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lessons\Master\ریاضیات بیمه زندگی\Excel learning\"/>
    </mc:Choice>
  </mc:AlternateContent>
  <xr:revisionPtr revIDLastSave="0" documentId="13_ncr:9_{29BD60DB-07A1-44E1-8013-B1A298DA5E6C}" xr6:coauthVersionLast="47" xr6:coauthVersionMax="47" xr10:uidLastSave="{00000000-0000-0000-0000-000000000000}"/>
  <bookViews>
    <workbookView xWindow="-108" yWindow="-108" windowWidth="23256" windowHeight="12456" tabRatio="781" firstSheet="2" activeTab="7" xr2:uid="{5FDB7F56-AA81-49F9-AF8E-74A38AADADC1}"/>
  </bookViews>
  <sheets>
    <sheet name="main sheet" sheetId="1" r:id="rId1"/>
    <sheet name="whole life insurance annual cas" sheetId="2" r:id="rId2"/>
    <sheet name="whole life insurance monthly ca" sheetId="3" r:id="rId3"/>
    <sheet name="Term insurance Annual case" sheetId="7" r:id="rId4"/>
    <sheet name="Term Insurance Monthly case" sheetId="8" r:id="rId5"/>
    <sheet name="Pure Endowment" sheetId="12" r:id="rId6"/>
    <sheet name="Endowmenr insurance" sheetId="10" r:id="rId7"/>
    <sheet name="Diferred Insurance" sheetId="11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2" l="1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C60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C61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C64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C65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C66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C67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C68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C12" i="12"/>
  <c r="AF9" i="12"/>
  <c r="AE9" i="12"/>
  <c r="AD9" i="12"/>
  <c r="AB9" i="12"/>
  <c r="Y9" i="12"/>
  <c r="X9" i="12"/>
  <c r="Q9" i="12"/>
  <c r="P9" i="12"/>
  <c r="O9" i="12"/>
  <c r="I9" i="12"/>
  <c r="H9" i="12"/>
  <c r="G9" i="12"/>
  <c r="F9" i="12"/>
  <c r="E9" i="12"/>
  <c r="AF8" i="12"/>
  <c r="AE8" i="12"/>
  <c r="AD8" i="12"/>
  <c r="AC8" i="12"/>
  <c r="AC9" i="12" s="1"/>
  <c r="AB8" i="12"/>
  <c r="AA8" i="12"/>
  <c r="AA9" i="12" s="1"/>
  <c r="Z8" i="12"/>
  <c r="Z9" i="12" s="1"/>
  <c r="Y8" i="12"/>
  <c r="X8" i="12"/>
  <c r="W8" i="12"/>
  <c r="W9" i="12" s="1"/>
  <c r="V8" i="12"/>
  <c r="V9" i="12" s="1"/>
  <c r="U8" i="12"/>
  <c r="U9" i="12" s="1"/>
  <c r="T8" i="12"/>
  <c r="T9" i="12" s="1"/>
  <c r="S8" i="12"/>
  <c r="S9" i="12" s="1"/>
  <c r="R8" i="12"/>
  <c r="R9" i="12" s="1"/>
  <c r="Q8" i="12"/>
  <c r="P8" i="12"/>
  <c r="O8" i="12"/>
  <c r="N8" i="12"/>
  <c r="N9" i="12" s="1"/>
  <c r="M8" i="12"/>
  <c r="M9" i="12" s="1"/>
  <c r="L8" i="12"/>
  <c r="L9" i="12" s="1"/>
  <c r="K8" i="12"/>
  <c r="K9" i="12" s="1"/>
  <c r="J8" i="12"/>
  <c r="J9" i="12" s="1"/>
  <c r="I8" i="12"/>
  <c r="H8" i="12"/>
  <c r="G8" i="12"/>
  <c r="F8" i="12"/>
  <c r="E8" i="12"/>
  <c r="D8" i="12"/>
  <c r="D9" i="12" s="1"/>
  <c r="D10" i="8"/>
  <c r="E10" i="8"/>
  <c r="F10" i="8"/>
  <c r="G10" i="8"/>
  <c r="H10" i="8"/>
  <c r="I10" i="8"/>
  <c r="J10" i="8"/>
  <c r="K10" i="8"/>
  <c r="L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E10" i="3"/>
  <c r="F10" i="3"/>
  <c r="G10" i="3"/>
  <c r="H10" i="3"/>
  <c r="I10" i="3"/>
  <c r="J10" i="3"/>
  <c r="K10" i="3"/>
  <c r="L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D10" i="3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L8" i="7"/>
  <c r="K8" i="7"/>
  <c r="J8" i="7"/>
  <c r="I8" i="7"/>
  <c r="H8" i="7"/>
  <c r="G8" i="7"/>
  <c r="F8" i="7"/>
  <c r="E8" i="7"/>
  <c r="AE12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L8" i="2"/>
  <c r="K8" i="2"/>
  <c r="J8" i="2"/>
  <c r="I8" i="2"/>
  <c r="H8" i="2"/>
  <c r="G8" i="2"/>
  <c r="F8" i="2"/>
  <c r="E8" i="2"/>
  <c r="T352" i="1"/>
  <c r="T353" i="1"/>
  <c r="T354" i="1"/>
  <c r="T355" i="1"/>
  <c r="T356" i="1"/>
  <c r="T357" i="1"/>
  <c r="T358" i="1"/>
  <c r="T359" i="1"/>
  <c r="U359" i="1" s="1"/>
  <c r="T360" i="1"/>
  <c r="T361" i="1"/>
  <c r="T362" i="1"/>
  <c r="T351" i="1"/>
  <c r="T340" i="1"/>
  <c r="T341" i="1"/>
  <c r="T342" i="1"/>
  <c r="T343" i="1"/>
  <c r="T344" i="1"/>
  <c r="T345" i="1"/>
  <c r="T346" i="1"/>
  <c r="T347" i="1"/>
  <c r="T348" i="1"/>
  <c r="T349" i="1"/>
  <c r="T350" i="1"/>
  <c r="T339" i="1"/>
  <c r="T328" i="1"/>
  <c r="T329" i="1"/>
  <c r="T330" i="1"/>
  <c r="T331" i="1"/>
  <c r="T332" i="1"/>
  <c r="T333" i="1"/>
  <c r="T334" i="1"/>
  <c r="T335" i="1"/>
  <c r="T336" i="1"/>
  <c r="T337" i="1"/>
  <c r="T338" i="1"/>
  <c r="T327" i="1"/>
  <c r="T316" i="1"/>
  <c r="T317" i="1"/>
  <c r="T318" i="1"/>
  <c r="T319" i="1"/>
  <c r="T320" i="1"/>
  <c r="T321" i="1"/>
  <c r="T322" i="1"/>
  <c r="T323" i="1"/>
  <c r="T324" i="1"/>
  <c r="T325" i="1"/>
  <c r="T326" i="1"/>
  <c r="T315" i="1"/>
  <c r="T304" i="1"/>
  <c r="T305" i="1"/>
  <c r="T306" i="1"/>
  <c r="T307" i="1"/>
  <c r="T308" i="1"/>
  <c r="T309" i="1"/>
  <c r="T310" i="1"/>
  <c r="T311" i="1"/>
  <c r="T312" i="1"/>
  <c r="T313" i="1"/>
  <c r="T314" i="1"/>
  <c r="T303" i="1"/>
  <c r="T292" i="1"/>
  <c r="T293" i="1"/>
  <c r="T294" i="1"/>
  <c r="T295" i="1"/>
  <c r="T296" i="1"/>
  <c r="T297" i="1"/>
  <c r="T298" i="1"/>
  <c r="U298" i="1" s="1"/>
  <c r="T299" i="1"/>
  <c r="T300" i="1"/>
  <c r="T301" i="1"/>
  <c r="T302" i="1"/>
  <c r="T279" i="1"/>
  <c r="T280" i="1"/>
  <c r="T281" i="1"/>
  <c r="T282" i="1"/>
  <c r="T283" i="1"/>
  <c r="T284" i="1"/>
  <c r="T285" i="1"/>
  <c r="T286" i="1"/>
  <c r="U286" i="1" s="1"/>
  <c r="T287" i="1"/>
  <c r="U287" i="1" s="1"/>
  <c r="T288" i="1"/>
  <c r="T289" i="1"/>
  <c r="T290" i="1"/>
  <c r="T291" i="1"/>
  <c r="T268" i="1"/>
  <c r="T269" i="1"/>
  <c r="T270" i="1"/>
  <c r="U270" i="1" s="1"/>
  <c r="T271" i="1"/>
  <c r="T272" i="1"/>
  <c r="T273" i="1"/>
  <c r="T274" i="1"/>
  <c r="U274" i="1" s="1"/>
  <c r="T275" i="1"/>
  <c r="U275" i="1" s="1"/>
  <c r="T276" i="1"/>
  <c r="T277" i="1"/>
  <c r="T278" i="1"/>
  <c r="U278" i="1" s="1"/>
  <c r="T267" i="1"/>
  <c r="T256" i="1"/>
  <c r="T257" i="1"/>
  <c r="T258" i="1"/>
  <c r="T259" i="1"/>
  <c r="T260" i="1"/>
  <c r="T261" i="1"/>
  <c r="T262" i="1"/>
  <c r="T263" i="1"/>
  <c r="U263" i="1" s="1"/>
  <c r="T264" i="1"/>
  <c r="T265" i="1"/>
  <c r="T266" i="1"/>
  <c r="T255" i="1"/>
  <c r="T244" i="1"/>
  <c r="T245" i="1"/>
  <c r="T246" i="1"/>
  <c r="U246" i="1" s="1"/>
  <c r="T247" i="1"/>
  <c r="T248" i="1"/>
  <c r="T249" i="1"/>
  <c r="T250" i="1"/>
  <c r="U250" i="1" s="1"/>
  <c r="T251" i="1"/>
  <c r="T252" i="1"/>
  <c r="T253" i="1"/>
  <c r="T254" i="1"/>
  <c r="T243" i="1"/>
  <c r="U243" i="1" s="1"/>
  <c r="T232" i="1"/>
  <c r="T233" i="1"/>
  <c r="T234" i="1"/>
  <c r="T235" i="1"/>
  <c r="T236" i="1"/>
  <c r="T237" i="1"/>
  <c r="T238" i="1"/>
  <c r="U238" i="1" s="1"/>
  <c r="T239" i="1"/>
  <c r="T240" i="1"/>
  <c r="T241" i="1"/>
  <c r="T242" i="1"/>
  <c r="T231" i="1"/>
  <c r="T220" i="1"/>
  <c r="T221" i="1"/>
  <c r="T222" i="1"/>
  <c r="U222" i="1" s="1"/>
  <c r="T223" i="1"/>
  <c r="T224" i="1"/>
  <c r="T225" i="1"/>
  <c r="T226" i="1"/>
  <c r="T227" i="1"/>
  <c r="U227" i="1" s="1"/>
  <c r="T228" i="1"/>
  <c r="T229" i="1"/>
  <c r="T230" i="1"/>
  <c r="U230" i="1" s="1"/>
  <c r="T219" i="1"/>
  <c r="T208" i="1"/>
  <c r="T209" i="1"/>
  <c r="T210" i="1"/>
  <c r="T211" i="1"/>
  <c r="T212" i="1"/>
  <c r="T213" i="1"/>
  <c r="U213" i="1" s="1"/>
  <c r="T214" i="1"/>
  <c r="U214" i="1" s="1"/>
  <c r="T215" i="1"/>
  <c r="U215" i="1" s="1"/>
  <c r="T216" i="1"/>
  <c r="T217" i="1"/>
  <c r="T218" i="1"/>
  <c r="T207" i="1"/>
  <c r="T196" i="1"/>
  <c r="T197" i="1"/>
  <c r="T198" i="1"/>
  <c r="U198" i="1" s="1"/>
  <c r="T199" i="1"/>
  <c r="T200" i="1"/>
  <c r="T201" i="1"/>
  <c r="T202" i="1"/>
  <c r="U202" i="1" s="1"/>
  <c r="T203" i="1"/>
  <c r="T204" i="1"/>
  <c r="T205" i="1"/>
  <c r="T206" i="1"/>
  <c r="U206" i="1" s="1"/>
  <c r="T195" i="1"/>
  <c r="T184" i="1"/>
  <c r="T185" i="1"/>
  <c r="T186" i="1"/>
  <c r="T187" i="1"/>
  <c r="T188" i="1"/>
  <c r="T189" i="1"/>
  <c r="T190" i="1"/>
  <c r="T191" i="1"/>
  <c r="U191" i="1" s="1"/>
  <c r="T192" i="1"/>
  <c r="T193" i="1"/>
  <c r="T194" i="1"/>
  <c r="T183" i="1"/>
  <c r="T172" i="1"/>
  <c r="T173" i="1"/>
  <c r="T174" i="1"/>
  <c r="U174" i="1" s="1"/>
  <c r="T175" i="1"/>
  <c r="T176" i="1"/>
  <c r="T177" i="1"/>
  <c r="T178" i="1"/>
  <c r="T179" i="1"/>
  <c r="U179" i="1" s="1"/>
  <c r="T180" i="1"/>
  <c r="T181" i="1"/>
  <c r="T182" i="1"/>
  <c r="T171" i="1"/>
  <c r="U171" i="1" s="1"/>
  <c r="T160" i="1"/>
  <c r="T161" i="1"/>
  <c r="T162" i="1"/>
  <c r="T163" i="1"/>
  <c r="T164" i="1"/>
  <c r="T165" i="1"/>
  <c r="T166" i="1"/>
  <c r="U166" i="1" s="1"/>
  <c r="T167" i="1"/>
  <c r="T168" i="1"/>
  <c r="T169" i="1"/>
  <c r="T170" i="1"/>
  <c r="T159" i="1"/>
  <c r="T148" i="1"/>
  <c r="U148" i="1" s="1"/>
  <c r="T149" i="1"/>
  <c r="U149" i="1" s="1"/>
  <c r="T150" i="1"/>
  <c r="U150" i="1" s="1"/>
  <c r="T151" i="1"/>
  <c r="T152" i="1"/>
  <c r="T153" i="1"/>
  <c r="T154" i="1"/>
  <c r="U154" i="1" s="1"/>
  <c r="T155" i="1"/>
  <c r="U155" i="1" s="1"/>
  <c r="T156" i="1"/>
  <c r="U156" i="1" s="1"/>
  <c r="T157" i="1"/>
  <c r="U157" i="1" s="1"/>
  <c r="T158" i="1"/>
  <c r="U158" i="1" s="1"/>
  <c r="O10" i="8" s="1"/>
  <c r="T147" i="1"/>
  <c r="T136" i="1"/>
  <c r="T137" i="1"/>
  <c r="T138" i="1"/>
  <c r="T139" i="1"/>
  <c r="T140" i="1"/>
  <c r="T141" i="1"/>
  <c r="T142" i="1"/>
  <c r="U142" i="1" s="1"/>
  <c r="T143" i="1"/>
  <c r="T144" i="1"/>
  <c r="T145" i="1"/>
  <c r="T146" i="1"/>
  <c r="T135" i="1"/>
  <c r="T124" i="1"/>
  <c r="T125" i="1"/>
  <c r="T126" i="1"/>
  <c r="U126" i="1" s="1"/>
  <c r="T127" i="1"/>
  <c r="U127" i="1" s="1"/>
  <c r="T128" i="1"/>
  <c r="U128" i="1" s="1"/>
  <c r="T129" i="1"/>
  <c r="T130" i="1"/>
  <c r="U130" i="1" s="1"/>
  <c r="T131" i="1"/>
  <c r="U131" i="1" s="1"/>
  <c r="T132" i="1"/>
  <c r="T133" i="1"/>
  <c r="T134" i="1"/>
  <c r="U134" i="1" s="1"/>
  <c r="M10" i="8" s="1"/>
  <c r="T123" i="1"/>
  <c r="T112" i="1"/>
  <c r="U112" i="1" s="1"/>
  <c r="T113" i="1"/>
  <c r="T114" i="1"/>
  <c r="T115" i="1"/>
  <c r="T116" i="1"/>
  <c r="T117" i="1"/>
  <c r="U117" i="1" s="1"/>
  <c r="T118" i="1"/>
  <c r="U118" i="1" s="1"/>
  <c r="T119" i="1"/>
  <c r="T120" i="1"/>
  <c r="U120" i="1" s="1"/>
  <c r="T121" i="1"/>
  <c r="U121" i="1" s="1"/>
  <c r="T122" i="1"/>
  <c r="T111" i="1"/>
  <c r="T100" i="1"/>
  <c r="T101" i="1"/>
  <c r="U101" i="1" s="1"/>
  <c r="T102" i="1"/>
  <c r="T103" i="1"/>
  <c r="T104" i="1"/>
  <c r="T105" i="1"/>
  <c r="U105" i="1" s="1"/>
  <c r="T106" i="1"/>
  <c r="T107" i="1"/>
  <c r="U107" i="1" s="1"/>
  <c r="T108" i="1"/>
  <c r="T109" i="1"/>
  <c r="U109" i="1" s="1"/>
  <c r="T110" i="1"/>
  <c r="U110" i="1" s="1"/>
  <c r="T99" i="1"/>
  <c r="T88" i="1"/>
  <c r="U88" i="1" s="1"/>
  <c r="T89" i="1"/>
  <c r="T90" i="1"/>
  <c r="T91" i="1"/>
  <c r="T92" i="1"/>
  <c r="U92" i="1" s="1"/>
  <c r="T93" i="1"/>
  <c r="T94" i="1"/>
  <c r="U94" i="1" s="1"/>
  <c r="T95" i="1"/>
  <c r="U95" i="1" s="1"/>
  <c r="T96" i="1"/>
  <c r="T97" i="1"/>
  <c r="U97" i="1" s="1"/>
  <c r="T98" i="1"/>
  <c r="T87" i="1"/>
  <c r="U87" i="1" s="1"/>
  <c r="T76" i="1"/>
  <c r="T77" i="1"/>
  <c r="T78" i="1"/>
  <c r="U78" i="1" s="1"/>
  <c r="T79" i="1"/>
  <c r="T80" i="1"/>
  <c r="T81" i="1"/>
  <c r="U81" i="1" s="1"/>
  <c r="T82" i="1"/>
  <c r="T83" i="1"/>
  <c r="T84" i="1"/>
  <c r="T85" i="1"/>
  <c r="T86" i="1"/>
  <c r="U86" i="1" s="1"/>
  <c r="T75" i="1"/>
  <c r="T64" i="1"/>
  <c r="T65" i="1"/>
  <c r="U65" i="1" s="1"/>
  <c r="T66" i="1"/>
  <c r="T67" i="1"/>
  <c r="T68" i="1"/>
  <c r="T69" i="1"/>
  <c r="T70" i="1"/>
  <c r="U70" i="1" s="1"/>
  <c r="T71" i="1"/>
  <c r="U71" i="1" s="1"/>
  <c r="T72" i="1"/>
  <c r="U72" i="1" s="1"/>
  <c r="T73" i="1"/>
  <c r="U73" i="1" s="1"/>
  <c r="T74" i="1"/>
  <c r="T63" i="1"/>
  <c r="U63" i="1" s="1"/>
  <c r="T52" i="1"/>
  <c r="T53" i="1"/>
  <c r="T54" i="1"/>
  <c r="U54" i="1" s="1"/>
  <c r="T55" i="1"/>
  <c r="T56" i="1"/>
  <c r="T57" i="1"/>
  <c r="U57" i="1" s="1"/>
  <c r="T58" i="1"/>
  <c r="U58" i="1" s="1"/>
  <c r="T59" i="1"/>
  <c r="T60" i="1"/>
  <c r="T61" i="1"/>
  <c r="T62" i="1"/>
  <c r="T51" i="1"/>
  <c r="T40" i="1"/>
  <c r="U40" i="1" s="1"/>
  <c r="T41" i="1"/>
  <c r="U41" i="1" s="1"/>
  <c r="T42" i="1"/>
  <c r="T43" i="1"/>
  <c r="T44" i="1"/>
  <c r="T45" i="1"/>
  <c r="T46" i="1"/>
  <c r="U46" i="1" s="1"/>
  <c r="T47" i="1"/>
  <c r="T48" i="1"/>
  <c r="T49" i="1"/>
  <c r="U49" i="1" s="1"/>
  <c r="T50" i="1"/>
  <c r="T39" i="1"/>
  <c r="U39" i="1"/>
  <c r="T28" i="1"/>
  <c r="T29" i="1"/>
  <c r="U29" i="1" s="1"/>
  <c r="T30" i="1"/>
  <c r="U30" i="1" s="1"/>
  <c r="T31" i="1"/>
  <c r="U31" i="1" s="1"/>
  <c r="T32" i="1"/>
  <c r="U32" i="1" s="1"/>
  <c r="T33" i="1"/>
  <c r="T34" i="1"/>
  <c r="U34" i="1" s="1"/>
  <c r="T35" i="1"/>
  <c r="T36" i="1"/>
  <c r="T37" i="1"/>
  <c r="U37" i="1" s="1"/>
  <c r="T38" i="1"/>
  <c r="T27" i="1"/>
  <c r="U27" i="1" s="1"/>
  <c r="T16" i="1"/>
  <c r="U16" i="1" s="1"/>
  <c r="T17" i="1"/>
  <c r="U17" i="1" s="1"/>
  <c r="T18" i="1"/>
  <c r="U18" i="1" s="1"/>
  <c r="T19" i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15" i="1"/>
  <c r="U15" i="1" s="1"/>
  <c r="T14" i="1"/>
  <c r="U14" i="1" s="1"/>
  <c r="C10" i="3" s="1"/>
  <c r="T13" i="1"/>
  <c r="U13" i="1" s="1"/>
  <c r="T12" i="1"/>
  <c r="U12" i="1" s="1"/>
  <c r="T11" i="1"/>
  <c r="U11" i="1" s="1"/>
  <c r="T10" i="1"/>
  <c r="U10" i="1" s="1"/>
  <c r="T9" i="1"/>
  <c r="U9" i="1" s="1"/>
  <c r="T8" i="1"/>
  <c r="U8" i="1" s="1"/>
  <c r="T7" i="1"/>
  <c r="U7" i="1" s="1"/>
  <c r="T6" i="1"/>
  <c r="U6" i="1" s="1"/>
  <c r="T5" i="1"/>
  <c r="U5" i="1" s="1"/>
  <c r="T4" i="1"/>
  <c r="T3" i="1"/>
  <c r="U3" i="1" s="1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1154" i="3"/>
  <c r="AH1155" i="3"/>
  <c r="AH1156" i="3"/>
  <c r="AH1157" i="3"/>
  <c r="AH1158" i="3"/>
  <c r="AH1159" i="3"/>
  <c r="AH1160" i="3"/>
  <c r="AH1161" i="3"/>
  <c r="AH1162" i="3"/>
  <c r="AH1163" i="3"/>
  <c r="AH1164" i="3"/>
  <c r="AH1165" i="3"/>
  <c r="AH1166" i="3"/>
  <c r="AH1167" i="3"/>
  <c r="AH1168" i="3"/>
  <c r="AH1169" i="3"/>
  <c r="AH1170" i="3"/>
  <c r="AH1171" i="3"/>
  <c r="AH1172" i="3"/>
  <c r="AH1173" i="3"/>
  <c r="AH1174" i="3"/>
  <c r="AH1175" i="3"/>
  <c r="AH1176" i="3"/>
  <c r="AH1177" i="3"/>
  <c r="AH1178" i="3"/>
  <c r="AH1179" i="3"/>
  <c r="AH1180" i="3"/>
  <c r="AH1181" i="3"/>
  <c r="AH1182" i="3"/>
  <c r="AH1183" i="3"/>
  <c r="AH1184" i="3"/>
  <c r="AH1185" i="3"/>
  <c r="AH1186" i="3"/>
  <c r="AH1187" i="3"/>
  <c r="AH1188" i="3"/>
  <c r="AH1189" i="3"/>
  <c r="AH1190" i="3"/>
  <c r="AH1191" i="3"/>
  <c r="AH1192" i="3"/>
  <c r="AH1193" i="3"/>
  <c r="AH1194" i="3"/>
  <c r="AH1195" i="3"/>
  <c r="AH1196" i="3"/>
  <c r="AH1197" i="3"/>
  <c r="AH1198" i="3"/>
  <c r="AH1199" i="3"/>
  <c r="AH1200" i="3"/>
  <c r="AH1201" i="3"/>
  <c r="AH1202" i="3"/>
  <c r="AH1203" i="3"/>
  <c r="AH1204" i="3"/>
  <c r="AH1205" i="3"/>
  <c r="AH1206" i="3"/>
  <c r="AH1207" i="3"/>
  <c r="AH1208" i="3"/>
  <c r="AH1209" i="3"/>
  <c r="AH1210" i="3"/>
  <c r="AH1211" i="3"/>
  <c r="AH1212" i="3"/>
  <c r="AH1213" i="3"/>
  <c r="AH1214" i="3"/>
  <c r="AH1215" i="3"/>
  <c r="AH1216" i="3"/>
  <c r="AH1217" i="3"/>
  <c r="AH1218" i="3"/>
  <c r="AH1219" i="3"/>
  <c r="AH1220" i="3"/>
  <c r="AH1221" i="3"/>
  <c r="AH1222" i="3"/>
  <c r="AH1223" i="3"/>
  <c r="AH1224" i="3"/>
  <c r="AH1225" i="3"/>
  <c r="AH1226" i="3"/>
  <c r="AH1227" i="3"/>
  <c r="AH1228" i="3"/>
  <c r="AH1229" i="3"/>
  <c r="AH1230" i="3"/>
  <c r="AH1231" i="3"/>
  <c r="AH1232" i="3"/>
  <c r="AH1233" i="3"/>
  <c r="AH1234" i="3"/>
  <c r="AH1235" i="3"/>
  <c r="AH1236" i="3"/>
  <c r="AH1237" i="3"/>
  <c r="AH1238" i="3"/>
  <c r="AH1239" i="3"/>
  <c r="AH1240" i="3"/>
  <c r="AH1241" i="3"/>
  <c r="AH1242" i="3"/>
  <c r="AH1243" i="3"/>
  <c r="AH1244" i="3"/>
  <c r="AH1245" i="3"/>
  <c r="AH1246" i="3"/>
  <c r="AH1247" i="3"/>
  <c r="AH1248" i="3"/>
  <c r="AH1249" i="3"/>
  <c r="AH1250" i="3"/>
  <c r="AH1251" i="3"/>
  <c r="AH1252" i="3"/>
  <c r="AH1253" i="3"/>
  <c r="AH1254" i="3"/>
  <c r="AH1255" i="3"/>
  <c r="AH1256" i="3"/>
  <c r="AH1257" i="3"/>
  <c r="AH1258" i="3"/>
  <c r="AH1259" i="3"/>
  <c r="AH1260" i="3"/>
  <c r="AH1261" i="3"/>
  <c r="AH1262" i="3"/>
  <c r="AH1263" i="3"/>
  <c r="AH1264" i="3"/>
  <c r="AH1265" i="3"/>
  <c r="AH1266" i="3"/>
  <c r="AH1267" i="3"/>
  <c r="AH1268" i="3"/>
  <c r="AH1269" i="3"/>
  <c r="AH1270" i="3"/>
  <c r="AH1271" i="3"/>
  <c r="AH1272" i="3"/>
  <c r="AH1273" i="3"/>
  <c r="AH1274" i="3"/>
  <c r="AH1275" i="3"/>
  <c r="AH1276" i="3"/>
  <c r="AH1277" i="3"/>
  <c r="AH1278" i="3"/>
  <c r="AH1279" i="3"/>
  <c r="AH1280" i="3"/>
  <c r="AH1281" i="3"/>
  <c r="AH1282" i="3"/>
  <c r="AH1283" i="3"/>
  <c r="AH1284" i="3"/>
  <c r="AH1285" i="3"/>
  <c r="AH1286" i="3"/>
  <c r="AH1287" i="3"/>
  <c r="AH1288" i="3"/>
  <c r="AH1289" i="3"/>
  <c r="AH1290" i="3"/>
  <c r="AH1291" i="3"/>
  <c r="AH1292" i="3"/>
  <c r="AH1293" i="3"/>
  <c r="AH1294" i="3"/>
  <c r="AH1295" i="3"/>
  <c r="AH1296" i="3"/>
  <c r="AH1297" i="3"/>
  <c r="AH15" i="3"/>
  <c r="AH16" i="3"/>
  <c r="AH17" i="3"/>
  <c r="AH18" i="3"/>
  <c r="AH19" i="3"/>
  <c r="AH20" i="3"/>
  <c r="AH21" i="3"/>
  <c r="AH22" i="3"/>
  <c r="AH14" i="3"/>
  <c r="U4" i="1"/>
  <c r="U19" i="1"/>
  <c r="U28" i="1"/>
  <c r="U33" i="1"/>
  <c r="U35" i="1"/>
  <c r="U36" i="1"/>
  <c r="U38" i="1"/>
  <c r="U42" i="1"/>
  <c r="U43" i="1"/>
  <c r="U44" i="1"/>
  <c r="U45" i="1"/>
  <c r="U47" i="1"/>
  <c r="U48" i="1"/>
  <c r="U50" i="1"/>
  <c r="U51" i="1"/>
  <c r="U52" i="1"/>
  <c r="U53" i="1"/>
  <c r="U55" i="1"/>
  <c r="U56" i="1"/>
  <c r="U59" i="1"/>
  <c r="U60" i="1"/>
  <c r="U61" i="1"/>
  <c r="U62" i="1"/>
  <c r="U64" i="1"/>
  <c r="U66" i="1"/>
  <c r="U67" i="1"/>
  <c r="U68" i="1"/>
  <c r="U69" i="1"/>
  <c r="U74" i="1"/>
  <c r="U75" i="1"/>
  <c r="U76" i="1"/>
  <c r="U77" i="1"/>
  <c r="U79" i="1"/>
  <c r="U80" i="1"/>
  <c r="U82" i="1"/>
  <c r="U83" i="1"/>
  <c r="U84" i="1"/>
  <c r="U85" i="1"/>
  <c r="U89" i="1"/>
  <c r="U90" i="1"/>
  <c r="U91" i="1"/>
  <c r="U93" i="1"/>
  <c r="U96" i="1"/>
  <c r="U98" i="1"/>
  <c r="U99" i="1"/>
  <c r="U100" i="1"/>
  <c r="U102" i="1"/>
  <c r="U103" i="1"/>
  <c r="U104" i="1"/>
  <c r="U106" i="1"/>
  <c r="U108" i="1"/>
  <c r="U111" i="1"/>
  <c r="U113" i="1"/>
  <c r="U114" i="1"/>
  <c r="U115" i="1"/>
  <c r="U116" i="1"/>
  <c r="U119" i="1"/>
  <c r="U122" i="1"/>
  <c r="U123" i="1"/>
  <c r="U124" i="1"/>
  <c r="U125" i="1"/>
  <c r="U129" i="1"/>
  <c r="U132" i="1"/>
  <c r="U133" i="1"/>
  <c r="U135" i="1"/>
  <c r="U136" i="1"/>
  <c r="U137" i="1"/>
  <c r="U138" i="1"/>
  <c r="U139" i="1"/>
  <c r="U140" i="1"/>
  <c r="U141" i="1"/>
  <c r="U143" i="1"/>
  <c r="U144" i="1"/>
  <c r="U145" i="1"/>
  <c r="U146" i="1"/>
  <c r="N10" i="8" s="1"/>
  <c r="U147" i="1"/>
  <c r="U151" i="1"/>
  <c r="U152" i="1"/>
  <c r="U153" i="1"/>
  <c r="U159" i="1"/>
  <c r="U160" i="1"/>
  <c r="U161" i="1"/>
  <c r="U162" i="1"/>
  <c r="U163" i="1"/>
  <c r="U164" i="1"/>
  <c r="U165" i="1"/>
  <c r="U167" i="1"/>
  <c r="U168" i="1"/>
  <c r="U169" i="1"/>
  <c r="U170" i="1"/>
  <c r="U172" i="1"/>
  <c r="U173" i="1"/>
  <c r="U175" i="1"/>
  <c r="U176" i="1"/>
  <c r="U177" i="1"/>
  <c r="U178" i="1"/>
  <c r="U180" i="1"/>
  <c r="U181" i="1"/>
  <c r="U182" i="1"/>
  <c r="U183" i="1"/>
  <c r="U184" i="1"/>
  <c r="U185" i="1"/>
  <c r="U186" i="1"/>
  <c r="U187" i="1"/>
  <c r="U188" i="1"/>
  <c r="U189" i="1"/>
  <c r="U190" i="1"/>
  <c r="U192" i="1"/>
  <c r="U193" i="1"/>
  <c r="U194" i="1"/>
  <c r="U195" i="1"/>
  <c r="U196" i="1"/>
  <c r="U197" i="1"/>
  <c r="U199" i="1"/>
  <c r="U200" i="1"/>
  <c r="U201" i="1"/>
  <c r="U203" i="1"/>
  <c r="U204" i="1"/>
  <c r="U205" i="1"/>
  <c r="U207" i="1"/>
  <c r="U208" i="1"/>
  <c r="U209" i="1"/>
  <c r="U210" i="1"/>
  <c r="U211" i="1"/>
  <c r="U212" i="1"/>
  <c r="U216" i="1"/>
  <c r="U217" i="1"/>
  <c r="U218" i="1"/>
  <c r="U219" i="1"/>
  <c r="U220" i="1"/>
  <c r="U221" i="1"/>
  <c r="U223" i="1"/>
  <c r="U224" i="1"/>
  <c r="U225" i="1"/>
  <c r="U226" i="1"/>
  <c r="U228" i="1"/>
  <c r="U229" i="1"/>
  <c r="U231" i="1"/>
  <c r="U232" i="1"/>
  <c r="U233" i="1"/>
  <c r="U234" i="1"/>
  <c r="U235" i="1"/>
  <c r="U236" i="1"/>
  <c r="U237" i="1"/>
  <c r="U239" i="1"/>
  <c r="U240" i="1"/>
  <c r="U241" i="1"/>
  <c r="U242" i="1"/>
  <c r="U244" i="1"/>
  <c r="U245" i="1"/>
  <c r="U247" i="1"/>
  <c r="U248" i="1"/>
  <c r="U249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4" i="1"/>
  <c r="U265" i="1"/>
  <c r="U266" i="1"/>
  <c r="U267" i="1"/>
  <c r="U268" i="1"/>
  <c r="U269" i="1"/>
  <c r="U271" i="1"/>
  <c r="U272" i="1"/>
  <c r="U273" i="1"/>
  <c r="U276" i="1"/>
  <c r="U277" i="1"/>
  <c r="U279" i="1"/>
  <c r="U280" i="1"/>
  <c r="U281" i="1"/>
  <c r="U282" i="1"/>
  <c r="U283" i="1"/>
  <c r="U284" i="1"/>
  <c r="U285" i="1"/>
  <c r="U288" i="1"/>
  <c r="U289" i="1"/>
  <c r="U290" i="1"/>
  <c r="U291" i="1"/>
  <c r="U292" i="1"/>
  <c r="U293" i="1"/>
  <c r="U294" i="1"/>
  <c r="U295" i="1"/>
  <c r="U296" i="1"/>
  <c r="U297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60" i="1"/>
  <c r="U361" i="1"/>
  <c r="U362" i="1"/>
  <c r="C10" i="8" l="1"/>
  <c r="O10" i="3"/>
  <c r="O11" i="3" s="1"/>
  <c r="N10" i="3"/>
  <c r="N11" i="3" s="1"/>
  <c r="M10" i="3"/>
  <c r="M11" i="3" s="1"/>
  <c r="E11" i="3"/>
  <c r="L11" i="8"/>
  <c r="E11" i="8"/>
  <c r="C11" i="8"/>
  <c r="C11" i="3"/>
  <c r="H11" i="3"/>
  <c r="D11" i="3"/>
  <c r="G11" i="3"/>
  <c r="F11" i="3"/>
  <c r="AH1297" i="8"/>
  <c r="AH1296" i="8"/>
  <c r="AH1295" i="8"/>
  <c r="AH1294" i="8"/>
  <c r="AH1293" i="8"/>
  <c r="AH1292" i="8"/>
  <c r="AH1291" i="8"/>
  <c r="AH1290" i="8"/>
  <c r="AH1289" i="8"/>
  <c r="AH1288" i="8"/>
  <c r="AH1287" i="8"/>
  <c r="AH1286" i="8"/>
  <c r="AH1285" i="8"/>
  <c r="AH1284" i="8"/>
  <c r="AH1283" i="8"/>
  <c r="AH1282" i="8"/>
  <c r="AH1281" i="8"/>
  <c r="AH1280" i="8"/>
  <c r="AH1279" i="8"/>
  <c r="AH1278" i="8"/>
  <c r="AH1277" i="8"/>
  <c r="AH1276" i="8"/>
  <c r="AH1275" i="8"/>
  <c r="AH1274" i="8"/>
  <c r="AH1273" i="8"/>
  <c r="AH1272" i="8"/>
  <c r="AH1271" i="8"/>
  <c r="AH1270" i="8"/>
  <c r="AH1269" i="8"/>
  <c r="AH1268" i="8"/>
  <c r="AH1267" i="8"/>
  <c r="AH1266" i="8"/>
  <c r="AH1265" i="8"/>
  <c r="AH1264" i="8"/>
  <c r="AH1263" i="8"/>
  <c r="AH1262" i="8"/>
  <c r="AH1261" i="8"/>
  <c r="AH1260" i="8"/>
  <c r="AH1259" i="8"/>
  <c r="AH1258" i="8"/>
  <c r="AH1257" i="8"/>
  <c r="AH1256" i="8"/>
  <c r="AH1255" i="8"/>
  <c r="AH1254" i="8"/>
  <c r="AH1253" i="8"/>
  <c r="AH1252" i="8"/>
  <c r="AH1251" i="8"/>
  <c r="AH1250" i="8"/>
  <c r="AH1249" i="8"/>
  <c r="AH1248" i="8"/>
  <c r="AH1247" i="8"/>
  <c r="AH1246" i="8"/>
  <c r="AH1245" i="8"/>
  <c r="AH1244" i="8"/>
  <c r="AH1243" i="8"/>
  <c r="AH1242" i="8"/>
  <c r="AH1241" i="8"/>
  <c r="AH1240" i="8"/>
  <c r="AH1239" i="8"/>
  <c r="AH1238" i="8"/>
  <c r="AH1237" i="8"/>
  <c r="AH1236" i="8"/>
  <c r="AH1235" i="8"/>
  <c r="AH1234" i="8"/>
  <c r="AH1233" i="8"/>
  <c r="AH1232" i="8"/>
  <c r="AH1231" i="8"/>
  <c r="AH1230" i="8"/>
  <c r="AH1229" i="8"/>
  <c r="AH1228" i="8"/>
  <c r="AH1227" i="8"/>
  <c r="AH1226" i="8"/>
  <c r="AH1225" i="8"/>
  <c r="AH1224" i="8"/>
  <c r="AH1223" i="8"/>
  <c r="AH1222" i="8"/>
  <c r="AH1221" i="8"/>
  <c r="AH1220" i="8"/>
  <c r="AH1219" i="8"/>
  <c r="AH1218" i="8"/>
  <c r="AH1217" i="8"/>
  <c r="AH1216" i="8"/>
  <c r="AH1215" i="8"/>
  <c r="AH1214" i="8"/>
  <c r="AH1213" i="8"/>
  <c r="AH1212" i="8"/>
  <c r="AH1211" i="8"/>
  <c r="AH1210" i="8"/>
  <c r="AH1209" i="8"/>
  <c r="AH1208" i="8"/>
  <c r="AH1207" i="8"/>
  <c r="AH1206" i="8"/>
  <c r="AH1205" i="8"/>
  <c r="AH1204" i="8"/>
  <c r="AH1203" i="8"/>
  <c r="AH1202" i="8"/>
  <c r="AH1201" i="8"/>
  <c r="AH1200" i="8"/>
  <c r="AH1199" i="8"/>
  <c r="AH1198" i="8"/>
  <c r="AH1197" i="8"/>
  <c r="AH1196" i="8"/>
  <c r="AH1195" i="8"/>
  <c r="AH1194" i="8"/>
  <c r="AH1193" i="8"/>
  <c r="AH1192" i="8"/>
  <c r="AH1191" i="8"/>
  <c r="AH1190" i="8"/>
  <c r="AH1189" i="8"/>
  <c r="AH1188" i="8"/>
  <c r="AH1187" i="8"/>
  <c r="AH1186" i="8"/>
  <c r="AH1185" i="8"/>
  <c r="AH1184" i="8"/>
  <c r="AH1183" i="8"/>
  <c r="AH1182" i="8"/>
  <c r="AH1181" i="8"/>
  <c r="AH1180" i="8"/>
  <c r="AH1179" i="8"/>
  <c r="AH1178" i="8"/>
  <c r="AH1177" i="8"/>
  <c r="AH1176" i="8"/>
  <c r="AH1175" i="8"/>
  <c r="AH1174" i="8"/>
  <c r="AH1173" i="8"/>
  <c r="AH1172" i="8"/>
  <c r="AH1171" i="8"/>
  <c r="AH1170" i="8"/>
  <c r="AH1169" i="8"/>
  <c r="AH1168" i="8"/>
  <c r="AH1167" i="8"/>
  <c r="AH1166" i="8"/>
  <c r="AH1165" i="8"/>
  <c r="AH1164" i="8"/>
  <c r="AH1163" i="8"/>
  <c r="AH1162" i="8"/>
  <c r="AH1161" i="8"/>
  <c r="AH1160" i="8"/>
  <c r="AH1159" i="8"/>
  <c r="AH1158" i="8"/>
  <c r="AH1157" i="8"/>
  <c r="AH1156" i="8"/>
  <c r="AH1155" i="8"/>
  <c r="AH1154" i="8"/>
  <c r="AH1153" i="8"/>
  <c r="AH1152" i="8"/>
  <c r="AH1151" i="8"/>
  <c r="AH1150" i="8"/>
  <c r="AH1149" i="8"/>
  <c r="AH1148" i="8"/>
  <c r="AH1147" i="8"/>
  <c r="AH1146" i="8"/>
  <c r="AH1145" i="8"/>
  <c r="AH1144" i="8"/>
  <c r="AH1143" i="8"/>
  <c r="AH1142" i="8"/>
  <c r="AH1141" i="8"/>
  <c r="AH1140" i="8"/>
  <c r="AH1139" i="8"/>
  <c r="AH1138" i="8"/>
  <c r="AH1137" i="8"/>
  <c r="AH1136" i="8"/>
  <c r="AH1135" i="8"/>
  <c r="AH1134" i="8"/>
  <c r="AH1133" i="8"/>
  <c r="AH1132" i="8"/>
  <c r="AH1131" i="8"/>
  <c r="AH1130" i="8"/>
  <c r="AH1129" i="8"/>
  <c r="AH1128" i="8"/>
  <c r="AH1127" i="8"/>
  <c r="AH1126" i="8"/>
  <c r="AH1125" i="8"/>
  <c r="AH1124" i="8"/>
  <c r="AH1123" i="8"/>
  <c r="AH1122" i="8"/>
  <c r="AH1121" i="8"/>
  <c r="AH1120" i="8"/>
  <c r="AH1119" i="8"/>
  <c r="AH1118" i="8"/>
  <c r="AH1117" i="8"/>
  <c r="AH1116" i="8"/>
  <c r="AH1115" i="8"/>
  <c r="AH1114" i="8"/>
  <c r="AH1113" i="8"/>
  <c r="AH1112" i="8"/>
  <c r="AH1111" i="8"/>
  <c r="AH1110" i="8"/>
  <c r="AH1109" i="8"/>
  <c r="AH1108" i="8"/>
  <c r="AH1107" i="8"/>
  <c r="AH1106" i="8"/>
  <c r="AH1105" i="8"/>
  <c r="AH1104" i="8"/>
  <c r="AH1103" i="8"/>
  <c r="AH1102" i="8"/>
  <c r="AH1101" i="8"/>
  <c r="AH1100" i="8"/>
  <c r="AH1099" i="8"/>
  <c r="AH1098" i="8"/>
  <c r="AH1097" i="8"/>
  <c r="AH1096" i="8"/>
  <c r="AH1095" i="8"/>
  <c r="AH1094" i="8"/>
  <c r="AH1093" i="8"/>
  <c r="AH1092" i="8"/>
  <c r="AH1091" i="8"/>
  <c r="AH1090" i="8"/>
  <c r="AH1089" i="8"/>
  <c r="AH1088" i="8"/>
  <c r="AH1087" i="8"/>
  <c r="AH1086" i="8"/>
  <c r="AH1085" i="8"/>
  <c r="AH1084" i="8"/>
  <c r="AH1083" i="8"/>
  <c r="AH1082" i="8"/>
  <c r="AH1081" i="8"/>
  <c r="AH1080" i="8"/>
  <c r="AH1079" i="8"/>
  <c r="AH1078" i="8"/>
  <c r="AH1077" i="8"/>
  <c r="AH1076" i="8"/>
  <c r="AH1075" i="8"/>
  <c r="AH1074" i="8"/>
  <c r="AH1073" i="8"/>
  <c r="AH1072" i="8"/>
  <c r="AH1071" i="8"/>
  <c r="AH1070" i="8"/>
  <c r="AH1069" i="8"/>
  <c r="AH1068" i="8"/>
  <c r="AH1067" i="8"/>
  <c r="AH1066" i="8"/>
  <c r="AH1065" i="8"/>
  <c r="AH1064" i="8"/>
  <c r="AH1063" i="8"/>
  <c r="AH1062" i="8"/>
  <c r="AH1061" i="8"/>
  <c r="AH1060" i="8"/>
  <c r="AH1059" i="8"/>
  <c r="AH1058" i="8"/>
  <c r="AH1057" i="8"/>
  <c r="AH1056" i="8"/>
  <c r="AH1055" i="8"/>
  <c r="AH1054" i="8"/>
  <c r="AH1053" i="8"/>
  <c r="AH1052" i="8"/>
  <c r="AH1051" i="8"/>
  <c r="AH1050" i="8"/>
  <c r="AH1049" i="8"/>
  <c r="AH1048" i="8"/>
  <c r="AH1047" i="8"/>
  <c r="AH1046" i="8"/>
  <c r="AH1045" i="8"/>
  <c r="AH1044" i="8"/>
  <c r="AH1043" i="8"/>
  <c r="AH1042" i="8"/>
  <c r="AH1041" i="8"/>
  <c r="AH1040" i="8"/>
  <c r="AH1039" i="8"/>
  <c r="AH1038" i="8"/>
  <c r="AH1037" i="8"/>
  <c r="AH1036" i="8"/>
  <c r="AH1035" i="8"/>
  <c r="AH1034" i="8"/>
  <c r="AH1033" i="8"/>
  <c r="AH1032" i="8"/>
  <c r="AH1031" i="8"/>
  <c r="AH1030" i="8"/>
  <c r="AH1029" i="8"/>
  <c r="AH1028" i="8"/>
  <c r="AH1027" i="8"/>
  <c r="AH1026" i="8"/>
  <c r="AH1025" i="8"/>
  <c r="AH1024" i="8"/>
  <c r="AH1023" i="8"/>
  <c r="AH1022" i="8"/>
  <c r="AH1021" i="8"/>
  <c r="AH1020" i="8"/>
  <c r="AH1019" i="8"/>
  <c r="AH1018" i="8"/>
  <c r="AH1017" i="8"/>
  <c r="AH1016" i="8"/>
  <c r="AH1015" i="8"/>
  <c r="AH1014" i="8"/>
  <c r="AH1013" i="8"/>
  <c r="AH1012" i="8"/>
  <c r="AH1011" i="8"/>
  <c r="AH1010" i="8"/>
  <c r="AH1009" i="8"/>
  <c r="AH1008" i="8"/>
  <c r="AH1007" i="8"/>
  <c r="AH1006" i="8"/>
  <c r="AH1005" i="8"/>
  <c r="AH1004" i="8"/>
  <c r="AH1003" i="8"/>
  <c r="AH1002" i="8"/>
  <c r="AH1001" i="8"/>
  <c r="AH1000" i="8"/>
  <c r="AH999" i="8"/>
  <c r="AH998" i="8"/>
  <c r="AH997" i="8"/>
  <c r="AH996" i="8"/>
  <c r="AH995" i="8"/>
  <c r="AH994" i="8"/>
  <c r="AH993" i="8"/>
  <c r="AH992" i="8"/>
  <c r="AH991" i="8"/>
  <c r="AH990" i="8"/>
  <c r="AH989" i="8"/>
  <c r="AH988" i="8"/>
  <c r="AH987" i="8"/>
  <c r="AH986" i="8"/>
  <c r="AH985" i="8"/>
  <c r="AH984" i="8"/>
  <c r="AH983" i="8"/>
  <c r="AH982" i="8"/>
  <c r="AH981" i="8"/>
  <c r="AH980" i="8"/>
  <c r="AH979" i="8"/>
  <c r="AH978" i="8"/>
  <c r="AH977" i="8"/>
  <c r="AH976" i="8"/>
  <c r="AH975" i="8"/>
  <c r="AH974" i="8"/>
  <c r="AH973" i="8"/>
  <c r="AH972" i="8"/>
  <c r="AH971" i="8"/>
  <c r="AH970" i="8"/>
  <c r="AH969" i="8"/>
  <c r="AH968" i="8"/>
  <c r="AH967" i="8"/>
  <c r="AH966" i="8"/>
  <c r="AH965" i="8"/>
  <c r="AH964" i="8"/>
  <c r="AH963" i="8"/>
  <c r="AH962" i="8"/>
  <c r="AH961" i="8"/>
  <c r="AH960" i="8"/>
  <c r="AH959" i="8"/>
  <c r="AH958" i="8"/>
  <c r="AH957" i="8"/>
  <c r="AH956" i="8"/>
  <c r="AH955" i="8"/>
  <c r="AH954" i="8"/>
  <c r="AH953" i="8"/>
  <c r="AH952" i="8"/>
  <c r="AH951" i="8"/>
  <c r="AH950" i="8"/>
  <c r="AH949" i="8"/>
  <c r="AH948" i="8"/>
  <c r="AH947" i="8"/>
  <c r="AH946" i="8"/>
  <c r="AH945" i="8"/>
  <c r="AH944" i="8"/>
  <c r="AH943" i="8"/>
  <c r="AH942" i="8"/>
  <c r="AH941" i="8"/>
  <c r="AH940" i="8"/>
  <c r="AH939" i="8"/>
  <c r="AH938" i="8"/>
  <c r="AH937" i="8"/>
  <c r="AH936" i="8"/>
  <c r="AH935" i="8"/>
  <c r="AH934" i="8"/>
  <c r="AH933" i="8"/>
  <c r="AH932" i="8"/>
  <c r="AH931" i="8"/>
  <c r="AH930" i="8"/>
  <c r="AH929" i="8"/>
  <c r="AH928" i="8"/>
  <c r="AH927" i="8"/>
  <c r="AH926" i="8"/>
  <c r="AH925" i="8"/>
  <c r="AH924" i="8"/>
  <c r="AH923" i="8"/>
  <c r="AH922" i="8"/>
  <c r="AH921" i="8"/>
  <c r="AH920" i="8"/>
  <c r="AH919" i="8"/>
  <c r="AH918" i="8"/>
  <c r="AH917" i="8"/>
  <c r="AH916" i="8"/>
  <c r="AH915" i="8"/>
  <c r="AH914" i="8"/>
  <c r="AH913" i="8"/>
  <c r="AH912" i="8"/>
  <c r="AH911" i="8"/>
  <c r="AH910" i="8"/>
  <c r="AH909" i="8"/>
  <c r="AH908" i="8"/>
  <c r="AH907" i="8"/>
  <c r="AH906" i="8"/>
  <c r="AH905" i="8"/>
  <c r="AH904" i="8"/>
  <c r="AH903" i="8"/>
  <c r="AH902" i="8"/>
  <c r="AH901" i="8"/>
  <c r="AH900" i="8"/>
  <c r="AH899" i="8"/>
  <c r="AH898" i="8"/>
  <c r="AH897" i="8"/>
  <c r="AH896" i="8"/>
  <c r="AH895" i="8"/>
  <c r="AH894" i="8"/>
  <c r="AH893" i="8"/>
  <c r="AH892" i="8"/>
  <c r="AH891" i="8"/>
  <c r="AH890" i="8"/>
  <c r="AH889" i="8"/>
  <c r="AH888" i="8"/>
  <c r="AH887" i="8"/>
  <c r="AH886" i="8"/>
  <c r="AH885" i="8"/>
  <c r="AH884" i="8"/>
  <c r="AH883" i="8"/>
  <c r="AH882" i="8"/>
  <c r="AH881" i="8"/>
  <c r="AH880" i="8"/>
  <c r="AH879" i="8"/>
  <c r="AH878" i="8"/>
  <c r="AH877" i="8"/>
  <c r="AH876" i="8"/>
  <c r="AH875" i="8"/>
  <c r="AH874" i="8"/>
  <c r="AH873" i="8"/>
  <c r="AH872" i="8"/>
  <c r="AH871" i="8"/>
  <c r="AH870" i="8"/>
  <c r="AH869" i="8"/>
  <c r="AH868" i="8"/>
  <c r="AH867" i="8"/>
  <c r="AH866" i="8"/>
  <c r="AH865" i="8"/>
  <c r="AH864" i="8"/>
  <c r="AH863" i="8"/>
  <c r="AH862" i="8"/>
  <c r="AH861" i="8"/>
  <c r="AH860" i="8"/>
  <c r="AH859" i="8"/>
  <c r="AH858" i="8"/>
  <c r="AH857" i="8"/>
  <c r="AH856" i="8"/>
  <c r="AH855" i="8"/>
  <c r="AH854" i="8"/>
  <c r="AH853" i="8"/>
  <c r="AH852" i="8"/>
  <c r="AH851" i="8"/>
  <c r="AH850" i="8"/>
  <c r="AH849" i="8"/>
  <c r="AH848" i="8"/>
  <c r="AH847" i="8"/>
  <c r="AH846" i="8"/>
  <c r="AH845" i="8"/>
  <c r="AH844" i="8"/>
  <c r="AH843" i="8"/>
  <c r="AH842" i="8"/>
  <c r="AH841" i="8"/>
  <c r="AH840" i="8"/>
  <c r="AH839" i="8"/>
  <c r="AH838" i="8"/>
  <c r="AH837" i="8"/>
  <c r="AH836" i="8"/>
  <c r="AH835" i="8"/>
  <c r="AH834" i="8"/>
  <c r="AH833" i="8"/>
  <c r="AH832" i="8"/>
  <c r="AH831" i="8"/>
  <c r="AH830" i="8"/>
  <c r="AH829" i="8"/>
  <c r="AH828" i="8"/>
  <c r="AH827" i="8"/>
  <c r="AH826" i="8"/>
  <c r="AH825" i="8"/>
  <c r="AH824" i="8"/>
  <c r="AH823" i="8"/>
  <c r="AH822" i="8"/>
  <c r="AH821" i="8"/>
  <c r="AH820" i="8"/>
  <c r="AH819" i="8"/>
  <c r="AH818" i="8"/>
  <c r="AH817" i="8"/>
  <c r="AH816" i="8"/>
  <c r="AH815" i="8"/>
  <c r="AH814" i="8"/>
  <c r="AH813" i="8"/>
  <c r="AH812" i="8"/>
  <c r="AH811" i="8"/>
  <c r="AH810" i="8"/>
  <c r="AH809" i="8"/>
  <c r="AH808" i="8"/>
  <c r="AH807" i="8"/>
  <c r="AH806" i="8"/>
  <c r="AH805" i="8"/>
  <c r="AH804" i="8"/>
  <c r="AH803" i="8"/>
  <c r="AH802" i="8"/>
  <c r="AH801" i="8"/>
  <c r="AH800" i="8"/>
  <c r="AH799" i="8"/>
  <c r="AH798" i="8"/>
  <c r="AH797" i="8"/>
  <c r="AH796" i="8"/>
  <c r="AH795" i="8"/>
  <c r="AH794" i="8"/>
  <c r="AH793" i="8"/>
  <c r="AH792" i="8"/>
  <c r="AH791" i="8"/>
  <c r="AH790" i="8"/>
  <c r="AH789" i="8"/>
  <c r="AH788" i="8"/>
  <c r="AH787" i="8"/>
  <c r="AH786" i="8"/>
  <c r="AH785" i="8"/>
  <c r="AH784" i="8"/>
  <c r="AH783" i="8"/>
  <c r="AH782" i="8"/>
  <c r="AH781" i="8"/>
  <c r="AH780" i="8"/>
  <c r="AH779" i="8"/>
  <c r="AH778" i="8"/>
  <c r="AH777" i="8"/>
  <c r="AH776" i="8"/>
  <c r="AH775" i="8"/>
  <c r="AH774" i="8"/>
  <c r="AH773" i="8"/>
  <c r="AH772" i="8"/>
  <c r="AH771" i="8"/>
  <c r="AH770" i="8"/>
  <c r="AH769" i="8"/>
  <c r="AH768" i="8"/>
  <c r="AH767" i="8"/>
  <c r="AH766" i="8"/>
  <c r="AH765" i="8"/>
  <c r="AH764" i="8"/>
  <c r="AH763" i="8"/>
  <c r="AH762" i="8"/>
  <c r="AH761" i="8"/>
  <c r="AH760" i="8"/>
  <c r="AH759" i="8"/>
  <c r="AH758" i="8"/>
  <c r="AH757" i="8"/>
  <c r="AH756" i="8"/>
  <c r="AH755" i="8"/>
  <c r="AH754" i="8"/>
  <c r="AH753" i="8"/>
  <c r="AH752" i="8"/>
  <c r="AH751" i="8"/>
  <c r="AH750" i="8"/>
  <c r="AH749" i="8"/>
  <c r="AH748" i="8"/>
  <c r="AH747" i="8"/>
  <c r="AH746" i="8"/>
  <c r="AH745" i="8"/>
  <c r="AH744" i="8"/>
  <c r="AH743" i="8"/>
  <c r="AH742" i="8"/>
  <c r="AH741" i="8"/>
  <c r="AH740" i="8"/>
  <c r="AH739" i="8"/>
  <c r="AH738" i="8"/>
  <c r="AH737" i="8"/>
  <c r="AH736" i="8"/>
  <c r="AH735" i="8"/>
  <c r="AH734" i="8"/>
  <c r="AH733" i="8"/>
  <c r="AH732" i="8"/>
  <c r="AH731" i="8"/>
  <c r="AH730" i="8"/>
  <c r="AH729" i="8"/>
  <c r="AH728" i="8"/>
  <c r="AH727" i="8"/>
  <c r="AH726" i="8"/>
  <c r="AH725" i="8"/>
  <c r="AH724" i="8"/>
  <c r="AH723" i="8"/>
  <c r="AH722" i="8"/>
  <c r="AH721" i="8"/>
  <c r="AH720" i="8"/>
  <c r="AH719" i="8"/>
  <c r="AH718" i="8"/>
  <c r="AH717" i="8"/>
  <c r="AH716" i="8"/>
  <c r="AH715" i="8"/>
  <c r="AH714" i="8"/>
  <c r="AH713" i="8"/>
  <c r="AH712" i="8"/>
  <c r="AH711" i="8"/>
  <c r="AH710" i="8"/>
  <c r="AH709" i="8"/>
  <c r="AH708" i="8"/>
  <c r="AH707" i="8"/>
  <c r="AH706" i="8"/>
  <c r="AH705" i="8"/>
  <c r="AH704" i="8"/>
  <c r="AH703" i="8"/>
  <c r="AH702" i="8"/>
  <c r="AH701" i="8"/>
  <c r="AH700" i="8"/>
  <c r="AH699" i="8"/>
  <c r="AH698" i="8"/>
  <c r="AH697" i="8"/>
  <c r="AH696" i="8"/>
  <c r="AH695" i="8"/>
  <c r="AH694" i="8"/>
  <c r="AH693" i="8"/>
  <c r="AH692" i="8"/>
  <c r="AH691" i="8"/>
  <c r="AH690" i="8"/>
  <c r="AH689" i="8"/>
  <c r="AH688" i="8"/>
  <c r="AH687" i="8"/>
  <c r="AH686" i="8"/>
  <c r="AH685" i="8"/>
  <c r="AH684" i="8"/>
  <c r="AH683" i="8"/>
  <c r="AH682" i="8"/>
  <c r="AH681" i="8"/>
  <c r="AH680" i="8"/>
  <c r="AH679" i="8"/>
  <c r="AH678" i="8"/>
  <c r="AH677" i="8"/>
  <c r="AH676" i="8"/>
  <c r="AH675" i="8"/>
  <c r="AH674" i="8"/>
  <c r="AH673" i="8"/>
  <c r="AH672" i="8"/>
  <c r="AH671" i="8"/>
  <c r="AH670" i="8"/>
  <c r="AH669" i="8"/>
  <c r="AH668" i="8"/>
  <c r="AH667" i="8"/>
  <c r="AH666" i="8"/>
  <c r="AH665" i="8"/>
  <c r="AH664" i="8"/>
  <c r="AH663" i="8"/>
  <c r="AH662" i="8"/>
  <c r="AH661" i="8"/>
  <c r="AH660" i="8"/>
  <c r="AH659" i="8"/>
  <c r="AH658" i="8"/>
  <c r="AH657" i="8"/>
  <c r="AH656" i="8"/>
  <c r="AH655" i="8"/>
  <c r="AH654" i="8"/>
  <c r="AH653" i="8"/>
  <c r="AH652" i="8"/>
  <c r="AH651" i="8"/>
  <c r="AH650" i="8"/>
  <c r="AH649" i="8"/>
  <c r="AH648" i="8"/>
  <c r="AH647" i="8"/>
  <c r="AH646" i="8"/>
  <c r="AH645" i="8"/>
  <c r="AH644" i="8"/>
  <c r="AH643" i="8"/>
  <c r="AH642" i="8"/>
  <c r="AH641" i="8"/>
  <c r="AH640" i="8"/>
  <c r="AH639" i="8"/>
  <c r="AH638" i="8"/>
  <c r="AH637" i="8"/>
  <c r="AH636" i="8"/>
  <c r="AH635" i="8"/>
  <c r="AH634" i="8"/>
  <c r="AH633" i="8"/>
  <c r="AH632" i="8"/>
  <c r="AH631" i="8"/>
  <c r="AH630" i="8"/>
  <c r="AH629" i="8"/>
  <c r="AH628" i="8"/>
  <c r="AH627" i="8"/>
  <c r="AH626" i="8"/>
  <c r="AH625" i="8"/>
  <c r="AH624" i="8"/>
  <c r="AH623" i="8"/>
  <c r="AH622" i="8"/>
  <c r="AH621" i="8"/>
  <c r="AH620" i="8"/>
  <c r="AH619" i="8"/>
  <c r="AH618" i="8"/>
  <c r="AH617" i="8"/>
  <c r="AH616" i="8"/>
  <c r="AH615" i="8"/>
  <c r="AH614" i="8"/>
  <c r="AH613" i="8"/>
  <c r="AH612" i="8"/>
  <c r="AH611" i="8"/>
  <c r="AH610" i="8"/>
  <c r="AH609" i="8"/>
  <c r="AH608" i="8"/>
  <c r="AH607" i="8"/>
  <c r="AH606" i="8"/>
  <c r="AH605" i="8"/>
  <c r="AH604" i="8"/>
  <c r="AH603" i="8"/>
  <c r="AH602" i="8"/>
  <c r="AH601" i="8"/>
  <c r="AH600" i="8"/>
  <c r="AH599" i="8"/>
  <c r="AH598" i="8"/>
  <c r="AH597" i="8"/>
  <c r="AH596" i="8"/>
  <c r="AH595" i="8"/>
  <c r="AH594" i="8"/>
  <c r="AH593" i="8"/>
  <c r="AH592" i="8"/>
  <c r="AH591" i="8"/>
  <c r="AH590" i="8"/>
  <c r="AH589" i="8"/>
  <c r="AH588" i="8"/>
  <c r="AH587" i="8"/>
  <c r="AH586" i="8"/>
  <c r="AH585" i="8"/>
  <c r="AH584" i="8"/>
  <c r="AH583" i="8"/>
  <c r="AH582" i="8"/>
  <c r="AH581" i="8"/>
  <c r="AH580" i="8"/>
  <c r="AH579" i="8"/>
  <c r="AH578" i="8"/>
  <c r="AH577" i="8"/>
  <c r="AH576" i="8"/>
  <c r="AH575" i="8"/>
  <c r="AH574" i="8"/>
  <c r="AH573" i="8"/>
  <c r="AH572" i="8"/>
  <c r="AH571" i="8"/>
  <c r="AH570" i="8"/>
  <c r="AH569" i="8"/>
  <c r="AH568" i="8"/>
  <c r="AH567" i="8"/>
  <c r="AH566" i="8"/>
  <c r="AH565" i="8"/>
  <c r="AH564" i="8"/>
  <c r="AH563" i="8"/>
  <c r="AH562" i="8"/>
  <c r="AH561" i="8"/>
  <c r="AH560" i="8"/>
  <c r="AH559" i="8"/>
  <c r="AH558" i="8"/>
  <c r="AH557" i="8"/>
  <c r="AH556" i="8"/>
  <c r="AH555" i="8"/>
  <c r="AH554" i="8"/>
  <c r="AH553" i="8"/>
  <c r="AH552" i="8"/>
  <c r="AH551" i="8"/>
  <c r="AH550" i="8"/>
  <c r="AH549" i="8"/>
  <c r="AH548" i="8"/>
  <c r="AH547" i="8"/>
  <c r="AH546" i="8"/>
  <c r="AH545" i="8"/>
  <c r="AH544" i="8"/>
  <c r="AH543" i="8"/>
  <c r="AH542" i="8"/>
  <c r="AH541" i="8"/>
  <c r="AH540" i="8"/>
  <c r="AH539" i="8"/>
  <c r="AH538" i="8"/>
  <c r="AH537" i="8"/>
  <c r="AH536" i="8"/>
  <c r="AH535" i="8"/>
  <c r="AH534" i="8"/>
  <c r="AH533" i="8"/>
  <c r="AH532" i="8"/>
  <c r="AH531" i="8"/>
  <c r="AH530" i="8"/>
  <c r="AH529" i="8"/>
  <c r="AH528" i="8"/>
  <c r="AH527" i="8"/>
  <c r="AH526" i="8"/>
  <c r="AH525" i="8"/>
  <c r="AH524" i="8"/>
  <c r="AH523" i="8"/>
  <c r="AH522" i="8"/>
  <c r="AH521" i="8"/>
  <c r="AH520" i="8"/>
  <c r="AH519" i="8"/>
  <c r="AH518" i="8"/>
  <c r="AH517" i="8"/>
  <c r="AH516" i="8"/>
  <c r="AH515" i="8"/>
  <c r="AH514" i="8"/>
  <c r="AH513" i="8"/>
  <c r="AH512" i="8"/>
  <c r="AH511" i="8"/>
  <c r="AH510" i="8"/>
  <c r="AH509" i="8"/>
  <c r="AH508" i="8"/>
  <c r="AH507" i="8"/>
  <c r="AH506" i="8"/>
  <c r="AH505" i="8"/>
  <c r="AH504" i="8"/>
  <c r="AH503" i="8"/>
  <c r="AH502" i="8"/>
  <c r="AH501" i="8"/>
  <c r="AH500" i="8"/>
  <c r="AH499" i="8"/>
  <c r="AH498" i="8"/>
  <c r="AH497" i="8"/>
  <c r="AH496" i="8"/>
  <c r="AH495" i="8"/>
  <c r="AH494" i="8"/>
  <c r="AH493" i="8"/>
  <c r="AH492" i="8"/>
  <c r="AH491" i="8"/>
  <c r="AH490" i="8"/>
  <c r="AH489" i="8"/>
  <c r="AH488" i="8"/>
  <c r="AH487" i="8"/>
  <c r="AH486" i="8"/>
  <c r="AH485" i="8"/>
  <c r="AH484" i="8"/>
  <c r="AH483" i="8"/>
  <c r="AH482" i="8"/>
  <c r="AH481" i="8"/>
  <c r="AH480" i="8"/>
  <c r="AH479" i="8"/>
  <c r="AH478" i="8"/>
  <c r="AH477" i="8"/>
  <c r="AH476" i="8"/>
  <c r="AH475" i="8"/>
  <c r="AH474" i="8"/>
  <c r="AH473" i="8"/>
  <c r="AH472" i="8"/>
  <c r="AH471" i="8"/>
  <c r="AH470" i="8"/>
  <c r="AH469" i="8"/>
  <c r="AH468" i="8"/>
  <c r="AH467" i="8"/>
  <c r="AH466" i="8"/>
  <c r="AH465" i="8"/>
  <c r="AH464" i="8"/>
  <c r="AH463" i="8"/>
  <c r="AH462" i="8"/>
  <c r="AH461" i="8"/>
  <c r="AH460" i="8"/>
  <c r="AH459" i="8"/>
  <c r="AH458" i="8"/>
  <c r="AH457" i="8"/>
  <c r="AH456" i="8"/>
  <c r="AH455" i="8"/>
  <c r="AH454" i="8"/>
  <c r="AH453" i="8"/>
  <c r="AH452" i="8"/>
  <c r="AH451" i="8"/>
  <c r="AH450" i="8"/>
  <c r="AH449" i="8"/>
  <c r="AH448" i="8"/>
  <c r="AH447" i="8"/>
  <c r="AH446" i="8"/>
  <c r="AH445" i="8"/>
  <c r="AH444" i="8"/>
  <c r="AH443" i="8"/>
  <c r="AH442" i="8"/>
  <c r="AH441" i="8"/>
  <c r="AH440" i="8"/>
  <c r="AH439" i="8"/>
  <c r="AH438" i="8"/>
  <c r="AH437" i="8"/>
  <c r="AH436" i="8"/>
  <c r="AH435" i="8"/>
  <c r="AH434" i="8"/>
  <c r="AH433" i="8"/>
  <c r="AH432" i="8"/>
  <c r="AH431" i="8"/>
  <c r="AH430" i="8"/>
  <c r="AH429" i="8"/>
  <c r="AH428" i="8"/>
  <c r="AH427" i="8"/>
  <c r="AH426" i="8"/>
  <c r="AH425" i="8"/>
  <c r="AH424" i="8"/>
  <c r="AH423" i="8"/>
  <c r="AH422" i="8"/>
  <c r="AH421" i="8"/>
  <c r="AH420" i="8"/>
  <c r="AH419" i="8"/>
  <c r="AH418" i="8"/>
  <c r="AH417" i="8"/>
  <c r="AH416" i="8"/>
  <c r="AH415" i="8"/>
  <c r="AH414" i="8"/>
  <c r="AH413" i="8"/>
  <c r="AH412" i="8"/>
  <c r="AH411" i="8"/>
  <c r="AH410" i="8"/>
  <c r="AH409" i="8"/>
  <c r="AH408" i="8"/>
  <c r="AH407" i="8"/>
  <c r="AH406" i="8"/>
  <c r="AH405" i="8"/>
  <c r="AH404" i="8"/>
  <c r="AH403" i="8"/>
  <c r="AH402" i="8"/>
  <c r="AH401" i="8"/>
  <c r="AH400" i="8"/>
  <c r="AH399" i="8"/>
  <c r="AH398" i="8"/>
  <c r="AH397" i="8"/>
  <c r="AH396" i="8"/>
  <c r="AH395" i="8"/>
  <c r="AH394" i="8"/>
  <c r="AH393" i="8"/>
  <c r="AH392" i="8"/>
  <c r="AH391" i="8"/>
  <c r="AH390" i="8"/>
  <c r="AH389" i="8"/>
  <c r="AH388" i="8"/>
  <c r="AH387" i="8"/>
  <c r="AH386" i="8"/>
  <c r="AH385" i="8"/>
  <c r="AH384" i="8"/>
  <c r="AH383" i="8"/>
  <c r="AH382" i="8"/>
  <c r="AH381" i="8"/>
  <c r="AH380" i="8"/>
  <c r="AH379" i="8"/>
  <c r="AH378" i="8"/>
  <c r="AH377" i="8"/>
  <c r="AH376" i="8"/>
  <c r="AH375" i="8"/>
  <c r="AH374" i="8"/>
  <c r="AH373" i="8"/>
  <c r="AH372" i="8"/>
  <c r="AH371" i="8"/>
  <c r="AH370" i="8"/>
  <c r="AH369" i="8"/>
  <c r="AH368" i="8"/>
  <c r="AH367" i="8"/>
  <c r="AH366" i="8"/>
  <c r="AH365" i="8"/>
  <c r="AH364" i="8"/>
  <c r="AH363" i="8"/>
  <c r="AH362" i="8"/>
  <c r="AH361" i="8"/>
  <c r="AH360" i="8"/>
  <c r="AH359" i="8"/>
  <c r="AH358" i="8"/>
  <c r="AH357" i="8"/>
  <c r="AH356" i="8"/>
  <c r="AH355" i="8"/>
  <c r="AH354" i="8"/>
  <c r="AH353" i="8"/>
  <c r="AH352" i="8"/>
  <c r="AH351" i="8"/>
  <c r="AH350" i="8"/>
  <c r="AH349" i="8"/>
  <c r="AH348" i="8"/>
  <c r="AH347" i="8"/>
  <c r="AH346" i="8"/>
  <c r="AH345" i="8"/>
  <c r="AH344" i="8"/>
  <c r="AH343" i="8"/>
  <c r="AH342" i="8"/>
  <c r="AH341" i="8"/>
  <c r="AH340" i="8"/>
  <c r="AH339" i="8"/>
  <c r="AH338" i="8"/>
  <c r="AH337" i="8"/>
  <c r="AH336" i="8"/>
  <c r="AH335" i="8"/>
  <c r="AH334" i="8"/>
  <c r="AH333" i="8"/>
  <c r="AH332" i="8"/>
  <c r="AH331" i="8"/>
  <c r="AH330" i="8"/>
  <c r="AH329" i="8"/>
  <c r="AH328" i="8"/>
  <c r="AH327" i="8"/>
  <c r="AH326" i="8"/>
  <c r="AH325" i="8"/>
  <c r="AH324" i="8"/>
  <c r="AH323" i="8"/>
  <c r="AH322" i="8"/>
  <c r="AH321" i="8"/>
  <c r="AH320" i="8"/>
  <c r="AH319" i="8"/>
  <c r="AH318" i="8"/>
  <c r="AH317" i="8"/>
  <c r="AH316" i="8"/>
  <c r="AH315" i="8"/>
  <c r="AH314" i="8"/>
  <c r="AH313" i="8"/>
  <c r="AH312" i="8"/>
  <c r="AH311" i="8"/>
  <c r="AH310" i="8"/>
  <c r="AH309" i="8"/>
  <c r="AH308" i="8"/>
  <c r="AH307" i="8"/>
  <c r="AH306" i="8"/>
  <c r="AH305" i="8"/>
  <c r="AH304" i="8"/>
  <c r="AH303" i="8"/>
  <c r="AH302" i="8"/>
  <c r="AH301" i="8"/>
  <c r="AH300" i="8"/>
  <c r="AH299" i="8"/>
  <c r="AH298" i="8"/>
  <c r="AH297" i="8"/>
  <c r="AH296" i="8"/>
  <c r="AH295" i="8"/>
  <c r="AH294" i="8"/>
  <c r="AH293" i="8"/>
  <c r="AH292" i="8"/>
  <c r="AH291" i="8"/>
  <c r="AH290" i="8"/>
  <c r="AH289" i="8"/>
  <c r="AH288" i="8"/>
  <c r="AH287" i="8"/>
  <c r="AH286" i="8"/>
  <c r="AH285" i="8"/>
  <c r="AH284" i="8"/>
  <c r="AH283" i="8"/>
  <c r="AH282" i="8"/>
  <c r="AH281" i="8"/>
  <c r="AH280" i="8"/>
  <c r="AH279" i="8"/>
  <c r="AH278" i="8"/>
  <c r="AH277" i="8"/>
  <c r="AH276" i="8"/>
  <c r="AH275" i="8"/>
  <c r="AH274" i="8"/>
  <c r="AH273" i="8"/>
  <c r="AH272" i="8"/>
  <c r="AH271" i="8"/>
  <c r="AH270" i="8"/>
  <c r="AH269" i="8"/>
  <c r="AH268" i="8"/>
  <c r="AH267" i="8"/>
  <c r="AH266" i="8"/>
  <c r="AH265" i="8"/>
  <c r="AH264" i="8"/>
  <c r="AH263" i="8"/>
  <c r="AH262" i="8"/>
  <c r="AH261" i="8"/>
  <c r="AH260" i="8"/>
  <c r="AH259" i="8"/>
  <c r="AH258" i="8"/>
  <c r="AH257" i="8"/>
  <c r="AH256" i="8"/>
  <c r="AH255" i="8"/>
  <c r="AH254" i="8"/>
  <c r="AH253" i="8"/>
  <c r="AH252" i="8"/>
  <c r="AH251" i="8"/>
  <c r="AH250" i="8"/>
  <c r="AH249" i="8"/>
  <c r="AH248" i="8"/>
  <c r="AH247" i="8"/>
  <c r="AH246" i="8"/>
  <c r="AH245" i="8"/>
  <c r="AH244" i="8"/>
  <c r="AH243" i="8"/>
  <c r="AH242" i="8"/>
  <c r="AH241" i="8"/>
  <c r="AH240" i="8"/>
  <c r="AH239" i="8"/>
  <c r="AH238" i="8"/>
  <c r="AH237" i="8"/>
  <c r="AH236" i="8"/>
  <c r="AH235" i="8"/>
  <c r="AH234" i="8"/>
  <c r="AH233" i="8"/>
  <c r="AH232" i="8"/>
  <c r="AH231" i="8"/>
  <c r="AH230" i="8"/>
  <c r="AH229" i="8"/>
  <c r="AH228" i="8"/>
  <c r="AH227" i="8"/>
  <c r="AH226" i="8"/>
  <c r="AH225" i="8"/>
  <c r="AH224" i="8"/>
  <c r="AH223" i="8"/>
  <c r="AH222" i="8"/>
  <c r="AH221" i="8"/>
  <c r="AH220" i="8"/>
  <c r="AH219" i="8"/>
  <c r="AH218" i="8"/>
  <c r="AH217" i="8"/>
  <c r="AH216" i="8"/>
  <c r="AH215" i="8"/>
  <c r="AH214" i="8"/>
  <c r="AH213" i="8"/>
  <c r="AH212" i="8"/>
  <c r="AH211" i="8"/>
  <c r="AH210" i="8"/>
  <c r="AH209" i="8"/>
  <c r="AH208" i="8"/>
  <c r="AH207" i="8"/>
  <c r="AH206" i="8"/>
  <c r="AH205" i="8"/>
  <c r="AH204" i="8"/>
  <c r="AH203" i="8"/>
  <c r="AH202" i="8"/>
  <c r="AH201" i="8"/>
  <c r="AH200" i="8"/>
  <c r="AH199" i="8"/>
  <c r="AH198" i="8"/>
  <c r="AH197" i="8"/>
  <c r="AH196" i="8"/>
  <c r="AH195" i="8"/>
  <c r="AH194" i="8"/>
  <c r="AH193" i="8"/>
  <c r="AH192" i="8"/>
  <c r="AH191" i="8"/>
  <c r="AH190" i="8"/>
  <c r="AH189" i="8"/>
  <c r="AH188" i="8"/>
  <c r="AH187" i="8"/>
  <c r="AH186" i="8"/>
  <c r="AH185" i="8"/>
  <c r="AH184" i="8"/>
  <c r="AH183" i="8"/>
  <c r="AH182" i="8"/>
  <c r="AH181" i="8"/>
  <c r="AH180" i="8"/>
  <c r="AH179" i="8"/>
  <c r="AH178" i="8"/>
  <c r="AH177" i="8"/>
  <c r="AH176" i="8"/>
  <c r="AH175" i="8"/>
  <c r="AH174" i="8"/>
  <c r="AH173" i="8"/>
  <c r="AH172" i="8"/>
  <c r="AH171" i="8"/>
  <c r="AH170" i="8"/>
  <c r="AH169" i="8"/>
  <c r="AH168" i="8"/>
  <c r="AH167" i="8"/>
  <c r="AH166" i="8"/>
  <c r="AH165" i="8"/>
  <c r="AH164" i="8"/>
  <c r="AH163" i="8"/>
  <c r="AH162" i="8"/>
  <c r="AH161" i="8"/>
  <c r="AH160" i="8"/>
  <c r="AH159" i="8"/>
  <c r="AH158" i="8"/>
  <c r="AH157" i="8"/>
  <c r="AH156" i="8"/>
  <c r="AH155" i="8"/>
  <c r="AH154" i="8"/>
  <c r="AH153" i="8"/>
  <c r="AH152" i="8"/>
  <c r="AH151" i="8"/>
  <c r="AH150" i="8"/>
  <c r="AH149" i="8"/>
  <c r="AH148" i="8"/>
  <c r="AH147" i="8"/>
  <c r="AH146" i="8"/>
  <c r="AH145" i="8"/>
  <c r="AH144" i="8"/>
  <c r="AH143" i="8"/>
  <c r="AH142" i="8"/>
  <c r="AH141" i="8"/>
  <c r="AH140" i="8"/>
  <c r="AH139" i="8"/>
  <c r="AH138" i="8"/>
  <c r="AH137" i="8"/>
  <c r="AH136" i="8"/>
  <c r="AH135" i="8"/>
  <c r="AH134" i="8"/>
  <c r="AH133" i="8"/>
  <c r="AH132" i="8"/>
  <c r="AH131" i="8"/>
  <c r="AH130" i="8"/>
  <c r="AH129" i="8"/>
  <c r="AH128" i="8"/>
  <c r="AH127" i="8"/>
  <c r="AH126" i="8"/>
  <c r="AH125" i="8"/>
  <c r="AH124" i="8"/>
  <c r="AH123" i="8"/>
  <c r="AH122" i="8"/>
  <c r="AH121" i="8"/>
  <c r="AH120" i="8"/>
  <c r="AH119" i="8"/>
  <c r="AH118" i="8"/>
  <c r="AH117" i="8"/>
  <c r="AH116" i="8"/>
  <c r="AH115" i="8"/>
  <c r="AH114" i="8"/>
  <c r="AH113" i="8"/>
  <c r="AH112" i="8"/>
  <c r="AH111" i="8"/>
  <c r="AH110" i="8"/>
  <c r="AH109" i="8"/>
  <c r="AH108" i="8"/>
  <c r="AH107" i="8"/>
  <c r="AH106" i="8"/>
  <c r="AH105" i="8"/>
  <c r="AH104" i="8"/>
  <c r="AH103" i="8"/>
  <c r="AH102" i="8"/>
  <c r="AH101" i="8"/>
  <c r="AH100" i="8"/>
  <c r="AH99" i="8"/>
  <c r="AH98" i="8"/>
  <c r="AH97" i="8"/>
  <c r="AH96" i="8"/>
  <c r="AH95" i="8"/>
  <c r="AH94" i="8"/>
  <c r="AH93" i="8"/>
  <c r="AH92" i="8"/>
  <c r="AH91" i="8"/>
  <c r="AH90" i="8"/>
  <c r="AH89" i="8"/>
  <c r="AH88" i="8"/>
  <c r="AH87" i="8"/>
  <c r="AH86" i="8"/>
  <c r="AH85" i="8"/>
  <c r="AH84" i="8"/>
  <c r="AH83" i="8"/>
  <c r="AH82" i="8"/>
  <c r="AH81" i="8"/>
  <c r="AH80" i="8"/>
  <c r="AH79" i="8"/>
  <c r="AH78" i="8"/>
  <c r="AH77" i="8"/>
  <c r="AH76" i="8"/>
  <c r="AH75" i="8"/>
  <c r="AH74" i="8"/>
  <c r="AH73" i="8"/>
  <c r="AH72" i="8"/>
  <c r="AH71" i="8"/>
  <c r="AH70" i="8"/>
  <c r="AH69" i="8"/>
  <c r="AH68" i="8"/>
  <c r="AH67" i="8"/>
  <c r="AH66" i="8"/>
  <c r="AH65" i="8"/>
  <c r="AH64" i="8"/>
  <c r="AH63" i="8"/>
  <c r="AH62" i="8"/>
  <c r="AH61" i="8"/>
  <c r="AH60" i="8"/>
  <c r="AH59" i="8"/>
  <c r="AH58" i="8"/>
  <c r="AH57" i="8"/>
  <c r="AH56" i="8"/>
  <c r="AH55" i="8"/>
  <c r="AH54" i="8"/>
  <c r="AH53" i="8"/>
  <c r="AH52" i="8"/>
  <c r="AH51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AH38" i="8"/>
  <c r="AH37" i="8"/>
  <c r="AH36" i="8"/>
  <c r="AH35" i="8"/>
  <c r="AH34" i="8"/>
  <c r="AH33" i="8"/>
  <c r="AH32" i="8"/>
  <c r="AH31" i="8"/>
  <c r="AH30" i="8"/>
  <c r="AH29" i="8"/>
  <c r="AH28" i="8"/>
  <c r="AH27" i="8"/>
  <c r="AH26" i="8"/>
  <c r="AH25" i="8"/>
  <c r="AH24" i="8"/>
  <c r="AH23" i="8"/>
  <c r="AH22" i="8"/>
  <c r="AH21" i="8"/>
  <c r="AH20" i="8"/>
  <c r="AH19" i="8"/>
  <c r="AH18" i="8"/>
  <c r="AH17" i="8"/>
  <c r="AH16" i="8"/>
  <c r="AH15" i="8"/>
  <c r="AH14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K11" i="8"/>
  <c r="J11" i="8"/>
  <c r="I11" i="8"/>
  <c r="H11" i="8"/>
  <c r="G11" i="8"/>
  <c r="F11" i="8"/>
  <c r="D11" i="8"/>
  <c r="AF9" i="7"/>
  <c r="AF47" i="7" s="1"/>
  <c r="AE9" i="7"/>
  <c r="AE58" i="7" s="1"/>
  <c r="AD9" i="7"/>
  <c r="AD19" i="7" s="1"/>
  <c r="AC9" i="7"/>
  <c r="AC48" i="7" s="1"/>
  <c r="AB9" i="7"/>
  <c r="AB46" i="7" s="1"/>
  <c r="AA9" i="7"/>
  <c r="AA46" i="7" s="1"/>
  <c r="Z9" i="7"/>
  <c r="Z29" i="7" s="1"/>
  <c r="Y9" i="7"/>
  <c r="Y51" i="7" s="1"/>
  <c r="X9" i="7"/>
  <c r="X57" i="7" s="1"/>
  <c r="W9" i="7"/>
  <c r="W54" i="7" s="1"/>
  <c r="V9" i="7"/>
  <c r="V49" i="7" s="1"/>
  <c r="U9" i="7"/>
  <c r="U19" i="7" s="1"/>
  <c r="T9" i="7"/>
  <c r="T43" i="7" s="1"/>
  <c r="S9" i="7"/>
  <c r="S56" i="7" s="1"/>
  <c r="R9" i="7"/>
  <c r="R39" i="7" s="1"/>
  <c r="Q9" i="7"/>
  <c r="Q38" i="7" s="1"/>
  <c r="P9" i="7"/>
  <c r="P31" i="7" s="1"/>
  <c r="L9" i="7"/>
  <c r="L54" i="7" s="1"/>
  <c r="K9" i="7"/>
  <c r="K54" i="7" s="1"/>
  <c r="J9" i="7"/>
  <c r="J65" i="7" s="1"/>
  <c r="I9" i="7"/>
  <c r="I56" i="7" s="1"/>
  <c r="H9" i="7"/>
  <c r="H16" i="7" s="1"/>
  <c r="G9" i="7"/>
  <c r="G42" i="7" s="1"/>
  <c r="F9" i="7"/>
  <c r="F27" i="7" s="1"/>
  <c r="E9" i="7"/>
  <c r="E34" i="7" s="1"/>
  <c r="AB90" i="2"/>
  <c r="Z93" i="2"/>
  <c r="G101" i="2"/>
  <c r="W105" i="2"/>
  <c r="K110" i="2"/>
  <c r="J112" i="2"/>
  <c r="AB112" i="2"/>
  <c r="X113" i="2"/>
  <c r="AF113" i="2"/>
  <c r="L114" i="2"/>
  <c r="T114" i="2"/>
  <c r="AB114" i="2"/>
  <c r="H115" i="2"/>
  <c r="X115" i="2"/>
  <c r="AF115" i="2"/>
  <c r="L116" i="2"/>
  <c r="T116" i="2"/>
  <c r="AB116" i="2"/>
  <c r="G117" i="2"/>
  <c r="R117" i="2"/>
  <c r="W117" i="2"/>
  <c r="Z117" i="2"/>
  <c r="K12" i="2"/>
  <c r="S12" i="2"/>
  <c r="AC12" i="2"/>
  <c r="AD12" i="2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3" i="1"/>
  <c r="C132" i="3" s="1"/>
  <c r="I11" i="3"/>
  <c r="J11" i="3"/>
  <c r="K11" i="3"/>
  <c r="L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A9" i="2"/>
  <c r="AA108" i="2" s="1"/>
  <c r="AB9" i="2"/>
  <c r="AB113" i="2" s="1"/>
  <c r="AC9" i="2"/>
  <c r="AC113" i="2" s="1"/>
  <c r="AD9" i="2"/>
  <c r="AD111" i="2" s="1"/>
  <c r="AE9" i="2"/>
  <c r="AE109" i="2" s="1"/>
  <c r="AF9" i="2"/>
  <c r="AF117" i="2" s="1"/>
  <c r="F9" i="2"/>
  <c r="F115" i="2" s="1"/>
  <c r="G9" i="2"/>
  <c r="H9" i="2"/>
  <c r="H92" i="2" s="1"/>
  <c r="I9" i="2"/>
  <c r="I114" i="2" s="1"/>
  <c r="J9" i="2"/>
  <c r="J113" i="2" s="1"/>
  <c r="K9" i="2"/>
  <c r="K98" i="2" s="1"/>
  <c r="L9" i="2"/>
  <c r="L90" i="2" s="1"/>
  <c r="P9" i="2"/>
  <c r="P114" i="2" s="1"/>
  <c r="Q9" i="2"/>
  <c r="Q92" i="2" s="1"/>
  <c r="R9" i="2"/>
  <c r="R114" i="2" s="1"/>
  <c r="S9" i="2"/>
  <c r="S100" i="2" s="1"/>
  <c r="T9" i="2"/>
  <c r="T12" i="2" s="1"/>
  <c r="U9" i="2"/>
  <c r="U114" i="2" s="1"/>
  <c r="V9" i="2"/>
  <c r="V112" i="2" s="1"/>
  <c r="W9" i="2"/>
  <c r="X9" i="2"/>
  <c r="X114" i="2" s="1"/>
  <c r="Y9" i="2"/>
  <c r="Y114" i="2" s="1"/>
  <c r="Z9" i="2"/>
  <c r="Z92" i="2" s="1"/>
  <c r="E9" i="2"/>
  <c r="E117" i="2" s="1"/>
  <c r="D3" i="1"/>
  <c r="E3" i="1" s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" i="1"/>
  <c r="C8" i="12" s="1"/>
  <c r="C9" i="12" s="1"/>
  <c r="J4" i="1"/>
  <c r="J5" i="1"/>
  <c r="K5" i="1" s="1"/>
  <c r="L5" i="1" s="1"/>
  <c r="M5" i="1" s="1"/>
  <c r="J6" i="1"/>
  <c r="J7" i="1"/>
  <c r="J8" i="1"/>
  <c r="J9" i="1"/>
  <c r="J10" i="1"/>
  <c r="J11" i="1"/>
  <c r="J12" i="1"/>
  <c r="J13" i="1"/>
  <c r="K13" i="1" s="1"/>
  <c r="L13" i="1" s="1"/>
  <c r="M13" i="1" s="1"/>
  <c r="J14" i="1"/>
  <c r="J15" i="1"/>
  <c r="J16" i="1"/>
  <c r="J17" i="1"/>
  <c r="J18" i="1"/>
  <c r="J19" i="1"/>
  <c r="J20" i="1"/>
  <c r="J21" i="1"/>
  <c r="K21" i="1" s="1"/>
  <c r="L21" i="1" s="1"/>
  <c r="M21" i="1" s="1"/>
  <c r="J22" i="1"/>
  <c r="J23" i="1"/>
  <c r="J24" i="1"/>
  <c r="J25" i="1"/>
  <c r="J26" i="1"/>
  <c r="J27" i="1"/>
  <c r="J28" i="1"/>
  <c r="J29" i="1"/>
  <c r="K29" i="1" s="1"/>
  <c r="L29" i="1" s="1"/>
  <c r="M29" i="1" s="1"/>
  <c r="J30" i="1"/>
  <c r="J31" i="1"/>
  <c r="J32" i="1"/>
  <c r="J33" i="1"/>
  <c r="J34" i="1"/>
  <c r="J35" i="1"/>
  <c r="J36" i="1"/>
  <c r="J37" i="1"/>
  <c r="K37" i="1" s="1"/>
  <c r="L37" i="1" s="1"/>
  <c r="M37" i="1" s="1"/>
  <c r="J38" i="1"/>
  <c r="J39" i="1"/>
  <c r="J40" i="1"/>
  <c r="J41" i="1"/>
  <c r="J42" i="1"/>
  <c r="J43" i="1"/>
  <c r="J44" i="1"/>
  <c r="J45" i="1"/>
  <c r="K45" i="1" s="1"/>
  <c r="L45" i="1" s="1"/>
  <c r="M45" i="1" s="1"/>
  <c r="J46" i="1"/>
  <c r="J47" i="1"/>
  <c r="J48" i="1"/>
  <c r="J49" i="1"/>
  <c r="J50" i="1"/>
  <c r="J51" i="1"/>
  <c r="J52" i="1"/>
  <c r="J53" i="1"/>
  <c r="K53" i="1" s="1"/>
  <c r="L53" i="1" s="1"/>
  <c r="M53" i="1" s="1"/>
  <c r="J54" i="1"/>
  <c r="J55" i="1"/>
  <c r="J56" i="1"/>
  <c r="J57" i="1"/>
  <c r="J58" i="1"/>
  <c r="J59" i="1"/>
  <c r="J60" i="1"/>
  <c r="J61" i="1"/>
  <c r="K61" i="1" s="1"/>
  <c r="L61" i="1" s="1"/>
  <c r="M61" i="1" s="1"/>
  <c r="J62" i="1"/>
  <c r="J63" i="1"/>
  <c r="J64" i="1"/>
  <c r="J65" i="1"/>
  <c r="J66" i="1"/>
  <c r="J67" i="1"/>
  <c r="J68" i="1"/>
  <c r="J69" i="1"/>
  <c r="K69" i="1" s="1"/>
  <c r="L69" i="1" s="1"/>
  <c r="M69" i="1" s="1"/>
  <c r="J70" i="1"/>
  <c r="J71" i="1"/>
  <c r="J72" i="1"/>
  <c r="J73" i="1"/>
  <c r="J74" i="1"/>
  <c r="J75" i="1"/>
  <c r="J76" i="1"/>
  <c r="J77" i="1"/>
  <c r="K77" i="1" s="1"/>
  <c r="L77" i="1" s="1"/>
  <c r="M77" i="1" s="1"/>
  <c r="J78" i="1"/>
  <c r="J79" i="1"/>
  <c r="J80" i="1"/>
  <c r="J81" i="1"/>
  <c r="J82" i="1"/>
  <c r="J83" i="1"/>
  <c r="J84" i="1"/>
  <c r="J85" i="1"/>
  <c r="K85" i="1" s="1"/>
  <c r="L85" i="1" s="1"/>
  <c r="M85" i="1" s="1"/>
  <c r="J86" i="1"/>
  <c r="J87" i="1"/>
  <c r="J88" i="1"/>
  <c r="J89" i="1"/>
  <c r="J90" i="1"/>
  <c r="J91" i="1"/>
  <c r="J92" i="1"/>
  <c r="J93" i="1"/>
  <c r="K93" i="1" s="1"/>
  <c r="L93" i="1" s="1"/>
  <c r="M93" i="1" s="1"/>
  <c r="J94" i="1"/>
  <c r="J95" i="1"/>
  <c r="J96" i="1"/>
  <c r="J97" i="1"/>
  <c r="J98" i="1"/>
  <c r="J99" i="1"/>
  <c r="J100" i="1"/>
  <c r="J101" i="1"/>
  <c r="K101" i="1" s="1"/>
  <c r="L101" i="1" s="1"/>
  <c r="M101" i="1" s="1"/>
  <c r="J102" i="1"/>
  <c r="J103" i="1"/>
  <c r="J104" i="1"/>
  <c r="J105" i="1"/>
  <c r="J106" i="1"/>
  <c r="J107" i="1"/>
  <c r="J108" i="1"/>
  <c r="J109" i="1"/>
  <c r="K109" i="1" s="1"/>
  <c r="L109" i="1" s="1"/>
  <c r="M109" i="1" s="1"/>
  <c r="J110" i="1"/>
  <c r="J111" i="1"/>
  <c r="J112" i="1"/>
  <c r="J113" i="1"/>
  <c r="J114" i="1"/>
  <c r="J115" i="1"/>
  <c r="J116" i="1"/>
  <c r="J117" i="1"/>
  <c r="K117" i="1" s="1"/>
  <c r="L117" i="1" s="1"/>
  <c r="M117" i="1" s="1"/>
  <c r="J118" i="1"/>
  <c r="J119" i="1"/>
  <c r="J120" i="1"/>
  <c r="J121" i="1"/>
  <c r="J122" i="1"/>
  <c r="J123" i="1"/>
  <c r="J124" i="1"/>
  <c r="J125" i="1"/>
  <c r="K125" i="1" s="1"/>
  <c r="L125" i="1" s="1"/>
  <c r="M125" i="1" s="1"/>
  <c r="J126" i="1"/>
  <c r="J127" i="1"/>
  <c r="J128" i="1"/>
  <c r="J129" i="1"/>
  <c r="J130" i="1"/>
  <c r="J131" i="1"/>
  <c r="J132" i="1"/>
  <c r="J133" i="1"/>
  <c r="K133" i="1" s="1"/>
  <c r="L133" i="1" s="1"/>
  <c r="M133" i="1" s="1"/>
  <c r="J134" i="1"/>
  <c r="J135" i="1"/>
  <c r="J136" i="1"/>
  <c r="J137" i="1"/>
  <c r="J138" i="1"/>
  <c r="J139" i="1"/>
  <c r="J140" i="1"/>
  <c r="J141" i="1"/>
  <c r="K141" i="1" s="1"/>
  <c r="L141" i="1" s="1"/>
  <c r="M141" i="1" s="1"/>
  <c r="J142" i="1"/>
  <c r="J143" i="1"/>
  <c r="J144" i="1"/>
  <c r="J145" i="1"/>
  <c r="J146" i="1"/>
  <c r="J147" i="1"/>
  <c r="J148" i="1"/>
  <c r="J149" i="1"/>
  <c r="K149" i="1" s="1"/>
  <c r="L149" i="1" s="1"/>
  <c r="M149" i="1" s="1"/>
  <c r="J150" i="1"/>
  <c r="J151" i="1"/>
  <c r="J152" i="1"/>
  <c r="J153" i="1"/>
  <c r="J154" i="1"/>
  <c r="J155" i="1"/>
  <c r="J156" i="1"/>
  <c r="J157" i="1"/>
  <c r="K157" i="1" s="1"/>
  <c r="L157" i="1" s="1"/>
  <c r="M157" i="1" s="1"/>
  <c r="J158" i="1"/>
  <c r="J159" i="1"/>
  <c r="J160" i="1"/>
  <c r="J161" i="1"/>
  <c r="J162" i="1"/>
  <c r="J163" i="1"/>
  <c r="J164" i="1"/>
  <c r="J165" i="1"/>
  <c r="K165" i="1" s="1"/>
  <c r="L165" i="1" s="1"/>
  <c r="M165" i="1" s="1"/>
  <c r="J166" i="1"/>
  <c r="J167" i="1"/>
  <c r="J168" i="1"/>
  <c r="J169" i="1"/>
  <c r="J170" i="1"/>
  <c r="J171" i="1"/>
  <c r="J172" i="1"/>
  <c r="J173" i="1"/>
  <c r="K173" i="1" s="1"/>
  <c r="L173" i="1" s="1"/>
  <c r="M173" i="1" s="1"/>
  <c r="J174" i="1"/>
  <c r="J175" i="1"/>
  <c r="J176" i="1"/>
  <c r="J177" i="1"/>
  <c r="J178" i="1"/>
  <c r="J179" i="1"/>
  <c r="J180" i="1"/>
  <c r="J181" i="1"/>
  <c r="K181" i="1" s="1"/>
  <c r="L181" i="1" s="1"/>
  <c r="M181" i="1" s="1"/>
  <c r="J182" i="1"/>
  <c r="J183" i="1"/>
  <c r="J184" i="1"/>
  <c r="J185" i="1"/>
  <c r="J186" i="1"/>
  <c r="J187" i="1"/>
  <c r="J188" i="1"/>
  <c r="J189" i="1"/>
  <c r="K189" i="1" s="1"/>
  <c r="L189" i="1" s="1"/>
  <c r="M189" i="1" s="1"/>
  <c r="J190" i="1"/>
  <c r="K190" i="1" s="1"/>
  <c r="L190" i="1" s="1"/>
  <c r="M190" i="1" s="1"/>
  <c r="J191" i="1"/>
  <c r="J192" i="1"/>
  <c r="J193" i="1"/>
  <c r="J194" i="1"/>
  <c r="J195" i="1"/>
  <c r="J196" i="1"/>
  <c r="J197" i="1"/>
  <c r="K197" i="1" s="1"/>
  <c r="L197" i="1" s="1"/>
  <c r="M197" i="1" s="1"/>
  <c r="J198" i="1"/>
  <c r="K198" i="1" s="1"/>
  <c r="L198" i="1" s="1"/>
  <c r="M198" i="1" s="1"/>
  <c r="J199" i="1"/>
  <c r="J200" i="1"/>
  <c r="J201" i="1"/>
  <c r="J202" i="1"/>
  <c r="J203" i="1"/>
  <c r="J204" i="1"/>
  <c r="J205" i="1"/>
  <c r="K205" i="1" s="1"/>
  <c r="L205" i="1" s="1"/>
  <c r="M205" i="1" s="1"/>
  <c r="J206" i="1"/>
  <c r="K206" i="1" s="1"/>
  <c r="L206" i="1" s="1"/>
  <c r="M206" i="1" s="1"/>
  <c r="J207" i="1"/>
  <c r="J208" i="1"/>
  <c r="J209" i="1"/>
  <c r="J210" i="1"/>
  <c r="J211" i="1"/>
  <c r="J212" i="1"/>
  <c r="J213" i="1"/>
  <c r="K213" i="1" s="1"/>
  <c r="L213" i="1" s="1"/>
  <c r="M213" i="1" s="1"/>
  <c r="J214" i="1"/>
  <c r="K214" i="1" s="1"/>
  <c r="L214" i="1" s="1"/>
  <c r="M214" i="1" s="1"/>
  <c r="J215" i="1"/>
  <c r="J216" i="1"/>
  <c r="J217" i="1"/>
  <c r="J218" i="1"/>
  <c r="J219" i="1"/>
  <c r="J220" i="1"/>
  <c r="J221" i="1"/>
  <c r="K221" i="1" s="1"/>
  <c r="L221" i="1" s="1"/>
  <c r="M221" i="1" s="1"/>
  <c r="J222" i="1"/>
  <c r="K222" i="1" s="1"/>
  <c r="L222" i="1" s="1"/>
  <c r="M222" i="1" s="1"/>
  <c r="J223" i="1"/>
  <c r="J224" i="1"/>
  <c r="J225" i="1"/>
  <c r="J226" i="1"/>
  <c r="J227" i="1"/>
  <c r="J228" i="1"/>
  <c r="J229" i="1"/>
  <c r="K229" i="1" s="1"/>
  <c r="L229" i="1" s="1"/>
  <c r="M229" i="1" s="1"/>
  <c r="J230" i="1"/>
  <c r="K230" i="1" s="1"/>
  <c r="L230" i="1" s="1"/>
  <c r="M230" i="1" s="1"/>
  <c r="J231" i="1"/>
  <c r="J232" i="1"/>
  <c r="J233" i="1"/>
  <c r="J234" i="1"/>
  <c r="J235" i="1"/>
  <c r="J236" i="1"/>
  <c r="J237" i="1"/>
  <c r="K237" i="1" s="1"/>
  <c r="L237" i="1" s="1"/>
  <c r="M237" i="1" s="1"/>
  <c r="J238" i="1"/>
  <c r="K238" i="1" s="1"/>
  <c r="L238" i="1" s="1"/>
  <c r="M238" i="1" s="1"/>
  <c r="J239" i="1"/>
  <c r="J240" i="1"/>
  <c r="J241" i="1"/>
  <c r="J242" i="1"/>
  <c r="J243" i="1"/>
  <c r="J244" i="1"/>
  <c r="J245" i="1"/>
  <c r="K245" i="1" s="1"/>
  <c r="L245" i="1" s="1"/>
  <c r="M245" i="1" s="1"/>
  <c r="J246" i="1"/>
  <c r="K246" i="1" s="1"/>
  <c r="L246" i="1" s="1"/>
  <c r="M246" i="1" s="1"/>
  <c r="J247" i="1"/>
  <c r="J248" i="1"/>
  <c r="J249" i="1"/>
  <c r="J250" i="1"/>
  <c r="J251" i="1"/>
  <c r="J252" i="1"/>
  <c r="J253" i="1"/>
  <c r="K253" i="1" s="1"/>
  <c r="L253" i="1" s="1"/>
  <c r="M253" i="1" s="1"/>
  <c r="J254" i="1"/>
  <c r="K254" i="1" s="1"/>
  <c r="L254" i="1" s="1"/>
  <c r="M254" i="1" s="1"/>
  <c r="J255" i="1"/>
  <c r="J256" i="1"/>
  <c r="J257" i="1"/>
  <c r="J258" i="1"/>
  <c r="J259" i="1"/>
  <c r="J260" i="1"/>
  <c r="J261" i="1"/>
  <c r="K261" i="1" s="1"/>
  <c r="L261" i="1" s="1"/>
  <c r="M261" i="1" s="1"/>
  <c r="J262" i="1"/>
  <c r="K262" i="1" s="1"/>
  <c r="L262" i="1" s="1"/>
  <c r="M262" i="1" s="1"/>
  <c r="J263" i="1"/>
  <c r="J264" i="1"/>
  <c r="J265" i="1"/>
  <c r="J266" i="1"/>
  <c r="J267" i="1"/>
  <c r="J268" i="1"/>
  <c r="J269" i="1"/>
  <c r="K269" i="1" s="1"/>
  <c r="L269" i="1" s="1"/>
  <c r="M269" i="1" s="1"/>
  <c r="J270" i="1"/>
  <c r="K270" i="1" s="1"/>
  <c r="L270" i="1" s="1"/>
  <c r="M270" i="1" s="1"/>
  <c r="J271" i="1"/>
  <c r="J272" i="1"/>
  <c r="J273" i="1"/>
  <c r="J274" i="1"/>
  <c r="J275" i="1"/>
  <c r="J276" i="1"/>
  <c r="J277" i="1"/>
  <c r="K277" i="1" s="1"/>
  <c r="L277" i="1" s="1"/>
  <c r="M277" i="1" s="1"/>
  <c r="J278" i="1"/>
  <c r="K278" i="1" s="1"/>
  <c r="L278" i="1" s="1"/>
  <c r="M278" i="1" s="1"/>
  <c r="J279" i="1"/>
  <c r="J280" i="1"/>
  <c r="J281" i="1"/>
  <c r="J282" i="1"/>
  <c r="J283" i="1"/>
  <c r="J284" i="1"/>
  <c r="J285" i="1"/>
  <c r="K285" i="1" s="1"/>
  <c r="L285" i="1" s="1"/>
  <c r="M285" i="1" s="1"/>
  <c r="J286" i="1"/>
  <c r="K286" i="1" s="1"/>
  <c r="L286" i="1" s="1"/>
  <c r="M286" i="1" s="1"/>
  <c r="J287" i="1"/>
  <c r="J288" i="1"/>
  <c r="J289" i="1"/>
  <c r="J290" i="1"/>
  <c r="J291" i="1"/>
  <c r="J292" i="1"/>
  <c r="J293" i="1"/>
  <c r="K293" i="1" s="1"/>
  <c r="L293" i="1" s="1"/>
  <c r="M293" i="1" s="1"/>
  <c r="J294" i="1"/>
  <c r="K294" i="1" s="1"/>
  <c r="L294" i="1" s="1"/>
  <c r="M294" i="1" s="1"/>
  <c r="J295" i="1"/>
  <c r="J296" i="1"/>
  <c r="J297" i="1"/>
  <c r="J298" i="1"/>
  <c r="J299" i="1"/>
  <c r="J300" i="1"/>
  <c r="J301" i="1"/>
  <c r="J302" i="1"/>
  <c r="K302" i="1" s="1"/>
  <c r="L302" i="1" s="1"/>
  <c r="M302" i="1" s="1"/>
  <c r="J303" i="1"/>
  <c r="J304" i="1"/>
  <c r="J305" i="1"/>
  <c r="J306" i="1"/>
  <c r="J307" i="1"/>
  <c r="J308" i="1"/>
  <c r="J309" i="1"/>
  <c r="J310" i="1"/>
  <c r="K310" i="1" s="1"/>
  <c r="L310" i="1" s="1"/>
  <c r="M310" i="1" s="1"/>
  <c r="J311" i="1"/>
  <c r="J312" i="1"/>
  <c r="J313" i="1"/>
  <c r="J314" i="1"/>
  <c r="J315" i="1"/>
  <c r="J316" i="1"/>
  <c r="J317" i="1"/>
  <c r="K317" i="1" s="1"/>
  <c r="L317" i="1" s="1"/>
  <c r="M317" i="1" s="1"/>
  <c r="J318" i="1"/>
  <c r="K318" i="1" s="1"/>
  <c r="L318" i="1" s="1"/>
  <c r="M318" i="1" s="1"/>
  <c r="J319" i="1"/>
  <c r="J320" i="1"/>
  <c r="J321" i="1"/>
  <c r="J322" i="1"/>
  <c r="J323" i="1"/>
  <c r="J324" i="1"/>
  <c r="J325" i="1"/>
  <c r="J326" i="1"/>
  <c r="K326" i="1" s="1"/>
  <c r="L326" i="1" s="1"/>
  <c r="M326" i="1" s="1"/>
  <c r="J327" i="1"/>
  <c r="J328" i="1"/>
  <c r="J329" i="1"/>
  <c r="J330" i="1"/>
  <c r="J331" i="1"/>
  <c r="J332" i="1"/>
  <c r="J333" i="1"/>
  <c r="K333" i="1" s="1"/>
  <c r="L333" i="1" s="1"/>
  <c r="M333" i="1" s="1"/>
  <c r="J334" i="1"/>
  <c r="K334" i="1" s="1"/>
  <c r="L334" i="1" s="1"/>
  <c r="M334" i="1" s="1"/>
  <c r="J335" i="1"/>
  <c r="J336" i="1"/>
  <c r="J337" i="1"/>
  <c r="J338" i="1"/>
  <c r="J339" i="1"/>
  <c r="J340" i="1"/>
  <c r="J341" i="1"/>
  <c r="J342" i="1"/>
  <c r="K342" i="1" s="1"/>
  <c r="L342" i="1" s="1"/>
  <c r="M342" i="1" s="1"/>
  <c r="J343" i="1"/>
  <c r="J344" i="1"/>
  <c r="J345" i="1"/>
  <c r="J346" i="1"/>
  <c r="J347" i="1"/>
  <c r="J348" i="1"/>
  <c r="J349" i="1"/>
  <c r="J350" i="1"/>
  <c r="K350" i="1" s="1"/>
  <c r="L350" i="1" s="1"/>
  <c r="M350" i="1" s="1"/>
  <c r="J351" i="1"/>
  <c r="J352" i="1"/>
  <c r="J353" i="1"/>
  <c r="J354" i="1"/>
  <c r="J355" i="1"/>
  <c r="J356" i="1"/>
  <c r="J357" i="1"/>
  <c r="J358" i="1"/>
  <c r="K358" i="1" s="1"/>
  <c r="L358" i="1" s="1"/>
  <c r="M358" i="1" s="1"/>
  <c r="J359" i="1"/>
  <c r="J360" i="1"/>
  <c r="J361" i="1"/>
  <c r="J362" i="1"/>
  <c r="J363" i="1"/>
  <c r="J364" i="1"/>
  <c r="J365" i="1"/>
  <c r="J366" i="1"/>
  <c r="K366" i="1" s="1"/>
  <c r="L366" i="1" s="1"/>
  <c r="M366" i="1" s="1"/>
  <c r="J367" i="1"/>
  <c r="J368" i="1"/>
  <c r="J369" i="1"/>
  <c r="J370" i="1"/>
  <c r="J371" i="1"/>
  <c r="J372" i="1"/>
  <c r="J373" i="1"/>
  <c r="J374" i="1"/>
  <c r="K374" i="1" s="1"/>
  <c r="L374" i="1" s="1"/>
  <c r="M374" i="1" s="1"/>
  <c r="J375" i="1"/>
  <c r="J376" i="1"/>
  <c r="J377" i="1"/>
  <c r="J378" i="1"/>
  <c r="J379" i="1"/>
  <c r="J380" i="1"/>
  <c r="J381" i="1"/>
  <c r="J382" i="1"/>
  <c r="K382" i="1" s="1"/>
  <c r="L382" i="1" s="1"/>
  <c r="M382" i="1" s="1"/>
  <c r="J383" i="1"/>
  <c r="J384" i="1"/>
  <c r="J385" i="1"/>
  <c r="J386" i="1"/>
  <c r="J387" i="1"/>
  <c r="J388" i="1"/>
  <c r="J389" i="1"/>
  <c r="K389" i="1" s="1"/>
  <c r="L389" i="1" s="1"/>
  <c r="M389" i="1" s="1"/>
  <c r="J390" i="1"/>
  <c r="K390" i="1" s="1"/>
  <c r="L390" i="1" s="1"/>
  <c r="M390" i="1" s="1"/>
  <c r="J391" i="1"/>
  <c r="J392" i="1"/>
  <c r="J393" i="1"/>
  <c r="J394" i="1"/>
  <c r="J395" i="1"/>
  <c r="J396" i="1"/>
  <c r="J397" i="1"/>
  <c r="J398" i="1"/>
  <c r="K398" i="1" s="1"/>
  <c r="L398" i="1" s="1"/>
  <c r="M398" i="1" s="1"/>
  <c r="J399" i="1"/>
  <c r="J400" i="1"/>
  <c r="J401" i="1"/>
  <c r="J402" i="1"/>
  <c r="J403" i="1"/>
  <c r="J404" i="1"/>
  <c r="J405" i="1"/>
  <c r="J406" i="1"/>
  <c r="K406" i="1" s="1"/>
  <c r="L406" i="1" s="1"/>
  <c r="M406" i="1" s="1"/>
  <c r="J407" i="1"/>
  <c r="J408" i="1"/>
  <c r="J409" i="1"/>
  <c r="J410" i="1"/>
  <c r="J411" i="1"/>
  <c r="J412" i="1"/>
  <c r="J413" i="1"/>
  <c r="J414" i="1"/>
  <c r="K414" i="1" s="1"/>
  <c r="L414" i="1" s="1"/>
  <c r="M414" i="1" s="1"/>
  <c r="J415" i="1"/>
  <c r="J416" i="1"/>
  <c r="J417" i="1"/>
  <c r="J418" i="1"/>
  <c r="J419" i="1"/>
  <c r="J420" i="1"/>
  <c r="J421" i="1"/>
  <c r="J422" i="1"/>
  <c r="K422" i="1" s="1"/>
  <c r="L422" i="1" s="1"/>
  <c r="M422" i="1" s="1"/>
  <c r="J423" i="1"/>
  <c r="J424" i="1"/>
  <c r="J425" i="1"/>
  <c r="J426" i="1"/>
  <c r="J427" i="1"/>
  <c r="J428" i="1"/>
  <c r="J429" i="1"/>
  <c r="J430" i="1"/>
  <c r="K430" i="1" s="1"/>
  <c r="L430" i="1" s="1"/>
  <c r="M430" i="1" s="1"/>
  <c r="J431" i="1"/>
  <c r="J432" i="1"/>
  <c r="J433" i="1"/>
  <c r="J434" i="1"/>
  <c r="J435" i="1"/>
  <c r="J436" i="1"/>
  <c r="J437" i="1"/>
  <c r="J438" i="1"/>
  <c r="K438" i="1" s="1"/>
  <c r="L438" i="1" s="1"/>
  <c r="M438" i="1" s="1"/>
  <c r="J439" i="1"/>
  <c r="J440" i="1"/>
  <c r="J441" i="1"/>
  <c r="J442" i="1"/>
  <c r="J443" i="1"/>
  <c r="J444" i="1"/>
  <c r="J445" i="1"/>
  <c r="J446" i="1"/>
  <c r="K446" i="1" s="1"/>
  <c r="L446" i="1" s="1"/>
  <c r="M446" i="1" s="1"/>
  <c r="J447" i="1"/>
  <c r="J448" i="1"/>
  <c r="J449" i="1"/>
  <c r="J450" i="1"/>
  <c r="J451" i="1"/>
  <c r="J452" i="1"/>
  <c r="J453" i="1"/>
  <c r="J454" i="1"/>
  <c r="K454" i="1" s="1"/>
  <c r="L454" i="1" s="1"/>
  <c r="M454" i="1" s="1"/>
  <c r="J455" i="1"/>
  <c r="J456" i="1"/>
  <c r="J457" i="1"/>
  <c r="J458" i="1"/>
  <c r="J459" i="1"/>
  <c r="J460" i="1"/>
  <c r="J461" i="1"/>
  <c r="J462" i="1"/>
  <c r="K462" i="1" s="1"/>
  <c r="L462" i="1" s="1"/>
  <c r="M462" i="1" s="1"/>
  <c r="J463" i="1"/>
  <c r="J464" i="1"/>
  <c r="J465" i="1"/>
  <c r="J466" i="1"/>
  <c r="J467" i="1"/>
  <c r="J468" i="1"/>
  <c r="J469" i="1"/>
  <c r="J470" i="1"/>
  <c r="K470" i="1" s="1"/>
  <c r="L470" i="1" s="1"/>
  <c r="M470" i="1" s="1"/>
  <c r="J471" i="1"/>
  <c r="J472" i="1"/>
  <c r="J473" i="1"/>
  <c r="J474" i="1"/>
  <c r="J475" i="1"/>
  <c r="J476" i="1"/>
  <c r="J477" i="1"/>
  <c r="J478" i="1"/>
  <c r="K478" i="1" s="1"/>
  <c r="L478" i="1" s="1"/>
  <c r="M478" i="1" s="1"/>
  <c r="J479" i="1"/>
  <c r="J480" i="1"/>
  <c r="J481" i="1"/>
  <c r="J482" i="1"/>
  <c r="J483" i="1"/>
  <c r="J484" i="1"/>
  <c r="J485" i="1"/>
  <c r="J486" i="1"/>
  <c r="K486" i="1" s="1"/>
  <c r="L486" i="1" s="1"/>
  <c r="M486" i="1" s="1"/>
  <c r="J487" i="1"/>
  <c r="J488" i="1"/>
  <c r="J489" i="1"/>
  <c r="J490" i="1"/>
  <c r="J491" i="1"/>
  <c r="J492" i="1"/>
  <c r="J493" i="1"/>
  <c r="J494" i="1"/>
  <c r="K494" i="1" s="1"/>
  <c r="L494" i="1" s="1"/>
  <c r="M494" i="1" s="1"/>
  <c r="J495" i="1"/>
  <c r="J496" i="1"/>
  <c r="J497" i="1"/>
  <c r="J498" i="1"/>
  <c r="J499" i="1"/>
  <c r="J500" i="1"/>
  <c r="J501" i="1"/>
  <c r="J502" i="1"/>
  <c r="K502" i="1" s="1"/>
  <c r="L502" i="1" s="1"/>
  <c r="M502" i="1" s="1"/>
  <c r="J503" i="1"/>
  <c r="J504" i="1"/>
  <c r="J505" i="1"/>
  <c r="J506" i="1"/>
  <c r="J507" i="1"/>
  <c r="J508" i="1"/>
  <c r="J509" i="1"/>
  <c r="J510" i="1"/>
  <c r="K510" i="1" s="1"/>
  <c r="L510" i="1" s="1"/>
  <c r="M510" i="1" s="1"/>
  <c r="J511" i="1"/>
  <c r="J512" i="1"/>
  <c r="J513" i="1"/>
  <c r="J514" i="1"/>
  <c r="J515" i="1"/>
  <c r="J516" i="1"/>
  <c r="J517" i="1"/>
  <c r="J518" i="1"/>
  <c r="K518" i="1" s="1"/>
  <c r="L518" i="1" s="1"/>
  <c r="M518" i="1" s="1"/>
  <c r="J519" i="1"/>
  <c r="J520" i="1"/>
  <c r="J521" i="1"/>
  <c r="J522" i="1"/>
  <c r="J523" i="1"/>
  <c r="J524" i="1"/>
  <c r="J525" i="1"/>
  <c r="J526" i="1"/>
  <c r="K526" i="1" s="1"/>
  <c r="L526" i="1" s="1"/>
  <c r="M526" i="1" s="1"/>
  <c r="J527" i="1"/>
  <c r="J528" i="1"/>
  <c r="J529" i="1"/>
  <c r="J530" i="1"/>
  <c r="J531" i="1"/>
  <c r="J532" i="1"/>
  <c r="J533" i="1"/>
  <c r="J534" i="1"/>
  <c r="K534" i="1" s="1"/>
  <c r="L534" i="1" s="1"/>
  <c r="M534" i="1" s="1"/>
  <c r="J535" i="1"/>
  <c r="J536" i="1"/>
  <c r="J537" i="1"/>
  <c r="J538" i="1"/>
  <c r="J539" i="1"/>
  <c r="J540" i="1"/>
  <c r="J541" i="1"/>
  <c r="J542" i="1"/>
  <c r="K542" i="1" s="1"/>
  <c r="L542" i="1" s="1"/>
  <c r="M542" i="1" s="1"/>
  <c r="J543" i="1"/>
  <c r="J544" i="1"/>
  <c r="J545" i="1"/>
  <c r="J546" i="1"/>
  <c r="J547" i="1"/>
  <c r="J548" i="1"/>
  <c r="J549" i="1"/>
  <c r="J550" i="1"/>
  <c r="K550" i="1" s="1"/>
  <c r="L550" i="1" s="1"/>
  <c r="M550" i="1" s="1"/>
  <c r="J551" i="1"/>
  <c r="J552" i="1"/>
  <c r="J553" i="1"/>
  <c r="J554" i="1"/>
  <c r="J555" i="1"/>
  <c r="J556" i="1"/>
  <c r="J557" i="1"/>
  <c r="J558" i="1"/>
  <c r="K558" i="1" s="1"/>
  <c r="L558" i="1" s="1"/>
  <c r="M558" i="1" s="1"/>
  <c r="J559" i="1"/>
  <c r="J560" i="1"/>
  <c r="J561" i="1"/>
  <c r="J562" i="1"/>
  <c r="J563" i="1"/>
  <c r="J564" i="1"/>
  <c r="J565" i="1"/>
  <c r="J566" i="1"/>
  <c r="K566" i="1" s="1"/>
  <c r="L566" i="1" s="1"/>
  <c r="M566" i="1" s="1"/>
  <c r="J567" i="1"/>
  <c r="J568" i="1"/>
  <c r="J569" i="1"/>
  <c r="J570" i="1"/>
  <c r="J571" i="1"/>
  <c r="J572" i="1"/>
  <c r="J573" i="1"/>
  <c r="J574" i="1"/>
  <c r="K574" i="1" s="1"/>
  <c r="L574" i="1" s="1"/>
  <c r="M574" i="1" s="1"/>
  <c r="J575" i="1"/>
  <c r="J576" i="1"/>
  <c r="J577" i="1"/>
  <c r="J578" i="1"/>
  <c r="J579" i="1"/>
  <c r="J580" i="1"/>
  <c r="J581" i="1"/>
  <c r="J582" i="1"/>
  <c r="K582" i="1" s="1"/>
  <c r="L582" i="1" s="1"/>
  <c r="M582" i="1" s="1"/>
  <c r="J583" i="1"/>
  <c r="J584" i="1"/>
  <c r="J585" i="1"/>
  <c r="J586" i="1"/>
  <c r="J587" i="1"/>
  <c r="J588" i="1"/>
  <c r="J589" i="1"/>
  <c r="J590" i="1"/>
  <c r="K590" i="1" s="1"/>
  <c r="L590" i="1" s="1"/>
  <c r="M590" i="1" s="1"/>
  <c r="J591" i="1"/>
  <c r="J592" i="1"/>
  <c r="J593" i="1"/>
  <c r="J594" i="1"/>
  <c r="J595" i="1"/>
  <c r="J596" i="1"/>
  <c r="J597" i="1"/>
  <c r="J598" i="1"/>
  <c r="K598" i="1" s="1"/>
  <c r="L598" i="1" s="1"/>
  <c r="M598" i="1" s="1"/>
  <c r="J599" i="1"/>
  <c r="J600" i="1"/>
  <c r="J601" i="1"/>
  <c r="J602" i="1"/>
  <c r="J603" i="1"/>
  <c r="J604" i="1"/>
  <c r="J605" i="1"/>
  <c r="J606" i="1"/>
  <c r="K606" i="1" s="1"/>
  <c r="L606" i="1" s="1"/>
  <c r="M606" i="1" s="1"/>
  <c r="J607" i="1"/>
  <c r="J608" i="1"/>
  <c r="J609" i="1"/>
  <c r="J610" i="1"/>
  <c r="J611" i="1"/>
  <c r="J612" i="1"/>
  <c r="J613" i="1"/>
  <c r="J614" i="1"/>
  <c r="K614" i="1" s="1"/>
  <c r="L614" i="1" s="1"/>
  <c r="M614" i="1" s="1"/>
  <c r="J615" i="1"/>
  <c r="J616" i="1"/>
  <c r="J617" i="1"/>
  <c r="J618" i="1"/>
  <c r="J619" i="1"/>
  <c r="J620" i="1"/>
  <c r="J621" i="1"/>
  <c r="J622" i="1"/>
  <c r="K622" i="1" s="1"/>
  <c r="L622" i="1" s="1"/>
  <c r="M622" i="1" s="1"/>
  <c r="J623" i="1"/>
  <c r="J624" i="1"/>
  <c r="J625" i="1"/>
  <c r="J626" i="1"/>
  <c r="J627" i="1"/>
  <c r="J628" i="1"/>
  <c r="J629" i="1"/>
  <c r="J630" i="1"/>
  <c r="K630" i="1" s="1"/>
  <c r="L630" i="1" s="1"/>
  <c r="M630" i="1" s="1"/>
  <c r="J631" i="1"/>
  <c r="J632" i="1"/>
  <c r="J633" i="1"/>
  <c r="J634" i="1"/>
  <c r="J635" i="1"/>
  <c r="J636" i="1"/>
  <c r="J637" i="1"/>
  <c r="J638" i="1"/>
  <c r="K638" i="1" s="1"/>
  <c r="L638" i="1" s="1"/>
  <c r="M638" i="1" s="1"/>
  <c r="J639" i="1"/>
  <c r="J640" i="1"/>
  <c r="J641" i="1"/>
  <c r="J642" i="1"/>
  <c r="J643" i="1"/>
  <c r="J644" i="1"/>
  <c r="J645" i="1"/>
  <c r="J646" i="1"/>
  <c r="K646" i="1" s="1"/>
  <c r="L646" i="1" s="1"/>
  <c r="M646" i="1" s="1"/>
  <c r="J647" i="1"/>
  <c r="J648" i="1"/>
  <c r="J649" i="1"/>
  <c r="J650" i="1"/>
  <c r="J651" i="1"/>
  <c r="J652" i="1"/>
  <c r="J653" i="1"/>
  <c r="J654" i="1"/>
  <c r="K654" i="1" s="1"/>
  <c r="L654" i="1" s="1"/>
  <c r="M654" i="1" s="1"/>
  <c r="J655" i="1"/>
  <c r="J656" i="1"/>
  <c r="J657" i="1"/>
  <c r="J658" i="1"/>
  <c r="J659" i="1"/>
  <c r="J660" i="1"/>
  <c r="J661" i="1"/>
  <c r="J662" i="1"/>
  <c r="K662" i="1" s="1"/>
  <c r="L662" i="1" s="1"/>
  <c r="M662" i="1" s="1"/>
  <c r="J663" i="1"/>
  <c r="J664" i="1"/>
  <c r="J665" i="1"/>
  <c r="J666" i="1"/>
  <c r="J667" i="1"/>
  <c r="J668" i="1"/>
  <c r="J669" i="1"/>
  <c r="J670" i="1"/>
  <c r="K670" i="1" s="1"/>
  <c r="L670" i="1" s="1"/>
  <c r="M670" i="1" s="1"/>
  <c r="J671" i="1"/>
  <c r="J672" i="1"/>
  <c r="J673" i="1"/>
  <c r="J674" i="1"/>
  <c r="J675" i="1"/>
  <c r="J676" i="1"/>
  <c r="J677" i="1"/>
  <c r="J678" i="1"/>
  <c r="K678" i="1" s="1"/>
  <c r="L678" i="1" s="1"/>
  <c r="M678" i="1" s="1"/>
  <c r="J679" i="1"/>
  <c r="J680" i="1"/>
  <c r="J681" i="1"/>
  <c r="J682" i="1"/>
  <c r="J683" i="1"/>
  <c r="J684" i="1"/>
  <c r="J685" i="1"/>
  <c r="J686" i="1"/>
  <c r="K686" i="1" s="1"/>
  <c r="L686" i="1" s="1"/>
  <c r="M686" i="1" s="1"/>
  <c r="J687" i="1"/>
  <c r="J688" i="1"/>
  <c r="J689" i="1"/>
  <c r="J690" i="1"/>
  <c r="J691" i="1"/>
  <c r="J692" i="1"/>
  <c r="J693" i="1"/>
  <c r="J694" i="1"/>
  <c r="K694" i="1" s="1"/>
  <c r="L694" i="1" s="1"/>
  <c r="M694" i="1" s="1"/>
  <c r="J695" i="1"/>
  <c r="J696" i="1"/>
  <c r="J697" i="1"/>
  <c r="J698" i="1"/>
  <c r="J699" i="1"/>
  <c r="J700" i="1"/>
  <c r="J701" i="1"/>
  <c r="J702" i="1"/>
  <c r="K702" i="1" s="1"/>
  <c r="L702" i="1" s="1"/>
  <c r="M702" i="1" s="1"/>
  <c r="J703" i="1"/>
  <c r="J704" i="1"/>
  <c r="J705" i="1"/>
  <c r="J706" i="1"/>
  <c r="J707" i="1"/>
  <c r="J708" i="1"/>
  <c r="J709" i="1"/>
  <c r="J710" i="1"/>
  <c r="K710" i="1" s="1"/>
  <c r="L710" i="1" s="1"/>
  <c r="M710" i="1" s="1"/>
  <c r="J711" i="1"/>
  <c r="J712" i="1"/>
  <c r="J713" i="1"/>
  <c r="J714" i="1"/>
  <c r="J715" i="1"/>
  <c r="J716" i="1"/>
  <c r="J717" i="1"/>
  <c r="J718" i="1"/>
  <c r="K718" i="1" s="1"/>
  <c r="L718" i="1" s="1"/>
  <c r="M718" i="1" s="1"/>
  <c r="J719" i="1"/>
  <c r="J720" i="1"/>
  <c r="J721" i="1"/>
  <c r="J722" i="1"/>
  <c r="J723" i="1"/>
  <c r="J724" i="1"/>
  <c r="J725" i="1"/>
  <c r="J726" i="1"/>
  <c r="K726" i="1" s="1"/>
  <c r="L726" i="1" s="1"/>
  <c r="M726" i="1" s="1"/>
  <c r="J727" i="1"/>
  <c r="J728" i="1"/>
  <c r="J729" i="1"/>
  <c r="J730" i="1"/>
  <c r="J731" i="1"/>
  <c r="J732" i="1"/>
  <c r="J733" i="1"/>
  <c r="J734" i="1"/>
  <c r="K734" i="1" s="1"/>
  <c r="L734" i="1" s="1"/>
  <c r="M734" i="1" s="1"/>
  <c r="J735" i="1"/>
  <c r="J736" i="1"/>
  <c r="J737" i="1"/>
  <c r="J738" i="1"/>
  <c r="J739" i="1"/>
  <c r="J740" i="1"/>
  <c r="J741" i="1"/>
  <c r="J742" i="1"/>
  <c r="K742" i="1" s="1"/>
  <c r="L742" i="1" s="1"/>
  <c r="M742" i="1" s="1"/>
  <c r="J743" i="1"/>
  <c r="J744" i="1"/>
  <c r="J745" i="1"/>
  <c r="J746" i="1"/>
  <c r="J747" i="1"/>
  <c r="J748" i="1"/>
  <c r="J749" i="1"/>
  <c r="J750" i="1"/>
  <c r="K750" i="1" s="1"/>
  <c r="L750" i="1" s="1"/>
  <c r="M750" i="1" s="1"/>
  <c r="J751" i="1"/>
  <c r="J752" i="1"/>
  <c r="J753" i="1"/>
  <c r="J754" i="1"/>
  <c r="J755" i="1"/>
  <c r="J756" i="1"/>
  <c r="J757" i="1"/>
  <c r="J758" i="1"/>
  <c r="K758" i="1" s="1"/>
  <c r="L758" i="1" s="1"/>
  <c r="M758" i="1" s="1"/>
  <c r="J759" i="1"/>
  <c r="J760" i="1"/>
  <c r="J761" i="1"/>
  <c r="J762" i="1"/>
  <c r="J763" i="1"/>
  <c r="J764" i="1"/>
  <c r="J765" i="1"/>
  <c r="J766" i="1"/>
  <c r="K766" i="1" s="1"/>
  <c r="L766" i="1" s="1"/>
  <c r="M766" i="1" s="1"/>
  <c r="J767" i="1"/>
  <c r="J768" i="1"/>
  <c r="J769" i="1"/>
  <c r="J770" i="1"/>
  <c r="J771" i="1"/>
  <c r="J772" i="1"/>
  <c r="J773" i="1"/>
  <c r="J774" i="1"/>
  <c r="K774" i="1" s="1"/>
  <c r="L774" i="1" s="1"/>
  <c r="M774" i="1" s="1"/>
  <c r="J775" i="1"/>
  <c r="J776" i="1"/>
  <c r="J777" i="1"/>
  <c r="J778" i="1"/>
  <c r="J779" i="1"/>
  <c r="J780" i="1"/>
  <c r="J781" i="1"/>
  <c r="J782" i="1"/>
  <c r="K782" i="1" s="1"/>
  <c r="L782" i="1" s="1"/>
  <c r="M782" i="1" s="1"/>
  <c r="J783" i="1"/>
  <c r="J784" i="1"/>
  <c r="J785" i="1"/>
  <c r="J786" i="1"/>
  <c r="J787" i="1"/>
  <c r="J788" i="1"/>
  <c r="J789" i="1"/>
  <c r="J790" i="1"/>
  <c r="K790" i="1" s="1"/>
  <c r="L790" i="1" s="1"/>
  <c r="M790" i="1" s="1"/>
  <c r="J791" i="1"/>
  <c r="J792" i="1"/>
  <c r="J793" i="1"/>
  <c r="J794" i="1"/>
  <c r="J795" i="1"/>
  <c r="J796" i="1"/>
  <c r="J797" i="1"/>
  <c r="J798" i="1"/>
  <c r="K798" i="1" s="1"/>
  <c r="L798" i="1" s="1"/>
  <c r="M798" i="1" s="1"/>
  <c r="J799" i="1"/>
  <c r="J800" i="1"/>
  <c r="J801" i="1"/>
  <c r="J802" i="1"/>
  <c r="J803" i="1"/>
  <c r="J804" i="1"/>
  <c r="J805" i="1"/>
  <c r="J806" i="1"/>
  <c r="K806" i="1" s="1"/>
  <c r="L806" i="1" s="1"/>
  <c r="M806" i="1" s="1"/>
  <c r="J807" i="1"/>
  <c r="J808" i="1"/>
  <c r="J809" i="1"/>
  <c r="J810" i="1"/>
  <c r="J811" i="1"/>
  <c r="J812" i="1"/>
  <c r="J813" i="1"/>
  <c r="J814" i="1"/>
  <c r="K814" i="1" s="1"/>
  <c r="L814" i="1" s="1"/>
  <c r="M814" i="1" s="1"/>
  <c r="J815" i="1"/>
  <c r="J816" i="1"/>
  <c r="J817" i="1"/>
  <c r="J818" i="1"/>
  <c r="J819" i="1"/>
  <c r="J820" i="1"/>
  <c r="J821" i="1"/>
  <c r="J822" i="1"/>
  <c r="K822" i="1" s="1"/>
  <c r="L822" i="1" s="1"/>
  <c r="M822" i="1" s="1"/>
  <c r="J823" i="1"/>
  <c r="J824" i="1"/>
  <c r="J825" i="1"/>
  <c r="J826" i="1"/>
  <c r="J827" i="1"/>
  <c r="J828" i="1"/>
  <c r="J829" i="1"/>
  <c r="J830" i="1"/>
  <c r="K830" i="1" s="1"/>
  <c r="L830" i="1" s="1"/>
  <c r="M830" i="1" s="1"/>
  <c r="J831" i="1"/>
  <c r="J832" i="1"/>
  <c r="J833" i="1"/>
  <c r="J834" i="1"/>
  <c r="J835" i="1"/>
  <c r="J836" i="1"/>
  <c r="J837" i="1"/>
  <c r="J838" i="1"/>
  <c r="K838" i="1" s="1"/>
  <c r="L838" i="1" s="1"/>
  <c r="M838" i="1" s="1"/>
  <c r="J839" i="1"/>
  <c r="J840" i="1"/>
  <c r="J841" i="1"/>
  <c r="J842" i="1"/>
  <c r="J843" i="1"/>
  <c r="J844" i="1"/>
  <c r="J845" i="1"/>
  <c r="J846" i="1"/>
  <c r="K846" i="1" s="1"/>
  <c r="L846" i="1" s="1"/>
  <c r="M846" i="1" s="1"/>
  <c r="J847" i="1"/>
  <c r="J848" i="1"/>
  <c r="J849" i="1"/>
  <c r="J850" i="1"/>
  <c r="J851" i="1"/>
  <c r="J852" i="1"/>
  <c r="J853" i="1"/>
  <c r="J854" i="1"/>
  <c r="K854" i="1" s="1"/>
  <c r="L854" i="1" s="1"/>
  <c r="M854" i="1" s="1"/>
  <c r="J855" i="1"/>
  <c r="J856" i="1"/>
  <c r="J857" i="1"/>
  <c r="J858" i="1"/>
  <c r="J859" i="1"/>
  <c r="J860" i="1"/>
  <c r="J861" i="1"/>
  <c r="J862" i="1"/>
  <c r="K862" i="1" s="1"/>
  <c r="L862" i="1" s="1"/>
  <c r="M862" i="1" s="1"/>
  <c r="J863" i="1"/>
  <c r="J864" i="1"/>
  <c r="J865" i="1"/>
  <c r="J866" i="1"/>
  <c r="J867" i="1"/>
  <c r="J868" i="1"/>
  <c r="J869" i="1"/>
  <c r="J870" i="1"/>
  <c r="K870" i="1" s="1"/>
  <c r="L870" i="1" s="1"/>
  <c r="M870" i="1" s="1"/>
  <c r="J871" i="1"/>
  <c r="J872" i="1"/>
  <c r="J873" i="1"/>
  <c r="J874" i="1"/>
  <c r="J875" i="1"/>
  <c r="J876" i="1"/>
  <c r="J877" i="1"/>
  <c r="J878" i="1"/>
  <c r="K878" i="1" s="1"/>
  <c r="L878" i="1" s="1"/>
  <c r="M878" i="1" s="1"/>
  <c r="J879" i="1"/>
  <c r="J880" i="1"/>
  <c r="J881" i="1"/>
  <c r="J882" i="1"/>
  <c r="J883" i="1"/>
  <c r="J884" i="1"/>
  <c r="J885" i="1"/>
  <c r="J886" i="1"/>
  <c r="K886" i="1" s="1"/>
  <c r="L886" i="1" s="1"/>
  <c r="M886" i="1" s="1"/>
  <c r="J887" i="1"/>
  <c r="J888" i="1"/>
  <c r="J889" i="1"/>
  <c r="J890" i="1"/>
  <c r="J891" i="1"/>
  <c r="J892" i="1"/>
  <c r="J893" i="1"/>
  <c r="J894" i="1"/>
  <c r="K894" i="1" s="1"/>
  <c r="L894" i="1" s="1"/>
  <c r="M894" i="1" s="1"/>
  <c r="J895" i="1"/>
  <c r="J896" i="1"/>
  <c r="J897" i="1"/>
  <c r="J898" i="1"/>
  <c r="J899" i="1"/>
  <c r="J900" i="1"/>
  <c r="J901" i="1"/>
  <c r="J902" i="1"/>
  <c r="K902" i="1" s="1"/>
  <c r="L902" i="1" s="1"/>
  <c r="M902" i="1" s="1"/>
  <c r="J903" i="1"/>
  <c r="J904" i="1"/>
  <c r="J905" i="1"/>
  <c r="J906" i="1"/>
  <c r="J907" i="1"/>
  <c r="J908" i="1"/>
  <c r="J909" i="1"/>
  <c r="J910" i="1"/>
  <c r="K910" i="1" s="1"/>
  <c r="L910" i="1" s="1"/>
  <c r="M910" i="1" s="1"/>
  <c r="J911" i="1"/>
  <c r="J912" i="1"/>
  <c r="J913" i="1"/>
  <c r="J914" i="1"/>
  <c r="J915" i="1"/>
  <c r="J916" i="1"/>
  <c r="J917" i="1"/>
  <c r="J918" i="1"/>
  <c r="K918" i="1" s="1"/>
  <c r="L918" i="1" s="1"/>
  <c r="M918" i="1" s="1"/>
  <c r="J919" i="1"/>
  <c r="J920" i="1"/>
  <c r="J921" i="1"/>
  <c r="J922" i="1"/>
  <c r="J923" i="1"/>
  <c r="J924" i="1"/>
  <c r="J925" i="1"/>
  <c r="J926" i="1"/>
  <c r="K926" i="1" s="1"/>
  <c r="L926" i="1" s="1"/>
  <c r="M926" i="1" s="1"/>
  <c r="J927" i="1"/>
  <c r="J928" i="1"/>
  <c r="J929" i="1"/>
  <c r="J930" i="1"/>
  <c r="J931" i="1"/>
  <c r="J932" i="1"/>
  <c r="J933" i="1"/>
  <c r="J934" i="1"/>
  <c r="K934" i="1" s="1"/>
  <c r="L934" i="1" s="1"/>
  <c r="M934" i="1" s="1"/>
  <c r="J935" i="1"/>
  <c r="J936" i="1"/>
  <c r="J937" i="1"/>
  <c r="J938" i="1"/>
  <c r="J939" i="1"/>
  <c r="J940" i="1"/>
  <c r="J941" i="1"/>
  <c r="J942" i="1"/>
  <c r="K942" i="1" s="1"/>
  <c r="L942" i="1" s="1"/>
  <c r="M942" i="1" s="1"/>
  <c r="J943" i="1"/>
  <c r="J944" i="1"/>
  <c r="J945" i="1"/>
  <c r="J946" i="1"/>
  <c r="J947" i="1"/>
  <c r="J948" i="1"/>
  <c r="J949" i="1"/>
  <c r="J950" i="1"/>
  <c r="K950" i="1" s="1"/>
  <c r="L950" i="1" s="1"/>
  <c r="M950" i="1" s="1"/>
  <c r="J951" i="1"/>
  <c r="J952" i="1"/>
  <c r="J953" i="1"/>
  <c r="J954" i="1"/>
  <c r="J955" i="1"/>
  <c r="J956" i="1"/>
  <c r="J957" i="1"/>
  <c r="J958" i="1"/>
  <c r="K958" i="1" s="1"/>
  <c r="L958" i="1" s="1"/>
  <c r="M958" i="1" s="1"/>
  <c r="J959" i="1"/>
  <c r="J960" i="1"/>
  <c r="J961" i="1"/>
  <c r="J962" i="1"/>
  <c r="J963" i="1"/>
  <c r="J964" i="1"/>
  <c r="J965" i="1"/>
  <c r="J966" i="1"/>
  <c r="K966" i="1" s="1"/>
  <c r="L966" i="1" s="1"/>
  <c r="M966" i="1" s="1"/>
  <c r="J967" i="1"/>
  <c r="J968" i="1"/>
  <c r="J969" i="1"/>
  <c r="J970" i="1"/>
  <c r="J971" i="1"/>
  <c r="J972" i="1"/>
  <c r="J973" i="1"/>
  <c r="J974" i="1"/>
  <c r="K974" i="1" s="1"/>
  <c r="L974" i="1" s="1"/>
  <c r="M974" i="1" s="1"/>
  <c r="J975" i="1"/>
  <c r="J976" i="1"/>
  <c r="J977" i="1"/>
  <c r="J978" i="1"/>
  <c r="J979" i="1"/>
  <c r="J980" i="1"/>
  <c r="J981" i="1"/>
  <c r="J982" i="1"/>
  <c r="K982" i="1" s="1"/>
  <c r="L982" i="1" s="1"/>
  <c r="M982" i="1" s="1"/>
  <c r="J983" i="1"/>
  <c r="J984" i="1"/>
  <c r="J985" i="1"/>
  <c r="J986" i="1"/>
  <c r="J987" i="1"/>
  <c r="J988" i="1"/>
  <c r="J989" i="1"/>
  <c r="J990" i="1"/>
  <c r="K990" i="1" s="1"/>
  <c r="L990" i="1" s="1"/>
  <c r="M990" i="1" s="1"/>
  <c r="J991" i="1"/>
  <c r="J992" i="1"/>
  <c r="J993" i="1"/>
  <c r="J994" i="1"/>
  <c r="J995" i="1"/>
  <c r="J996" i="1"/>
  <c r="J997" i="1"/>
  <c r="J998" i="1"/>
  <c r="K998" i="1" s="1"/>
  <c r="L998" i="1" s="1"/>
  <c r="M998" i="1" s="1"/>
  <c r="J999" i="1"/>
  <c r="J1000" i="1"/>
  <c r="J1001" i="1"/>
  <c r="J1002" i="1"/>
  <c r="J1003" i="1"/>
  <c r="J1004" i="1"/>
  <c r="J1005" i="1"/>
  <c r="J1006" i="1"/>
  <c r="K1006" i="1" s="1"/>
  <c r="L1006" i="1" s="1"/>
  <c r="M1006" i="1" s="1"/>
  <c r="J1007" i="1"/>
  <c r="J1008" i="1"/>
  <c r="J1009" i="1"/>
  <c r="J1010" i="1"/>
  <c r="J1011" i="1"/>
  <c r="J1012" i="1"/>
  <c r="J1013" i="1"/>
  <c r="J1014" i="1"/>
  <c r="K1014" i="1" s="1"/>
  <c r="L1014" i="1" s="1"/>
  <c r="M1014" i="1" s="1"/>
  <c r="J1015" i="1"/>
  <c r="J1016" i="1"/>
  <c r="J1017" i="1"/>
  <c r="J1018" i="1"/>
  <c r="J1019" i="1"/>
  <c r="J1020" i="1"/>
  <c r="J1021" i="1"/>
  <c r="J1022" i="1"/>
  <c r="K1022" i="1" s="1"/>
  <c r="L1022" i="1" s="1"/>
  <c r="M1022" i="1" s="1"/>
  <c r="J1023" i="1"/>
  <c r="J1024" i="1"/>
  <c r="J1025" i="1"/>
  <c r="J1026" i="1"/>
  <c r="J1027" i="1"/>
  <c r="J1028" i="1"/>
  <c r="J1029" i="1"/>
  <c r="J1030" i="1"/>
  <c r="K1030" i="1" s="1"/>
  <c r="L1030" i="1" s="1"/>
  <c r="M1030" i="1" s="1"/>
  <c r="J1031" i="1"/>
  <c r="J1032" i="1"/>
  <c r="J1033" i="1"/>
  <c r="J1034" i="1"/>
  <c r="J1035" i="1"/>
  <c r="J1036" i="1"/>
  <c r="J1037" i="1"/>
  <c r="J1038" i="1"/>
  <c r="K1038" i="1" s="1"/>
  <c r="L1038" i="1" s="1"/>
  <c r="M1038" i="1" s="1"/>
  <c r="J1039" i="1"/>
  <c r="J1040" i="1"/>
  <c r="J1041" i="1"/>
  <c r="J1042" i="1"/>
  <c r="J1043" i="1"/>
  <c r="J1044" i="1"/>
  <c r="J1045" i="1"/>
  <c r="J1046" i="1"/>
  <c r="K1046" i="1" s="1"/>
  <c r="L1046" i="1" s="1"/>
  <c r="M1046" i="1" s="1"/>
  <c r="J1047" i="1"/>
  <c r="J1048" i="1"/>
  <c r="J1049" i="1"/>
  <c r="J1050" i="1"/>
  <c r="J1051" i="1"/>
  <c r="J1052" i="1"/>
  <c r="J1053" i="1"/>
  <c r="J1054" i="1"/>
  <c r="K1054" i="1" s="1"/>
  <c r="L1054" i="1" s="1"/>
  <c r="M1054" i="1" s="1"/>
  <c r="J1055" i="1"/>
  <c r="J1056" i="1"/>
  <c r="J1057" i="1"/>
  <c r="J1058" i="1"/>
  <c r="J1059" i="1"/>
  <c r="J1060" i="1"/>
  <c r="J1061" i="1"/>
  <c r="J1062" i="1"/>
  <c r="K1062" i="1" s="1"/>
  <c r="L1062" i="1" s="1"/>
  <c r="M1062" i="1" s="1"/>
  <c r="J1063" i="1"/>
  <c r="J1064" i="1"/>
  <c r="J1065" i="1"/>
  <c r="J1066" i="1"/>
  <c r="J1067" i="1"/>
  <c r="J1068" i="1"/>
  <c r="J1069" i="1"/>
  <c r="J1070" i="1"/>
  <c r="K1070" i="1" s="1"/>
  <c r="L1070" i="1" s="1"/>
  <c r="M1070" i="1" s="1"/>
  <c r="J1071" i="1"/>
  <c r="J1072" i="1"/>
  <c r="J1073" i="1"/>
  <c r="J1074" i="1"/>
  <c r="J1075" i="1"/>
  <c r="J1076" i="1"/>
  <c r="J1077" i="1"/>
  <c r="J1078" i="1"/>
  <c r="K1078" i="1" s="1"/>
  <c r="L1078" i="1" s="1"/>
  <c r="M1078" i="1" s="1"/>
  <c r="J1079" i="1"/>
  <c r="J1080" i="1"/>
  <c r="J1081" i="1"/>
  <c r="J1082" i="1"/>
  <c r="J1083" i="1"/>
  <c r="J1084" i="1"/>
  <c r="J1085" i="1"/>
  <c r="J1086" i="1"/>
  <c r="K1086" i="1" s="1"/>
  <c r="L1086" i="1" s="1"/>
  <c r="M1086" i="1" s="1"/>
  <c r="J1087" i="1"/>
  <c r="J1088" i="1"/>
  <c r="J1089" i="1"/>
  <c r="J1090" i="1"/>
  <c r="J1091" i="1"/>
  <c r="J1092" i="1"/>
  <c r="J1093" i="1"/>
  <c r="J1094" i="1"/>
  <c r="K1094" i="1" s="1"/>
  <c r="L1094" i="1" s="1"/>
  <c r="M1094" i="1" s="1"/>
  <c r="J1095" i="1"/>
  <c r="J1096" i="1"/>
  <c r="J1097" i="1"/>
  <c r="J1098" i="1"/>
  <c r="J1099" i="1"/>
  <c r="J1100" i="1"/>
  <c r="J1101" i="1"/>
  <c r="J1102" i="1"/>
  <c r="K1102" i="1" s="1"/>
  <c r="L1102" i="1" s="1"/>
  <c r="M1102" i="1" s="1"/>
  <c r="J1103" i="1"/>
  <c r="J1104" i="1"/>
  <c r="J1105" i="1"/>
  <c r="J1106" i="1"/>
  <c r="J1107" i="1"/>
  <c r="J1108" i="1"/>
  <c r="J1109" i="1"/>
  <c r="J1110" i="1"/>
  <c r="K1110" i="1" s="1"/>
  <c r="L1110" i="1" s="1"/>
  <c r="M1110" i="1" s="1"/>
  <c r="J1111" i="1"/>
  <c r="J1112" i="1"/>
  <c r="J1113" i="1"/>
  <c r="J1114" i="1"/>
  <c r="J1115" i="1"/>
  <c r="J1116" i="1"/>
  <c r="J1117" i="1"/>
  <c r="J1118" i="1"/>
  <c r="K1118" i="1" s="1"/>
  <c r="L1118" i="1" s="1"/>
  <c r="M1118" i="1" s="1"/>
  <c r="J1119" i="1"/>
  <c r="J1120" i="1"/>
  <c r="J1121" i="1"/>
  <c r="J1122" i="1"/>
  <c r="J1123" i="1"/>
  <c r="J1124" i="1"/>
  <c r="J1125" i="1"/>
  <c r="J1126" i="1"/>
  <c r="K1126" i="1" s="1"/>
  <c r="L1126" i="1" s="1"/>
  <c r="M1126" i="1" s="1"/>
  <c r="J1127" i="1"/>
  <c r="J1128" i="1"/>
  <c r="J1129" i="1"/>
  <c r="J1130" i="1"/>
  <c r="J1131" i="1"/>
  <c r="J1132" i="1"/>
  <c r="J1133" i="1"/>
  <c r="J1134" i="1"/>
  <c r="K1134" i="1" s="1"/>
  <c r="L1134" i="1" s="1"/>
  <c r="M1134" i="1" s="1"/>
  <c r="J1135" i="1"/>
  <c r="J1136" i="1"/>
  <c r="J1137" i="1"/>
  <c r="J1138" i="1"/>
  <c r="J1139" i="1"/>
  <c r="J1140" i="1"/>
  <c r="J1141" i="1"/>
  <c r="J1142" i="1"/>
  <c r="K1142" i="1" s="1"/>
  <c r="L1142" i="1" s="1"/>
  <c r="M1142" i="1" s="1"/>
  <c r="J1143" i="1"/>
  <c r="J1144" i="1"/>
  <c r="J1145" i="1"/>
  <c r="J1146" i="1"/>
  <c r="J1147" i="1"/>
  <c r="J1148" i="1"/>
  <c r="J1149" i="1"/>
  <c r="J1150" i="1"/>
  <c r="K1150" i="1" s="1"/>
  <c r="L1150" i="1" s="1"/>
  <c r="M1150" i="1" s="1"/>
  <c r="J1151" i="1"/>
  <c r="J1152" i="1"/>
  <c r="J1153" i="1"/>
  <c r="J1154" i="1"/>
  <c r="J1155" i="1"/>
  <c r="J1156" i="1"/>
  <c r="J1157" i="1"/>
  <c r="J1158" i="1"/>
  <c r="K1158" i="1" s="1"/>
  <c r="L1158" i="1" s="1"/>
  <c r="M1158" i="1" s="1"/>
  <c r="J1159" i="1"/>
  <c r="J1160" i="1"/>
  <c r="J1161" i="1"/>
  <c r="J1162" i="1"/>
  <c r="J1163" i="1"/>
  <c r="J1164" i="1"/>
  <c r="J1165" i="1"/>
  <c r="J1166" i="1"/>
  <c r="K1166" i="1" s="1"/>
  <c r="L1166" i="1" s="1"/>
  <c r="M1166" i="1" s="1"/>
  <c r="J1167" i="1"/>
  <c r="J1168" i="1"/>
  <c r="J1169" i="1"/>
  <c r="J1170" i="1"/>
  <c r="J1171" i="1"/>
  <c r="J1172" i="1"/>
  <c r="J1173" i="1"/>
  <c r="J1174" i="1"/>
  <c r="K1174" i="1" s="1"/>
  <c r="L1174" i="1" s="1"/>
  <c r="M1174" i="1" s="1"/>
  <c r="J1175" i="1"/>
  <c r="J1176" i="1"/>
  <c r="J1177" i="1"/>
  <c r="J1178" i="1"/>
  <c r="J1179" i="1"/>
  <c r="J1180" i="1"/>
  <c r="J1181" i="1"/>
  <c r="J1182" i="1"/>
  <c r="K1182" i="1" s="1"/>
  <c r="L1182" i="1" s="1"/>
  <c r="M1182" i="1" s="1"/>
  <c r="J1183" i="1"/>
  <c r="J1184" i="1"/>
  <c r="J1185" i="1"/>
  <c r="J1186" i="1"/>
  <c r="J1187" i="1"/>
  <c r="J1188" i="1"/>
  <c r="J1189" i="1"/>
  <c r="J1190" i="1"/>
  <c r="K1190" i="1" s="1"/>
  <c r="L1190" i="1" s="1"/>
  <c r="M1190" i="1" s="1"/>
  <c r="J1191" i="1"/>
  <c r="J1192" i="1"/>
  <c r="J1193" i="1"/>
  <c r="J1194" i="1"/>
  <c r="J1195" i="1"/>
  <c r="J1196" i="1"/>
  <c r="J1197" i="1"/>
  <c r="J1198" i="1"/>
  <c r="K1198" i="1" s="1"/>
  <c r="L1198" i="1" s="1"/>
  <c r="M1198" i="1" s="1"/>
  <c r="J1199" i="1"/>
  <c r="J1200" i="1"/>
  <c r="J1201" i="1"/>
  <c r="J1202" i="1"/>
  <c r="J1203" i="1"/>
  <c r="J1204" i="1"/>
  <c r="J1205" i="1"/>
  <c r="J1206" i="1"/>
  <c r="K1206" i="1" s="1"/>
  <c r="L1206" i="1" s="1"/>
  <c r="M1206" i="1" s="1"/>
  <c r="J1207" i="1"/>
  <c r="J1208" i="1"/>
  <c r="J1209" i="1"/>
  <c r="J1210" i="1"/>
  <c r="J1211" i="1"/>
  <c r="J1212" i="1"/>
  <c r="J1213" i="1"/>
  <c r="J1214" i="1"/>
  <c r="K1214" i="1" s="1"/>
  <c r="L1214" i="1" s="1"/>
  <c r="M1214" i="1" s="1"/>
  <c r="J1215" i="1"/>
  <c r="J1216" i="1"/>
  <c r="J1217" i="1"/>
  <c r="J1218" i="1"/>
  <c r="J1219" i="1"/>
  <c r="J1220" i="1"/>
  <c r="J1221" i="1"/>
  <c r="J1222" i="1"/>
  <c r="K1222" i="1" s="1"/>
  <c r="L1222" i="1" s="1"/>
  <c r="M1222" i="1" s="1"/>
  <c r="J1223" i="1"/>
  <c r="J1224" i="1"/>
  <c r="J1225" i="1"/>
  <c r="J1226" i="1"/>
  <c r="J1227" i="1"/>
  <c r="J1228" i="1"/>
  <c r="J1229" i="1"/>
  <c r="J1230" i="1"/>
  <c r="K1230" i="1" s="1"/>
  <c r="L1230" i="1" s="1"/>
  <c r="M1230" i="1" s="1"/>
  <c r="J1231" i="1"/>
  <c r="J1232" i="1"/>
  <c r="J1233" i="1"/>
  <c r="J1234" i="1"/>
  <c r="J1235" i="1"/>
  <c r="J1236" i="1"/>
  <c r="J1237" i="1"/>
  <c r="J1238" i="1"/>
  <c r="K1238" i="1" s="1"/>
  <c r="L1238" i="1" s="1"/>
  <c r="M1238" i="1" s="1"/>
  <c r="J1239" i="1"/>
  <c r="J1240" i="1"/>
  <c r="J1241" i="1"/>
  <c r="J1242" i="1"/>
  <c r="J1243" i="1"/>
  <c r="J1244" i="1"/>
  <c r="J1245" i="1"/>
  <c r="J1246" i="1"/>
  <c r="K1246" i="1" s="1"/>
  <c r="L1246" i="1" s="1"/>
  <c r="M1246" i="1" s="1"/>
  <c r="J1247" i="1"/>
  <c r="J1248" i="1"/>
  <c r="J1249" i="1"/>
  <c r="J1250" i="1"/>
  <c r="J1251" i="1"/>
  <c r="J1252" i="1"/>
  <c r="J1253" i="1"/>
  <c r="J1254" i="1"/>
  <c r="K1254" i="1" s="1"/>
  <c r="L1254" i="1" s="1"/>
  <c r="M1254" i="1" s="1"/>
  <c r="J1255" i="1"/>
  <c r="J1256" i="1"/>
  <c r="J1257" i="1"/>
  <c r="J1258" i="1"/>
  <c r="J1259" i="1"/>
  <c r="J1260" i="1"/>
  <c r="J1261" i="1"/>
  <c r="J1262" i="1"/>
  <c r="K1262" i="1" s="1"/>
  <c r="L1262" i="1" s="1"/>
  <c r="M1262" i="1" s="1"/>
  <c r="J1263" i="1"/>
  <c r="J1264" i="1"/>
  <c r="J1265" i="1"/>
  <c r="J1266" i="1"/>
  <c r="J1267" i="1"/>
  <c r="J1268" i="1"/>
  <c r="J1269" i="1"/>
  <c r="J1270" i="1"/>
  <c r="K1270" i="1" s="1"/>
  <c r="L1270" i="1" s="1"/>
  <c r="M1270" i="1" s="1"/>
  <c r="J1271" i="1"/>
  <c r="J1272" i="1"/>
  <c r="J1273" i="1"/>
  <c r="J1274" i="1"/>
  <c r="J1275" i="1"/>
  <c r="J1276" i="1"/>
  <c r="J1277" i="1"/>
  <c r="J1278" i="1"/>
  <c r="K1278" i="1" s="1"/>
  <c r="L1278" i="1" s="1"/>
  <c r="M1278" i="1" s="1"/>
  <c r="J1279" i="1"/>
  <c r="J1280" i="1"/>
  <c r="J1281" i="1"/>
  <c r="J1282" i="1"/>
  <c r="J1283" i="1"/>
  <c r="J1284" i="1"/>
  <c r="J1285" i="1"/>
  <c r="J1286" i="1"/>
  <c r="K1286" i="1" s="1"/>
  <c r="L1286" i="1" s="1"/>
  <c r="M1286" i="1" s="1"/>
  <c r="J3" i="1"/>
  <c r="AI117" i="12" l="1"/>
  <c r="AI116" i="12"/>
  <c r="AI39" i="12"/>
  <c r="AI77" i="12"/>
  <c r="AI115" i="12"/>
  <c r="AI50" i="12"/>
  <c r="AI29" i="12"/>
  <c r="AI32" i="12"/>
  <c r="AI84" i="12"/>
  <c r="AI113" i="12"/>
  <c r="AI99" i="12"/>
  <c r="AI13" i="12"/>
  <c r="AI43" i="12"/>
  <c r="AI82" i="12"/>
  <c r="AI112" i="12"/>
  <c r="AI62" i="12"/>
  <c r="AI35" i="12"/>
  <c r="AI60" i="12"/>
  <c r="AI92" i="12"/>
  <c r="AI98" i="12"/>
  <c r="AI102" i="12"/>
  <c r="AI103" i="12"/>
  <c r="AI24" i="12"/>
  <c r="AI81" i="12"/>
  <c r="AI93" i="12"/>
  <c r="AI71" i="12"/>
  <c r="AI57" i="12"/>
  <c r="AI65" i="12"/>
  <c r="AI106" i="12"/>
  <c r="AI21" i="12"/>
  <c r="AI27" i="12"/>
  <c r="AI40" i="12"/>
  <c r="AI38" i="12"/>
  <c r="AI36" i="12"/>
  <c r="AI64" i="12"/>
  <c r="AI78" i="12"/>
  <c r="AI90" i="12"/>
  <c r="AI80" i="12"/>
  <c r="AI101" i="12"/>
  <c r="AI105" i="12"/>
  <c r="AI110" i="12"/>
  <c r="AI111" i="12"/>
  <c r="AI45" i="12"/>
  <c r="AI42" i="12"/>
  <c r="AI23" i="12"/>
  <c r="AI20" i="12"/>
  <c r="AI75" i="12"/>
  <c r="AI91" i="12"/>
  <c r="AI15" i="12"/>
  <c r="AI25" i="12"/>
  <c r="AI17" i="12"/>
  <c r="AI31" i="12"/>
  <c r="AI33" i="12"/>
  <c r="AI46" i="12"/>
  <c r="AI37" i="12"/>
  <c r="AI44" i="12"/>
  <c r="AI67" i="12"/>
  <c r="AI53" i="12"/>
  <c r="AI58" i="12"/>
  <c r="AI85" i="12"/>
  <c r="AI107" i="12"/>
  <c r="AI114" i="12"/>
  <c r="AI109" i="12"/>
  <c r="AI14" i="12"/>
  <c r="AI52" i="12"/>
  <c r="AI61" i="12"/>
  <c r="AI100" i="12"/>
  <c r="AI51" i="12"/>
  <c r="AI49" i="12"/>
  <c r="AI72" i="12"/>
  <c r="AI88" i="12"/>
  <c r="AI19" i="12"/>
  <c r="AI55" i="12"/>
  <c r="AI54" i="12"/>
  <c r="AI26" i="12"/>
  <c r="AI56" i="12"/>
  <c r="AI66" i="12"/>
  <c r="AI68" i="12"/>
  <c r="AI94" i="12"/>
  <c r="AI86" i="12"/>
  <c r="AI96" i="12"/>
  <c r="AI18" i="12"/>
  <c r="AI47" i="12"/>
  <c r="AI48" i="12"/>
  <c r="AI95" i="12"/>
  <c r="AI30" i="12"/>
  <c r="AI22" i="12"/>
  <c r="AI63" i="12"/>
  <c r="AI34" i="12"/>
  <c r="AI70" i="12"/>
  <c r="AI76" i="12"/>
  <c r="AI83" i="12"/>
  <c r="AI108" i="12"/>
  <c r="AI97" i="12"/>
  <c r="AI12" i="12"/>
  <c r="AI74" i="12"/>
  <c r="AI104" i="12"/>
  <c r="AI87" i="12"/>
  <c r="AI41" i="12"/>
  <c r="AI69" i="12"/>
  <c r="AI16" i="12"/>
  <c r="AI59" i="12"/>
  <c r="AI28" i="12"/>
  <c r="AI79" i="12"/>
  <c r="AI89" i="12"/>
  <c r="AI73" i="12"/>
  <c r="O8" i="7"/>
  <c r="O9" i="7" s="1"/>
  <c r="O50" i="7" s="1"/>
  <c r="O8" i="2"/>
  <c r="O9" i="2" s="1"/>
  <c r="O22" i="2" s="1"/>
  <c r="N8" i="2"/>
  <c r="N9" i="2" s="1"/>
  <c r="N8" i="7"/>
  <c r="N9" i="7" s="1"/>
  <c r="N63" i="7" s="1"/>
  <c r="M8" i="2"/>
  <c r="M9" i="2" s="1"/>
  <c r="M114" i="2" s="1"/>
  <c r="M8" i="7"/>
  <c r="M9" i="7" s="1"/>
  <c r="M62" i="7" s="1"/>
  <c r="D8" i="2"/>
  <c r="D9" i="2" s="1"/>
  <c r="D8" i="7"/>
  <c r="D9" i="7" s="1"/>
  <c r="D51" i="7" s="1"/>
  <c r="C8" i="2"/>
  <c r="C9" i="2" s="1"/>
  <c r="C12" i="2" s="1"/>
  <c r="C8" i="7"/>
  <c r="C9" i="7" s="1"/>
  <c r="C50" i="7" s="1"/>
  <c r="AF13" i="7"/>
  <c r="AF12" i="7"/>
  <c r="R15" i="7"/>
  <c r="AB16" i="7"/>
  <c r="AE20" i="7"/>
  <c r="AC22" i="7"/>
  <c r="L27" i="7"/>
  <c r="E14" i="7"/>
  <c r="V15" i="7"/>
  <c r="AE16" i="7"/>
  <c r="R14" i="7"/>
  <c r="AA15" i="7"/>
  <c r="AB17" i="7"/>
  <c r="R33" i="7"/>
  <c r="AC14" i="7"/>
  <c r="AB15" i="7"/>
  <c r="O19" i="7"/>
  <c r="AA23" i="7"/>
  <c r="Z35" i="7"/>
  <c r="P12" i="7"/>
  <c r="AD15" i="7"/>
  <c r="AE19" i="7"/>
  <c r="AB23" i="7"/>
  <c r="J36" i="7"/>
  <c r="S12" i="7"/>
  <c r="L16" i="7"/>
  <c r="O20" i="7"/>
  <c r="L24" i="7"/>
  <c r="S38" i="7"/>
  <c r="J15" i="7"/>
  <c r="O16" i="7"/>
  <c r="O24" i="7"/>
  <c r="AB38" i="7"/>
  <c r="D13" i="7"/>
  <c r="AA16" i="7"/>
  <c r="AB21" i="7"/>
  <c r="J49" i="7"/>
  <c r="X17" i="7"/>
  <c r="H27" i="7"/>
  <c r="H29" i="7"/>
  <c r="H31" i="7"/>
  <c r="H43" i="7"/>
  <c r="AF19" i="7"/>
  <c r="T12" i="7"/>
  <c r="H13" i="7"/>
  <c r="J14" i="7"/>
  <c r="F15" i="7"/>
  <c r="S15" i="7"/>
  <c r="AF15" i="7"/>
  <c r="P16" i="7"/>
  <c r="AF16" i="7"/>
  <c r="AF17" i="7"/>
  <c r="R19" i="7"/>
  <c r="S20" i="7"/>
  <c r="D21" i="7"/>
  <c r="E22" i="7"/>
  <c r="R23" i="7"/>
  <c r="AD23" i="7"/>
  <c r="S24" i="7"/>
  <c r="L25" i="7"/>
  <c r="V27" i="7"/>
  <c r="T29" i="7"/>
  <c r="V31" i="7"/>
  <c r="AE33" i="7"/>
  <c r="W36" i="7"/>
  <c r="D39" i="7"/>
  <c r="S44" i="7"/>
  <c r="AA50" i="7"/>
  <c r="AF20" i="7"/>
  <c r="X33" i="7"/>
  <c r="G12" i="7"/>
  <c r="W12" i="7"/>
  <c r="L13" i="7"/>
  <c r="M14" i="7"/>
  <c r="H15" i="7"/>
  <c r="T15" i="7"/>
  <c r="S16" i="7"/>
  <c r="T19" i="7"/>
  <c r="D20" i="7"/>
  <c r="T20" i="7"/>
  <c r="H21" i="7"/>
  <c r="J22" i="7"/>
  <c r="F23" i="7"/>
  <c r="S23" i="7"/>
  <c r="AF23" i="7"/>
  <c r="T24" i="7"/>
  <c r="P25" i="7"/>
  <c r="AB27" i="7"/>
  <c r="AA29" i="7"/>
  <c r="AF31" i="7"/>
  <c r="H34" i="7"/>
  <c r="G37" i="7"/>
  <c r="T39" i="7"/>
  <c r="AB51" i="7"/>
  <c r="P15" i="7"/>
  <c r="P20" i="7"/>
  <c r="X43" i="7"/>
  <c r="H12" i="7"/>
  <c r="X12" i="7"/>
  <c r="P13" i="7"/>
  <c r="T16" i="7"/>
  <c r="H17" i="7"/>
  <c r="G19" i="7"/>
  <c r="W19" i="7"/>
  <c r="G20" i="7"/>
  <c r="W20" i="7"/>
  <c r="L21" i="7"/>
  <c r="M22" i="7"/>
  <c r="H23" i="7"/>
  <c r="T23" i="7"/>
  <c r="W24" i="7"/>
  <c r="T25" i="7"/>
  <c r="G28" i="7"/>
  <c r="F32" i="7"/>
  <c r="P37" i="7"/>
  <c r="J41" i="7"/>
  <c r="AF45" i="7"/>
  <c r="AF21" i="7"/>
  <c r="AF49" i="7"/>
  <c r="K12" i="7"/>
  <c r="AA12" i="7"/>
  <c r="T13" i="7"/>
  <c r="U14" i="7"/>
  <c r="K15" i="7"/>
  <c r="X15" i="7"/>
  <c r="G16" i="7"/>
  <c r="W16" i="7"/>
  <c r="L17" i="7"/>
  <c r="H19" i="7"/>
  <c r="X19" i="7"/>
  <c r="H20" i="7"/>
  <c r="X20" i="7"/>
  <c r="P21" i="7"/>
  <c r="R22" i="7"/>
  <c r="J23" i="7"/>
  <c r="V23" i="7"/>
  <c r="D24" i="7"/>
  <c r="AA24" i="7"/>
  <c r="X25" i="7"/>
  <c r="M28" i="7"/>
  <c r="K30" i="7"/>
  <c r="S32" i="7"/>
  <c r="X34" i="7"/>
  <c r="AB37" i="7"/>
  <c r="T41" i="7"/>
  <c r="G46" i="7"/>
  <c r="H55" i="7"/>
  <c r="P19" i="7"/>
  <c r="P23" i="7"/>
  <c r="H25" i="7"/>
  <c r="L12" i="7"/>
  <c r="AB12" i="7"/>
  <c r="X13" i="7"/>
  <c r="Z14" i="7"/>
  <c r="L15" i="7"/>
  <c r="Z15" i="7"/>
  <c r="X16" i="7"/>
  <c r="P17" i="7"/>
  <c r="J19" i="7"/>
  <c r="Z19" i="7"/>
  <c r="K20" i="7"/>
  <c r="AA20" i="7"/>
  <c r="T21" i="7"/>
  <c r="U22" i="7"/>
  <c r="K23" i="7"/>
  <c r="X23" i="7"/>
  <c r="G24" i="7"/>
  <c r="AB24" i="7"/>
  <c r="AB25" i="7"/>
  <c r="W28" i="7"/>
  <c r="T30" i="7"/>
  <c r="L35" i="7"/>
  <c r="AA41" i="7"/>
  <c r="P46" i="7"/>
  <c r="R56" i="7"/>
  <c r="AE12" i="7"/>
  <c r="AB13" i="7"/>
  <c r="K16" i="7"/>
  <c r="T17" i="7"/>
  <c r="L19" i="7"/>
  <c r="AB19" i="7"/>
  <c r="L20" i="7"/>
  <c r="AB20" i="7"/>
  <c r="X21" i="7"/>
  <c r="Z22" i="7"/>
  <c r="L23" i="7"/>
  <c r="Z23" i="7"/>
  <c r="K24" i="7"/>
  <c r="AE24" i="7"/>
  <c r="AF25" i="7"/>
  <c r="C29" i="7"/>
  <c r="AF30" i="7"/>
  <c r="L33" i="7"/>
  <c r="T35" i="7"/>
  <c r="L38" i="7"/>
  <c r="L42" i="7"/>
  <c r="AE107" i="2"/>
  <c r="AE116" i="2"/>
  <c r="AE117" i="2"/>
  <c r="AA12" i="2"/>
  <c r="AA98" i="2"/>
  <c r="U12" i="2"/>
  <c r="P115" i="2"/>
  <c r="E12" i="2"/>
  <c r="N14" i="2"/>
  <c r="N16" i="2"/>
  <c r="N18" i="2"/>
  <c r="N20" i="2"/>
  <c r="N22" i="2"/>
  <c r="N24" i="2"/>
  <c r="N26" i="2"/>
  <c r="N28" i="2"/>
  <c r="N30" i="2"/>
  <c r="N32" i="2"/>
  <c r="N34" i="2"/>
  <c r="N36" i="2"/>
  <c r="N25" i="2"/>
  <c r="N23" i="2"/>
  <c r="N37" i="2"/>
  <c r="N39" i="2"/>
  <c r="N41" i="2"/>
  <c r="N43" i="2"/>
  <c r="N45" i="2"/>
  <c r="N47" i="2"/>
  <c r="N49" i="2"/>
  <c r="N51" i="2"/>
  <c r="N53" i="2"/>
  <c r="N55" i="2"/>
  <c r="N21" i="2"/>
  <c r="N19" i="2"/>
  <c r="N35" i="2"/>
  <c r="N17" i="2"/>
  <c r="N33" i="2"/>
  <c r="N15" i="2"/>
  <c r="N31" i="2"/>
  <c r="N38" i="2"/>
  <c r="N40" i="2"/>
  <c r="N42" i="2"/>
  <c r="N44" i="2"/>
  <c r="N46" i="2"/>
  <c r="N48" i="2"/>
  <c r="N50" i="2"/>
  <c r="N52" i="2"/>
  <c r="N27" i="2"/>
  <c r="N54" i="2"/>
  <c r="N57" i="2"/>
  <c r="N59" i="2"/>
  <c r="N61" i="2"/>
  <c r="N63" i="2"/>
  <c r="N65" i="2"/>
  <c r="N67" i="2"/>
  <c r="N69" i="2"/>
  <c r="N71" i="2"/>
  <c r="N73" i="2"/>
  <c r="N75" i="2"/>
  <c r="N29" i="2"/>
  <c r="N13" i="2"/>
  <c r="N70" i="2"/>
  <c r="N78" i="2"/>
  <c r="N80" i="2"/>
  <c r="N82" i="2"/>
  <c r="N84" i="2"/>
  <c r="N86" i="2"/>
  <c r="N88" i="2"/>
  <c r="N90" i="2"/>
  <c r="N56" i="2"/>
  <c r="N68" i="2"/>
  <c r="N66" i="2"/>
  <c r="N76" i="2"/>
  <c r="N64" i="2"/>
  <c r="N62" i="2"/>
  <c r="N79" i="2"/>
  <c r="N81" i="2"/>
  <c r="N83" i="2"/>
  <c r="N85" i="2"/>
  <c r="N87" i="2"/>
  <c r="N89" i="2"/>
  <c r="N60" i="2"/>
  <c r="N77" i="2"/>
  <c r="N72" i="2"/>
  <c r="N98" i="2"/>
  <c r="N100" i="2"/>
  <c r="N102" i="2"/>
  <c r="N104" i="2"/>
  <c r="N106" i="2"/>
  <c r="N108" i="2"/>
  <c r="N110" i="2"/>
  <c r="N92" i="2"/>
  <c r="N93" i="2"/>
  <c r="N94" i="2"/>
  <c r="N91" i="2"/>
  <c r="N95" i="2"/>
  <c r="N96" i="2"/>
  <c r="N99" i="2"/>
  <c r="N101" i="2"/>
  <c r="N103" i="2"/>
  <c r="N105" i="2"/>
  <c r="N107" i="2"/>
  <c r="N109" i="2"/>
  <c r="N111" i="2"/>
  <c r="N58" i="2"/>
  <c r="W14" i="2"/>
  <c r="W16" i="2"/>
  <c r="W18" i="2"/>
  <c r="W20" i="2"/>
  <c r="W22" i="2"/>
  <c r="W24" i="2"/>
  <c r="W26" i="2"/>
  <c r="W28" i="2"/>
  <c r="W30" i="2"/>
  <c r="W32" i="2"/>
  <c r="W34" i="2"/>
  <c r="W13" i="2"/>
  <c r="W15" i="2"/>
  <c r="W17" i="2"/>
  <c r="W19" i="2"/>
  <c r="W21" i="2"/>
  <c r="W23" i="2"/>
  <c r="W25" i="2"/>
  <c r="W27" i="2"/>
  <c r="W29" i="2"/>
  <c r="W31" i="2"/>
  <c r="W33" i="2"/>
  <c r="W35" i="2"/>
  <c r="W36" i="2"/>
  <c r="W37" i="2"/>
  <c r="W39" i="2"/>
  <c r="W41" i="2"/>
  <c r="W43" i="2"/>
  <c r="W45" i="2"/>
  <c r="W47" i="2"/>
  <c r="W49" i="2"/>
  <c r="W51" i="2"/>
  <c r="W53" i="2"/>
  <c r="W55" i="2"/>
  <c r="W48" i="2"/>
  <c r="W57" i="2"/>
  <c r="W58" i="2"/>
  <c r="W60" i="2"/>
  <c r="W62" i="2"/>
  <c r="W64" i="2"/>
  <c r="W66" i="2"/>
  <c r="W68" i="2"/>
  <c r="W70" i="2"/>
  <c r="W72" i="2"/>
  <c r="W74" i="2"/>
  <c r="W46" i="2"/>
  <c r="W44" i="2"/>
  <c r="W42" i="2"/>
  <c r="W40" i="2"/>
  <c r="W59" i="2"/>
  <c r="W61" i="2"/>
  <c r="W63" i="2"/>
  <c r="W65" i="2"/>
  <c r="W67" i="2"/>
  <c r="W69" i="2"/>
  <c r="W71" i="2"/>
  <c r="W73" i="2"/>
  <c r="W38" i="2"/>
  <c r="W54" i="2"/>
  <c r="W56" i="2"/>
  <c r="W52" i="2"/>
  <c r="W76" i="2"/>
  <c r="W78" i="2"/>
  <c r="W80" i="2"/>
  <c r="W82" i="2"/>
  <c r="W84" i="2"/>
  <c r="W86" i="2"/>
  <c r="W88" i="2"/>
  <c r="W50" i="2"/>
  <c r="W77" i="2"/>
  <c r="W79" i="2"/>
  <c r="W81" i="2"/>
  <c r="W83" i="2"/>
  <c r="W85" i="2"/>
  <c r="W87" i="2"/>
  <c r="W89" i="2"/>
  <c r="W98" i="2"/>
  <c r="W100" i="2"/>
  <c r="W102" i="2"/>
  <c r="W104" i="2"/>
  <c r="W106" i="2"/>
  <c r="W108" i="2"/>
  <c r="W110" i="2"/>
  <c r="W112" i="2"/>
  <c r="W90" i="2"/>
  <c r="W92" i="2"/>
  <c r="W91" i="2"/>
  <c r="W93" i="2"/>
  <c r="W94" i="2"/>
  <c r="W95" i="2"/>
  <c r="W96" i="2"/>
  <c r="W75" i="2"/>
  <c r="O16" i="2"/>
  <c r="O18" i="2"/>
  <c r="O20" i="2"/>
  <c r="O24" i="2"/>
  <c r="O26" i="2"/>
  <c r="O32" i="2"/>
  <c r="O34" i="2"/>
  <c r="O36" i="2"/>
  <c r="O15" i="2"/>
  <c r="O17" i="2"/>
  <c r="O23" i="2"/>
  <c r="O25" i="2"/>
  <c r="O27" i="2"/>
  <c r="O29" i="2"/>
  <c r="O31" i="2"/>
  <c r="O33" i="2"/>
  <c r="O39" i="2"/>
  <c r="O41" i="2"/>
  <c r="O43" i="2"/>
  <c r="O45" i="2"/>
  <c r="O47" i="2"/>
  <c r="O49" i="2"/>
  <c r="O55" i="2"/>
  <c r="O46" i="2"/>
  <c r="O56" i="2"/>
  <c r="O58" i="2"/>
  <c r="O60" i="2"/>
  <c r="O62" i="2"/>
  <c r="O66" i="2"/>
  <c r="O68" i="2"/>
  <c r="O70" i="2"/>
  <c r="O72" i="2"/>
  <c r="O74" i="2"/>
  <c r="O44" i="2"/>
  <c r="O42" i="2"/>
  <c r="O54" i="2"/>
  <c r="O57" i="2"/>
  <c r="O40" i="2"/>
  <c r="O38" i="2"/>
  <c r="O59" i="2"/>
  <c r="O61" i="2"/>
  <c r="O63" i="2"/>
  <c r="O65" i="2"/>
  <c r="O67" i="2"/>
  <c r="O69" i="2"/>
  <c r="O71" i="2"/>
  <c r="O73" i="2"/>
  <c r="O75" i="2"/>
  <c r="O52" i="2"/>
  <c r="O50" i="2"/>
  <c r="O78" i="2"/>
  <c r="O80" i="2"/>
  <c r="O82" i="2"/>
  <c r="O84" i="2"/>
  <c r="O86" i="2"/>
  <c r="O88" i="2"/>
  <c r="O48" i="2"/>
  <c r="O76" i="2"/>
  <c r="O79" i="2"/>
  <c r="O81" i="2"/>
  <c r="O83" i="2"/>
  <c r="O85" i="2"/>
  <c r="O87" i="2"/>
  <c r="O89" i="2"/>
  <c r="O98" i="2"/>
  <c r="O100" i="2"/>
  <c r="O102" i="2"/>
  <c r="O104" i="2"/>
  <c r="O106" i="2"/>
  <c r="O108" i="2"/>
  <c r="O110" i="2"/>
  <c r="O112" i="2"/>
  <c r="O77" i="2"/>
  <c r="O92" i="2"/>
  <c r="O93" i="2"/>
  <c r="O94" i="2"/>
  <c r="O90" i="2"/>
  <c r="O97" i="2"/>
  <c r="G14" i="2"/>
  <c r="G16" i="2"/>
  <c r="G18" i="2"/>
  <c r="G20" i="2"/>
  <c r="G22" i="2"/>
  <c r="G24" i="2"/>
  <c r="G26" i="2"/>
  <c r="G28" i="2"/>
  <c r="G30" i="2"/>
  <c r="G32" i="2"/>
  <c r="G34" i="2"/>
  <c r="G36" i="2"/>
  <c r="G13" i="2"/>
  <c r="G15" i="2"/>
  <c r="G17" i="2"/>
  <c r="G19" i="2"/>
  <c r="G21" i="2"/>
  <c r="G23" i="2"/>
  <c r="G25" i="2"/>
  <c r="G27" i="2"/>
  <c r="G29" i="2"/>
  <c r="G31" i="2"/>
  <c r="G33" i="2"/>
  <c r="G35" i="2"/>
  <c r="G39" i="2"/>
  <c r="G41" i="2"/>
  <c r="G43" i="2"/>
  <c r="G45" i="2"/>
  <c r="G47" i="2"/>
  <c r="G49" i="2"/>
  <c r="G51" i="2"/>
  <c r="G53" i="2"/>
  <c r="G55" i="2"/>
  <c r="G37" i="2"/>
  <c r="G44" i="2"/>
  <c r="G60" i="2"/>
  <c r="G62" i="2"/>
  <c r="G64" i="2"/>
  <c r="G66" i="2"/>
  <c r="G68" i="2"/>
  <c r="G70" i="2"/>
  <c r="G72" i="2"/>
  <c r="G74" i="2"/>
  <c r="G42" i="2"/>
  <c r="G58" i="2"/>
  <c r="G40" i="2"/>
  <c r="G38" i="2"/>
  <c r="G52" i="2"/>
  <c r="G56" i="2"/>
  <c r="G59" i="2"/>
  <c r="G61" i="2"/>
  <c r="G63" i="2"/>
  <c r="G65" i="2"/>
  <c r="G67" i="2"/>
  <c r="G69" i="2"/>
  <c r="G71" i="2"/>
  <c r="G73" i="2"/>
  <c r="G75" i="2"/>
  <c r="G50" i="2"/>
  <c r="G57" i="2"/>
  <c r="G48" i="2"/>
  <c r="G77" i="2"/>
  <c r="G78" i="2"/>
  <c r="G80" i="2"/>
  <c r="G82" i="2"/>
  <c r="G84" i="2"/>
  <c r="G86" i="2"/>
  <c r="G88" i="2"/>
  <c r="G46" i="2"/>
  <c r="G79" i="2"/>
  <c r="G81" i="2"/>
  <c r="G83" i="2"/>
  <c r="G85" i="2"/>
  <c r="G87" i="2"/>
  <c r="G89" i="2"/>
  <c r="G76" i="2"/>
  <c r="G97" i="2"/>
  <c r="G91" i="2"/>
  <c r="G98" i="2"/>
  <c r="G100" i="2"/>
  <c r="G102" i="2"/>
  <c r="G104" i="2"/>
  <c r="G106" i="2"/>
  <c r="G108" i="2"/>
  <c r="G110" i="2"/>
  <c r="G112" i="2"/>
  <c r="G90" i="2"/>
  <c r="G92" i="2"/>
  <c r="G95" i="2"/>
  <c r="G96" i="2"/>
  <c r="AB12" i="2"/>
  <c r="L12" i="2"/>
  <c r="X117" i="2"/>
  <c r="P117" i="2"/>
  <c r="H117" i="2"/>
  <c r="AC116" i="2"/>
  <c r="U116" i="2"/>
  <c r="M116" i="2"/>
  <c r="E116" i="2"/>
  <c r="Y115" i="2"/>
  <c r="Q115" i="2"/>
  <c r="I115" i="2"/>
  <c r="AC114" i="2"/>
  <c r="E114" i="2"/>
  <c r="Y113" i="2"/>
  <c r="O113" i="2"/>
  <c r="AD112" i="2"/>
  <c r="K112" i="2"/>
  <c r="S110" i="2"/>
  <c r="K108" i="2"/>
  <c r="AE105" i="2"/>
  <c r="W103" i="2"/>
  <c r="O101" i="2"/>
  <c r="G99" i="2"/>
  <c r="X96" i="2"/>
  <c r="G94" i="2"/>
  <c r="O91" i="2"/>
  <c r="L78" i="2"/>
  <c r="U14" i="2"/>
  <c r="U16" i="2"/>
  <c r="U18" i="2"/>
  <c r="U20" i="2"/>
  <c r="U22" i="2"/>
  <c r="U24" i="2"/>
  <c r="U26" i="2"/>
  <c r="U28" i="2"/>
  <c r="U30" i="2"/>
  <c r="U32" i="2"/>
  <c r="U34" i="2"/>
  <c r="U36" i="2"/>
  <c r="U13" i="2"/>
  <c r="U15" i="2"/>
  <c r="U17" i="2"/>
  <c r="U19" i="2"/>
  <c r="U21" i="2"/>
  <c r="U23" i="2"/>
  <c r="U25" i="2"/>
  <c r="U27" i="2"/>
  <c r="U29" i="2"/>
  <c r="U31" i="2"/>
  <c r="U33" i="2"/>
  <c r="U35" i="2"/>
  <c r="U37" i="2"/>
  <c r="U39" i="2"/>
  <c r="U41" i="2"/>
  <c r="U43" i="2"/>
  <c r="U45" i="2"/>
  <c r="U47" i="2"/>
  <c r="U49" i="2"/>
  <c r="U51" i="2"/>
  <c r="U38" i="2"/>
  <c r="U40" i="2"/>
  <c r="U42" i="2"/>
  <c r="U44" i="2"/>
  <c r="U46" i="2"/>
  <c r="U48" i="2"/>
  <c r="U50" i="2"/>
  <c r="U52" i="2"/>
  <c r="U54" i="2"/>
  <c r="U56" i="2"/>
  <c r="U53" i="2"/>
  <c r="U59" i="2"/>
  <c r="U61" i="2"/>
  <c r="U63" i="2"/>
  <c r="U65" i="2"/>
  <c r="U67" i="2"/>
  <c r="U69" i="2"/>
  <c r="U71" i="2"/>
  <c r="U73" i="2"/>
  <c r="U75" i="2"/>
  <c r="U57" i="2"/>
  <c r="U58" i="2"/>
  <c r="U60" i="2"/>
  <c r="U62" i="2"/>
  <c r="U64" i="2"/>
  <c r="U66" i="2"/>
  <c r="U68" i="2"/>
  <c r="U70" i="2"/>
  <c r="U72" i="2"/>
  <c r="U74" i="2"/>
  <c r="U76" i="2"/>
  <c r="U55" i="2"/>
  <c r="U77" i="2"/>
  <c r="U79" i="2"/>
  <c r="U81" i="2"/>
  <c r="U83" i="2"/>
  <c r="U85" i="2"/>
  <c r="U87" i="2"/>
  <c r="U89" i="2"/>
  <c r="U91" i="2"/>
  <c r="U78" i="2"/>
  <c r="U80" i="2"/>
  <c r="U82" i="2"/>
  <c r="U84" i="2"/>
  <c r="U86" i="2"/>
  <c r="U88" i="2"/>
  <c r="U90" i="2"/>
  <c r="U92" i="2"/>
  <c r="U94" i="2"/>
  <c r="U96" i="2"/>
  <c r="U98" i="2"/>
  <c r="U100" i="2"/>
  <c r="U102" i="2"/>
  <c r="U104" i="2"/>
  <c r="U106" i="2"/>
  <c r="U108" i="2"/>
  <c r="U110" i="2"/>
  <c r="U112" i="2"/>
  <c r="U93" i="2"/>
  <c r="U95" i="2"/>
  <c r="U97" i="2"/>
  <c r="U99" i="2"/>
  <c r="U101" i="2"/>
  <c r="U103" i="2"/>
  <c r="U105" i="2"/>
  <c r="U107" i="2"/>
  <c r="U109" i="2"/>
  <c r="U111" i="2"/>
  <c r="M14" i="2"/>
  <c r="M16" i="2"/>
  <c r="M18" i="2"/>
  <c r="M20" i="2"/>
  <c r="M22" i="2"/>
  <c r="M24" i="2"/>
  <c r="M26" i="2"/>
  <c r="M28" i="2"/>
  <c r="M30" i="2"/>
  <c r="M32" i="2"/>
  <c r="M34" i="2"/>
  <c r="M36" i="2"/>
  <c r="M13" i="2"/>
  <c r="M15" i="2"/>
  <c r="M17" i="2"/>
  <c r="M19" i="2"/>
  <c r="M21" i="2"/>
  <c r="M23" i="2"/>
  <c r="M25" i="2"/>
  <c r="M27" i="2"/>
  <c r="M29" i="2"/>
  <c r="M31" i="2"/>
  <c r="M33" i="2"/>
  <c r="M35" i="2"/>
  <c r="M37" i="2"/>
  <c r="M39" i="2"/>
  <c r="M41" i="2"/>
  <c r="M43" i="2"/>
  <c r="M45" i="2"/>
  <c r="M47" i="2"/>
  <c r="M49" i="2"/>
  <c r="M51" i="2"/>
  <c r="M53" i="2"/>
  <c r="M38" i="2"/>
  <c r="M40" i="2"/>
  <c r="M42" i="2"/>
  <c r="M44" i="2"/>
  <c r="M46" i="2"/>
  <c r="M48" i="2"/>
  <c r="M50" i="2"/>
  <c r="M52" i="2"/>
  <c r="M54" i="2"/>
  <c r="M56" i="2"/>
  <c r="M58" i="2"/>
  <c r="M57" i="2"/>
  <c r="M59" i="2"/>
  <c r="M61" i="2"/>
  <c r="M63" i="2"/>
  <c r="M65" i="2"/>
  <c r="M67" i="2"/>
  <c r="M69" i="2"/>
  <c r="M71" i="2"/>
  <c r="M73" i="2"/>
  <c r="M75" i="2"/>
  <c r="M77" i="2"/>
  <c r="M55" i="2"/>
  <c r="M60" i="2"/>
  <c r="M62" i="2"/>
  <c r="M64" i="2"/>
  <c r="M66" i="2"/>
  <c r="M68" i="2"/>
  <c r="M70" i="2"/>
  <c r="M72" i="2"/>
  <c r="M74" i="2"/>
  <c r="M76" i="2"/>
  <c r="M79" i="2"/>
  <c r="M81" i="2"/>
  <c r="M83" i="2"/>
  <c r="M85" i="2"/>
  <c r="M87" i="2"/>
  <c r="M89" i="2"/>
  <c r="M91" i="2"/>
  <c r="M78" i="2"/>
  <c r="M80" i="2"/>
  <c r="M82" i="2"/>
  <c r="M84" i="2"/>
  <c r="M86" i="2"/>
  <c r="M88" i="2"/>
  <c r="M90" i="2"/>
  <c r="M92" i="2"/>
  <c r="M94" i="2"/>
  <c r="M96" i="2"/>
  <c r="M98" i="2"/>
  <c r="M100" i="2"/>
  <c r="M102" i="2"/>
  <c r="M104" i="2"/>
  <c r="M106" i="2"/>
  <c r="M108" i="2"/>
  <c r="M110" i="2"/>
  <c r="M112" i="2"/>
  <c r="M93" i="2"/>
  <c r="M95" i="2"/>
  <c r="M99" i="2"/>
  <c r="M101" i="2"/>
  <c r="M103" i="2"/>
  <c r="M105" i="2"/>
  <c r="M107" i="2"/>
  <c r="M109" i="2"/>
  <c r="M111" i="2"/>
  <c r="M97" i="2"/>
  <c r="AF13" i="2"/>
  <c r="AF15" i="2"/>
  <c r="AF17" i="2"/>
  <c r="AF19" i="2"/>
  <c r="AF21" i="2"/>
  <c r="AF23" i="2"/>
  <c r="AF25" i="2"/>
  <c r="AF27" i="2"/>
  <c r="AF29" i="2"/>
  <c r="AF31" i="2"/>
  <c r="AF33" i="2"/>
  <c r="AF35" i="2"/>
  <c r="AF14" i="2"/>
  <c r="AF16" i="2"/>
  <c r="AF18" i="2"/>
  <c r="AF20" i="2"/>
  <c r="AF22" i="2"/>
  <c r="AF24" i="2"/>
  <c r="AF26" i="2"/>
  <c r="AF28" i="2"/>
  <c r="AF30" i="2"/>
  <c r="AF32" i="2"/>
  <c r="AF34" i="2"/>
  <c r="AF36" i="2"/>
  <c r="AF37" i="2"/>
  <c r="AF39" i="2"/>
  <c r="AF41" i="2"/>
  <c r="AF43" i="2"/>
  <c r="AF45" i="2"/>
  <c r="AF47" i="2"/>
  <c r="AF49" i="2"/>
  <c r="AF51" i="2"/>
  <c r="AF53" i="2"/>
  <c r="AF55" i="2"/>
  <c r="AF38" i="2"/>
  <c r="AF40" i="2"/>
  <c r="AF42" i="2"/>
  <c r="AF44" i="2"/>
  <c r="AF46" i="2"/>
  <c r="AF48" i="2"/>
  <c r="AF50" i="2"/>
  <c r="AF52" i="2"/>
  <c r="AF54" i="2"/>
  <c r="AF56" i="2"/>
  <c r="AF58" i="2"/>
  <c r="AF60" i="2"/>
  <c r="AF62" i="2"/>
  <c r="AF64" i="2"/>
  <c r="AF66" i="2"/>
  <c r="AF68" i="2"/>
  <c r="AF70" i="2"/>
  <c r="AF72" i="2"/>
  <c r="AF74" i="2"/>
  <c r="AF59" i="2"/>
  <c r="AF61" i="2"/>
  <c r="AF63" i="2"/>
  <c r="AF65" i="2"/>
  <c r="AF67" i="2"/>
  <c r="AF69" i="2"/>
  <c r="AF71" i="2"/>
  <c r="AF73" i="2"/>
  <c r="AF78" i="2"/>
  <c r="AF80" i="2"/>
  <c r="AF82" i="2"/>
  <c r="AF84" i="2"/>
  <c r="AF86" i="2"/>
  <c r="AF88" i="2"/>
  <c r="AF90" i="2"/>
  <c r="AF75" i="2"/>
  <c r="AF57" i="2"/>
  <c r="AF87" i="2"/>
  <c r="AF85" i="2"/>
  <c r="AF76" i="2"/>
  <c r="AF83" i="2"/>
  <c r="AF89" i="2"/>
  <c r="AF81" i="2"/>
  <c r="AF91" i="2"/>
  <c r="AF92" i="2"/>
  <c r="AF98" i="2"/>
  <c r="AF100" i="2"/>
  <c r="AF102" i="2"/>
  <c r="AF104" i="2"/>
  <c r="AF106" i="2"/>
  <c r="AF108" i="2"/>
  <c r="AF110" i="2"/>
  <c r="AF112" i="2"/>
  <c r="AF79" i="2"/>
  <c r="AF93" i="2"/>
  <c r="AF94" i="2"/>
  <c r="AF77" i="2"/>
  <c r="AF95" i="2"/>
  <c r="AF96" i="2"/>
  <c r="AF97" i="2"/>
  <c r="AF99" i="2"/>
  <c r="AF101" i="2"/>
  <c r="AF103" i="2"/>
  <c r="AF105" i="2"/>
  <c r="AF107" i="2"/>
  <c r="AF109" i="2"/>
  <c r="AF111" i="2"/>
  <c r="Z12" i="2"/>
  <c r="R12" i="2"/>
  <c r="J12" i="2"/>
  <c r="AD117" i="2"/>
  <c r="V117" i="2"/>
  <c r="N117" i="2"/>
  <c r="F117" i="2"/>
  <c r="AA116" i="2"/>
  <c r="S116" i="2"/>
  <c r="K116" i="2"/>
  <c r="AE115" i="2"/>
  <c r="W115" i="2"/>
  <c r="O115" i="2"/>
  <c r="G115" i="2"/>
  <c r="AA114" i="2"/>
  <c r="S114" i="2"/>
  <c r="K114" i="2"/>
  <c r="AE113" i="2"/>
  <c r="W113" i="2"/>
  <c r="M113" i="2"/>
  <c r="AA112" i="2"/>
  <c r="AE111" i="2"/>
  <c r="W107" i="2"/>
  <c r="O105" i="2"/>
  <c r="G103" i="2"/>
  <c r="AA100" i="2"/>
  <c r="S98" i="2"/>
  <c r="F96" i="2"/>
  <c r="P93" i="2"/>
  <c r="G54" i="2"/>
  <c r="T14" i="2"/>
  <c r="T16" i="2"/>
  <c r="T18" i="2"/>
  <c r="T20" i="2"/>
  <c r="T22" i="2"/>
  <c r="T24" i="2"/>
  <c r="T26" i="2"/>
  <c r="T28" i="2"/>
  <c r="T30" i="2"/>
  <c r="T32" i="2"/>
  <c r="T34" i="2"/>
  <c r="T36" i="2"/>
  <c r="T13" i="2"/>
  <c r="T15" i="2"/>
  <c r="T17" i="2"/>
  <c r="T19" i="2"/>
  <c r="T21" i="2"/>
  <c r="T23" i="2"/>
  <c r="T25" i="2"/>
  <c r="T27" i="2"/>
  <c r="T29" i="2"/>
  <c r="T31" i="2"/>
  <c r="T33" i="2"/>
  <c r="T35" i="2"/>
  <c r="T38" i="2"/>
  <c r="T40" i="2"/>
  <c r="T42" i="2"/>
  <c r="T44" i="2"/>
  <c r="T46" i="2"/>
  <c r="T48" i="2"/>
  <c r="T50" i="2"/>
  <c r="T52" i="2"/>
  <c r="T54" i="2"/>
  <c r="T56" i="2"/>
  <c r="T37" i="2"/>
  <c r="T39" i="2"/>
  <c r="T41" i="2"/>
  <c r="T43" i="2"/>
  <c r="T45" i="2"/>
  <c r="T47" i="2"/>
  <c r="T49" i="2"/>
  <c r="T51" i="2"/>
  <c r="T53" i="2"/>
  <c r="T55" i="2"/>
  <c r="T59" i="2"/>
  <c r="T61" i="2"/>
  <c r="T63" i="2"/>
  <c r="T65" i="2"/>
  <c r="T67" i="2"/>
  <c r="T69" i="2"/>
  <c r="T71" i="2"/>
  <c r="T73" i="2"/>
  <c r="T75" i="2"/>
  <c r="T57" i="2"/>
  <c r="T58" i="2"/>
  <c r="T60" i="2"/>
  <c r="T62" i="2"/>
  <c r="T64" i="2"/>
  <c r="T66" i="2"/>
  <c r="T68" i="2"/>
  <c r="T70" i="2"/>
  <c r="T72" i="2"/>
  <c r="T74" i="2"/>
  <c r="T77" i="2"/>
  <c r="T79" i="2"/>
  <c r="T81" i="2"/>
  <c r="T83" i="2"/>
  <c r="T85" i="2"/>
  <c r="T87" i="2"/>
  <c r="T89" i="2"/>
  <c r="T76" i="2"/>
  <c r="T92" i="2"/>
  <c r="T93" i="2"/>
  <c r="T88" i="2"/>
  <c r="T90" i="2"/>
  <c r="T91" i="2"/>
  <c r="T94" i="2"/>
  <c r="T95" i="2"/>
  <c r="T86" i="2"/>
  <c r="T96" i="2"/>
  <c r="T97" i="2"/>
  <c r="T99" i="2"/>
  <c r="T101" i="2"/>
  <c r="T103" i="2"/>
  <c r="T105" i="2"/>
  <c r="T107" i="2"/>
  <c r="T109" i="2"/>
  <c r="T111" i="2"/>
  <c r="T84" i="2"/>
  <c r="T82" i="2"/>
  <c r="T78" i="2"/>
  <c r="T98" i="2"/>
  <c r="T100" i="2"/>
  <c r="T102" i="2"/>
  <c r="T104" i="2"/>
  <c r="T106" i="2"/>
  <c r="T108" i="2"/>
  <c r="T110" i="2"/>
  <c r="T112" i="2"/>
  <c r="L14" i="2"/>
  <c r="L16" i="2"/>
  <c r="L18" i="2"/>
  <c r="L20" i="2"/>
  <c r="L22" i="2"/>
  <c r="L24" i="2"/>
  <c r="L26" i="2"/>
  <c r="L28" i="2"/>
  <c r="L30" i="2"/>
  <c r="L32" i="2"/>
  <c r="L34" i="2"/>
  <c r="L36" i="2"/>
  <c r="L13" i="2"/>
  <c r="L15" i="2"/>
  <c r="L17" i="2"/>
  <c r="L19" i="2"/>
  <c r="L21" i="2"/>
  <c r="L23" i="2"/>
  <c r="L25" i="2"/>
  <c r="L27" i="2"/>
  <c r="L29" i="2"/>
  <c r="L31" i="2"/>
  <c r="L33" i="2"/>
  <c r="L35" i="2"/>
  <c r="L37" i="2"/>
  <c r="L38" i="2"/>
  <c r="L40" i="2"/>
  <c r="L42" i="2"/>
  <c r="L44" i="2"/>
  <c r="L46" i="2"/>
  <c r="L48" i="2"/>
  <c r="L50" i="2"/>
  <c r="L52" i="2"/>
  <c r="L54" i="2"/>
  <c r="L56" i="2"/>
  <c r="L39" i="2"/>
  <c r="L41" i="2"/>
  <c r="L43" i="2"/>
  <c r="L45" i="2"/>
  <c r="L47" i="2"/>
  <c r="L49" i="2"/>
  <c r="L51" i="2"/>
  <c r="L53" i="2"/>
  <c r="L55" i="2"/>
  <c r="L57" i="2"/>
  <c r="L59" i="2"/>
  <c r="L61" i="2"/>
  <c r="L63" i="2"/>
  <c r="L65" i="2"/>
  <c r="L67" i="2"/>
  <c r="L69" i="2"/>
  <c r="L71" i="2"/>
  <c r="L73" i="2"/>
  <c r="L75" i="2"/>
  <c r="L60" i="2"/>
  <c r="L62" i="2"/>
  <c r="L64" i="2"/>
  <c r="L66" i="2"/>
  <c r="L68" i="2"/>
  <c r="L70" i="2"/>
  <c r="L72" i="2"/>
  <c r="L74" i="2"/>
  <c r="L58" i="2"/>
  <c r="L76" i="2"/>
  <c r="L79" i="2"/>
  <c r="L81" i="2"/>
  <c r="L83" i="2"/>
  <c r="L85" i="2"/>
  <c r="L87" i="2"/>
  <c r="L89" i="2"/>
  <c r="L91" i="2"/>
  <c r="L77" i="2"/>
  <c r="L88" i="2"/>
  <c r="L86" i="2"/>
  <c r="L92" i="2"/>
  <c r="L93" i="2"/>
  <c r="L84" i="2"/>
  <c r="L94" i="2"/>
  <c r="L95" i="2"/>
  <c r="L99" i="2"/>
  <c r="L101" i="2"/>
  <c r="L103" i="2"/>
  <c r="L105" i="2"/>
  <c r="L107" i="2"/>
  <c r="L109" i="2"/>
  <c r="L111" i="2"/>
  <c r="L82" i="2"/>
  <c r="L96" i="2"/>
  <c r="L97" i="2"/>
  <c r="L80" i="2"/>
  <c r="L98" i="2"/>
  <c r="L100" i="2"/>
  <c r="L102" i="2"/>
  <c r="L104" i="2"/>
  <c r="L106" i="2"/>
  <c r="L108" i="2"/>
  <c r="L110" i="2"/>
  <c r="L112" i="2"/>
  <c r="AE14" i="2"/>
  <c r="AE16" i="2"/>
  <c r="AE18" i="2"/>
  <c r="AE20" i="2"/>
  <c r="AE22" i="2"/>
  <c r="AE24" i="2"/>
  <c r="AE26" i="2"/>
  <c r="AE28" i="2"/>
  <c r="AE30" i="2"/>
  <c r="AE32" i="2"/>
  <c r="AE34" i="2"/>
  <c r="AE13" i="2"/>
  <c r="AE15" i="2"/>
  <c r="AE17" i="2"/>
  <c r="AE19" i="2"/>
  <c r="AE21" i="2"/>
  <c r="AE23" i="2"/>
  <c r="AE25" i="2"/>
  <c r="AE27" i="2"/>
  <c r="AE29" i="2"/>
  <c r="AE31" i="2"/>
  <c r="AE33" i="2"/>
  <c r="AE35" i="2"/>
  <c r="AE36" i="2"/>
  <c r="AE37" i="2"/>
  <c r="AE39" i="2"/>
  <c r="AE41" i="2"/>
  <c r="AE43" i="2"/>
  <c r="AE45" i="2"/>
  <c r="AE47" i="2"/>
  <c r="AE49" i="2"/>
  <c r="AE51" i="2"/>
  <c r="AE53" i="2"/>
  <c r="AE55" i="2"/>
  <c r="AE50" i="2"/>
  <c r="AE54" i="2"/>
  <c r="AE58" i="2"/>
  <c r="AE60" i="2"/>
  <c r="AE62" i="2"/>
  <c r="AE64" i="2"/>
  <c r="AE66" i="2"/>
  <c r="AE68" i="2"/>
  <c r="AE70" i="2"/>
  <c r="AE72" i="2"/>
  <c r="AE74" i="2"/>
  <c r="AE48" i="2"/>
  <c r="AE46" i="2"/>
  <c r="AE56" i="2"/>
  <c r="AE44" i="2"/>
  <c r="AE42" i="2"/>
  <c r="AE59" i="2"/>
  <c r="AE61" i="2"/>
  <c r="AE63" i="2"/>
  <c r="AE65" i="2"/>
  <c r="AE67" i="2"/>
  <c r="AE69" i="2"/>
  <c r="AE71" i="2"/>
  <c r="AE73" i="2"/>
  <c r="AE40" i="2"/>
  <c r="AE38" i="2"/>
  <c r="AE57" i="2"/>
  <c r="AE78" i="2"/>
  <c r="AE80" i="2"/>
  <c r="AE82" i="2"/>
  <c r="AE84" i="2"/>
  <c r="AE86" i="2"/>
  <c r="AE88" i="2"/>
  <c r="AE75" i="2"/>
  <c r="AE52" i="2"/>
  <c r="AE76" i="2"/>
  <c r="AE77" i="2"/>
  <c r="AE79" i="2"/>
  <c r="AE81" i="2"/>
  <c r="AE83" i="2"/>
  <c r="AE85" i="2"/>
  <c r="AE87" i="2"/>
  <c r="AE89" i="2"/>
  <c r="AE91" i="2"/>
  <c r="AE92" i="2"/>
  <c r="AE98" i="2"/>
  <c r="AE100" i="2"/>
  <c r="AE102" i="2"/>
  <c r="AE104" i="2"/>
  <c r="AE106" i="2"/>
  <c r="AE108" i="2"/>
  <c r="AE110" i="2"/>
  <c r="AE112" i="2"/>
  <c r="AE93" i="2"/>
  <c r="AE94" i="2"/>
  <c r="AE95" i="2"/>
  <c r="AE96" i="2"/>
  <c r="AE90" i="2"/>
  <c r="Y12" i="2"/>
  <c r="Q12" i="2"/>
  <c r="I12" i="2"/>
  <c r="AC117" i="2"/>
  <c r="U117" i="2"/>
  <c r="M117" i="2"/>
  <c r="Z116" i="2"/>
  <c r="R116" i="2"/>
  <c r="J116" i="2"/>
  <c r="AD115" i="2"/>
  <c r="V115" i="2"/>
  <c r="N115" i="2"/>
  <c r="Z114" i="2"/>
  <c r="J114" i="2"/>
  <c r="AD113" i="2"/>
  <c r="V113" i="2"/>
  <c r="L113" i="2"/>
  <c r="Z112" i="2"/>
  <c r="W109" i="2"/>
  <c r="O107" i="2"/>
  <c r="G105" i="2"/>
  <c r="AA102" i="2"/>
  <c r="X95" i="2"/>
  <c r="G93" i="2"/>
  <c r="P89" i="2"/>
  <c r="F14" i="2"/>
  <c r="F16" i="2"/>
  <c r="F18" i="2"/>
  <c r="F20" i="2"/>
  <c r="F22" i="2"/>
  <c r="F24" i="2"/>
  <c r="F26" i="2"/>
  <c r="F28" i="2"/>
  <c r="F30" i="2"/>
  <c r="F32" i="2"/>
  <c r="F34" i="2"/>
  <c r="F36" i="2"/>
  <c r="F23" i="2"/>
  <c r="F21" i="2"/>
  <c r="F39" i="2"/>
  <c r="F41" i="2"/>
  <c r="F43" i="2"/>
  <c r="F45" i="2"/>
  <c r="F47" i="2"/>
  <c r="F49" i="2"/>
  <c r="F51" i="2"/>
  <c r="F53" i="2"/>
  <c r="F55" i="2"/>
  <c r="F19" i="2"/>
  <c r="F35" i="2"/>
  <c r="F17" i="2"/>
  <c r="F33" i="2"/>
  <c r="F37" i="2"/>
  <c r="F15" i="2"/>
  <c r="F31" i="2"/>
  <c r="F13" i="2"/>
  <c r="F29" i="2"/>
  <c r="F38" i="2"/>
  <c r="F40" i="2"/>
  <c r="F42" i="2"/>
  <c r="F44" i="2"/>
  <c r="F46" i="2"/>
  <c r="F48" i="2"/>
  <c r="F50" i="2"/>
  <c r="F52" i="2"/>
  <c r="F25" i="2"/>
  <c r="F58" i="2"/>
  <c r="F27" i="2"/>
  <c r="F56" i="2"/>
  <c r="F59" i="2"/>
  <c r="F61" i="2"/>
  <c r="F63" i="2"/>
  <c r="F65" i="2"/>
  <c r="F67" i="2"/>
  <c r="F69" i="2"/>
  <c r="F71" i="2"/>
  <c r="F73" i="2"/>
  <c r="F75" i="2"/>
  <c r="F57" i="2"/>
  <c r="F54" i="2"/>
  <c r="F68" i="2"/>
  <c r="F78" i="2"/>
  <c r="F80" i="2"/>
  <c r="F82" i="2"/>
  <c r="F84" i="2"/>
  <c r="F86" i="2"/>
  <c r="F88" i="2"/>
  <c r="F90" i="2"/>
  <c r="F66" i="2"/>
  <c r="F64" i="2"/>
  <c r="F62" i="2"/>
  <c r="F60" i="2"/>
  <c r="F79" i="2"/>
  <c r="F81" i="2"/>
  <c r="F83" i="2"/>
  <c r="F85" i="2"/>
  <c r="F87" i="2"/>
  <c r="F89" i="2"/>
  <c r="F74" i="2"/>
  <c r="F76" i="2"/>
  <c r="F70" i="2"/>
  <c r="F77" i="2"/>
  <c r="F91" i="2"/>
  <c r="F98" i="2"/>
  <c r="F100" i="2"/>
  <c r="F102" i="2"/>
  <c r="F104" i="2"/>
  <c r="F106" i="2"/>
  <c r="F108" i="2"/>
  <c r="F110" i="2"/>
  <c r="F112" i="2"/>
  <c r="F92" i="2"/>
  <c r="F72" i="2"/>
  <c r="F93" i="2"/>
  <c r="F94" i="2"/>
  <c r="F99" i="2"/>
  <c r="F101" i="2"/>
  <c r="F103" i="2"/>
  <c r="F105" i="2"/>
  <c r="F107" i="2"/>
  <c r="F109" i="2"/>
  <c r="F111" i="2"/>
  <c r="F97" i="2"/>
  <c r="N113" i="2"/>
  <c r="E14" i="2"/>
  <c r="E16" i="2"/>
  <c r="E18" i="2"/>
  <c r="E20" i="2"/>
  <c r="E22" i="2"/>
  <c r="E24" i="2"/>
  <c r="E26" i="2"/>
  <c r="E28" i="2"/>
  <c r="E30" i="2"/>
  <c r="E32" i="2"/>
  <c r="E34" i="2"/>
  <c r="E36" i="2"/>
  <c r="E13" i="2"/>
  <c r="E15" i="2"/>
  <c r="E17" i="2"/>
  <c r="E19" i="2"/>
  <c r="E21" i="2"/>
  <c r="E23" i="2"/>
  <c r="E25" i="2"/>
  <c r="E27" i="2"/>
  <c r="E29" i="2"/>
  <c r="E31" i="2"/>
  <c r="E33" i="2"/>
  <c r="E35" i="2"/>
  <c r="E37" i="2"/>
  <c r="E39" i="2"/>
  <c r="E41" i="2"/>
  <c r="E43" i="2"/>
  <c r="E45" i="2"/>
  <c r="E47" i="2"/>
  <c r="E49" i="2"/>
  <c r="E51" i="2"/>
  <c r="E53" i="2"/>
  <c r="E38" i="2"/>
  <c r="E40" i="2"/>
  <c r="E42" i="2"/>
  <c r="E44" i="2"/>
  <c r="E46" i="2"/>
  <c r="E48" i="2"/>
  <c r="E50" i="2"/>
  <c r="E52" i="2"/>
  <c r="E54" i="2"/>
  <c r="E56" i="2"/>
  <c r="E58" i="2"/>
  <c r="E55" i="2"/>
  <c r="E59" i="2"/>
  <c r="E61" i="2"/>
  <c r="E63" i="2"/>
  <c r="E65" i="2"/>
  <c r="E67" i="2"/>
  <c r="E69" i="2"/>
  <c r="E71" i="2"/>
  <c r="E73" i="2"/>
  <c r="E75" i="2"/>
  <c r="E77" i="2"/>
  <c r="E57" i="2"/>
  <c r="E60" i="2"/>
  <c r="E62" i="2"/>
  <c r="E64" i="2"/>
  <c r="E66" i="2"/>
  <c r="E68" i="2"/>
  <c r="E70" i="2"/>
  <c r="E72" i="2"/>
  <c r="E74" i="2"/>
  <c r="E76" i="2"/>
  <c r="E79" i="2"/>
  <c r="E81" i="2"/>
  <c r="E83" i="2"/>
  <c r="E85" i="2"/>
  <c r="E87" i="2"/>
  <c r="E89" i="2"/>
  <c r="E91" i="2"/>
  <c r="E78" i="2"/>
  <c r="E80" i="2"/>
  <c r="E82" i="2"/>
  <c r="E84" i="2"/>
  <c r="E86" i="2"/>
  <c r="E88" i="2"/>
  <c r="E90" i="2"/>
  <c r="E92" i="2"/>
  <c r="E94" i="2"/>
  <c r="E96" i="2"/>
  <c r="E98" i="2"/>
  <c r="E100" i="2"/>
  <c r="E102" i="2"/>
  <c r="E104" i="2"/>
  <c r="E106" i="2"/>
  <c r="E108" i="2"/>
  <c r="E110" i="2"/>
  <c r="E112" i="2"/>
  <c r="E93" i="2"/>
  <c r="E99" i="2"/>
  <c r="E101" i="2"/>
  <c r="E103" i="2"/>
  <c r="E105" i="2"/>
  <c r="E107" i="2"/>
  <c r="E109" i="2"/>
  <c r="E111" i="2"/>
  <c r="E113" i="2"/>
  <c r="E95" i="2"/>
  <c r="S13" i="2"/>
  <c r="S15" i="2"/>
  <c r="S17" i="2"/>
  <c r="S19" i="2"/>
  <c r="S21" i="2"/>
  <c r="S23" i="2"/>
  <c r="S25" i="2"/>
  <c r="S27" i="2"/>
  <c r="S29" i="2"/>
  <c r="S31" i="2"/>
  <c r="S33" i="2"/>
  <c r="S35" i="2"/>
  <c r="S14" i="2"/>
  <c r="S16" i="2"/>
  <c r="S18" i="2"/>
  <c r="S20" i="2"/>
  <c r="S22" i="2"/>
  <c r="S24" i="2"/>
  <c r="S26" i="2"/>
  <c r="S28" i="2"/>
  <c r="S30" i="2"/>
  <c r="S32" i="2"/>
  <c r="S34" i="2"/>
  <c r="S36" i="2"/>
  <c r="S38" i="2"/>
  <c r="S40" i="2"/>
  <c r="S42" i="2"/>
  <c r="S44" i="2"/>
  <c r="S46" i="2"/>
  <c r="S48" i="2"/>
  <c r="S50" i="2"/>
  <c r="S52" i="2"/>
  <c r="S54" i="2"/>
  <c r="S39" i="2"/>
  <c r="S59" i="2"/>
  <c r="S61" i="2"/>
  <c r="S63" i="2"/>
  <c r="S65" i="2"/>
  <c r="S67" i="2"/>
  <c r="S69" i="2"/>
  <c r="S71" i="2"/>
  <c r="S73" i="2"/>
  <c r="S37" i="2"/>
  <c r="S53" i="2"/>
  <c r="S51" i="2"/>
  <c r="S49" i="2"/>
  <c r="S56" i="2"/>
  <c r="S47" i="2"/>
  <c r="S57" i="2"/>
  <c r="S58" i="2"/>
  <c r="S60" i="2"/>
  <c r="S62" i="2"/>
  <c r="S64" i="2"/>
  <c r="S66" i="2"/>
  <c r="S68" i="2"/>
  <c r="S70" i="2"/>
  <c r="S72" i="2"/>
  <c r="S74" i="2"/>
  <c r="S45" i="2"/>
  <c r="S43" i="2"/>
  <c r="S55" i="2"/>
  <c r="S41" i="2"/>
  <c r="S77" i="2"/>
  <c r="S79" i="2"/>
  <c r="S81" i="2"/>
  <c r="S83" i="2"/>
  <c r="S85" i="2"/>
  <c r="S87" i="2"/>
  <c r="S75" i="2"/>
  <c r="S76" i="2"/>
  <c r="S78" i="2"/>
  <c r="S80" i="2"/>
  <c r="S82" i="2"/>
  <c r="S84" i="2"/>
  <c r="S86" i="2"/>
  <c r="S88" i="2"/>
  <c r="S92" i="2"/>
  <c r="S93" i="2"/>
  <c r="S90" i="2"/>
  <c r="S91" i="2"/>
  <c r="S94" i="2"/>
  <c r="S95" i="2"/>
  <c r="S96" i="2"/>
  <c r="S97" i="2"/>
  <c r="S99" i="2"/>
  <c r="S101" i="2"/>
  <c r="S103" i="2"/>
  <c r="S105" i="2"/>
  <c r="S107" i="2"/>
  <c r="S109" i="2"/>
  <c r="S111" i="2"/>
  <c r="S113" i="2"/>
  <c r="S89" i="2"/>
  <c r="K13" i="2"/>
  <c r="K15" i="2"/>
  <c r="K17" i="2"/>
  <c r="K19" i="2"/>
  <c r="K21" i="2"/>
  <c r="K23" i="2"/>
  <c r="K25" i="2"/>
  <c r="K27" i="2"/>
  <c r="K29" i="2"/>
  <c r="K31" i="2"/>
  <c r="K33" i="2"/>
  <c r="K35" i="2"/>
  <c r="K14" i="2"/>
  <c r="K16" i="2"/>
  <c r="K18" i="2"/>
  <c r="K20" i="2"/>
  <c r="K22" i="2"/>
  <c r="K24" i="2"/>
  <c r="K26" i="2"/>
  <c r="K28" i="2"/>
  <c r="K30" i="2"/>
  <c r="K32" i="2"/>
  <c r="K34" i="2"/>
  <c r="K36" i="2"/>
  <c r="K38" i="2"/>
  <c r="K40" i="2"/>
  <c r="K42" i="2"/>
  <c r="K44" i="2"/>
  <c r="K46" i="2"/>
  <c r="K48" i="2"/>
  <c r="K50" i="2"/>
  <c r="K52" i="2"/>
  <c r="K54" i="2"/>
  <c r="K37" i="2"/>
  <c r="K53" i="2"/>
  <c r="K59" i="2"/>
  <c r="K61" i="2"/>
  <c r="K63" i="2"/>
  <c r="K65" i="2"/>
  <c r="K67" i="2"/>
  <c r="K69" i="2"/>
  <c r="K71" i="2"/>
  <c r="K73" i="2"/>
  <c r="K51" i="2"/>
  <c r="K49" i="2"/>
  <c r="K47" i="2"/>
  <c r="K55" i="2"/>
  <c r="K45" i="2"/>
  <c r="K60" i="2"/>
  <c r="K62" i="2"/>
  <c r="K64" i="2"/>
  <c r="K66" i="2"/>
  <c r="K68" i="2"/>
  <c r="K70" i="2"/>
  <c r="K72" i="2"/>
  <c r="K74" i="2"/>
  <c r="K43" i="2"/>
  <c r="K58" i="2"/>
  <c r="K41" i="2"/>
  <c r="K56" i="2"/>
  <c r="K76" i="2"/>
  <c r="K79" i="2"/>
  <c r="K81" i="2"/>
  <c r="K83" i="2"/>
  <c r="K85" i="2"/>
  <c r="K87" i="2"/>
  <c r="K75" i="2"/>
  <c r="K57" i="2"/>
  <c r="K77" i="2"/>
  <c r="K78" i="2"/>
  <c r="K80" i="2"/>
  <c r="K82" i="2"/>
  <c r="K84" i="2"/>
  <c r="K86" i="2"/>
  <c r="K88" i="2"/>
  <c r="K39" i="2"/>
  <c r="K92" i="2"/>
  <c r="K93" i="2"/>
  <c r="K94" i="2"/>
  <c r="K95" i="2"/>
  <c r="K99" i="2"/>
  <c r="K101" i="2"/>
  <c r="K103" i="2"/>
  <c r="K105" i="2"/>
  <c r="K107" i="2"/>
  <c r="K109" i="2"/>
  <c r="K111" i="2"/>
  <c r="K113" i="2"/>
  <c r="K96" i="2"/>
  <c r="K97" i="2"/>
  <c r="K91" i="2"/>
  <c r="K89" i="2"/>
  <c r="K90" i="2"/>
  <c r="AD14" i="2"/>
  <c r="AD16" i="2"/>
  <c r="AD18" i="2"/>
  <c r="AD20" i="2"/>
  <c r="AD22" i="2"/>
  <c r="AD24" i="2"/>
  <c r="AD26" i="2"/>
  <c r="AD28" i="2"/>
  <c r="AD30" i="2"/>
  <c r="AD32" i="2"/>
  <c r="AD34" i="2"/>
  <c r="AD36" i="2"/>
  <c r="AD13" i="2"/>
  <c r="AD29" i="2"/>
  <c r="AD27" i="2"/>
  <c r="AD37" i="2"/>
  <c r="AD39" i="2"/>
  <c r="AD41" i="2"/>
  <c r="AD43" i="2"/>
  <c r="AD45" i="2"/>
  <c r="AD47" i="2"/>
  <c r="AD49" i="2"/>
  <c r="AD51" i="2"/>
  <c r="AD53" i="2"/>
  <c r="AD55" i="2"/>
  <c r="AD25" i="2"/>
  <c r="AD23" i="2"/>
  <c r="AD21" i="2"/>
  <c r="AD19" i="2"/>
  <c r="AD35" i="2"/>
  <c r="AD38" i="2"/>
  <c r="AD40" i="2"/>
  <c r="AD42" i="2"/>
  <c r="AD44" i="2"/>
  <c r="AD46" i="2"/>
  <c r="AD48" i="2"/>
  <c r="AD50" i="2"/>
  <c r="AD52" i="2"/>
  <c r="AD15" i="2"/>
  <c r="AD31" i="2"/>
  <c r="AD56" i="2"/>
  <c r="AD59" i="2"/>
  <c r="AD61" i="2"/>
  <c r="AD63" i="2"/>
  <c r="AD65" i="2"/>
  <c r="AD67" i="2"/>
  <c r="AD69" i="2"/>
  <c r="AD71" i="2"/>
  <c r="AD73" i="2"/>
  <c r="AD75" i="2"/>
  <c r="AD57" i="2"/>
  <c r="AD33" i="2"/>
  <c r="AD58" i="2"/>
  <c r="AD74" i="2"/>
  <c r="AD78" i="2"/>
  <c r="AD80" i="2"/>
  <c r="AD82" i="2"/>
  <c r="AD84" i="2"/>
  <c r="AD86" i="2"/>
  <c r="AD88" i="2"/>
  <c r="AD90" i="2"/>
  <c r="AD72" i="2"/>
  <c r="AD70" i="2"/>
  <c r="AD68" i="2"/>
  <c r="AD66" i="2"/>
  <c r="AD76" i="2"/>
  <c r="AD77" i="2"/>
  <c r="AD79" i="2"/>
  <c r="AD81" i="2"/>
  <c r="AD83" i="2"/>
  <c r="AD85" i="2"/>
  <c r="AD87" i="2"/>
  <c r="AD89" i="2"/>
  <c r="AD17" i="2"/>
  <c r="AD64" i="2"/>
  <c r="AD54" i="2"/>
  <c r="AD60" i="2"/>
  <c r="AD62" i="2"/>
  <c r="AD91" i="2"/>
  <c r="AD92" i="2"/>
  <c r="AD98" i="2"/>
  <c r="AD100" i="2"/>
  <c r="AD102" i="2"/>
  <c r="AD104" i="2"/>
  <c r="AD106" i="2"/>
  <c r="AD108" i="2"/>
  <c r="AD110" i="2"/>
  <c r="AD93" i="2"/>
  <c r="AD94" i="2"/>
  <c r="AD95" i="2"/>
  <c r="AD96" i="2"/>
  <c r="AD97" i="2"/>
  <c r="AD99" i="2"/>
  <c r="AD101" i="2"/>
  <c r="AD103" i="2"/>
  <c r="AD105" i="2"/>
  <c r="AD107" i="2"/>
  <c r="AD109" i="2"/>
  <c r="AF12" i="2"/>
  <c r="X12" i="2"/>
  <c r="P12" i="2"/>
  <c r="H12" i="2"/>
  <c r="AB117" i="2"/>
  <c r="T117" i="2"/>
  <c r="L117" i="2"/>
  <c r="Y116" i="2"/>
  <c r="Q116" i="2"/>
  <c r="I116" i="2"/>
  <c r="AC115" i="2"/>
  <c r="U115" i="2"/>
  <c r="M115" i="2"/>
  <c r="E115" i="2"/>
  <c r="Q114" i="2"/>
  <c r="U113" i="2"/>
  <c r="W111" i="2"/>
  <c r="O109" i="2"/>
  <c r="G107" i="2"/>
  <c r="AA104" i="2"/>
  <c r="S102" i="2"/>
  <c r="K100" i="2"/>
  <c r="AE97" i="2"/>
  <c r="O95" i="2"/>
  <c r="P87" i="2"/>
  <c r="V14" i="2"/>
  <c r="V16" i="2"/>
  <c r="V18" i="2"/>
  <c r="V20" i="2"/>
  <c r="V22" i="2"/>
  <c r="V24" i="2"/>
  <c r="V26" i="2"/>
  <c r="V28" i="2"/>
  <c r="V30" i="2"/>
  <c r="V32" i="2"/>
  <c r="V34" i="2"/>
  <c r="V36" i="2"/>
  <c r="V27" i="2"/>
  <c r="V25" i="2"/>
  <c r="V37" i="2"/>
  <c r="V39" i="2"/>
  <c r="V41" i="2"/>
  <c r="V43" i="2"/>
  <c r="V45" i="2"/>
  <c r="V47" i="2"/>
  <c r="V49" i="2"/>
  <c r="V51" i="2"/>
  <c r="V53" i="2"/>
  <c r="V55" i="2"/>
  <c r="V23" i="2"/>
  <c r="V21" i="2"/>
  <c r="V19" i="2"/>
  <c r="V35" i="2"/>
  <c r="V17" i="2"/>
  <c r="V33" i="2"/>
  <c r="V38" i="2"/>
  <c r="V40" i="2"/>
  <c r="V42" i="2"/>
  <c r="V44" i="2"/>
  <c r="V46" i="2"/>
  <c r="V48" i="2"/>
  <c r="V50" i="2"/>
  <c r="V52" i="2"/>
  <c r="V13" i="2"/>
  <c r="V29" i="2"/>
  <c r="V59" i="2"/>
  <c r="V61" i="2"/>
  <c r="V63" i="2"/>
  <c r="V65" i="2"/>
  <c r="V67" i="2"/>
  <c r="V69" i="2"/>
  <c r="V71" i="2"/>
  <c r="V73" i="2"/>
  <c r="V75" i="2"/>
  <c r="V54" i="2"/>
  <c r="V56" i="2"/>
  <c r="V31" i="2"/>
  <c r="V15" i="2"/>
  <c r="V72" i="2"/>
  <c r="V78" i="2"/>
  <c r="V80" i="2"/>
  <c r="V82" i="2"/>
  <c r="V84" i="2"/>
  <c r="V86" i="2"/>
  <c r="V88" i="2"/>
  <c r="V90" i="2"/>
  <c r="V70" i="2"/>
  <c r="V68" i="2"/>
  <c r="V66" i="2"/>
  <c r="V57" i="2"/>
  <c r="V64" i="2"/>
  <c r="V77" i="2"/>
  <c r="V79" i="2"/>
  <c r="V81" i="2"/>
  <c r="V83" i="2"/>
  <c r="V85" i="2"/>
  <c r="V87" i="2"/>
  <c r="V89" i="2"/>
  <c r="V62" i="2"/>
  <c r="V58" i="2"/>
  <c r="V74" i="2"/>
  <c r="V76" i="2"/>
  <c r="V60" i="2"/>
  <c r="V98" i="2"/>
  <c r="V100" i="2"/>
  <c r="V102" i="2"/>
  <c r="V104" i="2"/>
  <c r="V106" i="2"/>
  <c r="V108" i="2"/>
  <c r="V110" i="2"/>
  <c r="V92" i="2"/>
  <c r="V91" i="2"/>
  <c r="V93" i="2"/>
  <c r="V94" i="2"/>
  <c r="V95" i="2"/>
  <c r="V96" i="2"/>
  <c r="V97" i="2"/>
  <c r="V99" i="2"/>
  <c r="V101" i="2"/>
  <c r="V103" i="2"/>
  <c r="V105" i="2"/>
  <c r="V107" i="2"/>
  <c r="V109" i="2"/>
  <c r="V111" i="2"/>
  <c r="Z13" i="2"/>
  <c r="Z15" i="2"/>
  <c r="Z17" i="2"/>
  <c r="Z19" i="2"/>
  <c r="Z21" i="2"/>
  <c r="Z23" i="2"/>
  <c r="Z25" i="2"/>
  <c r="Z27" i="2"/>
  <c r="Z29" i="2"/>
  <c r="Z31" i="2"/>
  <c r="Z33" i="2"/>
  <c r="Z35" i="2"/>
  <c r="Z20" i="2"/>
  <c r="Z18" i="2"/>
  <c r="Z34" i="2"/>
  <c r="Z36" i="2"/>
  <c r="Z38" i="2"/>
  <c r="Z40" i="2"/>
  <c r="Z42" i="2"/>
  <c r="Z44" i="2"/>
  <c r="Z46" i="2"/>
  <c r="Z48" i="2"/>
  <c r="Z50" i="2"/>
  <c r="Z52" i="2"/>
  <c r="Z54" i="2"/>
  <c r="Z16" i="2"/>
  <c r="Z32" i="2"/>
  <c r="Z14" i="2"/>
  <c r="Z30" i="2"/>
  <c r="Z28" i="2"/>
  <c r="Z26" i="2"/>
  <c r="Z37" i="2"/>
  <c r="Z39" i="2"/>
  <c r="Z41" i="2"/>
  <c r="Z43" i="2"/>
  <c r="Z45" i="2"/>
  <c r="Z47" i="2"/>
  <c r="Z49" i="2"/>
  <c r="Z51" i="2"/>
  <c r="Z22" i="2"/>
  <c r="Z55" i="2"/>
  <c r="Z57" i="2"/>
  <c r="Z24" i="2"/>
  <c r="Z53" i="2"/>
  <c r="Z58" i="2"/>
  <c r="Z60" i="2"/>
  <c r="Z62" i="2"/>
  <c r="Z64" i="2"/>
  <c r="Z66" i="2"/>
  <c r="Z68" i="2"/>
  <c r="Z70" i="2"/>
  <c r="Z72" i="2"/>
  <c r="Z74" i="2"/>
  <c r="Z76" i="2"/>
  <c r="Z65" i="2"/>
  <c r="Z75" i="2"/>
  <c r="Z77" i="2"/>
  <c r="Z79" i="2"/>
  <c r="Z81" i="2"/>
  <c r="Z83" i="2"/>
  <c r="Z85" i="2"/>
  <c r="Z87" i="2"/>
  <c r="Z89" i="2"/>
  <c r="Z63" i="2"/>
  <c r="Z56" i="2"/>
  <c r="Z61" i="2"/>
  <c r="Z59" i="2"/>
  <c r="Z73" i="2"/>
  <c r="Z78" i="2"/>
  <c r="Z80" i="2"/>
  <c r="Z82" i="2"/>
  <c r="Z84" i="2"/>
  <c r="Z86" i="2"/>
  <c r="Z88" i="2"/>
  <c r="Z71" i="2"/>
  <c r="Z67" i="2"/>
  <c r="Z96" i="2"/>
  <c r="Z97" i="2"/>
  <c r="Z99" i="2"/>
  <c r="Z101" i="2"/>
  <c r="Z103" i="2"/>
  <c r="Z105" i="2"/>
  <c r="Z107" i="2"/>
  <c r="Z109" i="2"/>
  <c r="Z111" i="2"/>
  <c r="Z69" i="2"/>
  <c r="Z90" i="2"/>
  <c r="Z98" i="2"/>
  <c r="Z100" i="2"/>
  <c r="Z102" i="2"/>
  <c r="Z104" i="2"/>
  <c r="Z106" i="2"/>
  <c r="Z108" i="2"/>
  <c r="Z110" i="2"/>
  <c r="Z94" i="2"/>
  <c r="Z95" i="2"/>
  <c r="R13" i="2"/>
  <c r="R15" i="2"/>
  <c r="R17" i="2"/>
  <c r="R19" i="2"/>
  <c r="R21" i="2"/>
  <c r="R23" i="2"/>
  <c r="R25" i="2"/>
  <c r="R27" i="2"/>
  <c r="R29" i="2"/>
  <c r="R31" i="2"/>
  <c r="R33" i="2"/>
  <c r="R35" i="2"/>
  <c r="R18" i="2"/>
  <c r="R34" i="2"/>
  <c r="R16" i="2"/>
  <c r="R32" i="2"/>
  <c r="R38" i="2"/>
  <c r="R40" i="2"/>
  <c r="R42" i="2"/>
  <c r="R44" i="2"/>
  <c r="R46" i="2"/>
  <c r="R48" i="2"/>
  <c r="R50" i="2"/>
  <c r="R52" i="2"/>
  <c r="R54" i="2"/>
  <c r="R14" i="2"/>
  <c r="R30" i="2"/>
  <c r="R28" i="2"/>
  <c r="R26" i="2"/>
  <c r="R24" i="2"/>
  <c r="R37" i="2"/>
  <c r="R39" i="2"/>
  <c r="R41" i="2"/>
  <c r="R43" i="2"/>
  <c r="R45" i="2"/>
  <c r="R47" i="2"/>
  <c r="R49" i="2"/>
  <c r="R51" i="2"/>
  <c r="R53" i="2"/>
  <c r="R20" i="2"/>
  <c r="R36" i="2"/>
  <c r="R22" i="2"/>
  <c r="R56" i="2"/>
  <c r="R57" i="2"/>
  <c r="R58" i="2"/>
  <c r="R60" i="2"/>
  <c r="R62" i="2"/>
  <c r="R64" i="2"/>
  <c r="R66" i="2"/>
  <c r="R68" i="2"/>
  <c r="R70" i="2"/>
  <c r="R72" i="2"/>
  <c r="R74" i="2"/>
  <c r="R76" i="2"/>
  <c r="R55" i="2"/>
  <c r="R63" i="2"/>
  <c r="R77" i="2"/>
  <c r="R79" i="2"/>
  <c r="R81" i="2"/>
  <c r="R83" i="2"/>
  <c r="R85" i="2"/>
  <c r="R87" i="2"/>
  <c r="R89" i="2"/>
  <c r="R61" i="2"/>
  <c r="R59" i="2"/>
  <c r="R73" i="2"/>
  <c r="R71" i="2"/>
  <c r="R75" i="2"/>
  <c r="R78" i="2"/>
  <c r="R80" i="2"/>
  <c r="R82" i="2"/>
  <c r="R84" i="2"/>
  <c r="R86" i="2"/>
  <c r="R88" i="2"/>
  <c r="R69" i="2"/>
  <c r="R65" i="2"/>
  <c r="R90" i="2"/>
  <c r="R91" i="2"/>
  <c r="R94" i="2"/>
  <c r="R95" i="2"/>
  <c r="R96" i="2"/>
  <c r="R97" i="2"/>
  <c r="R99" i="2"/>
  <c r="R101" i="2"/>
  <c r="R103" i="2"/>
  <c r="R105" i="2"/>
  <c r="R107" i="2"/>
  <c r="R109" i="2"/>
  <c r="R111" i="2"/>
  <c r="R67" i="2"/>
  <c r="R98" i="2"/>
  <c r="R100" i="2"/>
  <c r="R102" i="2"/>
  <c r="R104" i="2"/>
  <c r="R106" i="2"/>
  <c r="R108" i="2"/>
  <c r="R110" i="2"/>
  <c r="R92" i="2"/>
  <c r="R93" i="2"/>
  <c r="J13" i="2"/>
  <c r="J15" i="2"/>
  <c r="J17" i="2"/>
  <c r="J19" i="2"/>
  <c r="J21" i="2"/>
  <c r="J23" i="2"/>
  <c r="J25" i="2"/>
  <c r="J27" i="2"/>
  <c r="J29" i="2"/>
  <c r="J31" i="2"/>
  <c r="J33" i="2"/>
  <c r="J35" i="2"/>
  <c r="J16" i="2"/>
  <c r="J32" i="2"/>
  <c r="J14" i="2"/>
  <c r="J30" i="2"/>
  <c r="J38" i="2"/>
  <c r="J40" i="2"/>
  <c r="J42" i="2"/>
  <c r="J44" i="2"/>
  <c r="J46" i="2"/>
  <c r="J48" i="2"/>
  <c r="J50" i="2"/>
  <c r="J52" i="2"/>
  <c r="J54" i="2"/>
  <c r="J56" i="2"/>
  <c r="J28" i="2"/>
  <c r="J26" i="2"/>
  <c r="J24" i="2"/>
  <c r="J22" i="2"/>
  <c r="J39" i="2"/>
  <c r="J41" i="2"/>
  <c r="J43" i="2"/>
  <c r="J45" i="2"/>
  <c r="J47" i="2"/>
  <c r="J49" i="2"/>
  <c r="J51" i="2"/>
  <c r="J53" i="2"/>
  <c r="J18" i="2"/>
  <c r="J34" i="2"/>
  <c r="J20" i="2"/>
  <c r="J37" i="2"/>
  <c r="J55" i="2"/>
  <c r="J60" i="2"/>
  <c r="J62" i="2"/>
  <c r="J64" i="2"/>
  <c r="J66" i="2"/>
  <c r="J68" i="2"/>
  <c r="J70" i="2"/>
  <c r="J72" i="2"/>
  <c r="J74" i="2"/>
  <c r="J76" i="2"/>
  <c r="J58" i="2"/>
  <c r="J57" i="2"/>
  <c r="J61" i="2"/>
  <c r="J79" i="2"/>
  <c r="J81" i="2"/>
  <c r="J83" i="2"/>
  <c r="J85" i="2"/>
  <c r="J87" i="2"/>
  <c r="J89" i="2"/>
  <c r="J59" i="2"/>
  <c r="J75" i="2"/>
  <c r="J73" i="2"/>
  <c r="J77" i="2"/>
  <c r="J71" i="2"/>
  <c r="J69" i="2"/>
  <c r="J78" i="2"/>
  <c r="J80" i="2"/>
  <c r="J82" i="2"/>
  <c r="J84" i="2"/>
  <c r="J86" i="2"/>
  <c r="J88" i="2"/>
  <c r="J67" i="2"/>
  <c r="J63" i="2"/>
  <c r="J92" i="2"/>
  <c r="J93" i="2"/>
  <c r="J94" i="2"/>
  <c r="J95" i="2"/>
  <c r="J99" i="2"/>
  <c r="J101" i="2"/>
  <c r="J103" i="2"/>
  <c r="J105" i="2"/>
  <c r="J107" i="2"/>
  <c r="J109" i="2"/>
  <c r="J111" i="2"/>
  <c r="J65" i="2"/>
  <c r="J96" i="2"/>
  <c r="J97" i="2"/>
  <c r="J91" i="2"/>
  <c r="J90" i="2"/>
  <c r="J36" i="2"/>
  <c r="J98" i="2"/>
  <c r="J100" i="2"/>
  <c r="J102" i="2"/>
  <c r="J104" i="2"/>
  <c r="J106" i="2"/>
  <c r="J108" i="2"/>
  <c r="J110" i="2"/>
  <c r="AC14" i="2"/>
  <c r="AC16" i="2"/>
  <c r="AC18" i="2"/>
  <c r="AC20" i="2"/>
  <c r="AC22" i="2"/>
  <c r="AC24" i="2"/>
  <c r="AC26" i="2"/>
  <c r="AC28" i="2"/>
  <c r="AC30" i="2"/>
  <c r="AC32" i="2"/>
  <c r="AC34" i="2"/>
  <c r="AC36" i="2"/>
  <c r="AC13" i="2"/>
  <c r="AC15" i="2"/>
  <c r="AC17" i="2"/>
  <c r="AC19" i="2"/>
  <c r="AC21" i="2"/>
  <c r="AC23" i="2"/>
  <c r="AC25" i="2"/>
  <c r="AC27" i="2"/>
  <c r="AC29" i="2"/>
  <c r="AC31" i="2"/>
  <c r="AC33" i="2"/>
  <c r="AC35" i="2"/>
  <c r="AC37" i="2"/>
  <c r="AC39" i="2"/>
  <c r="AC41" i="2"/>
  <c r="AC43" i="2"/>
  <c r="AC45" i="2"/>
  <c r="AC47" i="2"/>
  <c r="AC49" i="2"/>
  <c r="AC51" i="2"/>
  <c r="AC38" i="2"/>
  <c r="AC40" i="2"/>
  <c r="AC42" i="2"/>
  <c r="AC44" i="2"/>
  <c r="AC46" i="2"/>
  <c r="AC48" i="2"/>
  <c r="AC50" i="2"/>
  <c r="AC52" i="2"/>
  <c r="AC54" i="2"/>
  <c r="AC56" i="2"/>
  <c r="AC55" i="2"/>
  <c r="AC59" i="2"/>
  <c r="AC61" i="2"/>
  <c r="AC63" i="2"/>
  <c r="AC65" i="2"/>
  <c r="AC67" i="2"/>
  <c r="AC69" i="2"/>
  <c r="AC71" i="2"/>
  <c r="AC73" i="2"/>
  <c r="AC75" i="2"/>
  <c r="AC57" i="2"/>
  <c r="AC53" i="2"/>
  <c r="AC58" i="2"/>
  <c r="AC60" i="2"/>
  <c r="AC62" i="2"/>
  <c r="AC64" i="2"/>
  <c r="AC66" i="2"/>
  <c r="AC68" i="2"/>
  <c r="AC70" i="2"/>
  <c r="AC72" i="2"/>
  <c r="AC74" i="2"/>
  <c r="AC76" i="2"/>
  <c r="AC77" i="2"/>
  <c r="AC79" i="2"/>
  <c r="AC81" i="2"/>
  <c r="AC83" i="2"/>
  <c r="AC85" i="2"/>
  <c r="AC87" i="2"/>
  <c r="AC89" i="2"/>
  <c r="AC91" i="2"/>
  <c r="AC78" i="2"/>
  <c r="AC80" i="2"/>
  <c r="AC82" i="2"/>
  <c r="AC84" i="2"/>
  <c r="AC86" i="2"/>
  <c r="AC88" i="2"/>
  <c r="AC90" i="2"/>
  <c r="AC92" i="2"/>
  <c r="AC94" i="2"/>
  <c r="AC96" i="2"/>
  <c r="AC98" i="2"/>
  <c r="AC100" i="2"/>
  <c r="AC102" i="2"/>
  <c r="AC104" i="2"/>
  <c r="AC106" i="2"/>
  <c r="AC108" i="2"/>
  <c r="AC110" i="2"/>
  <c r="AC112" i="2"/>
  <c r="AC93" i="2"/>
  <c r="AC95" i="2"/>
  <c r="AC97" i="2"/>
  <c r="AC99" i="2"/>
  <c r="AC101" i="2"/>
  <c r="AC103" i="2"/>
  <c r="AC105" i="2"/>
  <c r="AC107" i="2"/>
  <c r="AC109" i="2"/>
  <c r="AC111" i="2"/>
  <c r="W12" i="2"/>
  <c r="O12" i="2"/>
  <c r="G12" i="2"/>
  <c r="AA117" i="2"/>
  <c r="S117" i="2"/>
  <c r="K117" i="2"/>
  <c r="AF116" i="2"/>
  <c r="X116" i="2"/>
  <c r="P116" i="2"/>
  <c r="H116" i="2"/>
  <c r="AB115" i="2"/>
  <c r="T115" i="2"/>
  <c r="L115" i="2"/>
  <c r="AF114" i="2"/>
  <c r="H114" i="2"/>
  <c r="T113" i="2"/>
  <c r="H113" i="2"/>
  <c r="S112" i="2"/>
  <c r="O111" i="2"/>
  <c r="G109" i="2"/>
  <c r="AA106" i="2"/>
  <c r="S104" i="2"/>
  <c r="K102" i="2"/>
  <c r="AE99" i="2"/>
  <c r="W97" i="2"/>
  <c r="F95" i="2"/>
  <c r="H85" i="2"/>
  <c r="N74" i="2"/>
  <c r="Y13" i="2"/>
  <c r="Y15" i="2"/>
  <c r="Y17" i="2"/>
  <c r="Y19" i="2"/>
  <c r="Y21" i="2"/>
  <c r="Y23" i="2"/>
  <c r="Y25" i="2"/>
  <c r="Y27" i="2"/>
  <c r="Y29" i="2"/>
  <c r="Y31" i="2"/>
  <c r="Y33" i="2"/>
  <c r="Y35" i="2"/>
  <c r="Y14" i="2"/>
  <c r="Y16" i="2"/>
  <c r="Y18" i="2"/>
  <c r="Y20" i="2"/>
  <c r="Y22" i="2"/>
  <c r="Y24" i="2"/>
  <c r="Y26" i="2"/>
  <c r="Y28" i="2"/>
  <c r="Y30" i="2"/>
  <c r="Y32" i="2"/>
  <c r="Y34" i="2"/>
  <c r="Y36" i="2"/>
  <c r="Y38" i="2"/>
  <c r="Y40" i="2"/>
  <c r="Y42" i="2"/>
  <c r="Y44" i="2"/>
  <c r="Y46" i="2"/>
  <c r="Y48" i="2"/>
  <c r="Y50" i="2"/>
  <c r="Y52" i="2"/>
  <c r="Y37" i="2"/>
  <c r="Y39" i="2"/>
  <c r="Y41" i="2"/>
  <c r="Y43" i="2"/>
  <c r="Y45" i="2"/>
  <c r="Y47" i="2"/>
  <c r="Y49" i="2"/>
  <c r="Y51" i="2"/>
  <c r="Y53" i="2"/>
  <c r="Y55" i="2"/>
  <c r="Y57" i="2"/>
  <c r="Y58" i="2"/>
  <c r="Y60" i="2"/>
  <c r="Y62" i="2"/>
  <c r="Y64" i="2"/>
  <c r="Y66" i="2"/>
  <c r="Y68" i="2"/>
  <c r="Y70" i="2"/>
  <c r="Y72" i="2"/>
  <c r="Y74" i="2"/>
  <c r="Y76" i="2"/>
  <c r="Y54" i="2"/>
  <c r="Y56" i="2"/>
  <c r="Y59" i="2"/>
  <c r="Y61" i="2"/>
  <c r="Y63" i="2"/>
  <c r="Y65" i="2"/>
  <c r="Y67" i="2"/>
  <c r="Y69" i="2"/>
  <c r="Y71" i="2"/>
  <c r="Y73" i="2"/>
  <c r="Y75" i="2"/>
  <c r="Y78" i="2"/>
  <c r="Y80" i="2"/>
  <c r="Y82" i="2"/>
  <c r="Y84" i="2"/>
  <c r="Y86" i="2"/>
  <c r="Y88" i="2"/>
  <c r="Y90" i="2"/>
  <c r="Y77" i="2"/>
  <c r="Y79" i="2"/>
  <c r="Y81" i="2"/>
  <c r="Y83" i="2"/>
  <c r="Y85" i="2"/>
  <c r="Y87" i="2"/>
  <c r="Y89" i="2"/>
  <c r="Y91" i="2"/>
  <c r="Y93" i="2"/>
  <c r="Y95" i="2"/>
  <c r="Y97" i="2"/>
  <c r="Y99" i="2"/>
  <c r="Y101" i="2"/>
  <c r="Y103" i="2"/>
  <c r="Y105" i="2"/>
  <c r="Y107" i="2"/>
  <c r="Y109" i="2"/>
  <c r="Y111" i="2"/>
  <c r="Y98" i="2"/>
  <c r="Y100" i="2"/>
  <c r="Y102" i="2"/>
  <c r="Y104" i="2"/>
  <c r="Y106" i="2"/>
  <c r="Y108" i="2"/>
  <c r="Y110" i="2"/>
  <c r="Y112" i="2"/>
  <c r="Y92" i="2"/>
  <c r="Y96" i="2"/>
  <c r="Q13" i="2"/>
  <c r="Q15" i="2"/>
  <c r="Q17" i="2"/>
  <c r="Q19" i="2"/>
  <c r="Q21" i="2"/>
  <c r="Q23" i="2"/>
  <c r="Q25" i="2"/>
  <c r="Q27" i="2"/>
  <c r="Q29" i="2"/>
  <c r="Q31" i="2"/>
  <c r="Q33" i="2"/>
  <c r="Q35" i="2"/>
  <c r="Q14" i="2"/>
  <c r="Q16" i="2"/>
  <c r="Q18" i="2"/>
  <c r="Q20" i="2"/>
  <c r="Q22" i="2"/>
  <c r="Q24" i="2"/>
  <c r="Q26" i="2"/>
  <c r="Q28" i="2"/>
  <c r="Q30" i="2"/>
  <c r="Q32" i="2"/>
  <c r="Q34" i="2"/>
  <c r="Q36" i="2"/>
  <c r="Q38" i="2"/>
  <c r="Q40" i="2"/>
  <c r="Q42" i="2"/>
  <c r="Q44" i="2"/>
  <c r="Q46" i="2"/>
  <c r="Q48" i="2"/>
  <c r="Q50" i="2"/>
  <c r="Q52" i="2"/>
  <c r="Q37" i="2"/>
  <c r="Q39" i="2"/>
  <c r="Q41" i="2"/>
  <c r="Q43" i="2"/>
  <c r="Q45" i="2"/>
  <c r="Q47" i="2"/>
  <c r="Q49" i="2"/>
  <c r="Q51" i="2"/>
  <c r="Q53" i="2"/>
  <c r="Q55" i="2"/>
  <c r="Q57" i="2"/>
  <c r="Q56" i="2"/>
  <c r="Q58" i="2"/>
  <c r="Q60" i="2"/>
  <c r="Q62" i="2"/>
  <c r="Q64" i="2"/>
  <c r="Q66" i="2"/>
  <c r="Q68" i="2"/>
  <c r="Q70" i="2"/>
  <c r="Q72" i="2"/>
  <c r="Q74" i="2"/>
  <c r="Q76" i="2"/>
  <c r="Q54" i="2"/>
  <c r="Q59" i="2"/>
  <c r="Q61" i="2"/>
  <c r="Q63" i="2"/>
  <c r="Q65" i="2"/>
  <c r="Q67" i="2"/>
  <c r="Q69" i="2"/>
  <c r="Q71" i="2"/>
  <c r="Q73" i="2"/>
  <c r="Q75" i="2"/>
  <c r="Q77" i="2"/>
  <c r="Q78" i="2"/>
  <c r="Q80" i="2"/>
  <c r="Q82" i="2"/>
  <c r="Q84" i="2"/>
  <c r="Q86" i="2"/>
  <c r="Q88" i="2"/>
  <c r="Q90" i="2"/>
  <c r="Q79" i="2"/>
  <c r="Q81" i="2"/>
  <c r="Q83" i="2"/>
  <c r="Q85" i="2"/>
  <c r="Q87" i="2"/>
  <c r="Q89" i="2"/>
  <c r="Q91" i="2"/>
  <c r="Q93" i="2"/>
  <c r="Q95" i="2"/>
  <c r="Q97" i="2"/>
  <c r="Q96" i="2"/>
  <c r="Q99" i="2"/>
  <c r="Q101" i="2"/>
  <c r="Q103" i="2"/>
  <c r="Q105" i="2"/>
  <c r="Q107" i="2"/>
  <c r="Q109" i="2"/>
  <c r="Q111" i="2"/>
  <c r="Q113" i="2"/>
  <c r="Q98" i="2"/>
  <c r="Q100" i="2"/>
  <c r="Q102" i="2"/>
  <c r="Q104" i="2"/>
  <c r="Q106" i="2"/>
  <c r="Q108" i="2"/>
  <c r="Q110" i="2"/>
  <c r="Q112" i="2"/>
  <c r="Q94" i="2"/>
  <c r="I13" i="2"/>
  <c r="I15" i="2"/>
  <c r="I17" i="2"/>
  <c r="I19" i="2"/>
  <c r="I21" i="2"/>
  <c r="I23" i="2"/>
  <c r="I25" i="2"/>
  <c r="I27" i="2"/>
  <c r="I29" i="2"/>
  <c r="I31" i="2"/>
  <c r="I33" i="2"/>
  <c r="I35" i="2"/>
  <c r="I37" i="2"/>
  <c r="I14" i="2"/>
  <c r="I16" i="2"/>
  <c r="I18" i="2"/>
  <c r="I20" i="2"/>
  <c r="I22" i="2"/>
  <c r="I24" i="2"/>
  <c r="I26" i="2"/>
  <c r="I28" i="2"/>
  <c r="I30" i="2"/>
  <c r="I32" i="2"/>
  <c r="I34" i="2"/>
  <c r="I36" i="2"/>
  <c r="I38" i="2"/>
  <c r="I40" i="2"/>
  <c r="I42" i="2"/>
  <c r="I44" i="2"/>
  <c r="I46" i="2"/>
  <c r="I48" i="2"/>
  <c r="I50" i="2"/>
  <c r="I52" i="2"/>
  <c r="I39" i="2"/>
  <c r="I41" i="2"/>
  <c r="I43" i="2"/>
  <c r="I45" i="2"/>
  <c r="I47" i="2"/>
  <c r="I49" i="2"/>
  <c r="I51" i="2"/>
  <c r="I53" i="2"/>
  <c r="I55" i="2"/>
  <c r="I57" i="2"/>
  <c r="I54" i="2"/>
  <c r="I60" i="2"/>
  <c r="I62" i="2"/>
  <c r="I64" i="2"/>
  <c r="I66" i="2"/>
  <c r="I68" i="2"/>
  <c r="I70" i="2"/>
  <c r="I72" i="2"/>
  <c r="I74" i="2"/>
  <c r="I76" i="2"/>
  <c r="I58" i="2"/>
  <c r="I56" i="2"/>
  <c r="I59" i="2"/>
  <c r="I61" i="2"/>
  <c r="I63" i="2"/>
  <c r="I65" i="2"/>
  <c r="I67" i="2"/>
  <c r="I69" i="2"/>
  <c r="I71" i="2"/>
  <c r="I73" i="2"/>
  <c r="I75" i="2"/>
  <c r="I77" i="2"/>
  <c r="I78" i="2"/>
  <c r="I80" i="2"/>
  <c r="I82" i="2"/>
  <c r="I84" i="2"/>
  <c r="I86" i="2"/>
  <c r="I88" i="2"/>
  <c r="I90" i="2"/>
  <c r="I79" i="2"/>
  <c r="I81" i="2"/>
  <c r="I83" i="2"/>
  <c r="I85" i="2"/>
  <c r="I87" i="2"/>
  <c r="I89" i="2"/>
  <c r="I91" i="2"/>
  <c r="I93" i="2"/>
  <c r="I95" i="2"/>
  <c r="I97" i="2"/>
  <c r="I94" i="2"/>
  <c r="I99" i="2"/>
  <c r="I101" i="2"/>
  <c r="I103" i="2"/>
  <c r="I105" i="2"/>
  <c r="I107" i="2"/>
  <c r="I109" i="2"/>
  <c r="I111" i="2"/>
  <c r="I113" i="2"/>
  <c r="I96" i="2"/>
  <c r="I98" i="2"/>
  <c r="I100" i="2"/>
  <c r="I102" i="2"/>
  <c r="I104" i="2"/>
  <c r="I106" i="2"/>
  <c r="I108" i="2"/>
  <c r="I110" i="2"/>
  <c r="I112" i="2"/>
  <c r="I92" i="2"/>
  <c r="AB14" i="2"/>
  <c r="AB16" i="2"/>
  <c r="AB18" i="2"/>
  <c r="AB20" i="2"/>
  <c r="AB22" i="2"/>
  <c r="AB24" i="2"/>
  <c r="AB26" i="2"/>
  <c r="AB28" i="2"/>
  <c r="AB30" i="2"/>
  <c r="AB32" i="2"/>
  <c r="AB34" i="2"/>
  <c r="AB36" i="2"/>
  <c r="AB13" i="2"/>
  <c r="AB15" i="2"/>
  <c r="AB17" i="2"/>
  <c r="AB19" i="2"/>
  <c r="AB21" i="2"/>
  <c r="AB23" i="2"/>
  <c r="AB25" i="2"/>
  <c r="AB27" i="2"/>
  <c r="AB29" i="2"/>
  <c r="AB31" i="2"/>
  <c r="AB33" i="2"/>
  <c r="AB35" i="2"/>
  <c r="AB38" i="2"/>
  <c r="AB40" i="2"/>
  <c r="AB42" i="2"/>
  <c r="AB44" i="2"/>
  <c r="AB46" i="2"/>
  <c r="AB48" i="2"/>
  <c r="AB50" i="2"/>
  <c r="AB52" i="2"/>
  <c r="AB54" i="2"/>
  <c r="AB56" i="2"/>
  <c r="AB37" i="2"/>
  <c r="AB39" i="2"/>
  <c r="AB41" i="2"/>
  <c r="AB43" i="2"/>
  <c r="AB45" i="2"/>
  <c r="AB47" i="2"/>
  <c r="AB49" i="2"/>
  <c r="AB51" i="2"/>
  <c r="AB53" i="2"/>
  <c r="AB55" i="2"/>
  <c r="AB59" i="2"/>
  <c r="AB61" i="2"/>
  <c r="AB63" i="2"/>
  <c r="AB65" i="2"/>
  <c r="AB67" i="2"/>
  <c r="AB69" i="2"/>
  <c r="AB71" i="2"/>
  <c r="AB73" i="2"/>
  <c r="AB57" i="2"/>
  <c r="AB58" i="2"/>
  <c r="AB60" i="2"/>
  <c r="AB62" i="2"/>
  <c r="AB64" i="2"/>
  <c r="AB66" i="2"/>
  <c r="AB68" i="2"/>
  <c r="AB70" i="2"/>
  <c r="AB72" i="2"/>
  <c r="AB74" i="2"/>
  <c r="AB75" i="2"/>
  <c r="AB77" i="2"/>
  <c r="AB79" i="2"/>
  <c r="AB81" i="2"/>
  <c r="AB83" i="2"/>
  <c r="AB85" i="2"/>
  <c r="AB87" i="2"/>
  <c r="AB89" i="2"/>
  <c r="AB76" i="2"/>
  <c r="AB78" i="2"/>
  <c r="AB91" i="2"/>
  <c r="AB92" i="2"/>
  <c r="AB93" i="2"/>
  <c r="AB94" i="2"/>
  <c r="AB95" i="2"/>
  <c r="AB96" i="2"/>
  <c r="AB88" i="2"/>
  <c r="AB97" i="2"/>
  <c r="AB99" i="2"/>
  <c r="AB101" i="2"/>
  <c r="AB103" i="2"/>
  <c r="AB105" i="2"/>
  <c r="AB107" i="2"/>
  <c r="AB109" i="2"/>
  <c r="AB111" i="2"/>
  <c r="AB86" i="2"/>
  <c r="AB84" i="2"/>
  <c r="AB80" i="2"/>
  <c r="AB98" i="2"/>
  <c r="AB100" i="2"/>
  <c r="AB102" i="2"/>
  <c r="AB104" i="2"/>
  <c r="AB106" i="2"/>
  <c r="AB108" i="2"/>
  <c r="AB110" i="2"/>
  <c r="V12" i="2"/>
  <c r="N12" i="2"/>
  <c r="F12" i="2"/>
  <c r="J117" i="2"/>
  <c r="W116" i="2"/>
  <c r="O116" i="2"/>
  <c r="G116" i="2"/>
  <c r="AA115" i="2"/>
  <c r="S115" i="2"/>
  <c r="K115" i="2"/>
  <c r="AE114" i="2"/>
  <c r="W114" i="2"/>
  <c r="O114" i="2"/>
  <c r="G114" i="2"/>
  <c r="AA113" i="2"/>
  <c r="R113" i="2"/>
  <c r="G113" i="2"/>
  <c r="R112" i="2"/>
  <c r="G111" i="2"/>
  <c r="S106" i="2"/>
  <c r="K104" i="2"/>
  <c r="AE101" i="2"/>
  <c r="W99" i="2"/>
  <c r="N97" i="2"/>
  <c r="Y94" i="2"/>
  <c r="AB82" i="2"/>
  <c r="X13" i="2"/>
  <c r="X15" i="2"/>
  <c r="X17" i="2"/>
  <c r="X19" i="2"/>
  <c r="X21" i="2"/>
  <c r="X23" i="2"/>
  <c r="X25" i="2"/>
  <c r="X27" i="2"/>
  <c r="X29" i="2"/>
  <c r="X31" i="2"/>
  <c r="X33" i="2"/>
  <c r="X35" i="2"/>
  <c r="X14" i="2"/>
  <c r="X16" i="2"/>
  <c r="X18" i="2"/>
  <c r="X20" i="2"/>
  <c r="X22" i="2"/>
  <c r="X24" i="2"/>
  <c r="X26" i="2"/>
  <c r="X28" i="2"/>
  <c r="X30" i="2"/>
  <c r="X32" i="2"/>
  <c r="X34" i="2"/>
  <c r="X36" i="2"/>
  <c r="X37" i="2"/>
  <c r="X39" i="2"/>
  <c r="X41" i="2"/>
  <c r="X43" i="2"/>
  <c r="X45" i="2"/>
  <c r="X47" i="2"/>
  <c r="X49" i="2"/>
  <c r="X51" i="2"/>
  <c r="X53" i="2"/>
  <c r="X55" i="2"/>
  <c r="X57" i="2"/>
  <c r="X38" i="2"/>
  <c r="X40" i="2"/>
  <c r="X42" i="2"/>
  <c r="X44" i="2"/>
  <c r="X46" i="2"/>
  <c r="X48" i="2"/>
  <c r="X50" i="2"/>
  <c r="X52" i="2"/>
  <c r="X54" i="2"/>
  <c r="X56" i="2"/>
  <c r="X58" i="2"/>
  <c r="X60" i="2"/>
  <c r="X62" i="2"/>
  <c r="X64" i="2"/>
  <c r="X66" i="2"/>
  <c r="X68" i="2"/>
  <c r="X70" i="2"/>
  <c r="X72" i="2"/>
  <c r="X74" i="2"/>
  <c r="X59" i="2"/>
  <c r="X61" i="2"/>
  <c r="X63" i="2"/>
  <c r="X65" i="2"/>
  <c r="X67" i="2"/>
  <c r="X69" i="2"/>
  <c r="X71" i="2"/>
  <c r="X73" i="2"/>
  <c r="X76" i="2"/>
  <c r="X78" i="2"/>
  <c r="X80" i="2"/>
  <c r="X82" i="2"/>
  <c r="X84" i="2"/>
  <c r="X86" i="2"/>
  <c r="X88" i="2"/>
  <c r="X90" i="2"/>
  <c r="X75" i="2"/>
  <c r="X85" i="2"/>
  <c r="X89" i="2"/>
  <c r="X83" i="2"/>
  <c r="X81" i="2"/>
  <c r="X79" i="2"/>
  <c r="X98" i="2"/>
  <c r="X100" i="2"/>
  <c r="X102" i="2"/>
  <c r="X104" i="2"/>
  <c r="X106" i="2"/>
  <c r="X108" i="2"/>
  <c r="X110" i="2"/>
  <c r="X112" i="2"/>
  <c r="X77" i="2"/>
  <c r="X92" i="2"/>
  <c r="X91" i="2"/>
  <c r="X93" i="2"/>
  <c r="X94" i="2"/>
  <c r="X87" i="2"/>
  <c r="X97" i="2"/>
  <c r="X99" i="2"/>
  <c r="X101" i="2"/>
  <c r="X103" i="2"/>
  <c r="X105" i="2"/>
  <c r="X107" i="2"/>
  <c r="X109" i="2"/>
  <c r="X111" i="2"/>
  <c r="P13" i="2"/>
  <c r="P15" i="2"/>
  <c r="P17" i="2"/>
  <c r="P19" i="2"/>
  <c r="P21" i="2"/>
  <c r="P23" i="2"/>
  <c r="P25" i="2"/>
  <c r="P27" i="2"/>
  <c r="P29" i="2"/>
  <c r="P31" i="2"/>
  <c r="P33" i="2"/>
  <c r="P35" i="2"/>
  <c r="P14" i="2"/>
  <c r="P16" i="2"/>
  <c r="P18" i="2"/>
  <c r="P20" i="2"/>
  <c r="P22" i="2"/>
  <c r="P24" i="2"/>
  <c r="P26" i="2"/>
  <c r="P28" i="2"/>
  <c r="P30" i="2"/>
  <c r="P32" i="2"/>
  <c r="P34" i="2"/>
  <c r="P36" i="2"/>
  <c r="P37" i="2"/>
  <c r="P39" i="2"/>
  <c r="P41" i="2"/>
  <c r="P43" i="2"/>
  <c r="P45" i="2"/>
  <c r="P47" i="2"/>
  <c r="P49" i="2"/>
  <c r="P51" i="2"/>
  <c r="P53" i="2"/>
  <c r="P55" i="2"/>
  <c r="P57" i="2"/>
  <c r="P38" i="2"/>
  <c r="P40" i="2"/>
  <c r="P42" i="2"/>
  <c r="P44" i="2"/>
  <c r="P46" i="2"/>
  <c r="P48" i="2"/>
  <c r="P50" i="2"/>
  <c r="P52" i="2"/>
  <c r="P54" i="2"/>
  <c r="P56" i="2"/>
  <c r="P58" i="2"/>
  <c r="P60" i="2"/>
  <c r="P62" i="2"/>
  <c r="P64" i="2"/>
  <c r="P66" i="2"/>
  <c r="P68" i="2"/>
  <c r="P70" i="2"/>
  <c r="P72" i="2"/>
  <c r="P74" i="2"/>
  <c r="P59" i="2"/>
  <c r="P61" i="2"/>
  <c r="P63" i="2"/>
  <c r="P65" i="2"/>
  <c r="P67" i="2"/>
  <c r="P69" i="2"/>
  <c r="P71" i="2"/>
  <c r="P73" i="2"/>
  <c r="P78" i="2"/>
  <c r="P80" i="2"/>
  <c r="P82" i="2"/>
  <c r="P84" i="2"/>
  <c r="P86" i="2"/>
  <c r="P88" i="2"/>
  <c r="P90" i="2"/>
  <c r="P75" i="2"/>
  <c r="P76" i="2"/>
  <c r="P77" i="2"/>
  <c r="P83" i="2"/>
  <c r="P97" i="2"/>
  <c r="P81" i="2"/>
  <c r="P79" i="2"/>
  <c r="P98" i="2"/>
  <c r="P100" i="2"/>
  <c r="P102" i="2"/>
  <c r="P104" i="2"/>
  <c r="P106" i="2"/>
  <c r="P108" i="2"/>
  <c r="P110" i="2"/>
  <c r="P112" i="2"/>
  <c r="P92" i="2"/>
  <c r="P85" i="2"/>
  <c r="P91" i="2"/>
  <c r="P95" i="2"/>
  <c r="P96" i="2"/>
  <c r="P99" i="2"/>
  <c r="P101" i="2"/>
  <c r="P103" i="2"/>
  <c r="P105" i="2"/>
  <c r="P107" i="2"/>
  <c r="P109" i="2"/>
  <c r="P111" i="2"/>
  <c r="H13" i="2"/>
  <c r="H15" i="2"/>
  <c r="H17" i="2"/>
  <c r="H19" i="2"/>
  <c r="H21" i="2"/>
  <c r="H23" i="2"/>
  <c r="H25" i="2"/>
  <c r="H27" i="2"/>
  <c r="H29" i="2"/>
  <c r="H31" i="2"/>
  <c r="H33" i="2"/>
  <c r="H35" i="2"/>
  <c r="H14" i="2"/>
  <c r="H16" i="2"/>
  <c r="H18" i="2"/>
  <c r="H20" i="2"/>
  <c r="H22" i="2"/>
  <c r="H24" i="2"/>
  <c r="H26" i="2"/>
  <c r="H28" i="2"/>
  <c r="H30" i="2"/>
  <c r="H32" i="2"/>
  <c r="H34" i="2"/>
  <c r="H36" i="2"/>
  <c r="H39" i="2"/>
  <c r="H41" i="2"/>
  <c r="H43" i="2"/>
  <c r="H45" i="2"/>
  <c r="H47" i="2"/>
  <c r="H49" i="2"/>
  <c r="H51" i="2"/>
  <c r="H53" i="2"/>
  <c r="H55" i="2"/>
  <c r="H57" i="2"/>
  <c r="H37" i="2"/>
  <c r="H38" i="2"/>
  <c r="H40" i="2"/>
  <c r="H42" i="2"/>
  <c r="H44" i="2"/>
  <c r="H46" i="2"/>
  <c r="H48" i="2"/>
  <c r="H50" i="2"/>
  <c r="H52" i="2"/>
  <c r="H54" i="2"/>
  <c r="H56" i="2"/>
  <c r="H60" i="2"/>
  <c r="H62" i="2"/>
  <c r="H64" i="2"/>
  <c r="H66" i="2"/>
  <c r="H68" i="2"/>
  <c r="H70" i="2"/>
  <c r="H72" i="2"/>
  <c r="H74" i="2"/>
  <c r="H58" i="2"/>
  <c r="H59" i="2"/>
  <c r="H61" i="2"/>
  <c r="H63" i="2"/>
  <c r="H65" i="2"/>
  <c r="H67" i="2"/>
  <c r="H69" i="2"/>
  <c r="H71" i="2"/>
  <c r="H73" i="2"/>
  <c r="H75" i="2"/>
  <c r="H77" i="2"/>
  <c r="H78" i="2"/>
  <c r="H80" i="2"/>
  <c r="H82" i="2"/>
  <c r="H84" i="2"/>
  <c r="H86" i="2"/>
  <c r="H88" i="2"/>
  <c r="H90" i="2"/>
  <c r="H76" i="2"/>
  <c r="H81" i="2"/>
  <c r="H95" i="2"/>
  <c r="H96" i="2"/>
  <c r="H79" i="2"/>
  <c r="H97" i="2"/>
  <c r="H91" i="2"/>
  <c r="H98" i="2"/>
  <c r="H100" i="2"/>
  <c r="H102" i="2"/>
  <c r="H104" i="2"/>
  <c r="H106" i="2"/>
  <c r="H108" i="2"/>
  <c r="H110" i="2"/>
  <c r="H112" i="2"/>
  <c r="H89" i="2"/>
  <c r="H87" i="2"/>
  <c r="H83" i="2"/>
  <c r="H93" i="2"/>
  <c r="H94" i="2"/>
  <c r="H99" i="2"/>
  <c r="H101" i="2"/>
  <c r="H103" i="2"/>
  <c r="H105" i="2"/>
  <c r="H107" i="2"/>
  <c r="H109" i="2"/>
  <c r="H111" i="2"/>
  <c r="AA13" i="2"/>
  <c r="AA15" i="2"/>
  <c r="AA17" i="2"/>
  <c r="AA19" i="2"/>
  <c r="AA21" i="2"/>
  <c r="AA23" i="2"/>
  <c r="AA25" i="2"/>
  <c r="AA27" i="2"/>
  <c r="AA29" i="2"/>
  <c r="AA31" i="2"/>
  <c r="AA33" i="2"/>
  <c r="AA35" i="2"/>
  <c r="AA14" i="2"/>
  <c r="AA16" i="2"/>
  <c r="AA18" i="2"/>
  <c r="AA20" i="2"/>
  <c r="AA22" i="2"/>
  <c r="AA24" i="2"/>
  <c r="AA26" i="2"/>
  <c r="AA28" i="2"/>
  <c r="AA30" i="2"/>
  <c r="AA32" i="2"/>
  <c r="AA34" i="2"/>
  <c r="AA36" i="2"/>
  <c r="AA38" i="2"/>
  <c r="AA40" i="2"/>
  <c r="AA42" i="2"/>
  <c r="AA44" i="2"/>
  <c r="AA46" i="2"/>
  <c r="AA48" i="2"/>
  <c r="AA50" i="2"/>
  <c r="AA52" i="2"/>
  <c r="AA54" i="2"/>
  <c r="AA41" i="2"/>
  <c r="AA56" i="2"/>
  <c r="AA59" i="2"/>
  <c r="AA61" i="2"/>
  <c r="AA63" i="2"/>
  <c r="AA65" i="2"/>
  <c r="AA67" i="2"/>
  <c r="AA69" i="2"/>
  <c r="AA71" i="2"/>
  <c r="AA73" i="2"/>
  <c r="AA39" i="2"/>
  <c r="AA55" i="2"/>
  <c r="AA37" i="2"/>
  <c r="AA57" i="2"/>
  <c r="AA51" i="2"/>
  <c r="AA49" i="2"/>
  <c r="AA53" i="2"/>
  <c r="AA58" i="2"/>
  <c r="AA60" i="2"/>
  <c r="AA62" i="2"/>
  <c r="AA64" i="2"/>
  <c r="AA66" i="2"/>
  <c r="AA68" i="2"/>
  <c r="AA70" i="2"/>
  <c r="AA72" i="2"/>
  <c r="AA74" i="2"/>
  <c r="AA47" i="2"/>
  <c r="AA45" i="2"/>
  <c r="AA43" i="2"/>
  <c r="AA75" i="2"/>
  <c r="AA77" i="2"/>
  <c r="AA79" i="2"/>
  <c r="AA81" i="2"/>
  <c r="AA83" i="2"/>
  <c r="AA85" i="2"/>
  <c r="AA87" i="2"/>
  <c r="AA76" i="2"/>
  <c r="AA78" i="2"/>
  <c r="AA80" i="2"/>
  <c r="AA82" i="2"/>
  <c r="AA84" i="2"/>
  <c r="AA86" i="2"/>
  <c r="AA88" i="2"/>
  <c r="AA94" i="2"/>
  <c r="AA95" i="2"/>
  <c r="AA89" i="2"/>
  <c r="AA96" i="2"/>
  <c r="AA97" i="2"/>
  <c r="AA99" i="2"/>
  <c r="AA101" i="2"/>
  <c r="AA103" i="2"/>
  <c r="AA105" i="2"/>
  <c r="AA107" i="2"/>
  <c r="AA109" i="2"/>
  <c r="AA111" i="2"/>
  <c r="AA90" i="2"/>
  <c r="AA91" i="2"/>
  <c r="AA92" i="2"/>
  <c r="AA93" i="2"/>
  <c r="Y117" i="2"/>
  <c r="Q117" i="2"/>
  <c r="I117" i="2"/>
  <c r="AD116" i="2"/>
  <c r="V116" i="2"/>
  <c r="N116" i="2"/>
  <c r="F116" i="2"/>
  <c r="Z115" i="2"/>
  <c r="R115" i="2"/>
  <c r="J115" i="2"/>
  <c r="AD114" i="2"/>
  <c r="V114" i="2"/>
  <c r="N114" i="2"/>
  <c r="F114" i="2"/>
  <c r="Z113" i="2"/>
  <c r="P113" i="2"/>
  <c r="F113" i="2"/>
  <c r="N112" i="2"/>
  <c r="AA110" i="2"/>
  <c r="S108" i="2"/>
  <c r="K106" i="2"/>
  <c r="AE103" i="2"/>
  <c r="W101" i="2"/>
  <c r="O99" i="2"/>
  <c r="E97" i="2"/>
  <c r="P94" i="2"/>
  <c r="Z91" i="2"/>
  <c r="T80" i="2"/>
  <c r="C75" i="2"/>
  <c r="C105" i="2"/>
  <c r="C108" i="2"/>
  <c r="C44" i="2"/>
  <c r="C63" i="2"/>
  <c r="C82" i="2"/>
  <c r="C101" i="2"/>
  <c r="C37" i="2"/>
  <c r="C56" i="2"/>
  <c r="D110" i="2"/>
  <c r="D102" i="2"/>
  <c r="D12" i="2"/>
  <c r="D31" i="2"/>
  <c r="D23" i="2"/>
  <c r="D15" i="2"/>
  <c r="D111" i="2"/>
  <c r="D103" i="2"/>
  <c r="D99" i="2"/>
  <c r="D95" i="2"/>
  <c r="D91" i="2"/>
  <c r="D87" i="2"/>
  <c r="D83" i="2"/>
  <c r="D79" i="2"/>
  <c r="D75" i="2"/>
  <c r="D71" i="2"/>
  <c r="D67" i="2"/>
  <c r="D63" i="2"/>
  <c r="D59" i="2"/>
  <c r="D55" i="2"/>
  <c r="D51" i="2"/>
  <c r="D47" i="2"/>
  <c r="D43" i="2"/>
  <c r="D39" i="2"/>
  <c r="D35" i="2"/>
  <c r="D26" i="2"/>
  <c r="D18" i="2"/>
  <c r="D115" i="2"/>
  <c r="D107" i="2"/>
  <c r="D29" i="2"/>
  <c r="D21" i="2"/>
  <c r="D13" i="2"/>
  <c r="D112" i="2"/>
  <c r="D108" i="2"/>
  <c r="D100" i="2"/>
  <c r="D96" i="2"/>
  <c r="D92" i="2"/>
  <c r="D88" i="2"/>
  <c r="D84" i="2"/>
  <c r="D80" i="2"/>
  <c r="D76" i="2"/>
  <c r="D72" i="2"/>
  <c r="D68" i="2"/>
  <c r="D64" i="2"/>
  <c r="D60" i="2"/>
  <c r="D56" i="2"/>
  <c r="D52" i="2"/>
  <c r="D48" i="2"/>
  <c r="D44" i="2"/>
  <c r="D40" i="2"/>
  <c r="D36" i="2"/>
  <c r="D32" i="2"/>
  <c r="D24" i="2"/>
  <c r="D16" i="2"/>
  <c r="D116" i="2"/>
  <c r="D104" i="2"/>
  <c r="D27" i="2"/>
  <c r="D19" i="2"/>
  <c r="D113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30" i="2"/>
  <c r="D22" i="2"/>
  <c r="D14" i="2"/>
  <c r="D109" i="2"/>
  <c r="D25" i="2"/>
  <c r="D17" i="2"/>
  <c r="D114" i="2"/>
  <c r="D106" i="2"/>
  <c r="D98" i="2"/>
  <c r="D94" i="2"/>
  <c r="D90" i="2"/>
  <c r="D86" i="2"/>
  <c r="D82" i="2"/>
  <c r="D78" i="2"/>
  <c r="D74" i="2"/>
  <c r="D70" i="2"/>
  <c r="D66" i="2"/>
  <c r="D62" i="2"/>
  <c r="D58" i="2"/>
  <c r="D54" i="2"/>
  <c r="D50" i="2"/>
  <c r="D46" i="2"/>
  <c r="D42" i="2"/>
  <c r="D38" i="2"/>
  <c r="D34" i="2"/>
  <c r="D28" i="2"/>
  <c r="C29" i="2"/>
  <c r="C18" i="2"/>
  <c r="K3" i="1"/>
  <c r="L3" i="1" s="1"/>
  <c r="M3" i="1" s="1"/>
  <c r="C18" i="3"/>
  <c r="C59" i="3"/>
  <c r="C123" i="3"/>
  <c r="C187" i="3"/>
  <c r="C61" i="3"/>
  <c r="C125" i="3"/>
  <c r="C189" i="3"/>
  <c r="C253" i="3"/>
  <c r="C70" i="3"/>
  <c r="C134" i="3"/>
  <c r="C198" i="3"/>
  <c r="C29" i="3"/>
  <c r="C95" i="3"/>
  <c r="C159" i="3"/>
  <c r="C223" i="3"/>
  <c r="C48" i="3"/>
  <c r="C112" i="3"/>
  <c r="C176" i="3"/>
  <c r="C41" i="3"/>
  <c r="C105" i="3"/>
  <c r="C169" i="3"/>
  <c r="C233" i="3"/>
  <c r="C50" i="3"/>
  <c r="C114" i="3"/>
  <c r="C178" i="3"/>
  <c r="C242" i="3"/>
  <c r="C328" i="3"/>
  <c r="C263" i="3"/>
  <c r="C262" i="3"/>
  <c r="C326" i="3"/>
  <c r="C260" i="3"/>
  <c r="C357" i="3"/>
  <c r="C293" i="3"/>
  <c r="C100" i="3"/>
  <c r="C340" i="3"/>
  <c r="C276" i="3"/>
  <c r="C327" i="3"/>
  <c r="C323" i="3"/>
  <c r="C254" i="3"/>
  <c r="C362" i="3"/>
  <c r="C298" i="3"/>
  <c r="C140" i="3"/>
  <c r="C337" i="3"/>
  <c r="C26" i="3"/>
  <c r="C67" i="3"/>
  <c r="C131" i="3"/>
  <c r="C195" i="3"/>
  <c r="C69" i="3"/>
  <c r="C133" i="3"/>
  <c r="C197" i="3"/>
  <c r="C261" i="3"/>
  <c r="C78" i="3"/>
  <c r="C142" i="3"/>
  <c r="C206" i="3"/>
  <c r="C39" i="3"/>
  <c r="C103" i="3"/>
  <c r="C167" i="3"/>
  <c r="C231" i="3"/>
  <c r="C56" i="3"/>
  <c r="C120" i="3"/>
  <c r="C184" i="3"/>
  <c r="C49" i="3"/>
  <c r="C113" i="3"/>
  <c r="C177" i="3"/>
  <c r="C241" i="3"/>
  <c r="C58" i="3"/>
  <c r="C122" i="3"/>
  <c r="C186" i="3"/>
  <c r="C250" i="3"/>
  <c r="C320" i="3"/>
  <c r="C248" i="3"/>
  <c r="C116" i="3"/>
  <c r="C318" i="3"/>
  <c r="C243" i="3"/>
  <c r="C349" i="3"/>
  <c r="C285" i="3"/>
  <c r="C36" i="3"/>
  <c r="C332" i="3"/>
  <c r="C268" i="3"/>
  <c r="C279" i="3"/>
  <c r="C315" i="3"/>
  <c r="C235" i="3"/>
  <c r="C354" i="3"/>
  <c r="C290" i="3"/>
  <c r="C76" i="3"/>
  <c r="C329" i="3"/>
  <c r="C34" i="3"/>
  <c r="C75" i="3"/>
  <c r="C139" i="3"/>
  <c r="C203" i="3"/>
  <c r="C77" i="3"/>
  <c r="C141" i="3"/>
  <c r="C205" i="3"/>
  <c r="C16" i="3"/>
  <c r="C86" i="3"/>
  <c r="C150" i="3"/>
  <c r="C214" i="3"/>
  <c r="C47" i="3"/>
  <c r="C111" i="3"/>
  <c r="C175" i="3"/>
  <c r="C239" i="3"/>
  <c r="C64" i="3"/>
  <c r="C128" i="3"/>
  <c r="C192" i="3"/>
  <c r="C57" i="3"/>
  <c r="C121" i="3"/>
  <c r="C185" i="3"/>
  <c r="C249" i="3"/>
  <c r="C66" i="3"/>
  <c r="C130" i="3"/>
  <c r="C194" i="3"/>
  <c r="C258" i="3"/>
  <c r="C312" i="3"/>
  <c r="C227" i="3"/>
  <c r="C52" i="3"/>
  <c r="C310" i="3"/>
  <c r="C220" i="3"/>
  <c r="C341" i="3"/>
  <c r="C277" i="3"/>
  <c r="C359" i="3"/>
  <c r="C324" i="3"/>
  <c r="C256" i="3"/>
  <c r="C224" i="3"/>
  <c r="C307" i="3"/>
  <c r="C211" i="3"/>
  <c r="C346" i="3"/>
  <c r="C282" i="3"/>
  <c r="C351" i="3"/>
  <c r="C321" i="3"/>
  <c r="C20" i="3"/>
  <c r="C83" i="3"/>
  <c r="C147" i="3"/>
  <c r="C14" i="3"/>
  <c r="C85" i="3"/>
  <c r="C149" i="3"/>
  <c r="C213" i="3"/>
  <c r="C28" i="3"/>
  <c r="C94" i="3"/>
  <c r="C158" i="3"/>
  <c r="C222" i="3"/>
  <c r="C55" i="3"/>
  <c r="C119" i="3"/>
  <c r="C183" i="3"/>
  <c r="C247" i="3"/>
  <c r="C72" i="3"/>
  <c r="C136" i="3"/>
  <c r="C200" i="3"/>
  <c r="C65" i="3"/>
  <c r="C129" i="3"/>
  <c r="C193" i="3"/>
  <c r="C257" i="3"/>
  <c r="C74" i="3"/>
  <c r="C138" i="3"/>
  <c r="C202" i="3"/>
  <c r="C367" i="3"/>
  <c r="C304" i="3"/>
  <c r="C188" i="3"/>
  <c r="C366" i="3"/>
  <c r="C302" i="3"/>
  <c r="C172" i="3"/>
  <c r="C333" i="3"/>
  <c r="C269" i="3"/>
  <c r="C311" i="3"/>
  <c r="C316" i="3"/>
  <c r="C236" i="3"/>
  <c r="C363" i="3"/>
  <c r="C299" i="3"/>
  <c r="C148" i="3"/>
  <c r="C338" i="3"/>
  <c r="C274" i="3"/>
  <c r="C287" i="3"/>
  <c r="C313" i="3"/>
  <c r="C24" i="3"/>
  <c r="C91" i="3"/>
  <c r="C155" i="3"/>
  <c r="C27" i="3"/>
  <c r="C93" i="3"/>
  <c r="C157" i="3"/>
  <c r="C221" i="3"/>
  <c r="C38" i="3"/>
  <c r="C102" i="3"/>
  <c r="C166" i="3"/>
  <c r="C230" i="3"/>
  <c r="C63" i="3"/>
  <c r="C127" i="3"/>
  <c r="C191" i="3"/>
  <c r="C255" i="3"/>
  <c r="C80" i="3"/>
  <c r="C144" i="3"/>
  <c r="C208" i="3"/>
  <c r="C73" i="3"/>
  <c r="C137" i="3"/>
  <c r="C201" i="3"/>
  <c r="C265" i="3"/>
  <c r="C82" i="3"/>
  <c r="C146" i="3"/>
  <c r="C210" i="3"/>
  <c r="C360" i="3"/>
  <c r="C296" i="3"/>
  <c r="C124" i="3"/>
  <c r="C358" i="3"/>
  <c r="C294" i="3"/>
  <c r="C108" i="3"/>
  <c r="C325" i="3"/>
  <c r="C259" i="3"/>
  <c r="C244" i="3"/>
  <c r="C308" i="3"/>
  <c r="C212" i="3"/>
  <c r="C355" i="3"/>
  <c r="C291" i="3"/>
  <c r="C84" i="3"/>
  <c r="C330" i="3"/>
  <c r="C266" i="3"/>
  <c r="C365" i="3"/>
  <c r="C305" i="3"/>
  <c r="C15" i="3"/>
  <c r="C35" i="3"/>
  <c r="C99" i="3"/>
  <c r="C163" i="3"/>
  <c r="C37" i="3"/>
  <c r="C101" i="3"/>
  <c r="C165" i="3"/>
  <c r="C229" i="3"/>
  <c r="C46" i="3"/>
  <c r="C110" i="3"/>
  <c r="C174" i="3"/>
  <c r="C238" i="3"/>
  <c r="C71" i="3"/>
  <c r="C135" i="3"/>
  <c r="C199" i="3"/>
  <c r="C19" i="3"/>
  <c r="C88" i="3"/>
  <c r="C152" i="3"/>
  <c r="C216" i="3"/>
  <c r="C81" i="3"/>
  <c r="C145" i="3"/>
  <c r="C209" i="3"/>
  <c r="C22" i="3"/>
  <c r="C90" i="3"/>
  <c r="C154" i="3"/>
  <c r="C218" i="3"/>
  <c r="C352" i="3"/>
  <c r="C288" i="3"/>
  <c r="C60" i="3"/>
  <c r="C350" i="3"/>
  <c r="C286" i="3"/>
  <c r="C44" i="3"/>
  <c r="C317" i="3"/>
  <c r="C240" i="3"/>
  <c r="C364" i="3"/>
  <c r="C300" i="3"/>
  <c r="C156" i="3"/>
  <c r="C347" i="3"/>
  <c r="C283" i="3"/>
  <c r="C343" i="3"/>
  <c r="C322" i="3"/>
  <c r="C252" i="3"/>
  <c r="C361" i="3"/>
  <c r="C297" i="3"/>
  <c r="C23" i="3"/>
  <c r="C43" i="3"/>
  <c r="C107" i="3"/>
  <c r="C171" i="3"/>
  <c r="C45" i="3"/>
  <c r="C109" i="3"/>
  <c r="C173" i="3"/>
  <c r="C237" i="3"/>
  <c r="C54" i="3"/>
  <c r="C118" i="3"/>
  <c r="C182" i="3"/>
  <c r="C246" i="3"/>
  <c r="C79" i="3"/>
  <c r="C143" i="3"/>
  <c r="C207" i="3"/>
  <c r="C30" i="3"/>
  <c r="C96" i="3"/>
  <c r="C160" i="3"/>
  <c r="C21" i="3"/>
  <c r="C89" i="3"/>
  <c r="C153" i="3"/>
  <c r="C217" i="3"/>
  <c r="C33" i="3"/>
  <c r="C98" i="3"/>
  <c r="C162" i="3"/>
  <c r="C226" i="3"/>
  <c r="C344" i="3"/>
  <c r="C280" i="3"/>
  <c r="C335" i="3"/>
  <c r="C342" i="3"/>
  <c r="C278" i="3"/>
  <c r="C319" i="3"/>
  <c r="C309" i="3"/>
  <c r="C219" i="3"/>
  <c r="C356" i="3"/>
  <c r="C292" i="3"/>
  <c r="C92" i="3"/>
  <c r="C339" i="3"/>
  <c r="C275" i="3"/>
  <c r="C303" i="3"/>
  <c r="C314" i="3"/>
  <c r="C232" i="3"/>
  <c r="C353" i="3"/>
  <c r="C196" i="3"/>
  <c r="C31" i="3"/>
  <c r="C51" i="3"/>
  <c r="C115" i="3"/>
  <c r="C179" i="3"/>
  <c r="C53" i="3"/>
  <c r="C117" i="3"/>
  <c r="C181" i="3"/>
  <c r="C245" i="3"/>
  <c r="C62" i="3"/>
  <c r="C126" i="3"/>
  <c r="C190" i="3"/>
  <c r="C17" i="3"/>
  <c r="C87" i="3"/>
  <c r="C151" i="3"/>
  <c r="C215" i="3"/>
  <c r="C40" i="3"/>
  <c r="C104" i="3"/>
  <c r="C168" i="3"/>
  <c r="C32" i="3"/>
  <c r="C97" i="3"/>
  <c r="C161" i="3"/>
  <c r="C225" i="3"/>
  <c r="C42" i="3"/>
  <c r="C106" i="3"/>
  <c r="C170" i="3"/>
  <c r="C234" i="3"/>
  <c r="C336" i="3"/>
  <c r="C272" i="3"/>
  <c r="C295" i="3"/>
  <c r="C334" i="3"/>
  <c r="C270" i="3"/>
  <c r="C271" i="3"/>
  <c r="C301" i="3"/>
  <c r="C164" i="3"/>
  <c r="C348" i="3"/>
  <c r="C284" i="3"/>
  <c r="C25" i="3"/>
  <c r="C331" i="3"/>
  <c r="C267" i="3"/>
  <c r="C180" i="3"/>
  <c r="C306" i="3"/>
  <c r="C204" i="3"/>
  <c r="C345" i="3"/>
  <c r="C273" i="3"/>
  <c r="C264" i="3"/>
  <c r="C251" i="3"/>
  <c r="C228" i="3"/>
  <c r="C289" i="3"/>
  <c r="C68" i="3"/>
  <c r="C281" i="3"/>
  <c r="O1158" i="3"/>
  <c r="K182" i="1"/>
  <c r="L182" i="1" s="1"/>
  <c r="M182" i="1" s="1"/>
  <c r="K174" i="1"/>
  <c r="L174" i="1" s="1"/>
  <c r="M174" i="1" s="1"/>
  <c r="AB14" i="3"/>
  <c r="T14" i="3"/>
  <c r="L14" i="3"/>
  <c r="D14" i="3"/>
  <c r="Y1297" i="3"/>
  <c r="Q1297" i="3"/>
  <c r="I1297" i="3"/>
  <c r="AE1296" i="3"/>
  <c r="W1296" i="3"/>
  <c r="O1296" i="3"/>
  <c r="G1296" i="3"/>
  <c r="AC1295" i="3"/>
  <c r="U1295" i="3"/>
  <c r="M1295" i="3"/>
  <c r="E1295" i="3"/>
  <c r="AA1294" i="3"/>
  <c r="S1294" i="3"/>
  <c r="K1294" i="3"/>
  <c r="C1294" i="3"/>
  <c r="Y1293" i="3"/>
  <c r="Q1293" i="3"/>
  <c r="I1293" i="3"/>
  <c r="AE1292" i="3"/>
  <c r="W1292" i="3"/>
  <c r="O1292" i="3"/>
  <c r="G1292" i="3"/>
  <c r="AC1291" i="3"/>
  <c r="U1291" i="3"/>
  <c r="M1291" i="3"/>
  <c r="E1291" i="3"/>
  <c r="AA1290" i="3"/>
  <c r="S1290" i="3"/>
  <c r="K1290" i="3"/>
  <c r="C1290" i="3"/>
  <c r="Y1289" i="3"/>
  <c r="Q1289" i="3"/>
  <c r="I1289" i="3"/>
  <c r="AE1288" i="3"/>
  <c r="W1288" i="3"/>
  <c r="O1288" i="3"/>
  <c r="G1288" i="3"/>
  <c r="AC1287" i="3"/>
  <c r="U1287" i="3"/>
  <c r="M1287" i="3"/>
  <c r="E1287" i="3"/>
  <c r="AA1286" i="3"/>
  <c r="S1286" i="3"/>
  <c r="K1286" i="3"/>
  <c r="C1286" i="3"/>
  <c r="Y1285" i="3"/>
  <c r="Q1285" i="3"/>
  <c r="I1285" i="3"/>
  <c r="AE1284" i="3"/>
  <c r="W1284" i="3"/>
  <c r="O1284" i="3"/>
  <c r="G1284" i="3"/>
  <c r="AC1283" i="3"/>
  <c r="U1283" i="3"/>
  <c r="M1283" i="3"/>
  <c r="E1283" i="3"/>
  <c r="AA1282" i="3"/>
  <c r="S1282" i="3"/>
  <c r="K1282" i="3"/>
  <c r="C1282" i="3"/>
  <c r="Y1281" i="3"/>
  <c r="Q1281" i="3"/>
  <c r="I1281" i="3"/>
  <c r="AE1280" i="3"/>
  <c r="W1280" i="3"/>
  <c r="O1280" i="3"/>
  <c r="G1280" i="3"/>
  <c r="AC1279" i="3"/>
  <c r="U1279" i="3"/>
  <c r="M1279" i="3"/>
  <c r="E1279" i="3"/>
  <c r="AA1278" i="3"/>
  <c r="S1278" i="3"/>
  <c r="K1278" i="3"/>
  <c r="C1278" i="3"/>
  <c r="Y1277" i="3"/>
  <c r="Q1277" i="3"/>
  <c r="I1277" i="3"/>
  <c r="AE1276" i="3"/>
  <c r="W1276" i="3"/>
  <c r="O1276" i="3"/>
  <c r="G1276" i="3"/>
  <c r="AC1275" i="3"/>
  <c r="U1275" i="3"/>
  <c r="M1275" i="3"/>
  <c r="E1275" i="3"/>
  <c r="AA1274" i="3"/>
  <c r="S1274" i="3"/>
  <c r="K1274" i="3"/>
  <c r="C1274" i="3"/>
  <c r="Y1273" i="3"/>
  <c r="Q1273" i="3"/>
  <c r="I1273" i="3"/>
  <c r="AE1272" i="3"/>
  <c r="W1272" i="3"/>
  <c r="O1272" i="3"/>
  <c r="G1272" i="3"/>
  <c r="AC1271" i="3"/>
  <c r="U1271" i="3"/>
  <c r="M1271" i="3"/>
  <c r="E1271" i="3"/>
  <c r="AA1270" i="3"/>
  <c r="S1270" i="3"/>
  <c r="K1270" i="3"/>
  <c r="C1270" i="3"/>
  <c r="Y1269" i="3"/>
  <c r="Q1269" i="3"/>
  <c r="I1269" i="3"/>
  <c r="AE1268" i="3"/>
  <c r="W1268" i="3"/>
  <c r="O1268" i="3"/>
  <c r="G1268" i="3"/>
  <c r="AC1267" i="3"/>
  <c r="U1267" i="3"/>
  <c r="M1267" i="3"/>
  <c r="E1267" i="3"/>
  <c r="AA1266" i="3"/>
  <c r="S1266" i="3"/>
  <c r="K1266" i="3"/>
  <c r="C1266" i="3"/>
  <c r="Y1265" i="3"/>
  <c r="Q1265" i="3"/>
  <c r="I1265" i="3"/>
  <c r="AE1264" i="3"/>
  <c r="W1264" i="3"/>
  <c r="O1264" i="3"/>
  <c r="G1264" i="3"/>
  <c r="AC1263" i="3"/>
  <c r="U1263" i="3"/>
  <c r="M1263" i="3"/>
  <c r="E1263" i="3"/>
  <c r="AA1262" i="3"/>
  <c r="S1262" i="3"/>
  <c r="K1262" i="3"/>
  <c r="C1262" i="3"/>
  <c r="Y1261" i="3"/>
  <c r="Q1261" i="3"/>
  <c r="I1261" i="3"/>
  <c r="AE1260" i="3"/>
  <c r="W1260" i="3"/>
  <c r="O1260" i="3"/>
  <c r="G1260" i="3"/>
  <c r="AC1259" i="3"/>
  <c r="U1259" i="3"/>
  <c r="M1259" i="3"/>
  <c r="E1259" i="3"/>
  <c r="AA1258" i="3"/>
  <c r="S1258" i="3"/>
  <c r="K1258" i="3"/>
  <c r="C1258" i="3"/>
  <c r="Y1257" i="3"/>
  <c r="Q1257" i="3"/>
  <c r="I1257" i="3"/>
  <c r="AE1256" i="3"/>
  <c r="W1256" i="3"/>
  <c r="O1256" i="3"/>
  <c r="G1256" i="3"/>
  <c r="AC1255" i="3"/>
  <c r="U1255" i="3"/>
  <c r="M1255" i="3"/>
  <c r="E1255" i="3"/>
  <c r="AA1254" i="3"/>
  <c r="S1254" i="3"/>
  <c r="K1254" i="3"/>
  <c r="C1254" i="3"/>
  <c r="Y1253" i="3"/>
  <c r="Q1253" i="3"/>
  <c r="I1253" i="3"/>
  <c r="AE1252" i="3"/>
  <c r="W1252" i="3"/>
  <c r="O1252" i="3"/>
  <c r="G1252" i="3"/>
  <c r="AC1251" i="3"/>
  <c r="U1251" i="3"/>
  <c r="M1251" i="3"/>
  <c r="E1251" i="3"/>
  <c r="AA1250" i="3"/>
  <c r="S1250" i="3"/>
  <c r="K1250" i="3"/>
  <c r="C1250" i="3"/>
  <c r="Y1249" i="3"/>
  <c r="Q1249" i="3"/>
  <c r="I1249" i="3"/>
  <c r="AE1248" i="3"/>
  <c r="W1248" i="3"/>
  <c r="O1248" i="3"/>
  <c r="G1248" i="3"/>
  <c r="AC1247" i="3"/>
  <c r="U1247" i="3"/>
  <c r="M1247" i="3"/>
  <c r="E1247" i="3"/>
  <c r="AA1246" i="3"/>
  <c r="S1246" i="3"/>
  <c r="K1246" i="3"/>
  <c r="C1246" i="3"/>
  <c r="Y1245" i="3"/>
  <c r="Q1245" i="3"/>
  <c r="I1245" i="3"/>
  <c r="AE1244" i="3"/>
  <c r="W1244" i="3"/>
  <c r="O1244" i="3"/>
  <c r="G1244" i="3"/>
  <c r="AC1243" i="3"/>
  <c r="U1243" i="3"/>
  <c r="M1243" i="3"/>
  <c r="E1243" i="3"/>
  <c r="AA1242" i="3"/>
  <c r="S1242" i="3"/>
  <c r="K1242" i="3"/>
  <c r="C1242" i="3"/>
  <c r="Y1241" i="3"/>
  <c r="Q1241" i="3"/>
  <c r="I1241" i="3"/>
  <c r="AE1240" i="3"/>
  <c r="W1240" i="3"/>
  <c r="O1240" i="3"/>
  <c r="G1240" i="3"/>
  <c r="AC1239" i="3"/>
  <c r="U1239" i="3"/>
  <c r="M1239" i="3"/>
  <c r="E1239" i="3"/>
  <c r="AA1238" i="3"/>
  <c r="S1238" i="3"/>
  <c r="K1238" i="3"/>
  <c r="C1238" i="3"/>
  <c r="Y1237" i="3"/>
  <c r="Q1237" i="3"/>
  <c r="I1237" i="3"/>
  <c r="AE1236" i="3"/>
  <c r="W1236" i="3"/>
  <c r="O1236" i="3"/>
  <c r="G1236" i="3"/>
  <c r="AC1235" i="3"/>
  <c r="U1235" i="3"/>
  <c r="M1235" i="3"/>
  <c r="E1235" i="3"/>
  <c r="AA1234" i="3"/>
  <c r="S1234" i="3"/>
  <c r="K1234" i="3"/>
  <c r="C1234" i="3"/>
  <c r="Y1233" i="3"/>
  <c r="Q1233" i="3"/>
  <c r="I1233" i="3"/>
  <c r="AE1232" i="3"/>
  <c r="W1232" i="3"/>
  <c r="O1232" i="3"/>
  <c r="G1232" i="3"/>
  <c r="AC1231" i="3"/>
  <c r="U1231" i="3"/>
  <c r="M1231" i="3"/>
  <c r="E1231" i="3"/>
  <c r="AA1230" i="3"/>
  <c r="S1230" i="3"/>
  <c r="K1230" i="3"/>
  <c r="C1230" i="3"/>
  <c r="Y1229" i="3"/>
  <c r="Q1229" i="3"/>
  <c r="I1229" i="3"/>
  <c r="AE1228" i="3"/>
  <c r="W1228" i="3"/>
  <c r="O1228" i="3"/>
  <c r="G1228" i="3"/>
  <c r="AC1227" i="3"/>
  <c r="U1227" i="3"/>
  <c r="M1227" i="3"/>
  <c r="E1227" i="3"/>
  <c r="AA1226" i="3"/>
  <c r="S1226" i="3"/>
  <c r="K1226" i="3"/>
  <c r="C1226" i="3"/>
  <c r="Y1225" i="3"/>
  <c r="Q1225" i="3"/>
  <c r="I1225" i="3"/>
  <c r="AE1224" i="3"/>
  <c r="W1224" i="3"/>
  <c r="O1224" i="3"/>
  <c r="G1224" i="3"/>
  <c r="AC1223" i="3"/>
  <c r="U1223" i="3"/>
  <c r="M1223" i="3"/>
  <c r="E1223" i="3"/>
  <c r="AA1222" i="3"/>
  <c r="S1222" i="3"/>
  <c r="K1222" i="3"/>
  <c r="C1222" i="3"/>
  <c r="Y1221" i="3"/>
  <c r="Q1221" i="3"/>
  <c r="I1221" i="3"/>
  <c r="AE1220" i="3"/>
  <c r="W1220" i="3"/>
  <c r="O1220" i="3"/>
  <c r="G1220" i="3"/>
  <c r="AC1219" i="3"/>
  <c r="U1219" i="3"/>
  <c r="M1219" i="3"/>
  <c r="E1219" i="3"/>
  <c r="AA1218" i="3"/>
  <c r="S1218" i="3"/>
  <c r="K1218" i="3"/>
  <c r="C1218" i="3"/>
  <c r="Y1217" i="3"/>
  <c r="Q1217" i="3"/>
  <c r="I1217" i="3"/>
  <c r="AE1216" i="3"/>
  <c r="W1216" i="3"/>
  <c r="O1216" i="3"/>
  <c r="G1216" i="3"/>
  <c r="AC1215" i="3"/>
  <c r="U1215" i="3"/>
  <c r="M1215" i="3"/>
  <c r="E1215" i="3"/>
  <c r="AA1214" i="3"/>
  <c r="S1214" i="3"/>
  <c r="K1214" i="3"/>
  <c r="C1214" i="3"/>
  <c r="Y1213" i="3"/>
  <c r="Q1213" i="3"/>
  <c r="I1213" i="3"/>
  <c r="AE1212" i="3"/>
  <c r="W1212" i="3"/>
  <c r="O1212" i="3"/>
  <c r="G1212" i="3"/>
  <c r="AC1211" i="3"/>
  <c r="U1211" i="3"/>
  <c r="M1211" i="3"/>
  <c r="E1211" i="3"/>
  <c r="AA1210" i="3"/>
  <c r="S1210" i="3"/>
  <c r="K1210" i="3"/>
  <c r="C1210" i="3"/>
  <c r="Y1209" i="3"/>
  <c r="Q1209" i="3"/>
  <c r="I1209" i="3"/>
  <c r="AE1208" i="3"/>
  <c r="W1208" i="3"/>
  <c r="O1208" i="3"/>
  <c r="G1208" i="3"/>
  <c r="AC1207" i="3"/>
  <c r="U1207" i="3"/>
  <c r="M1207" i="3"/>
  <c r="E1207" i="3"/>
  <c r="AA1206" i="3"/>
  <c r="S1206" i="3"/>
  <c r="K1206" i="3"/>
  <c r="C1206" i="3"/>
  <c r="Y1205" i="3"/>
  <c r="Q1205" i="3"/>
  <c r="I1205" i="3"/>
  <c r="AE1204" i="3"/>
  <c r="W1204" i="3"/>
  <c r="O1204" i="3"/>
  <c r="G1204" i="3"/>
  <c r="AC1203" i="3"/>
  <c r="U1203" i="3"/>
  <c r="M1203" i="3"/>
  <c r="E1203" i="3"/>
  <c r="AA1202" i="3"/>
  <c r="S1202" i="3"/>
  <c r="K1202" i="3"/>
  <c r="C1202" i="3"/>
  <c r="Y1201" i="3"/>
  <c r="Q1201" i="3"/>
  <c r="I1201" i="3"/>
  <c r="AE1200" i="3"/>
  <c r="W1200" i="3"/>
  <c r="O1200" i="3"/>
  <c r="G1200" i="3"/>
  <c r="AC1199" i="3"/>
  <c r="U1199" i="3"/>
  <c r="M1199" i="3"/>
  <c r="E1199" i="3"/>
  <c r="AA1198" i="3"/>
  <c r="S1198" i="3"/>
  <c r="K1198" i="3"/>
  <c r="C1198" i="3"/>
  <c r="Y1197" i="3"/>
  <c r="Q1197" i="3"/>
  <c r="I1197" i="3"/>
  <c r="AE1196" i="3"/>
  <c r="W1196" i="3"/>
  <c r="O1196" i="3"/>
  <c r="G1196" i="3"/>
  <c r="AC1195" i="3"/>
  <c r="U1195" i="3"/>
  <c r="M1195" i="3"/>
  <c r="E1195" i="3"/>
  <c r="AA1194" i="3"/>
  <c r="S1194" i="3"/>
  <c r="K1194" i="3"/>
  <c r="C1194" i="3"/>
  <c r="Y1193" i="3"/>
  <c r="Q1193" i="3"/>
  <c r="I1193" i="3"/>
  <c r="AE1192" i="3"/>
  <c r="W1192" i="3"/>
  <c r="O1192" i="3"/>
  <c r="G1192" i="3"/>
  <c r="AC1191" i="3"/>
  <c r="U1191" i="3"/>
  <c r="M1191" i="3"/>
  <c r="E1191" i="3"/>
  <c r="AA1190" i="3"/>
  <c r="S1190" i="3"/>
  <c r="K1190" i="3"/>
  <c r="C1190" i="3"/>
  <c r="Y1189" i="3"/>
  <c r="Q1189" i="3"/>
  <c r="I1189" i="3"/>
  <c r="AE1188" i="3"/>
  <c r="W1188" i="3"/>
  <c r="O1188" i="3"/>
  <c r="G1188" i="3"/>
  <c r="AC1187" i="3"/>
  <c r="U1187" i="3"/>
  <c r="M1187" i="3"/>
  <c r="E1187" i="3"/>
  <c r="AA1186" i="3"/>
  <c r="S1186" i="3"/>
  <c r="K1186" i="3"/>
  <c r="C1186" i="3"/>
  <c r="Y1185" i="3"/>
  <c r="Q1185" i="3"/>
  <c r="I1185" i="3"/>
  <c r="AE1184" i="3"/>
  <c r="W1184" i="3"/>
  <c r="O1184" i="3"/>
  <c r="G1184" i="3"/>
  <c r="AC1183" i="3"/>
  <c r="U1183" i="3"/>
  <c r="M1183" i="3"/>
  <c r="E1183" i="3"/>
  <c r="AA1182" i="3"/>
  <c r="S1182" i="3"/>
  <c r="K1182" i="3"/>
  <c r="C1182" i="3"/>
  <c r="Y1181" i="3"/>
  <c r="Q1181" i="3"/>
  <c r="I1181" i="3"/>
  <c r="AE1180" i="3"/>
  <c r="W1180" i="3"/>
  <c r="O1180" i="3"/>
  <c r="G1180" i="3"/>
  <c r="AC1179" i="3"/>
  <c r="U1179" i="3"/>
  <c r="M1179" i="3"/>
  <c r="E1179" i="3"/>
  <c r="AA1178" i="3"/>
  <c r="S1178" i="3"/>
  <c r="K1178" i="3"/>
  <c r="C1178" i="3"/>
  <c r="Y1177" i="3"/>
  <c r="Q1177" i="3"/>
  <c r="I1177" i="3"/>
  <c r="AE1176" i="3"/>
  <c r="W1176" i="3"/>
  <c r="O1176" i="3"/>
  <c r="G1176" i="3"/>
  <c r="AC1175" i="3"/>
  <c r="U1175" i="3"/>
  <c r="M1175" i="3"/>
  <c r="E1175" i="3"/>
  <c r="AA1174" i="3"/>
  <c r="S1174" i="3"/>
  <c r="K1174" i="3"/>
  <c r="C1174" i="3"/>
  <c r="Y1173" i="3"/>
  <c r="Q1173" i="3"/>
  <c r="I1173" i="3"/>
  <c r="AE1172" i="3"/>
  <c r="W1172" i="3"/>
  <c r="O1172" i="3"/>
  <c r="G1172" i="3"/>
  <c r="AC1171" i="3"/>
  <c r="U1171" i="3"/>
  <c r="M1171" i="3"/>
  <c r="D1171" i="3"/>
  <c r="X1170" i="3"/>
  <c r="N1170" i="3"/>
  <c r="C1170" i="3"/>
  <c r="V1169" i="3"/>
  <c r="L1169" i="3"/>
  <c r="AE1168" i="3"/>
  <c r="T1168" i="3"/>
  <c r="J1168" i="3"/>
  <c r="AC1167" i="3"/>
  <c r="Q1167" i="3"/>
  <c r="E1167" i="3"/>
  <c r="V1166" i="3"/>
  <c r="AC1165" i="3"/>
  <c r="J1165" i="3"/>
  <c r="R1164" i="3"/>
  <c r="Q1163" i="3"/>
  <c r="G1162" i="3"/>
  <c r="C1160" i="3"/>
  <c r="AC1157" i="3"/>
  <c r="K1245" i="1"/>
  <c r="L1245" i="1" s="1"/>
  <c r="M1245" i="1" s="1"/>
  <c r="K1229" i="1"/>
  <c r="L1229" i="1" s="1"/>
  <c r="M1229" i="1" s="1"/>
  <c r="K1213" i="1"/>
  <c r="L1213" i="1" s="1"/>
  <c r="M1213" i="1" s="1"/>
  <c r="K1197" i="1"/>
  <c r="L1197" i="1" s="1"/>
  <c r="M1197" i="1" s="1"/>
  <c r="K1181" i="1"/>
  <c r="L1181" i="1" s="1"/>
  <c r="M1181" i="1" s="1"/>
  <c r="K1165" i="1"/>
  <c r="L1165" i="1" s="1"/>
  <c r="M1165" i="1" s="1"/>
  <c r="K1149" i="1"/>
  <c r="L1149" i="1" s="1"/>
  <c r="M1149" i="1" s="1"/>
  <c r="K1133" i="1"/>
  <c r="L1133" i="1" s="1"/>
  <c r="M1133" i="1" s="1"/>
  <c r="K1117" i="1"/>
  <c r="L1117" i="1" s="1"/>
  <c r="M1117" i="1" s="1"/>
  <c r="K1101" i="1"/>
  <c r="L1101" i="1" s="1"/>
  <c r="M1101" i="1" s="1"/>
  <c r="K1085" i="1"/>
  <c r="L1085" i="1" s="1"/>
  <c r="M1085" i="1" s="1"/>
  <c r="K1069" i="1"/>
  <c r="L1069" i="1" s="1"/>
  <c r="M1069" i="1" s="1"/>
  <c r="K1053" i="1"/>
  <c r="L1053" i="1" s="1"/>
  <c r="M1053" i="1" s="1"/>
  <c r="K1037" i="1"/>
  <c r="L1037" i="1" s="1"/>
  <c r="M1037" i="1" s="1"/>
  <c r="K1021" i="1"/>
  <c r="L1021" i="1" s="1"/>
  <c r="M1021" i="1" s="1"/>
  <c r="K1005" i="1"/>
  <c r="L1005" i="1" s="1"/>
  <c r="M1005" i="1" s="1"/>
  <c r="K989" i="1"/>
  <c r="L989" i="1" s="1"/>
  <c r="M989" i="1" s="1"/>
  <c r="K973" i="1"/>
  <c r="L973" i="1" s="1"/>
  <c r="M973" i="1" s="1"/>
  <c r="K957" i="1"/>
  <c r="L957" i="1" s="1"/>
  <c r="M957" i="1" s="1"/>
  <c r="K941" i="1"/>
  <c r="L941" i="1" s="1"/>
  <c r="M941" i="1" s="1"/>
  <c r="K925" i="1"/>
  <c r="L925" i="1" s="1"/>
  <c r="M925" i="1" s="1"/>
  <c r="K909" i="1"/>
  <c r="L909" i="1" s="1"/>
  <c r="M909" i="1" s="1"/>
  <c r="K893" i="1"/>
  <c r="L893" i="1" s="1"/>
  <c r="M893" i="1" s="1"/>
  <c r="K877" i="1"/>
  <c r="L877" i="1" s="1"/>
  <c r="M877" i="1" s="1"/>
  <c r="K861" i="1"/>
  <c r="L861" i="1" s="1"/>
  <c r="M861" i="1" s="1"/>
  <c r="K845" i="1"/>
  <c r="L845" i="1" s="1"/>
  <c r="M845" i="1" s="1"/>
  <c r="K829" i="1"/>
  <c r="L829" i="1" s="1"/>
  <c r="M829" i="1" s="1"/>
  <c r="K813" i="1"/>
  <c r="L813" i="1" s="1"/>
  <c r="M813" i="1" s="1"/>
  <c r="K781" i="1"/>
  <c r="L781" i="1" s="1"/>
  <c r="M781" i="1" s="1"/>
  <c r="K749" i="1"/>
  <c r="L749" i="1" s="1"/>
  <c r="M749" i="1" s="1"/>
  <c r="K725" i="1"/>
  <c r="L725" i="1" s="1"/>
  <c r="M725" i="1" s="1"/>
  <c r="K701" i="1"/>
  <c r="L701" i="1" s="1"/>
  <c r="M701" i="1" s="1"/>
  <c r="K677" i="1"/>
  <c r="L677" i="1" s="1"/>
  <c r="M677" i="1" s="1"/>
  <c r="K653" i="1"/>
  <c r="L653" i="1" s="1"/>
  <c r="M653" i="1" s="1"/>
  <c r="K589" i="1"/>
  <c r="L589" i="1" s="1"/>
  <c r="M589" i="1" s="1"/>
  <c r="K573" i="1"/>
  <c r="L573" i="1" s="1"/>
  <c r="M573" i="1" s="1"/>
  <c r="K517" i="1"/>
  <c r="L517" i="1" s="1"/>
  <c r="M517" i="1" s="1"/>
  <c r="K461" i="1"/>
  <c r="L461" i="1" s="1"/>
  <c r="M461" i="1" s="1"/>
  <c r="K445" i="1"/>
  <c r="L445" i="1" s="1"/>
  <c r="M445" i="1" s="1"/>
  <c r="AA14" i="3"/>
  <c r="S14" i="3"/>
  <c r="K14" i="3"/>
  <c r="AF1297" i="3"/>
  <c r="X1297" i="3"/>
  <c r="P1297" i="3"/>
  <c r="H1297" i="3"/>
  <c r="AD1296" i="3"/>
  <c r="V1296" i="3"/>
  <c r="N1296" i="3"/>
  <c r="F1296" i="3"/>
  <c r="AB1295" i="3"/>
  <c r="T1295" i="3"/>
  <c r="L1295" i="3"/>
  <c r="D1295" i="3"/>
  <c r="Z1294" i="3"/>
  <c r="R1294" i="3"/>
  <c r="J1294" i="3"/>
  <c r="AF1293" i="3"/>
  <c r="X1293" i="3"/>
  <c r="P1293" i="3"/>
  <c r="H1293" i="3"/>
  <c r="AD1292" i="3"/>
  <c r="V1292" i="3"/>
  <c r="N1292" i="3"/>
  <c r="F1292" i="3"/>
  <c r="AB1291" i="3"/>
  <c r="T1291" i="3"/>
  <c r="L1291" i="3"/>
  <c r="D1291" i="3"/>
  <c r="Z1290" i="3"/>
  <c r="R1290" i="3"/>
  <c r="J1290" i="3"/>
  <c r="AF1289" i="3"/>
  <c r="X1289" i="3"/>
  <c r="P1289" i="3"/>
  <c r="H1289" i="3"/>
  <c r="AD1288" i="3"/>
  <c r="V1288" i="3"/>
  <c r="N1288" i="3"/>
  <c r="F1288" i="3"/>
  <c r="AB1287" i="3"/>
  <c r="T1287" i="3"/>
  <c r="L1287" i="3"/>
  <c r="D1287" i="3"/>
  <c r="Z1286" i="3"/>
  <c r="R1286" i="3"/>
  <c r="J1286" i="3"/>
  <c r="AF1285" i="3"/>
  <c r="X1285" i="3"/>
  <c r="P1285" i="3"/>
  <c r="H1285" i="3"/>
  <c r="AD1284" i="3"/>
  <c r="V1284" i="3"/>
  <c r="N1284" i="3"/>
  <c r="F1284" i="3"/>
  <c r="AB1283" i="3"/>
  <c r="T1283" i="3"/>
  <c r="L1283" i="3"/>
  <c r="D1283" i="3"/>
  <c r="Z1282" i="3"/>
  <c r="R1282" i="3"/>
  <c r="J1282" i="3"/>
  <c r="AF1281" i="3"/>
  <c r="X1281" i="3"/>
  <c r="P1281" i="3"/>
  <c r="H1281" i="3"/>
  <c r="AD1280" i="3"/>
  <c r="V1280" i="3"/>
  <c r="N1280" i="3"/>
  <c r="F1280" i="3"/>
  <c r="AB1279" i="3"/>
  <c r="T1279" i="3"/>
  <c r="L1279" i="3"/>
  <c r="D1279" i="3"/>
  <c r="Z1278" i="3"/>
  <c r="R1278" i="3"/>
  <c r="J1278" i="3"/>
  <c r="AF1277" i="3"/>
  <c r="X1277" i="3"/>
  <c r="P1277" i="3"/>
  <c r="H1277" i="3"/>
  <c r="AD1276" i="3"/>
  <c r="V1276" i="3"/>
  <c r="N1276" i="3"/>
  <c r="F1276" i="3"/>
  <c r="AB1275" i="3"/>
  <c r="T1275" i="3"/>
  <c r="L1275" i="3"/>
  <c r="D1275" i="3"/>
  <c r="Z1274" i="3"/>
  <c r="R1274" i="3"/>
  <c r="J1274" i="3"/>
  <c r="AF1273" i="3"/>
  <c r="X1273" i="3"/>
  <c r="P1273" i="3"/>
  <c r="H1273" i="3"/>
  <c r="AD1272" i="3"/>
  <c r="V1272" i="3"/>
  <c r="N1272" i="3"/>
  <c r="F1272" i="3"/>
  <c r="AB1271" i="3"/>
  <c r="T1271" i="3"/>
  <c r="L1271" i="3"/>
  <c r="D1271" i="3"/>
  <c r="Z1270" i="3"/>
  <c r="R1270" i="3"/>
  <c r="J1270" i="3"/>
  <c r="AF1269" i="3"/>
  <c r="X1269" i="3"/>
  <c r="P1269" i="3"/>
  <c r="H1269" i="3"/>
  <c r="AD1268" i="3"/>
  <c r="V1268" i="3"/>
  <c r="N1268" i="3"/>
  <c r="F1268" i="3"/>
  <c r="AB1267" i="3"/>
  <c r="T1267" i="3"/>
  <c r="L1267" i="3"/>
  <c r="D1267" i="3"/>
  <c r="Z1266" i="3"/>
  <c r="R1266" i="3"/>
  <c r="J1266" i="3"/>
  <c r="AF1265" i="3"/>
  <c r="X1265" i="3"/>
  <c r="P1265" i="3"/>
  <c r="H1265" i="3"/>
  <c r="AD1264" i="3"/>
  <c r="V1264" i="3"/>
  <c r="N1264" i="3"/>
  <c r="F1264" i="3"/>
  <c r="AB1263" i="3"/>
  <c r="T1263" i="3"/>
  <c r="L1263" i="3"/>
  <c r="D1263" i="3"/>
  <c r="Z1262" i="3"/>
  <c r="R1262" i="3"/>
  <c r="J1262" i="3"/>
  <c r="AF1261" i="3"/>
  <c r="X1261" i="3"/>
  <c r="P1261" i="3"/>
  <c r="H1261" i="3"/>
  <c r="AD1260" i="3"/>
  <c r="V1260" i="3"/>
  <c r="N1260" i="3"/>
  <c r="F1260" i="3"/>
  <c r="AB1259" i="3"/>
  <c r="T1259" i="3"/>
  <c r="L1259" i="3"/>
  <c r="D1259" i="3"/>
  <c r="Z1258" i="3"/>
  <c r="R1258" i="3"/>
  <c r="J1258" i="3"/>
  <c r="AF1257" i="3"/>
  <c r="X1257" i="3"/>
  <c r="P1257" i="3"/>
  <c r="H1257" i="3"/>
  <c r="AD1256" i="3"/>
  <c r="V1256" i="3"/>
  <c r="N1256" i="3"/>
  <c r="F1256" i="3"/>
  <c r="AB1255" i="3"/>
  <c r="T1255" i="3"/>
  <c r="L1255" i="3"/>
  <c r="D1255" i="3"/>
  <c r="Z1254" i="3"/>
  <c r="R1254" i="3"/>
  <c r="J1254" i="3"/>
  <c r="AF1253" i="3"/>
  <c r="X1253" i="3"/>
  <c r="P1253" i="3"/>
  <c r="H1253" i="3"/>
  <c r="AD1252" i="3"/>
  <c r="V1252" i="3"/>
  <c r="N1252" i="3"/>
  <c r="F1252" i="3"/>
  <c r="AB1251" i="3"/>
  <c r="T1251" i="3"/>
  <c r="L1251" i="3"/>
  <c r="D1251" i="3"/>
  <c r="Z1250" i="3"/>
  <c r="R1250" i="3"/>
  <c r="J1250" i="3"/>
  <c r="AF1249" i="3"/>
  <c r="X1249" i="3"/>
  <c r="P1249" i="3"/>
  <c r="H1249" i="3"/>
  <c r="AD1248" i="3"/>
  <c r="V1248" i="3"/>
  <c r="N1248" i="3"/>
  <c r="F1248" i="3"/>
  <c r="AB1247" i="3"/>
  <c r="T1247" i="3"/>
  <c r="L1247" i="3"/>
  <c r="D1247" i="3"/>
  <c r="Z1246" i="3"/>
  <c r="R1246" i="3"/>
  <c r="J1246" i="3"/>
  <c r="AF1245" i="3"/>
  <c r="X1245" i="3"/>
  <c r="P1245" i="3"/>
  <c r="H1245" i="3"/>
  <c r="AD1244" i="3"/>
  <c r="V1244" i="3"/>
  <c r="N1244" i="3"/>
  <c r="F1244" i="3"/>
  <c r="AB1243" i="3"/>
  <c r="T1243" i="3"/>
  <c r="L1243" i="3"/>
  <c r="D1243" i="3"/>
  <c r="Z1242" i="3"/>
  <c r="R1242" i="3"/>
  <c r="J1242" i="3"/>
  <c r="AF1241" i="3"/>
  <c r="X1241" i="3"/>
  <c r="P1241" i="3"/>
  <c r="H1241" i="3"/>
  <c r="AD1240" i="3"/>
  <c r="V1240" i="3"/>
  <c r="N1240" i="3"/>
  <c r="F1240" i="3"/>
  <c r="AB1239" i="3"/>
  <c r="T1239" i="3"/>
  <c r="L1239" i="3"/>
  <c r="D1239" i="3"/>
  <c r="Z1238" i="3"/>
  <c r="R1238" i="3"/>
  <c r="J1238" i="3"/>
  <c r="AF1237" i="3"/>
  <c r="X1237" i="3"/>
  <c r="P1237" i="3"/>
  <c r="H1237" i="3"/>
  <c r="AD1236" i="3"/>
  <c r="V1236" i="3"/>
  <c r="N1236" i="3"/>
  <c r="F1236" i="3"/>
  <c r="AB1235" i="3"/>
  <c r="T1235" i="3"/>
  <c r="L1235" i="3"/>
  <c r="D1235" i="3"/>
  <c r="Z1234" i="3"/>
  <c r="R1234" i="3"/>
  <c r="J1234" i="3"/>
  <c r="AF1233" i="3"/>
  <c r="X1233" i="3"/>
  <c r="P1233" i="3"/>
  <c r="H1233" i="3"/>
  <c r="AD1232" i="3"/>
  <c r="V1232" i="3"/>
  <c r="N1232" i="3"/>
  <c r="F1232" i="3"/>
  <c r="AB1231" i="3"/>
  <c r="T1231" i="3"/>
  <c r="L1231" i="3"/>
  <c r="D1231" i="3"/>
  <c r="Z1230" i="3"/>
  <c r="R1230" i="3"/>
  <c r="J1230" i="3"/>
  <c r="AF1229" i="3"/>
  <c r="X1229" i="3"/>
  <c r="P1229" i="3"/>
  <c r="H1229" i="3"/>
  <c r="AD1228" i="3"/>
  <c r="V1228" i="3"/>
  <c r="N1228" i="3"/>
  <c r="F1228" i="3"/>
  <c r="AB1227" i="3"/>
  <c r="T1227" i="3"/>
  <c r="L1227" i="3"/>
  <c r="D1227" i="3"/>
  <c r="Z1226" i="3"/>
  <c r="R1226" i="3"/>
  <c r="J1226" i="3"/>
  <c r="AF1225" i="3"/>
  <c r="X1225" i="3"/>
  <c r="P1225" i="3"/>
  <c r="H1225" i="3"/>
  <c r="AD1224" i="3"/>
  <c r="V1224" i="3"/>
  <c r="N1224" i="3"/>
  <c r="F1224" i="3"/>
  <c r="AB1223" i="3"/>
  <c r="T1223" i="3"/>
  <c r="L1223" i="3"/>
  <c r="D1223" i="3"/>
  <c r="Z1222" i="3"/>
  <c r="R1222" i="3"/>
  <c r="J1222" i="3"/>
  <c r="AF1221" i="3"/>
  <c r="X1221" i="3"/>
  <c r="P1221" i="3"/>
  <c r="H1221" i="3"/>
  <c r="AD1220" i="3"/>
  <c r="V1220" i="3"/>
  <c r="N1220" i="3"/>
  <c r="F1220" i="3"/>
  <c r="AB1219" i="3"/>
  <c r="T1219" i="3"/>
  <c r="L1219" i="3"/>
  <c r="D1219" i="3"/>
  <c r="Z1218" i="3"/>
  <c r="R1218" i="3"/>
  <c r="J1218" i="3"/>
  <c r="AF1217" i="3"/>
  <c r="X1217" i="3"/>
  <c r="P1217" i="3"/>
  <c r="H1217" i="3"/>
  <c r="AD1216" i="3"/>
  <c r="V1216" i="3"/>
  <c r="N1216" i="3"/>
  <c r="F1216" i="3"/>
  <c r="AB1215" i="3"/>
  <c r="T1215" i="3"/>
  <c r="L1215" i="3"/>
  <c r="D1215" i="3"/>
  <c r="Z1214" i="3"/>
  <c r="R1214" i="3"/>
  <c r="J1214" i="3"/>
  <c r="AF1213" i="3"/>
  <c r="X1213" i="3"/>
  <c r="P1213" i="3"/>
  <c r="H1213" i="3"/>
  <c r="AD1212" i="3"/>
  <c r="V1212" i="3"/>
  <c r="N1212" i="3"/>
  <c r="F1212" i="3"/>
  <c r="AB1211" i="3"/>
  <c r="T1211" i="3"/>
  <c r="L1211" i="3"/>
  <c r="D1211" i="3"/>
  <c r="Z1210" i="3"/>
  <c r="R1210" i="3"/>
  <c r="J1210" i="3"/>
  <c r="AF1209" i="3"/>
  <c r="X1209" i="3"/>
  <c r="P1209" i="3"/>
  <c r="H1209" i="3"/>
  <c r="AD1208" i="3"/>
  <c r="V1208" i="3"/>
  <c r="N1208" i="3"/>
  <c r="F1208" i="3"/>
  <c r="AB1207" i="3"/>
  <c r="T1207" i="3"/>
  <c r="L1207" i="3"/>
  <c r="D1207" i="3"/>
  <c r="Z1206" i="3"/>
  <c r="R1206" i="3"/>
  <c r="J1206" i="3"/>
  <c r="AF1205" i="3"/>
  <c r="X1205" i="3"/>
  <c r="P1205" i="3"/>
  <c r="H1205" i="3"/>
  <c r="AD1204" i="3"/>
  <c r="V1204" i="3"/>
  <c r="N1204" i="3"/>
  <c r="F1204" i="3"/>
  <c r="AB1203" i="3"/>
  <c r="T1203" i="3"/>
  <c r="L1203" i="3"/>
  <c r="D1203" i="3"/>
  <c r="Z1202" i="3"/>
  <c r="R1202" i="3"/>
  <c r="J1202" i="3"/>
  <c r="AF1201" i="3"/>
  <c r="X1201" i="3"/>
  <c r="P1201" i="3"/>
  <c r="H1201" i="3"/>
  <c r="AD1200" i="3"/>
  <c r="V1200" i="3"/>
  <c r="N1200" i="3"/>
  <c r="F1200" i="3"/>
  <c r="AB1199" i="3"/>
  <c r="T1199" i="3"/>
  <c r="L1199" i="3"/>
  <c r="D1199" i="3"/>
  <c r="Z1198" i="3"/>
  <c r="R1198" i="3"/>
  <c r="J1198" i="3"/>
  <c r="AF1197" i="3"/>
  <c r="X1197" i="3"/>
  <c r="P1197" i="3"/>
  <c r="H1197" i="3"/>
  <c r="AD1196" i="3"/>
  <c r="V1196" i="3"/>
  <c r="N1196" i="3"/>
  <c r="F1196" i="3"/>
  <c r="AB1195" i="3"/>
  <c r="T1195" i="3"/>
  <c r="L1195" i="3"/>
  <c r="D1195" i="3"/>
  <c r="Z1194" i="3"/>
  <c r="R1194" i="3"/>
  <c r="J1194" i="3"/>
  <c r="AF1193" i="3"/>
  <c r="X1193" i="3"/>
  <c r="P1193" i="3"/>
  <c r="H1193" i="3"/>
  <c r="AD1192" i="3"/>
  <c r="V1192" i="3"/>
  <c r="N1192" i="3"/>
  <c r="F1192" i="3"/>
  <c r="AB1191" i="3"/>
  <c r="T1191" i="3"/>
  <c r="L1191" i="3"/>
  <c r="D1191" i="3"/>
  <c r="Z1190" i="3"/>
  <c r="R1190" i="3"/>
  <c r="J1190" i="3"/>
  <c r="AF1189" i="3"/>
  <c r="X1189" i="3"/>
  <c r="P1189" i="3"/>
  <c r="H1189" i="3"/>
  <c r="AD1188" i="3"/>
  <c r="V1188" i="3"/>
  <c r="N1188" i="3"/>
  <c r="F1188" i="3"/>
  <c r="AB1187" i="3"/>
  <c r="T1187" i="3"/>
  <c r="L1187" i="3"/>
  <c r="D1187" i="3"/>
  <c r="Z1186" i="3"/>
  <c r="R1186" i="3"/>
  <c r="J1186" i="3"/>
  <c r="AF1185" i="3"/>
  <c r="X1185" i="3"/>
  <c r="P1185" i="3"/>
  <c r="H1185" i="3"/>
  <c r="AD1184" i="3"/>
  <c r="V1184" i="3"/>
  <c r="N1184" i="3"/>
  <c r="F1184" i="3"/>
  <c r="AB1183" i="3"/>
  <c r="T1183" i="3"/>
  <c r="L1183" i="3"/>
  <c r="D1183" i="3"/>
  <c r="Z1182" i="3"/>
  <c r="R1182" i="3"/>
  <c r="J1182" i="3"/>
  <c r="AF1181" i="3"/>
  <c r="X1181" i="3"/>
  <c r="P1181" i="3"/>
  <c r="H1181" i="3"/>
  <c r="AD1180" i="3"/>
  <c r="V1180" i="3"/>
  <c r="N1180" i="3"/>
  <c r="F1180" i="3"/>
  <c r="AB1179" i="3"/>
  <c r="T1179" i="3"/>
  <c r="L1179" i="3"/>
  <c r="D1179" i="3"/>
  <c r="Z1178" i="3"/>
  <c r="R1178" i="3"/>
  <c r="J1178" i="3"/>
  <c r="AF1177" i="3"/>
  <c r="X1177" i="3"/>
  <c r="P1177" i="3"/>
  <c r="H1177" i="3"/>
  <c r="AD1176" i="3"/>
  <c r="V1176" i="3"/>
  <c r="N1176" i="3"/>
  <c r="F1176" i="3"/>
  <c r="AB1175" i="3"/>
  <c r="T1175" i="3"/>
  <c r="L1175" i="3"/>
  <c r="D1175" i="3"/>
  <c r="Z1174" i="3"/>
  <c r="R1174" i="3"/>
  <c r="J1174" i="3"/>
  <c r="AF1173" i="3"/>
  <c r="X1173" i="3"/>
  <c r="P1173" i="3"/>
  <c r="H1173" i="3"/>
  <c r="AD1172" i="3"/>
  <c r="V1172" i="3"/>
  <c r="N1172" i="3"/>
  <c r="F1172" i="3"/>
  <c r="AB1171" i="3"/>
  <c r="T1171" i="3"/>
  <c r="L1171" i="3"/>
  <c r="C1171" i="3"/>
  <c r="W1170" i="3"/>
  <c r="L1170" i="3"/>
  <c r="AF1169" i="3"/>
  <c r="U1169" i="3"/>
  <c r="J1169" i="3"/>
  <c r="AD1168" i="3"/>
  <c r="S1168" i="3"/>
  <c r="H1168" i="3"/>
  <c r="AB1167" i="3"/>
  <c r="P1167" i="3"/>
  <c r="D1167" i="3"/>
  <c r="T1166" i="3"/>
  <c r="AB1165" i="3"/>
  <c r="E1165" i="3"/>
  <c r="P1164" i="3"/>
  <c r="P1163" i="3"/>
  <c r="AC1161" i="3"/>
  <c r="Y1159" i="3"/>
  <c r="K1261" i="1"/>
  <c r="L1261" i="1" s="1"/>
  <c r="M1261" i="1" s="1"/>
  <c r="K84" i="1"/>
  <c r="L84" i="1" s="1"/>
  <c r="M84" i="1" s="1"/>
  <c r="Z14" i="3"/>
  <c r="R14" i="3"/>
  <c r="J14" i="3"/>
  <c r="AE1297" i="3"/>
  <c r="W1297" i="3"/>
  <c r="O1297" i="3"/>
  <c r="G1297" i="3"/>
  <c r="AC1296" i="3"/>
  <c r="U1296" i="3"/>
  <c r="M1296" i="3"/>
  <c r="E1296" i="3"/>
  <c r="AA1295" i="3"/>
  <c r="S1295" i="3"/>
  <c r="K1295" i="3"/>
  <c r="C1295" i="3"/>
  <c r="Y1294" i="3"/>
  <c r="Q1294" i="3"/>
  <c r="I1294" i="3"/>
  <c r="AE1293" i="3"/>
  <c r="W1293" i="3"/>
  <c r="O1293" i="3"/>
  <c r="G1293" i="3"/>
  <c r="AC1292" i="3"/>
  <c r="U1292" i="3"/>
  <c r="M1292" i="3"/>
  <c r="E1292" i="3"/>
  <c r="AA1291" i="3"/>
  <c r="S1291" i="3"/>
  <c r="K1291" i="3"/>
  <c r="C1291" i="3"/>
  <c r="Y1290" i="3"/>
  <c r="Q1290" i="3"/>
  <c r="I1290" i="3"/>
  <c r="AE1289" i="3"/>
  <c r="W1289" i="3"/>
  <c r="O1289" i="3"/>
  <c r="G1289" i="3"/>
  <c r="AC1288" i="3"/>
  <c r="U1288" i="3"/>
  <c r="M1288" i="3"/>
  <c r="E1288" i="3"/>
  <c r="AA1287" i="3"/>
  <c r="S1287" i="3"/>
  <c r="K1287" i="3"/>
  <c r="C1287" i="3"/>
  <c r="Y1286" i="3"/>
  <c r="Q1286" i="3"/>
  <c r="I1286" i="3"/>
  <c r="AE1285" i="3"/>
  <c r="W1285" i="3"/>
  <c r="O1285" i="3"/>
  <c r="G1285" i="3"/>
  <c r="AC1284" i="3"/>
  <c r="U1284" i="3"/>
  <c r="M1284" i="3"/>
  <c r="E1284" i="3"/>
  <c r="AA1283" i="3"/>
  <c r="S1283" i="3"/>
  <c r="K1283" i="3"/>
  <c r="C1283" i="3"/>
  <c r="Y1282" i="3"/>
  <c r="Q1282" i="3"/>
  <c r="I1282" i="3"/>
  <c r="AE1281" i="3"/>
  <c r="W1281" i="3"/>
  <c r="O1281" i="3"/>
  <c r="G1281" i="3"/>
  <c r="AC1280" i="3"/>
  <c r="U1280" i="3"/>
  <c r="M1280" i="3"/>
  <c r="E1280" i="3"/>
  <c r="AA1279" i="3"/>
  <c r="S1279" i="3"/>
  <c r="K1279" i="3"/>
  <c r="C1279" i="3"/>
  <c r="Y1278" i="3"/>
  <c r="Q1278" i="3"/>
  <c r="I1278" i="3"/>
  <c r="AE1277" i="3"/>
  <c r="W1277" i="3"/>
  <c r="O1277" i="3"/>
  <c r="G1277" i="3"/>
  <c r="AC1276" i="3"/>
  <c r="U1276" i="3"/>
  <c r="M1276" i="3"/>
  <c r="E1276" i="3"/>
  <c r="AA1275" i="3"/>
  <c r="S1275" i="3"/>
  <c r="K1275" i="3"/>
  <c r="C1275" i="3"/>
  <c r="Y1274" i="3"/>
  <c r="Q1274" i="3"/>
  <c r="I1274" i="3"/>
  <c r="AE1273" i="3"/>
  <c r="W1273" i="3"/>
  <c r="O1273" i="3"/>
  <c r="G1273" i="3"/>
  <c r="AC1272" i="3"/>
  <c r="U1272" i="3"/>
  <c r="M1272" i="3"/>
  <c r="E1272" i="3"/>
  <c r="AA1271" i="3"/>
  <c r="S1271" i="3"/>
  <c r="K1271" i="3"/>
  <c r="C1271" i="3"/>
  <c r="Y1270" i="3"/>
  <c r="Q1270" i="3"/>
  <c r="I1270" i="3"/>
  <c r="AE1269" i="3"/>
  <c r="W1269" i="3"/>
  <c r="O1269" i="3"/>
  <c r="G1269" i="3"/>
  <c r="AC1268" i="3"/>
  <c r="U1268" i="3"/>
  <c r="M1268" i="3"/>
  <c r="E1268" i="3"/>
  <c r="AA1267" i="3"/>
  <c r="S1267" i="3"/>
  <c r="K1267" i="3"/>
  <c r="C1267" i="3"/>
  <c r="Y1266" i="3"/>
  <c r="Q1266" i="3"/>
  <c r="I1266" i="3"/>
  <c r="AE1265" i="3"/>
  <c r="W1265" i="3"/>
  <c r="O1265" i="3"/>
  <c r="G1265" i="3"/>
  <c r="AC1264" i="3"/>
  <c r="U1264" i="3"/>
  <c r="M1264" i="3"/>
  <c r="E1264" i="3"/>
  <c r="AA1263" i="3"/>
  <c r="S1263" i="3"/>
  <c r="K1263" i="3"/>
  <c r="C1263" i="3"/>
  <c r="Y1262" i="3"/>
  <c r="Q1262" i="3"/>
  <c r="I1262" i="3"/>
  <c r="AE1261" i="3"/>
  <c r="W1261" i="3"/>
  <c r="O1261" i="3"/>
  <c r="G1261" i="3"/>
  <c r="AC1260" i="3"/>
  <c r="U1260" i="3"/>
  <c r="M1260" i="3"/>
  <c r="E1260" i="3"/>
  <c r="AA1259" i="3"/>
  <c r="S1259" i="3"/>
  <c r="K1259" i="3"/>
  <c r="C1259" i="3"/>
  <c r="Y1258" i="3"/>
  <c r="Q1258" i="3"/>
  <c r="I1258" i="3"/>
  <c r="AE1257" i="3"/>
  <c r="W1257" i="3"/>
  <c r="O1257" i="3"/>
  <c r="G1257" i="3"/>
  <c r="AC1256" i="3"/>
  <c r="U1256" i="3"/>
  <c r="M1256" i="3"/>
  <c r="E1256" i="3"/>
  <c r="AA1255" i="3"/>
  <c r="S1255" i="3"/>
  <c r="K1255" i="3"/>
  <c r="C1255" i="3"/>
  <c r="Y1254" i="3"/>
  <c r="Q1254" i="3"/>
  <c r="I1254" i="3"/>
  <c r="AE1253" i="3"/>
  <c r="W1253" i="3"/>
  <c r="O1253" i="3"/>
  <c r="G1253" i="3"/>
  <c r="AC1252" i="3"/>
  <c r="U1252" i="3"/>
  <c r="M1252" i="3"/>
  <c r="E1252" i="3"/>
  <c r="AA1251" i="3"/>
  <c r="S1251" i="3"/>
  <c r="K1251" i="3"/>
  <c r="C1251" i="3"/>
  <c r="Y1250" i="3"/>
  <c r="Q1250" i="3"/>
  <c r="I1250" i="3"/>
  <c r="AE1249" i="3"/>
  <c r="W1249" i="3"/>
  <c r="O1249" i="3"/>
  <c r="G1249" i="3"/>
  <c r="AC1248" i="3"/>
  <c r="U1248" i="3"/>
  <c r="M1248" i="3"/>
  <c r="E1248" i="3"/>
  <c r="AA1247" i="3"/>
  <c r="S1247" i="3"/>
  <c r="K1247" i="3"/>
  <c r="C1247" i="3"/>
  <c r="Y1246" i="3"/>
  <c r="Q1246" i="3"/>
  <c r="I1246" i="3"/>
  <c r="AE1245" i="3"/>
  <c r="W1245" i="3"/>
  <c r="O1245" i="3"/>
  <c r="G1245" i="3"/>
  <c r="AC1244" i="3"/>
  <c r="U1244" i="3"/>
  <c r="M1244" i="3"/>
  <c r="E1244" i="3"/>
  <c r="AA1243" i="3"/>
  <c r="S1243" i="3"/>
  <c r="K1243" i="3"/>
  <c r="C1243" i="3"/>
  <c r="Y1242" i="3"/>
  <c r="Q1242" i="3"/>
  <c r="I1242" i="3"/>
  <c r="AE1241" i="3"/>
  <c r="W1241" i="3"/>
  <c r="O1241" i="3"/>
  <c r="G1241" i="3"/>
  <c r="AC1240" i="3"/>
  <c r="U1240" i="3"/>
  <c r="M1240" i="3"/>
  <c r="E1240" i="3"/>
  <c r="AA1239" i="3"/>
  <c r="S1239" i="3"/>
  <c r="K1239" i="3"/>
  <c r="C1239" i="3"/>
  <c r="Y1238" i="3"/>
  <c r="Q1238" i="3"/>
  <c r="I1238" i="3"/>
  <c r="AE1237" i="3"/>
  <c r="W1237" i="3"/>
  <c r="O1237" i="3"/>
  <c r="G1237" i="3"/>
  <c r="AC1236" i="3"/>
  <c r="U1236" i="3"/>
  <c r="M1236" i="3"/>
  <c r="E1236" i="3"/>
  <c r="AA1235" i="3"/>
  <c r="S1235" i="3"/>
  <c r="K1235" i="3"/>
  <c r="C1235" i="3"/>
  <c r="Y1234" i="3"/>
  <c r="Q1234" i="3"/>
  <c r="I1234" i="3"/>
  <c r="AE1233" i="3"/>
  <c r="W1233" i="3"/>
  <c r="O1233" i="3"/>
  <c r="G1233" i="3"/>
  <c r="AC1232" i="3"/>
  <c r="U1232" i="3"/>
  <c r="M1232" i="3"/>
  <c r="E1232" i="3"/>
  <c r="AA1231" i="3"/>
  <c r="S1231" i="3"/>
  <c r="K1231" i="3"/>
  <c r="C1231" i="3"/>
  <c r="Y1230" i="3"/>
  <c r="Q1230" i="3"/>
  <c r="I1230" i="3"/>
  <c r="AE1229" i="3"/>
  <c r="W1229" i="3"/>
  <c r="O1229" i="3"/>
  <c r="G1229" i="3"/>
  <c r="AC1228" i="3"/>
  <c r="U1228" i="3"/>
  <c r="M1228" i="3"/>
  <c r="E1228" i="3"/>
  <c r="AA1227" i="3"/>
  <c r="S1227" i="3"/>
  <c r="K1227" i="3"/>
  <c r="C1227" i="3"/>
  <c r="Y1226" i="3"/>
  <c r="Q1226" i="3"/>
  <c r="I1226" i="3"/>
  <c r="AE1225" i="3"/>
  <c r="W1225" i="3"/>
  <c r="O1225" i="3"/>
  <c r="G1225" i="3"/>
  <c r="AC1224" i="3"/>
  <c r="U1224" i="3"/>
  <c r="M1224" i="3"/>
  <c r="E1224" i="3"/>
  <c r="AA1223" i="3"/>
  <c r="S1223" i="3"/>
  <c r="K1223" i="3"/>
  <c r="C1223" i="3"/>
  <c r="Y1222" i="3"/>
  <c r="Q1222" i="3"/>
  <c r="I1222" i="3"/>
  <c r="AE1221" i="3"/>
  <c r="W1221" i="3"/>
  <c r="O1221" i="3"/>
  <c r="G1221" i="3"/>
  <c r="AC1220" i="3"/>
  <c r="U1220" i="3"/>
  <c r="M1220" i="3"/>
  <c r="E1220" i="3"/>
  <c r="AA1219" i="3"/>
  <c r="S1219" i="3"/>
  <c r="K1219" i="3"/>
  <c r="C1219" i="3"/>
  <c r="Y1218" i="3"/>
  <c r="Q1218" i="3"/>
  <c r="I1218" i="3"/>
  <c r="AE1217" i="3"/>
  <c r="W1217" i="3"/>
  <c r="O1217" i="3"/>
  <c r="G1217" i="3"/>
  <c r="AC1216" i="3"/>
  <c r="U1216" i="3"/>
  <c r="M1216" i="3"/>
  <c r="E1216" i="3"/>
  <c r="AA1215" i="3"/>
  <c r="S1215" i="3"/>
  <c r="K1215" i="3"/>
  <c r="C1215" i="3"/>
  <c r="Y1214" i="3"/>
  <c r="Q1214" i="3"/>
  <c r="I1214" i="3"/>
  <c r="AE1213" i="3"/>
  <c r="W1213" i="3"/>
  <c r="O1213" i="3"/>
  <c r="G1213" i="3"/>
  <c r="AC1212" i="3"/>
  <c r="U1212" i="3"/>
  <c r="M1212" i="3"/>
  <c r="E1212" i="3"/>
  <c r="AA1211" i="3"/>
  <c r="S1211" i="3"/>
  <c r="K1211" i="3"/>
  <c r="C1211" i="3"/>
  <c r="Y1210" i="3"/>
  <c r="Q1210" i="3"/>
  <c r="I1210" i="3"/>
  <c r="AE1209" i="3"/>
  <c r="W1209" i="3"/>
  <c r="O1209" i="3"/>
  <c r="G1209" i="3"/>
  <c r="AC1208" i="3"/>
  <c r="U1208" i="3"/>
  <c r="M1208" i="3"/>
  <c r="E1208" i="3"/>
  <c r="AA1207" i="3"/>
  <c r="S1207" i="3"/>
  <c r="K1207" i="3"/>
  <c r="C1207" i="3"/>
  <c r="Y1206" i="3"/>
  <c r="Q1206" i="3"/>
  <c r="I1206" i="3"/>
  <c r="AE1205" i="3"/>
  <c r="W1205" i="3"/>
  <c r="O1205" i="3"/>
  <c r="G1205" i="3"/>
  <c r="AC1204" i="3"/>
  <c r="U1204" i="3"/>
  <c r="M1204" i="3"/>
  <c r="E1204" i="3"/>
  <c r="AA1203" i="3"/>
  <c r="S1203" i="3"/>
  <c r="K1203" i="3"/>
  <c r="C1203" i="3"/>
  <c r="Y1202" i="3"/>
  <c r="Q1202" i="3"/>
  <c r="I1202" i="3"/>
  <c r="AE1201" i="3"/>
  <c r="W1201" i="3"/>
  <c r="O1201" i="3"/>
  <c r="G1201" i="3"/>
  <c r="AC1200" i="3"/>
  <c r="U1200" i="3"/>
  <c r="M1200" i="3"/>
  <c r="E1200" i="3"/>
  <c r="AA1199" i="3"/>
  <c r="S1199" i="3"/>
  <c r="K1199" i="3"/>
  <c r="C1199" i="3"/>
  <c r="Y1198" i="3"/>
  <c r="Q1198" i="3"/>
  <c r="I1198" i="3"/>
  <c r="AE1197" i="3"/>
  <c r="W1197" i="3"/>
  <c r="O1197" i="3"/>
  <c r="G1197" i="3"/>
  <c r="AC1196" i="3"/>
  <c r="U1196" i="3"/>
  <c r="M1196" i="3"/>
  <c r="E1196" i="3"/>
  <c r="AA1195" i="3"/>
  <c r="S1195" i="3"/>
  <c r="K1195" i="3"/>
  <c r="C1195" i="3"/>
  <c r="Y1194" i="3"/>
  <c r="Q1194" i="3"/>
  <c r="I1194" i="3"/>
  <c r="AE1193" i="3"/>
  <c r="W1193" i="3"/>
  <c r="O1193" i="3"/>
  <c r="G1193" i="3"/>
  <c r="AC1192" i="3"/>
  <c r="U1192" i="3"/>
  <c r="M1192" i="3"/>
  <c r="E1192" i="3"/>
  <c r="AA1191" i="3"/>
  <c r="S1191" i="3"/>
  <c r="K1191" i="3"/>
  <c r="C1191" i="3"/>
  <c r="Y1190" i="3"/>
  <c r="Q1190" i="3"/>
  <c r="I1190" i="3"/>
  <c r="AE1189" i="3"/>
  <c r="W1189" i="3"/>
  <c r="O1189" i="3"/>
  <c r="G1189" i="3"/>
  <c r="AC1188" i="3"/>
  <c r="U1188" i="3"/>
  <c r="M1188" i="3"/>
  <c r="E1188" i="3"/>
  <c r="AA1187" i="3"/>
  <c r="S1187" i="3"/>
  <c r="K1187" i="3"/>
  <c r="C1187" i="3"/>
  <c r="Y1186" i="3"/>
  <c r="Q1186" i="3"/>
  <c r="I1186" i="3"/>
  <c r="AE1185" i="3"/>
  <c r="W1185" i="3"/>
  <c r="O1185" i="3"/>
  <c r="G1185" i="3"/>
  <c r="AC1184" i="3"/>
  <c r="U1184" i="3"/>
  <c r="M1184" i="3"/>
  <c r="E1184" i="3"/>
  <c r="AA1183" i="3"/>
  <c r="S1183" i="3"/>
  <c r="K1183" i="3"/>
  <c r="C1183" i="3"/>
  <c r="Y1182" i="3"/>
  <c r="Q1182" i="3"/>
  <c r="I1182" i="3"/>
  <c r="AE1181" i="3"/>
  <c r="W1181" i="3"/>
  <c r="O1181" i="3"/>
  <c r="G1181" i="3"/>
  <c r="AC1180" i="3"/>
  <c r="U1180" i="3"/>
  <c r="M1180" i="3"/>
  <c r="E1180" i="3"/>
  <c r="AA1179" i="3"/>
  <c r="S1179" i="3"/>
  <c r="K1179" i="3"/>
  <c r="C1179" i="3"/>
  <c r="Y1178" i="3"/>
  <c r="Q1178" i="3"/>
  <c r="I1178" i="3"/>
  <c r="AE1177" i="3"/>
  <c r="W1177" i="3"/>
  <c r="O1177" i="3"/>
  <c r="G1177" i="3"/>
  <c r="AC1176" i="3"/>
  <c r="U1176" i="3"/>
  <c r="M1176" i="3"/>
  <c r="E1176" i="3"/>
  <c r="AA1175" i="3"/>
  <c r="S1175" i="3"/>
  <c r="K1175" i="3"/>
  <c r="C1175" i="3"/>
  <c r="Y1174" i="3"/>
  <c r="Q1174" i="3"/>
  <c r="I1174" i="3"/>
  <c r="AE1173" i="3"/>
  <c r="W1173" i="3"/>
  <c r="O1173" i="3"/>
  <c r="G1173" i="3"/>
  <c r="AC1172" i="3"/>
  <c r="U1172" i="3"/>
  <c r="M1172" i="3"/>
  <c r="E1172" i="3"/>
  <c r="AA1171" i="3"/>
  <c r="S1171" i="3"/>
  <c r="K1171" i="3"/>
  <c r="AF1170" i="3"/>
  <c r="V1170" i="3"/>
  <c r="K1170" i="3"/>
  <c r="AD1169" i="3"/>
  <c r="T1169" i="3"/>
  <c r="I1169" i="3"/>
  <c r="AB1168" i="3"/>
  <c r="R1168" i="3"/>
  <c r="G1168" i="3"/>
  <c r="Z1167" i="3"/>
  <c r="N1167" i="3"/>
  <c r="AE1166" i="3"/>
  <c r="O1166" i="3"/>
  <c r="Z1165" i="3"/>
  <c r="D1165" i="3"/>
  <c r="K1164" i="3"/>
  <c r="I1163" i="3"/>
  <c r="U1161" i="3"/>
  <c r="Q1159" i="3"/>
  <c r="Y14" i="3"/>
  <c r="Q14" i="3"/>
  <c r="I14" i="3"/>
  <c r="AD1297" i="3"/>
  <c r="V1297" i="3"/>
  <c r="N1297" i="3"/>
  <c r="F1297" i="3"/>
  <c r="AB1296" i="3"/>
  <c r="T1296" i="3"/>
  <c r="L1296" i="3"/>
  <c r="D1296" i="3"/>
  <c r="Z1295" i="3"/>
  <c r="R1295" i="3"/>
  <c r="J1295" i="3"/>
  <c r="AF1294" i="3"/>
  <c r="X1294" i="3"/>
  <c r="P1294" i="3"/>
  <c r="H1294" i="3"/>
  <c r="AD1293" i="3"/>
  <c r="V1293" i="3"/>
  <c r="N1293" i="3"/>
  <c r="F1293" i="3"/>
  <c r="AB1292" i="3"/>
  <c r="T1292" i="3"/>
  <c r="L1292" i="3"/>
  <c r="D1292" i="3"/>
  <c r="Z1291" i="3"/>
  <c r="R1291" i="3"/>
  <c r="J1291" i="3"/>
  <c r="AF1290" i="3"/>
  <c r="X1290" i="3"/>
  <c r="P1290" i="3"/>
  <c r="H1290" i="3"/>
  <c r="AD1289" i="3"/>
  <c r="V1289" i="3"/>
  <c r="N1289" i="3"/>
  <c r="F1289" i="3"/>
  <c r="AB1288" i="3"/>
  <c r="T1288" i="3"/>
  <c r="L1288" i="3"/>
  <c r="D1288" i="3"/>
  <c r="Z1287" i="3"/>
  <c r="R1287" i="3"/>
  <c r="J1287" i="3"/>
  <c r="AF1286" i="3"/>
  <c r="X1286" i="3"/>
  <c r="P1286" i="3"/>
  <c r="H1286" i="3"/>
  <c r="AD1285" i="3"/>
  <c r="V1285" i="3"/>
  <c r="N1285" i="3"/>
  <c r="F1285" i="3"/>
  <c r="AB1284" i="3"/>
  <c r="T1284" i="3"/>
  <c r="L1284" i="3"/>
  <c r="D1284" i="3"/>
  <c r="Z1283" i="3"/>
  <c r="R1283" i="3"/>
  <c r="J1283" i="3"/>
  <c r="AF1282" i="3"/>
  <c r="X1282" i="3"/>
  <c r="P1282" i="3"/>
  <c r="H1282" i="3"/>
  <c r="AD1281" i="3"/>
  <c r="V1281" i="3"/>
  <c r="N1281" i="3"/>
  <c r="F1281" i="3"/>
  <c r="AB1280" i="3"/>
  <c r="T1280" i="3"/>
  <c r="L1280" i="3"/>
  <c r="D1280" i="3"/>
  <c r="Z1279" i="3"/>
  <c r="R1279" i="3"/>
  <c r="J1279" i="3"/>
  <c r="AF1278" i="3"/>
  <c r="X1278" i="3"/>
  <c r="P1278" i="3"/>
  <c r="H1278" i="3"/>
  <c r="AD1277" i="3"/>
  <c r="V1277" i="3"/>
  <c r="N1277" i="3"/>
  <c r="F1277" i="3"/>
  <c r="AB1276" i="3"/>
  <c r="T1276" i="3"/>
  <c r="L1276" i="3"/>
  <c r="D1276" i="3"/>
  <c r="Z1275" i="3"/>
  <c r="R1275" i="3"/>
  <c r="J1275" i="3"/>
  <c r="AF1274" i="3"/>
  <c r="X1274" i="3"/>
  <c r="P1274" i="3"/>
  <c r="H1274" i="3"/>
  <c r="AD1273" i="3"/>
  <c r="V1273" i="3"/>
  <c r="N1273" i="3"/>
  <c r="F1273" i="3"/>
  <c r="AB1272" i="3"/>
  <c r="T1272" i="3"/>
  <c r="L1272" i="3"/>
  <c r="D1272" i="3"/>
  <c r="Z1271" i="3"/>
  <c r="R1271" i="3"/>
  <c r="J1271" i="3"/>
  <c r="AF1270" i="3"/>
  <c r="X1270" i="3"/>
  <c r="P1270" i="3"/>
  <c r="H1270" i="3"/>
  <c r="AD1269" i="3"/>
  <c r="V1269" i="3"/>
  <c r="N1269" i="3"/>
  <c r="F1269" i="3"/>
  <c r="AB1268" i="3"/>
  <c r="T1268" i="3"/>
  <c r="L1268" i="3"/>
  <c r="D1268" i="3"/>
  <c r="Z1267" i="3"/>
  <c r="R1267" i="3"/>
  <c r="J1267" i="3"/>
  <c r="AF1266" i="3"/>
  <c r="X1266" i="3"/>
  <c r="P1266" i="3"/>
  <c r="H1266" i="3"/>
  <c r="AD1265" i="3"/>
  <c r="V1265" i="3"/>
  <c r="N1265" i="3"/>
  <c r="F1265" i="3"/>
  <c r="AB1264" i="3"/>
  <c r="T1264" i="3"/>
  <c r="L1264" i="3"/>
  <c r="D1264" i="3"/>
  <c r="Z1263" i="3"/>
  <c r="R1263" i="3"/>
  <c r="J1263" i="3"/>
  <c r="AF1262" i="3"/>
  <c r="X1262" i="3"/>
  <c r="P1262" i="3"/>
  <c r="H1262" i="3"/>
  <c r="AD1261" i="3"/>
  <c r="V1261" i="3"/>
  <c r="N1261" i="3"/>
  <c r="F1261" i="3"/>
  <c r="AB1260" i="3"/>
  <c r="T1260" i="3"/>
  <c r="L1260" i="3"/>
  <c r="D1260" i="3"/>
  <c r="Z1259" i="3"/>
  <c r="R1259" i="3"/>
  <c r="J1259" i="3"/>
  <c r="AF1258" i="3"/>
  <c r="X1258" i="3"/>
  <c r="P1258" i="3"/>
  <c r="H1258" i="3"/>
  <c r="AD1257" i="3"/>
  <c r="V1257" i="3"/>
  <c r="N1257" i="3"/>
  <c r="F1257" i="3"/>
  <c r="AB1256" i="3"/>
  <c r="T1256" i="3"/>
  <c r="L1256" i="3"/>
  <c r="D1256" i="3"/>
  <c r="Z1255" i="3"/>
  <c r="R1255" i="3"/>
  <c r="J1255" i="3"/>
  <c r="AF1254" i="3"/>
  <c r="X1254" i="3"/>
  <c r="P1254" i="3"/>
  <c r="H1254" i="3"/>
  <c r="AD1253" i="3"/>
  <c r="V1253" i="3"/>
  <c r="N1253" i="3"/>
  <c r="F1253" i="3"/>
  <c r="AB1252" i="3"/>
  <c r="T1252" i="3"/>
  <c r="L1252" i="3"/>
  <c r="D1252" i="3"/>
  <c r="Z1251" i="3"/>
  <c r="R1251" i="3"/>
  <c r="J1251" i="3"/>
  <c r="AF1250" i="3"/>
  <c r="X1250" i="3"/>
  <c r="P1250" i="3"/>
  <c r="H1250" i="3"/>
  <c r="AD1249" i="3"/>
  <c r="V1249" i="3"/>
  <c r="N1249" i="3"/>
  <c r="F1249" i="3"/>
  <c r="AB1248" i="3"/>
  <c r="T1248" i="3"/>
  <c r="L1248" i="3"/>
  <c r="D1248" i="3"/>
  <c r="Z1247" i="3"/>
  <c r="R1247" i="3"/>
  <c r="J1247" i="3"/>
  <c r="AF1246" i="3"/>
  <c r="X1246" i="3"/>
  <c r="P1246" i="3"/>
  <c r="H1246" i="3"/>
  <c r="AD1245" i="3"/>
  <c r="V1245" i="3"/>
  <c r="N1245" i="3"/>
  <c r="F1245" i="3"/>
  <c r="AB1244" i="3"/>
  <c r="T1244" i="3"/>
  <c r="L1244" i="3"/>
  <c r="D1244" i="3"/>
  <c r="Z1243" i="3"/>
  <c r="R1243" i="3"/>
  <c r="J1243" i="3"/>
  <c r="AF1242" i="3"/>
  <c r="X1242" i="3"/>
  <c r="P1242" i="3"/>
  <c r="H1242" i="3"/>
  <c r="AD1241" i="3"/>
  <c r="V1241" i="3"/>
  <c r="N1241" i="3"/>
  <c r="F1241" i="3"/>
  <c r="AB1240" i="3"/>
  <c r="T1240" i="3"/>
  <c r="L1240" i="3"/>
  <c r="D1240" i="3"/>
  <c r="Z1239" i="3"/>
  <c r="R1239" i="3"/>
  <c r="J1239" i="3"/>
  <c r="AF1238" i="3"/>
  <c r="X1238" i="3"/>
  <c r="P1238" i="3"/>
  <c r="H1238" i="3"/>
  <c r="AD1237" i="3"/>
  <c r="V1237" i="3"/>
  <c r="N1237" i="3"/>
  <c r="F1237" i="3"/>
  <c r="AB1236" i="3"/>
  <c r="T1236" i="3"/>
  <c r="L1236" i="3"/>
  <c r="D1236" i="3"/>
  <c r="Z1235" i="3"/>
  <c r="R1235" i="3"/>
  <c r="J1235" i="3"/>
  <c r="AF1234" i="3"/>
  <c r="X1234" i="3"/>
  <c r="P1234" i="3"/>
  <c r="H1234" i="3"/>
  <c r="AD1233" i="3"/>
  <c r="V1233" i="3"/>
  <c r="N1233" i="3"/>
  <c r="F1233" i="3"/>
  <c r="AB1232" i="3"/>
  <c r="T1232" i="3"/>
  <c r="L1232" i="3"/>
  <c r="D1232" i="3"/>
  <c r="Z1231" i="3"/>
  <c r="R1231" i="3"/>
  <c r="J1231" i="3"/>
  <c r="AF1230" i="3"/>
  <c r="X1230" i="3"/>
  <c r="P1230" i="3"/>
  <c r="H1230" i="3"/>
  <c r="AD1229" i="3"/>
  <c r="V1229" i="3"/>
  <c r="N1229" i="3"/>
  <c r="F1229" i="3"/>
  <c r="AB1228" i="3"/>
  <c r="T1228" i="3"/>
  <c r="L1228" i="3"/>
  <c r="D1228" i="3"/>
  <c r="Z1227" i="3"/>
  <c r="R1227" i="3"/>
  <c r="J1227" i="3"/>
  <c r="AF1226" i="3"/>
  <c r="X1226" i="3"/>
  <c r="P1226" i="3"/>
  <c r="H1226" i="3"/>
  <c r="AD1225" i="3"/>
  <c r="V1225" i="3"/>
  <c r="N1225" i="3"/>
  <c r="F1225" i="3"/>
  <c r="AB1224" i="3"/>
  <c r="T1224" i="3"/>
  <c r="L1224" i="3"/>
  <c r="D1224" i="3"/>
  <c r="Z1223" i="3"/>
  <c r="R1223" i="3"/>
  <c r="J1223" i="3"/>
  <c r="AF1222" i="3"/>
  <c r="X1222" i="3"/>
  <c r="P1222" i="3"/>
  <c r="H1222" i="3"/>
  <c r="AD1221" i="3"/>
  <c r="V1221" i="3"/>
  <c r="N1221" i="3"/>
  <c r="F1221" i="3"/>
  <c r="AB1220" i="3"/>
  <c r="T1220" i="3"/>
  <c r="L1220" i="3"/>
  <c r="D1220" i="3"/>
  <c r="Z1219" i="3"/>
  <c r="R1219" i="3"/>
  <c r="J1219" i="3"/>
  <c r="AF1218" i="3"/>
  <c r="X1218" i="3"/>
  <c r="P1218" i="3"/>
  <c r="H1218" i="3"/>
  <c r="AD1217" i="3"/>
  <c r="V1217" i="3"/>
  <c r="N1217" i="3"/>
  <c r="F1217" i="3"/>
  <c r="AB1216" i="3"/>
  <c r="T1216" i="3"/>
  <c r="L1216" i="3"/>
  <c r="D1216" i="3"/>
  <c r="Z1215" i="3"/>
  <c r="R1215" i="3"/>
  <c r="J1215" i="3"/>
  <c r="AF1214" i="3"/>
  <c r="X1214" i="3"/>
  <c r="P1214" i="3"/>
  <c r="H1214" i="3"/>
  <c r="AD1213" i="3"/>
  <c r="V1213" i="3"/>
  <c r="N1213" i="3"/>
  <c r="F1213" i="3"/>
  <c r="AB1212" i="3"/>
  <c r="T1212" i="3"/>
  <c r="L1212" i="3"/>
  <c r="D1212" i="3"/>
  <c r="Z1211" i="3"/>
  <c r="R1211" i="3"/>
  <c r="J1211" i="3"/>
  <c r="AF1210" i="3"/>
  <c r="X1210" i="3"/>
  <c r="P1210" i="3"/>
  <c r="H1210" i="3"/>
  <c r="AD1209" i="3"/>
  <c r="V1209" i="3"/>
  <c r="N1209" i="3"/>
  <c r="F1209" i="3"/>
  <c r="AB1208" i="3"/>
  <c r="T1208" i="3"/>
  <c r="L1208" i="3"/>
  <c r="D1208" i="3"/>
  <c r="Z1207" i="3"/>
  <c r="R1207" i="3"/>
  <c r="J1207" i="3"/>
  <c r="AF1206" i="3"/>
  <c r="X1206" i="3"/>
  <c r="P1206" i="3"/>
  <c r="H1206" i="3"/>
  <c r="AD1205" i="3"/>
  <c r="V1205" i="3"/>
  <c r="N1205" i="3"/>
  <c r="F1205" i="3"/>
  <c r="AB1204" i="3"/>
  <c r="T1204" i="3"/>
  <c r="L1204" i="3"/>
  <c r="D1204" i="3"/>
  <c r="Z1203" i="3"/>
  <c r="R1203" i="3"/>
  <c r="J1203" i="3"/>
  <c r="AF1202" i="3"/>
  <c r="X1202" i="3"/>
  <c r="P1202" i="3"/>
  <c r="H1202" i="3"/>
  <c r="AD1201" i="3"/>
  <c r="V1201" i="3"/>
  <c r="N1201" i="3"/>
  <c r="F1201" i="3"/>
  <c r="AB1200" i="3"/>
  <c r="T1200" i="3"/>
  <c r="L1200" i="3"/>
  <c r="D1200" i="3"/>
  <c r="Z1199" i="3"/>
  <c r="R1199" i="3"/>
  <c r="J1199" i="3"/>
  <c r="AF1198" i="3"/>
  <c r="X1198" i="3"/>
  <c r="P1198" i="3"/>
  <c r="H1198" i="3"/>
  <c r="AD1197" i="3"/>
  <c r="V1197" i="3"/>
  <c r="N1197" i="3"/>
  <c r="F1197" i="3"/>
  <c r="AB1196" i="3"/>
  <c r="T1196" i="3"/>
  <c r="L1196" i="3"/>
  <c r="D1196" i="3"/>
  <c r="Z1195" i="3"/>
  <c r="R1195" i="3"/>
  <c r="J1195" i="3"/>
  <c r="AF1194" i="3"/>
  <c r="X1194" i="3"/>
  <c r="P1194" i="3"/>
  <c r="H1194" i="3"/>
  <c r="AD1193" i="3"/>
  <c r="V1193" i="3"/>
  <c r="N1193" i="3"/>
  <c r="F1193" i="3"/>
  <c r="AB1192" i="3"/>
  <c r="T1192" i="3"/>
  <c r="L1192" i="3"/>
  <c r="D1192" i="3"/>
  <c r="Z1191" i="3"/>
  <c r="R1191" i="3"/>
  <c r="J1191" i="3"/>
  <c r="AF1190" i="3"/>
  <c r="X1190" i="3"/>
  <c r="P1190" i="3"/>
  <c r="H1190" i="3"/>
  <c r="AD1189" i="3"/>
  <c r="V1189" i="3"/>
  <c r="N1189" i="3"/>
  <c r="F1189" i="3"/>
  <c r="AB1188" i="3"/>
  <c r="T1188" i="3"/>
  <c r="L1188" i="3"/>
  <c r="D1188" i="3"/>
  <c r="Z1187" i="3"/>
  <c r="R1187" i="3"/>
  <c r="J1187" i="3"/>
  <c r="AF1186" i="3"/>
  <c r="X1186" i="3"/>
  <c r="P1186" i="3"/>
  <c r="H1186" i="3"/>
  <c r="AD1185" i="3"/>
  <c r="V1185" i="3"/>
  <c r="N1185" i="3"/>
  <c r="F1185" i="3"/>
  <c r="AB1184" i="3"/>
  <c r="T1184" i="3"/>
  <c r="L1184" i="3"/>
  <c r="D1184" i="3"/>
  <c r="Z1183" i="3"/>
  <c r="R1183" i="3"/>
  <c r="J1183" i="3"/>
  <c r="AF1182" i="3"/>
  <c r="X1182" i="3"/>
  <c r="P1182" i="3"/>
  <c r="H1182" i="3"/>
  <c r="AD1181" i="3"/>
  <c r="V1181" i="3"/>
  <c r="N1181" i="3"/>
  <c r="F1181" i="3"/>
  <c r="AB1180" i="3"/>
  <c r="T1180" i="3"/>
  <c r="L1180" i="3"/>
  <c r="D1180" i="3"/>
  <c r="Z1179" i="3"/>
  <c r="R1179" i="3"/>
  <c r="J1179" i="3"/>
  <c r="AF1178" i="3"/>
  <c r="X1178" i="3"/>
  <c r="P1178" i="3"/>
  <c r="H1178" i="3"/>
  <c r="AD1177" i="3"/>
  <c r="V1177" i="3"/>
  <c r="N1177" i="3"/>
  <c r="F1177" i="3"/>
  <c r="AB1176" i="3"/>
  <c r="T1176" i="3"/>
  <c r="L1176" i="3"/>
  <c r="D1176" i="3"/>
  <c r="Z1175" i="3"/>
  <c r="R1175" i="3"/>
  <c r="J1175" i="3"/>
  <c r="AF1174" i="3"/>
  <c r="X1174" i="3"/>
  <c r="P1174" i="3"/>
  <c r="H1174" i="3"/>
  <c r="AD1173" i="3"/>
  <c r="V1173" i="3"/>
  <c r="N1173" i="3"/>
  <c r="F1173" i="3"/>
  <c r="AB1172" i="3"/>
  <c r="T1172" i="3"/>
  <c r="L1172" i="3"/>
  <c r="D1172" i="3"/>
  <c r="Z1171" i="3"/>
  <c r="R1171" i="3"/>
  <c r="J1171" i="3"/>
  <c r="AE1170" i="3"/>
  <c r="T1170" i="3"/>
  <c r="J1170" i="3"/>
  <c r="AC1169" i="3"/>
  <c r="R1169" i="3"/>
  <c r="H1169" i="3"/>
  <c r="AA1168" i="3"/>
  <c r="P1168" i="3"/>
  <c r="F1168" i="3"/>
  <c r="Y1167" i="3"/>
  <c r="M1167" i="3"/>
  <c r="AD1166" i="3"/>
  <c r="N1166" i="3"/>
  <c r="U1165" i="3"/>
  <c r="AF1164" i="3"/>
  <c r="J1164" i="3"/>
  <c r="H1163" i="3"/>
  <c r="M1161" i="3"/>
  <c r="I1159" i="3"/>
  <c r="AF14" i="3"/>
  <c r="X14" i="3"/>
  <c r="P14" i="3"/>
  <c r="H14" i="3"/>
  <c r="AC1297" i="3"/>
  <c r="U1297" i="3"/>
  <c r="M1297" i="3"/>
  <c r="E1297" i="3"/>
  <c r="AA1296" i="3"/>
  <c r="S1296" i="3"/>
  <c r="K1296" i="3"/>
  <c r="C1296" i="3"/>
  <c r="AI1296" i="3" s="1"/>
  <c r="Y1295" i="3"/>
  <c r="Q1295" i="3"/>
  <c r="I1295" i="3"/>
  <c r="AE1294" i="3"/>
  <c r="W1294" i="3"/>
  <c r="O1294" i="3"/>
  <c r="G1294" i="3"/>
  <c r="AC1293" i="3"/>
  <c r="U1293" i="3"/>
  <c r="M1293" i="3"/>
  <c r="E1293" i="3"/>
  <c r="AA1292" i="3"/>
  <c r="S1292" i="3"/>
  <c r="K1292" i="3"/>
  <c r="C1292" i="3"/>
  <c r="Y1291" i="3"/>
  <c r="Q1291" i="3"/>
  <c r="I1291" i="3"/>
  <c r="AE1290" i="3"/>
  <c r="W1290" i="3"/>
  <c r="O1290" i="3"/>
  <c r="G1290" i="3"/>
  <c r="AC1289" i="3"/>
  <c r="U1289" i="3"/>
  <c r="M1289" i="3"/>
  <c r="E1289" i="3"/>
  <c r="AA1288" i="3"/>
  <c r="S1288" i="3"/>
  <c r="K1288" i="3"/>
  <c r="C1288" i="3"/>
  <c r="Y1287" i="3"/>
  <c r="Q1287" i="3"/>
  <c r="I1287" i="3"/>
  <c r="AE1286" i="3"/>
  <c r="W1286" i="3"/>
  <c r="O1286" i="3"/>
  <c r="G1286" i="3"/>
  <c r="AC1285" i="3"/>
  <c r="U1285" i="3"/>
  <c r="M1285" i="3"/>
  <c r="E1285" i="3"/>
  <c r="AA1284" i="3"/>
  <c r="S1284" i="3"/>
  <c r="K1284" i="3"/>
  <c r="C1284" i="3"/>
  <c r="Y1283" i="3"/>
  <c r="Q1283" i="3"/>
  <c r="I1283" i="3"/>
  <c r="AE1282" i="3"/>
  <c r="W1282" i="3"/>
  <c r="O1282" i="3"/>
  <c r="G1282" i="3"/>
  <c r="AC1281" i="3"/>
  <c r="U1281" i="3"/>
  <c r="M1281" i="3"/>
  <c r="E1281" i="3"/>
  <c r="AA1280" i="3"/>
  <c r="S1280" i="3"/>
  <c r="K1280" i="3"/>
  <c r="C1280" i="3"/>
  <c r="Y1279" i="3"/>
  <c r="Q1279" i="3"/>
  <c r="I1279" i="3"/>
  <c r="AE1278" i="3"/>
  <c r="W1278" i="3"/>
  <c r="O1278" i="3"/>
  <c r="G1278" i="3"/>
  <c r="AC1277" i="3"/>
  <c r="U1277" i="3"/>
  <c r="M1277" i="3"/>
  <c r="E1277" i="3"/>
  <c r="AA1276" i="3"/>
  <c r="S1276" i="3"/>
  <c r="K1276" i="3"/>
  <c r="C1276" i="3"/>
  <c r="Y1275" i="3"/>
  <c r="Q1275" i="3"/>
  <c r="I1275" i="3"/>
  <c r="AE1274" i="3"/>
  <c r="W1274" i="3"/>
  <c r="O1274" i="3"/>
  <c r="G1274" i="3"/>
  <c r="AC1273" i="3"/>
  <c r="U1273" i="3"/>
  <c r="M1273" i="3"/>
  <c r="E1273" i="3"/>
  <c r="AA1272" i="3"/>
  <c r="S1272" i="3"/>
  <c r="K1272" i="3"/>
  <c r="C1272" i="3"/>
  <c r="Y1271" i="3"/>
  <c r="Q1271" i="3"/>
  <c r="I1271" i="3"/>
  <c r="AE1270" i="3"/>
  <c r="W1270" i="3"/>
  <c r="O1270" i="3"/>
  <c r="G1270" i="3"/>
  <c r="AC1269" i="3"/>
  <c r="U1269" i="3"/>
  <c r="M1269" i="3"/>
  <c r="E1269" i="3"/>
  <c r="AA1268" i="3"/>
  <c r="S1268" i="3"/>
  <c r="K1268" i="3"/>
  <c r="C1268" i="3"/>
  <c r="Y1267" i="3"/>
  <c r="Q1267" i="3"/>
  <c r="I1267" i="3"/>
  <c r="AE1266" i="3"/>
  <c r="W1266" i="3"/>
  <c r="O1266" i="3"/>
  <c r="G1266" i="3"/>
  <c r="AC1265" i="3"/>
  <c r="U1265" i="3"/>
  <c r="M1265" i="3"/>
  <c r="E1265" i="3"/>
  <c r="AA1264" i="3"/>
  <c r="S1264" i="3"/>
  <c r="K1264" i="3"/>
  <c r="C1264" i="3"/>
  <c r="Y1263" i="3"/>
  <c r="Q1263" i="3"/>
  <c r="I1263" i="3"/>
  <c r="AE1262" i="3"/>
  <c r="W1262" i="3"/>
  <c r="O1262" i="3"/>
  <c r="G1262" i="3"/>
  <c r="AC1261" i="3"/>
  <c r="U1261" i="3"/>
  <c r="M1261" i="3"/>
  <c r="E1261" i="3"/>
  <c r="AA1260" i="3"/>
  <c r="S1260" i="3"/>
  <c r="K1260" i="3"/>
  <c r="C1260" i="3"/>
  <c r="Y1259" i="3"/>
  <c r="Q1259" i="3"/>
  <c r="I1259" i="3"/>
  <c r="AE1258" i="3"/>
  <c r="W1258" i="3"/>
  <c r="O1258" i="3"/>
  <c r="G1258" i="3"/>
  <c r="AC1257" i="3"/>
  <c r="U1257" i="3"/>
  <c r="M1257" i="3"/>
  <c r="E1257" i="3"/>
  <c r="AA1256" i="3"/>
  <c r="S1256" i="3"/>
  <c r="K1256" i="3"/>
  <c r="C1256" i="3"/>
  <c r="Y1255" i="3"/>
  <c r="Q1255" i="3"/>
  <c r="I1255" i="3"/>
  <c r="AE1254" i="3"/>
  <c r="W1254" i="3"/>
  <c r="O1254" i="3"/>
  <c r="G1254" i="3"/>
  <c r="AC1253" i="3"/>
  <c r="U1253" i="3"/>
  <c r="M1253" i="3"/>
  <c r="E1253" i="3"/>
  <c r="AA1252" i="3"/>
  <c r="S1252" i="3"/>
  <c r="K1252" i="3"/>
  <c r="C1252" i="3"/>
  <c r="Y1251" i="3"/>
  <c r="Q1251" i="3"/>
  <c r="I1251" i="3"/>
  <c r="AE1250" i="3"/>
  <c r="W1250" i="3"/>
  <c r="O1250" i="3"/>
  <c r="G1250" i="3"/>
  <c r="AC1249" i="3"/>
  <c r="U1249" i="3"/>
  <c r="M1249" i="3"/>
  <c r="E1249" i="3"/>
  <c r="AA1248" i="3"/>
  <c r="S1248" i="3"/>
  <c r="K1248" i="3"/>
  <c r="C1248" i="3"/>
  <c r="Y1247" i="3"/>
  <c r="Q1247" i="3"/>
  <c r="I1247" i="3"/>
  <c r="AE1246" i="3"/>
  <c r="W1246" i="3"/>
  <c r="O1246" i="3"/>
  <c r="G1246" i="3"/>
  <c r="AC1245" i="3"/>
  <c r="U1245" i="3"/>
  <c r="M1245" i="3"/>
  <c r="E1245" i="3"/>
  <c r="AA1244" i="3"/>
  <c r="S1244" i="3"/>
  <c r="K1244" i="3"/>
  <c r="C1244" i="3"/>
  <c r="Y1243" i="3"/>
  <c r="Q1243" i="3"/>
  <c r="I1243" i="3"/>
  <c r="AE1242" i="3"/>
  <c r="W1242" i="3"/>
  <c r="O1242" i="3"/>
  <c r="G1242" i="3"/>
  <c r="AC1241" i="3"/>
  <c r="U1241" i="3"/>
  <c r="M1241" i="3"/>
  <c r="E1241" i="3"/>
  <c r="AA1240" i="3"/>
  <c r="S1240" i="3"/>
  <c r="K1240" i="3"/>
  <c r="C1240" i="3"/>
  <c r="Y1239" i="3"/>
  <c r="Q1239" i="3"/>
  <c r="I1239" i="3"/>
  <c r="AE1238" i="3"/>
  <c r="W1238" i="3"/>
  <c r="O1238" i="3"/>
  <c r="G1238" i="3"/>
  <c r="AC1237" i="3"/>
  <c r="U1237" i="3"/>
  <c r="M1237" i="3"/>
  <c r="E1237" i="3"/>
  <c r="AA1236" i="3"/>
  <c r="S1236" i="3"/>
  <c r="K1236" i="3"/>
  <c r="C1236" i="3"/>
  <c r="Y1235" i="3"/>
  <c r="Q1235" i="3"/>
  <c r="I1235" i="3"/>
  <c r="AE1234" i="3"/>
  <c r="W1234" i="3"/>
  <c r="O1234" i="3"/>
  <c r="G1234" i="3"/>
  <c r="AC1233" i="3"/>
  <c r="U1233" i="3"/>
  <c r="M1233" i="3"/>
  <c r="E1233" i="3"/>
  <c r="AA1232" i="3"/>
  <c r="S1232" i="3"/>
  <c r="K1232" i="3"/>
  <c r="C1232" i="3"/>
  <c r="Y1231" i="3"/>
  <c r="Q1231" i="3"/>
  <c r="I1231" i="3"/>
  <c r="AE1230" i="3"/>
  <c r="W1230" i="3"/>
  <c r="O1230" i="3"/>
  <c r="G1230" i="3"/>
  <c r="AC1229" i="3"/>
  <c r="U1229" i="3"/>
  <c r="M1229" i="3"/>
  <c r="E1229" i="3"/>
  <c r="AA1228" i="3"/>
  <c r="S1228" i="3"/>
  <c r="K1228" i="3"/>
  <c r="C1228" i="3"/>
  <c r="Y1227" i="3"/>
  <c r="Q1227" i="3"/>
  <c r="I1227" i="3"/>
  <c r="AE1226" i="3"/>
  <c r="W1226" i="3"/>
  <c r="O1226" i="3"/>
  <c r="G1226" i="3"/>
  <c r="AC1225" i="3"/>
  <c r="U1225" i="3"/>
  <c r="M1225" i="3"/>
  <c r="E1225" i="3"/>
  <c r="AA1224" i="3"/>
  <c r="S1224" i="3"/>
  <c r="K1224" i="3"/>
  <c r="C1224" i="3"/>
  <c r="Y1223" i="3"/>
  <c r="Q1223" i="3"/>
  <c r="I1223" i="3"/>
  <c r="AE1222" i="3"/>
  <c r="W1222" i="3"/>
  <c r="O1222" i="3"/>
  <c r="G1222" i="3"/>
  <c r="AC1221" i="3"/>
  <c r="U1221" i="3"/>
  <c r="M1221" i="3"/>
  <c r="E1221" i="3"/>
  <c r="AA1220" i="3"/>
  <c r="S1220" i="3"/>
  <c r="K1220" i="3"/>
  <c r="C1220" i="3"/>
  <c r="Y1219" i="3"/>
  <c r="Q1219" i="3"/>
  <c r="I1219" i="3"/>
  <c r="AE1218" i="3"/>
  <c r="W1218" i="3"/>
  <c r="O1218" i="3"/>
  <c r="G1218" i="3"/>
  <c r="AC1217" i="3"/>
  <c r="U1217" i="3"/>
  <c r="M1217" i="3"/>
  <c r="E1217" i="3"/>
  <c r="AA1216" i="3"/>
  <c r="S1216" i="3"/>
  <c r="K1216" i="3"/>
  <c r="C1216" i="3"/>
  <c r="Y1215" i="3"/>
  <c r="Q1215" i="3"/>
  <c r="I1215" i="3"/>
  <c r="AE1214" i="3"/>
  <c r="W1214" i="3"/>
  <c r="O1214" i="3"/>
  <c r="G1214" i="3"/>
  <c r="AC1213" i="3"/>
  <c r="U1213" i="3"/>
  <c r="M1213" i="3"/>
  <c r="E1213" i="3"/>
  <c r="AA1212" i="3"/>
  <c r="S1212" i="3"/>
  <c r="K1212" i="3"/>
  <c r="C1212" i="3"/>
  <c r="Y1211" i="3"/>
  <c r="Q1211" i="3"/>
  <c r="I1211" i="3"/>
  <c r="AE1210" i="3"/>
  <c r="W1210" i="3"/>
  <c r="O1210" i="3"/>
  <c r="G1210" i="3"/>
  <c r="AC1209" i="3"/>
  <c r="U1209" i="3"/>
  <c r="M1209" i="3"/>
  <c r="E1209" i="3"/>
  <c r="AA1208" i="3"/>
  <c r="S1208" i="3"/>
  <c r="K1208" i="3"/>
  <c r="C1208" i="3"/>
  <c r="Y1207" i="3"/>
  <c r="Q1207" i="3"/>
  <c r="I1207" i="3"/>
  <c r="AE1206" i="3"/>
  <c r="W1206" i="3"/>
  <c r="O1206" i="3"/>
  <c r="G1206" i="3"/>
  <c r="AC1205" i="3"/>
  <c r="U1205" i="3"/>
  <c r="M1205" i="3"/>
  <c r="E1205" i="3"/>
  <c r="AA1204" i="3"/>
  <c r="S1204" i="3"/>
  <c r="K1204" i="3"/>
  <c r="C1204" i="3"/>
  <c r="Y1203" i="3"/>
  <c r="Q1203" i="3"/>
  <c r="I1203" i="3"/>
  <c r="AE1202" i="3"/>
  <c r="W1202" i="3"/>
  <c r="O1202" i="3"/>
  <c r="G1202" i="3"/>
  <c r="AC1201" i="3"/>
  <c r="U1201" i="3"/>
  <c r="M1201" i="3"/>
  <c r="E1201" i="3"/>
  <c r="AA1200" i="3"/>
  <c r="S1200" i="3"/>
  <c r="K1200" i="3"/>
  <c r="C1200" i="3"/>
  <c r="Y1199" i="3"/>
  <c r="Q1199" i="3"/>
  <c r="I1199" i="3"/>
  <c r="AE1198" i="3"/>
  <c r="W1198" i="3"/>
  <c r="O1198" i="3"/>
  <c r="G1198" i="3"/>
  <c r="AC1197" i="3"/>
  <c r="U1197" i="3"/>
  <c r="M1197" i="3"/>
  <c r="E1197" i="3"/>
  <c r="AA1196" i="3"/>
  <c r="S1196" i="3"/>
  <c r="K1196" i="3"/>
  <c r="C1196" i="3"/>
  <c r="Y1195" i="3"/>
  <c r="Q1195" i="3"/>
  <c r="I1195" i="3"/>
  <c r="AE1194" i="3"/>
  <c r="W1194" i="3"/>
  <c r="O1194" i="3"/>
  <c r="G1194" i="3"/>
  <c r="AC1193" i="3"/>
  <c r="U1193" i="3"/>
  <c r="M1193" i="3"/>
  <c r="E1193" i="3"/>
  <c r="AA1192" i="3"/>
  <c r="S1192" i="3"/>
  <c r="K1192" i="3"/>
  <c r="C1192" i="3"/>
  <c r="Y1191" i="3"/>
  <c r="Q1191" i="3"/>
  <c r="I1191" i="3"/>
  <c r="AE1190" i="3"/>
  <c r="W1190" i="3"/>
  <c r="O1190" i="3"/>
  <c r="G1190" i="3"/>
  <c r="AC1189" i="3"/>
  <c r="U1189" i="3"/>
  <c r="M1189" i="3"/>
  <c r="E1189" i="3"/>
  <c r="AA1188" i="3"/>
  <c r="S1188" i="3"/>
  <c r="K1188" i="3"/>
  <c r="C1188" i="3"/>
  <c r="Y1187" i="3"/>
  <c r="Q1187" i="3"/>
  <c r="I1187" i="3"/>
  <c r="AE1186" i="3"/>
  <c r="W1186" i="3"/>
  <c r="O1186" i="3"/>
  <c r="G1186" i="3"/>
  <c r="AC1185" i="3"/>
  <c r="U1185" i="3"/>
  <c r="M1185" i="3"/>
  <c r="E1185" i="3"/>
  <c r="AA1184" i="3"/>
  <c r="S1184" i="3"/>
  <c r="K1184" i="3"/>
  <c r="C1184" i="3"/>
  <c r="Y1183" i="3"/>
  <c r="Q1183" i="3"/>
  <c r="I1183" i="3"/>
  <c r="AE1182" i="3"/>
  <c r="W1182" i="3"/>
  <c r="O1182" i="3"/>
  <c r="G1182" i="3"/>
  <c r="AC1181" i="3"/>
  <c r="U1181" i="3"/>
  <c r="M1181" i="3"/>
  <c r="E1181" i="3"/>
  <c r="AA1180" i="3"/>
  <c r="S1180" i="3"/>
  <c r="K1180" i="3"/>
  <c r="C1180" i="3"/>
  <c r="Y1179" i="3"/>
  <c r="Q1179" i="3"/>
  <c r="I1179" i="3"/>
  <c r="AE1178" i="3"/>
  <c r="W1178" i="3"/>
  <c r="O1178" i="3"/>
  <c r="G1178" i="3"/>
  <c r="AC1177" i="3"/>
  <c r="U1177" i="3"/>
  <c r="M1177" i="3"/>
  <c r="E1177" i="3"/>
  <c r="AA1176" i="3"/>
  <c r="S1176" i="3"/>
  <c r="K1176" i="3"/>
  <c r="C1176" i="3"/>
  <c r="Y1175" i="3"/>
  <c r="Q1175" i="3"/>
  <c r="I1175" i="3"/>
  <c r="AE1174" i="3"/>
  <c r="W1174" i="3"/>
  <c r="O1174" i="3"/>
  <c r="G1174" i="3"/>
  <c r="AC1173" i="3"/>
  <c r="U1173" i="3"/>
  <c r="M1173" i="3"/>
  <c r="E1173" i="3"/>
  <c r="AA1172" i="3"/>
  <c r="S1172" i="3"/>
  <c r="K1172" i="3"/>
  <c r="C1172" i="3"/>
  <c r="Y1171" i="3"/>
  <c r="Q1171" i="3"/>
  <c r="I1171" i="3"/>
  <c r="AD1170" i="3"/>
  <c r="S1170" i="3"/>
  <c r="H1170" i="3"/>
  <c r="AB1169" i="3"/>
  <c r="Q1169" i="3"/>
  <c r="F1169" i="3"/>
  <c r="Z1168" i="3"/>
  <c r="O1168" i="3"/>
  <c r="D1168" i="3"/>
  <c r="X1167" i="3"/>
  <c r="L1167" i="3"/>
  <c r="AB1166" i="3"/>
  <c r="L1166" i="3"/>
  <c r="T1165" i="3"/>
  <c r="AA1164" i="3"/>
  <c r="C1164" i="3"/>
  <c r="AE1162" i="3"/>
  <c r="E1161" i="3"/>
  <c r="AE1158" i="3"/>
  <c r="AE14" i="3"/>
  <c r="W14" i="3"/>
  <c r="O14" i="3"/>
  <c r="G14" i="3"/>
  <c r="AB1297" i="3"/>
  <c r="T1297" i="3"/>
  <c r="L1297" i="3"/>
  <c r="D1297" i="3"/>
  <c r="Z1296" i="3"/>
  <c r="R1296" i="3"/>
  <c r="J1296" i="3"/>
  <c r="AF1295" i="3"/>
  <c r="X1295" i="3"/>
  <c r="P1295" i="3"/>
  <c r="H1295" i="3"/>
  <c r="AD1294" i="3"/>
  <c r="V1294" i="3"/>
  <c r="N1294" i="3"/>
  <c r="F1294" i="3"/>
  <c r="AB1293" i="3"/>
  <c r="T1293" i="3"/>
  <c r="L1293" i="3"/>
  <c r="D1293" i="3"/>
  <c r="Z1292" i="3"/>
  <c r="R1292" i="3"/>
  <c r="J1292" i="3"/>
  <c r="AF1291" i="3"/>
  <c r="X1291" i="3"/>
  <c r="P1291" i="3"/>
  <c r="H1291" i="3"/>
  <c r="AD1290" i="3"/>
  <c r="V1290" i="3"/>
  <c r="N1290" i="3"/>
  <c r="F1290" i="3"/>
  <c r="AB1289" i="3"/>
  <c r="T1289" i="3"/>
  <c r="L1289" i="3"/>
  <c r="D1289" i="3"/>
  <c r="Z1288" i="3"/>
  <c r="R1288" i="3"/>
  <c r="J1288" i="3"/>
  <c r="AF1287" i="3"/>
  <c r="X1287" i="3"/>
  <c r="P1287" i="3"/>
  <c r="H1287" i="3"/>
  <c r="AD1286" i="3"/>
  <c r="V1286" i="3"/>
  <c r="N1286" i="3"/>
  <c r="F1286" i="3"/>
  <c r="AB1285" i="3"/>
  <c r="T1285" i="3"/>
  <c r="L1285" i="3"/>
  <c r="D1285" i="3"/>
  <c r="Z1284" i="3"/>
  <c r="R1284" i="3"/>
  <c r="J1284" i="3"/>
  <c r="AF1283" i="3"/>
  <c r="X1283" i="3"/>
  <c r="P1283" i="3"/>
  <c r="H1283" i="3"/>
  <c r="AD1282" i="3"/>
  <c r="V1282" i="3"/>
  <c r="N1282" i="3"/>
  <c r="F1282" i="3"/>
  <c r="AB1281" i="3"/>
  <c r="T1281" i="3"/>
  <c r="L1281" i="3"/>
  <c r="D1281" i="3"/>
  <c r="Z1280" i="3"/>
  <c r="R1280" i="3"/>
  <c r="J1280" i="3"/>
  <c r="AF1279" i="3"/>
  <c r="X1279" i="3"/>
  <c r="P1279" i="3"/>
  <c r="H1279" i="3"/>
  <c r="AD1278" i="3"/>
  <c r="V1278" i="3"/>
  <c r="N1278" i="3"/>
  <c r="F1278" i="3"/>
  <c r="AB1277" i="3"/>
  <c r="T1277" i="3"/>
  <c r="L1277" i="3"/>
  <c r="D1277" i="3"/>
  <c r="Z1276" i="3"/>
  <c r="R1276" i="3"/>
  <c r="J1276" i="3"/>
  <c r="AF1275" i="3"/>
  <c r="X1275" i="3"/>
  <c r="P1275" i="3"/>
  <c r="H1275" i="3"/>
  <c r="AD1274" i="3"/>
  <c r="V1274" i="3"/>
  <c r="N1274" i="3"/>
  <c r="F1274" i="3"/>
  <c r="AB1273" i="3"/>
  <c r="T1273" i="3"/>
  <c r="L1273" i="3"/>
  <c r="D1273" i="3"/>
  <c r="Z1272" i="3"/>
  <c r="R1272" i="3"/>
  <c r="J1272" i="3"/>
  <c r="AF1271" i="3"/>
  <c r="X1271" i="3"/>
  <c r="P1271" i="3"/>
  <c r="H1271" i="3"/>
  <c r="AD1270" i="3"/>
  <c r="V1270" i="3"/>
  <c r="N1270" i="3"/>
  <c r="F1270" i="3"/>
  <c r="AB1269" i="3"/>
  <c r="T1269" i="3"/>
  <c r="L1269" i="3"/>
  <c r="D1269" i="3"/>
  <c r="Z1268" i="3"/>
  <c r="R1268" i="3"/>
  <c r="J1268" i="3"/>
  <c r="AF1267" i="3"/>
  <c r="X1267" i="3"/>
  <c r="P1267" i="3"/>
  <c r="H1267" i="3"/>
  <c r="AD1266" i="3"/>
  <c r="V1266" i="3"/>
  <c r="N1266" i="3"/>
  <c r="F1266" i="3"/>
  <c r="AB1265" i="3"/>
  <c r="T1265" i="3"/>
  <c r="L1265" i="3"/>
  <c r="D1265" i="3"/>
  <c r="Z1264" i="3"/>
  <c r="R1264" i="3"/>
  <c r="J1264" i="3"/>
  <c r="AF1263" i="3"/>
  <c r="X1263" i="3"/>
  <c r="P1263" i="3"/>
  <c r="H1263" i="3"/>
  <c r="AD1262" i="3"/>
  <c r="V1262" i="3"/>
  <c r="N1262" i="3"/>
  <c r="F1262" i="3"/>
  <c r="AB1261" i="3"/>
  <c r="T1261" i="3"/>
  <c r="L1261" i="3"/>
  <c r="D1261" i="3"/>
  <c r="Z1260" i="3"/>
  <c r="R1260" i="3"/>
  <c r="J1260" i="3"/>
  <c r="AF1259" i="3"/>
  <c r="X1259" i="3"/>
  <c r="P1259" i="3"/>
  <c r="H1259" i="3"/>
  <c r="AD1258" i="3"/>
  <c r="V1258" i="3"/>
  <c r="N1258" i="3"/>
  <c r="F1258" i="3"/>
  <c r="AB1257" i="3"/>
  <c r="T1257" i="3"/>
  <c r="L1257" i="3"/>
  <c r="D1257" i="3"/>
  <c r="Z1256" i="3"/>
  <c r="R1256" i="3"/>
  <c r="J1256" i="3"/>
  <c r="AF1255" i="3"/>
  <c r="X1255" i="3"/>
  <c r="P1255" i="3"/>
  <c r="H1255" i="3"/>
  <c r="AD1254" i="3"/>
  <c r="V1254" i="3"/>
  <c r="N1254" i="3"/>
  <c r="F1254" i="3"/>
  <c r="AB1253" i="3"/>
  <c r="T1253" i="3"/>
  <c r="L1253" i="3"/>
  <c r="D1253" i="3"/>
  <c r="Z1252" i="3"/>
  <c r="R1252" i="3"/>
  <c r="J1252" i="3"/>
  <c r="AF1251" i="3"/>
  <c r="X1251" i="3"/>
  <c r="P1251" i="3"/>
  <c r="H1251" i="3"/>
  <c r="AD1250" i="3"/>
  <c r="V1250" i="3"/>
  <c r="N1250" i="3"/>
  <c r="F1250" i="3"/>
  <c r="AB1249" i="3"/>
  <c r="T1249" i="3"/>
  <c r="L1249" i="3"/>
  <c r="D1249" i="3"/>
  <c r="Z1248" i="3"/>
  <c r="R1248" i="3"/>
  <c r="J1248" i="3"/>
  <c r="AF1247" i="3"/>
  <c r="X1247" i="3"/>
  <c r="P1247" i="3"/>
  <c r="H1247" i="3"/>
  <c r="AD1246" i="3"/>
  <c r="V1246" i="3"/>
  <c r="N1246" i="3"/>
  <c r="F1246" i="3"/>
  <c r="AB1245" i="3"/>
  <c r="T1245" i="3"/>
  <c r="L1245" i="3"/>
  <c r="D1245" i="3"/>
  <c r="Z1244" i="3"/>
  <c r="R1244" i="3"/>
  <c r="J1244" i="3"/>
  <c r="AF1243" i="3"/>
  <c r="X1243" i="3"/>
  <c r="P1243" i="3"/>
  <c r="H1243" i="3"/>
  <c r="AD1242" i="3"/>
  <c r="V1242" i="3"/>
  <c r="N1242" i="3"/>
  <c r="F1242" i="3"/>
  <c r="AB1241" i="3"/>
  <c r="T1241" i="3"/>
  <c r="L1241" i="3"/>
  <c r="D1241" i="3"/>
  <c r="Z1240" i="3"/>
  <c r="R1240" i="3"/>
  <c r="J1240" i="3"/>
  <c r="AF1239" i="3"/>
  <c r="X1239" i="3"/>
  <c r="P1239" i="3"/>
  <c r="H1239" i="3"/>
  <c r="AD1238" i="3"/>
  <c r="V1238" i="3"/>
  <c r="N1238" i="3"/>
  <c r="F1238" i="3"/>
  <c r="AB1237" i="3"/>
  <c r="T1237" i="3"/>
  <c r="L1237" i="3"/>
  <c r="D1237" i="3"/>
  <c r="Z1236" i="3"/>
  <c r="R1236" i="3"/>
  <c r="J1236" i="3"/>
  <c r="AF1235" i="3"/>
  <c r="X1235" i="3"/>
  <c r="P1235" i="3"/>
  <c r="H1235" i="3"/>
  <c r="AD1234" i="3"/>
  <c r="V1234" i="3"/>
  <c r="N1234" i="3"/>
  <c r="F1234" i="3"/>
  <c r="AB1233" i="3"/>
  <c r="T1233" i="3"/>
  <c r="L1233" i="3"/>
  <c r="D1233" i="3"/>
  <c r="Z1232" i="3"/>
  <c r="R1232" i="3"/>
  <c r="J1232" i="3"/>
  <c r="AF1231" i="3"/>
  <c r="X1231" i="3"/>
  <c r="P1231" i="3"/>
  <c r="H1231" i="3"/>
  <c r="AD1230" i="3"/>
  <c r="V1230" i="3"/>
  <c r="N1230" i="3"/>
  <c r="F1230" i="3"/>
  <c r="AB1229" i="3"/>
  <c r="T1229" i="3"/>
  <c r="L1229" i="3"/>
  <c r="D1229" i="3"/>
  <c r="Z1228" i="3"/>
  <c r="R1228" i="3"/>
  <c r="J1228" i="3"/>
  <c r="AF1227" i="3"/>
  <c r="X1227" i="3"/>
  <c r="P1227" i="3"/>
  <c r="H1227" i="3"/>
  <c r="AD1226" i="3"/>
  <c r="V1226" i="3"/>
  <c r="N1226" i="3"/>
  <c r="F1226" i="3"/>
  <c r="AB1225" i="3"/>
  <c r="T1225" i="3"/>
  <c r="L1225" i="3"/>
  <c r="D1225" i="3"/>
  <c r="Z1224" i="3"/>
  <c r="R1224" i="3"/>
  <c r="J1224" i="3"/>
  <c r="AF1223" i="3"/>
  <c r="X1223" i="3"/>
  <c r="P1223" i="3"/>
  <c r="H1223" i="3"/>
  <c r="AD1222" i="3"/>
  <c r="V1222" i="3"/>
  <c r="N1222" i="3"/>
  <c r="F1222" i="3"/>
  <c r="AB1221" i="3"/>
  <c r="T1221" i="3"/>
  <c r="L1221" i="3"/>
  <c r="D1221" i="3"/>
  <c r="Z1220" i="3"/>
  <c r="R1220" i="3"/>
  <c r="J1220" i="3"/>
  <c r="AF1219" i="3"/>
  <c r="X1219" i="3"/>
  <c r="P1219" i="3"/>
  <c r="H1219" i="3"/>
  <c r="AD1218" i="3"/>
  <c r="V1218" i="3"/>
  <c r="N1218" i="3"/>
  <c r="F1218" i="3"/>
  <c r="AB1217" i="3"/>
  <c r="T1217" i="3"/>
  <c r="L1217" i="3"/>
  <c r="D1217" i="3"/>
  <c r="Z1216" i="3"/>
  <c r="R1216" i="3"/>
  <c r="J1216" i="3"/>
  <c r="AF1215" i="3"/>
  <c r="X1215" i="3"/>
  <c r="P1215" i="3"/>
  <c r="H1215" i="3"/>
  <c r="AD1214" i="3"/>
  <c r="V1214" i="3"/>
  <c r="N1214" i="3"/>
  <c r="F1214" i="3"/>
  <c r="AB1213" i="3"/>
  <c r="T1213" i="3"/>
  <c r="L1213" i="3"/>
  <c r="D1213" i="3"/>
  <c r="Z1212" i="3"/>
  <c r="R1212" i="3"/>
  <c r="J1212" i="3"/>
  <c r="AF1211" i="3"/>
  <c r="X1211" i="3"/>
  <c r="P1211" i="3"/>
  <c r="H1211" i="3"/>
  <c r="AD1210" i="3"/>
  <c r="V1210" i="3"/>
  <c r="N1210" i="3"/>
  <c r="F1210" i="3"/>
  <c r="AB1209" i="3"/>
  <c r="T1209" i="3"/>
  <c r="L1209" i="3"/>
  <c r="D1209" i="3"/>
  <c r="Z1208" i="3"/>
  <c r="R1208" i="3"/>
  <c r="J1208" i="3"/>
  <c r="AF1207" i="3"/>
  <c r="X1207" i="3"/>
  <c r="P1207" i="3"/>
  <c r="H1207" i="3"/>
  <c r="AD1206" i="3"/>
  <c r="V1206" i="3"/>
  <c r="N1206" i="3"/>
  <c r="F1206" i="3"/>
  <c r="AB1205" i="3"/>
  <c r="T1205" i="3"/>
  <c r="L1205" i="3"/>
  <c r="D1205" i="3"/>
  <c r="Z1204" i="3"/>
  <c r="R1204" i="3"/>
  <c r="J1204" i="3"/>
  <c r="AF1203" i="3"/>
  <c r="X1203" i="3"/>
  <c r="P1203" i="3"/>
  <c r="H1203" i="3"/>
  <c r="AD1202" i="3"/>
  <c r="V1202" i="3"/>
  <c r="N1202" i="3"/>
  <c r="F1202" i="3"/>
  <c r="AB1201" i="3"/>
  <c r="T1201" i="3"/>
  <c r="L1201" i="3"/>
  <c r="D1201" i="3"/>
  <c r="Z1200" i="3"/>
  <c r="R1200" i="3"/>
  <c r="J1200" i="3"/>
  <c r="AF1199" i="3"/>
  <c r="X1199" i="3"/>
  <c r="P1199" i="3"/>
  <c r="H1199" i="3"/>
  <c r="AD1198" i="3"/>
  <c r="V1198" i="3"/>
  <c r="N1198" i="3"/>
  <c r="F1198" i="3"/>
  <c r="AB1197" i="3"/>
  <c r="T1197" i="3"/>
  <c r="L1197" i="3"/>
  <c r="D1197" i="3"/>
  <c r="Z1196" i="3"/>
  <c r="R1196" i="3"/>
  <c r="J1196" i="3"/>
  <c r="AF1195" i="3"/>
  <c r="X1195" i="3"/>
  <c r="P1195" i="3"/>
  <c r="H1195" i="3"/>
  <c r="AD1194" i="3"/>
  <c r="V1194" i="3"/>
  <c r="N1194" i="3"/>
  <c r="F1194" i="3"/>
  <c r="AB1193" i="3"/>
  <c r="T1193" i="3"/>
  <c r="L1193" i="3"/>
  <c r="D1193" i="3"/>
  <c r="Z1192" i="3"/>
  <c r="R1192" i="3"/>
  <c r="J1192" i="3"/>
  <c r="AF1191" i="3"/>
  <c r="X1191" i="3"/>
  <c r="P1191" i="3"/>
  <c r="H1191" i="3"/>
  <c r="AD1190" i="3"/>
  <c r="V1190" i="3"/>
  <c r="N1190" i="3"/>
  <c r="F1190" i="3"/>
  <c r="AB1189" i="3"/>
  <c r="T1189" i="3"/>
  <c r="L1189" i="3"/>
  <c r="D1189" i="3"/>
  <c r="Z1188" i="3"/>
  <c r="R1188" i="3"/>
  <c r="J1188" i="3"/>
  <c r="AF1187" i="3"/>
  <c r="X1187" i="3"/>
  <c r="P1187" i="3"/>
  <c r="H1187" i="3"/>
  <c r="AD1186" i="3"/>
  <c r="V1186" i="3"/>
  <c r="N1186" i="3"/>
  <c r="F1186" i="3"/>
  <c r="AB1185" i="3"/>
  <c r="T1185" i="3"/>
  <c r="L1185" i="3"/>
  <c r="D1185" i="3"/>
  <c r="Z1184" i="3"/>
  <c r="R1184" i="3"/>
  <c r="J1184" i="3"/>
  <c r="AF1183" i="3"/>
  <c r="X1183" i="3"/>
  <c r="P1183" i="3"/>
  <c r="H1183" i="3"/>
  <c r="AD1182" i="3"/>
  <c r="V1182" i="3"/>
  <c r="N1182" i="3"/>
  <c r="F1182" i="3"/>
  <c r="AB1181" i="3"/>
  <c r="T1181" i="3"/>
  <c r="L1181" i="3"/>
  <c r="D1181" i="3"/>
  <c r="Z1180" i="3"/>
  <c r="R1180" i="3"/>
  <c r="J1180" i="3"/>
  <c r="AF1179" i="3"/>
  <c r="X1179" i="3"/>
  <c r="P1179" i="3"/>
  <c r="H1179" i="3"/>
  <c r="AD1178" i="3"/>
  <c r="V1178" i="3"/>
  <c r="N1178" i="3"/>
  <c r="F1178" i="3"/>
  <c r="AB1177" i="3"/>
  <c r="T1177" i="3"/>
  <c r="L1177" i="3"/>
  <c r="D1177" i="3"/>
  <c r="Z1176" i="3"/>
  <c r="R1176" i="3"/>
  <c r="J1176" i="3"/>
  <c r="AF1175" i="3"/>
  <c r="X1175" i="3"/>
  <c r="P1175" i="3"/>
  <c r="H1175" i="3"/>
  <c r="AD1174" i="3"/>
  <c r="V1174" i="3"/>
  <c r="N1174" i="3"/>
  <c r="F1174" i="3"/>
  <c r="AB1173" i="3"/>
  <c r="T1173" i="3"/>
  <c r="L1173" i="3"/>
  <c r="D1173" i="3"/>
  <c r="Z1172" i="3"/>
  <c r="R1172" i="3"/>
  <c r="J1172" i="3"/>
  <c r="AF1171" i="3"/>
  <c r="X1171" i="3"/>
  <c r="P1171" i="3"/>
  <c r="H1171" i="3"/>
  <c r="AB1170" i="3"/>
  <c r="R1170" i="3"/>
  <c r="G1170" i="3"/>
  <c r="Z1169" i="3"/>
  <c r="P1169" i="3"/>
  <c r="E1169" i="3"/>
  <c r="X1168" i="3"/>
  <c r="N1168" i="3"/>
  <c r="C1168" i="3"/>
  <c r="V1167" i="3"/>
  <c r="I1167" i="3"/>
  <c r="AA1166" i="3"/>
  <c r="G1166" i="3"/>
  <c r="R1165" i="3"/>
  <c r="Z1164" i="3"/>
  <c r="AF1163" i="3"/>
  <c r="AD1162" i="3"/>
  <c r="AA1160" i="3"/>
  <c r="W1158" i="3"/>
  <c r="K1280" i="1"/>
  <c r="L1280" i="1" s="1"/>
  <c r="M1280" i="1" s="1"/>
  <c r="K1272" i="1"/>
  <c r="L1272" i="1" s="1"/>
  <c r="M1272" i="1" s="1"/>
  <c r="K1264" i="1"/>
  <c r="L1264" i="1" s="1"/>
  <c r="M1264" i="1" s="1"/>
  <c r="K1248" i="1"/>
  <c r="L1248" i="1" s="1"/>
  <c r="M1248" i="1" s="1"/>
  <c r="K1240" i="1"/>
  <c r="L1240" i="1" s="1"/>
  <c r="M1240" i="1" s="1"/>
  <c r="K1232" i="1"/>
  <c r="L1232" i="1" s="1"/>
  <c r="M1232" i="1" s="1"/>
  <c r="K1216" i="1"/>
  <c r="L1216" i="1" s="1"/>
  <c r="M1216" i="1" s="1"/>
  <c r="K1208" i="1"/>
  <c r="L1208" i="1" s="1"/>
  <c r="M1208" i="1" s="1"/>
  <c r="K1200" i="1"/>
  <c r="L1200" i="1" s="1"/>
  <c r="M1200" i="1" s="1"/>
  <c r="K1184" i="1"/>
  <c r="L1184" i="1" s="1"/>
  <c r="M1184" i="1" s="1"/>
  <c r="K1176" i="1"/>
  <c r="L1176" i="1" s="1"/>
  <c r="M1176" i="1" s="1"/>
  <c r="K1168" i="1"/>
  <c r="L1168" i="1" s="1"/>
  <c r="M1168" i="1" s="1"/>
  <c r="K1152" i="1"/>
  <c r="L1152" i="1" s="1"/>
  <c r="M1152" i="1" s="1"/>
  <c r="K1144" i="1"/>
  <c r="L1144" i="1" s="1"/>
  <c r="M1144" i="1" s="1"/>
  <c r="K1136" i="1"/>
  <c r="L1136" i="1" s="1"/>
  <c r="M1136" i="1" s="1"/>
  <c r="K1120" i="1"/>
  <c r="L1120" i="1" s="1"/>
  <c r="M1120" i="1" s="1"/>
  <c r="K1112" i="1"/>
  <c r="L1112" i="1" s="1"/>
  <c r="M1112" i="1" s="1"/>
  <c r="K1104" i="1"/>
  <c r="L1104" i="1" s="1"/>
  <c r="M1104" i="1" s="1"/>
  <c r="K1080" i="1"/>
  <c r="L1080" i="1" s="1"/>
  <c r="M1080" i="1" s="1"/>
  <c r="K1048" i="1"/>
  <c r="L1048" i="1" s="1"/>
  <c r="M1048" i="1" s="1"/>
  <c r="K1016" i="1"/>
  <c r="L1016" i="1" s="1"/>
  <c r="M1016" i="1" s="1"/>
  <c r="K984" i="1"/>
  <c r="L984" i="1" s="1"/>
  <c r="M984" i="1" s="1"/>
  <c r="K952" i="1"/>
  <c r="L952" i="1" s="1"/>
  <c r="M952" i="1" s="1"/>
  <c r="K920" i="1"/>
  <c r="L920" i="1" s="1"/>
  <c r="M920" i="1" s="1"/>
  <c r="K888" i="1"/>
  <c r="L888" i="1" s="1"/>
  <c r="M888" i="1" s="1"/>
  <c r="K856" i="1"/>
  <c r="L856" i="1" s="1"/>
  <c r="M856" i="1" s="1"/>
  <c r="K712" i="1"/>
  <c r="L712" i="1" s="1"/>
  <c r="M712" i="1" s="1"/>
  <c r="K688" i="1"/>
  <c r="L688" i="1" s="1"/>
  <c r="M688" i="1" s="1"/>
  <c r="K664" i="1"/>
  <c r="L664" i="1" s="1"/>
  <c r="M664" i="1" s="1"/>
  <c r="K175" i="1"/>
  <c r="L175" i="1" s="1"/>
  <c r="M175" i="1" s="1"/>
  <c r="K8" i="1"/>
  <c r="L8" i="1" s="1"/>
  <c r="M8" i="1" s="1"/>
  <c r="AD14" i="3"/>
  <c r="V14" i="3"/>
  <c r="N14" i="3"/>
  <c r="F14" i="3"/>
  <c r="AA1297" i="3"/>
  <c r="S1297" i="3"/>
  <c r="K1297" i="3"/>
  <c r="C1297" i="3"/>
  <c r="AI1297" i="3" s="1"/>
  <c r="Y1296" i="3"/>
  <c r="Q1296" i="3"/>
  <c r="I1296" i="3"/>
  <c r="AE1295" i="3"/>
  <c r="W1295" i="3"/>
  <c r="O1295" i="3"/>
  <c r="G1295" i="3"/>
  <c r="AC1294" i="3"/>
  <c r="U1294" i="3"/>
  <c r="M1294" i="3"/>
  <c r="E1294" i="3"/>
  <c r="AA1293" i="3"/>
  <c r="S1293" i="3"/>
  <c r="K1293" i="3"/>
  <c r="C1293" i="3"/>
  <c r="Y1292" i="3"/>
  <c r="Q1292" i="3"/>
  <c r="I1292" i="3"/>
  <c r="AE1291" i="3"/>
  <c r="W1291" i="3"/>
  <c r="O1291" i="3"/>
  <c r="G1291" i="3"/>
  <c r="AC1290" i="3"/>
  <c r="U1290" i="3"/>
  <c r="M1290" i="3"/>
  <c r="E1290" i="3"/>
  <c r="AA1289" i="3"/>
  <c r="S1289" i="3"/>
  <c r="K1289" i="3"/>
  <c r="C1289" i="3"/>
  <c r="Y1288" i="3"/>
  <c r="Q1288" i="3"/>
  <c r="I1288" i="3"/>
  <c r="AE1287" i="3"/>
  <c r="W1287" i="3"/>
  <c r="O1287" i="3"/>
  <c r="G1287" i="3"/>
  <c r="AC1286" i="3"/>
  <c r="U1286" i="3"/>
  <c r="M1286" i="3"/>
  <c r="E1286" i="3"/>
  <c r="AA1285" i="3"/>
  <c r="S1285" i="3"/>
  <c r="K1285" i="3"/>
  <c r="C1285" i="3"/>
  <c r="Y1284" i="3"/>
  <c r="Q1284" i="3"/>
  <c r="I1284" i="3"/>
  <c r="AE1283" i="3"/>
  <c r="W1283" i="3"/>
  <c r="O1283" i="3"/>
  <c r="G1283" i="3"/>
  <c r="AC1282" i="3"/>
  <c r="U1282" i="3"/>
  <c r="M1282" i="3"/>
  <c r="E1282" i="3"/>
  <c r="AA1281" i="3"/>
  <c r="S1281" i="3"/>
  <c r="K1281" i="3"/>
  <c r="C1281" i="3"/>
  <c r="Y1280" i="3"/>
  <c r="Q1280" i="3"/>
  <c r="I1280" i="3"/>
  <c r="AE1279" i="3"/>
  <c r="W1279" i="3"/>
  <c r="O1279" i="3"/>
  <c r="G1279" i="3"/>
  <c r="AC1278" i="3"/>
  <c r="U1278" i="3"/>
  <c r="M1278" i="3"/>
  <c r="E1278" i="3"/>
  <c r="AA1277" i="3"/>
  <c r="S1277" i="3"/>
  <c r="K1277" i="3"/>
  <c r="C1277" i="3"/>
  <c r="Y1276" i="3"/>
  <c r="Q1276" i="3"/>
  <c r="I1276" i="3"/>
  <c r="AE1275" i="3"/>
  <c r="W1275" i="3"/>
  <c r="O1275" i="3"/>
  <c r="G1275" i="3"/>
  <c r="AC1274" i="3"/>
  <c r="U1274" i="3"/>
  <c r="M1274" i="3"/>
  <c r="E1274" i="3"/>
  <c r="AA1273" i="3"/>
  <c r="S1273" i="3"/>
  <c r="K1273" i="3"/>
  <c r="C1273" i="3"/>
  <c r="Y1272" i="3"/>
  <c r="Q1272" i="3"/>
  <c r="I1272" i="3"/>
  <c r="AE1271" i="3"/>
  <c r="W1271" i="3"/>
  <c r="O1271" i="3"/>
  <c r="G1271" i="3"/>
  <c r="AC1270" i="3"/>
  <c r="U1270" i="3"/>
  <c r="M1270" i="3"/>
  <c r="E1270" i="3"/>
  <c r="AA1269" i="3"/>
  <c r="S1269" i="3"/>
  <c r="K1269" i="3"/>
  <c r="C1269" i="3"/>
  <c r="Y1268" i="3"/>
  <c r="Q1268" i="3"/>
  <c r="I1268" i="3"/>
  <c r="AE1267" i="3"/>
  <c r="W1267" i="3"/>
  <c r="O1267" i="3"/>
  <c r="G1267" i="3"/>
  <c r="AC1266" i="3"/>
  <c r="U1266" i="3"/>
  <c r="M1266" i="3"/>
  <c r="E1266" i="3"/>
  <c r="AA1265" i="3"/>
  <c r="S1265" i="3"/>
  <c r="K1265" i="3"/>
  <c r="C1265" i="3"/>
  <c r="Y1264" i="3"/>
  <c r="Q1264" i="3"/>
  <c r="I1264" i="3"/>
  <c r="AE1263" i="3"/>
  <c r="W1263" i="3"/>
  <c r="O1263" i="3"/>
  <c r="G1263" i="3"/>
  <c r="AC1262" i="3"/>
  <c r="U1262" i="3"/>
  <c r="M1262" i="3"/>
  <c r="E1262" i="3"/>
  <c r="AA1261" i="3"/>
  <c r="S1261" i="3"/>
  <c r="K1261" i="3"/>
  <c r="C1261" i="3"/>
  <c r="Y1260" i="3"/>
  <c r="Q1260" i="3"/>
  <c r="I1260" i="3"/>
  <c r="AE1259" i="3"/>
  <c r="W1259" i="3"/>
  <c r="O1259" i="3"/>
  <c r="G1259" i="3"/>
  <c r="AC1258" i="3"/>
  <c r="U1258" i="3"/>
  <c r="M1258" i="3"/>
  <c r="E1258" i="3"/>
  <c r="AA1257" i="3"/>
  <c r="S1257" i="3"/>
  <c r="K1257" i="3"/>
  <c r="C1257" i="3"/>
  <c r="Y1256" i="3"/>
  <c r="Q1256" i="3"/>
  <c r="I1256" i="3"/>
  <c r="AE1255" i="3"/>
  <c r="W1255" i="3"/>
  <c r="O1255" i="3"/>
  <c r="G1255" i="3"/>
  <c r="AC1254" i="3"/>
  <c r="U1254" i="3"/>
  <c r="M1254" i="3"/>
  <c r="E1254" i="3"/>
  <c r="AA1253" i="3"/>
  <c r="S1253" i="3"/>
  <c r="K1253" i="3"/>
  <c r="C1253" i="3"/>
  <c r="Y1252" i="3"/>
  <c r="Q1252" i="3"/>
  <c r="I1252" i="3"/>
  <c r="AE1251" i="3"/>
  <c r="W1251" i="3"/>
  <c r="O1251" i="3"/>
  <c r="G1251" i="3"/>
  <c r="AC1250" i="3"/>
  <c r="U1250" i="3"/>
  <c r="M1250" i="3"/>
  <c r="E1250" i="3"/>
  <c r="AA1249" i="3"/>
  <c r="S1249" i="3"/>
  <c r="K1249" i="3"/>
  <c r="C1249" i="3"/>
  <c r="Y1248" i="3"/>
  <c r="Q1248" i="3"/>
  <c r="I1248" i="3"/>
  <c r="AE1247" i="3"/>
  <c r="W1247" i="3"/>
  <c r="O1247" i="3"/>
  <c r="G1247" i="3"/>
  <c r="AC1246" i="3"/>
  <c r="U1246" i="3"/>
  <c r="M1246" i="3"/>
  <c r="E1246" i="3"/>
  <c r="AA1245" i="3"/>
  <c r="S1245" i="3"/>
  <c r="K1245" i="3"/>
  <c r="C1245" i="3"/>
  <c r="Y1244" i="3"/>
  <c r="Q1244" i="3"/>
  <c r="I1244" i="3"/>
  <c r="AE1243" i="3"/>
  <c r="W1243" i="3"/>
  <c r="O1243" i="3"/>
  <c r="G1243" i="3"/>
  <c r="AC1242" i="3"/>
  <c r="U1242" i="3"/>
  <c r="M1242" i="3"/>
  <c r="E1242" i="3"/>
  <c r="AA1241" i="3"/>
  <c r="S1241" i="3"/>
  <c r="K1241" i="3"/>
  <c r="C1241" i="3"/>
  <c r="Y1240" i="3"/>
  <c r="Q1240" i="3"/>
  <c r="I1240" i="3"/>
  <c r="AE1239" i="3"/>
  <c r="W1239" i="3"/>
  <c r="O1239" i="3"/>
  <c r="G1239" i="3"/>
  <c r="AC1238" i="3"/>
  <c r="U1238" i="3"/>
  <c r="M1238" i="3"/>
  <c r="E1238" i="3"/>
  <c r="AA1237" i="3"/>
  <c r="S1237" i="3"/>
  <c r="K1237" i="3"/>
  <c r="C1237" i="3"/>
  <c r="Y1236" i="3"/>
  <c r="Q1236" i="3"/>
  <c r="I1236" i="3"/>
  <c r="AE1235" i="3"/>
  <c r="W1235" i="3"/>
  <c r="O1235" i="3"/>
  <c r="G1235" i="3"/>
  <c r="AC1234" i="3"/>
  <c r="U1234" i="3"/>
  <c r="M1234" i="3"/>
  <c r="E1234" i="3"/>
  <c r="AA1233" i="3"/>
  <c r="S1233" i="3"/>
  <c r="K1233" i="3"/>
  <c r="C1233" i="3"/>
  <c r="Y1232" i="3"/>
  <c r="Q1232" i="3"/>
  <c r="I1232" i="3"/>
  <c r="AE1231" i="3"/>
  <c r="W1231" i="3"/>
  <c r="O1231" i="3"/>
  <c r="G1231" i="3"/>
  <c r="AC1230" i="3"/>
  <c r="U1230" i="3"/>
  <c r="M1230" i="3"/>
  <c r="E1230" i="3"/>
  <c r="AA1229" i="3"/>
  <c r="S1229" i="3"/>
  <c r="K1229" i="3"/>
  <c r="C1229" i="3"/>
  <c r="Y1228" i="3"/>
  <c r="Q1228" i="3"/>
  <c r="I1228" i="3"/>
  <c r="AE1227" i="3"/>
  <c r="W1227" i="3"/>
  <c r="O1227" i="3"/>
  <c r="G1227" i="3"/>
  <c r="AC1226" i="3"/>
  <c r="U1226" i="3"/>
  <c r="M1226" i="3"/>
  <c r="E1226" i="3"/>
  <c r="AA1225" i="3"/>
  <c r="S1225" i="3"/>
  <c r="K1225" i="3"/>
  <c r="C1225" i="3"/>
  <c r="Y1224" i="3"/>
  <c r="Q1224" i="3"/>
  <c r="I1224" i="3"/>
  <c r="AE1223" i="3"/>
  <c r="W1223" i="3"/>
  <c r="O1223" i="3"/>
  <c r="G1223" i="3"/>
  <c r="AC1222" i="3"/>
  <c r="U1222" i="3"/>
  <c r="M1222" i="3"/>
  <c r="E1222" i="3"/>
  <c r="AA1221" i="3"/>
  <c r="S1221" i="3"/>
  <c r="K1221" i="3"/>
  <c r="C1221" i="3"/>
  <c r="Y1220" i="3"/>
  <c r="Q1220" i="3"/>
  <c r="I1220" i="3"/>
  <c r="AE1219" i="3"/>
  <c r="W1219" i="3"/>
  <c r="O1219" i="3"/>
  <c r="G1219" i="3"/>
  <c r="AC1218" i="3"/>
  <c r="U1218" i="3"/>
  <c r="M1218" i="3"/>
  <c r="E1218" i="3"/>
  <c r="AA1217" i="3"/>
  <c r="S1217" i="3"/>
  <c r="K1217" i="3"/>
  <c r="C1217" i="3"/>
  <c r="Y1216" i="3"/>
  <c r="Q1216" i="3"/>
  <c r="I1216" i="3"/>
  <c r="AE1215" i="3"/>
  <c r="W1215" i="3"/>
  <c r="O1215" i="3"/>
  <c r="G1215" i="3"/>
  <c r="AC1214" i="3"/>
  <c r="U1214" i="3"/>
  <c r="M1214" i="3"/>
  <c r="E1214" i="3"/>
  <c r="AA1213" i="3"/>
  <c r="S1213" i="3"/>
  <c r="K1213" i="3"/>
  <c r="C1213" i="3"/>
  <c r="Y1212" i="3"/>
  <c r="Q1212" i="3"/>
  <c r="I1212" i="3"/>
  <c r="AE1211" i="3"/>
  <c r="W1211" i="3"/>
  <c r="O1211" i="3"/>
  <c r="G1211" i="3"/>
  <c r="AC1210" i="3"/>
  <c r="U1210" i="3"/>
  <c r="M1210" i="3"/>
  <c r="E1210" i="3"/>
  <c r="AA1209" i="3"/>
  <c r="S1209" i="3"/>
  <c r="K1209" i="3"/>
  <c r="C1209" i="3"/>
  <c r="Y1208" i="3"/>
  <c r="Q1208" i="3"/>
  <c r="I1208" i="3"/>
  <c r="AE1207" i="3"/>
  <c r="W1207" i="3"/>
  <c r="O1207" i="3"/>
  <c r="G1207" i="3"/>
  <c r="AC1206" i="3"/>
  <c r="U1206" i="3"/>
  <c r="M1206" i="3"/>
  <c r="E1206" i="3"/>
  <c r="AA1205" i="3"/>
  <c r="S1205" i="3"/>
  <c r="K1205" i="3"/>
  <c r="C1205" i="3"/>
  <c r="Y1204" i="3"/>
  <c r="Q1204" i="3"/>
  <c r="I1204" i="3"/>
  <c r="AE1203" i="3"/>
  <c r="W1203" i="3"/>
  <c r="O1203" i="3"/>
  <c r="G1203" i="3"/>
  <c r="AC1202" i="3"/>
  <c r="U1202" i="3"/>
  <c r="M1202" i="3"/>
  <c r="E1202" i="3"/>
  <c r="AA1201" i="3"/>
  <c r="S1201" i="3"/>
  <c r="K1201" i="3"/>
  <c r="C1201" i="3"/>
  <c r="Y1200" i="3"/>
  <c r="Q1200" i="3"/>
  <c r="I1200" i="3"/>
  <c r="AE1199" i="3"/>
  <c r="W1199" i="3"/>
  <c r="O1199" i="3"/>
  <c r="G1199" i="3"/>
  <c r="AC1198" i="3"/>
  <c r="U1198" i="3"/>
  <c r="M1198" i="3"/>
  <c r="E1198" i="3"/>
  <c r="AA1197" i="3"/>
  <c r="S1197" i="3"/>
  <c r="K1197" i="3"/>
  <c r="C1197" i="3"/>
  <c r="Y1196" i="3"/>
  <c r="Q1196" i="3"/>
  <c r="I1196" i="3"/>
  <c r="AE1195" i="3"/>
  <c r="W1195" i="3"/>
  <c r="O1195" i="3"/>
  <c r="G1195" i="3"/>
  <c r="AC1194" i="3"/>
  <c r="U1194" i="3"/>
  <c r="M1194" i="3"/>
  <c r="E1194" i="3"/>
  <c r="AA1193" i="3"/>
  <c r="S1193" i="3"/>
  <c r="K1193" i="3"/>
  <c r="C1193" i="3"/>
  <c r="Y1192" i="3"/>
  <c r="Q1192" i="3"/>
  <c r="I1192" i="3"/>
  <c r="AE1191" i="3"/>
  <c r="W1191" i="3"/>
  <c r="O1191" i="3"/>
  <c r="G1191" i="3"/>
  <c r="AC1190" i="3"/>
  <c r="U1190" i="3"/>
  <c r="M1190" i="3"/>
  <c r="E1190" i="3"/>
  <c r="AA1189" i="3"/>
  <c r="S1189" i="3"/>
  <c r="K1189" i="3"/>
  <c r="C1189" i="3"/>
  <c r="Y1188" i="3"/>
  <c r="Q1188" i="3"/>
  <c r="I1188" i="3"/>
  <c r="AE1187" i="3"/>
  <c r="W1187" i="3"/>
  <c r="O1187" i="3"/>
  <c r="G1187" i="3"/>
  <c r="AC1186" i="3"/>
  <c r="U1186" i="3"/>
  <c r="M1186" i="3"/>
  <c r="E1186" i="3"/>
  <c r="AA1185" i="3"/>
  <c r="S1185" i="3"/>
  <c r="K1185" i="3"/>
  <c r="C1185" i="3"/>
  <c r="Y1184" i="3"/>
  <c r="Q1184" i="3"/>
  <c r="I1184" i="3"/>
  <c r="AE1183" i="3"/>
  <c r="W1183" i="3"/>
  <c r="O1183" i="3"/>
  <c r="G1183" i="3"/>
  <c r="AC1182" i="3"/>
  <c r="U1182" i="3"/>
  <c r="M1182" i="3"/>
  <c r="E1182" i="3"/>
  <c r="AA1181" i="3"/>
  <c r="S1181" i="3"/>
  <c r="K1181" i="3"/>
  <c r="C1181" i="3"/>
  <c r="Y1180" i="3"/>
  <c r="Q1180" i="3"/>
  <c r="I1180" i="3"/>
  <c r="AE1179" i="3"/>
  <c r="W1179" i="3"/>
  <c r="O1179" i="3"/>
  <c r="G1179" i="3"/>
  <c r="AC1178" i="3"/>
  <c r="U1178" i="3"/>
  <c r="M1178" i="3"/>
  <c r="E1178" i="3"/>
  <c r="AA1177" i="3"/>
  <c r="S1177" i="3"/>
  <c r="K1177" i="3"/>
  <c r="C1177" i="3"/>
  <c r="Y1176" i="3"/>
  <c r="Q1176" i="3"/>
  <c r="I1176" i="3"/>
  <c r="AE1175" i="3"/>
  <c r="W1175" i="3"/>
  <c r="O1175" i="3"/>
  <c r="G1175" i="3"/>
  <c r="AC1174" i="3"/>
  <c r="U1174" i="3"/>
  <c r="M1174" i="3"/>
  <c r="E1174" i="3"/>
  <c r="AA1173" i="3"/>
  <c r="S1173" i="3"/>
  <c r="K1173" i="3"/>
  <c r="C1173" i="3"/>
  <c r="Y1172" i="3"/>
  <c r="Q1172" i="3"/>
  <c r="I1172" i="3"/>
  <c r="AE1171" i="3"/>
  <c r="W1171" i="3"/>
  <c r="O1171" i="3"/>
  <c r="F1171" i="3"/>
  <c r="AA1170" i="3"/>
  <c r="P1170" i="3"/>
  <c r="F1170" i="3"/>
  <c r="Y1169" i="3"/>
  <c r="N1169" i="3"/>
  <c r="D1169" i="3"/>
  <c r="W1168" i="3"/>
  <c r="L1168" i="3"/>
  <c r="AF1167" i="3"/>
  <c r="U1167" i="3"/>
  <c r="H1167" i="3"/>
  <c r="Z1166" i="3"/>
  <c r="F1166" i="3"/>
  <c r="M1165" i="3"/>
  <c r="X1164" i="3"/>
  <c r="Y1163" i="3"/>
  <c r="W1162" i="3"/>
  <c r="S1160" i="3"/>
  <c r="W108" i="8"/>
  <c r="W92" i="8"/>
  <c r="K88" i="8"/>
  <c r="K80" i="8"/>
  <c r="K77" i="8"/>
  <c r="AA74" i="8"/>
  <c r="AA71" i="8"/>
  <c r="K69" i="8"/>
  <c r="AA66" i="8"/>
  <c r="I63" i="8"/>
  <c r="Y61" i="8"/>
  <c r="G60" i="8"/>
  <c r="W58" i="8"/>
  <c r="I55" i="8"/>
  <c r="Y53" i="8"/>
  <c r="G52" i="8"/>
  <c r="W50" i="8"/>
  <c r="I47" i="8"/>
  <c r="Y45" i="8"/>
  <c r="G44" i="8"/>
  <c r="W42" i="8"/>
  <c r="W40" i="8"/>
  <c r="W38" i="8"/>
  <c r="W36" i="8"/>
  <c r="W34" i="8"/>
  <c r="L33" i="8"/>
  <c r="X32" i="8"/>
  <c r="D32" i="8"/>
  <c r="P31" i="8"/>
  <c r="AE30" i="8"/>
  <c r="H30" i="8"/>
  <c r="W29" i="8"/>
  <c r="O28" i="8"/>
  <c r="AB27" i="8"/>
  <c r="G27" i="8"/>
  <c r="T26" i="8"/>
  <c r="AF25" i="8"/>
  <c r="L25" i="8"/>
  <c r="X24" i="8"/>
  <c r="D24" i="8"/>
  <c r="P23" i="8"/>
  <c r="AE22" i="8"/>
  <c r="H22" i="8"/>
  <c r="W21" i="8"/>
  <c r="O20" i="8"/>
  <c r="AB19" i="8"/>
  <c r="G19" i="8"/>
  <c r="T18" i="8"/>
  <c r="AF17" i="8"/>
  <c r="L17" i="8"/>
  <c r="X16" i="8"/>
  <c r="D16" i="8"/>
  <c r="P15" i="8"/>
  <c r="AE14" i="8"/>
  <c r="H14" i="8"/>
  <c r="AE150" i="8"/>
  <c r="AE134" i="8"/>
  <c r="AE118" i="8"/>
  <c r="O102" i="8"/>
  <c r="G77" i="8"/>
  <c r="G74" i="8"/>
  <c r="W71" i="8"/>
  <c r="G69" i="8"/>
  <c r="I66" i="8"/>
  <c r="Y64" i="8"/>
  <c r="G63" i="8"/>
  <c r="W61" i="8"/>
  <c r="I58" i="8"/>
  <c r="Y56" i="8"/>
  <c r="G55" i="8"/>
  <c r="W53" i="8"/>
  <c r="I50" i="8"/>
  <c r="Y48" i="8"/>
  <c r="G47" i="8"/>
  <c r="W45" i="8"/>
  <c r="C42" i="8"/>
  <c r="C40" i="8"/>
  <c r="C38" i="8"/>
  <c r="C36" i="8"/>
  <c r="C34" i="8"/>
  <c r="H33" i="8"/>
  <c r="W32" i="8"/>
  <c r="O31" i="8"/>
  <c r="AB30" i="8"/>
  <c r="G30" i="8"/>
  <c r="T29" i="8"/>
  <c r="AF28" i="8"/>
  <c r="L28" i="8"/>
  <c r="X27" i="8"/>
  <c r="D27" i="8"/>
  <c r="P26" i="8"/>
  <c r="AE25" i="8"/>
  <c r="H25" i="8"/>
  <c r="W24" i="8"/>
  <c r="O23" i="8"/>
  <c r="AB22" i="8"/>
  <c r="G22" i="8"/>
  <c r="T21" i="8"/>
  <c r="AF20" i="8"/>
  <c r="L20" i="8"/>
  <c r="X19" i="8"/>
  <c r="D19" i="8"/>
  <c r="P18" i="8"/>
  <c r="AE17" i="8"/>
  <c r="H17" i="8"/>
  <c r="W16" i="8"/>
  <c r="O15" i="8"/>
  <c r="AB14" i="8"/>
  <c r="G14" i="8"/>
  <c r="O160" i="8"/>
  <c r="W155" i="8"/>
  <c r="O144" i="8"/>
  <c r="W139" i="8"/>
  <c r="O128" i="8"/>
  <c r="W123" i="8"/>
  <c r="G112" i="8"/>
  <c r="G96" i="8"/>
  <c r="W87" i="8"/>
  <c r="W79" i="8"/>
  <c r="C71" i="8"/>
  <c r="G66" i="8"/>
  <c r="W64" i="8"/>
  <c r="I61" i="8"/>
  <c r="Y59" i="8"/>
  <c r="G58" i="8"/>
  <c r="W56" i="8"/>
  <c r="I53" i="8"/>
  <c r="Y51" i="8"/>
  <c r="G50" i="8"/>
  <c r="W48" i="8"/>
  <c r="I45" i="8"/>
  <c r="Y43" i="8"/>
  <c r="G33" i="8"/>
  <c r="T32" i="8"/>
  <c r="AF31" i="8"/>
  <c r="L31" i="8"/>
  <c r="X30" i="8"/>
  <c r="D30" i="8"/>
  <c r="P29" i="8"/>
  <c r="AE28" i="8"/>
  <c r="H28" i="8"/>
  <c r="W27" i="8"/>
  <c r="O26" i="8"/>
  <c r="AB25" i="8"/>
  <c r="G25" i="8"/>
  <c r="T24" i="8"/>
  <c r="AF23" i="8"/>
  <c r="L23" i="8"/>
  <c r="X22" i="8"/>
  <c r="D22" i="8"/>
  <c r="P21" i="8"/>
  <c r="AE20" i="8"/>
  <c r="H20" i="8"/>
  <c r="W19" i="8"/>
  <c r="O18" i="8"/>
  <c r="AB17" i="8"/>
  <c r="G17" i="8"/>
  <c r="T16" i="8"/>
  <c r="AF15" i="8"/>
  <c r="L15" i="8"/>
  <c r="X14" i="8"/>
  <c r="D14" i="8"/>
  <c r="G149" i="8"/>
  <c r="G133" i="8"/>
  <c r="G117" i="8"/>
  <c r="AE106" i="8"/>
  <c r="AE90" i="8"/>
  <c r="C87" i="8"/>
  <c r="AA82" i="8"/>
  <c r="C79" i="8"/>
  <c r="W76" i="8"/>
  <c r="S73" i="8"/>
  <c r="W68" i="8"/>
  <c r="I64" i="8"/>
  <c r="Y62" i="8"/>
  <c r="G61" i="8"/>
  <c r="W59" i="8"/>
  <c r="I56" i="8"/>
  <c r="Y54" i="8"/>
  <c r="G53" i="8"/>
  <c r="W51" i="8"/>
  <c r="I48" i="8"/>
  <c r="Y46" i="8"/>
  <c r="G45" i="8"/>
  <c r="W43" i="8"/>
  <c r="Y41" i="8"/>
  <c r="Y39" i="8"/>
  <c r="Y37" i="8"/>
  <c r="Y35" i="8"/>
  <c r="Y33" i="8"/>
  <c r="D33" i="8"/>
  <c r="P32" i="8"/>
  <c r="AE31" i="8"/>
  <c r="H31" i="8"/>
  <c r="W30" i="8"/>
  <c r="O29" i="8"/>
  <c r="AB28" i="8"/>
  <c r="G28" i="8"/>
  <c r="T27" i="8"/>
  <c r="AF26" i="8"/>
  <c r="L26" i="8"/>
  <c r="X25" i="8"/>
  <c r="D25" i="8"/>
  <c r="P24" i="8"/>
  <c r="AE23" i="8"/>
  <c r="H23" i="8"/>
  <c r="W22" i="8"/>
  <c r="O21" i="8"/>
  <c r="AB20" i="8"/>
  <c r="G20" i="8"/>
  <c r="T19" i="8"/>
  <c r="AF18" i="8"/>
  <c r="L18" i="8"/>
  <c r="X17" i="8"/>
  <c r="D17" i="8"/>
  <c r="P16" i="8"/>
  <c r="AE15" i="8"/>
  <c r="H15" i="8"/>
  <c r="W14" i="8"/>
  <c r="W100" i="8"/>
  <c r="C76" i="8"/>
  <c r="S70" i="8"/>
  <c r="C68" i="8"/>
  <c r="Y65" i="8"/>
  <c r="G64" i="8"/>
  <c r="W62" i="8"/>
  <c r="I59" i="8"/>
  <c r="Y57" i="8"/>
  <c r="G56" i="8"/>
  <c r="W54" i="8"/>
  <c r="I51" i="8"/>
  <c r="Y49" i="8"/>
  <c r="G48" i="8"/>
  <c r="W46" i="8"/>
  <c r="I43" i="8"/>
  <c r="W41" i="8"/>
  <c r="W39" i="8"/>
  <c r="W37" i="8"/>
  <c r="W35" i="8"/>
  <c r="W33" i="8"/>
  <c r="O32" i="8"/>
  <c r="AB31" i="8"/>
  <c r="G31" i="8"/>
  <c r="T30" i="8"/>
  <c r="AF29" i="8"/>
  <c r="L29" i="8"/>
  <c r="X28" i="8"/>
  <c r="D28" i="8"/>
  <c r="P27" i="8"/>
  <c r="AE26" i="8"/>
  <c r="H26" i="8"/>
  <c r="W25" i="8"/>
  <c r="O24" i="8"/>
  <c r="AB23" i="8"/>
  <c r="G23" i="8"/>
  <c r="T22" i="8"/>
  <c r="AF21" i="8"/>
  <c r="L21" i="8"/>
  <c r="X20" i="8"/>
  <c r="D20" i="8"/>
  <c r="P19" i="8"/>
  <c r="AE18" i="8"/>
  <c r="H18" i="8"/>
  <c r="W17" i="8"/>
  <c r="O16" i="8"/>
  <c r="AB15" i="8"/>
  <c r="G15" i="8"/>
  <c r="T14" i="8"/>
  <c r="AE158" i="8"/>
  <c r="AE142" i="8"/>
  <c r="AE126" i="8"/>
  <c r="O110" i="8"/>
  <c r="O94" i="8"/>
  <c r="S89" i="8"/>
  <c r="O86" i="8"/>
  <c r="S81" i="8"/>
  <c r="O78" i="8"/>
  <c r="AE72" i="8"/>
  <c r="O70" i="8"/>
  <c r="W65" i="8"/>
  <c r="I62" i="8"/>
  <c r="Y60" i="8"/>
  <c r="G59" i="8"/>
  <c r="W57" i="8"/>
  <c r="I54" i="8"/>
  <c r="Y52" i="8"/>
  <c r="G51" i="8"/>
  <c r="W49" i="8"/>
  <c r="I46" i="8"/>
  <c r="Y44" i="8"/>
  <c r="G43" i="8"/>
  <c r="C41" i="8"/>
  <c r="C39" i="8"/>
  <c r="C37" i="8"/>
  <c r="C35" i="8"/>
  <c r="T33" i="8"/>
  <c r="AF32" i="8"/>
  <c r="L32" i="8"/>
  <c r="X31" i="8"/>
  <c r="D31" i="8"/>
  <c r="P30" i="8"/>
  <c r="AE29" i="8"/>
  <c r="H29" i="8"/>
  <c r="W28" i="8"/>
  <c r="O27" i="8"/>
  <c r="AB26" i="8"/>
  <c r="G26" i="8"/>
  <c r="T25" i="8"/>
  <c r="AF24" i="8"/>
  <c r="L24" i="8"/>
  <c r="X23" i="8"/>
  <c r="D23" i="8"/>
  <c r="P22" i="8"/>
  <c r="AE21" i="8"/>
  <c r="H21" i="8"/>
  <c r="W20" i="8"/>
  <c r="O19" i="8"/>
  <c r="AB18" i="8"/>
  <c r="G18" i="8"/>
  <c r="T17" i="8"/>
  <c r="AF16" i="8"/>
  <c r="L16" i="8"/>
  <c r="X15" i="8"/>
  <c r="D15" i="8"/>
  <c r="P14" i="8"/>
  <c r="O152" i="8"/>
  <c r="W147" i="8"/>
  <c r="O136" i="8"/>
  <c r="W131" i="8"/>
  <c r="O120" i="8"/>
  <c r="W115" i="8"/>
  <c r="G104" i="8"/>
  <c r="O75" i="8"/>
  <c r="K72" i="8"/>
  <c r="O67" i="8"/>
  <c r="I65" i="8"/>
  <c r="Y63" i="8"/>
  <c r="G62" i="8"/>
  <c r="W60" i="8"/>
  <c r="I57" i="8"/>
  <c r="Y55" i="8"/>
  <c r="G54" i="8"/>
  <c r="W52" i="8"/>
  <c r="I49" i="8"/>
  <c r="Y47" i="8"/>
  <c r="G46" i="8"/>
  <c r="W44" i="8"/>
  <c r="P33" i="8"/>
  <c r="AE32" i="8"/>
  <c r="H32" i="8"/>
  <c r="W31" i="8"/>
  <c r="O30" i="8"/>
  <c r="AB29" i="8"/>
  <c r="G29" i="8"/>
  <c r="T28" i="8"/>
  <c r="AF27" i="8"/>
  <c r="L27" i="8"/>
  <c r="X26" i="8"/>
  <c r="D26" i="8"/>
  <c r="P25" i="8"/>
  <c r="AE24" i="8"/>
  <c r="H24" i="8"/>
  <c r="W23" i="8"/>
  <c r="O22" i="8"/>
  <c r="AB21" i="8"/>
  <c r="G21" i="8"/>
  <c r="T20" i="8"/>
  <c r="AF19" i="8"/>
  <c r="L19" i="8"/>
  <c r="X18" i="8"/>
  <c r="D18" i="8"/>
  <c r="P17" i="8"/>
  <c r="AE16" i="8"/>
  <c r="H16" i="8"/>
  <c r="W15" i="8"/>
  <c r="O14" i="8"/>
  <c r="AE80" i="8"/>
  <c r="Y50" i="8"/>
  <c r="Y34" i="8"/>
  <c r="AB24" i="8"/>
  <c r="X21" i="8"/>
  <c r="W18" i="8"/>
  <c r="I60" i="8"/>
  <c r="W55" i="8"/>
  <c r="I44" i="8"/>
  <c r="AF30" i="8"/>
  <c r="AE27" i="8"/>
  <c r="G24" i="8"/>
  <c r="D21" i="8"/>
  <c r="AF14" i="8"/>
  <c r="G85" i="8"/>
  <c r="G65" i="8"/>
  <c r="G49" i="8"/>
  <c r="Y38" i="8"/>
  <c r="O33" i="8"/>
  <c r="L30" i="8"/>
  <c r="H27" i="8"/>
  <c r="O17" i="8"/>
  <c r="L14" i="8"/>
  <c r="AE98" i="8"/>
  <c r="T23" i="8"/>
  <c r="P20" i="8"/>
  <c r="AE77" i="8"/>
  <c r="Y58" i="8"/>
  <c r="Y42" i="8"/>
  <c r="AB32" i="8"/>
  <c r="X29" i="8"/>
  <c r="W26" i="8"/>
  <c r="AB16" i="8"/>
  <c r="G157" i="8"/>
  <c r="AE69" i="8"/>
  <c r="W63" i="8"/>
  <c r="I52" i="8"/>
  <c r="W47" i="8"/>
  <c r="Y36" i="8"/>
  <c r="G32" i="8"/>
  <c r="D29" i="8"/>
  <c r="AF22" i="8"/>
  <c r="AE19" i="8"/>
  <c r="G16" i="8"/>
  <c r="G141" i="8"/>
  <c r="AE88" i="8"/>
  <c r="G57" i="8"/>
  <c r="O25" i="8"/>
  <c r="L22" i="8"/>
  <c r="H19" i="8"/>
  <c r="P28" i="8"/>
  <c r="Y40" i="8"/>
  <c r="G125" i="8"/>
  <c r="T31" i="8"/>
  <c r="T15" i="8"/>
  <c r="I15" i="3"/>
  <c r="Q15" i="3"/>
  <c r="Y15" i="3"/>
  <c r="K16" i="3"/>
  <c r="S16" i="3"/>
  <c r="AA16" i="3"/>
  <c r="E17" i="3"/>
  <c r="M17" i="3"/>
  <c r="U17" i="3"/>
  <c r="AC17" i="3"/>
  <c r="G18" i="3"/>
  <c r="O18" i="3"/>
  <c r="W18" i="3"/>
  <c r="AE18" i="3"/>
  <c r="I19" i="3"/>
  <c r="Q19" i="3"/>
  <c r="Y19" i="3"/>
  <c r="K20" i="3"/>
  <c r="S20" i="3"/>
  <c r="AA20" i="3"/>
  <c r="E21" i="3"/>
  <c r="M21" i="3"/>
  <c r="U21" i="3"/>
  <c r="AC21" i="3"/>
  <c r="G22" i="3"/>
  <c r="O22" i="3"/>
  <c r="W22" i="3"/>
  <c r="AE22" i="3"/>
  <c r="I23" i="3"/>
  <c r="Q23" i="3"/>
  <c r="Y23" i="3"/>
  <c r="K24" i="3"/>
  <c r="S24" i="3"/>
  <c r="AA24" i="3"/>
  <c r="E25" i="3"/>
  <c r="M25" i="3"/>
  <c r="U25" i="3"/>
  <c r="AC25" i="3"/>
  <c r="G26" i="3"/>
  <c r="O26" i="3"/>
  <c r="W26" i="3"/>
  <c r="AE26" i="3"/>
  <c r="I27" i="3"/>
  <c r="Q27" i="3"/>
  <c r="Y27" i="3"/>
  <c r="K28" i="3"/>
  <c r="S28" i="3"/>
  <c r="AA28" i="3"/>
  <c r="E29" i="3"/>
  <c r="M29" i="3"/>
  <c r="U29" i="3"/>
  <c r="AC29" i="3"/>
  <c r="G30" i="3"/>
  <c r="O30" i="3"/>
  <c r="W30" i="3"/>
  <c r="AE30" i="3"/>
  <c r="I31" i="3"/>
  <c r="Q31" i="3"/>
  <c r="Y31" i="3"/>
  <c r="K32" i="3"/>
  <c r="S32" i="3"/>
  <c r="AA32" i="3"/>
  <c r="E33" i="3"/>
  <c r="M33" i="3"/>
  <c r="U33" i="3"/>
  <c r="AC33" i="3"/>
  <c r="G34" i="3"/>
  <c r="O34" i="3"/>
  <c r="W34" i="3"/>
  <c r="AE34" i="3"/>
  <c r="I35" i="3"/>
  <c r="Q35" i="3"/>
  <c r="Y35" i="3"/>
  <c r="K36" i="3"/>
  <c r="S36" i="3"/>
  <c r="AA36" i="3"/>
  <c r="E37" i="3"/>
  <c r="M37" i="3"/>
  <c r="U37" i="3"/>
  <c r="AC37" i="3"/>
  <c r="G38" i="3"/>
  <c r="O38" i="3"/>
  <c r="W38" i="3"/>
  <c r="AE38" i="3"/>
  <c r="I39" i="3"/>
  <c r="Q39" i="3"/>
  <c r="Y39" i="3"/>
  <c r="K40" i="3"/>
  <c r="S40" i="3"/>
  <c r="AA40" i="3"/>
  <c r="E41" i="3"/>
  <c r="M41" i="3"/>
  <c r="U41" i="3"/>
  <c r="AC41" i="3"/>
  <c r="G42" i="3"/>
  <c r="O42" i="3"/>
  <c r="W42" i="3"/>
  <c r="AE42" i="3"/>
  <c r="I43" i="3"/>
  <c r="Q43" i="3"/>
  <c r="Y43" i="3"/>
  <c r="K44" i="3"/>
  <c r="S44" i="3"/>
  <c r="AA44" i="3"/>
  <c r="E45" i="3"/>
  <c r="M45" i="3"/>
  <c r="G15" i="3"/>
  <c r="P15" i="3"/>
  <c r="Z15" i="3"/>
  <c r="E16" i="3"/>
  <c r="N16" i="3"/>
  <c r="W16" i="3"/>
  <c r="AF16" i="3"/>
  <c r="K17" i="3"/>
  <c r="T17" i="3"/>
  <c r="AD17" i="3"/>
  <c r="I18" i="3"/>
  <c r="R18" i="3"/>
  <c r="AA18" i="3"/>
  <c r="F19" i="3"/>
  <c r="O19" i="3"/>
  <c r="X19" i="3"/>
  <c r="D20" i="3"/>
  <c r="M20" i="3"/>
  <c r="V20" i="3"/>
  <c r="AE20" i="3"/>
  <c r="J21" i="3"/>
  <c r="S21" i="3"/>
  <c r="AB21" i="3"/>
  <c r="H22" i="3"/>
  <c r="Q22" i="3"/>
  <c r="Z22" i="3"/>
  <c r="E23" i="3"/>
  <c r="N23" i="3"/>
  <c r="W23" i="3"/>
  <c r="AF23" i="3"/>
  <c r="L24" i="3"/>
  <c r="U24" i="3"/>
  <c r="AD24" i="3"/>
  <c r="I25" i="3"/>
  <c r="R25" i="3"/>
  <c r="AA25" i="3"/>
  <c r="F26" i="3"/>
  <c r="P26" i="3"/>
  <c r="Y26" i="3"/>
  <c r="D27" i="3"/>
  <c r="M27" i="3"/>
  <c r="V27" i="3"/>
  <c r="AE27" i="3"/>
  <c r="J28" i="3"/>
  <c r="T28" i="3"/>
  <c r="AC28" i="3"/>
  <c r="H29" i="3"/>
  <c r="Q29" i="3"/>
  <c r="Z29" i="3"/>
  <c r="E30" i="3"/>
  <c r="N30" i="3"/>
  <c r="X30" i="3"/>
  <c r="L31" i="3"/>
  <c r="U31" i="3"/>
  <c r="AD31" i="3"/>
  <c r="I32" i="3"/>
  <c r="R32" i="3"/>
  <c r="J15" i="3"/>
  <c r="S15" i="3"/>
  <c r="AB15" i="3"/>
  <c r="G16" i="3"/>
  <c r="P16" i="3"/>
  <c r="Y16" i="3"/>
  <c r="D17" i="3"/>
  <c r="N17" i="3"/>
  <c r="W17" i="3"/>
  <c r="AF17" i="3"/>
  <c r="K18" i="3"/>
  <c r="T18" i="3"/>
  <c r="AC18" i="3"/>
  <c r="H19" i="3"/>
  <c r="R19" i="3"/>
  <c r="AA19" i="3"/>
  <c r="F20" i="3"/>
  <c r="O20" i="3"/>
  <c r="X20" i="3"/>
  <c r="L21" i="3"/>
  <c r="V21" i="3"/>
  <c r="AE21" i="3"/>
  <c r="J22" i="3"/>
  <c r="S22" i="3"/>
  <c r="AB22" i="3"/>
  <c r="G23" i="3"/>
  <c r="P23" i="3"/>
  <c r="Z23" i="3"/>
  <c r="E24" i="3"/>
  <c r="N24" i="3"/>
  <c r="W24" i="3"/>
  <c r="AF24" i="3"/>
  <c r="K25" i="3"/>
  <c r="T25" i="3"/>
  <c r="AD25" i="3"/>
  <c r="I26" i="3"/>
  <c r="R26" i="3"/>
  <c r="AA26" i="3"/>
  <c r="F27" i="3"/>
  <c r="O27" i="3"/>
  <c r="X27" i="3"/>
  <c r="D28" i="3"/>
  <c r="M28" i="3"/>
  <c r="V28" i="3"/>
  <c r="AE28" i="3"/>
  <c r="J29" i="3"/>
  <c r="S29" i="3"/>
  <c r="AB29" i="3"/>
  <c r="H30" i="3"/>
  <c r="Q30" i="3"/>
  <c r="Z30" i="3"/>
  <c r="E31" i="3"/>
  <c r="N31" i="3"/>
  <c r="W31" i="3"/>
  <c r="AF31" i="3"/>
  <c r="L32" i="3"/>
  <c r="U32" i="3"/>
  <c r="AD32" i="3"/>
  <c r="I33" i="3"/>
  <c r="R33" i="3"/>
  <c r="AA33" i="3"/>
  <c r="F34" i="3"/>
  <c r="P34" i="3"/>
  <c r="Y34" i="3"/>
  <c r="D35" i="3"/>
  <c r="M35" i="3"/>
  <c r="V35" i="3"/>
  <c r="AE35" i="3"/>
  <c r="J36" i="3"/>
  <c r="T36" i="3"/>
  <c r="AC36" i="3"/>
  <c r="H37" i="3"/>
  <c r="Q37" i="3"/>
  <c r="Z37" i="3"/>
  <c r="E38" i="3"/>
  <c r="N38" i="3"/>
  <c r="X38" i="3"/>
  <c r="L39" i="3"/>
  <c r="U39" i="3"/>
  <c r="AD39" i="3"/>
  <c r="I40" i="3"/>
  <c r="R40" i="3"/>
  <c r="AB40" i="3"/>
  <c r="G41" i="3"/>
  <c r="P41" i="3"/>
  <c r="Y41" i="3"/>
  <c r="D42" i="3"/>
  <c r="M42" i="3"/>
  <c r="V42" i="3"/>
  <c r="AF42" i="3"/>
  <c r="K43" i="3"/>
  <c r="T43" i="3"/>
  <c r="AC43" i="3"/>
  <c r="L15" i="3"/>
  <c r="U15" i="3"/>
  <c r="AD15" i="3"/>
  <c r="I16" i="3"/>
  <c r="R16" i="3"/>
  <c r="AB16" i="3"/>
  <c r="G17" i="3"/>
  <c r="P17" i="3"/>
  <c r="Y17" i="3"/>
  <c r="D18" i="3"/>
  <c r="M18" i="3"/>
  <c r="V18" i="3"/>
  <c r="AF18" i="3"/>
  <c r="K19" i="3"/>
  <c r="T19" i="3"/>
  <c r="AC19" i="3"/>
  <c r="H20" i="3"/>
  <c r="Q20" i="3"/>
  <c r="Z20" i="3"/>
  <c r="F21" i="3"/>
  <c r="O21" i="3"/>
  <c r="X21" i="3"/>
  <c r="L22" i="3"/>
  <c r="U22" i="3"/>
  <c r="AD22" i="3"/>
  <c r="J23" i="3"/>
  <c r="S23" i="3"/>
  <c r="AB23" i="3"/>
  <c r="G24" i="3"/>
  <c r="P24" i="3"/>
  <c r="Y24" i="3"/>
  <c r="D25" i="3"/>
  <c r="N25" i="3"/>
  <c r="W25" i="3"/>
  <c r="AF25" i="3"/>
  <c r="K26" i="3"/>
  <c r="T26" i="3"/>
  <c r="AC26" i="3"/>
  <c r="H27" i="3"/>
  <c r="R27" i="3"/>
  <c r="AA27" i="3"/>
  <c r="F28" i="3"/>
  <c r="O28" i="3"/>
  <c r="X28" i="3"/>
  <c r="L29" i="3"/>
  <c r="V29" i="3"/>
  <c r="AE29" i="3"/>
  <c r="J30" i="3"/>
  <c r="S30" i="3"/>
  <c r="AB30" i="3"/>
  <c r="G31" i="3"/>
  <c r="P31" i="3"/>
  <c r="Z31" i="3"/>
  <c r="E32" i="3"/>
  <c r="N32" i="3"/>
  <c r="W32" i="3"/>
  <c r="AF32" i="3"/>
  <c r="K33" i="3"/>
  <c r="T33" i="3"/>
  <c r="AD33" i="3"/>
  <c r="I34" i="3"/>
  <c r="R34" i="3"/>
  <c r="AA34" i="3"/>
  <c r="F35" i="3"/>
  <c r="O35" i="3"/>
  <c r="X35" i="3"/>
  <c r="D36" i="3"/>
  <c r="M36" i="3"/>
  <c r="V36" i="3"/>
  <c r="AE36" i="3"/>
  <c r="J37" i="3"/>
  <c r="S37" i="3"/>
  <c r="AB37" i="3"/>
  <c r="H38" i="3"/>
  <c r="Q38" i="3"/>
  <c r="Z38" i="3"/>
  <c r="E39" i="3"/>
  <c r="N39" i="3"/>
  <c r="W39" i="3"/>
  <c r="AF39" i="3"/>
  <c r="K15" i="3"/>
  <c r="X15" i="3"/>
  <c r="J16" i="3"/>
  <c r="X16" i="3"/>
  <c r="I17" i="3"/>
  <c r="X17" i="3"/>
  <c r="H18" i="3"/>
  <c r="X18" i="3"/>
  <c r="G19" i="3"/>
  <c r="V19" i="3"/>
  <c r="G20" i="3"/>
  <c r="U20" i="3"/>
  <c r="G21" i="3"/>
  <c r="T21" i="3"/>
  <c r="E22" i="3"/>
  <c r="T22" i="3"/>
  <c r="D23" i="3"/>
  <c r="T23" i="3"/>
  <c r="D24" i="3"/>
  <c r="R24" i="3"/>
  <c r="Q25" i="3"/>
  <c r="Q26" i="3"/>
  <c r="AF26" i="3"/>
  <c r="P27" i="3"/>
  <c r="AD27" i="3"/>
  <c r="P28" i="3"/>
  <c r="AD28" i="3"/>
  <c r="O29" i="3"/>
  <c r="AD29" i="3"/>
  <c r="M30" i="3"/>
  <c r="AC30" i="3"/>
  <c r="M31" i="3"/>
  <c r="AB31" i="3"/>
  <c r="M32" i="3"/>
  <c r="Z32" i="3"/>
  <c r="H33" i="3"/>
  <c r="V33" i="3"/>
  <c r="N34" i="3"/>
  <c r="AB34" i="3"/>
  <c r="J35" i="3"/>
  <c r="U35" i="3"/>
  <c r="E36" i="3"/>
  <c r="P36" i="3"/>
  <c r="AB36" i="3"/>
  <c r="K37" i="3"/>
  <c r="W37" i="3"/>
  <c r="D38" i="3"/>
  <c r="R38" i="3"/>
  <c r="AC38" i="3"/>
  <c r="K39" i="3"/>
  <c r="X39" i="3"/>
  <c r="F40" i="3"/>
  <c r="P40" i="3"/>
  <c r="Z40" i="3"/>
  <c r="H41" i="3"/>
  <c r="R41" i="3"/>
  <c r="AB41" i="3"/>
  <c r="I42" i="3"/>
  <c r="S42" i="3"/>
  <c r="AC42" i="3"/>
  <c r="J43" i="3"/>
  <c r="U43" i="3"/>
  <c r="AE43" i="3"/>
  <c r="J44" i="3"/>
  <c r="T44" i="3"/>
  <c r="AC44" i="3"/>
  <c r="H45" i="3"/>
  <c r="Q45" i="3"/>
  <c r="Y45" i="3"/>
  <c r="K46" i="3"/>
  <c r="S46" i="3"/>
  <c r="AA46" i="3"/>
  <c r="E47" i="3"/>
  <c r="M47" i="3"/>
  <c r="U47" i="3"/>
  <c r="AC47" i="3"/>
  <c r="G48" i="3"/>
  <c r="O48" i="3"/>
  <c r="W48" i="3"/>
  <c r="AE48" i="3"/>
  <c r="I49" i="3"/>
  <c r="Q49" i="3"/>
  <c r="Y49" i="3"/>
  <c r="K50" i="3"/>
  <c r="S50" i="3"/>
  <c r="AA50" i="3"/>
  <c r="E51" i="3"/>
  <c r="M51" i="3"/>
  <c r="U51" i="3"/>
  <c r="N15" i="3"/>
  <c r="AC15" i="3"/>
  <c r="M16" i="3"/>
  <c r="AC16" i="3"/>
  <c r="L17" i="3"/>
  <c r="AA17" i="3"/>
  <c r="L18" i="3"/>
  <c r="Z18" i="3"/>
  <c r="L19" i="3"/>
  <c r="Z19" i="3"/>
  <c r="J20" i="3"/>
  <c r="Y20" i="3"/>
  <c r="I21" i="3"/>
  <c r="Y21" i="3"/>
  <c r="I22" i="3"/>
  <c r="X22" i="3"/>
  <c r="H23" i="3"/>
  <c r="V23" i="3"/>
  <c r="H24" i="3"/>
  <c r="V24" i="3"/>
  <c r="G25" i="3"/>
  <c r="V25" i="3"/>
  <c r="E26" i="3"/>
  <c r="U26" i="3"/>
  <c r="E27" i="3"/>
  <c r="T27" i="3"/>
  <c r="E28" i="3"/>
  <c r="R28" i="3"/>
  <c r="D29" i="3"/>
  <c r="R29" i="3"/>
  <c r="R30" i="3"/>
  <c r="AF30" i="3"/>
  <c r="R31" i="3"/>
  <c r="AE31" i="3"/>
  <c r="P32" i="3"/>
  <c r="AC32" i="3"/>
  <c r="L33" i="3"/>
  <c r="X33" i="3"/>
  <c r="E34" i="3"/>
  <c r="S34" i="3"/>
  <c r="AD34" i="3"/>
  <c r="L35" i="3"/>
  <c r="Z35" i="3"/>
  <c r="G36" i="3"/>
  <c r="R36" i="3"/>
  <c r="AF36" i="3"/>
  <c r="N37" i="3"/>
  <c r="Y37" i="3"/>
  <c r="I38" i="3"/>
  <c r="T38" i="3"/>
  <c r="AF38" i="3"/>
  <c r="O39" i="3"/>
  <c r="AA39" i="3"/>
  <c r="H40" i="3"/>
  <c r="T40" i="3"/>
  <c r="AD40" i="3"/>
  <c r="J41" i="3"/>
  <c r="T41" i="3"/>
  <c r="AE41" i="3"/>
  <c r="K42" i="3"/>
  <c r="U42" i="3"/>
  <c r="M43" i="3"/>
  <c r="W43" i="3"/>
  <c r="D44" i="3"/>
  <c r="M44" i="3"/>
  <c r="V44" i="3"/>
  <c r="AE44" i="3"/>
  <c r="J45" i="3"/>
  <c r="S45" i="3"/>
  <c r="AA45" i="3"/>
  <c r="E46" i="3"/>
  <c r="M46" i="3"/>
  <c r="U46" i="3"/>
  <c r="AC46" i="3"/>
  <c r="G47" i="3"/>
  <c r="O47" i="3"/>
  <c r="W47" i="3"/>
  <c r="AE47" i="3"/>
  <c r="I48" i="3"/>
  <c r="Q48" i="3"/>
  <c r="Y48" i="3"/>
  <c r="K49" i="3"/>
  <c r="S49" i="3"/>
  <c r="AA49" i="3"/>
  <c r="E50" i="3"/>
  <c r="M50" i="3"/>
  <c r="U50" i="3"/>
  <c r="AC50" i="3"/>
  <c r="G51" i="3"/>
  <c r="O51" i="3"/>
  <c r="W51" i="3"/>
  <c r="AE51" i="3"/>
  <c r="I52" i="3"/>
  <c r="Q52" i="3"/>
  <c r="Y52" i="3"/>
  <c r="K53" i="3"/>
  <c r="S53" i="3"/>
  <c r="AA53" i="3"/>
  <c r="E54" i="3"/>
  <c r="M54" i="3"/>
  <c r="U54" i="3"/>
  <c r="AC54" i="3"/>
  <c r="G55" i="3"/>
  <c r="O55" i="3"/>
  <c r="W55" i="3"/>
  <c r="AE55" i="3"/>
  <c r="I56" i="3"/>
  <c r="Q56" i="3"/>
  <c r="Y56" i="3"/>
  <c r="K57" i="3"/>
  <c r="S57" i="3"/>
  <c r="AA57" i="3"/>
  <c r="E58" i="3"/>
  <c r="M58" i="3"/>
  <c r="U58" i="3"/>
  <c r="AC58" i="3"/>
  <c r="G59" i="3"/>
  <c r="O59" i="3"/>
  <c r="W59" i="3"/>
  <c r="AE59" i="3"/>
  <c r="I60" i="3"/>
  <c r="Q60" i="3"/>
  <c r="Y60" i="3"/>
  <c r="K61" i="3"/>
  <c r="S61" i="3"/>
  <c r="AA61" i="3"/>
  <c r="E62" i="3"/>
  <c r="M62" i="3"/>
  <c r="U62" i="3"/>
  <c r="AC62" i="3"/>
  <c r="G63" i="3"/>
  <c r="O63" i="3"/>
  <c r="W63" i="3"/>
  <c r="AE63" i="3"/>
  <c r="I64" i="3"/>
  <c r="Q64" i="3"/>
  <c r="D15" i="3"/>
  <c r="R15" i="3"/>
  <c r="AF15" i="3"/>
  <c r="Q16" i="3"/>
  <c r="AE16" i="3"/>
  <c r="Q17" i="3"/>
  <c r="AE17" i="3"/>
  <c r="P18" i="3"/>
  <c r="AD18" i="3"/>
  <c r="N19" i="3"/>
  <c r="AD19" i="3"/>
  <c r="N20" i="3"/>
  <c r="AC20" i="3"/>
  <c r="N21" i="3"/>
  <c r="AA21" i="3"/>
  <c r="M22" i="3"/>
  <c r="AA22" i="3"/>
  <c r="L23" i="3"/>
  <c r="AA23" i="3"/>
  <c r="J24" i="3"/>
  <c r="Z24" i="3"/>
  <c r="J25" i="3"/>
  <c r="Y25" i="3"/>
  <c r="J26" i="3"/>
  <c r="X26" i="3"/>
  <c r="J27" i="3"/>
  <c r="W27" i="3"/>
  <c r="H28" i="3"/>
  <c r="W28" i="3"/>
  <c r="G29" i="3"/>
  <c r="W29" i="3"/>
  <c r="F30" i="3"/>
  <c r="U30" i="3"/>
  <c r="F31" i="3"/>
  <c r="T31" i="3"/>
  <c r="F32" i="3"/>
  <c r="T32" i="3"/>
  <c r="O33" i="3"/>
  <c r="Z33" i="3"/>
  <c r="J34" i="3"/>
  <c r="U34" i="3"/>
  <c r="P35" i="3"/>
  <c r="AB35" i="3"/>
  <c r="I36" i="3"/>
  <c r="W36" i="3"/>
  <c r="D37" i="3"/>
  <c r="P37" i="3"/>
  <c r="AD37" i="3"/>
  <c r="K38" i="3"/>
  <c r="V38" i="3"/>
  <c r="F39" i="3"/>
  <c r="R39" i="3"/>
  <c r="AC39" i="3"/>
  <c r="L40" i="3"/>
  <c r="V40" i="3"/>
  <c r="AF40" i="3"/>
  <c r="L41" i="3"/>
  <c r="W41" i="3"/>
  <c r="N42" i="3"/>
  <c r="Y42" i="3"/>
  <c r="E43" i="3"/>
  <c r="O43" i="3"/>
  <c r="Z43" i="3"/>
  <c r="F44" i="3"/>
  <c r="O44" i="3"/>
  <c r="X44" i="3"/>
  <c r="L45" i="3"/>
  <c r="U45" i="3"/>
  <c r="AC45" i="3"/>
  <c r="G46" i="3"/>
  <c r="O46" i="3"/>
  <c r="W46" i="3"/>
  <c r="AE46" i="3"/>
  <c r="I47" i="3"/>
  <c r="Q47" i="3"/>
  <c r="Y47" i="3"/>
  <c r="K48" i="3"/>
  <c r="S48" i="3"/>
  <c r="AA48" i="3"/>
  <c r="E49" i="3"/>
  <c r="M49" i="3"/>
  <c r="U49" i="3"/>
  <c r="AC49" i="3"/>
  <c r="G50" i="3"/>
  <c r="O50" i="3"/>
  <c r="W50" i="3"/>
  <c r="AE50" i="3"/>
  <c r="I51" i="3"/>
  <c r="Q51" i="3"/>
  <c r="Y51" i="3"/>
  <c r="K52" i="3"/>
  <c r="S52" i="3"/>
  <c r="AA52" i="3"/>
  <c r="E53" i="3"/>
  <c r="M53" i="3"/>
  <c r="U53" i="3"/>
  <c r="AC53" i="3"/>
  <c r="G54" i="3"/>
  <c r="O54" i="3"/>
  <c r="W54" i="3"/>
  <c r="AE54" i="3"/>
  <c r="I55" i="3"/>
  <c r="Q55" i="3"/>
  <c r="Y55" i="3"/>
  <c r="K56" i="3"/>
  <c r="S56" i="3"/>
  <c r="AA56" i="3"/>
  <c r="E57" i="3"/>
  <c r="M57" i="3"/>
  <c r="U57" i="3"/>
  <c r="AC57" i="3"/>
  <c r="G58" i="3"/>
  <c r="O58" i="3"/>
  <c r="W58" i="3"/>
  <c r="AE58" i="3"/>
  <c r="I59" i="3"/>
  <c r="Q59" i="3"/>
  <c r="Y59" i="3"/>
  <c r="K60" i="3"/>
  <c r="S60" i="3"/>
  <c r="AA60" i="3"/>
  <c r="E61" i="3"/>
  <c r="M61" i="3"/>
  <c r="U61" i="3"/>
  <c r="AC61" i="3"/>
  <c r="G62" i="3"/>
  <c r="O62" i="3"/>
  <c r="W62" i="3"/>
  <c r="AE62" i="3"/>
  <c r="I63" i="3"/>
  <c r="Q63" i="3"/>
  <c r="Y63" i="3"/>
  <c r="K64" i="3"/>
  <c r="S64" i="3"/>
  <c r="AA64" i="3"/>
  <c r="E65" i="3"/>
  <c r="M65" i="3"/>
  <c r="U65" i="3"/>
  <c r="AC65" i="3"/>
  <c r="G66" i="3"/>
  <c r="O66" i="3"/>
  <c r="W66" i="3"/>
  <c r="AE66" i="3"/>
  <c r="I67" i="3"/>
  <c r="Q67" i="3"/>
  <c r="Y67" i="3"/>
  <c r="K68" i="3"/>
  <c r="S68" i="3"/>
  <c r="AA68" i="3"/>
  <c r="E69" i="3"/>
  <c r="M69" i="3"/>
  <c r="U69" i="3"/>
  <c r="AC69" i="3"/>
  <c r="G70" i="3"/>
  <c r="O70" i="3"/>
  <c r="W70" i="3"/>
  <c r="AE70" i="3"/>
  <c r="I71" i="3"/>
  <c r="Q71" i="3"/>
  <c r="Y71" i="3"/>
  <c r="F15" i="3"/>
  <c r="AE15" i="3"/>
  <c r="V16" i="3"/>
  <c r="R17" i="3"/>
  <c r="J18" i="3"/>
  <c r="D19" i="3"/>
  <c r="AB19" i="3"/>
  <c r="T20" i="3"/>
  <c r="P21" i="3"/>
  <c r="F22" i="3"/>
  <c r="AF22" i="3"/>
  <c r="X23" i="3"/>
  <c r="Q24" i="3"/>
  <c r="L25" i="3"/>
  <c r="D26" i="3"/>
  <c r="AB26" i="3"/>
  <c r="U27" i="3"/>
  <c r="N28" i="3"/>
  <c r="I29" i="3"/>
  <c r="AF29" i="3"/>
  <c r="Y30" i="3"/>
  <c r="S31" i="3"/>
  <c r="J32" i="3"/>
  <c r="D33" i="3"/>
  <c r="W33" i="3"/>
  <c r="L34" i="3"/>
  <c r="AF34" i="3"/>
  <c r="T35" i="3"/>
  <c r="L36" i="3"/>
  <c r="AD36" i="3"/>
  <c r="T37" i="3"/>
  <c r="J38" i="3"/>
  <c r="AB38" i="3"/>
  <c r="S39" i="3"/>
  <c r="G40" i="3"/>
  <c r="X40" i="3"/>
  <c r="K41" i="3"/>
  <c r="AA41" i="3"/>
  <c r="P42" i="3"/>
  <c r="AD42" i="3"/>
  <c r="R43" i="3"/>
  <c r="E44" i="3"/>
  <c r="R44" i="3"/>
  <c r="D45" i="3"/>
  <c r="R45" i="3"/>
  <c r="AE45" i="3"/>
  <c r="N46" i="3"/>
  <c r="Z46" i="3"/>
  <c r="J47" i="3"/>
  <c r="V47" i="3"/>
  <c r="E48" i="3"/>
  <c r="R48" i="3"/>
  <c r="AD48" i="3"/>
  <c r="N49" i="3"/>
  <c r="Z49" i="3"/>
  <c r="I50" i="3"/>
  <c r="V50" i="3"/>
  <c r="D51" i="3"/>
  <c r="R51" i="3"/>
  <c r="AC51" i="3"/>
  <c r="J52" i="3"/>
  <c r="U52" i="3"/>
  <c r="AE52" i="3"/>
  <c r="H15" i="3"/>
  <c r="D16" i="3"/>
  <c r="Z16" i="3"/>
  <c r="S17" i="3"/>
  <c r="N18" i="3"/>
  <c r="E19" i="3"/>
  <c r="AE19" i="3"/>
  <c r="W20" i="3"/>
  <c r="Q21" i="3"/>
  <c r="K22" i="3"/>
  <c r="AC23" i="3"/>
  <c r="T24" i="3"/>
  <c r="O25" i="3"/>
  <c r="H26" i="3"/>
  <c r="AD26" i="3"/>
  <c r="Z27" i="3"/>
  <c r="Q28" i="3"/>
  <c r="K29" i="3"/>
  <c r="D30" i="3"/>
  <c r="AA30" i="3"/>
  <c r="V31" i="3"/>
  <c r="O32" i="3"/>
  <c r="F33" i="3"/>
  <c r="Y33" i="3"/>
  <c r="M34" i="3"/>
  <c r="E35" i="3"/>
  <c r="W35" i="3"/>
  <c r="N36" i="3"/>
  <c r="V37" i="3"/>
  <c r="L38" i="3"/>
  <c r="AD38" i="3"/>
  <c r="T39" i="3"/>
  <c r="J40" i="3"/>
  <c r="Y40" i="3"/>
  <c r="N41" i="3"/>
  <c r="AD41" i="3"/>
  <c r="Q42" i="3"/>
  <c r="D43" i="3"/>
  <c r="S43" i="3"/>
  <c r="G44" i="3"/>
  <c r="U44" i="3"/>
  <c r="F45" i="3"/>
  <c r="T45" i="3"/>
  <c r="AF45" i="3"/>
  <c r="P46" i="3"/>
  <c r="AB46" i="3"/>
  <c r="K47" i="3"/>
  <c r="X47" i="3"/>
  <c r="F48" i="3"/>
  <c r="T48" i="3"/>
  <c r="AF48" i="3"/>
  <c r="O49" i="3"/>
  <c r="AB49" i="3"/>
  <c r="J50" i="3"/>
  <c r="X50" i="3"/>
  <c r="F51" i="3"/>
  <c r="S51" i="3"/>
  <c r="AD51" i="3"/>
  <c r="L52" i="3"/>
  <c r="V52" i="3"/>
  <c r="AF52" i="3"/>
  <c r="N53" i="3"/>
  <c r="X53" i="3"/>
  <c r="D54" i="3"/>
  <c r="P54" i="3"/>
  <c r="Z54" i="3"/>
  <c r="F55" i="3"/>
  <c r="R55" i="3"/>
  <c r="AB55" i="3"/>
  <c r="H56" i="3"/>
  <c r="T56" i="3"/>
  <c r="AD56" i="3"/>
  <c r="J57" i="3"/>
  <c r="V57" i="3"/>
  <c r="AF57" i="3"/>
  <c r="L58" i="3"/>
  <c r="X58" i="3"/>
  <c r="D59" i="3"/>
  <c r="N59" i="3"/>
  <c r="Z59" i="3"/>
  <c r="F60" i="3"/>
  <c r="P60" i="3"/>
  <c r="AB60" i="3"/>
  <c r="H61" i="3"/>
  <c r="R61" i="3"/>
  <c r="AD61" i="3"/>
  <c r="J62" i="3"/>
  <c r="T62" i="3"/>
  <c r="AF62" i="3"/>
  <c r="L63" i="3"/>
  <c r="V63" i="3"/>
  <c r="D64" i="3"/>
  <c r="N64" i="3"/>
  <c r="X64" i="3"/>
  <c r="L65" i="3"/>
  <c r="V65" i="3"/>
  <c r="AE65" i="3"/>
  <c r="J66" i="3"/>
  <c r="S66" i="3"/>
  <c r="AB66" i="3"/>
  <c r="G67" i="3"/>
  <c r="P67" i="3"/>
  <c r="Z67" i="3"/>
  <c r="E68" i="3"/>
  <c r="N68" i="3"/>
  <c r="W68" i="3"/>
  <c r="AF68" i="3"/>
  <c r="K69" i="3"/>
  <c r="T69" i="3"/>
  <c r="AD69" i="3"/>
  <c r="I70" i="3"/>
  <c r="R70" i="3"/>
  <c r="AA70" i="3"/>
  <c r="F71" i="3"/>
  <c r="O71" i="3"/>
  <c r="X71" i="3"/>
  <c r="M15" i="3"/>
  <c r="F16" i="3"/>
  <c r="AD16" i="3"/>
  <c r="V17" i="3"/>
  <c r="Q18" i="3"/>
  <c r="J19" i="3"/>
  <c r="AF19" i="3"/>
  <c r="AB20" i="3"/>
  <c r="R21" i="3"/>
  <c r="N22" i="3"/>
  <c r="F23" i="3"/>
  <c r="AD23" i="3"/>
  <c r="X24" i="3"/>
  <c r="P25" i="3"/>
  <c r="L26" i="3"/>
  <c r="AB27" i="3"/>
  <c r="U28" i="3"/>
  <c r="N29" i="3"/>
  <c r="I30" i="3"/>
  <c r="AD30" i="3"/>
  <c r="X31" i="3"/>
  <c r="Q32" i="3"/>
  <c r="G33" i="3"/>
  <c r="AB33" i="3"/>
  <c r="Q34" i="3"/>
  <c r="G35" i="3"/>
  <c r="AA35" i="3"/>
  <c r="O36" i="3"/>
  <c r="F37" i="3"/>
  <c r="X37" i="3"/>
  <c r="M38" i="3"/>
  <c r="D39" i="3"/>
  <c r="V39" i="3"/>
  <c r="M40" i="3"/>
  <c r="AC40" i="3"/>
  <c r="O41" i="3"/>
  <c r="AF41" i="3"/>
  <c r="R42" i="3"/>
  <c r="F43" i="3"/>
  <c r="V43" i="3"/>
  <c r="H44" i="3"/>
  <c r="W44" i="3"/>
  <c r="G45" i="3"/>
  <c r="V45" i="3"/>
  <c r="D46" i="3"/>
  <c r="Q46" i="3"/>
  <c r="AD46" i="3"/>
  <c r="L47" i="3"/>
  <c r="Z47" i="3"/>
  <c r="H48" i="3"/>
  <c r="U48" i="3"/>
  <c r="D49" i="3"/>
  <c r="P49" i="3"/>
  <c r="AD49" i="3"/>
  <c r="L50" i="3"/>
  <c r="Y50" i="3"/>
  <c r="H51" i="3"/>
  <c r="T51" i="3"/>
  <c r="AF51" i="3"/>
  <c r="M52" i="3"/>
  <c r="W52" i="3"/>
  <c r="D53" i="3"/>
  <c r="O53" i="3"/>
  <c r="Y53" i="3"/>
  <c r="F54" i="3"/>
  <c r="Q54" i="3"/>
  <c r="AA54" i="3"/>
  <c r="H55" i="3"/>
  <c r="S55" i="3"/>
  <c r="AC55" i="3"/>
  <c r="J56" i="3"/>
  <c r="U56" i="3"/>
  <c r="AE56" i="3"/>
  <c r="L57" i="3"/>
  <c r="W57" i="3"/>
  <c r="N58" i="3"/>
  <c r="Y58" i="3"/>
  <c r="E59" i="3"/>
  <c r="P59" i="3"/>
  <c r="AA59" i="3"/>
  <c r="G60" i="3"/>
  <c r="R60" i="3"/>
  <c r="AC60" i="3"/>
  <c r="I61" i="3"/>
  <c r="T61" i="3"/>
  <c r="AE61" i="3"/>
  <c r="K62" i="3"/>
  <c r="V62" i="3"/>
  <c r="M63" i="3"/>
  <c r="X63" i="3"/>
  <c r="E64" i="3"/>
  <c r="O64" i="3"/>
  <c r="Y64" i="3"/>
  <c r="D65" i="3"/>
  <c r="N65" i="3"/>
  <c r="W65" i="3"/>
  <c r="AF65" i="3"/>
  <c r="K66" i="3"/>
  <c r="T66" i="3"/>
  <c r="AC66" i="3"/>
  <c r="H67" i="3"/>
  <c r="R67" i="3"/>
  <c r="AA67" i="3"/>
  <c r="F68" i="3"/>
  <c r="O68" i="3"/>
  <c r="X68" i="3"/>
  <c r="L69" i="3"/>
  <c r="V69" i="3"/>
  <c r="AE69" i="3"/>
  <c r="J70" i="3"/>
  <c r="S70" i="3"/>
  <c r="AB70" i="3"/>
  <c r="G71" i="3"/>
  <c r="P71" i="3"/>
  <c r="Z71" i="3"/>
  <c r="D72" i="3"/>
  <c r="L72" i="3"/>
  <c r="T72" i="3"/>
  <c r="AB72" i="3"/>
  <c r="F73" i="3"/>
  <c r="N73" i="3"/>
  <c r="V73" i="3"/>
  <c r="AD73" i="3"/>
  <c r="H74" i="3"/>
  <c r="P74" i="3"/>
  <c r="X74" i="3"/>
  <c r="AF74" i="3"/>
  <c r="J75" i="3"/>
  <c r="R75" i="3"/>
  <c r="Z75" i="3"/>
  <c r="D76" i="3"/>
  <c r="L76" i="3"/>
  <c r="T15" i="3"/>
  <c r="L16" i="3"/>
  <c r="F17" i="3"/>
  <c r="AB17" i="3"/>
  <c r="U18" i="3"/>
  <c r="P19" i="3"/>
  <c r="I20" i="3"/>
  <c r="AF20" i="3"/>
  <c r="Z21" i="3"/>
  <c r="R22" i="3"/>
  <c r="M23" i="3"/>
  <c r="F24" i="3"/>
  <c r="AC24" i="3"/>
  <c r="X25" i="3"/>
  <c r="N26" i="3"/>
  <c r="K27" i="3"/>
  <c r="AF27" i="3"/>
  <c r="Z28" i="3"/>
  <c r="T29" i="3"/>
  <c r="L30" i="3"/>
  <c r="H31" i="3"/>
  <c r="AC31" i="3"/>
  <c r="X32" i="3"/>
  <c r="N33" i="3"/>
  <c r="AF33" i="3"/>
  <c r="V34" i="3"/>
  <c r="K35" i="3"/>
  <c r="AD35" i="3"/>
  <c r="U36" i="3"/>
  <c r="I37" i="3"/>
  <c r="AE37" i="3"/>
  <c r="S38" i="3"/>
  <c r="H39" i="3"/>
  <c r="AB39" i="3"/>
  <c r="O40" i="3"/>
  <c r="S41" i="3"/>
  <c r="F42" i="3"/>
  <c r="X42" i="3"/>
  <c r="H43" i="3"/>
  <c r="AA43" i="3"/>
  <c r="L44" i="3"/>
  <c r="Z44" i="3"/>
  <c r="K45" i="3"/>
  <c r="X45" i="3"/>
  <c r="H46" i="3"/>
  <c r="T46" i="3"/>
  <c r="P47" i="3"/>
  <c r="AB47" i="3"/>
  <c r="L48" i="3"/>
  <c r="X48" i="3"/>
  <c r="G49" i="3"/>
  <c r="T49" i="3"/>
  <c r="AF49" i="3"/>
  <c r="P50" i="3"/>
  <c r="AB50" i="3"/>
  <c r="K51" i="3"/>
  <c r="X51" i="3"/>
  <c r="E52" i="3"/>
  <c r="O52" i="3"/>
  <c r="Z52" i="3"/>
  <c r="G53" i="3"/>
  <c r="Q53" i="3"/>
  <c r="AB53" i="3"/>
  <c r="I54" i="3"/>
  <c r="S54" i="3"/>
  <c r="AD54" i="3"/>
  <c r="K55" i="3"/>
  <c r="U55" i="3"/>
  <c r="AF55" i="3"/>
  <c r="M56" i="3"/>
  <c r="W56" i="3"/>
  <c r="D57" i="3"/>
  <c r="O57" i="3"/>
  <c r="Y57" i="3"/>
  <c r="F58" i="3"/>
  <c r="Q58" i="3"/>
  <c r="AA58" i="3"/>
  <c r="H59" i="3"/>
  <c r="S59" i="3"/>
  <c r="AC59" i="3"/>
  <c r="J60" i="3"/>
  <c r="U60" i="3"/>
  <c r="AE60" i="3"/>
  <c r="L61" i="3"/>
  <c r="W61" i="3"/>
  <c r="N62" i="3"/>
  <c r="Y62" i="3"/>
  <c r="E63" i="3"/>
  <c r="P63" i="3"/>
  <c r="AA63" i="3"/>
  <c r="G64" i="3"/>
  <c r="R64" i="3"/>
  <c r="AB64" i="3"/>
  <c r="G65" i="3"/>
  <c r="P65" i="3"/>
  <c r="Y65" i="3"/>
  <c r="D66" i="3"/>
  <c r="M66" i="3"/>
  <c r="V66" i="3"/>
  <c r="AF66" i="3"/>
  <c r="K67" i="3"/>
  <c r="T67" i="3"/>
  <c r="AC67" i="3"/>
  <c r="H68" i="3"/>
  <c r="Q68" i="3"/>
  <c r="Z68" i="3"/>
  <c r="F69" i="3"/>
  <c r="O69" i="3"/>
  <c r="X69" i="3"/>
  <c r="L70" i="3"/>
  <c r="U70" i="3"/>
  <c r="AD70" i="3"/>
  <c r="J71" i="3"/>
  <c r="S71" i="3"/>
  <c r="AB71" i="3"/>
  <c r="F72" i="3"/>
  <c r="N72" i="3"/>
  <c r="V72" i="3"/>
  <c r="AD72" i="3"/>
  <c r="H73" i="3"/>
  <c r="P73" i="3"/>
  <c r="X73" i="3"/>
  <c r="AF73" i="3"/>
  <c r="J74" i="3"/>
  <c r="R74" i="3"/>
  <c r="Z74" i="3"/>
  <c r="D75" i="3"/>
  <c r="L75" i="3"/>
  <c r="T75" i="3"/>
  <c r="AB75" i="3"/>
  <c r="F76" i="3"/>
  <c r="N76" i="3"/>
  <c r="V76" i="3"/>
  <c r="AD76" i="3"/>
  <c r="V15" i="3"/>
  <c r="O16" i="3"/>
  <c r="H17" i="3"/>
  <c r="Y18" i="3"/>
  <c r="S19" i="3"/>
  <c r="L20" i="3"/>
  <c r="D21" i="3"/>
  <c r="AD21" i="3"/>
  <c r="V22" i="3"/>
  <c r="O23" i="3"/>
  <c r="I24" i="3"/>
  <c r="AE24" i="3"/>
  <c r="Z25" i="3"/>
  <c r="S26" i="3"/>
  <c r="L27" i="3"/>
  <c r="G28" i="3"/>
  <c r="AB28" i="3"/>
  <c r="X29" i="3"/>
  <c r="P30" i="3"/>
  <c r="J31" i="3"/>
  <c r="D32" i="3"/>
  <c r="Y32" i="3"/>
  <c r="P33" i="3"/>
  <c r="D34" i="3"/>
  <c r="X34" i="3"/>
  <c r="N35" i="3"/>
  <c r="AF35" i="3"/>
  <c r="X36" i="3"/>
  <c r="L37" i="3"/>
  <c r="AF37" i="3"/>
  <c r="U38" i="3"/>
  <c r="J39" i="3"/>
  <c r="AE39" i="3"/>
  <c r="Q40" i="3"/>
  <c r="D41" i="3"/>
  <c r="V41" i="3"/>
  <c r="H42" i="3"/>
  <c r="Z42" i="3"/>
  <c r="L43" i="3"/>
  <c r="AB43" i="3"/>
  <c r="N44" i="3"/>
  <c r="AB44" i="3"/>
  <c r="N45" i="3"/>
  <c r="Z45" i="3"/>
  <c r="I46" i="3"/>
  <c r="V46" i="3"/>
  <c r="D47" i="3"/>
  <c r="R47" i="3"/>
  <c r="AD47" i="3"/>
  <c r="M48" i="3"/>
  <c r="Z48" i="3"/>
  <c r="H49" i="3"/>
  <c r="V49" i="3"/>
  <c r="D50" i="3"/>
  <c r="Q50" i="3"/>
  <c r="AD50" i="3"/>
  <c r="L51" i="3"/>
  <c r="Z51" i="3"/>
  <c r="F52" i="3"/>
  <c r="P52" i="3"/>
  <c r="AB52" i="3"/>
  <c r="H53" i="3"/>
  <c r="R53" i="3"/>
  <c r="AD53" i="3"/>
  <c r="J54" i="3"/>
  <c r="T54" i="3"/>
  <c r="AF54" i="3"/>
  <c r="L55" i="3"/>
  <c r="V55" i="3"/>
  <c r="D56" i="3"/>
  <c r="N56" i="3"/>
  <c r="X56" i="3"/>
  <c r="F57" i="3"/>
  <c r="P57" i="3"/>
  <c r="Z57" i="3"/>
  <c r="H58" i="3"/>
  <c r="R58" i="3"/>
  <c r="AB58" i="3"/>
  <c r="J59" i="3"/>
  <c r="T59" i="3"/>
  <c r="AD59" i="3"/>
  <c r="L60" i="3"/>
  <c r="V60" i="3"/>
  <c r="AF60" i="3"/>
  <c r="N61" i="3"/>
  <c r="X61" i="3"/>
  <c r="D62" i="3"/>
  <c r="P62" i="3"/>
  <c r="Z62" i="3"/>
  <c r="F63" i="3"/>
  <c r="R63" i="3"/>
  <c r="AB63" i="3"/>
  <c r="H64" i="3"/>
  <c r="T64" i="3"/>
  <c r="AC64" i="3"/>
  <c r="H65" i="3"/>
  <c r="Q65" i="3"/>
  <c r="Z65" i="3"/>
  <c r="E66" i="3"/>
  <c r="N66" i="3"/>
  <c r="X66" i="3"/>
  <c r="L67" i="3"/>
  <c r="U67" i="3"/>
  <c r="AD67" i="3"/>
  <c r="I68" i="3"/>
  <c r="R68" i="3"/>
  <c r="AB68" i="3"/>
  <c r="G69" i="3"/>
  <c r="P69" i="3"/>
  <c r="Y69" i="3"/>
  <c r="D70" i="3"/>
  <c r="M70" i="3"/>
  <c r="V70" i="3"/>
  <c r="AF70" i="3"/>
  <c r="K71" i="3"/>
  <c r="T71" i="3"/>
  <c r="AC71" i="3"/>
  <c r="G72" i="3"/>
  <c r="O72" i="3"/>
  <c r="W72" i="3"/>
  <c r="AE72" i="3"/>
  <c r="I73" i="3"/>
  <c r="Q73" i="3"/>
  <c r="Y73" i="3"/>
  <c r="K74" i="3"/>
  <c r="S74" i="3"/>
  <c r="AA74" i="3"/>
  <c r="E75" i="3"/>
  <c r="M75" i="3"/>
  <c r="U75" i="3"/>
  <c r="AC75" i="3"/>
  <c r="G76" i="3"/>
  <c r="O76" i="3"/>
  <c r="W76" i="3"/>
  <c r="AE76" i="3"/>
  <c r="I77" i="3"/>
  <c r="Q77" i="3"/>
  <c r="W15" i="3"/>
  <c r="T16" i="3"/>
  <c r="J17" i="3"/>
  <c r="E18" i="3"/>
  <c r="AB18" i="3"/>
  <c r="U19" i="3"/>
  <c r="P20" i="3"/>
  <c r="H21" i="3"/>
  <c r="AF21" i="3"/>
  <c r="Y22" i="3"/>
  <c r="R23" i="3"/>
  <c r="M24" i="3"/>
  <c r="F25" i="3"/>
  <c r="AB25" i="3"/>
  <c r="V26" i="3"/>
  <c r="N27" i="3"/>
  <c r="I28" i="3"/>
  <c r="AF28" i="3"/>
  <c r="Y29" i="3"/>
  <c r="T30" i="3"/>
  <c r="K31" i="3"/>
  <c r="G32" i="3"/>
  <c r="AB32" i="3"/>
  <c r="Q33" i="3"/>
  <c r="H34" i="3"/>
  <c r="Z34" i="3"/>
  <c r="R35" i="3"/>
  <c r="F36" i="3"/>
  <c r="Y36" i="3"/>
  <c r="O37" i="3"/>
  <c r="Y38" i="3"/>
  <c r="M39" i="3"/>
  <c r="D40" i="3"/>
  <c r="U40" i="3"/>
  <c r="F41" i="3"/>
  <c r="X41" i="3"/>
  <c r="J42" i="3"/>
  <c r="AA42" i="3"/>
  <c r="N43" i="3"/>
  <c r="AD43" i="3"/>
  <c r="P44" i="3"/>
  <c r="AD44" i="3"/>
  <c r="O45" i="3"/>
  <c r="AB45" i="3"/>
  <c r="J46" i="3"/>
  <c r="X46" i="3"/>
  <c r="F47" i="3"/>
  <c r="S47" i="3"/>
  <c r="AF47" i="3"/>
  <c r="N48" i="3"/>
  <c r="AB48" i="3"/>
  <c r="J49" i="3"/>
  <c r="W49" i="3"/>
  <c r="F50" i="3"/>
  <c r="R50" i="3"/>
  <c r="AF50" i="3"/>
  <c r="N51" i="3"/>
  <c r="AA51" i="3"/>
  <c r="G52" i="3"/>
  <c r="R52" i="3"/>
  <c r="AC52" i="3"/>
  <c r="I53" i="3"/>
  <c r="T53" i="3"/>
  <c r="AE53" i="3"/>
  <c r="K54" i="3"/>
  <c r="V54" i="3"/>
  <c r="M55" i="3"/>
  <c r="X55" i="3"/>
  <c r="E56" i="3"/>
  <c r="O56" i="3"/>
  <c r="Z56" i="3"/>
  <c r="G57" i="3"/>
  <c r="Q57" i="3"/>
  <c r="AB57" i="3"/>
  <c r="I58" i="3"/>
  <c r="S58" i="3"/>
  <c r="AD58" i="3"/>
  <c r="K59" i="3"/>
  <c r="U59" i="3"/>
  <c r="AF59" i="3"/>
  <c r="M60" i="3"/>
  <c r="W60" i="3"/>
  <c r="E15" i="3"/>
  <c r="AA15" i="3"/>
  <c r="U16" i="3"/>
  <c r="O17" i="3"/>
  <c r="F18" i="3"/>
  <c r="W19" i="3"/>
  <c r="R20" i="3"/>
  <c r="K21" i="3"/>
  <c r="D22" i="3"/>
  <c r="AC22" i="3"/>
  <c r="U23" i="3"/>
  <c r="O24" i="3"/>
  <c r="H25" i="3"/>
  <c r="AE25" i="3"/>
  <c r="Z26" i="3"/>
  <c r="S27" i="3"/>
  <c r="L28" i="3"/>
  <c r="F29" i="3"/>
  <c r="AA29" i="3"/>
  <c r="V30" i="3"/>
  <c r="O31" i="3"/>
  <c r="H32" i="3"/>
  <c r="AE32" i="3"/>
  <c r="S33" i="3"/>
  <c r="K34" i="3"/>
  <c r="AC34" i="3"/>
  <c r="S35" i="3"/>
  <c r="H36" i="3"/>
  <c r="Z36" i="3"/>
  <c r="R37" i="3"/>
  <c r="F38" i="3"/>
  <c r="AA38" i="3"/>
  <c r="P39" i="3"/>
  <c r="E40" i="3"/>
  <c r="W40" i="3"/>
  <c r="I41" i="3"/>
  <c r="Z41" i="3"/>
  <c r="L42" i="3"/>
  <c r="AB42" i="3"/>
  <c r="P43" i="3"/>
  <c r="AF43" i="3"/>
  <c r="Q44" i="3"/>
  <c r="AF44" i="3"/>
  <c r="P45" i="3"/>
  <c r="AD45" i="3"/>
  <c r="L46" i="3"/>
  <c r="Y46" i="3"/>
  <c r="H47" i="3"/>
  <c r="T47" i="3"/>
  <c r="D48" i="3"/>
  <c r="P48" i="3"/>
  <c r="AC48" i="3"/>
  <c r="L49" i="3"/>
  <c r="X49" i="3"/>
  <c r="H50" i="3"/>
  <c r="T50" i="3"/>
  <c r="P51" i="3"/>
  <c r="AB51" i="3"/>
  <c r="H52" i="3"/>
  <c r="T52" i="3"/>
  <c r="AD52" i="3"/>
  <c r="J53" i="3"/>
  <c r="V53" i="3"/>
  <c r="AF53" i="3"/>
  <c r="L54" i="3"/>
  <c r="X54" i="3"/>
  <c r="D55" i="3"/>
  <c r="N55" i="3"/>
  <c r="Z55" i="3"/>
  <c r="F56" i="3"/>
  <c r="P56" i="3"/>
  <c r="AB56" i="3"/>
  <c r="H57" i="3"/>
  <c r="R57" i="3"/>
  <c r="AD57" i="3"/>
  <c r="J58" i="3"/>
  <c r="T58" i="3"/>
  <c r="AF58" i="3"/>
  <c r="L59" i="3"/>
  <c r="V59" i="3"/>
  <c r="D60" i="3"/>
  <c r="N60" i="3"/>
  <c r="X60" i="3"/>
  <c r="F61" i="3"/>
  <c r="P61" i="3"/>
  <c r="Z61" i="3"/>
  <c r="H62" i="3"/>
  <c r="R62" i="3"/>
  <c r="AB62" i="3"/>
  <c r="J63" i="3"/>
  <c r="T63" i="3"/>
  <c r="AD63" i="3"/>
  <c r="L64" i="3"/>
  <c r="V64" i="3"/>
  <c r="AE64" i="3"/>
  <c r="J65" i="3"/>
  <c r="S65" i="3"/>
  <c r="AB65" i="3"/>
  <c r="H66" i="3"/>
  <c r="Q66" i="3"/>
  <c r="Z66" i="3"/>
  <c r="E67" i="3"/>
  <c r="N67" i="3"/>
  <c r="W67" i="3"/>
  <c r="AF67" i="3"/>
  <c r="L68" i="3"/>
  <c r="U68" i="3"/>
  <c r="AD68" i="3"/>
  <c r="I69" i="3"/>
  <c r="R69" i="3"/>
  <c r="AA69" i="3"/>
  <c r="F70" i="3"/>
  <c r="P70" i="3"/>
  <c r="Y70" i="3"/>
  <c r="D71" i="3"/>
  <c r="M71" i="3"/>
  <c r="V71" i="3"/>
  <c r="AE71" i="3"/>
  <c r="I72" i="3"/>
  <c r="Q72" i="3"/>
  <c r="Y72" i="3"/>
  <c r="K73" i="3"/>
  <c r="S73" i="3"/>
  <c r="AA73" i="3"/>
  <c r="E74" i="3"/>
  <c r="M74" i="3"/>
  <c r="U74" i="3"/>
  <c r="AC74" i="3"/>
  <c r="G75" i="3"/>
  <c r="O75" i="3"/>
  <c r="W75" i="3"/>
  <c r="AE75" i="3"/>
  <c r="I76" i="3"/>
  <c r="Q76" i="3"/>
  <c r="Y76" i="3"/>
  <c r="K77" i="3"/>
  <c r="S77" i="3"/>
  <c r="AA77" i="3"/>
  <c r="E78" i="3"/>
  <c r="M78" i="3"/>
  <c r="U78" i="3"/>
  <c r="AC78" i="3"/>
  <c r="G79" i="3"/>
  <c r="O79" i="3"/>
  <c r="W79" i="3"/>
  <c r="AE79" i="3"/>
  <c r="I80" i="3"/>
  <c r="Q80" i="3"/>
  <c r="Y80" i="3"/>
  <c r="K81" i="3"/>
  <c r="S81" i="3"/>
  <c r="AA81" i="3"/>
  <c r="E82" i="3"/>
  <c r="M82" i="3"/>
  <c r="U82" i="3"/>
  <c r="H16" i="3"/>
  <c r="P22" i="3"/>
  <c r="Y28" i="3"/>
  <c r="T34" i="3"/>
  <c r="Z39" i="3"/>
  <c r="I44" i="3"/>
  <c r="AA47" i="3"/>
  <c r="J51" i="3"/>
  <c r="W53" i="3"/>
  <c r="E55" i="3"/>
  <c r="R56" i="3"/>
  <c r="AE57" i="3"/>
  <c r="M59" i="3"/>
  <c r="Z60" i="3"/>
  <c r="Y61" i="3"/>
  <c r="X62" i="3"/>
  <c r="U63" i="3"/>
  <c r="U64" i="3"/>
  <c r="O65" i="3"/>
  <c r="I66" i="3"/>
  <c r="D67" i="3"/>
  <c r="AB67" i="3"/>
  <c r="V68" i="3"/>
  <c r="Q69" i="3"/>
  <c r="K70" i="3"/>
  <c r="E71" i="3"/>
  <c r="AD71" i="3"/>
  <c r="P72" i="3"/>
  <c r="AF72" i="3"/>
  <c r="R73" i="3"/>
  <c r="D74" i="3"/>
  <c r="T74" i="3"/>
  <c r="F75" i="3"/>
  <c r="V75" i="3"/>
  <c r="H76" i="3"/>
  <c r="U76" i="3"/>
  <c r="E77" i="3"/>
  <c r="O77" i="3"/>
  <c r="Y77" i="3"/>
  <c r="D78" i="3"/>
  <c r="N78" i="3"/>
  <c r="W78" i="3"/>
  <c r="AF78" i="3"/>
  <c r="K79" i="3"/>
  <c r="T79" i="3"/>
  <c r="AC79" i="3"/>
  <c r="H80" i="3"/>
  <c r="R80" i="3"/>
  <c r="AA80" i="3"/>
  <c r="F81" i="3"/>
  <c r="O81" i="3"/>
  <c r="X81" i="3"/>
  <c r="L82" i="3"/>
  <c r="V82" i="3"/>
  <c r="AD82" i="3"/>
  <c r="H83" i="3"/>
  <c r="P83" i="3"/>
  <c r="X83" i="3"/>
  <c r="AF83" i="3"/>
  <c r="J84" i="3"/>
  <c r="R84" i="3"/>
  <c r="Z84" i="3"/>
  <c r="D85" i="3"/>
  <c r="L85" i="3"/>
  <c r="T85" i="3"/>
  <c r="AB85" i="3"/>
  <c r="F86" i="3"/>
  <c r="N86" i="3"/>
  <c r="V86" i="3"/>
  <c r="AD86" i="3"/>
  <c r="H87" i="3"/>
  <c r="P87" i="3"/>
  <c r="X87" i="3"/>
  <c r="AF87" i="3"/>
  <c r="J88" i="3"/>
  <c r="R88" i="3"/>
  <c r="Z88" i="3"/>
  <c r="D89" i="3"/>
  <c r="L89" i="3"/>
  <c r="T89" i="3"/>
  <c r="AB89" i="3"/>
  <c r="F90" i="3"/>
  <c r="N90" i="3"/>
  <c r="V90" i="3"/>
  <c r="K23" i="3"/>
  <c r="P29" i="3"/>
  <c r="H35" i="3"/>
  <c r="N40" i="3"/>
  <c r="Y44" i="3"/>
  <c r="J48" i="3"/>
  <c r="V51" i="3"/>
  <c r="Z53" i="3"/>
  <c r="J55" i="3"/>
  <c r="V56" i="3"/>
  <c r="D58" i="3"/>
  <c r="R59" i="3"/>
  <c r="AD60" i="3"/>
  <c r="AB61" i="3"/>
  <c r="AA62" i="3"/>
  <c r="Z63" i="3"/>
  <c r="W64" i="3"/>
  <c r="R65" i="3"/>
  <c r="L66" i="3"/>
  <c r="F67" i="3"/>
  <c r="AE67" i="3"/>
  <c r="Y68" i="3"/>
  <c r="S69" i="3"/>
  <c r="N70" i="3"/>
  <c r="H71" i="3"/>
  <c r="AF71" i="3"/>
  <c r="R72" i="3"/>
  <c r="D73" i="3"/>
  <c r="T73" i="3"/>
  <c r="F74" i="3"/>
  <c r="V74" i="3"/>
  <c r="H75" i="3"/>
  <c r="X75" i="3"/>
  <c r="J76" i="3"/>
  <c r="X76" i="3"/>
  <c r="F77" i="3"/>
  <c r="P77" i="3"/>
  <c r="Z77" i="3"/>
  <c r="F78" i="3"/>
  <c r="O78" i="3"/>
  <c r="X78" i="3"/>
  <c r="L79" i="3"/>
  <c r="U79" i="3"/>
  <c r="AD79" i="3"/>
  <c r="J80" i="3"/>
  <c r="S80" i="3"/>
  <c r="AB80" i="3"/>
  <c r="G81" i="3"/>
  <c r="P81" i="3"/>
  <c r="Y81" i="3"/>
  <c r="D82" i="3"/>
  <c r="N82" i="3"/>
  <c r="W82" i="3"/>
  <c r="AE82" i="3"/>
  <c r="I83" i="3"/>
  <c r="Q83" i="3"/>
  <c r="Y83" i="3"/>
  <c r="K84" i="3"/>
  <c r="S84" i="3"/>
  <c r="AA84" i="3"/>
  <c r="E85" i="3"/>
  <c r="M85" i="3"/>
  <c r="U85" i="3"/>
  <c r="AC85" i="3"/>
  <c r="G86" i="3"/>
  <c r="O86" i="3"/>
  <c r="W86" i="3"/>
  <c r="AE86" i="3"/>
  <c r="I87" i="3"/>
  <c r="Q87" i="3"/>
  <c r="Y87" i="3"/>
  <c r="K88" i="3"/>
  <c r="S88" i="3"/>
  <c r="AA88" i="3"/>
  <c r="E89" i="3"/>
  <c r="M89" i="3"/>
  <c r="U89" i="3"/>
  <c r="AC89" i="3"/>
  <c r="G90" i="3"/>
  <c r="O90" i="3"/>
  <c r="W90" i="3"/>
  <c r="AE90" i="3"/>
  <c r="I91" i="3"/>
  <c r="Q91" i="3"/>
  <c r="Y91" i="3"/>
  <c r="K92" i="3"/>
  <c r="S92" i="3"/>
  <c r="AA92" i="3"/>
  <c r="E93" i="3"/>
  <c r="M93" i="3"/>
  <c r="U93" i="3"/>
  <c r="AC93" i="3"/>
  <c r="G94" i="3"/>
  <c r="O94" i="3"/>
  <c r="W94" i="3"/>
  <c r="AE94" i="3"/>
  <c r="I95" i="3"/>
  <c r="Q95" i="3"/>
  <c r="Y95" i="3"/>
  <c r="K96" i="3"/>
  <c r="S96" i="3"/>
  <c r="AA96" i="3"/>
  <c r="E97" i="3"/>
  <c r="M97" i="3"/>
  <c r="U97" i="3"/>
  <c r="AC97" i="3"/>
  <c r="G98" i="3"/>
  <c r="O98" i="3"/>
  <c r="W98" i="3"/>
  <c r="AE98" i="3"/>
  <c r="I99" i="3"/>
  <c r="Q99" i="3"/>
  <c r="Y99" i="3"/>
  <c r="K100" i="3"/>
  <c r="S100" i="3"/>
  <c r="AA100" i="3"/>
  <c r="E101" i="3"/>
  <c r="Z17" i="3"/>
  <c r="AE23" i="3"/>
  <c r="K30" i="3"/>
  <c r="AC35" i="3"/>
  <c r="AE40" i="3"/>
  <c r="I45" i="3"/>
  <c r="V48" i="3"/>
  <c r="D52" i="3"/>
  <c r="P55" i="3"/>
  <c r="AC56" i="3"/>
  <c r="K58" i="3"/>
  <c r="X59" i="3"/>
  <c r="D61" i="3"/>
  <c r="AF61" i="3"/>
  <c r="AD62" i="3"/>
  <c r="AC63" i="3"/>
  <c r="Z64" i="3"/>
  <c r="T65" i="3"/>
  <c r="P66" i="3"/>
  <c r="J67" i="3"/>
  <c r="D68" i="3"/>
  <c r="AC68" i="3"/>
  <c r="W69" i="3"/>
  <c r="Q70" i="3"/>
  <c r="L71" i="3"/>
  <c r="S72" i="3"/>
  <c r="E73" i="3"/>
  <c r="U73" i="3"/>
  <c r="G74" i="3"/>
  <c r="W74" i="3"/>
  <c r="I75" i="3"/>
  <c r="Y75" i="3"/>
  <c r="K76" i="3"/>
  <c r="Z76" i="3"/>
  <c r="G77" i="3"/>
  <c r="R77" i="3"/>
  <c r="AB77" i="3"/>
  <c r="G78" i="3"/>
  <c r="P78" i="3"/>
  <c r="Y78" i="3"/>
  <c r="D79" i="3"/>
  <c r="M79" i="3"/>
  <c r="V79" i="3"/>
  <c r="AF79" i="3"/>
  <c r="K80" i="3"/>
  <c r="T80" i="3"/>
  <c r="AC80" i="3"/>
  <c r="H81" i="3"/>
  <c r="Q81" i="3"/>
  <c r="Z81" i="3"/>
  <c r="F82" i="3"/>
  <c r="O82" i="3"/>
  <c r="X82" i="3"/>
  <c r="AF82" i="3"/>
  <c r="J83" i="3"/>
  <c r="R83" i="3"/>
  <c r="Z83" i="3"/>
  <c r="D84" i="3"/>
  <c r="L84" i="3"/>
  <c r="T84" i="3"/>
  <c r="AB84" i="3"/>
  <c r="F85" i="3"/>
  <c r="N85" i="3"/>
  <c r="V85" i="3"/>
  <c r="AD85" i="3"/>
  <c r="H86" i="3"/>
  <c r="P86" i="3"/>
  <c r="X86" i="3"/>
  <c r="AF86" i="3"/>
  <c r="J87" i="3"/>
  <c r="R87" i="3"/>
  <c r="Z87" i="3"/>
  <c r="D88" i="3"/>
  <c r="L88" i="3"/>
  <c r="T88" i="3"/>
  <c r="AB88" i="3"/>
  <c r="F89" i="3"/>
  <c r="N89" i="3"/>
  <c r="V89" i="3"/>
  <c r="AD89" i="3"/>
  <c r="H90" i="3"/>
  <c r="P90" i="3"/>
  <c r="X90" i="3"/>
  <c r="AF90" i="3"/>
  <c r="J91" i="3"/>
  <c r="R91" i="3"/>
  <c r="Z91" i="3"/>
  <c r="D92" i="3"/>
  <c r="L92" i="3"/>
  <c r="S18" i="3"/>
  <c r="AB24" i="3"/>
  <c r="D31" i="3"/>
  <c r="Q36" i="3"/>
  <c r="Q41" i="3"/>
  <c r="W45" i="3"/>
  <c r="F49" i="3"/>
  <c r="N52" i="3"/>
  <c r="H54" i="3"/>
  <c r="T55" i="3"/>
  <c r="AF56" i="3"/>
  <c r="P58" i="3"/>
  <c r="AB59" i="3"/>
  <c r="G61" i="3"/>
  <c r="F62" i="3"/>
  <c r="D63" i="3"/>
  <c r="AF63" i="3"/>
  <c r="AD64" i="3"/>
  <c r="X65" i="3"/>
  <c r="R66" i="3"/>
  <c r="M67" i="3"/>
  <c r="G68" i="3"/>
  <c r="AE68" i="3"/>
  <c r="Z69" i="3"/>
  <c r="T70" i="3"/>
  <c r="N71" i="3"/>
  <c r="E72" i="3"/>
  <c r="U72" i="3"/>
  <c r="G73" i="3"/>
  <c r="W73" i="3"/>
  <c r="I74" i="3"/>
  <c r="Y74" i="3"/>
  <c r="K75" i="3"/>
  <c r="AA75" i="3"/>
  <c r="M76" i="3"/>
  <c r="AA76" i="3"/>
  <c r="H77" i="3"/>
  <c r="T77" i="3"/>
  <c r="AC77" i="3"/>
  <c r="H78" i="3"/>
  <c r="Q78" i="3"/>
  <c r="Z78" i="3"/>
  <c r="E79" i="3"/>
  <c r="N79" i="3"/>
  <c r="X79" i="3"/>
  <c r="L80" i="3"/>
  <c r="U80" i="3"/>
  <c r="AD80" i="3"/>
  <c r="I81" i="3"/>
  <c r="R81" i="3"/>
  <c r="AB81" i="3"/>
  <c r="G82" i="3"/>
  <c r="P82" i="3"/>
  <c r="Y82" i="3"/>
  <c r="K83" i="3"/>
  <c r="S83" i="3"/>
  <c r="AA83" i="3"/>
  <c r="E84" i="3"/>
  <c r="M84" i="3"/>
  <c r="U84" i="3"/>
  <c r="AC84" i="3"/>
  <c r="G85" i="3"/>
  <c r="O85" i="3"/>
  <c r="W85" i="3"/>
  <c r="AE85" i="3"/>
  <c r="I86" i="3"/>
  <c r="Q86" i="3"/>
  <c r="Y86" i="3"/>
  <c r="K87" i="3"/>
  <c r="S87" i="3"/>
  <c r="AA87" i="3"/>
  <c r="E88" i="3"/>
  <c r="M88" i="3"/>
  <c r="U88" i="3"/>
  <c r="AC88" i="3"/>
  <c r="G89" i="3"/>
  <c r="O89" i="3"/>
  <c r="W89" i="3"/>
  <c r="AE89" i="3"/>
  <c r="I90" i="3"/>
  <c r="Q90" i="3"/>
  <c r="Y90" i="3"/>
  <c r="K91" i="3"/>
  <c r="S91" i="3"/>
  <c r="AA91" i="3"/>
  <c r="E92" i="3"/>
  <c r="M92" i="3"/>
  <c r="U92" i="3"/>
  <c r="AC92" i="3"/>
  <c r="G93" i="3"/>
  <c r="O93" i="3"/>
  <c r="W93" i="3"/>
  <c r="AE93" i="3"/>
  <c r="I94" i="3"/>
  <c r="Q94" i="3"/>
  <c r="Y94" i="3"/>
  <c r="K95" i="3"/>
  <c r="S95" i="3"/>
  <c r="AA95" i="3"/>
  <c r="E96" i="3"/>
  <c r="M96" i="3"/>
  <c r="U96" i="3"/>
  <c r="AC96" i="3"/>
  <c r="G97" i="3"/>
  <c r="M19" i="3"/>
  <c r="S25" i="3"/>
  <c r="AA31" i="3"/>
  <c r="G37" i="3"/>
  <c r="E42" i="3"/>
  <c r="F46" i="3"/>
  <c r="R49" i="3"/>
  <c r="X52" i="3"/>
  <c r="N54" i="3"/>
  <c r="AA55" i="3"/>
  <c r="I57" i="3"/>
  <c r="V58" i="3"/>
  <c r="E60" i="3"/>
  <c r="J61" i="3"/>
  <c r="I62" i="3"/>
  <c r="H63" i="3"/>
  <c r="F64" i="3"/>
  <c r="AF64" i="3"/>
  <c r="AA65" i="3"/>
  <c r="U66" i="3"/>
  <c r="O67" i="3"/>
  <c r="J68" i="3"/>
  <c r="D69" i="3"/>
  <c r="AB69" i="3"/>
  <c r="X70" i="3"/>
  <c r="R71" i="3"/>
  <c r="H72" i="3"/>
  <c r="X72" i="3"/>
  <c r="J73" i="3"/>
  <c r="Z73" i="3"/>
  <c r="L74" i="3"/>
  <c r="AB74" i="3"/>
  <c r="N75" i="3"/>
  <c r="AD75" i="3"/>
  <c r="P76" i="3"/>
  <c r="AB76" i="3"/>
  <c r="J77" i="3"/>
  <c r="U77" i="3"/>
  <c r="AD77" i="3"/>
  <c r="I78" i="3"/>
  <c r="R78" i="3"/>
  <c r="AA78" i="3"/>
  <c r="F79" i="3"/>
  <c r="P79" i="3"/>
  <c r="Y79" i="3"/>
  <c r="D80" i="3"/>
  <c r="M80" i="3"/>
  <c r="V80" i="3"/>
  <c r="AE80" i="3"/>
  <c r="J81" i="3"/>
  <c r="T81" i="3"/>
  <c r="AC81" i="3"/>
  <c r="H82" i="3"/>
  <c r="Q82" i="3"/>
  <c r="Z82" i="3"/>
  <c r="D83" i="3"/>
  <c r="L83" i="3"/>
  <c r="T83" i="3"/>
  <c r="AB83" i="3"/>
  <c r="F84" i="3"/>
  <c r="N84" i="3"/>
  <c r="V84" i="3"/>
  <c r="AD84" i="3"/>
  <c r="H85" i="3"/>
  <c r="P85" i="3"/>
  <c r="X85" i="3"/>
  <c r="AF85" i="3"/>
  <c r="J86" i="3"/>
  <c r="R86" i="3"/>
  <c r="Z86" i="3"/>
  <c r="D87" i="3"/>
  <c r="L87" i="3"/>
  <c r="T87" i="3"/>
  <c r="AB87" i="3"/>
  <c r="F88" i="3"/>
  <c r="N88" i="3"/>
  <c r="V88" i="3"/>
  <c r="AD88" i="3"/>
  <c r="H89" i="3"/>
  <c r="P89" i="3"/>
  <c r="X89" i="3"/>
  <c r="AF89" i="3"/>
  <c r="J90" i="3"/>
  <c r="R90" i="3"/>
  <c r="Z90" i="3"/>
  <c r="D91" i="3"/>
  <c r="L91" i="3"/>
  <c r="T91" i="3"/>
  <c r="AB91" i="3"/>
  <c r="F92" i="3"/>
  <c r="N92" i="3"/>
  <c r="V92" i="3"/>
  <c r="AD92" i="3"/>
  <c r="H93" i="3"/>
  <c r="P93" i="3"/>
  <c r="X93" i="3"/>
  <c r="AF93" i="3"/>
  <c r="E20" i="3"/>
  <c r="M26" i="3"/>
  <c r="V32" i="3"/>
  <c r="AA37" i="3"/>
  <c r="T42" i="3"/>
  <c r="R46" i="3"/>
  <c r="AE49" i="3"/>
  <c r="F53" i="3"/>
  <c r="R54" i="3"/>
  <c r="AD55" i="3"/>
  <c r="N57" i="3"/>
  <c r="Z58" i="3"/>
  <c r="H60" i="3"/>
  <c r="O61" i="3"/>
  <c r="L62" i="3"/>
  <c r="K63" i="3"/>
  <c r="J64" i="3"/>
  <c r="F65" i="3"/>
  <c r="AD65" i="3"/>
  <c r="Y66" i="3"/>
  <c r="S67" i="3"/>
  <c r="M68" i="3"/>
  <c r="H69" i="3"/>
  <c r="AF69" i="3"/>
  <c r="Z70" i="3"/>
  <c r="U71" i="3"/>
  <c r="J72" i="3"/>
  <c r="Z72" i="3"/>
  <c r="L73" i="3"/>
  <c r="AB73" i="3"/>
  <c r="N74" i="3"/>
  <c r="AD74" i="3"/>
  <c r="P75" i="3"/>
  <c r="AF75" i="3"/>
  <c r="R76" i="3"/>
  <c r="AC76" i="3"/>
  <c r="L77" i="3"/>
  <c r="V77" i="3"/>
  <c r="AE77" i="3"/>
  <c r="J78" i="3"/>
  <c r="S78" i="3"/>
  <c r="AB78" i="3"/>
  <c r="H79" i="3"/>
  <c r="Q79" i="3"/>
  <c r="Z79" i="3"/>
  <c r="E80" i="3"/>
  <c r="N80" i="3"/>
  <c r="W80" i="3"/>
  <c r="AF80" i="3"/>
  <c r="L81" i="3"/>
  <c r="U81" i="3"/>
  <c r="AD81" i="3"/>
  <c r="I82" i="3"/>
  <c r="R82" i="3"/>
  <c r="AA82" i="3"/>
  <c r="E83" i="3"/>
  <c r="M83" i="3"/>
  <c r="U83" i="3"/>
  <c r="AC83" i="3"/>
  <c r="G84" i="3"/>
  <c r="O84" i="3"/>
  <c r="W84" i="3"/>
  <c r="AE84" i="3"/>
  <c r="I85" i="3"/>
  <c r="Q85" i="3"/>
  <c r="Y85" i="3"/>
  <c r="K86" i="3"/>
  <c r="S86" i="3"/>
  <c r="AA86" i="3"/>
  <c r="E87" i="3"/>
  <c r="M87" i="3"/>
  <c r="U87" i="3"/>
  <c r="AC87" i="3"/>
  <c r="G88" i="3"/>
  <c r="O88" i="3"/>
  <c r="W88" i="3"/>
  <c r="AE88" i="3"/>
  <c r="I89" i="3"/>
  <c r="Q89" i="3"/>
  <c r="Y89" i="3"/>
  <c r="K90" i="3"/>
  <c r="S90" i="3"/>
  <c r="AA90" i="3"/>
  <c r="E91" i="3"/>
  <c r="M91" i="3"/>
  <c r="U91" i="3"/>
  <c r="AC91" i="3"/>
  <c r="G92" i="3"/>
  <c r="O92" i="3"/>
  <c r="AD20" i="3"/>
  <c r="G27" i="3"/>
  <c r="J33" i="3"/>
  <c r="P38" i="3"/>
  <c r="G43" i="3"/>
  <c r="AF46" i="3"/>
  <c r="N50" i="3"/>
  <c r="L53" i="3"/>
  <c r="Y54" i="3"/>
  <c r="G56" i="3"/>
  <c r="T57" i="3"/>
  <c r="O60" i="3"/>
  <c r="Q61" i="3"/>
  <c r="Q62" i="3"/>
  <c r="N63" i="3"/>
  <c r="M64" i="3"/>
  <c r="I65" i="3"/>
  <c r="AA66" i="3"/>
  <c r="V67" i="3"/>
  <c r="P68" i="3"/>
  <c r="J69" i="3"/>
  <c r="E70" i="3"/>
  <c r="AC70" i="3"/>
  <c r="W71" i="3"/>
  <c r="K72" i="3"/>
  <c r="AA72" i="3"/>
  <c r="M73" i="3"/>
  <c r="AC73" i="3"/>
  <c r="O74" i="3"/>
  <c r="AE74" i="3"/>
  <c r="Q75" i="3"/>
  <c r="S76" i="3"/>
  <c r="AF76" i="3"/>
  <c r="M77" i="3"/>
  <c r="W77" i="3"/>
  <c r="AF77" i="3"/>
  <c r="K78" i="3"/>
  <c r="T78" i="3"/>
  <c r="AD78" i="3"/>
  <c r="I79" i="3"/>
  <c r="R79" i="3"/>
  <c r="AA79" i="3"/>
  <c r="F80" i="3"/>
  <c r="O80" i="3"/>
  <c r="X80" i="3"/>
  <c r="D81" i="3"/>
  <c r="M81" i="3"/>
  <c r="V81" i="3"/>
  <c r="AE81" i="3"/>
  <c r="J82" i="3"/>
  <c r="S82" i="3"/>
  <c r="AB82" i="3"/>
  <c r="F83" i="3"/>
  <c r="N83" i="3"/>
  <c r="V83" i="3"/>
  <c r="AD83" i="3"/>
  <c r="H84" i="3"/>
  <c r="P84" i="3"/>
  <c r="X84" i="3"/>
  <c r="AF84" i="3"/>
  <c r="J85" i="3"/>
  <c r="R85" i="3"/>
  <c r="Z85" i="3"/>
  <c r="D86" i="3"/>
  <c r="L86" i="3"/>
  <c r="T86" i="3"/>
  <c r="AB86" i="3"/>
  <c r="F87" i="3"/>
  <c r="N87" i="3"/>
  <c r="V87" i="3"/>
  <c r="AD87" i="3"/>
  <c r="H88" i="3"/>
  <c r="P88" i="3"/>
  <c r="X88" i="3"/>
  <c r="AF88" i="3"/>
  <c r="J89" i="3"/>
  <c r="R89" i="3"/>
  <c r="Z89" i="3"/>
  <c r="D90" i="3"/>
  <c r="L90" i="3"/>
  <c r="T90" i="3"/>
  <c r="AB90" i="3"/>
  <c r="F91" i="3"/>
  <c r="N91" i="3"/>
  <c r="V91" i="3"/>
  <c r="AD91" i="3"/>
  <c r="H92" i="3"/>
  <c r="P92" i="3"/>
  <c r="X92" i="3"/>
  <c r="AF92" i="3"/>
  <c r="J93" i="3"/>
  <c r="R93" i="3"/>
  <c r="Z93" i="3"/>
  <c r="D94" i="3"/>
  <c r="L94" i="3"/>
  <c r="T94" i="3"/>
  <c r="AB94" i="3"/>
  <c r="F95" i="3"/>
  <c r="N95" i="3"/>
  <c r="V95" i="3"/>
  <c r="AD95" i="3"/>
  <c r="H96" i="3"/>
  <c r="P96" i="3"/>
  <c r="X96" i="3"/>
  <c r="AF96" i="3"/>
  <c r="J97" i="3"/>
  <c r="R97" i="3"/>
  <c r="Z97" i="3"/>
  <c r="D98" i="3"/>
  <c r="L98" i="3"/>
  <c r="T98" i="3"/>
  <c r="AB98" i="3"/>
  <c r="F99" i="3"/>
  <c r="N99" i="3"/>
  <c r="V99" i="3"/>
  <c r="AD99" i="3"/>
  <c r="H100" i="3"/>
  <c r="P100" i="3"/>
  <c r="W21" i="3"/>
  <c r="AB54" i="3"/>
  <c r="P64" i="3"/>
  <c r="S75" i="3"/>
  <c r="V78" i="3"/>
  <c r="E81" i="3"/>
  <c r="O83" i="3"/>
  <c r="S85" i="3"/>
  <c r="W87" i="3"/>
  <c r="AA89" i="3"/>
  <c r="O91" i="3"/>
  <c r="Q92" i="3"/>
  <c r="S93" i="3"/>
  <c r="E94" i="3"/>
  <c r="R94" i="3"/>
  <c r="AD94" i="3"/>
  <c r="M95" i="3"/>
  <c r="Z95" i="3"/>
  <c r="I96" i="3"/>
  <c r="V96" i="3"/>
  <c r="D97" i="3"/>
  <c r="P97" i="3"/>
  <c r="AA97" i="3"/>
  <c r="H98" i="3"/>
  <c r="R98" i="3"/>
  <c r="AC98" i="3"/>
  <c r="J99" i="3"/>
  <c r="T99" i="3"/>
  <c r="AE99" i="3"/>
  <c r="L100" i="3"/>
  <c r="V100" i="3"/>
  <c r="AE100" i="3"/>
  <c r="J101" i="3"/>
  <c r="R101" i="3"/>
  <c r="Z101" i="3"/>
  <c r="D102" i="3"/>
  <c r="L102" i="3"/>
  <c r="T102" i="3"/>
  <c r="AB102" i="3"/>
  <c r="F103" i="3"/>
  <c r="N103" i="3"/>
  <c r="V103" i="3"/>
  <c r="AD103" i="3"/>
  <c r="H104" i="3"/>
  <c r="P104" i="3"/>
  <c r="X104" i="3"/>
  <c r="AF104" i="3"/>
  <c r="J105" i="3"/>
  <c r="R105" i="3"/>
  <c r="Z105" i="3"/>
  <c r="D106" i="3"/>
  <c r="L106" i="3"/>
  <c r="T106" i="3"/>
  <c r="AB106" i="3"/>
  <c r="F107" i="3"/>
  <c r="N107" i="3"/>
  <c r="V107" i="3"/>
  <c r="AD107" i="3"/>
  <c r="H108" i="3"/>
  <c r="P108" i="3"/>
  <c r="X108" i="3"/>
  <c r="AF108" i="3"/>
  <c r="J109" i="3"/>
  <c r="R109" i="3"/>
  <c r="Z109" i="3"/>
  <c r="D110" i="3"/>
  <c r="L110" i="3"/>
  <c r="T110" i="3"/>
  <c r="AB110" i="3"/>
  <c r="F111" i="3"/>
  <c r="N111" i="3"/>
  <c r="V111" i="3"/>
  <c r="AD111" i="3"/>
  <c r="H112" i="3"/>
  <c r="P112" i="3"/>
  <c r="X112" i="3"/>
  <c r="AF112" i="3"/>
  <c r="J113" i="3"/>
  <c r="R113" i="3"/>
  <c r="Z113" i="3"/>
  <c r="D114" i="3"/>
  <c r="L114" i="3"/>
  <c r="T114" i="3"/>
  <c r="AB114" i="3"/>
  <c r="F115" i="3"/>
  <c r="N115" i="3"/>
  <c r="V115" i="3"/>
  <c r="AD115" i="3"/>
  <c r="H116" i="3"/>
  <c r="P116" i="3"/>
  <c r="X116" i="3"/>
  <c r="AF116" i="3"/>
  <c r="J117" i="3"/>
  <c r="R117" i="3"/>
  <c r="Z117" i="3"/>
  <c r="D118" i="3"/>
  <c r="L118" i="3"/>
  <c r="T118" i="3"/>
  <c r="AB118" i="3"/>
  <c r="F119" i="3"/>
  <c r="N119" i="3"/>
  <c r="V119" i="3"/>
  <c r="AD119" i="3"/>
  <c r="H120" i="3"/>
  <c r="P120" i="3"/>
  <c r="X120" i="3"/>
  <c r="AF120" i="3"/>
  <c r="J121" i="3"/>
  <c r="R121" i="3"/>
  <c r="Z121" i="3"/>
  <c r="D122" i="3"/>
  <c r="L122" i="3"/>
  <c r="T122" i="3"/>
  <c r="AB122" i="3"/>
  <c r="F123" i="3"/>
  <c r="N123" i="3"/>
  <c r="V123" i="3"/>
  <c r="AD123" i="3"/>
  <c r="H124" i="3"/>
  <c r="P124" i="3"/>
  <c r="X124" i="3"/>
  <c r="AF124" i="3"/>
  <c r="J125" i="3"/>
  <c r="R125" i="3"/>
  <c r="Z125" i="3"/>
  <c r="D126" i="3"/>
  <c r="L126" i="3"/>
  <c r="T126" i="3"/>
  <c r="AB126" i="3"/>
  <c r="AC27" i="3"/>
  <c r="L56" i="3"/>
  <c r="K65" i="3"/>
  <c r="AA71" i="3"/>
  <c r="E76" i="3"/>
  <c r="AE78" i="3"/>
  <c r="N81" i="3"/>
  <c r="W83" i="3"/>
  <c r="AA85" i="3"/>
  <c r="AE87" i="3"/>
  <c r="E90" i="3"/>
  <c r="P91" i="3"/>
  <c r="R92" i="3"/>
  <c r="D93" i="3"/>
  <c r="T93" i="3"/>
  <c r="F94" i="3"/>
  <c r="S94" i="3"/>
  <c r="AF94" i="3"/>
  <c r="O95" i="3"/>
  <c r="AB95" i="3"/>
  <c r="J96" i="3"/>
  <c r="W96" i="3"/>
  <c r="F97" i="3"/>
  <c r="Q97" i="3"/>
  <c r="AB97" i="3"/>
  <c r="I98" i="3"/>
  <c r="S98" i="3"/>
  <c r="AD98" i="3"/>
  <c r="K99" i="3"/>
  <c r="U99" i="3"/>
  <c r="AF99" i="3"/>
  <c r="M100" i="3"/>
  <c r="W100" i="3"/>
  <c r="AF100" i="3"/>
  <c r="K101" i="3"/>
  <c r="S101" i="3"/>
  <c r="AA101" i="3"/>
  <c r="E102" i="3"/>
  <c r="M102" i="3"/>
  <c r="U102" i="3"/>
  <c r="AC102" i="3"/>
  <c r="G103" i="3"/>
  <c r="O103" i="3"/>
  <c r="W103" i="3"/>
  <c r="AE103" i="3"/>
  <c r="I104" i="3"/>
  <c r="Q104" i="3"/>
  <c r="Y104" i="3"/>
  <c r="K105" i="3"/>
  <c r="S105" i="3"/>
  <c r="AA105" i="3"/>
  <c r="E106" i="3"/>
  <c r="M106" i="3"/>
  <c r="U106" i="3"/>
  <c r="AC106" i="3"/>
  <c r="G107" i="3"/>
  <c r="O107" i="3"/>
  <c r="W107" i="3"/>
  <c r="AE107" i="3"/>
  <c r="I108" i="3"/>
  <c r="Q108" i="3"/>
  <c r="Y108" i="3"/>
  <c r="K109" i="3"/>
  <c r="S109" i="3"/>
  <c r="AA109" i="3"/>
  <c r="E110" i="3"/>
  <c r="M110" i="3"/>
  <c r="U110" i="3"/>
  <c r="AC110" i="3"/>
  <c r="G111" i="3"/>
  <c r="O111" i="3"/>
  <c r="W111" i="3"/>
  <c r="AE111" i="3"/>
  <c r="I112" i="3"/>
  <c r="Q112" i="3"/>
  <c r="Y112" i="3"/>
  <c r="K113" i="3"/>
  <c r="S113" i="3"/>
  <c r="AA113" i="3"/>
  <c r="E114" i="3"/>
  <c r="M114" i="3"/>
  <c r="U114" i="3"/>
  <c r="AC114" i="3"/>
  <c r="G115" i="3"/>
  <c r="O115" i="3"/>
  <c r="W115" i="3"/>
  <c r="AE115" i="3"/>
  <c r="I116" i="3"/>
  <c r="Q116" i="3"/>
  <c r="Y116" i="3"/>
  <c r="K117" i="3"/>
  <c r="S117" i="3"/>
  <c r="AA117" i="3"/>
  <c r="E118" i="3"/>
  <c r="M118" i="3"/>
  <c r="U118" i="3"/>
  <c r="AC118" i="3"/>
  <c r="G119" i="3"/>
  <c r="O119" i="3"/>
  <c r="W119" i="3"/>
  <c r="AE119" i="3"/>
  <c r="I120" i="3"/>
  <c r="Q120" i="3"/>
  <c r="Y120" i="3"/>
  <c r="K121" i="3"/>
  <c r="S121" i="3"/>
  <c r="AA121" i="3"/>
  <c r="E122" i="3"/>
  <c r="M122" i="3"/>
  <c r="U122" i="3"/>
  <c r="AC122" i="3"/>
  <c r="G123" i="3"/>
  <c r="O123" i="3"/>
  <c r="W123" i="3"/>
  <c r="AE123" i="3"/>
  <c r="I124" i="3"/>
  <c r="Q124" i="3"/>
  <c r="Y124" i="3"/>
  <c r="K125" i="3"/>
  <c r="S125" i="3"/>
  <c r="AA125" i="3"/>
  <c r="E126" i="3"/>
  <c r="M126" i="3"/>
  <c r="U126" i="3"/>
  <c r="AC126" i="3"/>
  <c r="G127" i="3"/>
  <c r="AE33" i="3"/>
  <c r="X57" i="3"/>
  <c r="F66" i="3"/>
  <c r="M72" i="3"/>
  <c r="T76" i="3"/>
  <c r="J79" i="3"/>
  <c r="W81" i="3"/>
  <c r="AE83" i="3"/>
  <c r="E86" i="3"/>
  <c r="I88" i="3"/>
  <c r="M90" i="3"/>
  <c r="W91" i="3"/>
  <c r="T92" i="3"/>
  <c r="F93" i="3"/>
  <c r="V93" i="3"/>
  <c r="H94" i="3"/>
  <c r="U94" i="3"/>
  <c r="D95" i="3"/>
  <c r="P95" i="3"/>
  <c r="AC95" i="3"/>
  <c r="L96" i="3"/>
  <c r="Y96" i="3"/>
  <c r="H97" i="3"/>
  <c r="S97" i="3"/>
  <c r="AD97" i="3"/>
  <c r="J98" i="3"/>
  <c r="U98" i="3"/>
  <c r="AF98" i="3"/>
  <c r="L99" i="3"/>
  <c r="W99" i="3"/>
  <c r="D100" i="3"/>
  <c r="N100" i="3"/>
  <c r="X100" i="3"/>
  <c r="L101" i="3"/>
  <c r="T101" i="3"/>
  <c r="AB101" i="3"/>
  <c r="F102" i="3"/>
  <c r="N102" i="3"/>
  <c r="V102" i="3"/>
  <c r="AD102" i="3"/>
  <c r="H103" i="3"/>
  <c r="P103" i="3"/>
  <c r="X103" i="3"/>
  <c r="AF103" i="3"/>
  <c r="J104" i="3"/>
  <c r="R104" i="3"/>
  <c r="Z104" i="3"/>
  <c r="D105" i="3"/>
  <c r="L105" i="3"/>
  <c r="T105" i="3"/>
  <c r="AB105" i="3"/>
  <c r="F106" i="3"/>
  <c r="N106" i="3"/>
  <c r="V106" i="3"/>
  <c r="AD106" i="3"/>
  <c r="H107" i="3"/>
  <c r="P107" i="3"/>
  <c r="X107" i="3"/>
  <c r="AF107" i="3"/>
  <c r="J108" i="3"/>
  <c r="R108" i="3"/>
  <c r="Z108" i="3"/>
  <c r="D109" i="3"/>
  <c r="L109" i="3"/>
  <c r="T109" i="3"/>
  <c r="AB109" i="3"/>
  <c r="F110" i="3"/>
  <c r="N110" i="3"/>
  <c r="V110" i="3"/>
  <c r="AD110" i="3"/>
  <c r="H111" i="3"/>
  <c r="P111" i="3"/>
  <c r="X111" i="3"/>
  <c r="AF111" i="3"/>
  <c r="J112" i="3"/>
  <c r="R112" i="3"/>
  <c r="Z112" i="3"/>
  <c r="D113" i="3"/>
  <c r="L113" i="3"/>
  <c r="T113" i="3"/>
  <c r="AB113" i="3"/>
  <c r="F114" i="3"/>
  <c r="N114" i="3"/>
  <c r="V114" i="3"/>
  <c r="AD114" i="3"/>
  <c r="H115" i="3"/>
  <c r="P115" i="3"/>
  <c r="X115" i="3"/>
  <c r="AF115" i="3"/>
  <c r="J116" i="3"/>
  <c r="R116" i="3"/>
  <c r="Z116" i="3"/>
  <c r="D117" i="3"/>
  <c r="L117" i="3"/>
  <c r="T117" i="3"/>
  <c r="AB117" i="3"/>
  <c r="F118" i="3"/>
  <c r="N118" i="3"/>
  <c r="V118" i="3"/>
  <c r="AD118" i="3"/>
  <c r="H119" i="3"/>
  <c r="G39" i="3"/>
  <c r="F59" i="3"/>
  <c r="AD66" i="3"/>
  <c r="AC72" i="3"/>
  <c r="D77" i="3"/>
  <c r="S79" i="3"/>
  <c r="AF81" i="3"/>
  <c r="I84" i="3"/>
  <c r="M86" i="3"/>
  <c r="Q88" i="3"/>
  <c r="U90" i="3"/>
  <c r="X91" i="3"/>
  <c r="W92" i="3"/>
  <c r="I93" i="3"/>
  <c r="Y93" i="3"/>
  <c r="J94" i="3"/>
  <c r="V94" i="3"/>
  <c r="E95" i="3"/>
  <c r="R95" i="3"/>
  <c r="AE95" i="3"/>
  <c r="N96" i="3"/>
  <c r="Z96" i="3"/>
  <c r="I97" i="3"/>
  <c r="T97" i="3"/>
  <c r="AE97" i="3"/>
  <c r="K98" i="3"/>
  <c r="V98" i="3"/>
  <c r="M99" i="3"/>
  <c r="X99" i="3"/>
  <c r="E100" i="3"/>
  <c r="O100" i="3"/>
  <c r="Y100" i="3"/>
  <c r="D101" i="3"/>
  <c r="M101" i="3"/>
  <c r="U101" i="3"/>
  <c r="AC101" i="3"/>
  <c r="G102" i="3"/>
  <c r="O102" i="3"/>
  <c r="W102" i="3"/>
  <c r="AE102" i="3"/>
  <c r="I103" i="3"/>
  <c r="Q103" i="3"/>
  <c r="Y103" i="3"/>
  <c r="K104" i="3"/>
  <c r="S104" i="3"/>
  <c r="AA104" i="3"/>
  <c r="E105" i="3"/>
  <c r="M105" i="3"/>
  <c r="U105" i="3"/>
  <c r="AC105" i="3"/>
  <c r="G106" i="3"/>
  <c r="O106" i="3"/>
  <c r="W106" i="3"/>
  <c r="AE106" i="3"/>
  <c r="I107" i="3"/>
  <c r="Q107" i="3"/>
  <c r="Y107" i="3"/>
  <c r="K108" i="3"/>
  <c r="S108" i="3"/>
  <c r="AA108" i="3"/>
  <c r="E109" i="3"/>
  <c r="M109" i="3"/>
  <c r="U109" i="3"/>
  <c r="AC109" i="3"/>
  <c r="G110" i="3"/>
  <c r="O110" i="3"/>
  <c r="W110" i="3"/>
  <c r="AE110" i="3"/>
  <c r="I111" i="3"/>
  <c r="Q111" i="3"/>
  <c r="Y111" i="3"/>
  <c r="K112" i="3"/>
  <c r="S112" i="3"/>
  <c r="AA112" i="3"/>
  <c r="E113" i="3"/>
  <c r="M113" i="3"/>
  <c r="U113" i="3"/>
  <c r="AC113" i="3"/>
  <c r="G114" i="3"/>
  <c r="O114" i="3"/>
  <c r="W114" i="3"/>
  <c r="AE114" i="3"/>
  <c r="I115" i="3"/>
  <c r="Q115" i="3"/>
  <c r="Y115" i="3"/>
  <c r="K116" i="3"/>
  <c r="S116" i="3"/>
  <c r="AA116" i="3"/>
  <c r="E117" i="3"/>
  <c r="M117" i="3"/>
  <c r="U117" i="3"/>
  <c r="AC117" i="3"/>
  <c r="G118" i="3"/>
  <c r="O118" i="3"/>
  <c r="W118" i="3"/>
  <c r="AE118" i="3"/>
  <c r="I119" i="3"/>
  <c r="Q119" i="3"/>
  <c r="Y119" i="3"/>
  <c r="K120" i="3"/>
  <c r="S120" i="3"/>
  <c r="AA120" i="3"/>
  <c r="E121" i="3"/>
  <c r="M121" i="3"/>
  <c r="U121" i="3"/>
  <c r="AC121" i="3"/>
  <c r="G122" i="3"/>
  <c r="O122" i="3"/>
  <c r="W122" i="3"/>
  <c r="AE122" i="3"/>
  <c r="I123" i="3"/>
  <c r="Q123" i="3"/>
  <c r="Y123" i="3"/>
  <c r="K124" i="3"/>
  <c r="S124" i="3"/>
  <c r="AA124" i="3"/>
  <c r="E125" i="3"/>
  <c r="M125" i="3"/>
  <c r="U125" i="3"/>
  <c r="AC125" i="3"/>
  <c r="G126" i="3"/>
  <c r="O126" i="3"/>
  <c r="W126" i="3"/>
  <c r="AE126" i="3"/>
  <c r="I127" i="3"/>
  <c r="Q127" i="3"/>
  <c r="X43" i="3"/>
  <c r="T60" i="3"/>
  <c r="X67" i="3"/>
  <c r="O73" i="3"/>
  <c r="N77" i="3"/>
  <c r="AB79" i="3"/>
  <c r="K82" i="3"/>
  <c r="Q84" i="3"/>
  <c r="U86" i="3"/>
  <c r="Y88" i="3"/>
  <c r="AC90" i="3"/>
  <c r="AE91" i="3"/>
  <c r="Y92" i="3"/>
  <c r="K93" i="3"/>
  <c r="AA93" i="3"/>
  <c r="K94" i="3"/>
  <c r="X94" i="3"/>
  <c r="G95" i="3"/>
  <c r="T95" i="3"/>
  <c r="AF95" i="3"/>
  <c r="O96" i="3"/>
  <c r="AB96" i="3"/>
  <c r="K97" i="3"/>
  <c r="V97" i="3"/>
  <c r="AF97" i="3"/>
  <c r="M98" i="3"/>
  <c r="X98" i="3"/>
  <c r="D99" i="3"/>
  <c r="O99" i="3"/>
  <c r="Z99" i="3"/>
  <c r="F100" i="3"/>
  <c r="Q100" i="3"/>
  <c r="Z100" i="3"/>
  <c r="F101" i="3"/>
  <c r="N101" i="3"/>
  <c r="V101" i="3"/>
  <c r="AD101" i="3"/>
  <c r="H102" i="3"/>
  <c r="P102" i="3"/>
  <c r="X102" i="3"/>
  <c r="AF102" i="3"/>
  <c r="J103" i="3"/>
  <c r="R103" i="3"/>
  <c r="Z103" i="3"/>
  <c r="D104" i="3"/>
  <c r="L104" i="3"/>
  <c r="T104" i="3"/>
  <c r="AB104" i="3"/>
  <c r="F105" i="3"/>
  <c r="N105" i="3"/>
  <c r="V105" i="3"/>
  <c r="AD105" i="3"/>
  <c r="H106" i="3"/>
  <c r="P106" i="3"/>
  <c r="X106" i="3"/>
  <c r="AF106" i="3"/>
  <c r="J107" i="3"/>
  <c r="R107" i="3"/>
  <c r="Z107" i="3"/>
  <c r="D108" i="3"/>
  <c r="L108" i="3"/>
  <c r="T108" i="3"/>
  <c r="AB108" i="3"/>
  <c r="F109" i="3"/>
  <c r="N109" i="3"/>
  <c r="V109" i="3"/>
  <c r="AD109" i="3"/>
  <c r="H110" i="3"/>
  <c r="P110" i="3"/>
  <c r="X110" i="3"/>
  <c r="AF110" i="3"/>
  <c r="J111" i="3"/>
  <c r="R111" i="3"/>
  <c r="Z111" i="3"/>
  <c r="D112" i="3"/>
  <c r="L112" i="3"/>
  <c r="T112" i="3"/>
  <c r="AB112" i="3"/>
  <c r="F113" i="3"/>
  <c r="N113" i="3"/>
  <c r="V113" i="3"/>
  <c r="AD113" i="3"/>
  <c r="H114" i="3"/>
  <c r="P114" i="3"/>
  <c r="X114" i="3"/>
  <c r="AF114" i="3"/>
  <c r="J115" i="3"/>
  <c r="R115" i="3"/>
  <c r="Z115" i="3"/>
  <c r="D116" i="3"/>
  <c r="L116" i="3"/>
  <c r="T116" i="3"/>
  <c r="AB116" i="3"/>
  <c r="F117" i="3"/>
  <c r="N117" i="3"/>
  <c r="V117" i="3"/>
  <c r="AD117" i="3"/>
  <c r="H118" i="3"/>
  <c r="P118" i="3"/>
  <c r="X118" i="3"/>
  <c r="AF118" i="3"/>
  <c r="J119" i="3"/>
  <c r="R119" i="3"/>
  <c r="Z119" i="3"/>
  <c r="D120" i="3"/>
  <c r="L120" i="3"/>
  <c r="T120" i="3"/>
  <c r="AB120" i="3"/>
  <c r="F121" i="3"/>
  <c r="N121" i="3"/>
  <c r="V121" i="3"/>
  <c r="AD121" i="3"/>
  <c r="H122" i="3"/>
  <c r="P122" i="3"/>
  <c r="X122" i="3"/>
  <c r="AF122" i="3"/>
  <c r="J123" i="3"/>
  <c r="R123" i="3"/>
  <c r="Z123" i="3"/>
  <c r="D124" i="3"/>
  <c r="L124" i="3"/>
  <c r="T124" i="3"/>
  <c r="AB124" i="3"/>
  <c r="F125" i="3"/>
  <c r="N125" i="3"/>
  <c r="V125" i="3"/>
  <c r="AD125" i="3"/>
  <c r="H126" i="3"/>
  <c r="P126" i="3"/>
  <c r="X126" i="3"/>
  <c r="AF126" i="3"/>
  <c r="J127" i="3"/>
  <c r="R127" i="3"/>
  <c r="Z127" i="3"/>
  <c r="D128" i="3"/>
  <c r="N47" i="3"/>
  <c r="V61" i="3"/>
  <c r="T68" i="3"/>
  <c r="AE73" i="3"/>
  <c r="X77" i="3"/>
  <c r="G80" i="3"/>
  <c r="T82" i="3"/>
  <c r="Y84" i="3"/>
  <c r="AC86" i="3"/>
  <c r="AD90" i="3"/>
  <c r="AF91" i="3"/>
  <c r="Z92" i="3"/>
  <c r="L93" i="3"/>
  <c r="AB93" i="3"/>
  <c r="M94" i="3"/>
  <c r="Z94" i="3"/>
  <c r="H95" i="3"/>
  <c r="U95" i="3"/>
  <c r="D96" i="3"/>
  <c r="Q96" i="3"/>
  <c r="AD96" i="3"/>
  <c r="L97" i="3"/>
  <c r="W97" i="3"/>
  <c r="N98" i="3"/>
  <c r="Y98" i="3"/>
  <c r="E99" i="3"/>
  <c r="P99" i="3"/>
  <c r="AA99" i="3"/>
  <c r="G100" i="3"/>
  <c r="R100" i="3"/>
  <c r="AB100" i="3"/>
  <c r="G101" i="3"/>
  <c r="O101" i="3"/>
  <c r="W101" i="3"/>
  <c r="AE101" i="3"/>
  <c r="I102" i="3"/>
  <c r="Q102" i="3"/>
  <c r="Y102" i="3"/>
  <c r="K103" i="3"/>
  <c r="S103" i="3"/>
  <c r="AA103" i="3"/>
  <c r="E104" i="3"/>
  <c r="M104" i="3"/>
  <c r="U104" i="3"/>
  <c r="AC104" i="3"/>
  <c r="G105" i="3"/>
  <c r="O105" i="3"/>
  <c r="W105" i="3"/>
  <c r="AE105" i="3"/>
  <c r="I106" i="3"/>
  <c r="Q106" i="3"/>
  <c r="Y106" i="3"/>
  <c r="K107" i="3"/>
  <c r="S107" i="3"/>
  <c r="AA107" i="3"/>
  <c r="E108" i="3"/>
  <c r="M108" i="3"/>
  <c r="U108" i="3"/>
  <c r="AC108" i="3"/>
  <c r="G109" i="3"/>
  <c r="O109" i="3"/>
  <c r="W109" i="3"/>
  <c r="AE109" i="3"/>
  <c r="I110" i="3"/>
  <c r="Q110" i="3"/>
  <c r="Y110" i="3"/>
  <c r="K111" i="3"/>
  <c r="S111" i="3"/>
  <c r="AA111" i="3"/>
  <c r="E112" i="3"/>
  <c r="M112" i="3"/>
  <c r="U112" i="3"/>
  <c r="AC112" i="3"/>
  <c r="G113" i="3"/>
  <c r="O113" i="3"/>
  <c r="W113" i="3"/>
  <c r="AE113" i="3"/>
  <c r="I114" i="3"/>
  <c r="Q114" i="3"/>
  <c r="Y114" i="3"/>
  <c r="K115" i="3"/>
  <c r="S115" i="3"/>
  <c r="AA115" i="3"/>
  <c r="E116" i="3"/>
  <c r="M116" i="3"/>
  <c r="U116" i="3"/>
  <c r="AC116" i="3"/>
  <c r="G117" i="3"/>
  <c r="O117" i="3"/>
  <c r="W117" i="3"/>
  <c r="AE117" i="3"/>
  <c r="I118" i="3"/>
  <c r="Q118" i="3"/>
  <c r="Y118" i="3"/>
  <c r="K119" i="3"/>
  <c r="S119" i="3"/>
  <c r="AA119" i="3"/>
  <c r="E120" i="3"/>
  <c r="M120" i="3"/>
  <c r="U120" i="3"/>
  <c r="AC120" i="3"/>
  <c r="G121" i="3"/>
  <c r="O121" i="3"/>
  <c r="W121" i="3"/>
  <c r="AE121" i="3"/>
  <c r="I122" i="3"/>
  <c r="Q122" i="3"/>
  <c r="Y122" i="3"/>
  <c r="K123" i="3"/>
  <c r="S123" i="3"/>
  <c r="AA123" i="3"/>
  <c r="E124" i="3"/>
  <c r="M124" i="3"/>
  <c r="U124" i="3"/>
  <c r="AC124" i="3"/>
  <c r="G125" i="3"/>
  <c r="O125" i="3"/>
  <c r="W125" i="3"/>
  <c r="AE125" i="3"/>
  <c r="I126" i="3"/>
  <c r="Q126" i="3"/>
  <c r="Y126" i="3"/>
  <c r="K127" i="3"/>
  <c r="S127" i="3"/>
  <c r="AA127" i="3"/>
  <c r="E128" i="3"/>
  <c r="M128" i="3"/>
  <c r="U128" i="3"/>
  <c r="AC128" i="3"/>
  <c r="G129" i="3"/>
  <c r="O129" i="3"/>
  <c r="W129" i="3"/>
  <c r="AE129" i="3"/>
  <c r="I130" i="3"/>
  <c r="Q130" i="3"/>
  <c r="Y130" i="3"/>
  <c r="K131" i="3"/>
  <c r="S131" i="3"/>
  <c r="AA131" i="3"/>
  <c r="E132" i="3"/>
  <c r="M132" i="3"/>
  <c r="U132" i="3"/>
  <c r="AC132" i="3"/>
  <c r="G133" i="3"/>
  <c r="O133" i="3"/>
  <c r="W133" i="3"/>
  <c r="AE133" i="3"/>
  <c r="I134" i="3"/>
  <c r="Q134" i="3"/>
  <c r="Y134" i="3"/>
  <c r="K135" i="3"/>
  <c r="S135" i="3"/>
  <c r="AA135" i="3"/>
  <c r="E136" i="3"/>
  <c r="M136" i="3"/>
  <c r="U136" i="3"/>
  <c r="AC136" i="3"/>
  <c r="G137" i="3"/>
  <c r="O137" i="3"/>
  <c r="Z50" i="3"/>
  <c r="S62" i="3"/>
  <c r="N69" i="3"/>
  <c r="Q74" i="3"/>
  <c r="P80" i="3"/>
  <c r="AC82" i="3"/>
  <c r="G87" i="3"/>
  <c r="K89" i="3"/>
  <c r="G91" i="3"/>
  <c r="I92" i="3"/>
  <c r="AB92" i="3"/>
  <c r="N93" i="3"/>
  <c r="AD93" i="3"/>
  <c r="N94" i="3"/>
  <c r="AA94" i="3"/>
  <c r="J95" i="3"/>
  <c r="W95" i="3"/>
  <c r="F96" i="3"/>
  <c r="R96" i="3"/>
  <c r="AE96" i="3"/>
  <c r="N97" i="3"/>
  <c r="X97" i="3"/>
  <c r="E98" i="3"/>
  <c r="P98" i="3"/>
  <c r="Z98" i="3"/>
  <c r="G99" i="3"/>
  <c r="R99" i="3"/>
  <c r="AB99" i="3"/>
  <c r="I100" i="3"/>
  <c r="T100" i="3"/>
  <c r="AC100" i="3"/>
  <c r="H101" i="3"/>
  <c r="P101" i="3"/>
  <c r="X101" i="3"/>
  <c r="AF101" i="3"/>
  <c r="J102" i="3"/>
  <c r="R102" i="3"/>
  <c r="Z102" i="3"/>
  <c r="D103" i="3"/>
  <c r="L103" i="3"/>
  <c r="T103" i="3"/>
  <c r="AB103" i="3"/>
  <c r="F104" i="3"/>
  <c r="N104" i="3"/>
  <c r="V104" i="3"/>
  <c r="AD104" i="3"/>
  <c r="H105" i="3"/>
  <c r="P105" i="3"/>
  <c r="X105" i="3"/>
  <c r="AF105" i="3"/>
  <c r="J106" i="3"/>
  <c r="R106" i="3"/>
  <c r="Z106" i="3"/>
  <c r="D107" i="3"/>
  <c r="L107" i="3"/>
  <c r="T107" i="3"/>
  <c r="AB107" i="3"/>
  <c r="F108" i="3"/>
  <c r="N108" i="3"/>
  <c r="V108" i="3"/>
  <c r="AD108" i="3"/>
  <c r="H109" i="3"/>
  <c r="P109" i="3"/>
  <c r="X109" i="3"/>
  <c r="AF109" i="3"/>
  <c r="J110" i="3"/>
  <c r="R110" i="3"/>
  <c r="Z110" i="3"/>
  <c r="D111" i="3"/>
  <c r="L111" i="3"/>
  <c r="T111" i="3"/>
  <c r="AB111" i="3"/>
  <c r="F112" i="3"/>
  <c r="N112" i="3"/>
  <c r="V112" i="3"/>
  <c r="AD112" i="3"/>
  <c r="H113" i="3"/>
  <c r="P113" i="3"/>
  <c r="X113" i="3"/>
  <c r="AF113" i="3"/>
  <c r="J114" i="3"/>
  <c r="R114" i="3"/>
  <c r="Z114" i="3"/>
  <c r="D115" i="3"/>
  <c r="L115" i="3"/>
  <c r="T115" i="3"/>
  <c r="AB115" i="3"/>
  <c r="F116" i="3"/>
  <c r="N116" i="3"/>
  <c r="V116" i="3"/>
  <c r="AD116" i="3"/>
  <c r="H117" i="3"/>
  <c r="P117" i="3"/>
  <c r="X117" i="3"/>
  <c r="AF117" i="3"/>
  <c r="J118" i="3"/>
  <c r="R118" i="3"/>
  <c r="Z118" i="3"/>
  <c r="D119" i="3"/>
  <c r="L119" i="3"/>
  <c r="T119" i="3"/>
  <c r="AB119" i="3"/>
  <c r="F120" i="3"/>
  <c r="N120" i="3"/>
  <c r="V120" i="3"/>
  <c r="AD120" i="3"/>
  <c r="H121" i="3"/>
  <c r="P121" i="3"/>
  <c r="X121" i="3"/>
  <c r="AF121" i="3"/>
  <c r="J122" i="3"/>
  <c r="R122" i="3"/>
  <c r="Z122" i="3"/>
  <c r="D123" i="3"/>
  <c r="L123" i="3"/>
  <c r="T123" i="3"/>
  <c r="AB123" i="3"/>
  <c r="F124" i="3"/>
  <c r="N124" i="3"/>
  <c r="V124" i="3"/>
  <c r="AD124" i="3"/>
  <c r="H125" i="3"/>
  <c r="P125" i="3"/>
  <c r="X125" i="3"/>
  <c r="AF125" i="3"/>
  <c r="J126" i="3"/>
  <c r="R126" i="3"/>
  <c r="Z126" i="3"/>
  <c r="D127" i="3"/>
  <c r="L127" i="3"/>
  <c r="T127" i="3"/>
  <c r="AB127" i="3"/>
  <c r="F128" i="3"/>
  <c r="N128" i="3"/>
  <c r="V128" i="3"/>
  <c r="AD128" i="3"/>
  <c r="H129" i="3"/>
  <c r="P129" i="3"/>
  <c r="X129" i="3"/>
  <c r="AF129" i="3"/>
  <c r="J130" i="3"/>
  <c r="R130" i="3"/>
  <c r="Z130" i="3"/>
  <c r="D131" i="3"/>
  <c r="L131" i="3"/>
  <c r="T131" i="3"/>
  <c r="AB131" i="3"/>
  <c r="F132" i="3"/>
  <c r="N132" i="3"/>
  <c r="V132" i="3"/>
  <c r="AD132" i="3"/>
  <c r="H133" i="3"/>
  <c r="P133" i="3"/>
  <c r="X133" i="3"/>
  <c r="AF133" i="3"/>
  <c r="J134" i="3"/>
  <c r="R134" i="3"/>
  <c r="Z134" i="3"/>
  <c r="D135" i="3"/>
  <c r="L135" i="3"/>
  <c r="T135" i="3"/>
  <c r="AB135" i="3"/>
  <c r="F136" i="3"/>
  <c r="N136" i="3"/>
  <c r="V136" i="3"/>
  <c r="P53" i="3"/>
  <c r="O87" i="3"/>
  <c r="AC94" i="3"/>
  <c r="F98" i="3"/>
  <c r="AD100" i="3"/>
  <c r="E103" i="3"/>
  <c r="I105" i="3"/>
  <c r="M107" i="3"/>
  <c r="Q109" i="3"/>
  <c r="U111" i="3"/>
  <c r="Y113" i="3"/>
  <c r="AC115" i="3"/>
  <c r="X119" i="3"/>
  <c r="Z120" i="3"/>
  <c r="AB121" i="3"/>
  <c r="AD122" i="3"/>
  <c r="AF123" i="3"/>
  <c r="D125" i="3"/>
  <c r="F126" i="3"/>
  <c r="F127" i="3"/>
  <c r="W127" i="3"/>
  <c r="G128" i="3"/>
  <c r="Q128" i="3"/>
  <c r="AA128" i="3"/>
  <c r="I129" i="3"/>
  <c r="S129" i="3"/>
  <c r="AC129" i="3"/>
  <c r="K130" i="3"/>
  <c r="U130" i="3"/>
  <c r="AE130" i="3"/>
  <c r="M131" i="3"/>
  <c r="W131" i="3"/>
  <c r="O132" i="3"/>
  <c r="Y132" i="3"/>
  <c r="E133" i="3"/>
  <c r="Q133" i="3"/>
  <c r="AA133" i="3"/>
  <c r="G134" i="3"/>
  <c r="S134" i="3"/>
  <c r="AC134" i="3"/>
  <c r="I135" i="3"/>
  <c r="U135" i="3"/>
  <c r="AE135" i="3"/>
  <c r="K136" i="3"/>
  <c r="W136" i="3"/>
  <c r="AF136" i="3"/>
  <c r="K137" i="3"/>
  <c r="T137" i="3"/>
  <c r="AB137" i="3"/>
  <c r="F138" i="3"/>
  <c r="N138" i="3"/>
  <c r="V138" i="3"/>
  <c r="AD138" i="3"/>
  <c r="H139" i="3"/>
  <c r="P139" i="3"/>
  <c r="X139" i="3"/>
  <c r="AF139" i="3"/>
  <c r="J140" i="3"/>
  <c r="R140" i="3"/>
  <c r="Z140" i="3"/>
  <c r="D141" i="3"/>
  <c r="L141" i="3"/>
  <c r="T141" i="3"/>
  <c r="AB141" i="3"/>
  <c r="F142" i="3"/>
  <c r="N142" i="3"/>
  <c r="V142" i="3"/>
  <c r="AD142" i="3"/>
  <c r="H143" i="3"/>
  <c r="P143" i="3"/>
  <c r="X143" i="3"/>
  <c r="AF143" i="3"/>
  <c r="J144" i="3"/>
  <c r="R144" i="3"/>
  <c r="Z144" i="3"/>
  <c r="D145" i="3"/>
  <c r="L145" i="3"/>
  <c r="T145" i="3"/>
  <c r="AB145" i="3"/>
  <c r="F146" i="3"/>
  <c r="N146" i="3"/>
  <c r="V146" i="3"/>
  <c r="AD146" i="3"/>
  <c r="H147" i="3"/>
  <c r="P147" i="3"/>
  <c r="X147" i="3"/>
  <c r="AF147" i="3"/>
  <c r="J148" i="3"/>
  <c r="R148" i="3"/>
  <c r="Z148" i="3"/>
  <c r="D149" i="3"/>
  <c r="L149" i="3"/>
  <c r="T149" i="3"/>
  <c r="AB149" i="3"/>
  <c r="F150" i="3"/>
  <c r="N150" i="3"/>
  <c r="V150" i="3"/>
  <c r="AD150" i="3"/>
  <c r="H151" i="3"/>
  <c r="P151" i="3"/>
  <c r="X151" i="3"/>
  <c r="AF151" i="3"/>
  <c r="J152" i="3"/>
  <c r="R152" i="3"/>
  <c r="Z152" i="3"/>
  <c r="D153" i="3"/>
  <c r="L153" i="3"/>
  <c r="T153" i="3"/>
  <c r="AB153" i="3"/>
  <c r="F154" i="3"/>
  <c r="N154" i="3"/>
  <c r="V154" i="3"/>
  <c r="AD154" i="3"/>
  <c r="H155" i="3"/>
  <c r="P155" i="3"/>
  <c r="X155" i="3"/>
  <c r="AF155" i="3"/>
  <c r="J156" i="3"/>
  <c r="R156" i="3"/>
  <c r="Z156" i="3"/>
  <c r="D157" i="3"/>
  <c r="L157" i="3"/>
  <c r="T157" i="3"/>
  <c r="AB157" i="3"/>
  <c r="F158" i="3"/>
  <c r="N158" i="3"/>
  <c r="V158" i="3"/>
  <c r="AD158" i="3"/>
  <c r="H159" i="3"/>
  <c r="P159" i="3"/>
  <c r="X159" i="3"/>
  <c r="AF159" i="3"/>
  <c r="J160" i="3"/>
  <c r="R160" i="3"/>
  <c r="Z160" i="3"/>
  <c r="D161" i="3"/>
  <c r="L161" i="3"/>
  <c r="T161" i="3"/>
  <c r="AB161" i="3"/>
  <c r="F162" i="3"/>
  <c r="N162" i="3"/>
  <c r="V162" i="3"/>
  <c r="AD162" i="3"/>
  <c r="H163" i="3"/>
  <c r="P163" i="3"/>
  <c r="X163" i="3"/>
  <c r="AF163" i="3"/>
  <c r="J164" i="3"/>
  <c r="R164" i="3"/>
  <c r="Z164" i="3"/>
  <c r="D165" i="3"/>
  <c r="L165" i="3"/>
  <c r="T165" i="3"/>
  <c r="AB165" i="3"/>
  <c r="F166" i="3"/>
  <c r="N166" i="3"/>
  <c r="V166" i="3"/>
  <c r="AD166" i="3"/>
  <c r="H167" i="3"/>
  <c r="P167" i="3"/>
  <c r="S63" i="3"/>
  <c r="S89" i="3"/>
  <c r="L95" i="3"/>
  <c r="Q98" i="3"/>
  <c r="I101" i="3"/>
  <c r="M103" i="3"/>
  <c r="Q105" i="3"/>
  <c r="U107" i="3"/>
  <c r="Y109" i="3"/>
  <c r="AC111" i="3"/>
  <c r="G116" i="3"/>
  <c r="K118" i="3"/>
  <c r="AC119" i="3"/>
  <c r="AE120" i="3"/>
  <c r="E123" i="3"/>
  <c r="G124" i="3"/>
  <c r="I125" i="3"/>
  <c r="K126" i="3"/>
  <c r="H127" i="3"/>
  <c r="X127" i="3"/>
  <c r="H128" i="3"/>
  <c r="R128" i="3"/>
  <c r="AB128" i="3"/>
  <c r="J129" i="3"/>
  <c r="T129" i="3"/>
  <c r="AD129" i="3"/>
  <c r="L130" i="3"/>
  <c r="V130" i="3"/>
  <c r="AF130" i="3"/>
  <c r="N131" i="3"/>
  <c r="X131" i="3"/>
  <c r="D132" i="3"/>
  <c r="P132" i="3"/>
  <c r="Z132" i="3"/>
  <c r="F133" i="3"/>
  <c r="R133" i="3"/>
  <c r="AB133" i="3"/>
  <c r="H134" i="3"/>
  <c r="T134" i="3"/>
  <c r="AD134" i="3"/>
  <c r="J135" i="3"/>
  <c r="V135" i="3"/>
  <c r="AF135" i="3"/>
  <c r="L136" i="3"/>
  <c r="X136" i="3"/>
  <c r="L137" i="3"/>
  <c r="U137" i="3"/>
  <c r="AC137" i="3"/>
  <c r="G138" i="3"/>
  <c r="O138" i="3"/>
  <c r="W138" i="3"/>
  <c r="AE138" i="3"/>
  <c r="I139" i="3"/>
  <c r="Q139" i="3"/>
  <c r="Y139" i="3"/>
  <c r="K140" i="3"/>
  <c r="S140" i="3"/>
  <c r="AA140" i="3"/>
  <c r="E141" i="3"/>
  <c r="M141" i="3"/>
  <c r="U141" i="3"/>
  <c r="AC141" i="3"/>
  <c r="G142" i="3"/>
  <c r="O142" i="3"/>
  <c r="W142" i="3"/>
  <c r="AE142" i="3"/>
  <c r="I143" i="3"/>
  <c r="Q143" i="3"/>
  <c r="Y143" i="3"/>
  <c r="K144" i="3"/>
  <c r="S144" i="3"/>
  <c r="AA144" i="3"/>
  <c r="E145" i="3"/>
  <c r="M145" i="3"/>
  <c r="U145" i="3"/>
  <c r="AC145" i="3"/>
  <c r="G146" i="3"/>
  <c r="O146" i="3"/>
  <c r="W146" i="3"/>
  <c r="AE146" i="3"/>
  <c r="I147" i="3"/>
  <c r="Q147" i="3"/>
  <c r="Y147" i="3"/>
  <c r="K148" i="3"/>
  <c r="S148" i="3"/>
  <c r="AA148" i="3"/>
  <c r="E149" i="3"/>
  <c r="M149" i="3"/>
  <c r="U149" i="3"/>
  <c r="AC149" i="3"/>
  <c r="G150" i="3"/>
  <c r="O150" i="3"/>
  <c r="W150" i="3"/>
  <c r="AE150" i="3"/>
  <c r="I151" i="3"/>
  <c r="Q151" i="3"/>
  <c r="Y151" i="3"/>
  <c r="K152" i="3"/>
  <c r="S152" i="3"/>
  <c r="AA152" i="3"/>
  <c r="E153" i="3"/>
  <c r="M153" i="3"/>
  <c r="U153" i="3"/>
  <c r="AC153" i="3"/>
  <c r="G154" i="3"/>
  <c r="O154" i="3"/>
  <c r="W154" i="3"/>
  <c r="AE154" i="3"/>
  <c r="I155" i="3"/>
  <c r="Q155" i="3"/>
  <c r="Y155" i="3"/>
  <c r="K156" i="3"/>
  <c r="S156" i="3"/>
  <c r="AA156" i="3"/>
  <c r="E157" i="3"/>
  <c r="M157" i="3"/>
  <c r="U157" i="3"/>
  <c r="AC157" i="3"/>
  <c r="G158" i="3"/>
  <c r="O158" i="3"/>
  <c r="W158" i="3"/>
  <c r="AE158" i="3"/>
  <c r="I159" i="3"/>
  <c r="Q159" i="3"/>
  <c r="Y159" i="3"/>
  <c r="K160" i="3"/>
  <c r="S160" i="3"/>
  <c r="AA160" i="3"/>
  <c r="E161" i="3"/>
  <c r="M161" i="3"/>
  <c r="U161" i="3"/>
  <c r="AC161" i="3"/>
  <c r="G162" i="3"/>
  <c r="O162" i="3"/>
  <c r="W162" i="3"/>
  <c r="AE162" i="3"/>
  <c r="I163" i="3"/>
  <c r="Q163" i="3"/>
  <c r="Y163" i="3"/>
  <c r="K164" i="3"/>
  <c r="S164" i="3"/>
  <c r="AA164" i="3"/>
  <c r="E165" i="3"/>
  <c r="M165" i="3"/>
  <c r="U165" i="3"/>
  <c r="AC165" i="3"/>
  <c r="G166" i="3"/>
  <c r="O166" i="3"/>
  <c r="W166" i="3"/>
  <c r="AE166" i="3"/>
  <c r="I167" i="3"/>
  <c r="Q167" i="3"/>
  <c r="Y167" i="3"/>
  <c r="K168" i="3"/>
  <c r="S168" i="3"/>
  <c r="AA168" i="3"/>
  <c r="E169" i="3"/>
  <c r="H70" i="3"/>
  <c r="H91" i="3"/>
  <c r="X95" i="3"/>
  <c r="AA98" i="3"/>
  <c r="Q101" i="3"/>
  <c r="U103" i="3"/>
  <c r="Y105" i="3"/>
  <c r="AC107" i="3"/>
  <c r="G112" i="3"/>
  <c r="K114" i="3"/>
  <c r="O116" i="3"/>
  <c r="S118" i="3"/>
  <c r="AF119" i="3"/>
  <c r="D121" i="3"/>
  <c r="F122" i="3"/>
  <c r="H123" i="3"/>
  <c r="J124" i="3"/>
  <c r="L125" i="3"/>
  <c r="N126" i="3"/>
  <c r="M127" i="3"/>
  <c r="Y127" i="3"/>
  <c r="I128" i="3"/>
  <c r="S128" i="3"/>
  <c r="AE128" i="3"/>
  <c r="K129" i="3"/>
  <c r="U129" i="3"/>
  <c r="M130" i="3"/>
  <c r="W130" i="3"/>
  <c r="E131" i="3"/>
  <c r="O131" i="3"/>
  <c r="Y131" i="3"/>
  <c r="G132" i="3"/>
  <c r="Q132" i="3"/>
  <c r="AA132" i="3"/>
  <c r="I133" i="3"/>
  <c r="S133" i="3"/>
  <c r="AC133" i="3"/>
  <c r="K134" i="3"/>
  <c r="U134" i="3"/>
  <c r="AE134" i="3"/>
  <c r="M135" i="3"/>
  <c r="W135" i="3"/>
  <c r="O136" i="3"/>
  <c r="Y136" i="3"/>
  <c r="D137" i="3"/>
  <c r="M137" i="3"/>
  <c r="V137" i="3"/>
  <c r="AD137" i="3"/>
  <c r="H138" i="3"/>
  <c r="P138" i="3"/>
  <c r="X138" i="3"/>
  <c r="AF138" i="3"/>
  <c r="J139" i="3"/>
  <c r="R139" i="3"/>
  <c r="Z139" i="3"/>
  <c r="D140" i="3"/>
  <c r="L140" i="3"/>
  <c r="T140" i="3"/>
  <c r="AB140" i="3"/>
  <c r="F141" i="3"/>
  <c r="N141" i="3"/>
  <c r="V141" i="3"/>
  <c r="AD141" i="3"/>
  <c r="H142" i="3"/>
  <c r="P142" i="3"/>
  <c r="X142" i="3"/>
  <c r="AF142" i="3"/>
  <c r="J143" i="3"/>
  <c r="R143" i="3"/>
  <c r="Z143" i="3"/>
  <c r="D144" i="3"/>
  <c r="L144" i="3"/>
  <c r="T144" i="3"/>
  <c r="AB144" i="3"/>
  <c r="F145" i="3"/>
  <c r="N145" i="3"/>
  <c r="V145" i="3"/>
  <c r="AD145" i="3"/>
  <c r="H146" i="3"/>
  <c r="P146" i="3"/>
  <c r="X146" i="3"/>
  <c r="AF146" i="3"/>
  <c r="J147" i="3"/>
  <c r="R147" i="3"/>
  <c r="Z147" i="3"/>
  <c r="D148" i="3"/>
  <c r="L148" i="3"/>
  <c r="T148" i="3"/>
  <c r="AB148" i="3"/>
  <c r="F149" i="3"/>
  <c r="N149" i="3"/>
  <c r="V149" i="3"/>
  <c r="AD149" i="3"/>
  <c r="H150" i="3"/>
  <c r="P150" i="3"/>
  <c r="X150" i="3"/>
  <c r="AF150" i="3"/>
  <c r="J151" i="3"/>
  <c r="R151" i="3"/>
  <c r="Z151" i="3"/>
  <c r="D152" i="3"/>
  <c r="L152" i="3"/>
  <c r="T152" i="3"/>
  <c r="AB152" i="3"/>
  <c r="F153" i="3"/>
  <c r="N153" i="3"/>
  <c r="V153" i="3"/>
  <c r="AD153" i="3"/>
  <c r="H154" i="3"/>
  <c r="P154" i="3"/>
  <c r="X154" i="3"/>
  <c r="AF154" i="3"/>
  <c r="J155" i="3"/>
  <c r="R155" i="3"/>
  <c r="Z155" i="3"/>
  <c r="D156" i="3"/>
  <c r="L156" i="3"/>
  <c r="T156" i="3"/>
  <c r="AB156" i="3"/>
  <c r="F157" i="3"/>
  <c r="N157" i="3"/>
  <c r="V157" i="3"/>
  <c r="AD157" i="3"/>
  <c r="H158" i="3"/>
  <c r="P158" i="3"/>
  <c r="X158" i="3"/>
  <c r="AF158" i="3"/>
  <c r="J159" i="3"/>
  <c r="R159" i="3"/>
  <c r="Z159" i="3"/>
  <c r="D160" i="3"/>
  <c r="L160" i="3"/>
  <c r="T160" i="3"/>
  <c r="AB160" i="3"/>
  <c r="F161" i="3"/>
  <c r="N161" i="3"/>
  <c r="V161" i="3"/>
  <c r="AD161" i="3"/>
  <c r="H162" i="3"/>
  <c r="P162" i="3"/>
  <c r="X162" i="3"/>
  <c r="AF162" i="3"/>
  <c r="J163" i="3"/>
  <c r="R163" i="3"/>
  <c r="Z163" i="3"/>
  <c r="D164" i="3"/>
  <c r="L164" i="3"/>
  <c r="T164" i="3"/>
  <c r="AB164" i="3"/>
  <c r="F165" i="3"/>
  <c r="N165" i="3"/>
  <c r="V165" i="3"/>
  <c r="AD165" i="3"/>
  <c r="H166" i="3"/>
  <c r="P166" i="3"/>
  <c r="X166" i="3"/>
  <c r="AF166" i="3"/>
  <c r="J167" i="3"/>
  <c r="R167" i="3"/>
  <c r="Z167" i="3"/>
  <c r="D168" i="3"/>
  <c r="L168" i="3"/>
  <c r="T168" i="3"/>
  <c r="AB168" i="3"/>
  <c r="F169" i="3"/>
  <c r="N169" i="3"/>
  <c r="V169" i="3"/>
  <c r="AD169" i="3"/>
  <c r="H170" i="3"/>
  <c r="P170" i="3"/>
  <c r="X170" i="3"/>
  <c r="AF170" i="3"/>
  <c r="J92" i="3"/>
  <c r="G96" i="3"/>
  <c r="H99" i="3"/>
  <c r="Y101" i="3"/>
  <c r="AC103" i="3"/>
  <c r="G108" i="3"/>
  <c r="K110" i="3"/>
  <c r="O112" i="3"/>
  <c r="S114" i="3"/>
  <c r="W116" i="3"/>
  <c r="AA118" i="3"/>
  <c r="G120" i="3"/>
  <c r="I121" i="3"/>
  <c r="K122" i="3"/>
  <c r="M123" i="3"/>
  <c r="O124" i="3"/>
  <c r="Q125" i="3"/>
  <c r="S126" i="3"/>
  <c r="N127" i="3"/>
  <c r="AC127" i="3"/>
  <c r="J128" i="3"/>
  <c r="T128" i="3"/>
  <c r="AF128" i="3"/>
  <c r="L129" i="3"/>
  <c r="V129" i="3"/>
  <c r="D130" i="3"/>
  <c r="N130" i="3"/>
  <c r="X130" i="3"/>
  <c r="F131" i="3"/>
  <c r="P131" i="3"/>
  <c r="Z131" i="3"/>
  <c r="H132" i="3"/>
  <c r="R132" i="3"/>
  <c r="AB132" i="3"/>
  <c r="J133" i="3"/>
  <c r="T133" i="3"/>
  <c r="AD133" i="3"/>
  <c r="L134" i="3"/>
  <c r="V134" i="3"/>
  <c r="AF134" i="3"/>
  <c r="N135" i="3"/>
  <c r="X135" i="3"/>
  <c r="D136" i="3"/>
  <c r="P136" i="3"/>
  <c r="Z136" i="3"/>
  <c r="E137" i="3"/>
  <c r="N137" i="3"/>
  <c r="W137" i="3"/>
  <c r="AE137" i="3"/>
  <c r="I138" i="3"/>
  <c r="Q138" i="3"/>
  <c r="Y138" i="3"/>
  <c r="K139" i="3"/>
  <c r="S139" i="3"/>
  <c r="AA139" i="3"/>
  <c r="E140" i="3"/>
  <c r="M140" i="3"/>
  <c r="U140" i="3"/>
  <c r="AC140" i="3"/>
  <c r="G141" i="3"/>
  <c r="O141" i="3"/>
  <c r="W141" i="3"/>
  <c r="AE141" i="3"/>
  <c r="I142" i="3"/>
  <c r="Q142" i="3"/>
  <c r="Y142" i="3"/>
  <c r="K143" i="3"/>
  <c r="S143" i="3"/>
  <c r="AA143" i="3"/>
  <c r="E144" i="3"/>
  <c r="M144" i="3"/>
  <c r="U144" i="3"/>
  <c r="AC144" i="3"/>
  <c r="G145" i="3"/>
  <c r="O145" i="3"/>
  <c r="W145" i="3"/>
  <c r="AE145" i="3"/>
  <c r="I146" i="3"/>
  <c r="Q146" i="3"/>
  <c r="Y146" i="3"/>
  <c r="K147" i="3"/>
  <c r="S147" i="3"/>
  <c r="AA147" i="3"/>
  <c r="E148" i="3"/>
  <c r="M148" i="3"/>
  <c r="U148" i="3"/>
  <c r="AC148" i="3"/>
  <c r="G149" i="3"/>
  <c r="O149" i="3"/>
  <c r="W149" i="3"/>
  <c r="AE149" i="3"/>
  <c r="I150" i="3"/>
  <c r="Q150" i="3"/>
  <c r="Y150" i="3"/>
  <c r="K151" i="3"/>
  <c r="S151" i="3"/>
  <c r="AA151" i="3"/>
  <c r="E152" i="3"/>
  <c r="M152" i="3"/>
  <c r="U152" i="3"/>
  <c r="AC152" i="3"/>
  <c r="G153" i="3"/>
  <c r="O153" i="3"/>
  <c r="W153" i="3"/>
  <c r="AE153" i="3"/>
  <c r="I154" i="3"/>
  <c r="Q154" i="3"/>
  <c r="Y154" i="3"/>
  <c r="K155" i="3"/>
  <c r="S155" i="3"/>
  <c r="AA155" i="3"/>
  <c r="E156" i="3"/>
  <c r="M156" i="3"/>
  <c r="U156" i="3"/>
  <c r="AC156" i="3"/>
  <c r="G157" i="3"/>
  <c r="O157" i="3"/>
  <c r="W157" i="3"/>
  <c r="AE157" i="3"/>
  <c r="I158" i="3"/>
  <c r="Q158" i="3"/>
  <c r="Y158" i="3"/>
  <c r="K159" i="3"/>
  <c r="S159" i="3"/>
  <c r="AA159" i="3"/>
  <c r="E160" i="3"/>
  <c r="M160" i="3"/>
  <c r="U160" i="3"/>
  <c r="AC160" i="3"/>
  <c r="G161" i="3"/>
  <c r="O161" i="3"/>
  <c r="W161" i="3"/>
  <c r="AE161" i="3"/>
  <c r="I162" i="3"/>
  <c r="Q162" i="3"/>
  <c r="Y162" i="3"/>
  <c r="L78" i="3"/>
  <c r="AE92" i="3"/>
  <c r="T96" i="3"/>
  <c r="S99" i="3"/>
  <c r="G104" i="3"/>
  <c r="K106" i="3"/>
  <c r="O108" i="3"/>
  <c r="S110" i="3"/>
  <c r="W112" i="3"/>
  <c r="AA114" i="3"/>
  <c r="AE116" i="3"/>
  <c r="E119" i="3"/>
  <c r="J120" i="3"/>
  <c r="L121" i="3"/>
  <c r="N122" i="3"/>
  <c r="P123" i="3"/>
  <c r="R124" i="3"/>
  <c r="T125" i="3"/>
  <c r="V126" i="3"/>
  <c r="O127" i="3"/>
  <c r="AD127" i="3"/>
  <c r="K128" i="3"/>
  <c r="W128" i="3"/>
  <c r="M129" i="3"/>
  <c r="Y129" i="3"/>
  <c r="E130" i="3"/>
  <c r="O130" i="3"/>
  <c r="AA130" i="3"/>
  <c r="G131" i="3"/>
  <c r="Q131" i="3"/>
  <c r="AC131" i="3"/>
  <c r="I132" i="3"/>
  <c r="S132" i="3"/>
  <c r="AE132" i="3"/>
  <c r="K133" i="3"/>
  <c r="U133" i="3"/>
  <c r="M134" i="3"/>
  <c r="W134" i="3"/>
  <c r="E135" i="3"/>
  <c r="O135" i="3"/>
  <c r="Y135" i="3"/>
  <c r="G136" i="3"/>
  <c r="Q136" i="3"/>
  <c r="AA136" i="3"/>
  <c r="F137" i="3"/>
  <c r="P137" i="3"/>
  <c r="X137" i="3"/>
  <c r="AF137" i="3"/>
  <c r="J138" i="3"/>
  <c r="R138" i="3"/>
  <c r="Z138" i="3"/>
  <c r="D139" i="3"/>
  <c r="L139" i="3"/>
  <c r="T139" i="3"/>
  <c r="AB139" i="3"/>
  <c r="F140" i="3"/>
  <c r="N140" i="3"/>
  <c r="V140" i="3"/>
  <c r="AD140" i="3"/>
  <c r="H141" i="3"/>
  <c r="P141" i="3"/>
  <c r="X141" i="3"/>
  <c r="AF141" i="3"/>
  <c r="J142" i="3"/>
  <c r="R142" i="3"/>
  <c r="Z142" i="3"/>
  <c r="D143" i="3"/>
  <c r="L143" i="3"/>
  <c r="T143" i="3"/>
  <c r="AB143" i="3"/>
  <c r="F144" i="3"/>
  <c r="N144" i="3"/>
  <c r="V144" i="3"/>
  <c r="AD144" i="3"/>
  <c r="H145" i="3"/>
  <c r="P145" i="3"/>
  <c r="X145" i="3"/>
  <c r="AF145" i="3"/>
  <c r="J146" i="3"/>
  <c r="R146" i="3"/>
  <c r="Z146" i="3"/>
  <c r="D147" i="3"/>
  <c r="L147" i="3"/>
  <c r="T147" i="3"/>
  <c r="AB147" i="3"/>
  <c r="F148" i="3"/>
  <c r="N148" i="3"/>
  <c r="V148" i="3"/>
  <c r="AD148" i="3"/>
  <c r="H149" i="3"/>
  <c r="P149" i="3"/>
  <c r="X149" i="3"/>
  <c r="AF149" i="3"/>
  <c r="J150" i="3"/>
  <c r="R150" i="3"/>
  <c r="Z150" i="3"/>
  <c r="D151" i="3"/>
  <c r="L151" i="3"/>
  <c r="T151" i="3"/>
  <c r="AB151" i="3"/>
  <c r="F152" i="3"/>
  <c r="N152" i="3"/>
  <c r="V152" i="3"/>
  <c r="AD152" i="3"/>
  <c r="H153" i="3"/>
  <c r="P153" i="3"/>
  <c r="X153" i="3"/>
  <c r="AF153" i="3"/>
  <c r="J154" i="3"/>
  <c r="R154" i="3"/>
  <c r="Z154" i="3"/>
  <c r="D155" i="3"/>
  <c r="L155" i="3"/>
  <c r="T155" i="3"/>
  <c r="AB155" i="3"/>
  <c r="F156" i="3"/>
  <c r="N156" i="3"/>
  <c r="V156" i="3"/>
  <c r="AD156" i="3"/>
  <c r="H157" i="3"/>
  <c r="P157" i="3"/>
  <c r="X157" i="3"/>
  <c r="AF157" i="3"/>
  <c r="J158" i="3"/>
  <c r="R158" i="3"/>
  <c r="Z158" i="3"/>
  <c r="D159" i="3"/>
  <c r="L159" i="3"/>
  <c r="T159" i="3"/>
  <c r="AB159" i="3"/>
  <c r="F160" i="3"/>
  <c r="N160" i="3"/>
  <c r="V160" i="3"/>
  <c r="AD160" i="3"/>
  <c r="H161" i="3"/>
  <c r="P161" i="3"/>
  <c r="X161" i="3"/>
  <c r="AF161" i="3"/>
  <c r="J162" i="3"/>
  <c r="R162" i="3"/>
  <c r="Z162" i="3"/>
  <c r="D163" i="3"/>
  <c r="L163" i="3"/>
  <c r="T163" i="3"/>
  <c r="AB163" i="3"/>
  <c r="F164" i="3"/>
  <c r="N164" i="3"/>
  <c r="V164" i="3"/>
  <c r="AD164" i="3"/>
  <c r="H165" i="3"/>
  <c r="P165" i="3"/>
  <c r="X165" i="3"/>
  <c r="AF165" i="3"/>
  <c r="J166" i="3"/>
  <c r="R166" i="3"/>
  <c r="Z166" i="3"/>
  <c r="D167" i="3"/>
  <c r="L167" i="3"/>
  <c r="T167" i="3"/>
  <c r="AB167" i="3"/>
  <c r="F168" i="3"/>
  <c r="N168" i="3"/>
  <c r="V168" i="3"/>
  <c r="AD168" i="3"/>
  <c r="H169" i="3"/>
  <c r="P169" i="3"/>
  <c r="X169" i="3"/>
  <c r="Z80" i="3"/>
  <c r="Q93" i="3"/>
  <c r="AC99" i="3"/>
  <c r="K102" i="3"/>
  <c r="O104" i="3"/>
  <c r="S106" i="3"/>
  <c r="W108" i="3"/>
  <c r="AA110" i="3"/>
  <c r="AE112" i="3"/>
  <c r="E115" i="3"/>
  <c r="I117" i="3"/>
  <c r="M119" i="3"/>
  <c r="O120" i="3"/>
  <c r="Q121" i="3"/>
  <c r="S122" i="3"/>
  <c r="U123" i="3"/>
  <c r="W124" i="3"/>
  <c r="Y125" i="3"/>
  <c r="AA126" i="3"/>
  <c r="P127" i="3"/>
  <c r="AE127" i="3"/>
  <c r="L128" i="3"/>
  <c r="X128" i="3"/>
  <c r="D129" i="3"/>
  <c r="N129" i="3"/>
  <c r="Z129" i="3"/>
  <c r="F130" i="3"/>
  <c r="P130" i="3"/>
  <c r="AB130" i="3"/>
  <c r="H131" i="3"/>
  <c r="R131" i="3"/>
  <c r="AD131" i="3"/>
  <c r="J132" i="3"/>
  <c r="T132" i="3"/>
  <c r="AF132" i="3"/>
  <c r="L133" i="3"/>
  <c r="V133" i="3"/>
  <c r="D134" i="3"/>
  <c r="N134" i="3"/>
  <c r="X134" i="3"/>
  <c r="F135" i="3"/>
  <c r="P135" i="3"/>
  <c r="Z135" i="3"/>
  <c r="H136" i="3"/>
  <c r="R136" i="3"/>
  <c r="AB136" i="3"/>
  <c r="H137" i="3"/>
  <c r="Q137" i="3"/>
  <c r="Y137" i="3"/>
  <c r="K138" i="3"/>
  <c r="S138" i="3"/>
  <c r="AA138" i="3"/>
  <c r="E139" i="3"/>
  <c r="M139" i="3"/>
  <c r="U139" i="3"/>
  <c r="AC139" i="3"/>
  <c r="G140" i="3"/>
  <c r="O140" i="3"/>
  <c r="W140" i="3"/>
  <c r="AE140" i="3"/>
  <c r="I141" i="3"/>
  <c r="Q141" i="3"/>
  <c r="Y141" i="3"/>
  <c r="K142" i="3"/>
  <c r="S142" i="3"/>
  <c r="AA142" i="3"/>
  <c r="E143" i="3"/>
  <c r="M143" i="3"/>
  <c r="U143" i="3"/>
  <c r="AC143" i="3"/>
  <c r="G144" i="3"/>
  <c r="O144" i="3"/>
  <c r="W144" i="3"/>
  <c r="AE144" i="3"/>
  <c r="I145" i="3"/>
  <c r="Q145" i="3"/>
  <c r="Y145" i="3"/>
  <c r="K146" i="3"/>
  <c r="S146" i="3"/>
  <c r="AA146" i="3"/>
  <c r="E147" i="3"/>
  <c r="M147" i="3"/>
  <c r="U147" i="3"/>
  <c r="AC147" i="3"/>
  <c r="G148" i="3"/>
  <c r="O148" i="3"/>
  <c r="W148" i="3"/>
  <c r="AE148" i="3"/>
  <c r="I149" i="3"/>
  <c r="Q149" i="3"/>
  <c r="Y149" i="3"/>
  <c r="G83" i="3"/>
  <c r="O97" i="3"/>
  <c r="J100" i="3"/>
  <c r="S102" i="3"/>
  <c r="W104" i="3"/>
  <c r="AA106" i="3"/>
  <c r="AE108" i="3"/>
  <c r="E111" i="3"/>
  <c r="I113" i="3"/>
  <c r="M115" i="3"/>
  <c r="Q117" i="3"/>
  <c r="P119" i="3"/>
  <c r="R120" i="3"/>
  <c r="T121" i="3"/>
  <c r="V122" i="3"/>
  <c r="X123" i="3"/>
  <c r="Z124" i="3"/>
  <c r="AB125" i="3"/>
  <c r="AD126" i="3"/>
  <c r="U127" i="3"/>
  <c r="AF127" i="3"/>
  <c r="O128" i="3"/>
  <c r="Y128" i="3"/>
  <c r="E129" i="3"/>
  <c r="Q129" i="3"/>
  <c r="AA129" i="3"/>
  <c r="G130" i="3"/>
  <c r="S130" i="3"/>
  <c r="AC130" i="3"/>
  <c r="I131" i="3"/>
  <c r="U131" i="3"/>
  <c r="AE131" i="3"/>
  <c r="K132" i="3"/>
  <c r="W132" i="3"/>
  <c r="M133" i="3"/>
  <c r="Y133" i="3"/>
  <c r="E134" i="3"/>
  <c r="O134" i="3"/>
  <c r="AA134" i="3"/>
  <c r="G135" i="3"/>
  <c r="Q135" i="3"/>
  <c r="AC135" i="3"/>
  <c r="I136" i="3"/>
  <c r="S136" i="3"/>
  <c r="AD136" i="3"/>
  <c r="I137" i="3"/>
  <c r="R137" i="3"/>
  <c r="Z137" i="3"/>
  <c r="D138" i="3"/>
  <c r="L138" i="3"/>
  <c r="T138" i="3"/>
  <c r="AB138" i="3"/>
  <c r="F139" i="3"/>
  <c r="N139" i="3"/>
  <c r="V139" i="3"/>
  <c r="AD139" i="3"/>
  <c r="H140" i="3"/>
  <c r="P140" i="3"/>
  <c r="X140" i="3"/>
  <c r="AF140" i="3"/>
  <c r="J141" i="3"/>
  <c r="R141" i="3"/>
  <c r="Z141" i="3"/>
  <c r="D142" i="3"/>
  <c r="L142" i="3"/>
  <c r="T142" i="3"/>
  <c r="AB142" i="3"/>
  <c r="F143" i="3"/>
  <c r="N143" i="3"/>
  <c r="V143" i="3"/>
  <c r="AD143" i="3"/>
  <c r="H144" i="3"/>
  <c r="P144" i="3"/>
  <c r="X144" i="3"/>
  <c r="AF144" i="3"/>
  <c r="J145" i="3"/>
  <c r="R145" i="3"/>
  <c r="Z145" i="3"/>
  <c r="D146" i="3"/>
  <c r="L146" i="3"/>
  <c r="T146" i="3"/>
  <c r="AB146" i="3"/>
  <c r="F147" i="3"/>
  <c r="N147" i="3"/>
  <c r="V147" i="3"/>
  <c r="AD147" i="3"/>
  <c r="H148" i="3"/>
  <c r="P148" i="3"/>
  <c r="X148" i="3"/>
  <c r="AF148" i="3"/>
  <c r="J149" i="3"/>
  <c r="R149" i="3"/>
  <c r="Z149" i="3"/>
  <c r="D150" i="3"/>
  <c r="L150" i="3"/>
  <c r="T150" i="3"/>
  <c r="AB150" i="3"/>
  <c r="F151" i="3"/>
  <c r="N151" i="3"/>
  <c r="V151" i="3"/>
  <c r="AD151" i="3"/>
  <c r="H152" i="3"/>
  <c r="P152" i="3"/>
  <c r="X152" i="3"/>
  <c r="AF152" i="3"/>
  <c r="J153" i="3"/>
  <c r="R153" i="3"/>
  <c r="Z153" i="3"/>
  <c r="D154" i="3"/>
  <c r="L154" i="3"/>
  <c r="T154" i="3"/>
  <c r="AB154" i="3"/>
  <c r="F155" i="3"/>
  <c r="N155" i="3"/>
  <c r="V155" i="3"/>
  <c r="AD155" i="3"/>
  <c r="H156" i="3"/>
  <c r="P156" i="3"/>
  <c r="X156" i="3"/>
  <c r="AF156" i="3"/>
  <c r="J157" i="3"/>
  <c r="R157" i="3"/>
  <c r="Z157" i="3"/>
  <c r="D158" i="3"/>
  <c r="L158" i="3"/>
  <c r="T158" i="3"/>
  <c r="AB158" i="3"/>
  <c r="F159" i="3"/>
  <c r="N159" i="3"/>
  <c r="V159" i="3"/>
  <c r="AD159" i="3"/>
  <c r="H160" i="3"/>
  <c r="P160" i="3"/>
  <c r="X160" i="3"/>
  <c r="AF160" i="3"/>
  <c r="J161" i="3"/>
  <c r="R161" i="3"/>
  <c r="Z161" i="3"/>
  <c r="D162" i="3"/>
  <c r="L162" i="3"/>
  <c r="T162" i="3"/>
  <c r="AB162" i="3"/>
  <c r="F163" i="3"/>
  <c r="N163" i="3"/>
  <c r="V163" i="3"/>
  <c r="AD163" i="3"/>
  <c r="H164" i="3"/>
  <c r="P164" i="3"/>
  <c r="X164" i="3"/>
  <c r="K85" i="3"/>
  <c r="M111" i="3"/>
  <c r="AC123" i="3"/>
  <c r="F129" i="3"/>
  <c r="AF131" i="3"/>
  <c r="AB134" i="3"/>
  <c r="S137" i="3"/>
  <c r="W139" i="3"/>
  <c r="AA141" i="3"/>
  <c r="AE143" i="3"/>
  <c r="E146" i="3"/>
  <c r="I148" i="3"/>
  <c r="K150" i="3"/>
  <c r="M151" i="3"/>
  <c r="O152" i="3"/>
  <c r="Q153" i="3"/>
  <c r="S154" i="3"/>
  <c r="U155" i="3"/>
  <c r="W156" i="3"/>
  <c r="Y157" i="3"/>
  <c r="AA158" i="3"/>
  <c r="AC159" i="3"/>
  <c r="AE160" i="3"/>
  <c r="E163" i="3"/>
  <c r="AA163" i="3"/>
  <c r="Q164" i="3"/>
  <c r="G165" i="3"/>
  <c r="W165" i="3"/>
  <c r="I166" i="3"/>
  <c r="Y166" i="3"/>
  <c r="K167" i="3"/>
  <c r="X167" i="3"/>
  <c r="H168" i="3"/>
  <c r="U168" i="3"/>
  <c r="O169" i="3"/>
  <c r="Z169" i="3"/>
  <c r="E170" i="3"/>
  <c r="N170" i="3"/>
  <c r="W170" i="3"/>
  <c r="K171" i="3"/>
  <c r="S171" i="3"/>
  <c r="AA171" i="3"/>
  <c r="E172" i="3"/>
  <c r="M172" i="3"/>
  <c r="U172" i="3"/>
  <c r="AC172" i="3"/>
  <c r="G173" i="3"/>
  <c r="Y97" i="3"/>
  <c r="U115" i="3"/>
  <c r="AB129" i="3"/>
  <c r="X132" i="3"/>
  <c r="R135" i="3"/>
  <c r="E138" i="3"/>
  <c r="I140" i="3"/>
  <c r="M142" i="3"/>
  <c r="Q144" i="3"/>
  <c r="U146" i="3"/>
  <c r="Y148" i="3"/>
  <c r="S150" i="3"/>
  <c r="U151" i="3"/>
  <c r="W152" i="3"/>
  <c r="Y153" i="3"/>
  <c r="AA154" i="3"/>
  <c r="AC155" i="3"/>
  <c r="AE156" i="3"/>
  <c r="E159" i="3"/>
  <c r="G160" i="3"/>
  <c r="I161" i="3"/>
  <c r="K162" i="3"/>
  <c r="K163" i="3"/>
  <c r="AE163" i="3"/>
  <c r="W164" i="3"/>
  <c r="J165" i="3"/>
  <c r="Z165" i="3"/>
  <c r="L166" i="3"/>
  <c r="AB166" i="3"/>
  <c r="N167" i="3"/>
  <c r="AC167" i="3"/>
  <c r="J168" i="3"/>
  <c r="X168" i="3"/>
  <c r="G169" i="3"/>
  <c r="R169" i="3"/>
  <c r="AB169" i="3"/>
  <c r="G170" i="3"/>
  <c r="Q170" i="3"/>
  <c r="Z170" i="3"/>
  <c r="E171" i="3"/>
  <c r="M171" i="3"/>
  <c r="U171" i="3"/>
  <c r="AC171" i="3"/>
  <c r="G172" i="3"/>
  <c r="O172" i="3"/>
  <c r="W172" i="3"/>
  <c r="AE172" i="3"/>
  <c r="I173" i="3"/>
  <c r="Q173" i="3"/>
  <c r="Y173" i="3"/>
  <c r="K174" i="3"/>
  <c r="S174" i="3"/>
  <c r="AA174" i="3"/>
  <c r="E175" i="3"/>
  <c r="M175" i="3"/>
  <c r="U175" i="3"/>
  <c r="AC175" i="3"/>
  <c r="G176" i="3"/>
  <c r="O176" i="3"/>
  <c r="W176" i="3"/>
  <c r="AE176" i="3"/>
  <c r="I177" i="3"/>
  <c r="Q177" i="3"/>
  <c r="Y177" i="3"/>
  <c r="K178" i="3"/>
  <c r="S178" i="3"/>
  <c r="AA178" i="3"/>
  <c r="E179" i="3"/>
  <c r="M179" i="3"/>
  <c r="U179" i="3"/>
  <c r="AC179" i="3"/>
  <c r="G180" i="3"/>
  <c r="O180" i="3"/>
  <c r="W180" i="3"/>
  <c r="AE180" i="3"/>
  <c r="I181" i="3"/>
  <c r="Q181" i="3"/>
  <c r="Y181" i="3"/>
  <c r="K182" i="3"/>
  <c r="S182" i="3"/>
  <c r="AA182" i="3"/>
  <c r="E183" i="3"/>
  <c r="M183" i="3"/>
  <c r="U183" i="3"/>
  <c r="AC183" i="3"/>
  <c r="G184" i="3"/>
  <c r="O184" i="3"/>
  <c r="W184" i="3"/>
  <c r="AE184" i="3"/>
  <c r="I185" i="3"/>
  <c r="Q185" i="3"/>
  <c r="Y185" i="3"/>
  <c r="K186" i="3"/>
  <c r="S186" i="3"/>
  <c r="AA186" i="3"/>
  <c r="E187" i="3"/>
  <c r="M187" i="3"/>
  <c r="U187" i="3"/>
  <c r="AC187" i="3"/>
  <c r="G188" i="3"/>
  <c r="O188" i="3"/>
  <c r="W188" i="3"/>
  <c r="AE188" i="3"/>
  <c r="I189" i="3"/>
  <c r="Q189" i="3"/>
  <c r="Y189" i="3"/>
  <c r="K190" i="3"/>
  <c r="S190" i="3"/>
  <c r="AA190" i="3"/>
  <c r="E191" i="3"/>
  <c r="M191" i="3"/>
  <c r="U191" i="3"/>
  <c r="AC191" i="3"/>
  <c r="G192" i="3"/>
  <c r="O192" i="3"/>
  <c r="W192" i="3"/>
  <c r="AE192" i="3"/>
  <c r="I193" i="3"/>
  <c r="Q193" i="3"/>
  <c r="Y193" i="3"/>
  <c r="K194" i="3"/>
  <c r="S194" i="3"/>
  <c r="AA194" i="3"/>
  <c r="E195" i="3"/>
  <c r="M195" i="3"/>
  <c r="U195" i="3"/>
  <c r="AC195" i="3"/>
  <c r="G196" i="3"/>
  <c r="O196" i="3"/>
  <c r="W196" i="3"/>
  <c r="AE196" i="3"/>
  <c r="I197" i="3"/>
  <c r="Q197" i="3"/>
  <c r="Y197" i="3"/>
  <c r="K198" i="3"/>
  <c r="S198" i="3"/>
  <c r="AA198" i="3"/>
  <c r="E199" i="3"/>
  <c r="M199" i="3"/>
  <c r="U199" i="3"/>
  <c r="AC199" i="3"/>
  <c r="G200" i="3"/>
  <c r="O200" i="3"/>
  <c r="W200" i="3"/>
  <c r="AE200" i="3"/>
  <c r="I201" i="3"/>
  <c r="Q201" i="3"/>
  <c r="Y201" i="3"/>
  <c r="K202" i="3"/>
  <c r="S202" i="3"/>
  <c r="AA202" i="3"/>
  <c r="E203" i="3"/>
  <c r="M203" i="3"/>
  <c r="U203" i="3"/>
  <c r="AC203" i="3"/>
  <c r="G204" i="3"/>
  <c r="U100" i="3"/>
  <c r="Y117" i="3"/>
  <c r="E127" i="3"/>
  <c r="H130" i="3"/>
  <c r="D133" i="3"/>
  <c r="AD135" i="3"/>
  <c r="M138" i="3"/>
  <c r="Q140" i="3"/>
  <c r="U142" i="3"/>
  <c r="Y144" i="3"/>
  <c r="AC146" i="3"/>
  <c r="U150" i="3"/>
  <c r="W151" i="3"/>
  <c r="Y152" i="3"/>
  <c r="AA153" i="3"/>
  <c r="AC154" i="3"/>
  <c r="AE155" i="3"/>
  <c r="E158" i="3"/>
  <c r="G159" i="3"/>
  <c r="I160" i="3"/>
  <c r="K161" i="3"/>
  <c r="M162" i="3"/>
  <c r="M163" i="3"/>
  <c r="E164" i="3"/>
  <c r="Y164" i="3"/>
  <c r="K165" i="3"/>
  <c r="AA165" i="3"/>
  <c r="M166" i="3"/>
  <c r="AC166" i="3"/>
  <c r="O167" i="3"/>
  <c r="AD167" i="3"/>
  <c r="M168" i="3"/>
  <c r="Y168" i="3"/>
  <c r="I169" i="3"/>
  <c r="S169" i="3"/>
  <c r="AC169" i="3"/>
  <c r="I170" i="3"/>
  <c r="R170" i="3"/>
  <c r="AA170" i="3"/>
  <c r="F171" i="3"/>
  <c r="N171" i="3"/>
  <c r="V171" i="3"/>
  <c r="AD171" i="3"/>
  <c r="H172" i="3"/>
  <c r="P172" i="3"/>
  <c r="X172" i="3"/>
  <c r="AF172" i="3"/>
  <c r="J173" i="3"/>
  <c r="R173" i="3"/>
  <c r="Z173" i="3"/>
  <c r="D174" i="3"/>
  <c r="L174" i="3"/>
  <c r="T174" i="3"/>
  <c r="AB174" i="3"/>
  <c r="F175" i="3"/>
  <c r="N175" i="3"/>
  <c r="V175" i="3"/>
  <c r="AD175" i="3"/>
  <c r="H176" i="3"/>
  <c r="P176" i="3"/>
  <c r="X176" i="3"/>
  <c r="AF176" i="3"/>
  <c r="J177" i="3"/>
  <c r="R177" i="3"/>
  <c r="Z177" i="3"/>
  <c r="D178" i="3"/>
  <c r="L178" i="3"/>
  <c r="T178" i="3"/>
  <c r="AB178" i="3"/>
  <c r="F179" i="3"/>
  <c r="N179" i="3"/>
  <c r="V179" i="3"/>
  <c r="AD179" i="3"/>
  <c r="H180" i="3"/>
  <c r="P180" i="3"/>
  <c r="X180" i="3"/>
  <c r="AF180" i="3"/>
  <c r="J181" i="3"/>
  <c r="R181" i="3"/>
  <c r="Z181" i="3"/>
  <c r="D182" i="3"/>
  <c r="L182" i="3"/>
  <c r="T182" i="3"/>
  <c r="AB182" i="3"/>
  <c r="F183" i="3"/>
  <c r="N183" i="3"/>
  <c r="V183" i="3"/>
  <c r="AD183" i="3"/>
  <c r="H184" i="3"/>
  <c r="P184" i="3"/>
  <c r="X184" i="3"/>
  <c r="AF184" i="3"/>
  <c r="J185" i="3"/>
  <c r="R185" i="3"/>
  <c r="Z185" i="3"/>
  <c r="D186" i="3"/>
  <c r="L186" i="3"/>
  <c r="T186" i="3"/>
  <c r="AB186" i="3"/>
  <c r="F187" i="3"/>
  <c r="N187" i="3"/>
  <c r="V187" i="3"/>
  <c r="AD187" i="3"/>
  <c r="H188" i="3"/>
  <c r="P188" i="3"/>
  <c r="X188" i="3"/>
  <c r="AF188" i="3"/>
  <c r="J189" i="3"/>
  <c r="R189" i="3"/>
  <c r="Z189" i="3"/>
  <c r="D190" i="3"/>
  <c r="L190" i="3"/>
  <c r="T190" i="3"/>
  <c r="AB190" i="3"/>
  <c r="F191" i="3"/>
  <c r="N191" i="3"/>
  <c r="V191" i="3"/>
  <c r="AD191" i="3"/>
  <c r="H192" i="3"/>
  <c r="P192" i="3"/>
  <c r="X192" i="3"/>
  <c r="AF192" i="3"/>
  <c r="J193" i="3"/>
  <c r="R193" i="3"/>
  <c r="Z193" i="3"/>
  <c r="D194" i="3"/>
  <c r="L194" i="3"/>
  <c r="T194" i="3"/>
  <c r="AB194" i="3"/>
  <c r="F195" i="3"/>
  <c r="N195" i="3"/>
  <c r="V195" i="3"/>
  <c r="AD195" i="3"/>
  <c r="H196" i="3"/>
  <c r="P196" i="3"/>
  <c r="X196" i="3"/>
  <c r="AF196" i="3"/>
  <c r="J197" i="3"/>
  <c r="R197" i="3"/>
  <c r="Z197" i="3"/>
  <c r="D198" i="3"/>
  <c r="L198" i="3"/>
  <c r="T198" i="3"/>
  <c r="AB198" i="3"/>
  <c r="F199" i="3"/>
  <c r="N199" i="3"/>
  <c r="V199" i="3"/>
  <c r="AD199" i="3"/>
  <c r="H200" i="3"/>
  <c r="P200" i="3"/>
  <c r="X200" i="3"/>
  <c r="AF200" i="3"/>
  <c r="J201" i="3"/>
  <c r="R201" i="3"/>
  <c r="Z201" i="3"/>
  <c r="D202" i="3"/>
  <c r="L202" i="3"/>
  <c r="T202" i="3"/>
  <c r="AB202" i="3"/>
  <c r="F203" i="3"/>
  <c r="N203" i="3"/>
  <c r="V203" i="3"/>
  <c r="AD203" i="3"/>
  <c r="H204" i="3"/>
  <c r="P204" i="3"/>
  <c r="X204" i="3"/>
  <c r="AF204" i="3"/>
  <c r="J205" i="3"/>
  <c r="AA102" i="3"/>
  <c r="U119" i="3"/>
  <c r="V127" i="3"/>
  <c r="T130" i="3"/>
  <c r="N133" i="3"/>
  <c r="J136" i="3"/>
  <c r="U138" i="3"/>
  <c r="Y140" i="3"/>
  <c r="AC142" i="3"/>
  <c r="G147" i="3"/>
  <c r="K149" i="3"/>
  <c r="AA150" i="3"/>
  <c r="AC151" i="3"/>
  <c r="AE152" i="3"/>
  <c r="E155" i="3"/>
  <c r="G156" i="3"/>
  <c r="I157" i="3"/>
  <c r="K158" i="3"/>
  <c r="M159" i="3"/>
  <c r="O160" i="3"/>
  <c r="Q161" i="3"/>
  <c r="S162" i="3"/>
  <c r="O163" i="3"/>
  <c r="G164" i="3"/>
  <c r="AC164" i="3"/>
  <c r="O165" i="3"/>
  <c r="AE165" i="3"/>
  <c r="Q166" i="3"/>
  <c r="S167" i="3"/>
  <c r="AE167" i="3"/>
  <c r="O168" i="3"/>
  <c r="Z168" i="3"/>
  <c r="J169" i="3"/>
  <c r="T169" i="3"/>
  <c r="AE169" i="3"/>
  <c r="J170" i="3"/>
  <c r="S170" i="3"/>
  <c r="AB170" i="3"/>
  <c r="G171" i="3"/>
  <c r="O171" i="3"/>
  <c r="W171" i="3"/>
  <c r="AE171" i="3"/>
  <c r="I172" i="3"/>
  <c r="Q172" i="3"/>
  <c r="Y172" i="3"/>
  <c r="K173" i="3"/>
  <c r="S173" i="3"/>
  <c r="AA173" i="3"/>
  <c r="E174" i="3"/>
  <c r="M174" i="3"/>
  <c r="U174" i="3"/>
  <c r="AC174" i="3"/>
  <c r="G175" i="3"/>
  <c r="O175" i="3"/>
  <c r="W175" i="3"/>
  <c r="AE175" i="3"/>
  <c r="I176" i="3"/>
  <c r="Q176" i="3"/>
  <c r="Y176" i="3"/>
  <c r="K177" i="3"/>
  <c r="S177" i="3"/>
  <c r="AA177" i="3"/>
  <c r="E178" i="3"/>
  <c r="M178" i="3"/>
  <c r="U178" i="3"/>
  <c r="AC178" i="3"/>
  <c r="G179" i="3"/>
  <c r="O179" i="3"/>
  <c r="W179" i="3"/>
  <c r="AE179" i="3"/>
  <c r="I180" i="3"/>
  <c r="Q180" i="3"/>
  <c r="Y180" i="3"/>
  <c r="K181" i="3"/>
  <c r="S181" i="3"/>
  <c r="AA181" i="3"/>
  <c r="E182" i="3"/>
  <c r="M182" i="3"/>
  <c r="U182" i="3"/>
  <c r="AC182" i="3"/>
  <c r="G183" i="3"/>
  <c r="O183" i="3"/>
  <c r="W183" i="3"/>
  <c r="AE183" i="3"/>
  <c r="I184" i="3"/>
  <c r="Q184" i="3"/>
  <c r="Y184" i="3"/>
  <c r="K185" i="3"/>
  <c r="AE104" i="3"/>
  <c r="W120" i="3"/>
  <c r="AD130" i="3"/>
  <c r="Z133" i="3"/>
  <c r="T136" i="3"/>
  <c r="AC138" i="3"/>
  <c r="G143" i="3"/>
  <c r="K145" i="3"/>
  <c r="O147" i="3"/>
  <c r="S149" i="3"/>
  <c r="AC150" i="3"/>
  <c r="AE151" i="3"/>
  <c r="E154" i="3"/>
  <c r="G155" i="3"/>
  <c r="I156" i="3"/>
  <c r="K157" i="3"/>
  <c r="M158" i="3"/>
  <c r="O159" i="3"/>
  <c r="Q160" i="3"/>
  <c r="S161" i="3"/>
  <c r="U162" i="3"/>
  <c r="S163" i="3"/>
  <c r="I164" i="3"/>
  <c r="AE164" i="3"/>
  <c r="Q165" i="3"/>
  <c r="S166" i="3"/>
  <c r="E167" i="3"/>
  <c r="U167" i="3"/>
  <c r="AF167" i="3"/>
  <c r="P168" i="3"/>
  <c r="AC168" i="3"/>
  <c r="K169" i="3"/>
  <c r="U169" i="3"/>
  <c r="AF169" i="3"/>
  <c r="K170" i="3"/>
  <c r="T170" i="3"/>
  <c r="AC170" i="3"/>
  <c r="H171" i="3"/>
  <c r="P171" i="3"/>
  <c r="X171" i="3"/>
  <c r="AF171" i="3"/>
  <c r="J172" i="3"/>
  <c r="R172" i="3"/>
  <c r="Z172" i="3"/>
  <c r="D173" i="3"/>
  <c r="L173" i="3"/>
  <c r="T173" i="3"/>
  <c r="AB173" i="3"/>
  <c r="F174" i="3"/>
  <c r="N174" i="3"/>
  <c r="V174" i="3"/>
  <c r="AD174" i="3"/>
  <c r="H175" i="3"/>
  <c r="P175" i="3"/>
  <c r="X175" i="3"/>
  <c r="AF175" i="3"/>
  <c r="J176" i="3"/>
  <c r="R176" i="3"/>
  <c r="Z176" i="3"/>
  <c r="D177" i="3"/>
  <c r="L177" i="3"/>
  <c r="T177" i="3"/>
  <c r="AB177" i="3"/>
  <c r="F178" i="3"/>
  <c r="N178" i="3"/>
  <c r="V178" i="3"/>
  <c r="AD178" i="3"/>
  <c r="H179" i="3"/>
  <c r="P179" i="3"/>
  <c r="X179" i="3"/>
  <c r="AF179" i="3"/>
  <c r="J180" i="3"/>
  <c r="R180" i="3"/>
  <c r="Z180" i="3"/>
  <c r="D181" i="3"/>
  <c r="L181" i="3"/>
  <c r="T181" i="3"/>
  <c r="AB181" i="3"/>
  <c r="F182" i="3"/>
  <c r="N182" i="3"/>
  <c r="V182" i="3"/>
  <c r="AD182" i="3"/>
  <c r="H183" i="3"/>
  <c r="P183" i="3"/>
  <c r="X183" i="3"/>
  <c r="AF183" i="3"/>
  <c r="J184" i="3"/>
  <c r="R184" i="3"/>
  <c r="Z184" i="3"/>
  <c r="D185" i="3"/>
  <c r="L185" i="3"/>
  <c r="T185" i="3"/>
  <c r="AB185" i="3"/>
  <c r="F186" i="3"/>
  <c r="N186" i="3"/>
  <c r="V186" i="3"/>
  <c r="AD186" i="3"/>
  <c r="H187" i="3"/>
  <c r="P187" i="3"/>
  <c r="X187" i="3"/>
  <c r="AF187" i="3"/>
  <c r="J188" i="3"/>
  <c r="R188" i="3"/>
  <c r="Z188" i="3"/>
  <c r="D189" i="3"/>
  <c r="L189" i="3"/>
  <c r="T189" i="3"/>
  <c r="AB189" i="3"/>
  <c r="F190" i="3"/>
  <c r="N190" i="3"/>
  <c r="V190" i="3"/>
  <c r="AD190" i="3"/>
  <c r="H191" i="3"/>
  <c r="P191" i="3"/>
  <c r="X191" i="3"/>
  <c r="AF191" i="3"/>
  <c r="J192" i="3"/>
  <c r="R192" i="3"/>
  <c r="Z192" i="3"/>
  <c r="D193" i="3"/>
  <c r="L193" i="3"/>
  <c r="T193" i="3"/>
  <c r="AB193" i="3"/>
  <c r="F194" i="3"/>
  <c r="N194" i="3"/>
  <c r="V194" i="3"/>
  <c r="AD194" i="3"/>
  <c r="H195" i="3"/>
  <c r="P195" i="3"/>
  <c r="X195" i="3"/>
  <c r="AF195" i="3"/>
  <c r="J196" i="3"/>
  <c r="R196" i="3"/>
  <c r="Z196" i="3"/>
  <c r="D197" i="3"/>
  <c r="L197" i="3"/>
  <c r="T197" i="3"/>
  <c r="AB197" i="3"/>
  <c r="F198" i="3"/>
  <c r="N198" i="3"/>
  <c r="V198" i="3"/>
  <c r="AD198" i="3"/>
  <c r="H199" i="3"/>
  <c r="P199" i="3"/>
  <c r="X199" i="3"/>
  <c r="AF199" i="3"/>
  <c r="J200" i="3"/>
  <c r="R200" i="3"/>
  <c r="Z200" i="3"/>
  <c r="D201" i="3"/>
  <c r="L201" i="3"/>
  <c r="T201" i="3"/>
  <c r="AB201" i="3"/>
  <c r="F202" i="3"/>
  <c r="N202" i="3"/>
  <c r="V202" i="3"/>
  <c r="AD202" i="3"/>
  <c r="H203" i="3"/>
  <c r="P203" i="3"/>
  <c r="X203" i="3"/>
  <c r="AF203" i="3"/>
  <c r="J204" i="3"/>
  <c r="R204" i="3"/>
  <c r="Z204" i="3"/>
  <c r="D205" i="3"/>
  <c r="L205" i="3"/>
  <c r="T205" i="3"/>
  <c r="O15" i="3"/>
  <c r="I109" i="3"/>
  <c r="AA122" i="3"/>
  <c r="Z128" i="3"/>
  <c r="V131" i="3"/>
  <c r="P134" i="3"/>
  <c r="J137" i="3"/>
  <c r="O139" i="3"/>
  <c r="S141" i="3"/>
  <c r="W143" i="3"/>
  <c r="AA145" i="3"/>
  <c r="AE147" i="3"/>
  <c r="E150" i="3"/>
  <c r="G151" i="3"/>
  <c r="I152" i="3"/>
  <c r="K153" i="3"/>
  <c r="M154" i="3"/>
  <c r="O155" i="3"/>
  <c r="Q156" i="3"/>
  <c r="S157" i="3"/>
  <c r="U158" i="3"/>
  <c r="W159" i="3"/>
  <c r="Y160" i="3"/>
  <c r="AA161" i="3"/>
  <c r="AC162" i="3"/>
  <c r="W163" i="3"/>
  <c r="O164" i="3"/>
  <c r="S165" i="3"/>
  <c r="E166" i="3"/>
  <c r="U166" i="3"/>
  <c r="G167" i="3"/>
  <c r="W167" i="3"/>
  <c r="G168" i="3"/>
  <c r="R168" i="3"/>
  <c r="AF168" i="3"/>
  <c r="M169" i="3"/>
  <c r="Y169" i="3"/>
  <c r="D170" i="3"/>
  <c r="M170" i="3"/>
  <c r="V170" i="3"/>
  <c r="AE170" i="3"/>
  <c r="J171" i="3"/>
  <c r="R171" i="3"/>
  <c r="Z171" i="3"/>
  <c r="D172" i="3"/>
  <c r="L172" i="3"/>
  <c r="T172" i="3"/>
  <c r="AB172" i="3"/>
  <c r="F173" i="3"/>
  <c r="N173" i="3"/>
  <c r="V173" i="3"/>
  <c r="AD173" i="3"/>
  <c r="H174" i="3"/>
  <c r="P174" i="3"/>
  <c r="X174" i="3"/>
  <c r="AF174" i="3"/>
  <c r="J175" i="3"/>
  <c r="R175" i="3"/>
  <c r="Z175" i="3"/>
  <c r="D176" i="3"/>
  <c r="L176" i="3"/>
  <c r="T176" i="3"/>
  <c r="AB176" i="3"/>
  <c r="F177" i="3"/>
  <c r="N177" i="3"/>
  <c r="V177" i="3"/>
  <c r="AD177" i="3"/>
  <c r="H178" i="3"/>
  <c r="P178" i="3"/>
  <c r="X178" i="3"/>
  <c r="AF178" i="3"/>
  <c r="J179" i="3"/>
  <c r="R179" i="3"/>
  <c r="Z179" i="3"/>
  <c r="D180" i="3"/>
  <c r="L180" i="3"/>
  <c r="T180" i="3"/>
  <c r="AB180" i="3"/>
  <c r="F181" i="3"/>
  <c r="N181" i="3"/>
  <c r="V181" i="3"/>
  <c r="AD181" i="3"/>
  <c r="H182" i="3"/>
  <c r="P182" i="3"/>
  <c r="X182" i="3"/>
  <c r="AF182" i="3"/>
  <c r="J183" i="3"/>
  <c r="R183" i="3"/>
  <c r="Z183" i="3"/>
  <c r="D184" i="3"/>
  <c r="L184" i="3"/>
  <c r="T184" i="3"/>
  <c r="AB184" i="3"/>
  <c r="F185" i="3"/>
  <c r="N185" i="3"/>
  <c r="V185" i="3"/>
  <c r="AD185" i="3"/>
  <c r="H186" i="3"/>
  <c r="P186" i="3"/>
  <c r="X186" i="3"/>
  <c r="AF186" i="3"/>
  <c r="J187" i="3"/>
  <c r="R187" i="3"/>
  <c r="Z187" i="3"/>
  <c r="D188" i="3"/>
  <c r="L188" i="3"/>
  <c r="T188" i="3"/>
  <c r="AB188" i="3"/>
  <c r="F189" i="3"/>
  <c r="N189" i="3"/>
  <c r="V189" i="3"/>
  <c r="AD189" i="3"/>
  <c r="H190" i="3"/>
  <c r="P190" i="3"/>
  <c r="X190" i="3"/>
  <c r="AF190" i="3"/>
  <c r="J191" i="3"/>
  <c r="R191" i="3"/>
  <c r="Z191" i="3"/>
  <c r="D192" i="3"/>
  <c r="L192" i="3"/>
  <c r="T192" i="3"/>
  <c r="AB192" i="3"/>
  <c r="F193" i="3"/>
  <c r="N193" i="3"/>
  <c r="V193" i="3"/>
  <c r="AD193" i="3"/>
  <c r="H194" i="3"/>
  <c r="P194" i="3"/>
  <c r="X194" i="3"/>
  <c r="AF194" i="3"/>
  <c r="J195" i="3"/>
  <c r="R195" i="3"/>
  <c r="Z195" i="3"/>
  <c r="D196" i="3"/>
  <c r="L196" i="3"/>
  <c r="T196" i="3"/>
  <c r="AB196" i="3"/>
  <c r="F197" i="3"/>
  <c r="N197" i="3"/>
  <c r="V197" i="3"/>
  <c r="AD197" i="3"/>
  <c r="H198" i="3"/>
  <c r="P198" i="3"/>
  <c r="X198" i="3"/>
  <c r="AF198" i="3"/>
  <c r="J199" i="3"/>
  <c r="R199" i="3"/>
  <c r="Z199" i="3"/>
  <c r="D200" i="3"/>
  <c r="L200" i="3"/>
  <c r="T200" i="3"/>
  <c r="AB200" i="3"/>
  <c r="F201" i="3"/>
  <c r="N201" i="3"/>
  <c r="V201" i="3"/>
  <c r="AD201" i="3"/>
  <c r="H202" i="3"/>
  <c r="P202" i="3"/>
  <c r="X202" i="3"/>
  <c r="AF202" i="3"/>
  <c r="J203" i="3"/>
  <c r="R203" i="3"/>
  <c r="Z203" i="3"/>
  <c r="D204" i="3"/>
  <c r="E107" i="3"/>
  <c r="F134" i="3"/>
  <c r="O143" i="3"/>
  <c r="E151" i="3"/>
  <c r="M155" i="3"/>
  <c r="U159" i="3"/>
  <c r="U163" i="3"/>
  <c r="D166" i="3"/>
  <c r="E168" i="3"/>
  <c r="W169" i="3"/>
  <c r="AD170" i="3"/>
  <c r="E173" i="3"/>
  <c r="AC173" i="3"/>
  <c r="R174" i="3"/>
  <c r="K175" i="3"/>
  <c r="V176" i="3"/>
  <c r="O177" i="3"/>
  <c r="G178" i="3"/>
  <c r="Z178" i="3"/>
  <c r="S179" i="3"/>
  <c r="K180" i="3"/>
  <c r="AD180" i="3"/>
  <c r="W181" i="3"/>
  <c r="O182" i="3"/>
  <c r="D183" i="3"/>
  <c r="AA183" i="3"/>
  <c r="S184" i="3"/>
  <c r="H185" i="3"/>
  <c r="AA185" i="3"/>
  <c r="M186" i="3"/>
  <c r="AC186" i="3"/>
  <c r="O187" i="3"/>
  <c r="AE187" i="3"/>
  <c r="Q188" i="3"/>
  <c r="S189" i="3"/>
  <c r="E190" i="3"/>
  <c r="U190" i="3"/>
  <c r="G191" i="3"/>
  <c r="W191" i="3"/>
  <c r="I192" i="3"/>
  <c r="Y192" i="3"/>
  <c r="K193" i="3"/>
  <c r="AA193" i="3"/>
  <c r="M194" i="3"/>
  <c r="AC194" i="3"/>
  <c r="O195" i="3"/>
  <c r="AE195" i="3"/>
  <c r="Q196" i="3"/>
  <c r="S197" i="3"/>
  <c r="E198" i="3"/>
  <c r="U198" i="3"/>
  <c r="G199" i="3"/>
  <c r="W199" i="3"/>
  <c r="I200" i="3"/>
  <c r="Y200" i="3"/>
  <c r="K201" i="3"/>
  <c r="AA201" i="3"/>
  <c r="M202" i="3"/>
  <c r="AC202" i="3"/>
  <c r="O203" i="3"/>
  <c r="AE203" i="3"/>
  <c r="N204" i="3"/>
  <c r="Y204" i="3"/>
  <c r="F205" i="3"/>
  <c r="P205" i="3"/>
  <c r="Y205" i="3"/>
  <c r="K206" i="3"/>
  <c r="S206" i="3"/>
  <c r="AA206" i="3"/>
  <c r="E207" i="3"/>
  <c r="M207" i="3"/>
  <c r="U207" i="3"/>
  <c r="AC207" i="3"/>
  <c r="G208" i="3"/>
  <c r="O208" i="3"/>
  <c r="W208" i="3"/>
  <c r="AE208" i="3"/>
  <c r="I209" i="3"/>
  <c r="Q209" i="3"/>
  <c r="Y209" i="3"/>
  <c r="K210" i="3"/>
  <c r="S210" i="3"/>
  <c r="AA210" i="3"/>
  <c r="E211" i="3"/>
  <c r="M211" i="3"/>
  <c r="U211" i="3"/>
  <c r="AC211" i="3"/>
  <c r="G212" i="3"/>
  <c r="O212" i="3"/>
  <c r="W212" i="3"/>
  <c r="AE212" i="3"/>
  <c r="I213" i="3"/>
  <c r="Q213" i="3"/>
  <c r="Y213" i="3"/>
  <c r="K214" i="3"/>
  <c r="S214" i="3"/>
  <c r="AA214" i="3"/>
  <c r="E215" i="3"/>
  <c r="M215" i="3"/>
  <c r="U215" i="3"/>
  <c r="AC215" i="3"/>
  <c r="G216" i="3"/>
  <c r="O216" i="3"/>
  <c r="W216" i="3"/>
  <c r="AE216" i="3"/>
  <c r="I217" i="3"/>
  <c r="Q217" i="3"/>
  <c r="Y217" i="3"/>
  <c r="K218" i="3"/>
  <c r="S218" i="3"/>
  <c r="AA218" i="3"/>
  <c r="E219" i="3"/>
  <c r="M219" i="3"/>
  <c r="U219" i="3"/>
  <c r="AC219" i="3"/>
  <c r="G220" i="3"/>
  <c r="O220" i="3"/>
  <c r="W220" i="3"/>
  <c r="AE220" i="3"/>
  <c r="I221" i="3"/>
  <c r="Q221" i="3"/>
  <c r="Y221" i="3"/>
  <c r="K222" i="3"/>
  <c r="S222" i="3"/>
  <c r="AA222" i="3"/>
  <c r="E223" i="3"/>
  <c r="M223" i="3"/>
  <c r="U223" i="3"/>
  <c r="AC223" i="3"/>
  <c r="G224" i="3"/>
  <c r="O224" i="3"/>
  <c r="W224" i="3"/>
  <c r="AE224" i="3"/>
  <c r="I225" i="3"/>
  <c r="Q225" i="3"/>
  <c r="Y225" i="3"/>
  <c r="K226" i="3"/>
  <c r="S226" i="3"/>
  <c r="AA226" i="3"/>
  <c r="E227" i="3"/>
  <c r="M227" i="3"/>
  <c r="U227" i="3"/>
  <c r="AC227" i="3"/>
  <c r="G228" i="3"/>
  <c r="O228" i="3"/>
  <c r="W228" i="3"/>
  <c r="AE228" i="3"/>
  <c r="I229" i="3"/>
  <c r="Q229" i="3"/>
  <c r="Y229" i="3"/>
  <c r="K230" i="3"/>
  <c r="S230" i="3"/>
  <c r="Q113" i="3"/>
  <c r="H135" i="3"/>
  <c r="I144" i="3"/>
  <c r="O151" i="3"/>
  <c r="W155" i="3"/>
  <c r="AE159" i="3"/>
  <c r="AC163" i="3"/>
  <c r="K166" i="3"/>
  <c r="I168" i="3"/>
  <c r="AA169" i="3"/>
  <c r="D171" i="3"/>
  <c r="F172" i="3"/>
  <c r="H173" i="3"/>
  <c r="AE173" i="3"/>
  <c r="W174" i="3"/>
  <c r="L175" i="3"/>
  <c r="E176" i="3"/>
  <c r="AA176" i="3"/>
  <c r="P177" i="3"/>
  <c r="I178" i="3"/>
  <c r="AE178" i="3"/>
  <c r="T179" i="3"/>
  <c r="M180" i="3"/>
  <c r="E181" i="3"/>
  <c r="X181" i="3"/>
  <c r="Q182" i="3"/>
  <c r="I183" i="3"/>
  <c r="AB183" i="3"/>
  <c r="U184" i="3"/>
  <c r="M185" i="3"/>
  <c r="AC185" i="3"/>
  <c r="O186" i="3"/>
  <c r="AE186" i="3"/>
  <c r="Q187" i="3"/>
  <c r="S188" i="3"/>
  <c r="E189" i="3"/>
  <c r="U189" i="3"/>
  <c r="G190" i="3"/>
  <c r="W190" i="3"/>
  <c r="I191" i="3"/>
  <c r="Y191" i="3"/>
  <c r="K192" i="3"/>
  <c r="AA192" i="3"/>
  <c r="M193" i="3"/>
  <c r="AC193" i="3"/>
  <c r="O194" i="3"/>
  <c r="AE194" i="3"/>
  <c r="Q195" i="3"/>
  <c r="S196" i="3"/>
  <c r="E197" i="3"/>
  <c r="U197" i="3"/>
  <c r="G198" i="3"/>
  <c r="W198" i="3"/>
  <c r="I199" i="3"/>
  <c r="Y199" i="3"/>
  <c r="K200" i="3"/>
  <c r="AA200" i="3"/>
  <c r="M201" i="3"/>
  <c r="AC201" i="3"/>
  <c r="O202" i="3"/>
  <c r="AE202" i="3"/>
  <c r="Q203" i="3"/>
  <c r="O204" i="3"/>
  <c r="AA204" i="3"/>
  <c r="G205" i="3"/>
  <c r="Q205" i="3"/>
  <c r="Z205" i="3"/>
  <c r="D206" i="3"/>
  <c r="L206" i="3"/>
  <c r="T206" i="3"/>
  <c r="AB206" i="3"/>
  <c r="F207" i="3"/>
  <c r="N207" i="3"/>
  <c r="V207" i="3"/>
  <c r="AD207" i="3"/>
  <c r="H208" i="3"/>
  <c r="P208" i="3"/>
  <c r="X208" i="3"/>
  <c r="AF208" i="3"/>
  <c r="J209" i="3"/>
  <c r="R209" i="3"/>
  <c r="Z209" i="3"/>
  <c r="D210" i="3"/>
  <c r="L210" i="3"/>
  <c r="T210" i="3"/>
  <c r="AB210" i="3"/>
  <c r="F211" i="3"/>
  <c r="N211" i="3"/>
  <c r="V211" i="3"/>
  <c r="AD211" i="3"/>
  <c r="H212" i="3"/>
  <c r="P212" i="3"/>
  <c r="X212" i="3"/>
  <c r="AF212" i="3"/>
  <c r="J213" i="3"/>
  <c r="R213" i="3"/>
  <c r="Z213" i="3"/>
  <c r="D214" i="3"/>
  <c r="L214" i="3"/>
  <c r="T214" i="3"/>
  <c r="AB214" i="3"/>
  <c r="F215" i="3"/>
  <c r="N215" i="3"/>
  <c r="V215" i="3"/>
  <c r="AD215" i="3"/>
  <c r="H216" i="3"/>
  <c r="P216" i="3"/>
  <c r="X216" i="3"/>
  <c r="AF216" i="3"/>
  <c r="J217" i="3"/>
  <c r="R217" i="3"/>
  <c r="Z217" i="3"/>
  <c r="D218" i="3"/>
  <c r="L218" i="3"/>
  <c r="T218" i="3"/>
  <c r="AB218" i="3"/>
  <c r="F219" i="3"/>
  <c r="N219" i="3"/>
  <c r="V219" i="3"/>
  <c r="AD219" i="3"/>
  <c r="H220" i="3"/>
  <c r="P220" i="3"/>
  <c r="X220" i="3"/>
  <c r="AF220" i="3"/>
  <c r="J221" i="3"/>
  <c r="R221" i="3"/>
  <c r="Z221" i="3"/>
  <c r="D222" i="3"/>
  <c r="L222" i="3"/>
  <c r="T222" i="3"/>
  <c r="AB222" i="3"/>
  <c r="F223" i="3"/>
  <c r="N223" i="3"/>
  <c r="V223" i="3"/>
  <c r="AD223" i="3"/>
  <c r="H224" i="3"/>
  <c r="P224" i="3"/>
  <c r="X224" i="3"/>
  <c r="AF224" i="3"/>
  <c r="J225" i="3"/>
  <c r="R225" i="3"/>
  <c r="Z225" i="3"/>
  <c r="D226" i="3"/>
  <c r="L226" i="3"/>
  <c r="T226" i="3"/>
  <c r="AB226" i="3"/>
  <c r="F227" i="3"/>
  <c r="N227" i="3"/>
  <c r="V227" i="3"/>
  <c r="AD227" i="3"/>
  <c r="H228" i="3"/>
  <c r="P228" i="3"/>
  <c r="X228" i="3"/>
  <c r="AF228" i="3"/>
  <c r="J229" i="3"/>
  <c r="R229" i="3"/>
  <c r="Z229" i="3"/>
  <c r="D230" i="3"/>
  <c r="L230" i="3"/>
  <c r="T230" i="3"/>
  <c r="AB230" i="3"/>
  <c r="F231" i="3"/>
  <c r="N231" i="3"/>
  <c r="V231" i="3"/>
  <c r="AD231" i="3"/>
  <c r="H232" i="3"/>
  <c r="P232" i="3"/>
  <c r="Y121" i="3"/>
  <c r="AE136" i="3"/>
  <c r="S145" i="3"/>
  <c r="G152" i="3"/>
  <c r="O156" i="3"/>
  <c r="W160" i="3"/>
  <c r="M164" i="3"/>
  <c r="T166" i="3"/>
  <c r="Q168" i="3"/>
  <c r="I171" i="3"/>
  <c r="K172" i="3"/>
  <c r="M173" i="3"/>
  <c r="AF173" i="3"/>
  <c r="Y174" i="3"/>
  <c r="Q175" i="3"/>
  <c r="F176" i="3"/>
  <c r="AC176" i="3"/>
  <c r="U177" i="3"/>
  <c r="J178" i="3"/>
  <c r="Y179" i="3"/>
  <c r="N180" i="3"/>
  <c r="G181" i="3"/>
  <c r="AC181" i="3"/>
  <c r="R182" i="3"/>
  <c r="K183" i="3"/>
  <c r="V184" i="3"/>
  <c r="O185" i="3"/>
  <c r="AE185" i="3"/>
  <c r="Q186" i="3"/>
  <c r="S187" i="3"/>
  <c r="E188" i="3"/>
  <c r="U188" i="3"/>
  <c r="G189" i="3"/>
  <c r="W189" i="3"/>
  <c r="I190" i="3"/>
  <c r="Y190" i="3"/>
  <c r="K191" i="3"/>
  <c r="AA191" i="3"/>
  <c r="M192" i="3"/>
  <c r="AC192" i="3"/>
  <c r="O193" i="3"/>
  <c r="AE193" i="3"/>
  <c r="Q194" i="3"/>
  <c r="S195" i="3"/>
  <c r="E196" i="3"/>
  <c r="U196" i="3"/>
  <c r="G197" i="3"/>
  <c r="W197" i="3"/>
  <c r="I198" i="3"/>
  <c r="Y198" i="3"/>
  <c r="K199" i="3"/>
  <c r="AA199" i="3"/>
  <c r="M200" i="3"/>
  <c r="AC200" i="3"/>
  <c r="O201" i="3"/>
  <c r="AE201" i="3"/>
  <c r="Q202" i="3"/>
  <c r="S203" i="3"/>
  <c r="E204" i="3"/>
  <c r="Q204" i="3"/>
  <c r="AB204" i="3"/>
  <c r="H205" i="3"/>
  <c r="R205" i="3"/>
  <c r="AA205" i="3"/>
  <c r="E206" i="3"/>
  <c r="M206" i="3"/>
  <c r="U206" i="3"/>
  <c r="AC206" i="3"/>
  <c r="G207" i="3"/>
  <c r="O207" i="3"/>
  <c r="W207" i="3"/>
  <c r="AE207" i="3"/>
  <c r="I208" i="3"/>
  <c r="Q208" i="3"/>
  <c r="Y208" i="3"/>
  <c r="K209" i="3"/>
  <c r="S209" i="3"/>
  <c r="AA209" i="3"/>
  <c r="E210" i="3"/>
  <c r="M210" i="3"/>
  <c r="U210" i="3"/>
  <c r="AC210" i="3"/>
  <c r="G211" i="3"/>
  <c r="O211" i="3"/>
  <c r="W211" i="3"/>
  <c r="AE211" i="3"/>
  <c r="I212" i="3"/>
  <c r="Q212" i="3"/>
  <c r="Y212" i="3"/>
  <c r="K213" i="3"/>
  <c r="S213" i="3"/>
  <c r="AA213" i="3"/>
  <c r="E214" i="3"/>
  <c r="M214" i="3"/>
  <c r="U214" i="3"/>
  <c r="AC214" i="3"/>
  <c r="G215" i="3"/>
  <c r="O215" i="3"/>
  <c r="W215" i="3"/>
  <c r="AE215" i="3"/>
  <c r="I216" i="3"/>
  <c r="Q216" i="3"/>
  <c r="Y216" i="3"/>
  <c r="K217" i="3"/>
  <c r="S217" i="3"/>
  <c r="AA217" i="3"/>
  <c r="E218" i="3"/>
  <c r="M218" i="3"/>
  <c r="U218" i="3"/>
  <c r="AC218" i="3"/>
  <c r="G219" i="3"/>
  <c r="O219" i="3"/>
  <c r="W219" i="3"/>
  <c r="AE219" i="3"/>
  <c r="I220" i="3"/>
  <c r="Q220" i="3"/>
  <c r="Y220" i="3"/>
  <c r="K221" i="3"/>
  <c r="S221" i="3"/>
  <c r="AA221" i="3"/>
  <c r="E222" i="3"/>
  <c r="M222" i="3"/>
  <c r="U222" i="3"/>
  <c r="AC222" i="3"/>
  <c r="G223" i="3"/>
  <c r="O223" i="3"/>
  <c r="W223" i="3"/>
  <c r="AE223" i="3"/>
  <c r="I224" i="3"/>
  <c r="Q224" i="3"/>
  <c r="Y224" i="3"/>
  <c r="K225" i="3"/>
  <c r="S225" i="3"/>
  <c r="AA225" i="3"/>
  <c r="E226" i="3"/>
  <c r="M226" i="3"/>
  <c r="U226" i="3"/>
  <c r="AC226" i="3"/>
  <c r="G227" i="3"/>
  <c r="O227" i="3"/>
  <c r="W227" i="3"/>
  <c r="AE227" i="3"/>
  <c r="I228" i="3"/>
  <c r="Q228" i="3"/>
  <c r="Y228" i="3"/>
  <c r="K229" i="3"/>
  <c r="S229" i="3"/>
  <c r="AA229" i="3"/>
  <c r="E230" i="3"/>
  <c r="M230" i="3"/>
  <c r="U230" i="3"/>
  <c r="AC230" i="3"/>
  <c r="G231" i="3"/>
  <c r="O231" i="3"/>
  <c r="W231" i="3"/>
  <c r="AE231" i="3"/>
  <c r="I232" i="3"/>
  <c r="Q232" i="3"/>
  <c r="Y232" i="3"/>
  <c r="K233" i="3"/>
  <c r="S233" i="3"/>
  <c r="AA233" i="3"/>
  <c r="E234" i="3"/>
  <c r="M234" i="3"/>
  <c r="U234" i="3"/>
  <c r="AC234" i="3"/>
  <c r="G235" i="3"/>
  <c r="O235" i="3"/>
  <c r="W235" i="3"/>
  <c r="AE235" i="3"/>
  <c r="I236" i="3"/>
  <c r="Q236" i="3"/>
  <c r="Y236" i="3"/>
  <c r="K237" i="3"/>
  <c r="S237" i="3"/>
  <c r="AA237" i="3"/>
  <c r="E238" i="3"/>
  <c r="M238" i="3"/>
  <c r="U238" i="3"/>
  <c r="AC238" i="3"/>
  <c r="G239" i="3"/>
  <c r="O239" i="3"/>
  <c r="W239" i="3"/>
  <c r="AE239" i="3"/>
  <c r="I240" i="3"/>
  <c r="Q240" i="3"/>
  <c r="Y240" i="3"/>
  <c r="K241" i="3"/>
  <c r="S241" i="3"/>
  <c r="AA241" i="3"/>
  <c r="E242" i="3"/>
  <c r="M242" i="3"/>
  <c r="U242" i="3"/>
  <c r="AC242" i="3"/>
  <c r="AE124" i="3"/>
  <c r="AA137" i="3"/>
  <c r="M146" i="3"/>
  <c r="Q152" i="3"/>
  <c r="Y156" i="3"/>
  <c r="U164" i="3"/>
  <c r="AA166" i="3"/>
  <c r="W168" i="3"/>
  <c r="F170" i="3"/>
  <c r="L171" i="3"/>
  <c r="N172" i="3"/>
  <c r="O173" i="3"/>
  <c r="G174" i="3"/>
  <c r="Z174" i="3"/>
  <c r="S175" i="3"/>
  <c r="K176" i="3"/>
  <c r="AD176" i="3"/>
  <c r="W177" i="3"/>
  <c r="O178" i="3"/>
  <c r="D179" i="3"/>
  <c r="AA179" i="3"/>
  <c r="S180" i="3"/>
  <c r="H181" i="3"/>
  <c r="AE181" i="3"/>
  <c r="W182" i="3"/>
  <c r="L183" i="3"/>
  <c r="E184" i="3"/>
  <c r="AA184" i="3"/>
  <c r="P185" i="3"/>
  <c r="AF185" i="3"/>
  <c r="R186" i="3"/>
  <c r="D187" i="3"/>
  <c r="T187" i="3"/>
  <c r="F188" i="3"/>
  <c r="V188" i="3"/>
  <c r="H189" i="3"/>
  <c r="X189" i="3"/>
  <c r="J190" i="3"/>
  <c r="Z190" i="3"/>
  <c r="L191" i="3"/>
  <c r="AB191" i="3"/>
  <c r="N192" i="3"/>
  <c r="AD192" i="3"/>
  <c r="P193" i="3"/>
  <c r="AF193" i="3"/>
  <c r="R194" i="3"/>
  <c r="D195" i="3"/>
  <c r="T195" i="3"/>
  <c r="F196" i="3"/>
  <c r="V196" i="3"/>
  <c r="H197" i="3"/>
  <c r="X197" i="3"/>
  <c r="J198" i="3"/>
  <c r="Z198" i="3"/>
  <c r="L199" i="3"/>
  <c r="AB199" i="3"/>
  <c r="N200" i="3"/>
  <c r="AD200" i="3"/>
  <c r="P201" i="3"/>
  <c r="AF201" i="3"/>
  <c r="R202" i="3"/>
  <c r="D203" i="3"/>
  <c r="T203" i="3"/>
  <c r="F204" i="3"/>
  <c r="S204" i="3"/>
  <c r="AC204" i="3"/>
  <c r="I205" i="3"/>
  <c r="S205" i="3"/>
  <c r="AB205" i="3"/>
  <c r="F206" i="3"/>
  <c r="N206" i="3"/>
  <c r="V206" i="3"/>
  <c r="AD206" i="3"/>
  <c r="H207" i="3"/>
  <c r="P207" i="3"/>
  <c r="X207" i="3"/>
  <c r="AF207" i="3"/>
  <c r="J208" i="3"/>
  <c r="R208" i="3"/>
  <c r="Z208" i="3"/>
  <c r="D209" i="3"/>
  <c r="L209" i="3"/>
  <c r="T209" i="3"/>
  <c r="AB209" i="3"/>
  <c r="F210" i="3"/>
  <c r="N210" i="3"/>
  <c r="V210" i="3"/>
  <c r="AD210" i="3"/>
  <c r="H211" i="3"/>
  <c r="P211" i="3"/>
  <c r="X211" i="3"/>
  <c r="AF211" i="3"/>
  <c r="J212" i="3"/>
  <c r="R212" i="3"/>
  <c r="Z212" i="3"/>
  <c r="D213" i="3"/>
  <c r="L213" i="3"/>
  <c r="T213" i="3"/>
  <c r="AB213" i="3"/>
  <c r="F214" i="3"/>
  <c r="N214" i="3"/>
  <c r="V214" i="3"/>
  <c r="AD214" i="3"/>
  <c r="H215" i="3"/>
  <c r="P215" i="3"/>
  <c r="X215" i="3"/>
  <c r="AF215" i="3"/>
  <c r="J216" i="3"/>
  <c r="R216" i="3"/>
  <c r="Z216" i="3"/>
  <c r="D217" i="3"/>
  <c r="L217" i="3"/>
  <c r="T217" i="3"/>
  <c r="AB217" i="3"/>
  <c r="F218" i="3"/>
  <c r="N218" i="3"/>
  <c r="V218" i="3"/>
  <c r="AD218" i="3"/>
  <c r="H219" i="3"/>
  <c r="P219" i="3"/>
  <c r="X219" i="3"/>
  <c r="AF219" i="3"/>
  <c r="J220" i="3"/>
  <c r="R220" i="3"/>
  <c r="Z220" i="3"/>
  <c r="D221" i="3"/>
  <c r="L221" i="3"/>
  <c r="T221" i="3"/>
  <c r="AB221" i="3"/>
  <c r="F222" i="3"/>
  <c r="N222" i="3"/>
  <c r="V222" i="3"/>
  <c r="AD222" i="3"/>
  <c r="H223" i="3"/>
  <c r="P223" i="3"/>
  <c r="X223" i="3"/>
  <c r="AF223" i="3"/>
  <c r="J224" i="3"/>
  <c r="R224" i="3"/>
  <c r="Z224" i="3"/>
  <c r="D225" i="3"/>
  <c r="L225" i="3"/>
  <c r="T225" i="3"/>
  <c r="AB225" i="3"/>
  <c r="F226" i="3"/>
  <c r="N226" i="3"/>
  <c r="V226" i="3"/>
  <c r="AD226" i="3"/>
  <c r="H227" i="3"/>
  <c r="P227" i="3"/>
  <c r="X227" i="3"/>
  <c r="AF227" i="3"/>
  <c r="J228" i="3"/>
  <c r="R228" i="3"/>
  <c r="Z228" i="3"/>
  <c r="D229" i="3"/>
  <c r="L229" i="3"/>
  <c r="T229" i="3"/>
  <c r="AB229" i="3"/>
  <c r="F230" i="3"/>
  <c r="N230" i="3"/>
  <c r="P128" i="3"/>
  <c r="G139" i="3"/>
  <c r="W147" i="3"/>
  <c r="I153" i="3"/>
  <c r="Q157" i="3"/>
  <c r="Y161" i="3"/>
  <c r="AF164" i="3"/>
  <c r="F167" i="3"/>
  <c r="AE168" i="3"/>
  <c r="L170" i="3"/>
  <c r="Q171" i="3"/>
  <c r="S172" i="3"/>
  <c r="P173" i="3"/>
  <c r="I174" i="3"/>
  <c r="AE174" i="3"/>
  <c r="T175" i="3"/>
  <c r="M176" i="3"/>
  <c r="E177" i="3"/>
  <c r="X177" i="3"/>
  <c r="Q178" i="3"/>
  <c r="I179" i="3"/>
  <c r="AB179" i="3"/>
  <c r="U180" i="3"/>
  <c r="M181" i="3"/>
  <c r="AF181" i="3"/>
  <c r="Y182" i="3"/>
  <c r="Q183" i="3"/>
  <c r="F184" i="3"/>
  <c r="AC184" i="3"/>
  <c r="S185" i="3"/>
  <c r="E186" i="3"/>
  <c r="U186" i="3"/>
  <c r="G187" i="3"/>
  <c r="W187" i="3"/>
  <c r="I188" i="3"/>
  <c r="Y188" i="3"/>
  <c r="K189" i="3"/>
  <c r="AA189" i="3"/>
  <c r="M190" i="3"/>
  <c r="AC190" i="3"/>
  <c r="O191" i="3"/>
  <c r="AE191" i="3"/>
  <c r="Q192" i="3"/>
  <c r="S193" i="3"/>
  <c r="E194" i="3"/>
  <c r="U194" i="3"/>
  <c r="G195" i="3"/>
  <c r="W195" i="3"/>
  <c r="I196" i="3"/>
  <c r="Y196" i="3"/>
  <c r="K197" i="3"/>
  <c r="AA197" i="3"/>
  <c r="M198" i="3"/>
  <c r="AC198" i="3"/>
  <c r="O199" i="3"/>
  <c r="AE199" i="3"/>
  <c r="Q200" i="3"/>
  <c r="S201" i="3"/>
  <c r="E202" i="3"/>
  <c r="U202" i="3"/>
  <c r="G203" i="3"/>
  <c r="W203" i="3"/>
  <c r="I204" i="3"/>
  <c r="T204" i="3"/>
  <c r="AD204" i="3"/>
  <c r="K205" i="3"/>
  <c r="U205" i="3"/>
  <c r="AC205" i="3"/>
  <c r="G206" i="3"/>
  <c r="O206" i="3"/>
  <c r="W206" i="3"/>
  <c r="AE206" i="3"/>
  <c r="I207" i="3"/>
  <c r="Q207" i="3"/>
  <c r="Y207" i="3"/>
  <c r="K208" i="3"/>
  <c r="S208" i="3"/>
  <c r="AA208" i="3"/>
  <c r="E209" i="3"/>
  <c r="M209" i="3"/>
  <c r="U209" i="3"/>
  <c r="AC209" i="3"/>
  <c r="G210" i="3"/>
  <c r="O210" i="3"/>
  <c r="W210" i="3"/>
  <c r="AE210" i="3"/>
  <c r="I211" i="3"/>
  <c r="Q211" i="3"/>
  <c r="Y211" i="3"/>
  <c r="K212" i="3"/>
  <c r="S212" i="3"/>
  <c r="AA212" i="3"/>
  <c r="E213" i="3"/>
  <c r="M213" i="3"/>
  <c r="U213" i="3"/>
  <c r="AC213" i="3"/>
  <c r="G214" i="3"/>
  <c r="O214" i="3"/>
  <c r="W214" i="3"/>
  <c r="AE214" i="3"/>
  <c r="I215" i="3"/>
  <c r="Q215" i="3"/>
  <c r="Y215" i="3"/>
  <c r="K216" i="3"/>
  <c r="S216" i="3"/>
  <c r="AA216" i="3"/>
  <c r="E217" i="3"/>
  <c r="M217" i="3"/>
  <c r="U217" i="3"/>
  <c r="AC217" i="3"/>
  <c r="G218" i="3"/>
  <c r="O218" i="3"/>
  <c r="W218" i="3"/>
  <c r="AE218" i="3"/>
  <c r="I219" i="3"/>
  <c r="Q219" i="3"/>
  <c r="Y219" i="3"/>
  <c r="K220" i="3"/>
  <c r="S220" i="3"/>
  <c r="AA220" i="3"/>
  <c r="E221" i="3"/>
  <c r="M221" i="3"/>
  <c r="U221" i="3"/>
  <c r="AC221" i="3"/>
  <c r="G222" i="3"/>
  <c r="O222" i="3"/>
  <c r="W222" i="3"/>
  <c r="AE222" i="3"/>
  <c r="I223" i="3"/>
  <c r="Q223" i="3"/>
  <c r="Y223" i="3"/>
  <c r="K224" i="3"/>
  <c r="S224" i="3"/>
  <c r="AA224" i="3"/>
  <c r="E225" i="3"/>
  <c r="M225" i="3"/>
  <c r="U225" i="3"/>
  <c r="AC225" i="3"/>
  <c r="G226" i="3"/>
  <c r="O226" i="3"/>
  <c r="W226" i="3"/>
  <c r="AE226" i="3"/>
  <c r="I227" i="3"/>
  <c r="Q227" i="3"/>
  <c r="Y227" i="3"/>
  <c r="K228" i="3"/>
  <c r="S228" i="3"/>
  <c r="AA228" i="3"/>
  <c r="E229" i="3"/>
  <c r="M229" i="3"/>
  <c r="U229" i="3"/>
  <c r="AC229" i="3"/>
  <c r="G230" i="3"/>
  <c r="O230" i="3"/>
  <c r="W230" i="3"/>
  <c r="AE230" i="3"/>
  <c r="I231" i="3"/>
  <c r="Q231" i="3"/>
  <c r="Y231" i="3"/>
  <c r="K232" i="3"/>
  <c r="S232" i="3"/>
  <c r="AA232" i="3"/>
  <c r="E233" i="3"/>
  <c r="M233" i="3"/>
  <c r="U233" i="3"/>
  <c r="AC233" i="3"/>
  <c r="R129" i="3"/>
  <c r="AE139" i="3"/>
  <c r="Q148" i="3"/>
  <c r="S153" i="3"/>
  <c r="AA157" i="3"/>
  <c r="E162" i="3"/>
  <c r="I165" i="3"/>
  <c r="M167" i="3"/>
  <c r="D169" i="3"/>
  <c r="O170" i="3"/>
  <c r="T171" i="3"/>
  <c r="V172" i="3"/>
  <c r="U173" i="3"/>
  <c r="J174" i="3"/>
  <c r="Y175" i="3"/>
  <c r="N176" i="3"/>
  <c r="G177" i="3"/>
  <c r="AC177" i="3"/>
  <c r="R178" i="3"/>
  <c r="K179" i="3"/>
  <c r="V180" i="3"/>
  <c r="O181" i="3"/>
  <c r="G182" i="3"/>
  <c r="Z182" i="3"/>
  <c r="S183" i="3"/>
  <c r="K184" i="3"/>
  <c r="AD184" i="3"/>
  <c r="U185" i="3"/>
  <c r="G186" i="3"/>
  <c r="W186" i="3"/>
  <c r="I187" i="3"/>
  <c r="Y187" i="3"/>
  <c r="K188" i="3"/>
  <c r="AA188" i="3"/>
  <c r="M189" i="3"/>
  <c r="AC189" i="3"/>
  <c r="O190" i="3"/>
  <c r="AE190" i="3"/>
  <c r="Q191" i="3"/>
  <c r="S192" i="3"/>
  <c r="E193" i="3"/>
  <c r="U193" i="3"/>
  <c r="G194" i="3"/>
  <c r="W194" i="3"/>
  <c r="I195" i="3"/>
  <c r="Y195" i="3"/>
  <c r="K196" i="3"/>
  <c r="AA196" i="3"/>
  <c r="M197" i="3"/>
  <c r="AC197" i="3"/>
  <c r="O198" i="3"/>
  <c r="AE198" i="3"/>
  <c r="Q199" i="3"/>
  <c r="S200" i="3"/>
  <c r="E201" i="3"/>
  <c r="U201" i="3"/>
  <c r="G202" i="3"/>
  <c r="W202" i="3"/>
  <c r="I203" i="3"/>
  <c r="Y203" i="3"/>
  <c r="K204" i="3"/>
  <c r="U204" i="3"/>
  <c r="AE204" i="3"/>
  <c r="M205" i="3"/>
  <c r="V205" i="3"/>
  <c r="AD205" i="3"/>
  <c r="H206" i="3"/>
  <c r="P206" i="3"/>
  <c r="X206" i="3"/>
  <c r="AF206" i="3"/>
  <c r="J207" i="3"/>
  <c r="R207" i="3"/>
  <c r="Z207" i="3"/>
  <c r="D208" i="3"/>
  <c r="L208" i="3"/>
  <c r="T208" i="3"/>
  <c r="AB208" i="3"/>
  <c r="F209" i="3"/>
  <c r="N209" i="3"/>
  <c r="V209" i="3"/>
  <c r="AD209" i="3"/>
  <c r="H210" i="3"/>
  <c r="P210" i="3"/>
  <c r="X210" i="3"/>
  <c r="AF210" i="3"/>
  <c r="J211" i="3"/>
  <c r="R211" i="3"/>
  <c r="Z211" i="3"/>
  <c r="D212" i="3"/>
  <c r="L212" i="3"/>
  <c r="T212" i="3"/>
  <c r="AB212" i="3"/>
  <c r="F213" i="3"/>
  <c r="N213" i="3"/>
  <c r="V213" i="3"/>
  <c r="AD213" i="3"/>
  <c r="H214" i="3"/>
  <c r="P214" i="3"/>
  <c r="X214" i="3"/>
  <c r="AF214" i="3"/>
  <c r="J215" i="3"/>
  <c r="R215" i="3"/>
  <c r="Z215" i="3"/>
  <c r="D216" i="3"/>
  <c r="L216" i="3"/>
  <c r="T216" i="3"/>
  <c r="AB216" i="3"/>
  <c r="F217" i="3"/>
  <c r="N217" i="3"/>
  <c r="V217" i="3"/>
  <c r="AD217" i="3"/>
  <c r="H218" i="3"/>
  <c r="P218" i="3"/>
  <c r="X218" i="3"/>
  <c r="AF218" i="3"/>
  <c r="J219" i="3"/>
  <c r="R219" i="3"/>
  <c r="Z219" i="3"/>
  <c r="D220" i="3"/>
  <c r="L220" i="3"/>
  <c r="T220" i="3"/>
  <c r="AB220" i="3"/>
  <c r="F221" i="3"/>
  <c r="N221" i="3"/>
  <c r="V221" i="3"/>
  <c r="AD221" i="3"/>
  <c r="H222" i="3"/>
  <c r="P222" i="3"/>
  <c r="X222" i="3"/>
  <c r="AF222" i="3"/>
  <c r="J223" i="3"/>
  <c r="R223" i="3"/>
  <c r="Z223" i="3"/>
  <c r="D224" i="3"/>
  <c r="L224" i="3"/>
  <c r="T224" i="3"/>
  <c r="AB224" i="3"/>
  <c r="F225" i="3"/>
  <c r="N225" i="3"/>
  <c r="V225" i="3"/>
  <c r="AD225" i="3"/>
  <c r="H226" i="3"/>
  <c r="P226" i="3"/>
  <c r="X226" i="3"/>
  <c r="AF226" i="3"/>
  <c r="J227" i="3"/>
  <c r="R227" i="3"/>
  <c r="Z227" i="3"/>
  <c r="D228" i="3"/>
  <c r="L228" i="3"/>
  <c r="T228" i="3"/>
  <c r="AB228" i="3"/>
  <c r="F229" i="3"/>
  <c r="N229" i="3"/>
  <c r="V229" i="3"/>
  <c r="AD229" i="3"/>
  <c r="H230" i="3"/>
  <c r="P230" i="3"/>
  <c r="X230" i="3"/>
  <c r="AF230" i="3"/>
  <c r="J231" i="3"/>
  <c r="R231" i="3"/>
  <c r="Z231" i="3"/>
  <c r="D232" i="3"/>
  <c r="L232" i="3"/>
  <c r="T232" i="3"/>
  <c r="AB232" i="3"/>
  <c r="F233" i="3"/>
  <c r="N233" i="3"/>
  <c r="V233" i="3"/>
  <c r="AD233" i="3"/>
  <c r="H234" i="3"/>
  <c r="P234" i="3"/>
  <c r="X234" i="3"/>
  <c r="AF234" i="3"/>
  <c r="J235" i="3"/>
  <c r="R235" i="3"/>
  <c r="Z235" i="3"/>
  <c r="D236" i="3"/>
  <c r="L236" i="3"/>
  <c r="T236" i="3"/>
  <c r="AB236" i="3"/>
  <c r="F237" i="3"/>
  <c r="N237" i="3"/>
  <c r="V237" i="3"/>
  <c r="AD237" i="3"/>
  <c r="H238" i="3"/>
  <c r="P238" i="3"/>
  <c r="X238" i="3"/>
  <c r="AF238" i="3"/>
  <c r="J239" i="3"/>
  <c r="R239" i="3"/>
  <c r="Z239" i="3"/>
  <c r="D240" i="3"/>
  <c r="L240" i="3"/>
  <c r="T240" i="3"/>
  <c r="AB240" i="3"/>
  <c r="F241" i="3"/>
  <c r="N241" i="3"/>
  <c r="V241" i="3"/>
  <c r="AD241" i="3"/>
  <c r="H242" i="3"/>
  <c r="P242" i="3"/>
  <c r="J131" i="3"/>
  <c r="K141" i="3"/>
  <c r="AA149" i="3"/>
  <c r="K154" i="3"/>
  <c r="S158" i="3"/>
  <c r="AA162" i="3"/>
  <c r="R165" i="3"/>
  <c r="V167" i="3"/>
  <c r="L169" i="3"/>
  <c r="U170" i="3"/>
  <c r="Y171" i="3"/>
  <c r="AA172" i="3"/>
  <c r="W173" i="3"/>
  <c r="O174" i="3"/>
  <c r="D175" i="3"/>
  <c r="AA175" i="3"/>
  <c r="S176" i="3"/>
  <c r="H177" i="3"/>
  <c r="AE177" i="3"/>
  <c r="W178" i="3"/>
  <c r="L179" i="3"/>
  <c r="E180" i="3"/>
  <c r="AA180" i="3"/>
  <c r="P181" i="3"/>
  <c r="I182" i="3"/>
  <c r="AE182" i="3"/>
  <c r="T183" i="3"/>
  <c r="M184" i="3"/>
  <c r="E185" i="3"/>
  <c r="W185" i="3"/>
  <c r="I186" i="3"/>
  <c r="Y186" i="3"/>
  <c r="K187" i="3"/>
  <c r="AA187" i="3"/>
  <c r="M188" i="3"/>
  <c r="AC188" i="3"/>
  <c r="O189" i="3"/>
  <c r="AE189" i="3"/>
  <c r="Q190" i="3"/>
  <c r="S191" i="3"/>
  <c r="E192" i="3"/>
  <c r="U192" i="3"/>
  <c r="G193" i="3"/>
  <c r="W193" i="3"/>
  <c r="I194" i="3"/>
  <c r="Y194" i="3"/>
  <c r="K195" i="3"/>
  <c r="AA195" i="3"/>
  <c r="M196" i="3"/>
  <c r="AC196" i="3"/>
  <c r="O197" i="3"/>
  <c r="AE197" i="3"/>
  <c r="Q198" i="3"/>
  <c r="S199" i="3"/>
  <c r="E200" i="3"/>
  <c r="U200" i="3"/>
  <c r="G201" i="3"/>
  <c r="W201" i="3"/>
  <c r="I202" i="3"/>
  <c r="Y202" i="3"/>
  <c r="K203" i="3"/>
  <c r="AA203" i="3"/>
  <c r="L204" i="3"/>
  <c r="V204" i="3"/>
  <c r="N205" i="3"/>
  <c r="W205" i="3"/>
  <c r="AE205" i="3"/>
  <c r="I206" i="3"/>
  <c r="Q206" i="3"/>
  <c r="Y206" i="3"/>
  <c r="K207" i="3"/>
  <c r="S207" i="3"/>
  <c r="AA207" i="3"/>
  <c r="E208" i="3"/>
  <c r="M208" i="3"/>
  <c r="U208" i="3"/>
  <c r="AC208" i="3"/>
  <c r="G209" i="3"/>
  <c r="O209" i="3"/>
  <c r="W209" i="3"/>
  <c r="AE209" i="3"/>
  <c r="I210" i="3"/>
  <c r="Q210" i="3"/>
  <c r="Y210" i="3"/>
  <c r="K211" i="3"/>
  <c r="S211" i="3"/>
  <c r="AA211" i="3"/>
  <c r="E212" i="3"/>
  <c r="M212" i="3"/>
  <c r="U212" i="3"/>
  <c r="AC212" i="3"/>
  <c r="G213" i="3"/>
  <c r="O213" i="3"/>
  <c r="W213" i="3"/>
  <c r="AE213" i="3"/>
  <c r="I214" i="3"/>
  <c r="Q214" i="3"/>
  <c r="Y214" i="3"/>
  <c r="K215" i="3"/>
  <c r="S215" i="3"/>
  <c r="AA215" i="3"/>
  <c r="E216" i="3"/>
  <c r="M216" i="3"/>
  <c r="U216" i="3"/>
  <c r="AC216" i="3"/>
  <c r="G217" i="3"/>
  <c r="O217" i="3"/>
  <c r="W217" i="3"/>
  <c r="AE217" i="3"/>
  <c r="I218" i="3"/>
  <c r="Q218" i="3"/>
  <c r="Y218" i="3"/>
  <c r="K219" i="3"/>
  <c r="S219" i="3"/>
  <c r="AA219" i="3"/>
  <c r="E220" i="3"/>
  <c r="M220" i="3"/>
  <c r="U220" i="3"/>
  <c r="AC220" i="3"/>
  <c r="G221" i="3"/>
  <c r="O221" i="3"/>
  <c r="W221" i="3"/>
  <c r="AE221" i="3"/>
  <c r="I222" i="3"/>
  <c r="Q222" i="3"/>
  <c r="Y222" i="3"/>
  <c r="K223" i="3"/>
  <c r="S223" i="3"/>
  <c r="AA223" i="3"/>
  <c r="E224" i="3"/>
  <c r="M224" i="3"/>
  <c r="U224" i="3"/>
  <c r="AC224" i="3"/>
  <c r="G225" i="3"/>
  <c r="O225" i="3"/>
  <c r="W225" i="3"/>
  <c r="AE225" i="3"/>
  <c r="I226" i="3"/>
  <c r="Q226" i="3"/>
  <c r="Y226" i="3"/>
  <c r="K227" i="3"/>
  <c r="S227" i="3"/>
  <c r="P94" i="3"/>
  <c r="L132" i="3"/>
  <c r="E142" i="3"/>
  <c r="M150" i="3"/>
  <c r="U154" i="3"/>
  <c r="AC158" i="3"/>
  <c r="G163" i="3"/>
  <c r="Y165" i="3"/>
  <c r="AA167" i="3"/>
  <c r="Q169" i="3"/>
  <c r="Y170" i="3"/>
  <c r="AB171" i="3"/>
  <c r="AD172" i="3"/>
  <c r="X173" i="3"/>
  <c r="Q174" i="3"/>
  <c r="I175" i="3"/>
  <c r="AB175" i="3"/>
  <c r="U176" i="3"/>
  <c r="M177" i="3"/>
  <c r="AF177" i="3"/>
  <c r="Y178" i="3"/>
  <c r="Q179" i="3"/>
  <c r="F180" i="3"/>
  <c r="AC180" i="3"/>
  <c r="U181" i="3"/>
  <c r="J182" i="3"/>
  <c r="Y183" i="3"/>
  <c r="N184" i="3"/>
  <c r="G185" i="3"/>
  <c r="X185" i="3"/>
  <c r="J186" i="3"/>
  <c r="Z186" i="3"/>
  <c r="L187" i="3"/>
  <c r="AB187" i="3"/>
  <c r="N188" i="3"/>
  <c r="AD188" i="3"/>
  <c r="P189" i="3"/>
  <c r="AF189" i="3"/>
  <c r="R190" i="3"/>
  <c r="D191" i="3"/>
  <c r="T191" i="3"/>
  <c r="F192" i="3"/>
  <c r="V192" i="3"/>
  <c r="H193" i="3"/>
  <c r="X193" i="3"/>
  <c r="J194" i="3"/>
  <c r="Z194" i="3"/>
  <c r="L195" i="3"/>
  <c r="AB195" i="3"/>
  <c r="N196" i="3"/>
  <c r="AD196" i="3"/>
  <c r="P197" i="3"/>
  <c r="AF197" i="3"/>
  <c r="R198" i="3"/>
  <c r="D199" i="3"/>
  <c r="T199" i="3"/>
  <c r="F200" i="3"/>
  <c r="V200" i="3"/>
  <c r="H201" i="3"/>
  <c r="X201" i="3"/>
  <c r="J202" i="3"/>
  <c r="Z202" i="3"/>
  <c r="L203" i="3"/>
  <c r="AB203" i="3"/>
  <c r="M204" i="3"/>
  <c r="W204" i="3"/>
  <c r="E205" i="3"/>
  <c r="O205" i="3"/>
  <c r="X205" i="3"/>
  <c r="AF205" i="3"/>
  <c r="J206" i="3"/>
  <c r="R206" i="3"/>
  <c r="Z206" i="3"/>
  <c r="D207" i="3"/>
  <c r="L207" i="3"/>
  <c r="T207" i="3"/>
  <c r="AB207" i="3"/>
  <c r="F208" i="3"/>
  <c r="N208" i="3"/>
  <c r="V208" i="3"/>
  <c r="AD208" i="3"/>
  <c r="H209" i="3"/>
  <c r="P209" i="3"/>
  <c r="X209" i="3"/>
  <c r="AF209" i="3"/>
  <c r="J210" i="3"/>
  <c r="R210" i="3"/>
  <c r="Z210" i="3"/>
  <c r="D211" i="3"/>
  <c r="L211" i="3"/>
  <c r="T211" i="3"/>
  <c r="AB211" i="3"/>
  <c r="F212" i="3"/>
  <c r="N212" i="3"/>
  <c r="V212" i="3"/>
  <c r="AD212" i="3"/>
  <c r="H213" i="3"/>
  <c r="P213" i="3"/>
  <c r="X213" i="3"/>
  <c r="AF213" i="3"/>
  <c r="J214" i="3"/>
  <c r="R214" i="3"/>
  <c r="Z214" i="3"/>
  <c r="D215" i="3"/>
  <c r="L215" i="3"/>
  <c r="T215" i="3"/>
  <c r="AB215" i="3"/>
  <c r="F216" i="3"/>
  <c r="N216" i="3"/>
  <c r="V216" i="3"/>
  <c r="AD216" i="3"/>
  <c r="H217" i="3"/>
  <c r="P217" i="3"/>
  <c r="X217" i="3"/>
  <c r="AF217" i="3"/>
  <c r="J218" i="3"/>
  <c r="R218" i="3"/>
  <c r="Z218" i="3"/>
  <c r="D219" i="3"/>
  <c r="L219" i="3"/>
  <c r="T219" i="3"/>
  <c r="AB219" i="3"/>
  <c r="F220" i="3"/>
  <c r="N220" i="3"/>
  <c r="V220" i="3"/>
  <c r="AD220" i="3"/>
  <c r="H221" i="3"/>
  <c r="P221" i="3"/>
  <c r="X221" i="3"/>
  <c r="AF221" i="3"/>
  <c r="J222" i="3"/>
  <c r="R222" i="3"/>
  <c r="Z222" i="3"/>
  <c r="D223" i="3"/>
  <c r="L223" i="3"/>
  <c r="T223" i="3"/>
  <c r="AB223" i="3"/>
  <c r="F224" i="3"/>
  <c r="N224" i="3"/>
  <c r="V224" i="3"/>
  <c r="AD224" i="3"/>
  <c r="H225" i="3"/>
  <c r="X225" i="3"/>
  <c r="AA227" i="3"/>
  <c r="AC228" i="3"/>
  <c r="AE229" i="3"/>
  <c r="Z230" i="3"/>
  <c r="L231" i="3"/>
  <c r="AB231" i="3"/>
  <c r="N232" i="3"/>
  <c r="AC232" i="3"/>
  <c r="J233" i="3"/>
  <c r="X233" i="3"/>
  <c r="F234" i="3"/>
  <c r="Q234" i="3"/>
  <c r="AA234" i="3"/>
  <c r="H235" i="3"/>
  <c r="S235" i="3"/>
  <c r="AC235" i="3"/>
  <c r="J236" i="3"/>
  <c r="U236" i="3"/>
  <c r="AE236" i="3"/>
  <c r="L237" i="3"/>
  <c r="W237" i="3"/>
  <c r="N238" i="3"/>
  <c r="Y238" i="3"/>
  <c r="E239" i="3"/>
  <c r="P239" i="3"/>
  <c r="AA239" i="3"/>
  <c r="G240" i="3"/>
  <c r="R240" i="3"/>
  <c r="AC240" i="3"/>
  <c r="I241" i="3"/>
  <c r="T241" i="3"/>
  <c r="AE241" i="3"/>
  <c r="K242" i="3"/>
  <c r="V242" i="3"/>
  <c r="AE242" i="3"/>
  <c r="I243" i="3"/>
  <c r="Q243" i="3"/>
  <c r="Y243" i="3"/>
  <c r="K244" i="3"/>
  <c r="S244" i="3"/>
  <c r="AA244" i="3"/>
  <c r="E245" i="3"/>
  <c r="M245" i="3"/>
  <c r="U245" i="3"/>
  <c r="AC245" i="3"/>
  <c r="G246" i="3"/>
  <c r="O246" i="3"/>
  <c r="W246" i="3"/>
  <c r="AE246" i="3"/>
  <c r="I247" i="3"/>
  <c r="Q247" i="3"/>
  <c r="Y247" i="3"/>
  <c r="K248" i="3"/>
  <c r="S248" i="3"/>
  <c r="AA248" i="3"/>
  <c r="E249" i="3"/>
  <c r="M249" i="3"/>
  <c r="U249" i="3"/>
  <c r="AC249" i="3"/>
  <c r="G250" i="3"/>
  <c r="O250" i="3"/>
  <c r="W250" i="3"/>
  <c r="AE250" i="3"/>
  <c r="I251" i="3"/>
  <c r="Q251" i="3"/>
  <c r="Y251" i="3"/>
  <c r="K252" i="3"/>
  <c r="S252" i="3"/>
  <c r="AA252" i="3"/>
  <c r="E253" i="3"/>
  <c r="M253" i="3"/>
  <c r="U253" i="3"/>
  <c r="AC253" i="3"/>
  <c r="G254" i="3"/>
  <c r="O254" i="3"/>
  <c r="W254" i="3"/>
  <c r="AE254" i="3"/>
  <c r="I255" i="3"/>
  <c r="Q255" i="3"/>
  <c r="Y255" i="3"/>
  <c r="K256" i="3"/>
  <c r="S256" i="3"/>
  <c r="AA256" i="3"/>
  <c r="E257" i="3"/>
  <c r="M257" i="3"/>
  <c r="U257" i="3"/>
  <c r="AC257" i="3"/>
  <c r="G258" i="3"/>
  <c r="O258" i="3"/>
  <c r="W258" i="3"/>
  <c r="AE258" i="3"/>
  <c r="I259" i="3"/>
  <c r="Q259" i="3"/>
  <c r="Y259" i="3"/>
  <c r="K260" i="3"/>
  <c r="S260" i="3"/>
  <c r="AA260" i="3"/>
  <c r="E261" i="3"/>
  <c r="M261" i="3"/>
  <c r="U261" i="3"/>
  <c r="AC261" i="3"/>
  <c r="G262" i="3"/>
  <c r="O262" i="3"/>
  <c r="W262" i="3"/>
  <c r="AE262" i="3"/>
  <c r="I263" i="3"/>
  <c r="Q263" i="3"/>
  <c r="Y263" i="3"/>
  <c r="K264" i="3"/>
  <c r="S264" i="3"/>
  <c r="AA264" i="3"/>
  <c r="E265" i="3"/>
  <c r="M265" i="3"/>
  <c r="U265" i="3"/>
  <c r="AC265" i="3"/>
  <c r="G266" i="3"/>
  <c r="O266" i="3"/>
  <c r="W266" i="3"/>
  <c r="AE266" i="3"/>
  <c r="I267" i="3"/>
  <c r="Q267" i="3"/>
  <c r="Y267" i="3"/>
  <c r="K268" i="3"/>
  <c r="S268" i="3"/>
  <c r="AA268" i="3"/>
  <c r="E269" i="3"/>
  <c r="M269" i="3"/>
  <c r="U269" i="3"/>
  <c r="AC269" i="3"/>
  <c r="G270" i="3"/>
  <c r="O270" i="3"/>
  <c r="W270" i="3"/>
  <c r="AE270" i="3"/>
  <c r="I271" i="3"/>
  <c r="Q271" i="3"/>
  <c r="Y271" i="3"/>
  <c r="K272" i="3"/>
  <c r="S272" i="3"/>
  <c r="AA272" i="3"/>
  <c r="E273" i="3"/>
  <c r="M273" i="3"/>
  <c r="U273" i="3"/>
  <c r="AC273" i="3"/>
  <c r="G274" i="3"/>
  <c r="AF225" i="3"/>
  <c r="AB227" i="3"/>
  <c r="AD228" i="3"/>
  <c r="AF229" i="3"/>
  <c r="AA230" i="3"/>
  <c r="M231" i="3"/>
  <c r="AC231" i="3"/>
  <c r="O232" i="3"/>
  <c r="AD232" i="3"/>
  <c r="L233" i="3"/>
  <c r="Y233" i="3"/>
  <c r="G234" i="3"/>
  <c r="R234" i="3"/>
  <c r="AB234" i="3"/>
  <c r="I235" i="3"/>
  <c r="T235" i="3"/>
  <c r="AD235" i="3"/>
  <c r="K236" i="3"/>
  <c r="V236" i="3"/>
  <c r="AF236" i="3"/>
  <c r="M237" i="3"/>
  <c r="X237" i="3"/>
  <c r="D238" i="3"/>
  <c r="O238" i="3"/>
  <c r="Z238" i="3"/>
  <c r="F239" i="3"/>
  <c r="Q239" i="3"/>
  <c r="AB239" i="3"/>
  <c r="H240" i="3"/>
  <c r="S240" i="3"/>
  <c r="AD240" i="3"/>
  <c r="J241" i="3"/>
  <c r="U241" i="3"/>
  <c r="AF241" i="3"/>
  <c r="L242" i="3"/>
  <c r="W242" i="3"/>
  <c r="AF242" i="3"/>
  <c r="J243" i="3"/>
  <c r="R243" i="3"/>
  <c r="Z243" i="3"/>
  <c r="D244" i="3"/>
  <c r="L244" i="3"/>
  <c r="T244" i="3"/>
  <c r="AB244" i="3"/>
  <c r="F245" i="3"/>
  <c r="N245" i="3"/>
  <c r="V245" i="3"/>
  <c r="AD245" i="3"/>
  <c r="H246" i="3"/>
  <c r="P246" i="3"/>
  <c r="X246" i="3"/>
  <c r="AF246" i="3"/>
  <c r="J247" i="3"/>
  <c r="R247" i="3"/>
  <c r="Z247" i="3"/>
  <c r="D248" i="3"/>
  <c r="L248" i="3"/>
  <c r="T248" i="3"/>
  <c r="AB248" i="3"/>
  <c r="F249" i="3"/>
  <c r="N249" i="3"/>
  <c r="V249" i="3"/>
  <c r="AD249" i="3"/>
  <c r="H250" i="3"/>
  <c r="P250" i="3"/>
  <c r="X250" i="3"/>
  <c r="AF250" i="3"/>
  <c r="J251" i="3"/>
  <c r="R251" i="3"/>
  <c r="Z251" i="3"/>
  <c r="D252" i="3"/>
  <c r="L252" i="3"/>
  <c r="T252" i="3"/>
  <c r="AB252" i="3"/>
  <c r="F253" i="3"/>
  <c r="N253" i="3"/>
  <c r="V253" i="3"/>
  <c r="AD253" i="3"/>
  <c r="H254" i="3"/>
  <c r="P254" i="3"/>
  <c r="X254" i="3"/>
  <c r="AF254" i="3"/>
  <c r="J255" i="3"/>
  <c r="R255" i="3"/>
  <c r="Z255" i="3"/>
  <c r="D256" i="3"/>
  <c r="L256" i="3"/>
  <c r="T256" i="3"/>
  <c r="AB256" i="3"/>
  <c r="F257" i="3"/>
  <c r="N257" i="3"/>
  <c r="V257" i="3"/>
  <c r="AD257" i="3"/>
  <c r="H258" i="3"/>
  <c r="P258" i="3"/>
  <c r="X258" i="3"/>
  <c r="AF258" i="3"/>
  <c r="J259" i="3"/>
  <c r="R259" i="3"/>
  <c r="Z259" i="3"/>
  <c r="D260" i="3"/>
  <c r="L260" i="3"/>
  <c r="T260" i="3"/>
  <c r="AB260" i="3"/>
  <c r="F261" i="3"/>
  <c r="N261" i="3"/>
  <c r="V261" i="3"/>
  <c r="AD261" i="3"/>
  <c r="H262" i="3"/>
  <c r="P262" i="3"/>
  <c r="X262" i="3"/>
  <c r="AF262" i="3"/>
  <c r="J263" i="3"/>
  <c r="R263" i="3"/>
  <c r="Z263" i="3"/>
  <c r="D264" i="3"/>
  <c r="L264" i="3"/>
  <c r="T264" i="3"/>
  <c r="AB264" i="3"/>
  <c r="F265" i="3"/>
  <c r="N265" i="3"/>
  <c r="V265" i="3"/>
  <c r="AD265" i="3"/>
  <c r="H266" i="3"/>
  <c r="P266" i="3"/>
  <c r="X266" i="3"/>
  <c r="AF266" i="3"/>
  <c r="J267" i="3"/>
  <c r="R267" i="3"/>
  <c r="Z267" i="3"/>
  <c r="D268" i="3"/>
  <c r="L268" i="3"/>
  <c r="T268" i="3"/>
  <c r="AB268" i="3"/>
  <c r="F269" i="3"/>
  <c r="N269" i="3"/>
  <c r="V269" i="3"/>
  <c r="AD269" i="3"/>
  <c r="H270" i="3"/>
  <c r="P270" i="3"/>
  <c r="X270" i="3"/>
  <c r="AF270" i="3"/>
  <c r="J271" i="3"/>
  <c r="R271" i="3"/>
  <c r="Z271" i="3"/>
  <c r="D272" i="3"/>
  <c r="L272" i="3"/>
  <c r="T272" i="3"/>
  <c r="AB272" i="3"/>
  <c r="F273" i="3"/>
  <c r="N273" i="3"/>
  <c r="V273" i="3"/>
  <c r="AD273" i="3"/>
  <c r="H274" i="3"/>
  <c r="P274" i="3"/>
  <c r="X274" i="3"/>
  <c r="AF274" i="3"/>
  <c r="J275" i="3"/>
  <c r="R275" i="3"/>
  <c r="Z275" i="3"/>
  <c r="D276" i="3"/>
  <c r="L276" i="3"/>
  <c r="T276" i="3"/>
  <c r="AB276" i="3"/>
  <c r="F277" i="3"/>
  <c r="N277" i="3"/>
  <c r="V277" i="3"/>
  <c r="AD277" i="3"/>
  <c r="J226" i="3"/>
  <c r="E228" i="3"/>
  <c r="G229" i="3"/>
  <c r="I230" i="3"/>
  <c r="AD230" i="3"/>
  <c r="P231" i="3"/>
  <c r="AF231" i="3"/>
  <c r="R232" i="3"/>
  <c r="AE232" i="3"/>
  <c r="O233" i="3"/>
  <c r="Z233" i="3"/>
  <c r="I234" i="3"/>
  <c r="S234" i="3"/>
  <c r="AD234" i="3"/>
  <c r="K235" i="3"/>
  <c r="U235" i="3"/>
  <c r="AF235" i="3"/>
  <c r="M236" i="3"/>
  <c r="W236" i="3"/>
  <c r="D237" i="3"/>
  <c r="O237" i="3"/>
  <c r="Y237" i="3"/>
  <c r="F238" i="3"/>
  <c r="Q238" i="3"/>
  <c r="AA238" i="3"/>
  <c r="H239" i="3"/>
  <c r="S239" i="3"/>
  <c r="AC239" i="3"/>
  <c r="J240" i="3"/>
  <c r="U240" i="3"/>
  <c r="AE240" i="3"/>
  <c r="L241" i="3"/>
  <c r="W241" i="3"/>
  <c r="N242" i="3"/>
  <c r="X242" i="3"/>
  <c r="K243" i="3"/>
  <c r="S243" i="3"/>
  <c r="AA243" i="3"/>
  <c r="E244" i="3"/>
  <c r="M244" i="3"/>
  <c r="U244" i="3"/>
  <c r="AC244" i="3"/>
  <c r="G245" i="3"/>
  <c r="O245" i="3"/>
  <c r="W245" i="3"/>
  <c r="AE245" i="3"/>
  <c r="I246" i="3"/>
  <c r="Q246" i="3"/>
  <c r="Y246" i="3"/>
  <c r="K247" i="3"/>
  <c r="S247" i="3"/>
  <c r="AA247" i="3"/>
  <c r="E248" i="3"/>
  <c r="M248" i="3"/>
  <c r="U248" i="3"/>
  <c r="AC248" i="3"/>
  <c r="G249" i="3"/>
  <c r="O249" i="3"/>
  <c r="W249" i="3"/>
  <c r="AE249" i="3"/>
  <c r="I250" i="3"/>
  <c r="Q250" i="3"/>
  <c r="Y250" i="3"/>
  <c r="K251" i="3"/>
  <c r="S251" i="3"/>
  <c r="AA251" i="3"/>
  <c r="E252" i="3"/>
  <c r="M252" i="3"/>
  <c r="U252" i="3"/>
  <c r="AC252" i="3"/>
  <c r="G253" i="3"/>
  <c r="O253" i="3"/>
  <c r="W253" i="3"/>
  <c r="AE253" i="3"/>
  <c r="I254" i="3"/>
  <c r="Q254" i="3"/>
  <c r="Y254" i="3"/>
  <c r="K255" i="3"/>
  <c r="S255" i="3"/>
  <c r="AA255" i="3"/>
  <c r="E256" i="3"/>
  <c r="M256" i="3"/>
  <c r="U256" i="3"/>
  <c r="AC256" i="3"/>
  <c r="G257" i="3"/>
  <c r="O257" i="3"/>
  <c r="W257" i="3"/>
  <c r="AE257" i="3"/>
  <c r="I258" i="3"/>
  <c r="Q258" i="3"/>
  <c r="Y258" i="3"/>
  <c r="K259" i="3"/>
  <c r="S259" i="3"/>
  <c r="AA259" i="3"/>
  <c r="E260" i="3"/>
  <c r="M260" i="3"/>
  <c r="U260" i="3"/>
  <c r="AC260" i="3"/>
  <c r="G261" i="3"/>
  <c r="O261" i="3"/>
  <c r="W261" i="3"/>
  <c r="AE261" i="3"/>
  <c r="I262" i="3"/>
  <c r="Q262" i="3"/>
  <c r="Y262" i="3"/>
  <c r="K263" i="3"/>
  <c r="S263" i="3"/>
  <c r="AA263" i="3"/>
  <c r="E264" i="3"/>
  <c r="M264" i="3"/>
  <c r="U264" i="3"/>
  <c r="AC264" i="3"/>
  <c r="G265" i="3"/>
  <c r="O265" i="3"/>
  <c r="W265" i="3"/>
  <c r="AE265" i="3"/>
  <c r="I266" i="3"/>
  <c r="Q266" i="3"/>
  <c r="Y266" i="3"/>
  <c r="K267" i="3"/>
  <c r="S267" i="3"/>
  <c r="AA267" i="3"/>
  <c r="E268" i="3"/>
  <c r="M268" i="3"/>
  <c r="U268" i="3"/>
  <c r="AC268" i="3"/>
  <c r="G269" i="3"/>
  <c r="O269" i="3"/>
  <c r="W269" i="3"/>
  <c r="AE269" i="3"/>
  <c r="I270" i="3"/>
  <c r="Q270" i="3"/>
  <c r="Y270" i="3"/>
  <c r="K271" i="3"/>
  <c r="S271" i="3"/>
  <c r="AA271" i="3"/>
  <c r="E272" i="3"/>
  <c r="M272" i="3"/>
  <c r="U272" i="3"/>
  <c r="AC272" i="3"/>
  <c r="G273" i="3"/>
  <c r="O273" i="3"/>
  <c r="W273" i="3"/>
  <c r="AE273" i="3"/>
  <c r="I274" i="3"/>
  <c r="Q274" i="3"/>
  <c r="Y274" i="3"/>
  <c r="K275" i="3"/>
  <c r="S275" i="3"/>
  <c r="AA275" i="3"/>
  <c r="E276" i="3"/>
  <c r="M276" i="3"/>
  <c r="U276" i="3"/>
  <c r="AC276" i="3"/>
  <c r="G277" i="3"/>
  <c r="O277" i="3"/>
  <c r="W277" i="3"/>
  <c r="AE277" i="3"/>
  <c r="I278" i="3"/>
  <c r="Q278" i="3"/>
  <c r="Y278" i="3"/>
  <c r="R226" i="3"/>
  <c r="F228" i="3"/>
  <c r="H229" i="3"/>
  <c r="J230" i="3"/>
  <c r="S231" i="3"/>
  <c r="E232" i="3"/>
  <c r="U232" i="3"/>
  <c r="AF232" i="3"/>
  <c r="P233" i="3"/>
  <c r="AB233" i="3"/>
  <c r="J234" i="3"/>
  <c r="T234" i="3"/>
  <c r="AE234" i="3"/>
  <c r="L235" i="3"/>
  <c r="V235" i="3"/>
  <c r="N236" i="3"/>
  <c r="X236" i="3"/>
  <c r="E237" i="3"/>
  <c r="P237" i="3"/>
  <c r="Z237" i="3"/>
  <c r="G238" i="3"/>
  <c r="R238" i="3"/>
  <c r="AB238" i="3"/>
  <c r="I239" i="3"/>
  <c r="T239" i="3"/>
  <c r="AD239" i="3"/>
  <c r="K240" i="3"/>
  <c r="V240" i="3"/>
  <c r="AF240" i="3"/>
  <c r="M241" i="3"/>
  <c r="X241" i="3"/>
  <c r="D242" i="3"/>
  <c r="O242" i="3"/>
  <c r="Y242" i="3"/>
  <c r="D243" i="3"/>
  <c r="L243" i="3"/>
  <c r="T243" i="3"/>
  <c r="AB243" i="3"/>
  <c r="F244" i="3"/>
  <c r="N244" i="3"/>
  <c r="V244" i="3"/>
  <c r="AD244" i="3"/>
  <c r="H245" i="3"/>
  <c r="P245" i="3"/>
  <c r="X245" i="3"/>
  <c r="AF245" i="3"/>
  <c r="J246" i="3"/>
  <c r="R246" i="3"/>
  <c r="Z246" i="3"/>
  <c r="D247" i="3"/>
  <c r="L247" i="3"/>
  <c r="T247" i="3"/>
  <c r="AB247" i="3"/>
  <c r="F248" i="3"/>
  <c r="N248" i="3"/>
  <c r="V248" i="3"/>
  <c r="AD248" i="3"/>
  <c r="H249" i="3"/>
  <c r="P249" i="3"/>
  <c r="X249" i="3"/>
  <c r="AF249" i="3"/>
  <c r="J250" i="3"/>
  <c r="R250" i="3"/>
  <c r="Z250" i="3"/>
  <c r="D251" i="3"/>
  <c r="L251" i="3"/>
  <c r="T251" i="3"/>
  <c r="AB251" i="3"/>
  <c r="F252" i="3"/>
  <c r="N252" i="3"/>
  <c r="V252" i="3"/>
  <c r="AD252" i="3"/>
  <c r="H253" i="3"/>
  <c r="P253" i="3"/>
  <c r="X253" i="3"/>
  <c r="AF253" i="3"/>
  <c r="J254" i="3"/>
  <c r="R254" i="3"/>
  <c r="Z254" i="3"/>
  <c r="D255" i="3"/>
  <c r="L255" i="3"/>
  <c r="T255" i="3"/>
  <c r="AB255" i="3"/>
  <c r="F256" i="3"/>
  <c r="N256" i="3"/>
  <c r="V256" i="3"/>
  <c r="AD256" i="3"/>
  <c r="H257" i="3"/>
  <c r="P257" i="3"/>
  <c r="X257" i="3"/>
  <c r="AF257" i="3"/>
  <c r="J258" i="3"/>
  <c r="R258" i="3"/>
  <c r="Z258" i="3"/>
  <c r="D259" i="3"/>
  <c r="L259" i="3"/>
  <c r="T259" i="3"/>
  <c r="AB259" i="3"/>
  <c r="F260" i="3"/>
  <c r="N260" i="3"/>
  <c r="V260" i="3"/>
  <c r="AD260" i="3"/>
  <c r="H261" i="3"/>
  <c r="P261" i="3"/>
  <c r="X261" i="3"/>
  <c r="AF261" i="3"/>
  <c r="J262" i="3"/>
  <c r="R262" i="3"/>
  <c r="Z262" i="3"/>
  <c r="D263" i="3"/>
  <c r="L263" i="3"/>
  <c r="T263" i="3"/>
  <c r="AB263" i="3"/>
  <c r="F264" i="3"/>
  <c r="N264" i="3"/>
  <c r="V264" i="3"/>
  <c r="AD264" i="3"/>
  <c r="H265" i="3"/>
  <c r="P265" i="3"/>
  <c r="X265" i="3"/>
  <c r="AF265" i="3"/>
  <c r="J266" i="3"/>
  <c r="R266" i="3"/>
  <c r="Z266" i="3"/>
  <c r="D267" i="3"/>
  <c r="L267" i="3"/>
  <c r="T267" i="3"/>
  <c r="AB267" i="3"/>
  <c r="F268" i="3"/>
  <c r="N268" i="3"/>
  <c r="V268" i="3"/>
  <c r="AD268" i="3"/>
  <c r="H269" i="3"/>
  <c r="P269" i="3"/>
  <c r="X269" i="3"/>
  <c r="AF269" i="3"/>
  <c r="J270" i="3"/>
  <c r="R270" i="3"/>
  <c r="Z270" i="3"/>
  <c r="D271" i="3"/>
  <c r="L271" i="3"/>
  <c r="T271" i="3"/>
  <c r="AB271" i="3"/>
  <c r="F272" i="3"/>
  <c r="N272" i="3"/>
  <c r="V272" i="3"/>
  <c r="AD272" i="3"/>
  <c r="H273" i="3"/>
  <c r="P273" i="3"/>
  <c r="X273" i="3"/>
  <c r="AF273" i="3"/>
  <c r="Z226" i="3"/>
  <c r="M228" i="3"/>
  <c r="O229" i="3"/>
  <c r="Q230" i="3"/>
  <c r="D231" i="3"/>
  <c r="T231" i="3"/>
  <c r="F232" i="3"/>
  <c r="V232" i="3"/>
  <c r="D233" i="3"/>
  <c r="Q233" i="3"/>
  <c r="AE233" i="3"/>
  <c r="K234" i="3"/>
  <c r="V234" i="3"/>
  <c r="M235" i="3"/>
  <c r="X235" i="3"/>
  <c r="E236" i="3"/>
  <c r="O236" i="3"/>
  <c r="Z236" i="3"/>
  <c r="G237" i="3"/>
  <c r="Q237" i="3"/>
  <c r="AB237" i="3"/>
  <c r="I238" i="3"/>
  <c r="S238" i="3"/>
  <c r="AD238" i="3"/>
  <c r="K239" i="3"/>
  <c r="U239" i="3"/>
  <c r="AF239" i="3"/>
  <c r="M240" i="3"/>
  <c r="W240" i="3"/>
  <c r="D241" i="3"/>
  <c r="O241" i="3"/>
  <c r="Y241" i="3"/>
  <c r="F242" i="3"/>
  <c r="Q242" i="3"/>
  <c r="Z242" i="3"/>
  <c r="E243" i="3"/>
  <c r="M243" i="3"/>
  <c r="U243" i="3"/>
  <c r="AC243" i="3"/>
  <c r="G244" i="3"/>
  <c r="O244" i="3"/>
  <c r="W244" i="3"/>
  <c r="AE244" i="3"/>
  <c r="I245" i="3"/>
  <c r="Q245" i="3"/>
  <c r="Y245" i="3"/>
  <c r="K246" i="3"/>
  <c r="S246" i="3"/>
  <c r="AA246" i="3"/>
  <c r="E247" i="3"/>
  <c r="M247" i="3"/>
  <c r="U247" i="3"/>
  <c r="AC247" i="3"/>
  <c r="G248" i="3"/>
  <c r="O248" i="3"/>
  <c r="W248" i="3"/>
  <c r="AE248" i="3"/>
  <c r="I249" i="3"/>
  <c r="Q249" i="3"/>
  <c r="Y249" i="3"/>
  <c r="K250" i="3"/>
  <c r="S250" i="3"/>
  <c r="AA250" i="3"/>
  <c r="E251" i="3"/>
  <c r="M251" i="3"/>
  <c r="U251" i="3"/>
  <c r="AC251" i="3"/>
  <c r="G252" i="3"/>
  <c r="O252" i="3"/>
  <c r="W252" i="3"/>
  <c r="AE252" i="3"/>
  <c r="I253" i="3"/>
  <c r="Q253" i="3"/>
  <c r="Y253" i="3"/>
  <c r="K254" i="3"/>
  <c r="S254" i="3"/>
  <c r="AA254" i="3"/>
  <c r="E255" i="3"/>
  <c r="M255" i="3"/>
  <c r="U255" i="3"/>
  <c r="AC255" i="3"/>
  <c r="G256" i="3"/>
  <c r="O256" i="3"/>
  <c r="W256" i="3"/>
  <c r="AE256" i="3"/>
  <c r="I257" i="3"/>
  <c r="Q257" i="3"/>
  <c r="Y257" i="3"/>
  <c r="K258" i="3"/>
  <c r="S258" i="3"/>
  <c r="AA258" i="3"/>
  <c r="E259" i="3"/>
  <c r="M259" i="3"/>
  <c r="U259" i="3"/>
  <c r="AC259" i="3"/>
  <c r="G260" i="3"/>
  <c r="O260" i="3"/>
  <c r="W260" i="3"/>
  <c r="AE260" i="3"/>
  <c r="I261" i="3"/>
  <c r="Q261" i="3"/>
  <c r="Y261" i="3"/>
  <c r="K262" i="3"/>
  <c r="S262" i="3"/>
  <c r="AA262" i="3"/>
  <c r="E263" i="3"/>
  <c r="M263" i="3"/>
  <c r="U263" i="3"/>
  <c r="AC263" i="3"/>
  <c r="G264" i="3"/>
  <c r="O264" i="3"/>
  <c r="W264" i="3"/>
  <c r="AE264" i="3"/>
  <c r="I265" i="3"/>
  <c r="Q265" i="3"/>
  <c r="Y265" i="3"/>
  <c r="K266" i="3"/>
  <c r="S266" i="3"/>
  <c r="AA266" i="3"/>
  <c r="E267" i="3"/>
  <c r="M267" i="3"/>
  <c r="U267" i="3"/>
  <c r="AC267" i="3"/>
  <c r="G268" i="3"/>
  <c r="O268" i="3"/>
  <c r="W268" i="3"/>
  <c r="AE268" i="3"/>
  <c r="I269" i="3"/>
  <c r="Q269" i="3"/>
  <c r="Y269" i="3"/>
  <c r="K270" i="3"/>
  <c r="S270" i="3"/>
  <c r="AA270" i="3"/>
  <c r="E271" i="3"/>
  <c r="M271" i="3"/>
  <c r="U271" i="3"/>
  <c r="AC271" i="3"/>
  <c r="G272" i="3"/>
  <c r="O272" i="3"/>
  <c r="W272" i="3"/>
  <c r="AE272" i="3"/>
  <c r="I273" i="3"/>
  <c r="Q273" i="3"/>
  <c r="Y273" i="3"/>
  <c r="K274" i="3"/>
  <c r="S274" i="3"/>
  <c r="AA274" i="3"/>
  <c r="E275" i="3"/>
  <c r="M275" i="3"/>
  <c r="U275" i="3"/>
  <c r="AC275" i="3"/>
  <c r="G276" i="3"/>
  <c r="O276" i="3"/>
  <c r="W276" i="3"/>
  <c r="AE276" i="3"/>
  <c r="I277" i="3"/>
  <c r="Q277" i="3"/>
  <c r="Y277" i="3"/>
  <c r="K278" i="3"/>
  <c r="S278" i="3"/>
  <c r="AA278" i="3"/>
  <c r="E279" i="3"/>
  <c r="D227" i="3"/>
  <c r="N228" i="3"/>
  <c r="P229" i="3"/>
  <c r="R230" i="3"/>
  <c r="E231" i="3"/>
  <c r="U231" i="3"/>
  <c r="G232" i="3"/>
  <c r="W232" i="3"/>
  <c r="G233" i="3"/>
  <c r="R233" i="3"/>
  <c r="AF233" i="3"/>
  <c r="L234" i="3"/>
  <c r="W234" i="3"/>
  <c r="D235" i="3"/>
  <c r="N235" i="3"/>
  <c r="Y235" i="3"/>
  <c r="F236" i="3"/>
  <c r="P236" i="3"/>
  <c r="AA236" i="3"/>
  <c r="H237" i="3"/>
  <c r="R237" i="3"/>
  <c r="AC237" i="3"/>
  <c r="J238" i="3"/>
  <c r="T238" i="3"/>
  <c r="AE238" i="3"/>
  <c r="L239" i="3"/>
  <c r="V239" i="3"/>
  <c r="N240" i="3"/>
  <c r="X240" i="3"/>
  <c r="E241" i="3"/>
  <c r="P241" i="3"/>
  <c r="Z241" i="3"/>
  <c r="G242" i="3"/>
  <c r="R242" i="3"/>
  <c r="AA242" i="3"/>
  <c r="F243" i="3"/>
  <c r="N243" i="3"/>
  <c r="V243" i="3"/>
  <c r="AD243" i="3"/>
  <c r="H244" i="3"/>
  <c r="P244" i="3"/>
  <c r="X244" i="3"/>
  <c r="AF244" i="3"/>
  <c r="J245" i="3"/>
  <c r="R245" i="3"/>
  <c r="Z245" i="3"/>
  <c r="D246" i="3"/>
  <c r="L246" i="3"/>
  <c r="T246" i="3"/>
  <c r="AB246" i="3"/>
  <c r="F247" i="3"/>
  <c r="N247" i="3"/>
  <c r="V247" i="3"/>
  <c r="AD247" i="3"/>
  <c r="H248" i="3"/>
  <c r="P248" i="3"/>
  <c r="X248" i="3"/>
  <c r="AF248" i="3"/>
  <c r="J249" i="3"/>
  <c r="R249" i="3"/>
  <c r="Z249" i="3"/>
  <c r="D250" i="3"/>
  <c r="L250" i="3"/>
  <c r="T250" i="3"/>
  <c r="AB250" i="3"/>
  <c r="F251" i="3"/>
  <c r="N251" i="3"/>
  <c r="V251" i="3"/>
  <c r="AD251" i="3"/>
  <c r="H252" i="3"/>
  <c r="P252" i="3"/>
  <c r="X252" i="3"/>
  <c r="AF252" i="3"/>
  <c r="J253" i="3"/>
  <c r="R253" i="3"/>
  <c r="Z253" i="3"/>
  <c r="D254" i="3"/>
  <c r="L254" i="3"/>
  <c r="T254" i="3"/>
  <c r="AB254" i="3"/>
  <c r="F255" i="3"/>
  <c r="N255" i="3"/>
  <c r="V255" i="3"/>
  <c r="AD255" i="3"/>
  <c r="H256" i="3"/>
  <c r="P256" i="3"/>
  <c r="X256" i="3"/>
  <c r="AF256" i="3"/>
  <c r="J257" i="3"/>
  <c r="R257" i="3"/>
  <c r="Z257" i="3"/>
  <c r="D258" i="3"/>
  <c r="L258" i="3"/>
  <c r="T258" i="3"/>
  <c r="AB258" i="3"/>
  <c r="F259" i="3"/>
  <c r="N259" i="3"/>
  <c r="V259" i="3"/>
  <c r="AD259" i="3"/>
  <c r="H260" i="3"/>
  <c r="P260" i="3"/>
  <c r="X260" i="3"/>
  <c r="AF260" i="3"/>
  <c r="J261" i="3"/>
  <c r="R261" i="3"/>
  <c r="Z261" i="3"/>
  <c r="D262" i="3"/>
  <c r="L262" i="3"/>
  <c r="T262" i="3"/>
  <c r="AB262" i="3"/>
  <c r="F263" i="3"/>
  <c r="N263" i="3"/>
  <c r="V263" i="3"/>
  <c r="AD263" i="3"/>
  <c r="H264" i="3"/>
  <c r="P264" i="3"/>
  <c r="X264" i="3"/>
  <c r="AF264" i="3"/>
  <c r="J265" i="3"/>
  <c r="R265" i="3"/>
  <c r="Z265" i="3"/>
  <c r="D266" i="3"/>
  <c r="L266" i="3"/>
  <c r="T266" i="3"/>
  <c r="AB266" i="3"/>
  <c r="F267" i="3"/>
  <c r="N267" i="3"/>
  <c r="V267" i="3"/>
  <c r="AD267" i="3"/>
  <c r="H268" i="3"/>
  <c r="P268" i="3"/>
  <c r="X268" i="3"/>
  <c r="AF268" i="3"/>
  <c r="J269" i="3"/>
  <c r="R269" i="3"/>
  <c r="Z269" i="3"/>
  <c r="D270" i="3"/>
  <c r="L270" i="3"/>
  <c r="T270" i="3"/>
  <c r="AB270" i="3"/>
  <c r="F271" i="3"/>
  <c r="N271" i="3"/>
  <c r="V271" i="3"/>
  <c r="AD271" i="3"/>
  <c r="H272" i="3"/>
  <c r="P272" i="3"/>
  <c r="X272" i="3"/>
  <c r="AF272" i="3"/>
  <c r="J273" i="3"/>
  <c r="R273" i="3"/>
  <c r="Z273" i="3"/>
  <c r="D274" i="3"/>
  <c r="L274" i="3"/>
  <c r="T274" i="3"/>
  <c r="AB274" i="3"/>
  <c r="F275" i="3"/>
  <c r="N275" i="3"/>
  <c r="V275" i="3"/>
  <c r="AD275" i="3"/>
  <c r="H276" i="3"/>
  <c r="P276" i="3"/>
  <c r="X276" i="3"/>
  <c r="AF276" i="3"/>
  <c r="J277" i="3"/>
  <c r="R277" i="3"/>
  <c r="Z277" i="3"/>
  <c r="D278" i="3"/>
  <c r="L278" i="3"/>
  <c r="T278" i="3"/>
  <c r="AB278" i="3"/>
  <c r="F279" i="3"/>
  <c r="L227" i="3"/>
  <c r="U228" i="3"/>
  <c r="W229" i="3"/>
  <c r="V230" i="3"/>
  <c r="H231" i="3"/>
  <c r="X231" i="3"/>
  <c r="J232" i="3"/>
  <c r="X232" i="3"/>
  <c r="H233" i="3"/>
  <c r="T233" i="3"/>
  <c r="N234" i="3"/>
  <c r="Y234" i="3"/>
  <c r="E235" i="3"/>
  <c r="P235" i="3"/>
  <c r="AA235" i="3"/>
  <c r="G236" i="3"/>
  <c r="R236" i="3"/>
  <c r="AC236" i="3"/>
  <c r="I237" i="3"/>
  <c r="T237" i="3"/>
  <c r="AE237" i="3"/>
  <c r="K238" i="3"/>
  <c r="V238" i="3"/>
  <c r="M239" i="3"/>
  <c r="X239" i="3"/>
  <c r="E240" i="3"/>
  <c r="O240" i="3"/>
  <c r="Z240" i="3"/>
  <c r="G241" i="3"/>
  <c r="Q241" i="3"/>
  <c r="AB241" i="3"/>
  <c r="I242" i="3"/>
  <c r="S242" i="3"/>
  <c r="AB242" i="3"/>
  <c r="G243" i="3"/>
  <c r="O243" i="3"/>
  <c r="W243" i="3"/>
  <c r="AE243" i="3"/>
  <c r="I244" i="3"/>
  <c r="Q244" i="3"/>
  <c r="Y244" i="3"/>
  <c r="K245" i="3"/>
  <c r="S245" i="3"/>
  <c r="AA245" i="3"/>
  <c r="E246" i="3"/>
  <c r="M246" i="3"/>
  <c r="U246" i="3"/>
  <c r="AC246" i="3"/>
  <c r="G247" i="3"/>
  <c r="O247" i="3"/>
  <c r="W247" i="3"/>
  <c r="AE247" i="3"/>
  <c r="I248" i="3"/>
  <c r="Q248" i="3"/>
  <c r="Y248" i="3"/>
  <c r="K249" i="3"/>
  <c r="S249" i="3"/>
  <c r="AA249" i="3"/>
  <c r="E250" i="3"/>
  <c r="M250" i="3"/>
  <c r="U250" i="3"/>
  <c r="AC250" i="3"/>
  <c r="G251" i="3"/>
  <c r="O251" i="3"/>
  <c r="W251" i="3"/>
  <c r="AE251" i="3"/>
  <c r="I252" i="3"/>
  <c r="Q252" i="3"/>
  <c r="Y252" i="3"/>
  <c r="K253" i="3"/>
  <c r="S253" i="3"/>
  <c r="AA253" i="3"/>
  <c r="E254" i="3"/>
  <c r="M254" i="3"/>
  <c r="U254" i="3"/>
  <c r="AC254" i="3"/>
  <c r="G255" i="3"/>
  <c r="O255" i="3"/>
  <c r="W255" i="3"/>
  <c r="AE255" i="3"/>
  <c r="I256" i="3"/>
  <c r="Q256" i="3"/>
  <c r="Y256" i="3"/>
  <c r="K257" i="3"/>
  <c r="S257" i="3"/>
  <c r="AA257" i="3"/>
  <c r="E258" i="3"/>
  <c r="M258" i="3"/>
  <c r="U258" i="3"/>
  <c r="AC258" i="3"/>
  <c r="G259" i="3"/>
  <c r="O259" i="3"/>
  <c r="W259" i="3"/>
  <c r="AE259" i="3"/>
  <c r="I260" i="3"/>
  <c r="Q260" i="3"/>
  <c r="Y260" i="3"/>
  <c r="K261" i="3"/>
  <c r="S261" i="3"/>
  <c r="AA261" i="3"/>
  <c r="E262" i="3"/>
  <c r="M262" i="3"/>
  <c r="U262" i="3"/>
  <c r="AC262" i="3"/>
  <c r="G263" i="3"/>
  <c r="O263" i="3"/>
  <c r="W263" i="3"/>
  <c r="AE263" i="3"/>
  <c r="I264" i="3"/>
  <c r="Q264" i="3"/>
  <c r="Y264" i="3"/>
  <c r="K265" i="3"/>
  <c r="S265" i="3"/>
  <c r="AA265" i="3"/>
  <c r="E266" i="3"/>
  <c r="M266" i="3"/>
  <c r="U266" i="3"/>
  <c r="AC266" i="3"/>
  <c r="G267" i="3"/>
  <c r="O267" i="3"/>
  <c r="W267" i="3"/>
  <c r="AE267" i="3"/>
  <c r="I268" i="3"/>
  <c r="Q268" i="3"/>
  <c r="Y268" i="3"/>
  <c r="K269" i="3"/>
  <c r="S269" i="3"/>
  <c r="AA269" i="3"/>
  <c r="E270" i="3"/>
  <c r="M270" i="3"/>
  <c r="U270" i="3"/>
  <c r="AC270" i="3"/>
  <c r="G271" i="3"/>
  <c r="O271" i="3"/>
  <c r="W271" i="3"/>
  <c r="AE271" i="3"/>
  <c r="I272" i="3"/>
  <c r="Q272" i="3"/>
  <c r="Y272" i="3"/>
  <c r="K273" i="3"/>
  <c r="S273" i="3"/>
  <c r="AA273" i="3"/>
  <c r="E274" i="3"/>
  <c r="M274" i="3"/>
  <c r="U274" i="3"/>
  <c r="AC274" i="3"/>
  <c r="G275" i="3"/>
  <c r="O275" i="3"/>
  <c r="W275" i="3"/>
  <c r="AE275" i="3"/>
  <c r="I276" i="3"/>
  <c r="Q276" i="3"/>
  <c r="Y276" i="3"/>
  <c r="K277" i="3"/>
  <c r="S277" i="3"/>
  <c r="AA277" i="3"/>
  <c r="E278" i="3"/>
  <c r="M278" i="3"/>
  <c r="U278" i="3"/>
  <c r="P225" i="3"/>
  <c r="T227" i="3"/>
  <c r="V228" i="3"/>
  <c r="X229" i="3"/>
  <c r="Y230" i="3"/>
  <c r="K231" i="3"/>
  <c r="AA231" i="3"/>
  <c r="M232" i="3"/>
  <c r="Z232" i="3"/>
  <c r="I233" i="3"/>
  <c r="W233" i="3"/>
  <c r="D234" i="3"/>
  <c r="O234" i="3"/>
  <c r="Z234" i="3"/>
  <c r="F235" i="3"/>
  <c r="Q235" i="3"/>
  <c r="AB235" i="3"/>
  <c r="H236" i="3"/>
  <c r="S236" i="3"/>
  <c r="AD236" i="3"/>
  <c r="J237" i="3"/>
  <c r="U237" i="3"/>
  <c r="AF237" i="3"/>
  <c r="L238" i="3"/>
  <c r="W238" i="3"/>
  <c r="D239" i="3"/>
  <c r="N239" i="3"/>
  <c r="Y239" i="3"/>
  <c r="F240" i="3"/>
  <c r="P240" i="3"/>
  <c r="AA240" i="3"/>
  <c r="H241" i="3"/>
  <c r="R241" i="3"/>
  <c r="AC241" i="3"/>
  <c r="J242" i="3"/>
  <c r="T242" i="3"/>
  <c r="AD242" i="3"/>
  <c r="H243" i="3"/>
  <c r="P243" i="3"/>
  <c r="X243" i="3"/>
  <c r="AF243" i="3"/>
  <c r="J244" i="3"/>
  <c r="R244" i="3"/>
  <c r="Z244" i="3"/>
  <c r="D245" i="3"/>
  <c r="L245" i="3"/>
  <c r="T245" i="3"/>
  <c r="AB245" i="3"/>
  <c r="F246" i="3"/>
  <c r="N246" i="3"/>
  <c r="V246" i="3"/>
  <c r="AD246" i="3"/>
  <c r="H247" i="3"/>
  <c r="P247" i="3"/>
  <c r="X247" i="3"/>
  <c r="AF247" i="3"/>
  <c r="J248" i="3"/>
  <c r="R248" i="3"/>
  <c r="Z248" i="3"/>
  <c r="D249" i="3"/>
  <c r="L249" i="3"/>
  <c r="T249" i="3"/>
  <c r="AB249" i="3"/>
  <c r="F250" i="3"/>
  <c r="N250" i="3"/>
  <c r="V250" i="3"/>
  <c r="AD250" i="3"/>
  <c r="H251" i="3"/>
  <c r="P251" i="3"/>
  <c r="X251" i="3"/>
  <c r="AF251" i="3"/>
  <c r="J252" i="3"/>
  <c r="R252" i="3"/>
  <c r="Z252" i="3"/>
  <c r="D253" i="3"/>
  <c r="L253" i="3"/>
  <c r="T253" i="3"/>
  <c r="AB253" i="3"/>
  <c r="F254" i="3"/>
  <c r="N254" i="3"/>
  <c r="V254" i="3"/>
  <c r="AD254" i="3"/>
  <c r="H255" i="3"/>
  <c r="P255" i="3"/>
  <c r="X255" i="3"/>
  <c r="AF255" i="3"/>
  <c r="J256" i="3"/>
  <c r="R256" i="3"/>
  <c r="Z256" i="3"/>
  <c r="D257" i="3"/>
  <c r="L257" i="3"/>
  <c r="T257" i="3"/>
  <c r="AB257" i="3"/>
  <c r="F258" i="3"/>
  <c r="N258" i="3"/>
  <c r="V258" i="3"/>
  <c r="AD258" i="3"/>
  <c r="H259" i="3"/>
  <c r="P259" i="3"/>
  <c r="X259" i="3"/>
  <c r="AF259" i="3"/>
  <c r="J260" i="3"/>
  <c r="R260" i="3"/>
  <c r="Z260" i="3"/>
  <c r="D261" i="3"/>
  <c r="L261" i="3"/>
  <c r="T261" i="3"/>
  <c r="AB261" i="3"/>
  <c r="F262" i="3"/>
  <c r="N262" i="3"/>
  <c r="V262" i="3"/>
  <c r="AD262" i="3"/>
  <c r="H263" i="3"/>
  <c r="P263" i="3"/>
  <c r="X263" i="3"/>
  <c r="AF263" i="3"/>
  <c r="J264" i="3"/>
  <c r="R264" i="3"/>
  <c r="Z264" i="3"/>
  <c r="D265" i="3"/>
  <c r="L265" i="3"/>
  <c r="T265" i="3"/>
  <c r="AB265" i="3"/>
  <c r="F266" i="3"/>
  <c r="N266" i="3"/>
  <c r="V266" i="3"/>
  <c r="AD266" i="3"/>
  <c r="H267" i="3"/>
  <c r="P267" i="3"/>
  <c r="X267" i="3"/>
  <c r="AF267" i="3"/>
  <c r="J268" i="3"/>
  <c r="R268" i="3"/>
  <c r="Z268" i="3"/>
  <c r="D269" i="3"/>
  <c r="L269" i="3"/>
  <c r="T269" i="3"/>
  <c r="AB269" i="3"/>
  <c r="F270" i="3"/>
  <c r="N270" i="3"/>
  <c r="V270" i="3"/>
  <c r="AD270" i="3"/>
  <c r="H271" i="3"/>
  <c r="P271" i="3"/>
  <c r="X271" i="3"/>
  <c r="AF271" i="3"/>
  <c r="J272" i="3"/>
  <c r="R272" i="3"/>
  <c r="Z272" i="3"/>
  <c r="D273" i="3"/>
  <c r="L273" i="3"/>
  <c r="T273" i="3"/>
  <c r="AB273" i="3"/>
  <c r="F274" i="3"/>
  <c r="N274" i="3"/>
  <c r="V274" i="3"/>
  <c r="AD274" i="3"/>
  <c r="H275" i="3"/>
  <c r="P275" i="3"/>
  <c r="X275" i="3"/>
  <c r="AF275" i="3"/>
  <c r="J276" i="3"/>
  <c r="R276" i="3"/>
  <c r="Z276" i="3"/>
  <c r="D277" i="3"/>
  <c r="L277" i="3"/>
  <c r="T277" i="3"/>
  <c r="AB277" i="3"/>
  <c r="F278" i="3"/>
  <c r="N278" i="3"/>
  <c r="V278" i="3"/>
  <c r="AD278" i="3"/>
  <c r="H279" i="3"/>
  <c r="O274" i="3"/>
  <c r="Q275" i="3"/>
  <c r="S276" i="3"/>
  <c r="U277" i="3"/>
  <c r="P278" i="3"/>
  <c r="D279" i="3"/>
  <c r="O279" i="3"/>
  <c r="W279" i="3"/>
  <c r="AE279" i="3"/>
  <c r="I280" i="3"/>
  <c r="Q280" i="3"/>
  <c r="Y280" i="3"/>
  <c r="K281" i="3"/>
  <c r="S281" i="3"/>
  <c r="AA281" i="3"/>
  <c r="E282" i="3"/>
  <c r="M282" i="3"/>
  <c r="U282" i="3"/>
  <c r="AC282" i="3"/>
  <c r="G283" i="3"/>
  <c r="O283" i="3"/>
  <c r="W283" i="3"/>
  <c r="AE283" i="3"/>
  <c r="I284" i="3"/>
  <c r="Q284" i="3"/>
  <c r="Y284" i="3"/>
  <c r="K285" i="3"/>
  <c r="S285" i="3"/>
  <c r="AA285" i="3"/>
  <c r="E286" i="3"/>
  <c r="M286" i="3"/>
  <c r="U286" i="3"/>
  <c r="AC286" i="3"/>
  <c r="G287" i="3"/>
  <c r="O287" i="3"/>
  <c r="W287" i="3"/>
  <c r="AE287" i="3"/>
  <c r="I288" i="3"/>
  <c r="Q288" i="3"/>
  <c r="Y288" i="3"/>
  <c r="K289" i="3"/>
  <c r="S289" i="3"/>
  <c r="AA289" i="3"/>
  <c r="E290" i="3"/>
  <c r="M290" i="3"/>
  <c r="U290" i="3"/>
  <c r="AC290" i="3"/>
  <c r="G291" i="3"/>
  <c r="O291" i="3"/>
  <c r="W291" i="3"/>
  <c r="AE291" i="3"/>
  <c r="I292" i="3"/>
  <c r="Q292" i="3"/>
  <c r="Y292" i="3"/>
  <c r="K293" i="3"/>
  <c r="S293" i="3"/>
  <c r="AA293" i="3"/>
  <c r="E294" i="3"/>
  <c r="M294" i="3"/>
  <c r="U294" i="3"/>
  <c r="AC294" i="3"/>
  <c r="G295" i="3"/>
  <c r="O295" i="3"/>
  <c r="W295" i="3"/>
  <c r="AE295" i="3"/>
  <c r="I296" i="3"/>
  <c r="Q296" i="3"/>
  <c r="Y296" i="3"/>
  <c r="K297" i="3"/>
  <c r="S297" i="3"/>
  <c r="AA297" i="3"/>
  <c r="E298" i="3"/>
  <c r="M298" i="3"/>
  <c r="U298" i="3"/>
  <c r="AC298" i="3"/>
  <c r="G299" i="3"/>
  <c r="O299" i="3"/>
  <c r="W299" i="3"/>
  <c r="AE299" i="3"/>
  <c r="I300" i="3"/>
  <c r="Q300" i="3"/>
  <c r="Y300" i="3"/>
  <c r="K301" i="3"/>
  <c r="S301" i="3"/>
  <c r="AA301" i="3"/>
  <c r="E302" i="3"/>
  <c r="M302" i="3"/>
  <c r="U302" i="3"/>
  <c r="AC302" i="3"/>
  <c r="G303" i="3"/>
  <c r="O303" i="3"/>
  <c r="W303" i="3"/>
  <c r="AE303" i="3"/>
  <c r="I304" i="3"/>
  <c r="Q304" i="3"/>
  <c r="Y304" i="3"/>
  <c r="K305" i="3"/>
  <c r="S305" i="3"/>
  <c r="AA305" i="3"/>
  <c r="E306" i="3"/>
  <c r="M306" i="3"/>
  <c r="U306" i="3"/>
  <c r="AC306" i="3"/>
  <c r="G307" i="3"/>
  <c r="O307" i="3"/>
  <c r="W307" i="3"/>
  <c r="AE307" i="3"/>
  <c r="I308" i="3"/>
  <c r="Q308" i="3"/>
  <c r="Y308" i="3"/>
  <c r="K309" i="3"/>
  <c r="S309" i="3"/>
  <c r="AA309" i="3"/>
  <c r="E310" i="3"/>
  <c r="M310" i="3"/>
  <c r="U310" i="3"/>
  <c r="AC310" i="3"/>
  <c r="G311" i="3"/>
  <c r="O311" i="3"/>
  <c r="W311" i="3"/>
  <c r="AE311" i="3"/>
  <c r="I312" i="3"/>
  <c r="Q312" i="3"/>
  <c r="Y312" i="3"/>
  <c r="K313" i="3"/>
  <c r="S313" i="3"/>
  <c r="AA313" i="3"/>
  <c r="E314" i="3"/>
  <c r="M314" i="3"/>
  <c r="U314" i="3"/>
  <c r="AC314" i="3"/>
  <c r="G315" i="3"/>
  <c r="O315" i="3"/>
  <c r="W315" i="3"/>
  <c r="AE315" i="3"/>
  <c r="I316" i="3"/>
  <c r="Q316" i="3"/>
  <c r="Y316" i="3"/>
  <c r="K317" i="3"/>
  <c r="S317" i="3"/>
  <c r="AA317" i="3"/>
  <c r="E318" i="3"/>
  <c r="M318" i="3"/>
  <c r="U318" i="3"/>
  <c r="AC318" i="3"/>
  <c r="G319" i="3"/>
  <c r="O319" i="3"/>
  <c r="W319" i="3"/>
  <c r="AE319" i="3"/>
  <c r="I320" i="3"/>
  <c r="Q320" i="3"/>
  <c r="Y320" i="3"/>
  <c r="K321" i="3"/>
  <c r="S321" i="3"/>
  <c r="AA321" i="3"/>
  <c r="E322" i="3"/>
  <c r="M322" i="3"/>
  <c r="U322" i="3"/>
  <c r="AC322" i="3"/>
  <c r="R274" i="3"/>
  <c r="T275" i="3"/>
  <c r="V276" i="3"/>
  <c r="X277" i="3"/>
  <c r="R278" i="3"/>
  <c r="G279" i="3"/>
  <c r="P279" i="3"/>
  <c r="X279" i="3"/>
  <c r="AF279" i="3"/>
  <c r="J280" i="3"/>
  <c r="R280" i="3"/>
  <c r="Z280" i="3"/>
  <c r="D281" i="3"/>
  <c r="L281" i="3"/>
  <c r="T281" i="3"/>
  <c r="AB281" i="3"/>
  <c r="F282" i="3"/>
  <c r="N282" i="3"/>
  <c r="V282" i="3"/>
  <c r="AD282" i="3"/>
  <c r="H283" i="3"/>
  <c r="P283" i="3"/>
  <c r="X283" i="3"/>
  <c r="AF283" i="3"/>
  <c r="J284" i="3"/>
  <c r="R284" i="3"/>
  <c r="Z284" i="3"/>
  <c r="D285" i="3"/>
  <c r="L285" i="3"/>
  <c r="T285" i="3"/>
  <c r="AB285" i="3"/>
  <c r="F286" i="3"/>
  <c r="N286" i="3"/>
  <c r="V286" i="3"/>
  <c r="AD286" i="3"/>
  <c r="H287" i="3"/>
  <c r="P287" i="3"/>
  <c r="X287" i="3"/>
  <c r="AF287" i="3"/>
  <c r="J288" i="3"/>
  <c r="R288" i="3"/>
  <c r="Z288" i="3"/>
  <c r="D289" i="3"/>
  <c r="L289" i="3"/>
  <c r="T289" i="3"/>
  <c r="AB289" i="3"/>
  <c r="F290" i="3"/>
  <c r="N290" i="3"/>
  <c r="V290" i="3"/>
  <c r="AD290" i="3"/>
  <c r="H291" i="3"/>
  <c r="P291" i="3"/>
  <c r="X291" i="3"/>
  <c r="AF291" i="3"/>
  <c r="J292" i="3"/>
  <c r="R292" i="3"/>
  <c r="Z292" i="3"/>
  <c r="D293" i="3"/>
  <c r="L293" i="3"/>
  <c r="T293" i="3"/>
  <c r="AB293" i="3"/>
  <c r="F294" i="3"/>
  <c r="N294" i="3"/>
  <c r="V294" i="3"/>
  <c r="AD294" i="3"/>
  <c r="H295" i="3"/>
  <c r="P295" i="3"/>
  <c r="X295" i="3"/>
  <c r="AF295" i="3"/>
  <c r="J296" i="3"/>
  <c r="R296" i="3"/>
  <c r="Z296" i="3"/>
  <c r="D297" i="3"/>
  <c r="L297" i="3"/>
  <c r="T297" i="3"/>
  <c r="AB297" i="3"/>
  <c r="F298" i="3"/>
  <c r="N298" i="3"/>
  <c r="V298" i="3"/>
  <c r="AD298" i="3"/>
  <c r="H299" i="3"/>
  <c r="P299" i="3"/>
  <c r="X299" i="3"/>
  <c r="AF299" i="3"/>
  <c r="J300" i="3"/>
  <c r="R300" i="3"/>
  <c r="Z300" i="3"/>
  <c r="D301" i="3"/>
  <c r="L301" i="3"/>
  <c r="T301" i="3"/>
  <c r="AB301" i="3"/>
  <c r="F302" i="3"/>
  <c r="N302" i="3"/>
  <c r="V302" i="3"/>
  <c r="AD302" i="3"/>
  <c r="H303" i="3"/>
  <c r="P303" i="3"/>
  <c r="X303" i="3"/>
  <c r="AF303" i="3"/>
  <c r="J304" i="3"/>
  <c r="R304" i="3"/>
  <c r="Z304" i="3"/>
  <c r="D305" i="3"/>
  <c r="L305" i="3"/>
  <c r="T305" i="3"/>
  <c r="AB305" i="3"/>
  <c r="F306" i="3"/>
  <c r="N306" i="3"/>
  <c r="V306" i="3"/>
  <c r="AD306" i="3"/>
  <c r="H307" i="3"/>
  <c r="P307" i="3"/>
  <c r="X307" i="3"/>
  <c r="AF307" i="3"/>
  <c r="J308" i="3"/>
  <c r="R308" i="3"/>
  <c r="Z308" i="3"/>
  <c r="D309" i="3"/>
  <c r="L309" i="3"/>
  <c r="T309" i="3"/>
  <c r="AB309" i="3"/>
  <c r="F310" i="3"/>
  <c r="N310" i="3"/>
  <c r="V310" i="3"/>
  <c r="AD310" i="3"/>
  <c r="H311" i="3"/>
  <c r="P311" i="3"/>
  <c r="X311" i="3"/>
  <c r="AF311" i="3"/>
  <c r="J312" i="3"/>
  <c r="R312" i="3"/>
  <c r="Z312" i="3"/>
  <c r="D313" i="3"/>
  <c r="L313" i="3"/>
  <c r="T313" i="3"/>
  <c r="AB313" i="3"/>
  <c r="F314" i="3"/>
  <c r="N314" i="3"/>
  <c r="V314" i="3"/>
  <c r="AD314" i="3"/>
  <c r="H315" i="3"/>
  <c r="P315" i="3"/>
  <c r="X315" i="3"/>
  <c r="AF315" i="3"/>
  <c r="J316" i="3"/>
  <c r="R316" i="3"/>
  <c r="Z316" i="3"/>
  <c r="D317" i="3"/>
  <c r="L317" i="3"/>
  <c r="T317" i="3"/>
  <c r="AB317" i="3"/>
  <c r="F318" i="3"/>
  <c r="N318" i="3"/>
  <c r="V318" i="3"/>
  <c r="AD318" i="3"/>
  <c r="H319" i="3"/>
  <c r="P319" i="3"/>
  <c r="X319" i="3"/>
  <c r="AF319" i="3"/>
  <c r="J320" i="3"/>
  <c r="R320" i="3"/>
  <c r="Z320" i="3"/>
  <c r="D321" i="3"/>
  <c r="L321" i="3"/>
  <c r="T321" i="3"/>
  <c r="AB321" i="3"/>
  <c r="W274" i="3"/>
  <c r="Y275" i="3"/>
  <c r="AA276" i="3"/>
  <c r="AC277" i="3"/>
  <c r="W278" i="3"/>
  <c r="I279" i="3"/>
  <c r="Q279" i="3"/>
  <c r="Y279" i="3"/>
  <c r="K280" i="3"/>
  <c r="S280" i="3"/>
  <c r="AA280" i="3"/>
  <c r="E281" i="3"/>
  <c r="M281" i="3"/>
  <c r="U281" i="3"/>
  <c r="AC281" i="3"/>
  <c r="G282" i="3"/>
  <c r="O282" i="3"/>
  <c r="W282" i="3"/>
  <c r="AE282" i="3"/>
  <c r="I283" i="3"/>
  <c r="Q283" i="3"/>
  <c r="Y283" i="3"/>
  <c r="K284" i="3"/>
  <c r="S284" i="3"/>
  <c r="AA284" i="3"/>
  <c r="E285" i="3"/>
  <c r="M285" i="3"/>
  <c r="U285" i="3"/>
  <c r="AC285" i="3"/>
  <c r="G286" i="3"/>
  <c r="O286" i="3"/>
  <c r="W286" i="3"/>
  <c r="AE286" i="3"/>
  <c r="I287" i="3"/>
  <c r="Q287" i="3"/>
  <c r="Y287" i="3"/>
  <c r="K288" i="3"/>
  <c r="S288" i="3"/>
  <c r="AA288" i="3"/>
  <c r="E289" i="3"/>
  <c r="M289" i="3"/>
  <c r="U289" i="3"/>
  <c r="AC289" i="3"/>
  <c r="G290" i="3"/>
  <c r="O290" i="3"/>
  <c r="W290" i="3"/>
  <c r="AE290" i="3"/>
  <c r="I291" i="3"/>
  <c r="Q291" i="3"/>
  <c r="Y291" i="3"/>
  <c r="K292" i="3"/>
  <c r="S292" i="3"/>
  <c r="AA292" i="3"/>
  <c r="E293" i="3"/>
  <c r="M293" i="3"/>
  <c r="U293" i="3"/>
  <c r="AC293" i="3"/>
  <c r="G294" i="3"/>
  <c r="O294" i="3"/>
  <c r="W294" i="3"/>
  <c r="AE294" i="3"/>
  <c r="I295" i="3"/>
  <c r="Q295" i="3"/>
  <c r="Y295" i="3"/>
  <c r="K296" i="3"/>
  <c r="S296" i="3"/>
  <c r="AA296" i="3"/>
  <c r="E297" i="3"/>
  <c r="M297" i="3"/>
  <c r="U297" i="3"/>
  <c r="AC297" i="3"/>
  <c r="G298" i="3"/>
  <c r="O298" i="3"/>
  <c r="W298" i="3"/>
  <c r="AE298" i="3"/>
  <c r="I299" i="3"/>
  <c r="Q299" i="3"/>
  <c r="Y299" i="3"/>
  <c r="K300" i="3"/>
  <c r="S300" i="3"/>
  <c r="AA300" i="3"/>
  <c r="E301" i="3"/>
  <c r="M301" i="3"/>
  <c r="U301" i="3"/>
  <c r="AC301" i="3"/>
  <c r="G302" i="3"/>
  <c r="O302" i="3"/>
  <c r="W302" i="3"/>
  <c r="AE302" i="3"/>
  <c r="I303" i="3"/>
  <c r="Q303" i="3"/>
  <c r="Y303" i="3"/>
  <c r="K304" i="3"/>
  <c r="S304" i="3"/>
  <c r="AA304" i="3"/>
  <c r="E305" i="3"/>
  <c r="M305" i="3"/>
  <c r="U305" i="3"/>
  <c r="AC305" i="3"/>
  <c r="G306" i="3"/>
  <c r="O306" i="3"/>
  <c r="W306" i="3"/>
  <c r="AE306" i="3"/>
  <c r="I307" i="3"/>
  <c r="Q307" i="3"/>
  <c r="Y307" i="3"/>
  <c r="K308" i="3"/>
  <c r="S308" i="3"/>
  <c r="AA308" i="3"/>
  <c r="E309" i="3"/>
  <c r="M309" i="3"/>
  <c r="U309" i="3"/>
  <c r="AC309" i="3"/>
  <c r="G310" i="3"/>
  <c r="O310" i="3"/>
  <c r="W310" i="3"/>
  <c r="AE310" i="3"/>
  <c r="I311" i="3"/>
  <c r="Q311" i="3"/>
  <c r="Y311" i="3"/>
  <c r="K312" i="3"/>
  <c r="S312" i="3"/>
  <c r="AA312" i="3"/>
  <c r="E313" i="3"/>
  <c r="M313" i="3"/>
  <c r="U313" i="3"/>
  <c r="AC313" i="3"/>
  <c r="G314" i="3"/>
  <c r="O314" i="3"/>
  <c r="W314" i="3"/>
  <c r="AE314" i="3"/>
  <c r="I315" i="3"/>
  <c r="Q315" i="3"/>
  <c r="Y315" i="3"/>
  <c r="K316" i="3"/>
  <c r="S316" i="3"/>
  <c r="AA316" i="3"/>
  <c r="E317" i="3"/>
  <c r="M317" i="3"/>
  <c r="U317" i="3"/>
  <c r="AC317" i="3"/>
  <c r="G318" i="3"/>
  <c r="O318" i="3"/>
  <c r="W318" i="3"/>
  <c r="AE318" i="3"/>
  <c r="I319" i="3"/>
  <c r="Q319" i="3"/>
  <c r="Y319" i="3"/>
  <c r="K320" i="3"/>
  <c r="S320" i="3"/>
  <c r="AA320" i="3"/>
  <c r="E321" i="3"/>
  <c r="M321" i="3"/>
  <c r="U321" i="3"/>
  <c r="AC321" i="3"/>
  <c r="G322" i="3"/>
  <c r="O322" i="3"/>
  <c r="W322" i="3"/>
  <c r="AE322" i="3"/>
  <c r="I323" i="3"/>
  <c r="Q323" i="3"/>
  <c r="Y323" i="3"/>
  <c r="K324" i="3"/>
  <c r="Z274" i="3"/>
  <c r="AB275" i="3"/>
  <c r="AD276" i="3"/>
  <c r="AF277" i="3"/>
  <c r="X278" i="3"/>
  <c r="J279" i="3"/>
  <c r="R279" i="3"/>
  <c r="Z279" i="3"/>
  <c r="D280" i="3"/>
  <c r="L280" i="3"/>
  <c r="T280" i="3"/>
  <c r="AB280" i="3"/>
  <c r="F281" i="3"/>
  <c r="N281" i="3"/>
  <c r="V281" i="3"/>
  <c r="AD281" i="3"/>
  <c r="H282" i="3"/>
  <c r="P282" i="3"/>
  <c r="X282" i="3"/>
  <c r="AF282" i="3"/>
  <c r="J283" i="3"/>
  <c r="R283" i="3"/>
  <c r="Z283" i="3"/>
  <c r="D284" i="3"/>
  <c r="L284" i="3"/>
  <c r="T284" i="3"/>
  <c r="AB284" i="3"/>
  <c r="F285" i="3"/>
  <c r="N285" i="3"/>
  <c r="V285" i="3"/>
  <c r="AD285" i="3"/>
  <c r="H286" i="3"/>
  <c r="P286" i="3"/>
  <c r="X286" i="3"/>
  <c r="AF286" i="3"/>
  <c r="J287" i="3"/>
  <c r="R287" i="3"/>
  <c r="Z287" i="3"/>
  <c r="D288" i="3"/>
  <c r="L288" i="3"/>
  <c r="T288" i="3"/>
  <c r="AB288" i="3"/>
  <c r="F289" i="3"/>
  <c r="N289" i="3"/>
  <c r="V289" i="3"/>
  <c r="AD289" i="3"/>
  <c r="H290" i="3"/>
  <c r="P290" i="3"/>
  <c r="X290" i="3"/>
  <c r="AF290" i="3"/>
  <c r="J291" i="3"/>
  <c r="R291" i="3"/>
  <c r="Z291" i="3"/>
  <c r="D292" i="3"/>
  <c r="L292" i="3"/>
  <c r="T292" i="3"/>
  <c r="AB292" i="3"/>
  <c r="F293" i="3"/>
  <c r="N293" i="3"/>
  <c r="V293" i="3"/>
  <c r="AD293" i="3"/>
  <c r="H294" i="3"/>
  <c r="P294" i="3"/>
  <c r="X294" i="3"/>
  <c r="AF294" i="3"/>
  <c r="J295" i="3"/>
  <c r="R295" i="3"/>
  <c r="Z295" i="3"/>
  <c r="D296" i="3"/>
  <c r="L296" i="3"/>
  <c r="T296" i="3"/>
  <c r="AB296" i="3"/>
  <c r="F297" i="3"/>
  <c r="N297" i="3"/>
  <c r="V297" i="3"/>
  <c r="AD297" i="3"/>
  <c r="H298" i="3"/>
  <c r="P298" i="3"/>
  <c r="X298" i="3"/>
  <c r="AF298" i="3"/>
  <c r="J299" i="3"/>
  <c r="R299" i="3"/>
  <c r="Z299" i="3"/>
  <c r="D300" i="3"/>
  <c r="L300" i="3"/>
  <c r="T300" i="3"/>
  <c r="AB300" i="3"/>
  <c r="F301" i="3"/>
  <c r="N301" i="3"/>
  <c r="V301" i="3"/>
  <c r="AD301" i="3"/>
  <c r="H302" i="3"/>
  <c r="P302" i="3"/>
  <c r="X302" i="3"/>
  <c r="AF302" i="3"/>
  <c r="J303" i="3"/>
  <c r="R303" i="3"/>
  <c r="Z303" i="3"/>
  <c r="D304" i="3"/>
  <c r="L304" i="3"/>
  <c r="T304" i="3"/>
  <c r="AB304" i="3"/>
  <c r="F305" i="3"/>
  <c r="N305" i="3"/>
  <c r="V305" i="3"/>
  <c r="AD305" i="3"/>
  <c r="H306" i="3"/>
  <c r="P306" i="3"/>
  <c r="X306" i="3"/>
  <c r="AF306" i="3"/>
  <c r="J307" i="3"/>
  <c r="R307" i="3"/>
  <c r="Z307" i="3"/>
  <c r="D308" i="3"/>
  <c r="L308" i="3"/>
  <c r="T308" i="3"/>
  <c r="AB308" i="3"/>
  <c r="F309" i="3"/>
  <c r="N309" i="3"/>
  <c r="V309" i="3"/>
  <c r="AD309" i="3"/>
  <c r="H310" i="3"/>
  <c r="P310" i="3"/>
  <c r="X310" i="3"/>
  <c r="AF310" i="3"/>
  <c r="J311" i="3"/>
  <c r="R311" i="3"/>
  <c r="Z311" i="3"/>
  <c r="D312" i="3"/>
  <c r="L312" i="3"/>
  <c r="T312" i="3"/>
  <c r="AB312" i="3"/>
  <c r="F313" i="3"/>
  <c r="N313" i="3"/>
  <c r="V313" i="3"/>
  <c r="AD313" i="3"/>
  <c r="H314" i="3"/>
  <c r="P314" i="3"/>
  <c r="X314" i="3"/>
  <c r="AF314" i="3"/>
  <c r="J315" i="3"/>
  <c r="R315" i="3"/>
  <c r="Z315" i="3"/>
  <c r="D316" i="3"/>
  <c r="L316" i="3"/>
  <c r="T316" i="3"/>
  <c r="AB316" i="3"/>
  <c r="F317" i="3"/>
  <c r="N317" i="3"/>
  <c r="V317" i="3"/>
  <c r="AD317" i="3"/>
  <c r="H318" i="3"/>
  <c r="P318" i="3"/>
  <c r="X318" i="3"/>
  <c r="AF318" i="3"/>
  <c r="J319" i="3"/>
  <c r="R319" i="3"/>
  <c r="Z319" i="3"/>
  <c r="D320" i="3"/>
  <c r="L320" i="3"/>
  <c r="T320" i="3"/>
  <c r="AB320" i="3"/>
  <c r="F321" i="3"/>
  <c r="N321" i="3"/>
  <c r="V321" i="3"/>
  <c r="AD321" i="3"/>
  <c r="H322" i="3"/>
  <c r="P322" i="3"/>
  <c r="X322" i="3"/>
  <c r="AF322" i="3"/>
  <c r="AE274" i="3"/>
  <c r="E277" i="3"/>
  <c r="G278" i="3"/>
  <c r="Z278" i="3"/>
  <c r="K279" i="3"/>
  <c r="S279" i="3"/>
  <c r="AA279" i="3"/>
  <c r="E280" i="3"/>
  <c r="M280" i="3"/>
  <c r="U280" i="3"/>
  <c r="AC280" i="3"/>
  <c r="G281" i="3"/>
  <c r="O281" i="3"/>
  <c r="W281" i="3"/>
  <c r="AE281" i="3"/>
  <c r="I282" i="3"/>
  <c r="Q282" i="3"/>
  <c r="Y282" i="3"/>
  <c r="K283" i="3"/>
  <c r="S283" i="3"/>
  <c r="AA283" i="3"/>
  <c r="E284" i="3"/>
  <c r="M284" i="3"/>
  <c r="U284" i="3"/>
  <c r="AC284" i="3"/>
  <c r="G285" i="3"/>
  <c r="O285" i="3"/>
  <c r="W285" i="3"/>
  <c r="AE285" i="3"/>
  <c r="I286" i="3"/>
  <c r="Q286" i="3"/>
  <c r="Y286" i="3"/>
  <c r="K287" i="3"/>
  <c r="S287" i="3"/>
  <c r="AA287" i="3"/>
  <c r="E288" i="3"/>
  <c r="M288" i="3"/>
  <c r="U288" i="3"/>
  <c r="AC288" i="3"/>
  <c r="G289" i="3"/>
  <c r="O289" i="3"/>
  <c r="W289" i="3"/>
  <c r="AE289" i="3"/>
  <c r="I290" i="3"/>
  <c r="Q290" i="3"/>
  <c r="Y290" i="3"/>
  <c r="K291" i="3"/>
  <c r="S291" i="3"/>
  <c r="AA291" i="3"/>
  <c r="E292" i="3"/>
  <c r="M292" i="3"/>
  <c r="U292" i="3"/>
  <c r="AC292" i="3"/>
  <c r="G293" i="3"/>
  <c r="O293" i="3"/>
  <c r="W293" i="3"/>
  <c r="AE293" i="3"/>
  <c r="I294" i="3"/>
  <c r="Q294" i="3"/>
  <c r="Y294" i="3"/>
  <c r="K295" i="3"/>
  <c r="S295" i="3"/>
  <c r="AA295" i="3"/>
  <c r="E296" i="3"/>
  <c r="M296" i="3"/>
  <c r="U296" i="3"/>
  <c r="AC296" i="3"/>
  <c r="G297" i="3"/>
  <c r="O297" i="3"/>
  <c r="W297" i="3"/>
  <c r="AE297" i="3"/>
  <c r="I298" i="3"/>
  <c r="Q298" i="3"/>
  <c r="Y298" i="3"/>
  <c r="K299" i="3"/>
  <c r="S299" i="3"/>
  <c r="AA299" i="3"/>
  <c r="E300" i="3"/>
  <c r="M300" i="3"/>
  <c r="U300" i="3"/>
  <c r="AC300" i="3"/>
  <c r="G301" i="3"/>
  <c r="O301" i="3"/>
  <c r="W301" i="3"/>
  <c r="AE301" i="3"/>
  <c r="I302" i="3"/>
  <c r="Q302" i="3"/>
  <c r="Y302" i="3"/>
  <c r="K303" i="3"/>
  <c r="S303" i="3"/>
  <c r="AA303" i="3"/>
  <c r="E304" i="3"/>
  <c r="M304" i="3"/>
  <c r="U304" i="3"/>
  <c r="AC304" i="3"/>
  <c r="G305" i="3"/>
  <c r="O305" i="3"/>
  <c r="W305" i="3"/>
  <c r="AE305" i="3"/>
  <c r="I306" i="3"/>
  <c r="Q306" i="3"/>
  <c r="Y306" i="3"/>
  <c r="K307" i="3"/>
  <c r="S307" i="3"/>
  <c r="AA307" i="3"/>
  <c r="E308" i="3"/>
  <c r="M308" i="3"/>
  <c r="U308" i="3"/>
  <c r="AC308" i="3"/>
  <c r="G309" i="3"/>
  <c r="O309" i="3"/>
  <c r="W309" i="3"/>
  <c r="AE309" i="3"/>
  <c r="I310" i="3"/>
  <c r="Q310" i="3"/>
  <c r="Y310" i="3"/>
  <c r="K311" i="3"/>
  <c r="S311" i="3"/>
  <c r="AA311" i="3"/>
  <c r="E312" i="3"/>
  <c r="M312" i="3"/>
  <c r="U312" i="3"/>
  <c r="AC312" i="3"/>
  <c r="G313" i="3"/>
  <c r="O313" i="3"/>
  <c r="W313" i="3"/>
  <c r="AE313" i="3"/>
  <c r="I314" i="3"/>
  <c r="Q314" i="3"/>
  <c r="Y314" i="3"/>
  <c r="K315" i="3"/>
  <c r="S315" i="3"/>
  <c r="AA315" i="3"/>
  <c r="E316" i="3"/>
  <c r="M316" i="3"/>
  <c r="U316" i="3"/>
  <c r="AC316" i="3"/>
  <c r="G317" i="3"/>
  <c r="O317" i="3"/>
  <c r="W317" i="3"/>
  <c r="AE317" i="3"/>
  <c r="I318" i="3"/>
  <c r="Q318" i="3"/>
  <c r="Y318" i="3"/>
  <c r="K319" i="3"/>
  <c r="S319" i="3"/>
  <c r="AA319" i="3"/>
  <c r="E320" i="3"/>
  <c r="M320" i="3"/>
  <c r="U320" i="3"/>
  <c r="AC320" i="3"/>
  <c r="G321" i="3"/>
  <c r="O321" i="3"/>
  <c r="W321" i="3"/>
  <c r="AE321" i="3"/>
  <c r="I322" i="3"/>
  <c r="Q322" i="3"/>
  <c r="Y322" i="3"/>
  <c r="K323" i="3"/>
  <c r="S323" i="3"/>
  <c r="AA323" i="3"/>
  <c r="E324" i="3"/>
  <c r="M324" i="3"/>
  <c r="D275" i="3"/>
  <c r="F276" i="3"/>
  <c r="H277" i="3"/>
  <c r="H278" i="3"/>
  <c r="AC278" i="3"/>
  <c r="L279" i="3"/>
  <c r="T279" i="3"/>
  <c r="AB279" i="3"/>
  <c r="F280" i="3"/>
  <c r="N280" i="3"/>
  <c r="V280" i="3"/>
  <c r="AD280" i="3"/>
  <c r="H281" i="3"/>
  <c r="P281" i="3"/>
  <c r="X281" i="3"/>
  <c r="AF281" i="3"/>
  <c r="J282" i="3"/>
  <c r="R282" i="3"/>
  <c r="Z282" i="3"/>
  <c r="D283" i="3"/>
  <c r="L283" i="3"/>
  <c r="T283" i="3"/>
  <c r="AB283" i="3"/>
  <c r="F284" i="3"/>
  <c r="N284" i="3"/>
  <c r="V284" i="3"/>
  <c r="AD284" i="3"/>
  <c r="H285" i="3"/>
  <c r="P285" i="3"/>
  <c r="X285" i="3"/>
  <c r="AF285" i="3"/>
  <c r="J286" i="3"/>
  <c r="R286" i="3"/>
  <c r="Z286" i="3"/>
  <c r="D287" i="3"/>
  <c r="L287" i="3"/>
  <c r="T287" i="3"/>
  <c r="AB287" i="3"/>
  <c r="F288" i="3"/>
  <c r="N288" i="3"/>
  <c r="V288" i="3"/>
  <c r="AD288" i="3"/>
  <c r="H289" i="3"/>
  <c r="P289" i="3"/>
  <c r="X289" i="3"/>
  <c r="AF289" i="3"/>
  <c r="J290" i="3"/>
  <c r="R290" i="3"/>
  <c r="Z290" i="3"/>
  <c r="D291" i="3"/>
  <c r="L291" i="3"/>
  <c r="T291" i="3"/>
  <c r="AB291" i="3"/>
  <c r="F292" i="3"/>
  <c r="N292" i="3"/>
  <c r="V292" i="3"/>
  <c r="AD292" i="3"/>
  <c r="H293" i="3"/>
  <c r="P293" i="3"/>
  <c r="X293" i="3"/>
  <c r="AF293" i="3"/>
  <c r="J294" i="3"/>
  <c r="R294" i="3"/>
  <c r="Z294" i="3"/>
  <c r="D295" i="3"/>
  <c r="L295" i="3"/>
  <c r="T295" i="3"/>
  <c r="AB295" i="3"/>
  <c r="F296" i="3"/>
  <c r="N296" i="3"/>
  <c r="V296" i="3"/>
  <c r="AD296" i="3"/>
  <c r="H297" i="3"/>
  <c r="P297" i="3"/>
  <c r="X297" i="3"/>
  <c r="AF297" i="3"/>
  <c r="J298" i="3"/>
  <c r="R298" i="3"/>
  <c r="Z298" i="3"/>
  <c r="D299" i="3"/>
  <c r="L299" i="3"/>
  <c r="T299" i="3"/>
  <c r="AB299" i="3"/>
  <c r="F300" i="3"/>
  <c r="N300" i="3"/>
  <c r="V300" i="3"/>
  <c r="AD300" i="3"/>
  <c r="H301" i="3"/>
  <c r="P301" i="3"/>
  <c r="X301" i="3"/>
  <c r="AF301" i="3"/>
  <c r="J302" i="3"/>
  <c r="R302" i="3"/>
  <c r="Z302" i="3"/>
  <c r="D303" i="3"/>
  <c r="L303" i="3"/>
  <c r="T303" i="3"/>
  <c r="AB303" i="3"/>
  <c r="F304" i="3"/>
  <c r="N304" i="3"/>
  <c r="V304" i="3"/>
  <c r="AD304" i="3"/>
  <c r="H305" i="3"/>
  <c r="P305" i="3"/>
  <c r="X305" i="3"/>
  <c r="AF305" i="3"/>
  <c r="J306" i="3"/>
  <c r="R306" i="3"/>
  <c r="Z306" i="3"/>
  <c r="D307" i="3"/>
  <c r="L307" i="3"/>
  <c r="T307" i="3"/>
  <c r="AB307" i="3"/>
  <c r="F308" i="3"/>
  <c r="N308" i="3"/>
  <c r="V308" i="3"/>
  <c r="AD308" i="3"/>
  <c r="H309" i="3"/>
  <c r="P309" i="3"/>
  <c r="X309" i="3"/>
  <c r="AF309" i="3"/>
  <c r="J310" i="3"/>
  <c r="R310" i="3"/>
  <c r="Z310" i="3"/>
  <c r="D311" i="3"/>
  <c r="L311" i="3"/>
  <c r="T311" i="3"/>
  <c r="AB311" i="3"/>
  <c r="F312" i="3"/>
  <c r="N312" i="3"/>
  <c r="V312" i="3"/>
  <c r="AD312" i="3"/>
  <c r="H313" i="3"/>
  <c r="P313" i="3"/>
  <c r="X313" i="3"/>
  <c r="AF313" i="3"/>
  <c r="J314" i="3"/>
  <c r="R314" i="3"/>
  <c r="Z314" i="3"/>
  <c r="D315" i="3"/>
  <c r="L315" i="3"/>
  <c r="T315" i="3"/>
  <c r="AB315" i="3"/>
  <c r="F316" i="3"/>
  <c r="N316" i="3"/>
  <c r="V316" i="3"/>
  <c r="AD316" i="3"/>
  <c r="H317" i="3"/>
  <c r="P317" i="3"/>
  <c r="X317" i="3"/>
  <c r="AF317" i="3"/>
  <c r="J318" i="3"/>
  <c r="R318" i="3"/>
  <c r="Z318" i="3"/>
  <c r="D319" i="3"/>
  <c r="L319" i="3"/>
  <c r="T319" i="3"/>
  <c r="AB319" i="3"/>
  <c r="F320" i="3"/>
  <c r="N320" i="3"/>
  <c r="V320" i="3"/>
  <c r="AD320" i="3"/>
  <c r="H321" i="3"/>
  <c r="P321" i="3"/>
  <c r="X321" i="3"/>
  <c r="I275" i="3"/>
  <c r="K276" i="3"/>
  <c r="M277" i="3"/>
  <c r="J278" i="3"/>
  <c r="AE278" i="3"/>
  <c r="M279" i="3"/>
  <c r="U279" i="3"/>
  <c r="AC279" i="3"/>
  <c r="G280" i="3"/>
  <c r="O280" i="3"/>
  <c r="W280" i="3"/>
  <c r="AE280" i="3"/>
  <c r="I281" i="3"/>
  <c r="Q281" i="3"/>
  <c r="Y281" i="3"/>
  <c r="K282" i="3"/>
  <c r="S282" i="3"/>
  <c r="AA282" i="3"/>
  <c r="E283" i="3"/>
  <c r="M283" i="3"/>
  <c r="U283" i="3"/>
  <c r="AC283" i="3"/>
  <c r="G284" i="3"/>
  <c r="O284" i="3"/>
  <c r="W284" i="3"/>
  <c r="AE284" i="3"/>
  <c r="I285" i="3"/>
  <c r="Q285" i="3"/>
  <c r="Y285" i="3"/>
  <c r="K286" i="3"/>
  <c r="S286" i="3"/>
  <c r="AA286" i="3"/>
  <c r="E287" i="3"/>
  <c r="M287" i="3"/>
  <c r="U287" i="3"/>
  <c r="AC287" i="3"/>
  <c r="G288" i="3"/>
  <c r="O288" i="3"/>
  <c r="W288" i="3"/>
  <c r="AE288" i="3"/>
  <c r="I289" i="3"/>
  <c r="Q289" i="3"/>
  <c r="Y289" i="3"/>
  <c r="K290" i="3"/>
  <c r="S290" i="3"/>
  <c r="AA290" i="3"/>
  <c r="E291" i="3"/>
  <c r="M291" i="3"/>
  <c r="U291" i="3"/>
  <c r="AC291" i="3"/>
  <c r="G292" i="3"/>
  <c r="O292" i="3"/>
  <c r="W292" i="3"/>
  <c r="AE292" i="3"/>
  <c r="I293" i="3"/>
  <c r="Q293" i="3"/>
  <c r="Y293" i="3"/>
  <c r="K294" i="3"/>
  <c r="S294" i="3"/>
  <c r="AA294" i="3"/>
  <c r="E295" i="3"/>
  <c r="M295" i="3"/>
  <c r="U295" i="3"/>
  <c r="AC295" i="3"/>
  <c r="G296" i="3"/>
  <c r="O296" i="3"/>
  <c r="W296" i="3"/>
  <c r="AE296" i="3"/>
  <c r="I297" i="3"/>
  <c r="Q297" i="3"/>
  <c r="Y297" i="3"/>
  <c r="K298" i="3"/>
  <c r="S298" i="3"/>
  <c r="AA298" i="3"/>
  <c r="E299" i="3"/>
  <c r="M299" i="3"/>
  <c r="U299" i="3"/>
  <c r="AC299" i="3"/>
  <c r="G300" i="3"/>
  <c r="O300" i="3"/>
  <c r="W300" i="3"/>
  <c r="AE300" i="3"/>
  <c r="I301" i="3"/>
  <c r="Q301" i="3"/>
  <c r="Y301" i="3"/>
  <c r="K302" i="3"/>
  <c r="S302" i="3"/>
  <c r="AA302" i="3"/>
  <c r="E303" i="3"/>
  <c r="M303" i="3"/>
  <c r="U303" i="3"/>
  <c r="AC303" i="3"/>
  <c r="G304" i="3"/>
  <c r="O304" i="3"/>
  <c r="W304" i="3"/>
  <c r="AE304" i="3"/>
  <c r="I305" i="3"/>
  <c r="Q305" i="3"/>
  <c r="Y305" i="3"/>
  <c r="K306" i="3"/>
  <c r="S306" i="3"/>
  <c r="AA306" i="3"/>
  <c r="E307" i="3"/>
  <c r="M307" i="3"/>
  <c r="U307" i="3"/>
  <c r="AC307" i="3"/>
  <c r="G308" i="3"/>
  <c r="O308" i="3"/>
  <c r="W308" i="3"/>
  <c r="AE308" i="3"/>
  <c r="I309" i="3"/>
  <c r="Q309" i="3"/>
  <c r="Y309" i="3"/>
  <c r="K310" i="3"/>
  <c r="S310" i="3"/>
  <c r="AA310" i="3"/>
  <c r="E311" i="3"/>
  <c r="M311" i="3"/>
  <c r="U311" i="3"/>
  <c r="AC311" i="3"/>
  <c r="G312" i="3"/>
  <c r="O312" i="3"/>
  <c r="W312" i="3"/>
  <c r="AE312" i="3"/>
  <c r="I313" i="3"/>
  <c r="Q313" i="3"/>
  <c r="Y313" i="3"/>
  <c r="K314" i="3"/>
  <c r="S314" i="3"/>
  <c r="AA314" i="3"/>
  <c r="E315" i="3"/>
  <c r="M315" i="3"/>
  <c r="U315" i="3"/>
  <c r="AC315" i="3"/>
  <c r="G316" i="3"/>
  <c r="O316" i="3"/>
  <c r="W316" i="3"/>
  <c r="AE316" i="3"/>
  <c r="I317" i="3"/>
  <c r="Q317" i="3"/>
  <c r="Y317" i="3"/>
  <c r="K318" i="3"/>
  <c r="S318" i="3"/>
  <c r="AA318" i="3"/>
  <c r="E319" i="3"/>
  <c r="M319" i="3"/>
  <c r="U319" i="3"/>
  <c r="AC319" i="3"/>
  <c r="G320" i="3"/>
  <c r="O320" i="3"/>
  <c r="W320" i="3"/>
  <c r="AE320" i="3"/>
  <c r="I321" i="3"/>
  <c r="Q321" i="3"/>
  <c r="Y321" i="3"/>
  <c r="K322" i="3"/>
  <c r="S322" i="3"/>
  <c r="AA322" i="3"/>
  <c r="E323" i="3"/>
  <c r="M323" i="3"/>
  <c r="U323" i="3"/>
  <c r="AC323" i="3"/>
  <c r="G324" i="3"/>
  <c r="J274" i="3"/>
  <c r="L275" i="3"/>
  <c r="N276" i="3"/>
  <c r="P277" i="3"/>
  <c r="O278" i="3"/>
  <c r="AF278" i="3"/>
  <c r="N279" i="3"/>
  <c r="V279" i="3"/>
  <c r="AD279" i="3"/>
  <c r="H280" i="3"/>
  <c r="P280" i="3"/>
  <c r="X280" i="3"/>
  <c r="AF280" i="3"/>
  <c r="J281" i="3"/>
  <c r="R281" i="3"/>
  <c r="Z281" i="3"/>
  <c r="D282" i="3"/>
  <c r="L282" i="3"/>
  <c r="T282" i="3"/>
  <c r="AB282" i="3"/>
  <c r="F283" i="3"/>
  <c r="N283" i="3"/>
  <c r="V283" i="3"/>
  <c r="AD283" i="3"/>
  <c r="H284" i="3"/>
  <c r="P284" i="3"/>
  <c r="X284" i="3"/>
  <c r="AF284" i="3"/>
  <c r="J285" i="3"/>
  <c r="R285" i="3"/>
  <c r="Z285" i="3"/>
  <c r="D286" i="3"/>
  <c r="L286" i="3"/>
  <c r="T286" i="3"/>
  <c r="AB286" i="3"/>
  <c r="F287" i="3"/>
  <c r="N287" i="3"/>
  <c r="V287" i="3"/>
  <c r="AD287" i="3"/>
  <c r="H288" i="3"/>
  <c r="P288" i="3"/>
  <c r="X288" i="3"/>
  <c r="AF288" i="3"/>
  <c r="J289" i="3"/>
  <c r="R289" i="3"/>
  <c r="Z289" i="3"/>
  <c r="D290" i="3"/>
  <c r="L290" i="3"/>
  <c r="T290" i="3"/>
  <c r="AB290" i="3"/>
  <c r="F291" i="3"/>
  <c r="N291" i="3"/>
  <c r="V291" i="3"/>
  <c r="AD291" i="3"/>
  <c r="H292" i="3"/>
  <c r="P292" i="3"/>
  <c r="X292" i="3"/>
  <c r="AF292" i="3"/>
  <c r="J293" i="3"/>
  <c r="R293" i="3"/>
  <c r="Z293" i="3"/>
  <c r="D294" i="3"/>
  <c r="L294" i="3"/>
  <c r="T294" i="3"/>
  <c r="AB294" i="3"/>
  <c r="F295" i="3"/>
  <c r="N295" i="3"/>
  <c r="V295" i="3"/>
  <c r="AD295" i="3"/>
  <c r="H296" i="3"/>
  <c r="P296" i="3"/>
  <c r="X296" i="3"/>
  <c r="AF296" i="3"/>
  <c r="J297" i="3"/>
  <c r="R297" i="3"/>
  <c r="Z297" i="3"/>
  <c r="D298" i="3"/>
  <c r="L298" i="3"/>
  <c r="T298" i="3"/>
  <c r="AB298" i="3"/>
  <c r="F299" i="3"/>
  <c r="N299" i="3"/>
  <c r="V299" i="3"/>
  <c r="AD299" i="3"/>
  <c r="H300" i="3"/>
  <c r="P300" i="3"/>
  <c r="X300" i="3"/>
  <c r="AF300" i="3"/>
  <c r="J301" i="3"/>
  <c r="R301" i="3"/>
  <c r="Z301" i="3"/>
  <c r="D302" i="3"/>
  <c r="L302" i="3"/>
  <c r="T302" i="3"/>
  <c r="AB302" i="3"/>
  <c r="F303" i="3"/>
  <c r="N303" i="3"/>
  <c r="V303" i="3"/>
  <c r="AD303" i="3"/>
  <c r="H304" i="3"/>
  <c r="P304" i="3"/>
  <c r="X304" i="3"/>
  <c r="AF304" i="3"/>
  <c r="J305" i="3"/>
  <c r="R305" i="3"/>
  <c r="Z305" i="3"/>
  <c r="D306" i="3"/>
  <c r="L306" i="3"/>
  <c r="T306" i="3"/>
  <c r="AB306" i="3"/>
  <c r="F307" i="3"/>
  <c r="N307" i="3"/>
  <c r="V307" i="3"/>
  <c r="AD307" i="3"/>
  <c r="H308" i="3"/>
  <c r="P308" i="3"/>
  <c r="X308" i="3"/>
  <c r="AF308" i="3"/>
  <c r="J309" i="3"/>
  <c r="R309" i="3"/>
  <c r="Z309" i="3"/>
  <c r="D310" i="3"/>
  <c r="L310" i="3"/>
  <c r="T310" i="3"/>
  <c r="AB310" i="3"/>
  <c r="F311" i="3"/>
  <c r="N311" i="3"/>
  <c r="V311" i="3"/>
  <c r="AD311" i="3"/>
  <c r="H312" i="3"/>
  <c r="P312" i="3"/>
  <c r="X312" i="3"/>
  <c r="AF312" i="3"/>
  <c r="J313" i="3"/>
  <c r="R313" i="3"/>
  <c r="Z313" i="3"/>
  <c r="D314" i="3"/>
  <c r="L314" i="3"/>
  <c r="T314" i="3"/>
  <c r="AB314" i="3"/>
  <c r="F315" i="3"/>
  <c r="N315" i="3"/>
  <c r="V315" i="3"/>
  <c r="AD315" i="3"/>
  <c r="H316" i="3"/>
  <c r="P316" i="3"/>
  <c r="X316" i="3"/>
  <c r="AF316" i="3"/>
  <c r="J317" i="3"/>
  <c r="R317" i="3"/>
  <c r="Z317" i="3"/>
  <c r="D318" i="3"/>
  <c r="L318" i="3"/>
  <c r="T318" i="3"/>
  <c r="AB318" i="3"/>
  <c r="F319" i="3"/>
  <c r="N319" i="3"/>
  <c r="V319" i="3"/>
  <c r="AD319" i="3"/>
  <c r="H320" i="3"/>
  <c r="P320" i="3"/>
  <c r="X320" i="3"/>
  <c r="AF320" i="3"/>
  <c r="J321" i="3"/>
  <c r="R321" i="3"/>
  <c r="Z321" i="3"/>
  <c r="D322" i="3"/>
  <c r="L322" i="3"/>
  <c r="T322" i="3"/>
  <c r="AB322" i="3"/>
  <c r="F323" i="3"/>
  <c r="N323" i="3"/>
  <c r="V323" i="3"/>
  <c r="F322" i="3"/>
  <c r="G323" i="3"/>
  <c r="W323" i="3"/>
  <c r="F324" i="3"/>
  <c r="Q324" i="3"/>
  <c r="Y324" i="3"/>
  <c r="K325" i="3"/>
  <c r="S325" i="3"/>
  <c r="AA325" i="3"/>
  <c r="E326" i="3"/>
  <c r="M326" i="3"/>
  <c r="U326" i="3"/>
  <c r="AC326" i="3"/>
  <c r="G327" i="3"/>
  <c r="O327" i="3"/>
  <c r="W327" i="3"/>
  <c r="AE327" i="3"/>
  <c r="I328" i="3"/>
  <c r="Q328" i="3"/>
  <c r="Y328" i="3"/>
  <c r="K329" i="3"/>
  <c r="S329" i="3"/>
  <c r="AA329" i="3"/>
  <c r="E330" i="3"/>
  <c r="M330" i="3"/>
  <c r="U330" i="3"/>
  <c r="AC330" i="3"/>
  <c r="G331" i="3"/>
  <c r="O331" i="3"/>
  <c r="W331" i="3"/>
  <c r="AE331" i="3"/>
  <c r="I332" i="3"/>
  <c r="Q332" i="3"/>
  <c r="Y332" i="3"/>
  <c r="K333" i="3"/>
  <c r="S333" i="3"/>
  <c r="AA333" i="3"/>
  <c r="E334" i="3"/>
  <c r="M334" i="3"/>
  <c r="U334" i="3"/>
  <c r="AC334" i="3"/>
  <c r="G335" i="3"/>
  <c r="O335" i="3"/>
  <c r="W335" i="3"/>
  <c r="AE335" i="3"/>
  <c r="I336" i="3"/>
  <c r="Q336" i="3"/>
  <c r="Y336" i="3"/>
  <c r="K337" i="3"/>
  <c r="S337" i="3"/>
  <c r="AA337" i="3"/>
  <c r="E338" i="3"/>
  <c r="M338" i="3"/>
  <c r="U338" i="3"/>
  <c r="AC338" i="3"/>
  <c r="G339" i="3"/>
  <c r="O339" i="3"/>
  <c r="W339" i="3"/>
  <c r="AE339" i="3"/>
  <c r="I340" i="3"/>
  <c r="Q340" i="3"/>
  <c r="Y340" i="3"/>
  <c r="K341" i="3"/>
  <c r="S341" i="3"/>
  <c r="AA341" i="3"/>
  <c r="E342" i="3"/>
  <c r="M342" i="3"/>
  <c r="U342" i="3"/>
  <c r="AC342" i="3"/>
  <c r="G343" i="3"/>
  <c r="O343" i="3"/>
  <c r="W343" i="3"/>
  <c r="AE343" i="3"/>
  <c r="I344" i="3"/>
  <c r="Q344" i="3"/>
  <c r="Y344" i="3"/>
  <c r="K345" i="3"/>
  <c r="S345" i="3"/>
  <c r="AA345" i="3"/>
  <c r="E346" i="3"/>
  <c r="M346" i="3"/>
  <c r="U346" i="3"/>
  <c r="AC346" i="3"/>
  <c r="G347" i="3"/>
  <c r="O347" i="3"/>
  <c r="W347" i="3"/>
  <c r="AE347" i="3"/>
  <c r="I348" i="3"/>
  <c r="Q348" i="3"/>
  <c r="Y348" i="3"/>
  <c r="K349" i="3"/>
  <c r="S349" i="3"/>
  <c r="AA349" i="3"/>
  <c r="E350" i="3"/>
  <c r="M350" i="3"/>
  <c r="U350" i="3"/>
  <c r="AC350" i="3"/>
  <c r="G351" i="3"/>
  <c r="O351" i="3"/>
  <c r="W351" i="3"/>
  <c r="AE351" i="3"/>
  <c r="I352" i="3"/>
  <c r="Q352" i="3"/>
  <c r="Y352" i="3"/>
  <c r="K353" i="3"/>
  <c r="S353" i="3"/>
  <c r="AA353" i="3"/>
  <c r="E354" i="3"/>
  <c r="M354" i="3"/>
  <c r="U354" i="3"/>
  <c r="AC354" i="3"/>
  <c r="G355" i="3"/>
  <c r="O355" i="3"/>
  <c r="W355" i="3"/>
  <c r="AE355" i="3"/>
  <c r="I356" i="3"/>
  <c r="Q356" i="3"/>
  <c r="Y356" i="3"/>
  <c r="K357" i="3"/>
  <c r="S357" i="3"/>
  <c r="AA357" i="3"/>
  <c r="E358" i="3"/>
  <c r="M358" i="3"/>
  <c r="U358" i="3"/>
  <c r="AC358" i="3"/>
  <c r="G359" i="3"/>
  <c r="O359" i="3"/>
  <c r="W359" i="3"/>
  <c r="AE359" i="3"/>
  <c r="I360" i="3"/>
  <c r="Q360" i="3"/>
  <c r="Y360" i="3"/>
  <c r="K361" i="3"/>
  <c r="S361" i="3"/>
  <c r="AA361" i="3"/>
  <c r="E362" i="3"/>
  <c r="M362" i="3"/>
  <c r="U362" i="3"/>
  <c r="AC362" i="3"/>
  <c r="G363" i="3"/>
  <c r="O363" i="3"/>
  <c r="W363" i="3"/>
  <c r="AE363" i="3"/>
  <c r="I364" i="3"/>
  <c r="Q364" i="3"/>
  <c r="Y364" i="3"/>
  <c r="K365" i="3"/>
  <c r="S365" i="3"/>
  <c r="AA365" i="3"/>
  <c r="E366" i="3"/>
  <c r="M366" i="3"/>
  <c r="U366" i="3"/>
  <c r="AC366" i="3"/>
  <c r="G367" i="3"/>
  <c r="O367" i="3"/>
  <c r="W367" i="3"/>
  <c r="AE367" i="3"/>
  <c r="I368" i="3"/>
  <c r="Q368" i="3"/>
  <c r="Y368" i="3"/>
  <c r="C369" i="3"/>
  <c r="K369" i="3"/>
  <c r="S369" i="3"/>
  <c r="AA369" i="3"/>
  <c r="E370" i="3"/>
  <c r="M370" i="3"/>
  <c r="U370" i="3"/>
  <c r="AC370" i="3"/>
  <c r="G371" i="3"/>
  <c r="O371" i="3"/>
  <c r="W371" i="3"/>
  <c r="AE371" i="3"/>
  <c r="I372" i="3"/>
  <c r="Q372" i="3"/>
  <c r="Y372" i="3"/>
  <c r="C373" i="3"/>
  <c r="K373" i="3"/>
  <c r="S373" i="3"/>
  <c r="AA373" i="3"/>
  <c r="E374" i="3"/>
  <c r="M374" i="3"/>
  <c r="U374" i="3"/>
  <c r="AC374" i="3"/>
  <c r="G375" i="3"/>
  <c r="O375" i="3"/>
  <c r="W375" i="3"/>
  <c r="AE375" i="3"/>
  <c r="I376" i="3"/>
  <c r="Q376" i="3"/>
  <c r="Y376" i="3"/>
  <c r="C377" i="3"/>
  <c r="K377" i="3"/>
  <c r="S377" i="3"/>
  <c r="AA377" i="3"/>
  <c r="E378" i="3"/>
  <c r="M378" i="3"/>
  <c r="U378" i="3"/>
  <c r="AC378" i="3"/>
  <c r="G379" i="3"/>
  <c r="O379" i="3"/>
  <c r="W379" i="3"/>
  <c r="AE379" i="3"/>
  <c r="I380" i="3"/>
  <c r="Q380" i="3"/>
  <c r="Y380" i="3"/>
  <c r="C381" i="3"/>
  <c r="K381" i="3"/>
  <c r="S381" i="3"/>
  <c r="AA381" i="3"/>
  <c r="E382" i="3"/>
  <c r="M382" i="3"/>
  <c r="U382" i="3"/>
  <c r="AC382" i="3"/>
  <c r="G383" i="3"/>
  <c r="O383" i="3"/>
  <c r="W383" i="3"/>
  <c r="AE383" i="3"/>
  <c r="I384" i="3"/>
  <c r="Q384" i="3"/>
  <c r="Y384" i="3"/>
  <c r="C385" i="3"/>
  <c r="K385" i="3"/>
  <c r="S385" i="3"/>
  <c r="AA385" i="3"/>
  <c r="E386" i="3"/>
  <c r="M386" i="3"/>
  <c r="U386" i="3"/>
  <c r="AC386" i="3"/>
  <c r="G387" i="3"/>
  <c r="O387" i="3"/>
  <c r="W387" i="3"/>
  <c r="AE387" i="3"/>
  <c r="I388" i="3"/>
  <c r="Q388" i="3"/>
  <c r="Y388" i="3"/>
  <c r="C389" i="3"/>
  <c r="K389" i="3"/>
  <c r="S389" i="3"/>
  <c r="AA389" i="3"/>
  <c r="E390" i="3"/>
  <c r="M390" i="3"/>
  <c r="U390" i="3"/>
  <c r="AC390" i="3"/>
  <c r="G391" i="3"/>
  <c r="O391" i="3"/>
  <c r="W391" i="3"/>
  <c r="AE391" i="3"/>
  <c r="I392" i="3"/>
  <c r="Q392" i="3"/>
  <c r="Y392" i="3"/>
  <c r="C393" i="3"/>
  <c r="K393" i="3"/>
  <c r="S393" i="3"/>
  <c r="AA393" i="3"/>
  <c r="E394" i="3"/>
  <c r="M394" i="3"/>
  <c r="U394" i="3"/>
  <c r="AC394" i="3"/>
  <c r="G395" i="3"/>
  <c r="O395" i="3"/>
  <c r="W395" i="3"/>
  <c r="AE395" i="3"/>
  <c r="I396" i="3"/>
  <c r="Q396" i="3"/>
  <c r="Y396" i="3"/>
  <c r="C397" i="3"/>
  <c r="K397" i="3"/>
  <c r="S397" i="3"/>
  <c r="AA397" i="3"/>
  <c r="E398" i="3"/>
  <c r="M398" i="3"/>
  <c r="U398" i="3"/>
  <c r="AC398" i="3"/>
  <c r="G399" i="3"/>
  <c r="O399" i="3"/>
  <c r="W399" i="3"/>
  <c r="AE399" i="3"/>
  <c r="I400" i="3"/>
  <c r="Q400" i="3"/>
  <c r="Y400" i="3"/>
  <c r="C401" i="3"/>
  <c r="K401" i="3"/>
  <c r="S401" i="3"/>
  <c r="AA401" i="3"/>
  <c r="E402" i="3"/>
  <c r="M402" i="3"/>
  <c r="U402" i="3"/>
  <c r="AC402" i="3"/>
  <c r="G403" i="3"/>
  <c r="O403" i="3"/>
  <c r="W403" i="3"/>
  <c r="AE403" i="3"/>
  <c r="I404" i="3"/>
  <c r="Q404" i="3"/>
  <c r="Y404" i="3"/>
  <c r="C405" i="3"/>
  <c r="K405" i="3"/>
  <c r="S405" i="3"/>
  <c r="AA405" i="3"/>
  <c r="E406" i="3"/>
  <c r="M406" i="3"/>
  <c r="U406" i="3"/>
  <c r="AC406" i="3"/>
  <c r="G407" i="3"/>
  <c r="O407" i="3"/>
  <c r="W407" i="3"/>
  <c r="AE407" i="3"/>
  <c r="I408" i="3"/>
  <c r="Q408" i="3"/>
  <c r="Y408" i="3"/>
  <c r="C409" i="3"/>
  <c r="K409" i="3"/>
  <c r="S409" i="3"/>
  <c r="AA409" i="3"/>
  <c r="E410" i="3"/>
  <c r="M410" i="3"/>
  <c r="U410" i="3"/>
  <c r="AC410" i="3"/>
  <c r="G411" i="3"/>
  <c r="O411" i="3"/>
  <c r="W411" i="3"/>
  <c r="AE411" i="3"/>
  <c r="I412" i="3"/>
  <c r="Q412" i="3"/>
  <c r="J322" i="3"/>
  <c r="H323" i="3"/>
  <c r="X323" i="3"/>
  <c r="H324" i="3"/>
  <c r="R324" i="3"/>
  <c r="Z324" i="3"/>
  <c r="D325" i="3"/>
  <c r="L325" i="3"/>
  <c r="T325" i="3"/>
  <c r="AB325" i="3"/>
  <c r="F326" i="3"/>
  <c r="N326" i="3"/>
  <c r="V326" i="3"/>
  <c r="AD326" i="3"/>
  <c r="H327" i="3"/>
  <c r="P327" i="3"/>
  <c r="X327" i="3"/>
  <c r="AF327" i="3"/>
  <c r="J328" i="3"/>
  <c r="R328" i="3"/>
  <c r="Z328" i="3"/>
  <c r="D329" i="3"/>
  <c r="L329" i="3"/>
  <c r="T329" i="3"/>
  <c r="AB329" i="3"/>
  <c r="F330" i="3"/>
  <c r="N330" i="3"/>
  <c r="V330" i="3"/>
  <c r="AD330" i="3"/>
  <c r="H331" i="3"/>
  <c r="P331" i="3"/>
  <c r="X331" i="3"/>
  <c r="AF331" i="3"/>
  <c r="J332" i="3"/>
  <c r="R332" i="3"/>
  <c r="Z332" i="3"/>
  <c r="D333" i="3"/>
  <c r="L333" i="3"/>
  <c r="T333" i="3"/>
  <c r="AB333" i="3"/>
  <c r="F334" i="3"/>
  <c r="N334" i="3"/>
  <c r="V334" i="3"/>
  <c r="AD334" i="3"/>
  <c r="H335" i="3"/>
  <c r="P335" i="3"/>
  <c r="X335" i="3"/>
  <c r="AF335" i="3"/>
  <c r="J336" i="3"/>
  <c r="R336" i="3"/>
  <c r="Z336" i="3"/>
  <c r="D337" i="3"/>
  <c r="L337" i="3"/>
  <c r="T337" i="3"/>
  <c r="AB337" i="3"/>
  <c r="F338" i="3"/>
  <c r="N338" i="3"/>
  <c r="V338" i="3"/>
  <c r="AD338" i="3"/>
  <c r="H339" i="3"/>
  <c r="P339" i="3"/>
  <c r="X339" i="3"/>
  <c r="AF339" i="3"/>
  <c r="J340" i="3"/>
  <c r="R340" i="3"/>
  <c r="Z340" i="3"/>
  <c r="D341" i="3"/>
  <c r="L341" i="3"/>
  <c r="T341" i="3"/>
  <c r="AB341" i="3"/>
  <c r="F342" i="3"/>
  <c r="N342" i="3"/>
  <c r="V342" i="3"/>
  <c r="AD342" i="3"/>
  <c r="H343" i="3"/>
  <c r="P343" i="3"/>
  <c r="X343" i="3"/>
  <c r="AF343" i="3"/>
  <c r="J344" i="3"/>
  <c r="R344" i="3"/>
  <c r="Z344" i="3"/>
  <c r="D345" i="3"/>
  <c r="L345" i="3"/>
  <c r="T345" i="3"/>
  <c r="AB345" i="3"/>
  <c r="F346" i="3"/>
  <c r="N346" i="3"/>
  <c r="V346" i="3"/>
  <c r="AD346" i="3"/>
  <c r="H347" i="3"/>
  <c r="P347" i="3"/>
  <c r="X347" i="3"/>
  <c r="AF347" i="3"/>
  <c r="J348" i="3"/>
  <c r="R348" i="3"/>
  <c r="Z348" i="3"/>
  <c r="D349" i="3"/>
  <c r="L349" i="3"/>
  <c r="T349" i="3"/>
  <c r="AB349" i="3"/>
  <c r="F350" i="3"/>
  <c r="N350" i="3"/>
  <c r="V350" i="3"/>
  <c r="AD350" i="3"/>
  <c r="H351" i="3"/>
  <c r="P351" i="3"/>
  <c r="X351" i="3"/>
  <c r="AF351" i="3"/>
  <c r="J352" i="3"/>
  <c r="R352" i="3"/>
  <c r="Z352" i="3"/>
  <c r="D353" i="3"/>
  <c r="L353" i="3"/>
  <c r="T353" i="3"/>
  <c r="AB353" i="3"/>
  <c r="F354" i="3"/>
  <c r="N354" i="3"/>
  <c r="V354" i="3"/>
  <c r="AD354" i="3"/>
  <c r="H355" i="3"/>
  <c r="P355" i="3"/>
  <c r="X355" i="3"/>
  <c r="AF355" i="3"/>
  <c r="J356" i="3"/>
  <c r="R356" i="3"/>
  <c r="Z356" i="3"/>
  <c r="D357" i="3"/>
  <c r="L357" i="3"/>
  <c r="T357" i="3"/>
  <c r="AB357" i="3"/>
  <c r="F358" i="3"/>
  <c r="N358" i="3"/>
  <c r="V358" i="3"/>
  <c r="AD358" i="3"/>
  <c r="H359" i="3"/>
  <c r="P359" i="3"/>
  <c r="X359" i="3"/>
  <c r="AF359" i="3"/>
  <c r="J360" i="3"/>
  <c r="R360" i="3"/>
  <c r="Z360" i="3"/>
  <c r="D361" i="3"/>
  <c r="L361" i="3"/>
  <c r="T361" i="3"/>
  <c r="AB361" i="3"/>
  <c r="F362" i="3"/>
  <c r="N362" i="3"/>
  <c r="V362" i="3"/>
  <c r="AD362" i="3"/>
  <c r="H363" i="3"/>
  <c r="P363" i="3"/>
  <c r="X363" i="3"/>
  <c r="AF363" i="3"/>
  <c r="J364" i="3"/>
  <c r="R364" i="3"/>
  <c r="Z364" i="3"/>
  <c r="D365" i="3"/>
  <c r="L365" i="3"/>
  <c r="T365" i="3"/>
  <c r="AB365" i="3"/>
  <c r="F366" i="3"/>
  <c r="N366" i="3"/>
  <c r="V366" i="3"/>
  <c r="AD366" i="3"/>
  <c r="H367" i="3"/>
  <c r="P367" i="3"/>
  <c r="X367" i="3"/>
  <c r="AF367" i="3"/>
  <c r="J368" i="3"/>
  <c r="R368" i="3"/>
  <c r="Z368" i="3"/>
  <c r="D369" i="3"/>
  <c r="L369" i="3"/>
  <c r="T369" i="3"/>
  <c r="AB369" i="3"/>
  <c r="F370" i="3"/>
  <c r="N370" i="3"/>
  <c r="V370" i="3"/>
  <c r="AD370" i="3"/>
  <c r="H371" i="3"/>
  <c r="P371" i="3"/>
  <c r="X371" i="3"/>
  <c r="AF371" i="3"/>
  <c r="J372" i="3"/>
  <c r="R372" i="3"/>
  <c r="Z372" i="3"/>
  <c r="D373" i="3"/>
  <c r="L373" i="3"/>
  <c r="T373" i="3"/>
  <c r="AB373" i="3"/>
  <c r="F374" i="3"/>
  <c r="N374" i="3"/>
  <c r="V374" i="3"/>
  <c r="AD374" i="3"/>
  <c r="H375" i="3"/>
  <c r="P375" i="3"/>
  <c r="X375" i="3"/>
  <c r="AF375" i="3"/>
  <c r="J376" i="3"/>
  <c r="R376" i="3"/>
  <c r="Z376" i="3"/>
  <c r="D377" i="3"/>
  <c r="L377" i="3"/>
  <c r="T377" i="3"/>
  <c r="AB377" i="3"/>
  <c r="F378" i="3"/>
  <c r="N378" i="3"/>
  <c r="V378" i="3"/>
  <c r="AD378" i="3"/>
  <c r="H379" i="3"/>
  <c r="P379" i="3"/>
  <c r="X379" i="3"/>
  <c r="AF379" i="3"/>
  <c r="J380" i="3"/>
  <c r="R380" i="3"/>
  <c r="Z380" i="3"/>
  <c r="D381" i="3"/>
  <c r="L381" i="3"/>
  <c r="T381" i="3"/>
  <c r="AB381" i="3"/>
  <c r="F382" i="3"/>
  <c r="N382" i="3"/>
  <c r="V382" i="3"/>
  <c r="AD382" i="3"/>
  <c r="H383" i="3"/>
  <c r="P383" i="3"/>
  <c r="X383" i="3"/>
  <c r="AF383" i="3"/>
  <c r="J384" i="3"/>
  <c r="R384" i="3"/>
  <c r="Z384" i="3"/>
  <c r="D385" i="3"/>
  <c r="L385" i="3"/>
  <c r="T385" i="3"/>
  <c r="AB385" i="3"/>
  <c r="F386" i="3"/>
  <c r="N386" i="3"/>
  <c r="V386" i="3"/>
  <c r="AD386" i="3"/>
  <c r="H387" i="3"/>
  <c r="P387" i="3"/>
  <c r="X387" i="3"/>
  <c r="AF387" i="3"/>
  <c r="J388" i="3"/>
  <c r="R388" i="3"/>
  <c r="Z388" i="3"/>
  <c r="D389" i="3"/>
  <c r="L389" i="3"/>
  <c r="T389" i="3"/>
  <c r="AB389" i="3"/>
  <c r="F390" i="3"/>
  <c r="N390" i="3"/>
  <c r="V390" i="3"/>
  <c r="AD390" i="3"/>
  <c r="H391" i="3"/>
  <c r="P391" i="3"/>
  <c r="X391" i="3"/>
  <c r="AF391" i="3"/>
  <c r="J392" i="3"/>
  <c r="R392" i="3"/>
  <c r="Z392" i="3"/>
  <c r="D393" i="3"/>
  <c r="L393" i="3"/>
  <c r="T393" i="3"/>
  <c r="AB393" i="3"/>
  <c r="F394" i="3"/>
  <c r="N394" i="3"/>
  <c r="V394" i="3"/>
  <c r="AD394" i="3"/>
  <c r="H395" i="3"/>
  <c r="P395" i="3"/>
  <c r="X395" i="3"/>
  <c r="AF395" i="3"/>
  <c r="J396" i="3"/>
  <c r="R396" i="3"/>
  <c r="Z396" i="3"/>
  <c r="D397" i="3"/>
  <c r="L397" i="3"/>
  <c r="T397" i="3"/>
  <c r="AB397" i="3"/>
  <c r="F398" i="3"/>
  <c r="N398" i="3"/>
  <c r="V398" i="3"/>
  <c r="AD398" i="3"/>
  <c r="H399" i="3"/>
  <c r="P399" i="3"/>
  <c r="X399" i="3"/>
  <c r="AF399" i="3"/>
  <c r="J400" i="3"/>
  <c r="R400" i="3"/>
  <c r="Z400" i="3"/>
  <c r="D401" i="3"/>
  <c r="L401" i="3"/>
  <c r="T401" i="3"/>
  <c r="AB401" i="3"/>
  <c r="F402" i="3"/>
  <c r="N402" i="3"/>
  <c r="V402" i="3"/>
  <c r="AD402" i="3"/>
  <c r="H403" i="3"/>
  <c r="P403" i="3"/>
  <c r="X403" i="3"/>
  <c r="AF403" i="3"/>
  <c r="J404" i="3"/>
  <c r="R404" i="3"/>
  <c r="N322" i="3"/>
  <c r="J323" i="3"/>
  <c r="Z323" i="3"/>
  <c r="I324" i="3"/>
  <c r="S324" i="3"/>
  <c r="AA324" i="3"/>
  <c r="E325" i="3"/>
  <c r="M325" i="3"/>
  <c r="U325" i="3"/>
  <c r="AC325" i="3"/>
  <c r="G326" i="3"/>
  <c r="O326" i="3"/>
  <c r="W326" i="3"/>
  <c r="AE326" i="3"/>
  <c r="I327" i="3"/>
  <c r="Q327" i="3"/>
  <c r="Y327" i="3"/>
  <c r="K328" i="3"/>
  <c r="S328" i="3"/>
  <c r="AA328" i="3"/>
  <c r="E329" i="3"/>
  <c r="M329" i="3"/>
  <c r="U329" i="3"/>
  <c r="AC329" i="3"/>
  <c r="G330" i="3"/>
  <c r="O330" i="3"/>
  <c r="W330" i="3"/>
  <c r="AE330" i="3"/>
  <c r="I331" i="3"/>
  <c r="Q331" i="3"/>
  <c r="Y331" i="3"/>
  <c r="K332" i="3"/>
  <c r="S332" i="3"/>
  <c r="AA332" i="3"/>
  <c r="E333" i="3"/>
  <c r="M333" i="3"/>
  <c r="U333" i="3"/>
  <c r="AC333" i="3"/>
  <c r="G334" i="3"/>
  <c r="O334" i="3"/>
  <c r="W334" i="3"/>
  <c r="AE334" i="3"/>
  <c r="I335" i="3"/>
  <c r="Q335" i="3"/>
  <c r="Y335" i="3"/>
  <c r="K336" i="3"/>
  <c r="S336" i="3"/>
  <c r="AA336" i="3"/>
  <c r="E337" i="3"/>
  <c r="M337" i="3"/>
  <c r="U337" i="3"/>
  <c r="AC337" i="3"/>
  <c r="G338" i="3"/>
  <c r="O338" i="3"/>
  <c r="W338" i="3"/>
  <c r="AE338" i="3"/>
  <c r="I339" i="3"/>
  <c r="Q339" i="3"/>
  <c r="Y339" i="3"/>
  <c r="K340" i="3"/>
  <c r="S340" i="3"/>
  <c r="AA340" i="3"/>
  <c r="E341" i="3"/>
  <c r="M341" i="3"/>
  <c r="U341" i="3"/>
  <c r="AC341" i="3"/>
  <c r="G342" i="3"/>
  <c r="O342" i="3"/>
  <c r="W342" i="3"/>
  <c r="AE342" i="3"/>
  <c r="I343" i="3"/>
  <c r="Q343" i="3"/>
  <c r="Y343" i="3"/>
  <c r="K344" i="3"/>
  <c r="S344" i="3"/>
  <c r="AA344" i="3"/>
  <c r="E345" i="3"/>
  <c r="M345" i="3"/>
  <c r="U345" i="3"/>
  <c r="AC345" i="3"/>
  <c r="G346" i="3"/>
  <c r="O346" i="3"/>
  <c r="W346" i="3"/>
  <c r="AE346" i="3"/>
  <c r="I347" i="3"/>
  <c r="Q347" i="3"/>
  <c r="Y347" i="3"/>
  <c r="K348" i="3"/>
  <c r="S348" i="3"/>
  <c r="AA348" i="3"/>
  <c r="E349" i="3"/>
  <c r="M349" i="3"/>
  <c r="U349" i="3"/>
  <c r="AC349" i="3"/>
  <c r="G350" i="3"/>
  <c r="O350" i="3"/>
  <c r="W350" i="3"/>
  <c r="AE350" i="3"/>
  <c r="I351" i="3"/>
  <c r="Q351" i="3"/>
  <c r="Y351" i="3"/>
  <c r="K352" i="3"/>
  <c r="S352" i="3"/>
  <c r="AA352" i="3"/>
  <c r="E353" i="3"/>
  <c r="M353" i="3"/>
  <c r="U353" i="3"/>
  <c r="AC353" i="3"/>
  <c r="G354" i="3"/>
  <c r="O354" i="3"/>
  <c r="W354" i="3"/>
  <c r="AE354" i="3"/>
  <c r="I355" i="3"/>
  <c r="Q355" i="3"/>
  <c r="Y355" i="3"/>
  <c r="K356" i="3"/>
  <c r="S356" i="3"/>
  <c r="AA356" i="3"/>
  <c r="E357" i="3"/>
  <c r="M357" i="3"/>
  <c r="U357" i="3"/>
  <c r="AC357" i="3"/>
  <c r="G358" i="3"/>
  <c r="O358" i="3"/>
  <c r="W358" i="3"/>
  <c r="AE358" i="3"/>
  <c r="I359" i="3"/>
  <c r="Q359" i="3"/>
  <c r="Y359" i="3"/>
  <c r="K360" i="3"/>
  <c r="S360" i="3"/>
  <c r="AA360" i="3"/>
  <c r="E361" i="3"/>
  <c r="M361" i="3"/>
  <c r="U361" i="3"/>
  <c r="AC361" i="3"/>
  <c r="G362" i="3"/>
  <c r="O362" i="3"/>
  <c r="W362" i="3"/>
  <c r="AE362" i="3"/>
  <c r="I363" i="3"/>
  <c r="Q363" i="3"/>
  <c r="Y363" i="3"/>
  <c r="K364" i="3"/>
  <c r="S364" i="3"/>
  <c r="AA364" i="3"/>
  <c r="E365" i="3"/>
  <c r="M365" i="3"/>
  <c r="U365" i="3"/>
  <c r="AC365" i="3"/>
  <c r="G366" i="3"/>
  <c r="O366" i="3"/>
  <c r="W366" i="3"/>
  <c r="AE366" i="3"/>
  <c r="I367" i="3"/>
  <c r="Q367" i="3"/>
  <c r="Y367" i="3"/>
  <c r="C368" i="3"/>
  <c r="K368" i="3"/>
  <c r="S368" i="3"/>
  <c r="AA368" i="3"/>
  <c r="E369" i="3"/>
  <c r="M369" i="3"/>
  <c r="U369" i="3"/>
  <c r="AC369" i="3"/>
  <c r="G370" i="3"/>
  <c r="O370" i="3"/>
  <c r="W370" i="3"/>
  <c r="AE370" i="3"/>
  <c r="I371" i="3"/>
  <c r="Q371" i="3"/>
  <c r="Y371" i="3"/>
  <c r="C372" i="3"/>
  <c r="K372" i="3"/>
  <c r="S372" i="3"/>
  <c r="AA372" i="3"/>
  <c r="E373" i="3"/>
  <c r="M373" i="3"/>
  <c r="U373" i="3"/>
  <c r="AC373" i="3"/>
  <c r="G374" i="3"/>
  <c r="O374" i="3"/>
  <c r="W374" i="3"/>
  <c r="AE374" i="3"/>
  <c r="I375" i="3"/>
  <c r="Q375" i="3"/>
  <c r="Y375" i="3"/>
  <c r="C376" i="3"/>
  <c r="K376" i="3"/>
  <c r="S376" i="3"/>
  <c r="AA376" i="3"/>
  <c r="E377" i="3"/>
  <c r="M377" i="3"/>
  <c r="U377" i="3"/>
  <c r="AC377" i="3"/>
  <c r="G378" i="3"/>
  <c r="O378" i="3"/>
  <c r="W378" i="3"/>
  <c r="AE378" i="3"/>
  <c r="I379" i="3"/>
  <c r="Q379" i="3"/>
  <c r="Y379" i="3"/>
  <c r="C380" i="3"/>
  <c r="K380" i="3"/>
  <c r="S380" i="3"/>
  <c r="AA380" i="3"/>
  <c r="E381" i="3"/>
  <c r="M381" i="3"/>
  <c r="U381" i="3"/>
  <c r="AC381" i="3"/>
  <c r="G382" i="3"/>
  <c r="O382" i="3"/>
  <c r="W382" i="3"/>
  <c r="AE382" i="3"/>
  <c r="I383" i="3"/>
  <c r="Q383" i="3"/>
  <c r="Y383" i="3"/>
  <c r="C384" i="3"/>
  <c r="K384" i="3"/>
  <c r="S384" i="3"/>
  <c r="AA384" i="3"/>
  <c r="E385" i="3"/>
  <c r="M385" i="3"/>
  <c r="U385" i="3"/>
  <c r="AC385" i="3"/>
  <c r="G386" i="3"/>
  <c r="O386" i="3"/>
  <c r="W386" i="3"/>
  <c r="AE386" i="3"/>
  <c r="I387" i="3"/>
  <c r="Q387" i="3"/>
  <c r="Y387" i="3"/>
  <c r="C388" i="3"/>
  <c r="K388" i="3"/>
  <c r="S388" i="3"/>
  <c r="AA388" i="3"/>
  <c r="E389" i="3"/>
  <c r="M389" i="3"/>
  <c r="U389" i="3"/>
  <c r="AC389" i="3"/>
  <c r="G390" i="3"/>
  <c r="O390" i="3"/>
  <c r="W390" i="3"/>
  <c r="AE390" i="3"/>
  <c r="I391" i="3"/>
  <c r="Q391" i="3"/>
  <c r="Y391" i="3"/>
  <c r="C392" i="3"/>
  <c r="K392" i="3"/>
  <c r="S392" i="3"/>
  <c r="AA392" i="3"/>
  <c r="E393" i="3"/>
  <c r="M393" i="3"/>
  <c r="U393" i="3"/>
  <c r="AC393" i="3"/>
  <c r="G394" i="3"/>
  <c r="O394" i="3"/>
  <c r="W394" i="3"/>
  <c r="AE394" i="3"/>
  <c r="I395" i="3"/>
  <c r="Q395" i="3"/>
  <c r="Y395" i="3"/>
  <c r="C396" i="3"/>
  <c r="K396" i="3"/>
  <c r="S396" i="3"/>
  <c r="AA396" i="3"/>
  <c r="E397" i="3"/>
  <c r="M397" i="3"/>
  <c r="U397" i="3"/>
  <c r="AC397" i="3"/>
  <c r="G398" i="3"/>
  <c r="O398" i="3"/>
  <c r="W398" i="3"/>
  <c r="AE398" i="3"/>
  <c r="I399" i="3"/>
  <c r="Q399" i="3"/>
  <c r="Y399" i="3"/>
  <c r="C400" i="3"/>
  <c r="K400" i="3"/>
  <c r="S400" i="3"/>
  <c r="AA400" i="3"/>
  <c r="R322" i="3"/>
  <c r="L323" i="3"/>
  <c r="AB323" i="3"/>
  <c r="J324" i="3"/>
  <c r="T324" i="3"/>
  <c r="AB324" i="3"/>
  <c r="F325" i="3"/>
  <c r="N325" i="3"/>
  <c r="V325" i="3"/>
  <c r="AD325" i="3"/>
  <c r="H326" i="3"/>
  <c r="P326" i="3"/>
  <c r="X326" i="3"/>
  <c r="AF326" i="3"/>
  <c r="J327" i="3"/>
  <c r="R327" i="3"/>
  <c r="Z327" i="3"/>
  <c r="D328" i="3"/>
  <c r="L328" i="3"/>
  <c r="T328" i="3"/>
  <c r="AB328" i="3"/>
  <c r="F329" i="3"/>
  <c r="N329" i="3"/>
  <c r="V329" i="3"/>
  <c r="AD329" i="3"/>
  <c r="H330" i="3"/>
  <c r="P330" i="3"/>
  <c r="X330" i="3"/>
  <c r="AF330" i="3"/>
  <c r="J331" i="3"/>
  <c r="R331" i="3"/>
  <c r="Z331" i="3"/>
  <c r="D332" i="3"/>
  <c r="L332" i="3"/>
  <c r="T332" i="3"/>
  <c r="AB332" i="3"/>
  <c r="F333" i="3"/>
  <c r="N333" i="3"/>
  <c r="V333" i="3"/>
  <c r="AD333" i="3"/>
  <c r="H334" i="3"/>
  <c r="P334" i="3"/>
  <c r="X334" i="3"/>
  <c r="AF334" i="3"/>
  <c r="J335" i="3"/>
  <c r="R335" i="3"/>
  <c r="Z335" i="3"/>
  <c r="D336" i="3"/>
  <c r="L336" i="3"/>
  <c r="T336" i="3"/>
  <c r="AB336" i="3"/>
  <c r="F337" i="3"/>
  <c r="N337" i="3"/>
  <c r="V337" i="3"/>
  <c r="AD337" i="3"/>
  <c r="H338" i="3"/>
  <c r="P338" i="3"/>
  <c r="X338" i="3"/>
  <c r="AF338" i="3"/>
  <c r="J339" i="3"/>
  <c r="R339" i="3"/>
  <c r="Z339" i="3"/>
  <c r="D340" i="3"/>
  <c r="L340" i="3"/>
  <c r="T340" i="3"/>
  <c r="AB340" i="3"/>
  <c r="F341" i="3"/>
  <c r="N341" i="3"/>
  <c r="V341" i="3"/>
  <c r="AD341" i="3"/>
  <c r="H342" i="3"/>
  <c r="P342" i="3"/>
  <c r="X342" i="3"/>
  <c r="AF342" i="3"/>
  <c r="J343" i="3"/>
  <c r="R343" i="3"/>
  <c r="Z343" i="3"/>
  <c r="D344" i="3"/>
  <c r="L344" i="3"/>
  <c r="T344" i="3"/>
  <c r="AB344" i="3"/>
  <c r="F345" i="3"/>
  <c r="N345" i="3"/>
  <c r="V345" i="3"/>
  <c r="AD345" i="3"/>
  <c r="H346" i="3"/>
  <c r="P346" i="3"/>
  <c r="X346" i="3"/>
  <c r="AF346" i="3"/>
  <c r="J347" i="3"/>
  <c r="R347" i="3"/>
  <c r="Z347" i="3"/>
  <c r="D348" i="3"/>
  <c r="L348" i="3"/>
  <c r="T348" i="3"/>
  <c r="AB348" i="3"/>
  <c r="F349" i="3"/>
  <c r="N349" i="3"/>
  <c r="V349" i="3"/>
  <c r="AD349" i="3"/>
  <c r="H350" i="3"/>
  <c r="P350" i="3"/>
  <c r="X350" i="3"/>
  <c r="AF350" i="3"/>
  <c r="J351" i="3"/>
  <c r="R351" i="3"/>
  <c r="Z351" i="3"/>
  <c r="D352" i="3"/>
  <c r="L352" i="3"/>
  <c r="T352" i="3"/>
  <c r="AB352" i="3"/>
  <c r="F353" i="3"/>
  <c r="N353" i="3"/>
  <c r="V353" i="3"/>
  <c r="AD353" i="3"/>
  <c r="H354" i="3"/>
  <c r="P354" i="3"/>
  <c r="X354" i="3"/>
  <c r="AF354" i="3"/>
  <c r="J355" i="3"/>
  <c r="R355" i="3"/>
  <c r="Z355" i="3"/>
  <c r="D356" i="3"/>
  <c r="L356" i="3"/>
  <c r="T356" i="3"/>
  <c r="AB356" i="3"/>
  <c r="F357" i="3"/>
  <c r="N357" i="3"/>
  <c r="V357" i="3"/>
  <c r="AD357" i="3"/>
  <c r="H358" i="3"/>
  <c r="P358" i="3"/>
  <c r="X358" i="3"/>
  <c r="AF358" i="3"/>
  <c r="J359" i="3"/>
  <c r="R359" i="3"/>
  <c r="Z359" i="3"/>
  <c r="D360" i="3"/>
  <c r="L360" i="3"/>
  <c r="T360" i="3"/>
  <c r="AB360" i="3"/>
  <c r="F361" i="3"/>
  <c r="N361" i="3"/>
  <c r="V361" i="3"/>
  <c r="AD361" i="3"/>
  <c r="H362" i="3"/>
  <c r="P362" i="3"/>
  <c r="X362" i="3"/>
  <c r="AF362" i="3"/>
  <c r="J363" i="3"/>
  <c r="R363" i="3"/>
  <c r="Z363" i="3"/>
  <c r="D364" i="3"/>
  <c r="L364" i="3"/>
  <c r="T364" i="3"/>
  <c r="AB364" i="3"/>
  <c r="F365" i="3"/>
  <c r="N365" i="3"/>
  <c r="V365" i="3"/>
  <c r="AD365" i="3"/>
  <c r="H366" i="3"/>
  <c r="P366" i="3"/>
  <c r="X366" i="3"/>
  <c r="AF366" i="3"/>
  <c r="J367" i="3"/>
  <c r="R367" i="3"/>
  <c r="Z367" i="3"/>
  <c r="D368" i="3"/>
  <c r="L368" i="3"/>
  <c r="T368" i="3"/>
  <c r="AB368" i="3"/>
  <c r="F369" i="3"/>
  <c r="N369" i="3"/>
  <c r="V369" i="3"/>
  <c r="AD369" i="3"/>
  <c r="H370" i="3"/>
  <c r="P370" i="3"/>
  <c r="X370" i="3"/>
  <c r="AF370" i="3"/>
  <c r="J371" i="3"/>
  <c r="R371" i="3"/>
  <c r="Z371" i="3"/>
  <c r="D372" i="3"/>
  <c r="L372" i="3"/>
  <c r="T372" i="3"/>
  <c r="AB372" i="3"/>
  <c r="F373" i="3"/>
  <c r="N373" i="3"/>
  <c r="V373" i="3"/>
  <c r="AD373" i="3"/>
  <c r="H374" i="3"/>
  <c r="P374" i="3"/>
  <c r="X374" i="3"/>
  <c r="AF374" i="3"/>
  <c r="J375" i="3"/>
  <c r="R375" i="3"/>
  <c r="Z375" i="3"/>
  <c r="D376" i="3"/>
  <c r="L376" i="3"/>
  <c r="T376" i="3"/>
  <c r="AB376" i="3"/>
  <c r="F377" i="3"/>
  <c r="N377" i="3"/>
  <c r="V377" i="3"/>
  <c r="AD377" i="3"/>
  <c r="H378" i="3"/>
  <c r="P378" i="3"/>
  <c r="X378" i="3"/>
  <c r="AF378" i="3"/>
  <c r="J379" i="3"/>
  <c r="R379" i="3"/>
  <c r="Z379" i="3"/>
  <c r="D380" i="3"/>
  <c r="L380" i="3"/>
  <c r="T380" i="3"/>
  <c r="AB380" i="3"/>
  <c r="F381" i="3"/>
  <c r="N381" i="3"/>
  <c r="V381" i="3"/>
  <c r="AD381" i="3"/>
  <c r="H382" i="3"/>
  <c r="P382" i="3"/>
  <c r="X382" i="3"/>
  <c r="AF382" i="3"/>
  <c r="J383" i="3"/>
  <c r="R383" i="3"/>
  <c r="Z383" i="3"/>
  <c r="D384" i="3"/>
  <c r="L384" i="3"/>
  <c r="T384" i="3"/>
  <c r="AB384" i="3"/>
  <c r="F385" i="3"/>
  <c r="N385" i="3"/>
  <c r="V385" i="3"/>
  <c r="AD385" i="3"/>
  <c r="H386" i="3"/>
  <c r="P386" i="3"/>
  <c r="X386" i="3"/>
  <c r="AF386" i="3"/>
  <c r="J387" i="3"/>
  <c r="R387" i="3"/>
  <c r="Z387" i="3"/>
  <c r="D388" i="3"/>
  <c r="L388" i="3"/>
  <c r="T388" i="3"/>
  <c r="AB388" i="3"/>
  <c r="F389" i="3"/>
  <c r="N389" i="3"/>
  <c r="V389" i="3"/>
  <c r="AD389" i="3"/>
  <c r="H390" i="3"/>
  <c r="P390" i="3"/>
  <c r="X390" i="3"/>
  <c r="AF390" i="3"/>
  <c r="J391" i="3"/>
  <c r="R391" i="3"/>
  <c r="Z391" i="3"/>
  <c r="D392" i="3"/>
  <c r="L392" i="3"/>
  <c r="T392" i="3"/>
  <c r="AB392" i="3"/>
  <c r="F393" i="3"/>
  <c r="N393" i="3"/>
  <c r="V393" i="3"/>
  <c r="AD393" i="3"/>
  <c r="H394" i="3"/>
  <c r="P394" i="3"/>
  <c r="X394" i="3"/>
  <c r="AF394" i="3"/>
  <c r="J395" i="3"/>
  <c r="R395" i="3"/>
  <c r="Z395" i="3"/>
  <c r="D396" i="3"/>
  <c r="L396" i="3"/>
  <c r="T396" i="3"/>
  <c r="AB396" i="3"/>
  <c r="F397" i="3"/>
  <c r="N397" i="3"/>
  <c r="V397" i="3"/>
  <c r="AD397" i="3"/>
  <c r="H398" i="3"/>
  <c r="P398" i="3"/>
  <c r="X398" i="3"/>
  <c r="AF398" i="3"/>
  <c r="J399" i="3"/>
  <c r="R399" i="3"/>
  <c r="Z399" i="3"/>
  <c r="D400" i="3"/>
  <c r="L400" i="3"/>
  <c r="T400" i="3"/>
  <c r="AB400" i="3"/>
  <c r="F401" i="3"/>
  <c r="N401" i="3"/>
  <c r="V401" i="3"/>
  <c r="AD401" i="3"/>
  <c r="H402" i="3"/>
  <c r="P402" i="3"/>
  <c r="X402" i="3"/>
  <c r="AF402" i="3"/>
  <c r="J403" i="3"/>
  <c r="R403" i="3"/>
  <c r="Z403" i="3"/>
  <c r="D404" i="3"/>
  <c r="L404" i="3"/>
  <c r="T404" i="3"/>
  <c r="AB404" i="3"/>
  <c r="F405" i="3"/>
  <c r="V322" i="3"/>
  <c r="O323" i="3"/>
  <c r="AD323" i="3"/>
  <c r="L324" i="3"/>
  <c r="U324" i="3"/>
  <c r="AC324" i="3"/>
  <c r="G325" i="3"/>
  <c r="O325" i="3"/>
  <c r="W325" i="3"/>
  <c r="AE325" i="3"/>
  <c r="I326" i="3"/>
  <c r="Q326" i="3"/>
  <c r="Y326" i="3"/>
  <c r="K327" i="3"/>
  <c r="S327" i="3"/>
  <c r="AA327" i="3"/>
  <c r="E328" i="3"/>
  <c r="M328" i="3"/>
  <c r="U328" i="3"/>
  <c r="AC328" i="3"/>
  <c r="G329" i="3"/>
  <c r="O329" i="3"/>
  <c r="W329" i="3"/>
  <c r="AE329" i="3"/>
  <c r="I330" i="3"/>
  <c r="Q330" i="3"/>
  <c r="Y330" i="3"/>
  <c r="K331" i="3"/>
  <c r="S331" i="3"/>
  <c r="AA331" i="3"/>
  <c r="E332" i="3"/>
  <c r="M332" i="3"/>
  <c r="U332" i="3"/>
  <c r="AC332" i="3"/>
  <c r="G333" i="3"/>
  <c r="O333" i="3"/>
  <c r="W333" i="3"/>
  <c r="AE333" i="3"/>
  <c r="I334" i="3"/>
  <c r="Q334" i="3"/>
  <c r="Y334" i="3"/>
  <c r="K335" i="3"/>
  <c r="S335" i="3"/>
  <c r="AA335" i="3"/>
  <c r="E336" i="3"/>
  <c r="M336" i="3"/>
  <c r="U336" i="3"/>
  <c r="AC336" i="3"/>
  <c r="G337" i="3"/>
  <c r="O337" i="3"/>
  <c r="W337" i="3"/>
  <c r="AE337" i="3"/>
  <c r="I338" i="3"/>
  <c r="Q338" i="3"/>
  <c r="Y338" i="3"/>
  <c r="K339" i="3"/>
  <c r="S339" i="3"/>
  <c r="AA339" i="3"/>
  <c r="E340" i="3"/>
  <c r="M340" i="3"/>
  <c r="U340" i="3"/>
  <c r="AC340" i="3"/>
  <c r="G341" i="3"/>
  <c r="O341" i="3"/>
  <c r="W341" i="3"/>
  <c r="AE341" i="3"/>
  <c r="I342" i="3"/>
  <c r="Q342" i="3"/>
  <c r="Y342" i="3"/>
  <c r="K343" i="3"/>
  <c r="S343" i="3"/>
  <c r="AA343" i="3"/>
  <c r="E344" i="3"/>
  <c r="M344" i="3"/>
  <c r="U344" i="3"/>
  <c r="AC344" i="3"/>
  <c r="G345" i="3"/>
  <c r="O345" i="3"/>
  <c r="W345" i="3"/>
  <c r="AE345" i="3"/>
  <c r="I346" i="3"/>
  <c r="Q346" i="3"/>
  <c r="Y346" i="3"/>
  <c r="K347" i="3"/>
  <c r="S347" i="3"/>
  <c r="AA347" i="3"/>
  <c r="E348" i="3"/>
  <c r="M348" i="3"/>
  <c r="U348" i="3"/>
  <c r="AC348" i="3"/>
  <c r="G349" i="3"/>
  <c r="O349" i="3"/>
  <c r="W349" i="3"/>
  <c r="AE349" i="3"/>
  <c r="I350" i="3"/>
  <c r="Q350" i="3"/>
  <c r="Y350" i="3"/>
  <c r="K351" i="3"/>
  <c r="S351" i="3"/>
  <c r="AA351" i="3"/>
  <c r="E352" i="3"/>
  <c r="M352" i="3"/>
  <c r="U352" i="3"/>
  <c r="AC352" i="3"/>
  <c r="G353" i="3"/>
  <c r="O353" i="3"/>
  <c r="W353" i="3"/>
  <c r="AE353" i="3"/>
  <c r="I354" i="3"/>
  <c r="Q354" i="3"/>
  <c r="Y354" i="3"/>
  <c r="K355" i="3"/>
  <c r="S355" i="3"/>
  <c r="AA355" i="3"/>
  <c r="E356" i="3"/>
  <c r="M356" i="3"/>
  <c r="U356" i="3"/>
  <c r="AC356" i="3"/>
  <c r="G357" i="3"/>
  <c r="O357" i="3"/>
  <c r="W357" i="3"/>
  <c r="AE357" i="3"/>
  <c r="I358" i="3"/>
  <c r="Q358" i="3"/>
  <c r="Y358" i="3"/>
  <c r="K359" i="3"/>
  <c r="S359" i="3"/>
  <c r="AA359" i="3"/>
  <c r="E360" i="3"/>
  <c r="M360" i="3"/>
  <c r="U360" i="3"/>
  <c r="AC360" i="3"/>
  <c r="G361" i="3"/>
  <c r="O361" i="3"/>
  <c r="W361" i="3"/>
  <c r="AE361" i="3"/>
  <c r="I362" i="3"/>
  <c r="Q362" i="3"/>
  <c r="Y362" i="3"/>
  <c r="K363" i="3"/>
  <c r="S363" i="3"/>
  <c r="AA363" i="3"/>
  <c r="E364" i="3"/>
  <c r="M364" i="3"/>
  <c r="U364" i="3"/>
  <c r="AC364" i="3"/>
  <c r="G365" i="3"/>
  <c r="O365" i="3"/>
  <c r="W365" i="3"/>
  <c r="AE365" i="3"/>
  <c r="I366" i="3"/>
  <c r="Q366" i="3"/>
  <c r="Y366" i="3"/>
  <c r="K367" i="3"/>
  <c r="S367" i="3"/>
  <c r="AA367" i="3"/>
  <c r="E368" i="3"/>
  <c r="M368" i="3"/>
  <c r="U368" i="3"/>
  <c r="AC368" i="3"/>
  <c r="G369" i="3"/>
  <c r="O369" i="3"/>
  <c r="W369" i="3"/>
  <c r="AE369" i="3"/>
  <c r="I370" i="3"/>
  <c r="Q370" i="3"/>
  <c r="Y370" i="3"/>
  <c r="C371" i="3"/>
  <c r="K371" i="3"/>
  <c r="S371" i="3"/>
  <c r="AA371" i="3"/>
  <c r="E372" i="3"/>
  <c r="M372" i="3"/>
  <c r="U372" i="3"/>
  <c r="AC372" i="3"/>
  <c r="G373" i="3"/>
  <c r="O373" i="3"/>
  <c r="W373" i="3"/>
  <c r="AE373" i="3"/>
  <c r="I374" i="3"/>
  <c r="Q374" i="3"/>
  <c r="Y374" i="3"/>
  <c r="C375" i="3"/>
  <c r="K375" i="3"/>
  <c r="S375" i="3"/>
  <c r="AA375" i="3"/>
  <c r="E376" i="3"/>
  <c r="M376" i="3"/>
  <c r="U376" i="3"/>
  <c r="AC376" i="3"/>
  <c r="G377" i="3"/>
  <c r="O377" i="3"/>
  <c r="W377" i="3"/>
  <c r="AE377" i="3"/>
  <c r="I378" i="3"/>
  <c r="Q378" i="3"/>
  <c r="Y378" i="3"/>
  <c r="C379" i="3"/>
  <c r="K379" i="3"/>
  <c r="S379" i="3"/>
  <c r="AA379" i="3"/>
  <c r="E380" i="3"/>
  <c r="M380" i="3"/>
  <c r="U380" i="3"/>
  <c r="AC380" i="3"/>
  <c r="G381" i="3"/>
  <c r="O381" i="3"/>
  <c r="W381" i="3"/>
  <c r="AE381" i="3"/>
  <c r="I382" i="3"/>
  <c r="Q382" i="3"/>
  <c r="Y382" i="3"/>
  <c r="C383" i="3"/>
  <c r="K383" i="3"/>
  <c r="S383" i="3"/>
  <c r="AA383" i="3"/>
  <c r="E384" i="3"/>
  <c r="M384" i="3"/>
  <c r="U384" i="3"/>
  <c r="AC384" i="3"/>
  <c r="G385" i="3"/>
  <c r="O385" i="3"/>
  <c r="W385" i="3"/>
  <c r="AE385" i="3"/>
  <c r="I386" i="3"/>
  <c r="Q386" i="3"/>
  <c r="Y386" i="3"/>
  <c r="C387" i="3"/>
  <c r="K387" i="3"/>
  <c r="S387" i="3"/>
  <c r="AA387" i="3"/>
  <c r="E388" i="3"/>
  <c r="M388" i="3"/>
  <c r="U388" i="3"/>
  <c r="AC388" i="3"/>
  <c r="G389" i="3"/>
  <c r="O389" i="3"/>
  <c r="W389" i="3"/>
  <c r="AE389" i="3"/>
  <c r="I390" i="3"/>
  <c r="Q390" i="3"/>
  <c r="Y390" i="3"/>
  <c r="C391" i="3"/>
  <c r="K391" i="3"/>
  <c r="S391" i="3"/>
  <c r="AA391" i="3"/>
  <c r="E392" i="3"/>
  <c r="M392" i="3"/>
  <c r="U392" i="3"/>
  <c r="AC392" i="3"/>
  <c r="G393" i="3"/>
  <c r="O393" i="3"/>
  <c r="W393" i="3"/>
  <c r="AE393" i="3"/>
  <c r="I394" i="3"/>
  <c r="Q394" i="3"/>
  <c r="Y394" i="3"/>
  <c r="C395" i="3"/>
  <c r="K395" i="3"/>
  <c r="S395" i="3"/>
  <c r="AA395" i="3"/>
  <c r="E396" i="3"/>
  <c r="M396" i="3"/>
  <c r="U396" i="3"/>
  <c r="AC396" i="3"/>
  <c r="G397" i="3"/>
  <c r="O397" i="3"/>
  <c r="W397" i="3"/>
  <c r="AE397" i="3"/>
  <c r="I398" i="3"/>
  <c r="Q398" i="3"/>
  <c r="Y398" i="3"/>
  <c r="C399" i="3"/>
  <c r="K399" i="3"/>
  <c r="S399" i="3"/>
  <c r="AA399" i="3"/>
  <c r="E400" i="3"/>
  <c r="M400" i="3"/>
  <c r="U400" i="3"/>
  <c r="AC400" i="3"/>
  <c r="G401" i="3"/>
  <c r="O401" i="3"/>
  <c r="W401" i="3"/>
  <c r="AE401" i="3"/>
  <c r="I402" i="3"/>
  <c r="Q402" i="3"/>
  <c r="Y402" i="3"/>
  <c r="C403" i="3"/>
  <c r="K403" i="3"/>
  <c r="S403" i="3"/>
  <c r="AA403" i="3"/>
  <c r="E404" i="3"/>
  <c r="M404" i="3"/>
  <c r="U404" i="3"/>
  <c r="AC404" i="3"/>
  <c r="G405" i="3"/>
  <c r="O405" i="3"/>
  <c r="W405" i="3"/>
  <c r="AE405" i="3"/>
  <c r="I406" i="3"/>
  <c r="Q406" i="3"/>
  <c r="Y406" i="3"/>
  <c r="C407" i="3"/>
  <c r="K407" i="3"/>
  <c r="S407" i="3"/>
  <c r="AA407" i="3"/>
  <c r="E408" i="3"/>
  <c r="M408" i="3"/>
  <c r="U408" i="3"/>
  <c r="AC408" i="3"/>
  <c r="G409" i="3"/>
  <c r="O409" i="3"/>
  <c r="W409" i="3"/>
  <c r="AE409" i="3"/>
  <c r="I410" i="3"/>
  <c r="Q410" i="3"/>
  <c r="Y410" i="3"/>
  <c r="C411" i="3"/>
  <c r="K411" i="3"/>
  <c r="S411" i="3"/>
  <c r="AA411" i="3"/>
  <c r="E412" i="3"/>
  <c r="M412" i="3"/>
  <c r="U412" i="3"/>
  <c r="AC412" i="3"/>
  <c r="G413" i="3"/>
  <c r="O413" i="3"/>
  <c r="W413" i="3"/>
  <c r="AE413" i="3"/>
  <c r="I414" i="3"/>
  <c r="Z322" i="3"/>
  <c r="P323" i="3"/>
  <c r="AE323" i="3"/>
  <c r="N324" i="3"/>
  <c r="V324" i="3"/>
  <c r="AD324" i="3"/>
  <c r="H325" i="3"/>
  <c r="P325" i="3"/>
  <c r="X325" i="3"/>
  <c r="AF325" i="3"/>
  <c r="J326" i="3"/>
  <c r="R326" i="3"/>
  <c r="Z326" i="3"/>
  <c r="D327" i="3"/>
  <c r="L327" i="3"/>
  <c r="T327" i="3"/>
  <c r="AB327" i="3"/>
  <c r="F328" i="3"/>
  <c r="N328" i="3"/>
  <c r="V328" i="3"/>
  <c r="AD328" i="3"/>
  <c r="H329" i="3"/>
  <c r="P329" i="3"/>
  <c r="X329" i="3"/>
  <c r="AF329" i="3"/>
  <c r="J330" i="3"/>
  <c r="R330" i="3"/>
  <c r="Z330" i="3"/>
  <c r="D331" i="3"/>
  <c r="L331" i="3"/>
  <c r="T331" i="3"/>
  <c r="AB331" i="3"/>
  <c r="F332" i="3"/>
  <c r="N332" i="3"/>
  <c r="V332" i="3"/>
  <c r="AD332" i="3"/>
  <c r="H333" i="3"/>
  <c r="P333" i="3"/>
  <c r="X333" i="3"/>
  <c r="AF333" i="3"/>
  <c r="J334" i="3"/>
  <c r="R334" i="3"/>
  <c r="Z334" i="3"/>
  <c r="D335" i="3"/>
  <c r="L335" i="3"/>
  <c r="T335" i="3"/>
  <c r="AB335" i="3"/>
  <c r="F336" i="3"/>
  <c r="N336" i="3"/>
  <c r="V336" i="3"/>
  <c r="AD336" i="3"/>
  <c r="H337" i="3"/>
  <c r="P337" i="3"/>
  <c r="X337" i="3"/>
  <c r="AF337" i="3"/>
  <c r="J338" i="3"/>
  <c r="R338" i="3"/>
  <c r="Z338" i="3"/>
  <c r="D339" i="3"/>
  <c r="L339" i="3"/>
  <c r="T339" i="3"/>
  <c r="AB339" i="3"/>
  <c r="F340" i="3"/>
  <c r="N340" i="3"/>
  <c r="V340" i="3"/>
  <c r="AD340" i="3"/>
  <c r="H341" i="3"/>
  <c r="P341" i="3"/>
  <c r="X341" i="3"/>
  <c r="AF341" i="3"/>
  <c r="J342" i="3"/>
  <c r="R342" i="3"/>
  <c r="Z342" i="3"/>
  <c r="D343" i="3"/>
  <c r="L343" i="3"/>
  <c r="T343" i="3"/>
  <c r="AB343" i="3"/>
  <c r="F344" i="3"/>
  <c r="N344" i="3"/>
  <c r="V344" i="3"/>
  <c r="AD344" i="3"/>
  <c r="H345" i="3"/>
  <c r="P345" i="3"/>
  <c r="X345" i="3"/>
  <c r="AF345" i="3"/>
  <c r="J346" i="3"/>
  <c r="R346" i="3"/>
  <c r="Z346" i="3"/>
  <c r="D347" i="3"/>
  <c r="L347" i="3"/>
  <c r="T347" i="3"/>
  <c r="AB347" i="3"/>
  <c r="F348" i="3"/>
  <c r="N348" i="3"/>
  <c r="V348" i="3"/>
  <c r="AD348" i="3"/>
  <c r="H349" i="3"/>
  <c r="P349" i="3"/>
  <c r="X349" i="3"/>
  <c r="AF349" i="3"/>
  <c r="J350" i="3"/>
  <c r="R350" i="3"/>
  <c r="Z350" i="3"/>
  <c r="D351" i="3"/>
  <c r="L351" i="3"/>
  <c r="T351" i="3"/>
  <c r="AB351" i="3"/>
  <c r="F352" i="3"/>
  <c r="N352" i="3"/>
  <c r="V352" i="3"/>
  <c r="AD352" i="3"/>
  <c r="H353" i="3"/>
  <c r="P353" i="3"/>
  <c r="X353" i="3"/>
  <c r="AF353" i="3"/>
  <c r="J354" i="3"/>
  <c r="R354" i="3"/>
  <c r="Z354" i="3"/>
  <c r="D355" i="3"/>
  <c r="L355" i="3"/>
  <c r="T355" i="3"/>
  <c r="AB355" i="3"/>
  <c r="F356" i="3"/>
  <c r="N356" i="3"/>
  <c r="V356" i="3"/>
  <c r="AD356" i="3"/>
  <c r="H357" i="3"/>
  <c r="P357" i="3"/>
  <c r="X357" i="3"/>
  <c r="AF357" i="3"/>
  <c r="J358" i="3"/>
  <c r="R358" i="3"/>
  <c r="Z358" i="3"/>
  <c r="D359" i="3"/>
  <c r="L359" i="3"/>
  <c r="T359" i="3"/>
  <c r="AB359" i="3"/>
  <c r="F360" i="3"/>
  <c r="N360" i="3"/>
  <c r="V360" i="3"/>
  <c r="AD360" i="3"/>
  <c r="H361" i="3"/>
  <c r="P361" i="3"/>
  <c r="X361" i="3"/>
  <c r="AF361" i="3"/>
  <c r="J362" i="3"/>
  <c r="R362" i="3"/>
  <c r="Z362" i="3"/>
  <c r="D363" i="3"/>
  <c r="L363" i="3"/>
  <c r="T363" i="3"/>
  <c r="AB363" i="3"/>
  <c r="F364" i="3"/>
  <c r="N364" i="3"/>
  <c r="V364" i="3"/>
  <c r="AD364" i="3"/>
  <c r="H365" i="3"/>
  <c r="P365" i="3"/>
  <c r="X365" i="3"/>
  <c r="AF365" i="3"/>
  <c r="J366" i="3"/>
  <c r="R366" i="3"/>
  <c r="Z366" i="3"/>
  <c r="D367" i="3"/>
  <c r="L367" i="3"/>
  <c r="T367" i="3"/>
  <c r="AB367" i="3"/>
  <c r="F368" i="3"/>
  <c r="N368" i="3"/>
  <c r="V368" i="3"/>
  <c r="AD368" i="3"/>
  <c r="H369" i="3"/>
  <c r="P369" i="3"/>
  <c r="X369" i="3"/>
  <c r="AF369" i="3"/>
  <c r="J370" i="3"/>
  <c r="R370" i="3"/>
  <c r="Z370" i="3"/>
  <c r="D371" i="3"/>
  <c r="L371" i="3"/>
  <c r="T371" i="3"/>
  <c r="AB371" i="3"/>
  <c r="F372" i="3"/>
  <c r="N372" i="3"/>
  <c r="V372" i="3"/>
  <c r="AD372" i="3"/>
  <c r="H373" i="3"/>
  <c r="P373" i="3"/>
  <c r="X373" i="3"/>
  <c r="AF373" i="3"/>
  <c r="J374" i="3"/>
  <c r="R374" i="3"/>
  <c r="Z374" i="3"/>
  <c r="D375" i="3"/>
  <c r="L375" i="3"/>
  <c r="T375" i="3"/>
  <c r="AB375" i="3"/>
  <c r="F376" i="3"/>
  <c r="N376" i="3"/>
  <c r="V376" i="3"/>
  <c r="AD376" i="3"/>
  <c r="H377" i="3"/>
  <c r="P377" i="3"/>
  <c r="X377" i="3"/>
  <c r="AF377" i="3"/>
  <c r="J378" i="3"/>
  <c r="R378" i="3"/>
  <c r="Z378" i="3"/>
  <c r="D379" i="3"/>
  <c r="L379" i="3"/>
  <c r="T379" i="3"/>
  <c r="AB379" i="3"/>
  <c r="F380" i="3"/>
  <c r="N380" i="3"/>
  <c r="V380" i="3"/>
  <c r="AD380" i="3"/>
  <c r="H381" i="3"/>
  <c r="P381" i="3"/>
  <c r="X381" i="3"/>
  <c r="AF381" i="3"/>
  <c r="J382" i="3"/>
  <c r="R382" i="3"/>
  <c r="Z382" i="3"/>
  <c r="D383" i="3"/>
  <c r="L383" i="3"/>
  <c r="T383" i="3"/>
  <c r="AB383" i="3"/>
  <c r="F384" i="3"/>
  <c r="N384" i="3"/>
  <c r="V384" i="3"/>
  <c r="AD384" i="3"/>
  <c r="H385" i="3"/>
  <c r="P385" i="3"/>
  <c r="X385" i="3"/>
  <c r="AF385" i="3"/>
  <c r="J386" i="3"/>
  <c r="R386" i="3"/>
  <c r="Z386" i="3"/>
  <c r="D387" i="3"/>
  <c r="L387" i="3"/>
  <c r="T387" i="3"/>
  <c r="AB387" i="3"/>
  <c r="F388" i="3"/>
  <c r="N388" i="3"/>
  <c r="V388" i="3"/>
  <c r="AD388" i="3"/>
  <c r="H389" i="3"/>
  <c r="P389" i="3"/>
  <c r="X389" i="3"/>
  <c r="AF389" i="3"/>
  <c r="J390" i="3"/>
  <c r="R390" i="3"/>
  <c r="Z390" i="3"/>
  <c r="D391" i="3"/>
  <c r="L391" i="3"/>
  <c r="T391" i="3"/>
  <c r="AB391" i="3"/>
  <c r="F392" i="3"/>
  <c r="N392" i="3"/>
  <c r="V392" i="3"/>
  <c r="AD392" i="3"/>
  <c r="H393" i="3"/>
  <c r="P393" i="3"/>
  <c r="X393" i="3"/>
  <c r="AF393" i="3"/>
  <c r="J394" i="3"/>
  <c r="R394" i="3"/>
  <c r="Z394" i="3"/>
  <c r="D395" i="3"/>
  <c r="L395" i="3"/>
  <c r="T395" i="3"/>
  <c r="AB395" i="3"/>
  <c r="F396" i="3"/>
  <c r="N396" i="3"/>
  <c r="V396" i="3"/>
  <c r="AD396" i="3"/>
  <c r="H397" i="3"/>
  <c r="P397" i="3"/>
  <c r="X397" i="3"/>
  <c r="AF397" i="3"/>
  <c r="J398" i="3"/>
  <c r="R398" i="3"/>
  <c r="Z398" i="3"/>
  <c r="D399" i="3"/>
  <c r="L399" i="3"/>
  <c r="T399" i="3"/>
  <c r="AB399" i="3"/>
  <c r="F400" i="3"/>
  <c r="N400" i="3"/>
  <c r="V400" i="3"/>
  <c r="AD400" i="3"/>
  <c r="H401" i="3"/>
  <c r="P401" i="3"/>
  <c r="X401" i="3"/>
  <c r="AF401" i="3"/>
  <c r="J402" i="3"/>
  <c r="R402" i="3"/>
  <c r="Z402" i="3"/>
  <c r="D403" i="3"/>
  <c r="L403" i="3"/>
  <c r="T403" i="3"/>
  <c r="AB403" i="3"/>
  <c r="F404" i="3"/>
  <c r="N404" i="3"/>
  <c r="V404" i="3"/>
  <c r="AD404" i="3"/>
  <c r="H405" i="3"/>
  <c r="P405" i="3"/>
  <c r="X405" i="3"/>
  <c r="AF405" i="3"/>
  <c r="J406" i="3"/>
  <c r="R406" i="3"/>
  <c r="Z406" i="3"/>
  <c r="D407" i="3"/>
  <c r="L407" i="3"/>
  <c r="T407" i="3"/>
  <c r="AB407" i="3"/>
  <c r="F408" i="3"/>
  <c r="N408" i="3"/>
  <c r="V408" i="3"/>
  <c r="AD408" i="3"/>
  <c r="H409" i="3"/>
  <c r="P409" i="3"/>
  <c r="X409" i="3"/>
  <c r="AF409" i="3"/>
  <c r="J410" i="3"/>
  <c r="R410" i="3"/>
  <c r="Z410" i="3"/>
  <c r="D411" i="3"/>
  <c r="L411" i="3"/>
  <c r="T411" i="3"/>
  <c r="AB411" i="3"/>
  <c r="AD322" i="3"/>
  <c r="R323" i="3"/>
  <c r="AF323" i="3"/>
  <c r="O324" i="3"/>
  <c r="W324" i="3"/>
  <c r="AE324" i="3"/>
  <c r="I325" i="3"/>
  <c r="Q325" i="3"/>
  <c r="Y325" i="3"/>
  <c r="K326" i="3"/>
  <c r="S326" i="3"/>
  <c r="AA326" i="3"/>
  <c r="E327" i="3"/>
  <c r="M327" i="3"/>
  <c r="U327" i="3"/>
  <c r="AC327" i="3"/>
  <c r="G328" i="3"/>
  <c r="O328" i="3"/>
  <c r="W328" i="3"/>
  <c r="AE328" i="3"/>
  <c r="I329" i="3"/>
  <c r="Q329" i="3"/>
  <c r="Y329" i="3"/>
  <c r="K330" i="3"/>
  <c r="S330" i="3"/>
  <c r="AA330" i="3"/>
  <c r="E331" i="3"/>
  <c r="M331" i="3"/>
  <c r="U331" i="3"/>
  <c r="AC331" i="3"/>
  <c r="G332" i="3"/>
  <c r="O332" i="3"/>
  <c r="W332" i="3"/>
  <c r="AE332" i="3"/>
  <c r="I333" i="3"/>
  <c r="Q333" i="3"/>
  <c r="Y333" i="3"/>
  <c r="K334" i="3"/>
  <c r="S334" i="3"/>
  <c r="AA334" i="3"/>
  <c r="E335" i="3"/>
  <c r="M335" i="3"/>
  <c r="U335" i="3"/>
  <c r="AC335" i="3"/>
  <c r="G336" i="3"/>
  <c r="O336" i="3"/>
  <c r="W336" i="3"/>
  <c r="AE336" i="3"/>
  <c r="I337" i="3"/>
  <c r="Q337" i="3"/>
  <c r="Y337" i="3"/>
  <c r="K338" i="3"/>
  <c r="S338" i="3"/>
  <c r="AA338" i="3"/>
  <c r="E339" i="3"/>
  <c r="M339" i="3"/>
  <c r="U339" i="3"/>
  <c r="AC339" i="3"/>
  <c r="G340" i="3"/>
  <c r="O340" i="3"/>
  <c r="W340" i="3"/>
  <c r="AE340" i="3"/>
  <c r="I341" i="3"/>
  <c r="Q341" i="3"/>
  <c r="Y341" i="3"/>
  <c r="K342" i="3"/>
  <c r="S342" i="3"/>
  <c r="AA342" i="3"/>
  <c r="E343" i="3"/>
  <c r="M343" i="3"/>
  <c r="U343" i="3"/>
  <c r="AC343" i="3"/>
  <c r="G344" i="3"/>
  <c r="O344" i="3"/>
  <c r="W344" i="3"/>
  <c r="AE344" i="3"/>
  <c r="I345" i="3"/>
  <c r="Q345" i="3"/>
  <c r="Y345" i="3"/>
  <c r="K346" i="3"/>
  <c r="S346" i="3"/>
  <c r="AA346" i="3"/>
  <c r="E347" i="3"/>
  <c r="M347" i="3"/>
  <c r="U347" i="3"/>
  <c r="AC347" i="3"/>
  <c r="G348" i="3"/>
  <c r="O348" i="3"/>
  <c r="W348" i="3"/>
  <c r="AE348" i="3"/>
  <c r="I349" i="3"/>
  <c r="Q349" i="3"/>
  <c r="Y349" i="3"/>
  <c r="K350" i="3"/>
  <c r="S350" i="3"/>
  <c r="AA350" i="3"/>
  <c r="E351" i="3"/>
  <c r="M351" i="3"/>
  <c r="U351" i="3"/>
  <c r="AC351" i="3"/>
  <c r="G352" i="3"/>
  <c r="O352" i="3"/>
  <c r="W352" i="3"/>
  <c r="AE352" i="3"/>
  <c r="I353" i="3"/>
  <c r="Q353" i="3"/>
  <c r="Y353" i="3"/>
  <c r="K354" i="3"/>
  <c r="S354" i="3"/>
  <c r="AA354" i="3"/>
  <c r="E355" i="3"/>
  <c r="M355" i="3"/>
  <c r="U355" i="3"/>
  <c r="AC355" i="3"/>
  <c r="G356" i="3"/>
  <c r="O356" i="3"/>
  <c r="W356" i="3"/>
  <c r="AE356" i="3"/>
  <c r="I357" i="3"/>
  <c r="Q357" i="3"/>
  <c r="Y357" i="3"/>
  <c r="K358" i="3"/>
  <c r="S358" i="3"/>
  <c r="AA358" i="3"/>
  <c r="E359" i="3"/>
  <c r="M359" i="3"/>
  <c r="U359" i="3"/>
  <c r="AC359" i="3"/>
  <c r="G360" i="3"/>
  <c r="O360" i="3"/>
  <c r="W360" i="3"/>
  <c r="AE360" i="3"/>
  <c r="I361" i="3"/>
  <c r="Q361" i="3"/>
  <c r="Y361" i="3"/>
  <c r="K362" i="3"/>
  <c r="S362" i="3"/>
  <c r="AA362" i="3"/>
  <c r="E363" i="3"/>
  <c r="M363" i="3"/>
  <c r="U363" i="3"/>
  <c r="AC363" i="3"/>
  <c r="G364" i="3"/>
  <c r="O364" i="3"/>
  <c r="W364" i="3"/>
  <c r="AE364" i="3"/>
  <c r="I365" i="3"/>
  <c r="Q365" i="3"/>
  <c r="Y365" i="3"/>
  <c r="K366" i="3"/>
  <c r="S366" i="3"/>
  <c r="AA366" i="3"/>
  <c r="E367" i="3"/>
  <c r="M367" i="3"/>
  <c r="U367" i="3"/>
  <c r="AC367" i="3"/>
  <c r="G368" i="3"/>
  <c r="O368" i="3"/>
  <c r="W368" i="3"/>
  <c r="AE368" i="3"/>
  <c r="I369" i="3"/>
  <c r="Q369" i="3"/>
  <c r="Y369" i="3"/>
  <c r="C370" i="3"/>
  <c r="K370" i="3"/>
  <c r="S370" i="3"/>
  <c r="AA370" i="3"/>
  <c r="E371" i="3"/>
  <c r="M371" i="3"/>
  <c r="U371" i="3"/>
  <c r="AC371" i="3"/>
  <c r="G372" i="3"/>
  <c r="O372" i="3"/>
  <c r="W372" i="3"/>
  <c r="AE372" i="3"/>
  <c r="I373" i="3"/>
  <c r="Q373" i="3"/>
  <c r="Y373" i="3"/>
  <c r="C374" i="3"/>
  <c r="K374" i="3"/>
  <c r="S374" i="3"/>
  <c r="AA374" i="3"/>
  <c r="E375" i="3"/>
  <c r="M375" i="3"/>
  <c r="U375" i="3"/>
  <c r="AC375" i="3"/>
  <c r="G376" i="3"/>
  <c r="O376" i="3"/>
  <c r="W376" i="3"/>
  <c r="AE376" i="3"/>
  <c r="I377" i="3"/>
  <c r="Q377" i="3"/>
  <c r="Y377" i="3"/>
  <c r="C378" i="3"/>
  <c r="K378" i="3"/>
  <c r="S378" i="3"/>
  <c r="AA378" i="3"/>
  <c r="E379" i="3"/>
  <c r="M379" i="3"/>
  <c r="U379" i="3"/>
  <c r="AC379" i="3"/>
  <c r="G380" i="3"/>
  <c r="O380" i="3"/>
  <c r="W380" i="3"/>
  <c r="AE380" i="3"/>
  <c r="I381" i="3"/>
  <c r="Q381" i="3"/>
  <c r="Y381" i="3"/>
  <c r="C382" i="3"/>
  <c r="K382" i="3"/>
  <c r="S382" i="3"/>
  <c r="AA382" i="3"/>
  <c r="E383" i="3"/>
  <c r="M383" i="3"/>
  <c r="U383" i="3"/>
  <c r="AC383" i="3"/>
  <c r="G384" i="3"/>
  <c r="O384" i="3"/>
  <c r="W384" i="3"/>
  <c r="AE384" i="3"/>
  <c r="I385" i="3"/>
  <c r="Q385" i="3"/>
  <c r="Y385" i="3"/>
  <c r="C386" i="3"/>
  <c r="K386" i="3"/>
  <c r="S386" i="3"/>
  <c r="AA386" i="3"/>
  <c r="E387" i="3"/>
  <c r="M387" i="3"/>
  <c r="U387" i="3"/>
  <c r="AC387" i="3"/>
  <c r="G388" i="3"/>
  <c r="O388" i="3"/>
  <c r="W388" i="3"/>
  <c r="AE388" i="3"/>
  <c r="I389" i="3"/>
  <c r="Q389" i="3"/>
  <c r="Y389" i="3"/>
  <c r="C390" i="3"/>
  <c r="K390" i="3"/>
  <c r="S390" i="3"/>
  <c r="AA390" i="3"/>
  <c r="E391" i="3"/>
  <c r="M391" i="3"/>
  <c r="D323" i="3"/>
  <c r="Z325" i="3"/>
  <c r="AD327" i="3"/>
  <c r="D330" i="3"/>
  <c r="H332" i="3"/>
  <c r="L334" i="3"/>
  <c r="P336" i="3"/>
  <c r="T338" i="3"/>
  <c r="X340" i="3"/>
  <c r="AB342" i="3"/>
  <c r="AF344" i="3"/>
  <c r="F347" i="3"/>
  <c r="J349" i="3"/>
  <c r="N351" i="3"/>
  <c r="R353" i="3"/>
  <c r="V355" i="3"/>
  <c r="Z357" i="3"/>
  <c r="AD359" i="3"/>
  <c r="D362" i="3"/>
  <c r="H364" i="3"/>
  <c r="L366" i="3"/>
  <c r="P368" i="3"/>
  <c r="T370" i="3"/>
  <c r="X372" i="3"/>
  <c r="AB374" i="3"/>
  <c r="AF376" i="3"/>
  <c r="F379" i="3"/>
  <c r="J381" i="3"/>
  <c r="N383" i="3"/>
  <c r="R385" i="3"/>
  <c r="V387" i="3"/>
  <c r="Z389" i="3"/>
  <c r="V391" i="3"/>
  <c r="X392" i="3"/>
  <c r="Z393" i="3"/>
  <c r="AB394" i="3"/>
  <c r="AD395" i="3"/>
  <c r="AF396" i="3"/>
  <c r="D398" i="3"/>
  <c r="F399" i="3"/>
  <c r="H400" i="3"/>
  <c r="I401" i="3"/>
  <c r="AC401" i="3"/>
  <c r="T402" i="3"/>
  <c r="M403" i="3"/>
  <c r="C404" i="3"/>
  <c r="X404" i="3"/>
  <c r="J405" i="3"/>
  <c r="V405" i="3"/>
  <c r="F406" i="3"/>
  <c r="S406" i="3"/>
  <c r="AE406" i="3"/>
  <c r="N407" i="3"/>
  <c r="Z407" i="3"/>
  <c r="J408" i="3"/>
  <c r="W408" i="3"/>
  <c r="E409" i="3"/>
  <c r="R409" i="3"/>
  <c r="AD409" i="3"/>
  <c r="N410" i="3"/>
  <c r="AA410" i="3"/>
  <c r="I411" i="3"/>
  <c r="V411" i="3"/>
  <c r="D412" i="3"/>
  <c r="O412" i="3"/>
  <c r="Y412" i="3"/>
  <c r="D413" i="3"/>
  <c r="M413" i="3"/>
  <c r="V413" i="3"/>
  <c r="AF413" i="3"/>
  <c r="K414" i="3"/>
  <c r="S414" i="3"/>
  <c r="AA414" i="3"/>
  <c r="E415" i="3"/>
  <c r="M415" i="3"/>
  <c r="U415" i="3"/>
  <c r="AC415" i="3"/>
  <c r="G416" i="3"/>
  <c r="O416" i="3"/>
  <c r="W416" i="3"/>
  <c r="AE416" i="3"/>
  <c r="I417" i="3"/>
  <c r="Q417" i="3"/>
  <c r="Y417" i="3"/>
  <c r="C418" i="3"/>
  <c r="K418" i="3"/>
  <c r="S418" i="3"/>
  <c r="AA418" i="3"/>
  <c r="E419" i="3"/>
  <c r="M419" i="3"/>
  <c r="U419" i="3"/>
  <c r="AC419" i="3"/>
  <c r="G420" i="3"/>
  <c r="O420" i="3"/>
  <c r="W420" i="3"/>
  <c r="AE420" i="3"/>
  <c r="I421" i="3"/>
  <c r="Q421" i="3"/>
  <c r="Y421" i="3"/>
  <c r="C422" i="3"/>
  <c r="K422" i="3"/>
  <c r="S422" i="3"/>
  <c r="AA422" i="3"/>
  <c r="E423" i="3"/>
  <c r="M423" i="3"/>
  <c r="U423" i="3"/>
  <c r="AC423" i="3"/>
  <c r="G424" i="3"/>
  <c r="O424" i="3"/>
  <c r="W424" i="3"/>
  <c r="AE424" i="3"/>
  <c r="I425" i="3"/>
  <c r="Q425" i="3"/>
  <c r="Y425" i="3"/>
  <c r="C426" i="3"/>
  <c r="K426" i="3"/>
  <c r="S426" i="3"/>
  <c r="AA426" i="3"/>
  <c r="E427" i="3"/>
  <c r="M427" i="3"/>
  <c r="U427" i="3"/>
  <c r="AC427" i="3"/>
  <c r="G428" i="3"/>
  <c r="O428" i="3"/>
  <c r="W428" i="3"/>
  <c r="AE428" i="3"/>
  <c r="I429" i="3"/>
  <c r="Q429" i="3"/>
  <c r="Y429" i="3"/>
  <c r="C430" i="3"/>
  <c r="K430" i="3"/>
  <c r="S430" i="3"/>
  <c r="AA430" i="3"/>
  <c r="E431" i="3"/>
  <c r="M431" i="3"/>
  <c r="U431" i="3"/>
  <c r="AC431" i="3"/>
  <c r="G432" i="3"/>
  <c r="O432" i="3"/>
  <c r="W432" i="3"/>
  <c r="AE432" i="3"/>
  <c r="I433" i="3"/>
  <c r="Q433" i="3"/>
  <c r="Y433" i="3"/>
  <c r="C434" i="3"/>
  <c r="K434" i="3"/>
  <c r="S434" i="3"/>
  <c r="AA434" i="3"/>
  <c r="E435" i="3"/>
  <c r="M435" i="3"/>
  <c r="U435" i="3"/>
  <c r="AC435" i="3"/>
  <c r="G436" i="3"/>
  <c r="O436" i="3"/>
  <c r="W436" i="3"/>
  <c r="AE436" i="3"/>
  <c r="I437" i="3"/>
  <c r="Q437" i="3"/>
  <c r="Y437" i="3"/>
  <c r="C438" i="3"/>
  <c r="K438" i="3"/>
  <c r="S438" i="3"/>
  <c r="AA438" i="3"/>
  <c r="E439" i="3"/>
  <c r="M439" i="3"/>
  <c r="U439" i="3"/>
  <c r="AC439" i="3"/>
  <c r="G440" i="3"/>
  <c r="O440" i="3"/>
  <c r="W440" i="3"/>
  <c r="AE440" i="3"/>
  <c r="I441" i="3"/>
  <c r="Q441" i="3"/>
  <c r="Y441" i="3"/>
  <c r="C442" i="3"/>
  <c r="K442" i="3"/>
  <c r="S442" i="3"/>
  <c r="AA442" i="3"/>
  <c r="E443" i="3"/>
  <c r="M443" i="3"/>
  <c r="U443" i="3"/>
  <c r="AC443" i="3"/>
  <c r="G444" i="3"/>
  <c r="O444" i="3"/>
  <c r="W444" i="3"/>
  <c r="AE444" i="3"/>
  <c r="I445" i="3"/>
  <c r="Q445" i="3"/>
  <c r="Y445" i="3"/>
  <c r="C446" i="3"/>
  <c r="K446" i="3"/>
  <c r="S446" i="3"/>
  <c r="AA446" i="3"/>
  <c r="E447" i="3"/>
  <c r="M447" i="3"/>
  <c r="U447" i="3"/>
  <c r="AC447" i="3"/>
  <c r="G448" i="3"/>
  <c r="O448" i="3"/>
  <c r="W448" i="3"/>
  <c r="AE448" i="3"/>
  <c r="I449" i="3"/>
  <c r="Q449" i="3"/>
  <c r="Y449" i="3"/>
  <c r="C450" i="3"/>
  <c r="K450" i="3"/>
  <c r="S450" i="3"/>
  <c r="AA450" i="3"/>
  <c r="E451" i="3"/>
  <c r="M451" i="3"/>
  <c r="U451" i="3"/>
  <c r="AC451" i="3"/>
  <c r="G452" i="3"/>
  <c r="O452" i="3"/>
  <c r="W452" i="3"/>
  <c r="AE452" i="3"/>
  <c r="I453" i="3"/>
  <c r="Q453" i="3"/>
  <c r="Y453" i="3"/>
  <c r="C454" i="3"/>
  <c r="K454" i="3"/>
  <c r="S454" i="3"/>
  <c r="AA454" i="3"/>
  <c r="E455" i="3"/>
  <c r="M455" i="3"/>
  <c r="U455" i="3"/>
  <c r="AC455" i="3"/>
  <c r="G456" i="3"/>
  <c r="O456" i="3"/>
  <c r="W456" i="3"/>
  <c r="AE456" i="3"/>
  <c r="I457" i="3"/>
  <c r="Q457" i="3"/>
  <c r="Y457" i="3"/>
  <c r="C458" i="3"/>
  <c r="K458" i="3"/>
  <c r="S458" i="3"/>
  <c r="AA458" i="3"/>
  <c r="E459" i="3"/>
  <c r="M459" i="3"/>
  <c r="U459" i="3"/>
  <c r="AC459" i="3"/>
  <c r="G460" i="3"/>
  <c r="O460" i="3"/>
  <c r="W460" i="3"/>
  <c r="AE460" i="3"/>
  <c r="I461" i="3"/>
  <c r="Q461" i="3"/>
  <c r="Y461" i="3"/>
  <c r="C462" i="3"/>
  <c r="K462" i="3"/>
  <c r="S462" i="3"/>
  <c r="AA462" i="3"/>
  <c r="E463" i="3"/>
  <c r="M463" i="3"/>
  <c r="U463" i="3"/>
  <c r="AC463" i="3"/>
  <c r="G464" i="3"/>
  <c r="O464" i="3"/>
  <c r="W464" i="3"/>
  <c r="AE464" i="3"/>
  <c r="I465" i="3"/>
  <c r="Q465" i="3"/>
  <c r="Y465" i="3"/>
  <c r="C466" i="3"/>
  <c r="K466" i="3"/>
  <c r="S466" i="3"/>
  <c r="AA466" i="3"/>
  <c r="E467" i="3"/>
  <c r="M467" i="3"/>
  <c r="U467" i="3"/>
  <c r="AC467" i="3"/>
  <c r="G468" i="3"/>
  <c r="O468" i="3"/>
  <c r="W468" i="3"/>
  <c r="AE468" i="3"/>
  <c r="I469" i="3"/>
  <c r="Q469" i="3"/>
  <c r="Y469" i="3"/>
  <c r="C470" i="3"/>
  <c r="K470" i="3"/>
  <c r="S470" i="3"/>
  <c r="AA470" i="3"/>
  <c r="E471" i="3"/>
  <c r="M471" i="3"/>
  <c r="U471" i="3"/>
  <c r="AC471" i="3"/>
  <c r="G472" i="3"/>
  <c r="O472" i="3"/>
  <c r="W472" i="3"/>
  <c r="AE472" i="3"/>
  <c r="I473" i="3"/>
  <c r="Q473" i="3"/>
  <c r="Y473" i="3"/>
  <c r="C474" i="3"/>
  <c r="K474" i="3"/>
  <c r="S474" i="3"/>
  <c r="AA474" i="3"/>
  <c r="E475" i="3"/>
  <c r="M475" i="3"/>
  <c r="U475" i="3"/>
  <c r="AC475" i="3"/>
  <c r="G476" i="3"/>
  <c r="O476" i="3"/>
  <c r="W476" i="3"/>
  <c r="AE476" i="3"/>
  <c r="I477" i="3"/>
  <c r="Q477" i="3"/>
  <c r="Y477" i="3"/>
  <c r="C478" i="3"/>
  <c r="K478" i="3"/>
  <c r="S478" i="3"/>
  <c r="AA478" i="3"/>
  <c r="E479" i="3"/>
  <c r="M479" i="3"/>
  <c r="U479" i="3"/>
  <c r="AC479" i="3"/>
  <c r="G480" i="3"/>
  <c r="O480" i="3"/>
  <c r="W480" i="3"/>
  <c r="AE480" i="3"/>
  <c r="I481" i="3"/>
  <c r="Q481" i="3"/>
  <c r="Y481" i="3"/>
  <c r="C482" i="3"/>
  <c r="K482" i="3"/>
  <c r="S482" i="3"/>
  <c r="AA482" i="3"/>
  <c r="E483" i="3"/>
  <c r="M483" i="3"/>
  <c r="U483" i="3"/>
  <c r="AC483" i="3"/>
  <c r="T323" i="3"/>
  <c r="D326" i="3"/>
  <c r="H328" i="3"/>
  <c r="L330" i="3"/>
  <c r="P332" i="3"/>
  <c r="T334" i="3"/>
  <c r="X336" i="3"/>
  <c r="AB338" i="3"/>
  <c r="AF340" i="3"/>
  <c r="F343" i="3"/>
  <c r="J345" i="3"/>
  <c r="N347" i="3"/>
  <c r="R349" i="3"/>
  <c r="V351" i="3"/>
  <c r="Z353" i="3"/>
  <c r="AD355" i="3"/>
  <c r="D358" i="3"/>
  <c r="H360" i="3"/>
  <c r="L362" i="3"/>
  <c r="P364" i="3"/>
  <c r="T366" i="3"/>
  <c r="X368" i="3"/>
  <c r="AB370" i="3"/>
  <c r="AF372" i="3"/>
  <c r="F375" i="3"/>
  <c r="J377" i="3"/>
  <c r="N379" i="3"/>
  <c r="R381" i="3"/>
  <c r="V383" i="3"/>
  <c r="Z385" i="3"/>
  <c r="AD387" i="3"/>
  <c r="D390" i="3"/>
  <c r="AC391" i="3"/>
  <c r="AE392" i="3"/>
  <c r="C394" i="3"/>
  <c r="E395" i="3"/>
  <c r="G396" i="3"/>
  <c r="I397" i="3"/>
  <c r="K398" i="3"/>
  <c r="M399" i="3"/>
  <c r="O400" i="3"/>
  <c r="J401" i="3"/>
  <c r="C402" i="3"/>
  <c r="W402" i="3"/>
  <c r="N403" i="3"/>
  <c r="G404" i="3"/>
  <c r="Z404" i="3"/>
  <c r="L405" i="3"/>
  <c r="Y405" i="3"/>
  <c r="G406" i="3"/>
  <c r="T406" i="3"/>
  <c r="AF406" i="3"/>
  <c r="P407" i="3"/>
  <c r="AC407" i="3"/>
  <c r="K408" i="3"/>
  <c r="X408" i="3"/>
  <c r="F409" i="3"/>
  <c r="T409" i="3"/>
  <c r="C410" i="3"/>
  <c r="O410" i="3"/>
  <c r="AB410" i="3"/>
  <c r="J411" i="3"/>
  <c r="X411" i="3"/>
  <c r="F412" i="3"/>
  <c r="P412" i="3"/>
  <c r="Z412" i="3"/>
  <c r="E413" i="3"/>
  <c r="N413" i="3"/>
  <c r="X413" i="3"/>
  <c r="C414" i="3"/>
  <c r="L414" i="3"/>
  <c r="T414" i="3"/>
  <c r="AB414" i="3"/>
  <c r="F415" i="3"/>
  <c r="N415" i="3"/>
  <c r="V415" i="3"/>
  <c r="AD415" i="3"/>
  <c r="H416" i="3"/>
  <c r="P416" i="3"/>
  <c r="X416" i="3"/>
  <c r="AF416" i="3"/>
  <c r="J417" i="3"/>
  <c r="R417" i="3"/>
  <c r="Z417" i="3"/>
  <c r="D418" i="3"/>
  <c r="L418" i="3"/>
  <c r="T418" i="3"/>
  <c r="AB418" i="3"/>
  <c r="F419" i="3"/>
  <c r="N419" i="3"/>
  <c r="V419" i="3"/>
  <c r="AD419" i="3"/>
  <c r="H420" i="3"/>
  <c r="P420" i="3"/>
  <c r="X420" i="3"/>
  <c r="AF420" i="3"/>
  <c r="J421" i="3"/>
  <c r="R421" i="3"/>
  <c r="Z421" i="3"/>
  <c r="D422" i="3"/>
  <c r="L422" i="3"/>
  <c r="T422" i="3"/>
  <c r="AB422" i="3"/>
  <c r="F423" i="3"/>
  <c r="N423" i="3"/>
  <c r="V423" i="3"/>
  <c r="AD423" i="3"/>
  <c r="H424" i="3"/>
  <c r="P424" i="3"/>
  <c r="X424" i="3"/>
  <c r="AF424" i="3"/>
  <c r="J425" i="3"/>
  <c r="R425" i="3"/>
  <c r="Z425" i="3"/>
  <c r="D426" i="3"/>
  <c r="L426" i="3"/>
  <c r="T426" i="3"/>
  <c r="AB426" i="3"/>
  <c r="F427" i="3"/>
  <c r="N427" i="3"/>
  <c r="V427" i="3"/>
  <c r="AD427" i="3"/>
  <c r="H428" i="3"/>
  <c r="P428" i="3"/>
  <c r="X428" i="3"/>
  <c r="AF428" i="3"/>
  <c r="J429" i="3"/>
  <c r="R429" i="3"/>
  <c r="Z429" i="3"/>
  <c r="D430" i="3"/>
  <c r="L430" i="3"/>
  <c r="T430" i="3"/>
  <c r="AB430" i="3"/>
  <c r="F431" i="3"/>
  <c r="N431" i="3"/>
  <c r="V431" i="3"/>
  <c r="AD431" i="3"/>
  <c r="H432" i="3"/>
  <c r="P432" i="3"/>
  <c r="X432" i="3"/>
  <c r="AF432" i="3"/>
  <c r="J433" i="3"/>
  <c r="R433" i="3"/>
  <c r="Z433" i="3"/>
  <c r="D434" i="3"/>
  <c r="L434" i="3"/>
  <c r="T434" i="3"/>
  <c r="AB434" i="3"/>
  <c r="F435" i="3"/>
  <c r="N435" i="3"/>
  <c r="V435" i="3"/>
  <c r="AD435" i="3"/>
  <c r="H436" i="3"/>
  <c r="P436" i="3"/>
  <c r="X436" i="3"/>
  <c r="AF436" i="3"/>
  <c r="J437" i="3"/>
  <c r="R437" i="3"/>
  <c r="Z437" i="3"/>
  <c r="D438" i="3"/>
  <c r="L438" i="3"/>
  <c r="T438" i="3"/>
  <c r="AB438" i="3"/>
  <c r="F439" i="3"/>
  <c r="N439" i="3"/>
  <c r="V439" i="3"/>
  <c r="AD439" i="3"/>
  <c r="H440" i="3"/>
  <c r="P440" i="3"/>
  <c r="X440" i="3"/>
  <c r="AF440" i="3"/>
  <c r="J441" i="3"/>
  <c r="R441" i="3"/>
  <c r="Z441" i="3"/>
  <c r="D442" i="3"/>
  <c r="L442" i="3"/>
  <c r="T442" i="3"/>
  <c r="AB442" i="3"/>
  <c r="F443" i="3"/>
  <c r="N443" i="3"/>
  <c r="V443" i="3"/>
  <c r="AD443" i="3"/>
  <c r="H444" i="3"/>
  <c r="P444" i="3"/>
  <c r="X444" i="3"/>
  <c r="AF444" i="3"/>
  <c r="J445" i="3"/>
  <c r="R445" i="3"/>
  <c r="Z445" i="3"/>
  <c r="D446" i="3"/>
  <c r="L446" i="3"/>
  <c r="T446" i="3"/>
  <c r="AB446" i="3"/>
  <c r="F447" i="3"/>
  <c r="N447" i="3"/>
  <c r="V447" i="3"/>
  <c r="AD447" i="3"/>
  <c r="H448" i="3"/>
  <c r="P448" i="3"/>
  <c r="X448" i="3"/>
  <c r="AF448" i="3"/>
  <c r="J449" i="3"/>
  <c r="R449" i="3"/>
  <c r="Z449" i="3"/>
  <c r="D450" i="3"/>
  <c r="L450" i="3"/>
  <c r="T450" i="3"/>
  <c r="AB450" i="3"/>
  <c r="F451" i="3"/>
  <c r="N451" i="3"/>
  <c r="V451" i="3"/>
  <c r="AD451" i="3"/>
  <c r="H452" i="3"/>
  <c r="P452" i="3"/>
  <c r="X452" i="3"/>
  <c r="AF452" i="3"/>
  <c r="J453" i="3"/>
  <c r="R453" i="3"/>
  <c r="Z453" i="3"/>
  <c r="D454" i="3"/>
  <c r="L454" i="3"/>
  <c r="T454" i="3"/>
  <c r="AB454" i="3"/>
  <c r="F455" i="3"/>
  <c r="N455" i="3"/>
  <c r="V455" i="3"/>
  <c r="AD455" i="3"/>
  <c r="H456" i="3"/>
  <c r="P456" i="3"/>
  <c r="X456" i="3"/>
  <c r="AF456" i="3"/>
  <c r="J457" i="3"/>
  <c r="R457" i="3"/>
  <c r="Z457" i="3"/>
  <c r="D458" i="3"/>
  <c r="L458" i="3"/>
  <c r="T458" i="3"/>
  <c r="AB458" i="3"/>
  <c r="F459" i="3"/>
  <c r="N459" i="3"/>
  <c r="V459" i="3"/>
  <c r="AD459" i="3"/>
  <c r="H460" i="3"/>
  <c r="P460" i="3"/>
  <c r="X460" i="3"/>
  <c r="AF460" i="3"/>
  <c r="J461" i="3"/>
  <c r="R461" i="3"/>
  <c r="Z461" i="3"/>
  <c r="D462" i="3"/>
  <c r="L462" i="3"/>
  <c r="T462" i="3"/>
  <c r="AB462" i="3"/>
  <c r="F463" i="3"/>
  <c r="N463" i="3"/>
  <c r="V463" i="3"/>
  <c r="AD463" i="3"/>
  <c r="H464" i="3"/>
  <c r="P464" i="3"/>
  <c r="X464" i="3"/>
  <c r="AF464" i="3"/>
  <c r="J465" i="3"/>
  <c r="R465" i="3"/>
  <c r="Z465" i="3"/>
  <c r="D466" i="3"/>
  <c r="L466" i="3"/>
  <c r="T466" i="3"/>
  <c r="AB466" i="3"/>
  <c r="F467" i="3"/>
  <c r="N467" i="3"/>
  <c r="V467" i="3"/>
  <c r="AD467" i="3"/>
  <c r="H468" i="3"/>
  <c r="P468" i="3"/>
  <c r="X468" i="3"/>
  <c r="AF468" i="3"/>
  <c r="J469" i="3"/>
  <c r="R469" i="3"/>
  <c r="Z469" i="3"/>
  <c r="D470" i="3"/>
  <c r="L470" i="3"/>
  <c r="T470" i="3"/>
  <c r="AB470" i="3"/>
  <c r="F471" i="3"/>
  <c r="N471" i="3"/>
  <c r="V471" i="3"/>
  <c r="AD471" i="3"/>
  <c r="H472" i="3"/>
  <c r="P472" i="3"/>
  <c r="X472" i="3"/>
  <c r="AF472" i="3"/>
  <c r="J473" i="3"/>
  <c r="R473" i="3"/>
  <c r="Z473" i="3"/>
  <c r="D474" i="3"/>
  <c r="L474" i="3"/>
  <c r="T474" i="3"/>
  <c r="AB474" i="3"/>
  <c r="F475" i="3"/>
  <c r="N475" i="3"/>
  <c r="V475" i="3"/>
  <c r="AD475" i="3"/>
  <c r="H476" i="3"/>
  <c r="P476" i="3"/>
  <c r="X476" i="3"/>
  <c r="AF476" i="3"/>
  <c r="J477" i="3"/>
  <c r="R477" i="3"/>
  <c r="Z477" i="3"/>
  <c r="D478" i="3"/>
  <c r="L478" i="3"/>
  <c r="T478" i="3"/>
  <c r="AB478" i="3"/>
  <c r="F479" i="3"/>
  <c r="N479" i="3"/>
  <c r="V479" i="3"/>
  <c r="AD479" i="3"/>
  <c r="H480" i="3"/>
  <c r="P480" i="3"/>
  <c r="X480" i="3"/>
  <c r="AF480" i="3"/>
  <c r="J481" i="3"/>
  <c r="R481" i="3"/>
  <c r="Z481" i="3"/>
  <c r="D324" i="3"/>
  <c r="L326" i="3"/>
  <c r="P328" i="3"/>
  <c r="T330" i="3"/>
  <c r="X332" i="3"/>
  <c r="AB334" i="3"/>
  <c r="AF336" i="3"/>
  <c r="F339" i="3"/>
  <c r="J341" i="3"/>
  <c r="N343" i="3"/>
  <c r="R345" i="3"/>
  <c r="V347" i="3"/>
  <c r="Z349" i="3"/>
  <c r="AD351" i="3"/>
  <c r="D354" i="3"/>
  <c r="H356" i="3"/>
  <c r="L358" i="3"/>
  <c r="P360" i="3"/>
  <c r="T362" i="3"/>
  <c r="X364" i="3"/>
  <c r="AB366" i="3"/>
  <c r="AF368" i="3"/>
  <c r="F371" i="3"/>
  <c r="J373" i="3"/>
  <c r="N375" i="3"/>
  <c r="R377" i="3"/>
  <c r="V379" i="3"/>
  <c r="Z381" i="3"/>
  <c r="AD383" i="3"/>
  <c r="D386" i="3"/>
  <c r="H388" i="3"/>
  <c r="L390" i="3"/>
  <c r="AD391" i="3"/>
  <c r="AF392" i="3"/>
  <c r="D394" i="3"/>
  <c r="F395" i="3"/>
  <c r="H396" i="3"/>
  <c r="J397" i="3"/>
  <c r="L398" i="3"/>
  <c r="N399" i="3"/>
  <c r="P400" i="3"/>
  <c r="M401" i="3"/>
  <c r="D402" i="3"/>
  <c r="AA402" i="3"/>
  <c r="Q403" i="3"/>
  <c r="H404" i="3"/>
  <c r="AA404" i="3"/>
  <c r="M405" i="3"/>
  <c r="Z405" i="3"/>
  <c r="H406" i="3"/>
  <c r="V406" i="3"/>
  <c r="E407" i="3"/>
  <c r="Q407" i="3"/>
  <c r="AD407" i="3"/>
  <c r="L408" i="3"/>
  <c r="Z408" i="3"/>
  <c r="I409" i="3"/>
  <c r="U409" i="3"/>
  <c r="D410" i="3"/>
  <c r="P410" i="3"/>
  <c r="AD410" i="3"/>
  <c r="M411" i="3"/>
  <c r="Y411" i="3"/>
  <c r="G412" i="3"/>
  <c r="R412" i="3"/>
  <c r="AA412" i="3"/>
  <c r="F413" i="3"/>
  <c r="P413" i="3"/>
  <c r="Y413" i="3"/>
  <c r="D414" i="3"/>
  <c r="M414" i="3"/>
  <c r="U414" i="3"/>
  <c r="AC414" i="3"/>
  <c r="G415" i="3"/>
  <c r="O415" i="3"/>
  <c r="W415" i="3"/>
  <c r="AE415" i="3"/>
  <c r="I416" i="3"/>
  <c r="Q416" i="3"/>
  <c r="Y416" i="3"/>
  <c r="C417" i="3"/>
  <c r="K417" i="3"/>
  <c r="S417" i="3"/>
  <c r="AA417" i="3"/>
  <c r="E418" i="3"/>
  <c r="M418" i="3"/>
  <c r="U418" i="3"/>
  <c r="AC418" i="3"/>
  <c r="G419" i="3"/>
  <c r="O419" i="3"/>
  <c r="W419" i="3"/>
  <c r="AE419" i="3"/>
  <c r="I420" i="3"/>
  <c r="Q420" i="3"/>
  <c r="Y420" i="3"/>
  <c r="C421" i="3"/>
  <c r="K421" i="3"/>
  <c r="S421" i="3"/>
  <c r="AA421" i="3"/>
  <c r="E422" i="3"/>
  <c r="M422" i="3"/>
  <c r="U422" i="3"/>
  <c r="AC422" i="3"/>
  <c r="G423" i="3"/>
  <c r="O423" i="3"/>
  <c r="W423" i="3"/>
  <c r="AE423" i="3"/>
  <c r="I424" i="3"/>
  <c r="Q424" i="3"/>
  <c r="Y424" i="3"/>
  <c r="C425" i="3"/>
  <c r="K425" i="3"/>
  <c r="S425" i="3"/>
  <c r="AA425" i="3"/>
  <c r="E426" i="3"/>
  <c r="M426" i="3"/>
  <c r="U426" i="3"/>
  <c r="AC426" i="3"/>
  <c r="G427" i="3"/>
  <c r="O427" i="3"/>
  <c r="W427" i="3"/>
  <c r="AE427" i="3"/>
  <c r="I428" i="3"/>
  <c r="Q428" i="3"/>
  <c r="Y428" i="3"/>
  <c r="C429" i="3"/>
  <c r="K429" i="3"/>
  <c r="S429" i="3"/>
  <c r="AA429" i="3"/>
  <c r="E430" i="3"/>
  <c r="M430" i="3"/>
  <c r="U430" i="3"/>
  <c r="AC430" i="3"/>
  <c r="G431" i="3"/>
  <c r="O431" i="3"/>
  <c r="W431" i="3"/>
  <c r="AE431" i="3"/>
  <c r="I432" i="3"/>
  <c r="Q432" i="3"/>
  <c r="Y432" i="3"/>
  <c r="C433" i="3"/>
  <c r="K433" i="3"/>
  <c r="S433" i="3"/>
  <c r="AA433" i="3"/>
  <c r="E434" i="3"/>
  <c r="M434" i="3"/>
  <c r="U434" i="3"/>
  <c r="AC434" i="3"/>
  <c r="G435" i="3"/>
  <c r="O435" i="3"/>
  <c r="W435" i="3"/>
  <c r="AE435" i="3"/>
  <c r="I436" i="3"/>
  <c r="Q436" i="3"/>
  <c r="Y436" i="3"/>
  <c r="C437" i="3"/>
  <c r="K437" i="3"/>
  <c r="S437" i="3"/>
  <c r="AA437" i="3"/>
  <c r="E438" i="3"/>
  <c r="M438" i="3"/>
  <c r="U438" i="3"/>
  <c r="AC438" i="3"/>
  <c r="G439" i="3"/>
  <c r="O439" i="3"/>
  <c r="W439" i="3"/>
  <c r="AE439" i="3"/>
  <c r="I440" i="3"/>
  <c r="Q440" i="3"/>
  <c r="Y440" i="3"/>
  <c r="C441" i="3"/>
  <c r="K441" i="3"/>
  <c r="S441" i="3"/>
  <c r="AA441" i="3"/>
  <c r="E442" i="3"/>
  <c r="M442" i="3"/>
  <c r="U442" i="3"/>
  <c r="AC442" i="3"/>
  <c r="G443" i="3"/>
  <c r="O443" i="3"/>
  <c r="W443" i="3"/>
  <c r="AE443" i="3"/>
  <c r="I444" i="3"/>
  <c r="Q444" i="3"/>
  <c r="Y444" i="3"/>
  <c r="C445" i="3"/>
  <c r="K445" i="3"/>
  <c r="S445" i="3"/>
  <c r="AA445" i="3"/>
  <c r="E446" i="3"/>
  <c r="M446" i="3"/>
  <c r="U446" i="3"/>
  <c r="AC446" i="3"/>
  <c r="G447" i="3"/>
  <c r="O447" i="3"/>
  <c r="W447" i="3"/>
  <c r="AE447" i="3"/>
  <c r="I448" i="3"/>
  <c r="Q448" i="3"/>
  <c r="Y448" i="3"/>
  <c r="C449" i="3"/>
  <c r="K449" i="3"/>
  <c r="S449" i="3"/>
  <c r="AA449" i="3"/>
  <c r="E450" i="3"/>
  <c r="M450" i="3"/>
  <c r="U450" i="3"/>
  <c r="AC450" i="3"/>
  <c r="G451" i="3"/>
  <c r="O451" i="3"/>
  <c r="W451" i="3"/>
  <c r="AE451" i="3"/>
  <c r="I452" i="3"/>
  <c r="Q452" i="3"/>
  <c r="Y452" i="3"/>
  <c r="C453" i="3"/>
  <c r="K453" i="3"/>
  <c r="S453" i="3"/>
  <c r="AA453" i="3"/>
  <c r="E454" i="3"/>
  <c r="M454" i="3"/>
  <c r="U454" i="3"/>
  <c r="AC454" i="3"/>
  <c r="G455" i="3"/>
  <c r="O455" i="3"/>
  <c r="W455" i="3"/>
  <c r="AE455" i="3"/>
  <c r="I456" i="3"/>
  <c r="Q456" i="3"/>
  <c r="Y456" i="3"/>
  <c r="C457" i="3"/>
  <c r="K457" i="3"/>
  <c r="S457" i="3"/>
  <c r="AA457" i="3"/>
  <c r="E458" i="3"/>
  <c r="M458" i="3"/>
  <c r="U458" i="3"/>
  <c r="AC458" i="3"/>
  <c r="G459" i="3"/>
  <c r="O459" i="3"/>
  <c r="W459" i="3"/>
  <c r="AE459" i="3"/>
  <c r="I460" i="3"/>
  <c r="Q460" i="3"/>
  <c r="Y460" i="3"/>
  <c r="C461" i="3"/>
  <c r="K461" i="3"/>
  <c r="S461" i="3"/>
  <c r="AA461" i="3"/>
  <c r="E462" i="3"/>
  <c r="M462" i="3"/>
  <c r="U462" i="3"/>
  <c r="AC462" i="3"/>
  <c r="G463" i="3"/>
  <c r="O463" i="3"/>
  <c r="W463" i="3"/>
  <c r="AE463" i="3"/>
  <c r="I464" i="3"/>
  <c r="Q464" i="3"/>
  <c r="Y464" i="3"/>
  <c r="C465" i="3"/>
  <c r="K465" i="3"/>
  <c r="S465" i="3"/>
  <c r="AA465" i="3"/>
  <c r="E466" i="3"/>
  <c r="M466" i="3"/>
  <c r="U466" i="3"/>
  <c r="AC466" i="3"/>
  <c r="G467" i="3"/>
  <c r="O467" i="3"/>
  <c r="W467" i="3"/>
  <c r="AE467" i="3"/>
  <c r="I468" i="3"/>
  <c r="Q468" i="3"/>
  <c r="Y468" i="3"/>
  <c r="C469" i="3"/>
  <c r="K469" i="3"/>
  <c r="S469" i="3"/>
  <c r="AA469" i="3"/>
  <c r="E470" i="3"/>
  <c r="M470" i="3"/>
  <c r="U470" i="3"/>
  <c r="AC470" i="3"/>
  <c r="G471" i="3"/>
  <c r="O471" i="3"/>
  <c r="W471" i="3"/>
  <c r="AE471" i="3"/>
  <c r="I472" i="3"/>
  <c r="Q472" i="3"/>
  <c r="Y472" i="3"/>
  <c r="C473" i="3"/>
  <c r="K473" i="3"/>
  <c r="S473" i="3"/>
  <c r="AA473" i="3"/>
  <c r="E474" i="3"/>
  <c r="M474" i="3"/>
  <c r="U474" i="3"/>
  <c r="AC474" i="3"/>
  <c r="G475" i="3"/>
  <c r="O475" i="3"/>
  <c r="W475" i="3"/>
  <c r="AE475" i="3"/>
  <c r="I476" i="3"/>
  <c r="Q476" i="3"/>
  <c r="Y476" i="3"/>
  <c r="C477" i="3"/>
  <c r="K477" i="3"/>
  <c r="S477" i="3"/>
  <c r="AA477" i="3"/>
  <c r="E478" i="3"/>
  <c r="M478" i="3"/>
  <c r="U478" i="3"/>
  <c r="AC478" i="3"/>
  <c r="G479" i="3"/>
  <c r="O479" i="3"/>
  <c r="W479" i="3"/>
  <c r="AE479" i="3"/>
  <c r="I480" i="3"/>
  <c r="Q480" i="3"/>
  <c r="Y480" i="3"/>
  <c r="C481" i="3"/>
  <c r="K481" i="3"/>
  <c r="S481" i="3"/>
  <c r="AA481" i="3"/>
  <c r="E482" i="3"/>
  <c r="M482" i="3"/>
  <c r="U482" i="3"/>
  <c r="AC482" i="3"/>
  <c r="G483" i="3"/>
  <c r="O483" i="3"/>
  <c r="W483" i="3"/>
  <c r="AE483" i="3"/>
  <c r="I484" i="3"/>
  <c r="Q484" i="3"/>
  <c r="P324" i="3"/>
  <c r="T326" i="3"/>
  <c r="X328" i="3"/>
  <c r="AB330" i="3"/>
  <c r="AF332" i="3"/>
  <c r="F335" i="3"/>
  <c r="J337" i="3"/>
  <c r="N339" i="3"/>
  <c r="R341" i="3"/>
  <c r="V343" i="3"/>
  <c r="Z345" i="3"/>
  <c r="AD347" i="3"/>
  <c r="D350" i="3"/>
  <c r="H352" i="3"/>
  <c r="L354" i="3"/>
  <c r="P356" i="3"/>
  <c r="T358" i="3"/>
  <c r="X360" i="3"/>
  <c r="AB362" i="3"/>
  <c r="AF364" i="3"/>
  <c r="F367" i="3"/>
  <c r="J369" i="3"/>
  <c r="N371" i="3"/>
  <c r="R373" i="3"/>
  <c r="V375" i="3"/>
  <c r="Z377" i="3"/>
  <c r="AD379" i="3"/>
  <c r="D382" i="3"/>
  <c r="H384" i="3"/>
  <c r="L386" i="3"/>
  <c r="P388" i="3"/>
  <c r="T390" i="3"/>
  <c r="G392" i="3"/>
  <c r="I393" i="3"/>
  <c r="K394" i="3"/>
  <c r="M395" i="3"/>
  <c r="O396" i="3"/>
  <c r="Q397" i="3"/>
  <c r="S398" i="3"/>
  <c r="U399" i="3"/>
  <c r="W400" i="3"/>
  <c r="Q401" i="3"/>
  <c r="G402" i="3"/>
  <c r="AB402" i="3"/>
  <c r="U403" i="3"/>
  <c r="K404" i="3"/>
  <c r="AE404" i="3"/>
  <c r="N405" i="3"/>
  <c r="AB405" i="3"/>
  <c r="K406" i="3"/>
  <c r="W406" i="3"/>
  <c r="F407" i="3"/>
  <c r="R407" i="3"/>
  <c r="AF407" i="3"/>
  <c r="O408" i="3"/>
  <c r="AA408" i="3"/>
  <c r="J409" i="3"/>
  <c r="V409" i="3"/>
  <c r="F410" i="3"/>
  <c r="S410" i="3"/>
  <c r="AE410" i="3"/>
  <c r="N411" i="3"/>
  <c r="Z411" i="3"/>
  <c r="H412" i="3"/>
  <c r="S412" i="3"/>
  <c r="AB412" i="3"/>
  <c r="H413" i="3"/>
  <c r="Q413" i="3"/>
  <c r="Z413" i="3"/>
  <c r="E414" i="3"/>
  <c r="N414" i="3"/>
  <c r="V414" i="3"/>
  <c r="AD414" i="3"/>
  <c r="H415" i="3"/>
  <c r="P415" i="3"/>
  <c r="X415" i="3"/>
  <c r="AF415" i="3"/>
  <c r="J416" i="3"/>
  <c r="R416" i="3"/>
  <c r="Z416" i="3"/>
  <c r="D417" i="3"/>
  <c r="L417" i="3"/>
  <c r="T417" i="3"/>
  <c r="AB417" i="3"/>
  <c r="F418" i="3"/>
  <c r="N418" i="3"/>
  <c r="V418" i="3"/>
  <c r="AD418" i="3"/>
  <c r="H419" i="3"/>
  <c r="P419" i="3"/>
  <c r="X419" i="3"/>
  <c r="AF419" i="3"/>
  <c r="J420" i="3"/>
  <c r="R420" i="3"/>
  <c r="Z420" i="3"/>
  <c r="D421" i="3"/>
  <c r="L421" i="3"/>
  <c r="T421" i="3"/>
  <c r="AB421" i="3"/>
  <c r="F422" i="3"/>
  <c r="N422" i="3"/>
  <c r="V422" i="3"/>
  <c r="AD422" i="3"/>
  <c r="H423" i="3"/>
  <c r="P423" i="3"/>
  <c r="X423" i="3"/>
  <c r="AF423" i="3"/>
  <c r="J424" i="3"/>
  <c r="R424" i="3"/>
  <c r="Z424" i="3"/>
  <c r="D425" i="3"/>
  <c r="L425" i="3"/>
  <c r="T425" i="3"/>
  <c r="AB425" i="3"/>
  <c r="F426" i="3"/>
  <c r="N426" i="3"/>
  <c r="V426" i="3"/>
  <c r="AD426" i="3"/>
  <c r="H427" i="3"/>
  <c r="P427" i="3"/>
  <c r="X427" i="3"/>
  <c r="AF427" i="3"/>
  <c r="J428" i="3"/>
  <c r="R428" i="3"/>
  <c r="Z428" i="3"/>
  <c r="D429" i="3"/>
  <c r="L429" i="3"/>
  <c r="T429" i="3"/>
  <c r="AB429" i="3"/>
  <c r="F430" i="3"/>
  <c r="N430" i="3"/>
  <c r="V430" i="3"/>
  <c r="AD430" i="3"/>
  <c r="H431" i="3"/>
  <c r="P431" i="3"/>
  <c r="X431" i="3"/>
  <c r="AF431" i="3"/>
  <c r="J432" i="3"/>
  <c r="R432" i="3"/>
  <c r="Z432" i="3"/>
  <c r="D433" i="3"/>
  <c r="L433" i="3"/>
  <c r="T433" i="3"/>
  <c r="AB433" i="3"/>
  <c r="F434" i="3"/>
  <c r="N434" i="3"/>
  <c r="V434" i="3"/>
  <c r="AD434" i="3"/>
  <c r="H435" i="3"/>
  <c r="P435" i="3"/>
  <c r="X435" i="3"/>
  <c r="AF435" i="3"/>
  <c r="J436" i="3"/>
  <c r="R436" i="3"/>
  <c r="Z436" i="3"/>
  <c r="D437" i="3"/>
  <c r="L437" i="3"/>
  <c r="T437" i="3"/>
  <c r="AB437" i="3"/>
  <c r="F438" i="3"/>
  <c r="N438" i="3"/>
  <c r="V438" i="3"/>
  <c r="AD438" i="3"/>
  <c r="H439" i="3"/>
  <c r="P439" i="3"/>
  <c r="X439" i="3"/>
  <c r="AF439" i="3"/>
  <c r="J440" i="3"/>
  <c r="R440" i="3"/>
  <c r="Z440" i="3"/>
  <c r="D441" i="3"/>
  <c r="L441" i="3"/>
  <c r="T441" i="3"/>
  <c r="AB441" i="3"/>
  <c r="F442" i="3"/>
  <c r="N442" i="3"/>
  <c r="V442" i="3"/>
  <c r="AD442" i="3"/>
  <c r="H443" i="3"/>
  <c r="P443" i="3"/>
  <c r="X443" i="3"/>
  <c r="AF443" i="3"/>
  <c r="J444" i="3"/>
  <c r="R444" i="3"/>
  <c r="Z444" i="3"/>
  <c r="D445" i="3"/>
  <c r="L445" i="3"/>
  <c r="T445" i="3"/>
  <c r="AB445" i="3"/>
  <c r="F446" i="3"/>
  <c r="N446" i="3"/>
  <c r="V446" i="3"/>
  <c r="AD446" i="3"/>
  <c r="H447" i="3"/>
  <c r="P447" i="3"/>
  <c r="X447" i="3"/>
  <c r="AF447" i="3"/>
  <c r="J448" i="3"/>
  <c r="R448" i="3"/>
  <c r="Z448" i="3"/>
  <c r="D449" i="3"/>
  <c r="L449" i="3"/>
  <c r="T449" i="3"/>
  <c r="AB449" i="3"/>
  <c r="F450" i="3"/>
  <c r="N450" i="3"/>
  <c r="V450" i="3"/>
  <c r="AD450" i="3"/>
  <c r="H451" i="3"/>
  <c r="P451" i="3"/>
  <c r="X451" i="3"/>
  <c r="AF451" i="3"/>
  <c r="J452" i="3"/>
  <c r="R452" i="3"/>
  <c r="Z452" i="3"/>
  <c r="D453" i="3"/>
  <c r="L453" i="3"/>
  <c r="T453" i="3"/>
  <c r="AB453" i="3"/>
  <c r="F454" i="3"/>
  <c r="N454" i="3"/>
  <c r="V454" i="3"/>
  <c r="AD454" i="3"/>
  <c r="H455" i="3"/>
  <c r="P455" i="3"/>
  <c r="X455" i="3"/>
  <c r="AF455" i="3"/>
  <c r="J456" i="3"/>
  <c r="R456" i="3"/>
  <c r="Z456" i="3"/>
  <c r="D457" i="3"/>
  <c r="L457" i="3"/>
  <c r="T457" i="3"/>
  <c r="AB457" i="3"/>
  <c r="F458" i="3"/>
  <c r="N458" i="3"/>
  <c r="V458" i="3"/>
  <c r="AD458" i="3"/>
  <c r="H459" i="3"/>
  <c r="P459" i="3"/>
  <c r="X459" i="3"/>
  <c r="AF459" i="3"/>
  <c r="J460" i="3"/>
  <c r="R460" i="3"/>
  <c r="Z460" i="3"/>
  <c r="D461" i="3"/>
  <c r="L461" i="3"/>
  <c r="T461" i="3"/>
  <c r="AB461" i="3"/>
  <c r="F462" i="3"/>
  <c r="N462" i="3"/>
  <c r="V462" i="3"/>
  <c r="AD462" i="3"/>
  <c r="H463" i="3"/>
  <c r="P463" i="3"/>
  <c r="X463" i="3"/>
  <c r="AF463" i="3"/>
  <c r="J464" i="3"/>
  <c r="R464" i="3"/>
  <c r="Z464" i="3"/>
  <c r="D465" i="3"/>
  <c r="L465" i="3"/>
  <c r="T465" i="3"/>
  <c r="AB465" i="3"/>
  <c r="F466" i="3"/>
  <c r="N466" i="3"/>
  <c r="V466" i="3"/>
  <c r="AD466" i="3"/>
  <c r="H467" i="3"/>
  <c r="P467" i="3"/>
  <c r="X467" i="3"/>
  <c r="AF467" i="3"/>
  <c r="J468" i="3"/>
  <c r="R468" i="3"/>
  <c r="Z468" i="3"/>
  <c r="D469" i="3"/>
  <c r="L469" i="3"/>
  <c r="T469" i="3"/>
  <c r="AB469" i="3"/>
  <c r="F470" i="3"/>
  <c r="N470" i="3"/>
  <c r="V470" i="3"/>
  <c r="AD470" i="3"/>
  <c r="H471" i="3"/>
  <c r="P471" i="3"/>
  <c r="X471" i="3"/>
  <c r="AF471" i="3"/>
  <c r="J472" i="3"/>
  <c r="R472" i="3"/>
  <c r="Z472" i="3"/>
  <c r="D473" i="3"/>
  <c r="L473" i="3"/>
  <c r="T473" i="3"/>
  <c r="AB473" i="3"/>
  <c r="F474" i="3"/>
  <c r="N474" i="3"/>
  <c r="V474" i="3"/>
  <c r="AD474" i="3"/>
  <c r="H475" i="3"/>
  <c r="P475" i="3"/>
  <c r="X475" i="3"/>
  <c r="AF475" i="3"/>
  <c r="J476" i="3"/>
  <c r="R476" i="3"/>
  <c r="Z476" i="3"/>
  <c r="D477" i="3"/>
  <c r="L477" i="3"/>
  <c r="T477" i="3"/>
  <c r="AB477" i="3"/>
  <c r="F478" i="3"/>
  <c r="N478" i="3"/>
  <c r="V478" i="3"/>
  <c r="AD478" i="3"/>
  <c r="H479" i="3"/>
  <c r="P479" i="3"/>
  <c r="X479" i="3"/>
  <c r="AF479" i="3"/>
  <c r="J480" i="3"/>
  <c r="R480" i="3"/>
  <c r="Z480" i="3"/>
  <c r="X324" i="3"/>
  <c r="AB326" i="3"/>
  <c r="AF328" i="3"/>
  <c r="F331" i="3"/>
  <c r="J333" i="3"/>
  <c r="N335" i="3"/>
  <c r="R337" i="3"/>
  <c r="V339" i="3"/>
  <c r="Z341" i="3"/>
  <c r="AD343" i="3"/>
  <c r="D346" i="3"/>
  <c r="H348" i="3"/>
  <c r="L350" i="3"/>
  <c r="P352" i="3"/>
  <c r="T354" i="3"/>
  <c r="X356" i="3"/>
  <c r="AB358" i="3"/>
  <c r="AF360" i="3"/>
  <c r="F363" i="3"/>
  <c r="J365" i="3"/>
  <c r="N367" i="3"/>
  <c r="R369" i="3"/>
  <c r="V371" i="3"/>
  <c r="Z373" i="3"/>
  <c r="AD375" i="3"/>
  <c r="D378" i="3"/>
  <c r="H380" i="3"/>
  <c r="L382" i="3"/>
  <c r="P384" i="3"/>
  <c r="T386" i="3"/>
  <c r="X388" i="3"/>
  <c r="AB390" i="3"/>
  <c r="H392" i="3"/>
  <c r="J393" i="3"/>
  <c r="L394" i="3"/>
  <c r="N395" i="3"/>
  <c r="P396" i="3"/>
  <c r="R397" i="3"/>
  <c r="T398" i="3"/>
  <c r="V399" i="3"/>
  <c r="X400" i="3"/>
  <c r="R401" i="3"/>
  <c r="K402" i="3"/>
  <c r="AE402" i="3"/>
  <c r="V403" i="3"/>
  <c r="O404" i="3"/>
  <c r="AF404" i="3"/>
  <c r="Q405" i="3"/>
  <c r="AC405" i="3"/>
  <c r="L406" i="3"/>
  <c r="X406" i="3"/>
  <c r="H407" i="3"/>
  <c r="U407" i="3"/>
  <c r="C408" i="3"/>
  <c r="P408" i="3"/>
  <c r="AB408" i="3"/>
  <c r="L409" i="3"/>
  <c r="Y409" i="3"/>
  <c r="G410" i="3"/>
  <c r="T410" i="3"/>
  <c r="AF410" i="3"/>
  <c r="P411" i="3"/>
  <c r="AC411" i="3"/>
  <c r="J412" i="3"/>
  <c r="T412" i="3"/>
  <c r="AD412" i="3"/>
  <c r="I413" i="3"/>
  <c r="R413" i="3"/>
  <c r="AA413" i="3"/>
  <c r="F414" i="3"/>
  <c r="O414" i="3"/>
  <c r="W414" i="3"/>
  <c r="AE414" i="3"/>
  <c r="I415" i="3"/>
  <c r="Q415" i="3"/>
  <c r="Y415" i="3"/>
  <c r="C416" i="3"/>
  <c r="K416" i="3"/>
  <c r="S416" i="3"/>
  <c r="AA416" i="3"/>
  <c r="E417" i="3"/>
  <c r="M417" i="3"/>
  <c r="U417" i="3"/>
  <c r="AC417" i="3"/>
  <c r="G418" i="3"/>
  <c r="O418" i="3"/>
  <c r="W418" i="3"/>
  <c r="AE418" i="3"/>
  <c r="I419" i="3"/>
  <c r="Q419" i="3"/>
  <c r="Y419" i="3"/>
  <c r="C420" i="3"/>
  <c r="K420" i="3"/>
  <c r="S420" i="3"/>
  <c r="AA420" i="3"/>
  <c r="E421" i="3"/>
  <c r="M421" i="3"/>
  <c r="U421" i="3"/>
  <c r="AC421" i="3"/>
  <c r="G422" i="3"/>
  <c r="O422" i="3"/>
  <c r="W422" i="3"/>
  <c r="AE422" i="3"/>
  <c r="I423" i="3"/>
  <c r="Q423" i="3"/>
  <c r="Y423" i="3"/>
  <c r="C424" i="3"/>
  <c r="K424" i="3"/>
  <c r="S424" i="3"/>
  <c r="AA424" i="3"/>
  <c r="E425" i="3"/>
  <c r="M425" i="3"/>
  <c r="U425" i="3"/>
  <c r="AC425" i="3"/>
  <c r="G426" i="3"/>
  <c r="O426" i="3"/>
  <c r="W426" i="3"/>
  <c r="AE426" i="3"/>
  <c r="I427" i="3"/>
  <c r="Q427" i="3"/>
  <c r="Y427" i="3"/>
  <c r="C428" i="3"/>
  <c r="K428" i="3"/>
  <c r="S428" i="3"/>
  <c r="AA428" i="3"/>
  <c r="E429" i="3"/>
  <c r="M429" i="3"/>
  <c r="U429" i="3"/>
  <c r="AC429" i="3"/>
  <c r="G430" i="3"/>
  <c r="O430" i="3"/>
  <c r="W430" i="3"/>
  <c r="AE430" i="3"/>
  <c r="I431" i="3"/>
  <c r="Q431" i="3"/>
  <c r="Y431" i="3"/>
  <c r="C432" i="3"/>
  <c r="K432" i="3"/>
  <c r="S432" i="3"/>
  <c r="AA432" i="3"/>
  <c r="E433" i="3"/>
  <c r="M433" i="3"/>
  <c r="U433" i="3"/>
  <c r="AC433" i="3"/>
  <c r="G434" i="3"/>
  <c r="O434" i="3"/>
  <c r="W434" i="3"/>
  <c r="AE434" i="3"/>
  <c r="I435" i="3"/>
  <c r="Q435" i="3"/>
  <c r="Y435" i="3"/>
  <c r="C436" i="3"/>
  <c r="K436" i="3"/>
  <c r="S436" i="3"/>
  <c r="AA436" i="3"/>
  <c r="E437" i="3"/>
  <c r="M437" i="3"/>
  <c r="U437" i="3"/>
  <c r="AC437" i="3"/>
  <c r="G438" i="3"/>
  <c r="O438" i="3"/>
  <c r="W438" i="3"/>
  <c r="AE438" i="3"/>
  <c r="I439" i="3"/>
  <c r="Q439" i="3"/>
  <c r="Y439" i="3"/>
  <c r="C440" i="3"/>
  <c r="K440" i="3"/>
  <c r="S440" i="3"/>
  <c r="AA440" i="3"/>
  <c r="E441" i="3"/>
  <c r="M441" i="3"/>
  <c r="U441" i="3"/>
  <c r="AC441" i="3"/>
  <c r="G442" i="3"/>
  <c r="O442" i="3"/>
  <c r="W442" i="3"/>
  <c r="AE442" i="3"/>
  <c r="I443" i="3"/>
  <c r="Q443" i="3"/>
  <c r="Y443" i="3"/>
  <c r="C444" i="3"/>
  <c r="K444" i="3"/>
  <c r="S444" i="3"/>
  <c r="AA444" i="3"/>
  <c r="E445" i="3"/>
  <c r="M445" i="3"/>
  <c r="U445" i="3"/>
  <c r="AC445" i="3"/>
  <c r="G446" i="3"/>
  <c r="O446" i="3"/>
  <c r="W446" i="3"/>
  <c r="AE446" i="3"/>
  <c r="I447" i="3"/>
  <c r="Q447" i="3"/>
  <c r="Y447" i="3"/>
  <c r="C448" i="3"/>
  <c r="K448" i="3"/>
  <c r="S448" i="3"/>
  <c r="AA448" i="3"/>
  <c r="E449" i="3"/>
  <c r="M449" i="3"/>
  <c r="U449" i="3"/>
  <c r="AC449" i="3"/>
  <c r="G450" i="3"/>
  <c r="O450" i="3"/>
  <c r="W450" i="3"/>
  <c r="AE450" i="3"/>
  <c r="I451" i="3"/>
  <c r="Q451" i="3"/>
  <c r="Y451" i="3"/>
  <c r="C452" i="3"/>
  <c r="K452" i="3"/>
  <c r="S452" i="3"/>
  <c r="AA452" i="3"/>
  <c r="E453" i="3"/>
  <c r="M453" i="3"/>
  <c r="U453" i="3"/>
  <c r="AC453" i="3"/>
  <c r="G454" i="3"/>
  <c r="O454" i="3"/>
  <c r="W454" i="3"/>
  <c r="AE454" i="3"/>
  <c r="I455" i="3"/>
  <c r="Q455" i="3"/>
  <c r="Y455" i="3"/>
  <c r="C456" i="3"/>
  <c r="K456" i="3"/>
  <c r="S456" i="3"/>
  <c r="AA456" i="3"/>
  <c r="E457" i="3"/>
  <c r="M457" i="3"/>
  <c r="U457" i="3"/>
  <c r="AC457" i="3"/>
  <c r="G458" i="3"/>
  <c r="O458" i="3"/>
  <c r="W458" i="3"/>
  <c r="AE458" i="3"/>
  <c r="I459" i="3"/>
  <c r="Q459" i="3"/>
  <c r="Y459" i="3"/>
  <c r="C460" i="3"/>
  <c r="K460" i="3"/>
  <c r="S460" i="3"/>
  <c r="AA460" i="3"/>
  <c r="E461" i="3"/>
  <c r="M461" i="3"/>
  <c r="U461" i="3"/>
  <c r="AC461" i="3"/>
  <c r="G462" i="3"/>
  <c r="O462" i="3"/>
  <c r="W462" i="3"/>
  <c r="AE462" i="3"/>
  <c r="I463" i="3"/>
  <c r="Q463" i="3"/>
  <c r="Y463" i="3"/>
  <c r="C464" i="3"/>
  <c r="K464" i="3"/>
  <c r="S464" i="3"/>
  <c r="AA464" i="3"/>
  <c r="E465" i="3"/>
  <c r="M465" i="3"/>
  <c r="U465" i="3"/>
  <c r="AC465" i="3"/>
  <c r="G466" i="3"/>
  <c r="O466" i="3"/>
  <c r="W466" i="3"/>
  <c r="AE466" i="3"/>
  <c r="I467" i="3"/>
  <c r="Q467" i="3"/>
  <c r="Y467" i="3"/>
  <c r="C468" i="3"/>
  <c r="K468" i="3"/>
  <c r="S468" i="3"/>
  <c r="AA468" i="3"/>
  <c r="E469" i="3"/>
  <c r="M469" i="3"/>
  <c r="U469" i="3"/>
  <c r="AC469" i="3"/>
  <c r="G470" i="3"/>
  <c r="O470" i="3"/>
  <c r="W470" i="3"/>
  <c r="AE470" i="3"/>
  <c r="I471" i="3"/>
  <c r="Q471" i="3"/>
  <c r="Y471" i="3"/>
  <c r="C472" i="3"/>
  <c r="K472" i="3"/>
  <c r="S472" i="3"/>
  <c r="AA472" i="3"/>
  <c r="E473" i="3"/>
  <c r="M473" i="3"/>
  <c r="U473" i="3"/>
  <c r="AC473" i="3"/>
  <c r="G474" i="3"/>
  <c r="O474" i="3"/>
  <c r="W474" i="3"/>
  <c r="AE474" i="3"/>
  <c r="I475" i="3"/>
  <c r="Q475" i="3"/>
  <c r="Y475" i="3"/>
  <c r="C476" i="3"/>
  <c r="K476" i="3"/>
  <c r="S476" i="3"/>
  <c r="AA476" i="3"/>
  <c r="E477" i="3"/>
  <c r="M477" i="3"/>
  <c r="U477" i="3"/>
  <c r="AC477" i="3"/>
  <c r="G478" i="3"/>
  <c r="O478" i="3"/>
  <c r="W478" i="3"/>
  <c r="AE478" i="3"/>
  <c r="I479" i="3"/>
  <c r="Q479" i="3"/>
  <c r="Y479" i="3"/>
  <c r="C480" i="3"/>
  <c r="K480" i="3"/>
  <c r="S480" i="3"/>
  <c r="AA480" i="3"/>
  <c r="E481" i="3"/>
  <c r="M481" i="3"/>
  <c r="U481" i="3"/>
  <c r="AC481" i="3"/>
  <c r="G482" i="3"/>
  <c r="O482" i="3"/>
  <c r="W482" i="3"/>
  <c r="AE482" i="3"/>
  <c r="I483" i="3"/>
  <c r="Q483" i="3"/>
  <c r="Y483" i="3"/>
  <c r="C484" i="3"/>
  <c r="K484" i="3"/>
  <c r="S484" i="3"/>
  <c r="AA484" i="3"/>
  <c r="E485" i="3"/>
  <c r="M485" i="3"/>
  <c r="U485" i="3"/>
  <c r="AC485" i="3"/>
  <c r="G486" i="3"/>
  <c r="O486" i="3"/>
  <c r="W486" i="3"/>
  <c r="AE486" i="3"/>
  <c r="I487" i="3"/>
  <c r="Q487" i="3"/>
  <c r="Y487" i="3"/>
  <c r="C488" i="3"/>
  <c r="K488" i="3"/>
  <c r="S488" i="3"/>
  <c r="AA488" i="3"/>
  <c r="E489" i="3"/>
  <c r="M489" i="3"/>
  <c r="U489" i="3"/>
  <c r="AC489" i="3"/>
  <c r="G490" i="3"/>
  <c r="O490" i="3"/>
  <c r="W490" i="3"/>
  <c r="AF324" i="3"/>
  <c r="F327" i="3"/>
  <c r="J329" i="3"/>
  <c r="N331" i="3"/>
  <c r="R333" i="3"/>
  <c r="V335" i="3"/>
  <c r="Z337" i="3"/>
  <c r="AD339" i="3"/>
  <c r="D342" i="3"/>
  <c r="H344" i="3"/>
  <c r="L346" i="3"/>
  <c r="P348" i="3"/>
  <c r="T350" i="3"/>
  <c r="X352" i="3"/>
  <c r="AB354" i="3"/>
  <c r="AF356" i="3"/>
  <c r="F359" i="3"/>
  <c r="J361" i="3"/>
  <c r="N363" i="3"/>
  <c r="R365" i="3"/>
  <c r="V367" i="3"/>
  <c r="Z369" i="3"/>
  <c r="AD371" i="3"/>
  <c r="D374" i="3"/>
  <c r="H376" i="3"/>
  <c r="L378" i="3"/>
  <c r="P380" i="3"/>
  <c r="T382" i="3"/>
  <c r="X384" i="3"/>
  <c r="AB386" i="3"/>
  <c r="AF388" i="3"/>
  <c r="F391" i="3"/>
  <c r="O392" i="3"/>
  <c r="Q393" i="3"/>
  <c r="S394" i="3"/>
  <c r="U395" i="3"/>
  <c r="W396" i="3"/>
  <c r="Y397" i="3"/>
  <c r="AA398" i="3"/>
  <c r="AC399" i="3"/>
  <c r="AE400" i="3"/>
  <c r="U401" i="3"/>
  <c r="L402" i="3"/>
  <c r="E403" i="3"/>
  <c r="Y403" i="3"/>
  <c r="P404" i="3"/>
  <c r="D405" i="3"/>
  <c r="R405" i="3"/>
  <c r="AD405" i="3"/>
  <c r="N406" i="3"/>
  <c r="AA406" i="3"/>
  <c r="I407" i="3"/>
  <c r="V407" i="3"/>
  <c r="D408" i="3"/>
  <c r="R408" i="3"/>
  <c r="AE408" i="3"/>
  <c r="M409" i="3"/>
  <c r="Z409" i="3"/>
  <c r="H410" i="3"/>
  <c r="V410" i="3"/>
  <c r="E411" i="3"/>
  <c r="Q411" i="3"/>
  <c r="AD411" i="3"/>
  <c r="K412" i="3"/>
  <c r="V412" i="3"/>
  <c r="AE412" i="3"/>
  <c r="J413" i="3"/>
  <c r="S413" i="3"/>
  <c r="AB413" i="3"/>
  <c r="G414" i="3"/>
  <c r="P414" i="3"/>
  <c r="X414" i="3"/>
  <c r="AF414" i="3"/>
  <c r="J415" i="3"/>
  <c r="R415" i="3"/>
  <c r="Z415" i="3"/>
  <c r="D416" i="3"/>
  <c r="L416" i="3"/>
  <c r="T416" i="3"/>
  <c r="AB416" i="3"/>
  <c r="F417" i="3"/>
  <c r="N417" i="3"/>
  <c r="V417" i="3"/>
  <c r="AD417" i="3"/>
  <c r="H418" i="3"/>
  <c r="P418" i="3"/>
  <c r="X418" i="3"/>
  <c r="AF418" i="3"/>
  <c r="J419" i="3"/>
  <c r="R419" i="3"/>
  <c r="Z419" i="3"/>
  <c r="D420" i="3"/>
  <c r="L420" i="3"/>
  <c r="T420" i="3"/>
  <c r="AB420" i="3"/>
  <c r="F421" i="3"/>
  <c r="N421" i="3"/>
  <c r="V421" i="3"/>
  <c r="AD421" i="3"/>
  <c r="H422" i="3"/>
  <c r="P422" i="3"/>
  <c r="X422" i="3"/>
  <c r="AF422" i="3"/>
  <c r="J423" i="3"/>
  <c r="R423" i="3"/>
  <c r="Z423" i="3"/>
  <c r="D424" i="3"/>
  <c r="L424" i="3"/>
  <c r="T424" i="3"/>
  <c r="AB424" i="3"/>
  <c r="F425" i="3"/>
  <c r="N425" i="3"/>
  <c r="V425" i="3"/>
  <c r="AD425" i="3"/>
  <c r="H426" i="3"/>
  <c r="P426" i="3"/>
  <c r="X426" i="3"/>
  <c r="AF426" i="3"/>
  <c r="J427" i="3"/>
  <c r="R427" i="3"/>
  <c r="Z427" i="3"/>
  <c r="D428" i="3"/>
  <c r="L428" i="3"/>
  <c r="T428" i="3"/>
  <c r="AB428" i="3"/>
  <c r="F429" i="3"/>
  <c r="N429" i="3"/>
  <c r="V429" i="3"/>
  <c r="AD429" i="3"/>
  <c r="H430" i="3"/>
  <c r="P430" i="3"/>
  <c r="X430" i="3"/>
  <c r="AF430" i="3"/>
  <c r="J431" i="3"/>
  <c r="R431" i="3"/>
  <c r="Z431" i="3"/>
  <c r="D432" i="3"/>
  <c r="L432" i="3"/>
  <c r="T432" i="3"/>
  <c r="AB432" i="3"/>
  <c r="F433" i="3"/>
  <c r="N433" i="3"/>
  <c r="V433" i="3"/>
  <c r="AD433" i="3"/>
  <c r="H434" i="3"/>
  <c r="P434" i="3"/>
  <c r="X434" i="3"/>
  <c r="AF434" i="3"/>
  <c r="J435" i="3"/>
  <c r="R435" i="3"/>
  <c r="Z435" i="3"/>
  <c r="D436" i="3"/>
  <c r="L436" i="3"/>
  <c r="T436" i="3"/>
  <c r="AB436" i="3"/>
  <c r="F437" i="3"/>
  <c r="N437" i="3"/>
  <c r="V437" i="3"/>
  <c r="AD437" i="3"/>
  <c r="H438" i="3"/>
  <c r="P438" i="3"/>
  <c r="X438" i="3"/>
  <c r="AF438" i="3"/>
  <c r="J439" i="3"/>
  <c r="R439" i="3"/>
  <c r="Z439" i="3"/>
  <c r="D440" i="3"/>
  <c r="L440" i="3"/>
  <c r="T440" i="3"/>
  <c r="AB440" i="3"/>
  <c r="F441" i="3"/>
  <c r="N441" i="3"/>
  <c r="V441" i="3"/>
  <c r="AD441" i="3"/>
  <c r="H442" i="3"/>
  <c r="P442" i="3"/>
  <c r="X442" i="3"/>
  <c r="AF442" i="3"/>
  <c r="J443" i="3"/>
  <c r="R443" i="3"/>
  <c r="Z443" i="3"/>
  <c r="D444" i="3"/>
  <c r="L444" i="3"/>
  <c r="T444" i="3"/>
  <c r="AB444" i="3"/>
  <c r="F445" i="3"/>
  <c r="N445" i="3"/>
  <c r="V445" i="3"/>
  <c r="AD445" i="3"/>
  <c r="H446" i="3"/>
  <c r="P446" i="3"/>
  <c r="X446" i="3"/>
  <c r="AF446" i="3"/>
  <c r="J447" i="3"/>
  <c r="R447" i="3"/>
  <c r="Z447" i="3"/>
  <c r="D448" i="3"/>
  <c r="L448" i="3"/>
  <c r="T448" i="3"/>
  <c r="AB448" i="3"/>
  <c r="F449" i="3"/>
  <c r="N449" i="3"/>
  <c r="V449" i="3"/>
  <c r="AD449" i="3"/>
  <c r="H450" i="3"/>
  <c r="P450" i="3"/>
  <c r="X450" i="3"/>
  <c r="AF450" i="3"/>
  <c r="J451" i="3"/>
  <c r="R451" i="3"/>
  <c r="Z451" i="3"/>
  <c r="D452" i="3"/>
  <c r="L452" i="3"/>
  <c r="T452" i="3"/>
  <c r="AB452" i="3"/>
  <c r="F453" i="3"/>
  <c r="N453" i="3"/>
  <c r="V453" i="3"/>
  <c r="AD453" i="3"/>
  <c r="H454" i="3"/>
  <c r="P454" i="3"/>
  <c r="X454" i="3"/>
  <c r="AF454" i="3"/>
  <c r="J455" i="3"/>
  <c r="R455" i="3"/>
  <c r="Z455" i="3"/>
  <c r="D456" i="3"/>
  <c r="L456" i="3"/>
  <c r="T456" i="3"/>
  <c r="AB456" i="3"/>
  <c r="F457" i="3"/>
  <c r="N457" i="3"/>
  <c r="V457" i="3"/>
  <c r="AD457" i="3"/>
  <c r="H458" i="3"/>
  <c r="P458" i="3"/>
  <c r="X458" i="3"/>
  <c r="AF458" i="3"/>
  <c r="J459" i="3"/>
  <c r="R459" i="3"/>
  <c r="Z459" i="3"/>
  <c r="D460" i="3"/>
  <c r="L460" i="3"/>
  <c r="T460" i="3"/>
  <c r="AB460" i="3"/>
  <c r="F461" i="3"/>
  <c r="N461" i="3"/>
  <c r="V461" i="3"/>
  <c r="AD461" i="3"/>
  <c r="H462" i="3"/>
  <c r="P462" i="3"/>
  <c r="X462" i="3"/>
  <c r="AF462" i="3"/>
  <c r="J463" i="3"/>
  <c r="R463" i="3"/>
  <c r="Z463" i="3"/>
  <c r="D464" i="3"/>
  <c r="L464" i="3"/>
  <c r="T464" i="3"/>
  <c r="AB464" i="3"/>
  <c r="F465" i="3"/>
  <c r="N465" i="3"/>
  <c r="V465" i="3"/>
  <c r="AD465" i="3"/>
  <c r="H466" i="3"/>
  <c r="P466" i="3"/>
  <c r="X466" i="3"/>
  <c r="AF466" i="3"/>
  <c r="J467" i="3"/>
  <c r="R467" i="3"/>
  <c r="Z467" i="3"/>
  <c r="D468" i="3"/>
  <c r="L468" i="3"/>
  <c r="T468" i="3"/>
  <c r="AB468" i="3"/>
  <c r="F469" i="3"/>
  <c r="N469" i="3"/>
  <c r="V469" i="3"/>
  <c r="AD469" i="3"/>
  <c r="H470" i="3"/>
  <c r="P470" i="3"/>
  <c r="X470" i="3"/>
  <c r="AF470" i="3"/>
  <c r="J471" i="3"/>
  <c r="R471" i="3"/>
  <c r="Z471" i="3"/>
  <c r="D472" i="3"/>
  <c r="L472" i="3"/>
  <c r="T472" i="3"/>
  <c r="AB472" i="3"/>
  <c r="F473" i="3"/>
  <c r="N473" i="3"/>
  <c r="V473" i="3"/>
  <c r="AD473" i="3"/>
  <c r="H474" i="3"/>
  <c r="P474" i="3"/>
  <c r="X474" i="3"/>
  <c r="AF474" i="3"/>
  <c r="J475" i="3"/>
  <c r="R475" i="3"/>
  <c r="Z475" i="3"/>
  <c r="D476" i="3"/>
  <c r="L476" i="3"/>
  <c r="T476" i="3"/>
  <c r="AB476" i="3"/>
  <c r="F477" i="3"/>
  <c r="N477" i="3"/>
  <c r="V477" i="3"/>
  <c r="AD477" i="3"/>
  <c r="H478" i="3"/>
  <c r="P478" i="3"/>
  <c r="X478" i="3"/>
  <c r="AF478" i="3"/>
  <c r="J479" i="3"/>
  <c r="R479" i="3"/>
  <c r="Z479" i="3"/>
  <c r="D480" i="3"/>
  <c r="L480" i="3"/>
  <c r="T480" i="3"/>
  <c r="AB480" i="3"/>
  <c r="F481" i="3"/>
  <c r="N481" i="3"/>
  <c r="V481" i="3"/>
  <c r="AD481" i="3"/>
  <c r="H482" i="3"/>
  <c r="P482" i="3"/>
  <c r="X482" i="3"/>
  <c r="AF482" i="3"/>
  <c r="J483" i="3"/>
  <c r="R483" i="3"/>
  <c r="Z483" i="3"/>
  <c r="D484" i="3"/>
  <c r="L484" i="3"/>
  <c r="T484" i="3"/>
  <c r="AB484" i="3"/>
  <c r="F485" i="3"/>
  <c r="N485" i="3"/>
  <c r="J325" i="3"/>
  <c r="N327" i="3"/>
  <c r="R329" i="3"/>
  <c r="V331" i="3"/>
  <c r="Z333" i="3"/>
  <c r="AD335" i="3"/>
  <c r="D338" i="3"/>
  <c r="H340" i="3"/>
  <c r="L342" i="3"/>
  <c r="P344" i="3"/>
  <c r="T346" i="3"/>
  <c r="X348" i="3"/>
  <c r="AB350" i="3"/>
  <c r="AF352" i="3"/>
  <c r="F355" i="3"/>
  <c r="J357" i="3"/>
  <c r="N359" i="3"/>
  <c r="R361" i="3"/>
  <c r="V363" i="3"/>
  <c r="Z365" i="3"/>
  <c r="AD367" i="3"/>
  <c r="D370" i="3"/>
  <c r="H372" i="3"/>
  <c r="L374" i="3"/>
  <c r="P376" i="3"/>
  <c r="T378" i="3"/>
  <c r="X380" i="3"/>
  <c r="AB382" i="3"/>
  <c r="AF384" i="3"/>
  <c r="F387" i="3"/>
  <c r="J389" i="3"/>
  <c r="N391" i="3"/>
  <c r="P392" i="3"/>
  <c r="R393" i="3"/>
  <c r="T394" i="3"/>
  <c r="V395" i="3"/>
  <c r="X396" i="3"/>
  <c r="Z397" i="3"/>
  <c r="AB398" i="3"/>
  <c r="AD399" i="3"/>
  <c r="AF400" i="3"/>
  <c r="Y401" i="3"/>
  <c r="O402" i="3"/>
  <c r="F403" i="3"/>
  <c r="AC403" i="3"/>
  <c r="S404" i="3"/>
  <c r="E405" i="3"/>
  <c r="T405" i="3"/>
  <c r="C406" i="3"/>
  <c r="O406" i="3"/>
  <c r="AB406" i="3"/>
  <c r="J407" i="3"/>
  <c r="X407" i="3"/>
  <c r="G408" i="3"/>
  <c r="S408" i="3"/>
  <c r="AF408" i="3"/>
  <c r="N409" i="3"/>
  <c r="AB409" i="3"/>
  <c r="K410" i="3"/>
  <c r="W410" i="3"/>
  <c r="F411" i="3"/>
  <c r="R411" i="3"/>
  <c r="AF411" i="3"/>
  <c r="L412" i="3"/>
  <c r="W412" i="3"/>
  <c r="AF412" i="3"/>
  <c r="K413" i="3"/>
  <c r="T413" i="3"/>
  <c r="AC413" i="3"/>
  <c r="H414" i="3"/>
  <c r="Q414" i="3"/>
  <c r="Y414" i="3"/>
  <c r="C415" i="3"/>
  <c r="K415" i="3"/>
  <c r="S415" i="3"/>
  <c r="AA415" i="3"/>
  <c r="E416" i="3"/>
  <c r="M416" i="3"/>
  <c r="U416" i="3"/>
  <c r="AC416" i="3"/>
  <c r="G417" i="3"/>
  <c r="O417" i="3"/>
  <c r="W417" i="3"/>
  <c r="AE417" i="3"/>
  <c r="I418" i="3"/>
  <c r="Q418" i="3"/>
  <c r="Y418" i="3"/>
  <c r="C419" i="3"/>
  <c r="K419" i="3"/>
  <c r="S419" i="3"/>
  <c r="AA419" i="3"/>
  <c r="E420" i="3"/>
  <c r="M420" i="3"/>
  <c r="U420" i="3"/>
  <c r="AC420" i="3"/>
  <c r="G421" i="3"/>
  <c r="O421" i="3"/>
  <c r="W421" i="3"/>
  <c r="AE421" i="3"/>
  <c r="I422" i="3"/>
  <c r="Q422" i="3"/>
  <c r="Y422" i="3"/>
  <c r="C423" i="3"/>
  <c r="K423" i="3"/>
  <c r="S423" i="3"/>
  <c r="AA423" i="3"/>
  <c r="E424" i="3"/>
  <c r="M424" i="3"/>
  <c r="U424" i="3"/>
  <c r="AC424" i="3"/>
  <c r="G425" i="3"/>
  <c r="O425" i="3"/>
  <c r="W425" i="3"/>
  <c r="AE425" i="3"/>
  <c r="I426" i="3"/>
  <c r="Q426" i="3"/>
  <c r="Y426" i="3"/>
  <c r="C427" i="3"/>
  <c r="K427" i="3"/>
  <c r="S427" i="3"/>
  <c r="AA427" i="3"/>
  <c r="E428" i="3"/>
  <c r="M428" i="3"/>
  <c r="U428" i="3"/>
  <c r="AC428" i="3"/>
  <c r="G429" i="3"/>
  <c r="O429" i="3"/>
  <c r="W429" i="3"/>
  <c r="AE429" i="3"/>
  <c r="I430" i="3"/>
  <c r="Q430" i="3"/>
  <c r="Y430" i="3"/>
  <c r="C431" i="3"/>
  <c r="K431" i="3"/>
  <c r="S431" i="3"/>
  <c r="AA431" i="3"/>
  <c r="E432" i="3"/>
  <c r="M432" i="3"/>
  <c r="U432" i="3"/>
  <c r="AC432" i="3"/>
  <c r="G433" i="3"/>
  <c r="O433" i="3"/>
  <c r="W433" i="3"/>
  <c r="AE433" i="3"/>
  <c r="I434" i="3"/>
  <c r="Q434" i="3"/>
  <c r="Y434" i="3"/>
  <c r="C435" i="3"/>
  <c r="K435" i="3"/>
  <c r="S435" i="3"/>
  <c r="AA435" i="3"/>
  <c r="E436" i="3"/>
  <c r="M436" i="3"/>
  <c r="U436" i="3"/>
  <c r="AC436" i="3"/>
  <c r="G437" i="3"/>
  <c r="O437" i="3"/>
  <c r="W437" i="3"/>
  <c r="AE437" i="3"/>
  <c r="I438" i="3"/>
  <c r="Q438" i="3"/>
  <c r="Y438" i="3"/>
  <c r="C439" i="3"/>
  <c r="K439" i="3"/>
  <c r="S439" i="3"/>
  <c r="AA439" i="3"/>
  <c r="E440" i="3"/>
  <c r="M440" i="3"/>
  <c r="U440" i="3"/>
  <c r="AC440" i="3"/>
  <c r="G441" i="3"/>
  <c r="O441" i="3"/>
  <c r="W441" i="3"/>
  <c r="AE441" i="3"/>
  <c r="I442" i="3"/>
  <c r="Q442" i="3"/>
  <c r="Y442" i="3"/>
  <c r="C443" i="3"/>
  <c r="K443" i="3"/>
  <c r="S443" i="3"/>
  <c r="AA443" i="3"/>
  <c r="E444" i="3"/>
  <c r="M444" i="3"/>
  <c r="U444" i="3"/>
  <c r="AC444" i="3"/>
  <c r="G445" i="3"/>
  <c r="O445" i="3"/>
  <c r="W445" i="3"/>
  <c r="AE445" i="3"/>
  <c r="I446" i="3"/>
  <c r="Q446" i="3"/>
  <c r="Y446" i="3"/>
  <c r="C447" i="3"/>
  <c r="K447" i="3"/>
  <c r="S447" i="3"/>
  <c r="AA447" i="3"/>
  <c r="E448" i="3"/>
  <c r="M448" i="3"/>
  <c r="U448" i="3"/>
  <c r="AC448" i="3"/>
  <c r="G449" i="3"/>
  <c r="O449" i="3"/>
  <c r="W449" i="3"/>
  <c r="AE449" i="3"/>
  <c r="I450" i="3"/>
  <c r="Q450" i="3"/>
  <c r="Y450" i="3"/>
  <c r="C451" i="3"/>
  <c r="K451" i="3"/>
  <c r="S451" i="3"/>
  <c r="AA451" i="3"/>
  <c r="E452" i="3"/>
  <c r="M452" i="3"/>
  <c r="U452" i="3"/>
  <c r="AC452" i="3"/>
  <c r="G453" i="3"/>
  <c r="O453" i="3"/>
  <c r="W453" i="3"/>
  <c r="AE453" i="3"/>
  <c r="I454" i="3"/>
  <c r="Q454" i="3"/>
  <c r="Y454" i="3"/>
  <c r="C455" i="3"/>
  <c r="K455" i="3"/>
  <c r="S455" i="3"/>
  <c r="AA455" i="3"/>
  <c r="E456" i="3"/>
  <c r="M456" i="3"/>
  <c r="U456" i="3"/>
  <c r="AC456" i="3"/>
  <c r="G457" i="3"/>
  <c r="O457" i="3"/>
  <c r="W457" i="3"/>
  <c r="AE457" i="3"/>
  <c r="I458" i="3"/>
  <c r="Q458" i="3"/>
  <c r="Y458" i="3"/>
  <c r="C459" i="3"/>
  <c r="K459" i="3"/>
  <c r="S459" i="3"/>
  <c r="AA459" i="3"/>
  <c r="E460" i="3"/>
  <c r="M460" i="3"/>
  <c r="U460" i="3"/>
  <c r="AC460" i="3"/>
  <c r="G461" i="3"/>
  <c r="O461" i="3"/>
  <c r="W461" i="3"/>
  <c r="AE461" i="3"/>
  <c r="I462" i="3"/>
  <c r="Q462" i="3"/>
  <c r="Y462" i="3"/>
  <c r="C463" i="3"/>
  <c r="K463" i="3"/>
  <c r="S463" i="3"/>
  <c r="AA463" i="3"/>
  <c r="E464" i="3"/>
  <c r="M464" i="3"/>
  <c r="U464" i="3"/>
  <c r="AC464" i="3"/>
  <c r="G465" i="3"/>
  <c r="O465" i="3"/>
  <c r="W465" i="3"/>
  <c r="AE465" i="3"/>
  <c r="I466" i="3"/>
  <c r="Q466" i="3"/>
  <c r="Y466" i="3"/>
  <c r="C467" i="3"/>
  <c r="K467" i="3"/>
  <c r="S467" i="3"/>
  <c r="AA467" i="3"/>
  <c r="E468" i="3"/>
  <c r="M468" i="3"/>
  <c r="U468" i="3"/>
  <c r="AC468" i="3"/>
  <c r="G469" i="3"/>
  <c r="O469" i="3"/>
  <c r="W469" i="3"/>
  <c r="AE469" i="3"/>
  <c r="I470" i="3"/>
  <c r="Q470" i="3"/>
  <c r="Y470" i="3"/>
  <c r="C471" i="3"/>
  <c r="K471" i="3"/>
  <c r="S471" i="3"/>
  <c r="AA471" i="3"/>
  <c r="E472" i="3"/>
  <c r="M472" i="3"/>
  <c r="U472" i="3"/>
  <c r="AC472" i="3"/>
  <c r="G473" i="3"/>
  <c r="O473" i="3"/>
  <c r="W473" i="3"/>
  <c r="AE473" i="3"/>
  <c r="I474" i="3"/>
  <c r="Q474" i="3"/>
  <c r="Y474" i="3"/>
  <c r="C475" i="3"/>
  <c r="K475" i="3"/>
  <c r="S475" i="3"/>
  <c r="AA475" i="3"/>
  <c r="E476" i="3"/>
  <c r="M476" i="3"/>
  <c r="U476" i="3"/>
  <c r="AC476" i="3"/>
  <c r="G477" i="3"/>
  <c r="O477" i="3"/>
  <c r="W477" i="3"/>
  <c r="AE477" i="3"/>
  <c r="I478" i="3"/>
  <c r="Q478" i="3"/>
  <c r="Y478" i="3"/>
  <c r="C479" i="3"/>
  <c r="K479" i="3"/>
  <c r="S479" i="3"/>
  <c r="AA479" i="3"/>
  <c r="E480" i="3"/>
  <c r="M480" i="3"/>
  <c r="U480" i="3"/>
  <c r="AC480" i="3"/>
  <c r="G481" i="3"/>
  <c r="O481" i="3"/>
  <c r="W481" i="3"/>
  <c r="AE481" i="3"/>
  <c r="AF321" i="3"/>
  <c r="R325" i="3"/>
  <c r="V327" i="3"/>
  <c r="Z329" i="3"/>
  <c r="AD331" i="3"/>
  <c r="D334" i="3"/>
  <c r="H336" i="3"/>
  <c r="L338" i="3"/>
  <c r="P340" i="3"/>
  <c r="T342" i="3"/>
  <c r="X344" i="3"/>
  <c r="AB346" i="3"/>
  <c r="AF348" i="3"/>
  <c r="F351" i="3"/>
  <c r="J353" i="3"/>
  <c r="N355" i="3"/>
  <c r="R357" i="3"/>
  <c r="V359" i="3"/>
  <c r="Z361" i="3"/>
  <c r="AD363" i="3"/>
  <c r="D366" i="3"/>
  <c r="H368" i="3"/>
  <c r="L370" i="3"/>
  <c r="P372" i="3"/>
  <c r="T374" i="3"/>
  <c r="X376" i="3"/>
  <c r="AB378" i="3"/>
  <c r="AF380" i="3"/>
  <c r="F383" i="3"/>
  <c r="J385" i="3"/>
  <c r="N387" i="3"/>
  <c r="R389" i="3"/>
  <c r="U391" i="3"/>
  <c r="W392" i="3"/>
  <c r="Y393" i="3"/>
  <c r="AA394" i="3"/>
  <c r="AC395" i="3"/>
  <c r="AE396" i="3"/>
  <c r="C398" i="3"/>
  <c r="E399" i="3"/>
  <c r="G400" i="3"/>
  <c r="E401" i="3"/>
  <c r="Z401" i="3"/>
  <c r="S402" i="3"/>
  <c r="I403" i="3"/>
  <c r="AD403" i="3"/>
  <c r="W404" i="3"/>
  <c r="I405" i="3"/>
  <c r="U405" i="3"/>
  <c r="D406" i="3"/>
  <c r="P406" i="3"/>
  <c r="AD406" i="3"/>
  <c r="M407" i="3"/>
  <c r="Y407" i="3"/>
  <c r="H408" i="3"/>
  <c r="T408" i="3"/>
  <c r="D409" i="3"/>
  <c r="Q409" i="3"/>
  <c r="AC409" i="3"/>
  <c r="L410" i="3"/>
  <c r="X410" i="3"/>
  <c r="H411" i="3"/>
  <c r="U411" i="3"/>
  <c r="C412" i="3"/>
  <c r="N412" i="3"/>
  <c r="X412" i="3"/>
  <c r="C413" i="3"/>
  <c r="L413" i="3"/>
  <c r="U413" i="3"/>
  <c r="AD413" i="3"/>
  <c r="J414" i="3"/>
  <c r="R414" i="3"/>
  <c r="Z414" i="3"/>
  <c r="D415" i="3"/>
  <c r="L415" i="3"/>
  <c r="T415" i="3"/>
  <c r="AB415" i="3"/>
  <c r="F416" i="3"/>
  <c r="N416" i="3"/>
  <c r="V416" i="3"/>
  <c r="AD416" i="3"/>
  <c r="H417" i="3"/>
  <c r="P417" i="3"/>
  <c r="X417" i="3"/>
  <c r="AF417" i="3"/>
  <c r="J418" i="3"/>
  <c r="R418" i="3"/>
  <c r="Z418" i="3"/>
  <c r="D419" i="3"/>
  <c r="L419" i="3"/>
  <c r="T419" i="3"/>
  <c r="AB419" i="3"/>
  <c r="F420" i="3"/>
  <c r="N420" i="3"/>
  <c r="V420" i="3"/>
  <c r="AD420" i="3"/>
  <c r="H421" i="3"/>
  <c r="P421" i="3"/>
  <c r="X421" i="3"/>
  <c r="AF421" i="3"/>
  <c r="J422" i="3"/>
  <c r="R422" i="3"/>
  <c r="Z422" i="3"/>
  <c r="D423" i="3"/>
  <c r="L423" i="3"/>
  <c r="T423" i="3"/>
  <c r="AB423" i="3"/>
  <c r="F424" i="3"/>
  <c r="N424" i="3"/>
  <c r="V424" i="3"/>
  <c r="AD424" i="3"/>
  <c r="H425" i="3"/>
  <c r="P425" i="3"/>
  <c r="X425" i="3"/>
  <c r="AF425" i="3"/>
  <c r="J426" i="3"/>
  <c r="R426" i="3"/>
  <c r="Z426" i="3"/>
  <c r="D427" i="3"/>
  <c r="L427" i="3"/>
  <c r="T427" i="3"/>
  <c r="AB427" i="3"/>
  <c r="F428" i="3"/>
  <c r="N428" i="3"/>
  <c r="V428" i="3"/>
  <c r="AD428" i="3"/>
  <c r="H429" i="3"/>
  <c r="P429" i="3"/>
  <c r="X429" i="3"/>
  <c r="AF429" i="3"/>
  <c r="J430" i="3"/>
  <c r="R430" i="3"/>
  <c r="Z430" i="3"/>
  <c r="D431" i="3"/>
  <c r="L431" i="3"/>
  <c r="T431" i="3"/>
  <c r="AB431" i="3"/>
  <c r="F432" i="3"/>
  <c r="N432" i="3"/>
  <c r="V432" i="3"/>
  <c r="AD432" i="3"/>
  <c r="H433" i="3"/>
  <c r="P433" i="3"/>
  <c r="X433" i="3"/>
  <c r="AF433" i="3"/>
  <c r="J434" i="3"/>
  <c r="R434" i="3"/>
  <c r="Z434" i="3"/>
  <c r="D435" i="3"/>
  <c r="L435" i="3"/>
  <c r="T435" i="3"/>
  <c r="AB435" i="3"/>
  <c r="F436" i="3"/>
  <c r="N436" i="3"/>
  <c r="V436" i="3"/>
  <c r="AD436" i="3"/>
  <c r="H437" i="3"/>
  <c r="P437" i="3"/>
  <c r="X437" i="3"/>
  <c r="AF437" i="3"/>
  <c r="J438" i="3"/>
  <c r="R438" i="3"/>
  <c r="Z438" i="3"/>
  <c r="D439" i="3"/>
  <c r="L439" i="3"/>
  <c r="T439" i="3"/>
  <c r="AB439" i="3"/>
  <c r="F440" i="3"/>
  <c r="N440" i="3"/>
  <c r="V440" i="3"/>
  <c r="AD440" i="3"/>
  <c r="H441" i="3"/>
  <c r="P441" i="3"/>
  <c r="X441" i="3"/>
  <c r="AF441" i="3"/>
  <c r="J442" i="3"/>
  <c r="R442" i="3"/>
  <c r="Z442" i="3"/>
  <c r="D443" i="3"/>
  <c r="L443" i="3"/>
  <c r="T443" i="3"/>
  <c r="AB443" i="3"/>
  <c r="F444" i="3"/>
  <c r="N444" i="3"/>
  <c r="V444" i="3"/>
  <c r="AD444" i="3"/>
  <c r="H445" i="3"/>
  <c r="P445" i="3"/>
  <c r="X445" i="3"/>
  <c r="AF445" i="3"/>
  <c r="J446" i="3"/>
  <c r="R446" i="3"/>
  <c r="Z446" i="3"/>
  <c r="D447" i="3"/>
  <c r="L447" i="3"/>
  <c r="T447" i="3"/>
  <c r="AB447" i="3"/>
  <c r="F448" i="3"/>
  <c r="N448" i="3"/>
  <c r="V448" i="3"/>
  <c r="AD448" i="3"/>
  <c r="H449" i="3"/>
  <c r="P449" i="3"/>
  <c r="X449" i="3"/>
  <c r="AF449" i="3"/>
  <c r="J450" i="3"/>
  <c r="R450" i="3"/>
  <c r="Z450" i="3"/>
  <c r="D451" i="3"/>
  <c r="L451" i="3"/>
  <c r="T451" i="3"/>
  <c r="AB451" i="3"/>
  <c r="F452" i="3"/>
  <c r="N452" i="3"/>
  <c r="V452" i="3"/>
  <c r="AD452" i="3"/>
  <c r="H453" i="3"/>
  <c r="P453" i="3"/>
  <c r="X453" i="3"/>
  <c r="AF453" i="3"/>
  <c r="J454" i="3"/>
  <c r="R454" i="3"/>
  <c r="Z454" i="3"/>
  <c r="D455" i="3"/>
  <c r="L455" i="3"/>
  <c r="T455" i="3"/>
  <c r="AB455" i="3"/>
  <c r="F456" i="3"/>
  <c r="N456" i="3"/>
  <c r="V456" i="3"/>
  <c r="AD456" i="3"/>
  <c r="H457" i="3"/>
  <c r="P457" i="3"/>
  <c r="X457" i="3"/>
  <c r="AF457" i="3"/>
  <c r="J458" i="3"/>
  <c r="R458" i="3"/>
  <c r="Z458" i="3"/>
  <c r="D459" i="3"/>
  <c r="L459" i="3"/>
  <c r="T459" i="3"/>
  <c r="AB459" i="3"/>
  <c r="F460" i="3"/>
  <c r="N460" i="3"/>
  <c r="V460" i="3"/>
  <c r="AD460" i="3"/>
  <c r="H461" i="3"/>
  <c r="P461" i="3"/>
  <c r="X461" i="3"/>
  <c r="AF461" i="3"/>
  <c r="J462" i="3"/>
  <c r="R462" i="3"/>
  <c r="Z462" i="3"/>
  <c r="D463" i="3"/>
  <c r="L463" i="3"/>
  <c r="T463" i="3"/>
  <c r="AB463" i="3"/>
  <c r="F464" i="3"/>
  <c r="N464" i="3"/>
  <c r="V464" i="3"/>
  <c r="AD464" i="3"/>
  <c r="H465" i="3"/>
  <c r="P465" i="3"/>
  <c r="X465" i="3"/>
  <c r="AF465" i="3"/>
  <c r="J466" i="3"/>
  <c r="R466" i="3"/>
  <c r="Z466" i="3"/>
  <c r="D467" i="3"/>
  <c r="L467" i="3"/>
  <c r="T467" i="3"/>
  <c r="AB467" i="3"/>
  <c r="F468" i="3"/>
  <c r="N468" i="3"/>
  <c r="V468" i="3"/>
  <c r="AD468" i="3"/>
  <c r="H469" i="3"/>
  <c r="P469" i="3"/>
  <c r="X469" i="3"/>
  <c r="AF469" i="3"/>
  <c r="J470" i="3"/>
  <c r="R470" i="3"/>
  <c r="Z470" i="3"/>
  <c r="D471" i="3"/>
  <c r="L471" i="3"/>
  <c r="T471" i="3"/>
  <c r="AB471" i="3"/>
  <c r="F472" i="3"/>
  <c r="N472" i="3"/>
  <c r="V472" i="3"/>
  <c r="AD472" i="3"/>
  <c r="H473" i="3"/>
  <c r="P473" i="3"/>
  <c r="X473" i="3"/>
  <c r="AF473" i="3"/>
  <c r="J474" i="3"/>
  <c r="R474" i="3"/>
  <c r="Z474" i="3"/>
  <c r="D475" i="3"/>
  <c r="L475" i="3"/>
  <c r="T475" i="3"/>
  <c r="AB475" i="3"/>
  <c r="F476" i="3"/>
  <c r="N476" i="3"/>
  <c r="V476" i="3"/>
  <c r="AD476" i="3"/>
  <c r="H477" i="3"/>
  <c r="P477" i="3"/>
  <c r="X477" i="3"/>
  <c r="AF477" i="3"/>
  <c r="J478" i="3"/>
  <c r="R478" i="3"/>
  <c r="Z478" i="3"/>
  <c r="D479" i="3"/>
  <c r="L479" i="3"/>
  <c r="T479" i="3"/>
  <c r="AB479" i="3"/>
  <c r="F480" i="3"/>
  <c r="N480" i="3"/>
  <c r="V480" i="3"/>
  <c r="AD480" i="3"/>
  <c r="H481" i="3"/>
  <c r="P481" i="3"/>
  <c r="X481" i="3"/>
  <c r="AF481" i="3"/>
  <c r="J482" i="3"/>
  <c r="R482" i="3"/>
  <c r="Z482" i="3"/>
  <c r="D483" i="3"/>
  <c r="L483" i="3"/>
  <c r="T483" i="3"/>
  <c r="AB483" i="3"/>
  <c r="F484" i="3"/>
  <c r="N484" i="3"/>
  <c r="V484" i="3"/>
  <c r="AD484" i="3"/>
  <c r="H485" i="3"/>
  <c r="P485" i="3"/>
  <c r="X485" i="3"/>
  <c r="AF485" i="3"/>
  <c r="J486" i="3"/>
  <c r="L481" i="3"/>
  <c r="Q482" i="3"/>
  <c r="H483" i="3"/>
  <c r="AD483" i="3"/>
  <c r="P484" i="3"/>
  <c r="AE484" i="3"/>
  <c r="L485" i="3"/>
  <c r="Y485" i="3"/>
  <c r="E486" i="3"/>
  <c r="P486" i="3"/>
  <c r="Y486" i="3"/>
  <c r="D487" i="3"/>
  <c r="M487" i="3"/>
  <c r="V487" i="3"/>
  <c r="AE487" i="3"/>
  <c r="J488" i="3"/>
  <c r="T488" i="3"/>
  <c r="AC488" i="3"/>
  <c r="H489" i="3"/>
  <c r="Q489" i="3"/>
  <c r="Z489" i="3"/>
  <c r="E490" i="3"/>
  <c r="N490" i="3"/>
  <c r="X490" i="3"/>
  <c r="AF490" i="3"/>
  <c r="J491" i="3"/>
  <c r="R491" i="3"/>
  <c r="Z491" i="3"/>
  <c r="D492" i="3"/>
  <c r="L492" i="3"/>
  <c r="T492" i="3"/>
  <c r="AB492" i="3"/>
  <c r="F493" i="3"/>
  <c r="N493" i="3"/>
  <c r="V493" i="3"/>
  <c r="AD493" i="3"/>
  <c r="H494" i="3"/>
  <c r="P494" i="3"/>
  <c r="X494" i="3"/>
  <c r="AF494" i="3"/>
  <c r="J495" i="3"/>
  <c r="R495" i="3"/>
  <c r="Z495" i="3"/>
  <c r="D496" i="3"/>
  <c r="L496" i="3"/>
  <c r="T496" i="3"/>
  <c r="AB496" i="3"/>
  <c r="F497" i="3"/>
  <c r="N497" i="3"/>
  <c r="V497" i="3"/>
  <c r="AD497" i="3"/>
  <c r="H498" i="3"/>
  <c r="P498" i="3"/>
  <c r="X498" i="3"/>
  <c r="AF498" i="3"/>
  <c r="J499" i="3"/>
  <c r="R499" i="3"/>
  <c r="Z499" i="3"/>
  <c r="D500" i="3"/>
  <c r="L500" i="3"/>
  <c r="T500" i="3"/>
  <c r="AB500" i="3"/>
  <c r="F501" i="3"/>
  <c r="N501" i="3"/>
  <c r="V501" i="3"/>
  <c r="AD501" i="3"/>
  <c r="H502" i="3"/>
  <c r="P502" i="3"/>
  <c r="X502" i="3"/>
  <c r="AF502" i="3"/>
  <c r="J503" i="3"/>
  <c r="R503" i="3"/>
  <c r="Z503" i="3"/>
  <c r="D504" i="3"/>
  <c r="L504" i="3"/>
  <c r="T504" i="3"/>
  <c r="AB504" i="3"/>
  <c r="F505" i="3"/>
  <c r="N505" i="3"/>
  <c r="V505" i="3"/>
  <c r="AD505" i="3"/>
  <c r="H506" i="3"/>
  <c r="P506" i="3"/>
  <c r="X506" i="3"/>
  <c r="AF506" i="3"/>
  <c r="J507" i="3"/>
  <c r="R507" i="3"/>
  <c r="Z507" i="3"/>
  <c r="D508" i="3"/>
  <c r="L508" i="3"/>
  <c r="T508" i="3"/>
  <c r="AB508" i="3"/>
  <c r="F509" i="3"/>
  <c r="N509" i="3"/>
  <c r="V509" i="3"/>
  <c r="AD509" i="3"/>
  <c r="H510" i="3"/>
  <c r="P510" i="3"/>
  <c r="X510" i="3"/>
  <c r="AF510" i="3"/>
  <c r="J511" i="3"/>
  <c r="R511" i="3"/>
  <c r="Z511" i="3"/>
  <c r="D512" i="3"/>
  <c r="L512" i="3"/>
  <c r="T512" i="3"/>
  <c r="AB512" i="3"/>
  <c r="F513" i="3"/>
  <c r="N513" i="3"/>
  <c r="V513" i="3"/>
  <c r="AD513" i="3"/>
  <c r="H514" i="3"/>
  <c r="P514" i="3"/>
  <c r="X514" i="3"/>
  <c r="AF514" i="3"/>
  <c r="J515" i="3"/>
  <c r="R515" i="3"/>
  <c r="Z515" i="3"/>
  <c r="D516" i="3"/>
  <c r="L516" i="3"/>
  <c r="T516" i="3"/>
  <c r="AB516" i="3"/>
  <c r="F517" i="3"/>
  <c r="N517" i="3"/>
  <c r="V517" i="3"/>
  <c r="AD517" i="3"/>
  <c r="H518" i="3"/>
  <c r="P518" i="3"/>
  <c r="X518" i="3"/>
  <c r="AF518" i="3"/>
  <c r="J519" i="3"/>
  <c r="R519" i="3"/>
  <c r="Z519" i="3"/>
  <c r="D520" i="3"/>
  <c r="L520" i="3"/>
  <c r="T520" i="3"/>
  <c r="AB520" i="3"/>
  <c r="F521" i="3"/>
  <c r="N521" i="3"/>
  <c r="V521" i="3"/>
  <c r="AD521" i="3"/>
  <c r="H522" i="3"/>
  <c r="P522" i="3"/>
  <c r="X522" i="3"/>
  <c r="AF522" i="3"/>
  <c r="J523" i="3"/>
  <c r="R523" i="3"/>
  <c r="Z523" i="3"/>
  <c r="D524" i="3"/>
  <c r="L524" i="3"/>
  <c r="T524" i="3"/>
  <c r="AB524" i="3"/>
  <c r="F525" i="3"/>
  <c r="N525" i="3"/>
  <c r="V525" i="3"/>
  <c r="AD525" i="3"/>
  <c r="H526" i="3"/>
  <c r="P526" i="3"/>
  <c r="X526" i="3"/>
  <c r="AF526" i="3"/>
  <c r="J527" i="3"/>
  <c r="R527" i="3"/>
  <c r="Z527" i="3"/>
  <c r="D528" i="3"/>
  <c r="L528" i="3"/>
  <c r="T528" i="3"/>
  <c r="AB528" i="3"/>
  <c r="F529" i="3"/>
  <c r="N529" i="3"/>
  <c r="V529" i="3"/>
  <c r="AD529" i="3"/>
  <c r="H530" i="3"/>
  <c r="P530" i="3"/>
  <c r="X530" i="3"/>
  <c r="AF530" i="3"/>
  <c r="J531" i="3"/>
  <c r="R531" i="3"/>
  <c r="Z531" i="3"/>
  <c r="D532" i="3"/>
  <c r="L532" i="3"/>
  <c r="T532" i="3"/>
  <c r="AB532" i="3"/>
  <c r="F533" i="3"/>
  <c r="N533" i="3"/>
  <c r="V533" i="3"/>
  <c r="AD533" i="3"/>
  <c r="H534" i="3"/>
  <c r="P534" i="3"/>
  <c r="X534" i="3"/>
  <c r="AF534" i="3"/>
  <c r="J535" i="3"/>
  <c r="R535" i="3"/>
  <c r="Z535" i="3"/>
  <c r="D536" i="3"/>
  <c r="L536" i="3"/>
  <c r="T536" i="3"/>
  <c r="AB536" i="3"/>
  <c r="F537" i="3"/>
  <c r="N537" i="3"/>
  <c r="V537" i="3"/>
  <c r="AD537" i="3"/>
  <c r="H538" i="3"/>
  <c r="P538" i="3"/>
  <c r="X538" i="3"/>
  <c r="AF538" i="3"/>
  <c r="J539" i="3"/>
  <c r="R539" i="3"/>
  <c r="Z539" i="3"/>
  <c r="D540" i="3"/>
  <c r="L540" i="3"/>
  <c r="T540" i="3"/>
  <c r="AB540" i="3"/>
  <c r="F541" i="3"/>
  <c r="N541" i="3"/>
  <c r="V541" i="3"/>
  <c r="AD541" i="3"/>
  <c r="T481" i="3"/>
  <c r="T482" i="3"/>
  <c r="K483" i="3"/>
  <c r="AF483" i="3"/>
  <c r="R484" i="3"/>
  <c r="AF484" i="3"/>
  <c r="O485" i="3"/>
  <c r="Z485" i="3"/>
  <c r="F486" i="3"/>
  <c r="Q486" i="3"/>
  <c r="Z486" i="3"/>
  <c r="E487" i="3"/>
  <c r="N487" i="3"/>
  <c r="W487" i="3"/>
  <c r="AF487" i="3"/>
  <c r="L488" i="3"/>
  <c r="U488" i="3"/>
  <c r="AD488" i="3"/>
  <c r="I489" i="3"/>
  <c r="R489" i="3"/>
  <c r="AA489" i="3"/>
  <c r="F490" i="3"/>
  <c r="P490" i="3"/>
  <c r="Y490" i="3"/>
  <c r="C491" i="3"/>
  <c r="K491" i="3"/>
  <c r="S491" i="3"/>
  <c r="AA491" i="3"/>
  <c r="E492" i="3"/>
  <c r="M492" i="3"/>
  <c r="U492" i="3"/>
  <c r="AC492" i="3"/>
  <c r="G493" i="3"/>
  <c r="O493" i="3"/>
  <c r="W493" i="3"/>
  <c r="AE493" i="3"/>
  <c r="I494" i="3"/>
  <c r="Q494" i="3"/>
  <c r="Y494" i="3"/>
  <c r="C495" i="3"/>
  <c r="K495" i="3"/>
  <c r="S495" i="3"/>
  <c r="AA495" i="3"/>
  <c r="E496" i="3"/>
  <c r="M496" i="3"/>
  <c r="U496" i="3"/>
  <c r="AC496" i="3"/>
  <c r="G497" i="3"/>
  <c r="O497" i="3"/>
  <c r="W497" i="3"/>
  <c r="AE497" i="3"/>
  <c r="I498" i="3"/>
  <c r="Q498" i="3"/>
  <c r="Y498" i="3"/>
  <c r="C499" i="3"/>
  <c r="K499" i="3"/>
  <c r="S499" i="3"/>
  <c r="AA499" i="3"/>
  <c r="E500" i="3"/>
  <c r="M500" i="3"/>
  <c r="U500" i="3"/>
  <c r="AC500" i="3"/>
  <c r="G501" i="3"/>
  <c r="O501" i="3"/>
  <c r="W501" i="3"/>
  <c r="AE501" i="3"/>
  <c r="I502" i="3"/>
  <c r="Q502" i="3"/>
  <c r="Y502" i="3"/>
  <c r="C503" i="3"/>
  <c r="K503" i="3"/>
  <c r="S503" i="3"/>
  <c r="AA503" i="3"/>
  <c r="E504" i="3"/>
  <c r="M504" i="3"/>
  <c r="U504" i="3"/>
  <c r="AC504" i="3"/>
  <c r="G505" i="3"/>
  <c r="O505" i="3"/>
  <c r="W505" i="3"/>
  <c r="AE505" i="3"/>
  <c r="I506" i="3"/>
  <c r="Q506" i="3"/>
  <c r="Y506" i="3"/>
  <c r="C507" i="3"/>
  <c r="K507" i="3"/>
  <c r="S507" i="3"/>
  <c r="AA507" i="3"/>
  <c r="E508" i="3"/>
  <c r="M508" i="3"/>
  <c r="U508" i="3"/>
  <c r="AC508" i="3"/>
  <c r="G509" i="3"/>
  <c r="O509" i="3"/>
  <c r="W509" i="3"/>
  <c r="AE509" i="3"/>
  <c r="I510" i="3"/>
  <c r="Q510" i="3"/>
  <c r="Y510" i="3"/>
  <c r="C511" i="3"/>
  <c r="K511" i="3"/>
  <c r="S511" i="3"/>
  <c r="AA511" i="3"/>
  <c r="E512" i="3"/>
  <c r="M512" i="3"/>
  <c r="U512" i="3"/>
  <c r="AC512" i="3"/>
  <c r="G513" i="3"/>
  <c r="O513" i="3"/>
  <c r="W513" i="3"/>
  <c r="AE513" i="3"/>
  <c r="I514" i="3"/>
  <c r="Q514" i="3"/>
  <c r="Y514" i="3"/>
  <c r="C515" i="3"/>
  <c r="K515" i="3"/>
  <c r="S515" i="3"/>
  <c r="AA515" i="3"/>
  <c r="E516" i="3"/>
  <c r="M516" i="3"/>
  <c r="U516" i="3"/>
  <c r="AC516" i="3"/>
  <c r="G517" i="3"/>
  <c r="O517" i="3"/>
  <c r="W517" i="3"/>
  <c r="AE517" i="3"/>
  <c r="I518" i="3"/>
  <c r="Q518" i="3"/>
  <c r="Y518" i="3"/>
  <c r="C519" i="3"/>
  <c r="K519" i="3"/>
  <c r="S519" i="3"/>
  <c r="AA519" i="3"/>
  <c r="E520" i="3"/>
  <c r="M520" i="3"/>
  <c r="U520" i="3"/>
  <c r="AC520" i="3"/>
  <c r="G521" i="3"/>
  <c r="O521" i="3"/>
  <c r="W521" i="3"/>
  <c r="AE521" i="3"/>
  <c r="I522" i="3"/>
  <c r="Q522" i="3"/>
  <c r="Y522" i="3"/>
  <c r="C523" i="3"/>
  <c r="K523" i="3"/>
  <c r="S523" i="3"/>
  <c r="AA523" i="3"/>
  <c r="E524" i="3"/>
  <c r="M524" i="3"/>
  <c r="U524" i="3"/>
  <c r="AC524" i="3"/>
  <c r="G525" i="3"/>
  <c r="O525" i="3"/>
  <c r="W525" i="3"/>
  <c r="AE525" i="3"/>
  <c r="I526" i="3"/>
  <c r="Q526" i="3"/>
  <c r="Y526" i="3"/>
  <c r="C527" i="3"/>
  <c r="K527" i="3"/>
  <c r="S527" i="3"/>
  <c r="AA527" i="3"/>
  <c r="E528" i="3"/>
  <c r="M528" i="3"/>
  <c r="U528" i="3"/>
  <c r="AC528" i="3"/>
  <c r="G529" i="3"/>
  <c r="O529" i="3"/>
  <c r="W529" i="3"/>
  <c r="AE529" i="3"/>
  <c r="I530" i="3"/>
  <c r="Q530" i="3"/>
  <c r="Y530" i="3"/>
  <c r="C531" i="3"/>
  <c r="K531" i="3"/>
  <c r="S531" i="3"/>
  <c r="AA531" i="3"/>
  <c r="E532" i="3"/>
  <c r="M532" i="3"/>
  <c r="U532" i="3"/>
  <c r="AC532" i="3"/>
  <c r="G533" i="3"/>
  <c r="O533" i="3"/>
  <c r="W533" i="3"/>
  <c r="AE533" i="3"/>
  <c r="I534" i="3"/>
  <c r="Q534" i="3"/>
  <c r="Y534" i="3"/>
  <c r="C535" i="3"/>
  <c r="K535" i="3"/>
  <c r="S535" i="3"/>
  <c r="AA535" i="3"/>
  <c r="E536" i="3"/>
  <c r="M536" i="3"/>
  <c r="U536" i="3"/>
  <c r="AC536" i="3"/>
  <c r="G537" i="3"/>
  <c r="O537" i="3"/>
  <c r="W537" i="3"/>
  <c r="AE537" i="3"/>
  <c r="I538" i="3"/>
  <c r="Q538" i="3"/>
  <c r="Y538" i="3"/>
  <c r="C539" i="3"/>
  <c r="K539" i="3"/>
  <c r="S539" i="3"/>
  <c r="AA539" i="3"/>
  <c r="E540" i="3"/>
  <c r="M540" i="3"/>
  <c r="U540" i="3"/>
  <c r="AC540" i="3"/>
  <c r="G541" i="3"/>
  <c r="O541" i="3"/>
  <c r="W541" i="3"/>
  <c r="AE541" i="3"/>
  <c r="I542" i="3"/>
  <c r="Q542" i="3"/>
  <c r="Y542" i="3"/>
  <c r="C543" i="3"/>
  <c r="K543" i="3"/>
  <c r="S543" i="3"/>
  <c r="AA543" i="3"/>
  <c r="E544" i="3"/>
  <c r="M544" i="3"/>
  <c r="U544" i="3"/>
  <c r="AC544" i="3"/>
  <c r="G545" i="3"/>
  <c r="O545" i="3"/>
  <c r="W545" i="3"/>
  <c r="AE545" i="3"/>
  <c r="I546" i="3"/>
  <c r="Q546" i="3"/>
  <c r="Y546" i="3"/>
  <c r="C547" i="3"/>
  <c r="K547" i="3"/>
  <c r="S547" i="3"/>
  <c r="AA547" i="3"/>
  <c r="E548" i="3"/>
  <c r="M548" i="3"/>
  <c r="U548" i="3"/>
  <c r="AC548" i="3"/>
  <c r="G549" i="3"/>
  <c r="O549" i="3"/>
  <c r="W549" i="3"/>
  <c r="AE549" i="3"/>
  <c r="I550" i="3"/>
  <c r="Q550" i="3"/>
  <c r="Y550" i="3"/>
  <c r="C551" i="3"/>
  <c r="K551" i="3"/>
  <c r="S551" i="3"/>
  <c r="AA551" i="3"/>
  <c r="E552" i="3"/>
  <c r="M552" i="3"/>
  <c r="U552" i="3"/>
  <c r="AC552" i="3"/>
  <c r="G553" i="3"/>
  <c r="O553" i="3"/>
  <c r="W553" i="3"/>
  <c r="AE553" i="3"/>
  <c r="I554" i="3"/>
  <c r="Q554" i="3"/>
  <c r="Y554" i="3"/>
  <c r="C555" i="3"/>
  <c r="K555" i="3"/>
  <c r="S555" i="3"/>
  <c r="AB481" i="3"/>
  <c r="V482" i="3"/>
  <c r="N483" i="3"/>
  <c r="E484" i="3"/>
  <c r="U484" i="3"/>
  <c r="C485" i="3"/>
  <c r="Q485" i="3"/>
  <c r="AA485" i="3"/>
  <c r="H486" i="3"/>
  <c r="R486" i="3"/>
  <c r="AA486" i="3"/>
  <c r="F487" i="3"/>
  <c r="O487" i="3"/>
  <c r="X487" i="3"/>
  <c r="D488" i="3"/>
  <c r="M488" i="3"/>
  <c r="V488" i="3"/>
  <c r="AE488" i="3"/>
  <c r="J489" i="3"/>
  <c r="S489" i="3"/>
  <c r="AB489" i="3"/>
  <c r="H490" i="3"/>
  <c r="Q490" i="3"/>
  <c r="Z490" i="3"/>
  <c r="D491" i="3"/>
  <c r="L491" i="3"/>
  <c r="T491" i="3"/>
  <c r="AB491" i="3"/>
  <c r="F492" i="3"/>
  <c r="N492" i="3"/>
  <c r="V492" i="3"/>
  <c r="AD492" i="3"/>
  <c r="H493" i="3"/>
  <c r="P493" i="3"/>
  <c r="X493" i="3"/>
  <c r="AF493" i="3"/>
  <c r="J494" i="3"/>
  <c r="R494" i="3"/>
  <c r="Z494" i="3"/>
  <c r="D495" i="3"/>
  <c r="L495" i="3"/>
  <c r="T495" i="3"/>
  <c r="AB495" i="3"/>
  <c r="F496" i="3"/>
  <c r="N496" i="3"/>
  <c r="V496" i="3"/>
  <c r="AD496" i="3"/>
  <c r="H497" i="3"/>
  <c r="P497" i="3"/>
  <c r="X497" i="3"/>
  <c r="AF497" i="3"/>
  <c r="J498" i="3"/>
  <c r="R498" i="3"/>
  <c r="Z498" i="3"/>
  <c r="D499" i="3"/>
  <c r="L499" i="3"/>
  <c r="T499" i="3"/>
  <c r="AB499" i="3"/>
  <c r="F500" i="3"/>
  <c r="N500" i="3"/>
  <c r="V500" i="3"/>
  <c r="AD500" i="3"/>
  <c r="H501" i="3"/>
  <c r="P501" i="3"/>
  <c r="X501" i="3"/>
  <c r="AF501" i="3"/>
  <c r="J502" i="3"/>
  <c r="R502" i="3"/>
  <c r="Z502" i="3"/>
  <c r="D503" i="3"/>
  <c r="L503" i="3"/>
  <c r="T503" i="3"/>
  <c r="AB503" i="3"/>
  <c r="F504" i="3"/>
  <c r="N504" i="3"/>
  <c r="V504" i="3"/>
  <c r="AD504" i="3"/>
  <c r="H505" i="3"/>
  <c r="P505" i="3"/>
  <c r="X505" i="3"/>
  <c r="AF505" i="3"/>
  <c r="J506" i="3"/>
  <c r="R506" i="3"/>
  <c r="Z506" i="3"/>
  <c r="D507" i="3"/>
  <c r="L507" i="3"/>
  <c r="T507" i="3"/>
  <c r="AB507" i="3"/>
  <c r="F508" i="3"/>
  <c r="N508" i="3"/>
  <c r="V508" i="3"/>
  <c r="AD508" i="3"/>
  <c r="H509" i="3"/>
  <c r="P509" i="3"/>
  <c r="X509" i="3"/>
  <c r="AF509" i="3"/>
  <c r="J510" i="3"/>
  <c r="R510" i="3"/>
  <c r="Z510" i="3"/>
  <c r="D511" i="3"/>
  <c r="L511" i="3"/>
  <c r="T511" i="3"/>
  <c r="AB511" i="3"/>
  <c r="F512" i="3"/>
  <c r="N512" i="3"/>
  <c r="V512" i="3"/>
  <c r="AD512" i="3"/>
  <c r="H513" i="3"/>
  <c r="P513" i="3"/>
  <c r="X513" i="3"/>
  <c r="AF513" i="3"/>
  <c r="J514" i="3"/>
  <c r="R514" i="3"/>
  <c r="Z514" i="3"/>
  <c r="D515" i="3"/>
  <c r="L515" i="3"/>
  <c r="T515" i="3"/>
  <c r="AB515" i="3"/>
  <c r="F516" i="3"/>
  <c r="N516" i="3"/>
  <c r="V516" i="3"/>
  <c r="AD516" i="3"/>
  <c r="H517" i="3"/>
  <c r="P517" i="3"/>
  <c r="X517" i="3"/>
  <c r="AF517" i="3"/>
  <c r="J518" i="3"/>
  <c r="R518" i="3"/>
  <c r="Z518" i="3"/>
  <c r="D519" i="3"/>
  <c r="L519" i="3"/>
  <c r="T519" i="3"/>
  <c r="AB519" i="3"/>
  <c r="F520" i="3"/>
  <c r="N520" i="3"/>
  <c r="V520" i="3"/>
  <c r="AD520" i="3"/>
  <c r="H521" i="3"/>
  <c r="P521" i="3"/>
  <c r="X521" i="3"/>
  <c r="AF521" i="3"/>
  <c r="J522" i="3"/>
  <c r="R522" i="3"/>
  <c r="Z522" i="3"/>
  <c r="D523" i="3"/>
  <c r="L523" i="3"/>
  <c r="T523" i="3"/>
  <c r="AB523" i="3"/>
  <c r="F524" i="3"/>
  <c r="N524" i="3"/>
  <c r="V524" i="3"/>
  <c r="AD524" i="3"/>
  <c r="H525" i="3"/>
  <c r="P525" i="3"/>
  <c r="X525" i="3"/>
  <c r="AF525" i="3"/>
  <c r="J526" i="3"/>
  <c r="R526" i="3"/>
  <c r="Z526" i="3"/>
  <c r="D527" i="3"/>
  <c r="L527" i="3"/>
  <c r="T527" i="3"/>
  <c r="AB527" i="3"/>
  <c r="F528" i="3"/>
  <c r="N528" i="3"/>
  <c r="V528" i="3"/>
  <c r="AD528" i="3"/>
  <c r="H529" i="3"/>
  <c r="P529" i="3"/>
  <c r="X529" i="3"/>
  <c r="AF529" i="3"/>
  <c r="J530" i="3"/>
  <c r="R530" i="3"/>
  <c r="Z530" i="3"/>
  <c r="D531" i="3"/>
  <c r="L531" i="3"/>
  <c r="T531" i="3"/>
  <c r="AB531" i="3"/>
  <c r="F532" i="3"/>
  <c r="N532" i="3"/>
  <c r="V532" i="3"/>
  <c r="AD532" i="3"/>
  <c r="H533" i="3"/>
  <c r="P533" i="3"/>
  <c r="X533" i="3"/>
  <c r="AF533" i="3"/>
  <c r="J534" i="3"/>
  <c r="R534" i="3"/>
  <c r="Z534" i="3"/>
  <c r="D535" i="3"/>
  <c r="L535" i="3"/>
  <c r="T535" i="3"/>
  <c r="AB535" i="3"/>
  <c r="F536" i="3"/>
  <c r="N536" i="3"/>
  <c r="V536" i="3"/>
  <c r="AD536" i="3"/>
  <c r="H537" i="3"/>
  <c r="P537" i="3"/>
  <c r="X537" i="3"/>
  <c r="AF537" i="3"/>
  <c r="J538" i="3"/>
  <c r="R538" i="3"/>
  <c r="Z538" i="3"/>
  <c r="D539" i="3"/>
  <c r="L539" i="3"/>
  <c r="T539" i="3"/>
  <c r="AB539" i="3"/>
  <c r="F540" i="3"/>
  <c r="N540" i="3"/>
  <c r="V540" i="3"/>
  <c r="AD540" i="3"/>
  <c r="H541" i="3"/>
  <c r="P541" i="3"/>
  <c r="X541" i="3"/>
  <c r="AF541" i="3"/>
  <c r="J542" i="3"/>
  <c r="R542" i="3"/>
  <c r="Z542" i="3"/>
  <c r="D543" i="3"/>
  <c r="L543" i="3"/>
  <c r="T543" i="3"/>
  <c r="AB543" i="3"/>
  <c r="F544" i="3"/>
  <c r="N544" i="3"/>
  <c r="V544" i="3"/>
  <c r="AD544" i="3"/>
  <c r="H545" i="3"/>
  <c r="P545" i="3"/>
  <c r="X545" i="3"/>
  <c r="AF545" i="3"/>
  <c r="J546" i="3"/>
  <c r="R546" i="3"/>
  <c r="Z546" i="3"/>
  <c r="D547" i="3"/>
  <c r="L547" i="3"/>
  <c r="T547" i="3"/>
  <c r="AB547" i="3"/>
  <c r="F548" i="3"/>
  <c r="N548" i="3"/>
  <c r="V548" i="3"/>
  <c r="AD548" i="3"/>
  <c r="H549" i="3"/>
  <c r="P549" i="3"/>
  <c r="X549" i="3"/>
  <c r="AF549" i="3"/>
  <c r="J550" i="3"/>
  <c r="R550" i="3"/>
  <c r="Z550" i="3"/>
  <c r="D551" i="3"/>
  <c r="L551" i="3"/>
  <c r="T551" i="3"/>
  <c r="AB551" i="3"/>
  <c r="F552" i="3"/>
  <c r="N552" i="3"/>
  <c r="V552" i="3"/>
  <c r="AD552" i="3"/>
  <c r="H553" i="3"/>
  <c r="P553" i="3"/>
  <c r="X553" i="3"/>
  <c r="AF553" i="3"/>
  <c r="J554" i="3"/>
  <c r="R554" i="3"/>
  <c r="Z554" i="3"/>
  <c r="D555" i="3"/>
  <c r="L555" i="3"/>
  <c r="T555" i="3"/>
  <c r="AB555" i="3"/>
  <c r="F556" i="3"/>
  <c r="N556" i="3"/>
  <c r="V556" i="3"/>
  <c r="AD556" i="3"/>
  <c r="H557" i="3"/>
  <c r="P557" i="3"/>
  <c r="X557" i="3"/>
  <c r="AF557" i="3"/>
  <c r="J558" i="3"/>
  <c r="R558" i="3"/>
  <c r="Z558" i="3"/>
  <c r="D559" i="3"/>
  <c r="L559" i="3"/>
  <c r="T559" i="3"/>
  <c r="AB559" i="3"/>
  <c r="F560" i="3"/>
  <c r="N560" i="3"/>
  <c r="V560" i="3"/>
  <c r="AD560" i="3"/>
  <c r="H561" i="3"/>
  <c r="P561" i="3"/>
  <c r="X561" i="3"/>
  <c r="AF561" i="3"/>
  <c r="J562" i="3"/>
  <c r="R562" i="3"/>
  <c r="Z562" i="3"/>
  <c r="D563" i="3"/>
  <c r="L563" i="3"/>
  <c r="T563" i="3"/>
  <c r="AB563" i="3"/>
  <c r="F564" i="3"/>
  <c r="N564" i="3"/>
  <c r="V564" i="3"/>
  <c r="AD564" i="3"/>
  <c r="H565" i="3"/>
  <c r="P565" i="3"/>
  <c r="X565" i="3"/>
  <c r="AF565" i="3"/>
  <c r="J566" i="3"/>
  <c r="R566" i="3"/>
  <c r="Z566" i="3"/>
  <c r="D567" i="3"/>
  <c r="L567" i="3"/>
  <c r="T567" i="3"/>
  <c r="AB567" i="3"/>
  <c r="F568" i="3"/>
  <c r="N568" i="3"/>
  <c r="V568" i="3"/>
  <c r="AD568" i="3"/>
  <c r="H569" i="3"/>
  <c r="P569" i="3"/>
  <c r="X569" i="3"/>
  <c r="AF569" i="3"/>
  <c r="J570" i="3"/>
  <c r="R570" i="3"/>
  <c r="Z570" i="3"/>
  <c r="D571" i="3"/>
  <c r="L571" i="3"/>
  <c r="T571" i="3"/>
  <c r="AB571" i="3"/>
  <c r="F572" i="3"/>
  <c r="N572" i="3"/>
  <c r="V572" i="3"/>
  <c r="AD572" i="3"/>
  <c r="H573" i="3"/>
  <c r="P573" i="3"/>
  <c r="X573" i="3"/>
  <c r="AF573" i="3"/>
  <c r="J574" i="3"/>
  <c r="D482" i="3"/>
  <c r="Y482" i="3"/>
  <c r="P483" i="3"/>
  <c r="G484" i="3"/>
  <c r="W484" i="3"/>
  <c r="D485" i="3"/>
  <c r="R485" i="3"/>
  <c r="AB485" i="3"/>
  <c r="I486" i="3"/>
  <c r="S486" i="3"/>
  <c r="AB486" i="3"/>
  <c r="G487" i="3"/>
  <c r="P487" i="3"/>
  <c r="Z487" i="3"/>
  <c r="E488" i="3"/>
  <c r="N488" i="3"/>
  <c r="W488" i="3"/>
  <c r="AF488" i="3"/>
  <c r="K489" i="3"/>
  <c r="T489" i="3"/>
  <c r="AD489" i="3"/>
  <c r="I490" i="3"/>
  <c r="R490" i="3"/>
  <c r="AA490" i="3"/>
  <c r="E491" i="3"/>
  <c r="M491" i="3"/>
  <c r="U491" i="3"/>
  <c r="AC491" i="3"/>
  <c r="G492" i="3"/>
  <c r="O492" i="3"/>
  <c r="W492" i="3"/>
  <c r="AE492" i="3"/>
  <c r="I493" i="3"/>
  <c r="Q493" i="3"/>
  <c r="Y493" i="3"/>
  <c r="C494" i="3"/>
  <c r="K494" i="3"/>
  <c r="S494" i="3"/>
  <c r="AA494" i="3"/>
  <c r="E495" i="3"/>
  <c r="M495" i="3"/>
  <c r="U495" i="3"/>
  <c r="AC495" i="3"/>
  <c r="G496" i="3"/>
  <c r="O496" i="3"/>
  <c r="W496" i="3"/>
  <c r="AE496" i="3"/>
  <c r="I497" i="3"/>
  <c r="Q497" i="3"/>
  <c r="Y497" i="3"/>
  <c r="C498" i="3"/>
  <c r="K498" i="3"/>
  <c r="S498" i="3"/>
  <c r="AA498" i="3"/>
  <c r="E499" i="3"/>
  <c r="M499" i="3"/>
  <c r="U499" i="3"/>
  <c r="AC499" i="3"/>
  <c r="G500" i="3"/>
  <c r="O500" i="3"/>
  <c r="W500" i="3"/>
  <c r="AE500" i="3"/>
  <c r="I501" i="3"/>
  <c r="Q501" i="3"/>
  <c r="Y501" i="3"/>
  <c r="C502" i="3"/>
  <c r="K502" i="3"/>
  <c r="S502" i="3"/>
  <c r="AA502" i="3"/>
  <c r="E503" i="3"/>
  <c r="M503" i="3"/>
  <c r="U503" i="3"/>
  <c r="AC503" i="3"/>
  <c r="G504" i="3"/>
  <c r="O504" i="3"/>
  <c r="W504" i="3"/>
  <c r="AE504" i="3"/>
  <c r="I505" i="3"/>
  <c r="Q505" i="3"/>
  <c r="Y505" i="3"/>
  <c r="C506" i="3"/>
  <c r="K506" i="3"/>
  <c r="S506" i="3"/>
  <c r="AA506" i="3"/>
  <c r="E507" i="3"/>
  <c r="M507" i="3"/>
  <c r="U507" i="3"/>
  <c r="AC507" i="3"/>
  <c r="G508" i="3"/>
  <c r="O508" i="3"/>
  <c r="W508" i="3"/>
  <c r="AE508" i="3"/>
  <c r="I509" i="3"/>
  <c r="Q509" i="3"/>
  <c r="Y509" i="3"/>
  <c r="C510" i="3"/>
  <c r="K510" i="3"/>
  <c r="S510" i="3"/>
  <c r="AA510" i="3"/>
  <c r="E511" i="3"/>
  <c r="M511" i="3"/>
  <c r="U511" i="3"/>
  <c r="AC511" i="3"/>
  <c r="G512" i="3"/>
  <c r="O512" i="3"/>
  <c r="W512" i="3"/>
  <c r="AE512" i="3"/>
  <c r="I513" i="3"/>
  <c r="Q513" i="3"/>
  <c r="Y513" i="3"/>
  <c r="C514" i="3"/>
  <c r="K514" i="3"/>
  <c r="S514" i="3"/>
  <c r="AA514" i="3"/>
  <c r="E515" i="3"/>
  <c r="M515" i="3"/>
  <c r="U515" i="3"/>
  <c r="AC515" i="3"/>
  <c r="G516" i="3"/>
  <c r="O516" i="3"/>
  <c r="W516" i="3"/>
  <c r="AE516" i="3"/>
  <c r="I517" i="3"/>
  <c r="Q517" i="3"/>
  <c r="Y517" i="3"/>
  <c r="C518" i="3"/>
  <c r="K518" i="3"/>
  <c r="S518" i="3"/>
  <c r="AA518" i="3"/>
  <c r="E519" i="3"/>
  <c r="M519" i="3"/>
  <c r="U519" i="3"/>
  <c r="AC519" i="3"/>
  <c r="G520" i="3"/>
  <c r="O520" i="3"/>
  <c r="W520" i="3"/>
  <c r="AE520" i="3"/>
  <c r="I521" i="3"/>
  <c r="Q521" i="3"/>
  <c r="Y521" i="3"/>
  <c r="C522" i="3"/>
  <c r="K522" i="3"/>
  <c r="S522" i="3"/>
  <c r="AA522" i="3"/>
  <c r="E523" i="3"/>
  <c r="M523" i="3"/>
  <c r="U523" i="3"/>
  <c r="AC523" i="3"/>
  <c r="G524" i="3"/>
  <c r="O524" i="3"/>
  <c r="W524" i="3"/>
  <c r="AE524" i="3"/>
  <c r="I525" i="3"/>
  <c r="Q525" i="3"/>
  <c r="Y525" i="3"/>
  <c r="C526" i="3"/>
  <c r="K526" i="3"/>
  <c r="S526" i="3"/>
  <c r="AA526" i="3"/>
  <c r="E527" i="3"/>
  <c r="M527" i="3"/>
  <c r="U527" i="3"/>
  <c r="AC527" i="3"/>
  <c r="G528" i="3"/>
  <c r="O528" i="3"/>
  <c r="W528" i="3"/>
  <c r="AE528" i="3"/>
  <c r="I529" i="3"/>
  <c r="Q529" i="3"/>
  <c r="Y529" i="3"/>
  <c r="C530" i="3"/>
  <c r="K530" i="3"/>
  <c r="S530" i="3"/>
  <c r="AA530" i="3"/>
  <c r="E531" i="3"/>
  <c r="M531" i="3"/>
  <c r="U531" i="3"/>
  <c r="AC531" i="3"/>
  <c r="G532" i="3"/>
  <c r="O532" i="3"/>
  <c r="W532" i="3"/>
  <c r="AE532" i="3"/>
  <c r="I533" i="3"/>
  <c r="Q533" i="3"/>
  <c r="Y533" i="3"/>
  <c r="C534" i="3"/>
  <c r="K534" i="3"/>
  <c r="S534" i="3"/>
  <c r="AA534" i="3"/>
  <c r="E535" i="3"/>
  <c r="M535" i="3"/>
  <c r="U535" i="3"/>
  <c r="AC535" i="3"/>
  <c r="G536" i="3"/>
  <c r="O536" i="3"/>
  <c r="W536" i="3"/>
  <c r="AE536" i="3"/>
  <c r="I537" i="3"/>
  <c r="Q537" i="3"/>
  <c r="Y537" i="3"/>
  <c r="C538" i="3"/>
  <c r="K538" i="3"/>
  <c r="S538" i="3"/>
  <c r="AA538" i="3"/>
  <c r="E539" i="3"/>
  <c r="M539" i="3"/>
  <c r="U539" i="3"/>
  <c r="AC539" i="3"/>
  <c r="G540" i="3"/>
  <c r="O540" i="3"/>
  <c r="W540" i="3"/>
  <c r="AE540" i="3"/>
  <c r="I541" i="3"/>
  <c r="Q541" i="3"/>
  <c r="Y541" i="3"/>
  <c r="C542" i="3"/>
  <c r="K542" i="3"/>
  <c r="S542" i="3"/>
  <c r="AA542" i="3"/>
  <c r="E543" i="3"/>
  <c r="M543" i="3"/>
  <c r="U543" i="3"/>
  <c r="AC543" i="3"/>
  <c r="G544" i="3"/>
  <c r="O544" i="3"/>
  <c r="W544" i="3"/>
  <c r="AE544" i="3"/>
  <c r="I545" i="3"/>
  <c r="Q545" i="3"/>
  <c r="Y545" i="3"/>
  <c r="C546" i="3"/>
  <c r="K546" i="3"/>
  <c r="S546" i="3"/>
  <c r="AA546" i="3"/>
  <c r="E547" i="3"/>
  <c r="M547" i="3"/>
  <c r="U547" i="3"/>
  <c r="AC547" i="3"/>
  <c r="G548" i="3"/>
  <c r="O548" i="3"/>
  <c r="W548" i="3"/>
  <c r="AE548" i="3"/>
  <c r="I549" i="3"/>
  <c r="Q549" i="3"/>
  <c r="Y549" i="3"/>
  <c r="C550" i="3"/>
  <c r="K550" i="3"/>
  <c r="S550" i="3"/>
  <c r="AA550" i="3"/>
  <c r="E551" i="3"/>
  <c r="M551" i="3"/>
  <c r="U551" i="3"/>
  <c r="AC551" i="3"/>
  <c r="G552" i="3"/>
  <c r="O552" i="3"/>
  <c r="W552" i="3"/>
  <c r="AE552" i="3"/>
  <c r="I553" i="3"/>
  <c r="Q553" i="3"/>
  <c r="Y553" i="3"/>
  <c r="C554" i="3"/>
  <c r="K554" i="3"/>
  <c r="S554" i="3"/>
  <c r="AA554" i="3"/>
  <c r="E555" i="3"/>
  <c r="M555" i="3"/>
  <c r="F482" i="3"/>
  <c r="AB482" i="3"/>
  <c r="S483" i="3"/>
  <c r="H484" i="3"/>
  <c r="X484" i="3"/>
  <c r="G485" i="3"/>
  <c r="S485" i="3"/>
  <c r="AD485" i="3"/>
  <c r="K486" i="3"/>
  <c r="T486" i="3"/>
  <c r="AC486" i="3"/>
  <c r="H487" i="3"/>
  <c r="R487" i="3"/>
  <c r="AA487" i="3"/>
  <c r="F488" i="3"/>
  <c r="O488" i="3"/>
  <c r="X488" i="3"/>
  <c r="C489" i="3"/>
  <c r="L489" i="3"/>
  <c r="V489" i="3"/>
  <c r="AE489" i="3"/>
  <c r="J490" i="3"/>
  <c r="S490" i="3"/>
  <c r="AB490" i="3"/>
  <c r="F491" i="3"/>
  <c r="N491" i="3"/>
  <c r="V491" i="3"/>
  <c r="AD491" i="3"/>
  <c r="H492" i="3"/>
  <c r="P492" i="3"/>
  <c r="X492" i="3"/>
  <c r="AF492" i="3"/>
  <c r="J493" i="3"/>
  <c r="R493" i="3"/>
  <c r="Z493" i="3"/>
  <c r="D494" i="3"/>
  <c r="L494" i="3"/>
  <c r="T494" i="3"/>
  <c r="AB494" i="3"/>
  <c r="F495" i="3"/>
  <c r="N495" i="3"/>
  <c r="V495" i="3"/>
  <c r="AD495" i="3"/>
  <c r="H496" i="3"/>
  <c r="P496" i="3"/>
  <c r="X496" i="3"/>
  <c r="AF496" i="3"/>
  <c r="J497" i="3"/>
  <c r="R497" i="3"/>
  <c r="Z497" i="3"/>
  <c r="D498" i="3"/>
  <c r="L498" i="3"/>
  <c r="T498" i="3"/>
  <c r="AB498" i="3"/>
  <c r="F499" i="3"/>
  <c r="N499" i="3"/>
  <c r="V499" i="3"/>
  <c r="AD499" i="3"/>
  <c r="H500" i="3"/>
  <c r="P500" i="3"/>
  <c r="X500" i="3"/>
  <c r="AF500" i="3"/>
  <c r="J501" i="3"/>
  <c r="R501" i="3"/>
  <c r="Z501" i="3"/>
  <c r="D502" i="3"/>
  <c r="L502" i="3"/>
  <c r="T502" i="3"/>
  <c r="AB502" i="3"/>
  <c r="F503" i="3"/>
  <c r="N503" i="3"/>
  <c r="V503" i="3"/>
  <c r="AD503" i="3"/>
  <c r="H504" i="3"/>
  <c r="P504" i="3"/>
  <c r="X504" i="3"/>
  <c r="AF504" i="3"/>
  <c r="J505" i="3"/>
  <c r="R505" i="3"/>
  <c r="Z505" i="3"/>
  <c r="D506" i="3"/>
  <c r="L506" i="3"/>
  <c r="T506" i="3"/>
  <c r="AB506" i="3"/>
  <c r="F507" i="3"/>
  <c r="N507" i="3"/>
  <c r="V507" i="3"/>
  <c r="AD507" i="3"/>
  <c r="H508" i="3"/>
  <c r="P508" i="3"/>
  <c r="X508" i="3"/>
  <c r="AF508" i="3"/>
  <c r="J509" i="3"/>
  <c r="R509" i="3"/>
  <c r="Z509" i="3"/>
  <c r="D510" i="3"/>
  <c r="L510" i="3"/>
  <c r="T510" i="3"/>
  <c r="AB510" i="3"/>
  <c r="F511" i="3"/>
  <c r="N511" i="3"/>
  <c r="V511" i="3"/>
  <c r="AD511" i="3"/>
  <c r="H512" i="3"/>
  <c r="P512" i="3"/>
  <c r="X512" i="3"/>
  <c r="AF512" i="3"/>
  <c r="J513" i="3"/>
  <c r="R513" i="3"/>
  <c r="Z513" i="3"/>
  <c r="D514" i="3"/>
  <c r="L514" i="3"/>
  <c r="T514" i="3"/>
  <c r="AB514" i="3"/>
  <c r="F515" i="3"/>
  <c r="N515" i="3"/>
  <c r="V515" i="3"/>
  <c r="AD515" i="3"/>
  <c r="H516" i="3"/>
  <c r="P516" i="3"/>
  <c r="X516" i="3"/>
  <c r="AF516" i="3"/>
  <c r="J517" i="3"/>
  <c r="R517" i="3"/>
  <c r="Z517" i="3"/>
  <c r="D518" i="3"/>
  <c r="L518" i="3"/>
  <c r="T518" i="3"/>
  <c r="AB518" i="3"/>
  <c r="F519" i="3"/>
  <c r="N519" i="3"/>
  <c r="V519" i="3"/>
  <c r="AD519" i="3"/>
  <c r="H520" i="3"/>
  <c r="P520" i="3"/>
  <c r="X520" i="3"/>
  <c r="AF520" i="3"/>
  <c r="J521" i="3"/>
  <c r="R521" i="3"/>
  <c r="Z521" i="3"/>
  <c r="D522" i="3"/>
  <c r="L522" i="3"/>
  <c r="T522" i="3"/>
  <c r="AB522" i="3"/>
  <c r="F523" i="3"/>
  <c r="N523" i="3"/>
  <c r="V523" i="3"/>
  <c r="AD523" i="3"/>
  <c r="H524" i="3"/>
  <c r="P524" i="3"/>
  <c r="X524" i="3"/>
  <c r="AF524" i="3"/>
  <c r="J525" i="3"/>
  <c r="R525" i="3"/>
  <c r="Z525" i="3"/>
  <c r="D526" i="3"/>
  <c r="L526" i="3"/>
  <c r="T526" i="3"/>
  <c r="AB526" i="3"/>
  <c r="F527" i="3"/>
  <c r="N527" i="3"/>
  <c r="V527" i="3"/>
  <c r="AD527" i="3"/>
  <c r="H528" i="3"/>
  <c r="P528" i="3"/>
  <c r="X528" i="3"/>
  <c r="AF528" i="3"/>
  <c r="J529" i="3"/>
  <c r="R529" i="3"/>
  <c r="Z529" i="3"/>
  <c r="D530" i="3"/>
  <c r="L530" i="3"/>
  <c r="T530" i="3"/>
  <c r="AB530" i="3"/>
  <c r="F531" i="3"/>
  <c r="N531" i="3"/>
  <c r="V531" i="3"/>
  <c r="AD531" i="3"/>
  <c r="H532" i="3"/>
  <c r="P532" i="3"/>
  <c r="X532" i="3"/>
  <c r="AF532" i="3"/>
  <c r="J533" i="3"/>
  <c r="R533" i="3"/>
  <c r="Z533" i="3"/>
  <c r="D534" i="3"/>
  <c r="L534" i="3"/>
  <c r="T534" i="3"/>
  <c r="AB534" i="3"/>
  <c r="F535" i="3"/>
  <c r="N535" i="3"/>
  <c r="V535" i="3"/>
  <c r="AD535" i="3"/>
  <c r="H536" i="3"/>
  <c r="P536" i="3"/>
  <c r="X536" i="3"/>
  <c r="AF536" i="3"/>
  <c r="J537" i="3"/>
  <c r="R537" i="3"/>
  <c r="Z537" i="3"/>
  <c r="D538" i="3"/>
  <c r="L538" i="3"/>
  <c r="T538" i="3"/>
  <c r="AB538" i="3"/>
  <c r="F539" i="3"/>
  <c r="N539" i="3"/>
  <c r="V539" i="3"/>
  <c r="AD539" i="3"/>
  <c r="H540" i="3"/>
  <c r="P540" i="3"/>
  <c r="X540" i="3"/>
  <c r="AF540" i="3"/>
  <c r="J541" i="3"/>
  <c r="R541" i="3"/>
  <c r="Z541" i="3"/>
  <c r="D542" i="3"/>
  <c r="L542" i="3"/>
  <c r="T542" i="3"/>
  <c r="AB542" i="3"/>
  <c r="F543" i="3"/>
  <c r="N543" i="3"/>
  <c r="V543" i="3"/>
  <c r="AD543" i="3"/>
  <c r="H544" i="3"/>
  <c r="P544" i="3"/>
  <c r="X544" i="3"/>
  <c r="AF544" i="3"/>
  <c r="J545" i="3"/>
  <c r="R545" i="3"/>
  <c r="Z545" i="3"/>
  <c r="D546" i="3"/>
  <c r="L546" i="3"/>
  <c r="T546" i="3"/>
  <c r="AB546" i="3"/>
  <c r="F547" i="3"/>
  <c r="N547" i="3"/>
  <c r="V547" i="3"/>
  <c r="AD547" i="3"/>
  <c r="H548" i="3"/>
  <c r="P548" i="3"/>
  <c r="X548" i="3"/>
  <c r="AF548" i="3"/>
  <c r="J549" i="3"/>
  <c r="R549" i="3"/>
  <c r="Z549" i="3"/>
  <c r="D550" i="3"/>
  <c r="L550" i="3"/>
  <c r="T550" i="3"/>
  <c r="AB550" i="3"/>
  <c r="F551" i="3"/>
  <c r="N551" i="3"/>
  <c r="V551" i="3"/>
  <c r="AD551" i="3"/>
  <c r="H552" i="3"/>
  <c r="P552" i="3"/>
  <c r="X552" i="3"/>
  <c r="AF552" i="3"/>
  <c r="J553" i="3"/>
  <c r="R553" i="3"/>
  <c r="Z553" i="3"/>
  <c r="D554" i="3"/>
  <c r="L554" i="3"/>
  <c r="T554" i="3"/>
  <c r="AB554" i="3"/>
  <c r="F555" i="3"/>
  <c r="N555" i="3"/>
  <c r="V555" i="3"/>
  <c r="AD555" i="3"/>
  <c r="H556" i="3"/>
  <c r="P556" i="3"/>
  <c r="X556" i="3"/>
  <c r="AF556" i="3"/>
  <c r="J557" i="3"/>
  <c r="R557" i="3"/>
  <c r="Z557" i="3"/>
  <c r="D558" i="3"/>
  <c r="L558" i="3"/>
  <c r="T558" i="3"/>
  <c r="AB558" i="3"/>
  <c r="F559" i="3"/>
  <c r="N559" i="3"/>
  <c r="V559" i="3"/>
  <c r="AD559" i="3"/>
  <c r="H560" i="3"/>
  <c r="P560" i="3"/>
  <c r="X560" i="3"/>
  <c r="AF560" i="3"/>
  <c r="J561" i="3"/>
  <c r="R561" i="3"/>
  <c r="Z561" i="3"/>
  <c r="D562" i="3"/>
  <c r="L562" i="3"/>
  <c r="T562" i="3"/>
  <c r="AB562" i="3"/>
  <c r="F563" i="3"/>
  <c r="N563" i="3"/>
  <c r="V563" i="3"/>
  <c r="AD563" i="3"/>
  <c r="H564" i="3"/>
  <c r="P564" i="3"/>
  <c r="X564" i="3"/>
  <c r="AF564" i="3"/>
  <c r="J565" i="3"/>
  <c r="R565" i="3"/>
  <c r="Z565" i="3"/>
  <c r="D566" i="3"/>
  <c r="L566" i="3"/>
  <c r="T566" i="3"/>
  <c r="AB566" i="3"/>
  <c r="F567" i="3"/>
  <c r="N567" i="3"/>
  <c r="V567" i="3"/>
  <c r="AD567" i="3"/>
  <c r="H568" i="3"/>
  <c r="P568" i="3"/>
  <c r="X568" i="3"/>
  <c r="AF568" i="3"/>
  <c r="J569" i="3"/>
  <c r="R569" i="3"/>
  <c r="Z569" i="3"/>
  <c r="D570" i="3"/>
  <c r="L570" i="3"/>
  <c r="T570" i="3"/>
  <c r="AB570" i="3"/>
  <c r="F571" i="3"/>
  <c r="N571" i="3"/>
  <c r="V571" i="3"/>
  <c r="AD571" i="3"/>
  <c r="H572" i="3"/>
  <c r="P572" i="3"/>
  <c r="X572" i="3"/>
  <c r="AF572" i="3"/>
  <c r="J573" i="3"/>
  <c r="R573" i="3"/>
  <c r="Z573" i="3"/>
  <c r="D574" i="3"/>
  <c r="L574" i="3"/>
  <c r="T574" i="3"/>
  <c r="AB574" i="3"/>
  <c r="F575" i="3"/>
  <c r="N575" i="3"/>
  <c r="V575" i="3"/>
  <c r="AD575" i="3"/>
  <c r="H576" i="3"/>
  <c r="P576" i="3"/>
  <c r="X576" i="3"/>
  <c r="AF576" i="3"/>
  <c r="J577" i="3"/>
  <c r="R577" i="3"/>
  <c r="Z577" i="3"/>
  <c r="D578" i="3"/>
  <c r="I482" i="3"/>
  <c r="AD482" i="3"/>
  <c r="V483" i="3"/>
  <c r="J484" i="3"/>
  <c r="Y484" i="3"/>
  <c r="I485" i="3"/>
  <c r="T485" i="3"/>
  <c r="AE485" i="3"/>
  <c r="L486" i="3"/>
  <c r="U486" i="3"/>
  <c r="AD486" i="3"/>
  <c r="J487" i="3"/>
  <c r="S487" i="3"/>
  <c r="AB487" i="3"/>
  <c r="G488" i="3"/>
  <c r="P488" i="3"/>
  <c r="Y488" i="3"/>
  <c r="D489" i="3"/>
  <c r="N489" i="3"/>
  <c r="W489" i="3"/>
  <c r="AF489" i="3"/>
  <c r="K490" i="3"/>
  <c r="T490" i="3"/>
  <c r="AC490" i="3"/>
  <c r="G491" i="3"/>
  <c r="O491" i="3"/>
  <c r="W491" i="3"/>
  <c r="AE491" i="3"/>
  <c r="I492" i="3"/>
  <c r="Q492" i="3"/>
  <c r="Y492" i="3"/>
  <c r="C493" i="3"/>
  <c r="K493" i="3"/>
  <c r="S493" i="3"/>
  <c r="AA493" i="3"/>
  <c r="E494" i="3"/>
  <c r="M494" i="3"/>
  <c r="U494" i="3"/>
  <c r="AC494" i="3"/>
  <c r="G495" i="3"/>
  <c r="O495" i="3"/>
  <c r="W495" i="3"/>
  <c r="AE495" i="3"/>
  <c r="I496" i="3"/>
  <c r="Q496" i="3"/>
  <c r="Y496" i="3"/>
  <c r="C497" i="3"/>
  <c r="K497" i="3"/>
  <c r="S497" i="3"/>
  <c r="AA497" i="3"/>
  <c r="E498" i="3"/>
  <c r="M498" i="3"/>
  <c r="U498" i="3"/>
  <c r="AC498" i="3"/>
  <c r="G499" i="3"/>
  <c r="O499" i="3"/>
  <c r="W499" i="3"/>
  <c r="AE499" i="3"/>
  <c r="I500" i="3"/>
  <c r="Q500" i="3"/>
  <c r="Y500" i="3"/>
  <c r="C501" i="3"/>
  <c r="K501" i="3"/>
  <c r="S501" i="3"/>
  <c r="AA501" i="3"/>
  <c r="E502" i="3"/>
  <c r="M502" i="3"/>
  <c r="U502" i="3"/>
  <c r="AC502" i="3"/>
  <c r="G503" i="3"/>
  <c r="O503" i="3"/>
  <c r="W503" i="3"/>
  <c r="AE503" i="3"/>
  <c r="I504" i="3"/>
  <c r="Q504" i="3"/>
  <c r="Y504" i="3"/>
  <c r="C505" i="3"/>
  <c r="K505" i="3"/>
  <c r="S505" i="3"/>
  <c r="AA505" i="3"/>
  <c r="E506" i="3"/>
  <c r="M506" i="3"/>
  <c r="U506" i="3"/>
  <c r="AC506" i="3"/>
  <c r="G507" i="3"/>
  <c r="O507" i="3"/>
  <c r="W507" i="3"/>
  <c r="AE507" i="3"/>
  <c r="I508" i="3"/>
  <c r="Q508" i="3"/>
  <c r="Y508" i="3"/>
  <c r="C509" i="3"/>
  <c r="K509" i="3"/>
  <c r="S509" i="3"/>
  <c r="AA509" i="3"/>
  <c r="E510" i="3"/>
  <c r="M510" i="3"/>
  <c r="U510" i="3"/>
  <c r="AC510" i="3"/>
  <c r="G511" i="3"/>
  <c r="O511" i="3"/>
  <c r="W511" i="3"/>
  <c r="AE511" i="3"/>
  <c r="I512" i="3"/>
  <c r="Q512" i="3"/>
  <c r="Y512" i="3"/>
  <c r="C513" i="3"/>
  <c r="K513" i="3"/>
  <c r="S513" i="3"/>
  <c r="AA513" i="3"/>
  <c r="E514" i="3"/>
  <c r="M514" i="3"/>
  <c r="U514" i="3"/>
  <c r="AC514" i="3"/>
  <c r="G515" i="3"/>
  <c r="O515" i="3"/>
  <c r="W515" i="3"/>
  <c r="AE515" i="3"/>
  <c r="I516" i="3"/>
  <c r="Q516" i="3"/>
  <c r="Y516" i="3"/>
  <c r="C517" i="3"/>
  <c r="K517" i="3"/>
  <c r="S517" i="3"/>
  <c r="AA517" i="3"/>
  <c r="E518" i="3"/>
  <c r="M518" i="3"/>
  <c r="U518" i="3"/>
  <c r="AC518" i="3"/>
  <c r="G519" i="3"/>
  <c r="O519" i="3"/>
  <c r="W519" i="3"/>
  <c r="AE519" i="3"/>
  <c r="I520" i="3"/>
  <c r="Q520" i="3"/>
  <c r="Y520" i="3"/>
  <c r="C521" i="3"/>
  <c r="K521" i="3"/>
  <c r="S521" i="3"/>
  <c r="AA521" i="3"/>
  <c r="E522" i="3"/>
  <c r="M522" i="3"/>
  <c r="U522" i="3"/>
  <c r="AC522" i="3"/>
  <c r="G523" i="3"/>
  <c r="O523" i="3"/>
  <c r="W523" i="3"/>
  <c r="AE523" i="3"/>
  <c r="I524" i="3"/>
  <c r="Q524" i="3"/>
  <c r="Y524" i="3"/>
  <c r="C525" i="3"/>
  <c r="K525" i="3"/>
  <c r="S525" i="3"/>
  <c r="AA525" i="3"/>
  <c r="E526" i="3"/>
  <c r="M526" i="3"/>
  <c r="U526" i="3"/>
  <c r="AC526" i="3"/>
  <c r="G527" i="3"/>
  <c r="O527" i="3"/>
  <c r="W527" i="3"/>
  <c r="AE527" i="3"/>
  <c r="I528" i="3"/>
  <c r="Q528" i="3"/>
  <c r="Y528" i="3"/>
  <c r="C529" i="3"/>
  <c r="K529" i="3"/>
  <c r="S529" i="3"/>
  <c r="AA529" i="3"/>
  <c r="E530" i="3"/>
  <c r="M530" i="3"/>
  <c r="U530" i="3"/>
  <c r="AC530" i="3"/>
  <c r="G531" i="3"/>
  <c r="O531" i="3"/>
  <c r="W531" i="3"/>
  <c r="AE531" i="3"/>
  <c r="I532" i="3"/>
  <c r="Q532" i="3"/>
  <c r="Y532" i="3"/>
  <c r="C533" i="3"/>
  <c r="K533" i="3"/>
  <c r="S533" i="3"/>
  <c r="AA533" i="3"/>
  <c r="E534" i="3"/>
  <c r="M534" i="3"/>
  <c r="U534" i="3"/>
  <c r="AC534" i="3"/>
  <c r="G535" i="3"/>
  <c r="O535" i="3"/>
  <c r="W535" i="3"/>
  <c r="AE535" i="3"/>
  <c r="I536" i="3"/>
  <c r="Q536" i="3"/>
  <c r="Y536" i="3"/>
  <c r="C537" i="3"/>
  <c r="K537" i="3"/>
  <c r="S537" i="3"/>
  <c r="AA537" i="3"/>
  <c r="E538" i="3"/>
  <c r="M538" i="3"/>
  <c r="U538" i="3"/>
  <c r="AC538" i="3"/>
  <c r="G539" i="3"/>
  <c r="O539" i="3"/>
  <c r="W539" i="3"/>
  <c r="AE539" i="3"/>
  <c r="I540" i="3"/>
  <c r="Q540" i="3"/>
  <c r="Y540" i="3"/>
  <c r="C541" i="3"/>
  <c r="K541" i="3"/>
  <c r="S541" i="3"/>
  <c r="AA541" i="3"/>
  <c r="E542" i="3"/>
  <c r="M542" i="3"/>
  <c r="U542" i="3"/>
  <c r="AC542" i="3"/>
  <c r="G543" i="3"/>
  <c r="O543" i="3"/>
  <c r="W543" i="3"/>
  <c r="AE543" i="3"/>
  <c r="I544" i="3"/>
  <c r="Q544" i="3"/>
  <c r="Y544" i="3"/>
  <c r="C545" i="3"/>
  <c r="K545" i="3"/>
  <c r="S545" i="3"/>
  <c r="AA545" i="3"/>
  <c r="E546" i="3"/>
  <c r="M546" i="3"/>
  <c r="U546" i="3"/>
  <c r="AC546" i="3"/>
  <c r="G547" i="3"/>
  <c r="O547" i="3"/>
  <c r="W547" i="3"/>
  <c r="AE547" i="3"/>
  <c r="I548" i="3"/>
  <c r="Q548" i="3"/>
  <c r="Y548" i="3"/>
  <c r="C549" i="3"/>
  <c r="K549" i="3"/>
  <c r="S549" i="3"/>
  <c r="AA549" i="3"/>
  <c r="E550" i="3"/>
  <c r="M550" i="3"/>
  <c r="U550" i="3"/>
  <c r="AC550" i="3"/>
  <c r="G551" i="3"/>
  <c r="O551" i="3"/>
  <c r="W551" i="3"/>
  <c r="AE551" i="3"/>
  <c r="I552" i="3"/>
  <c r="Q552" i="3"/>
  <c r="Y552" i="3"/>
  <c r="C553" i="3"/>
  <c r="K553" i="3"/>
  <c r="S553" i="3"/>
  <c r="AA553" i="3"/>
  <c r="E554" i="3"/>
  <c r="M554" i="3"/>
  <c r="U554" i="3"/>
  <c r="AC554" i="3"/>
  <c r="G555" i="3"/>
  <c r="O555" i="3"/>
  <c r="W555" i="3"/>
  <c r="AE555" i="3"/>
  <c r="I556" i="3"/>
  <c r="Q556" i="3"/>
  <c r="Y556" i="3"/>
  <c r="C557" i="3"/>
  <c r="K557" i="3"/>
  <c r="S557" i="3"/>
  <c r="AA557" i="3"/>
  <c r="E558" i="3"/>
  <c r="M558" i="3"/>
  <c r="U558" i="3"/>
  <c r="AC558" i="3"/>
  <c r="G559" i="3"/>
  <c r="O559" i="3"/>
  <c r="W559" i="3"/>
  <c r="AE559" i="3"/>
  <c r="I560" i="3"/>
  <c r="Q560" i="3"/>
  <c r="Y560" i="3"/>
  <c r="C561" i="3"/>
  <c r="K561" i="3"/>
  <c r="S561" i="3"/>
  <c r="AA561" i="3"/>
  <c r="E562" i="3"/>
  <c r="M562" i="3"/>
  <c r="U562" i="3"/>
  <c r="AC562" i="3"/>
  <c r="G563" i="3"/>
  <c r="O563" i="3"/>
  <c r="W563" i="3"/>
  <c r="AE563" i="3"/>
  <c r="I564" i="3"/>
  <c r="Q564" i="3"/>
  <c r="L482" i="3"/>
  <c r="C483" i="3"/>
  <c r="X483" i="3"/>
  <c r="M484" i="3"/>
  <c r="Z484" i="3"/>
  <c r="J485" i="3"/>
  <c r="V485" i="3"/>
  <c r="C486" i="3"/>
  <c r="M486" i="3"/>
  <c r="V486" i="3"/>
  <c r="AF486" i="3"/>
  <c r="K487" i="3"/>
  <c r="T487" i="3"/>
  <c r="AC487" i="3"/>
  <c r="H488" i="3"/>
  <c r="Q488" i="3"/>
  <c r="Z488" i="3"/>
  <c r="F489" i="3"/>
  <c r="O489" i="3"/>
  <c r="X489" i="3"/>
  <c r="C490" i="3"/>
  <c r="L490" i="3"/>
  <c r="U490" i="3"/>
  <c r="AD490" i="3"/>
  <c r="H491" i="3"/>
  <c r="P491" i="3"/>
  <c r="X491" i="3"/>
  <c r="AF491" i="3"/>
  <c r="J492" i="3"/>
  <c r="R492" i="3"/>
  <c r="Z492" i="3"/>
  <c r="D493" i="3"/>
  <c r="L493" i="3"/>
  <c r="T493" i="3"/>
  <c r="AB493" i="3"/>
  <c r="F494" i="3"/>
  <c r="N494" i="3"/>
  <c r="V494" i="3"/>
  <c r="AD494" i="3"/>
  <c r="H495" i="3"/>
  <c r="P495" i="3"/>
  <c r="X495" i="3"/>
  <c r="AF495" i="3"/>
  <c r="J496" i="3"/>
  <c r="R496" i="3"/>
  <c r="Z496" i="3"/>
  <c r="D497" i="3"/>
  <c r="L497" i="3"/>
  <c r="T497" i="3"/>
  <c r="AB497" i="3"/>
  <c r="F498" i="3"/>
  <c r="N498" i="3"/>
  <c r="V498" i="3"/>
  <c r="AD498" i="3"/>
  <c r="H499" i="3"/>
  <c r="P499" i="3"/>
  <c r="X499" i="3"/>
  <c r="AF499" i="3"/>
  <c r="J500" i="3"/>
  <c r="R500" i="3"/>
  <c r="Z500" i="3"/>
  <c r="D501" i="3"/>
  <c r="L501" i="3"/>
  <c r="T501" i="3"/>
  <c r="AB501" i="3"/>
  <c r="F502" i="3"/>
  <c r="N502" i="3"/>
  <c r="V502" i="3"/>
  <c r="AD502" i="3"/>
  <c r="H503" i="3"/>
  <c r="P503" i="3"/>
  <c r="X503" i="3"/>
  <c r="AF503" i="3"/>
  <c r="J504" i="3"/>
  <c r="R504" i="3"/>
  <c r="Z504" i="3"/>
  <c r="D505" i="3"/>
  <c r="L505" i="3"/>
  <c r="T505" i="3"/>
  <c r="AB505" i="3"/>
  <c r="F506" i="3"/>
  <c r="N506" i="3"/>
  <c r="V506" i="3"/>
  <c r="AD506" i="3"/>
  <c r="H507" i="3"/>
  <c r="P507" i="3"/>
  <c r="X507" i="3"/>
  <c r="AF507" i="3"/>
  <c r="J508" i="3"/>
  <c r="R508" i="3"/>
  <c r="Z508" i="3"/>
  <c r="D509" i="3"/>
  <c r="L509" i="3"/>
  <c r="T509" i="3"/>
  <c r="AB509" i="3"/>
  <c r="F510" i="3"/>
  <c r="N510" i="3"/>
  <c r="V510" i="3"/>
  <c r="AD510" i="3"/>
  <c r="H511" i="3"/>
  <c r="P511" i="3"/>
  <c r="X511" i="3"/>
  <c r="AF511" i="3"/>
  <c r="J512" i="3"/>
  <c r="R512" i="3"/>
  <c r="Z512" i="3"/>
  <c r="D513" i="3"/>
  <c r="L513" i="3"/>
  <c r="T513" i="3"/>
  <c r="AB513" i="3"/>
  <c r="F514" i="3"/>
  <c r="N514" i="3"/>
  <c r="V514" i="3"/>
  <c r="AD514" i="3"/>
  <c r="H515" i="3"/>
  <c r="P515" i="3"/>
  <c r="X515" i="3"/>
  <c r="AF515" i="3"/>
  <c r="J516" i="3"/>
  <c r="R516" i="3"/>
  <c r="Z516" i="3"/>
  <c r="D517" i="3"/>
  <c r="L517" i="3"/>
  <c r="T517" i="3"/>
  <c r="AB517" i="3"/>
  <c r="F518" i="3"/>
  <c r="N518" i="3"/>
  <c r="V518" i="3"/>
  <c r="AD518" i="3"/>
  <c r="H519" i="3"/>
  <c r="P519" i="3"/>
  <c r="X519" i="3"/>
  <c r="AF519" i="3"/>
  <c r="J520" i="3"/>
  <c r="R520" i="3"/>
  <c r="Z520" i="3"/>
  <c r="D521" i="3"/>
  <c r="L521" i="3"/>
  <c r="T521" i="3"/>
  <c r="AB521" i="3"/>
  <c r="F522" i="3"/>
  <c r="N522" i="3"/>
  <c r="V522" i="3"/>
  <c r="AD522" i="3"/>
  <c r="H523" i="3"/>
  <c r="P523" i="3"/>
  <c r="X523" i="3"/>
  <c r="AF523" i="3"/>
  <c r="J524" i="3"/>
  <c r="R524" i="3"/>
  <c r="Z524" i="3"/>
  <c r="D525" i="3"/>
  <c r="L525" i="3"/>
  <c r="T525" i="3"/>
  <c r="AB525" i="3"/>
  <c r="F526" i="3"/>
  <c r="N526" i="3"/>
  <c r="V526" i="3"/>
  <c r="AD526" i="3"/>
  <c r="H527" i="3"/>
  <c r="P527" i="3"/>
  <c r="X527" i="3"/>
  <c r="AF527" i="3"/>
  <c r="J528" i="3"/>
  <c r="R528" i="3"/>
  <c r="Z528" i="3"/>
  <c r="D529" i="3"/>
  <c r="L529" i="3"/>
  <c r="T529" i="3"/>
  <c r="AB529" i="3"/>
  <c r="F530" i="3"/>
  <c r="N530" i="3"/>
  <c r="V530" i="3"/>
  <c r="AD530" i="3"/>
  <c r="H531" i="3"/>
  <c r="P531" i="3"/>
  <c r="X531" i="3"/>
  <c r="AF531" i="3"/>
  <c r="J532" i="3"/>
  <c r="R532" i="3"/>
  <c r="Z532" i="3"/>
  <c r="D533" i="3"/>
  <c r="L533" i="3"/>
  <c r="T533" i="3"/>
  <c r="AB533" i="3"/>
  <c r="F534" i="3"/>
  <c r="N534" i="3"/>
  <c r="V534" i="3"/>
  <c r="AD534" i="3"/>
  <c r="H535" i="3"/>
  <c r="P535" i="3"/>
  <c r="X535" i="3"/>
  <c r="AF535" i="3"/>
  <c r="J536" i="3"/>
  <c r="R536" i="3"/>
  <c r="Z536" i="3"/>
  <c r="D537" i="3"/>
  <c r="L537" i="3"/>
  <c r="T537" i="3"/>
  <c r="AB537" i="3"/>
  <c r="F538" i="3"/>
  <c r="N538" i="3"/>
  <c r="V538" i="3"/>
  <c r="AD538" i="3"/>
  <c r="H539" i="3"/>
  <c r="P539" i="3"/>
  <c r="X539" i="3"/>
  <c r="AF539" i="3"/>
  <c r="J540" i="3"/>
  <c r="R540" i="3"/>
  <c r="Z540" i="3"/>
  <c r="D541" i="3"/>
  <c r="L541" i="3"/>
  <c r="T541" i="3"/>
  <c r="AB541" i="3"/>
  <c r="F542" i="3"/>
  <c r="N542" i="3"/>
  <c r="V542" i="3"/>
  <c r="AD542" i="3"/>
  <c r="H543" i="3"/>
  <c r="P543" i="3"/>
  <c r="X543" i="3"/>
  <c r="AF543" i="3"/>
  <c r="J544" i="3"/>
  <c r="R544" i="3"/>
  <c r="Z544" i="3"/>
  <c r="D545" i="3"/>
  <c r="L545" i="3"/>
  <c r="T545" i="3"/>
  <c r="AB545" i="3"/>
  <c r="F546" i="3"/>
  <c r="N546" i="3"/>
  <c r="V546" i="3"/>
  <c r="AD546" i="3"/>
  <c r="H547" i="3"/>
  <c r="P547" i="3"/>
  <c r="X547" i="3"/>
  <c r="AF547" i="3"/>
  <c r="J548" i="3"/>
  <c r="R548" i="3"/>
  <c r="Z548" i="3"/>
  <c r="D549" i="3"/>
  <c r="L549" i="3"/>
  <c r="T549" i="3"/>
  <c r="AB549" i="3"/>
  <c r="F550" i="3"/>
  <c r="N550" i="3"/>
  <c r="V550" i="3"/>
  <c r="AD550" i="3"/>
  <c r="H551" i="3"/>
  <c r="P551" i="3"/>
  <c r="X551" i="3"/>
  <c r="AF551" i="3"/>
  <c r="J552" i="3"/>
  <c r="R552" i="3"/>
  <c r="Z552" i="3"/>
  <c r="D553" i="3"/>
  <c r="L553" i="3"/>
  <c r="T553" i="3"/>
  <c r="AB553" i="3"/>
  <c r="F554" i="3"/>
  <c r="N554" i="3"/>
  <c r="V554" i="3"/>
  <c r="AD554" i="3"/>
  <c r="H555" i="3"/>
  <c r="P555" i="3"/>
  <c r="X555" i="3"/>
  <c r="AF555" i="3"/>
  <c r="J556" i="3"/>
  <c r="R556" i="3"/>
  <c r="Z556" i="3"/>
  <c r="D557" i="3"/>
  <c r="L557" i="3"/>
  <c r="T557" i="3"/>
  <c r="AB557" i="3"/>
  <c r="F558" i="3"/>
  <c r="N558" i="3"/>
  <c r="V558" i="3"/>
  <c r="AD558" i="3"/>
  <c r="H559" i="3"/>
  <c r="P559" i="3"/>
  <c r="X559" i="3"/>
  <c r="AF559" i="3"/>
  <c r="J560" i="3"/>
  <c r="R560" i="3"/>
  <c r="Z560" i="3"/>
  <c r="D561" i="3"/>
  <c r="L561" i="3"/>
  <c r="T561" i="3"/>
  <c r="AB561" i="3"/>
  <c r="F562" i="3"/>
  <c r="N562" i="3"/>
  <c r="V562" i="3"/>
  <c r="AD562" i="3"/>
  <c r="H563" i="3"/>
  <c r="P563" i="3"/>
  <c r="X563" i="3"/>
  <c r="AF563" i="3"/>
  <c r="J564" i="3"/>
  <c r="R564" i="3"/>
  <c r="Z564" i="3"/>
  <c r="D565" i="3"/>
  <c r="L565" i="3"/>
  <c r="T565" i="3"/>
  <c r="AB565" i="3"/>
  <c r="F566" i="3"/>
  <c r="N566" i="3"/>
  <c r="V566" i="3"/>
  <c r="AD566" i="3"/>
  <c r="H567" i="3"/>
  <c r="P567" i="3"/>
  <c r="X567" i="3"/>
  <c r="AF567" i="3"/>
  <c r="J568" i="3"/>
  <c r="R568" i="3"/>
  <c r="Z568" i="3"/>
  <c r="D569" i="3"/>
  <c r="L569" i="3"/>
  <c r="T569" i="3"/>
  <c r="AB569" i="3"/>
  <c r="F570" i="3"/>
  <c r="N570" i="3"/>
  <c r="V570" i="3"/>
  <c r="AD570" i="3"/>
  <c r="H571" i="3"/>
  <c r="P571" i="3"/>
  <c r="X571" i="3"/>
  <c r="AF571" i="3"/>
  <c r="J572" i="3"/>
  <c r="R572" i="3"/>
  <c r="Z572" i="3"/>
  <c r="D573" i="3"/>
  <c r="L573" i="3"/>
  <c r="T573" i="3"/>
  <c r="AB573" i="3"/>
  <c r="F574" i="3"/>
  <c r="N574" i="3"/>
  <c r="V574" i="3"/>
  <c r="AD574" i="3"/>
  <c r="H575" i="3"/>
  <c r="P575" i="3"/>
  <c r="D481" i="3"/>
  <c r="N482" i="3"/>
  <c r="F483" i="3"/>
  <c r="AA483" i="3"/>
  <c r="O484" i="3"/>
  <c r="AC484" i="3"/>
  <c r="K485" i="3"/>
  <c r="W485" i="3"/>
  <c r="D486" i="3"/>
  <c r="N486" i="3"/>
  <c r="X486" i="3"/>
  <c r="C487" i="3"/>
  <c r="L487" i="3"/>
  <c r="U487" i="3"/>
  <c r="AD487" i="3"/>
  <c r="I488" i="3"/>
  <c r="R488" i="3"/>
  <c r="AB488" i="3"/>
  <c r="G489" i="3"/>
  <c r="P489" i="3"/>
  <c r="Y489" i="3"/>
  <c r="D490" i="3"/>
  <c r="M490" i="3"/>
  <c r="V490" i="3"/>
  <c r="AE490" i="3"/>
  <c r="I491" i="3"/>
  <c r="Q491" i="3"/>
  <c r="Y491" i="3"/>
  <c r="C492" i="3"/>
  <c r="K492" i="3"/>
  <c r="S492" i="3"/>
  <c r="AA492" i="3"/>
  <c r="E493" i="3"/>
  <c r="M493" i="3"/>
  <c r="U493" i="3"/>
  <c r="AC493" i="3"/>
  <c r="G494" i="3"/>
  <c r="O494" i="3"/>
  <c r="W494" i="3"/>
  <c r="AE494" i="3"/>
  <c r="I495" i="3"/>
  <c r="Q495" i="3"/>
  <c r="Y495" i="3"/>
  <c r="C496" i="3"/>
  <c r="K496" i="3"/>
  <c r="S496" i="3"/>
  <c r="AA496" i="3"/>
  <c r="E497" i="3"/>
  <c r="M497" i="3"/>
  <c r="U497" i="3"/>
  <c r="AC497" i="3"/>
  <c r="G498" i="3"/>
  <c r="O498" i="3"/>
  <c r="W498" i="3"/>
  <c r="AE498" i="3"/>
  <c r="I499" i="3"/>
  <c r="Q499" i="3"/>
  <c r="Y499" i="3"/>
  <c r="C500" i="3"/>
  <c r="K500" i="3"/>
  <c r="S500" i="3"/>
  <c r="AA500" i="3"/>
  <c r="E501" i="3"/>
  <c r="M501" i="3"/>
  <c r="U501" i="3"/>
  <c r="AC501" i="3"/>
  <c r="G502" i="3"/>
  <c r="O502" i="3"/>
  <c r="W502" i="3"/>
  <c r="AE502" i="3"/>
  <c r="I503" i="3"/>
  <c r="Q503" i="3"/>
  <c r="Y503" i="3"/>
  <c r="C504" i="3"/>
  <c r="K504" i="3"/>
  <c r="S504" i="3"/>
  <c r="AA504" i="3"/>
  <c r="E505" i="3"/>
  <c r="M505" i="3"/>
  <c r="U505" i="3"/>
  <c r="AC505" i="3"/>
  <c r="G506" i="3"/>
  <c r="O506" i="3"/>
  <c r="W506" i="3"/>
  <c r="AE506" i="3"/>
  <c r="I507" i="3"/>
  <c r="Q507" i="3"/>
  <c r="Y507" i="3"/>
  <c r="C508" i="3"/>
  <c r="K508" i="3"/>
  <c r="S508" i="3"/>
  <c r="AA508" i="3"/>
  <c r="E509" i="3"/>
  <c r="M509" i="3"/>
  <c r="U509" i="3"/>
  <c r="AC509" i="3"/>
  <c r="G510" i="3"/>
  <c r="O510" i="3"/>
  <c r="W510" i="3"/>
  <c r="AE510" i="3"/>
  <c r="I511" i="3"/>
  <c r="Q511" i="3"/>
  <c r="Y511" i="3"/>
  <c r="C512" i="3"/>
  <c r="K512" i="3"/>
  <c r="S512" i="3"/>
  <c r="AA512" i="3"/>
  <c r="E513" i="3"/>
  <c r="M513" i="3"/>
  <c r="U513" i="3"/>
  <c r="AC513" i="3"/>
  <c r="G514" i="3"/>
  <c r="O514" i="3"/>
  <c r="W514" i="3"/>
  <c r="AE514" i="3"/>
  <c r="I515" i="3"/>
  <c r="Q515" i="3"/>
  <c r="Y515" i="3"/>
  <c r="C516" i="3"/>
  <c r="K516" i="3"/>
  <c r="S516" i="3"/>
  <c r="AA516" i="3"/>
  <c r="E517" i="3"/>
  <c r="M517" i="3"/>
  <c r="U517" i="3"/>
  <c r="AC517" i="3"/>
  <c r="G518" i="3"/>
  <c r="O518" i="3"/>
  <c r="W518" i="3"/>
  <c r="AE518" i="3"/>
  <c r="I519" i="3"/>
  <c r="Q519" i="3"/>
  <c r="Y519" i="3"/>
  <c r="C520" i="3"/>
  <c r="K520" i="3"/>
  <c r="S520" i="3"/>
  <c r="AA520" i="3"/>
  <c r="E521" i="3"/>
  <c r="M521" i="3"/>
  <c r="U521" i="3"/>
  <c r="AC521" i="3"/>
  <c r="G522" i="3"/>
  <c r="O522" i="3"/>
  <c r="W522" i="3"/>
  <c r="AE522" i="3"/>
  <c r="I523" i="3"/>
  <c r="Q523" i="3"/>
  <c r="Y523" i="3"/>
  <c r="C524" i="3"/>
  <c r="K524" i="3"/>
  <c r="S524" i="3"/>
  <c r="AA524" i="3"/>
  <c r="E525" i="3"/>
  <c r="M525" i="3"/>
  <c r="U525" i="3"/>
  <c r="AC525" i="3"/>
  <c r="G526" i="3"/>
  <c r="O526" i="3"/>
  <c r="W526" i="3"/>
  <c r="AE526" i="3"/>
  <c r="I527" i="3"/>
  <c r="Q527" i="3"/>
  <c r="Y527" i="3"/>
  <c r="C528" i="3"/>
  <c r="K528" i="3"/>
  <c r="S528" i="3"/>
  <c r="AA528" i="3"/>
  <c r="E529" i="3"/>
  <c r="M529" i="3"/>
  <c r="U529" i="3"/>
  <c r="AC529" i="3"/>
  <c r="G530" i="3"/>
  <c r="O530" i="3"/>
  <c r="W530" i="3"/>
  <c r="AE530" i="3"/>
  <c r="I531" i="3"/>
  <c r="Q531" i="3"/>
  <c r="Y531" i="3"/>
  <c r="C532" i="3"/>
  <c r="K532" i="3"/>
  <c r="S532" i="3"/>
  <c r="AA532" i="3"/>
  <c r="E533" i="3"/>
  <c r="M533" i="3"/>
  <c r="U533" i="3"/>
  <c r="AC533" i="3"/>
  <c r="G534" i="3"/>
  <c r="O534" i="3"/>
  <c r="W534" i="3"/>
  <c r="AE534" i="3"/>
  <c r="I535" i="3"/>
  <c r="Q535" i="3"/>
  <c r="Y535" i="3"/>
  <c r="C536" i="3"/>
  <c r="K536" i="3"/>
  <c r="S536" i="3"/>
  <c r="AA536" i="3"/>
  <c r="E537" i="3"/>
  <c r="M537" i="3"/>
  <c r="U537" i="3"/>
  <c r="AC537" i="3"/>
  <c r="G538" i="3"/>
  <c r="O538" i="3"/>
  <c r="W538" i="3"/>
  <c r="AE538" i="3"/>
  <c r="I539" i="3"/>
  <c r="Q539" i="3"/>
  <c r="Y539" i="3"/>
  <c r="C540" i="3"/>
  <c r="K540" i="3"/>
  <c r="S540" i="3"/>
  <c r="AA540" i="3"/>
  <c r="E541" i="3"/>
  <c r="M541" i="3"/>
  <c r="U541" i="3"/>
  <c r="AC541" i="3"/>
  <c r="G542" i="3"/>
  <c r="O542" i="3"/>
  <c r="W542" i="3"/>
  <c r="AE542" i="3"/>
  <c r="I543" i="3"/>
  <c r="Q543" i="3"/>
  <c r="Y543" i="3"/>
  <c r="C544" i="3"/>
  <c r="K544" i="3"/>
  <c r="S544" i="3"/>
  <c r="AA544" i="3"/>
  <c r="E545" i="3"/>
  <c r="M545" i="3"/>
  <c r="U545" i="3"/>
  <c r="AC545" i="3"/>
  <c r="G546" i="3"/>
  <c r="O546" i="3"/>
  <c r="W546" i="3"/>
  <c r="AE546" i="3"/>
  <c r="I547" i="3"/>
  <c r="Q547" i="3"/>
  <c r="Y547" i="3"/>
  <c r="C548" i="3"/>
  <c r="K548" i="3"/>
  <c r="S548" i="3"/>
  <c r="AA548" i="3"/>
  <c r="E549" i="3"/>
  <c r="M549" i="3"/>
  <c r="U549" i="3"/>
  <c r="AC549" i="3"/>
  <c r="G550" i="3"/>
  <c r="O550" i="3"/>
  <c r="W550" i="3"/>
  <c r="AE550" i="3"/>
  <c r="I551" i="3"/>
  <c r="Q551" i="3"/>
  <c r="Y551" i="3"/>
  <c r="C552" i="3"/>
  <c r="K552" i="3"/>
  <c r="S552" i="3"/>
  <c r="AA552" i="3"/>
  <c r="E553" i="3"/>
  <c r="M553" i="3"/>
  <c r="U553" i="3"/>
  <c r="AC553" i="3"/>
  <c r="G554" i="3"/>
  <c r="O554" i="3"/>
  <c r="W554" i="3"/>
  <c r="AE554" i="3"/>
  <c r="I555" i="3"/>
  <c r="Q555" i="3"/>
  <c r="Y555" i="3"/>
  <c r="C556" i="3"/>
  <c r="K556" i="3"/>
  <c r="S556" i="3"/>
  <c r="AA556" i="3"/>
  <c r="E557" i="3"/>
  <c r="M557" i="3"/>
  <c r="U557" i="3"/>
  <c r="AC557" i="3"/>
  <c r="G558" i="3"/>
  <c r="O558" i="3"/>
  <c r="W558" i="3"/>
  <c r="AE558" i="3"/>
  <c r="I559" i="3"/>
  <c r="Q559" i="3"/>
  <c r="Y559" i="3"/>
  <c r="C560" i="3"/>
  <c r="K560" i="3"/>
  <c r="S560" i="3"/>
  <c r="AA560" i="3"/>
  <c r="E561" i="3"/>
  <c r="M561" i="3"/>
  <c r="U561" i="3"/>
  <c r="AC561" i="3"/>
  <c r="G562" i="3"/>
  <c r="O562" i="3"/>
  <c r="W562" i="3"/>
  <c r="AE562" i="3"/>
  <c r="I563" i="3"/>
  <c r="Q563" i="3"/>
  <c r="Y563" i="3"/>
  <c r="C564" i="3"/>
  <c r="K564" i="3"/>
  <c r="S564" i="3"/>
  <c r="AA564" i="3"/>
  <c r="E565" i="3"/>
  <c r="M565" i="3"/>
  <c r="U565" i="3"/>
  <c r="AC565" i="3"/>
  <c r="G566" i="3"/>
  <c r="O566" i="3"/>
  <c r="W566" i="3"/>
  <c r="AE566" i="3"/>
  <c r="I567" i="3"/>
  <c r="Q567" i="3"/>
  <c r="Y567" i="3"/>
  <c r="C568" i="3"/>
  <c r="K568" i="3"/>
  <c r="S568" i="3"/>
  <c r="AA568" i="3"/>
  <c r="E569" i="3"/>
  <c r="M569" i="3"/>
  <c r="U569" i="3"/>
  <c r="AC569" i="3"/>
  <c r="G570" i="3"/>
  <c r="O570" i="3"/>
  <c r="W570" i="3"/>
  <c r="AE570" i="3"/>
  <c r="I571" i="3"/>
  <c r="Q571" i="3"/>
  <c r="Y571" i="3"/>
  <c r="C572" i="3"/>
  <c r="K572" i="3"/>
  <c r="S572" i="3"/>
  <c r="AA572" i="3"/>
  <c r="E573" i="3"/>
  <c r="M573" i="3"/>
  <c r="U573" i="3"/>
  <c r="AC573" i="3"/>
  <c r="G574" i="3"/>
  <c r="O574" i="3"/>
  <c r="P542" i="3"/>
  <c r="T544" i="3"/>
  <c r="X546" i="3"/>
  <c r="AB548" i="3"/>
  <c r="AF550" i="3"/>
  <c r="F553" i="3"/>
  <c r="J555" i="3"/>
  <c r="G556" i="3"/>
  <c r="AC556" i="3"/>
  <c r="V557" i="3"/>
  <c r="K558" i="3"/>
  <c r="C559" i="3"/>
  <c r="Z559" i="3"/>
  <c r="O560" i="3"/>
  <c r="G561" i="3"/>
  <c r="AD561" i="3"/>
  <c r="S562" i="3"/>
  <c r="K563" i="3"/>
  <c r="D564" i="3"/>
  <c r="W564" i="3"/>
  <c r="I565" i="3"/>
  <c r="Y565" i="3"/>
  <c r="K566" i="3"/>
  <c r="AA566" i="3"/>
  <c r="M567" i="3"/>
  <c r="AC567" i="3"/>
  <c r="O568" i="3"/>
  <c r="AE568" i="3"/>
  <c r="Q569" i="3"/>
  <c r="C570" i="3"/>
  <c r="S570" i="3"/>
  <c r="E571" i="3"/>
  <c r="U571" i="3"/>
  <c r="G572" i="3"/>
  <c r="W572" i="3"/>
  <c r="I573" i="3"/>
  <c r="Y573" i="3"/>
  <c r="K574" i="3"/>
  <c r="X574" i="3"/>
  <c r="D575" i="3"/>
  <c r="O575" i="3"/>
  <c r="Y575" i="3"/>
  <c r="D576" i="3"/>
  <c r="M576" i="3"/>
  <c r="V576" i="3"/>
  <c r="AE576" i="3"/>
  <c r="K577" i="3"/>
  <c r="T577" i="3"/>
  <c r="AC577" i="3"/>
  <c r="H578" i="3"/>
  <c r="P578" i="3"/>
  <c r="X578" i="3"/>
  <c r="AF578" i="3"/>
  <c r="J579" i="3"/>
  <c r="R579" i="3"/>
  <c r="Z579" i="3"/>
  <c r="D580" i="3"/>
  <c r="L580" i="3"/>
  <c r="T580" i="3"/>
  <c r="AB580" i="3"/>
  <c r="F581" i="3"/>
  <c r="N581" i="3"/>
  <c r="V581" i="3"/>
  <c r="AD581" i="3"/>
  <c r="H582" i="3"/>
  <c r="P582" i="3"/>
  <c r="X582" i="3"/>
  <c r="AF582" i="3"/>
  <c r="J583" i="3"/>
  <c r="R583" i="3"/>
  <c r="Z583" i="3"/>
  <c r="D584" i="3"/>
  <c r="L584" i="3"/>
  <c r="T584" i="3"/>
  <c r="AB584" i="3"/>
  <c r="F585" i="3"/>
  <c r="N585" i="3"/>
  <c r="V585" i="3"/>
  <c r="AD585" i="3"/>
  <c r="H586" i="3"/>
  <c r="P586" i="3"/>
  <c r="X586" i="3"/>
  <c r="AF586" i="3"/>
  <c r="J587" i="3"/>
  <c r="R587" i="3"/>
  <c r="Z587" i="3"/>
  <c r="D588" i="3"/>
  <c r="L588" i="3"/>
  <c r="T588" i="3"/>
  <c r="AB588" i="3"/>
  <c r="F589" i="3"/>
  <c r="N589" i="3"/>
  <c r="V589" i="3"/>
  <c r="AD589" i="3"/>
  <c r="H590" i="3"/>
  <c r="P590" i="3"/>
  <c r="X590" i="3"/>
  <c r="AF590" i="3"/>
  <c r="J591" i="3"/>
  <c r="R591" i="3"/>
  <c r="Z591" i="3"/>
  <c r="D592" i="3"/>
  <c r="L592" i="3"/>
  <c r="T592" i="3"/>
  <c r="AB592" i="3"/>
  <c r="F593" i="3"/>
  <c r="N593" i="3"/>
  <c r="V593" i="3"/>
  <c r="AD593" i="3"/>
  <c r="H594" i="3"/>
  <c r="P594" i="3"/>
  <c r="X594" i="3"/>
  <c r="AF594" i="3"/>
  <c r="J595" i="3"/>
  <c r="R595" i="3"/>
  <c r="Z595" i="3"/>
  <c r="D596" i="3"/>
  <c r="L596" i="3"/>
  <c r="T596" i="3"/>
  <c r="AB596" i="3"/>
  <c r="F597" i="3"/>
  <c r="N597" i="3"/>
  <c r="V597" i="3"/>
  <c r="AD597" i="3"/>
  <c r="H598" i="3"/>
  <c r="P598" i="3"/>
  <c r="X598" i="3"/>
  <c r="AF598" i="3"/>
  <c r="J599" i="3"/>
  <c r="R599" i="3"/>
  <c r="Z599" i="3"/>
  <c r="D600" i="3"/>
  <c r="L600" i="3"/>
  <c r="T600" i="3"/>
  <c r="AB600" i="3"/>
  <c r="F601" i="3"/>
  <c r="N601" i="3"/>
  <c r="V601" i="3"/>
  <c r="AD601" i="3"/>
  <c r="H602" i="3"/>
  <c r="P602" i="3"/>
  <c r="X602" i="3"/>
  <c r="AF602" i="3"/>
  <c r="J603" i="3"/>
  <c r="R603" i="3"/>
  <c r="Z603" i="3"/>
  <c r="D604" i="3"/>
  <c r="L604" i="3"/>
  <c r="T604" i="3"/>
  <c r="AB604" i="3"/>
  <c r="F605" i="3"/>
  <c r="N605" i="3"/>
  <c r="V605" i="3"/>
  <c r="AD605" i="3"/>
  <c r="H606" i="3"/>
  <c r="P606" i="3"/>
  <c r="X606" i="3"/>
  <c r="AF606" i="3"/>
  <c r="J607" i="3"/>
  <c r="R607" i="3"/>
  <c r="Z607" i="3"/>
  <c r="D608" i="3"/>
  <c r="L608" i="3"/>
  <c r="T608" i="3"/>
  <c r="AB608" i="3"/>
  <c r="F609" i="3"/>
  <c r="N609" i="3"/>
  <c r="V609" i="3"/>
  <c r="AD609" i="3"/>
  <c r="H610" i="3"/>
  <c r="P610" i="3"/>
  <c r="X610" i="3"/>
  <c r="AF610" i="3"/>
  <c r="J611" i="3"/>
  <c r="R611" i="3"/>
  <c r="Z611" i="3"/>
  <c r="D612" i="3"/>
  <c r="L612" i="3"/>
  <c r="T612" i="3"/>
  <c r="AB612" i="3"/>
  <c r="F613" i="3"/>
  <c r="N613" i="3"/>
  <c r="V613" i="3"/>
  <c r="AD613" i="3"/>
  <c r="H614" i="3"/>
  <c r="P614" i="3"/>
  <c r="X614" i="3"/>
  <c r="AF614" i="3"/>
  <c r="J615" i="3"/>
  <c r="R615" i="3"/>
  <c r="Z615" i="3"/>
  <c r="D616" i="3"/>
  <c r="L616" i="3"/>
  <c r="T616" i="3"/>
  <c r="AB616" i="3"/>
  <c r="F617" i="3"/>
  <c r="N617" i="3"/>
  <c r="V617" i="3"/>
  <c r="AD617" i="3"/>
  <c r="H618" i="3"/>
  <c r="P618" i="3"/>
  <c r="X618" i="3"/>
  <c r="AF618" i="3"/>
  <c r="J619" i="3"/>
  <c r="R619" i="3"/>
  <c r="Z619" i="3"/>
  <c r="D620" i="3"/>
  <c r="L620" i="3"/>
  <c r="T620" i="3"/>
  <c r="AB620" i="3"/>
  <c r="F621" i="3"/>
  <c r="N621" i="3"/>
  <c r="V621" i="3"/>
  <c r="AD621" i="3"/>
  <c r="H622" i="3"/>
  <c r="P622" i="3"/>
  <c r="X622" i="3"/>
  <c r="AF622" i="3"/>
  <c r="J623" i="3"/>
  <c r="R623" i="3"/>
  <c r="Z623" i="3"/>
  <c r="D624" i="3"/>
  <c r="L624" i="3"/>
  <c r="T624" i="3"/>
  <c r="AB624" i="3"/>
  <c r="F625" i="3"/>
  <c r="N625" i="3"/>
  <c r="V625" i="3"/>
  <c r="AD625" i="3"/>
  <c r="H626" i="3"/>
  <c r="P626" i="3"/>
  <c r="X626" i="3"/>
  <c r="AF626" i="3"/>
  <c r="J627" i="3"/>
  <c r="R627" i="3"/>
  <c r="Z627" i="3"/>
  <c r="D628" i="3"/>
  <c r="L628" i="3"/>
  <c r="T628" i="3"/>
  <c r="AB628" i="3"/>
  <c r="F629" i="3"/>
  <c r="N629" i="3"/>
  <c r="V629" i="3"/>
  <c r="AD629" i="3"/>
  <c r="H630" i="3"/>
  <c r="P630" i="3"/>
  <c r="X630" i="3"/>
  <c r="AF630" i="3"/>
  <c r="J631" i="3"/>
  <c r="R631" i="3"/>
  <c r="Z631" i="3"/>
  <c r="D632" i="3"/>
  <c r="L632" i="3"/>
  <c r="T632" i="3"/>
  <c r="AB632" i="3"/>
  <c r="F633" i="3"/>
  <c r="N633" i="3"/>
  <c r="V633" i="3"/>
  <c r="AD633" i="3"/>
  <c r="H634" i="3"/>
  <c r="P634" i="3"/>
  <c r="X634" i="3"/>
  <c r="AF634" i="3"/>
  <c r="J635" i="3"/>
  <c r="R635" i="3"/>
  <c r="Z635" i="3"/>
  <c r="D636" i="3"/>
  <c r="L636" i="3"/>
  <c r="T636" i="3"/>
  <c r="AB636" i="3"/>
  <c r="F637" i="3"/>
  <c r="N637" i="3"/>
  <c r="V637" i="3"/>
  <c r="AD637" i="3"/>
  <c r="H638" i="3"/>
  <c r="P638" i="3"/>
  <c r="X638" i="3"/>
  <c r="AF638" i="3"/>
  <c r="J639" i="3"/>
  <c r="R639" i="3"/>
  <c r="Z639" i="3"/>
  <c r="D640" i="3"/>
  <c r="L640" i="3"/>
  <c r="T640" i="3"/>
  <c r="AB640" i="3"/>
  <c r="F641" i="3"/>
  <c r="N641" i="3"/>
  <c r="V641" i="3"/>
  <c r="AD641" i="3"/>
  <c r="H642" i="3"/>
  <c r="P642" i="3"/>
  <c r="X642" i="3"/>
  <c r="AF642" i="3"/>
  <c r="J643" i="3"/>
  <c r="R643" i="3"/>
  <c r="Z643" i="3"/>
  <c r="D644" i="3"/>
  <c r="L644" i="3"/>
  <c r="T644" i="3"/>
  <c r="AB644" i="3"/>
  <c r="F645" i="3"/>
  <c r="N645" i="3"/>
  <c r="V645" i="3"/>
  <c r="AD645" i="3"/>
  <c r="H646" i="3"/>
  <c r="P646" i="3"/>
  <c r="X646" i="3"/>
  <c r="AF646" i="3"/>
  <c r="J647" i="3"/>
  <c r="R647" i="3"/>
  <c r="Z647" i="3"/>
  <c r="D648" i="3"/>
  <c r="L648" i="3"/>
  <c r="T648" i="3"/>
  <c r="AB648" i="3"/>
  <c r="F649" i="3"/>
  <c r="N649" i="3"/>
  <c r="V649" i="3"/>
  <c r="AD649" i="3"/>
  <c r="H650" i="3"/>
  <c r="P650" i="3"/>
  <c r="X650" i="3"/>
  <c r="AF650" i="3"/>
  <c r="J651" i="3"/>
  <c r="R651" i="3"/>
  <c r="Z651" i="3"/>
  <c r="D652" i="3"/>
  <c r="L652" i="3"/>
  <c r="T652" i="3"/>
  <c r="AB652" i="3"/>
  <c r="F653" i="3"/>
  <c r="N653" i="3"/>
  <c r="V653" i="3"/>
  <c r="AD653" i="3"/>
  <c r="H654" i="3"/>
  <c r="P654" i="3"/>
  <c r="X654" i="3"/>
  <c r="AF654" i="3"/>
  <c r="J655" i="3"/>
  <c r="R655" i="3"/>
  <c r="Z655" i="3"/>
  <c r="X542" i="3"/>
  <c r="AB544" i="3"/>
  <c r="AF546" i="3"/>
  <c r="F549" i="3"/>
  <c r="J551" i="3"/>
  <c r="N553" i="3"/>
  <c r="R555" i="3"/>
  <c r="L556" i="3"/>
  <c r="AE556" i="3"/>
  <c r="W557" i="3"/>
  <c r="P558" i="3"/>
  <c r="E559" i="3"/>
  <c r="AA559" i="3"/>
  <c r="T560" i="3"/>
  <c r="I561" i="3"/>
  <c r="AE561" i="3"/>
  <c r="X562" i="3"/>
  <c r="M563" i="3"/>
  <c r="E564" i="3"/>
  <c r="Y564" i="3"/>
  <c r="K565" i="3"/>
  <c r="AA565" i="3"/>
  <c r="M566" i="3"/>
  <c r="AC566" i="3"/>
  <c r="O567" i="3"/>
  <c r="AE567" i="3"/>
  <c r="Q568" i="3"/>
  <c r="C569" i="3"/>
  <c r="S569" i="3"/>
  <c r="E570" i="3"/>
  <c r="U570" i="3"/>
  <c r="G571" i="3"/>
  <c r="W571" i="3"/>
  <c r="I572" i="3"/>
  <c r="Y572" i="3"/>
  <c r="K573" i="3"/>
  <c r="AA573" i="3"/>
  <c r="M574" i="3"/>
  <c r="Y574" i="3"/>
  <c r="E575" i="3"/>
  <c r="Q575" i="3"/>
  <c r="Z575" i="3"/>
  <c r="E576" i="3"/>
  <c r="N576" i="3"/>
  <c r="W576" i="3"/>
  <c r="C577" i="3"/>
  <c r="L577" i="3"/>
  <c r="U577" i="3"/>
  <c r="AD577" i="3"/>
  <c r="I578" i="3"/>
  <c r="Q578" i="3"/>
  <c r="Y578" i="3"/>
  <c r="C579" i="3"/>
  <c r="K579" i="3"/>
  <c r="S579" i="3"/>
  <c r="AA579" i="3"/>
  <c r="E580" i="3"/>
  <c r="M580" i="3"/>
  <c r="U580" i="3"/>
  <c r="AC580" i="3"/>
  <c r="G581" i="3"/>
  <c r="O581" i="3"/>
  <c r="W581" i="3"/>
  <c r="AE581" i="3"/>
  <c r="I582" i="3"/>
  <c r="Q582" i="3"/>
  <c r="Y582" i="3"/>
  <c r="C583" i="3"/>
  <c r="K583" i="3"/>
  <c r="S583" i="3"/>
  <c r="AA583" i="3"/>
  <c r="E584" i="3"/>
  <c r="M584" i="3"/>
  <c r="U584" i="3"/>
  <c r="AC584" i="3"/>
  <c r="G585" i="3"/>
  <c r="O585" i="3"/>
  <c r="W585" i="3"/>
  <c r="AE585" i="3"/>
  <c r="I586" i="3"/>
  <c r="Q586" i="3"/>
  <c r="Y586" i="3"/>
  <c r="C587" i="3"/>
  <c r="K587" i="3"/>
  <c r="S587" i="3"/>
  <c r="AA587" i="3"/>
  <c r="E588" i="3"/>
  <c r="M588" i="3"/>
  <c r="U588" i="3"/>
  <c r="AC588" i="3"/>
  <c r="G589" i="3"/>
  <c r="O589" i="3"/>
  <c r="W589" i="3"/>
  <c r="AE589" i="3"/>
  <c r="I590" i="3"/>
  <c r="Q590" i="3"/>
  <c r="Y590" i="3"/>
  <c r="C591" i="3"/>
  <c r="K591" i="3"/>
  <c r="S591" i="3"/>
  <c r="AA591" i="3"/>
  <c r="E592" i="3"/>
  <c r="M592" i="3"/>
  <c r="U592" i="3"/>
  <c r="AC592" i="3"/>
  <c r="G593" i="3"/>
  <c r="O593" i="3"/>
  <c r="W593" i="3"/>
  <c r="AE593" i="3"/>
  <c r="I594" i="3"/>
  <c r="Q594" i="3"/>
  <c r="Y594" i="3"/>
  <c r="C595" i="3"/>
  <c r="K595" i="3"/>
  <c r="S595" i="3"/>
  <c r="AA595" i="3"/>
  <c r="E596" i="3"/>
  <c r="M596" i="3"/>
  <c r="U596" i="3"/>
  <c r="AC596" i="3"/>
  <c r="G597" i="3"/>
  <c r="O597" i="3"/>
  <c r="W597" i="3"/>
  <c r="AE597" i="3"/>
  <c r="I598" i="3"/>
  <c r="Q598" i="3"/>
  <c r="Y598" i="3"/>
  <c r="C599" i="3"/>
  <c r="K599" i="3"/>
  <c r="S599" i="3"/>
  <c r="AA599" i="3"/>
  <c r="E600" i="3"/>
  <c r="M600" i="3"/>
  <c r="U600" i="3"/>
  <c r="AC600" i="3"/>
  <c r="G601" i="3"/>
  <c r="O601" i="3"/>
  <c r="W601" i="3"/>
  <c r="AE601" i="3"/>
  <c r="I602" i="3"/>
  <c r="Q602" i="3"/>
  <c r="Y602" i="3"/>
  <c r="C603" i="3"/>
  <c r="K603" i="3"/>
  <c r="S603" i="3"/>
  <c r="AA603" i="3"/>
  <c r="E604" i="3"/>
  <c r="M604" i="3"/>
  <c r="U604" i="3"/>
  <c r="AC604" i="3"/>
  <c r="G605" i="3"/>
  <c r="O605" i="3"/>
  <c r="W605" i="3"/>
  <c r="AE605" i="3"/>
  <c r="I606" i="3"/>
  <c r="Q606" i="3"/>
  <c r="Y606" i="3"/>
  <c r="C607" i="3"/>
  <c r="K607" i="3"/>
  <c r="S607" i="3"/>
  <c r="AA607" i="3"/>
  <c r="E608" i="3"/>
  <c r="M608" i="3"/>
  <c r="U608" i="3"/>
  <c r="AC608" i="3"/>
  <c r="G609" i="3"/>
  <c r="O609" i="3"/>
  <c r="W609" i="3"/>
  <c r="AE609" i="3"/>
  <c r="I610" i="3"/>
  <c r="Q610" i="3"/>
  <c r="Y610" i="3"/>
  <c r="C611" i="3"/>
  <c r="K611" i="3"/>
  <c r="S611" i="3"/>
  <c r="AA611" i="3"/>
  <c r="E612" i="3"/>
  <c r="M612" i="3"/>
  <c r="U612" i="3"/>
  <c r="AC612" i="3"/>
  <c r="G613" i="3"/>
  <c r="O613" i="3"/>
  <c r="W613" i="3"/>
  <c r="AE613" i="3"/>
  <c r="I614" i="3"/>
  <c r="Q614" i="3"/>
  <c r="Y614" i="3"/>
  <c r="C615" i="3"/>
  <c r="K615" i="3"/>
  <c r="S615" i="3"/>
  <c r="AA615" i="3"/>
  <c r="E616" i="3"/>
  <c r="M616" i="3"/>
  <c r="U616" i="3"/>
  <c r="AC616" i="3"/>
  <c r="G617" i="3"/>
  <c r="O617" i="3"/>
  <c r="W617" i="3"/>
  <c r="AE617" i="3"/>
  <c r="I618" i="3"/>
  <c r="Q618" i="3"/>
  <c r="Y618" i="3"/>
  <c r="C619" i="3"/>
  <c r="K619" i="3"/>
  <c r="S619" i="3"/>
  <c r="AA619" i="3"/>
  <c r="E620" i="3"/>
  <c r="M620" i="3"/>
  <c r="U620" i="3"/>
  <c r="AC620" i="3"/>
  <c r="G621" i="3"/>
  <c r="O621" i="3"/>
  <c r="W621" i="3"/>
  <c r="AE621" i="3"/>
  <c r="I622" i="3"/>
  <c r="Q622" i="3"/>
  <c r="Y622" i="3"/>
  <c r="C623" i="3"/>
  <c r="K623" i="3"/>
  <c r="S623" i="3"/>
  <c r="AA623" i="3"/>
  <c r="E624" i="3"/>
  <c r="M624" i="3"/>
  <c r="U624" i="3"/>
  <c r="AC624" i="3"/>
  <c r="G625" i="3"/>
  <c r="O625" i="3"/>
  <c r="W625" i="3"/>
  <c r="AE625" i="3"/>
  <c r="I626" i="3"/>
  <c r="Q626" i="3"/>
  <c r="Y626" i="3"/>
  <c r="C627" i="3"/>
  <c r="K627" i="3"/>
  <c r="S627" i="3"/>
  <c r="AA627" i="3"/>
  <c r="E628" i="3"/>
  <c r="M628" i="3"/>
  <c r="U628" i="3"/>
  <c r="AC628" i="3"/>
  <c r="G629" i="3"/>
  <c r="O629" i="3"/>
  <c r="W629" i="3"/>
  <c r="AE629" i="3"/>
  <c r="I630" i="3"/>
  <c r="Q630" i="3"/>
  <c r="Y630" i="3"/>
  <c r="C631" i="3"/>
  <c r="K631" i="3"/>
  <c r="S631" i="3"/>
  <c r="AA631" i="3"/>
  <c r="E632" i="3"/>
  <c r="M632" i="3"/>
  <c r="U632" i="3"/>
  <c r="AC632" i="3"/>
  <c r="G633" i="3"/>
  <c r="O633" i="3"/>
  <c r="W633" i="3"/>
  <c r="AE633" i="3"/>
  <c r="I634" i="3"/>
  <c r="Q634" i="3"/>
  <c r="Y634" i="3"/>
  <c r="C635" i="3"/>
  <c r="K635" i="3"/>
  <c r="S635" i="3"/>
  <c r="AA635" i="3"/>
  <c r="E636" i="3"/>
  <c r="M636" i="3"/>
  <c r="U636" i="3"/>
  <c r="AC636" i="3"/>
  <c r="G637" i="3"/>
  <c r="O637" i="3"/>
  <c r="W637" i="3"/>
  <c r="AE637" i="3"/>
  <c r="I638" i="3"/>
  <c r="Q638" i="3"/>
  <c r="Y638" i="3"/>
  <c r="C639" i="3"/>
  <c r="K639" i="3"/>
  <c r="S639" i="3"/>
  <c r="AA639" i="3"/>
  <c r="E640" i="3"/>
  <c r="M640" i="3"/>
  <c r="U640" i="3"/>
  <c r="AC640" i="3"/>
  <c r="G641" i="3"/>
  <c r="O641" i="3"/>
  <c r="W641" i="3"/>
  <c r="AE641" i="3"/>
  <c r="I642" i="3"/>
  <c r="Q642" i="3"/>
  <c r="Y642" i="3"/>
  <c r="C643" i="3"/>
  <c r="K643" i="3"/>
  <c r="S643" i="3"/>
  <c r="AA643" i="3"/>
  <c r="E644" i="3"/>
  <c r="M644" i="3"/>
  <c r="U644" i="3"/>
  <c r="AC644" i="3"/>
  <c r="G645" i="3"/>
  <c r="O645" i="3"/>
  <c r="W645" i="3"/>
  <c r="AE645" i="3"/>
  <c r="I646" i="3"/>
  <c r="Q646" i="3"/>
  <c r="Y646" i="3"/>
  <c r="C647" i="3"/>
  <c r="K647" i="3"/>
  <c r="S647" i="3"/>
  <c r="AA647" i="3"/>
  <c r="E648" i="3"/>
  <c r="M648" i="3"/>
  <c r="U648" i="3"/>
  <c r="AC648" i="3"/>
  <c r="G649" i="3"/>
  <c r="O649" i="3"/>
  <c r="W649" i="3"/>
  <c r="AE649" i="3"/>
  <c r="I650" i="3"/>
  <c r="Q650" i="3"/>
  <c r="Y650" i="3"/>
  <c r="C651" i="3"/>
  <c r="K651" i="3"/>
  <c r="S651" i="3"/>
  <c r="AA651" i="3"/>
  <c r="E652" i="3"/>
  <c r="M652" i="3"/>
  <c r="U652" i="3"/>
  <c r="AC652" i="3"/>
  <c r="G653" i="3"/>
  <c r="O653" i="3"/>
  <c r="W653" i="3"/>
  <c r="AF542" i="3"/>
  <c r="F545" i="3"/>
  <c r="J547" i="3"/>
  <c r="N549" i="3"/>
  <c r="R551" i="3"/>
  <c r="V553" i="3"/>
  <c r="U555" i="3"/>
  <c r="M556" i="3"/>
  <c r="F557" i="3"/>
  <c r="Y557" i="3"/>
  <c r="Q558" i="3"/>
  <c r="J559" i="3"/>
  <c r="AC559" i="3"/>
  <c r="U560" i="3"/>
  <c r="N561" i="3"/>
  <c r="C562" i="3"/>
  <c r="Y562" i="3"/>
  <c r="R563" i="3"/>
  <c r="G564" i="3"/>
  <c r="AB564" i="3"/>
  <c r="N565" i="3"/>
  <c r="AD565" i="3"/>
  <c r="P566" i="3"/>
  <c r="AF566" i="3"/>
  <c r="R567" i="3"/>
  <c r="D568" i="3"/>
  <c r="T568" i="3"/>
  <c r="F569" i="3"/>
  <c r="V569" i="3"/>
  <c r="H570" i="3"/>
  <c r="X570" i="3"/>
  <c r="J571" i="3"/>
  <c r="Z571" i="3"/>
  <c r="L572" i="3"/>
  <c r="AB572" i="3"/>
  <c r="N573" i="3"/>
  <c r="AD573" i="3"/>
  <c r="P574" i="3"/>
  <c r="Z574" i="3"/>
  <c r="G575" i="3"/>
  <c r="R575" i="3"/>
  <c r="AA575" i="3"/>
  <c r="F576" i="3"/>
  <c r="O576" i="3"/>
  <c r="Y576" i="3"/>
  <c r="D577" i="3"/>
  <c r="M577" i="3"/>
  <c r="V577" i="3"/>
  <c r="AE577" i="3"/>
  <c r="J578" i="3"/>
  <c r="R578" i="3"/>
  <c r="Z578" i="3"/>
  <c r="D579" i="3"/>
  <c r="L579" i="3"/>
  <c r="T579" i="3"/>
  <c r="AB579" i="3"/>
  <c r="F580" i="3"/>
  <c r="N580" i="3"/>
  <c r="V580" i="3"/>
  <c r="AD580" i="3"/>
  <c r="H581" i="3"/>
  <c r="P581" i="3"/>
  <c r="X581" i="3"/>
  <c r="AF581" i="3"/>
  <c r="J582" i="3"/>
  <c r="R582" i="3"/>
  <c r="Z582" i="3"/>
  <c r="D583" i="3"/>
  <c r="L583" i="3"/>
  <c r="T583" i="3"/>
  <c r="AB583" i="3"/>
  <c r="F584" i="3"/>
  <c r="N584" i="3"/>
  <c r="V584" i="3"/>
  <c r="AD584" i="3"/>
  <c r="H585" i="3"/>
  <c r="P585" i="3"/>
  <c r="X585" i="3"/>
  <c r="AF585" i="3"/>
  <c r="J586" i="3"/>
  <c r="R586" i="3"/>
  <c r="Z586" i="3"/>
  <c r="D587" i="3"/>
  <c r="L587" i="3"/>
  <c r="T587" i="3"/>
  <c r="AB587" i="3"/>
  <c r="F588" i="3"/>
  <c r="N588" i="3"/>
  <c r="V588" i="3"/>
  <c r="AD588" i="3"/>
  <c r="H589" i="3"/>
  <c r="P589" i="3"/>
  <c r="X589" i="3"/>
  <c r="AF589" i="3"/>
  <c r="J590" i="3"/>
  <c r="R590" i="3"/>
  <c r="Z590" i="3"/>
  <c r="D591" i="3"/>
  <c r="L591" i="3"/>
  <c r="T591" i="3"/>
  <c r="AB591" i="3"/>
  <c r="F592" i="3"/>
  <c r="N592" i="3"/>
  <c r="V592" i="3"/>
  <c r="AD592" i="3"/>
  <c r="H593" i="3"/>
  <c r="P593" i="3"/>
  <c r="X593" i="3"/>
  <c r="AF593" i="3"/>
  <c r="J594" i="3"/>
  <c r="R594" i="3"/>
  <c r="Z594" i="3"/>
  <c r="D595" i="3"/>
  <c r="L595" i="3"/>
  <c r="T595" i="3"/>
  <c r="AB595" i="3"/>
  <c r="F596" i="3"/>
  <c r="N596" i="3"/>
  <c r="V596" i="3"/>
  <c r="AD596" i="3"/>
  <c r="H597" i="3"/>
  <c r="P597" i="3"/>
  <c r="X597" i="3"/>
  <c r="AF597" i="3"/>
  <c r="J598" i="3"/>
  <c r="R598" i="3"/>
  <c r="Z598" i="3"/>
  <c r="D599" i="3"/>
  <c r="L599" i="3"/>
  <c r="T599" i="3"/>
  <c r="AB599" i="3"/>
  <c r="F600" i="3"/>
  <c r="N600" i="3"/>
  <c r="V600" i="3"/>
  <c r="AD600" i="3"/>
  <c r="H601" i="3"/>
  <c r="P601" i="3"/>
  <c r="X601" i="3"/>
  <c r="AF601" i="3"/>
  <c r="J602" i="3"/>
  <c r="R602" i="3"/>
  <c r="Z602" i="3"/>
  <c r="D603" i="3"/>
  <c r="L603" i="3"/>
  <c r="T603" i="3"/>
  <c r="AB603" i="3"/>
  <c r="F604" i="3"/>
  <c r="N604" i="3"/>
  <c r="V604" i="3"/>
  <c r="AD604" i="3"/>
  <c r="H605" i="3"/>
  <c r="P605" i="3"/>
  <c r="X605" i="3"/>
  <c r="AF605" i="3"/>
  <c r="J606" i="3"/>
  <c r="R606" i="3"/>
  <c r="Z606" i="3"/>
  <c r="D607" i="3"/>
  <c r="L607" i="3"/>
  <c r="T607" i="3"/>
  <c r="AB607" i="3"/>
  <c r="F608" i="3"/>
  <c r="N608" i="3"/>
  <c r="V608" i="3"/>
  <c r="AD608" i="3"/>
  <c r="H609" i="3"/>
  <c r="P609" i="3"/>
  <c r="X609" i="3"/>
  <c r="AF609" i="3"/>
  <c r="J610" i="3"/>
  <c r="R610" i="3"/>
  <c r="Z610" i="3"/>
  <c r="D611" i="3"/>
  <c r="L611" i="3"/>
  <c r="T611" i="3"/>
  <c r="AB611" i="3"/>
  <c r="F612" i="3"/>
  <c r="N612" i="3"/>
  <c r="V612" i="3"/>
  <c r="AD612" i="3"/>
  <c r="H613" i="3"/>
  <c r="P613" i="3"/>
  <c r="X613" i="3"/>
  <c r="AF613" i="3"/>
  <c r="J614" i="3"/>
  <c r="R614" i="3"/>
  <c r="Z614" i="3"/>
  <c r="D615" i="3"/>
  <c r="L615" i="3"/>
  <c r="T615" i="3"/>
  <c r="AB615" i="3"/>
  <c r="F616" i="3"/>
  <c r="N616" i="3"/>
  <c r="V616" i="3"/>
  <c r="AD616" i="3"/>
  <c r="H617" i="3"/>
  <c r="P617" i="3"/>
  <c r="X617" i="3"/>
  <c r="AF617" i="3"/>
  <c r="J618" i="3"/>
  <c r="R618" i="3"/>
  <c r="Z618" i="3"/>
  <c r="D619" i="3"/>
  <c r="L619" i="3"/>
  <c r="T619" i="3"/>
  <c r="AB619" i="3"/>
  <c r="F620" i="3"/>
  <c r="N620" i="3"/>
  <c r="V620" i="3"/>
  <c r="AD620" i="3"/>
  <c r="H621" i="3"/>
  <c r="P621" i="3"/>
  <c r="X621" i="3"/>
  <c r="AF621" i="3"/>
  <c r="J622" i="3"/>
  <c r="R622" i="3"/>
  <c r="Z622" i="3"/>
  <c r="D623" i="3"/>
  <c r="L623" i="3"/>
  <c r="T623" i="3"/>
  <c r="AB623" i="3"/>
  <c r="F624" i="3"/>
  <c r="N624" i="3"/>
  <c r="V624" i="3"/>
  <c r="AD624" i="3"/>
  <c r="H625" i="3"/>
  <c r="P625" i="3"/>
  <c r="X625" i="3"/>
  <c r="AF625" i="3"/>
  <c r="J626" i="3"/>
  <c r="R626" i="3"/>
  <c r="Z626" i="3"/>
  <c r="D627" i="3"/>
  <c r="L627" i="3"/>
  <c r="T627" i="3"/>
  <c r="AB627" i="3"/>
  <c r="F628" i="3"/>
  <c r="N628" i="3"/>
  <c r="V628" i="3"/>
  <c r="AD628" i="3"/>
  <c r="H629" i="3"/>
  <c r="P629" i="3"/>
  <c r="X629" i="3"/>
  <c r="AF629" i="3"/>
  <c r="J630" i="3"/>
  <c r="R630" i="3"/>
  <c r="Z630" i="3"/>
  <c r="D631" i="3"/>
  <c r="L631" i="3"/>
  <c r="T631" i="3"/>
  <c r="AB631" i="3"/>
  <c r="F632" i="3"/>
  <c r="N632" i="3"/>
  <c r="V632" i="3"/>
  <c r="AD632" i="3"/>
  <c r="H633" i="3"/>
  <c r="P633" i="3"/>
  <c r="X633" i="3"/>
  <c r="AF633" i="3"/>
  <c r="J634" i="3"/>
  <c r="R634" i="3"/>
  <c r="Z634" i="3"/>
  <c r="D635" i="3"/>
  <c r="L635" i="3"/>
  <c r="T635" i="3"/>
  <c r="AB635" i="3"/>
  <c r="F636" i="3"/>
  <c r="N636" i="3"/>
  <c r="V636" i="3"/>
  <c r="AD636" i="3"/>
  <c r="H637" i="3"/>
  <c r="P637" i="3"/>
  <c r="X637" i="3"/>
  <c r="AF637" i="3"/>
  <c r="J638" i="3"/>
  <c r="R638" i="3"/>
  <c r="Z638" i="3"/>
  <c r="D639" i="3"/>
  <c r="L639" i="3"/>
  <c r="T639" i="3"/>
  <c r="AB639" i="3"/>
  <c r="F640" i="3"/>
  <c r="N640" i="3"/>
  <c r="V640" i="3"/>
  <c r="AD640" i="3"/>
  <c r="H641" i="3"/>
  <c r="P641" i="3"/>
  <c r="X641" i="3"/>
  <c r="AF641" i="3"/>
  <c r="J642" i="3"/>
  <c r="R642" i="3"/>
  <c r="Z642" i="3"/>
  <c r="D643" i="3"/>
  <c r="L643" i="3"/>
  <c r="T643" i="3"/>
  <c r="AB643" i="3"/>
  <c r="F644" i="3"/>
  <c r="N644" i="3"/>
  <c r="V644" i="3"/>
  <c r="AD644" i="3"/>
  <c r="H645" i="3"/>
  <c r="P645" i="3"/>
  <c r="X645" i="3"/>
  <c r="AF645" i="3"/>
  <c r="J646" i="3"/>
  <c r="R646" i="3"/>
  <c r="Z646" i="3"/>
  <c r="D647" i="3"/>
  <c r="L647" i="3"/>
  <c r="T647" i="3"/>
  <c r="AB647" i="3"/>
  <c r="F648" i="3"/>
  <c r="N648" i="3"/>
  <c r="V648" i="3"/>
  <c r="AD648" i="3"/>
  <c r="H649" i="3"/>
  <c r="P649" i="3"/>
  <c r="X649" i="3"/>
  <c r="AF649" i="3"/>
  <c r="J650" i="3"/>
  <c r="R650" i="3"/>
  <c r="Z650" i="3"/>
  <c r="D651" i="3"/>
  <c r="L651" i="3"/>
  <c r="T651" i="3"/>
  <c r="AB651" i="3"/>
  <c r="F652" i="3"/>
  <c r="J543" i="3"/>
  <c r="N545" i="3"/>
  <c r="R547" i="3"/>
  <c r="V549" i="3"/>
  <c r="Z551" i="3"/>
  <c r="AD553" i="3"/>
  <c r="Z555" i="3"/>
  <c r="O556" i="3"/>
  <c r="G557" i="3"/>
  <c r="AD557" i="3"/>
  <c r="S558" i="3"/>
  <c r="K559" i="3"/>
  <c r="D560" i="3"/>
  <c r="W560" i="3"/>
  <c r="O561" i="3"/>
  <c r="H562" i="3"/>
  <c r="AA562" i="3"/>
  <c r="S563" i="3"/>
  <c r="L564" i="3"/>
  <c r="AC564" i="3"/>
  <c r="O565" i="3"/>
  <c r="AE565" i="3"/>
  <c r="Q566" i="3"/>
  <c r="C567" i="3"/>
  <c r="S567" i="3"/>
  <c r="E568" i="3"/>
  <c r="U568" i="3"/>
  <c r="G569" i="3"/>
  <c r="W569" i="3"/>
  <c r="I570" i="3"/>
  <c r="Y570" i="3"/>
  <c r="K571" i="3"/>
  <c r="AA571" i="3"/>
  <c r="M572" i="3"/>
  <c r="AC572" i="3"/>
  <c r="O573" i="3"/>
  <c r="AE573" i="3"/>
  <c r="Q574" i="3"/>
  <c r="AA574" i="3"/>
  <c r="I575" i="3"/>
  <c r="S575" i="3"/>
  <c r="AB575" i="3"/>
  <c r="G576" i="3"/>
  <c r="Q576" i="3"/>
  <c r="Z576" i="3"/>
  <c r="E577" i="3"/>
  <c r="N577" i="3"/>
  <c r="W577" i="3"/>
  <c r="AF577" i="3"/>
  <c r="K578" i="3"/>
  <c r="S578" i="3"/>
  <c r="AA578" i="3"/>
  <c r="E579" i="3"/>
  <c r="M579" i="3"/>
  <c r="U579" i="3"/>
  <c r="AC579" i="3"/>
  <c r="G580" i="3"/>
  <c r="O580" i="3"/>
  <c r="W580" i="3"/>
  <c r="AE580" i="3"/>
  <c r="I581" i="3"/>
  <c r="Q581" i="3"/>
  <c r="Y581" i="3"/>
  <c r="C582" i="3"/>
  <c r="K582" i="3"/>
  <c r="S582" i="3"/>
  <c r="AA582" i="3"/>
  <c r="E583" i="3"/>
  <c r="M583" i="3"/>
  <c r="U583" i="3"/>
  <c r="AC583" i="3"/>
  <c r="G584" i="3"/>
  <c r="O584" i="3"/>
  <c r="W584" i="3"/>
  <c r="AE584" i="3"/>
  <c r="I585" i="3"/>
  <c r="Q585" i="3"/>
  <c r="Y585" i="3"/>
  <c r="C586" i="3"/>
  <c r="K586" i="3"/>
  <c r="S586" i="3"/>
  <c r="AA586" i="3"/>
  <c r="E587" i="3"/>
  <c r="M587" i="3"/>
  <c r="U587" i="3"/>
  <c r="AC587" i="3"/>
  <c r="G588" i="3"/>
  <c r="O588" i="3"/>
  <c r="W588" i="3"/>
  <c r="AE588" i="3"/>
  <c r="I589" i="3"/>
  <c r="Q589" i="3"/>
  <c r="Y589" i="3"/>
  <c r="C590" i="3"/>
  <c r="K590" i="3"/>
  <c r="S590" i="3"/>
  <c r="AA590" i="3"/>
  <c r="E591" i="3"/>
  <c r="M591" i="3"/>
  <c r="U591" i="3"/>
  <c r="AC591" i="3"/>
  <c r="G592" i="3"/>
  <c r="O592" i="3"/>
  <c r="W592" i="3"/>
  <c r="AE592" i="3"/>
  <c r="I593" i="3"/>
  <c r="Q593" i="3"/>
  <c r="Y593" i="3"/>
  <c r="C594" i="3"/>
  <c r="K594" i="3"/>
  <c r="S594" i="3"/>
  <c r="AA594" i="3"/>
  <c r="E595" i="3"/>
  <c r="M595" i="3"/>
  <c r="U595" i="3"/>
  <c r="AC595" i="3"/>
  <c r="G596" i="3"/>
  <c r="O596" i="3"/>
  <c r="W596" i="3"/>
  <c r="AE596" i="3"/>
  <c r="I597" i="3"/>
  <c r="Q597" i="3"/>
  <c r="Y597" i="3"/>
  <c r="C598" i="3"/>
  <c r="K598" i="3"/>
  <c r="S598" i="3"/>
  <c r="AA598" i="3"/>
  <c r="E599" i="3"/>
  <c r="M599" i="3"/>
  <c r="U599" i="3"/>
  <c r="AC599" i="3"/>
  <c r="G600" i="3"/>
  <c r="O600" i="3"/>
  <c r="W600" i="3"/>
  <c r="AE600" i="3"/>
  <c r="I601" i="3"/>
  <c r="Q601" i="3"/>
  <c r="Y601" i="3"/>
  <c r="C602" i="3"/>
  <c r="K602" i="3"/>
  <c r="S602" i="3"/>
  <c r="AA602" i="3"/>
  <c r="E603" i="3"/>
  <c r="M603" i="3"/>
  <c r="U603" i="3"/>
  <c r="AC603" i="3"/>
  <c r="G604" i="3"/>
  <c r="O604" i="3"/>
  <c r="W604" i="3"/>
  <c r="AE604" i="3"/>
  <c r="I605" i="3"/>
  <c r="Q605" i="3"/>
  <c r="Y605" i="3"/>
  <c r="C606" i="3"/>
  <c r="K606" i="3"/>
  <c r="S606" i="3"/>
  <c r="AA606" i="3"/>
  <c r="E607" i="3"/>
  <c r="M607" i="3"/>
  <c r="U607" i="3"/>
  <c r="AC607" i="3"/>
  <c r="G608" i="3"/>
  <c r="O608" i="3"/>
  <c r="W608" i="3"/>
  <c r="AE608" i="3"/>
  <c r="I609" i="3"/>
  <c r="Q609" i="3"/>
  <c r="Y609" i="3"/>
  <c r="C610" i="3"/>
  <c r="K610" i="3"/>
  <c r="S610" i="3"/>
  <c r="AA610" i="3"/>
  <c r="E611" i="3"/>
  <c r="M611" i="3"/>
  <c r="U611" i="3"/>
  <c r="AC611" i="3"/>
  <c r="G612" i="3"/>
  <c r="O612" i="3"/>
  <c r="W612" i="3"/>
  <c r="AE612" i="3"/>
  <c r="I613" i="3"/>
  <c r="Q613" i="3"/>
  <c r="Y613" i="3"/>
  <c r="C614" i="3"/>
  <c r="K614" i="3"/>
  <c r="S614" i="3"/>
  <c r="AA614" i="3"/>
  <c r="E615" i="3"/>
  <c r="M615" i="3"/>
  <c r="U615" i="3"/>
  <c r="AC615" i="3"/>
  <c r="G616" i="3"/>
  <c r="O616" i="3"/>
  <c r="W616" i="3"/>
  <c r="AE616" i="3"/>
  <c r="I617" i="3"/>
  <c r="Q617" i="3"/>
  <c r="Y617" i="3"/>
  <c r="C618" i="3"/>
  <c r="K618" i="3"/>
  <c r="S618" i="3"/>
  <c r="AA618" i="3"/>
  <c r="E619" i="3"/>
  <c r="M619" i="3"/>
  <c r="U619" i="3"/>
  <c r="AC619" i="3"/>
  <c r="G620" i="3"/>
  <c r="O620" i="3"/>
  <c r="W620" i="3"/>
  <c r="AE620" i="3"/>
  <c r="I621" i="3"/>
  <c r="Q621" i="3"/>
  <c r="Y621" i="3"/>
  <c r="C622" i="3"/>
  <c r="K622" i="3"/>
  <c r="S622" i="3"/>
  <c r="AA622" i="3"/>
  <c r="E623" i="3"/>
  <c r="M623" i="3"/>
  <c r="U623" i="3"/>
  <c r="AC623" i="3"/>
  <c r="G624" i="3"/>
  <c r="O624" i="3"/>
  <c r="W624" i="3"/>
  <c r="AE624" i="3"/>
  <c r="I625" i="3"/>
  <c r="Q625" i="3"/>
  <c r="Y625" i="3"/>
  <c r="C626" i="3"/>
  <c r="K626" i="3"/>
  <c r="S626" i="3"/>
  <c r="AA626" i="3"/>
  <c r="E627" i="3"/>
  <c r="M627" i="3"/>
  <c r="U627" i="3"/>
  <c r="AC627" i="3"/>
  <c r="G628" i="3"/>
  <c r="O628" i="3"/>
  <c r="W628" i="3"/>
  <c r="AE628" i="3"/>
  <c r="I629" i="3"/>
  <c r="Q629" i="3"/>
  <c r="Y629" i="3"/>
  <c r="C630" i="3"/>
  <c r="K630" i="3"/>
  <c r="S630" i="3"/>
  <c r="AA630" i="3"/>
  <c r="E631" i="3"/>
  <c r="M631" i="3"/>
  <c r="U631" i="3"/>
  <c r="AC631" i="3"/>
  <c r="G632" i="3"/>
  <c r="O632" i="3"/>
  <c r="W632" i="3"/>
  <c r="AE632" i="3"/>
  <c r="I633" i="3"/>
  <c r="Q633" i="3"/>
  <c r="Y633" i="3"/>
  <c r="C634" i="3"/>
  <c r="K634" i="3"/>
  <c r="S634" i="3"/>
  <c r="AA634" i="3"/>
  <c r="E635" i="3"/>
  <c r="M635" i="3"/>
  <c r="U635" i="3"/>
  <c r="AC635" i="3"/>
  <c r="G636" i="3"/>
  <c r="O636" i="3"/>
  <c r="W636" i="3"/>
  <c r="AE636" i="3"/>
  <c r="I637" i="3"/>
  <c r="Q637" i="3"/>
  <c r="Y637" i="3"/>
  <c r="C638" i="3"/>
  <c r="K638" i="3"/>
  <c r="S638" i="3"/>
  <c r="AA638" i="3"/>
  <c r="E639" i="3"/>
  <c r="M639" i="3"/>
  <c r="U639" i="3"/>
  <c r="AC639" i="3"/>
  <c r="G640" i="3"/>
  <c r="O640" i="3"/>
  <c r="W640" i="3"/>
  <c r="AE640" i="3"/>
  <c r="I641" i="3"/>
  <c r="Q641" i="3"/>
  <c r="Y641" i="3"/>
  <c r="C642" i="3"/>
  <c r="K642" i="3"/>
  <c r="S642" i="3"/>
  <c r="AA642" i="3"/>
  <c r="E643" i="3"/>
  <c r="M643" i="3"/>
  <c r="U643" i="3"/>
  <c r="AC643" i="3"/>
  <c r="G644" i="3"/>
  <c r="O644" i="3"/>
  <c r="W644" i="3"/>
  <c r="AE644" i="3"/>
  <c r="I645" i="3"/>
  <c r="Q645" i="3"/>
  <c r="Y645" i="3"/>
  <c r="C646" i="3"/>
  <c r="K646" i="3"/>
  <c r="S646" i="3"/>
  <c r="AA646" i="3"/>
  <c r="E647" i="3"/>
  <c r="M647" i="3"/>
  <c r="U647" i="3"/>
  <c r="AC647" i="3"/>
  <c r="G648" i="3"/>
  <c r="O648" i="3"/>
  <c r="W648" i="3"/>
  <c r="AE648" i="3"/>
  <c r="I649" i="3"/>
  <c r="Q649" i="3"/>
  <c r="Y649" i="3"/>
  <c r="C650" i="3"/>
  <c r="K650" i="3"/>
  <c r="S650" i="3"/>
  <c r="AA650" i="3"/>
  <c r="E651" i="3"/>
  <c r="M651" i="3"/>
  <c r="U651" i="3"/>
  <c r="AC651" i="3"/>
  <c r="G652" i="3"/>
  <c r="O652" i="3"/>
  <c r="W652" i="3"/>
  <c r="AE652" i="3"/>
  <c r="I653" i="3"/>
  <c r="Q653" i="3"/>
  <c r="R543" i="3"/>
  <c r="V545" i="3"/>
  <c r="Z547" i="3"/>
  <c r="AD549" i="3"/>
  <c r="D552" i="3"/>
  <c r="H554" i="3"/>
  <c r="AA555" i="3"/>
  <c r="T556" i="3"/>
  <c r="I557" i="3"/>
  <c r="AE557" i="3"/>
  <c r="X558" i="3"/>
  <c r="M559" i="3"/>
  <c r="E560" i="3"/>
  <c r="AB560" i="3"/>
  <c r="Q561" i="3"/>
  <c r="I562" i="3"/>
  <c r="AF562" i="3"/>
  <c r="U563" i="3"/>
  <c r="M564" i="3"/>
  <c r="AE564" i="3"/>
  <c r="Q565" i="3"/>
  <c r="C566" i="3"/>
  <c r="S566" i="3"/>
  <c r="E567" i="3"/>
  <c r="U567" i="3"/>
  <c r="G568" i="3"/>
  <c r="W568" i="3"/>
  <c r="I569" i="3"/>
  <c r="Y569" i="3"/>
  <c r="K570" i="3"/>
  <c r="AA570" i="3"/>
  <c r="M571" i="3"/>
  <c r="AC571" i="3"/>
  <c r="O572" i="3"/>
  <c r="AE572" i="3"/>
  <c r="Q573" i="3"/>
  <c r="C574" i="3"/>
  <c r="R574" i="3"/>
  <c r="AC574" i="3"/>
  <c r="J575" i="3"/>
  <c r="T575" i="3"/>
  <c r="AC575" i="3"/>
  <c r="I576" i="3"/>
  <c r="R576" i="3"/>
  <c r="AA576" i="3"/>
  <c r="F577" i="3"/>
  <c r="O577" i="3"/>
  <c r="X577" i="3"/>
  <c r="C578" i="3"/>
  <c r="L578" i="3"/>
  <c r="T578" i="3"/>
  <c r="AB578" i="3"/>
  <c r="F579" i="3"/>
  <c r="N579" i="3"/>
  <c r="V579" i="3"/>
  <c r="AD579" i="3"/>
  <c r="H580" i="3"/>
  <c r="P580" i="3"/>
  <c r="X580" i="3"/>
  <c r="AF580" i="3"/>
  <c r="J581" i="3"/>
  <c r="R581" i="3"/>
  <c r="Z581" i="3"/>
  <c r="D582" i="3"/>
  <c r="L582" i="3"/>
  <c r="T582" i="3"/>
  <c r="AB582" i="3"/>
  <c r="F583" i="3"/>
  <c r="N583" i="3"/>
  <c r="V583" i="3"/>
  <c r="AD583" i="3"/>
  <c r="H584" i="3"/>
  <c r="P584" i="3"/>
  <c r="X584" i="3"/>
  <c r="AF584" i="3"/>
  <c r="J585" i="3"/>
  <c r="R585" i="3"/>
  <c r="Z585" i="3"/>
  <c r="D586" i="3"/>
  <c r="L586" i="3"/>
  <c r="T586" i="3"/>
  <c r="AB586" i="3"/>
  <c r="F587" i="3"/>
  <c r="N587" i="3"/>
  <c r="V587" i="3"/>
  <c r="AD587" i="3"/>
  <c r="H588" i="3"/>
  <c r="P588" i="3"/>
  <c r="X588" i="3"/>
  <c r="AF588" i="3"/>
  <c r="J589" i="3"/>
  <c r="R589" i="3"/>
  <c r="Z589" i="3"/>
  <c r="D590" i="3"/>
  <c r="L590" i="3"/>
  <c r="T590" i="3"/>
  <c r="AB590" i="3"/>
  <c r="F591" i="3"/>
  <c r="N591" i="3"/>
  <c r="V591" i="3"/>
  <c r="AD591" i="3"/>
  <c r="H592" i="3"/>
  <c r="P592" i="3"/>
  <c r="X592" i="3"/>
  <c r="AF592" i="3"/>
  <c r="J593" i="3"/>
  <c r="R593" i="3"/>
  <c r="Z593" i="3"/>
  <c r="D594" i="3"/>
  <c r="L594" i="3"/>
  <c r="T594" i="3"/>
  <c r="AB594" i="3"/>
  <c r="F595" i="3"/>
  <c r="N595" i="3"/>
  <c r="V595" i="3"/>
  <c r="AD595" i="3"/>
  <c r="H596" i="3"/>
  <c r="P596" i="3"/>
  <c r="X596" i="3"/>
  <c r="AF596" i="3"/>
  <c r="J597" i="3"/>
  <c r="R597" i="3"/>
  <c r="Z597" i="3"/>
  <c r="D598" i="3"/>
  <c r="L598" i="3"/>
  <c r="T598" i="3"/>
  <c r="AB598" i="3"/>
  <c r="F599" i="3"/>
  <c r="N599" i="3"/>
  <c r="V599" i="3"/>
  <c r="AD599" i="3"/>
  <c r="H600" i="3"/>
  <c r="P600" i="3"/>
  <c r="X600" i="3"/>
  <c r="AF600" i="3"/>
  <c r="J601" i="3"/>
  <c r="R601" i="3"/>
  <c r="Z601" i="3"/>
  <c r="D602" i="3"/>
  <c r="L602" i="3"/>
  <c r="T602" i="3"/>
  <c r="AB602" i="3"/>
  <c r="F603" i="3"/>
  <c r="N603" i="3"/>
  <c r="V603" i="3"/>
  <c r="AD603" i="3"/>
  <c r="H604" i="3"/>
  <c r="P604" i="3"/>
  <c r="X604" i="3"/>
  <c r="AF604" i="3"/>
  <c r="J605" i="3"/>
  <c r="R605" i="3"/>
  <c r="Z605" i="3"/>
  <c r="D606" i="3"/>
  <c r="L606" i="3"/>
  <c r="T606" i="3"/>
  <c r="AB606" i="3"/>
  <c r="F607" i="3"/>
  <c r="N607" i="3"/>
  <c r="V607" i="3"/>
  <c r="AD607" i="3"/>
  <c r="H608" i="3"/>
  <c r="P608" i="3"/>
  <c r="X608" i="3"/>
  <c r="AF608" i="3"/>
  <c r="J609" i="3"/>
  <c r="R609" i="3"/>
  <c r="Z609" i="3"/>
  <c r="D610" i="3"/>
  <c r="L610" i="3"/>
  <c r="T610" i="3"/>
  <c r="AB610" i="3"/>
  <c r="F611" i="3"/>
  <c r="N611" i="3"/>
  <c r="V611" i="3"/>
  <c r="AD611" i="3"/>
  <c r="H612" i="3"/>
  <c r="P612" i="3"/>
  <c r="X612" i="3"/>
  <c r="AF612" i="3"/>
  <c r="J613" i="3"/>
  <c r="R613" i="3"/>
  <c r="Z613" i="3"/>
  <c r="D614" i="3"/>
  <c r="L614" i="3"/>
  <c r="T614" i="3"/>
  <c r="AB614" i="3"/>
  <c r="F615" i="3"/>
  <c r="N615" i="3"/>
  <c r="V615" i="3"/>
  <c r="AD615" i="3"/>
  <c r="H616" i="3"/>
  <c r="P616" i="3"/>
  <c r="X616" i="3"/>
  <c r="AF616" i="3"/>
  <c r="J617" i="3"/>
  <c r="R617" i="3"/>
  <c r="Z617" i="3"/>
  <c r="D618" i="3"/>
  <c r="L618" i="3"/>
  <c r="T618" i="3"/>
  <c r="AB618" i="3"/>
  <c r="F619" i="3"/>
  <c r="N619" i="3"/>
  <c r="V619" i="3"/>
  <c r="AD619" i="3"/>
  <c r="H620" i="3"/>
  <c r="P620" i="3"/>
  <c r="X620" i="3"/>
  <c r="AF620" i="3"/>
  <c r="J621" i="3"/>
  <c r="R621" i="3"/>
  <c r="Z621" i="3"/>
  <c r="D622" i="3"/>
  <c r="L622" i="3"/>
  <c r="T622" i="3"/>
  <c r="AB622" i="3"/>
  <c r="F623" i="3"/>
  <c r="N623" i="3"/>
  <c r="V623" i="3"/>
  <c r="AD623" i="3"/>
  <c r="H624" i="3"/>
  <c r="P624" i="3"/>
  <c r="X624" i="3"/>
  <c r="AF624" i="3"/>
  <c r="J625" i="3"/>
  <c r="R625" i="3"/>
  <c r="Z625" i="3"/>
  <c r="D626" i="3"/>
  <c r="L626" i="3"/>
  <c r="T626" i="3"/>
  <c r="AB626" i="3"/>
  <c r="F627" i="3"/>
  <c r="N627" i="3"/>
  <c r="V627" i="3"/>
  <c r="AD627" i="3"/>
  <c r="H628" i="3"/>
  <c r="P628" i="3"/>
  <c r="X628" i="3"/>
  <c r="AF628" i="3"/>
  <c r="J629" i="3"/>
  <c r="R629" i="3"/>
  <c r="Z629" i="3"/>
  <c r="D630" i="3"/>
  <c r="L630" i="3"/>
  <c r="T630" i="3"/>
  <c r="AB630" i="3"/>
  <c r="F631" i="3"/>
  <c r="N631" i="3"/>
  <c r="V631" i="3"/>
  <c r="AD631" i="3"/>
  <c r="H632" i="3"/>
  <c r="P632" i="3"/>
  <c r="X632" i="3"/>
  <c r="AF632" i="3"/>
  <c r="J633" i="3"/>
  <c r="R633" i="3"/>
  <c r="Z633" i="3"/>
  <c r="D634" i="3"/>
  <c r="L634" i="3"/>
  <c r="T634" i="3"/>
  <c r="AB634" i="3"/>
  <c r="F635" i="3"/>
  <c r="N635" i="3"/>
  <c r="V635" i="3"/>
  <c r="AD635" i="3"/>
  <c r="H636" i="3"/>
  <c r="P636" i="3"/>
  <c r="X636" i="3"/>
  <c r="AF636" i="3"/>
  <c r="J637" i="3"/>
  <c r="R637" i="3"/>
  <c r="Z637" i="3"/>
  <c r="D638" i="3"/>
  <c r="L638" i="3"/>
  <c r="T638" i="3"/>
  <c r="AB638" i="3"/>
  <c r="F639" i="3"/>
  <c r="N639" i="3"/>
  <c r="V639" i="3"/>
  <c r="AD639" i="3"/>
  <c r="H640" i="3"/>
  <c r="P640" i="3"/>
  <c r="X640" i="3"/>
  <c r="AF640" i="3"/>
  <c r="J641" i="3"/>
  <c r="R641" i="3"/>
  <c r="Z641" i="3"/>
  <c r="D642" i="3"/>
  <c r="L642" i="3"/>
  <c r="T642" i="3"/>
  <c r="AB642" i="3"/>
  <c r="F643" i="3"/>
  <c r="N643" i="3"/>
  <c r="V643" i="3"/>
  <c r="AD643" i="3"/>
  <c r="H644" i="3"/>
  <c r="P644" i="3"/>
  <c r="X644" i="3"/>
  <c r="AF644" i="3"/>
  <c r="J645" i="3"/>
  <c r="R645" i="3"/>
  <c r="Z645" i="3"/>
  <c r="D646" i="3"/>
  <c r="L646" i="3"/>
  <c r="T646" i="3"/>
  <c r="AB646" i="3"/>
  <c r="F647" i="3"/>
  <c r="N647" i="3"/>
  <c r="V647" i="3"/>
  <c r="AD647" i="3"/>
  <c r="H648" i="3"/>
  <c r="P648" i="3"/>
  <c r="X648" i="3"/>
  <c r="AF648" i="3"/>
  <c r="J649" i="3"/>
  <c r="R649" i="3"/>
  <c r="Z649" i="3"/>
  <c r="D650" i="3"/>
  <c r="L650" i="3"/>
  <c r="T650" i="3"/>
  <c r="AB650" i="3"/>
  <c r="F651" i="3"/>
  <c r="N651" i="3"/>
  <c r="V651" i="3"/>
  <c r="AD651" i="3"/>
  <c r="H652" i="3"/>
  <c r="P652" i="3"/>
  <c r="X652" i="3"/>
  <c r="AF652" i="3"/>
  <c r="J653" i="3"/>
  <c r="R653" i="3"/>
  <c r="Z653" i="3"/>
  <c r="D654" i="3"/>
  <c r="L654" i="3"/>
  <c r="T654" i="3"/>
  <c r="AB654" i="3"/>
  <c r="F655" i="3"/>
  <c r="N655" i="3"/>
  <c r="V655" i="3"/>
  <c r="AD655" i="3"/>
  <c r="H656" i="3"/>
  <c r="P656" i="3"/>
  <c r="X656" i="3"/>
  <c r="AF656" i="3"/>
  <c r="J657" i="3"/>
  <c r="R657" i="3"/>
  <c r="Z657" i="3"/>
  <c r="D658" i="3"/>
  <c r="L658" i="3"/>
  <c r="T658" i="3"/>
  <c r="AB658" i="3"/>
  <c r="F659" i="3"/>
  <c r="N659" i="3"/>
  <c r="V659" i="3"/>
  <c r="AD659" i="3"/>
  <c r="H660" i="3"/>
  <c r="P660" i="3"/>
  <c r="X660" i="3"/>
  <c r="AF660" i="3"/>
  <c r="J661" i="3"/>
  <c r="R661" i="3"/>
  <c r="Z661" i="3"/>
  <c r="D662" i="3"/>
  <c r="L662" i="3"/>
  <c r="T662" i="3"/>
  <c r="AB662" i="3"/>
  <c r="F663" i="3"/>
  <c r="N663" i="3"/>
  <c r="V663" i="3"/>
  <c r="AD663" i="3"/>
  <c r="H664" i="3"/>
  <c r="Z543" i="3"/>
  <c r="AD545" i="3"/>
  <c r="D548" i="3"/>
  <c r="H550" i="3"/>
  <c r="L552" i="3"/>
  <c r="P554" i="3"/>
  <c r="AC555" i="3"/>
  <c r="U556" i="3"/>
  <c r="N557" i="3"/>
  <c r="C558" i="3"/>
  <c r="Y558" i="3"/>
  <c r="R559" i="3"/>
  <c r="G560" i="3"/>
  <c r="AC560" i="3"/>
  <c r="V561" i="3"/>
  <c r="K562" i="3"/>
  <c r="C563" i="3"/>
  <c r="Z563" i="3"/>
  <c r="O564" i="3"/>
  <c r="C565" i="3"/>
  <c r="S565" i="3"/>
  <c r="E566" i="3"/>
  <c r="U566" i="3"/>
  <c r="G567" i="3"/>
  <c r="W567" i="3"/>
  <c r="I568" i="3"/>
  <c r="Y568" i="3"/>
  <c r="K569" i="3"/>
  <c r="AA569" i="3"/>
  <c r="M570" i="3"/>
  <c r="AC570" i="3"/>
  <c r="O571" i="3"/>
  <c r="AE571" i="3"/>
  <c r="Q572" i="3"/>
  <c r="C573" i="3"/>
  <c r="S573" i="3"/>
  <c r="E574" i="3"/>
  <c r="S574" i="3"/>
  <c r="AE574" i="3"/>
  <c r="K575" i="3"/>
  <c r="U575" i="3"/>
  <c r="AE575" i="3"/>
  <c r="J576" i="3"/>
  <c r="S576" i="3"/>
  <c r="AB576" i="3"/>
  <c r="G577" i="3"/>
  <c r="P577" i="3"/>
  <c r="Y577" i="3"/>
  <c r="E578" i="3"/>
  <c r="M578" i="3"/>
  <c r="U578" i="3"/>
  <c r="AC578" i="3"/>
  <c r="G579" i="3"/>
  <c r="O579" i="3"/>
  <c r="W579" i="3"/>
  <c r="AE579" i="3"/>
  <c r="I580" i="3"/>
  <c r="Q580" i="3"/>
  <c r="Y580" i="3"/>
  <c r="C581" i="3"/>
  <c r="K581" i="3"/>
  <c r="S581" i="3"/>
  <c r="AA581" i="3"/>
  <c r="E582" i="3"/>
  <c r="M582" i="3"/>
  <c r="U582" i="3"/>
  <c r="AC582" i="3"/>
  <c r="G583" i="3"/>
  <c r="O583" i="3"/>
  <c r="W583" i="3"/>
  <c r="AE583" i="3"/>
  <c r="I584" i="3"/>
  <c r="Q584" i="3"/>
  <c r="Y584" i="3"/>
  <c r="C585" i="3"/>
  <c r="K585" i="3"/>
  <c r="S585" i="3"/>
  <c r="AA585" i="3"/>
  <c r="E586" i="3"/>
  <c r="M586" i="3"/>
  <c r="U586" i="3"/>
  <c r="AC586" i="3"/>
  <c r="G587" i="3"/>
  <c r="O587" i="3"/>
  <c r="W587" i="3"/>
  <c r="AE587" i="3"/>
  <c r="I588" i="3"/>
  <c r="Q588" i="3"/>
  <c r="Y588" i="3"/>
  <c r="C589" i="3"/>
  <c r="K589" i="3"/>
  <c r="S589" i="3"/>
  <c r="AA589" i="3"/>
  <c r="E590" i="3"/>
  <c r="M590" i="3"/>
  <c r="U590" i="3"/>
  <c r="AC590" i="3"/>
  <c r="G591" i="3"/>
  <c r="O591" i="3"/>
  <c r="W591" i="3"/>
  <c r="AE591" i="3"/>
  <c r="I592" i="3"/>
  <c r="Q592" i="3"/>
  <c r="Y592" i="3"/>
  <c r="C593" i="3"/>
  <c r="K593" i="3"/>
  <c r="S593" i="3"/>
  <c r="AA593" i="3"/>
  <c r="E594" i="3"/>
  <c r="M594" i="3"/>
  <c r="U594" i="3"/>
  <c r="AC594" i="3"/>
  <c r="G595" i="3"/>
  <c r="O595" i="3"/>
  <c r="W595" i="3"/>
  <c r="AE595" i="3"/>
  <c r="I596" i="3"/>
  <c r="Q596" i="3"/>
  <c r="Y596" i="3"/>
  <c r="C597" i="3"/>
  <c r="K597" i="3"/>
  <c r="S597" i="3"/>
  <c r="AA597" i="3"/>
  <c r="E598" i="3"/>
  <c r="M598" i="3"/>
  <c r="U598" i="3"/>
  <c r="AC598" i="3"/>
  <c r="G599" i="3"/>
  <c r="O599" i="3"/>
  <c r="W599" i="3"/>
  <c r="AE599" i="3"/>
  <c r="I600" i="3"/>
  <c r="Q600" i="3"/>
  <c r="Y600" i="3"/>
  <c r="C601" i="3"/>
  <c r="K601" i="3"/>
  <c r="S601" i="3"/>
  <c r="AA601" i="3"/>
  <c r="E602" i="3"/>
  <c r="M602" i="3"/>
  <c r="U602" i="3"/>
  <c r="AC602" i="3"/>
  <c r="G603" i="3"/>
  <c r="O603" i="3"/>
  <c r="W603" i="3"/>
  <c r="AE603" i="3"/>
  <c r="I604" i="3"/>
  <c r="Q604" i="3"/>
  <c r="Y604" i="3"/>
  <c r="C605" i="3"/>
  <c r="K605" i="3"/>
  <c r="S605" i="3"/>
  <c r="AA605" i="3"/>
  <c r="E606" i="3"/>
  <c r="M606" i="3"/>
  <c r="U606" i="3"/>
  <c r="AC606" i="3"/>
  <c r="G607" i="3"/>
  <c r="O607" i="3"/>
  <c r="W607" i="3"/>
  <c r="AE607" i="3"/>
  <c r="I608" i="3"/>
  <c r="Q608" i="3"/>
  <c r="Y608" i="3"/>
  <c r="C609" i="3"/>
  <c r="K609" i="3"/>
  <c r="S609" i="3"/>
  <c r="AA609" i="3"/>
  <c r="E610" i="3"/>
  <c r="M610" i="3"/>
  <c r="U610" i="3"/>
  <c r="AC610" i="3"/>
  <c r="G611" i="3"/>
  <c r="O611" i="3"/>
  <c r="W611" i="3"/>
  <c r="AE611" i="3"/>
  <c r="I612" i="3"/>
  <c r="Q612" i="3"/>
  <c r="Y612" i="3"/>
  <c r="C613" i="3"/>
  <c r="K613" i="3"/>
  <c r="S613" i="3"/>
  <c r="AA613" i="3"/>
  <c r="E614" i="3"/>
  <c r="M614" i="3"/>
  <c r="U614" i="3"/>
  <c r="AC614" i="3"/>
  <c r="G615" i="3"/>
  <c r="O615" i="3"/>
  <c r="W615" i="3"/>
  <c r="AE615" i="3"/>
  <c r="I616" i="3"/>
  <c r="Q616" i="3"/>
  <c r="Y616" i="3"/>
  <c r="C617" i="3"/>
  <c r="K617" i="3"/>
  <c r="S617" i="3"/>
  <c r="AA617" i="3"/>
  <c r="E618" i="3"/>
  <c r="M618" i="3"/>
  <c r="U618" i="3"/>
  <c r="AC618" i="3"/>
  <c r="G619" i="3"/>
  <c r="O619" i="3"/>
  <c r="W619" i="3"/>
  <c r="AE619" i="3"/>
  <c r="I620" i="3"/>
  <c r="Q620" i="3"/>
  <c r="Y620" i="3"/>
  <c r="C621" i="3"/>
  <c r="K621" i="3"/>
  <c r="S621" i="3"/>
  <c r="AA621" i="3"/>
  <c r="E622" i="3"/>
  <c r="M622" i="3"/>
  <c r="U622" i="3"/>
  <c r="AC622" i="3"/>
  <c r="G623" i="3"/>
  <c r="O623" i="3"/>
  <c r="W623" i="3"/>
  <c r="AE623" i="3"/>
  <c r="I624" i="3"/>
  <c r="Q624" i="3"/>
  <c r="Y624" i="3"/>
  <c r="C625" i="3"/>
  <c r="K625" i="3"/>
  <c r="S625" i="3"/>
  <c r="AA625" i="3"/>
  <c r="E626" i="3"/>
  <c r="M626" i="3"/>
  <c r="U626" i="3"/>
  <c r="AC626" i="3"/>
  <c r="G627" i="3"/>
  <c r="O627" i="3"/>
  <c r="W627" i="3"/>
  <c r="AE627" i="3"/>
  <c r="I628" i="3"/>
  <c r="Q628" i="3"/>
  <c r="Y628" i="3"/>
  <c r="C629" i="3"/>
  <c r="K629" i="3"/>
  <c r="S629" i="3"/>
  <c r="AA629" i="3"/>
  <c r="E630" i="3"/>
  <c r="M630" i="3"/>
  <c r="U630" i="3"/>
  <c r="AC630" i="3"/>
  <c r="G631" i="3"/>
  <c r="O631" i="3"/>
  <c r="W631" i="3"/>
  <c r="AE631" i="3"/>
  <c r="I632" i="3"/>
  <c r="Q632" i="3"/>
  <c r="Y632" i="3"/>
  <c r="C633" i="3"/>
  <c r="K633" i="3"/>
  <c r="S633" i="3"/>
  <c r="AA633" i="3"/>
  <c r="E634" i="3"/>
  <c r="M634" i="3"/>
  <c r="U634" i="3"/>
  <c r="AC634" i="3"/>
  <c r="G635" i="3"/>
  <c r="O635" i="3"/>
  <c r="W635" i="3"/>
  <c r="AE635" i="3"/>
  <c r="I636" i="3"/>
  <c r="Q636" i="3"/>
  <c r="Y636" i="3"/>
  <c r="C637" i="3"/>
  <c r="K637" i="3"/>
  <c r="S637" i="3"/>
  <c r="AA637" i="3"/>
  <c r="E638" i="3"/>
  <c r="M638" i="3"/>
  <c r="U638" i="3"/>
  <c r="AC638" i="3"/>
  <c r="G639" i="3"/>
  <c r="O639" i="3"/>
  <c r="W639" i="3"/>
  <c r="AE639" i="3"/>
  <c r="I640" i="3"/>
  <c r="Q640" i="3"/>
  <c r="Y640" i="3"/>
  <c r="C641" i="3"/>
  <c r="K641" i="3"/>
  <c r="S641" i="3"/>
  <c r="AA641" i="3"/>
  <c r="E642" i="3"/>
  <c r="M642" i="3"/>
  <c r="U642" i="3"/>
  <c r="AC642" i="3"/>
  <c r="G643" i="3"/>
  <c r="O643" i="3"/>
  <c r="W643" i="3"/>
  <c r="AE643" i="3"/>
  <c r="I644" i="3"/>
  <c r="Q644" i="3"/>
  <c r="Y644" i="3"/>
  <c r="C645" i="3"/>
  <c r="K645" i="3"/>
  <c r="S645" i="3"/>
  <c r="AA645" i="3"/>
  <c r="E646" i="3"/>
  <c r="M646" i="3"/>
  <c r="U646" i="3"/>
  <c r="AC646" i="3"/>
  <c r="G647" i="3"/>
  <c r="O647" i="3"/>
  <c r="W647" i="3"/>
  <c r="AE647" i="3"/>
  <c r="I648" i="3"/>
  <c r="Q648" i="3"/>
  <c r="Y648" i="3"/>
  <c r="C649" i="3"/>
  <c r="K649" i="3"/>
  <c r="S649" i="3"/>
  <c r="AA649" i="3"/>
  <c r="E650" i="3"/>
  <c r="M650" i="3"/>
  <c r="U650" i="3"/>
  <c r="AC650" i="3"/>
  <c r="G651" i="3"/>
  <c r="O651" i="3"/>
  <c r="W651" i="3"/>
  <c r="AE651" i="3"/>
  <c r="I652" i="3"/>
  <c r="Q652" i="3"/>
  <c r="Y652" i="3"/>
  <c r="C653" i="3"/>
  <c r="K653" i="3"/>
  <c r="S653" i="3"/>
  <c r="AA653" i="3"/>
  <c r="E654" i="3"/>
  <c r="M654" i="3"/>
  <c r="U654" i="3"/>
  <c r="AC654" i="3"/>
  <c r="G655" i="3"/>
  <c r="O655" i="3"/>
  <c r="W655" i="3"/>
  <c r="AE655" i="3"/>
  <c r="D544" i="3"/>
  <c r="H546" i="3"/>
  <c r="L548" i="3"/>
  <c r="P550" i="3"/>
  <c r="T552" i="3"/>
  <c r="X554" i="3"/>
  <c r="D556" i="3"/>
  <c r="W556" i="3"/>
  <c r="O557" i="3"/>
  <c r="H558" i="3"/>
  <c r="AA558" i="3"/>
  <c r="S559" i="3"/>
  <c r="L560" i="3"/>
  <c r="AE560" i="3"/>
  <c r="W561" i="3"/>
  <c r="P562" i="3"/>
  <c r="E563" i="3"/>
  <c r="AA563" i="3"/>
  <c r="T564" i="3"/>
  <c r="F565" i="3"/>
  <c r="V565" i="3"/>
  <c r="H566" i="3"/>
  <c r="X566" i="3"/>
  <c r="J567" i="3"/>
  <c r="Z567" i="3"/>
  <c r="L568" i="3"/>
  <c r="AB568" i="3"/>
  <c r="N569" i="3"/>
  <c r="AD569" i="3"/>
  <c r="P570" i="3"/>
  <c r="AF570" i="3"/>
  <c r="R571" i="3"/>
  <c r="D572" i="3"/>
  <c r="T572" i="3"/>
  <c r="F573" i="3"/>
  <c r="V573" i="3"/>
  <c r="H574" i="3"/>
  <c r="U574" i="3"/>
  <c r="AF574" i="3"/>
  <c r="L575" i="3"/>
  <c r="W575" i="3"/>
  <c r="AF575" i="3"/>
  <c r="K576" i="3"/>
  <c r="T576" i="3"/>
  <c r="AC576" i="3"/>
  <c r="H577" i="3"/>
  <c r="Q577" i="3"/>
  <c r="AA577" i="3"/>
  <c r="F578" i="3"/>
  <c r="N578" i="3"/>
  <c r="V578" i="3"/>
  <c r="AD578" i="3"/>
  <c r="H579" i="3"/>
  <c r="P579" i="3"/>
  <c r="X579" i="3"/>
  <c r="AF579" i="3"/>
  <c r="J580" i="3"/>
  <c r="R580" i="3"/>
  <c r="Z580" i="3"/>
  <c r="D581" i="3"/>
  <c r="L581" i="3"/>
  <c r="T581" i="3"/>
  <c r="AB581" i="3"/>
  <c r="F582" i="3"/>
  <c r="N582" i="3"/>
  <c r="V582" i="3"/>
  <c r="AD582" i="3"/>
  <c r="H583" i="3"/>
  <c r="P583" i="3"/>
  <c r="X583" i="3"/>
  <c r="AF583" i="3"/>
  <c r="J584" i="3"/>
  <c r="R584" i="3"/>
  <c r="Z584" i="3"/>
  <c r="D585" i="3"/>
  <c r="L585" i="3"/>
  <c r="T585" i="3"/>
  <c r="AB585" i="3"/>
  <c r="F586" i="3"/>
  <c r="N586" i="3"/>
  <c r="V586" i="3"/>
  <c r="AD586" i="3"/>
  <c r="H587" i="3"/>
  <c r="P587" i="3"/>
  <c r="X587" i="3"/>
  <c r="AF587" i="3"/>
  <c r="J588" i="3"/>
  <c r="R588" i="3"/>
  <c r="Z588" i="3"/>
  <c r="D589" i="3"/>
  <c r="L589" i="3"/>
  <c r="T589" i="3"/>
  <c r="AB589" i="3"/>
  <c r="F590" i="3"/>
  <c r="N590" i="3"/>
  <c r="V590" i="3"/>
  <c r="AD590" i="3"/>
  <c r="H591" i="3"/>
  <c r="P591" i="3"/>
  <c r="X591" i="3"/>
  <c r="AF591" i="3"/>
  <c r="J592" i="3"/>
  <c r="R592" i="3"/>
  <c r="Z592" i="3"/>
  <c r="D593" i="3"/>
  <c r="L593" i="3"/>
  <c r="T593" i="3"/>
  <c r="AB593" i="3"/>
  <c r="F594" i="3"/>
  <c r="N594" i="3"/>
  <c r="V594" i="3"/>
  <c r="AD594" i="3"/>
  <c r="H595" i="3"/>
  <c r="P595" i="3"/>
  <c r="X595" i="3"/>
  <c r="AF595" i="3"/>
  <c r="J596" i="3"/>
  <c r="R596" i="3"/>
  <c r="Z596" i="3"/>
  <c r="D597" i="3"/>
  <c r="L597" i="3"/>
  <c r="T597" i="3"/>
  <c r="AB597" i="3"/>
  <c r="F598" i="3"/>
  <c r="N598" i="3"/>
  <c r="V598" i="3"/>
  <c r="AD598" i="3"/>
  <c r="H599" i="3"/>
  <c r="P599" i="3"/>
  <c r="X599" i="3"/>
  <c r="AF599" i="3"/>
  <c r="J600" i="3"/>
  <c r="R600" i="3"/>
  <c r="Z600" i="3"/>
  <c r="D601" i="3"/>
  <c r="L601" i="3"/>
  <c r="T601" i="3"/>
  <c r="AB601" i="3"/>
  <c r="F602" i="3"/>
  <c r="N602" i="3"/>
  <c r="V602" i="3"/>
  <c r="AD602" i="3"/>
  <c r="H603" i="3"/>
  <c r="P603" i="3"/>
  <c r="X603" i="3"/>
  <c r="AF603" i="3"/>
  <c r="J604" i="3"/>
  <c r="R604" i="3"/>
  <c r="Z604" i="3"/>
  <c r="D605" i="3"/>
  <c r="L605" i="3"/>
  <c r="T605" i="3"/>
  <c r="AB605" i="3"/>
  <c r="F606" i="3"/>
  <c r="N606" i="3"/>
  <c r="V606" i="3"/>
  <c r="AD606" i="3"/>
  <c r="H607" i="3"/>
  <c r="P607" i="3"/>
  <c r="X607" i="3"/>
  <c r="AF607" i="3"/>
  <c r="J608" i="3"/>
  <c r="R608" i="3"/>
  <c r="Z608" i="3"/>
  <c r="D609" i="3"/>
  <c r="L609" i="3"/>
  <c r="T609" i="3"/>
  <c r="AB609" i="3"/>
  <c r="F610" i="3"/>
  <c r="N610" i="3"/>
  <c r="V610" i="3"/>
  <c r="AD610" i="3"/>
  <c r="H611" i="3"/>
  <c r="P611" i="3"/>
  <c r="X611" i="3"/>
  <c r="AF611" i="3"/>
  <c r="J612" i="3"/>
  <c r="R612" i="3"/>
  <c r="Z612" i="3"/>
  <c r="D613" i="3"/>
  <c r="L613" i="3"/>
  <c r="T613" i="3"/>
  <c r="AB613" i="3"/>
  <c r="F614" i="3"/>
  <c r="N614" i="3"/>
  <c r="V614" i="3"/>
  <c r="AD614" i="3"/>
  <c r="H615" i="3"/>
  <c r="P615" i="3"/>
  <c r="X615" i="3"/>
  <c r="AF615" i="3"/>
  <c r="J616" i="3"/>
  <c r="R616" i="3"/>
  <c r="Z616" i="3"/>
  <c r="D617" i="3"/>
  <c r="L617" i="3"/>
  <c r="T617" i="3"/>
  <c r="AB617" i="3"/>
  <c r="F618" i="3"/>
  <c r="N618" i="3"/>
  <c r="V618" i="3"/>
  <c r="AD618" i="3"/>
  <c r="H619" i="3"/>
  <c r="P619" i="3"/>
  <c r="X619" i="3"/>
  <c r="AF619" i="3"/>
  <c r="J620" i="3"/>
  <c r="R620" i="3"/>
  <c r="Z620" i="3"/>
  <c r="D621" i="3"/>
  <c r="L621" i="3"/>
  <c r="T621" i="3"/>
  <c r="AB621" i="3"/>
  <c r="F622" i="3"/>
  <c r="N622" i="3"/>
  <c r="V622" i="3"/>
  <c r="AD622" i="3"/>
  <c r="H623" i="3"/>
  <c r="P623" i="3"/>
  <c r="X623" i="3"/>
  <c r="AF623" i="3"/>
  <c r="J624" i="3"/>
  <c r="R624" i="3"/>
  <c r="Z624" i="3"/>
  <c r="D625" i="3"/>
  <c r="L625" i="3"/>
  <c r="T625" i="3"/>
  <c r="AB625" i="3"/>
  <c r="F626" i="3"/>
  <c r="N626" i="3"/>
  <c r="V626" i="3"/>
  <c r="AD626" i="3"/>
  <c r="H627" i="3"/>
  <c r="P627" i="3"/>
  <c r="X627" i="3"/>
  <c r="AF627" i="3"/>
  <c r="J628" i="3"/>
  <c r="R628" i="3"/>
  <c r="Z628" i="3"/>
  <c r="D629" i="3"/>
  <c r="L629" i="3"/>
  <c r="T629" i="3"/>
  <c r="AB629" i="3"/>
  <c r="F630" i="3"/>
  <c r="N630" i="3"/>
  <c r="V630" i="3"/>
  <c r="AD630" i="3"/>
  <c r="H631" i="3"/>
  <c r="P631" i="3"/>
  <c r="X631" i="3"/>
  <c r="AF631" i="3"/>
  <c r="J632" i="3"/>
  <c r="R632" i="3"/>
  <c r="Z632" i="3"/>
  <c r="D633" i="3"/>
  <c r="L633" i="3"/>
  <c r="T633" i="3"/>
  <c r="AB633" i="3"/>
  <c r="F634" i="3"/>
  <c r="N634" i="3"/>
  <c r="V634" i="3"/>
  <c r="AD634" i="3"/>
  <c r="H635" i="3"/>
  <c r="P635" i="3"/>
  <c r="X635" i="3"/>
  <c r="AF635" i="3"/>
  <c r="J636" i="3"/>
  <c r="R636" i="3"/>
  <c r="Z636" i="3"/>
  <c r="D637" i="3"/>
  <c r="L637" i="3"/>
  <c r="T637" i="3"/>
  <c r="AB637" i="3"/>
  <c r="F638" i="3"/>
  <c r="N638" i="3"/>
  <c r="V638" i="3"/>
  <c r="AD638" i="3"/>
  <c r="H639" i="3"/>
  <c r="P639" i="3"/>
  <c r="X639" i="3"/>
  <c r="AF639" i="3"/>
  <c r="J640" i="3"/>
  <c r="R640" i="3"/>
  <c r="Z640" i="3"/>
  <c r="D641" i="3"/>
  <c r="L641" i="3"/>
  <c r="T641" i="3"/>
  <c r="AB641" i="3"/>
  <c r="F642" i="3"/>
  <c r="N642" i="3"/>
  <c r="V642" i="3"/>
  <c r="AD642" i="3"/>
  <c r="H643" i="3"/>
  <c r="P643" i="3"/>
  <c r="X643" i="3"/>
  <c r="AF643" i="3"/>
  <c r="J644" i="3"/>
  <c r="R644" i="3"/>
  <c r="Z644" i="3"/>
  <c r="D645" i="3"/>
  <c r="L645" i="3"/>
  <c r="T645" i="3"/>
  <c r="AB645" i="3"/>
  <c r="F646" i="3"/>
  <c r="N646" i="3"/>
  <c r="V646" i="3"/>
  <c r="AD646" i="3"/>
  <c r="H647" i="3"/>
  <c r="P647" i="3"/>
  <c r="X647" i="3"/>
  <c r="AF647" i="3"/>
  <c r="J648" i="3"/>
  <c r="R648" i="3"/>
  <c r="Z648" i="3"/>
  <c r="D649" i="3"/>
  <c r="L649" i="3"/>
  <c r="T649" i="3"/>
  <c r="AB649" i="3"/>
  <c r="F650" i="3"/>
  <c r="N650" i="3"/>
  <c r="H542" i="3"/>
  <c r="L544" i="3"/>
  <c r="P546" i="3"/>
  <c r="T548" i="3"/>
  <c r="X550" i="3"/>
  <c r="AB552" i="3"/>
  <c r="AF554" i="3"/>
  <c r="E556" i="3"/>
  <c r="AB556" i="3"/>
  <c r="Q557" i="3"/>
  <c r="I558" i="3"/>
  <c r="AF558" i="3"/>
  <c r="U559" i="3"/>
  <c r="M560" i="3"/>
  <c r="F561" i="3"/>
  <c r="Y561" i="3"/>
  <c r="Q562" i="3"/>
  <c r="J563" i="3"/>
  <c r="AC563" i="3"/>
  <c r="U564" i="3"/>
  <c r="G565" i="3"/>
  <c r="W565" i="3"/>
  <c r="I566" i="3"/>
  <c r="Y566" i="3"/>
  <c r="K567" i="3"/>
  <c r="AA567" i="3"/>
  <c r="M568" i="3"/>
  <c r="AC568" i="3"/>
  <c r="O569" i="3"/>
  <c r="AE569" i="3"/>
  <c r="Q570" i="3"/>
  <c r="C571" i="3"/>
  <c r="S571" i="3"/>
  <c r="E572" i="3"/>
  <c r="U572" i="3"/>
  <c r="G573" i="3"/>
  <c r="W573" i="3"/>
  <c r="I574" i="3"/>
  <c r="W574" i="3"/>
  <c r="C575" i="3"/>
  <c r="M575" i="3"/>
  <c r="X575" i="3"/>
  <c r="C576" i="3"/>
  <c r="L576" i="3"/>
  <c r="U576" i="3"/>
  <c r="AD576" i="3"/>
  <c r="I577" i="3"/>
  <c r="S577" i="3"/>
  <c r="AB577" i="3"/>
  <c r="G578" i="3"/>
  <c r="O578" i="3"/>
  <c r="W578" i="3"/>
  <c r="AE578" i="3"/>
  <c r="I579" i="3"/>
  <c r="Q579" i="3"/>
  <c r="Y579" i="3"/>
  <c r="C580" i="3"/>
  <c r="K580" i="3"/>
  <c r="S580" i="3"/>
  <c r="AA580" i="3"/>
  <c r="E581" i="3"/>
  <c r="M581" i="3"/>
  <c r="U581" i="3"/>
  <c r="AC581" i="3"/>
  <c r="G582" i="3"/>
  <c r="O582" i="3"/>
  <c r="W582" i="3"/>
  <c r="AE582" i="3"/>
  <c r="I583" i="3"/>
  <c r="Q583" i="3"/>
  <c r="Y583" i="3"/>
  <c r="C584" i="3"/>
  <c r="K584" i="3"/>
  <c r="S584" i="3"/>
  <c r="AA584" i="3"/>
  <c r="E585" i="3"/>
  <c r="M585" i="3"/>
  <c r="U585" i="3"/>
  <c r="AC585" i="3"/>
  <c r="G586" i="3"/>
  <c r="O586" i="3"/>
  <c r="W586" i="3"/>
  <c r="AE586" i="3"/>
  <c r="I587" i="3"/>
  <c r="Q587" i="3"/>
  <c r="Y587" i="3"/>
  <c r="C588" i="3"/>
  <c r="K588" i="3"/>
  <c r="S588" i="3"/>
  <c r="AA588" i="3"/>
  <c r="E589" i="3"/>
  <c r="M589" i="3"/>
  <c r="U589" i="3"/>
  <c r="AC589" i="3"/>
  <c r="G590" i="3"/>
  <c r="O590" i="3"/>
  <c r="W590" i="3"/>
  <c r="AE590" i="3"/>
  <c r="I591" i="3"/>
  <c r="Q591" i="3"/>
  <c r="Y591" i="3"/>
  <c r="C592" i="3"/>
  <c r="K592" i="3"/>
  <c r="S592" i="3"/>
  <c r="AA592" i="3"/>
  <c r="E593" i="3"/>
  <c r="M593" i="3"/>
  <c r="U593" i="3"/>
  <c r="AC593" i="3"/>
  <c r="G594" i="3"/>
  <c r="O594" i="3"/>
  <c r="W594" i="3"/>
  <c r="AE594" i="3"/>
  <c r="I595" i="3"/>
  <c r="Q595" i="3"/>
  <c r="Y595" i="3"/>
  <c r="C596" i="3"/>
  <c r="K596" i="3"/>
  <c r="S596" i="3"/>
  <c r="AA596" i="3"/>
  <c r="E597" i="3"/>
  <c r="M597" i="3"/>
  <c r="U597" i="3"/>
  <c r="AC597" i="3"/>
  <c r="G598" i="3"/>
  <c r="O598" i="3"/>
  <c r="W598" i="3"/>
  <c r="AE598" i="3"/>
  <c r="I599" i="3"/>
  <c r="Q599" i="3"/>
  <c r="Y599" i="3"/>
  <c r="C600" i="3"/>
  <c r="K600" i="3"/>
  <c r="S600" i="3"/>
  <c r="AA600" i="3"/>
  <c r="E601" i="3"/>
  <c r="M601" i="3"/>
  <c r="U601" i="3"/>
  <c r="AC601" i="3"/>
  <c r="G602" i="3"/>
  <c r="O602" i="3"/>
  <c r="W602" i="3"/>
  <c r="AE602" i="3"/>
  <c r="I603" i="3"/>
  <c r="Q603" i="3"/>
  <c r="Y603" i="3"/>
  <c r="C604" i="3"/>
  <c r="K604" i="3"/>
  <c r="S604" i="3"/>
  <c r="AA604" i="3"/>
  <c r="E605" i="3"/>
  <c r="M605" i="3"/>
  <c r="U605" i="3"/>
  <c r="AC605" i="3"/>
  <c r="G606" i="3"/>
  <c r="O606" i="3"/>
  <c r="W606" i="3"/>
  <c r="AE606" i="3"/>
  <c r="I607" i="3"/>
  <c r="Q607" i="3"/>
  <c r="Y607" i="3"/>
  <c r="C608" i="3"/>
  <c r="K608" i="3"/>
  <c r="S608" i="3"/>
  <c r="AA608" i="3"/>
  <c r="E609" i="3"/>
  <c r="M609" i="3"/>
  <c r="U609" i="3"/>
  <c r="AC609" i="3"/>
  <c r="G610" i="3"/>
  <c r="O610" i="3"/>
  <c r="W610" i="3"/>
  <c r="AE610" i="3"/>
  <c r="I611" i="3"/>
  <c r="Q611" i="3"/>
  <c r="Y611" i="3"/>
  <c r="C612" i="3"/>
  <c r="K612" i="3"/>
  <c r="S612" i="3"/>
  <c r="AA612" i="3"/>
  <c r="E613" i="3"/>
  <c r="M613" i="3"/>
  <c r="U613" i="3"/>
  <c r="AC613" i="3"/>
  <c r="G614" i="3"/>
  <c r="O614" i="3"/>
  <c r="W614" i="3"/>
  <c r="AE614" i="3"/>
  <c r="I615" i="3"/>
  <c r="Q615" i="3"/>
  <c r="Y615" i="3"/>
  <c r="C616" i="3"/>
  <c r="K616" i="3"/>
  <c r="S616" i="3"/>
  <c r="AA616" i="3"/>
  <c r="E617" i="3"/>
  <c r="M617" i="3"/>
  <c r="U617" i="3"/>
  <c r="AC617" i="3"/>
  <c r="G618" i="3"/>
  <c r="O618" i="3"/>
  <c r="W618" i="3"/>
  <c r="AE618" i="3"/>
  <c r="I619" i="3"/>
  <c r="Q619" i="3"/>
  <c r="Y619" i="3"/>
  <c r="C620" i="3"/>
  <c r="K620" i="3"/>
  <c r="S620" i="3"/>
  <c r="AA620" i="3"/>
  <c r="E621" i="3"/>
  <c r="M621" i="3"/>
  <c r="U621" i="3"/>
  <c r="AC621" i="3"/>
  <c r="G622" i="3"/>
  <c r="O622" i="3"/>
  <c r="W622" i="3"/>
  <c r="AE622" i="3"/>
  <c r="I623" i="3"/>
  <c r="Q623" i="3"/>
  <c r="Y623" i="3"/>
  <c r="C624" i="3"/>
  <c r="K624" i="3"/>
  <c r="S624" i="3"/>
  <c r="AA624" i="3"/>
  <c r="E625" i="3"/>
  <c r="M625" i="3"/>
  <c r="U625" i="3"/>
  <c r="AC625" i="3"/>
  <c r="G626" i="3"/>
  <c r="O626" i="3"/>
  <c r="W626" i="3"/>
  <c r="AE626" i="3"/>
  <c r="I627" i="3"/>
  <c r="Q627" i="3"/>
  <c r="Y627" i="3"/>
  <c r="C628" i="3"/>
  <c r="K628" i="3"/>
  <c r="S628" i="3"/>
  <c r="AA628" i="3"/>
  <c r="E629" i="3"/>
  <c r="M629" i="3"/>
  <c r="U629" i="3"/>
  <c r="AC629" i="3"/>
  <c r="G630" i="3"/>
  <c r="O630" i="3"/>
  <c r="W630" i="3"/>
  <c r="AE630" i="3"/>
  <c r="I631" i="3"/>
  <c r="Q631" i="3"/>
  <c r="Y631" i="3"/>
  <c r="C632" i="3"/>
  <c r="K632" i="3"/>
  <c r="S632" i="3"/>
  <c r="AA632" i="3"/>
  <c r="E633" i="3"/>
  <c r="M633" i="3"/>
  <c r="U633" i="3"/>
  <c r="AC633" i="3"/>
  <c r="G634" i="3"/>
  <c r="O634" i="3"/>
  <c r="W634" i="3"/>
  <c r="AE634" i="3"/>
  <c r="I635" i="3"/>
  <c r="Q635" i="3"/>
  <c r="Y635" i="3"/>
  <c r="C636" i="3"/>
  <c r="K636" i="3"/>
  <c r="S636" i="3"/>
  <c r="AA636" i="3"/>
  <c r="E637" i="3"/>
  <c r="M637" i="3"/>
  <c r="U637" i="3"/>
  <c r="AC637" i="3"/>
  <c r="G638" i="3"/>
  <c r="O638" i="3"/>
  <c r="W638" i="3"/>
  <c r="AE638" i="3"/>
  <c r="I639" i="3"/>
  <c r="Q639" i="3"/>
  <c r="Y639" i="3"/>
  <c r="C640" i="3"/>
  <c r="K640" i="3"/>
  <c r="S640" i="3"/>
  <c r="AA640" i="3"/>
  <c r="E641" i="3"/>
  <c r="M641" i="3"/>
  <c r="U641" i="3"/>
  <c r="AC641" i="3"/>
  <c r="G642" i="3"/>
  <c r="O642" i="3"/>
  <c r="W642" i="3"/>
  <c r="AE642" i="3"/>
  <c r="I643" i="3"/>
  <c r="Q643" i="3"/>
  <c r="Y643" i="3"/>
  <c r="C644" i="3"/>
  <c r="K644" i="3"/>
  <c r="S644" i="3"/>
  <c r="AA644" i="3"/>
  <c r="E645" i="3"/>
  <c r="M645" i="3"/>
  <c r="U645" i="3"/>
  <c r="AC645" i="3"/>
  <c r="G646" i="3"/>
  <c r="O646" i="3"/>
  <c r="W646" i="3"/>
  <c r="AE646" i="3"/>
  <c r="I647" i="3"/>
  <c r="Q647" i="3"/>
  <c r="Y647" i="3"/>
  <c r="C648" i="3"/>
  <c r="K648" i="3"/>
  <c r="S648" i="3"/>
  <c r="AA648" i="3"/>
  <c r="E649" i="3"/>
  <c r="M649" i="3"/>
  <c r="U649" i="3"/>
  <c r="AC649" i="3"/>
  <c r="G650" i="3"/>
  <c r="O650" i="3"/>
  <c r="W650" i="3"/>
  <c r="AE650" i="3"/>
  <c r="I651" i="3"/>
  <c r="Q651" i="3"/>
  <c r="Y651" i="3"/>
  <c r="C652" i="3"/>
  <c r="K652" i="3"/>
  <c r="S652" i="3"/>
  <c r="AA652" i="3"/>
  <c r="E653" i="3"/>
  <c r="M653" i="3"/>
  <c r="U653" i="3"/>
  <c r="AC653" i="3"/>
  <c r="G654" i="3"/>
  <c r="O654" i="3"/>
  <c r="W654" i="3"/>
  <c r="AE654" i="3"/>
  <c r="I655" i="3"/>
  <c r="Q655" i="3"/>
  <c r="Y655" i="3"/>
  <c r="C656" i="3"/>
  <c r="K656" i="3"/>
  <c r="S656" i="3"/>
  <c r="AA656" i="3"/>
  <c r="E657" i="3"/>
  <c r="M657" i="3"/>
  <c r="U657" i="3"/>
  <c r="AC657" i="3"/>
  <c r="G658" i="3"/>
  <c r="O658" i="3"/>
  <c r="W658" i="3"/>
  <c r="AE658" i="3"/>
  <c r="I659" i="3"/>
  <c r="Q659" i="3"/>
  <c r="Y659" i="3"/>
  <c r="C660" i="3"/>
  <c r="K660" i="3"/>
  <c r="S660" i="3"/>
  <c r="AA660" i="3"/>
  <c r="E661" i="3"/>
  <c r="M661" i="3"/>
  <c r="U661" i="3"/>
  <c r="AC661" i="3"/>
  <c r="G662" i="3"/>
  <c r="O662" i="3"/>
  <c r="W662" i="3"/>
  <c r="AE662" i="3"/>
  <c r="I663" i="3"/>
  <c r="Q663" i="3"/>
  <c r="Y663" i="3"/>
  <c r="C664" i="3"/>
  <c r="AD650" i="3"/>
  <c r="V652" i="3"/>
  <c r="X653" i="3"/>
  <c r="J654" i="3"/>
  <c r="Z654" i="3"/>
  <c r="L655" i="3"/>
  <c r="AB655" i="3"/>
  <c r="J656" i="3"/>
  <c r="U656" i="3"/>
  <c r="AE656" i="3"/>
  <c r="L657" i="3"/>
  <c r="W657" i="3"/>
  <c r="C658" i="3"/>
  <c r="N658" i="3"/>
  <c r="Y658" i="3"/>
  <c r="E659" i="3"/>
  <c r="P659" i="3"/>
  <c r="AA659" i="3"/>
  <c r="G660" i="3"/>
  <c r="R660" i="3"/>
  <c r="AC660" i="3"/>
  <c r="I661" i="3"/>
  <c r="T661" i="3"/>
  <c r="AE661" i="3"/>
  <c r="K662" i="3"/>
  <c r="V662" i="3"/>
  <c r="C663" i="3"/>
  <c r="M663" i="3"/>
  <c r="X663" i="3"/>
  <c r="E664" i="3"/>
  <c r="N664" i="3"/>
  <c r="V664" i="3"/>
  <c r="AD664" i="3"/>
  <c r="H665" i="3"/>
  <c r="P665" i="3"/>
  <c r="X665" i="3"/>
  <c r="AF665" i="3"/>
  <c r="J666" i="3"/>
  <c r="R666" i="3"/>
  <c r="Z666" i="3"/>
  <c r="D667" i="3"/>
  <c r="L667" i="3"/>
  <c r="T667" i="3"/>
  <c r="AB667" i="3"/>
  <c r="F668" i="3"/>
  <c r="N668" i="3"/>
  <c r="V668" i="3"/>
  <c r="AD668" i="3"/>
  <c r="H669" i="3"/>
  <c r="P669" i="3"/>
  <c r="X669" i="3"/>
  <c r="AF669" i="3"/>
  <c r="J670" i="3"/>
  <c r="R670" i="3"/>
  <c r="Z670" i="3"/>
  <c r="D671" i="3"/>
  <c r="L671" i="3"/>
  <c r="T671" i="3"/>
  <c r="AB671" i="3"/>
  <c r="F672" i="3"/>
  <c r="N672" i="3"/>
  <c r="V672" i="3"/>
  <c r="AD672" i="3"/>
  <c r="H673" i="3"/>
  <c r="P673" i="3"/>
  <c r="X673" i="3"/>
  <c r="AF673" i="3"/>
  <c r="J674" i="3"/>
  <c r="R674" i="3"/>
  <c r="Z674" i="3"/>
  <c r="D675" i="3"/>
  <c r="L675" i="3"/>
  <c r="T675" i="3"/>
  <c r="AB675" i="3"/>
  <c r="F676" i="3"/>
  <c r="N676" i="3"/>
  <c r="V676" i="3"/>
  <c r="AD676" i="3"/>
  <c r="H677" i="3"/>
  <c r="P677" i="3"/>
  <c r="X677" i="3"/>
  <c r="AF677" i="3"/>
  <c r="J678" i="3"/>
  <c r="R678" i="3"/>
  <c r="Z678" i="3"/>
  <c r="D679" i="3"/>
  <c r="L679" i="3"/>
  <c r="T679" i="3"/>
  <c r="AB679" i="3"/>
  <c r="F680" i="3"/>
  <c r="N680" i="3"/>
  <c r="V680" i="3"/>
  <c r="AD680" i="3"/>
  <c r="H681" i="3"/>
  <c r="P681" i="3"/>
  <c r="X681" i="3"/>
  <c r="AF681" i="3"/>
  <c r="J682" i="3"/>
  <c r="R682" i="3"/>
  <c r="Z682" i="3"/>
  <c r="D683" i="3"/>
  <c r="L683" i="3"/>
  <c r="T683" i="3"/>
  <c r="AB683" i="3"/>
  <c r="F684" i="3"/>
  <c r="N684" i="3"/>
  <c r="V684" i="3"/>
  <c r="AD684" i="3"/>
  <c r="H685" i="3"/>
  <c r="P685" i="3"/>
  <c r="X685" i="3"/>
  <c r="AF685" i="3"/>
  <c r="J686" i="3"/>
  <c r="R686" i="3"/>
  <c r="Z686" i="3"/>
  <c r="D687" i="3"/>
  <c r="L687" i="3"/>
  <c r="T687" i="3"/>
  <c r="AB687" i="3"/>
  <c r="F688" i="3"/>
  <c r="N688" i="3"/>
  <c r="V688" i="3"/>
  <c r="AD688" i="3"/>
  <c r="H689" i="3"/>
  <c r="P689" i="3"/>
  <c r="X689" i="3"/>
  <c r="AF689" i="3"/>
  <c r="J690" i="3"/>
  <c r="R690" i="3"/>
  <c r="Z690" i="3"/>
  <c r="D691" i="3"/>
  <c r="L691" i="3"/>
  <c r="T691" i="3"/>
  <c r="AB691" i="3"/>
  <c r="F692" i="3"/>
  <c r="N692" i="3"/>
  <c r="V692" i="3"/>
  <c r="AD692" i="3"/>
  <c r="H693" i="3"/>
  <c r="P693" i="3"/>
  <c r="X693" i="3"/>
  <c r="AF693" i="3"/>
  <c r="J694" i="3"/>
  <c r="R694" i="3"/>
  <c r="Z694" i="3"/>
  <c r="D695" i="3"/>
  <c r="L695" i="3"/>
  <c r="T695" i="3"/>
  <c r="AB695" i="3"/>
  <c r="F696" i="3"/>
  <c r="N696" i="3"/>
  <c r="V696" i="3"/>
  <c r="AD696" i="3"/>
  <c r="H697" i="3"/>
  <c r="P697" i="3"/>
  <c r="X697" i="3"/>
  <c r="AF697" i="3"/>
  <c r="J698" i="3"/>
  <c r="R698" i="3"/>
  <c r="Z698" i="3"/>
  <c r="D699" i="3"/>
  <c r="L699" i="3"/>
  <c r="T699" i="3"/>
  <c r="AB699" i="3"/>
  <c r="F700" i="3"/>
  <c r="N700" i="3"/>
  <c r="V700" i="3"/>
  <c r="AD700" i="3"/>
  <c r="H701" i="3"/>
  <c r="P701" i="3"/>
  <c r="X701" i="3"/>
  <c r="AF701" i="3"/>
  <c r="J702" i="3"/>
  <c r="R702" i="3"/>
  <c r="Z702" i="3"/>
  <c r="D703" i="3"/>
  <c r="L703" i="3"/>
  <c r="T703" i="3"/>
  <c r="AB703" i="3"/>
  <c r="F704" i="3"/>
  <c r="N704" i="3"/>
  <c r="V704" i="3"/>
  <c r="AD704" i="3"/>
  <c r="H705" i="3"/>
  <c r="P705" i="3"/>
  <c r="X705" i="3"/>
  <c r="AF705" i="3"/>
  <c r="J706" i="3"/>
  <c r="R706" i="3"/>
  <c r="Z706" i="3"/>
  <c r="D707" i="3"/>
  <c r="L707" i="3"/>
  <c r="T707" i="3"/>
  <c r="AB707" i="3"/>
  <c r="F708" i="3"/>
  <c r="N708" i="3"/>
  <c r="V708" i="3"/>
  <c r="AD708" i="3"/>
  <c r="H709" i="3"/>
  <c r="P709" i="3"/>
  <c r="X709" i="3"/>
  <c r="AF709" i="3"/>
  <c r="J710" i="3"/>
  <c r="R710" i="3"/>
  <c r="Z710" i="3"/>
  <c r="D711" i="3"/>
  <c r="L711" i="3"/>
  <c r="T711" i="3"/>
  <c r="AB711" i="3"/>
  <c r="F712" i="3"/>
  <c r="N712" i="3"/>
  <c r="V712" i="3"/>
  <c r="AD712" i="3"/>
  <c r="H713" i="3"/>
  <c r="P713" i="3"/>
  <c r="X713" i="3"/>
  <c r="AF713" i="3"/>
  <c r="J714" i="3"/>
  <c r="R714" i="3"/>
  <c r="Z714" i="3"/>
  <c r="D715" i="3"/>
  <c r="L715" i="3"/>
  <c r="T715" i="3"/>
  <c r="AB715" i="3"/>
  <c r="F716" i="3"/>
  <c r="N716" i="3"/>
  <c r="V716" i="3"/>
  <c r="AD716" i="3"/>
  <c r="H717" i="3"/>
  <c r="P717" i="3"/>
  <c r="X717" i="3"/>
  <c r="AF717" i="3"/>
  <c r="J718" i="3"/>
  <c r="R718" i="3"/>
  <c r="Z718" i="3"/>
  <c r="D719" i="3"/>
  <c r="L719" i="3"/>
  <c r="T719" i="3"/>
  <c r="AB719" i="3"/>
  <c r="F720" i="3"/>
  <c r="N720" i="3"/>
  <c r="V720" i="3"/>
  <c r="AD720" i="3"/>
  <c r="H721" i="3"/>
  <c r="P721" i="3"/>
  <c r="X721" i="3"/>
  <c r="AF721" i="3"/>
  <c r="J722" i="3"/>
  <c r="R722" i="3"/>
  <c r="Z722" i="3"/>
  <c r="D723" i="3"/>
  <c r="L723" i="3"/>
  <c r="T723" i="3"/>
  <c r="AB723" i="3"/>
  <c r="F724" i="3"/>
  <c r="N724" i="3"/>
  <c r="V724" i="3"/>
  <c r="AD724" i="3"/>
  <c r="H725" i="3"/>
  <c r="P725" i="3"/>
  <c r="X725" i="3"/>
  <c r="AF725" i="3"/>
  <c r="J726" i="3"/>
  <c r="R726" i="3"/>
  <c r="Z726" i="3"/>
  <c r="D727" i="3"/>
  <c r="L727" i="3"/>
  <c r="T727" i="3"/>
  <c r="AB727" i="3"/>
  <c r="F728" i="3"/>
  <c r="N728" i="3"/>
  <c r="V728" i="3"/>
  <c r="AD728" i="3"/>
  <c r="H729" i="3"/>
  <c r="P729" i="3"/>
  <c r="X729" i="3"/>
  <c r="AF729" i="3"/>
  <c r="J730" i="3"/>
  <c r="R730" i="3"/>
  <c r="Z730" i="3"/>
  <c r="D731" i="3"/>
  <c r="L731" i="3"/>
  <c r="T731" i="3"/>
  <c r="AB731" i="3"/>
  <c r="F732" i="3"/>
  <c r="N732" i="3"/>
  <c r="V732" i="3"/>
  <c r="AD732" i="3"/>
  <c r="H733" i="3"/>
  <c r="P733" i="3"/>
  <c r="X733" i="3"/>
  <c r="AF733" i="3"/>
  <c r="J734" i="3"/>
  <c r="R734" i="3"/>
  <c r="Z734" i="3"/>
  <c r="D735" i="3"/>
  <c r="L735" i="3"/>
  <c r="T735" i="3"/>
  <c r="AB735" i="3"/>
  <c r="F736" i="3"/>
  <c r="N736" i="3"/>
  <c r="V736" i="3"/>
  <c r="AD736" i="3"/>
  <c r="H737" i="3"/>
  <c r="P737" i="3"/>
  <c r="X737" i="3"/>
  <c r="AF737" i="3"/>
  <c r="J738" i="3"/>
  <c r="R738" i="3"/>
  <c r="Z738" i="3"/>
  <c r="D739" i="3"/>
  <c r="L739" i="3"/>
  <c r="T739" i="3"/>
  <c r="AB739" i="3"/>
  <c r="F740" i="3"/>
  <c r="N740" i="3"/>
  <c r="V740" i="3"/>
  <c r="AD740" i="3"/>
  <c r="H741" i="3"/>
  <c r="P741" i="3"/>
  <c r="X741" i="3"/>
  <c r="AF741" i="3"/>
  <c r="J742" i="3"/>
  <c r="R742" i="3"/>
  <c r="Z742" i="3"/>
  <c r="D743" i="3"/>
  <c r="L743" i="3"/>
  <c r="T743" i="3"/>
  <c r="AB743" i="3"/>
  <c r="F744" i="3"/>
  <c r="N744" i="3"/>
  <c r="V744" i="3"/>
  <c r="AD744" i="3"/>
  <c r="H745" i="3"/>
  <c r="P745" i="3"/>
  <c r="X745" i="3"/>
  <c r="AF745" i="3"/>
  <c r="J746" i="3"/>
  <c r="R746" i="3"/>
  <c r="Z746" i="3"/>
  <c r="D747" i="3"/>
  <c r="H651" i="3"/>
  <c r="Z652" i="3"/>
  <c r="Y653" i="3"/>
  <c r="K654" i="3"/>
  <c r="AA654" i="3"/>
  <c r="M655" i="3"/>
  <c r="AC655" i="3"/>
  <c r="L656" i="3"/>
  <c r="V656" i="3"/>
  <c r="C657" i="3"/>
  <c r="N657" i="3"/>
  <c r="X657" i="3"/>
  <c r="E658" i="3"/>
  <c r="P658" i="3"/>
  <c r="Z658" i="3"/>
  <c r="G659" i="3"/>
  <c r="R659" i="3"/>
  <c r="AB659" i="3"/>
  <c r="I660" i="3"/>
  <c r="T660" i="3"/>
  <c r="AD660" i="3"/>
  <c r="K661" i="3"/>
  <c r="V661" i="3"/>
  <c r="AF661" i="3"/>
  <c r="M662" i="3"/>
  <c r="X662" i="3"/>
  <c r="D663" i="3"/>
  <c r="O663" i="3"/>
  <c r="Z663" i="3"/>
  <c r="F664" i="3"/>
  <c r="O664" i="3"/>
  <c r="W664" i="3"/>
  <c r="AE664" i="3"/>
  <c r="I665" i="3"/>
  <c r="Q665" i="3"/>
  <c r="Y665" i="3"/>
  <c r="C666" i="3"/>
  <c r="K666" i="3"/>
  <c r="S666" i="3"/>
  <c r="AA666" i="3"/>
  <c r="E667" i="3"/>
  <c r="M667" i="3"/>
  <c r="U667" i="3"/>
  <c r="AC667" i="3"/>
  <c r="G668" i="3"/>
  <c r="O668" i="3"/>
  <c r="W668" i="3"/>
  <c r="AE668" i="3"/>
  <c r="I669" i="3"/>
  <c r="Q669" i="3"/>
  <c r="Y669" i="3"/>
  <c r="C670" i="3"/>
  <c r="K670" i="3"/>
  <c r="S670" i="3"/>
  <c r="AA670" i="3"/>
  <c r="E671" i="3"/>
  <c r="M671" i="3"/>
  <c r="U671" i="3"/>
  <c r="AC671" i="3"/>
  <c r="G672" i="3"/>
  <c r="O672" i="3"/>
  <c r="W672" i="3"/>
  <c r="AE672" i="3"/>
  <c r="I673" i="3"/>
  <c r="Q673" i="3"/>
  <c r="Y673" i="3"/>
  <c r="C674" i="3"/>
  <c r="K674" i="3"/>
  <c r="S674" i="3"/>
  <c r="AA674" i="3"/>
  <c r="E675" i="3"/>
  <c r="M675" i="3"/>
  <c r="U675" i="3"/>
  <c r="AC675" i="3"/>
  <c r="G676" i="3"/>
  <c r="O676" i="3"/>
  <c r="W676" i="3"/>
  <c r="AE676" i="3"/>
  <c r="I677" i="3"/>
  <c r="Q677" i="3"/>
  <c r="Y677" i="3"/>
  <c r="C678" i="3"/>
  <c r="K678" i="3"/>
  <c r="S678" i="3"/>
  <c r="AA678" i="3"/>
  <c r="E679" i="3"/>
  <c r="M679" i="3"/>
  <c r="U679" i="3"/>
  <c r="AC679" i="3"/>
  <c r="G680" i="3"/>
  <c r="O680" i="3"/>
  <c r="W680" i="3"/>
  <c r="AE680" i="3"/>
  <c r="I681" i="3"/>
  <c r="Q681" i="3"/>
  <c r="Y681" i="3"/>
  <c r="C682" i="3"/>
  <c r="K682" i="3"/>
  <c r="S682" i="3"/>
  <c r="AA682" i="3"/>
  <c r="E683" i="3"/>
  <c r="M683" i="3"/>
  <c r="U683" i="3"/>
  <c r="AC683" i="3"/>
  <c r="G684" i="3"/>
  <c r="O684" i="3"/>
  <c r="W684" i="3"/>
  <c r="AE684" i="3"/>
  <c r="I685" i="3"/>
  <c r="Q685" i="3"/>
  <c r="Y685" i="3"/>
  <c r="C686" i="3"/>
  <c r="K686" i="3"/>
  <c r="S686" i="3"/>
  <c r="AA686" i="3"/>
  <c r="E687" i="3"/>
  <c r="M687" i="3"/>
  <c r="U687" i="3"/>
  <c r="AC687" i="3"/>
  <c r="G688" i="3"/>
  <c r="O688" i="3"/>
  <c r="W688" i="3"/>
  <c r="AE688" i="3"/>
  <c r="I689" i="3"/>
  <c r="Q689" i="3"/>
  <c r="Y689" i="3"/>
  <c r="C690" i="3"/>
  <c r="K690" i="3"/>
  <c r="S690" i="3"/>
  <c r="AA690" i="3"/>
  <c r="E691" i="3"/>
  <c r="M691" i="3"/>
  <c r="U691" i="3"/>
  <c r="AC691" i="3"/>
  <c r="G692" i="3"/>
  <c r="O692" i="3"/>
  <c r="W692" i="3"/>
  <c r="AE692" i="3"/>
  <c r="I693" i="3"/>
  <c r="Q693" i="3"/>
  <c r="Y693" i="3"/>
  <c r="C694" i="3"/>
  <c r="K694" i="3"/>
  <c r="S694" i="3"/>
  <c r="AA694" i="3"/>
  <c r="E695" i="3"/>
  <c r="M695" i="3"/>
  <c r="U695" i="3"/>
  <c r="AC695" i="3"/>
  <c r="G696" i="3"/>
  <c r="O696" i="3"/>
  <c r="W696" i="3"/>
  <c r="AE696" i="3"/>
  <c r="I697" i="3"/>
  <c r="Q697" i="3"/>
  <c r="Y697" i="3"/>
  <c r="C698" i="3"/>
  <c r="K698" i="3"/>
  <c r="S698" i="3"/>
  <c r="AA698" i="3"/>
  <c r="E699" i="3"/>
  <c r="M699" i="3"/>
  <c r="U699" i="3"/>
  <c r="AC699" i="3"/>
  <c r="G700" i="3"/>
  <c r="O700" i="3"/>
  <c r="W700" i="3"/>
  <c r="AE700" i="3"/>
  <c r="I701" i="3"/>
  <c r="Q701" i="3"/>
  <c r="Y701" i="3"/>
  <c r="C702" i="3"/>
  <c r="K702" i="3"/>
  <c r="S702" i="3"/>
  <c r="AA702" i="3"/>
  <c r="E703" i="3"/>
  <c r="M703" i="3"/>
  <c r="U703" i="3"/>
  <c r="AC703" i="3"/>
  <c r="G704" i="3"/>
  <c r="O704" i="3"/>
  <c r="W704" i="3"/>
  <c r="AE704" i="3"/>
  <c r="I705" i="3"/>
  <c r="Q705" i="3"/>
  <c r="Y705" i="3"/>
  <c r="C706" i="3"/>
  <c r="K706" i="3"/>
  <c r="S706" i="3"/>
  <c r="AA706" i="3"/>
  <c r="E707" i="3"/>
  <c r="M707" i="3"/>
  <c r="U707" i="3"/>
  <c r="AC707" i="3"/>
  <c r="G708" i="3"/>
  <c r="O708" i="3"/>
  <c r="W708" i="3"/>
  <c r="AE708" i="3"/>
  <c r="I709" i="3"/>
  <c r="Q709" i="3"/>
  <c r="Y709" i="3"/>
  <c r="C710" i="3"/>
  <c r="K710" i="3"/>
  <c r="S710" i="3"/>
  <c r="AA710" i="3"/>
  <c r="E711" i="3"/>
  <c r="M711" i="3"/>
  <c r="U711" i="3"/>
  <c r="AC711" i="3"/>
  <c r="G712" i="3"/>
  <c r="O712" i="3"/>
  <c r="W712" i="3"/>
  <c r="AE712" i="3"/>
  <c r="I713" i="3"/>
  <c r="Q713" i="3"/>
  <c r="Y713" i="3"/>
  <c r="C714" i="3"/>
  <c r="K714" i="3"/>
  <c r="S714" i="3"/>
  <c r="AA714" i="3"/>
  <c r="E715" i="3"/>
  <c r="M715" i="3"/>
  <c r="U715" i="3"/>
  <c r="AC715" i="3"/>
  <c r="G716" i="3"/>
  <c r="O716" i="3"/>
  <c r="W716" i="3"/>
  <c r="AE716" i="3"/>
  <c r="I717" i="3"/>
  <c r="Q717" i="3"/>
  <c r="Y717" i="3"/>
  <c r="C718" i="3"/>
  <c r="K718" i="3"/>
  <c r="S718" i="3"/>
  <c r="AA718" i="3"/>
  <c r="E719" i="3"/>
  <c r="M719" i="3"/>
  <c r="U719" i="3"/>
  <c r="AC719" i="3"/>
  <c r="G720" i="3"/>
  <c r="O720" i="3"/>
  <c r="W720" i="3"/>
  <c r="AE720" i="3"/>
  <c r="I721" i="3"/>
  <c r="Q721" i="3"/>
  <c r="Y721" i="3"/>
  <c r="C722" i="3"/>
  <c r="K722" i="3"/>
  <c r="S722" i="3"/>
  <c r="AA722" i="3"/>
  <c r="E723" i="3"/>
  <c r="M723" i="3"/>
  <c r="U723" i="3"/>
  <c r="AC723" i="3"/>
  <c r="G724" i="3"/>
  <c r="O724" i="3"/>
  <c r="W724" i="3"/>
  <c r="AE724" i="3"/>
  <c r="I725" i="3"/>
  <c r="Q725" i="3"/>
  <c r="Y725" i="3"/>
  <c r="C726" i="3"/>
  <c r="K726" i="3"/>
  <c r="S726" i="3"/>
  <c r="AA726" i="3"/>
  <c r="E727" i="3"/>
  <c r="M727" i="3"/>
  <c r="U727" i="3"/>
  <c r="AC727" i="3"/>
  <c r="G728" i="3"/>
  <c r="O728" i="3"/>
  <c r="W728" i="3"/>
  <c r="AE728" i="3"/>
  <c r="I729" i="3"/>
  <c r="Q729" i="3"/>
  <c r="Y729" i="3"/>
  <c r="C730" i="3"/>
  <c r="K730" i="3"/>
  <c r="S730" i="3"/>
  <c r="AA730" i="3"/>
  <c r="E731" i="3"/>
  <c r="M731" i="3"/>
  <c r="U731" i="3"/>
  <c r="AC731" i="3"/>
  <c r="G732" i="3"/>
  <c r="O732" i="3"/>
  <c r="W732" i="3"/>
  <c r="AE732" i="3"/>
  <c r="I733" i="3"/>
  <c r="Q733" i="3"/>
  <c r="Y733" i="3"/>
  <c r="C734" i="3"/>
  <c r="K734" i="3"/>
  <c r="S734" i="3"/>
  <c r="AA734" i="3"/>
  <c r="E735" i="3"/>
  <c r="M735" i="3"/>
  <c r="U735" i="3"/>
  <c r="AC735" i="3"/>
  <c r="G736" i="3"/>
  <c r="O736" i="3"/>
  <c r="W736" i="3"/>
  <c r="AE736" i="3"/>
  <c r="I737" i="3"/>
  <c r="Q737" i="3"/>
  <c r="Y737" i="3"/>
  <c r="C738" i="3"/>
  <c r="K738" i="3"/>
  <c r="S738" i="3"/>
  <c r="AA738" i="3"/>
  <c r="E739" i="3"/>
  <c r="M739" i="3"/>
  <c r="U739" i="3"/>
  <c r="AC739" i="3"/>
  <c r="G740" i="3"/>
  <c r="O740" i="3"/>
  <c r="W740" i="3"/>
  <c r="AE740" i="3"/>
  <c r="I741" i="3"/>
  <c r="Q741" i="3"/>
  <c r="Y741" i="3"/>
  <c r="C742" i="3"/>
  <c r="K742" i="3"/>
  <c r="S742" i="3"/>
  <c r="AA742" i="3"/>
  <c r="E743" i="3"/>
  <c r="M743" i="3"/>
  <c r="U743" i="3"/>
  <c r="AC743" i="3"/>
  <c r="G744" i="3"/>
  <c r="O744" i="3"/>
  <c r="W744" i="3"/>
  <c r="AE744" i="3"/>
  <c r="I745" i="3"/>
  <c r="Q745" i="3"/>
  <c r="Y745" i="3"/>
  <c r="C746" i="3"/>
  <c r="P651" i="3"/>
  <c r="AD652" i="3"/>
  <c r="AB653" i="3"/>
  <c r="N654" i="3"/>
  <c r="AD654" i="3"/>
  <c r="P655" i="3"/>
  <c r="AF655" i="3"/>
  <c r="M656" i="3"/>
  <c r="W656" i="3"/>
  <c r="D657" i="3"/>
  <c r="O657" i="3"/>
  <c r="Y657" i="3"/>
  <c r="F658" i="3"/>
  <c r="Q658" i="3"/>
  <c r="AA658" i="3"/>
  <c r="H659" i="3"/>
  <c r="S659" i="3"/>
  <c r="AC659" i="3"/>
  <c r="J660" i="3"/>
  <c r="U660" i="3"/>
  <c r="AE660" i="3"/>
  <c r="L661" i="3"/>
  <c r="W661" i="3"/>
  <c r="C662" i="3"/>
  <c r="N662" i="3"/>
  <c r="Y662" i="3"/>
  <c r="E663" i="3"/>
  <c r="P663" i="3"/>
  <c r="AA663" i="3"/>
  <c r="G664" i="3"/>
  <c r="P664" i="3"/>
  <c r="X664" i="3"/>
  <c r="AF664" i="3"/>
  <c r="J665" i="3"/>
  <c r="R665" i="3"/>
  <c r="Z665" i="3"/>
  <c r="D666" i="3"/>
  <c r="L666" i="3"/>
  <c r="T666" i="3"/>
  <c r="AB666" i="3"/>
  <c r="F667" i="3"/>
  <c r="N667" i="3"/>
  <c r="V667" i="3"/>
  <c r="AD667" i="3"/>
  <c r="H668" i="3"/>
  <c r="P668" i="3"/>
  <c r="X668" i="3"/>
  <c r="AF668" i="3"/>
  <c r="J669" i="3"/>
  <c r="R669" i="3"/>
  <c r="Z669" i="3"/>
  <c r="D670" i="3"/>
  <c r="L670" i="3"/>
  <c r="T670" i="3"/>
  <c r="AB670" i="3"/>
  <c r="F671" i="3"/>
  <c r="N671" i="3"/>
  <c r="V671" i="3"/>
  <c r="AD671" i="3"/>
  <c r="H672" i="3"/>
  <c r="P672" i="3"/>
  <c r="X672" i="3"/>
  <c r="AF672" i="3"/>
  <c r="J673" i="3"/>
  <c r="R673" i="3"/>
  <c r="Z673" i="3"/>
  <c r="D674" i="3"/>
  <c r="L674" i="3"/>
  <c r="T674" i="3"/>
  <c r="AB674" i="3"/>
  <c r="F675" i="3"/>
  <c r="N675" i="3"/>
  <c r="V675" i="3"/>
  <c r="AD675" i="3"/>
  <c r="H676" i="3"/>
  <c r="P676" i="3"/>
  <c r="X676" i="3"/>
  <c r="AF676" i="3"/>
  <c r="J677" i="3"/>
  <c r="R677" i="3"/>
  <c r="Z677" i="3"/>
  <c r="D678" i="3"/>
  <c r="L678" i="3"/>
  <c r="T678" i="3"/>
  <c r="AB678" i="3"/>
  <c r="F679" i="3"/>
  <c r="N679" i="3"/>
  <c r="V679" i="3"/>
  <c r="AD679" i="3"/>
  <c r="H680" i="3"/>
  <c r="P680" i="3"/>
  <c r="X680" i="3"/>
  <c r="AF680" i="3"/>
  <c r="J681" i="3"/>
  <c r="R681" i="3"/>
  <c r="Z681" i="3"/>
  <c r="D682" i="3"/>
  <c r="L682" i="3"/>
  <c r="T682" i="3"/>
  <c r="AB682" i="3"/>
  <c r="F683" i="3"/>
  <c r="N683" i="3"/>
  <c r="V683" i="3"/>
  <c r="AD683" i="3"/>
  <c r="H684" i="3"/>
  <c r="P684" i="3"/>
  <c r="X684" i="3"/>
  <c r="AF684" i="3"/>
  <c r="J685" i="3"/>
  <c r="R685" i="3"/>
  <c r="Z685" i="3"/>
  <c r="D686" i="3"/>
  <c r="L686" i="3"/>
  <c r="T686" i="3"/>
  <c r="AB686" i="3"/>
  <c r="F687" i="3"/>
  <c r="N687" i="3"/>
  <c r="V687" i="3"/>
  <c r="AD687" i="3"/>
  <c r="H688" i="3"/>
  <c r="P688" i="3"/>
  <c r="X688" i="3"/>
  <c r="AF688" i="3"/>
  <c r="J689" i="3"/>
  <c r="R689" i="3"/>
  <c r="Z689" i="3"/>
  <c r="D690" i="3"/>
  <c r="L690" i="3"/>
  <c r="T690" i="3"/>
  <c r="AB690" i="3"/>
  <c r="F691" i="3"/>
  <c r="N691" i="3"/>
  <c r="V691" i="3"/>
  <c r="AD691" i="3"/>
  <c r="H692" i="3"/>
  <c r="P692" i="3"/>
  <c r="X692" i="3"/>
  <c r="AF692" i="3"/>
  <c r="J693" i="3"/>
  <c r="R693" i="3"/>
  <c r="Z693" i="3"/>
  <c r="D694" i="3"/>
  <c r="L694" i="3"/>
  <c r="T694" i="3"/>
  <c r="AB694" i="3"/>
  <c r="F695" i="3"/>
  <c r="N695" i="3"/>
  <c r="V695" i="3"/>
  <c r="AD695" i="3"/>
  <c r="H696" i="3"/>
  <c r="P696" i="3"/>
  <c r="X696" i="3"/>
  <c r="AF696" i="3"/>
  <c r="J697" i="3"/>
  <c r="R697" i="3"/>
  <c r="Z697" i="3"/>
  <c r="D698" i="3"/>
  <c r="L698" i="3"/>
  <c r="T698" i="3"/>
  <c r="AB698" i="3"/>
  <c r="F699" i="3"/>
  <c r="N699" i="3"/>
  <c r="V699" i="3"/>
  <c r="AD699" i="3"/>
  <c r="H700" i="3"/>
  <c r="P700" i="3"/>
  <c r="X700" i="3"/>
  <c r="AF700" i="3"/>
  <c r="J701" i="3"/>
  <c r="R701" i="3"/>
  <c r="Z701" i="3"/>
  <c r="D702" i="3"/>
  <c r="L702" i="3"/>
  <c r="T702" i="3"/>
  <c r="AB702" i="3"/>
  <c r="F703" i="3"/>
  <c r="N703" i="3"/>
  <c r="V703" i="3"/>
  <c r="AD703" i="3"/>
  <c r="H704" i="3"/>
  <c r="P704" i="3"/>
  <c r="X704" i="3"/>
  <c r="AF704" i="3"/>
  <c r="J705" i="3"/>
  <c r="R705" i="3"/>
  <c r="Z705" i="3"/>
  <c r="D706" i="3"/>
  <c r="L706" i="3"/>
  <c r="T706" i="3"/>
  <c r="AB706" i="3"/>
  <c r="F707" i="3"/>
  <c r="N707" i="3"/>
  <c r="V707" i="3"/>
  <c r="AD707" i="3"/>
  <c r="H708" i="3"/>
  <c r="P708" i="3"/>
  <c r="X708" i="3"/>
  <c r="AF708" i="3"/>
  <c r="J709" i="3"/>
  <c r="R709" i="3"/>
  <c r="Z709" i="3"/>
  <c r="D710" i="3"/>
  <c r="L710" i="3"/>
  <c r="T710" i="3"/>
  <c r="AB710" i="3"/>
  <c r="F711" i="3"/>
  <c r="N711" i="3"/>
  <c r="V711" i="3"/>
  <c r="AD711" i="3"/>
  <c r="H712" i="3"/>
  <c r="P712" i="3"/>
  <c r="X712" i="3"/>
  <c r="AF712" i="3"/>
  <c r="J713" i="3"/>
  <c r="R713" i="3"/>
  <c r="Z713" i="3"/>
  <c r="D714" i="3"/>
  <c r="L714" i="3"/>
  <c r="T714" i="3"/>
  <c r="AB714" i="3"/>
  <c r="F715" i="3"/>
  <c r="N715" i="3"/>
  <c r="V715" i="3"/>
  <c r="AD715" i="3"/>
  <c r="H716" i="3"/>
  <c r="P716" i="3"/>
  <c r="X716" i="3"/>
  <c r="AF716" i="3"/>
  <c r="J717" i="3"/>
  <c r="R717" i="3"/>
  <c r="Z717" i="3"/>
  <c r="D718" i="3"/>
  <c r="L718" i="3"/>
  <c r="T718" i="3"/>
  <c r="AB718" i="3"/>
  <c r="F719" i="3"/>
  <c r="N719" i="3"/>
  <c r="V719" i="3"/>
  <c r="AD719" i="3"/>
  <c r="H720" i="3"/>
  <c r="P720" i="3"/>
  <c r="X720" i="3"/>
  <c r="AF720" i="3"/>
  <c r="J721" i="3"/>
  <c r="R721" i="3"/>
  <c r="Z721" i="3"/>
  <c r="D722" i="3"/>
  <c r="L722" i="3"/>
  <c r="T722" i="3"/>
  <c r="AB722" i="3"/>
  <c r="F723" i="3"/>
  <c r="N723" i="3"/>
  <c r="V723" i="3"/>
  <c r="AD723" i="3"/>
  <c r="H724" i="3"/>
  <c r="P724" i="3"/>
  <c r="X724" i="3"/>
  <c r="AF724" i="3"/>
  <c r="J725" i="3"/>
  <c r="R725" i="3"/>
  <c r="Z725" i="3"/>
  <c r="D726" i="3"/>
  <c r="L726" i="3"/>
  <c r="T726" i="3"/>
  <c r="AB726" i="3"/>
  <c r="F727" i="3"/>
  <c r="N727" i="3"/>
  <c r="V727" i="3"/>
  <c r="AD727" i="3"/>
  <c r="H728" i="3"/>
  <c r="P728" i="3"/>
  <c r="X728" i="3"/>
  <c r="AF728" i="3"/>
  <c r="J729" i="3"/>
  <c r="R729" i="3"/>
  <c r="Z729" i="3"/>
  <c r="D730" i="3"/>
  <c r="L730" i="3"/>
  <c r="T730" i="3"/>
  <c r="AB730" i="3"/>
  <c r="F731" i="3"/>
  <c r="N731" i="3"/>
  <c r="V731" i="3"/>
  <c r="AD731" i="3"/>
  <c r="H732" i="3"/>
  <c r="P732" i="3"/>
  <c r="X732" i="3"/>
  <c r="AF732" i="3"/>
  <c r="J733" i="3"/>
  <c r="R733" i="3"/>
  <c r="Z733" i="3"/>
  <c r="D734" i="3"/>
  <c r="L734" i="3"/>
  <c r="T734" i="3"/>
  <c r="AB734" i="3"/>
  <c r="F735" i="3"/>
  <c r="N735" i="3"/>
  <c r="V735" i="3"/>
  <c r="AD735" i="3"/>
  <c r="H736" i="3"/>
  <c r="P736" i="3"/>
  <c r="X736" i="3"/>
  <c r="AF736" i="3"/>
  <c r="J737" i="3"/>
  <c r="R737" i="3"/>
  <c r="Z737" i="3"/>
  <c r="D738" i="3"/>
  <c r="L738" i="3"/>
  <c r="T738" i="3"/>
  <c r="AB738" i="3"/>
  <c r="F739" i="3"/>
  <c r="N739" i="3"/>
  <c r="V739" i="3"/>
  <c r="AD739" i="3"/>
  <c r="H740" i="3"/>
  <c r="P740" i="3"/>
  <c r="X740" i="3"/>
  <c r="AF740" i="3"/>
  <c r="J741" i="3"/>
  <c r="R741" i="3"/>
  <c r="Z741" i="3"/>
  <c r="D742" i="3"/>
  <c r="L742" i="3"/>
  <c r="T742" i="3"/>
  <c r="AB742" i="3"/>
  <c r="F743" i="3"/>
  <c r="N743" i="3"/>
  <c r="V743" i="3"/>
  <c r="AD743" i="3"/>
  <c r="H744" i="3"/>
  <c r="P744" i="3"/>
  <c r="X744" i="3"/>
  <c r="AF744" i="3"/>
  <c r="J745" i="3"/>
  <c r="R745" i="3"/>
  <c r="Z745" i="3"/>
  <c r="D746" i="3"/>
  <c r="L746" i="3"/>
  <c r="T746" i="3"/>
  <c r="AB746" i="3"/>
  <c r="F747" i="3"/>
  <c r="X651" i="3"/>
  <c r="D653" i="3"/>
  <c r="AE653" i="3"/>
  <c r="Q654" i="3"/>
  <c r="C655" i="3"/>
  <c r="S655" i="3"/>
  <c r="D656" i="3"/>
  <c r="N656" i="3"/>
  <c r="Y656" i="3"/>
  <c r="F657" i="3"/>
  <c r="P657" i="3"/>
  <c r="AA657" i="3"/>
  <c r="H658" i="3"/>
  <c r="R658" i="3"/>
  <c r="AC658" i="3"/>
  <c r="J659" i="3"/>
  <c r="T659" i="3"/>
  <c r="AE659" i="3"/>
  <c r="L660" i="3"/>
  <c r="V660" i="3"/>
  <c r="C661" i="3"/>
  <c r="N661" i="3"/>
  <c r="X661" i="3"/>
  <c r="E662" i="3"/>
  <c r="P662" i="3"/>
  <c r="Z662" i="3"/>
  <c r="G663" i="3"/>
  <c r="R663" i="3"/>
  <c r="AB663" i="3"/>
  <c r="I664" i="3"/>
  <c r="Q664" i="3"/>
  <c r="Y664" i="3"/>
  <c r="C665" i="3"/>
  <c r="K665" i="3"/>
  <c r="S665" i="3"/>
  <c r="AA665" i="3"/>
  <c r="E666" i="3"/>
  <c r="M666" i="3"/>
  <c r="U666" i="3"/>
  <c r="AC666" i="3"/>
  <c r="G667" i="3"/>
  <c r="O667" i="3"/>
  <c r="W667" i="3"/>
  <c r="AE667" i="3"/>
  <c r="I668" i="3"/>
  <c r="Q668" i="3"/>
  <c r="Y668" i="3"/>
  <c r="C669" i="3"/>
  <c r="K669" i="3"/>
  <c r="S669" i="3"/>
  <c r="AA669" i="3"/>
  <c r="E670" i="3"/>
  <c r="M670" i="3"/>
  <c r="U670" i="3"/>
  <c r="AC670" i="3"/>
  <c r="G671" i="3"/>
  <c r="O671" i="3"/>
  <c r="W671" i="3"/>
  <c r="AE671" i="3"/>
  <c r="I672" i="3"/>
  <c r="Q672" i="3"/>
  <c r="Y672" i="3"/>
  <c r="C673" i="3"/>
  <c r="K673" i="3"/>
  <c r="S673" i="3"/>
  <c r="AA673" i="3"/>
  <c r="E674" i="3"/>
  <c r="M674" i="3"/>
  <c r="U674" i="3"/>
  <c r="AC674" i="3"/>
  <c r="G675" i="3"/>
  <c r="O675" i="3"/>
  <c r="W675" i="3"/>
  <c r="AE675" i="3"/>
  <c r="I676" i="3"/>
  <c r="Q676" i="3"/>
  <c r="Y676" i="3"/>
  <c r="C677" i="3"/>
  <c r="K677" i="3"/>
  <c r="S677" i="3"/>
  <c r="AA677" i="3"/>
  <c r="E678" i="3"/>
  <c r="M678" i="3"/>
  <c r="U678" i="3"/>
  <c r="AC678" i="3"/>
  <c r="G679" i="3"/>
  <c r="O679" i="3"/>
  <c r="W679" i="3"/>
  <c r="AE679" i="3"/>
  <c r="I680" i="3"/>
  <c r="Q680" i="3"/>
  <c r="Y680" i="3"/>
  <c r="C681" i="3"/>
  <c r="K681" i="3"/>
  <c r="S681" i="3"/>
  <c r="AA681" i="3"/>
  <c r="E682" i="3"/>
  <c r="M682" i="3"/>
  <c r="U682" i="3"/>
  <c r="AC682" i="3"/>
  <c r="G683" i="3"/>
  <c r="O683" i="3"/>
  <c r="W683" i="3"/>
  <c r="AE683" i="3"/>
  <c r="I684" i="3"/>
  <c r="Q684" i="3"/>
  <c r="Y684" i="3"/>
  <c r="C685" i="3"/>
  <c r="K685" i="3"/>
  <c r="S685" i="3"/>
  <c r="AA685" i="3"/>
  <c r="E686" i="3"/>
  <c r="M686" i="3"/>
  <c r="U686" i="3"/>
  <c r="AC686" i="3"/>
  <c r="G687" i="3"/>
  <c r="O687" i="3"/>
  <c r="W687" i="3"/>
  <c r="AE687" i="3"/>
  <c r="I688" i="3"/>
  <c r="Q688" i="3"/>
  <c r="Y688" i="3"/>
  <c r="C689" i="3"/>
  <c r="K689" i="3"/>
  <c r="S689" i="3"/>
  <c r="AA689" i="3"/>
  <c r="E690" i="3"/>
  <c r="M690" i="3"/>
  <c r="U690" i="3"/>
  <c r="AC690" i="3"/>
  <c r="G691" i="3"/>
  <c r="O691" i="3"/>
  <c r="W691" i="3"/>
  <c r="AE691" i="3"/>
  <c r="I692" i="3"/>
  <c r="Q692" i="3"/>
  <c r="Y692" i="3"/>
  <c r="C693" i="3"/>
  <c r="K693" i="3"/>
  <c r="S693" i="3"/>
  <c r="AA693" i="3"/>
  <c r="E694" i="3"/>
  <c r="M694" i="3"/>
  <c r="U694" i="3"/>
  <c r="AC694" i="3"/>
  <c r="G695" i="3"/>
  <c r="O695" i="3"/>
  <c r="W695" i="3"/>
  <c r="AE695" i="3"/>
  <c r="I696" i="3"/>
  <c r="Q696" i="3"/>
  <c r="Y696" i="3"/>
  <c r="C697" i="3"/>
  <c r="K697" i="3"/>
  <c r="S697" i="3"/>
  <c r="AA697" i="3"/>
  <c r="E698" i="3"/>
  <c r="M698" i="3"/>
  <c r="U698" i="3"/>
  <c r="AC698" i="3"/>
  <c r="G699" i="3"/>
  <c r="O699" i="3"/>
  <c r="W699" i="3"/>
  <c r="AE699" i="3"/>
  <c r="I700" i="3"/>
  <c r="Q700" i="3"/>
  <c r="Y700" i="3"/>
  <c r="C701" i="3"/>
  <c r="K701" i="3"/>
  <c r="S701" i="3"/>
  <c r="AA701" i="3"/>
  <c r="E702" i="3"/>
  <c r="M702" i="3"/>
  <c r="U702" i="3"/>
  <c r="AC702" i="3"/>
  <c r="G703" i="3"/>
  <c r="O703" i="3"/>
  <c r="W703" i="3"/>
  <c r="AE703" i="3"/>
  <c r="I704" i="3"/>
  <c r="Q704" i="3"/>
  <c r="Y704" i="3"/>
  <c r="C705" i="3"/>
  <c r="K705" i="3"/>
  <c r="S705" i="3"/>
  <c r="AA705" i="3"/>
  <c r="E706" i="3"/>
  <c r="M706" i="3"/>
  <c r="U706" i="3"/>
  <c r="AC706" i="3"/>
  <c r="G707" i="3"/>
  <c r="O707" i="3"/>
  <c r="W707" i="3"/>
  <c r="AE707" i="3"/>
  <c r="I708" i="3"/>
  <c r="Q708" i="3"/>
  <c r="Y708" i="3"/>
  <c r="C709" i="3"/>
  <c r="K709" i="3"/>
  <c r="S709" i="3"/>
  <c r="AA709" i="3"/>
  <c r="E710" i="3"/>
  <c r="M710" i="3"/>
  <c r="U710" i="3"/>
  <c r="AC710" i="3"/>
  <c r="G711" i="3"/>
  <c r="O711" i="3"/>
  <c r="W711" i="3"/>
  <c r="AE711" i="3"/>
  <c r="I712" i="3"/>
  <c r="Q712" i="3"/>
  <c r="Y712" i="3"/>
  <c r="C713" i="3"/>
  <c r="K713" i="3"/>
  <c r="S713" i="3"/>
  <c r="AA713" i="3"/>
  <c r="E714" i="3"/>
  <c r="M714" i="3"/>
  <c r="U714" i="3"/>
  <c r="AC714" i="3"/>
  <c r="G715" i="3"/>
  <c r="O715" i="3"/>
  <c r="W715" i="3"/>
  <c r="AE715" i="3"/>
  <c r="I716" i="3"/>
  <c r="Q716" i="3"/>
  <c r="Y716" i="3"/>
  <c r="C717" i="3"/>
  <c r="K717" i="3"/>
  <c r="S717" i="3"/>
  <c r="AA717" i="3"/>
  <c r="E718" i="3"/>
  <c r="M718" i="3"/>
  <c r="U718" i="3"/>
  <c r="AC718" i="3"/>
  <c r="G719" i="3"/>
  <c r="O719" i="3"/>
  <c r="W719" i="3"/>
  <c r="AE719" i="3"/>
  <c r="I720" i="3"/>
  <c r="Q720" i="3"/>
  <c r="Y720" i="3"/>
  <c r="C721" i="3"/>
  <c r="K721" i="3"/>
  <c r="S721" i="3"/>
  <c r="AA721" i="3"/>
  <c r="E722" i="3"/>
  <c r="M722" i="3"/>
  <c r="U722" i="3"/>
  <c r="AC722" i="3"/>
  <c r="G723" i="3"/>
  <c r="O723" i="3"/>
  <c r="W723" i="3"/>
  <c r="AE723" i="3"/>
  <c r="I724" i="3"/>
  <c r="Q724" i="3"/>
  <c r="Y724" i="3"/>
  <c r="C725" i="3"/>
  <c r="K725" i="3"/>
  <c r="S725" i="3"/>
  <c r="AA725" i="3"/>
  <c r="E726" i="3"/>
  <c r="M726" i="3"/>
  <c r="U726" i="3"/>
  <c r="AC726" i="3"/>
  <c r="G727" i="3"/>
  <c r="O727" i="3"/>
  <c r="W727" i="3"/>
  <c r="AE727" i="3"/>
  <c r="I728" i="3"/>
  <c r="Q728" i="3"/>
  <c r="Y728" i="3"/>
  <c r="C729" i="3"/>
  <c r="K729" i="3"/>
  <c r="S729" i="3"/>
  <c r="AA729" i="3"/>
  <c r="E730" i="3"/>
  <c r="M730" i="3"/>
  <c r="U730" i="3"/>
  <c r="AC730" i="3"/>
  <c r="G731" i="3"/>
  <c r="O731" i="3"/>
  <c r="W731" i="3"/>
  <c r="AE731" i="3"/>
  <c r="I732" i="3"/>
  <c r="Q732" i="3"/>
  <c r="Y732" i="3"/>
  <c r="C733" i="3"/>
  <c r="K733" i="3"/>
  <c r="S733" i="3"/>
  <c r="AA733" i="3"/>
  <c r="E734" i="3"/>
  <c r="M734" i="3"/>
  <c r="U734" i="3"/>
  <c r="AC734" i="3"/>
  <c r="G735" i="3"/>
  <c r="O735" i="3"/>
  <c r="W735" i="3"/>
  <c r="AE735" i="3"/>
  <c r="I736" i="3"/>
  <c r="Q736" i="3"/>
  <c r="Y736" i="3"/>
  <c r="C737" i="3"/>
  <c r="K737" i="3"/>
  <c r="S737" i="3"/>
  <c r="AA737" i="3"/>
  <c r="E738" i="3"/>
  <c r="M738" i="3"/>
  <c r="U738" i="3"/>
  <c r="AC738" i="3"/>
  <c r="G739" i="3"/>
  <c r="O739" i="3"/>
  <c r="W739" i="3"/>
  <c r="AE739" i="3"/>
  <c r="I740" i="3"/>
  <c r="Q740" i="3"/>
  <c r="Y740" i="3"/>
  <c r="C741" i="3"/>
  <c r="K741" i="3"/>
  <c r="S741" i="3"/>
  <c r="AA741" i="3"/>
  <c r="E742" i="3"/>
  <c r="M742" i="3"/>
  <c r="U742" i="3"/>
  <c r="AC742" i="3"/>
  <c r="G743" i="3"/>
  <c r="O743" i="3"/>
  <c r="W743" i="3"/>
  <c r="AE743" i="3"/>
  <c r="I744" i="3"/>
  <c r="Q744" i="3"/>
  <c r="Y744" i="3"/>
  <c r="C745" i="3"/>
  <c r="K745" i="3"/>
  <c r="S745" i="3"/>
  <c r="AA745" i="3"/>
  <c r="E746" i="3"/>
  <c r="M746" i="3"/>
  <c r="U746" i="3"/>
  <c r="AC746" i="3"/>
  <c r="G747" i="3"/>
  <c r="AF651" i="3"/>
  <c r="H653" i="3"/>
  <c r="AF653" i="3"/>
  <c r="R654" i="3"/>
  <c r="D655" i="3"/>
  <c r="T655" i="3"/>
  <c r="E656" i="3"/>
  <c r="O656" i="3"/>
  <c r="Z656" i="3"/>
  <c r="G657" i="3"/>
  <c r="Q657" i="3"/>
  <c r="AB657" i="3"/>
  <c r="I658" i="3"/>
  <c r="S658" i="3"/>
  <c r="AD658" i="3"/>
  <c r="K659" i="3"/>
  <c r="U659" i="3"/>
  <c r="AF659" i="3"/>
  <c r="M660" i="3"/>
  <c r="W660" i="3"/>
  <c r="D661" i="3"/>
  <c r="O661" i="3"/>
  <c r="Y661" i="3"/>
  <c r="F662" i="3"/>
  <c r="Q662" i="3"/>
  <c r="AA662" i="3"/>
  <c r="H663" i="3"/>
  <c r="S663" i="3"/>
  <c r="AC663" i="3"/>
  <c r="J664" i="3"/>
  <c r="R664" i="3"/>
  <c r="Z664" i="3"/>
  <c r="D665" i="3"/>
  <c r="L665" i="3"/>
  <c r="T665" i="3"/>
  <c r="AB665" i="3"/>
  <c r="F666" i="3"/>
  <c r="N666" i="3"/>
  <c r="V666" i="3"/>
  <c r="AD666" i="3"/>
  <c r="H667" i="3"/>
  <c r="P667" i="3"/>
  <c r="X667" i="3"/>
  <c r="AF667" i="3"/>
  <c r="J668" i="3"/>
  <c r="R668" i="3"/>
  <c r="Z668" i="3"/>
  <c r="D669" i="3"/>
  <c r="L669" i="3"/>
  <c r="T669" i="3"/>
  <c r="AB669" i="3"/>
  <c r="F670" i="3"/>
  <c r="N670" i="3"/>
  <c r="V670" i="3"/>
  <c r="AD670" i="3"/>
  <c r="H671" i="3"/>
  <c r="P671" i="3"/>
  <c r="X671" i="3"/>
  <c r="AF671" i="3"/>
  <c r="J672" i="3"/>
  <c r="R672" i="3"/>
  <c r="Z672" i="3"/>
  <c r="D673" i="3"/>
  <c r="L673" i="3"/>
  <c r="T673" i="3"/>
  <c r="AB673" i="3"/>
  <c r="F674" i="3"/>
  <c r="N674" i="3"/>
  <c r="V674" i="3"/>
  <c r="AD674" i="3"/>
  <c r="H675" i="3"/>
  <c r="P675" i="3"/>
  <c r="X675" i="3"/>
  <c r="AF675" i="3"/>
  <c r="J676" i="3"/>
  <c r="R676" i="3"/>
  <c r="Z676" i="3"/>
  <c r="D677" i="3"/>
  <c r="L677" i="3"/>
  <c r="T677" i="3"/>
  <c r="AB677" i="3"/>
  <c r="F678" i="3"/>
  <c r="N678" i="3"/>
  <c r="V678" i="3"/>
  <c r="AD678" i="3"/>
  <c r="H679" i="3"/>
  <c r="P679" i="3"/>
  <c r="X679" i="3"/>
  <c r="AF679" i="3"/>
  <c r="J680" i="3"/>
  <c r="R680" i="3"/>
  <c r="Z680" i="3"/>
  <c r="D681" i="3"/>
  <c r="L681" i="3"/>
  <c r="T681" i="3"/>
  <c r="AB681" i="3"/>
  <c r="F682" i="3"/>
  <c r="N682" i="3"/>
  <c r="V682" i="3"/>
  <c r="AD682" i="3"/>
  <c r="H683" i="3"/>
  <c r="P683" i="3"/>
  <c r="X683" i="3"/>
  <c r="AF683" i="3"/>
  <c r="J684" i="3"/>
  <c r="R684" i="3"/>
  <c r="Z684" i="3"/>
  <c r="D685" i="3"/>
  <c r="L685" i="3"/>
  <c r="T685" i="3"/>
  <c r="AB685" i="3"/>
  <c r="F686" i="3"/>
  <c r="N686" i="3"/>
  <c r="V686" i="3"/>
  <c r="AD686" i="3"/>
  <c r="H687" i="3"/>
  <c r="P687" i="3"/>
  <c r="X687" i="3"/>
  <c r="AF687" i="3"/>
  <c r="J688" i="3"/>
  <c r="R688" i="3"/>
  <c r="Z688" i="3"/>
  <c r="D689" i="3"/>
  <c r="L689" i="3"/>
  <c r="T689" i="3"/>
  <c r="AB689" i="3"/>
  <c r="F690" i="3"/>
  <c r="N690" i="3"/>
  <c r="V690" i="3"/>
  <c r="AD690" i="3"/>
  <c r="H691" i="3"/>
  <c r="P691" i="3"/>
  <c r="X691" i="3"/>
  <c r="AF691" i="3"/>
  <c r="J692" i="3"/>
  <c r="R692" i="3"/>
  <c r="Z692" i="3"/>
  <c r="D693" i="3"/>
  <c r="L693" i="3"/>
  <c r="T693" i="3"/>
  <c r="AB693" i="3"/>
  <c r="F694" i="3"/>
  <c r="N694" i="3"/>
  <c r="V694" i="3"/>
  <c r="AD694" i="3"/>
  <c r="H695" i="3"/>
  <c r="P695" i="3"/>
  <c r="X695" i="3"/>
  <c r="AF695" i="3"/>
  <c r="J696" i="3"/>
  <c r="R696" i="3"/>
  <c r="Z696" i="3"/>
  <c r="D697" i="3"/>
  <c r="L697" i="3"/>
  <c r="T697" i="3"/>
  <c r="AB697" i="3"/>
  <c r="F698" i="3"/>
  <c r="N698" i="3"/>
  <c r="V698" i="3"/>
  <c r="AD698" i="3"/>
  <c r="H699" i="3"/>
  <c r="P699" i="3"/>
  <c r="X699" i="3"/>
  <c r="AF699" i="3"/>
  <c r="J700" i="3"/>
  <c r="R700" i="3"/>
  <c r="Z700" i="3"/>
  <c r="D701" i="3"/>
  <c r="L701" i="3"/>
  <c r="T701" i="3"/>
  <c r="AB701" i="3"/>
  <c r="F702" i="3"/>
  <c r="N702" i="3"/>
  <c r="V702" i="3"/>
  <c r="AD702" i="3"/>
  <c r="H703" i="3"/>
  <c r="P703" i="3"/>
  <c r="X703" i="3"/>
  <c r="AF703" i="3"/>
  <c r="J704" i="3"/>
  <c r="R704" i="3"/>
  <c r="Z704" i="3"/>
  <c r="D705" i="3"/>
  <c r="L705" i="3"/>
  <c r="T705" i="3"/>
  <c r="AB705" i="3"/>
  <c r="F706" i="3"/>
  <c r="N706" i="3"/>
  <c r="V706" i="3"/>
  <c r="AD706" i="3"/>
  <c r="H707" i="3"/>
  <c r="P707" i="3"/>
  <c r="X707" i="3"/>
  <c r="AF707" i="3"/>
  <c r="J708" i="3"/>
  <c r="R708" i="3"/>
  <c r="Z708" i="3"/>
  <c r="D709" i="3"/>
  <c r="L709" i="3"/>
  <c r="T709" i="3"/>
  <c r="AB709" i="3"/>
  <c r="F710" i="3"/>
  <c r="N710" i="3"/>
  <c r="V710" i="3"/>
  <c r="AD710" i="3"/>
  <c r="H711" i="3"/>
  <c r="P711" i="3"/>
  <c r="X711" i="3"/>
  <c r="AF711" i="3"/>
  <c r="J712" i="3"/>
  <c r="R712" i="3"/>
  <c r="Z712" i="3"/>
  <c r="D713" i="3"/>
  <c r="L713" i="3"/>
  <c r="T713" i="3"/>
  <c r="AB713" i="3"/>
  <c r="F714" i="3"/>
  <c r="N714" i="3"/>
  <c r="V714" i="3"/>
  <c r="AD714" i="3"/>
  <c r="H715" i="3"/>
  <c r="P715" i="3"/>
  <c r="X715" i="3"/>
  <c r="AF715" i="3"/>
  <c r="J716" i="3"/>
  <c r="R716" i="3"/>
  <c r="Z716" i="3"/>
  <c r="D717" i="3"/>
  <c r="L717" i="3"/>
  <c r="T717" i="3"/>
  <c r="AB717" i="3"/>
  <c r="F718" i="3"/>
  <c r="N718" i="3"/>
  <c r="V718" i="3"/>
  <c r="AD718" i="3"/>
  <c r="H719" i="3"/>
  <c r="P719" i="3"/>
  <c r="X719" i="3"/>
  <c r="AF719" i="3"/>
  <c r="J720" i="3"/>
  <c r="R720" i="3"/>
  <c r="Z720" i="3"/>
  <c r="D721" i="3"/>
  <c r="L721" i="3"/>
  <c r="T721" i="3"/>
  <c r="AB721" i="3"/>
  <c r="F722" i="3"/>
  <c r="N722" i="3"/>
  <c r="V722" i="3"/>
  <c r="AD722" i="3"/>
  <c r="H723" i="3"/>
  <c r="P723" i="3"/>
  <c r="X723" i="3"/>
  <c r="AF723" i="3"/>
  <c r="J724" i="3"/>
  <c r="R724" i="3"/>
  <c r="Z724" i="3"/>
  <c r="D725" i="3"/>
  <c r="L725" i="3"/>
  <c r="T725" i="3"/>
  <c r="AB725" i="3"/>
  <c r="F726" i="3"/>
  <c r="N726" i="3"/>
  <c r="V726" i="3"/>
  <c r="AD726" i="3"/>
  <c r="H727" i="3"/>
  <c r="P727" i="3"/>
  <c r="X727" i="3"/>
  <c r="AF727" i="3"/>
  <c r="J728" i="3"/>
  <c r="R728" i="3"/>
  <c r="Z728" i="3"/>
  <c r="D729" i="3"/>
  <c r="L729" i="3"/>
  <c r="T729" i="3"/>
  <c r="AB729" i="3"/>
  <c r="F730" i="3"/>
  <c r="N730" i="3"/>
  <c r="V730" i="3"/>
  <c r="AD730" i="3"/>
  <c r="H731" i="3"/>
  <c r="P731" i="3"/>
  <c r="X731" i="3"/>
  <c r="AF731" i="3"/>
  <c r="J732" i="3"/>
  <c r="R732" i="3"/>
  <c r="Z732" i="3"/>
  <c r="D733" i="3"/>
  <c r="L733" i="3"/>
  <c r="T733" i="3"/>
  <c r="AB733" i="3"/>
  <c r="F734" i="3"/>
  <c r="N734" i="3"/>
  <c r="V734" i="3"/>
  <c r="AD734" i="3"/>
  <c r="H735" i="3"/>
  <c r="P735" i="3"/>
  <c r="X735" i="3"/>
  <c r="AF735" i="3"/>
  <c r="J736" i="3"/>
  <c r="R736" i="3"/>
  <c r="Z736" i="3"/>
  <c r="D737" i="3"/>
  <c r="L737" i="3"/>
  <c r="T737" i="3"/>
  <c r="AB737" i="3"/>
  <c r="F738" i="3"/>
  <c r="N738" i="3"/>
  <c r="V738" i="3"/>
  <c r="AD738" i="3"/>
  <c r="H739" i="3"/>
  <c r="P739" i="3"/>
  <c r="X739" i="3"/>
  <c r="AF739" i="3"/>
  <c r="J740" i="3"/>
  <c r="R740" i="3"/>
  <c r="Z740" i="3"/>
  <c r="D741" i="3"/>
  <c r="L741" i="3"/>
  <c r="T741" i="3"/>
  <c r="AB741" i="3"/>
  <c r="F742" i="3"/>
  <c r="N742" i="3"/>
  <c r="V742" i="3"/>
  <c r="AD742" i="3"/>
  <c r="H743" i="3"/>
  <c r="P743" i="3"/>
  <c r="X743" i="3"/>
  <c r="AF743" i="3"/>
  <c r="J744" i="3"/>
  <c r="R744" i="3"/>
  <c r="Z744" i="3"/>
  <c r="D745" i="3"/>
  <c r="L745" i="3"/>
  <c r="T745" i="3"/>
  <c r="AB745" i="3"/>
  <c r="F746" i="3"/>
  <c r="N746" i="3"/>
  <c r="V746" i="3"/>
  <c r="AD746" i="3"/>
  <c r="H747" i="3"/>
  <c r="J652" i="3"/>
  <c r="L653" i="3"/>
  <c r="C654" i="3"/>
  <c r="S654" i="3"/>
  <c r="E655" i="3"/>
  <c r="U655" i="3"/>
  <c r="F656" i="3"/>
  <c r="Q656" i="3"/>
  <c r="AB656" i="3"/>
  <c r="H657" i="3"/>
  <c r="S657" i="3"/>
  <c r="AD657" i="3"/>
  <c r="J658" i="3"/>
  <c r="U658" i="3"/>
  <c r="AF658" i="3"/>
  <c r="L659" i="3"/>
  <c r="W659" i="3"/>
  <c r="D660" i="3"/>
  <c r="N660" i="3"/>
  <c r="Y660" i="3"/>
  <c r="F661" i="3"/>
  <c r="P661" i="3"/>
  <c r="AA661" i="3"/>
  <c r="H662" i="3"/>
  <c r="R662" i="3"/>
  <c r="AC662" i="3"/>
  <c r="J663" i="3"/>
  <c r="T663" i="3"/>
  <c r="AE663" i="3"/>
  <c r="K664" i="3"/>
  <c r="S664" i="3"/>
  <c r="AA664" i="3"/>
  <c r="E665" i="3"/>
  <c r="M665" i="3"/>
  <c r="U665" i="3"/>
  <c r="AC665" i="3"/>
  <c r="G666" i="3"/>
  <c r="O666" i="3"/>
  <c r="W666" i="3"/>
  <c r="AE666" i="3"/>
  <c r="I667" i="3"/>
  <c r="Q667" i="3"/>
  <c r="Y667" i="3"/>
  <c r="C668" i="3"/>
  <c r="K668" i="3"/>
  <c r="S668" i="3"/>
  <c r="AA668" i="3"/>
  <c r="E669" i="3"/>
  <c r="M669" i="3"/>
  <c r="U669" i="3"/>
  <c r="AC669" i="3"/>
  <c r="G670" i="3"/>
  <c r="O670" i="3"/>
  <c r="W670" i="3"/>
  <c r="AE670" i="3"/>
  <c r="I671" i="3"/>
  <c r="Q671" i="3"/>
  <c r="Y671" i="3"/>
  <c r="C672" i="3"/>
  <c r="K672" i="3"/>
  <c r="S672" i="3"/>
  <c r="AA672" i="3"/>
  <c r="E673" i="3"/>
  <c r="M673" i="3"/>
  <c r="U673" i="3"/>
  <c r="AC673" i="3"/>
  <c r="G674" i="3"/>
  <c r="O674" i="3"/>
  <c r="W674" i="3"/>
  <c r="AE674" i="3"/>
  <c r="I675" i="3"/>
  <c r="Q675" i="3"/>
  <c r="Y675" i="3"/>
  <c r="C676" i="3"/>
  <c r="K676" i="3"/>
  <c r="S676" i="3"/>
  <c r="AA676" i="3"/>
  <c r="E677" i="3"/>
  <c r="M677" i="3"/>
  <c r="U677" i="3"/>
  <c r="AC677" i="3"/>
  <c r="G678" i="3"/>
  <c r="O678" i="3"/>
  <c r="W678" i="3"/>
  <c r="AE678" i="3"/>
  <c r="I679" i="3"/>
  <c r="Q679" i="3"/>
  <c r="Y679" i="3"/>
  <c r="C680" i="3"/>
  <c r="K680" i="3"/>
  <c r="S680" i="3"/>
  <c r="AA680" i="3"/>
  <c r="E681" i="3"/>
  <c r="M681" i="3"/>
  <c r="U681" i="3"/>
  <c r="AC681" i="3"/>
  <c r="G682" i="3"/>
  <c r="O682" i="3"/>
  <c r="W682" i="3"/>
  <c r="AE682" i="3"/>
  <c r="I683" i="3"/>
  <c r="Q683" i="3"/>
  <c r="Y683" i="3"/>
  <c r="C684" i="3"/>
  <c r="K684" i="3"/>
  <c r="S684" i="3"/>
  <c r="AA684" i="3"/>
  <c r="E685" i="3"/>
  <c r="M685" i="3"/>
  <c r="U685" i="3"/>
  <c r="AC685" i="3"/>
  <c r="G686" i="3"/>
  <c r="O686" i="3"/>
  <c r="W686" i="3"/>
  <c r="AE686" i="3"/>
  <c r="I687" i="3"/>
  <c r="Q687" i="3"/>
  <c r="Y687" i="3"/>
  <c r="C688" i="3"/>
  <c r="K688" i="3"/>
  <c r="S688" i="3"/>
  <c r="AA688" i="3"/>
  <c r="E689" i="3"/>
  <c r="M689" i="3"/>
  <c r="U689" i="3"/>
  <c r="AC689" i="3"/>
  <c r="G690" i="3"/>
  <c r="O690" i="3"/>
  <c r="W690" i="3"/>
  <c r="AE690" i="3"/>
  <c r="I691" i="3"/>
  <c r="Q691" i="3"/>
  <c r="Y691" i="3"/>
  <c r="C692" i="3"/>
  <c r="K692" i="3"/>
  <c r="S692" i="3"/>
  <c r="AA692" i="3"/>
  <c r="E693" i="3"/>
  <c r="M693" i="3"/>
  <c r="U693" i="3"/>
  <c r="AC693" i="3"/>
  <c r="G694" i="3"/>
  <c r="O694" i="3"/>
  <c r="W694" i="3"/>
  <c r="AE694" i="3"/>
  <c r="I695" i="3"/>
  <c r="Q695" i="3"/>
  <c r="Y695" i="3"/>
  <c r="C696" i="3"/>
  <c r="K696" i="3"/>
  <c r="S696" i="3"/>
  <c r="AA696" i="3"/>
  <c r="E697" i="3"/>
  <c r="M697" i="3"/>
  <c r="U697" i="3"/>
  <c r="AC697" i="3"/>
  <c r="G698" i="3"/>
  <c r="O698" i="3"/>
  <c r="W698" i="3"/>
  <c r="AE698" i="3"/>
  <c r="I699" i="3"/>
  <c r="Q699" i="3"/>
  <c r="Y699" i="3"/>
  <c r="C700" i="3"/>
  <c r="K700" i="3"/>
  <c r="S700" i="3"/>
  <c r="AA700" i="3"/>
  <c r="E701" i="3"/>
  <c r="M701" i="3"/>
  <c r="U701" i="3"/>
  <c r="AC701" i="3"/>
  <c r="G702" i="3"/>
  <c r="O702" i="3"/>
  <c r="W702" i="3"/>
  <c r="AE702" i="3"/>
  <c r="I703" i="3"/>
  <c r="Q703" i="3"/>
  <c r="Y703" i="3"/>
  <c r="C704" i="3"/>
  <c r="K704" i="3"/>
  <c r="S704" i="3"/>
  <c r="AA704" i="3"/>
  <c r="E705" i="3"/>
  <c r="M705" i="3"/>
  <c r="U705" i="3"/>
  <c r="AC705" i="3"/>
  <c r="G706" i="3"/>
  <c r="O706" i="3"/>
  <c r="W706" i="3"/>
  <c r="AE706" i="3"/>
  <c r="I707" i="3"/>
  <c r="Q707" i="3"/>
  <c r="Y707" i="3"/>
  <c r="C708" i="3"/>
  <c r="K708" i="3"/>
  <c r="S708" i="3"/>
  <c r="AA708" i="3"/>
  <c r="E709" i="3"/>
  <c r="M709" i="3"/>
  <c r="U709" i="3"/>
  <c r="AC709" i="3"/>
  <c r="G710" i="3"/>
  <c r="O710" i="3"/>
  <c r="W710" i="3"/>
  <c r="AE710" i="3"/>
  <c r="I711" i="3"/>
  <c r="Q711" i="3"/>
  <c r="Y711" i="3"/>
  <c r="C712" i="3"/>
  <c r="K712" i="3"/>
  <c r="S712" i="3"/>
  <c r="AA712" i="3"/>
  <c r="E713" i="3"/>
  <c r="M713" i="3"/>
  <c r="U713" i="3"/>
  <c r="AC713" i="3"/>
  <c r="G714" i="3"/>
  <c r="O714" i="3"/>
  <c r="W714" i="3"/>
  <c r="AE714" i="3"/>
  <c r="I715" i="3"/>
  <c r="Q715" i="3"/>
  <c r="Y715" i="3"/>
  <c r="C716" i="3"/>
  <c r="K716" i="3"/>
  <c r="S716" i="3"/>
  <c r="AA716" i="3"/>
  <c r="E717" i="3"/>
  <c r="M717" i="3"/>
  <c r="U717" i="3"/>
  <c r="AC717" i="3"/>
  <c r="G718" i="3"/>
  <c r="O718" i="3"/>
  <c r="W718" i="3"/>
  <c r="AE718" i="3"/>
  <c r="I719" i="3"/>
  <c r="Q719" i="3"/>
  <c r="Y719" i="3"/>
  <c r="C720" i="3"/>
  <c r="K720" i="3"/>
  <c r="S720" i="3"/>
  <c r="AA720" i="3"/>
  <c r="E721" i="3"/>
  <c r="M721" i="3"/>
  <c r="U721" i="3"/>
  <c r="AC721" i="3"/>
  <c r="G722" i="3"/>
  <c r="O722" i="3"/>
  <c r="W722" i="3"/>
  <c r="AE722" i="3"/>
  <c r="I723" i="3"/>
  <c r="Q723" i="3"/>
  <c r="Y723" i="3"/>
  <c r="C724" i="3"/>
  <c r="K724" i="3"/>
  <c r="S724" i="3"/>
  <c r="AA724" i="3"/>
  <c r="E725" i="3"/>
  <c r="M725" i="3"/>
  <c r="U725" i="3"/>
  <c r="AC725" i="3"/>
  <c r="G726" i="3"/>
  <c r="O726" i="3"/>
  <c r="W726" i="3"/>
  <c r="AE726" i="3"/>
  <c r="I727" i="3"/>
  <c r="Q727" i="3"/>
  <c r="Y727" i="3"/>
  <c r="C728" i="3"/>
  <c r="K728" i="3"/>
  <c r="S728" i="3"/>
  <c r="AA728" i="3"/>
  <c r="E729" i="3"/>
  <c r="M729" i="3"/>
  <c r="U729" i="3"/>
  <c r="AC729" i="3"/>
  <c r="G730" i="3"/>
  <c r="O730" i="3"/>
  <c r="W730" i="3"/>
  <c r="AE730" i="3"/>
  <c r="I731" i="3"/>
  <c r="Q731" i="3"/>
  <c r="Y731" i="3"/>
  <c r="C732" i="3"/>
  <c r="K732" i="3"/>
  <c r="S732" i="3"/>
  <c r="AA732" i="3"/>
  <c r="E733" i="3"/>
  <c r="M733" i="3"/>
  <c r="U733" i="3"/>
  <c r="AC733" i="3"/>
  <c r="G734" i="3"/>
  <c r="O734" i="3"/>
  <c r="W734" i="3"/>
  <c r="AE734" i="3"/>
  <c r="I735" i="3"/>
  <c r="Q735" i="3"/>
  <c r="Y735" i="3"/>
  <c r="C736" i="3"/>
  <c r="K736" i="3"/>
  <c r="S736" i="3"/>
  <c r="AA736" i="3"/>
  <c r="E737" i="3"/>
  <c r="M737" i="3"/>
  <c r="U737" i="3"/>
  <c r="AC737" i="3"/>
  <c r="G738" i="3"/>
  <c r="O738" i="3"/>
  <c r="W738" i="3"/>
  <c r="AE738" i="3"/>
  <c r="I739" i="3"/>
  <c r="Q739" i="3"/>
  <c r="Y739" i="3"/>
  <c r="C740" i="3"/>
  <c r="K740" i="3"/>
  <c r="S740" i="3"/>
  <c r="AA740" i="3"/>
  <c r="E741" i="3"/>
  <c r="M741" i="3"/>
  <c r="U741" i="3"/>
  <c r="AC741" i="3"/>
  <c r="G742" i="3"/>
  <c r="O742" i="3"/>
  <c r="W742" i="3"/>
  <c r="AE742" i="3"/>
  <c r="I743" i="3"/>
  <c r="Q743" i="3"/>
  <c r="Y743" i="3"/>
  <c r="C744" i="3"/>
  <c r="K744" i="3"/>
  <c r="S744" i="3"/>
  <c r="AA744" i="3"/>
  <c r="E745" i="3"/>
  <c r="M745" i="3"/>
  <c r="U745" i="3"/>
  <c r="AC745" i="3"/>
  <c r="G746" i="3"/>
  <c r="N652" i="3"/>
  <c r="P653" i="3"/>
  <c r="F654" i="3"/>
  <c r="V654" i="3"/>
  <c r="H655" i="3"/>
  <c r="X655" i="3"/>
  <c r="G656" i="3"/>
  <c r="R656" i="3"/>
  <c r="AC656" i="3"/>
  <c r="I657" i="3"/>
  <c r="T657" i="3"/>
  <c r="AE657" i="3"/>
  <c r="K658" i="3"/>
  <c r="V658" i="3"/>
  <c r="C659" i="3"/>
  <c r="M659" i="3"/>
  <c r="X659" i="3"/>
  <c r="E660" i="3"/>
  <c r="O660" i="3"/>
  <c r="Z660" i="3"/>
  <c r="G661" i="3"/>
  <c r="Q661" i="3"/>
  <c r="AB661" i="3"/>
  <c r="I662" i="3"/>
  <c r="S662" i="3"/>
  <c r="AD662" i="3"/>
  <c r="K663" i="3"/>
  <c r="U663" i="3"/>
  <c r="AF663" i="3"/>
  <c r="L664" i="3"/>
  <c r="T664" i="3"/>
  <c r="AB664" i="3"/>
  <c r="F665" i="3"/>
  <c r="N665" i="3"/>
  <c r="V665" i="3"/>
  <c r="AD665" i="3"/>
  <c r="H666" i="3"/>
  <c r="P666" i="3"/>
  <c r="X666" i="3"/>
  <c r="AF666" i="3"/>
  <c r="J667" i="3"/>
  <c r="R667" i="3"/>
  <c r="Z667" i="3"/>
  <c r="D668" i="3"/>
  <c r="L668" i="3"/>
  <c r="T668" i="3"/>
  <c r="AB668" i="3"/>
  <c r="F669" i="3"/>
  <c r="N669" i="3"/>
  <c r="V669" i="3"/>
  <c r="AD669" i="3"/>
  <c r="H670" i="3"/>
  <c r="P670" i="3"/>
  <c r="X670" i="3"/>
  <c r="AF670" i="3"/>
  <c r="J671" i="3"/>
  <c r="R671" i="3"/>
  <c r="Z671" i="3"/>
  <c r="D672" i="3"/>
  <c r="L672" i="3"/>
  <c r="T672" i="3"/>
  <c r="AB672" i="3"/>
  <c r="F673" i="3"/>
  <c r="N673" i="3"/>
  <c r="V673" i="3"/>
  <c r="AD673" i="3"/>
  <c r="H674" i="3"/>
  <c r="P674" i="3"/>
  <c r="X674" i="3"/>
  <c r="AF674" i="3"/>
  <c r="J675" i="3"/>
  <c r="R675" i="3"/>
  <c r="Z675" i="3"/>
  <c r="D676" i="3"/>
  <c r="L676" i="3"/>
  <c r="T676" i="3"/>
  <c r="AB676" i="3"/>
  <c r="F677" i="3"/>
  <c r="N677" i="3"/>
  <c r="V677" i="3"/>
  <c r="AD677" i="3"/>
  <c r="H678" i="3"/>
  <c r="P678" i="3"/>
  <c r="X678" i="3"/>
  <c r="AF678" i="3"/>
  <c r="J679" i="3"/>
  <c r="R679" i="3"/>
  <c r="Z679" i="3"/>
  <c r="D680" i="3"/>
  <c r="L680" i="3"/>
  <c r="T680" i="3"/>
  <c r="AB680" i="3"/>
  <c r="F681" i="3"/>
  <c r="N681" i="3"/>
  <c r="V681" i="3"/>
  <c r="AD681" i="3"/>
  <c r="H682" i="3"/>
  <c r="P682" i="3"/>
  <c r="X682" i="3"/>
  <c r="AF682" i="3"/>
  <c r="J683" i="3"/>
  <c r="R683" i="3"/>
  <c r="Z683" i="3"/>
  <c r="D684" i="3"/>
  <c r="L684" i="3"/>
  <c r="T684" i="3"/>
  <c r="AB684" i="3"/>
  <c r="F685" i="3"/>
  <c r="N685" i="3"/>
  <c r="V685" i="3"/>
  <c r="AD685" i="3"/>
  <c r="H686" i="3"/>
  <c r="P686" i="3"/>
  <c r="X686" i="3"/>
  <c r="AF686" i="3"/>
  <c r="J687" i="3"/>
  <c r="R687" i="3"/>
  <c r="Z687" i="3"/>
  <c r="D688" i="3"/>
  <c r="L688" i="3"/>
  <c r="T688" i="3"/>
  <c r="AB688" i="3"/>
  <c r="F689" i="3"/>
  <c r="N689" i="3"/>
  <c r="V689" i="3"/>
  <c r="AD689" i="3"/>
  <c r="H690" i="3"/>
  <c r="P690" i="3"/>
  <c r="X690" i="3"/>
  <c r="AF690" i="3"/>
  <c r="J691" i="3"/>
  <c r="R691" i="3"/>
  <c r="Z691" i="3"/>
  <c r="D692" i="3"/>
  <c r="L692" i="3"/>
  <c r="T692" i="3"/>
  <c r="AB692" i="3"/>
  <c r="F693" i="3"/>
  <c r="N693" i="3"/>
  <c r="V693" i="3"/>
  <c r="AD693" i="3"/>
  <c r="H694" i="3"/>
  <c r="P694" i="3"/>
  <c r="X694" i="3"/>
  <c r="AF694" i="3"/>
  <c r="J695" i="3"/>
  <c r="R695" i="3"/>
  <c r="Z695" i="3"/>
  <c r="D696" i="3"/>
  <c r="L696" i="3"/>
  <c r="T696" i="3"/>
  <c r="AB696" i="3"/>
  <c r="F697" i="3"/>
  <c r="N697" i="3"/>
  <c r="V697" i="3"/>
  <c r="AD697" i="3"/>
  <c r="H698" i="3"/>
  <c r="P698" i="3"/>
  <c r="X698" i="3"/>
  <c r="AF698" i="3"/>
  <c r="J699" i="3"/>
  <c r="R699" i="3"/>
  <c r="Z699" i="3"/>
  <c r="D700" i="3"/>
  <c r="L700" i="3"/>
  <c r="T700" i="3"/>
  <c r="AB700" i="3"/>
  <c r="F701" i="3"/>
  <c r="N701" i="3"/>
  <c r="V701" i="3"/>
  <c r="AD701" i="3"/>
  <c r="H702" i="3"/>
  <c r="P702" i="3"/>
  <c r="X702" i="3"/>
  <c r="AF702" i="3"/>
  <c r="J703" i="3"/>
  <c r="R703" i="3"/>
  <c r="Z703" i="3"/>
  <c r="D704" i="3"/>
  <c r="L704" i="3"/>
  <c r="T704" i="3"/>
  <c r="AB704" i="3"/>
  <c r="F705" i="3"/>
  <c r="N705" i="3"/>
  <c r="V705" i="3"/>
  <c r="AD705" i="3"/>
  <c r="H706" i="3"/>
  <c r="P706" i="3"/>
  <c r="X706" i="3"/>
  <c r="AF706" i="3"/>
  <c r="J707" i="3"/>
  <c r="R707" i="3"/>
  <c r="Z707" i="3"/>
  <c r="D708" i="3"/>
  <c r="L708" i="3"/>
  <c r="T708" i="3"/>
  <c r="AB708" i="3"/>
  <c r="F709" i="3"/>
  <c r="N709" i="3"/>
  <c r="V709" i="3"/>
  <c r="AD709" i="3"/>
  <c r="H710" i="3"/>
  <c r="P710" i="3"/>
  <c r="X710" i="3"/>
  <c r="AF710" i="3"/>
  <c r="J711" i="3"/>
  <c r="R711" i="3"/>
  <c r="Z711" i="3"/>
  <c r="D712" i="3"/>
  <c r="L712" i="3"/>
  <c r="T712" i="3"/>
  <c r="AB712" i="3"/>
  <c r="F713" i="3"/>
  <c r="N713" i="3"/>
  <c r="V713" i="3"/>
  <c r="AD713" i="3"/>
  <c r="H714" i="3"/>
  <c r="P714" i="3"/>
  <c r="X714" i="3"/>
  <c r="AF714" i="3"/>
  <c r="J715" i="3"/>
  <c r="R715" i="3"/>
  <c r="Z715" i="3"/>
  <c r="D716" i="3"/>
  <c r="L716" i="3"/>
  <c r="T716" i="3"/>
  <c r="AB716" i="3"/>
  <c r="F717" i="3"/>
  <c r="N717" i="3"/>
  <c r="V717" i="3"/>
  <c r="AD717" i="3"/>
  <c r="H718" i="3"/>
  <c r="P718" i="3"/>
  <c r="X718" i="3"/>
  <c r="AF718" i="3"/>
  <c r="J719" i="3"/>
  <c r="R719" i="3"/>
  <c r="Z719" i="3"/>
  <c r="D720" i="3"/>
  <c r="L720" i="3"/>
  <c r="T720" i="3"/>
  <c r="AB720" i="3"/>
  <c r="F721" i="3"/>
  <c r="N721" i="3"/>
  <c r="V721" i="3"/>
  <c r="AD721" i="3"/>
  <c r="H722" i="3"/>
  <c r="P722" i="3"/>
  <c r="X722" i="3"/>
  <c r="AF722" i="3"/>
  <c r="J723" i="3"/>
  <c r="R723" i="3"/>
  <c r="Z723" i="3"/>
  <c r="D724" i="3"/>
  <c r="L724" i="3"/>
  <c r="T724" i="3"/>
  <c r="AB724" i="3"/>
  <c r="F725" i="3"/>
  <c r="N725" i="3"/>
  <c r="V725" i="3"/>
  <c r="AD725" i="3"/>
  <c r="H726" i="3"/>
  <c r="P726" i="3"/>
  <c r="X726" i="3"/>
  <c r="AF726" i="3"/>
  <c r="J727" i="3"/>
  <c r="R727" i="3"/>
  <c r="Z727" i="3"/>
  <c r="D728" i="3"/>
  <c r="L728" i="3"/>
  <c r="T728" i="3"/>
  <c r="AB728" i="3"/>
  <c r="F729" i="3"/>
  <c r="N729" i="3"/>
  <c r="V729" i="3"/>
  <c r="AD729" i="3"/>
  <c r="H730" i="3"/>
  <c r="P730" i="3"/>
  <c r="X730" i="3"/>
  <c r="AF730" i="3"/>
  <c r="J731" i="3"/>
  <c r="R731" i="3"/>
  <c r="Z731" i="3"/>
  <c r="D732" i="3"/>
  <c r="L732" i="3"/>
  <c r="T732" i="3"/>
  <c r="AB732" i="3"/>
  <c r="F733" i="3"/>
  <c r="N733" i="3"/>
  <c r="V733" i="3"/>
  <c r="AD733" i="3"/>
  <c r="H734" i="3"/>
  <c r="P734" i="3"/>
  <c r="X734" i="3"/>
  <c r="AF734" i="3"/>
  <c r="J735" i="3"/>
  <c r="R735" i="3"/>
  <c r="Z735" i="3"/>
  <c r="D736" i="3"/>
  <c r="L736" i="3"/>
  <c r="T736" i="3"/>
  <c r="AB736" i="3"/>
  <c r="F737" i="3"/>
  <c r="N737" i="3"/>
  <c r="V737" i="3"/>
  <c r="AD737" i="3"/>
  <c r="H738" i="3"/>
  <c r="P738" i="3"/>
  <c r="X738" i="3"/>
  <c r="AF738" i="3"/>
  <c r="J739" i="3"/>
  <c r="R739" i="3"/>
  <c r="Z739" i="3"/>
  <c r="D740" i="3"/>
  <c r="V650" i="3"/>
  <c r="R652" i="3"/>
  <c r="T653" i="3"/>
  <c r="I654" i="3"/>
  <c r="Y654" i="3"/>
  <c r="K655" i="3"/>
  <c r="AA655" i="3"/>
  <c r="I656" i="3"/>
  <c r="T656" i="3"/>
  <c r="AD656" i="3"/>
  <c r="K657" i="3"/>
  <c r="V657" i="3"/>
  <c r="AF657" i="3"/>
  <c r="M658" i="3"/>
  <c r="X658" i="3"/>
  <c r="D659" i="3"/>
  <c r="O659" i="3"/>
  <c r="Z659" i="3"/>
  <c r="F660" i="3"/>
  <c r="Q660" i="3"/>
  <c r="AB660" i="3"/>
  <c r="H661" i="3"/>
  <c r="S661" i="3"/>
  <c r="AD661" i="3"/>
  <c r="J662" i="3"/>
  <c r="U662" i="3"/>
  <c r="AF662" i="3"/>
  <c r="L663" i="3"/>
  <c r="W663" i="3"/>
  <c r="D664" i="3"/>
  <c r="M664" i="3"/>
  <c r="U664" i="3"/>
  <c r="AC664" i="3"/>
  <c r="G665" i="3"/>
  <c r="O665" i="3"/>
  <c r="W665" i="3"/>
  <c r="AE665" i="3"/>
  <c r="I666" i="3"/>
  <c r="Q666" i="3"/>
  <c r="Y666" i="3"/>
  <c r="C667" i="3"/>
  <c r="K667" i="3"/>
  <c r="S667" i="3"/>
  <c r="AA667" i="3"/>
  <c r="E668" i="3"/>
  <c r="M668" i="3"/>
  <c r="U668" i="3"/>
  <c r="AC668" i="3"/>
  <c r="G669" i="3"/>
  <c r="O669" i="3"/>
  <c r="W669" i="3"/>
  <c r="AE669" i="3"/>
  <c r="I670" i="3"/>
  <c r="Q670" i="3"/>
  <c r="Y670" i="3"/>
  <c r="C671" i="3"/>
  <c r="K671" i="3"/>
  <c r="S671" i="3"/>
  <c r="AA671" i="3"/>
  <c r="E672" i="3"/>
  <c r="M672" i="3"/>
  <c r="U672" i="3"/>
  <c r="AC672" i="3"/>
  <c r="G673" i="3"/>
  <c r="O673" i="3"/>
  <c r="W673" i="3"/>
  <c r="AE673" i="3"/>
  <c r="I674" i="3"/>
  <c r="Q674" i="3"/>
  <c r="Y674" i="3"/>
  <c r="C675" i="3"/>
  <c r="K675" i="3"/>
  <c r="S675" i="3"/>
  <c r="AA675" i="3"/>
  <c r="E676" i="3"/>
  <c r="M676" i="3"/>
  <c r="U676" i="3"/>
  <c r="AC676" i="3"/>
  <c r="G677" i="3"/>
  <c r="O677" i="3"/>
  <c r="W677" i="3"/>
  <c r="AE677" i="3"/>
  <c r="I678" i="3"/>
  <c r="Q678" i="3"/>
  <c r="Y678" i="3"/>
  <c r="C679" i="3"/>
  <c r="K679" i="3"/>
  <c r="S679" i="3"/>
  <c r="AA679" i="3"/>
  <c r="E680" i="3"/>
  <c r="M680" i="3"/>
  <c r="U680" i="3"/>
  <c r="AC680" i="3"/>
  <c r="G681" i="3"/>
  <c r="O681" i="3"/>
  <c r="W681" i="3"/>
  <c r="AE681" i="3"/>
  <c r="I682" i="3"/>
  <c r="Q682" i="3"/>
  <c r="Y682" i="3"/>
  <c r="C683" i="3"/>
  <c r="K683" i="3"/>
  <c r="S683" i="3"/>
  <c r="AA683" i="3"/>
  <c r="E684" i="3"/>
  <c r="M684" i="3"/>
  <c r="U684" i="3"/>
  <c r="AC684" i="3"/>
  <c r="G685" i="3"/>
  <c r="O685" i="3"/>
  <c r="W685" i="3"/>
  <c r="AE685" i="3"/>
  <c r="I686" i="3"/>
  <c r="Q686" i="3"/>
  <c r="Y686" i="3"/>
  <c r="C687" i="3"/>
  <c r="K687" i="3"/>
  <c r="S687" i="3"/>
  <c r="AA687" i="3"/>
  <c r="E688" i="3"/>
  <c r="M688" i="3"/>
  <c r="U688" i="3"/>
  <c r="AC688" i="3"/>
  <c r="G689" i="3"/>
  <c r="O689" i="3"/>
  <c r="W689" i="3"/>
  <c r="AE689" i="3"/>
  <c r="I690" i="3"/>
  <c r="Q690" i="3"/>
  <c r="Y690" i="3"/>
  <c r="C691" i="3"/>
  <c r="K691" i="3"/>
  <c r="S691" i="3"/>
  <c r="AA691" i="3"/>
  <c r="E692" i="3"/>
  <c r="M692" i="3"/>
  <c r="U692" i="3"/>
  <c r="AC692" i="3"/>
  <c r="G693" i="3"/>
  <c r="O693" i="3"/>
  <c r="W693" i="3"/>
  <c r="AE693" i="3"/>
  <c r="I694" i="3"/>
  <c r="Q694" i="3"/>
  <c r="Y694" i="3"/>
  <c r="C695" i="3"/>
  <c r="K695" i="3"/>
  <c r="S695" i="3"/>
  <c r="AA695" i="3"/>
  <c r="E696" i="3"/>
  <c r="M696" i="3"/>
  <c r="U696" i="3"/>
  <c r="AC696" i="3"/>
  <c r="G697" i="3"/>
  <c r="O697" i="3"/>
  <c r="W697" i="3"/>
  <c r="AE697" i="3"/>
  <c r="I698" i="3"/>
  <c r="Q698" i="3"/>
  <c r="Y698" i="3"/>
  <c r="C699" i="3"/>
  <c r="K699" i="3"/>
  <c r="S699" i="3"/>
  <c r="AA699" i="3"/>
  <c r="E700" i="3"/>
  <c r="M700" i="3"/>
  <c r="U700" i="3"/>
  <c r="AC700" i="3"/>
  <c r="G701" i="3"/>
  <c r="O701" i="3"/>
  <c r="W701" i="3"/>
  <c r="AE701" i="3"/>
  <c r="I702" i="3"/>
  <c r="Q702" i="3"/>
  <c r="Y702" i="3"/>
  <c r="C703" i="3"/>
  <c r="K703" i="3"/>
  <c r="S703" i="3"/>
  <c r="AA703" i="3"/>
  <c r="E704" i="3"/>
  <c r="M704" i="3"/>
  <c r="U704" i="3"/>
  <c r="AC704" i="3"/>
  <c r="G705" i="3"/>
  <c r="O705" i="3"/>
  <c r="W705" i="3"/>
  <c r="AE705" i="3"/>
  <c r="I706" i="3"/>
  <c r="Q706" i="3"/>
  <c r="Y706" i="3"/>
  <c r="C707" i="3"/>
  <c r="K707" i="3"/>
  <c r="S707" i="3"/>
  <c r="AA707" i="3"/>
  <c r="E708" i="3"/>
  <c r="M708" i="3"/>
  <c r="U708" i="3"/>
  <c r="AC708" i="3"/>
  <c r="G709" i="3"/>
  <c r="O709" i="3"/>
  <c r="W709" i="3"/>
  <c r="AE709" i="3"/>
  <c r="I710" i="3"/>
  <c r="Q710" i="3"/>
  <c r="Y710" i="3"/>
  <c r="C711" i="3"/>
  <c r="K711" i="3"/>
  <c r="S711" i="3"/>
  <c r="AA711" i="3"/>
  <c r="E712" i="3"/>
  <c r="M712" i="3"/>
  <c r="U712" i="3"/>
  <c r="AC712" i="3"/>
  <c r="G713" i="3"/>
  <c r="O713" i="3"/>
  <c r="W713" i="3"/>
  <c r="AE713" i="3"/>
  <c r="I714" i="3"/>
  <c r="Q714" i="3"/>
  <c r="Y714" i="3"/>
  <c r="C715" i="3"/>
  <c r="K715" i="3"/>
  <c r="S715" i="3"/>
  <c r="AA715" i="3"/>
  <c r="E716" i="3"/>
  <c r="M716" i="3"/>
  <c r="U716" i="3"/>
  <c r="AC716" i="3"/>
  <c r="G717" i="3"/>
  <c r="O717" i="3"/>
  <c r="W717" i="3"/>
  <c r="AE717" i="3"/>
  <c r="I718" i="3"/>
  <c r="Q718" i="3"/>
  <c r="Y718" i="3"/>
  <c r="C719" i="3"/>
  <c r="K719" i="3"/>
  <c r="S719" i="3"/>
  <c r="AA719" i="3"/>
  <c r="E720" i="3"/>
  <c r="M720" i="3"/>
  <c r="U720" i="3"/>
  <c r="AC720" i="3"/>
  <c r="G721" i="3"/>
  <c r="O721" i="3"/>
  <c r="W721" i="3"/>
  <c r="AE721" i="3"/>
  <c r="I722" i="3"/>
  <c r="Q722" i="3"/>
  <c r="Y722" i="3"/>
  <c r="C723" i="3"/>
  <c r="K723" i="3"/>
  <c r="S723" i="3"/>
  <c r="AA723" i="3"/>
  <c r="E724" i="3"/>
  <c r="M724" i="3"/>
  <c r="U724" i="3"/>
  <c r="AC724" i="3"/>
  <c r="G725" i="3"/>
  <c r="O725" i="3"/>
  <c r="W725" i="3"/>
  <c r="AE725" i="3"/>
  <c r="I726" i="3"/>
  <c r="Q726" i="3"/>
  <c r="Y726" i="3"/>
  <c r="C727" i="3"/>
  <c r="K727" i="3"/>
  <c r="S727" i="3"/>
  <c r="AA727" i="3"/>
  <c r="E728" i="3"/>
  <c r="M728" i="3"/>
  <c r="U728" i="3"/>
  <c r="AC728" i="3"/>
  <c r="G729" i="3"/>
  <c r="O729" i="3"/>
  <c r="W729" i="3"/>
  <c r="AE729" i="3"/>
  <c r="I730" i="3"/>
  <c r="Q730" i="3"/>
  <c r="Y730" i="3"/>
  <c r="C731" i="3"/>
  <c r="K731" i="3"/>
  <c r="S731" i="3"/>
  <c r="AA731" i="3"/>
  <c r="E732" i="3"/>
  <c r="M732" i="3"/>
  <c r="U732" i="3"/>
  <c r="AC732" i="3"/>
  <c r="G733" i="3"/>
  <c r="O733" i="3"/>
  <c r="W733" i="3"/>
  <c r="AE733" i="3"/>
  <c r="I734" i="3"/>
  <c r="Q734" i="3"/>
  <c r="Y734" i="3"/>
  <c r="C735" i="3"/>
  <c r="K735" i="3"/>
  <c r="S735" i="3"/>
  <c r="AA735" i="3"/>
  <c r="E736" i="3"/>
  <c r="M736" i="3"/>
  <c r="U736" i="3"/>
  <c r="AC736" i="3"/>
  <c r="G737" i="3"/>
  <c r="O737" i="3"/>
  <c r="W737" i="3"/>
  <c r="AE737" i="3"/>
  <c r="I738" i="3"/>
  <c r="Q738" i="3"/>
  <c r="Y738" i="3"/>
  <c r="C739" i="3"/>
  <c r="K739" i="3"/>
  <c r="S739" i="3"/>
  <c r="AA739" i="3"/>
  <c r="E740" i="3"/>
  <c r="M740" i="3"/>
  <c r="U740" i="3"/>
  <c r="AC740" i="3"/>
  <c r="G741" i="3"/>
  <c r="O741" i="3"/>
  <c r="W741" i="3"/>
  <c r="AE741" i="3"/>
  <c r="I742" i="3"/>
  <c r="Q742" i="3"/>
  <c r="Y742" i="3"/>
  <c r="C743" i="3"/>
  <c r="K743" i="3"/>
  <c r="S743" i="3"/>
  <c r="AA743" i="3"/>
  <c r="E744" i="3"/>
  <c r="M744" i="3"/>
  <c r="U744" i="3"/>
  <c r="AC744" i="3"/>
  <c r="G745" i="3"/>
  <c r="O745" i="3"/>
  <c r="W745" i="3"/>
  <c r="AE745" i="3"/>
  <c r="I746" i="3"/>
  <c r="Q746" i="3"/>
  <c r="Y746" i="3"/>
  <c r="C747" i="3"/>
  <c r="K747" i="3"/>
  <c r="T740" i="3"/>
  <c r="X742" i="3"/>
  <c r="AB744" i="3"/>
  <c r="P746" i="3"/>
  <c r="I747" i="3"/>
  <c r="R747" i="3"/>
  <c r="Z747" i="3"/>
  <c r="D748" i="3"/>
  <c r="L748" i="3"/>
  <c r="T748" i="3"/>
  <c r="AB748" i="3"/>
  <c r="F749" i="3"/>
  <c r="N749" i="3"/>
  <c r="V749" i="3"/>
  <c r="AD749" i="3"/>
  <c r="H750" i="3"/>
  <c r="P750" i="3"/>
  <c r="X750" i="3"/>
  <c r="AF750" i="3"/>
  <c r="J751" i="3"/>
  <c r="R751" i="3"/>
  <c r="Z751" i="3"/>
  <c r="D752" i="3"/>
  <c r="L752" i="3"/>
  <c r="T752" i="3"/>
  <c r="AB752" i="3"/>
  <c r="F753" i="3"/>
  <c r="N753" i="3"/>
  <c r="V753" i="3"/>
  <c r="AD753" i="3"/>
  <c r="H754" i="3"/>
  <c r="P754" i="3"/>
  <c r="X754" i="3"/>
  <c r="AF754" i="3"/>
  <c r="J755" i="3"/>
  <c r="R755" i="3"/>
  <c r="Z755" i="3"/>
  <c r="D756" i="3"/>
  <c r="L756" i="3"/>
  <c r="T756" i="3"/>
  <c r="AB756" i="3"/>
  <c r="F757" i="3"/>
  <c r="N757" i="3"/>
  <c r="V757" i="3"/>
  <c r="AD757" i="3"/>
  <c r="H758" i="3"/>
  <c r="P758" i="3"/>
  <c r="X758" i="3"/>
  <c r="AF758" i="3"/>
  <c r="J759" i="3"/>
  <c r="R759" i="3"/>
  <c r="Z759" i="3"/>
  <c r="D760" i="3"/>
  <c r="L760" i="3"/>
  <c r="T760" i="3"/>
  <c r="AB760" i="3"/>
  <c r="F761" i="3"/>
  <c r="N761" i="3"/>
  <c r="V761" i="3"/>
  <c r="AD761" i="3"/>
  <c r="H762" i="3"/>
  <c r="P762" i="3"/>
  <c r="X762" i="3"/>
  <c r="AF762" i="3"/>
  <c r="J763" i="3"/>
  <c r="R763" i="3"/>
  <c r="Z763" i="3"/>
  <c r="D764" i="3"/>
  <c r="L764" i="3"/>
  <c r="T764" i="3"/>
  <c r="AB764" i="3"/>
  <c r="F765" i="3"/>
  <c r="N765" i="3"/>
  <c r="V765" i="3"/>
  <c r="AD765" i="3"/>
  <c r="H766" i="3"/>
  <c r="P766" i="3"/>
  <c r="X766" i="3"/>
  <c r="AF766" i="3"/>
  <c r="J767" i="3"/>
  <c r="R767" i="3"/>
  <c r="Z767" i="3"/>
  <c r="D768" i="3"/>
  <c r="L768" i="3"/>
  <c r="T768" i="3"/>
  <c r="AB768" i="3"/>
  <c r="F769" i="3"/>
  <c r="N769" i="3"/>
  <c r="V769" i="3"/>
  <c r="AD769" i="3"/>
  <c r="H770" i="3"/>
  <c r="P770" i="3"/>
  <c r="X770" i="3"/>
  <c r="AF770" i="3"/>
  <c r="J771" i="3"/>
  <c r="R771" i="3"/>
  <c r="Z771" i="3"/>
  <c r="D772" i="3"/>
  <c r="L772" i="3"/>
  <c r="T772" i="3"/>
  <c r="AB772" i="3"/>
  <c r="F773" i="3"/>
  <c r="N773" i="3"/>
  <c r="V773" i="3"/>
  <c r="AD773" i="3"/>
  <c r="H774" i="3"/>
  <c r="P774" i="3"/>
  <c r="X774" i="3"/>
  <c r="AF774" i="3"/>
  <c r="J775" i="3"/>
  <c r="R775" i="3"/>
  <c r="Z775" i="3"/>
  <c r="D776" i="3"/>
  <c r="L776" i="3"/>
  <c r="T776" i="3"/>
  <c r="AB776" i="3"/>
  <c r="F777" i="3"/>
  <c r="N777" i="3"/>
  <c r="V777" i="3"/>
  <c r="AD777" i="3"/>
  <c r="H778" i="3"/>
  <c r="P778" i="3"/>
  <c r="X778" i="3"/>
  <c r="AF778" i="3"/>
  <c r="J779" i="3"/>
  <c r="R779" i="3"/>
  <c r="Z779" i="3"/>
  <c r="D780" i="3"/>
  <c r="L780" i="3"/>
  <c r="T780" i="3"/>
  <c r="AB780" i="3"/>
  <c r="F781" i="3"/>
  <c r="N781" i="3"/>
  <c r="V781" i="3"/>
  <c r="AD781" i="3"/>
  <c r="H782" i="3"/>
  <c r="P782" i="3"/>
  <c r="X782" i="3"/>
  <c r="AF782" i="3"/>
  <c r="J783" i="3"/>
  <c r="R783" i="3"/>
  <c r="Z783" i="3"/>
  <c r="D784" i="3"/>
  <c r="L784" i="3"/>
  <c r="T784" i="3"/>
  <c r="AB784" i="3"/>
  <c r="F785" i="3"/>
  <c r="N785" i="3"/>
  <c r="V785" i="3"/>
  <c r="AD785" i="3"/>
  <c r="H786" i="3"/>
  <c r="P786" i="3"/>
  <c r="X786" i="3"/>
  <c r="AF786" i="3"/>
  <c r="J787" i="3"/>
  <c r="R787" i="3"/>
  <c r="Z787" i="3"/>
  <c r="D788" i="3"/>
  <c r="L788" i="3"/>
  <c r="T788" i="3"/>
  <c r="AB788" i="3"/>
  <c r="F789" i="3"/>
  <c r="N789" i="3"/>
  <c r="V789" i="3"/>
  <c r="AD789" i="3"/>
  <c r="H790" i="3"/>
  <c r="P790" i="3"/>
  <c r="X790" i="3"/>
  <c r="AF790" i="3"/>
  <c r="J791" i="3"/>
  <c r="R791" i="3"/>
  <c r="Z791" i="3"/>
  <c r="D792" i="3"/>
  <c r="L792" i="3"/>
  <c r="T792" i="3"/>
  <c r="AB792" i="3"/>
  <c r="F793" i="3"/>
  <c r="N793" i="3"/>
  <c r="V793" i="3"/>
  <c r="AD793" i="3"/>
  <c r="H794" i="3"/>
  <c r="P794" i="3"/>
  <c r="X794" i="3"/>
  <c r="AF794" i="3"/>
  <c r="J795" i="3"/>
  <c r="R795" i="3"/>
  <c r="Z795" i="3"/>
  <c r="D796" i="3"/>
  <c r="L796" i="3"/>
  <c r="T796" i="3"/>
  <c r="AB796" i="3"/>
  <c r="F797" i="3"/>
  <c r="N797" i="3"/>
  <c r="V797" i="3"/>
  <c r="AD797" i="3"/>
  <c r="H798" i="3"/>
  <c r="P798" i="3"/>
  <c r="X798" i="3"/>
  <c r="AF798" i="3"/>
  <c r="J799" i="3"/>
  <c r="R799" i="3"/>
  <c r="Z799" i="3"/>
  <c r="D800" i="3"/>
  <c r="L800" i="3"/>
  <c r="T800" i="3"/>
  <c r="AB800" i="3"/>
  <c r="F801" i="3"/>
  <c r="N801" i="3"/>
  <c r="V801" i="3"/>
  <c r="AD801" i="3"/>
  <c r="H802" i="3"/>
  <c r="P802" i="3"/>
  <c r="X802" i="3"/>
  <c r="AF802" i="3"/>
  <c r="J803" i="3"/>
  <c r="R803" i="3"/>
  <c r="Z803" i="3"/>
  <c r="D804" i="3"/>
  <c r="L804" i="3"/>
  <c r="T804" i="3"/>
  <c r="AB804" i="3"/>
  <c r="F805" i="3"/>
  <c r="N805" i="3"/>
  <c r="V805" i="3"/>
  <c r="AD805" i="3"/>
  <c r="H806" i="3"/>
  <c r="P806" i="3"/>
  <c r="X806" i="3"/>
  <c r="AF806" i="3"/>
  <c r="J807" i="3"/>
  <c r="R807" i="3"/>
  <c r="Z807" i="3"/>
  <c r="D808" i="3"/>
  <c r="L808" i="3"/>
  <c r="T808" i="3"/>
  <c r="AB808" i="3"/>
  <c r="F809" i="3"/>
  <c r="N809" i="3"/>
  <c r="V809" i="3"/>
  <c r="AD809" i="3"/>
  <c r="H810" i="3"/>
  <c r="P810" i="3"/>
  <c r="X810" i="3"/>
  <c r="AF810" i="3"/>
  <c r="J811" i="3"/>
  <c r="R811" i="3"/>
  <c r="Z811" i="3"/>
  <c r="D812" i="3"/>
  <c r="L812" i="3"/>
  <c r="T812" i="3"/>
  <c r="AB812" i="3"/>
  <c r="F813" i="3"/>
  <c r="N813" i="3"/>
  <c r="V813" i="3"/>
  <c r="AD813" i="3"/>
  <c r="H814" i="3"/>
  <c r="P814" i="3"/>
  <c r="X814" i="3"/>
  <c r="AF814" i="3"/>
  <c r="J815" i="3"/>
  <c r="R815" i="3"/>
  <c r="Z815" i="3"/>
  <c r="D816" i="3"/>
  <c r="L816" i="3"/>
  <c r="T816" i="3"/>
  <c r="AB816" i="3"/>
  <c r="F817" i="3"/>
  <c r="N817" i="3"/>
  <c r="V817" i="3"/>
  <c r="AD817" i="3"/>
  <c r="H818" i="3"/>
  <c r="P818" i="3"/>
  <c r="X818" i="3"/>
  <c r="AF818" i="3"/>
  <c r="J819" i="3"/>
  <c r="R819" i="3"/>
  <c r="Z819" i="3"/>
  <c r="D820" i="3"/>
  <c r="L820" i="3"/>
  <c r="T820" i="3"/>
  <c r="AB820" i="3"/>
  <c r="F821" i="3"/>
  <c r="N821" i="3"/>
  <c r="V821" i="3"/>
  <c r="AD821" i="3"/>
  <c r="H822" i="3"/>
  <c r="P822" i="3"/>
  <c r="X822" i="3"/>
  <c r="AF822" i="3"/>
  <c r="J823" i="3"/>
  <c r="R823" i="3"/>
  <c r="Z823" i="3"/>
  <c r="D824" i="3"/>
  <c r="L824" i="3"/>
  <c r="T824" i="3"/>
  <c r="AB824" i="3"/>
  <c r="F825" i="3"/>
  <c r="N825" i="3"/>
  <c r="V825" i="3"/>
  <c r="AD825" i="3"/>
  <c r="H826" i="3"/>
  <c r="P826" i="3"/>
  <c r="X826" i="3"/>
  <c r="AF826" i="3"/>
  <c r="J827" i="3"/>
  <c r="R827" i="3"/>
  <c r="Z827" i="3"/>
  <c r="D828" i="3"/>
  <c r="L828" i="3"/>
  <c r="T828" i="3"/>
  <c r="AB828" i="3"/>
  <c r="F829" i="3"/>
  <c r="N829" i="3"/>
  <c r="V829" i="3"/>
  <c r="AD829" i="3"/>
  <c r="H830" i="3"/>
  <c r="P830" i="3"/>
  <c r="X830" i="3"/>
  <c r="AF830" i="3"/>
  <c r="J831" i="3"/>
  <c r="R831" i="3"/>
  <c r="Z831" i="3"/>
  <c r="D832" i="3"/>
  <c r="L832" i="3"/>
  <c r="T832" i="3"/>
  <c r="AB832" i="3"/>
  <c r="F833" i="3"/>
  <c r="N833" i="3"/>
  <c r="V833" i="3"/>
  <c r="AD833" i="3"/>
  <c r="H834" i="3"/>
  <c r="P834" i="3"/>
  <c r="X834" i="3"/>
  <c r="AF834" i="3"/>
  <c r="J835" i="3"/>
  <c r="R835" i="3"/>
  <c r="Z835" i="3"/>
  <c r="D836" i="3"/>
  <c r="L836" i="3"/>
  <c r="T836" i="3"/>
  <c r="AB836" i="3"/>
  <c r="F837" i="3"/>
  <c r="N837" i="3"/>
  <c r="V837" i="3"/>
  <c r="AD837" i="3"/>
  <c r="H838" i="3"/>
  <c r="P838" i="3"/>
  <c r="X838" i="3"/>
  <c r="AF838" i="3"/>
  <c r="J839" i="3"/>
  <c r="R839" i="3"/>
  <c r="Z839" i="3"/>
  <c r="D840" i="3"/>
  <c r="L840" i="3"/>
  <c r="T840" i="3"/>
  <c r="AB840" i="3"/>
  <c r="F841" i="3"/>
  <c r="N841" i="3"/>
  <c r="V841" i="3"/>
  <c r="AD841" i="3"/>
  <c r="H842" i="3"/>
  <c r="P842" i="3"/>
  <c r="X842" i="3"/>
  <c r="AF842" i="3"/>
  <c r="J843" i="3"/>
  <c r="R843" i="3"/>
  <c r="Z843" i="3"/>
  <c r="D844" i="3"/>
  <c r="L844" i="3"/>
  <c r="T844" i="3"/>
  <c r="AB844" i="3"/>
  <c r="F845" i="3"/>
  <c r="N845" i="3"/>
  <c r="V845" i="3"/>
  <c r="AD845" i="3"/>
  <c r="H846" i="3"/>
  <c r="P846" i="3"/>
  <c r="X846" i="3"/>
  <c r="AF846" i="3"/>
  <c r="J847" i="3"/>
  <c r="R847" i="3"/>
  <c r="Z847" i="3"/>
  <c r="AB740" i="3"/>
  <c r="AF742" i="3"/>
  <c r="F745" i="3"/>
  <c r="S746" i="3"/>
  <c r="J747" i="3"/>
  <c r="S747" i="3"/>
  <c r="AA747" i="3"/>
  <c r="E748" i="3"/>
  <c r="M748" i="3"/>
  <c r="U748" i="3"/>
  <c r="AC748" i="3"/>
  <c r="G749" i="3"/>
  <c r="O749" i="3"/>
  <c r="W749" i="3"/>
  <c r="AE749" i="3"/>
  <c r="I750" i="3"/>
  <c r="Q750" i="3"/>
  <c r="Y750" i="3"/>
  <c r="C751" i="3"/>
  <c r="K751" i="3"/>
  <c r="S751" i="3"/>
  <c r="AA751" i="3"/>
  <c r="E752" i="3"/>
  <c r="M752" i="3"/>
  <c r="U752" i="3"/>
  <c r="AC752" i="3"/>
  <c r="G753" i="3"/>
  <c r="O753" i="3"/>
  <c r="W753" i="3"/>
  <c r="AE753" i="3"/>
  <c r="I754" i="3"/>
  <c r="Q754" i="3"/>
  <c r="Y754" i="3"/>
  <c r="C755" i="3"/>
  <c r="K755" i="3"/>
  <c r="S755" i="3"/>
  <c r="AA755" i="3"/>
  <c r="E756" i="3"/>
  <c r="M756" i="3"/>
  <c r="U756" i="3"/>
  <c r="AC756" i="3"/>
  <c r="G757" i="3"/>
  <c r="O757" i="3"/>
  <c r="W757" i="3"/>
  <c r="AE757" i="3"/>
  <c r="I758" i="3"/>
  <c r="Q758" i="3"/>
  <c r="Y758" i="3"/>
  <c r="C759" i="3"/>
  <c r="K759" i="3"/>
  <c r="S759" i="3"/>
  <c r="AA759" i="3"/>
  <c r="E760" i="3"/>
  <c r="M760" i="3"/>
  <c r="U760" i="3"/>
  <c r="AC760" i="3"/>
  <c r="G761" i="3"/>
  <c r="O761" i="3"/>
  <c r="W761" i="3"/>
  <c r="AE761" i="3"/>
  <c r="I762" i="3"/>
  <c r="Q762" i="3"/>
  <c r="Y762" i="3"/>
  <c r="C763" i="3"/>
  <c r="K763" i="3"/>
  <c r="S763" i="3"/>
  <c r="AA763" i="3"/>
  <c r="E764" i="3"/>
  <c r="M764" i="3"/>
  <c r="U764" i="3"/>
  <c r="AC764" i="3"/>
  <c r="G765" i="3"/>
  <c r="O765" i="3"/>
  <c r="W765" i="3"/>
  <c r="AE765" i="3"/>
  <c r="I766" i="3"/>
  <c r="Q766" i="3"/>
  <c r="Y766" i="3"/>
  <c r="C767" i="3"/>
  <c r="K767" i="3"/>
  <c r="S767" i="3"/>
  <c r="AA767" i="3"/>
  <c r="E768" i="3"/>
  <c r="M768" i="3"/>
  <c r="U768" i="3"/>
  <c r="AC768" i="3"/>
  <c r="G769" i="3"/>
  <c r="O769" i="3"/>
  <c r="W769" i="3"/>
  <c r="AE769" i="3"/>
  <c r="I770" i="3"/>
  <c r="Q770" i="3"/>
  <c r="Y770" i="3"/>
  <c r="C771" i="3"/>
  <c r="K771" i="3"/>
  <c r="S771" i="3"/>
  <c r="AA771" i="3"/>
  <c r="E772" i="3"/>
  <c r="M772" i="3"/>
  <c r="U772" i="3"/>
  <c r="AC772" i="3"/>
  <c r="G773" i="3"/>
  <c r="O773" i="3"/>
  <c r="W773" i="3"/>
  <c r="AE773" i="3"/>
  <c r="I774" i="3"/>
  <c r="Q774" i="3"/>
  <c r="Y774" i="3"/>
  <c r="C775" i="3"/>
  <c r="K775" i="3"/>
  <c r="S775" i="3"/>
  <c r="AA775" i="3"/>
  <c r="E776" i="3"/>
  <c r="M776" i="3"/>
  <c r="U776" i="3"/>
  <c r="AC776" i="3"/>
  <c r="G777" i="3"/>
  <c r="O777" i="3"/>
  <c r="W777" i="3"/>
  <c r="AE777" i="3"/>
  <c r="I778" i="3"/>
  <c r="Q778" i="3"/>
  <c r="Y778" i="3"/>
  <c r="C779" i="3"/>
  <c r="K779" i="3"/>
  <c r="S779" i="3"/>
  <c r="AA779" i="3"/>
  <c r="E780" i="3"/>
  <c r="M780" i="3"/>
  <c r="U780" i="3"/>
  <c r="AC780" i="3"/>
  <c r="G781" i="3"/>
  <c r="O781" i="3"/>
  <c r="W781" i="3"/>
  <c r="AE781" i="3"/>
  <c r="I782" i="3"/>
  <c r="Q782" i="3"/>
  <c r="Y782" i="3"/>
  <c r="C783" i="3"/>
  <c r="K783" i="3"/>
  <c r="S783" i="3"/>
  <c r="AA783" i="3"/>
  <c r="E784" i="3"/>
  <c r="M784" i="3"/>
  <c r="U784" i="3"/>
  <c r="AC784" i="3"/>
  <c r="G785" i="3"/>
  <c r="O785" i="3"/>
  <c r="W785" i="3"/>
  <c r="AE785" i="3"/>
  <c r="I786" i="3"/>
  <c r="Q786" i="3"/>
  <c r="Y786" i="3"/>
  <c r="C787" i="3"/>
  <c r="K787" i="3"/>
  <c r="S787" i="3"/>
  <c r="AA787" i="3"/>
  <c r="E788" i="3"/>
  <c r="M788" i="3"/>
  <c r="U788" i="3"/>
  <c r="AC788" i="3"/>
  <c r="G789" i="3"/>
  <c r="O789" i="3"/>
  <c r="W789" i="3"/>
  <c r="AE789" i="3"/>
  <c r="I790" i="3"/>
  <c r="Q790" i="3"/>
  <c r="Y790" i="3"/>
  <c r="C791" i="3"/>
  <c r="K791" i="3"/>
  <c r="S791" i="3"/>
  <c r="AA791" i="3"/>
  <c r="E792" i="3"/>
  <c r="M792" i="3"/>
  <c r="U792" i="3"/>
  <c r="AC792" i="3"/>
  <c r="G793" i="3"/>
  <c r="O793" i="3"/>
  <c r="W793" i="3"/>
  <c r="AE793" i="3"/>
  <c r="I794" i="3"/>
  <c r="Q794" i="3"/>
  <c r="Y794" i="3"/>
  <c r="C795" i="3"/>
  <c r="K795" i="3"/>
  <c r="S795" i="3"/>
  <c r="AA795" i="3"/>
  <c r="E796" i="3"/>
  <c r="M796" i="3"/>
  <c r="U796" i="3"/>
  <c r="AC796" i="3"/>
  <c r="G797" i="3"/>
  <c r="O797" i="3"/>
  <c r="W797" i="3"/>
  <c r="AE797" i="3"/>
  <c r="I798" i="3"/>
  <c r="Q798" i="3"/>
  <c r="Y798" i="3"/>
  <c r="C799" i="3"/>
  <c r="K799" i="3"/>
  <c r="S799" i="3"/>
  <c r="AA799" i="3"/>
  <c r="E800" i="3"/>
  <c r="M800" i="3"/>
  <c r="U800" i="3"/>
  <c r="AC800" i="3"/>
  <c r="G801" i="3"/>
  <c r="O801" i="3"/>
  <c r="W801" i="3"/>
  <c r="AE801" i="3"/>
  <c r="I802" i="3"/>
  <c r="Q802" i="3"/>
  <c r="Y802" i="3"/>
  <c r="C803" i="3"/>
  <c r="K803" i="3"/>
  <c r="S803" i="3"/>
  <c r="AA803" i="3"/>
  <c r="E804" i="3"/>
  <c r="M804" i="3"/>
  <c r="U804" i="3"/>
  <c r="AC804" i="3"/>
  <c r="G805" i="3"/>
  <c r="O805" i="3"/>
  <c r="W805" i="3"/>
  <c r="AE805" i="3"/>
  <c r="I806" i="3"/>
  <c r="Q806" i="3"/>
  <c r="Y806" i="3"/>
  <c r="C807" i="3"/>
  <c r="K807" i="3"/>
  <c r="S807" i="3"/>
  <c r="AA807" i="3"/>
  <c r="E808" i="3"/>
  <c r="M808" i="3"/>
  <c r="U808" i="3"/>
  <c r="AC808" i="3"/>
  <c r="G809" i="3"/>
  <c r="O809" i="3"/>
  <c r="W809" i="3"/>
  <c r="AE809" i="3"/>
  <c r="I810" i="3"/>
  <c r="Q810" i="3"/>
  <c r="Y810" i="3"/>
  <c r="C811" i="3"/>
  <c r="K811" i="3"/>
  <c r="S811" i="3"/>
  <c r="AA811" i="3"/>
  <c r="E812" i="3"/>
  <c r="M812" i="3"/>
  <c r="U812" i="3"/>
  <c r="AC812" i="3"/>
  <c r="G813" i="3"/>
  <c r="O813" i="3"/>
  <c r="W813" i="3"/>
  <c r="AE813" i="3"/>
  <c r="I814" i="3"/>
  <c r="Q814" i="3"/>
  <c r="Y814" i="3"/>
  <c r="C815" i="3"/>
  <c r="K815" i="3"/>
  <c r="S815" i="3"/>
  <c r="AA815" i="3"/>
  <c r="E816" i="3"/>
  <c r="M816" i="3"/>
  <c r="U816" i="3"/>
  <c r="AC816" i="3"/>
  <c r="G817" i="3"/>
  <c r="O817" i="3"/>
  <c r="W817" i="3"/>
  <c r="AE817" i="3"/>
  <c r="I818" i="3"/>
  <c r="Q818" i="3"/>
  <c r="Y818" i="3"/>
  <c r="C819" i="3"/>
  <c r="K819" i="3"/>
  <c r="S819" i="3"/>
  <c r="AA819" i="3"/>
  <c r="E820" i="3"/>
  <c r="M820" i="3"/>
  <c r="U820" i="3"/>
  <c r="AC820" i="3"/>
  <c r="G821" i="3"/>
  <c r="O821" i="3"/>
  <c r="W821" i="3"/>
  <c r="AE821" i="3"/>
  <c r="I822" i="3"/>
  <c r="Q822" i="3"/>
  <c r="Y822" i="3"/>
  <c r="C823" i="3"/>
  <c r="K823" i="3"/>
  <c r="S823" i="3"/>
  <c r="AA823" i="3"/>
  <c r="E824" i="3"/>
  <c r="M824" i="3"/>
  <c r="F741" i="3"/>
  <c r="J743" i="3"/>
  <c r="N745" i="3"/>
  <c r="W746" i="3"/>
  <c r="L747" i="3"/>
  <c r="T747" i="3"/>
  <c r="AB747" i="3"/>
  <c r="F748" i="3"/>
  <c r="N748" i="3"/>
  <c r="V748" i="3"/>
  <c r="AD748" i="3"/>
  <c r="H749" i="3"/>
  <c r="P749" i="3"/>
  <c r="X749" i="3"/>
  <c r="AF749" i="3"/>
  <c r="J750" i="3"/>
  <c r="R750" i="3"/>
  <c r="Z750" i="3"/>
  <c r="D751" i="3"/>
  <c r="L751" i="3"/>
  <c r="T751" i="3"/>
  <c r="AB751" i="3"/>
  <c r="F752" i="3"/>
  <c r="N752" i="3"/>
  <c r="V752" i="3"/>
  <c r="AD752" i="3"/>
  <c r="H753" i="3"/>
  <c r="P753" i="3"/>
  <c r="X753" i="3"/>
  <c r="AF753" i="3"/>
  <c r="J754" i="3"/>
  <c r="R754" i="3"/>
  <c r="Z754" i="3"/>
  <c r="D755" i="3"/>
  <c r="L755" i="3"/>
  <c r="T755" i="3"/>
  <c r="AB755" i="3"/>
  <c r="F756" i="3"/>
  <c r="N756" i="3"/>
  <c r="V756" i="3"/>
  <c r="AD756" i="3"/>
  <c r="H757" i="3"/>
  <c r="P757" i="3"/>
  <c r="X757" i="3"/>
  <c r="AF757" i="3"/>
  <c r="J758" i="3"/>
  <c r="R758" i="3"/>
  <c r="Z758" i="3"/>
  <c r="D759" i="3"/>
  <c r="L759" i="3"/>
  <c r="T759" i="3"/>
  <c r="AB759" i="3"/>
  <c r="F760" i="3"/>
  <c r="N760" i="3"/>
  <c r="V760" i="3"/>
  <c r="AD760" i="3"/>
  <c r="H761" i="3"/>
  <c r="P761" i="3"/>
  <c r="X761" i="3"/>
  <c r="AF761" i="3"/>
  <c r="J762" i="3"/>
  <c r="R762" i="3"/>
  <c r="Z762" i="3"/>
  <c r="D763" i="3"/>
  <c r="L763" i="3"/>
  <c r="T763" i="3"/>
  <c r="AB763" i="3"/>
  <c r="F764" i="3"/>
  <c r="N764" i="3"/>
  <c r="V764" i="3"/>
  <c r="AD764" i="3"/>
  <c r="H765" i="3"/>
  <c r="P765" i="3"/>
  <c r="X765" i="3"/>
  <c r="AF765" i="3"/>
  <c r="J766" i="3"/>
  <c r="R766" i="3"/>
  <c r="Z766" i="3"/>
  <c r="D767" i="3"/>
  <c r="L767" i="3"/>
  <c r="T767" i="3"/>
  <c r="AB767" i="3"/>
  <c r="F768" i="3"/>
  <c r="N768" i="3"/>
  <c r="V768" i="3"/>
  <c r="AD768" i="3"/>
  <c r="H769" i="3"/>
  <c r="P769" i="3"/>
  <c r="X769" i="3"/>
  <c r="AF769" i="3"/>
  <c r="J770" i="3"/>
  <c r="R770" i="3"/>
  <c r="Z770" i="3"/>
  <c r="D771" i="3"/>
  <c r="L771" i="3"/>
  <c r="T771" i="3"/>
  <c r="AB771" i="3"/>
  <c r="F772" i="3"/>
  <c r="N772" i="3"/>
  <c r="V772" i="3"/>
  <c r="AD772" i="3"/>
  <c r="H773" i="3"/>
  <c r="P773" i="3"/>
  <c r="X773" i="3"/>
  <c r="AF773" i="3"/>
  <c r="J774" i="3"/>
  <c r="R774" i="3"/>
  <c r="Z774" i="3"/>
  <c r="D775" i="3"/>
  <c r="L775" i="3"/>
  <c r="T775" i="3"/>
  <c r="AB775" i="3"/>
  <c r="F776" i="3"/>
  <c r="N776" i="3"/>
  <c r="V776" i="3"/>
  <c r="AD776" i="3"/>
  <c r="H777" i="3"/>
  <c r="P777" i="3"/>
  <c r="X777" i="3"/>
  <c r="AF777" i="3"/>
  <c r="J778" i="3"/>
  <c r="R778" i="3"/>
  <c r="Z778" i="3"/>
  <c r="D779" i="3"/>
  <c r="L779" i="3"/>
  <c r="T779" i="3"/>
  <c r="AB779" i="3"/>
  <c r="F780" i="3"/>
  <c r="N780" i="3"/>
  <c r="V780" i="3"/>
  <c r="AD780" i="3"/>
  <c r="H781" i="3"/>
  <c r="P781" i="3"/>
  <c r="X781" i="3"/>
  <c r="AF781" i="3"/>
  <c r="J782" i="3"/>
  <c r="R782" i="3"/>
  <c r="Z782" i="3"/>
  <c r="D783" i="3"/>
  <c r="L783" i="3"/>
  <c r="T783" i="3"/>
  <c r="AB783" i="3"/>
  <c r="F784" i="3"/>
  <c r="N784" i="3"/>
  <c r="V784" i="3"/>
  <c r="AD784" i="3"/>
  <c r="H785" i="3"/>
  <c r="P785" i="3"/>
  <c r="X785" i="3"/>
  <c r="AF785" i="3"/>
  <c r="J786" i="3"/>
  <c r="R786" i="3"/>
  <c r="Z786" i="3"/>
  <c r="D787" i="3"/>
  <c r="L787" i="3"/>
  <c r="T787" i="3"/>
  <c r="AB787" i="3"/>
  <c r="F788" i="3"/>
  <c r="N788" i="3"/>
  <c r="V788" i="3"/>
  <c r="AD788" i="3"/>
  <c r="H789" i="3"/>
  <c r="P789" i="3"/>
  <c r="X789" i="3"/>
  <c r="AF789" i="3"/>
  <c r="J790" i="3"/>
  <c r="R790" i="3"/>
  <c r="Z790" i="3"/>
  <c r="D791" i="3"/>
  <c r="L791" i="3"/>
  <c r="T791" i="3"/>
  <c r="AB791" i="3"/>
  <c r="F792" i="3"/>
  <c r="N792" i="3"/>
  <c r="V792" i="3"/>
  <c r="AD792" i="3"/>
  <c r="H793" i="3"/>
  <c r="P793" i="3"/>
  <c r="X793" i="3"/>
  <c r="AF793" i="3"/>
  <c r="J794" i="3"/>
  <c r="R794" i="3"/>
  <c r="Z794" i="3"/>
  <c r="D795" i="3"/>
  <c r="L795" i="3"/>
  <c r="T795" i="3"/>
  <c r="AB795" i="3"/>
  <c r="F796" i="3"/>
  <c r="N796" i="3"/>
  <c r="V796" i="3"/>
  <c r="AD796" i="3"/>
  <c r="H797" i="3"/>
  <c r="P797" i="3"/>
  <c r="X797" i="3"/>
  <c r="AF797" i="3"/>
  <c r="J798" i="3"/>
  <c r="R798" i="3"/>
  <c r="Z798" i="3"/>
  <c r="D799" i="3"/>
  <c r="L799" i="3"/>
  <c r="T799" i="3"/>
  <c r="AB799" i="3"/>
  <c r="F800" i="3"/>
  <c r="N800" i="3"/>
  <c r="V800" i="3"/>
  <c r="AD800" i="3"/>
  <c r="H801" i="3"/>
  <c r="P801" i="3"/>
  <c r="X801" i="3"/>
  <c r="AF801" i="3"/>
  <c r="J802" i="3"/>
  <c r="R802" i="3"/>
  <c r="Z802" i="3"/>
  <c r="D803" i="3"/>
  <c r="L803" i="3"/>
  <c r="T803" i="3"/>
  <c r="AB803" i="3"/>
  <c r="F804" i="3"/>
  <c r="N804" i="3"/>
  <c r="V804" i="3"/>
  <c r="AD804" i="3"/>
  <c r="H805" i="3"/>
  <c r="P805" i="3"/>
  <c r="X805" i="3"/>
  <c r="AF805" i="3"/>
  <c r="J806" i="3"/>
  <c r="R806" i="3"/>
  <c r="Z806" i="3"/>
  <c r="D807" i="3"/>
  <c r="L807" i="3"/>
  <c r="T807" i="3"/>
  <c r="AB807" i="3"/>
  <c r="F808" i="3"/>
  <c r="N808" i="3"/>
  <c r="V808" i="3"/>
  <c r="AD808" i="3"/>
  <c r="H809" i="3"/>
  <c r="P809" i="3"/>
  <c r="X809" i="3"/>
  <c r="AF809" i="3"/>
  <c r="J810" i="3"/>
  <c r="R810" i="3"/>
  <c r="Z810" i="3"/>
  <c r="D811" i="3"/>
  <c r="L811" i="3"/>
  <c r="T811" i="3"/>
  <c r="AB811" i="3"/>
  <c r="F812" i="3"/>
  <c r="N812" i="3"/>
  <c r="V812" i="3"/>
  <c r="AD812" i="3"/>
  <c r="H813" i="3"/>
  <c r="P813" i="3"/>
  <c r="X813" i="3"/>
  <c r="AF813" i="3"/>
  <c r="J814" i="3"/>
  <c r="R814" i="3"/>
  <c r="Z814" i="3"/>
  <c r="D815" i="3"/>
  <c r="L815" i="3"/>
  <c r="T815" i="3"/>
  <c r="AB815" i="3"/>
  <c r="F816" i="3"/>
  <c r="N816" i="3"/>
  <c r="V816" i="3"/>
  <c r="AD816" i="3"/>
  <c r="H817" i="3"/>
  <c r="P817" i="3"/>
  <c r="X817" i="3"/>
  <c r="AF817" i="3"/>
  <c r="J818" i="3"/>
  <c r="R818" i="3"/>
  <c r="Z818" i="3"/>
  <c r="D819" i="3"/>
  <c r="L819" i="3"/>
  <c r="T819" i="3"/>
  <c r="AB819" i="3"/>
  <c r="F820" i="3"/>
  <c r="N820" i="3"/>
  <c r="V820" i="3"/>
  <c r="AD820" i="3"/>
  <c r="H821" i="3"/>
  <c r="P821" i="3"/>
  <c r="X821" i="3"/>
  <c r="AF821" i="3"/>
  <c r="J822" i="3"/>
  <c r="R822" i="3"/>
  <c r="Z822" i="3"/>
  <c r="D823" i="3"/>
  <c r="L823" i="3"/>
  <c r="T823" i="3"/>
  <c r="AB823" i="3"/>
  <c r="F824" i="3"/>
  <c r="N824" i="3"/>
  <c r="V824" i="3"/>
  <c r="AD824" i="3"/>
  <c r="H825" i="3"/>
  <c r="P825" i="3"/>
  <c r="X825" i="3"/>
  <c r="AF825" i="3"/>
  <c r="J826" i="3"/>
  <c r="R826" i="3"/>
  <c r="Z826" i="3"/>
  <c r="D827" i="3"/>
  <c r="L827" i="3"/>
  <c r="T827" i="3"/>
  <c r="AB827" i="3"/>
  <c r="F828" i="3"/>
  <c r="N828" i="3"/>
  <c r="V828" i="3"/>
  <c r="AD828" i="3"/>
  <c r="H829" i="3"/>
  <c r="P829" i="3"/>
  <c r="X829" i="3"/>
  <c r="AF829" i="3"/>
  <c r="J830" i="3"/>
  <c r="R830" i="3"/>
  <c r="Z830" i="3"/>
  <c r="D831" i="3"/>
  <c r="L831" i="3"/>
  <c r="T831" i="3"/>
  <c r="AB831" i="3"/>
  <c r="F832" i="3"/>
  <c r="N741" i="3"/>
  <c r="R743" i="3"/>
  <c r="V745" i="3"/>
  <c r="X746" i="3"/>
  <c r="M747" i="3"/>
  <c r="U747" i="3"/>
  <c r="AC747" i="3"/>
  <c r="G748" i="3"/>
  <c r="O748" i="3"/>
  <c r="W748" i="3"/>
  <c r="AE748" i="3"/>
  <c r="I749" i="3"/>
  <c r="Q749" i="3"/>
  <c r="Y749" i="3"/>
  <c r="C750" i="3"/>
  <c r="K750" i="3"/>
  <c r="S750" i="3"/>
  <c r="AA750" i="3"/>
  <c r="E751" i="3"/>
  <c r="M751" i="3"/>
  <c r="U751" i="3"/>
  <c r="AC751" i="3"/>
  <c r="G752" i="3"/>
  <c r="O752" i="3"/>
  <c r="W752" i="3"/>
  <c r="AE752" i="3"/>
  <c r="I753" i="3"/>
  <c r="Q753" i="3"/>
  <c r="Y753" i="3"/>
  <c r="C754" i="3"/>
  <c r="K754" i="3"/>
  <c r="S754" i="3"/>
  <c r="AA754" i="3"/>
  <c r="E755" i="3"/>
  <c r="M755" i="3"/>
  <c r="U755" i="3"/>
  <c r="AC755" i="3"/>
  <c r="G756" i="3"/>
  <c r="O756" i="3"/>
  <c r="W756" i="3"/>
  <c r="AE756" i="3"/>
  <c r="I757" i="3"/>
  <c r="Q757" i="3"/>
  <c r="Y757" i="3"/>
  <c r="C758" i="3"/>
  <c r="K758" i="3"/>
  <c r="S758" i="3"/>
  <c r="AA758" i="3"/>
  <c r="E759" i="3"/>
  <c r="M759" i="3"/>
  <c r="U759" i="3"/>
  <c r="AC759" i="3"/>
  <c r="G760" i="3"/>
  <c r="O760" i="3"/>
  <c r="W760" i="3"/>
  <c r="AE760" i="3"/>
  <c r="I761" i="3"/>
  <c r="Q761" i="3"/>
  <c r="Y761" i="3"/>
  <c r="C762" i="3"/>
  <c r="K762" i="3"/>
  <c r="S762" i="3"/>
  <c r="AA762" i="3"/>
  <c r="E763" i="3"/>
  <c r="M763" i="3"/>
  <c r="U763" i="3"/>
  <c r="AC763" i="3"/>
  <c r="G764" i="3"/>
  <c r="O764" i="3"/>
  <c r="W764" i="3"/>
  <c r="AE764" i="3"/>
  <c r="I765" i="3"/>
  <c r="Q765" i="3"/>
  <c r="Y765" i="3"/>
  <c r="C766" i="3"/>
  <c r="K766" i="3"/>
  <c r="S766" i="3"/>
  <c r="AA766" i="3"/>
  <c r="E767" i="3"/>
  <c r="M767" i="3"/>
  <c r="U767" i="3"/>
  <c r="AC767" i="3"/>
  <c r="G768" i="3"/>
  <c r="O768" i="3"/>
  <c r="W768" i="3"/>
  <c r="AE768" i="3"/>
  <c r="I769" i="3"/>
  <c r="Q769" i="3"/>
  <c r="Y769" i="3"/>
  <c r="C770" i="3"/>
  <c r="K770" i="3"/>
  <c r="S770" i="3"/>
  <c r="AA770" i="3"/>
  <c r="E771" i="3"/>
  <c r="M771" i="3"/>
  <c r="U771" i="3"/>
  <c r="AC771" i="3"/>
  <c r="G772" i="3"/>
  <c r="O772" i="3"/>
  <c r="W772" i="3"/>
  <c r="AE772" i="3"/>
  <c r="I773" i="3"/>
  <c r="Q773" i="3"/>
  <c r="Y773" i="3"/>
  <c r="C774" i="3"/>
  <c r="K774" i="3"/>
  <c r="S774" i="3"/>
  <c r="AA774" i="3"/>
  <c r="E775" i="3"/>
  <c r="M775" i="3"/>
  <c r="U775" i="3"/>
  <c r="AC775" i="3"/>
  <c r="G776" i="3"/>
  <c r="O776" i="3"/>
  <c r="W776" i="3"/>
  <c r="AE776" i="3"/>
  <c r="I777" i="3"/>
  <c r="Q777" i="3"/>
  <c r="Y777" i="3"/>
  <c r="C778" i="3"/>
  <c r="K778" i="3"/>
  <c r="S778" i="3"/>
  <c r="AA778" i="3"/>
  <c r="E779" i="3"/>
  <c r="M779" i="3"/>
  <c r="U779" i="3"/>
  <c r="AC779" i="3"/>
  <c r="G780" i="3"/>
  <c r="O780" i="3"/>
  <c r="W780" i="3"/>
  <c r="AE780" i="3"/>
  <c r="I781" i="3"/>
  <c r="Q781" i="3"/>
  <c r="Y781" i="3"/>
  <c r="C782" i="3"/>
  <c r="K782" i="3"/>
  <c r="S782" i="3"/>
  <c r="AA782" i="3"/>
  <c r="E783" i="3"/>
  <c r="M783" i="3"/>
  <c r="U783" i="3"/>
  <c r="AC783" i="3"/>
  <c r="G784" i="3"/>
  <c r="O784" i="3"/>
  <c r="W784" i="3"/>
  <c r="AE784" i="3"/>
  <c r="I785" i="3"/>
  <c r="Q785" i="3"/>
  <c r="Y785" i="3"/>
  <c r="C786" i="3"/>
  <c r="K786" i="3"/>
  <c r="S786" i="3"/>
  <c r="AA786" i="3"/>
  <c r="E787" i="3"/>
  <c r="M787" i="3"/>
  <c r="U787" i="3"/>
  <c r="AC787" i="3"/>
  <c r="G788" i="3"/>
  <c r="O788" i="3"/>
  <c r="W788" i="3"/>
  <c r="AE788" i="3"/>
  <c r="I789" i="3"/>
  <c r="Q789" i="3"/>
  <c r="Y789" i="3"/>
  <c r="C790" i="3"/>
  <c r="K790" i="3"/>
  <c r="S790" i="3"/>
  <c r="AA790" i="3"/>
  <c r="E791" i="3"/>
  <c r="M791" i="3"/>
  <c r="U791" i="3"/>
  <c r="AC791" i="3"/>
  <c r="G792" i="3"/>
  <c r="O792" i="3"/>
  <c r="W792" i="3"/>
  <c r="AE792" i="3"/>
  <c r="I793" i="3"/>
  <c r="Q793" i="3"/>
  <c r="Y793" i="3"/>
  <c r="C794" i="3"/>
  <c r="K794" i="3"/>
  <c r="S794" i="3"/>
  <c r="AA794" i="3"/>
  <c r="E795" i="3"/>
  <c r="M795" i="3"/>
  <c r="U795" i="3"/>
  <c r="AC795" i="3"/>
  <c r="G796" i="3"/>
  <c r="O796" i="3"/>
  <c r="W796" i="3"/>
  <c r="AE796" i="3"/>
  <c r="I797" i="3"/>
  <c r="Q797" i="3"/>
  <c r="Y797" i="3"/>
  <c r="C798" i="3"/>
  <c r="K798" i="3"/>
  <c r="S798" i="3"/>
  <c r="AA798" i="3"/>
  <c r="E799" i="3"/>
  <c r="M799" i="3"/>
  <c r="U799" i="3"/>
  <c r="AC799" i="3"/>
  <c r="G800" i="3"/>
  <c r="O800" i="3"/>
  <c r="W800" i="3"/>
  <c r="AE800" i="3"/>
  <c r="I801" i="3"/>
  <c r="Q801" i="3"/>
  <c r="Y801" i="3"/>
  <c r="C802" i="3"/>
  <c r="K802" i="3"/>
  <c r="S802" i="3"/>
  <c r="AA802" i="3"/>
  <c r="E803" i="3"/>
  <c r="M803" i="3"/>
  <c r="U803" i="3"/>
  <c r="AC803" i="3"/>
  <c r="G804" i="3"/>
  <c r="O804" i="3"/>
  <c r="W804" i="3"/>
  <c r="AE804" i="3"/>
  <c r="I805" i="3"/>
  <c r="Q805" i="3"/>
  <c r="Y805" i="3"/>
  <c r="C806" i="3"/>
  <c r="K806" i="3"/>
  <c r="S806" i="3"/>
  <c r="AA806" i="3"/>
  <c r="E807" i="3"/>
  <c r="M807" i="3"/>
  <c r="U807" i="3"/>
  <c r="AC807" i="3"/>
  <c r="G808" i="3"/>
  <c r="O808" i="3"/>
  <c r="W808" i="3"/>
  <c r="AE808" i="3"/>
  <c r="I809" i="3"/>
  <c r="Q809" i="3"/>
  <c r="Y809" i="3"/>
  <c r="C810" i="3"/>
  <c r="K810" i="3"/>
  <c r="S810" i="3"/>
  <c r="AA810" i="3"/>
  <c r="E811" i="3"/>
  <c r="M811" i="3"/>
  <c r="U811" i="3"/>
  <c r="AC811" i="3"/>
  <c r="G812" i="3"/>
  <c r="O812" i="3"/>
  <c r="W812" i="3"/>
  <c r="AE812" i="3"/>
  <c r="I813" i="3"/>
  <c r="Q813" i="3"/>
  <c r="Y813" i="3"/>
  <c r="C814" i="3"/>
  <c r="K814" i="3"/>
  <c r="S814" i="3"/>
  <c r="AA814" i="3"/>
  <c r="E815" i="3"/>
  <c r="M815" i="3"/>
  <c r="U815" i="3"/>
  <c r="AC815" i="3"/>
  <c r="G816" i="3"/>
  <c r="O816" i="3"/>
  <c r="W816" i="3"/>
  <c r="AE816" i="3"/>
  <c r="I817" i="3"/>
  <c r="Q817" i="3"/>
  <c r="Y817" i="3"/>
  <c r="C818" i="3"/>
  <c r="K818" i="3"/>
  <c r="S818" i="3"/>
  <c r="AA818" i="3"/>
  <c r="E819" i="3"/>
  <c r="M819" i="3"/>
  <c r="U819" i="3"/>
  <c r="AC819" i="3"/>
  <c r="G820" i="3"/>
  <c r="O820" i="3"/>
  <c r="W820" i="3"/>
  <c r="AE820" i="3"/>
  <c r="I821" i="3"/>
  <c r="Q821" i="3"/>
  <c r="Y821" i="3"/>
  <c r="C822" i="3"/>
  <c r="K822" i="3"/>
  <c r="S822" i="3"/>
  <c r="AA822" i="3"/>
  <c r="E823" i="3"/>
  <c r="M823" i="3"/>
  <c r="U823" i="3"/>
  <c r="AC823" i="3"/>
  <c r="G824" i="3"/>
  <c r="O824" i="3"/>
  <c r="W824" i="3"/>
  <c r="AE824" i="3"/>
  <c r="I825" i="3"/>
  <c r="Q825" i="3"/>
  <c r="Y825" i="3"/>
  <c r="C826" i="3"/>
  <c r="K826" i="3"/>
  <c r="S826" i="3"/>
  <c r="AA826" i="3"/>
  <c r="E827" i="3"/>
  <c r="M827" i="3"/>
  <c r="U827" i="3"/>
  <c r="AC827" i="3"/>
  <c r="G828" i="3"/>
  <c r="O828" i="3"/>
  <c r="W828" i="3"/>
  <c r="AE828" i="3"/>
  <c r="I829" i="3"/>
  <c r="Q829" i="3"/>
  <c r="Y829" i="3"/>
  <c r="C830" i="3"/>
  <c r="K830" i="3"/>
  <c r="S830" i="3"/>
  <c r="AA830" i="3"/>
  <c r="E831" i="3"/>
  <c r="M831" i="3"/>
  <c r="U831" i="3"/>
  <c r="AC831" i="3"/>
  <c r="G832" i="3"/>
  <c r="O832" i="3"/>
  <c r="W832" i="3"/>
  <c r="AE832" i="3"/>
  <c r="I833" i="3"/>
  <c r="Q833" i="3"/>
  <c r="Y833" i="3"/>
  <c r="C834" i="3"/>
  <c r="K834" i="3"/>
  <c r="S834" i="3"/>
  <c r="AA834" i="3"/>
  <c r="E835" i="3"/>
  <c r="M835" i="3"/>
  <c r="U835" i="3"/>
  <c r="AC835" i="3"/>
  <c r="G836" i="3"/>
  <c r="O836" i="3"/>
  <c r="W836" i="3"/>
  <c r="AE836" i="3"/>
  <c r="V741" i="3"/>
  <c r="Z743" i="3"/>
  <c r="AD745" i="3"/>
  <c r="AA746" i="3"/>
  <c r="N747" i="3"/>
  <c r="V747" i="3"/>
  <c r="AD747" i="3"/>
  <c r="H748" i="3"/>
  <c r="P748" i="3"/>
  <c r="X748" i="3"/>
  <c r="AF748" i="3"/>
  <c r="J749" i="3"/>
  <c r="R749" i="3"/>
  <c r="Z749" i="3"/>
  <c r="D750" i="3"/>
  <c r="L750" i="3"/>
  <c r="T750" i="3"/>
  <c r="AB750" i="3"/>
  <c r="F751" i="3"/>
  <c r="N751" i="3"/>
  <c r="V751" i="3"/>
  <c r="AD751" i="3"/>
  <c r="H752" i="3"/>
  <c r="P752" i="3"/>
  <c r="X752" i="3"/>
  <c r="AF752" i="3"/>
  <c r="J753" i="3"/>
  <c r="R753" i="3"/>
  <c r="Z753" i="3"/>
  <c r="D754" i="3"/>
  <c r="L754" i="3"/>
  <c r="T754" i="3"/>
  <c r="AB754" i="3"/>
  <c r="F755" i="3"/>
  <c r="N755" i="3"/>
  <c r="V755" i="3"/>
  <c r="AD755" i="3"/>
  <c r="H756" i="3"/>
  <c r="P756" i="3"/>
  <c r="X756" i="3"/>
  <c r="AF756" i="3"/>
  <c r="J757" i="3"/>
  <c r="R757" i="3"/>
  <c r="Z757" i="3"/>
  <c r="D758" i="3"/>
  <c r="L758" i="3"/>
  <c r="T758" i="3"/>
  <c r="AB758" i="3"/>
  <c r="F759" i="3"/>
  <c r="N759" i="3"/>
  <c r="V759" i="3"/>
  <c r="AD759" i="3"/>
  <c r="H760" i="3"/>
  <c r="P760" i="3"/>
  <c r="X760" i="3"/>
  <c r="AF760" i="3"/>
  <c r="J761" i="3"/>
  <c r="R761" i="3"/>
  <c r="Z761" i="3"/>
  <c r="D762" i="3"/>
  <c r="L762" i="3"/>
  <c r="T762" i="3"/>
  <c r="AB762" i="3"/>
  <c r="F763" i="3"/>
  <c r="N763" i="3"/>
  <c r="V763" i="3"/>
  <c r="AD763" i="3"/>
  <c r="H764" i="3"/>
  <c r="P764" i="3"/>
  <c r="X764" i="3"/>
  <c r="AF764" i="3"/>
  <c r="J765" i="3"/>
  <c r="R765" i="3"/>
  <c r="Z765" i="3"/>
  <c r="D766" i="3"/>
  <c r="L766" i="3"/>
  <c r="T766" i="3"/>
  <c r="AB766" i="3"/>
  <c r="F767" i="3"/>
  <c r="N767" i="3"/>
  <c r="V767" i="3"/>
  <c r="AD767" i="3"/>
  <c r="H768" i="3"/>
  <c r="P768" i="3"/>
  <c r="X768" i="3"/>
  <c r="AF768" i="3"/>
  <c r="J769" i="3"/>
  <c r="R769" i="3"/>
  <c r="Z769" i="3"/>
  <c r="D770" i="3"/>
  <c r="L770" i="3"/>
  <c r="T770" i="3"/>
  <c r="AB770" i="3"/>
  <c r="F771" i="3"/>
  <c r="N771" i="3"/>
  <c r="V771" i="3"/>
  <c r="AD771" i="3"/>
  <c r="H772" i="3"/>
  <c r="P772" i="3"/>
  <c r="X772" i="3"/>
  <c r="AF772" i="3"/>
  <c r="J773" i="3"/>
  <c r="R773" i="3"/>
  <c r="Z773" i="3"/>
  <c r="D774" i="3"/>
  <c r="L774" i="3"/>
  <c r="T774" i="3"/>
  <c r="AB774" i="3"/>
  <c r="F775" i="3"/>
  <c r="N775" i="3"/>
  <c r="V775" i="3"/>
  <c r="AD775" i="3"/>
  <c r="H776" i="3"/>
  <c r="P776" i="3"/>
  <c r="X776" i="3"/>
  <c r="AF776" i="3"/>
  <c r="J777" i="3"/>
  <c r="R777" i="3"/>
  <c r="Z777" i="3"/>
  <c r="D778" i="3"/>
  <c r="L778" i="3"/>
  <c r="T778" i="3"/>
  <c r="AB778" i="3"/>
  <c r="F779" i="3"/>
  <c r="N779" i="3"/>
  <c r="V779" i="3"/>
  <c r="AD779" i="3"/>
  <c r="H780" i="3"/>
  <c r="P780" i="3"/>
  <c r="X780" i="3"/>
  <c r="AF780" i="3"/>
  <c r="J781" i="3"/>
  <c r="R781" i="3"/>
  <c r="Z781" i="3"/>
  <c r="D782" i="3"/>
  <c r="L782" i="3"/>
  <c r="T782" i="3"/>
  <c r="AB782" i="3"/>
  <c r="F783" i="3"/>
  <c r="N783" i="3"/>
  <c r="V783" i="3"/>
  <c r="AD783" i="3"/>
  <c r="H784" i="3"/>
  <c r="P784" i="3"/>
  <c r="X784" i="3"/>
  <c r="AF784" i="3"/>
  <c r="J785" i="3"/>
  <c r="R785" i="3"/>
  <c r="Z785" i="3"/>
  <c r="D786" i="3"/>
  <c r="L786" i="3"/>
  <c r="T786" i="3"/>
  <c r="AB786" i="3"/>
  <c r="F787" i="3"/>
  <c r="N787" i="3"/>
  <c r="V787" i="3"/>
  <c r="AD787" i="3"/>
  <c r="H788" i="3"/>
  <c r="P788" i="3"/>
  <c r="X788" i="3"/>
  <c r="AF788" i="3"/>
  <c r="J789" i="3"/>
  <c r="R789" i="3"/>
  <c r="Z789" i="3"/>
  <c r="D790" i="3"/>
  <c r="L790" i="3"/>
  <c r="T790" i="3"/>
  <c r="AB790" i="3"/>
  <c r="F791" i="3"/>
  <c r="N791" i="3"/>
  <c r="V791" i="3"/>
  <c r="AD791" i="3"/>
  <c r="H792" i="3"/>
  <c r="P792" i="3"/>
  <c r="X792" i="3"/>
  <c r="AF792" i="3"/>
  <c r="J793" i="3"/>
  <c r="R793" i="3"/>
  <c r="Z793" i="3"/>
  <c r="D794" i="3"/>
  <c r="L794" i="3"/>
  <c r="T794" i="3"/>
  <c r="AB794" i="3"/>
  <c r="F795" i="3"/>
  <c r="N795" i="3"/>
  <c r="V795" i="3"/>
  <c r="AD795" i="3"/>
  <c r="H796" i="3"/>
  <c r="P796" i="3"/>
  <c r="X796" i="3"/>
  <c r="AF796" i="3"/>
  <c r="J797" i="3"/>
  <c r="R797" i="3"/>
  <c r="Z797" i="3"/>
  <c r="D798" i="3"/>
  <c r="L798" i="3"/>
  <c r="T798" i="3"/>
  <c r="AB798" i="3"/>
  <c r="F799" i="3"/>
  <c r="N799" i="3"/>
  <c r="V799" i="3"/>
  <c r="AD799" i="3"/>
  <c r="H800" i="3"/>
  <c r="P800" i="3"/>
  <c r="X800" i="3"/>
  <c r="AF800" i="3"/>
  <c r="J801" i="3"/>
  <c r="R801" i="3"/>
  <c r="Z801" i="3"/>
  <c r="D802" i="3"/>
  <c r="L802" i="3"/>
  <c r="T802" i="3"/>
  <c r="AB802" i="3"/>
  <c r="F803" i="3"/>
  <c r="N803" i="3"/>
  <c r="V803" i="3"/>
  <c r="AD803" i="3"/>
  <c r="H804" i="3"/>
  <c r="P804" i="3"/>
  <c r="X804" i="3"/>
  <c r="AF804" i="3"/>
  <c r="J805" i="3"/>
  <c r="R805" i="3"/>
  <c r="Z805" i="3"/>
  <c r="D806" i="3"/>
  <c r="L806" i="3"/>
  <c r="T806" i="3"/>
  <c r="AB806" i="3"/>
  <c r="F807" i="3"/>
  <c r="N807" i="3"/>
  <c r="V807" i="3"/>
  <c r="AD807" i="3"/>
  <c r="H808" i="3"/>
  <c r="P808" i="3"/>
  <c r="X808" i="3"/>
  <c r="AF808" i="3"/>
  <c r="J809" i="3"/>
  <c r="R809" i="3"/>
  <c r="Z809" i="3"/>
  <c r="D810" i="3"/>
  <c r="L810" i="3"/>
  <c r="T810" i="3"/>
  <c r="AB810" i="3"/>
  <c r="F811" i="3"/>
  <c r="N811" i="3"/>
  <c r="V811" i="3"/>
  <c r="AD811" i="3"/>
  <c r="H812" i="3"/>
  <c r="P812" i="3"/>
  <c r="X812" i="3"/>
  <c r="AF812" i="3"/>
  <c r="J813" i="3"/>
  <c r="R813" i="3"/>
  <c r="Z813" i="3"/>
  <c r="D814" i="3"/>
  <c r="L814" i="3"/>
  <c r="T814" i="3"/>
  <c r="AB814" i="3"/>
  <c r="F815" i="3"/>
  <c r="N815" i="3"/>
  <c r="V815" i="3"/>
  <c r="AD815" i="3"/>
  <c r="H816" i="3"/>
  <c r="P816" i="3"/>
  <c r="X816" i="3"/>
  <c r="AF816" i="3"/>
  <c r="J817" i="3"/>
  <c r="R817" i="3"/>
  <c r="Z817" i="3"/>
  <c r="D818" i="3"/>
  <c r="L818" i="3"/>
  <c r="T818" i="3"/>
  <c r="AB818" i="3"/>
  <c r="F819" i="3"/>
  <c r="N819" i="3"/>
  <c r="V819" i="3"/>
  <c r="AD819" i="3"/>
  <c r="H820" i="3"/>
  <c r="P820" i="3"/>
  <c r="X820" i="3"/>
  <c r="AF820" i="3"/>
  <c r="J821" i="3"/>
  <c r="R821" i="3"/>
  <c r="Z821" i="3"/>
  <c r="D822" i="3"/>
  <c r="L822" i="3"/>
  <c r="T822" i="3"/>
  <c r="AB822" i="3"/>
  <c r="F823" i="3"/>
  <c r="N823" i="3"/>
  <c r="V823" i="3"/>
  <c r="AD823" i="3"/>
  <c r="H824" i="3"/>
  <c r="P824" i="3"/>
  <c r="X824" i="3"/>
  <c r="AF824" i="3"/>
  <c r="J825" i="3"/>
  <c r="R825" i="3"/>
  <c r="Z825" i="3"/>
  <c r="D826" i="3"/>
  <c r="L826" i="3"/>
  <c r="T826" i="3"/>
  <c r="AB826" i="3"/>
  <c r="F827" i="3"/>
  <c r="N827" i="3"/>
  <c r="V827" i="3"/>
  <c r="AD827" i="3"/>
  <c r="H828" i="3"/>
  <c r="P828" i="3"/>
  <c r="X828" i="3"/>
  <c r="AF828" i="3"/>
  <c r="J829" i="3"/>
  <c r="R829" i="3"/>
  <c r="Z829" i="3"/>
  <c r="D830" i="3"/>
  <c r="L830" i="3"/>
  <c r="T830" i="3"/>
  <c r="AB830" i="3"/>
  <c r="F831" i="3"/>
  <c r="N831" i="3"/>
  <c r="V831" i="3"/>
  <c r="AD831" i="3"/>
  <c r="H832" i="3"/>
  <c r="P832" i="3"/>
  <c r="X832" i="3"/>
  <c r="AF832" i="3"/>
  <c r="J833" i="3"/>
  <c r="R833" i="3"/>
  <c r="Z833" i="3"/>
  <c r="D834" i="3"/>
  <c r="L834" i="3"/>
  <c r="T834" i="3"/>
  <c r="AB834" i="3"/>
  <c r="F835" i="3"/>
  <c r="N835" i="3"/>
  <c r="V835" i="3"/>
  <c r="AD835" i="3"/>
  <c r="H836" i="3"/>
  <c r="P836" i="3"/>
  <c r="X836" i="3"/>
  <c r="AF836" i="3"/>
  <c r="J837" i="3"/>
  <c r="R837" i="3"/>
  <c r="Z837" i="3"/>
  <c r="D838" i="3"/>
  <c r="L838" i="3"/>
  <c r="T838" i="3"/>
  <c r="AB838" i="3"/>
  <c r="F839" i="3"/>
  <c r="N839" i="3"/>
  <c r="V839" i="3"/>
  <c r="AD839" i="3"/>
  <c r="H840" i="3"/>
  <c r="P840" i="3"/>
  <c r="X840" i="3"/>
  <c r="AF840" i="3"/>
  <c r="J841" i="3"/>
  <c r="R841" i="3"/>
  <c r="Z841" i="3"/>
  <c r="D842" i="3"/>
  <c r="L842" i="3"/>
  <c r="T842" i="3"/>
  <c r="AB842" i="3"/>
  <c r="F843" i="3"/>
  <c r="N843" i="3"/>
  <c r="V843" i="3"/>
  <c r="AD843" i="3"/>
  <c r="H844" i="3"/>
  <c r="P844" i="3"/>
  <c r="X844" i="3"/>
  <c r="AF844" i="3"/>
  <c r="J845" i="3"/>
  <c r="R845" i="3"/>
  <c r="Z845" i="3"/>
  <c r="D846" i="3"/>
  <c r="L846" i="3"/>
  <c r="T846" i="3"/>
  <c r="AB846" i="3"/>
  <c r="F847" i="3"/>
  <c r="N847" i="3"/>
  <c r="V847" i="3"/>
  <c r="AD847" i="3"/>
  <c r="H848" i="3"/>
  <c r="P848" i="3"/>
  <c r="X848" i="3"/>
  <c r="AF848" i="3"/>
  <c r="AD741" i="3"/>
  <c r="D744" i="3"/>
  <c r="H746" i="3"/>
  <c r="AE746" i="3"/>
  <c r="O747" i="3"/>
  <c r="W747" i="3"/>
  <c r="AE747" i="3"/>
  <c r="I748" i="3"/>
  <c r="Q748" i="3"/>
  <c r="Y748" i="3"/>
  <c r="C749" i="3"/>
  <c r="K749" i="3"/>
  <c r="S749" i="3"/>
  <c r="AA749" i="3"/>
  <c r="E750" i="3"/>
  <c r="M750" i="3"/>
  <c r="U750" i="3"/>
  <c r="AC750" i="3"/>
  <c r="G751" i="3"/>
  <c r="O751" i="3"/>
  <c r="W751" i="3"/>
  <c r="AE751" i="3"/>
  <c r="I752" i="3"/>
  <c r="Q752" i="3"/>
  <c r="Y752" i="3"/>
  <c r="C753" i="3"/>
  <c r="K753" i="3"/>
  <c r="S753" i="3"/>
  <c r="AA753" i="3"/>
  <c r="E754" i="3"/>
  <c r="M754" i="3"/>
  <c r="U754" i="3"/>
  <c r="AC754" i="3"/>
  <c r="G755" i="3"/>
  <c r="O755" i="3"/>
  <c r="W755" i="3"/>
  <c r="AE755" i="3"/>
  <c r="I756" i="3"/>
  <c r="Q756" i="3"/>
  <c r="Y756" i="3"/>
  <c r="C757" i="3"/>
  <c r="K757" i="3"/>
  <c r="S757" i="3"/>
  <c r="AA757" i="3"/>
  <c r="E758" i="3"/>
  <c r="M758" i="3"/>
  <c r="U758" i="3"/>
  <c r="AC758" i="3"/>
  <c r="G759" i="3"/>
  <c r="O759" i="3"/>
  <c r="W759" i="3"/>
  <c r="AE759" i="3"/>
  <c r="I760" i="3"/>
  <c r="Q760" i="3"/>
  <c r="Y760" i="3"/>
  <c r="C761" i="3"/>
  <c r="K761" i="3"/>
  <c r="S761" i="3"/>
  <c r="AA761" i="3"/>
  <c r="E762" i="3"/>
  <c r="M762" i="3"/>
  <c r="U762" i="3"/>
  <c r="AC762" i="3"/>
  <c r="G763" i="3"/>
  <c r="O763" i="3"/>
  <c r="W763" i="3"/>
  <c r="AE763" i="3"/>
  <c r="I764" i="3"/>
  <c r="Q764" i="3"/>
  <c r="Y764" i="3"/>
  <c r="C765" i="3"/>
  <c r="K765" i="3"/>
  <c r="S765" i="3"/>
  <c r="AA765" i="3"/>
  <c r="E766" i="3"/>
  <c r="M766" i="3"/>
  <c r="U766" i="3"/>
  <c r="AC766" i="3"/>
  <c r="G767" i="3"/>
  <c r="O767" i="3"/>
  <c r="W767" i="3"/>
  <c r="AE767" i="3"/>
  <c r="I768" i="3"/>
  <c r="Q768" i="3"/>
  <c r="Y768" i="3"/>
  <c r="C769" i="3"/>
  <c r="K769" i="3"/>
  <c r="S769" i="3"/>
  <c r="AA769" i="3"/>
  <c r="E770" i="3"/>
  <c r="M770" i="3"/>
  <c r="U770" i="3"/>
  <c r="AC770" i="3"/>
  <c r="G771" i="3"/>
  <c r="O771" i="3"/>
  <c r="W771" i="3"/>
  <c r="AE771" i="3"/>
  <c r="I772" i="3"/>
  <c r="Q772" i="3"/>
  <c r="Y772" i="3"/>
  <c r="C773" i="3"/>
  <c r="K773" i="3"/>
  <c r="S773" i="3"/>
  <c r="AA773" i="3"/>
  <c r="E774" i="3"/>
  <c r="M774" i="3"/>
  <c r="U774" i="3"/>
  <c r="AC774" i="3"/>
  <c r="G775" i="3"/>
  <c r="O775" i="3"/>
  <c r="W775" i="3"/>
  <c r="AE775" i="3"/>
  <c r="I776" i="3"/>
  <c r="Q776" i="3"/>
  <c r="Y776" i="3"/>
  <c r="C777" i="3"/>
  <c r="K777" i="3"/>
  <c r="S777" i="3"/>
  <c r="AA777" i="3"/>
  <c r="E778" i="3"/>
  <c r="M778" i="3"/>
  <c r="U778" i="3"/>
  <c r="AC778" i="3"/>
  <c r="G779" i="3"/>
  <c r="O779" i="3"/>
  <c r="W779" i="3"/>
  <c r="AE779" i="3"/>
  <c r="I780" i="3"/>
  <c r="Q780" i="3"/>
  <c r="Y780" i="3"/>
  <c r="C781" i="3"/>
  <c r="K781" i="3"/>
  <c r="S781" i="3"/>
  <c r="AA781" i="3"/>
  <c r="E782" i="3"/>
  <c r="M782" i="3"/>
  <c r="U782" i="3"/>
  <c r="AC782" i="3"/>
  <c r="G783" i="3"/>
  <c r="O783" i="3"/>
  <c r="W783" i="3"/>
  <c r="AE783" i="3"/>
  <c r="I784" i="3"/>
  <c r="Q784" i="3"/>
  <c r="Y784" i="3"/>
  <c r="C785" i="3"/>
  <c r="K785" i="3"/>
  <c r="S785" i="3"/>
  <c r="AA785" i="3"/>
  <c r="E786" i="3"/>
  <c r="M786" i="3"/>
  <c r="U786" i="3"/>
  <c r="AC786" i="3"/>
  <c r="G787" i="3"/>
  <c r="O787" i="3"/>
  <c r="W787" i="3"/>
  <c r="AE787" i="3"/>
  <c r="I788" i="3"/>
  <c r="Q788" i="3"/>
  <c r="Y788" i="3"/>
  <c r="C789" i="3"/>
  <c r="K789" i="3"/>
  <c r="S789" i="3"/>
  <c r="AA789" i="3"/>
  <c r="E790" i="3"/>
  <c r="M790" i="3"/>
  <c r="U790" i="3"/>
  <c r="AC790" i="3"/>
  <c r="G791" i="3"/>
  <c r="O791" i="3"/>
  <c r="W791" i="3"/>
  <c r="AE791" i="3"/>
  <c r="I792" i="3"/>
  <c r="Q792" i="3"/>
  <c r="Y792" i="3"/>
  <c r="C793" i="3"/>
  <c r="K793" i="3"/>
  <c r="S793" i="3"/>
  <c r="AA793" i="3"/>
  <c r="E794" i="3"/>
  <c r="M794" i="3"/>
  <c r="U794" i="3"/>
  <c r="AC794" i="3"/>
  <c r="G795" i="3"/>
  <c r="O795" i="3"/>
  <c r="W795" i="3"/>
  <c r="AE795" i="3"/>
  <c r="I796" i="3"/>
  <c r="Q796" i="3"/>
  <c r="Y796" i="3"/>
  <c r="C797" i="3"/>
  <c r="K797" i="3"/>
  <c r="S797" i="3"/>
  <c r="AA797" i="3"/>
  <c r="E798" i="3"/>
  <c r="M798" i="3"/>
  <c r="U798" i="3"/>
  <c r="AC798" i="3"/>
  <c r="G799" i="3"/>
  <c r="O799" i="3"/>
  <c r="W799" i="3"/>
  <c r="AE799" i="3"/>
  <c r="I800" i="3"/>
  <c r="Q800" i="3"/>
  <c r="Y800" i="3"/>
  <c r="C801" i="3"/>
  <c r="K801" i="3"/>
  <c r="S801" i="3"/>
  <c r="AA801" i="3"/>
  <c r="E802" i="3"/>
  <c r="M802" i="3"/>
  <c r="U802" i="3"/>
  <c r="AC802" i="3"/>
  <c r="G803" i="3"/>
  <c r="O803" i="3"/>
  <c r="W803" i="3"/>
  <c r="AE803" i="3"/>
  <c r="I804" i="3"/>
  <c r="Q804" i="3"/>
  <c r="Y804" i="3"/>
  <c r="C805" i="3"/>
  <c r="K805" i="3"/>
  <c r="S805" i="3"/>
  <c r="AA805" i="3"/>
  <c r="E806" i="3"/>
  <c r="M806" i="3"/>
  <c r="U806" i="3"/>
  <c r="AC806" i="3"/>
  <c r="G807" i="3"/>
  <c r="O807" i="3"/>
  <c r="W807" i="3"/>
  <c r="AE807" i="3"/>
  <c r="I808" i="3"/>
  <c r="Q808" i="3"/>
  <c r="Y808" i="3"/>
  <c r="C809" i="3"/>
  <c r="K809" i="3"/>
  <c r="S809" i="3"/>
  <c r="AA809" i="3"/>
  <c r="E810" i="3"/>
  <c r="M810" i="3"/>
  <c r="U810" i="3"/>
  <c r="AC810" i="3"/>
  <c r="G811" i="3"/>
  <c r="O811" i="3"/>
  <c r="W811" i="3"/>
  <c r="AE811" i="3"/>
  <c r="I812" i="3"/>
  <c r="Q812" i="3"/>
  <c r="Y812" i="3"/>
  <c r="C813" i="3"/>
  <c r="K813" i="3"/>
  <c r="S813" i="3"/>
  <c r="AA813" i="3"/>
  <c r="E814" i="3"/>
  <c r="M814" i="3"/>
  <c r="U814" i="3"/>
  <c r="AC814" i="3"/>
  <c r="G815" i="3"/>
  <c r="O815" i="3"/>
  <c r="W815" i="3"/>
  <c r="AE815" i="3"/>
  <c r="I816" i="3"/>
  <c r="Q816" i="3"/>
  <c r="Y816" i="3"/>
  <c r="C817" i="3"/>
  <c r="K817" i="3"/>
  <c r="S817" i="3"/>
  <c r="AA817" i="3"/>
  <c r="E818" i="3"/>
  <c r="M818" i="3"/>
  <c r="U818" i="3"/>
  <c r="AC818" i="3"/>
  <c r="G819" i="3"/>
  <c r="O819" i="3"/>
  <c r="W819" i="3"/>
  <c r="AE819" i="3"/>
  <c r="I820" i="3"/>
  <c r="Q820" i="3"/>
  <c r="Y820" i="3"/>
  <c r="C821" i="3"/>
  <c r="K821" i="3"/>
  <c r="S821" i="3"/>
  <c r="AA821" i="3"/>
  <c r="E822" i="3"/>
  <c r="M822" i="3"/>
  <c r="U822" i="3"/>
  <c r="AC822" i="3"/>
  <c r="G823" i="3"/>
  <c r="O823" i="3"/>
  <c r="W823" i="3"/>
  <c r="AE823" i="3"/>
  <c r="I824" i="3"/>
  <c r="Q824" i="3"/>
  <c r="Y824" i="3"/>
  <c r="C825" i="3"/>
  <c r="K825" i="3"/>
  <c r="S825" i="3"/>
  <c r="AA825" i="3"/>
  <c r="E826" i="3"/>
  <c r="M826" i="3"/>
  <c r="U826" i="3"/>
  <c r="AC826" i="3"/>
  <c r="G827" i="3"/>
  <c r="O827" i="3"/>
  <c r="W827" i="3"/>
  <c r="AE827" i="3"/>
  <c r="I828" i="3"/>
  <c r="Q828" i="3"/>
  <c r="Y828" i="3"/>
  <c r="C829" i="3"/>
  <c r="K829" i="3"/>
  <c r="S829" i="3"/>
  <c r="AA829" i="3"/>
  <c r="E830" i="3"/>
  <c r="M830" i="3"/>
  <c r="U830" i="3"/>
  <c r="AC830" i="3"/>
  <c r="G831" i="3"/>
  <c r="O831" i="3"/>
  <c r="W831" i="3"/>
  <c r="AE831" i="3"/>
  <c r="I832" i="3"/>
  <c r="Q832" i="3"/>
  <c r="Y832" i="3"/>
  <c r="C833" i="3"/>
  <c r="K833" i="3"/>
  <c r="S833" i="3"/>
  <c r="AA833" i="3"/>
  <c r="H742" i="3"/>
  <c r="L744" i="3"/>
  <c r="K746" i="3"/>
  <c r="AF746" i="3"/>
  <c r="P747" i="3"/>
  <c r="X747" i="3"/>
  <c r="AF747" i="3"/>
  <c r="J748" i="3"/>
  <c r="R748" i="3"/>
  <c r="Z748" i="3"/>
  <c r="D749" i="3"/>
  <c r="L749" i="3"/>
  <c r="T749" i="3"/>
  <c r="AB749" i="3"/>
  <c r="F750" i="3"/>
  <c r="N750" i="3"/>
  <c r="V750" i="3"/>
  <c r="AD750" i="3"/>
  <c r="H751" i="3"/>
  <c r="P751" i="3"/>
  <c r="X751" i="3"/>
  <c r="AF751" i="3"/>
  <c r="J752" i="3"/>
  <c r="R752" i="3"/>
  <c r="Z752" i="3"/>
  <c r="D753" i="3"/>
  <c r="L753" i="3"/>
  <c r="T753" i="3"/>
  <c r="AB753" i="3"/>
  <c r="F754" i="3"/>
  <c r="N754" i="3"/>
  <c r="V754" i="3"/>
  <c r="AD754" i="3"/>
  <c r="H755" i="3"/>
  <c r="P755" i="3"/>
  <c r="X755" i="3"/>
  <c r="AF755" i="3"/>
  <c r="J756" i="3"/>
  <c r="R756" i="3"/>
  <c r="Z756" i="3"/>
  <c r="D757" i="3"/>
  <c r="L757" i="3"/>
  <c r="T757" i="3"/>
  <c r="AB757" i="3"/>
  <c r="F758" i="3"/>
  <c r="N758" i="3"/>
  <c r="V758" i="3"/>
  <c r="AD758" i="3"/>
  <c r="H759" i="3"/>
  <c r="P759" i="3"/>
  <c r="X759" i="3"/>
  <c r="AF759" i="3"/>
  <c r="J760" i="3"/>
  <c r="R760" i="3"/>
  <c r="Z760" i="3"/>
  <c r="D761" i="3"/>
  <c r="L761" i="3"/>
  <c r="T761" i="3"/>
  <c r="AB761" i="3"/>
  <c r="F762" i="3"/>
  <c r="N762" i="3"/>
  <c r="V762" i="3"/>
  <c r="AD762" i="3"/>
  <c r="H763" i="3"/>
  <c r="P763" i="3"/>
  <c r="X763" i="3"/>
  <c r="AF763" i="3"/>
  <c r="J764" i="3"/>
  <c r="R764" i="3"/>
  <c r="Z764" i="3"/>
  <c r="D765" i="3"/>
  <c r="L765" i="3"/>
  <c r="T765" i="3"/>
  <c r="AB765" i="3"/>
  <c r="F766" i="3"/>
  <c r="N766" i="3"/>
  <c r="V766" i="3"/>
  <c r="AD766" i="3"/>
  <c r="H767" i="3"/>
  <c r="P767" i="3"/>
  <c r="X767" i="3"/>
  <c r="AF767" i="3"/>
  <c r="J768" i="3"/>
  <c r="R768" i="3"/>
  <c r="Z768" i="3"/>
  <c r="D769" i="3"/>
  <c r="L769" i="3"/>
  <c r="T769" i="3"/>
  <c r="AB769" i="3"/>
  <c r="F770" i="3"/>
  <c r="N770" i="3"/>
  <c r="V770" i="3"/>
  <c r="AD770" i="3"/>
  <c r="H771" i="3"/>
  <c r="P771" i="3"/>
  <c r="X771" i="3"/>
  <c r="AF771" i="3"/>
  <c r="J772" i="3"/>
  <c r="R772" i="3"/>
  <c r="Z772" i="3"/>
  <c r="D773" i="3"/>
  <c r="L773" i="3"/>
  <c r="T773" i="3"/>
  <c r="AB773" i="3"/>
  <c r="F774" i="3"/>
  <c r="N774" i="3"/>
  <c r="V774" i="3"/>
  <c r="AD774" i="3"/>
  <c r="H775" i="3"/>
  <c r="P775" i="3"/>
  <c r="X775" i="3"/>
  <c r="AF775" i="3"/>
  <c r="J776" i="3"/>
  <c r="R776" i="3"/>
  <c r="Z776" i="3"/>
  <c r="D777" i="3"/>
  <c r="L777" i="3"/>
  <c r="T777" i="3"/>
  <c r="AB777" i="3"/>
  <c r="F778" i="3"/>
  <c r="N778" i="3"/>
  <c r="V778" i="3"/>
  <c r="AD778" i="3"/>
  <c r="H779" i="3"/>
  <c r="P779" i="3"/>
  <c r="X779" i="3"/>
  <c r="AF779" i="3"/>
  <c r="J780" i="3"/>
  <c r="R780" i="3"/>
  <c r="Z780" i="3"/>
  <c r="D781" i="3"/>
  <c r="L781" i="3"/>
  <c r="T781" i="3"/>
  <c r="AB781" i="3"/>
  <c r="F782" i="3"/>
  <c r="N782" i="3"/>
  <c r="V782" i="3"/>
  <c r="AD782" i="3"/>
  <c r="H783" i="3"/>
  <c r="P783" i="3"/>
  <c r="X783" i="3"/>
  <c r="AF783" i="3"/>
  <c r="J784" i="3"/>
  <c r="R784" i="3"/>
  <c r="Z784" i="3"/>
  <c r="D785" i="3"/>
  <c r="L785" i="3"/>
  <c r="T785" i="3"/>
  <c r="AB785" i="3"/>
  <c r="F786" i="3"/>
  <c r="N786" i="3"/>
  <c r="V786" i="3"/>
  <c r="AD786" i="3"/>
  <c r="H787" i="3"/>
  <c r="P787" i="3"/>
  <c r="X787" i="3"/>
  <c r="AF787" i="3"/>
  <c r="J788" i="3"/>
  <c r="R788" i="3"/>
  <c r="Z788" i="3"/>
  <c r="D789" i="3"/>
  <c r="L789" i="3"/>
  <c r="T789" i="3"/>
  <c r="AB789" i="3"/>
  <c r="F790" i="3"/>
  <c r="N790" i="3"/>
  <c r="V790" i="3"/>
  <c r="AD790" i="3"/>
  <c r="H791" i="3"/>
  <c r="P791" i="3"/>
  <c r="X791" i="3"/>
  <c r="AF791" i="3"/>
  <c r="J792" i="3"/>
  <c r="R792" i="3"/>
  <c r="Z792" i="3"/>
  <c r="D793" i="3"/>
  <c r="L793" i="3"/>
  <c r="T793" i="3"/>
  <c r="AB793" i="3"/>
  <c r="F794" i="3"/>
  <c r="N794" i="3"/>
  <c r="V794" i="3"/>
  <c r="AD794" i="3"/>
  <c r="H795" i="3"/>
  <c r="P795" i="3"/>
  <c r="X795" i="3"/>
  <c r="AF795" i="3"/>
  <c r="J796" i="3"/>
  <c r="R796" i="3"/>
  <c r="Z796" i="3"/>
  <c r="D797" i="3"/>
  <c r="L797" i="3"/>
  <c r="T797" i="3"/>
  <c r="AB797" i="3"/>
  <c r="F798" i="3"/>
  <c r="N798" i="3"/>
  <c r="V798" i="3"/>
  <c r="AD798" i="3"/>
  <c r="H799" i="3"/>
  <c r="P799" i="3"/>
  <c r="X799" i="3"/>
  <c r="AF799" i="3"/>
  <c r="J800" i="3"/>
  <c r="R800" i="3"/>
  <c r="Z800" i="3"/>
  <c r="D801" i="3"/>
  <c r="L801" i="3"/>
  <c r="T801" i="3"/>
  <c r="AB801" i="3"/>
  <c r="F802" i="3"/>
  <c r="N802" i="3"/>
  <c r="V802" i="3"/>
  <c r="AD802" i="3"/>
  <c r="H803" i="3"/>
  <c r="P803" i="3"/>
  <c r="X803" i="3"/>
  <c r="AF803" i="3"/>
  <c r="J804" i="3"/>
  <c r="R804" i="3"/>
  <c r="Z804" i="3"/>
  <c r="D805" i="3"/>
  <c r="L805" i="3"/>
  <c r="T805" i="3"/>
  <c r="AB805" i="3"/>
  <c r="F806" i="3"/>
  <c r="N806" i="3"/>
  <c r="V806" i="3"/>
  <c r="AD806" i="3"/>
  <c r="H807" i="3"/>
  <c r="P807" i="3"/>
  <c r="X807" i="3"/>
  <c r="AF807" i="3"/>
  <c r="J808" i="3"/>
  <c r="R808" i="3"/>
  <c r="Z808" i="3"/>
  <c r="D809" i="3"/>
  <c r="L809" i="3"/>
  <c r="T809" i="3"/>
  <c r="AB809" i="3"/>
  <c r="F810" i="3"/>
  <c r="N810" i="3"/>
  <c r="V810" i="3"/>
  <c r="AD810" i="3"/>
  <c r="H811" i="3"/>
  <c r="P811" i="3"/>
  <c r="X811" i="3"/>
  <c r="AF811" i="3"/>
  <c r="J812" i="3"/>
  <c r="R812" i="3"/>
  <c r="Z812" i="3"/>
  <c r="D813" i="3"/>
  <c r="L813" i="3"/>
  <c r="T813" i="3"/>
  <c r="AB813" i="3"/>
  <c r="F814" i="3"/>
  <c r="N814" i="3"/>
  <c r="V814" i="3"/>
  <c r="AD814" i="3"/>
  <c r="H815" i="3"/>
  <c r="P815" i="3"/>
  <c r="X815" i="3"/>
  <c r="AF815" i="3"/>
  <c r="J816" i="3"/>
  <c r="R816" i="3"/>
  <c r="Z816" i="3"/>
  <c r="D817" i="3"/>
  <c r="L817" i="3"/>
  <c r="T817" i="3"/>
  <c r="AB817" i="3"/>
  <c r="F818" i="3"/>
  <c r="N818" i="3"/>
  <c r="V818" i="3"/>
  <c r="AD818" i="3"/>
  <c r="H819" i="3"/>
  <c r="P819" i="3"/>
  <c r="X819" i="3"/>
  <c r="AF819" i="3"/>
  <c r="J820" i="3"/>
  <c r="R820" i="3"/>
  <c r="Z820" i="3"/>
  <c r="D821" i="3"/>
  <c r="L821" i="3"/>
  <c r="T821" i="3"/>
  <c r="AB821" i="3"/>
  <c r="F822" i="3"/>
  <c r="N822" i="3"/>
  <c r="V822" i="3"/>
  <c r="AD822" i="3"/>
  <c r="H823" i="3"/>
  <c r="P823" i="3"/>
  <c r="X823" i="3"/>
  <c r="AF823" i="3"/>
  <c r="J824" i="3"/>
  <c r="R824" i="3"/>
  <c r="Z824" i="3"/>
  <c r="D825" i="3"/>
  <c r="L825" i="3"/>
  <c r="T825" i="3"/>
  <c r="AB825" i="3"/>
  <c r="F826" i="3"/>
  <c r="N826" i="3"/>
  <c r="V826" i="3"/>
  <c r="AD826" i="3"/>
  <c r="H827" i="3"/>
  <c r="P827" i="3"/>
  <c r="X827" i="3"/>
  <c r="AF827" i="3"/>
  <c r="J828" i="3"/>
  <c r="R828" i="3"/>
  <c r="Z828" i="3"/>
  <c r="D829" i="3"/>
  <c r="L829" i="3"/>
  <c r="T829" i="3"/>
  <c r="AB829" i="3"/>
  <c r="F830" i="3"/>
  <c r="N830" i="3"/>
  <c r="V830" i="3"/>
  <c r="AD830" i="3"/>
  <c r="H831" i="3"/>
  <c r="P831" i="3"/>
  <c r="X831" i="3"/>
  <c r="AF831" i="3"/>
  <c r="J832" i="3"/>
  <c r="R832" i="3"/>
  <c r="Z832" i="3"/>
  <c r="D833" i="3"/>
  <c r="L833" i="3"/>
  <c r="T833" i="3"/>
  <c r="AB833" i="3"/>
  <c r="F834" i="3"/>
  <c r="N834" i="3"/>
  <c r="V834" i="3"/>
  <c r="AD834" i="3"/>
  <c r="H835" i="3"/>
  <c r="P835" i="3"/>
  <c r="X835" i="3"/>
  <c r="AF835" i="3"/>
  <c r="J836" i="3"/>
  <c r="R836" i="3"/>
  <c r="Z836" i="3"/>
  <c r="D837" i="3"/>
  <c r="L837" i="3"/>
  <c r="T837" i="3"/>
  <c r="AB837" i="3"/>
  <c r="F838" i="3"/>
  <c r="N838" i="3"/>
  <c r="V838" i="3"/>
  <c r="AD838" i="3"/>
  <c r="H839" i="3"/>
  <c r="P839" i="3"/>
  <c r="X839" i="3"/>
  <c r="AF839" i="3"/>
  <c r="J840" i="3"/>
  <c r="R840" i="3"/>
  <c r="Z840" i="3"/>
  <c r="D841" i="3"/>
  <c r="L841" i="3"/>
  <c r="T841" i="3"/>
  <c r="AB841" i="3"/>
  <c r="F842" i="3"/>
  <c r="N842" i="3"/>
  <c r="L740" i="3"/>
  <c r="P742" i="3"/>
  <c r="T744" i="3"/>
  <c r="O746" i="3"/>
  <c r="E747" i="3"/>
  <c r="Q747" i="3"/>
  <c r="Y747" i="3"/>
  <c r="C748" i="3"/>
  <c r="K748" i="3"/>
  <c r="S748" i="3"/>
  <c r="AA748" i="3"/>
  <c r="E749" i="3"/>
  <c r="M749" i="3"/>
  <c r="U749" i="3"/>
  <c r="AC749" i="3"/>
  <c r="G750" i="3"/>
  <c r="O750" i="3"/>
  <c r="W750" i="3"/>
  <c r="AE750" i="3"/>
  <c r="I751" i="3"/>
  <c r="Q751" i="3"/>
  <c r="Y751" i="3"/>
  <c r="C752" i="3"/>
  <c r="K752" i="3"/>
  <c r="S752" i="3"/>
  <c r="AA752" i="3"/>
  <c r="E753" i="3"/>
  <c r="M753" i="3"/>
  <c r="U753" i="3"/>
  <c r="AC753" i="3"/>
  <c r="G754" i="3"/>
  <c r="O754" i="3"/>
  <c r="W754" i="3"/>
  <c r="AE754" i="3"/>
  <c r="I755" i="3"/>
  <c r="Q755" i="3"/>
  <c r="Y755" i="3"/>
  <c r="C756" i="3"/>
  <c r="K756" i="3"/>
  <c r="S756" i="3"/>
  <c r="AA756" i="3"/>
  <c r="E757" i="3"/>
  <c r="M757" i="3"/>
  <c r="U757" i="3"/>
  <c r="AC757" i="3"/>
  <c r="G758" i="3"/>
  <c r="O758" i="3"/>
  <c r="W758" i="3"/>
  <c r="AE758" i="3"/>
  <c r="I759" i="3"/>
  <c r="Q759" i="3"/>
  <c r="Y759" i="3"/>
  <c r="C760" i="3"/>
  <c r="K760" i="3"/>
  <c r="S760" i="3"/>
  <c r="AA760" i="3"/>
  <c r="E761" i="3"/>
  <c r="M761" i="3"/>
  <c r="U761" i="3"/>
  <c r="AC761" i="3"/>
  <c r="G762" i="3"/>
  <c r="O762" i="3"/>
  <c r="W762" i="3"/>
  <c r="AE762" i="3"/>
  <c r="I763" i="3"/>
  <c r="Q763" i="3"/>
  <c r="Y763" i="3"/>
  <c r="C764" i="3"/>
  <c r="K764" i="3"/>
  <c r="S764" i="3"/>
  <c r="AA764" i="3"/>
  <c r="E765" i="3"/>
  <c r="M765" i="3"/>
  <c r="U765" i="3"/>
  <c r="AC765" i="3"/>
  <c r="G766" i="3"/>
  <c r="O766" i="3"/>
  <c r="W766" i="3"/>
  <c r="AE766" i="3"/>
  <c r="I767" i="3"/>
  <c r="Q767" i="3"/>
  <c r="Y767" i="3"/>
  <c r="C768" i="3"/>
  <c r="K768" i="3"/>
  <c r="S768" i="3"/>
  <c r="AA768" i="3"/>
  <c r="E769" i="3"/>
  <c r="M769" i="3"/>
  <c r="U769" i="3"/>
  <c r="AC769" i="3"/>
  <c r="G770" i="3"/>
  <c r="O770" i="3"/>
  <c r="W770" i="3"/>
  <c r="AE770" i="3"/>
  <c r="I771" i="3"/>
  <c r="Q771" i="3"/>
  <c r="Y771" i="3"/>
  <c r="C772" i="3"/>
  <c r="K772" i="3"/>
  <c r="S772" i="3"/>
  <c r="AA772" i="3"/>
  <c r="E773" i="3"/>
  <c r="M773" i="3"/>
  <c r="U773" i="3"/>
  <c r="AC773" i="3"/>
  <c r="G774" i="3"/>
  <c r="O774" i="3"/>
  <c r="W774" i="3"/>
  <c r="AE774" i="3"/>
  <c r="I775" i="3"/>
  <c r="Q775" i="3"/>
  <c r="Y775" i="3"/>
  <c r="C776" i="3"/>
  <c r="K776" i="3"/>
  <c r="S776" i="3"/>
  <c r="AA776" i="3"/>
  <c r="E777" i="3"/>
  <c r="M777" i="3"/>
  <c r="U777" i="3"/>
  <c r="AC777" i="3"/>
  <c r="G778" i="3"/>
  <c r="O778" i="3"/>
  <c r="W778" i="3"/>
  <c r="AE778" i="3"/>
  <c r="I779" i="3"/>
  <c r="Q779" i="3"/>
  <c r="Y779" i="3"/>
  <c r="C780" i="3"/>
  <c r="K780" i="3"/>
  <c r="S780" i="3"/>
  <c r="AA780" i="3"/>
  <c r="E781" i="3"/>
  <c r="M781" i="3"/>
  <c r="U781" i="3"/>
  <c r="AC781" i="3"/>
  <c r="G782" i="3"/>
  <c r="O782" i="3"/>
  <c r="W782" i="3"/>
  <c r="AE782" i="3"/>
  <c r="I783" i="3"/>
  <c r="Q783" i="3"/>
  <c r="Y783" i="3"/>
  <c r="C784" i="3"/>
  <c r="K784" i="3"/>
  <c r="S784" i="3"/>
  <c r="AA784" i="3"/>
  <c r="E785" i="3"/>
  <c r="M785" i="3"/>
  <c r="U785" i="3"/>
  <c r="AC785" i="3"/>
  <c r="G786" i="3"/>
  <c r="O786" i="3"/>
  <c r="W786" i="3"/>
  <c r="AE786" i="3"/>
  <c r="I787" i="3"/>
  <c r="Q787" i="3"/>
  <c r="Y787" i="3"/>
  <c r="C788" i="3"/>
  <c r="K788" i="3"/>
  <c r="S788" i="3"/>
  <c r="AA788" i="3"/>
  <c r="E789" i="3"/>
  <c r="M789" i="3"/>
  <c r="U789" i="3"/>
  <c r="AC789" i="3"/>
  <c r="G790" i="3"/>
  <c r="O790" i="3"/>
  <c r="W790" i="3"/>
  <c r="AE790" i="3"/>
  <c r="I791" i="3"/>
  <c r="Q791" i="3"/>
  <c r="Y791" i="3"/>
  <c r="C792" i="3"/>
  <c r="K792" i="3"/>
  <c r="S792" i="3"/>
  <c r="AA792" i="3"/>
  <c r="E793" i="3"/>
  <c r="M793" i="3"/>
  <c r="U793" i="3"/>
  <c r="AC793" i="3"/>
  <c r="G794" i="3"/>
  <c r="O794" i="3"/>
  <c r="W794" i="3"/>
  <c r="AE794" i="3"/>
  <c r="I795" i="3"/>
  <c r="Q795" i="3"/>
  <c r="Y795" i="3"/>
  <c r="C796" i="3"/>
  <c r="K796" i="3"/>
  <c r="S796" i="3"/>
  <c r="AA796" i="3"/>
  <c r="E797" i="3"/>
  <c r="M797" i="3"/>
  <c r="U797" i="3"/>
  <c r="AC797" i="3"/>
  <c r="G798" i="3"/>
  <c r="O798" i="3"/>
  <c r="W798" i="3"/>
  <c r="AE798" i="3"/>
  <c r="I799" i="3"/>
  <c r="Q799" i="3"/>
  <c r="Y799" i="3"/>
  <c r="C800" i="3"/>
  <c r="K800" i="3"/>
  <c r="S800" i="3"/>
  <c r="AA800" i="3"/>
  <c r="E801" i="3"/>
  <c r="M801" i="3"/>
  <c r="U801" i="3"/>
  <c r="AC801" i="3"/>
  <c r="G802" i="3"/>
  <c r="O802" i="3"/>
  <c r="W802" i="3"/>
  <c r="AE802" i="3"/>
  <c r="I803" i="3"/>
  <c r="Q803" i="3"/>
  <c r="Y803" i="3"/>
  <c r="C804" i="3"/>
  <c r="K804" i="3"/>
  <c r="S804" i="3"/>
  <c r="AA804" i="3"/>
  <c r="E805" i="3"/>
  <c r="M805" i="3"/>
  <c r="U805" i="3"/>
  <c r="AC805" i="3"/>
  <c r="G806" i="3"/>
  <c r="O806" i="3"/>
  <c r="W806" i="3"/>
  <c r="AE806" i="3"/>
  <c r="I807" i="3"/>
  <c r="Q807" i="3"/>
  <c r="Y807" i="3"/>
  <c r="C808" i="3"/>
  <c r="K808" i="3"/>
  <c r="S808" i="3"/>
  <c r="AA808" i="3"/>
  <c r="E809" i="3"/>
  <c r="M809" i="3"/>
  <c r="U809" i="3"/>
  <c r="AC809" i="3"/>
  <c r="G810" i="3"/>
  <c r="O810" i="3"/>
  <c r="W810" i="3"/>
  <c r="AE810" i="3"/>
  <c r="I811" i="3"/>
  <c r="Q811" i="3"/>
  <c r="Y811" i="3"/>
  <c r="C812" i="3"/>
  <c r="K812" i="3"/>
  <c r="S812" i="3"/>
  <c r="AA812" i="3"/>
  <c r="E813" i="3"/>
  <c r="M813" i="3"/>
  <c r="U813" i="3"/>
  <c r="AC813" i="3"/>
  <c r="G814" i="3"/>
  <c r="O814" i="3"/>
  <c r="W814" i="3"/>
  <c r="AE814" i="3"/>
  <c r="I815" i="3"/>
  <c r="Q815" i="3"/>
  <c r="Y815" i="3"/>
  <c r="C816" i="3"/>
  <c r="K816" i="3"/>
  <c r="S816" i="3"/>
  <c r="AA816" i="3"/>
  <c r="E817" i="3"/>
  <c r="M817" i="3"/>
  <c r="U817" i="3"/>
  <c r="AC817" i="3"/>
  <c r="G818" i="3"/>
  <c r="O818" i="3"/>
  <c r="W818" i="3"/>
  <c r="AE818" i="3"/>
  <c r="I819" i="3"/>
  <c r="Q819" i="3"/>
  <c r="Y819" i="3"/>
  <c r="C820" i="3"/>
  <c r="K820" i="3"/>
  <c r="S820" i="3"/>
  <c r="AA820" i="3"/>
  <c r="E821" i="3"/>
  <c r="M821" i="3"/>
  <c r="U821" i="3"/>
  <c r="AC821" i="3"/>
  <c r="G822" i="3"/>
  <c r="O822" i="3"/>
  <c r="W822" i="3"/>
  <c r="AE822" i="3"/>
  <c r="I823" i="3"/>
  <c r="Q823" i="3"/>
  <c r="Y823" i="3"/>
  <c r="C824" i="3"/>
  <c r="K824" i="3"/>
  <c r="S824" i="3"/>
  <c r="AA824" i="3"/>
  <c r="E825" i="3"/>
  <c r="M825" i="3"/>
  <c r="U825" i="3"/>
  <c r="AC825" i="3"/>
  <c r="G826" i="3"/>
  <c r="AC824" i="3"/>
  <c r="W826" i="3"/>
  <c r="Y827" i="3"/>
  <c r="AA828" i="3"/>
  <c r="AC829" i="3"/>
  <c r="AE830" i="3"/>
  <c r="C832" i="3"/>
  <c r="AA832" i="3"/>
  <c r="P833" i="3"/>
  <c r="G834" i="3"/>
  <c r="W834" i="3"/>
  <c r="I835" i="3"/>
  <c r="Y835" i="3"/>
  <c r="K836" i="3"/>
  <c r="AA836" i="3"/>
  <c r="K837" i="3"/>
  <c r="X837" i="3"/>
  <c r="G838" i="3"/>
  <c r="S838" i="3"/>
  <c r="C839" i="3"/>
  <c r="O839" i="3"/>
  <c r="AB839" i="3"/>
  <c r="K840" i="3"/>
  <c r="W840" i="3"/>
  <c r="G841" i="3"/>
  <c r="S841" i="3"/>
  <c r="AF841" i="3"/>
  <c r="O842" i="3"/>
  <c r="Z842" i="3"/>
  <c r="G843" i="3"/>
  <c r="Q843" i="3"/>
  <c r="AB843" i="3"/>
  <c r="I844" i="3"/>
  <c r="S844" i="3"/>
  <c r="AD844" i="3"/>
  <c r="K845" i="3"/>
  <c r="U845" i="3"/>
  <c r="AF845" i="3"/>
  <c r="M846" i="3"/>
  <c r="W846" i="3"/>
  <c r="D847" i="3"/>
  <c r="O847" i="3"/>
  <c r="Y847" i="3"/>
  <c r="E848" i="3"/>
  <c r="N848" i="3"/>
  <c r="W848" i="3"/>
  <c r="C849" i="3"/>
  <c r="K849" i="3"/>
  <c r="S849" i="3"/>
  <c r="AA849" i="3"/>
  <c r="E850" i="3"/>
  <c r="M850" i="3"/>
  <c r="U850" i="3"/>
  <c r="AC850" i="3"/>
  <c r="G851" i="3"/>
  <c r="O851" i="3"/>
  <c r="W851" i="3"/>
  <c r="AE851" i="3"/>
  <c r="I852" i="3"/>
  <c r="Q852" i="3"/>
  <c r="Y852" i="3"/>
  <c r="C853" i="3"/>
  <c r="K853" i="3"/>
  <c r="S853" i="3"/>
  <c r="AA853" i="3"/>
  <c r="E854" i="3"/>
  <c r="M854" i="3"/>
  <c r="U854" i="3"/>
  <c r="AC854" i="3"/>
  <c r="G855" i="3"/>
  <c r="O855" i="3"/>
  <c r="W855" i="3"/>
  <c r="AE855" i="3"/>
  <c r="I856" i="3"/>
  <c r="Q856" i="3"/>
  <c r="Y856" i="3"/>
  <c r="C857" i="3"/>
  <c r="K857" i="3"/>
  <c r="S857" i="3"/>
  <c r="AA857" i="3"/>
  <c r="E858" i="3"/>
  <c r="M858" i="3"/>
  <c r="U858" i="3"/>
  <c r="AC858" i="3"/>
  <c r="G859" i="3"/>
  <c r="O859" i="3"/>
  <c r="W859" i="3"/>
  <c r="AE859" i="3"/>
  <c r="I860" i="3"/>
  <c r="Q860" i="3"/>
  <c r="Y860" i="3"/>
  <c r="C861" i="3"/>
  <c r="K861" i="3"/>
  <c r="S861" i="3"/>
  <c r="AA861" i="3"/>
  <c r="E862" i="3"/>
  <c r="M862" i="3"/>
  <c r="U862" i="3"/>
  <c r="AC862" i="3"/>
  <c r="G863" i="3"/>
  <c r="O863" i="3"/>
  <c r="W863" i="3"/>
  <c r="AE863" i="3"/>
  <c r="I864" i="3"/>
  <c r="Q864" i="3"/>
  <c r="Y864" i="3"/>
  <c r="C865" i="3"/>
  <c r="K865" i="3"/>
  <c r="S865" i="3"/>
  <c r="AA865" i="3"/>
  <c r="E866" i="3"/>
  <c r="M866" i="3"/>
  <c r="U866" i="3"/>
  <c r="AC866" i="3"/>
  <c r="G867" i="3"/>
  <c r="O867" i="3"/>
  <c r="W867" i="3"/>
  <c r="AE867" i="3"/>
  <c r="I868" i="3"/>
  <c r="Q868" i="3"/>
  <c r="Y868" i="3"/>
  <c r="C869" i="3"/>
  <c r="K869" i="3"/>
  <c r="S869" i="3"/>
  <c r="AA869" i="3"/>
  <c r="E870" i="3"/>
  <c r="M870" i="3"/>
  <c r="U870" i="3"/>
  <c r="AC870" i="3"/>
  <c r="G871" i="3"/>
  <c r="O871" i="3"/>
  <c r="W871" i="3"/>
  <c r="AE871" i="3"/>
  <c r="I872" i="3"/>
  <c r="Q872" i="3"/>
  <c r="Y872" i="3"/>
  <c r="C873" i="3"/>
  <c r="K873" i="3"/>
  <c r="S873" i="3"/>
  <c r="AA873" i="3"/>
  <c r="E874" i="3"/>
  <c r="M874" i="3"/>
  <c r="U874" i="3"/>
  <c r="AC874" i="3"/>
  <c r="G875" i="3"/>
  <c r="O875" i="3"/>
  <c r="W875" i="3"/>
  <c r="AE875" i="3"/>
  <c r="I876" i="3"/>
  <c r="Q876" i="3"/>
  <c r="Y876" i="3"/>
  <c r="C877" i="3"/>
  <c r="K877" i="3"/>
  <c r="S877" i="3"/>
  <c r="AA877" i="3"/>
  <c r="E878" i="3"/>
  <c r="M878" i="3"/>
  <c r="U878" i="3"/>
  <c r="AC878" i="3"/>
  <c r="G879" i="3"/>
  <c r="O879" i="3"/>
  <c r="W879" i="3"/>
  <c r="AE879" i="3"/>
  <c r="I880" i="3"/>
  <c r="Q880" i="3"/>
  <c r="Y880" i="3"/>
  <c r="C881" i="3"/>
  <c r="K881" i="3"/>
  <c r="S881" i="3"/>
  <c r="AA881" i="3"/>
  <c r="E882" i="3"/>
  <c r="M882" i="3"/>
  <c r="U882" i="3"/>
  <c r="AC882" i="3"/>
  <c r="G883" i="3"/>
  <c r="O883" i="3"/>
  <c r="W883" i="3"/>
  <c r="AE883" i="3"/>
  <c r="I884" i="3"/>
  <c r="Q884" i="3"/>
  <c r="Y884" i="3"/>
  <c r="C885" i="3"/>
  <c r="K885" i="3"/>
  <c r="S885" i="3"/>
  <c r="AA885" i="3"/>
  <c r="E886" i="3"/>
  <c r="M886" i="3"/>
  <c r="U886" i="3"/>
  <c r="AC886" i="3"/>
  <c r="G887" i="3"/>
  <c r="O887" i="3"/>
  <c r="W887" i="3"/>
  <c r="AE887" i="3"/>
  <c r="I888" i="3"/>
  <c r="Q888" i="3"/>
  <c r="Y888" i="3"/>
  <c r="C889" i="3"/>
  <c r="K889" i="3"/>
  <c r="S889" i="3"/>
  <c r="AA889" i="3"/>
  <c r="E890" i="3"/>
  <c r="M890" i="3"/>
  <c r="U890" i="3"/>
  <c r="AC890" i="3"/>
  <c r="G891" i="3"/>
  <c r="O891" i="3"/>
  <c r="W891" i="3"/>
  <c r="AE891" i="3"/>
  <c r="I892" i="3"/>
  <c r="Q892" i="3"/>
  <c r="Y892" i="3"/>
  <c r="C893" i="3"/>
  <c r="K893" i="3"/>
  <c r="S893" i="3"/>
  <c r="AA893" i="3"/>
  <c r="E894" i="3"/>
  <c r="M894" i="3"/>
  <c r="U894" i="3"/>
  <c r="AC894" i="3"/>
  <c r="G895" i="3"/>
  <c r="O895" i="3"/>
  <c r="W895" i="3"/>
  <c r="AE895" i="3"/>
  <c r="I896" i="3"/>
  <c r="Q896" i="3"/>
  <c r="Y896" i="3"/>
  <c r="C897" i="3"/>
  <c r="K897" i="3"/>
  <c r="S897" i="3"/>
  <c r="AA897" i="3"/>
  <c r="E898" i="3"/>
  <c r="M898" i="3"/>
  <c r="U898" i="3"/>
  <c r="AC898" i="3"/>
  <c r="G899" i="3"/>
  <c r="O899" i="3"/>
  <c r="W899" i="3"/>
  <c r="AE899" i="3"/>
  <c r="I900" i="3"/>
  <c r="Q900" i="3"/>
  <c r="Y900" i="3"/>
  <c r="C901" i="3"/>
  <c r="K901" i="3"/>
  <c r="S901" i="3"/>
  <c r="AA901" i="3"/>
  <c r="E902" i="3"/>
  <c r="M902" i="3"/>
  <c r="U902" i="3"/>
  <c r="AC902" i="3"/>
  <c r="G903" i="3"/>
  <c r="O903" i="3"/>
  <c r="W903" i="3"/>
  <c r="AE903" i="3"/>
  <c r="I904" i="3"/>
  <c r="Q904" i="3"/>
  <c r="Y904" i="3"/>
  <c r="C905" i="3"/>
  <c r="K905" i="3"/>
  <c r="S905" i="3"/>
  <c r="AA905" i="3"/>
  <c r="E906" i="3"/>
  <c r="M906" i="3"/>
  <c r="U906" i="3"/>
  <c r="AC906" i="3"/>
  <c r="G907" i="3"/>
  <c r="O907" i="3"/>
  <c r="W907" i="3"/>
  <c r="AE907" i="3"/>
  <c r="I908" i="3"/>
  <c r="Q908" i="3"/>
  <c r="Y908" i="3"/>
  <c r="C909" i="3"/>
  <c r="K909" i="3"/>
  <c r="S909" i="3"/>
  <c r="AA909" i="3"/>
  <c r="E910" i="3"/>
  <c r="M910" i="3"/>
  <c r="U910" i="3"/>
  <c r="AC910" i="3"/>
  <c r="G911" i="3"/>
  <c r="O911" i="3"/>
  <c r="W911" i="3"/>
  <c r="AE911" i="3"/>
  <c r="I912" i="3"/>
  <c r="Q912" i="3"/>
  <c r="Y912" i="3"/>
  <c r="C913" i="3"/>
  <c r="K913" i="3"/>
  <c r="S913" i="3"/>
  <c r="AA913" i="3"/>
  <c r="E914" i="3"/>
  <c r="M914" i="3"/>
  <c r="U914" i="3"/>
  <c r="AC914" i="3"/>
  <c r="G915" i="3"/>
  <c r="O915" i="3"/>
  <c r="W915" i="3"/>
  <c r="AE915" i="3"/>
  <c r="I916" i="3"/>
  <c r="Q916" i="3"/>
  <c r="Y916" i="3"/>
  <c r="C917" i="3"/>
  <c r="K917" i="3"/>
  <c r="S917" i="3"/>
  <c r="AA917" i="3"/>
  <c r="E918" i="3"/>
  <c r="M918" i="3"/>
  <c r="U918" i="3"/>
  <c r="G825" i="3"/>
  <c r="Y826" i="3"/>
  <c r="AA827" i="3"/>
  <c r="AC828" i="3"/>
  <c r="AE829" i="3"/>
  <c r="C831" i="3"/>
  <c r="E832" i="3"/>
  <c r="AC832" i="3"/>
  <c r="U833" i="3"/>
  <c r="I834" i="3"/>
  <c r="Y834" i="3"/>
  <c r="K835" i="3"/>
  <c r="AA835" i="3"/>
  <c r="M836" i="3"/>
  <c r="AC836" i="3"/>
  <c r="M837" i="3"/>
  <c r="Y837" i="3"/>
  <c r="I838" i="3"/>
  <c r="U838" i="3"/>
  <c r="D839" i="3"/>
  <c r="Q839" i="3"/>
  <c r="AC839" i="3"/>
  <c r="M840" i="3"/>
  <c r="Y840" i="3"/>
  <c r="H841" i="3"/>
  <c r="U841" i="3"/>
  <c r="C842" i="3"/>
  <c r="Q842" i="3"/>
  <c r="AA842" i="3"/>
  <c r="H843" i="3"/>
  <c r="S843" i="3"/>
  <c r="AC843" i="3"/>
  <c r="J844" i="3"/>
  <c r="U844" i="3"/>
  <c r="AE844" i="3"/>
  <c r="L845" i="3"/>
  <c r="W845" i="3"/>
  <c r="C846" i="3"/>
  <c r="N846" i="3"/>
  <c r="Y846" i="3"/>
  <c r="E847" i="3"/>
  <c r="P847" i="3"/>
  <c r="AA847" i="3"/>
  <c r="F848" i="3"/>
  <c r="O848" i="3"/>
  <c r="Y848" i="3"/>
  <c r="D849" i="3"/>
  <c r="L849" i="3"/>
  <c r="T849" i="3"/>
  <c r="AB849" i="3"/>
  <c r="F850" i="3"/>
  <c r="N850" i="3"/>
  <c r="V850" i="3"/>
  <c r="AD850" i="3"/>
  <c r="H851" i="3"/>
  <c r="P851" i="3"/>
  <c r="X851" i="3"/>
  <c r="AF851" i="3"/>
  <c r="J852" i="3"/>
  <c r="R852" i="3"/>
  <c r="Z852" i="3"/>
  <c r="D853" i="3"/>
  <c r="L853" i="3"/>
  <c r="T853" i="3"/>
  <c r="AB853" i="3"/>
  <c r="F854" i="3"/>
  <c r="N854" i="3"/>
  <c r="V854" i="3"/>
  <c r="AD854" i="3"/>
  <c r="H855" i="3"/>
  <c r="P855" i="3"/>
  <c r="X855" i="3"/>
  <c r="AF855" i="3"/>
  <c r="J856" i="3"/>
  <c r="R856" i="3"/>
  <c r="Z856" i="3"/>
  <c r="D857" i="3"/>
  <c r="L857" i="3"/>
  <c r="T857" i="3"/>
  <c r="AB857" i="3"/>
  <c r="F858" i="3"/>
  <c r="N858" i="3"/>
  <c r="V858" i="3"/>
  <c r="AD858" i="3"/>
  <c r="H859" i="3"/>
  <c r="P859" i="3"/>
  <c r="X859" i="3"/>
  <c r="AF859" i="3"/>
  <c r="J860" i="3"/>
  <c r="R860" i="3"/>
  <c r="Z860" i="3"/>
  <c r="D861" i="3"/>
  <c r="L861" i="3"/>
  <c r="T861" i="3"/>
  <c r="AB861" i="3"/>
  <c r="F862" i="3"/>
  <c r="N862" i="3"/>
  <c r="V862" i="3"/>
  <c r="AD862" i="3"/>
  <c r="H863" i="3"/>
  <c r="P863" i="3"/>
  <c r="X863" i="3"/>
  <c r="AF863" i="3"/>
  <c r="J864" i="3"/>
  <c r="R864" i="3"/>
  <c r="Z864" i="3"/>
  <c r="D865" i="3"/>
  <c r="L865" i="3"/>
  <c r="T865" i="3"/>
  <c r="AB865" i="3"/>
  <c r="F866" i="3"/>
  <c r="N866" i="3"/>
  <c r="V866" i="3"/>
  <c r="AD866" i="3"/>
  <c r="H867" i="3"/>
  <c r="P867" i="3"/>
  <c r="X867" i="3"/>
  <c r="AF867" i="3"/>
  <c r="J868" i="3"/>
  <c r="R868" i="3"/>
  <c r="Z868" i="3"/>
  <c r="D869" i="3"/>
  <c r="L869" i="3"/>
  <c r="T869" i="3"/>
  <c r="AB869" i="3"/>
  <c r="F870" i="3"/>
  <c r="N870" i="3"/>
  <c r="V870" i="3"/>
  <c r="AD870" i="3"/>
  <c r="H871" i="3"/>
  <c r="P871" i="3"/>
  <c r="X871" i="3"/>
  <c r="AF871" i="3"/>
  <c r="J872" i="3"/>
  <c r="R872" i="3"/>
  <c r="Z872" i="3"/>
  <c r="D873" i="3"/>
  <c r="L873" i="3"/>
  <c r="T873" i="3"/>
  <c r="AB873" i="3"/>
  <c r="F874" i="3"/>
  <c r="N874" i="3"/>
  <c r="V874" i="3"/>
  <c r="AD874" i="3"/>
  <c r="H875" i="3"/>
  <c r="P875" i="3"/>
  <c r="X875" i="3"/>
  <c r="AF875" i="3"/>
  <c r="J876" i="3"/>
  <c r="R876" i="3"/>
  <c r="Z876" i="3"/>
  <c r="D877" i="3"/>
  <c r="L877" i="3"/>
  <c r="T877" i="3"/>
  <c r="AB877" i="3"/>
  <c r="F878" i="3"/>
  <c r="N878" i="3"/>
  <c r="V878" i="3"/>
  <c r="AD878" i="3"/>
  <c r="H879" i="3"/>
  <c r="P879" i="3"/>
  <c r="X879" i="3"/>
  <c r="AF879" i="3"/>
  <c r="J880" i="3"/>
  <c r="R880" i="3"/>
  <c r="Z880" i="3"/>
  <c r="D881" i="3"/>
  <c r="L881" i="3"/>
  <c r="T881" i="3"/>
  <c r="AB881" i="3"/>
  <c r="F882" i="3"/>
  <c r="N882" i="3"/>
  <c r="V882" i="3"/>
  <c r="AD882" i="3"/>
  <c r="H883" i="3"/>
  <c r="P883" i="3"/>
  <c r="X883" i="3"/>
  <c r="AF883" i="3"/>
  <c r="J884" i="3"/>
  <c r="R884" i="3"/>
  <c r="Z884" i="3"/>
  <c r="D885" i="3"/>
  <c r="L885" i="3"/>
  <c r="T885" i="3"/>
  <c r="AB885" i="3"/>
  <c r="F886" i="3"/>
  <c r="N886" i="3"/>
  <c r="V886" i="3"/>
  <c r="AD886" i="3"/>
  <c r="H887" i="3"/>
  <c r="P887" i="3"/>
  <c r="X887" i="3"/>
  <c r="AF887" i="3"/>
  <c r="J888" i="3"/>
  <c r="R888" i="3"/>
  <c r="Z888" i="3"/>
  <c r="D889" i="3"/>
  <c r="L889" i="3"/>
  <c r="T889" i="3"/>
  <c r="AB889" i="3"/>
  <c r="F890" i="3"/>
  <c r="N890" i="3"/>
  <c r="V890" i="3"/>
  <c r="AD890" i="3"/>
  <c r="H891" i="3"/>
  <c r="P891" i="3"/>
  <c r="X891" i="3"/>
  <c r="AF891" i="3"/>
  <c r="J892" i="3"/>
  <c r="R892" i="3"/>
  <c r="Z892" i="3"/>
  <c r="D893" i="3"/>
  <c r="L893" i="3"/>
  <c r="T893" i="3"/>
  <c r="AB893" i="3"/>
  <c r="F894" i="3"/>
  <c r="N894" i="3"/>
  <c r="V894" i="3"/>
  <c r="AD894" i="3"/>
  <c r="H895" i="3"/>
  <c r="P895" i="3"/>
  <c r="X895" i="3"/>
  <c r="AF895" i="3"/>
  <c r="J896" i="3"/>
  <c r="R896" i="3"/>
  <c r="Z896" i="3"/>
  <c r="D897" i="3"/>
  <c r="L897" i="3"/>
  <c r="T897" i="3"/>
  <c r="AB897" i="3"/>
  <c r="F898" i="3"/>
  <c r="N898" i="3"/>
  <c r="V898" i="3"/>
  <c r="AD898" i="3"/>
  <c r="H899" i="3"/>
  <c r="P899" i="3"/>
  <c r="X899" i="3"/>
  <c r="AF899" i="3"/>
  <c r="J900" i="3"/>
  <c r="R900" i="3"/>
  <c r="Z900" i="3"/>
  <c r="D901" i="3"/>
  <c r="L901" i="3"/>
  <c r="T901" i="3"/>
  <c r="AB901" i="3"/>
  <c r="F902" i="3"/>
  <c r="N902" i="3"/>
  <c r="V902" i="3"/>
  <c r="AD902" i="3"/>
  <c r="H903" i="3"/>
  <c r="P903" i="3"/>
  <c r="X903" i="3"/>
  <c r="AF903" i="3"/>
  <c r="J904" i="3"/>
  <c r="R904" i="3"/>
  <c r="Z904" i="3"/>
  <c r="D905" i="3"/>
  <c r="L905" i="3"/>
  <c r="T905" i="3"/>
  <c r="AB905" i="3"/>
  <c r="F906" i="3"/>
  <c r="N906" i="3"/>
  <c r="V906" i="3"/>
  <c r="AD906" i="3"/>
  <c r="H907" i="3"/>
  <c r="P907" i="3"/>
  <c r="X907" i="3"/>
  <c r="AF907" i="3"/>
  <c r="J908" i="3"/>
  <c r="R908" i="3"/>
  <c r="Z908" i="3"/>
  <c r="D909" i="3"/>
  <c r="L909" i="3"/>
  <c r="T909" i="3"/>
  <c r="AB909" i="3"/>
  <c r="F910" i="3"/>
  <c r="N910" i="3"/>
  <c r="V910" i="3"/>
  <c r="AD910" i="3"/>
  <c r="H911" i="3"/>
  <c r="P911" i="3"/>
  <c r="X911" i="3"/>
  <c r="AF911" i="3"/>
  <c r="J912" i="3"/>
  <c r="R912" i="3"/>
  <c r="Z912" i="3"/>
  <c r="D913" i="3"/>
  <c r="L913" i="3"/>
  <c r="T913" i="3"/>
  <c r="AB913" i="3"/>
  <c r="F914" i="3"/>
  <c r="N914" i="3"/>
  <c r="V914" i="3"/>
  <c r="AD914" i="3"/>
  <c r="H915" i="3"/>
  <c r="P915" i="3"/>
  <c r="X915" i="3"/>
  <c r="AF915" i="3"/>
  <c r="J916" i="3"/>
  <c r="R916" i="3"/>
  <c r="Z916" i="3"/>
  <c r="D917" i="3"/>
  <c r="L917" i="3"/>
  <c r="T917" i="3"/>
  <c r="AB917" i="3"/>
  <c r="F918" i="3"/>
  <c r="N918" i="3"/>
  <c r="V918" i="3"/>
  <c r="AD918" i="3"/>
  <c r="H919" i="3"/>
  <c r="P919" i="3"/>
  <c r="X919" i="3"/>
  <c r="AF919" i="3"/>
  <c r="J920" i="3"/>
  <c r="R920" i="3"/>
  <c r="Z920" i="3"/>
  <c r="D921" i="3"/>
  <c r="L921" i="3"/>
  <c r="T921" i="3"/>
  <c r="AB921" i="3"/>
  <c r="F922" i="3"/>
  <c r="N922" i="3"/>
  <c r="V922" i="3"/>
  <c r="AD922" i="3"/>
  <c r="H923" i="3"/>
  <c r="P923" i="3"/>
  <c r="X923" i="3"/>
  <c r="AF923" i="3"/>
  <c r="J924" i="3"/>
  <c r="R924" i="3"/>
  <c r="Z924" i="3"/>
  <c r="D925" i="3"/>
  <c r="L925" i="3"/>
  <c r="T925" i="3"/>
  <c r="AB925" i="3"/>
  <c r="F926" i="3"/>
  <c r="N926" i="3"/>
  <c r="V926" i="3"/>
  <c r="AD926" i="3"/>
  <c r="H927" i="3"/>
  <c r="P927" i="3"/>
  <c r="O825" i="3"/>
  <c r="AE826" i="3"/>
  <c r="C828" i="3"/>
  <c r="E829" i="3"/>
  <c r="G830" i="3"/>
  <c r="I831" i="3"/>
  <c r="K832" i="3"/>
  <c r="AD832" i="3"/>
  <c r="W833" i="3"/>
  <c r="J834" i="3"/>
  <c r="Z834" i="3"/>
  <c r="L835" i="3"/>
  <c r="AB835" i="3"/>
  <c r="N836" i="3"/>
  <c r="AD836" i="3"/>
  <c r="O837" i="3"/>
  <c r="AA837" i="3"/>
  <c r="J838" i="3"/>
  <c r="W838" i="3"/>
  <c r="E839" i="3"/>
  <c r="S839" i="3"/>
  <c r="AE839" i="3"/>
  <c r="N840" i="3"/>
  <c r="AA840" i="3"/>
  <c r="I841" i="3"/>
  <c r="W841" i="3"/>
  <c r="E842" i="3"/>
  <c r="R842" i="3"/>
  <c r="AC842" i="3"/>
  <c r="I843" i="3"/>
  <c r="T843" i="3"/>
  <c r="AE843" i="3"/>
  <c r="K844" i="3"/>
  <c r="V844" i="3"/>
  <c r="C845" i="3"/>
  <c r="M845" i="3"/>
  <c r="X845" i="3"/>
  <c r="E846" i="3"/>
  <c r="O846" i="3"/>
  <c r="Z846" i="3"/>
  <c r="G847" i="3"/>
  <c r="Q847" i="3"/>
  <c r="AB847" i="3"/>
  <c r="G848" i="3"/>
  <c r="Q848" i="3"/>
  <c r="Z848" i="3"/>
  <c r="E849" i="3"/>
  <c r="M849" i="3"/>
  <c r="U849" i="3"/>
  <c r="AC849" i="3"/>
  <c r="G850" i="3"/>
  <c r="O850" i="3"/>
  <c r="W850" i="3"/>
  <c r="AE850" i="3"/>
  <c r="I851" i="3"/>
  <c r="Q851" i="3"/>
  <c r="Y851" i="3"/>
  <c r="C852" i="3"/>
  <c r="K852" i="3"/>
  <c r="S852" i="3"/>
  <c r="AA852" i="3"/>
  <c r="E853" i="3"/>
  <c r="M853" i="3"/>
  <c r="U853" i="3"/>
  <c r="AC853" i="3"/>
  <c r="G854" i="3"/>
  <c r="O854" i="3"/>
  <c r="W854" i="3"/>
  <c r="AE854" i="3"/>
  <c r="I855" i="3"/>
  <c r="Q855" i="3"/>
  <c r="Y855" i="3"/>
  <c r="C856" i="3"/>
  <c r="K856" i="3"/>
  <c r="S856" i="3"/>
  <c r="AA856" i="3"/>
  <c r="E857" i="3"/>
  <c r="M857" i="3"/>
  <c r="U857" i="3"/>
  <c r="AC857" i="3"/>
  <c r="G858" i="3"/>
  <c r="O858" i="3"/>
  <c r="W858" i="3"/>
  <c r="AE858" i="3"/>
  <c r="I859" i="3"/>
  <c r="Q859" i="3"/>
  <c r="Y859" i="3"/>
  <c r="C860" i="3"/>
  <c r="K860" i="3"/>
  <c r="S860" i="3"/>
  <c r="AA860" i="3"/>
  <c r="E861" i="3"/>
  <c r="M861" i="3"/>
  <c r="U861" i="3"/>
  <c r="AC861" i="3"/>
  <c r="G862" i="3"/>
  <c r="O862" i="3"/>
  <c r="W862" i="3"/>
  <c r="AE862" i="3"/>
  <c r="I863" i="3"/>
  <c r="Q863" i="3"/>
  <c r="Y863" i="3"/>
  <c r="C864" i="3"/>
  <c r="K864" i="3"/>
  <c r="S864" i="3"/>
  <c r="AA864" i="3"/>
  <c r="E865" i="3"/>
  <c r="M865" i="3"/>
  <c r="U865" i="3"/>
  <c r="AC865" i="3"/>
  <c r="G866" i="3"/>
  <c r="O866" i="3"/>
  <c r="W866" i="3"/>
  <c r="AE866" i="3"/>
  <c r="I867" i="3"/>
  <c r="Q867" i="3"/>
  <c r="Y867" i="3"/>
  <c r="C868" i="3"/>
  <c r="K868" i="3"/>
  <c r="S868" i="3"/>
  <c r="AA868" i="3"/>
  <c r="E869" i="3"/>
  <c r="M869" i="3"/>
  <c r="U869" i="3"/>
  <c r="AC869" i="3"/>
  <c r="G870" i="3"/>
  <c r="O870" i="3"/>
  <c r="W870" i="3"/>
  <c r="AE870" i="3"/>
  <c r="I871" i="3"/>
  <c r="Q871" i="3"/>
  <c r="Y871" i="3"/>
  <c r="C872" i="3"/>
  <c r="K872" i="3"/>
  <c r="S872" i="3"/>
  <c r="AA872" i="3"/>
  <c r="E873" i="3"/>
  <c r="M873" i="3"/>
  <c r="U873" i="3"/>
  <c r="AC873" i="3"/>
  <c r="G874" i="3"/>
  <c r="O874" i="3"/>
  <c r="W874" i="3"/>
  <c r="AE874" i="3"/>
  <c r="I875" i="3"/>
  <c r="Q875" i="3"/>
  <c r="Y875" i="3"/>
  <c r="C876" i="3"/>
  <c r="K876" i="3"/>
  <c r="S876" i="3"/>
  <c r="AA876" i="3"/>
  <c r="E877" i="3"/>
  <c r="M877" i="3"/>
  <c r="U877" i="3"/>
  <c r="AC877" i="3"/>
  <c r="G878" i="3"/>
  <c r="O878" i="3"/>
  <c r="W878" i="3"/>
  <c r="AE878" i="3"/>
  <c r="I879" i="3"/>
  <c r="Q879" i="3"/>
  <c r="Y879" i="3"/>
  <c r="C880" i="3"/>
  <c r="K880" i="3"/>
  <c r="S880" i="3"/>
  <c r="AA880" i="3"/>
  <c r="E881" i="3"/>
  <c r="W825" i="3"/>
  <c r="C827" i="3"/>
  <c r="E828" i="3"/>
  <c r="G829" i="3"/>
  <c r="I830" i="3"/>
  <c r="K831" i="3"/>
  <c r="M832" i="3"/>
  <c r="E833" i="3"/>
  <c r="X833" i="3"/>
  <c r="M834" i="3"/>
  <c r="AC834" i="3"/>
  <c r="O835" i="3"/>
  <c r="AE835" i="3"/>
  <c r="Q836" i="3"/>
  <c r="C837" i="3"/>
  <c r="P837" i="3"/>
  <c r="AC837" i="3"/>
  <c r="K838" i="3"/>
  <c r="Y838" i="3"/>
  <c r="G839" i="3"/>
  <c r="T839" i="3"/>
  <c r="C840" i="3"/>
  <c r="O840" i="3"/>
  <c r="AC840" i="3"/>
  <c r="K841" i="3"/>
  <c r="X841" i="3"/>
  <c r="G842" i="3"/>
  <c r="S842" i="3"/>
  <c r="AD842" i="3"/>
  <c r="K843" i="3"/>
  <c r="U843" i="3"/>
  <c r="AF843" i="3"/>
  <c r="M844" i="3"/>
  <c r="W844" i="3"/>
  <c r="D845" i="3"/>
  <c r="O845" i="3"/>
  <c r="Y845" i="3"/>
  <c r="F846" i="3"/>
  <c r="Q846" i="3"/>
  <c r="AA846" i="3"/>
  <c r="H847" i="3"/>
  <c r="S847" i="3"/>
  <c r="AC847" i="3"/>
  <c r="I848" i="3"/>
  <c r="R848" i="3"/>
  <c r="AA848" i="3"/>
  <c r="F849" i="3"/>
  <c r="N849" i="3"/>
  <c r="V849" i="3"/>
  <c r="AD849" i="3"/>
  <c r="H850" i="3"/>
  <c r="P850" i="3"/>
  <c r="X850" i="3"/>
  <c r="AF850" i="3"/>
  <c r="J851" i="3"/>
  <c r="R851" i="3"/>
  <c r="Z851" i="3"/>
  <c r="D852" i="3"/>
  <c r="L852" i="3"/>
  <c r="T852" i="3"/>
  <c r="AB852" i="3"/>
  <c r="F853" i="3"/>
  <c r="N853" i="3"/>
  <c r="V853" i="3"/>
  <c r="AD853" i="3"/>
  <c r="H854" i="3"/>
  <c r="P854" i="3"/>
  <c r="X854" i="3"/>
  <c r="AF854" i="3"/>
  <c r="J855" i="3"/>
  <c r="R855" i="3"/>
  <c r="Z855" i="3"/>
  <c r="D856" i="3"/>
  <c r="L856" i="3"/>
  <c r="T856" i="3"/>
  <c r="AB856" i="3"/>
  <c r="F857" i="3"/>
  <c r="N857" i="3"/>
  <c r="V857" i="3"/>
  <c r="AD857" i="3"/>
  <c r="H858" i="3"/>
  <c r="P858" i="3"/>
  <c r="X858" i="3"/>
  <c r="AF858" i="3"/>
  <c r="J859" i="3"/>
  <c r="R859" i="3"/>
  <c r="Z859" i="3"/>
  <c r="D860" i="3"/>
  <c r="L860" i="3"/>
  <c r="T860" i="3"/>
  <c r="AB860" i="3"/>
  <c r="F861" i="3"/>
  <c r="N861" i="3"/>
  <c r="V861" i="3"/>
  <c r="AD861" i="3"/>
  <c r="H862" i="3"/>
  <c r="P862" i="3"/>
  <c r="X862" i="3"/>
  <c r="AF862" i="3"/>
  <c r="J863" i="3"/>
  <c r="R863" i="3"/>
  <c r="Z863" i="3"/>
  <c r="D864" i="3"/>
  <c r="L864" i="3"/>
  <c r="T864" i="3"/>
  <c r="AB864" i="3"/>
  <c r="F865" i="3"/>
  <c r="N865" i="3"/>
  <c r="V865" i="3"/>
  <c r="AD865" i="3"/>
  <c r="H866" i="3"/>
  <c r="P866" i="3"/>
  <c r="X866" i="3"/>
  <c r="AF866" i="3"/>
  <c r="J867" i="3"/>
  <c r="R867" i="3"/>
  <c r="Z867" i="3"/>
  <c r="D868" i="3"/>
  <c r="L868" i="3"/>
  <c r="T868" i="3"/>
  <c r="AB868" i="3"/>
  <c r="F869" i="3"/>
  <c r="N869" i="3"/>
  <c r="V869" i="3"/>
  <c r="AD869" i="3"/>
  <c r="H870" i="3"/>
  <c r="P870" i="3"/>
  <c r="X870" i="3"/>
  <c r="AF870" i="3"/>
  <c r="J871" i="3"/>
  <c r="R871" i="3"/>
  <c r="Z871" i="3"/>
  <c r="D872" i="3"/>
  <c r="L872" i="3"/>
  <c r="T872" i="3"/>
  <c r="AB872" i="3"/>
  <c r="F873" i="3"/>
  <c r="N873" i="3"/>
  <c r="V873" i="3"/>
  <c r="AD873" i="3"/>
  <c r="H874" i="3"/>
  <c r="P874" i="3"/>
  <c r="X874" i="3"/>
  <c r="AF874" i="3"/>
  <c r="J875" i="3"/>
  <c r="R875" i="3"/>
  <c r="Z875" i="3"/>
  <c r="D876" i="3"/>
  <c r="L876" i="3"/>
  <c r="T876" i="3"/>
  <c r="AB876" i="3"/>
  <c r="F877" i="3"/>
  <c r="N877" i="3"/>
  <c r="V877" i="3"/>
  <c r="AD877" i="3"/>
  <c r="H878" i="3"/>
  <c r="P878" i="3"/>
  <c r="X878" i="3"/>
  <c r="AF878" i="3"/>
  <c r="J879" i="3"/>
  <c r="R879" i="3"/>
  <c r="Z879" i="3"/>
  <c r="D880" i="3"/>
  <c r="L880" i="3"/>
  <c r="T880" i="3"/>
  <c r="AB880" i="3"/>
  <c r="F881" i="3"/>
  <c r="N881" i="3"/>
  <c r="V881" i="3"/>
  <c r="AD881" i="3"/>
  <c r="H882" i="3"/>
  <c r="P882" i="3"/>
  <c r="X882" i="3"/>
  <c r="AF882" i="3"/>
  <c r="J883" i="3"/>
  <c r="R883" i="3"/>
  <c r="Z883" i="3"/>
  <c r="D884" i="3"/>
  <c r="L884" i="3"/>
  <c r="T884" i="3"/>
  <c r="AB884" i="3"/>
  <c r="F885" i="3"/>
  <c r="N885" i="3"/>
  <c r="V885" i="3"/>
  <c r="AD885" i="3"/>
  <c r="H886" i="3"/>
  <c r="P886" i="3"/>
  <c r="X886" i="3"/>
  <c r="AF886" i="3"/>
  <c r="J887" i="3"/>
  <c r="R887" i="3"/>
  <c r="Z887" i="3"/>
  <c r="D888" i="3"/>
  <c r="L888" i="3"/>
  <c r="T888" i="3"/>
  <c r="AB888" i="3"/>
  <c r="F889" i="3"/>
  <c r="N889" i="3"/>
  <c r="V889" i="3"/>
  <c r="AE825" i="3"/>
  <c r="I827" i="3"/>
  <c r="K828" i="3"/>
  <c r="M829" i="3"/>
  <c r="O830" i="3"/>
  <c r="Q831" i="3"/>
  <c r="N832" i="3"/>
  <c r="G833" i="3"/>
  <c r="AC833" i="3"/>
  <c r="O834" i="3"/>
  <c r="AE834" i="3"/>
  <c r="Q835" i="3"/>
  <c r="C836" i="3"/>
  <c r="S836" i="3"/>
  <c r="E837" i="3"/>
  <c r="Q837" i="3"/>
  <c r="AE837" i="3"/>
  <c r="M838" i="3"/>
  <c r="Z838" i="3"/>
  <c r="I839" i="3"/>
  <c r="U839" i="3"/>
  <c r="E840" i="3"/>
  <c r="Q840" i="3"/>
  <c r="AD840" i="3"/>
  <c r="M841" i="3"/>
  <c r="Y841" i="3"/>
  <c r="I842" i="3"/>
  <c r="U842" i="3"/>
  <c r="AE842" i="3"/>
  <c r="L843" i="3"/>
  <c r="W843" i="3"/>
  <c r="C844" i="3"/>
  <c r="N844" i="3"/>
  <c r="Y844" i="3"/>
  <c r="E845" i="3"/>
  <c r="P845" i="3"/>
  <c r="AA845" i="3"/>
  <c r="G846" i="3"/>
  <c r="R846" i="3"/>
  <c r="AC846" i="3"/>
  <c r="I847" i="3"/>
  <c r="T847" i="3"/>
  <c r="AE847" i="3"/>
  <c r="J848" i="3"/>
  <c r="S848" i="3"/>
  <c r="AB848" i="3"/>
  <c r="G849" i="3"/>
  <c r="O849" i="3"/>
  <c r="W849" i="3"/>
  <c r="AE849" i="3"/>
  <c r="I850" i="3"/>
  <c r="Q850" i="3"/>
  <c r="Y850" i="3"/>
  <c r="C851" i="3"/>
  <c r="K851" i="3"/>
  <c r="S851" i="3"/>
  <c r="AA851" i="3"/>
  <c r="E852" i="3"/>
  <c r="M852" i="3"/>
  <c r="U852" i="3"/>
  <c r="AC852" i="3"/>
  <c r="G853" i="3"/>
  <c r="O853" i="3"/>
  <c r="W853" i="3"/>
  <c r="AE853" i="3"/>
  <c r="I854" i="3"/>
  <c r="Q854" i="3"/>
  <c r="Y854" i="3"/>
  <c r="C855" i="3"/>
  <c r="K855" i="3"/>
  <c r="S855" i="3"/>
  <c r="AA855" i="3"/>
  <c r="E856" i="3"/>
  <c r="M856" i="3"/>
  <c r="U856" i="3"/>
  <c r="AC856" i="3"/>
  <c r="G857" i="3"/>
  <c r="O857" i="3"/>
  <c r="W857" i="3"/>
  <c r="AE857" i="3"/>
  <c r="I858" i="3"/>
  <c r="Q858" i="3"/>
  <c r="Y858" i="3"/>
  <c r="C859" i="3"/>
  <c r="K859" i="3"/>
  <c r="S859" i="3"/>
  <c r="AA859" i="3"/>
  <c r="E860" i="3"/>
  <c r="M860" i="3"/>
  <c r="U860" i="3"/>
  <c r="AC860" i="3"/>
  <c r="G861" i="3"/>
  <c r="O861" i="3"/>
  <c r="W861" i="3"/>
  <c r="AE861" i="3"/>
  <c r="I862" i="3"/>
  <c r="Q862" i="3"/>
  <c r="Y862" i="3"/>
  <c r="C863" i="3"/>
  <c r="K863" i="3"/>
  <c r="S863" i="3"/>
  <c r="AA863" i="3"/>
  <c r="E864" i="3"/>
  <c r="M864" i="3"/>
  <c r="U864" i="3"/>
  <c r="AC864" i="3"/>
  <c r="G865" i="3"/>
  <c r="O865" i="3"/>
  <c r="W865" i="3"/>
  <c r="AE865" i="3"/>
  <c r="I866" i="3"/>
  <c r="Q866" i="3"/>
  <c r="Y866" i="3"/>
  <c r="C867" i="3"/>
  <c r="K867" i="3"/>
  <c r="S867" i="3"/>
  <c r="AA867" i="3"/>
  <c r="E868" i="3"/>
  <c r="M868" i="3"/>
  <c r="U868" i="3"/>
  <c r="AC868" i="3"/>
  <c r="G869" i="3"/>
  <c r="O869" i="3"/>
  <c r="W869" i="3"/>
  <c r="AE869" i="3"/>
  <c r="I870" i="3"/>
  <c r="Q870" i="3"/>
  <c r="Y870" i="3"/>
  <c r="C871" i="3"/>
  <c r="K871" i="3"/>
  <c r="S871" i="3"/>
  <c r="AA871" i="3"/>
  <c r="E872" i="3"/>
  <c r="M872" i="3"/>
  <c r="U872" i="3"/>
  <c r="AC872" i="3"/>
  <c r="G873" i="3"/>
  <c r="O873" i="3"/>
  <c r="W873" i="3"/>
  <c r="AE873" i="3"/>
  <c r="I874" i="3"/>
  <c r="Q874" i="3"/>
  <c r="Y874" i="3"/>
  <c r="C875" i="3"/>
  <c r="K875" i="3"/>
  <c r="S875" i="3"/>
  <c r="AA875" i="3"/>
  <c r="E876" i="3"/>
  <c r="M876" i="3"/>
  <c r="U876" i="3"/>
  <c r="AC876" i="3"/>
  <c r="G877" i="3"/>
  <c r="O877" i="3"/>
  <c r="W877" i="3"/>
  <c r="AE877" i="3"/>
  <c r="I878" i="3"/>
  <c r="Q878" i="3"/>
  <c r="Y878" i="3"/>
  <c r="C879" i="3"/>
  <c r="K879" i="3"/>
  <c r="S879" i="3"/>
  <c r="AA879" i="3"/>
  <c r="E880" i="3"/>
  <c r="M880" i="3"/>
  <c r="U880" i="3"/>
  <c r="AC880" i="3"/>
  <c r="G881" i="3"/>
  <c r="O881" i="3"/>
  <c r="W881" i="3"/>
  <c r="AE881" i="3"/>
  <c r="I882" i="3"/>
  <c r="Q882" i="3"/>
  <c r="Y882" i="3"/>
  <c r="C883" i="3"/>
  <c r="K883" i="3"/>
  <c r="S883" i="3"/>
  <c r="AA883" i="3"/>
  <c r="E884" i="3"/>
  <c r="M884" i="3"/>
  <c r="U884" i="3"/>
  <c r="AC884" i="3"/>
  <c r="G885" i="3"/>
  <c r="O885" i="3"/>
  <c r="W885" i="3"/>
  <c r="AE885" i="3"/>
  <c r="I886" i="3"/>
  <c r="Q886" i="3"/>
  <c r="Y886" i="3"/>
  <c r="C887" i="3"/>
  <c r="K887" i="3"/>
  <c r="S887" i="3"/>
  <c r="AA887" i="3"/>
  <c r="E888" i="3"/>
  <c r="M888" i="3"/>
  <c r="U888" i="3"/>
  <c r="AC888" i="3"/>
  <c r="G889" i="3"/>
  <c r="O889" i="3"/>
  <c r="W889" i="3"/>
  <c r="AE889" i="3"/>
  <c r="I890" i="3"/>
  <c r="Q890" i="3"/>
  <c r="Y890" i="3"/>
  <c r="C891" i="3"/>
  <c r="K891" i="3"/>
  <c r="S891" i="3"/>
  <c r="AA891" i="3"/>
  <c r="E892" i="3"/>
  <c r="M892" i="3"/>
  <c r="U892" i="3"/>
  <c r="AC892" i="3"/>
  <c r="G893" i="3"/>
  <c r="O893" i="3"/>
  <c r="W893" i="3"/>
  <c r="AE893" i="3"/>
  <c r="I894" i="3"/>
  <c r="Q894" i="3"/>
  <c r="Y894" i="3"/>
  <c r="C895" i="3"/>
  <c r="K895" i="3"/>
  <c r="S895" i="3"/>
  <c r="AA895" i="3"/>
  <c r="E896" i="3"/>
  <c r="M896" i="3"/>
  <c r="U896" i="3"/>
  <c r="AC896" i="3"/>
  <c r="G897" i="3"/>
  <c r="O897" i="3"/>
  <c r="W897" i="3"/>
  <c r="AE897" i="3"/>
  <c r="I898" i="3"/>
  <c r="Q898" i="3"/>
  <c r="Y898" i="3"/>
  <c r="C899" i="3"/>
  <c r="K899" i="3"/>
  <c r="S899" i="3"/>
  <c r="AA899" i="3"/>
  <c r="E900" i="3"/>
  <c r="M900" i="3"/>
  <c r="U900" i="3"/>
  <c r="AC900" i="3"/>
  <c r="G901" i="3"/>
  <c r="O901" i="3"/>
  <c r="W901" i="3"/>
  <c r="AE901" i="3"/>
  <c r="I902" i="3"/>
  <c r="Q902" i="3"/>
  <c r="Y902" i="3"/>
  <c r="C903" i="3"/>
  <c r="K903" i="3"/>
  <c r="S903" i="3"/>
  <c r="AA903" i="3"/>
  <c r="E904" i="3"/>
  <c r="M904" i="3"/>
  <c r="U904" i="3"/>
  <c r="AC904" i="3"/>
  <c r="G905" i="3"/>
  <c r="O905" i="3"/>
  <c r="W905" i="3"/>
  <c r="AE905" i="3"/>
  <c r="I906" i="3"/>
  <c r="Q906" i="3"/>
  <c r="Y906" i="3"/>
  <c r="C907" i="3"/>
  <c r="K907" i="3"/>
  <c r="S907" i="3"/>
  <c r="AA907" i="3"/>
  <c r="E908" i="3"/>
  <c r="M908" i="3"/>
  <c r="U908" i="3"/>
  <c r="AC908" i="3"/>
  <c r="G909" i="3"/>
  <c r="O909" i="3"/>
  <c r="W909" i="3"/>
  <c r="AE909" i="3"/>
  <c r="I910" i="3"/>
  <c r="Q910" i="3"/>
  <c r="Y910" i="3"/>
  <c r="C911" i="3"/>
  <c r="K911" i="3"/>
  <c r="S911" i="3"/>
  <c r="AA911" i="3"/>
  <c r="E912" i="3"/>
  <c r="M912" i="3"/>
  <c r="U912" i="3"/>
  <c r="AC912" i="3"/>
  <c r="G913" i="3"/>
  <c r="O913" i="3"/>
  <c r="W913" i="3"/>
  <c r="AE913" i="3"/>
  <c r="I914" i="3"/>
  <c r="Q914" i="3"/>
  <c r="Y914" i="3"/>
  <c r="C915" i="3"/>
  <c r="K915" i="3"/>
  <c r="S915" i="3"/>
  <c r="AA915" i="3"/>
  <c r="E916" i="3"/>
  <c r="M916" i="3"/>
  <c r="U916" i="3"/>
  <c r="AC916" i="3"/>
  <c r="G917" i="3"/>
  <c r="O917" i="3"/>
  <c r="W917" i="3"/>
  <c r="AE917" i="3"/>
  <c r="I918" i="3"/>
  <c r="Q918" i="3"/>
  <c r="Y918" i="3"/>
  <c r="C919" i="3"/>
  <c r="K919" i="3"/>
  <c r="S919" i="3"/>
  <c r="AA919" i="3"/>
  <c r="E920" i="3"/>
  <c r="M920" i="3"/>
  <c r="U920" i="3"/>
  <c r="AC920" i="3"/>
  <c r="G921" i="3"/>
  <c r="O921" i="3"/>
  <c r="W921" i="3"/>
  <c r="AE921" i="3"/>
  <c r="I922" i="3"/>
  <c r="Q922" i="3"/>
  <c r="Y922" i="3"/>
  <c r="I826" i="3"/>
  <c r="K827" i="3"/>
  <c r="M828" i="3"/>
  <c r="O829" i="3"/>
  <c r="Q830" i="3"/>
  <c r="S831" i="3"/>
  <c r="S832" i="3"/>
  <c r="H833" i="3"/>
  <c r="AE833" i="3"/>
  <c r="Q834" i="3"/>
  <c r="C835" i="3"/>
  <c r="S835" i="3"/>
  <c r="E836" i="3"/>
  <c r="U836" i="3"/>
  <c r="G837" i="3"/>
  <c r="S837" i="3"/>
  <c r="AF837" i="3"/>
  <c r="O838" i="3"/>
  <c r="AA838" i="3"/>
  <c r="K839" i="3"/>
  <c r="W839" i="3"/>
  <c r="F840" i="3"/>
  <c r="S840" i="3"/>
  <c r="AE840" i="3"/>
  <c r="O841" i="3"/>
  <c r="AA841" i="3"/>
  <c r="J842" i="3"/>
  <c r="V842" i="3"/>
  <c r="C843" i="3"/>
  <c r="M843" i="3"/>
  <c r="X843" i="3"/>
  <c r="E844" i="3"/>
  <c r="O844" i="3"/>
  <c r="Z844" i="3"/>
  <c r="G845" i="3"/>
  <c r="Q845" i="3"/>
  <c r="AB845" i="3"/>
  <c r="I846" i="3"/>
  <c r="S846" i="3"/>
  <c r="AD846" i="3"/>
  <c r="K847" i="3"/>
  <c r="U847" i="3"/>
  <c r="AF847" i="3"/>
  <c r="K848" i="3"/>
  <c r="T848" i="3"/>
  <c r="AC848" i="3"/>
  <c r="H849" i="3"/>
  <c r="P849" i="3"/>
  <c r="X849" i="3"/>
  <c r="AF849" i="3"/>
  <c r="J850" i="3"/>
  <c r="R850" i="3"/>
  <c r="Z850" i="3"/>
  <c r="D851" i="3"/>
  <c r="L851" i="3"/>
  <c r="T851" i="3"/>
  <c r="AB851" i="3"/>
  <c r="F852" i="3"/>
  <c r="N852" i="3"/>
  <c r="V852" i="3"/>
  <c r="AD852" i="3"/>
  <c r="H853" i="3"/>
  <c r="P853" i="3"/>
  <c r="X853" i="3"/>
  <c r="AF853" i="3"/>
  <c r="J854" i="3"/>
  <c r="R854" i="3"/>
  <c r="Z854" i="3"/>
  <c r="D855" i="3"/>
  <c r="L855" i="3"/>
  <c r="T855" i="3"/>
  <c r="AB855" i="3"/>
  <c r="F856" i="3"/>
  <c r="N856" i="3"/>
  <c r="V856" i="3"/>
  <c r="AD856" i="3"/>
  <c r="H857" i="3"/>
  <c r="P857" i="3"/>
  <c r="X857" i="3"/>
  <c r="AF857" i="3"/>
  <c r="J858" i="3"/>
  <c r="R858" i="3"/>
  <c r="Z858" i="3"/>
  <c r="D859" i="3"/>
  <c r="L859" i="3"/>
  <c r="T859" i="3"/>
  <c r="AB859" i="3"/>
  <c r="F860" i="3"/>
  <c r="N860" i="3"/>
  <c r="V860" i="3"/>
  <c r="AD860" i="3"/>
  <c r="H861" i="3"/>
  <c r="P861" i="3"/>
  <c r="X861" i="3"/>
  <c r="AF861" i="3"/>
  <c r="J862" i="3"/>
  <c r="R862" i="3"/>
  <c r="Z862" i="3"/>
  <c r="D863" i="3"/>
  <c r="L863" i="3"/>
  <c r="T863" i="3"/>
  <c r="AB863" i="3"/>
  <c r="F864" i="3"/>
  <c r="N864" i="3"/>
  <c r="V864" i="3"/>
  <c r="AD864" i="3"/>
  <c r="H865" i="3"/>
  <c r="P865" i="3"/>
  <c r="X865" i="3"/>
  <c r="AF865" i="3"/>
  <c r="J866" i="3"/>
  <c r="R866" i="3"/>
  <c r="Z866" i="3"/>
  <c r="D867" i="3"/>
  <c r="L867" i="3"/>
  <c r="T867" i="3"/>
  <c r="AB867" i="3"/>
  <c r="F868" i="3"/>
  <c r="N868" i="3"/>
  <c r="V868" i="3"/>
  <c r="AD868" i="3"/>
  <c r="H869" i="3"/>
  <c r="P869" i="3"/>
  <c r="X869" i="3"/>
  <c r="AF869" i="3"/>
  <c r="J870" i="3"/>
  <c r="R870" i="3"/>
  <c r="Z870" i="3"/>
  <c r="D871" i="3"/>
  <c r="L871" i="3"/>
  <c r="T871" i="3"/>
  <c r="AB871" i="3"/>
  <c r="F872" i="3"/>
  <c r="N872" i="3"/>
  <c r="V872" i="3"/>
  <c r="AD872" i="3"/>
  <c r="H873" i="3"/>
  <c r="P873" i="3"/>
  <c r="X873" i="3"/>
  <c r="AF873" i="3"/>
  <c r="J874" i="3"/>
  <c r="R874" i="3"/>
  <c r="Z874" i="3"/>
  <c r="D875" i="3"/>
  <c r="L875" i="3"/>
  <c r="T875" i="3"/>
  <c r="AB875" i="3"/>
  <c r="F876" i="3"/>
  <c r="N876" i="3"/>
  <c r="V876" i="3"/>
  <c r="AD876" i="3"/>
  <c r="H877" i="3"/>
  <c r="P877" i="3"/>
  <c r="X877" i="3"/>
  <c r="AF877" i="3"/>
  <c r="J878" i="3"/>
  <c r="R878" i="3"/>
  <c r="Z878" i="3"/>
  <c r="D879" i="3"/>
  <c r="L879" i="3"/>
  <c r="T879" i="3"/>
  <c r="AB879" i="3"/>
  <c r="F880" i="3"/>
  <c r="N880" i="3"/>
  <c r="V880" i="3"/>
  <c r="AD880" i="3"/>
  <c r="H881" i="3"/>
  <c r="P881" i="3"/>
  <c r="X881" i="3"/>
  <c r="AF881" i="3"/>
  <c r="J882" i="3"/>
  <c r="R882" i="3"/>
  <c r="Z882" i="3"/>
  <c r="D883" i="3"/>
  <c r="L883" i="3"/>
  <c r="T883" i="3"/>
  <c r="AB883" i="3"/>
  <c r="F884" i="3"/>
  <c r="N884" i="3"/>
  <c r="V884" i="3"/>
  <c r="AD884" i="3"/>
  <c r="H885" i="3"/>
  <c r="P885" i="3"/>
  <c r="X885" i="3"/>
  <c r="AF885" i="3"/>
  <c r="J886" i="3"/>
  <c r="R886" i="3"/>
  <c r="Z886" i="3"/>
  <c r="D887" i="3"/>
  <c r="L887" i="3"/>
  <c r="T887" i="3"/>
  <c r="AB887" i="3"/>
  <c r="F888" i="3"/>
  <c r="N888" i="3"/>
  <c r="V888" i="3"/>
  <c r="AD888" i="3"/>
  <c r="H889" i="3"/>
  <c r="P889" i="3"/>
  <c r="X889" i="3"/>
  <c r="AF889" i="3"/>
  <c r="J890" i="3"/>
  <c r="R890" i="3"/>
  <c r="Z890" i="3"/>
  <c r="D891" i="3"/>
  <c r="L891" i="3"/>
  <c r="T891" i="3"/>
  <c r="AB891" i="3"/>
  <c r="F892" i="3"/>
  <c r="N892" i="3"/>
  <c r="V892" i="3"/>
  <c r="AD892" i="3"/>
  <c r="H893" i="3"/>
  <c r="P893" i="3"/>
  <c r="X893" i="3"/>
  <c r="AF893" i="3"/>
  <c r="J894" i="3"/>
  <c r="R894" i="3"/>
  <c r="Z894" i="3"/>
  <c r="D895" i="3"/>
  <c r="L895" i="3"/>
  <c r="T895" i="3"/>
  <c r="AB895" i="3"/>
  <c r="F896" i="3"/>
  <c r="N896" i="3"/>
  <c r="V896" i="3"/>
  <c r="AD896" i="3"/>
  <c r="H897" i="3"/>
  <c r="P897" i="3"/>
  <c r="X897" i="3"/>
  <c r="AF897" i="3"/>
  <c r="J898" i="3"/>
  <c r="R898" i="3"/>
  <c r="Z898" i="3"/>
  <c r="D899" i="3"/>
  <c r="L899" i="3"/>
  <c r="T899" i="3"/>
  <c r="AB899" i="3"/>
  <c r="F900" i="3"/>
  <c r="N900" i="3"/>
  <c r="V900" i="3"/>
  <c r="AD900" i="3"/>
  <c r="H901" i="3"/>
  <c r="P901" i="3"/>
  <c r="X901" i="3"/>
  <c r="AF901" i="3"/>
  <c r="J902" i="3"/>
  <c r="R902" i="3"/>
  <c r="Z902" i="3"/>
  <c r="D903" i="3"/>
  <c r="L903" i="3"/>
  <c r="T903" i="3"/>
  <c r="AB903" i="3"/>
  <c r="F904" i="3"/>
  <c r="N904" i="3"/>
  <c r="V904" i="3"/>
  <c r="AD904" i="3"/>
  <c r="H905" i="3"/>
  <c r="P905" i="3"/>
  <c r="X905" i="3"/>
  <c r="AF905" i="3"/>
  <c r="J906" i="3"/>
  <c r="R906" i="3"/>
  <c r="Z906" i="3"/>
  <c r="D907" i="3"/>
  <c r="L907" i="3"/>
  <c r="T907" i="3"/>
  <c r="AB907" i="3"/>
  <c r="F908" i="3"/>
  <c r="N908" i="3"/>
  <c r="V908" i="3"/>
  <c r="AD908" i="3"/>
  <c r="H909" i="3"/>
  <c r="P909" i="3"/>
  <c r="X909" i="3"/>
  <c r="AF909" i="3"/>
  <c r="J910" i="3"/>
  <c r="R910" i="3"/>
  <c r="Z910" i="3"/>
  <c r="D911" i="3"/>
  <c r="L911" i="3"/>
  <c r="T911" i="3"/>
  <c r="AB911" i="3"/>
  <c r="F912" i="3"/>
  <c r="N912" i="3"/>
  <c r="V912" i="3"/>
  <c r="AD912" i="3"/>
  <c r="H913" i="3"/>
  <c r="P913" i="3"/>
  <c r="X913" i="3"/>
  <c r="AF913" i="3"/>
  <c r="J914" i="3"/>
  <c r="R914" i="3"/>
  <c r="Z914" i="3"/>
  <c r="D915" i="3"/>
  <c r="L915" i="3"/>
  <c r="T915" i="3"/>
  <c r="AB915" i="3"/>
  <c r="F916" i="3"/>
  <c r="N916" i="3"/>
  <c r="V916" i="3"/>
  <c r="AD916" i="3"/>
  <c r="H917" i="3"/>
  <c r="P917" i="3"/>
  <c r="X917" i="3"/>
  <c r="AF917" i="3"/>
  <c r="J918" i="3"/>
  <c r="R918" i="3"/>
  <c r="Z918" i="3"/>
  <c r="D919" i="3"/>
  <c r="L919" i="3"/>
  <c r="T919" i="3"/>
  <c r="AB919" i="3"/>
  <c r="F920" i="3"/>
  <c r="N920" i="3"/>
  <c r="V920" i="3"/>
  <c r="AD920" i="3"/>
  <c r="H921" i="3"/>
  <c r="P921" i="3"/>
  <c r="X921" i="3"/>
  <c r="AF921" i="3"/>
  <c r="J922" i="3"/>
  <c r="R922" i="3"/>
  <c r="Z922" i="3"/>
  <c r="D923" i="3"/>
  <c r="L923" i="3"/>
  <c r="T923" i="3"/>
  <c r="AB923" i="3"/>
  <c r="F924" i="3"/>
  <c r="N924" i="3"/>
  <c r="V924" i="3"/>
  <c r="AD924" i="3"/>
  <c r="H925" i="3"/>
  <c r="P925" i="3"/>
  <c r="X925" i="3"/>
  <c r="AF925" i="3"/>
  <c r="J926" i="3"/>
  <c r="R926" i="3"/>
  <c r="Z926" i="3"/>
  <c r="D927" i="3"/>
  <c r="L927" i="3"/>
  <c r="T927" i="3"/>
  <c r="AB927" i="3"/>
  <c r="O826" i="3"/>
  <c r="Q827" i="3"/>
  <c r="S828" i="3"/>
  <c r="U829" i="3"/>
  <c r="W830" i="3"/>
  <c r="Y831" i="3"/>
  <c r="U832" i="3"/>
  <c r="M833" i="3"/>
  <c r="AF833" i="3"/>
  <c r="R834" i="3"/>
  <c r="D835" i="3"/>
  <c r="T835" i="3"/>
  <c r="F836" i="3"/>
  <c r="V836" i="3"/>
  <c r="H837" i="3"/>
  <c r="U837" i="3"/>
  <c r="C838" i="3"/>
  <c r="Q838" i="3"/>
  <c r="AC838" i="3"/>
  <c r="L839" i="3"/>
  <c r="Y839" i="3"/>
  <c r="G840" i="3"/>
  <c r="U840" i="3"/>
  <c r="C841" i="3"/>
  <c r="P841" i="3"/>
  <c r="AC841" i="3"/>
  <c r="K842" i="3"/>
  <c r="W842" i="3"/>
  <c r="D843" i="3"/>
  <c r="O843" i="3"/>
  <c r="Y843" i="3"/>
  <c r="F844" i="3"/>
  <c r="Q844" i="3"/>
  <c r="AA844" i="3"/>
  <c r="H845" i="3"/>
  <c r="S845" i="3"/>
  <c r="AC845" i="3"/>
  <c r="J846" i="3"/>
  <c r="U846" i="3"/>
  <c r="AE846" i="3"/>
  <c r="L847" i="3"/>
  <c r="W847" i="3"/>
  <c r="C848" i="3"/>
  <c r="L848" i="3"/>
  <c r="U848" i="3"/>
  <c r="AD848" i="3"/>
  <c r="I849" i="3"/>
  <c r="Q849" i="3"/>
  <c r="Y849" i="3"/>
  <c r="C850" i="3"/>
  <c r="K850" i="3"/>
  <c r="S850" i="3"/>
  <c r="AA850" i="3"/>
  <c r="E851" i="3"/>
  <c r="M851" i="3"/>
  <c r="U851" i="3"/>
  <c r="AC851" i="3"/>
  <c r="G852" i="3"/>
  <c r="O852" i="3"/>
  <c r="W852" i="3"/>
  <c r="AE852" i="3"/>
  <c r="I853" i="3"/>
  <c r="Q853" i="3"/>
  <c r="Y853" i="3"/>
  <c r="C854" i="3"/>
  <c r="K854" i="3"/>
  <c r="S854" i="3"/>
  <c r="AA854" i="3"/>
  <c r="E855" i="3"/>
  <c r="M855" i="3"/>
  <c r="U855" i="3"/>
  <c r="AC855" i="3"/>
  <c r="G856" i="3"/>
  <c r="O856" i="3"/>
  <c r="W856" i="3"/>
  <c r="AE856" i="3"/>
  <c r="I857" i="3"/>
  <c r="Q857" i="3"/>
  <c r="Y857" i="3"/>
  <c r="C858" i="3"/>
  <c r="K858" i="3"/>
  <c r="S858" i="3"/>
  <c r="AA858" i="3"/>
  <c r="E859" i="3"/>
  <c r="M859" i="3"/>
  <c r="U859" i="3"/>
  <c r="AC859" i="3"/>
  <c r="G860" i="3"/>
  <c r="O860" i="3"/>
  <c r="W860" i="3"/>
  <c r="AE860" i="3"/>
  <c r="I861" i="3"/>
  <c r="Q861" i="3"/>
  <c r="Y861" i="3"/>
  <c r="C862" i="3"/>
  <c r="K862" i="3"/>
  <c r="S862" i="3"/>
  <c r="AA862" i="3"/>
  <c r="E863" i="3"/>
  <c r="M863" i="3"/>
  <c r="U863" i="3"/>
  <c r="AC863" i="3"/>
  <c r="G864" i="3"/>
  <c r="O864" i="3"/>
  <c r="W864" i="3"/>
  <c r="AE864" i="3"/>
  <c r="I865" i="3"/>
  <c r="Q865" i="3"/>
  <c r="Y865" i="3"/>
  <c r="C866" i="3"/>
  <c r="K866" i="3"/>
  <c r="S866" i="3"/>
  <c r="AA866" i="3"/>
  <c r="E867" i="3"/>
  <c r="M867" i="3"/>
  <c r="U867" i="3"/>
  <c r="AC867" i="3"/>
  <c r="G868" i="3"/>
  <c r="O868" i="3"/>
  <c r="W868" i="3"/>
  <c r="AE868" i="3"/>
  <c r="I869" i="3"/>
  <c r="Q869" i="3"/>
  <c r="Y869" i="3"/>
  <c r="C870" i="3"/>
  <c r="K870" i="3"/>
  <c r="S870" i="3"/>
  <c r="AA870" i="3"/>
  <c r="E871" i="3"/>
  <c r="M871" i="3"/>
  <c r="U871" i="3"/>
  <c r="AC871" i="3"/>
  <c r="G872" i="3"/>
  <c r="O872" i="3"/>
  <c r="W872" i="3"/>
  <c r="AE872" i="3"/>
  <c r="I873" i="3"/>
  <c r="Q873" i="3"/>
  <c r="Y873" i="3"/>
  <c r="C874" i="3"/>
  <c r="K874" i="3"/>
  <c r="S874" i="3"/>
  <c r="AA874" i="3"/>
  <c r="E875" i="3"/>
  <c r="M875" i="3"/>
  <c r="U875" i="3"/>
  <c r="AC875" i="3"/>
  <c r="G876" i="3"/>
  <c r="O876" i="3"/>
  <c r="W876" i="3"/>
  <c r="AE876" i="3"/>
  <c r="I877" i="3"/>
  <c r="Q877" i="3"/>
  <c r="Y877" i="3"/>
  <c r="C878" i="3"/>
  <c r="K878" i="3"/>
  <c r="S878" i="3"/>
  <c r="AA878" i="3"/>
  <c r="E879" i="3"/>
  <c r="M879" i="3"/>
  <c r="U879" i="3"/>
  <c r="AC879" i="3"/>
  <c r="G880" i="3"/>
  <c r="O880" i="3"/>
  <c r="W880" i="3"/>
  <c r="AE880" i="3"/>
  <c r="I881" i="3"/>
  <c r="Q881" i="3"/>
  <c r="Y881" i="3"/>
  <c r="C882" i="3"/>
  <c r="K882" i="3"/>
  <c r="S882" i="3"/>
  <c r="AA882" i="3"/>
  <c r="E883" i="3"/>
  <c r="M883" i="3"/>
  <c r="U883" i="3"/>
  <c r="AC883" i="3"/>
  <c r="G884" i="3"/>
  <c r="O884" i="3"/>
  <c r="W884" i="3"/>
  <c r="AE884" i="3"/>
  <c r="I885" i="3"/>
  <c r="Q885" i="3"/>
  <c r="Y885" i="3"/>
  <c r="C886" i="3"/>
  <c r="K886" i="3"/>
  <c r="S886" i="3"/>
  <c r="AA886" i="3"/>
  <c r="E887" i="3"/>
  <c r="M887" i="3"/>
  <c r="U887" i="3"/>
  <c r="AC887" i="3"/>
  <c r="G888" i="3"/>
  <c r="O888" i="3"/>
  <c r="W888" i="3"/>
  <c r="AE888" i="3"/>
  <c r="I889" i="3"/>
  <c r="Q889" i="3"/>
  <c r="Y889" i="3"/>
  <c r="C890" i="3"/>
  <c r="K890" i="3"/>
  <c r="S890" i="3"/>
  <c r="AA890" i="3"/>
  <c r="E891" i="3"/>
  <c r="M891" i="3"/>
  <c r="U891" i="3"/>
  <c r="AC891" i="3"/>
  <c r="G892" i="3"/>
  <c r="O892" i="3"/>
  <c r="W892" i="3"/>
  <c r="AE892" i="3"/>
  <c r="I893" i="3"/>
  <c r="Q893" i="3"/>
  <c r="Y893" i="3"/>
  <c r="C894" i="3"/>
  <c r="K894" i="3"/>
  <c r="S894" i="3"/>
  <c r="AA894" i="3"/>
  <c r="E895" i="3"/>
  <c r="M895" i="3"/>
  <c r="U895" i="3"/>
  <c r="AC895" i="3"/>
  <c r="G896" i="3"/>
  <c r="O896" i="3"/>
  <c r="W896" i="3"/>
  <c r="AE896" i="3"/>
  <c r="I897" i="3"/>
  <c r="Q897" i="3"/>
  <c r="Y897" i="3"/>
  <c r="C898" i="3"/>
  <c r="K898" i="3"/>
  <c r="S898" i="3"/>
  <c r="AA898" i="3"/>
  <c r="E899" i="3"/>
  <c r="M899" i="3"/>
  <c r="U899" i="3"/>
  <c r="AC899" i="3"/>
  <c r="G900" i="3"/>
  <c r="O900" i="3"/>
  <c r="W900" i="3"/>
  <c r="AE900" i="3"/>
  <c r="I901" i="3"/>
  <c r="Q826" i="3"/>
  <c r="E834" i="3"/>
  <c r="E838" i="3"/>
  <c r="Q841" i="3"/>
  <c r="R844" i="3"/>
  <c r="M847" i="3"/>
  <c r="Z849" i="3"/>
  <c r="AD851" i="3"/>
  <c r="D854" i="3"/>
  <c r="H856" i="3"/>
  <c r="L858" i="3"/>
  <c r="P860" i="3"/>
  <c r="T862" i="3"/>
  <c r="X864" i="3"/>
  <c r="AB866" i="3"/>
  <c r="AF868" i="3"/>
  <c r="F871" i="3"/>
  <c r="J873" i="3"/>
  <c r="N875" i="3"/>
  <c r="R877" i="3"/>
  <c r="V879" i="3"/>
  <c r="R881" i="3"/>
  <c r="T882" i="3"/>
  <c r="V883" i="3"/>
  <c r="X884" i="3"/>
  <c r="Z885" i="3"/>
  <c r="AB886" i="3"/>
  <c r="AD887" i="3"/>
  <c r="AF888" i="3"/>
  <c r="AD889" i="3"/>
  <c r="W890" i="3"/>
  <c r="N891" i="3"/>
  <c r="D892" i="3"/>
  <c r="AA892" i="3"/>
  <c r="R893" i="3"/>
  <c r="H894" i="3"/>
  <c r="AE894" i="3"/>
  <c r="V895" i="3"/>
  <c r="L896" i="3"/>
  <c r="E897" i="3"/>
  <c r="Z897" i="3"/>
  <c r="P898" i="3"/>
  <c r="I899" i="3"/>
  <c r="AD899" i="3"/>
  <c r="T900" i="3"/>
  <c r="M901" i="3"/>
  <c r="AC901" i="3"/>
  <c r="O902" i="3"/>
  <c r="AE902" i="3"/>
  <c r="Q903" i="3"/>
  <c r="C904" i="3"/>
  <c r="S904" i="3"/>
  <c r="E905" i="3"/>
  <c r="U905" i="3"/>
  <c r="G906" i="3"/>
  <c r="W906" i="3"/>
  <c r="I907" i="3"/>
  <c r="Y907" i="3"/>
  <c r="K908" i="3"/>
  <c r="AA908" i="3"/>
  <c r="M909" i="3"/>
  <c r="AC909" i="3"/>
  <c r="O910" i="3"/>
  <c r="AE910" i="3"/>
  <c r="Q911" i="3"/>
  <c r="C912" i="3"/>
  <c r="S912" i="3"/>
  <c r="E913" i="3"/>
  <c r="U913" i="3"/>
  <c r="G914" i="3"/>
  <c r="W914" i="3"/>
  <c r="I915" i="3"/>
  <c r="Y915" i="3"/>
  <c r="K916" i="3"/>
  <c r="AA916" i="3"/>
  <c r="M917" i="3"/>
  <c r="AC917" i="3"/>
  <c r="O918" i="3"/>
  <c r="AC918" i="3"/>
  <c r="M919" i="3"/>
  <c r="Y919" i="3"/>
  <c r="H920" i="3"/>
  <c r="T920" i="3"/>
  <c r="C921" i="3"/>
  <c r="Q921" i="3"/>
  <c r="AC921" i="3"/>
  <c r="L922" i="3"/>
  <c r="X922" i="3"/>
  <c r="F923" i="3"/>
  <c r="Q923" i="3"/>
  <c r="AA923" i="3"/>
  <c r="H924" i="3"/>
  <c r="S924" i="3"/>
  <c r="AC924" i="3"/>
  <c r="J925" i="3"/>
  <c r="U925" i="3"/>
  <c r="AE925" i="3"/>
  <c r="L926" i="3"/>
  <c r="W926" i="3"/>
  <c r="C927" i="3"/>
  <c r="N927" i="3"/>
  <c r="X927" i="3"/>
  <c r="C928" i="3"/>
  <c r="K928" i="3"/>
  <c r="S928" i="3"/>
  <c r="AA928" i="3"/>
  <c r="E929" i="3"/>
  <c r="M929" i="3"/>
  <c r="U929" i="3"/>
  <c r="AC929" i="3"/>
  <c r="G930" i="3"/>
  <c r="O930" i="3"/>
  <c r="W930" i="3"/>
  <c r="AE930" i="3"/>
  <c r="I931" i="3"/>
  <c r="Q931" i="3"/>
  <c r="Y931" i="3"/>
  <c r="C932" i="3"/>
  <c r="K932" i="3"/>
  <c r="S932" i="3"/>
  <c r="AA932" i="3"/>
  <c r="E933" i="3"/>
  <c r="M933" i="3"/>
  <c r="U933" i="3"/>
  <c r="AC933" i="3"/>
  <c r="G934" i="3"/>
  <c r="O934" i="3"/>
  <c r="W934" i="3"/>
  <c r="AE934" i="3"/>
  <c r="I935" i="3"/>
  <c r="Q935" i="3"/>
  <c r="Y935" i="3"/>
  <c r="C936" i="3"/>
  <c r="K936" i="3"/>
  <c r="S936" i="3"/>
  <c r="AA936" i="3"/>
  <c r="E937" i="3"/>
  <c r="M937" i="3"/>
  <c r="U937" i="3"/>
  <c r="AC937" i="3"/>
  <c r="G938" i="3"/>
  <c r="O938" i="3"/>
  <c r="W938" i="3"/>
  <c r="AE938" i="3"/>
  <c r="I939" i="3"/>
  <c r="Q939" i="3"/>
  <c r="Y939" i="3"/>
  <c r="C940" i="3"/>
  <c r="K940" i="3"/>
  <c r="S940" i="3"/>
  <c r="AA940" i="3"/>
  <c r="E941" i="3"/>
  <c r="M941" i="3"/>
  <c r="U941" i="3"/>
  <c r="AC941" i="3"/>
  <c r="G942" i="3"/>
  <c r="O942" i="3"/>
  <c r="W942" i="3"/>
  <c r="AE942" i="3"/>
  <c r="I943" i="3"/>
  <c r="Q943" i="3"/>
  <c r="Y943" i="3"/>
  <c r="C944" i="3"/>
  <c r="K944" i="3"/>
  <c r="S944" i="3"/>
  <c r="AA944" i="3"/>
  <c r="E945" i="3"/>
  <c r="M945" i="3"/>
  <c r="U945" i="3"/>
  <c r="AC945" i="3"/>
  <c r="G946" i="3"/>
  <c r="O946" i="3"/>
  <c r="W946" i="3"/>
  <c r="AE946" i="3"/>
  <c r="I947" i="3"/>
  <c r="Q947" i="3"/>
  <c r="Y947" i="3"/>
  <c r="C948" i="3"/>
  <c r="K948" i="3"/>
  <c r="S948" i="3"/>
  <c r="AA948" i="3"/>
  <c r="E949" i="3"/>
  <c r="M949" i="3"/>
  <c r="U949" i="3"/>
  <c r="AC949" i="3"/>
  <c r="G950" i="3"/>
  <c r="O950" i="3"/>
  <c r="W950" i="3"/>
  <c r="AE950" i="3"/>
  <c r="I951" i="3"/>
  <c r="Q951" i="3"/>
  <c r="Y951" i="3"/>
  <c r="C952" i="3"/>
  <c r="K952" i="3"/>
  <c r="S952" i="3"/>
  <c r="AA952" i="3"/>
  <c r="E953" i="3"/>
  <c r="M953" i="3"/>
  <c r="U953" i="3"/>
  <c r="AC953" i="3"/>
  <c r="G954" i="3"/>
  <c r="O954" i="3"/>
  <c r="W954" i="3"/>
  <c r="AE954" i="3"/>
  <c r="I955" i="3"/>
  <c r="Q955" i="3"/>
  <c r="Y955" i="3"/>
  <c r="C956" i="3"/>
  <c r="K956" i="3"/>
  <c r="S956" i="3"/>
  <c r="AA956" i="3"/>
  <c r="E957" i="3"/>
  <c r="M957" i="3"/>
  <c r="U957" i="3"/>
  <c r="AC957" i="3"/>
  <c r="G958" i="3"/>
  <c r="O958" i="3"/>
  <c r="W958" i="3"/>
  <c r="AE958" i="3"/>
  <c r="I959" i="3"/>
  <c r="Q959" i="3"/>
  <c r="Y959" i="3"/>
  <c r="C960" i="3"/>
  <c r="K960" i="3"/>
  <c r="S960" i="3"/>
  <c r="AA960" i="3"/>
  <c r="E961" i="3"/>
  <c r="M961" i="3"/>
  <c r="U961" i="3"/>
  <c r="AC961" i="3"/>
  <c r="G962" i="3"/>
  <c r="O962" i="3"/>
  <c r="W962" i="3"/>
  <c r="AE962" i="3"/>
  <c r="I963" i="3"/>
  <c r="Q963" i="3"/>
  <c r="Y963" i="3"/>
  <c r="C964" i="3"/>
  <c r="K964" i="3"/>
  <c r="S964" i="3"/>
  <c r="AA964" i="3"/>
  <c r="E965" i="3"/>
  <c r="M965" i="3"/>
  <c r="U965" i="3"/>
  <c r="AC965" i="3"/>
  <c r="G966" i="3"/>
  <c r="O966" i="3"/>
  <c r="W966" i="3"/>
  <c r="AE966" i="3"/>
  <c r="I967" i="3"/>
  <c r="Q967" i="3"/>
  <c r="Y967" i="3"/>
  <c r="C968" i="3"/>
  <c r="K968" i="3"/>
  <c r="S968" i="3"/>
  <c r="AA968" i="3"/>
  <c r="E969" i="3"/>
  <c r="M969" i="3"/>
  <c r="U969" i="3"/>
  <c r="AC969" i="3"/>
  <c r="G970" i="3"/>
  <c r="O970" i="3"/>
  <c r="W970" i="3"/>
  <c r="AE970" i="3"/>
  <c r="I971" i="3"/>
  <c r="Q971" i="3"/>
  <c r="Y971" i="3"/>
  <c r="C972" i="3"/>
  <c r="K972" i="3"/>
  <c r="S972" i="3"/>
  <c r="AA972" i="3"/>
  <c r="E973" i="3"/>
  <c r="M973" i="3"/>
  <c r="U973" i="3"/>
  <c r="AC973" i="3"/>
  <c r="G974" i="3"/>
  <c r="O974" i="3"/>
  <c r="W974" i="3"/>
  <c r="AE974" i="3"/>
  <c r="I975" i="3"/>
  <c r="Q975" i="3"/>
  <c r="Y975" i="3"/>
  <c r="C976" i="3"/>
  <c r="K976" i="3"/>
  <c r="S976" i="3"/>
  <c r="AA976" i="3"/>
  <c r="E977" i="3"/>
  <c r="M977" i="3"/>
  <c r="U977" i="3"/>
  <c r="AC977" i="3"/>
  <c r="G978" i="3"/>
  <c r="O978" i="3"/>
  <c r="W978" i="3"/>
  <c r="AE978" i="3"/>
  <c r="I979" i="3"/>
  <c r="Q979" i="3"/>
  <c r="Y979" i="3"/>
  <c r="C980" i="3"/>
  <c r="K980" i="3"/>
  <c r="S980" i="3"/>
  <c r="AA980" i="3"/>
  <c r="E981" i="3"/>
  <c r="M981" i="3"/>
  <c r="U981" i="3"/>
  <c r="AC981" i="3"/>
  <c r="G982" i="3"/>
  <c r="O982" i="3"/>
  <c r="W982" i="3"/>
  <c r="AE982" i="3"/>
  <c r="I983" i="3"/>
  <c r="Q983" i="3"/>
  <c r="Y983" i="3"/>
  <c r="C984" i="3"/>
  <c r="K984" i="3"/>
  <c r="S984" i="3"/>
  <c r="AA984" i="3"/>
  <c r="E985" i="3"/>
  <c r="M985" i="3"/>
  <c r="U985" i="3"/>
  <c r="AC985" i="3"/>
  <c r="G986" i="3"/>
  <c r="O986" i="3"/>
  <c r="W986" i="3"/>
  <c r="AE986" i="3"/>
  <c r="I987" i="3"/>
  <c r="Q987" i="3"/>
  <c r="Y987" i="3"/>
  <c r="C988" i="3"/>
  <c r="K988" i="3"/>
  <c r="S988" i="3"/>
  <c r="AA988" i="3"/>
  <c r="E989" i="3"/>
  <c r="M989" i="3"/>
  <c r="S827" i="3"/>
  <c r="U834" i="3"/>
  <c r="R838" i="3"/>
  <c r="AE841" i="3"/>
  <c r="AC844" i="3"/>
  <c r="X847" i="3"/>
  <c r="D850" i="3"/>
  <c r="H852" i="3"/>
  <c r="L854" i="3"/>
  <c r="P856" i="3"/>
  <c r="T858" i="3"/>
  <c r="X860" i="3"/>
  <c r="AB862" i="3"/>
  <c r="AF864" i="3"/>
  <c r="F867" i="3"/>
  <c r="J869" i="3"/>
  <c r="N871" i="3"/>
  <c r="R873" i="3"/>
  <c r="V875" i="3"/>
  <c r="Z877" i="3"/>
  <c r="AD879" i="3"/>
  <c r="U881" i="3"/>
  <c r="W882" i="3"/>
  <c r="Y883" i="3"/>
  <c r="AA884" i="3"/>
  <c r="AC885" i="3"/>
  <c r="AE886" i="3"/>
  <c r="C888" i="3"/>
  <c r="E889" i="3"/>
  <c r="D890" i="3"/>
  <c r="X890" i="3"/>
  <c r="Q891" i="3"/>
  <c r="H892" i="3"/>
  <c r="AB892" i="3"/>
  <c r="U893" i="3"/>
  <c r="L894" i="3"/>
  <c r="AF894" i="3"/>
  <c r="Y895" i="3"/>
  <c r="P896" i="3"/>
  <c r="F897" i="3"/>
  <c r="AC897" i="3"/>
  <c r="T898" i="3"/>
  <c r="J899" i="3"/>
  <c r="C900" i="3"/>
  <c r="X900" i="3"/>
  <c r="N901" i="3"/>
  <c r="AD901" i="3"/>
  <c r="P902" i="3"/>
  <c r="AF902" i="3"/>
  <c r="R903" i="3"/>
  <c r="D904" i="3"/>
  <c r="T904" i="3"/>
  <c r="F905" i="3"/>
  <c r="V905" i="3"/>
  <c r="H906" i="3"/>
  <c r="X906" i="3"/>
  <c r="J907" i="3"/>
  <c r="Z907" i="3"/>
  <c r="L908" i="3"/>
  <c r="AB908" i="3"/>
  <c r="N909" i="3"/>
  <c r="AD909" i="3"/>
  <c r="P910" i="3"/>
  <c r="AF910" i="3"/>
  <c r="R911" i="3"/>
  <c r="D912" i="3"/>
  <c r="T912" i="3"/>
  <c r="F913" i="3"/>
  <c r="V913" i="3"/>
  <c r="H914" i="3"/>
  <c r="X914" i="3"/>
  <c r="J915" i="3"/>
  <c r="Z915" i="3"/>
  <c r="L916" i="3"/>
  <c r="AB916" i="3"/>
  <c r="N917" i="3"/>
  <c r="AD917" i="3"/>
  <c r="P918" i="3"/>
  <c r="AE918" i="3"/>
  <c r="N919" i="3"/>
  <c r="Z919" i="3"/>
  <c r="I920" i="3"/>
  <c r="W920" i="3"/>
  <c r="E921" i="3"/>
  <c r="R921" i="3"/>
  <c r="AD921" i="3"/>
  <c r="M922" i="3"/>
  <c r="AA922" i="3"/>
  <c r="G923" i="3"/>
  <c r="R923" i="3"/>
  <c r="AC923" i="3"/>
  <c r="I924" i="3"/>
  <c r="T924" i="3"/>
  <c r="AE924" i="3"/>
  <c r="K925" i="3"/>
  <c r="V925" i="3"/>
  <c r="C926" i="3"/>
  <c r="M926" i="3"/>
  <c r="X926" i="3"/>
  <c r="E927" i="3"/>
  <c r="O927" i="3"/>
  <c r="Y927" i="3"/>
  <c r="D928" i="3"/>
  <c r="L928" i="3"/>
  <c r="T928" i="3"/>
  <c r="AB928" i="3"/>
  <c r="F929" i="3"/>
  <c r="N929" i="3"/>
  <c r="V929" i="3"/>
  <c r="AD929" i="3"/>
  <c r="H930" i="3"/>
  <c r="P930" i="3"/>
  <c r="X930" i="3"/>
  <c r="AF930" i="3"/>
  <c r="J931" i="3"/>
  <c r="R931" i="3"/>
  <c r="Z931" i="3"/>
  <c r="D932" i="3"/>
  <c r="L932" i="3"/>
  <c r="T932" i="3"/>
  <c r="AB932" i="3"/>
  <c r="F933" i="3"/>
  <c r="N933" i="3"/>
  <c r="V933" i="3"/>
  <c r="AD933" i="3"/>
  <c r="H934" i="3"/>
  <c r="P934" i="3"/>
  <c r="X934" i="3"/>
  <c r="AF934" i="3"/>
  <c r="J935" i="3"/>
  <c r="R935" i="3"/>
  <c r="Z935" i="3"/>
  <c r="D936" i="3"/>
  <c r="L936" i="3"/>
  <c r="T936" i="3"/>
  <c r="AB936" i="3"/>
  <c r="F937" i="3"/>
  <c r="N937" i="3"/>
  <c r="V937" i="3"/>
  <c r="AD937" i="3"/>
  <c r="H938" i="3"/>
  <c r="P938" i="3"/>
  <c r="X938" i="3"/>
  <c r="AF938" i="3"/>
  <c r="J939" i="3"/>
  <c r="R939" i="3"/>
  <c r="Z939" i="3"/>
  <c r="D940" i="3"/>
  <c r="L940" i="3"/>
  <c r="T940" i="3"/>
  <c r="AB940" i="3"/>
  <c r="F941" i="3"/>
  <c r="N941" i="3"/>
  <c r="V941" i="3"/>
  <c r="AD941" i="3"/>
  <c r="H942" i="3"/>
  <c r="P942" i="3"/>
  <c r="X942" i="3"/>
  <c r="AF942" i="3"/>
  <c r="J943" i="3"/>
  <c r="R943" i="3"/>
  <c r="Z943" i="3"/>
  <c r="D944" i="3"/>
  <c r="L944" i="3"/>
  <c r="T944" i="3"/>
  <c r="AB944" i="3"/>
  <c r="F945" i="3"/>
  <c r="N945" i="3"/>
  <c r="V945" i="3"/>
  <c r="AD945" i="3"/>
  <c r="H946" i="3"/>
  <c r="P946" i="3"/>
  <c r="X946" i="3"/>
  <c r="AF946" i="3"/>
  <c r="J947" i="3"/>
  <c r="R947" i="3"/>
  <c r="Z947" i="3"/>
  <c r="D948" i="3"/>
  <c r="L948" i="3"/>
  <c r="T948" i="3"/>
  <c r="AB948" i="3"/>
  <c r="F949" i="3"/>
  <c r="N949" i="3"/>
  <c r="V949" i="3"/>
  <c r="AD949" i="3"/>
  <c r="H950" i="3"/>
  <c r="P950" i="3"/>
  <c r="X950" i="3"/>
  <c r="AF950" i="3"/>
  <c r="J951" i="3"/>
  <c r="R951" i="3"/>
  <c r="Z951" i="3"/>
  <c r="D952" i="3"/>
  <c r="L952" i="3"/>
  <c r="T952" i="3"/>
  <c r="AB952" i="3"/>
  <c r="F953" i="3"/>
  <c r="N953" i="3"/>
  <c r="V953" i="3"/>
  <c r="AD953" i="3"/>
  <c r="H954" i="3"/>
  <c r="P954" i="3"/>
  <c r="X954" i="3"/>
  <c r="AF954" i="3"/>
  <c r="J955" i="3"/>
  <c r="R955" i="3"/>
  <c r="Z955" i="3"/>
  <c r="D956" i="3"/>
  <c r="L956" i="3"/>
  <c r="T956" i="3"/>
  <c r="AB956" i="3"/>
  <c r="F957" i="3"/>
  <c r="N957" i="3"/>
  <c r="V957" i="3"/>
  <c r="AD957" i="3"/>
  <c r="H958" i="3"/>
  <c r="P958" i="3"/>
  <c r="X958" i="3"/>
  <c r="AF958" i="3"/>
  <c r="J959" i="3"/>
  <c r="R959" i="3"/>
  <c r="Z959" i="3"/>
  <c r="D960" i="3"/>
  <c r="L960" i="3"/>
  <c r="T960" i="3"/>
  <c r="AB960" i="3"/>
  <c r="F961" i="3"/>
  <c r="N961" i="3"/>
  <c r="V961" i="3"/>
  <c r="AD961" i="3"/>
  <c r="H962" i="3"/>
  <c r="P962" i="3"/>
  <c r="X962" i="3"/>
  <c r="AF962" i="3"/>
  <c r="J963" i="3"/>
  <c r="R963" i="3"/>
  <c r="Z963" i="3"/>
  <c r="D964" i="3"/>
  <c r="L964" i="3"/>
  <c r="T964" i="3"/>
  <c r="AB964" i="3"/>
  <c r="F965" i="3"/>
  <c r="N965" i="3"/>
  <c r="V965" i="3"/>
  <c r="AD965" i="3"/>
  <c r="H966" i="3"/>
  <c r="P966" i="3"/>
  <c r="X966" i="3"/>
  <c r="AF966" i="3"/>
  <c r="J967" i="3"/>
  <c r="R967" i="3"/>
  <c r="Z967" i="3"/>
  <c r="D968" i="3"/>
  <c r="L968" i="3"/>
  <c r="T968" i="3"/>
  <c r="AB968" i="3"/>
  <c r="F969" i="3"/>
  <c r="N969" i="3"/>
  <c r="V969" i="3"/>
  <c r="AD969" i="3"/>
  <c r="H970" i="3"/>
  <c r="P970" i="3"/>
  <c r="X970" i="3"/>
  <c r="AF970" i="3"/>
  <c r="J971" i="3"/>
  <c r="R971" i="3"/>
  <c r="Z971" i="3"/>
  <c r="D972" i="3"/>
  <c r="L972" i="3"/>
  <c r="T972" i="3"/>
  <c r="AB972" i="3"/>
  <c r="F973" i="3"/>
  <c r="N973" i="3"/>
  <c r="V973" i="3"/>
  <c r="AD973" i="3"/>
  <c r="H974" i="3"/>
  <c r="P974" i="3"/>
  <c r="X974" i="3"/>
  <c r="AF974" i="3"/>
  <c r="J975" i="3"/>
  <c r="R975" i="3"/>
  <c r="Z975" i="3"/>
  <c r="D976" i="3"/>
  <c r="L976" i="3"/>
  <c r="T976" i="3"/>
  <c r="AB976" i="3"/>
  <c r="F977" i="3"/>
  <c r="N977" i="3"/>
  <c r="V977" i="3"/>
  <c r="AD977" i="3"/>
  <c r="H978" i="3"/>
  <c r="P978" i="3"/>
  <c r="X978" i="3"/>
  <c r="AF978" i="3"/>
  <c r="J979" i="3"/>
  <c r="R979" i="3"/>
  <c r="Z979" i="3"/>
  <c r="D980" i="3"/>
  <c r="L980" i="3"/>
  <c r="T980" i="3"/>
  <c r="AB980" i="3"/>
  <c r="F981" i="3"/>
  <c r="N981" i="3"/>
  <c r="V981" i="3"/>
  <c r="AD981" i="3"/>
  <c r="H982" i="3"/>
  <c r="P982" i="3"/>
  <c r="X982" i="3"/>
  <c r="AF982" i="3"/>
  <c r="J983" i="3"/>
  <c r="R983" i="3"/>
  <c r="Z983" i="3"/>
  <c r="D984" i="3"/>
  <c r="L984" i="3"/>
  <c r="T984" i="3"/>
  <c r="AB984" i="3"/>
  <c r="F985" i="3"/>
  <c r="N985" i="3"/>
  <c r="V985" i="3"/>
  <c r="AD985" i="3"/>
  <c r="H986" i="3"/>
  <c r="P986" i="3"/>
  <c r="X986" i="3"/>
  <c r="AF986" i="3"/>
  <c r="J987" i="3"/>
  <c r="R987" i="3"/>
  <c r="U828" i="3"/>
  <c r="G835" i="3"/>
  <c r="AE838" i="3"/>
  <c r="M842" i="3"/>
  <c r="I845" i="3"/>
  <c r="D848" i="3"/>
  <c r="L850" i="3"/>
  <c r="P852" i="3"/>
  <c r="T854" i="3"/>
  <c r="X856" i="3"/>
  <c r="AB858" i="3"/>
  <c r="AF860" i="3"/>
  <c r="F863" i="3"/>
  <c r="J865" i="3"/>
  <c r="N867" i="3"/>
  <c r="R869" i="3"/>
  <c r="V871" i="3"/>
  <c r="Z873" i="3"/>
  <c r="AD875" i="3"/>
  <c r="D878" i="3"/>
  <c r="H880" i="3"/>
  <c r="Z881" i="3"/>
  <c r="AB882" i="3"/>
  <c r="AD883" i="3"/>
  <c r="AF884" i="3"/>
  <c r="D886" i="3"/>
  <c r="F887" i="3"/>
  <c r="H888" i="3"/>
  <c r="J889" i="3"/>
  <c r="G890" i="3"/>
  <c r="AB890" i="3"/>
  <c r="R891" i="3"/>
  <c r="K892" i="3"/>
  <c r="AF892" i="3"/>
  <c r="V893" i="3"/>
  <c r="O894" i="3"/>
  <c r="F895" i="3"/>
  <c r="Z895" i="3"/>
  <c r="S896" i="3"/>
  <c r="J897" i="3"/>
  <c r="AD897" i="3"/>
  <c r="W898" i="3"/>
  <c r="N899" i="3"/>
  <c r="D900" i="3"/>
  <c r="AA900" i="3"/>
  <c r="Q901" i="3"/>
  <c r="C902" i="3"/>
  <c r="S902" i="3"/>
  <c r="E903" i="3"/>
  <c r="U903" i="3"/>
  <c r="G904" i="3"/>
  <c r="W904" i="3"/>
  <c r="I905" i="3"/>
  <c r="Y905" i="3"/>
  <c r="K906" i="3"/>
  <c r="AA906" i="3"/>
  <c r="M907" i="3"/>
  <c r="AC907" i="3"/>
  <c r="O908" i="3"/>
  <c r="AE908" i="3"/>
  <c r="Q909" i="3"/>
  <c r="C910" i="3"/>
  <c r="S910" i="3"/>
  <c r="E911" i="3"/>
  <c r="U911" i="3"/>
  <c r="G912" i="3"/>
  <c r="W912" i="3"/>
  <c r="I913" i="3"/>
  <c r="Y913" i="3"/>
  <c r="K914" i="3"/>
  <c r="AA914" i="3"/>
  <c r="M915" i="3"/>
  <c r="AC915" i="3"/>
  <c r="O916" i="3"/>
  <c r="AE916" i="3"/>
  <c r="Q917" i="3"/>
  <c r="C918" i="3"/>
  <c r="S918" i="3"/>
  <c r="AF918" i="3"/>
  <c r="O919" i="3"/>
  <c r="AC919" i="3"/>
  <c r="K920" i="3"/>
  <c r="X920" i="3"/>
  <c r="F921" i="3"/>
  <c r="S921" i="3"/>
  <c r="C922" i="3"/>
  <c r="O922" i="3"/>
  <c r="AB922" i="3"/>
  <c r="I923" i="3"/>
  <c r="S923" i="3"/>
  <c r="AD923" i="3"/>
  <c r="K924" i="3"/>
  <c r="U924" i="3"/>
  <c r="AF924" i="3"/>
  <c r="M925" i="3"/>
  <c r="W925" i="3"/>
  <c r="D926" i="3"/>
  <c r="O926" i="3"/>
  <c r="Y926" i="3"/>
  <c r="F927" i="3"/>
  <c r="Q927" i="3"/>
  <c r="Z927" i="3"/>
  <c r="E928" i="3"/>
  <c r="M928" i="3"/>
  <c r="U928" i="3"/>
  <c r="AC928" i="3"/>
  <c r="G929" i="3"/>
  <c r="O929" i="3"/>
  <c r="W929" i="3"/>
  <c r="AE929" i="3"/>
  <c r="I930" i="3"/>
  <c r="Q930" i="3"/>
  <c r="Y930" i="3"/>
  <c r="C931" i="3"/>
  <c r="K931" i="3"/>
  <c r="S931" i="3"/>
  <c r="AA931" i="3"/>
  <c r="E932" i="3"/>
  <c r="M932" i="3"/>
  <c r="U932" i="3"/>
  <c r="AC932" i="3"/>
  <c r="G933" i="3"/>
  <c r="O933" i="3"/>
  <c r="W933" i="3"/>
  <c r="AE933" i="3"/>
  <c r="I934" i="3"/>
  <c r="Q934" i="3"/>
  <c r="Y934" i="3"/>
  <c r="C935" i="3"/>
  <c r="K935" i="3"/>
  <c r="S935" i="3"/>
  <c r="AA935" i="3"/>
  <c r="E936" i="3"/>
  <c r="M936" i="3"/>
  <c r="U936" i="3"/>
  <c r="AC936" i="3"/>
  <c r="G937" i="3"/>
  <c r="O937" i="3"/>
  <c r="W937" i="3"/>
  <c r="AE937" i="3"/>
  <c r="I938" i="3"/>
  <c r="Q938" i="3"/>
  <c r="Y938" i="3"/>
  <c r="C939" i="3"/>
  <c r="K939" i="3"/>
  <c r="S939" i="3"/>
  <c r="AA939" i="3"/>
  <c r="E940" i="3"/>
  <c r="M940" i="3"/>
  <c r="U940" i="3"/>
  <c r="AC940" i="3"/>
  <c r="G941" i="3"/>
  <c r="O941" i="3"/>
  <c r="W941" i="3"/>
  <c r="AE941" i="3"/>
  <c r="I942" i="3"/>
  <c r="Q942" i="3"/>
  <c r="Y942" i="3"/>
  <c r="C943" i="3"/>
  <c r="K943" i="3"/>
  <c r="S943" i="3"/>
  <c r="AA943" i="3"/>
  <c r="E944" i="3"/>
  <c r="M944" i="3"/>
  <c r="U944" i="3"/>
  <c r="AC944" i="3"/>
  <c r="G945" i="3"/>
  <c r="O945" i="3"/>
  <c r="W945" i="3"/>
  <c r="AE945" i="3"/>
  <c r="I946" i="3"/>
  <c r="Q946" i="3"/>
  <c r="Y946" i="3"/>
  <c r="C947" i="3"/>
  <c r="K947" i="3"/>
  <c r="S947" i="3"/>
  <c r="AA947" i="3"/>
  <c r="E948" i="3"/>
  <c r="M948" i="3"/>
  <c r="U948" i="3"/>
  <c r="AC948" i="3"/>
  <c r="G949" i="3"/>
  <c r="O949" i="3"/>
  <c r="W949" i="3"/>
  <c r="AE949" i="3"/>
  <c r="I950" i="3"/>
  <c r="Q950" i="3"/>
  <c r="Y950" i="3"/>
  <c r="C951" i="3"/>
  <c r="K951" i="3"/>
  <c r="S951" i="3"/>
  <c r="AA951" i="3"/>
  <c r="E952" i="3"/>
  <c r="M952" i="3"/>
  <c r="U952" i="3"/>
  <c r="AC952" i="3"/>
  <c r="G953" i="3"/>
  <c r="O953" i="3"/>
  <c r="W953" i="3"/>
  <c r="AE953" i="3"/>
  <c r="I954" i="3"/>
  <c r="Q954" i="3"/>
  <c r="Y954" i="3"/>
  <c r="C955" i="3"/>
  <c r="K955" i="3"/>
  <c r="S955" i="3"/>
  <c r="AA955" i="3"/>
  <c r="E956" i="3"/>
  <c r="M956" i="3"/>
  <c r="U956" i="3"/>
  <c r="AC956" i="3"/>
  <c r="G957" i="3"/>
  <c r="O957" i="3"/>
  <c r="W957" i="3"/>
  <c r="AE957" i="3"/>
  <c r="I958" i="3"/>
  <c r="Q958" i="3"/>
  <c r="Y958" i="3"/>
  <c r="C959" i="3"/>
  <c r="K959" i="3"/>
  <c r="S959" i="3"/>
  <c r="AA959" i="3"/>
  <c r="E960" i="3"/>
  <c r="M960" i="3"/>
  <c r="U960" i="3"/>
  <c r="AC960" i="3"/>
  <c r="G961" i="3"/>
  <c r="O961" i="3"/>
  <c r="W961" i="3"/>
  <c r="AE961" i="3"/>
  <c r="I962" i="3"/>
  <c r="Q962" i="3"/>
  <c r="Y962" i="3"/>
  <c r="C963" i="3"/>
  <c r="K963" i="3"/>
  <c r="S963" i="3"/>
  <c r="AA963" i="3"/>
  <c r="E964" i="3"/>
  <c r="M964" i="3"/>
  <c r="U964" i="3"/>
  <c r="AC964" i="3"/>
  <c r="G965" i="3"/>
  <c r="O965" i="3"/>
  <c r="W965" i="3"/>
  <c r="AE965" i="3"/>
  <c r="I966" i="3"/>
  <c r="Q966" i="3"/>
  <c r="Y966" i="3"/>
  <c r="C967" i="3"/>
  <c r="K967" i="3"/>
  <c r="S967" i="3"/>
  <c r="AA967" i="3"/>
  <c r="E968" i="3"/>
  <c r="M968" i="3"/>
  <c r="U968" i="3"/>
  <c r="AC968" i="3"/>
  <c r="G969" i="3"/>
  <c r="O969" i="3"/>
  <c r="W969" i="3"/>
  <c r="AE969" i="3"/>
  <c r="I970" i="3"/>
  <c r="Q970" i="3"/>
  <c r="Y970" i="3"/>
  <c r="C971" i="3"/>
  <c r="K971" i="3"/>
  <c r="S971" i="3"/>
  <c r="AA971" i="3"/>
  <c r="E972" i="3"/>
  <c r="M972" i="3"/>
  <c r="U972" i="3"/>
  <c r="AC972" i="3"/>
  <c r="G973" i="3"/>
  <c r="O973" i="3"/>
  <c r="W973" i="3"/>
  <c r="AE973" i="3"/>
  <c r="I974" i="3"/>
  <c r="Q974" i="3"/>
  <c r="Y974" i="3"/>
  <c r="C975" i="3"/>
  <c r="K975" i="3"/>
  <c r="S975" i="3"/>
  <c r="AA975" i="3"/>
  <c r="E976" i="3"/>
  <c r="M976" i="3"/>
  <c r="U976" i="3"/>
  <c r="AC976" i="3"/>
  <c r="G977" i="3"/>
  <c r="O977" i="3"/>
  <c r="W977" i="3"/>
  <c r="AE977" i="3"/>
  <c r="I978" i="3"/>
  <c r="Q978" i="3"/>
  <c r="Y978" i="3"/>
  <c r="C979" i="3"/>
  <c r="K979" i="3"/>
  <c r="S979" i="3"/>
  <c r="AA979" i="3"/>
  <c r="E980" i="3"/>
  <c r="M980" i="3"/>
  <c r="U980" i="3"/>
  <c r="AC980" i="3"/>
  <c r="G981" i="3"/>
  <c r="O981" i="3"/>
  <c r="W981" i="3"/>
  <c r="AE981" i="3"/>
  <c r="I982" i="3"/>
  <c r="Q982" i="3"/>
  <c r="Y982" i="3"/>
  <c r="C983" i="3"/>
  <c r="K983" i="3"/>
  <c r="S983" i="3"/>
  <c r="AA983" i="3"/>
  <c r="E984" i="3"/>
  <c r="M984" i="3"/>
  <c r="U984" i="3"/>
  <c r="AC984" i="3"/>
  <c r="G985" i="3"/>
  <c r="O985" i="3"/>
  <c r="W985" i="3"/>
  <c r="AE985" i="3"/>
  <c r="I986" i="3"/>
  <c r="Q986" i="3"/>
  <c r="Y986" i="3"/>
  <c r="C987" i="3"/>
  <c r="K987" i="3"/>
  <c r="S987" i="3"/>
  <c r="AA987" i="3"/>
  <c r="E988" i="3"/>
  <c r="M988" i="3"/>
  <c r="U988" i="3"/>
  <c r="AC988" i="3"/>
  <c r="G989" i="3"/>
  <c r="O989" i="3"/>
  <c r="W989" i="3"/>
  <c r="AE989" i="3"/>
  <c r="I990" i="3"/>
  <c r="Q990" i="3"/>
  <c r="Y990" i="3"/>
  <c r="C991" i="3"/>
  <c r="K991" i="3"/>
  <c r="S991" i="3"/>
  <c r="W829" i="3"/>
  <c r="W835" i="3"/>
  <c r="M839" i="3"/>
  <c r="Y842" i="3"/>
  <c r="T845" i="3"/>
  <c r="M848" i="3"/>
  <c r="T850" i="3"/>
  <c r="X852" i="3"/>
  <c r="AB854" i="3"/>
  <c r="AF856" i="3"/>
  <c r="F859" i="3"/>
  <c r="J861" i="3"/>
  <c r="N863" i="3"/>
  <c r="R865" i="3"/>
  <c r="V867" i="3"/>
  <c r="Z869" i="3"/>
  <c r="AD871" i="3"/>
  <c r="D874" i="3"/>
  <c r="H876" i="3"/>
  <c r="L878" i="3"/>
  <c r="P880" i="3"/>
  <c r="AC881" i="3"/>
  <c r="AE882" i="3"/>
  <c r="C884" i="3"/>
  <c r="E885" i="3"/>
  <c r="G886" i="3"/>
  <c r="I887" i="3"/>
  <c r="K888" i="3"/>
  <c r="M889" i="3"/>
  <c r="H890" i="3"/>
  <c r="AE890" i="3"/>
  <c r="V891" i="3"/>
  <c r="L892" i="3"/>
  <c r="E893" i="3"/>
  <c r="Z893" i="3"/>
  <c r="P894" i="3"/>
  <c r="I895" i="3"/>
  <c r="AD895" i="3"/>
  <c r="T896" i="3"/>
  <c r="M897" i="3"/>
  <c r="D898" i="3"/>
  <c r="X898" i="3"/>
  <c r="Q899" i="3"/>
  <c r="H900" i="3"/>
  <c r="AB900" i="3"/>
  <c r="R901" i="3"/>
  <c r="D902" i="3"/>
  <c r="T902" i="3"/>
  <c r="F903" i="3"/>
  <c r="V903" i="3"/>
  <c r="H904" i="3"/>
  <c r="X904" i="3"/>
  <c r="J905" i="3"/>
  <c r="Z905" i="3"/>
  <c r="L906" i="3"/>
  <c r="AB906" i="3"/>
  <c r="N907" i="3"/>
  <c r="AD907" i="3"/>
  <c r="P908" i="3"/>
  <c r="AF908" i="3"/>
  <c r="R909" i="3"/>
  <c r="D910" i="3"/>
  <c r="T910" i="3"/>
  <c r="F911" i="3"/>
  <c r="V911" i="3"/>
  <c r="H912" i="3"/>
  <c r="X912" i="3"/>
  <c r="J913" i="3"/>
  <c r="Z913" i="3"/>
  <c r="L914" i="3"/>
  <c r="AB914" i="3"/>
  <c r="N915" i="3"/>
  <c r="AD915" i="3"/>
  <c r="P916" i="3"/>
  <c r="AF916" i="3"/>
  <c r="R917" i="3"/>
  <c r="D918" i="3"/>
  <c r="T918" i="3"/>
  <c r="E919" i="3"/>
  <c r="Q919" i="3"/>
  <c r="AD919" i="3"/>
  <c r="L920" i="3"/>
  <c r="Y920" i="3"/>
  <c r="I921" i="3"/>
  <c r="U921" i="3"/>
  <c r="D922" i="3"/>
  <c r="P922" i="3"/>
  <c r="AC922" i="3"/>
  <c r="J923" i="3"/>
  <c r="U923" i="3"/>
  <c r="AE923" i="3"/>
  <c r="L924" i="3"/>
  <c r="W924" i="3"/>
  <c r="C925" i="3"/>
  <c r="N925" i="3"/>
  <c r="Y925" i="3"/>
  <c r="E926" i="3"/>
  <c r="P926" i="3"/>
  <c r="AA926" i="3"/>
  <c r="G927" i="3"/>
  <c r="R927" i="3"/>
  <c r="AA927" i="3"/>
  <c r="F928" i="3"/>
  <c r="N928" i="3"/>
  <c r="V928" i="3"/>
  <c r="AD928" i="3"/>
  <c r="H929" i="3"/>
  <c r="P929" i="3"/>
  <c r="X929" i="3"/>
  <c r="AF929" i="3"/>
  <c r="J930" i="3"/>
  <c r="R930" i="3"/>
  <c r="Z930" i="3"/>
  <c r="D931" i="3"/>
  <c r="L931" i="3"/>
  <c r="T931" i="3"/>
  <c r="AB931" i="3"/>
  <c r="F932" i="3"/>
  <c r="N932" i="3"/>
  <c r="V932" i="3"/>
  <c r="AD932" i="3"/>
  <c r="H933" i="3"/>
  <c r="P933" i="3"/>
  <c r="X933" i="3"/>
  <c r="AF933" i="3"/>
  <c r="J934" i="3"/>
  <c r="R934" i="3"/>
  <c r="Z934" i="3"/>
  <c r="D935" i="3"/>
  <c r="L935" i="3"/>
  <c r="T935" i="3"/>
  <c r="AB935" i="3"/>
  <c r="F936" i="3"/>
  <c r="N936" i="3"/>
  <c r="V936" i="3"/>
  <c r="AD936" i="3"/>
  <c r="H937" i="3"/>
  <c r="P937" i="3"/>
  <c r="X937" i="3"/>
  <c r="AF937" i="3"/>
  <c r="J938" i="3"/>
  <c r="R938" i="3"/>
  <c r="Z938" i="3"/>
  <c r="D939" i="3"/>
  <c r="L939" i="3"/>
  <c r="T939" i="3"/>
  <c r="AB939" i="3"/>
  <c r="F940" i="3"/>
  <c r="N940" i="3"/>
  <c r="V940" i="3"/>
  <c r="AD940" i="3"/>
  <c r="H941" i="3"/>
  <c r="P941" i="3"/>
  <c r="X941" i="3"/>
  <c r="AF941" i="3"/>
  <c r="J942" i="3"/>
  <c r="R942" i="3"/>
  <c r="Z942" i="3"/>
  <c r="D943" i="3"/>
  <c r="L943" i="3"/>
  <c r="T943" i="3"/>
  <c r="AB943" i="3"/>
  <c r="F944" i="3"/>
  <c r="N944" i="3"/>
  <c r="V944" i="3"/>
  <c r="AD944" i="3"/>
  <c r="H945" i="3"/>
  <c r="P945" i="3"/>
  <c r="X945" i="3"/>
  <c r="AF945" i="3"/>
  <c r="J946" i="3"/>
  <c r="R946" i="3"/>
  <c r="Z946" i="3"/>
  <c r="D947" i="3"/>
  <c r="L947" i="3"/>
  <c r="T947" i="3"/>
  <c r="AB947" i="3"/>
  <c r="F948" i="3"/>
  <c r="N948" i="3"/>
  <c r="V948" i="3"/>
  <c r="AD948" i="3"/>
  <c r="H949" i="3"/>
  <c r="P949" i="3"/>
  <c r="X949" i="3"/>
  <c r="AF949" i="3"/>
  <c r="J950" i="3"/>
  <c r="R950" i="3"/>
  <c r="Z950" i="3"/>
  <c r="D951" i="3"/>
  <c r="L951" i="3"/>
  <c r="T951" i="3"/>
  <c r="AB951" i="3"/>
  <c r="F952" i="3"/>
  <c r="N952" i="3"/>
  <c r="V952" i="3"/>
  <c r="AD952" i="3"/>
  <c r="H953" i="3"/>
  <c r="P953" i="3"/>
  <c r="X953" i="3"/>
  <c r="AF953" i="3"/>
  <c r="J954" i="3"/>
  <c r="R954" i="3"/>
  <c r="Z954" i="3"/>
  <c r="D955" i="3"/>
  <c r="L955" i="3"/>
  <c r="T955" i="3"/>
  <c r="AB955" i="3"/>
  <c r="F956" i="3"/>
  <c r="N956" i="3"/>
  <c r="V956" i="3"/>
  <c r="AD956" i="3"/>
  <c r="H957" i="3"/>
  <c r="P957" i="3"/>
  <c r="X957" i="3"/>
  <c r="AF957" i="3"/>
  <c r="J958" i="3"/>
  <c r="R958" i="3"/>
  <c r="Z958" i="3"/>
  <c r="D959" i="3"/>
  <c r="L959" i="3"/>
  <c r="T959" i="3"/>
  <c r="AB959" i="3"/>
  <c r="F960" i="3"/>
  <c r="N960" i="3"/>
  <c r="V960" i="3"/>
  <c r="AD960" i="3"/>
  <c r="H961" i="3"/>
  <c r="P961" i="3"/>
  <c r="X961" i="3"/>
  <c r="AF961" i="3"/>
  <c r="J962" i="3"/>
  <c r="R962" i="3"/>
  <c r="Z962" i="3"/>
  <c r="D963" i="3"/>
  <c r="L963" i="3"/>
  <c r="T963" i="3"/>
  <c r="AB963" i="3"/>
  <c r="F964" i="3"/>
  <c r="N964" i="3"/>
  <c r="V964" i="3"/>
  <c r="AD964" i="3"/>
  <c r="H965" i="3"/>
  <c r="P965" i="3"/>
  <c r="X965" i="3"/>
  <c r="AF965" i="3"/>
  <c r="J966" i="3"/>
  <c r="R966" i="3"/>
  <c r="Z966" i="3"/>
  <c r="D967" i="3"/>
  <c r="L967" i="3"/>
  <c r="T967" i="3"/>
  <c r="AB967" i="3"/>
  <c r="F968" i="3"/>
  <c r="N968" i="3"/>
  <c r="V968" i="3"/>
  <c r="AD968" i="3"/>
  <c r="H969" i="3"/>
  <c r="P969" i="3"/>
  <c r="X969" i="3"/>
  <c r="AF969" i="3"/>
  <c r="J970" i="3"/>
  <c r="R970" i="3"/>
  <c r="Z970" i="3"/>
  <c r="D971" i="3"/>
  <c r="L971" i="3"/>
  <c r="T971" i="3"/>
  <c r="AB971" i="3"/>
  <c r="F972" i="3"/>
  <c r="N972" i="3"/>
  <c r="V972" i="3"/>
  <c r="AD972" i="3"/>
  <c r="H973" i="3"/>
  <c r="P973" i="3"/>
  <c r="X973" i="3"/>
  <c r="AF973" i="3"/>
  <c r="J974" i="3"/>
  <c r="R974" i="3"/>
  <c r="Z974" i="3"/>
  <c r="D975" i="3"/>
  <c r="L975" i="3"/>
  <c r="T975" i="3"/>
  <c r="AB975" i="3"/>
  <c r="F976" i="3"/>
  <c r="N976" i="3"/>
  <c r="V976" i="3"/>
  <c r="AD976" i="3"/>
  <c r="H977" i="3"/>
  <c r="P977" i="3"/>
  <c r="X977" i="3"/>
  <c r="AF977" i="3"/>
  <c r="J978" i="3"/>
  <c r="R978" i="3"/>
  <c r="Z978" i="3"/>
  <c r="D979" i="3"/>
  <c r="L979" i="3"/>
  <c r="T979" i="3"/>
  <c r="AB979" i="3"/>
  <c r="F980" i="3"/>
  <c r="N980" i="3"/>
  <c r="V980" i="3"/>
  <c r="AD980" i="3"/>
  <c r="H981" i="3"/>
  <c r="P981" i="3"/>
  <c r="X981" i="3"/>
  <c r="AF981" i="3"/>
  <c r="J982" i="3"/>
  <c r="R982" i="3"/>
  <c r="Z982" i="3"/>
  <c r="D983" i="3"/>
  <c r="L983" i="3"/>
  <c r="Y830" i="3"/>
  <c r="I836" i="3"/>
  <c r="AA839" i="3"/>
  <c r="E843" i="3"/>
  <c r="AE845" i="3"/>
  <c r="V848" i="3"/>
  <c r="AB850" i="3"/>
  <c r="AF852" i="3"/>
  <c r="F855" i="3"/>
  <c r="J857" i="3"/>
  <c r="N859" i="3"/>
  <c r="R861" i="3"/>
  <c r="V863" i="3"/>
  <c r="Z865" i="3"/>
  <c r="AD867" i="3"/>
  <c r="D870" i="3"/>
  <c r="H872" i="3"/>
  <c r="L874" i="3"/>
  <c r="P876" i="3"/>
  <c r="T878" i="3"/>
  <c r="X880" i="3"/>
  <c r="D882" i="3"/>
  <c r="F883" i="3"/>
  <c r="H884" i="3"/>
  <c r="J885" i="3"/>
  <c r="L886" i="3"/>
  <c r="N887" i="3"/>
  <c r="P888" i="3"/>
  <c r="R889" i="3"/>
  <c r="L890" i="3"/>
  <c r="AF890" i="3"/>
  <c r="Y891" i="3"/>
  <c r="P892" i="3"/>
  <c r="F893" i="3"/>
  <c r="AC893" i="3"/>
  <c r="T894" i="3"/>
  <c r="J895" i="3"/>
  <c r="C896" i="3"/>
  <c r="X896" i="3"/>
  <c r="N897" i="3"/>
  <c r="G898" i="3"/>
  <c r="AB898" i="3"/>
  <c r="R899" i="3"/>
  <c r="K900" i="3"/>
  <c r="AF900" i="3"/>
  <c r="U901" i="3"/>
  <c r="G902" i="3"/>
  <c r="W902" i="3"/>
  <c r="I903" i="3"/>
  <c r="Y903" i="3"/>
  <c r="K904" i="3"/>
  <c r="AA904" i="3"/>
  <c r="M905" i="3"/>
  <c r="AC905" i="3"/>
  <c r="O906" i="3"/>
  <c r="AE906" i="3"/>
  <c r="Q907" i="3"/>
  <c r="C908" i="3"/>
  <c r="S908" i="3"/>
  <c r="E909" i="3"/>
  <c r="U909" i="3"/>
  <c r="G910" i="3"/>
  <c r="W910" i="3"/>
  <c r="I911" i="3"/>
  <c r="Y911" i="3"/>
  <c r="K912" i="3"/>
  <c r="AA912" i="3"/>
  <c r="M913" i="3"/>
  <c r="AC913" i="3"/>
  <c r="O914" i="3"/>
  <c r="AE914" i="3"/>
  <c r="Q915" i="3"/>
  <c r="C916" i="3"/>
  <c r="S916" i="3"/>
  <c r="E917" i="3"/>
  <c r="U917" i="3"/>
  <c r="G918" i="3"/>
  <c r="W918" i="3"/>
  <c r="F919" i="3"/>
  <c r="R919" i="3"/>
  <c r="AE919" i="3"/>
  <c r="O920" i="3"/>
  <c r="AA920" i="3"/>
  <c r="J921" i="3"/>
  <c r="V921" i="3"/>
  <c r="E922" i="3"/>
  <c r="S922" i="3"/>
  <c r="AE922" i="3"/>
  <c r="K923" i="3"/>
  <c r="V923" i="3"/>
  <c r="C924" i="3"/>
  <c r="M924" i="3"/>
  <c r="X924" i="3"/>
  <c r="E925" i="3"/>
  <c r="O925" i="3"/>
  <c r="Z925" i="3"/>
  <c r="G926" i="3"/>
  <c r="Q926" i="3"/>
  <c r="AB926" i="3"/>
  <c r="I927" i="3"/>
  <c r="S927" i="3"/>
  <c r="AC927" i="3"/>
  <c r="G928" i="3"/>
  <c r="O928" i="3"/>
  <c r="W928" i="3"/>
  <c r="AE928" i="3"/>
  <c r="I929" i="3"/>
  <c r="Q929" i="3"/>
  <c r="Y929" i="3"/>
  <c r="C930" i="3"/>
  <c r="K930" i="3"/>
  <c r="S930" i="3"/>
  <c r="AA930" i="3"/>
  <c r="E931" i="3"/>
  <c r="M931" i="3"/>
  <c r="U931" i="3"/>
  <c r="AC931" i="3"/>
  <c r="G932" i="3"/>
  <c r="O932" i="3"/>
  <c r="W932" i="3"/>
  <c r="AE932" i="3"/>
  <c r="I933" i="3"/>
  <c r="Q933" i="3"/>
  <c r="Y933" i="3"/>
  <c r="C934" i="3"/>
  <c r="K934" i="3"/>
  <c r="S934" i="3"/>
  <c r="AA934" i="3"/>
  <c r="E935" i="3"/>
  <c r="M935" i="3"/>
  <c r="U935" i="3"/>
  <c r="AC935" i="3"/>
  <c r="G936" i="3"/>
  <c r="O936" i="3"/>
  <c r="W936" i="3"/>
  <c r="AE936" i="3"/>
  <c r="I937" i="3"/>
  <c r="Q937" i="3"/>
  <c r="Y937" i="3"/>
  <c r="C938" i="3"/>
  <c r="K938" i="3"/>
  <c r="S938" i="3"/>
  <c r="AA938" i="3"/>
  <c r="E939" i="3"/>
  <c r="M939" i="3"/>
  <c r="U939" i="3"/>
  <c r="AC939" i="3"/>
  <c r="G940" i="3"/>
  <c r="O940" i="3"/>
  <c r="W940" i="3"/>
  <c r="AE940" i="3"/>
  <c r="I941" i="3"/>
  <c r="Q941" i="3"/>
  <c r="Y941" i="3"/>
  <c r="C942" i="3"/>
  <c r="K942" i="3"/>
  <c r="S942" i="3"/>
  <c r="AA942" i="3"/>
  <c r="E943" i="3"/>
  <c r="M943" i="3"/>
  <c r="U943" i="3"/>
  <c r="AC943" i="3"/>
  <c r="G944" i="3"/>
  <c r="O944" i="3"/>
  <c r="W944" i="3"/>
  <c r="AE944" i="3"/>
  <c r="I945" i="3"/>
  <c r="Q945" i="3"/>
  <c r="Y945" i="3"/>
  <c r="C946" i="3"/>
  <c r="K946" i="3"/>
  <c r="S946" i="3"/>
  <c r="AA946" i="3"/>
  <c r="E947" i="3"/>
  <c r="M947" i="3"/>
  <c r="U947" i="3"/>
  <c r="AC947" i="3"/>
  <c r="G948" i="3"/>
  <c r="O948" i="3"/>
  <c r="W948" i="3"/>
  <c r="AE948" i="3"/>
  <c r="I949" i="3"/>
  <c r="Q949" i="3"/>
  <c r="Y949" i="3"/>
  <c r="C950" i="3"/>
  <c r="K950" i="3"/>
  <c r="S950" i="3"/>
  <c r="AA950" i="3"/>
  <c r="E951" i="3"/>
  <c r="M951" i="3"/>
  <c r="U951" i="3"/>
  <c r="AC951" i="3"/>
  <c r="G952" i="3"/>
  <c r="O952" i="3"/>
  <c r="W952" i="3"/>
  <c r="AE952" i="3"/>
  <c r="I953" i="3"/>
  <c r="Q953" i="3"/>
  <c r="Y953" i="3"/>
  <c r="C954" i="3"/>
  <c r="K954" i="3"/>
  <c r="S954" i="3"/>
  <c r="AA954" i="3"/>
  <c r="E955" i="3"/>
  <c r="M955" i="3"/>
  <c r="U955" i="3"/>
  <c r="AC955" i="3"/>
  <c r="G956" i="3"/>
  <c r="O956" i="3"/>
  <c r="W956" i="3"/>
  <c r="AE956" i="3"/>
  <c r="I957" i="3"/>
  <c r="Q957" i="3"/>
  <c r="Y957" i="3"/>
  <c r="C958" i="3"/>
  <c r="K958" i="3"/>
  <c r="S958" i="3"/>
  <c r="AA958" i="3"/>
  <c r="E959" i="3"/>
  <c r="M959" i="3"/>
  <c r="U959" i="3"/>
  <c r="AC959" i="3"/>
  <c r="G960" i="3"/>
  <c r="O960" i="3"/>
  <c r="W960" i="3"/>
  <c r="AE960" i="3"/>
  <c r="I961" i="3"/>
  <c r="Q961" i="3"/>
  <c r="Y961" i="3"/>
  <c r="C962" i="3"/>
  <c r="K962" i="3"/>
  <c r="S962" i="3"/>
  <c r="AA962" i="3"/>
  <c r="E963" i="3"/>
  <c r="M963" i="3"/>
  <c r="U963" i="3"/>
  <c r="AC963" i="3"/>
  <c r="G964" i="3"/>
  <c r="O964" i="3"/>
  <c r="W964" i="3"/>
  <c r="AE964" i="3"/>
  <c r="I965" i="3"/>
  <c r="Q965" i="3"/>
  <c r="Y965" i="3"/>
  <c r="C966" i="3"/>
  <c r="K966" i="3"/>
  <c r="S966" i="3"/>
  <c r="AA966" i="3"/>
  <c r="E967" i="3"/>
  <c r="M967" i="3"/>
  <c r="U967" i="3"/>
  <c r="AC967" i="3"/>
  <c r="G968" i="3"/>
  <c r="O968" i="3"/>
  <c r="W968" i="3"/>
  <c r="AE968" i="3"/>
  <c r="I969" i="3"/>
  <c r="Q969" i="3"/>
  <c r="Y969" i="3"/>
  <c r="C970" i="3"/>
  <c r="K970" i="3"/>
  <c r="S970" i="3"/>
  <c r="AA970" i="3"/>
  <c r="E971" i="3"/>
  <c r="M971" i="3"/>
  <c r="U971" i="3"/>
  <c r="AC971" i="3"/>
  <c r="G972" i="3"/>
  <c r="O972" i="3"/>
  <c r="W972" i="3"/>
  <c r="AE972" i="3"/>
  <c r="I973" i="3"/>
  <c r="Q973" i="3"/>
  <c r="Y973" i="3"/>
  <c r="C974" i="3"/>
  <c r="K974" i="3"/>
  <c r="S974" i="3"/>
  <c r="AA974" i="3"/>
  <c r="E975" i="3"/>
  <c r="M975" i="3"/>
  <c r="U975" i="3"/>
  <c r="AC975" i="3"/>
  <c r="G976" i="3"/>
  <c r="O976" i="3"/>
  <c r="W976" i="3"/>
  <c r="AE976" i="3"/>
  <c r="I977" i="3"/>
  <c r="Q977" i="3"/>
  <c r="Y977" i="3"/>
  <c r="C978" i="3"/>
  <c r="K978" i="3"/>
  <c r="S978" i="3"/>
  <c r="AA978" i="3"/>
  <c r="E979" i="3"/>
  <c r="M979" i="3"/>
  <c r="U979" i="3"/>
  <c r="AC979" i="3"/>
  <c r="G980" i="3"/>
  <c r="O980" i="3"/>
  <c r="W980" i="3"/>
  <c r="AE980" i="3"/>
  <c r="I981" i="3"/>
  <c r="Q981" i="3"/>
  <c r="Y981" i="3"/>
  <c r="C982" i="3"/>
  <c r="K982" i="3"/>
  <c r="S982" i="3"/>
  <c r="AA982" i="3"/>
  <c r="E983" i="3"/>
  <c r="M983" i="3"/>
  <c r="U983" i="3"/>
  <c r="AC983" i="3"/>
  <c r="G984" i="3"/>
  <c r="O984" i="3"/>
  <c r="W984" i="3"/>
  <c r="AE984" i="3"/>
  <c r="I985" i="3"/>
  <c r="Q985" i="3"/>
  <c r="Y985" i="3"/>
  <c r="C986" i="3"/>
  <c r="K986" i="3"/>
  <c r="S986" i="3"/>
  <c r="AA986" i="3"/>
  <c r="E987" i="3"/>
  <c r="M987" i="3"/>
  <c r="U987" i="3"/>
  <c r="AC987" i="3"/>
  <c r="G988" i="3"/>
  <c r="O988" i="3"/>
  <c r="W988" i="3"/>
  <c r="AE988" i="3"/>
  <c r="I989" i="3"/>
  <c r="Q989" i="3"/>
  <c r="Y989" i="3"/>
  <c r="C990" i="3"/>
  <c r="K990" i="3"/>
  <c r="S990" i="3"/>
  <c r="AA990" i="3"/>
  <c r="E991" i="3"/>
  <c r="M991" i="3"/>
  <c r="U991" i="3"/>
  <c r="AC991" i="3"/>
  <c r="G992" i="3"/>
  <c r="O992" i="3"/>
  <c r="AA831" i="3"/>
  <c r="Y836" i="3"/>
  <c r="I840" i="3"/>
  <c r="P843" i="3"/>
  <c r="K846" i="3"/>
  <c r="AE848" i="3"/>
  <c r="F851" i="3"/>
  <c r="J853" i="3"/>
  <c r="N855" i="3"/>
  <c r="R857" i="3"/>
  <c r="V859" i="3"/>
  <c r="Z861" i="3"/>
  <c r="AD863" i="3"/>
  <c r="D866" i="3"/>
  <c r="H868" i="3"/>
  <c r="L870" i="3"/>
  <c r="P872" i="3"/>
  <c r="T874" i="3"/>
  <c r="X876" i="3"/>
  <c r="AB878" i="3"/>
  <c r="AF880" i="3"/>
  <c r="G882" i="3"/>
  <c r="I883" i="3"/>
  <c r="K884" i="3"/>
  <c r="M885" i="3"/>
  <c r="O886" i="3"/>
  <c r="Q887" i="3"/>
  <c r="S888" i="3"/>
  <c r="U889" i="3"/>
  <c r="O890" i="3"/>
  <c r="F891" i="3"/>
  <c r="Z891" i="3"/>
  <c r="S892" i="3"/>
  <c r="J893" i="3"/>
  <c r="AD893" i="3"/>
  <c r="W894" i="3"/>
  <c r="N895" i="3"/>
  <c r="D896" i="3"/>
  <c r="AA896" i="3"/>
  <c r="R897" i="3"/>
  <c r="H898" i="3"/>
  <c r="AE898" i="3"/>
  <c r="V899" i="3"/>
  <c r="L900" i="3"/>
  <c r="E901" i="3"/>
  <c r="V901" i="3"/>
  <c r="H902" i="3"/>
  <c r="X902" i="3"/>
  <c r="J903" i="3"/>
  <c r="Z903" i="3"/>
  <c r="L904" i="3"/>
  <c r="AB904" i="3"/>
  <c r="N905" i="3"/>
  <c r="AD905" i="3"/>
  <c r="P906" i="3"/>
  <c r="AF906" i="3"/>
  <c r="R907" i="3"/>
  <c r="D908" i="3"/>
  <c r="T908" i="3"/>
  <c r="F909" i="3"/>
  <c r="V909" i="3"/>
  <c r="H910" i="3"/>
  <c r="X910" i="3"/>
  <c r="J911" i="3"/>
  <c r="Z911" i="3"/>
  <c r="L912" i="3"/>
  <c r="AB912" i="3"/>
  <c r="N913" i="3"/>
  <c r="AD913" i="3"/>
  <c r="P914" i="3"/>
  <c r="AF914" i="3"/>
  <c r="R915" i="3"/>
  <c r="D916" i="3"/>
  <c r="T916" i="3"/>
  <c r="F917" i="3"/>
  <c r="V917" i="3"/>
  <c r="H918" i="3"/>
  <c r="X918" i="3"/>
  <c r="G919" i="3"/>
  <c r="U919" i="3"/>
  <c r="C920" i="3"/>
  <c r="P920" i="3"/>
  <c r="AB920" i="3"/>
  <c r="K921" i="3"/>
  <c r="Y921" i="3"/>
  <c r="G922" i="3"/>
  <c r="T922" i="3"/>
  <c r="AF922" i="3"/>
  <c r="M923" i="3"/>
  <c r="W923" i="3"/>
  <c r="D924" i="3"/>
  <c r="O924" i="3"/>
  <c r="Y924" i="3"/>
  <c r="F925" i="3"/>
  <c r="Q925" i="3"/>
  <c r="AA925" i="3"/>
  <c r="H926" i="3"/>
  <c r="S926" i="3"/>
  <c r="AC926" i="3"/>
  <c r="J927" i="3"/>
  <c r="U927" i="3"/>
  <c r="AD927" i="3"/>
  <c r="H928" i="3"/>
  <c r="P928" i="3"/>
  <c r="X928" i="3"/>
  <c r="AF928" i="3"/>
  <c r="J929" i="3"/>
  <c r="R929" i="3"/>
  <c r="Z929" i="3"/>
  <c r="D930" i="3"/>
  <c r="L930" i="3"/>
  <c r="T930" i="3"/>
  <c r="AB930" i="3"/>
  <c r="F931" i="3"/>
  <c r="N931" i="3"/>
  <c r="V931" i="3"/>
  <c r="AD931" i="3"/>
  <c r="H932" i="3"/>
  <c r="P932" i="3"/>
  <c r="X932" i="3"/>
  <c r="AF932" i="3"/>
  <c r="J933" i="3"/>
  <c r="R933" i="3"/>
  <c r="Z933" i="3"/>
  <c r="D934" i="3"/>
  <c r="L934" i="3"/>
  <c r="T934" i="3"/>
  <c r="AB934" i="3"/>
  <c r="F935" i="3"/>
  <c r="N935" i="3"/>
  <c r="V935" i="3"/>
  <c r="AD935" i="3"/>
  <c r="H936" i="3"/>
  <c r="P936" i="3"/>
  <c r="X936" i="3"/>
  <c r="AF936" i="3"/>
  <c r="J937" i="3"/>
  <c r="R937" i="3"/>
  <c r="Z937" i="3"/>
  <c r="D938" i="3"/>
  <c r="L938" i="3"/>
  <c r="T938" i="3"/>
  <c r="AB938" i="3"/>
  <c r="F939" i="3"/>
  <c r="N939" i="3"/>
  <c r="V939" i="3"/>
  <c r="AD939" i="3"/>
  <c r="H940" i="3"/>
  <c r="P940" i="3"/>
  <c r="X940" i="3"/>
  <c r="AF940" i="3"/>
  <c r="J941" i="3"/>
  <c r="R941" i="3"/>
  <c r="Z941" i="3"/>
  <c r="D942" i="3"/>
  <c r="L942" i="3"/>
  <c r="T942" i="3"/>
  <c r="AB942" i="3"/>
  <c r="F943" i="3"/>
  <c r="N943" i="3"/>
  <c r="V943" i="3"/>
  <c r="AD943" i="3"/>
  <c r="H944" i="3"/>
  <c r="P944" i="3"/>
  <c r="X944" i="3"/>
  <c r="AF944" i="3"/>
  <c r="J945" i="3"/>
  <c r="R945" i="3"/>
  <c r="Z945" i="3"/>
  <c r="D946" i="3"/>
  <c r="L946" i="3"/>
  <c r="T946" i="3"/>
  <c r="AB946" i="3"/>
  <c r="F947" i="3"/>
  <c r="N947" i="3"/>
  <c r="V947" i="3"/>
  <c r="AD947" i="3"/>
  <c r="H948" i="3"/>
  <c r="P948" i="3"/>
  <c r="X948" i="3"/>
  <c r="AF948" i="3"/>
  <c r="J949" i="3"/>
  <c r="R949" i="3"/>
  <c r="Z949" i="3"/>
  <c r="D950" i="3"/>
  <c r="L950" i="3"/>
  <c r="T950" i="3"/>
  <c r="AB950" i="3"/>
  <c r="F951" i="3"/>
  <c r="N951" i="3"/>
  <c r="V951" i="3"/>
  <c r="AD951" i="3"/>
  <c r="H952" i="3"/>
  <c r="P952" i="3"/>
  <c r="X952" i="3"/>
  <c r="AF952" i="3"/>
  <c r="J953" i="3"/>
  <c r="R953" i="3"/>
  <c r="Z953" i="3"/>
  <c r="D954" i="3"/>
  <c r="L954" i="3"/>
  <c r="T954" i="3"/>
  <c r="AB954" i="3"/>
  <c r="F955" i="3"/>
  <c r="N955" i="3"/>
  <c r="V955" i="3"/>
  <c r="AD955" i="3"/>
  <c r="H956" i="3"/>
  <c r="P956" i="3"/>
  <c r="X956" i="3"/>
  <c r="AF956" i="3"/>
  <c r="J957" i="3"/>
  <c r="R957" i="3"/>
  <c r="Z957" i="3"/>
  <c r="D958" i="3"/>
  <c r="L958" i="3"/>
  <c r="T958" i="3"/>
  <c r="AB958" i="3"/>
  <c r="F959" i="3"/>
  <c r="N959" i="3"/>
  <c r="V959" i="3"/>
  <c r="AD959" i="3"/>
  <c r="H960" i="3"/>
  <c r="P960" i="3"/>
  <c r="X960" i="3"/>
  <c r="AF960" i="3"/>
  <c r="J961" i="3"/>
  <c r="R961" i="3"/>
  <c r="Z961" i="3"/>
  <c r="D962" i="3"/>
  <c r="L962" i="3"/>
  <c r="T962" i="3"/>
  <c r="AB962" i="3"/>
  <c r="F963" i="3"/>
  <c r="N963" i="3"/>
  <c r="V963" i="3"/>
  <c r="AD963" i="3"/>
  <c r="H964" i="3"/>
  <c r="P964" i="3"/>
  <c r="X964" i="3"/>
  <c r="AF964" i="3"/>
  <c r="J965" i="3"/>
  <c r="R965" i="3"/>
  <c r="Z965" i="3"/>
  <c r="D966" i="3"/>
  <c r="L966" i="3"/>
  <c r="T966" i="3"/>
  <c r="AB966" i="3"/>
  <c r="F967" i="3"/>
  <c r="N967" i="3"/>
  <c r="V967" i="3"/>
  <c r="AD967" i="3"/>
  <c r="H968" i="3"/>
  <c r="P968" i="3"/>
  <c r="X968" i="3"/>
  <c r="AF968" i="3"/>
  <c r="J969" i="3"/>
  <c r="R969" i="3"/>
  <c r="Z969" i="3"/>
  <c r="D970" i="3"/>
  <c r="L970" i="3"/>
  <c r="T970" i="3"/>
  <c r="AB970" i="3"/>
  <c r="F971" i="3"/>
  <c r="N971" i="3"/>
  <c r="V971" i="3"/>
  <c r="AD971" i="3"/>
  <c r="H972" i="3"/>
  <c r="P972" i="3"/>
  <c r="X972" i="3"/>
  <c r="AF972" i="3"/>
  <c r="J973" i="3"/>
  <c r="R973" i="3"/>
  <c r="Z973" i="3"/>
  <c r="D974" i="3"/>
  <c r="L974" i="3"/>
  <c r="T974" i="3"/>
  <c r="AB974" i="3"/>
  <c r="F975" i="3"/>
  <c r="N975" i="3"/>
  <c r="V975" i="3"/>
  <c r="AD975" i="3"/>
  <c r="H976" i="3"/>
  <c r="P976" i="3"/>
  <c r="X976" i="3"/>
  <c r="AF976" i="3"/>
  <c r="J977" i="3"/>
  <c r="R977" i="3"/>
  <c r="Z977" i="3"/>
  <c r="D978" i="3"/>
  <c r="L978" i="3"/>
  <c r="T978" i="3"/>
  <c r="AB978" i="3"/>
  <c r="F979" i="3"/>
  <c r="N979" i="3"/>
  <c r="V979" i="3"/>
  <c r="AD979" i="3"/>
  <c r="H980" i="3"/>
  <c r="P980" i="3"/>
  <c r="X980" i="3"/>
  <c r="AF980" i="3"/>
  <c r="J981" i="3"/>
  <c r="R981" i="3"/>
  <c r="Z981" i="3"/>
  <c r="D982" i="3"/>
  <c r="L982" i="3"/>
  <c r="T982" i="3"/>
  <c r="AB982" i="3"/>
  <c r="F983" i="3"/>
  <c r="N983" i="3"/>
  <c r="V983" i="3"/>
  <c r="AD983" i="3"/>
  <c r="H984" i="3"/>
  <c r="P984" i="3"/>
  <c r="X984" i="3"/>
  <c r="AF984" i="3"/>
  <c r="J985" i="3"/>
  <c r="R985" i="3"/>
  <c r="Z985" i="3"/>
  <c r="D986" i="3"/>
  <c r="L986" i="3"/>
  <c r="T986" i="3"/>
  <c r="AB986" i="3"/>
  <c r="F987" i="3"/>
  <c r="N987" i="3"/>
  <c r="V987" i="3"/>
  <c r="AD987" i="3"/>
  <c r="H988" i="3"/>
  <c r="P988" i="3"/>
  <c r="X988" i="3"/>
  <c r="AF988" i="3"/>
  <c r="J989" i="3"/>
  <c r="R989" i="3"/>
  <c r="Z989" i="3"/>
  <c r="D990" i="3"/>
  <c r="L990" i="3"/>
  <c r="T990" i="3"/>
  <c r="AB990" i="3"/>
  <c r="F991" i="3"/>
  <c r="N991" i="3"/>
  <c r="V991" i="3"/>
  <c r="AD991" i="3"/>
  <c r="H992" i="3"/>
  <c r="P992" i="3"/>
  <c r="X992" i="3"/>
  <c r="AF992" i="3"/>
  <c r="J993" i="3"/>
  <c r="R993" i="3"/>
  <c r="Z993" i="3"/>
  <c r="D994" i="3"/>
  <c r="L994" i="3"/>
  <c r="T994" i="3"/>
  <c r="V832" i="3"/>
  <c r="I837" i="3"/>
  <c r="V840" i="3"/>
  <c r="AA843" i="3"/>
  <c r="V846" i="3"/>
  <c r="J849" i="3"/>
  <c r="N851" i="3"/>
  <c r="R853" i="3"/>
  <c r="V855" i="3"/>
  <c r="Z857" i="3"/>
  <c r="AD859" i="3"/>
  <c r="D862" i="3"/>
  <c r="H864" i="3"/>
  <c r="L866" i="3"/>
  <c r="P868" i="3"/>
  <c r="T870" i="3"/>
  <c r="X872" i="3"/>
  <c r="AB874" i="3"/>
  <c r="AF876" i="3"/>
  <c r="F879" i="3"/>
  <c r="J881" i="3"/>
  <c r="L882" i="3"/>
  <c r="N883" i="3"/>
  <c r="P884" i="3"/>
  <c r="R885" i="3"/>
  <c r="T886" i="3"/>
  <c r="V887" i="3"/>
  <c r="X888" i="3"/>
  <c r="Z889" i="3"/>
  <c r="P890" i="3"/>
  <c r="I891" i="3"/>
  <c r="AD891" i="3"/>
  <c r="T892" i="3"/>
  <c r="M893" i="3"/>
  <c r="D894" i="3"/>
  <c r="X894" i="3"/>
  <c r="Q895" i="3"/>
  <c r="H896" i="3"/>
  <c r="AB896" i="3"/>
  <c r="U897" i="3"/>
  <c r="L898" i="3"/>
  <c r="AF898" i="3"/>
  <c r="Y899" i="3"/>
  <c r="P900" i="3"/>
  <c r="F901" i="3"/>
  <c r="Y901" i="3"/>
  <c r="K902" i="3"/>
  <c r="AA902" i="3"/>
  <c r="M903" i="3"/>
  <c r="AC903" i="3"/>
  <c r="O904" i="3"/>
  <c r="AE904" i="3"/>
  <c r="Q905" i="3"/>
  <c r="C906" i="3"/>
  <c r="S906" i="3"/>
  <c r="E907" i="3"/>
  <c r="U907" i="3"/>
  <c r="G908" i="3"/>
  <c r="W908" i="3"/>
  <c r="I909" i="3"/>
  <c r="Y909" i="3"/>
  <c r="K910" i="3"/>
  <c r="AA910" i="3"/>
  <c r="M911" i="3"/>
  <c r="AC911" i="3"/>
  <c r="O912" i="3"/>
  <c r="AE912" i="3"/>
  <c r="Q913" i="3"/>
  <c r="C914" i="3"/>
  <c r="S914" i="3"/>
  <c r="E915" i="3"/>
  <c r="U915" i="3"/>
  <c r="G916" i="3"/>
  <c r="W916" i="3"/>
  <c r="I917" i="3"/>
  <c r="Y917" i="3"/>
  <c r="K918" i="3"/>
  <c r="AA918" i="3"/>
  <c r="I919" i="3"/>
  <c r="V919" i="3"/>
  <c r="D920" i="3"/>
  <c r="Q920" i="3"/>
  <c r="AE920" i="3"/>
  <c r="M921" i="3"/>
  <c r="Z921" i="3"/>
  <c r="H922" i="3"/>
  <c r="U922" i="3"/>
  <c r="C923" i="3"/>
  <c r="N923" i="3"/>
  <c r="Y923" i="3"/>
  <c r="E924" i="3"/>
  <c r="P924" i="3"/>
  <c r="AA924" i="3"/>
  <c r="G925" i="3"/>
  <c r="R925" i="3"/>
  <c r="AC925" i="3"/>
  <c r="I926" i="3"/>
  <c r="T926" i="3"/>
  <c r="AE926" i="3"/>
  <c r="K927" i="3"/>
  <c r="V927" i="3"/>
  <c r="AE927" i="3"/>
  <c r="I928" i="3"/>
  <c r="Q928" i="3"/>
  <c r="Y928" i="3"/>
  <c r="C929" i="3"/>
  <c r="K929" i="3"/>
  <c r="S929" i="3"/>
  <c r="AA929" i="3"/>
  <c r="E930" i="3"/>
  <c r="M930" i="3"/>
  <c r="U930" i="3"/>
  <c r="AC930" i="3"/>
  <c r="G931" i="3"/>
  <c r="O931" i="3"/>
  <c r="W931" i="3"/>
  <c r="AE931" i="3"/>
  <c r="I932" i="3"/>
  <c r="Q932" i="3"/>
  <c r="Y932" i="3"/>
  <c r="C933" i="3"/>
  <c r="K933" i="3"/>
  <c r="S933" i="3"/>
  <c r="AA933" i="3"/>
  <c r="E934" i="3"/>
  <c r="M934" i="3"/>
  <c r="U934" i="3"/>
  <c r="AC934" i="3"/>
  <c r="G935" i="3"/>
  <c r="O935" i="3"/>
  <c r="W935" i="3"/>
  <c r="AE935" i="3"/>
  <c r="I936" i="3"/>
  <c r="Q936" i="3"/>
  <c r="Y936" i="3"/>
  <c r="C937" i="3"/>
  <c r="K937" i="3"/>
  <c r="S937" i="3"/>
  <c r="AA937" i="3"/>
  <c r="E938" i="3"/>
  <c r="M938" i="3"/>
  <c r="U938" i="3"/>
  <c r="AC938" i="3"/>
  <c r="G939" i="3"/>
  <c r="O939" i="3"/>
  <c r="W939" i="3"/>
  <c r="AE939" i="3"/>
  <c r="I940" i="3"/>
  <c r="Q940" i="3"/>
  <c r="Y940" i="3"/>
  <c r="C941" i="3"/>
  <c r="K941" i="3"/>
  <c r="S941" i="3"/>
  <c r="AA941" i="3"/>
  <c r="E942" i="3"/>
  <c r="M942" i="3"/>
  <c r="U942" i="3"/>
  <c r="AC942" i="3"/>
  <c r="G943" i="3"/>
  <c r="O943" i="3"/>
  <c r="W943" i="3"/>
  <c r="AE943" i="3"/>
  <c r="I944" i="3"/>
  <c r="Q944" i="3"/>
  <c r="Y944" i="3"/>
  <c r="C945" i="3"/>
  <c r="K945" i="3"/>
  <c r="S945" i="3"/>
  <c r="AA945" i="3"/>
  <c r="E946" i="3"/>
  <c r="M946" i="3"/>
  <c r="U946" i="3"/>
  <c r="AC946" i="3"/>
  <c r="G947" i="3"/>
  <c r="O947" i="3"/>
  <c r="W947" i="3"/>
  <c r="AE947" i="3"/>
  <c r="I948" i="3"/>
  <c r="Q948" i="3"/>
  <c r="Y948" i="3"/>
  <c r="C949" i="3"/>
  <c r="K949" i="3"/>
  <c r="S949" i="3"/>
  <c r="AA949" i="3"/>
  <c r="E950" i="3"/>
  <c r="M950" i="3"/>
  <c r="U950" i="3"/>
  <c r="AC950" i="3"/>
  <c r="G951" i="3"/>
  <c r="O951" i="3"/>
  <c r="W951" i="3"/>
  <c r="AE951" i="3"/>
  <c r="I952" i="3"/>
  <c r="Q952" i="3"/>
  <c r="Y952" i="3"/>
  <c r="C953" i="3"/>
  <c r="K953" i="3"/>
  <c r="S953" i="3"/>
  <c r="AA953" i="3"/>
  <c r="E954" i="3"/>
  <c r="M954" i="3"/>
  <c r="U954" i="3"/>
  <c r="AC954" i="3"/>
  <c r="G955" i="3"/>
  <c r="O955" i="3"/>
  <c r="W955" i="3"/>
  <c r="AE955" i="3"/>
  <c r="I956" i="3"/>
  <c r="Q956" i="3"/>
  <c r="Y956" i="3"/>
  <c r="C957" i="3"/>
  <c r="K957" i="3"/>
  <c r="S957" i="3"/>
  <c r="AA957" i="3"/>
  <c r="E958" i="3"/>
  <c r="M958" i="3"/>
  <c r="U958" i="3"/>
  <c r="AC958" i="3"/>
  <c r="G959" i="3"/>
  <c r="O959" i="3"/>
  <c r="W959" i="3"/>
  <c r="AE959" i="3"/>
  <c r="I960" i="3"/>
  <c r="Q960" i="3"/>
  <c r="Y960" i="3"/>
  <c r="C961" i="3"/>
  <c r="K961" i="3"/>
  <c r="S961" i="3"/>
  <c r="AA961" i="3"/>
  <c r="E962" i="3"/>
  <c r="M962" i="3"/>
  <c r="U962" i="3"/>
  <c r="AC962" i="3"/>
  <c r="G963" i="3"/>
  <c r="O963" i="3"/>
  <c r="W963" i="3"/>
  <c r="AE963" i="3"/>
  <c r="I964" i="3"/>
  <c r="Q964" i="3"/>
  <c r="Y964" i="3"/>
  <c r="C965" i="3"/>
  <c r="K965" i="3"/>
  <c r="S965" i="3"/>
  <c r="AA965" i="3"/>
  <c r="E966" i="3"/>
  <c r="M966" i="3"/>
  <c r="U966" i="3"/>
  <c r="AC966" i="3"/>
  <c r="G967" i="3"/>
  <c r="O967" i="3"/>
  <c r="W967" i="3"/>
  <c r="AE967" i="3"/>
  <c r="I968" i="3"/>
  <c r="Q968" i="3"/>
  <c r="Y968" i="3"/>
  <c r="C969" i="3"/>
  <c r="K969" i="3"/>
  <c r="S969" i="3"/>
  <c r="AA969" i="3"/>
  <c r="E970" i="3"/>
  <c r="M970" i="3"/>
  <c r="U970" i="3"/>
  <c r="AC970" i="3"/>
  <c r="G971" i="3"/>
  <c r="O971" i="3"/>
  <c r="W971" i="3"/>
  <c r="AE971" i="3"/>
  <c r="I972" i="3"/>
  <c r="Q972" i="3"/>
  <c r="Y972" i="3"/>
  <c r="C973" i="3"/>
  <c r="K973" i="3"/>
  <c r="S973" i="3"/>
  <c r="AA973" i="3"/>
  <c r="E974" i="3"/>
  <c r="M974" i="3"/>
  <c r="U974" i="3"/>
  <c r="AC974" i="3"/>
  <c r="G975" i="3"/>
  <c r="O975" i="3"/>
  <c r="W975" i="3"/>
  <c r="AE975" i="3"/>
  <c r="I976" i="3"/>
  <c r="Q976" i="3"/>
  <c r="Y976" i="3"/>
  <c r="C977" i="3"/>
  <c r="K977" i="3"/>
  <c r="S977" i="3"/>
  <c r="AA977" i="3"/>
  <c r="E978" i="3"/>
  <c r="M978" i="3"/>
  <c r="U978" i="3"/>
  <c r="AC978" i="3"/>
  <c r="G979" i="3"/>
  <c r="O979" i="3"/>
  <c r="W979" i="3"/>
  <c r="AE979" i="3"/>
  <c r="I980" i="3"/>
  <c r="Q980" i="3"/>
  <c r="Y980" i="3"/>
  <c r="C981" i="3"/>
  <c r="K981" i="3"/>
  <c r="S981" i="3"/>
  <c r="AA981" i="3"/>
  <c r="E982" i="3"/>
  <c r="M982" i="3"/>
  <c r="U982" i="3"/>
  <c r="AC982" i="3"/>
  <c r="G983" i="3"/>
  <c r="O983" i="3"/>
  <c r="W983" i="3"/>
  <c r="AE983" i="3"/>
  <c r="I984" i="3"/>
  <c r="Q984" i="3"/>
  <c r="Y984" i="3"/>
  <c r="C985" i="3"/>
  <c r="K985" i="3"/>
  <c r="S985" i="3"/>
  <c r="AA985" i="3"/>
  <c r="E986" i="3"/>
  <c r="M986" i="3"/>
  <c r="U986" i="3"/>
  <c r="AC986" i="3"/>
  <c r="G987" i="3"/>
  <c r="O987" i="3"/>
  <c r="W987" i="3"/>
  <c r="AE987" i="3"/>
  <c r="I988" i="3"/>
  <c r="Q988" i="3"/>
  <c r="Y988" i="3"/>
  <c r="C989" i="3"/>
  <c r="K989" i="3"/>
  <c r="S989" i="3"/>
  <c r="AA989" i="3"/>
  <c r="E990" i="3"/>
  <c r="M990" i="3"/>
  <c r="U990" i="3"/>
  <c r="AC990" i="3"/>
  <c r="G991" i="3"/>
  <c r="O991" i="3"/>
  <c r="W991" i="3"/>
  <c r="AE991" i="3"/>
  <c r="I992" i="3"/>
  <c r="Q992" i="3"/>
  <c r="Y992" i="3"/>
  <c r="C993" i="3"/>
  <c r="K993" i="3"/>
  <c r="S993" i="3"/>
  <c r="AA993" i="3"/>
  <c r="U824" i="3"/>
  <c r="O833" i="3"/>
  <c r="W837" i="3"/>
  <c r="E841" i="3"/>
  <c r="G844" i="3"/>
  <c r="C847" i="3"/>
  <c r="R849" i="3"/>
  <c r="V851" i="3"/>
  <c r="Z853" i="3"/>
  <c r="AD855" i="3"/>
  <c r="D858" i="3"/>
  <c r="H860" i="3"/>
  <c r="L862" i="3"/>
  <c r="P864" i="3"/>
  <c r="T866" i="3"/>
  <c r="X868" i="3"/>
  <c r="AB870" i="3"/>
  <c r="AF872" i="3"/>
  <c r="F875" i="3"/>
  <c r="J877" i="3"/>
  <c r="N879" i="3"/>
  <c r="M881" i="3"/>
  <c r="O882" i="3"/>
  <c r="Q883" i="3"/>
  <c r="S884" i="3"/>
  <c r="U885" i="3"/>
  <c r="W886" i="3"/>
  <c r="Y887" i="3"/>
  <c r="AA888" i="3"/>
  <c r="AC889" i="3"/>
  <c r="T890" i="3"/>
  <c r="J891" i="3"/>
  <c r="C892" i="3"/>
  <c r="X892" i="3"/>
  <c r="N893" i="3"/>
  <c r="G894" i="3"/>
  <c r="AB894" i="3"/>
  <c r="R895" i="3"/>
  <c r="K896" i="3"/>
  <c r="AF896" i="3"/>
  <c r="V897" i="3"/>
  <c r="O898" i="3"/>
  <c r="F899" i="3"/>
  <c r="Z899" i="3"/>
  <c r="S900" i="3"/>
  <c r="J901" i="3"/>
  <c r="Z901" i="3"/>
  <c r="L902" i="3"/>
  <c r="AB902" i="3"/>
  <c r="N903" i="3"/>
  <c r="AD903" i="3"/>
  <c r="P904" i="3"/>
  <c r="AF904" i="3"/>
  <c r="R905" i="3"/>
  <c r="D906" i="3"/>
  <c r="T906" i="3"/>
  <c r="F907" i="3"/>
  <c r="V907" i="3"/>
  <c r="H908" i="3"/>
  <c r="X908" i="3"/>
  <c r="J909" i="3"/>
  <c r="Z909" i="3"/>
  <c r="L910" i="3"/>
  <c r="AB910" i="3"/>
  <c r="N911" i="3"/>
  <c r="AD911" i="3"/>
  <c r="P912" i="3"/>
  <c r="AF912" i="3"/>
  <c r="R913" i="3"/>
  <c r="D914" i="3"/>
  <c r="T914" i="3"/>
  <c r="F915" i="3"/>
  <c r="V915" i="3"/>
  <c r="H916" i="3"/>
  <c r="X916" i="3"/>
  <c r="J917" i="3"/>
  <c r="Z917" i="3"/>
  <c r="L918" i="3"/>
  <c r="AB918" i="3"/>
  <c r="J919" i="3"/>
  <c r="W919" i="3"/>
  <c r="G920" i="3"/>
  <c r="S920" i="3"/>
  <c r="AF920" i="3"/>
  <c r="N921" i="3"/>
  <c r="AA921" i="3"/>
  <c r="K922" i="3"/>
  <c r="W922" i="3"/>
  <c r="E923" i="3"/>
  <c r="O923" i="3"/>
  <c r="Z923" i="3"/>
  <c r="G924" i="3"/>
  <c r="Q924" i="3"/>
  <c r="AB924" i="3"/>
  <c r="I925" i="3"/>
  <c r="S925" i="3"/>
  <c r="AD925" i="3"/>
  <c r="K926" i="3"/>
  <c r="U926" i="3"/>
  <c r="AF926" i="3"/>
  <c r="M927" i="3"/>
  <c r="W927" i="3"/>
  <c r="AF927" i="3"/>
  <c r="J928" i="3"/>
  <c r="R928" i="3"/>
  <c r="Z928" i="3"/>
  <c r="D929" i="3"/>
  <c r="L929" i="3"/>
  <c r="T929" i="3"/>
  <c r="AB929" i="3"/>
  <c r="F930" i="3"/>
  <c r="N930" i="3"/>
  <c r="V930" i="3"/>
  <c r="AD930" i="3"/>
  <c r="H931" i="3"/>
  <c r="P931" i="3"/>
  <c r="X931" i="3"/>
  <c r="AF931" i="3"/>
  <c r="J932" i="3"/>
  <c r="R932" i="3"/>
  <c r="Z932" i="3"/>
  <c r="D933" i="3"/>
  <c r="L933" i="3"/>
  <c r="T933" i="3"/>
  <c r="AB933" i="3"/>
  <c r="F934" i="3"/>
  <c r="N934" i="3"/>
  <c r="V934" i="3"/>
  <c r="AD934" i="3"/>
  <c r="H935" i="3"/>
  <c r="P935" i="3"/>
  <c r="X935" i="3"/>
  <c r="AF935" i="3"/>
  <c r="J936" i="3"/>
  <c r="R936" i="3"/>
  <c r="Z936" i="3"/>
  <c r="D937" i="3"/>
  <c r="L937" i="3"/>
  <c r="T937" i="3"/>
  <c r="AB937" i="3"/>
  <c r="F938" i="3"/>
  <c r="N938" i="3"/>
  <c r="V938" i="3"/>
  <c r="AD938" i="3"/>
  <c r="H939" i="3"/>
  <c r="P939" i="3"/>
  <c r="X939" i="3"/>
  <c r="AF939" i="3"/>
  <c r="J940" i="3"/>
  <c r="R940" i="3"/>
  <c r="Z940" i="3"/>
  <c r="D941" i="3"/>
  <c r="L941" i="3"/>
  <c r="T941" i="3"/>
  <c r="AB941" i="3"/>
  <c r="F942" i="3"/>
  <c r="N942" i="3"/>
  <c r="V942" i="3"/>
  <c r="AD942" i="3"/>
  <c r="H943" i="3"/>
  <c r="P943" i="3"/>
  <c r="X943" i="3"/>
  <c r="AF943" i="3"/>
  <c r="J944" i="3"/>
  <c r="R944" i="3"/>
  <c r="Z944" i="3"/>
  <c r="D945" i="3"/>
  <c r="L945" i="3"/>
  <c r="T945" i="3"/>
  <c r="AB945" i="3"/>
  <c r="F946" i="3"/>
  <c r="N946" i="3"/>
  <c r="V946" i="3"/>
  <c r="AD946" i="3"/>
  <c r="H947" i="3"/>
  <c r="P947" i="3"/>
  <c r="X947" i="3"/>
  <c r="AF947" i="3"/>
  <c r="J948" i="3"/>
  <c r="R948" i="3"/>
  <c r="Z948" i="3"/>
  <c r="D949" i="3"/>
  <c r="L949" i="3"/>
  <c r="T949" i="3"/>
  <c r="AB949" i="3"/>
  <c r="F950" i="3"/>
  <c r="N950" i="3"/>
  <c r="V950" i="3"/>
  <c r="AD950" i="3"/>
  <c r="H951" i="3"/>
  <c r="P951" i="3"/>
  <c r="X951" i="3"/>
  <c r="AF951" i="3"/>
  <c r="J952" i="3"/>
  <c r="R952" i="3"/>
  <c r="Z952" i="3"/>
  <c r="D953" i="3"/>
  <c r="L953" i="3"/>
  <c r="T953" i="3"/>
  <c r="AB953" i="3"/>
  <c r="F954" i="3"/>
  <c r="N954" i="3"/>
  <c r="V954" i="3"/>
  <c r="AD954" i="3"/>
  <c r="H955" i="3"/>
  <c r="P955" i="3"/>
  <c r="X955" i="3"/>
  <c r="AF955" i="3"/>
  <c r="J956" i="3"/>
  <c r="R956" i="3"/>
  <c r="Z956" i="3"/>
  <c r="D957" i="3"/>
  <c r="L957" i="3"/>
  <c r="T957" i="3"/>
  <c r="AB957" i="3"/>
  <c r="F958" i="3"/>
  <c r="N958" i="3"/>
  <c r="V958" i="3"/>
  <c r="AD958" i="3"/>
  <c r="H959" i="3"/>
  <c r="P959" i="3"/>
  <c r="X959" i="3"/>
  <c r="AF959" i="3"/>
  <c r="J960" i="3"/>
  <c r="R960" i="3"/>
  <c r="Z960" i="3"/>
  <c r="D961" i="3"/>
  <c r="L961" i="3"/>
  <c r="T961" i="3"/>
  <c r="AB961" i="3"/>
  <c r="F962" i="3"/>
  <c r="N962" i="3"/>
  <c r="V962" i="3"/>
  <c r="AD962" i="3"/>
  <c r="H963" i="3"/>
  <c r="P963" i="3"/>
  <c r="X963" i="3"/>
  <c r="AF963" i="3"/>
  <c r="J964" i="3"/>
  <c r="R964" i="3"/>
  <c r="Z964" i="3"/>
  <c r="D965" i="3"/>
  <c r="L965" i="3"/>
  <c r="T965" i="3"/>
  <c r="AB965" i="3"/>
  <c r="F966" i="3"/>
  <c r="N966" i="3"/>
  <c r="V966" i="3"/>
  <c r="AD966" i="3"/>
  <c r="H967" i="3"/>
  <c r="P967" i="3"/>
  <c r="X967" i="3"/>
  <c r="AF967" i="3"/>
  <c r="J968" i="3"/>
  <c r="R968" i="3"/>
  <c r="Z968" i="3"/>
  <c r="D969" i="3"/>
  <c r="L969" i="3"/>
  <c r="T969" i="3"/>
  <c r="AB969" i="3"/>
  <c r="F970" i="3"/>
  <c r="N970" i="3"/>
  <c r="V970" i="3"/>
  <c r="AD970" i="3"/>
  <c r="H971" i="3"/>
  <c r="P971" i="3"/>
  <c r="X971" i="3"/>
  <c r="AF971" i="3"/>
  <c r="J972" i="3"/>
  <c r="R972" i="3"/>
  <c r="Z972" i="3"/>
  <c r="D973" i="3"/>
  <c r="L973" i="3"/>
  <c r="T973" i="3"/>
  <c r="AB973" i="3"/>
  <c r="F974" i="3"/>
  <c r="N974" i="3"/>
  <c r="V974" i="3"/>
  <c r="AD974" i="3"/>
  <c r="H975" i="3"/>
  <c r="P975" i="3"/>
  <c r="X975" i="3"/>
  <c r="AF975" i="3"/>
  <c r="J976" i="3"/>
  <c r="R976" i="3"/>
  <c r="Z976" i="3"/>
  <c r="D977" i="3"/>
  <c r="L977" i="3"/>
  <c r="T977" i="3"/>
  <c r="AB977" i="3"/>
  <c r="F978" i="3"/>
  <c r="N978" i="3"/>
  <c r="V978" i="3"/>
  <c r="AD978" i="3"/>
  <c r="H979" i="3"/>
  <c r="P979" i="3"/>
  <c r="X979" i="3"/>
  <c r="AF979" i="3"/>
  <c r="J980" i="3"/>
  <c r="R980" i="3"/>
  <c r="Z980" i="3"/>
  <c r="D981" i="3"/>
  <c r="L981" i="3"/>
  <c r="T981" i="3"/>
  <c r="AB981" i="3"/>
  <c r="F982" i="3"/>
  <c r="V982" i="3"/>
  <c r="F984" i="3"/>
  <c r="H985" i="3"/>
  <c r="J986" i="3"/>
  <c r="L987" i="3"/>
  <c r="F988" i="3"/>
  <c r="AB988" i="3"/>
  <c r="T989" i="3"/>
  <c r="F990" i="3"/>
  <c r="V990" i="3"/>
  <c r="H991" i="3"/>
  <c r="X991" i="3"/>
  <c r="E992" i="3"/>
  <c r="S992" i="3"/>
  <c r="AC992" i="3"/>
  <c r="I993" i="3"/>
  <c r="U993" i="3"/>
  <c r="AE993" i="3"/>
  <c r="J994" i="3"/>
  <c r="S994" i="3"/>
  <c r="AB994" i="3"/>
  <c r="F995" i="3"/>
  <c r="N995" i="3"/>
  <c r="V995" i="3"/>
  <c r="AD995" i="3"/>
  <c r="H996" i="3"/>
  <c r="P996" i="3"/>
  <c r="X996" i="3"/>
  <c r="AF996" i="3"/>
  <c r="J997" i="3"/>
  <c r="R997" i="3"/>
  <c r="Z997" i="3"/>
  <c r="D998" i="3"/>
  <c r="L998" i="3"/>
  <c r="T998" i="3"/>
  <c r="AB998" i="3"/>
  <c r="F999" i="3"/>
  <c r="N999" i="3"/>
  <c r="V999" i="3"/>
  <c r="AD999" i="3"/>
  <c r="H1000" i="3"/>
  <c r="P1000" i="3"/>
  <c r="X1000" i="3"/>
  <c r="AF1000" i="3"/>
  <c r="J1001" i="3"/>
  <c r="R1001" i="3"/>
  <c r="Z1001" i="3"/>
  <c r="D1002" i="3"/>
  <c r="L1002" i="3"/>
  <c r="T1002" i="3"/>
  <c r="AB1002" i="3"/>
  <c r="F1003" i="3"/>
  <c r="N1003" i="3"/>
  <c r="V1003" i="3"/>
  <c r="AD1003" i="3"/>
  <c r="H1004" i="3"/>
  <c r="P1004" i="3"/>
  <c r="X1004" i="3"/>
  <c r="AF1004" i="3"/>
  <c r="J1005" i="3"/>
  <c r="R1005" i="3"/>
  <c r="Z1005" i="3"/>
  <c r="D1006" i="3"/>
  <c r="L1006" i="3"/>
  <c r="T1006" i="3"/>
  <c r="AB1006" i="3"/>
  <c r="F1007" i="3"/>
  <c r="N1007" i="3"/>
  <c r="V1007" i="3"/>
  <c r="AD1007" i="3"/>
  <c r="H1008" i="3"/>
  <c r="P1008" i="3"/>
  <c r="X1008" i="3"/>
  <c r="AF1008" i="3"/>
  <c r="J1009" i="3"/>
  <c r="R1009" i="3"/>
  <c r="Z1009" i="3"/>
  <c r="D1010" i="3"/>
  <c r="L1010" i="3"/>
  <c r="T1010" i="3"/>
  <c r="AB1010" i="3"/>
  <c r="F1011" i="3"/>
  <c r="N1011" i="3"/>
  <c r="V1011" i="3"/>
  <c r="AD1011" i="3"/>
  <c r="H1012" i="3"/>
  <c r="P1012" i="3"/>
  <c r="X1012" i="3"/>
  <c r="AF1012" i="3"/>
  <c r="J1013" i="3"/>
  <c r="R1013" i="3"/>
  <c r="Z1013" i="3"/>
  <c r="D1014" i="3"/>
  <c r="L1014" i="3"/>
  <c r="T1014" i="3"/>
  <c r="AB1014" i="3"/>
  <c r="F1015" i="3"/>
  <c r="N1015" i="3"/>
  <c r="V1015" i="3"/>
  <c r="AD1015" i="3"/>
  <c r="H1016" i="3"/>
  <c r="P1016" i="3"/>
  <c r="X1016" i="3"/>
  <c r="AF1016" i="3"/>
  <c r="J1017" i="3"/>
  <c r="R1017" i="3"/>
  <c r="Z1017" i="3"/>
  <c r="D1018" i="3"/>
  <c r="L1018" i="3"/>
  <c r="T1018" i="3"/>
  <c r="AB1018" i="3"/>
  <c r="F1019" i="3"/>
  <c r="N1019" i="3"/>
  <c r="V1019" i="3"/>
  <c r="AD1019" i="3"/>
  <c r="H1020" i="3"/>
  <c r="P1020" i="3"/>
  <c r="X1020" i="3"/>
  <c r="AF1020" i="3"/>
  <c r="J1021" i="3"/>
  <c r="R1021" i="3"/>
  <c r="Z1021" i="3"/>
  <c r="D1022" i="3"/>
  <c r="L1022" i="3"/>
  <c r="T1022" i="3"/>
  <c r="AB1022" i="3"/>
  <c r="F1023" i="3"/>
  <c r="N1023" i="3"/>
  <c r="V1023" i="3"/>
  <c r="AD1023" i="3"/>
  <c r="H1024" i="3"/>
  <c r="P1024" i="3"/>
  <c r="X1024" i="3"/>
  <c r="AF1024" i="3"/>
  <c r="J1025" i="3"/>
  <c r="R1025" i="3"/>
  <c r="Z1025" i="3"/>
  <c r="D1026" i="3"/>
  <c r="L1026" i="3"/>
  <c r="T1026" i="3"/>
  <c r="AB1026" i="3"/>
  <c r="F1027" i="3"/>
  <c r="N1027" i="3"/>
  <c r="V1027" i="3"/>
  <c r="AD1027" i="3"/>
  <c r="H1028" i="3"/>
  <c r="P1028" i="3"/>
  <c r="X1028" i="3"/>
  <c r="AF1028" i="3"/>
  <c r="J1029" i="3"/>
  <c r="R1029" i="3"/>
  <c r="Z1029" i="3"/>
  <c r="D1030" i="3"/>
  <c r="L1030" i="3"/>
  <c r="T1030" i="3"/>
  <c r="AB1030" i="3"/>
  <c r="F1031" i="3"/>
  <c r="N1031" i="3"/>
  <c r="V1031" i="3"/>
  <c r="AD1031" i="3"/>
  <c r="H1032" i="3"/>
  <c r="P1032" i="3"/>
  <c r="X1032" i="3"/>
  <c r="AF1032" i="3"/>
  <c r="J1033" i="3"/>
  <c r="R1033" i="3"/>
  <c r="Z1033" i="3"/>
  <c r="D1034" i="3"/>
  <c r="L1034" i="3"/>
  <c r="T1034" i="3"/>
  <c r="AB1034" i="3"/>
  <c r="F1035" i="3"/>
  <c r="N1035" i="3"/>
  <c r="V1035" i="3"/>
  <c r="AD1035" i="3"/>
  <c r="H1036" i="3"/>
  <c r="P1036" i="3"/>
  <c r="X1036" i="3"/>
  <c r="AF1036" i="3"/>
  <c r="J1037" i="3"/>
  <c r="R1037" i="3"/>
  <c r="Z1037" i="3"/>
  <c r="D1038" i="3"/>
  <c r="L1038" i="3"/>
  <c r="T1038" i="3"/>
  <c r="AB1038" i="3"/>
  <c r="F1039" i="3"/>
  <c r="N1039" i="3"/>
  <c r="V1039" i="3"/>
  <c r="AD1039" i="3"/>
  <c r="H1040" i="3"/>
  <c r="P1040" i="3"/>
  <c r="X1040" i="3"/>
  <c r="AF1040" i="3"/>
  <c r="J1041" i="3"/>
  <c r="R1041" i="3"/>
  <c r="Z1041" i="3"/>
  <c r="D1042" i="3"/>
  <c r="L1042" i="3"/>
  <c r="T1042" i="3"/>
  <c r="AB1042" i="3"/>
  <c r="F1043" i="3"/>
  <c r="N1043" i="3"/>
  <c r="V1043" i="3"/>
  <c r="AD1043" i="3"/>
  <c r="H1044" i="3"/>
  <c r="P1044" i="3"/>
  <c r="X1044" i="3"/>
  <c r="AF1044" i="3"/>
  <c r="J1045" i="3"/>
  <c r="R1045" i="3"/>
  <c r="Z1045" i="3"/>
  <c r="D1046" i="3"/>
  <c r="L1046" i="3"/>
  <c r="T1046" i="3"/>
  <c r="AB1046" i="3"/>
  <c r="F1047" i="3"/>
  <c r="N1047" i="3"/>
  <c r="V1047" i="3"/>
  <c r="AD1047" i="3"/>
  <c r="H1048" i="3"/>
  <c r="P1048" i="3"/>
  <c r="X1048" i="3"/>
  <c r="AF1048" i="3"/>
  <c r="J1049" i="3"/>
  <c r="R1049" i="3"/>
  <c r="Z1049" i="3"/>
  <c r="D1050" i="3"/>
  <c r="L1050" i="3"/>
  <c r="T1050" i="3"/>
  <c r="AB1050" i="3"/>
  <c r="F1051" i="3"/>
  <c r="N1051" i="3"/>
  <c r="V1051" i="3"/>
  <c r="AD1051" i="3"/>
  <c r="H1052" i="3"/>
  <c r="P1052" i="3"/>
  <c r="X1052" i="3"/>
  <c r="AF1052" i="3"/>
  <c r="J1053" i="3"/>
  <c r="R1053" i="3"/>
  <c r="Z1053" i="3"/>
  <c r="D1054" i="3"/>
  <c r="L1054" i="3"/>
  <c r="T1054" i="3"/>
  <c r="AB1054" i="3"/>
  <c r="F1055" i="3"/>
  <c r="N1055" i="3"/>
  <c r="V1055" i="3"/>
  <c r="AD1055" i="3"/>
  <c r="H1056" i="3"/>
  <c r="P1056" i="3"/>
  <c r="X1056" i="3"/>
  <c r="AF1056" i="3"/>
  <c r="J1057" i="3"/>
  <c r="R1057" i="3"/>
  <c r="Z1057" i="3"/>
  <c r="D1058" i="3"/>
  <c r="L1058" i="3"/>
  <c r="T1058" i="3"/>
  <c r="AB1058" i="3"/>
  <c r="F1059" i="3"/>
  <c r="N1059" i="3"/>
  <c r="V1059" i="3"/>
  <c r="AD1059" i="3"/>
  <c r="H1060" i="3"/>
  <c r="P1060" i="3"/>
  <c r="X1060" i="3"/>
  <c r="AF1060" i="3"/>
  <c r="J1061" i="3"/>
  <c r="R1061" i="3"/>
  <c r="Z1061" i="3"/>
  <c r="D1062" i="3"/>
  <c r="L1062" i="3"/>
  <c r="T1062" i="3"/>
  <c r="AB1062" i="3"/>
  <c r="F1063" i="3"/>
  <c r="N1063" i="3"/>
  <c r="V1063" i="3"/>
  <c r="AD1063" i="3"/>
  <c r="H1064" i="3"/>
  <c r="P1064" i="3"/>
  <c r="X1064" i="3"/>
  <c r="AF1064" i="3"/>
  <c r="J1065" i="3"/>
  <c r="R1065" i="3"/>
  <c r="Z1065" i="3"/>
  <c r="D1066" i="3"/>
  <c r="L1066" i="3"/>
  <c r="T1066" i="3"/>
  <c r="AB1066" i="3"/>
  <c r="F1067" i="3"/>
  <c r="N1067" i="3"/>
  <c r="V1067" i="3"/>
  <c r="AD1067" i="3"/>
  <c r="H1068" i="3"/>
  <c r="P1068" i="3"/>
  <c r="X1068" i="3"/>
  <c r="AF1068" i="3"/>
  <c r="J1069" i="3"/>
  <c r="R1069" i="3"/>
  <c r="Z1069" i="3"/>
  <c r="D1070" i="3"/>
  <c r="L1070" i="3"/>
  <c r="T1070" i="3"/>
  <c r="AB1070" i="3"/>
  <c r="F1071" i="3"/>
  <c r="N1071" i="3"/>
  <c r="V1071" i="3"/>
  <c r="AD1071" i="3"/>
  <c r="H1072" i="3"/>
  <c r="P1072" i="3"/>
  <c r="X1072" i="3"/>
  <c r="AF1072" i="3"/>
  <c r="J1073" i="3"/>
  <c r="R1073" i="3"/>
  <c r="Z1073" i="3"/>
  <c r="D1074" i="3"/>
  <c r="L1074" i="3"/>
  <c r="T1074" i="3"/>
  <c r="AB1074" i="3"/>
  <c r="F1075" i="3"/>
  <c r="N1075" i="3"/>
  <c r="V1075" i="3"/>
  <c r="AD1075" i="3"/>
  <c r="H1076" i="3"/>
  <c r="P1076" i="3"/>
  <c r="X1076" i="3"/>
  <c r="AF1076" i="3"/>
  <c r="J1077" i="3"/>
  <c r="R1077" i="3"/>
  <c r="Z1077" i="3"/>
  <c r="D1078" i="3"/>
  <c r="L1078" i="3"/>
  <c r="T1078" i="3"/>
  <c r="AB1078" i="3"/>
  <c r="F1079" i="3"/>
  <c r="N1079" i="3"/>
  <c r="V1079" i="3"/>
  <c r="AD1079" i="3"/>
  <c r="H1080" i="3"/>
  <c r="P1080" i="3"/>
  <c r="X1080" i="3"/>
  <c r="AF1080" i="3"/>
  <c r="J1081" i="3"/>
  <c r="R1081" i="3"/>
  <c r="Z1081" i="3"/>
  <c r="D1082" i="3"/>
  <c r="L1082" i="3"/>
  <c r="T1082" i="3"/>
  <c r="AB1082" i="3"/>
  <c r="F1083" i="3"/>
  <c r="N1083" i="3"/>
  <c r="V1083" i="3"/>
  <c r="AD1083" i="3"/>
  <c r="H1084" i="3"/>
  <c r="P1084" i="3"/>
  <c r="X1084" i="3"/>
  <c r="AF1084" i="3"/>
  <c r="J1085" i="3"/>
  <c r="R1085" i="3"/>
  <c r="Z1085" i="3"/>
  <c r="D1086" i="3"/>
  <c r="L1086" i="3"/>
  <c r="T1086" i="3"/>
  <c r="AB1086" i="3"/>
  <c r="F1087" i="3"/>
  <c r="N1087" i="3"/>
  <c r="V1087" i="3"/>
  <c r="AD1087" i="3"/>
  <c r="H1088" i="3"/>
  <c r="P1088" i="3"/>
  <c r="X1088" i="3"/>
  <c r="AF1088" i="3"/>
  <c r="J1089" i="3"/>
  <c r="R1089" i="3"/>
  <c r="Z1089" i="3"/>
  <c r="D1090" i="3"/>
  <c r="L1090" i="3"/>
  <c r="T1090" i="3"/>
  <c r="AB1090" i="3"/>
  <c r="F1091" i="3"/>
  <c r="N1091" i="3"/>
  <c r="V1091" i="3"/>
  <c r="AD1091" i="3"/>
  <c r="H1092" i="3"/>
  <c r="P1092" i="3"/>
  <c r="X1092" i="3"/>
  <c r="AF1092" i="3"/>
  <c r="J1093" i="3"/>
  <c r="R1093" i="3"/>
  <c r="Z1093" i="3"/>
  <c r="D1094" i="3"/>
  <c r="L1094" i="3"/>
  <c r="T1094" i="3"/>
  <c r="AB1094" i="3"/>
  <c r="F1095" i="3"/>
  <c r="N1095" i="3"/>
  <c r="V1095" i="3"/>
  <c r="AD1095" i="3"/>
  <c r="H1096" i="3"/>
  <c r="P1096" i="3"/>
  <c r="X1096" i="3"/>
  <c r="AF1096" i="3"/>
  <c r="J1097" i="3"/>
  <c r="R1097" i="3"/>
  <c r="Z1097" i="3"/>
  <c r="D1098" i="3"/>
  <c r="L1098" i="3"/>
  <c r="T1098" i="3"/>
  <c r="AB1098" i="3"/>
  <c r="F1099" i="3"/>
  <c r="N1099" i="3"/>
  <c r="V1099" i="3"/>
  <c r="AD1099" i="3"/>
  <c r="H1100" i="3"/>
  <c r="P1100" i="3"/>
  <c r="X1100" i="3"/>
  <c r="AF1100" i="3"/>
  <c r="J1101" i="3"/>
  <c r="R1101" i="3"/>
  <c r="Z1101" i="3"/>
  <c r="D1102" i="3"/>
  <c r="L1102" i="3"/>
  <c r="T1102" i="3"/>
  <c r="AB1102" i="3"/>
  <c r="F1103" i="3"/>
  <c r="N1103" i="3"/>
  <c r="V1103" i="3"/>
  <c r="AD1103" i="3"/>
  <c r="H1104" i="3"/>
  <c r="P1104" i="3"/>
  <c r="X1104" i="3"/>
  <c r="AF1104" i="3"/>
  <c r="J1105" i="3"/>
  <c r="R1105" i="3"/>
  <c r="Z1105" i="3"/>
  <c r="D1106" i="3"/>
  <c r="L1106" i="3"/>
  <c r="T1106" i="3"/>
  <c r="AB1106" i="3"/>
  <c r="F1107" i="3"/>
  <c r="N1107" i="3"/>
  <c r="V1107" i="3"/>
  <c r="AD1107" i="3"/>
  <c r="H1108" i="3"/>
  <c r="P1108" i="3"/>
  <c r="X1108" i="3"/>
  <c r="AF1108" i="3"/>
  <c r="J1109" i="3"/>
  <c r="R1109" i="3"/>
  <c r="Z1109" i="3"/>
  <c r="D1110" i="3"/>
  <c r="L1110" i="3"/>
  <c r="T1110" i="3"/>
  <c r="AB1110" i="3"/>
  <c r="F1111" i="3"/>
  <c r="N1111" i="3"/>
  <c r="V1111" i="3"/>
  <c r="AD1111" i="3"/>
  <c r="H1112" i="3"/>
  <c r="P1112" i="3"/>
  <c r="X1112" i="3"/>
  <c r="AF1112" i="3"/>
  <c r="J1113" i="3"/>
  <c r="R1113" i="3"/>
  <c r="Z1113" i="3"/>
  <c r="D1114" i="3"/>
  <c r="L1114" i="3"/>
  <c r="T1114" i="3"/>
  <c r="AB1114" i="3"/>
  <c r="F1115" i="3"/>
  <c r="N1115" i="3"/>
  <c r="V1115" i="3"/>
  <c r="AD1115" i="3"/>
  <c r="H1116" i="3"/>
  <c r="P1116" i="3"/>
  <c r="X1116" i="3"/>
  <c r="AF1116" i="3"/>
  <c r="J1117" i="3"/>
  <c r="R1117" i="3"/>
  <c r="Z1117" i="3"/>
  <c r="D1118" i="3"/>
  <c r="L1118" i="3"/>
  <c r="T1118" i="3"/>
  <c r="AB1118" i="3"/>
  <c r="F1119" i="3"/>
  <c r="N1119" i="3"/>
  <c r="V1119" i="3"/>
  <c r="AD1119" i="3"/>
  <c r="H1120" i="3"/>
  <c r="P1120" i="3"/>
  <c r="X1120" i="3"/>
  <c r="AF1120" i="3"/>
  <c r="J1121" i="3"/>
  <c r="R1121" i="3"/>
  <c r="Z1121" i="3"/>
  <c r="D1122" i="3"/>
  <c r="L1122" i="3"/>
  <c r="T1122" i="3"/>
  <c r="AB1122" i="3"/>
  <c r="F1123" i="3"/>
  <c r="N1123" i="3"/>
  <c r="V1123" i="3"/>
  <c r="AD1123" i="3"/>
  <c r="H1124" i="3"/>
  <c r="P1124" i="3"/>
  <c r="X1124" i="3"/>
  <c r="AF1124" i="3"/>
  <c r="J1125" i="3"/>
  <c r="R1125" i="3"/>
  <c r="Z1125" i="3"/>
  <c r="D1126" i="3"/>
  <c r="L1126" i="3"/>
  <c r="T1126" i="3"/>
  <c r="AB1126" i="3"/>
  <c r="F1127" i="3"/>
  <c r="N1127" i="3"/>
  <c r="V1127" i="3"/>
  <c r="AD1127" i="3"/>
  <c r="H1128" i="3"/>
  <c r="P1128" i="3"/>
  <c r="X1128" i="3"/>
  <c r="AF1128" i="3"/>
  <c r="J1129" i="3"/>
  <c r="R1129" i="3"/>
  <c r="Z1129" i="3"/>
  <c r="D1130" i="3"/>
  <c r="L1130" i="3"/>
  <c r="T1130" i="3"/>
  <c r="AB1130" i="3"/>
  <c r="F1131" i="3"/>
  <c r="N1131" i="3"/>
  <c r="V1131" i="3"/>
  <c r="AD1131" i="3"/>
  <c r="H1132" i="3"/>
  <c r="P1132" i="3"/>
  <c r="X1132" i="3"/>
  <c r="AF1132" i="3"/>
  <c r="J1133" i="3"/>
  <c r="R1133" i="3"/>
  <c r="Z1133" i="3"/>
  <c r="D1134" i="3"/>
  <c r="L1134" i="3"/>
  <c r="T1134" i="3"/>
  <c r="AB1134" i="3"/>
  <c r="F1135" i="3"/>
  <c r="N1135" i="3"/>
  <c r="V1135" i="3"/>
  <c r="AD1135" i="3"/>
  <c r="H1136" i="3"/>
  <c r="P1136" i="3"/>
  <c r="X1136" i="3"/>
  <c r="AF1136" i="3"/>
  <c r="J1137" i="3"/>
  <c r="R1137" i="3"/>
  <c r="Z1137" i="3"/>
  <c r="D1138" i="3"/>
  <c r="L1138" i="3"/>
  <c r="T1138" i="3"/>
  <c r="AB1138" i="3"/>
  <c r="F1139" i="3"/>
  <c r="N1139" i="3"/>
  <c r="V1139" i="3"/>
  <c r="AD1139" i="3"/>
  <c r="H1140" i="3"/>
  <c r="P1140" i="3"/>
  <c r="X1140" i="3"/>
  <c r="AF1140" i="3"/>
  <c r="J1141" i="3"/>
  <c r="R1141" i="3"/>
  <c r="Z1141" i="3"/>
  <c r="D1142" i="3"/>
  <c r="L1142" i="3"/>
  <c r="T1142" i="3"/>
  <c r="AB1142" i="3"/>
  <c r="F1143" i="3"/>
  <c r="N1143" i="3"/>
  <c r="V1143" i="3"/>
  <c r="AD1143" i="3"/>
  <c r="H1144" i="3"/>
  <c r="P1144" i="3"/>
  <c r="X1144" i="3"/>
  <c r="AF1144" i="3"/>
  <c r="J1145" i="3"/>
  <c r="R1145" i="3"/>
  <c r="Z1145" i="3"/>
  <c r="D1146" i="3"/>
  <c r="L1146" i="3"/>
  <c r="T1146" i="3"/>
  <c r="AB1146" i="3"/>
  <c r="F1147" i="3"/>
  <c r="N1147" i="3"/>
  <c r="V1147" i="3"/>
  <c r="AD1147" i="3"/>
  <c r="H1148" i="3"/>
  <c r="P1148" i="3"/>
  <c r="X1148" i="3"/>
  <c r="AF1148" i="3"/>
  <c r="J1149" i="3"/>
  <c r="R1149" i="3"/>
  <c r="Z1149" i="3"/>
  <c r="D1150" i="3"/>
  <c r="L1150" i="3"/>
  <c r="T1150" i="3"/>
  <c r="AB1150" i="3"/>
  <c r="F1151" i="3"/>
  <c r="N1151" i="3"/>
  <c r="V1151" i="3"/>
  <c r="AD1151" i="3"/>
  <c r="H1152" i="3"/>
  <c r="P1152" i="3"/>
  <c r="X1152" i="3"/>
  <c r="AF1152" i="3"/>
  <c r="J1153" i="3"/>
  <c r="R1153" i="3"/>
  <c r="Z1153" i="3"/>
  <c r="D1154" i="3"/>
  <c r="L1154" i="3"/>
  <c r="T1154" i="3"/>
  <c r="AB1154" i="3"/>
  <c r="F1155" i="3"/>
  <c r="N1155" i="3"/>
  <c r="V1155" i="3"/>
  <c r="AD1155" i="3"/>
  <c r="H1156" i="3"/>
  <c r="P1156" i="3"/>
  <c r="X1156" i="3"/>
  <c r="AF1156" i="3"/>
  <c r="J1157" i="3"/>
  <c r="R1157" i="3"/>
  <c r="Z1157" i="3"/>
  <c r="D1158" i="3"/>
  <c r="L1158" i="3"/>
  <c r="T1158" i="3"/>
  <c r="AB1158" i="3"/>
  <c r="F1159" i="3"/>
  <c r="N1159" i="3"/>
  <c r="V1159" i="3"/>
  <c r="AD1159" i="3"/>
  <c r="H1160" i="3"/>
  <c r="P1160" i="3"/>
  <c r="X1160" i="3"/>
  <c r="AF1160" i="3"/>
  <c r="J1161" i="3"/>
  <c r="R1161" i="3"/>
  <c r="Z1161" i="3"/>
  <c r="D1162" i="3"/>
  <c r="L1162" i="3"/>
  <c r="T1162" i="3"/>
  <c r="AB1162" i="3"/>
  <c r="F1163" i="3"/>
  <c r="N1163" i="3"/>
  <c r="V1163" i="3"/>
  <c r="AD1163" i="3"/>
  <c r="H1164" i="3"/>
  <c r="AD982" i="3"/>
  <c r="J984" i="3"/>
  <c r="L985" i="3"/>
  <c r="N986" i="3"/>
  <c r="P987" i="3"/>
  <c r="J988" i="3"/>
  <c r="AD988" i="3"/>
  <c r="U989" i="3"/>
  <c r="G990" i="3"/>
  <c r="W990" i="3"/>
  <c r="I991" i="3"/>
  <c r="Y991" i="3"/>
  <c r="F992" i="3"/>
  <c r="T992" i="3"/>
  <c r="AD992" i="3"/>
  <c r="L993" i="3"/>
  <c r="V993" i="3"/>
  <c r="AF993" i="3"/>
  <c r="K994" i="3"/>
  <c r="U994" i="3"/>
  <c r="AC994" i="3"/>
  <c r="G995" i="3"/>
  <c r="O995" i="3"/>
  <c r="W995" i="3"/>
  <c r="AE995" i="3"/>
  <c r="I996" i="3"/>
  <c r="Q996" i="3"/>
  <c r="Y996" i="3"/>
  <c r="C997" i="3"/>
  <c r="K997" i="3"/>
  <c r="S997" i="3"/>
  <c r="AA997" i="3"/>
  <c r="E998" i="3"/>
  <c r="M998" i="3"/>
  <c r="U998" i="3"/>
  <c r="AC998" i="3"/>
  <c r="G999" i="3"/>
  <c r="O999" i="3"/>
  <c r="W999" i="3"/>
  <c r="AE999" i="3"/>
  <c r="I1000" i="3"/>
  <c r="Q1000" i="3"/>
  <c r="Y1000" i="3"/>
  <c r="C1001" i="3"/>
  <c r="K1001" i="3"/>
  <c r="S1001" i="3"/>
  <c r="AA1001" i="3"/>
  <c r="E1002" i="3"/>
  <c r="M1002" i="3"/>
  <c r="U1002" i="3"/>
  <c r="AC1002" i="3"/>
  <c r="G1003" i="3"/>
  <c r="O1003" i="3"/>
  <c r="W1003" i="3"/>
  <c r="AE1003" i="3"/>
  <c r="I1004" i="3"/>
  <c r="Q1004" i="3"/>
  <c r="Y1004" i="3"/>
  <c r="C1005" i="3"/>
  <c r="K1005" i="3"/>
  <c r="S1005" i="3"/>
  <c r="AA1005" i="3"/>
  <c r="E1006" i="3"/>
  <c r="M1006" i="3"/>
  <c r="U1006" i="3"/>
  <c r="AC1006" i="3"/>
  <c r="G1007" i="3"/>
  <c r="O1007" i="3"/>
  <c r="W1007" i="3"/>
  <c r="AE1007" i="3"/>
  <c r="I1008" i="3"/>
  <c r="Q1008" i="3"/>
  <c r="Y1008" i="3"/>
  <c r="C1009" i="3"/>
  <c r="K1009" i="3"/>
  <c r="S1009" i="3"/>
  <c r="AA1009" i="3"/>
  <c r="E1010" i="3"/>
  <c r="M1010" i="3"/>
  <c r="U1010" i="3"/>
  <c r="AC1010" i="3"/>
  <c r="G1011" i="3"/>
  <c r="O1011" i="3"/>
  <c r="W1011" i="3"/>
  <c r="AE1011" i="3"/>
  <c r="I1012" i="3"/>
  <c r="Q1012" i="3"/>
  <c r="Y1012" i="3"/>
  <c r="C1013" i="3"/>
  <c r="K1013" i="3"/>
  <c r="S1013" i="3"/>
  <c r="AA1013" i="3"/>
  <c r="E1014" i="3"/>
  <c r="M1014" i="3"/>
  <c r="U1014" i="3"/>
  <c r="AC1014" i="3"/>
  <c r="G1015" i="3"/>
  <c r="O1015" i="3"/>
  <c r="W1015" i="3"/>
  <c r="AE1015" i="3"/>
  <c r="I1016" i="3"/>
  <c r="Q1016" i="3"/>
  <c r="Y1016" i="3"/>
  <c r="C1017" i="3"/>
  <c r="K1017" i="3"/>
  <c r="S1017" i="3"/>
  <c r="AA1017" i="3"/>
  <c r="E1018" i="3"/>
  <c r="M1018" i="3"/>
  <c r="U1018" i="3"/>
  <c r="AC1018" i="3"/>
  <c r="G1019" i="3"/>
  <c r="O1019" i="3"/>
  <c r="W1019" i="3"/>
  <c r="AE1019" i="3"/>
  <c r="I1020" i="3"/>
  <c r="Q1020" i="3"/>
  <c r="Y1020" i="3"/>
  <c r="C1021" i="3"/>
  <c r="K1021" i="3"/>
  <c r="S1021" i="3"/>
  <c r="AA1021" i="3"/>
  <c r="E1022" i="3"/>
  <c r="M1022" i="3"/>
  <c r="U1022" i="3"/>
  <c r="AC1022" i="3"/>
  <c r="G1023" i="3"/>
  <c r="O1023" i="3"/>
  <c r="W1023" i="3"/>
  <c r="AE1023" i="3"/>
  <c r="I1024" i="3"/>
  <c r="Q1024" i="3"/>
  <c r="Y1024" i="3"/>
  <c r="C1025" i="3"/>
  <c r="K1025" i="3"/>
  <c r="S1025" i="3"/>
  <c r="AA1025" i="3"/>
  <c r="E1026" i="3"/>
  <c r="M1026" i="3"/>
  <c r="U1026" i="3"/>
  <c r="AC1026" i="3"/>
  <c r="G1027" i="3"/>
  <c r="O1027" i="3"/>
  <c r="W1027" i="3"/>
  <c r="AE1027" i="3"/>
  <c r="I1028" i="3"/>
  <c r="Q1028" i="3"/>
  <c r="Y1028" i="3"/>
  <c r="C1029" i="3"/>
  <c r="K1029" i="3"/>
  <c r="S1029" i="3"/>
  <c r="AA1029" i="3"/>
  <c r="E1030" i="3"/>
  <c r="M1030" i="3"/>
  <c r="U1030" i="3"/>
  <c r="AC1030" i="3"/>
  <c r="G1031" i="3"/>
  <c r="O1031" i="3"/>
  <c r="W1031" i="3"/>
  <c r="AE1031" i="3"/>
  <c r="I1032" i="3"/>
  <c r="Q1032" i="3"/>
  <c r="Y1032" i="3"/>
  <c r="C1033" i="3"/>
  <c r="K1033" i="3"/>
  <c r="S1033" i="3"/>
  <c r="AA1033" i="3"/>
  <c r="E1034" i="3"/>
  <c r="M1034" i="3"/>
  <c r="U1034" i="3"/>
  <c r="AC1034" i="3"/>
  <c r="G1035" i="3"/>
  <c r="O1035" i="3"/>
  <c r="W1035" i="3"/>
  <c r="AE1035" i="3"/>
  <c r="I1036" i="3"/>
  <c r="Q1036" i="3"/>
  <c r="Y1036" i="3"/>
  <c r="C1037" i="3"/>
  <c r="K1037" i="3"/>
  <c r="S1037" i="3"/>
  <c r="AA1037" i="3"/>
  <c r="E1038" i="3"/>
  <c r="M1038" i="3"/>
  <c r="U1038" i="3"/>
  <c r="AC1038" i="3"/>
  <c r="G1039" i="3"/>
  <c r="O1039" i="3"/>
  <c r="W1039" i="3"/>
  <c r="AE1039" i="3"/>
  <c r="I1040" i="3"/>
  <c r="Q1040" i="3"/>
  <c r="Y1040" i="3"/>
  <c r="C1041" i="3"/>
  <c r="K1041" i="3"/>
  <c r="S1041" i="3"/>
  <c r="AA1041" i="3"/>
  <c r="E1042" i="3"/>
  <c r="M1042" i="3"/>
  <c r="U1042" i="3"/>
  <c r="AC1042" i="3"/>
  <c r="G1043" i="3"/>
  <c r="O1043" i="3"/>
  <c r="W1043" i="3"/>
  <c r="AE1043" i="3"/>
  <c r="I1044" i="3"/>
  <c r="Q1044" i="3"/>
  <c r="Y1044" i="3"/>
  <c r="C1045" i="3"/>
  <c r="K1045" i="3"/>
  <c r="S1045" i="3"/>
  <c r="AA1045" i="3"/>
  <c r="E1046" i="3"/>
  <c r="M1046" i="3"/>
  <c r="U1046" i="3"/>
  <c r="AC1046" i="3"/>
  <c r="G1047" i="3"/>
  <c r="O1047" i="3"/>
  <c r="W1047" i="3"/>
  <c r="AE1047" i="3"/>
  <c r="I1048" i="3"/>
  <c r="Q1048" i="3"/>
  <c r="Y1048" i="3"/>
  <c r="C1049" i="3"/>
  <c r="K1049" i="3"/>
  <c r="S1049" i="3"/>
  <c r="AA1049" i="3"/>
  <c r="E1050" i="3"/>
  <c r="M1050" i="3"/>
  <c r="U1050" i="3"/>
  <c r="AC1050" i="3"/>
  <c r="G1051" i="3"/>
  <c r="O1051" i="3"/>
  <c r="W1051" i="3"/>
  <c r="AE1051" i="3"/>
  <c r="I1052" i="3"/>
  <c r="Q1052" i="3"/>
  <c r="Y1052" i="3"/>
  <c r="C1053" i="3"/>
  <c r="K1053" i="3"/>
  <c r="S1053" i="3"/>
  <c r="AA1053" i="3"/>
  <c r="E1054" i="3"/>
  <c r="M1054" i="3"/>
  <c r="U1054" i="3"/>
  <c r="AC1054" i="3"/>
  <c r="G1055" i="3"/>
  <c r="O1055" i="3"/>
  <c r="W1055" i="3"/>
  <c r="AE1055" i="3"/>
  <c r="I1056" i="3"/>
  <c r="Q1056" i="3"/>
  <c r="Y1056" i="3"/>
  <c r="C1057" i="3"/>
  <c r="K1057" i="3"/>
  <c r="S1057" i="3"/>
  <c r="AA1057" i="3"/>
  <c r="E1058" i="3"/>
  <c r="M1058" i="3"/>
  <c r="U1058" i="3"/>
  <c r="AC1058" i="3"/>
  <c r="G1059" i="3"/>
  <c r="O1059" i="3"/>
  <c r="W1059" i="3"/>
  <c r="AE1059" i="3"/>
  <c r="I1060" i="3"/>
  <c r="Q1060" i="3"/>
  <c r="Y1060" i="3"/>
  <c r="C1061" i="3"/>
  <c r="K1061" i="3"/>
  <c r="S1061" i="3"/>
  <c r="AA1061" i="3"/>
  <c r="E1062" i="3"/>
  <c r="M1062" i="3"/>
  <c r="U1062" i="3"/>
  <c r="AC1062" i="3"/>
  <c r="G1063" i="3"/>
  <c r="O1063" i="3"/>
  <c r="W1063" i="3"/>
  <c r="AE1063" i="3"/>
  <c r="I1064" i="3"/>
  <c r="Q1064" i="3"/>
  <c r="Y1064" i="3"/>
  <c r="C1065" i="3"/>
  <c r="K1065" i="3"/>
  <c r="S1065" i="3"/>
  <c r="AA1065" i="3"/>
  <c r="E1066" i="3"/>
  <c r="M1066" i="3"/>
  <c r="U1066" i="3"/>
  <c r="AC1066" i="3"/>
  <c r="G1067" i="3"/>
  <c r="O1067" i="3"/>
  <c r="W1067" i="3"/>
  <c r="AE1067" i="3"/>
  <c r="I1068" i="3"/>
  <c r="Q1068" i="3"/>
  <c r="Y1068" i="3"/>
  <c r="C1069" i="3"/>
  <c r="K1069" i="3"/>
  <c r="S1069" i="3"/>
  <c r="AA1069" i="3"/>
  <c r="E1070" i="3"/>
  <c r="M1070" i="3"/>
  <c r="U1070" i="3"/>
  <c r="AC1070" i="3"/>
  <c r="G1071" i="3"/>
  <c r="O1071" i="3"/>
  <c r="W1071" i="3"/>
  <c r="AE1071" i="3"/>
  <c r="I1072" i="3"/>
  <c r="Q1072" i="3"/>
  <c r="Y1072" i="3"/>
  <c r="C1073" i="3"/>
  <c r="K1073" i="3"/>
  <c r="S1073" i="3"/>
  <c r="AA1073" i="3"/>
  <c r="E1074" i="3"/>
  <c r="M1074" i="3"/>
  <c r="U1074" i="3"/>
  <c r="AC1074" i="3"/>
  <c r="G1075" i="3"/>
  <c r="O1075" i="3"/>
  <c r="W1075" i="3"/>
  <c r="AE1075" i="3"/>
  <c r="I1076" i="3"/>
  <c r="Q1076" i="3"/>
  <c r="Y1076" i="3"/>
  <c r="C1077" i="3"/>
  <c r="K1077" i="3"/>
  <c r="S1077" i="3"/>
  <c r="AA1077" i="3"/>
  <c r="E1078" i="3"/>
  <c r="M1078" i="3"/>
  <c r="U1078" i="3"/>
  <c r="AC1078" i="3"/>
  <c r="G1079" i="3"/>
  <c r="O1079" i="3"/>
  <c r="W1079" i="3"/>
  <c r="AE1079" i="3"/>
  <c r="I1080" i="3"/>
  <c r="Q1080" i="3"/>
  <c r="Y1080" i="3"/>
  <c r="C1081" i="3"/>
  <c r="K1081" i="3"/>
  <c r="S1081" i="3"/>
  <c r="AA1081" i="3"/>
  <c r="E1082" i="3"/>
  <c r="M1082" i="3"/>
  <c r="U1082" i="3"/>
  <c r="AC1082" i="3"/>
  <c r="G1083" i="3"/>
  <c r="O1083" i="3"/>
  <c r="W1083" i="3"/>
  <c r="AE1083" i="3"/>
  <c r="I1084" i="3"/>
  <c r="Q1084" i="3"/>
  <c r="Y1084" i="3"/>
  <c r="C1085" i="3"/>
  <c r="K1085" i="3"/>
  <c r="S1085" i="3"/>
  <c r="AA1085" i="3"/>
  <c r="E1086" i="3"/>
  <c r="M1086" i="3"/>
  <c r="U1086" i="3"/>
  <c r="AC1086" i="3"/>
  <c r="G1087" i="3"/>
  <c r="O1087" i="3"/>
  <c r="W1087" i="3"/>
  <c r="AE1087" i="3"/>
  <c r="I1088" i="3"/>
  <c r="Q1088" i="3"/>
  <c r="Y1088" i="3"/>
  <c r="C1089" i="3"/>
  <c r="K1089" i="3"/>
  <c r="S1089" i="3"/>
  <c r="AA1089" i="3"/>
  <c r="E1090" i="3"/>
  <c r="M1090" i="3"/>
  <c r="U1090" i="3"/>
  <c r="AC1090" i="3"/>
  <c r="G1091" i="3"/>
  <c r="O1091" i="3"/>
  <c r="W1091" i="3"/>
  <c r="AE1091" i="3"/>
  <c r="I1092" i="3"/>
  <c r="Q1092" i="3"/>
  <c r="Y1092" i="3"/>
  <c r="C1093" i="3"/>
  <c r="K1093" i="3"/>
  <c r="S1093" i="3"/>
  <c r="AA1093" i="3"/>
  <c r="E1094" i="3"/>
  <c r="M1094" i="3"/>
  <c r="U1094" i="3"/>
  <c r="AC1094" i="3"/>
  <c r="G1095" i="3"/>
  <c r="O1095" i="3"/>
  <c r="W1095" i="3"/>
  <c r="AE1095" i="3"/>
  <c r="I1096" i="3"/>
  <c r="Q1096" i="3"/>
  <c r="Y1096" i="3"/>
  <c r="C1097" i="3"/>
  <c r="K1097" i="3"/>
  <c r="S1097" i="3"/>
  <c r="AA1097" i="3"/>
  <c r="E1098" i="3"/>
  <c r="M1098" i="3"/>
  <c r="U1098" i="3"/>
  <c r="AC1098" i="3"/>
  <c r="G1099" i="3"/>
  <c r="O1099" i="3"/>
  <c r="W1099" i="3"/>
  <c r="AE1099" i="3"/>
  <c r="I1100" i="3"/>
  <c r="Q1100" i="3"/>
  <c r="Y1100" i="3"/>
  <c r="C1101" i="3"/>
  <c r="K1101" i="3"/>
  <c r="S1101" i="3"/>
  <c r="AA1101" i="3"/>
  <c r="E1102" i="3"/>
  <c r="M1102" i="3"/>
  <c r="U1102" i="3"/>
  <c r="AC1102" i="3"/>
  <c r="G1103" i="3"/>
  <c r="O1103" i="3"/>
  <c r="W1103" i="3"/>
  <c r="AE1103" i="3"/>
  <c r="I1104" i="3"/>
  <c r="Q1104" i="3"/>
  <c r="Y1104" i="3"/>
  <c r="C1105" i="3"/>
  <c r="K1105" i="3"/>
  <c r="S1105" i="3"/>
  <c r="AA1105" i="3"/>
  <c r="E1106" i="3"/>
  <c r="M1106" i="3"/>
  <c r="U1106" i="3"/>
  <c r="AC1106" i="3"/>
  <c r="G1107" i="3"/>
  <c r="O1107" i="3"/>
  <c r="W1107" i="3"/>
  <c r="AE1107" i="3"/>
  <c r="I1108" i="3"/>
  <c r="Q1108" i="3"/>
  <c r="Y1108" i="3"/>
  <c r="C1109" i="3"/>
  <c r="K1109" i="3"/>
  <c r="S1109" i="3"/>
  <c r="AA1109" i="3"/>
  <c r="E1110" i="3"/>
  <c r="M1110" i="3"/>
  <c r="U1110" i="3"/>
  <c r="AC1110" i="3"/>
  <c r="G1111" i="3"/>
  <c r="O1111" i="3"/>
  <c r="W1111" i="3"/>
  <c r="AE1111" i="3"/>
  <c r="I1112" i="3"/>
  <c r="Q1112" i="3"/>
  <c r="Y1112" i="3"/>
  <c r="C1113" i="3"/>
  <c r="K1113" i="3"/>
  <c r="S1113" i="3"/>
  <c r="AA1113" i="3"/>
  <c r="E1114" i="3"/>
  <c r="M1114" i="3"/>
  <c r="U1114" i="3"/>
  <c r="AC1114" i="3"/>
  <c r="G1115" i="3"/>
  <c r="O1115" i="3"/>
  <c r="W1115" i="3"/>
  <c r="AE1115" i="3"/>
  <c r="I1116" i="3"/>
  <c r="Q1116" i="3"/>
  <c r="Y1116" i="3"/>
  <c r="C1117" i="3"/>
  <c r="K1117" i="3"/>
  <c r="S1117" i="3"/>
  <c r="AA1117" i="3"/>
  <c r="E1118" i="3"/>
  <c r="M1118" i="3"/>
  <c r="U1118" i="3"/>
  <c r="AC1118" i="3"/>
  <c r="G1119" i="3"/>
  <c r="O1119" i="3"/>
  <c r="W1119" i="3"/>
  <c r="AE1119" i="3"/>
  <c r="I1120" i="3"/>
  <c r="Q1120" i="3"/>
  <c r="Y1120" i="3"/>
  <c r="C1121" i="3"/>
  <c r="K1121" i="3"/>
  <c r="S1121" i="3"/>
  <c r="AA1121" i="3"/>
  <c r="E1122" i="3"/>
  <c r="M1122" i="3"/>
  <c r="U1122" i="3"/>
  <c r="AC1122" i="3"/>
  <c r="G1123" i="3"/>
  <c r="O1123" i="3"/>
  <c r="W1123" i="3"/>
  <c r="AE1123" i="3"/>
  <c r="I1124" i="3"/>
  <c r="Q1124" i="3"/>
  <c r="Y1124" i="3"/>
  <c r="C1125" i="3"/>
  <c r="K1125" i="3"/>
  <c r="S1125" i="3"/>
  <c r="AA1125" i="3"/>
  <c r="E1126" i="3"/>
  <c r="M1126" i="3"/>
  <c r="U1126" i="3"/>
  <c r="AC1126" i="3"/>
  <c r="G1127" i="3"/>
  <c r="O1127" i="3"/>
  <c r="W1127" i="3"/>
  <c r="AE1127" i="3"/>
  <c r="I1128" i="3"/>
  <c r="Q1128" i="3"/>
  <c r="Y1128" i="3"/>
  <c r="C1129" i="3"/>
  <c r="K1129" i="3"/>
  <c r="S1129" i="3"/>
  <c r="AA1129" i="3"/>
  <c r="E1130" i="3"/>
  <c r="M1130" i="3"/>
  <c r="U1130" i="3"/>
  <c r="AC1130" i="3"/>
  <c r="G1131" i="3"/>
  <c r="O1131" i="3"/>
  <c r="W1131" i="3"/>
  <c r="AE1131" i="3"/>
  <c r="I1132" i="3"/>
  <c r="Q1132" i="3"/>
  <c r="Y1132" i="3"/>
  <c r="C1133" i="3"/>
  <c r="K1133" i="3"/>
  <c r="S1133" i="3"/>
  <c r="AA1133" i="3"/>
  <c r="E1134" i="3"/>
  <c r="M1134" i="3"/>
  <c r="U1134" i="3"/>
  <c r="AC1134" i="3"/>
  <c r="G1135" i="3"/>
  <c r="O1135" i="3"/>
  <c r="W1135" i="3"/>
  <c r="AE1135" i="3"/>
  <c r="I1136" i="3"/>
  <c r="Q1136" i="3"/>
  <c r="Y1136" i="3"/>
  <c r="C1137" i="3"/>
  <c r="K1137" i="3"/>
  <c r="S1137" i="3"/>
  <c r="AA1137" i="3"/>
  <c r="E1138" i="3"/>
  <c r="M1138" i="3"/>
  <c r="U1138" i="3"/>
  <c r="AC1138" i="3"/>
  <c r="G1139" i="3"/>
  <c r="O1139" i="3"/>
  <c r="W1139" i="3"/>
  <c r="AE1139" i="3"/>
  <c r="I1140" i="3"/>
  <c r="Q1140" i="3"/>
  <c r="Y1140" i="3"/>
  <c r="C1141" i="3"/>
  <c r="K1141" i="3"/>
  <c r="S1141" i="3"/>
  <c r="AA1141" i="3"/>
  <c r="E1142" i="3"/>
  <c r="M1142" i="3"/>
  <c r="U1142" i="3"/>
  <c r="AC1142" i="3"/>
  <c r="G1143" i="3"/>
  <c r="O1143" i="3"/>
  <c r="W1143" i="3"/>
  <c r="AE1143" i="3"/>
  <c r="I1144" i="3"/>
  <c r="Q1144" i="3"/>
  <c r="Y1144" i="3"/>
  <c r="C1145" i="3"/>
  <c r="K1145" i="3"/>
  <c r="S1145" i="3"/>
  <c r="AA1145" i="3"/>
  <c r="E1146" i="3"/>
  <c r="M1146" i="3"/>
  <c r="U1146" i="3"/>
  <c r="AC1146" i="3"/>
  <c r="G1147" i="3"/>
  <c r="O1147" i="3"/>
  <c r="W1147" i="3"/>
  <c r="AE1147" i="3"/>
  <c r="I1148" i="3"/>
  <c r="Q1148" i="3"/>
  <c r="Y1148" i="3"/>
  <c r="C1149" i="3"/>
  <c r="K1149" i="3"/>
  <c r="S1149" i="3"/>
  <c r="AA1149" i="3"/>
  <c r="E1150" i="3"/>
  <c r="M1150" i="3"/>
  <c r="U1150" i="3"/>
  <c r="AC1150" i="3"/>
  <c r="G1151" i="3"/>
  <c r="O1151" i="3"/>
  <c r="W1151" i="3"/>
  <c r="AE1151" i="3"/>
  <c r="I1152" i="3"/>
  <c r="Q1152" i="3"/>
  <c r="Y1152" i="3"/>
  <c r="C1153" i="3"/>
  <c r="K1153" i="3"/>
  <c r="S1153" i="3"/>
  <c r="AA1153" i="3"/>
  <c r="E1154" i="3"/>
  <c r="M1154" i="3"/>
  <c r="U1154" i="3"/>
  <c r="AC1154" i="3"/>
  <c r="G1155" i="3"/>
  <c r="O1155" i="3"/>
  <c r="W1155" i="3"/>
  <c r="AE1155" i="3"/>
  <c r="I1156" i="3"/>
  <c r="Q1156" i="3"/>
  <c r="Y1156" i="3"/>
  <c r="C1157" i="3"/>
  <c r="K1157" i="3"/>
  <c r="S1157" i="3"/>
  <c r="AA1157" i="3"/>
  <c r="E1158" i="3"/>
  <c r="M1158" i="3"/>
  <c r="U1158" i="3"/>
  <c r="AC1158" i="3"/>
  <c r="G1159" i="3"/>
  <c r="O1159" i="3"/>
  <c r="W1159" i="3"/>
  <c r="AE1159" i="3"/>
  <c r="I1160" i="3"/>
  <c r="Q1160" i="3"/>
  <c r="Y1160" i="3"/>
  <c r="C1161" i="3"/>
  <c r="K1161" i="3"/>
  <c r="S1161" i="3"/>
  <c r="AA1161" i="3"/>
  <c r="E1162" i="3"/>
  <c r="M1162" i="3"/>
  <c r="U1162" i="3"/>
  <c r="AC1162" i="3"/>
  <c r="G1163" i="3"/>
  <c r="O1163" i="3"/>
  <c r="W1163" i="3"/>
  <c r="AE1163" i="3"/>
  <c r="I1164" i="3"/>
  <c r="Q1164" i="3"/>
  <c r="Y1164" i="3"/>
  <c r="C1165" i="3"/>
  <c r="K1165" i="3"/>
  <c r="S1165" i="3"/>
  <c r="AA1165" i="3"/>
  <c r="E1166" i="3"/>
  <c r="M1166" i="3"/>
  <c r="U1166" i="3"/>
  <c r="AC1166" i="3"/>
  <c r="G1167" i="3"/>
  <c r="O1167" i="3"/>
  <c r="W1167" i="3"/>
  <c r="AE1167" i="3"/>
  <c r="I1168" i="3"/>
  <c r="Q1168" i="3"/>
  <c r="Y1168" i="3"/>
  <c r="C1169" i="3"/>
  <c r="K1169" i="3"/>
  <c r="S1169" i="3"/>
  <c r="AA1169" i="3"/>
  <c r="E1170" i="3"/>
  <c r="M1170" i="3"/>
  <c r="U1170" i="3"/>
  <c r="AC1170" i="3"/>
  <c r="G1171" i="3"/>
  <c r="H983" i="3"/>
  <c r="N984" i="3"/>
  <c r="P985" i="3"/>
  <c r="R986" i="3"/>
  <c r="T987" i="3"/>
  <c r="L988" i="3"/>
  <c r="D989" i="3"/>
  <c r="V989" i="3"/>
  <c r="H990" i="3"/>
  <c r="X990" i="3"/>
  <c r="J991" i="3"/>
  <c r="Z991" i="3"/>
  <c r="J992" i="3"/>
  <c r="U992" i="3"/>
  <c r="AE992" i="3"/>
  <c r="M993" i="3"/>
  <c r="W993" i="3"/>
  <c r="C994" i="3"/>
  <c r="M994" i="3"/>
  <c r="V994" i="3"/>
  <c r="AD994" i="3"/>
  <c r="H995" i="3"/>
  <c r="P995" i="3"/>
  <c r="X995" i="3"/>
  <c r="AF995" i="3"/>
  <c r="J996" i="3"/>
  <c r="R996" i="3"/>
  <c r="Z996" i="3"/>
  <c r="D997" i="3"/>
  <c r="L997" i="3"/>
  <c r="T997" i="3"/>
  <c r="AB997" i="3"/>
  <c r="F998" i="3"/>
  <c r="N998" i="3"/>
  <c r="V998" i="3"/>
  <c r="AD998" i="3"/>
  <c r="H999" i="3"/>
  <c r="P999" i="3"/>
  <c r="X999" i="3"/>
  <c r="AF999" i="3"/>
  <c r="J1000" i="3"/>
  <c r="R1000" i="3"/>
  <c r="Z1000" i="3"/>
  <c r="D1001" i="3"/>
  <c r="L1001" i="3"/>
  <c r="T1001" i="3"/>
  <c r="AB1001" i="3"/>
  <c r="F1002" i="3"/>
  <c r="N1002" i="3"/>
  <c r="V1002" i="3"/>
  <c r="AD1002" i="3"/>
  <c r="H1003" i="3"/>
  <c r="P1003" i="3"/>
  <c r="X1003" i="3"/>
  <c r="AF1003" i="3"/>
  <c r="J1004" i="3"/>
  <c r="R1004" i="3"/>
  <c r="Z1004" i="3"/>
  <c r="D1005" i="3"/>
  <c r="L1005" i="3"/>
  <c r="T1005" i="3"/>
  <c r="AB1005" i="3"/>
  <c r="F1006" i="3"/>
  <c r="N1006" i="3"/>
  <c r="V1006" i="3"/>
  <c r="AD1006" i="3"/>
  <c r="H1007" i="3"/>
  <c r="P1007" i="3"/>
  <c r="X1007" i="3"/>
  <c r="AF1007" i="3"/>
  <c r="J1008" i="3"/>
  <c r="R1008" i="3"/>
  <c r="Z1008" i="3"/>
  <c r="D1009" i="3"/>
  <c r="L1009" i="3"/>
  <c r="T1009" i="3"/>
  <c r="AB1009" i="3"/>
  <c r="F1010" i="3"/>
  <c r="N1010" i="3"/>
  <c r="V1010" i="3"/>
  <c r="AD1010" i="3"/>
  <c r="H1011" i="3"/>
  <c r="P1011" i="3"/>
  <c r="X1011" i="3"/>
  <c r="AF1011" i="3"/>
  <c r="J1012" i="3"/>
  <c r="R1012" i="3"/>
  <c r="Z1012" i="3"/>
  <c r="D1013" i="3"/>
  <c r="L1013" i="3"/>
  <c r="T1013" i="3"/>
  <c r="AB1013" i="3"/>
  <c r="F1014" i="3"/>
  <c r="N1014" i="3"/>
  <c r="V1014" i="3"/>
  <c r="AD1014" i="3"/>
  <c r="H1015" i="3"/>
  <c r="P1015" i="3"/>
  <c r="X1015" i="3"/>
  <c r="AF1015" i="3"/>
  <c r="J1016" i="3"/>
  <c r="R1016" i="3"/>
  <c r="Z1016" i="3"/>
  <c r="D1017" i="3"/>
  <c r="L1017" i="3"/>
  <c r="T1017" i="3"/>
  <c r="AB1017" i="3"/>
  <c r="F1018" i="3"/>
  <c r="N1018" i="3"/>
  <c r="V1018" i="3"/>
  <c r="AD1018" i="3"/>
  <c r="H1019" i="3"/>
  <c r="P1019" i="3"/>
  <c r="X1019" i="3"/>
  <c r="AF1019" i="3"/>
  <c r="J1020" i="3"/>
  <c r="R1020" i="3"/>
  <c r="Z1020" i="3"/>
  <c r="D1021" i="3"/>
  <c r="L1021" i="3"/>
  <c r="T1021" i="3"/>
  <c r="AB1021" i="3"/>
  <c r="F1022" i="3"/>
  <c r="N1022" i="3"/>
  <c r="V1022" i="3"/>
  <c r="AD1022" i="3"/>
  <c r="H1023" i="3"/>
  <c r="P1023" i="3"/>
  <c r="X1023" i="3"/>
  <c r="AF1023" i="3"/>
  <c r="J1024" i="3"/>
  <c r="R1024" i="3"/>
  <c r="Z1024" i="3"/>
  <c r="D1025" i="3"/>
  <c r="L1025" i="3"/>
  <c r="T1025" i="3"/>
  <c r="AB1025" i="3"/>
  <c r="F1026" i="3"/>
  <c r="N1026" i="3"/>
  <c r="V1026" i="3"/>
  <c r="AD1026" i="3"/>
  <c r="H1027" i="3"/>
  <c r="P1027" i="3"/>
  <c r="X1027" i="3"/>
  <c r="AF1027" i="3"/>
  <c r="J1028" i="3"/>
  <c r="R1028" i="3"/>
  <c r="Z1028" i="3"/>
  <c r="D1029" i="3"/>
  <c r="L1029" i="3"/>
  <c r="T1029" i="3"/>
  <c r="AB1029" i="3"/>
  <c r="F1030" i="3"/>
  <c r="N1030" i="3"/>
  <c r="V1030" i="3"/>
  <c r="AD1030" i="3"/>
  <c r="H1031" i="3"/>
  <c r="P1031" i="3"/>
  <c r="X1031" i="3"/>
  <c r="AF1031" i="3"/>
  <c r="J1032" i="3"/>
  <c r="R1032" i="3"/>
  <c r="Z1032" i="3"/>
  <c r="D1033" i="3"/>
  <c r="L1033" i="3"/>
  <c r="T1033" i="3"/>
  <c r="AB1033" i="3"/>
  <c r="F1034" i="3"/>
  <c r="N1034" i="3"/>
  <c r="V1034" i="3"/>
  <c r="AD1034" i="3"/>
  <c r="H1035" i="3"/>
  <c r="P1035" i="3"/>
  <c r="X1035" i="3"/>
  <c r="AF1035" i="3"/>
  <c r="J1036" i="3"/>
  <c r="R1036" i="3"/>
  <c r="Z1036" i="3"/>
  <c r="D1037" i="3"/>
  <c r="L1037" i="3"/>
  <c r="T1037" i="3"/>
  <c r="AB1037" i="3"/>
  <c r="F1038" i="3"/>
  <c r="N1038" i="3"/>
  <c r="V1038" i="3"/>
  <c r="AD1038" i="3"/>
  <c r="H1039" i="3"/>
  <c r="P1039" i="3"/>
  <c r="X1039" i="3"/>
  <c r="AF1039" i="3"/>
  <c r="J1040" i="3"/>
  <c r="R1040" i="3"/>
  <c r="Z1040" i="3"/>
  <c r="D1041" i="3"/>
  <c r="L1041" i="3"/>
  <c r="T1041" i="3"/>
  <c r="AB1041" i="3"/>
  <c r="F1042" i="3"/>
  <c r="N1042" i="3"/>
  <c r="V1042" i="3"/>
  <c r="AD1042" i="3"/>
  <c r="H1043" i="3"/>
  <c r="P1043" i="3"/>
  <c r="X1043" i="3"/>
  <c r="AF1043" i="3"/>
  <c r="J1044" i="3"/>
  <c r="R1044" i="3"/>
  <c r="Z1044" i="3"/>
  <c r="D1045" i="3"/>
  <c r="L1045" i="3"/>
  <c r="T1045" i="3"/>
  <c r="AB1045" i="3"/>
  <c r="F1046" i="3"/>
  <c r="N1046" i="3"/>
  <c r="V1046" i="3"/>
  <c r="AD1046" i="3"/>
  <c r="H1047" i="3"/>
  <c r="P1047" i="3"/>
  <c r="X1047" i="3"/>
  <c r="AF1047" i="3"/>
  <c r="J1048" i="3"/>
  <c r="R1048" i="3"/>
  <c r="Z1048" i="3"/>
  <c r="D1049" i="3"/>
  <c r="L1049" i="3"/>
  <c r="T1049" i="3"/>
  <c r="AB1049" i="3"/>
  <c r="F1050" i="3"/>
  <c r="N1050" i="3"/>
  <c r="V1050" i="3"/>
  <c r="AD1050" i="3"/>
  <c r="H1051" i="3"/>
  <c r="P1051" i="3"/>
  <c r="X1051" i="3"/>
  <c r="AF1051" i="3"/>
  <c r="J1052" i="3"/>
  <c r="R1052" i="3"/>
  <c r="Z1052" i="3"/>
  <c r="D1053" i="3"/>
  <c r="L1053" i="3"/>
  <c r="T1053" i="3"/>
  <c r="AB1053" i="3"/>
  <c r="F1054" i="3"/>
  <c r="N1054" i="3"/>
  <c r="V1054" i="3"/>
  <c r="AD1054" i="3"/>
  <c r="H1055" i="3"/>
  <c r="P1055" i="3"/>
  <c r="X1055" i="3"/>
  <c r="AF1055" i="3"/>
  <c r="J1056" i="3"/>
  <c r="R1056" i="3"/>
  <c r="Z1056" i="3"/>
  <c r="D1057" i="3"/>
  <c r="L1057" i="3"/>
  <c r="T1057" i="3"/>
  <c r="AB1057" i="3"/>
  <c r="F1058" i="3"/>
  <c r="N1058" i="3"/>
  <c r="V1058" i="3"/>
  <c r="AD1058" i="3"/>
  <c r="H1059" i="3"/>
  <c r="P1059" i="3"/>
  <c r="X1059" i="3"/>
  <c r="AF1059" i="3"/>
  <c r="J1060" i="3"/>
  <c r="R1060" i="3"/>
  <c r="Z1060" i="3"/>
  <c r="D1061" i="3"/>
  <c r="L1061" i="3"/>
  <c r="T1061" i="3"/>
  <c r="AB1061" i="3"/>
  <c r="F1062" i="3"/>
  <c r="N1062" i="3"/>
  <c r="V1062" i="3"/>
  <c r="AD1062" i="3"/>
  <c r="H1063" i="3"/>
  <c r="P1063" i="3"/>
  <c r="X1063" i="3"/>
  <c r="AF1063" i="3"/>
  <c r="J1064" i="3"/>
  <c r="R1064" i="3"/>
  <c r="Z1064" i="3"/>
  <c r="D1065" i="3"/>
  <c r="L1065" i="3"/>
  <c r="T1065" i="3"/>
  <c r="AB1065" i="3"/>
  <c r="F1066" i="3"/>
  <c r="N1066" i="3"/>
  <c r="V1066" i="3"/>
  <c r="AD1066" i="3"/>
  <c r="H1067" i="3"/>
  <c r="P1067" i="3"/>
  <c r="X1067" i="3"/>
  <c r="AF1067" i="3"/>
  <c r="J1068" i="3"/>
  <c r="R1068" i="3"/>
  <c r="Z1068" i="3"/>
  <c r="D1069" i="3"/>
  <c r="L1069" i="3"/>
  <c r="T1069" i="3"/>
  <c r="AB1069" i="3"/>
  <c r="F1070" i="3"/>
  <c r="N1070" i="3"/>
  <c r="V1070" i="3"/>
  <c r="AD1070" i="3"/>
  <c r="H1071" i="3"/>
  <c r="P1071" i="3"/>
  <c r="X1071" i="3"/>
  <c r="AF1071" i="3"/>
  <c r="J1072" i="3"/>
  <c r="R1072" i="3"/>
  <c r="Z1072" i="3"/>
  <c r="D1073" i="3"/>
  <c r="L1073" i="3"/>
  <c r="T1073" i="3"/>
  <c r="AB1073" i="3"/>
  <c r="F1074" i="3"/>
  <c r="N1074" i="3"/>
  <c r="V1074" i="3"/>
  <c r="AD1074" i="3"/>
  <c r="H1075" i="3"/>
  <c r="P1075" i="3"/>
  <c r="X1075" i="3"/>
  <c r="AF1075" i="3"/>
  <c r="J1076" i="3"/>
  <c r="R1076" i="3"/>
  <c r="Z1076" i="3"/>
  <c r="D1077" i="3"/>
  <c r="L1077" i="3"/>
  <c r="T1077" i="3"/>
  <c r="AB1077" i="3"/>
  <c r="F1078" i="3"/>
  <c r="N1078" i="3"/>
  <c r="V1078" i="3"/>
  <c r="AD1078" i="3"/>
  <c r="H1079" i="3"/>
  <c r="P1079" i="3"/>
  <c r="X1079" i="3"/>
  <c r="AF1079" i="3"/>
  <c r="J1080" i="3"/>
  <c r="R1080" i="3"/>
  <c r="Z1080" i="3"/>
  <c r="D1081" i="3"/>
  <c r="L1081" i="3"/>
  <c r="T1081" i="3"/>
  <c r="AB1081" i="3"/>
  <c r="F1082" i="3"/>
  <c r="N1082" i="3"/>
  <c r="V1082" i="3"/>
  <c r="AD1082" i="3"/>
  <c r="H1083" i="3"/>
  <c r="P1083" i="3"/>
  <c r="X1083" i="3"/>
  <c r="AF1083" i="3"/>
  <c r="J1084" i="3"/>
  <c r="R1084" i="3"/>
  <c r="Z1084" i="3"/>
  <c r="D1085" i="3"/>
  <c r="L1085" i="3"/>
  <c r="T1085" i="3"/>
  <c r="AB1085" i="3"/>
  <c r="F1086" i="3"/>
  <c r="N1086" i="3"/>
  <c r="V1086" i="3"/>
  <c r="AD1086" i="3"/>
  <c r="H1087" i="3"/>
  <c r="P1087" i="3"/>
  <c r="X1087" i="3"/>
  <c r="AF1087" i="3"/>
  <c r="J1088" i="3"/>
  <c r="R1088" i="3"/>
  <c r="Z1088" i="3"/>
  <c r="D1089" i="3"/>
  <c r="L1089" i="3"/>
  <c r="T1089" i="3"/>
  <c r="AB1089" i="3"/>
  <c r="F1090" i="3"/>
  <c r="N1090" i="3"/>
  <c r="V1090" i="3"/>
  <c r="AD1090" i="3"/>
  <c r="H1091" i="3"/>
  <c r="P1091" i="3"/>
  <c r="X1091" i="3"/>
  <c r="AF1091" i="3"/>
  <c r="J1092" i="3"/>
  <c r="R1092" i="3"/>
  <c r="Z1092" i="3"/>
  <c r="D1093" i="3"/>
  <c r="L1093" i="3"/>
  <c r="T1093" i="3"/>
  <c r="AB1093" i="3"/>
  <c r="F1094" i="3"/>
  <c r="N1094" i="3"/>
  <c r="V1094" i="3"/>
  <c r="AD1094" i="3"/>
  <c r="H1095" i="3"/>
  <c r="P1095" i="3"/>
  <c r="X1095" i="3"/>
  <c r="AF1095" i="3"/>
  <c r="J1096" i="3"/>
  <c r="R1096" i="3"/>
  <c r="Z1096" i="3"/>
  <c r="D1097" i="3"/>
  <c r="L1097" i="3"/>
  <c r="T1097" i="3"/>
  <c r="AB1097" i="3"/>
  <c r="F1098" i="3"/>
  <c r="N1098" i="3"/>
  <c r="V1098" i="3"/>
  <c r="AD1098" i="3"/>
  <c r="H1099" i="3"/>
  <c r="P1099" i="3"/>
  <c r="X1099" i="3"/>
  <c r="AF1099" i="3"/>
  <c r="J1100" i="3"/>
  <c r="R1100" i="3"/>
  <c r="Z1100" i="3"/>
  <c r="D1101" i="3"/>
  <c r="L1101" i="3"/>
  <c r="T1101" i="3"/>
  <c r="AB1101" i="3"/>
  <c r="F1102" i="3"/>
  <c r="N1102" i="3"/>
  <c r="V1102" i="3"/>
  <c r="AD1102" i="3"/>
  <c r="H1103" i="3"/>
  <c r="P1103" i="3"/>
  <c r="X1103" i="3"/>
  <c r="AF1103" i="3"/>
  <c r="J1104" i="3"/>
  <c r="R1104" i="3"/>
  <c r="Z1104" i="3"/>
  <c r="D1105" i="3"/>
  <c r="L1105" i="3"/>
  <c r="T1105" i="3"/>
  <c r="AB1105" i="3"/>
  <c r="F1106" i="3"/>
  <c r="N1106" i="3"/>
  <c r="V1106" i="3"/>
  <c r="AD1106" i="3"/>
  <c r="H1107" i="3"/>
  <c r="P1107" i="3"/>
  <c r="X1107" i="3"/>
  <c r="AF1107" i="3"/>
  <c r="J1108" i="3"/>
  <c r="R1108" i="3"/>
  <c r="Z1108" i="3"/>
  <c r="D1109" i="3"/>
  <c r="L1109" i="3"/>
  <c r="T1109" i="3"/>
  <c r="AB1109" i="3"/>
  <c r="F1110" i="3"/>
  <c r="N1110" i="3"/>
  <c r="V1110" i="3"/>
  <c r="AD1110" i="3"/>
  <c r="H1111" i="3"/>
  <c r="P1111" i="3"/>
  <c r="X1111" i="3"/>
  <c r="AF1111" i="3"/>
  <c r="J1112" i="3"/>
  <c r="R1112" i="3"/>
  <c r="Z1112" i="3"/>
  <c r="D1113" i="3"/>
  <c r="L1113" i="3"/>
  <c r="T1113" i="3"/>
  <c r="AB1113" i="3"/>
  <c r="F1114" i="3"/>
  <c r="N1114" i="3"/>
  <c r="V1114" i="3"/>
  <c r="AD1114" i="3"/>
  <c r="H1115" i="3"/>
  <c r="P1115" i="3"/>
  <c r="X1115" i="3"/>
  <c r="AF1115" i="3"/>
  <c r="J1116" i="3"/>
  <c r="R1116" i="3"/>
  <c r="Z1116" i="3"/>
  <c r="D1117" i="3"/>
  <c r="L1117" i="3"/>
  <c r="T1117" i="3"/>
  <c r="AB1117" i="3"/>
  <c r="F1118" i="3"/>
  <c r="N1118" i="3"/>
  <c r="V1118" i="3"/>
  <c r="AD1118" i="3"/>
  <c r="H1119" i="3"/>
  <c r="P1119" i="3"/>
  <c r="X1119" i="3"/>
  <c r="AF1119" i="3"/>
  <c r="J1120" i="3"/>
  <c r="R1120" i="3"/>
  <c r="Z1120" i="3"/>
  <c r="D1121" i="3"/>
  <c r="L1121" i="3"/>
  <c r="T1121" i="3"/>
  <c r="AB1121" i="3"/>
  <c r="F1122" i="3"/>
  <c r="N1122" i="3"/>
  <c r="V1122" i="3"/>
  <c r="AD1122" i="3"/>
  <c r="H1123" i="3"/>
  <c r="P1123" i="3"/>
  <c r="X1123" i="3"/>
  <c r="AF1123" i="3"/>
  <c r="J1124" i="3"/>
  <c r="R1124" i="3"/>
  <c r="Z1124" i="3"/>
  <c r="D1125" i="3"/>
  <c r="L1125" i="3"/>
  <c r="T1125" i="3"/>
  <c r="AB1125" i="3"/>
  <c r="F1126" i="3"/>
  <c r="N1126" i="3"/>
  <c r="V1126" i="3"/>
  <c r="AD1126" i="3"/>
  <c r="H1127" i="3"/>
  <c r="P1127" i="3"/>
  <c r="X1127" i="3"/>
  <c r="AF1127" i="3"/>
  <c r="J1128" i="3"/>
  <c r="R1128" i="3"/>
  <c r="Z1128" i="3"/>
  <c r="D1129" i="3"/>
  <c r="L1129" i="3"/>
  <c r="T1129" i="3"/>
  <c r="AB1129" i="3"/>
  <c r="F1130" i="3"/>
  <c r="N1130" i="3"/>
  <c r="V1130" i="3"/>
  <c r="AD1130" i="3"/>
  <c r="H1131" i="3"/>
  <c r="P1131" i="3"/>
  <c r="X1131" i="3"/>
  <c r="AF1131" i="3"/>
  <c r="J1132" i="3"/>
  <c r="R1132" i="3"/>
  <c r="Z1132" i="3"/>
  <c r="D1133" i="3"/>
  <c r="L1133" i="3"/>
  <c r="T1133" i="3"/>
  <c r="AB1133" i="3"/>
  <c r="F1134" i="3"/>
  <c r="N1134" i="3"/>
  <c r="V1134" i="3"/>
  <c r="AD1134" i="3"/>
  <c r="H1135" i="3"/>
  <c r="P1135" i="3"/>
  <c r="X1135" i="3"/>
  <c r="AF1135" i="3"/>
  <c r="J1136" i="3"/>
  <c r="R1136" i="3"/>
  <c r="Z1136" i="3"/>
  <c r="D1137" i="3"/>
  <c r="L1137" i="3"/>
  <c r="T1137" i="3"/>
  <c r="AB1137" i="3"/>
  <c r="F1138" i="3"/>
  <c r="N1138" i="3"/>
  <c r="V1138" i="3"/>
  <c r="AD1138" i="3"/>
  <c r="H1139" i="3"/>
  <c r="P1139" i="3"/>
  <c r="X1139" i="3"/>
  <c r="AF1139" i="3"/>
  <c r="J1140" i="3"/>
  <c r="R1140" i="3"/>
  <c r="Z1140" i="3"/>
  <c r="D1141" i="3"/>
  <c r="L1141" i="3"/>
  <c r="T1141" i="3"/>
  <c r="AB1141" i="3"/>
  <c r="F1142" i="3"/>
  <c r="N1142" i="3"/>
  <c r="V1142" i="3"/>
  <c r="AD1142" i="3"/>
  <c r="H1143" i="3"/>
  <c r="P1143" i="3"/>
  <c r="X1143" i="3"/>
  <c r="AF1143" i="3"/>
  <c r="J1144" i="3"/>
  <c r="R1144" i="3"/>
  <c r="Z1144" i="3"/>
  <c r="D1145" i="3"/>
  <c r="L1145" i="3"/>
  <c r="T1145" i="3"/>
  <c r="AB1145" i="3"/>
  <c r="F1146" i="3"/>
  <c r="N1146" i="3"/>
  <c r="V1146" i="3"/>
  <c r="AD1146" i="3"/>
  <c r="H1147" i="3"/>
  <c r="P1147" i="3"/>
  <c r="X1147" i="3"/>
  <c r="AF1147" i="3"/>
  <c r="J1148" i="3"/>
  <c r="R1148" i="3"/>
  <c r="Z1148" i="3"/>
  <c r="D1149" i="3"/>
  <c r="L1149" i="3"/>
  <c r="T1149" i="3"/>
  <c r="AB1149" i="3"/>
  <c r="F1150" i="3"/>
  <c r="N1150" i="3"/>
  <c r="V1150" i="3"/>
  <c r="AD1150" i="3"/>
  <c r="H1151" i="3"/>
  <c r="P1151" i="3"/>
  <c r="X1151" i="3"/>
  <c r="AF1151" i="3"/>
  <c r="J1152" i="3"/>
  <c r="R1152" i="3"/>
  <c r="Z1152" i="3"/>
  <c r="D1153" i="3"/>
  <c r="L1153" i="3"/>
  <c r="T1153" i="3"/>
  <c r="AB1153" i="3"/>
  <c r="F1154" i="3"/>
  <c r="N1154" i="3"/>
  <c r="V1154" i="3"/>
  <c r="AD1154" i="3"/>
  <c r="H1155" i="3"/>
  <c r="P1155" i="3"/>
  <c r="X1155" i="3"/>
  <c r="AF1155" i="3"/>
  <c r="J1156" i="3"/>
  <c r="R1156" i="3"/>
  <c r="Z1156" i="3"/>
  <c r="D1157" i="3"/>
  <c r="L1157" i="3"/>
  <c r="T1157" i="3"/>
  <c r="AB1157" i="3"/>
  <c r="F1158" i="3"/>
  <c r="N1158" i="3"/>
  <c r="V1158" i="3"/>
  <c r="AD1158" i="3"/>
  <c r="H1159" i="3"/>
  <c r="P1159" i="3"/>
  <c r="X1159" i="3"/>
  <c r="AF1159" i="3"/>
  <c r="J1160" i="3"/>
  <c r="R1160" i="3"/>
  <c r="Z1160" i="3"/>
  <c r="D1161" i="3"/>
  <c r="L1161" i="3"/>
  <c r="T1161" i="3"/>
  <c r="AB1161" i="3"/>
  <c r="F1162" i="3"/>
  <c r="N1162" i="3"/>
  <c r="V1162" i="3"/>
  <c r="P983" i="3"/>
  <c r="R984" i="3"/>
  <c r="T985" i="3"/>
  <c r="V986" i="3"/>
  <c r="X987" i="3"/>
  <c r="N988" i="3"/>
  <c r="F989" i="3"/>
  <c r="X989" i="3"/>
  <c r="J990" i="3"/>
  <c r="Z990" i="3"/>
  <c r="L991" i="3"/>
  <c r="AA991" i="3"/>
  <c r="K992" i="3"/>
  <c r="V992" i="3"/>
  <c r="D993" i="3"/>
  <c r="N993" i="3"/>
  <c r="X993" i="3"/>
  <c r="E994" i="3"/>
  <c r="N994" i="3"/>
  <c r="W994" i="3"/>
  <c r="AE994" i="3"/>
  <c r="I995" i="3"/>
  <c r="Q995" i="3"/>
  <c r="Y995" i="3"/>
  <c r="C996" i="3"/>
  <c r="K996" i="3"/>
  <c r="S996" i="3"/>
  <c r="AA996" i="3"/>
  <c r="E997" i="3"/>
  <c r="M997" i="3"/>
  <c r="U997" i="3"/>
  <c r="AC997" i="3"/>
  <c r="G998" i="3"/>
  <c r="O998" i="3"/>
  <c r="W998" i="3"/>
  <c r="AE998" i="3"/>
  <c r="I999" i="3"/>
  <c r="Q999" i="3"/>
  <c r="Y999" i="3"/>
  <c r="C1000" i="3"/>
  <c r="K1000" i="3"/>
  <c r="S1000" i="3"/>
  <c r="AA1000" i="3"/>
  <c r="E1001" i="3"/>
  <c r="M1001" i="3"/>
  <c r="U1001" i="3"/>
  <c r="AC1001" i="3"/>
  <c r="G1002" i="3"/>
  <c r="O1002" i="3"/>
  <c r="W1002" i="3"/>
  <c r="AE1002" i="3"/>
  <c r="I1003" i="3"/>
  <c r="Q1003" i="3"/>
  <c r="Y1003" i="3"/>
  <c r="C1004" i="3"/>
  <c r="K1004" i="3"/>
  <c r="S1004" i="3"/>
  <c r="AA1004" i="3"/>
  <c r="E1005" i="3"/>
  <c r="M1005" i="3"/>
  <c r="U1005" i="3"/>
  <c r="AC1005" i="3"/>
  <c r="G1006" i="3"/>
  <c r="O1006" i="3"/>
  <c r="W1006" i="3"/>
  <c r="AE1006" i="3"/>
  <c r="I1007" i="3"/>
  <c r="Q1007" i="3"/>
  <c r="Y1007" i="3"/>
  <c r="C1008" i="3"/>
  <c r="K1008" i="3"/>
  <c r="S1008" i="3"/>
  <c r="AA1008" i="3"/>
  <c r="E1009" i="3"/>
  <c r="M1009" i="3"/>
  <c r="U1009" i="3"/>
  <c r="AC1009" i="3"/>
  <c r="G1010" i="3"/>
  <c r="O1010" i="3"/>
  <c r="W1010" i="3"/>
  <c r="AE1010" i="3"/>
  <c r="I1011" i="3"/>
  <c r="Q1011" i="3"/>
  <c r="Y1011" i="3"/>
  <c r="C1012" i="3"/>
  <c r="K1012" i="3"/>
  <c r="S1012" i="3"/>
  <c r="AA1012" i="3"/>
  <c r="E1013" i="3"/>
  <c r="M1013" i="3"/>
  <c r="U1013" i="3"/>
  <c r="AC1013" i="3"/>
  <c r="G1014" i="3"/>
  <c r="O1014" i="3"/>
  <c r="W1014" i="3"/>
  <c r="AE1014" i="3"/>
  <c r="I1015" i="3"/>
  <c r="Q1015" i="3"/>
  <c r="Y1015" i="3"/>
  <c r="C1016" i="3"/>
  <c r="K1016" i="3"/>
  <c r="S1016" i="3"/>
  <c r="AA1016" i="3"/>
  <c r="E1017" i="3"/>
  <c r="M1017" i="3"/>
  <c r="U1017" i="3"/>
  <c r="AC1017" i="3"/>
  <c r="G1018" i="3"/>
  <c r="O1018" i="3"/>
  <c r="W1018" i="3"/>
  <c r="AE1018" i="3"/>
  <c r="I1019" i="3"/>
  <c r="Q1019" i="3"/>
  <c r="Y1019" i="3"/>
  <c r="C1020" i="3"/>
  <c r="K1020" i="3"/>
  <c r="S1020" i="3"/>
  <c r="AA1020" i="3"/>
  <c r="E1021" i="3"/>
  <c r="M1021" i="3"/>
  <c r="U1021" i="3"/>
  <c r="AC1021" i="3"/>
  <c r="G1022" i="3"/>
  <c r="O1022" i="3"/>
  <c r="W1022" i="3"/>
  <c r="AE1022" i="3"/>
  <c r="I1023" i="3"/>
  <c r="Q1023" i="3"/>
  <c r="Y1023" i="3"/>
  <c r="C1024" i="3"/>
  <c r="K1024" i="3"/>
  <c r="S1024" i="3"/>
  <c r="AA1024" i="3"/>
  <c r="E1025" i="3"/>
  <c r="M1025" i="3"/>
  <c r="U1025" i="3"/>
  <c r="AC1025" i="3"/>
  <c r="G1026" i="3"/>
  <c r="O1026" i="3"/>
  <c r="W1026" i="3"/>
  <c r="AE1026" i="3"/>
  <c r="I1027" i="3"/>
  <c r="Q1027" i="3"/>
  <c r="Y1027" i="3"/>
  <c r="C1028" i="3"/>
  <c r="K1028" i="3"/>
  <c r="S1028" i="3"/>
  <c r="AA1028" i="3"/>
  <c r="E1029" i="3"/>
  <c r="M1029" i="3"/>
  <c r="U1029" i="3"/>
  <c r="AC1029" i="3"/>
  <c r="G1030" i="3"/>
  <c r="O1030" i="3"/>
  <c r="W1030" i="3"/>
  <c r="AE1030" i="3"/>
  <c r="I1031" i="3"/>
  <c r="Q1031" i="3"/>
  <c r="Y1031" i="3"/>
  <c r="C1032" i="3"/>
  <c r="K1032" i="3"/>
  <c r="S1032" i="3"/>
  <c r="AA1032" i="3"/>
  <c r="E1033" i="3"/>
  <c r="M1033" i="3"/>
  <c r="U1033" i="3"/>
  <c r="AC1033" i="3"/>
  <c r="G1034" i="3"/>
  <c r="O1034" i="3"/>
  <c r="W1034" i="3"/>
  <c r="AE1034" i="3"/>
  <c r="I1035" i="3"/>
  <c r="Q1035" i="3"/>
  <c r="Y1035" i="3"/>
  <c r="C1036" i="3"/>
  <c r="K1036" i="3"/>
  <c r="S1036" i="3"/>
  <c r="AA1036" i="3"/>
  <c r="E1037" i="3"/>
  <c r="M1037" i="3"/>
  <c r="U1037" i="3"/>
  <c r="AC1037" i="3"/>
  <c r="G1038" i="3"/>
  <c r="O1038" i="3"/>
  <c r="W1038" i="3"/>
  <c r="AE1038" i="3"/>
  <c r="I1039" i="3"/>
  <c r="Q1039" i="3"/>
  <c r="Y1039" i="3"/>
  <c r="C1040" i="3"/>
  <c r="K1040" i="3"/>
  <c r="S1040" i="3"/>
  <c r="AA1040" i="3"/>
  <c r="E1041" i="3"/>
  <c r="M1041" i="3"/>
  <c r="U1041" i="3"/>
  <c r="AC1041" i="3"/>
  <c r="G1042" i="3"/>
  <c r="O1042" i="3"/>
  <c r="W1042" i="3"/>
  <c r="AE1042" i="3"/>
  <c r="I1043" i="3"/>
  <c r="Q1043" i="3"/>
  <c r="Y1043" i="3"/>
  <c r="C1044" i="3"/>
  <c r="K1044" i="3"/>
  <c r="S1044" i="3"/>
  <c r="AA1044" i="3"/>
  <c r="E1045" i="3"/>
  <c r="M1045" i="3"/>
  <c r="U1045" i="3"/>
  <c r="AC1045" i="3"/>
  <c r="G1046" i="3"/>
  <c r="O1046" i="3"/>
  <c r="W1046" i="3"/>
  <c r="AE1046" i="3"/>
  <c r="I1047" i="3"/>
  <c r="Q1047" i="3"/>
  <c r="Y1047" i="3"/>
  <c r="C1048" i="3"/>
  <c r="K1048" i="3"/>
  <c r="S1048" i="3"/>
  <c r="AA1048" i="3"/>
  <c r="E1049" i="3"/>
  <c r="M1049" i="3"/>
  <c r="U1049" i="3"/>
  <c r="AC1049" i="3"/>
  <c r="G1050" i="3"/>
  <c r="O1050" i="3"/>
  <c r="W1050" i="3"/>
  <c r="AE1050" i="3"/>
  <c r="I1051" i="3"/>
  <c r="Q1051" i="3"/>
  <c r="Y1051" i="3"/>
  <c r="C1052" i="3"/>
  <c r="K1052" i="3"/>
  <c r="S1052" i="3"/>
  <c r="AA1052" i="3"/>
  <c r="E1053" i="3"/>
  <c r="M1053" i="3"/>
  <c r="U1053" i="3"/>
  <c r="AC1053" i="3"/>
  <c r="G1054" i="3"/>
  <c r="O1054" i="3"/>
  <c r="W1054" i="3"/>
  <c r="AE1054" i="3"/>
  <c r="I1055" i="3"/>
  <c r="Q1055" i="3"/>
  <c r="Y1055" i="3"/>
  <c r="C1056" i="3"/>
  <c r="K1056" i="3"/>
  <c r="S1056" i="3"/>
  <c r="AA1056" i="3"/>
  <c r="E1057" i="3"/>
  <c r="M1057" i="3"/>
  <c r="U1057" i="3"/>
  <c r="AC1057" i="3"/>
  <c r="G1058" i="3"/>
  <c r="O1058" i="3"/>
  <c r="W1058" i="3"/>
  <c r="AE1058" i="3"/>
  <c r="I1059" i="3"/>
  <c r="Q1059" i="3"/>
  <c r="Y1059" i="3"/>
  <c r="C1060" i="3"/>
  <c r="K1060" i="3"/>
  <c r="S1060" i="3"/>
  <c r="AA1060" i="3"/>
  <c r="E1061" i="3"/>
  <c r="M1061" i="3"/>
  <c r="U1061" i="3"/>
  <c r="AC1061" i="3"/>
  <c r="G1062" i="3"/>
  <c r="O1062" i="3"/>
  <c r="W1062" i="3"/>
  <c r="AE1062" i="3"/>
  <c r="I1063" i="3"/>
  <c r="Q1063" i="3"/>
  <c r="Y1063" i="3"/>
  <c r="C1064" i="3"/>
  <c r="K1064" i="3"/>
  <c r="S1064" i="3"/>
  <c r="AA1064" i="3"/>
  <c r="E1065" i="3"/>
  <c r="M1065" i="3"/>
  <c r="U1065" i="3"/>
  <c r="AC1065" i="3"/>
  <c r="G1066" i="3"/>
  <c r="O1066" i="3"/>
  <c r="W1066" i="3"/>
  <c r="AE1066" i="3"/>
  <c r="I1067" i="3"/>
  <c r="Q1067" i="3"/>
  <c r="Y1067" i="3"/>
  <c r="C1068" i="3"/>
  <c r="K1068" i="3"/>
  <c r="S1068" i="3"/>
  <c r="AA1068" i="3"/>
  <c r="E1069" i="3"/>
  <c r="M1069" i="3"/>
  <c r="U1069" i="3"/>
  <c r="AC1069" i="3"/>
  <c r="G1070" i="3"/>
  <c r="O1070" i="3"/>
  <c r="W1070" i="3"/>
  <c r="AE1070" i="3"/>
  <c r="I1071" i="3"/>
  <c r="Q1071" i="3"/>
  <c r="Y1071" i="3"/>
  <c r="C1072" i="3"/>
  <c r="K1072" i="3"/>
  <c r="S1072" i="3"/>
  <c r="AA1072" i="3"/>
  <c r="E1073" i="3"/>
  <c r="M1073" i="3"/>
  <c r="U1073" i="3"/>
  <c r="AC1073" i="3"/>
  <c r="G1074" i="3"/>
  <c r="O1074" i="3"/>
  <c r="W1074" i="3"/>
  <c r="AE1074" i="3"/>
  <c r="I1075" i="3"/>
  <c r="Q1075" i="3"/>
  <c r="Y1075" i="3"/>
  <c r="C1076" i="3"/>
  <c r="K1076" i="3"/>
  <c r="S1076" i="3"/>
  <c r="AA1076" i="3"/>
  <c r="E1077" i="3"/>
  <c r="M1077" i="3"/>
  <c r="U1077" i="3"/>
  <c r="AC1077" i="3"/>
  <c r="G1078" i="3"/>
  <c r="O1078" i="3"/>
  <c r="W1078" i="3"/>
  <c r="AE1078" i="3"/>
  <c r="I1079" i="3"/>
  <c r="Q1079" i="3"/>
  <c r="Y1079" i="3"/>
  <c r="C1080" i="3"/>
  <c r="K1080" i="3"/>
  <c r="S1080" i="3"/>
  <c r="AA1080" i="3"/>
  <c r="E1081" i="3"/>
  <c r="M1081" i="3"/>
  <c r="U1081" i="3"/>
  <c r="AC1081" i="3"/>
  <c r="G1082" i="3"/>
  <c r="O1082" i="3"/>
  <c r="W1082" i="3"/>
  <c r="AE1082" i="3"/>
  <c r="I1083" i="3"/>
  <c r="Q1083" i="3"/>
  <c r="Y1083" i="3"/>
  <c r="C1084" i="3"/>
  <c r="K1084" i="3"/>
  <c r="S1084" i="3"/>
  <c r="AA1084" i="3"/>
  <c r="E1085" i="3"/>
  <c r="M1085" i="3"/>
  <c r="U1085" i="3"/>
  <c r="AC1085" i="3"/>
  <c r="G1086" i="3"/>
  <c r="O1086" i="3"/>
  <c r="W1086" i="3"/>
  <c r="AE1086" i="3"/>
  <c r="I1087" i="3"/>
  <c r="Q1087" i="3"/>
  <c r="Y1087" i="3"/>
  <c r="C1088" i="3"/>
  <c r="K1088" i="3"/>
  <c r="S1088" i="3"/>
  <c r="AA1088" i="3"/>
  <c r="E1089" i="3"/>
  <c r="M1089" i="3"/>
  <c r="U1089" i="3"/>
  <c r="AC1089" i="3"/>
  <c r="G1090" i="3"/>
  <c r="O1090" i="3"/>
  <c r="W1090" i="3"/>
  <c r="AE1090" i="3"/>
  <c r="I1091" i="3"/>
  <c r="Q1091" i="3"/>
  <c r="Y1091" i="3"/>
  <c r="C1092" i="3"/>
  <c r="K1092" i="3"/>
  <c r="S1092" i="3"/>
  <c r="AA1092" i="3"/>
  <c r="E1093" i="3"/>
  <c r="M1093" i="3"/>
  <c r="U1093" i="3"/>
  <c r="AC1093" i="3"/>
  <c r="G1094" i="3"/>
  <c r="O1094" i="3"/>
  <c r="W1094" i="3"/>
  <c r="AE1094" i="3"/>
  <c r="I1095" i="3"/>
  <c r="Q1095" i="3"/>
  <c r="Y1095" i="3"/>
  <c r="C1096" i="3"/>
  <c r="K1096" i="3"/>
  <c r="S1096" i="3"/>
  <c r="AA1096" i="3"/>
  <c r="E1097" i="3"/>
  <c r="M1097" i="3"/>
  <c r="U1097" i="3"/>
  <c r="AC1097" i="3"/>
  <c r="G1098" i="3"/>
  <c r="O1098" i="3"/>
  <c r="W1098" i="3"/>
  <c r="AE1098" i="3"/>
  <c r="I1099" i="3"/>
  <c r="Q1099" i="3"/>
  <c r="Y1099" i="3"/>
  <c r="C1100" i="3"/>
  <c r="K1100" i="3"/>
  <c r="S1100" i="3"/>
  <c r="AA1100" i="3"/>
  <c r="E1101" i="3"/>
  <c r="M1101" i="3"/>
  <c r="U1101" i="3"/>
  <c r="AC1101" i="3"/>
  <c r="G1102" i="3"/>
  <c r="O1102" i="3"/>
  <c r="W1102" i="3"/>
  <c r="AE1102" i="3"/>
  <c r="I1103" i="3"/>
  <c r="Q1103" i="3"/>
  <c r="Y1103" i="3"/>
  <c r="C1104" i="3"/>
  <c r="K1104" i="3"/>
  <c r="S1104" i="3"/>
  <c r="AA1104" i="3"/>
  <c r="E1105" i="3"/>
  <c r="M1105" i="3"/>
  <c r="U1105" i="3"/>
  <c r="AC1105" i="3"/>
  <c r="G1106" i="3"/>
  <c r="O1106" i="3"/>
  <c r="W1106" i="3"/>
  <c r="AE1106" i="3"/>
  <c r="I1107" i="3"/>
  <c r="Q1107" i="3"/>
  <c r="Y1107" i="3"/>
  <c r="C1108" i="3"/>
  <c r="K1108" i="3"/>
  <c r="S1108" i="3"/>
  <c r="AA1108" i="3"/>
  <c r="E1109" i="3"/>
  <c r="M1109" i="3"/>
  <c r="U1109" i="3"/>
  <c r="AC1109" i="3"/>
  <c r="G1110" i="3"/>
  <c r="O1110" i="3"/>
  <c r="W1110" i="3"/>
  <c r="AE1110" i="3"/>
  <c r="I1111" i="3"/>
  <c r="Q1111" i="3"/>
  <c r="Y1111" i="3"/>
  <c r="C1112" i="3"/>
  <c r="K1112" i="3"/>
  <c r="S1112" i="3"/>
  <c r="AA1112" i="3"/>
  <c r="E1113" i="3"/>
  <c r="M1113" i="3"/>
  <c r="U1113" i="3"/>
  <c r="AC1113" i="3"/>
  <c r="G1114" i="3"/>
  <c r="O1114" i="3"/>
  <c r="W1114" i="3"/>
  <c r="AE1114" i="3"/>
  <c r="I1115" i="3"/>
  <c r="Q1115" i="3"/>
  <c r="Y1115" i="3"/>
  <c r="C1116" i="3"/>
  <c r="K1116" i="3"/>
  <c r="S1116" i="3"/>
  <c r="AA1116" i="3"/>
  <c r="E1117" i="3"/>
  <c r="M1117" i="3"/>
  <c r="U1117" i="3"/>
  <c r="AC1117" i="3"/>
  <c r="G1118" i="3"/>
  <c r="O1118" i="3"/>
  <c r="W1118" i="3"/>
  <c r="AE1118" i="3"/>
  <c r="I1119" i="3"/>
  <c r="Q1119" i="3"/>
  <c r="Y1119" i="3"/>
  <c r="C1120" i="3"/>
  <c r="K1120" i="3"/>
  <c r="S1120" i="3"/>
  <c r="AA1120" i="3"/>
  <c r="E1121" i="3"/>
  <c r="M1121" i="3"/>
  <c r="U1121" i="3"/>
  <c r="AC1121" i="3"/>
  <c r="G1122" i="3"/>
  <c r="O1122" i="3"/>
  <c r="W1122" i="3"/>
  <c r="AE1122" i="3"/>
  <c r="I1123" i="3"/>
  <c r="Q1123" i="3"/>
  <c r="Y1123" i="3"/>
  <c r="C1124" i="3"/>
  <c r="K1124" i="3"/>
  <c r="S1124" i="3"/>
  <c r="AA1124" i="3"/>
  <c r="E1125" i="3"/>
  <c r="M1125" i="3"/>
  <c r="U1125" i="3"/>
  <c r="AC1125" i="3"/>
  <c r="G1126" i="3"/>
  <c r="O1126" i="3"/>
  <c r="W1126" i="3"/>
  <c r="AE1126" i="3"/>
  <c r="I1127" i="3"/>
  <c r="Q1127" i="3"/>
  <c r="Y1127" i="3"/>
  <c r="C1128" i="3"/>
  <c r="K1128" i="3"/>
  <c r="S1128" i="3"/>
  <c r="AA1128" i="3"/>
  <c r="E1129" i="3"/>
  <c r="M1129" i="3"/>
  <c r="U1129" i="3"/>
  <c r="AC1129" i="3"/>
  <c r="G1130" i="3"/>
  <c r="O1130" i="3"/>
  <c r="W1130" i="3"/>
  <c r="AE1130" i="3"/>
  <c r="I1131" i="3"/>
  <c r="Q1131" i="3"/>
  <c r="Y1131" i="3"/>
  <c r="C1132" i="3"/>
  <c r="K1132" i="3"/>
  <c r="S1132" i="3"/>
  <c r="AA1132" i="3"/>
  <c r="E1133" i="3"/>
  <c r="M1133" i="3"/>
  <c r="U1133" i="3"/>
  <c r="AC1133" i="3"/>
  <c r="G1134" i="3"/>
  <c r="O1134" i="3"/>
  <c r="W1134" i="3"/>
  <c r="AE1134" i="3"/>
  <c r="I1135" i="3"/>
  <c r="Q1135" i="3"/>
  <c r="Y1135" i="3"/>
  <c r="C1136" i="3"/>
  <c r="K1136" i="3"/>
  <c r="S1136" i="3"/>
  <c r="AA1136" i="3"/>
  <c r="E1137" i="3"/>
  <c r="M1137" i="3"/>
  <c r="U1137" i="3"/>
  <c r="AC1137" i="3"/>
  <c r="G1138" i="3"/>
  <c r="O1138" i="3"/>
  <c r="W1138" i="3"/>
  <c r="AE1138" i="3"/>
  <c r="I1139" i="3"/>
  <c r="Q1139" i="3"/>
  <c r="Y1139" i="3"/>
  <c r="C1140" i="3"/>
  <c r="K1140" i="3"/>
  <c r="S1140" i="3"/>
  <c r="AA1140" i="3"/>
  <c r="E1141" i="3"/>
  <c r="M1141" i="3"/>
  <c r="U1141" i="3"/>
  <c r="AC1141" i="3"/>
  <c r="G1142" i="3"/>
  <c r="O1142" i="3"/>
  <c r="W1142" i="3"/>
  <c r="AE1142" i="3"/>
  <c r="I1143" i="3"/>
  <c r="Q1143" i="3"/>
  <c r="Y1143" i="3"/>
  <c r="C1144" i="3"/>
  <c r="K1144" i="3"/>
  <c r="S1144" i="3"/>
  <c r="AA1144" i="3"/>
  <c r="E1145" i="3"/>
  <c r="M1145" i="3"/>
  <c r="U1145" i="3"/>
  <c r="AC1145" i="3"/>
  <c r="G1146" i="3"/>
  <c r="O1146" i="3"/>
  <c r="W1146" i="3"/>
  <c r="AE1146" i="3"/>
  <c r="I1147" i="3"/>
  <c r="Q1147" i="3"/>
  <c r="Y1147" i="3"/>
  <c r="C1148" i="3"/>
  <c r="K1148" i="3"/>
  <c r="S1148" i="3"/>
  <c r="AA1148" i="3"/>
  <c r="E1149" i="3"/>
  <c r="M1149" i="3"/>
  <c r="U1149" i="3"/>
  <c r="AC1149" i="3"/>
  <c r="G1150" i="3"/>
  <c r="O1150" i="3"/>
  <c r="W1150" i="3"/>
  <c r="AE1150" i="3"/>
  <c r="I1151" i="3"/>
  <c r="Q1151" i="3"/>
  <c r="Y1151" i="3"/>
  <c r="C1152" i="3"/>
  <c r="K1152" i="3"/>
  <c r="S1152" i="3"/>
  <c r="AA1152" i="3"/>
  <c r="E1153" i="3"/>
  <c r="M1153" i="3"/>
  <c r="U1153" i="3"/>
  <c r="AC1153" i="3"/>
  <c r="G1154" i="3"/>
  <c r="O1154" i="3"/>
  <c r="W1154" i="3"/>
  <c r="AE1154" i="3"/>
  <c r="I1155" i="3"/>
  <c r="Q1155" i="3"/>
  <c r="Y1155" i="3"/>
  <c r="C1156" i="3"/>
  <c r="K1156" i="3"/>
  <c r="S1156" i="3"/>
  <c r="AA1156" i="3"/>
  <c r="E1157" i="3"/>
  <c r="M1157" i="3"/>
  <c r="U1157" i="3"/>
  <c r="T983" i="3"/>
  <c r="V984" i="3"/>
  <c r="X985" i="3"/>
  <c r="Z986" i="3"/>
  <c r="Z987" i="3"/>
  <c r="R988" i="3"/>
  <c r="H989" i="3"/>
  <c r="AB989" i="3"/>
  <c r="N990" i="3"/>
  <c r="AD990" i="3"/>
  <c r="P991" i="3"/>
  <c r="AB991" i="3"/>
  <c r="L992" i="3"/>
  <c r="W992" i="3"/>
  <c r="E993" i="3"/>
  <c r="O993" i="3"/>
  <c r="Y993" i="3"/>
  <c r="F994" i="3"/>
  <c r="O994" i="3"/>
  <c r="X994" i="3"/>
  <c r="AF994" i="3"/>
  <c r="J995" i="3"/>
  <c r="R995" i="3"/>
  <c r="Z995" i="3"/>
  <c r="D996" i="3"/>
  <c r="L996" i="3"/>
  <c r="T996" i="3"/>
  <c r="AB996" i="3"/>
  <c r="F997" i="3"/>
  <c r="N997" i="3"/>
  <c r="V997" i="3"/>
  <c r="AD997" i="3"/>
  <c r="H998" i="3"/>
  <c r="P998" i="3"/>
  <c r="X998" i="3"/>
  <c r="AF998" i="3"/>
  <c r="J999" i="3"/>
  <c r="R999" i="3"/>
  <c r="Z999" i="3"/>
  <c r="D1000" i="3"/>
  <c r="L1000" i="3"/>
  <c r="T1000" i="3"/>
  <c r="AB1000" i="3"/>
  <c r="F1001" i="3"/>
  <c r="N1001" i="3"/>
  <c r="V1001" i="3"/>
  <c r="AD1001" i="3"/>
  <c r="H1002" i="3"/>
  <c r="P1002" i="3"/>
  <c r="X1002" i="3"/>
  <c r="AF1002" i="3"/>
  <c r="J1003" i="3"/>
  <c r="R1003" i="3"/>
  <c r="Z1003" i="3"/>
  <c r="D1004" i="3"/>
  <c r="L1004" i="3"/>
  <c r="T1004" i="3"/>
  <c r="AB1004" i="3"/>
  <c r="F1005" i="3"/>
  <c r="N1005" i="3"/>
  <c r="V1005" i="3"/>
  <c r="AD1005" i="3"/>
  <c r="H1006" i="3"/>
  <c r="P1006" i="3"/>
  <c r="X1006" i="3"/>
  <c r="AF1006" i="3"/>
  <c r="J1007" i="3"/>
  <c r="R1007" i="3"/>
  <c r="Z1007" i="3"/>
  <c r="D1008" i="3"/>
  <c r="L1008" i="3"/>
  <c r="T1008" i="3"/>
  <c r="AB1008" i="3"/>
  <c r="F1009" i="3"/>
  <c r="N1009" i="3"/>
  <c r="V1009" i="3"/>
  <c r="AD1009" i="3"/>
  <c r="H1010" i="3"/>
  <c r="P1010" i="3"/>
  <c r="X1010" i="3"/>
  <c r="AF1010" i="3"/>
  <c r="J1011" i="3"/>
  <c r="R1011" i="3"/>
  <c r="Z1011" i="3"/>
  <c r="D1012" i="3"/>
  <c r="L1012" i="3"/>
  <c r="T1012" i="3"/>
  <c r="AB1012" i="3"/>
  <c r="F1013" i="3"/>
  <c r="N1013" i="3"/>
  <c r="V1013" i="3"/>
  <c r="AD1013" i="3"/>
  <c r="H1014" i="3"/>
  <c r="P1014" i="3"/>
  <c r="X1014" i="3"/>
  <c r="AF1014" i="3"/>
  <c r="J1015" i="3"/>
  <c r="R1015" i="3"/>
  <c r="Z1015" i="3"/>
  <c r="D1016" i="3"/>
  <c r="L1016" i="3"/>
  <c r="T1016" i="3"/>
  <c r="AB1016" i="3"/>
  <c r="F1017" i="3"/>
  <c r="N1017" i="3"/>
  <c r="V1017" i="3"/>
  <c r="AD1017" i="3"/>
  <c r="H1018" i="3"/>
  <c r="P1018" i="3"/>
  <c r="X1018" i="3"/>
  <c r="AF1018" i="3"/>
  <c r="J1019" i="3"/>
  <c r="R1019" i="3"/>
  <c r="Z1019" i="3"/>
  <c r="D1020" i="3"/>
  <c r="L1020" i="3"/>
  <c r="T1020" i="3"/>
  <c r="AB1020" i="3"/>
  <c r="F1021" i="3"/>
  <c r="N1021" i="3"/>
  <c r="V1021" i="3"/>
  <c r="AD1021" i="3"/>
  <c r="H1022" i="3"/>
  <c r="P1022" i="3"/>
  <c r="X1022" i="3"/>
  <c r="AF1022" i="3"/>
  <c r="J1023" i="3"/>
  <c r="R1023" i="3"/>
  <c r="Z1023" i="3"/>
  <c r="D1024" i="3"/>
  <c r="L1024" i="3"/>
  <c r="T1024" i="3"/>
  <c r="AB1024" i="3"/>
  <c r="F1025" i="3"/>
  <c r="N1025" i="3"/>
  <c r="V1025" i="3"/>
  <c r="AD1025" i="3"/>
  <c r="H1026" i="3"/>
  <c r="P1026" i="3"/>
  <c r="X1026" i="3"/>
  <c r="AF1026" i="3"/>
  <c r="J1027" i="3"/>
  <c r="R1027" i="3"/>
  <c r="Z1027" i="3"/>
  <c r="D1028" i="3"/>
  <c r="L1028" i="3"/>
  <c r="T1028" i="3"/>
  <c r="AB1028" i="3"/>
  <c r="F1029" i="3"/>
  <c r="N1029" i="3"/>
  <c r="V1029" i="3"/>
  <c r="AD1029" i="3"/>
  <c r="H1030" i="3"/>
  <c r="P1030" i="3"/>
  <c r="X1030" i="3"/>
  <c r="AF1030" i="3"/>
  <c r="J1031" i="3"/>
  <c r="R1031" i="3"/>
  <c r="Z1031" i="3"/>
  <c r="D1032" i="3"/>
  <c r="L1032" i="3"/>
  <c r="T1032" i="3"/>
  <c r="AB1032" i="3"/>
  <c r="F1033" i="3"/>
  <c r="N1033" i="3"/>
  <c r="V1033" i="3"/>
  <c r="AD1033" i="3"/>
  <c r="H1034" i="3"/>
  <c r="P1034" i="3"/>
  <c r="X1034" i="3"/>
  <c r="AF1034" i="3"/>
  <c r="J1035" i="3"/>
  <c r="R1035" i="3"/>
  <c r="Z1035" i="3"/>
  <c r="D1036" i="3"/>
  <c r="L1036" i="3"/>
  <c r="T1036" i="3"/>
  <c r="AB1036" i="3"/>
  <c r="F1037" i="3"/>
  <c r="N1037" i="3"/>
  <c r="V1037" i="3"/>
  <c r="AD1037" i="3"/>
  <c r="H1038" i="3"/>
  <c r="P1038" i="3"/>
  <c r="X1038" i="3"/>
  <c r="AF1038" i="3"/>
  <c r="J1039" i="3"/>
  <c r="R1039" i="3"/>
  <c r="Z1039" i="3"/>
  <c r="D1040" i="3"/>
  <c r="L1040" i="3"/>
  <c r="T1040" i="3"/>
  <c r="AB1040" i="3"/>
  <c r="F1041" i="3"/>
  <c r="N1041" i="3"/>
  <c r="V1041" i="3"/>
  <c r="AD1041" i="3"/>
  <c r="H1042" i="3"/>
  <c r="P1042" i="3"/>
  <c r="X1042" i="3"/>
  <c r="AF1042" i="3"/>
  <c r="J1043" i="3"/>
  <c r="R1043" i="3"/>
  <c r="Z1043" i="3"/>
  <c r="D1044" i="3"/>
  <c r="L1044" i="3"/>
  <c r="T1044" i="3"/>
  <c r="AB1044" i="3"/>
  <c r="F1045" i="3"/>
  <c r="N1045" i="3"/>
  <c r="V1045" i="3"/>
  <c r="AD1045" i="3"/>
  <c r="H1046" i="3"/>
  <c r="P1046" i="3"/>
  <c r="X1046" i="3"/>
  <c r="AF1046" i="3"/>
  <c r="J1047" i="3"/>
  <c r="R1047" i="3"/>
  <c r="Z1047" i="3"/>
  <c r="D1048" i="3"/>
  <c r="L1048" i="3"/>
  <c r="T1048" i="3"/>
  <c r="AB1048" i="3"/>
  <c r="F1049" i="3"/>
  <c r="N1049" i="3"/>
  <c r="V1049" i="3"/>
  <c r="AD1049" i="3"/>
  <c r="H1050" i="3"/>
  <c r="P1050" i="3"/>
  <c r="X1050" i="3"/>
  <c r="AF1050" i="3"/>
  <c r="J1051" i="3"/>
  <c r="R1051" i="3"/>
  <c r="Z1051" i="3"/>
  <c r="D1052" i="3"/>
  <c r="L1052" i="3"/>
  <c r="T1052" i="3"/>
  <c r="AB1052" i="3"/>
  <c r="F1053" i="3"/>
  <c r="N1053" i="3"/>
  <c r="V1053" i="3"/>
  <c r="AD1053" i="3"/>
  <c r="H1054" i="3"/>
  <c r="P1054" i="3"/>
  <c r="X1054" i="3"/>
  <c r="AF1054" i="3"/>
  <c r="J1055" i="3"/>
  <c r="R1055" i="3"/>
  <c r="Z1055" i="3"/>
  <c r="D1056" i="3"/>
  <c r="L1056" i="3"/>
  <c r="T1056" i="3"/>
  <c r="AB1056" i="3"/>
  <c r="F1057" i="3"/>
  <c r="N1057" i="3"/>
  <c r="V1057" i="3"/>
  <c r="AD1057" i="3"/>
  <c r="H1058" i="3"/>
  <c r="P1058" i="3"/>
  <c r="X1058" i="3"/>
  <c r="AF1058" i="3"/>
  <c r="J1059" i="3"/>
  <c r="R1059" i="3"/>
  <c r="Z1059" i="3"/>
  <c r="D1060" i="3"/>
  <c r="L1060" i="3"/>
  <c r="T1060" i="3"/>
  <c r="AB1060" i="3"/>
  <c r="F1061" i="3"/>
  <c r="N1061" i="3"/>
  <c r="V1061" i="3"/>
  <c r="AD1061" i="3"/>
  <c r="H1062" i="3"/>
  <c r="P1062" i="3"/>
  <c r="X1062" i="3"/>
  <c r="AF1062" i="3"/>
  <c r="J1063" i="3"/>
  <c r="R1063" i="3"/>
  <c r="Z1063" i="3"/>
  <c r="D1064" i="3"/>
  <c r="L1064" i="3"/>
  <c r="T1064" i="3"/>
  <c r="AB1064" i="3"/>
  <c r="F1065" i="3"/>
  <c r="N1065" i="3"/>
  <c r="V1065" i="3"/>
  <c r="AD1065" i="3"/>
  <c r="H1066" i="3"/>
  <c r="P1066" i="3"/>
  <c r="X1066" i="3"/>
  <c r="AF1066" i="3"/>
  <c r="J1067" i="3"/>
  <c r="R1067" i="3"/>
  <c r="Z1067" i="3"/>
  <c r="D1068" i="3"/>
  <c r="L1068" i="3"/>
  <c r="T1068" i="3"/>
  <c r="AB1068" i="3"/>
  <c r="F1069" i="3"/>
  <c r="N1069" i="3"/>
  <c r="V1069" i="3"/>
  <c r="AD1069" i="3"/>
  <c r="H1070" i="3"/>
  <c r="P1070" i="3"/>
  <c r="X1070" i="3"/>
  <c r="AF1070" i="3"/>
  <c r="J1071" i="3"/>
  <c r="R1071" i="3"/>
  <c r="Z1071" i="3"/>
  <c r="D1072" i="3"/>
  <c r="L1072" i="3"/>
  <c r="T1072" i="3"/>
  <c r="AB1072" i="3"/>
  <c r="F1073" i="3"/>
  <c r="N1073" i="3"/>
  <c r="V1073" i="3"/>
  <c r="AD1073" i="3"/>
  <c r="H1074" i="3"/>
  <c r="P1074" i="3"/>
  <c r="X1074" i="3"/>
  <c r="AF1074" i="3"/>
  <c r="J1075" i="3"/>
  <c r="R1075" i="3"/>
  <c r="Z1075" i="3"/>
  <c r="D1076" i="3"/>
  <c r="L1076" i="3"/>
  <c r="T1076" i="3"/>
  <c r="AB1076" i="3"/>
  <c r="F1077" i="3"/>
  <c r="N1077" i="3"/>
  <c r="V1077" i="3"/>
  <c r="AD1077" i="3"/>
  <c r="H1078" i="3"/>
  <c r="P1078" i="3"/>
  <c r="X1078" i="3"/>
  <c r="AF1078" i="3"/>
  <c r="J1079" i="3"/>
  <c r="R1079" i="3"/>
  <c r="Z1079" i="3"/>
  <c r="D1080" i="3"/>
  <c r="L1080" i="3"/>
  <c r="T1080" i="3"/>
  <c r="AB1080" i="3"/>
  <c r="F1081" i="3"/>
  <c r="N1081" i="3"/>
  <c r="V1081" i="3"/>
  <c r="AD1081" i="3"/>
  <c r="H1082" i="3"/>
  <c r="P1082" i="3"/>
  <c r="X1082" i="3"/>
  <c r="AF1082" i="3"/>
  <c r="J1083" i="3"/>
  <c r="R1083" i="3"/>
  <c r="Z1083" i="3"/>
  <c r="D1084" i="3"/>
  <c r="L1084" i="3"/>
  <c r="T1084" i="3"/>
  <c r="AB1084" i="3"/>
  <c r="F1085" i="3"/>
  <c r="N1085" i="3"/>
  <c r="V1085" i="3"/>
  <c r="AD1085" i="3"/>
  <c r="H1086" i="3"/>
  <c r="P1086" i="3"/>
  <c r="X1086" i="3"/>
  <c r="AF1086" i="3"/>
  <c r="J1087" i="3"/>
  <c r="R1087" i="3"/>
  <c r="Z1087" i="3"/>
  <c r="D1088" i="3"/>
  <c r="L1088" i="3"/>
  <c r="T1088" i="3"/>
  <c r="AB1088" i="3"/>
  <c r="F1089" i="3"/>
  <c r="N1089" i="3"/>
  <c r="V1089" i="3"/>
  <c r="AD1089" i="3"/>
  <c r="H1090" i="3"/>
  <c r="P1090" i="3"/>
  <c r="X1090" i="3"/>
  <c r="AF1090" i="3"/>
  <c r="J1091" i="3"/>
  <c r="R1091" i="3"/>
  <c r="Z1091" i="3"/>
  <c r="D1092" i="3"/>
  <c r="L1092" i="3"/>
  <c r="T1092" i="3"/>
  <c r="AB1092" i="3"/>
  <c r="F1093" i="3"/>
  <c r="N1093" i="3"/>
  <c r="V1093" i="3"/>
  <c r="AD1093" i="3"/>
  <c r="H1094" i="3"/>
  <c r="P1094" i="3"/>
  <c r="X1094" i="3"/>
  <c r="AF1094" i="3"/>
  <c r="J1095" i="3"/>
  <c r="R1095" i="3"/>
  <c r="Z1095" i="3"/>
  <c r="D1096" i="3"/>
  <c r="L1096" i="3"/>
  <c r="T1096" i="3"/>
  <c r="AB1096" i="3"/>
  <c r="F1097" i="3"/>
  <c r="N1097" i="3"/>
  <c r="V1097" i="3"/>
  <c r="AD1097" i="3"/>
  <c r="H1098" i="3"/>
  <c r="P1098" i="3"/>
  <c r="X1098" i="3"/>
  <c r="AF1098" i="3"/>
  <c r="J1099" i="3"/>
  <c r="R1099" i="3"/>
  <c r="Z1099" i="3"/>
  <c r="D1100" i="3"/>
  <c r="L1100" i="3"/>
  <c r="T1100" i="3"/>
  <c r="AB1100" i="3"/>
  <c r="F1101" i="3"/>
  <c r="N1101" i="3"/>
  <c r="V1101" i="3"/>
  <c r="AD1101" i="3"/>
  <c r="H1102" i="3"/>
  <c r="P1102" i="3"/>
  <c r="X1102" i="3"/>
  <c r="AF1102" i="3"/>
  <c r="J1103" i="3"/>
  <c r="R1103" i="3"/>
  <c r="Z1103" i="3"/>
  <c r="D1104" i="3"/>
  <c r="L1104" i="3"/>
  <c r="T1104" i="3"/>
  <c r="AB1104" i="3"/>
  <c r="F1105" i="3"/>
  <c r="N1105" i="3"/>
  <c r="V1105" i="3"/>
  <c r="AD1105" i="3"/>
  <c r="H1106" i="3"/>
  <c r="P1106" i="3"/>
  <c r="X1106" i="3"/>
  <c r="AF1106" i="3"/>
  <c r="J1107" i="3"/>
  <c r="R1107" i="3"/>
  <c r="Z1107" i="3"/>
  <c r="D1108" i="3"/>
  <c r="L1108" i="3"/>
  <c r="T1108" i="3"/>
  <c r="AB1108" i="3"/>
  <c r="F1109" i="3"/>
  <c r="N1109" i="3"/>
  <c r="V1109" i="3"/>
  <c r="AD1109" i="3"/>
  <c r="H1110" i="3"/>
  <c r="P1110" i="3"/>
  <c r="X1110" i="3"/>
  <c r="AF1110" i="3"/>
  <c r="J1111" i="3"/>
  <c r="R1111" i="3"/>
  <c r="Z1111" i="3"/>
  <c r="D1112" i="3"/>
  <c r="L1112" i="3"/>
  <c r="T1112" i="3"/>
  <c r="AB1112" i="3"/>
  <c r="F1113" i="3"/>
  <c r="N1113" i="3"/>
  <c r="V1113" i="3"/>
  <c r="AD1113" i="3"/>
  <c r="H1114" i="3"/>
  <c r="P1114" i="3"/>
  <c r="X1114" i="3"/>
  <c r="AF1114" i="3"/>
  <c r="J1115" i="3"/>
  <c r="R1115" i="3"/>
  <c r="Z1115" i="3"/>
  <c r="D1116" i="3"/>
  <c r="L1116" i="3"/>
  <c r="T1116" i="3"/>
  <c r="AB1116" i="3"/>
  <c r="F1117" i="3"/>
  <c r="N1117" i="3"/>
  <c r="V1117" i="3"/>
  <c r="AD1117" i="3"/>
  <c r="H1118" i="3"/>
  <c r="P1118" i="3"/>
  <c r="X1118" i="3"/>
  <c r="AF1118" i="3"/>
  <c r="J1119" i="3"/>
  <c r="R1119" i="3"/>
  <c r="Z1119" i="3"/>
  <c r="D1120" i="3"/>
  <c r="L1120" i="3"/>
  <c r="T1120" i="3"/>
  <c r="AB1120" i="3"/>
  <c r="F1121" i="3"/>
  <c r="N1121" i="3"/>
  <c r="V1121" i="3"/>
  <c r="AD1121" i="3"/>
  <c r="H1122" i="3"/>
  <c r="P1122" i="3"/>
  <c r="X1122" i="3"/>
  <c r="AF1122" i="3"/>
  <c r="J1123" i="3"/>
  <c r="R1123" i="3"/>
  <c r="Z1123" i="3"/>
  <c r="D1124" i="3"/>
  <c r="L1124" i="3"/>
  <c r="T1124" i="3"/>
  <c r="AB1124" i="3"/>
  <c r="F1125" i="3"/>
  <c r="N1125" i="3"/>
  <c r="V1125" i="3"/>
  <c r="AD1125" i="3"/>
  <c r="H1126" i="3"/>
  <c r="P1126" i="3"/>
  <c r="X1126" i="3"/>
  <c r="AF1126" i="3"/>
  <c r="J1127" i="3"/>
  <c r="R1127" i="3"/>
  <c r="Z1127" i="3"/>
  <c r="D1128" i="3"/>
  <c r="L1128" i="3"/>
  <c r="T1128" i="3"/>
  <c r="AB1128" i="3"/>
  <c r="F1129" i="3"/>
  <c r="N1129" i="3"/>
  <c r="V1129" i="3"/>
  <c r="AD1129" i="3"/>
  <c r="H1130" i="3"/>
  <c r="P1130" i="3"/>
  <c r="X1130" i="3"/>
  <c r="AF1130" i="3"/>
  <c r="J1131" i="3"/>
  <c r="R1131" i="3"/>
  <c r="Z1131" i="3"/>
  <c r="D1132" i="3"/>
  <c r="L1132" i="3"/>
  <c r="T1132" i="3"/>
  <c r="AB1132" i="3"/>
  <c r="F1133" i="3"/>
  <c r="N1133" i="3"/>
  <c r="V1133" i="3"/>
  <c r="AD1133" i="3"/>
  <c r="H1134" i="3"/>
  <c r="P1134" i="3"/>
  <c r="X1134" i="3"/>
  <c r="AF1134" i="3"/>
  <c r="J1135" i="3"/>
  <c r="R1135" i="3"/>
  <c r="Z1135" i="3"/>
  <c r="D1136" i="3"/>
  <c r="L1136" i="3"/>
  <c r="T1136" i="3"/>
  <c r="AB1136" i="3"/>
  <c r="F1137" i="3"/>
  <c r="N1137" i="3"/>
  <c r="V1137" i="3"/>
  <c r="AD1137" i="3"/>
  <c r="H1138" i="3"/>
  <c r="P1138" i="3"/>
  <c r="X1138" i="3"/>
  <c r="AF1138" i="3"/>
  <c r="J1139" i="3"/>
  <c r="R1139" i="3"/>
  <c r="Z1139" i="3"/>
  <c r="D1140" i="3"/>
  <c r="L1140" i="3"/>
  <c r="T1140" i="3"/>
  <c r="AB1140" i="3"/>
  <c r="F1141" i="3"/>
  <c r="N1141" i="3"/>
  <c r="V1141" i="3"/>
  <c r="AD1141" i="3"/>
  <c r="H1142" i="3"/>
  <c r="P1142" i="3"/>
  <c r="X1142" i="3"/>
  <c r="AF1142" i="3"/>
  <c r="J1143" i="3"/>
  <c r="R1143" i="3"/>
  <c r="Z1143" i="3"/>
  <c r="D1144" i="3"/>
  <c r="L1144" i="3"/>
  <c r="T1144" i="3"/>
  <c r="AB1144" i="3"/>
  <c r="F1145" i="3"/>
  <c r="N1145" i="3"/>
  <c r="V1145" i="3"/>
  <c r="AD1145" i="3"/>
  <c r="H1146" i="3"/>
  <c r="P1146" i="3"/>
  <c r="X1146" i="3"/>
  <c r="AF1146" i="3"/>
  <c r="J1147" i="3"/>
  <c r="R1147" i="3"/>
  <c r="Z1147" i="3"/>
  <c r="D1148" i="3"/>
  <c r="L1148" i="3"/>
  <c r="T1148" i="3"/>
  <c r="AB1148" i="3"/>
  <c r="F1149" i="3"/>
  <c r="N1149" i="3"/>
  <c r="V1149" i="3"/>
  <c r="AD1149" i="3"/>
  <c r="H1150" i="3"/>
  <c r="P1150" i="3"/>
  <c r="X1150" i="3"/>
  <c r="AF1150" i="3"/>
  <c r="J1151" i="3"/>
  <c r="R1151" i="3"/>
  <c r="Z1151" i="3"/>
  <c r="D1152" i="3"/>
  <c r="L1152" i="3"/>
  <c r="T1152" i="3"/>
  <c r="AB1152" i="3"/>
  <c r="F1153" i="3"/>
  <c r="N1153" i="3"/>
  <c r="V1153" i="3"/>
  <c r="AD1153" i="3"/>
  <c r="H1154" i="3"/>
  <c r="P1154" i="3"/>
  <c r="X1154" i="3"/>
  <c r="AF1154" i="3"/>
  <c r="J1155" i="3"/>
  <c r="R1155" i="3"/>
  <c r="Z1155" i="3"/>
  <c r="D1156" i="3"/>
  <c r="L1156" i="3"/>
  <c r="T1156" i="3"/>
  <c r="AB1156" i="3"/>
  <c r="F1157" i="3"/>
  <c r="N1157" i="3"/>
  <c r="V1157" i="3"/>
  <c r="AD1157" i="3"/>
  <c r="H1158" i="3"/>
  <c r="P1158" i="3"/>
  <c r="X1158" i="3"/>
  <c r="AF1158" i="3"/>
  <c r="J1159" i="3"/>
  <c r="R1159" i="3"/>
  <c r="Z1159" i="3"/>
  <c r="D1160" i="3"/>
  <c r="L1160" i="3"/>
  <c r="T1160" i="3"/>
  <c r="AB1160" i="3"/>
  <c r="F1161" i="3"/>
  <c r="N1161" i="3"/>
  <c r="V1161" i="3"/>
  <c r="AD1161" i="3"/>
  <c r="H1162" i="3"/>
  <c r="P1162" i="3"/>
  <c r="X1162" i="3"/>
  <c r="AF1162" i="3"/>
  <c r="J1163" i="3"/>
  <c r="R1163" i="3"/>
  <c r="Z1163" i="3"/>
  <c r="D1164" i="3"/>
  <c r="L1164" i="3"/>
  <c r="T1164" i="3"/>
  <c r="AB1164" i="3"/>
  <c r="F1165" i="3"/>
  <c r="N1165" i="3"/>
  <c r="V1165" i="3"/>
  <c r="AD1165" i="3"/>
  <c r="H1166" i="3"/>
  <c r="P1166" i="3"/>
  <c r="X1166" i="3"/>
  <c r="AF1166" i="3"/>
  <c r="J1167" i="3"/>
  <c r="R1167" i="3"/>
  <c r="X983" i="3"/>
  <c r="Z984" i="3"/>
  <c r="AB985" i="3"/>
  <c r="AD986" i="3"/>
  <c r="AB987" i="3"/>
  <c r="T988" i="3"/>
  <c r="L989" i="3"/>
  <c r="AC989" i="3"/>
  <c r="O990" i="3"/>
  <c r="AE990" i="3"/>
  <c r="Q991" i="3"/>
  <c r="AF991" i="3"/>
  <c r="M992" i="3"/>
  <c r="Z992" i="3"/>
  <c r="F993" i="3"/>
  <c r="P993" i="3"/>
  <c r="AB993" i="3"/>
  <c r="G994" i="3"/>
  <c r="P994" i="3"/>
  <c r="Y994" i="3"/>
  <c r="C995" i="3"/>
  <c r="K995" i="3"/>
  <c r="S995" i="3"/>
  <c r="AA995" i="3"/>
  <c r="E996" i="3"/>
  <c r="M996" i="3"/>
  <c r="U996" i="3"/>
  <c r="AC996" i="3"/>
  <c r="G997" i="3"/>
  <c r="O997" i="3"/>
  <c r="W997" i="3"/>
  <c r="AE997" i="3"/>
  <c r="I998" i="3"/>
  <c r="Q998" i="3"/>
  <c r="Y998" i="3"/>
  <c r="C999" i="3"/>
  <c r="K999" i="3"/>
  <c r="S999" i="3"/>
  <c r="AA999" i="3"/>
  <c r="E1000" i="3"/>
  <c r="M1000" i="3"/>
  <c r="U1000" i="3"/>
  <c r="AC1000" i="3"/>
  <c r="G1001" i="3"/>
  <c r="O1001" i="3"/>
  <c r="W1001" i="3"/>
  <c r="AE1001" i="3"/>
  <c r="I1002" i="3"/>
  <c r="Q1002" i="3"/>
  <c r="Y1002" i="3"/>
  <c r="C1003" i="3"/>
  <c r="K1003" i="3"/>
  <c r="S1003" i="3"/>
  <c r="AA1003" i="3"/>
  <c r="E1004" i="3"/>
  <c r="M1004" i="3"/>
  <c r="U1004" i="3"/>
  <c r="AC1004" i="3"/>
  <c r="G1005" i="3"/>
  <c r="O1005" i="3"/>
  <c r="W1005" i="3"/>
  <c r="AE1005" i="3"/>
  <c r="I1006" i="3"/>
  <c r="Q1006" i="3"/>
  <c r="Y1006" i="3"/>
  <c r="C1007" i="3"/>
  <c r="K1007" i="3"/>
  <c r="S1007" i="3"/>
  <c r="AA1007" i="3"/>
  <c r="E1008" i="3"/>
  <c r="M1008" i="3"/>
  <c r="U1008" i="3"/>
  <c r="AC1008" i="3"/>
  <c r="G1009" i="3"/>
  <c r="O1009" i="3"/>
  <c r="W1009" i="3"/>
  <c r="AE1009" i="3"/>
  <c r="I1010" i="3"/>
  <c r="Q1010" i="3"/>
  <c r="Y1010" i="3"/>
  <c r="C1011" i="3"/>
  <c r="K1011" i="3"/>
  <c r="S1011" i="3"/>
  <c r="AA1011" i="3"/>
  <c r="E1012" i="3"/>
  <c r="M1012" i="3"/>
  <c r="U1012" i="3"/>
  <c r="AC1012" i="3"/>
  <c r="G1013" i="3"/>
  <c r="O1013" i="3"/>
  <c r="W1013" i="3"/>
  <c r="AE1013" i="3"/>
  <c r="I1014" i="3"/>
  <c r="Q1014" i="3"/>
  <c r="Y1014" i="3"/>
  <c r="C1015" i="3"/>
  <c r="K1015" i="3"/>
  <c r="S1015" i="3"/>
  <c r="AA1015" i="3"/>
  <c r="E1016" i="3"/>
  <c r="M1016" i="3"/>
  <c r="U1016" i="3"/>
  <c r="AC1016" i="3"/>
  <c r="G1017" i="3"/>
  <c r="O1017" i="3"/>
  <c r="W1017" i="3"/>
  <c r="AE1017" i="3"/>
  <c r="I1018" i="3"/>
  <c r="Q1018" i="3"/>
  <c r="Y1018" i="3"/>
  <c r="C1019" i="3"/>
  <c r="K1019" i="3"/>
  <c r="S1019" i="3"/>
  <c r="AA1019" i="3"/>
  <c r="E1020" i="3"/>
  <c r="M1020" i="3"/>
  <c r="U1020" i="3"/>
  <c r="AC1020" i="3"/>
  <c r="G1021" i="3"/>
  <c r="O1021" i="3"/>
  <c r="W1021" i="3"/>
  <c r="AE1021" i="3"/>
  <c r="I1022" i="3"/>
  <c r="Q1022" i="3"/>
  <c r="Y1022" i="3"/>
  <c r="C1023" i="3"/>
  <c r="K1023" i="3"/>
  <c r="S1023" i="3"/>
  <c r="AA1023" i="3"/>
  <c r="E1024" i="3"/>
  <c r="M1024" i="3"/>
  <c r="U1024" i="3"/>
  <c r="AC1024" i="3"/>
  <c r="G1025" i="3"/>
  <c r="O1025" i="3"/>
  <c r="W1025" i="3"/>
  <c r="AE1025" i="3"/>
  <c r="I1026" i="3"/>
  <c r="Q1026" i="3"/>
  <c r="Y1026" i="3"/>
  <c r="C1027" i="3"/>
  <c r="K1027" i="3"/>
  <c r="S1027" i="3"/>
  <c r="AA1027" i="3"/>
  <c r="E1028" i="3"/>
  <c r="M1028" i="3"/>
  <c r="U1028" i="3"/>
  <c r="AC1028" i="3"/>
  <c r="G1029" i="3"/>
  <c r="O1029" i="3"/>
  <c r="W1029" i="3"/>
  <c r="AE1029" i="3"/>
  <c r="I1030" i="3"/>
  <c r="Q1030" i="3"/>
  <c r="Y1030" i="3"/>
  <c r="C1031" i="3"/>
  <c r="K1031" i="3"/>
  <c r="S1031" i="3"/>
  <c r="AA1031" i="3"/>
  <c r="E1032" i="3"/>
  <c r="M1032" i="3"/>
  <c r="U1032" i="3"/>
  <c r="AC1032" i="3"/>
  <c r="G1033" i="3"/>
  <c r="O1033" i="3"/>
  <c r="W1033" i="3"/>
  <c r="AE1033" i="3"/>
  <c r="I1034" i="3"/>
  <c r="Q1034" i="3"/>
  <c r="Y1034" i="3"/>
  <c r="C1035" i="3"/>
  <c r="K1035" i="3"/>
  <c r="S1035" i="3"/>
  <c r="AA1035" i="3"/>
  <c r="E1036" i="3"/>
  <c r="M1036" i="3"/>
  <c r="U1036" i="3"/>
  <c r="AC1036" i="3"/>
  <c r="G1037" i="3"/>
  <c r="O1037" i="3"/>
  <c r="W1037" i="3"/>
  <c r="AE1037" i="3"/>
  <c r="I1038" i="3"/>
  <c r="Q1038" i="3"/>
  <c r="Y1038" i="3"/>
  <c r="C1039" i="3"/>
  <c r="K1039" i="3"/>
  <c r="S1039" i="3"/>
  <c r="AA1039" i="3"/>
  <c r="E1040" i="3"/>
  <c r="M1040" i="3"/>
  <c r="U1040" i="3"/>
  <c r="AC1040" i="3"/>
  <c r="G1041" i="3"/>
  <c r="O1041" i="3"/>
  <c r="W1041" i="3"/>
  <c r="AE1041" i="3"/>
  <c r="I1042" i="3"/>
  <c r="Q1042" i="3"/>
  <c r="Y1042" i="3"/>
  <c r="C1043" i="3"/>
  <c r="K1043" i="3"/>
  <c r="S1043" i="3"/>
  <c r="AA1043" i="3"/>
  <c r="E1044" i="3"/>
  <c r="M1044" i="3"/>
  <c r="U1044" i="3"/>
  <c r="AC1044" i="3"/>
  <c r="G1045" i="3"/>
  <c r="O1045" i="3"/>
  <c r="W1045" i="3"/>
  <c r="AE1045" i="3"/>
  <c r="I1046" i="3"/>
  <c r="Q1046" i="3"/>
  <c r="Y1046" i="3"/>
  <c r="C1047" i="3"/>
  <c r="K1047" i="3"/>
  <c r="S1047" i="3"/>
  <c r="AA1047" i="3"/>
  <c r="E1048" i="3"/>
  <c r="M1048" i="3"/>
  <c r="U1048" i="3"/>
  <c r="AC1048" i="3"/>
  <c r="G1049" i="3"/>
  <c r="O1049" i="3"/>
  <c r="W1049" i="3"/>
  <c r="AE1049" i="3"/>
  <c r="I1050" i="3"/>
  <c r="Q1050" i="3"/>
  <c r="Y1050" i="3"/>
  <c r="C1051" i="3"/>
  <c r="K1051" i="3"/>
  <c r="S1051" i="3"/>
  <c r="AA1051" i="3"/>
  <c r="E1052" i="3"/>
  <c r="M1052" i="3"/>
  <c r="U1052" i="3"/>
  <c r="AC1052" i="3"/>
  <c r="G1053" i="3"/>
  <c r="O1053" i="3"/>
  <c r="W1053" i="3"/>
  <c r="AE1053" i="3"/>
  <c r="I1054" i="3"/>
  <c r="Q1054" i="3"/>
  <c r="Y1054" i="3"/>
  <c r="C1055" i="3"/>
  <c r="K1055" i="3"/>
  <c r="S1055" i="3"/>
  <c r="AA1055" i="3"/>
  <c r="E1056" i="3"/>
  <c r="M1056" i="3"/>
  <c r="U1056" i="3"/>
  <c r="AC1056" i="3"/>
  <c r="G1057" i="3"/>
  <c r="O1057" i="3"/>
  <c r="W1057" i="3"/>
  <c r="AE1057" i="3"/>
  <c r="I1058" i="3"/>
  <c r="Q1058" i="3"/>
  <c r="Y1058" i="3"/>
  <c r="C1059" i="3"/>
  <c r="K1059" i="3"/>
  <c r="S1059" i="3"/>
  <c r="AA1059" i="3"/>
  <c r="E1060" i="3"/>
  <c r="M1060" i="3"/>
  <c r="U1060" i="3"/>
  <c r="AC1060" i="3"/>
  <c r="G1061" i="3"/>
  <c r="O1061" i="3"/>
  <c r="W1061" i="3"/>
  <c r="AE1061" i="3"/>
  <c r="I1062" i="3"/>
  <c r="Q1062" i="3"/>
  <c r="Y1062" i="3"/>
  <c r="C1063" i="3"/>
  <c r="K1063" i="3"/>
  <c r="S1063" i="3"/>
  <c r="AA1063" i="3"/>
  <c r="E1064" i="3"/>
  <c r="M1064" i="3"/>
  <c r="U1064" i="3"/>
  <c r="AC1064" i="3"/>
  <c r="G1065" i="3"/>
  <c r="O1065" i="3"/>
  <c r="W1065" i="3"/>
  <c r="AE1065" i="3"/>
  <c r="I1066" i="3"/>
  <c r="Q1066" i="3"/>
  <c r="Y1066" i="3"/>
  <c r="C1067" i="3"/>
  <c r="K1067" i="3"/>
  <c r="S1067" i="3"/>
  <c r="AA1067" i="3"/>
  <c r="E1068" i="3"/>
  <c r="M1068" i="3"/>
  <c r="U1068" i="3"/>
  <c r="AC1068" i="3"/>
  <c r="G1069" i="3"/>
  <c r="O1069" i="3"/>
  <c r="W1069" i="3"/>
  <c r="AE1069" i="3"/>
  <c r="I1070" i="3"/>
  <c r="Q1070" i="3"/>
  <c r="Y1070" i="3"/>
  <c r="C1071" i="3"/>
  <c r="K1071" i="3"/>
  <c r="S1071" i="3"/>
  <c r="AA1071" i="3"/>
  <c r="E1072" i="3"/>
  <c r="M1072" i="3"/>
  <c r="U1072" i="3"/>
  <c r="AC1072" i="3"/>
  <c r="G1073" i="3"/>
  <c r="O1073" i="3"/>
  <c r="W1073" i="3"/>
  <c r="AE1073" i="3"/>
  <c r="I1074" i="3"/>
  <c r="Q1074" i="3"/>
  <c r="Y1074" i="3"/>
  <c r="C1075" i="3"/>
  <c r="K1075" i="3"/>
  <c r="S1075" i="3"/>
  <c r="AA1075" i="3"/>
  <c r="E1076" i="3"/>
  <c r="M1076" i="3"/>
  <c r="U1076" i="3"/>
  <c r="AC1076" i="3"/>
  <c r="G1077" i="3"/>
  <c r="O1077" i="3"/>
  <c r="W1077" i="3"/>
  <c r="AE1077" i="3"/>
  <c r="I1078" i="3"/>
  <c r="Q1078" i="3"/>
  <c r="Y1078" i="3"/>
  <c r="C1079" i="3"/>
  <c r="K1079" i="3"/>
  <c r="S1079" i="3"/>
  <c r="AA1079" i="3"/>
  <c r="E1080" i="3"/>
  <c r="M1080" i="3"/>
  <c r="U1080" i="3"/>
  <c r="AC1080" i="3"/>
  <c r="G1081" i="3"/>
  <c r="O1081" i="3"/>
  <c r="W1081" i="3"/>
  <c r="AE1081" i="3"/>
  <c r="I1082" i="3"/>
  <c r="Q1082" i="3"/>
  <c r="Y1082" i="3"/>
  <c r="C1083" i="3"/>
  <c r="K1083" i="3"/>
  <c r="S1083" i="3"/>
  <c r="AA1083" i="3"/>
  <c r="E1084" i="3"/>
  <c r="M1084" i="3"/>
  <c r="U1084" i="3"/>
  <c r="AC1084" i="3"/>
  <c r="G1085" i="3"/>
  <c r="O1085" i="3"/>
  <c r="W1085" i="3"/>
  <c r="AE1085" i="3"/>
  <c r="I1086" i="3"/>
  <c r="Q1086" i="3"/>
  <c r="Y1086" i="3"/>
  <c r="C1087" i="3"/>
  <c r="K1087" i="3"/>
  <c r="S1087" i="3"/>
  <c r="AA1087" i="3"/>
  <c r="E1088" i="3"/>
  <c r="M1088" i="3"/>
  <c r="U1088" i="3"/>
  <c r="AC1088" i="3"/>
  <c r="G1089" i="3"/>
  <c r="O1089" i="3"/>
  <c r="W1089" i="3"/>
  <c r="AE1089" i="3"/>
  <c r="I1090" i="3"/>
  <c r="Q1090" i="3"/>
  <c r="Y1090" i="3"/>
  <c r="C1091" i="3"/>
  <c r="K1091" i="3"/>
  <c r="S1091" i="3"/>
  <c r="AA1091" i="3"/>
  <c r="E1092" i="3"/>
  <c r="M1092" i="3"/>
  <c r="U1092" i="3"/>
  <c r="AC1092" i="3"/>
  <c r="G1093" i="3"/>
  <c r="O1093" i="3"/>
  <c r="W1093" i="3"/>
  <c r="AE1093" i="3"/>
  <c r="I1094" i="3"/>
  <c r="Q1094" i="3"/>
  <c r="Y1094" i="3"/>
  <c r="C1095" i="3"/>
  <c r="K1095" i="3"/>
  <c r="S1095" i="3"/>
  <c r="AA1095" i="3"/>
  <c r="E1096" i="3"/>
  <c r="M1096" i="3"/>
  <c r="U1096" i="3"/>
  <c r="AC1096" i="3"/>
  <c r="G1097" i="3"/>
  <c r="O1097" i="3"/>
  <c r="W1097" i="3"/>
  <c r="AE1097" i="3"/>
  <c r="I1098" i="3"/>
  <c r="Q1098" i="3"/>
  <c r="Y1098" i="3"/>
  <c r="C1099" i="3"/>
  <c r="K1099" i="3"/>
  <c r="S1099" i="3"/>
  <c r="AA1099" i="3"/>
  <c r="E1100" i="3"/>
  <c r="M1100" i="3"/>
  <c r="U1100" i="3"/>
  <c r="AC1100" i="3"/>
  <c r="G1101" i="3"/>
  <c r="O1101" i="3"/>
  <c r="W1101" i="3"/>
  <c r="AE1101" i="3"/>
  <c r="I1102" i="3"/>
  <c r="Q1102" i="3"/>
  <c r="Y1102" i="3"/>
  <c r="C1103" i="3"/>
  <c r="K1103" i="3"/>
  <c r="S1103" i="3"/>
  <c r="AA1103" i="3"/>
  <c r="E1104" i="3"/>
  <c r="M1104" i="3"/>
  <c r="U1104" i="3"/>
  <c r="AC1104" i="3"/>
  <c r="G1105" i="3"/>
  <c r="O1105" i="3"/>
  <c r="W1105" i="3"/>
  <c r="AE1105" i="3"/>
  <c r="I1106" i="3"/>
  <c r="Q1106" i="3"/>
  <c r="Y1106" i="3"/>
  <c r="C1107" i="3"/>
  <c r="K1107" i="3"/>
  <c r="S1107" i="3"/>
  <c r="AA1107" i="3"/>
  <c r="E1108" i="3"/>
  <c r="M1108" i="3"/>
  <c r="U1108" i="3"/>
  <c r="AC1108" i="3"/>
  <c r="G1109" i="3"/>
  <c r="O1109" i="3"/>
  <c r="W1109" i="3"/>
  <c r="AE1109" i="3"/>
  <c r="I1110" i="3"/>
  <c r="Q1110" i="3"/>
  <c r="Y1110" i="3"/>
  <c r="C1111" i="3"/>
  <c r="K1111" i="3"/>
  <c r="S1111" i="3"/>
  <c r="AA1111" i="3"/>
  <c r="E1112" i="3"/>
  <c r="M1112" i="3"/>
  <c r="U1112" i="3"/>
  <c r="AC1112" i="3"/>
  <c r="G1113" i="3"/>
  <c r="O1113" i="3"/>
  <c r="W1113" i="3"/>
  <c r="AE1113" i="3"/>
  <c r="I1114" i="3"/>
  <c r="Q1114" i="3"/>
  <c r="Y1114" i="3"/>
  <c r="C1115" i="3"/>
  <c r="K1115" i="3"/>
  <c r="S1115" i="3"/>
  <c r="AA1115" i="3"/>
  <c r="E1116" i="3"/>
  <c r="M1116" i="3"/>
  <c r="U1116" i="3"/>
  <c r="AC1116" i="3"/>
  <c r="G1117" i="3"/>
  <c r="O1117" i="3"/>
  <c r="W1117" i="3"/>
  <c r="AE1117" i="3"/>
  <c r="I1118" i="3"/>
  <c r="Q1118" i="3"/>
  <c r="Y1118" i="3"/>
  <c r="C1119" i="3"/>
  <c r="K1119" i="3"/>
  <c r="S1119" i="3"/>
  <c r="AA1119" i="3"/>
  <c r="E1120" i="3"/>
  <c r="M1120" i="3"/>
  <c r="U1120" i="3"/>
  <c r="AC1120" i="3"/>
  <c r="G1121" i="3"/>
  <c r="O1121" i="3"/>
  <c r="W1121" i="3"/>
  <c r="AE1121" i="3"/>
  <c r="I1122" i="3"/>
  <c r="Q1122" i="3"/>
  <c r="Y1122" i="3"/>
  <c r="C1123" i="3"/>
  <c r="K1123" i="3"/>
  <c r="S1123" i="3"/>
  <c r="AA1123" i="3"/>
  <c r="E1124" i="3"/>
  <c r="M1124" i="3"/>
  <c r="U1124" i="3"/>
  <c r="AC1124" i="3"/>
  <c r="G1125" i="3"/>
  <c r="O1125" i="3"/>
  <c r="W1125" i="3"/>
  <c r="AE1125" i="3"/>
  <c r="I1126" i="3"/>
  <c r="Q1126" i="3"/>
  <c r="Y1126" i="3"/>
  <c r="C1127" i="3"/>
  <c r="K1127" i="3"/>
  <c r="S1127" i="3"/>
  <c r="AA1127" i="3"/>
  <c r="E1128" i="3"/>
  <c r="M1128" i="3"/>
  <c r="U1128" i="3"/>
  <c r="AC1128" i="3"/>
  <c r="G1129" i="3"/>
  <c r="O1129" i="3"/>
  <c r="W1129" i="3"/>
  <c r="AE1129" i="3"/>
  <c r="I1130" i="3"/>
  <c r="Q1130" i="3"/>
  <c r="Y1130" i="3"/>
  <c r="C1131" i="3"/>
  <c r="K1131" i="3"/>
  <c r="S1131" i="3"/>
  <c r="AA1131" i="3"/>
  <c r="E1132" i="3"/>
  <c r="M1132" i="3"/>
  <c r="U1132" i="3"/>
  <c r="AC1132" i="3"/>
  <c r="G1133" i="3"/>
  <c r="O1133" i="3"/>
  <c r="W1133" i="3"/>
  <c r="AE1133" i="3"/>
  <c r="I1134" i="3"/>
  <c r="Q1134" i="3"/>
  <c r="Y1134" i="3"/>
  <c r="C1135" i="3"/>
  <c r="K1135" i="3"/>
  <c r="S1135" i="3"/>
  <c r="AA1135" i="3"/>
  <c r="E1136" i="3"/>
  <c r="M1136" i="3"/>
  <c r="U1136" i="3"/>
  <c r="AC1136" i="3"/>
  <c r="G1137" i="3"/>
  <c r="O1137" i="3"/>
  <c r="W1137" i="3"/>
  <c r="AE1137" i="3"/>
  <c r="I1138" i="3"/>
  <c r="Q1138" i="3"/>
  <c r="Y1138" i="3"/>
  <c r="C1139" i="3"/>
  <c r="K1139" i="3"/>
  <c r="S1139" i="3"/>
  <c r="AA1139" i="3"/>
  <c r="E1140" i="3"/>
  <c r="M1140" i="3"/>
  <c r="U1140" i="3"/>
  <c r="AC1140" i="3"/>
  <c r="G1141" i="3"/>
  <c r="O1141" i="3"/>
  <c r="W1141" i="3"/>
  <c r="AE1141" i="3"/>
  <c r="I1142" i="3"/>
  <c r="Q1142" i="3"/>
  <c r="Y1142" i="3"/>
  <c r="C1143" i="3"/>
  <c r="K1143" i="3"/>
  <c r="S1143" i="3"/>
  <c r="AA1143" i="3"/>
  <c r="E1144" i="3"/>
  <c r="M1144" i="3"/>
  <c r="U1144" i="3"/>
  <c r="AC1144" i="3"/>
  <c r="G1145" i="3"/>
  <c r="O1145" i="3"/>
  <c r="W1145" i="3"/>
  <c r="AE1145" i="3"/>
  <c r="I1146" i="3"/>
  <c r="Q1146" i="3"/>
  <c r="Y1146" i="3"/>
  <c r="C1147" i="3"/>
  <c r="K1147" i="3"/>
  <c r="S1147" i="3"/>
  <c r="AA1147" i="3"/>
  <c r="E1148" i="3"/>
  <c r="M1148" i="3"/>
  <c r="U1148" i="3"/>
  <c r="AC1148" i="3"/>
  <c r="G1149" i="3"/>
  <c r="O1149" i="3"/>
  <c r="W1149" i="3"/>
  <c r="AE1149" i="3"/>
  <c r="I1150" i="3"/>
  <c r="Q1150" i="3"/>
  <c r="Y1150" i="3"/>
  <c r="C1151" i="3"/>
  <c r="K1151" i="3"/>
  <c r="S1151" i="3"/>
  <c r="AA1151" i="3"/>
  <c r="E1152" i="3"/>
  <c r="M1152" i="3"/>
  <c r="U1152" i="3"/>
  <c r="AC1152" i="3"/>
  <c r="G1153" i="3"/>
  <c r="O1153" i="3"/>
  <c r="W1153" i="3"/>
  <c r="AE1153" i="3"/>
  <c r="I1154" i="3"/>
  <c r="Q1154" i="3"/>
  <c r="Y1154" i="3"/>
  <c r="C1155" i="3"/>
  <c r="K1155" i="3"/>
  <c r="S1155" i="3"/>
  <c r="AA1155" i="3"/>
  <c r="E1156" i="3"/>
  <c r="M1156" i="3"/>
  <c r="U1156" i="3"/>
  <c r="AC1156" i="3"/>
  <c r="G1157" i="3"/>
  <c r="O1157" i="3"/>
  <c r="W1157" i="3"/>
  <c r="AE1157" i="3"/>
  <c r="I1158" i="3"/>
  <c r="Q1158" i="3"/>
  <c r="Y1158" i="3"/>
  <c r="C1159" i="3"/>
  <c r="K1159" i="3"/>
  <c r="S1159" i="3"/>
  <c r="AA1159" i="3"/>
  <c r="E1160" i="3"/>
  <c r="M1160" i="3"/>
  <c r="U1160" i="3"/>
  <c r="AC1160" i="3"/>
  <c r="G1161" i="3"/>
  <c r="O1161" i="3"/>
  <c r="W1161" i="3"/>
  <c r="AE1161" i="3"/>
  <c r="I1162" i="3"/>
  <c r="Q1162" i="3"/>
  <c r="Y1162" i="3"/>
  <c r="C1163" i="3"/>
  <c r="K1163" i="3"/>
  <c r="S1163" i="3"/>
  <c r="AA1163" i="3"/>
  <c r="E1164" i="3"/>
  <c r="M1164" i="3"/>
  <c r="U1164" i="3"/>
  <c r="AC1164" i="3"/>
  <c r="G1165" i="3"/>
  <c r="O1165" i="3"/>
  <c r="W1165" i="3"/>
  <c r="AE1165" i="3"/>
  <c r="I1166" i="3"/>
  <c r="Q1166" i="3"/>
  <c r="Y1166" i="3"/>
  <c r="C1167" i="3"/>
  <c r="K1167" i="3"/>
  <c r="S1167" i="3"/>
  <c r="AA1167" i="3"/>
  <c r="E1168" i="3"/>
  <c r="M1168" i="3"/>
  <c r="U1168" i="3"/>
  <c r="AC1168" i="3"/>
  <c r="G1169" i="3"/>
  <c r="O1169" i="3"/>
  <c r="W1169" i="3"/>
  <c r="AE1169" i="3"/>
  <c r="I1170" i="3"/>
  <c r="Q1170" i="3"/>
  <c r="Y1170" i="3"/>
  <c r="AB983" i="3"/>
  <c r="AD984" i="3"/>
  <c r="AF985" i="3"/>
  <c r="D987" i="3"/>
  <c r="AF987" i="3"/>
  <c r="V988" i="3"/>
  <c r="N989" i="3"/>
  <c r="AD989" i="3"/>
  <c r="P990" i="3"/>
  <c r="AF990" i="3"/>
  <c r="R991" i="3"/>
  <c r="C992" i="3"/>
  <c r="N992" i="3"/>
  <c r="AA992" i="3"/>
  <c r="G993" i="3"/>
  <c r="Q993" i="3"/>
  <c r="AC993" i="3"/>
  <c r="H994" i="3"/>
  <c r="Q994" i="3"/>
  <c r="Z994" i="3"/>
  <c r="D995" i="3"/>
  <c r="L995" i="3"/>
  <c r="T995" i="3"/>
  <c r="AB995" i="3"/>
  <c r="F996" i="3"/>
  <c r="N996" i="3"/>
  <c r="V996" i="3"/>
  <c r="AD996" i="3"/>
  <c r="H997" i="3"/>
  <c r="P997" i="3"/>
  <c r="X997" i="3"/>
  <c r="AF997" i="3"/>
  <c r="J998" i="3"/>
  <c r="R998" i="3"/>
  <c r="Z998" i="3"/>
  <c r="D999" i="3"/>
  <c r="L999" i="3"/>
  <c r="T999" i="3"/>
  <c r="AB999" i="3"/>
  <c r="F1000" i="3"/>
  <c r="N1000" i="3"/>
  <c r="V1000" i="3"/>
  <c r="AD1000" i="3"/>
  <c r="H1001" i="3"/>
  <c r="P1001" i="3"/>
  <c r="X1001" i="3"/>
  <c r="AF1001" i="3"/>
  <c r="J1002" i="3"/>
  <c r="R1002" i="3"/>
  <c r="Z1002" i="3"/>
  <c r="D1003" i="3"/>
  <c r="L1003" i="3"/>
  <c r="T1003" i="3"/>
  <c r="AB1003" i="3"/>
  <c r="F1004" i="3"/>
  <c r="N1004" i="3"/>
  <c r="V1004" i="3"/>
  <c r="AD1004" i="3"/>
  <c r="H1005" i="3"/>
  <c r="P1005" i="3"/>
  <c r="X1005" i="3"/>
  <c r="AF1005" i="3"/>
  <c r="J1006" i="3"/>
  <c r="R1006" i="3"/>
  <c r="Z1006" i="3"/>
  <c r="D1007" i="3"/>
  <c r="L1007" i="3"/>
  <c r="T1007" i="3"/>
  <c r="AB1007" i="3"/>
  <c r="F1008" i="3"/>
  <c r="N1008" i="3"/>
  <c r="V1008" i="3"/>
  <c r="AD1008" i="3"/>
  <c r="H1009" i="3"/>
  <c r="P1009" i="3"/>
  <c r="X1009" i="3"/>
  <c r="AF1009" i="3"/>
  <c r="J1010" i="3"/>
  <c r="R1010" i="3"/>
  <c r="Z1010" i="3"/>
  <c r="D1011" i="3"/>
  <c r="L1011" i="3"/>
  <c r="T1011" i="3"/>
  <c r="AB1011" i="3"/>
  <c r="F1012" i="3"/>
  <c r="N1012" i="3"/>
  <c r="V1012" i="3"/>
  <c r="AD1012" i="3"/>
  <c r="H1013" i="3"/>
  <c r="P1013" i="3"/>
  <c r="X1013" i="3"/>
  <c r="AF1013" i="3"/>
  <c r="J1014" i="3"/>
  <c r="R1014" i="3"/>
  <c r="Z1014" i="3"/>
  <c r="D1015" i="3"/>
  <c r="L1015" i="3"/>
  <c r="T1015" i="3"/>
  <c r="AB1015" i="3"/>
  <c r="F1016" i="3"/>
  <c r="N1016" i="3"/>
  <c r="V1016" i="3"/>
  <c r="AD1016" i="3"/>
  <c r="H1017" i="3"/>
  <c r="P1017" i="3"/>
  <c r="X1017" i="3"/>
  <c r="AF1017" i="3"/>
  <c r="J1018" i="3"/>
  <c r="R1018" i="3"/>
  <c r="Z1018" i="3"/>
  <c r="D1019" i="3"/>
  <c r="L1019" i="3"/>
  <c r="T1019" i="3"/>
  <c r="AB1019" i="3"/>
  <c r="F1020" i="3"/>
  <c r="N1020" i="3"/>
  <c r="V1020" i="3"/>
  <c r="AD1020" i="3"/>
  <c r="H1021" i="3"/>
  <c r="P1021" i="3"/>
  <c r="X1021" i="3"/>
  <c r="AF1021" i="3"/>
  <c r="J1022" i="3"/>
  <c r="R1022" i="3"/>
  <c r="Z1022" i="3"/>
  <c r="D1023" i="3"/>
  <c r="L1023" i="3"/>
  <c r="T1023" i="3"/>
  <c r="AB1023" i="3"/>
  <c r="F1024" i="3"/>
  <c r="N1024" i="3"/>
  <c r="V1024" i="3"/>
  <c r="AD1024" i="3"/>
  <c r="H1025" i="3"/>
  <c r="P1025" i="3"/>
  <c r="X1025" i="3"/>
  <c r="AF1025" i="3"/>
  <c r="J1026" i="3"/>
  <c r="R1026" i="3"/>
  <c r="Z1026" i="3"/>
  <c r="D1027" i="3"/>
  <c r="L1027" i="3"/>
  <c r="T1027" i="3"/>
  <c r="AB1027" i="3"/>
  <c r="F1028" i="3"/>
  <c r="N1028" i="3"/>
  <c r="V1028" i="3"/>
  <c r="AD1028" i="3"/>
  <c r="H1029" i="3"/>
  <c r="P1029" i="3"/>
  <c r="X1029" i="3"/>
  <c r="AF1029" i="3"/>
  <c r="J1030" i="3"/>
  <c r="R1030" i="3"/>
  <c r="Z1030" i="3"/>
  <c r="D1031" i="3"/>
  <c r="L1031" i="3"/>
  <c r="T1031" i="3"/>
  <c r="AB1031" i="3"/>
  <c r="F1032" i="3"/>
  <c r="N1032" i="3"/>
  <c r="V1032" i="3"/>
  <c r="AD1032" i="3"/>
  <c r="H1033" i="3"/>
  <c r="P1033" i="3"/>
  <c r="X1033" i="3"/>
  <c r="AF1033" i="3"/>
  <c r="J1034" i="3"/>
  <c r="R1034" i="3"/>
  <c r="Z1034" i="3"/>
  <c r="D1035" i="3"/>
  <c r="L1035" i="3"/>
  <c r="T1035" i="3"/>
  <c r="AB1035" i="3"/>
  <c r="F1036" i="3"/>
  <c r="N1036" i="3"/>
  <c r="V1036" i="3"/>
  <c r="AD1036" i="3"/>
  <c r="H1037" i="3"/>
  <c r="P1037" i="3"/>
  <c r="X1037" i="3"/>
  <c r="AF1037" i="3"/>
  <c r="J1038" i="3"/>
  <c r="R1038" i="3"/>
  <c r="Z1038" i="3"/>
  <c r="D1039" i="3"/>
  <c r="L1039" i="3"/>
  <c r="T1039" i="3"/>
  <c r="AB1039" i="3"/>
  <c r="F1040" i="3"/>
  <c r="N1040" i="3"/>
  <c r="V1040" i="3"/>
  <c r="AD1040" i="3"/>
  <c r="H1041" i="3"/>
  <c r="P1041" i="3"/>
  <c r="X1041" i="3"/>
  <c r="AF1041" i="3"/>
  <c r="J1042" i="3"/>
  <c r="R1042" i="3"/>
  <c r="Z1042" i="3"/>
  <c r="D1043" i="3"/>
  <c r="L1043" i="3"/>
  <c r="T1043" i="3"/>
  <c r="AB1043" i="3"/>
  <c r="F1044" i="3"/>
  <c r="N1044" i="3"/>
  <c r="V1044" i="3"/>
  <c r="AD1044" i="3"/>
  <c r="H1045" i="3"/>
  <c r="P1045" i="3"/>
  <c r="X1045" i="3"/>
  <c r="AF1045" i="3"/>
  <c r="J1046" i="3"/>
  <c r="R1046" i="3"/>
  <c r="Z1046" i="3"/>
  <c r="D1047" i="3"/>
  <c r="L1047" i="3"/>
  <c r="T1047" i="3"/>
  <c r="AB1047" i="3"/>
  <c r="F1048" i="3"/>
  <c r="N1048" i="3"/>
  <c r="V1048" i="3"/>
  <c r="AD1048" i="3"/>
  <c r="H1049" i="3"/>
  <c r="P1049" i="3"/>
  <c r="X1049" i="3"/>
  <c r="AF1049" i="3"/>
  <c r="J1050" i="3"/>
  <c r="R1050" i="3"/>
  <c r="Z1050" i="3"/>
  <c r="D1051" i="3"/>
  <c r="L1051" i="3"/>
  <c r="T1051" i="3"/>
  <c r="AB1051" i="3"/>
  <c r="F1052" i="3"/>
  <c r="N1052" i="3"/>
  <c r="V1052" i="3"/>
  <c r="AD1052" i="3"/>
  <c r="H1053" i="3"/>
  <c r="P1053" i="3"/>
  <c r="X1053" i="3"/>
  <c r="AF1053" i="3"/>
  <c r="J1054" i="3"/>
  <c r="R1054" i="3"/>
  <c r="Z1054" i="3"/>
  <c r="D1055" i="3"/>
  <c r="L1055" i="3"/>
  <c r="T1055" i="3"/>
  <c r="AB1055" i="3"/>
  <c r="F1056" i="3"/>
  <c r="N1056" i="3"/>
  <c r="V1056" i="3"/>
  <c r="AD1056" i="3"/>
  <c r="H1057" i="3"/>
  <c r="P1057" i="3"/>
  <c r="X1057" i="3"/>
  <c r="AF1057" i="3"/>
  <c r="J1058" i="3"/>
  <c r="R1058" i="3"/>
  <c r="Z1058" i="3"/>
  <c r="D1059" i="3"/>
  <c r="L1059" i="3"/>
  <c r="T1059" i="3"/>
  <c r="AB1059" i="3"/>
  <c r="F1060" i="3"/>
  <c r="N1060" i="3"/>
  <c r="V1060" i="3"/>
  <c r="AD1060" i="3"/>
  <c r="H1061" i="3"/>
  <c r="P1061" i="3"/>
  <c r="X1061" i="3"/>
  <c r="AF1061" i="3"/>
  <c r="J1062" i="3"/>
  <c r="R1062" i="3"/>
  <c r="Z1062" i="3"/>
  <c r="D1063" i="3"/>
  <c r="L1063" i="3"/>
  <c r="T1063" i="3"/>
  <c r="AB1063" i="3"/>
  <c r="F1064" i="3"/>
  <c r="N1064" i="3"/>
  <c r="V1064" i="3"/>
  <c r="AD1064" i="3"/>
  <c r="H1065" i="3"/>
  <c r="P1065" i="3"/>
  <c r="X1065" i="3"/>
  <c r="AF1065" i="3"/>
  <c r="J1066" i="3"/>
  <c r="R1066" i="3"/>
  <c r="Z1066" i="3"/>
  <c r="D1067" i="3"/>
  <c r="L1067" i="3"/>
  <c r="T1067" i="3"/>
  <c r="AB1067" i="3"/>
  <c r="F1068" i="3"/>
  <c r="N1068" i="3"/>
  <c r="V1068" i="3"/>
  <c r="AD1068" i="3"/>
  <c r="H1069" i="3"/>
  <c r="P1069" i="3"/>
  <c r="X1069" i="3"/>
  <c r="AF1069" i="3"/>
  <c r="J1070" i="3"/>
  <c r="R1070" i="3"/>
  <c r="Z1070" i="3"/>
  <c r="D1071" i="3"/>
  <c r="L1071" i="3"/>
  <c r="T1071" i="3"/>
  <c r="AB1071" i="3"/>
  <c r="F1072" i="3"/>
  <c r="N1072" i="3"/>
  <c r="V1072" i="3"/>
  <c r="AD1072" i="3"/>
  <c r="H1073" i="3"/>
  <c r="P1073" i="3"/>
  <c r="X1073" i="3"/>
  <c r="AF1073" i="3"/>
  <c r="J1074" i="3"/>
  <c r="R1074" i="3"/>
  <c r="Z1074" i="3"/>
  <c r="D1075" i="3"/>
  <c r="L1075" i="3"/>
  <c r="T1075" i="3"/>
  <c r="AB1075" i="3"/>
  <c r="F1076" i="3"/>
  <c r="N1076" i="3"/>
  <c r="V1076" i="3"/>
  <c r="AD1076" i="3"/>
  <c r="H1077" i="3"/>
  <c r="P1077" i="3"/>
  <c r="X1077" i="3"/>
  <c r="AF1077" i="3"/>
  <c r="J1078" i="3"/>
  <c r="R1078" i="3"/>
  <c r="Z1078" i="3"/>
  <c r="D1079" i="3"/>
  <c r="L1079" i="3"/>
  <c r="T1079" i="3"/>
  <c r="AB1079" i="3"/>
  <c r="F1080" i="3"/>
  <c r="N1080" i="3"/>
  <c r="V1080" i="3"/>
  <c r="AD1080" i="3"/>
  <c r="H1081" i="3"/>
  <c r="P1081" i="3"/>
  <c r="X1081" i="3"/>
  <c r="AF1081" i="3"/>
  <c r="J1082" i="3"/>
  <c r="R1082" i="3"/>
  <c r="Z1082" i="3"/>
  <c r="D1083" i="3"/>
  <c r="L1083" i="3"/>
  <c r="T1083" i="3"/>
  <c r="AB1083" i="3"/>
  <c r="F1084" i="3"/>
  <c r="N1084" i="3"/>
  <c r="V1084" i="3"/>
  <c r="AD1084" i="3"/>
  <c r="H1085" i="3"/>
  <c r="P1085" i="3"/>
  <c r="X1085" i="3"/>
  <c r="AF1085" i="3"/>
  <c r="J1086" i="3"/>
  <c r="R1086" i="3"/>
  <c r="Z1086" i="3"/>
  <c r="D1087" i="3"/>
  <c r="L1087" i="3"/>
  <c r="T1087" i="3"/>
  <c r="AB1087" i="3"/>
  <c r="F1088" i="3"/>
  <c r="N1088" i="3"/>
  <c r="V1088" i="3"/>
  <c r="AD1088" i="3"/>
  <c r="H1089" i="3"/>
  <c r="P1089" i="3"/>
  <c r="X1089" i="3"/>
  <c r="AF1089" i="3"/>
  <c r="J1090" i="3"/>
  <c r="R1090" i="3"/>
  <c r="Z1090" i="3"/>
  <c r="D1091" i="3"/>
  <c r="L1091" i="3"/>
  <c r="T1091" i="3"/>
  <c r="AB1091" i="3"/>
  <c r="F1092" i="3"/>
  <c r="N1092" i="3"/>
  <c r="V1092" i="3"/>
  <c r="AD1092" i="3"/>
  <c r="H1093" i="3"/>
  <c r="P1093" i="3"/>
  <c r="X1093" i="3"/>
  <c r="AF1093" i="3"/>
  <c r="J1094" i="3"/>
  <c r="R1094" i="3"/>
  <c r="Z1094" i="3"/>
  <c r="D1095" i="3"/>
  <c r="L1095" i="3"/>
  <c r="T1095" i="3"/>
  <c r="AB1095" i="3"/>
  <c r="F1096" i="3"/>
  <c r="N1096" i="3"/>
  <c r="V1096" i="3"/>
  <c r="AD1096" i="3"/>
  <c r="H1097" i="3"/>
  <c r="P1097" i="3"/>
  <c r="X1097" i="3"/>
  <c r="AF1097" i="3"/>
  <c r="J1098" i="3"/>
  <c r="R1098" i="3"/>
  <c r="Z1098" i="3"/>
  <c r="D1099" i="3"/>
  <c r="L1099" i="3"/>
  <c r="T1099" i="3"/>
  <c r="AB1099" i="3"/>
  <c r="F1100" i="3"/>
  <c r="N1100" i="3"/>
  <c r="V1100" i="3"/>
  <c r="AD1100" i="3"/>
  <c r="H1101" i="3"/>
  <c r="P1101" i="3"/>
  <c r="X1101" i="3"/>
  <c r="AF1101" i="3"/>
  <c r="J1102" i="3"/>
  <c r="R1102" i="3"/>
  <c r="Z1102" i="3"/>
  <c r="D1103" i="3"/>
  <c r="L1103" i="3"/>
  <c r="T1103" i="3"/>
  <c r="AB1103" i="3"/>
  <c r="F1104" i="3"/>
  <c r="N1104" i="3"/>
  <c r="V1104" i="3"/>
  <c r="AD1104" i="3"/>
  <c r="H1105" i="3"/>
  <c r="P1105" i="3"/>
  <c r="X1105" i="3"/>
  <c r="AF1105" i="3"/>
  <c r="J1106" i="3"/>
  <c r="R1106" i="3"/>
  <c r="Z1106" i="3"/>
  <c r="D1107" i="3"/>
  <c r="L1107" i="3"/>
  <c r="T1107" i="3"/>
  <c r="AB1107" i="3"/>
  <c r="F1108" i="3"/>
  <c r="N1108" i="3"/>
  <c r="V1108" i="3"/>
  <c r="AD1108" i="3"/>
  <c r="H1109" i="3"/>
  <c r="P1109" i="3"/>
  <c r="X1109" i="3"/>
  <c r="AF1109" i="3"/>
  <c r="J1110" i="3"/>
  <c r="R1110" i="3"/>
  <c r="Z1110" i="3"/>
  <c r="D1111" i="3"/>
  <c r="L1111" i="3"/>
  <c r="T1111" i="3"/>
  <c r="AB1111" i="3"/>
  <c r="F1112" i="3"/>
  <c r="N1112" i="3"/>
  <c r="V1112" i="3"/>
  <c r="AD1112" i="3"/>
  <c r="H1113" i="3"/>
  <c r="P1113" i="3"/>
  <c r="X1113" i="3"/>
  <c r="AF1113" i="3"/>
  <c r="J1114" i="3"/>
  <c r="R1114" i="3"/>
  <c r="Z1114" i="3"/>
  <c r="D1115" i="3"/>
  <c r="L1115" i="3"/>
  <c r="T1115" i="3"/>
  <c r="AB1115" i="3"/>
  <c r="F1116" i="3"/>
  <c r="N1116" i="3"/>
  <c r="V1116" i="3"/>
  <c r="AD1116" i="3"/>
  <c r="H1117" i="3"/>
  <c r="P1117" i="3"/>
  <c r="X1117" i="3"/>
  <c r="AF1117" i="3"/>
  <c r="J1118" i="3"/>
  <c r="R1118" i="3"/>
  <c r="Z1118" i="3"/>
  <c r="D1119" i="3"/>
  <c r="L1119" i="3"/>
  <c r="T1119" i="3"/>
  <c r="AB1119" i="3"/>
  <c r="F1120" i="3"/>
  <c r="N1120" i="3"/>
  <c r="V1120" i="3"/>
  <c r="AD1120" i="3"/>
  <c r="H1121" i="3"/>
  <c r="P1121" i="3"/>
  <c r="X1121" i="3"/>
  <c r="AF1121" i="3"/>
  <c r="J1122" i="3"/>
  <c r="R1122" i="3"/>
  <c r="Z1122" i="3"/>
  <c r="D1123" i="3"/>
  <c r="L1123" i="3"/>
  <c r="T1123" i="3"/>
  <c r="AB1123" i="3"/>
  <c r="F1124" i="3"/>
  <c r="N1124" i="3"/>
  <c r="V1124" i="3"/>
  <c r="AD1124" i="3"/>
  <c r="H1125" i="3"/>
  <c r="P1125" i="3"/>
  <c r="X1125" i="3"/>
  <c r="AF1125" i="3"/>
  <c r="J1126" i="3"/>
  <c r="R1126" i="3"/>
  <c r="Z1126" i="3"/>
  <c r="D1127" i="3"/>
  <c r="L1127" i="3"/>
  <c r="T1127" i="3"/>
  <c r="AB1127" i="3"/>
  <c r="F1128" i="3"/>
  <c r="N1128" i="3"/>
  <c r="V1128" i="3"/>
  <c r="AD1128" i="3"/>
  <c r="H1129" i="3"/>
  <c r="P1129" i="3"/>
  <c r="X1129" i="3"/>
  <c r="AF1129" i="3"/>
  <c r="J1130" i="3"/>
  <c r="R1130" i="3"/>
  <c r="Z1130" i="3"/>
  <c r="D1131" i="3"/>
  <c r="L1131" i="3"/>
  <c r="T1131" i="3"/>
  <c r="AB1131" i="3"/>
  <c r="F1132" i="3"/>
  <c r="N1132" i="3"/>
  <c r="V1132" i="3"/>
  <c r="AD1132" i="3"/>
  <c r="H1133" i="3"/>
  <c r="P1133" i="3"/>
  <c r="X1133" i="3"/>
  <c r="AF1133" i="3"/>
  <c r="J1134" i="3"/>
  <c r="R1134" i="3"/>
  <c r="Z1134" i="3"/>
  <c r="D1135" i="3"/>
  <c r="L1135" i="3"/>
  <c r="T1135" i="3"/>
  <c r="AB1135" i="3"/>
  <c r="F1136" i="3"/>
  <c r="N1136" i="3"/>
  <c r="V1136" i="3"/>
  <c r="AD1136" i="3"/>
  <c r="H1137" i="3"/>
  <c r="P1137" i="3"/>
  <c r="X1137" i="3"/>
  <c r="AF1137" i="3"/>
  <c r="J1138" i="3"/>
  <c r="R1138" i="3"/>
  <c r="Z1138" i="3"/>
  <c r="D1139" i="3"/>
  <c r="L1139" i="3"/>
  <c r="T1139" i="3"/>
  <c r="AB1139" i="3"/>
  <c r="F1140" i="3"/>
  <c r="N1140" i="3"/>
  <c r="V1140" i="3"/>
  <c r="AD1140" i="3"/>
  <c r="H1141" i="3"/>
  <c r="P1141" i="3"/>
  <c r="X1141" i="3"/>
  <c r="AF1141" i="3"/>
  <c r="J1142" i="3"/>
  <c r="R1142" i="3"/>
  <c r="Z1142" i="3"/>
  <c r="D1143" i="3"/>
  <c r="L1143" i="3"/>
  <c r="T1143" i="3"/>
  <c r="AB1143" i="3"/>
  <c r="F1144" i="3"/>
  <c r="N1144" i="3"/>
  <c r="V1144" i="3"/>
  <c r="AD1144" i="3"/>
  <c r="H1145" i="3"/>
  <c r="P1145" i="3"/>
  <c r="X1145" i="3"/>
  <c r="AF1145" i="3"/>
  <c r="J1146" i="3"/>
  <c r="R1146" i="3"/>
  <c r="Z1146" i="3"/>
  <c r="D1147" i="3"/>
  <c r="L1147" i="3"/>
  <c r="T1147" i="3"/>
  <c r="AB1147" i="3"/>
  <c r="F1148" i="3"/>
  <c r="N1148" i="3"/>
  <c r="V1148" i="3"/>
  <c r="AD1148" i="3"/>
  <c r="H1149" i="3"/>
  <c r="P1149" i="3"/>
  <c r="X1149" i="3"/>
  <c r="AF1149" i="3"/>
  <c r="J1150" i="3"/>
  <c r="R1150" i="3"/>
  <c r="Z1150" i="3"/>
  <c r="D1151" i="3"/>
  <c r="L1151" i="3"/>
  <c r="T1151" i="3"/>
  <c r="AB1151" i="3"/>
  <c r="F1152" i="3"/>
  <c r="N1152" i="3"/>
  <c r="V1152" i="3"/>
  <c r="AD1152" i="3"/>
  <c r="H1153" i="3"/>
  <c r="P1153" i="3"/>
  <c r="X1153" i="3"/>
  <c r="AF1153" i="3"/>
  <c r="J1154" i="3"/>
  <c r="R1154" i="3"/>
  <c r="Z1154" i="3"/>
  <c r="D1155" i="3"/>
  <c r="L1155" i="3"/>
  <c r="T1155" i="3"/>
  <c r="AB1155" i="3"/>
  <c r="F1156" i="3"/>
  <c r="N1156" i="3"/>
  <c r="V1156" i="3"/>
  <c r="AD1156" i="3"/>
  <c r="H1157" i="3"/>
  <c r="P1157" i="3"/>
  <c r="X1157" i="3"/>
  <c r="AF1157" i="3"/>
  <c r="J1158" i="3"/>
  <c r="R1158" i="3"/>
  <c r="Z1158" i="3"/>
  <c r="D1159" i="3"/>
  <c r="L1159" i="3"/>
  <c r="T1159" i="3"/>
  <c r="AB1159" i="3"/>
  <c r="F1160" i="3"/>
  <c r="N1160" i="3"/>
  <c r="V1160" i="3"/>
  <c r="AD1160" i="3"/>
  <c r="H1161" i="3"/>
  <c r="P1161" i="3"/>
  <c r="X1161" i="3"/>
  <c r="AF1161" i="3"/>
  <c r="J1162" i="3"/>
  <c r="R1162" i="3"/>
  <c r="Z1162" i="3"/>
  <c r="D1163" i="3"/>
  <c r="L1163" i="3"/>
  <c r="T1163" i="3"/>
  <c r="AB1163" i="3"/>
  <c r="F1164" i="3"/>
  <c r="N1164" i="3"/>
  <c r="V1164" i="3"/>
  <c r="AD1164" i="3"/>
  <c r="H1165" i="3"/>
  <c r="P1165" i="3"/>
  <c r="X1165" i="3"/>
  <c r="AF1165" i="3"/>
  <c r="J1166" i="3"/>
  <c r="R1166" i="3"/>
  <c r="N982" i="3"/>
  <c r="AF983" i="3"/>
  <c r="D985" i="3"/>
  <c r="F986" i="3"/>
  <c r="H987" i="3"/>
  <c r="D988" i="3"/>
  <c r="Z988" i="3"/>
  <c r="P989" i="3"/>
  <c r="AF989" i="3"/>
  <c r="R990" i="3"/>
  <c r="D991" i="3"/>
  <c r="T991" i="3"/>
  <c r="D992" i="3"/>
  <c r="R992" i="3"/>
  <c r="AB992" i="3"/>
  <c r="H993" i="3"/>
  <c r="T993" i="3"/>
  <c r="AD993" i="3"/>
  <c r="I994" i="3"/>
  <c r="R994" i="3"/>
  <c r="AA994" i="3"/>
  <c r="E995" i="3"/>
  <c r="M995" i="3"/>
  <c r="U995" i="3"/>
  <c r="AC995" i="3"/>
  <c r="G996" i="3"/>
  <c r="O996" i="3"/>
  <c r="W996" i="3"/>
  <c r="AE996" i="3"/>
  <c r="I997" i="3"/>
  <c r="Q997" i="3"/>
  <c r="Y997" i="3"/>
  <c r="C998" i="3"/>
  <c r="K998" i="3"/>
  <c r="S998" i="3"/>
  <c r="AA998" i="3"/>
  <c r="E999" i="3"/>
  <c r="M999" i="3"/>
  <c r="U999" i="3"/>
  <c r="AC999" i="3"/>
  <c r="G1000" i="3"/>
  <c r="O1000" i="3"/>
  <c r="W1000" i="3"/>
  <c r="AE1000" i="3"/>
  <c r="I1001" i="3"/>
  <c r="Q1001" i="3"/>
  <c r="Y1001" i="3"/>
  <c r="C1002" i="3"/>
  <c r="K1002" i="3"/>
  <c r="S1002" i="3"/>
  <c r="AA1002" i="3"/>
  <c r="E1003" i="3"/>
  <c r="M1003" i="3"/>
  <c r="U1003" i="3"/>
  <c r="AC1003" i="3"/>
  <c r="G1004" i="3"/>
  <c r="O1004" i="3"/>
  <c r="W1004" i="3"/>
  <c r="AE1004" i="3"/>
  <c r="I1005" i="3"/>
  <c r="Q1005" i="3"/>
  <c r="Y1005" i="3"/>
  <c r="C1006" i="3"/>
  <c r="K1006" i="3"/>
  <c r="S1006" i="3"/>
  <c r="AA1006" i="3"/>
  <c r="E1007" i="3"/>
  <c r="M1007" i="3"/>
  <c r="U1007" i="3"/>
  <c r="AC1007" i="3"/>
  <c r="G1008" i="3"/>
  <c r="O1008" i="3"/>
  <c r="W1008" i="3"/>
  <c r="AE1008" i="3"/>
  <c r="I1009" i="3"/>
  <c r="Q1009" i="3"/>
  <c r="Y1009" i="3"/>
  <c r="C1010" i="3"/>
  <c r="K1010" i="3"/>
  <c r="S1010" i="3"/>
  <c r="AA1010" i="3"/>
  <c r="E1011" i="3"/>
  <c r="M1011" i="3"/>
  <c r="U1011" i="3"/>
  <c r="AC1011" i="3"/>
  <c r="G1012" i="3"/>
  <c r="O1012" i="3"/>
  <c r="W1012" i="3"/>
  <c r="AE1012" i="3"/>
  <c r="I1013" i="3"/>
  <c r="Q1013" i="3"/>
  <c r="Y1013" i="3"/>
  <c r="C1014" i="3"/>
  <c r="K1014" i="3"/>
  <c r="S1014" i="3"/>
  <c r="AA1014" i="3"/>
  <c r="E1015" i="3"/>
  <c r="M1015" i="3"/>
  <c r="U1015" i="3"/>
  <c r="AC1015" i="3"/>
  <c r="G1016" i="3"/>
  <c r="O1016" i="3"/>
  <c r="W1016" i="3"/>
  <c r="AE1016" i="3"/>
  <c r="I1017" i="3"/>
  <c r="Q1017" i="3"/>
  <c r="Y1017" i="3"/>
  <c r="C1018" i="3"/>
  <c r="K1018" i="3"/>
  <c r="S1018" i="3"/>
  <c r="AA1018" i="3"/>
  <c r="E1019" i="3"/>
  <c r="M1019" i="3"/>
  <c r="U1019" i="3"/>
  <c r="AC1019" i="3"/>
  <c r="G1020" i="3"/>
  <c r="O1020" i="3"/>
  <c r="W1020" i="3"/>
  <c r="AE1020" i="3"/>
  <c r="I1021" i="3"/>
  <c r="Q1021" i="3"/>
  <c r="Y1021" i="3"/>
  <c r="C1022" i="3"/>
  <c r="K1022" i="3"/>
  <c r="S1022" i="3"/>
  <c r="AA1022" i="3"/>
  <c r="E1023" i="3"/>
  <c r="M1023" i="3"/>
  <c r="U1023" i="3"/>
  <c r="AC1023" i="3"/>
  <c r="G1024" i="3"/>
  <c r="O1024" i="3"/>
  <c r="W1024" i="3"/>
  <c r="AE1024" i="3"/>
  <c r="I1025" i="3"/>
  <c r="Q1025" i="3"/>
  <c r="Y1025" i="3"/>
  <c r="C1026" i="3"/>
  <c r="K1026" i="3"/>
  <c r="S1026" i="3"/>
  <c r="AA1026" i="3"/>
  <c r="E1027" i="3"/>
  <c r="M1027" i="3"/>
  <c r="U1027" i="3"/>
  <c r="AC1027" i="3"/>
  <c r="G1028" i="3"/>
  <c r="O1028" i="3"/>
  <c r="W1028" i="3"/>
  <c r="AE1028" i="3"/>
  <c r="I1029" i="3"/>
  <c r="Q1029" i="3"/>
  <c r="Y1029" i="3"/>
  <c r="C1030" i="3"/>
  <c r="K1030" i="3"/>
  <c r="S1030" i="3"/>
  <c r="AA1030" i="3"/>
  <c r="E1031" i="3"/>
  <c r="M1031" i="3"/>
  <c r="U1031" i="3"/>
  <c r="AC1031" i="3"/>
  <c r="G1032" i="3"/>
  <c r="O1032" i="3"/>
  <c r="W1032" i="3"/>
  <c r="AE1032" i="3"/>
  <c r="I1033" i="3"/>
  <c r="Q1033" i="3"/>
  <c r="Y1033" i="3"/>
  <c r="C1034" i="3"/>
  <c r="K1034" i="3"/>
  <c r="S1034" i="3"/>
  <c r="AA1034" i="3"/>
  <c r="E1035" i="3"/>
  <c r="M1035" i="3"/>
  <c r="U1035" i="3"/>
  <c r="AC1035" i="3"/>
  <c r="G1036" i="3"/>
  <c r="O1036" i="3"/>
  <c r="W1036" i="3"/>
  <c r="AE1036" i="3"/>
  <c r="I1037" i="3"/>
  <c r="Q1037" i="3"/>
  <c r="Y1037" i="3"/>
  <c r="C1038" i="3"/>
  <c r="K1038" i="3"/>
  <c r="S1038" i="3"/>
  <c r="AA1038" i="3"/>
  <c r="E1039" i="3"/>
  <c r="M1039" i="3"/>
  <c r="U1039" i="3"/>
  <c r="AC1039" i="3"/>
  <c r="G1040" i="3"/>
  <c r="O1040" i="3"/>
  <c r="W1040" i="3"/>
  <c r="AE1040" i="3"/>
  <c r="I1041" i="3"/>
  <c r="Q1041" i="3"/>
  <c r="Y1041" i="3"/>
  <c r="C1042" i="3"/>
  <c r="K1042" i="3"/>
  <c r="S1042" i="3"/>
  <c r="AA1042" i="3"/>
  <c r="E1043" i="3"/>
  <c r="M1043" i="3"/>
  <c r="U1043" i="3"/>
  <c r="AC1043" i="3"/>
  <c r="G1044" i="3"/>
  <c r="O1044" i="3"/>
  <c r="W1044" i="3"/>
  <c r="AE1044" i="3"/>
  <c r="I1045" i="3"/>
  <c r="Q1045" i="3"/>
  <c r="Y1045" i="3"/>
  <c r="C1046" i="3"/>
  <c r="K1046" i="3"/>
  <c r="S1046" i="3"/>
  <c r="AA1046" i="3"/>
  <c r="E1047" i="3"/>
  <c r="M1047" i="3"/>
  <c r="U1047" i="3"/>
  <c r="AC1047" i="3"/>
  <c r="G1048" i="3"/>
  <c r="O1048" i="3"/>
  <c r="W1048" i="3"/>
  <c r="AE1048" i="3"/>
  <c r="I1049" i="3"/>
  <c r="Q1049" i="3"/>
  <c r="Y1049" i="3"/>
  <c r="C1050" i="3"/>
  <c r="K1050" i="3"/>
  <c r="S1050" i="3"/>
  <c r="AA1050" i="3"/>
  <c r="E1051" i="3"/>
  <c r="M1051" i="3"/>
  <c r="U1051" i="3"/>
  <c r="AC1051" i="3"/>
  <c r="G1052" i="3"/>
  <c r="O1052" i="3"/>
  <c r="W1052" i="3"/>
  <c r="AE1052" i="3"/>
  <c r="I1053" i="3"/>
  <c r="Q1053" i="3"/>
  <c r="Y1053" i="3"/>
  <c r="C1054" i="3"/>
  <c r="K1054" i="3"/>
  <c r="S1054" i="3"/>
  <c r="AA1054" i="3"/>
  <c r="E1055" i="3"/>
  <c r="M1055" i="3"/>
  <c r="U1055" i="3"/>
  <c r="AC1055" i="3"/>
  <c r="G1056" i="3"/>
  <c r="O1056" i="3"/>
  <c r="W1056" i="3"/>
  <c r="AE1056" i="3"/>
  <c r="I1057" i="3"/>
  <c r="Q1057" i="3"/>
  <c r="Y1057" i="3"/>
  <c r="C1058" i="3"/>
  <c r="K1058" i="3"/>
  <c r="S1058" i="3"/>
  <c r="AA1058" i="3"/>
  <c r="E1059" i="3"/>
  <c r="M1059" i="3"/>
  <c r="U1059" i="3"/>
  <c r="AC1059" i="3"/>
  <c r="G1060" i="3"/>
  <c r="O1060" i="3"/>
  <c r="W1060" i="3"/>
  <c r="AE1060" i="3"/>
  <c r="I1061" i="3"/>
  <c r="Q1061" i="3"/>
  <c r="Y1061" i="3"/>
  <c r="C1062" i="3"/>
  <c r="K1062" i="3"/>
  <c r="S1062" i="3"/>
  <c r="AA1062" i="3"/>
  <c r="E1063" i="3"/>
  <c r="M1063" i="3"/>
  <c r="U1063" i="3"/>
  <c r="AC1063" i="3"/>
  <c r="G1064" i="3"/>
  <c r="O1064" i="3"/>
  <c r="W1064" i="3"/>
  <c r="AE1064" i="3"/>
  <c r="I1065" i="3"/>
  <c r="Q1065" i="3"/>
  <c r="Y1065" i="3"/>
  <c r="C1066" i="3"/>
  <c r="K1066" i="3"/>
  <c r="S1066" i="3"/>
  <c r="AA1066" i="3"/>
  <c r="E1067" i="3"/>
  <c r="M1067" i="3"/>
  <c r="U1067" i="3"/>
  <c r="AC1067" i="3"/>
  <c r="G1068" i="3"/>
  <c r="O1068" i="3"/>
  <c r="W1068" i="3"/>
  <c r="AE1068" i="3"/>
  <c r="I1069" i="3"/>
  <c r="Q1069" i="3"/>
  <c r="Y1069" i="3"/>
  <c r="C1070" i="3"/>
  <c r="K1070" i="3"/>
  <c r="S1070" i="3"/>
  <c r="AA1070" i="3"/>
  <c r="E1071" i="3"/>
  <c r="M1071" i="3"/>
  <c r="U1071" i="3"/>
  <c r="AC1071" i="3"/>
  <c r="G1072" i="3"/>
  <c r="O1072" i="3"/>
  <c r="W1072" i="3"/>
  <c r="AE1072" i="3"/>
  <c r="I1073" i="3"/>
  <c r="Q1073" i="3"/>
  <c r="Y1073" i="3"/>
  <c r="C1074" i="3"/>
  <c r="K1074" i="3"/>
  <c r="S1074" i="3"/>
  <c r="AA1074" i="3"/>
  <c r="E1075" i="3"/>
  <c r="M1075" i="3"/>
  <c r="U1075" i="3"/>
  <c r="AC1075" i="3"/>
  <c r="G1076" i="3"/>
  <c r="O1076" i="3"/>
  <c r="W1076" i="3"/>
  <c r="AE1076" i="3"/>
  <c r="I1077" i="3"/>
  <c r="Q1077" i="3"/>
  <c r="Y1077" i="3"/>
  <c r="C1078" i="3"/>
  <c r="K1078" i="3"/>
  <c r="S1078" i="3"/>
  <c r="AA1078" i="3"/>
  <c r="E1079" i="3"/>
  <c r="M1079" i="3"/>
  <c r="U1079" i="3"/>
  <c r="AC1079" i="3"/>
  <c r="G1080" i="3"/>
  <c r="O1080" i="3"/>
  <c r="W1080" i="3"/>
  <c r="AE1080" i="3"/>
  <c r="I1081" i="3"/>
  <c r="Q1081" i="3"/>
  <c r="Y1081" i="3"/>
  <c r="C1082" i="3"/>
  <c r="K1082" i="3"/>
  <c r="S1082" i="3"/>
  <c r="AA1082" i="3"/>
  <c r="E1083" i="3"/>
  <c r="M1083" i="3"/>
  <c r="U1083" i="3"/>
  <c r="AC1083" i="3"/>
  <c r="G1084" i="3"/>
  <c r="O1084" i="3"/>
  <c r="W1084" i="3"/>
  <c r="AE1084" i="3"/>
  <c r="I1085" i="3"/>
  <c r="Q1085" i="3"/>
  <c r="Y1085" i="3"/>
  <c r="C1086" i="3"/>
  <c r="K1086" i="3"/>
  <c r="S1086" i="3"/>
  <c r="AA1086" i="3"/>
  <c r="E1087" i="3"/>
  <c r="M1087" i="3"/>
  <c r="U1087" i="3"/>
  <c r="AC1087" i="3"/>
  <c r="G1088" i="3"/>
  <c r="O1088" i="3"/>
  <c r="W1088" i="3"/>
  <c r="AE1088" i="3"/>
  <c r="I1089" i="3"/>
  <c r="Q1089" i="3"/>
  <c r="Y1089" i="3"/>
  <c r="C1090" i="3"/>
  <c r="K1090" i="3"/>
  <c r="S1090" i="3"/>
  <c r="AA1090" i="3"/>
  <c r="E1091" i="3"/>
  <c r="M1091" i="3"/>
  <c r="U1091" i="3"/>
  <c r="AC1091" i="3"/>
  <c r="G1092" i="3"/>
  <c r="O1092" i="3"/>
  <c r="W1092" i="3"/>
  <c r="AE1092" i="3"/>
  <c r="I1093" i="3"/>
  <c r="Q1093" i="3"/>
  <c r="Y1093" i="3"/>
  <c r="C1094" i="3"/>
  <c r="K1094" i="3"/>
  <c r="S1094" i="3"/>
  <c r="AA1094" i="3"/>
  <c r="E1095" i="3"/>
  <c r="M1095" i="3"/>
  <c r="U1095" i="3"/>
  <c r="AC1095" i="3"/>
  <c r="G1096" i="3"/>
  <c r="O1096" i="3"/>
  <c r="W1096" i="3"/>
  <c r="AE1096" i="3"/>
  <c r="I1097" i="3"/>
  <c r="Q1097" i="3"/>
  <c r="Y1097" i="3"/>
  <c r="C1098" i="3"/>
  <c r="K1098" i="3"/>
  <c r="S1098" i="3"/>
  <c r="AA1098" i="3"/>
  <c r="E1099" i="3"/>
  <c r="M1099" i="3"/>
  <c r="U1099" i="3"/>
  <c r="AC1099" i="3"/>
  <c r="G1100" i="3"/>
  <c r="O1100" i="3"/>
  <c r="W1100" i="3"/>
  <c r="AE1100" i="3"/>
  <c r="I1101" i="3"/>
  <c r="Q1101" i="3"/>
  <c r="Y1101" i="3"/>
  <c r="C1102" i="3"/>
  <c r="K1102" i="3"/>
  <c r="S1102" i="3"/>
  <c r="AA1102" i="3"/>
  <c r="E1103" i="3"/>
  <c r="M1103" i="3"/>
  <c r="U1103" i="3"/>
  <c r="AC1103" i="3"/>
  <c r="G1104" i="3"/>
  <c r="O1104" i="3"/>
  <c r="W1104" i="3"/>
  <c r="AE1104" i="3"/>
  <c r="I1105" i="3"/>
  <c r="Q1105" i="3"/>
  <c r="Y1105" i="3"/>
  <c r="C1106" i="3"/>
  <c r="K1106" i="3"/>
  <c r="S1106" i="3"/>
  <c r="AA1106" i="3"/>
  <c r="E1107" i="3"/>
  <c r="M1107" i="3"/>
  <c r="U1107" i="3"/>
  <c r="AC1107" i="3"/>
  <c r="G1108" i="3"/>
  <c r="O1108" i="3"/>
  <c r="W1108" i="3"/>
  <c r="AE1108" i="3"/>
  <c r="I1109" i="3"/>
  <c r="Q1109" i="3"/>
  <c r="Y1109" i="3"/>
  <c r="C1110" i="3"/>
  <c r="K1110" i="3"/>
  <c r="S1110" i="3"/>
  <c r="AA1110" i="3"/>
  <c r="E1111" i="3"/>
  <c r="M1111" i="3"/>
  <c r="U1111" i="3"/>
  <c r="AC1111" i="3"/>
  <c r="G1112" i="3"/>
  <c r="O1112" i="3"/>
  <c r="W1112" i="3"/>
  <c r="AE1112" i="3"/>
  <c r="I1113" i="3"/>
  <c r="Q1113" i="3"/>
  <c r="Y1113" i="3"/>
  <c r="C1114" i="3"/>
  <c r="K1114" i="3"/>
  <c r="S1114" i="3"/>
  <c r="AA1114" i="3"/>
  <c r="E1115" i="3"/>
  <c r="M1115" i="3"/>
  <c r="U1115" i="3"/>
  <c r="AC1115" i="3"/>
  <c r="G1116" i="3"/>
  <c r="O1116" i="3"/>
  <c r="W1116" i="3"/>
  <c r="AE1116" i="3"/>
  <c r="I1117" i="3"/>
  <c r="Q1117" i="3"/>
  <c r="Y1117" i="3"/>
  <c r="C1118" i="3"/>
  <c r="K1118" i="3"/>
  <c r="S1118" i="3"/>
  <c r="AA1118" i="3"/>
  <c r="E1119" i="3"/>
  <c r="M1119" i="3"/>
  <c r="U1119" i="3"/>
  <c r="AC1119" i="3"/>
  <c r="G1120" i="3"/>
  <c r="O1120" i="3"/>
  <c r="W1120" i="3"/>
  <c r="AE1120" i="3"/>
  <c r="I1121" i="3"/>
  <c r="Q1121" i="3"/>
  <c r="Y1121" i="3"/>
  <c r="C1122" i="3"/>
  <c r="K1122" i="3"/>
  <c r="S1122" i="3"/>
  <c r="AA1122" i="3"/>
  <c r="E1123" i="3"/>
  <c r="M1123" i="3"/>
  <c r="U1123" i="3"/>
  <c r="AC1123" i="3"/>
  <c r="G1124" i="3"/>
  <c r="O1124" i="3"/>
  <c r="W1124" i="3"/>
  <c r="AE1124" i="3"/>
  <c r="I1125" i="3"/>
  <c r="Q1125" i="3"/>
  <c r="Y1125" i="3"/>
  <c r="C1126" i="3"/>
  <c r="K1126" i="3"/>
  <c r="S1126" i="3"/>
  <c r="AA1126" i="3"/>
  <c r="E1127" i="3"/>
  <c r="M1127" i="3"/>
  <c r="U1127" i="3"/>
  <c r="AC1127" i="3"/>
  <c r="G1128" i="3"/>
  <c r="O1128" i="3"/>
  <c r="W1128" i="3"/>
  <c r="AE1128" i="3"/>
  <c r="I1129" i="3"/>
  <c r="Q1129" i="3"/>
  <c r="Y1129" i="3"/>
  <c r="C1130" i="3"/>
  <c r="K1130" i="3"/>
  <c r="S1130" i="3"/>
  <c r="AA1130" i="3"/>
  <c r="E1131" i="3"/>
  <c r="M1131" i="3"/>
  <c r="U1131" i="3"/>
  <c r="AC1131" i="3"/>
  <c r="G1132" i="3"/>
  <c r="O1132" i="3"/>
  <c r="W1132" i="3"/>
  <c r="AE1132" i="3"/>
  <c r="I1133" i="3"/>
  <c r="Q1133" i="3"/>
  <c r="Y1133" i="3"/>
  <c r="C1134" i="3"/>
  <c r="K1134" i="3"/>
  <c r="S1134" i="3"/>
  <c r="AA1134" i="3"/>
  <c r="E1135" i="3"/>
  <c r="M1135" i="3"/>
  <c r="U1135" i="3"/>
  <c r="AC1135" i="3"/>
  <c r="G1136" i="3"/>
  <c r="O1136" i="3"/>
  <c r="W1136" i="3"/>
  <c r="AE1136" i="3"/>
  <c r="I1137" i="3"/>
  <c r="Q1137" i="3"/>
  <c r="Y1137" i="3"/>
  <c r="C1138" i="3"/>
  <c r="K1138" i="3"/>
  <c r="S1138" i="3"/>
  <c r="AA1138" i="3"/>
  <c r="E1139" i="3"/>
  <c r="M1139" i="3"/>
  <c r="U1139" i="3"/>
  <c r="AC1139" i="3"/>
  <c r="G1140" i="3"/>
  <c r="O1140" i="3"/>
  <c r="W1140" i="3"/>
  <c r="AE1140" i="3"/>
  <c r="I1141" i="3"/>
  <c r="Q1141" i="3"/>
  <c r="Y1141" i="3"/>
  <c r="C1142" i="3"/>
  <c r="K1142" i="3"/>
  <c r="S1142" i="3"/>
  <c r="AA1142" i="3"/>
  <c r="E1143" i="3"/>
  <c r="M1143" i="3"/>
  <c r="U1143" i="3"/>
  <c r="AC1143" i="3"/>
  <c r="G1144" i="3"/>
  <c r="O1144" i="3"/>
  <c r="W1144" i="3"/>
  <c r="AE1144" i="3"/>
  <c r="I1145" i="3"/>
  <c r="Q1145" i="3"/>
  <c r="Y1145" i="3"/>
  <c r="C1146" i="3"/>
  <c r="K1146" i="3"/>
  <c r="S1146" i="3"/>
  <c r="AA1146" i="3"/>
  <c r="E1147" i="3"/>
  <c r="M1147" i="3"/>
  <c r="U1147" i="3"/>
  <c r="AC1147" i="3"/>
  <c r="G1148" i="3"/>
  <c r="O1148" i="3"/>
  <c r="W1148" i="3"/>
  <c r="AE1148" i="3"/>
  <c r="I1149" i="3"/>
  <c r="Q1149" i="3"/>
  <c r="Y1149" i="3"/>
  <c r="C1150" i="3"/>
  <c r="K1150" i="3"/>
  <c r="S1150" i="3"/>
  <c r="AA1150" i="3"/>
  <c r="E1151" i="3"/>
  <c r="M1151" i="3"/>
  <c r="U1151" i="3"/>
  <c r="AC1151" i="3"/>
  <c r="G1152" i="3"/>
  <c r="O1152" i="3"/>
  <c r="W1152" i="3"/>
  <c r="AE1152" i="3"/>
  <c r="I1153" i="3"/>
  <c r="Q1153" i="3"/>
  <c r="Y1153" i="3"/>
  <c r="C1154" i="3"/>
  <c r="K1154" i="3"/>
  <c r="S1154" i="3"/>
  <c r="AA1154" i="3"/>
  <c r="E1155" i="3"/>
  <c r="M1155" i="3"/>
  <c r="U1155" i="3"/>
  <c r="AC1155" i="3"/>
  <c r="G1156" i="3"/>
  <c r="O1156" i="3"/>
  <c r="W1156" i="3"/>
  <c r="AE1156" i="3"/>
  <c r="I1157" i="3"/>
  <c r="Q1157" i="3"/>
  <c r="Y1157" i="3"/>
  <c r="C1158" i="3"/>
  <c r="K1158" i="3"/>
  <c r="S1158" i="3"/>
  <c r="AA1158" i="3"/>
  <c r="E1159" i="3"/>
  <c r="M1159" i="3"/>
  <c r="U1159" i="3"/>
  <c r="AC1159" i="3"/>
  <c r="G1160" i="3"/>
  <c r="O1160" i="3"/>
  <c r="W1160" i="3"/>
  <c r="AE1160" i="3"/>
  <c r="I1161" i="3"/>
  <c r="Q1161" i="3"/>
  <c r="Y1161" i="3"/>
  <c r="C1162" i="3"/>
  <c r="K1162" i="3"/>
  <c r="S1162" i="3"/>
  <c r="AA1162" i="3"/>
  <c r="E1163" i="3"/>
  <c r="M1163" i="3"/>
  <c r="U1163" i="3"/>
  <c r="AC1163" i="3"/>
  <c r="G1164" i="3"/>
  <c r="O1164" i="3"/>
  <c r="W1164" i="3"/>
  <c r="AE1164" i="3"/>
  <c r="I1165" i="3"/>
  <c r="Q1165" i="3"/>
  <c r="Y1165" i="3"/>
  <c r="C1166" i="3"/>
  <c r="K1166" i="3"/>
  <c r="S1166" i="3"/>
  <c r="AC14" i="3"/>
  <c r="U14" i="3"/>
  <c r="M14" i="3"/>
  <c r="E14" i="3"/>
  <c r="Z1297" i="3"/>
  <c r="R1297" i="3"/>
  <c r="J1297" i="3"/>
  <c r="AF1296" i="3"/>
  <c r="X1296" i="3"/>
  <c r="P1296" i="3"/>
  <c r="H1296" i="3"/>
  <c r="AD1295" i="3"/>
  <c r="V1295" i="3"/>
  <c r="N1295" i="3"/>
  <c r="F1295" i="3"/>
  <c r="AB1294" i="3"/>
  <c r="T1294" i="3"/>
  <c r="L1294" i="3"/>
  <c r="D1294" i="3"/>
  <c r="Z1293" i="3"/>
  <c r="R1293" i="3"/>
  <c r="J1293" i="3"/>
  <c r="AF1292" i="3"/>
  <c r="X1292" i="3"/>
  <c r="P1292" i="3"/>
  <c r="H1292" i="3"/>
  <c r="AD1291" i="3"/>
  <c r="V1291" i="3"/>
  <c r="N1291" i="3"/>
  <c r="F1291" i="3"/>
  <c r="AB1290" i="3"/>
  <c r="T1290" i="3"/>
  <c r="L1290" i="3"/>
  <c r="D1290" i="3"/>
  <c r="Z1289" i="3"/>
  <c r="R1289" i="3"/>
  <c r="J1289" i="3"/>
  <c r="AF1288" i="3"/>
  <c r="X1288" i="3"/>
  <c r="P1288" i="3"/>
  <c r="H1288" i="3"/>
  <c r="AD1287" i="3"/>
  <c r="V1287" i="3"/>
  <c r="N1287" i="3"/>
  <c r="F1287" i="3"/>
  <c r="AB1286" i="3"/>
  <c r="T1286" i="3"/>
  <c r="L1286" i="3"/>
  <c r="D1286" i="3"/>
  <c r="Z1285" i="3"/>
  <c r="R1285" i="3"/>
  <c r="J1285" i="3"/>
  <c r="AF1284" i="3"/>
  <c r="X1284" i="3"/>
  <c r="P1284" i="3"/>
  <c r="H1284" i="3"/>
  <c r="AD1283" i="3"/>
  <c r="V1283" i="3"/>
  <c r="N1283" i="3"/>
  <c r="F1283" i="3"/>
  <c r="AB1282" i="3"/>
  <c r="T1282" i="3"/>
  <c r="L1282" i="3"/>
  <c r="D1282" i="3"/>
  <c r="Z1281" i="3"/>
  <c r="R1281" i="3"/>
  <c r="J1281" i="3"/>
  <c r="AF1280" i="3"/>
  <c r="X1280" i="3"/>
  <c r="P1280" i="3"/>
  <c r="H1280" i="3"/>
  <c r="AD1279" i="3"/>
  <c r="V1279" i="3"/>
  <c r="N1279" i="3"/>
  <c r="F1279" i="3"/>
  <c r="AB1278" i="3"/>
  <c r="T1278" i="3"/>
  <c r="L1278" i="3"/>
  <c r="D1278" i="3"/>
  <c r="Z1277" i="3"/>
  <c r="R1277" i="3"/>
  <c r="J1277" i="3"/>
  <c r="AF1276" i="3"/>
  <c r="X1276" i="3"/>
  <c r="P1276" i="3"/>
  <c r="H1276" i="3"/>
  <c r="AD1275" i="3"/>
  <c r="V1275" i="3"/>
  <c r="N1275" i="3"/>
  <c r="F1275" i="3"/>
  <c r="AB1274" i="3"/>
  <c r="T1274" i="3"/>
  <c r="L1274" i="3"/>
  <c r="D1274" i="3"/>
  <c r="Z1273" i="3"/>
  <c r="R1273" i="3"/>
  <c r="J1273" i="3"/>
  <c r="AF1272" i="3"/>
  <c r="X1272" i="3"/>
  <c r="P1272" i="3"/>
  <c r="H1272" i="3"/>
  <c r="AD1271" i="3"/>
  <c r="V1271" i="3"/>
  <c r="N1271" i="3"/>
  <c r="F1271" i="3"/>
  <c r="AB1270" i="3"/>
  <c r="T1270" i="3"/>
  <c r="L1270" i="3"/>
  <c r="D1270" i="3"/>
  <c r="Z1269" i="3"/>
  <c r="R1269" i="3"/>
  <c r="J1269" i="3"/>
  <c r="AF1268" i="3"/>
  <c r="X1268" i="3"/>
  <c r="P1268" i="3"/>
  <c r="H1268" i="3"/>
  <c r="AD1267" i="3"/>
  <c r="V1267" i="3"/>
  <c r="N1267" i="3"/>
  <c r="F1267" i="3"/>
  <c r="AB1266" i="3"/>
  <c r="T1266" i="3"/>
  <c r="L1266" i="3"/>
  <c r="D1266" i="3"/>
  <c r="Z1265" i="3"/>
  <c r="R1265" i="3"/>
  <c r="J1265" i="3"/>
  <c r="AF1264" i="3"/>
  <c r="X1264" i="3"/>
  <c r="P1264" i="3"/>
  <c r="H1264" i="3"/>
  <c r="AD1263" i="3"/>
  <c r="V1263" i="3"/>
  <c r="N1263" i="3"/>
  <c r="F1263" i="3"/>
  <c r="AB1262" i="3"/>
  <c r="T1262" i="3"/>
  <c r="L1262" i="3"/>
  <c r="D1262" i="3"/>
  <c r="Z1261" i="3"/>
  <c r="R1261" i="3"/>
  <c r="J1261" i="3"/>
  <c r="AF1260" i="3"/>
  <c r="X1260" i="3"/>
  <c r="P1260" i="3"/>
  <c r="H1260" i="3"/>
  <c r="AD1259" i="3"/>
  <c r="V1259" i="3"/>
  <c r="N1259" i="3"/>
  <c r="F1259" i="3"/>
  <c r="AB1258" i="3"/>
  <c r="T1258" i="3"/>
  <c r="L1258" i="3"/>
  <c r="D1258" i="3"/>
  <c r="Z1257" i="3"/>
  <c r="R1257" i="3"/>
  <c r="J1257" i="3"/>
  <c r="AF1256" i="3"/>
  <c r="X1256" i="3"/>
  <c r="P1256" i="3"/>
  <c r="H1256" i="3"/>
  <c r="AD1255" i="3"/>
  <c r="V1255" i="3"/>
  <c r="N1255" i="3"/>
  <c r="F1255" i="3"/>
  <c r="AB1254" i="3"/>
  <c r="T1254" i="3"/>
  <c r="L1254" i="3"/>
  <c r="D1254" i="3"/>
  <c r="Z1253" i="3"/>
  <c r="R1253" i="3"/>
  <c r="J1253" i="3"/>
  <c r="AF1252" i="3"/>
  <c r="X1252" i="3"/>
  <c r="P1252" i="3"/>
  <c r="H1252" i="3"/>
  <c r="AD1251" i="3"/>
  <c r="V1251" i="3"/>
  <c r="N1251" i="3"/>
  <c r="F1251" i="3"/>
  <c r="AB1250" i="3"/>
  <c r="T1250" i="3"/>
  <c r="L1250" i="3"/>
  <c r="D1250" i="3"/>
  <c r="Z1249" i="3"/>
  <c r="R1249" i="3"/>
  <c r="J1249" i="3"/>
  <c r="AF1248" i="3"/>
  <c r="X1248" i="3"/>
  <c r="P1248" i="3"/>
  <c r="H1248" i="3"/>
  <c r="AD1247" i="3"/>
  <c r="V1247" i="3"/>
  <c r="N1247" i="3"/>
  <c r="F1247" i="3"/>
  <c r="AB1246" i="3"/>
  <c r="T1246" i="3"/>
  <c r="L1246" i="3"/>
  <c r="D1246" i="3"/>
  <c r="Z1245" i="3"/>
  <c r="R1245" i="3"/>
  <c r="J1245" i="3"/>
  <c r="AF1244" i="3"/>
  <c r="X1244" i="3"/>
  <c r="P1244" i="3"/>
  <c r="H1244" i="3"/>
  <c r="AD1243" i="3"/>
  <c r="V1243" i="3"/>
  <c r="N1243" i="3"/>
  <c r="F1243" i="3"/>
  <c r="AB1242" i="3"/>
  <c r="T1242" i="3"/>
  <c r="L1242" i="3"/>
  <c r="D1242" i="3"/>
  <c r="Z1241" i="3"/>
  <c r="R1241" i="3"/>
  <c r="J1241" i="3"/>
  <c r="AF1240" i="3"/>
  <c r="X1240" i="3"/>
  <c r="P1240" i="3"/>
  <c r="H1240" i="3"/>
  <c r="AD1239" i="3"/>
  <c r="V1239" i="3"/>
  <c r="N1239" i="3"/>
  <c r="F1239" i="3"/>
  <c r="AB1238" i="3"/>
  <c r="T1238" i="3"/>
  <c r="L1238" i="3"/>
  <c r="D1238" i="3"/>
  <c r="Z1237" i="3"/>
  <c r="R1237" i="3"/>
  <c r="J1237" i="3"/>
  <c r="AF1236" i="3"/>
  <c r="X1236" i="3"/>
  <c r="P1236" i="3"/>
  <c r="H1236" i="3"/>
  <c r="AD1235" i="3"/>
  <c r="V1235" i="3"/>
  <c r="N1235" i="3"/>
  <c r="F1235" i="3"/>
  <c r="AB1234" i="3"/>
  <c r="T1234" i="3"/>
  <c r="L1234" i="3"/>
  <c r="D1234" i="3"/>
  <c r="Z1233" i="3"/>
  <c r="R1233" i="3"/>
  <c r="J1233" i="3"/>
  <c r="AF1232" i="3"/>
  <c r="X1232" i="3"/>
  <c r="P1232" i="3"/>
  <c r="H1232" i="3"/>
  <c r="AD1231" i="3"/>
  <c r="V1231" i="3"/>
  <c r="N1231" i="3"/>
  <c r="F1231" i="3"/>
  <c r="AB1230" i="3"/>
  <c r="T1230" i="3"/>
  <c r="L1230" i="3"/>
  <c r="D1230" i="3"/>
  <c r="Z1229" i="3"/>
  <c r="R1229" i="3"/>
  <c r="J1229" i="3"/>
  <c r="AF1228" i="3"/>
  <c r="X1228" i="3"/>
  <c r="P1228" i="3"/>
  <c r="H1228" i="3"/>
  <c r="AD1227" i="3"/>
  <c r="V1227" i="3"/>
  <c r="N1227" i="3"/>
  <c r="F1227" i="3"/>
  <c r="AB1226" i="3"/>
  <c r="T1226" i="3"/>
  <c r="L1226" i="3"/>
  <c r="D1226" i="3"/>
  <c r="Z1225" i="3"/>
  <c r="R1225" i="3"/>
  <c r="J1225" i="3"/>
  <c r="AF1224" i="3"/>
  <c r="X1224" i="3"/>
  <c r="P1224" i="3"/>
  <c r="H1224" i="3"/>
  <c r="AD1223" i="3"/>
  <c r="V1223" i="3"/>
  <c r="N1223" i="3"/>
  <c r="F1223" i="3"/>
  <c r="AB1222" i="3"/>
  <c r="T1222" i="3"/>
  <c r="L1222" i="3"/>
  <c r="D1222" i="3"/>
  <c r="Z1221" i="3"/>
  <c r="R1221" i="3"/>
  <c r="J1221" i="3"/>
  <c r="AF1220" i="3"/>
  <c r="X1220" i="3"/>
  <c r="P1220" i="3"/>
  <c r="H1220" i="3"/>
  <c r="AD1219" i="3"/>
  <c r="V1219" i="3"/>
  <c r="N1219" i="3"/>
  <c r="F1219" i="3"/>
  <c r="AB1218" i="3"/>
  <c r="T1218" i="3"/>
  <c r="L1218" i="3"/>
  <c r="D1218" i="3"/>
  <c r="Z1217" i="3"/>
  <c r="R1217" i="3"/>
  <c r="J1217" i="3"/>
  <c r="AF1216" i="3"/>
  <c r="X1216" i="3"/>
  <c r="P1216" i="3"/>
  <c r="H1216" i="3"/>
  <c r="AD1215" i="3"/>
  <c r="V1215" i="3"/>
  <c r="N1215" i="3"/>
  <c r="F1215" i="3"/>
  <c r="AB1214" i="3"/>
  <c r="T1214" i="3"/>
  <c r="L1214" i="3"/>
  <c r="D1214" i="3"/>
  <c r="Z1213" i="3"/>
  <c r="R1213" i="3"/>
  <c r="J1213" i="3"/>
  <c r="AF1212" i="3"/>
  <c r="X1212" i="3"/>
  <c r="P1212" i="3"/>
  <c r="H1212" i="3"/>
  <c r="AD1211" i="3"/>
  <c r="V1211" i="3"/>
  <c r="N1211" i="3"/>
  <c r="F1211" i="3"/>
  <c r="AB1210" i="3"/>
  <c r="T1210" i="3"/>
  <c r="L1210" i="3"/>
  <c r="D1210" i="3"/>
  <c r="Z1209" i="3"/>
  <c r="R1209" i="3"/>
  <c r="J1209" i="3"/>
  <c r="AF1208" i="3"/>
  <c r="X1208" i="3"/>
  <c r="P1208" i="3"/>
  <c r="H1208" i="3"/>
  <c r="AD1207" i="3"/>
  <c r="V1207" i="3"/>
  <c r="N1207" i="3"/>
  <c r="F1207" i="3"/>
  <c r="AB1206" i="3"/>
  <c r="T1206" i="3"/>
  <c r="L1206" i="3"/>
  <c r="D1206" i="3"/>
  <c r="Z1205" i="3"/>
  <c r="R1205" i="3"/>
  <c r="J1205" i="3"/>
  <c r="AF1204" i="3"/>
  <c r="X1204" i="3"/>
  <c r="P1204" i="3"/>
  <c r="H1204" i="3"/>
  <c r="AD1203" i="3"/>
  <c r="V1203" i="3"/>
  <c r="N1203" i="3"/>
  <c r="F1203" i="3"/>
  <c r="AB1202" i="3"/>
  <c r="T1202" i="3"/>
  <c r="L1202" i="3"/>
  <c r="D1202" i="3"/>
  <c r="Z1201" i="3"/>
  <c r="R1201" i="3"/>
  <c r="J1201" i="3"/>
  <c r="AF1200" i="3"/>
  <c r="X1200" i="3"/>
  <c r="P1200" i="3"/>
  <c r="H1200" i="3"/>
  <c r="AD1199" i="3"/>
  <c r="V1199" i="3"/>
  <c r="N1199" i="3"/>
  <c r="F1199" i="3"/>
  <c r="AB1198" i="3"/>
  <c r="T1198" i="3"/>
  <c r="L1198" i="3"/>
  <c r="D1198" i="3"/>
  <c r="Z1197" i="3"/>
  <c r="R1197" i="3"/>
  <c r="J1197" i="3"/>
  <c r="AF1196" i="3"/>
  <c r="X1196" i="3"/>
  <c r="P1196" i="3"/>
  <c r="H1196" i="3"/>
  <c r="AD1195" i="3"/>
  <c r="V1195" i="3"/>
  <c r="N1195" i="3"/>
  <c r="F1195" i="3"/>
  <c r="AB1194" i="3"/>
  <c r="T1194" i="3"/>
  <c r="L1194" i="3"/>
  <c r="D1194" i="3"/>
  <c r="Z1193" i="3"/>
  <c r="R1193" i="3"/>
  <c r="J1193" i="3"/>
  <c r="AF1192" i="3"/>
  <c r="X1192" i="3"/>
  <c r="P1192" i="3"/>
  <c r="H1192" i="3"/>
  <c r="AD1191" i="3"/>
  <c r="V1191" i="3"/>
  <c r="N1191" i="3"/>
  <c r="F1191" i="3"/>
  <c r="AB1190" i="3"/>
  <c r="T1190" i="3"/>
  <c r="L1190" i="3"/>
  <c r="D1190" i="3"/>
  <c r="Z1189" i="3"/>
  <c r="R1189" i="3"/>
  <c r="J1189" i="3"/>
  <c r="AF1188" i="3"/>
  <c r="X1188" i="3"/>
  <c r="P1188" i="3"/>
  <c r="H1188" i="3"/>
  <c r="AD1187" i="3"/>
  <c r="V1187" i="3"/>
  <c r="N1187" i="3"/>
  <c r="F1187" i="3"/>
  <c r="AB1186" i="3"/>
  <c r="T1186" i="3"/>
  <c r="L1186" i="3"/>
  <c r="D1186" i="3"/>
  <c r="Z1185" i="3"/>
  <c r="R1185" i="3"/>
  <c r="J1185" i="3"/>
  <c r="AF1184" i="3"/>
  <c r="X1184" i="3"/>
  <c r="P1184" i="3"/>
  <c r="H1184" i="3"/>
  <c r="AD1183" i="3"/>
  <c r="V1183" i="3"/>
  <c r="N1183" i="3"/>
  <c r="F1183" i="3"/>
  <c r="AB1182" i="3"/>
  <c r="T1182" i="3"/>
  <c r="L1182" i="3"/>
  <c r="D1182" i="3"/>
  <c r="Z1181" i="3"/>
  <c r="R1181" i="3"/>
  <c r="J1181" i="3"/>
  <c r="AF1180" i="3"/>
  <c r="X1180" i="3"/>
  <c r="P1180" i="3"/>
  <c r="H1180" i="3"/>
  <c r="AD1179" i="3"/>
  <c r="V1179" i="3"/>
  <c r="N1179" i="3"/>
  <c r="F1179" i="3"/>
  <c r="AB1178" i="3"/>
  <c r="T1178" i="3"/>
  <c r="L1178" i="3"/>
  <c r="D1178" i="3"/>
  <c r="Z1177" i="3"/>
  <c r="R1177" i="3"/>
  <c r="J1177" i="3"/>
  <c r="AF1176" i="3"/>
  <c r="X1176" i="3"/>
  <c r="P1176" i="3"/>
  <c r="H1176" i="3"/>
  <c r="AD1175" i="3"/>
  <c r="V1175" i="3"/>
  <c r="N1175" i="3"/>
  <c r="F1175" i="3"/>
  <c r="AB1174" i="3"/>
  <c r="T1174" i="3"/>
  <c r="L1174" i="3"/>
  <c r="D1174" i="3"/>
  <c r="Z1173" i="3"/>
  <c r="R1173" i="3"/>
  <c r="J1173" i="3"/>
  <c r="AF1172" i="3"/>
  <c r="X1172" i="3"/>
  <c r="P1172" i="3"/>
  <c r="H1172" i="3"/>
  <c r="AD1171" i="3"/>
  <c r="V1171" i="3"/>
  <c r="N1171" i="3"/>
  <c r="E1171" i="3"/>
  <c r="Z1170" i="3"/>
  <c r="O1170" i="3"/>
  <c r="D1170" i="3"/>
  <c r="X1169" i="3"/>
  <c r="M1169" i="3"/>
  <c r="AF1168" i="3"/>
  <c r="V1168" i="3"/>
  <c r="K1168" i="3"/>
  <c r="AD1167" i="3"/>
  <c r="T1167" i="3"/>
  <c r="F1167" i="3"/>
  <c r="W1166" i="3"/>
  <c r="D1166" i="3"/>
  <c r="L1165" i="3"/>
  <c r="S1164" i="3"/>
  <c r="X1163" i="3"/>
  <c r="O1162" i="3"/>
  <c r="K1160" i="3"/>
  <c r="G1158" i="3"/>
  <c r="E112" i="8"/>
  <c r="M110" i="8"/>
  <c r="U108" i="8"/>
  <c r="AC106" i="8"/>
  <c r="F33" i="8"/>
  <c r="N42" i="8"/>
  <c r="V42" i="8"/>
  <c r="AD32" i="8"/>
  <c r="G162" i="8"/>
  <c r="O157" i="8"/>
  <c r="W160" i="8"/>
  <c r="AE155" i="8"/>
  <c r="I33" i="8"/>
  <c r="Q42" i="8"/>
  <c r="Y32" i="8"/>
  <c r="J33" i="8"/>
  <c r="R42" i="8"/>
  <c r="Z32" i="8"/>
  <c r="C88" i="8"/>
  <c r="K89" i="8"/>
  <c r="S82" i="8"/>
  <c r="AA83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7" i="8"/>
  <c r="D1278" i="8"/>
  <c r="D1275" i="8"/>
  <c r="D1272" i="8"/>
  <c r="D1263" i="8"/>
  <c r="D1274" i="8"/>
  <c r="D1269" i="8"/>
  <c r="D1262" i="8"/>
  <c r="D1270" i="8"/>
  <c r="D1273" i="8"/>
  <c r="D1268" i="8"/>
  <c r="D1260" i="8"/>
  <c r="D1259" i="8"/>
  <c r="D1258" i="8"/>
  <c r="D1257" i="8"/>
  <c r="D1256" i="8"/>
  <c r="D1255" i="8"/>
  <c r="D1254" i="8"/>
  <c r="D1267" i="8"/>
  <c r="D1271" i="8"/>
  <c r="D1266" i="8"/>
  <c r="D1276" i="8"/>
  <c r="D1264" i="8"/>
  <c r="D1241" i="8"/>
  <c r="D1240" i="8"/>
  <c r="D1239" i="8"/>
  <c r="D1238" i="8"/>
  <c r="D1237" i="8"/>
  <c r="D1265" i="8"/>
  <c r="D1253" i="8"/>
  <c r="D1252" i="8"/>
  <c r="D1251" i="8"/>
  <c r="D1250" i="8"/>
  <c r="D1261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47" i="8"/>
  <c r="D1243" i="8"/>
  <c r="D1232" i="8"/>
  <c r="D1248" i="8"/>
  <c r="D1244" i="8"/>
  <c r="D1249" i="8"/>
  <c r="D1245" i="8"/>
  <c r="D1242" i="8"/>
  <c r="D1246" i="8"/>
  <c r="D1235" i="8"/>
  <c r="D1233" i="8"/>
  <c r="D1212" i="8"/>
  <c r="D1207" i="8"/>
  <c r="D1215" i="8"/>
  <c r="D1234" i="8"/>
  <c r="D1210" i="8"/>
  <c r="D1205" i="8"/>
  <c r="D1213" i="8"/>
  <c r="D1208" i="8"/>
  <c r="D1204" i="8"/>
  <c r="D1216" i="8"/>
  <c r="D1203" i="8"/>
  <c r="D1211" i="8"/>
  <c r="D1206" i="8"/>
  <c r="D1202" i="8"/>
  <c r="D1199" i="8"/>
  <c r="D1198" i="8"/>
  <c r="D1197" i="8"/>
  <c r="D1196" i="8"/>
  <c r="D1214" i="8"/>
  <c r="D1209" i="8"/>
  <c r="D1195" i="8"/>
  <c r="D1187" i="8"/>
  <c r="D1194" i="8"/>
  <c r="D1186" i="8"/>
  <c r="D1183" i="8"/>
  <c r="D1175" i="8"/>
  <c r="D1193" i="8"/>
  <c r="D1185" i="8"/>
  <c r="D1182" i="8"/>
  <c r="D1192" i="8"/>
  <c r="D1184" i="8"/>
  <c r="D1181" i="8"/>
  <c r="D1174" i="8"/>
  <c r="D1172" i="8"/>
  <c r="D1170" i="8"/>
  <c r="D1168" i="8"/>
  <c r="D1166" i="8"/>
  <c r="D1164" i="8"/>
  <c r="D1217" i="8"/>
  <c r="D1191" i="8"/>
  <c r="D1180" i="8"/>
  <c r="D1200" i="8"/>
  <c r="D1190" i="8"/>
  <c r="D1179" i="8"/>
  <c r="D1236" i="8"/>
  <c r="D1201" i="8"/>
  <c r="D1188" i="8"/>
  <c r="D1177" i="8"/>
  <c r="D1173" i="8"/>
  <c r="D1171" i="8"/>
  <c r="D1169" i="8"/>
  <c r="D1167" i="8"/>
  <c r="D1165" i="8"/>
  <c r="D1163" i="8"/>
  <c r="D1178" i="8"/>
  <c r="D1161" i="8"/>
  <c r="D1176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89" i="8"/>
  <c r="D1162" i="8"/>
  <c r="D1160" i="8"/>
  <c r="D1159" i="8"/>
  <c r="D1132" i="8"/>
  <c r="D1135" i="8"/>
  <c r="D1133" i="8"/>
  <c r="D1134" i="8"/>
  <c r="D1130" i="8"/>
  <c r="D1121" i="8"/>
  <c r="D1111" i="8"/>
  <c r="D1105" i="8"/>
  <c r="D1129" i="8"/>
  <c r="D1124" i="8"/>
  <c r="D1110" i="8"/>
  <c r="D1104" i="8"/>
  <c r="D1128" i="8"/>
  <c r="D1119" i="8"/>
  <c r="D1103" i="8"/>
  <c r="D1099" i="8"/>
  <c r="D1127" i="8"/>
  <c r="D1122" i="8"/>
  <c r="D1116" i="8"/>
  <c r="D1102" i="8"/>
  <c r="D1126" i="8"/>
  <c r="D1117" i="8"/>
  <c r="D1115" i="8"/>
  <c r="D1101" i="8"/>
  <c r="D1125" i="8"/>
  <c r="D1120" i="8"/>
  <c r="D1114" i="8"/>
  <c r="D1108" i="8"/>
  <c r="D1100" i="8"/>
  <c r="D1123" i="8"/>
  <c r="D1113" i="8"/>
  <c r="D1109" i="8"/>
  <c r="D1107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118" i="8"/>
  <c r="D1098" i="8"/>
  <c r="D1075" i="8"/>
  <c r="D1074" i="8"/>
  <c r="D1073" i="8"/>
  <c r="D1072" i="8"/>
  <c r="D1071" i="8"/>
  <c r="D1070" i="8"/>
  <c r="D1069" i="8"/>
  <c r="D1068" i="8"/>
  <c r="D1112" i="8"/>
  <c r="D1131" i="8"/>
  <c r="D1106" i="8"/>
  <c r="D1061" i="8"/>
  <c r="D1064" i="8"/>
  <c r="D1058" i="8"/>
  <c r="D1057" i="8"/>
  <c r="D1056" i="8"/>
  <c r="D1055" i="8"/>
  <c r="D1054" i="8"/>
  <c r="D1053" i="8"/>
  <c r="D1052" i="8"/>
  <c r="D1051" i="8"/>
  <c r="D1067" i="8"/>
  <c r="D1059" i="8"/>
  <c r="D1062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65" i="8"/>
  <c r="D1060" i="8"/>
  <c r="D1066" i="8"/>
  <c r="D1063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1023" i="8"/>
  <c r="D102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86" i="8"/>
  <c r="D985" i="8"/>
  <c r="D984" i="8"/>
  <c r="D982" i="8"/>
  <c r="D980" i="8"/>
  <c r="D978" i="8"/>
  <c r="D976" i="8"/>
  <c r="D974" i="8"/>
  <c r="D970" i="8"/>
  <c r="D966" i="8"/>
  <c r="D962" i="8"/>
  <c r="D946" i="8"/>
  <c r="D971" i="8"/>
  <c r="D967" i="8"/>
  <c r="D963" i="8"/>
  <c r="D981" i="8"/>
  <c r="D979" i="8"/>
  <c r="D977" i="8"/>
  <c r="D975" i="8"/>
  <c r="D983" i="8"/>
  <c r="D972" i="8"/>
  <c r="D968" i="8"/>
  <c r="D964" i="8"/>
  <c r="D969" i="8"/>
  <c r="D941" i="8"/>
  <c r="D933" i="8"/>
  <c r="D925" i="8"/>
  <c r="D922" i="8"/>
  <c r="D915" i="8"/>
  <c r="D913" i="8"/>
  <c r="D904" i="8"/>
  <c r="D896" i="8"/>
  <c r="D973" i="8"/>
  <c r="D944" i="8"/>
  <c r="D936" i="8"/>
  <c r="D928" i="8"/>
  <c r="D921" i="8"/>
  <c r="D918" i="8"/>
  <c r="D912" i="8"/>
  <c r="D911" i="8"/>
  <c r="D903" i="8"/>
  <c r="D895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939" i="8"/>
  <c r="D931" i="8"/>
  <c r="D920" i="8"/>
  <c r="D910" i="8"/>
  <c r="D902" i="8"/>
  <c r="D894" i="8"/>
  <c r="D892" i="8"/>
  <c r="D942" i="8"/>
  <c r="D934" i="8"/>
  <c r="D926" i="8"/>
  <c r="D916" i="8"/>
  <c r="D909" i="8"/>
  <c r="D901" i="8"/>
  <c r="D945" i="8"/>
  <c r="D937" i="8"/>
  <c r="D929" i="8"/>
  <c r="D919" i="8"/>
  <c r="D908" i="8"/>
  <c r="D900" i="8"/>
  <c r="D940" i="8"/>
  <c r="D932" i="8"/>
  <c r="D907" i="8"/>
  <c r="D899" i="8"/>
  <c r="D893" i="8"/>
  <c r="D965" i="8"/>
  <c r="D938" i="8"/>
  <c r="D930" i="8"/>
  <c r="D923" i="8"/>
  <c r="D914" i="8"/>
  <c r="D905" i="8"/>
  <c r="D897" i="8"/>
  <c r="D924" i="8"/>
  <c r="D917" i="8"/>
  <c r="D829" i="8"/>
  <c r="D821" i="8"/>
  <c r="D813" i="8"/>
  <c r="D835" i="8"/>
  <c r="D824" i="8"/>
  <c r="D816" i="8"/>
  <c r="D834" i="8"/>
  <c r="D827" i="8"/>
  <c r="D819" i="8"/>
  <c r="D811" i="8"/>
  <c r="D943" i="8"/>
  <c r="D927" i="8"/>
  <c r="D833" i="8"/>
  <c r="D830" i="8"/>
  <c r="D822" i="8"/>
  <c r="D814" i="8"/>
  <c r="D832" i="8"/>
  <c r="D825" i="8"/>
  <c r="D817" i="8"/>
  <c r="D828" i="8"/>
  <c r="D820" i="8"/>
  <c r="D812" i="8"/>
  <c r="D906" i="8"/>
  <c r="D898" i="8"/>
  <c r="D831" i="8"/>
  <c r="D823" i="8"/>
  <c r="D815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818" i="8"/>
  <c r="D766" i="8"/>
  <c r="D935" i="8"/>
  <c r="D826" i="8"/>
  <c r="D810" i="8"/>
  <c r="D767" i="8"/>
  <c r="D768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0" i="8"/>
  <c r="D643" i="8"/>
  <c r="D641" i="8"/>
  <c r="D639" i="8"/>
  <c r="D642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0" i="8"/>
  <c r="D612" i="8"/>
  <c r="D604" i="8"/>
  <c r="D597" i="8"/>
  <c r="D589" i="8"/>
  <c r="D581" i="8"/>
  <c r="D568" i="8"/>
  <c r="D623" i="8"/>
  <c r="D615" i="8"/>
  <c r="D607" i="8"/>
  <c r="D599" i="8"/>
  <c r="D596" i="8"/>
  <c r="D588" i="8"/>
  <c r="D580" i="8"/>
  <c r="D626" i="8"/>
  <c r="D618" i="8"/>
  <c r="D610" i="8"/>
  <c r="D602" i="8"/>
  <c r="D595" i="8"/>
  <c r="D587" i="8"/>
  <c r="D579" i="8"/>
  <c r="D576" i="8"/>
  <c r="D575" i="8"/>
  <c r="D574" i="8"/>
  <c r="D621" i="8"/>
  <c r="D613" i="8"/>
  <c r="D605" i="8"/>
  <c r="D594" i="8"/>
  <c r="D586" i="8"/>
  <c r="D578" i="8"/>
  <c r="D573" i="8"/>
  <c r="D569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624" i="8"/>
  <c r="D616" i="8"/>
  <c r="D608" i="8"/>
  <c r="D600" i="8"/>
  <c r="D593" i="8"/>
  <c r="D585" i="8"/>
  <c r="D572" i="8"/>
  <c r="D619" i="8"/>
  <c r="D611" i="8"/>
  <c r="D603" i="8"/>
  <c r="D592" i="8"/>
  <c r="D584" i="8"/>
  <c r="D577" i="8"/>
  <c r="D571" i="8"/>
  <c r="D567" i="8"/>
  <c r="D622" i="8"/>
  <c r="D614" i="8"/>
  <c r="D606" i="8"/>
  <c r="D591" i="8"/>
  <c r="D583" i="8"/>
  <c r="D570" i="8"/>
  <c r="D625" i="8"/>
  <c r="D617" i="8"/>
  <c r="D609" i="8"/>
  <c r="D601" i="8"/>
  <c r="D598" i="8"/>
  <c r="D590" i="8"/>
  <c r="D582" i="8"/>
  <c r="D496" i="8"/>
  <c r="D494" i="8"/>
  <c r="D497" i="8"/>
  <c r="D495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5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423" i="8"/>
  <c r="D426" i="8"/>
  <c r="D424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172" i="8"/>
  <c r="D173" i="8"/>
  <c r="D174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7" i="8"/>
  <c r="L1273" i="8"/>
  <c r="L1265" i="8"/>
  <c r="L1264" i="8"/>
  <c r="L1271" i="8"/>
  <c r="L1263" i="8"/>
  <c r="L1262" i="8"/>
  <c r="L1259" i="8"/>
  <c r="L1258" i="8"/>
  <c r="L1257" i="8"/>
  <c r="L1256" i="8"/>
  <c r="L1255" i="8"/>
  <c r="L1254" i="8"/>
  <c r="L1260" i="8"/>
  <c r="L1278" i="8"/>
  <c r="L1276" i="8"/>
  <c r="L1272" i="8"/>
  <c r="L1269" i="8"/>
  <c r="L1274" i="8"/>
  <c r="L1270" i="8"/>
  <c r="L1266" i="8"/>
  <c r="L1261" i="8"/>
  <c r="L1275" i="8"/>
  <c r="L1268" i="8"/>
  <c r="L1241" i="8"/>
  <c r="L1240" i="8"/>
  <c r="L1239" i="8"/>
  <c r="L1238" i="8"/>
  <c r="L1237" i="8"/>
  <c r="L1253" i="8"/>
  <c r="L1252" i="8"/>
  <c r="L1251" i="8"/>
  <c r="L1250" i="8"/>
  <c r="L1267" i="8"/>
  <c r="L1247" i="8"/>
  <c r="L1243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36" i="8"/>
  <c r="L1235" i="8"/>
  <c r="L1234" i="8"/>
  <c r="L1233" i="8"/>
  <c r="L1248" i="8"/>
  <c r="L1244" i="8"/>
  <c r="L1232" i="8"/>
  <c r="L1249" i="8"/>
  <c r="L1245" i="8"/>
  <c r="L1246" i="8"/>
  <c r="L1242" i="8"/>
  <c r="L1215" i="8"/>
  <c r="L1208" i="8"/>
  <c r="L1203" i="8"/>
  <c r="L1210" i="8"/>
  <c r="L1202" i="8"/>
  <c r="L1213" i="8"/>
  <c r="L1206" i="8"/>
  <c r="L1201" i="8"/>
  <c r="L1216" i="8"/>
  <c r="L1209" i="8"/>
  <c r="L1200" i="8"/>
  <c r="L1211" i="8"/>
  <c r="L1214" i="8"/>
  <c r="L1207" i="8"/>
  <c r="L1217" i="8"/>
  <c r="L1197" i="8"/>
  <c r="L1193" i="8"/>
  <c r="L1185" i="8"/>
  <c r="L1180" i="8"/>
  <c r="L1204" i="8"/>
  <c r="L1198" i="8"/>
  <c r="L1192" i="8"/>
  <c r="L1184" i="8"/>
  <c r="L1179" i="8"/>
  <c r="L1199" i="8"/>
  <c r="L1191" i="8"/>
  <c r="L1178" i="8"/>
  <c r="L1173" i="8"/>
  <c r="L1171" i="8"/>
  <c r="L1169" i="8"/>
  <c r="L1167" i="8"/>
  <c r="L1165" i="8"/>
  <c r="L1163" i="8"/>
  <c r="L1212" i="8"/>
  <c r="L1190" i="8"/>
  <c r="L1177" i="8"/>
  <c r="L1205" i="8"/>
  <c r="L1189" i="8"/>
  <c r="L1176" i="8"/>
  <c r="L1188" i="8"/>
  <c r="L1183" i="8"/>
  <c r="L1175" i="8"/>
  <c r="L1196" i="8"/>
  <c r="L1194" i="8"/>
  <c r="L1186" i="8"/>
  <c r="L1181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82" i="8"/>
  <c r="L1174" i="8"/>
  <c r="L1170" i="8"/>
  <c r="L1166" i="8"/>
  <c r="L1160" i="8"/>
  <c r="L1161" i="8"/>
  <c r="L1159" i="8"/>
  <c r="L1195" i="8"/>
  <c r="L1132" i="8"/>
  <c r="L1187" i="8"/>
  <c r="L1162" i="8"/>
  <c r="L1172" i="8"/>
  <c r="L1168" i="8"/>
  <c r="L1133" i="8"/>
  <c r="L1164" i="8"/>
  <c r="L1135" i="8"/>
  <c r="L1128" i="8"/>
  <c r="L1122" i="8"/>
  <c r="L1115" i="8"/>
  <c r="L1107" i="8"/>
  <c r="L1098" i="8"/>
  <c r="L1134" i="8"/>
  <c r="L1127" i="8"/>
  <c r="L1117" i="8"/>
  <c r="L1114" i="8"/>
  <c r="L1109" i="8"/>
  <c r="L1106" i="8"/>
  <c r="L1126" i="8"/>
  <c r="L1120" i="8"/>
  <c r="L1113" i="8"/>
  <c r="L1105" i="8"/>
  <c r="L1125" i="8"/>
  <c r="L1123" i="8"/>
  <c r="L1112" i="8"/>
  <c r="L1104" i="8"/>
  <c r="L1099" i="8"/>
  <c r="L1118" i="8"/>
  <c r="L1111" i="8"/>
  <c r="L1103" i="8"/>
  <c r="L1131" i="8"/>
  <c r="L1121" i="8"/>
  <c r="L1110" i="8"/>
  <c r="L1102" i="8"/>
  <c r="L1130" i="8"/>
  <c r="L1124" i="8"/>
  <c r="L1101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119" i="8"/>
  <c r="L1116" i="8"/>
  <c r="L1129" i="8"/>
  <c r="L1108" i="8"/>
  <c r="L1100" i="8"/>
  <c r="L1062" i="8"/>
  <c r="L1060" i="8"/>
  <c r="L1065" i="8"/>
  <c r="L1063" i="8"/>
  <c r="L1061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66" i="8"/>
  <c r="L1059" i="8"/>
  <c r="L1067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1021" i="8"/>
  <c r="L1022" i="8"/>
  <c r="L985" i="8"/>
  <c r="L981" i="8"/>
  <c r="L980" i="8"/>
  <c r="L979" i="8"/>
  <c r="L978" i="8"/>
  <c r="L977" i="8"/>
  <c r="L976" i="8"/>
  <c r="L975" i="8"/>
  <c r="L984" i="8"/>
  <c r="L983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1064" i="8"/>
  <c r="L982" i="8"/>
  <c r="L986" i="8"/>
  <c r="L974" i="8"/>
  <c r="L970" i="8"/>
  <c r="L966" i="8"/>
  <c r="L962" i="8"/>
  <c r="L971" i="8"/>
  <c r="L967" i="8"/>
  <c r="L963" i="8"/>
  <c r="L946" i="8"/>
  <c r="L972" i="8"/>
  <c r="L968" i="8"/>
  <c r="L964" i="8"/>
  <c r="L973" i="8"/>
  <c r="L969" i="8"/>
  <c r="L965" i="8"/>
  <c r="L944" i="8"/>
  <c r="L936" i="8"/>
  <c r="L928" i="8"/>
  <c r="L920" i="8"/>
  <c r="L916" i="8"/>
  <c r="L906" i="8"/>
  <c r="L898" i="8"/>
  <c r="L939" i="8"/>
  <c r="L931" i="8"/>
  <c r="L919" i="8"/>
  <c r="L905" i="8"/>
  <c r="L897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942" i="8"/>
  <c r="L934" i="8"/>
  <c r="L926" i="8"/>
  <c r="L904" i="8"/>
  <c r="L896" i="8"/>
  <c r="L945" i="8"/>
  <c r="L937" i="8"/>
  <c r="L929" i="8"/>
  <c r="L917" i="8"/>
  <c r="L914" i="8"/>
  <c r="L911" i="8"/>
  <c r="L903" i="8"/>
  <c r="L895" i="8"/>
  <c r="L892" i="8"/>
  <c r="L940" i="8"/>
  <c r="L932" i="8"/>
  <c r="L924" i="8"/>
  <c r="L913" i="8"/>
  <c r="L910" i="8"/>
  <c r="L902" i="8"/>
  <c r="L894" i="8"/>
  <c r="L943" i="8"/>
  <c r="L935" i="8"/>
  <c r="L927" i="8"/>
  <c r="L923" i="8"/>
  <c r="L915" i="8"/>
  <c r="L912" i="8"/>
  <c r="L909" i="8"/>
  <c r="L901" i="8"/>
  <c r="L941" i="8"/>
  <c r="L933" i="8"/>
  <c r="L925" i="8"/>
  <c r="L921" i="8"/>
  <c r="L907" i="8"/>
  <c r="L899" i="8"/>
  <c r="L826" i="8"/>
  <c r="L818" i="8"/>
  <c r="L810" i="8"/>
  <c r="L829" i="8"/>
  <c r="L821" i="8"/>
  <c r="L813" i="8"/>
  <c r="L938" i="8"/>
  <c r="L893" i="8"/>
  <c r="L824" i="8"/>
  <c r="L816" i="8"/>
  <c r="L835" i="8"/>
  <c r="L827" i="8"/>
  <c r="L819" i="8"/>
  <c r="L811" i="8"/>
  <c r="L922" i="8"/>
  <c r="L834" i="8"/>
  <c r="L830" i="8"/>
  <c r="L822" i="8"/>
  <c r="L814" i="8"/>
  <c r="L918" i="8"/>
  <c r="L908" i="8"/>
  <c r="L900" i="8"/>
  <c r="L833" i="8"/>
  <c r="L825" i="8"/>
  <c r="L817" i="8"/>
  <c r="L930" i="8"/>
  <c r="L832" i="8"/>
  <c r="L828" i="8"/>
  <c r="L820" i="8"/>
  <c r="L812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823" i="8"/>
  <c r="L768" i="8"/>
  <c r="L766" i="8"/>
  <c r="L831" i="8"/>
  <c r="L81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767" i="8"/>
  <c r="L765" i="8"/>
  <c r="L639" i="8"/>
  <c r="L638" i="8"/>
  <c r="L642" i="8"/>
  <c r="L640" i="8"/>
  <c r="L643" i="8"/>
  <c r="L641" i="8"/>
  <c r="L637" i="8"/>
  <c r="L636" i="8"/>
  <c r="L635" i="8"/>
  <c r="L634" i="8"/>
  <c r="L633" i="8"/>
  <c r="L632" i="8"/>
  <c r="L631" i="8"/>
  <c r="L630" i="8"/>
  <c r="L629" i="8"/>
  <c r="L628" i="8"/>
  <c r="L627" i="8"/>
  <c r="L623" i="8"/>
  <c r="L615" i="8"/>
  <c r="L607" i="8"/>
  <c r="L599" i="8"/>
  <c r="L595" i="8"/>
  <c r="L587" i="8"/>
  <c r="L579" i="8"/>
  <c r="L570" i="8"/>
  <c r="L626" i="8"/>
  <c r="L618" i="8"/>
  <c r="L610" i="8"/>
  <c r="L602" i="8"/>
  <c r="L594" i="8"/>
  <c r="L586" i="8"/>
  <c r="L578" i="8"/>
  <c r="L568" i="8"/>
  <c r="L621" i="8"/>
  <c r="L613" i="8"/>
  <c r="L605" i="8"/>
  <c r="L593" i="8"/>
  <c r="L585" i="8"/>
  <c r="L577" i="8"/>
  <c r="L624" i="8"/>
  <c r="L616" i="8"/>
  <c r="L608" i="8"/>
  <c r="L600" i="8"/>
  <c r="L592" i="8"/>
  <c r="L584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619" i="8"/>
  <c r="L611" i="8"/>
  <c r="L603" i="8"/>
  <c r="L591" i="8"/>
  <c r="L583" i="8"/>
  <c r="L574" i="8"/>
  <c r="L569" i="8"/>
  <c r="L622" i="8"/>
  <c r="L614" i="8"/>
  <c r="L606" i="8"/>
  <c r="L598" i="8"/>
  <c r="L590" i="8"/>
  <c r="L582" i="8"/>
  <c r="L573" i="8"/>
  <c r="L625" i="8"/>
  <c r="L617" i="8"/>
  <c r="L609" i="8"/>
  <c r="L601" i="8"/>
  <c r="L597" i="8"/>
  <c r="L589" i="8"/>
  <c r="L581" i="8"/>
  <c r="L575" i="8"/>
  <c r="L572" i="8"/>
  <c r="L567" i="8"/>
  <c r="L620" i="8"/>
  <c r="L612" i="8"/>
  <c r="L604" i="8"/>
  <c r="L596" i="8"/>
  <c r="L588" i="8"/>
  <c r="L580" i="8"/>
  <c r="L576" i="8"/>
  <c r="L571" i="8"/>
  <c r="L493" i="8"/>
  <c r="L496" i="8"/>
  <c r="L494" i="8"/>
  <c r="L497" i="8"/>
  <c r="L495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4" i="8"/>
  <c r="L425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423" i="8"/>
  <c r="L426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172" i="8"/>
  <c r="L173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67" i="8"/>
  <c r="T1261" i="8"/>
  <c r="T1269" i="8"/>
  <c r="T1266" i="8"/>
  <c r="T1272" i="8"/>
  <c r="T1268" i="8"/>
  <c r="T1265" i="8"/>
  <c r="T1276" i="8"/>
  <c r="T1264" i="8"/>
  <c r="T1259" i="8"/>
  <c r="T1258" i="8"/>
  <c r="T1257" i="8"/>
  <c r="T1256" i="8"/>
  <c r="T1255" i="8"/>
  <c r="T1254" i="8"/>
  <c r="T1253" i="8"/>
  <c r="T1275" i="8"/>
  <c r="T1270" i="8"/>
  <c r="T1263" i="8"/>
  <c r="T1274" i="8"/>
  <c r="T1262" i="8"/>
  <c r="T1260" i="8"/>
  <c r="T1271" i="8"/>
  <c r="T1249" i="8"/>
  <c r="T1248" i="8"/>
  <c r="T1247" i="8"/>
  <c r="T1246" i="8"/>
  <c r="T1245" i="8"/>
  <c r="T1244" i="8"/>
  <c r="T1243" i="8"/>
  <c r="T1242" i="8"/>
  <c r="T1240" i="8"/>
  <c r="T1239" i="8"/>
  <c r="T1238" i="8"/>
  <c r="T1237" i="8"/>
  <c r="T1236" i="8"/>
  <c r="T1241" i="8"/>
  <c r="T1273" i="8"/>
  <c r="T1252" i="8"/>
  <c r="T1251" i="8"/>
  <c r="T1250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35" i="8"/>
  <c r="T1234" i="8"/>
  <c r="T1233" i="8"/>
  <c r="T1232" i="8"/>
  <c r="T1217" i="8"/>
  <c r="T1210" i="8"/>
  <c r="T1209" i="8"/>
  <c r="T1213" i="8"/>
  <c r="T1198" i="8"/>
  <c r="T1197" i="8"/>
  <c r="T1196" i="8"/>
  <c r="T1195" i="8"/>
  <c r="T1216" i="8"/>
  <c r="T1207" i="8"/>
  <c r="T1199" i="8"/>
  <c r="T1211" i="8"/>
  <c r="T1204" i="8"/>
  <c r="T1214" i="8"/>
  <c r="T1205" i="8"/>
  <c r="T1203" i="8"/>
  <c r="T1208" i="8"/>
  <c r="T1202" i="8"/>
  <c r="T1212" i="8"/>
  <c r="T1206" i="8"/>
  <c r="T1191" i="8"/>
  <c r="T1190" i="8"/>
  <c r="T1175" i="8"/>
  <c r="T1172" i="8"/>
  <c r="T1170" i="8"/>
  <c r="T1168" i="8"/>
  <c r="T1166" i="8"/>
  <c r="T1164" i="8"/>
  <c r="T1189" i="8"/>
  <c r="T1183" i="8"/>
  <c r="T1182" i="8"/>
  <c r="T1174" i="8"/>
  <c r="T1162" i="8"/>
  <c r="T1200" i="8"/>
  <c r="T1188" i="8"/>
  <c r="T1181" i="8"/>
  <c r="T1187" i="8"/>
  <c r="T1180" i="8"/>
  <c r="T1201" i="8"/>
  <c r="T1194" i="8"/>
  <c r="T1186" i="8"/>
  <c r="T1179" i="8"/>
  <c r="T1173" i="8"/>
  <c r="T1171" i="8"/>
  <c r="T1169" i="8"/>
  <c r="T1167" i="8"/>
  <c r="T1165" i="8"/>
  <c r="T1163" i="8"/>
  <c r="T1215" i="8"/>
  <c r="T1192" i="8"/>
  <c r="T1184" i="8"/>
  <c r="T1177" i="8"/>
  <c r="T1176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93" i="8"/>
  <c r="T1185" i="8"/>
  <c r="T1161" i="8"/>
  <c r="T1178" i="8"/>
  <c r="T1134" i="8"/>
  <c r="T1132" i="8"/>
  <c r="T1126" i="8"/>
  <c r="T1123" i="8"/>
  <c r="T1111" i="8"/>
  <c r="T1101" i="8"/>
  <c r="T1125" i="8"/>
  <c r="T1118" i="8"/>
  <c r="T1110" i="8"/>
  <c r="T1108" i="8"/>
  <c r="T1100" i="8"/>
  <c r="T1098" i="8"/>
  <c r="T1121" i="8"/>
  <c r="T1107" i="8"/>
  <c r="T1131" i="8"/>
  <c r="T1124" i="8"/>
  <c r="T1116" i="8"/>
  <c r="T1106" i="8"/>
  <c r="T1130" i="8"/>
  <c r="T1119" i="8"/>
  <c r="T1115" i="8"/>
  <c r="T1109" i="8"/>
  <c r="T1105" i="8"/>
  <c r="T1099" i="8"/>
  <c r="T1133" i="8"/>
  <c r="T1129" i="8"/>
  <c r="T1122" i="8"/>
  <c r="T1114" i="8"/>
  <c r="T1104" i="8"/>
  <c r="T1128" i="8"/>
  <c r="T1117" i="8"/>
  <c r="T1113" i="8"/>
  <c r="T1103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112" i="8"/>
  <c r="T1075" i="8"/>
  <c r="T1074" i="8"/>
  <c r="T1073" i="8"/>
  <c r="T1072" i="8"/>
  <c r="T1071" i="8"/>
  <c r="T1070" i="8"/>
  <c r="T1069" i="8"/>
  <c r="T1068" i="8"/>
  <c r="T1067" i="8"/>
  <c r="T1127" i="8"/>
  <c r="T1120" i="8"/>
  <c r="T1102" i="8"/>
  <c r="T1063" i="8"/>
  <c r="T1059" i="8"/>
  <c r="T1066" i="8"/>
  <c r="T1064" i="8"/>
  <c r="T1060" i="8"/>
  <c r="T1049" i="8"/>
  <c r="T1048" i="8"/>
  <c r="T1047" i="8"/>
  <c r="T1046" i="8"/>
  <c r="T1045" i="8"/>
  <c r="T1044" i="8"/>
  <c r="T1043" i="8"/>
  <c r="T1042" i="8"/>
  <c r="T1041" i="8"/>
  <c r="T1040" i="8"/>
  <c r="T1039" i="8"/>
  <c r="T1038" i="8"/>
  <c r="T1037" i="8"/>
  <c r="T1036" i="8"/>
  <c r="T1035" i="8"/>
  <c r="T1034" i="8"/>
  <c r="T1033" i="8"/>
  <c r="T1032" i="8"/>
  <c r="T1031" i="8"/>
  <c r="T1030" i="8"/>
  <c r="T1029" i="8"/>
  <c r="T1028" i="8"/>
  <c r="T1027" i="8"/>
  <c r="T1026" i="8"/>
  <c r="T1025" i="8"/>
  <c r="T1024" i="8"/>
  <c r="T1023" i="8"/>
  <c r="T1062" i="8"/>
  <c r="T1058" i="8"/>
  <c r="T1057" i="8"/>
  <c r="T1056" i="8"/>
  <c r="T1055" i="8"/>
  <c r="T1054" i="8"/>
  <c r="T1053" i="8"/>
  <c r="T1052" i="8"/>
  <c r="T1051" i="8"/>
  <c r="T1050" i="8"/>
  <c r="T1022" i="8"/>
  <c r="T1020" i="8"/>
  <c r="T1019" i="8"/>
  <c r="T1018" i="8"/>
  <c r="T1017" i="8"/>
  <c r="T1016" i="8"/>
  <c r="T1015" i="8"/>
  <c r="T1014" i="8"/>
  <c r="T1013" i="8"/>
  <c r="T1012" i="8"/>
  <c r="T1011" i="8"/>
  <c r="T1010" i="8"/>
  <c r="T1009" i="8"/>
  <c r="T1008" i="8"/>
  <c r="T1007" i="8"/>
  <c r="T1006" i="8"/>
  <c r="T1005" i="8"/>
  <c r="T1004" i="8"/>
  <c r="T1003" i="8"/>
  <c r="T1002" i="8"/>
  <c r="T1001" i="8"/>
  <c r="T1000" i="8"/>
  <c r="T999" i="8"/>
  <c r="T998" i="8"/>
  <c r="T997" i="8"/>
  <c r="T996" i="8"/>
  <c r="T995" i="8"/>
  <c r="T994" i="8"/>
  <c r="T993" i="8"/>
  <c r="T992" i="8"/>
  <c r="T991" i="8"/>
  <c r="T990" i="8"/>
  <c r="T989" i="8"/>
  <c r="T988" i="8"/>
  <c r="T987" i="8"/>
  <c r="T986" i="8"/>
  <c r="T1065" i="8"/>
  <c r="T1021" i="8"/>
  <c r="T981" i="8"/>
  <c r="T980" i="8"/>
  <c r="T979" i="8"/>
  <c r="T978" i="8"/>
  <c r="T977" i="8"/>
  <c r="T976" i="8"/>
  <c r="T975" i="8"/>
  <c r="T974" i="8"/>
  <c r="T973" i="8"/>
  <c r="T972" i="8"/>
  <c r="T971" i="8"/>
  <c r="T970" i="8"/>
  <c r="T969" i="8"/>
  <c r="T968" i="8"/>
  <c r="T967" i="8"/>
  <c r="T966" i="8"/>
  <c r="T965" i="8"/>
  <c r="T964" i="8"/>
  <c r="T963" i="8"/>
  <c r="T962" i="8"/>
  <c r="T961" i="8"/>
  <c r="T960" i="8"/>
  <c r="T959" i="8"/>
  <c r="T958" i="8"/>
  <c r="T957" i="8"/>
  <c r="T956" i="8"/>
  <c r="T955" i="8"/>
  <c r="T954" i="8"/>
  <c r="T953" i="8"/>
  <c r="T952" i="8"/>
  <c r="T951" i="8"/>
  <c r="T950" i="8"/>
  <c r="T949" i="8"/>
  <c r="T948" i="8"/>
  <c r="T947" i="8"/>
  <c r="T985" i="8"/>
  <c r="T984" i="8"/>
  <c r="T1061" i="8"/>
  <c r="T982" i="8"/>
  <c r="T983" i="8"/>
  <c r="T946" i="8"/>
  <c r="T939" i="8"/>
  <c r="T931" i="8"/>
  <c r="T917" i="8"/>
  <c r="T913" i="8"/>
  <c r="T908" i="8"/>
  <c r="T900" i="8"/>
  <c r="T942" i="8"/>
  <c r="T934" i="8"/>
  <c r="T926" i="8"/>
  <c r="T912" i="8"/>
  <c r="T907" i="8"/>
  <c r="T899" i="8"/>
  <c r="T891" i="8"/>
  <c r="T890" i="8"/>
  <c r="T889" i="8"/>
  <c r="T888" i="8"/>
  <c r="T887" i="8"/>
  <c r="T886" i="8"/>
  <c r="T885" i="8"/>
  <c r="T884" i="8"/>
  <c r="T883" i="8"/>
  <c r="T882" i="8"/>
  <c r="T881" i="8"/>
  <c r="T880" i="8"/>
  <c r="T879" i="8"/>
  <c r="T878" i="8"/>
  <c r="T877" i="8"/>
  <c r="T876" i="8"/>
  <c r="T875" i="8"/>
  <c r="T874" i="8"/>
  <c r="T873" i="8"/>
  <c r="T872" i="8"/>
  <c r="T871" i="8"/>
  <c r="T870" i="8"/>
  <c r="T869" i="8"/>
  <c r="T868" i="8"/>
  <c r="T867" i="8"/>
  <c r="T866" i="8"/>
  <c r="T865" i="8"/>
  <c r="T864" i="8"/>
  <c r="T863" i="8"/>
  <c r="T862" i="8"/>
  <c r="T861" i="8"/>
  <c r="T860" i="8"/>
  <c r="T859" i="8"/>
  <c r="T858" i="8"/>
  <c r="T857" i="8"/>
  <c r="T856" i="8"/>
  <c r="T855" i="8"/>
  <c r="T854" i="8"/>
  <c r="T853" i="8"/>
  <c r="T852" i="8"/>
  <c r="T851" i="8"/>
  <c r="T850" i="8"/>
  <c r="T849" i="8"/>
  <c r="T848" i="8"/>
  <c r="T847" i="8"/>
  <c r="T846" i="8"/>
  <c r="T845" i="8"/>
  <c r="T844" i="8"/>
  <c r="T843" i="8"/>
  <c r="T842" i="8"/>
  <c r="T841" i="8"/>
  <c r="T840" i="8"/>
  <c r="T839" i="8"/>
  <c r="T838" i="8"/>
  <c r="T837" i="8"/>
  <c r="T836" i="8"/>
  <c r="T945" i="8"/>
  <c r="T937" i="8"/>
  <c r="T929" i="8"/>
  <c r="T915" i="8"/>
  <c r="T906" i="8"/>
  <c r="T898" i="8"/>
  <c r="T940" i="8"/>
  <c r="T932" i="8"/>
  <c r="T924" i="8"/>
  <c r="T923" i="8"/>
  <c r="T918" i="8"/>
  <c r="T905" i="8"/>
  <c r="T897" i="8"/>
  <c r="T943" i="8"/>
  <c r="T935" i="8"/>
  <c r="T927" i="8"/>
  <c r="T922" i="8"/>
  <c r="T904" i="8"/>
  <c r="T896" i="8"/>
  <c r="T892" i="8"/>
  <c r="T938" i="8"/>
  <c r="T930" i="8"/>
  <c r="T921" i="8"/>
  <c r="T916" i="8"/>
  <c r="T911" i="8"/>
  <c r="T903" i="8"/>
  <c r="T895" i="8"/>
  <c r="T944" i="8"/>
  <c r="T936" i="8"/>
  <c r="T928" i="8"/>
  <c r="T919" i="8"/>
  <c r="T914" i="8"/>
  <c r="T909" i="8"/>
  <c r="T901" i="8"/>
  <c r="T893" i="8"/>
  <c r="T920" i="8"/>
  <c r="T832" i="8"/>
  <c r="T823" i="8"/>
  <c r="T815" i="8"/>
  <c r="T831" i="8"/>
  <c r="T826" i="8"/>
  <c r="T818" i="8"/>
  <c r="T810" i="8"/>
  <c r="T933" i="8"/>
  <c r="T829" i="8"/>
  <c r="T821" i="8"/>
  <c r="T813" i="8"/>
  <c r="T824" i="8"/>
  <c r="T816" i="8"/>
  <c r="T827" i="8"/>
  <c r="T819" i="8"/>
  <c r="T811" i="8"/>
  <c r="T910" i="8"/>
  <c r="T902" i="8"/>
  <c r="T894" i="8"/>
  <c r="T835" i="8"/>
  <c r="T830" i="8"/>
  <c r="T822" i="8"/>
  <c r="T814" i="8"/>
  <c r="T941" i="8"/>
  <c r="T925" i="8"/>
  <c r="T834" i="8"/>
  <c r="T825" i="8"/>
  <c r="T817" i="8"/>
  <c r="T809" i="8"/>
  <c r="T808" i="8"/>
  <c r="T807" i="8"/>
  <c r="T806" i="8"/>
  <c r="T805" i="8"/>
  <c r="T804" i="8"/>
  <c r="T803" i="8"/>
  <c r="T802" i="8"/>
  <c r="T801" i="8"/>
  <c r="T800" i="8"/>
  <c r="T799" i="8"/>
  <c r="T798" i="8"/>
  <c r="T797" i="8"/>
  <c r="T796" i="8"/>
  <c r="T795" i="8"/>
  <c r="T794" i="8"/>
  <c r="T793" i="8"/>
  <c r="T792" i="8"/>
  <c r="T791" i="8"/>
  <c r="T790" i="8"/>
  <c r="T789" i="8"/>
  <c r="T788" i="8"/>
  <c r="T787" i="8"/>
  <c r="T786" i="8"/>
  <c r="T785" i="8"/>
  <c r="T784" i="8"/>
  <c r="T783" i="8"/>
  <c r="T782" i="8"/>
  <c r="T781" i="8"/>
  <c r="T780" i="8"/>
  <c r="T779" i="8"/>
  <c r="T778" i="8"/>
  <c r="T777" i="8"/>
  <c r="T776" i="8"/>
  <c r="T775" i="8"/>
  <c r="T774" i="8"/>
  <c r="T773" i="8"/>
  <c r="T772" i="8"/>
  <c r="T771" i="8"/>
  <c r="T770" i="8"/>
  <c r="T769" i="8"/>
  <c r="T768" i="8"/>
  <c r="T765" i="8"/>
  <c r="T767" i="8"/>
  <c r="T828" i="8"/>
  <c r="T812" i="8"/>
  <c r="T766" i="8"/>
  <c r="T833" i="8"/>
  <c r="T820" i="8"/>
  <c r="T764" i="8"/>
  <c r="T763" i="8"/>
  <c r="T762" i="8"/>
  <c r="T761" i="8"/>
  <c r="T760" i="8"/>
  <c r="T759" i="8"/>
  <c r="T758" i="8"/>
  <c r="T757" i="8"/>
  <c r="T756" i="8"/>
  <c r="T755" i="8"/>
  <c r="T754" i="8"/>
  <c r="T753" i="8"/>
  <c r="T752" i="8"/>
  <c r="T751" i="8"/>
  <c r="T750" i="8"/>
  <c r="T749" i="8"/>
  <c r="T748" i="8"/>
  <c r="T747" i="8"/>
  <c r="T746" i="8"/>
  <c r="T745" i="8"/>
  <c r="T744" i="8"/>
  <c r="T743" i="8"/>
  <c r="T742" i="8"/>
  <c r="T741" i="8"/>
  <c r="T740" i="8"/>
  <c r="T739" i="8"/>
  <c r="T738" i="8"/>
  <c r="T737" i="8"/>
  <c r="T736" i="8"/>
  <c r="T735" i="8"/>
  <c r="T734" i="8"/>
  <c r="T733" i="8"/>
  <c r="T732" i="8"/>
  <c r="T731" i="8"/>
  <c r="T730" i="8"/>
  <c r="T729" i="8"/>
  <c r="T728" i="8"/>
  <c r="T727" i="8"/>
  <c r="T726" i="8"/>
  <c r="T725" i="8"/>
  <c r="T724" i="8"/>
  <c r="T723" i="8"/>
  <c r="T722" i="8"/>
  <c r="T721" i="8"/>
  <c r="T720" i="8"/>
  <c r="T719" i="8"/>
  <c r="T718" i="8"/>
  <c r="T717" i="8"/>
  <c r="T716" i="8"/>
  <c r="T715" i="8"/>
  <c r="T714" i="8"/>
  <c r="T713" i="8"/>
  <c r="T712" i="8"/>
  <c r="T711" i="8"/>
  <c r="T710" i="8"/>
  <c r="T709" i="8"/>
  <c r="T708" i="8"/>
  <c r="T707" i="8"/>
  <c r="T706" i="8"/>
  <c r="T705" i="8"/>
  <c r="T704" i="8"/>
  <c r="T703" i="8"/>
  <c r="T702" i="8"/>
  <c r="T701" i="8"/>
  <c r="T700" i="8"/>
  <c r="T699" i="8"/>
  <c r="T698" i="8"/>
  <c r="T697" i="8"/>
  <c r="T696" i="8"/>
  <c r="T695" i="8"/>
  <c r="T694" i="8"/>
  <c r="T693" i="8"/>
  <c r="T692" i="8"/>
  <c r="T691" i="8"/>
  <c r="T690" i="8"/>
  <c r="T689" i="8"/>
  <c r="T688" i="8"/>
  <c r="T687" i="8"/>
  <c r="T686" i="8"/>
  <c r="T685" i="8"/>
  <c r="T684" i="8"/>
  <c r="T683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1" i="8"/>
  <c r="T638" i="8"/>
  <c r="T639" i="8"/>
  <c r="T642" i="8"/>
  <c r="T640" i="8"/>
  <c r="T637" i="8"/>
  <c r="T636" i="8"/>
  <c r="T635" i="8"/>
  <c r="T634" i="8"/>
  <c r="T633" i="8"/>
  <c r="T632" i="8"/>
  <c r="T631" i="8"/>
  <c r="T630" i="8"/>
  <c r="T629" i="8"/>
  <c r="T628" i="8"/>
  <c r="T627" i="8"/>
  <c r="T643" i="8"/>
  <c r="T626" i="8"/>
  <c r="T618" i="8"/>
  <c r="T610" i="8"/>
  <c r="T602" i="8"/>
  <c r="T593" i="8"/>
  <c r="T585" i="8"/>
  <c r="T577" i="8"/>
  <c r="T572" i="8"/>
  <c r="T621" i="8"/>
  <c r="T613" i="8"/>
  <c r="T605" i="8"/>
  <c r="T592" i="8"/>
  <c r="T584" i="8"/>
  <c r="T571" i="8"/>
  <c r="T624" i="8"/>
  <c r="T616" i="8"/>
  <c r="T608" i="8"/>
  <c r="T600" i="8"/>
  <c r="T591" i="8"/>
  <c r="T583" i="8"/>
  <c r="T575" i="8"/>
  <c r="T570" i="8"/>
  <c r="T568" i="8"/>
  <c r="T619" i="8"/>
  <c r="T611" i="8"/>
  <c r="T603" i="8"/>
  <c r="T590" i="8"/>
  <c r="T582" i="8"/>
  <c r="T565" i="8"/>
  <c r="T564" i="8"/>
  <c r="T563" i="8"/>
  <c r="T562" i="8"/>
  <c r="T561" i="8"/>
  <c r="T560" i="8"/>
  <c r="T559" i="8"/>
  <c r="T558" i="8"/>
  <c r="T557" i="8"/>
  <c r="T556" i="8"/>
  <c r="T555" i="8"/>
  <c r="T554" i="8"/>
  <c r="T553" i="8"/>
  <c r="T552" i="8"/>
  <c r="T551" i="8"/>
  <c r="T550" i="8"/>
  <c r="T549" i="8"/>
  <c r="T548" i="8"/>
  <c r="T547" i="8"/>
  <c r="T546" i="8"/>
  <c r="T545" i="8"/>
  <c r="T544" i="8"/>
  <c r="T543" i="8"/>
  <c r="T542" i="8"/>
  <c r="T541" i="8"/>
  <c r="T540" i="8"/>
  <c r="T539" i="8"/>
  <c r="T538" i="8"/>
  <c r="T537" i="8"/>
  <c r="T536" i="8"/>
  <c r="T535" i="8"/>
  <c r="T534" i="8"/>
  <c r="T533" i="8"/>
  <c r="T532" i="8"/>
  <c r="T531" i="8"/>
  <c r="T530" i="8"/>
  <c r="T529" i="8"/>
  <c r="T528" i="8"/>
  <c r="T527" i="8"/>
  <c r="T526" i="8"/>
  <c r="T525" i="8"/>
  <c r="T524" i="8"/>
  <c r="T523" i="8"/>
  <c r="T522" i="8"/>
  <c r="T521" i="8"/>
  <c r="T520" i="8"/>
  <c r="T519" i="8"/>
  <c r="T518" i="8"/>
  <c r="T517" i="8"/>
  <c r="T516" i="8"/>
  <c r="T515" i="8"/>
  <c r="T514" i="8"/>
  <c r="T513" i="8"/>
  <c r="T512" i="8"/>
  <c r="T511" i="8"/>
  <c r="T510" i="8"/>
  <c r="T509" i="8"/>
  <c r="T508" i="8"/>
  <c r="T507" i="8"/>
  <c r="T506" i="8"/>
  <c r="T505" i="8"/>
  <c r="T504" i="8"/>
  <c r="T503" i="8"/>
  <c r="T502" i="8"/>
  <c r="T501" i="8"/>
  <c r="T500" i="8"/>
  <c r="T499" i="8"/>
  <c r="T498" i="8"/>
  <c r="T622" i="8"/>
  <c r="T614" i="8"/>
  <c r="T606" i="8"/>
  <c r="T598" i="8"/>
  <c r="T597" i="8"/>
  <c r="T589" i="8"/>
  <c r="T581" i="8"/>
  <c r="T576" i="8"/>
  <c r="T566" i="8"/>
  <c r="T625" i="8"/>
  <c r="T617" i="8"/>
  <c r="T609" i="8"/>
  <c r="T601" i="8"/>
  <c r="T596" i="8"/>
  <c r="T588" i="8"/>
  <c r="T580" i="8"/>
  <c r="T569" i="8"/>
  <c r="T620" i="8"/>
  <c r="T612" i="8"/>
  <c r="T604" i="8"/>
  <c r="T595" i="8"/>
  <c r="T587" i="8"/>
  <c r="T579" i="8"/>
  <c r="T574" i="8"/>
  <c r="T623" i="8"/>
  <c r="T615" i="8"/>
  <c r="T607" i="8"/>
  <c r="T599" i="8"/>
  <c r="T594" i="8"/>
  <c r="T586" i="8"/>
  <c r="T578" i="8"/>
  <c r="T573" i="8"/>
  <c r="T567" i="8"/>
  <c r="T493" i="8"/>
  <c r="T496" i="8"/>
  <c r="T494" i="8"/>
  <c r="T497" i="8"/>
  <c r="T495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4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425" i="8"/>
  <c r="T423" i="8"/>
  <c r="T426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174" i="8"/>
  <c r="T172" i="8"/>
  <c r="T173" i="8"/>
  <c r="AB1297" i="8"/>
  <c r="AB1296" i="8"/>
  <c r="AB1295" i="8"/>
  <c r="AB1294" i="8"/>
  <c r="AB1293" i="8"/>
  <c r="AB1292" i="8"/>
  <c r="AB1291" i="8"/>
  <c r="AB1290" i="8"/>
  <c r="AB1289" i="8"/>
  <c r="AB1288" i="8"/>
  <c r="AB1287" i="8"/>
  <c r="AB1286" i="8"/>
  <c r="AB1285" i="8"/>
  <c r="AB1284" i="8"/>
  <c r="AB1283" i="8"/>
  <c r="AB1282" i="8"/>
  <c r="AB1281" i="8"/>
  <c r="AB1280" i="8"/>
  <c r="AB1279" i="8"/>
  <c r="AB1278" i="8"/>
  <c r="AB1277" i="8"/>
  <c r="AB1276" i="8"/>
  <c r="AB1270" i="8"/>
  <c r="AB1261" i="8"/>
  <c r="AB1275" i="8"/>
  <c r="AB1267" i="8"/>
  <c r="AB1274" i="8"/>
  <c r="AB1266" i="8"/>
  <c r="AB1259" i="8"/>
  <c r="AB1258" i="8"/>
  <c r="AB1257" i="8"/>
  <c r="AB1256" i="8"/>
  <c r="AB1255" i="8"/>
  <c r="AB1254" i="8"/>
  <c r="AB1253" i="8"/>
  <c r="AB1273" i="8"/>
  <c r="AB1271" i="8"/>
  <c r="AB1265" i="8"/>
  <c r="AB1264" i="8"/>
  <c r="AB1272" i="8"/>
  <c r="AB1262" i="8"/>
  <c r="AB1268" i="8"/>
  <c r="AB1260" i="8"/>
  <c r="AB1240" i="8"/>
  <c r="AB1239" i="8"/>
  <c r="AB1238" i="8"/>
  <c r="AB1237" i="8"/>
  <c r="AB1236" i="8"/>
  <c r="AB1263" i="8"/>
  <c r="AB1252" i="8"/>
  <c r="AB1251" i="8"/>
  <c r="AB1250" i="8"/>
  <c r="AB1249" i="8"/>
  <c r="AB1248" i="8"/>
  <c r="AB1247" i="8"/>
  <c r="AB1246" i="8"/>
  <c r="AB1245" i="8"/>
  <c r="AB1244" i="8"/>
  <c r="AB1243" i="8"/>
  <c r="AB1242" i="8"/>
  <c r="AB1241" i="8"/>
  <c r="AB1269" i="8"/>
  <c r="AB1231" i="8"/>
  <c r="AB1230" i="8"/>
  <c r="AB1229" i="8"/>
  <c r="AB1228" i="8"/>
  <c r="AB1227" i="8"/>
  <c r="AB1226" i="8"/>
  <c r="AB1225" i="8"/>
  <c r="AB1224" i="8"/>
  <c r="AB1223" i="8"/>
  <c r="AB1222" i="8"/>
  <c r="AB1221" i="8"/>
  <c r="AB1220" i="8"/>
  <c r="AB1219" i="8"/>
  <c r="AB1218" i="8"/>
  <c r="AB1235" i="8"/>
  <c r="AB1234" i="8"/>
  <c r="AB1233" i="8"/>
  <c r="AB1232" i="8"/>
  <c r="AB1217" i="8"/>
  <c r="AB1213" i="8"/>
  <c r="AB1203" i="8"/>
  <c r="AB1216" i="8"/>
  <c r="AB1205" i="8"/>
  <c r="AB1202" i="8"/>
  <c r="AB1211" i="8"/>
  <c r="AB1208" i="8"/>
  <c r="AB1201" i="8"/>
  <c r="AB1214" i="8"/>
  <c r="AB1200" i="8"/>
  <c r="AB1198" i="8"/>
  <c r="AB1197" i="8"/>
  <c r="AB1196" i="8"/>
  <c r="AB1195" i="8"/>
  <c r="AB1206" i="8"/>
  <c r="AB1212" i="8"/>
  <c r="AB1209" i="8"/>
  <c r="AB1199" i="8"/>
  <c r="AB1215" i="8"/>
  <c r="AB1189" i="8"/>
  <c r="AB1180" i="8"/>
  <c r="AB1188" i="8"/>
  <c r="AB1179" i="8"/>
  <c r="AB1187" i="8"/>
  <c r="AB1178" i="8"/>
  <c r="AB1194" i="8"/>
  <c r="AB1186" i="8"/>
  <c r="AB1177" i="8"/>
  <c r="AB1193" i="8"/>
  <c r="AB1185" i="8"/>
  <c r="AB1176" i="8"/>
  <c r="AB1172" i="8"/>
  <c r="AB1170" i="8"/>
  <c r="AB1168" i="8"/>
  <c r="AB1166" i="8"/>
  <c r="AB1164" i="8"/>
  <c r="AB1162" i="8"/>
  <c r="AB1207" i="8"/>
  <c r="AB1192" i="8"/>
  <c r="AB1184" i="8"/>
  <c r="AB1175" i="8"/>
  <c r="AB1204" i="8"/>
  <c r="AB1190" i="8"/>
  <c r="AB1183" i="8"/>
  <c r="AB1181" i="8"/>
  <c r="AB1210" i="8"/>
  <c r="AB1161" i="8"/>
  <c r="AB1174" i="8"/>
  <c r="AB1182" i="8"/>
  <c r="AB1157" i="8"/>
  <c r="AB1156" i="8"/>
  <c r="AB1155" i="8"/>
  <c r="AB1154" i="8"/>
  <c r="AB1153" i="8"/>
  <c r="AB1152" i="8"/>
  <c r="AB1151" i="8"/>
  <c r="AB1150" i="8"/>
  <c r="AB1149" i="8"/>
  <c r="AB1148" i="8"/>
  <c r="AB1147" i="8"/>
  <c r="AB1146" i="8"/>
  <c r="AB1145" i="8"/>
  <c r="AB1144" i="8"/>
  <c r="AB1143" i="8"/>
  <c r="AB1142" i="8"/>
  <c r="AB1141" i="8"/>
  <c r="AB1140" i="8"/>
  <c r="AB1139" i="8"/>
  <c r="AB1138" i="8"/>
  <c r="AB1137" i="8"/>
  <c r="AB1136" i="8"/>
  <c r="AB1135" i="8"/>
  <c r="AB1171" i="8"/>
  <c r="AB1167" i="8"/>
  <c r="AB1163" i="8"/>
  <c r="AB1159" i="8"/>
  <c r="AB1158" i="8"/>
  <c r="AB1160" i="8"/>
  <c r="AB1173" i="8"/>
  <c r="AB1169" i="8"/>
  <c r="AB1133" i="8"/>
  <c r="AB1165" i="8"/>
  <c r="AB1191" i="8"/>
  <c r="AB1124" i="8"/>
  <c r="AB1116" i="8"/>
  <c r="AB1115" i="8"/>
  <c r="AB1103" i="8"/>
  <c r="AB1131" i="8"/>
  <c r="AB1119" i="8"/>
  <c r="AB1114" i="8"/>
  <c r="AB1102" i="8"/>
  <c r="AB1132" i="8"/>
  <c r="AB1130" i="8"/>
  <c r="AB1122" i="8"/>
  <c r="AB1113" i="8"/>
  <c r="AB1101" i="8"/>
  <c r="AB1098" i="8"/>
  <c r="AB1129" i="8"/>
  <c r="AB1117" i="8"/>
  <c r="AB1112" i="8"/>
  <c r="AB1100" i="8"/>
  <c r="AB1128" i="8"/>
  <c r="AB1120" i="8"/>
  <c r="AB1111" i="8"/>
  <c r="AB1108" i="8"/>
  <c r="AB1107" i="8"/>
  <c r="AB1127" i="8"/>
  <c r="AB1123" i="8"/>
  <c r="AB1110" i="8"/>
  <c r="AB1106" i="8"/>
  <c r="AB1099" i="8"/>
  <c r="AB1134" i="8"/>
  <c r="AB1126" i="8"/>
  <c r="AB1118" i="8"/>
  <c r="AB1105" i="8"/>
  <c r="AB1096" i="8"/>
  <c r="AB1095" i="8"/>
  <c r="AB1094" i="8"/>
  <c r="AB1093" i="8"/>
  <c r="AB1092" i="8"/>
  <c r="AB1091" i="8"/>
  <c r="AB1090" i="8"/>
  <c r="AB1089" i="8"/>
  <c r="AB1088" i="8"/>
  <c r="AB1087" i="8"/>
  <c r="AB1086" i="8"/>
  <c r="AB1085" i="8"/>
  <c r="AB1084" i="8"/>
  <c r="AB1083" i="8"/>
  <c r="AB1082" i="8"/>
  <c r="AB1081" i="8"/>
  <c r="AB1080" i="8"/>
  <c r="AB1079" i="8"/>
  <c r="AB1078" i="8"/>
  <c r="AB1077" i="8"/>
  <c r="AB1076" i="8"/>
  <c r="AB1075" i="8"/>
  <c r="AB1074" i="8"/>
  <c r="AB1073" i="8"/>
  <c r="AB1072" i="8"/>
  <c r="AB1071" i="8"/>
  <c r="AB1070" i="8"/>
  <c r="AB1069" i="8"/>
  <c r="AB1068" i="8"/>
  <c r="AB1067" i="8"/>
  <c r="AB1109" i="8"/>
  <c r="AB1097" i="8"/>
  <c r="AB1104" i="8"/>
  <c r="AB1125" i="8"/>
  <c r="AB1064" i="8"/>
  <c r="AB1058" i="8"/>
  <c r="AB1061" i="8"/>
  <c r="AB1062" i="8"/>
  <c r="AB1065" i="8"/>
  <c r="AB1059" i="8"/>
  <c r="AB1049" i="8"/>
  <c r="AB1048" i="8"/>
  <c r="AB1047" i="8"/>
  <c r="AB1046" i="8"/>
  <c r="AB1045" i="8"/>
  <c r="AB1044" i="8"/>
  <c r="AB1043" i="8"/>
  <c r="AB1042" i="8"/>
  <c r="AB1041" i="8"/>
  <c r="AB1040" i="8"/>
  <c r="AB1039" i="8"/>
  <c r="AB1038" i="8"/>
  <c r="AB1037" i="8"/>
  <c r="AB1036" i="8"/>
  <c r="AB1035" i="8"/>
  <c r="AB1034" i="8"/>
  <c r="AB1033" i="8"/>
  <c r="AB1032" i="8"/>
  <c r="AB1031" i="8"/>
  <c r="AB1030" i="8"/>
  <c r="AB1029" i="8"/>
  <c r="AB1028" i="8"/>
  <c r="AB1027" i="8"/>
  <c r="AB1026" i="8"/>
  <c r="AB1025" i="8"/>
  <c r="AB1024" i="8"/>
  <c r="AB1023" i="8"/>
  <c r="AB1121" i="8"/>
  <c r="AB1063" i="8"/>
  <c r="AB1057" i="8"/>
  <c r="AB1056" i="8"/>
  <c r="AB1055" i="8"/>
  <c r="AB1054" i="8"/>
  <c r="AB1053" i="8"/>
  <c r="AB1052" i="8"/>
  <c r="AB1051" i="8"/>
  <c r="AB1050" i="8"/>
  <c r="AB1066" i="8"/>
  <c r="AB1060" i="8"/>
  <c r="AB1020" i="8"/>
  <c r="AB1019" i="8"/>
  <c r="AB1018" i="8"/>
  <c r="AB1017" i="8"/>
  <c r="AB1016" i="8"/>
  <c r="AB1015" i="8"/>
  <c r="AB1014" i="8"/>
  <c r="AB1013" i="8"/>
  <c r="AB1012" i="8"/>
  <c r="AB1011" i="8"/>
  <c r="AB1010" i="8"/>
  <c r="AB1009" i="8"/>
  <c r="AB1008" i="8"/>
  <c r="AB1007" i="8"/>
  <c r="AB1006" i="8"/>
  <c r="AB1005" i="8"/>
  <c r="AB1004" i="8"/>
  <c r="AB1003" i="8"/>
  <c r="AB1002" i="8"/>
  <c r="AB1001" i="8"/>
  <c r="AB1000" i="8"/>
  <c r="AB999" i="8"/>
  <c r="AB998" i="8"/>
  <c r="AB997" i="8"/>
  <c r="AB996" i="8"/>
  <c r="AB995" i="8"/>
  <c r="AB994" i="8"/>
  <c r="AB993" i="8"/>
  <c r="AB992" i="8"/>
  <c r="AB991" i="8"/>
  <c r="AB990" i="8"/>
  <c r="AB989" i="8"/>
  <c r="AB988" i="8"/>
  <c r="AB987" i="8"/>
  <c r="AB986" i="8"/>
  <c r="AB1022" i="8"/>
  <c r="AB1021" i="8"/>
  <c r="AB985" i="8"/>
  <c r="AB984" i="8"/>
  <c r="AB983" i="8"/>
  <c r="AB960" i="8"/>
  <c r="AB959" i="8"/>
  <c r="AB958" i="8"/>
  <c r="AB957" i="8"/>
  <c r="AB956" i="8"/>
  <c r="AB955" i="8"/>
  <c r="AB954" i="8"/>
  <c r="AB953" i="8"/>
  <c r="AB952" i="8"/>
  <c r="AB951" i="8"/>
  <c r="AB950" i="8"/>
  <c r="AB949" i="8"/>
  <c r="AB948" i="8"/>
  <c r="AB947" i="8"/>
  <c r="AB982" i="8"/>
  <c r="AB981" i="8"/>
  <c r="AB980" i="8"/>
  <c r="AB979" i="8"/>
  <c r="AB978" i="8"/>
  <c r="AB977" i="8"/>
  <c r="AB976" i="8"/>
  <c r="AB975" i="8"/>
  <c r="AB974" i="8"/>
  <c r="AB973" i="8"/>
  <c r="AB972" i="8"/>
  <c r="AB971" i="8"/>
  <c r="AB970" i="8"/>
  <c r="AB969" i="8"/>
  <c r="AB968" i="8"/>
  <c r="AB967" i="8"/>
  <c r="AB966" i="8"/>
  <c r="AB965" i="8"/>
  <c r="AB964" i="8"/>
  <c r="AB963" i="8"/>
  <c r="AB962" i="8"/>
  <c r="AB961" i="8"/>
  <c r="AB946" i="8"/>
  <c r="AB945" i="8"/>
  <c r="AB942" i="8"/>
  <c r="AB934" i="8"/>
  <c r="AB926" i="8"/>
  <c r="AB918" i="8"/>
  <c r="AB910" i="8"/>
  <c r="AB902" i="8"/>
  <c r="AB894" i="8"/>
  <c r="AB937" i="8"/>
  <c r="AB929" i="8"/>
  <c r="AB923" i="8"/>
  <c r="AB909" i="8"/>
  <c r="AB901" i="8"/>
  <c r="AB893" i="8"/>
  <c r="AB890" i="8"/>
  <c r="AB889" i="8"/>
  <c r="AB888" i="8"/>
  <c r="AB887" i="8"/>
  <c r="AB886" i="8"/>
  <c r="AB885" i="8"/>
  <c r="AB884" i="8"/>
  <c r="AB883" i="8"/>
  <c r="AB882" i="8"/>
  <c r="AB881" i="8"/>
  <c r="AB880" i="8"/>
  <c r="AB879" i="8"/>
  <c r="AB878" i="8"/>
  <c r="AB877" i="8"/>
  <c r="AB876" i="8"/>
  <c r="AB875" i="8"/>
  <c r="AB874" i="8"/>
  <c r="AB873" i="8"/>
  <c r="AB872" i="8"/>
  <c r="AB871" i="8"/>
  <c r="AB870" i="8"/>
  <c r="AB869" i="8"/>
  <c r="AB868" i="8"/>
  <c r="AB867" i="8"/>
  <c r="AB866" i="8"/>
  <c r="AB865" i="8"/>
  <c r="AB864" i="8"/>
  <c r="AB863" i="8"/>
  <c r="AB862" i="8"/>
  <c r="AB861" i="8"/>
  <c r="AB860" i="8"/>
  <c r="AB859" i="8"/>
  <c r="AB858" i="8"/>
  <c r="AB857" i="8"/>
  <c r="AB856" i="8"/>
  <c r="AB855" i="8"/>
  <c r="AB854" i="8"/>
  <c r="AB853" i="8"/>
  <c r="AB852" i="8"/>
  <c r="AB851" i="8"/>
  <c r="AB850" i="8"/>
  <c r="AB849" i="8"/>
  <c r="AB848" i="8"/>
  <c r="AB847" i="8"/>
  <c r="AB846" i="8"/>
  <c r="AB845" i="8"/>
  <c r="AB844" i="8"/>
  <c r="AB843" i="8"/>
  <c r="AB842" i="8"/>
  <c r="AB841" i="8"/>
  <c r="AB840" i="8"/>
  <c r="AB839" i="8"/>
  <c r="AB838" i="8"/>
  <c r="AB837" i="8"/>
  <c r="AB836" i="8"/>
  <c r="AB835" i="8"/>
  <c r="AB940" i="8"/>
  <c r="AB932" i="8"/>
  <c r="AB924" i="8"/>
  <c r="AB922" i="8"/>
  <c r="AB916" i="8"/>
  <c r="AB908" i="8"/>
  <c r="AB900" i="8"/>
  <c r="AB891" i="8"/>
  <c r="AB943" i="8"/>
  <c r="AB935" i="8"/>
  <c r="AB927" i="8"/>
  <c r="AB921" i="8"/>
  <c r="AB907" i="8"/>
  <c r="AB899" i="8"/>
  <c r="AB938" i="8"/>
  <c r="AB930" i="8"/>
  <c r="AB920" i="8"/>
  <c r="AB914" i="8"/>
  <c r="AB913" i="8"/>
  <c r="AB906" i="8"/>
  <c r="AB898" i="8"/>
  <c r="AB941" i="8"/>
  <c r="AB933" i="8"/>
  <c r="AB925" i="8"/>
  <c r="AB919" i="8"/>
  <c r="AB917" i="8"/>
  <c r="AB912" i="8"/>
  <c r="AB905" i="8"/>
  <c r="AB897" i="8"/>
  <c r="AB892" i="8"/>
  <c r="AB939" i="8"/>
  <c r="AB931" i="8"/>
  <c r="AB915" i="8"/>
  <c r="AB911" i="8"/>
  <c r="AB903" i="8"/>
  <c r="AB895" i="8"/>
  <c r="AB834" i="8"/>
  <c r="AB828" i="8"/>
  <c r="AB820" i="8"/>
  <c r="AB812" i="8"/>
  <c r="AB944" i="8"/>
  <c r="AB928" i="8"/>
  <c r="AB833" i="8"/>
  <c r="AB823" i="8"/>
  <c r="AB815" i="8"/>
  <c r="AB832" i="8"/>
  <c r="AB826" i="8"/>
  <c r="AB818" i="8"/>
  <c r="AB810" i="8"/>
  <c r="AB831" i="8"/>
  <c r="AB829" i="8"/>
  <c r="AB821" i="8"/>
  <c r="AB813" i="8"/>
  <c r="AB904" i="8"/>
  <c r="AB896" i="8"/>
  <c r="AB824" i="8"/>
  <c r="AB816" i="8"/>
  <c r="AB936" i="8"/>
  <c r="AB827" i="8"/>
  <c r="AB819" i="8"/>
  <c r="AB811" i="8"/>
  <c r="AB830" i="8"/>
  <c r="AB822" i="8"/>
  <c r="AB814" i="8"/>
  <c r="AB808" i="8"/>
  <c r="AB807" i="8"/>
  <c r="AB806" i="8"/>
  <c r="AB805" i="8"/>
  <c r="AB804" i="8"/>
  <c r="AB803" i="8"/>
  <c r="AB802" i="8"/>
  <c r="AB801" i="8"/>
  <c r="AB800" i="8"/>
  <c r="AB799" i="8"/>
  <c r="AB798" i="8"/>
  <c r="AB797" i="8"/>
  <c r="AB796" i="8"/>
  <c r="AB795" i="8"/>
  <c r="AB794" i="8"/>
  <c r="AB793" i="8"/>
  <c r="AB792" i="8"/>
  <c r="AB791" i="8"/>
  <c r="AB790" i="8"/>
  <c r="AB789" i="8"/>
  <c r="AB788" i="8"/>
  <c r="AB787" i="8"/>
  <c r="AB786" i="8"/>
  <c r="AB785" i="8"/>
  <c r="AB784" i="8"/>
  <c r="AB783" i="8"/>
  <c r="AB782" i="8"/>
  <c r="AB781" i="8"/>
  <c r="AB780" i="8"/>
  <c r="AB779" i="8"/>
  <c r="AB778" i="8"/>
  <c r="AB777" i="8"/>
  <c r="AB776" i="8"/>
  <c r="AB775" i="8"/>
  <c r="AB774" i="8"/>
  <c r="AB773" i="8"/>
  <c r="AB772" i="8"/>
  <c r="AB771" i="8"/>
  <c r="AB770" i="8"/>
  <c r="AB769" i="8"/>
  <c r="AB768" i="8"/>
  <c r="AB765" i="8"/>
  <c r="AB817" i="8"/>
  <c r="AB767" i="8"/>
  <c r="AB766" i="8"/>
  <c r="AB764" i="8"/>
  <c r="AB763" i="8"/>
  <c r="AB762" i="8"/>
  <c r="AB761" i="8"/>
  <c r="AB760" i="8"/>
  <c r="AB759" i="8"/>
  <c r="AB758" i="8"/>
  <c r="AB757" i="8"/>
  <c r="AB756" i="8"/>
  <c r="AB755" i="8"/>
  <c r="AB754" i="8"/>
  <c r="AB753" i="8"/>
  <c r="AB752" i="8"/>
  <c r="AB751" i="8"/>
  <c r="AB750" i="8"/>
  <c r="AB749" i="8"/>
  <c r="AB748" i="8"/>
  <c r="AB747" i="8"/>
  <c r="AB746" i="8"/>
  <c r="AB745" i="8"/>
  <c r="AB744" i="8"/>
  <c r="AB743" i="8"/>
  <c r="AB742" i="8"/>
  <c r="AB741" i="8"/>
  <c r="AB740" i="8"/>
  <c r="AB739" i="8"/>
  <c r="AB738" i="8"/>
  <c r="AB737" i="8"/>
  <c r="AB736" i="8"/>
  <c r="AB735" i="8"/>
  <c r="AB734" i="8"/>
  <c r="AB733" i="8"/>
  <c r="AB732" i="8"/>
  <c r="AB731" i="8"/>
  <c r="AB730" i="8"/>
  <c r="AB729" i="8"/>
  <c r="AB728" i="8"/>
  <c r="AB727" i="8"/>
  <c r="AB726" i="8"/>
  <c r="AB725" i="8"/>
  <c r="AB724" i="8"/>
  <c r="AB723" i="8"/>
  <c r="AB722" i="8"/>
  <c r="AB721" i="8"/>
  <c r="AB720" i="8"/>
  <c r="AB719" i="8"/>
  <c r="AB718" i="8"/>
  <c r="AB717" i="8"/>
  <c r="AB716" i="8"/>
  <c r="AB715" i="8"/>
  <c r="AB714" i="8"/>
  <c r="AB713" i="8"/>
  <c r="AB712" i="8"/>
  <c r="AB711" i="8"/>
  <c r="AB710" i="8"/>
  <c r="AB709" i="8"/>
  <c r="AB708" i="8"/>
  <c r="AB707" i="8"/>
  <c r="AB706" i="8"/>
  <c r="AB705" i="8"/>
  <c r="AB704" i="8"/>
  <c r="AB703" i="8"/>
  <c r="AB702" i="8"/>
  <c r="AB701" i="8"/>
  <c r="AB700" i="8"/>
  <c r="AB699" i="8"/>
  <c r="AB698" i="8"/>
  <c r="AB697" i="8"/>
  <c r="AB696" i="8"/>
  <c r="AB695" i="8"/>
  <c r="AB694" i="8"/>
  <c r="AB693" i="8"/>
  <c r="AB692" i="8"/>
  <c r="AB691" i="8"/>
  <c r="AB690" i="8"/>
  <c r="AB689" i="8"/>
  <c r="AB688" i="8"/>
  <c r="AB687" i="8"/>
  <c r="AB686" i="8"/>
  <c r="AB685" i="8"/>
  <c r="AB684" i="8"/>
  <c r="AB683" i="8"/>
  <c r="AB682" i="8"/>
  <c r="AB681" i="8"/>
  <c r="AB680" i="8"/>
  <c r="AB679" i="8"/>
  <c r="AB678" i="8"/>
  <c r="AB677" i="8"/>
  <c r="AB676" i="8"/>
  <c r="AB675" i="8"/>
  <c r="AB674" i="8"/>
  <c r="AB673" i="8"/>
  <c r="AB672" i="8"/>
  <c r="AB671" i="8"/>
  <c r="AB670" i="8"/>
  <c r="AB669" i="8"/>
  <c r="AB668" i="8"/>
  <c r="AB667" i="8"/>
  <c r="AB666" i="8"/>
  <c r="AB665" i="8"/>
  <c r="AB664" i="8"/>
  <c r="AB663" i="8"/>
  <c r="AB662" i="8"/>
  <c r="AB661" i="8"/>
  <c r="AB660" i="8"/>
  <c r="AB659" i="8"/>
  <c r="AB658" i="8"/>
  <c r="AB657" i="8"/>
  <c r="AB656" i="8"/>
  <c r="AB655" i="8"/>
  <c r="AB654" i="8"/>
  <c r="AB653" i="8"/>
  <c r="AB652" i="8"/>
  <c r="AB651" i="8"/>
  <c r="AB650" i="8"/>
  <c r="AB649" i="8"/>
  <c r="AB648" i="8"/>
  <c r="AB647" i="8"/>
  <c r="AB646" i="8"/>
  <c r="AB645" i="8"/>
  <c r="AB644" i="8"/>
  <c r="AB643" i="8"/>
  <c r="AB809" i="8"/>
  <c r="AB825" i="8"/>
  <c r="AB640" i="8"/>
  <c r="AB641" i="8"/>
  <c r="AB638" i="8"/>
  <c r="AB639" i="8"/>
  <c r="AB637" i="8"/>
  <c r="AB636" i="8"/>
  <c r="AB635" i="8"/>
  <c r="AB634" i="8"/>
  <c r="AB633" i="8"/>
  <c r="AB632" i="8"/>
  <c r="AB631" i="8"/>
  <c r="AB630" i="8"/>
  <c r="AB629" i="8"/>
  <c r="AB628" i="8"/>
  <c r="AB627" i="8"/>
  <c r="AB626" i="8"/>
  <c r="AB642" i="8"/>
  <c r="AB621" i="8"/>
  <c r="AB613" i="8"/>
  <c r="AB605" i="8"/>
  <c r="AB591" i="8"/>
  <c r="AB583" i="8"/>
  <c r="AB574" i="8"/>
  <c r="AB567" i="8"/>
  <c r="AB624" i="8"/>
  <c r="AB616" i="8"/>
  <c r="AB608" i="8"/>
  <c r="AB600" i="8"/>
  <c r="AB590" i="8"/>
  <c r="AB582" i="8"/>
  <c r="AB576" i="8"/>
  <c r="AB573" i="8"/>
  <c r="AB619" i="8"/>
  <c r="AB611" i="8"/>
  <c r="AB603" i="8"/>
  <c r="AB597" i="8"/>
  <c r="AB589" i="8"/>
  <c r="AB581" i="8"/>
  <c r="AB572" i="8"/>
  <c r="AB622" i="8"/>
  <c r="AB614" i="8"/>
  <c r="AB606" i="8"/>
  <c r="AB598" i="8"/>
  <c r="AB596" i="8"/>
  <c r="AB588" i="8"/>
  <c r="AB580" i="8"/>
  <c r="AB571" i="8"/>
  <c r="AB568" i="8"/>
  <c r="AB565" i="8"/>
  <c r="AB564" i="8"/>
  <c r="AB563" i="8"/>
  <c r="AB562" i="8"/>
  <c r="AB561" i="8"/>
  <c r="AB560" i="8"/>
  <c r="AB559" i="8"/>
  <c r="AB558" i="8"/>
  <c r="AB557" i="8"/>
  <c r="AB556" i="8"/>
  <c r="AB555" i="8"/>
  <c r="AB554" i="8"/>
  <c r="AB553" i="8"/>
  <c r="AB552" i="8"/>
  <c r="AB551" i="8"/>
  <c r="AB550" i="8"/>
  <c r="AB549" i="8"/>
  <c r="AB548" i="8"/>
  <c r="AB547" i="8"/>
  <c r="AB546" i="8"/>
  <c r="AB545" i="8"/>
  <c r="AB544" i="8"/>
  <c r="AB543" i="8"/>
  <c r="AB542" i="8"/>
  <c r="AB541" i="8"/>
  <c r="AB540" i="8"/>
  <c r="AB539" i="8"/>
  <c r="AB538" i="8"/>
  <c r="AB537" i="8"/>
  <c r="AB536" i="8"/>
  <c r="AB535" i="8"/>
  <c r="AB534" i="8"/>
  <c r="AB533" i="8"/>
  <c r="AB532" i="8"/>
  <c r="AB531" i="8"/>
  <c r="AB530" i="8"/>
  <c r="AB529" i="8"/>
  <c r="AB528" i="8"/>
  <c r="AB527" i="8"/>
  <c r="AB526" i="8"/>
  <c r="AB525" i="8"/>
  <c r="AB524" i="8"/>
  <c r="AB523" i="8"/>
  <c r="AB522" i="8"/>
  <c r="AB521" i="8"/>
  <c r="AB520" i="8"/>
  <c r="AB519" i="8"/>
  <c r="AB518" i="8"/>
  <c r="AB517" i="8"/>
  <c r="AB516" i="8"/>
  <c r="AB515" i="8"/>
  <c r="AB514" i="8"/>
  <c r="AB513" i="8"/>
  <c r="AB512" i="8"/>
  <c r="AB511" i="8"/>
  <c r="AB510" i="8"/>
  <c r="AB509" i="8"/>
  <c r="AB508" i="8"/>
  <c r="AB507" i="8"/>
  <c r="AB506" i="8"/>
  <c r="AB505" i="8"/>
  <c r="AB504" i="8"/>
  <c r="AB503" i="8"/>
  <c r="AB502" i="8"/>
  <c r="AB501" i="8"/>
  <c r="AB500" i="8"/>
  <c r="AB499" i="8"/>
  <c r="AB498" i="8"/>
  <c r="AB497" i="8"/>
  <c r="AB625" i="8"/>
  <c r="AB617" i="8"/>
  <c r="AB609" i="8"/>
  <c r="AB601" i="8"/>
  <c r="AB595" i="8"/>
  <c r="AB587" i="8"/>
  <c r="AB579" i="8"/>
  <c r="AB570" i="8"/>
  <c r="AB620" i="8"/>
  <c r="AB612" i="8"/>
  <c r="AB604" i="8"/>
  <c r="AB594" i="8"/>
  <c r="AB586" i="8"/>
  <c r="AB578" i="8"/>
  <c r="AB566" i="8"/>
  <c r="AB623" i="8"/>
  <c r="AB615" i="8"/>
  <c r="AB607" i="8"/>
  <c r="AB599" i="8"/>
  <c r="AB593" i="8"/>
  <c r="AB585" i="8"/>
  <c r="AB577" i="8"/>
  <c r="AB575" i="8"/>
  <c r="AB569" i="8"/>
  <c r="AB618" i="8"/>
  <c r="AB610" i="8"/>
  <c r="AB602" i="8"/>
  <c r="AB592" i="8"/>
  <c r="AB584" i="8"/>
  <c r="AB495" i="8"/>
  <c r="AB493" i="8"/>
  <c r="AB496" i="8"/>
  <c r="AB494" i="8"/>
  <c r="AB492" i="8"/>
  <c r="AB491" i="8"/>
  <c r="AB490" i="8"/>
  <c r="AB489" i="8"/>
  <c r="AB488" i="8"/>
  <c r="AB487" i="8"/>
  <c r="AB486" i="8"/>
  <c r="AB485" i="8"/>
  <c r="AB484" i="8"/>
  <c r="AB483" i="8"/>
  <c r="AB482" i="8"/>
  <c r="AB481" i="8"/>
  <c r="AB480" i="8"/>
  <c r="AB479" i="8"/>
  <c r="AB478" i="8"/>
  <c r="AB477" i="8"/>
  <c r="AB476" i="8"/>
  <c r="AB475" i="8"/>
  <c r="AB474" i="8"/>
  <c r="AB473" i="8"/>
  <c r="AB472" i="8"/>
  <c r="AB471" i="8"/>
  <c r="AB470" i="8"/>
  <c r="AB469" i="8"/>
  <c r="AB468" i="8"/>
  <c r="AB467" i="8"/>
  <c r="AB466" i="8"/>
  <c r="AB465" i="8"/>
  <c r="AB464" i="8"/>
  <c r="AB463" i="8"/>
  <c r="AB462" i="8"/>
  <c r="AB461" i="8"/>
  <c r="AB460" i="8"/>
  <c r="AB459" i="8"/>
  <c r="AB458" i="8"/>
  <c r="AB457" i="8"/>
  <c r="AB456" i="8"/>
  <c r="AB455" i="8"/>
  <c r="AB454" i="8"/>
  <c r="AB453" i="8"/>
  <c r="AB452" i="8"/>
  <c r="AB451" i="8"/>
  <c r="AB450" i="8"/>
  <c r="AB449" i="8"/>
  <c r="AB448" i="8"/>
  <c r="AB447" i="8"/>
  <c r="AB446" i="8"/>
  <c r="AB445" i="8"/>
  <c r="AB444" i="8"/>
  <c r="AB443" i="8"/>
  <c r="AB442" i="8"/>
  <c r="AB441" i="8"/>
  <c r="AB440" i="8"/>
  <c r="AB439" i="8"/>
  <c r="AB438" i="8"/>
  <c r="AB437" i="8"/>
  <c r="AB436" i="8"/>
  <c r="AB435" i="8"/>
  <c r="AB434" i="8"/>
  <c r="AB433" i="8"/>
  <c r="AB432" i="8"/>
  <c r="AB431" i="8"/>
  <c r="AB430" i="8"/>
  <c r="AB429" i="8"/>
  <c r="AB428" i="8"/>
  <c r="AB427" i="8"/>
  <c r="AB426" i="8"/>
  <c r="AB424" i="8"/>
  <c r="AB421" i="8"/>
  <c r="AB420" i="8"/>
  <c r="AB419" i="8"/>
  <c r="AB418" i="8"/>
  <c r="AB417" i="8"/>
  <c r="AB416" i="8"/>
  <c r="AB415" i="8"/>
  <c r="AB414" i="8"/>
  <c r="AB413" i="8"/>
  <c r="AB412" i="8"/>
  <c r="AB411" i="8"/>
  <c r="AB410" i="8"/>
  <c r="AB409" i="8"/>
  <c r="AB408" i="8"/>
  <c r="AB407" i="8"/>
  <c r="AB406" i="8"/>
  <c r="AB405" i="8"/>
  <c r="AB404" i="8"/>
  <c r="AB403" i="8"/>
  <c r="AB402" i="8"/>
  <c r="AB401" i="8"/>
  <c r="AB400" i="8"/>
  <c r="AB399" i="8"/>
  <c r="AB398" i="8"/>
  <c r="AB397" i="8"/>
  <c r="AB396" i="8"/>
  <c r="AB395" i="8"/>
  <c r="AB394" i="8"/>
  <c r="AB393" i="8"/>
  <c r="AB392" i="8"/>
  <c r="AB391" i="8"/>
  <c r="AB390" i="8"/>
  <c r="AB389" i="8"/>
  <c r="AB388" i="8"/>
  <c r="AB387" i="8"/>
  <c r="AB386" i="8"/>
  <c r="AB385" i="8"/>
  <c r="AB384" i="8"/>
  <c r="AB383" i="8"/>
  <c r="AB382" i="8"/>
  <c r="AB381" i="8"/>
  <c r="AB380" i="8"/>
  <c r="AB379" i="8"/>
  <c r="AB378" i="8"/>
  <c r="AB377" i="8"/>
  <c r="AB376" i="8"/>
  <c r="AB375" i="8"/>
  <c r="AB374" i="8"/>
  <c r="AB373" i="8"/>
  <c r="AB372" i="8"/>
  <c r="AB371" i="8"/>
  <c r="AB370" i="8"/>
  <c r="AB369" i="8"/>
  <c r="AB368" i="8"/>
  <c r="AB367" i="8"/>
  <c r="AB366" i="8"/>
  <c r="AB365" i="8"/>
  <c r="AB364" i="8"/>
  <c r="AB363" i="8"/>
  <c r="AB362" i="8"/>
  <c r="AB361" i="8"/>
  <c r="AB360" i="8"/>
  <c r="AB359" i="8"/>
  <c r="AB358" i="8"/>
  <c r="AB357" i="8"/>
  <c r="AB356" i="8"/>
  <c r="AB355" i="8"/>
  <c r="AB354" i="8"/>
  <c r="AB353" i="8"/>
  <c r="AB352" i="8"/>
  <c r="AB351" i="8"/>
  <c r="AB350" i="8"/>
  <c r="AB349" i="8"/>
  <c r="AB348" i="8"/>
  <c r="AB347" i="8"/>
  <c r="AB346" i="8"/>
  <c r="AB345" i="8"/>
  <c r="AB422" i="8"/>
  <c r="AB425" i="8"/>
  <c r="AB423" i="8"/>
  <c r="AB344" i="8"/>
  <c r="AB343" i="8"/>
  <c r="AB342" i="8"/>
  <c r="AB341" i="8"/>
  <c r="AB340" i="8"/>
  <c r="AB339" i="8"/>
  <c r="AB338" i="8"/>
  <c r="AB337" i="8"/>
  <c r="AB336" i="8"/>
  <c r="AB335" i="8"/>
  <c r="AB334" i="8"/>
  <c r="AB333" i="8"/>
  <c r="AB332" i="8"/>
  <c r="AB331" i="8"/>
  <c r="AB330" i="8"/>
  <c r="AB329" i="8"/>
  <c r="AB328" i="8"/>
  <c r="AB327" i="8"/>
  <c r="AB326" i="8"/>
  <c r="AB325" i="8"/>
  <c r="AB324" i="8"/>
  <c r="AB323" i="8"/>
  <c r="AB322" i="8"/>
  <c r="AB321" i="8"/>
  <c r="AB320" i="8"/>
  <c r="AB319" i="8"/>
  <c r="AB318" i="8"/>
  <c r="AB317" i="8"/>
  <c r="AB316" i="8"/>
  <c r="AB315" i="8"/>
  <c r="AB314" i="8"/>
  <c r="AB313" i="8"/>
  <c r="AB312" i="8"/>
  <c r="AB311" i="8"/>
  <c r="AB310" i="8"/>
  <c r="AB309" i="8"/>
  <c r="AB308" i="8"/>
  <c r="AB307" i="8"/>
  <c r="AB306" i="8"/>
  <c r="AB305" i="8"/>
  <c r="AB304" i="8"/>
  <c r="AB303" i="8"/>
  <c r="AB302" i="8"/>
  <c r="AB301" i="8"/>
  <c r="AB300" i="8"/>
  <c r="AB299" i="8"/>
  <c r="AB298" i="8"/>
  <c r="AB297" i="8"/>
  <c r="AB296" i="8"/>
  <c r="AB295" i="8"/>
  <c r="AB294" i="8"/>
  <c r="AB293" i="8"/>
  <c r="AB292" i="8"/>
  <c r="AB291" i="8"/>
  <c r="AB290" i="8"/>
  <c r="AB289" i="8"/>
  <c r="AB288" i="8"/>
  <c r="AB287" i="8"/>
  <c r="AB286" i="8"/>
  <c r="AB285" i="8"/>
  <c r="AB284" i="8"/>
  <c r="AB283" i="8"/>
  <c r="AB282" i="8"/>
  <c r="AB281" i="8"/>
  <c r="AB280" i="8"/>
  <c r="AB279" i="8"/>
  <c r="AB278" i="8"/>
  <c r="AB277" i="8"/>
  <c r="AB276" i="8"/>
  <c r="AB275" i="8"/>
  <c r="AB274" i="8"/>
  <c r="AB273" i="8"/>
  <c r="AB272" i="8"/>
  <c r="AB271" i="8"/>
  <c r="AB270" i="8"/>
  <c r="AB269" i="8"/>
  <c r="AB268" i="8"/>
  <c r="AB267" i="8"/>
  <c r="AB266" i="8"/>
  <c r="AB265" i="8"/>
  <c r="AB264" i="8"/>
  <c r="AB263" i="8"/>
  <c r="AB262" i="8"/>
  <c r="AB261" i="8"/>
  <c r="AB260" i="8"/>
  <c r="AB259" i="8"/>
  <c r="AB258" i="8"/>
  <c r="AB257" i="8"/>
  <c r="AB256" i="8"/>
  <c r="AB255" i="8"/>
  <c r="AB254" i="8"/>
  <c r="AB253" i="8"/>
  <c r="AB252" i="8"/>
  <c r="AB251" i="8"/>
  <c r="AB250" i="8"/>
  <c r="AB249" i="8"/>
  <c r="AB248" i="8"/>
  <c r="AB247" i="8"/>
  <c r="AB246" i="8"/>
  <c r="AB245" i="8"/>
  <c r="AB244" i="8"/>
  <c r="AB243" i="8"/>
  <c r="AB242" i="8"/>
  <c r="AB241" i="8"/>
  <c r="AB240" i="8"/>
  <c r="AB239" i="8"/>
  <c r="AB238" i="8"/>
  <c r="AB237" i="8"/>
  <c r="AB236" i="8"/>
  <c r="AB235" i="8"/>
  <c r="AB234" i="8"/>
  <c r="AB233" i="8"/>
  <c r="AB232" i="8"/>
  <c r="AB231" i="8"/>
  <c r="AB230" i="8"/>
  <c r="AB229" i="8"/>
  <c r="AB228" i="8"/>
  <c r="AB227" i="8"/>
  <c r="AB226" i="8"/>
  <c r="AB225" i="8"/>
  <c r="AB224" i="8"/>
  <c r="AB223" i="8"/>
  <c r="AB222" i="8"/>
  <c r="AB221" i="8"/>
  <c r="AB220" i="8"/>
  <c r="AB219" i="8"/>
  <c r="AB218" i="8"/>
  <c r="AB217" i="8"/>
  <c r="AB216" i="8"/>
  <c r="AB215" i="8"/>
  <c r="AB214" i="8"/>
  <c r="AB213" i="8"/>
  <c r="AB212" i="8"/>
  <c r="AB211" i="8"/>
  <c r="AB210" i="8"/>
  <c r="AB209" i="8"/>
  <c r="AB208" i="8"/>
  <c r="AB207" i="8"/>
  <c r="AB206" i="8"/>
  <c r="AB205" i="8"/>
  <c r="AB204" i="8"/>
  <c r="AB203" i="8"/>
  <c r="AB202" i="8"/>
  <c r="AB201" i="8"/>
  <c r="AB200" i="8"/>
  <c r="AB199" i="8"/>
  <c r="AB198" i="8"/>
  <c r="AB197" i="8"/>
  <c r="AB196" i="8"/>
  <c r="AB195" i="8"/>
  <c r="AB194" i="8"/>
  <c r="AB193" i="8"/>
  <c r="AB192" i="8"/>
  <c r="AB191" i="8"/>
  <c r="AB190" i="8"/>
  <c r="AB189" i="8"/>
  <c r="AB188" i="8"/>
  <c r="AB187" i="8"/>
  <c r="AB186" i="8"/>
  <c r="AB185" i="8"/>
  <c r="AB184" i="8"/>
  <c r="AB183" i="8"/>
  <c r="AB182" i="8"/>
  <c r="AB181" i="8"/>
  <c r="AB180" i="8"/>
  <c r="AB179" i="8"/>
  <c r="AB178" i="8"/>
  <c r="AB177" i="8"/>
  <c r="AB176" i="8"/>
  <c r="AB175" i="8"/>
  <c r="AB170" i="8"/>
  <c r="AB169" i="8"/>
  <c r="AB168" i="8"/>
  <c r="AB167" i="8"/>
  <c r="AB166" i="8"/>
  <c r="AB165" i="8"/>
  <c r="AB164" i="8"/>
  <c r="AB163" i="8"/>
  <c r="AB162" i="8"/>
  <c r="AB161" i="8"/>
  <c r="AB160" i="8"/>
  <c r="AB159" i="8"/>
  <c r="AB158" i="8"/>
  <c r="AB157" i="8"/>
  <c r="AB156" i="8"/>
  <c r="AB155" i="8"/>
  <c r="AB154" i="8"/>
  <c r="AB153" i="8"/>
  <c r="AB152" i="8"/>
  <c r="AB151" i="8"/>
  <c r="AB150" i="8"/>
  <c r="AB149" i="8"/>
  <c r="AB148" i="8"/>
  <c r="AB147" i="8"/>
  <c r="AB146" i="8"/>
  <c r="AB145" i="8"/>
  <c r="AB144" i="8"/>
  <c r="AB143" i="8"/>
  <c r="AB142" i="8"/>
  <c r="AB141" i="8"/>
  <c r="AB140" i="8"/>
  <c r="AB139" i="8"/>
  <c r="AB138" i="8"/>
  <c r="AB137" i="8"/>
  <c r="AB136" i="8"/>
  <c r="AB135" i="8"/>
  <c r="AB134" i="8"/>
  <c r="AB133" i="8"/>
  <c r="AB132" i="8"/>
  <c r="AB131" i="8"/>
  <c r="AB130" i="8"/>
  <c r="AB129" i="8"/>
  <c r="AB128" i="8"/>
  <c r="AB127" i="8"/>
  <c r="AB126" i="8"/>
  <c r="AB125" i="8"/>
  <c r="AB124" i="8"/>
  <c r="AB123" i="8"/>
  <c r="AB122" i="8"/>
  <c r="AB121" i="8"/>
  <c r="AB120" i="8"/>
  <c r="AB119" i="8"/>
  <c r="AB118" i="8"/>
  <c r="AB117" i="8"/>
  <c r="AB116" i="8"/>
  <c r="AB115" i="8"/>
  <c r="AB114" i="8"/>
  <c r="AB113" i="8"/>
  <c r="AB112" i="8"/>
  <c r="AB111" i="8"/>
  <c r="AB110" i="8"/>
  <c r="AB109" i="8"/>
  <c r="AB108" i="8"/>
  <c r="AB107" i="8"/>
  <c r="AB106" i="8"/>
  <c r="AB105" i="8"/>
  <c r="AB104" i="8"/>
  <c r="AB103" i="8"/>
  <c r="AB102" i="8"/>
  <c r="AB101" i="8"/>
  <c r="AB100" i="8"/>
  <c r="AB99" i="8"/>
  <c r="AB98" i="8"/>
  <c r="AB97" i="8"/>
  <c r="AB96" i="8"/>
  <c r="AB95" i="8"/>
  <c r="AB94" i="8"/>
  <c r="AB93" i="8"/>
  <c r="AB92" i="8"/>
  <c r="AB91" i="8"/>
  <c r="AB90" i="8"/>
  <c r="AB89" i="8"/>
  <c r="AB88" i="8"/>
  <c r="AB87" i="8"/>
  <c r="AB86" i="8"/>
  <c r="AB85" i="8"/>
  <c r="AB84" i="8"/>
  <c r="AB83" i="8"/>
  <c r="AB82" i="8"/>
  <c r="AB81" i="8"/>
  <c r="AB80" i="8"/>
  <c r="AB79" i="8"/>
  <c r="AB78" i="8"/>
  <c r="AB77" i="8"/>
  <c r="AB76" i="8"/>
  <c r="AB75" i="8"/>
  <c r="AB74" i="8"/>
  <c r="AB73" i="8"/>
  <c r="AB72" i="8"/>
  <c r="AB71" i="8"/>
  <c r="AB70" i="8"/>
  <c r="AB69" i="8"/>
  <c r="AB68" i="8"/>
  <c r="AB67" i="8"/>
  <c r="AB66" i="8"/>
  <c r="AB65" i="8"/>
  <c r="AB64" i="8"/>
  <c r="AB63" i="8"/>
  <c r="AB62" i="8"/>
  <c r="AB61" i="8"/>
  <c r="AB60" i="8"/>
  <c r="AB59" i="8"/>
  <c r="AB58" i="8"/>
  <c r="AB57" i="8"/>
  <c r="AB56" i="8"/>
  <c r="AB55" i="8"/>
  <c r="AB54" i="8"/>
  <c r="AB53" i="8"/>
  <c r="AB52" i="8"/>
  <c r="AB51" i="8"/>
  <c r="AB50" i="8"/>
  <c r="AB49" i="8"/>
  <c r="AB48" i="8"/>
  <c r="AB47" i="8"/>
  <c r="AB46" i="8"/>
  <c r="AB45" i="8"/>
  <c r="AB44" i="8"/>
  <c r="AB43" i="8"/>
  <c r="AB42" i="8"/>
  <c r="AB41" i="8"/>
  <c r="AB40" i="8"/>
  <c r="AB39" i="8"/>
  <c r="AB38" i="8"/>
  <c r="AB37" i="8"/>
  <c r="AB36" i="8"/>
  <c r="AB35" i="8"/>
  <c r="AB34" i="8"/>
  <c r="AB33" i="8"/>
  <c r="AB171" i="8"/>
  <c r="AB174" i="8"/>
  <c r="AB172" i="8"/>
  <c r="AB173" i="8"/>
  <c r="F14" i="8"/>
  <c r="N14" i="8"/>
  <c r="V14" i="8"/>
  <c r="AD14" i="8"/>
  <c r="F15" i="8"/>
  <c r="N15" i="8"/>
  <c r="V15" i="8"/>
  <c r="AD15" i="8"/>
  <c r="F16" i="8"/>
  <c r="N16" i="8"/>
  <c r="V16" i="8"/>
  <c r="AD16" i="8"/>
  <c r="F17" i="8"/>
  <c r="N17" i="8"/>
  <c r="V17" i="8"/>
  <c r="AD17" i="8"/>
  <c r="F18" i="8"/>
  <c r="N18" i="8"/>
  <c r="V18" i="8"/>
  <c r="AD18" i="8"/>
  <c r="F19" i="8"/>
  <c r="N19" i="8"/>
  <c r="V19" i="8"/>
  <c r="AD19" i="8"/>
  <c r="F20" i="8"/>
  <c r="N20" i="8"/>
  <c r="V20" i="8"/>
  <c r="AD20" i="8"/>
  <c r="F21" i="8"/>
  <c r="N21" i="8"/>
  <c r="V21" i="8"/>
  <c r="AD21" i="8"/>
  <c r="F22" i="8"/>
  <c r="N22" i="8"/>
  <c r="V22" i="8"/>
  <c r="AD22" i="8"/>
  <c r="F23" i="8"/>
  <c r="N23" i="8"/>
  <c r="V23" i="8"/>
  <c r="AD23" i="8"/>
  <c r="F24" i="8"/>
  <c r="N24" i="8"/>
  <c r="V24" i="8"/>
  <c r="AD24" i="8"/>
  <c r="F25" i="8"/>
  <c r="N25" i="8"/>
  <c r="V25" i="8"/>
  <c r="AD25" i="8"/>
  <c r="F26" i="8"/>
  <c r="N26" i="8"/>
  <c r="V26" i="8"/>
  <c r="AD26" i="8"/>
  <c r="F27" i="8"/>
  <c r="N27" i="8"/>
  <c r="V27" i="8"/>
  <c r="AD27" i="8"/>
  <c r="F28" i="8"/>
  <c r="N28" i="8"/>
  <c r="V28" i="8"/>
  <c r="AD28" i="8"/>
  <c r="F29" i="8"/>
  <c r="N29" i="8"/>
  <c r="V29" i="8"/>
  <c r="AD29" i="8"/>
  <c r="F30" i="8"/>
  <c r="N30" i="8"/>
  <c r="V30" i="8"/>
  <c r="AD30" i="8"/>
  <c r="F31" i="8"/>
  <c r="N31" i="8"/>
  <c r="V31" i="8"/>
  <c r="AD31" i="8"/>
  <c r="F32" i="8"/>
  <c r="N32" i="8"/>
  <c r="V32" i="8"/>
  <c r="N33" i="8"/>
  <c r="V33" i="8"/>
  <c r="K34" i="8"/>
  <c r="V34" i="8"/>
  <c r="K35" i="8"/>
  <c r="V35" i="8"/>
  <c r="K36" i="8"/>
  <c r="V36" i="8"/>
  <c r="K37" i="8"/>
  <c r="V37" i="8"/>
  <c r="K38" i="8"/>
  <c r="V38" i="8"/>
  <c r="K39" i="8"/>
  <c r="V39" i="8"/>
  <c r="K40" i="8"/>
  <c r="V40" i="8"/>
  <c r="K41" i="8"/>
  <c r="V41" i="8"/>
  <c r="K42" i="8"/>
  <c r="E43" i="8"/>
  <c r="U43" i="8"/>
  <c r="E44" i="8"/>
  <c r="U44" i="8"/>
  <c r="E45" i="8"/>
  <c r="U45" i="8"/>
  <c r="E46" i="8"/>
  <c r="U46" i="8"/>
  <c r="E47" i="8"/>
  <c r="U47" i="8"/>
  <c r="E48" i="8"/>
  <c r="U48" i="8"/>
  <c r="E49" i="8"/>
  <c r="U49" i="8"/>
  <c r="E50" i="8"/>
  <c r="U50" i="8"/>
  <c r="E51" i="8"/>
  <c r="U51" i="8"/>
  <c r="E52" i="8"/>
  <c r="U52" i="8"/>
  <c r="E53" i="8"/>
  <c r="U53" i="8"/>
  <c r="E54" i="8"/>
  <c r="U54" i="8"/>
  <c r="E55" i="8"/>
  <c r="U55" i="8"/>
  <c r="E56" i="8"/>
  <c r="U56" i="8"/>
  <c r="E57" i="8"/>
  <c r="U57" i="8"/>
  <c r="E58" i="8"/>
  <c r="U58" i="8"/>
  <c r="E59" i="8"/>
  <c r="U59" i="8"/>
  <c r="E60" i="8"/>
  <c r="U60" i="8"/>
  <c r="E61" i="8"/>
  <c r="U61" i="8"/>
  <c r="E62" i="8"/>
  <c r="U62" i="8"/>
  <c r="E63" i="8"/>
  <c r="U63" i="8"/>
  <c r="E64" i="8"/>
  <c r="U64" i="8"/>
  <c r="E65" i="8"/>
  <c r="U65" i="8"/>
  <c r="E66" i="8"/>
  <c r="W66" i="8"/>
  <c r="K67" i="8"/>
  <c r="AE67" i="8"/>
  <c r="S68" i="8"/>
  <c r="E69" i="8"/>
  <c r="AA69" i="8"/>
  <c r="M70" i="8"/>
  <c r="U71" i="8"/>
  <c r="G72" i="8"/>
  <c r="AC72" i="8"/>
  <c r="O73" i="8"/>
  <c r="C74" i="8"/>
  <c r="W74" i="8"/>
  <c r="K75" i="8"/>
  <c r="AE75" i="8"/>
  <c r="S76" i="8"/>
  <c r="E77" i="8"/>
  <c r="AA77" i="8"/>
  <c r="M78" i="8"/>
  <c r="U79" i="8"/>
  <c r="G80" i="8"/>
  <c r="AC80" i="8"/>
  <c r="O81" i="8"/>
  <c r="C82" i="8"/>
  <c r="W82" i="8"/>
  <c r="K83" i="8"/>
  <c r="AE83" i="8"/>
  <c r="S84" i="8"/>
  <c r="E85" i="8"/>
  <c r="AA85" i="8"/>
  <c r="M86" i="8"/>
  <c r="U87" i="8"/>
  <c r="G88" i="8"/>
  <c r="AC88" i="8"/>
  <c r="O89" i="8"/>
  <c r="C90" i="8"/>
  <c r="AC90" i="8"/>
  <c r="W91" i="8"/>
  <c r="U92" i="8"/>
  <c r="O93" i="8"/>
  <c r="M94" i="8"/>
  <c r="G95" i="8"/>
  <c r="E96" i="8"/>
  <c r="AE97" i="8"/>
  <c r="AC98" i="8"/>
  <c r="W99" i="8"/>
  <c r="U100" i="8"/>
  <c r="O101" i="8"/>
  <c r="M102" i="8"/>
  <c r="G103" i="8"/>
  <c r="E104" i="8"/>
  <c r="AE105" i="8"/>
  <c r="W107" i="8"/>
  <c r="O109" i="8"/>
  <c r="G111" i="8"/>
  <c r="AE113" i="8"/>
  <c r="O115" i="8"/>
  <c r="W118" i="8"/>
  <c r="G120" i="8"/>
  <c r="AE121" i="8"/>
  <c r="O123" i="8"/>
  <c r="W126" i="8"/>
  <c r="G128" i="8"/>
  <c r="AE129" i="8"/>
  <c r="O131" i="8"/>
  <c r="W134" i="8"/>
  <c r="G136" i="8"/>
  <c r="AE137" i="8"/>
  <c r="O139" i="8"/>
  <c r="W142" i="8"/>
  <c r="G144" i="8"/>
  <c r="AE145" i="8"/>
  <c r="O147" i="8"/>
  <c r="W150" i="8"/>
  <c r="G152" i="8"/>
  <c r="AE153" i="8"/>
  <c r="O155" i="8"/>
  <c r="W158" i="8"/>
  <c r="G160" i="8"/>
  <c r="AE161" i="8"/>
  <c r="O163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4" i="8"/>
  <c r="E1269" i="8"/>
  <c r="E1262" i="8"/>
  <c r="E1270" i="8"/>
  <c r="E1273" i="8"/>
  <c r="E1268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67" i="8"/>
  <c r="E1271" i="8"/>
  <c r="E1266" i="8"/>
  <c r="E1265" i="8"/>
  <c r="E1261" i="8"/>
  <c r="E1275" i="8"/>
  <c r="E1272" i="8"/>
  <c r="E1263" i="8"/>
  <c r="E1264" i="8"/>
  <c r="E1241" i="8"/>
  <c r="E1240" i="8"/>
  <c r="E1239" i="8"/>
  <c r="E1238" i="8"/>
  <c r="E1237" i="8"/>
  <c r="E1277" i="8"/>
  <c r="E1232" i="8"/>
  <c r="E1276" i="8"/>
  <c r="E1236" i="8"/>
  <c r="E1235" i="8"/>
  <c r="E1234" i="8"/>
  <c r="E1233" i="8"/>
  <c r="E1227" i="8"/>
  <c r="E1230" i="8"/>
  <c r="E1222" i="8"/>
  <c r="E1225" i="8"/>
  <c r="E1219" i="8"/>
  <c r="E1228" i="8"/>
  <c r="E1220" i="8"/>
  <c r="E1231" i="8"/>
  <c r="E1223" i="8"/>
  <c r="E1226" i="8"/>
  <c r="E1229" i="8"/>
  <c r="E1221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224" i="8"/>
  <c r="E1194" i="8"/>
  <c r="E1186" i="8"/>
  <c r="E1183" i="8"/>
  <c r="E1193" i="8"/>
  <c r="E1185" i="8"/>
  <c r="E1182" i="8"/>
  <c r="E1192" i="8"/>
  <c r="E1184" i="8"/>
  <c r="E1181" i="8"/>
  <c r="E1174" i="8"/>
  <c r="E1172" i="8"/>
  <c r="E1170" i="8"/>
  <c r="E1168" i="8"/>
  <c r="E1166" i="8"/>
  <c r="E1164" i="8"/>
  <c r="E1191" i="8"/>
  <c r="E1180" i="8"/>
  <c r="E1190" i="8"/>
  <c r="E1179" i="8"/>
  <c r="E1189" i="8"/>
  <c r="E1178" i="8"/>
  <c r="E1162" i="8"/>
  <c r="E1161" i="8"/>
  <c r="E1160" i="8"/>
  <c r="E1195" i="8"/>
  <c r="E1187" i="8"/>
  <c r="E1176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73" i="8"/>
  <c r="E1169" i="8"/>
  <c r="E1165" i="8"/>
  <c r="E1159" i="8"/>
  <c r="E1188" i="8"/>
  <c r="E1171" i="8"/>
  <c r="E1167" i="8"/>
  <c r="E1163" i="8"/>
  <c r="E1177" i="8"/>
  <c r="E1175" i="8"/>
  <c r="E1129" i="8"/>
  <c r="E1124" i="8"/>
  <c r="E1110" i="8"/>
  <c r="E1104" i="8"/>
  <c r="E1128" i="8"/>
  <c r="E1119" i="8"/>
  <c r="E1103" i="8"/>
  <c r="E1099" i="8"/>
  <c r="E1127" i="8"/>
  <c r="E1122" i="8"/>
  <c r="E1116" i="8"/>
  <c r="E1102" i="8"/>
  <c r="E1126" i="8"/>
  <c r="E1117" i="8"/>
  <c r="E1115" i="8"/>
  <c r="E1101" i="8"/>
  <c r="E1125" i="8"/>
  <c r="E1120" i="8"/>
  <c r="E1114" i="8"/>
  <c r="E1108" i="8"/>
  <c r="E1100" i="8"/>
  <c r="E1123" i="8"/>
  <c r="E1113" i="8"/>
  <c r="E1109" i="8"/>
  <c r="E1107" i="8"/>
  <c r="E1097" i="8"/>
  <c r="E1096" i="8"/>
  <c r="E1095" i="8"/>
  <c r="E1094" i="8"/>
  <c r="E1093" i="8"/>
  <c r="E1092" i="8"/>
  <c r="E1091" i="8"/>
  <c r="E1132" i="8"/>
  <c r="E1131" i="8"/>
  <c r="E1118" i="8"/>
  <c r="E1112" i="8"/>
  <c r="E1106" i="8"/>
  <c r="E1098" i="8"/>
  <c r="E1121" i="8"/>
  <c r="E1105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130" i="8"/>
  <c r="E1111" i="8"/>
  <c r="E1073" i="8"/>
  <c r="E1064" i="8"/>
  <c r="E1058" i="8"/>
  <c r="E1057" i="8"/>
  <c r="E1056" i="8"/>
  <c r="E1055" i="8"/>
  <c r="E1054" i="8"/>
  <c r="E1053" i="8"/>
  <c r="E1052" i="8"/>
  <c r="E1051" i="8"/>
  <c r="E1068" i="8"/>
  <c r="E1067" i="8"/>
  <c r="E1059" i="8"/>
  <c r="E1071" i="8"/>
  <c r="E1062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74" i="8"/>
  <c r="E1065" i="8"/>
  <c r="E1069" i="8"/>
  <c r="E1060" i="8"/>
  <c r="E1072" i="8"/>
  <c r="E1063" i="8"/>
  <c r="E1070" i="8"/>
  <c r="E1061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66" i="8"/>
  <c r="E1075" i="8"/>
  <c r="E1025" i="8"/>
  <c r="E1024" i="8"/>
  <c r="E1023" i="8"/>
  <c r="E1022" i="8"/>
  <c r="E999" i="8"/>
  <c r="E991" i="8"/>
  <c r="E994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97" i="8"/>
  <c r="E989" i="8"/>
  <c r="E986" i="8"/>
  <c r="E1000" i="8"/>
  <c r="E992" i="8"/>
  <c r="E985" i="8"/>
  <c r="E995" i="8"/>
  <c r="E987" i="8"/>
  <c r="E984" i="8"/>
  <c r="E998" i="8"/>
  <c r="E990" i="8"/>
  <c r="E983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96" i="8"/>
  <c r="E988" i="8"/>
  <c r="E982" i="8"/>
  <c r="E946" i="8"/>
  <c r="E993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1" i="8"/>
  <c r="E918" i="8"/>
  <c r="E912" i="8"/>
  <c r="E911" i="8"/>
  <c r="E903" i="8"/>
  <c r="E895" i="8"/>
  <c r="E891" i="8"/>
  <c r="E890" i="8"/>
  <c r="E889" i="8"/>
  <c r="E888" i="8"/>
  <c r="E887" i="8"/>
  <c r="E886" i="8"/>
  <c r="E885" i="8"/>
  <c r="E884" i="8"/>
  <c r="E883" i="8"/>
  <c r="E882" i="8"/>
  <c r="E881" i="8"/>
  <c r="E920" i="8"/>
  <c r="E910" i="8"/>
  <c r="E902" i="8"/>
  <c r="E894" i="8"/>
  <c r="E892" i="8"/>
  <c r="E916" i="8"/>
  <c r="E909" i="8"/>
  <c r="E901" i="8"/>
  <c r="E1001" i="8"/>
  <c r="E919" i="8"/>
  <c r="E908" i="8"/>
  <c r="E900" i="8"/>
  <c r="E907" i="8"/>
  <c r="E899" i="8"/>
  <c r="E893" i="8"/>
  <c r="E924" i="8"/>
  <c r="E917" i="8"/>
  <c r="E906" i="8"/>
  <c r="E898" i="8"/>
  <c r="E922" i="8"/>
  <c r="E915" i="8"/>
  <c r="E913" i="8"/>
  <c r="E904" i="8"/>
  <c r="E896" i="8"/>
  <c r="E914" i="8"/>
  <c r="E877" i="8"/>
  <c r="E869" i="8"/>
  <c r="E861" i="8"/>
  <c r="E853" i="8"/>
  <c r="E846" i="8"/>
  <c r="E838" i="8"/>
  <c r="E835" i="8"/>
  <c r="E824" i="8"/>
  <c r="E816" i="8"/>
  <c r="E876" i="8"/>
  <c r="E868" i="8"/>
  <c r="E860" i="8"/>
  <c r="E848" i="8"/>
  <c r="E845" i="8"/>
  <c r="E837" i="8"/>
  <c r="E834" i="8"/>
  <c r="E827" i="8"/>
  <c r="E819" i="8"/>
  <c r="E811" i="8"/>
  <c r="E923" i="8"/>
  <c r="E905" i="8"/>
  <c r="E897" i="8"/>
  <c r="E875" i="8"/>
  <c r="E867" i="8"/>
  <c r="E859" i="8"/>
  <c r="E851" i="8"/>
  <c r="E844" i="8"/>
  <c r="E836" i="8"/>
  <c r="E833" i="8"/>
  <c r="E830" i="8"/>
  <c r="E822" i="8"/>
  <c r="E814" i="8"/>
  <c r="E874" i="8"/>
  <c r="E866" i="8"/>
  <c r="E858" i="8"/>
  <c r="E854" i="8"/>
  <c r="E843" i="8"/>
  <c r="E832" i="8"/>
  <c r="E825" i="8"/>
  <c r="E817" i="8"/>
  <c r="E873" i="8"/>
  <c r="E865" i="8"/>
  <c r="E857" i="8"/>
  <c r="E849" i="8"/>
  <c r="E842" i="8"/>
  <c r="E828" i="8"/>
  <c r="E820" i="8"/>
  <c r="E812" i="8"/>
  <c r="E880" i="8"/>
  <c r="E872" i="8"/>
  <c r="E864" i="8"/>
  <c r="E856" i="8"/>
  <c r="E852" i="8"/>
  <c r="E841" i="8"/>
  <c r="E831" i="8"/>
  <c r="E823" i="8"/>
  <c r="E815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879" i="8"/>
  <c r="E871" i="8"/>
  <c r="E863" i="8"/>
  <c r="E855" i="8"/>
  <c r="E840" i="8"/>
  <c r="E826" i="8"/>
  <c r="E818" i="8"/>
  <c r="E810" i="8"/>
  <c r="E766" i="8"/>
  <c r="E850" i="8"/>
  <c r="E847" i="8"/>
  <c r="E839" i="8"/>
  <c r="E821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878" i="8"/>
  <c r="E870" i="8"/>
  <c r="E862" i="8"/>
  <c r="E813" i="8"/>
  <c r="E829" i="8"/>
  <c r="E709" i="8"/>
  <c r="E708" i="8"/>
  <c r="E707" i="8"/>
  <c r="E706" i="8"/>
  <c r="E705" i="8"/>
  <c r="E728" i="8"/>
  <c r="E726" i="8"/>
  <c r="E724" i="8"/>
  <c r="E722" i="8"/>
  <c r="E720" i="8"/>
  <c r="E718" i="8"/>
  <c r="E716" i="8"/>
  <c r="E714" i="8"/>
  <c r="E712" i="8"/>
  <c r="E710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703" i="8"/>
  <c r="E702" i="8"/>
  <c r="E701" i="8"/>
  <c r="E700" i="8"/>
  <c r="E699" i="8"/>
  <c r="E727" i="8"/>
  <c r="E725" i="8"/>
  <c r="E723" i="8"/>
  <c r="E721" i="8"/>
  <c r="E719" i="8"/>
  <c r="E717" i="8"/>
  <c r="E715" i="8"/>
  <c r="E713" i="8"/>
  <c r="E711" i="8"/>
  <c r="E663" i="8"/>
  <c r="E655" i="8"/>
  <c r="E647" i="8"/>
  <c r="E643" i="8"/>
  <c r="E658" i="8"/>
  <c r="E650" i="8"/>
  <c r="E661" i="8"/>
  <c r="E653" i="8"/>
  <c r="E641" i="8"/>
  <c r="E664" i="8"/>
  <c r="E656" i="8"/>
  <c r="E648" i="8"/>
  <c r="E659" i="8"/>
  <c r="E651" i="8"/>
  <c r="E645" i="8"/>
  <c r="E639" i="8"/>
  <c r="E662" i="8"/>
  <c r="E654" i="8"/>
  <c r="E646" i="8"/>
  <c r="E644" i="8"/>
  <c r="E642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704" i="8"/>
  <c r="E657" i="8"/>
  <c r="E649" i="8"/>
  <c r="E660" i="8"/>
  <c r="E652" i="8"/>
  <c r="E640" i="8"/>
  <c r="E575" i="8"/>
  <c r="E574" i="8"/>
  <c r="E573" i="8"/>
  <c r="E569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572" i="8"/>
  <c r="E571" i="8"/>
  <c r="E567" i="8"/>
  <c r="E570" i="8"/>
  <c r="E568" i="8"/>
  <c r="E494" i="8"/>
  <c r="E497" i="8"/>
  <c r="E495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98" i="8"/>
  <c r="E496" i="8"/>
  <c r="E425" i="8"/>
  <c r="E429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423" i="8"/>
  <c r="E426" i="8"/>
  <c r="E424" i="8"/>
  <c r="E428" i="8"/>
  <c r="E427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193" i="8"/>
  <c r="E185" i="8"/>
  <c r="E177" i="8"/>
  <c r="E172" i="8"/>
  <c r="E192" i="8"/>
  <c r="E184" i="8"/>
  <c r="E176" i="8"/>
  <c r="E200" i="8"/>
  <c r="E191" i="8"/>
  <c r="E183" i="8"/>
  <c r="E175" i="8"/>
  <c r="E198" i="8"/>
  <c r="E190" i="8"/>
  <c r="E182" i="8"/>
  <c r="E173" i="8"/>
  <c r="E197" i="8"/>
  <c r="E189" i="8"/>
  <c r="E181" i="8"/>
  <c r="E196" i="8"/>
  <c r="E188" i="8"/>
  <c r="E180" i="8"/>
  <c r="E195" i="8"/>
  <c r="E187" i="8"/>
  <c r="E179" i="8"/>
  <c r="E174" i="8"/>
  <c r="E199" i="8"/>
  <c r="E194" i="8"/>
  <c r="E186" i="8"/>
  <c r="E178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M1297" i="8"/>
  <c r="M1296" i="8"/>
  <c r="M1295" i="8"/>
  <c r="M1294" i="8"/>
  <c r="M1293" i="8"/>
  <c r="M1292" i="8"/>
  <c r="M1291" i="8"/>
  <c r="M1290" i="8"/>
  <c r="M1289" i="8"/>
  <c r="M1288" i="8"/>
  <c r="M1287" i="8"/>
  <c r="M1286" i="8"/>
  <c r="M1285" i="8"/>
  <c r="M1284" i="8"/>
  <c r="M1283" i="8"/>
  <c r="M1282" i="8"/>
  <c r="M1281" i="8"/>
  <c r="M1280" i="8"/>
  <c r="M1279" i="8"/>
  <c r="M1278" i="8"/>
  <c r="M1277" i="8"/>
  <c r="M1264" i="8"/>
  <c r="M1271" i="8"/>
  <c r="M1263" i="8"/>
  <c r="M1262" i="8"/>
  <c r="M1259" i="8"/>
  <c r="M1258" i="8"/>
  <c r="M1257" i="8"/>
  <c r="M1256" i="8"/>
  <c r="M1255" i="8"/>
  <c r="M1254" i="8"/>
  <c r="M1253" i="8"/>
  <c r="M1252" i="8"/>
  <c r="M1251" i="8"/>
  <c r="M1250" i="8"/>
  <c r="M1249" i="8"/>
  <c r="M1248" i="8"/>
  <c r="M1247" i="8"/>
  <c r="M1246" i="8"/>
  <c r="M1245" i="8"/>
  <c r="M1244" i="8"/>
  <c r="M1243" i="8"/>
  <c r="M1242" i="8"/>
  <c r="M1260" i="8"/>
  <c r="M1276" i="8"/>
  <c r="M1272" i="8"/>
  <c r="M1269" i="8"/>
  <c r="M1275" i="8"/>
  <c r="M1268" i="8"/>
  <c r="M1267" i="8"/>
  <c r="M1273" i="8"/>
  <c r="M1265" i="8"/>
  <c r="M1266" i="8"/>
  <c r="M1241" i="8"/>
  <c r="M1240" i="8"/>
  <c r="M1239" i="8"/>
  <c r="M1238" i="8"/>
  <c r="M1237" i="8"/>
  <c r="M1236" i="8"/>
  <c r="M1274" i="8"/>
  <c r="M1270" i="8"/>
  <c r="M1261" i="8"/>
  <c r="M1235" i="8"/>
  <c r="M1234" i="8"/>
  <c r="M1233" i="8"/>
  <c r="M1232" i="8"/>
  <c r="M1230" i="8"/>
  <c r="M1222" i="8"/>
  <c r="M1219" i="8"/>
  <c r="M1225" i="8"/>
  <c r="M1228" i="8"/>
  <c r="M1220" i="8"/>
  <c r="M1231" i="8"/>
  <c r="M1223" i="8"/>
  <c r="M1218" i="8"/>
  <c r="M1226" i="8"/>
  <c r="M1229" i="8"/>
  <c r="M1221" i="8"/>
  <c r="M1224" i="8"/>
  <c r="M1217" i="8"/>
  <c r="M1216" i="8"/>
  <c r="M1215" i="8"/>
  <c r="M1214" i="8"/>
  <c r="M1213" i="8"/>
  <c r="M1212" i="8"/>
  <c r="M1211" i="8"/>
  <c r="M1210" i="8"/>
  <c r="M1209" i="8"/>
  <c r="M1208" i="8"/>
  <c r="M1207" i="8"/>
  <c r="M1206" i="8"/>
  <c r="M1205" i="8"/>
  <c r="M1204" i="8"/>
  <c r="M1203" i="8"/>
  <c r="M1202" i="8"/>
  <c r="M1201" i="8"/>
  <c r="M1200" i="8"/>
  <c r="M1199" i="8"/>
  <c r="M1198" i="8"/>
  <c r="M1197" i="8"/>
  <c r="M1196" i="8"/>
  <c r="M1195" i="8"/>
  <c r="M1227" i="8"/>
  <c r="M1192" i="8"/>
  <c r="M1184" i="8"/>
  <c r="M1179" i="8"/>
  <c r="M1191" i="8"/>
  <c r="M1178" i="8"/>
  <c r="M1173" i="8"/>
  <c r="M1171" i="8"/>
  <c r="M1169" i="8"/>
  <c r="M1167" i="8"/>
  <c r="M1165" i="8"/>
  <c r="M1163" i="8"/>
  <c r="M1190" i="8"/>
  <c r="M1177" i="8"/>
  <c r="M1189" i="8"/>
  <c r="M1176" i="8"/>
  <c r="M1188" i="8"/>
  <c r="M1183" i="8"/>
  <c r="M1175" i="8"/>
  <c r="M1187" i="8"/>
  <c r="M1182" i="8"/>
  <c r="M1174" i="8"/>
  <c r="M1172" i="8"/>
  <c r="M1170" i="8"/>
  <c r="M1168" i="8"/>
  <c r="M1166" i="8"/>
  <c r="M1164" i="8"/>
  <c r="M1161" i="8"/>
  <c r="M1160" i="8"/>
  <c r="M1193" i="8"/>
  <c r="M1185" i="8"/>
  <c r="M1180" i="8"/>
  <c r="M1162" i="8"/>
  <c r="M1194" i="8"/>
  <c r="M1186" i="8"/>
  <c r="M1158" i="8"/>
  <c r="M1157" i="8"/>
  <c r="M1156" i="8"/>
  <c r="M1155" i="8"/>
  <c r="M1154" i="8"/>
  <c r="M1153" i="8"/>
  <c r="M1152" i="8"/>
  <c r="M1151" i="8"/>
  <c r="M1150" i="8"/>
  <c r="M1149" i="8"/>
  <c r="M1148" i="8"/>
  <c r="M1147" i="8"/>
  <c r="M1146" i="8"/>
  <c r="M1145" i="8"/>
  <c r="M1144" i="8"/>
  <c r="M1143" i="8"/>
  <c r="M1142" i="8"/>
  <c r="M1141" i="8"/>
  <c r="M1140" i="8"/>
  <c r="M1139" i="8"/>
  <c r="M1138" i="8"/>
  <c r="M1137" i="8"/>
  <c r="M1136" i="8"/>
  <c r="M1135" i="8"/>
  <c r="M1134" i="8"/>
  <c r="M1133" i="8"/>
  <c r="M1132" i="8"/>
  <c r="M1159" i="8"/>
  <c r="M1181" i="8"/>
  <c r="M1127" i="8"/>
  <c r="M1117" i="8"/>
  <c r="M1114" i="8"/>
  <c r="M1109" i="8"/>
  <c r="M1106" i="8"/>
  <c r="M1126" i="8"/>
  <c r="M1120" i="8"/>
  <c r="M1113" i="8"/>
  <c r="M1105" i="8"/>
  <c r="M1125" i="8"/>
  <c r="M1123" i="8"/>
  <c r="M1112" i="8"/>
  <c r="M1104" i="8"/>
  <c r="M1099" i="8"/>
  <c r="M1118" i="8"/>
  <c r="M1111" i="8"/>
  <c r="M1103" i="8"/>
  <c r="M1131" i="8"/>
  <c r="M1121" i="8"/>
  <c r="M1110" i="8"/>
  <c r="M1102" i="8"/>
  <c r="M1130" i="8"/>
  <c r="M1124" i="8"/>
  <c r="M1101" i="8"/>
  <c r="M1097" i="8"/>
  <c r="M1096" i="8"/>
  <c r="M1095" i="8"/>
  <c r="M1094" i="8"/>
  <c r="M1093" i="8"/>
  <c r="M1092" i="8"/>
  <c r="M1091" i="8"/>
  <c r="M1129" i="8"/>
  <c r="M1119" i="8"/>
  <c r="M1116" i="8"/>
  <c r="M1108" i="8"/>
  <c r="M1100" i="8"/>
  <c r="M1128" i="8"/>
  <c r="M1115" i="8"/>
  <c r="M1107" i="8"/>
  <c r="M1122" i="8"/>
  <c r="M1089" i="8"/>
  <c r="M1088" i="8"/>
  <c r="M1087" i="8"/>
  <c r="M1086" i="8"/>
  <c r="M1085" i="8"/>
  <c r="M1084" i="8"/>
  <c r="M1083" i="8"/>
  <c r="M1082" i="8"/>
  <c r="M1081" i="8"/>
  <c r="M1080" i="8"/>
  <c r="M1079" i="8"/>
  <c r="M1078" i="8"/>
  <c r="M1077" i="8"/>
  <c r="M1076" i="8"/>
  <c r="M1090" i="8"/>
  <c r="M1068" i="8"/>
  <c r="M1065" i="8"/>
  <c r="M1071" i="8"/>
  <c r="M1074" i="8"/>
  <c r="M1063" i="8"/>
  <c r="M1061" i="8"/>
  <c r="M1058" i="8"/>
  <c r="M1057" i="8"/>
  <c r="M1056" i="8"/>
  <c r="M1055" i="8"/>
  <c r="M1054" i="8"/>
  <c r="M1053" i="8"/>
  <c r="M1052" i="8"/>
  <c r="M1051" i="8"/>
  <c r="M1050" i="8"/>
  <c r="M1049" i="8"/>
  <c r="M1048" i="8"/>
  <c r="M1047" i="8"/>
  <c r="M1046" i="8"/>
  <c r="M1045" i="8"/>
  <c r="M1044" i="8"/>
  <c r="M1043" i="8"/>
  <c r="M1042" i="8"/>
  <c r="M1041" i="8"/>
  <c r="M1040" i="8"/>
  <c r="M1039" i="8"/>
  <c r="M1038" i="8"/>
  <c r="M1037" i="8"/>
  <c r="M1036" i="8"/>
  <c r="M1035" i="8"/>
  <c r="M1034" i="8"/>
  <c r="M1033" i="8"/>
  <c r="M1032" i="8"/>
  <c r="M1031" i="8"/>
  <c r="M1030" i="8"/>
  <c r="M1029" i="8"/>
  <c r="M1028" i="8"/>
  <c r="M1027" i="8"/>
  <c r="M1026" i="8"/>
  <c r="M1069" i="8"/>
  <c r="M1066" i="8"/>
  <c r="M1098" i="8"/>
  <c r="M1072" i="8"/>
  <c r="M1059" i="8"/>
  <c r="M1075" i="8"/>
  <c r="M1064" i="8"/>
  <c r="M1073" i="8"/>
  <c r="M1062" i="8"/>
  <c r="M1060" i="8"/>
  <c r="M1020" i="8"/>
  <c r="M1019" i="8"/>
  <c r="M1018" i="8"/>
  <c r="M1017" i="8"/>
  <c r="M1016" i="8"/>
  <c r="M1015" i="8"/>
  <c r="M1014" i="8"/>
  <c r="M1013" i="8"/>
  <c r="M1012" i="8"/>
  <c r="M1011" i="8"/>
  <c r="M1010" i="8"/>
  <c r="M1009" i="8"/>
  <c r="M1008" i="8"/>
  <c r="M1007" i="8"/>
  <c r="M1006" i="8"/>
  <c r="M1005" i="8"/>
  <c r="M1004" i="8"/>
  <c r="M1003" i="8"/>
  <c r="M1002" i="8"/>
  <c r="M1070" i="8"/>
  <c r="M1021" i="8"/>
  <c r="M1023" i="8"/>
  <c r="M1000" i="8"/>
  <c r="M992" i="8"/>
  <c r="M984" i="8"/>
  <c r="M1025" i="8"/>
  <c r="M995" i="8"/>
  <c r="M987" i="8"/>
  <c r="M983" i="8"/>
  <c r="M961" i="8"/>
  <c r="M960" i="8"/>
  <c r="M959" i="8"/>
  <c r="M958" i="8"/>
  <c r="M957" i="8"/>
  <c r="M956" i="8"/>
  <c r="M955" i="8"/>
  <c r="M954" i="8"/>
  <c r="M953" i="8"/>
  <c r="M952" i="8"/>
  <c r="M951" i="8"/>
  <c r="M950" i="8"/>
  <c r="M949" i="8"/>
  <c r="M948" i="8"/>
  <c r="M947" i="8"/>
  <c r="M1022" i="8"/>
  <c r="M998" i="8"/>
  <c r="M990" i="8"/>
  <c r="M982" i="8"/>
  <c r="M1001" i="8"/>
  <c r="M993" i="8"/>
  <c r="M1024" i="8"/>
  <c r="M996" i="8"/>
  <c r="M988" i="8"/>
  <c r="M999" i="8"/>
  <c r="M991" i="8"/>
  <c r="M1067" i="8"/>
  <c r="M997" i="8"/>
  <c r="M989" i="8"/>
  <c r="M985" i="8"/>
  <c r="M981" i="8"/>
  <c r="M980" i="8"/>
  <c r="M979" i="8"/>
  <c r="M978" i="8"/>
  <c r="M977" i="8"/>
  <c r="M976" i="8"/>
  <c r="M975" i="8"/>
  <c r="M974" i="8"/>
  <c r="M973" i="8"/>
  <c r="M972" i="8"/>
  <c r="M971" i="8"/>
  <c r="M970" i="8"/>
  <c r="M969" i="8"/>
  <c r="M968" i="8"/>
  <c r="M967" i="8"/>
  <c r="M966" i="8"/>
  <c r="M965" i="8"/>
  <c r="M964" i="8"/>
  <c r="M963" i="8"/>
  <c r="M962" i="8"/>
  <c r="M994" i="8"/>
  <c r="M946" i="8"/>
  <c r="M986" i="8"/>
  <c r="M945" i="8"/>
  <c r="M944" i="8"/>
  <c r="M943" i="8"/>
  <c r="M942" i="8"/>
  <c r="M941" i="8"/>
  <c r="M940" i="8"/>
  <c r="M939" i="8"/>
  <c r="M938" i="8"/>
  <c r="M937" i="8"/>
  <c r="M936" i="8"/>
  <c r="M935" i="8"/>
  <c r="M934" i="8"/>
  <c r="M933" i="8"/>
  <c r="M932" i="8"/>
  <c r="M931" i="8"/>
  <c r="M930" i="8"/>
  <c r="M929" i="8"/>
  <c r="M928" i="8"/>
  <c r="M927" i="8"/>
  <c r="M926" i="8"/>
  <c r="M925" i="8"/>
  <c r="M924" i="8"/>
  <c r="M919" i="8"/>
  <c r="M905" i="8"/>
  <c r="M897" i="8"/>
  <c r="M891" i="8"/>
  <c r="M890" i="8"/>
  <c r="M889" i="8"/>
  <c r="M888" i="8"/>
  <c r="M887" i="8"/>
  <c r="M886" i="8"/>
  <c r="M885" i="8"/>
  <c r="M884" i="8"/>
  <c r="M883" i="8"/>
  <c r="M882" i="8"/>
  <c r="M881" i="8"/>
  <c r="M904" i="8"/>
  <c r="M896" i="8"/>
  <c r="M917" i="8"/>
  <c r="M914" i="8"/>
  <c r="M911" i="8"/>
  <c r="M903" i="8"/>
  <c r="M895" i="8"/>
  <c r="M892" i="8"/>
  <c r="M913" i="8"/>
  <c r="M910" i="8"/>
  <c r="M902" i="8"/>
  <c r="M894" i="8"/>
  <c r="M923" i="8"/>
  <c r="M915" i="8"/>
  <c r="M912" i="8"/>
  <c r="M909" i="8"/>
  <c r="M901" i="8"/>
  <c r="M922" i="8"/>
  <c r="M918" i="8"/>
  <c r="M908" i="8"/>
  <c r="M900" i="8"/>
  <c r="M893" i="8"/>
  <c r="M920" i="8"/>
  <c r="M916" i="8"/>
  <c r="M906" i="8"/>
  <c r="M898" i="8"/>
  <c r="M875" i="8"/>
  <c r="M867" i="8"/>
  <c r="M859" i="8"/>
  <c r="M854" i="8"/>
  <c r="M842" i="8"/>
  <c r="M829" i="8"/>
  <c r="M821" i="8"/>
  <c r="M813" i="8"/>
  <c r="M907" i="8"/>
  <c r="M899" i="8"/>
  <c r="M874" i="8"/>
  <c r="M866" i="8"/>
  <c r="M858" i="8"/>
  <c r="M849" i="8"/>
  <c r="M841" i="8"/>
  <c r="M824" i="8"/>
  <c r="M816" i="8"/>
  <c r="M873" i="8"/>
  <c r="M865" i="8"/>
  <c r="M857" i="8"/>
  <c r="M852" i="8"/>
  <c r="M840" i="8"/>
  <c r="M835" i="8"/>
  <c r="M827" i="8"/>
  <c r="M819" i="8"/>
  <c r="M811" i="8"/>
  <c r="M880" i="8"/>
  <c r="M872" i="8"/>
  <c r="M864" i="8"/>
  <c r="M856" i="8"/>
  <c r="M847" i="8"/>
  <c r="M839" i="8"/>
  <c r="M834" i="8"/>
  <c r="M830" i="8"/>
  <c r="M822" i="8"/>
  <c r="M814" i="8"/>
  <c r="M879" i="8"/>
  <c r="M871" i="8"/>
  <c r="M863" i="8"/>
  <c r="M855" i="8"/>
  <c r="M850" i="8"/>
  <c r="M846" i="8"/>
  <c r="M838" i="8"/>
  <c r="M833" i="8"/>
  <c r="M825" i="8"/>
  <c r="M817" i="8"/>
  <c r="M878" i="8"/>
  <c r="M870" i="8"/>
  <c r="M862" i="8"/>
  <c r="M853" i="8"/>
  <c r="M845" i="8"/>
  <c r="M837" i="8"/>
  <c r="M832" i="8"/>
  <c r="M828" i="8"/>
  <c r="M820" i="8"/>
  <c r="M812" i="8"/>
  <c r="M809" i="8"/>
  <c r="M808" i="8"/>
  <c r="M807" i="8"/>
  <c r="M806" i="8"/>
  <c r="M805" i="8"/>
  <c r="M804" i="8"/>
  <c r="M803" i="8"/>
  <c r="M802" i="8"/>
  <c r="M801" i="8"/>
  <c r="M800" i="8"/>
  <c r="M799" i="8"/>
  <c r="M798" i="8"/>
  <c r="M797" i="8"/>
  <c r="M796" i="8"/>
  <c r="M795" i="8"/>
  <c r="M794" i="8"/>
  <c r="M793" i="8"/>
  <c r="M792" i="8"/>
  <c r="M791" i="8"/>
  <c r="M790" i="8"/>
  <c r="M789" i="8"/>
  <c r="M788" i="8"/>
  <c r="M787" i="8"/>
  <c r="M786" i="8"/>
  <c r="M785" i="8"/>
  <c r="M784" i="8"/>
  <c r="M783" i="8"/>
  <c r="M782" i="8"/>
  <c r="M781" i="8"/>
  <c r="M780" i="8"/>
  <c r="M779" i="8"/>
  <c r="M778" i="8"/>
  <c r="M777" i="8"/>
  <c r="M776" i="8"/>
  <c r="M775" i="8"/>
  <c r="M774" i="8"/>
  <c r="M773" i="8"/>
  <c r="M772" i="8"/>
  <c r="M771" i="8"/>
  <c r="M770" i="8"/>
  <c r="M769" i="8"/>
  <c r="M768" i="8"/>
  <c r="M767" i="8"/>
  <c r="M921" i="8"/>
  <c r="M877" i="8"/>
  <c r="M869" i="8"/>
  <c r="M861" i="8"/>
  <c r="M848" i="8"/>
  <c r="M844" i="8"/>
  <c r="M836" i="8"/>
  <c r="M831" i="8"/>
  <c r="M823" i="8"/>
  <c r="M815" i="8"/>
  <c r="M818" i="8"/>
  <c r="M766" i="8"/>
  <c r="M876" i="8"/>
  <c r="M868" i="8"/>
  <c r="M860" i="8"/>
  <c r="M826" i="8"/>
  <c r="M810" i="8"/>
  <c r="M843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36" i="8"/>
  <c r="M735" i="8"/>
  <c r="M734" i="8"/>
  <c r="M733" i="8"/>
  <c r="M732" i="8"/>
  <c r="M731" i="8"/>
  <c r="M730" i="8"/>
  <c r="M729" i="8"/>
  <c r="M851" i="8"/>
  <c r="M765" i="8"/>
  <c r="M728" i="8"/>
  <c r="M726" i="8"/>
  <c r="M724" i="8"/>
  <c r="M722" i="8"/>
  <c r="M720" i="8"/>
  <c r="M718" i="8"/>
  <c r="M716" i="8"/>
  <c r="M714" i="8"/>
  <c r="M712" i="8"/>
  <c r="M710" i="8"/>
  <c r="M704" i="8"/>
  <c r="M698" i="8"/>
  <c r="M697" i="8"/>
  <c r="M696" i="8"/>
  <c r="M695" i="8"/>
  <c r="M694" i="8"/>
  <c r="M693" i="8"/>
  <c r="M692" i="8"/>
  <c r="M691" i="8"/>
  <c r="M690" i="8"/>
  <c r="M689" i="8"/>
  <c r="M688" i="8"/>
  <c r="M687" i="8"/>
  <c r="M686" i="8"/>
  <c r="M685" i="8"/>
  <c r="M684" i="8"/>
  <c r="M683" i="8"/>
  <c r="M682" i="8"/>
  <c r="M681" i="8"/>
  <c r="M680" i="8"/>
  <c r="M679" i="8"/>
  <c r="M678" i="8"/>
  <c r="M677" i="8"/>
  <c r="M676" i="8"/>
  <c r="M675" i="8"/>
  <c r="M674" i="8"/>
  <c r="M673" i="8"/>
  <c r="M672" i="8"/>
  <c r="M671" i="8"/>
  <c r="M670" i="8"/>
  <c r="M669" i="8"/>
  <c r="M668" i="8"/>
  <c r="M667" i="8"/>
  <c r="M666" i="8"/>
  <c r="M665" i="8"/>
  <c r="M727" i="8"/>
  <c r="M725" i="8"/>
  <c r="M723" i="8"/>
  <c r="M721" i="8"/>
  <c r="M719" i="8"/>
  <c r="M717" i="8"/>
  <c r="M715" i="8"/>
  <c r="M713" i="8"/>
  <c r="M711" i="8"/>
  <c r="M664" i="8"/>
  <c r="M656" i="8"/>
  <c r="M648" i="8"/>
  <c r="M645" i="8"/>
  <c r="M642" i="8"/>
  <c r="M708" i="8"/>
  <c r="M703" i="8"/>
  <c r="M701" i="8"/>
  <c r="M699" i="8"/>
  <c r="M659" i="8"/>
  <c r="M651" i="8"/>
  <c r="M644" i="8"/>
  <c r="M705" i="8"/>
  <c r="M662" i="8"/>
  <c r="M654" i="8"/>
  <c r="M646" i="8"/>
  <c r="M640" i="8"/>
  <c r="M657" i="8"/>
  <c r="M649" i="8"/>
  <c r="M643" i="8"/>
  <c r="M707" i="8"/>
  <c r="M660" i="8"/>
  <c r="M652" i="8"/>
  <c r="M702" i="8"/>
  <c r="M700" i="8"/>
  <c r="M663" i="8"/>
  <c r="M655" i="8"/>
  <c r="M647" i="8"/>
  <c r="M641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/>
  <c r="M623" i="8"/>
  <c r="M622" i="8"/>
  <c r="M621" i="8"/>
  <c r="M620" i="8"/>
  <c r="M619" i="8"/>
  <c r="M618" i="8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709" i="8"/>
  <c r="M658" i="8"/>
  <c r="M650" i="8"/>
  <c r="M706" i="8"/>
  <c r="M661" i="8"/>
  <c r="M653" i="8"/>
  <c r="M639" i="8"/>
  <c r="M638" i="8"/>
  <c r="M568" i="8"/>
  <c r="M566" i="8"/>
  <c r="M565" i="8"/>
  <c r="M564" i="8"/>
  <c r="M563" i="8"/>
  <c r="M562" i="8"/>
  <c r="M561" i="8"/>
  <c r="M560" i="8"/>
  <c r="M559" i="8"/>
  <c r="M558" i="8"/>
  <c r="M557" i="8"/>
  <c r="M556" i="8"/>
  <c r="M555" i="8"/>
  <c r="M554" i="8"/>
  <c r="M553" i="8"/>
  <c r="M552" i="8"/>
  <c r="M551" i="8"/>
  <c r="M550" i="8"/>
  <c r="M549" i="8"/>
  <c r="M548" i="8"/>
  <c r="M547" i="8"/>
  <c r="M546" i="8"/>
  <c r="M545" i="8"/>
  <c r="M544" i="8"/>
  <c r="M543" i="8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/>
  <c r="M52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11" i="8"/>
  <c r="M510" i="8"/>
  <c r="M509" i="8"/>
  <c r="M508" i="8"/>
  <c r="M507" i="8"/>
  <c r="M506" i="8"/>
  <c r="M505" i="8"/>
  <c r="M504" i="8"/>
  <c r="M503" i="8"/>
  <c r="M502" i="8"/>
  <c r="M501" i="8"/>
  <c r="M500" i="8"/>
  <c r="M499" i="8"/>
  <c r="M498" i="8"/>
  <c r="M574" i="8"/>
  <c r="M569" i="8"/>
  <c r="M573" i="8"/>
  <c r="M575" i="8"/>
  <c r="M572" i="8"/>
  <c r="M567" i="8"/>
  <c r="M571" i="8"/>
  <c r="M570" i="8"/>
  <c r="M496" i="8"/>
  <c r="M494" i="8"/>
  <c r="M497" i="8"/>
  <c r="M495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93" i="8"/>
  <c r="M427" i="8"/>
  <c r="M428" i="8"/>
  <c r="M425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423" i="8"/>
  <c r="M429" i="8"/>
  <c r="M426" i="8"/>
  <c r="M424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78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345" i="8"/>
  <c r="M195" i="8"/>
  <c r="M187" i="8"/>
  <c r="M179" i="8"/>
  <c r="M194" i="8"/>
  <c r="M186" i="8"/>
  <c r="M178" i="8"/>
  <c r="M172" i="8"/>
  <c r="M193" i="8"/>
  <c r="M185" i="8"/>
  <c r="M177" i="8"/>
  <c r="M192" i="8"/>
  <c r="M184" i="8"/>
  <c r="M176" i="8"/>
  <c r="M199" i="8"/>
  <c r="M191" i="8"/>
  <c r="M183" i="8"/>
  <c r="M175" i="8"/>
  <c r="M173" i="8"/>
  <c r="M198" i="8"/>
  <c r="M190" i="8"/>
  <c r="M182" i="8"/>
  <c r="M197" i="8"/>
  <c r="M189" i="8"/>
  <c r="M181" i="8"/>
  <c r="M196" i="8"/>
  <c r="M188" i="8"/>
  <c r="M180" i="8"/>
  <c r="M174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U1297" i="8"/>
  <c r="U1296" i="8"/>
  <c r="U1295" i="8"/>
  <c r="U1294" i="8"/>
  <c r="U1293" i="8"/>
  <c r="U1292" i="8"/>
  <c r="U1291" i="8"/>
  <c r="U1290" i="8"/>
  <c r="U1289" i="8"/>
  <c r="U1288" i="8"/>
  <c r="U1287" i="8"/>
  <c r="U1286" i="8"/>
  <c r="U1285" i="8"/>
  <c r="U1284" i="8"/>
  <c r="U1283" i="8"/>
  <c r="U1282" i="8"/>
  <c r="U1281" i="8"/>
  <c r="U1280" i="8"/>
  <c r="U1279" i="8"/>
  <c r="U1278" i="8"/>
  <c r="U1277" i="8"/>
  <c r="U1269" i="8"/>
  <c r="U1266" i="8"/>
  <c r="U1272" i="8"/>
  <c r="U1268" i="8"/>
  <c r="U1265" i="8"/>
  <c r="U1276" i="8"/>
  <c r="U1264" i="8"/>
  <c r="U1259" i="8"/>
  <c r="U1258" i="8"/>
  <c r="U1257" i="8"/>
  <c r="U1256" i="8"/>
  <c r="U1255" i="8"/>
  <c r="U1254" i="8"/>
  <c r="U1253" i="8"/>
  <c r="U1252" i="8"/>
  <c r="U1251" i="8"/>
  <c r="U1250" i="8"/>
  <c r="U1249" i="8"/>
  <c r="U1248" i="8"/>
  <c r="U1247" i="8"/>
  <c r="U1246" i="8"/>
  <c r="U1245" i="8"/>
  <c r="U1244" i="8"/>
  <c r="U1243" i="8"/>
  <c r="U1242" i="8"/>
  <c r="U1275" i="8"/>
  <c r="U1270" i="8"/>
  <c r="U1263" i="8"/>
  <c r="U1274" i="8"/>
  <c r="U1262" i="8"/>
  <c r="U1260" i="8"/>
  <c r="U1273" i="8"/>
  <c r="U1267" i="8"/>
  <c r="U1261" i="8"/>
  <c r="U1271" i="8"/>
  <c r="U1240" i="8"/>
  <c r="U1239" i="8"/>
  <c r="U1238" i="8"/>
  <c r="U1237" i="8"/>
  <c r="U1236" i="8"/>
  <c r="U1241" i="8"/>
  <c r="U1235" i="8"/>
  <c r="U1234" i="8"/>
  <c r="U1233" i="8"/>
  <c r="U1232" i="8"/>
  <c r="U1225" i="8"/>
  <c r="U1218" i="8"/>
  <c r="U1228" i="8"/>
  <c r="U1220" i="8"/>
  <c r="U1231" i="8"/>
  <c r="U1223" i="8"/>
  <c r="U1226" i="8"/>
  <c r="U1229" i="8"/>
  <c r="U1221" i="8"/>
  <c r="U1224" i="8"/>
  <c r="U1227" i="8"/>
  <c r="U1219" i="8"/>
  <c r="U1216" i="8"/>
  <c r="U1215" i="8"/>
  <c r="U1214" i="8"/>
  <c r="U1213" i="8"/>
  <c r="U1212" i="8"/>
  <c r="U1211" i="8"/>
  <c r="U1210" i="8"/>
  <c r="U1209" i="8"/>
  <c r="U1208" i="8"/>
  <c r="U1207" i="8"/>
  <c r="U1206" i="8"/>
  <c r="U1205" i="8"/>
  <c r="U1204" i="8"/>
  <c r="U1203" i="8"/>
  <c r="U1202" i="8"/>
  <c r="U1201" i="8"/>
  <c r="U1200" i="8"/>
  <c r="U1199" i="8"/>
  <c r="U1198" i="8"/>
  <c r="U1197" i="8"/>
  <c r="U1196" i="8"/>
  <c r="U1195" i="8"/>
  <c r="U1230" i="8"/>
  <c r="U1222" i="8"/>
  <c r="U1217" i="8"/>
  <c r="U1190" i="8"/>
  <c r="U1189" i="8"/>
  <c r="U1183" i="8"/>
  <c r="U1182" i="8"/>
  <c r="U1174" i="8"/>
  <c r="U1162" i="8"/>
  <c r="U1188" i="8"/>
  <c r="U1181" i="8"/>
  <c r="U1187" i="8"/>
  <c r="U1180" i="8"/>
  <c r="U1194" i="8"/>
  <c r="U1186" i="8"/>
  <c r="U1179" i="8"/>
  <c r="U1173" i="8"/>
  <c r="U1171" i="8"/>
  <c r="U1169" i="8"/>
  <c r="U1167" i="8"/>
  <c r="U1165" i="8"/>
  <c r="U1163" i="8"/>
  <c r="U1193" i="8"/>
  <c r="U1185" i="8"/>
  <c r="U1178" i="8"/>
  <c r="U1161" i="8"/>
  <c r="U1160" i="8"/>
  <c r="U1159" i="8"/>
  <c r="U1191" i="8"/>
  <c r="U1176" i="8"/>
  <c r="U1158" i="8"/>
  <c r="U1157" i="8"/>
  <c r="U1156" i="8"/>
  <c r="U1155" i="8"/>
  <c r="U1154" i="8"/>
  <c r="U1153" i="8"/>
  <c r="U1152" i="8"/>
  <c r="U1151" i="8"/>
  <c r="U1150" i="8"/>
  <c r="U1149" i="8"/>
  <c r="U1148" i="8"/>
  <c r="U1147" i="8"/>
  <c r="U1146" i="8"/>
  <c r="U1145" i="8"/>
  <c r="U1144" i="8"/>
  <c r="U1143" i="8"/>
  <c r="U1142" i="8"/>
  <c r="U1141" i="8"/>
  <c r="U1140" i="8"/>
  <c r="U1139" i="8"/>
  <c r="U1138" i="8"/>
  <c r="U1137" i="8"/>
  <c r="U1136" i="8"/>
  <c r="U1135" i="8"/>
  <c r="U1134" i="8"/>
  <c r="U1133" i="8"/>
  <c r="U1132" i="8"/>
  <c r="U1177" i="8"/>
  <c r="U1170" i="8"/>
  <c r="U1166" i="8"/>
  <c r="U1192" i="8"/>
  <c r="U1184" i="8"/>
  <c r="U1175" i="8"/>
  <c r="U1172" i="8"/>
  <c r="U1168" i="8"/>
  <c r="U1164" i="8"/>
  <c r="U1125" i="8"/>
  <c r="U1118" i="8"/>
  <c r="U1110" i="8"/>
  <c r="U1108" i="8"/>
  <c r="U1100" i="8"/>
  <c r="U1098" i="8"/>
  <c r="U1121" i="8"/>
  <c r="U1107" i="8"/>
  <c r="U1131" i="8"/>
  <c r="U1124" i="8"/>
  <c r="U1116" i="8"/>
  <c r="U1106" i="8"/>
  <c r="U1130" i="8"/>
  <c r="U1119" i="8"/>
  <c r="U1115" i="8"/>
  <c r="U1109" i="8"/>
  <c r="U1105" i="8"/>
  <c r="U1099" i="8"/>
  <c r="U1129" i="8"/>
  <c r="U1122" i="8"/>
  <c r="U1114" i="8"/>
  <c r="U1104" i="8"/>
  <c r="U1128" i="8"/>
  <c r="U1117" i="8"/>
  <c r="U1113" i="8"/>
  <c r="U1103" i="8"/>
  <c r="U1097" i="8"/>
  <c r="U1096" i="8"/>
  <c r="U1095" i="8"/>
  <c r="U1094" i="8"/>
  <c r="U1093" i="8"/>
  <c r="U1092" i="8"/>
  <c r="U1091" i="8"/>
  <c r="U1127" i="8"/>
  <c r="U1120" i="8"/>
  <c r="U1112" i="8"/>
  <c r="U1102" i="8"/>
  <c r="U1090" i="8"/>
  <c r="U1101" i="8"/>
  <c r="U1123" i="8"/>
  <c r="U1111" i="8"/>
  <c r="U1126" i="8"/>
  <c r="U1088" i="8"/>
  <c r="U1086" i="8"/>
  <c r="U1084" i="8"/>
  <c r="U1082" i="8"/>
  <c r="U1080" i="8"/>
  <c r="U1078" i="8"/>
  <c r="U1076" i="8"/>
  <c r="U1071" i="8"/>
  <c r="U1066" i="8"/>
  <c r="U1074" i="8"/>
  <c r="U1069" i="8"/>
  <c r="U1064" i="8"/>
  <c r="U1060" i="8"/>
  <c r="U1049" i="8"/>
  <c r="U1048" i="8"/>
  <c r="U1047" i="8"/>
  <c r="U1046" i="8"/>
  <c r="U1045" i="8"/>
  <c r="U1044" i="8"/>
  <c r="U1043" i="8"/>
  <c r="U1042" i="8"/>
  <c r="U1041" i="8"/>
  <c r="U1040" i="8"/>
  <c r="U1039" i="8"/>
  <c r="U1038" i="8"/>
  <c r="U1037" i="8"/>
  <c r="U1036" i="8"/>
  <c r="U1035" i="8"/>
  <c r="U1034" i="8"/>
  <c r="U1033" i="8"/>
  <c r="U1032" i="8"/>
  <c r="U1031" i="8"/>
  <c r="U1030" i="8"/>
  <c r="U1029" i="8"/>
  <c r="U1028" i="8"/>
  <c r="U1027" i="8"/>
  <c r="U1026" i="8"/>
  <c r="U1072" i="8"/>
  <c r="U1089" i="8"/>
  <c r="U1087" i="8"/>
  <c r="U1085" i="8"/>
  <c r="U1083" i="8"/>
  <c r="U1081" i="8"/>
  <c r="U1079" i="8"/>
  <c r="U1077" i="8"/>
  <c r="U1075" i="8"/>
  <c r="U1067" i="8"/>
  <c r="U1062" i="8"/>
  <c r="U1058" i="8"/>
  <c r="U1057" i="8"/>
  <c r="U1056" i="8"/>
  <c r="U1055" i="8"/>
  <c r="U1054" i="8"/>
  <c r="U1053" i="8"/>
  <c r="U1052" i="8"/>
  <c r="U1051" i="8"/>
  <c r="U1050" i="8"/>
  <c r="U1070" i="8"/>
  <c r="U1065" i="8"/>
  <c r="U1061" i="8"/>
  <c r="U1068" i="8"/>
  <c r="U1063" i="8"/>
  <c r="U1059" i="8"/>
  <c r="U1022" i="8"/>
  <c r="U1020" i="8"/>
  <c r="U1019" i="8"/>
  <c r="U1018" i="8"/>
  <c r="U1017" i="8"/>
  <c r="U1016" i="8"/>
  <c r="U1015" i="8"/>
  <c r="U1014" i="8"/>
  <c r="U1013" i="8"/>
  <c r="U1012" i="8"/>
  <c r="U1011" i="8"/>
  <c r="U1010" i="8"/>
  <c r="U1009" i="8"/>
  <c r="U1008" i="8"/>
  <c r="U1007" i="8"/>
  <c r="U1006" i="8"/>
  <c r="U1005" i="8"/>
  <c r="U1004" i="8"/>
  <c r="U1003" i="8"/>
  <c r="U1002" i="8"/>
  <c r="U1025" i="8"/>
  <c r="U1024" i="8"/>
  <c r="U1023" i="8"/>
  <c r="U1021" i="8"/>
  <c r="U1073" i="8"/>
  <c r="U1001" i="8"/>
  <c r="U993" i="8"/>
  <c r="U996" i="8"/>
  <c r="U988" i="8"/>
  <c r="U981" i="8"/>
  <c r="U980" i="8"/>
  <c r="U979" i="8"/>
  <c r="U978" i="8"/>
  <c r="U977" i="8"/>
  <c r="U976" i="8"/>
  <c r="U975" i="8"/>
  <c r="U974" i="8"/>
  <c r="U973" i="8"/>
  <c r="U972" i="8"/>
  <c r="U971" i="8"/>
  <c r="U970" i="8"/>
  <c r="U969" i="8"/>
  <c r="U968" i="8"/>
  <c r="U967" i="8"/>
  <c r="U966" i="8"/>
  <c r="U965" i="8"/>
  <c r="U964" i="8"/>
  <c r="U963" i="8"/>
  <c r="U962" i="8"/>
  <c r="U961" i="8"/>
  <c r="U960" i="8"/>
  <c r="U959" i="8"/>
  <c r="U958" i="8"/>
  <c r="U957" i="8"/>
  <c r="U956" i="8"/>
  <c r="U955" i="8"/>
  <c r="U954" i="8"/>
  <c r="U953" i="8"/>
  <c r="U952" i="8"/>
  <c r="U951" i="8"/>
  <c r="U950" i="8"/>
  <c r="U949" i="8"/>
  <c r="U948" i="8"/>
  <c r="U947" i="8"/>
  <c r="U946" i="8"/>
  <c r="U999" i="8"/>
  <c r="U991" i="8"/>
  <c r="U994" i="8"/>
  <c r="U986" i="8"/>
  <c r="U985" i="8"/>
  <c r="U997" i="8"/>
  <c r="U989" i="8"/>
  <c r="U984" i="8"/>
  <c r="U1000" i="8"/>
  <c r="U992" i="8"/>
  <c r="U983" i="8"/>
  <c r="U998" i="8"/>
  <c r="U990" i="8"/>
  <c r="U987" i="8"/>
  <c r="U995" i="8"/>
  <c r="U945" i="8"/>
  <c r="U944" i="8"/>
  <c r="U943" i="8"/>
  <c r="U942" i="8"/>
  <c r="U941" i="8"/>
  <c r="U940" i="8"/>
  <c r="U939" i="8"/>
  <c r="U938" i="8"/>
  <c r="U937" i="8"/>
  <c r="U936" i="8"/>
  <c r="U935" i="8"/>
  <c r="U934" i="8"/>
  <c r="U933" i="8"/>
  <c r="U932" i="8"/>
  <c r="U931" i="8"/>
  <c r="U930" i="8"/>
  <c r="U929" i="8"/>
  <c r="U928" i="8"/>
  <c r="U927" i="8"/>
  <c r="U926" i="8"/>
  <c r="U925" i="8"/>
  <c r="U924" i="8"/>
  <c r="U912" i="8"/>
  <c r="U907" i="8"/>
  <c r="U899" i="8"/>
  <c r="U891" i="8"/>
  <c r="U890" i="8"/>
  <c r="U889" i="8"/>
  <c r="U888" i="8"/>
  <c r="U887" i="8"/>
  <c r="U886" i="8"/>
  <c r="U885" i="8"/>
  <c r="U884" i="8"/>
  <c r="U883" i="8"/>
  <c r="U882" i="8"/>
  <c r="U881" i="8"/>
  <c r="U880" i="8"/>
  <c r="U915" i="8"/>
  <c r="U906" i="8"/>
  <c r="U898" i="8"/>
  <c r="U923" i="8"/>
  <c r="U918" i="8"/>
  <c r="U905" i="8"/>
  <c r="U897" i="8"/>
  <c r="U982" i="8"/>
  <c r="U922" i="8"/>
  <c r="U904" i="8"/>
  <c r="U896" i="8"/>
  <c r="U892" i="8"/>
  <c r="U921" i="8"/>
  <c r="U916" i="8"/>
  <c r="U911" i="8"/>
  <c r="U903" i="8"/>
  <c r="U895" i="8"/>
  <c r="U920" i="8"/>
  <c r="U910" i="8"/>
  <c r="U902" i="8"/>
  <c r="U894" i="8"/>
  <c r="U917" i="8"/>
  <c r="U913" i="8"/>
  <c r="U908" i="8"/>
  <c r="U900" i="8"/>
  <c r="U873" i="8"/>
  <c r="U865" i="8"/>
  <c r="U857" i="8"/>
  <c r="U847" i="8"/>
  <c r="U846" i="8"/>
  <c r="U838" i="8"/>
  <c r="U831" i="8"/>
  <c r="U826" i="8"/>
  <c r="U818" i="8"/>
  <c r="U810" i="8"/>
  <c r="U909" i="8"/>
  <c r="U901" i="8"/>
  <c r="U893" i="8"/>
  <c r="U872" i="8"/>
  <c r="U864" i="8"/>
  <c r="U856" i="8"/>
  <c r="U850" i="8"/>
  <c r="U845" i="8"/>
  <c r="U837" i="8"/>
  <c r="U829" i="8"/>
  <c r="U821" i="8"/>
  <c r="U813" i="8"/>
  <c r="U919" i="8"/>
  <c r="U879" i="8"/>
  <c r="U871" i="8"/>
  <c r="U863" i="8"/>
  <c r="U855" i="8"/>
  <c r="U853" i="8"/>
  <c r="U844" i="8"/>
  <c r="U836" i="8"/>
  <c r="U824" i="8"/>
  <c r="U816" i="8"/>
  <c r="U878" i="8"/>
  <c r="U870" i="8"/>
  <c r="U862" i="8"/>
  <c r="U848" i="8"/>
  <c r="U843" i="8"/>
  <c r="U827" i="8"/>
  <c r="U819" i="8"/>
  <c r="U811" i="8"/>
  <c r="U877" i="8"/>
  <c r="U869" i="8"/>
  <c r="U861" i="8"/>
  <c r="U851" i="8"/>
  <c r="U842" i="8"/>
  <c r="U835" i="8"/>
  <c r="U830" i="8"/>
  <c r="U822" i="8"/>
  <c r="U814" i="8"/>
  <c r="U876" i="8"/>
  <c r="U868" i="8"/>
  <c r="U860" i="8"/>
  <c r="U854" i="8"/>
  <c r="U841" i="8"/>
  <c r="U834" i="8"/>
  <c r="U825" i="8"/>
  <c r="U817" i="8"/>
  <c r="U809" i="8"/>
  <c r="U808" i="8"/>
  <c r="U807" i="8"/>
  <c r="U806" i="8"/>
  <c r="U805" i="8"/>
  <c r="U804" i="8"/>
  <c r="U803" i="8"/>
  <c r="U802" i="8"/>
  <c r="U801" i="8"/>
  <c r="U800" i="8"/>
  <c r="U799" i="8"/>
  <c r="U798" i="8"/>
  <c r="U797" i="8"/>
  <c r="U796" i="8"/>
  <c r="U795" i="8"/>
  <c r="U794" i="8"/>
  <c r="U793" i="8"/>
  <c r="U792" i="8"/>
  <c r="U791" i="8"/>
  <c r="U790" i="8"/>
  <c r="U789" i="8"/>
  <c r="U788" i="8"/>
  <c r="U787" i="8"/>
  <c r="U786" i="8"/>
  <c r="U785" i="8"/>
  <c r="U784" i="8"/>
  <c r="U783" i="8"/>
  <c r="U782" i="8"/>
  <c r="U781" i="8"/>
  <c r="U780" i="8"/>
  <c r="U779" i="8"/>
  <c r="U778" i="8"/>
  <c r="U777" i="8"/>
  <c r="U776" i="8"/>
  <c r="U775" i="8"/>
  <c r="U774" i="8"/>
  <c r="U773" i="8"/>
  <c r="U772" i="8"/>
  <c r="U771" i="8"/>
  <c r="U770" i="8"/>
  <c r="U769" i="8"/>
  <c r="U768" i="8"/>
  <c r="U767" i="8"/>
  <c r="U875" i="8"/>
  <c r="U867" i="8"/>
  <c r="U859" i="8"/>
  <c r="U849" i="8"/>
  <c r="U840" i="8"/>
  <c r="U833" i="8"/>
  <c r="U828" i="8"/>
  <c r="U820" i="8"/>
  <c r="U812" i="8"/>
  <c r="U839" i="8"/>
  <c r="U823" i="8"/>
  <c r="U832" i="8"/>
  <c r="U914" i="8"/>
  <c r="U766" i="8"/>
  <c r="U852" i="8"/>
  <c r="U815" i="8"/>
  <c r="U764" i="8"/>
  <c r="U763" i="8"/>
  <c r="U762" i="8"/>
  <c r="U761" i="8"/>
  <c r="U760" i="8"/>
  <c r="U759" i="8"/>
  <c r="U758" i="8"/>
  <c r="U757" i="8"/>
  <c r="U756" i="8"/>
  <c r="U755" i="8"/>
  <c r="U754" i="8"/>
  <c r="U753" i="8"/>
  <c r="U752" i="8"/>
  <c r="U751" i="8"/>
  <c r="U750" i="8"/>
  <c r="U749" i="8"/>
  <c r="U748" i="8"/>
  <c r="U747" i="8"/>
  <c r="U746" i="8"/>
  <c r="U745" i="8"/>
  <c r="U744" i="8"/>
  <c r="U743" i="8"/>
  <c r="U742" i="8"/>
  <c r="U741" i="8"/>
  <c r="U740" i="8"/>
  <c r="U739" i="8"/>
  <c r="U738" i="8"/>
  <c r="U737" i="8"/>
  <c r="U736" i="8"/>
  <c r="U735" i="8"/>
  <c r="U734" i="8"/>
  <c r="U733" i="8"/>
  <c r="U732" i="8"/>
  <c r="U731" i="8"/>
  <c r="U730" i="8"/>
  <c r="U729" i="8"/>
  <c r="U874" i="8"/>
  <c r="U866" i="8"/>
  <c r="U858" i="8"/>
  <c r="U703" i="8"/>
  <c r="U702" i="8"/>
  <c r="U701" i="8"/>
  <c r="U700" i="8"/>
  <c r="U699" i="8"/>
  <c r="U727" i="8"/>
  <c r="U725" i="8"/>
  <c r="U723" i="8"/>
  <c r="U721" i="8"/>
  <c r="U719" i="8"/>
  <c r="U717" i="8"/>
  <c r="U715" i="8"/>
  <c r="U713" i="8"/>
  <c r="U711" i="8"/>
  <c r="U709" i="8"/>
  <c r="U708" i="8"/>
  <c r="U707" i="8"/>
  <c r="U706" i="8"/>
  <c r="U705" i="8"/>
  <c r="U698" i="8"/>
  <c r="U697" i="8"/>
  <c r="U696" i="8"/>
  <c r="U695" i="8"/>
  <c r="U694" i="8"/>
  <c r="U693" i="8"/>
  <c r="U692" i="8"/>
  <c r="U691" i="8"/>
  <c r="U690" i="8"/>
  <c r="U689" i="8"/>
  <c r="U688" i="8"/>
  <c r="U687" i="8"/>
  <c r="U686" i="8"/>
  <c r="U685" i="8"/>
  <c r="U684" i="8"/>
  <c r="U683" i="8"/>
  <c r="U682" i="8"/>
  <c r="U681" i="8"/>
  <c r="U680" i="8"/>
  <c r="U679" i="8"/>
  <c r="U678" i="8"/>
  <c r="U677" i="8"/>
  <c r="U676" i="8"/>
  <c r="U675" i="8"/>
  <c r="U674" i="8"/>
  <c r="U673" i="8"/>
  <c r="U672" i="8"/>
  <c r="U671" i="8"/>
  <c r="U670" i="8"/>
  <c r="U669" i="8"/>
  <c r="U668" i="8"/>
  <c r="U667" i="8"/>
  <c r="U666" i="8"/>
  <c r="U665" i="8"/>
  <c r="U664" i="8"/>
  <c r="U704" i="8"/>
  <c r="U728" i="8"/>
  <c r="U726" i="8"/>
  <c r="U724" i="8"/>
  <c r="U722" i="8"/>
  <c r="U720" i="8"/>
  <c r="U718" i="8"/>
  <c r="U716" i="8"/>
  <c r="U714" i="8"/>
  <c r="U712" i="8"/>
  <c r="U710" i="8"/>
  <c r="U765" i="8"/>
  <c r="U657" i="8"/>
  <c r="U649" i="8"/>
  <c r="U641" i="8"/>
  <c r="U660" i="8"/>
  <c r="U652" i="8"/>
  <c r="U638" i="8"/>
  <c r="U663" i="8"/>
  <c r="U655" i="8"/>
  <c r="U647" i="8"/>
  <c r="U639" i="8"/>
  <c r="U658" i="8"/>
  <c r="U650" i="8"/>
  <c r="U642" i="8"/>
  <c r="U661" i="8"/>
  <c r="U653" i="8"/>
  <c r="U645" i="8"/>
  <c r="U656" i="8"/>
  <c r="U648" i="8"/>
  <c r="U644" i="8"/>
  <c r="U640" i="8"/>
  <c r="U637" i="8"/>
  <c r="U636" i="8"/>
  <c r="U635" i="8"/>
  <c r="U634" i="8"/>
  <c r="U633" i="8"/>
  <c r="U632" i="8"/>
  <c r="U631" i="8"/>
  <c r="U630" i="8"/>
  <c r="U629" i="8"/>
  <c r="U628" i="8"/>
  <c r="U627" i="8"/>
  <c r="U626" i="8"/>
  <c r="U625" i="8"/>
  <c r="U624" i="8"/>
  <c r="U623" i="8"/>
  <c r="U622" i="8"/>
  <c r="U621" i="8"/>
  <c r="U620" i="8"/>
  <c r="U619" i="8"/>
  <c r="U618" i="8"/>
  <c r="U617" i="8"/>
  <c r="U616" i="8"/>
  <c r="U615" i="8"/>
  <c r="U614" i="8"/>
  <c r="U613" i="8"/>
  <c r="U612" i="8"/>
  <c r="U611" i="8"/>
  <c r="U610" i="8"/>
  <c r="U609" i="8"/>
  <c r="U608" i="8"/>
  <c r="U607" i="8"/>
  <c r="U606" i="8"/>
  <c r="U605" i="8"/>
  <c r="U604" i="8"/>
  <c r="U603" i="8"/>
  <c r="U602" i="8"/>
  <c r="U601" i="8"/>
  <c r="U600" i="8"/>
  <c r="U599" i="8"/>
  <c r="U598" i="8"/>
  <c r="U597" i="8"/>
  <c r="U596" i="8"/>
  <c r="U595" i="8"/>
  <c r="U594" i="8"/>
  <c r="U593" i="8"/>
  <c r="U592" i="8"/>
  <c r="U591" i="8"/>
  <c r="U590" i="8"/>
  <c r="U589" i="8"/>
  <c r="U588" i="8"/>
  <c r="U587" i="8"/>
  <c r="U586" i="8"/>
  <c r="U585" i="8"/>
  <c r="U584" i="8"/>
  <c r="U583" i="8"/>
  <c r="U582" i="8"/>
  <c r="U581" i="8"/>
  <c r="U580" i="8"/>
  <c r="U579" i="8"/>
  <c r="U578" i="8"/>
  <c r="U577" i="8"/>
  <c r="U576" i="8"/>
  <c r="U659" i="8"/>
  <c r="U651" i="8"/>
  <c r="U643" i="8"/>
  <c r="U662" i="8"/>
  <c r="U654" i="8"/>
  <c r="U646" i="8"/>
  <c r="U571" i="8"/>
  <c r="U575" i="8"/>
  <c r="U570" i="8"/>
  <c r="U568" i="8"/>
  <c r="U565" i="8"/>
  <c r="U564" i="8"/>
  <c r="U563" i="8"/>
  <c r="U562" i="8"/>
  <c r="U561" i="8"/>
  <c r="U560" i="8"/>
  <c r="U559" i="8"/>
  <c r="U558" i="8"/>
  <c r="U557" i="8"/>
  <c r="U556" i="8"/>
  <c r="U555" i="8"/>
  <c r="U554" i="8"/>
  <c r="U553" i="8"/>
  <c r="U552" i="8"/>
  <c r="U551" i="8"/>
  <c r="U550" i="8"/>
  <c r="U549" i="8"/>
  <c r="U548" i="8"/>
  <c r="U547" i="8"/>
  <c r="U546" i="8"/>
  <c r="U545" i="8"/>
  <c r="U544" i="8"/>
  <c r="U543" i="8"/>
  <c r="U542" i="8"/>
  <c r="U541" i="8"/>
  <c r="U540" i="8"/>
  <c r="U539" i="8"/>
  <c r="U538" i="8"/>
  <c r="U537" i="8"/>
  <c r="U536" i="8"/>
  <c r="U535" i="8"/>
  <c r="U534" i="8"/>
  <c r="U533" i="8"/>
  <c r="U532" i="8"/>
  <c r="U531" i="8"/>
  <c r="U530" i="8"/>
  <c r="U529" i="8"/>
  <c r="U528" i="8"/>
  <c r="U527" i="8"/>
  <c r="U526" i="8"/>
  <c r="U525" i="8"/>
  <c r="U524" i="8"/>
  <c r="U523" i="8"/>
  <c r="U522" i="8"/>
  <c r="U521" i="8"/>
  <c r="U520" i="8"/>
  <c r="U519" i="8"/>
  <c r="U518" i="8"/>
  <c r="U517" i="8"/>
  <c r="U516" i="8"/>
  <c r="U515" i="8"/>
  <c r="U514" i="8"/>
  <c r="U513" i="8"/>
  <c r="U512" i="8"/>
  <c r="U511" i="8"/>
  <c r="U510" i="8"/>
  <c r="U509" i="8"/>
  <c r="U508" i="8"/>
  <c r="U507" i="8"/>
  <c r="U506" i="8"/>
  <c r="U505" i="8"/>
  <c r="U504" i="8"/>
  <c r="U503" i="8"/>
  <c r="U502" i="8"/>
  <c r="U501" i="8"/>
  <c r="U500" i="8"/>
  <c r="U499" i="8"/>
  <c r="U498" i="8"/>
  <c r="U566" i="8"/>
  <c r="U569" i="8"/>
  <c r="U574" i="8"/>
  <c r="U573" i="8"/>
  <c r="U567" i="8"/>
  <c r="U572" i="8"/>
  <c r="U493" i="8"/>
  <c r="U496" i="8"/>
  <c r="U494" i="8"/>
  <c r="U497" i="8"/>
  <c r="U495" i="8"/>
  <c r="U492" i="8"/>
  <c r="U491" i="8"/>
  <c r="U490" i="8"/>
  <c r="U489" i="8"/>
  <c r="U488" i="8"/>
  <c r="U487" i="8"/>
  <c r="U486" i="8"/>
  <c r="U485" i="8"/>
  <c r="U484" i="8"/>
  <c r="U483" i="8"/>
  <c r="U482" i="8"/>
  <c r="U481" i="8"/>
  <c r="U480" i="8"/>
  <c r="U479" i="8"/>
  <c r="U478" i="8"/>
  <c r="U477" i="8"/>
  <c r="U476" i="8"/>
  <c r="U475" i="8"/>
  <c r="U474" i="8"/>
  <c r="U473" i="8"/>
  <c r="U472" i="8"/>
  <c r="U471" i="8"/>
  <c r="U470" i="8"/>
  <c r="U469" i="8"/>
  <c r="U468" i="8"/>
  <c r="U467" i="8"/>
  <c r="U466" i="8"/>
  <c r="U465" i="8"/>
  <c r="U464" i="8"/>
  <c r="U463" i="8"/>
  <c r="U462" i="8"/>
  <c r="U461" i="8"/>
  <c r="U460" i="8"/>
  <c r="U459" i="8"/>
  <c r="U458" i="8"/>
  <c r="U457" i="8"/>
  <c r="U456" i="8"/>
  <c r="U455" i="8"/>
  <c r="U454" i="8"/>
  <c r="U453" i="8"/>
  <c r="U452" i="8"/>
  <c r="U451" i="8"/>
  <c r="U450" i="8"/>
  <c r="U449" i="8"/>
  <c r="U448" i="8"/>
  <c r="U447" i="8"/>
  <c r="U446" i="8"/>
  <c r="U445" i="8"/>
  <c r="U444" i="8"/>
  <c r="U443" i="8"/>
  <c r="U442" i="8"/>
  <c r="U441" i="8"/>
  <c r="U440" i="8"/>
  <c r="U439" i="8"/>
  <c r="U438" i="8"/>
  <c r="U437" i="8"/>
  <c r="U436" i="8"/>
  <c r="U435" i="8"/>
  <c r="U434" i="8"/>
  <c r="U433" i="8"/>
  <c r="U432" i="8"/>
  <c r="U431" i="8"/>
  <c r="U430" i="8"/>
  <c r="U429" i="8"/>
  <c r="U424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427" i="8"/>
  <c r="U425" i="8"/>
  <c r="U428" i="8"/>
  <c r="U423" i="8"/>
  <c r="U426" i="8"/>
  <c r="U378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198" i="8"/>
  <c r="U197" i="8"/>
  <c r="U189" i="8"/>
  <c r="U181" i="8"/>
  <c r="U174" i="8"/>
  <c r="U199" i="8"/>
  <c r="U196" i="8"/>
  <c r="U188" i="8"/>
  <c r="U180" i="8"/>
  <c r="U195" i="8"/>
  <c r="U187" i="8"/>
  <c r="U179" i="8"/>
  <c r="U172" i="8"/>
  <c r="U194" i="8"/>
  <c r="U186" i="8"/>
  <c r="U178" i="8"/>
  <c r="U193" i="8"/>
  <c r="U185" i="8"/>
  <c r="U177" i="8"/>
  <c r="U192" i="8"/>
  <c r="U184" i="8"/>
  <c r="U176" i="8"/>
  <c r="U173" i="8"/>
  <c r="U191" i="8"/>
  <c r="U183" i="8"/>
  <c r="U175" i="8"/>
  <c r="U190" i="8"/>
  <c r="U18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AC1297" i="8"/>
  <c r="AC1296" i="8"/>
  <c r="AC1295" i="8"/>
  <c r="AC1294" i="8"/>
  <c r="AC1293" i="8"/>
  <c r="AC1292" i="8"/>
  <c r="AC1291" i="8"/>
  <c r="AC1290" i="8"/>
  <c r="AC1289" i="8"/>
  <c r="AC1288" i="8"/>
  <c r="AC1287" i="8"/>
  <c r="AC1286" i="8"/>
  <c r="AC1285" i="8"/>
  <c r="AC1284" i="8"/>
  <c r="AC1283" i="8"/>
  <c r="AC1282" i="8"/>
  <c r="AC1281" i="8"/>
  <c r="AC1280" i="8"/>
  <c r="AC1279" i="8"/>
  <c r="AC1278" i="8"/>
  <c r="AC1277" i="8"/>
  <c r="AC1276" i="8"/>
  <c r="AC1270" i="8"/>
  <c r="AC1261" i="8"/>
  <c r="AC1275" i="8"/>
  <c r="AC1267" i="8"/>
  <c r="AC1274" i="8"/>
  <c r="AC1266" i="8"/>
  <c r="AC1259" i="8"/>
  <c r="AC1258" i="8"/>
  <c r="AC1257" i="8"/>
  <c r="AC1256" i="8"/>
  <c r="AC1255" i="8"/>
  <c r="AC1254" i="8"/>
  <c r="AC1253" i="8"/>
  <c r="AC1252" i="8"/>
  <c r="AC1251" i="8"/>
  <c r="AC1250" i="8"/>
  <c r="AC1249" i="8"/>
  <c r="AC1248" i="8"/>
  <c r="AC1247" i="8"/>
  <c r="AC1246" i="8"/>
  <c r="AC1245" i="8"/>
  <c r="AC1244" i="8"/>
  <c r="AC1243" i="8"/>
  <c r="AC1242" i="8"/>
  <c r="AC1241" i="8"/>
  <c r="AC1273" i="8"/>
  <c r="AC1271" i="8"/>
  <c r="AC1265" i="8"/>
  <c r="AC1264" i="8"/>
  <c r="AC1269" i="8"/>
  <c r="AC1268" i="8"/>
  <c r="AC1263" i="8"/>
  <c r="AC1260" i="8"/>
  <c r="AC1240" i="8"/>
  <c r="AC1239" i="8"/>
  <c r="AC1238" i="8"/>
  <c r="AC1237" i="8"/>
  <c r="AC1236" i="8"/>
  <c r="AC1262" i="8"/>
  <c r="AC1272" i="8"/>
  <c r="AC1235" i="8"/>
  <c r="AC1234" i="8"/>
  <c r="AC1233" i="8"/>
  <c r="AC1232" i="8"/>
  <c r="AC1228" i="8"/>
  <c r="AC1220" i="8"/>
  <c r="AC1231" i="8"/>
  <c r="AC1223" i="8"/>
  <c r="AC1226" i="8"/>
  <c r="AC1217" i="8"/>
  <c r="AC1229" i="8"/>
  <c r="AC1221" i="8"/>
  <c r="AC1224" i="8"/>
  <c r="AC1227" i="8"/>
  <c r="AC1219" i="8"/>
  <c r="AC1218" i="8"/>
  <c r="AC1230" i="8"/>
  <c r="AC1222" i="8"/>
  <c r="AC1216" i="8"/>
  <c r="AC1215" i="8"/>
  <c r="AC1214" i="8"/>
  <c r="AC1213" i="8"/>
  <c r="AC1212" i="8"/>
  <c r="AC1211" i="8"/>
  <c r="AC1210" i="8"/>
  <c r="AC1209" i="8"/>
  <c r="AC1208" i="8"/>
  <c r="AC1207" i="8"/>
  <c r="AC1206" i="8"/>
  <c r="AC1205" i="8"/>
  <c r="AC1204" i="8"/>
  <c r="AC1203" i="8"/>
  <c r="AC1202" i="8"/>
  <c r="AC1201" i="8"/>
  <c r="AC1200" i="8"/>
  <c r="AC1199" i="8"/>
  <c r="AC1198" i="8"/>
  <c r="AC1197" i="8"/>
  <c r="AC1196" i="8"/>
  <c r="AC1195" i="8"/>
  <c r="AC1188" i="8"/>
  <c r="AC1179" i="8"/>
  <c r="AC1187" i="8"/>
  <c r="AC1178" i="8"/>
  <c r="AC1194" i="8"/>
  <c r="AC1186" i="8"/>
  <c r="AC1177" i="8"/>
  <c r="AC1225" i="8"/>
  <c r="AC1193" i="8"/>
  <c r="AC1185" i="8"/>
  <c r="AC1176" i="8"/>
  <c r="AC1172" i="8"/>
  <c r="AC1170" i="8"/>
  <c r="AC1168" i="8"/>
  <c r="AC1166" i="8"/>
  <c r="AC1164" i="8"/>
  <c r="AC1162" i="8"/>
  <c r="AC1192" i="8"/>
  <c r="AC1184" i="8"/>
  <c r="AC1175" i="8"/>
  <c r="AC1191" i="8"/>
  <c r="AC1182" i="8"/>
  <c r="AC1174" i="8"/>
  <c r="AC1161" i="8"/>
  <c r="AC1160" i="8"/>
  <c r="AC1159" i="8"/>
  <c r="AC1189" i="8"/>
  <c r="AC1180" i="8"/>
  <c r="AC1173" i="8"/>
  <c r="AC1171" i="8"/>
  <c r="AC1169" i="8"/>
  <c r="AC1167" i="8"/>
  <c r="AC1165" i="8"/>
  <c r="AC1163" i="8"/>
  <c r="AC1190" i="8"/>
  <c r="AC1157" i="8"/>
  <c r="AC1156" i="8"/>
  <c r="AC1155" i="8"/>
  <c r="AC1154" i="8"/>
  <c r="AC1153" i="8"/>
  <c r="AC1152" i="8"/>
  <c r="AC1151" i="8"/>
  <c r="AC1150" i="8"/>
  <c r="AC1149" i="8"/>
  <c r="AC1148" i="8"/>
  <c r="AC1147" i="8"/>
  <c r="AC1146" i="8"/>
  <c r="AC1145" i="8"/>
  <c r="AC1144" i="8"/>
  <c r="AC1143" i="8"/>
  <c r="AC1142" i="8"/>
  <c r="AC1141" i="8"/>
  <c r="AC1140" i="8"/>
  <c r="AC1139" i="8"/>
  <c r="AC1138" i="8"/>
  <c r="AC1137" i="8"/>
  <c r="AC1136" i="8"/>
  <c r="AC1135" i="8"/>
  <c r="AC1134" i="8"/>
  <c r="AC1133" i="8"/>
  <c r="AC1132" i="8"/>
  <c r="AC1158" i="8"/>
  <c r="AC1181" i="8"/>
  <c r="AC1131" i="8"/>
  <c r="AC1119" i="8"/>
  <c r="AC1114" i="8"/>
  <c r="AC1102" i="8"/>
  <c r="AC1130" i="8"/>
  <c r="AC1122" i="8"/>
  <c r="AC1113" i="8"/>
  <c r="AC1101" i="8"/>
  <c r="AC1098" i="8"/>
  <c r="AC1129" i="8"/>
  <c r="AC1117" i="8"/>
  <c r="AC1112" i="8"/>
  <c r="AC1100" i="8"/>
  <c r="AC1183" i="8"/>
  <c r="AC1128" i="8"/>
  <c r="AC1120" i="8"/>
  <c r="AC1111" i="8"/>
  <c r="AC1108" i="8"/>
  <c r="AC1107" i="8"/>
  <c r="AC1127" i="8"/>
  <c r="AC1123" i="8"/>
  <c r="AC1110" i="8"/>
  <c r="AC1106" i="8"/>
  <c r="AC1099" i="8"/>
  <c r="AC1126" i="8"/>
  <c r="AC1118" i="8"/>
  <c r="AC1105" i="8"/>
  <c r="AC1096" i="8"/>
  <c r="AC1095" i="8"/>
  <c r="AC1094" i="8"/>
  <c r="AC1093" i="8"/>
  <c r="AC1092" i="8"/>
  <c r="AC1091" i="8"/>
  <c r="AC1090" i="8"/>
  <c r="AC1125" i="8"/>
  <c r="AC1121" i="8"/>
  <c r="AC1109" i="8"/>
  <c r="AC1104" i="8"/>
  <c r="AC1097" i="8"/>
  <c r="AC1124" i="8"/>
  <c r="AC1103" i="8"/>
  <c r="AC1089" i="8"/>
  <c r="AC1088" i="8"/>
  <c r="AC1087" i="8"/>
  <c r="AC1086" i="8"/>
  <c r="AC1085" i="8"/>
  <c r="AC1084" i="8"/>
  <c r="AC1083" i="8"/>
  <c r="AC1082" i="8"/>
  <c r="AC1081" i="8"/>
  <c r="AC1080" i="8"/>
  <c r="AC1079" i="8"/>
  <c r="AC1078" i="8"/>
  <c r="AC1077" i="8"/>
  <c r="AC1076" i="8"/>
  <c r="AC1075" i="8"/>
  <c r="AC1116" i="8"/>
  <c r="AC1074" i="8"/>
  <c r="AC1061" i="8"/>
  <c r="AC1069" i="8"/>
  <c r="AC1062" i="8"/>
  <c r="AC1072" i="8"/>
  <c r="AC1065" i="8"/>
  <c r="AC1059" i="8"/>
  <c r="AC1049" i="8"/>
  <c r="AC1048" i="8"/>
  <c r="AC1047" i="8"/>
  <c r="AC1046" i="8"/>
  <c r="AC1045" i="8"/>
  <c r="AC1044" i="8"/>
  <c r="AC1043" i="8"/>
  <c r="AC1042" i="8"/>
  <c r="AC1041" i="8"/>
  <c r="AC1040" i="8"/>
  <c r="AC1039" i="8"/>
  <c r="AC1038" i="8"/>
  <c r="AC1037" i="8"/>
  <c r="AC1036" i="8"/>
  <c r="AC1035" i="8"/>
  <c r="AC1034" i="8"/>
  <c r="AC1033" i="8"/>
  <c r="AC1032" i="8"/>
  <c r="AC1031" i="8"/>
  <c r="AC1030" i="8"/>
  <c r="AC1029" i="8"/>
  <c r="AC1028" i="8"/>
  <c r="AC1027" i="8"/>
  <c r="AC1026" i="8"/>
  <c r="AC1067" i="8"/>
  <c r="AC1115" i="8"/>
  <c r="AC1070" i="8"/>
  <c r="AC1063" i="8"/>
  <c r="AC1073" i="8"/>
  <c r="AC1066" i="8"/>
  <c r="AC1060" i="8"/>
  <c r="AC1071" i="8"/>
  <c r="AC1064" i="8"/>
  <c r="AC1058" i="8"/>
  <c r="AC1056" i="8"/>
  <c r="AC1054" i="8"/>
  <c r="AC1052" i="8"/>
  <c r="AC1050" i="8"/>
  <c r="AC1020" i="8"/>
  <c r="AC1019" i="8"/>
  <c r="AC1018" i="8"/>
  <c r="AC1017" i="8"/>
  <c r="AC1016" i="8"/>
  <c r="AC1015" i="8"/>
  <c r="AC1014" i="8"/>
  <c r="AC1013" i="8"/>
  <c r="AC1012" i="8"/>
  <c r="AC1011" i="8"/>
  <c r="AC1010" i="8"/>
  <c r="AC1009" i="8"/>
  <c r="AC1008" i="8"/>
  <c r="AC1007" i="8"/>
  <c r="AC1006" i="8"/>
  <c r="AC1005" i="8"/>
  <c r="AC1004" i="8"/>
  <c r="AC1003" i="8"/>
  <c r="AC1002" i="8"/>
  <c r="AC1001" i="8"/>
  <c r="AC1022" i="8"/>
  <c r="AC1021" i="8"/>
  <c r="AC1068" i="8"/>
  <c r="AC1057" i="8"/>
  <c r="AC1055" i="8"/>
  <c r="AC1053" i="8"/>
  <c r="AC1051" i="8"/>
  <c r="AC1025" i="8"/>
  <c r="AC994" i="8"/>
  <c r="AC986" i="8"/>
  <c r="AC984" i="8"/>
  <c r="AC997" i="8"/>
  <c r="AC989" i="8"/>
  <c r="AC983" i="8"/>
  <c r="AC960" i="8"/>
  <c r="AC959" i="8"/>
  <c r="AC958" i="8"/>
  <c r="AC957" i="8"/>
  <c r="AC956" i="8"/>
  <c r="AC955" i="8"/>
  <c r="AC954" i="8"/>
  <c r="AC953" i="8"/>
  <c r="AC952" i="8"/>
  <c r="AC951" i="8"/>
  <c r="AC950" i="8"/>
  <c r="AC949" i="8"/>
  <c r="AC948" i="8"/>
  <c r="AC947" i="8"/>
  <c r="AC946" i="8"/>
  <c r="AC1000" i="8"/>
  <c r="AC992" i="8"/>
  <c r="AC982" i="8"/>
  <c r="AC1024" i="8"/>
  <c r="AC995" i="8"/>
  <c r="AC987" i="8"/>
  <c r="AC981" i="8"/>
  <c r="AC980" i="8"/>
  <c r="AC979" i="8"/>
  <c r="AC978" i="8"/>
  <c r="AC977" i="8"/>
  <c r="AC976" i="8"/>
  <c r="AC975" i="8"/>
  <c r="AC974" i="8"/>
  <c r="AC973" i="8"/>
  <c r="AC972" i="8"/>
  <c r="AC971" i="8"/>
  <c r="AC970" i="8"/>
  <c r="AC969" i="8"/>
  <c r="AC968" i="8"/>
  <c r="AC967" i="8"/>
  <c r="AC966" i="8"/>
  <c r="AC965" i="8"/>
  <c r="AC964" i="8"/>
  <c r="AC963" i="8"/>
  <c r="AC962" i="8"/>
  <c r="AC961" i="8"/>
  <c r="AC998" i="8"/>
  <c r="AC990" i="8"/>
  <c r="AC993" i="8"/>
  <c r="AC999" i="8"/>
  <c r="AC991" i="8"/>
  <c r="AC985" i="8"/>
  <c r="AC1023" i="8"/>
  <c r="AC996" i="8"/>
  <c r="AC988" i="8"/>
  <c r="AC944" i="8"/>
  <c r="AC943" i="8"/>
  <c r="AC942" i="8"/>
  <c r="AC941" i="8"/>
  <c r="AC940" i="8"/>
  <c r="AC939" i="8"/>
  <c r="AC938" i="8"/>
  <c r="AC937" i="8"/>
  <c r="AC936" i="8"/>
  <c r="AC935" i="8"/>
  <c r="AC934" i="8"/>
  <c r="AC933" i="8"/>
  <c r="AC932" i="8"/>
  <c r="AC931" i="8"/>
  <c r="AC930" i="8"/>
  <c r="AC929" i="8"/>
  <c r="AC928" i="8"/>
  <c r="AC927" i="8"/>
  <c r="AC926" i="8"/>
  <c r="AC925" i="8"/>
  <c r="AC924" i="8"/>
  <c r="AC923" i="8"/>
  <c r="AC909" i="8"/>
  <c r="AC901" i="8"/>
  <c r="AC893" i="8"/>
  <c r="AC890" i="8"/>
  <c r="AC889" i="8"/>
  <c r="AC888" i="8"/>
  <c r="AC887" i="8"/>
  <c r="AC886" i="8"/>
  <c r="AC885" i="8"/>
  <c r="AC884" i="8"/>
  <c r="AC883" i="8"/>
  <c r="AC882" i="8"/>
  <c r="AC881" i="8"/>
  <c r="AC880" i="8"/>
  <c r="AC945" i="8"/>
  <c r="AC922" i="8"/>
  <c r="AC916" i="8"/>
  <c r="AC908" i="8"/>
  <c r="AC900" i="8"/>
  <c r="AC891" i="8"/>
  <c r="AC921" i="8"/>
  <c r="AC907" i="8"/>
  <c r="AC899" i="8"/>
  <c r="AC920" i="8"/>
  <c r="AC914" i="8"/>
  <c r="AC913" i="8"/>
  <c r="AC906" i="8"/>
  <c r="AC898" i="8"/>
  <c r="AC919" i="8"/>
  <c r="AC917" i="8"/>
  <c r="AC912" i="8"/>
  <c r="AC905" i="8"/>
  <c r="AC897" i="8"/>
  <c r="AC892" i="8"/>
  <c r="AC904" i="8"/>
  <c r="AC896" i="8"/>
  <c r="AC918" i="8"/>
  <c r="AC910" i="8"/>
  <c r="AC902" i="8"/>
  <c r="AC894" i="8"/>
  <c r="AC911" i="8"/>
  <c r="AC903" i="8"/>
  <c r="AC895" i="8"/>
  <c r="AC879" i="8"/>
  <c r="AC871" i="8"/>
  <c r="AC863" i="8"/>
  <c r="AC855" i="8"/>
  <c r="AC848" i="8"/>
  <c r="AC842" i="8"/>
  <c r="AC833" i="8"/>
  <c r="AC823" i="8"/>
  <c r="AC815" i="8"/>
  <c r="AC878" i="8"/>
  <c r="AC870" i="8"/>
  <c r="AC862" i="8"/>
  <c r="AC851" i="8"/>
  <c r="AC841" i="8"/>
  <c r="AC832" i="8"/>
  <c r="AC826" i="8"/>
  <c r="AC818" i="8"/>
  <c r="AC810" i="8"/>
  <c r="AC877" i="8"/>
  <c r="AC869" i="8"/>
  <c r="AC861" i="8"/>
  <c r="AC854" i="8"/>
  <c r="AC840" i="8"/>
  <c r="AC831" i="8"/>
  <c r="AC829" i="8"/>
  <c r="AC821" i="8"/>
  <c r="AC813" i="8"/>
  <c r="AC876" i="8"/>
  <c r="AC868" i="8"/>
  <c r="AC860" i="8"/>
  <c r="AC849" i="8"/>
  <c r="AC839" i="8"/>
  <c r="AC824" i="8"/>
  <c r="AC816" i="8"/>
  <c r="AC915" i="8"/>
  <c r="AC875" i="8"/>
  <c r="AC867" i="8"/>
  <c r="AC859" i="8"/>
  <c r="AC852" i="8"/>
  <c r="AC846" i="8"/>
  <c r="AC838" i="8"/>
  <c r="AC827" i="8"/>
  <c r="AC819" i="8"/>
  <c r="AC811" i="8"/>
  <c r="AC874" i="8"/>
  <c r="AC866" i="8"/>
  <c r="AC858" i="8"/>
  <c r="AC847" i="8"/>
  <c r="AC845" i="8"/>
  <c r="AC837" i="8"/>
  <c r="AC830" i="8"/>
  <c r="AC822" i="8"/>
  <c r="AC814" i="8"/>
  <c r="AC808" i="8"/>
  <c r="AC807" i="8"/>
  <c r="AC806" i="8"/>
  <c r="AC805" i="8"/>
  <c r="AC804" i="8"/>
  <c r="AC803" i="8"/>
  <c r="AC802" i="8"/>
  <c r="AC801" i="8"/>
  <c r="AC800" i="8"/>
  <c r="AC799" i="8"/>
  <c r="AC798" i="8"/>
  <c r="AC797" i="8"/>
  <c r="AC796" i="8"/>
  <c r="AC795" i="8"/>
  <c r="AC794" i="8"/>
  <c r="AC793" i="8"/>
  <c r="AC792" i="8"/>
  <c r="AC791" i="8"/>
  <c r="AC790" i="8"/>
  <c r="AC789" i="8"/>
  <c r="AC788" i="8"/>
  <c r="AC787" i="8"/>
  <c r="AC786" i="8"/>
  <c r="AC785" i="8"/>
  <c r="AC784" i="8"/>
  <c r="AC783" i="8"/>
  <c r="AC782" i="8"/>
  <c r="AC781" i="8"/>
  <c r="AC780" i="8"/>
  <c r="AC779" i="8"/>
  <c r="AC778" i="8"/>
  <c r="AC777" i="8"/>
  <c r="AC776" i="8"/>
  <c r="AC775" i="8"/>
  <c r="AC774" i="8"/>
  <c r="AC773" i="8"/>
  <c r="AC772" i="8"/>
  <c r="AC771" i="8"/>
  <c r="AC770" i="8"/>
  <c r="AC769" i="8"/>
  <c r="AC768" i="8"/>
  <c r="AC767" i="8"/>
  <c r="AC766" i="8"/>
  <c r="AC873" i="8"/>
  <c r="AC865" i="8"/>
  <c r="AC857" i="8"/>
  <c r="AC850" i="8"/>
  <c r="AC844" i="8"/>
  <c r="AC836" i="8"/>
  <c r="AC825" i="8"/>
  <c r="AC817" i="8"/>
  <c r="AC809" i="8"/>
  <c r="AC834" i="8"/>
  <c r="AC765" i="8"/>
  <c r="AC853" i="8"/>
  <c r="AC828" i="8"/>
  <c r="AC812" i="8"/>
  <c r="AC872" i="8"/>
  <c r="AC864" i="8"/>
  <c r="AC856" i="8"/>
  <c r="AC843" i="8"/>
  <c r="AC835" i="8"/>
  <c r="AC820" i="8"/>
  <c r="AC764" i="8"/>
  <c r="AC763" i="8"/>
  <c r="AC762" i="8"/>
  <c r="AC761" i="8"/>
  <c r="AC760" i="8"/>
  <c r="AC759" i="8"/>
  <c r="AC758" i="8"/>
  <c r="AC757" i="8"/>
  <c r="AC756" i="8"/>
  <c r="AC755" i="8"/>
  <c r="AC754" i="8"/>
  <c r="AC753" i="8"/>
  <c r="AC752" i="8"/>
  <c r="AC751" i="8"/>
  <c r="AC750" i="8"/>
  <c r="AC749" i="8"/>
  <c r="AC748" i="8"/>
  <c r="AC747" i="8"/>
  <c r="AC746" i="8"/>
  <c r="AC745" i="8"/>
  <c r="AC744" i="8"/>
  <c r="AC743" i="8"/>
  <c r="AC742" i="8"/>
  <c r="AC741" i="8"/>
  <c r="AC740" i="8"/>
  <c r="AC739" i="8"/>
  <c r="AC738" i="8"/>
  <c r="AC737" i="8"/>
  <c r="AC736" i="8"/>
  <c r="AC735" i="8"/>
  <c r="AC734" i="8"/>
  <c r="AC733" i="8"/>
  <c r="AC732" i="8"/>
  <c r="AC731" i="8"/>
  <c r="AC730" i="8"/>
  <c r="AC729" i="8"/>
  <c r="AC728" i="8"/>
  <c r="AC726" i="8"/>
  <c r="AC724" i="8"/>
  <c r="AC722" i="8"/>
  <c r="AC720" i="8"/>
  <c r="AC718" i="8"/>
  <c r="AC716" i="8"/>
  <c r="AC714" i="8"/>
  <c r="AC712" i="8"/>
  <c r="AC710" i="8"/>
  <c r="AC702" i="8"/>
  <c r="AC701" i="8"/>
  <c r="AC700" i="8"/>
  <c r="AC699" i="8"/>
  <c r="AC703" i="8"/>
  <c r="AC698" i="8"/>
  <c r="AC697" i="8"/>
  <c r="AC696" i="8"/>
  <c r="AC695" i="8"/>
  <c r="AC694" i="8"/>
  <c r="AC693" i="8"/>
  <c r="AC692" i="8"/>
  <c r="AC691" i="8"/>
  <c r="AC690" i="8"/>
  <c r="AC689" i="8"/>
  <c r="AC688" i="8"/>
  <c r="AC687" i="8"/>
  <c r="AC686" i="8"/>
  <c r="AC685" i="8"/>
  <c r="AC684" i="8"/>
  <c r="AC683" i="8"/>
  <c r="AC682" i="8"/>
  <c r="AC681" i="8"/>
  <c r="AC680" i="8"/>
  <c r="AC679" i="8"/>
  <c r="AC678" i="8"/>
  <c r="AC677" i="8"/>
  <c r="AC676" i="8"/>
  <c r="AC675" i="8"/>
  <c r="AC674" i="8"/>
  <c r="AC673" i="8"/>
  <c r="AC672" i="8"/>
  <c r="AC671" i="8"/>
  <c r="AC670" i="8"/>
  <c r="AC669" i="8"/>
  <c r="AC668" i="8"/>
  <c r="AC667" i="8"/>
  <c r="AC666" i="8"/>
  <c r="AC665" i="8"/>
  <c r="AC664" i="8"/>
  <c r="AC727" i="8"/>
  <c r="AC725" i="8"/>
  <c r="AC723" i="8"/>
  <c r="AC721" i="8"/>
  <c r="AC704" i="8"/>
  <c r="AC711" i="8"/>
  <c r="AC708" i="8"/>
  <c r="AC658" i="8"/>
  <c r="AC650" i="8"/>
  <c r="AC640" i="8"/>
  <c r="AC717" i="8"/>
  <c r="AC705" i="8"/>
  <c r="AC661" i="8"/>
  <c r="AC653" i="8"/>
  <c r="AC645" i="8"/>
  <c r="AC644" i="8"/>
  <c r="AC656" i="8"/>
  <c r="AC648" i="8"/>
  <c r="AC643" i="8"/>
  <c r="AC713" i="8"/>
  <c r="AC707" i="8"/>
  <c r="AC659" i="8"/>
  <c r="AC651" i="8"/>
  <c r="AC641" i="8"/>
  <c r="AC638" i="8"/>
  <c r="AC719" i="8"/>
  <c r="AC662" i="8"/>
  <c r="AC654" i="8"/>
  <c r="AC646" i="8"/>
  <c r="AC709" i="8"/>
  <c r="AC657" i="8"/>
  <c r="AC649" i="8"/>
  <c r="AC639" i="8"/>
  <c r="AC637" i="8"/>
  <c r="AC636" i="8"/>
  <c r="AC635" i="8"/>
  <c r="AC634" i="8"/>
  <c r="AC633" i="8"/>
  <c r="AC632" i="8"/>
  <c r="AC631" i="8"/>
  <c r="AC630" i="8"/>
  <c r="AC629" i="8"/>
  <c r="AC628" i="8"/>
  <c r="AC627" i="8"/>
  <c r="AC626" i="8"/>
  <c r="AC625" i="8"/>
  <c r="AC624" i="8"/>
  <c r="AC623" i="8"/>
  <c r="AC622" i="8"/>
  <c r="AC621" i="8"/>
  <c r="AC620" i="8"/>
  <c r="AC619" i="8"/>
  <c r="AC618" i="8"/>
  <c r="AC617" i="8"/>
  <c r="AC616" i="8"/>
  <c r="AC615" i="8"/>
  <c r="AC614" i="8"/>
  <c r="AC613" i="8"/>
  <c r="AC612" i="8"/>
  <c r="AC611" i="8"/>
  <c r="AC610" i="8"/>
  <c r="AC609" i="8"/>
  <c r="AC608" i="8"/>
  <c r="AC607" i="8"/>
  <c r="AC606" i="8"/>
  <c r="AC605" i="8"/>
  <c r="AC604" i="8"/>
  <c r="AC603" i="8"/>
  <c r="AC602" i="8"/>
  <c r="AC601" i="8"/>
  <c r="AC600" i="8"/>
  <c r="AC599" i="8"/>
  <c r="AC598" i="8"/>
  <c r="AC597" i="8"/>
  <c r="AC596" i="8"/>
  <c r="AC595" i="8"/>
  <c r="AC594" i="8"/>
  <c r="AC593" i="8"/>
  <c r="AC592" i="8"/>
  <c r="AC591" i="8"/>
  <c r="AC590" i="8"/>
  <c r="AC589" i="8"/>
  <c r="AC588" i="8"/>
  <c r="AC587" i="8"/>
  <c r="AC586" i="8"/>
  <c r="AC585" i="8"/>
  <c r="AC584" i="8"/>
  <c r="AC583" i="8"/>
  <c r="AC582" i="8"/>
  <c r="AC581" i="8"/>
  <c r="AC580" i="8"/>
  <c r="AC579" i="8"/>
  <c r="AC578" i="8"/>
  <c r="AC577" i="8"/>
  <c r="AC576" i="8"/>
  <c r="AC575" i="8"/>
  <c r="AC715" i="8"/>
  <c r="AC706" i="8"/>
  <c r="AC660" i="8"/>
  <c r="AC652" i="8"/>
  <c r="AC642" i="8"/>
  <c r="AC663" i="8"/>
  <c r="AC655" i="8"/>
  <c r="AC647" i="8"/>
  <c r="AC573" i="8"/>
  <c r="AC572" i="8"/>
  <c r="AC571" i="8"/>
  <c r="AC568" i="8"/>
  <c r="AC565" i="8"/>
  <c r="AC564" i="8"/>
  <c r="AC563" i="8"/>
  <c r="AC562" i="8"/>
  <c r="AC561" i="8"/>
  <c r="AC560" i="8"/>
  <c r="AC559" i="8"/>
  <c r="AC558" i="8"/>
  <c r="AC557" i="8"/>
  <c r="AC556" i="8"/>
  <c r="AC555" i="8"/>
  <c r="AC554" i="8"/>
  <c r="AC553" i="8"/>
  <c r="AC552" i="8"/>
  <c r="AC551" i="8"/>
  <c r="AC550" i="8"/>
  <c r="AC549" i="8"/>
  <c r="AC548" i="8"/>
  <c r="AC547" i="8"/>
  <c r="AC546" i="8"/>
  <c r="AC545" i="8"/>
  <c r="AC544" i="8"/>
  <c r="AC543" i="8"/>
  <c r="AC542" i="8"/>
  <c r="AC541" i="8"/>
  <c r="AC540" i="8"/>
  <c r="AC539" i="8"/>
  <c r="AC538" i="8"/>
  <c r="AC537" i="8"/>
  <c r="AC536" i="8"/>
  <c r="AC535" i="8"/>
  <c r="AC534" i="8"/>
  <c r="AC533" i="8"/>
  <c r="AC532" i="8"/>
  <c r="AC531" i="8"/>
  <c r="AC530" i="8"/>
  <c r="AC529" i="8"/>
  <c r="AC528" i="8"/>
  <c r="AC527" i="8"/>
  <c r="AC526" i="8"/>
  <c r="AC525" i="8"/>
  <c r="AC524" i="8"/>
  <c r="AC523" i="8"/>
  <c r="AC522" i="8"/>
  <c r="AC521" i="8"/>
  <c r="AC520" i="8"/>
  <c r="AC519" i="8"/>
  <c r="AC518" i="8"/>
  <c r="AC517" i="8"/>
  <c r="AC516" i="8"/>
  <c r="AC515" i="8"/>
  <c r="AC514" i="8"/>
  <c r="AC513" i="8"/>
  <c r="AC512" i="8"/>
  <c r="AC511" i="8"/>
  <c r="AC510" i="8"/>
  <c r="AC509" i="8"/>
  <c r="AC508" i="8"/>
  <c r="AC507" i="8"/>
  <c r="AC506" i="8"/>
  <c r="AC505" i="8"/>
  <c r="AC504" i="8"/>
  <c r="AC503" i="8"/>
  <c r="AC502" i="8"/>
  <c r="AC501" i="8"/>
  <c r="AC500" i="8"/>
  <c r="AC499" i="8"/>
  <c r="AC498" i="8"/>
  <c r="AC570" i="8"/>
  <c r="AC566" i="8"/>
  <c r="AC569" i="8"/>
  <c r="AC574" i="8"/>
  <c r="AC567" i="8"/>
  <c r="AC493" i="8"/>
  <c r="AC496" i="8"/>
  <c r="AC494" i="8"/>
  <c r="AC497" i="8"/>
  <c r="AC492" i="8"/>
  <c r="AC491" i="8"/>
  <c r="AC490" i="8"/>
  <c r="AC489" i="8"/>
  <c r="AC488" i="8"/>
  <c r="AC487" i="8"/>
  <c r="AC486" i="8"/>
  <c r="AC485" i="8"/>
  <c r="AC484" i="8"/>
  <c r="AC483" i="8"/>
  <c r="AC482" i="8"/>
  <c r="AC481" i="8"/>
  <c r="AC480" i="8"/>
  <c r="AC479" i="8"/>
  <c r="AC478" i="8"/>
  <c r="AC477" i="8"/>
  <c r="AC476" i="8"/>
  <c r="AC475" i="8"/>
  <c r="AC474" i="8"/>
  <c r="AC473" i="8"/>
  <c r="AC472" i="8"/>
  <c r="AC471" i="8"/>
  <c r="AC470" i="8"/>
  <c r="AC469" i="8"/>
  <c r="AC468" i="8"/>
  <c r="AC467" i="8"/>
  <c r="AC466" i="8"/>
  <c r="AC465" i="8"/>
  <c r="AC464" i="8"/>
  <c r="AC463" i="8"/>
  <c r="AC462" i="8"/>
  <c r="AC461" i="8"/>
  <c r="AC460" i="8"/>
  <c r="AC459" i="8"/>
  <c r="AC458" i="8"/>
  <c r="AC457" i="8"/>
  <c r="AC456" i="8"/>
  <c r="AC455" i="8"/>
  <c r="AC454" i="8"/>
  <c r="AC453" i="8"/>
  <c r="AC452" i="8"/>
  <c r="AC451" i="8"/>
  <c r="AC450" i="8"/>
  <c r="AC449" i="8"/>
  <c r="AC448" i="8"/>
  <c r="AC447" i="8"/>
  <c r="AC446" i="8"/>
  <c r="AC445" i="8"/>
  <c r="AC444" i="8"/>
  <c r="AC443" i="8"/>
  <c r="AC442" i="8"/>
  <c r="AC441" i="8"/>
  <c r="AC440" i="8"/>
  <c r="AC439" i="8"/>
  <c r="AC438" i="8"/>
  <c r="AC437" i="8"/>
  <c r="AC436" i="8"/>
  <c r="AC435" i="8"/>
  <c r="AC434" i="8"/>
  <c r="AC433" i="8"/>
  <c r="AC432" i="8"/>
  <c r="AC431" i="8"/>
  <c r="AC430" i="8"/>
  <c r="AC495" i="8"/>
  <c r="AC428" i="8"/>
  <c r="AC424" i="8"/>
  <c r="AC421" i="8"/>
  <c r="AC420" i="8"/>
  <c r="AC419" i="8"/>
  <c r="AC418" i="8"/>
  <c r="AC417" i="8"/>
  <c r="AC416" i="8"/>
  <c r="AC415" i="8"/>
  <c r="AC414" i="8"/>
  <c r="AC413" i="8"/>
  <c r="AC412" i="8"/>
  <c r="AC411" i="8"/>
  <c r="AC410" i="8"/>
  <c r="AC409" i="8"/>
  <c r="AC408" i="8"/>
  <c r="AC407" i="8"/>
  <c r="AC406" i="8"/>
  <c r="AC405" i="8"/>
  <c r="AC404" i="8"/>
  <c r="AC403" i="8"/>
  <c r="AC402" i="8"/>
  <c r="AC401" i="8"/>
  <c r="AC400" i="8"/>
  <c r="AC399" i="8"/>
  <c r="AC398" i="8"/>
  <c r="AC397" i="8"/>
  <c r="AC396" i="8"/>
  <c r="AC395" i="8"/>
  <c r="AC394" i="8"/>
  <c r="AC393" i="8"/>
  <c r="AC392" i="8"/>
  <c r="AC391" i="8"/>
  <c r="AC390" i="8"/>
  <c r="AC389" i="8"/>
  <c r="AC388" i="8"/>
  <c r="AC387" i="8"/>
  <c r="AC386" i="8"/>
  <c r="AC385" i="8"/>
  <c r="AC384" i="8"/>
  <c r="AC383" i="8"/>
  <c r="AC382" i="8"/>
  <c r="AC381" i="8"/>
  <c r="AC380" i="8"/>
  <c r="AC379" i="8"/>
  <c r="AC429" i="8"/>
  <c r="AC422" i="8"/>
  <c r="AC425" i="8"/>
  <c r="AC427" i="8"/>
  <c r="AC423" i="8"/>
  <c r="AC426" i="8"/>
  <c r="AC378" i="8"/>
  <c r="AC344" i="8"/>
  <c r="AC343" i="8"/>
  <c r="AC342" i="8"/>
  <c r="AC341" i="8"/>
  <c r="AC340" i="8"/>
  <c r="AC339" i="8"/>
  <c r="AC338" i="8"/>
  <c r="AC337" i="8"/>
  <c r="AC336" i="8"/>
  <c r="AC335" i="8"/>
  <c r="AC334" i="8"/>
  <c r="AC333" i="8"/>
  <c r="AC332" i="8"/>
  <c r="AC331" i="8"/>
  <c r="AC330" i="8"/>
  <c r="AC329" i="8"/>
  <c r="AC328" i="8"/>
  <c r="AC327" i="8"/>
  <c r="AC326" i="8"/>
  <c r="AC325" i="8"/>
  <c r="AC324" i="8"/>
  <c r="AC323" i="8"/>
  <c r="AC322" i="8"/>
  <c r="AC321" i="8"/>
  <c r="AC320" i="8"/>
  <c r="AC319" i="8"/>
  <c r="AC318" i="8"/>
  <c r="AC317" i="8"/>
  <c r="AC316" i="8"/>
  <c r="AC315" i="8"/>
  <c r="AC314" i="8"/>
  <c r="AC313" i="8"/>
  <c r="AC312" i="8"/>
  <c r="AC311" i="8"/>
  <c r="AC310" i="8"/>
  <c r="AC309" i="8"/>
  <c r="AC308" i="8"/>
  <c r="AC307" i="8"/>
  <c r="AC306" i="8"/>
  <c r="AC305" i="8"/>
  <c r="AC304" i="8"/>
  <c r="AC303" i="8"/>
  <c r="AC302" i="8"/>
  <c r="AC301" i="8"/>
  <c r="AC300" i="8"/>
  <c r="AC299" i="8"/>
  <c r="AC298" i="8"/>
  <c r="AC297" i="8"/>
  <c r="AC296" i="8"/>
  <c r="AC295" i="8"/>
  <c r="AC294" i="8"/>
  <c r="AC293" i="8"/>
  <c r="AC292" i="8"/>
  <c r="AC291" i="8"/>
  <c r="AC290" i="8"/>
  <c r="AC289" i="8"/>
  <c r="AC288" i="8"/>
  <c r="AC287" i="8"/>
  <c r="AC286" i="8"/>
  <c r="AC285" i="8"/>
  <c r="AC284" i="8"/>
  <c r="AC283" i="8"/>
  <c r="AC282" i="8"/>
  <c r="AC281" i="8"/>
  <c r="AC280" i="8"/>
  <c r="AC279" i="8"/>
  <c r="AC278" i="8"/>
  <c r="AC277" i="8"/>
  <c r="AC276" i="8"/>
  <c r="AC275" i="8"/>
  <c r="AC274" i="8"/>
  <c r="AC273" i="8"/>
  <c r="AC272" i="8"/>
  <c r="AC271" i="8"/>
  <c r="AC270" i="8"/>
  <c r="AC269" i="8"/>
  <c r="AC268" i="8"/>
  <c r="AC267" i="8"/>
  <c r="AC266" i="8"/>
  <c r="AC265" i="8"/>
  <c r="AC264" i="8"/>
  <c r="AC263" i="8"/>
  <c r="AC262" i="8"/>
  <c r="AC261" i="8"/>
  <c r="AC260" i="8"/>
  <c r="AC259" i="8"/>
  <c r="AC258" i="8"/>
  <c r="AC257" i="8"/>
  <c r="AC256" i="8"/>
  <c r="AC255" i="8"/>
  <c r="AC254" i="8"/>
  <c r="AC253" i="8"/>
  <c r="AC252" i="8"/>
  <c r="AC251" i="8"/>
  <c r="AC250" i="8"/>
  <c r="AC249" i="8"/>
  <c r="AC248" i="8"/>
  <c r="AC247" i="8"/>
  <c r="AC246" i="8"/>
  <c r="AC245" i="8"/>
  <c r="AC244" i="8"/>
  <c r="AC243" i="8"/>
  <c r="AC242" i="8"/>
  <c r="AC241" i="8"/>
  <c r="AC240" i="8"/>
  <c r="AC239" i="8"/>
  <c r="AC238" i="8"/>
  <c r="AC237" i="8"/>
  <c r="AC236" i="8"/>
  <c r="AC235" i="8"/>
  <c r="AC234" i="8"/>
  <c r="AC233" i="8"/>
  <c r="AC232" i="8"/>
  <c r="AC231" i="8"/>
  <c r="AC230" i="8"/>
  <c r="AC229" i="8"/>
  <c r="AC228" i="8"/>
  <c r="AC227" i="8"/>
  <c r="AC226" i="8"/>
  <c r="AC225" i="8"/>
  <c r="AC224" i="8"/>
  <c r="AC223" i="8"/>
  <c r="AC222" i="8"/>
  <c r="AC221" i="8"/>
  <c r="AC220" i="8"/>
  <c r="AC219" i="8"/>
  <c r="AC218" i="8"/>
  <c r="AC217" i="8"/>
  <c r="AC216" i="8"/>
  <c r="AC215" i="8"/>
  <c r="AC214" i="8"/>
  <c r="AC213" i="8"/>
  <c r="AC212" i="8"/>
  <c r="AC211" i="8"/>
  <c r="AC210" i="8"/>
  <c r="AC209" i="8"/>
  <c r="AC208" i="8"/>
  <c r="AC207" i="8"/>
  <c r="AC206" i="8"/>
  <c r="AC205" i="8"/>
  <c r="AC204" i="8"/>
  <c r="AC203" i="8"/>
  <c r="AC202" i="8"/>
  <c r="AC201" i="8"/>
  <c r="AC200" i="8"/>
  <c r="AC377" i="8"/>
  <c r="AC376" i="8"/>
  <c r="AC375" i="8"/>
  <c r="AC374" i="8"/>
  <c r="AC373" i="8"/>
  <c r="AC372" i="8"/>
  <c r="AC371" i="8"/>
  <c r="AC370" i="8"/>
  <c r="AC369" i="8"/>
  <c r="AC368" i="8"/>
  <c r="AC367" i="8"/>
  <c r="AC366" i="8"/>
  <c r="AC365" i="8"/>
  <c r="AC364" i="8"/>
  <c r="AC363" i="8"/>
  <c r="AC362" i="8"/>
  <c r="AC361" i="8"/>
  <c r="AC360" i="8"/>
  <c r="AC359" i="8"/>
  <c r="AC358" i="8"/>
  <c r="AC357" i="8"/>
  <c r="AC356" i="8"/>
  <c r="AC355" i="8"/>
  <c r="AC354" i="8"/>
  <c r="AC353" i="8"/>
  <c r="AC352" i="8"/>
  <c r="AC351" i="8"/>
  <c r="AC350" i="8"/>
  <c r="AC349" i="8"/>
  <c r="AC348" i="8"/>
  <c r="AC347" i="8"/>
  <c r="AC346" i="8"/>
  <c r="AC345" i="8"/>
  <c r="AC191" i="8"/>
  <c r="AC183" i="8"/>
  <c r="AC175" i="8"/>
  <c r="AC171" i="8"/>
  <c r="AC190" i="8"/>
  <c r="AC182" i="8"/>
  <c r="AC174" i="8"/>
  <c r="AC197" i="8"/>
  <c r="AC189" i="8"/>
  <c r="AC181" i="8"/>
  <c r="AC198" i="8"/>
  <c r="AC196" i="8"/>
  <c r="AC188" i="8"/>
  <c r="AC180" i="8"/>
  <c r="AC172" i="8"/>
  <c r="AC195" i="8"/>
  <c r="AC187" i="8"/>
  <c r="AC179" i="8"/>
  <c r="AC194" i="8"/>
  <c r="AC186" i="8"/>
  <c r="AC178" i="8"/>
  <c r="AC199" i="8"/>
  <c r="AC193" i="8"/>
  <c r="AC185" i="8"/>
  <c r="AC177" i="8"/>
  <c r="AC173" i="8"/>
  <c r="AC192" i="8"/>
  <c r="AC184" i="8"/>
  <c r="AC176" i="8"/>
  <c r="AC170" i="8"/>
  <c r="AC169" i="8"/>
  <c r="AC168" i="8"/>
  <c r="AC167" i="8"/>
  <c r="AC166" i="8"/>
  <c r="AC165" i="8"/>
  <c r="AC164" i="8"/>
  <c r="AC163" i="8"/>
  <c r="AC162" i="8"/>
  <c r="AC161" i="8"/>
  <c r="AC160" i="8"/>
  <c r="AC159" i="8"/>
  <c r="AC158" i="8"/>
  <c r="AC157" i="8"/>
  <c r="AC156" i="8"/>
  <c r="AC155" i="8"/>
  <c r="AC154" i="8"/>
  <c r="AC153" i="8"/>
  <c r="AC152" i="8"/>
  <c r="AC151" i="8"/>
  <c r="AC150" i="8"/>
  <c r="AC149" i="8"/>
  <c r="AC148" i="8"/>
  <c r="AC147" i="8"/>
  <c r="AC146" i="8"/>
  <c r="AC145" i="8"/>
  <c r="AC144" i="8"/>
  <c r="AC143" i="8"/>
  <c r="AC142" i="8"/>
  <c r="AC141" i="8"/>
  <c r="AC140" i="8"/>
  <c r="AC139" i="8"/>
  <c r="AC138" i="8"/>
  <c r="AC137" i="8"/>
  <c r="AC136" i="8"/>
  <c r="AC135" i="8"/>
  <c r="AC134" i="8"/>
  <c r="AC133" i="8"/>
  <c r="AC132" i="8"/>
  <c r="AC131" i="8"/>
  <c r="AC130" i="8"/>
  <c r="AC129" i="8"/>
  <c r="AC128" i="8"/>
  <c r="AC127" i="8"/>
  <c r="AC126" i="8"/>
  <c r="AC125" i="8"/>
  <c r="AC124" i="8"/>
  <c r="AC123" i="8"/>
  <c r="AC122" i="8"/>
  <c r="AC121" i="8"/>
  <c r="AC120" i="8"/>
  <c r="AC119" i="8"/>
  <c r="AC118" i="8"/>
  <c r="AC117" i="8"/>
  <c r="AC116" i="8"/>
  <c r="AC115" i="8"/>
  <c r="AC114" i="8"/>
  <c r="M34" i="8"/>
  <c r="M35" i="8"/>
  <c r="M36" i="8"/>
  <c r="M37" i="8"/>
  <c r="M38" i="8"/>
  <c r="M39" i="8"/>
  <c r="M40" i="8"/>
  <c r="M41" i="8"/>
  <c r="M42" i="8"/>
  <c r="M67" i="8"/>
  <c r="U68" i="8"/>
  <c r="AC69" i="8"/>
  <c r="E74" i="8"/>
  <c r="M75" i="8"/>
  <c r="U76" i="8"/>
  <c r="AC77" i="8"/>
  <c r="E82" i="8"/>
  <c r="M83" i="8"/>
  <c r="U84" i="8"/>
  <c r="AC85" i="8"/>
  <c r="E90" i="8"/>
  <c r="AC91" i="8"/>
  <c r="U93" i="8"/>
  <c r="M95" i="8"/>
  <c r="E97" i="8"/>
  <c r="AC99" i="8"/>
  <c r="U101" i="8"/>
  <c r="M103" i="8"/>
  <c r="E105" i="8"/>
  <c r="AC107" i="8"/>
  <c r="U109" i="8"/>
  <c r="M111" i="8"/>
  <c r="E113" i="8"/>
  <c r="N34" i="8"/>
  <c r="N35" i="8"/>
  <c r="N36" i="8"/>
  <c r="N37" i="8"/>
  <c r="N38" i="8"/>
  <c r="N39" i="8"/>
  <c r="N40" i="8"/>
  <c r="AC66" i="8"/>
  <c r="E71" i="8"/>
  <c r="M72" i="8"/>
  <c r="U73" i="8"/>
  <c r="AC74" i="8"/>
  <c r="S78" i="8"/>
  <c r="E79" i="8"/>
  <c r="AA79" i="8"/>
  <c r="M80" i="8"/>
  <c r="U81" i="8"/>
  <c r="G82" i="8"/>
  <c r="AC82" i="8"/>
  <c r="O83" i="8"/>
  <c r="C84" i="8"/>
  <c r="W84" i="8"/>
  <c r="K85" i="8"/>
  <c r="AE85" i="8"/>
  <c r="S86" i="8"/>
  <c r="E87" i="8"/>
  <c r="AA87" i="8"/>
  <c r="M88" i="8"/>
  <c r="U89" i="8"/>
  <c r="G90" i="8"/>
  <c r="AE91" i="8"/>
  <c r="AC92" i="8"/>
  <c r="W93" i="8"/>
  <c r="U94" i="8"/>
  <c r="O95" i="8"/>
  <c r="M96" i="8"/>
  <c r="G97" i="8"/>
  <c r="E98" i="8"/>
  <c r="AE99" i="8"/>
  <c r="AC100" i="8"/>
  <c r="W101" i="8"/>
  <c r="U102" i="8"/>
  <c r="O103" i="8"/>
  <c r="M104" i="8"/>
  <c r="G105" i="8"/>
  <c r="E106" i="8"/>
  <c r="AE107" i="8"/>
  <c r="AC108" i="8"/>
  <c r="W109" i="8"/>
  <c r="U110" i="8"/>
  <c r="O111" i="8"/>
  <c r="M112" i="8"/>
  <c r="G113" i="8"/>
  <c r="G114" i="8"/>
  <c r="AE115" i="8"/>
  <c r="O117" i="8"/>
  <c r="W120" i="8"/>
  <c r="G122" i="8"/>
  <c r="AE123" i="8"/>
  <c r="O125" i="8"/>
  <c r="W128" i="8"/>
  <c r="G130" i="8"/>
  <c r="AE131" i="8"/>
  <c r="O133" i="8"/>
  <c r="W136" i="8"/>
  <c r="G138" i="8"/>
  <c r="AE139" i="8"/>
  <c r="O141" i="8"/>
  <c r="W144" i="8"/>
  <c r="G146" i="8"/>
  <c r="AE147" i="8"/>
  <c r="O149" i="8"/>
  <c r="W152" i="8"/>
  <c r="G154" i="8"/>
  <c r="N1295" i="8"/>
  <c r="N1287" i="8"/>
  <c r="N1284" i="8"/>
  <c r="N1282" i="8"/>
  <c r="N1280" i="8"/>
  <c r="N1294" i="8"/>
  <c r="N1286" i="8"/>
  <c r="N1293" i="8"/>
  <c r="N1292" i="8"/>
  <c r="N1291" i="8"/>
  <c r="N1285" i="8"/>
  <c r="N1283" i="8"/>
  <c r="N1281" i="8"/>
  <c r="N1290" i="8"/>
  <c r="N1279" i="8"/>
  <c r="N1276" i="8"/>
  <c r="N1275" i="8"/>
  <c r="N1274" i="8"/>
  <c r="N1273" i="8"/>
  <c r="N1272" i="8"/>
  <c r="N1271" i="8"/>
  <c r="N1270" i="8"/>
  <c r="N1269" i="8"/>
  <c r="N1268" i="8"/>
  <c r="N1267" i="8"/>
  <c r="N1266" i="8"/>
  <c r="N1265" i="8"/>
  <c r="N1264" i="8"/>
  <c r="N1263" i="8"/>
  <c r="N1262" i="8"/>
  <c r="N1297" i="8"/>
  <c r="N1289" i="8"/>
  <c r="N1259" i="8"/>
  <c r="N1258" i="8"/>
  <c r="N1257" i="8"/>
  <c r="N1256" i="8"/>
  <c r="N1255" i="8"/>
  <c r="N1254" i="8"/>
  <c r="N1253" i="8"/>
  <c r="N1252" i="8"/>
  <c r="N1251" i="8"/>
  <c r="N1250" i="8"/>
  <c r="N1260" i="8"/>
  <c r="N1278" i="8"/>
  <c r="N1277" i="8"/>
  <c r="N1296" i="8"/>
  <c r="N1288" i="8"/>
  <c r="N1261" i="8"/>
  <c r="N1249" i="8"/>
  <c r="N1248" i="8"/>
  <c r="N1247" i="8"/>
  <c r="N1246" i="8"/>
  <c r="N1245" i="8"/>
  <c r="N1244" i="8"/>
  <c r="N1243" i="8"/>
  <c r="N1242" i="8"/>
  <c r="N1236" i="8"/>
  <c r="N1232" i="8"/>
  <c r="N1239" i="8"/>
  <c r="N1237" i="8"/>
  <c r="N1241" i="8"/>
  <c r="N1240" i="8"/>
  <c r="N1238" i="8"/>
  <c r="N1231" i="8"/>
  <c r="N1230" i="8"/>
  <c r="N1229" i="8"/>
  <c r="N1228" i="8"/>
  <c r="N1227" i="8"/>
  <c r="N1226" i="8"/>
  <c r="N1225" i="8"/>
  <c r="N1224" i="8"/>
  <c r="N1223" i="8"/>
  <c r="N1222" i="8"/>
  <c r="N1221" i="8"/>
  <c r="N1220" i="8"/>
  <c r="N1219" i="8"/>
  <c r="N1218" i="8"/>
  <c r="N1235" i="8"/>
  <c r="N1233" i="8"/>
  <c r="N1217" i="8"/>
  <c r="N1216" i="8"/>
  <c r="N1215" i="8"/>
  <c r="N1214" i="8"/>
  <c r="N1213" i="8"/>
  <c r="N1212" i="8"/>
  <c r="N1211" i="8"/>
  <c r="N1210" i="8"/>
  <c r="N1209" i="8"/>
  <c r="N1208" i="8"/>
  <c r="N1207" i="8"/>
  <c r="N1206" i="8"/>
  <c r="N1205" i="8"/>
  <c r="N1204" i="8"/>
  <c r="N1203" i="8"/>
  <c r="N1202" i="8"/>
  <c r="N1201" i="8"/>
  <c r="N1200" i="8"/>
  <c r="N1199" i="8"/>
  <c r="N1198" i="8"/>
  <c r="N1197" i="8"/>
  <c r="N1196" i="8"/>
  <c r="N1195" i="8"/>
  <c r="N1234" i="8"/>
  <c r="N1194" i="8"/>
  <c r="N1193" i="8"/>
  <c r="N1192" i="8"/>
  <c r="N1191" i="8"/>
  <c r="N1190" i="8"/>
  <c r="N1189" i="8"/>
  <c r="N1188" i="8"/>
  <c r="N1187" i="8"/>
  <c r="N1186" i="8"/>
  <c r="N1185" i="8"/>
  <c r="N1184" i="8"/>
  <c r="N1183" i="8"/>
  <c r="N1182" i="8"/>
  <c r="N1181" i="8"/>
  <c r="N1180" i="8"/>
  <c r="N1179" i="8"/>
  <c r="N1178" i="8"/>
  <c r="N1177" i="8"/>
  <c r="N1176" i="8"/>
  <c r="N1175" i="8"/>
  <c r="N1174" i="8"/>
  <c r="N1173" i="8"/>
  <c r="N1172" i="8"/>
  <c r="N1171" i="8"/>
  <c r="N1170" i="8"/>
  <c r="N1169" i="8"/>
  <c r="N1168" i="8"/>
  <c r="N1167" i="8"/>
  <c r="N1166" i="8"/>
  <c r="N1165" i="8"/>
  <c r="N1164" i="8"/>
  <c r="N1163" i="8"/>
  <c r="N1162" i="8"/>
  <c r="N1161" i="8"/>
  <c r="N1160" i="8"/>
  <c r="N1158" i="8"/>
  <c r="N1157" i="8"/>
  <c r="N1156" i="8"/>
  <c r="N1155" i="8"/>
  <c r="N1154" i="8"/>
  <c r="N1153" i="8"/>
  <c r="N1152" i="8"/>
  <c r="N1151" i="8"/>
  <c r="N1150" i="8"/>
  <c r="N1149" i="8"/>
  <c r="N1148" i="8"/>
  <c r="N1147" i="8"/>
  <c r="N1146" i="8"/>
  <c r="N1145" i="8"/>
  <c r="N1144" i="8"/>
  <c r="N1143" i="8"/>
  <c r="N1142" i="8"/>
  <c r="N1141" i="8"/>
  <c r="N1140" i="8"/>
  <c r="N1139" i="8"/>
  <c r="N1138" i="8"/>
  <c r="N1137" i="8"/>
  <c r="N1136" i="8"/>
  <c r="N1135" i="8"/>
  <c r="N1134" i="8"/>
  <c r="N1133" i="8"/>
  <c r="N1132" i="8"/>
  <c r="N1131" i="8"/>
  <c r="N1130" i="8"/>
  <c r="N1129" i="8"/>
  <c r="N1128" i="8"/>
  <c r="N1127" i="8"/>
  <c r="N1126" i="8"/>
  <c r="N1125" i="8"/>
  <c r="N1124" i="8"/>
  <c r="N1123" i="8"/>
  <c r="N1122" i="8"/>
  <c r="N1121" i="8"/>
  <c r="N1120" i="8"/>
  <c r="N1119" i="8"/>
  <c r="N1118" i="8"/>
  <c r="N1117" i="8"/>
  <c r="N1116" i="8"/>
  <c r="N1115" i="8"/>
  <c r="N1114" i="8"/>
  <c r="N1113" i="8"/>
  <c r="N1112" i="8"/>
  <c r="N1111" i="8"/>
  <c r="N1110" i="8"/>
  <c r="N1109" i="8"/>
  <c r="N1108" i="8"/>
  <c r="N1107" i="8"/>
  <c r="N1106" i="8"/>
  <c r="N1105" i="8"/>
  <c r="N1104" i="8"/>
  <c r="N1103" i="8"/>
  <c r="N1102" i="8"/>
  <c r="N1101" i="8"/>
  <c r="N1100" i="8"/>
  <c r="N1099" i="8"/>
  <c r="N1159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98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1" i="8"/>
  <c r="N1025" i="8"/>
  <c r="N1024" i="8"/>
  <c r="N1022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2" i="8"/>
  <c r="N995" i="8"/>
  <c r="N987" i="8"/>
  <c r="N983" i="8"/>
  <c r="N998" i="8"/>
  <c r="N990" i="8"/>
  <c r="N982" i="8"/>
  <c r="N1001" i="8"/>
  <c r="N993" i="8"/>
  <c r="N996" i="8"/>
  <c r="N988" i="8"/>
  <c r="N1006" i="8"/>
  <c r="N999" i="8"/>
  <c r="N991" i="8"/>
  <c r="N1005" i="8"/>
  <c r="N994" i="8"/>
  <c r="N986" i="8"/>
  <c r="N1023" i="8"/>
  <c r="N1003" i="8"/>
  <c r="N1000" i="8"/>
  <c r="N992" i="8"/>
  <c r="N984" i="8"/>
  <c r="N1004" i="8"/>
  <c r="N997" i="8"/>
  <c r="N959" i="8"/>
  <c r="N951" i="8"/>
  <c r="N971" i="8"/>
  <c r="N967" i="8"/>
  <c r="N963" i="8"/>
  <c r="N958" i="8"/>
  <c r="N950" i="8"/>
  <c r="N946" i="8"/>
  <c r="N957" i="8"/>
  <c r="N949" i="8"/>
  <c r="N981" i="8"/>
  <c r="N979" i="8"/>
  <c r="N977" i="8"/>
  <c r="N975" i="8"/>
  <c r="N972" i="8"/>
  <c r="N968" i="8"/>
  <c r="N964" i="8"/>
  <c r="N956" i="8"/>
  <c r="N948" i="8"/>
  <c r="N989" i="8"/>
  <c r="N955" i="8"/>
  <c r="N973" i="8"/>
  <c r="N969" i="8"/>
  <c r="N965" i="8"/>
  <c r="N954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961" i="8"/>
  <c r="N953" i="8"/>
  <c r="N960" i="8"/>
  <c r="N952" i="8"/>
  <c r="N978" i="8"/>
  <c r="N892" i="8"/>
  <c r="N947" i="8"/>
  <c r="N976" i="8"/>
  <c r="N962" i="8"/>
  <c r="N893" i="8"/>
  <c r="N966" i="8"/>
  <c r="N985" i="8"/>
  <c r="N974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24" i="8"/>
  <c r="N816" i="8"/>
  <c r="N970" i="8"/>
  <c r="N827" i="8"/>
  <c r="N819" i="8"/>
  <c r="N811" i="8"/>
  <c r="N830" i="8"/>
  <c r="N822" i="8"/>
  <c r="N814" i="8"/>
  <c r="N825" i="8"/>
  <c r="N817" i="8"/>
  <c r="N828" i="8"/>
  <c r="N820" i="8"/>
  <c r="N812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823" i="8"/>
  <c r="N815" i="8"/>
  <c r="N980" i="8"/>
  <c r="N826" i="8"/>
  <c r="N818" i="8"/>
  <c r="N810" i="8"/>
  <c r="N782" i="8"/>
  <c r="N776" i="8"/>
  <c r="N768" i="8"/>
  <c r="N766" i="8"/>
  <c r="N775" i="8"/>
  <c r="N821" i="8"/>
  <c r="N774" i="8"/>
  <c r="N773" i="8"/>
  <c r="N780" i="8"/>
  <c r="N772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81" i="8"/>
  <c r="N779" i="8"/>
  <c r="N771" i="8"/>
  <c r="N765" i="8"/>
  <c r="N829" i="8"/>
  <c r="N813" i="8"/>
  <c r="N778" i="8"/>
  <c r="N770" i="8"/>
  <c r="N767" i="8"/>
  <c r="N704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703" i="8"/>
  <c r="N702" i="8"/>
  <c r="N701" i="8"/>
  <c r="N700" i="8"/>
  <c r="N699" i="8"/>
  <c r="N777" i="8"/>
  <c r="N769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638" i="8"/>
  <c r="N574" i="8"/>
  <c r="N569" i="8"/>
  <c r="N573" i="8"/>
  <c r="N572" i="8"/>
  <c r="N567" i="8"/>
  <c r="N571" i="8"/>
  <c r="N570" i="8"/>
  <c r="N568" i="8"/>
  <c r="N559" i="8"/>
  <c r="N551" i="8"/>
  <c r="N543" i="8"/>
  <c r="N535" i="8"/>
  <c r="N527" i="8"/>
  <c r="N516" i="8"/>
  <c r="N508" i="8"/>
  <c r="N500" i="8"/>
  <c r="N562" i="8"/>
  <c r="N554" i="8"/>
  <c r="N546" i="8"/>
  <c r="N538" i="8"/>
  <c r="N530" i="8"/>
  <c r="N515" i="8"/>
  <c r="N507" i="8"/>
  <c r="N499" i="8"/>
  <c r="N494" i="8"/>
  <c r="N565" i="8"/>
  <c r="N557" i="8"/>
  <c r="N549" i="8"/>
  <c r="N541" i="8"/>
  <c r="N533" i="8"/>
  <c r="N525" i="8"/>
  <c r="N522" i="8"/>
  <c r="N506" i="8"/>
  <c r="N498" i="8"/>
  <c r="N497" i="8"/>
  <c r="N560" i="8"/>
  <c r="N552" i="8"/>
  <c r="N544" i="8"/>
  <c r="N536" i="8"/>
  <c r="N528" i="8"/>
  <c r="N521" i="8"/>
  <c r="N514" i="8"/>
  <c r="N513" i="8"/>
  <c r="N505" i="8"/>
  <c r="N563" i="8"/>
  <c r="N555" i="8"/>
  <c r="N547" i="8"/>
  <c r="N539" i="8"/>
  <c r="N531" i="8"/>
  <c r="N523" i="8"/>
  <c r="N520" i="8"/>
  <c r="N512" i="8"/>
  <c r="N504" i="8"/>
  <c r="N495" i="8"/>
  <c r="N566" i="8"/>
  <c r="N558" i="8"/>
  <c r="N550" i="8"/>
  <c r="N542" i="8"/>
  <c r="N534" i="8"/>
  <c r="N526" i="8"/>
  <c r="N519" i="8"/>
  <c r="N511" i="8"/>
  <c r="N50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561" i="8"/>
  <c r="N553" i="8"/>
  <c r="N545" i="8"/>
  <c r="N537" i="8"/>
  <c r="N529" i="8"/>
  <c r="N518" i="8"/>
  <c r="N510" i="8"/>
  <c r="N502" i="8"/>
  <c r="N493" i="8"/>
  <c r="N564" i="8"/>
  <c r="N556" i="8"/>
  <c r="N548" i="8"/>
  <c r="N540" i="8"/>
  <c r="N532" i="8"/>
  <c r="N524" i="8"/>
  <c r="N517" i="8"/>
  <c r="N509" i="8"/>
  <c r="N501" i="8"/>
  <c r="N496" i="8"/>
  <c r="N427" i="8"/>
  <c r="N428" i="8"/>
  <c r="N425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423" i="8"/>
  <c r="N429" i="8"/>
  <c r="N426" i="8"/>
  <c r="N424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345" i="8"/>
  <c r="N194" i="8"/>
  <c r="N186" i="8"/>
  <c r="N178" i="8"/>
  <c r="N172" i="8"/>
  <c r="N193" i="8"/>
  <c r="N185" i="8"/>
  <c r="N177" i="8"/>
  <c r="N192" i="8"/>
  <c r="N184" i="8"/>
  <c r="N176" i="8"/>
  <c r="N191" i="8"/>
  <c r="N183" i="8"/>
  <c r="N175" i="8"/>
  <c r="N173" i="8"/>
  <c r="N198" i="8"/>
  <c r="N190" i="8"/>
  <c r="N182" i="8"/>
  <c r="N197" i="8"/>
  <c r="N189" i="8"/>
  <c r="N181" i="8"/>
  <c r="N196" i="8"/>
  <c r="N188" i="8"/>
  <c r="N180" i="8"/>
  <c r="N174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195" i="8"/>
  <c r="N187" i="8"/>
  <c r="N179" i="8"/>
  <c r="V1293" i="8"/>
  <c r="V1277" i="8"/>
  <c r="V1292" i="8"/>
  <c r="V1285" i="8"/>
  <c r="V1283" i="8"/>
  <c r="V1281" i="8"/>
  <c r="V1279" i="8"/>
  <c r="V1278" i="8"/>
  <c r="V1291" i="8"/>
  <c r="V1290" i="8"/>
  <c r="V1297" i="8"/>
  <c r="V1289" i="8"/>
  <c r="V1296" i="8"/>
  <c r="V1288" i="8"/>
  <c r="V1284" i="8"/>
  <c r="V1282" i="8"/>
  <c r="V1280" i="8"/>
  <c r="V1276" i="8"/>
  <c r="V1275" i="8"/>
  <c r="V1274" i="8"/>
  <c r="V1273" i="8"/>
  <c r="V1272" i="8"/>
  <c r="V1271" i="8"/>
  <c r="V1270" i="8"/>
  <c r="V1269" i="8"/>
  <c r="V1268" i="8"/>
  <c r="V1267" i="8"/>
  <c r="V1266" i="8"/>
  <c r="V1265" i="8"/>
  <c r="V1264" i="8"/>
  <c r="V1263" i="8"/>
  <c r="V1262" i="8"/>
  <c r="V1259" i="8"/>
  <c r="V1258" i="8"/>
  <c r="V1257" i="8"/>
  <c r="V1256" i="8"/>
  <c r="V1255" i="8"/>
  <c r="V1254" i="8"/>
  <c r="V1253" i="8"/>
  <c r="V1252" i="8"/>
  <c r="V1251" i="8"/>
  <c r="V1250" i="8"/>
  <c r="V1294" i="8"/>
  <c r="V1286" i="8"/>
  <c r="V1260" i="8"/>
  <c r="V1295" i="8"/>
  <c r="V1287" i="8"/>
  <c r="V1249" i="8"/>
  <c r="V1248" i="8"/>
  <c r="V1247" i="8"/>
  <c r="V1246" i="8"/>
  <c r="V1245" i="8"/>
  <c r="V1244" i="8"/>
  <c r="V1243" i="8"/>
  <c r="V1242" i="8"/>
  <c r="V1241" i="8"/>
  <c r="V1261" i="8"/>
  <c r="V1235" i="8"/>
  <c r="V1234" i="8"/>
  <c r="V1233" i="8"/>
  <c r="V1232" i="8"/>
  <c r="V1238" i="8"/>
  <c r="V1240" i="8"/>
  <c r="V1236" i="8"/>
  <c r="V1239" i="8"/>
  <c r="V1237" i="8"/>
  <c r="V1231" i="8"/>
  <c r="V1230" i="8"/>
  <c r="V1229" i="8"/>
  <c r="V1228" i="8"/>
  <c r="V1227" i="8"/>
  <c r="V1226" i="8"/>
  <c r="V1225" i="8"/>
  <c r="V1224" i="8"/>
  <c r="V1223" i="8"/>
  <c r="V1222" i="8"/>
  <c r="V1221" i="8"/>
  <c r="V1220" i="8"/>
  <c r="V1219" i="8"/>
  <c r="V1218" i="8"/>
  <c r="V1217" i="8"/>
  <c r="V1216" i="8"/>
  <c r="V1215" i="8"/>
  <c r="V1214" i="8"/>
  <c r="V1213" i="8"/>
  <c r="V1212" i="8"/>
  <c r="V1211" i="8"/>
  <c r="V1210" i="8"/>
  <c r="V1209" i="8"/>
  <c r="V1208" i="8"/>
  <c r="V1207" i="8"/>
  <c r="V1206" i="8"/>
  <c r="V1205" i="8"/>
  <c r="V1204" i="8"/>
  <c r="V1203" i="8"/>
  <c r="V1202" i="8"/>
  <c r="V1201" i="8"/>
  <c r="V1200" i="8"/>
  <c r="V1199" i="8"/>
  <c r="V1198" i="8"/>
  <c r="V1197" i="8"/>
  <c r="V1196" i="8"/>
  <c r="V1195" i="8"/>
  <c r="V1194" i="8"/>
  <c r="V1193" i="8"/>
  <c r="V1192" i="8"/>
  <c r="V1191" i="8"/>
  <c r="V1190" i="8"/>
  <c r="V1189" i="8"/>
  <c r="V1188" i="8"/>
  <c r="V1187" i="8"/>
  <c r="V1186" i="8"/>
  <c r="V1185" i="8"/>
  <c r="V1184" i="8"/>
  <c r="V1183" i="8"/>
  <c r="V1182" i="8"/>
  <c r="V1181" i="8"/>
  <c r="V1180" i="8"/>
  <c r="V1179" i="8"/>
  <c r="V1178" i="8"/>
  <c r="V1177" i="8"/>
  <c r="V1176" i="8"/>
  <c r="V1175" i="8"/>
  <c r="V1174" i="8"/>
  <c r="V1173" i="8"/>
  <c r="V1172" i="8"/>
  <c r="V1171" i="8"/>
  <c r="V1170" i="8"/>
  <c r="V1169" i="8"/>
  <c r="V1168" i="8"/>
  <c r="V1167" i="8"/>
  <c r="V1166" i="8"/>
  <c r="V1165" i="8"/>
  <c r="V1164" i="8"/>
  <c r="V1163" i="8"/>
  <c r="V1162" i="8"/>
  <c r="V1161" i="8"/>
  <c r="V1160" i="8"/>
  <c r="V1158" i="8"/>
  <c r="V1157" i="8"/>
  <c r="V1156" i="8"/>
  <c r="V1155" i="8"/>
  <c r="V1154" i="8"/>
  <c r="V1153" i="8"/>
  <c r="V1152" i="8"/>
  <c r="V1151" i="8"/>
  <c r="V1150" i="8"/>
  <c r="V1149" i="8"/>
  <c r="V1148" i="8"/>
  <c r="V1147" i="8"/>
  <c r="V1146" i="8"/>
  <c r="V1145" i="8"/>
  <c r="V1144" i="8"/>
  <c r="V1143" i="8"/>
  <c r="V1142" i="8"/>
  <c r="V1141" i="8"/>
  <c r="V1140" i="8"/>
  <c r="V1139" i="8"/>
  <c r="V1138" i="8"/>
  <c r="V1137" i="8"/>
  <c r="V1136" i="8"/>
  <c r="V1135" i="8"/>
  <c r="V1134" i="8"/>
  <c r="V1133" i="8"/>
  <c r="V1132" i="8"/>
  <c r="V1159" i="8"/>
  <c r="V1131" i="8"/>
  <c r="V1130" i="8"/>
  <c r="V1129" i="8"/>
  <c r="V1128" i="8"/>
  <c r="V1127" i="8"/>
  <c r="V1126" i="8"/>
  <c r="V1125" i="8"/>
  <c r="V1124" i="8"/>
  <c r="V1123" i="8"/>
  <c r="V1122" i="8"/>
  <c r="V1121" i="8"/>
  <c r="V1120" i="8"/>
  <c r="V1119" i="8"/>
  <c r="V1118" i="8"/>
  <c r="V1117" i="8"/>
  <c r="V1116" i="8"/>
  <c r="V1115" i="8"/>
  <c r="V1114" i="8"/>
  <c r="V1113" i="8"/>
  <c r="V1112" i="8"/>
  <c r="V1111" i="8"/>
  <c r="V1110" i="8"/>
  <c r="V1109" i="8"/>
  <c r="V1108" i="8"/>
  <c r="V1107" i="8"/>
  <c r="V1106" i="8"/>
  <c r="V1105" i="8"/>
  <c r="V1104" i="8"/>
  <c r="V1103" i="8"/>
  <c r="V1102" i="8"/>
  <c r="V1101" i="8"/>
  <c r="V1100" i="8"/>
  <c r="V1099" i="8"/>
  <c r="V1097" i="8"/>
  <c r="V1096" i="8"/>
  <c r="V1095" i="8"/>
  <c r="V1094" i="8"/>
  <c r="V1093" i="8"/>
  <c r="V1092" i="8"/>
  <c r="V1091" i="8"/>
  <c r="V1090" i="8"/>
  <c r="V1089" i="8"/>
  <c r="V1088" i="8"/>
  <c r="V1087" i="8"/>
  <c r="V1086" i="8"/>
  <c r="V1085" i="8"/>
  <c r="V1084" i="8"/>
  <c r="V1083" i="8"/>
  <c r="V1082" i="8"/>
  <c r="V1081" i="8"/>
  <c r="V1080" i="8"/>
  <c r="V1079" i="8"/>
  <c r="V1078" i="8"/>
  <c r="V1077" i="8"/>
  <c r="V1076" i="8"/>
  <c r="V1075" i="8"/>
  <c r="V1098" i="8"/>
  <c r="V1074" i="8"/>
  <c r="V1073" i="8"/>
  <c r="V1072" i="8"/>
  <c r="V1071" i="8"/>
  <c r="V1070" i="8"/>
  <c r="V1069" i="8"/>
  <c r="V1068" i="8"/>
  <c r="V1067" i="8"/>
  <c r="V1066" i="8"/>
  <c r="V1065" i="8"/>
  <c r="V1064" i="8"/>
  <c r="V1063" i="8"/>
  <c r="V1062" i="8"/>
  <c r="V1061" i="8"/>
  <c r="V1060" i="8"/>
  <c r="V1059" i="8"/>
  <c r="V1058" i="8"/>
  <c r="V1057" i="8"/>
  <c r="V1056" i="8"/>
  <c r="V1055" i="8"/>
  <c r="V1054" i="8"/>
  <c r="V1053" i="8"/>
  <c r="V1052" i="8"/>
  <c r="V1051" i="8"/>
  <c r="V1050" i="8"/>
  <c r="V1049" i="8"/>
  <c r="V1048" i="8"/>
  <c r="V1047" i="8"/>
  <c r="V1046" i="8"/>
  <c r="V1045" i="8"/>
  <c r="V1044" i="8"/>
  <c r="V1043" i="8"/>
  <c r="V1042" i="8"/>
  <c r="V1041" i="8"/>
  <c r="V1040" i="8"/>
  <c r="V1039" i="8"/>
  <c r="V1038" i="8"/>
  <c r="V1037" i="8"/>
  <c r="V1036" i="8"/>
  <c r="V1035" i="8"/>
  <c r="V1034" i="8"/>
  <c r="V1033" i="8"/>
  <c r="V1032" i="8"/>
  <c r="V1031" i="8"/>
  <c r="V1030" i="8"/>
  <c r="V1029" i="8"/>
  <c r="V1028" i="8"/>
  <c r="V1027" i="8"/>
  <c r="V1026" i="8"/>
  <c r="V1025" i="8"/>
  <c r="V1024" i="8"/>
  <c r="V1023" i="8"/>
  <c r="V1021" i="8"/>
  <c r="V1022" i="8"/>
  <c r="V1020" i="8"/>
  <c r="V1019" i="8"/>
  <c r="V1018" i="8"/>
  <c r="V1017" i="8"/>
  <c r="V1016" i="8"/>
  <c r="V1015" i="8"/>
  <c r="V1014" i="8"/>
  <c r="V1013" i="8"/>
  <c r="V1012" i="8"/>
  <c r="V1011" i="8"/>
  <c r="V1010" i="8"/>
  <c r="V1009" i="8"/>
  <c r="V1008" i="8"/>
  <c r="V1007" i="8"/>
  <c r="V996" i="8"/>
  <c r="V988" i="8"/>
  <c r="V981" i="8"/>
  <c r="V980" i="8"/>
  <c r="V979" i="8"/>
  <c r="V978" i="8"/>
  <c r="V977" i="8"/>
  <c r="V976" i="8"/>
  <c r="V975" i="8"/>
  <c r="V974" i="8"/>
  <c r="V999" i="8"/>
  <c r="V991" i="8"/>
  <c r="V1006" i="8"/>
  <c r="V994" i="8"/>
  <c r="V986" i="8"/>
  <c r="V985" i="8"/>
  <c r="V1005" i="8"/>
  <c r="V997" i="8"/>
  <c r="V989" i="8"/>
  <c r="V984" i="8"/>
  <c r="V1004" i="8"/>
  <c r="V1000" i="8"/>
  <c r="V992" i="8"/>
  <c r="V983" i="8"/>
  <c r="V1003" i="8"/>
  <c r="V995" i="8"/>
  <c r="V987" i="8"/>
  <c r="V982" i="8"/>
  <c r="V1001" i="8"/>
  <c r="V993" i="8"/>
  <c r="V971" i="8"/>
  <c r="V967" i="8"/>
  <c r="V963" i="8"/>
  <c r="V957" i="8"/>
  <c r="V949" i="8"/>
  <c r="V956" i="8"/>
  <c r="V948" i="8"/>
  <c r="V990" i="8"/>
  <c r="V972" i="8"/>
  <c r="V968" i="8"/>
  <c r="V964" i="8"/>
  <c r="V955" i="8"/>
  <c r="V954" i="8"/>
  <c r="V947" i="8"/>
  <c r="V1002" i="8"/>
  <c r="V973" i="8"/>
  <c r="V969" i="8"/>
  <c r="V965" i="8"/>
  <c r="V961" i="8"/>
  <c r="V953" i="8"/>
  <c r="V946" i="8"/>
  <c r="V960" i="8"/>
  <c r="V952" i="8"/>
  <c r="V945" i="8"/>
  <c r="V944" i="8"/>
  <c r="V943" i="8"/>
  <c r="V942" i="8"/>
  <c r="V941" i="8"/>
  <c r="V940" i="8"/>
  <c r="V939" i="8"/>
  <c r="V938" i="8"/>
  <c r="V937" i="8"/>
  <c r="V936" i="8"/>
  <c r="V935" i="8"/>
  <c r="V934" i="8"/>
  <c r="V933" i="8"/>
  <c r="V932" i="8"/>
  <c r="V931" i="8"/>
  <c r="V930" i="8"/>
  <c r="V929" i="8"/>
  <c r="V928" i="8"/>
  <c r="V927" i="8"/>
  <c r="V926" i="8"/>
  <c r="V925" i="8"/>
  <c r="V924" i="8"/>
  <c r="V923" i="8"/>
  <c r="V922" i="8"/>
  <c r="V921" i="8"/>
  <c r="V920" i="8"/>
  <c r="V919" i="8"/>
  <c r="V918" i="8"/>
  <c r="V917" i="8"/>
  <c r="V916" i="8"/>
  <c r="V915" i="8"/>
  <c r="V914" i="8"/>
  <c r="V913" i="8"/>
  <c r="V912" i="8"/>
  <c r="V911" i="8"/>
  <c r="V910" i="8"/>
  <c r="V909" i="8"/>
  <c r="V908" i="8"/>
  <c r="V907" i="8"/>
  <c r="V906" i="8"/>
  <c r="V905" i="8"/>
  <c r="V904" i="8"/>
  <c r="V903" i="8"/>
  <c r="V902" i="8"/>
  <c r="V901" i="8"/>
  <c r="V900" i="8"/>
  <c r="V899" i="8"/>
  <c r="V898" i="8"/>
  <c r="V897" i="8"/>
  <c r="V896" i="8"/>
  <c r="V895" i="8"/>
  <c r="V894" i="8"/>
  <c r="V893" i="8"/>
  <c r="V998" i="8"/>
  <c r="V970" i="8"/>
  <c r="V966" i="8"/>
  <c r="V962" i="8"/>
  <c r="V959" i="8"/>
  <c r="V951" i="8"/>
  <c r="V892" i="8"/>
  <c r="V958" i="8"/>
  <c r="V950" i="8"/>
  <c r="V891" i="8"/>
  <c r="V890" i="8"/>
  <c r="V889" i="8"/>
  <c r="V888" i="8"/>
  <c r="V887" i="8"/>
  <c r="V886" i="8"/>
  <c r="V885" i="8"/>
  <c r="V884" i="8"/>
  <c r="V883" i="8"/>
  <c r="V882" i="8"/>
  <c r="V881" i="8"/>
  <c r="V880" i="8"/>
  <c r="V879" i="8"/>
  <c r="V878" i="8"/>
  <c r="V877" i="8"/>
  <c r="V876" i="8"/>
  <c r="V875" i="8"/>
  <c r="V874" i="8"/>
  <c r="V873" i="8"/>
  <c r="V872" i="8"/>
  <c r="V871" i="8"/>
  <c r="V870" i="8"/>
  <c r="V869" i="8"/>
  <c r="V868" i="8"/>
  <c r="V867" i="8"/>
  <c r="V866" i="8"/>
  <c r="V865" i="8"/>
  <c r="V864" i="8"/>
  <c r="V863" i="8"/>
  <c r="V862" i="8"/>
  <c r="V861" i="8"/>
  <c r="V860" i="8"/>
  <c r="V859" i="8"/>
  <c r="V858" i="8"/>
  <c r="V857" i="8"/>
  <c r="V856" i="8"/>
  <c r="V855" i="8"/>
  <c r="V854" i="8"/>
  <c r="V853" i="8"/>
  <c r="V852" i="8"/>
  <c r="V851" i="8"/>
  <c r="V850" i="8"/>
  <c r="V849" i="8"/>
  <c r="V848" i="8"/>
  <c r="V847" i="8"/>
  <c r="V846" i="8"/>
  <c r="V845" i="8"/>
  <c r="V844" i="8"/>
  <c r="V843" i="8"/>
  <c r="V842" i="8"/>
  <c r="V841" i="8"/>
  <c r="V840" i="8"/>
  <c r="V839" i="8"/>
  <c r="V838" i="8"/>
  <c r="V837" i="8"/>
  <c r="V836" i="8"/>
  <c r="V835" i="8"/>
  <c r="V834" i="8"/>
  <c r="V833" i="8"/>
  <c r="V832" i="8"/>
  <c r="V831" i="8"/>
  <c r="V829" i="8"/>
  <c r="V821" i="8"/>
  <c r="V813" i="8"/>
  <c r="V824" i="8"/>
  <c r="V816" i="8"/>
  <c r="V827" i="8"/>
  <c r="V819" i="8"/>
  <c r="V811" i="8"/>
  <c r="V830" i="8"/>
  <c r="V822" i="8"/>
  <c r="V814" i="8"/>
  <c r="V825" i="8"/>
  <c r="V817" i="8"/>
  <c r="V809" i="8"/>
  <c r="V808" i="8"/>
  <c r="V807" i="8"/>
  <c r="V806" i="8"/>
  <c r="V805" i="8"/>
  <c r="V804" i="8"/>
  <c r="V803" i="8"/>
  <c r="V802" i="8"/>
  <c r="V801" i="8"/>
  <c r="V800" i="8"/>
  <c r="V799" i="8"/>
  <c r="V798" i="8"/>
  <c r="V797" i="8"/>
  <c r="V796" i="8"/>
  <c r="V795" i="8"/>
  <c r="V794" i="8"/>
  <c r="V793" i="8"/>
  <c r="V792" i="8"/>
  <c r="V791" i="8"/>
  <c r="V790" i="8"/>
  <c r="V789" i="8"/>
  <c r="V788" i="8"/>
  <c r="V787" i="8"/>
  <c r="V786" i="8"/>
  <c r="V785" i="8"/>
  <c r="V784" i="8"/>
  <c r="V783" i="8"/>
  <c r="V828" i="8"/>
  <c r="V820" i="8"/>
  <c r="V812" i="8"/>
  <c r="V823" i="8"/>
  <c r="V815" i="8"/>
  <c r="V780" i="8"/>
  <c r="V772" i="8"/>
  <c r="V767" i="8"/>
  <c r="V779" i="8"/>
  <c r="V771" i="8"/>
  <c r="V766" i="8"/>
  <c r="V781" i="8"/>
  <c r="V778" i="8"/>
  <c r="V770" i="8"/>
  <c r="V826" i="8"/>
  <c r="V810" i="8"/>
  <c r="V777" i="8"/>
  <c r="V769" i="8"/>
  <c r="V776" i="8"/>
  <c r="V768" i="8"/>
  <c r="V764" i="8"/>
  <c r="V763" i="8"/>
  <c r="V762" i="8"/>
  <c r="V761" i="8"/>
  <c r="V760" i="8"/>
  <c r="V759" i="8"/>
  <c r="V758" i="8"/>
  <c r="V757" i="8"/>
  <c r="V756" i="8"/>
  <c r="V755" i="8"/>
  <c r="V754" i="8"/>
  <c r="V753" i="8"/>
  <c r="V752" i="8"/>
  <c r="V751" i="8"/>
  <c r="V750" i="8"/>
  <c r="V749" i="8"/>
  <c r="V748" i="8"/>
  <c r="V747" i="8"/>
  <c r="V746" i="8"/>
  <c r="V745" i="8"/>
  <c r="V744" i="8"/>
  <c r="V743" i="8"/>
  <c r="V742" i="8"/>
  <c r="V741" i="8"/>
  <c r="V740" i="8"/>
  <c r="V739" i="8"/>
  <c r="V738" i="8"/>
  <c r="V737" i="8"/>
  <c r="V736" i="8"/>
  <c r="V735" i="8"/>
  <c r="V734" i="8"/>
  <c r="V733" i="8"/>
  <c r="V732" i="8"/>
  <c r="V731" i="8"/>
  <c r="V730" i="8"/>
  <c r="V729" i="8"/>
  <c r="V728" i="8"/>
  <c r="V727" i="8"/>
  <c r="V726" i="8"/>
  <c r="V725" i="8"/>
  <c r="V724" i="8"/>
  <c r="V723" i="8"/>
  <c r="V722" i="8"/>
  <c r="V721" i="8"/>
  <c r="V720" i="8"/>
  <c r="V719" i="8"/>
  <c r="V718" i="8"/>
  <c r="V717" i="8"/>
  <c r="V716" i="8"/>
  <c r="V715" i="8"/>
  <c r="V714" i="8"/>
  <c r="V713" i="8"/>
  <c r="V712" i="8"/>
  <c r="V711" i="8"/>
  <c r="V710" i="8"/>
  <c r="V709" i="8"/>
  <c r="V708" i="8"/>
  <c r="V707" i="8"/>
  <c r="V706" i="8"/>
  <c r="V705" i="8"/>
  <c r="V782" i="8"/>
  <c r="V775" i="8"/>
  <c r="V774" i="8"/>
  <c r="V765" i="8"/>
  <c r="V818" i="8"/>
  <c r="V773" i="8"/>
  <c r="V698" i="8"/>
  <c r="V697" i="8"/>
  <c r="V696" i="8"/>
  <c r="V695" i="8"/>
  <c r="V694" i="8"/>
  <c r="V693" i="8"/>
  <c r="V692" i="8"/>
  <c r="V691" i="8"/>
  <c r="V690" i="8"/>
  <c r="V689" i="8"/>
  <c r="V688" i="8"/>
  <c r="V687" i="8"/>
  <c r="V686" i="8"/>
  <c r="V685" i="8"/>
  <c r="V684" i="8"/>
  <c r="V683" i="8"/>
  <c r="V682" i="8"/>
  <c r="V681" i="8"/>
  <c r="V680" i="8"/>
  <c r="V679" i="8"/>
  <c r="V678" i="8"/>
  <c r="V677" i="8"/>
  <c r="V676" i="8"/>
  <c r="V675" i="8"/>
  <c r="V674" i="8"/>
  <c r="V673" i="8"/>
  <c r="V672" i="8"/>
  <c r="V671" i="8"/>
  <c r="V670" i="8"/>
  <c r="V669" i="8"/>
  <c r="V668" i="8"/>
  <c r="V667" i="8"/>
  <c r="V666" i="8"/>
  <c r="V665" i="8"/>
  <c r="V664" i="8"/>
  <c r="V663" i="8"/>
  <c r="V662" i="8"/>
  <c r="V661" i="8"/>
  <c r="V660" i="8"/>
  <c r="V659" i="8"/>
  <c r="V658" i="8"/>
  <c r="V657" i="8"/>
  <c r="V656" i="8"/>
  <c r="V655" i="8"/>
  <c r="V654" i="8"/>
  <c r="V653" i="8"/>
  <c r="V652" i="8"/>
  <c r="V651" i="8"/>
  <c r="V650" i="8"/>
  <c r="V649" i="8"/>
  <c r="V648" i="8"/>
  <c r="V647" i="8"/>
  <c r="V646" i="8"/>
  <c r="V645" i="8"/>
  <c r="V644" i="8"/>
  <c r="V643" i="8"/>
  <c r="V642" i="8"/>
  <c r="V641" i="8"/>
  <c r="V640" i="8"/>
  <c r="V639" i="8"/>
  <c r="V704" i="8"/>
  <c r="V703" i="8"/>
  <c r="V702" i="8"/>
  <c r="V701" i="8"/>
  <c r="V700" i="8"/>
  <c r="V699" i="8"/>
  <c r="V638" i="8"/>
  <c r="V637" i="8"/>
  <c r="V636" i="8"/>
  <c r="V635" i="8"/>
  <c r="V634" i="8"/>
  <c r="V633" i="8"/>
  <c r="V632" i="8"/>
  <c r="V631" i="8"/>
  <c r="V630" i="8"/>
  <c r="V629" i="8"/>
  <c r="V628" i="8"/>
  <c r="V627" i="8"/>
  <c r="V626" i="8"/>
  <c r="V625" i="8"/>
  <c r="V624" i="8"/>
  <c r="V623" i="8"/>
  <c r="V622" i="8"/>
  <c r="V621" i="8"/>
  <c r="V620" i="8"/>
  <c r="V619" i="8"/>
  <c r="V618" i="8"/>
  <c r="V617" i="8"/>
  <c r="V616" i="8"/>
  <c r="V615" i="8"/>
  <c r="V614" i="8"/>
  <c r="V613" i="8"/>
  <c r="V612" i="8"/>
  <c r="V611" i="8"/>
  <c r="V610" i="8"/>
  <c r="V609" i="8"/>
  <c r="V608" i="8"/>
  <c r="V607" i="8"/>
  <c r="V606" i="8"/>
  <c r="V605" i="8"/>
  <c r="V604" i="8"/>
  <c r="V603" i="8"/>
  <c r="V602" i="8"/>
  <c r="V601" i="8"/>
  <c r="V600" i="8"/>
  <c r="V599" i="8"/>
  <c r="V598" i="8"/>
  <c r="V597" i="8"/>
  <c r="V596" i="8"/>
  <c r="V595" i="8"/>
  <c r="V594" i="8"/>
  <c r="V593" i="8"/>
  <c r="V592" i="8"/>
  <c r="V591" i="8"/>
  <c r="V590" i="8"/>
  <c r="V589" i="8"/>
  <c r="V588" i="8"/>
  <c r="V587" i="8"/>
  <c r="V586" i="8"/>
  <c r="V585" i="8"/>
  <c r="V584" i="8"/>
  <c r="V583" i="8"/>
  <c r="V582" i="8"/>
  <c r="V581" i="8"/>
  <c r="V580" i="8"/>
  <c r="V579" i="8"/>
  <c r="V578" i="8"/>
  <c r="V577" i="8"/>
  <c r="V576" i="8"/>
  <c r="V575" i="8"/>
  <c r="V570" i="8"/>
  <c r="V568" i="8"/>
  <c r="V566" i="8"/>
  <c r="V569" i="8"/>
  <c r="V574" i="8"/>
  <c r="V573" i="8"/>
  <c r="V567" i="8"/>
  <c r="V572" i="8"/>
  <c r="V571" i="8"/>
  <c r="V562" i="8"/>
  <c r="V554" i="8"/>
  <c r="V546" i="8"/>
  <c r="V538" i="8"/>
  <c r="V530" i="8"/>
  <c r="V522" i="8"/>
  <c r="V514" i="8"/>
  <c r="V512" i="8"/>
  <c r="V504" i="8"/>
  <c r="V496" i="8"/>
  <c r="V565" i="8"/>
  <c r="V557" i="8"/>
  <c r="V549" i="8"/>
  <c r="V541" i="8"/>
  <c r="V533" i="8"/>
  <c r="V525" i="8"/>
  <c r="V521" i="8"/>
  <c r="V511" i="8"/>
  <c r="V503" i="8"/>
  <c r="V560" i="8"/>
  <c r="V552" i="8"/>
  <c r="V544" i="8"/>
  <c r="V536" i="8"/>
  <c r="V528" i="8"/>
  <c r="V520" i="8"/>
  <c r="V510" i="8"/>
  <c r="V502" i="8"/>
  <c r="V494" i="8"/>
  <c r="V563" i="8"/>
  <c r="V555" i="8"/>
  <c r="V547" i="8"/>
  <c r="V539" i="8"/>
  <c r="V531" i="8"/>
  <c r="V523" i="8"/>
  <c r="V519" i="8"/>
  <c r="V509" i="8"/>
  <c r="V501" i="8"/>
  <c r="V497" i="8"/>
  <c r="V558" i="8"/>
  <c r="V550" i="8"/>
  <c r="V542" i="8"/>
  <c r="V534" i="8"/>
  <c r="V526" i="8"/>
  <c r="V518" i="8"/>
  <c r="V508" i="8"/>
  <c r="V500" i="8"/>
  <c r="V561" i="8"/>
  <c r="V553" i="8"/>
  <c r="V545" i="8"/>
  <c r="V537" i="8"/>
  <c r="V529" i="8"/>
  <c r="V517" i="8"/>
  <c r="V507" i="8"/>
  <c r="V499" i="8"/>
  <c r="V495" i="8"/>
  <c r="V492" i="8"/>
  <c r="V491" i="8"/>
  <c r="V490" i="8"/>
  <c r="V489" i="8"/>
  <c r="V488" i="8"/>
  <c r="V487" i="8"/>
  <c r="V486" i="8"/>
  <c r="V485" i="8"/>
  <c r="V484" i="8"/>
  <c r="V483" i="8"/>
  <c r="V482" i="8"/>
  <c r="V481" i="8"/>
  <c r="V480" i="8"/>
  <c r="V479" i="8"/>
  <c r="V478" i="8"/>
  <c r="V477" i="8"/>
  <c r="V476" i="8"/>
  <c r="V475" i="8"/>
  <c r="V474" i="8"/>
  <c r="V473" i="8"/>
  <c r="V472" i="8"/>
  <c r="V471" i="8"/>
  <c r="V470" i="8"/>
  <c r="V469" i="8"/>
  <c r="V468" i="8"/>
  <c r="V467" i="8"/>
  <c r="V466" i="8"/>
  <c r="V465" i="8"/>
  <c r="V464" i="8"/>
  <c r="V463" i="8"/>
  <c r="V462" i="8"/>
  <c r="V461" i="8"/>
  <c r="V460" i="8"/>
  <c r="V459" i="8"/>
  <c r="V458" i="8"/>
  <c r="V457" i="8"/>
  <c r="V456" i="8"/>
  <c r="V455" i="8"/>
  <c r="V454" i="8"/>
  <c r="V453" i="8"/>
  <c r="V452" i="8"/>
  <c r="V451" i="8"/>
  <c r="V450" i="8"/>
  <c r="V449" i="8"/>
  <c r="V448" i="8"/>
  <c r="V447" i="8"/>
  <c r="V446" i="8"/>
  <c r="V445" i="8"/>
  <c r="V444" i="8"/>
  <c r="V443" i="8"/>
  <c r="V442" i="8"/>
  <c r="V441" i="8"/>
  <c r="V440" i="8"/>
  <c r="V439" i="8"/>
  <c r="V438" i="8"/>
  <c r="V437" i="8"/>
  <c r="V436" i="8"/>
  <c r="V435" i="8"/>
  <c r="V434" i="8"/>
  <c r="V433" i="8"/>
  <c r="V432" i="8"/>
  <c r="V431" i="8"/>
  <c r="V430" i="8"/>
  <c r="V564" i="8"/>
  <c r="V556" i="8"/>
  <c r="V548" i="8"/>
  <c r="V540" i="8"/>
  <c r="V532" i="8"/>
  <c r="V524" i="8"/>
  <c r="V516" i="8"/>
  <c r="V506" i="8"/>
  <c r="V498" i="8"/>
  <c r="V559" i="8"/>
  <c r="V551" i="8"/>
  <c r="V543" i="8"/>
  <c r="V535" i="8"/>
  <c r="V527" i="8"/>
  <c r="V515" i="8"/>
  <c r="V513" i="8"/>
  <c r="V505" i="8"/>
  <c r="V493" i="8"/>
  <c r="V422" i="8"/>
  <c r="V421" i="8"/>
  <c r="V420" i="8"/>
  <c r="V419" i="8"/>
  <c r="V418" i="8"/>
  <c r="V417" i="8"/>
  <c r="V416" i="8"/>
  <c r="V415" i="8"/>
  <c r="V414" i="8"/>
  <c r="V413" i="8"/>
  <c r="V412" i="8"/>
  <c r="V411" i="8"/>
  <c r="V410" i="8"/>
  <c r="V409" i="8"/>
  <c r="V408" i="8"/>
  <c r="V407" i="8"/>
  <c r="V406" i="8"/>
  <c r="V405" i="8"/>
  <c r="V404" i="8"/>
  <c r="V403" i="8"/>
  <c r="V402" i="8"/>
  <c r="V401" i="8"/>
  <c r="V400" i="8"/>
  <c r="V399" i="8"/>
  <c r="V398" i="8"/>
  <c r="V397" i="8"/>
  <c r="V396" i="8"/>
  <c r="V395" i="8"/>
  <c r="V394" i="8"/>
  <c r="V393" i="8"/>
  <c r="V392" i="8"/>
  <c r="V391" i="8"/>
  <c r="V390" i="8"/>
  <c r="V389" i="8"/>
  <c r="V388" i="8"/>
  <c r="V387" i="8"/>
  <c r="V386" i="8"/>
  <c r="V385" i="8"/>
  <c r="V384" i="8"/>
  <c r="V383" i="8"/>
  <c r="V382" i="8"/>
  <c r="V381" i="8"/>
  <c r="V380" i="8"/>
  <c r="V379" i="8"/>
  <c r="V378" i="8"/>
  <c r="V377" i="8"/>
  <c r="V376" i="8"/>
  <c r="V375" i="8"/>
  <c r="V374" i="8"/>
  <c r="V373" i="8"/>
  <c r="V372" i="8"/>
  <c r="V371" i="8"/>
  <c r="V370" i="8"/>
  <c r="V369" i="8"/>
  <c r="V368" i="8"/>
  <c r="V367" i="8"/>
  <c r="V366" i="8"/>
  <c r="V365" i="8"/>
  <c r="V364" i="8"/>
  <c r="V363" i="8"/>
  <c r="V362" i="8"/>
  <c r="V361" i="8"/>
  <c r="V360" i="8"/>
  <c r="V359" i="8"/>
  <c r="V358" i="8"/>
  <c r="V357" i="8"/>
  <c r="V356" i="8"/>
  <c r="V355" i="8"/>
  <c r="V354" i="8"/>
  <c r="V353" i="8"/>
  <c r="V352" i="8"/>
  <c r="V351" i="8"/>
  <c r="V350" i="8"/>
  <c r="V349" i="8"/>
  <c r="V348" i="8"/>
  <c r="V347" i="8"/>
  <c r="V346" i="8"/>
  <c r="V345" i="8"/>
  <c r="V427" i="8"/>
  <c r="V425" i="8"/>
  <c r="V428" i="8"/>
  <c r="V423" i="8"/>
  <c r="V426" i="8"/>
  <c r="V429" i="8"/>
  <c r="V424" i="8"/>
  <c r="V344" i="8"/>
  <c r="V343" i="8"/>
  <c r="V342" i="8"/>
  <c r="V341" i="8"/>
  <c r="V340" i="8"/>
  <c r="V339" i="8"/>
  <c r="V338" i="8"/>
  <c r="V337" i="8"/>
  <c r="V336" i="8"/>
  <c r="V335" i="8"/>
  <c r="V334" i="8"/>
  <c r="V333" i="8"/>
  <c r="V332" i="8"/>
  <c r="V331" i="8"/>
  <c r="V330" i="8"/>
  <c r="V329" i="8"/>
  <c r="V328" i="8"/>
  <c r="V327" i="8"/>
  <c r="V326" i="8"/>
  <c r="V325" i="8"/>
  <c r="V324" i="8"/>
  <c r="V323" i="8"/>
  <c r="V322" i="8"/>
  <c r="V321" i="8"/>
  <c r="V320" i="8"/>
  <c r="V319" i="8"/>
  <c r="V318" i="8"/>
  <c r="V317" i="8"/>
  <c r="V316" i="8"/>
  <c r="V315" i="8"/>
  <c r="V314" i="8"/>
  <c r="V313" i="8"/>
  <c r="V312" i="8"/>
  <c r="V311" i="8"/>
  <c r="V310" i="8"/>
  <c r="V309" i="8"/>
  <c r="V308" i="8"/>
  <c r="V307" i="8"/>
  <c r="V306" i="8"/>
  <c r="V305" i="8"/>
  <c r="V304" i="8"/>
  <c r="V303" i="8"/>
  <c r="V302" i="8"/>
  <c r="V301" i="8"/>
  <c r="V300" i="8"/>
  <c r="V299" i="8"/>
  <c r="V298" i="8"/>
  <c r="V297" i="8"/>
  <c r="V296" i="8"/>
  <c r="V295" i="8"/>
  <c r="V294" i="8"/>
  <c r="V293" i="8"/>
  <c r="V292" i="8"/>
  <c r="V291" i="8"/>
  <c r="V290" i="8"/>
  <c r="V289" i="8"/>
  <c r="V288" i="8"/>
  <c r="V287" i="8"/>
  <c r="V286" i="8"/>
  <c r="V285" i="8"/>
  <c r="V284" i="8"/>
  <c r="V283" i="8"/>
  <c r="V282" i="8"/>
  <c r="V281" i="8"/>
  <c r="V280" i="8"/>
  <c r="V279" i="8"/>
  <c r="V278" i="8"/>
  <c r="V277" i="8"/>
  <c r="V276" i="8"/>
  <c r="V275" i="8"/>
  <c r="V274" i="8"/>
  <c r="V273" i="8"/>
  <c r="V272" i="8"/>
  <c r="V271" i="8"/>
  <c r="V270" i="8"/>
  <c r="V269" i="8"/>
  <c r="V268" i="8"/>
  <c r="V267" i="8"/>
  <c r="V266" i="8"/>
  <c r="V265" i="8"/>
  <c r="V264" i="8"/>
  <c r="V263" i="8"/>
  <c r="V262" i="8"/>
  <c r="V261" i="8"/>
  <c r="V260" i="8"/>
  <c r="V259" i="8"/>
  <c r="V258" i="8"/>
  <c r="V257" i="8"/>
  <c r="V256" i="8"/>
  <c r="V255" i="8"/>
  <c r="V254" i="8"/>
  <c r="V253" i="8"/>
  <c r="V252" i="8"/>
  <c r="V251" i="8"/>
  <c r="V250" i="8"/>
  <c r="V249" i="8"/>
  <c r="V248" i="8"/>
  <c r="V247" i="8"/>
  <c r="V246" i="8"/>
  <c r="V245" i="8"/>
  <c r="V244" i="8"/>
  <c r="V243" i="8"/>
  <c r="V242" i="8"/>
  <c r="V241" i="8"/>
  <c r="V240" i="8"/>
  <c r="V239" i="8"/>
  <c r="V238" i="8"/>
  <c r="V237" i="8"/>
  <c r="V236" i="8"/>
  <c r="V235" i="8"/>
  <c r="V234" i="8"/>
  <c r="V233" i="8"/>
  <c r="V232" i="8"/>
  <c r="V231" i="8"/>
  <c r="V230" i="8"/>
  <c r="V229" i="8"/>
  <c r="V228" i="8"/>
  <c r="V227" i="8"/>
  <c r="V226" i="8"/>
  <c r="V225" i="8"/>
  <c r="V224" i="8"/>
  <c r="V223" i="8"/>
  <c r="V222" i="8"/>
  <c r="V221" i="8"/>
  <c r="V220" i="8"/>
  <c r="V219" i="8"/>
  <c r="V218" i="8"/>
  <c r="V217" i="8"/>
  <c r="V216" i="8"/>
  <c r="V215" i="8"/>
  <c r="V214" i="8"/>
  <c r="V213" i="8"/>
  <c r="V212" i="8"/>
  <c r="V211" i="8"/>
  <c r="V210" i="8"/>
  <c r="V209" i="8"/>
  <c r="V208" i="8"/>
  <c r="V207" i="8"/>
  <c r="V206" i="8"/>
  <c r="V205" i="8"/>
  <c r="V204" i="8"/>
  <c r="V203" i="8"/>
  <c r="V202" i="8"/>
  <c r="V201" i="8"/>
  <c r="V200" i="8"/>
  <c r="V199" i="8"/>
  <c r="V196" i="8"/>
  <c r="V188" i="8"/>
  <c r="V180" i="8"/>
  <c r="V195" i="8"/>
  <c r="V187" i="8"/>
  <c r="V179" i="8"/>
  <c r="V172" i="8"/>
  <c r="V194" i="8"/>
  <c r="V186" i="8"/>
  <c r="V178" i="8"/>
  <c r="V193" i="8"/>
  <c r="V185" i="8"/>
  <c r="V177" i="8"/>
  <c r="V192" i="8"/>
  <c r="V184" i="8"/>
  <c r="V176" i="8"/>
  <c r="V173" i="8"/>
  <c r="V191" i="8"/>
  <c r="V183" i="8"/>
  <c r="V175" i="8"/>
  <c r="V190" i="8"/>
  <c r="V182" i="8"/>
  <c r="V171" i="8"/>
  <c r="V170" i="8"/>
  <c r="V169" i="8"/>
  <c r="V168" i="8"/>
  <c r="V167" i="8"/>
  <c r="V166" i="8"/>
  <c r="V165" i="8"/>
  <c r="V164" i="8"/>
  <c r="V163" i="8"/>
  <c r="V162" i="8"/>
  <c r="V161" i="8"/>
  <c r="V160" i="8"/>
  <c r="V159" i="8"/>
  <c r="V158" i="8"/>
  <c r="V157" i="8"/>
  <c r="V156" i="8"/>
  <c r="V155" i="8"/>
  <c r="V154" i="8"/>
  <c r="V153" i="8"/>
  <c r="V152" i="8"/>
  <c r="V151" i="8"/>
  <c r="V150" i="8"/>
  <c r="V149" i="8"/>
  <c r="V148" i="8"/>
  <c r="V147" i="8"/>
  <c r="V146" i="8"/>
  <c r="V145" i="8"/>
  <c r="V144" i="8"/>
  <c r="V143" i="8"/>
  <c r="V142" i="8"/>
  <c r="V141" i="8"/>
  <c r="V140" i="8"/>
  <c r="V139" i="8"/>
  <c r="V138" i="8"/>
  <c r="V137" i="8"/>
  <c r="V136" i="8"/>
  <c r="V135" i="8"/>
  <c r="V134" i="8"/>
  <c r="V133" i="8"/>
  <c r="V132" i="8"/>
  <c r="V131" i="8"/>
  <c r="V130" i="8"/>
  <c r="V129" i="8"/>
  <c r="V128" i="8"/>
  <c r="V127" i="8"/>
  <c r="V126" i="8"/>
  <c r="V125" i="8"/>
  <c r="V124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10" i="8"/>
  <c r="V109" i="8"/>
  <c r="V108" i="8"/>
  <c r="V107" i="8"/>
  <c r="V106" i="8"/>
  <c r="V105" i="8"/>
  <c r="V104" i="8"/>
  <c r="V103" i="8"/>
  <c r="V102" i="8"/>
  <c r="V101" i="8"/>
  <c r="V100" i="8"/>
  <c r="V99" i="8"/>
  <c r="V98" i="8"/>
  <c r="V97" i="8"/>
  <c r="V96" i="8"/>
  <c r="V95" i="8"/>
  <c r="V94" i="8"/>
  <c r="V93" i="8"/>
  <c r="V92" i="8"/>
  <c r="V91" i="8"/>
  <c r="V90" i="8"/>
  <c r="V89" i="8"/>
  <c r="V88" i="8"/>
  <c r="V87" i="8"/>
  <c r="V86" i="8"/>
  <c r="V85" i="8"/>
  <c r="V84" i="8"/>
  <c r="V83" i="8"/>
  <c r="V82" i="8"/>
  <c r="V81" i="8"/>
  <c r="V80" i="8"/>
  <c r="V79" i="8"/>
  <c r="V78" i="8"/>
  <c r="V77" i="8"/>
  <c r="V76" i="8"/>
  <c r="V75" i="8"/>
  <c r="V74" i="8"/>
  <c r="V73" i="8"/>
  <c r="V72" i="8"/>
  <c r="V71" i="8"/>
  <c r="V70" i="8"/>
  <c r="V69" i="8"/>
  <c r="V68" i="8"/>
  <c r="V67" i="8"/>
  <c r="V66" i="8"/>
  <c r="V65" i="8"/>
  <c r="V64" i="8"/>
  <c r="V63" i="8"/>
  <c r="V62" i="8"/>
  <c r="V61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198" i="8"/>
  <c r="V197" i="8"/>
  <c r="V189" i="8"/>
  <c r="V181" i="8"/>
  <c r="V174" i="8"/>
  <c r="AD1291" i="8"/>
  <c r="AD1290" i="8"/>
  <c r="AD1297" i="8"/>
  <c r="AD1289" i="8"/>
  <c r="AD1284" i="8"/>
  <c r="AD1282" i="8"/>
  <c r="AD1280" i="8"/>
  <c r="AD1277" i="8"/>
  <c r="AD1296" i="8"/>
  <c r="AD1288" i="8"/>
  <c r="AD1295" i="8"/>
  <c r="AD1287" i="8"/>
  <c r="AD1294" i="8"/>
  <c r="AD1286" i="8"/>
  <c r="AD1278" i="8"/>
  <c r="AD1276" i="8"/>
  <c r="AD1275" i="8"/>
  <c r="AD1274" i="8"/>
  <c r="AD1273" i="8"/>
  <c r="AD1272" i="8"/>
  <c r="AD1271" i="8"/>
  <c r="AD1270" i="8"/>
  <c r="AD1269" i="8"/>
  <c r="AD1268" i="8"/>
  <c r="AD1267" i="8"/>
  <c r="AD1266" i="8"/>
  <c r="AD1265" i="8"/>
  <c r="AD1264" i="8"/>
  <c r="AD1263" i="8"/>
  <c r="AD1262" i="8"/>
  <c r="AD1292" i="8"/>
  <c r="AD1259" i="8"/>
  <c r="AD1258" i="8"/>
  <c r="AD1257" i="8"/>
  <c r="AD1256" i="8"/>
  <c r="AD1255" i="8"/>
  <c r="AD1254" i="8"/>
  <c r="AD1253" i="8"/>
  <c r="AD1252" i="8"/>
  <c r="AD1251" i="8"/>
  <c r="AD1250" i="8"/>
  <c r="AD1249" i="8"/>
  <c r="AD1260" i="8"/>
  <c r="AD1293" i="8"/>
  <c r="AD1285" i="8"/>
  <c r="AD1283" i="8"/>
  <c r="AD1281" i="8"/>
  <c r="AD1279" i="8"/>
  <c r="AD1261" i="8"/>
  <c r="AD1248" i="8"/>
  <c r="AD1247" i="8"/>
  <c r="AD1246" i="8"/>
  <c r="AD1245" i="8"/>
  <c r="AD1244" i="8"/>
  <c r="AD1243" i="8"/>
  <c r="AD1242" i="8"/>
  <c r="AD1241" i="8"/>
  <c r="AD1236" i="8"/>
  <c r="AD1240" i="8"/>
  <c r="AD1239" i="8"/>
  <c r="AD1237" i="8"/>
  <c r="AD1235" i="8"/>
  <c r="AD1234" i="8"/>
  <c r="AD1233" i="8"/>
  <c r="AD1232" i="8"/>
  <c r="AD1231" i="8"/>
  <c r="AD1230" i="8"/>
  <c r="AD1229" i="8"/>
  <c r="AD1228" i="8"/>
  <c r="AD1227" i="8"/>
  <c r="AD1226" i="8"/>
  <c r="AD1225" i="8"/>
  <c r="AD1224" i="8"/>
  <c r="AD1223" i="8"/>
  <c r="AD1222" i="8"/>
  <c r="AD1221" i="8"/>
  <c r="AD1220" i="8"/>
  <c r="AD1219" i="8"/>
  <c r="AD1218" i="8"/>
  <c r="AD1217" i="8"/>
  <c r="AD1238" i="8"/>
  <c r="AD1216" i="8"/>
  <c r="AD1215" i="8"/>
  <c r="AD1214" i="8"/>
  <c r="AD1213" i="8"/>
  <c r="AD1212" i="8"/>
  <c r="AD1211" i="8"/>
  <c r="AD1210" i="8"/>
  <c r="AD1209" i="8"/>
  <c r="AD1208" i="8"/>
  <c r="AD1207" i="8"/>
  <c r="AD1206" i="8"/>
  <c r="AD1205" i="8"/>
  <c r="AD1204" i="8"/>
  <c r="AD1203" i="8"/>
  <c r="AD1202" i="8"/>
  <c r="AD1201" i="8"/>
  <c r="AD1200" i="8"/>
  <c r="AD1199" i="8"/>
  <c r="AD1198" i="8"/>
  <c r="AD1197" i="8"/>
  <c r="AD1196" i="8"/>
  <c r="AD1195" i="8"/>
  <c r="AD1194" i="8"/>
  <c r="AD1193" i="8"/>
  <c r="AD1192" i="8"/>
  <c r="AD1191" i="8"/>
  <c r="AD1190" i="8"/>
  <c r="AD1189" i="8"/>
  <c r="AD1188" i="8"/>
  <c r="AD1187" i="8"/>
  <c r="AD1186" i="8"/>
  <c r="AD1185" i="8"/>
  <c r="AD1184" i="8"/>
  <c r="AD1183" i="8"/>
  <c r="AD1182" i="8"/>
  <c r="AD1181" i="8"/>
  <c r="AD1180" i="8"/>
  <c r="AD1179" i="8"/>
  <c r="AD1178" i="8"/>
  <c r="AD1177" i="8"/>
  <c r="AD1176" i="8"/>
  <c r="AD1175" i="8"/>
  <c r="AD1174" i="8"/>
  <c r="AD1173" i="8"/>
  <c r="AD1172" i="8"/>
  <c r="AD1171" i="8"/>
  <c r="AD1170" i="8"/>
  <c r="AD1169" i="8"/>
  <c r="AD1168" i="8"/>
  <c r="AD1167" i="8"/>
  <c r="AD1166" i="8"/>
  <c r="AD1165" i="8"/>
  <c r="AD1164" i="8"/>
  <c r="AD1163" i="8"/>
  <c r="AD1162" i="8"/>
  <c r="AD1161" i="8"/>
  <c r="AD1160" i="8"/>
  <c r="AD1159" i="8"/>
  <c r="AD1157" i="8"/>
  <c r="AD1156" i="8"/>
  <c r="AD1155" i="8"/>
  <c r="AD1154" i="8"/>
  <c r="AD1153" i="8"/>
  <c r="AD1152" i="8"/>
  <c r="AD1151" i="8"/>
  <c r="AD1150" i="8"/>
  <c r="AD1149" i="8"/>
  <c r="AD1148" i="8"/>
  <c r="AD1147" i="8"/>
  <c r="AD1146" i="8"/>
  <c r="AD1145" i="8"/>
  <c r="AD1144" i="8"/>
  <c r="AD1143" i="8"/>
  <c r="AD1142" i="8"/>
  <c r="AD1141" i="8"/>
  <c r="AD1140" i="8"/>
  <c r="AD1139" i="8"/>
  <c r="AD1138" i="8"/>
  <c r="AD1137" i="8"/>
  <c r="AD1136" i="8"/>
  <c r="AD1135" i="8"/>
  <c r="AD1134" i="8"/>
  <c r="AD1133" i="8"/>
  <c r="AD1132" i="8"/>
  <c r="AD1131" i="8"/>
  <c r="AD1158" i="8"/>
  <c r="AD1130" i="8"/>
  <c r="AD1129" i="8"/>
  <c r="AD1128" i="8"/>
  <c r="AD1127" i="8"/>
  <c r="AD1126" i="8"/>
  <c r="AD1125" i="8"/>
  <c r="AD1124" i="8"/>
  <c r="AD1123" i="8"/>
  <c r="AD1122" i="8"/>
  <c r="AD1121" i="8"/>
  <c r="AD1120" i="8"/>
  <c r="AD1119" i="8"/>
  <c r="AD1118" i="8"/>
  <c r="AD1117" i="8"/>
  <c r="AD1116" i="8"/>
  <c r="AD1115" i="8"/>
  <c r="AD1114" i="8"/>
  <c r="AD1113" i="8"/>
  <c r="AD1112" i="8"/>
  <c r="AD1111" i="8"/>
  <c r="AD1110" i="8"/>
  <c r="AD1109" i="8"/>
  <c r="AD1108" i="8"/>
  <c r="AD1107" i="8"/>
  <c r="AD1106" i="8"/>
  <c r="AD1105" i="8"/>
  <c r="AD1104" i="8"/>
  <c r="AD1103" i="8"/>
  <c r="AD1102" i="8"/>
  <c r="AD1101" i="8"/>
  <c r="AD1100" i="8"/>
  <c r="AD1098" i="8"/>
  <c r="AD1099" i="8"/>
  <c r="AD1096" i="8"/>
  <c r="AD1095" i="8"/>
  <c r="AD1094" i="8"/>
  <c r="AD1093" i="8"/>
  <c r="AD1092" i="8"/>
  <c r="AD1091" i="8"/>
  <c r="AD1090" i="8"/>
  <c r="AD1089" i="8"/>
  <c r="AD1088" i="8"/>
  <c r="AD1087" i="8"/>
  <c r="AD1086" i="8"/>
  <c r="AD1085" i="8"/>
  <c r="AD1084" i="8"/>
  <c r="AD1083" i="8"/>
  <c r="AD1082" i="8"/>
  <c r="AD1081" i="8"/>
  <c r="AD1080" i="8"/>
  <c r="AD1079" i="8"/>
  <c r="AD1078" i="8"/>
  <c r="AD1077" i="8"/>
  <c r="AD1076" i="8"/>
  <c r="AD1075" i="8"/>
  <c r="AD1097" i="8"/>
  <c r="AD1074" i="8"/>
  <c r="AD1073" i="8"/>
  <c r="AD1072" i="8"/>
  <c r="AD1071" i="8"/>
  <c r="AD1070" i="8"/>
  <c r="AD1069" i="8"/>
  <c r="AD1068" i="8"/>
  <c r="AD1067" i="8"/>
  <c r="AD1066" i="8"/>
  <c r="AD1065" i="8"/>
  <c r="AD1064" i="8"/>
  <c r="AD1063" i="8"/>
  <c r="AD1062" i="8"/>
  <c r="AD1061" i="8"/>
  <c r="AD1060" i="8"/>
  <c r="AD1059" i="8"/>
  <c r="AD1058" i="8"/>
  <c r="AD1057" i="8"/>
  <c r="AD1056" i="8"/>
  <c r="AD1055" i="8"/>
  <c r="AD1054" i="8"/>
  <c r="AD1053" i="8"/>
  <c r="AD1052" i="8"/>
  <c r="AD1051" i="8"/>
  <c r="AD1050" i="8"/>
  <c r="AD1049" i="8"/>
  <c r="AD1048" i="8"/>
  <c r="AD1047" i="8"/>
  <c r="AD1046" i="8"/>
  <c r="AD1045" i="8"/>
  <c r="AD1044" i="8"/>
  <c r="AD1043" i="8"/>
  <c r="AD1042" i="8"/>
  <c r="AD1041" i="8"/>
  <c r="AD1040" i="8"/>
  <c r="AD1039" i="8"/>
  <c r="AD1038" i="8"/>
  <c r="AD1037" i="8"/>
  <c r="AD1036" i="8"/>
  <c r="AD1035" i="8"/>
  <c r="AD1034" i="8"/>
  <c r="AD1033" i="8"/>
  <c r="AD1032" i="8"/>
  <c r="AD1031" i="8"/>
  <c r="AD1030" i="8"/>
  <c r="AD1029" i="8"/>
  <c r="AD1028" i="8"/>
  <c r="AD1027" i="8"/>
  <c r="AD1026" i="8"/>
  <c r="AD1022" i="8"/>
  <c r="AD1021" i="8"/>
  <c r="AD1025" i="8"/>
  <c r="AD1024" i="8"/>
  <c r="AD1023" i="8"/>
  <c r="AD1020" i="8"/>
  <c r="AD1019" i="8"/>
  <c r="AD1018" i="8"/>
  <c r="AD1017" i="8"/>
  <c r="AD1016" i="8"/>
  <c r="AD1015" i="8"/>
  <c r="AD1014" i="8"/>
  <c r="AD1013" i="8"/>
  <c r="AD1012" i="8"/>
  <c r="AD1011" i="8"/>
  <c r="AD1010" i="8"/>
  <c r="AD1009" i="8"/>
  <c r="AD1008" i="8"/>
  <c r="AD1007" i="8"/>
  <c r="AD1006" i="8"/>
  <c r="AD997" i="8"/>
  <c r="AD989" i="8"/>
  <c r="AD983" i="8"/>
  <c r="AD1005" i="8"/>
  <c r="AD1000" i="8"/>
  <c r="AD992" i="8"/>
  <c r="AD982" i="8"/>
  <c r="AD1004" i="8"/>
  <c r="AD995" i="8"/>
  <c r="AD987" i="8"/>
  <c r="AD981" i="8"/>
  <c r="AD980" i="8"/>
  <c r="AD979" i="8"/>
  <c r="AD978" i="8"/>
  <c r="AD977" i="8"/>
  <c r="AD976" i="8"/>
  <c r="AD975" i="8"/>
  <c r="AD974" i="8"/>
  <c r="AD973" i="8"/>
  <c r="AD972" i="8"/>
  <c r="AD971" i="8"/>
  <c r="AD970" i="8"/>
  <c r="AD969" i="8"/>
  <c r="AD968" i="8"/>
  <c r="AD967" i="8"/>
  <c r="AD966" i="8"/>
  <c r="AD965" i="8"/>
  <c r="AD964" i="8"/>
  <c r="AD963" i="8"/>
  <c r="AD962" i="8"/>
  <c r="AD961" i="8"/>
  <c r="AD1003" i="8"/>
  <c r="AD998" i="8"/>
  <c r="AD990" i="8"/>
  <c r="AD1002" i="8"/>
  <c r="AD993" i="8"/>
  <c r="AD1001" i="8"/>
  <c r="AD996" i="8"/>
  <c r="AD988" i="8"/>
  <c r="AD994" i="8"/>
  <c r="AD986" i="8"/>
  <c r="AD984" i="8"/>
  <c r="AD955" i="8"/>
  <c r="AD947" i="8"/>
  <c r="AD954" i="8"/>
  <c r="AD953" i="8"/>
  <c r="AD999" i="8"/>
  <c r="AD960" i="8"/>
  <c r="AD952" i="8"/>
  <c r="AD959" i="8"/>
  <c r="AD951" i="8"/>
  <c r="AD958" i="8"/>
  <c r="AD950" i="8"/>
  <c r="AD944" i="8"/>
  <c r="AD943" i="8"/>
  <c r="AD942" i="8"/>
  <c r="AD941" i="8"/>
  <c r="AD940" i="8"/>
  <c r="AD939" i="8"/>
  <c r="AD938" i="8"/>
  <c r="AD937" i="8"/>
  <c r="AD936" i="8"/>
  <c r="AD935" i="8"/>
  <c r="AD934" i="8"/>
  <c r="AD933" i="8"/>
  <c r="AD932" i="8"/>
  <c r="AD931" i="8"/>
  <c r="AD930" i="8"/>
  <c r="AD929" i="8"/>
  <c r="AD928" i="8"/>
  <c r="AD927" i="8"/>
  <c r="AD926" i="8"/>
  <c r="AD925" i="8"/>
  <c r="AD924" i="8"/>
  <c r="AD923" i="8"/>
  <c r="AD922" i="8"/>
  <c r="AD921" i="8"/>
  <c r="AD920" i="8"/>
  <c r="AD919" i="8"/>
  <c r="AD918" i="8"/>
  <c r="AD917" i="8"/>
  <c r="AD916" i="8"/>
  <c r="AD915" i="8"/>
  <c r="AD914" i="8"/>
  <c r="AD913" i="8"/>
  <c r="AD912" i="8"/>
  <c r="AD911" i="8"/>
  <c r="AD910" i="8"/>
  <c r="AD909" i="8"/>
  <c r="AD908" i="8"/>
  <c r="AD907" i="8"/>
  <c r="AD906" i="8"/>
  <c r="AD905" i="8"/>
  <c r="AD904" i="8"/>
  <c r="AD903" i="8"/>
  <c r="AD902" i="8"/>
  <c r="AD901" i="8"/>
  <c r="AD900" i="8"/>
  <c r="AD899" i="8"/>
  <c r="AD898" i="8"/>
  <c r="AD897" i="8"/>
  <c r="AD896" i="8"/>
  <c r="AD895" i="8"/>
  <c r="AD894" i="8"/>
  <c r="AD893" i="8"/>
  <c r="AD985" i="8"/>
  <c r="AD957" i="8"/>
  <c r="AD949" i="8"/>
  <c r="AD945" i="8"/>
  <c r="AD956" i="8"/>
  <c r="AD948" i="8"/>
  <c r="AD891" i="8"/>
  <c r="AD892" i="8"/>
  <c r="AD946" i="8"/>
  <c r="AD991" i="8"/>
  <c r="AD890" i="8"/>
  <c r="AD889" i="8"/>
  <c r="AD888" i="8"/>
  <c r="AD887" i="8"/>
  <c r="AD886" i="8"/>
  <c r="AD885" i="8"/>
  <c r="AD884" i="8"/>
  <c r="AD883" i="8"/>
  <c r="AD882" i="8"/>
  <c r="AD881" i="8"/>
  <c r="AD880" i="8"/>
  <c r="AD879" i="8"/>
  <c r="AD878" i="8"/>
  <c r="AD877" i="8"/>
  <c r="AD876" i="8"/>
  <c r="AD875" i="8"/>
  <c r="AD874" i="8"/>
  <c r="AD873" i="8"/>
  <c r="AD872" i="8"/>
  <c r="AD871" i="8"/>
  <c r="AD870" i="8"/>
  <c r="AD869" i="8"/>
  <c r="AD868" i="8"/>
  <c r="AD867" i="8"/>
  <c r="AD866" i="8"/>
  <c r="AD865" i="8"/>
  <c r="AD864" i="8"/>
  <c r="AD863" i="8"/>
  <c r="AD862" i="8"/>
  <c r="AD861" i="8"/>
  <c r="AD860" i="8"/>
  <c r="AD859" i="8"/>
  <c r="AD858" i="8"/>
  <c r="AD857" i="8"/>
  <c r="AD856" i="8"/>
  <c r="AD855" i="8"/>
  <c r="AD854" i="8"/>
  <c r="AD853" i="8"/>
  <c r="AD852" i="8"/>
  <c r="AD851" i="8"/>
  <c r="AD850" i="8"/>
  <c r="AD849" i="8"/>
  <c r="AD848" i="8"/>
  <c r="AD847" i="8"/>
  <c r="AD846" i="8"/>
  <c r="AD845" i="8"/>
  <c r="AD844" i="8"/>
  <c r="AD843" i="8"/>
  <c r="AD842" i="8"/>
  <c r="AD841" i="8"/>
  <c r="AD840" i="8"/>
  <c r="AD839" i="8"/>
  <c r="AD838" i="8"/>
  <c r="AD837" i="8"/>
  <c r="AD836" i="8"/>
  <c r="AD835" i="8"/>
  <c r="AD834" i="8"/>
  <c r="AD833" i="8"/>
  <c r="AD832" i="8"/>
  <c r="AD831" i="8"/>
  <c r="AD826" i="8"/>
  <c r="AD818" i="8"/>
  <c r="AD810" i="8"/>
  <c r="AD829" i="8"/>
  <c r="AD821" i="8"/>
  <c r="AD813" i="8"/>
  <c r="AD824" i="8"/>
  <c r="AD816" i="8"/>
  <c r="AD827" i="8"/>
  <c r="AD819" i="8"/>
  <c r="AD811" i="8"/>
  <c r="AD830" i="8"/>
  <c r="AD822" i="8"/>
  <c r="AD814" i="8"/>
  <c r="AD808" i="8"/>
  <c r="AD807" i="8"/>
  <c r="AD806" i="8"/>
  <c r="AD805" i="8"/>
  <c r="AD804" i="8"/>
  <c r="AD803" i="8"/>
  <c r="AD802" i="8"/>
  <c r="AD801" i="8"/>
  <c r="AD800" i="8"/>
  <c r="AD799" i="8"/>
  <c r="AD798" i="8"/>
  <c r="AD797" i="8"/>
  <c r="AD796" i="8"/>
  <c r="AD795" i="8"/>
  <c r="AD794" i="8"/>
  <c r="AD793" i="8"/>
  <c r="AD792" i="8"/>
  <c r="AD791" i="8"/>
  <c r="AD790" i="8"/>
  <c r="AD789" i="8"/>
  <c r="AD788" i="8"/>
  <c r="AD787" i="8"/>
  <c r="AD786" i="8"/>
  <c r="AD785" i="8"/>
  <c r="AD784" i="8"/>
  <c r="AD783" i="8"/>
  <c r="AD782" i="8"/>
  <c r="AD825" i="8"/>
  <c r="AD817" i="8"/>
  <c r="AD809" i="8"/>
  <c r="AD828" i="8"/>
  <c r="AD820" i="8"/>
  <c r="AD812" i="8"/>
  <c r="AD776" i="8"/>
  <c r="AD768" i="8"/>
  <c r="AD775" i="8"/>
  <c r="AD774" i="8"/>
  <c r="AD815" i="8"/>
  <c r="AD773" i="8"/>
  <c r="AD767" i="8"/>
  <c r="AD766" i="8"/>
  <c r="AD780" i="8"/>
  <c r="AD772" i="8"/>
  <c r="AD764" i="8"/>
  <c r="AD763" i="8"/>
  <c r="AD762" i="8"/>
  <c r="AD761" i="8"/>
  <c r="AD760" i="8"/>
  <c r="AD759" i="8"/>
  <c r="AD758" i="8"/>
  <c r="AD757" i="8"/>
  <c r="AD756" i="8"/>
  <c r="AD755" i="8"/>
  <c r="AD754" i="8"/>
  <c r="AD753" i="8"/>
  <c r="AD752" i="8"/>
  <c r="AD751" i="8"/>
  <c r="AD750" i="8"/>
  <c r="AD749" i="8"/>
  <c r="AD748" i="8"/>
  <c r="AD747" i="8"/>
  <c r="AD746" i="8"/>
  <c r="AD745" i="8"/>
  <c r="AD744" i="8"/>
  <c r="AD743" i="8"/>
  <c r="AD742" i="8"/>
  <c r="AD741" i="8"/>
  <c r="AD740" i="8"/>
  <c r="AD739" i="8"/>
  <c r="AD738" i="8"/>
  <c r="AD737" i="8"/>
  <c r="AD736" i="8"/>
  <c r="AD735" i="8"/>
  <c r="AD734" i="8"/>
  <c r="AD733" i="8"/>
  <c r="AD732" i="8"/>
  <c r="AD731" i="8"/>
  <c r="AD730" i="8"/>
  <c r="AD729" i="8"/>
  <c r="AD728" i="8"/>
  <c r="AD727" i="8"/>
  <c r="AD726" i="8"/>
  <c r="AD725" i="8"/>
  <c r="AD724" i="8"/>
  <c r="AD723" i="8"/>
  <c r="AD722" i="8"/>
  <c r="AD721" i="8"/>
  <c r="AD720" i="8"/>
  <c r="AD719" i="8"/>
  <c r="AD718" i="8"/>
  <c r="AD717" i="8"/>
  <c r="AD716" i="8"/>
  <c r="AD715" i="8"/>
  <c r="AD714" i="8"/>
  <c r="AD713" i="8"/>
  <c r="AD712" i="8"/>
  <c r="AD711" i="8"/>
  <c r="AD710" i="8"/>
  <c r="AD709" i="8"/>
  <c r="AD708" i="8"/>
  <c r="AD707" i="8"/>
  <c r="AD706" i="8"/>
  <c r="AD705" i="8"/>
  <c r="AD779" i="8"/>
  <c r="AD771" i="8"/>
  <c r="AD778" i="8"/>
  <c r="AD770" i="8"/>
  <c r="AD702" i="8"/>
  <c r="AD701" i="8"/>
  <c r="AD700" i="8"/>
  <c r="AD699" i="8"/>
  <c r="AD823" i="8"/>
  <c r="AD781" i="8"/>
  <c r="AD703" i="8"/>
  <c r="AD698" i="8"/>
  <c r="AD697" i="8"/>
  <c r="AD696" i="8"/>
  <c r="AD695" i="8"/>
  <c r="AD694" i="8"/>
  <c r="AD693" i="8"/>
  <c r="AD692" i="8"/>
  <c r="AD691" i="8"/>
  <c r="AD690" i="8"/>
  <c r="AD689" i="8"/>
  <c r="AD688" i="8"/>
  <c r="AD687" i="8"/>
  <c r="AD686" i="8"/>
  <c r="AD685" i="8"/>
  <c r="AD684" i="8"/>
  <c r="AD683" i="8"/>
  <c r="AD682" i="8"/>
  <c r="AD681" i="8"/>
  <c r="AD680" i="8"/>
  <c r="AD679" i="8"/>
  <c r="AD678" i="8"/>
  <c r="AD677" i="8"/>
  <c r="AD676" i="8"/>
  <c r="AD675" i="8"/>
  <c r="AD674" i="8"/>
  <c r="AD673" i="8"/>
  <c r="AD672" i="8"/>
  <c r="AD671" i="8"/>
  <c r="AD670" i="8"/>
  <c r="AD669" i="8"/>
  <c r="AD668" i="8"/>
  <c r="AD667" i="8"/>
  <c r="AD666" i="8"/>
  <c r="AD665" i="8"/>
  <c r="AD664" i="8"/>
  <c r="AD663" i="8"/>
  <c r="AD662" i="8"/>
  <c r="AD661" i="8"/>
  <c r="AD660" i="8"/>
  <c r="AD659" i="8"/>
  <c r="AD658" i="8"/>
  <c r="AD657" i="8"/>
  <c r="AD656" i="8"/>
  <c r="AD655" i="8"/>
  <c r="AD654" i="8"/>
  <c r="AD653" i="8"/>
  <c r="AD652" i="8"/>
  <c r="AD651" i="8"/>
  <c r="AD650" i="8"/>
  <c r="AD649" i="8"/>
  <c r="AD648" i="8"/>
  <c r="AD647" i="8"/>
  <c r="AD646" i="8"/>
  <c r="AD645" i="8"/>
  <c r="AD644" i="8"/>
  <c r="AD643" i="8"/>
  <c r="AD642" i="8"/>
  <c r="AD641" i="8"/>
  <c r="AD640" i="8"/>
  <c r="AD639" i="8"/>
  <c r="AD765" i="8"/>
  <c r="AD777" i="8"/>
  <c r="AD769" i="8"/>
  <c r="AD638" i="8"/>
  <c r="AD704" i="8"/>
  <c r="AD637" i="8"/>
  <c r="AD636" i="8"/>
  <c r="AD635" i="8"/>
  <c r="AD634" i="8"/>
  <c r="AD633" i="8"/>
  <c r="AD632" i="8"/>
  <c r="AD631" i="8"/>
  <c r="AD630" i="8"/>
  <c r="AD629" i="8"/>
  <c r="AD628" i="8"/>
  <c r="AD627" i="8"/>
  <c r="AD626" i="8"/>
  <c r="AD625" i="8"/>
  <c r="AD624" i="8"/>
  <c r="AD623" i="8"/>
  <c r="AD622" i="8"/>
  <c r="AD621" i="8"/>
  <c r="AD620" i="8"/>
  <c r="AD619" i="8"/>
  <c r="AD618" i="8"/>
  <c r="AD617" i="8"/>
  <c r="AD616" i="8"/>
  <c r="AD615" i="8"/>
  <c r="AD614" i="8"/>
  <c r="AD613" i="8"/>
  <c r="AD612" i="8"/>
  <c r="AD611" i="8"/>
  <c r="AD610" i="8"/>
  <c r="AD609" i="8"/>
  <c r="AD608" i="8"/>
  <c r="AD607" i="8"/>
  <c r="AD606" i="8"/>
  <c r="AD605" i="8"/>
  <c r="AD604" i="8"/>
  <c r="AD603" i="8"/>
  <c r="AD602" i="8"/>
  <c r="AD601" i="8"/>
  <c r="AD600" i="8"/>
  <c r="AD599" i="8"/>
  <c r="AD598" i="8"/>
  <c r="AD597" i="8"/>
  <c r="AD596" i="8"/>
  <c r="AD595" i="8"/>
  <c r="AD594" i="8"/>
  <c r="AD593" i="8"/>
  <c r="AD592" i="8"/>
  <c r="AD591" i="8"/>
  <c r="AD590" i="8"/>
  <c r="AD589" i="8"/>
  <c r="AD588" i="8"/>
  <c r="AD587" i="8"/>
  <c r="AD586" i="8"/>
  <c r="AD585" i="8"/>
  <c r="AD584" i="8"/>
  <c r="AD583" i="8"/>
  <c r="AD582" i="8"/>
  <c r="AD581" i="8"/>
  <c r="AD580" i="8"/>
  <c r="AD579" i="8"/>
  <c r="AD578" i="8"/>
  <c r="AD577" i="8"/>
  <c r="AD576" i="8"/>
  <c r="AD575" i="8"/>
  <c r="AD574" i="8"/>
  <c r="AD572" i="8"/>
  <c r="AD571" i="8"/>
  <c r="AD568" i="8"/>
  <c r="AD570" i="8"/>
  <c r="AD566" i="8"/>
  <c r="AD569" i="8"/>
  <c r="AD567" i="8"/>
  <c r="AD573" i="8"/>
  <c r="AD565" i="8"/>
  <c r="AD557" i="8"/>
  <c r="AD549" i="8"/>
  <c r="AD541" i="8"/>
  <c r="AD533" i="8"/>
  <c r="AD525" i="8"/>
  <c r="AD520" i="8"/>
  <c r="AD508" i="8"/>
  <c r="AD500" i="8"/>
  <c r="AD493" i="8"/>
  <c r="AD560" i="8"/>
  <c r="AD552" i="8"/>
  <c r="AD544" i="8"/>
  <c r="AD536" i="8"/>
  <c r="AD528" i="8"/>
  <c r="AD519" i="8"/>
  <c r="AD507" i="8"/>
  <c r="AD499" i="8"/>
  <c r="AD496" i="8"/>
  <c r="AD563" i="8"/>
  <c r="AD555" i="8"/>
  <c r="AD547" i="8"/>
  <c r="AD539" i="8"/>
  <c r="AD531" i="8"/>
  <c r="AD523" i="8"/>
  <c r="AD518" i="8"/>
  <c r="AD506" i="8"/>
  <c r="AD498" i="8"/>
  <c r="AD558" i="8"/>
  <c r="AD550" i="8"/>
  <c r="AD542" i="8"/>
  <c r="AD534" i="8"/>
  <c r="AD526" i="8"/>
  <c r="AD517" i="8"/>
  <c r="AD513" i="8"/>
  <c r="AD505" i="8"/>
  <c r="AD494" i="8"/>
  <c r="AD561" i="8"/>
  <c r="AD553" i="8"/>
  <c r="AD545" i="8"/>
  <c r="AD537" i="8"/>
  <c r="AD529" i="8"/>
  <c r="AD516" i="8"/>
  <c r="AD512" i="8"/>
  <c r="AD504" i="8"/>
  <c r="AD564" i="8"/>
  <c r="AD556" i="8"/>
  <c r="AD548" i="8"/>
  <c r="AD540" i="8"/>
  <c r="AD532" i="8"/>
  <c r="AD524" i="8"/>
  <c r="AD515" i="8"/>
  <c r="AD511" i="8"/>
  <c r="AD503" i="8"/>
  <c r="AD497" i="8"/>
  <c r="AD492" i="8"/>
  <c r="AD491" i="8"/>
  <c r="AD490" i="8"/>
  <c r="AD489" i="8"/>
  <c r="AD488" i="8"/>
  <c r="AD487" i="8"/>
  <c r="AD486" i="8"/>
  <c r="AD485" i="8"/>
  <c r="AD484" i="8"/>
  <c r="AD483" i="8"/>
  <c r="AD482" i="8"/>
  <c r="AD481" i="8"/>
  <c r="AD480" i="8"/>
  <c r="AD479" i="8"/>
  <c r="AD478" i="8"/>
  <c r="AD477" i="8"/>
  <c r="AD476" i="8"/>
  <c r="AD475" i="8"/>
  <c r="AD474" i="8"/>
  <c r="AD473" i="8"/>
  <c r="AD472" i="8"/>
  <c r="AD471" i="8"/>
  <c r="AD470" i="8"/>
  <c r="AD469" i="8"/>
  <c r="AD468" i="8"/>
  <c r="AD467" i="8"/>
  <c r="AD466" i="8"/>
  <c r="AD465" i="8"/>
  <c r="AD464" i="8"/>
  <c r="AD463" i="8"/>
  <c r="AD462" i="8"/>
  <c r="AD461" i="8"/>
  <c r="AD460" i="8"/>
  <c r="AD459" i="8"/>
  <c r="AD458" i="8"/>
  <c r="AD457" i="8"/>
  <c r="AD456" i="8"/>
  <c r="AD455" i="8"/>
  <c r="AD454" i="8"/>
  <c r="AD453" i="8"/>
  <c r="AD452" i="8"/>
  <c r="AD451" i="8"/>
  <c r="AD450" i="8"/>
  <c r="AD449" i="8"/>
  <c r="AD448" i="8"/>
  <c r="AD447" i="8"/>
  <c r="AD446" i="8"/>
  <c r="AD445" i="8"/>
  <c r="AD444" i="8"/>
  <c r="AD443" i="8"/>
  <c r="AD442" i="8"/>
  <c r="AD441" i="8"/>
  <c r="AD440" i="8"/>
  <c r="AD439" i="8"/>
  <c r="AD438" i="8"/>
  <c r="AD437" i="8"/>
  <c r="AD436" i="8"/>
  <c r="AD435" i="8"/>
  <c r="AD434" i="8"/>
  <c r="AD433" i="8"/>
  <c r="AD432" i="8"/>
  <c r="AD431" i="8"/>
  <c r="AD430" i="8"/>
  <c r="AD559" i="8"/>
  <c r="AD551" i="8"/>
  <c r="AD543" i="8"/>
  <c r="AD535" i="8"/>
  <c r="AD527" i="8"/>
  <c r="AD514" i="8"/>
  <c r="AD510" i="8"/>
  <c r="AD502" i="8"/>
  <c r="AD495" i="8"/>
  <c r="AD562" i="8"/>
  <c r="AD554" i="8"/>
  <c r="AD546" i="8"/>
  <c r="AD538" i="8"/>
  <c r="AD530" i="8"/>
  <c r="AD522" i="8"/>
  <c r="AD521" i="8"/>
  <c r="AD509" i="8"/>
  <c r="AD501" i="8"/>
  <c r="AD424" i="8"/>
  <c r="AD421" i="8"/>
  <c r="AD420" i="8"/>
  <c r="AD419" i="8"/>
  <c r="AD418" i="8"/>
  <c r="AD417" i="8"/>
  <c r="AD416" i="8"/>
  <c r="AD415" i="8"/>
  <c r="AD414" i="8"/>
  <c r="AD413" i="8"/>
  <c r="AD412" i="8"/>
  <c r="AD411" i="8"/>
  <c r="AD410" i="8"/>
  <c r="AD409" i="8"/>
  <c r="AD408" i="8"/>
  <c r="AD407" i="8"/>
  <c r="AD406" i="8"/>
  <c r="AD405" i="8"/>
  <c r="AD404" i="8"/>
  <c r="AD403" i="8"/>
  <c r="AD402" i="8"/>
  <c r="AD401" i="8"/>
  <c r="AD400" i="8"/>
  <c r="AD399" i="8"/>
  <c r="AD398" i="8"/>
  <c r="AD397" i="8"/>
  <c r="AD396" i="8"/>
  <c r="AD395" i="8"/>
  <c r="AD394" i="8"/>
  <c r="AD393" i="8"/>
  <c r="AD392" i="8"/>
  <c r="AD391" i="8"/>
  <c r="AD390" i="8"/>
  <c r="AD389" i="8"/>
  <c r="AD388" i="8"/>
  <c r="AD387" i="8"/>
  <c r="AD386" i="8"/>
  <c r="AD385" i="8"/>
  <c r="AD384" i="8"/>
  <c r="AD383" i="8"/>
  <c r="AD382" i="8"/>
  <c r="AD381" i="8"/>
  <c r="AD380" i="8"/>
  <c r="AD379" i="8"/>
  <c r="AD378" i="8"/>
  <c r="AD377" i="8"/>
  <c r="AD376" i="8"/>
  <c r="AD375" i="8"/>
  <c r="AD374" i="8"/>
  <c r="AD373" i="8"/>
  <c r="AD372" i="8"/>
  <c r="AD371" i="8"/>
  <c r="AD370" i="8"/>
  <c r="AD369" i="8"/>
  <c r="AD368" i="8"/>
  <c r="AD367" i="8"/>
  <c r="AD366" i="8"/>
  <c r="AD365" i="8"/>
  <c r="AD364" i="8"/>
  <c r="AD363" i="8"/>
  <c r="AD362" i="8"/>
  <c r="AD361" i="8"/>
  <c r="AD360" i="8"/>
  <c r="AD359" i="8"/>
  <c r="AD358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429" i="8"/>
  <c r="AD422" i="8"/>
  <c r="AD425" i="8"/>
  <c r="AD427" i="8"/>
  <c r="AD423" i="8"/>
  <c r="AD426" i="8"/>
  <c r="AD428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D329" i="8"/>
  <c r="AD328" i="8"/>
  <c r="AD327" i="8"/>
  <c r="AD326" i="8"/>
  <c r="AD325" i="8"/>
  <c r="AD324" i="8"/>
  <c r="AD323" i="8"/>
  <c r="AD322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293" i="8"/>
  <c r="AD292" i="8"/>
  <c r="AD291" i="8"/>
  <c r="AD290" i="8"/>
  <c r="AD289" i="8"/>
  <c r="AD288" i="8"/>
  <c r="AD287" i="8"/>
  <c r="AD286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57" i="8"/>
  <c r="AD256" i="8"/>
  <c r="AD255" i="8"/>
  <c r="AD254" i="8"/>
  <c r="AD253" i="8"/>
  <c r="AD252" i="8"/>
  <c r="AD251" i="8"/>
  <c r="AD250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21" i="8"/>
  <c r="AD220" i="8"/>
  <c r="AD219" i="8"/>
  <c r="AD218" i="8"/>
  <c r="AD217" i="8"/>
  <c r="AD216" i="8"/>
  <c r="AD215" i="8"/>
  <c r="AD214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0" i="8"/>
  <c r="AD182" i="8"/>
  <c r="AD174" i="8"/>
  <c r="AD197" i="8"/>
  <c r="AD189" i="8"/>
  <c r="AD181" i="8"/>
  <c r="AD196" i="8"/>
  <c r="AD188" i="8"/>
  <c r="AD180" i="8"/>
  <c r="AD172" i="8"/>
  <c r="AD195" i="8"/>
  <c r="AD187" i="8"/>
  <c r="AD179" i="8"/>
  <c r="AD194" i="8"/>
  <c r="AD186" i="8"/>
  <c r="AD178" i="8"/>
  <c r="AD193" i="8"/>
  <c r="AD185" i="8"/>
  <c r="AD177" i="8"/>
  <c r="AD173" i="8"/>
  <c r="AD192" i="8"/>
  <c r="AD184" i="8"/>
  <c r="AD176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49" i="8"/>
  <c r="AD148" i="8"/>
  <c r="AD147" i="8"/>
  <c r="AD146" i="8"/>
  <c r="AD145" i="8"/>
  <c r="AD144" i="8"/>
  <c r="AD143" i="8"/>
  <c r="AD142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13" i="8"/>
  <c r="AD112" i="8"/>
  <c r="AD111" i="8"/>
  <c r="AD110" i="8"/>
  <c r="AD109" i="8"/>
  <c r="AD108" i="8"/>
  <c r="AD107" i="8"/>
  <c r="AD106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77" i="8"/>
  <c r="AD76" i="8"/>
  <c r="AD75" i="8"/>
  <c r="AD74" i="8"/>
  <c r="AD73" i="8"/>
  <c r="AD72" i="8"/>
  <c r="AD71" i="8"/>
  <c r="AD70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191" i="8"/>
  <c r="AD183" i="8"/>
  <c r="AD175" i="8"/>
  <c r="AD171" i="8"/>
  <c r="N41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6" i="8"/>
  <c r="G1275" i="8"/>
  <c r="G1274" i="8"/>
  <c r="G1277" i="8"/>
  <c r="G1270" i="8"/>
  <c r="G1260" i="8"/>
  <c r="G1259" i="8"/>
  <c r="G1258" i="8"/>
  <c r="G1257" i="8"/>
  <c r="G1256" i="8"/>
  <c r="G1255" i="8"/>
  <c r="G1254" i="8"/>
  <c r="G1253" i="8"/>
  <c r="G1252" i="8"/>
  <c r="G1251" i="8"/>
  <c r="G1250" i="8"/>
  <c r="G1273" i="8"/>
  <c r="G1268" i="8"/>
  <c r="G1267" i="8"/>
  <c r="G1271" i="8"/>
  <c r="G1266" i="8"/>
  <c r="G1261" i="8"/>
  <c r="G1265" i="8"/>
  <c r="G1264" i="8"/>
  <c r="G1269" i="8"/>
  <c r="G1262" i="8"/>
  <c r="G1249" i="8"/>
  <c r="G1248" i="8"/>
  <c r="G1247" i="8"/>
  <c r="G1246" i="8"/>
  <c r="G1245" i="8"/>
  <c r="G1244" i="8"/>
  <c r="G1243" i="8"/>
  <c r="G1242" i="8"/>
  <c r="G1263" i="8"/>
  <c r="G1272" i="8"/>
  <c r="G1241" i="8"/>
  <c r="G1240" i="8"/>
  <c r="G1239" i="8"/>
  <c r="G1238" i="8"/>
  <c r="G1237" i="8"/>
  <c r="G1236" i="8"/>
  <c r="G1235" i="8"/>
  <c r="G1234" i="8"/>
  <c r="G1233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32" i="8"/>
  <c r="G1217" i="8"/>
  <c r="G1216" i="8"/>
  <c r="G1215" i="8"/>
  <c r="G1214" i="8"/>
  <c r="G1213" i="8"/>
  <c r="G1212" i="8"/>
  <c r="G1211" i="8"/>
  <c r="G1210" i="8"/>
  <c r="G1205" i="8"/>
  <c r="G1208" i="8"/>
  <c r="G1204" i="8"/>
  <c r="G1203" i="8"/>
  <c r="G1206" i="8"/>
  <c r="G1202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209" i="8"/>
  <c r="G1201" i="8"/>
  <c r="G1200" i="8"/>
  <c r="G1162" i="8"/>
  <c r="G1161" i="8"/>
  <c r="G1159" i="8"/>
  <c r="G1160" i="8"/>
  <c r="G1158" i="8"/>
  <c r="G1150" i="8"/>
  <c r="G1138" i="8"/>
  <c r="G1135" i="8"/>
  <c r="G1133" i="8"/>
  <c r="G1157" i="8"/>
  <c r="G1149" i="8"/>
  <c r="G1141" i="8"/>
  <c r="G1156" i="8"/>
  <c r="G1148" i="8"/>
  <c r="G1136" i="8"/>
  <c r="G1207" i="8"/>
  <c r="G1155" i="8"/>
  <c r="G1147" i="8"/>
  <c r="G1139" i="8"/>
  <c r="G1134" i="8"/>
  <c r="G1154" i="8"/>
  <c r="G1146" i="8"/>
  <c r="G1142" i="8"/>
  <c r="G1131" i="8"/>
  <c r="G1130" i="8"/>
  <c r="G1129" i="8"/>
  <c r="G1128" i="8"/>
  <c r="G1127" i="8"/>
  <c r="G1126" i="8"/>
  <c r="G1125" i="8"/>
  <c r="G1153" i="8"/>
  <c r="G1145" i="8"/>
  <c r="G1137" i="8"/>
  <c r="G1152" i="8"/>
  <c r="G1144" i="8"/>
  <c r="G1119" i="8"/>
  <c r="G1103" i="8"/>
  <c r="G1122" i="8"/>
  <c r="G1116" i="8"/>
  <c r="G1102" i="8"/>
  <c r="G1117" i="8"/>
  <c r="G1115" i="8"/>
  <c r="G1101" i="8"/>
  <c r="G1120" i="8"/>
  <c r="G1114" i="8"/>
  <c r="G1108" i="8"/>
  <c r="G1100" i="8"/>
  <c r="G1151" i="8"/>
  <c r="G1143" i="8"/>
  <c r="G1123" i="8"/>
  <c r="G1113" i="8"/>
  <c r="G1109" i="8"/>
  <c r="G1107" i="8"/>
  <c r="G1098" i="8"/>
  <c r="G1132" i="8"/>
  <c r="G1118" i="8"/>
  <c r="G1112" i="8"/>
  <c r="G1106" i="8"/>
  <c r="G1121" i="8"/>
  <c r="G1111" i="8"/>
  <c r="G1105" i="8"/>
  <c r="G1124" i="8"/>
  <c r="G1097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99" i="8"/>
  <c r="G1140" i="8"/>
  <c r="G1095" i="8"/>
  <c r="G1094" i="8"/>
  <c r="G1093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92" i="8"/>
  <c r="G1059" i="8"/>
  <c r="G1050" i="8"/>
  <c r="G1049" i="8"/>
  <c r="G1048" i="8"/>
  <c r="G1096" i="8"/>
  <c r="G1110" i="8"/>
  <c r="G1104" i="8"/>
  <c r="G1060" i="8"/>
  <c r="G1058" i="8"/>
  <c r="G1057" i="8"/>
  <c r="G1056" i="8"/>
  <c r="G1055" i="8"/>
  <c r="G1054" i="8"/>
  <c r="G1053" i="8"/>
  <c r="G1052" i="8"/>
  <c r="G1051" i="8"/>
  <c r="G1025" i="8"/>
  <c r="G1024" i="8"/>
  <c r="G1091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3" i="8"/>
  <c r="G1022" i="8"/>
  <c r="G1061" i="8"/>
  <c r="G1016" i="8"/>
  <c r="G1008" i="8"/>
  <c r="G1003" i="8"/>
  <c r="G997" i="8"/>
  <c r="G989" i="8"/>
  <c r="G986" i="8"/>
  <c r="G1019" i="8"/>
  <c r="G1011" i="8"/>
  <c r="G1002" i="8"/>
  <c r="G1000" i="8"/>
  <c r="G992" i="8"/>
  <c r="G985" i="8"/>
  <c r="G1014" i="8"/>
  <c r="G995" i="8"/>
  <c r="G987" i="8"/>
  <c r="G984" i="8"/>
  <c r="G1017" i="8"/>
  <c r="G1009" i="8"/>
  <c r="G998" i="8"/>
  <c r="G990" i="8"/>
  <c r="G983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1020" i="8"/>
  <c r="G1012" i="8"/>
  <c r="G1001" i="8"/>
  <c r="G993" i="8"/>
  <c r="G982" i="8"/>
  <c r="G1015" i="8"/>
  <c r="G1007" i="8"/>
  <c r="G1006" i="8"/>
  <c r="G996" i="8"/>
  <c r="G988" i="8"/>
  <c r="G1021" i="8"/>
  <c r="G1013" i="8"/>
  <c r="G1004" i="8"/>
  <c r="G994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91" i="8"/>
  <c r="G1018" i="8"/>
  <c r="G999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1010" i="8"/>
  <c r="G1005" i="8"/>
  <c r="G910" i="8"/>
  <c r="G902" i="8"/>
  <c r="G894" i="8"/>
  <c r="G909" i="8"/>
  <c r="G901" i="8"/>
  <c r="G908" i="8"/>
  <c r="G900" i="8"/>
  <c r="G893" i="8"/>
  <c r="G907" i="8"/>
  <c r="G899" i="8"/>
  <c r="G906" i="8"/>
  <c r="G898" i="8"/>
  <c r="G905" i="8"/>
  <c r="G897" i="8"/>
  <c r="G911" i="8"/>
  <c r="G903" i="8"/>
  <c r="G895" i="8"/>
  <c r="G892" i="8"/>
  <c r="G887" i="8"/>
  <c r="G876" i="8"/>
  <c r="G868" i="8"/>
  <c r="G860" i="8"/>
  <c r="G848" i="8"/>
  <c r="G845" i="8"/>
  <c r="G837" i="8"/>
  <c r="G834" i="8"/>
  <c r="G830" i="8"/>
  <c r="G822" i="8"/>
  <c r="G814" i="8"/>
  <c r="G890" i="8"/>
  <c r="G882" i="8"/>
  <c r="G875" i="8"/>
  <c r="G867" i="8"/>
  <c r="G859" i="8"/>
  <c r="G851" i="8"/>
  <c r="G844" i="8"/>
  <c r="G836" i="8"/>
  <c r="G833" i="8"/>
  <c r="G825" i="8"/>
  <c r="G817" i="8"/>
  <c r="G885" i="8"/>
  <c r="G874" i="8"/>
  <c r="G866" i="8"/>
  <c r="G858" i="8"/>
  <c r="G854" i="8"/>
  <c r="G843" i="8"/>
  <c r="G832" i="8"/>
  <c r="G828" i="8"/>
  <c r="G820" i="8"/>
  <c r="G812" i="8"/>
  <c r="G888" i="8"/>
  <c r="G873" i="8"/>
  <c r="G865" i="8"/>
  <c r="G857" i="8"/>
  <c r="G849" i="8"/>
  <c r="G842" i="8"/>
  <c r="G831" i="8"/>
  <c r="G823" i="8"/>
  <c r="G815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891" i="8"/>
  <c r="G883" i="8"/>
  <c r="G880" i="8"/>
  <c r="G872" i="8"/>
  <c r="G864" i="8"/>
  <c r="G856" i="8"/>
  <c r="G852" i="8"/>
  <c r="G841" i="8"/>
  <c r="G826" i="8"/>
  <c r="G818" i="8"/>
  <c r="G810" i="8"/>
  <c r="G886" i="8"/>
  <c r="G879" i="8"/>
  <c r="G871" i="8"/>
  <c r="G863" i="8"/>
  <c r="G855" i="8"/>
  <c r="G840" i="8"/>
  <c r="G829" i="8"/>
  <c r="G821" i="8"/>
  <c r="G813" i="8"/>
  <c r="G904" i="8"/>
  <c r="G896" i="8"/>
  <c r="G889" i="8"/>
  <c r="G881" i="8"/>
  <c r="G878" i="8"/>
  <c r="G870" i="8"/>
  <c r="G862" i="8"/>
  <c r="G850" i="8"/>
  <c r="G847" i="8"/>
  <c r="G839" i="8"/>
  <c r="G824" i="8"/>
  <c r="G816" i="8"/>
  <c r="G877" i="8"/>
  <c r="G869" i="8"/>
  <c r="G861" i="8"/>
  <c r="G827" i="8"/>
  <c r="G811" i="8"/>
  <c r="G779" i="8"/>
  <c r="G771" i="8"/>
  <c r="G778" i="8"/>
  <c r="G770" i="8"/>
  <c r="G853" i="8"/>
  <c r="G782" i="8"/>
  <c r="G777" i="8"/>
  <c r="G769" i="8"/>
  <c r="G776" i="8"/>
  <c r="G767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846" i="8"/>
  <c r="G838" i="8"/>
  <c r="G819" i="8"/>
  <c r="G775" i="8"/>
  <c r="G768" i="8"/>
  <c r="G884" i="8"/>
  <c r="G785" i="8"/>
  <c r="G774" i="8"/>
  <c r="G835" i="8"/>
  <c r="G784" i="8"/>
  <c r="G773" i="8"/>
  <c r="G766" i="8"/>
  <c r="G709" i="8"/>
  <c r="G708" i="8"/>
  <c r="G707" i="8"/>
  <c r="G706" i="8"/>
  <c r="G705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703" i="8"/>
  <c r="G702" i="8"/>
  <c r="G701" i="8"/>
  <c r="G700" i="8"/>
  <c r="G699" i="8"/>
  <c r="G781" i="8"/>
  <c r="G704" i="8"/>
  <c r="G783" i="8"/>
  <c r="G780" i="8"/>
  <c r="G772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6" i="8"/>
  <c r="G588" i="8"/>
  <c r="G580" i="8"/>
  <c r="G575" i="8"/>
  <c r="G573" i="8"/>
  <c r="G569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95" i="8"/>
  <c r="G587" i="8"/>
  <c r="G579" i="8"/>
  <c r="G576" i="8"/>
  <c r="G572" i="8"/>
  <c r="G594" i="8"/>
  <c r="G586" i="8"/>
  <c r="G578" i="8"/>
  <c r="G571" i="8"/>
  <c r="G567" i="8"/>
  <c r="G593" i="8"/>
  <c r="G585" i="8"/>
  <c r="G570" i="8"/>
  <c r="G592" i="8"/>
  <c r="G584" i="8"/>
  <c r="G577" i="8"/>
  <c r="G591" i="8"/>
  <c r="G583" i="8"/>
  <c r="G568" i="8"/>
  <c r="G598" i="8"/>
  <c r="G590" i="8"/>
  <c r="G582" i="8"/>
  <c r="G597" i="8"/>
  <c r="G589" i="8"/>
  <c r="G581" i="8"/>
  <c r="G574" i="8"/>
  <c r="G511" i="8"/>
  <c r="G503" i="8"/>
  <c r="G497" i="8"/>
  <c r="G510" i="8"/>
  <c r="G502" i="8"/>
  <c r="G509" i="8"/>
  <c r="G501" i="8"/>
  <c r="G495" i="8"/>
  <c r="G508" i="8"/>
  <c r="G500" i="8"/>
  <c r="G507" i="8"/>
  <c r="G499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514" i="8"/>
  <c r="G506" i="8"/>
  <c r="G498" i="8"/>
  <c r="G496" i="8"/>
  <c r="G513" i="8"/>
  <c r="G505" i="8"/>
  <c r="G512" i="8"/>
  <c r="G504" i="8"/>
  <c r="G494" i="8"/>
  <c r="G434" i="8"/>
  <c r="G429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423" i="8"/>
  <c r="G432" i="8"/>
  <c r="G426" i="8"/>
  <c r="G430" i="8"/>
  <c r="G424" i="8"/>
  <c r="G433" i="8"/>
  <c r="G428" i="8"/>
  <c r="G427" i="8"/>
  <c r="G435" i="8"/>
  <c r="G431" i="8"/>
  <c r="G425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1" i="8"/>
  <c r="G183" i="8"/>
  <c r="G175" i="8"/>
  <c r="G198" i="8"/>
  <c r="G190" i="8"/>
  <c r="G182" i="8"/>
  <c r="G173" i="8"/>
  <c r="G197" i="8"/>
  <c r="G189" i="8"/>
  <c r="G181" i="8"/>
  <c r="G196" i="8"/>
  <c r="G188" i="8"/>
  <c r="G180" i="8"/>
  <c r="G195" i="8"/>
  <c r="G187" i="8"/>
  <c r="G179" i="8"/>
  <c r="G174" i="8"/>
  <c r="G194" i="8"/>
  <c r="G186" i="8"/>
  <c r="G178" i="8"/>
  <c r="G171" i="8"/>
  <c r="G170" i="8"/>
  <c r="G169" i="8"/>
  <c r="G168" i="8"/>
  <c r="G167" i="8"/>
  <c r="G166" i="8"/>
  <c r="G165" i="8"/>
  <c r="G164" i="8"/>
  <c r="G193" i="8"/>
  <c r="G185" i="8"/>
  <c r="G177" i="8"/>
  <c r="G172" i="8"/>
  <c r="G192" i="8"/>
  <c r="G184" i="8"/>
  <c r="G176" i="8"/>
  <c r="O1297" i="8"/>
  <c r="O1296" i="8"/>
  <c r="O1295" i="8"/>
  <c r="O1294" i="8"/>
  <c r="O1293" i="8"/>
  <c r="O1292" i="8"/>
  <c r="O1291" i="8"/>
  <c r="O1290" i="8"/>
  <c r="O1289" i="8"/>
  <c r="O1288" i="8"/>
  <c r="O1287" i="8"/>
  <c r="O1286" i="8"/>
  <c r="O1285" i="8"/>
  <c r="O1284" i="8"/>
  <c r="O1283" i="8"/>
  <c r="O1282" i="8"/>
  <c r="O1281" i="8"/>
  <c r="O1280" i="8"/>
  <c r="O1279" i="8"/>
  <c r="O1276" i="8"/>
  <c r="O1275" i="8"/>
  <c r="O1274" i="8"/>
  <c r="O1273" i="8"/>
  <c r="O1278" i="8"/>
  <c r="O1271" i="8"/>
  <c r="O1263" i="8"/>
  <c r="O1259" i="8"/>
  <c r="O1258" i="8"/>
  <c r="O1257" i="8"/>
  <c r="O1256" i="8"/>
  <c r="O1255" i="8"/>
  <c r="O1254" i="8"/>
  <c r="O1253" i="8"/>
  <c r="O1252" i="8"/>
  <c r="O1251" i="8"/>
  <c r="O1250" i="8"/>
  <c r="O1262" i="8"/>
  <c r="O1260" i="8"/>
  <c r="O1277" i="8"/>
  <c r="O1272" i="8"/>
  <c r="O1269" i="8"/>
  <c r="O1268" i="8"/>
  <c r="O1267" i="8"/>
  <c r="O1261" i="8"/>
  <c r="O1270" i="8"/>
  <c r="O1266" i="8"/>
  <c r="O1264" i="8"/>
  <c r="O1265" i="8"/>
  <c r="O1241" i="8"/>
  <c r="O1240" i="8"/>
  <c r="O1239" i="8"/>
  <c r="O1238" i="8"/>
  <c r="O1237" i="8"/>
  <c r="O1236" i="8"/>
  <c r="O1235" i="8"/>
  <c r="O1234" i="8"/>
  <c r="O1233" i="8"/>
  <c r="O1248" i="8"/>
  <c r="O1244" i="8"/>
  <c r="O1249" i="8"/>
  <c r="O1245" i="8"/>
  <c r="O1246" i="8"/>
  <c r="O1242" i="8"/>
  <c r="O1231" i="8"/>
  <c r="O1230" i="8"/>
  <c r="O1229" i="8"/>
  <c r="O1228" i="8"/>
  <c r="O1227" i="8"/>
  <c r="O1226" i="8"/>
  <c r="O1225" i="8"/>
  <c r="O1224" i="8"/>
  <c r="O1223" i="8"/>
  <c r="O1222" i="8"/>
  <c r="O1221" i="8"/>
  <c r="O1220" i="8"/>
  <c r="O1219" i="8"/>
  <c r="O1218" i="8"/>
  <c r="O1217" i="8"/>
  <c r="O1247" i="8"/>
  <c r="O1216" i="8"/>
  <c r="O1215" i="8"/>
  <c r="O1214" i="8"/>
  <c r="O1213" i="8"/>
  <c r="O1212" i="8"/>
  <c r="O1211" i="8"/>
  <c r="O1210" i="8"/>
  <c r="O1232" i="8"/>
  <c r="O1202" i="8"/>
  <c r="O1206" i="8"/>
  <c r="O1201" i="8"/>
  <c r="O1209" i="8"/>
  <c r="O1200" i="8"/>
  <c r="O1207" i="8"/>
  <c r="O1194" i="8"/>
  <c r="O1193" i="8"/>
  <c r="O1192" i="8"/>
  <c r="O1191" i="8"/>
  <c r="O1190" i="8"/>
  <c r="O1189" i="8"/>
  <c r="O1188" i="8"/>
  <c r="O1187" i="8"/>
  <c r="O1186" i="8"/>
  <c r="O1185" i="8"/>
  <c r="O1184" i="8"/>
  <c r="O1183" i="8"/>
  <c r="O1182" i="8"/>
  <c r="O1181" i="8"/>
  <c r="O1180" i="8"/>
  <c r="O1179" i="8"/>
  <c r="O1178" i="8"/>
  <c r="O1177" i="8"/>
  <c r="O1176" i="8"/>
  <c r="O1175" i="8"/>
  <c r="O1174" i="8"/>
  <c r="O1173" i="8"/>
  <c r="O1172" i="8"/>
  <c r="O1171" i="8"/>
  <c r="O1170" i="8"/>
  <c r="O1169" i="8"/>
  <c r="O1168" i="8"/>
  <c r="O1167" i="8"/>
  <c r="O1166" i="8"/>
  <c r="O1165" i="8"/>
  <c r="O1164" i="8"/>
  <c r="O1163" i="8"/>
  <c r="O1204" i="8"/>
  <c r="O1198" i="8"/>
  <c r="O1199" i="8"/>
  <c r="O1208" i="8"/>
  <c r="O1205" i="8"/>
  <c r="O1195" i="8"/>
  <c r="O1243" i="8"/>
  <c r="O1197" i="8"/>
  <c r="O1203" i="8"/>
  <c r="O1160" i="8"/>
  <c r="O1162" i="8"/>
  <c r="O1159" i="8"/>
  <c r="O1196" i="8"/>
  <c r="O1161" i="8"/>
  <c r="O1156" i="8"/>
  <c r="O1148" i="8"/>
  <c r="O1139" i="8"/>
  <c r="O1132" i="8"/>
  <c r="O1155" i="8"/>
  <c r="O1147" i="8"/>
  <c r="O1142" i="8"/>
  <c r="O1154" i="8"/>
  <c r="O1146" i="8"/>
  <c r="O1137" i="8"/>
  <c r="O1153" i="8"/>
  <c r="O1145" i="8"/>
  <c r="O1140" i="8"/>
  <c r="O1133" i="8"/>
  <c r="O1152" i="8"/>
  <c r="O1144" i="8"/>
  <c r="O1135" i="8"/>
  <c r="O1131" i="8"/>
  <c r="O1130" i="8"/>
  <c r="O1129" i="8"/>
  <c r="O1128" i="8"/>
  <c r="O1127" i="8"/>
  <c r="O1126" i="8"/>
  <c r="O1125" i="8"/>
  <c r="O1151" i="8"/>
  <c r="O1143" i="8"/>
  <c r="O1138" i="8"/>
  <c r="O1134" i="8"/>
  <c r="O1120" i="8"/>
  <c r="O1113" i="8"/>
  <c r="O1105" i="8"/>
  <c r="O1099" i="8"/>
  <c r="O1123" i="8"/>
  <c r="O1112" i="8"/>
  <c r="O1104" i="8"/>
  <c r="O1157" i="8"/>
  <c r="O1149" i="8"/>
  <c r="O1141" i="8"/>
  <c r="O1118" i="8"/>
  <c r="O1111" i="8"/>
  <c r="O1103" i="8"/>
  <c r="O1121" i="8"/>
  <c r="O1110" i="8"/>
  <c r="O1102" i="8"/>
  <c r="O1124" i="8"/>
  <c r="O1101" i="8"/>
  <c r="O1119" i="8"/>
  <c r="O1116" i="8"/>
  <c r="O1108" i="8"/>
  <c r="O1100" i="8"/>
  <c r="O1098" i="8"/>
  <c r="O1158" i="8"/>
  <c r="O1150" i="8"/>
  <c r="O1122" i="8"/>
  <c r="O1115" i="8"/>
  <c r="O1107" i="8"/>
  <c r="O1094" i="8"/>
  <c r="O1095" i="8"/>
  <c r="O1093" i="8"/>
  <c r="O1136" i="8"/>
  <c r="O1117" i="8"/>
  <c r="O1109" i="8"/>
  <c r="O1092" i="8"/>
  <c r="O1114" i="8"/>
  <c r="O1091" i="8"/>
  <c r="O1096" i="8"/>
  <c r="O1089" i="8"/>
  <c r="O1088" i="8"/>
  <c r="O1087" i="8"/>
  <c r="O1086" i="8"/>
  <c r="O1085" i="8"/>
  <c r="O1084" i="8"/>
  <c r="O1083" i="8"/>
  <c r="O1082" i="8"/>
  <c r="O1081" i="8"/>
  <c r="O1080" i="8"/>
  <c r="O1079" i="8"/>
  <c r="O1078" i="8"/>
  <c r="O1077" i="8"/>
  <c r="O1076" i="8"/>
  <c r="O1090" i="8"/>
  <c r="O1075" i="8"/>
  <c r="O1074" i="8"/>
  <c r="O1073" i="8"/>
  <c r="O1072" i="8"/>
  <c r="O1071" i="8"/>
  <c r="O1070" i="8"/>
  <c r="O1069" i="8"/>
  <c r="O1068" i="8"/>
  <c r="O1067" i="8"/>
  <c r="O1066" i="8"/>
  <c r="O1065" i="8"/>
  <c r="O1064" i="8"/>
  <c r="O1063" i="8"/>
  <c r="O1062" i="8"/>
  <c r="O1106" i="8"/>
  <c r="O1049" i="8"/>
  <c r="O1048" i="8"/>
  <c r="O1061" i="8"/>
  <c r="O1058" i="8"/>
  <c r="O1057" i="8"/>
  <c r="O1056" i="8"/>
  <c r="O1055" i="8"/>
  <c r="O1054" i="8"/>
  <c r="O1053" i="8"/>
  <c r="O1052" i="8"/>
  <c r="O1051" i="8"/>
  <c r="O1050" i="8"/>
  <c r="O1059" i="8"/>
  <c r="O1047" i="8"/>
  <c r="O1046" i="8"/>
  <c r="O1045" i="8"/>
  <c r="O1044" i="8"/>
  <c r="O1043" i="8"/>
  <c r="O1042" i="8"/>
  <c r="O1041" i="8"/>
  <c r="O1040" i="8"/>
  <c r="O1039" i="8"/>
  <c r="O1038" i="8"/>
  <c r="O1037" i="8"/>
  <c r="O1036" i="8"/>
  <c r="O1035" i="8"/>
  <c r="O1034" i="8"/>
  <c r="O1033" i="8"/>
  <c r="O1032" i="8"/>
  <c r="O1031" i="8"/>
  <c r="O1030" i="8"/>
  <c r="O1029" i="8"/>
  <c r="O1028" i="8"/>
  <c r="O1027" i="8"/>
  <c r="O1026" i="8"/>
  <c r="O1097" i="8"/>
  <c r="O1060" i="8"/>
  <c r="O1025" i="8"/>
  <c r="O1024" i="8"/>
  <c r="O1022" i="8"/>
  <c r="O1023" i="8"/>
  <c r="O1021" i="8"/>
  <c r="O1019" i="8"/>
  <c r="O1011" i="8"/>
  <c r="O998" i="8"/>
  <c r="O990" i="8"/>
  <c r="O982" i="8"/>
  <c r="O1014" i="8"/>
  <c r="O1001" i="8"/>
  <c r="O993" i="8"/>
  <c r="O1017" i="8"/>
  <c r="O1009" i="8"/>
  <c r="O996" i="8"/>
  <c r="O988" i="8"/>
  <c r="O1020" i="8"/>
  <c r="O1012" i="8"/>
  <c r="O1006" i="8"/>
  <c r="O999" i="8"/>
  <c r="O991" i="8"/>
  <c r="O1015" i="8"/>
  <c r="O1007" i="8"/>
  <c r="O1005" i="8"/>
  <c r="O994" i="8"/>
  <c r="O986" i="8"/>
  <c r="O1018" i="8"/>
  <c r="O1010" i="8"/>
  <c r="O1004" i="8"/>
  <c r="O997" i="8"/>
  <c r="O989" i="8"/>
  <c r="O985" i="8"/>
  <c r="O981" i="8"/>
  <c r="O980" i="8"/>
  <c r="O979" i="8"/>
  <c r="O978" i="8"/>
  <c r="O977" i="8"/>
  <c r="O976" i="8"/>
  <c r="O975" i="8"/>
  <c r="O974" i="8"/>
  <c r="O973" i="8"/>
  <c r="O972" i="8"/>
  <c r="O971" i="8"/>
  <c r="O970" i="8"/>
  <c r="O969" i="8"/>
  <c r="O968" i="8"/>
  <c r="O967" i="8"/>
  <c r="O966" i="8"/>
  <c r="O965" i="8"/>
  <c r="O964" i="8"/>
  <c r="O963" i="8"/>
  <c r="O962" i="8"/>
  <c r="O1016" i="8"/>
  <c r="O1008" i="8"/>
  <c r="O1002" i="8"/>
  <c r="O995" i="8"/>
  <c r="O987" i="8"/>
  <c r="O983" i="8"/>
  <c r="O961" i="8"/>
  <c r="O960" i="8"/>
  <c r="O959" i="8"/>
  <c r="O958" i="8"/>
  <c r="O957" i="8"/>
  <c r="O956" i="8"/>
  <c r="O955" i="8"/>
  <c r="O954" i="8"/>
  <c r="O953" i="8"/>
  <c r="O952" i="8"/>
  <c r="O951" i="8"/>
  <c r="O950" i="8"/>
  <c r="O949" i="8"/>
  <c r="O948" i="8"/>
  <c r="O947" i="8"/>
  <c r="O946" i="8"/>
  <c r="O1013" i="8"/>
  <c r="O1000" i="8"/>
  <c r="O1003" i="8"/>
  <c r="O984" i="8"/>
  <c r="O945" i="8"/>
  <c r="O944" i="8"/>
  <c r="O943" i="8"/>
  <c r="O942" i="8"/>
  <c r="O941" i="8"/>
  <c r="O940" i="8"/>
  <c r="O939" i="8"/>
  <c r="O938" i="8"/>
  <c r="O937" i="8"/>
  <c r="O936" i="8"/>
  <c r="O935" i="8"/>
  <c r="O934" i="8"/>
  <c r="O933" i="8"/>
  <c r="O932" i="8"/>
  <c r="O931" i="8"/>
  <c r="O930" i="8"/>
  <c r="O929" i="8"/>
  <c r="O928" i="8"/>
  <c r="O927" i="8"/>
  <c r="O926" i="8"/>
  <c r="O925" i="8"/>
  <c r="O924" i="8"/>
  <c r="O923" i="8"/>
  <c r="O922" i="8"/>
  <c r="O921" i="8"/>
  <c r="O920" i="8"/>
  <c r="O919" i="8"/>
  <c r="O918" i="8"/>
  <c r="O917" i="8"/>
  <c r="O916" i="8"/>
  <c r="O915" i="8"/>
  <c r="O914" i="8"/>
  <c r="O913" i="8"/>
  <c r="O912" i="8"/>
  <c r="O992" i="8"/>
  <c r="O904" i="8"/>
  <c r="O896" i="8"/>
  <c r="O892" i="8"/>
  <c r="O911" i="8"/>
  <c r="O903" i="8"/>
  <c r="O895" i="8"/>
  <c r="O910" i="8"/>
  <c r="O902" i="8"/>
  <c r="O894" i="8"/>
  <c r="O909" i="8"/>
  <c r="O901" i="8"/>
  <c r="O893" i="8"/>
  <c r="O908" i="8"/>
  <c r="O900" i="8"/>
  <c r="O907" i="8"/>
  <c r="O899" i="8"/>
  <c r="O905" i="8"/>
  <c r="O897" i="8"/>
  <c r="O890" i="8"/>
  <c r="O882" i="8"/>
  <c r="O874" i="8"/>
  <c r="O866" i="8"/>
  <c r="O858" i="8"/>
  <c r="O849" i="8"/>
  <c r="O841" i="8"/>
  <c r="O827" i="8"/>
  <c r="O819" i="8"/>
  <c r="O811" i="8"/>
  <c r="O885" i="8"/>
  <c r="O873" i="8"/>
  <c r="O865" i="8"/>
  <c r="O857" i="8"/>
  <c r="O852" i="8"/>
  <c r="O840" i="8"/>
  <c r="O835" i="8"/>
  <c r="O830" i="8"/>
  <c r="O822" i="8"/>
  <c r="O814" i="8"/>
  <c r="O888" i="8"/>
  <c r="O880" i="8"/>
  <c r="O872" i="8"/>
  <c r="O864" i="8"/>
  <c r="O856" i="8"/>
  <c r="O847" i="8"/>
  <c r="O839" i="8"/>
  <c r="O834" i="8"/>
  <c r="O825" i="8"/>
  <c r="O817" i="8"/>
  <c r="O891" i="8"/>
  <c r="O883" i="8"/>
  <c r="O879" i="8"/>
  <c r="O871" i="8"/>
  <c r="O863" i="8"/>
  <c r="O855" i="8"/>
  <c r="O850" i="8"/>
  <c r="O846" i="8"/>
  <c r="O838" i="8"/>
  <c r="O833" i="8"/>
  <c r="O828" i="8"/>
  <c r="O820" i="8"/>
  <c r="O812" i="8"/>
  <c r="O809" i="8"/>
  <c r="O808" i="8"/>
  <c r="O807" i="8"/>
  <c r="O806" i="8"/>
  <c r="O805" i="8"/>
  <c r="O804" i="8"/>
  <c r="O803" i="8"/>
  <c r="O802" i="8"/>
  <c r="O801" i="8"/>
  <c r="O800" i="8"/>
  <c r="O799" i="8"/>
  <c r="O798" i="8"/>
  <c r="O797" i="8"/>
  <c r="O796" i="8"/>
  <c r="O795" i="8"/>
  <c r="O794" i="8"/>
  <c r="O793" i="8"/>
  <c r="O792" i="8"/>
  <c r="O791" i="8"/>
  <c r="O790" i="8"/>
  <c r="O789" i="8"/>
  <c r="O788" i="8"/>
  <c r="O787" i="8"/>
  <c r="O786" i="8"/>
  <c r="O886" i="8"/>
  <c r="O878" i="8"/>
  <c r="O870" i="8"/>
  <c r="O862" i="8"/>
  <c r="O853" i="8"/>
  <c r="O845" i="8"/>
  <c r="O837" i="8"/>
  <c r="O832" i="8"/>
  <c r="O823" i="8"/>
  <c r="O815" i="8"/>
  <c r="O906" i="8"/>
  <c r="O898" i="8"/>
  <c r="O889" i="8"/>
  <c r="O881" i="8"/>
  <c r="O877" i="8"/>
  <c r="O869" i="8"/>
  <c r="O861" i="8"/>
  <c r="O848" i="8"/>
  <c r="O844" i="8"/>
  <c r="O836" i="8"/>
  <c r="O831" i="8"/>
  <c r="O826" i="8"/>
  <c r="O818" i="8"/>
  <c r="O810" i="8"/>
  <c r="O884" i="8"/>
  <c r="O876" i="8"/>
  <c r="O868" i="8"/>
  <c r="O860" i="8"/>
  <c r="O851" i="8"/>
  <c r="O843" i="8"/>
  <c r="O829" i="8"/>
  <c r="O821" i="8"/>
  <c r="O813" i="8"/>
  <c r="O887" i="8"/>
  <c r="O842" i="8"/>
  <c r="O816" i="8"/>
  <c r="O775" i="8"/>
  <c r="O774" i="8"/>
  <c r="O773" i="8"/>
  <c r="O785" i="8"/>
  <c r="O780" i="8"/>
  <c r="O772" i="8"/>
  <c r="O764" i="8"/>
  <c r="O763" i="8"/>
  <c r="O762" i="8"/>
  <c r="O761" i="8"/>
  <c r="O760" i="8"/>
  <c r="O759" i="8"/>
  <c r="O758" i="8"/>
  <c r="O757" i="8"/>
  <c r="O756" i="8"/>
  <c r="O755" i="8"/>
  <c r="O754" i="8"/>
  <c r="O753" i="8"/>
  <c r="O752" i="8"/>
  <c r="O751" i="8"/>
  <c r="O750" i="8"/>
  <c r="O749" i="8"/>
  <c r="O748" i="8"/>
  <c r="O747" i="8"/>
  <c r="O746" i="8"/>
  <c r="O745" i="8"/>
  <c r="O744" i="8"/>
  <c r="O743" i="8"/>
  <c r="O742" i="8"/>
  <c r="O741" i="8"/>
  <c r="O740" i="8"/>
  <c r="O739" i="8"/>
  <c r="O738" i="8"/>
  <c r="O737" i="8"/>
  <c r="O736" i="8"/>
  <c r="O735" i="8"/>
  <c r="O734" i="8"/>
  <c r="O733" i="8"/>
  <c r="O732" i="8"/>
  <c r="O731" i="8"/>
  <c r="O730" i="8"/>
  <c r="O729" i="8"/>
  <c r="O728" i="8"/>
  <c r="O727" i="8"/>
  <c r="O726" i="8"/>
  <c r="O725" i="8"/>
  <c r="O724" i="8"/>
  <c r="O723" i="8"/>
  <c r="O722" i="8"/>
  <c r="O721" i="8"/>
  <c r="O720" i="8"/>
  <c r="O719" i="8"/>
  <c r="O718" i="8"/>
  <c r="O717" i="8"/>
  <c r="O716" i="8"/>
  <c r="O715" i="8"/>
  <c r="O714" i="8"/>
  <c r="O713" i="8"/>
  <c r="O712" i="8"/>
  <c r="O711" i="8"/>
  <c r="O710" i="8"/>
  <c r="O875" i="8"/>
  <c r="O867" i="8"/>
  <c r="O859" i="8"/>
  <c r="O824" i="8"/>
  <c r="O784" i="8"/>
  <c r="O781" i="8"/>
  <c r="O779" i="8"/>
  <c r="O771" i="8"/>
  <c r="O765" i="8"/>
  <c r="O783" i="8"/>
  <c r="O778" i="8"/>
  <c r="O770" i="8"/>
  <c r="O767" i="8"/>
  <c r="O777" i="8"/>
  <c r="O769" i="8"/>
  <c r="O782" i="8"/>
  <c r="O698" i="8"/>
  <c r="O697" i="8"/>
  <c r="O696" i="8"/>
  <c r="O695" i="8"/>
  <c r="O694" i="8"/>
  <c r="O693" i="8"/>
  <c r="O692" i="8"/>
  <c r="O691" i="8"/>
  <c r="O690" i="8"/>
  <c r="O689" i="8"/>
  <c r="O688" i="8"/>
  <c r="O687" i="8"/>
  <c r="O686" i="8"/>
  <c r="O685" i="8"/>
  <c r="O684" i="8"/>
  <c r="O683" i="8"/>
  <c r="O682" i="8"/>
  <c r="O681" i="8"/>
  <c r="O680" i="8"/>
  <c r="O679" i="8"/>
  <c r="O678" i="8"/>
  <c r="O677" i="8"/>
  <c r="O676" i="8"/>
  <c r="O675" i="8"/>
  <c r="O674" i="8"/>
  <c r="O673" i="8"/>
  <c r="O672" i="8"/>
  <c r="O671" i="8"/>
  <c r="O670" i="8"/>
  <c r="O669" i="8"/>
  <c r="O668" i="8"/>
  <c r="O667" i="8"/>
  <c r="O666" i="8"/>
  <c r="O665" i="8"/>
  <c r="O664" i="8"/>
  <c r="O663" i="8"/>
  <c r="O662" i="8"/>
  <c r="O661" i="8"/>
  <c r="O660" i="8"/>
  <c r="O659" i="8"/>
  <c r="O658" i="8"/>
  <c r="O657" i="8"/>
  <c r="O656" i="8"/>
  <c r="O655" i="8"/>
  <c r="O654" i="8"/>
  <c r="O653" i="8"/>
  <c r="O652" i="8"/>
  <c r="O651" i="8"/>
  <c r="O650" i="8"/>
  <c r="O649" i="8"/>
  <c r="O648" i="8"/>
  <c r="O647" i="8"/>
  <c r="O646" i="8"/>
  <c r="O645" i="8"/>
  <c r="O644" i="8"/>
  <c r="O643" i="8"/>
  <c r="O642" i="8"/>
  <c r="O641" i="8"/>
  <c r="O640" i="8"/>
  <c r="O639" i="8"/>
  <c r="O638" i="8"/>
  <c r="O776" i="8"/>
  <c r="O768" i="8"/>
  <c r="O766" i="8"/>
  <c r="O854" i="8"/>
  <c r="O703" i="8"/>
  <c r="O702" i="8"/>
  <c r="O701" i="8"/>
  <c r="O700" i="8"/>
  <c r="O699" i="8"/>
  <c r="O709" i="8"/>
  <c r="O708" i="8"/>
  <c r="O707" i="8"/>
  <c r="O706" i="8"/>
  <c r="O705" i="8"/>
  <c r="O704" i="8"/>
  <c r="O637" i="8"/>
  <c r="O636" i="8"/>
  <c r="O635" i="8"/>
  <c r="O634" i="8"/>
  <c r="O633" i="8"/>
  <c r="O632" i="8"/>
  <c r="O631" i="8"/>
  <c r="O630" i="8"/>
  <c r="O629" i="8"/>
  <c r="O628" i="8"/>
  <c r="O627" i="8"/>
  <c r="O626" i="8"/>
  <c r="O625" i="8"/>
  <c r="O624" i="8"/>
  <c r="O623" i="8"/>
  <c r="O622" i="8"/>
  <c r="O621" i="8"/>
  <c r="O620" i="8"/>
  <c r="O619" i="8"/>
  <c r="O618" i="8"/>
  <c r="O617" i="8"/>
  <c r="O616" i="8"/>
  <c r="O615" i="8"/>
  <c r="O614" i="8"/>
  <c r="O613" i="8"/>
  <c r="O612" i="8"/>
  <c r="O611" i="8"/>
  <c r="O610" i="8"/>
  <c r="O609" i="8"/>
  <c r="O608" i="8"/>
  <c r="O607" i="8"/>
  <c r="O606" i="8"/>
  <c r="O605" i="8"/>
  <c r="O604" i="8"/>
  <c r="O603" i="8"/>
  <c r="O602" i="8"/>
  <c r="O601" i="8"/>
  <c r="O600" i="8"/>
  <c r="O599" i="8"/>
  <c r="O598" i="8"/>
  <c r="O594" i="8"/>
  <c r="O586" i="8"/>
  <c r="O578" i="8"/>
  <c r="O566" i="8"/>
  <c r="O565" i="8"/>
  <c r="O564" i="8"/>
  <c r="O563" i="8"/>
  <c r="O562" i="8"/>
  <c r="O561" i="8"/>
  <c r="O560" i="8"/>
  <c r="O559" i="8"/>
  <c r="O558" i="8"/>
  <c r="O557" i="8"/>
  <c r="O556" i="8"/>
  <c r="O555" i="8"/>
  <c r="O554" i="8"/>
  <c r="O553" i="8"/>
  <c r="O552" i="8"/>
  <c r="O551" i="8"/>
  <c r="O550" i="8"/>
  <c r="O549" i="8"/>
  <c r="O548" i="8"/>
  <c r="O547" i="8"/>
  <c r="O546" i="8"/>
  <c r="O545" i="8"/>
  <c r="O544" i="8"/>
  <c r="O543" i="8"/>
  <c r="O542" i="8"/>
  <c r="O541" i="8"/>
  <c r="O540" i="8"/>
  <c r="O539" i="8"/>
  <c r="O538" i="8"/>
  <c r="O537" i="8"/>
  <c r="O536" i="8"/>
  <c r="O535" i="8"/>
  <c r="O534" i="8"/>
  <c r="O533" i="8"/>
  <c r="O532" i="8"/>
  <c r="O531" i="8"/>
  <c r="O530" i="8"/>
  <c r="O529" i="8"/>
  <c r="O528" i="8"/>
  <c r="O527" i="8"/>
  <c r="O526" i="8"/>
  <c r="O525" i="8"/>
  <c r="O524" i="8"/>
  <c r="O523" i="8"/>
  <c r="O522" i="8"/>
  <c r="O521" i="8"/>
  <c r="O520" i="8"/>
  <c r="O519" i="8"/>
  <c r="O518" i="8"/>
  <c r="O517" i="8"/>
  <c r="O516" i="8"/>
  <c r="O515" i="8"/>
  <c r="O593" i="8"/>
  <c r="O585" i="8"/>
  <c r="O577" i="8"/>
  <c r="O574" i="8"/>
  <c r="O569" i="8"/>
  <c r="O592" i="8"/>
  <c r="O584" i="8"/>
  <c r="O573" i="8"/>
  <c r="O591" i="8"/>
  <c r="O583" i="8"/>
  <c r="O572" i="8"/>
  <c r="O567" i="8"/>
  <c r="O590" i="8"/>
  <c r="O582" i="8"/>
  <c r="O575" i="8"/>
  <c r="O571" i="8"/>
  <c r="O597" i="8"/>
  <c r="O589" i="8"/>
  <c r="O581" i="8"/>
  <c r="O570" i="8"/>
  <c r="O596" i="8"/>
  <c r="O588" i="8"/>
  <c r="O580" i="8"/>
  <c r="O576" i="8"/>
  <c r="O568" i="8"/>
  <c r="O595" i="8"/>
  <c r="O587" i="8"/>
  <c r="O579" i="8"/>
  <c r="O507" i="8"/>
  <c r="O499" i="8"/>
  <c r="O494" i="8"/>
  <c r="O506" i="8"/>
  <c r="O498" i="8"/>
  <c r="O497" i="8"/>
  <c r="O514" i="8"/>
  <c r="O513" i="8"/>
  <c r="O505" i="8"/>
  <c r="O512" i="8"/>
  <c r="O504" i="8"/>
  <c r="O495" i="8"/>
  <c r="O511" i="8"/>
  <c r="O503" i="8"/>
  <c r="O492" i="8"/>
  <c r="O491" i="8"/>
  <c r="O490" i="8"/>
  <c r="O489" i="8"/>
  <c r="O488" i="8"/>
  <c r="O487" i="8"/>
  <c r="O486" i="8"/>
  <c r="O485" i="8"/>
  <c r="O484" i="8"/>
  <c r="O483" i="8"/>
  <c r="O482" i="8"/>
  <c r="O481" i="8"/>
  <c r="O480" i="8"/>
  <c r="O479" i="8"/>
  <c r="O478" i="8"/>
  <c r="O477" i="8"/>
  <c r="O476" i="8"/>
  <c r="O475" i="8"/>
  <c r="O474" i="8"/>
  <c r="O473" i="8"/>
  <c r="O472" i="8"/>
  <c r="O471" i="8"/>
  <c r="O470" i="8"/>
  <c r="O469" i="8"/>
  <c r="O468" i="8"/>
  <c r="O467" i="8"/>
  <c r="O466" i="8"/>
  <c r="O465" i="8"/>
  <c r="O464" i="8"/>
  <c r="O463" i="8"/>
  <c r="O462" i="8"/>
  <c r="O461" i="8"/>
  <c r="O460" i="8"/>
  <c r="O459" i="8"/>
  <c r="O458" i="8"/>
  <c r="O457" i="8"/>
  <c r="O456" i="8"/>
  <c r="O455" i="8"/>
  <c r="O454" i="8"/>
  <c r="O453" i="8"/>
  <c r="O452" i="8"/>
  <c r="O451" i="8"/>
  <c r="O450" i="8"/>
  <c r="O449" i="8"/>
  <c r="O448" i="8"/>
  <c r="O447" i="8"/>
  <c r="O446" i="8"/>
  <c r="O445" i="8"/>
  <c r="O444" i="8"/>
  <c r="O443" i="8"/>
  <c r="O442" i="8"/>
  <c r="O441" i="8"/>
  <c r="O440" i="8"/>
  <c r="O439" i="8"/>
  <c r="O438" i="8"/>
  <c r="O437" i="8"/>
  <c r="O436" i="8"/>
  <c r="O510" i="8"/>
  <c r="O502" i="8"/>
  <c r="O493" i="8"/>
  <c r="O509" i="8"/>
  <c r="O501" i="8"/>
  <c r="O496" i="8"/>
  <c r="O508" i="8"/>
  <c r="O500" i="8"/>
  <c r="O428" i="8"/>
  <c r="O425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430" i="8"/>
  <c r="O433" i="8"/>
  <c r="O423" i="8"/>
  <c r="O429" i="8"/>
  <c r="O426" i="8"/>
  <c r="O435" i="8"/>
  <c r="O431" i="8"/>
  <c r="O434" i="8"/>
  <c r="O424" i="8"/>
  <c r="O432" i="8"/>
  <c r="O427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345" i="8"/>
  <c r="O193" i="8"/>
  <c r="O185" i="8"/>
  <c r="O177" i="8"/>
  <c r="O192" i="8"/>
  <c r="O184" i="8"/>
  <c r="O176" i="8"/>
  <c r="O191" i="8"/>
  <c r="O183" i="8"/>
  <c r="O175" i="8"/>
  <c r="O173" i="8"/>
  <c r="O190" i="8"/>
  <c r="O182" i="8"/>
  <c r="O197" i="8"/>
  <c r="O189" i="8"/>
  <c r="O181" i="8"/>
  <c r="O196" i="8"/>
  <c r="O188" i="8"/>
  <c r="O180" i="8"/>
  <c r="O174" i="8"/>
  <c r="O171" i="8"/>
  <c r="O170" i="8"/>
  <c r="O169" i="8"/>
  <c r="O168" i="8"/>
  <c r="O167" i="8"/>
  <c r="O166" i="8"/>
  <c r="O165" i="8"/>
  <c r="O164" i="8"/>
  <c r="O195" i="8"/>
  <c r="O187" i="8"/>
  <c r="O179" i="8"/>
  <c r="O194" i="8"/>
  <c r="O186" i="8"/>
  <c r="O178" i="8"/>
  <c r="O172" i="8"/>
  <c r="W1297" i="8"/>
  <c r="W1296" i="8"/>
  <c r="W1295" i="8"/>
  <c r="W1294" i="8"/>
  <c r="W1293" i="8"/>
  <c r="W1292" i="8"/>
  <c r="W1291" i="8"/>
  <c r="W1290" i="8"/>
  <c r="W1289" i="8"/>
  <c r="W1288" i="8"/>
  <c r="W1287" i="8"/>
  <c r="W1286" i="8"/>
  <c r="W1285" i="8"/>
  <c r="W1284" i="8"/>
  <c r="W1283" i="8"/>
  <c r="W1282" i="8"/>
  <c r="W1281" i="8"/>
  <c r="W1280" i="8"/>
  <c r="W1279" i="8"/>
  <c r="W1278" i="8"/>
  <c r="W1276" i="8"/>
  <c r="W1275" i="8"/>
  <c r="W1274" i="8"/>
  <c r="W1273" i="8"/>
  <c r="W1272" i="8"/>
  <c r="W1268" i="8"/>
  <c r="W1265" i="8"/>
  <c r="W1259" i="8"/>
  <c r="W1258" i="8"/>
  <c r="W1257" i="8"/>
  <c r="W1256" i="8"/>
  <c r="W1255" i="8"/>
  <c r="W1254" i="8"/>
  <c r="W1253" i="8"/>
  <c r="W1252" i="8"/>
  <c r="W1251" i="8"/>
  <c r="W1250" i="8"/>
  <c r="W1264" i="8"/>
  <c r="W1277" i="8"/>
  <c r="W1270" i="8"/>
  <c r="W1263" i="8"/>
  <c r="W1260" i="8"/>
  <c r="W1262" i="8"/>
  <c r="W1271" i="8"/>
  <c r="W1261" i="8"/>
  <c r="W1269" i="8"/>
  <c r="W1266" i="8"/>
  <c r="W1267" i="8"/>
  <c r="W1240" i="8"/>
  <c r="W1239" i="8"/>
  <c r="W1238" i="8"/>
  <c r="W1237" i="8"/>
  <c r="W1236" i="8"/>
  <c r="W1235" i="8"/>
  <c r="W1234" i="8"/>
  <c r="W1233" i="8"/>
  <c r="W1232" i="8"/>
  <c r="W1248" i="8"/>
  <c r="W1244" i="8"/>
  <c r="W1249" i="8"/>
  <c r="W1245" i="8"/>
  <c r="W1241" i="8"/>
  <c r="W1246" i="8"/>
  <c r="W1242" i="8"/>
  <c r="W1231" i="8"/>
  <c r="W1230" i="8"/>
  <c r="W1229" i="8"/>
  <c r="W1228" i="8"/>
  <c r="W1227" i="8"/>
  <c r="W1226" i="8"/>
  <c r="W1225" i="8"/>
  <c r="W1224" i="8"/>
  <c r="W1223" i="8"/>
  <c r="W1222" i="8"/>
  <c r="W1221" i="8"/>
  <c r="W1220" i="8"/>
  <c r="W1219" i="8"/>
  <c r="W1218" i="8"/>
  <c r="W1217" i="8"/>
  <c r="W1247" i="8"/>
  <c r="W1243" i="8"/>
  <c r="W1216" i="8"/>
  <c r="W1215" i="8"/>
  <c r="W1214" i="8"/>
  <c r="W1213" i="8"/>
  <c r="W1212" i="8"/>
  <c r="W1211" i="8"/>
  <c r="W1210" i="8"/>
  <c r="W1198" i="8"/>
  <c r="W1197" i="8"/>
  <c r="W1196" i="8"/>
  <c r="W1195" i="8"/>
  <c r="W1207" i="8"/>
  <c r="W1199" i="8"/>
  <c r="W1204" i="8"/>
  <c r="W1205" i="8"/>
  <c r="W1203" i="8"/>
  <c r="W1208" i="8"/>
  <c r="W1202" i="8"/>
  <c r="W1194" i="8"/>
  <c r="W1193" i="8"/>
  <c r="W1192" i="8"/>
  <c r="W1191" i="8"/>
  <c r="W1190" i="8"/>
  <c r="W1189" i="8"/>
  <c r="W1188" i="8"/>
  <c r="W1187" i="8"/>
  <c r="W1186" i="8"/>
  <c r="W1185" i="8"/>
  <c r="W1184" i="8"/>
  <c r="W1183" i="8"/>
  <c r="W1182" i="8"/>
  <c r="W1181" i="8"/>
  <c r="W1180" i="8"/>
  <c r="W1179" i="8"/>
  <c r="W1178" i="8"/>
  <c r="W1177" i="8"/>
  <c r="W1176" i="8"/>
  <c r="W1175" i="8"/>
  <c r="W1174" i="8"/>
  <c r="W1173" i="8"/>
  <c r="W1172" i="8"/>
  <c r="W1171" i="8"/>
  <c r="W1170" i="8"/>
  <c r="W1169" i="8"/>
  <c r="W1168" i="8"/>
  <c r="W1167" i="8"/>
  <c r="W1166" i="8"/>
  <c r="W1165" i="8"/>
  <c r="W1164" i="8"/>
  <c r="W1163" i="8"/>
  <c r="W1201" i="8"/>
  <c r="W1206" i="8"/>
  <c r="W1209" i="8"/>
  <c r="W1200" i="8"/>
  <c r="W1162" i="8"/>
  <c r="W1161" i="8"/>
  <c r="W1159" i="8"/>
  <c r="W1160" i="8"/>
  <c r="W1154" i="8"/>
  <c r="W1146" i="8"/>
  <c r="W1140" i="8"/>
  <c r="W1153" i="8"/>
  <c r="W1145" i="8"/>
  <c r="W1135" i="8"/>
  <c r="W1134" i="8"/>
  <c r="W1152" i="8"/>
  <c r="W1144" i="8"/>
  <c r="W1138" i="8"/>
  <c r="W1151" i="8"/>
  <c r="W1143" i="8"/>
  <c r="W1141" i="8"/>
  <c r="W1132" i="8"/>
  <c r="W1158" i="8"/>
  <c r="W1150" i="8"/>
  <c r="W1136" i="8"/>
  <c r="W1131" i="8"/>
  <c r="W1130" i="8"/>
  <c r="W1129" i="8"/>
  <c r="W1128" i="8"/>
  <c r="W1127" i="8"/>
  <c r="W1126" i="8"/>
  <c r="W1125" i="8"/>
  <c r="W1157" i="8"/>
  <c r="W1149" i="8"/>
  <c r="W1139" i="8"/>
  <c r="W1155" i="8"/>
  <c r="W1147" i="8"/>
  <c r="W1121" i="8"/>
  <c r="W1107" i="8"/>
  <c r="W1124" i="8"/>
  <c r="W1116" i="8"/>
  <c r="W1106" i="8"/>
  <c r="W1099" i="8"/>
  <c r="W1137" i="8"/>
  <c r="W1119" i="8"/>
  <c r="W1115" i="8"/>
  <c r="W1109" i="8"/>
  <c r="W1105" i="8"/>
  <c r="W1122" i="8"/>
  <c r="W1114" i="8"/>
  <c r="W1104" i="8"/>
  <c r="W1156" i="8"/>
  <c r="W1148" i="8"/>
  <c r="W1133" i="8"/>
  <c r="W1117" i="8"/>
  <c r="W1113" i="8"/>
  <c r="W1103" i="8"/>
  <c r="W1120" i="8"/>
  <c r="W1112" i="8"/>
  <c r="W1102" i="8"/>
  <c r="W1142" i="8"/>
  <c r="W1123" i="8"/>
  <c r="W1111" i="8"/>
  <c r="W1101" i="8"/>
  <c r="W1098" i="8"/>
  <c r="W1090" i="8"/>
  <c r="W1096" i="8"/>
  <c r="W1097" i="8"/>
  <c r="W1094" i="8"/>
  <c r="W1108" i="8"/>
  <c r="W1100" i="8"/>
  <c r="W1093" i="8"/>
  <c r="W1074" i="8"/>
  <c r="W1073" i="8"/>
  <c r="W1072" i="8"/>
  <c r="W1071" i="8"/>
  <c r="W1070" i="8"/>
  <c r="W1069" i="8"/>
  <c r="W1068" i="8"/>
  <c r="W1067" i="8"/>
  <c r="W1066" i="8"/>
  <c r="W1065" i="8"/>
  <c r="W1064" i="8"/>
  <c r="W1063" i="8"/>
  <c r="W1062" i="8"/>
  <c r="W1110" i="8"/>
  <c r="W1095" i="8"/>
  <c r="W1092" i="8"/>
  <c r="W1089" i="8"/>
  <c r="W1088" i="8"/>
  <c r="W1087" i="8"/>
  <c r="W1086" i="8"/>
  <c r="W1085" i="8"/>
  <c r="W1084" i="8"/>
  <c r="W1083" i="8"/>
  <c r="W1082" i="8"/>
  <c r="W1081" i="8"/>
  <c r="W1080" i="8"/>
  <c r="W1079" i="8"/>
  <c r="W1078" i="8"/>
  <c r="W1077" i="8"/>
  <c r="W1076" i="8"/>
  <c r="W1075" i="8"/>
  <c r="W1118" i="8"/>
  <c r="W1049" i="8"/>
  <c r="W1048" i="8"/>
  <c r="W1060" i="8"/>
  <c r="W1058" i="8"/>
  <c r="W1057" i="8"/>
  <c r="W1056" i="8"/>
  <c r="W1055" i="8"/>
  <c r="W1054" i="8"/>
  <c r="W1053" i="8"/>
  <c r="W1052" i="8"/>
  <c r="W1051" i="8"/>
  <c r="W1050" i="8"/>
  <c r="W1061" i="8"/>
  <c r="W1091" i="8"/>
  <c r="W1025" i="8"/>
  <c r="W1024" i="8"/>
  <c r="W1023" i="8"/>
  <c r="W1021" i="8"/>
  <c r="W1059" i="8"/>
  <c r="W1045" i="8"/>
  <c r="W1041" i="8"/>
  <c r="W1037" i="8"/>
  <c r="W1033" i="8"/>
  <c r="W1029" i="8"/>
  <c r="W1014" i="8"/>
  <c r="W999" i="8"/>
  <c r="W991" i="8"/>
  <c r="W1022" i="8"/>
  <c r="W1017" i="8"/>
  <c r="W1009" i="8"/>
  <c r="W1006" i="8"/>
  <c r="W994" i="8"/>
  <c r="W986" i="8"/>
  <c r="W985" i="8"/>
  <c r="W1044" i="8"/>
  <c r="W1040" i="8"/>
  <c r="W1036" i="8"/>
  <c r="W1032" i="8"/>
  <c r="W1028" i="8"/>
  <c r="W1020" i="8"/>
  <c r="W1012" i="8"/>
  <c r="W1005" i="8"/>
  <c r="W997" i="8"/>
  <c r="W989" i="8"/>
  <c r="W984" i="8"/>
  <c r="W1015" i="8"/>
  <c r="W1007" i="8"/>
  <c r="W1004" i="8"/>
  <c r="W1000" i="8"/>
  <c r="W992" i="8"/>
  <c r="W983" i="8"/>
  <c r="W1047" i="8"/>
  <c r="W1043" i="8"/>
  <c r="W1039" i="8"/>
  <c r="W1035" i="8"/>
  <c r="W1031" i="8"/>
  <c r="W1027" i="8"/>
  <c r="W1018" i="8"/>
  <c r="W1010" i="8"/>
  <c r="W1003" i="8"/>
  <c r="W995" i="8"/>
  <c r="W987" i="8"/>
  <c r="W982" i="8"/>
  <c r="W1013" i="8"/>
  <c r="W1002" i="8"/>
  <c r="W998" i="8"/>
  <c r="W990" i="8"/>
  <c r="W1019" i="8"/>
  <c r="W1011" i="8"/>
  <c r="W996" i="8"/>
  <c r="W988" i="8"/>
  <c r="W981" i="8"/>
  <c r="W980" i="8"/>
  <c r="W979" i="8"/>
  <c r="W978" i="8"/>
  <c r="W977" i="8"/>
  <c r="W976" i="8"/>
  <c r="W975" i="8"/>
  <c r="W974" i="8"/>
  <c r="W973" i="8"/>
  <c r="W972" i="8"/>
  <c r="W971" i="8"/>
  <c r="W970" i="8"/>
  <c r="W969" i="8"/>
  <c r="W968" i="8"/>
  <c r="W967" i="8"/>
  <c r="W966" i="8"/>
  <c r="W965" i="8"/>
  <c r="W964" i="8"/>
  <c r="W963" i="8"/>
  <c r="W962" i="8"/>
  <c r="W961" i="8"/>
  <c r="W960" i="8"/>
  <c r="W959" i="8"/>
  <c r="W958" i="8"/>
  <c r="W957" i="8"/>
  <c r="W956" i="8"/>
  <c r="W955" i="8"/>
  <c r="W954" i="8"/>
  <c r="W953" i="8"/>
  <c r="W952" i="8"/>
  <c r="W951" i="8"/>
  <c r="W950" i="8"/>
  <c r="W949" i="8"/>
  <c r="W948" i="8"/>
  <c r="W947" i="8"/>
  <c r="W946" i="8"/>
  <c r="W1030" i="8"/>
  <c r="W1008" i="8"/>
  <c r="W1042" i="8"/>
  <c r="W993" i="8"/>
  <c r="W1034" i="8"/>
  <c r="W945" i="8"/>
  <c r="W944" i="8"/>
  <c r="W943" i="8"/>
  <c r="W942" i="8"/>
  <c r="W941" i="8"/>
  <c r="W940" i="8"/>
  <c r="W939" i="8"/>
  <c r="W938" i="8"/>
  <c r="W937" i="8"/>
  <c r="W936" i="8"/>
  <c r="W935" i="8"/>
  <c r="W934" i="8"/>
  <c r="W933" i="8"/>
  <c r="W932" i="8"/>
  <c r="W931" i="8"/>
  <c r="W930" i="8"/>
  <c r="W929" i="8"/>
  <c r="W928" i="8"/>
  <c r="W927" i="8"/>
  <c r="W926" i="8"/>
  <c r="W925" i="8"/>
  <c r="W924" i="8"/>
  <c r="W923" i="8"/>
  <c r="W922" i="8"/>
  <c r="W921" i="8"/>
  <c r="W920" i="8"/>
  <c r="W919" i="8"/>
  <c r="W918" i="8"/>
  <c r="W917" i="8"/>
  <c r="W916" i="8"/>
  <c r="W915" i="8"/>
  <c r="W914" i="8"/>
  <c r="W913" i="8"/>
  <c r="W912" i="8"/>
  <c r="W1046" i="8"/>
  <c r="W1016" i="8"/>
  <c r="W1026" i="8"/>
  <c r="W1001" i="8"/>
  <c r="W906" i="8"/>
  <c r="W898" i="8"/>
  <c r="W905" i="8"/>
  <c r="W897" i="8"/>
  <c r="W892" i="8"/>
  <c r="W904" i="8"/>
  <c r="W896" i="8"/>
  <c r="W911" i="8"/>
  <c r="W903" i="8"/>
  <c r="W895" i="8"/>
  <c r="W910" i="8"/>
  <c r="W902" i="8"/>
  <c r="W894" i="8"/>
  <c r="W1038" i="8"/>
  <c r="W909" i="8"/>
  <c r="W901" i="8"/>
  <c r="W893" i="8"/>
  <c r="W907" i="8"/>
  <c r="W899" i="8"/>
  <c r="W885" i="8"/>
  <c r="W872" i="8"/>
  <c r="W864" i="8"/>
  <c r="W856" i="8"/>
  <c r="W850" i="8"/>
  <c r="W845" i="8"/>
  <c r="W837" i="8"/>
  <c r="W824" i="8"/>
  <c r="W816" i="8"/>
  <c r="W888" i="8"/>
  <c r="W880" i="8"/>
  <c r="W879" i="8"/>
  <c r="W871" i="8"/>
  <c r="W863" i="8"/>
  <c r="W855" i="8"/>
  <c r="W853" i="8"/>
  <c r="W844" i="8"/>
  <c r="W836" i="8"/>
  <c r="W827" i="8"/>
  <c r="W819" i="8"/>
  <c r="W811" i="8"/>
  <c r="W891" i="8"/>
  <c r="W883" i="8"/>
  <c r="W878" i="8"/>
  <c r="W870" i="8"/>
  <c r="W862" i="8"/>
  <c r="W848" i="8"/>
  <c r="W843" i="8"/>
  <c r="W830" i="8"/>
  <c r="W822" i="8"/>
  <c r="W814" i="8"/>
  <c r="W886" i="8"/>
  <c r="W877" i="8"/>
  <c r="W869" i="8"/>
  <c r="W861" i="8"/>
  <c r="W851" i="8"/>
  <c r="W842" i="8"/>
  <c r="W835" i="8"/>
  <c r="W825" i="8"/>
  <c r="W817" i="8"/>
  <c r="W809" i="8"/>
  <c r="W808" i="8"/>
  <c r="W807" i="8"/>
  <c r="W806" i="8"/>
  <c r="W805" i="8"/>
  <c r="W804" i="8"/>
  <c r="W803" i="8"/>
  <c r="W802" i="8"/>
  <c r="W801" i="8"/>
  <c r="W800" i="8"/>
  <c r="W799" i="8"/>
  <c r="W798" i="8"/>
  <c r="W797" i="8"/>
  <c r="W796" i="8"/>
  <c r="W795" i="8"/>
  <c r="W794" i="8"/>
  <c r="W793" i="8"/>
  <c r="W792" i="8"/>
  <c r="W791" i="8"/>
  <c r="W790" i="8"/>
  <c r="W789" i="8"/>
  <c r="W788" i="8"/>
  <c r="W787" i="8"/>
  <c r="W786" i="8"/>
  <c r="W908" i="8"/>
  <c r="W900" i="8"/>
  <c r="W889" i="8"/>
  <c r="W881" i="8"/>
  <c r="W876" i="8"/>
  <c r="W868" i="8"/>
  <c r="W860" i="8"/>
  <c r="W854" i="8"/>
  <c r="W841" i="8"/>
  <c r="W834" i="8"/>
  <c r="W828" i="8"/>
  <c r="W820" i="8"/>
  <c r="W812" i="8"/>
  <c r="W884" i="8"/>
  <c r="W875" i="8"/>
  <c r="W867" i="8"/>
  <c r="W859" i="8"/>
  <c r="W849" i="8"/>
  <c r="W840" i="8"/>
  <c r="W833" i="8"/>
  <c r="W823" i="8"/>
  <c r="W815" i="8"/>
  <c r="W887" i="8"/>
  <c r="W874" i="8"/>
  <c r="W866" i="8"/>
  <c r="W858" i="8"/>
  <c r="W852" i="8"/>
  <c r="W839" i="8"/>
  <c r="W832" i="8"/>
  <c r="W826" i="8"/>
  <c r="W818" i="8"/>
  <c r="W810" i="8"/>
  <c r="W882" i="8"/>
  <c r="W873" i="8"/>
  <c r="W865" i="8"/>
  <c r="W857" i="8"/>
  <c r="W847" i="8"/>
  <c r="W779" i="8"/>
  <c r="W771" i="8"/>
  <c r="W766" i="8"/>
  <c r="W821" i="8"/>
  <c r="W785" i="8"/>
  <c r="W781" i="8"/>
  <c r="W778" i="8"/>
  <c r="W770" i="8"/>
  <c r="W784" i="8"/>
  <c r="W777" i="8"/>
  <c r="W769" i="8"/>
  <c r="W846" i="8"/>
  <c r="W838" i="8"/>
  <c r="W783" i="8"/>
  <c r="W776" i="8"/>
  <c r="W768" i="8"/>
  <c r="W764" i="8"/>
  <c r="W763" i="8"/>
  <c r="W762" i="8"/>
  <c r="W761" i="8"/>
  <c r="W760" i="8"/>
  <c r="W759" i="8"/>
  <c r="W758" i="8"/>
  <c r="W757" i="8"/>
  <c r="W756" i="8"/>
  <c r="W755" i="8"/>
  <c r="W754" i="8"/>
  <c r="W753" i="8"/>
  <c r="W752" i="8"/>
  <c r="W751" i="8"/>
  <c r="W750" i="8"/>
  <c r="W749" i="8"/>
  <c r="W748" i="8"/>
  <c r="W747" i="8"/>
  <c r="W746" i="8"/>
  <c r="W745" i="8"/>
  <c r="W744" i="8"/>
  <c r="W743" i="8"/>
  <c r="W742" i="8"/>
  <c r="W741" i="8"/>
  <c r="W740" i="8"/>
  <c r="W739" i="8"/>
  <c r="W738" i="8"/>
  <c r="W737" i="8"/>
  <c r="W736" i="8"/>
  <c r="W735" i="8"/>
  <c r="W734" i="8"/>
  <c r="W733" i="8"/>
  <c r="W732" i="8"/>
  <c r="W731" i="8"/>
  <c r="W730" i="8"/>
  <c r="W729" i="8"/>
  <c r="W728" i="8"/>
  <c r="W727" i="8"/>
  <c r="W726" i="8"/>
  <c r="W725" i="8"/>
  <c r="W724" i="8"/>
  <c r="W723" i="8"/>
  <c r="W722" i="8"/>
  <c r="W721" i="8"/>
  <c r="W720" i="8"/>
  <c r="W719" i="8"/>
  <c r="W718" i="8"/>
  <c r="W717" i="8"/>
  <c r="W716" i="8"/>
  <c r="W715" i="8"/>
  <c r="W714" i="8"/>
  <c r="W713" i="8"/>
  <c r="W712" i="8"/>
  <c r="W711" i="8"/>
  <c r="W710" i="8"/>
  <c r="W890" i="8"/>
  <c r="W831" i="8"/>
  <c r="W782" i="8"/>
  <c r="W775" i="8"/>
  <c r="W829" i="8"/>
  <c r="W813" i="8"/>
  <c r="W774" i="8"/>
  <c r="W765" i="8"/>
  <c r="W773" i="8"/>
  <c r="W709" i="8"/>
  <c r="W708" i="8"/>
  <c r="W707" i="8"/>
  <c r="W706" i="8"/>
  <c r="W705" i="8"/>
  <c r="W698" i="8"/>
  <c r="W697" i="8"/>
  <c r="W696" i="8"/>
  <c r="W695" i="8"/>
  <c r="W694" i="8"/>
  <c r="W693" i="8"/>
  <c r="W692" i="8"/>
  <c r="W691" i="8"/>
  <c r="W690" i="8"/>
  <c r="W689" i="8"/>
  <c r="W688" i="8"/>
  <c r="W687" i="8"/>
  <c r="W686" i="8"/>
  <c r="W685" i="8"/>
  <c r="W684" i="8"/>
  <c r="W683" i="8"/>
  <c r="W682" i="8"/>
  <c r="W681" i="8"/>
  <c r="W680" i="8"/>
  <c r="W679" i="8"/>
  <c r="W678" i="8"/>
  <c r="W677" i="8"/>
  <c r="W676" i="8"/>
  <c r="W675" i="8"/>
  <c r="W674" i="8"/>
  <c r="W673" i="8"/>
  <c r="W672" i="8"/>
  <c r="W671" i="8"/>
  <c r="W670" i="8"/>
  <c r="W669" i="8"/>
  <c r="W668" i="8"/>
  <c r="W667" i="8"/>
  <c r="W666" i="8"/>
  <c r="W665" i="8"/>
  <c r="W664" i="8"/>
  <c r="W663" i="8"/>
  <c r="W662" i="8"/>
  <c r="W661" i="8"/>
  <c r="W660" i="8"/>
  <c r="W659" i="8"/>
  <c r="W658" i="8"/>
  <c r="W657" i="8"/>
  <c r="W656" i="8"/>
  <c r="W655" i="8"/>
  <c r="W654" i="8"/>
  <c r="W653" i="8"/>
  <c r="W652" i="8"/>
  <c r="W651" i="8"/>
  <c r="W650" i="8"/>
  <c r="W649" i="8"/>
  <c r="W648" i="8"/>
  <c r="W647" i="8"/>
  <c r="W646" i="8"/>
  <c r="W645" i="8"/>
  <c r="W644" i="8"/>
  <c r="W643" i="8"/>
  <c r="W642" i="8"/>
  <c r="W641" i="8"/>
  <c r="W640" i="8"/>
  <c r="W639" i="8"/>
  <c r="W638" i="8"/>
  <c r="W704" i="8"/>
  <c r="W780" i="8"/>
  <c r="W772" i="8"/>
  <c r="W767" i="8"/>
  <c r="W703" i="8"/>
  <c r="W701" i="8"/>
  <c r="W699" i="8"/>
  <c r="W637" i="8"/>
  <c r="W636" i="8"/>
  <c r="W635" i="8"/>
  <c r="W634" i="8"/>
  <c r="W633" i="8"/>
  <c r="W632" i="8"/>
  <c r="W631" i="8"/>
  <c r="W630" i="8"/>
  <c r="W629" i="8"/>
  <c r="W628" i="8"/>
  <c r="W627" i="8"/>
  <c r="W626" i="8"/>
  <c r="W625" i="8"/>
  <c r="W624" i="8"/>
  <c r="W623" i="8"/>
  <c r="W622" i="8"/>
  <c r="W621" i="8"/>
  <c r="W620" i="8"/>
  <c r="W619" i="8"/>
  <c r="W618" i="8"/>
  <c r="W617" i="8"/>
  <c r="W616" i="8"/>
  <c r="W615" i="8"/>
  <c r="W614" i="8"/>
  <c r="W613" i="8"/>
  <c r="W612" i="8"/>
  <c r="W611" i="8"/>
  <c r="W610" i="8"/>
  <c r="W609" i="8"/>
  <c r="W608" i="8"/>
  <c r="W607" i="8"/>
  <c r="W606" i="8"/>
  <c r="W605" i="8"/>
  <c r="W604" i="8"/>
  <c r="W603" i="8"/>
  <c r="W602" i="8"/>
  <c r="W601" i="8"/>
  <c r="W600" i="8"/>
  <c r="W599" i="8"/>
  <c r="W598" i="8"/>
  <c r="W702" i="8"/>
  <c r="W700" i="8"/>
  <c r="W592" i="8"/>
  <c r="W584" i="8"/>
  <c r="W575" i="8"/>
  <c r="W565" i="8"/>
  <c r="W564" i="8"/>
  <c r="W563" i="8"/>
  <c r="W562" i="8"/>
  <c r="W561" i="8"/>
  <c r="W560" i="8"/>
  <c r="W559" i="8"/>
  <c r="W558" i="8"/>
  <c r="W557" i="8"/>
  <c r="W556" i="8"/>
  <c r="W555" i="8"/>
  <c r="W554" i="8"/>
  <c r="W553" i="8"/>
  <c r="W552" i="8"/>
  <c r="W551" i="8"/>
  <c r="W550" i="8"/>
  <c r="W549" i="8"/>
  <c r="W548" i="8"/>
  <c r="W547" i="8"/>
  <c r="W546" i="8"/>
  <c r="W545" i="8"/>
  <c r="W544" i="8"/>
  <c r="W543" i="8"/>
  <c r="W542" i="8"/>
  <c r="W541" i="8"/>
  <c r="W540" i="8"/>
  <c r="W539" i="8"/>
  <c r="W538" i="8"/>
  <c r="W537" i="8"/>
  <c r="W536" i="8"/>
  <c r="W535" i="8"/>
  <c r="W534" i="8"/>
  <c r="W533" i="8"/>
  <c r="W532" i="8"/>
  <c r="W531" i="8"/>
  <c r="W530" i="8"/>
  <c r="W529" i="8"/>
  <c r="W528" i="8"/>
  <c r="W527" i="8"/>
  <c r="W526" i="8"/>
  <c r="W525" i="8"/>
  <c r="W524" i="8"/>
  <c r="W523" i="8"/>
  <c r="W522" i="8"/>
  <c r="W521" i="8"/>
  <c r="W520" i="8"/>
  <c r="W519" i="8"/>
  <c r="W518" i="8"/>
  <c r="W517" i="8"/>
  <c r="W516" i="8"/>
  <c r="W515" i="8"/>
  <c r="W514" i="8"/>
  <c r="W591" i="8"/>
  <c r="W583" i="8"/>
  <c r="W590" i="8"/>
  <c r="W582" i="8"/>
  <c r="W569" i="8"/>
  <c r="W597" i="8"/>
  <c r="W589" i="8"/>
  <c r="W581" i="8"/>
  <c r="W576" i="8"/>
  <c r="W574" i="8"/>
  <c r="W596" i="8"/>
  <c r="W588" i="8"/>
  <c r="W580" i="8"/>
  <c r="W573" i="8"/>
  <c r="W567" i="8"/>
  <c r="W595" i="8"/>
  <c r="W587" i="8"/>
  <c r="W579" i="8"/>
  <c r="W572" i="8"/>
  <c r="W594" i="8"/>
  <c r="W586" i="8"/>
  <c r="W578" i="8"/>
  <c r="W571" i="8"/>
  <c r="W593" i="8"/>
  <c r="W585" i="8"/>
  <c r="W577" i="8"/>
  <c r="W570" i="8"/>
  <c r="W568" i="8"/>
  <c r="W511" i="8"/>
  <c r="W503" i="8"/>
  <c r="W510" i="8"/>
  <c r="W502" i="8"/>
  <c r="W494" i="8"/>
  <c r="W509" i="8"/>
  <c r="W501" i="8"/>
  <c r="W497" i="8"/>
  <c r="W508" i="8"/>
  <c r="W500" i="8"/>
  <c r="W566" i="8"/>
  <c r="W507" i="8"/>
  <c r="W499" i="8"/>
  <c r="W495" i="8"/>
  <c r="W492" i="8"/>
  <c r="W491" i="8"/>
  <c r="W490" i="8"/>
  <c r="W489" i="8"/>
  <c r="W488" i="8"/>
  <c r="W487" i="8"/>
  <c r="W486" i="8"/>
  <c r="W485" i="8"/>
  <c r="W484" i="8"/>
  <c r="W483" i="8"/>
  <c r="W482" i="8"/>
  <c r="W481" i="8"/>
  <c r="W480" i="8"/>
  <c r="W479" i="8"/>
  <c r="W478" i="8"/>
  <c r="W477" i="8"/>
  <c r="W476" i="8"/>
  <c r="W475" i="8"/>
  <c r="W474" i="8"/>
  <c r="W473" i="8"/>
  <c r="W472" i="8"/>
  <c r="W471" i="8"/>
  <c r="W470" i="8"/>
  <c r="W469" i="8"/>
  <c r="W468" i="8"/>
  <c r="W467" i="8"/>
  <c r="W466" i="8"/>
  <c r="W465" i="8"/>
  <c r="W464" i="8"/>
  <c r="W463" i="8"/>
  <c r="W462" i="8"/>
  <c r="W461" i="8"/>
  <c r="W460" i="8"/>
  <c r="W459" i="8"/>
  <c r="W458" i="8"/>
  <c r="W457" i="8"/>
  <c r="W456" i="8"/>
  <c r="W455" i="8"/>
  <c r="W454" i="8"/>
  <c r="W453" i="8"/>
  <c r="W452" i="8"/>
  <c r="W451" i="8"/>
  <c r="W450" i="8"/>
  <c r="W449" i="8"/>
  <c r="W448" i="8"/>
  <c r="W447" i="8"/>
  <c r="W446" i="8"/>
  <c r="W445" i="8"/>
  <c r="W444" i="8"/>
  <c r="W443" i="8"/>
  <c r="W442" i="8"/>
  <c r="W441" i="8"/>
  <c r="W440" i="8"/>
  <c r="W439" i="8"/>
  <c r="W438" i="8"/>
  <c r="W437" i="8"/>
  <c r="W436" i="8"/>
  <c r="W435" i="8"/>
  <c r="W506" i="8"/>
  <c r="W498" i="8"/>
  <c r="W513" i="8"/>
  <c r="W505" i="8"/>
  <c r="W493" i="8"/>
  <c r="W512" i="8"/>
  <c r="W504" i="8"/>
  <c r="W496" i="8"/>
  <c r="W422" i="8"/>
  <c r="W421" i="8"/>
  <c r="W420" i="8"/>
  <c r="W419" i="8"/>
  <c r="W418" i="8"/>
  <c r="W417" i="8"/>
  <c r="W416" i="8"/>
  <c r="W415" i="8"/>
  <c r="W414" i="8"/>
  <c r="W413" i="8"/>
  <c r="W412" i="8"/>
  <c r="W411" i="8"/>
  <c r="W410" i="8"/>
  <c r="W409" i="8"/>
  <c r="W408" i="8"/>
  <c r="W407" i="8"/>
  <c r="W406" i="8"/>
  <c r="W405" i="8"/>
  <c r="W404" i="8"/>
  <c r="W403" i="8"/>
  <c r="W402" i="8"/>
  <c r="W401" i="8"/>
  <c r="W400" i="8"/>
  <c r="W399" i="8"/>
  <c r="W398" i="8"/>
  <c r="W397" i="8"/>
  <c r="W396" i="8"/>
  <c r="W395" i="8"/>
  <c r="W394" i="8"/>
  <c r="W393" i="8"/>
  <c r="W392" i="8"/>
  <c r="W391" i="8"/>
  <c r="W390" i="8"/>
  <c r="W389" i="8"/>
  <c r="W388" i="8"/>
  <c r="W387" i="8"/>
  <c r="W386" i="8"/>
  <c r="W385" i="8"/>
  <c r="W384" i="8"/>
  <c r="W383" i="8"/>
  <c r="W382" i="8"/>
  <c r="W381" i="8"/>
  <c r="W380" i="8"/>
  <c r="W379" i="8"/>
  <c r="W378" i="8"/>
  <c r="W377" i="8"/>
  <c r="W376" i="8"/>
  <c r="W375" i="8"/>
  <c r="W374" i="8"/>
  <c r="W373" i="8"/>
  <c r="W372" i="8"/>
  <c r="W371" i="8"/>
  <c r="W370" i="8"/>
  <c r="W369" i="8"/>
  <c r="W368" i="8"/>
  <c r="W367" i="8"/>
  <c r="W366" i="8"/>
  <c r="W365" i="8"/>
  <c r="W364" i="8"/>
  <c r="W363" i="8"/>
  <c r="W362" i="8"/>
  <c r="W361" i="8"/>
  <c r="W360" i="8"/>
  <c r="W359" i="8"/>
  <c r="W358" i="8"/>
  <c r="W357" i="8"/>
  <c r="W356" i="8"/>
  <c r="W355" i="8"/>
  <c r="W354" i="8"/>
  <c r="W353" i="8"/>
  <c r="W352" i="8"/>
  <c r="W351" i="8"/>
  <c r="W350" i="8"/>
  <c r="W349" i="8"/>
  <c r="W348" i="8"/>
  <c r="W347" i="8"/>
  <c r="W346" i="8"/>
  <c r="W345" i="8"/>
  <c r="W431" i="8"/>
  <c r="W427" i="8"/>
  <c r="W425" i="8"/>
  <c r="W434" i="8"/>
  <c r="W428" i="8"/>
  <c r="W423" i="8"/>
  <c r="W432" i="8"/>
  <c r="W426" i="8"/>
  <c r="W430" i="8"/>
  <c r="W429" i="8"/>
  <c r="W424" i="8"/>
  <c r="W433" i="8"/>
  <c r="W344" i="8"/>
  <c r="W343" i="8"/>
  <c r="W342" i="8"/>
  <c r="W341" i="8"/>
  <c r="W340" i="8"/>
  <c r="W339" i="8"/>
  <c r="W338" i="8"/>
  <c r="W337" i="8"/>
  <c r="W336" i="8"/>
  <c r="W335" i="8"/>
  <c r="W334" i="8"/>
  <c r="W333" i="8"/>
  <c r="W332" i="8"/>
  <c r="W331" i="8"/>
  <c r="W330" i="8"/>
  <c r="W329" i="8"/>
  <c r="W328" i="8"/>
  <c r="W327" i="8"/>
  <c r="W326" i="8"/>
  <c r="W325" i="8"/>
  <c r="W324" i="8"/>
  <c r="W323" i="8"/>
  <c r="W322" i="8"/>
  <c r="W321" i="8"/>
  <c r="W320" i="8"/>
  <c r="W319" i="8"/>
  <c r="W318" i="8"/>
  <c r="W317" i="8"/>
  <c r="W316" i="8"/>
  <c r="W315" i="8"/>
  <c r="W314" i="8"/>
  <c r="W313" i="8"/>
  <c r="W312" i="8"/>
  <c r="W311" i="8"/>
  <c r="W310" i="8"/>
  <c r="W309" i="8"/>
  <c r="W308" i="8"/>
  <c r="W307" i="8"/>
  <c r="W306" i="8"/>
  <c r="W305" i="8"/>
  <c r="W304" i="8"/>
  <c r="W303" i="8"/>
  <c r="W302" i="8"/>
  <c r="W301" i="8"/>
  <c r="W300" i="8"/>
  <c r="W299" i="8"/>
  <c r="W298" i="8"/>
  <c r="W297" i="8"/>
  <c r="W296" i="8"/>
  <c r="W295" i="8"/>
  <c r="W294" i="8"/>
  <c r="W293" i="8"/>
  <c r="W292" i="8"/>
  <c r="W291" i="8"/>
  <c r="W290" i="8"/>
  <c r="W289" i="8"/>
  <c r="W288" i="8"/>
  <c r="W287" i="8"/>
  <c r="W286" i="8"/>
  <c r="W285" i="8"/>
  <c r="W284" i="8"/>
  <c r="W283" i="8"/>
  <c r="W282" i="8"/>
  <c r="W281" i="8"/>
  <c r="W280" i="8"/>
  <c r="W279" i="8"/>
  <c r="W278" i="8"/>
  <c r="W277" i="8"/>
  <c r="W276" i="8"/>
  <c r="W275" i="8"/>
  <c r="W274" i="8"/>
  <c r="W273" i="8"/>
  <c r="W272" i="8"/>
  <c r="W271" i="8"/>
  <c r="W270" i="8"/>
  <c r="W269" i="8"/>
  <c r="W268" i="8"/>
  <c r="W267" i="8"/>
  <c r="W266" i="8"/>
  <c r="W265" i="8"/>
  <c r="W264" i="8"/>
  <c r="W263" i="8"/>
  <c r="W262" i="8"/>
  <c r="W261" i="8"/>
  <c r="W260" i="8"/>
  <c r="W259" i="8"/>
  <c r="W258" i="8"/>
  <c r="W257" i="8"/>
  <c r="W256" i="8"/>
  <c r="W255" i="8"/>
  <c r="W254" i="8"/>
  <c r="W253" i="8"/>
  <c r="W252" i="8"/>
  <c r="W251" i="8"/>
  <c r="W250" i="8"/>
  <c r="W249" i="8"/>
  <c r="W248" i="8"/>
  <c r="W247" i="8"/>
  <c r="W246" i="8"/>
  <c r="W245" i="8"/>
  <c r="W244" i="8"/>
  <c r="W243" i="8"/>
  <c r="W242" i="8"/>
  <c r="W241" i="8"/>
  <c r="W240" i="8"/>
  <c r="W239" i="8"/>
  <c r="W238" i="8"/>
  <c r="W237" i="8"/>
  <c r="W236" i="8"/>
  <c r="W235" i="8"/>
  <c r="W234" i="8"/>
  <c r="W233" i="8"/>
  <c r="W232" i="8"/>
  <c r="W231" i="8"/>
  <c r="W230" i="8"/>
  <c r="W229" i="8"/>
  <c r="W228" i="8"/>
  <c r="W227" i="8"/>
  <c r="W226" i="8"/>
  <c r="W225" i="8"/>
  <c r="W224" i="8"/>
  <c r="W223" i="8"/>
  <c r="W222" i="8"/>
  <c r="W221" i="8"/>
  <c r="W220" i="8"/>
  <c r="W219" i="8"/>
  <c r="W218" i="8"/>
  <c r="W217" i="8"/>
  <c r="W216" i="8"/>
  <c r="W215" i="8"/>
  <c r="W214" i="8"/>
  <c r="W213" i="8"/>
  <c r="W212" i="8"/>
  <c r="W211" i="8"/>
  <c r="W210" i="8"/>
  <c r="W209" i="8"/>
  <c r="W208" i="8"/>
  <c r="W207" i="8"/>
  <c r="W206" i="8"/>
  <c r="W205" i="8"/>
  <c r="W204" i="8"/>
  <c r="W203" i="8"/>
  <c r="W202" i="8"/>
  <c r="W201" i="8"/>
  <c r="W200" i="8"/>
  <c r="W199" i="8"/>
  <c r="W198" i="8"/>
  <c r="W195" i="8"/>
  <c r="W187" i="8"/>
  <c r="W179" i="8"/>
  <c r="W172" i="8"/>
  <c r="W194" i="8"/>
  <c r="W186" i="8"/>
  <c r="W178" i="8"/>
  <c r="W193" i="8"/>
  <c r="W185" i="8"/>
  <c r="W177" i="8"/>
  <c r="W192" i="8"/>
  <c r="W184" i="8"/>
  <c r="W176" i="8"/>
  <c r="W173" i="8"/>
  <c r="W191" i="8"/>
  <c r="W183" i="8"/>
  <c r="W175" i="8"/>
  <c r="W190" i="8"/>
  <c r="W182" i="8"/>
  <c r="W171" i="8"/>
  <c r="W170" i="8"/>
  <c r="W169" i="8"/>
  <c r="W168" i="8"/>
  <c r="W167" i="8"/>
  <c r="W166" i="8"/>
  <c r="W165" i="8"/>
  <c r="W164" i="8"/>
  <c r="W163" i="8"/>
  <c r="W197" i="8"/>
  <c r="W189" i="8"/>
  <c r="W181" i="8"/>
  <c r="W174" i="8"/>
  <c r="W196" i="8"/>
  <c r="W188" i="8"/>
  <c r="W180" i="8"/>
  <c r="AE1297" i="8"/>
  <c r="AE1296" i="8"/>
  <c r="AE1295" i="8"/>
  <c r="AE1294" i="8"/>
  <c r="AE1293" i="8"/>
  <c r="AE1292" i="8"/>
  <c r="AE1291" i="8"/>
  <c r="AE1290" i="8"/>
  <c r="AE1289" i="8"/>
  <c r="AE1288" i="8"/>
  <c r="AE1287" i="8"/>
  <c r="AE1286" i="8"/>
  <c r="AE1285" i="8"/>
  <c r="AE1284" i="8"/>
  <c r="AE1283" i="8"/>
  <c r="AE1282" i="8"/>
  <c r="AE1281" i="8"/>
  <c r="AE1280" i="8"/>
  <c r="AE1279" i="8"/>
  <c r="AE1278" i="8"/>
  <c r="AE1277" i="8"/>
  <c r="AE1276" i="8"/>
  <c r="AE1275" i="8"/>
  <c r="AE1274" i="8"/>
  <c r="AE1273" i="8"/>
  <c r="AE1267" i="8"/>
  <c r="AE1259" i="8"/>
  <c r="AE1258" i="8"/>
  <c r="AE1257" i="8"/>
  <c r="AE1256" i="8"/>
  <c r="AE1255" i="8"/>
  <c r="AE1254" i="8"/>
  <c r="AE1253" i="8"/>
  <c r="AE1252" i="8"/>
  <c r="AE1251" i="8"/>
  <c r="AE1250" i="8"/>
  <c r="AE1266" i="8"/>
  <c r="AE1271" i="8"/>
  <c r="AE1265" i="8"/>
  <c r="AE1264" i="8"/>
  <c r="AE1260" i="8"/>
  <c r="AE1269" i="8"/>
  <c r="AE1268" i="8"/>
  <c r="AE1263" i="8"/>
  <c r="AE1272" i="8"/>
  <c r="AE1262" i="8"/>
  <c r="AE1270" i="8"/>
  <c r="AE1248" i="8"/>
  <c r="AE1247" i="8"/>
  <c r="AE1246" i="8"/>
  <c r="AE1245" i="8"/>
  <c r="AE1244" i="8"/>
  <c r="AE1243" i="8"/>
  <c r="AE1242" i="8"/>
  <c r="AE1241" i="8"/>
  <c r="AE1261" i="8"/>
  <c r="AE1249" i="8"/>
  <c r="AE1240" i="8"/>
  <c r="AE1239" i="8"/>
  <c r="AE1238" i="8"/>
  <c r="AE1237" i="8"/>
  <c r="AE1236" i="8"/>
  <c r="AE1235" i="8"/>
  <c r="AE1234" i="8"/>
  <c r="AE1233" i="8"/>
  <c r="AE1232" i="8"/>
  <c r="AE1231" i="8"/>
  <c r="AE1230" i="8"/>
  <c r="AE1229" i="8"/>
  <c r="AE1228" i="8"/>
  <c r="AE1227" i="8"/>
  <c r="AE1226" i="8"/>
  <c r="AE1225" i="8"/>
  <c r="AE1224" i="8"/>
  <c r="AE1223" i="8"/>
  <c r="AE1222" i="8"/>
  <c r="AE1221" i="8"/>
  <c r="AE1220" i="8"/>
  <c r="AE1219" i="8"/>
  <c r="AE1218" i="8"/>
  <c r="AE1217" i="8"/>
  <c r="AE1216" i="8"/>
  <c r="AE1215" i="8"/>
  <c r="AE1214" i="8"/>
  <c r="AE1213" i="8"/>
  <c r="AE1212" i="8"/>
  <c r="AE1211" i="8"/>
  <c r="AE1210" i="8"/>
  <c r="AE1205" i="8"/>
  <c r="AE1202" i="8"/>
  <c r="AE1208" i="8"/>
  <c r="AE1201" i="8"/>
  <c r="AE1200" i="8"/>
  <c r="AE1198" i="8"/>
  <c r="AE1197" i="8"/>
  <c r="AE1196" i="8"/>
  <c r="AE1195" i="8"/>
  <c r="AE1206" i="8"/>
  <c r="AE1209" i="8"/>
  <c r="AE1199" i="8"/>
  <c r="AE1194" i="8"/>
  <c r="AE1193" i="8"/>
  <c r="AE1192" i="8"/>
  <c r="AE1191" i="8"/>
  <c r="AE1190" i="8"/>
  <c r="AE1189" i="8"/>
  <c r="AE1188" i="8"/>
  <c r="AE1187" i="8"/>
  <c r="AE1186" i="8"/>
  <c r="AE1185" i="8"/>
  <c r="AE1184" i="8"/>
  <c r="AE1183" i="8"/>
  <c r="AE1182" i="8"/>
  <c r="AE1181" i="8"/>
  <c r="AE1180" i="8"/>
  <c r="AE1179" i="8"/>
  <c r="AE1178" i="8"/>
  <c r="AE1177" i="8"/>
  <c r="AE1176" i="8"/>
  <c r="AE1175" i="8"/>
  <c r="AE1174" i="8"/>
  <c r="AE1173" i="8"/>
  <c r="AE1172" i="8"/>
  <c r="AE1171" i="8"/>
  <c r="AE1170" i="8"/>
  <c r="AE1169" i="8"/>
  <c r="AE1168" i="8"/>
  <c r="AE1167" i="8"/>
  <c r="AE1166" i="8"/>
  <c r="AE1165" i="8"/>
  <c r="AE1164" i="8"/>
  <c r="AE1163" i="8"/>
  <c r="AE1162" i="8"/>
  <c r="AE1207" i="8"/>
  <c r="AE1161" i="8"/>
  <c r="AE1203" i="8"/>
  <c r="AE1204" i="8"/>
  <c r="AE1158" i="8"/>
  <c r="AE1159" i="8"/>
  <c r="AE1152" i="8"/>
  <c r="AE1144" i="8"/>
  <c r="AE1141" i="8"/>
  <c r="AE1151" i="8"/>
  <c r="AE1143" i="8"/>
  <c r="AE1136" i="8"/>
  <c r="AE1133" i="8"/>
  <c r="AE1150" i="8"/>
  <c r="AE1139" i="8"/>
  <c r="AE1157" i="8"/>
  <c r="AE1149" i="8"/>
  <c r="AE1142" i="8"/>
  <c r="AE1156" i="8"/>
  <c r="AE1148" i="8"/>
  <c r="AE1137" i="8"/>
  <c r="AE1130" i="8"/>
  <c r="AE1129" i="8"/>
  <c r="AE1128" i="8"/>
  <c r="AE1127" i="8"/>
  <c r="AE1126" i="8"/>
  <c r="AE1125" i="8"/>
  <c r="AE1124" i="8"/>
  <c r="AE1155" i="8"/>
  <c r="AE1147" i="8"/>
  <c r="AE1140" i="8"/>
  <c r="AE1134" i="8"/>
  <c r="AE1131" i="8"/>
  <c r="AE1122" i="8"/>
  <c r="AE1113" i="8"/>
  <c r="AE1101" i="8"/>
  <c r="AE1160" i="8"/>
  <c r="AE1135" i="8"/>
  <c r="AE1132" i="8"/>
  <c r="AE1117" i="8"/>
  <c r="AE1112" i="8"/>
  <c r="AE1100" i="8"/>
  <c r="AE1154" i="8"/>
  <c r="AE1146" i="8"/>
  <c r="AE1120" i="8"/>
  <c r="AE1111" i="8"/>
  <c r="AE1108" i="8"/>
  <c r="AE1107" i="8"/>
  <c r="AE1099" i="8"/>
  <c r="AE1123" i="8"/>
  <c r="AE1110" i="8"/>
  <c r="AE1106" i="8"/>
  <c r="AE1118" i="8"/>
  <c r="AE1105" i="8"/>
  <c r="AE1097" i="8"/>
  <c r="AE1153" i="8"/>
  <c r="AE1145" i="8"/>
  <c r="AE1138" i="8"/>
  <c r="AE1121" i="8"/>
  <c r="AE1109" i="8"/>
  <c r="AE1104" i="8"/>
  <c r="AE1116" i="8"/>
  <c r="AE1115" i="8"/>
  <c r="AE1103" i="8"/>
  <c r="AE1094" i="8"/>
  <c r="AE1089" i="8"/>
  <c r="AE1088" i="8"/>
  <c r="AE1087" i="8"/>
  <c r="AE1086" i="8"/>
  <c r="AE1085" i="8"/>
  <c r="AE1084" i="8"/>
  <c r="AE1083" i="8"/>
  <c r="AE1082" i="8"/>
  <c r="AE1081" i="8"/>
  <c r="AE1080" i="8"/>
  <c r="AE1079" i="8"/>
  <c r="AE1078" i="8"/>
  <c r="AE1077" i="8"/>
  <c r="AE1076" i="8"/>
  <c r="AE1075" i="8"/>
  <c r="AE1093" i="8"/>
  <c r="AE1114" i="8"/>
  <c r="AE1092" i="8"/>
  <c r="AE1095" i="8"/>
  <c r="AE1091" i="8"/>
  <c r="AE1119" i="8"/>
  <c r="AE1090" i="8"/>
  <c r="AE1102" i="8"/>
  <c r="AE1098" i="8"/>
  <c r="AE1074" i="8"/>
  <c r="AE1073" i="8"/>
  <c r="AE1072" i="8"/>
  <c r="AE1071" i="8"/>
  <c r="AE1070" i="8"/>
  <c r="AE1069" i="8"/>
  <c r="AE1068" i="8"/>
  <c r="AE1067" i="8"/>
  <c r="AE1066" i="8"/>
  <c r="AE1065" i="8"/>
  <c r="AE1064" i="8"/>
  <c r="AE1063" i="8"/>
  <c r="AE1062" i="8"/>
  <c r="AE1096" i="8"/>
  <c r="AE1049" i="8"/>
  <c r="AE1048" i="8"/>
  <c r="AE1059" i="8"/>
  <c r="AE1060" i="8"/>
  <c r="AE1057" i="8"/>
  <c r="AE1056" i="8"/>
  <c r="AE1055" i="8"/>
  <c r="AE1054" i="8"/>
  <c r="AE1053" i="8"/>
  <c r="AE1052" i="8"/>
  <c r="AE1051" i="8"/>
  <c r="AE1050" i="8"/>
  <c r="AE1061" i="8"/>
  <c r="AE1058" i="8"/>
  <c r="AE1022" i="8"/>
  <c r="AE1021" i="8"/>
  <c r="AE1047" i="8"/>
  <c r="AE1046" i="8"/>
  <c r="AE1045" i="8"/>
  <c r="AE1044" i="8"/>
  <c r="AE1043" i="8"/>
  <c r="AE1042" i="8"/>
  <c r="AE1041" i="8"/>
  <c r="AE1040" i="8"/>
  <c r="AE1039" i="8"/>
  <c r="AE1038" i="8"/>
  <c r="AE1037" i="8"/>
  <c r="AE1036" i="8"/>
  <c r="AE1035" i="8"/>
  <c r="AE1034" i="8"/>
  <c r="AE1033" i="8"/>
  <c r="AE1032" i="8"/>
  <c r="AE1031" i="8"/>
  <c r="AE1030" i="8"/>
  <c r="AE1029" i="8"/>
  <c r="AE1028" i="8"/>
  <c r="AE1027" i="8"/>
  <c r="AE1026" i="8"/>
  <c r="AE1025" i="8"/>
  <c r="AE1024" i="8"/>
  <c r="AE1023" i="8"/>
  <c r="AE1017" i="8"/>
  <c r="AE1009" i="8"/>
  <c r="AE1005" i="8"/>
  <c r="AE1000" i="8"/>
  <c r="AE992" i="8"/>
  <c r="AE982" i="8"/>
  <c r="AE1020" i="8"/>
  <c r="AE1012" i="8"/>
  <c r="AE1004" i="8"/>
  <c r="AE995" i="8"/>
  <c r="AE987" i="8"/>
  <c r="AE981" i="8"/>
  <c r="AE980" i="8"/>
  <c r="AE979" i="8"/>
  <c r="AE978" i="8"/>
  <c r="AE977" i="8"/>
  <c r="AE976" i="8"/>
  <c r="AE975" i="8"/>
  <c r="AE974" i="8"/>
  <c r="AE973" i="8"/>
  <c r="AE972" i="8"/>
  <c r="AE971" i="8"/>
  <c r="AE970" i="8"/>
  <c r="AE969" i="8"/>
  <c r="AE968" i="8"/>
  <c r="AE967" i="8"/>
  <c r="AE966" i="8"/>
  <c r="AE965" i="8"/>
  <c r="AE964" i="8"/>
  <c r="AE963" i="8"/>
  <c r="AE962" i="8"/>
  <c r="AE961" i="8"/>
  <c r="AE1015" i="8"/>
  <c r="AE1007" i="8"/>
  <c r="AE1003" i="8"/>
  <c r="AE998" i="8"/>
  <c r="AE990" i="8"/>
  <c r="AE1018" i="8"/>
  <c r="AE1010" i="8"/>
  <c r="AE1002" i="8"/>
  <c r="AE993" i="8"/>
  <c r="AE1013" i="8"/>
  <c r="AE1001" i="8"/>
  <c r="AE996" i="8"/>
  <c r="AE988" i="8"/>
  <c r="AE1016" i="8"/>
  <c r="AE1008" i="8"/>
  <c r="AE999" i="8"/>
  <c r="AE991" i="8"/>
  <c r="AE985" i="8"/>
  <c r="AE1014" i="8"/>
  <c r="AE1006" i="8"/>
  <c r="AE997" i="8"/>
  <c r="AE989" i="8"/>
  <c r="AE983" i="8"/>
  <c r="AE960" i="8"/>
  <c r="AE959" i="8"/>
  <c r="AE958" i="8"/>
  <c r="AE957" i="8"/>
  <c r="AE956" i="8"/>
  <c r="AE955" i="8"/>
  <c r="AE954" i="8"/>
  <c r="AE953" i="8"/>
  <c r="AE952" i="8"/>
  <c r="AE951" i="8"/>
  <c r="AE950" i="8"/>
  <c r="AE949" i="8"/>
  <c r="AE948" i="8"/>
  <c r="AE947" i="8"/>
  <c r="AE946" i="8"/>
  <c r="AE1019" i="8"/>
  <c r="AE984" i="8"/>
  <c r="AE986" i="8"/>
  <c r="AE1011" i="8"/>
  <c r="AE944" i="8"/>
  <c r="AE943" i="8"/>
  <c r="AE942" i="8"/>
  <c r="AE941" i="8"/>
  <c r="AE940" i="8"/>
  <c r="AE939" i="8"/>
  <c r="AE938" i="8"/>
  <c r="AE937" i="8"/>
  <c r="AE936" i="8"/>
  <c r="AE935" i="8"/>
  <c r="AE934" i="8"/>
  <c r="AE933" i="8"/>
  <c r="AE932" i="8"/>
  <c r="AE931" i="8"/>
  <c r="AE930" i="8"/>
  <c r="AE929" i="8"/>
  <c r="AE928" i="8"/>
  <c r="AE927" i="8"/>
  <c r="AE926" i="8"/>
  <c r="AE925" i="8"/>
  <c r="AE924" i="8"/>
  <c r="AE923" i="8"/>
  <c r="AE922" i="8"/>
  <c r="AE921" i="8"/>
  <c r="AE920" i="8"/>
  <c r="AE919" i="8"/>
  <c r="AE918" i="8"/>
  <c r="AE917" i="8"/>
  <c r="AE916" i="8"/>
  <c r="AE915" i="8"/>
  <c r="AE914" i="8"/>
  <c r="AE913" i="8"/>
  <c r="AE912" i="8"/>
  <c r="AE911" i="8"/>
  <c r="AE945" i="8"/>
  <c r="AE908" i="8"/>
  <c r="AE900" i="8"/>
  <c r="AE907" i="8"/>
  <c r="AE899" i="8"/>
  <c r="AE906" i="8"/>
  <c r="AE898" i="8"/>
  <c r="AE892" i="8"/>
  <c r="AE994" i="8"/>
  <c r="AE905" i="8"/>
  <c r="AE897" i="8"/>
  <c r="AE904" i="8"/>
  <c r="AE896" i="8"/>
  <c r="AE903" i="8"/>
  <c r="AE895" i="8"/>
  <c r="AE909" i="8"/>
  <c r="AE901" i="8"/>
  <c r="AE893" i="8"/>
  <c r="AE891" i="8"/>
  <c r="AE888" i="8"/>
  <c r="AE880" i="8"/>
  <c r="AE878" i="8"/>
  <c r="AE870" i="8"/>
  <c r="AE862" i="8"/>
  <c r="AE851" i="8"/>
  <c r="AE841" i="8"/>
  <c r="AE832" i="8"/>
  <c r="AE829" i="8"/>
  <c r="AE821" i="8"/>
  <c r="AE813" i="8"/>
  <c r="AE883" i="8"/>
  <c r="AE877" i="8"/>
  <c r="AE869" i="8"/>
  <c r="AE861" i="8"/>
  <c r="AE854" i="8"/>
  <c r="AE840" i="8"/>
  <c r="AE831" i="8"/>
  <c r="AE824" i="8"/>
  <c r="AE816" i="8"/>
  <c r="AE886" i="8"/>
  <c r="AE876" i="8"/>
  <c r="AE868" i="8"/>
  <c r="AE860" i="8"/>
  <c r="AE849" i="8"/>
  <c r="AE839" i="8"/>
  <c r="AE827" i="8"/>
  <c r="AE819" i="8"/>
  <c r="AE811" i="8"/>
  <c r="AE889" i="8"/>
  <c r="AE881" i="8"/>
  <c r="AE875" i="8"/>
  <c r="AE867" i="8"/>
  <c r="AE859" i="8"/>
  <c r="AE852" i="8"/>
  <c r="AE846" i="8"/>
  <c r="AE838" i="8"/>
  <c r="AE830" i="8"/>
  <c r="AE822" i="8"/>
  <c r="AE814" i="8"/>
  <c r="AE808" i="8"/>
  <c r="AE807" i="8"/>
  <c r="AE806" i="8"/>
  <c r="AE805" i="8"/>
  <c r="AE804" i="8"/>
  <c r="AE803" i="8"/>
  <c r="AE802" i="8"/>
  <c r="AE801" i="8"/>
  <c r="AE800" i="8"/>
  <c r="AE799" i="8"/>
  <c r="AE798" i="8"/>
  <c r="AE797" i="8"/>
  <c r="AE796" i="8"/>
  <c r="AE795" i="8"/>
  <c r="AE794" i="8"/>
  <c r="AE793" i="8"/>
  <c r="AE792" i="8"/>
  <c r="AE791" i="8"/>
  <c r="AE790" i="8"/>
  <c r="AE789" i="8"/>
  <c r="AE788" i="8"/>
  <c r="AE787" i="8"/>
  <c r="AE786" i="8"/>
  <c r="AE910" i="8"/>
  <c r="AE902" i="8"/>
  <c r="AE894" i="8"/>
  <c r="AE884" i="8"/>
  <c r="AE874" i="8"/>
  <c r="AE866" i="8"/>
  <c r="AE858" i="8"/>
  <c r="AE847" i="8"/>
  <c r="AE845" i="8"/>
  <c r="AE837" i="8"/>
  <c r="AE825" i="8"/>
  <c r="AE817" i="8"/>
  <c r="AE809" i="8"/>
  <c r="AE887" i="8"/>
  <c r="AE873" i="8"/>
  <c r="AE865" i="8"/>
  <c r="AE857" i="8"/>
  <c r="AE850" i="8"/>
  <c r="AE844" i="8"/>
  <c r="AE836" i="8"/>
  <c r="AE828" i="8"/>
  <c r="AE820" i="8"/>
  <c r="AE812" i="8"/>
  <c r="AE890" i="8"/>
  <c r="AE882" i="8"/>
  <c r="AE872" i="8"/>
  <c r="AE864" i="8"/>
  <c r="AE856" i="8"/>
  <c r="AE853" i="8"/>
  <c r="AE843" i="8"/>
  <c r="AE835" i="8"/>
  <c r="AE834" i="8"/>
  <c r="AE823" i="8"/>
  <c r="AE815" i="8"/>
  <c r="AE784" i="8"/>
  <c r="AE775" i="8"/>
  <c r="AE783" i="8"/>
  <c r="AE774" i="8"/>
  <c r="AE826" i="8"/>
  <c r="AE810" i="8"/>
  <c r="AE782" i="8"/>
  <c r="AE773" i="8"/>
  <c r="AE767" i="8"/>
  <c r="AE766" i="8"/>
  <c r="AE885" i="8"/>
  <c r="AE780" i="8"/>
  <c r="AE772" i="8"/>
  <c r="AE764" i="8"/>
  <c r="AE763" i="8"/>
  <c r="AE762" i="8"/>
  <c r="AE761" i="8"/>
  <c r="AE760" i="8"/>
  <c r="AE759" i="8"/>
  <c r="AE758" i="8"/>
  <c r="AE757" i="8"/>
  <c r="AE756" i="8"/>
  <c r="AE755" i="8"/>
  <c r="AE754" i="8"/>
  <c r="AE753" i="8"/>
  <c r="AE752" i="8"/>
  <c r="AE751" i="8"/>
  <c r="AE750" i="8"/>
  <c r="AE749" i="8"/>
  <c r="AE748" i="8"/>
  <c r="AE747" i="8"/>
  <c r="AE746" i="8"/>
  <c r="AE745" i="8"/>
  <c r="AE744" i="8"/>
  <c r="AE743" i="8"/>
  <c r="AE742" i="8"/>
  <c r="AE741" i="8"/>
  <c r="AE740" i="8"/>
  <c r="AE739" i="8"/>
  <c r="AE738" i="8"/>
  <c r="AE737" i="8"/>
  <c r="AE736" i="8"/>
  <c r="AE735" i="8"/>
  <c r="AE734" i="8"/>
  <c r="AE733" i="8"/>
  <c r="AE732" i="8"/>
  <c r="AE731" i="8"/>
  <c r="AE730" i="8"/>
  <c r="AE729" i="8"/>
  <c r="AE728" i="8"/>
  <c r="AE727" i="8"/>
  <c r="AE726" i="8"/>
  <c r="AE725" i="8"/>
  <c r="AE724" i="8"/>
  <c r="AE723" i="8"/>
  <c r="AE722" i="8"/>
  <c r="AE721" i="8"/>
  <c r="AE720" i="8"/>
  <c r="AE719" i="8"/>
  <c r="AE718" i="8"/>
  <c r="AE717" i="8"/>
  <c r="AE716" i="8"/>
  <c r="AE715" i="8"/>
  <c r="AE714" i="8"/>
  <c r="AE713" i="8"/>
  <c r="AE712" i="8"/>
  <c r="AE711" i="8"/>
  <c r="AE710" i="8"/>
  <c r="AE709" i="8"/>
  <c r="AE879" i="8"/>
  <c r="AE871" i="8"/>
  <c r="AE863" i="8"/>
  <c r="AE855" i="8"/>
  <c r="AE833" i="8"/>
  <c r="AE779" i="8"/>
  <c r="AE771" i="8"/>
  <c r="AE848" i="8"/>
  <c r="AE778" i="8"/>
  <c r="AE770" i="8"/>
  <c r="AE818" i="8"/>
  <c r="AE781" i="8"/>
  <c r="AE777" i="8"/>
  <c r="AE769" i="8"/>
  <c r="AE765" i="8"/>
  <c r="AE702" i="8"/>
  <c r="AE701" i="8"/>
  <c r="AE700" i="8"/>
  <c r="AE699" i="8"/>
  <c r="AE776" i="8"/>
  <c r="AE768" i="8"/>
  <c r="AE703" i="8"/>
  <c r="AE698" i="8"/>
  <c r="AE697" i="8"/>
  <c r="AE696" i="8"/>
  <c r="AE695" i="8"/>
  <c r="AE694" i="8"/>
  <c r="AE693" i="8"/>
  <c r="AE692" i="8"/>
  <c r="AE691" i="8"/>
  <c r="AE690" i="8"/>
  <c r="AE689" i="8"/>
  <c r="AE688" i="8"/>
  <c r="AE687" i="8"/>
  <c r="AE686" i="8"/>
  <c r="AE685" i="8"/>
  <c r="AE684" i="8"/>
  <c r="AE683" i="8"/>
  <c r="AE682" i="8"/>
  <c r="AE681" i="8"/>
  <c r="AE680" i="8"/>
  <c r="AE679" i="8"/>
  <c r="AE678" i="8"/>
  <c r="AE677" i="8"/>
  <c r="AE676" i="8"/>
  <c r="AE675" i="8"/>
  <c r="AE674" i="8"/>
  <c r="AE673" i="8"/>
  <c r="AE672" i="8"/>
  <c r="AE671" i="8"/>
  <c r="AE670" i="8"/>
  <c r="AE669" i="8"/>
  <c r="AE668" i="8"/>
  <c r="AE667" i="8"/>
  <c r="AE666" i="8"/>
  <c r="AE665" i="8"/>
  <c r="AE664" i="8"/>
  <c r="AE663" i="8"/>
  <c r="AE662" i="8"/>
  <c r="AE661" i="8"/>
  <c r="AE660" i="8"/>
  <c r="AE659" i="8"/>
  <c r="AE658" i="8"/>
  <c r="AE657" i="8"/>
  <c r="AE656" i="8"/>
  <c r="AE655" i="8"/>
  <c r="AE654" i="8"/>
  <c r="AE653" i="8"/>
  <c r="AE652" i="8"/>
  <c r="AE651" i="8"/>
  <c r="AE650" i="8"/>
  <c r="AE649" i="8"/>
  <c r="AE648" i="8"/>
  <c r="AE647" i="8"/>
  <c r="AE646" i="8"/>
  <c r="AE645" i="8"/>
  <c r="AE644" i="8"/>
  <c r="AE643" i="8"/>
  <c r="AE642" i="8"/>
  <c r="AE641" i="8"/>
  <c r="AE640" i="8"/>
  <c r="AE639" i="8"/>
  <c r="AE638" i="8"/>
  <c r="AE842" i="8"/>
  <c r="AE785" i="8"/>
  <c r="AE708" i="8"/>
  <c r="AE707" i="8"/>
  <c r="AE706" i="8"/>
  <c r="AE705" i="8"/>
  <c r="AE704" i="8"/>
  <c r="AE637" i="8"/>
  <c r="AE636" i="8"/>
  <c r="AE635" i="8"/>
  <c r="AE634" i="8"/>
  <c r="AE633" i="8"/>
  <c r="AE632" i="8"/>
  <c r="AE631" i="8"/>
  <c r="AE630" i="8"/>
  <c r="AE629" i="8"/>
  <c r="AE628" i="8"/>
  <c r="AE627" i="8"/>
  <c r="AE626" i="8"/>
  <c r="AE625" i="8"/>
  <c r="AE624" i="8"/>
  <c r="AE623" i="8"/>
  <c r="AE622" i="8"/>
  <c r="AE621" i="8"/>
  <c r="AE620" i="8"/>
  <c r="AE619" i="8"/>
  <c r="AE618" i="8"/>
  <c r="AE617" i="8"/>
  <c r="AE616" i="8"/>
  <c r="AE615" i="8"/>
  <c r="AE614" i="8"/>
  <c r="AE613" i="8"/>
  <c r="AE612" i="8"/>
  <c r="AE611" i="8"/>
  <c r="AE610" i="8"/>
  <c r="AE609" i="8"/>
  <c r="AE608" i="8"/>
  <c r="AE607" i="8"/>
  <c r="AE606" i="8"/>
  <c r="AE605" i="8"/>
  <c r="AE604" i="8"/>
  <c r="AE603" i="8"/>
  <c r="AE602" i="8"/>
  <c r="AE601" i="8"/>
  <c r="AE600" i="8"/>
  <c r="AE599" i="8"/>
  <c r="AE598" i="8"/>
  <c r="AE590" i="8"/>
  <c r="AE582" i="8"/>
  <c r="AE576" i="8"/>
  <c r="AE571" i="8"/>
  <c r="AE568" i="8"/>
  <c r="AE565" i="8"/>
  <c r="AE564" i="8"/>
  <c r="AE563" i="8"/>
  <c r="AE562" i="8"/>
  <c r="AE561" i="8"/>
  <c r="AE560" i="8"/>
  <c r="AE559" i="8"/>
  <c r="AE558" i="8"/>
  <c r="AE557" i="8"/>
  <c r="AE556" i="8"/>
  <c r="AE555" i="8"/>
  <c r="AE554" i="8"/>
  <c r="AE553" i="8"/>
  <c r="AE552" i="8"/>
  <c r="AE551" i="8"/>
  <c r="AE550" i="8"/>
  <c r="AE549" i="8"/>
  <c r="AE548" i="8"/>
  <c r="AE547" i="8"/>
  <c r="AE546" i="8"/>
  <c r="AE545" i="8"/>
  <c r="AE544" i="8"/>
  <c r="AE543" i="8"/>
  <c r="AE542" i="8"/>
  <c r="AE541" i="8"/>
  <c r="AE540" i="8"/>
  <c r="AE539" i="8"/>
  <c r="AE538" i="8"/>
  <c r="AE537" i="8"/>
  <c r="AE536" i="8"/>
  <c r="AE535" i="8"/>
  <c r="AE534" i="8"/>
  <c r="AE533" i="8"/>
  <c r="AE532" i="8"/>
  <c r="AE531" i="8"/>
  <c r="AE530" i="8"/>
  <c r="AE529" i="8"/>
  <c r="AE528" i="8"/>
  <c r="AE527" i="8"/>
  <c r="AE526" i="8"/>
  <c r="AE525" i="8"/>
  <c r="AE524" i="8"/>
  <c r="AE523" i="8"/>
  <c r="AE522" i="8"/>
  <c r="AE521" i="8"/>
  <c r="AE520" i="8"/>
  <c r="AE519" i="8"/>
  <c r="AE518" i="8"/>
  <c r="AE517" i="8"/>
  <c r="AE516" i="8"/>
  <c r="AE515" i="8"/>
  <c r="AE514" i="8"/>
  <c r="AE597" i="8"/>
  <c r="AE589" i="8"/>
  <c r="AE581" i="8"/>
  <c r="AE570" i="8"/>
  <c r="AE596" i="8"/>
  <c r="AE588" i="8"/>
  <c r="AE580" i="8"/>
  <c r="AE566" i="8"/>
  <c r="AE595" i="8"/>
  <c r="AE587" i="8"/>
  <c r="AE579" i="8"/>
  <c r="AE569" i="8"/>
  <c r="AE594" i="8"/>
  <c r="AE586" i="8"/>
  <c r="AE578" i="8"/>
  <c r="AE593" i="8"/>
  <c r="AE585" i="8"/>
  <c r="AE577" i="8"/>
  <c r="AE575" i="8"/>
  <c r="AE567" i="8"/>
  <c r="AE592" i="8"/>
  <c r="AE584" i="8"/>
  <c r="AE574" i="8"/>
  <c r="AE573" i="8"/>
  <c r="AE591" i="8"/>
  <c r="AE583" i="8"/>
  <c r="AE572" i="8"/>
  <c r="AE507" i="8"/>
  <c r="AE499" i="8"/>
  <c r="AE496" i="8"/>
  <c r="AE506" i="8"/>
  <c r="AE498" i="8"/>
  <c r="AE513" i="8"/>
  <c r="AE505" i="8"/>
  <c r="AE494" i="8"/>
  <c r="AE512" i="8"/>
  <c r="AE504" i="8"/>
  <c r="AE511" i="8"/>
  <c r="AE503" i="8"/>
  <c r="AE497" i="8"/>
  <c r="AE492" i="8"/>
  <c r="AE491" i="8"/>
  <c r="AE490" i="8"/>
  <c r="AE489" i="8"/>
  <c r="AE488" i="8"/>
  <c r="AE487" i="8"/>
  <c r="AE486" i="8"/>
  <c r="AE485" i="8"/>
  <c r="AE484" i="8"/>
  <c r="AE483" i="8"/>
  <c r="AE482" i="8"/>
  <c r="AE481" i="8"/>
  <c r="AE480" i="8"/>
  <c r="AE479" i="8"/>
  <c r="AE478" i="8"/>
  <c r="AE477" i="8"/>
  <c r="AE476" i="8"/>
  <c r="AE475" i="8"/>
  <c r="AE474" i="8"/>
  <c r="AE473" i="8"/>
  <c r="AE472" i="8"/>
  <c r="AE471" i="8"/>
  <c r="AE470" i="8"/>
  <c r="AE469" i="8"/>
  <c r="AE468" i="8"/>
  <c r="AE467" i="8"/>
  <c r="AE466" i="8"/>
  <c r="AE465" i="8"/>
  <c r="AE464" i="8"/>
  <c r="AE463" i="8"/>
  <c r="AE462" i="8"/>
  <c r="AE461" i="8"/>
  <c r="AE460" i="8"/>
  <c r="AE459" i="8"/>
  <c r="AE458" i="8"/>
  <c r="AE457" i="8"/>
  <c r="AE456" i="8"/>
  <c r="AE455" i="8"/>
  <c r="AE454" i="8"/>
  <c r="AE453" i="8"/>
  <c r="AE452" i="8"/>
  <c r="AE451" i="8"/>
  <c r="AE450" i="8"/>
  <c r="AE449" i="8"/>
  <c r="AE448" i="8"/>
  <c r="AE447" i="8"/>
  <c r="AE446" i="8"/>
  <c r="AE445" i="8"/>
  <c r="AE444" i="8"/>
  <c r="AE443" i="8"/>
  <c r="AE442" i="8"/>
  <c r="AE441" i="8"/>
  <c r="AE440" i="8"/>
  <c r="AE439" i="8"/>
  <c r="AE438" i="8"/>
  <c r="AE437" i="8"/>
  <c r="AE436" i="8"/>
  <c r="AE435" i="8"/>
  <c r="AE510" i="8"/>
  <c r="AE502" i="8"/>
  <c r="AE495" i="8"/>
  <c r="AE509" i="8"/>
  <c r="AE501" i="8"/>
  <c r="AE508" i="8"/>
  <c r="AE500" i="8"/>
  <c r="AE493" i="8"/>
  <c r="AE421" i="8"/>
  <c r="AE420" i="8"/>
  <c r="AE419" i="8"/>
  <c r="AE418" i="8"/>
  <c r="AE417" i="8"/>
  <c r="AE416" i="8"/>
  <c r="AE415" i="8"/>
  <c r="AE414" i="8"/>
  <c r="AE413" i="8"/>
  <c r="AE412" i="8"/>
  <c r="AE411" i="8"/>
  <c r="AE410" i="8"/>
  <c r="AE409" i="8"/>
  <c r="AE408" i="8"/>
  <c r="AE407" i="8"/>
  <c r="AE406" i="8"/>
  <c r="AE405" i="8"/>
  <c r="AE404" i="8"/>
  <c r="AE403" i="8"/>
  <c r="AE402" i="8"/>
  <c r="AE401" i="8"/>
  <c r="AE400" i="8"/>
  <c r="AE399" i="8"/>
  <c r="AE398" i="8"/>
  <c r="AE397" i="8"/>
  <c r="AE396" i="8"/>
  <c r="AE395" i="8"/>
  <c r="AE394" i="8"/>
  <c r="AE393" i="8"/>
  <c r="AE392" i="8"/>
  <c r="AE391" i="8"/>
  <c r="AE390" i="8"/>
  <c r="AE389" i="8"/>
  <c r="AE388" i="8"/>
  <c r="AE387" i="8"/>
  <c r="AE386" i="8"/>
  <c r="AE385" i="8"/>
  <c r="AE384" i="8"/>
  <c r="AE383" i="8"/>
  <c r="AE382" i="8"/>
  <c r="AE381" i="8"/>
  <c r="AE380" i="8"/>
  <c r="AE379" i="8"/>
  <c r="AE378" i="8"/>
  <c r="AE377" i="8"/>
  <c r="AE376" i="8"/>
  <c r="AE375" i="8"/>
  <c r="AE374" i="8"/>
  <c r="AE373" i="8"/>
  <c r="AE372" i="8"/>
  <c r="AE371" i="8"/>
  <c r="AE370" i="8"/>
  <c r="AE369" i="8"/>
  <c r="AE368" i="8"/>
  <c r="AE367" i="8"/>
  <c r="AE366" i="8"/>
  <c r="AE365" i="8"/>
  <c r="AE364" i="8"/>
  <c r="AE363" i="8"/>
  <c r="AE362" i="8"/>
  <c r="AE361" i="8"/>
  <c r="AE360" i="8"/>
  <c r="AE359" i="8"/>
  <c r="AE358" i="8"/>
  <c r="AE357" i="8"/>
  <c r="AE356" i="8"/>
  <c r="AE355" i="8"/>
  <c r="AE354" i="8"/>
  <c r="AE353" i="8"/>
  <c r="AE352" i="8"/>
  <c r="AE351" i="8"/>
  <c r="AE350" i="8"/>
  <c r="AE349" i="8"/>
  <c r="AE348" i="8"/>
  <c r="AE347" i="8"/>
  <c r="AE346" i="8"/>
  <c r="AE345" i="8"/>
  <c r="AE434" i="8"/>
  <c r="AE432" i="8"/>
  <c r="AE429" i="8"/>
  <c r="AE422" i="8"/>
  <c r="AE425" i="8"/>
  <c r="AE430" i="8"/>
  <c r="AE427" i="8"/>
  <c r="AE433" i="8"/>
  <c r="AE423" i="8"/>
  <c r="AE426" i="8"/>
  <c r="AE431" i="8"/>
  <c r="AE428" i="8"/>
  <c r="AE424" i="8"/>
  <c r="AE344" i="8"/>
  <c r="AE343" i="8"/>
  <c r="AE342" i="8"/>
  <c r="AE341" i="8"/>
  <c r="AE340" i="8"/>
  <c r="AE339" i="8"/>
  <c r="AE338" i="8"/>
  <c r="AE337" i="8"/>
  <c r="AE336" i="8"/>
  <c r="AE335" i="8"/>
  <c r="AE334" i="8"/>
  <c r="AE333" i="8"/>
  <c r="AE332" i="8"/>
  <c r="AE331" i="8"/>
  <c r="AE330" i="8"/>
  <c r="AE329" i="8"/>
  <c r="AE328" i="8"/>
  <c r="AE327" i="8"/>
  <c r="AE326" i="8"/>
  <c r="AE325" i="8"/>
  <c r="AE324" i="8"/>
  <c r="AE323" i="8"/>
  <c r="AE322" i="8"/>
  <c r="AE321" i="8"/>
  <c r="AE320" i="8"/>
  <c r="AE319" i="8"/>
  <c r="AE318" i="8"/>
  <c r="AE317" i="8"/>
  <c r="AE316" i="8"/>
  <c r="AE315" i="8"/>
  <c r="AE314" i="8"/>
  <c r="AE313" i="8"/>
  <c r="AE312" i="8"/>
  <c r="AE311" i="8"/>
  <c r="AE310" i="8"/>
  <c r="AE309" i="8"/>
  <c r="AE308" i="8"/>
  <c r="AE307" i="8"/>
  <c r="AE306" i="8"/>
  <c r="AE305" i="8"/>
  <c r="AE304" i="8"/>
  <c r="AE303" i="8"/>
  <c r="AE302" i="8"/>
  <c r="AE301" i="8"/>
  <c r="AE300" i="8"/>
  <c r="AE299" i="8"/>
  <c r="AE298" i="8"/>
  <c r="AE297" i="8"/>
  <c r="AE296" i="8"/>
  <c r="AE295" i="8"/>
  <c r="AE294" i="8"/>
  <c r="AE293" i="8"/>
  <c r="AE292" i="8"/>
  <c r="AE291" i="8"/>
  <c r="AE290" i="8"/>
  <c r="AE289" i="8"/>
  <c r="AE288" i="8"/>
  <c r="AE287" i="8"/>
  <c r="AE286" i="8"/>
  <c r="AE285" i="8"/>
  <c r="AE284" i="8"/>
  <c r="AE283" i="8"/>
  <c r="AE282" i="8"/>
  <c r="AE281" i="8"/>
  <c r="AE280" i="8"/>
  <c r="AE279" i="8"/>
  <c r="AE278" i="8"/>
  <c r="AE277" i="8"/>
  <c r="AE276" i="8"/>
  <c r="AE275" i="8"/>
  <c r="AE274" i="8"/>
  <c r="AE273" i="8"/>
  <c r="AE272" i="8"/>
  <c r="AE271" i="8"/>
  <c r="AE270" i="8"/>
  <c r="AE269" i="8"/>
  <c r="AE268" i="8"/>
  <c r="AE267" i="8"/>
  <c r="AE266" i="8"/>
  <c r="AE265" i="8"/>
  <c r="AE264" i="8"/>
  <c r="AE263" i="8"/>
  <c r="AE262" i="8"/>
  <c r="AE261" i="8"/>
  <c r="AE260" i="8"/>
  <c r="AE259" i="8"/>
  <c r="AE258" i="8"/>
  <c r="AE257" i="8"/>
  <c r="AE256" i="8"/>
  <c r="AE255" i="8"/>
  <c r="AE254" i="8"/>
  <c r="AE253" i="8"/>
  <c r="AE252" i="8"/>
  <c r="AE251" i="8"/>
  <c r="AE250" i="8"/>
  <c r="AE249" i="8"/>
  <c r="AE248" i="8"/>
  <c r="AE247" i="8"/>
  <c r="AE246" i="8"/>
  <c r="AE245" i="8"/>
  <c r="AE244" i="8"/>
  <c r="AE243" i="8"/>
  <c r="AE242" i="8"/>
  <c r="AE241" i="8"/>
  <c r="AE240" i="8"/>
  <c r="AE239" i="8"/>
  <c r="AE238" i="8"/>
  <c r="AE237" i="8"/>
  <c r="AE236" i="8"/>
  <c r="AE235" i="8"/>
  <c r="AE234" i="8"/>
  <c r="AE233" i="8"/>
  <c r="AE232" i="8"/>
  <c r="AE231" i="8"/>
  <c r="AE230" i="8"/>
  <c r="AE229" i="8"/>
  <c r="AE228" i="8"/>
  <c r="AE227" i="8"/>
  <c r="AE226" i="8"/>
  <c r="AE225" i="8"/>
  <c r="AE224" i="8"/>
  <c r="AE223" i="8"/>
  <c r="AE222" i="8"/>
  <c r="AE221" i="8"/>
  <c r="AE220" i="8"/>
  <c r="AE219" i="8"/>
  <c r="AE218" i="8"/>
  <c r="AE217" i="8"/>
  <c r="AE216" i="8"/>
  <c r="AE215" i="8"/>
  <c r="AE214" i="8"/>
  <c r="AE213" i="8"/>
  <c r="AE212" i="8"/>
  <c r="AE211" i="8"/>
  <c r="AE210" i="8"/>
  <c r="AE209" i="8"/>
  <c r="AE208" i="8"/>
  <c r="AE207" i="8"/>
  <c r="AE206" i="8"/>
  <c r="AE205" i="8"/>
  <c r="AE204" i="8"/>
  <c r="AE203" i="8"/>
  <c r="AE202" i="8"/>
  <c r="AE201" i="8"/>
  <c r="AE200" i="8"/>
  <c r="AE199" i="8"/>
  <c r="AE198" i="8"/>
  <c r="AE197" i="8"/>
  <c r="AE189" i="8"/>
  <c r="AE181" i="8"/>
  <c r="AE196" i="8"/>
  <c r="AE188" i="8"/>
  <c r="AE180" i="8"/>
  <c r="AE172" i="8"/>
  <c r="AE195" i="8"/>
  <c r="AE187" i="8"/>
  <c r="AE179" i="8"/>
  <c r="AE194" i="8"/>
  <c r="AE186" i="8"/>
  <c r="AE178" i="8"/>
  <c r="AE193" i="8"/>
  <c r="AE185" i="8"/>
  <c r="AE177" i="8"/>
  <c r="AE173" i="8"/>
  <c r="AE192" i="8"/>
  <c r="AE184" i="8"/>
  <c r="AE176" i="8"/>
  <c r="AE170" i="8"/>
  <c r="AE169" i="8"/>
  <c r="AE168" i="8"/>
  <c r="AE167" i="8"/>
  <c r="AE166" i="8"/>
  <c r="AE165" i="8"/>
  <c r="AE164" i="8"/>
  <c r="AE163" i="8"/>
  <c r="AE191" i="8"/>
  <c r="AE183" i="8"/>
  <c r="AE175" i="8"/>
  <c r="AE171" i="8"/>
  <c r="AE190" i="8"/>
  <c r="AE182" i="8"/>
  <c r="AE174" i="8"/>
  <c r="I14" i="8"/>
  <c r="Q14" i="8"/>
  <c r="Y14" i="8"/>
  <c r="I15" i="8"/>
  <c r="Q15" i="8"/>
  <c r="Y15" i="8"/>
  <c r="I16" i="8"/>
  <c r="Q16" i="8"/>
  <c r="Y16" i="8"/>
  <c r="I17" i="8"/>
  <c r="Q17" i="8"/>
  <c r="Y17" i="8"/>
  <c r="I18" i="8"/>
  <c r="Q18" i="8"/>
  <c r="Y18" i="8"/>
  <c r="I19" i="8"/>
  <c r="Q19" i="8"/>
  <c r="Y19" i="8"/>
  <c r="I20" i="8"/>
  <c r="Q20" i="8"/>
  <c r="Y20" i="8"/>
  <c r="I21" i="8"/>
  <c r="Q21" i="8"/>
  <c r="Y21" i="8"/>
  <c r="I22" i="8"/>
  <c r="Q22" i="8"/>
  <c r="Y22" i="8"/>
  <c r="I23" i="8"/>
  <c r="Q23" i="8"/>
  <c r="Y23" i="8"/>
  <c r="I24" i="8"/>
  <c r="Q24" i="8"/>
  <c r="Y24" i="8"/>
  <c r="I25" i="8"/>
  <c r="Q25" i="8"/>
  <c r="Y25" i="8"/>
  <c r="I26" i="8"/>
  <c r="Q26" i="8"/>
  <c r="Y26" i="8"/>
  <c r="I27" i="8"/>
  <c r="Q27" i="8"/>
  <c r="Y27" i="8"/>
  <c r="I28" i="8"/>
  <c r="Q28" i="8"/>
  <c r="Y28" i="8"/>
  <c r="I29" i="8"/>
  <c r="Q29" i="8"/>
  <c r="Y29" i="8"/>
  <c r="I30" i="8"/>
  <c r="Q30" i="8"/>
  <c r="Y30" i="8"/>
  <c r="I31" i="8"/>
  <c r="Q31" i="8"/>
  <c r="Y31" i="8"/>
  <c r="I32" i="8"/>
  <c r="Q32" i="8"/>
  <c r="Q33" i="8"/>
  <c r="Z33" i="8"/>
  <c r="E34" i="8"/>
  <c r="O34" i="8"/>
  <c r="Z34" i="8"/>
  <c r="E35" i="8"/>
  <c r="O35" i="8"/>
  <c r="Z35" i="8"/>
  <c r="E36" i="8"/>
  <c r="O36" i="8"/>
  <c r="Z36" i="8"/>
  <c r="E37" i="8"/>
  <c r="O37" i="8"/>
  <c r="Z37" i="8"/>
  <c r="E38" i="8"/>
  <c r="O38" i="8"/>
  <c r="Z38" i="8"/>
  <c r="E39" i="8"/>
  <c r="O39" i="8"/>
  <c r="Z39" i="8"/>
  <c r="E40" i="8"/>
  <c r="O40" i="8"/>
  <c r="Z40" i="8"/>
  <c r="E41" i="8"/>
  <c r="O41" i="8"/>
  <c r="Z41" i="8"/>
  <c r="E42" i="8"/>
  <c r="O42" i="8"/>
  <c r="AA42" i="8"/>
  <c r="K43" i="8"/>
  <c r="AA43" i="8"/>
  <c r="K44" i="8"/>
  <c r="AA44" i="8"/>
  <c r="K45" i="8"/>
  <c r="AA45" i="8"/>
  <c r="K46" i="8"/>
  <c r="AA46" i="8"/>
  <c r="K47" i="8"/>
  <c r="AA47" i="8"/>
  <c r="K48" i="8"/>
  <c r="AA48" i="8"/>
  <c r="K49" i="8"/>
  <c r="AA49" i="8"/>
  <c r="K50" i="8"/>
  <c r="AA50" i="8"/>
  <c r="K51" i="8"/>
  <c r="AA51" i="8"/>
  <c r="K52" i="8"/>
  <c r="AA52" i="8"/>
  <c r="K53" i="8"/>
  <c r="AA53" i="8"/>
  <c r="K54" i="8"/>
  <c r="AA54" i="8"/>
  <c r="K55" i="8"/>
  <c r="AA55" i="8"/>
  <c r="K56" i="8"/>
  <c r="AA56" i="8"/>
  <c r="K57" i="8"/>
  <c r="AA57" i="8"/>
  <c r="K58" i="8"/>
  <c r="AA58" i="8"/>
  <c r="K59" i="8"/>
  <c r="AA59" i="8"/>
  <c r="K60" i="8"/>
  <c r="AA60" i="8"/>
  <c r="K61" i="8"/>
  <c r="AA61" i="8"/>
  <c r="K62" i="8"/>
  <c r="AA62" i="8"/>
  <c r="K63" i="8"/>
  <c r="AA63" i="8"/>
  <c r="K64" i="8"/>
  <c r="AA64" i="8"/>
  <c r="K65" i="8"/>
  <c r="AA65" i="8"/>
  <c r="K66" i="8"/>
  <c r="AE66" i="8"/>
  <c r="S67" i="8"/>
  <c r="E68" i="8"/>
  <c r="AA68" i="8"/>
  <c r="M69" i="8"/>
  <c r="U70" i="8"/>
  <c r="G71" i="8"/>
  <c r="AC71" i="8"/>
  <c r="O72" i="8"/>
  <c r="C73" i="8"/>
  <c r="W73" i="8"/>
  <c r="K74" i="8"/>
  <c r="AE74" i="8"/>
  <c r="S75" i="8"/>
  <c r="E76" i="8"/>
  <c r="AA76" i="8"/>
  <c r="M77" i="8"/>
  <c r="U78" i="8"/>
  <c r="G79" i="8"/>
  <c r="AC79" i="8"/>
  <c r="O80" i="8"/>
  <c r="C81" i="8"/>
  <c r="W81" i="8"/>
  <c r="K82" i="8"/>
  <c r="AE82" i="8"/>
  <c r="S83" i="8"/>
  <c r="E84" i="8"/>
  <c r="AA84" i="8"/>
  <c r="M85" i="8"/>
  <c r="U86" i="8"/>
  <c r="G87" i="8"/>
  <c r="AC87" i="8"/>
  <c r="O88" i="8"/>
  <c r="C89" i="8"/>
  <c r="W89" i="8"/>
  <c r="K90" i="8"/>
  <c r="E91" i="8"/>
  <c r="AE92" i="8"/>
  <c r="AC93" i="8"/>
  <c r="W94" i="8"/>
  <c r="U95" i="8"/>
  <c r="O96" i="8"/>
  <c r="M97" i="8"/>
  <c r="G98" i="8"/>
  <c r="E99" i="8"/>
  <c r="AE100" i="8"/>
  <c r="AC101" i="8"/>
  <c r="W102" i="8"/>
  <c r="U103" i="8"/>
  <c r="O104" i="8"/>
  <c r="M105" i="8"/>
  <c r="G106" i="8"/>
  <c r="E107" i="8"/>
  <c r="AE108" i="8"/>
  <c r="AC109" i="8"/>
  <c r="W110" i="8"/>
  <c r="U111" i="8"/>
  <c r="O112" i="8"/>
  <c r="M113" i="8"/>
  <c r="O114" i="8"/>
  <c r="W117" i="8"/>
  <c r="G119" i="8"/>
  <c r="AE120" i="8"/>
  <c r="O122" i="8"/>
  <c r="W125" i="8"/>
  <c r="G127" i="8"/>
  <c r="AE128" i="8"/>
  <c r="O130" i="8"/>
  <c r="W133" i="8"/>
  <c r="G135" i="8"/>
  <c r="AE136" i="8"/>
  <c r="O138" i="8"/>
  <c r="W141" i="8"/>
  <c r="G143" i="8"/>
  <c r="AE144" i="8"/>
  <c r="O146" i="8"/>
  <c r="W149" i="8"/>
  <c r="G151" i="8"/>
  <c r="AE152" i="8"/>
  <c r="O154" i="8"/>
  <c r="W157" i="8"/>
  <c r="G159" i="8"/>
  <c r="AE160" i="8"/>
  <c r="O162" i="8"/>
  <c r="F1297" i="8"/>
  <c r="F1289" i="8"/>
  <c r="F1296" i="8"/>
  <c r="F1288" i="8"/>
  <c r="F1279" i="8"/>
  <c r="F1295" i="8"/>
  <c r="F1287" i="8"/>
  <c r="F1294" i="8"/>
  <c r="F1286" i="8"/>
  <c r="F1284" i="8"/>
  <c r="F1282" i="8"/>
  <c r="F1280" i="8"/>
  <c r="F1293" i="8"/>
  <c r="F1278" i="8"/>
  <c r="F1292" i="8"/>
  <c r="F1276" i="8"/>
  <c r="F1275" i="8"/>
  <c r="F1274" i="8"/>
  <c r="F1273" i="8"/>
  <c r="F1272" i="8"/>
  <c r="F1271" i="8"/>
  <c r="F1270" i="8"/>
  <c r="F1269" i="8"/>
  <c r="F1268" i="8"/>
  <c r="F1267" i="8"/>
  <c r="F1266" i="8"/>
  <c r="F1265" i="8"/>
  <c r="F1264" i="8"/>
  <c r="F1263" i="8"/>
  <c r="F1262" i="8"/>
  <c r="F1285" i="8"/>
  <c r="F1283" i="8"/>
  <c r="F1281" i="8"/>
  <c r="F1260" i="8"/>
  <c r="F1259" i="8"/>
  <c r="F1258" i="8"/>
  <c r="F1257" i="8"/>
  <c r="F1256" i="8"/>
  <c r="F1255" i="8"/>
  <c r="F1254" i="8"/>
  <c r="F1253" i="8"/>
  <c r="F1252" i="8"/>
  <c r="F1251" i="8"/>
  <c r="F1250" i="8"/>
  <c r="F1291" i="8"/>
  <c r="F1261" i="8"/>
  <c r="F1277" i="8"/>
  <c r="F1290" i="8"/>
  <c r="F1249" i="8"/>
  <c r="F1248" i="8"/>
  <c r="F1247" i="8"/>
  <c r="F1246" i="8"/>
  <c r="F1245" i="8"/>
  <c r="F1244" i="8"/>
  <c r="F1243" i="8"/>
  <c r="F1242" i="8"/>
  <c r="F1240" i="8"/>
  <c r="F1238" i="8"/>
  <c r="F1239" i="8"/>
  <c r="F1237" i="8"/>
  <c r="F1236" i="8"/>
  <c r="F1235" i="8"/>
  <c r="F1234" i="8"/>
  <c r="F1233" i="8"/>
  <c r="F1241" i="8"/>
  <c r="F1231" i="8"/>
  <c r="F1230" i="8"/>
  <c r="F1229" i="8"/>
  <c r="F1228" i="8"/>
  <c r="F1227" i="8"/>
  <c r="F1226" i="8"/>
  <c r="F1225" i="8"/>
  <c r="F1224" i="8"/>
  <c r="F1223" i="8"/>
  <c r="F1222" i="8"/>
  <c r="F1221" i="8"/>
  <c r="F1220" i="8"/>
  <c r="F1219" i="8"/>
  <c r="F1218" i="8"/>
  <c r="F1217" i="8"/>
  <c r="F1216" i="8"/>
  <c r="F1215" i="8"/>
  <c r="F1214" i="8"/>
  <c r="F1213" i="8"/>
  <c r="F1212" i="8"/>
  <c r="F1211" i="8"/>
  <c r="F1210" i="8"/>
  <c r="F1209" i="8"/>
  <c r="F1208" i="8"/>
  <c r="F1207" i="8"/>
  <c r="F1206" i="8"/>
  <c r="F1205" i="8"/>
  <c r="F1204" i="8"/>
  <c r="F1203" i="8"/>
  <c r="F1202" i="8"/>
  <c r="F1201" i="8"/>
  <c r="F1200" i="8"/>
  <c r="F1199" i="8"/>
  <c r="F1198" i="8"/>
  <c r="F1197" i="8"/>
  <c r="F1196" i="8"/>
  <c r="F1232" i="8"/>
  <c r="F1195" i="8"/>
  <c r="F1194" i="8"/>
  <c r="F1193" i="8"/>
  <c r="F1192" i="8"/>
  <c r="F1191" i="8"/>
  <c r="F1190" i="8"/>
  <c r="F1189" i="8"/>
  <c r="F1188" i="8"/>
  <c r="F1187" i="8"/>
  <c r="F1186" i="8"/>
  <c r="F1185" i="8"/>
  <c r="F1184" i="8"/>
  <c r="F1183" i="8"/>
  <c r="F1182" i="8"/>
  <c r="F1181" i="8"/>
  <c r="F1180" i="8"/>
  <c r="F1179" i="8"/>
  <c r="F1178" i="8"/>
  <c r="F1177" i="8"/>
  <c r="F1176" i="8"/>
  <c r="F1175" i="8"/>
  <c r="F1174" i="8"/>
  <c r="F1173" i="8"/>
  <c r="F1172" i="8"/>
  <c r="F1171" i="8"/>
  <c r="F1170" i="8"/>
  <c r="F1169" i="8"/>
  <c r="F1168" i="8"/>
  <c r="F1167" i="8"/>
  <c r="F1166" i="8"/>
  <c r="F1165" i="8"/>
  <c r="F1164" i="8"/>
  <c r="F1163" i="8"/>
  <c r="F1162" i="8"/>
  <c r="F1161" i="8"/>
  <c r="F1160" i="8"/>
  <c r="F1158" i="8"/>
  <c r="F1157" i="8"/>
  <c r="F1156" i="8"/>
  <c r="F1155" i="8"/>
  <c r="F1154" i="8"/>
  <c r="F1153" i="8"/>
  <c r="F1152" i="8"/>
  <c r="F1151" i="8"/>
  <c r="F1150" i="8"/>
  <c r="F1149" i="8"/>
  <c r="F1148" i="8"/>
  <c r="F1147" i="8"/>
  <c r="F1146" i="8"/>
  <c r="F1145" i="8"/>
  <c r="F1144" i="8"/>
  <c r="F1143" i="8"/>
  <c r="F1142" i="8"/>
  <c r="F1141" i="8"/>
  <c r="F1140" i="8"/>
  <c r="F1139" i="8"/>
  <c r="F1138" i="8"/>
  <c r="F1137" i="8"/>
  <c r="F1136" i="8"/>
  <c r="F1135" i="8"/>
  <c r="F1134" i="8"/>
  <c r="F1133" i="8"/>
  <c r="F1132" i="8"/>
  <c r="F1159" i="8"/>
  <c r="F1131" i="8"/>
  <c r="F1130" i="8"/>
  <c r="F1129" i="8"/>
  <c r="F1128" i="8"/>
  <c r="F1127" i="8"/>
  <c r="F1126" i="8"/>
  <c r="F1125" i="8"/>
  <c r="F1124" i="8"/>
  <c r="F1123" i="8"/>
  <c r="F1122" i="8"/>
  <c r="F1121" i="8"/>
  <c r="F1120" i="8"/>
  <c r="F1119" i="8"/>
  <c r="F1118" i="8"/>
  <c r="F1117" i="8"/>
  <c r="F1116" i="8"/>
  <c r="F1115" i="8"/>
  <c r="F1114" i="8"/>
  <c r="F1113" i="8"/>
  <c r="F1112" i="8"/>
  <c r="F1111" i="8"/>
  <c r="F1110" i="8"/>
  <c r="F1109" i="8"/>
  <c r="F1108" i="8"/>
  <c r="F1107" i="8"/>
  <c r="F1106" i="8"/>
  <c r="F1105" i="8"/>
  <c r="F1104" i="8"/>
  <c r="F1103" i="8"/>
  <c r="F1102" i="8"/>
  <c r="F1101" i="8"/>
  <c r="F1100" i="8"/>
  <c r="F1099" i="8"/>
  <c r="F1097" i="8"/>
  <c r="F1096" i="8"/>
  <c r="F1095" i="8"/>
  <c r="F1094" i="8"/>
  <c r="F1093" i="8"/>
  <c r="F1092" i="8"/>
  <c r="F1091" i="8"/>
  <c r="F1090" i="8"/>
  <c r="F1089" i="8"/>
  <c r="F1088" i="8"/>
  <c r="F1087" i="8"/>
  <c r="F1086" i="8"/>
  <c r="F1085" i="8"/>
  <c r="F1084" i="8"/>
  <c r="F1083" i="8"/>
  <c r="F1082" i="8"/>
  <c r="F1081" i="8"/>
  <c r="F1080" i="8"/>
  <c r="F1079" i="8"/>
  <c r="F1078" i="8"/>
  <c r="F1077" i="8"/>
  <c r="F1076" i="8"/>
  <c r="F1098" i="8"/>
  <c r="F1075" i="8"/>
  <c r="F1074" i="8"/>
  <c r="F1073" i="8"/>
  <c r="F1072" i="8"/>
  <c r="F1071" i="8"/>
  <c r="F1070" i="8"/>
  <c r="F1069" i="8"/>
  <c r="F1068" i="8"/>
  <c r="F1067" i="8"/>
  <c r="F1066" i="8"/>
  <c r="F1065" i="8"/>
  <c r="F1064" i="8"/>
  <c r="F1063" i="8"/>
  <c r="F1062" i="8"/>
  <c r="F1061" i="8"/>
  <c r="F1060" i="8"/>
  <c r="F1059" i="8"/>
  <c r="F1058" i="8"/>
  <c r="F1057" i="8"/>
  <c r="F1056" i="8"/>
  <c r="F1055" i="8"/>
  <c r="F1054" i="8"/>
  <c r="F1053" i="8"/>
  <c r="F1052" i="8"/>
  <c r="F1051" i="8"/>
  <c r="F1050" i="8"/>
  <c r="F1049" i="8"/>
  <c r="F1048" i="8"/>
  <c r="F1047" i="8"/>
  <c r="F1046" i="8"/>
  <c r="F1045" i="8"/>
  <c r="F1044" i="8"/>
  <c r="F1043" i="8"/>
  <c r="F1042" i="8"/>
  <c r="F1041" i="8"/>
  <c r="F1040" i="8"/>
  <c r="F1039" i="8"/>
  <c r="F1038" i="8"/>
  <c r="F1037" i="8"/>
  <c r="F1036" i="8"/>
  <c r="F1035" i="8"/>
  <c r="F1034" i="8"/>
  <c r="F1033" i="8"/>
  <c r="F1032" i="8"/>
  <c r="F1031" i="8"/>
  <c r="F1030" i="8"/>
  <c r="F1029" i="8"/>
  <c r="F1028" i="8"/>
  <c r="F1027" i="8"/>
  <c r="F1026" i="8"/>
  <c r="F1025" i="8"/>
  <c r="F1024" i="8"/>
  <c r="F1023" i="8"/>
  <c r="F1022" i="8"/>
  <c r="F1021" i="8"/>
  <c r="F1020" i="8"/>
  <c r="F1019" i="8"/>
  <c r="F1018" i="8"/>
  <c r="F1017" i="8"/>
  <c r="F1016" i="8"/>
  <c r="F1015" i="8"/>
  <c r="F1014" i="8"/>
  <c r="F1013" i="8"/>
  <c r="F1012" i="8"/>
  <c r="F1011" i="8"/>
  <c r="F1010" i="8"/>
  <c r="F1009" i="8"/>
  <c r="F1008" i="8"/>
  <c r="F1007" i="8"/>
  <c r="F1004" i="8"/>
  <c r="F994" i="8"/>
  <c r="F1003" i="8"/>
  <c r="F997" i="8"/>
  <c r="F989" i="8"/>
  <c r="F986" i="8"/>
  <c r="F1002" i="8"/>
  <c r="F1000" i="8"/>
  <c r="F992" i="8"/>
  <c r="F985" i="8"/>
  <c r="F995" i="8"/>
  <c r="F987" i="8"/>
  <c r="F984" i="8"/>
  <c r="F998" i="8"/>
  <c r="F990" i="8"/>
  <c r="F983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1001" i="8"/>
  <c r="F993" i="8"/>
  <c r="F982" i="8"/>
  <c r="F1005" i="8"/>
  <c r="F999" i="8"/>
  <c r="F991" i="8"/>
  <c r="F961" i="8"/>
  <c r="F953" i="8"/>
  <c r="F960" i="8"/>
  <c r="F952" i="8"/>
  <c r="F959" i="8"/>
  <c r="F951" i="8"/>
  <c r="F996" i="8"/>
  <c r="F958" i="8"/>
  <c r="F950" i="8"/>
  <c r="F947" i="8"/>
  <c r="F1006" i="8"/>
  <c r="F957" i="8"/>
  <c r="F949" i="8"/>
  <c r="F956" i="8"/>
  <c r="F948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955" i="8"/>
  <c r="F892" i="8"/>
  <c r="F988" i="8"/>
  <c r="F893" i="8"/>
  <c r="F954" i="8"/>
  <c r="F946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27" i="8"/>
  <c r="F819" i="8"/>
  <c r="F811" i="8"/>
  <c r="F830" i="8"/>
  <c r="F822" i="8"/>
  <c r="F814" i="8"/>
  <c r="F825" i="8"/>
  <c r="F817" i="8"/>
  <c r="F828" i="8"/>
  <c r="F820" i="8"/>
  <c r="F812" i="8"/>
  <c r="F831" i="8"/>
  <c r="F823" i="8"/>
  <c r="F815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826" i="8"/>
  <c r="F818" i="8"/>
  <c r="F810" i="8"/>
  <c r="F829" i="8"/>
  <c r="F821" i="8"/>
  <c r="F813" i="8"/>
  <c r="F781" i="8"/>
  <c r="F780" i="8"/>
  <c r="F772" i="8"/>
  <c r="F816" i="8"/>
  <c r="F779" i="8"/>
  <c r="F771" i="8"/>
  <c r="F778" i="8"/>
  <c r="F770" i="8"/>
  <c r="F782" i="8"/>
  <c r="F777" i="8"/>
  <c r="F769" i="8"/>
  <c r="F776" i="8"/>
  <c r="F767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824" i="8"/>
  <c r="F775" i="8"/>
  <c r="F768" i="8"/>
  <c r="F774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773" i="8"/>
  <c r="F766" i="8"/>
  <c r="F703" i="8"/>
  <c r="F702" i="8"/>
  <c r="F701" i="8"/>
  <c r="F700" i="8"/>
  <c r="F699" i="8"/>
  <c r="F704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69" i="8"/>
  <c r="F572" i="8"/>
  <c r="F571" i="8"/>
  <c r="F567" i="8"/>
  <c r="F570" i="8"/>
  <c r="F568" i="8"/>
  <c r="F564" i="8"/>
  <c r="F556" i="8"/>
  <c r="F548" i="8"/>
  <c r="F540" i="8"/>
  <c r="F532" i="8"/>
  <c r="F524" i="8"/>
  <c r="F518" i="8"/>
  <c r="F512" i="8"/>
  <c r="F504" i="8"/>
  <c r="F494" i="8"/>
  <c r="F559" i="8"/>
  <c r="F551" i="8"/>
  <c r="F543" i="8"/>
  <c r="F535" i="8"/>
  <c r="F527" i="8"/>
  <c r="F517" i="8"/>
  <c r="F511" i="8"/>
  <c r="F503" i="8"/>
  <c r="F497" i="8"/>
  <c r="F562" i="8"/>
  <c r="F554" i="8"/>
  <c r="F546" i="8"/>
  <c r="F538" i="8"/>
  <c r="F530" i="8"/>
  <c r="F516" i="8"/>
  <c r="F510" i="8"/>
  <c r="F502" i="8"/>
  <c r="F565" i="8"/>
  <c r="F557" i="8"/>
  <c r="F549" i="8"/>
  <c r="F541" i="8"/>
  <c r="F533" i="8"/>
  <c r="F525" i="8"/>
  <c r="F515" i="8"/>
  <c r="F509" i="8"/>
  <c r="F501" i="8"/>
  <c r="F495" i="8"/>
  <c r="F560" i="8"/>
  <c r="F552" i="8"/>
  <c r="F544" i="8"/>
  <c r="F536" i="8"/>
  <c r="F528" i="8"/>
  <c r="F522" i="8"/>
  <c r="F508" i="8"/>
  <c r="F500" i="8"/>
  <c r="F563" i="8"/>
  <c r="F555" i="8"/>
  <c r="F547" i="8"/>
  <c r="F539" i="8"/>
  <c r="F531" i="8"/>
  <c r="F523" i="8"/>
  <c r="F521" i="8"/>
  <c r="F507" i="8"/>
  <c r="F499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566" i="8"/>
  <c r="F558" i="8"/>
  <c r="F550" i="8"/>
  <c r="F542" i="8"/>
  <c r="F534" i="8"/>
  <c r="F526" i="8"/>
  <c r="F520" i="8"/>
  <c r="F514" i="8"/>
  <c r="F506" i="8"/>
  <c r="F498" i="8"/>
  <c r="F496" i="8"/>
  <c r="F561" i="8"/>
  <c r="F553" i="8"/>
  <c r="F545" i="8"/>
  <c r="F537" i="8"/>
  <c r="F529" i="8"/>
  <c r="F519" i="8"/>
  <c r="F513" i="8"/>
  <c r="F505" i="8"/>
  <c r="F425" i="8"/>
  <c r="F429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423" i="8"/>
  <c r="F426" i="8"/>
  <c r="F430" i="8"/>
  <c r="F424" i="8"/>
  <c r="F428" i="8"/>
  <c r="F427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2" i="8"/>
  <c r="F184" i="8"/>
  <c r="F176" i="8"/>
  <c r="F191" i="8"/>
  <c r="F183" i="8"/>
  <c r="F175" i="8"/>
  <c r="F198" i="8"/>
  <c r="F190" i="8"/>
  <c r="F182" i="8"/>
  <c r="F173" i="8"/>
  <c r="F197" i="8"/>
  <c r="F189" i="8"/>
  <c r="F181" i="8"/>
  <c r="F196" i="8"/>
  <c r="F188" i="8"/>
  <c r="F180" i="8"/>
  <c r="F195" i="8"/>
  <c r="F187" i="8"/>
  <c r="F179" i="8"/>
  <c r="F174" i="8"/>
  <c r="F194" i="8"/>
  <c r="F186" i="8"/>
  <c r="F178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193" i="8"/>
  <c r="F185" i="8"/>
  <c r="F177" i="8"/>
  <c r="F172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8" i="8"/>
  <c r="H1267" i="8"/>
  <c r="H1266" i="8"/>
  <c r="H1261" i="8"/>
  <c r="H1265" i="8"/>
  <c r="H1264" i="8"/>
  <c r="H1263" i="8"/>
  <c r="H1260" i="8"/>
  <c r="H1262" i="8"/>
  <c r="H1254" i="8"/>
  <c r="H1259" i="8"/>
  <c r="H1258" i="8"/>
  <c r="H1257" i="8"/>
  <c r="H1256" i="8"/>
  <c r="H1249" i="8"/>
  <c r="H1248" i="8"/>
  <c r="H1247" i="8"/>
  <c r="H1246" i="8"/>
  <c r="H1245" i="8"/>
  <c r="H1244" i="8"/>
  <c r="H1243" i="8"/>
  <c r="H1242" i="8"/>
  <c r="H1255" i="8"/>
  <c r="H1253" i="8"/>
  <c r="H1251" i="8"/>
  <c r="H1239" i="8"/>
  <c r="H1237" i="8"/>
  <c r="H1252" i="8"/>
  <c r="H1236" i="8"/>
  <c r="H1235" i="8"/>
  <c r="H1234" i="8"/>
  <c r="H1233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41" i="8"/>
  <c r="H1232" i="8"/>
  <c r="H1250" i="8"/>
  <c r="H123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40" i="8"/>
  <c r="H1269" i="8"/>
  <c r="H1218" i="8"/>
  <c r="H1204" i="8"/>
  <c r="H1203" i="8"/>
  <c r="H1202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201" i="8"/>
  <c r="H1200" i="8"/>
  <c r="H1182" i="8"/>
  <c r="H1181" i="8"/>
  <c r="H1174" i="8"/>
  <c r="H1172" i="8"/>
  <c r="H1170" i="8"/>
  <c r="H1168" i="8"/>
  <c r="H1166" i="8"/>
  <c r="H1164" i="8"/>
  <c r="H1180" i="8"/>
  <c r="H1161" i="8"/>
  <c r="H1160" i="8"/>
  <c r="H1179" i="8"/>
  <c r="H1162" i="8"/>
  <c r="H1178" i="8"/>
  <c r="H1177" i="8"/>
  <c r="H1173" i="8"/>
  <c r="H1171" i="8"/>
  <c r="H1169" i="8"/>
  <c r="H1167" i="8"/>
  <c r="H1165" i="8"/>
  <c r="H1163" i="8"/>
  <c r="H1183" i="8"/>
  <c r="H1175" i="8"/>
  <c r="H1159" i="8"/>
  <c r="H1176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32" i="8"/>
  <c r="H1116" i="8"/>
  <c r="H1102" i="8"/>
  <c r="H1115" i="8"/>
  <c r="H1101" i="8"/>
  <c r="H1114" i="8"/>
  <c r="H1108" i="8"/>
  <c r="H1100" i="8"/>
  <c r="H1097" i="8"/>
  <c r="H1096" i="8"/>
  <c r="H1095" i="8"/>
  <c r="H1113" i="8"/>
  <c r="H1109" i="8"/>
  <c r="H1107" i="8"/>
  <c r="H1098" i="8"/>
  <c r="H1112" i="8"/>
  <c r="H1106" i="8"/>
  <c r="H1111" i="8"/>
  <c r="H1105" i="8"/>
  <c r="H1110" i="8"/>
  <c r="H1104" i="8"/>
  <c r="H1099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103" i="8"/>
  <c r="H1094" i="8"/>
  <c r="H1093" i="8"/>
  <c r="H1075" i="8"/>
  <c r="H1074" i="8"/>
  <c r="H1073" i="8"/>
  <c r="H1072" i="8"/>
  <c r="H1071" i="8"/>
  <c r="H1070" i="8"/>
  <c r="H1069" i="8"/>
  <c r="H1068" i="8"/>
  <c r="H1092" i="8"/>
  <c r="H1091" i="8"/>
  <c r="H1067" i="8"/>
  <c r="H1062" i="8"/>
  <c r="H1065" i="8"/>
  <c r="H1060" i="8"/>
  <c r="H1063" i="8"/>
  <c r="H1066" i="8"/>
  <c r="H1061" i="8"/>
  <c r="H1133" i="8"/>
  <c r="H1064" i="8"/>
  <c r="H1059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58" i="8"/>
  <c r="H1056" i="8"/>
  <c r="H1054" i="8"/>
  <c r="H105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1055" i="8"/>
  <c r="H1053" i="8"/>
  <c r="H1057" i="8"/>
  <c r="H960" i="8"/>
  <c r="H952" i="8"/>
  <c r="H959" i="8"/>
  <c r="H951" i="8"/>
  <c r="H958" i="8"/>
  <c r="H950" i="8"/>
  <c r="H947" i="8"/>
  <c r="H957" i="8"/>
  <c r="H949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56" i="8"/>
  <c r="H948" i="8"/>
  <c r="H955" i="8"/>
  <c r="H954" i="8"/>
  <c r="H946" i="8"/>
  <c r="H909" i="8"/>
  <c r="H901" i="8"/>
  <c r="H916" i="8"/>
  <c r="H908" i="8"/>
  <c r="H900" i="8"/>
  <c r="H893" i="8"/>
  <c r="H919" i="8"/>
  <c r="H907" i="8"/>
  <c r="H899" i="8"/>
  <c r="H906" i="8"/>
  <c r="H898" i="8"/>
  <c r="H917" i="8"/>
  <c r="H905" i="8"/>
  <c r="H897" i="8"/>
  <c r="H914" i="8"/>
  <c r="H904" i="8"/>
  <c r="H896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1051" i="8"/>
  <c r="H918" i="8"/>
  <c r="H912" i="8"/>
  <c r="H910" i="8"/>
  <c r="H902" i="8"/>
  <c r="H894" i="8"/>
  <c r="H844" i="8"/>
  <c r="H836" i="8"/>
  <c r="H833" i="8"/>
  <c r="H825" i="8"/>
  <c r="H817" i="8"/>
  <c r="H843" i="8"/>
  <c r="H832" i="8"/>
  <c r="H828" i="8"/>
  <c r="H820" i="8"/>
  <c r="H812" i="8"/>
  <c r="H911" i="8"/>
  <c r="H903" i="8"/>
  <c r="H895" i="8"/>
  <c r="H842" i="8"/>
  <c r="H831" i="8"/>
  <c r="H823" i="8"/>
  <c r="H815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961" i="8"/>
  <c r="H913" i="8"/>
  <c r="H841" i="8"/>
  <c r="H826" i="8"/>
  <c r="H818" i="8"/>
  <c r="H810" i="8"/>
  <c r="H840" i="8"/>
  <c r="H829" i="8"/>
  <c r="H821" i="8"/>
  <c r="H813" i="8"/>
  <c r="H953" i="8"/>
  <c r="H915" i="8"/>
  <c r="H847" i="8"/>
  <c r="H839" i="8"/>
  <c r="H824" i="8"/>
  <c r="H816" i="8"/>
  <c r="H846" i="8"/>
  <c r="H838" i="8"/>
  <c r="H835" i="8"/>
  <c r="H827" i="8"/>
  <c r="H819" i="8"/>
  <c r="H811" i="8"/>
  <c r="H892" i="8"/>
  <c r="H834" i="8"/>
  <c r="H830" i="8"/>
  <c r="H814" i="8"/>
  <c r="H767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766" i="8"/>
  <c r="H822" i="8"/>
  <c r="H837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845" i="8"/>
  <c r="H665" i="8"/>
  <c r="H658" i="8"/>
  <c r="H650" i="8"/>
  <c r="H661" i="8"/>
  <c r="H653" i="8"/>
  <c r="H641" i="8"/>
  <c r="H664" i="8"/>
  <c r="H656" i="8"/>
  <c r="H64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659" i="8"/>
  <c r="H651" i="8"/>
  <c r="H645" i="8"/>
  <c r="H639" i="8"/>
  <c r="H638" i="8"/>
  <c r="H662" i="8"/>
  <c r="H654" i="8"/>
  <c r="H646" i="8"/>
  <c r="H644" i="8"/>
  <c r="H642" i="8"/>
  <c r="H668" i="8"/>
  <c r="H657" i="8"/>
  <c r="H649" i="8"/>
  <c r="H667" i="8"/>
  <c r="H660" i="8"/>
  <c r="H652" i="8"/>
  <c r="H640" i="8"/>
  <c r="H666" i="8"/>
  <c r="H663" i="8"/>
  <c r="H655" i="8"/>
  <c r="H647" i="8"/>
  <c r="H643" i="8"/>
  <c r="H576" i="8"/>
  <c r="H572" i="8"/>
  <c r="H571" i="8"/>
  <c r="H567" i="8"/>
  <c r="H570" i="8"/>
  <c r="H577" i="8"/>
  <c r="H568" i="8"/>
  <c r="H574" i="8"/>
  <c r="H575" i="8"/>
  <c r="H573" i="8"/>
  <c r="H569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5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96" i="8"/>
  <c r="H494" i="8"/>
  <c r="H497" i="8"/>
  <c r="H423" i="8"/>
  <c r="H426" i="8"/>
  <c r="H424" i="8"/>
  <c r="H427" i="8"/>
  <c r="H425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0" i="8"/>
  <c r="H182" i="8"/>
  <c r="H173" i="8"/>
  <c r="H197" i="8"/>
  <c r="H189" i="8"/>
  <c r="H181" i="8"/>
  <c r="H196" i="8"/>
  <c r="H188" i="8"/>
  <c r="H180" i="8"/>
  <c r="H195" i="8"/>
  <c r="H187" i="8"/>
  <c r="H179" i="8"/>
  <c r="H174" i="8"/>
  <c r="H194" i="8"/>
  <c r="H186" i="8"/>
  <c r="H178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193" i="8"/>
  <c r="H185" i="8"/>
  <c r="H177" i="8"/>
  <c r="H172" i="8"/>
  <c r="H192" i="8"/>
  <c r="H184" i="8"/>
  <c r="H176" i="8"/>
  <c r="H191" i="8"/>
  <c r="H183" i="8"/>
  <c r="H175" i="8"/>
  <c r="P1297" i="8"/>
  <c r="P1296" i="8"/>
  <c r="P1295" i="8"/>
  <c r="P1294" i="8"/>
  <c r="P1293" i="8"/>
  <c r="P1292" i="8"/>
  <c r="P1291" i="8"/>
  <c r="P1290" i="8"/>
  <c r="P1289" i="8"/>
  <c r="P1288" i="8"/>
  <c r="P1287" i="8"/>
  <c r="P1286" i="8"/>
  <c r="P1285" i="8"/>
  <c r="P1284" i="8"/>
  <c r="P1283" i="8"/>
  <c r="P1282" i="8"/>
  <c r="P1281" i="8"/>
  <c r="P1280" i="8"/>
  <c r="P1279" i="8"/>
  <c r="P1278" i="8"/>
  <c r="P1277" i="8"/>
  <c r="P1276" i="8"/>
  <c r="P1275" i="8"/>
  <c r="P1274" i="8"/>
  <c r="P1273" i="8"/>
  <c r="P1272" i="8"/>
  <c r="P1271" i="8"/>
  <c r="P1270" i="8"/>
  <c r="P1262" i="8"/>
  <c r="P1260" i="8"/>
  <c r="P1269" i="8"/>
  <c r="P1268" i="8"/>
  <c r="P1267" i="8"/>
  <c r="P1261" i="8"/>
  <c r="P1266" i="8"/>
  <c r="P1265" i="8"/>
  <c r="P1263" i="8"/>
  <c r="P1264" i="8"/>
  <c r="P1259" i="8"/>
  <c r="P1258" i="8"/>
  <c r="P1257" i="8"/>
  <c r="P1256" i="8"/>
  <c r="P1255" i="8"/>
  <c r="P1253" i="8"/>
  <c r="P1252" i="8"/>
  <c r="P1251" i="8"/>
  <c r="P1250" i="8"/>
  <c r="P1249" i="8"/>
  <c r="P1248" i="8"/>
  <c r="P1247" i="8"/>
  <c r="P1246" i="8"/>
  <c r="P1245" i="8"/>
  <c r="P1244" i="8"/>
  <c r="P1243" i="8"/>
  <c r="P1242" i="8"/>
  <c r="P1239" i="8"/>
  <c r="P1237" i="8"/>
  <c r="P1241" i="8"/>
  <c r="P1240" i="8"/>
  <c r="P1238" i="8"/>
  <c r="P1231" i="8"/>
  <c r="P1230" i="8"/>
  <c r="P1229" i="8"/>
  <c r="P1228" i="8"/>
  <c r="P1227" i="8"/>
  <c r="P1226" i="8"/>
  <c r="P1225" i="8"/>
  <c r="P1224" i="8"/>
  <c r="P1223" i="8"/>
  <c r="P1222" i="8"/>
  <c r="P1221" i="8"/>
  <c r="P1220" i="8"/>
  <c r="P1219" i="8"/>
  <c r="P1254" i="8"/>
  <c r="P1235" i="8"/>
  <c r="P1234" i="8"/>
  <c r="P1233" i="8"/>
  <c r="P1232" i="8"/>
  <c r="P1218" i="8"/>
  <c r="P1216" i="8"/>
  <c r="P1215" i="8"/>
  <c r="P1214" i="8"/>
  <c r="P1213" i="8"/>
  <c r="P1212" i="8"/>
  <c r="P1211" i="8"/>
  <c r="P1210" i="8"/>
  <c r="P1209" i="8"/>
  <c r="P1208" i="8"/>
  <c r="P1207" i="8"/>
  <c r="P1206" i="8"/>
  <c r="P1205" i="8"/>
  <c r="P1217" i="8"/>
  <c r="P1236" i="8"/>
  <c r="P1201" i="8"/>
  <c r="P1200" i="8"/>
  <c r="P1194" i="8"/>
  <c r="P1193" i="8"/>
  <c r="P1192" i="8"/>
  <c r="P1191" i="8"/>
  <c r="P1190" i="8"/>
  <c r="P1189" i="8"/>
  <c r="P1188" i="8"/>
  <c r="P1187" i="8"/>
  <c r="P1186" i="8"/>
  <c r="P1185" i="8"/>
  <c r="P1184" i="8"/>
  <c r="P1204" i="8"/>
  <c r="P1199" i="8"/>
  <c r="P1198" i="8"/>
  <c r="P1197" i="8"/>
  <c r="P1196" i="8"/>
  <c r="P1195" i="8"/>
  <c r="P1177" i="8"/>
  <c r="P1202" i="8"/>
  <c r="P1176" i="8"/>
  <c r="P1161" i="8"/>
  <c r="P1160" i="8"/>
  <c r="P1183" i="8"/>
  <c r="P1175" i="8"/>
  <c r="P1182" i="8"/>
  <c r="P1174" i="8"/>
  <c r="P1172" i="8"/>
  <c r="P1170" i="8"/>
  <c r="P1168" i="8"/>
  <c r="P1166" i="8"/>
  <c r="P1164" i="8"/>
  <c r="P1203" i="8"/>
  <c r="P1181" i="8"/>
  <c r="P1162" i="8"/>
  <c r="P1179" i="8"/>
  <c r="P1180" i="8"/>
  <c r="P1173" i="8"/>
  <c r="P1169" i="8"/>
  <c r="P1165" i="8"/>
  <c r="P1159" i="8"/>
  <c r="P1171" i="8"/>
  <c r="P1167" i="8"/>
  <c r="P1163" i="8"/>
  <c r="P1158" i="8"/>
  <c r="P1157" i="8"/>
  <c r="P1156" i="8"/>
  <c r="P1155" i="8"/>
  <c r="P1154" i="8"/>
  <c r="P1153" i="8"/>
  <c r="P1152" i="8"/>
  <c r="P1151" i="8"/>
  <c r="P1150" i="8"/>
  <c r="P1149" i="8"/>
  <c r="P1148" i="8"/>
  <c r="P1147" i="8"/>
  <c r="P1146" i="8"/>
  <c r="P1145" i="8"/>
  <c r="P1144" i="8"/>
  <c r="P1143" i="8"/>
  <c r="P1142" i="8"/>
  <c r="P1141" i="8"/>
  <c r="P1140" i="8"/>
  <c r="P1139" i="8"/>
  <c r="P1138" i="8"/>
  <c r="P1137" i="8"/>
  <c r="P1136" i="8"/>
  <c r="P1135" i="8"/>
  <c r="P1133" i="8"/>
  <c r="P1131" i="8"/>
  <c r="P1130" i="8"/>
  <c r="P1129" i="8"/>
  <c r="P1128" i="8"/>
  <c r="P1127" i="8"/>
  <c r="P1126" i="8"/>
  <c r="P1125" i="8"/>
  <c r="P1124" i="8"/>
  <c r="P1123" i="8"/>
  <c r="P1122" i="8"/>
  <c r="P1121" i="8"/>
  <c r="P1120" i="8"/>
  <c r="P1119" i="8"/>
  <c r="P1118" i="8"/>
  <c r="P1117" i="8"/>
  <c r="P1134" i="8"/>
  <c r="P1112" i="8"/>
  <c r="P1104" i="8"/>
  <c r="P1178" i="8"/>
  <c r="P1111" i="8"/>
  <c r="P1103" i="8"/>
  <c r="P1110" i="8"/>
  <c r="P1102" i="8"/>
  <c r="P1097" i="8"/>
  <c r="P1096" i="8"/>
  <c r="P1095" i="8"/>
  <c r="P1101" i="8"/>
  <c r="P1132" i="8"/>
  <c r="P1116" i="8"/>
  <c r="P1108" i="8"/>
  <c r="P1100" i="8"/>
  <c r="P1098" i="8"/>
  <c r="P1115" i="8"/>
  <c r="P1107" i="8"/>
  <c r="P1114" i="8"/>
  <c r="P1109" i="8"/>
  <c r="P1106" i="8"/>
  <c r="P1093" i="8"/>
  <c r="P1092" i="8"/>
  <c r="P1105" i="8"/>
  <c r="P1099" i="8"/>
  <c r="P1091" i="8"/>
  <c r="P1089" i="8"/>
  <c r="P1088" i="8"/>
  <c r="P1087" i="8"/>
  <c r="P1086" i="8"/>
  <c r="P1085" i="8"/>
  <c r="P1084" i="8"/>
  <c r="P1083" i="8"/>
  <c r="P1082" i="8"/>
  <c r="P1081" i="8"/>
  <c r="P1080" i="8"/>
  <c r="P1079" i="8"/>
  <c r="P1078" i="8"/>
  <c r="P1077" i="8"/>
  <c r="P1076" i="8"/>
  <c r="P1090" i="8"/>
  <c r="P1075" i="8"/>
  <c r="P1074" i="8"/>
  <c r="P1073" i="8"/>
  <c r="P1072" i="8"/>
  <c r="P1071" i="8"/>
  <c r="P1070" i="8"/>
  <c r="P1069" i="8"/>
  <c r="P1068" i="8"/>
  <c r="P1113" i="8"/>
  <c r="P1061" i="8"/>
  <c r="P1058" i="8"/>
  <c r="P1057" i="8"/>
  <c r="P1056" i="8"/>
  <c r="P1055" i="8"/>
  <c r="P1054" i="8"/>
  <c r="P1053" i="8"/>
  <c r="P1052" i="8"/>
  <c r="P1051" i="8"/>
  <c r="P1050" i="8"/>
  <c r="P1063" i="8"/>
  <c r="P1066" i="8"/>
  <c r="P1059" i="8"/>
  <c r="P1064" i="8"/>
  <c r="P1094" i="8"/>
  <c r="P1067" i="8"/>
  <c r="P1060" i="8"/>
  <c r="P1065" i="8"/>
  <c r="P1049" i="8"/>
  <c r="P1048" i="8"/>
  <c r="P1047" i="8"/>
  <c r="P1046" i="8"/>
  <c r="P1045" i="8"/>
  <c r="P1044" i="8"/>
  <c r="P1043" i="8"/>
  <c r="P1042" i="8"/>
  <c r="P1041" i="8"/>
  <c r="P1040" i="8"/>
  <c r="P1039" i="8"/>
  <c r="P1038" i="8"/>
  <c r="P1037" i="8"/>
  <c r="P1036" i="8"/>
  <c r="P1035" i="8"/>
  <c r="P1034" i="8"/>
  <c r="P1033" i="8"/>
  <c r="P1032" i="8"/>
  <c r="P1031" i="8"/>
  <c r="P1030" i="8"/>
  <c r="P1029" i="8"/>
  <c r="P1028" i="8"/>
  <c r="P1027" i="8"/>
  <c r="P1026" i="8"/>
  <c r="P1025" i="8"/>
  <c r="P1024" i="8"/>
  <c r="P1062" i="8"/>
  <c r="P1022" i="8"/>
  <c r="P1023" i="8"/>
  <c r="P1020" i="8"/>
  <c r="P1019" i="8"/>
  <c r="P1018" i="8"/>
  <c r="P1017" i="8"/>
  <c r="P1016" i="8"/>
  <c r="P1015" i="8"/>
  <c r="P1014" i="8"/>
  <c r="P1013" i="8"/>
  <c r="P1012" i="8"/>
  <c r="P1011" i="8"/>
  <c r="P1010" i="8"/>
  <c r="P1009" i="8"/>
  <c r="P1008" i="8"/>
  <c r="P1007" i="8"/>
  <c r="P1006" i="8"/>
  <c r="P1005" i="8"/>
  <c r="P1004" i="8"/>
  <c r="P1003" i="8"/>
  <c r="P1002" i="8"/>
  <c r="P1001" i="8"/>
  <c r="P1000" i="8"/>
  <c r="P999" i="8"/>
  <c r="P998" i="8"/>
  <c r="P997" i="8"/>
  <c r="P996" i="8"/>
  <c r="P995" i="8"/>
  <c r="P994" i="8"/>
  <c r="P993" i="8"/>
  <c r="P992" i="8"/>
  <c r="P991" i="8"/>
  <c r="P990" i="8"/>
  <c r="P989" i="8"/>
  <c r="P988" i="8"/>
  <c r="P987" i="8"/>
  <c r="P986" i="8"/>
  <c r="P985" i="8"/>
  <c r="P984" i="8"/>
  <c r="P983" i="8"/>
  <c r="P982" i="8"/>
  <c r="P981" i="8"/>
  <c r="P980" i="8"/>
  <c r="P979" i="8"/>
  <c r="P978" i="8"/>
  <c r="P977" i="8"/>
  <c r="P976" i="8"/>
  <c r="P975" i="8"/>
  <c r="P974" i="8"/>
  <c r="P973" i="8"/>
  <c r="P972" i="8"/>
  <c r="P971" i="8"/>
  <c r="P970" i="8"/>
  <c r="P969" i="8"/>
  <c r="P968" i="8"/>
  <c r="P967" i="8"/>
  <c r="P966" i="8"/>
  <c r="P965" i="8"/>
  <c r="P964" i="8"/>
  <c r="P963" i="8"/>
  <c r="P962" i="8"/>
  <c r="P958" i="8"/>
  <c r="P950" i="8"/>
  <c r="P946" i="8"/>
  <c r="P957" i="8"/>
  <c r="P949" i="8"/>
  <c r="P956" i="8"/>
  <c r="P948" i="8"/>
  <c r="P955" i="8"/>
  <c r="P945" i="8"/>
  <c r="P944" i="8"/>
  <c r="P943" i="8"/>
  <c r="P942" i="8"/>
  <c r="P941" i="8"/>
  <c r="P940" i="8"/>
  <c r="P939" i="8"/>
  <c r="P938" i="8"/>
  <c r="P937" i="8"/>
  <c r="P936" i="8"/>
  <c r="P935" i="8"/>
  <c r="P934" i="8"/>
  <c r="P933" i="8"/>
  <c r="P932" i="8"/>
  <c r="P931" i="8"/>
  <c r="P930" i="8"/>
  <c r="P929" i="8"/>
  <c r="P928" i="8"/>
  <c r="P927" i="8"/>
  <c r="P926" i="8"/>
  <c r="P925" i="8"/>
  <c r="P924" i="8"/>
  <c r="P923" i="8"/>
  <c r="P922" i="8"/>
  <c r="P921" i="8"/>
  <c r="P920" i="8"/>
  <c r="P919" i="8"/>
  <c r="P954" i="8"/>
  <c r="P1021" i="8"/>
  <c r="P961" i="8"/>
  <c r="P953" i="8"/>
  <c r="P960" i="8"/>
  <c r="P952" i="8"/>
  <c r="P947" i="8"/>
  <c r="P911" i="8"/>
  <c r="P903" i="8"/>
  <c r="P895" i="8"/>
  <c r="P917" i="8"/>
  <c r="P914" i="8"/>
  <c r="P910" i="8"/>
  <c r="P902" i="8"/>
  <c r="P894" i="8"/>
  <c r="P959" i="8"/>
  <c r="P951" i="8"/>
  <c r="P913" i="8"/>
  <c r="P909" i="8"/>
  <c r="P901" i="8"/>
  <c r="P893" i="8"/>
  <c r="P915" i="8"/>
  <c r="P912" i="8"/>
  <c r="P908" i="8"/>
  <c r="P900" i="8"/>
  <c r="P918" i="8"/>
  <c r="P907" i="8"/>
  <c r="P899" i="8"/>
  <c r="P906" i="8"/>
  <c r="P898" i="8"/>
  <c r="P891" i="8"/>
  <c r="P890" i="8"/>
  <c r="P889" i="8"/>
  <c r="P888" i="8"/>
  <c r="P887" i="8"/>
  <c r="P886" i="8"/>
  <c r="P885" i="8"/>
  <c r="P884" i="8"/>
  <c r="P883" i="8"/>
  <c r="P882" i="8"/>
  <c r="P881" i="8"/>
  <c r="P880" i="8"/>
  <c r="P879" i="8"/>
  <c r="P878" i="8"/>
  <c r="P877" i="8"/>
  <c r="P876" i="8"/>
  <c r="P875" i="8"/>
  <c r="P874" i="8"/>
  <c r="P873" i="8"/>
  <c r="P872" i="8"/>
  <c r="P871" i="8"/>
  <c r="P870" i="8"/>
  <c r="P869" i="8"/>
  <c r="P868" i="8"/>
  <c r="P867" i="8"/>
  <c r="P866" i="8"/>
  <c r="P865" i="8"/>
  <c r="P864" i="8"/>
  <c r="P863" i="8"/>
  <c r="P862" i="8"/>
  <c r="P861" i="8"/>
  <c r="P860" i="8"/>
  <c r="P859" i="8"/>
  <c r="P858" i="8"/>
  <c r="P857" i="8"/>
  <c r="P856" i="8"/>
  <c r="P855" i="8"/>
  <c r="P854" i="8"/>
  <c r="P853" i="8"/>
  <c r="P852" i="8"/>
  <c r="P851" i="8"/>
  <c r="P850" i="8"/>
  <c r="P849" i="8"/>
  <c r="P848" i="8"/>
  <c r="P847" i="8"/>
  <c r="P904" i="8"/>
  <c r="P896" i="8"/>
  <c r="P892" i="8"/>
  <c r="P840" i="8"/>
  <c r="P835" i="8"/>
  <c r="P830" i="8"/>
  <c r="P822" i="8"/>
  <c r="P814" i="8"/>
  <c r="P905" i="8"/>
  <c r="P897" i="8"/>
  <c r="P839" i="8"/>
  <c r="P834" i="8"/>
  <c r="P825" i="8"/>
  <c r="P817" i="8"/>
  <c r="P916" i="8"/>
  <c r="P846" i="8"/>
  <c r="P838" i="8"/>
  <c r="P833" i="8"/>
  <c r="P828" i="8"/>
  <c r="P820" i="8"/>
  <c r="P812" i="8"/>
  <c r="P809" i="8"/>
  <c r="P808" i="8"/>
  <c r="P807" i="8"/>
  <c r="P806" i="8"/>
  <c r="P805" i="8"/>
  <c r="P804" i="8"/>
  <c r="P803" i="8"/>
  <c r="P802" i="8"/>
  <c r="P801" i="8"/>
  <c r="P800" i="8"/>
  <c r="P799" i="8"/>
  <c r="P798" i="8"/>
  <c r="P797" i="8"/>
  <c r="P796" i="8"/>
  <c r="P795" i="8"/>
  <c r="P794" i="8"/>
  <c r="P793" i="8"/>
  <c r="P792" i="8"/>
  <c r="P791" i="8"/>
  <c r="P790" i="8"/>
  <c r="P789" i="8"/>
  <c r="P788" i="8"/>
  <c r="P787" i="8"/>
  <c r="P786" i="8"/>
  <c r="P785" i="8"/>
  <c r="P784" i="8"/>
  <c r="P783" i="8"/>
  <c r="P782" i="8"/>
  <c r="P781" i="8"/>
  <c r="P780" i="8"/>
  <c r="P779" i="8"/>
  <c r="P778" i="8"/>
  <c r="P777" i="8"/>
  <c r="P776" i="8"/>
  <c r="P775" i="8"/>
  <c r="P774" i="8"/>
  <c r="P773" i="8"/>
  <c r="P772" i="8"/>
  <c r="P771" i="8"/>
  <c r="P770" i="8"/>
  <c r="P769" i="8"/>
  <c r="P768" i="8"/>
  <c r="P845" i="8"/>
  <c r="P837" i="8"/>
  <c r="P832" i="8"/>
  <c r="P823" i="8"/>
  <c r="P815" i="8"/>
  <c r="P844" i="8"/>
  <c r="P836" i="8"/>
  <c r="P831" i="8"/>
  <c r="P826" i="8"/>
  <c r="P818" i="8"/>
  <c r="P810" i="8"/>
  <c r="P843" i="8"/>
  <c r="P829" i="8"/>
  <c r="P821" i="8"/>
  <c r="P813" i="8"/>
  <c r="P842" i="8"/>
  <c r="P824" i="8"/>
  <c r="P816" i="8"/>
  <c r="P764" i="8"/>
  <c r="P763" i="8"/>
  <c r="P762" i="8"/>
  <c r="P761" i="8"/>
  <c r="P760" i="8"/>
  <c r="P759" i="8"/>
  <c r="P758" i="8"/>
  <c r="P757" i="8"/>
  <c r="P756" i="8"/>
  <c r="P755" i="8"/>
  <c r="P754" i="8"/>
  <c r="P753" i="8"/>
  <c r="P752" i="8"/>
  <c r="P751" i="8"/>
  <c r="P750" i="8"/>
  <c r="P749" i="8"/>
  <c r="P748" i="8"/>
  <c r="P747" i="8"/>
  <c r="P746" i="8"/>
  <c r="P745" i="8"/>
  <c r="P744" i="8"/>
  <c r="P743" i="8"/>
  <c r="P742" i="8"/>
  <c r="P741" i="8"/>
  <c r="P740" i="8"/>
  <c r="P739" i="8"/>
  <c r="P738" i="8"/>
  <c r="P737" i="8"/>
  <c r="P736" i="8"/>
  <c r="P735" i="8"/>
  <c r="P734" i="8"/>
  <c r="P733" i="8"/>
  <c r="P732" i="8"/>
  <c r="P731" i="8"/>
  <c r="P730" i="8"/>
  <c r="P729" i="8"/>
  <c r="P728" i="8"/>
  <c r="P727" i="8"/>
  <c r="P726" i="8"/>
  <c r="P725" i="8"/>
  <c r="P724" i="8"/>
  <c r="P723" i="8"/>
  <c r="P722" i="8"/>
  <c r="P721" i="8"/>
  <c r="P720" i="8"/>
  <c r="P719" i="8"/>
  <c r="P718" i="8"/>
  <c r="P717" i="8"/>
  <c r="P716" i="8"/>
  <c r="P715" i="8"/>
  <c r="P714" i="8"/>
  <c r="P713" i="8"/>
  <c r="P712" i="8"/>
  <c r="P711" i="8"/>
  <c r="P710" i="8"/>
  <c r="P709" i="8"/>
  <c r="P708" i="8"/>
  <c r="P707" i="8"/>
  <c r="P706" i="8"/>
  <c r="P705" i="8"/>
  <c r="P704" i="8"/>
  <c r="P703" i="8"/>
  <c r="P702" i="8"/>
  <c r="P701" i="8"/>
  <c r="P700" i="8"/>
  <c r="P699" i="8"/>
  <c r="P841" i="8"/>
  <c r="P819" i="8"/>
  <c r="P765" i="8"/>
  <c r="P767" i="8"/>
  <c r="P766" i="8"/>
  <c r="P698" i="8"/>
  <c r="P697" i="8"/>
  <c r="P696" i="8"/>
  <c r="P695" i="8"/>
  <c r="P694" i="8"/>
  <c r="P693" i="8"/>
  <c r="P692" i="8"/>
  <c r="P691" i="8"/>
  <c r="P690" i="8"/>
  <c r="P689" i="8"/>
  <c r="P688" i="8"/>
  <c r="P687" i="8"/>
  <c r="P686" i="8"/>
  <c r="P685" i="8"/>
  <c r="P684" i="8"/>
  <c r="P683" i="8"/>
  <c r="P682" i="8"/>
  <c r="P681" i="8"/>
  <c r="P680" i="8"/>
  <c r="P679" i="8"/>
  <c r="P678" i="8"/>
  <c r="P677" i="8"/>
  <c r="P676" i="8"/>
  <c r="P675" i="8"/>
  <c r="P674" i="8"/>
  <c r="P673" i="8"/>
  <c r="P672" i="8"/>
  <c r="P671" i="8"/>
  <c r="P670" i="8"/>
  <c r="P669" i="8"/>
  <c r="P668" i="8"/>
  <c r="P811" i="8"/>
  <c r="P827" i="8"/>
  <c r="P659" i="8"/>
  <c r="P651" i="8"/>
  <c r="P644" i="8"/>
  <c r="P662" i="8"/>
  <c r="P654" i="8"/>
  <c r="P646" i="8"/>
  <c r="P640" i="8"/>
  <c r="P657" i="8"/>
  <c r="P649" i="8"/>
  <c r="P643" i="8"/>
  <c r="P637" i="8"/>
  <c r="P636" i="8"/>
  <c r="P635" i="8"/>
  <c r="P634" i="8"/>
  <c r="P633" i="8"/>
  <c r="P632" i="8"/>
  <c r="P631" i="8"/>
  <c r="P630" i="8"/>
  <c r="P629" i="8"/>
  <c r="P628" i="8"/>
  <c r="P627" i="8"/>
  <c r="P626" i="8"/>
  <c r="P625" i="8"/>
  <c r="P624" i="8"/>
  <c r="P623" i="8"/>
  <c r="P622" i="8"/>
  <c r="P621" i="8"/>
  <c r="P620" i="8"/>
  <c r="P619" i="8"/>
  <c r="P618" i="8"/>
  <c r="P617" i="8"/>
  <c r="P616" i="8"/>
  <c r="P615" i="8"/>
  <c r="P614" i="8"/>
  <c r="P613" i="8"/>
  <c r="P612" i="8"/>
  <c r="P611" i="8"/>
  <c r="P610" i="8"/>
  <c r="P609" i="8"/>
  <c r="P608" i="8"/>
  <c r="P607" i="8"/>
  <c r="P606" i="8"/>
  <c r="P605" i="8"/>
  <c r="P604" i="8"/>
  <c r="P603" i="8"/>
  <c r="P602" i="8"/>
  <c r="P601" i="8"/>
  <c r="P600" i="8"/>
  <c r="P599" i="8"/>
  <c r="P598" i="8"/>
  <c r="P597" i="8"/>
  <c r="P596" i="8"/>
  <c r="P595" i="8"/>
  <c r="P594" i="8"/>
  <c r="P593" i="8"/>
  <c r="P592" i="8"/>
  <c r="P591" i="8"/>
  <c r="P590" i="8"/>
  <c r="P589" i="8"/>
  <c r="P588" i="8"/>
  <c r="P587" i="8"/>
  <c r="P586" i="8"/>
  <c r="P585" i="8"/>
  <c r="P584" i="8"/>
  <c r="P583" i="8"/>
  <c r="P582" i="8"/>
  <c r="P581" i="8"/>
  <c r="P580" i="8"/>
  <c r="P579" i="8"/>
  <c r="P578" i="8"/>
  <c r="P577" i="8"/>
  <c r="P660" i="8"/>
  <c r="P652" i="8"/>
  <c r="P667" i="8"/>
  <c r="P663" i="8"/>
  <c r="P655" i="8"/>
  <c r="P647" i="8"/>
  <c r="P641" i="8"/>
  <c r="P666" i="8"/>
  <c r="P658" i="8"/>
  <c r="P650" i="8"/>
  <c r="P638" i="8"/>
  <c r="P665" i="8"/>
  <c r="P661" i="8"/>
  <c r="P653" i="8"/>
  <c r="P639" i="8"/>
  <c r="P664" i="8"/>
  <c r="P656" i="8"/>
  <c r="P648" i="8"/>
  <c r="P645" i="8"/>
  <c r="P642" i="8"/>
  <c r="P574" i="8"/>
  <c r="P569" i="8"/>
  <c r="P573" i="8"/>
  <c r="P572" i="8"/>
  <c r="P567" i="8"/>
  <c r="P575" i="8"/>
  <c r="P571" i="8"/>
  <c r="P570" i="8"/>
  <c r="P576" i="8"/>
  <c r="P568" i="8"/>
  <c r="P566" i="8"/>
  <c r="P565" i="8"/>
  <c r="P564" i="8"/>
  <c r="P563" i="8"/>
  <c r="P562" i="8"/>
  <c r="P561" i="8"/>
  <c r="P560" i="8"/>
  <c r="P559" i="8"/>
  <c r="P558" i="8"/>
  <c r="P557" i="8"/>
  <c r="P556" i="8"/>
  <c r="P555" i="8"/>
  <c r="P554" i="8"/>
  <c r="P553" i="8"/>
  <c r="P552" i="8"/>
  <c r="P551" i="8"/>
  <c r="P550" i="8"/>
  <c r="P549" i="8"/>
  <c r="P548" i="8"/>
  <c r="P547" i="8"/>
  <c r="P546" i="8"/>
  <c r="P545" i="8"/>
  <c r="P544" i="8"/>
  <c r="P543" i="8"/>
  <c r="P542" i="8"/>
  <c r="P541" i="8"/>
  <c r="P540" i="8"/>
  <c r="P539" i="8"/>
  <c r="P538" i="8"/>
  <c r="P537" i="8"/>
  <c r="P536" i="8"/>
  <c r="P535" i="8"/>
  <c r="P534" i="8"/>
  <c r="P533" i="8"/>
  <c r="P532" i="8"/>
  <c r="P531" i="8"/>
  <c r="P530" i="8"/>
  <c r="P529" i="8"/>
  <c r="P528" i="8"/>
  <c r="P527" i="8"/>
  <c r="P526" i="8"/>
  <c r="P525" i="8"/>
  <c r="P524" i="8"/>
  <c r="P523" i="8"/>
  <c r="P522" i="8"/>
  <c r="P521" i="8"/>
  <c r="P520" i="8"/>
  <c r="P519" i="8"/>
  <c r="P518" i="8"/>
  <c r="P517" i="8"/>
  <c r="P516" i="8"/>
  <c r="P515" i="8"/>
  <c r="P514" i="8"/>
  <c r="P513" i="8"/>
  <c r="P512" i="8"/>
  <c r="P511" i="8"/>
  <c r="P510" i="8"/>
  <c r="P509" i="8"/>
  <c r="P508" i="8"/>
  <c r="P507" i="8"/>
  <c r="P506" i="8"/>
  <c r="P505" i="8"/>
  <c r="P504" i="8"/>
  <c r="P503" i="8"/>
  <c r="P502" i="8"/>
  <c r="P501" i="8"/>
  <c r="P500" i="8"/>
  <c r="P499" i="8"/>
  <c r="P498" i="8"/>
  <c r="P497" i="8"/>
  <c r="P495" i="8"/>
  <c r="P492" i="8"/>
  <c r="P491" i="8"/>
  <c r="P490" i="8"/>
  <c r="P489" i="8"/>
  <c r="P488" i="8"/>
  <c r="P487" i="8"/>
  <c r="P486" i="8"/>
  <c r="P485" i="8"/>
  <c r="P484" i="8"/>
  <c r="P483" i="8"/>
  <c r="P482" i="8"/>
  <c r="P481" i="8"/>
  <c r="P480" i="8"/>
  <c r="P479" i="8"/>
  <c r="P478" i="8"/>
  <c r="P477" i="8"/>
  <c r="P476" i="8"/>
  <c r="P475" i="8"/>
  <c r="P474" i="8"/>
  <c r="P473" i="8"/>
  <c r="P472" i="8"/>
  <c r="P471" i="8"/>
  <c r="P470" i="8"/>
  <c r="P469" i="8"/>
  <c r="P468" i="8"/>
  <c r="P467" i="8"/>
  <c r="P466" i="8"/>
  <c r="P465" i="8"/>
  <c r="P464" i="8"/>
  <c r="P463" i="8"/>
  <c r="P462" i="8"/>
  <c r="P461" i="8"/>
  <c r="P460" i="8"/>
  <c r="P459" i="8"/>
  <c r="P458" i="8"/>
  <c r="P457" i="8"/>
  <c r="P456" i="8"/>
  <c r="P455" i="8"/>
  <c r="P454" i="8"/>
  <c r="P453" i="8"/>
  <c r="P452" i="8"/>
  <c r="P451" i="8"/>
  <c r="P450" i="8"/>
  <c r="P449" i="8"/>
  <c r="P448" i="8"/>
  <c r="P447" i="8"/>
  <c r="P446" i="8"/>
  <c r="P445" i="8"/>
  <c r="P444" i="8"/>
  <c r="P443" i="8"/>
  <c r="P442" i="8"/>
  <c r="P441" i="8"/>
  <c r="P440" i="8"/>
  <c r="P439" i="8"/>
  <c r="P438" i="8"/>
  <c r="P437" i="8"/>
  <c r="P436" i="8"/>
  <c r="P435" i="8"/>
  <c r="P434" i="8"/>
  <c r="P433" i="8"/>
  <c r="P432" i="8"/>
  <c r="P431" i="8"/>
  <c r="P430" i="8"/>
  <c r="P429" i="8"/>
  <c r="P428" i="8"/>
  <c r="P493" i="8"/>
  <c r="P496" i="8"/>
  <c r="P494" i="8"/>
  <c r="P423" i="8"/>
  <c r="P426" i="8"/>
  <c r="P424" i="8"/>
  <c r="P427" i="8"/>
  <c r="P425" i="8"/>
  <c r="P422" i="8"/>
  <c r="P421" i="8"/>
  <c r="P420" i="8"/>
  <c r="P419" i="8"/>
  <c r="P418" i="8"/>
  <c r="P417" i="8"/>
  <c r="P416" i="8"/>
  <c r="P415" i="8"/>
  <c r="P414" i="8"/>
  <c r="P413" i="8"/>
  <c r="P412" i="8"/>
  <c r="P411" i="8"/>
  <c r="P410" i="8"/>
  <c r="P409" i="8"/>
  <c r="P408" i="8"/>
  <c r="P407" i="8"/>
  <c r="P406" i="8"/>
  <c r="P405" i="8"/>
  <c r="P404" i="8"/>
  <c r="P403" i="8"/>
  <c r="P402" i="8"/>
  <c r="P401" i="8"/>
  <c r="P400" i="8"/>
  <c r="P399" i="8"/>
  <c r="P398" i="8"/>
  <c r="P397" i="8"/>
  <c r="P396" i="8"/>
  <c r="P395" i="8"/>
  <c r="P394" i="8"/>
  <c r="P393" i="8"/>
  <c r="P392" i="8"/>
  <c r="P391" i="8"/>
  <c r="P390" i="8"/>
  <c r="P389" i="8"/>
  <c r="P388" i="8"/>
  <c r="P387" i="8"/>
  <c r="P386" i="8"/>
  <c r="P385" i="8"/>
  <c r="P384" i="8"/>
  <c r="P383" i="8"/>
  <c r="P382" i="8"/>
  <c r="P381" i="8"/>
  <c r="P380" i="8"/>
  <c r="P379" i="8"/>
  <c r="P378" i="8"/>
  <c r="P377" i="8"/>
  <c r="P376" i="8"/>
  <c r="P375" i="8"/>
  <c r="P374" i="8"/>
  <c r="P373" i="8"/>
  <c r="P372" i="8"/>
  <c r="P371" i="8"/>
  <c r="P370" i="8"/>
  <c r="P369" i="8"/>
  <c r="P368" i="8"/>
  <c r="P367" i="8"/>
  <c r="P366" i="8"/>
  <c r="P365" i="8"/>
  <c r="P364" i="8"/>
  <c r="P363" i="8"/>
  <c r="P362" i="8"/>
  <c r="P361" i="8"/>
  <c r="P360" i="8"/>
  <c r="P359" i="8"/>
  <c r="P358" i="8"/>
  <c r="P357" i="8"/>
  <c r="P356" i="8"/>
  <c r="P355" i="8"/>
  <c r="P354" i="8"/>
  <c r="P353" i="8"/>
  <c r="P352" i="8"/>
  <c r="P351" i="8"/>
  <c r="P350" i="8"/>
  <c r="P349" i="8"/>
  <c r="P348" i="8"/>
  <c r="P347" i="8"/>
  <c r="P346" i="8"/>
  <c r="P344" i="8"/>
  <c r="P343" i="8"/>
  <c r="P342" i="8"/>
  <c r="P341" i="8"/>
  <c r="P340" i="8"/>
  <c r="P339" i="8"/>
  <c r="P338" i="8"/>
  <c r="P337" i="8"/>
  <c r="P336" i="8"/>
  <c r="P335" i="8"/>
  <c r="P334" i="8"/>
  <c r="P333" i="8"/>
  <c r="P332" i="8"/>
  <c r="P331" i="8"/>
  <c r="P330" i="8"/>
  <c r="P329" i="8"/>
  <c r="P328" i="8"/>
  <c r="P327" i="8"/>
  <c r="P326" i="8"/>
  <c r="P325" i="8"/>
  <c r="P324" i="8"/>
  <c r="P323" i="8"/>
  <c r="P322" i="8"/>
  <c r="P321" i="8"/>
  <c r="P320" i="8"/>
  <c r="P319" i="8"/>
  <c r="P318" i="8"/>
  <c r="P317" i="8"/>
  <c r="P316" i="8"/>
  <c r="P315" i="8"/>
  <c r="P314" i="8"/>
  <c r="P313" i="8"/>
  <c r="P312" i="8"/>
  <c r="P311" i="8"/>
  <c r="P310" i="8"/>
  <c r="P309" i="8"/>
  <c r="P308" i="8"/>
  <c r="P307" i="8"/>
  <c r="P306" i="8"/>
  <c r="P305" i="8"/>
  <c r="P304" i="8"/>
  <c r="P303" i="8"/>
  <c r="P302" i="8"/>
  <c r="P301" i="8"/>
  <c r="P300" i="8"/>
  <c r="P299" i="8"/>
  <c r="P298" i="8"/>
  <c r="P297" i="8"/>
  <c r="P296" i="8"/>
  <c r="P295" i="8"/>
  <c r="P294" i="8"/>
  <c r="P293" i="8"/>
  <c r="P292" i="8"/>
  <c r="P291" i="8"/>
  <c r="P290" i="8"/>
  <c r="P289" i="8"/>
  <c r="P288" i="8"/>
  <c r="P287" i="8"/>
  <c r="P286" i="8"/>
  <c r="P285" i="8"/>
  <c r="P284" i="8"/>
  <c r="P283" i="8"/>
  <c r="P282" i="8"/>
  <c r="P281" i="8"/>
  <c r="P280" i="8"/>
  <c r="P279" i="8"/>
  <c r="P278" i="8"/>
  <c r="P277" i="8"/>
  <c r="P276" i="8"/>
  <c r="P275" i="8"/>
  <c r="P274" i="8"/>
  <c r="P273" i="8"/>
  <c r="P272" i="8"/>
  <c r="P271" i="8"/>
  <c r="P270" i="8"/>
  <c r="P269" i="8"/>
  <c r="P268" i="8"/>
  <c r="P267" i="8"/>
  <c r="P266" i="8"/>
  <c r="P265" i="8"/>
  <c r="P264" i="8"/>
  <c r="P263" i="8"/>
  <c r="P262" i="8"/>
  <c r="P261" i="8"/>
  <c r="P260" i="8"/>
  <c r="P259" i="8"/>
  <c r="P258" i="8"/>
  <c r="P257" i="8"/>
  <c r="P256" i="8"/>
  <c r="P255" i="8"/>
  <c r="P254" i="8"/>
  <c r="P253" i="8"/>
  <c r="P252" i="8"/>
  <c r="P251" i="8"/>
  <c r="P250" i="8"/>
  <c r="P249" i="8"/>
  <c r="P248" i="8"/>
  <c r="P247" i="8"/>
  <c r="P246" i="8"/>
  <c r="P245" i="8"/>
  <c r="P244" i="8"/>
  <c r="P243" i="8"/>
  <c r="P242" i="8"/>
  <c r="P241" i="8"/>
  <c r="P240" i="8"/>
  <c r="P239" i="8"/>
  <c r="P238" i="8"/>
  <c r="P237" i="8"/>
  <c r="P236" i="8"/>
  <c r="P235" i="8"/>
  <c r="P234" i="8"/>
  <c r="P233" i="8"/>
  <c r="P232" i="8"/>
  <c r="P231" i="8"/>
  <c r="P230" i="8"/>
  <c r="P229" i="8"/>
  <c r="P228" i="8"/>
  <c r="P227" i="8"/>
  <c r="P226" i="8"/>
  <c r="P225" i="8"/>
  <c r="P224" i="8"/>
  <c r="P223" i="8"/>
  <c r="P222" i="8"/>
  <c r="P221" i="8"/>
  <c r="P220" i="8"/>
  <c r="P219" i="8"/>
  <c r="P218" i="8"/>
  <c r="P217" i="8"/>
  <c r="P216" i="8"/>
  <c r="P215" i="8"/>
  <c r="P214" i="8"/>
  <c r="P213" i="8"/>
  <c r="P212" i="8"/>
  <c r="P211" i="8"/>
  <c r="P210" i="8"/>
  <c r="P209" i="8"/>
  <c r="P208" i="8"/>
  <c r="P207" i="8"/>
  <c r="P206" i="8"/>
  <c r="P205" i="8"/>
  <c r="P204" i="8"/>
  <c r="P203" i="8"/>
  <c r="P202" i="8"/>
  <c r="P201" i="8"/>
  <c r="P200" i="8"/>
  <c r="P199" i="8"/>
  <c r="P345" i="8"/>
  <c r="P192" i="8"/>
  <c r="P184" i="8"/>
  <c r="P176" i="8"/>
  <c r="P191" i="8"/>
  <c r="P183" i="8"/>
  <c r="P175" i="8"/>
  <c r="P173" i="8"/>
  <c r="P190" i="8"/>
  <c r="P182" i="8"/>
  <c r="P198" i="8"/>
  <c r="P197" i="8"/>
  <c r="P189" i="8"/>
  <c r="P181" i="8"/>
  <c r="P196" i="8"/>
  <c r="P188" i="8"/>
  <c r="P180" i="8"/>
  <c r="P174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195" i="8"/>
  <c r="P187" i="8"/>
  <c r="P179" i="8"/>
  <c r="P194" i="8"/>
  <c r="P186" i="8"/>
  <c r="P178" i="8"/>
  <c r="P172" i="8"/>
  <c r="P193" i="8"/>
  <c r="P185" i="8"/>
  <c r="P177" i="8"/>
  <c r="X1297" i="8"/>
  <c r="X1296" i="8"/>
  <c r="X1295" i="8"/>
  <c r="X1294" i="8"/>
  <c r="X1293" i="8"/>
  <c r="X1292" i="8"/>
  <c r="X1291" i="8"/>
  <c r="X1290" i="8"/>
  <c r="X1289" i="8"/>
  <c r="X1288" i="8"/>
  <c r="X1287" i="8"/>
  <c r="X1286" i="8"/>
  <c r="X1285" i="8"/>
  <c r="X1284" i="8"/>
  <c r="X1283" i="8"/>
  <c r="X1282" i="8"/>
  <c r="X1281" i="8"/>
  <c r="X1280" i="8"/>
  <c r="X1279" i="8"/>
  <c r="X1278" i="8"/>
  <c r="X1277" i="8"/>
  <c r="X1276" i="8"/>
  <c r="X1275" i="8"/>
  <c r="X1274" i="8"/>
  <c r="X1273" i="8"/>
  <c r="X1272" i="8"/>
  <c r="X1271" i="8"/>
  <c r="X1270" i="8"/>
  <c r="X1269" i="8"/>
  <c r="X1264" i="8"/>
  <c r="X1263" i="8"/>
  <c r="X1260" i="8"/>
  <c r="X1262" i="8"/>
  <c r="X1261" i="8"/>
  <c r="X1267" i="8"/>
  <c r="X1268" i="8"/>
  <c r="X1265" i="8"/>
  <c r="X1254" i="8"/>
  <c r="X1266" i="8"/>
  <c r="X1255" i="8"/>
  <c r="X1253" i="8"/>
  <c r="X1249" i="8"/>
  <c r="X1248" i="8"/>
  <c r="X1247" i="8"/>
  <c r="X1246" i="8"/>
  <c r="X1245" i="8"/>
  <c r="X1244" i="8"/>
  <c r="X1243" i="8"/>
  <c r="X1242" i="8"/>
  <c r="X1241" i="8"/>
  <c r="X1235" i="8"/>
  <c r="X1234" i="8"/>
  <c r="X1233" i="8"/>
  <c r="X1232" i="8"/>
  <c r="X1256" i="8"/>
  <c r="X1238" i="8"/>
  <c r="X1240" i="8"/>
  <c r="X1259" i="8"/>
  <c r="X1252" i="8"/>
  <c r="X1236" i="8"/>
  <c r="X1250" i="8"/>
  <c r="X1231" i="8"/>
  <c r="X1230" i="8"/>
  <c r="X1229" i="8"/>
  <c r="X1228" i="8"/>
  <c r="X1227" i="8"/>
  <c r="X1226" i="8"/>
  <c r="X1225" i="8"/>
  <c r="X1224" i="8"/>
  <c r="X1223" i="8"/>
  <c r="X1222" i="8"/>
  <c r="X1221" i="8"/>
  <c r="X1220" i="8"/>
  <c r="X1219" i="8"/>
  <c r="X1258" i="8"/>
  <c r="X1239" i="8"/>
  <c r="X1237" i="8"/>
  <c r="X1251" i="8"/>
  <c r="X1257" i="8"/>
  <c r="X1216" i="8"/>
  <c r="X1215" i="8"/>
  <c r="X1214" i="8"/>
  <c r="X1213" i="8"/>
  <c r="X1212" i="8"/>
  <c r="X1211" i="8"/>
  <c r="X1210" i="8"/>
  <c r="X1209" i="8"/>
  <c r="X1208" i="8"/>
  <c r="X1207" i="8"/>
  <c r="X1206" i="8"/>
  <c r="X1205" i="8"/>
  <c r="X1217" i="8"/>
  <c r="X1199" i="8"/>
  <c r="X1204" i="8"/>
  <c r="X1218" i="8"/>
  <c r="X1203" i="8"/>
  <c r="X1202" i="8"/>
  <c r="X1194" i="8"/>
  <c r="X1193" i="8"/>
  <c r="X1192" i="8"/>
  <c r="X1191" i="8"/>
  <c r="X1190" i="8"/>
  <c r="X1189" i="8"/>
  <c r="X1188" i="8"/>
  <c r="X1187" i="8"/>
  <c r="X1186" i="8"/>
  <c r="X1185" i="8"/>
  <c r="X1184" i="8"/>
  <c r="X1201" i="8"/>
  <c r="X1200" i="8"/>
  <c r="X1183" i="8"/>
  <c r="X1182" i="8"/>
  <c r="X1181" i="8"/>
  <c r="X1180" i="8"/>
  <c r="X1161" i="8"/>
  <c r="X1160" i="8"/>
  <c r="X1179" i="8"/>
  <c r="X1173" i="8"/>
  <c r="X1171" i="8"/>
  <c r="X1169" i="8"/>
  <c r="X1167" i="8"/>
  <c r="X1165" i="8"/>
  <c r="X1163" i="8"/>
  <c r="X1195" i="8"/>
  <c r="X1178" i="8"/>
  <c r="X1196" i="8"/>
  <c r="X1177" i="8"/>
  <c r="X1198" i="8"/>
  <c r="X1175" i="8"/>
  <c r="X1172" i="8"/>
  <c r="X1170" i="8"/>
  <c r="X1168" i="8"/>
  <c r="X1166" i="8"/>
  <c r="X1164" i="8"/>
  <c r="X1162" i="8"/>
  <c r="X1174" i="8"/>
  <c r="X1197" i="8"/>
  <c r="X1159" i="8"/>
  <c r="X1158" i="8"/>
  <c r="X1157" i="8"/>
  <c r="X1156" i="8"/>
  <c r="X1155" i="8"/>
  <c r="X1154" i="8"/>
  <c r="X1153" i="8"/>
  <c r="X1152" i="8"/>
  <c r="X1151" i="8"/>
  <c r="X1150" i="8"/>
  <c r="X1149" i="8"/>
  <c r="X1148" i="8"/>
  <c r="X1147" i="8"/>
  <c r="X1146" i="8"/>
  <c r="X1145" i="8"/>
  <c r="X1144" i="8"/>
  <c r="X1143" i="8"/>
  <c r="X1142" i="8"/>
  <c r="X1141" i="8"/>
  <c r="X1140" i="8"/>
  <c r="X1139" i="8"/>
  <c r="X1138" i="8"/>
  <c r="X1137" i="8"/>
  <c r="X1136" i="8"/>
  <c r="X1135" i="8"/>
  <c r="X1134" i="8"/>
  <c r="X1176" i="8"/>
  <c r="X1132" i="8"/>
  <c r="X1131" i="8"/>
  <c r="X1130" i="8"/>
  <c r="X1129" i="8"/>
  <c r="X1128" i="8"/>
  <c r="X1127" i="8"/>
  <c r="X1126" i="8"/>
  <c r="X1125" i="8"/>
  <c r="X1124" i="8"/>
  <c r="X1123" i="8"/>
  <c r="X1122" i="8"/>
  <c r="X1121" i="8"/>
  <c r="X1120" i="8"/>
  <c r="X1119" i="8"/>
  <c r="X1118" i="8"/>
  <c r="X1117" i="8"/>
  <c r="X1116" i="8"/>
  <c r="X1133" i="8"/>
  <c r="X1106" i="8"/>
  <c r="X1099" i="8"/>
  <c r="X1115" i="8"/>
  <c r="X1109" i="8"/>
  <c r="X1105" i="8"/>
  <c r="X1114" i="8"/>
  <c r="X1104" i="8"/>
  <c r="X1097" i="8"/>
  <c r="X1096" i="8"/>
  <c r="X1095" i="8"/>
  <c r="X1113" i="8"/>
  <c r="X1103" i="8"/>
  <c r="X1112" i="8"/>
  <c r="X1102" i="8"/>
  <c r="X1111" i="8"/>
  <c r="X1101" i="8"/>
  <c r="X1098" i="8"/>
  <c r="X1110" i="8"/>
  <c r="X1108" i="8"/>
  <c r="X1100" i="8"/>
  <c r="X1107" i="8"/>
  <c r="X1094" i="8"/>
  <c r="X1093" i="8"/>
  <c r="X1074" i="8"/>
  <c r="X1073" i="8"/>
  <c r="X1072" i="8"/>
  <c r="X1071" i="8"/>
  <c r="X1070" i="8"/>
  <c r="X1069" i="8"/>
  <c r="X1068" i="8"/>
  <c r="X1067" i="8"/>
  <c r="X1092" i="8"/>
  <c r="X1089" i="8"/>
  <c r="X1088" i="8"/>
  <c r="X1087" i="8"/>
  <c r="X1086" i="8"/>
  <c r="X1085" i="8"/>
  <c r="X1084" i="8"/>
  <c r="X1083" i="8"/>
  <c r="X1082" i="8"/>
  <c r="X1081" i="8"/>
  <c r="X1080" i="8"/>
  <c r="X1079" i="8"/>
  <c r="X1078" i="8"/>
  <c r="X1077" i="8"/>
  <c r="X1076" i="8"/>
  <c r="X1075" i="8"/>
  <c r="X1091" i="8"/>
  <c r="X1090" i="8"/>
  <c r="X1060" i="8"/>
  <c r="X1064" i="8"/>
  <c r="X1058" i="8"/>
  <c r="X1057" i="8"/>
  <c r="X1056" i="8"/>
  <c r="X1055" i="8"/>
  <c r="X1054" i="8"/>
  <c r="X1053" i="8"/>
  <c r="X1052" i="8"/>
  <c r="X1051" i="8"/>
  <c r="X1050" i="8"/>
  <c r="X1062" i="8"/>
  <c r="X1061" i="8"/>
  <c r="X1065" i="8"/>
  <c r="X1059" i="8"/>
  <c r="X1066" i="8"/>
  <c r="X1049" i="8"/>
  <c r="X1048" i="8"/>
  <c r="X1047" i="8"/>
  <c r="X1046" i="8"/>
  <c r="X1045" i="8"/>
  <c r="X1044" i="8"/>
  <c r="X1043" i="8"/>
  <c r="X1042" i="8"/>
  <c r="X1041" i="8"/>
  <c r="X1040" i="8"/>
  <c r="X1039" i="8"/>
  <c r="X1038" i="8"/>
  <c r="X1037" i="8"/>
  <c r="X1036" i="8"/>
  <c r="X1035" i="8"/>
  <c r="X1034" i="8"/>
  <c r="X1033" i="8"/>
  <c r="X1032" i="8"/>
  <c r="X1031" i="8"/>
  <c r="X1030" i="8"/>
  <c r="X1029" i="8"/>
  <c r="X1028" i="8"/>
  <c r="X1027" i="8"/>
  <c r="X1026" i="8"/>
  <c r="X1025" i="8"/>
  <c r="X1024" i="8"/>
  <c r="X1023" i="8"/>
  <c r="X1063" i="8"/>
  <c r="X1022" i="8"/>
  <c r="X1020" i="8"/>
  <c r="X1019" i="8"/>
  <c r="X1018" i="8"/>
  <c r="X1017" i="8"/>
  <c r="X1016" i="8"/>
  <c r="X1015" i="8"/>
  <c r="X1014" i="8"/>
  <c r="X1013" i="8"/>
  <c r="X1012" i="8"/>
  <c r="X1011" i="8"/>
  <c r="X1010" i="8"/>
  <c r="X1009" i="8"/>
  <c r="X1008" i="8"/>
  <c r="X1007" i="8"/>
  <c r="X1006" i="8"/>
  <c r="X1005" i="8"/>
  <c r="X1004" i="8"/>
  <c r="X1003" i="8"/>
  <c r="X1002" i="8"/>
  <c r="X1001" i="8"/>
  <c r="X1000" i="8"/>
  <c r="X999" i="8"/>
  <c r="X998" i="8"/>
  <c r="X997" i="8"/>
  <c r="X996" i="8"/>
  <c r="X995" i="8"/>
  <c r="X994" i="8"/>
  <c r="X993" i="8"/>
  <c r="X992" i="8"/>
  <c r="X991" i="8"/>
  <c r="X990" i="8"/>
  <c r="X989" i="8"/>
  <c r="X988" i="8"/>
  <c r="X987" i="8"/>
  <c r="X986" i="8"/>
  <c r="X985" i="8"/>
  <c r="X984" i="8"/>
  <c r="X983" i="8"/>
  <c r="X982" i="8"/>
  <c r="X981" i="8"/>
  <c r="X980" i="8"/>
  <c r="X979" i="8"/>
  <c r="X978" i="8"/>
  <c r="X977" i="8"/>
  <c r="X976" i="8"/>
  <c r="X975" i="8"/>
  <c r="X974" i="8"/>
  <c r="X973" i="8"/>
  <c r="X972" i="8"/>
  <c r="X971" i="8"/>
  <c r="X970" i="8"/>
  <c r="X969" i="8"/>
  <c r="X968" i="8"/>
  <c r="X967" i="8"/>
  <c r="X966" i="8"/>
  <c r="X965" i="8"/>
  <c r="X964" i="8"/>
  <c r="X963" i="8"/>
  <c r="X962" i="8"/>
  <c r="X961" i="8"/>
  <c r="X1021" i="8"/>
  <c r="X956" i="8"/>
  <c r="X948" i="8"/>
  <c r="X955" i="8"/>
  <c r="X954" i="8"/>
  <c r="X947" i="8"/>
  <c r="X953" i="8"/>
  <c r="X946" i="8"/>
  <c r="X945" i="8"/>
  <c r="X944" i="8"/>
  <c r="X943" i="8"/>
  <c r="X942" i="8"/>
  <c r="X941" i="8"/>
  <c r="X940" i="8"/>
  <c r="X939" i="8"/>
  <c r="X938" i="8"/>
  <c r="X937" i="8"/>
  <c r="X936" i="8"/>
  <c r="X935" i="8"/>
  <c r="X934" i="8"/>
  <c r="X933" i="8"/>
  <c r="X932" i="8"/>
  <c r="X931" i="8"/>
  <c r="X930" i="8"/>
  <c r="X929" i="8"/>
  <c r="X928" i="8"/>
  <c r="X927" i="8"/>
  <c r="X926" i="8"/>
  <c r="X925" i="8"/>
  <c r="X924" i="8"/>
  <c r="X923" i="8"/>
  <c r="X922" i="8"/>
  <c r="X921" i="8"/>
  <c r="X920" i="8"/>
  <c r="X919" i="8"/>
  <c r="X960" i="8"/>
  <c r="X952" i="8"/>
  <c r="X959" i="8"/>
  <c r="X951" i="8"/>
  <c r="X958" i="8"/>
  <c r="X950" i="8"/>
  <c r="X915" i="8"/>
  <c r="X905" i="8"/>
  <c r="X897" i="8"/>
  <c r="X892" i="8"/>
  <c r="X918" i="8"/>
  <c r="X904" i="8"/>
  <c r="X896" i="8"/>
  <c r="X911" i="8"/>
  <c r="X903" i="8"/>
  <c r="X895" i="8"/>
  <c r="X916" i="8"/>
  <c r="X910" i="8"/>
  <c r="X902" i="8"/>
  <c r="X894" i="8"/>
  <c r="X909" i="8"/>
  <c r="X901" i="8"/>
  <c r="X893" i="8"/>
  <c r="X914" i="8"/>
  <c r="X908" i="8"/>
  <c r="X900" i="8"/>
  <c r="X891" i="8"/>
  <c r="X890" i="8"/>
  <c r="X889" i="8"/>
  <c r="X888" i="8"/>
  <c r="X887" i="8"/>
  <c r="X886" i="8"/>
  <c r="X885" i="8"/>
  <c r="X884" i="8"/>
  <c r="X883" i="8"/>
  <c r="X882" i="8"/>
  <c r="X881" i="8"/>
  <c r="X880" i="8"/>
  <c r="X879" i="8"/>
  <c r="X878" i="8"/>
  <c r="X877" i="8"/>
  <c r="X876" i="8"/>
  <c r="X875" i="8"/>
  <c r="X874" i="8"/>
  <c r="X873" i="8"/>
  <c r="X872" i="8"/>
  <c r="X871" i="8"/>
  <c r="X870" i="8"/>
  <c r="X869" i="8"/>
  <c r="X868" i="8"/>
  <c r="X867" i="8"/>
  <c r="X866" i="8"/>
  <c r="X865" i="8"/>
  <c r="X864" i="8"/>
  <c r="X863" i="8"/>
  <c r="X862" i="8"/>
  <c r="X861" i="8"/>
  <c r="X860" i="8"/>
  <c r="X859" i="8"/>
  <c r="X858" i="8"/>
  <c r="X857" i="8"/>
  <c r="X856" i="8"/>
  <c r="X855" i="8"/>
  <c r="X854" i="8"/>
  <c r="X853" i="8"/>
  <c r="X852" i="8"/>
  <c r="X851" i="8"/>
  <c r="X850" i="8"/>
  <c r="X849" i="8"/>
  <c r="X848" i="8"/>
  <c r="X847" i="8"/>
  <c r="X912" i="8"/>
  <c r="X906" i="8"/>
  <c r="X898" i="8"/>
  <c r="X957" i="8"/>
  <c r="X907" i="8"/>
  <c r="X899" i="8"/>
  <c r="X844" i="8"/>
  <c r="X836" i="8"/>
  <c r="X827" i="8"/>
  <c r="X819" i="8"/>
  <c r="X811" i="8"/>
  <c r="X843" i="8"/>
  <c r="X830" i="8"/>
  <c r="X822" i="8"/>
  <c r="X814" i="8"/>
  <c r="X949" i="8"/>
  <c r="X913" i="8"/>
  <c r="X842" i="8"/>
  <c r="X835" i="8"/>
  <c r="X825" i="8"/>
  <c r="X817" i="8"/>
  <c r="X809" i="8"/>
  <c r="X808" i="8"/>
  <c r="X807" i="8"/>
  <c r="X806" i="8"/>
  <c r="X805" i="8"/>
  <c r="X804" i="8"/>
  <c r="X803" i="8"/>
  <c r="X802" i="8"/>
  <c r="X801" i="8"/>
  <c r="X800" i="8"/>
  <c r="X799" i="8"/>
  <c r="X798" i="8"/>
  <c r="X797" i="8"/>
  <c r="X796" i="8"/>
  <c r="X795" i="8"/>
  <c r="X794" i="8"/>
  <c r="X793" i="8"/>
  <c r="X792" i="8"/>
  <c r="X791" i="8"/>
  <c r="X790" i="8"/>
  <c r="X789" i="8"/>
  <c r="X788" i="8"/>
  <c r="X787" i="8"/>
  <c r="X786" i="8"/>
  <c r="X785" i="8"/>
  <c r="X784" i="8"/>
  <c r="X783" i="8"/>
  <c r="X782" i="8"/>
  <c r="X781" i="8"/>
  <c r="X780" i="8"/>
  <c r="X779" i="8"/>
  <c r="X778" i="8"/>
  <c r="X777" i="8"/>
  <c r="X776" i="8"/>
  <c r="X775" i="8"/>
  <c r="X774" i="8"/>
  <c r="X773" i="8"/>
  <c r="X772" i="8"/>
  <c r="X771" i="8"/>
  <c r="X770" i="8"/>
  <c r="X769" i="8"/>
  <c r="X768" i="8"/>
  <c r="X767" i="8"/>
  <c r="X841" i="8"/>
  <c r="X834" i="8"/>
  <c r="X828" i="8"/>
  <c r="X820" i="8"/>
  <c r="X812" i="8"/>
  <c r="X840" i="8"/>
  <c r="X833" i="8"/>
  <c r="X823" i="8"/>
  <c r="X815" i="8"/>
  <c r="X839" i="8"/>
  <c r="X832" i="8"/>
  <c r="X826" i="8"/>
  <c r="X818" i="8"/>
  <c r="X810" i="8"/>
  <c r="X846" i="8"/>
  <c r="X838" i="8"/>
  <c r="X831" i="8"/>
  <c r="X829" i="8"/>
  <c r="X821" i="8"/>
  <c r="X813" i="8"/>
  <c r="X764" i="8"/>
  <c r="X763" i="8"/>
  <c r="X762" i="8"/>
  <c r="X761" i="8"/>
  <c r="X760" i="8"/>
  <c r="X759" i="8"/>
  <c r="X758" i="8"/>
  <c r="X757" i="8"/>
  <c r="X756" i="8"/>
  <c r="X755" i="8"/>
  <c r="X754" i="8"/>
  <c r="X753" i="8"/>
  <c r="X752" i="8"/>
  <c r="X751" i="8"/>
  <c r="X750" i="8"/>
  <c r="X749" i="8"/>
  <c r="X748" i="8"/>
  <c r="X747" i="8"/>
  <c r="X746" i="8"/>
  <c r="X745" i="8"/>
  <c r="X744" i="8"/>
  <c r="X743" i="8"/>
  <c r="X742" i="8"/>
  <c r="X741" i="8"/>
  <c r="X740" i="8"/>
  <c r="X739" i="8"/>
  <c r="X738" i="8"/>
  <c r="X737" i="8"/>
  <c r="X736" i="8"/>
  <c r="X735" i="8"/>
  <c r="X734" i="8"/>
  <c r="X733" i="8"/>
  <c r="X732" i="8"/>
  <c r="X731" i="8"/>
  <c r="X730" i="8"/>
  <c r="X729" i="8"/>
  <c r="X728" i="8"/>
  <c r="X727" i="8"/>
  <c r="X726" i="8"/>
  <c r="X725" i="8"/>
  <c r="X724" i="8"/>
  <c r="X723" i="8"/>
  <c r="X722" i="8"/>
  <c r="X721" i="8"/>
  <c r="X720" i="8"/>
  <c r="X719" i="8"/>
  <c r="X718" i="8"/>
  <c r="X717" i="8"/>
  <c r="X716" i="8"/>
  <c r="X715" i="8"/>
  <c r="X714" i="8"/>
  <c r="X713" i="8"/>
  <c r="X712" i="8"/>
  <c r="X711" i="8"/>
  <c r="X710" i="8"/>
  <c r="X709" i="8"/>
  <c r="X708" i="8"/>
  <c r="X707" i="8"/>
  <c r="X706" i="8"/>
  <c r="X705" i="8"/>
  <c r="X704" i="8"/>
  <c r="X703" i="8"/>
  <c r="X702" i="8"/>
  <c r="X701" i="8"/>
  <c r="X700" i="8"/>
  <c r="X699" i="8"/>
  <c r="X824" i="8"/>
  <c r="X765" i="8"/>
  <c r="X917" i="8"/>
  <c r="X845" i="8"/>
  <c r="X837" i="8"/>
  <c r="X698" i="8"/>
  <c r="X697" i="8"/>
  <c r="X696" i="8"/>
  <c r="X695" i="8"/>
  <c r="X694" i="8"/>
  <c r="X693" i="8"/>
  <c r="X692" i="8"/>
  <c r="X691" i="8"/>
  <c r="X690" i="8"/>
  <c r="X689" i="8"/>
  <c r="X688" i="8"/>
  <c r="X687" i="8"/>
  <c r="X686" i="8"/>
  <c r="X685" i="8"/>
  <c r="X684" i="8"/>
  <c r="X683" i="8"/>
  <c r="X682" i="8"/>
  <c r="X681" i="8"/>
  <c r="X680" i="8"/>
  <c r="X679" i="8"/>
  <c r="X678" i="8"/>
  <c r="X677" i="8"/>
  <c r="X676" i="8"/>
  <c r="X675" i="8"/>
  <c r="X674" i="8"/>
  <c r="X673" i="8"/>
  <c r="X672" i="8"/>
  <c r="X671" i="8"/>
  <c r="X670" i="8"/>
  <c r="X669" i="8"/>
  <c r="X668" i="8"/>
  <c r="X766" i="8"/>
  <c r="X816" i="8"/>
  <c r="X660" i="8"/>
  <c r="X652" i="8"/>
  <c r="X663" i="8"/>
  <c r="X655" i="8"/>
  <c r="X647" i="8"/>
  <c r="X639" i="8"/>
  <c r="X667" i="8"/>
  <c r="X658" i="8"/>
  <c r="X650" i="8"/>
  <c r="X642" i="8"/>
  <c r="X637" i="8"/>
  <c r="X636" i="8"/>
  <c r="X635" i="8"/>
  <c r="X634" i="8"/>
  <c r="X633" i="8"/>
  <c r="X632" i="8"/>
  <c r="X631" i="8"/>
  <c r="X630" i="8"/>
  <c r="X629" i="8"/>
  <c r="X628" i="8"/>
  <c r="X627" i="8"/>
  <c r="X626" i="8"/>
  <c r="X625" i="8"/>
  <c r="X624" i="8"/>
  <c r="X623" i="8"/>
  <c r="X622" i="8"/>
  <c r="X621" i="8"/>
  <c r="X620" i="8"/>
  <c r="X619" i="8"/>
  <c r="X618" i="8"/>
  <c r="X617" i="8"/>
  <c r="X616" i="8"/>
  <c r="X615" i="8"/>
  <c r="X614" i="8"/>
  <c r="X613" i="8"/>
  <c r="X612" i="8"/>
  <c r="X611" i="8"/>
  <c r="X610" i="8"/>
  <c r="X609" i="8"/>
  <c r="X608" i="8"/>
  <c r="X607" i="8"/>
  <c r="X606" i="8"/>
  <c r="X605" i="8"/>
  <c r="X604" i="8"/>
  <c r="X603" i="8"/>
  <c r="X602" i="8"/>
  <c r="X601" i="8"/>
  <c r="X600" i="8"/>
  <c r="X599" i="8"/>
  <c r="X598" i="8"/>
  <c r="X597" i="8"/>
  <c r="X596" i="8"/>
  <c r="X595" i="8"/>
  <c r="X594" i="8"/>
  <c r="X593" i="8"/>
  <c r="X592" i="8"/>
  <c r="X591" i="8"/>
  <c r="X590" i="8"/>
  <c r="X589" i="8"/>
  <c r="X588" i="8"/>
  <c r="X587" i="8"/>
  <c r="X586" i="8"/>
  <c r="X585" i="8"/>
  <c r="X584" i="8"/>
  <c r="X583" i="8"/>
  <c r="X582" i="8"/>
  <c r="X581" i="8"/>
  <c r="X580" i="8"/>
  <c r="X579" i="8"/>
  <c r="X578" i="8"/>
  <c r="X577" i="8"/>
  <c r="X666" i="8"/>
  <c r="X661" i="8"/>
  <c r="X653" i="8"/>
  <c r="X645" i="8"/>
  <c r="X665" i="8"/>
  <c r="X656" i="8"/>
  <c r="X648" i="8"/>
  <c r="X644" i="8"/>
  <c r="X640" i="8"/>
  <c r="X664" i="8"/>
  <c r="X659" i="8"/>
  <c r="X651" i="8"/>
  <c r="X643" i="8"/>
  <c r="X662" i="8"/>
  <c r="X654" i="8"/>
  <c r="X646" i="8"/>
  <c r="X657" i="8"/>
  <c r="X649" i="8"/>
  <c r="X641" i="8"/>
  <c r="X638" i="8"/>
  <c r="X566" i="8"/>
  <c r="X569" i="8"/>
  <c r="X576" i="8"/>
  <c r="X574" i="8"/>
  <c r="X573" i="8"/>
  <c r="X567" i="8"/>
  <c r="X572" i="8"/>
  <c r="X571" i="8"/>
  <c r="X570" i="8"/>
  <c r="X568" i="8"/>
  <c r="X575" i="8"/>
  <c r="X565" i="8"/>
  <c r="X564" i="8"/>
  <c r="X563" i="8"/>
  <c r="X562" i="8"/>
  <c r="X561" i="8"/>
  <c r="X560" i="8"/>
  <c r="X559" i="8"/>
  <c r="X558" i="8"/>
  <c r="X557" i="8"/>
  <c r="X556" i="8"/>
  <c r="X555" i="8"/>
  <c r="X554" i="8"/>
  <c r="X553" i="8"/>
  <c r="X552" i="8"/>
  <c r="X551" i="8"/>
  <c r="X550" i="8"/>
  <c r="X549" i="8"/>
  <c r="X548" i="8"/>
  <c r="X547" i="8"/>
  <c r="X546" i="8"/>
  <c r="X545" i="8"/>
  <c r="X544" i="8"/>
  <c r="X543" i="8"/>
  <c r="X542" i="8"/>
  <c r="X541" i="8"/>
  <c r="X540" i="8"/>
  <c r="X539" i="8"/>
  <c r="X538" i="8"/>
  <c r="X537" i="8"/>
  <c r="X536" i="8"/>
  <c r="X535" i="8"/>
  <c r="X534" i="8"/>
  <c r="X533" i="8"/>
  <c r="X532" i="8"/>
  <c r="X531" i="8"/>
  <c r="X530" i="8"/>
  <c r="X529" i="8"/>
  <c r="X528" i="8"/>
  <c r="X527" i="8"/>
  <c r="X526" i="8"/>
  <c r="X525" i="8"/>
  <c r="X524" i="8"/>
  <c r="X523" i="8"/>
  <c r="X522" i="8"/>
  <c r="X521" i="8"/>
  <c r="X520" i="8"/>
  <c r="X519" i="8"/>
  <c r="X518" i="8"/>
  <c r="X517" i="8"/>
  <c r="X516" i="8"/>
  <c r="X515" i="8"/>
  <c r="X514" i="8"/>
  <c r="X513" i="8"/>
  <c r="X512" i="8"/>
  <c r="X511" i="8"/>
  <c r="X510" i="8"/>
  <c r="X509" i="8"/>
  <c r="X508" i="8"/>
  <c r="X507" i="8"/>
  <c r="X506" i="8"/>
  <c r="X505" i="8"/>
  <c r="X504" i="8"/>
  <c r="X503" i="8"/>
  <c r="X502" i="8"/>
  <c r="X501" i="8"/>
  <c r="X500" i="8"/>
  <c r="X499" i="8"/>
  <c r="X498" i="8"/>
  <c r="X494" i="8"/>
  <c r="X497" i="8"/>
  <c r="X495" i="8"/>
  <c r="X492" i="8"/>
  <c r="X491" i="8"/>
  <c r="X490" i="8"/>
  <c r="X489" i="8"/>
  <c r="X488" i="8"/>
  <c r="X487" i="8"/>
  <c r="X486" i="8"/>
  <c r="X485" i="8"/>
  <c r="X484" i="8"/>
  <c r="X483" i="8"/>
  <c r="X482" i="8"/>
  <c r="X481" i="8"/>
  <c r="X480" i="8"/>
  <c r="X479" i="8"/>
  <c r="X478" i="8"/>
  <c r="X477" i="8"/>
  <c r="X476" i="8"/>
  <c r="X475" i="8"/>
  <c r="X474" i="8"/>
  <c r="X473" i="8"/>
  <c r="X472" i="8"/>
  <c r="X471" i="8"/>
  <c r="X470" i="8"/>
  <c r="X469" i="8"/>
  <c r="X468" i="8"/>
  <c r="X467" i="8"/>
  <c r="X466" i="8"/>
  <c r="X465" i="8"/>
  <c r="X464" i="8"/>
  <c r="X463" i="8"/>
  <c r="X462" i="8"/>
  <c r="X461" i="8"/>
  <c r="X460" i="8"/>
  <c r="X459" i="8"/>
  <c r="X458" i="8"/>
  <c r="X457" i="8"/>
  <c r="X456" i="8"/>
  <c r="X455" i="8"/>
  <c r="X454" i="8"/>
  <c r="X453" i="8"/>
  <c r="X452" i="8"/>
  <c r="X451" i="8"/>
  <c r="X450" i="8"/>
  <c r="X449" i="8"/>
  <c r="X448" i="8"/>
  <c r="X447" i="8"/>
  <c r="X446" i="8"/>
  <c r="X445" i="8"/>
  <c r="X444" i="8"/>
  <c r="X443" i="8"/>
  <c r="X442" i="8"/>
  <c r="X441" i="8"/>
  <c r="X440" i="8"/>
  <c r="X439" i="8"/>
  <c r="X438" i="8"/>
  <c r="X437" i="8"/>
  <c r="X436" i="8"/>
  <c r="X435" i="8"/>
  <c r="X434" i="8"/>
  <c r="X433" i="8"/>
  <c r="X432" i="8"/>
  <c r="X431" i="8"/>
  <c r="X430" i="8"/>
  <c r="X429" i="8"/>
  <c r="X428" i="8"/>
  <c r="X493" i="8"/>
  <c r="X496" i="8"/>
  <c r="X427" i="8"/>
  <c r="X425" i="8"/>
  <c r="X423" i="8"/>
  <c r="X426" i="8"/>
  <c r="X424" i="8"/>
  <c r="X422" i="8"/>
  <c r="X421" i="8"/>
  <c r="X420" i="8"/>
  <c r="X419" i="8"/>
  <c r="X418" i="8"/>
  <c r="X417" i="8"/>
  <c r="X416" i="8"/>
  <c r="X415" i="8"/>
  <c r="X414" i="8"/>
  <c r="X413" i="8"/>
  <c r="X412" i="8"/>
  <c r="X411" i="8"/>
  <c r="X410" i="8"/>
  <c r="X409" i="8"/>
  <c r="X408" i="8"/>
  <c r="X407" i="8"/>
  <c r="X406" i="8"/>
  <c r="X405" i="8"/>
  <c r="X404" i="8"/>
  <c r="X403" i="8"/>
  <c r="X402" i="8"/>
  <c r="X401" i="8"/>
  <c r="X400" i="8"/>
  <c r="X399" i="8"/>
  <c r="X398" i="8"/>
  <c r="X397" i="8"/>
  <c r="X396" i="8"/>
  <c r="X395" i="8"/>
  <c r="X394" i="8"/>
  <c r="X393" i="8"/>
  <c r="X392" i="8"/>
  <c r="X391" i="8"/>
  <c r="X390" i="8"/>
  <c r="X389" i="8"/>
  <c r="X388" i="8"/>
  <c r="X387" i="8"/>
  <c r="X386" i="8"/>
  <c r="X385" i="8"/>
  <c r="X384" i="8"/>
  <c r="X383" i="8"/>
  <c r="X382" i="8"/>
  <c r="X381" i="8"/>
  <c r="X380" i="8"/>
  <c r="X379" i="8"/>
  <c r="X378" i="8"/>
  <c r="X377" i="8"/>
  <c r="X376" i="8"/>
  <c r="X375" i="8"/>
  <c r="X374" i="8"/>
  <c r="X373" i="8"/>
  <c r="X372" i="8"/>
  <c r="X371" i="8"/>
  <c r="X370" i="8"/>
  <c r="X369" i="8"/>
  <c r="X368" i="8"/>
  <c r="X367" i="8"/>
  <c r="X366" i="8"/>
  <c r="X365" i="8"/>
  <c r="X364" i="8"/>
  <c r="X363" i="8"/>
  <c r="X362" i="8"/>
  <c r="X361" i="8"/>
  <c r="X360" i="8"/>
  <c r="X359" i="8"/>
  <c r="X358" i="8"/>
  <c r="X357" i="8"/>
  <c r="X356" i="8"/>
  <c r="X355" i="8"/>
  <c r="X354" i="8"/>
  <c r="X353" i="8"/>
  <c r="X352" i="8"/>
  <c r="X351" i="8"/>
  <c r="X350" i="8"/>
  <c r="X349" i="8"/>
  <c r="X348" i="8"/>
  <c r="X347" i="8"/>
  <c r="X346" i="8"/>
  <c r="X345" i="8"/>
  <c r="X344" i="8"/>
  <c r="X343" i="8"/>
  <c r="X342" i="8"/>
  <c r="X341" i="8"/>
  <c r="X340" i="8"/>
  <c r="X339" i="8"/>
  <c r="X338" i="8"/>
  <c r="X337" i="8"/>
  <c r="X336" i="8"/>
  <c r="X335" i="8"/>
  <c r="X334" i="8"/>
  <c r="X333" i="8"/>
  <c r="X332" i="8"/>
  <c r="X331" i="8"/>
  <c r="X330" i="8"/>
  <c r="X329" i="8"/>
  <c r="X328" i="8"/>
  <c r="X327" i="8"/>
  <c r="X326" i="8"/>
  <c r="X325" i="8"/>
  <c r="X324" i="8"/>
  <c r="X323" i="8"/>
  <c r="X322" i="8"/>
  <c r="X321" i="8"/>
  <c r="X320" i="8"/>
  <c r="X319" i="8"/>
  <c r="X318" i="8"/>
  <c r="X317" i="8"/>
  <c r="X316" i="8"/>
  <c r="X315" i="8"/>
  <c r="X314" i="8"/>
  <c r="X313" i="8"/>
  <c r="X312" i="8"/>
  <c r="X311" i="8"/>
  <c r="X310" i="8"/>
  <c r="X309" i="8"/>
  <c r="X308" i="8"/>
  <c r="X307" i="8"/>
  <c r="X306" i="8"/>
  <c r="X305" i="8"/>
  <c r="X304" i="8"/>
  <c r="X303" i="8"/>
  <c r="X302" i="8"/>
  <c r="X301" i="8"/>
  <c r="X300" i="8"/>
  <c r="X299" i="8"/>
  <c r="X298" i="8"/>
  <c r="X297" i="8"/>
  <c r="X296" i="8"/>
  <c r="X295" i="8"/>
  <c r="X294" i="8"/>
  <c r="X293" i="8"/>
  <c r="X292" i="8"/>
  <c r="X291" i="8"/>
  <c r="X290" i="8"/>
  <c r="X289" i="8"/>
  <c r="X288" i="8"/>
  <c r="X287" i="8"/>
  <c r="X286" i="8"/>
  <c r="X285" i="8"/>
  <c r="X284" i="8"/>
  <c r="X283" i="8"/>
  <c r="X282" i="8"/>
  <c r="X281" i="8"/>
  <c r="X280" i="8"/>
  <c r="X279" i="8"/>
  <c r="X278" i="8"/>
  <c r="X277" i="8"/>
  <c r="X276" i="8"/>
  <c r="X275" i="8"/>
  <c r="X274" i="8"/>
  <c r="X273" i="8"/>
  <c r="X272" i="8"/>
  <c r="X271" i="8"/>
  <c r="X270" i="8"/>
  <c r="X269" i="8"/>
  <c r="X268" i="8"/>
  <c r="X267" i="8"/>
  <c r="X266" i="8"/>
  <c r="X265" i="8"/>
  <c r="X264" i="8"/>
  <c r="X263" i="8"/>
  <c r="X262" i="8"/>
  <c r="X261" i="8"/>
  <c r="X260" i="8"/>
  <c r="X259" i="8"/>
  <c r="X258" i="8"/>
  <c r="X257" i="8"/>
  <c r="X256" i="8"/>
  <c r="X255" i="8"/>
  <c r="X254" i="8"/>
  <c r="X253" i="8"/>
  <c r="X252" i="8"/>
  <c r="X251" i="8"/>
  <c r="X250" i="8"/>
  <c r="X249" i="8"/>
  <c r="X248" i="8"/>
  <c r="X247" i="8"/>
  <c r="X246" i="8"/>
  <c r="X245" i="8"/>
  <c r="X244" i="8"/>
  <c r="X243" i="8"/>
  <c r="X242" i="8"/>
  <c r="X241" i="8"/>
  <c r="X240" i="8"/>
  <c r="X239" i="8"/>
  <c r="X238" i="8"/>
  <c r="X237" i="8"/>
  <c r="X236" i="8"/>
  <c r="X235" i="8"/>
  <c r="X234" i="8"/>
  <c r="X233" i="8"/>
  <c r="X232" i="8"/>
  <c r="X231" i="8"/>
  <c r="X230" i="8"/>
  <c r="X229" i="8"/>
  <c r="X228" i="8"/>
  <c r="X227" i="8"/>
  <c r="X226" i="8"/>
  <c r="X225" i="8"/>
  <c r="X224" i="8"/>
  <c r="X223" i="8"/>
  <c r="X222" i="8"/>
  <c r="X221" i="8"/>
  <c r="X220" i="8"/>
  <c r="X219" i="8"/>
  <c r="X218" i="8"/>
  <c r="X217" i="8"/>
  <c r="X216" i="8"/>
  <c r="X215" i="8"/>
  <c r="X214" i="8"/>
  <c r="X213" i="8"/>
  <c r="X212" i="8"/>
  <c r="X211" i="8"/>
  <c r="X210" i="8"/>
  <c r="X209" i="8"/>
  <c r="X208" i="8"/>
  <c r="X207" i="8"/>
  <c r="X206" i="8"/>
  <c r="X205" i="8"/>
  <c r="X204" i="8"/>
  <c r="X203" i="8"/>
  <c r="X202" i="8"/>
  <c r="X201" i="8"/>
  <c r="X200" i="8"/>
  <c r="X199" i="8"/>
  <c r="X194" i="8"/>
  <c r="X186" i="8"/>
  <c r="X178" i="8"/>
  <c r="X193" i="8"/>
  <c r="X185" i="8"/>
  <c r="X177" i="8"/>
  <c r="X192" i="8"/>
  <c r="X184" i="8"/>
  <c r="X176" i="8"/>
  <c r="X173" i="8"/>
  <c r="X191" i="8"/>
  <c r="X183" i="8"/>
  <c r="X175" i="8"/>
  <c r="X190" i="8"/>
  <c r="X182" i="8"/>
  <c r="X171" i="8"/>
  <c r="X170" i="8"/>
  <c r="X169" i="8"/>
  <c r="X168" i="8"/>
  <c r="X167" i="8"/>
  <c r="X166" i="8"/>
  <c r="X165" i="8"/>
  <c r="X164" i="8"/>
  <c r="X163" i="8"/>
  <c r="X162" i="8"/>
  <c r="X161" i="8"/>
  <c r="X160" i="8"/>
  <c r="X159" i="8"/>
  <c r="X158" i="8"/>
  <c r="X157" i="8"/>
  <c r="X156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42" i="8"/>
  <c r="X141" i="8"/>
  <c r="X140" i="8"/>
  <c r="X139" i="8"/>
  <c r="X138" i="8"/>
  <c r="X137" i="8"/>
  <c r="X136" i="8"/>
  <c r="X135" i="8"/>
  <c r="X134" i="8"/>
  <c r="X133" i="8"/>
  <c r="X132" i="8"/>
  <c r="X131" i="8"/>
  <c r="X130" i="8"/>
  <c r="X129" i="8"/>
  <c r="X128" i="8"/>
  <c r="X127" i="8"/>
  <c r="X126" i="8"/>
  <c r="X125" i="8"/>
  <c r="X124" i="8"/>
  <c r="X123" i="8"/>
  <c r="X122" i="8"/>
  <c r="X121" i="8"/>
  <c r="X120" i="8"/>
  <c r="X119" i="8"/>
  <c r="X118" i="8"/>
  <c r="X117" i="8"/>
  <c r="X116" i="8"/>
  <c r="X115" i="8"/>
  <c r="X114" i="8"/>
  <c r="X113" i="8"/>
  <c r="X112" i="8"/>
  <c r="X111" i="8"/>
  <c r="X110" i="8"/>
  <c r="X109" i="8"/>
  <c r="X108" i="8"/>
  <c r="X107" i="8"/>
  <c r="X106" i="8"/>
  <c r="X105" i="8"/>
  <c r="X104" i="8"/>
  <c r="X103" i="8"/>
  <c r="X102" i="8"/>
  <c r="X101" i="8"/>
  <c r="X100" i="8"/>
  <c r="X99" i="8"/>
  <c r="X98" i="8"/>
  <c r="X97" i="8"/>
  <c r="X96" i="8"/>
  <c r="X95" i="8"/>
  <c r="X94" i="8"/>
  <c r="X93" i="8"/>
  <c r="X92" i="8"/>
  <c r="X91" i="8"/>
  <c r="X90" i="8"/>
  <c r="X89" i="8"/>
  <c r="X88" i="8"/>
  <c r="X87" i="8"/>
  <c r="X86" i="8"/>
  <c r="X85" i="8"/>
  <c r="X84" i="8"/>
  <c r="X83" i="8"/>
  <c r="X82" i="8"/>
  <c r="X81" i="8"/>
  <c r="X80" i="8"/>
  <c r="X79" i="8"/>
  <c r="X78" i="8"/>
  <c r="X77" i="8"/>
  <c r="X76" i="8"/>
  <c r="X75" i="8"/>
  <c r="X74" i="8"/>
  <c r="X73" i="8"/>
  <c r="X72" i="8"/>
  <c r="X71" i="8"/>
  <c r="X70" i="8"/>
  <c r="X69" i="8"/>
  <c r="X68" i="8"/>
  <c r="X67" i="8"/>
  <c r="X66" i="8"/>
  <c r="X65" i="8"/>
  <c r="X64" i="8"/>
  <c r="X63" i="8"/>
  <c r="X62" i="8"/>
  <c r="X61" i="8"/>
  <c r="X60" i="8"/>
  <c r="X59" i="8"/>
  <c r="X58" i="8"/>
  <c r="X57" i="8"/>
  <c r="X56" i="8"/>
  <c r="X55" i="8"/>
  <c r="X54" i="8"/>
  <c r="X53" i="8"/>
  <c r="X52" i="8"/>
  <c r="X51" i="8"/>
  <c r="X50" i="8"/>
  <c r="X49" i="8"/>
  <c r="X48" i="8"/>
  <c r="X47" i="8"/>
  <c r="X46" i="8"/>
  <c r="X45" i="8"/>
  <c r="X44" i="8"/>
  <c r="X43" i="8"/>
  <c r="X42" i="8"/>
  <c r="X41" i="8"/>
  <c r="X40" i="8"/>
  <c r="X39" i="8"/>
  <c r="X38" i="8"/>
  <c r="X37" i="8"/>
  <c r="X36" i="8"/>
  <c r="X35" i="8"/>
  <c r="X34" i="8"/>
  <c r="X33" i="8"/>
  <c r="X197" i="8"/>
  <c r="X189" i="8"/>
  <c r="X181" i="8"/>
  <c r="X174" i="8"/>
  <c r="X198" i="8"/>
  <c r="X196" i="8"/>
  <c r="X188" i="8"/>
  <c r="X180" i="8"/>
  <c r="X195" i="8"/>
  <c r="X187" i="8"/>
  <c r="X179" i="8"/>
  <c r="X172" i="8"/>
  <c r="AF1297" i="8"/>
  <c r="AF1296" i="8"/>
  <c r="AF1295" i="8"/>
  <c r="AF1294" i="8"/>
  <c r="AF1293" i="8"/>
  <c r="AF1292" i="8"/>
  <c r="AF1291" i="8"/>
  <c r="AF1290" i="8"/>
  <c r="AF1289" i="8"/>
  <c r="AF1288" i="8"/>
  <c r="AF1287" i="8"/>
  <c r="AF1286" i="8"/>
  <c r="AF1285" i="8"/>
  <c r="AF1284" i="8"/>
  <c r="AF1283" i="8"/>
  <c r="AF1282" i="8"/>
  <c r="AF1281" i="8"/>
  <c r="AF1280" i="8"/>
  <c r="AF1279" i="8"/>
  <c r="AF1278" i="8"/>
  <c r="AF1277" i="8"/>
  <c r="AF1276" i="8"/>
  <c r="AF1275" i="8"/>
  <c r="AF1274" i="8"/>
  <c r="AF1273" i="8"/>
  <c r="AF1272" i="8"/>
  <c r="AF1271" i="8"/>
  <c r="AF1270" i="8"/>
  <c r="AF1269" i="8"/>
  <c r="AF1266" i="8"/>
  <c r="AF1265" i="8"/>
  <c r="AF1264" i="8"/>
  <c r="AF1260" i="8"/>
  <c r="AF1268" i="8"/>
  <c r="AF1263" i="8"/>
  <c r="AF1262" i="8"/>
  <c r="AF1261" i="8"/>
  <c r="AF1267" i="8"/>
  <c r="AF1254" i="8"/>
  <c r="AF1248" i="8"/>
  <c r="AF1247" i="8"/>
  <c r="AF1246" i="8"/>
  <c r="AF1245" i="8"/>
  <c r="AF1244" i="8"/>
  <c r="AF1243" i="8"/>
  <c r="AF1242" i="8"/>
  <c r="AF1241" i="8"/>
  <c r="AF1252" i="8"/>
  <c r="AF1251" i="8"/>
  <c r="AF1250" i="8"/>
  <c r="AF1249" i="8"/>
  <c r="AF1259" i="8"/>
  <c r="AF1258" i="8"/>
  <c r="AF1257" i="8"/>
  <c r="AF1256" i="8"/>
  <c r="AF1255" i="8"/>
  <c r="AF1253" i="8"/>
  <c r="AF1240" i="8"/>
  <c r="AF1239" i="8"/>
  <c r="AF1237" i="8"/>
  <c r="AF1235" i="8"/>
  <c r="AF1234" i="8"/>
  <c r="AF1233" i="8"/>
  <c r="AF1232" i="8"/>
  <c r="AF1231" i="8"/>
  <c r="AF1230" i="8"/>
  <c r="AF1229" i="8"/>
  <c r="AF1228" i="8"/>
  <c r="AF1227" i="8"/>
  <c r="AF1226" i="8"/>
  <c r="AF1225" i="8"/>
  <c r="AF1224" i="8"/>
  <c r="AF1223" i="8"/>
  <c r="AF1222" i="8"/>
  <c r="AF1221" i="8"/>
  <c r="AF1220" i="8"/>
  <c r="AF1219" i="8"/>
  <c r="AF1218" i="8"/>
  <c r="AF1238" i="8"/>
  <c r="AF1217" i="8"/>
  <c r="AF1216" i="8"/>
  <c r="AF1215" i="8"/>
  <c r="AF1214" i="8"/>
  <c r="AF1213" i="8"/>
  <c r="AF1212" i="8"/>
  <c r="AF1211" i="8"/>
  <c r="AF1210" i="8"/>
  <c r="AF1209" i="8"/>
  <c r="AF1208" i="8"/>
  <c r="AF1207" i="8"/>
  <c r="AF1206" i="8"/>
  <c r="AF1205" i="8"/>
  <c r="AF1236" i="8"/>
  <c r="AF1201" i="8"/>
  <c r="AF1200" i="8"/>
  <c r="AF1198" i="8"/>
  <c r="AF1197" i="8"/>
  <c r="AF1196" i="8"/>
  <c r="AF1195" i="8"/>
  <c r="AF1199" i="8"/>
  <c r="AF1194" i="8"/>
  <c r="AF1193" i="8"/>
  <c r="AF1192" i="8"/>
  <c r="AF1191" i="8"/>
  <c r="AF1190" i="8"/>
  <c r="AF1189" i="8"/>
  <c r="AF1188" i="8"/>
  <c r="AF1187" i="8"/>
  <c r="AF1186" i="8"/>
  <c r="AF1185" i="8"/>
  <c r="AF1184" i="8"/>
  <c r="AF1204" i="8"/>
  <c r="AF1202" i="8"/>
  <c r="AF1178" i="8"/>
  <c r="AF1177" i="8"/>
  <c r="AF1176" i="8"/>
  <c r="AF1172" i="8"/>
  <c r="AF1170" i="8"/>
  <c r="AF1168" i="8"/>
  <c r="AF1166" i="8"/>
  <c r="AF1164" i="8"/>
  <c r="AF1162" i="8"/>
  <c r="AF1161" i="8"/>
  <c r="AF1160" i="8"/>
  <c r="AF1203" i="8"/>
  <c r="AF1175" i="8"/>
  <c r="AF1182" i="8"/>
  <c r="AF1174" i="8"/>
  <c r="AF1183" i="8"/>
  <c r="AF1181" i="8"/>
  <c r="AF1179" i="8"/>
  <c r="AF1180" i="8"/>
  <c r="AF1159" i="8"/>
  <c r="AF1171" i="8"/>
  <c r="AF1167" i="8"/>
  <c r="AF1163" i="8"/>
  <c r="AF1173" i="8"/>
  <c r="AF1169" i="8"/>
  <c r="AF1165" i="8"/>
  <c r="AF1157" i="8"/>
  <c r="AF1156" i="8"/>
  <c r="AF1155" i="8"/>
  <c r="AF1154" i="8"/>
  <c r="AF1153" i="8"/>
  <c r="AF1152" i="8"/>
  <c r="AF1151" i="8"/>
  <c r="AF1150" i="8"/>
  <c r="AF1149" i="8"/>
  <c r="AF1148" i="8"/>
  <c r="AF1147" i="8"/>
  <c r="AF1146" i="8"/>
  <c r="AF1145" i="8"/>
  <c r="AF1144" i="8"/>
  <c r="AF1143" i="8"/>
  <c r="AF1142" i="8"/>
  <c r="AF1141" i="8"/>
  <c r="AF1140" i="8"/>
  <c r="AF1139" i="8"/>
  <c r="AF1138" i="8"/>
  <c r="AF1137" i="8"/>
  <c r="AF1136" i="8"/>
  <c r="AF1135" i="8"/>
  <c r="AF1134" i="8"/>
  <c r="AF1133" i="8"/>
  <c r="AF1158" i="8"/>
  <c r="AF1130" i="8"/>
  <c r="AF1129" i="8"/>
  <c r="AF1128" i="8"/>
  <c r="AF1127" i="8"/>
  <c r="AF1126" i="8"/>
  <c r="AF1125" i="8"/>
  <c r="AF1124" i="8"/>
  <c r="AF1123" i="8"/>
  <c r="AF1122" i="8"/>
  <c r="AF1121" i="8"/>
  <c r="AF1120" i="8"/>
  <c r="AF1119" i="8"/>
  <c r="AF1118" i="8"/>
  <c r="AF1117" i="8"/>
  <c r="AF1116" i="8"/>
  <c r="AF1131" i="8"/>
  <c r="AF1132" i="8"/>
  <c r="AF1112" i="8"/>
  <c r="AF1100" i="8"/>
  <c r="AF1111" i="8"/>
  <c r="AF1108" i="8"/>
  <c r="AF1107" i="8"/>
  <c r="AF1099" i="8"/>
  <c r="AF1110" i="8"/>
  <c r="AF1106" i="8"/>
  <c r="AF1096" i="8"/>
  <c r="AF1095" i="8"/>
  <c r="AF1094" i="8"/>
  <c r="AF1105" i="8"/>
  <c r="AF1109" i="8"/>
  <c r="AF1104" i="8"/>
  <c r="AF1115" i="8"/>
  <c r="AF1103" i="8"/>
  <c r="AF1114" i="8"/>
  <c r="AF1102" i="8"/>
  <c r="AF1098" i="8"/>
  <c r="AF1093" i="8"/>
  <c r="AF1101" i="8"/>
  <c r="AF1092" i="8"/>
  <c r="AF1097" i="8"/>
  <c r="AF1091" i="8"/>
  <c r="AF1090" i="8"/>
  <c r="AF1074" i="8"/>
  <c r="AF1073" i="8"/>
  <c r="AF1072" i="8"/>
  <c r="AF1071" i="8"/>
  <c r="AF1070" i="8"/>
  <c r="AF1069" i="8"/>
  <c r="AF1068" i="8"/>
  <c r="AF1067" i="8"/>
  <c r="AF1113" i="8"/>
  <c r="AF1062" i="8"/>
  <c r="AF1059" i="8"/>
  <c r="AF1065" i="8"/>
  <c r="AF1089" i="8"/>
  <c r="AF1087" i="8"/>
  <c r="AF1085" i="8"/>
  <c r="AF1083" i="8"/>
  <c r="AF1081" i="8"/>
  <c r="AF1079" i="8"/>
  <c r="AF1077" i="8"/>
  <c r="AF1075" i="8"/>
  <c r="AF1063" i="8"/>
  <c r="AF1060" i="8"/>
  <c r="AF1066" i="8"/>
  <c r="AF1057" i="8"/>
  <c r="AF1056" i="8"/>
  <c r="AF1055" i="8"/>
  <c r="AF1054" i="8"/>
  <c r="AF1053" i="8"/>
  <c r="AF1052" i="8"/>
  <c r="AF1051" i="8"/>
  <c r="AF1050" i="8"/>
  <c r="AF1058" i="8"/>
  <c r="AF1088" i="8"/>
  <c r="AF1086" i="8"/>
  <c r="AF1084" i="8"/>
  <c r="AF1082" i="8"/>
  <c r="AF1080" i="8"/>
  <c r="AF1078" i="8"/>
  <c r="AF1076" i="8"/>
  <c r="AF1049" i="8"/>
  <c r="AF1048" i="8"/>
  <c r="AF1047" i="8"/>
  <c r="AF1046" i="8"/>
  <c r="AF1045" i="8"/>
  <c r="AF1044" i="8"/>
  <c r="AF1043" i="8"/>
  <c r="AF1042" i="8"/>
  <c r="AF1041" i="8"/>
  <c r="AF1040" i="8"/>
  <c r="AF1039" i="8"/>
  <c r="AF1038" i="8"/>
  <c r="AF1037" i="8"/>
  <c r="AF1036" i="8"/>
  <c r="AF1035" i="8"/>
  <c r="AF1034" i="8"/>
  <c r="AF1033" i="8"/>
  <c r="AF1032" i="8"/>
  <c r="AF1031" i="8"/>
  <c r="AF1030" i="8"/>
  <c r="AF1029" i="8"/>
  <c r="AF1028" i="8"/>
  <c r="AF1027" i="8"/>
  <c r="AF1026" i="8"/>
  <c r="AF1025" i="8"/>
  <c r="AF1024" i="8"/>
  <c r="AF1023" i="8"/>
  <c r="AF1021" i="8"/>
  <c r="AF1064" i="8"/>
  <c r="AF1061" i="8"/>
  <c r="AF1020" i="8"/>
  <c r="AF1019" i="8"/>
  <c r="AF1018" i="8"/>
  <c r="AF1017" i="8"/>
  <c r="AF1016" i="8"/>
  <c r="AF1015" i="8"/>
  <c r="AF1014" i="8"/>
  <c r="AF1013" i="8"/>
  <c r="AF1012" i="8"/>
  <c r="AF1011" i="8"/>
  <c r="AF1010" i="8"/>
  <c r="AF1009" i="8"/>
  <c r="AF1008" i="8"/>
  <c r="AF1007" i="8"/>
  <c r="AF1006" i="8"/>
  <c r="AF1005" i="8"/>
  <c r="AF1004" i="8"/>
  <c r="AF1003" i="8"/>
  <c r="AF1002" i="8"/>
  <c r="AF1001" i="8"/>
  <c r="AF1000" i="8"/>
  <c r="AF999" i="8"/>
  <c r="AF998" i="8"/>
  <c r="AF997" i="8"/>
  <c r="AF996" i="8"/>
  <c r="AF995" i="8"/>
  <c r="AF994" i="8"/>
  <c r="AF993" i="8"/>
  <c r="AF992" i="8"/>
  <c r="AF991" i="8"/>
  <c r="AF990" i="8"/>
  <c r="AF989" i="8"/>
  <c r="AF988" i="8"/>
  <c r="AF987" i="8"/>
  <c r="AF986" i="8"/>
  <c r="AF985" i="8"/>
  <c r="AF984" i="8"/>
  <c r="AF983" i="8"/>
  <c r="AF982" i="8"/>
  <c r="AF981" i="8"/>
  <c r="AF980" i="8"/>
  <c r="AF979" i="8"/>
  <c r="AF978" i="8"/>
  <c r="AF977" i="8"/>
  <c r="AF976" i="8"/>
  <c r="AF975" i="8"/>
  <c r="AF974" i="8"/>
  <c r="AF973" i="8"/>
  <c r="AF972" i="8"/>
  <c r="AF971" i="8"/>
  <c r="AF970" i="8"/>
  <c r="AF969" i="8"/>
  <c r="AF968" i="8"/>
  <c r="AF967" i="8"/>
  <c r="AF966" i="8"/>
  <c r="AF965" i="8"/>
  <c r="AF964" i="8"/>
  <c r="AF963" i="8"/>
  <c r="AF962" i="8"/>
  <c r="AF961" i="8"/>
  <c r="AF1022" i="8"/>
  <c r="AF954" i="8"/>
  <c r="AF953" i="8"/>
  <c r="AF960" i="8"/>
  <c r="AF952" i="8"/>
  <c r="AF959" i="8"/>
  <c r="AF951" i="8"/>
  <c r="AF944" i="8"/>
  <c r="AF943" i="8"/>
  <c r="AF942" i="8"/>
  <c r="AF941" i="8"/>
  <c r="AF940" i="8"/>
  <c r="AF939" i="8"/>
  <c r="AF938" i="8"/>
  <c r="AF937" i="8"/>
  <c r="AF936" i="8"/>
  <c r="AF935" i="8"/>
  <c r="AF934" i="8"/>
  <c r="AF933" i="8"/>
  <c r="AF932" i="8"/>
  <c r="AF931" i="8"/>
  <c r="AF930" i="8"/>
  <c r="AF929" i="8"/>
  <c r="AF928" i="8"/>
  <c r="AF927" i="8"/>
  <c r="AF926" i="8"/>
  <c r="AF925" i="8"/>
  <c r="AF924" i="8"/>
  <c r="AF923" i="8"/>
  <c r="AF922" i="8"/>
  <c r="AF921" i="8"/>
  <c r="AF920" i="8"/>
  <c r="AF919" i="8"/>
  <c r="AF958" i="8"/>
  <c r="AF950" i="8"/>
  <c r="AF945" i="8"/>
  <c r="AF957" i="8"/>
  <c r="AF949" i="8"/>
  <c r="AF956" i="8"/>
  <c r="AF948" i="8"/>
  <c r="AF946" i="8"/>
  <c r="AF916" i="8"/>
  <c r="AF907" i="8"/>
  <c r="AF899" i="8"/>
  <c r="AF906" i="8"/>
  <c r="AF898" i="8"/>
  <c r="AF892" i="8"/>
  <c r="AF955" i="8"/>
  <c r="AF947" i="8"/>
  <c r="AF914" i="8"/>
  <c r="AF913" i="8"/>
  <c r="AF905" i="8"/>
  <c r="AF897" i="8"/>
  <c r="AF917" i="8"/>
  <c r="AF912" i="8"/>
  <c r="AF904" i="8"/>
  <c r="AF896" i="8"/>
  <c r="AF903" i="8"/>
  <c r="AF895" i="8"/>
  <c r="AF915" i="8"/>
  <c r="AF911" i="8"/>
  <c r="AF910" i="8"/>
  <c r="AF902" i="8"/>
  <c r="AF894" i="8"/>
  <c r="AF890" i="8"/>
  <c r="AF889" i="8"/>
  <c r="AF888" i="8"/>
  <c r="AF887" i="8"/>
  <c r="AF886" i="8"/>
  <c r="AF885" i="8"/>
  <c r="AF884" i="8"/>
  <c r="AF883" i="8"/>
  <c r="AF882" i="8"/>
  <c r="AF881" i="8"/>
  <c r="AF880" i="8"/>
  <c r="AF879" i="8"/>
  <c r="AF878" i="8"/>
  <c r="AF877" i="8"/>
  <c r="AF876" i="8"/>
  <c r="AF875" i="8"/>
  <c r="AF874" i="8"/>
  <c r="AF873" i="8"/>
  <c r="AF872" i="8"/>
  <c r="AF871" i="8"/>
  <c r="AF870" i="8"/>
  <c r="AF869" i="8"/>
  <c r="AF868" i="8"/>
  <c r="AF867" i="8"/>
  <c r="AF866" i="8"/>
  <c r="AF865" i="8"/>
  <c r="AF864" i="8"/>
  <c r="AF863" i="8"/>
  <c r="AF862" i="8"/>
  <c r="AF861" i="8"/>
  <c r="AF860" i="8"/>
  <c r="AF859" i="8"/>
  <c r="AF858" i="8"/>
  <c r="AF857" i="8"/>
  <c r="AF856" i="8"/>
  <c r="AF855" i="8"/>
  <c r="AF854" i="8"/>
  <c r="AF853" i="8"/>
  <c r="AF852" i="8"/>
  <c r="AF851" i="8"/>
  <c r="AF850" i="8"/>
  <c r="AF849" i="8"/>
  <c r="AF848" i="8"/>
  <c r="AF847" i="8"/>
  <c r="AF908" i="8"/>
  <c r="AF900" i="8"/>
  <c r="AF909" i="8"/>
  <c r="AF901" i="8"/>
  <c r="AF893" i="8"/>
  <c r="AF840" i="8"/>
  <c r="AF831" i="8"/>
  <c r="AF824" i="8"/>
  <c r="AF816" i="8"/>
  <c r="AF891" i="8"/>
  <c r="AF839" i="8"/>
  <c r="AF827" i="8"/>
  <c r="AF819" i="8"/>
  <c r="AF811" i="8"/>
  <c r="AF846" i="8"/>
  <c r="AF838" i="8"/>
  <c r="AF830" i="8"/>
  <c r="AF822" i="8"/>
  <c r="AF814" i="8"/>
  <c r="AF808" i="8"/>
  <c r="AF807" i="8"/>
  <c r="AF806" i="8"/>
  <c r="AF805" i="8"/>
  <c r="AF804" i="8"/>
  <c r="AF803" i="8"/>
  <c r="AF802" i="8"/>
  <c r="AF801" i="8"/>
  <c r="AF800" i="8"/>
  <c r="AF799" i="8"/>
  <c r="AF798" i="8"/>
  <c r="AF797" i="8"/>
  <c r="AF796" i="8"/>
  <c r="AF795" i="8"/>
  <c r="AF794" i="8"/>
  <c r="AF793" i="8"/>
  <c r="AF792" i="8"/>
  <c r="AF791" i="8"/>
  <c r="AF790" i="8"/>
  <c r="AF789" i="8"/>
  <c r="AF788" i="8"/>
  <c r="AF787" i="8"/>
  <c r="AF786" i="8"/>
  <c r="AF785" i="8"/>
  <c r="AF784" i="8"/>
  <c r="AF783" i="8"/>
  <c r="AF782" i="8"/>
  <c r="AF781" i="8"/>
  <c r="AF780" i="8"/>
  <c r="AF779" i="8"/>
  <c r="AF778" i="8"/>
  <c r="AF777" i="8"/>
  <c r="AF776" i="8"/>
  <c r="AF775" i="8"/>
  <c r="AF774" i="8"/>
  <c r="AF773" i="8"/>
  <c r="AF772" i="8"/>
  <c r="AF771" i="8"/>
  <c r="AF770" i="8"/>
  <c r="AF769" i="8"/>
  <c r="AF768" i="8"/>
  <c r="AF767" i="8"/>
  <c r="AF845" i="8"/>
  <c r="AF837" i="8"/>
  <c r="AF825" i="8"/>
  <c r="AF817" i="8"/>
  <c r="AF809" i="8"/>
  <c r="AF918" i="8"/>
  <c r="AF844" i="8"/>
  <c r="AF836" i="8"/>
  <c r="AF828" i="8"/>
  <c r="AF820" i="8"/>
  <c r="AF812" i="8"/>
  <c r="AF843" i="8"/>
  <c r="AF835" i="8"/>
  <c r="AF834" i="8"/>
  <c r="AF823" i="8"/>
  <c r="AF815" i="8"/>
  <c r="AF842" i="8"/>
  <c r="AF833" i="8"/>
  <c r="AF826" i="8"/>
  <c r="AF818" i="8"/>
  <c r="AF810" i="8"/>
  <c r="AF832" i="8"/>
  <c r="AF821" i="8"/>
  <c r="AF766" i="8"/>
  <c r="AF841" i="8"/>
  <c r="AF764" i="8"/>
  <c r="AF763" i="8"/>
  <c r="AF762" i="8"/>
  <c r="AF761" i="8"/>
  <c r="AF760" i="8"/>
  <c r="AF759" i="8"/>
  <c r="AF758" i="8"/>
  <c r="AF757" i="8"/>
  <c r="AF756" i="8"/>
  <c r="AF755" i="8"/>
  <c r="AF754" i="8"/>
  <c r="AF753" i="8"/>
  <c r="AF752" i="8"/>
  <c r="AF751" i="8"/>
  <c r="AF750" i="8"/>
  <c r="AF749" i="8"/>
  <c r="AF748" i="8"/>
  <c r="AF747" i="8"/>
  <c r="AF746" i="8"/>
  <c r="AF745" i="8"/>
  <c r="AF744" i="8"/>
  <c r="AF743" i="8"/>
  <c r="AF742" i="8"/>
  <c r="AF741" i="8"/>
  <c r="AF740" i="8"/>
  <c r="AF739" i="8"/>
  <c r="AF738" i="8"/>
  <c r="AF737" i="8"/>
  <c r="AF736" i="8"/>
  <c r="AF735" i="8"/>
  <c r="AF734" i="8"/>
  <c r="AF733" i="8"/>
  <c r="AF732" i="8"/>
  <c r="AF731" i="8"/>
  <c r="AF730" i="8"/>
  <c r="AF729" i="8"/>
  <c r="AF728" i="8"/>
  <c r="AF727" i="8"/>
  <c r="AF726" i="8"/>
  <c r="AF725" i="8"/>
  <c r="AF724" i="8"/>
  <c r="AF723" i="8"/>
  <c r="AF722" i="8"/>
  <c r="AF721" i="8"/>
  <c r="AF720" i="8"/>
  <c r="AF719" i="8"/>
  <c r="AF718" i="8"/>
  <c r="AF717" i="8"/>
  <c r="AF716" i="8"/>
  <c r="AF715" i="8"/>
  <c r="AF714" i="8"/>
  <c r="AF713" i="8"/>
  <c r="AF712" i="8"/>
  <c r="AF711" i="8"/>
  <c r="AF710" i="8"/>
  <c r="AF709" i="8"/>
  <c r="AF708" i="8"/>
  <c r="AF707" i="8"/>
  <c r="AF706" i="8"/>
  <c r="AF705" i="8"/>
  <c r="AF704" i="8"/>
  <c r="AF703" i="8"/>
  <c r="AF702" i="8"/>
  <c r="AF701" i="8"/>
  <c r="AF700" i="8"/>
  <c r="AF699" i="8"/>
  <c r="AF829" i="8"/>
  <c r="AF813" i="8"/>
  <c r="AF765" i="8"/>
  <c r="AF698" i="8"/>
  <c r="AF697" i="8"/>
  <c r="AF696" i="8"/>
  <c r="AF695" i="8"/>
  <c r="AF694" i="8"/>
  <c r="AF693" i="8"/>
  <c r="AF692" i="8"/>
  <c r="AF691" i="8"/>
  <c r="AF690" i="8"/>
  <c r="AF689" i="8"/>
  <c r="AF688" i="8"/>
  <c r="AF687" i="8"/>
  <c r="AF686" i="8"/>
  <c r="AF685" i="8"/>
  <c r="AF684" i="8"/>
  <c r="AF683" i="8"/>
  <c r="AF682" i="8"/>
  <c r="AF681" i="8"/>
  <c r="AF680" i="8"/>
  <c r="AF679" i="8"/>
  <c r="AF678" i="8"/>
  <c r="AF677" i="8"/>
  <c r="AF676" i="8"/>
  <c r="AF675" i="8"/>
  <c r="AF674" i="8"/>
  <c r="AF673" i="8"/>
  <c r="AF672" i="8"/>
  <c r="AF671" i="8"/>
  <c r="AF670" i="8"/>
  <c r="AF669" i="8"/>
  <c r="AF668" i="8"/>
  <c r="AF667" i="8"/>
  <c r="AF661" i="8"/>
  <c r="AF653" i="8"/>
  <c r="AF645" i="8"/>
  <c r="AF644" i="8"/>
  <c r="AF666" i="8"/>
  <c r="AF656" i="8"/>
  <c r="AF648" i="8"/>
  <c r="AF643" i="8"/>
  <c r="AF638" i="8"/>
  <c r="AF665" i="8"/>
  <c r="AF659" i="8"/>
  <c r="AF651" i="8"/>
  <c r="AF641" i="8"/>
  <c r="AF637" i="8"/>
  <c r="AF636" i="8"/>
  <c r="AF635" i="8"/>
  <c r="AF634" i="8"/>
  <c r="AF633" i="8"/>
  <c r="AF632" i="8"/>
  <c r="AF631" i="8"/>
  <c r="AF630" i="8"/>
  <c r="AF629" i="8"/>
  <c r="AF628" i="8"/>
  <c r="AF627" i="8"/>
  <c r="AF626" i="8"/>
  <c r="AF625" i="8"/>
  <c r="AF624" i="8"/>
  <c r="AF623" i="8"/>
  <c r="AF622" i="8"/>
  <c r="AF621" i="8"/>
  <c r="AF620" i="8"/>
  <c r="AF619" i="8"/>
  <c r="AF618" i="8"/>
  <c r="AF617" i="8"/>
  <c r="AF616" i="8"/>
  <c r="AF615" i="8"/>
  <c r="AF614" i="8"/>
  <c r="AF613" i="8"/>
  <c r="AF612" i="8"/>
  <c r="AF611" i="8"/>
  <c r="AF610" i="8"/>
  <c r="AF609" i="8"/>
  <c r="AF608" i="8"/>
  <c r="AF607" i="8"/>
  <c r="AF606" i="8"/>
  <c r="AF605" i="8"/>
  <c r="AF604" i="8"/>
  <c r="AF603" i="8"/>
  <c r="AF602" i="8"/>
  <c r="AF601" i="8"/>
  <c r="AF600" i="8"/>
  <c r="AF599" i="8"/>
  <c r="AF598" i="8"/>
  <c r="AF597" i="8"/>
  <c r="AF596" i="8"/>
  <c r="AF595" i="8"/>
  <c r="AF594" i="8"/>
  <c r="AF593" i="8"/>
  <c r="AF592" i="8"/>
  <c r="AF591" i="8"/>
  <c r="AF590" i="8"/>
  <c r="AF589" i="8"/>
  <c r="AF588" i="8"/>
  <c r="AF587" i="8"/>
  <c r="AF586" i="8"/>
  <c r="AF585" i="8"/>
  <c r="AF584" i="8"/>
  <c r="AF583" i="8"/>
  <c r="AF582" i="8"/>
  <c r="AF581" i="8"/>
  <c r="AF580" i="8"/>
  <c r="AF579" i="8"/>
  <c r="AF578" i="8"/>
  <c r="AF577" i="8"/>
  <c r="AF664" i="8"/>
  <c r="AF662" i="8"/>
  <c r="AF654" i="8"/>
  <c r="AF646" i="8"/>
  <c r="AF657" i="8"/>
  <c r="AF649" i="8"/>
  <c r="AF639" i="8"/>
  <c r="AF660" i="8"/>
  <c r="AF652" i="8"/>
  <c r="AF642" i="8"/>
  <c r="AF663" i="8"/>
  <c r="AF655" i="8"/>
  <c r="AF647" i="8"/>
  <c r="AF658" i="8"/>
  <c r="AF650" i="8"/>
  <c r="AF640" i="8"/>
  <c r="AF570" i="8"/>
  <c r="AF566" i="8"/>
  <c r="AF569" i="8"/>
  <c r="AF575" i="8"/>
  <c r="AF567" i="8"/>
  <c r="AF574" i="8"/>
  <c r="AF573" i="8"/>
  <c r="AF572" i="8"/>
  <c r="AF576" i="8"/>
  <c r="AF571" i="8"/>
  <c r="AF568" i="8"/>
  <c r="AF565" i="8"/>
  <c r="AF564" i="8"/>
  <c r="AF563" i="8"/>
  <c r="AF562" i="8"/>
  <c r="AF561" i="8"/>
  <c r="AF560" i="8"/>
  <c r="AF559" i="8"/>
  <c r="AF558" i="8"/>
  <c r="AF557" i="8"/>
  <c r="AF556" i="8"/>
  <c r="AF555" i="8"/>
  <c r="AF554" i="8"/>
  <c r="AF553" i="8"/>
  <c r="AF552" i="8"/>
  <c r="AF551" i="8"/>
  <c r="AF550" i="8"/>
  <c r="AF549" i="8"/>
  <c r="AF548" i="8"/>
  <c r="AF547" i="8"/>
  <c r="AF546" i="8"/>
  <c r="AF545" i="8"/>
  <c r="AF544" i="8"/>
  <c r="AF543" i="8"/>
  <c r="AF542" i="8"/>
  <c r="AF541" i="8"/>
  <c r="AF540" i="8"/>
  <c r="AF539" i="8"/>
  <c r="AF538" i="8"/>
  <c r="AF537" i="8"/>
  <c r="AF536" i="8"/>
  <c r="AF535" i="8"/>
  <c r="AF534" i="8"/>
  <c r="AF533" i="8"/>
  <c r="AF532" i="8"/>
  <c r="AF531" i="8"/>
  <c r="AF530" i="8"/>
  <c r="AF529" i="8"/>
  <c r="AF528" i="8"/>
  <c r="AF527" i="8"/>
  <c r="AF526" i="8"/>
  <c r="AF525" i="8"/>
  <c r="AF524" i="8"/>
  <c r="AF523" i="8"/>
  <c r="AF522" i="8"/>
  <c r="AF521" i="8"/>
  <c r="AF520" i="8"/>
  <c r="AF519" i="8"/>
  <c r="AF518" i="8"/>
  <c r="AF517" i="8"/>
  <c r="AF516" i="8"/>
  <c r="AF515" i="8"/>
  <c r="AF514" i="8"/>
  <c r="AF513" i="8"/>
  <c r="AF512" i="8"/>
  <c r="AF511" i="8"/>
  <c r="AF510" i="8"/>
  <c r="AF509" i="8"/>
  <c r="AF508" i="8"/>
  <c r="AF507" i="8"/>
  <c r="AF506" i="8"/>
  <c r="AF505" i="8"/>
  <c r="AF504" i="8"/>
  <c r="AF503" i="8"/>
  <c r="AF502" i="8"/>
  <c r="AF501" i="8"/>
  <c r="AF500" i="8"/>
  <c r="AF499" i="8"/>
  <c r="AF498" i="8"/>
  <c r="AF494" i="8"/>
  <c r="AF497" i="8"/>
  <c r="AF492" i="8"/>
  <c r="AF491" i="8"/>
  <c r="AF490" i="8"/>
  <c r="AF489" i="8"/>
  <c r="AF488" i="8"/>
  <c r="AF487" i="8"/>
  <c r="AF486" i="8"/>
  <c r="AF485" i="8"/>
  <c r="AF484" i="8"/>
  <c r="AF483" i="8"/>
  <c r="AF482" i="8"/>
  <c r="AF481" i="8"/>
  <c r="AF480" i="8"/>
  <c r="AF479" i="8"/>
  <c r="AF478" i="8"/>
  <c r="AF477" i="8"/>
  <c r="AF476" i="8"/>
  <c r="AF475" i="8"/>
  <c r="AF474" i="8"/>
  <c r="AF473" i="8"/>
  <c r="AF472" i="8"/>
  <c r="AF471" i="8"/>
  <c r="AF470" i="8"/>
  <c r="AF469" i="8"/>
  <c r="AF468" i="8"/>
  <c r="AF467" i="8"/>
  <c r="AF466" i="8"/>
  <c r="AF465" i="8"/>
  <c r="AF464" i="8"/>
  <c r="AF463" i="8"/>
  <c r="AF462" i="8"/>
  <c r="AF461" i="8"/>
  <c r="AF460" i="8"/>
  <c r="AF459" i="8"/>
  <c r="AF458" i="8"/>
  <c r="AF457" i="8"/>
  <c r="AF456" i="8"/>
  <c r="AF455" i="8"/>
  <c r="AF454" i="8"/>
  <c r="AF453" i="8"/>
  <c r="AF452" i="8"/>
  <c r="AF451" i="8"/>
  <c r="AF450" i="8"/>
  <c r="AF449" i="8"/>
  <c r="AF448" i="8"/>
  <c r="AF447" i="8"/>
  <c r="AF446" i="8"/>
  <c r="AF445" i="8"/>
  <c r="AF444" i="8"/>
  <c r="AF443" i="8"/>
  <c r="AF442" i="8"/>
  <c r="AF441" i="8"/>
  <c r="AF440" i="8"/>
  <c r="AF439" i="8"/>
  <c r="AF438" i="8"/>
  <c r="AF437" i="8"/>
  <c r="AF436" i="8"/>
  <c r="AF435" i="8"/>
  <c r="AF434" i="8"/>
  <c r="AF433" i="8"/>
  <c r="AF432" i="8"/>
  <c r="AF431" i="8"/>
  <c r="AF430" i="8"/>
  <c r="AF429" i="8"/>
  <c r="AF428" i="8"/>
  <c r="AF427" i="8"/>
  <c r="AF495" i="8"/>
  <c r="AF493" i="8"/>
  <c r="AF496" i="8"/>
  <c r="AF422" i="8"/>
  <c r="AF425" i="8"/>
  <c r="AF423" i="8"/>
  <c r="AF426" i="8"/>
  <c r="AF424" i="8"/>
  <c r="AF421" i="8"/>
  <c r="AF420" i="8"/>
  <c r="AF419" i="8"/>
  <c r="AF418" i="8"/>
  <c r="AF417" i="8"/>
  <c r="AF416" i="8"/>
  <c r="AF415" i="8"/>
  <c r="AF414" i="8"/>
  <c r="AF413" i="8"/>
  <c r="AF412" i="8"/>
  <c r="AF411" i="8"/>
  <c r="AF410" i="8"/>
  <c r="AF409" i="8"/>
  <c r="AF408" i="8"/>
  <c r="AF407" i="8"/>
  <c r="AF406" i="8"/>
  <c r="AF405" i="8"/>
  <c r="AF404" i="8"/>
  <c r="AF403" i="8"/>
  <c r="AF402" i="8"/>
  <c r="AF401" i="8"/>
  <c r="AF400" i="8"/>
  <c r="AF399" i="8"/>
  <c r="AF398" i="8"/>
  <c r="AF397" i="8"/>
  <c r="AF396" i="8"/>
  <c r="AF395" i="8"/>
  <c r="AF394" i="8"/>
  <c r="AF393" i="8"/>
  <c r="AF392" i="8"/>
  <c r="AF391" i="8"/>
  <c r="AF390" i="8"/>
  <c r="AF389" i="8"/>
  <c r="AF388" i="8"/>
  <c r="AF387" i="8"/>
  <c r="AF386" i="8"/>
  <c r="AF385" i="8"/>
  <c r="AF384" i="8"/>
  <c r="AF383" i="8"/>
  <c r="AF382" i="8"/>
  <c r="AF381" i="8"/>
  <c r="AF380" i="8"/>
  <c r="AF379" i="8"/>
  <c r="AF378" i="8"/>
  <c r="AF377" i="8"/>
  <c r="AF376" i="8"/>
  <c r="AF375" i="8"/>
  <c r="AF374" i="8"/>
  <c r="AF373" i="8"/>
  <c r="AF372" i="8"/>
  <c r="AF371" i="8"/>
  <c r="AF370" i="8"/>
  <c r="AF369" i="8"/>
  <c r="AF368" i="8"/>
  <c r="AF367" i="8"/>
  <c r="AF366" i="8"/>
  <c r="AF365" i="8"/>
  <c r="AF364" i="8"/>
  <c r="AF363" i="8"/>
  <c r="AF362" i="8"/>
  <c r="AF361" i="8"/>
  <c r="AF360" i="8"/>
  <c r="AF359" i="8"/>
  <c r="AF358" i="8"/>
  <c r="AF357" i="8"/>
  <c r="AF356" i="8"/>
  <c r="AF355" i="8"/>
  <c r="AF354" i="8"/>
  <c r="AF353" i="8"/>
  <c r="AF352" i="8"/>
  <c r="AF351" i="8"/>
  <c r="AF350" i="8"/>
  <c r="AF349" i="8"/>
  <c r="AF348" i="8"/>
  <c r="AF347" i="8"/>
  <c r="AF346" i="8"/>
  <c r="AF345" i="8"/>
  <c r="AF344" i="8"/>
  <c r="AF343" i="8"/>
  <c r="AF342" i="8"/>
  <c r="AF341" i="8"/>
  <c r="AF340" i="8"/>
  <c r="AF339" i="8"/>
  <c r="AF338" i="8"/>
  <c r="AF337" i="8"/>
  <c r="AF336" i="8"/>
  <c r="AF335" i="8"/>
  <c r="AF334" i="8"/>
  <c r="AF333" i="8"/>
  <c r="AF332" i="8"/>
  <c r="AF331" i="8"/>
  <c r="AF330" i="8"/>
  <c r="AF329" i="8"/>
  <c r="AF328" i="8"/>
  <c r="AF327" i="8"/>
  <c r="AF326" i="8"/>
  <c r="AF325" i="8"/>
  <c r="AF324" i="8"/>
  <c r="AF323" i="8"/>
  <c r="AF322" i="8"/>
  <c r="AF321" i="8"/>
  <c r="AF320" i="8"/>
  <c r="AF319" i="8"/>
  <c r="AF318" i="8"/>
  <c r="AF317" i="8"/>
  <c r="AF316" i="8"/>
  <c r="AF315" i="8"/>
  <c r="AF314" i="8"/>
  <c r="AF313" i="8"/>
  <c r="AF312" i="8"/>
  <c r="AF311" i="8"/>
  <c r="AF310" i="8"/>
  <c r="AF309" i="8"/>
  <c r="AF308" i="8"/>
  <c r="AF307" i="8"/>
  <c r="AF306" i="8"/>
  <c r="AF305" i="8"/>
  <c r="AF304" i="8"/>
  <c r="AF303" i="8"/>
  <c r="AF302" i="8"/>
  <c r="AF301" i="8"/>
  <c r="AF300" i="8"/>
  <c r="AF299" i="8"/>
  <c r="AF298" i="8"/>
  <c r="AF297" i="8"/>
  <c r="AF296" i="8"/>
  <c r="AF295" i="8"/>
  <c r="AF294" i="8"/>
  <c r="AF293" i="8"/>
  <c r="AF292" i="8"/>
  <c r="AF291" i="8"/>
  <c r="AF290" i="8"/>
  <c r="AF289" i="8"/>
  <c r="AF288" i="8"/>
  <c r="AF287" i="8"/>
  <c r="AF286" i="8"/>
  <c r="AF285" i="8"/>
  <c r="AF284" i="8"/>
  <c r="AF283" i="8"/>
  <c r="AF282" i="8"/>
  <c r="AF281" i="8"/>
  <c r="AF280" i="8"/>
  <c r="AF279" i="8"/>
  <c r="AF278" i="8"/>
  <c r="AF277" i="8"/>
  <c r="AF276" i="8"/>
  <c r="AF275" i="8"/>
  <c r="AF274" i="8"/>
  <c r="AF273" i="8"/>
  <c r="AF272" i="8"/>
  <c r="AF271" i="8"/>
  <c r="AF270" i="8"/>
  <c r="AF269" i="8"/>
  <c r="AF268" i="8"/>
  <c r="AF267" i="8"/>
  <c r="AF266" i="8"/>
  <c r="AF265" i="8"/>
  <c r="AF264" i="8"/>
  <c r="AF263" i="8"/>
  <c r="AF262" i="8"/>
  <c r="AF261" i="8"/>
  <c r="AF260" i="8"/>
  <c r="AF259" i="8"/>
  <c r="AF258" i="8"/>
  <c r="AF257" i="8"/>
  <c r="AF256" i="8"/>
  <c r="AF255" i="8"/>
  <c r="AF254" i="8"/>
  <c r="AF253" i="8"/>
  <c r="AF252" i="8"/>
  <c r="AF251" i="8"/>
  <c r="AF250" i="8"/>
  <c r="AF249" i="8"/>
  <c r="AF248" i="8"/>
  <c r="AF247" i="8"/>
  <c r="AF246" i="8"/>
  <c r="AF245" i="8"/>
  <c r="AF244" i="8"/>
  <c r="AF243" i="8"/>
  <c r="AF242" i="8"/>
  <c r="AF241" i="8"/>
  <c r="AF240" i="8"/>
  <c r="AF239" i="8"/>
  <c r="AF238" i="8"/>
  <c r="AF237" i="8"/>
  <c r="AF236" i="8"/>
  <c r="AF235" i="8"/>
  <c r="AF234" i="8"/>
  <c r="AF233" i="8"/>
  <c r="AF232" i="8"/>
  <c r="AF231" i="8"/>
  <c r="AF230" i="8"/>
  <c r="AF229" i="8"/>
  <c r="AF228" i="8"/>
  <c r="AF227" i="8"/>
  <c r="AF226" i="8"/>
  <c r="AF225" i="8"/>
  <c r="AF224" i="8"/>
  <c r="AF223" i="8"/>
  <c r="AF222" i="8"/>
  <c r="AF221" i="8"/>
  <c r="AF220" i="8"/>
  <c r="AF219" i="8"/>
  <c r="AF218" i="8"/>
  <c r="AF217" i="8"/>
  <c r="AF216" i="8"/>
  <c r="AF215" i="8"/>
  <c r="AF214" i="8"/>
  <c r="AF213" i="8"/>
  <c r="AF212" i="8"/>
  <c r="AF211" i="8"/>
  <c r="AF210" i="8"/>
  <c r="AF209" i="8"/>
  <c r="AF208" i="8"/>
  <c r="AF207" i="8"/>
  <c r="AF206" i="8"/>
  <c r="AF205" i="8"/>
  <c r="AF204" i="8"/>
  <c r="AF203" i="8"/>
  <c r="AF202" i="8"/>
  <c r="AF201" i="8"/>
  <c r="AF200" i="8"/>
  <c r="AF199" i="8"/>
  <c r="AF198" i="8"/>
  <c r="AF196" i="8"/>
  <c r="AF188" i="8"/>
  <c r="AF180" i="8"/>
  <c r="AF172" i="8"/>
  <c r="AF195" i="8"/>
  <c r="AF187" i="8"/>
  <c r="AF179" i="8"/>
  <c r="AF194" i="8"/>
  <c r="AF186" i="8"/>
  <c r="AF178" i="8"/>
  <c r="AF193" i="8"/>
  <c r="AF185" i="8"/>
  <c r="AF177" i="8"/>
  <c r="AF173" i="8"/>
  <c r="AF192" i="8"/>
  <c r="AF184" i="8"/>
  <c r="AF176" i="8"/>
  <c r="AF170" i="8"/>
  <c r="AF169" i="8"/>
  <c r="AF168" i="8"/>
  <c r="AF167" i="8"/>
  <c r="AF166" i="8"/>
  <c r="AF165" i="8"/>
  <c r="AF164" i="8"/>
  <c r="AF163" i="8"/>
  <c r="AF162" i="8"/>
  <c r="AF161" i="8"/>
  <c r="AF160" i="8"/>
  <c r="AF159" i="8"/>
  <c r="AF158" i="8"/>
  <c r="AF157" i="8"/>
  <c r="AF156" i="8"/>
  <c r="AF155" i="8"/>
  <c r="AF154" i="8"/>
  <c r="AF153" i="8"/>
  <c r="AF152" i="8"/>
  <c r="AF151" i="8"/>
  <c r="AF150" i="8"/>
  <c r="AF149" i="8"/>
  <c r="AF148" i="8"/>
  <c r="AF147" i="8"/>
  <c r="AF146" i="8"/>
  <c r="AF145" i="8"/>
  <c r="AF144" i="8"/>
  <c r="AF143" i="8"/>
  <c r="AF142" i="8"/>
  <c r="AF141" i="8"/>
  <c r="AF140" i="8"/>
  <c r="AF139" i="8"/>
  <c r="AF138" i="8"/>
  <c r="AF137" i="8"/>
  <c r="AF136" i="8"/>
  <c r="AF135" i="8"/>
  <c r="AF134" i="8"/>
  <c r="AF133" i="8"/>
  <c r="AF132" i="8"/>
  <c r="AF131" i="8"/>
  <c r="AF130" i="8"/>
  <c r="AF129" i="8"/>
  <c r="AF128" i="8"/>
  <c r="AF127" i="8"/>
  <c r="AF126" i="8"/>
  <c r="AF125" i="8"/>
  <c r="AF124" i="8"/>
  <c r="AF123" i="8"/>
  <c r="AF122" i="8"/>
  <c r="AF121" i="8"/>
  <c r="AF120" i="8"/>
  <c r="AF119" i="8"/>
  <c r="AF118" i="8"/>
  <c r="AF117" i="8"/>
  <c r="AF116" i="8"/>
  <c r="AF115" i="8"/>
  <c r="AF114" i="8"/>
  <c r="AF113" i="8"/>
  <c r="AF112" i="8"/>
  <c r="AF111" i="8"/>
  <c r="AF110" i="8"/>
  <c r="AF109" i="8"/>
  <c r="AF108" i="8"/>
  <c r="AF107" i="8"/>
  <c r="AF106" i="8"/>
  <c r="AF105" i="8"/>
  <c r="AF104" i="8"/>
  <c r="AF103" i="8"/>
  <c r="AF102" i="8"/>
  <c r="AF101" i="8"/>
  <c r="AF100" i="8"/>
  <c r="AF99" i="8"/>
  <c r="AF98" i="8"/>
  <c r="AF97" i="8"/>
  <c r="AF96" i="8"/>
  <c r="AF95" i="8"/>
  <c r="AF94" i="8"/>
  <c r="AF93" i="8"/>
  <c r="AF92" i="8"/>
  <c r="AF91" i="8"/>
  <c r="AF90" i="8"/>
  <c r="AF89" i="8"/>
  <c r="AF88" i="8"/>
  <c r="AF87" i="8"/>
  <c r="AF86" i="8"/>
  <c r="AF85" i="8"/>
  <c r="AF84" i="8"/>
  <c r="AF83" i="8"/>
  <c r="AF82" i="8"/>
  <c r="AF81" i="8"/>
  <c r="AF80" i="8"/>
  <c r="AF79" i="8"/>
  <c r="AF78" i="8"/>
  <c r="AF77" i="8"/>
  <c r="AF76" i="8"/>
  <c r="AF75" i="8"/>
  <c r="AF74" i="8"/>
  <c r="AF73" i="8"/>
  <c r="AF72" i="8"/>
  <c r="AF71" i="8"/>
  <c r="AF70" i="8"/>
  <c r="AF69" i="8"/>
  <c r="AF68" i="8"/>
  <c r="AF67" i="8"/>
  <c r="AF66" i="8"/>
  <c r="AF65" i="8"/>
  <c r="AF64" i="8"/>
  <c r="AF63" i="8"/>
  <c r="AF62" i="8"/>
  <c r="AF61" i="8"/>
  <c r="AF60" i="8"/>
  <c r="AF59" i="8"/>
  <c r="AF58" i="8"/>
  <c r="AF57" i="8"/>
  <c r="AF56" i="8"/>
  <c r="AF55" i="8"/>
  <c r="AF54" i="8"/>
  <c r="AF53" i="8"/>
  <c r="AF52" i="8"/>
  <c r="AF51" i="8"/>
  <c r="AF50" i="8"/>
  <c r="AF49" i="8"/>
  <c r="AF48" i="8"/>
  <c r="AF47" i="8"/>
  <c r="AF46" i="8"/>
  <c r="AF45" i="8"/>
  <c r="AF44" i="8"/>
  <c r="AF43" i="8"/>
  <c r="AF42" i="8"/>
  <c r="AF41" i="8"/>
  <c r="AF40" i="8"/>
  <c r="AF39" i="8"/>
  <c r="AF38" i="8"/>
  <c r="AF37" i="8"/>
  <c r="AF36" i="8"/>
  <c r="AF35" i="8"/>
  <c r="AF34" i="8"/>
  <c r="AF33" i="8"/>
  <c r="AF191" i="8"/>
  <c r="AF183" i="8"/>
  <c r="AF175" i="8"/>
  <c r="AF171" i="8"/>
  <c r="AF190" i="8"/>
  <c r="AF182" i="8"/>
  <c r="AF174" i="8"/>
  <c r="AF197" i="8"/>
  <c r="AF189" i="8"/>
  <c r="AF181" i="8"/>
  <c r="J14" i="8"/>
  <c r="R14" i="8"/>
  <c r="Z14" i="8"/>
  <c r="J15" i="8"/>
  <c r="R15" i="8"/>
  <c r="Z15" i="8"/>
  <c r="J16" i="8"/>
  <c r="R16" i="8"/>
  <c r="Z16" i="8"/>
  <c r="J17" i="8"/>
  <c r="R17" i="8"/>
  <c r="Z17" i="8"/>
  <c r="J18" i="8"/>
  <c r="R18" i="8"/>
  <c r="Z18" i="8"/>
  <c r="J19" i="8"/>
  <c r="R19" i="8"/>
  <c r="Z19" i="8"/>
  <c r="J20" i="8"/>
  <c r="R20" i="8"/>
  <c r="Z20" i="8"/>
  <c r="J21" i="8"/>
  <c r="R21" i="8"/>
  <c r="Z21" i="8"/>
  <c r="J22" i="8"/>
  <c r="R22" i="8"/>
  <c r="Z22" i="8"/>
  <c r="J23" i="8"/>
  <c r="R23" i="8"/>
  <c r="Z23" i="8"/>
  <c r="J24" i="8"/>
  <c r="R24" i="8"/>
  <c r="Z24" i="8"/>
  <c r="J25" i="8"/>
  <c r="R25" i="8"/>
  <c r="Z25" i="8"/>
  <c r="J26" i="8"/>
  <c r="R26" i="8"/>
  <c r="Z26" i="8"/>
  <c r="J27" i="8"/>
  <c r="R27" i="8"/>
  <c r="Z27" i="8"/>
  <c r="J28" i="8"/>
  <c r="R28" i="8"/>
  <c r="Z28" i="8"/>
  <c r="J29" i="8"/>
  <c r="R29" i="8"/>
  <c r="Z29" i="8"/>
  <c r="J30" i="8"/>
  <c r="R30" i="8"/>
  <c r="Z30" i="8"/>
  <c r="J31" i="8"/>
  <c r="R31" i="8"/>
  <c r="Z31" i="8"/>
  <c r="J32" i="8"/>
  <c r="R32" i="8"/>
  <c r="R33" i="8"/>
  <c r="AA33" i="8"/>
  <c r="F34" i="8"/>
  <c r="Q34" i="8"/>
  <c r="AA34" i="8"/>
  <c r="F35" i="8"/>
  <c r="Q35" i="8"/>
  <c r="AA35" i="8"/>
  <c r="F36" i="8"/>
  <c r="Q36" i="8"/>
  <c r="AA36" i="8"/>
  <c r="F37" i="8"/>
  <c r="Q37" i="8"/>
  <c r="AA37" i="8"/>
  <c r="F38" i="8"/>
  <c r="Q38" i="8"/>
  <c r="AA38" i="8"/>
  <c r="F39" i="8"/>
  <c r="Q39" i="8"/>
  <c r="AA39" i="8"/>
  <c r="F40" i="8"/>
  <c r="Q40" i="8"/>
  <c r="AA40" i="8"/>
  <c r="F41" i="8"/>
  <c r="Q41" i="8"/>
  <c r="AA41" i="8"/>
  <c r="F42" i="8"/>
  <c r="AC42" i="8"/>
  <c r="M43" i="8"/>
  <c r="AC43" i="8"/>
  <c r="M44" i="8"/>
  <c r="AC44" i="8"/>
  <c r="M45" i="8"/>
  <c r="AC45" i="8"/>
  <c r="M46" i="8"/>
  <c r="AC46" i="8"/>
  <c r="M47" i="8"/>
  <c r="AC47" i="8"/>
  <c r="M48" i="8"/>
  <c r="AC48" i="8"/>
  <c r="M49" i="8"/>
  <c r="AC49" i="8"/>
  <c r="M50" i="8"/>
  <c r="AC50" i="8"/>
  <c r="M51" i="8"/>
  <c r="AC51" i="8"/>
  <c r="M52" i="8"/>
  <c r="AC52" i="8"/>
  <c r="M53" i="8"/>
  <c r="AC53" i="8"/>
  <c r="M54" i="8"/>
  <c r="AC54" i="8"/>
  <c r="M55" i="8"/>
  <c r="AC55" i="8"/>
  <c r="M56" i="8"/>
  <c r="AC56" i="8"/>
  <c r="M57" i="8"/>
  <c r="AC57" i="8"/>
  <c r="M58" i="8"/>
  <c r="AC58" i="8"/>
  <c r="M59" i="8"/>
  <c r="AC59" i="8"/>
  <c r="M60" i="8"/>
  <c r="AC60" i="8"/>
  <c r="M61" i="8"/>
  <c r="AC61" i="8"/>
  <c r="M62" i="8"/>
  <c r="AC62" i="8"/>
  <c r="M63" i="8"/>
  <c r="AC63" i="8"/>
  <c r="M64" i="8"/>
  <c r="AC64" i="8"/>
  <c r="M65" i="8"/>
  <c r="AC65" i="8"/>
  <c r="M66" i="8"/>
  <c r="U67" i="8"/>
  <c r="G68" i="8"/>
  <c r="AC68" i="8"/>
  <c r="O69" i="8"/>
  <c r="C70" i="8"/>
  <c r="W70" i="8"/>
  <c r="K71" i="8"/>
  <c r="AE71" i="8"/>
  <c r="S72" i="8"/>
  <c r="E73" i="8"/>
  <c r="AA73" i="8"/>
  <c r="M74" i="8"/>
  <c r="U75" i="8"/>
  <c r="G76" i="8"/>
  <c r="AC76" i="8"/>
  <c r="O77" i="8"/>
  <c r="C78" i="8"/>
  <c r="W78" i="8"/>
  <c r="K79" i="8"/>
  <c r="AE79" i="8"/>
  <c r="S80" i="8"/>
  <c r="E81" i="8"/>
  <c r="AA81" i="8"/>
  <c r="M82" i="8"/>
  <c r="U83" i="8"/>
  <c r="G84" i="8"/>
  <c r="AC84" i="8"/>
  <c r="O85" i="8"/>
  <c r="C86" i="8"/>
  <c r="W86" i="8"/>
  <c r="K87" i="8"/>
  <c r="AE87" i="8"/>
  <c r="S88" i="8"/>
  <c r="E89" i="8"/>
  <c r="AA89" i="8"/>
  <c r="M90" i="8"/>
  <c r="G91" i="8"/>
  <c r="E92" i="8"/>
  <c r="AE93" i="8"/>
  <c r="AC94" i="8"/>
  <c r="W95" i="8"/>
  <c r="U96" i="8"/>
  <c r="O97" i="8"/>
  <c r="M98" i="8"/>
  <c r="G99" i="8"/>
  <c r="E100" i="8"/>
  <c r="AE101" i="8"/>
  <c r="AC102" i="8"/>
  <c r="W103" i="8"/>
  <c r="U104" i="8"/>
  <c r="O105" i="8"/>
  <c r="M106" i="8"/>
  <c r="G107" i="8"/>
  <c r="E108" i="8"/>
  <c r="AE109" i="8"/>
  <c r="AC110" i="8"/>
  <c r="W111" i="8"/>
  <c r="U112" i="8"/>
  <c r="O113" i="8"/>
  <c r="W114" i="8"/>
  <c r="G116" i="8"/>
  <c r="AE117" i="8"/>
  <c r="O119" i="8"/>
  <c r="W122" i="8"/>
  <c r="G124" i="8"/>
  <c r="AE125" i="8"/>
  <c r="O127" i="8"/>
  <c r="W130" i="8"/>
  <c r="G132" i="8"/>
  <c r="AE133" i="8"/>
  <c r="O135" i="8"/>
  <c r="W138" i="8"/>
  <c r="G140" i="8"/>
  <c r="AE141" i="8"/>
  <c r="O143" i="8"/>
  <c r="W146" i="8"/>
  <c r="G148" i="8"/>
  <c r="AE149" i="8"/>
  <c r="O151" i="8"/>
  <c r="W154" i="8"/>
  <c r="G156" i="8"/>
  <c r="AE157" i="8"/>
  <c r="O159" i="8"/>
  <c r="W162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79" i="8"/>
  <c r="I1284" i="8"/>
  <c r="I1282" i="8"/>
  <c r="I1280" i="8"/>
  <c r="I1278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77" i="8"/>
  <c r="I1285" i="8"/>
  <c r="I1283" i="8"/>
  <c r="I1281" i="8"/>
  <c r="I1254" i="8"/>
  <c r="I1259" i="8"/>
  <c r="I1258" i="8"/>
  <c r="I1257" i="8"/>
  <c r="I1256" i="8"/>
  <c r="I1249" i="8"/>
  <c r="I1248" i="8"/>
  <c r="I1247" i="8"/>
  <c r="I1246" i="8"/>
  <c r="I1245" i="8"/>
  <c r="I1244" i="8"/>
  <c r="I1243" i="8"/>
  <c r="I1242" i="8"/>
  <c r="I1255" i="8"/>
  <c r="I1253" i="8"/>
  <c r="I1252" i="8"/>
  <c r="I1251" i="8"/>
  <c r="I1250" i="8"/>
  <c r="I1241" i="8"/>
  <c r="I1239" i="8"/>
  <c r="I1237" i="8"/>
  <c r="I1236" i="8"/>
  <c r="I1235" i="8"/>
  <c r="I1234" i="8"/>
  <c r="I1233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32" i="8"/>
  <c r="I1240" i="8"/>
  <c r="I123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61" i="8"/>
  <c r="I1160" i="8"/>
  <c r="I1159" i="8"/>
  <c r="I1162" i="8"/>
  <c r="I1173" i="8"/>
  <c r="I1171" i="8"/>
  <c r="I1169" i="8"/>
  <c r="I1167" i="8"/>
  <c r="I1165" i="8"/>
  <c r="I1163" i="8"/>
  <c r="I1172" i="8"/>
  <c r="I1168" i="8"/>
  <c r="I1164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70" i="8"/>
  <c r="I1166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132" i="8"/>
  <c r="I1097" i="8"/>
  <c r="I1096" i="8"/>
  <c r="I1095" i="8"/>
  <c r="I1094" i="8"/>
  <c r="I1093" i="8"/>
  <c r="I1092" i="8"/>
  <c r="I1091" i="8"/>
  <c r="I1090" i="8"/>
  <c r="I1174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23" i="8"/>
  <c r="I1022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50" i="8"/>
  <c r="I1048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1025" i="8"/>
  <c r="I1024" i="8"/>
  <c r="I1049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946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09" i="8"/>
  <c r="I708" i="8"/>
  <c r="I707" i="8"/>
  <c r="I706" i="8"/>
  <c r="I705" i="8"/>
  <c r="I703" i="8"/>
  <c r="I702" i="8"/>
  <c r="I701" i="8"/>
  <c r="I700" i="8"/>
  <c r="I699" i="8"/>
  <c r="I728" i="8"/>
  <c r="I726" i="8"/>
  <c r="I724" i="8"/>
  <c r="I722" i="8"/>
  <c r="I720" i="8"/>
  <c r="I718" i="8"/>
  <c r="I716" i="8"/>
  <c r="I714" i="8"/>
  <c r="I712" i="8"/>
  <c r="I710" i="8"/>
  <c r="I704" i="8"/>
  <c r="I727" i="8"/>
  <c r="I725" i="8"/>
  <c r="I723" i="8"/>
  <c r="I721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711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717" i="8"/>
  <c r="I713" i="8"/>
  <c r="I719" i="8"/>
  <c r="I715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Q1297" i="8"/>
  <c r="Q1296" i="8"/>
  <c r="Q1295" i="8"/>
  <c r="Q1294" i="8"/>
  <c r="Q1293" i="8"/>
  <c r="Q1292" i="8"/>
  <c r="Q1291" i="8"/>
  <c r="Q1290" i="8"/>
  <c r="Q1289" i="8"/>
  <c r="Q1288" i="8"/>
  <c r="Q1287" i="8"/>
  <c r="Q1286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85" i="8"/>
  <c r="Q1283" i="8"/>
  <c r="Q1281" i="8"/>
  <c r="Q1279" i="8"/>
  <c r="Q1278" i="8"/>
  <c r="Q1277" i="8"/>
  <c r="Q1284" i="8"/>
  <c r="Q1282" i="8"/>
  <c r="Q1280" i="8"/>
  <c r="Q1255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54" i="8"/>
  <c r="Q1241" i="8"/>
  <c r="Q1240" i="8"/>
  <c r="Q1259" i="8"/>
  <c r="Q1258" i="8"/>
  <c r="Q1257" i="8"/>
  <c r="Q1256" i="8"/>
  <c r="Q1238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35" i="8"/>
  <c r="Q1234" i="8"/>
  <c r="Q1233" i="8"/>
  <c r="Q1232" i="8"/>
  <c r="Q1236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237" i="8"/>
  <c r="Q1217" i="8"/>
  <c r="Q1239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98" i="8"/>
  <c r="Q1197" i="8"/>
  <c r="Q1196" i="8"/>
  <c r="Q1195" i="8"/>
  <c r="Q1161" i="8"/>
  <c r="Q1160" i="8"/>
  <c r="Q1159" i="8"/>
  <c r="Q1172" i="8"/>
  <c r="Q1170" i="8"/>
  <c r="Q1168" i="8"/>
  <c r="Q1166" i="8"/>
  <c r="Q1164" i="8"/>
  <c r="Q1162" i="8"/>
  <c r="Q1173" i="8"/>
  <c r="Q1171" i="8"/>
  <c r="Q1169" i="8"/>
  <c r="Q1167" i="8"/>
  <c r="Q1165" i="8"/>
  <c r="Q1163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118" i="8"/>
  <c r="Q1117" i="8"/>
  <c r="Q1116" i="8"/>
  <c r="Q1115" i="8"/>
  <c r="Q1114" i="8"/>
  <c r="Q1113" i="8"/>
  <c r="Q1112" i="8"/>
  <c r="Q1111" i="8"/>
  <c r="Q1110" i="8"/>
  <c r="Q1109" i="8"/>
  <c r="Q1108" i="8"/>
  <c r="Q1107" i="8"/>
  <c r="Q1106" i="8"/>
  <c r="Q1105" i="8"/>
  <c r="Q1104" i="8"/>
  <c r="Q1103" i="8"/>
  <c r="Q1102" i="8"/>
  <c r="Q1101" i="8"/>
  <c r="Q1100" i="8"/>
  <c r="Q1099" i="8"/>
  <c r="Q1098" i="8"/>
  <c r="Q1097" i="8"/>
  <c r="Q1096" i="8"/>
  <c r="Q1095" i="8"/>
  <c r="Q1094" i="8"/>
  <c r="Q1093" i="8"/>
  <c r="Q1092" i="8"/>
  <c r="Q1091" i="8"/>
  <c r="Q1090" i="8"/>
  <c r="Q1089" i="8"/>
  <c r="Q1088" i="8"/>
  <c r="Q1087" i="8"/>
  <c r="Q1086" i="8"/>
  <c r="Q1085" i="8"/>
  <c r="Q1084" i="8"/>
  <c r="Q1083" i="8"/>
  <c r="Q1082" i="8"/>
  <c r="Q1081" i="8"/>
  <c r="Q1080" i="8"/>
  <c r="Q1079" i="8"/>
  <c r="Q1078" i="8"/>
  <c r="Q1077" i="8"/>
  <c r="Q1076" i="8"/>
  <c r="Q1075" i="8"/>
  <c r="Q1074" i="8"/>
  <c r="Q1073" i="8"/>
  <c r="Q1072" i="8"/>
  <c r="Q1071" i="8"/>
  <c r="Q1070" i="8"/>
  <c r="Q1069" i="8"/>
  <c r="Q1068" i="8"/>
  <c r="Q1067" i="8"/>
  <c r="Q1066" i="8"/>
  <c r="Q1065" i="8"/>
  <c r="Q1064" i="8"/>
  <c r="Q1063" i="8"/>
  <c r="Q1062" i="8"/>
  <c r="Q1061" i="8"/>
  <c r="Q1060" i="8"/>
  <c r="Q1059" i="8"/>
  <c r="Q1058" i="8"/>
  <c r="Q1057" i="8"/>
  <c r="Q1056" i="8"/>
  <c r="Q1055" i="8"/>
  <c r="Q1054" i="8"/>
  <c r="Q1053" i="8"/>
  <c r="Q1052" i="8"/>
  <c r="Q1051" i="8"/>
  <c r="Q1050" i="8"/>
  <c r="Q1048" i="8"/>
  <c r="Q1022" i="8"/>
  <c r="Q1025" i="8"/>
  <c r="Q1024" i="8"/>
  <c r="Q1023" i="8"/>
  <c r="Q1020" i="8"/>
  <c r="Q1019" i="8"/>
  <c r="Q1018" i="8"/>
  <c r="Q1017" i="8"/>
  <c r="Q1016" i="8"/>
  <c r="Q1015" i="8"/>
  <c r="Q1014" i="8"/>
  <c r="Q1013" i="8"/>
  <c r="Q1012" i="8"/>
  <c r="Q1011" i="8"/>
  <c r="Q1010" i="8"/>
  <c r="Q1009" i="8"/>
  <c r="Q1008" i="8"/>
  <c r="Q1007" i="8"/>
  <c r="Q1006" i="8"/>
  <c r="Q1005" i="8"/>
  <c r="Q1004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1049" i="8"/>
  <c r="Q1021" i="8"/>
  <c r="Q1047" i="8"/>
  <c r="Q1046" i="8"/>
  <c r="Q1045" i="8"/>
  <c r="Q1044" i="8"/>
  <c r="Q1043" i="8"/>
  <c r="Q1042" i="8"/>
  <c r="Q1041" i="8"/>
  <c r="Q1040" i="8"/>
  <c r="Q1039" i="8"/>
  <c r="Q1038" i="8"/>
  <c r="Q1037" i="8"/>
  <c r="Q1036" i="8"/>
  <c r="Q1035" i="8"/>
  <c r="Q1034" i="8"/>
  <c r="Q1033" i="8"/>
  <c r="Q1032" i="8"/>
  <c r="Q1031" i="8"/>
  <c r="Q1030" i="8"/>
  <c r="Q1029" i="8"/>
  <c r="Q1028" i="8"/>
  <c r="Q1027" i="8"/>
  <c r="Q1026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6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5" i="8"/>
  <c r="Q944" i="8"/>
  <c r="Q943" i="8"/>
  <c r="Q942" i="8"/>
  <c r="Q941" i="8"/>
  <c r="Q940" i="8"/>
  <c r="Q939" i="8"/>
  <c r="Q938" i="8"/>
  <c r="Q937" i="8"/>
  <c r="Q936" i="8"/>
  <c r="Q935" i="8"/>
  <c r="Q934" i="8"/>
  <c r="Q933" i="8"/>
  <c r="Q932" i="8"/>
  <c r="Q931" i="8"/>
  <c r="Q930" i="8"/>
  <c r="Q929" i="8"/>
  <c r="Q928" i="8"/>
  <c r="Q927" i="8"/>
  <c r="Q926" i="8"/>
  <c r="Q925" i="8"/>
  <c r="Q924" i="8"/>
  <c r="Q923" i="8"/>
  <c r="Q922" i="8"/>
  <c r="Q921" i="8"/>
  <c r="Q920" i="8"/>
  <c r="Q919" i="8"/>
  <c r="Q918" i="8"/>
  <c r="Q917" i="8"/>
  <c r="Q916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947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793" i="8"/>
  <c r="Q792" i="8"/>
  <c r="Q791" i="8"/>
  <c r="Q790" i="8"/>
  <c r="Q789" i="8"/>
  <c r="Q788" i="8"/>
  <c r="Q787" i="8"/>
  <c r="Q786" i="8"/>
  <c r="Q785" i="8"/>
  <c r="Q78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946" i="8"/>
  <c r="Q727" i="8"/>
  <c r="Q725" i="8"/>
  <c r="Q723" i="8"/>
  <c r="Q721" i="8"/>
  <c r="Q719" i="8"/>
  <c r="Q717" i="8"/>
  <c r="Q715" i="8"/>
  <c r="Q713" i="8"/>
  <c r="Q711" i="8"/>
  <c r="Q703" i="8"/>
  <c r="Q702" i="8"/>
  <c r="Q701" i="8"/>
  <c r="Q700" i="8"/>
  <c r="Q699" i="8"/>
  <c r="Q709" i="8"/>
  <c r="Q708" i="8"/>
  <c r="Q707" i="8"/>
  <c r="Q706" i="8"/>
  <c r="Q705" i="8"/>
  <c r="Q764" i="8"/>
  <c r="Q763" i="8"/>
  <c r="Q762" i="8"/>
  <c r="Q761" i="8"/>
  <c r="Q760" i="8"/>
  <c r="Q759" i="8"/>
  <c r="Q758" i="8"/>
  <c r="Q757" i="8"/>
  <c r="Q756" i="8"/>
  <c r="Q755" i="8"/>
  <c r="Q754" i="8"/>
  <c r="Q753" i="8"/>
  <c r="Q752" i="8"/>
  <c r="Q751" i="8"/>
  <c r="Q750" i="8"/>
  <c r="Q749" i="8"/>
  <c r="Q748" i="8"/>
  <c r="Q747" i="8"/>
  <c r="Q746" i="8"/>
  <c r="Q745" i="8"/>
  <c r="Q744" i="8"/>
  <c r="Q743" i="8"/>
  <c r="Q742" i="8"/>
  <c r="Q741" i="8"/>
  <c r="Q740" i="8"/>
  <c r="Q739" i="8"/>
  <c r="Q738" i="8"/>
  <c r="Q737" i="8"/>
  <c r="Q736" i="8"/>
  <c r="Q735" i="8"/>
  <c r="Q734" i="8"/>
  <c r="Q733" i="8"/>
  <c r="Q732" i="8"/>
  <c r="Q731" i="8"/>
  <c r="Q730" i="8"/>
  <c r="Q729" i="8"/>
  <c r="Q728" i="8"/>
  <c r="Q726" i="8"/>
  <c r="Q724" i="8"/>
  <c r="Q722" i="8"/>
  <c r="Q720" i="8"/>
  <c r="Q718" i="8"/>
  <c r="Q716" i="8"/>
  <c r="Q714" i="8"/>
  <c r="Q712" i="8"/>
  <c r="Q710" i="8"/>
  <c r="Q698" i="8"/>
  <c r="Q697" i="8"/>
  <c r="Q696" i="8"/>
  <c r="Q695" i="8"/>
  <c r="Q694" i="8"/>
  <c r="Q693" i="8"/>
  <c r="Q692" i="8"/>
  <c r="Q691" i="8"/>
  <c r="Q690" i="8"/>
  <c r="Q689" i="8"/>
  <c r="Q688" i="8"/>
  <c r="Q687" i="8"/>
  <c r="Q686" i="8"/>
  <c r="Q685" i="8"/>
  <c r="Q684" i="8"/>
  <c r="Q683" i="8"/>
  <c r="Q682" i="8"/>
  <c r="Q681" i="8"/>
  <c r="Q680" i="8"/>
  <c r="Q679" i="8"/>
  <c r="Q678" i="8"/>
  <c r="Q677" i="8"/>
  <c r="Q676" i="8"/>
  <c r="Q675" i="8"/>
  <c r="Q674" i="8"/>
  <c r="Q673" i="8"/>
  <c r="Q672" i="8"/>
  <c r="Q671" i="8"/>
  <c r="Q670" i="8"/>
  <c r="Q669" i="8"/>
  <c r="Q668" i="8"/>
  <c r="Q667" i="8"/>
  <c r="Q666" i="8"/>
  <c r="Q665" i="8"/>
  <c r="Q664" i="8"/>
  <c r="Q663" i="8"/>
  <c r="Q662" i="8"/>
  <c r="Q661" i="8"/>
  <c r="Q660" i="8"/>
  <c r="Q659" i="8"/>
  <c r="Q658" i="8"/>
  <c r="Q657" i="8"/>
  <c r="Q656" i="8"/>
  <c r="Q655" i="8"/>
  <c r="Q654" i="8"/>
  <c r="Q653" i="8"/>
  <c r="Q652" i="8"/>
  <c r="Q651" i="8"/>
  <c r="Q650" i="8"/>
  <c r="Q649" i="8"/>
  <c r="Q648" i="8"/>
  <c r="Q647" i="8"/>
  <c r="Q646" i="8"/>
  <c r="Q645" i="8"/>
  <c r="Q644" i="8"/>
  <c r="Q643" i="8"/>
  <c r="Q642" i="8"/>
  <c r="Q641" i="8"/>
  <c r="Q640" i="8"/>
  <c r="Q639" i="8"/>
  <c r="Q638" i="8"/>
  <c r="Q637" i="8"/>
  <c r="Q636" i="8"/>
  <c r="Q635" i="8"/>
  <c r="Q634" i="8"/>
  <c r="Q633" i="8"/>
  <c r="Q632" i="8"/>
  <c r="Q631" i="8"/>
  <c r="Q630" i="8"/>
  <c r="Q629" i="8"/>
  <c r="Q628" i="8"/>
  <c r="Q627" i="8"/>
  <c r="Q626" i="8"/>
  <c r="Q625" i="8"/>
  <c r="Q624" i="8"/>
  <c r="Q623" i="8"/>
  <c r="Q622" i="8"/>
  <c r="Q621" i="8"/>
  <c r="Q620" i="8"/>
  <c r="Q619" i="8"/>
  <c r="Q618" i="8"/>
  <c r="Q617" i="8"/>
  <c r="Q616" i="8"/>
  <c r="Q615" i="8"/>
  <c r="Q614" i="8"/>
  <c r="Q613" i="8"/>
  <c r="Q612" i="8"/>
  <c r="Q611" i="8"/>
  <c r="Q610" i="8"/>
  <c r="Q609" i="8"/>
  <c r="Q608" i="8"/>
  <c r="Q607" i="8"/>
  <c r="Q606" i="8"/>
  <c r="Q605" i="8"/>
  <c r="Q604" i="8"/>
  <c r="Q603" i="8"/>
  <c r="Q602" i="8"/>
  <c r="Q601" i="8"/>
  <c r="Q600" i="8"/>
  <c r="Q599" i="8"/>
  <c r="Q598" i="8"/>
  <c r="Q597" i="8"/>
  <c r="Q596" i="8"/>
  <c r="Q595" i="8"/>
  <c r="Q594" i="8"/>
  <c r="Q593" i="8"/>
  <c r="Q592" i="8"/>
  <c r="Q591" i="8"/>
  <c r="Q590" i="8"/>
  <c r="Q589" i="8"/>
  <c r="Q588" i="8"/>
  <c r="Q587" i="8"/>
  <c r="Q586" i="8"/>
  <c r="Q585" i="8"/>
  <c r="Q584" i="8"/>
  <c r="Q583" i="8"/>
  <c r="Q582" i="8"/>
  <c r="Q581" i="8"/>
  <c r="Q580" i="8"/>
  <c r="Q579" i="8"/>
  <c r="Q578" i="8"/>
  <c r="Q577" i="8"/>
  <c r="Q576" i="8"/>
  <c r="Q575" i="8"/>
  <c r="Q574" i="8"/>
  <c r="Q573" i="8"/>
  <c r="Q572" i="8"/>
  <c r="Q571" i="8"/>
  <c r="Q570" i="8"/>
  <c r="Q569" i="8"/>
  <c r="Q568" i="8"/>
  <c r="Q567" i="8"/>
  <c r="Q566" i="8"/>
  <c r="Q704" i="8"/>
  <c r="Q565" i="8"/>
  <c r="Q564" i="8"/>
  <c r="Q563" i="8"/>
  <c r="Q562" i="8"/>
  <c r="Q561" i="8"/>
  <c r="Q560" i="8"/>
  <c r="Q559" i="8"/>
  <c r="Q558" i="8"/>
  <c r="Q557" i="8"/>
  <c r="Q556" i="8"/>
  <c r="Q555" i="8"/>
  <c r="Q554" i="8"/>
  <c r="Q553" i="8"/>
  <c r="Q552" i="8"/>
  <c r="Q551" i="8"/>
  <c r="Q550" i="8"/>
  <c r="Q549" i="8"/>
  <c r="Q548" i="8"/>
  <c r="Q547" i="8"/>
  <c r="Q546" i="8"/>
  <c r="Q545" i="8"/>
  <c r="Q544" i="8"/>
  <c r="Q543" i="8"/>
  <c r="Q542" i="8"/>
  <c r="Q541" i="8"/>
  <c r="Q540" i="8"/>
  <c r="Q539" i="8"/>
  <c r="Q538" i="8"/>
  <c r="Q537" i="8"/>
  <c r="Q536" i="8"/>
  <c r="Q535" i="8"/>
  <c r="Q534" i="8"/>
  <c r="Q533" i="8"/>
  <c r="Q532" i="8"/>
  <c r="Q531" i="8"/>
  <c r="Q530" i="8"/>
  <c r="Q529" i="8"/>
  <c r="Q528" i="8"/>
  <c r="Q527" i="8"/>
  <c r="Q526" i="8"/>
  <c r="Q525" i="8"/>
  <c r="Q524" i="8"/>
  <c r="Q523" i="8"/>
  <c r="Q522" i="8"/>
  <c r="Q521" i="8"/>
  <c r="Q520" i="8"/>
  <c r="Q519" i="8"/>
  <c r="Q518" i="8"/>
  <c r="Q517" i="8"/>
  <c r="Q516" i="8"/>
  <c r="Q515" i="8"/>
  <c r="Q514" i="8"/>
  <c r="Q513" i="8"/>
  <c r="Q512" i="8"/>
  <c r="Q511" i="8"/>
  <c r="Q510" i="8"/>
  <c r="Q509" i="8"/>
  <c r="Q508" i="8"/>
  <c r="Q507" i="8"/>
  <c r="Q506" i="8"/>
  <c r="Q505" i="8"/>
  <c r="Q504" i="8"/>
  <c r="Q503" i="8"/>
  <c r="Q502" i="8"/>
  <c r="Q501" i="8"/>
  <c r="Q500" i="8"/>
  <c r="Q499" i="8"/>
  <c r="Q498" i="8"/>
  <c r="Q497" i="8"/>
  <c r="Q496" i="8"/>
  <c r="Q495" i="8"/>
  <c r="Q494" i="8"/>
  <c r="Q493" i="8"/>
  <c r="Q492" i="8"/>
  <c r="Q491" i="8"/>
  <c r="Q490" i="8"/>
  <c r="Q489" i="8"/>
  <c r="Q488" i="8"/>
  <c r="Q487" i="8"/>
  <c r="Q486" i="8"/>
  <c r="Q485" i="8"/>
  <c r="Q484" i="8"/>
  <c r="Q483" i="8"/>
  <c r="Q482" i="8"/>
  <c r="Q481" i="8"/>
  <c r="Q480" i="8"/>
  <c r="Q479" i="8"/>
  <c r="Q478" i="8"/>
  <c r="Q477" i="8"/>
  <c r="Q476" i="8"/>
  <c r="Q475" i="8"/>
  <c r="Q474" i="8"/>
  <c r="Q473" i="8"/>
  <c r="Q472" i="8"/>
  <c r="Q471" i="8"/>
  <c r="Q470" i="8"/>
  <c r="Q469" i="8"/>
  <c r="Q468" i="8"/>
  <c r="Q467" i="8"/>
  <c r="Q466" i="8"/>
  <c r="Q465" i="8"/>
  <c r="Q464" i="8"/>
  <c r="Q463" i="8"/>
  <c r="Q462" i="8"/>
  <c r="Q461" i="8"/>
  <c r="Q460" i="8"/>
  <c r="Q459" i="8"/>
  <c r="Q458" i="8"/>
  <c r="Q457" i="8"/>
  <c r="Q456" i="8"/>
  <c r="Q455" i="8"/>
  <c r="Q454" i="8"/>
  <c r="Q453" i="8"/>
  <c r="Q452" i="8"/>
  <c r="Q451" i="8"/>
  <c r="Q450" i="8"/>
  <c r="Q449" i="8"/>
  <c r="Q448" i="8"/>
  <c r="Q447" i="8"/>
  <c r="Q446" i="8"/>
  <c r="Q445" i="8"/>
  <c r="Q444" i="8"/>
  <c r="Q443" i="8"/>
  <c r="Q442" i="8"/>
  <c r="Q441" i="8"/>
  <c r="Q440" i="8"/>
  <c r="Q439" i="8"/>
  <c r="Q438" i="8"/>
  <c r="Q437" i="8"/>
  <c r="Q436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Y1297" i="8"/>
  <c r="Y1296" i="8"/>
  <c r="Y1295" i="8"/>
  <c r="Y1294" i="8"/>
  <c r="Y1293" i="8"/>
  <c r="Y1292" i="8"/>
  <c r="Y1291" i="8"/>
  <c r="Y1290" i="8"/>
  <c r="Y1289" i="8"/>
  <c r="Y1288" i="8"/>
  <c r="Y1287" i="8"/>
  <c r="Y1286" i="8"/>
  <c r="Y1285" i="8"/>
  <c r="Y1283" i="8"/>
  <c r="Y1281" i="8"/>
  <c r="Y1279" i="8"/>
  <c r="Y1278" i="8"/>
  <c r="Y1276" i="8"/>
  <c r="Y1275" i="8"/>
  <c r="Y1274" i="8"/>
  <c r="Y1273" i="8"/>
  <c r="Y1272" i="8"/>
  <c r="Y1271" i="8"/>
  <c r="Y1270" i="8"/>
  <c r="Y1269" i="8"/>
  <c r="Y1268" i="8"/>
  <c r="Y1267" i="8"/>
  <c r="Y1266" i="8"/>
  <c r="Y1265" i="8"/>
  <c r="Y1264" i="8"/>
  <c r="Y1263" i="8"/>
  <c r="Y1262" i="8"/>
  <c r="Y1261" i="8"/>
  <c r="Y1260" i="8"/>
  <c r="Y1284" i="8"/>
  <c r="Y1282" i="8"/>
  <c r="Y1280" i="8"/>
  <c r="Y1277" i="8"/>
  <c r="Y1254" i="8"/>
  <c r="Y1259" i="8"/>
  <c r="Y1258" i="8"/>
  <c r="Y1257" i="8"/>
  <c r="Y1256" i="8"/>
  <c r="Y1252" i="8"/>
  <c r="Y1251" i="8"/>
  <c r="Y1250" i="8"/>
  <c r="Y1240" i="8"/>
  <c r="Y1253" i="8"/>
  <c r="Y1238" i="8"/>
  <c r="Y1249" i="8"/>
  <c r="Y1245" i="8"/>
  <c r="Y1241" i="8"/>
  <c r="Y1236" i="8"/>
  <c r="Y1255" i="8"/>
  <c r="Y1246" i="8"/>
  <c r="Y1242" i="8"/>
  <c r="Y1231" i="8"/>
  <c r="Y1230" i="8"/>
  <c r="Y1229" i="8"/>
  <c r="Y1228" i="8"/>
  <c r="Y1227" i="8"/>
  <c r="Y1226" i="8"/>
  <c r="Y1225" i="8"/>
  <c r="Y1224" i="8"/>
  <c r="Y1223" i="8"/>
  <c r="Y1222" i="8"/>
  <c r="Y1221" i="8"/>
  <c r="Y1220" i="8"/>
  <c r="Y1219" i="8"/>
  <c r="Y1218" i="8"/>
  <c r="Y1217" i="8"/>
  <c r="Y1239" i="8"/>
  <c r="Y1237" i="8"/>
  <c r="Y1247" i="8"/>
  <c r="Y1243" i="8"/>
  <c r="Y1235" i="8"/>
  <c r="Y1233" i="8"/>
  <c r="Y1216" i="8"/>
  <c r="Y1215" i="8"/>
  <c r="Y1214" i="8"/>
  <c r="Y1213" i="8"/>
  <c r="Y1212" i="8"/>
  <c r="Y1211" i="8"/>
  <c r="Y1210" i="8"/>
  <c r="Y1209" i="8"/>
  <c r="Y1208" i="8"/>
  <c r="Y1207" i="8"/>
  <c r="Y1206" i="8"/>
  <c r="Y1205" i="8"/>
  <c r="Y1204" i="8"/>
  <c r="Y1203" i="8"/>
  <c r="Y1202" i="8"/>
  <c r="Y1201" i="8"/>
  <c r="Y1200" i="8"/>
  <c r="Y1199" i="8"/>
  <c r="Y1244" i="8"/>
  <c r="Y1234" i="8"/>
  <c r="Y1232" i="8"/>
  <c r="Y1248" i="8"/>
  <c r="Y1194" i="8"/>
  <c r="Y1193" i="8"/>
  <c r="Y1192" i="8"/>
  <c r="Y1191" i="8"/>
  <c r="Y1190" i="8"/>
  <c r="Y1189" i="8"/>
  <c r="Y1188" i="8"/>
  <c r="Y1187" i="8"/>
  <c r="Y1186" i="8"/>
  <c r="Y1185" i="8"/>
  <c r="Y1184" i="8"/>
  <c r="Y1183" i="8"/>
  <c r="Y1182" i="8"/>
  <c r="Y1181" i="8"/>
  <c r="Y1180" i="8"/>
  <c r="Y1179" i="8"/>
  <c r="Y1178" i="8"/>
  <c r="Y1177" i="8"/>
  <c r="Y1176" i="8"/>
  <c r="Y1175" i="8"/>
  <c r="Y1174" i="8"/>
  <c r="Y1161" i="8"/>
  <c r="Y1160" i="8"/>
  <c r="Y1159" i="8"/>
  <c r="Y1173" i="8"/>
  <c r="Y1171" i="8"/>
  <c r="Y1169" i="8"/>
  <c r="Y1167" i="8"/>
  <c r="Y1165" i="8"/>
  <c r="Y1163" i="8"/>
  <c r="Y1195" i="8"/>
  <c r="Y1196" i="8"/>
  <c r="Y1197" i="8"/>
  <c r="Y1198" i="8"/>
  <c r="Y1170" i="8"/>
  <c r="Y1166" i="8"/>
  <c r="Y1162" i="8"/>
  <c r="Y1172" i="8"/>
  <c r="Y1168" i="8"/>
  <c r="Y1164" i="8"/>
  <c r="Y1158" i="8"/>
  <c r="Y1157" i="8"/>
  <c r="Y1156" i="8"/>
  <c r="Y1155" i="8"/>
  <c r="Y1154" i="8"/>
  <c r="Y1153" i="8"/>
  <c r="Y1152" i="8"/>
  <c r="Y1151" i="8"/>
  <c r="Y1150" i="8"/>
  <c r="Y1149" i="8"/>
  <c r="Y1148" i="8"/>
  <c r="Y1147" i="8"/>
  <c r="Y1146" i="8"/>
  <c r="Y1145" i="8"/>
  <c r="Y1144" i="8"/>
  <c r="Y1143" i="8"/>
  <c r="Y1142" i="8"/>
  <c r="Y1141" i="8"/>
  <c r="Y1140" i="8"/>
  <c r="Y1139" i="8"/>
  <c r="Y1138" i="8"/>
  <c r="Y1137" i="8"/>
  <c r="Y1136" i="8"/>
  <c r="Y1135" i="8"/>
  <c r="Y1134" i="8"/>
  <c r="Y1133" i="8"/>
  <c r="Y1132" i="8"/>
  <c r="Y1131" i="8"/>
  <c r="Y1130" i="8"/>
  <c r="Y1129" i="8"/>
  <c r="Y1128" i="8"/>
  <c r="Y1127" i="8"/>
  <c r="Y1126" i="8"/>
  <c r="Y1125" i="8"/>
  <c r="Y1124" i="8"/>
  <c r="Y1123" i="8"/>
  <c r="Y1122" i="8"/>
  <c r="Y1121" i="8"/>
  <c r="Y1120" i="8"/>
  <c r="Y1119" i="8"/>
  <c r="Y1118" i="8"/>
  <c r="Y1117" i="8"/>
  <c r="Y1116" i="8"/>
  <c r="Y1115" i="8"/>
  <c r="Y1114" i="8"/>
  <c r="Y1113" i="8"/>
  <c r="Y1112" i="8"/>
  <c r="Y1111" i="8"/>
  <c r="Y1110" i="8"/>
  <c r="Y1109" i="8"/>
  <c r="Y1108" i="8"/>
  <c r="Y1107" i="8"/>
  <c r="Y1106" i="8"/>
  <c r="Y1105" i="8"/>
  <c r="Y1104" i="8"/>
  <c r="Y1103" i="8"/>
  <c r="Y1102" i="8"/>
  <c r="Y1101" i="8"/>
  <c r="Y1100" i="8"/>
  <c r="Y1099" i="8"/>
  <c r="Y1098" i="8"/>
  <c r="Y1097" i="8"/>
  <c r="Y1096" i="8"/>
  <c r="Y1095" i="8"/>
  <c r="Y1094" i="8"/>
  <c r="Y1093" i="8"/>
  <c r="Y1092" i="8"/>
  <c r="Y1091" i="8"/>
  <c r="Y1090" i="8"/>
  <c r="Y1074" i="8"/>
  <c r="Y1073" i="8"/>
  <c r="Y1072" i="8"/>
  <c r="Y1071" i="8"/>
  <c r="Y1070" i="8"/>
  <c r="Y1069" i="8"/>
  <c r="Y1068" i="8"/>
  <c r="Y1067" i="8"/>
  <c r="Y1066" i="8"/>
  <c r="Y1065" i="8"/>
  <c r="Y1064" i="8"/>
  <c r="Y1063" i="8"/>
  <c r="Y1062" i="8"/>
  <c r="Y1061" i="8"/>
  <c r="Y1060" i="8"/>
  <c r="Y1059" i="8"/>
  <c r="Y1058" i="8"/>
  <c r="Y1089" i="8"/>
  <c r="Y1088" i="8"/>
  <c r="Y1087" i="8"/>
  <c r="Y1086" i="8"/>
  <c r="Y1085" i="8"/>
  <c r="Y1084" i="8"/>
  <c r="Y1083" i="8"/>
  <c r="Y1082" i="8"/>
  <c r="Y1081" i="8"/>
  <c r="Y1080" i="8"/>
  <c r="Y1079" i="8"/>
  <c r="Y1078" i="8"/>
  <c r="Y1077" i="8"/>
  <c r="Y1076" i="8"/>
  <c r="Y1075" i="8"/>
  <c r="Y1057" i="8"/>
  <c r="Y1056" i="8"/>
  <c r="Y1055" i="8"/>
  <c r="Y1054" i="8"/>
  <c r="Y1053" i="8"/>
  <c r="Y1052" i="8"/>
  <c r="Y1051" i="8"/>
  <c r="Y1050" i="8"/>
  <c r="Y1048" i="8"/>
  <c r="Y1049" i="8"/>
  <c r="Y1022" i="8"/>
  <c r="Y1020" i="8"/>
  <c r="Y1019" i="8"/>
  <c r="Y1018" i="8"/>
  <c r="Y1017" i="8"/>
  <c r="Y1016" i="8"/>
  <c r="Y1015" i="8"/>
  <c r="Y1014" i="8"/>
  <c r="Y1013" i="8"/>
  <c r="Y1012" i="8"/>
  <c r="Y1011" i="8"/>
  <c r="Y1010" i="8"/>
  <c r="Y1009" i="8"/>
  <c r="Y1008" i="8"/>
  <c r="Y1007" i="8"/>
  <c r="Y1006" i="8"/>
  <c r="Y1005" i="8"/>
  <c r="Y1004" i="8"/>
  <c r="Y1003" i="8"/>
  <c r="Y1002" i="8"/>
  <c r="Y1001" i="8"/>
  <c r="Y1000" i="8"/>
  <c r="Y999" i="8"/>
  <c r="Y998" i="8"/>
  <c r="Y997" i="8"/>
  <c r="Y996" i="8"/>
  <c r="Y995" i="8"/>
  <c r="Y994" i="8"/>
  <c r="Y993" i="8"/>
  <c r="Y992" i="8"/>
  <c r="Y991" i="8"/>
  <c r="Y990" i="8"/>
  <c r="Y989" i="8"/>
  <c r="Y988" i="8"/>
  <c r="Y987" i="8"/>
  <c r="Y986" i="8"/>
  <c r="Y985" i="8"/>
  <c r="Y984" i="8"/>
  <c r="Y983" i="8"/>
  <c r="Y982" i="8"/>
  <c r="Y1047" i="8"/>
  <c r="Y1046" i="8"/>
  <c r="Y1045" i="8"/>
  <c r="Y1044" i="8"/>
  <c r="Y1043" i="8"/>
  <c r="Y1042" i="8"/>
  <c r="Y1041" i="8"/>
  <c r="Y1040" i="8"/>
  <c r="Y1039" i="8"/>
  <c r="Y1038" i="8"/>
  <c r="Y1037" i="8"/>
  <c r="Y1036" i="8"/>
  <c r="Y1035" i="8"/>
  <c r="Y1034" i="8"/>
  <c r="Y1033" i="8"/>
  <c r="Y1032" i="8"/>
  <c r="Y1031" i="8"/>
  <c r="Y1030" i="8"/>
  <c r="Y1029" i="8"/>
  <c r="Y1028" i="8"/>
  <c r="Y1027" i="8"/>
  <c r="Y1026" i="8"/>
  <c r="Y1025" i="8"/>
  <c r="Y1024" i="8"/>
  <c r="Y1023" i="8"/>
  <c r="Y1021" i="8"/>
  <c r="Y960" i="8"/>
  <c r="Y959" i="8"/>
  <c r="Y958" i="8"/>
  <c r="Y957" i="8"/>
  <c r="Y956" i="8"/>
  <c r="Y955" i="8"/>
  <c r="Y954" i="8"/>
  <c r="Y953" i="8"/>
  <c r="Y952" i="8"/>
  <c r="Y951" i="8"/>
  <c r="Y950" i="8"/>
  <c r="Y949" i="8"/>
  <c r="Y948" i="8"/>
  <c r="Y972" i="8"/>
  <c r="Y968" i="8"/>
  <c r="Y964" i="8"/>
  <c r="Y947" i="8"/>
  <c r="Y981" i="8"/>
  <c r="Y979" i="8"/>
  <c r="Y977" i="8"/>
  <c r="Y975" i="8"/>
  <c r="Y946" i="8"/>
  <c r="Y945" i="8"/>
  <c r="Y944" i="8"/>
  <c r="Y943" i="8"/>
  <c r="Y942" i="8"/>
  <c r="Y941" i="8"/>
  <c r="Y940" i="8"/>
  <c r="Y939" i="8"/>
  <c r="Y938" i="8"/>
  <c r="Y937" i="8"/>
  <c r="Y936" i="8"/>
  <c r="Y935" i="8"/>
  <c r="Y934" i="8"/>
  <c r="Y933" i="8"/>
  <c r="Y932" i="8"/>
  <c r="Y931" i="8"/>
  <c r="Y930" i="8"/>
  <c r="Y929" i="8"/>
  <c r="Y928" i="8"/>
  <c r="Y927" i="8"/>
  <c r="Y926" i="8"/>
  <c r="Y925" i="8"/>
  <c r="Y924" i="8"/>
  <c r="Y923" i="8"/>
  <c r="Y922" i="8"/>
  <c r="Y921" i="8"/>
  <c r="Y920" i="8"/>
  <c r="Y919" i="8"/>
  <c r="Y918" i="8"/>
  <c r="Y917" i="8"/>
  <c r="Y916" i="8"/>
  <c r="Y915" i="8"/>
  <c r="Y914" i="8"/>
  <c r="Y913" i="8"/>
  <c r="Y912" i="8"/>
  <c r="Y911" i="8"/>
  <c r="Y910" i="8"/>
  <c r="Y909" i="8"/>
  <c r="Y908" i="8"/>
  <c r="Y907" i="8"/>
  <c r="Y906" i="8"/>
  <c r="Y905" i="8"/>
  <c r="Y904" i="8"/>
  <c r="Y903" i="8"/>
  <c r="Y902" i="8"/>
  <c r="Y901" i="8"/>
  <c r="Y900" i="8"/>
  <c r="Y899" i="8"/>
  <c r="Y898" i="8"/>
  <c r="Y897" i="8"/>
  <c r="Y896" i="8"/>
  <c r="Y895" i="8"/>
  <c r="Y894" i="8"/>
  <c r="Y893" i="8"/>
  <c r="Y892" i="8"/>
  <c r="Y891" i="8"/>
  <c r="Y973" i="8"/>
  <c r="Y969" i="8"/>
  <c r="Y965" i="8"/>
  <c r="Y961" i="8"/>
  <c r="Y970" i="8"/>
  <c r="Y966" i="8"/>
  <c r="Y962" i="8"/>
  <c r="Y980" i="8"/>
  <c r="Y978" i="8"/>
  <c r="Y976" i="8"/>
  <c r="Y974" i="8"/>
  <c r="Y963" i="8"/>
  <c r="Y967" i="8"/>
  <c r="Y971" i="8"/>
  <c r="Y890" i="8"/>
  <c r="Y889" i="8"/>
  <c r="Y888" i="8"/>
  <c r="Y887" i="8"/>
  <c r="Y886" i="8"/>
  <c r="Y885" i="8"/>
  <c r="Y884" i="8"/>
  <c r="Y883" i="8"/>
  <c r="Y882" i="8"/>
  <c r="Y881" i="8"/>
  <c r="Y880" i="8"/>
  <c r="Y879" i="8"/>
  <c r="Y878" i="8"/>
  <c r="Y877" i="8"/>
  <c r="Y876" i="8"/>
  <c r="Y875" i="8"/>
  <c r="Y874" i="8"/>
  <c r="Y873" i="8"/>
  <c r="Y872" i="8"/>
  <c r="Y871" i="8"/>
  <c r="Y870" i="8"/>
  <c r="Y869" i="8"/>
  <c r="Y868" i="8"/>
  <c r="Y867" i="8"/>
  <c r="Y866" i="8"/>
  <c r="Y865" i="8"/>
  <c r="Y864" i="8"/>
  <c r="Y863" i="8"/>
  <c r="Y862" i="8"/>
  <c r="Y861" i="8"/>
  <c r="Y860" i="8"/>
  <c r="Y859" i="8"/>
  <c r="Y858" i="8"/>
  <c r="Y857" i="8"/>
  <c r="Y856" i="8"/>
  <c r="Y855" i="8"/>
  <c r="Y854" i="8"/>
  <c r="Y853" i="8"/>
  <c r="Y852" i="8"/>
  <c r="Y851" i="8"/>
  <c r="Y850" i="8"/>
  <c r="Y849" i="8"/>
  <c r="Y848" i="8"/>
  <c r="Y847" i="8"/>
  <c r="Y846" i="8"/>
  <c r="Y845" i="8"/>
  <c r="Y844" i="8"/>
  <c r="Y843" i="8"/>
  <c r="Y842" i="8"/>
  <c r="Y841" i="8"/>
  <c r="Y840" i="8"/>
  <c r="Y839" i="8"/>
  <c r="Y838" i="8"/>
  <c r="Y837" i="8"/>
  <c r="Y836" i="8"/>
  <c r="Y835" i="8"/>
  <c r="Y834" i="8"/>
  <c r="Y833" i="8"/>
  <c r="Y832" i="8"/>
  <c r="Y831" i="8"/>
  <c r="Y830" i="8"/>
  <c r="Y829" i="8"/>
  <c r="Y828" i="8"/>
  <c r="Y827" i="8"/>
  <c r="Y826" i="8"/>
  <c r="Y825" i="8"/>
  <c r="Y824" i="8"/>
  <c r="Y823" i="8"/>
  <c r="Y822" i="8"/>
  <c r="Y821" i="8"/>
  <c r="Y820" i="8"/>
  <c r="Y819" i="8"/>
  <c r="Y818" i="8"/>
  <c r="Y817" i="8"/>
  <c r="Y816" i="8"/>
  <c r="Y815" i="8"/>
  <c r="Y814" i="8"/>
  <c r="Y813" i="8"/>
  <c r="Y812" i="8"/>
  <c r="Y811" i="8"/>
  <c r="Y810" i="8"/>
  <c r="Y809" i="8"/>
  <c r="Y808" i="8"/>
  <c r="Y807" i="8"/>
  <c r="Y806" i="8"/>
  <c r="Y805" i="8"/>
  <c r="Y804" i="8"/>
  <c r="Y803" i="8"/>
  <c r="Y802" i="8"/>
  <c r="Y801" i="8"/>
  <c r="Y800" i="8"/>
  <c r="Y799" i="8"/>
  <c r="Y798" i="8"/>
  <c r="Y797" i="8"/>
  <c r="Y796" i="8"/>
  <c r="Y795" i="8"/>
  <c r="Y794" i="8"/>
  <c r="Y793" i="8"/>
  <c r="Y792" i="8"/>
  <c r="Y791" i="8"/>
  <c r="Y790" i="8"/>
  <c r="Y789" i="8"/>
  <c r="Y788" i="8"/>
  <c r="Y787" i="8"/>
  <c r="Y786" i="8"/>
  <c r="Y785" i="8"/>
  <c r="Y784" i="8"/>
  <c r="Y783" i="8"/>
  <c r="Y782" i="8"/>
  <c r="Y781" i="8"/>
  <c r="Y780" i="8"/>
  <c r="Y779" i="8"/>
  <c r="Y778" i="8"/>
  <c r="Y777" i="8"/>
  <c r="Y776" i="8"/>
  <c r="Y775" i="8"/>
  <c r="Y774" i="8"/>
  <c r="Y773" i="8"/>
  <c r="Y772" i="8"/>
  <c r="Y771" i="8"/>
  <c r="Y770" i="8"/>
  <c r="Y769" i="8"/>
  <c r="Y768" i="8"/>
  <c r="Y767" i="8"/>
  <c r="Y766" i="8"/>
  <c r="Y765" i="8"/>
  <c r="Y727" i="8"/>
  <c r="Y725" i="8"/>
  <c r="Y723" i="8"/>
  <c r="Y721" i="8"/>
  <c r="Y719" i="8"/>
  <c r="Y717" i="8"/>
  <c r="Y715" i="8"/>
  <c r="Y713" i="8"/>
  <c r="Y711" i="8"/>
  <c r="Y709" i="8"/>
  <c r="Y708" i="8"/>
  <c r="Y707" i="8"/>
  <c r="Y706" i="8"/>
  <c r="Y705" i="8"/>
  <c r="Y704" i="8"/>
  <c r="Y764" i="8"/>
  <c r="Y763" i="8"/>
  <c r="Y762" i="8"/>
  <c r="Y761" i="8"/>
  <c r="Y760" i="8"/>
  <c r="Y759" i="8"/>
  <c r="Y758" i="8"/>
  <c r="Y757" i="8"/>
  <c r="Y756" i="8"/>
  <c r="Y755" i="8"/>
  <c r="Y754" i="8"/>
  <c r="Y753" i="8"/>
  <c r="Y752" i="8"/>
  <c r="Y751" i="8"/>
  <c r="Y750" i="8"/>
  <c r="Y749" i="8"/>
  <c r="Y748" i="8"/>
  <c r="Y747" i="8"/>
  <c r="Y746" i="8"/>
  <c r="Y745" i="8"/>
  <c r="Y744" i="8"/>
  <c r="Y743" i="8"/>
  <c r="Y742" i="8"/>
  <c r="Y741" i="8"/>
  <c r="Y740" i="8"/>
  <c r="Y739" i="8"/>
  <c r="Y738" i="8"/>
  <c r="Y737" i="8"/>
  <c r="Y736" i="8"/>
  <c r="Y735" i="8"/>
  <c r="Y734" i="8"/>
  <c r="Y733" i="8"/>
  <c r="Y732" i="8"/>
  <c r="Y731" i="8"/>
  <c r="Y730" i="8"/>
  <c r="Y729" i="8"/>
  <c r="Y728" i="8"/>
  <c r="Y726" i="8"/>
  <c r="Y724" i="8"/>
  <c r="Y722" i="8"/>
  <c r="Y720" i="8"/>
  <c r="Y718" i="8"/>
  <c r="Y716" i="8"/>
  <c r="Y714" i="8"/>
  <c r="Y712" i="8"/>
  <c r="Y710" i="8"/>
  <c r="Y703" i="8"/>
  <c r="Y702" i="8"/>
  <c r="Y701" i="8"/>
  <c r="Y700" i="8"/>
  <c r="Y699" i="8"/>
  <c r="Y698" i="8"/>
  <c r="Y697" i="8"/>
  <c r="Y696" i="8"/>
  <c r="Y695" i="8"/>
  <c r="Y694" i="8"/>
  <c r="Y693" i="8"/>
  <c r="Y692" i="8"/>
  <c r="Y691" i="8"/>
  <c r="Y690" i="8"/>
  <c r="Y689" i="8"/>
  <c r="Y688" i="8"/>
  <c r="Y687" i="8"/>
  <c r="Y686" i="8"/>
  <c r="Y685" i="8"/>
  <c r="Y684" i="8"/>
  <c r="Y683" i="8"/>
  <c r="Y682" i="8"/>
  <c r="Y681" i="8"/>
  <c r="Y680" i="8"/>
  <c r="Y679" i="8"/>
  <c r="Y678" i="8"/>
  <c r="Y677" i="8"/>
  <c r="Y676" i="8"/>
  <c r="Y675" i="8"/>
  <c r="Y674" i="8"/>
  <c r="Y673" i="8"/>
  <c r="Y672" i="8"/>
  <c r="Y671" i="8"/>
  <c r="Y670" i="8"/>
  <c r="Y669" i="8"/>
  <c r="Y668" i="8"/>
  <c r="Y667" i="8"/>
  <c r="Y666" i="8"/>
  <c r="Y665" i="8"/>
  <c r="Y664" i="8"/>
  <c r="Y663" i="8"/>
  <c r="Y662" i="8"/>
  <c r="Y661" i="8"/>
  <c r="Y660" i="8"/>
  <c r="Y659" i="8"/>
  <c r="Y658" i="8"/>
  <c r="Y657" i="8"/>
  <c r="Y656" i="8"/>
  <c r="Y655" i="8"/>
  <c r="Y654" i="8"/>
  <c r="Y653" i="8"/>
  <c r="Y652" i="8"/>
  <c r="Y651" i="8"/>
  <c r="Y650" i="8"/>
  <c r="Y649" i="8"/>
  <c r="Y648" i="8"/>
  <c r="Y647" i="8"/>
  <c r="Y646" i="8"/>
  <c r="Y645" i="8"/>
  <c r="Y644" i="8"/>
  <c r="Y643" i="8"/>
  <c r="Y642" i="8"/>
  <c r="Y641" i="8"/>
  <c r="Y640" i="8"/>
  <c r="Y639" i="8"/>
  <c r="Y638" i="8"/>
  <c r="Y637" i="8"/>
  <c r="Y636" i="8"/>
  <c r="Y635" i="8"/>
  <c r="Y634" i="8"/>
  <c r="Y633" i="8"/>
  <c r="Y632" i="8"/>
  <c r="Y631" i="8"/>
  <c r="Y630" i="8"/>
  <c r="Y629" i="8"/>
  <c r="Y628" i="8"/>
  <c r="Y627" i="8"/>
  <c r="Y626" i="8"/>
  <c r="Y625" i="8"/>
  <c r="Y624" i="8"/>
  <c r="Y623" i="8"/>
  <c r="Y622" i="8"/>
  <c r="Y621" i="8"/>
  <c r="Y620" i="8"/>
  <c r="Y619" i="8"/>
  <c r="Y618" i="8"/>
  <c r="Y617" i="8"/>
  <c r="Y616" i="8"/>
  <c r="Y615" i="8"/>
  <c r="Y614" i="8"/>
  <c r="Y613" i="8"/>
  <c r="Y612" i="8"/>
  <c r="Y611" i="8"/>
  <c r="Y610" i="8"/>
  <c r="Y609" i="8"/>
  <c r="Y608" i="8"/>
  <c r="Y607" i="8"/>
  <c r="Y606" i="8"/>
  <c r="Y605" i="8"/>
  <c r="Y604" i="8"/>
  <c r="Y603" i="8"/>
  <c r="Y602" i="8"/>
  <c r="Y601" i="8"/>
  <c r="Y600" i="8"/>
  <c r="Y599" i="8"/>
  <c r="Y598" i="8"/>
  <c r="Y597" i="8"/>
  <c r="Y596" i="8"/>
  <c r="Y595" i="8"/>
  <c r="Y594" i="8"/>
  <c r="Y593" i="8"/>
  <c r="Y592" i="8"/>
  <c r="Y591" i="8"/>
  <c r="Y590" i="8"/>
  <c r="Y589" i="8"/>
  <c r="Y588" i="8"/>
  <c r="Y587" i="8"/>
  <c r="Y586" i="8"/>
  <c r="Y585" i="8"/>
  <c r="Y584" i="8"/>
  <c r="Y583" i="8"/>
  <c r="Y582" i="8"/>
  <c r="Y581" i="8"/>
  <c r="Y580" i="8"/>
  <c r="Y579" i="8"/>
  <c r="Y578" i="8"/>
  <c r="Y577" i="8"/>
  <c r="Y576" i="8"/>
  <c r="Y575" i="8"/>
  <c r="Y574" i="8"/>
  <c r="Y573" i="8"/>
  <c r="Y572" i="8"/>
  <c r="Y571" i="8"/>
  <c r="Y570" i="8"/>
  <c r="Y569" i="8"/>
  <c r="Y568" i="8"/>
  <c r="Y567" i="8"/>
  <c r="Y566" i="8"/>
  <c r="Y565" i="8"/>
  <c r="Y564" i="8"/>
  <c r="Y563" i="8"/>
  <c r="Y562" i="8"/>
  <c r="Y561" i="8"/>
  <c r="Y560" i="8"/>
  <c r="Y559" i="8"/>
  <c r="Y558" i="8"/>
  <c r="Y557" i="8"/>
  <c r="Y556" i="8"/>
  <c r="Y555" i="8"/>
  <c r="Y554" i="8"/>
  <c r="Y553" i="8"/>
  <c r="Y552" i="8"/>
  <c r="Y551" i="8"/>
  <c r="Y550" i="8"/>
  <c r="Y549" i="8"/>
  <c r="Y548" i="8"/>
  <c r="Y547" i="8"/>
  <c r="Y546" i="8"/>
  <c r="Y545" i="8"/>
  <c r="Y544" i="8"/>
  <c r="Y543" i="8"/>
  <c r="Y542" i="8"/>
  <c r="Y541" i="8"/>
  <c r="Y540" i="8"/>
  <c r="Y539" i="8"/>
  <c r="Y538" i="8"/>
  <c r="Y537" i="8"/>
  <c r="Y536" i="8"/>
  <c r="Y535" i="8"/>
  <c r="Y534" i="8"/>
  <c r="Y533" i="8"/>
  <c r="Y532" i="8"/>
  <c r="Y531" i="8"/>
  <c r="Y530" i="8"/>
  <c r="Y529" i="8"/>
  <c r="Y528" i="8"/>
  <c r="Y527" i="8"/>
  <c r="Y526" i="8"/>
  <c r="Y525" i="8"/>
  <c r="Y524" i="8"/>
  <c r="Y523" i="8"/>
  <c r="Y522" i="8"/>
  <c r="Y521" i="8"/>
  <c r="Y520" i="8"/>
  <c r="Y519" i="8"/>
  <c r="Y518" i="8"/>
  <c r="Y517" i="8"/>
  <c r="Y516" i="8"/>
  <c r="Y515" i="8"/>
  <c r="Y514" i="8"/>
  <c r="Y513" i="8"/>
  <c r="Y512" i="8"/>
  <c r="Y511" i="8"/>
  <c r="Y510" i="8"/>
  <c r="Y509" i="8"/>
  <c r="Y508" i="8"/>
  <c r="Y507" i="8"/>
  <c r="Y506" i="8"/>
  <c r="Y505" i="8"/>
  <c r="Y504" i="8"/>
  <c r="Y503" i="8"/>
  <c r="Y502" i="8"/>
  <c r="Y501" i="8"/>
  <c r="Y500" i="8"/>
  <c r="Y499" i="8"/>
  <c r="Y498" i="8"/>
  <c r="Y497" i="8"/>
  <c r="Y496" i="8"/>
  <c r="Y495" i="8"/>
  <c r="Y494" i="8"/>
  <c r="Y493" i="8"/>
  <c r="Y492" i="8"/>
  <c r="Y491" i="8"/>
  <c r="Y490" i="8"/>
  <c r="Y489" i="8"/>
  <c r="Y488" i="8"/>
  <c r="Y487" i="8"/>
  <c r="Y486" i="8"/>
  <c r="Y485" i="8"/>
  <c r="Y484" i="8"/>
  <c r="Y483" i="8"/>
  <c r="Y482" i="8"/>
  <c r="Y481" i="8"/>
  <c r="Y480" i="8"/>
  <c r="Y479" i="8"/>
  <c r="Y478" i="8"/>
  <c r="Y477" i="8"/>
  <c r="Y476" i="8"/>
  <c r="Y475" i="8"/>
  <c r="Y474" i="8"/>
  <c r="Y473" i="8"/>
  <c r="Y472" i="8"/>
  <c r="Y471" i="8"/>
  <c r="Y470" i="8"/>
  <c r="Y469" i="8"/>
  <c r="Y468" i="8"/>
  <c r="Y467" i="8"/>
  <c r="Y466" i="8"/>
  <c r="Y465" i="8"/>
  <c r="Y464" i="8"/>
  <c r="Y463" i="8"/>
  <c r="Y462" i="8"/>
  <c r="Y461" i="8"/>
  <c r="Y460" i="8"/>
  <c r="Y459" i="8"/>
  <c r="Y458" i="8"/>
  <c r="Y457" i="8"/>
  <c r="Y456" i="8"/>
  <c r="Y455" i="8"/>
  <c r="Y454" i="8"/>
  <c r="Y453" i="8"/>
  <c r="Y452" i="8"/>
  <c r="Y451" i="8"/>
  <c r="Y450" i="8"/>
  <c r="Y449" i="8"/>
  <c r="Y448" i="8"/>
  <c r="Y447" i="8"/>
  <c r="Y446" i="8"/>
  <c r="Y445" i="8"/>
  <c r="Y444" i="8"/>
  <c r="Y443" i="8"/>
  <c r="Y442" i="8"/>
  <c r="Y441" i="8"/>
  <c r="Y440" i="8"/>
  <c r="Y439" i="8"/>
  <c r="Y438" i="8"/>
  <c r="Y437" i="8"/>
  <c r="Y436" i="8"/>
  <c r="Y435" i="8"/>
  <c r="Y434" i="8"/>
  <c r="Y433" i="8"/>
  <c r="Y432" i="8"/>
  <c r="Y431" i="8"/>
  <c r="Y430" i="8"/>
  <c r="Y429" i="8"/>
  <c r="Y428" i="8"/>
  <c r="Y427" i="8"/>
  <c r="Y426" i="8"/>
  <c r="Y425" i="8"/>
  <c r="Y424" i="8"/>
  <c r="Y423" i="8"/>
  <c r="Y422" i="8"/>
  <c r="Y421" i="8"/>
  <c r="Y420" i="8"/>
  <c r="Y419" i="8"/>
  <c r="Y418" i="8"/>
  <c r="Y417" i="8"/>
  <c r="Y416" i="8"/>
  <c r="Y415" i="8"/>
  <c r="Y414" i="8"/>
  <c r="Y413" i="8"/>
  <c r="Y412" i="8"/>
  <c r="Y411" i="8"/>
  <c r="Y410" i="8"/>
  <c r="Y409" i="8"/>
  <c r="Y408" i="8"/>
  <c r="Y407" i="8"/>
  <c r="Y406" i="8"/>
  <c r="Y405" i="8"/>
  <c r="Y404" i="8"/>
  <c r="Y403" i="8"/>
  <c r="Y402" i="8"/>
  <c r="Y401" i="8"/>
  <c r="Y400" i="8"/>
  <c r="Y399" i="8"/>
  <c r="Y398" i="8"/>
  <c r="Y397" i="8"/>
  <c r="Y396" i="8"/>
  <c r="Y395" i="8"/>
  <c r="Y394" i="8"/>
  <c r="Y393" i="8"/>
  <c r="Y392" i="8"/>
  <c r="Y391" i="8"/>
  <c r="Y390" i="8"/>
  <c r="Y389" i="8"/>
  <c r="Y388" i="8"/>
  <c r="Y387" i="8"/>
  <c r="Y386" i="8"/>
  <c r="Y385" i="8"/>
  <c r="Y384" i="8"/>
  <c r="Y383" i="8"/>
  <c r="Y382" i="8"/>
  <c r="Y381" i="8"/>
  <c r="Y380" i="8"/>
  <c r="Y379" i="8"/>
  <c r="Y378" i="8"/>
  <c r="Y377" i="8"/>
  <c r="Y376" i="8"/>
  <c r="Y375" i="8"/>
  <c r="Y374" i="8"/>
  <c r="Y373" i="8"/>
  <c r="Y372" i="8"/>
  <c r="Y371" i="8"/>
  <c r="Y370" i="8"/>
  <c r="Y369" i="8"/>
  <c r="Y368" i="8"/>
  <c r="Y367" i="8"/>
  <c r="Y366" i="8"/>
  <c r="Y365" i="8"/>
  <c r="Y364" i="8"/>
  <c r="Y363" i="8"/>
  <c r="Y362" i="8"/>
  <c r="Y361" i="8"/>
  <c r="Y360" i="8"/>
  <c r="Y359" i="8"/>
  <c r="Y358" i="8"/>
  <c r="Y357" i="8"/>
  <c r="Y356" i="8"/>
  <c r="Y355" i="8"/>
  <c r="Y354" i="8"/>
  <c r="Y353" i="8"/>
  <c r="Y352" i="8"/>
  <c r="Y351" i="8"/>
  <c r="Y350" i="8"/>
  <c r="Y349" i="8"/>
  <c r="Y348" i="8"/>
  <c r="Y347" i="8"/>
  <c r="Y346" i="8"/>
  <c r="Y345" i="8"/>
  <c r="Y344" i="8"/>
  <c r="Y343" i="8"/>
  <c r="Y342" i="8"/>
  <c r="Y341" i="8"/>
  <c r="Y340" i="8"/>
  <c r="Y339" i="8"/>
  <c r="Y338" i="8"/>
  <c r="Y337" i="8"/>
  <c r="Y336" i="8"/>
  <c r="Y335" i="8"/>
  <c r="Y334" i="8"/>
  <c r="Y333" i="8"/>
  <c r="Y332" i="8"/>
  <c r="Y331" i="8"/>
  <c r="Y330" i="8"/>
  <c r="Y329" i="8"/>
  <c r="Y328" i="8"/>
  <c r="Y327" i="8"/>
  <c r="Y326" i="8"/>
  <c r="Y325" i="8"/>
  <c r="Y324" i="8"/>
  <c r="Y323" i="8"/>
  <c r="Y322" i="8"/>
  <c r="Y321" i="8"/>
  <c r="Y320" i="8"/>
  <c r="Y319" i="8"/>
  <c r="Y318" i="8"/>
  <c r="Y317" i="8"/>
  <c r="Y316" i="8"/>
  <c r="Y315" i="8"/>
  <c r="Y314" i="8"/>
  <c r="Y313" i="8"/>
  <c r="Y312" i="8"/>
  <c r="Y311" i="8"/>
  <c r="Y310" i="8"/>
  <c r="Y309" i="8"/>
  <c r="Y308" i="8"/>
  <c r="Y307" i="8"/>
  <c r="Y306" i="8"/>
  <c r="Y305" i="8"/>
  <c r="Y304" i="8"/>
  <c r="Y303" i="8"/>
  <c r="Y302" i="8"/>
  <c r="Y301" i="8"/>
  <c r="Y300" i="8"/>
  <c r="Y299" i="8"/>
  <c r="Y298" i="8"/>
  <c r="Y297" i="8"/>
  <c r="Y296" i="8"/>
  <c r="Y295" i="8"/>
  <c r="Y294" i="8"/>
  <c r="Y293" i="8"/>
  <c r="Y292" i="8"/>
  <c r="Y291" i="8"/>
  <c r="Y290" i="8"/>
  <c r="Y289" i="8"/>
  <c r="Y288" i="8"/>
  <c r="Y287" i="8"/>
  <c r="Y286" i="8"/>
  <c r="Y285" i="8"/>
  <c r="Y284" i="8"/>
  <c r="Y283" i="8"/>
  <c r="Y282" i="8"/>
  <c r="Y281" i="8"/>
  <c r="Y280" i="8"/>
  <c r="Y279" i="8"/>
  <c r="Y278" i="8"/>
  <c r="Y277" i="8"/>
  <c r="Y276" i="8"/>
  <c r="Y275" i="8"/>
  <c r="Y274" i="8"/>
  <c r="Y273" i="8"/>
  <c r="Y272" i="8"/>
  <c r="Y271" i="8"/>
  <c r="Y270" i="8"/>
  <c r="Y269" i="8"/>
  <c r="Y268" i="8"/>
  <c r="Y267" i="8"/>
  <c r="Y266" i="8"/>
  <c r="Y265" i="8"/>
  <c r="Y264" i="8"/>
  <c r="Y263" i="8"/>
  <c r="Y262" i="8"/>
  <c r="Y261" i="8"/>
  <c r="Y260" i="8"/>
  <c r="Y259" i="8"/>
  <c r="Y258" i="8"/>
  <c r="Y257" i="8"/>
  <c r="Y256" i="8"/>
  <c r="Y255" i="8"/>
  <c r="Y254" i="8"/>
  <c r="Y253" i="8"/>
  <c r="Y252" i="8"/>
  <c r="Y251" i="8"/>
  <c r="Y250" i="8"/>
  <c r="Y249" i="8"/>
  <c r="Y248" i="8"/>
  <c r="Y247" i="8"/>
  <c r="Y246" i="8"/>
  <c r="Y245" i="8"/>
  <c r="Y244" i="8"/>
  <c r="Y243" i="8"/>
  <c r="Y242" i="8"/>
  <c r="Y241" i="8"/>
  <c r="Y240" i="8"/>
  <c r="Y239" i="8"/>
  <c r="Y238" i="8"/>
  <c r="Y237" i="8"/>
  <c r="Y236" i="8"/>
  <c r="Y235" i="8"/>
  <c r="Y234" i="8"/>
  <c r="Y233" i="8"/>
  <c r="Y232" i="8"/>
  <c r="Y231" i="8"/>
  <c r="Y230" i="8"/>
  <c r="Y229" i="8"/>
  <c r="Y228" i="8"/>
  <c r="Y227" i="8"/>
  <c r="Y226" i="8"/>
  <c r="Y225" i="8"/>
  <c r="Y224" i="8"/>
  <c r="Y223" i="8"/>
  <c r="Y222" i="8"/>
  <c r="Y221" i="8"/>
  <c r="Y220" i="8"/>
  <c r="Y219" i="8"/>
  <c r="Y218" i="8"/>
  <c r="Y217" i="8"/>
  <c r="Y216" i="8"/>
  <c r="Y215" i="8"/>
  <c r="Y214" i="8"/>
  <c r="Y213" i="8"/>
  <c r="Y212" i="8"/>
  <c r="Y211" i="8"/>
  <c r="Y210" i="8"/>
  <c r="Y209" i="8"/>
  <c r="Y208" i="8"/>
  <c r="Y207" i="8"/>
  <c r="Y206" i="8"/>
  <c r="Y205" i="8"/>
  <c r="Y204" i="8"/>
  <c r="Y203" i="8"/>
  <c r="Y202" i="8"/>
  <c r="Y201" i="8"/>
  <c r="Y200" i="8"/>
  <c r="Y199" i="8"/>
  <c r="Y198" i="8"/>
  <c r="Y197" i="8"/>
  <c r="Y196" i="8"/>
  <c r="Y195" i="8"/>
  <c r="Y194" i="8"/>
  <c r="Y193" i="8"/>
  <c r="Y192" i="8"/>
  <c r="Y191" i="8"/>
  <c r="Y190" i="8"/>
  <c r="Y189" i="8"/>
  <c r="Y188" i="8"/>
  <c r="Y187" i="8"/>
  <c r="Y186" i="8"/>
  <c r="Y185" i="8"/>
  <c r="Y184" i="8"/>
  <c r="Y183" i="8"/>
  <c r="Y182" i="8"/>
  <c r="Y181" i="8"/>
  <c r="Y180" i="8"/>
  <c r="Y179" i="8"/>
  <c r="Y178" i="8"/>
  <c r="Y177" i="8"/>
  <c r="Y176" i="8"/>
  <c r="Y175" i="8"/>
  <c r="Y174" i="8"/>
  <c r="Y173" i="8"/>
  <c r="Y172" i="8"/>
  <c r="Y171" i="8"/>
  <c r="Y170" i="8"/>
  <c r="Y169" i="8"/>
  <c r="Y168" i="8"/>
  <c r="Y167" i="8"/>
  <c r="Y166" i="8"/>
  <c r="Y165" i="8"/>
  <c r="Y164" i="8"/>
  <c r="Y163" i="8"/>
  <c r="Y162" i="8"/>
  <c r="Y161" i="8"/>
  <c r="Y160" i="8"/>
  <c r="Y159" i="8"/>
  <c r="Y158" i="8"/>
  <c r="Y157" i="8"/>
  <c r="Y156" i="8"/>
  <c r="Y155" i="8"/>
  <c r="Y154" i="8"/>
  <c r="Y153" i="8"/>
  <c r="Y152" i="8"/>
  <c r="Y151" i="8"/>
  <c r="Y150" i="8"/>
  <c r="Y149" i="8"/>
  <c r="Y148" i="8"/>
  <c r="Y147" i="8"/>
  <c r="Y146" i="8"/>
  <c r="Y145" i="8"/>
  <c r="Y144" i="8"/>
  <c r="Y143" i="8"/>
  <c r="Y142" i="8"/>
  <c r="Y141" i="8"/>
  <c r="Y140" i="8"/>
  <c r="Y139" i="8"/>
  <c r="Y138" i="8"/>
  <c r="Y137" i="8"/>
  <c r="Y136" i="8"/>
  <c r="Y135" i="8"/>
  <c r="Y134" i="8"/>
  <c r="Y133" i="8"/>
  <c r="Y132" i="8"/>
  <c r="Y131" i="8"/>
  <c r="Y130" i="8"/>
  <c r="Y129" i="8"/>
  <c r="Y128" i="8"/>
  <c r="Y127" i="8"/>
  <c r="Y126" i="8"/>
  <c r="Y125" i="8"/>
  <c r="Y124" i="8"/>
  <c r="Y123" i="8"/>
  <c r="Y122" i="8"/>
  <c r="Y121" i="8"/>
  <c r="Y120" i="8"/>
  <c r="Y119" i="8"/>
  <c r="Y118" i="8"/>
  <c r="Y117" i="8"/>
  <c r="Y116" i="8"/>
  <c r="Y115" i="8"/>
  <c r="Y114" i="8"/>
  <c r="Y113" i="8"/>
  <c r="Y112" i="8"/>
  <c r="Y111" i="8"/>
  <c r="Y110" i="8"/>
  <c r="Y109" i="8"/>
  <c r="Y108" i="8"/>
  <c r="Y107" i="8"/>
  <c r="Y106" i="8"/>
  <c r="Y105" i="8"/>
  <c r="Y104" i="8"/>
  <c r="Y103" i="8"/>
  <c r="Y102" i="8"/>
  <c r="Y101" i="8"/>
  <c r="Y100" i="8"/>
  <c r="Y99" i="8"/>
  <c r="Y98" i="8"/>
  <c r="Y97" i="8"/>
  <c r="Y96" i="8"/>
  <c r="Y95" i="8"/>
  <c r="Y94" i="8"/>
  <c r="Y93" i="8"/>
  <c r="Y92" i="8"/>
  <c r="Y91" i="8"/>
  <c r="Y90" i="8"/>
  <c r="Y89" i="8"/>
  <c r="Y88" i="8"/>
  <c r="Y87" i="8"/>
  <c r="Y86" i="8"/>
  <c r="Y85" i="8"/>
  <c r="Y84" i="8"/>
  <c r="Y83" i="8"/>
  <c r="Y82" i="8"/>
  <c r="Y81" i="8"/>
  <c r="Y80" i="8"/>
  <c r="Y79" i="8"/>
  <c r="Y78" i="8"/>
  <c r="Y77" i="8"/>
  <c r="Y76" i="8"/>
  <c r="Y75" i="8"/>
  <c r="Y74" i="8"/>
  <c r="Y73" i="8"/>
  <c r="Y72" i="8"/>
  <c r="Y71" i="8"/>
  <c r="Y70" i="8"/>
  <c r="Y69" i="8"/>
  <c r="Y68" i="8"/>
  <c r="Y67" i="8"/>
  <c r="Y66" i="8"/>
  <c r="C14" i="8"/>
  <c r="K14" i="8"/>
  <c r="S14" i="8"/>
  <c r="AA14" i="8"/>
  <c r="C15" i="8"/>
  <c r="K15" i="8"/>
  <c r="S15" i="8"/>
  <c r="AA15" i="8"/>
  <c r="C16" i="8"/>
  <c r="K16" i="8"/>
  <c r="S16" i="8"/>
  <c r="AA16" i="8"/>
  <c r="C17" i="8"/>
  <c r="K17" i="8"/>
  <c r="S17" i="8"/>
  <c r="AA17" i="8"/>
  <c r="C18" i="8"/>
  <c r="K18" i="8"/>
  <c r="S18" i="8"/>
  <c r="AA18" i="8"/>
  <c r="C19" i="8"/>
  <c r="K19" i="8"/>
  <c r="S19" i="8"/>
  <c r="AA19" i="8"/>
  <c r="C20" i="8"/>
  <c r="K20" i="8"/>
  <c r="S20" i="8"/>
  <c r="AA20" i="8"/>
  <c r="C21" i="8"/>
  <c r="K21" i="8"/>
  <c r="S21" i="8"/>
  <c r="AA21" i="8"/>
  <c r="C22" i="8"/>
  <c r="K22" i="8"/>
  <c r="S22" i="8"/>
  <c r="AA22" i="8"/>
  <c r="C23" i="8"/>
  <c r="K23" i="8"/>
  <c r="S23" i="8"/>
  <c r="AA23" i="8"/>
  <c r="C24" i="8"/>
  <c r="K24" i="8"/>
  <c r="S24" i="8"/>
  <c r="AA24" i="8"/>
  <c r="C25" i="8"/>
  <c r="K25" i="8"/>
  <c r="S25" i="8"/>
  <c r="AA25" i="8"/>
  <c r="C26" i="8"/>
  <c r="K26" i="8"/>
  <c r="S26" i="8"/>
  <c r="AA26" i="8"/>
  <c r="C27" i="8"/>
  <c r="K27" i="8"/>
  <c r="S27" i="8"/>
  <c r="AA27" i="8"/>
  <c r="C28" i="8"/>
  <c r="K28" i="8"/>
  <c r="S28" i="8"/>
  <c r="AA28" i="8"/>
  <c r="C29" i="8"/>
  <c r="K29" i="8"/>
  <c r="S29" i="8"/>
  <c r="AA29" i="8"/>
  <c r="C30" i="8"/>
  <c r="K30" i="8"/>
  <c r="S30" i="8"/>
  <c r="AA30" i="8"/>
  <c r="C31" i="8"/>
  <c r="K31" i="8"/>
  <c r="S31" i="8"/>
  <c r="AA31" i="8"/>
  <c r="C32" i="8"/>
  <c r="K32" i="8"/>
  <c r="S32" i="8"/>
  <c r="AA32" i="8"/>
  <c r="C33" i="8"/>
  <c r="K33" i="8"/>
  <c r="S33" i="8"/>
  <c r="AC33" i="8"/>
  <c r="G34" i="8"/>
  <c r="R34" i="8"/>
  <c r="AC34" i="8"/>
  <c r="G35" i="8"/>
  <c r="R35" i="8"/>
  <c r="AC35" i="8"/>
  <c r="G36" i="8"/>
  <c r="R36" i="8"/>
  <c r="AC36" i="8"/>
  <c r="G37" i="8"/>
  <c r="R37" i="8"/>
  <c r="AC37" i="8"/>
  <c r="G38" i="8"/>
  <c r="R38" i="8"/>
  <c r="AC38" i="8"/>
  <c r="G39" i="8"/>
  <c r="R39" i="8"/>
  <c r="AC39" i="8"/>
  <c r="G40" i="8"/>
  <c r="R40" i="8"/>
  <c r="AC40" i="8"/>
  <c r="G41" i="8"/>
  <c r="R41" i="8"/>
  <c r="AC41" i="8"/>
  <c r="G42" i="8"/>
  <c r="AE42" i="8"/>
  <c r="O43" i="8"/>
  <c r="AE43" i="8"/>
  <c r="O44" i="8"/>
  <c r="AE44" i="8"/>
  <c r="O45" i="8"/>
  <c r="AE45" i="8"/>
  <c r="O46" i="8"/>
  <c r="AE46" i="8"/>
  <c r="O47" i="8"/>
  <c r="AE47" i="8"/>
  <c r="O48" i="8"/>
  <c r="AE48" i="8"/>
  <c r="O49" i="8"/>
  <c r="AE49" i="8"/>
  <c r="O50" i="8"/>
  <c r="AE50" i="8"/>
  <c r="O51" i="8"/>
  <c r="AE51" i="8"/>
  <c r="O52" i="8"/>
  <c r="AE52" i="8"/>
  <c r="O53" i="8"/>
  <c r="AE53" i="8"/>
  <c r="O54" i="8"/>
  <c r="AE54" i="8"/>
  <c r="O55" i="8"/>
  <c r="AE55" i="8"/>
  <c r="O56" i="8"/>
  <c r="AE56" i="8"/>
  <c r="O57" i="8"/>
  <c r="AE57" i="8"/>
  <c r="O58" i="8"/>
  <c r="AE58" i="8"/>
  <c r="O59" i="8"/>
  <c r="AE59" i="8"/>
  <c r="O60" i="8"/>
  <c r="AE60" i="8"/>
  <c r="O61" i="8"/>
  <c r="AE61" i="8"/>
  <c r="O62" i="8"/>
  <c r="AE62" i="8"/>
  <c r="O63" i="8"/>
  <c r="AE63" i="8"/>
  <c r="O64" i="8"/>
  <c r="AE64" i="8"/>
  <c r="O65" i="8"/>
  <c r="AE65" i="8"/>
  <c r="O66" i="8"/>
  <c r="C67" i="8"/>
  <c r="W67" i="8"/>
  <c r="K68" i="8"/>
  <c r="AE68" i="8"/>
  <c r="S69" i="8"/>
  <c r="E70" i="8"/>
  <c r="AA70" i="8"/>
  <c r="M71" i="8"/>
  <c r="U72" i="8"/>
  <c r="G73" i="8"/>
  <c r="AC73" i="8"/>
  <c r="O74" i="8"/>
  <c r="C75" i="8"/>
  <c r="W75" i="8"/>
  <c r="K76" i="8"/>
  <c r="AE76" i="8"/>
  <c r="S77" i="8"/>
  <c r="E78" i="8"/>
  <c r="AA78" i="8"/>
  <c r="M79" i="8"/>
  <c r="U80" i="8"/>
  <c r="G81" i="8"/>
  <c r="AC81" i="8"/>
  <c r="O82" i="8"/>
  <c r="C83" i="8"/>
  <c r="W83" i="8"/>
  <c r="K84" i="8"/>
  <c r="AE84" i="8"/>
  <c r="S85" i="8"/>
  <c r="E86" i="8"/>
  <c r="AA86" i="8"/>
  <c r="M87" i="8"/>
  <c r="U88" i="8"/>
  <c r="G89" i="8"/>
  <c r="AC89" i="8"/>
  <c r="O90" i="8"/>
  <c r="M91" i="8"/>
  <c r="G92" i="8"/>
  <c r="E93" i="8"/>
  <c r="AE94" i="8"/>
  <c r="AC95" i="8"/>
  <c r="W96" i="8"/>
  <c r="U97" i="8"/>
  <c r="O98" i="8"/>
  <c r="M99" i="8"/>
  <c r="G100" i="8"/>
  <c r="E101" i="8"/>
  <c r="AE102" i="8"/>
  <c r="AC103" i="8"/>
  <c r="W104" i="8"/>
  <c r="U105" i="8"/>
  <c r="O106" i="8"/>
  <c r="M107" i="8"/>
  <c r="G108" i="8"/>
  <c r="E109" i="8"/>
  <c r="AE110" i="8"/>
  <c r="AC111" i="8"/>
  <c r="W112" i="8"/>
  <c r="U113" i="8"/>
  <c r="AE114" i="8"/>
  <c r="O116" i="8"/>
  <c r="W119" i="8"/>
  <c r="G121" i="8"/>
  <c r="AE122" i="8"/>
  <c r="O124" i="8"/>
  <c r="W127" i="8"/>
  <c r="G129" i="8"/>
  <c r="AE130" i="8"/>
  <c r="O132" i="8"/>
  <c r="W135" i="8"/>
  <c r="G137" i="8"/>
  <c r="AE138" i="8"/>
  <c r="O140" i="8"/>
  <c r="W143" i="8"/>
  <c r="G145" i="8"/>
  <c r="AE146" i="8"/>
  <c r="O148" i="8"/>
  <c r="W151" i="8"/>
  <c r="G153" i="8"/>
  <c r="AE154" i="8"/>
  <c r="O156" i="8"/>
  <c r="W159" i="8"/>
  <c r="G161" i="8"/>
  <c r="AE162" i="8"/>
  <c r="J1296" i="8"/>
  <c r="J1288" i="8"/>
  <c r="J1295" i="8"/>
  <c r="J1287" i="8"/>
  <c r="J1284" i="8"/>
  <c r="J1282" i="8"/>
  <c r="J1280" i="8"/>
  <c r="J1278" i="8"/>
  <c r="J1276" i="8"/>
  <c r="J1275" i="8"/>
  <c r="J1274" i="8"/>
  <c r="J1273" i="8"/>
  <c r="J1272" i="8"/>
  <c r="J1271" i="8"/>
  <c r="J1270" i="8"/>
  <c r="J1269" i="8"/>
  <c r="J1268" i="8"/>
  <c r="J1294" i="8"/>
  <c r="J1286" i="8"/>
  <c r="J1293" i="8"/>
  <c r="J1277" i="8"/>
  <c r="J1292" i="8"/>
  <c r="J1291" i="8"/>
  <c r="J1285" i="8"/>
  <c r="J1283" i="8"/>
  <c r="J1281" i="8"/>
  <c r="J1279" i="8"/>
  <c r="J1267" i="8"/>
  <c r="J1266" i="8"/>
  <c r="J1261" i="8"/>
  <c r="J1297" i="8"/>
  <c r="J1289" i="8"/>
  <c r="J1265" i="8"/>
  <c r="J1264" i="8"/>
  <c r="J1263" i="8"/>
  <c r="J1262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90" i="8"/>
  <c r="J1260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218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57" i="8"/>
  <c r="J1149" i="8"/>
  <c r="J1141" i="8"/>
  <c r="J1160" i="8"/>
  <c r="J1156" i="8"/>
  <c r="J1148" i="8"/>
  <c r="J1136" i="8"/>
  <c r="J1134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55" i="8"/>
  <c r="J1147" i="8"/>
  <c r="J1139" i="8"/>
  <c r="J1154" i="8"/>
  <c r="J1146" i="8"/>
  <c r="J1142" i="8"/>
  <c r="J1132" i="8"/>
  <c r="J1153" i="8"/>
  <c r="J1145" i="8"/>
  <c r="J1137" i="8"/>
  <c r="J1161" i="8"/>
  <c r="J1152" i="8"/>
  <c r="J1144" i="8"/>
  <c r="J1140" i="8"/>
  <c r="J1101" i="8"/>
  <c r="J1108" i="8"/>
  <c r="J1100" i="8"/>
  <c r="J1107" i="8"/>
  <c r="J1098" i="8"/>
  <c r="J1151" i="8"/>
  <c r="J1143" i="8"/>
  <c r="J1106" i="8"/>
  <c r="J1159" i="8"/>
  <c r="J1135" i="8"/>
  <c r="J1105" i="8"/>
  <c r="J1104" i="8"/>
  <c r="J1099" i="8"/>
  <c r="J1133" i="8"/>
  <c r="J1103" i="8"/>
  <c r="J1090" i="8"/>
  <c r="J1097" i="8"/>
  <c r="J1094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95" i="8"/>
  <c r="J1093" i="8"/>
  <c r="J1092" i="8"/>
  <c r="J1158" i="8"/>
  <c r="J1091" i="8"/>
  <c r="J1096" i="8"/>
  <c r="J1138" i="8"/>
  <c r="J1088" i="8"/>
  <c r="J1086" i="8"/>
  <c r="J1084" i="8"/>
  <c r="J1082" i="8"/>
  <c r="J1080" i="8"/>
  <c r="J1078" i="8"/>
  <c r="J1076" i="8"/>
  <c r="J1150" i="8"/>
  <c r="J1089" i="8"/>
  <c r="J1087" i="8"/>
  <c r="J1085" i="8"/>
  <c r="J1083" i="8"/>
  <c r="J1081" i="8"/>
  <c r="J1079" i="8"/>
  <c r="J1077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986" i="8"/>
  <c r="J985" i="8"/>
  <c r="J984" i="8"/>
  <c r="J983" i="8"/>
  <c r="J982" i="8"/>
  <c r="J110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08" i="8"/>
  <c r="J900" i="8"/>
  <c r="J893" i="8"/>
  <c r="J907" i="8"/>
  <c r="J899" i="8"/>
  <c r="J906" i="8"/>
  <c r="J898" i="8"/>
  <c r="J905" i="8"/>
  <c r="J897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914" i="8"/>
  <c r="J904" i="8"/>
  <c r="J896" i="8"/>
  <c r="J913" i="8"/>
  <c r="J911" i="8"/>
  <c r="J903" i="8"/>
  <c r="J895" i="8"/>
  <c r="J892" i="8"/>
  <c r="J909" i="8"/>
  <c r="J901" i="8"/>
  <c r="J851" i="8"/>
  <c r="J843" i="8"/>
  <c r="J832" i="8"/>
  <c r="J828" i="8"/>
  <c r="J820" i="8"/>
  <c r="J812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788" i="8"/>
  <c r="J787" i="8"/>
  <c r="J786" i="8"/>
  <c r="J785" i="8"/>
  <c r="J784" i="8"/>
  <c r="J783" i="8"/>
  <c r="J782" i="8"/>
  <c r="J781" i="8"/>
  <c r="J854" i="8"/>
  <c r="J842" i="8"/>
  <c r="J831" i="8"/>
  <c r="J823" i="8"/>
  <c r="J815" i="8"/>
  <c r="J849" i="8"/>
  <c r="J841" i="8"/>
  <c r="J826" i="8"/>
  <c r="J818" i="8"/>
  <c r="J810" i="8"/>
  <c r="J852" i="8"/>
  <c r="J840" i="8"/>
  <c r="J829" i="8"/>
  <c r="J821" i="8"/>
  <c r="J813" i="8"/>
  <c r="J847" i="8"/>
  <c r="J839" i="8"/>
  <c r="J824" i="8"/>
  <c r="J816" i="8"/>
  <c r="J850" i="8"/>
  <c r="J846" i="8"/>
  <c r="J838" i="8"/>
  <c r="J835" i="8"/>
  <c r="J827" i="8"/>
  <c r="J819" i="8"/>
  <c r="J811" i="8"/>
  <c r="J912" i="8"/>
  <c r="J910" i="8"/>
  <c r="J902" i="8"/>
  <c r="J894" i="8"/>
  <c r="J853" i="8"/>
  <c r="J845" i="8"/>
  <c r="J837" i="8"/>
  <c r="J834" i="8"/>
  <c r="J830" i="8"/>
  <c r="J822" i="8"/>
  <c r="J814" i="8"/>
  <c r="J778" i="8"/>
  <c r="J770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825" i="8"/>
  <c r="J777" i="8"/>
  <c r="J769" i="8"/>
  <c r="J767" i="8"/>
  <c r="J765" i="8"/>
  <c r="J844" i="8"/>
  <c r="J836" i="8"/>
  <c r="J776" i="8"/>
  <c r="J775" i="8"/>
  <c r="J768" i="8"/>
  <c r="J774" i="8"/>
  <c r="J766" i="8"/>
  <c r="J817" i="8"/>
  <c r="J773" i="8"/>
  <c r="J848" i="8"/>
  <c r="J833" i="8"/>
  <c r="J780" i="8"/>
  <c r="J772" i="8"/>
  <c r="J703" i="8"/>
  <c r="J702" i="8"/>
  <c r="J701" i="8"/>
  <c r="J700" i="8"/>
  <c r="J699" i="8"/>
  <c r="J779" i="8"/>
  <c r="J771" i="8"/>
  <c r="J696" i="8"/>
  <c r="J688" i="8"/>
  <c r="J680" i="8"/>
  <c r="J672" i="8"/>
  <c r="J661" i="8"/>
  <c r="J653" i="8"/>
  <c r="J641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691" i="8"/>
  <c r="J683" i="8"/>
  <c r="J675" i="8"/>
  <c r="J664" i="8"/>
  <c r="J656" i="8"/>
  <c r="J648" i="8"/>
  <c r="J694" i="8"/>
  <c r="J686" i="8"/>
  <c r="J678" i="8"/>
  <c r="J670" i="8"/>
  <c r="J659" i="8"/>
  <c r="J651" i="8"/>
  <c r="J645" i="8"/>
  <c r="J639" i="8"/>
  <c r="J638" i="8"/>
  <c r="J697" i="8"/>
  <c r="J689" i="8"/>
  <c r="J681" i="8"/>
  <c r="J673" i="8"/>
  <c r="J662" i="8"/>
  <c r="J654" i="8"/>
  <c r="J646" i="8"/>
  <c r="J644" i="8"/>
  <c r="J642" i="8"/>
  <c r="J692" i="8"/>
  <c r="J684" i="8"/>
  <c r="J676" i="8"/>
  <c r="J668" i="8"/>
  <c r="J657" i="8"/>
  <c r="J649" i="8"/>
  <c r="J695" i="8"/>
  <c r="J687" i="8"/>
  <c r="J679" i="8"/>
  <c r="J671" i="8"/>
  <c r="J667" i="8"/>
  <c r="J660" i="8"/>
  <c r="J652" i="8"/>
  <c r="J640" i="8"/>
  <c r="J698" i="8"/>
  <c r="J690" i="8"/>
  <c r="J682" i="8"/>
  <c r="J674" i="8"/>
  <c r="J666" i="8"/>
  <c r="J663" i="8"/>
  <c r="J655" i="8"/>
  <c r="J647" i="8"/>
  <c r="J643" i="8"/>
  <c r="J693" i="8"/>
  <c r="J685" i="8"/>
  <c r="J677" i="8"/>
  <c r="J669" i="8"/>
  <c r="J665" i="8"/>
  <c r="J658" i="8"/>
  <c r="J650" i="8"/>
  <c r="J567" i="8"/>
  <c r="J568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69" i="8"/>
  <c r="J517" i="8"/>
  <c r="J510" i="8"/>
  <c r="J502" i="8"/>
  <c r="J495" i="8"/>
  <c r="J516" i="8"/>
  <c r="J509" i="8"/>
  <c r="J501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447" i="8"/>
  <c r="J446" i="8"/>
  <c r="J445" i="8"/>
  <c r="J444" i="8"/>
  <c r="J443" i="8"/>
  <c r="J442" i="8"/>
  <c r="J441" i="8"/>
  <c r="J440" i="8"/>
  <c r="J439" i="8"/>
  <c r="J438" i="8"/>
  <c r="J437" i="8"/>
  <c r="J436" i="8"/>
  <c r="J435" i="8"/>
  <c r="J515" i="8"/>
  <c r="J508" i="8"/>
  <c r="J500" i="8"/>
  <c r="J493" i="8"/>
  <c r="J522" i="8"/>
  <c r="J507" i="8"/>
  <c r="J499" i="8"/>
  <c r="J496" i="8"/>
  <c r="J521" i="8"/>
  <c r="J514" i="8"/>
  <c r="J506" i="8"/>
  <c r="J498" i="8"/>
  <c r="J520" i="8"/>
  <c r="J513" i="8"/>
  <c r="J505" i="8"/>
  <c r="J494" i="8"/>
  <c r="J519" i="8"/>
  <c r="J512" i="8"/>
  <c r="J504" i="8"/>
  <c r="J497" i="8"/>
  <c r="J518" i="8"/>
  <c r="J511" i="8"/>
  <c r="J503" i="8"/>
  <c r="J426" i="8"/>
  <c r="J432" i="8"/>
  <c r="J424" i="8"/>
  <c r="J430" i="8"/>
  <c r="J427" i="8"/>
  <c r="J433" i="8"/>
  <c r="J428" i="8"/>
  <c r="J425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431" i="8"/>
  <c r="J434" i="8"/>
  <c r="J429" i="8"/>
  <c r="J423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4" i="8"/>
  <c r="J246" i="8"/>
  <c r="J238" i="8"/>
  <c r="J225" i="8"/>
  <c r="J217" i="8"/>
  <c r="J209" i="8"/>
  <c r="J201" i="8"/>
  <c r="J197" i="8"/>
  <c r="J189" i="8"/>
  <c r="J181" i="8"/>
  <c r="J249" i="8"/>
  <c r="J241" i="8"/>
  <c r="J233" i="8"/>
  <c r="J232" i="8"/>
  <c r="J224" i="8"/>
  <c r="J216" i="8"/>
  <c r="J208" i="8"/>
  <c r="J200" i="8"/>
  <c r="J196" i="8"/>
  <c r="J188" i="8"/>
  <c r="J180" i="8"/>
  <c r="J252" i="8"/>
  <c r="J244" i="8"/>
  <c r="J236" i="8"/>
  <c r="J231" i="8"/>
  <c r="J223" i="8"/>
  <c r="J215" i="8"/>
  <c r="J207" i="8"/>
  <c r="J195" i="8"/>
  <c r="J187" i="8"/>
  <c r="J179" i="8"/>
  <c r="J174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255" i="8"/>
  <c r="J247" i="8"/>
  <c r="J239" i="8"/>
  <c r="J230" i="8"/>
  <c r="J222" i="8"/>
  <c r="J214" i="8"/>
  <c r="J206" i="8"/>
  <c r="J194" i="8"/>
  <c r="J186" i="8"/>
  <c r="J178" i="8"/>
  <c r="J250" i="8"/>
  <c r="J242" i="8"/>
  <c r="J234" i="8"/>
  <c r="J229" i="8"/>
  <c r="J221" i="8"/>
  <c r="J213" i="8"/>
  <c r="J205" i="8"/>
  <c r="J193" i="8"/>
  <c r="J185" i="8"/>
  <c r="J177" i="8"/>
  <c r="J172" i="8"/>
  <c r="J253" i="8"/>
  <c r="J245" i="8"/>
  <c r="J237" i="8"/>
  <c r="J228" i="8"/>
  <c r="J220" i="8"/>
  <c r="J212" i="8"/>
  <c r="J204" i="8"/>
  <c r="J192" i="8"/>
  <c r="J184" i="8"/>
  <c r="J176" i="8"/>
  <c r="J248" i="8"/>
  <c r="J240" i="8"/>
  <c r="J227" i="8"/>
  <c r="J219" i="8"/>
  <c r="J211" i="8"/>
  <c r="J203" i="8"/>
  <c r="J199" i="8"/>
  <c r="J191" i="8"/>
  <c r="J183" i="8"/>
  <c r="J175" i="8"/>
  <c r="J251" i="8"/>
  <c r="J243" i="8"/>
  <c r="J235" i="8"/>
  <c r="J226" i="8"/>
  <c r="J218" i="8"/>
  <c r="J210" i="8"/>
  <c r="J202" i="8"/>
  <c r="J198" i="8"/>
  <c r="J190" i="8"/>
  <c r="J182" i="8"/>
  <c r="J173" i="8"/>
  <c r="R1294" i="8"/>
  <c r="R1286" i="8"/>
  <c r="R1293" i="8"/>
  <c r="R1276" i="8"/>
  <c r="R1275" i="8"/>
  <c r="R1274" i="8"/>
  <c r="R1273" i="8"/>
  <c r="R1272" i="8"/>
  <c r="R1271" i="8"/>
  <c r="R1270" i="8"/>
  <c r="R1269" i="8"/>
  <c r="R1268" i="8"/>
  <c r="R1292" i="8"/>
  <c r="R1285" i="8"/>
  <c r="R1283" i="8"/>
  <c r="R1281" i="8"/>
  <c r="R1291" i="8"/>
  <c r="R1279" i="8"/>
  <c r="R1278" i="8"/>
  <c r="R1290" i="8"/>
  <c r="R1277" i="8"/>
  <c r="R1297" i="8"/>
  <c r="R1289" i="8"/>
  <c r="R1295" i="8"/>
  <c r="R1287" i="8"/>
  <c r="R1284" i="8"/>
  <c r="R1282" i="8"/>
  <c r="R1280" i="8"/>
  <c r="R1267" i="8"/>
  <c r="R1261" i="8"/>
  <c r="R1266" i="8"/>
  <c r="R1296" i="8"/>
  <c r="R1288" i="8"/>
  <c r="R1265" i="8"/>
  <c r="R1264" i="8"/>
  <c r="R1259" i="8"/>
  <c r="R1258" i="8"/>
  <c r="R1257" i="8"/>
  <c r="R1256" i="8"/>
  <c r="R1255" i="8"/>
  <c r="R1254" i="8"/>
  <c r="R1253" i="8"/>
  <c r="R1252" i="8"/>
  <c r="R1251" i="8"/>
  <c r="R1250" i="8"/>
  <c r="R1249" i="8"/>
  <c r="R1248" i="8"/>
  <c r="R1247" i="8"/>
  <c r="R1246" i="8"/>
  <c r="R1245" i="8"/>
  <c r="R1244" i="8"/>
  <c r="R1243" i="8"/>
  <c r="R1242" i="8"/>
  <c r="R1241" i="8"/>
  <c r="R1262" i="8"/>
  <c r="R1260" i="8"/>
  <c r="R1263" i="8"/>
  <c r="R1240" i="8"/>
  <c r="R1239" i="8"/>
  <c r="R1238" i="8"/>
  <c r="R1237" i="8"/>
  <c r="R1236" i="8"/>
  <c r="R1235" i="8"/>
  <c r="R1234" i="8"/>
  <c r="R1233" i="8"/>
  <c r="R1232" i="8"/>
  <c r="R1231" i="8"/>
  <c r="R1230" i="8"/>
  <c r="R1229" i="8"/>
  <c r="R1228" i="8"/>
  <c r="R1227" i="8"/>
  <c r="R1226" i="8"/>
  <c r="R1225" i="8"/>
  <c r="R1224" i="8"/>
  <c r="R1223" i="8"/>
  <c r="R1222" i="8"/>
  <c r="R1221" i="8"/>
  <c r="R1220" i="8"/>
  <c r="R1218" i="8"/>
  <c r="R1216" i="8"/>
  <c r="R1215" i="8"/>
  <c r="R1214" i="8"/>
  <c r="R1213" i="8"/>
  <c r="R1212" i="8"/>
  <c r="R1211" i="8"/>
  <c r="R1210" i="8"/>
  <c r="R1209" i="8"/>
  <c r="R1208" i="8"/>
  <c r="R1207" i="8"/>
  <c r="R1206" i="8"/>
  <c r="R1205" i="8"/>
  <c r="R1204" i="8"/>
  <c r="R1203" i="8"/>
  <c r="R1202" i="8"/>
  <c r="R1201" i="8"/>
  <c r="R1200" i="8"/>
  <c r="R1217" i="8"/>
  <c r="R1219" i="8"/>
  <c r="R1194" i="8"/>
  <c r="R1193" i="8"/>
  <c r="R1192" i="8"/>
  <c r="R1191" i="8"/>
  <c r="R1190" i="8"/>
  <c r="R1189" i="8"/>
  <c r="R1188" i="8"/>
  <c r="R1187" i="8"/>
  <c r="R1186" i="8"/>
  <c r="R1185" i="8"/>
  <c r="R1184" i="8"/>
  <c r="R1183" i="8"/>
  <c r="R1182" i="8"/>
  <c r="R1181" i="8"/>
  <c r="R1180" i="8"/>
  <c r="R1179" i="8"/>
  <c r="R1178" i="8"/>
  <c r="R1177" i="8"/>
  <c r="R1176" i="8"/>
  <c r="R1175" i="8"/>
  <c r="R1174" i="8"/>
  <c r="R1173" i="8"/>
  <c r="R1172" i="8"/>
  <c r="R1171" i="8"/>
  <c r="R1170" i="8"/>
  <c r="R1169" i="8"/>
  <c r="R1168" i="8"/>
  <c r="R1167" i="8"/>
  <c r="R1166" i="8"/>
  <c r="R1165" i="8"/>
  <c r="R1164" i="8"/>
  <c r="R1163" i="8"/>
  <c r="R1162" i="8"/>
  <c r="R1198" i="8"/>
  <c r="R1197" i="8"/>
  <c r="R1196" i="8"/>
  <c r="R1195" i="8"/>
  <c r="R1199" i="8"/>
  <c r="R1160" i="8"/>
  <c r="R1159" i="8"/>
  <c r="R1155" i="8"/>
  <c r="R1147" i="8"/>
  <c r="R1142" i="8"/>
  <c r="R1154" i="8"/>
  <c r="R1146" i="8"/>
  <c r="R1137" i="8"/>
  <c r="R1133" i="8"/>
  <c r="R1131" i="8"/>
  <c r="R1130" i="8"/>
  <c r="R1129" i="8"/>
  <c r="R1128" i="8"/>
  <c r="R1127" i="8"/>
  <c r="R1126" i="8"/>
  <c r="R1125" i="8"/>
  <c r="R1124" i="8"/>
  <c r="R1123" i="8"/>
  <c r="R1122" i="8"/>
  <c r="R1121" i="8"/>
  <c r="R1120" i="8"/>
  <c r="R1119" i="8"/>
  <c r="R1118" i="8"/>
  <c r="R1117" i="8"/>
  <c r="R1116" i="8"/>
  <c r="R1115" i="8"/>
  <c r="R1114" i="8"/>
  <c r="R1113" i="8"/>
  <c r="R1112" i="8"/>
  <c r="R1111" i="8"/>
  <c r="R1110" i="8"/>
  <c r="R1109" i="8"/>
  <c r="R1153" i="8"/>
  <c r="R1145" i="8"/>
  <c r="R1140" i="8"/>
  <c r="R1152" i="8"/>
  <c r="R1144" i="8"/>
  <c r="R1135" i="8"/>
  <c r="R1161" i="8"/>
  <c r="R1151" i="8"/>
  <c r="R1143" i="8"/>
  <c r="R1138" i="8"/>
  <c r="R1134" i="8"/>
  <c r="R1158" i="8"/>
  <c r="R1150" i="8"/>
  <c r="R1141" i="8"/>
  <c r="R1103" i="8"/>
  <c r="R1157" i="8"/>
  <c r="R1149" i="8"/>
  <c r="R1102" i="8"/>
  <c r="R1101" i="8"/>
  <c r="R1139" i="8"/>
  <c r="R1132" i="8"/>
  <c r="R1108" i="8"/>
  <c r="R1100" i="8"/>
  <c r="R1098" i="8"/>
  <c r="R1107" i="8"/>
  <c r="R1156" i="8"/>
  <c r="R1148" i="8"/>
  <c r="R1106" i="8"/>
  <c r="R1136" i="8"/>
  <c r="R1105" i="8"/>
  <c r="R1099" i="8"/>
  <c r="R1095" i="8"/>
  <c r="R1092" i="8"/>
  <c r="R1091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96" i="8"/>
  <c r="R1090" i="8"/>
  <c r="R1104" i="8"/>
  <c r="R1097" i="8"/>
  <c r="R1094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93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914" i="8"/>
  <c r="R910" i="8"/>
  <c r="R902" i="8"/>
  <c r="R894" i="8"/>
  <c r="R913" i="8"/>
  <c r="R909" i="8"/>
  <c r="R901" i="8"/>
  <c r="R893" i="8"/>
  <c r="R912" i="8"/>
  <c r="R908" i="8"/>
  <c r="R900" i="8"/>
  <c r="R907" i="8"/>
  <c r="R899" i="8"/>
  <c r="R891" i="8"/>
  <c r="R890" i="8"/>
  <c r="R889" i="8"/>
  <c r="R888" i="8"/>
  <c r="R887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70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55" i="8"/>
  <c r="R906" i="8"/>
  <c r="R898" i="8"/>
  <c r="R905" i="8"/>
  <c r="R897" i="8"/>
  <c r="R911" i="8"/>
  <c r="R903" i="8"/>
  <c r="R895" i="8"/>
  <c r="R852" i="8"/>
  <c r="R839" i="8"/>
  <c r="R834" i="8"/>
  <c r="R825" i="8"/>
  <c r="R817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83" i="8"/>
  <c r="R782" i="8"/>
  <c r="R781" i="8"/>
  <c r="R847" i="8"/>
  <c r="R846" i="8"/>
  <c r="R838" i="8"/>
  <c r="R833" i="8"/>
  <c r="R828" i="8"/>
  <c r="R820" i="8"/>
  <c r="R812" i="8"/>
  <c r="R850" i="8"/>
  <c r="R845" i="8"/>
  <c r="R837" i="8"/>
  <c r="R832" i="8"/>
  <c r="R823" i="8"/>
  <c r="R815" i="8"/>
  <c r="R853" i="8"/>
  <c r="R844" i="8"/>
  <c r="R836" i="8"/>
  <c r="R831" i="8"/>
  <c r="R826" i="8"/>
  <c r="R818" i="8"/>
  <c r="R810" i="8"/>
  <c r="R848" i="8"/>
  <c r="R843" i="8"/>
  <c r="R829" i="8"/>
  <c r="R821" i="8"/>
  <c r="R813" i="8"/>
  <c r="R904" i="8"/>
  <c r="R896" i="8"/>
  <c r="R851" i="8"/>
  <c r="R842" i="8"/>
  <c r="R824" i="8"/>
  <c r="R816" i="8"/>
  <c r="R892" i="8"/>
  <c r="R854" i="8"/>
  <c r="R841" i="8"/>
  <c r="R827" i="8"/>
  <c r="R819" i="8"/>
  <c r="R811" i="8"/>
  <c r="R774" i="8"/>
  <c r="R764" i="8"/>
  <c r="R763" i="8"/>
  <c r="R762" i="8"/>
  <c r="R761" i="8"/>
  <c r="R760" i="8"/>
  <c r="R759" i="8"/>
  <c r="R758" i="8"/>
  <c r="R757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3" i="8"/>
  <c r="R712" i="8"/>
  <c r="R711" i="8"/>
  <c r="R710" i="8"/>
  <c r="R709" i="8"/>
  <c r="R708" i="8"/>
  <c r="R707" i="8"/>
  <c r="R706" i="8"/>
  <c r="R705" i="8"/>
  <c r="R704" i="8"/>
  <c r="R830" i="8"/>
  <c r="R814" i="8"/>
  <c r="R773" i="8"/>
  <c r="R780" i="8"/>
  <c r="R772" i="8"/>
  <c r="R765" i="8"/>
  <c r="R849" i="8"/>
  <c r="R779" i="8"/>
  <c r="R771" i="8"/>
  <c r="R767" i="8"/>
  <c r="R778" i="8"/>
  <c r="R770" i="8"/>
  <c r="R840" i="8"/>
  <c r="R835" i="8"/>
  <c r="R822" i="8"/>
  <c r="R777" i="8"/>
  <c r="R769" i="8"/>
  <c r="R766" i="8"/>
  <c r="R776" i="8"/>
  <c r="R768" i="8"/>
  <c r="R703" i="8"/>
  <c r="R702" i="8"/>
  <c r="R701" i="8"/>
  <c r="R700" i="8"/>
  <c r="R699" i="8"/>
  <c r="R775" i="8"/>
  <c r="R691" i="8"/>
  <c r="R683" i="8"/>
  <c r="R675" i="8"/>
  <c r="R662" i="8"/>
  <c r="R654" i="8"/>
  <c r="R646" i="8"/>
  <c r="R640" i="8"/>
  <c r="R637" i="8"/>
  <c r="R636" i="8"/>
  <c r="R635" i="8"/>
  <c r="R634" i="8"/>
  <c r="R633" i="8"/>
  <c r="R632" i="8"/>
  <c r="R631" i="8"/>
  <c r="R630" i="8"/>
  <c r="R629" i="8"/>
  <c r="R628" i="8"/>
  <c r="R627" i="8"/>
  <c r="R626" i="8"/>
  <c r="R625" i="8"/>
  <c r="R624" i="8"/>
  <c r="R623" i="8"/>
  <c r="R622" i="8"/>
  <c r="R621" i="8"/>
  <c r="R620" i="8"/>
  <c r="R619" i="8"/>
  <c r="R618" i="8"/>
  <c r="R617" i="8"/>
  <c r="R616" i="8"/>
  <c r="R615" i="8"/>
  <c r="R614" i="8"/>
  <c r="R613" i="8"/>
  <c r="R612" i="8"/>
  <c r="R611" i="8"/>
  <c r="R610" i="8"/>
  <c r="R609" i="8"/>
  <c r="R608" i="8"/>
  <c r="R607" i="8"/>
  <c r="R606" i="8"/>
  <c r="R605" i="8"/>
  <c r="R604" i="8"/>
  <c r="R603" i="8"/>
  <c r="R602" i="8"/>
  <c r="R601" i="8"/>
  <c r="R600" i="8"/>
  <c r="R599" i="8"/>
  <c r="R598" i="8"/>
  <c r="R597" i="8"/>
  <c r="R596" i="8"/>
  <c r="R595" i="8"/>
  <c r="R594" i="8"/>
  <c r="R593" i="8"/>
  <c r="R592" i="8"/>
  <c r="R591" i="8"/>
  <c r="R590" i="8"/>
  <c r="R589" i="8"/>
  <c r="R588" i="8"/>
  <c r="R587" i="8"/>
  <c r="R586" i="8"/>
  <c r="R585" i="8"/>
  <c r="R584" i="8"/>
  <c r="R583" i="8"/>
  <c r="R582" i="8"/>
  <c r="R581" i="8"/>
  <c r="R580" i="8"/>
  <c r="R579" i="8"/>
  <c r="R578" i="8"/>
  <c r="R577" i="8"/>
  <c r="R576" i="8"/>
  <c r="R575" i="8"/>
  <c r="R574" i="8"/>
  <c r="R573" i="8"/>
  <c r="R572" i="8"/>
  <c r="R571" i="8"/>
  <c r="R570" i="8"/>
  <c r="R694" i="8"/>
  <c r="R686" i="8"/>
  <c r="R678" i="8"/>
  <c r="R670" i="8"/>
  <c r="R657" i="8"/>
  <c r="R649" i="8"/>
  <c r="R643" i="8"/>
  <c r="R697" i="8"/>
  <c r="R689" i="8"/>
  <c r="R681" i="8"/>
  <c r="R673" i="8"/>
  <c r="R660" i="8"/>
  <c r="R652" i="8"/>
  <c r="R692" i="8"/>
  <c r="R684" i="8"/>
  <c r="R676" i="8"/>
  <c r="R668" i="8"/>
  <c r="R667" i="8"/>
  <c r="R663" i="8"/>
  <c r="R655" i="8"/>
  <c r="R647" i="8"/>
  <c r="R641" i="8"/>
  <c r="R695" i="8"/>
  <c r="R687" i="8"/>
  <c r="R679" i="8"/>
  <c r="R671" i="8"/>
  <c r="R666" i="8"/>
  <c r="R658" i="8"/>
  <c r="R650" i="8"/>
  <c r="R638" i="8"/>
  <c r="R698" i="8"/>
  <c r="R690" i="8"/>
  <c r="R682" i="8"/>
  <c r="R674" i="8"/>
  <c r="R665" i="8"/>
  <c r="R661" i="8"/>
  <c r="R653" i="8"/>
  <c r="R639" i="8"/>
  <c r="R693" i="8"/>
  <c r="R685" i="8"/>
  <c r="R677" i="8"/>
  <c r="R669" i="8"/>
  <c r="R664" i="8"/>
  <c r="R656" i="8"/>
  <c r="R648" i="8"/>
  <c r="R645" i="8"/>
  <c r="R642" i="8"/>
  <c r="R696" i="8"/>
  <c r="R688" i="8"/>
  <c r="R680" i="8"/>
  <c r="R672" i="8"/>
  <c r="R659" i="8"/>
  <c r="R651" i="8"/>
  <c r="R644" i="8"/>
  <c r="R567" i="8"/>
  <c r="R568" i="8"/>
  <c r="R565" i="8"/>
  <c r="R564" i="8"/>
  <c r="R563" i="8"/>
  <c r="R562" i="8"/>
  <c r="R561" i="8"/>
  <c r="R560" i="8"/>
  <c r="R559" i="8"/>
  <c r="R558" i="8"/>
  <c r="R557" i="8"/>
  <c r="R556" i="8"/>
  <c r="R555" i="8"/>
  <c r="R554" i="8"/>
  <c r="R553" i="8"/>
  <c r="R552" i="8"/>
  <c r="R551" i="8"/>
  <c r="R550" i="8"/>
  <c r="R549" i="8"/>
  <c r="R548" i="8"/>
  <c r="R547" i="8"/>
  <c r="R546" i="8"/>
  <c r="R545" i="8"/>
  <c r="R544" i="8"/>
  <c r="R543" i="8"/>
  <c r="R542" i="8"/>
  <c r="R541" i="8"/>
  <c r="R540" i="8"/>
  <c r="R539" i="8"/>
  <c r="R538" i="8"/>
  <c r="R537" i="8"/>
  <c r="R536" i="8"/>
  <c r="R535" i="8"/>
  <c r="R534" i="8"/>
  <c r="R533" i="8"/>
  <c r="R532" i="8"/>
  <c r="R531" i="8"/>
  <c r="R530" i="8"/>
  <c r="R529" i="8"/>
  <c r="R528" i="8"/>
  <c r="R527" i="8"/>
  <c r="R526" i="8"/>
  <c r="R525" i="8"/>
  <c r="R524" i="8"/>
  <c r="R523" i="8"/>
  <c r="R566" i="8"/>
  <c r="R569" i="8"/>
  <c r="R515" i="8"/>
  <c r="R506" i="8"/>
  <c r="R498" i="8"/>
  <c r="R522" i="8"/>
  <c r="R514" i="8"/>
  <c r="R513" i="8"/>
  <c r="R505" i="8"/>
  <c r="R495" i="8"/>
  <c r="R492" i="8"/>
  <c r="R491" i="8"/>
  <c r="R490" i="8"/>
  <c r="R489" i="8"/>
  <c r="R488" i="8"/>
  <c r="R487" i="8"/>
  <c r="R486" i="8"/>
  <c r="R485" i="8"/>
  <c r="R484" i="8"/>
  <c r="R483" i="8"/>
  <c r="R482" i="8"/>
  <c r="R481" i="8"/>
  <c r="R480" i="8"/>
  <c r="R479" i="8"/>
  <c r="R478" i="8"/>
  <c r="R477" i="8"/>
  <c r="R476" i="8"/>
  <c r="R475" i="8"/>
  <c r="R474" i="8"/>
  <c r="R473" i="8"/>
  <c r="R472" i="8"/>
  <c r="R471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521" i="8"/>
  <c r="R512" i="8"/>
  <c r="R504" i="8"/>
  <c r="R520" i="8"/>
  <c r="R511" i="8"/>
  <c r="R503" i="8"/>
  <c r="R493" i="8"/>
  <c r="R519" i="8"/>
  <c r="R510" i="8"/>
  <c r="R502" i="8"/>
  <c r="R496" i="8"/>
  <c r="R518" i="8"/>
  <c r="R509" i="8"/>
  <c r="R501" i="8"/>
  <c r="R517" i="8"/>
  <c r="R508" i="8"/>
  <c r="R500" i="8"/>
  <c r="R494" i="8"/>
  <c r="R516" i="8"/>
  <c r="R507" i="8"/>
  <c r="R499" i="8"/>
  <c r="R497" i="8"/>
  <c r="R430" i="8"/>
  <c r="R423" i="8"/>
  <c r="R433" i="8"/>
  <c r="R426" i="8"/>
  <c r="R429" i="8"/>
  <c r="R431" i="8"/>
  <c r="R424" i="8"/>
  <c r="R427" i="8"/>
  <c r="R422" i="8"/>
  <c r="R421" i="8"/>
  <c r="R420" i="8"/>
  <c r="R419" i="8"/>
  <c r="R418" i="8"/>
  <c r="R417" i="8"/>
  <c r="R416" i="8"/>
  <c r="R415" i="8"/>
  <c r="R414" i="8"/>
  <c r="R413" i="8"/>
  <c r="R412" i="8"/>
  <c r="R411" i="8"/>
  <c r="R410" i="8"/>
  <c r="R409" i="8"/>
  <c r="R408" i="8"/>
  <c r="R407" i="8"/>
  <c r="R406" i="8"/>
  <c r="R405" i="8"/>
  <c r="R404" i="8"/>
  <c r="R403" i="8"/>
  <c r="R402" i="8"/>
  <c r="R401" i="8"/>
  <c r="R400" i="8"/>
  <c r="R399" i="8"/>
  <c r="R398" i="8"/>
  <c r="R397" i="8"/>
  <c r="R396" i="8"/>
  <c r="R395" i="8"/>
  <c r="R394" i="8"/>
  <c r="R393" i="8"/>
  <c r="R392" i="8"/>
  <c r="R391" i="8"/>
  <c r="R390" i="8"/>
  <c r="R389" i="8"/>
  <c r="R388" i="8"/>
  <c r="R387" i="8"/>
  <c r="R386" i="8"/>
  <c r="R385" i="8"/>
  <c r="R384" i="8"/>
  <c r="R383" i="8"/>
  <c r="R382" i="8"/>
  <c r="R381" i="8"/>
  <c r="R380" i="8"/>
  <c r="R379" i="8"/>
  <c r="R378" i="8"/>
  <c r="R377" i="8"/>
  <c r="R376" i="8"/>
  <c r="R375" i="8"/>
  <c r="R374" i="8"/>
  <c r="R373" i="8"/>
  <c r="R372" i="8"/>
  <c r="R371" i="8"/>
  <c r="R370" i="8"/>
  <c r="R369" i="8"/>
  <c r="R368" i="8"/>
  <c r="R367" i="8"/>
  <c r="R366" i="8"/>
  <c r="R365" i="8"/>
  <c r="R364" i="8"/>
  <c r="R363" i="8"/>
  <c r="R362" i="8"/>
  <c r="R361" i="8"/>
  <c r="R360" i="8"/>
  <c r="R359" i="8"/>
  <c r="R358" i="8"/>
  <c r="R357" i="8"/>
  <c r="R356" i="8"/>
  <c r="R355" i="8"/>
  <c r="R354" i="8"/>
  <c r="R353" i="8"/>
  <c r="R352" i="8"/>
  <c r="R351" i="8"/>
  <c r="R350" i="8"/>
  <c r="R349" i="8"/>
  <c r="R348" i="8"/>
  <c r="R347" i="8"/>
  <c r="R346" i="8"/>
  <c r="R345" i="8"/>
  <c r="R432" i="8"/>
  <c r="R425" i="8"/>
  <c r="R428" i="8"/>
  <c r="R344" i="8"/>
  <c r="R343" i="8"/>
  <c r="R342" i="8"/>
  <c r="R341" i="8"/>
  <c r="R340" i="8"/>
  <c r="R339" i="8"/>
  <c r="R338" i="8"/>
  <c r="R337" i="8"/>
  <c r="R336" i="8"/>
  <c r="R335" i="8"/>
  <c r="R334" i="8"/>
  <c r="R333" i="8"/>
  <c r="R332" i="8"/>
  <c r="R331" i="8"/>
  <c r="R330" i="8"/>
  <c r="R329" i="8"/>
  <c r="R328" i="8"/>
  <c r="R327" i="8"/>
  <c r="R326" i="8"/>
  <c r="R325" i="8"/>
  <c r="R324" i="8"/>
  <c r="R323" i="8"/>
  <c r="R322" i="8"/>
  <c r="R321" i="8"/>
  <c r="R320" i="8"/>
  <c r="R319" i="8"/>
  <c r="R318" i="8"/>
  <c r="R317" i="8"/>
  <c r="R316" i="8"/>
  <c r="R315" i="8"/>
  <c r="R314" i="8"/>
  <c r="R313" i="8"/>
  <c r="R312" i="8"/>
  <c r="R311" i="8"/>
  <c r="R310" i="8"/>
  <c r="R309" i="8"/>
  <c r="R308" i="8"/>
  <c r="R307" i="8"/>
  <c r="R306" i="8"/>
  <c r="R305" i="8"/>
  <c r="R304" i="8"/>
  <c r="R303" i="8"/>
  <c r="R302" i="8"/>
  <c r="R301" i="8"/>
  <c r="R300" i="8"/>
  <c r="R299" i="8"/>
  <c r="R298" i="8"/>
  <c r="R297" i="8"/>
  <c r="R296" i="8"/>
  <c r="R295" i="8"/>
  <c r="R294" i="8"/>
  <c r="R293" i="8"/>
  <c r="R292" i="8"/>
  <c r="R291" i="8"/>
  <c r="R290" i="8"/>
  <c r="R289" i="8"/>
  <c r="R288" i="8"/>
  <c r="R287" i="8"/>
  <c r="R286" i="8"/>
  <c r="R285" i="8"/>
  <c r="R284" i="8"/>
  <c r="R283" i="8"/>
  <c r="R282" i="8"/>
  <c r="R281" i="8"/>
  <c r="R280" i="8"/>
  <c r="R279" i="8"/>
  <c r="R278" i="8"/>
  <c r="R277" i="8"/>
  <c r="R276" i="8"/>
  <c r="R275" i="8"/>
  <c r="R274" i="8"/>
  <c r="R273" i="8"/>
  <c r="R272" i="8"/>
  <c r="R271" i="8"/>
  <c r="R270" i="8"/>
  <c r="R269" i="8"/>
  <c r="R268" i="8"/>
  <c r="R267" i="8"/>
  <c r="R266" i="8"/>
  <c r="R265" i="8"/>
  <c r="R264" i="8"/>
  <c r="R263" i="8"/>
  <c r="R262" i="8"/>
  <c r="R261" i="8"/>
  <c r="R260" i="8"/>
  <c r="R259" i="8"/>
  <c r="R258" i="8"/>
  <c r="R257" i="8"/>
  <c r="R256" i="8"/>
  <c r="R255" i="8"/>
  <c r="R249" i="8"/>
  <c r="R241" i="8"/>
  <c r="R233" i="8"/>
  <c r="R231" i="8"/>
  <c r="R223" i="8"/>
  <c r="R215" i="8"/>
  <c r="R207" i="8"/>
  <c r="R191" i="8"/>
  <c r="R183" i="8"/>
  <c r="R175" i="8"/>
  <c r="R173" i="8"/>
  <c r="R252" i="8"/>
  <c r="R244" i="8"/>
  <c r="R236" i="8"/>
  <c r="R230" i="8"/>
  <c r="R222" i="8"/>
  <c r="R214" i="8"/>
  <c r="R206" i="8"/>
  <c r="R190" i="8"/>
  <c r="R182" i="8"/>
  <c r="R247" i="8"/>
  <c r="R239" i="8"/>
  <c r="R229" i="8"/>
  <c r="R221" i="8"/>
  <c r="R213" i="8"/>
  <c r="R205" i="8"/>
  <c r="R198" i="8"/>
  <c r="R197" i="8"/>
  <c r="R189" i="8"/>
  <c r="R181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250" i="8"/>
  <c r="R242" i="8"/>
  <c r="R234" i="8"/>
  <c r="R228" i="8"/>
  <c r="R220" i="8"/>
  <c r="R212" i="8"/>
  <c r="R204" i="8"/>
  <c r="R199" i="8"/>
  <c r="R196" i="8"/>
  <c r="R188" i="8"/>
  <c r="R180" i="8"/>
  <c r="R174" i="8"/>
  <c r="R253" i="8"/>
  <c r="R245" i="8"/>
  <c r="R237" i="8"/>
  <c r="R227" i="8"/>
  <c r="R219" i="8"/>
  <c r="R211" i="8"/>
  <c r="R203" i="8"/>
  <c r="R195" i="8"/>
  <c r="R187" i="8"/>
  <c r="R179" i="8"/>
  <c r="R248" i="8"/>
  <c r="R240" i="8"/>
  <c r="R226" i="8"/>
  <c r="R218" i="8"/>
  <c r="R210" i="8"/>
  <c r="R202" i="8"/>
  <c r="R194" i="8"/>
  <c r="R186" i="8"/>
  <c r="R178" i="8"/>
  <c r="R172" i="8"/>
  <c r="R251" i="8"/>
  <c r="R243" i="8"/>
  <c r="R235" i="8"/>
  <c r="R225" i="8"/>
  <c r="R217" i="8"/>
  <c r="R209" i="8"/>
  <c r="R201" i="8"/>
  <c r="R193" i="8"/>
  <c r="R185" i="8"/>
  <c r="R177" i="8"/>
  <c r="R254" i="8"/>
  <c r="R246" i="8"/>
  <c r="R238" i="8"/>
  <c r="R232" i="8"/>
  <c r="R224" i="8"/>
  <c r="R216" i="8"/>
  <c r="R208" i="8"/>
  <c r="R200" i="8"/>
  <c r="R192" i="8"/>
  <c r="R184" i="8"/>
  <c r="R176" i="8"/>
  <c r="Z1292" i="8"/>
  <c r="Z1291" i="8"/>
  <c r="Z1276" i="8"/>
  <c r="Z1275" i="8"/>
  <c r="Z1274" i="8"/>
  <c r="Z1273" i="8"/>
  <c r="Z1272" i="8"/>
  <c r="Z1271" i="8"/>
  <c r="Z1270" i="8"/>
  <c r="Z1269" i="8"/>
  <c r="Z1268" i="8"/>
  <c r="Z1290" i="8"/>
  <c r="Z1297" i="8"/>
  <c r="Z1289" i="8"/>
  <c r="Z1284" i="8"/>
  <c r="Z1282" i="8"/>
  <c r="Z1280" i="8"/>
  <c r="Z1296" i="8"/>
  <c r="Z1288" i="8"/>
  <c r="Z1295" i="8"/>
  <c r="Z1287" i="8"/>
  <c r="Z1277" i="8"/>
  <c r="Z1263" i="8"/>
  <c r="Z1260" i="8"/>
  <c r="Z1262" i="8"/>
  <c r="Z1294" i="8"/>
  <c r="Z1286" i="8"/>
  <c r="Z1278" i="8"/>
  <c r="Z1261" i="8"/>
  <c r="Z1267" i="8"/>
  <c r="Z1266" i="8"/>
  <c r="Z1259" i="8"/>
  <c r="Z1258" i="8"/>
  <c r="Z1257" i="8"/>
  <c r="Z1256" i="8"/>
  <c r="Z1255" i="8"/>
  <c r="Z1254" i="8"/>
  <c r="Z1253" i="8"/>
  <c r="Z1252" i="8"/>
  <c r="Z1251" i="8"/>
  <c r="Z1250" i="8"/>
  <c r="Z1249" i="8"/>
  <c r="Z1248" i="8"/>
  <c r="Z1247" i="8"/>
  <c r="Z1246" i="8"/>
  <c r="Z1245" i="8"/>
  <c r="Z1244" i="8"/>
  <c r="Z1243" i="8"/>
  <c r="Z1242" i="8"/>
  <c r="Z1241" i="8"/>
  <c r="Z1264" i="8"/>
  <c r="Z1279" i="8"/>
  <c r="Z1283" i="8"/>
  <c r="Z1265" i="8"/>
  <c r="Z1240" i="8"/>
  <c r="Z1239" i="8"/>
  <c r="Z1238" i="8"/>
  <c r="Z1237" i="8"/>
  <c r="Z1236" i="8"/>
  <c r="Z1235" i="8"/>
  <c r="Z1234" i="8"/>
  <c r="Z1233" i="8"/>
  <c r="Z1232" i="8"/>
  <c r="Z1293" i="8"/>
  <c r="Z1281" i="8"/>
  <c r="Z1285" i="8"/>
  <c r="Z1231" i="8"/>
  <c r="Z1230" i="8"/>
  <c r="Z1229" i="8"/>
  <c r="Z1228" i="8"/>
  <c r="Z1227" i="8"/>
  <c r="Z1226" i="8"/>
  <c r="Z1225" i="8"/>
  <c r="Z1224" i="8"/>
  <c r="Z1223" i="8"/>
  <c r="Z1222" i="8"/>
  <c r="Z1221" i="8"/>
  <c r="Z1220" i="8"/>
  <c r="Z1219" i="8"/>
  <c r="Z1216" i="8"/>
  <c r="Z1215" i="8"/>
  <c r="Z1214" i="8"/>
  <c r="Z1213" i="8"/>
  <c r="Z1212" i="8"/>
  <c r="Z1211" i="8"/>
  <c r="Z1210" i="8"/>
  <c r="Z1209" i="8"/>
  <c r="Z1208" i="8"/>
  <c r="Z1207" i="8"/>
  <c r="Z1206" i="8"/>
  <c r="Z1205" i="8"/>
  <c r="Z1204" i="8"/>
  <c r="Z1203" i="8"/>
  <c r="Z1202" i="8"/>
  <c r="Z1201" i="8"/>
  <c r="Z1200" i="8"/>
  <c r="Z1217" i="8"/>
  <c r="Z1218" i="8"/>
  <c r="Z1194" i="8"/>
  <c r="Z1193" i="8"/>
  <c r="Z1192" i="8"/>
  <c r="Z1191" i="8"/>
  <c r="Z1190" i="8"/>
  <c r="Z1189" i="8"/>
  <c r="Z1188" i="8"/>
  <c r="Z1187" i="8"/>
  <c r="Z1186" i="8"/>
  <c r="Z1185" i="8"/>
  <c r="Z1184" i="8"/>
  <c r="Z1183" i="8"/>
  <c r="Z1182" i="8"/>
  <c r="Z1181" i="8"/>
  <c r="Z1180" i="8"/>
  <c r="Z1179" i="8"/>
  <c r="Z1178" i="8"/>
  <c r="Z1177" i="8"/>
  <c r="Z1176" i="8"/>
  <c r="Z1175" i="8"/>
  <c r="Z1174" i="8"/>
  <c r="Z1173" i="8"/>
  <c r="Z1172" i="8"/>
  <c r="Z1171" i="8"/>
  <c r="Z1170" i="8"/>
  <c r="Z1169" i="8"/>
  <c r="Z1168" i="8"/>
  <c r="Z1167" i="8"/>
  <c r="Z1166" i="8"/>
  <c r="Z1165" i="8"/>
  <c r="Z1164" i="8"/>
  <c r="Z1163" i="8"/>
  <c r="Z1162" i="8"/>
  <c r="Z1198" i="8"/>
  <c r="Z1197" i="8"/>
  <c r="Z1196" i="8"/>
  <c r="Z1195" i="8"/>
  <c r="Z1199" i="8"/>
  <c r="Z1161" i="8"/>
  <c r="Z1160" i="8"/>
  <c r="Z1153" i="8"/>
  <c r="Z1145" i="8"/>
  <c r="Z1135" i="8"/>
  <c r="Z1134" i="8"/>
  <c r="Z1152" i="8"/>
  <c r="Z1144" i="8"/>
  <c r="Z1138" i="8"/>
  <c r="Z1132" i="8"/>
  <c r="Z1131" i="8"/>
  <c r="Z1130" i="8"/>
  <c r="Z1129" i="8"/>
  <c r="Z1128" i="8"/>
  <c r="Z1127" i="8"/>
  <c r="Z1126" i="8"/>
  <c r="Z1125" i="8"/>
  <c r="Z1124" i="8"/>
  <c r="Z1123" i="8"/>
  <c r="Z1122" i="8"/>
  <c r="Z1121" i="8"/>
  <c r="Z1120" i="8"/>
  <c r="Z1119" i="8"/>
  <c r="Z1118" i="8"/>
  <c r="Z1117" i="8"/>
  <c r="Z1116" i="8"/>
  <c r="Z1115" i="8"/>
  <c r="Z1114" i="8"/>
  <c r="Z1113" i="8"/>
  <c r="Z1112" i="8"/>
  <c r="Z1111" i="8"/>
  <c r="Z1110" i="8"/>
  <c r="Z1109" i="8"/>
  <c r="Z1108" i="8"/>
  <c r="Z1151" i="8"/>
  <c r="Z1143" i="8"/>
  <c r="Z1141" i="8"/>
  <c r="Z1158" i="8"/>
  <c r="Z1150" i="8"/>
  <c r="Z1136" i="8"/>
  <c r="Z1159" i="8"/>
  <c r="Z1157" i="8"/>
  <c r="Z1149" i="8"/>
  <c r="Z1139" i="8"/>
  <c r="Z1133" i="8"/>
  <c r="Z1156" i="8"/>
  <c r="Z1148" i="8"/>
  <c r="Z1142" i="8"/>
  <c r="Z1105" i="8"/>
  <c r="Z1137" i="8"/>
  <c r="Z1104" i="8"/>
  <c r="Z1097" i="8"/>
  <c r="Z1103" i="8"/>
  <c r="Z1154" i="8"/>
  <c r="Z1146" i="8"/>
  <c r="Z1102" i="8"/>
  <c r="Z1101" i="8"/>
  <c r="Z1098" i="8"/>
  <c r="Z1100" i="8"/>
  <c r="Z1140" i="8"/>
  <c r="Z1107" i="8"/>
  <c r="Z1096" i="8"/>
  <c r="Z1155" i="8"/>
  <c r="Z1099" i="8"/>
  <c r="Z1094" i="8"/>
  <c r="Z1074" i="8"/>
  <c r="Z1073" i="8"/>
  <c r="Z1072" i="8"/>
  <c r="Z1071" i="8"/>
  <c r="Z1070" i="8"/>
  <c r="Z1069" i="8"/>
  <c r="Z1068" i="8"/>
  <c r="Z1067" i="8"/>
  <c r="Z1066" i="8"/>
  <c r="Z1065" i="8"/>
  <c r="Z1064" i="8"/>
  <c r="Z1063" i="8"/>
  <c r="Z1062" i="8"/>
  <c r="Z1061" i="8"/>
  <c r="Z1060" i="8"/>
  <c r="Z1059" i="8"/>
  <c r="Z1058" i="8"/>
  <c r="Z1057" i="8"/>
  <c r="Z1056" i="8"/>
  <c r="Z1055" i="8"/>
  <c r="Z1054" i="8"/>
  <c r="Z1053" i="8"/>
  <c r="Z1052" i="8"/>
  <c r="Z1051" i="8"/>
  <c r="Z1050" i="8"/>
  <c r="Z1147" i="8"/>
  <c r="Z1093" i="8"/>
  <c r="Z1089" i="8"/>
  <c r="Z1088" i="8"/>
  <c r="Z1087" i="8"/>
  <c r="Z1086" i="8"/>
  <c r="Z1085" i="8"/>
  <c r="Z1084" i="8"/>
  <c r="Z1083" i="8"/>
  <c r="Z1082" i="8"/>
  <c r="Z1081" i="8"/>
  <c r="Z1080" i="8"/>
  <c r="Z1079" i="8"/>
  <c r="Z1078" i="8"/>
  <c r="Z1077" i="8"/>
  <c r="Z1076" i="8"/>
  <c r="Z1075" i="8"/>
  <c r="Z1092" i="8"/>
  <c r="Z1106" i="8"/>
  <c r="Z1095" i="8"/>
  <c r="Z1091" i="8"/>
  <c r="Z1090" i="8"/>
  <c r="Z1049" i="8"/>
  <c r="Z1048" i="8"/>
  <c r="Z1047" i="8"/>
  <c r="Z1046" i="8"/>
  <c r="Z1045" i="8"/>
  <c r="Z1044" i="8"/>
  <c r="Z1043" i="8"/>
  <c r="Z1042" i="8"/>
  <c r="Z1041" i="8"/>
  <c r="Z1040" i="8"/>
  <c r="Z1039" i="8"/>
  <c r="Z1038" i="8"/>
  <c r="Z1037" i="8"/>
  <c r="Z1036" i="8"/>
  <c r="Z1035" i="8"/>
  <c r="Z1034" i="8"/>
  <c r="Z1033" i="8"/>
  <c r="Z1032" i="8"/>
  <c r="Z1031" i="8"/>
  <c r="Z1030" i="8"/>
  <c r="Z1029" i="8"/>
  <c r="Z1028" i="8"/>
  <c r="Z1027" i="8"/>
  <c r="Z1026" i="8"/>
  <c r="Z1025" i="8"/>
  <c r="Z1024" i="8"/>
  <c r="Z1023" i="8"/>
  <c r="Z1022" i="8"/>
  <c r="Z1021" i="8"/>
  <c r="Z1020" i="8"/>
  <c r="Z1019" i="8"/>
  <c r="Z1018" i="8"/>
  <c r="Z1017" i="8"/>
  <c r="Z1016" i="8"/>
  <c r="Z1015" i="8"/>
  <c r="Z1014" i="8"/>
  <c r="Z1013" i="8"/>
  <c r="Z1012" i="8"/>
  <c r="Z1011" i="8"/>
  <c r="Z1010" i="8"/>
  <c r="Z1009" i="8"/>
  <c r="Z1008" i="8"/>
  <c r="Z1007" i="8"/>
  <c r="Z1006" i="8"/>
  <c r="Z1005" i="8"/>
  <c r="Z1004" i="8"/>
  <c r="Z1003" i="8"/>
  <c r="Z1002" i="8"/>
  <c r="Z1001" i="8"/>
  <c r="Z1000" i="8"/>
  <c r="Z999" i="8"/>
  <c r="Z998" i="8"/>
  <c r="Z997" i="8"/>
  <c r="Z996" i="8"/>
  <c r="Z995" i="8"/>
  <c r="Z994" i="8"/>
  <c r="Z993" i="8"/>
  <c r="Z992" i="8"/>
  <c r="Z991" i="8"/>
  <c r="Z990" i="8"/>
  <c r="Z989" i="8"/>
  <c r="Z988" i="8"/>
  <c r="Z987" i="8"/>
  <c r="Z986" i="8"/>
  <c r="Z985" i="8"/>
  <c r="Z984" i="8"/>
  <c r="Z983" i="8"/>
  <c r="Z982" i="8"/>
  <c r="Z960" i="8"/>
  <c r="Z959" i="8"/>
  <c r="Z958" i="8"/>
  <c r="Z957" i="8"/>
  <c r="Z956" i="8"/>
  <c r="Z955" i="8"/>
  <c r="Z954" i="8"/>
  <c r="Z953" i="8"/>
  <c r="Z952" i="8"/>
  <c r="Z951" i="8"/>
  <c r="Z950" i="8"/>
  <c r="Z949" i="8"/>
  <c r="Z948" i="8"/>
  <c r="Z947" i="8"/>
  <c r="Z946" i="8"/>
  <c r="Z945" i="8"/>
  <c r="Z981" i="8"/>
  <c r="Z980" i="8"/>
  <c r="Z979" i="8"/>
  <c r="Z978" i="8"/>
  <c r="Z977" i="8"/>
  <c r="Z976" i="8"/>
  <c r="Z975" i="8"/>
  <c r="Z974" i="8"/>
  <c r="Z973" i="8"/>
  <c r="Z972" i="8"/>
  <c r="Z971" i="8"/>
  <c r="Z970" i="8"/>
  <c r="Z969" i="8"/>
  <c r="Z968" i="8"/>
  <c r="Z967" i="8"/>
  <c r="Z966" i="8"/>
  <c r="Z965" i="8"/>
  <c r="Z964" i="8"/>
  <c r="Z963" i="8"/>
  <c r="Z962" i="8"/>
  <c r="Z961" i="8"/>
  <c r="Z944" i="8"/>
  <c r="Z943" i="8"/>
  <c r="Z942" i="8"/>
  <c r="Z941" i="8"/>
  <c r="Z940" i="8"/>
  <c r="Z939" i="8"/>
  <c r="Z938" i="8"/>
  <c r="Z937" i="8"/>
  <c r="Z936" i="8"/>
  <c r="Z935" i="8"/>
  <c r="Z934" i="8"/>
  <c r="Z933" i="8"/>
  <c r="Z932" i="8"/>
  <c r="Z931" i="8"/>
  <c r="Z930" i="8"/>
  <c r="Z929" i="8"/>
  <c r="Z928" i="8"/>
  <c r="Z927" i="8"/>
  <c r="Z926" i="8"/>
  <c r="Z925" i="8"/>
  <c r="Z924" i="8"/>
  <c r="Z923" i="8"/>
  <c r="Z922" i="8"/>
  <c r="Z921" i="8"/>
  <c r="Z920" i="8"/>
  <c r="Z919" i="8"/>
  <c r="Z918" i="8"/>
  <c r="Z917" i="8"/>
  <c r="Z916" i="8"/>
  <c r="Z915" i="8"/>
  <c r="Z914" i="8"/>
  <c r="Z904" i="8"/>
  <c r="Z896" i="8"/>
  <c r="Z911" i="8"/>
  <c r="Z903" i="8"/>
  <c r="Z895" i="8"/>
  <c r="Z910" i="8"/>
  <c r="Z902" i="8"/>
  <c r="Z894" i="8"/>
  <c r="Z909" i="8"/>
  <c r="Z901" i="8"/>
  <c r="Z893" i="8"/>
  <c r="Z890" i="8"/>
  <c r="Z889" i="8"/>
  <c r="Z888" i="8"/>
  <c r="Z887" i="8"/>
  <c r="Z886" i="8"/>
  <c r="Z885" i="8"/>
  <c r="Z884" i="8"/>
  <c r="Z883" i="8"/>
  <c r="Z882" i="8"/>
  <c r="Z881" i="8"/>
  <c r="Z880" i="8"/>
  <c r="Z879" i="8"/>
  <c r="Z878" i="8"/>
  <c r="Z877" i="8"/>
  <c r="Z876" i="8"/>
  <c r="Z875" i="8"/>
  <c r="Z874" i="8"/>
  <c r="Z873" i="8"/>
  <c r="Z872" i="8"/>
  <c r="Z871" i="8"/>
  <c r="Z870" i="8"/>
  <c r="Z869" i="8"/>
  <c r="Z868" i="8"/>
  <c r="Z867" i="8"/>
  <c r="Z866" i="8"/>
  <c r="Z865" i="8"/>
  <c r="Z864" i="8"/>
  <c r="Z863" i="8"/>
  <c r="Z862" i="8"/>
  <c r="Z861" i="8"/>
  <c r="Z860" i="8"/>
  <c r="Z859" i="8"/>
  <c r="Z858" i="8"/>
  <c r="Z857" i="8"/>
  <c r="Z856" i="8"/>
  <c r="Z855" i="8"/>
  <c r="Z908" i="8"/>
  <c r="Z900" i="8"/>
  <c r="Z891" i="8"/>
  <c r="Z913" i="8"/>
  <c r="Z907" i="8"/>
  <c r="Z899" i="8"/>
  <c r="Z905" i="8"/>
  <c r="Z897" i="8"/>
  <c r="Z892" i="8"/>
  <c r="Z853" i="8"/>
  <c r="Z843" i="8"/>
  <c r="Z830" i="8"/>
  <c r="Z822" i="8"/>
  <c r="Z814" i="8"/>
  <c r="Z808" i="8"/>
  <c r="Z807" i="8"/>
  <c r="Z806" i="8"/>
  <c r="Z805" i="8"/>
  <c r="Z804" i="8"/>
  <c r="Z803" i="8"/>
  <c r="Z802" i="8"/>
  <c r="Z801" i="8"/>
  <c r="Z800" i="8"/>
  <c r="Z799" i="8"/>
  <c r="Z798" i="8"/>
  <c r="Z797" i="8"/>
  <c r="Z796" i="8"/>
  <c r="Z795" i="8"/>
  <c r="Z794" i="8"/>
  <c r="Z793" i="8"/>
  <c r="Z792" i="8"/>
  <c r="Z791" i="8"/>
  <c r="Z790" i="8"/>
  <c r="Z789" i="8"/>
  <c r="Z788" i="8"/>
  <c r="Z787" i="8"/>
  <c r="Z786" i="8"/>
  <c r="Z785" i="8"/>
  <c r="Z784" i="8"/>
  <c r="Z783" i="8"/>
  <c r="Z782" i="8"/>
  <c r="Z781" i="8"/>
  <c r="Z848" i="8"/>
  <c r="Z842" i="8"/>
  <c r="Z835" i="8"/>
  <c r="Z825" i="8"/>
  <c r="Z817" i="8"/>
  <c r="Z809" i="8"/>
  <c r="Z851" i="8"/>
  <c r="Z841" i="8"/>
  <c r="Z834" i="8"/>
  <c r="Z828" i="8"/>
  <c r="Z820" i="8"/>
  <c r="Z812" i="8"/>
  <c r="Z854" i="8"/>
  <c r="Z840" i="8"/>
  <c r="Z833" i="8"/>
  <c r="Z823" i="8"/>
  <c r="Z815" i="8"/>
  <c r="Z906" i="8"/>
  <c r="Z898" i="8"/>
  <c r="Z849" i="8"/>
  <c r="Z839" i="8"/>
  <c r="Z832" i="8"/>
  <c r="Z826" i="8"/>
  <c r="Z818" i="8"/>
  <c r="Z810" i="8"/>
  <c r="Z912" i="8"/>
  <c r="Z852" i="8"/>
  <c r="Z846" i="8"/>
  <c r="Z838" i="8"/>
  <c r="Z831" i="8"/>
  <c r="Z829" i="8"/>
  <c r="Z821" i="8"/>
  <c r="Z813" i="8"/>
  <c r="Z847" i="8"/>
  <c r="Z845" i="8"/>
  <c r="Z837" i="8"/>
  <c r="Z824" i="8"/>
  <c r="Z816" i="8"/>
  <c r="Z850" i="8"/>
  <c r="Z778" i="8"/>
  <c r="Z770" i="8"/>
  <c r="Z764" i="8"/>
  <c r="Z763" i="8"/>
  <c r="Z762" i="8"/>
  <c r="Z761" i="8"/>
  <c r="Z760" i="8"/>
  <c r="Z759" i="8"/>
  <c r="Z758" i="8"/>
  <c r="Z757" i="8"/>
  <c r="Z756" i="8"/>
  <c r="Z755" i="8"/>
  <c r="Z754" i="8"/>
  <c r="Z753" i="8"/>
  <c r="Z752" i="8"/>
  <c r="Z751" i="8"/>
  <c r="Z750" i="8"/>
  <c r="Z749" i="8"/>
  <c r="Z748" i="8"/>
  <c r="Z747" i="8"/>
  <c r="Z746" i="8"/>
  <c r="Z745" i="8"/>
  <c r="Z744" i="8"/>
  <c r="Z743" i="8"/>
  <c r="Z742" i="8"/>
  <c r="Z741" i="8"/>
  <c r="Z740" i="8"/>
  <c r="Z739" i="8"/>
  <c r="Z738" i="8"/>
  <c r="Z737" i="8"/>
  <c r="Z736" i="8"/>
  <c r="Z735" i="8"/>
  <c r="Z734" i="8"/>
  <c r="Z733" i="8"/>
  <c r="Z732" i="8"/>
  <c r="Z731" i="8"/>
  <c r="Z730" i="8"/>
  <c r="Z729" i="8"/>
  <c r="Z728" i="8"/>
  <c r="Z727" i="8"/>
  <c r="Z726" i="8"/>
  <c r="Z725" i="8"/>
  <c r="Z724" i="8"/>
  <c r="Z723" i="8"/>
  <c r="Z722" i="8"/>
  <c r="Z721" i="8"/>
  <c r="Z720" i="8"/>
  <c r="Z719" i="8"/>
  <c r="Z718" i="8"/>
  <c r="Z717" i="8"/>
  <c r="Z716" i="8"/>
  <c r="Z715" i="8"/>
  <c r="Z714" i="8"/>
  <c r="Z713" i="8"/>
  <c r="Z712" i="8"/>
  <c r="Z711" i="8"/>
  <c r="Z710" i="8"/>
  <c r="Z709" i="8"/>
  <c r="Z708" i="8"/>
  <c r="Z707" i="8"/>
  <c r="Z706" i="8"/>
  <c r="Z705" i="8"/>
  <c r="Z704" i="8"/>
  <c r="Z703" i="8"/>
  <c r="Z844" i="8"/>
  <c r="Z836" i="8"/>
  <c r="Z777" i="8"/>
  <c r="Z769" i="8"/>
  <c r="Z819" i="8"/>
  <c r="Z776" i="8"/>
  <c r="Z768" i="8"/>
  <c r="Z775" i="8"/>
  <c r="Z765" i="8"/>
  <c r="Z774" i="8"/>
  <c r="Z773" i="8"/>
  <c r="Z827" i="8"/>
  <c r="Z811" i="8"/>
  <c r="Z780" i="8"/>
  <c r="Z772" i="8"/>
  <c r="Z767" i="8"/>
  <c r="Z766" i="8"/>
  <c r="Z779" i="8"/>
  <c r="Z771" i="8"/>
  <c r="Z702" i="8"/>
  <c r="Z701" i="8"/>
  <c r="Z700" i="8"/>
  <c r="Z699" i="8"/>
  <c r="Z694" i="8"/>
  <c r="Z686" i="8"/>
  <c r="Z678" i="8"/>
  <c r="Z670" i="8"/>
  <c r="Z663" i="8"/>
  <c r="Z655" i="8"/>
  <c r="Z647" i="8"/>
  <c r="Z639" i="8"/>
  <c r="Z637" i="8"/>
  <c r="Z636" i="8"/>
  <c r="Z635" i="8"/>
  <c r="Z634" i="8"/>
  <c r="Z633" i="8"/>
  <c r="Z632" i="8"/>
  <c r="Z631" i="8"/>
  <c r="Z630" i="8"/>
  <c r="Z629" i="8"/>
  <c r="Z628" i="8"/>
  <c r="Z627" i="8"/>
  <c r="Z626" i="8"/>
  <c r="Z625" i="8"/>
  <c r="Z624" i="8"/>
  <c r="Z623" i="8"/>
  <c r="Z622" i="8"/>
  <c r="Z621" i="8"/>
  <c r="Z620" i="8"/>
  <c r="Z619" i="8"/>
  <c r="Z618" i="8"/>
  <c r="Z617" i="8"/>
  <c r="Z616" i="8"/>
  <c r="Z615" i="8"/>
  <c r="Z614" i="8"/>
  <c r="Z613" i="8"/>
  <c r="Z612" i="8"/>
  <c r="Z611" i="8"/>
  <c r="Z610" i="8"/>
  <c r="Z609" i="8"/>
  <c r="Z608" i="8"/>
  <c r="Z607" i="8"/>
  <c r="Z606" i="8"/>
  <c r="Z605" i="8"/>
  <c r="Z604" i="8"/>
  <c r="Z603" i="8"/>
  <c r="Z602" i="8"/>
  <c r="Z601" i="8"/>
  <c r="Z600" i="8"/>
  <c r="Z599" i="8"/>
  <c r="Z598" i="8"/>
  <c r="Z597" i="8"/>
  <c r="Z596" i="8"/>
  <c r="Z595" i="8"/>
  <c r="Z594" i="8"/>
  <c r="Z593" i="8"/>
  <c r="Z592" i="8"/>
  <c r="Z591" i="8"/>
  <c r="Z590" i="8"/>
  <c r="Z589" i="8"/>
  <c r="Z588" i="8"/>
  <c r="Z587" i="8"/>
  <c r="Z586" i="8"/>
  <c r="Z585" i="8"/>
  <c r="Z584" i="8"/>
  <c r="Z583" i="8"/>
  <c r="Z582" i="8"/>
  <c r="Z581" i="8"/>
  <c r="Z580" i="8"/>
  <c r="Z579" i="8"/>
  <c r="Z578" i="8"/>
  <c r="Z577" i="8"/>
  <c r="Z576" i="8"/>
  <c r="Z575" i="8"/>
  <c r="Z574" i="8"/>
  <c r="Z573" i="8"/>
  <c r="Z572" i="8"/>
  <c r="Z571" i="8"/>
  <c r="Z570" i="8"/>
  <c r="Z697" i="8"/>
  <c r="Z689" i="8"/>
  <c r="Z681" i="8"/>
  <c r="Z673" i="8"/>
  <c r="Z667" i="8"/>
  <c r="Z658" i="8"/>
  <c r="Z650" i="8"/>
  <c r="Z642" i="8"/>
  <c r="Z692" i="8"/>
  <c r="Z684" i="8"/>
  <c r="Z676" i="8"/>
  <c r="Z668" i="8"/>
  <c r="Z666" i="8"/>
  <c r="Z661" i="8"/>
  <c r="Z653" i="8"/>
  <c r="Z645" i="8"/>
  <c r="Z695" i="8"/>
  <c r="Z687" i="8"/>
  <c r="Z679" i="8"/>
  <c r="Z671" i="8"/>
  <c r="Z665" i="8"/>
  <c r="Z656" i="8"/>
  <c r="Z648" i="8"/>
  <c r="Z644" i="8"/>
  <c r="Z640" i="8"/>
  <c r="Z698" i="8"/>
  <c r="Z690" i="8"/>
  <c r="Z682" i="8"/>
  <c r="Z674" i="8"/>
  <c r="Z664" i="8"/>
  <c r="Z659" i="8"/>
  <c r="Z651" i="8"/>
  <c r="Z643" i="8"/>
  <c r="Z693" i="8"/>
  <c r="Z685" i="8"/>
  <c r="Z677" i="8"/>
  <c r="Z669" i="8"/>
  <c r="Z662" i="8"/>
  <c r="Z654" i="8"/>
  <c r="Z646" i="8"/>
  <c r="Z696" i="8"/>
  <c r="Z688" i="8"/>
  <c r="Z680" i="8"/>
  <c r="Z672" i="8"/>
  <c r="Z657" i="8"/>
  <c r="Z649" i="8"/>
  <c r="Z641" i="8"/>
  <c r="Z638" i="8"/>
  <c r="Z691" i="8"/>
  <c r="Z683" i="8"/>
  <c r="Z675" i="8"/>
  <c r="Z660" i="8"/>
  <c r="Z652" i="8"/>
  <c r="Z569" i="8"/>
  <c r="Z567" i="8"/>
  <c r="Z568" i="8"/>
  <c r="Z565" i="8"/>
  <c r="Z564" i="8"/>
  <c r="Z563" i="8"/>
  <c r="Z562" i="8"/>
  <c r="Z561" i="8"/>
  <c r="Z560" i="8"/>
  <c r="Z559" i="8"/>
  <c r="Z558" i="8"/>
  <c r="Z557" i="8"/>
  <c r="Z556" i="8"/>
  <c r="Z555" i="8"/>
  <c r="Z554" i="8"/>
  <c r="Z553" i="8"/>
  <c r="Z552" i="8"/>
  <c r="Z551" i="8"/>
  <c r="Z550" i="8"/>
  <c r="Z549" i="8"/>
  <c r="Z548" i="8"/>
  <c r="Z547" i="8"/>
  <c r="Z546" i="8"/>
  <c r="Z545" i="8"/>
  <c r="Z544" i="8"/>
  <c r="Z543" i="8"/>
  <c r="Z542" i="8"/>
  <c r="Z541" i="8"/>
  <c r="Z540" i="8"/>
  <c r="Z539" i="8"/>
  <c r="Z538" i="8"/>
  <c r="Z537" i="8"/>
  <c r="Z536" i="8"/>
  <c r="Z535" i="8"/>
  <c r="Z534" i="8"/>
  <c r="Z533" i="8"/>
  <c r="Z532" i="8"/>
  <c r="Z531" i="8"/>
  <c r="Z530" i="8"/>
  <c r="Z529" i="8"/>
  <c r="Z528" i="8"/>
  <c r="Z527" i="8"/>
  <c r="Z526" i="8"/>
  <c r="Z525" i="8"/>
  <c r="Z524" i="8"/>
  <c r="Z523" i="8"/>
  <c r="Z522" i="8"/>
  <c r="Z566" i="8"/>
  <c r="Z521" i="8"/>
  <c r="Z510" i="8"/>
  <c r="Z502" i="8"/>
  <c r="Z497" i="8"/>
  <c r="Z520" i="8"/>
  <c r="Z509" i="8"/>
  <c r="Z501" i="8"/>
  <c r="Z492" i="8"/>
  <c r="Z491" i="8"/>
  <c r="Z490" i="8"/>
  <c r="Z489" i="8"/>
  <c r="Z488" i="8"/>
  <c r="Z487" i="8"/>
  <c r="Z486" i="8"/>
  <c r="Z485" i="8"/>
  <c r="Z484" i="8"/>
  <c r="Z483" i="8"/>
  <c r="Z482" i="8"/>
  <c r="Z481" i="8"/>
  <c r="Z480" i="8"/>
  <c r="Z479" i="8"/>
  <c r="Z478" i="8"/>
  <c r="Z477" i="8"/>
  <c r="Z476" i="8"/>
  <c r="Z475" i="8"/>
  <c r="Z474" i="8"/>
  <c r="Z473" i="8"/>
  <c r="Z472" i="8"/>
  <c r="Z471" i="8"/>
  <c r="Z470" i="8"/>
  <c r="Z469" i="8"/>
  <c r="Z468" i="8"/>
  <c r="Z467" i="8"/>
  <c r="Z466" i="8"/>
  <c r="Z465" i="8"/>
  <c r="Z464" i="8"/>
  <c r="Z463" i="8"/>
  <c r="Z462" i="8"/>
  <c r="Z461" i="8"/>
  <c r="Z460" i="8"/>
  <c r="Z459" i="8"/>
  <c r="Z458" i="8"/>
  <c r="Z457" i="8"/>
  <c r="Z456" i="8"/>
  <c r="Z455" i="8"/>
  <c r="Z454" i="8"/>
  <c r="Z453" i="8"/>
  <c r="Z452" i="8"/>
  <c r="Z451" i="8"/>
  <c r="Z450" i="8"/>
  <c r="Z449" i="8"/>
  <c r="Z448" i="8"/>
  <c r="Z447" i="8"/>
  <c r="Z446" i="8"/>
  <c r="Z445" i="8"/>
  <c r="Z444" i="8"/>
  <c r="Z443" i="8"/>
  <c r="Z442" i="8"/>
  <c r="Z441" i="8"/>
  <c r="Z440" i="8"/>
  <c r="Z439" i="8"/>
  <c r="Z438" i="8"/>
  <c r="Z437" i="8"/>
  <c r="Z436" i="8"/>
  <c r="Z435" i="8"/>
  <c r="Z434" i="8"/>
  <c r="Z519" i="8"/>
  <c r="Z508" i="8"/>
  <c r="Z500" i="8"/>
  <c r="Z495" i="8"/>
  <c r="Z518" i="8"/>
  <c r="Z507" i="8"/>
  <c r="Z499" i="8"/>
  <c r="Z517" i="8"/>
  <c r="Z506" i="8"/>
  <c r="Z498" i="8"/>
  <c r="Z493" i="8"/>
  <c r="Z516" i="8"/>
  <c r="Z513" i="8"/>
  <c r="Z505" i="8"/>
  <c r="Z496" i="8"/>
  <c r="Z515" i="8"/>
  <c r="Z512" i="8"/>
  <c r="Z504" i="8"/>
  <c r="Z514" i="8"/>
  <c r="Z511" i="8"/>
  <c r="Z503" i="8"/>
  <c r="Z494" i="8"/>
  <c r="Z431" i="8"/>
  <c r="Z423" i="8"/>
  <c r="Z428" i="8"/>
  <c r="Z426" i="8"/>
  <c r="Z432" i="8"/>
  <c r="Z424" i="8"/>
  <c r="Z430" i="8"/>
  <c r="Z429" i="8"/>
  <c r="Z421" i="8"/>
  <c r="Z420" i="8"/>
  <c r="Z419" i="8"/>
  <c r="Z418" i="8"/>
  <c r="Z417" i="8"/>
  <c r="Z416" i="8"/>
  <c r="Z415" i="8"/>
  <c r="Z414" i="8"/>
  <c r="Z413" i="8"/>
  <c r="Z412" i="8"/>
  <c r="Z411" i="8"/>
  <c r="Z410" i="8"/>
  <c r="Z409" i="8"/>
  <c r="Z408" i="8"/>
  <c r="Z407" i="8"/>
  <c r="Z406" i="8"/>
  <c r="Z405" i="8"/>
  <c r="Z404" i="8"/>
  <c r="Z403" i="8"/>
  <c r="Z402" i="8"/>
  <c r="Z401" i="8"/>
  <c r="Z400" i="8"/>
  <c r="Z399" i="8"/>
  <c r="Z398" i="8"/>
  <c r="Z397" i="8"/>
  <c r="Z396" i="8"/>
  <c r="Z395" i="8"/>
  <c r="Z394" i="8"/>
  <c r="Z393" i="8"/>
  <c r="Z392" i="8"/>
  <c r="Z391" i="8"/>
  <c r="Z390" i="8"/>
  <c r="Z389" i="8"/>
  <c r="Z388" i="8"/>
  <c r="Z387" i="8"/>
  <c r="Z386" i="8"/>
  <c r="Z385" i="8"/>
  <c r="Z384" i="8"/>
  <c r="Z383" i="8"/>
  <c r="Z382" i="8"/>
  <c r="Z381" i="8"/>
  <c r="Z380" i="8"/>
  <c r="Z379" i="8"/>
  <c r="Z378" i="8"/>
  <c r="Z377" i="8"/>
  <c r="Z376" i="8"/>
  <c r="Z375" i="8"/>
  <c r="Z374" i="8"/>
  <c r="Z373" i="8"/>
  <c r="Z372" i="8"/>
  <c r="Z371" i="8"/>
  <c r="Z370" i="8"/>
  <c r="Z369" i="8"/>
  <c r="Z368" i="8"/>
  <c r="Z367" i="8"/>
  <c r="Z366" i="8"/>
  <c r="Z365" i="8"/>
  <c r="Z364" i="8"/>
  <c r="Z363" i="8"/>
  <c r="Z362" i="8"/>
  <c r="Z361" i="8"/>
  <c r="Z360" i="8"/>
  <c r="Z359" i="8"/>
  <c r="Z358" i="8"/>
  <c r="Z357" i="8"/>
  <c r="Z356" i="8"/>
  <c r="Z355" i="8"/>
  <c r="Z354" i="8"/>
  <c r="Z353" i="8"/>
  <c r="Z352" i="8"/>
  <c r="Z351" i="8"/>
  <c r="Z350" i="8"/>
  <c r="Z349" i="8"/>
  <c r="Z348" i="8"/>
  <c r="Z347" i="8"/>
  <c r="Z346" i="8"/>
  <c r="Z345" i="8"/>
  <c r="Z433" i="8"/>
  <c r="Z422" i="8"/>
  <c r="Z427" i="8"/>
  <c r="Z425" i="8"/>
  <c r="Z344" i="8"/>
  <c r="Z343" i="8"/>
  <c r="Z342" i="8"/>
  <c r="Z341" i="8"/>
  <c r="Z340" i="8"/>
  <c r="Z339" i="8"/>
  <c r="Z338" i="8"/>
  <c r="Z337" i="8"/>
  <c r="Z336" i="8"/>
  <c r="Z335" i="8"/>
  <c r="Z334" i="8"/>
  <c r="Z333" i="8"/>
  <c r="Z332" i="8"/>
  <c r="Z331" i="8"/>
  <c r="Z330" i="8"/>
  <c r="Z329" i="8"/>
  <c r="Z328" i="8"/>
  <c r="Z327" i="8"/>
  <c r="Z326" i="8"/>
  <c r="Z325" i="8"/>
  <c r="Z324" i="8"/>
  <c r="Z323" i="8"/>
  <c r="Z322" i="8"/>
  <c r="Z321" i="8"/>
  <c r="Z320" i="8"/>
  <c r="Z319" i="8"/>
  <c r="Z318" i="8"/>
  <c r="Z317" i="8"/>
  <c r="Z316" i="8"/>
  <c r="Z315" i="8"/>
  <c r="Z314" i="8"/>
  <c r="Z313" i="8"/>
  <c r="Z312" i="8"/>
  <c r="Z311" i="8"/>
  <c r="Z310" i="8"/>
  <c r="Z309" i="8"/>
  <c r="Z308" i="8"/>
  <c r="Z307" i="8"/>
  <c r="Z306" i="8"/>
  <c r="Z305" i="8"/>
  <c r="Z304" i="8"/>
  <c r="Z303" i="8"/>
  <c r="Z302" i="8"/>
  <c r="Z301" i="8"/>
  <c r="Z300" i="8"/>
  <c r="Z299" i="8"/>
  <c r="Z298" i="8"/>
  <c r="Z297" i="8"/>
  <c r="Z296" i="8"/>
  <c r="Z295" i="8"/>
  <c r="Z294" i="8"/>
  <c r="Z293" i="8"/>
  <c r="Z292" i="8"/>
  <c r="Z291" i="8"/>
  <c r="Z290" i="8"/>
  <c r="Z289" i="8"/>
  <c r="Z288" i="8"/>
  <c r="Z287" i="8"/>
  <c r="Z286" i="8"/>
  <c r="Z285" i="8"/>
  <c r="Z284" i="8"/>
  <c r="Z283" i="8"/>
  <c r="Z282" i="8"/>
  <c r="Z281" i="8"/>
  <c r="Z280" i="8"/>
  <c r="Z279" i="8"/>
  <c r="Z278" i="8"/>
  <c r="Z277" i="8"/>
  <c r="Z276" i="8"/>
  <c r="Z275" i="8"/>
  <c r="Z274" i="8"/>
  <c r="Z273" i="8"/>
  <c r="Z272" i="8"/>
  <c r="Z271" i="8"/>
  <c r="Z270" i="8"/>
  <c r="Z269" i="8"/>
  <c r="Z268" i="8"/>
  <c r="Z267" i="8"/>
  <c r="Z266" i="8"/>
  <c r="Z265" i="8"/>
  <c r="Z264" i="8"/>
  <c r="Z263" i="8"/>
  <c r="Z262" i="8"/>
  <c r="Z261" i="8"/>
  <c r="Z260" i="8"/>
  <c r="Z259" i="8"/>
  <c r="Z258" i="8"/>
  <c r="Z257" i="8"/>
  <c r="Z256" i="8"/>
  <c r="Z255" i="8"/>
  <c r="Z252" i="8"/>
  <c r="Z244" i="8"/>
  <c r="Z236" i="8"/>
  <c r="Z229" i="8"/>
  <c r="Z221" i="8"/>
  <c r="Z213" i="8"/>
  <c r="Z205" i="8"/>
  <c r="Z199" i="8"/>
  <c r="Z193" i="8"/>
  <c r="Z185" i="8"/>
  <c r="Z177" i="8"/>
  <c r="Z247" i="8"/>
  <c r="Z239" i="8"/>
  <c r="Z228" i="8"/>
  <c r="Z220" i="8"/>
  <c r="Z212" i="8"/>
  <c r="Z204" i="8"/>
  <c r="Z192" i="8"/>
  <c r="Z184" i="8"/>
  <c r="Z176" i="8"/>
  <c r="Z173" i="8"/>
  <c r="Z250" i="8"/>
  <c r="Z242" i="8"/>
  <c r="Z234" i="8"/>
  <c r="Z227" i="8"/>
  <c r="Z219" i="8"/>
  <c r="Z211" i="8"/>
  <c r="Z203" i="8"/>
  <c r="Z191" i="8"/>
  <c r="Z183" i="8"/>
  <c r="Z175" i="8"/>
  <c r="Z170" i="8"/>
  <c r="Z169" i="8"/>
  <c r="Z168" i="8"/>
  <c r="Z167" i="8"/>
  <c r="Z166" i="8"/>
  <c r="Z165" i="8"/>
  <c r="Z164" i="8"/>
  <c r="Z163" i="8"/>
  <c r="Z162" i="8"/>
  <c r="Z161" i="8"/>
  <c r="Z160" i="8"/>
  <c r="Z159" i="8"/>
  <c r="Z158" i="8"/>
  <c r="Z157" i="8"/>
  <c r="Z156" i="8"/>
  <c r="Z155" i="8"/>
  <c r="Z154" i="8"/>
  <c r="Z153" i="8"/>
  <c r="Z152" i="8"/>
  <c r="Z151" i="8"/>
  <c r="Z150" i="8"/>
  <c r="Z149" i="8"/>
  <c r="Z148" i="8"/>
  <c r="Z147" i="8"/>
  <c r="Z146" i="8"/>
  <c r="Z145" i="8"/>
  <c r="Z144" i="8"/>
  <c r="Z143" i="8"/>
  <c r="Z142" i="8"/>
  <c r="Z141" i="8"/>
  <c r="Z140" i="8"/>
  <c r="Z139" i="8"/>
  <c r="Z138" i="8"/>
  <c r="Z137" i="8"/>
  <c r="Z136" i="8"/>
  <c r="Z135" i="8"/>
  <c r="Z134" i="8"/>
  <c r="Z133" i="8"/>
  <c r="Z132" i="8"/>
  <c r="Z131" i="8"/>
  <c r="Z130" i="8"/>
  <c r="Z129" i="8"/>
  <c r="Z128" i="8"/>
  <c r="Z127" i="8"/>
  <c r="Z126" i="8"/>
  <c r="Z125" i="8"/>
  <c r="Z124" i="8"/>
  <c r="Z123" i="8"/>
  <c r="Z122" i="8"/>
  <c r="Z121" i="8"/>
  <c r="Z120" i="8"/>
  <c r="Z119" i="8"/>
  <c r="Z118" i="8"/>
  <c r="Z117" i="8"/>
  <c r="Z116" i="8"/>
  <c r="Z115" i="8"/>
  <c r="Z114" i="8"/>
  <c r="Z113" i="8"/>
  <c r="Z112" i="8"/>
  <c r="Z111" i="8"/>
  <c r="Z110" i="8"/>
  <c r="Z109" i="8"/>
  <c r="Z108" i="8"/>
  <c r="Z107" i="8"/>
  <c r="Z106" i="8"/>
  <c r="Z105" i="8"/>
  <c r="Z104" i="8"/>
  <c r="Z103" i="8"/>
  <c r="Z102" i="8"/>
  <c r="Z101" i="8"/>
  <c r="Z100" i="8"/>
  <c r="Z99" i="8"/>
  <c r="Z98" i="8"/>
  <c r="Z97" i="8"/>
  <c r="Z96" i="8"/>
  <c r="Z95" i="8"/>
  <c r="Z94" i="8"/>
  <c r="Z93" i="8"/>
  <c r="Z92" i="8"/>
  <c r="Z91" i="8"/>
  <c r="Z90" i="8"/>
  <c r="Z89" i="8"/>
  <c r="Z88" i="8"/>
  <c r="Z87" i="8"/>
  <c r="Z86" i="8"/>
  <c r="Z85" i="8"/>
  <c r="Z84" i="8"/>
  <c r="Z83" i="8"/>
  <c r="Z82" i="8"/>
  <c r="Z81" i="8"/>
  <c r="Z80" i="8"/>
  <c r="Z79" i="8"/>
  <c r="Z78" i="8"/>
  <c r="Z77" i="8"/>
  <c r="Z76" i="8"/>
  <c r="Z75" i="8"/>
  <c r="Z74" i="8"/>
  <c r="Z73" i="8"/>
  <c r="Z72" i="8"/>
  <c r="Z71" i="8"/>
  <c r="Z70" i="8"/>
  <c r="Z69" i="8"/>
  <c r="Z68" i="8"/>
  <c r="Z67" i="8"/>
  <c r="Z66" i="8"/>
  <c r="Z65" i="8"/>
  <c r="Z64" i="8"/>
  <c r="Z63" i="8"/>
  <c r="Z62" i="8"/>
  <c r="Z61" i="8"/>
  <c r="Z60" i="8"/>
  <c r="Z59" i="8"/>
  <c r="Z58" i="8"/>
  <c r="Z57" i="8"/>
  <c r="Z56" i="8"/>
  <c r="Z55" i="8"/>
  <c r="Z54" i="8"/>
  <c r="Z53" i="8"/>
  <c r="Z52" i="8"/>
  <c r="Z51" i="8"/>
  <c r="Z50" i="8"/>
  <c r="Z49" i="8"/>
  <c r="Z48" i="8"/>
  <c r="Z47" i="8"/>
  <c r="Z46" i="8"/>
  <c r="Z45" i="8"/>
  <c r="Z44" i="8"/>
  <c r="Z43" i="8"/>
  <c r="Z42" i="8"/>
  <c r="Z253" i="8"/>
  <c r="Z245" i="8"/>
  <c r="Z237" i="8"/>
  <c r="Z226" i="8"/>
  <c r="Z218" i="8"/>
  <c r="Z210" i="8"/>
  <c r="Z202" i="8"/>
  <c r="Z190" i="8"/>
  <c r="Z182" i="8"/>
  <c r="Z171" i="8"/>
  <c r="Z248" i="8"/>
  <c r="Z240" i="8"/>
  <c r="Z225" i="8"/>
  <c r="Z217" i="8"/>
  <c r="Z209" i="8"/>
  <c r="Z201" i="8"/>
  <c r="Z197" i="8"/>
  <c r="Z189" i="8"/>
  <c r="Z181" i="8"/>
  <c r="Z174" i="8"/>
  <c r="Z251" i="8"/>
  <c r="Z243" i="8"/>
  <c r="Z235" i="8"/>
  <c r="Z232" i="8"/>
  <c r="Z224" i="8"/>
  <c r="Z216" i="8"/>
  <c r="Z208" i="8"/>
  <c r="Z200" i="8"/>
  <c r="Z198" i="8"/>
  <c r="Z196" i="8"/>
  <c r="Z188" i="8"/>
  <c r="Z180" i="8"/>
  <c r="Z254" i="8"/>
  <c r="Z246" i="8"/>
  <c r="Z238" i="8"/>
  <c r="Z231" i="8"/>
  <c r="Z223" i="8"/>
  <c r="Z215" i="8"/>
  <c r="Z207" i="8"/>
  <c r="Z195" i="8"/>
  <c r="Z187" i="8"/>
  <c r="Z179" i="8"/>
  <c r="Z172" i="8"/>
  <c r="Z249" i="8"/>
  <c r="Z241" i="8"/>
  <c r="Z233" i="8"/>
  <c r="Z230" i="8"/>
  <c r="Z222" i="8"/>
  <c r="Z214" i="8"/>
  <c r="Z206" i="8"/>
  <c r="Z194" i="8"/>
  <c r="Z186" i="8"/>
  <c r="Z178" i="8"/>
  <c r="AD33" i="8"/>
  <c r="I34" i="8"/>
  <c r="S34" i="8"/>
  <c r="AD34" i="8"/>
  <c r="I35" i="8"/>
  <c r="S35" i="8"/>
  <c r="AD35" i="8"/>
  <c r="I36" i="8"/>
  <c r="S36" i="8"/>
  <c r="AD36" i="8"/>
  <c r="I37" i="8"/>
  <c r="S37" i="8"/>
  <c r="AD37" i="8"/>
  <c r="I38" i="8"/>
  <c r="S38" i="8"/>
  <c r="AD38" i="8"/>
  <c r="I39" i="8"/>
  <c r="S39" i="8"/>
  <c r="AD39" i="8"/>
  <c r="I40" i="8"/>
  <c r="S40" i="8"/>
  <c r="AD40" i="8"/>
  <c r="I41" i="8"/>
  <c r="S41" i="8"/>
  <c r="AD41" i="8"/>
  <c r="I42" i="8"/>
  <c r="S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S66" i="8"/>
  <c r="E67" i="8"/>
  <c r="AA67" i="8"/>
  <c r="M68" i="8"/>
  <c r="U69" i="8"/>
  <c r="G70" i="8"/>
  <c r="AC70" i="8"/>
  <c r="O71" i="8"/>
  <c r="C72" i="8"/>
  <c r="W72" i="8"/>
  <c r="K73" i="8"/>
  <c r="AE73" i="8"/>
  <c r="S74" i="8"/>
  <c r="E75" i="8"/>
  <c r="AA75" i="8"/>
  <c r="M76" i="8"/>
  <c r="U77" i="8"/>
  <c r="G78" i="8"/>
  <c r="AC78" i="8"/>
  <c r="O79" i="8"/>
  <c r="C80" i="8"/>
  <c r="W80" i="8"/>
  <c r="K81" i="8"/>
  <c r="AE81" i="8"/>
  <c r="E83" i="8"/>
  <c r="M84" i="8"/>
  <c r="U85" i="8"/>
  <c r="G86" i="8"/>
  <c r="AC86" i="8"/>
  <c r="O87" i="8"/>
  <c r="W88" i="8"/>
  <c r="AE89" i="8"/>
  <c r="U90" i="8"/>
  <c r="O91" i="8"/>
  <c r="M92" i="8"/>
  <c r="G93" i="8"/>
  <c r="E94" i="8"/>
  <c r="AE95" i="8"/>
  <c r="AC96" i="8"/>
  <c r="W97" i="8"/>
  <c r="U98" i="8"/>
  <c r="O99" i="8"/>
  <c r="M100" i="8"/>
  <c r="G101" i="8"/>
  <c r="E102" i="8"/>
  <c r="AE103" i="8"/>
  <c r="AC104" i="8"/>
  <c r="W105" i="8"/>
  <c r="U106" i="8"/>
  <c r="O107" i="8"/>
  <c r="M108" i="8"/>
  <c r="G109" i="8"/>
  <c r="E110" i="8"/>
  <c r="AE111" i="8"/>
  <c r="AC112" i="8"/>
  <c r="W113" i="8"/>
  <c r="W116" i="8"/>
  <c r="G118" i="8"/>
  <c r="AE119" i="8"/>
  <c r="O121" i="8"/>
  <c r="W124" i="8"/>
  <c r="G126" i="8"/>
  <c r="AE127" i="8"/>
  <c r="O129" i="8"/>
  <c r="W132" i="8"/>
  <c r="G134" i="8"/>
  <c r="AE135" i="8"/>
  <c r="O137" i="8"/>
  <c r="W140" i="8"/>
  <c r="G142" i="8"/>
  <c r="AE143" i="8"/>
  <c r="O145" i="8"/>
  <c r="W148" i="8"/>
  <c r="G150" i="8"/>
  <c r="AE151" i="8"/>
  <c r="O153" i="8"/>
  <c r="W156" i="8"/>
  <c r="G158" i="8"/>
  <c r="AE159" i="8"/>
  <c r="O161" i="8"/>
  <c r="C1297" i="8"/>
  <c r="AI1297" i="8" s="1"/>
  <c r="C1296" i="8"/>
  <c r="AI1296" i="8" s="1"/>
  <c r="C1295" i="8"/>
  <c r="C1294" i="8"/>
  <c r="AI1294" i="8" s="1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6" i="8"/>
  <c r="C1275" i="8"/>
  <c r="C1274" i="8"/>
  <c r="C1273" i="8"/>
  <c r="C1272" i="8"/>
  <c r="C1271" i="8"/>
  <c r="C1270" i="8"/>
  <c r="C1269" i="8"/>
  <c r="C1277" i="8"/>
  <c r="C1279" i="8"/>
  <c r="C1264" i="8"/>
  <c r="C1263" i="8"/>
  <c r="C1262" i="8"/>
  <c r="C1268" i="8"/>
  <c r="C1260" i="8"/>
  <c r="C1259" i="8"/>
  <c r="C1258" i="8"/>
  <c r="C1257" i="8"/>
  <c r="C1256" i="8"/>
  <c r="C1267" i="8"/>
  <c r="C1265" i="8"/>
  <c r="C1261" i="8"/>
  <c r="C1253" i="8"/>
  <c r="C1266" i="8"/>
  <c r="C1278" i="8"/>
  <c r="C1254" i="8"/>
  <c r="C1241" i="8"/>
  <c r="C1240" i="8"/>
  <c r="C1239" i="8"/>
  <c r="C1238" i="8"/>
  <c r="C1249" i="8"/>
  <c r="C1248" i="8"/>
  <c r="C1247" i="8"/>
  <c r="C1246" i="8"/>
  <c r="C1245" i="8"/>
  <c r="C1244" i="8"/>
  <c r="C1243" i="8"/>
  <c r="C1242" i="8"/>
  <c r="C1236" i="8"/>
  <c r="C1235" i="8"/>
  <c r="C1234" i="8"/>
  <c r="C1233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51" i="8"/>
  <c r="C1232" i="8"/>
  <c r="C1255" i="8"/>
  <c r="C1252" i="8"/>
  <c r="C1237" i="8"/>
  <c r="C1217" i="8"/>
  <c r="C1216" i="8"/>
  <c r="C1215" i="8"/>
  <c r="C1214" i="8"/>
  <c r="C1213" i="8"/>
  <c r="C1212" i="8"/>
  <c r="C1211" i="8"/>
  <c r="C1210" i="8"/>
  <c r="C1250" i="8"/>
  <c r="C1200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207" i="8"/>
  <c r="C1205" i="8"/>
  <c r="C1208" i="8"/>
  <c r="C1204" i="8"/>
  <c r="C1203" i="8"/>
  <c r="C1201" i="8"/>
  <c r="C1196" i="8"/>
  <c r="C1209" i="8"/>
  <c r="C1206" i="8"/>
  <c r="C1197" i="8"/>
  <c r="C1176" i="8"/>
  <c r="C1198" i="8"/>
  <c r="C1183" i="8"/>
  <c r="C1175" i="8"/>
  <c r="C1202" i="8"/>
  <c r="C1199" i="8"/>
  <c r="C1182" i="8"/>
  <c r="C1181" i="8"/>
  <c r="C1174" i="8"/>
  <c r="C1172" i="8"/>
  <c r="C1170" i="8"/>
  <c r="C1168" i="8"/>
  <c r="C1166" i="8"/>
  <c r="C1164" i="8"/>
  <c r="C1180" i="8"/>
  <c r="C1178" i="8"/>
  <c r="C1162" i="8"/>
  <c r="C1161" i="8"/>
  <c r="C1160" i="8"/>
  <c r="C1159" i="8"/>
  <c r="C1173" i="8"/>
  <c r="C1169" i="8"/>
  <c r="C1165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77" i="8"/>
  <c r="C1163" i="8"/>
  <c r="C1143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38" i="8"/>
  <c r="C1132" i="8"/>
  <c r="C1141" i="8"/>
  <c r="C1135" i="8"/>
  <c r="C1133" i="8"/>
  <c r="C1136" i="8"/>
  <c r="C1179" i="8"/>
  <c r="C1139" i="8"/>
  <c r="C1142" i="8"/>
  <c r="C1134" i="8"/>
  <c r="C1167" i="8"/>
  <c r="C1140" i="8"/>
  <c r="C1106" i="8"/>
  <c r="C1098" i="8"/>
  <c r="C1105" i="8"/>
  <c r="C1171" i="8"/>
  <c r="C1110" i="8"/>
  <c r="C1104" i="8"/>
  <c r="C1137" i="8"/>
  <c r="C1103" i="8"/>
  <c r="C1099" i="8"/>
  <c r="C1102" i="8"/>
  <c r="C1101" i="8"/>
  <c r="C1108" i="8"/>
  <c r="C1100" i="8"/>
  <c r="C1096" i="8"/>
  <c r="C1091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109" i="8"/>
  <c r="C1107" i="8"/>
  <c r="C1097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95" i="8"/>
  <c r="C1094" i="8"/>
  <c r="C1093" i="8"/>
  <c r="C1061" i="8"/>
  <c r="C1058" i="8"/>
  <c r="C1057" i="8"/>
  <c r="C1056" i="8"/>
  <c r="C1055" i="8"/>
  <c r="C1054" i="8"/>
  <c r="C1053" i="8"/>
  <c r="C1052" i="8"/>
  <c r="C1051" i="8"/>
  <c r="C1092" i="8"/>
  <c r="C1059" i="8"/>
  <c r="C1062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1060" i="8"/>
  <c r="C102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46" i="8"/>
  <c r="C947" i="8"/>
  <c r="C905" i="8"/>
  <c r="C897" i="8"/>
  <c r="C904" i="8"/>
  <c r="C896" i="8"/>
  <c r="C912" i="8"/>
  <c r="C911" i="8"/>
  <c r="C903" i="8"/>
  <c r="C895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910" i="8"/>
  <c r="C902" i="8"/>
  <c r="C894" i="8"/>
  <c r="C892" i="8"/>
  <c r="C909" i="8"/>
  <c r="C901" i="8"/>
  <c r="C908" i="8"/>
  <c r="C900" i="8"/>
  <c r="C906" i="8"/>
  <c r="C898" i="8"/>
  <c r="C826" i="8"/>
  <c r="C818" i="8"/>
  <c r="C810" i="8"/>
  <c r="C829" i="8"/>
  <c r="C821" i="8"/>
  <c r="C813" i="8"/>
  <c r="C907" i="8"/>
  <c r="C899" i="8"/>
  <c r="C835" i="8"/>
  <c r="C824" i="8"/>
  <c r="C816" i="8"/>
  <c r="C893" i="8"/>
  <c r="C834" i="8"/>
  <c r="C827" i="8"/>
  <c r="C819" i="8"/>
  <c r="C811" i="8"/>
  <c r="C833" i="8"/>
  <c r="C830" i="8"/>
  <c r="C822" i="8"/>
  <c r="C814" i="8"/>
  <c r="C832" i="8"/>
  <c r="C825" i="8"/>
  <c r="C817" i="8"/>
  <c r="C828" i="8"/>
  <c r="C820" i="8"/>
  <c r="C812" i="8"/>
  <c r="C803" i="8"/>
  <c r="C795" i="8"/>
  <c r="C787" i="8"/>
  <c r="C783" i="8"/>
  <c r="C773" i="8"/>
  <c r="C806" i="8"/>
  <c r="C798" i="8"/>
  <c r="C790" i="8"/>
  <c r="C781" i="8"/>
  <c r="C780" i="8"/>
  <c r="C772" i="8"/>
  <c r="C823" i="8"/>
  <c r="C809" i="8"/>
  <c r="C801" i="8"/>
  <c r="C793" i="8"/>
  <c r="C779" i="8"/>
  <c r="C771" i="8"/>
  <c r="C766" i="8"/>
  <c r="C804" i="8"/>
  <c r="C796" i="8"/>
  <c r="C788" i="8"/>
  <c r="C778" i="8"/>
  <c r="C770" i="8"/>
  <c r="C807" i="8"/>
  <c r="C799" i="8"/>
  <c r="C791" i="8"/>
  <c r="C782" i="8"/>
  <c r="C777" i="8"/>
  <c r="C769" i="8"/>
  <c r="C802" i="8"/>
  <c r="C794" i="8"/>
  <c r="C786" i="8"/>
  <c r="C776" i="8"/>
  <c r="C831" i="8"/>
  <c r="C815" i="8"/>
  <c r="C805" i="8"/>
  <c r="C797" i="8"/>
  <c r="C789" i="8"/>
  <c r="C785" i="8"/>
  <c r="C775" i="8"/>
  <c r="C767" i="8"/>
  <c r="C808" i="8"/>
  <c r="C792" i="8"/>
  <c r="C774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7" i="8"/>
  <c r="C725" i="8"/>
  <c r="C723" i="8"/>
  <c r="C721" i="8"/>
  <c r="C719" i="8"/>
  <c r="C717" i="8"/>
  <c r="C715" i="8"/>
  <c r="C713" i="8"/>
  <c r="C711" i="8"/>
  <c r="C768" i="8"/>
  <c r="C709" i="8"/>
  <c r="C708" i="8"/>
  <c r="C707" i="8"/>
  <c r="C706" i="8"/>
  <c r="C705" i="8"/>
  <c r="C800" i="8"/>
  <c r="C784" i="8"/>
  <c r="C728" i="8"/>
  <c r="C726" i="8"/>
  <c r="C724" i="8"/>
  <c r="C722" i="8"/>
  <c r="C720" i="8"/>
  <c r="C718" i="8"/>
  <c r="C716" i="8"/>
  <c r="C714" i="8"/>
  <c r="C712" i="8"/>
  <c r="C710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704" i="8"/>
  <c r="C640" i="8"/>
  <c r="C643" i="8"/>
  <c r="C641" i="8"/>
  <c r="C645" i="8"/>
  <c r="C644" i="8"/>
  <c r="C639" i="8"/>
  <c r="C642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68" i="8"/>
  <c r="C575" i="8"/>
  <c r="C574" i="8"/>
  <c r="C573" i="8"/>
  <c r="C569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72" i="8"/>
  <c r="C571" i="8"/>
  <c r="C567" i="8"/>
  <c r="C570" i="8"/>
  <c r="C513" i="8"/>
  <c r="C505" i="8"/>
  <c r="C498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512" i="8"/>
  <c r="C504" i="8"/>
  <c r="C496" i="8"/>
  <c r="C511" i="8"/>
  <c r="C503" i="8"/>
  <c r="C510" i="8"/>
  <c r="C502" i="8"/>
  <c r="C494" i="8"/>
  <c r="C509" i="8"/>
  <c r="C501" i="8"/>
  <c r="C497" i="8"/>
  <c r="C508" i="8"/>
  <c r="C500" i="8"/>
  <c r="C507" i="8"/>
  <c r="C499" i="8"/>
  <c r="C495" i="8"/>
  <c r="C514" i="8"/>
  <c r="C506" i="8"/>
  <c r="C436" i="8"/>
  <c r="C431" i="8"/>
  <c r="C428" i="8"/>
  <c r="C424" i="8"/>
  <c r="C434" i="8"/>
  <c r="C427" i="8"/>
  <c r="C432" i="8"/>
  <c r="C429" i="8"/>
  <c r="C425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423" i="8"/>
  <c r="C433" i="8"/>
  <c r="C430" i="8"/>
  <c r="C426" i="8"/>
  <c r="C435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26" i="8"/>
  <c r="C218" i="8"/>
  <c r="C210" i="8"/>
  <c r="C202" i="8"/>
  <c r="C199" i="8"/>
  <c r="C194" i="8"/>
  <c r="C186" i="8"/>
  <c r="C178" i="8"/>
  <c r="C174" i="8"/>
  <c r="C225" i="8"/>
  <c r="C217" i="8"/>
  <c r="C209" i="8"/>
  <c r="C201" i="8"/>
  <c r="C193" i="8"/>
  <c r="C185" i="8"/>
  <c r="C177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232" i="8"/>
  <c r="C224" i="8"/>
  <c r="C216" i="8"/>
  <c r="C208" i="8"/>
  <c r="C192" i="8"/>
  <c r="C184" i="8"/>
  <c r="C176" i="8"/>
  <c r="C172" i="8"/>
  <c r="C231" i="8"/>
  <c r="C223" i="8"/>
  <c r="C215" i="8"/>
  <c r="C207" i="8"/>
  <c r="C200" i="8"/>
  <c r="C191" i="8"/>
  <c r="C183" i="8"/>
  <c r="C175" i="8"/>
  <c r="C230" i="8"/>
  <c r="C222" i="8"/>
  <c r="C214" i="8"/>
  <c r="C206" i="8"/>
  <c r="C198" i="8"/>
  <c r="C190" i="8"/>
  <c r="C182" i="8"/>
  <c r="C229" i="8"/>
  <c r="C221" i="8"/>
  <c r="C213" i="8"/>
  <c r="C205" i="8"/>
  <c r="C197" i="8"/>
  <c r="C189" i="8"/>
  <c r="C181" i="8"/>
  <c r="C173" i="8"/>
  <c r="C228" i="8"/>
  <c r="C220" i="8"/>
  <c r="C212" i="8"/>
  <c r="C204" i="8"/>
  <c r="C196" i="8"/>
  <c r="C188" i="8"/>
  <c r="C180" i="8"/>
  <c r="C227" i="8"/>
  <c r="C219" i="8"/>
  <c r="C211" i="8"/>
  <c r="C203" i="8"/>
  <c r="C195" i="8"/>
  <c r="C187" i="8"/>
  <c r="C179" i="8"/>
  <c r="K1297" i="8"/>
  <c r="K1296" i="8"/>
  <c r="K1295" i="8"/>
  <c r="K1294" i="8"/>
  <c r="K1293" i="8"/>
  <c r="K1292" i="8"/>
  <c r="K1291" i="8"/>
  <c r="K1290" i="8"/>
  <c r="K1289" i="8"/>
  <c r="K1288" i="8"/>
  <c r="K1287" i="8"/>
  <c r="K1286" i="8"/>
  <c r="K1285" i="8"/>
  <c r="K1284" i="8"/>
  <c r="K1283" i="8"/>
  <c r="K1282" i="8"/>
  <c r="K1281" i="8"/>
  <c r="K1280" i="8"/>
  <c r="K1278" i="8"/>
  <c r="K1276" i="8"/>
  <c r="K1275" i="8"/>
  <c r="K1274" i="8"/>
  <c r="K1273" i="8"/>
  <c r="K1272" i="8"/>
  <c r="K1271" i="8"/>
  <c r="K1270" i="8"/>
  <c r="K1269" i="8"/>
  <c r="K1277" i="8"/>
  <c r="K1266" i="8"/>
  <c r="K1261" i="8"/>
  <c r="K1265" i="8"/>
  <c r="K1264" i="8"/>
  <c r="K1263" i="8"/>
  <c r="K1262" i="8"/>
  <c r="K1259" i="8"/>
  <c r="K1258" i="8"/>
  <c r="K1257" i="8"/>
  <c r="K1256" i="8"/>
  <c r="K1260" i="8"/>
  <c r="K1279" i="8"/>
  <c r="K1268" i="8"/>
  <c r="K1267" i="8"/>
  <c r="K1249" i="8"/>
  <c r="K1248" i="8"/>
  <c r="K1247" i="8"/>
  <c r="K1246" i="8"/>
  <c r="K1245" i="8"/>
  <c r="K1244" i="8"/>
  <c r="K1243" i="8"/>
  <c r="K1242" i="8"/>
  <c r="K1255" i="8"/>
  <c r="K1241" i="8"/>
  <c r="K1240" i="8"/>
  <c r="K1239" i="8"/>
  <c r="K1238" i="8"/>
  <c r="K1237" i="8"/>
  <c r="K1253" i="8"/>
  <c r="K1252" i="8"/>
  <c r="K1251" i="8"/>
  <c r="K1250" i="8"/>
  <c r="K1254" i="8"/>
  <c r="K1231" i="8"/>
  <c r="K1230" i="8"/>
  <c r="K1229" i="8"/>
  <c r="K1228" i="8"/>
  <c r="K1227" i="8"/>
  <c r="K1226" i="8"/>
  <c r="K1225" i="8"/>
  <c r="K1224" i="8"/>
  <c r="K1223" i="8"/>
  <c r="K1222" i="8"/>
  <c r="K1221" i="8"/>
  <c r="K1220" i="8"/>
  <c r="K1219" i="8"/>
  <c r="K1218" i="8"/>
  <c r="K1236" i="8"/>
  <c r="K1235" i="8"/>
  <c r="K1234" i="8"/>
  <c r="K1233" i="8"/>
  <c r="K1232" i="8"/>
  <c r="K1217" i="8"/>
  <c r="K1216" i="8"/>
  <c r="K1215" i="8"/>
  <c r="K1214" i="8"/>
  <c r="K1213" i="8"/>
  <c r="K1212" i="8"/>
  <c r="K1211" i="8"/>
  <c r="K1210" i="8"/>
  <c r="K1205" i="8"/>
  <c r="K1204" i="8"/>
  <c r="K1199" i="8"/>
  <c r="K1198" i="8"/>
  <c r="K1197" i="8"/>
  <c r="K1196" i="8"/>
  <c r="K1195" i="8"/>
  <c r="K1194" i="8"/>
  <c r="K1193" i="8"/>
  <c r="K1192" i="8"/>
  <c r="K1191" i="8"/>
  <c r="K1190" i="8"/>
  <c r="K1189" i="8"/>
  <c r="K1188" i="8"/>
  <c r="K1187" i="8"/>
  <c r="K1186" i="8"/>
  <c r="K1185" i="8"/>
  <c r="K1184" i="8"/>
  <c r="K1208" i="8"/>
  <c r="K1203" i="8"/>
  <c r="K1202" i="8"/>
  <c r="K1206" i="8"/>
  <c r="K1201" i="8"/>
  <c r="K1209" i="8"/>
  <c r="K1200" i="8"/>
  <c r="K1207" i="8"/>
  <c r="K1181" i="8"/>
  <c r="K1180" i="8"/>
  <c r="K1162" i="8"/>
  <c r="K1179" i="8"/>
  <c r="K1178" i="8"/>
  <c r="K1173" i="8"/>
  <c r="K1171" i="8"/>
  <c r="K1169" i="8"/>
  <c r="K1167" i="8"/>
  <c r="K1165" i="8"/>
  <c r="K1163" i="8"/>
  <c r="K1177" i="8"/>
  <c r="K1176" i="8"/>
  <c r="K1182" i="8"/>
  <c r="K1174" i="8"/>
  <c r="K1172" i="8"/>
  <c r="K1170" i="8"/>
  <c r="K1168" i="8"/>
  <c r="K1166" i="8"/>
  <c r="K1164" i="8"/>
  <c r="K1161" i="8"/>
  <c r="K1160" i="8"/>
  <c r="K1159" i="8"/>
  <c r="K1183" i="8"/>
  <c r="K1158" i="8"/>
  <c r="K1157" i="8"/>
  <c r="K1156" i="8"/>
  <c r="K1155" i="8"/>
  <c r="K1154" i="8"/>
  <c r="K1153" i="8"/>
  <c r="K1152" i="8"/>
  <c r="K1151" i="8"/>
  <c r="K1150" i="8"/>
  <c r="K1149" i="8"/>
  <c r="K1148" i="8"/>
  <c r="K1147" i="8"/>
  <c r="K1146" i="8"/>
  <c r="K1145" i="8"/>
  <c r="K1144" i="8"/>
  <c r="K1143" i="8"/>
  <c r="K1175" i="8"/>
  <c r="K1136" i="8"/>
  <c r="K1134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39" i="8"/>
  <c r="K1142" i="8"/>
  <c r="K1132" i="8"/>
  <c r="K1137" i="8"/>
  <c r="K1140" i="8"/>
  <c r="K1133" i="8"/>
  <c r="K1108" i="8"/>
  <c r="K1100" i="8"/>
  <c r="K1107" i="8"/>
  <c r="K1098" i="8"/>
  <c r="K1109" i="8"/>
  <c r="K1106" i="8"/>
  <c r="K1141" i="8"/>
  <c r="K1135" i="8"/>
  <c r="K1105" i="8"/>
  <c r="K1104" i="8"/>
  <c r="K1099" i="8"/>
  <c r="K1103" i="8"/>
  <c r="K1138" i="8"/>
  <c r="K1102" i="8"/>
  <c r="K1097" i="8"/>
  <c r="K1094" i="8"/>
  <c r="K1075" i="8"/>
  <c r="K1074" i="8"/>
  <c r="K1073" i="8"/>
  <c r="K1072" i="8"/>
  <c r="K1071" i="8"/>
  <c r="K1070" i="8"/>
  <c r="K1069" i="8"/>
  <c r="K1068" i="8"/>
  <c r="K1067" i="8"/>
  <c r="K1066" i="8"/>
  <c r="K1065" i="8"/>
  <c r="K1064" i="8"/>
  <c r="K1063" i="8"/>
  <c r="K1062" i="8"/>
  <c r="K1095" i="8"/>
  <c r="K1093" i="8"/>
  <c r="K1101" i="8"/>
  <c r="K1092" i="8"/>
  <c r="K1091" i="8"/>
  <c r="K1096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90" i="8"/>
  <c r="K1060" i="8"/>
  <c r="K1061" i="8"/>
  <c r="K1058" i="8"/>
  <c r="K1057" i="8"/>
  <c r="K1056" i="8"/>
  <c r="K1055" i="8"/>
  <c r="K1054" i="8"/>
  <c r="K1053" i="8"/>
  <c r="K1052" i="8"/>
  <c r="K1051" i="8"/>
  <c r="K1050" i="8"/>
  <c r="K1049" i="8"/>
  <c r="K1048" i="8"/>
  <c r="K1047" i="8"/>
  <c r="K1046" i="8"/>
  <c r="K1045" i="8"/>
  <c r="K1044" i="8"/>
  <c r="K1043" i="8"/>
  <c r="K1042" i="8"/>
  <c r="K1041" i="8"/>
  <c r="K1040" i="8"/>
  <c r="K1039" i="8"/>
  <c r="K1038" i="8"/>
  <c r="K1037" i="8"/>
  <c r="K1036" i="8"/>
  <c r="K1035" i="8"/>
  <c r="K1034" i="8"/>
  <c r="K1033" i="8"/>
  <c r="K1032" i="8"/>
  <c r="K1031" i="8"/>
  <c r="K1030" i="8"/>
  <c r="K1029" i="8"/>
  <c r="K1028" i="8"/>
  <c r="K1027" i="8"/>
  <c r="K1026" i="8"/>
  <c r="K1025" i="8"/>
  <c r="K1024" i="8"/>
  <c r="K1023" i="8"/>
  <c r="K1022" i="8"/>
  <c r="K1020" i="8"/>
  <c r="K1019" i="8"/>
  <c r="K1018" i="8"/>
  <c r="K1017" i="8"/>
  <c r="K1016" i="8"/>
  <c r="K1015" i="8"/>
  <c r="K1014" i="8"/>
  <c r="K1013" i="8"/>
  <c r="K1012" i="8"/>
  <c r="K1011" i="8"/>
  <c r="K1010" i="8"/>
  <c r="K1009" i="8"/>
  <c r="K1008" i="8"/>
  <c r="K1007" i="8"/>
  <c r="K1006" i="8"/>
  <c r="K1005" i="8"/>
  <c r="K1004" i="8"/>
  <c r="K1003" i="8"/>
  <c r="K1002" i="8"/>
  <c r="K1001" i="8"/>
  <c r="K1000" i="8"/>
  <c r="K999" i="8"/>
  <c r="K998" i="8"/>
  <c r="K997" i="8"/>
  <c r="K996" i="8"/>
  <c r="K995" i="8"/>
  <c r="K994" i="8"/>
  <c r="K993" i="8"/>
  <c r="K992" i="8"/>
  <c r="K991" i="8"/>
  <c r="K990" i="8"/>
  <c r="K989" i="8"/>
  <c r="K988" i="8"/>
  <c r="K987" i="8"/>
  <c r="K986" i="8"/>
  <c r="K985" i="8"/>
  <c r="K984" i="8"/>
  <c r="K983" i="8"/>
  <c r="K982" i="8"/>
  <c r="K981" i="8"/>
  <c r="K980" i="8"/>
  <c r="K979" i="8"/>
  <c r="K978" i="8"/>
  <c r="K977" i="8"/>
  <c r="K976" i="8"/>
  <c r="K975" i="8"/>
  <c r="K974" i="8"/>
  <c r="K973" i="8"/>
  <c r="K972" i="8"/>
  <c r="K971" i="8"/>
  <c r="K970" i="8"/>
  <c r="K969" i="8"/>
  <c r="K968" i="8"/>
  <c r="K967" i="8"/>
  <c r="K966" i="8"/>
  <c r="K965" i="8"/>
  <c r="K964" i="8"/>
  <c r="K963" i="8"/>
  <c r="K962" i="8"/>
  <c r="K1021" i="8"/>
  <c r="K1059" i="8"/>
  <c r="K961" i="8"/>
  <c r="K960" i="8"/>
  <c r="K959" i="8"/>
  <c r="K958" i="8"/>
  <c r="K957" i="8"/>
  <c r="K956" i="8"/>
  <c r="K955" i="8"/>
  <c r="K954" i="8"/>
  <c r="K953" i="8"/>
  <c r="K952" i="8"/>
  <c r="K951" i="8"/>
  <c r="K950" i="8"/>
  <c r="K949" i="8"/>
  <c r="K948" i="8"/>
  <c r="K947" i="8"/>
  <c r="K945" i="8"/>
  <c r="K944" i="8"/>
  <c r="K943" i="8"/>
  <c r="K942" i="8"/>
  <c r="K941" i="8"/>
  <c r="K940" i="8"/>
  <c r="K939" i="8"/>
  <c r="K938" i="8"/>
  <c r="K937" i="8"/>
  <c r="K936" i="8"/>
  <c r="K935" i="8"/>
  <c r="K934" i="8"/>
  <c r="K933" i="8"/>
  <c r="K932" i="8"/>
  <c r="K931" i="8"/>
  <c r="K930" i="8"/>
  <c r="K929" i="8"/>
  <c r="K928" i="8"/>
  <c r="K927" i="8"/>
  <c r="K926" i="8"/>
  <c r="K925" i="8"/>
  <c r="K924" i="8"/>
  <c r="K923" i="8"/>
  <c r="K922" i="8"/>
  <c r="K921" i="8"/>
  <c r="K920" i="8"/>
  <c r="K919" i="8"/>
  <c r="K918" i="8"/>
  <c r="K917" i="8"/>
  <c r="K916" i="8"/>
  <c r="K915" i="8"/>
  <c r="K914" i="8"/>
  <c r="K913" i="8"/>
  <c r="K912" i="8"/>
  <c r="K946" i="8"/>
  <c r="K907" i="8"/>
  <c r="K899" i="8"/>
  <c r="K906" i="8"/>
  <c r="K898" i="8"/>
  <c r="K905" i="8"/>
  <c r="K897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904" i="8"/>
  <c r="K896" i="8"/>
  <c r="K911" i="8"/>
  <c r="K903" i="8"/>
  <c r="K895" i="8"/>
  <c r="K892" i="8"/>
  <c r="K910" i="8"/>
  <c r="K902" i="8"/>
  <c r="K894" i="8"/>
  <c r="K908" i="8"/>
  <c r="K900" i="8"/>
  <c r="K893" i="8"/>
  <c r="K831" i="8"/>
  <c r="K823" i="8"/>
  <c r="K815" i="8"/>
  <c r="K826" i="8"/>
  <c r="K818" i="8"/>
  <c r="K810" i="8"/>
  <c r="K909" i="8"/>
  <c r="K901" i="8"/>
  <c r="K829" i="8"/>
  <c r="K821" i="8"/>
  <c r="K813" i="8"/>
  <c r="K824" i="8"/>
  <c r="K816" i="8"/>
  <c r="K835" i="8"/>
  <c r="K827" i="8"/>
  <c r="K819" i="8"/>
  <c r="K811" i="8"/>
  <c r="K834" i="8"/>
  <c r="K830" i="8"/>
  <c r="K822" i="8"/>
  <c r="K814" i="8"/>
  <c r="K833" i="8"/>
  <c r="K825" i="8"/>
  <c r="K817" i="8"/>
  <c r="K806" i="8"/>
  <c r="K798" i="8"/>
  <c r="K790" i="8"/>
  <c r="K777" i="8"/>
  <c r="K769" i="8"/>
  <c r="K767" i="8"/>
  <c r="K765" i="8"/>
  <c r="K809" i="8"/>
  <c r="K801" i="8"/>
  <c r="K793" i="8"/>
  <c r="K782" i="8"/>
  <c r="K776" i="8"/>
  <c r="K832" i="8"/>
  <c r="K804" i="8"/>
  <c r="K796" i="8"/>
  <c r="K788" i="8"/>
  <c r="K775" i="8"/>
  <c r="K768" i="8"/>
  <c r="K828" i="8"/>
  <c r="K812" i="8"/>
  <c r="K807" i="8"/>
  <c r="K799" i="8"/>
  <c r="K791" i="8"/>
  <c r="K774" i="8"/>
  <c r="K766" i="8"/>
  <c r="K802" i="8"/>
  <c r="K794" i="8"/>
  <c r="K786" i="8"/>
  <c r="K785" i="8"/>
  <c r="K773" i="8"/>
  <c r="K805" i="8"/>
  <c r="K797" i="8"/>
  <c r="K789" i="8"/>
  <c r="K784" i="8"/>
  <c r="K780" i="8"/>
  <c r="K772" i="8"/>
  <c r="K808" i="8"/>
  <c r="K800" i="8"/>
  <c r="K792" i="8"/>
  <c r="K783" i="8"/>
  <c r="K781" i="8"/>
  <c r="K779" i="8"/>
  <c r="K771" i="8"/>
  <c r="K728" i="8"/>
  <c r="K726" i="8"/>
  <c r="K724" i="8"/>
  <c r="K722" i="8"/>
  <c r="K720" i="8"/>
  <c r="K718" i="8"/>
  <c r="K716" i="8"/>
  <c r="K714" i="8"/>
  <c r="K712" i="8"/>
  <c r="K710" i="8"/>
  <c r="K704" i="8"/>
  <c r="K795" i="8"/>
  <c r="K778" i="8"/>
  <c r="K770" i="8"/>
  <c r="K727" i="8"/>
  <c r="K725" i="8"/>
  <c r="K723" i="8"/>
  <c r="K721" i="8"/>
  <c r="K719" i="8"/>
  <c r="K717" i="8"/>
  <c r="K715" i="8"/>
  <c r="K713" i="8"/>
  <c r="K711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820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803" i="8"/>
  <c r="K787" i="8"/>
  <c r="K709" i="8"/>
  <c r="K708" i="8"/>
  <c r="K707" i="8"/>
  <c r="K706" i="8"/>
  <c r="K705" i="8"/>
  <c r="K703" i="8"/>
  <c r="K702" i="8"/>
  <c r="K701" i="8"/>
  <c r="K700" i="8"/>
  <c r="K699" i="8"/>
  <c r="K645" i="8"/>
  <c r="K639" i="8"/>
  <c r="K638" i="8"/>
  <c r="K644" i="8"/>
  <c r="K642" i="8"/>
  <c r="K640" i="8"/>
  <c r="K643" i="8"/>
  <c r="K641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1" i="8"/>
  <c r="K570" i="8"/>
  <c r="K568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74" i="8"/>
  <c r="K569" i="8"/>
  <c r="K573" i="8"/>
  <c r="K572" i="8"/>
  <c r="K567" i="8"/>
  <c r="K509" i="8"/>
  <c r="K501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508" i="8"/>
  <c r="K500" i="8"/>
  <c r="K493" i="8"/>
  <c r="K507" i="8"/>
  <c r="K499" i="8"/>
  <c r="K496" i="8"/>
  <c r="K506" i="8"/>
  <c r="K498" i="8"/>
  <c r="K513" i="8"/>
  <c r="K505" i="8"/>
  <c r="K494" i="8"/>
  <c r="K512" i="8"/>
  <c r="K504" i="8"/>
  <c r="K497" i="8"/>
  <c r="K511" i="8"/>
  <c r="K503" i="8"/>
  <c r="K510" i="8"/>
  <c r="K502" i="8"/>
  <c r="K495" i="8"/>
  <c r="K432" i="8"/>
  <c r="K424" i="8"/>
  <c r="K430" i="8"/>
  <c r="K427" i="8"/>
  <c r="K433" i="8"/>
  <c r="K428" i="8"/>
  <c r="K425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435" i="8"/>
  <c r="K431" i="8"/>
  <c r="K434" i="8"/>
  <c r="K429" i="8"/>
  <c r="K423" i="8"/>
  <c r="K436" i="8"/>
  <c r="K42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24" i="8"/>
  <c r="K216" i="8"/>
  <c r="K208" i="8"/>
  <c r="K200" i="8"/>
  <c r="K196" i="8"/>
  <c r="K188" i="8"/>
  <c r="K180" i="8"/>
  <c r="K231" i="8"/>
  <c r="K223" i="8"/>
  <c r="K215" i="8"/>
  <c r="K207" i="8"/>
  <c r="K195" i="8"/>
  <c r="K187" i="8"/>
  <c r="K179" i="8"/>
  <c r="K174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230" i="8"/>
  <c r="K222" i="8"/>
  <c r="K214" i="8"/>
  <c r="K206" i="8"/>
  <c r="K194" i="8"/>
  <c r="K186" i="8"/>
  <c r="K178" i="8"/>
  <c r="K229" i="8"/>
  <c r="K221" i="8"/>
  <c r="K213" i="8"/>
  <c r="K205" i="8"/>
  <c r="K193" i="8"/>
  <c r="K185" i="8"/>
  <c r="K177" i="8"/>
  <c r="K172" i="8"/>
  <c r="K228" i="8"/>
  <c r="K220" i="8"/>
  <c r="K212" i="8"/>
  <c r="K204" i="8"/>
  <c r="K192" i="8"/>
  <c r="K184" i="8"/>
  <c r="K176" i="8"/>
  <c r="K227" i="8"/>
  <c r="K219" i="8"/>
  <c r="K211" i="8"/>
  <c r="K203" i="8"/>
  <c r="K199" i="8"/>
  <c r="K191" i="8"/>
  <c r="K183" i="8"/>
  <c r="K175" i="8"/>
  <c r="K226" i="8"/>
  <c r="K218" i="8"/>
  <c r="K210" i="8"/>
  <c r="K202" i="8"/>
  <c r="K198" i="8"/>
  <c r="K190" i="8"/>
  <c r="K182" i="8"/>
  <c r="K173" i="8"/>
  <c r="K225" i="8"/>
  <c r="K217" i="8"/>
  <c r="K209" i="8"/>
  <c r="K201" i="8"/>
  <c r="K197" i="8"/>
  <c r="K189" i="8"/>
  <c r="K181" i="8"/>
  <c r="S1297" i="8"/>
  <c r="S1296" i="8"/>
  <c r="S1295" i="8"/>
  <c r="S1294" i="8"/>
  <c r="S1293" i="8"/>
  <c r="S1292" i="8"/>
  <c r="S1291" i="8"/>
  <c r="S1290" i="8"/>
  <c r="S1289" i="8"/>
  <c r="S1288" i="8"/>
  <c r="S1287" i="8"/>
  <c r="S1286" i="8"/>
  <c r="S1285" i="8"/>
  <c r="S1284" i="8"/>
  <c r="S1283" i="8"/>
  <c r="S1282" i="8"/>
  <c r="S1281" i="8"/>
  <c r="S1280" i="8"/>
  <c r="S1276" i="8"/>
  <c r="S1275" i="8"/>
  <c r="S1274" i="8"/>
  <c r="S1273" i="8"/>
  <c r="S1272" i="8"/>
  <c r="S1271" i="8"/>
  <c r="S1270" i="8"/>
  <c r="S1269" i="8"/>
  <c r="S1268" i="8"/>
  <c r="S1279" i="8"/>
  <c r="S1278" i="8"/>
  <c r="S1277" i="8"/>
  <c r="S1267" i="8"/>
  <c r="S1261" i="8"/>
  <c r="S1266" i="8"/>
  <c r="S1265" i="8"/>
  <c r="S1264" i="8"/>
  <c r="S1259" i="8"/>
  <c r="S1258" i="8"/>
  <c r="S1257" i="8"/>
  <c r="S1256" i="8"/>
  <c r="S1263" i="8"/>
  <c r="S1262" i="8"/>
  <c r="S1255" i="8"/>
  <c r="S1253" i="8"/>
  <c r="S1252" i="8"/>
  <c r="S1260" i="8"/>
  <c r="S1249" i="8"/>
  <c r="S1248" i="8"/>
  <c r="S1247" i="8"/>
  <c r="S1246" i="8"/>
  <c r="S1245" i="8"/>
  <c r="S1244" i="8"/>
  <c r="S1243" i="8"/>
  <c r="S1242" i="8"/>
  <c r="S1240" i="8"/>
  <c r="S1239" i="8"/>
  <c r="S1238" i="8"/>
  <c r="S1237" i="8"/>
  <c r="S1254" i="8"/>
  <c r="S1241" i="8"/>
  <c r="S1251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35" i="8"/>
  <c r="S1234" i="8"/>
  <c r="S1233" i="8"/>
  <c r="S1232" i="8"/>
  <c r="S1250" i="8"/>
  <c r="S1236" i="8"/>
  <c r="S1216" i="8"/>
  <c r="S1215" i="8"/>
  <c r="S1214" i="8"/>
  <c r="S1213" i="8"/>
  <c r="S1212" i="8"/>
  <c r="S1211" i="8"/>
  <c r="S1210" i="8"/>
  <c r="S1217" i="8"/>
  <c r="S1206" i="8"/>
  <c r="S1200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209" i="8"/>
  <c r="S1198" i="8"/>
  <c r="S1197" i="8"/>
  <c r="S1196" i="8"/>
  <c r="S1195" i="8"/>
  <c r="S1207" i="8"/>
  <c r="S1199" i="8"/>
  <c r="S1204" i="8"/>
  <c r="S1205" i="8"/>
  <c r="S1203" i="8"/>
  <c r="S1208" i="8"/>
  <c r="S1202" i="8"/>
  <c r="S1176" i="8"/>
  <c r="S1175" i="8"/>
  <c r="S1172" i="8"/>
  <c r="S1170" i="8"/>
  <c r="S1168" i="8"/>
  <c r="S1166" i="8"/>
  <c r="S1164" i="8"/>
  <c r="S1182" i="8"/>
  <c r="S1174" i="8"/>
  <c r="S1162" i="8"/>
  <c r="S1181" i="8"/>
  <c r="S1180" i="8"/>
  <c r="S1178" i="8"/>
  <c r="S1161" i="8"/>
  <c r="S1160" i="8"/>
  <c r="S1159" i="8"/>
  <c r="S1173" i="8"/>
  <c r="S1169" i="8"/>
  <c r="S1165" i="8"/>
  <c r="S1179" i="8"/>
  <c r="S1177" i="8"/>
  <c r="S1158" i="8"/>
  <c r="S1157" i="8"/>
  <c r="S1156" i="8"/>
  <c r="S1155" i="8"/>
  <c r="S1154" i="8"/>
  <c r="S1153" i="8"/>
  <c r="S1152" i="8"/>
  <c r="S1151" i="8"/>
  <c r="S1150" i="8"/>
  <c r="S1149" i="8"/>
  <c r="S1148" i="8"/>
  <c r="S1147" i="8"/>
  <c r="S1146" i="8"/>
  <c r="S1145" i="8"/>
  <c r="S1144" i="8"/>
  <c r="S1143" i="8"/>
  <c r="S1201" i="8"/>
  <c r="S1137" i="8"/>
  <c r="S1133" i="8"/>
  <c r="S1131" i="8"/>
  <c r="S1130" i="8"/>
  <c r="S1129" i="8"/>
  <c r="S1128" i="8"/>
  <c r="S1127" i="8"/>
  <c r="S1126" i="8"/>
  <c r="S1125" i="8"/>
  <c r="S1124" i="8"/>
  <c r="S1123" i="8"/>
  <c r="S1122" i="8"/>
  <c r="S1121" i="8"/>
  <c r="S1120" i="8"/>
  <c r="S1119" i="8"/>
  <c r="S1118" i="8"/>
  <c r="S1117" i="8"/>
  <c r="S1116" i="8"/>
  <c r="S1115" i="8"/>
  <c r="S1114" i="8"/>
  <c r="S1113" i="8"/>
  <c r="S1112" i="8"/>
  <c r="S1111" i="8"/>
  <c r="S1110" i="8"/>
  <c r="S1140" i="8"/>
  <c r="S1135" i="8"/>
  <c r="S1138" i="8"/>
  <c r="S1134" i="8"/>
  <c r="S1141" i="8"/>
  <c r="S1171" i="8"/>
  <c r="S1136" i="8"/>
  <c r="S1132" i="8"/>
  <c r="S1102" i="8"/>
  <c r="S1101" i="8"/>
  <c r="S1139" i="8"/>
  <c r="S1108" i="8"/>
  <c r="S1100" i="8"/>
  <c r="S1098" i="8"/>
  <c r="S1107" i="8"/>
  <c r="S1106" i="8"/>
  <c r="S1163" i="8"/>
  <c r="S1109" i="8"/>
  <c r="S1105" i="8"/>
  <c r="S1099" i="8"/>
  <c r="S1104" i="8"/>
  <c r="S1091" i="8"/>
  <c r="S1089" i="8"/>
  <c r="S1088" i="8"/>
  <c r="S1087" i="8"/>
  <c r="S1086" i="8"/>
  <c r="S1085" i="8"/>
  <c r="S1084" i="8"/>
  <c r="S1083" i="8"/>
  <c r="S1082" i="8"/>
  <c r="S1081" i="8"/>
  <c r="S1080" i="8"/>
  <c r="S1079" i="8"/>
  <c r="S1078" i="8"/>
  <c r="S1077" i="8"/>
  <c r="S1076" i="8"/>
  <c r="S1142" i="8"/>
  <c r="S1075" i="8"/>
  <c r="S1074" i="8"/>
  <c r="S1073" i="8"/>
  <c r="S1072" i="8"/>
  <c r="S1071" i="8"/>
  <c r="S1070" i="8"/>
  <c r="S1069" i="8"/>
  <c r="S1068" i="8"/>
  <c r="S1067" i="8"/>
  <c r="S1066" i="8"/>
  <c r="S1065" i="8"/>
  <c r="S1064" i="8"/>
  <c r="S1063" i="8"/>
  <c r="S1062" i="8"/>
  <c r="S1103" i="8"/>
  <c r="S1096" i="8"/>
  <c r="S1090" i="8"/>
  <c r="S1167" i="8"/>
  <c r="S1097" i="8"/>
  <c r="S1094" i="8"/>
  <c r="S1093" i="8"/>
  <c r="S1059" i="8"/>
  <c r="S1092" i="8"/>
  <c r="S1095" i="8"/>
  <c r="S1060" i="8"/>
  <c r="S1049" i="8"/>
  <c r="S1048" i="8"/>
  <c r="S1047" i="8"/>
  <c r="S1046" i="8"/>
  <c r="S1045" i="8"/>
  <c r="S1044" i="8"/>
  <c r="S1043" i="8"/>
  <c r="S1042" i="8"/>
  <c r="S1041" i="8"/>
  <c r="S1040" i="8"/>
  <c r="S1039" i="8"/>
  <c r="S1038" i="8"/>
  <c r="S1037" i="8"/>
  <c r="S1036" i="8"/>
  <c r="S1035" i="8"/>
  <c r="S1034" i="8"/>
  <c r="S1033" i="8"/>
  <c r="S1032" i="8"/>
  <c r="S1031" i="8"/>
  <c r="S1030" i="8"/>
  <c r="S1029" i="8"/>
  <c r="S1028" i="8"/>
  <c r="S1027" i="8"/>
  <c r="S1026" i="8"/>
  <c r="S1025" i="8"/>
  <c r="S1024" i="8"/>
  <c r="S1023" i="8"/>
  <c r="S1022" i="8"/>
  <c r="S1061" i="8"/>
  <c r="S1058" i="8"/>
  <c r="S1056" i="8"/>
  <c r="S1054" i="8"/>
  <c r="S1052" i="8"/>
  <c r="S1050" i="8"/>
  <c r="S1020" i="8"/>
  <c r="S1019" i="8"/>
  <c r="S1018" i="8"/>
  <c r="S1017" i="8"/>
  <c r="S1016" i="8"/>
  <c r="S1015" i="8"/>
  <c r="S1014" i="8"/>
  <c r="S1013" i="8"/>
  <c r="S1012" i="8"/>
  <c r="S1011" i="8"/>
  <c r="S1010" i="8"/>
  <c r="S1009" i="8"/>
  <c r="S1008" i="8"/>
  <c r="S1007" i="8"/>
  <c r="S1006" i="8"/>
  <c r="S1005" i="8"/>
  <c r="S1004" i="8"/>
  <c r="S1003" i="8"/>
  <c r="S1002" i="8"/>
  <c r="S1001" i="8"/>
  <c r="S1000" i="8"/>
  <c r="S999" i="8"/>
  <c r="S998" i="8"/>
  <c r="S997" i="8"/>
  <c r="S996" i="8"/>
  <c r="S995" i="8"/>
  <c r="S994" i="8"/>
  <c r="S993" i="8"/>
  <c r="S992" i="8"/>
  <c r="S991" i="8"/>
  <c r="S990" i="8"/>
  <c r="S989" i="8"/>
  <c r="S988" i="8"/>
  <c r="S987" i="8"/>
  <c r="S986" i="8"/>
  <c r="S985" i="8"/>
  <c r="S984" i="8"/>
  <c r="S983" i="8"/>
  <c r="S982" i="8"/>
  <c r="S981" i="8"/>
  <c r="S980" i="8"/>
  <c r="S979" i="8"/>
  <c r="S978" i="8"/>
  <c r="S977" i="8"/>
  <c r="S976" i="8"/>
  <c r="S975" i="8"/>
  <c r="S974" i="8"/>
  <c r="S973" i="8"/>
  <c r="S972" i="8"/>
  <c r="S971" i="8"/>
  <c r="S970" i="8"/>
  <c r="S969" i="8"/>
  <c r="S968" i="8"/>
  <c r="S967" i="8"/>
  <c r="S966" i="8"/>
  <c r="S965" i="8"/>
  <c r="S964" i="8"/>
  <c r="S963" i="8"/>
  <c r="S962" i="8"/>
  <c r="S1021" i="8"/>
  <c r="S1057" i="8"/>
  <c r="S1055" i="8"/>
  <c r="S1053" i="8"/>
  <c r="S1051" i="8"/>
  <c r="S961" i="8"/>
  <c r="S960" i="8"/>
  <c r="S959" i="8"/>
  <c r="S958" i="8"/>
  <c r="S957" i="8"/>
  <c r="S956" i="8"/>
  <c r="S955" i="8"/>
  <c r="S954" i="8"/>
  <c r="S953" i="8"/>
  <c r="S952" i="8"/>
  <c r="S951" i="8"/>
  <c r="S950" i="8"/>
  <c r="S949" i="8"/>
  <c r="S948" i="8"/>
  <c r="S945" i="8"/>
  <c r="S944" i="8"/>
  <c r="S943" i="8"/>
  <c r="S942" i="8"/>
  <c r="S941" i="8"/>
  <c r="S940" i="8"/>
  <c r="S939" i="8"/>
  <c r="S938" i="8"/>
  <c r="S937" i="8"/>
  <c r="S936" i="8"/>
  <c r="S935" i="8"/>
  <c r="S934" i="8"/>
  <c r="S933" i="8"/>
  <c r="S932" i="8"/>
  <c r="S931" i="8"/>
  <c r="S930" i="8"/>
  <c r="S929" i="8"/>
  <c r="S928" i="8"/>
  <c r="S927" i="8"/>
  <c r="S926" i="8"/>
  <c r="S925" i="8"/>
  <c r="S924" i="8"/>
  <c r="S923" i="8"/>
  <c r="S922" i="8"/>
  <c r="S921" i="8"/>
  <c r="S920" i="8"/>
  <c r="S919" i="8"/>
  <c r="S918" i="8"/>
  <c r="S917" i="8"/>
  <c r="S916" i="8"/>
  <c r="S915" i="8"/>
  <c r="S914" i="8"/>
  <c r="S913" i="8"/>
  <c r="S912" i="8"/>
  <c r="S947" i="8"/>
  <c r="S946" i="8"/>
  <c r="S909" i="8"/>
  <c r="S901" i="8"/>
  <c r="S893" i="8"/>
  <c r="S908" i="8"/>
  <c r="S900" i="8"/>
  <c r="S907" i="8"/>
  <c r="S899" i="8"/>
  <c r="S891" i="8"/>
  <c r="S890" i="8"/>
  <c r="S889" i="8"/>
  <c r="S888" i="8"/>
  <c r="S887" i="8"/>
  <c r="S886" i="8"/>
  <c r="S885" i="8"/>
  <c r="S884" i="8"/>
  <c r="S883" i="8"/>
  <c r="S882" i="8"/>
  <c r="S881" i="8"/>
  <c r="S880" i="8"/>
  <c r="S879" i="8"/>
  <c r="S878" i="8"/>
  <c r="S877" i="8"/>
  <c r="S876" i="8"/>
  <c r="S875" i="8"/>
  <c r="S874" i="8"/>
  <c r="S873" i="8"/>
  <c r="S872" i="8"/>
  <c r="S871" i="8"/>
  <c r="S870" i="8"/>
  <c r="S869" i="8"/>
  <c r="S868" i="8"/>
  <c r="S867" i="8"/>
  <c r="S866" i="8"/>
  <c r="S865" i="8"/>
  <c r="S864" i="8"/>
  <c r="S863" i="8"/>
  <c r="S862" i="8"/>
  <c r="S861" i="8"/>
  <c r="S860" i="8"/>
  <c r="S859" i="8"/>
  <c r="S858" i="8"/>
  <c r="S857" i="8"/>
  <c r="S856" i="8"/>
  <c r="S855" i="8"/>
  <c r="S854" i="8"/>
  <c r="S853" i="8"/>
  <c r="S852" i="8"/>
  <c r="S851" i="8"/>
  <c r="S850" i="8"/>
  <c r="S849" i="8"/>
  <c r="S848" i="8"/>
  <c r="S847" i="8"/>
  <c r="S846" i="8"/>
  <c r="S845" i="8"/>
  <c r="S844" i="8"/>
  <c r="S843" i="8"/>
  <c r="S842" i="8"/>
  <c r="S841" i="8"/>
  <c r="S840" i="8"/>
  <c r="S839" i="8"/>
  <c r="S838" i="8"/>
  <c r="S837" i="8"/>
  <c r="S836" i="8"/>
  <c r="S906" i="8"/>
  <c r="S898" i="8"/>
  <c r="S905" i="8"/>
  <c r="S897" i="8"/>
  <c r="S904" i="8"/>
  <c r="S896" i="8"/>
  <c r="S892" i="8"/>
  <c r="S910" i="8"/>
  <c r="S902" i="8"/>
  <c r="S894" i="8"/>
  <c r="S833" i="8"/>
  <c r="S828" i="8"/>
  <c r="S820" i="8"/>
  <c r="S812" i="8"/>
  <c r="S911" i="8"/>
  <c r="S903" i="8"/>
  <c r="S895" i="8"/>
  <c r="S832" i="8"/>
  <c r="S823" i="8"/>
  <c r="S815" i="8"/>
  <c r="S831" i="8"/>
  <c r="S826" i="8"/>
  <c r="S818" i="8"/>
  <c r="S810" i="8"/>
  <c r="S829" i="8"/>
  <c r="S821" i="8"/>
  <c r="S813" i="8"/>
  <c r="S824" i="8"/>
  <c r="S816" i="8"/>
  <c r="S827" i="8"/>
  <c r="S819" i="8"/>
  <c r="S811" i="8"/>
  <c r="S835" i="8"/>
  <c r="S830" i="8"/>
  <c r="S822" i="8"/>
  <c r="S814" i="8"/>
  <c r="S825" i="8"/>
  <c r="S809" i="8"/>
  <c r="S801" i="8"/>
  <c r="S793" i="8"/>
  <c r="S773" i="8"/>
  <c r="S834" i="8"/>
  <c r="S804" i="8"/>
  <c r="S796" i="8"/>
  <c r="S788" i="8"/>
  <c r="S780" i="8"/>
  <c r="S772" i="8"/>
  <c r="S765" i="8"/>
  <c r="S807" i="8"/>
  <c r="S799" i="8"/>
  <c r="S791" i="8"/>
  <c r="S785" i="8"/>
  <c r="S779" i="8"/>
  <c r="S771" i="8"/>
  <c r="S767" i="8"/>
  <c r="S802" i="8"/>
  <c r="S794" i="8"/>
  <c r="S786" i="8"/>
  <c r="S784" i="8"/>
  <c r="S781" i="8"/>
  <c r="S778" i="8"/>
  <c r="S770" i="8"/>
  <c r="S817" i="8"/>
  <c r="S805" i="8"/>
  <c r="S797" i="8"/>
  <c r="S789" i="8"/>
  <c r="S783" i="8"/>
  <c r="S777" i="8"/>
  <c r="S769" i="8"/>
  <c r="S766" i="8"/>
  <c r="S808" i="8"/>
  <c r="S800" i="8"/>
  <c r="S792" i="8"/>
  <c r="S776" i="8"/>
  <c r="S768" i="8"/>
  <c r="S803" i="8"/>
  <c r="S795" i="8"/>
  <c r="S787" i="8"/>
  <c r="S782" i="8"/>
  <c r="S775" i="8"/>
  <c r="S703" i="8"/>
  <c r="S702" i="8"/>
  <c r="S701" i="8"/>
  <c r="S700" i="8"/>
  <c r="S699" i="8"/>
  <c r="S727" i="8"/>
  <c r="S725" i="8"/>
  <c r="S723" i="8"/>
  <c r="S721" i="8"/>
  <c r="S719" i="8"/>
  <c r="S717" i="8"/>
  <c r="S715" i="8"/>
  <c r="S713" i="8"/>
  <c r="S711" i="8"/>
  <c r="S806" i="8"/>
  <c r="S790" i="8"/>
  <c r="S709" i="8"/>
  <c r="S708" i="8"/>
  <c r="S707" i="8"/>
  <c r="S706" i="8"/>
  <c r="S705" i="8"/>
  <c r="S764" i="8"/>
  <c r="S763" i="8"/>
  <c r="S762" i="8"/>
  <c r="S761" i="8"/>
  <c r="S760" i="8"/>
  <c r="S759" i="8"/>
  <c r="S758" i="8"/>
  <c r="S757" i="8"/>
  <c r="S756" i="8"/>
  <c r="S755" i="8"/>
  <c r="S754" i="8"/>
  <c r="S753" i="8"/>
  <c r="S752" i="8"/>
  <c r="S751" i="8"/>
  <c r="S750" i="8"/>
  <c r="S749" i="8"/>
  <c r="S748" i="8"/>
  <c r="S747" i="8"/>
  <c r="S746" i="8"/>
  <c r="S745" i="8"/>
  <c r="S744" i="8"/>
  <c r="S743" i="8"/>
  <c r="S742" i="8"/>
  <c r="S741" i="8"/>
  <c r="S740" i="8"/>
  <c r="S739" i="8"/>
  <c r="S738" i="8"/>
  <c r="S737" i="8"/>
  <c r="S736" i="8"/>
  <c r="S735" i="8"/>
  <c r="S734" i="8"/>
  <c r="S733" i="8"/>
  <c r="S732" i="8"/>
  <c r="S731" i="8"/>
  <c r="S730" i="8"/>
  <c r="S729" i="8"/>
  <c r="S704" i="8"/>
  <c r="S698" i="8"/>
  <c r="S697" i="8"/>
  <c r="S696" i="8"/>
  <c r="S695" i="8"/>
  <c r="S694" i="8"/>
  <c r="S693" i="8"/>
  <c r="S692" i="8"/>
  <c r="S691" i="8"/>
  <c r="S690" i="8"/>
  <c r="S689" i="8"/>
  <c r="S688" i="8"/>
  <c r="S687" i="8"/>
  <c r="S686" i="8"/>
  <c r="S685" i="8"/>
  <c r="S684" i="8"/>
  <c r="S683" i="8"/>
  <c r="S682" i="8"/>
  <c r="S681" i="8"/>
  <c r="S680" i="8"/>
  <c r="S679" i="8"/>
  <c r="S678" i="8"/>
  <c r="S677" i="8"/>
  <c r="S676" i="8"/>
  <c r="S675" i="8"/>
  <c r="S674" i="8"/>
  <c r="S673" i="8"/>
  <c r="S672" i="8"/>
  <c r="S671" i="8"/>
  <c r="S670" i="8"/>
  <c r="S669" i="8"/>
  <c r="S668" i="8"/>
  <c r="S667" i="8"/>
  <c r="S666" i="8"/>
  <c r="S665" i="8"/>
  <c r="S664" i="8"/>
  <c r="S663" i="8"/>
  <c r="S662" i="8"/>
  <c r="S661" i="8"/>
  <c r="S660" i="8"/>
  <c r="S659" i="8"/>
  <c r="S658" i="8"/>
  <c r="S657" i="8"/>
  <c r="S656" i="8"/>
  <c r="S655" i="8"/>
  <c r="S654" i="8"/>
  <c r="S653" i="8"/>
  <c r="S652" i="8"/>
  <c r="S651" i="8"/>
  <c r="S650" i="8"/>
  <c r="S649" i="8"/>
  <c r="S648" i="8"/>
  <c r="S647" i="8"/>
  <c r="S646" i="8"/>
  <c r="S728" i="8"/>
  <c r="S726" i="8"/>
  <c r="S724" i="8"/>
  <c r="S722" i="8"/>
  <c r="S798" i="8"/>
  <c r="S774" i="8"/>
  <c r="S643" i="8"/>
  <c r="S714" i="8"/>
  <c r="S720" i="8"/>
  <c r="S641" i="8"/>
  <c r="S710" i="8"/>
  <c r="S638" i="8"/>
  <c r="S716" i="8"/>
  <c r="S639" i="8"/>
  <c r="S645" i="8"/>
  <c r="S642" i="8"/>
  <c r="S712" i="8"/>
  <c r="S644" i="8"/>
  <c r="S718" i="8"/>
  <c r="S640" i="8"/>
  <c r="S637" i="8"/>
  <c r="S636" i="8"/>
  <c r="S635" i="8"/>
  <c r="S634" i="8"/>
  <c r="S633" i="8"/>
  <c r="S632" i="8"/>
  <c r="S631" i="8"/>
  <c r="S630" i="8"/>
  <c r="S629" i="8"/>
  <c r="S628" i="8"/>
  <c r="S627" i="8"/>
  <c r="S626" i="8"/>
  <c r="S625" i="8"/>
  <c r="S624" i="8"/>
  <c r="S623" i="8"/>
  <c r="S622" i="8"/>
  <c r="S621" i="8"/>
  <c r="S620" i="8"/>
  <c r="S619" i="8"/>
  <c r="S618" i="8"/>
  <c r="S617" i="8"/>
  <c r="S616" i="8"/>
  <c r="S615" i="8"/>
  <c r="S614" i="8"/>
  <c r="S613" i="8"/>
  <c r="S612" i="8"/>
  <c r="S611" i="8"/>
  <c r="S610" i="8"/>
  <c r="S609" i="8"/>
  <c r="S608" i="8"/>
  <c r="S607" i="8"/>
  <c r="S606" i="8"/>
  <c r="S605" i="8"/>
  <c r="S604" i="8"/>
  <c r="S603" i="8"/>
  <c r="S602" i="8"/>
  <c r="S601" i="8"/>
  <c r="S600" i="8"/>
  <c r="S599" i="8"/>
  <c r="S598" i="8"/>
  <c r="S597" i="8"/>
  <c r="S596" i="8"/>
  <c r="S595" i="8"/>
  <c r="S594" i="8"/>
  <c r="S593" i="8"/>
  <c r="S592" i="8"/>
  <c r="S591" i="8"/>
  <c r="S590" i="8"/>
  <c r="S589" i="8"/>
  <c r="S588" i="8"/>
  <c r="S587" i="8"/>
  <c r="S586" i="8"/>
  <c r="S585" i="8"/>
  <c r="S584" i="8"/>
  <c r="S583" i="8"/>
  <c r="S582" i="8"/>
  <c r="S581" i="8"/>
  <c r="S580" i="8"/>
  <c r="S579" i="8"/>
  <c r="S578" i="8"/>
  <c r="S577" i="8"/>
  <c r="S576" i="8"/>
  <c r="S575" i="8"/>
  <c r="S573" i="8"/>
  <c r="S567" i="8"/>
  <c r="S572" i="8"/>
  <c r="S571" i="8"/>
  <c r="S570" i="8"/>
  <c r="S568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66" i="8"/>
  <c r="S569" i="8"/>
  <c r="S574" i="8"/>
  <c r="S513" i="8"/>
  <c r="S505" i="8"/>
  <c r="S495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512" i="8"/>
  <c r="S504" i="8"/>
  <c r="S511" i="8"/>
  <c r="S503" i="8"/>
  <c r="S493" i="8"/>
  <c r="S510" i="8"/>
  <c r="S502" i="8"/>
  <c r="S496" i="8"/>
  <c r="S509" i="8"/>
  <c r="S501" i="8"/>
  <c r="S508" i="8"/>
  <c r="S500" i="8"/>
  <c r="S494" i="8"/>
  <c r="S507" i="8"/>
  <c r="S499" i="8"/>
  <c r="S497" i="8"/>
  <c r="S506" i="8"/>
  <c r="S498" i="8"/>
  <c r="S433" i="8"/>
  <c r="S426" i="8"/>
  <c r="S429" i="8"/>
  <c r="S431" i="8"/>
  <c r="S424" i="8"/>
  <c r="S435" i="8"/>
  <c r="S434" i="8"/>
  <c r="S427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432" i="8"/>
  <c r="S425" i="8"/>
  <c r="S436" i="8"/>
  <c r="S428" i="8"/>
  <c r="S430" i="8"/>
  <c r="S423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0" i="8"/>
  <c r="S222" i="8"/>
  <c r="S214" i="8"/>
  <c r="S206" i="8"/>
  <c r="S190" i="8"/>
  <c r="S182" i="8"/>
  <c r="S229" i="8"/>
  <c r="S221" i="8"/>
  <c r="S213" i="8"/>
  <c r="S205" i="8"/>
  <c r="S198" i="8"/>
  <c r="S197" i="8"/>
  <c r="S189" i="8"/>
  <c r="S181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228" i="8"/>
  <c r="S220" i="8"/>
  <c r="S212" i="8"/>
  <c r="S204" i="8"/>
  <c r="S199" i="8"/>
  <c r="S196" i="8"/>
  <c r="S188" i="8"/>
  <c r="S180" i="8"/>
  <c r="S174" i="8"/>
  <c r="S227" i="8"/>
  <c r="S219" i="8"/>
  <c r="S211" i="8"/>
  <c r="S203" i="8"/>
  <c r="S195" i="8"/>
  <c r="S187" i="8"/>
  <c r="S179" i="8"/>
  <c r="S226" i="8"/>
  <c r="S218" i="8"/>
  <c r="S210" i="8"/>
  <c r="S202" i="8"/>
  <c r="S194" i="8"/>
  <c r="S186" i="8"/>
  <c r="S178" i="8"/>
  <c r="S172" i="8"/>
  <c r="S225" i="8"/>
  <c r="S217" i="8"/>
  <c r="S209" i="8"/>
  <c r="S201" i="8"/>
  <c r="S193" i="8"/>
  <c r="S185" i="8"/>
  <c r="S177" i="8"/>
  <c r="S232" i="8"/>
  <c r="S224" i="8"/>
  <c r="S216" i="8"/>
  <c r="S208" i="8"/>
  <c r="S200" i="8"/>
  <c r="S192" i="8"/>
  <c r="S184" i="8"/>
  <c r="S176" i="8"/>
  <c r="S231" i="8"/>
  <c r="S223" i="8"/>
  <c r="S215" i="8"/>
  <c r="S207" i="8"/>
  <c r="S191" i="8"/>
  <c r="S183" i="8"/>
  <c r="S175" i="8"/>
  <c r="S173" i="8"/>
  <c r="AA1297" i="8"/>
  <c r="AA1296" i="8"/>
  <c r="AA1295" i="8"/>
  <c r="AA1294" i="8"/>
  <c r="AA1293" i="8"/>
  <c r="AA1292" i="8"/>
  <c r="AA1291" i="8"/>
  <c r="AA1290" i="8"/>
  <c r="AA1289" i="8"/>
  <c r="AA1288" i="8"/>
  <c r="AA1287" i="8"/>
  <c r="AA1286" i="8"/>
  <c r="AA1285" i="8"/>
  <c r="AA1284" i="8"/>
  <c r="AA1283" i="8"/>
  <c r="AA1282" i="8"/>
  <c r="AA1281" i="8"/>
  <c r="AA1280" i="8"/>
  <c r="AA1279" i="8"/>
  <c r="AA1276" i="8"/>
  <c r="AA1275" i="8"/>
  <c r="AA1274" i="8"/>
  <c r="AA1273" i="8"/>
  <c r="AA1272" i="8"/>
  <c r="AA1271" i="8"/>
  <c r="AA1270" i="8"/>
  <c r="AA1269" i="8"/>
  <c r="AA1268" i="8"/>
  <c r="AA1277" i="8"/>
  <c r="AA1262" i="8"/>
  <c r="AA1278" i="8"/>
  <c r="AA1261" i="8"/>
  <c r="AA1267" i="8"/>
  <c r="AA1266" i="8"/>
  <c r="AA1259" i="8"/>
  <c r="AA1258" i="8"/>
  <c r="AA1257" i="8"/>
  <c r="AA1256" i="8"/>
  <c r="AA1265" i="8"/>
  <c r="AA1263" i="8"/>
  <c r="AA1260" i="8"/>
  <c r="AA1254" i="8"/>
  <c r="AA1240" i="8"/>
  <c r="AA1239" i="8"/>
  <c r="AA1238" i="8"/>
  <c r="AA1237" i="8"/>
  <c r="AA1252" i="8"/>
  <c r="AA1251" i="8"/>
  <c r="AA1250" i="8"/>
  <c r="AA1255" i="8"/>
  <c r="AA1253" i="8"/>
  <c r="AA1249" i="8"/>
  <c r="AA1248" i="8"/>
  <c r="AA1247" i="8"/>
  <c r="AA1246" i="8"/>
  <c r="AA1245" i="8"/>
  <c r="AA1244" i="8"/>
  <c r="AA1243" i="8"/>
  <c r="AA1242" i="8"/>
  <c r="AA1241" i="8"/>
  <c r="AA1264" i="8"/>
  <c r="AA1236" i="8"/>
  <c r="AA1231" i="8"/>
  <c r="AA1230" i="8"/>
  <c r="AA1229" i="8"/>
  <c r="AA1228" i="8"/>
  <c r="AA1227" i="8"/>
  <c r="AA1226" i="8"/>
  <c r="AA1225" i="8"/>
  <c r="AA1224" i="8"/>
  <c r="AA1223" i="8"/>
  <c r="AA1222" i="8"/>
  <c r="AA1221" i="8"/>
  <c r="AA1220" i="8"/>
  <c r="AA1219" i="8"/>
  <c r="AA1218" i="8"/>
  <c r="AA1235" i="8"/>
  <c r="AA1234" i="8"/>
  <c r="AA1233" i="8"/>
  <c r="AA1232" i="8"/>
  <c r="AA1216" i="8"/>
  <c r="AA1215" i="8"/>
  <c r="AA1214" i="8"/>
  <c r="AA1213" i="8"/>
  <c r="AA1212" i="8"/>
  <c r="AA1211" i="8"/>
  <c r="AA1210" i="8"/>
  <c r="AA1217" i="8"/>
  <c r="AA1207" i="8"/>
  <c r="AA1204" i="8"/>
  <c r="AA1194" i="8"/>
  <c r="AA1193" i="8"/>
  <c r="AA1192" i="8"/>
  <c r="AA1191" i="8"/>
  <c r="AA1190" i="8"/>
  <c r="AA1189" i="8"/>
  <c r="AA1188" i="8"/>
  <c r="AA1187" i="8"/>
  <c r="AA1186" i="8"/>
  <c r="AA1185" i="8"/>
  <c r="AA1184" i="8"/>
  <c r="AA1183" i="8"/>
  <c r="AA1203" i="8"/>
  <c r="AA1205" i="8"/>
  <c r="AA1202" i="8"/>
  <c r="AA1208" i="8"/>
  <c r="AA1201" i="8"/>
  <c r="AA1200" i="8"/>
  <c r="AA1198" i="8"/>
  <c r="AA1197" i="8"/>
  <c r="AA1196" i="8"/>
  <c r="AA1195" i="8"/>
  <c r="AA1206" i="8"/>
  <c r="AA1209" i="8"/>
  <c r="AA1181" i="8"/>
  <c r="AA1180" i="8"/>
  <c r="AA1173" i="8"/>
  <c r="AA1171" i="8"/>
  <c r="AA1169" i="8"/>
  <c r="AA1167" i="8"/>
  <c r="AA1165" i="8"/>
  <c r="AA1163" i="8"/>
  <c r="AA1179" i="8"/>
  <c r="AA1178" i="8"/>
  <c r="AA1177" i="8"/>
  <c r="AA1176" i="8"/>
  <c r="AA1172" i="8"/>
  <c r="AA1170" i="8"/>
  <c r="AA1168" i="8"/>
  <c r="AA1166" i="8"/>
  <c r="AA1164" i="8"/>
  <c r="AA1162" i="8"/>
  <c r="AA1199" i="8"/>
  <c r="AA1182" i="8"/>
  <c r="AA1174" i="8"/>
  <c r="AA1161" i="8"/>
  <c r="AA1160" i="8"/>
  <c r="AA1159" i="8"/>
  <c r="AA1158" i="8"/>
  <c r="AA1157" i="8"/>
  <c r="AA1156" i="8"/>
  <c r="AA1155" i="8"/>
  <c r="AA1154" i="8"/>
  <c r="AA1153" i="8"/>
  <c r="AA1152" i="8"/>
  <c r="AA1151" i="8"/>
  <c r="AA1150" i="8"/>
  <c r="AA1149" i="8"/>
  <c r="AA1148" i="8"/>
  <c r="AA1147" i="8"/>
  <c r="AA1146" i="8"/>
  <c r="AA1145" i="8"/>
  <c r="AA1144" i="8"/>
  <c r="AA1143" i="8"/>
  <c r="AA1138" i="8"/>
  <c r="AA1132" i="8"/>
  <c r="AA1131" i="8"/>
  <c r="AA1130" i="8"/>
  <c r="AA1129" i="8"/>
  <c r="AA1128" i="8"/>
  <c r="AA1127" i="8"/>
  <c r="AA1126" i="8"/>
  <c r="AA1125" i="8"/>
  <c r="AA1124" i="8"/>
  <c r="AA1123" i="8"/>
  <c r="AA1122" i="8"/>
  <c r="AA1121" i="8"/>
  <c r="AA1120" i="8"/>
  <c r="AA1119" i="8"/>
  <c r="AA1118" i="8"/>
  <c r="AA1117" i="8"/>
  <c r="AA1116" i="8"/>
  <c r="AA1115" i="8"/>
  <c r="AA1114" i="8"/>
  <c r="AA1113" i="8"/>
  <c r="AA1112" i="8"/>
  <c r="AA1111" i="8"/>
  <c r="AA1110" i="8"/>
  <c r="AA1141" i="8"/>
  <c r="AA1136" i="8"/>
  <c r="AA1139" i="8"/>
  <c r="AA1133" i="8"/>
  <c r="AA1175" i="8"/>
  <c r="AA1142" i="8"/>
  <c r="AA1137" i="8"/>
  <c r="AA1109" i="8"/>
  <c r="AA1104" i="8"/>
  <c r="AA1097" i="8"/>
  <c r="AA1103" i="8"/>
  <c r="AA1135" i="8"/>
  <c r="AA1102" i="8"/>
  <c r="AA1101" i="8"/>
  <c r="AA1098" i="8"/>
  <c r="AA1100" i="8"/>
  <c r="AA1140" i="8"/>
  <c r="AA1108" i="8"/>
  <c r="AA1107" i="8"/>
  <c r="AA1106" i="8"/>
  <c r="AA1099" i="8"/>
  <c r="AA1105" i="8"/>
  <c r="AA1094" i="8"/>
  <c r="AA1074" i="8"/>
  <c r="AA1073" i="8"/>
  <c r="AA1072" i="8"/>
  <c r="AA1071" i="8"/>
  <c r="AA1070" i="8"/>
  <c r="AA1069" i="8"/>
  <c r="AA1068" i="8"/>
  <c r="AA1067" i="8"/>
  <c r="AA1066" i="8"/>
  <c r="AA1065" i="8"/>
  <c r="AA1064" i="8"/>
  <c r="AA1063" i="8"/>
  <c r="AA1062" i="8"/>
  <c r="AA1093" i="8"/>
  <c r="AA1089" i="8"/>
  <c r="AA1088" i="8"/>
  <c r="AA1087" i="8"/>
  <c r="AA1086" i="8"/>
  <c r="AA1085" i="8"/>
  <c r="AA1084" i="8"/>
  <c r="AA1083" i="8"/>
  <c r="AA1082" i="8"/>
  <c r="AA1081" i="8"/>
  <c r="AA1080" i="8"/>
  <c r="AA1079" i="8"/>
  <c r="AA1078" i="8"/>
  <c r="AA1077" i="8"/>
  <c r="AA1076" i="8"/>
  <c r="AA1075" i="8"/>
  <c r="AA1092" i="8"/>
  <c r="AA1095" i="8"/>
  <c r="AA1091" i="8"/>
  <c r="AA1134" i="8"/>
  <c r="AA1090" i="8"/>
  <c r="AA1096" i="8"/>
  <c r="AA1057" i="8"/>
  <c r="AA1056" i="8"/>
  <c r="AA1055" i="8"/>
  <c r="AA1054" i="8"/>
  <c r="AA1053" i="8"/>
  <c r="AA1052" i="8"/>
  <c r="AA1051" i="8"/>
  <c r="AA1050" i="8"/>
  <c r="AA1058" i="8"/>
  <c r="AA1061" i="8"/>
  <c r="AA1059" i="8"/>
  <c r="AA1049" i="8"/>
  <c r="AA1048" i="8"/>
  <c r="AA1047" i="8"/>
  <c r="AA1046" i="8"/>
  <c r="AA1045" i="8"/>
  <c r="AA1044" i="8"/>
  <c r="AA1043" i="8"/>
  <c r="AA1042" i="8"/>
  <c r="AA1041" i="8"/>
  <c r="AA1040" i="8"/>
  <c r="AA1039" i="8"/>
  <c r="AA1038" i="8"/>
  <c r="AA1037" i="8"/>
  <c r="AA1036" i="8"/>
  <c r="AA1035" i="8"/>
  <c r="AA1034" i="8"/>
  <c r="AA1033" i="8"/>
  <c r="AA1032" i="8"/>
  <c r="AA1031" i="8"/>
  <c r="AA1030" i="8"/>
  <c r="AA1029" i="8"/>
  <c r="AA1028" i="8"/>
  <c r="AA1027" i="8"/>
  <c r="AA1026" i="8"/>
  <c r="AA1025" i="8"/>
  <c r="AA1024" i="8"/>
  <c r="AA1023" i="8"/>
  <c r="AA1022" i="8"/>
  <c r="AA1060" i="8"/>
  <c r="AA1020" i="8"/>
  <c r="AA1019" i="8"/>
  <c r="AA1018" i="8"/>
  <c r="AA1017" i="8"/>
  <c r="AA1016" i="8"/>
  <c r="AA1015" i="8"/>
  <c r="AA1014" i="8"/>
  <c r="AA1013" i="8"/>
  <c r="AA1012" i="8"/>
  <c r="AA1011" i="8"/>
  <c r="AA1010" i="8"/>
  <c r="AA1009" i="8"/>
  <c r="AA1008" i="8"/>
  <c r="AA1007" i="8"/>
  <c r="AA1006" i="8"/>
  <c r="AA1005" i="8"/>
  <c r="AA1004" i="8"/>
  <c r="AA1003" i="8"/>
  <c r="AA1002" i="8"/>
  <c r="AA1001" i="8"/>
  <c r="AA1000" i="8"/>
  <c r="AA999" i="8"/>
  <c r="AA998" i="8"/>
  <c r="AA997" i="8"/>
  <c r="AA996" i="8"/>
  <c r="AA995" i="8"/>
  <c r="AA994" i="8"/>
  <c r="AA993" i="8"/>
  <c r="AA992" i="8"/>
  <c r="AA991" i="8"/>
  <c r="AA990" i="8"/>
  <c r="AA989" i="8"/>
  <c r="AA988" i="8"/>
  <c r="AA987" i="8"/>
  <c r="AA986" i="8"/>
  <c r="AA985" i="8"/>
  <c r="AA984" i="8"/>
  <c r="AA983" i="8"/>
  <c r="AA982" i="8"/>
  <c r="AA981" i="8"/>
  <c r="AA980" i="8"/>
  <c r="AA979" i="8"/>
  <c r="AA978" i="8"/>
  <c r="AA977" i="8"/>
  <c r="AA976" i="8"/>
  <c r="AA975" i="8"/>
  <c r="AA974" i="8"/>
  <c r="AA973" i="8"/>
  <c r="AA972" i="8"/>
  <c r="AA971" i="8"/>
  <c r="AA970" i="8"/>
  <c r="AA969" i="8"/>
  <c r="AA968" i="8"/>
  <c r="AA967" i="8"/>
  <c r="AA966" i="8"/>
  <c r="AA965" i="8"/>
  <c r="AA964" i="8"/>
  <c r="AA963" i="8"/>
  <c r="AA962" i="8"/>
  <c r="AA961" i="8"/>
  <c r="AA1021" i="8"/>
  <c r="AA960" i="8"/>
  <c r="AA959" i="8"/>
  <c r="AA958" i="8"/>
  <c r="AA957" i="8"/>
  <c r="AA956" i="8"/>
  <c r="AA955" i="8"/>
  <c r="AA954" i="8"/>
  <c r="AA953" i="8"/>
  <c r="AA952" i="8"/>
  <c r="AA951" i="8"/>
  <c r="AA950" i="8"/>
  <c r="AA949" i="8"/>
  <c r="AA948" i="8"/>
  <c r="AA947" i="8"/>
  <c r="AA944" i="8"/>
  <c r="AA943" i="8"/>
  <c r="AA942" i="8"/>
  <c r="AA941" i="8"/>
  <c r="AA940" i="8"/>
  <c r="AA939" i="8"/>
  <c r="AA938" i="8"/>
  <c r="AA937" i="8"/>
  <c r="AA936" i="8"/>
  <c r="AA935" i="8"/>
  <c r="AA934" i="8"/>
  <c r="AA933" i="8"/>
  <c r="AA932" i="8"/>
  <c r="AA931" i="8"/>
  <c r="AA930" i="8"/>
  <c r="AA929" i="8"/>
  <c r="AA928" i="8"/>
  <c r="AA927" i="8"/>
  <c r="AA926" i="8"/>
  <c r="AA925" i="8"/>
  <c r="AA924" i="8"/>
  <c r="AA923" i="8"/>
  <c r="AA922" i="8"/>
  <c r="AA921" i="8"/>
  <c r="AA920" i="8"/>
  <c r="AA919" i="8"/>
  <c r="AA918" i="8"/>
  <c r="AA917" i="8"/>
  <c r="AA916" i="8"/>
  <c r="AA915" i="8"/>
  <c r="AA914" i="8"/>
  <c r="AA913" i="8"/>
  <c r="AA912" i="8"/>
  <c r="AA946" i="8"/>
  <c r="AA945" i="8"/>
  <c r="AA911" i="8"/>
  <c r="AA903" i="8"/>
  <c r="AA895" i="8"/>
  <c r="AA910" i="8"/>
  <c r="AA902" i="8"/>
  <c r="AA894" i="8"/>
  <c r="AA909" i="8"/>
  <c r="AA901" i="8"/>
  <c r="AA893" i="8"/>
  <c r="AA890" i="8"/>
  <c r="AA889" i="8"/>
  <c r="AA888" i="8"/>
  <c r="AA887" i="8"/>
  <c r="AA886" i="8"/>
  <c r="AA885" i="8"/>
  <c r="AA884" i="8"/>
  <c r="AA883" i="8"/>
  <c r="AA882" i="8"/>
  <c r="AA881" i="8"/>
  <c r="AA880" i="8"/>
  <c r="AA879" i="8"/>
  <c r="AA878" i="8"/>
  <c r="AA877" i="8"/>
  <c r="AA876" i="8"/>
  <c r="AA875" i="8"/>
  <c r="AA874" i="8"/>
  <c r="AA873" i="8"/>
  <c r="AA872" i="8"/>
  <c r="AA871" i="8"/>
  <c r="AA870" i="8"/>
  <c r="AA869" i="8"/>
  <c r="AA868" i="8"/>
  <c r="AA867" i="8"/>
  <c r="AA866" i="8"/>
  <c r="AA865" i="8"/>
  <c r="AA864" i="8"/>
  <c r="AA863" i="8"/>
  <c r="AA862" i="8"/>
  <c r="AA861" i="8"/>
  <c r="AA860" i="8"/>
  <c r="AA859" i="8"/>
  <c r="AA858" i="8"/>
  <c r="AA857" i="8"/>
  <c r="AA856" i="8"/>
  <c r="AA855" i="8"/>
  <c r="AA854" i="8"/>
  <c r="AA853" i="8"/>
  <c r="AA852" i="8"/>
  <c r="AA851" i="8"/>
  <c r="AA850" i="8"/>
  <c r="AA849" i="8"/>
  <c r="AA848" i="8"/>
  <c r="AA847" i="8"/>
  <c r="AA846" i="8"/>
  <c r="AA845" i="8"/>
  <c r="AA844" i="8"/>
  <c r="AA843" i="8"/>
  <c r="AA842" i="8"/>
  <c r="AA841" i="8"/>
  <c r="AA840" i="8"/>
  <c r="AA839" i="8"/>
  <c r="AA838" i="8"/>
  <c r="AA837" i="8"/>
  <c r="AA836" i="8"/>
  <c r="AA908" i="8"/>
  <c r="AA900" i="8"/>
  <c r="AA891" i="8"/>
  <c r="AA907" i="8"/>
  <c r="AA899" i="8"/>
  <c r="AA906" i="8"/>
  <c r="AA898" i="8"/>
  <c r="AA904" i="8"/>
  <c r="AA896" i="8"/>
  <c r="AA905" i="8"/>
  <c r="AA897" i="8"/>
  <c r="AA835" i="8"/>
  <c r="AA825" i="8"/>
  <c r="AA817" i="8"/>
  <c r="AA809" i="8"/>
  <c r="AA834" i="8"/>
  <c r="AA828" i="8"/>
  <c r="AA820" i="8"/>
  <c r="AA812" i="8"/>
  <c r="AA833" i="8"/>
  <c r="AA823" i="8"/>
  <c r="AA815" i="8"/>
  <c r="AA832" i="8"/>
  <c r="AA826" i="8"/>
  <c r="AA818" i="8"/>
  <c r="AA810" i="8"/>
  <c r="AA831" i="8"/>
  <c r="AA829" i="8"/>
  <c r="AA821" i="8"/>
  <c r="AA813" i="8"/>
  <c r="AA892" i="8"/>
  <c r="AA824" i="8"/>
  <c r="AA816" i="8"/>
  <c r="AA827" i="8"/>
  <c r="AA819" i="8"/>
  <c r="AA811" i="8"/>
  <c r="AA830" i="8"/>
  <c r="AA814" i="8"/>
  <c r="AA804" i="8"/>
  <c r="AA796" i="8"/>
  <c r="AA788" i="8"/>
  <c r="AA785" i="8"/>
  <c r="AA781" i="8"/>
  <c r="AA777" i="8"/>
  <c r="AA769" i="8"/>
  <c r="AA807" i="8"/>
  <c r="AA799" i="8"/>
  <c r="AA791" i="8"/>
  <c r="AA784" i="8"/>
  <c r="AA776" i="8"/>
  <c r="AA768" i="8"/>
  <c r="AA802" i="8"/>
  <c r="AA794" i="8"/>
  <c r="AA786" i="8"/>
  <c r="AA783" i="8"/>
  <c r="AA775" i="8"/>
  <c r="AA765" i="8"/>
  <c r="AA805" i="8"/>
  <c r="AA797" i="8"/>
  <c r="AA789" i="8"/>
  <c r="AA782" i="8"/>
  <c r="AA774" i="8"/>
  <c r="AA822" i="8"/>
  <c r="AA808" i="8"/>
  <c r="AA800" i="8"/>
  <c r="AA792" i="8"/>
  <c r="AA773" i="8"/>
  <c r="AA803" i="8"/>
  <c r="AA795" i="8"/>
  <c r="AA787" i="8"/>
  <c r="AA780" i="8"/>
  <c r="AA772" i="8"/>
  <c r="AA767" i="8"/>
  <c r="AA766" i="8"/>
  <c r="AA806" i="8"/>
  <c r="AA798" i="8"/>
  <c r="AA790" i="8"/>
  <c r="AA779" i="8"/>
  <c r="AA771" i="8"/>
  <c r="AA704" i="8"/>
  <c r="AA801" i="8"/>
  <c r="AA764" i="8"/>
  <c r="AA763" i="8"/>
  <c r="AA762" i="8"/>
  <c r="AA761" i="8"/>
  <c r="AA760" i="8"/>
  <c r="AA759" i="8"/>
  <c r="AA758" i="8"/>
  <c r="AA757" i="8"/>
  <c r="AA756" i="8"/>
  <c r="AA755" i="8"/>
  <c r="AA754" i="8"/>
  <c r="AA753" i="8"/>
  <c r="AA752" i="8"/>
  <c r="AA751" i="8"/>
  <c r="AA750" i="8"/>
  <c r="AA749" i="8"/>
  <c r="AA748" i="8"/>
  <c r="AA747" i="8"/>
  <c r="AA746" i="8"/>
  <c r="AA745" i="8"/>
  <c r="AA744" i="8"/>
  <c r="AA743" i="8"/>
  <c r="AA742" i="8"/>
  <c r="AA741" i="8"/>
  <c r="AA740" i="8"/>
  <c r="AA739" i="8"/>
  <c r="AA738" i="8"/>
  <c r="AA737" i="8"/>
  <c r="AA736" i="8"/>
  <c r="AA735" i="8"/>
  <c r="AA734" i="8"/>
  <c r="AA733" i="8"/>
  <c r="AA732" i="8"/>
  <c r="AA731" i="8"/>
  <c r="AA730" i="8"/>
  <c r="AA729" i="8"/>
  <c r="AA778" i="8"/>
  <c r="AA770" i="8"/>
  <c r="AA728" i="8"/>
  <c r="AA726" i="8"/>
  <c r="AA724" i="8"/>
  <c r="AA722" i="8"/>
  <c r="AA720" i="8"/>
  <c r="AA718" i="8"/>
  <c r="AA716" i="8"/>
  <c r="AA714" i="8"/>
  <c r="AA712" i="8"/>
  <c r="AA710" i="8"/>
  <c r="AA702" i="8"/>
  <c r="AA701" i="8"/>
  <c r="AA700" i="8"/>
  <c r="AA699" i="8"/>
  <c r="AA703" i="8"/>
  <c r="AA698" i="8"/>
  <c r="AA697" i="8"/>
  <c r="AA696" i="8"/>
  <c r="AA695" i="8"/>
  <c r="AA694" i="8"/>
  <c r="AA693" i="8"/>
  <c r="AA692" i="8"/>
  <c r="AA691" i="8"/>
  <c r="AA690" i="8"/>
  <c r="AA689" i="8"/>
  <c r="AA688" i="8"/>
  <c r="AA687" i="8"/>
  <c r="AA686" i="8"/>
  <c r="AA685" i="8"/>
  <c r="AA684" i="8"/>
  <c r="AA683" i="8"/>
  <c r="AA682" i="8"/>
  <c r="AA681" i="8"/>
  <c r="AA680" i="8"/>
  <c r="AA679" i="8"/>
  <c r="AA678" i="8"/>
  <c r="AA677" i="8"/>
  <c r="AA676" i="8"/>
  <c r="AA675" i="8"/>
  <c r="AA674" i="8"/>
  <c r="AA673" i="8"/>
  <c r="AA672" i="8"/>
  <c r="AA671" i="8"/>
  <c r="AA670" i="8"/>
  <c r="AA669" i="8"/>
  <c r="AA668" i="8"/>
  <c r="AA667" i="8"/>
  <c r="AA666" i="8"/>
  <c r="AA665" i="8"/>
  <c r="AA664" i="8"/>
  <c r="AA663" i="8"/>
  <c r="AA662" i="8"/>
  <c r="AA661" i="8"/>
  <c r="AA660" i="8"/>
  <c r="AA659" i="8"/>
  <c r="AA658" i="8"/>
  <c r="AA657" i="8"/>
  <c r="AA656" i="8"/>
  <c r="AA655" i="8"/>
  <c r="AA654" i="8"/>
  <c r="AA653" i="8"/>
  <c r="AA652" i="8"/>
  <c r="AA651" i="8"/>
  <c r="AA650" i="8"/>
  <c r="AA649" i="8"/>
  <c r="AA648" i="8"/>
  <c r="AA647" i="8"/>
  <c r="AA646" i="8"/>
  <c r="AA645" i="8"/>
  <c r="AA793" i="8"/>
  <c r="AA727" i="8"/>
  <c r="AA725" i="8"/>
  <c r="AA723" i="8"/>
  <c r="AA721" i="8"/>
  <c r="AA719" i="8"/>
  <c r="AA717" i="8"/>
  <c r="AA715" i="8"/>
  <c r="AA713" i="8"/>
  <c r="AA711" i="8"/>
  <c r="AA709" i="8"/>
  <c r="AA708" i="8"/>
  <c r="AA707" i="8"/>
  <c r="AA706" i="8"/>
  <c r="AA705" i="8"/>
  <c r="AA642" i="8"/>
  <c r="AA644" i="8"/>
  <c r="AA640" i="8"/>
  <c r="AA643" i="8"/>
  <c r="AA641" i="8"/>
  <c r="AA638" i="8"/>
  <c r="AA639" i="8"/>
  <c r="AA637" i="8"/>
  <c r="AA636" i="8"/>
  <c r="AA635" i="8"/>
  <c r="AA634" i="8"/>
  <c r="AA633" i="8"/>
  <c r="AA632" i="8"/>
  <c r="AA631" i="8"/>
  <c r="AA630" i="8"/>
  <c r="AA629" i="8"/>
  <c r="AA628" i="8"/>
  <c r="AA627" i="8"/>
  <c r="AA626" i="8"/>
  <c r="AA625" i="8"/>
  <c r="AA624" i="8"/>
  <c r="AA623" i="8"/>
  <c r="AA622" i="8"/>
  <c r="AA621" i="8"/>
  <c r="AA620" i="8"/>
  <c r="AA619" i="8"/>
  <c r="AA618" i="8"/>
  <c r="AA617" i="8"/>
  <c r="AA616" i="8"/>
  <c r="AA615" i="8"/>
  <c r="AA614" i="8"/>
  <c r="AA613" i="8"/>
  <c r="AA612" i="8"/>
  <c r="AA611" i="8"/>
  <c r="AA610" i="8"/>
  <c r="AA609" i="8"/>
  <c r="AA608" i="8"/>
  <c r="AA607" i="8"/>
  <c r="AA606" i="8"/>
  <c r="AA605" i="8"/>
  <c r="AA604" i="8"/>
  <c r="AA603" i="8"/>
  <c r="AA602" i="8"/>
  <c r="AA601" i="8"/>
  <c r="AA600" i="8"/>
  <c r="AA599" i="8"/>
  <c r="AA598" i="8"/>
  <c r="AA597" i="8"/>
  <c r="AA596" i="8"/>
  <c r="AA595" i="8"/>
  <c r="AA594" i="8"/>
  <c r="AA593" i="8"/>
  <c r="AA592" i="8"/>
  <c r="AA591" i="8"/>
  <c r="AA590" i="8"/>
  <c r="AA589" i="8"/>
  <c r="AA588" i="8"/>
  <c r="AA587" i="8"/>
  <c r="AA586" i="8"/>
  <c r="AA585" i="8"/>
  <c r="AA584" i="8"/>
  <c r="AA583" i="8"/>
  <c r="AA582" i="8"/>
  <c r="AA581" i="8"/>
  <c r="AA580" i="8"/>
  <c r="AA579" i="8"/>
  <c r="AA578" i="8"/>
  <c r="AA577" i="8"/>
  <c r="AA576" i="8"/>
  <c r="AA575" i="8"/>
  <c r="AA574" i="8"/>
  <c r="AA567" i="8"/>
  <c r="AA573" i="8"/>
  <c r="AA572" i="8"/>
  <c r="AA571" i="8"/>
  <c r="AA568" i="8"/>
  <c r="AA565" i="8"/>
  <c r="AA564" i="8"/>
  <c r="AA563" i="8"/>
  <c r="AA562" i="8"/>
  <c r="AA561" i="8"/>
  <c r="AA560" i="8"/>
  <c r="AA559" i="8"/>
  <c r="AA558" i="8"/>
  <c r="AA557" i="8"/>
  <c r="AA556" i="8"/>
  <c r="AA555" i="8"/>
  <c r="AA554" i="8"/>
  <c r="AA553" i="8"/>
  <c r="AA552" i="8"/>
  <c r="AA551" i="8"/>
  <c r="AA550" i="8"/>
  <c r="AA549" i="8"/>
  <c r="AA548" i="8"/>
  <c r="AA547" i="8"/>
  <c r="AA546" i="8"/>
  <c r="AA545" i="8"/>
  <c r="AA544" i="8"/>
  <c r="AA543" i="8"/>
  <c r="AA542" i="8"/>
  <c r="AA541" i="8"/>
  <c r="AA540" i="8"/>
  <c r="AA539" i="8"/>
  <c r="AA538" i="8"/>
  <c r="AA537" i="8"/>
  <c r="AA536" i="8"/>
  <c r="AA535" i="8"/>
  <c r="AA534" i="8"/>
  <c r="AA533" i="8"/>
  <c r="AA532" i="8"/>
  <c r="AA531" i="8"/>
  <c r="AA530" i="8"/>
  <c r="AA529" i="8"/>
  <c r="AA528" i="8"/>
  <c r="AA527" i="8"/>
  <c r="AA526" i="8"/>
  <c r="AA525" i="8"/>
  <c r="AA524" i="8"/>
  <c r="AA523" i="8"/>
  <c r="AA522" i="8"/>
  <c r="AA521" i="8"/>
  <c r="AA520" i="8"/>
  <c r="AA519" i="8"/>
  <c r="AA518" i="8"/>
  <c r="AA517" i="8"/>
  <c r="AA516" i="8"/>
  <c r="AA515" i="8"/>
  <c r="AA514" i="8"/>
  <c r="AA570" i="8"/>
  <c r="AA566" i="8"/>
  <c r="AA569" i="8"/>
  <c r="AA509" i="8"/>
  <c r="AA501" i="8"/>
  <c r="AA492" i="8"/>
  <c r="AA491" i="8"/>
  <c r="AA490" i="8"/>
  <c r="AA489" i="8"/>
  <c r="AA488" i="8"/>
  <c r="AA487" i="8"/>
  <c r="AA486" i="8"/>
  <c r="AA485" i="8"/>
  <c r="AA484" i="8"/>
  <c r="AA483" i="8"/>
  <c r="AA482" i="8"/>
  <c r="AA481" i="8"/>
  <c r="AA480" i="8"/>
  <c r="AA479" i="8"/>
  <c r="AA478" i="8"/>
  <c r="AA477" i="8"/>
  <c r="AA476" i="8"/>
  <c r="AA475" i="8"/>
  <c r="AA474" i="8"/>
  <c r="AA473" i="8"/>
  <c r="AA472" i="8"/>
  <c r="AA471" i="8"/>
  <c r="AA470" i="8"/>
  <c r="AA469" i="8"/>
  <c r="AA468" i="8"/>
  <c r="AA467" i="8"/>
  <c r="AA466" i="8"/>
  <c r="AA465" i="8"/>
  <c r="AA464" i="8"/>
  <c r="AA463" i="8"/>
  <c r="AA462" i="8"/>
  <c r="AA461" i="8"/>
  <c r="AA460" i="8"/>
  <c r="AA459" i="8"/>
  <c r="AA458" i="8"/>
  <c r="AA457" i="8"/>
  <c r="AA456" i="8"/>
  <c r="AA455" i="8"/>
  <c r="AA454" i="8"/>
  <c r="AA453" i="8"/>
  <c r="AA452" i="8"/>
  <c r="AA451" i="8"/>
  <c r="AA450" i="8"/>
  <c r="AA449" i="8"/>
  <c r="AA448" i="8"/>
  <c r="AA447" i="8"/>
  <c r="AA446" i="8"/>
  <c r="AA445" i="8"/>
  <c r="AA444" i="8"/>
  <c r="AA443" i="8"/>
  <c r="AA442" i="8"/>
  <c r="AA441" i="8"/>
  <c r="AA440" i="8"/>
  <c r="AA439" i="8"/>
  <c r="AA438" i="8"/>
  <c r="AA437" i="8"/>
  <c r="AA436" i="8"/>
  <c r="AA508" i="8"/>
  <c r="AA500" i="8"/>
  <c r="AA495" i="8"/>
  <c r="AA507" i="8"/>
  <c r="AA499" i="8"/>
  <c r="AA506" i="8"/>
  <c r="AA498" i="8"/>
  <c r="AA493" i="8"/>
  <c r="AA513" i="8"/>
  <c r="AA505" i="8"/>
  <c r="AA496" i="8"/>
  <c r="AA512" i="8"/>
  <c r="AA504" i="8"/>
  <c r="AA511" i="8"/>
  <c r="AA503" i="8"/>
  <c r="AA494" i="8"/>
  <c r="AA510" i="8"/>
  <c r="AA502" i="8"/>
  <c r="AA497" i="8"/>
  <c r="AA423" i="8"/>
  <c r="AA428" i="8"/>
  <c r="AA426" i="8"/>
  <c r="AA435" i="8"/>
  <c r="AA434" i="8"/>
  <c r="AA432" i="8"/>
  <c r="AA424" i="8"/>
  <c r="AA430" i="8"/>
  <c r="AA429" i="8"/>
  <c r="AA421" i="8"/>
  <c r="AA420" i="8"/>
  <c r="AA419" i="8"/>
  <c r="AA418" i="8"/>
  <c r="AA417" i="8"/>
  <c r="AA416" i="8"/>
  <c r="AA415" i="8"/>
  <c r="AA414" i="8"/>
  <c r="AA413" i="8"/>
  <c r="AA412" i="8"/>
  <c r="AA411" i="8"/>
  <c r="AA410" i="8"/>
  <c r="AA409" i="8"/>
  <c r="AA408" i="8"/>
  <c r="AA407" i="8"/>
  <c r="AA406" i="8"/>
  <c r="AA405" i="8"/>
  <c r="AA404" i="8"/>
  <c r="AA403" i="8"/>
  <c r="AA402" i="8"/>
  <c r="AA401" i="8"/>
  <c r="AA400" i="8"/>
  <c r="AA399" i="8"/>
  <c r="AA398" i="8"/>
  <c r="AA397" i="8"/>
  <c r="AA396" i="8"/>
  <c r="AA395" i="8"/>
  <c r="AA394" i="8"/>
  <c r="AA393" i="8"/>
  <c r="AA392" i="8"/>
  <c r="AA391" i="8"/>
  <c r="AA390" i="8"/>
  <c r="AA389" i="8"/>
  <c r="AA388" i="8"/>
  <c r="AA387" i="8"/>
  <c r="AA386" i="8"/>
  <c r="AA385" i="8"/>
  <c r="AA384" i="8"/>
  <c r="AA383" i="8"/>
  <c r="AA382" i="8"/>
  <c r="AA381" i="8"/>
  <c r="AA380" i="8"/>
  <c r="AA379" i="8"/>
  <c r="AA378" i="8"/>
  <c r="AA377" i="8"/>
  <c r="AA376" i="8"/>
  <c r="AA375" i="8"/>
  <c r="AA374" i="8"/>
  <c r="AA373" i="8"/>
  <c r="AA372" i="8"/>
  <c r="AA371" i="8"/>
  <c r="AA370" i="8"/>
  <c r="AA369" i="8"/>
  <c r="AA368" i="8"/>
  <c r="AA367" i="8"/>
  <c r="AA366" i="8"/>
  <c r="AA365" i="8"/>
  <c r="AA364" i="8"/>
  <c r="AA363" i="8"/>
  <c r="AA362" i="8"/>
  <c r="AA361" i="8"/>
  <c r="AA360" i="8"/>
  <c r="AA359" i="8"/>
  <c r="AA358" i="8"/>
  <c r="AA357" i="8"/>
  <c r="AA356" i="8"/>
  <c r="AA355" i="8"/>
  <c r="AA354" i="8"/>
  <c r="AA353" i="8"/>
  <c r="AA352" i="8"/>
  <c r="AA351" i="8"/>
  <c r="AA350" i="8"/>
  <c r="AA349" i="8"/>
  <c r="AA348" i="8"/>
  <c r="AA347" i="8"/>
  <c r="AA346" i="8"/>
  <c r="AA345" i="8"/>
  <c r="AA433" i="8"/>
  <c r="AA422" i="8"/>
  <c r="AA427" i="8"/>
  <c r="AA425" i="8"/>
  <c r="AA431" i="8"/>
  <c r="AA344" i="8"/>
  <c r="AA343" i="8"/>
  <c r="AA342" i="8"/>
  <c r="AA341" i="8"/>
  <c r="AA340" i="8"/>
  <c r="AA339" i="8"/>
  <c r="AA338" i="8"/>
  <c r="AA337" i="8"/>
  <c r="AA336" i="8"/>
  <c r="AA335" i="8"/>
  <c r="AA334" i="8"/>
  <c r="AA333" i="8"/>
  <c r="AA332" i="8"/>
  <c r="AA331" i="8"/>
  <c r="AA330" i="8"/>
  <c r="AA329" i="8"/>
  <c r="AA328" i="8"/>
  <c r="AA327" i="8"/>
  <c r="AA326" i="8"/>
  <c r="AA325" i="8"/>
  <c r="AA324" i="8"/>
  <c r="AA323" i="8"/>
  <c r="AA322" i="8"/>
  <c r="AA321" i="8"/>
  <c r="AA320" i="8"/>
  <c r="AA319" i="8"/>
  <c r="AA318" i="8"/>
  <c r="AA317" i="8"/>
  <c r="AA316" i="8"/>
  <c r="AA315" i="8"/>
  <c r="AA314" i="8"/>
  <c r="AA313" i="8"/>
  <c r="AA312" i="8"/>
  <c r="AA311" i="8"/>
  <c r="AA310" i="8"/>
  <c r="AA309" i="8"/>
  <c r="AA308" i="8"/>
  <c r="AA307" i="8"/>
  <c r="AA306" i="8"/>
  <c r="AA305" i="8"/>
  <c r="AA304" i="8"/>
  <c r="AA303" i="8"/>
  <c r="AA302" i="8"/>
  <c r="AA301" i="8"/>
  <c r="AA300" i="8"/>
  <c r="AA299" i="8"/>
  <c r="AA298" i="8"/>
  <c r="AA297" i="8"/>
  <c r="AA296" i="8"/>
  <c r="AA295" i="8"/>
  <c r="AA294" i="8"/>
  <c r="AA293" i="8"/>
  <c r="AA292" i="8"/>
  <c r="AA291" i="8"/>
  <c r="AA290" i="8"/>
  <c r="AA289" i="8"/>
  <c r="AA288" i="8"/>
  <c r="AA287" i="8"/>
  <c r="AA286" i="8"/>
  <c r="AA285" i="8"/>
  <c r="AA284" i="8"/>
  <c r="AA283" i="8"/>
  <c r="AA282" i="8"/>
  <c r="AA281" i="8"/>
  <c r="AA280" i="8"/>
  <c r="AA279" i="8"/>
  <c r="AA278" i="8"/>
  <c r="AA277" i="8"/>
  <c r="AA276" i="8"/>
  <c r="AA275" i="8"/>
  <c r="AA274" i="8"/>
  <c r="AA273" i="8"/>
  <c r="AA272" i="8"/>
  <c r="AA271" i="8"/>
  <c r="AA270" i="8"/>
  <c r="AA269" i="8"/>
  <c r="AA268" i="8"/>
  <c r="AA267" i="8"/>
  <c r="AA266" i="8"/>
  <c r="AA265" i="8"/>
  <c r="AA264" i="8"/>
  <c r="AA263" i="8"/>
  <c r="AA262" i="8"/>
  <c r="AA261" i="8"/>
  <c r="AA260" i="8"/>
  <c r="AA259" i="8"/>
  <c r="AA258" i="8"/>
  <c r="AA257" i="8"/>
  <c r="AA256" i="8"/>
  <c r="AA255" i="8"/>
  <c r="AA254" i="8"/>
  <c r="AA253" i="8"/>
  <c r="AA252" i="8"/>
  <c r="AA251" i="8"/>
  <c r="AA250" i="8"/>
  <c r="AA249" i="8"/>
  <c r="AA248" i="8"/>
  <c r="AA247" i="8"/>
  <c r="AA246" i="8"/>
  <c r="AA245" i="8"/>
  <c r="AA244" i="8"/>
  <c r="AA243" i="8"/>
  <c r="AA242" i="8"/>
  <c r="AA241" i="8"/>
  <c r="AA240" i="8"/>
  <c r="AA239" i="8"/>
  <c r="AA238" i="8"/>
  <c r="AA237" i="8"/>
  <c r="AA236" i="8"/>
  <c r="AA235" i="8"/>
  <c r="AA234" i="8"/>
  <c r="AA233" i="8"/>
  <c r="AA228" i="8"/>
  <c r="AA220" i="8"/>
  <c r="AA212" i="8"/>
  <c r="AA204" i="8"/>
  <c r="AA192" i="8"/>
  <c r="AA184" i="8"/>
  <c r="AA176" i="8"/>
  <c r="AA173" i="8"/>
  <c r="AA227" i="8"/>
  <c r="AA219" i="8"/>
  <c r="AA211" i="8"/>
  <c r="AA203" i="8"/>
  <c r="AA191" i="8"/>
  <c r="AA183" i="8"/>
  <c r="AA175" i="8"/>
  <c r="AA170" i="8"/>
  <c r="AA169" i="8"/>
  <c r="AA168" i="8"/>
  <c r="AA167" i="8"/>
  <c r="AA166" i="8"/>
  <c r="AA165" i="8"/>
  <c r="AA164" i="8"/>
  <c r="AA163" i="8"/>
  <c r="AA162" i="8"/>
  <c r="AA161" i="8"/>
  <c r="AA160" i="8"/>
  <c r="AA159" i="8"/>
  <c r="AA158" i="8"/>
  <c r="AA157" i="8"/>
  <c r="AA156" i="8"/>
  <c r="AA155" i="8"/>
  <c r="AA154" i="8"/>
  <c r="AA153" i="8"/>
  <c r="AA152" i="8"/>
  <c r="AA151" i="8"/>
  <c r="AA150" i="8"/>
  <c r="AA149" i="8"/>
  <c r="AA148" i="8"/>
  <c r="AA147" i="8"/>
  <c r="AA146" i="8"/>
  <c r="AA145" i="8"/>
  <c r="AA144" i="8"/>
  <c r="AA143" i="8"/>
  <c r="AA142" i="8"/>
  <c r="AA141" i="8"/>
  <c r="AA140" i="8"/>
  <c r="AA139" i="8"/>
  <c r="AA138" i="8"/>
  <c r="AA137" i="8"/>
  <c r="AA136" i="8"/>
  <c r="AA135" i="8"/>
  <c r="AA134" i="8"/>
  <c r="AA133" i="8"/>
  <c r="AA132" i="8"/>
  <c r="AA131" i="8"/>
  <c r="AA130" i="8"/>
  <c r="AA129" i="8"/>
  <c r="AA128" i="8"/>
  <c r="AA127" i="8"/>
  <c r="AA126" i="8"/>
  <c r="AA125" i="8"/>
  <c r="AA124" i="8"/>
  <c r="AA123" i="8"/>
  <c r="AA122" i="8"/>
  <c r="AA121" i="8"/>
  <c r="AA120" i="8"/>
  <c r="AA119" i="8"/>
  <c r="AA118" i="8"/>
  <c r="AA117" i="8"/>
  <c r="AA116" i="8"/>
  <c r="AA115" i="8"/>
  <c r="AA114" i="8"/>
  <c r="AA113" i="8"/>
  <c r="AA112" i="8"/>
  <c r="AA111" i="8"/>
  <c r="AA110" i="8"/>
  <c r="AA109" i="8"/>
  <c r="AA108" i="8"/>
  <c r="AA107" i="8"/>
  <c r="AA106" i="8"/>
  <c r="AA105" i="8"/>
  <c r="AA104" i="8"/>
  <c r="AA103" i="8"/>
  <c r="AA102" i="8"/>
  <c r="AA101" i="8"/>
  <c r="AA100" i="8"/>
  <c r="AA99" i="8"/>
  <c r="AA98" i="8"/>
  <c r="AA97" i="8"/>
  <c r="AA96" i="8"/>
  <c r="AA95" i="8"/>
  <c r="AA94" i="8"/>
  <c r="AA93" i="8"/>
  <c r="AA92" i="8"/>
  <c r="AA91" i="8"/>
  <c r="AA90" i="8"/>
  <c r="AA226" i="8"/>
  <c r="AA218" i="8"/>
  <c r="AA210" i="8"/>
  <c r="AA202" i="8"/>
  <c r="AA190" i="8"/>
  <c r="AA182" i="8"/>
  <c r="AA171" i="8"/>
  <c r="AA225" i="8"/>
  <c r="AA217" i="8"/>
  <c r="AA209" i="8"/>
  <c r="AA201" i="8"/>
  <c r="AA197" i="8"/>
  <c r="AA189" i="8"/>
  <c r="AA181" i="8"/>
  <c r="AA174" i="8"/>
  <c r="AA232" i="8"/>
  <c r="AA224" i="8"/>
  <c r="AA216" i="8"/>
  <c r="AA208" i="8"/>
  <c r="AA200" i="8"/>
  <c r="AA198" i="8"/>
  <c r="AA196" i="8"/>
  <c r="AA188" i="8"/>
  <c r="AA180" i="8"/>
  <c r="AA231" i="8"/>
  <c r="AA223" i="8"/>
  <c r="AA215" i="8"/>
  <c r="AA207" i="8"/>
  <c r="AA195" i="8"/>
  <c r="AA187" i="8"/>
  <c r="AA179" i="8"/>
  <c r="AA172" i="8"/>
  <c r="AA230" i="8"/>
  <c r="AA222" i="8"/>
  <c r="AA214" i="8"/>
  <c r="AA206" i="8"/>
  <c r="AA194" i="8"/>
  <c r="AA186" i="8"/>
  <c r="AA178" i="8"/>
  <c r="AA229" i="8"/>
  <c r="AA221" i="8"/>
  <c r="AA213" i="8"/>
  <c r="AA205" i="8"/>
  <c r="AA199" i="8"/>
  <c r="AA193" i="8"/>
  <c r="AA185" i="8"/>
  <c r="AA177" i="8"/>
  <c r="E14" i="8"/>
  <c r="M14" i="8"/>
  <c r="U14" i="8"/>
  <c r="AC14" i="8"/>
  <c r="E15" i="8"/>
  <c r="M15" i="8"/>
  <c r="U15" i="8"/>
  <c r="AC15" i="8"/>
  <c r="E16" i="8"/>
  <c r="M16" i="8"/>
  <c r="U16" i="8"/>
  <c r="AC16" i="8"/>
  <c r="E17" i="8"/>
  <c r="M17" i="8"/>
  <c r="U17" i="8"/>
  <c r="AC17" i="8"/>
  <c r="E18" i="8"/>
  <c r="M18" i="8"/>
  <c r="U18" i="8"/>
  <c r="AC18" i="8"/>
  <c r="E19" i="8"/>
  <c r="M19" i="8"/>
  <c r="U19" i="8"/>
  <c r="AC19" i="8"/>
  <c r="E20" i="8"/>
  <c r="M20" i="8"/>
  <c r="U20" i="8"/>
  <c r="AC20" i="8"/>
  <c r="E21" i="8"/>
  <c r="M21" i="8"/>
  <c r="U21" i="8"/>
  <c r="AC21" i="8"/>
  <c r="E22" i="8"/>
  <c r="M22" i="8"/>
  <c r="U22" i="8"/>
  <c r="AC22" i="8"/>
  <c r="E23" i="8"/>
  <c r="M23" i="8"/>
  <c r="U23" i="8"/>
  <c r="AC23" i="8"/>
  <c r="E24" i="8"/>
  <c r="M24" i="8"/>
  <c r="U24" i="8"/>
  <c r="AC24" i="8"/>
  <c r="E25" i="8"/>
  <c r="M25" i="8"/>
  <c r="U25" i="8"/>
  <c r="AC25" i="8"/>
  <c r="E26" i="8"/>
  <c r="M26" i="8"/>
  <c r="U26" i="8"/>
  <c r="AC26" i="8"/>
  <c r="E27" i="8"/>
  <c r="M27" i="8"/>
  <c r="U27" i="8"/>
  <c r="AC27" i="8"/>
  <c r="E28" i="8"/>
  <c r="M28" i="8"/>
  <c r="U28" i="8"/>
  <c r="AC28" i="8"/>
  <c r="E29" i="8"/>
  <c r="M29" i="8"/>
  <c r="U29" i="8"/>
  <c r="AC29" i="8"/>
  <c r="E30" i="8"/>
  <c r="M30" i="8"/>
  <c r="U30" i="8"/>
  <c r="AC30" i="8"/>
  <c r="E31" i="8"/>
  <c r="M31" i="8"/>
  <c r="U31" i="8"/>
  <c r="AC31" i="8"/>
  <c r="E32" i="8"/>
  <c r="M32" i="8"/>
  <c r="U32" i="8"/>
  <c r="AC32" i="8"/>
  <c r="E33" i="8"/>
  <c r="M33" i="8"/>
  <c r="U33" i="8"/>
  <c r="AE33" i="8"/>
  <c r="J34" i="8"/>
  <c r="U34" i="8"/>
  <c r="AE34" i="8"/>
  <c r="J35" i="8"/>
  <c r="U35" i="8"/>
  <c r="AE35" i="8"/>
  <c r="J36" i="8"/>
  <c r="U36" i="8"/>
  <c r="AE36" i="8"/>
  <c r="J37" i="8"/>
  <c r="U37" i="8"/>
  <c r="AE37" i="8"/>
  <c r="J38" i="8"/>
  <c r="U38" i="8"/>
  <c r="AE38" i="8"/>
  <c r="J39" i="8"/>
  <c r="U39" i="8"/>
  <c r="AE39" i="8"/>
  <c r="J40" i="8"/>
  <c r="U40" i="8"/>
  <c r="AE40" i="8"/>
  <c r="J41" i="8"/>
  <c r="U41" i="8"/>
  <c r="AE41" i="8"/>
  <c r="J42" i="8"/>
  <c r="U42" i="8"/>
  <c r="C43" i="8"/>
  <c r="S43" i="8"/>
  <c r="C44" i="8"/>
  <c r="S44" i="8"/>
  <c r="C45" i="8"/>
  <c r="S45" i="8"/>
  <c r="C46" i="8"/>
  <c r="S46" i="8"/>
  <c r="C47" i="8"/>
  <c r="S47" i="8"/>
  <c r="C48" i="8"/>
  <c r="S48" i="8"/>
  <c r="C49" i="8"/>
  <c r="S49" i="8"/>
  <c r="C50" i="8"/>
  <c r="S50" i="8"/>
  <c r="C51" i="8"/>
  <c r="S51" i="8"/>
  <c r="C52" i="8"/>
  <c r="S52" i="8"/>
  <c r="C53" i="8"/>
  <c r="S53" i="8"/>
  <c r="C54" i="8"/>
  <c r="S54" i="8"/>
  <c r="C55" i="8"/>
  <c r="S55" i="8"/>
  <c r="C56" i="8"/>
  <c r="S56" i="8"/>
  <c r="C57" i="8"/>
  <c r="S57" i="8"/>
  <c r="C58" i="8"/>
  <c r="S58" i="8"/>
  <c r="C59" i="8"/>
  <c r="S59" i="8"/>
  <c r="C60" i="8"/>
  <c r="S60" i="8"/>
  <c r="C61" i="8"/>
  <c r="S61" i="8"/>
  <c r="C62" i="8"/>
  <c r="S62" i="8"/>
  <c r="C63" i="8"/>
  <c r="S63" i="8"/>
  <c r="C64" i="8"/>
  <c r="S64" i="8"/>
  <c r="C65" i="8"/>
  <c r="S65" i="8"/>
  <c r="C66" i="8"/>
  <c r="U66" i="8"/>
  <c r="G67" i="8"/>
  <c r="AC67" i="8"/>
  <c r="O68" i="8"/>
  <c r="C69" i="8"/>
  <c r="W69" i="8"/>
  <c r="K70" i="8"/>
  <c r="AE70" i="8"/>
  <c r="S71" i="8"/>
  <c r="E72" i="8"/>
  <c r="AA72" i="8"/>
  <c r="M73" i="8"/>
  <c r="U74" i="8"/>
  <c r="G75" i="8"/>
  <c r="AC75" i="8"/>
  <c r="O76" i="8"/>
  <c r="C77" i="8"/>
  <c r="W77" i="8"/>
  <c r="K78" i="8"/>
  <c r="AE78" i="8"/>
  <c r="S79" i="8"/>
  <c r="E80" i="8"/>
  <c r="AA80" i="8"/>
  <c r="M81" i="8"/>
  <c r="U82" i="8"/>
  <c r="G83" i="8"/>
  <c r="AC83" i="8"/>
  <c r="O84" i="8"/>
  <c r="C85" i="8"/>
  <c r="W85" i="8"/>
  <c r="K86" i="8"/>
  <c r="AE86" i="8"/>
  <c r="S87" i="8"/>
  <c r="E88" i="8"/>
  <c r="AA88" i="8"/>
  <c r="M89" i="8"/>
  <c r="W90" i="8"/>
  <c r="U91" i="8"/>
  <c r="O92" i="8"/>
  <c r="M93" i="8"/>
  <c r="G94" i="8"/>
  <c r="E95" i="8"/>
  <c r="AE96" i="8"/>
  <c r="AC97" i="8"/>
  <c r="W98" i="8"/>
  <c r="U99" i="8"/>
  <c r="O100" i="8"/>
  <c r="M101" i="8"/>
  <c r="G102" i="8"/>
  <c r="E103" i="8"/>
  <c r="AE104" i="8"/>
  <c r="AC105" i="8"/>
  <c r="W106" i="8"/>
  <c r="U107" i="8"/>
  <c r="O108" i="8"/>
  <c r="M109" i="8"/>
  <c r="G110" i="8"/>
  <c r="E111" i="8"/>
  <c r="AE112" i="8"/>
  <c r="AC113" i="8"/>
  <c r="G115" i="8"/>
  <c r="AE116" i="8"/>
  <c r="O118" i="8"/>
  <c r="W121" i="8"/>
  <c r="G123" i="8"/>
  <c r="AE124" i="8"/>
  <c r="O126" i="8"/>
  <c r="W129" i="8"/>
  <c r="G131" i="8"/>
  <c r="AE132" i="8"/>
  <c r="O134" i="8"/>
  <c r="W137" i="8"/>
  <c r="G139" i="8"/>
  <c r="AE140" i="8"/>
  <c r="O142" i="8"/>
  <c r="W145" i="8"/>
  <c r="G147" i="8"/>
  <c r="AE148" i="8"/>
  <c r="O150" i="8"/>
  <c r="W153" i="8"/>
  <c r="G155" i="8"/>
  <c r="AE156" i="8"/>
  <c r="O158" i="8"/>
  <c r="W161" i="8"/>
  <c r="G163" i="8"/>
  <c r="H116" i="7"/>
  <c r="H108" i="7"/>
  <c r="H100" i="7"/>
  <c r="H117" i="7"/>
  <c r="H109" i="7"/>
  <c r="H110" i="7"/>
  <c r="H111" i="7"/>
  <c r="H112" i="7"/>
  <c r="H104" i="7"/>
  <c r="H113" i="7"/>
  <c r="H105" i="7"/>
  <c r="H97" i="7"/>
  <c r="H115" i="7"/>
  <c r="H107" i="7"/>
  <c r="H99" i="7"/>
  <c r="H91" i="7"/>
  <c r="H101" i="7"/>
  <c r="H92" i="7"/>
  <c r="H95" i="7"/>
  <c r="H87" i="7"/>
  <c r="H96" i="7"/>
  <c r="H88" i="7"/>
  <c r="H114" i="7"/>
  <c r="H102" i="7"/>
  <c r="H89" i="7"/>
  <c r="H90" i="7"/>
  <c r="H106" i="7"/>
  <c r="H83" i="7"/>
  <c r="H84" i="7"/>
  <c r="H82" i="7"/>
  <c r="H103" i="7"/>
  <c r="H98" i="7"/>
  <c r="H86" i="7"/>
  <c r="H85" i="7"/>
  <c r="H93" i="7"/>
  <c r="H76" i="7"/>
  <c r="H68" i="7"/>
  <c r="H94" i="7"/>
  <c r="H77" i="7"/>
  <c r="H69" i="7"/>
  <c r="H81" i="7"/>
  <c r="H71" i="7"/>
  <c r="H74" i="7"/>
  <c r="H60" i="7"/>
  <c r="H75" i="7"/>
  <c r="H78" i="7"/>
  <c r="H80" i="7"/>
  <c r="H70" i="7"/>
  <c r="H64" i="7"/>
  <c r="H56" i="7"/>
  <c r="H73" i="7"/>
  <c r="H72" i="7"/>
  <c r="H59" i="7"/>
  <c r="H67" i="7"/>
  <c r="H61" i="7"/>
  <c r="H62" i="7"/>
  <c r="H79" i="7"/>
  <c r="H63" i="7"/>
  <c r="H52" i="7"/>
  <c r="H44" i="7"/>
  <c r="H36" i="7"/>
  <c r="H66" i="7"/>
  <c r="H53" i="7"/>
  <c r="H54" i="7"/>
  <c r="H65" i="7"/>
  <c r="H58" i="7"/>
  <c r="H57" i="7"/>
  <c r="H48" i="7"/>
  <c r="H40" i="7"/>
  <c r="H32" i="7"/>
  <c r="H41" i="7"/>
  <c r="H30" i="7"/>
  <c r="H28" i="7"/>
  <c r="H50" i="7"/>
  <c r="H45" i="7"/>
  <c r="H46" i="7"/>
  <c r="H35" i="7"/>
  <c r="P116" i="7"/>
  <c r="P108" i="7"/>
  <c r="P100" i="7"/>
  <c r="P117" i="7"/>
  <c r="P109" i="7"/>
  <c r="P110" i="7"/>
  <c r="P111" i="7"/>
  <c r="P112" i="7"/>
  <c r="P104" i="7"/>
  <c r="P96" i="7"/>
  <c r="P113" i="7"/>
  <c r="P105" i="7"/>
  <c r="P97" i="7"/>
  <c r="P115" i="7"/>
  <c r="P107" i="7"/>
  <c r="P91" i="7"/>
  <c r="P102" i="7"/>
  <c r="P92" i="7"/>
  <c r="P101" i="7"/>
  <c r="P95" i="7"/>
  <c r="P87" i="7"/>
  <c r="P114" i="7"/>
  <c r="P88" i="7"/>
  <c r="P106" i="7"/>
  <c r="P103" i="7"/>
  <c r="P98" i="7"/>
  <c r="P89" i="7"/>
  <c r="P90" i="7"/>
  <c r="P82" i="7"/>
  <c r="P86" i="7"/>
  <c r="P93" i="7"/>
  <c r="P94" i="7"/>
  <c r="P84" i="7"/>
  <c r="P76" i="7"/>
  <c r="P68" i="7"/>
  <c r="P99" i="7"/>
  <c r="P85" i="7"/>
  <c r="P77" i="7"/>
  <c r="P69" i="7"/>
  <c r="P79" i="7"/>
  <c r="P81" i="7"/>
  <c r="P72" i="7"/>
  <c r="P60" i="7"/>
  <c r="P73" i="7"/>
  <c r="P74" i="7"/>
  <c r="P78" i="7"/>
  <c r="P64" i="7"/>
  <c r="P56" i="7"/>
  <c r="P80" i="7"/>
  <c r="P57" i="7"/>
  <c r="P58" i="7"/>
  <c r="P83" i="7"/>
  <c r="P65" i="7"/>
  <c r="P59" i="7"/>
  <c r="P61" i="7"/>
  <c r="P52" i="7"/>
  <c r="P44" i="7"/>
  <c r="P36" i="7"/>
  <c r="P75" i="7"/>
  <c r="P67" i="7"/>
  <c r="P62" i="7"/>
  <c r="P53" i="7"/>
  <c r="P63" i="7"/>
  <c r="P54" i="7"/>
  <c r="P71" i="7"/>
  <c r="P70" i="7"/>
  <c r="P66" i="7"/>
  <c r="P55" i="7"/>
  <c r="P48" i="7"/>
  <c r="P40" i="7"/>
  <c r="P32" i="7"/>
  <c r="P47" i="7"/>
  <c r="P38" i="7"/>
  <c r="P28" i="7"/>
  <c r="P51" i="7"/>
  <c r="P42" i="7"/>
  <c r="P43" i="7"/>
  <c r="P33" i="7"/>
  <c r="X116" i="7"/>
  <c r="X108" i="7"/>
  <c r="X100" i="7"/>
  <c r="X117" i="7"/>
  <c r="X109" i="7"/>
  <c r="X110" i="7"/>
  <c r="X111" i="7"/>
  <c r="X112" i="7"/>
  <c r="X104" i="7"/>
  <c r="X96" i="7"/>
  <c r="X113" i="7"/>
  <c r="X105" i="7"/>
  <c r="X97" i="7"/>
  <c r="X115" i="7"/>
  <c r="X107" i="7"/>
  <c r="X91" i="7"/>
  <c r="X103" i="7"/>
  <c r="X98" i="7"/>
  <c r="X92" i="7"/>
  <c r="X114" i="7"/>
  <c r="X102" i="7"/>
  <c r="X95" i="7"/>
  <c r="X87" i="7"/>
  <c r="X88" i="7"/>
  <c r="X99" i="7"/>
  <c r="X89" i="7"/>
  <c r="X101" i="7"/>
  <c r="X90" i="7"/>
  <c r="X82" i="7"/>
  <c r="X84" i="7"/>
  <c r="X93" i="7"/>
  <c r="X94" i="7"/>
  <c r="X76" i="7"/>
  <c r="X68" i="7"/>
  <c r="X106" i="7"/>
  <c r="X83" i="7"/>
  <c r="X77" i="7"/>
  <c r="X69" i="7"/>
  <c r="X75" i="7"/>
  <c r="X80" i="7"/>
  <c r="X70" i="7"/>
  <c r="X67" i="7"/>
  <c r="X60" i="7"/>
  <c r="X71" i="7"/>
  <c r="X72" i="7"/>
  <c r="X81" i="7"/>
  <c r="X74" i="7"/>
  <c r="X64" i="7"/>
  <c r="X56" i="7"/>
  <c r="X55" i="7"/>
  <c r="X66" i="7"/>
  <c r="X73" i="7"/>
  <c r="X58" i="7"/>
  <c r="X52" i="7"/>
  <c r="X44" i="7"/>
  <c r="X36" i="7"/>
  <c r="X59" i="7"/>
  <c r="X53" i="7"/>
  <c r="X65" i="7"/>
  <c r="X61" i="7"/>
  <c r="X54" i="7"/>
  <c r="X85" i="7"/>
  <c r="X79" i="7"/>
  <c r="X78" i="7"/>
  <c r="X63" i="7"/>
  <c r="X48" i="7"/>
  <c r="X40" i="7"/>
  <c r="X32" i="7"/>
  <c r="X86" i="7"/>
  <c r="X51" i="7"/>
  <c r="X46" i="7"/>
  <c r="X35" i="7"/>
  <c r="X28" i="7"/>
  <c r="X50" i="7"/>
  <c r="X47" i="7"/>
  <c r="X39" i="7"/>
  <c r="X62" i="7"/>
  <c r="X49" i="7"/>
  <c r="X41" i="7"/>
  <c r="X30" i="7"/>
  <c r="AF116" i="7"/>
  <c r="AF108" i="7"/>
  <c r="AF100" i="7"/>
  <c r="AF117" i="7"/>
  <c r="AF109" i="7"/>
  <c r="AF110" i="7"/>
  <c r="AF111" i="7"/>
  <c r="AF112" i="7"/>
  <c r="AF104" i="7"/>
  <c r="AF96" i="7"/>
  <c r="AF113" i="7"/>
  <c r="AF105" i="7"/>
  <c r="AF97" i="7"/>
  <c r="AF115" i="7"/>
  <c r="AF107" i="7"/>
  <c r="AF91" i="7"/>
  <c r="AF106" i="7"/>
  <c r="AF99" i="7"/>
  <c r="AF92" i="7"/>
  <c r="AF98" i="7"/>
  <c r="AF95" i="7"/>
  <c r="AF87" i="7"/>
  <c r="AF103" i="7"/>
  <c r="AF88" i="7"/>
  <c r="AF89" i="7"/>
  <c r="AF102" i="7"/>
  <c r="AF90" i="7"/>
  <c r="AF82" i="7"/>
  <c r="AF93" i="7"/>
  <c r="AF101" i="7"/>
  <c r="AF84" i="7"/>
  <c r="AF114" i="7"/>
  <c r="AF81" i="7"/>
  <c r="AF85" i="7"/>
  <c r="AF76" i="7"/>
  <c r="AF68" i="7"/>
  <c r="AF86" i="7"/>
  <c r="AF77" i="7"/>
  <c r="AF69" i="7"/>
  <c r="AF73" i="7"/>
  <c r="AF78" i="7"/>
  <c r="AF60" i="7"/>
  <c r="AF79" i="7"/>
  <c r="AF80" i="7"/>
  <c r="AF70" i="7"/>
  <c r="AF83" i="7"/>
  <c r="AF72" i="7"/>
  <c r="AF64" i="7"/>
  <c r="AF56" i="7"/>
  <c r="AF75" i="7"/>
  <c r="AF74" i="7"/>
  <c r="AF65" i="7"/>
  <c r="AF62" i="7"/>
  <c r="AF63" i="7"/>
  <c r="AF71" i="7"/>
  <c r="AF94" i="7"/>
  <c r="AF67" i="7"/>
  <c r="AF52" i="7"/>
  <c r="AF44" i="7"/>
  <c r="AF36" i="7"/>
  <c r="AF57" i="7"/>
  <c r="AF53" i="7"/>
  <c r="AF66" i="7"/>
  <c r="AF58" i="7"/>
  <c r="AF54" i="7"/>
  <c r="AF61" i="7"/>
  <c r="AF48" i="7"/>
  <c r="AF40" i="7"/>
  <c r="AF32" i="7"/>
  <c r="AF50" i="7"/>
  <c r="AF43" i="7"/>
  <c r="AF33" i="7"/>
  <c r="AF28" i="7"/>
  <c r="AF59" i="7"/>
  <c r="AF38" i="7"/>
  <c r="J12" i="7"/>
  <c r="R12" i="7"/>
  <c r="Z12" i="7"/>
  <c r="C13" i="7"/>
  <c r="K13" i="7"/>
  <c r="S13" i="7"/>
  <c r="AA13" i="7"/>
  <c r="D14" i="7"/>
  <c r="L14" i="7"/>
  <c r="T14" i="7"/>
  <c r="AB14" i="7"/>
  <c r="E15" i="7"/>
  <c r="M15" i="7"/>
  <c r="U15" i="7"/>
  <c r="AC15" i="7"/>
  <c r="F16" i="7"/>
  <c r="N16" i="7"/>
  <c r="V16" i="7"/>
  <c r="AD16" i="7"/>
  <c r="G17" i="7"/>
  <c r="O17" i="7"/>
  <c r="W17" i="7"/>
  <c r="AE17" i="7"/>
  <c r="H18" i="7"/>
  <c r="P18" i="7"/>
  <c r="X18" i="7"/>
  <c r="AF18" i="7"/>
  <c r="I19" i="7"/>
  <c r="Q19" i="7"/>
  <c r="Y19" i="7"/>
  <c r="J20" i="7"/>
  <c r="R20" i="7"/>
  <c r="Z20" i="7"/>
  <c r="C21" i="7"/>
  <c r="K21" i="7"/>
  <c r="S21" i="7"/>
  <c r="AA21" i="7"/>
  <c r="D22" i="7"/>
  <c r="L22" i="7"/>
  <c r="T22" i="7"/>
  <c r="AB22" i="7"/>
  <c r="E23" i="7"/>
  <c r="M23" i="7"/>
  <c r="U23" i="7"/>
  <c r="AC23" i="7"/>
  <c r="F24" i="7"/>
  <c r="N24" i="7"/>
  <c r="V24" i="7"/>
  <c r="AD24" i="7"/>
  <c r="G25" i="7"/>
  <c r="O25" i="7"/>
  <c r="W25" i="7"/>
  <c r="AE25" i="7"/>
  <c r="H26" i="7"/>
  <c r="P26" i="7"/>
  <c r="X26" i="7"/>
  <c r="AF26" i="7"/>
  <c r="J27" i="7"/>
  <c r="U27" i="7"/>
  <c r="AF27" i="7"/>
  <c r="K28" i="7"/>
  <c r="V28" i="7"/>
  <c r="L29" i="7"/>
  <c r="I30" i="7"/>
  <c r="W30" i="7"/>
  <c r="F31" i="7"/>
  <c r="U31" i="7"/>
  <c r="C32" i="7"/>
  <c r="R32" i="7"/>
  <c r="O33" i="7"/>
  <c r="AD33" i="7"/>
  <c r="M34" i="7"/>
  <c r="AA34" i="7"/>
  <c r="J35" i="7"/>
  <c r="Y35" i="7"/>
  <c r="G36" i="7"/>
  <c r="V36" i="7"/>
  <c r="F37" i="7"/>
  <c r="S37" i="7"/>
  <c r="C38" i="7"/>
  <c r="AE38" i="7"/>
  <c r="E40" i="7"/>
  <c r="U40" i="7"/>
  <c r="G41" i="7"/>
  <c r="W41" i="7"/>
  <c r="K42" i="7"/>
  <c r="AB42" i="7"/>
  <c r="M43" i="7"/>
  <c r="AD43" i="7"/>
  <c r="O44" i="7"/>
  <c r="C45" i="7"/>
  <c r="T45" i="7"/>
  <c r="E46" i="7"/>
  <c r="W46" i="7"/>
  <c r="H47" i="7"/>
  <c r="AD47" i="7"/>
  <c r="U48" i="7"/>
  <c r="H49" i="7"/>
  <c r="AD49" i="7"/>
  <c r="S50" i="7"/>
  <c r="AC52" i="7"/>
  <c r="AD53" i="7"/>
  <c r="D55" i="7"/>
  <c r="S57" i="7"/>
  <c r="V60" i="7"/>
  <c r="AC64" i="7"/>
  <c r="I117" i="7"/>
  <c r="I109" i="7"/>
  <c r="I101" i="7"/>
  <c r="I110" i="7"/>
  <c r="I111" i="7"/>
  <c r="I112" i="7"/>
  <c r="I113" i="7"/>
  <c r="I105" i="7"/>
  <c r="I97" i="7"/>
  <c r="I114" i="7"/>
  <c r="I106" i="7"/>
  <c r="I98" i="7"/>
  <c r="I116" i="7"/>
  <c r="I108" i="7"/>
  <c r="I92" i="7"/>
  <c r="I104" i="7"/>
  <c r="I93" i="7"/>
  <c r="I100" i="7"/>
  <c r="I96" i="7"/>
  <c r="I88" i="7"/>
  <c r="I102" i="7"/>
  <c r="I89" i="7"/>
  <c r="I90" i="7"/>
  <c r="I107" i="7"/>
  <c r="I99" i="7"/>
  <c r="I91" i="7"/>
  <c r="I83" i="7"/>
  <c r="I115" i="7"/>
  <c r="I84" i="7"/>
  <c r="I82" i="7"/>
  <c r="I103" i="7"/>
  <c r="I86" i="7"/>
  <c r="I85" i="7"/>
  <c r="I87" i="7"/>
  <c r="I94" i="7"/>
  <c r="I77" i="7"/>
  <c r="I69" i="7"/>
  <c r="I95" i="7"/>
  <c r="I78" i="7"/>
  <c r="I70" i="7"/>
  <c r="I72" i="7"/>
  <c r="I75" i="7"/>
  <c r="I61" i="7"/>
  <c r="I76" i="7"/>
  <c r="I79" i="7"/>
  <c r="I81" i="7"/>
  <c r="I71" i="7"/>
  <c r="I65" i="7"/>
  <c r="I57" i="7"/>
  <c r="I67" i="7"/>
  <c r="I60" i="7"/>
  <c r="I62" i="7"/>
  <c r="I80" i="7"/>
  <c r="I63" i="7"/>
  <c r="I66" i="7"/>
  <c r="I64" i="7"/>
  <c r="I53" i="7"/>
  <c r="I45" i="7"/>
  <c r="I37" i="7"/>
  <c r="I54" i="7"/>
  <c r="I55" i="7"/>
  <c r="I47" i="7"/>
  <c r="I74" i="7"/>
  <c r="I73" i="7"/>
  <c r="I68" i="7"/>
  <c r="I59" i="7"/>
  <c r="I49" i="7"/>
  <c r="I41" i="7"/>
  <c r="I33" i="7"/>
  <c r="I42" i="7"/>
  <c r="I31" i="7"/>
  <c r="I29" i="7"/>
  <c r="I46" i="7"/>
  <c r="I36" i="7"/>
  <c r="Q117" i="7"/>
  <c r="Q109" i="7"/>
  <c r="Q101" i="7"/>
  <c r="Q110" i="7"/>
  <c r="Q111" i="7"/>
  <c r="Q112" i="7"/>
  <c r="Q113" i="7"/>
  <c r="Q105" i="7"/>
  <c r="Q97" i="7"/>
  <c r="Q114" i="7"/>
  <c r="Q106" i="7"/>
  <c r="Q98" i="7"/>
  <c r="Q116" i="7"/>
  <c r="Q108" i="7"/>
  <c r="Q102" i="7"/>
  <c r="Q92" i="7"/>
  <c r="Q115" i="7"/>
  <c r="Q93" i="7"/>
  <c r="Q88" i="7"/>
  <c r="Q107" i="7"/>
  <c r="Q104" i="7"/>
  <c r="Q103" i="7"/>
  <c r="Q89" i="7"/>
  <c r="Q96" i="7"/>
  <c r="Q90" i="7"/>
  <c r="Q100" i="7"/>
  <c r="Q91" i="7"/>
  <c r="Q83" i="7"/>
  <c r="Q86" i="7"/>
  <c r="Q87" i="7"/>
  <c r="Q94" i="7"/>
  <c r="Q82" i="7"/>
  <c r="Q95" i="7"/>
  <c r="Q84" i="7"/>
  <c r="Q99" i="7"/>
  <c r="Q85" i="7"/>
  <c r="Q77" i="7"/>
  <c r="Q69" i="7"/>
  <c r="Q78" i="7"/>
  <c r="Q70" i="7"/>
  <c r="Q80" i="7"/>
  <c r="Q73" i="7"/>
  <c r="Q61" i="7"/>
  <c r="Q74" i="7"/>
  <c r="Q75" i="7"/>
  <c r="Q79" i="7"/>
  <c r="Q65" i="7"/>
  <c r="Q57" i="7"/>
  <c r="Q81" i="7"/>
  <c r="Q58" i="7"/>
  <c r="Q50" i="7"/>
  <c r="Q59" i="7"/>
  <c r="Q60" i="7"/>
  <c r="Q76" i="7"/>
  <c r="Q68" i="7"/>
  <c r="Q67" i="7"/>
  <c r="Q62" i="7"/>
  <c r="Q56" i="7"/>
  <c r="Q53" i="7"/>
  <c r="Q45" i="7"/>
  <c r="Q37" i="7"/>
  <c r="Q29" i="7"/>
  <c r="Q63" i="7"/>
  <c r="Q54" i="7"/>
  <c r="Q64" i="7"/>
  <c r="Q47" i="7"/>
  <c r="Q49" i="7"/>
  <c r="Q41" i="7"/>
  <c r="Q33" i="7"/>
  <c r="Q39" i="7"/>
  <c r="Q72" i="7"/>
  <c r="Q71" i="7"/>
  <c r="Q43" i="7"/>
  <c r="Q55" i="7"/>
  <c r="Q48" i="7"/>
  <c r="Q44" i="7"/>
  <c r="Q34" i="7"/>
  <c r="Y117" i="7"/>
  <c r="Y109" i="7"/>
  <c r="Y101" i="7"/>
  <c r="Y110" i="7"/>
  <c r="Y111" i="7"/>
  <c r="Y112" i="7"/>
  <c r="Y113" i="7"/>
  <c r="Y105" i="7"/>
  <c r="Y97" i="7"/>
  <c r="Y114" i="7"/>
  <c r="Y106" i="7"/>
  <c r="Y98" i="7"/>
  <c r="Y116" i="7"/>
  <c r="Y108" i="7"/>
  <c r="Y115" i="7"/>
  <c r="Y103" i="7"/>
  <c r="Y96" i="7"/>
  <c r="Y92" i="7"/>
  <c r="Y104" i="7"/>
  <c r="Y93" i="7"/>
  <c r="Y88" i="7"/>
  <c r="Y99" i="7"/>
  <c r="Y89" i="7"/>
  <c r="Y90" i="7"/>
  <c r="Y91" i="7"/>
  <c r="Y83" i="7"/>
  <c r="Y100" i="7"/>
  <c r="Y86" i="7"/>
  <c r="Y85" i="7"/>
  <c r="Y94" i="7"/>
  <c r="Y95" i="7"/>
  <c r="Y107" i="7"/>
  <c r="Y82" i="7"/>
  <c r="Y77" i="7"/>
  <c r="Y69" i="7"/>
  <c r="Y102" i="7"/>
  <c r="Y84" i="7"/>
  <c r="Y78" i="7"/>
  <c r="Y70" i="7"/>
  <c r="Y87" i="7"/>
  <c r="Y76" i="7"/>
  <c r="Y71" i="7"/>
  <c r="Y61" i="7"/>
  <c r="Y72" i="7"/>
  <c r="Y73" i="7"/>
  <c r="Y75" i="7"/>
  <c r="Y65" i="7"/>
  <c r="Y57" i="7"/>
  <c r="Y68" i="7"/>
  <c r="Y64" i="7"/>
  <c r="Y50" i="7"/>
  <c r="Y66" i="7"/>
  <c r="Y74" i="7"/>
  <c r="Y58" i="7"/>
  <c r="Y59" i="7"/>
  <c r="Y53" i="7"/>
  <c r="Y45" i="7"/>
  <c r="Y37" i="7"/>
  <c r="Y29" i="7"/>
  <c r="Y60" i="7"/>
  <c r="Y56" i="7"/>
  <c r="Y54" i="7"/>
  <c r="Y62" i="7"/>
  <c r="Y47" i="7"/>
  <c r="Y67" i="7"/>
  <c r="Y55" i="7"/>
  <c r="Y49" i="7"/>
  <c r="Y41" i="7"/>
  <c r="Y33" i="7"/>
  <c r="Y81" i="7"/>
  <c r="Y80" i="7"/>
  <c r="Y36" i="7"/>
  <c r="Y79" i="7"/>
  <c r="Y40" i="7"/>
  <c r="Y52" i="7"/>
  <c r="Y42" i="7"/>
  <c r="Y31" i="7"/>
  <c r="I18" i="7"/>
  <c r="Q18" i="7"/>
  <c r="Y18" i="7"/>
  <c r="I26" i="7"/>
  <c r="Q26" i="7"/>
  <c r="Y26" i="7"/>
  <c r="Y30" i="7"/>
  <c r="AC34" i="7"/>
  <c r="V37" i="7"/>
  <c r="F40" i="7"/>
  <c r="V40" i="7"/>
  <c r="AC42" i="7"/>
  <c r="N43" i="7"/>
  <c r="V45" i="7"/>
  <c r="Y46" i="7"/>
  <c r="M47" i="7"/>
  <c r="V48" i="7"/>
  <c r="J110" i="7"/>
  <c r="J102" i="7"/>
  <c r="J111" i="7"/>
  <c r="J112" i="7"/>
  <c r="J113" i="7"/>
  <c r="J114" i="7"/>
  <c r="J106" i="7"/>
  <c r="J98" i="7"/>
  <c r="J115" i="7"/>
  <c r="J107" i="7"/>
  <c r="J99" i="7"/>
  <c r="J117" i="7"/>
  <c r="J109" i="7"/>
  <c r="J104" i="7"/>
  <c r="J101" i="7"/>
  <c r="J93" i="7"/>
  <c r="J105" i="7"/>
  <c r="J103" i="7"/>
  <c r="J94" i="7"/>
  <c r="J86" i="7"/>
  <c r="J89" i="7"/>
  <c r="J90" i="7"/>
  <c r="J116" i="7"/>
  <c r="J97" i="7"/>
  <c r="J91" i="7"/>
  <c r="J108" i="7"/>
  <c r="J92" i="7"/>
  <c r="J84" i="7"/>
  <c r="J83" i="7"/>
  <c r="J82" i="7"/>
  <c r="J100" i="7"/>
  <c r="J85" i="7"/>
  <c r="J87" i="7"/>
  <c r="J88" i="7"/>
  <c r="J95" i="7"/>
  <c r="J78" i="7"/>
  <c r="J70" i="7"/>
  <c r="J96" i="7"/>
  <c r="J79" i="7"/>
  <c r="J71" i="7"/>
  <c r="J73" i="7"/>
  <c r="J76" i="7"/>
  <c r="J62" i="7"/>
  <c r="J77" i="7"/>
  <c r="J80" i="7"/>
  <c r="J68" i="7"/>
  <c r="J72" i="7"/>
  <c r="J66" i="7"/>
  <c r="J58" i="7"/>
  <c r="J61" i="7"/>
  <c r="J51" i="7"/>
  <c r="J81" i="7"/>
  <c r="J63" i="7"/>
  <c r="J69" i="7"/>
  <c r="J64" i="7"/>
  <c r="J54" i="7"/>
  <c r="J46" i="7"/>
  <c r="J38" i="7"/>
  <c r="J30" i="7"/>
  <c r="J55" i="7"/>
  <c r="J48" i="7"/>
  <c r="J67" i="7"/>
  <c r="J60" i="7"/>
  <c r="J50" i="7"/>
  <c r="J42" i="7"/>
  <c r="J34" i="7"/>
  <c r="J75" i="7"/>
  <c r="J74" i="7"/>
  <c r="J43" i="7"/>
  <c r="J32" i="7"/>
  <c r="J56" i="7"/>
  <c r="J47" i="7"/>
  <c r="J37" i="7"/>
  <c r="R110" i="7"/>
  <c r="R102" i="7"/>
  <c r="R111" i="7"/>
  <c r="R112" i="7"/>
  <c r="R113" i="7"/>
  <c r="R114" i="7"/>
  <c r="R106" i="7"/>
  <c r="R98" i="7"/>
  <c r="R115" i="7"/>
  <c r="R107" i="7"/>
  <c r="R99" i="7"/>
  <c r="R117" i="7"/>
  <c r="R109" i="7"/>
  <c r="R93" i="7"/>
  <c r="R97" i="7"/>
  <c r="R94" i="7"/>
  <c r="R86" i="7"/>
  <c r="R104" i="7"/>
  <c r="R103" i="7"/>
  <c r="R89" i="7"/>
  <c r="R116" i="7"/>
  <c r="R108" i="7"/>
  <c r="R105" i="7"/>
  <c r="R96" i="7"/>
  <c r="R90" i="7"/>
  <c r="R100" i="7"/>
  <c r="R91" i="7"/>
  <c r="R92" i="7"/>
  <c r="R84" i="7"/>
  <c r="R87" i="7"/>
  <c r="R88" i="7"/>
  <c r="R82" i="7"/>
  <c r="R95" i="7"/>
  <c r="R83" i="7"/>
  <c r="R101" i="7"/>
  <c r="R85" i="7"/>
  <c r="R78" i="7"/>
  <c r="R70" i="7"/>
  <c r="R79" i="7"/>
  <c r="R71" i="7"/>
  <c r="R69" i="7"/>
  <c r="R74" i="7"/>
  <c r="R62" i="7"/>
  <c r="R75" i="7"/>
  <c r="R76" i="7"/>
  <c r="R64" i="7"/>
  <c r="R80" i="7"/>
  <c r="R68" i="7"/>
  <c r="R66" i="7"/>
  <c r="R58" i="7"/>
  <c r="R59" i="7"/>
  <c r="R51" i="7"/>
  <c r="R65" i="7"/>
  <c r="R60" i="7"/>
  <c r="R77" i="7"/>
  <c r="R67" i="7"/>
  <c r="R61" i="7"/>
  <c r="R63" i="7"/>
  <c r="R54" i="7"/>
  <c r="R46" i="7"/>
  <c r="R38" i="7"/>
  <c r="R30" i="7"/>
  <c r="R73" i="7"/>
  <c r="R72" i="7"/>
  <c r="R55" i="7"/>
  <c r="R48" i="7"/>
  <c r="R81" i="7"/>
  <c r="R57" i="7"/>
  <c r="R50" i="7"/>
  <c r="R42" i="7"/>
  <c r="R34" i="7"/>
  <c r="R49" i="7"/>
  <c r="R40" i="7"/>
  <c r="R29" i="7"/>
  <c r="R53" i="7"/>
  <c r="R44" i="7"/>
  <c r="R45" i="7"/>
  <c r="R35" i="7"/>
  <c r="Z110" i="7"/>
  <c r="Z102" i="7"/>
  <c r="Z111" i="7"/>
  <c r="Z112" i="7"/>
  <c r="Z113" i="7"/>
  <c r="Z114" i="7"/>
  <c r="Z106" i="7"/>
  <c r="Z98" i="7"/>
  <c r="Z115" i="7"/>
  <c r="Z107" i="7"/>
  <c r="Z99" i="7"/>
  <c r="Z117" i="7"/>
  <c r="Z109" i="7"/>
  <c r="Z104" i="7"/>
  <c r="Z93" i="7"/>
  <c r="Z85" i="7"/>
  <c r="Z105" i="7"/>
  <c r="Z100" i="7"/>
  <c r="Z94" i="7"/>
  <c r="Z86" i="7"/>
  <c r="Z116" i="7"/>
  <c r="Z97" i="7"/>
  <c r="Z89" i="7"/>
  <c r="Z90" i="7"/>
  <c r="Z101" i="7"/>
  <c r="Z91" i="7"/>
  <c r="Z103" i="7"/>
  <c r="Z96" i="7"/>
  <c r="Z92" i="7"/>
  <c r="Z84" i="7"/>
  <c r="Z87" i="7"/>
  <c r="Z95" i="7"/>
  <c r="Z108" i="7"/>
  <c r="Z83" i="7"/>
  <c r="Z78" i="7"/>
  <c r="Z70" i="7"/>
  <c r="Z79" i="7"/>
  <c r="Z71" i="7"/>
  <c r="Z77" i="7"/>
  <c r="Z72" i="7"/>
  <c r="Z62" i="7"/>
  <c r="Z73" i="7"/>
  <c r="Z81" i="7"/>
  <c r="Z74" i="7"/>
  <c r="Z64" i="7"/>
  <c r="Z88" i="7"/>
  <c r="Z76" i="7"/>
  <c r="Z66" i="7"/>
  <c r="Z58" i="7"/>
  <c r="Z51" i="7"/>
  <c r="Z75" i="7"/>
  <c r="Z59" i="7"/>
  <c r="Z82" i="7"/>
  <c r="Z60" i="7"/>
  <c r="Z56" i="7"/>
  <c r="Z54" i="7"/>
  <c r="Z46" i="7"/>
  <c r="Z38" i="7"/>
  <c r="Z30" i="7"/>
  <c r="Z65" i="7"/>
  <c r="Z61" i="7"/>
  <c r="Z80" i="7"/>
  <c r="Z63" i="7"/>
  <c r="Z48" i="7"/>
  <c r="Z68" i="7"/>
  <c r="Z50" i="7"/>
  <c r="Z42" i="7"/>
  <c r="Z34" i="7"/>
  <c r="Z53" i="7"/>
  <c r="Z37" i="7"/>
  <c r="Z52" i="7"/>
  <c r="Z49" i="7"/>
  <c r="Z41" i="7"/>
  <c r="Z69" i="7"/>
  <c r="Z43" i="7"/>
  <c r="Z32" i="7"/>
  <c r="E13" i="7"/>
  <c r="M13" i="7"/>
  <c r="U13" i="7"/>
  <c r="AC13" i="7"/>
  <c r="F14" i="7"/>
  <c r="N14" i="7"/>
  <c r="V14" i="7"/>
  <c r="AD14" i="7"/>
  <c r="G15" i="7"/>
  <c r="O15" i="7"/>
  <c r="W15" i="7"/>
  <c r="AE15" i="7"/>
  <c r="I17" i="7"/>
  <c r="Q17" i="7"/>
  <c r="Y17" i="7"/>
  <c r="J18" i="7"/>
  <c r="R18" i="7"/>
  <c r="Z18" i="7"/>
  <c r="C19" i="7"/>
  <c r="K19" i="7"/>
  <c r="S19" i="7"/>
  <c r="AA19" i="7"/>
  <c r="E21" i="7"/>
  <c r="M21" i="7"/>
  <c r="U21" i="7"/>
  <c r="AC21" i="7"/>
  <c r="F22" i="7"/>
  <c r="N22" i="7"/>
  <c r="V22" i="7"/>
  <c r="AD22" i="7"/>
  <c r="G23" i="7"/>
  <c r="O23" i="7"/>
  <c r="W23" i="7"/>
  <c r="AE23" i="7"/>
  <c r="H24" i="7"/>
  <c r="P24" i="7"/>
  <c r="X24" i="7"/>
  <c r="AF24" i="7"/>
  <c r="I25" i="7"/>
  <c r="Q25" i="7"/>
  <c r="Y25" i="7"/>
  <c r="J26" i="7"/>
  <c r="R26" i="7"/>
  <c r="Z26" i="7"/>
  <c r="C27" i="7"/>
  <c r="M27" i="7"/>
  <c r="X27" i="7"/>
  <c r="C28" i="7"/>
  <c r="N28" i="7"/>
  <c r="Y28" i="7"/>
  <c r="D29" i="7"/>
  <c r="O29" i="7"/>
  <c r="AD29" i="7"/>
  <c r="L30" i="7"/>
  <c r="AA30" i="7"/>
  <c r="J31" i="7"/>
  <c r="X31" i="7"/>
  <c r="G32" i="7"/>
  <c r="V32" i="7"/>
  <c r="D33" i="7"/>
  <c r="S33" i="7"/>
  <c r="C34" i="7"/>
  <c r="P34" i="7"/>
  <c r="AE34" i="7"/>
  <c r="N35" i="7"/>
  <c r="AB35" i="7"/>
  <c r="K36" i="7"/>
  <c r="Z36" i="7"/>
  <c r="H37" i="7"/>
  <c r="W37" i="7"/>
  <c r="G38" i="7"/>
  <c r="T38" i="7"/>
  <c r="E39" i="7"/>
  <c r="U39" i="7"/>
  <c r="I40" i="7"/>
  <c r="Z40" i="7"/>
  <c r="K41" i="7"/>
  <c r="AB41" i="7"/>
  <c r="M42" i="7"/>
  <c r="AF42" i="7"/>
  <c r="R43" i="7"/>
  <c r="C44" i="7"/>
  <c r="U44" i="7"/>
  <c r="F45" i="7"/>
  <c r="X45" i="7"/>
  <c r="K46" i="7"/>
  <c r="N47" i="7"/>
  <c r="C48" i="7"/>
  <c r="Y48" i="7"/>
  <c r="O49" i="7"/>
  <c r="AE50" i="7"/>
  <c r="AF51" i="7"/>
  <c r="F53" i="7"/>
  <c r="L55" i="7"/>
  <c r="Z57" i="7"/>
  <c r="W61" i="7"/>
  <c r="Q66" i="7"/>
  <c r="C111" i="7"/>
  <c r="C103" i="7"/>
  <c r="C112" i="7"/>
  <c r="C113" i="7"/>
  <c r="C114" i="7"/>
  <c r="C115" i="7"/>
  <c r="C107" i="7"/>
  <c r="C99" i="7"/>
  <c r="C116" i="7"/>
  <c r="AI116" i="7" s="1"/>
  <c r="C108" i="7"/>
  <c r="C100" i="7"/>
  <c r="C110" i="7"/>
  <c r="C94" i="7"/>
  <c r="C86" i="7"/>
  <c r="C109" i="7"/>
  <c r="C102" i="7"/>
  <c r="C95" i="7"/>
  <c r="C87" i="7"/>
  <c r="C105" i="7"/>
  <c r="C101" i="7"/>
  <c r="C90" i="7"/>
  <c r="C106" i="7"/>
  <c r="C91" i="7"/>
  <c r="C92" i="7"/>
  <c r="C98" i="7"/>
  <c r="C93" i="7"/>
  <c r="C85" i="7"/>
  <c r="C96" i="7"/>
  <c r="C84" i="7"/>
  <c r="C97" i="7"/>
  <c r="C88" i="7"/>
  <c r="C79" i="7"/>
  <c r="C71" i="7"/>
  <c r="C89" i="7"/>
  <c r="C83" i="7"/>
  <c r="C80" i="7"/>
  <c r="C72" i="7"/>
  <c r="C117" i="7"/>
  <c r="AI117" i="7" s="1"/>
  <c r="C76" i="7"/>
  <c r="C104" i="7"/>
  <c r="C82" i="7"/>
  <c r="C81" i="7"/>
  <c r="C69" i="7"/>
  <c r="C63" i="7"/>
  <c r="C70" i="7"/>
  <c r="C73" i="7"/>
  <c r="C65" i="7"/>
  <c r="C75" i="7"/>
  <c r="C67" i="7"/>
  <c r="C59" i="7"/>
  <c r="C74" i="7"/>
  <c r="C52" i="7"/>
  <c r="C68" i="7"/>
  <c r="C58" i="7"/>
  <c r="C55" i="7"/>
  <c r="C47" i="7"/>
  <c r="C39" i="7"/>
  <c r="C31" i="7"/>
  <c r="C60" i="7"/>
  <c r="C57" i="7"/>
  <c r="C61" i="7"/>
  <c r="C49" i="7"/>
  <c r="C66" i="7"/>
  <c r="C64" i="7"/>
  <c r="C56" i="7"/>
  <c r="C51" i="7"/>
  <c r="C43" i="7"/>
  <c r="C35" i="7"/>
  <c r="C53" i="7"/>
  <c r="C46" i="7"/>
  <c r="C36" i="7"/>
  <c r="C78" i="7"/>
  <c r="C40" i="7"/>
  <c r="C77" i="7"/>
  <c r="C41" i="7"/>
  <c r="C30" i="7"/>
  <c r="K111" i="7"/>
  <c r="K103" i="7"/>
  <c r="K112" i="7"/>
  <c r="K113" i="7"/>
  <c r="K114" i="7"/>
  <c r="K115" i="7"/>
  <c r="K107" i="7"/>
  <c r="K99" i="7"/>
  <c r="K116" i="7"/>
  <c r="K108" i="7"/>
  <c r="K100" i="7"/>
  <c r="K110" i="7"/>
  <c r="K105" i="7"/>
  <c r="K94" i="7"/>
  <c r="K86" i="7"/>
  <c r="K106" i="7"/>
  <c r="K95" i="7"/>
  <c r="K87" i="7"/>
  <c r="K102" i="7"/>
  <c r="K90" i="7"/>
  <c r="K97" i="7"/>
  <c r="K91" i="7"/>
  <c r="K92" i="7"/>
  <c r="K109" i="7"/>
  <c r="K104" i="7"/>
  <c r="K101" i="7"/>
  <c r="K93" i="7"/>
  <c r="K85" i="7"/>
  <c r="K117" i="7"/>
  <c r="K84" i="7"/>
  <c r="K98" i="7"/>
  <c r="K88" i="7"/>
  <c r="K89" i="7"/>
  <c r="K96" i="7"/>
  <c r="K79" i="7"/>
  <c r="K71" i="7"/>
  <c r="K80" i="7"/>
  <c r="K72" i="7"/>
  <c r="K74" i="7"/>
  <c r="K83" i="7"/>
  <c r="K77" i="7"/>
  <c r="K63" i="7"/>
  <c r="K78" i="7"/>
  <c r="K81" i="7"/>
  <c r="K69" i="7"/>
  <c r="K65" i="7"/>
  <c r="K73" i="7"/>
  <c r="K67" i="7"/>
  <c r="K59" i="7"/>
  <c r="K62" i="7"/>
  <c r="K56" i="7"/>
  <c r="K52" i="7"/>
  <c r="K70" i="7"/>
  <c r="K64" i="7"/>
  <c r="K66" i="7"/>
  <c r="K55" i="7"/>
  <c r="K47" i="7"/>
  <c r="K39" i="7"/>
  <c r="K31" i="7"/>
  <c r="K82" i="7"/>
  <c r="K76" i="7"/>
  <c r="K75" i="7"/>
  <c r="K58" i="7"/>
  <c r="K57" i="7"/>
  <c r="K49" i="7"/>
  <c r="K61" i="7"/>
  <c r="K51" i="7"/>
  <c r="K43" i="7"/>
  <c r="K35" i="7"/>
  <c r="K48" i="7"/>
  <c r="K44" i="7"/>
  <c r="K33" i="7"/>
  <c r="K60" i="7"/>
  <c r="K38" i="7"/>
  <c r="K27" i="7"/>
  <c r="S111" i="7"/>
  <c r="S103" i="7"/>
  <c r="S112" i="7"/>
  <c r="S113" i="7"/>
  <c r="S114" i="7"/>
  <c r="S115" i="7"/>
  <c r="S107" i="7"/>
  <c r="S99" i="7"/>
  <c r="S116" i="7"/>
  <c r="S108" i="7"/>
  <c r="S100" i="7"/>
  <c r="S110" i="7"/>
  <c r="S97" i="7"/>
  <c r="S94" i="7"/>
  <c r="S86" i="7"/>
  <c r="S117" i="7"/>
  <c r="S95" i="7"/>
  <c r="S87" i="7"/>
  <c r="S105" i="7"/>
  <c r="S96" i="7"/>
  <c r="S90" i="7"/>
  <c r="S82" i="7"/>
  <c r="S109" i="7"/>
  <c r="S106" i="7"/>
  <c r="S98" i="7"/>
  <c r="S91" i="7"/>
  <c r="S92" i="7"/>
  <c r="S102" i="7"/>
  <c r="S93" i="7"/>
  <c r="S85" i="7"/>
  <c r="S81" i="7"/>
  <c r="S88" i="7"/>
  <c r="S89" i="7"/>
  <c r="S83" i="7"/>
  <c r="S101" i="7"/>
  <c r="S84" i="7"/>
  <c r="S79" i="7"/>
  <c r="S71" i="7"/>
  <c r="S104" i="7"/>
  <c r="S80" i="7"/>
  <c r="S72" i="7"/>
  <c r="S70" i="7"/>
  <c r="S75" i="7"/>
  <c r="S63" i="7"/>
  <c r="S76" i="7"/>
  <c r="S77" i="7"/>
  <c r="S65" i="7"/>
  <c r="S69" i="7"/>
  <c r="S67" i="7"/>
  <c r="S59" i="7"/>
  <c r="S60" i="7"/>
  <c r="S52" i="7"/>
  <c r="S78" i="7"/>
  <c r="S61" i="7"/>
  <c r="S68" i="7"/>
  <c r="S62" i="7"/>
  <c r="S47" i="7"/>
  <c r="S39" i="7"/>
  <c r="S31" i="7"/>
  <c r="S74" i="7"/>
  <c r="S73" i="7"/>
  <c r="S64" i="7"/>
  <c r="S55" i="7"/>
  <c r="S66" i="7"/>
  <c r="S49" i="7"/>
  <c r="S58" i="7"/>
  <c r="S51" i="7"/>
  <c r="S43" i="7"/>
  <c r="S35" i="7"/>
  <c r="S41" i="7"/>
  <c r="S30" i="7"/>
  <c r="S48" i="7"/>
  <c r="S45" i="7"/>
  <c r="S46" i="7"/>
  <c r="S36" i="7"/>
  <c r="S27" i="7"/>
  <c r="AA111" i="7"/>
  <c r="AA103" i="7"/>
  <c r="AA112" i="7"/>
  <c r="AA113" i="7"/>
  <c r="AA114" i="7"/>
  <c r="AA115" i="7"/>
  <c r="AA107" i="7"/>
  <c r="AA99" i="7"/>
  <c r="AA116" i="7"/>
  <c r="AA108" i="7"/>
  <c r="AA100" i="7"/>
  <c r="AA110" i="7"/>
  <c r="AA117" i="7"/>
  <c r="AA105" i="7"/>
  <c r="AA98" i="7"/>
  <c r="AA94" i="7"/>
  <c r="AA86" i="7"/>
  <c r="AA95" i="7"/>
  <c r="AA87" i="7"/>
  <c r="AA90" i="7"/>
  <c r="AA82" i="7"/>
  <c r="AA101" i="7"/>
  <c r="AA91" i="7"/>
  <c r="AA96" i="7"/>
  <c r="AA92" i="7"/>
  <c r="AA104" i="7"/>
  <c r="AA93" i="7"/>
  <c r="AA85" i="7"/>
  <c r="AA88" i="7"/>
  <c r="AA81" i="7"/>
  <c r="AA106" i="7"/>
  <c r="AA102" i="7"/>
  <c r="AA84" i="7"/>
  <c r="AA79" i="7"/>
  <c r="AA71" i="7"/>
  <c r="AA97" i="7"/>
  <c r="AA80" i="7"/>
  <c r="AA72" i="7"/>
  <c r="AA83" i="7"/>
  <c r="AA78" i="7"/>
  <c r="AA73" i="7"/>
  <c r="AA63" i="7"/>
  <c r="AA74" i="7"/>
  <c r="AA75" i="7"/>
  <c r="AA65" i="7"/>
  <c r="AA77" i="7"/>
  <c r="AA59" i="7"/>
  <c r="AA109" i="7"/>
  <c r="AA76" i="7"/>
  <c r="AA66" i="7"/>
  <c r="AA57" i="7"/>
  <c r="AA52" i="7"/>
  <c r="AA58" i="7"/>
  <c r="AA60" i="7"/>
  <c r="AA61" i="7"/>
  <c r="AA47" i="7"/>
  <c r="AA39" i="7"/>
  <c r="AA31" i="7"/>
  <c r="AA62" i="7"/>
  <c r="AA89" i="7"/>
  <c r="AA70" i="7"/>
  <c r="AA69" i="7"/>
  <c r="AA67" i="7"/>
  <c r="AA55" i="7"/>
  <c r="AA49" i="7"/>
  <c r="AA64" i="7"/>
  <c r="AA51" i="7"/>
  <c r="AA43" i="7"/>
  <c r="AA35" i="7"/>
  <c r="AA38" i="7"/>
  <c r="AA42" i="7"/>
  <c r="AA54" i="7"/>
  <c r="AA44" i="7"/>
  <c r="AA33" i="7"/>
  <c r="AA27" i="7"/>
  <c r="E12" i="7"/>
  <c r="M12" i="7"/>
  <c r="U12" i="7"/>
  <c r="AC12" i="7"/>
  <c r="F13" i="7"/>
  <c r="N13" i="7"/>
  <c r="V13" i="7"/>
  <c r="AD13" i="7"/>
  <c r="G14" i="7"/>
  <c r="O14" i="7"/>
  <c r="W14" i="7"/>
  <c r="AE14" i="7"/>
  <c r="I16" i="7"/>
  <c r="Q16" i="7"/>
  <c r="Y16" i="7"/>
  <c r="J17" i="7"/>
  <c r="R17" i="7"/>
  <c r="Z17" i="7"/>
  <c r="C18" i="7"/>
  <c r="K18" i="7"/>
  <c r="S18" i="7"/>
  <c r="AA18" i="7"/>
  <c r="E20" i="7"/>
  <c r="M20" i="7"/>
  <c r="U20" i="7"/>
  <c r="AC20" i="7"/>
  <c r="F21" i="7"/>
  <c r="N21" i="7"/>
  <c r="V21" i="7"/>
  <c r="AD21" i="7"/>
  <c r="G22" i="7"/>
  <c r="O22" i="7"/>
  <c r="W22" i="7"/>
  <c r="AE22" i="7"/>
  <c r="I24" i="7"/>
  <c r="Q24" i="7"/>
  <c r="Y24" i="7"/>
  <c r="J25" i="7"/>
  <c r="R25" i="7"/>
  <c r="Z25" i="7"/>
  <c r="C26" i="7"/>
  <c r="K26" i="7"/>
  <c r="S26" i="7"/>
  <c r="AA26" i="7"/>
  <c r="D27" i="7"/>
  <c r="N27" i="7"/>
  <c r="Y27" i="7"/>
  <c r="E28" i="7"/>
  <c r="O28" i="7"/>
  <c r="Z28" i="7"/>
  <c r="F29" i="7"/>
  <c r="P29" i="7"/>
  <c r="AE29" i="7"/>
  <c r="O30" i="7"/>
  <c r="AB30" i="7"/>
  <c r="L31" i="7"/>
  <c r="Z31" i="7"/>
  <c r="I32" i="7"/>
  <c r="W32" i="7"/>
  <c r="G33" i="7"/>
  <c r="T33" i="7"/>
  <c r="D34" i="7"/>
  <c r="S34" i="7"/>
  <c r="AF34" i="7"/>
  <c r="P35" i="7"/>
  <c r="AD35" i="7"/>
  <c r="M36" i="7"/>
  <c r="AA36" i="7"/>
  <c r="K37" i="7"/>
  <c r="X37" i="7"/>
  <c r="H38" i="7"/>
  <c r="W38" i="7"/>
  <c r="H39" i="7"/>
  <c r="Y39" i="7"/>
  <c r="J40" i="7"/>
  <c r="AA40" i="7"/>
  <c r="L41" i="7"/>
  <c r="AE41" i="7"/>
  <c r="Q42" i="7"/>
  <c r="E44" i="7"/>
  <c r="W44" i="7"/>
  <c r="J45" i="7"/>
  <c r="Z45" i="7"/>
  <c r="L46" i="7"/>
  <c r="R47" i="7"/>
  <c r="G48" i="7"/>
  <c r="AA48" i="7"/>
  <c r="P49" i="7"/>
  <c r="E50" i="7"/>
  <c r="I52" i="7"/>
  <c r="J53" i="7"/>
  <c r="M55" i="7"/>
  <c r="AA56" i="7"/>
  <c r="E58" i="7"/>
  <c r="C62" i="7"/>
  <c r="AE66" i="7"/>
  <c r="D112" i="7"/>
  <c r="D104" i="7"/>
  <c r="D113" i="7"/>
  <c r="D114" i="7"/>
  <c r="D115" i="7"/>
  <c r="D116" i="7"/>
  <c r="D108" i="7"/>
  <c r="D100" i="7"/>
  <c r="D117" i="7"/>
  <c r="D109" i="7"/>
  <c r="D101" i="7"/>
  <c r="D111" i="7"/>
  <c r="D107" i="7"/>
  <c r="D102" i="7"/>
  <c r="D95" i="7"/>
  <c r="D87" i="7"/>
  <c r="D110" i="7"/>
  <c r="D97" i="7"/>
  <c r="D96" i="7"/>
  <c r="D88" i="7"/>
  <c r="D106" i="7"/>
  <c r="D91" i="7"/>
  <c r="D83" i="7"/>
  <c r="D103" i="7"/>
  <c r="D92" i="7"/>
  <c r="D98" i="7"/>
  <c r="D93" i="7"/>
  <c r="D94" i="7"/>
  <c r="D86" i="7"/>
  <c r="D85" i="7"/>
  <c r="D82" i="7"/>
  <c r="D105" i="7"/>
  <c r="D89" i="7"/>
  <c r="D80" i="7"/>
  <c r="D72" i="7"/>
  <c r="D90" i="7"/>
  <c r="D84" i="7"/>
  <c r="D81" i="7"/>
  <c r="D73" i="7"/>
  <c r="D77" i="7"/>
  <c r="D70" i="7"/>
  <c r="D64" i="7"/>
  <c r="D71" i="7"/>
  <c r="D74" i="7"/>
  <c r="D66" i="7"/>
  <c r="D76" i="7"/>
  <c r="D60" i="7"/>
  <c r="D53" i="7"/>
  <c r="D68" i="7"/>
  <c r="D99" i="7"/>
  <c r="D65" i="7"/>
  <c r="D67" i="7"/>
  <c r="D59" i="7"/>
  <c r="D57" i="7"/>
  <c r="D48" i="7"/>
  <c r="D40" i="7"/>
  <c r="D32" i="7"/>
  <c r="D69" i="7"/>
  <c r="D61" i="7"/>
  <c r="D79" i="7"/>
  <c r="D78" i="7"/>
  <c r="D62" i="7"/>
  <c r="D50" i="7"/>
  <c r="D75" i="7"/>
  <c r="D52" i="7"/>
  <c r="D44" i="7"/>
  <c r="D36" i="7"/>
  <c r="D47" i="7"/>
  <c r="D37" i="7"/>
  <c r="D63" i="7"/>
  <c r="D58" i="7"/>
  <c r="D41" i="7"/>
  <c r="D54" i="7"/>
  <c r="D42" i="7"/>
  <c r="D31" i="7"/>
  <c r="D28" i="7"/>
  <c r="L112" i="7"/>
  <c r="L104" i="7"/>
  <c r="L96" i="7"/>
  <c r="L113" i="7"/>
  <c r="L114" i="7"/>
  <c r="L115" i="7"/>
  <c r="L116" i="7"/>
  <c r="L108" i="7"/>
  <c r="L100" i="7"/>
  <c r="L117" i="7"/>
  <c r="L109" i="7"/>
  <c r="L101" i="7"/>
  <c r="L111" i="7"/>
  <c r="L106" i="7"/>
  <c r="L103" i="7"/>
  <c r="L95" i="7"/>
  <c r="L87" i="7"/>
  <c r="L98" i="7"/>
  <c r="L88" i="7"/>
  <c r="L97" i="7"/>
  <c r="L91" i="7"/>
  <c r="L83" i="7"/>
  <c r="L92" i="7"/>
  <c r="L107" i="7"/>
  <c r="L99" i="7"/>
  <c r="L93" i="7"/>
  <c r="L110" i="7"/>
  <c r="L105" i="7"/>
  <c r="L94" i="7"/>
  <c r="L86" i="7"/>
  <c r="L82" i="7"/>
  <c r="L85" i="7"/>
  <c r="L89" i="7"/>
  <c r="L90" i="7"/>
  <c r="L80" i="7"/>
  <c r="L72" i="7"/>
  <c r="L81" i="7"/>
  <c r="L73" i="7"/>
  <c r="L75" i="7"/>
  <c r="L78" i="7"/>
  <c r="L68" i="7"/>
  <c r="L64" i="7"/>
  <c r="L102" i="7"/>
  <c r="L79" i="7"/>
  <c r="L69" i="7"/>
  <c r="L70" i="7"/>
  <c r="L66" i="7"/>
  <c r="L74" i="7"/>
  <c r="L60" i="7"/>
  <c r="L84" i="7"/>
  <c r="L71" i="7"/>
  <c r="L63" i="7"/>
  <c r="L53" i="7"/>
  <c r="L48" i="7"/>
  <c r="L40" i="7"/>
  <c r="L32" i="7"/>
  <c r="L77" i="7"/>
  <c r="L76" i="7"/>
  <c r="L58" i="7"/>
  <c r="L57" i="7"/>
  <c r="L65" i="7"/>
  <c r="L59" i="7"/>
  <c r="L50" i="7"/>
  <c r="L62" i="7"/>
  <c r="L56" i="7"/>
  <c r="L52" i="7"/>
  <c r="L44" i="7"/>
  <c r="L36" i="7"/>
  <c r="L67" i="7"/>
  <c r="L61" i="7"/>
  <c r="L45" i="7"/>
  <c r="L34" i="7"/>
  <c r="L47" i="7"/>
  <c r="L51" i="7"/>
  <c r="L49" i="7"/>
  <c r="L39" i="7"/>
  <c r="L28" i="7"/>
  <c r="T112" i="7"/>
  <c r="T104" i="7"/>
  <c r="T96" i="7"/>
  <c r="T113" i="7"/>
  <c r="T114" i="7"/>
  <c r="T115" i="7"/>
  <c r="T116" i="7"/>
  <c r="T108" i="7"/>
  <c r="T100" i="7"/>
  <c r="T117" i="7"/>
  <c r="T109" i="7"/>
  <c r="T101" i="7"/>
  <c r="T111" i="7"/>
  <c r="T95" i="7"/>
  <c r="T87" i="7"/>
  <c r="T99" i="7"/>
  <c r="T88" i="7"/>
  <c r="T107" i="7"/>
  <c r="T106" i="7"/>
  <c r="T98" i="7"/>
  <c r="T91" i="7"/>
  <c r="T83" i="7"/>
  <c r="T110" i="7"/>
  <c r="T92" i="7"/>
  <c r="T102" i="7"/>
  <c r="T93" i="7"/>
  <c r="T97" i="7"/>
  <c r="T94" i="7"/>
  <c r="T86" i="7"/>
  <c r="T89" i="7"/>
  <c r="T82" i="7"/>
  <c r="T105" i="7"/>
  <c r="T103" i="7"/>
  <c r="T90" i="7"/>
  <c r="T84" i="7"/>
  <c r="T85" i="7"/>
  <c r="T80" i="7"/>
  <c r="T72" i="7"/>
  <c r="T81" i="7"/>
  <c r="T73" i="7"/>
  <c r="T71" i="7"/>
  <c r="T76" i="7"/>
  <c r="T64" i="7"/>
  <c r="T77" i="7"/>
  <c r="T78" i="7"/>
  <c r="T68" i="7"/>
  <c r="T66" i="7"/>
  <c r="T70" i="7"/>
  <c r="T60" i="7"/>
  <c r="T79" i="7"/>
  <c r="T65" i="7"/>
  <c r="T61" i="7"/>
  <c r="T56" i="7"/>
  <c r="T53" i="7"/>
  <c r="T67" i="7"/>
  <c r="T62" i="7"/>
  <c r="T63" i="7"/>
  <c r="T75" i="7"/>
  <c r="T74" i="7"/>
  <c r="T55" i="7"/>
  <c r="T48" i="7"/>
  <c r="T40" i="7"/>
  <c r="T32" i="7"/>
  <c r="T57" i="7"/>
  <c r="T50" i="7"/>
  <c r="T69" i="7"/>
  <c r="T59" i="7"/>
  <c r="T52" i="7"/>
  <c r="T44" i="7"/>
  <c r="T36" i="7"/>
  <c r="T58" i="7"/>
  <c r="T42" i="7"/>
  <c r="T31" i="7"/>
  <c r="T46" i="7"/>
  <c r="T37" i="7"/>
  <c r="T28" i="7"/>
  <c r="AB112" i="7"/>
  <c r="AB104" i="7"/>
  <c r="AB96" i="7"/>
  <c r="AB113" i="7"/>
  <c r="AB114" i="7"/>
  <c r="AB106" i="7"/>
  <c r="AB115" i="7"/>
  <c r="AB116" i="7"/>
  <c r="AB108" i="7"/>
  <c r="AB100" i="7"/>
  <c r="AB117" i="7"/>
  <c r="AB109" i="7"/>
  <c r="AB101" i="7"/>
  <c r="AB111" i="7"/>
  <c r="AB103" i="7"/>
  <c r="AB95" i="7"/>
  <c r="AB87" i="7"/>
  <c r="AB102" i="7"/>
  <c r="AB88" i="7"/>
  <c r="AB99" i="7"/>
  <c r="AB91" i="7"/>
  <c r="AB83" i="7"/>
  <c r="AB92" i="7"/>
  <c r="AB93" i="7"/>
  <c r="AB85" i="7"/>
  <c r="AB105" i="7"/>
  <c r="AB98" i="7"/>
  <c r="AB94" i="7"/>
  <c r="AB86" i="7"/>
  <c r="AB89" i="7"/>
  <c r="AB107" i="7"/>
  <c r="AB82" i="7"/>
  <c r="AB84" i="7"/>
  <c r="AB97" i="7"/>
  <c r="AB80" i="7"/>
  <c r="AB72" i="7"/>
  <c r="AB110" i="7"/>
  <c r="AB81" i="7"/>
  <c r="AB73" i="7"/>
  <c r="AB79" i="7"/>
  <c r="AB69" i="7"/>
  <c r="AB74" i="7"/>
  <c r="AB64" i="7"/>
  <c r="AB75" i="7"/>
  <c r="AB90" i="7"/>
  <c r="AB76" i="7"/>
  <c r="AB66" i="7"/>
  <c r="AB78" i="7"/>
  <c r="AB68" i="7"/>
  <c r="AB67" i="7"/>
  <c r="AB60" i="7"/>
  <c r="AB58" i="7"/>
  <c r="AB53" i="7"/>
  <c r="AB59" i="7"/>
  <c r="AB61" i="7"/>
  <c r="AB65" i="7"/>
  <c r="AB62" i="7"/>
  <c r="AB48" i="7"/>
  <c r="AB40" i="7"/>
  <c r="AB32" i="7"/>
  <c r="AB71" i="7"/>
  <c r="AB70" i="7"/>
  <c r="AB63" i="7"/>
  <c r="AB55" i="7"/>
  <c r="AB50" i="7"/>
  <c r="AB77" i="7"/>
  <c r="AB57" i="7"/>
  <c r="AB52" i="7"/>
  <c r="AB44" i="7"/>
  <c r="AB36" i="7"/>
  <c r="AB39" i="7"/>
  <c r="AB29" i="7"/>
  <c r="AB54" i="7"/>
  <c r="AB43" i="7"/>
  <c r="AB45" i="7"/>
  <c r="AB34" i="7"/>
  <c r="AB28" i="7"/>
  <c r="F12" i="7"/>
  <c r="N12" i="7"/>
  <c r="V12" i="7"/>
  <c r="AD12" i="7"/>
  <c r="G13" i="7"/>
  <c r="O13" i="7"/>
  <c r="W13" i="7"/>
  <c r="AE13" i="7"/>
  <c r="H14" i="7"/>
  <c r="P14" i="7"/>
  <c r="X14" i="7"/>
  <c r="AF14" i="7"/>
  <c r="I15" i="7"/>
  <c r="Q15" i="7"/>
  <c r="Y15" i="7"/>
  <c r="J16" i="7"/>
  <c r="R16" i="7"/>
  <c r="Z16" i="7"/>
  <c r="C17" i="7"/>
  <c r="K17" i="7"/>
  <c r="S17" i="7"/>
  <c r="AA17" i="7"/>
  <c r="D18" i="7"/>
  <c r="L18" i="7"/>
  <c r="T18" i="7"/>
  <c r="AB18" i="7"/>
  <c r="E19" i="7"/>
  <c r="M19" i="7"/>
  <c r="AC19" i="7"/>
  <c r="F20" i="7"/>
  <c r="N20" i="7"/>
  <c r="V20" i="7"/>
  <c r="AD20" i="7"/>
  <c r="G21" i="7"/>
  <c r="O21" i="7"/>
  <c r="W21" i="7"/>
  <c r="AE21" i="7"/>
  <c r="H22" i="7"/>
  <c r="P22" i="7"/>
  <c r="X22" i="7"/>
  <c r="AF22" i="7"/>
  <c r="I23" i="7"/>
  <c r="Q23" i="7"/>
  <c r="Y23" i="7"/>
  <c r="J24" i="7"/>
  <c r="R24" i="7"/>
  <c r="Z24" i="7"/>
  <c r="C25" i="7"/>
  <c r="K25" i="7"/>
  <c r="S25" i="7"/>
  <c r="AA25" i="7"/>
  <c r="D26" i="7"/>
  <c r="L26" i="7"/>
  <c r="T26" i="7"/>
  <c r="AB26" i="7"/>
  <c r="E27" i="7"/>
  <c r="P27" i="7"/>
  <c r="Z27" i="7"/>
  <c r="F28" i="7"/>
  <c r="Q28" i="7"/>
  <c r="AA28" i="7"/>
  <c r="G29" i="7"/>
  <c r="S29" i="7"/>
  <c r="AF29" i="7"/>
  <c r="P30" i="7"/>
  <c r="AE30" i="7"/>
  <c r="M31" i="7"/>
  <c r="AB31" i="7"/>
  <c r="K32" i="7"/>
  <c r="Y32" i="7"/>
  <c r="H33" i="7"/>
  <c r="W33" i="7"/>
  <c r="T34" i="7"/>
  <c r="D35" i="7"/>
  <c r="Q35" i="7"/>
  <c r="AF35" i="7"/>
  <c r="O36" i="7"/>
  <c r="AC36" i="7"/>
  <c r="L37" i="7"/>
  <c r="AA37" i="7"/>
  <c r="I38" i="7"/>
  <c r="X38" i="7"/>
  <c r="I39" i="7"/>
  <c r="Z39" i="7"/>
  <c r="K40" i="7"/>
  <c r="AD40" i="7"/>
  <c r="P41" i="7"/>
  <c r="AF41" i="7"/>
  <c r="S42" i="7"/>
  <c r="D43" i="7"/>
  <c r="V43" i="7"/>
  <c r="I44" i="7"/>
  <c r="Y44" i="7"/>
  <c r="K45" i="7"/>
  <c r="AA45" i="7"/>
  <c r="O46" i="7"/>
  <c r="AF46" i="7"/>
  <c r="T47" i="7"/>
  <c r="I48" i="7"/>
  <c r="T49" i="7"/>
  <c r="I50" i="7"/>
  <c r="H51" i="7"/>
  <c r="J52" i="7"/>
  <c r="K53" i="7"/>
  <c r="S54" i="7"/>
  <c r="V55" i="7"/>
  <c r="AB56" i="7"/>
  <c r="I58" i="7"/>
  <c r="Z67" i="7"/>
  <c r="E113" i="7"/>
  <c r="E105" i="7"/>
  <c r="E97" i="7"/>
  <c r="E114" i="7"/>
  <c r="E115" i="7"/>
  <c r="E107" i="7"/>
  <c r="E116" i="7"/>
  <c r="E117" i="7"/>
  <c r="E109" i="7"/>
  <c r="E101" i="7"/>
  <c r="E110" i="7"/>
  <c r="E102" i="7"/>
  <c r="E112" i="7"/>
  <c r="E104" i="7"/>
  <c r="E108" i="7"/>
  <c r="E96" i="7"/>
  <c r="E88" i="7"/>
  <c r="E89" i="7"/>
  <c r="E103" i="7"/>
  <c r="E92" i="7"/>
  <c r="E84" i="7"/>
  <c r="E98" i="7"/>
  <c r="E93" i="7"/>
  <c r="E94" i="7"/>
  <c r="E86" i="7"/>
  <c r="E100" i="7"/>
  <c r="E95" i="7"/>
  <c r="E87" i="7"/>
  <c r="E99" i="7"/>
  <c r="E111" i="7"/>
  <c r="E90" i="7"/>
  <c r="E83" i="7"/>
  <c r="E81" i="7"/>
  <c r="E73" i="7"/>
  <c r="E91" i="7"/>
  <c r="E85" i="7"/>
  <c r="E82" i="7"/>
  <c r="E74" i="7"/>
  <c r="E78" i="7"/>
  <c r="E71" i="7"/>
  <c r="E65" i="7"/>
  <c r="E72" i="7"/>
  <c r="E75" i="7"/>
  <c r="E67" i="7"/>
  <c r="E77" i="7"/>
  <c r="E61" i="7"/>
  <c r="E68" i="7"/>
  <c r="E54" i="7"/>
  <c r="E106" i="7"/>
  <c r="E59" i="7"/>
  <c r="E70" i="7"/>
  <c r="E69" i="7"/>
  <c r="E60" i="7"/>
  <c r="E49" i="7"/>
  <c r="E41" i="7"/>
  <c r="E33" i="7"/>
  <c r="E80" i="7"/>
  <c r="E79" i="7"/>
  <c r="E62" i="7"/>
  <c r="E63" i="7"/>
  <c r="E56" i="7"/>
  <c r="E51" i="7"/>
  <c r="E53" i="7"/>
  <c r="E45" i="7"/>
  <c r="E37" i="7"/>
  <c r="E64" i="7"/>
  <c r="E55" i="7"/>
  <c r="E38" i="7"/>
  <c r="E66" i="7"/>
  <c r="E52" i="7"/>
  <c r="E42" i="7"/>
  <c r="E57" i="7"/>
  <c r="E48" i="7"/>
  <c r="E43" i="7"/>
  <c r="E32" i="7"/>
  <c r="E29" i="7"/>
  <c r="M113" i="7"/>
  <c r="M105" i="7"/>
  <c r="M97" i="7"/>
  <c r="M114" i="7"/>
  <c r="M115" i="7"/>
  <c r="M107" i="7"/>
  <c r="M116" i="7"/>
  <c r="M117" i="7"/>
  <c r="M109" i="7"/>
  <c r="M101" i="7"/>
  <c r="M110" i="7"/>
  <c r="M102" i="7"/>
  <c r="M112" i="7"/>
  <c r="M104" i="7"/>
  <c r="M98" i="7"/>
  <c r="M88" i="7"/>
  <c r="M111" i="7"/>
  <c r="M96" i="7"/>
  <c r="M89" i="7"/>
  <c r="M92" i="7"/>
  <c r="M84" i="7"/>
  <c r="M99" i="7"/>
  <c r="M93" i="7"/>
  <c r="M108" i="7"/>
  <c r="M94" i="7"/>
  <c r="M86" i="7"/>
  <c r="M106" i="7"/>
  <c r="M103" i="7"/>
  <c r="M95" i="7"/>
  <c r="M87" i="7"/>
  <c r="M83" i="7"/>
  <c r="M100" i="7"/>
  <c r="M90" i="7"/>
  <c r="M91" i="7"/>
  <c r="M81" i="7"/>
  <c r="M73" i="7"/>
  <c r="M82" i="7"/>
  <c r="M74" i="7"/>
  <c r="M76" i="7"/>
  <c r="M85" i="7"/>
  <c r="M79" i="7"/>
  <c r="M69" i="7"/>
  <c r="M65" i="7"/>
  <c r="M80" i="7"/>
  <c r="M70" i="7"/>
  <c r="M71" i="7"/>
  <c r="M67" i="7"/>
  <c r="M75" i="7"/>
  <c r="M61" i="7"/>
  <c r="M64" i="7"/>
  <c r="M54" i="7"/>
  <c r="M66" i="7"/>
  <c r="M78" i="7"/>
  <c r="M77" i="7"/>
  <c r="M58" i="7"/>
  <c r="M57" i="7"/>
  <c r="M49" i="7"/>
  <c r="M41" i="7"/>
  <c r="M33" i="7"/>
  <c r="M59" i="7"/>
  <c r="M68" i="7"/>
  <c r="M60" i="7"/>
  <c r="M51" i="7"/>
  <c r="M72" i="7"/>
  <c r="M63" i="7"/>
  <c r="M53" i="7"/>
  <c r="M45" i="7"/>
  <c r="M37" i="7"/>
  <c r="M52" i="7"/>
  <c r="M50" i="7"/>
  <c r="M46" i="7"/>
  <c r="M35" i="7"/>
  <c r="M56" i="7"/>
  <c r="M39" i="7"/>
  <c r="M40" i="7"/>
  <c r="M30" i="7"/>
  <c r="M29" i="7"/>
  <c r="U113" i="7"/>
  <c r="U105" i="7"/>
  <c r="U97" i="7"/>
  <c r="U114" i="7"/>
  <c r="U106" i="7"/>
  <c r="U115" i="7"/>
  <c r="U107" i="7"/>
  <c r="U116" i="7"/>
  <c r="U117" i="7"/>
  <c r="U109" i="7"/>
  <c r="U101" i="7"/>
  <c r="U110" i="7"/>
  <c r="U102" i="7"/>
  <c r="U112" i="7"/>
  <c r="U104" i="7"/>
  <c r="U111" i="7"/>
  <c r="U99" i="7"/>
  <c r="U88" i="7"/>
  <c r="U89" i="7"/>
  <c r="U108" i="7"/>
  <c r="U92" i="7"/>
  <c r="U84" i="7"/>
  <c r="U100" i="7"/>
  <c r="U93" i="7"/>
  <c r="U94" i="7"/>
  <c r="U86" i="7"/>
  <c r="U95" i="7"/>
  <c r="U87" i="7"/>
  <c r="U103" i="7"/>
  <c r="U90" i="7"/>
  <c r="U83" i="7"/>
  <c r="U98" i="7"/>
  <c r="U91" i="7"/>
  <c r="U85" i="7"/>
  <c r="U96" i="7"/>
  <c r="U81" i="7"/>
  <c r="U73" i="7"/>
  <c r="U74" i="7"/>
  <c r="U72" i="7"/>
  <c r="U77" i="7"/>
  <c r="U65" i="7"/>
  <c r="U57" i="7"/>
  <c r="U78" i="7"/>
  <c r="U79" i="7"/>
  <c r="U69" i="7"/>
  <c r="U67" i="7"/>
  <c r="U82" i="7"/>
  <c r="U71" i="7"/>
  <c r="U61" i="7"/>
  <c r="U62" i="7"/>
  <c r="U54" i="7"/>
  <c r="U68" i="7"/>
  <c r="U63" i="7"/>
  <c r="U76" i="7"/>
  <c r="U75" i="7"/>
  <c r="U64" i="7"/>
  <c r="U49" i="7"/>
  <c r="U41" i="7"/>
  <c r="U33" i="7"/>
  <c r="U66" i="7"/>
  <c r="U50" i="7"/>
  <c r="U58" i="7"/>
  <c r="U51" i="7"/>
  <c r="U80" i="7"/>
  <c r="U60" i="7"/>
  <c r="U56" i="7"/>
  <c r="U53" i="7"/>
  <c r="U45" i="7"/>
  <c r="U37" i="7"/>
  <c r="U29" i="7"/>
  <c r="U43" i="7"/>
  <c r="U32" i="7"/>
  <c r="U70" i="7"/>
  <c r="U55" i="7"/>
  <c r="U38" i="7"/>
  <c r="AC113" i="7"/>
  <c r="AC105" i="7"/>
  <c r="AC97" i="7"/>
  <c r="AC114" i="7"/>
  <c r="AC106" i="7"/>
  <c r="AC115" i="7"/>
  <c r="AC107" i="7"/>
  <c r="AC116" i="7"/>
  <c r="AC117" i="7"/>
  <c r="AC109" i="7"/>
  <c r="AC101" i="7"/>
  <c r="AC110" i="7"/>
  <c r="AC102" i="7"/>
  <c r="AC112" i="7"/>
  <c r="AC104" i="7"/>
  <c r="AC100" i="7"/>
  <c r="AC88" i="7"/>
  <c r="AC89" i="7"/>
  <c r="AC92" i="7"/>
  <c r="AC84" i="7"/>
  <c r="AC96" i="7"/>
  <c r="AC93" i="7"/>
  <c r="AC85" i="7"/>
  <c r="AC103" i="7"/>
  <c r="AC98" i="7"/>
  <c r="AC94" i="7"/>
  <c r="AC86" i="7"/>
  <c r="AC111" i="7"/>
  <c r="AC95" i="7"/>
  <c r="AC87" i="7"/>
  <c r="AC90" i="7"/>
  <c r="AC108" i="7"/>
  <c r="AC82" i="7"/>
  <c r="AC83" i="7"/>
  <c r="AC99" i="7"/>
  <c r="AC81" i="7"/>
  <c r="AC73" i="7"/>
  <c r="AC74" i="7"/>
  <c r="AC80" i="7"/>
  <c r="AC70" i="7"/>
  <c r="AC75" i="7"/>
  <c r="AC65" i="7"/>
  <c r="AC57" i="7"/>
  <c r="AC91" i="7"/>
  <c r="AC76" i="7"/>
  <c r="AC77" i="7"/>
  <c r="AC79" i="7"/>
  <c r="AC69" i="7"/>
  <c r="AC61" i="7"/>
  <c r="AC59" i="7"/>
  <c r="AC56" i="7"/>
  <c r="AC54" i="7"/>
  <c r="AC60" i="7"/>
  <c r="AC62" i="7"/>
  <c r="AC72" i="7"/>
  <c r="AC71" i="7"/>
  <c r="AC63" i="7"/>
  <c r="AC55" i="7"/>
  <c r="AC49" i="7"/>
  <c r="AC41" i="7"/>
  <c r="AC33" i="7"/>
  <c r="AC67" i="7"/>
  <c r="AC50" i="7"/>
  <c r="AC68" i="7"/>
  <c r="AC51" i="7"/>
  <c r="AC66" i="7"/>
  <c r="AC58" i="7"/>
  <c r="AC53" i="7"/>
  <c r="AC45" i="7"/>
  <c r="AC37" i="7"/>
  <c r="AC29" i="7"/>
  <c r="AC47" i="7"/>
  <c r="AC40" i="7"/>
  <c r="AC30" i="7"/>
  <c r="AC78" i="7"/>
  <c r="AC44" i="7"/>
  <c r="AC46" i="7"/>
  <c r="AC35" i="7"/>
  <c r="I14" i="7"/>
  <c r="Q14" i="7"/>
  <c r="Y14" i="7"/>
  <c r="E18" i="7"/>
  <c r="M18" i="7"/>
  <c r="U18" i="7"/>
  <c r="AC18" i="7"/>
  <c r="F19" i="7"/>
  <c r="N19" i="7"/>
  <c r="V19" i="7"/>
  <c r="I22" i="7"/>
  <c r="Q22" i="7"/>
  <c r="Y22" i="7"/>
  <c r="E26" i="7"/>
  <c r="M26" i="7"/>
  <c r="U26" i="7"/>
  <c r="AC26" i="7"/>
  <c r="Q27" i="7"/>
  <c r="R28" i="7"/>
  <c r="AC28" i="7"/>
  <c r="Q30" i="7"/>
  <c r="AC31" i="7"/>
  <c r="M32" i="7"/>
  <c r="AA32" i="7"/>
  <c r="J33" i="7"/>
  <c r="U34" i="7"/>
  <c r="E35" i="7"/>
  <c r="Q36" i="7"/>
  <c r="AE36" i="7"/>
  <c r="N37" i="7"/>
  <c r="Y38" i="7"/>
  <c r="J39" i="7"/>
  <c r="AC39" i="7"/>
  <c r="O40" i="7"/>
  <c r="AE40" i="7"/>
  <c r="R41" i="7"/>
  <c r="C42" i="7"/>
  <c r="U42" i="7"/>
  <c r="J44" i="7"/>
  <c r="Z44" i="7"/>
  <c r="N45" i="7"/>
  <c r="AE45" i="7"/>
  <c r="U47" i="7"/>
  <c r="M48" i="7"/>
  <c r="K50" i="7"/>
  <c r="I51" i="7"/>
  <c r="Q52" i="7"/>
  <c r="S53" i="7"/>
  <c r="T54" i="7"/>
  <c r="Z55" i="7"/>
  <c r="AE56" i="7"/>
  <c r="K68" i="7"/>
  <c r="F114" i="7"/>
  <c r="F106" i="7"/>
  <c r="F98" i="7"/>
  <c r="F115" i="7"/>
  <c r="F107" i="7"/>
  <c r="F116" i="7"/>
  <c r="F108" i="7"/>
  <c r="F117" i="7"/>
  <c r="F110" i="7"/>
  <c r="F102" i="7"/>
  <c r="F111" i="7"/>
  <c r="F103" i="7"/>
  <c r="F113" i="7"/>
  <c r="F105" i="7"/>
  <c r="F109" i="7"/>
  <c r="F97" i="7"/>
  <c r="F89" i="7"/>
  <c r="F99" i="7"/>
  <c r="F90" i="7"/>
  <c r="F93" i="7"/>
  <c r="F85" i="7"/>
  <c r="F94" i="7"/>
  <c r="F86" i="7"/>
  <c r="F112" i="7"/>
  <c r="F100" i="7"/>
  <c r="F95" i="7"/>
  <c r="F87" i="7"/>
  <c r="F96" i="7"/>
  <c r="F88" i="7"/>
  <c r="F104" i="7"/>
  <c r="F91" i="7"/>
  <c r="F84" i="7"/>
  <c r="F82" i="7"/>
  <c r="F74" i="7"/>
  <c r="F101" i="7"/>
  <c r="F92" i="7"/>
  <c r="F75" i="7"/>
  <c r="F79" i="7"/>
  <c r="F69" i="7"/>
  <c r="F72" i="7"/>
  <c r="F66" i="7"/>
  <c r="F58" i="7"/>
  <c r="F83" i="7"/>
  <c r="F73" i="7"/>
  <c r="F76" i="7"/>
  <c r="F78" i="7"/>
  <c r="F68" i="7"/>
  <c r="F62" i="7"/>
  <c r="F55" i="7"/>
  <c r="F65" i="7"/>
  <c r="F59" i="7"/>
  <c r="F71" i="7"/>
  <c r="F70" i="7"/>
  <c r="F67" i="7"/>
  <c r="F60" i="7"/>
  <c r="F81" i="7"/>
  <c r="F80" i="7"/>
  <c r="F61" i="7"/>
  <c r="F50" i="7"/>
  <c r="F42" i="7"/>
  <c r="F34" i="7"/>
  <c r="F63" i="7"/>
  <c r="F56" i="7"/>
  <c r="F51" i="7"/>
  <c r="F77" i="7"/>
  <c r="F64" i="7"/>
  <c r="F52" i="7"/>
  <c r="F54" i="7"/>
  <c r="F46" i="7"/>
  <c r="F38" i="7"/>
  <c r="F30" i="7"/>
  <c r="F49" i="7"/>
  <c r="F39" i="7"/>
  <c r="F57" i="7"/>
  <c r="F48" i="7"/>
  <c r="F43" i="7"/>
  <c r="F44" i="7"/>
  <c r="F33" i="7"/>
  <c r="N114" i="7"/>
  <c r="N106" i="7"/>
  <c r="N98" i="7"/>
  <c r="N115" i="7"/>
  <c r="N107" i="7"/>
  <c r="N116" i="7"/>
  <c r="N108" i="7"/>
  <c r="N117" i="7"/>
  <c r="N110" i="7"/>
  <c r="N102" i="7"/>
  <c r="N111" i="7"/>
  <c r="N103" i="7"/>
  <c r="N113" i="7"/>
  <c r="N105" i="7"/>
  <c r="N96" i="7"/>
  <c r="N89" i="7"/>
  <c r="N100" i="7"/>
  <c r="N90" i="7"/>
  <c r="N99" i="7"/>
  <c r="N93" i="7"/>
  <c r="N85" i="7"/>
  <c r="N112" i="7"/>
  <c r="N94" i="7"/>
  <c r="N86" i="7"/>
  <c r="N109" i="7"/>
  <c r="N104" i="7"/>
  <c r="N101" i="7"/>
  <c r="N95" i="7"/>
  <c r="N87" i="7"/>
  <c r="N88" i="7"/>
  <c r="N84" i="7"/>
  <c r="N91" i="7"/>
  <c r="N92" i="7"/>
  <c r="N82" i="7"/>
  <c r="N74" i="7"/>
  <c r="N83" i="7"/>
  <c r="N75" i="7"/>
  <c r="N77" i="7"/>
  <c r="N80" i="7"/>
  <c r="N70" i="7"/>
  <c r="N66" i="7"/>
  <c r="N58" i="7"/>
  <c r="N81" i="7"/>
  <c r="N71" i="7"/>
  <c r="N72" i="7"/>
  <c r="N97" i="7"/>
  <c r="N76" i="7"/>
  <c r="N62" i="7"/>
  <c r="N55" i="7"/>
  <c r="N69" i="7"/>
  <c r="N79" i="7"/>
  <c r="N78" i="7"/>
  <c r="N59" i="7"/>
  <c r="N50" i="7"/>
  <c r="N42" i="7"/>
  <c r="N34" i="7"/>
  <c r="N68" i="7"/>
  <c r="N65" i="7"/>
  <c r="N60" i="7"/>
  <c r="N51" i="7"/>
  <c r="N67" i="7"/>
  <c r="N61" i="7"/>
  <c r="N56" i="7"/>
  <c r="N52" i="7"/>
  <c r="N64" i="7"/>
  <c r="N54" i="7"/>
  <c r="N46" i="7"/>
  <c r="N38" i="7"/>
  <c r="N30" i="7"/>
  <c r="N73" i="7"/>
  <c r="N36" i="7"/>
  <c r="N49" i="7"/>
  <c r="N40" i="7"/>
  <c r="N53" i="7"/>
  <c r="N41" i="7"/>
  <c r="N31" i="7"/>
  <c r="V114" i="7"/>
  <c r="V106" i="7"/>
  <c r="V98" i="7"/>
  <c r="V115" i="7"/>
  <c r="V107" i="7"/>
  <c r="V116" i="7"/>
  <c r="V108" i="7"/>
  <c r="V117" i="7"/>
  <c r="V110" i="7"/>
  <c r="V102" i="7"/>
  <c r="V111" i="7"/>
  <c r="V103" i="7"/>
  <c r="V113" i="7"/>
  <c r="V105" i="7"/>
  <c r="V89" i="7"/>
  <c r="V101" i="7"/>
  <c r="V90" i="7"/>
  <c r="V112" i="7"/>
  <c r="V109" i="7"/>
  <c r="V100" i="7"/>
  <c r="V93" i="7"/>
  <c r="V85" i="7"/>
  <c r="V94" i="7"/>
  <c r="V86" i="7"/>
  <c r="V97" i="7"/>
  <c r="V95" i="7"/>
  <c r="V87" i="7"/>
  <c r="V99" i="7"/>
  <c r="V88" i="7"/>
  <c r="V82" i="7"/>
  <c r="V91" i="7"/>
  <c r="V84" i="7"/>
  <c r="V92" i="7"/>
  <c r="V96" i="7"/>
  <c r="V104" i="7"/>
  <c r="V74" i="7"/>
  <c r="V75" i="7"/>
  <c r="V67" i="7"/>
  <c r="V81" i="7"/>
  <c r="V73" i="7"/>
  <c r="V78" i="7"/>
  <c r="V68" i="7"/>
  <c r="V66" i="7"/>
  <c r="V58" i="7"/>
  <c r="V79" i="7"/>
  <c r="V69" i="7"/>
  <c r="V80" i="7"/>
  <c r="V70" i="7"/>
  <c r="V72" i="7"/>
  <c r="V62" i="7"/>
  <c r="V63" i="7"/>
  <c r="V83" i="7"/>
  <c r="V77" i="7"/>
  <c r="V76" i="7"/>
  <c r="V64" i="7"/>
  <c r="V50" i="7"/>
  <c r="V42" i="7"/>
  <c r="V34" i="7"/>
  <c r="V57" i="7"/>
  <c r="V51" i="7"/>
  <c r="V71" i="7"/>
  <c r="V59" i="7"/>
  <c r="V52" i="7"/>
  <c r="V65" i="7"/>
  <c r="V61" i="7"/>
  <c r="V54" i="7"/>
  <c r="V46" i="7"/>
  <c r="V38" i="7"/>
  <c r="V30" i="7"/>
  <c r="V56" i="7"/>
  <c r="V44" i="7"/>
  <c r="V33" i="7"/>
  <c r="V47" i="7"/>
  <c r="V39" i="7"/>
  <c r="AD114" i="7"/>
  <c r="AD106" i="7"/>
  <c r="AD98" i="7"/>
  <c r="AD115" i="7"/>
  <c r="AD107" i="7"/>
  <c r="AD116" i="7"/>
  <c r="AD108" i="7"/>
  <c r="AD117" i="7"/>
  <c r="AD110" i="7"/>
  <c r="AD102" i="7"/>
  <c r="AD111" i="7"/>
  <c r="AD103" i="7"/>
  <c r="AD113" i="7"/>
  <c r="AD105" i="7"/>
  <c r="AD89" i="7"/>
  <c r="AD97" i="7"/>
  <c r="AD90" i="7"/>
  <c r="AD101" i="7"/>
  <c r="AD96" i="7"/>
  <c r="AD93" i="7"/>
  <c r="AD85" i="7"/>
  <c r="AD94" i="7"/>
  <c r="AD86" i="7"/>
  <c r="AD104" i="7"/>
  <c r="AD95" i="7"/>
  <c r="AD87" i="7"/>
  <c r="AD100" i="7"/>
  <c r="AD88" i="7"/>
  <c r="AD109" i="7"/>
  <c r="AD91" i="7"/>
  <c r="AD82" i="7"/>
  <c r="AD83" i="7"/>
  <c r="AD99" i="7"/>
  <c r="AD84" i="7"/>
  <c r="AD112" i="7"/>
  <c r="AD74" i="7"/>
  <c r="AD75" i="7"/>
  <c r="AD67" i="7"/>
  <c r="AD71" i="7"/>
  <c r="AD92" i="7"/>
  <c r="AD76" i="7"/>
  <c r="AD66" i="7"/>
  <c r="AD58" i="7"/>
  <c r="AD81" i="7"/>
  <c r="AD77" i="7"/>
  <c r="AD78" i="7"/>
  <c r="AD68" i="7"/>
  <c r="AD80" i="7"/>
  <c r="AD70" i="7"/>
  <c r="AD62" i="7"/>
  <c r="AD60" i="7"/>
  <c r="AD61" i="7"/>
  <c r="AD73" i="7"/>
  <c r="AD72" i="7"/>
  <c r="AD65" i="7"/>
  <c r="AD63" i="7"/>
  <c r="AD50" i="7"/>
  <c r="AD42" i="7"/>
  <c r="AD34" i="7"/>
  <c r="AD69" i="7"/>
  <c r="AD51" i="7"/>
  <c r="AD79" i="7"/>
  <c r="AD64" i="7"/>
  <c r="AD52" i="7"/>
  <c r="AD59" i="7"/>
  <c r="AD56" i="7"/>
  <c r="AD54" i="7"/>
  <c r="AD46" i="7"/>
  <c r="AD38" i="7"/>
  <c r="AD30" i="7"/>
  <c r="AD55" i="7"/>
  <c r="AD41" i="7"/>
  <c r="AD31" i="7"/>
  <c r="AD45" i="7"/>
  <c r="AD57" i="7"/>
  <c r="AD48" i="7"/>
  <c r="AD36" i="7"/>
  <c r="I13" i="7"/>
  <c r="Q13" i="7"/>
  <c r="Y13" i="7"/>
  <c r="E17" i="7"/>
  <c r="M17" i="7"/>
  <c r="U17" i="7"/>
  <c r="AC17" i="7"/>
  <c r="F18" i="7"/>
  <c r="N18" i="7"/>
  <c r="V18" i="7"/>
  <c r="AD18" i="7"/>
  <c r="I21" i="7"/>
  <c r="Q21" i="7"/>
  <c r="Y21" i="7"/>
  <c r="E25" i="7"/>
  <c r="M25" i="7"/>
  <c r="U25" i="7"/>
  <c r="AC25" i="7"/>
  <c r="F26" i="7"/>
  <c r="N26" i="7"/>
  <c r="V26" i="7"/>
  <c r="AD26" i="7"/>
  <c r="R27" i="7"/>
  <c r="AC27" i="7"/>
  <c r="I28" i="7"/>
  <c r="S28" i="7"/>
  <c r="AD28" i="7"/>
  <c r="J29" i="7"/>
  <c r="V29" i="7"/>
  <c r="E30" i="7"/>
  <c r="Q31" i="7"/>
  <c r="N32" i="7"/>
  <c r="AC32" i="7"/>
  <c r="Z33" i="7"/>
  <c r="I34" i="7"/>
  <c r="F35" i="7"/>
  <c r="U35" i="7"/>
  <c r="E36" i="7"/>
  <c r="R36" i="7"/>
  <c r="AD37" i="7"/>
  <c r="M38" i="7"/>
  <c r="N39" i="7"/>
  <c r="AD39" i="7"/>
  <c r="Q40" i="7"/>
  <c r="W42" i="7"/>
  <c r="I43" i="7"/>
  <c r="Y43" i="7"/>
  <c r="M44" i="7"/>
  <c r="AD44" i="7"/>
  <c r="O45" i="7"/>
  <c r="Q46" i="7"/>
  <c r="E47" i="7"/>
  <c r="Z47" i="7"/>
  <c r="N48" i="7"/>
  <c r="D49" i="7"/>
  <c r="W49" i="7"/>
  <c r="Q51" i="7"/>
  <c r="R52" i="7"/>
  <c r="V53" i="7"/>
  <c r="AF55" i="7"/>
  <c r="J57" i="7"/>
  <c r="J59" i="7"/>
  <c r="Y63" i="7"/>
  <c r="AA68" i="7"/>
  <c r="G115" i="7"/>
  <c r="G107" i="7"/>
  <c r="G99" i="7"/>
  <c r="G116" i="7"/>
  <c r="G108" i="7"/>
  <c r="G117" i="7"/>
  <c r="G109" i="7"/>
  <c r="G111" i="7"/>
  <c r="G103" i="7"/>
  <c r="G112" i="7"/>
  <c r="G104" i="7"/>
  <c r="G114" i="7"/>
  <c r="G106" i="7"/>
  <c r="G110" i="7"/>
  <c r="G90" i="7"/>
  <c r="G91" i="7"/>
  <c r="G98" i="7"/>
  <c r="G94" i="7"/>
  <c r="G86" i="7"/>
  <c r="G100" i="7"/>
  <c r="G95" i="7"/>
  <c r="G87" i="7"/>
  <c r="G96" i="7"/>
  <c r="G88" i="7"/>
  <c r="G102" i="7"/>
  <c r="G97" i="7"/>
  <c r="G89" i="7"/>
  <c r="G113" i="7"/>
  <c r="G105" i="7"/>
  <c r="G83" i="7"/>
  <c r="G84" i="7"/>
  <c r="G101" i="7"/>
  <c r="G92" i="7"/>
  <c r="G85" i="7"/>
  <c r="G75" i="7"/>
  <c r="G93" i="7"/>
  <c r="G76" i="7"/>
  <c r="G68" i="7"/>
  <c r="G80" i="7"/>
  <c r="G70" i="7"/>
  <c r="G73" i="7"/>
  <c r="G67" i="7"/>
  <c r="G59" i="7"/>
  <c r="G74" i="7"/>
  <c r="G77" i="7"/>
  <c r="G79" i="7"/>
  <c r="G69" i="7"/>
  <c r="G63" i="7"/>
  <c r="G65" i="7"/>
  <c r="G58" i="7"/>
  <c r="G57" i="7"/>
  <c r="G72" i="7"/>
  <c r="G71" i="7"/>
  <c r="G60" i="7"/>
  <c r="G81" i="7"/>
  <c r="G61" i="7"/>
  <c r="G62" i="7"/>
  <c r="G56" i="7"/>
  <c r="G51" i="7"/>
  <c r="G43" i="7"/>
  <c r="G35" i="7"/>
  <c r="G78" i="7"/>
  <c r="G64" i="7"/>
  <c r="G52" i="7"/>
  <c r="G82" i="7"/>
  <c r="G66" i="7"/>
  <c r="G53" i="7"/>
  <c r="G55" i="7"/>
  <c r="G47" i="7"/>
  <c r="G39" i="7"/>
  <c r="G31" i="7"/>
  <c r="G40" i="7"/>
  <c r="G27" i="7"/>
  <c r="G54" i="7"/>
  <c r="G44" i="7"/>
  <c r="G50" i="7"/>
  <c r="G45" i="7"/>
  <c r="G34" i="7"/>
  <c r="O115" i="7"/>
  <c r="O107" i="7"/>
  <c r="O99" i="7"/>
  <c r="O116" i="7"/>
  <c r="O108" i="7"/>
  <c r="O117" i="7"/>
  <c r="O109" i="7"/>
  <c r="O111" i="7"/>
  <c r="O103" i="7"/>
  <c r="O112" i="7"/>
  <c r="O104" i="7"/>
  <c r="O114" i="7"/>
  <c r="O106" i="7"/>
  <c r="O100" i="7"/>
  <c r="O90" i="7"/>
  <c r="O113" i="7"/>
  <c r="O91" i="7"/>
  <c r="O94" i="7"/>
  <c r="O86" i="7"/>
  <c r="O101" i="7"/>
  <c r="O95" i="7"/>
  <c r="O87" i="7"/>
  <c r="O110" i="7"/>
  <c r="O105" i="7"/>
  <c r="O88" i="7"/>
  <c r="O98" i="7"/>
  <c r="O96" i="7"/>
  <c r="O89" i="7"/>
  <c r="O102" i="7"/>
  <c r="O97" i="7"/>
  <c r="O85" i="7"/>
  <c r="O92" i="7"/>
  <c r="O81" i="7"/>
  <c r="O93" i="7"/>
  <c r="O83" i="7"/>
  <c r="O75" i="7"/>
  <c r="O84" i="7"/>
  <c r="O76" i="7"/>
  <c r="O68" i="7"/>
  <c r="O82" i="7"/>
  <c r="O78" i="7"/>
  <c r="O71" i="7"/>
  <c r="O67" i="7"/>
  <c r="O59" i="7"/>
  <c r="O72" i="7"/>
  <c r="O73" i="7"/>
  <c r="O77" i="7"/>
  <c r="O63" i="7"/>
  <c r="O55" i="7"/>
  <c r="O70" i="7"/>
  <c r="O69" i="7"/>
  <c r="O66" i="7"/>
  <c r="O80" i="7"/>
  <c r="O79" i="7"/>
  <c r="O58" i="7"/>
  <c r="O65" i="7"/>
  <c r="O60" i="7"/>
  <c r="O51" i="7"/>
  <c r="O43" i="7"/>
  <c r="O35" i="7"/>
  <c r="O61" i="7"/>
  <c r="O56" i="7"/>
  <c r="O52" i="7"/>
  <c r="O74" i="7"/>
  <c r="O62" i="7"/>
  <c r="O53" i="7"/>
  <c r="O47" i="7"/>
  <c r="O39" i="7"/>
  <c r="O31" i="7"/>
  <c r="O57" i="7"/>
  <c r="O54" i="7"/>
  <c r="O37" i="7"/>
  <c r="O27" i="7"/>
  <c r="O41" i="7"/>
  <c r="O42" i="7"/>
  <c r="O32" i="7"/>
  <c r="W115" i="7"/>
  <c r="W107" i="7"/>
  <c r="W99" i="7"/>
  <c r="W116" i="7"/>
  <c r="W108" i="7"/>
  <c r="W117" i="7"/>
  <c r="W109" i="7"/>
  <c r="W111" i="7"/>
  <c r="W103" i="7"/>
  <c r="W112" i="7"/>
  <c r="W104" i="7"/>
  <c r="W114" i="7"/>
  <c r="W106" i="7"/>
  <c r="W113" i="7"/>
  <c r="W101" i="7"/>
  <c r="W90" i="7"/>
  <c r="W96" i="7"/>
  <c r="W91" i="7"/>
  <c r="W110" i="7"/>
  <c r="W94" i="7"/>
  <c r="W86" i="7"/>
  <c r="W102" i="7"/>
  <c r="W97" i="7"/>
  <c r="W95" i="7"/>
  <c r="W87" i="7"/>
  <c r="W88" i="7"/>
  <c r="W89" i="7"/>
  <c r="W83" i="7"/>
  <c r="W105" i="7"/>
  <c r="W98" i="7"/>
  <c r="W92" i="7"/>
  <c r="W85" i="7"/>
  <c r="W93" i="7"/>
  <c r="W81" i="7"/>
  <c r="W75" i="7"/>
  <c r="W82" i="7"/>
  <c r="W76" i="7"/>
  <c r="W68" i="7"/>
  <c r="W74" i="7"/>
  <c r="W79" i="7"/>
  <c r="W69" i="7"/>
  <c r="W59" i="7"/>
  <c r="W80" i="7"/>
  <c r="W70" i="7"/>
  <c r="W100" i="7"/>
  <c r="W84" i="7"/>
  <c r="W71" i="7"/>
  <c r="W73" i="7"/>
  <c r="W63" i="7"/>
  <c r="W55" i="7"/>
  <c r="W78" i="7"/>
  <c r="W77" i="7"/>
  <c r="W67" i="7"/>
  <c r="W64" i="7"/>
  <c r="W66" i="7"/>
  <c r="W57" i="7"/>
  <c r="W51" i="7"/>
  <c r="W43" i="7"/>
  <c r="W35" i="7"/>
  <c r="W72" i="7"/>
  <c r="W58" i="7"/>
  <c r="W52" i="7"/>
  <c r="W60" i="7"/>
  <c r="W56" i="7"/>
  <c r="W53" i="7"/>
  <c r="W62" i="7"/>
  <c r="W47" i="7"/>
  <c r="W39" i="7"/>
  <c r="W31" i="7"/>
  <c r="W48" i="7"/>
  <c r="W45" i="7"/>
  <c r="W34" i="7"/>
  <c r="W27" i="7"/>
  <c r="W65" i="7"/>
  <c r="W50" i="7"/>
  <c r="W40" i="7"/>
  <c r="W29" i="7"/>
  <c r="AE115" i="7"/>
  <c r="AE107" i="7"/>
  <c r="AE99" i="7"/>
  <c r="AE116" i="7"/>
  <c r="AE108" i="7"/>
  <c r="AE117" i="7"/>
  <c r="AE109" i="7"/>
  <c r="AE110" i="7"/>
  <c r="AE111" i="7"/>
  <c r="AE103" i="7"/>
  <c r="AE112" i="7"/>
  <c r="AE104" i="7"/>
  <c r="AE96" i="7"/>
  <c r="AE114" i="7"/>
  <c r="AE106" i="7"/>
  <c r="AE102" i="7"/>
  <c r="AE97" i="7"/>
  <c r="AE90" i="7"/>
  <c r="AE91" i="7"/>
  <c r="AE94" i="7"/>
  <c r="AE86" i="7"/>
  <c r="AE98" i="7"/>
  <c r="AE95" i="7"/>
  <c r="AE87" i="7"/>
  <c r="AE105" i="7"/>
  <c r="AE100" i="7"/>
  <c r="AE88" i="7"/>
  <c r="AE113" i="7"/>
  <c r="AE89" i="7"/>
  <c r="AE92" i="7"/>
  <c r="AE83" i="7"/>
  <c r="AE101" i="7"/>
  <c r="AE84" i="7"/>
  <c r="AE81" i="7"/>
  <c r="AE75" i="7"/>
  <c r="AE85" i="7"/>
  <c r="AE76" i="7"/>
  <c r="AE68" i="7"/>
  <c r="AE72" i="7"/>
  <c r="AE77" i="7"/>
  <c r="AE59" i="7"/>
  <c r="AE78" i="7"/>
  <c r="AE82" i="7"/>
  <c r="AE79" i="7"/>
  <c r="AE69" i="7"/>
  <c r="AE67" i="7"/>
  <c r="AE71" i="7"/>
  <c r="AE63" i="7"/>
  <c r="AE55" i="7"/>
  <c r="AE61" i="7"/>
  <c r="AE74" i="7"/>
  <c r="AE73" i="7"/>
  <c r="AE65" i="7"/>
  <c r="AE62" i="7"/>
  <c r="AE70" i="7"/>
  <c r="AE51" i="7"/>
  <c r="AE43" i="7"/>
  <c r="AE35" i="7"/>
  <c r="AE93" i="7"/>
  <c r="AE80" i="7"/>
  <c r="AE64" i="7"/>
  <c r="AE52" i="7"/>
  <c r="AE57" i="7"/>
  <c r="AE53" i="7"/>
  <c r="AE60" i="7"/>
  <c r="AE47" i="7"/>
  <c r="AE39" i="7"/>
  <c r="AE31" i="7"/>
  <c r="AE49" i="7"/>
  <c r="AE42" i="7"/>
  <c r="AE32" i="7"/>
  <c r="AE27" i="7"/>
  <c r="AE48" i="7"/>
  <c r="AE46" i="7"/>
  <c r="AE37" i="7"/>
  <c r="I12" i="7"/>
  <c r="Q12" i="7"/>
  <c r="Y12" i="7"/>
  <c r="J13" i="7"/>
  <c r="R13" i="7"/>
  <c r="Z13" i="7"/>
  <c r="C14" i="7"/>
  <c r="K14" i="7"/>
  <c r="S14" i="7"/>
  <c r="AA14" i="7"/>
  <c r="E16" i="7"/>
  <c r="M16" i="7"/>
  <c r="U16" i="7"/>
  <c r="AC16" i="7"/>
  <c r="F17" i="7"/>
  <c r="N17" i="7"/>
  <c r="V17" i="7"/>
  <c r="AD17" i="7"/>
  <c r="G18" i="7"/>
  <c r="O18" i="7"/>
  <c r="W18" i="7"/>
  <c r="AE18" i="7"/>
  <c r="I20" i="7"/>
  <c r="Q20" i="7"/>
  <c r="Y20" i="7"/>
  <c r="J21" i="7"/>
  <c r="R21" i="7"/>
  <c r="Z21" i="7"/>
  <c r="C22" i="7"/>
  <c r="K22" i="7"/>
  <c r="S22" i="7"/>
  <c r="AA22" i="7"/>
  <c r="E24" i="7"/>
  <c r="M24" i="7"/>
  <c r="U24" i="7"/>
  <c r="AC24" i="7"/>
  <c r="F25" i="7"/>
  <c r="N25" i="7"/>
  <c r="V25" i="7"/>
  <c r="AD25" i="7"/>
  <c r="G26" i="7"/>
  <c r="O26" i="7"/>
  <c r="W26" i="7"/>
  <c r="AE26" i="7"/>
  <c r="I27" i="7"/>
  <c r="T27" i="7"/>
  <c r="AD27" i="7"/>
  <c r="J28" i="7"/>
  <c r="U28" i="7"/>
  <c r="AE28" i="7"/>
  <c r="K29" i="7"/>
  <c r="X29" i="7"/>
  <c r="G30" i="7"/>
  <c r="U30" i="7"/>
  <c r="E31" i="7"/>
  <c r="R31" i="7"/>
  <c r="Q32" i="7"/>
  <c r="AD32" i="7"/>
  <c r="N33" i="7"/>
  <c r="AB33" i="7"/>
  <c r="K34" i="7"/>
  <c r="Y34" i="7"/>
  <c r="I35" i="7"/>
  <c r="V35" i="7"/>
  <c r="F36" i="7"/>
  <c r="U36" i="7"/>
  <c r="C37" i="7"/>
  <c r="R37" i="7"/>
  <c r="AF37" i="7"/>
  <c r="O38" i="7"/>
  <c r="AC38" i="7"/>
  <c r="P39" i="7"/>
  <c r="AF39" i="7"/>
  <c r="S40" i="7"/>
  <c r="F41" i="7"/>
  <c r="V41" i="7"/>
  <c r="H42" i="7"/>
  <c r="X42" i="7"/>
  <c r="L43" i="7"/>
  <c r="AC43" i="7"/>
  <c r="N44" i="7"/>
  <c r="AE44" i="7"/>
  <c r="P45" i="7"/>
  <c r="D46" i="7"/>
  <c r="U46" i="7"/>
  <c r="F47" i="7"/>
  <c r="AB47" i="7"/>
  <c r="O48" i="7"/>
  <c r="G49" i="7"/>
  <c r="AB49" i="7"/>
  <c r="P50" i="7"/>
  <c r="T51" i="7"/>
  <c r="U52" i="7"/>
  <c r="AA53" i="7"/>
  <c r="AE54" i="7"/>
  <c r="D56" i="7"/>
  <c r="N57" i="7"/>
  <c r="U59" i="7"/>
  <c r="O64" i="7"/>
  <c r="E76" i="7"/>
  <c r="K1252" i="1"/>
  <c r="L1252" i="1" s="1"/>
  <c r="M1252" i="1" s="1"/>
  <c r="K1204" i="1"/>
  <c r="L1204" i="1" s="1"/>
  <c r="M1204" i="1" s="1"/>
  <c r="K1196" i="1"/>
  <c r="L1196" i="1" s="1"/>
  <c r="M1196" i="1" s="1"/>
  <c r="K1148" i="1"/>
  <c r="L1148" i="1" s="1"/>
  <c r="M1148" i="1" s="1"/>
  <c r="K1140" i="1"/>
  <c r="L1140" i="1" s="1"/>
  <c r="M1140" i="1" s="1"/>
  <c r="K1132" i="1"/>
  <c r="L1132" i="1" s="1"/>
  <c r="M1132" i="1" s="1"/>
  <c r="K1124" i="1"/>
  <c r="L1124" i="1" s="1"/>
  <c r="M1124" i="1" s="1"/>
  <c r="K1116" i="1"/>
  <c r="L1116" i="1" s="1"/>
  <c r="M1116" i="1" s="1"/>
  <c r="K1108" i="1"/>
  <c r="L1108" i="1" s="1"/>
  <c r="M1108" i="1" s="1"/>
  <c r="K1100" i="1"/>
  <c r="L1100" i="1" s="1"/>
  <c r="M1100" i="1" s="1"/>
  <c r="K1092" i="1"/>
  <c r="L1092" i="1" s="1"/>
  <c r="M1092" i="1" s="1"/>
  <c r="K1084" i="1"/>
  <c r="L1084" i="1" s="1"/>
  <c r="M1084" i="1" s="1"/>
  <c r="K1076" i="1"/>
  <c r="L1076" i="1" s="1"/>
  <c r="M1076" i="1" s="1"/>
  <c r="K1068" i="1"/>
  <c r="L1068" i="1" s="1"/>
  <c r="M1068" i="1" s="1"/>
  <c r="K1060" i="1"/>
  <c r="L1060" i="1" s="1"/>
  <c r="M1060" i="1" s="1"/>
  <c r="K1052" i="1"/>
  <c r="L1052" i="1" s="1"/>
  <c r="M1052" i="1" s="1"/>
  <c r="K1044" i="1"/>
  <c r="L1044" i="1" s="1"/>
  <c r="M1044" i="1" s="1"/>
  <c r="K1036" i="1"/>
  <c r="L1036" i="1" s="1"/>
  <c r="M1036" i="1" s="1"/>
  <c r="K1028" i="1"/>
  <c r="L1028" i="1" s="1"/>
  <c r="M1028" i="1" s="1"/>
  <c r="K1020" i="1"/>
  <c r="L1020" i="1" s="1"/>
  <c r="M1020" i="1" s="1"/>
  <c r="K1012" i="1"/>
  <c r="L1012" i="1" s="1"/>
  <c r="M1012" i="1" s="1"/>
  <c r="K1004" i="1"/>
  <c r="L1004" i="1" s="1"/>
  <c r="M1004" i="1" s="1"/>
  <c r="K996" i="1"/>
  <c r="L996" i="1" s="1"/>
  <c r="M996" i="1" s="1"/>
  <c r="K988" i="1"/>
  <c r="L988" i="1" s="1"/>
  <c r="M988" i="1" s="1"/>
  <c r="K980" i="1"/>
  <c r="L980" i="1" s="1"/>
  <c r="M980" i="1" s="1"/>
  <c r="K972" i="1"/>
  <c r="L972" i="1" s="1"/>
  <c r="M972" i="1" s="1"/>
  <c r="K964" i="1"/>
  <c r="L964" i="1" s="1"/>
  <c r="M964" i="1" s="1"/>
  <c r="K956" i="1"/>
  <c r="L956" i="1" s="1"/>
  <c r="M956" i="1" s="1"/>
  <c r="K948" i="1"/>
  <c r="L948" i="1" s="1"/>
  <c r="M948" i="1" s="1"/>
  <c r="K940" i="1"/>
  <c r="L940" i="1" s="1"/>
  <c r="M940" i="1" s="1"/>
  <c r="K932" i="1"/>
  <c r="L932" i="1" s="1"/>
  <c r="M932" i="1" s="1"/>
  <c r="K924" i="1"/>
  <c r="L924" i="1" s="1"/>
  <c r="M924" i="1" s="1"/>
  <c r="K916" i="1"/>
  <c r="L916" i="1" s="1"/>
  <c r="M916" i="1" s="1"/>
  <c r="K908" i="1"/>
  <c r="L908" i="1" s="1"/>
  <c r="M908" i="1" s="1"/>
  <c r="K900" i="1"/>
  <c r="L900" i="1" s="1"/>
  <c r="M900" i="1" s="1"/>
  <c r="K892" i="1"/>
  <c r="L892" i="1" s="1"/>
  <c r="M892" i="1" s="1"/>
  <c r="K884" i="1"/>
  <c r="L884" i="1" s="1"/>
  <c r="M884" i="1" s="1"/>
  <c r="K876" i="1"/>
  <c r="L876" i="1" s="1"/>
  <c r="M876" i="1" s="1"/>
  <c r="K868" i="1"/>
  <c r="L868" i="1" s="1"/>
  <c r="M868" i="1" s="1"/>
  <c r="K860" i="1"/>
  <c r="L860" i="1" s="1"/>
  <c r="M860" i="1" s="1"/>
  <c r="K852" i="1"/>
  <c r="L852" i="1" s="1"/>
  <c r="M852" i="1" s="1"/>
  <c r="K844" i="1"/>
  <c r="L844" i="1" s="1"/>
  <c r="M844" i="1" s="1"/>
  <c r="K836" i="1"/>
  <c r="L836" i="1" s="1"/>
  <c r="M836" i="1" s="1"/>
  <c r="K828" i="1"/>
  <c r="L828" i="1" s="1"/>
  <c r="M828" i="1" s="1"/>
  <c r="K820" i="1"/>
  <c r="L820" i="1" s="1"/>
  <c r="M820" i="1" s="1"/>
  <c r="K812" i="1"/>
  <c r="L812" i="1" s="1"/>
  <c r="M812" i="1" s="1"/>
  <c r="K804" i="1"/>
  <c r="L804" i="1" s="1"/>
  <c r="M804" i="1" s="1"/>
  <c r="K796" i="1"/>
  <c r="L796" i="1" s="1"/>
  <c r="M796" i="1" s="1"/>
  <c r="K788" i="1"/>
  <c r="L788" i="1" s="1"/>
  <c r="M788" i="1" s="1"/>
  <c r="K780" i="1"/>
  <c r="L780" i="1" s="1"/>
  <c r="M780" i="1" s="1"/>
  <c r="K772" i="1"/>
  <c r="L772" i="1" s="1"/>
  <c r="M772" i="1" s="1"/>
  <c r="K764" i="1"/>
  <c r="L764" i="1" s="1"/>
  <c r="M764" i="1" s="1"/>
  <c r="K756" i="1"/>
  <c r="L756" i="1" s="1"/>
  <c r="M756" i="1" s="1"/>
  <c r="K748" i="1"/>
  <c r="L748" i="1" s="1"/>
  <c r="M748" i="1" s="1"/>
  <c r="K740" i="1"/>
  <c r="L740" i="1" s="1"/>
  <c r="M740" i="1" s="1"/>
  <c r="K732" i="1"/>
  <c r="L732" i="1" s="1"/>
  <c r="M732" i="1" s="1"/>
  <c r="K724" i="1"/>
  <c r="L724" i="1" s="1"/>
  <c r="M724" i="1" s="1"/>
  <c r="K716" i="1"/>
  <c r="L716" i="1" s="1"/>
  <c r="M716" i="1" s="1"/>
  <c r="K708" i="1"/>
  <c r="L708" i="1" s="1"/>
  <c r="M708" i="1" s="1"/>
  <c r="K700" i="1"/>
  <c r="L700" i="1" s="1"/>
  <c r="M700" i="1" s="1"/>
  <c r="K692" i="1"/>
  <c r="L692" i="1" s="1"/>
  <c r="M692" i="1" s="1"/>
  <c r="K684" i="1"/>
  <c r="L684" i="1" s="1"/>
  <c r="M684" i="1" s="1"/>
  <c r="K676" i="1"/>
  <c r="L676" i="1" s="1"/>
  <c r="M676" i="1" s="1"/>
  <c r="K668" i="1"/>
  <c r="L668" i="1" s="1"/>
  <c r="M668" i="1" s="1"/>
  <c r="K660" i="1"/>
  <c r="L660" i="1" s="1"/>
  <c r="M660" i="1" s="1"/>
  <c r="K652" i="1"/>
  <c r="L652" i="1" s="1"/>
  <c r="M652" i="1" s="1"/>
  <c r="K644" i="1"/>
  <c r="L644" i="1" s="1"/>
  <c r="M644" i="1" s="1"/>
  <c r="K636" i="1"/>
  <c r="L636" i="1" s="1"/>
  <c r="M636" i="1" s="1"/>
  <c r="K628" i="1"/>
  <c r="L628" i="1" s="1"/>
  <c r="M628" i="1" s="1"/>
  <c r="K620" i="1"/>
  <c r="L620" i="1" s="1"/>
  <c r="M620" i="1" s="1"/>
  <c r="K612" i="1"/>
  <c r="L612" i="1" s="1"/>
  <c r="M612" i="1" s="1"/>
  <c r="K604" i="1"/>
  <c r="L604" i="1" s="1"/>
  <c r="M604" i="1" s="1"/>
  <c r="K596" i="1"/>
  <c r="L596" i="1" s="1"/>
  <c r="M596" i="1" s="1"/>
  <c r="K588" i="1"/>
  <c r="L588" i="1" s="1"/>
  <c r="M588" i="1" s="1"/>
  <c r="K580" i="1"/>
  <c r="L580" i="1" s="1"/>
  <c r="M580" i="1" s="1"/>
  <c r="K572" i="1"/>
  <c r="L572" i="1" s="1"/>
  <c r="M572" i="1" s="1"/>
  <c r="K564" i="1"/>
  <c r="L564" i="1" s="1"/>
  <c r="M564" i="1" s="1"/>
  <c r="K556" i="1"/>
  <c r="L556" i="1" s="1"/>
  <c r="M556" i="1" s="1"/>
  <c r="K548" i="1"/>
  <c r="L548" i="1" s="1"/>
  <c r="M548" i="1" s="1"/>
  <c r="K540" i="1"/>
  <c r="L540" i="1" s="1"/>
  <c r="M540" i="1" s="1"/>
  <c r="K532" i="1"/>
  <c r="L532" i="1" s="1"/>
  <c r="M532" i="1" s="1"/>
  <c r="K524" i="1"/>
  <c r="L524" i="1" s="1"/>
  <c r="M524" i="1" s="1"/>
  <c r="K516" i="1"/>
  <c r="L516" i="1" s="1"/>
  <c r="M516" i="1" s="1"/>
  <c r="K508" i="1"/>
  <c r="L508" i="1" s="1"/>
  <c r="M508" i="1" s="1"/>
  <c r="K500" i="1"/>
  <c r="L500" i="1" s="1"/>
  <c r="M500" i="1" s="1"/>
  <c r="K492" i="1"/>
  <c r="L492" i="1" s="1"/>
  <c r="M492" i="1" s="1"/>
  <c r="K484" i="1"/>
  <c r="L484" i="1" s="1"/>
  <c r="M484" i="1" s="1"/>
  <c r="K476" i="1"/>
  <c r="L476" i="1" s="1"/>
  <c r="M476" i="1" s="1"/>
  <c r="K468" i="1"/>
  <c r="L468" i="1" s="1"/>
  <c r="M468" i="1" s="1"/>
  <c r="K460" i="1"/>
  <c r="L460" i="1" s="1"/>
  <c r="M460" i="1" s="1"/>
  <c r="K452" i="1"/>
  <c r="L452" i="1" s="1"/>
  <c r="M452" i="1" s="1"/>
  <c r="K444" i="1"/>
  <c r="L444" i="1" s="1"/>
  <c r="M444" i="1" s="1"/>
  <c r="K436" i="1"/>
  <c r="L436" i="1" s="1"/>
  <c r="M436" i="1" s="1"/>
  <c r="K428" i="1"/>
  <c r="L428" i="1" s="1"/>
  <c r="M428" i="1" s="1"/>
  <c r="K420" i="1"/>
  <c r="L420" i="1" s="1"/>
  <c r="M420" i="1" s="1"/>
  <c r="K412" i="1"/>
  <c r="L412" i="1" s="1"/>
  <c r="M412" i="1" s="1"/>
  <c r="K404" i="1"/>
  <c r="L404" i="1" s="1"/>
  <c r="M404" i="1" s="1"/>
  <c r="K396" i="1"/>
  <c r="L396" i="1" s="1"/>
  <c r="M396" i="1" s="1"/>
  <c r="K388" i="1"/>
  <c r="L388" i="1" s="1"/>
  <c r="M388" i="1" s="1"/>
  <c r="K380" i="1"/>
  <c r="L380" i="1" s="1"/>
  <c r="M380" i="1" s="1"/>
  <c r="K372" i="1"/>
  <c r="L372" i="1" s="1"/>
  <c r="M372" i="1" s="1"/>
  <c r="K364" i="1"/>
  <c r="L364" i="1" s="1"/>
  <c r="M364" i="1" s="1"/>
  <c r="K356" i="1"/>
  <c r="L356" i="1" s="1"/>
  <c r="M356" i="1" s="1"/>
  <c r="K348" i="1"/>
  <c r="L348" i="1" s="1"/>
  <c r="M348" i="1" s="1"/>
  <c r="K340" i="1"/>
  <c r="L340" i="1" s="1"/>
  <c r="M340" i="1" s="1"/>
  <c r="K332" i="1"/>
  <c r="L332" i="1" s="1"/>
  <c r="M332" i="1" s="1"/>
  <c r="K324" i="1"/>
  <c r="L324" i="1" s="1"/>
  <c r="M324" i="1" s="1"/>
  <c r="K316" i="1"/>
  <c r="L316" i="1" s="1"/>
  <c r="M316" i="1" s="1"/>
  <c r="K308" i="1"/>
  <c r="L308" i="1" s="1"/>
  <c r="M308" i="1" s="1"/>
  <c r="K300" i="1"/>
  <c r="L300" i="1" s="1"/>
  <c r="M300" i="1" s="1"/>
  <c r="K292" i="1"/>
  <c r="L292" i="1" s="1"/>
  <c r="M292" i="1" s="1"/>
  <c r="K284" i="1"/>
  <c r="L284" i="1" s="1"/>
  <c r="M284" i="1" s="1"/>
  <c r="K276" i="1"/>
  <c r="L276" i="1" s="1"/>
  <c r="M276" i="1" s="1"/>
  <c r="K268" i="1"/>
  <c r="L268" i="1" s="1"/>
  <c r="M268" i="1" s="1"/>
  <c r="K260" i="1"/>
  <c r="L260" i="1" s="1"/>
  <c r="M260" i="1" s="1"/>
  <c r="K252" i="1"/>
  <c r="L252" i="1" s="1"/>
  <c r="M252" i="1" s="1"/>
  <c r="K244" i="1"/>
  <c r="L244" i="1" s="1"/>
  <c r="M244" i="1" s="1"/>
  <c r="K236" i="1"/>
  <c r="L236" i="1" s="1"/>
  <c r="M236" i="1" s="1"/>
  <c r="K228" i="1"/>
  <c r="L228" i="1" s="1"/>
  <c r="M228" i="1" s="1"/>
  <c r="K220" i="1"/>
  <c r="L220" i="1" s="1"/>
  <c r="M220" i="1" s="1"/>
  <c r="K212" i="1"/>
  <c r="L212" i="1" s="1"/>
  <c r="M212" i="1" s="1"/>
  <c r="K204" i="1"/>
  <c r="L204" i="1" s="1"/>
  <c r="M204" i="1" s="1"/>
  <c r="K196" i="1"/>
  <c r="L196" i="1" s="1"/>
  <c r="M196" i="1" s="1"/>
  <c r="K188" i="1"/>
  <c r="L188" i="1" s="1"/>
  <c r="M188" i="1" s="1"/>
  <c r="K180" i="1"/>
  <c r="L180" i="1" s="1"/>
  <c r="M180" i="1" s="1"/>
  <c r="K172" i="1"/>
  <c r="L172" i="1" s="1"/>
  <c r="M172" i="1" s="1"/>
  <c r="K164" i="1"/>
  <c r="L164" i="1" s="1"/>
  <c r="M164" i="1" s="1"/>
  <c r="K156" i="1"/>
  <c r="L156" i="1" s="1"/>
  <c r="M156" i="1" s="1"/>
  <c r="K148" i="1"/>
  <c r="L148" i="1" s="1"/>
  <c r="M148" i="1" s="1"/>
  <c r="K140" i="1"/>
  <c r="L140" i="1" s="1"/>
  <c r="M140" i="1" s="1"/>
  <c r="K132" i="1"/>
  <c r="L132" i="1" s="1"/>
  <c r="M132" i="1" s="1"/>
  <c r="K124" i="1"/>
  <c r="L124" i="1" s="1"/>
  <c r="M124" i="1" s="1"/>
  <c r="K116" i="1"/>
  <c r="L116" i="1" s="1"/>
  <c r="M116" i="1" s="1"/>
  <c r="K108" i="1"/>
  <c r="L108" i="1" s="1"/>
  <c r="M108" i="1" s="1"/>
  <c r="K100" i="1"/>
  <c r="L100" i="1" s="1"/>
  <c r="M100" i="1" s="1"/>
  <c r="K92" i="1"/>
  <c r="L92" i="1" s="1"/>
  <c r="M92" i="1" s="1"/>
  <c r="K76" i="1"/>
  <c r="L76" i="1" s="1"/>
  <c r="M76" i="1" s="1"/>
  <c r="K68" i="1"/>
  <c r="L68" i="1" s="1"/>
  <c r="M68" i="1" s="1"/>
  <c r="K60" i="1"/>
  <c r="L60" i="1" s="1"/>
  <c r="M60" i="1" s="1"/>
  <c r="K52" i="1"/>
  <c r="L52" i="1" s="1"/>
  <c r="M52" i="1" s="1"/>
  <c r="K44" i="1"/>
  <c r="L44" i="1" s="1"/>
  <c r="M44" i="1" s="1"/>
  <c r="K36" i="1"/>
  <c r="L36" i="1" s="1"/>
  <c r="M36" i="1" s="1"/>
  <c r="K28" i="1"/>
  <c r="L28" i="1" s="1"/>
  <c r="M28" i="1" s="1"/>
  <c r="K20" i="1"/>
  <c r="L20" i="1" s="1"/>
  <c r="M20" i="1" s="1"/>
  <c r="K12" i="1"/>
  <c r="L12" i="1" s="1"/>
  <c r="M12" i="1" s="1"/>
  <c r="K1268" i="1"/>
  <c r="L1268" i="1" s="1"/>
  <c r="M1268" i="1" s="1"/>
  <c r="K1220" i="1"/>
  <c r="L1220" i="1" s="1"/>
  <c r="M1220" i="1" s="1"/>
  <c r="K1156" i="1"/>
  <c r="L1156" i="1" s="1"/>
  <c r="M1156" i="1" s="1"/>
  <c r="K1251" i="1"/>
  <c r="L1251" i="1" s="1"/>
  <c r="M1251" i="1" s="1"/>
  <c r="K1211" i="1"/>
  <c r="L1211" i="1" s="1"/>
  <c r="M1211" i="1" s="1"/>
  <c r="K1187" i="1"/>
  <c r="L1187" i="1" s="1"/>
  <c r="M1187" i="1" s="1"/>
  <c r="K1163" i="1"/>
  <c r="L1163" i="1" s="1"/>
  <c r="M1163" i="1" s="1"/>
  <c r="K1123" i="1"/>
  <c r="L1123" i="1" s="1"/>
  <c r="M1123" i="1" s="1"/>
  <c r="K1115" i="1"/>
  <c r="L1115" i="1" s="1"/>
  <c r="M1115" i="1" s="1"/>
  <c r="K1107" i="1"/>
  <c r="L1107" i="1" s="1"/>
  <c r="M1107" i="1" s="1"/>
  <c r="K1099" i="1"/>
  <c r="L1099" i="1" s="1"/>
  <c r="M1099" i="1" s="1"/>
  <c r="K1075" i="1"/>
  <c r="L1075" i="1" s="1"/>
  <c r="M1075" i="1" s="1"/>
  <c r="K1067" i="1"/>
  <c r="L1067" i="1" s="1"/>
  <c r="M1067" i="1" s="1"/>
  <c r="K1059" i="1"/>
  <c r="L1059" i="1" s="1"/>
  <c r="M1059" i="1" s="1"/>
  <c r="K1051" i="1"/>
  <c r="L1051" i="1" s="1"/>
  <c r="M1051" i="1" s="1"/>
  <c r="K1043" i="1"/>
  <c r="L1043" i="1" s="1"/>
  <c r="M1043" i="1" s="1"/>
  <c r="K1035" i="1"/>
  <c r="L1035" i="1" s="1"/>
  <c r="M1035" i="1" s="1"/>
  <c r="K1027" i="1"/>
  <c r="L1027" i="1" s="1"/>
  <c r="M1027" i="1" s="1"/>
  <c r="K1019" i="1"/>
  <c r="L1019" i="1" s="1"/>
  <c r="M1019" i="1" s="1"/>
  <c r="K1011" i="1"/>
  <c r="L1011" i="1" s="1"/>
  <c r="M1011" i="1" s="1"/>
  <c r="K1003" i="1"/>
  <c r="L1003" i="1" s="1"/>
  <c r="M1003" i="1" s="1"/>
  <c r="K995" i="1"/>
  <c r="L995" i="1" s="1"/>
  <c r="M995" i="1" s="1"/>
  <c r="K987" i="1"/>
  <c r="L987" i="1" s="1"/>
  <c r="M987" i="1" s="1"/>
  <c r="K979" i="1"/>
  <c r="L979" i="1" s="1"/>
  <c r="M979" i="1" s="1"/>
  <c r="K971" i="1"/>
  <c r="L971" i="1" s="1"/>
  <c r="M971" i="1" s="1"/>
  <c r="K963" i="1"/>
  <c r="L963" i="1" s="1"/>
  <c r="M963" i="1" s="1"/>
  <c r="K955" i="1"/>
  <c r="L955" i="1" s="1"/>
  <c r="M955" i="1" s="1"/>
  <c r="K947" i="1"/>
  <c r="L947" i="1" s="1"/>
  <c r="M947" i="1" s="1"/>
  <c r="K939" i="1"/>
  <c r="L939" i="1" s="1"/>
  <c r="M939" i="1" s="1"/>
  <c r="K931" i="1"/>
  <c r="L931" i="1" s="1"/>
  <c r="M931" i="1" s="1"/>
  <c r="K923" i="1"/>
  <c r="L923" i="1" s="1"/>
  <c r="M923" i="1" s="1"/>
  <c r="K915" i="1"/>
  <c r="L915" i="1" s="1"/>
  <c r="M915" i="1" s="1"/>
  <c r="K907" i="1"/>
  <c r="L907" i="1" s="1"/>
  <c r="M907" i="1" s="1"/>
  <c r="K899" i="1"/>
  <c r="L899" i="1" s="1"/>
  <c r="M899" i="1" s="1"/>
  <c r="K891" i="1"/>
  <c r="L891" i="1" s="1"/>
  <c r="M891" i="1" s="1"/>
  <c r="K883" i="1"/>
  <c r="L883" i="1" s="1"/>
  <c r="M883" i="1" s="1"/>
  <c r="K875" i="1"/>
  <c r="L875" i="1" s="1"/>
  <c r="M875" i="1" s="1"/>
  <c r="K867" i="1"/>
  <c r="L867" i="1" s="1"/>
  <c r="M867" i="1" s="1"/>
  <c r="K859" i="1"/>
  <c r="L859" i="1" s="1"/>
  <c r="M859" i="1" s="1"/>
  <c r="K851" i="1"/>
  <c r="L851" i="1" s="1"/>
  <c r="M851" i="1" s="1"/>
  <c r="K843" i="1"/>
  <c r="L843" i="1" s="1"/>
  <c r="M843" i="1" s="1"/>
  <c r="K835" i="1"/>
  <c r="L835" i="1" s="1"/>
  <c r="M835" i="1" s="1"/>
  <c r="K827" i="1"/>
  <c r="L827" i="1" s="1"/>
  <c r="M827" i="1" s="1"/>
  <c r="K819" i="1"/>
  <c r="L819" i="1" s="1"/>
  <c r="M819" i="1" s="1"/>
  <c r="K811" i="1"/>
  <c r="L811" i="1" s="1"/>
  <c r="M811" i="1" s="1"/>
  <c r="K803" i="1"/>
  <c r="L803" i="1" s="1"/>
  <c r="M803" i="1" s="1"/>
  <c r="K795" i="1"/>
  <c r="L795" i="1" s="1"/>
  <c r="M795" i="1" s="1"/>
  <c r="K787" i="1"/>
  <c r="L787" i="1" s="1"/>
  <c r="M787" i="1" s="1"/>
  <c r="K779" i="1"/>
  <c r="L779" i="1" s="1"/>
  <c r="M779" i="1" s="1"/>
  <c r="K771" i="1"/>
  <c r="L771" i="1" s="1"/>
  <c r="M771" i="1" s="1"/>
  <c r="K763" i="1"/>
  <c r="L763" i="1" s="1"/>
  <c r="M763" i="1" s="1"/>
  <c r="K755" i="1"/>
  <c r="L755" i="1" s="1"/>
  <c r="M755" i="1" s="1"/>
  <c r="K747" i="1"/>
  <c r="L747" i="1" s="1"/>
  <c r="M747" i="1" s="1"/>
  <c r="K739" i="1"/>
  <c r="L739" i="1" s="1"/>
  <c r="M739" i="1" s="1"/>
  <c r="K731" i="1"/>
  <c r="L731" i="1" s="1"/>
  <c r="M731" i="1" s="1"/>
  <c r="K723" i="1"/>
  <c r="L723" i="1" s="1"/>
  <c r="M723" i="1" s="1"/>
  <c r="K715" i="1"/>
  <c r="L715" i="1" s="1"/>
  <c r="M715" i="1" s="1"/>
  <c r="K707" i="1"/>
  <c r="L707" i="1" s="1"/>
  <c r="M707" i="1" s="1"/>
  <c r="K699" i="1"/>
  <c r="L699" i="1" s="1"/>
  <c r="M699" i="1" s="1"/>
  <c r="K691" i="1"/>
  <c r="L691" i="1" s="1"/>
  <c r="M691" i="1" s="1"/>
  <c r="K683" i="1"/>
  <c r="L683" i="1" s="1"/>
  <c r="M683" i="1" s="1"/>
  <c r="K675" i="1"/>
  <c r="L675" i="1" s="1"/>
  <c r="M675" i="1" s="1"/>
  <c r="K667" i="1"/>
  <c r="L667" i="1" s="1"/>
  <c r="M667" i="1" s="1"/>
  <c r="K659" i="1"/>
  <c r="L659" i="1" s="1"/>
  <c r="M659" i="1" s="1"/>
  <c r="K651" i="1"/>
  <c r="L651" i="1" s="1"/>
  <c r="M651" i="1" s="1"/>
  <c r="K643" i="1"/>
  <c r="L643" i="1" s="1"/>
  <c r="M643" i="1" s="1"/>
  <c r="K635" i="1"/>
  <c r="L635" i="1" s="1"/>
  <c r="M635" i="1" s="1"/>
  <c r="K627" i="1"/>
  <c r="L627" i="1" s="1"/>
  <c r="M627" i="1" s="1"/>
  <c r="K619" i="1"/>
  <c r="L619" i="1" s="1"/>
  <c r="M619" i="1" s="1"/>
  <c r="K611" i="1"/>
  <c r="L611" i="1" s="1"/>
  <c r="M611" i="1" s="1"/>
  <c r="K603" i="1"/>
  <c r="L603" i="1" s="1"/>
  <c r="M603" i="1" s="1"/>
  <c r="K595" i="1"/>
  <c r="L595" i="1" s="1"/>
  <c r="M595" i="1" s="1"/>
  <c r="K587" i="1"/>
  <c r="L587" i="1" s="1"/>
  <c r="M587" i="1" s="1"/>
  <c r="K579" i="1"/>
  <c r="L579" i="1" s="1"/>
  <c r="M579" i="1" s="1"/>
  <c r="K571" i="1"/>
  <c r="L571" i="1" s="1"/>
  <c r="M571" i="1" s="1"/>
  <c r="K563" i="1"/>
  <c r="L563" i="1" s="1"/>
  <c r="M563" i="1" s="1"/>
  <c r="K555" i="1"/>
  <c r="L555" i="1" s="1"/>
  <c r="M555" i="1" s="1"/>
  <c r="K547" i="1"/>
  <c r="L547" i="1" s="1"/>
  <c r="M547" i="1" s="1"/>
  <c r="K539" i="1"/>
  <c r="L539" i="1" s="1"/>
  <c r="M539" i="1" s="1"/>
  <c r="K531" i="1"/>
  <c r="L531" i="1" s="1"/>
  <c r="M531" i="1" s="1"/>
  <c r="K523" i="1"/>
  <c r="L523" i="1" s="1"/>
  <c r="M523" i="1" s="1"/>
  <c r="K515" i="1"/>
  <c r="L515" i="1" s="1"/>
  <c r="M515" i="1" s="1"/>
  <c r="K507" i="1"/>
  <c r="L507" i="1" s="1"/>
  <c r="M507" i="1" s="1"/>
  <c r="K499" i="1"/>
  <c r="L499" i="1" s="1"/>
  <c r="M499" i="1" s="1"/>
  <c r="K491" i="1"/>
  <c r="L491" i="1" s="1"/>
  <c r="M491" i="1" s="1"/>
  <c r="K483" i="1"/>
  <c r="L483" i="1" s="1"/>
  <c r="M483" i="1" s="1"/>
  <c r="K475" i="1"/>
  <c r="L475" i="1" s="1"/>
  <c r="M475" i="1" s="1"/>
  <c r="K467" i="1"/>
  <c r="L467" i="1" s="1"/>
  <c r="M467" i="1" s="1"/>
  <c r="K459" i="1"/>
  <c r="L459" i="1" s="1"/>
  <c r="M459" i="1" s="1"/>
  <c r="K451" i="1"/>
  <c r="L451" i="1" s="1"/>
  <c r="M451" i="1" s="1"/>
  <c r="K443" i="1"/>
  <c r="L443" i="1" s="1"/>
  <c r="M443" i="1" s="1"/>
  <c r="K435" i="1"/>
  <c r="L435" i="1" s="1"/>
  <c r="M435" i="1" s="1"/>
  <c r="K427" i="1"/>
  <c r="L427" i="1" s="1"/>
  <c r="M427" i="1" s="1"/>
  <c r="K419" i="1"/>
  <c r="L419" i="1" s="1"/>
  <c r="M419" i="1" s="1"/>
  <c r="K411" i="1"/>
  <c r="L411" i="1" s="1"/>
  <c r="M411" i="1" s="1"/>
  <c r="K403" i="1"/>
  <c r="L403" i="1" s="1"/>
  <c r="M403" i="1" s="1"/>
  <c r="K395" i="1"/>
  <c r="L395" i="1" s="1"/>
  <c r="M395" i="1" s="1"/>
  <c r="K387" i="1"/>
  <c r="L387" i="1" s="1"/>
  <c r="M387" i="1" s="1"/>
  <c r="K379" i="1"/>
  <c r="L379" i="1" s="1"/>
  <c r="M379" i="1" s="1"/>
  <c r="K371" i="1"/>
  <c r="L371" i="1" s="1"/>
  <c r="M371" i="1" s="1"/>
  <c r="K363" i="1"/>
  <c r="L363" i="1" s="1"/>
  <c r="M363" i="1" s="1"/>
  <c r="K355" i="1"/>
  <c r="L355" i="1" s="1"/>
  <c r="M355" i="1" s="1"/>
  <c r="K347" i="1"/>
  <c r="L347" i="1" s="1"/>
  <c r="M347" i="1" s="1"/>
  <c r="K339" i="1"/>
  <c r="L339" i="1" s="1"/>
  <c r="M339" i="1" s="1"/>
  <c r="K331" i="1"/>
  <c r="L331" i="1" s="1"/>
  <c r="M331" i="1" s="1"/>
  <c r="K323" i="1"/>
  <c r="L323" i="1" s="1"/>
  <c r="M323" i="1" s="1"/>
  <c r="K315" i="1"/>
  <c r="L315" i="1" s="1"/>
  <c r="M315" i="1" s="1"/>
  <c r="K307" i="1"/>
  <c r="L307" i="1" s="1"/>
  <c r="M307" i="1" s="1"/>
  <c r="K299" i="1"/>
  <c r="L299" i="1" s="1"/>
  <c r="M299" i="1" s="1"/>
  <c r="K291" i="1"/>
  <c r="L291" i="1" s="1"/>
  <c r="M291" i="1" s="1"/>
  <c r="K283" i="1"/>
  <c r="L283" i="1" s="1"/>
  <c r="M283" i="1" s="1"/>
  <c r="K275" i="1"/>
  <c r="L275" i="1" s="1"/>
  <c r="M275" i="1" s="1"/>
  <c r="K267" i="1"/>
  <c r="L267" i="1" s="1"/>
  <c r="M267" i="1" s="1"/>
  <c r="K259" i="1"/>
  <c r="L259" i="1" s="1"/>
  <c r="M259" i="1" s="1"/>
  <c r="K251" i="1"/>
  <c r="L251" i="1" s="1"/>
  <c r="M251" i="1" s="1"/>
  <c r="K243" i="1"/>
  <c r="L243" i="1" s="1"/>
  <c r="M243" i="1" s="1"/>
  <c r="K235" i="1"/>
  <c r="L235" i="1" s="1"/>
  <c r="M235" i="1" s="1"/>
  <c r="K227" i="1"/>
  <c r="L227" i="1" s="1"/>
  <c r="M227" i="1" s="1"/>
  <c r="K219" i="1"/>
  <c r="L219" i="1" s="1"/>
  <c r="M219" i="1" s="1"/>
  <c r="K211" i="1"/>
  <c r="L211" i="1" s="1"/>
  <c r="M211" i="1" s="1"/>
  <c r="K203" i="1"/>
  <c r="L203" i="1" s="1"/>
  <c r="M203" i="1" s="1"/>
  <c r="K195" i="1"/>
  <c r="L195" i="1" s="1"/>
  <c r="M195" i="1" s="1"/>
  <c r="K187" i="1"/>
  <c r="L187" i="1" s="1"/>
  <c r="M187" i="1" s="1"/>
  <c r="K179" i="1"/>
  <c r="L179" i="1" s="1"/>
  <c r="M179" i="1" s="1"/>
  <c r="K171" i="1"/>
  <c r="L171" i="1" s="1"/>
  <c r="M171" i="1" s="1"/>
  <c r="K163" i="1"/>
  <c r="L163" i="1" s="1"/>
  <c r="M163" i="1" s="1"/>
  <c r="K155" i="1"/>
  <c r="L155" i="1" s="1"/>
  <c r="M155" i="1" s="1"/>
  <c r="K147" i="1"/>
  <c r="L147" i="1" s="1"/>
  <c r="M147" i="1" s="1"/>
  <c r="K139" i="1"/>
  <c r="L139" i="1" s="1"/>
  <c r="M139" i="1" s="1"/>
  <c r="K131" i="1"/>
  <c r="L131" i="1" s="1"/>
  <c r="M131" i="1" s="1"/>
  <c r="K123" i="1"/>
  <c r="L123" i="1" s="1"/>
  <c r="M123" i="1" s="1"/>
  <c r="K115" i="1"/>
  <c r="L115" i="1" s="1"/>
  <c r="M115" i="1" s="1"/>
  <c r="K107" i="1"/>
  <c r="L107" i="1" s="1"/>
  <c r="M107" i="1" s="1"/>
  <c r="K99" i="1"/>
  <c r="L99" i="1" s="1"/>
  <c r="M99" i="1" s="1"/>
  <c r="K91" i="1"/>
  <c r="L91" i="1" s="1"/>
  <c r="M91" i="1" s="1"/>
  <c r="K83" i="1"/>
  <c r="L83" i="1" s="1"/>
  <c r="M83" i="1" s="1"/>
  <c r="K75" i="1"/>
  <c r="L75" i="1" s="1"/>
  <c r="M75" i="1" s="1"/>
  <c r="K67" i="1"/>
  <c r="L67" i="1" s="1"/>
  <c r="M67" i="1" s="1"/>
  <c r="K59" i="1"/>
  <c r="L59" i="1" s="1"/>
  <c r="M59" i="1" s="1"/>
  <c r="K51" i="1"/>
  <c r="L51" i="1" s="1"/>
  <c r="M51" i="1" s="1"/>
  <c r="K43" i="1"/>
  <c r="L43" i="1" s="1"/>
  <c r="M43" i="1" s="1"/>
  <c r="K35" i="1"/>
  <c r="L35" i="1" s="1"/>
  <c r="M35" i="1" s="1"/>
  <c r="K27" i="1"/>
  <c r="L27" i="1" s="1"/>
  <c r="M27" i="1" s="1"/>
  <c r="K19" i="1"/>
  <c r="L19" i="1" s="1"/>
  <c r="M19" i="1" s="1"/>
  <c r="K11" i="1"/>
  <c r="L11" i="1" s="1"/>
  <c r="M11" i="1" s="1"/>
  <c r="K1260" i="1"/>
  <c r="L1260" i="1" s="1"/>
  <c r="M1260" i="1" s="1"/>
  <c r="K1212" i="1"/>
  <c r="L1212" i="1" s="1"/>
  <c r="M1212" i="1" s="1"/>
  <c r="K1172" i="1"/>
  <c r="L1172" i="1" s="1"/>
  <c r="M1172" i="1" s="1"/>
  <c r="K1275" i="1"/>
  <c r="L1275" i="1" s="1"/>
  <c r="M1275" i="1" s="1"/>
  <c r="K1243" i="1"/>
  <c r="L1243" i="1" s="1"/>
  <c r="M1243" i="1" s="1"/>
  <c r="K1203" i="1"/>
  <c r="L1203" i="1" s="1"/>
  <c r="M1203" i="1" s="1"/>
  <c r="K1179" i="1"/>
  <c r="L1179" i="1" s="1"/>
  <c r="M1179" i="1" s="1"/>
  <c r="K1155" i="1"/>
  <c r="L1155" i="1" s="1"/>
  <c r="M1155" i="1" s="1"/>
  <c r="K1091" i="1"/>
  <c r="L1091" i="1" s="1"/>
  <c r="M1091" i="1" s="1"/>
  <c r="K1266" i="1"/>
  <c r="L1266" i="1" s="1"/>
  <c r="M1266" i="1" s="1"/>
  <c r="K1250" i="1"/>
  <c r="L1250" i="1" s="1"/>
  <c r="M1250" i="1" s="1"/>
  <c r="K1234" i="1"/>
  <c r="L1234" i="1" s="1"/>
  <c r="M1234" i="1" s="1"/>
  <c r="K1218" i="1"/>
  <c r="L1218" i="1" s="1"/>
  <c r="M1218" i="1" s="1"/>
  <c r="K1202" i="1"/>
  <c r="L1202" i="1" s="1"/>
  <c r="M1202" i="1" s="1"/>
  <c r="K1186" i="1"/>
  <c r="L1186" i="1" s="1"/>
  <c r="M1186" i="1" s="1"/>
  <c r="K1170" i="1"/>
  <c r="L1170" i="1" s="1"/>
  <c r="M1170" i="1" s="1"/>
  <c r="K1154" i="1"/>
  <c r="L1154" i="1" s="1"/>
  <c r="M1154" i="1" s="1"/>
  <c r="K1138" i="1"/>
  <c r="L1138" i="1" s="1"/>
  <c r="M1138" i="1" s="1"/>
  <c r="K1122" i="1"/>
  <c r="L1122" i="1" s="1"/>
  <c r="M1122" i="1" s="1"/>
  <c r="K1106" i="1"/>
  <c r="L1106" i="1" s="1"/>
  <c r="M1106" i="1" s="1"/>
  <c r="K1090" i="1"/>
  <c r="L1090" i="1" s="1"/>
  <c r="M1090" i="1" s="1"/>
  <c r="K1074" i="1"/>
  <c r="L1074" i="1" s="1"/>
  <c r="M1074" i="1" s="1"/>
  <c r="K1058" i="1"/>
  <c r="L1058" i="1" s="1"/>
  <c r="M1058" i="1" s="1"/>
  <c r="K1042" i="1"/>
  <c r="L1042" i="1" s="1"/>
  <c r="M1042" i="1" s="1"/>
  <c r="K1026" i="1"/>
  <c r="L1026" i="1" s="1"/>
  <c r="M1026" i="1" s="1"/>
  <c r="K1010" i="1"/>
  <c r="L1010" i="1" s="1"/>
  <c r="M1010" i="1" s="1"/>
  <c r="K994" i="1"/>
  <c r="L994" i="1" s="1"/>
  <c r="M994" i="1" s="1"/>
  <c r="K978" i="1"/>
  <c r="L978" i="1" s="1"/>
  <c r="M978" i="1" s="1"/>
  <c r="K962" i="1"/>
  <c r="L962" i="1" s="1"/>
  <c r="M962" i="1" s="1"/>
  <c r="K946" i="1"/>
  <c r="L946" i="1" s="1"/>
  <c r="M946" i="1" s="1"/>
  <c r="K930" i="1"/>
  <c r="L930" i="1" s="1"/>
  <c r="M930" i="1" s="1"/>
  <c r="K914" i="1"/>
  <c r="L914" i="1" s="1"/>
  <c r="M914" i="1" s="1"/>
  <c r="K898" i="1"/>
  <c r="L898" i="1" s="1"/>
  <c r="M898" i="1" s="1"/>
  <c r="K882" i="1"/>
  <c r="L882" i="1" s="1"/>
  <c r="M882" i="1" s="1"/>
  <c r="K866" i="1"/>
  <c r="L866" i="1" s="1"/>
  <c r="M866" i="1" s="1"/>
  <c r="K850" i="1"/>
  <c r="L850" i="1" s="1"/>
  <c r="M850" i="1" s="1"/>
  <c r="K834" i="1"/>
  <c r="L834" i="1" s="1"/>
  <c r="M834" i="1" s="1"/>
  <c r="K818" i="1"/>
  <c r="L818" i="1" s="1"/>
  <c r="M818" i="1" s="1"/>
  <c r="K802" i="1"/>
  <c r="L802" i="1" s="1"/>
  <c r="M802" i="1" s="1"/>
  <c r="K786" i="1"/>
  <c r="L786" i="1" s="1"/>
  <c r="M786" i="1" s="1"/>
  <c r="K770" i="1"/>
  <c r="L770" i="1" s="1"/>
  <c r="M770" i="1" s="1"/>
  <c r="K754" i="1"/>
  <c r="L754" i="1" s="1"/>
  <c r="M754" i="1" s="1"/>
  <c r="K738" i="1"/>
  <c r="L738" i="1" s="1"/>
  <c r="M738" i="1" s="1"/>
  <c r="K722" i="1"/>
  <c r="L722" i="1" s="1"/>
  <c r="M722" i="1" s="1"/>
  <c r="K706" i="1"/>
  <c r="L706" i="1" s="1"/>
  <c r="M706" i="1" s="1"/>
  <c r="K690" i="1"/>
  <c r="L690" i="1" s="1"/>
  <c r="M690" i="1" s="1"/>
  <c r="K106" i="1"/>
  <c r="L106" i="1" s="1"/>
  <c r="M106" i="1" s="1"/>
  <c r="K50" i="1"/>
  <c r="L50" i="1" s="1"/>
  <c r="M50" i="1" s="1"/>
  <c r="K26" i="1"/>
  <c r="L26" i="1" s="1"/>
  <c r="M26" i="1" s="1"/>
  <c r="K1244" i="1"/>
  <c r="L1244" i="1" s="1"/>
  <c r="M1244" i="1" s="1"/>
  <c r="K1180" i="1"/>
  <c r="L1180" i="1" s="1"/>
  <c r="M1180" i="1" s="1"/>
  <c r="K1259" i="1"/>
  <c r="L1259" i="1" s="1"/>
  <c r="M1259" i="1" s="1"/>
  <c r="K1219" i="1"/>
  <c r="L1219" i="1" s="1"/>
  <c r="M1219" i="1" s="1"/>
  <c r="K1195" i="1"/>
  <c r="L1195" i="1" s="1"/>
  <c r="M1195" i="1" s="1"/>
  <c r="K1171" i="1"/>
  <c r="L1171" i="1" s="1"/>
  <c r="M1171" i="1" s="1"/>
  <c r="K1147" i="1"/>
  <c r="L1147" i="1" s="1"/>
  <c r="M1147" i="1" s="1"/>
  <c r="K1083" i="1"/>
  <c r="L1083" i="1" s="1"/>
  <c r="M1083" i="1" s="1"/>
  <c r="K1282" i="1"/>
  <c r="L1282" i="1" s="1"/>
  <c r="M1282" i="1" s="1"/>
  <c r="K1274" i="1"/>
  <c r="L1274" i="1" s="1"/>
  <c r="M1274" i="1" s="1"/>
  <c r="K1258" i="1"/>
  <c r="L1258" i="1" s="1"/>
  <c r="M1258" i="1" s="1"/>
  <c r="K1242" i="1"/>
  <c r="L1242" i="1" s="1"/>
  <c r="M1242" i="1" s="1"/>
  <c r="K1226" i="1"/>
  <c r="L1226" i="1" s="1"/>
  <c r="M1226" i="1" s="1"/>
  <c r="K1210" i="1"/>
  <c r="L1210" i="1" s="1"/>
  <c r="M1210" i="1" s="1"/>
  <c r="K1194" i="1"/>
  <c r="L1194" i="1" s="1"/>
  <c r="M1194" i="1" s="1"/>
  <c r="K1178" i="1"/>
  <c r="L1178" i="1" s="1"/>
  <c r="M1178" i="1" s="1"/>
  <c r="K1162" i="1"/>
  <c r="L1162" i="1" s="1"/>
  <c r="M1162" i="1" s="1"/>
  <c r="K1146" i="1"/>
  <c r="L1146" i="1" s="1"/>
  <c r="M1146" i="1" s="1"/>
  <c r="K1130" i="1"/>
  <c r="L1130" i="1" s="1"/>
  <c r="M1130" i="1" s="1"/>
  <c r="K1114" i="1"/>
  <c r="L1114" i="1" s="1"/>
  <c r="M1114" i="1" s="1"/>
  <c r="K1098" i="1"/>
  <c r="L1098" i="1" s="1"/>
  <c r="M1098" i="1" s="1"/>
  <c r="K1082" i="1"/>
  <c r="L1082" i="1" s="1"/>
  <c r="M1082" i="1" s="1"/>
  <c r="K1066" i="1"/>
  <c r="L1066" i="1" s="1"/>
  <c r="M1066" i="1" s="1"/>
  <c r="K1050" i="1"/>
  <c r="L1050" i="1" s="1"/>
  <c r="M1050" i="1" s="1"/>
  <c r="K1034" i="1"/>
  <c r="L1034" i="1" s="1"/>
  <c r="M1034" i="1" s="1"/>
  <c r="K1018" i="1"/>
  <c r="L1018" i="1" s="1"/>
  <c r="M1018" i="1" s="1"/>
  <c r="K1002" i="1"/>
  <c r="L1002" i="1" s="1"/>
  <c r="M1002" i="1" s="1"/>
  <c r="K986" i="1"/>
  <c r="L986" i="1" s="1"/>
  <c r="M986" i="1" s="1"/>
  <c r="K970" i="1"/>
  <c r="L970" i="1" s="1"/>
  <c r="M970" i="1" s="1"/>
  <c r="K954" i="1"/>
  <c r="L954" i="1" s="1"/>
  <c r="M954" i="1" s="1"/>
  <c r="K938" i="1"/>
  <c r="L938" i="1" s="1"/>
  <c r="M938" i="1" s="1"/>
  <c r="K922" i="1"/>
  <c r="L922" i="1" s="1"/>
  <c r="M922" i="1" s="1"/>
  <c r="K906" i="1"/>
  <c r="L906" i="1" s="1"/>
  <c r="M906" i="1" s="1"/>
  <c r="K890" i="1"/>
  <c r="L890" i="1" s="1"/>
  <c r="M890" i="1" s="1"/>
  <c r="K874" i="1"/>
  <c r="L874" i="1" s="1"/>
  <c r="M874" i="1" s="1"/>
  <c r="K858" i="1"/>
  <c r="L858" i="1" s="1"/>
  <c r="M858" i="1" s="1"/>
  <c r="K842" i="1"/>
  <c r="L842" i="1" s="1"/>
  <c r="M842" i="1" s="1"/>
  <c r="K826" i="1"/>
  <c r="L826" i="1" s="1"/>
  <c r="M826" i="1" s="1"/>
  <c r="K810" i="1"/>
  <c r="L810" i="1" s="1"/>
  <c r="M810" i="1" s="1"/>
  <c r="K794" i="1"/>
  <c r="L794" i="1" s="1"/>
  <c r="M794" i="1" s="1"/>
  <c r="K778" i="1"/>
  <c r="L778" i="1" s="1"/>
  <c r="M778" i="1" s="1"/>
  <c r="K762" i="1"/>
  <c r="L762" i="1" s="1"/>
  <c r="M762" i="1" s="1"/>
  <c r="K746" i="1"/>
  <c r="L746" i="1" s="1"/>
  <c r="M746" i="1" s="1"/>
  <c r="K730" i="1"/>
  <c r="L730" i="1" s="1"/>
  <c r="M730" i="1" s="1"/>
  <c r="K714" i="1"/>
  <c r="L714" i="1" s="1"/>
  <c r="M714" i="1" s="1"/>
  <c r="K698" i="1"/>
  <c r="L698" i="1" s="1"/>
  <c r="M698" i="1" s="1"/>
  <c r="K682" i="1"/>
  <c r="L682" i="1" s="1"/>
  <c r="M682" i="1" s="1"/>
  <c r="K4" i="1"/>
  <c r="L4" i="1" s="1"/>
  <c r="M4" i="1" s="1"/>
  <c r="K1277" i="1"/>
  <c r="L1277" i="1" s="1"/>
  <c r="M1277" i="1" s="1"/>
  <c r="K1284" i="1"/>
  <c r="L1284" i="1" s="1"/>
  <c r="M1284" i="1" s="1"/>
  <c r="K1236" i="1"/>
  <c r="L1236" i="1" s="1"/>
  <c r="M1236" i="1" s="1"/>
  <c r="K1188" i="1"/>
  <c r="L1188" i="1" s="1"/>
  <c r="M1188" i="1" s="1"/>
  <c r="K1283" i="1"/>
  <c r="L1283" i="1" s="1"/>
  <c r="M1283" i="1" s="1"/>
  <c r="K1235" i="1"/>
  <c r="L1235" i="1" s="1"/>
  <c r="M1235" i="1" s="1"/>
  <c r="K1131" i="1"/>
  <c r="L1131" i="1" s="1"/>
  <c r="M1131" i="1" s="1"/>
  <c r="K1276" i="1"/>
  <c r="L1276" i="1" s="1"/>
  <c r="M1276" i="1" s="1"/>
  <c r="K1228" i="1"/>
  <c r="L1228" i="1" s="1"/>
  <c r="M1228" i="1" s="1"/>
  <c r="K1164" i="1"/>
  <c r="L1164" i="1" s="1"/>
  <c r="M1164" i="1" s="1"/>
  <c r="K1267" i="1"/>
  <c r="L1267" i="1" s="1"/>
  <c r="M1267" i="1" s="1"/>
  <c r="K1227" i="1"/>
  <c r="L1227" i="1" s="1"/>
  <c r="M1227" i="1" s="1"/>
  <c r="K1139" i="1"/>
  <c r="L1139" i="1" s="1"/>
  <c r="M1139" i="1" s="1"/>
  <c r="K1279" i="1"/>
  <c r="L1279" i="1" s="1"/>
  <c r="M1279" i="1" s="1"/>
  <c r="K1271" i="1"/>
  <c r="L1271" i="1" s="1"/>
  <c r="M1271" i="1" s="1"/>
  <c r="K1263" i="1"/>
  <c r="L1263" i="1" s="1"/>
  <c r="M1263" i="1" s="1"/>
  <c r="K1255" i="1"/>
  <c r="L1255" i="1" s="1"/>
  <c r="M1255" i="1" s="1"/>
  <c r="K1247" i="1"/>
  <c r="L1247" i="1" s="1"/>
  <c r="M1247" i="1" s="1"/>
  <c r="K1239" i="1"/>
  <c r="L1239" i="1" s="1"/>
  <c r="M1239" i="1" s="1"/>
  <c r="K1231" i="1"/>
  <c r="L1231" i="1" s="1"/>
  <c r="M1231" i="1" s="1"/>
  <c r="K1223" i="1"/>
  <c r="L1223" i="1" s="1"/>
  <c r="M1223" i="1" s="1"/>
  <c r="K1215" i="1"/>
  <c r="L1215" i="1" s="1"/>
  <c r="M1215" i="1" s="1"/>
  <c r="K1207" i="1"/>
  <c r="L1207" i="1" s="1"/>
  <c r="M1207" i="1" s="1"/>
  <c r="K1177" i="1"/>
  <c r="L1177" i="1" s="1"/>
  <c r="M1177" i="1" s="1"/>
  <c r="K1169" i="1"/>
  <c r="L1169" i="1" s="1"/>
  <c r="M1169" i="1" s="1"/>
  <c r="K1161" i="1"/>
  <c r="L1161" i="1" s="1"/>
  <c r="M1161" i="1" s="1"/>
  <c r="K1153" i="1"/>
  <c r="L1153" i="1" s="1"/>
  <c r="M1153" i="1" s="1"/>
  <c r="K1145" i="1"/>
  <c r="L1145" i="1" s="1"/>
  <c r="M1145" i="1" s="1"/>
  <c r="K1137" i="1"/>
  <c r="L1137" i="1" s="1"/>
  <c r="M1137" i="1" s="1"/>
  <c r="K1129" i="1"/>
  <c r="L1129" i="1" s="1"/>
  <c r="M1129" i="1" s="1"/>
  <c r="K1121" i="1"/>
  <c r="L1121" i="1" s="1"/>
  <c r="M1121" i="1" s="1"/>
  <c r="K1113" i="1"/>
  <c r="L1113" i="1" s="1"/>
  <c r="M1113" i="1" s="1"/>
  <c r="K1105" i="1"/>
  <c r="L1105" i="1" s="1"/>
  <c r="M1105" i="1" s="1"/>
  <c r="K1097" i="1"/>
  <c r="L1097" i="1" s="1"/>
  <c r="M1097" i="1" s="1"/>
  <c r="K1089" i="1"/>
  <c r="L1089" i="1" s="1"/>
  <c r="M1089" i="1" s="1"/>
  <c r="K1081" i="1"/>
  <c r="L1081" i="1" s="1"/>
  <c r="M1081" i="1" s="1"/>
  <c r="K1073" i="1"/>
  <c r="L1073" i="1" s="1"/>
  <c r="M1073" i="1" s="1"/>
  <c r="K1065" i="1"/>
  <c r="L1065" i="1" s="1"/>
  <c r="M1065" i="1" s="1"/>
  <c r="K1057" i="1"/>
  <c r="L1057" i="1" s="1"/>
  <c r="M1057" i="1" s="1"/>
  <c r="K1049" i="1"/>
  <c r="L1049" i="1" s="1"/>
  <c r="M1049" i="1" s="1"/>
  <c r="K1041" i="1"/>
  <c r="L1041" i="1" s="1"/>
  <c r="M1041" i="1" s="1"/>
  <c r="K1033" i="1"/>
  <c r="L1033" i="1" s="1"/>
  <c r="M1033" i="1" s="1"/>
  <c r="K1025" i="1"/>
  <c r="L1025" i="1" s="1"/>
  <c r="M1025" i="1" s="1"/>
  <c r="K1017" i="1"/>
  <c r="L1017" i="1" s="1"/>
  <c r="M1017" i="1" s="1"/>
  <c r="K1009" i="1"/>
  <c r="L1009" i="1" s="1"/>
  <c r="M1009" i="1" s="1"/>
  <c r="K1001" i="1"/>
  <c r="L1001" i="1" s="1"/>
  <c r="M1001" i="1" s="1"/>
  <c r="K993" i="1"/>
  <c r="L993" i="1" s="1"/>
  <c r="M993" i="1" s="1"/>
  <c r="K985" i="1"/>
  <c r="L985" i="1" s="1"/>
  <c r="M985" i="1" s="1"/>
  <c r="K977" i="1"/>
  <c r="L977" i="1" s="1"/>
  <c r="M977" i="1" s="1"/>
  <c r="K969" i="1"/>
  <c r="L969" i="1" s="1"/>
  <c r="M969" i="1" s="1"/>
  <c r="K961" i="1"/>
  <c r="L961" i="1" s="1"/>
  <c r="M961" i="1" s="1"/>
  <c r="K953" i="1"/>
  <c r="L953" i="1" s="1"/>
  <c r="M953" i="1" s="1"/>
  <c r="K945" i="1"/>
  <c r="L945" i="1" s="1"/>
  <c r="M945" i="1" s="1"/>
  <c r="K937" i="1"/>
  <c r="L937" i="1" s="1"/>
  <c r="M937" i="1" s="1"/>
  <c r="K929" i="1"/>
  <c r="L929" i="1" s="1"/>
  <c r="M929" i="1" s="1"/>
  <c r="K921" i="1"/>
  <c r="L921" i="1" s="1"/>
  <c r="M921" i="1" s="1"/>
  <c r="K913" i="1"/>
  <c r="L913" i="1" s="1"/>
  <c r="M913" i="1" s="1"/>
  <c r="K905" i="1"/>
  <c r="L905" i="1" s="1"/>
  <c r="M905" i="1" s="1"/>
  <c r="K897" i="1"/>
  <c r="L897" i="1" s="1"/>
  <c r="M897" i="1" s="1"/>
  <c r="K889" i="1"/>
  <c r="L889" i="1" s="1"/>
  <c r="M889" i="1" s="1"/>
  <c r="K881" i="1"/>
  <c r="L881" i="1" s="1"/>
  <c r="M881" i="1" s="1"/>
  <c r="K873" i="1"/>
  <c r="L873" i="1" s="1"/>
  <c r="M873" i="1" s="1"/>
  <c r="K865" i="1"/>
  <c r="L865" i="1" s="1"/>
  <c r="M865" i="1" s="1"/>
  <c r="K857" i="1"/>
  <c r="L857" i="1" s="1"/>
  <c r="M857" i="1" s="1"/>
  <c r="K849" i="1"/>
  <c r="L849" i="1" s="1"/>
  <c r="M849" i="1" s="1"/>
  <c r="K841" i="1"/>
  <c r="L841" i="1" s="1"/>
  <c r="M841" i="1" s="1"/>
  <c r="K833" i="1"/>
  <c r="L833" i="1" s="1"/>
  <c r="M833" i="1" s="1"/>
  <c r="K825" i="1"/>
  <c r="L825" i="1" s="1"/>
  <c r="M825" i="1" s="1"/>
  <c r="K817" i="1"/>
  <c r="L817" i="1" s="1"/>
  <c r="M817" i="1" s="1"/>
  <c r="K809" i="1"/>
  <c r="L809" i="1" s="1"/>
  <c r="M809" i="1" s="1"/>
  <c r="K801" i="1"/>
  <c r="L801" i="1" s="1"/>
  <c r="M801" i="1" s="1"/>
  <c r="K793" i="1"/>
  <c r="L793" i="1" s="1"/>
  <c r="M793" i="1" s="1"/>
  <c r="K785" i="1"/>
  <c r="L785" i="1" s="1"/>
  <c r="M785" i="1" s="1"/>
  <c r="K777" i="1"/>
  <c r="L777" i="1" s="1"/>
  <c r="M777" i="1" s="1"/>
  <c r="K769" i="1"/>
  <c r="L769" i="1" s="1"/>
  <c r="M769" i="1" s="1"/>
  <c r="K761" i="1"/>
  <c r="L761" i="1" s="1"/>
  <c r="M761" i="1" s="1"/>
  <c r="K753" i="1"/>
  <c r="L753" i="1" s="1"/>
  <c r="M753" i="1" s="1"/>
  <c r="K745" i="1"/>
  <c r="L745" i="1" s="1"/>
  <c r="M745" i="1" s="1"/>
  <c r="K737" i="1"/>
  <c r="L737" i="1" s="1"/>
  <c r="M737" i="1" s="1"/>
  <c r="K729" i="1"/>
  <c r="L729" i="1" s="1"/>
  <c r="M729" i="1" s="1"/>
  <c r="K721" i="1"/>
  <c r="L721" i="1" s="1"/>
  <c r="M721" i="1" s="1"/>
  <c r="K713" i="1"/>
  <c r="L713" i="1" s="1"/>
  <c r="M713" i="1" s="1"/>
  <c r="K705" i="1"/>
  <c r="L705" i="1" s="1"/>
  <c r="M705" i="1" s="1"/>
  <c r="K697" i="1"/>
  <c r="L697" i="1" s="1"/>
  <c r="M697" i="1" s="1"/>
  <c r="K689" i="1"/>
  <c r="L689" i="1" s="1"/>
  <c r="M689" i="1" s="1"/>
  <c r="K681" i="1"/>
  <c r="L681" i="1" s="1"/>
  <c r="M681" i="1" s="1"/>
  <c r="K673" i="1"/>
  <c r="L673" i="1" s="1"/>
  <c r="M673" i="1" s="1"/>
  <c r="K665" i="1"/>
  <c r="L665" i="1" s="1"/>
  <c r="M665" i="1" s="1"/>
  <c r="K657" i="1"/>
  <c r="L657" i="1" s="1"/>
  <c r="M657" i="1" s="1"/>
  <c r="K649" i="1"/>
  <c r="L649" i="1" s="1"/>
  <c r="M649" i="1" s="1"/>
  <c r="K641" i="1"/>
  <c r="L641" i="1" s="1"/>
  <c r="M641" i="1" s="1"/>
  <c r="K633" i="1"/>
  <c r="L633" i="1" s="1"/>
  <c r="M633" i="1" s="1"/>
  <c r="K625" i="1"/>
  <c r="L625" i="1" s="1"/>
  <c r="M625" i="1" s="1"/>
  <c r="K617" i="1"/>
  <c r="L617" i="1" s="1"/>
  <c r="M617" i="1" s="1"/>
  <c r="K609" i="1"/>
  <c r="L609" i="1" s="1"/>
  <c r="M609" i="1" s="1"/>
  <c r="K601" i="1"/>
  <c r="L601" i="1" s="1"/>
  <c r="M601" i="1" s="1"/>
  <c r="K593" i="1"/>
  <c r="L593" i="1" s="1"/>
  <c r="M593" i="1" s="1"/>
  <c r="K585" i="1"/>
  <c r="L585" i="1" s="1"/>
  <c r="M585" i="1" s="1"/>
  <c r="K577" i="1"/>
  <c r="L577" i="1" s="1"/>
  <c r="M577" i="1" s="1"/>
  <c r="K569" i="1"/>
  <c r="L569" i="1" s="1"/>
  <c r="M569" i="1" s="1"/>
  <c r="K561" i="1"/>
  <c r="L561" i="1" s="1"/>
  <c r="M561" i="1" s="1"/>
  <c r="K553" i="1"/>
  <c r="L553" i="1" s="1"/>
  <c r="M553" i="1" s="1"/>
  <c r="K545" i="1"/>
  <c r="L545" i="1" s="1"/>
  <c r="M545" i="1" s="1"/>
  <c r="K537" i="1"/>
  <c r="L537" i="1" s="1"/>
  <c r="M537" i="1" s="1"/>
  <c r="K529" i="1"/>
  <c r="L529" i="1" s="1"/>
  <c r="M529" i="1" s="1"/>
  <c r="K521" i="1"/>
  <c r="L521" i="1" s="1"/>
  <c r="M521" i="1" s="1"/>
  <c r="K513" i="1"/>
  <c r="L513" i="1" s="1"/>
  <c r="M513" i="1" s="1"/>
  <c r="K505" i="1"/>
  <c r="L505" i="1" s="1"/>
  <c r="M505" i="1" s="1"/>
  <c r="K497" i="1"/>
  <c r="L497" i="1" s="1"/>
  <c r="M497" i="1" s="1"/>
  <c r="K489" i="1"/>
  <c r="L489" i="1" s="1"/>
  <c r="M489" i="1" s="1"/>
  <c r="K481" i="1"/>
  <c r="L481" i="1" s="1"/>
  <c r="M481" i="1" s="1"/>
  <c r="K473" i="1"/>
  <c r="L473" i="1" s="1"/>
  <c r="M473" i="1" s="1"/>
  <c r="K465" i="1"/>
  <c r="L465" i="1" s="1"/>
  <c r="M465" i="1" s="1"/>
  <c r="K457" i="1"/>
  <c r="L457" i="1" s="1"/>
  <c r="M457" i="1" s="1"/>
  <c r="K449" i="1"/>
  <c r="L449" i="1" s="1"/>
  <c r="M449" i="1" s="1"/>
  <c r="K441" i="1"/>
  <c r="L441" i="1" s="1"/>
  <c r="M441" i="1" s="1"/>
  <c r="K433" i="1"/>
  <c r="L433" i="1" s="1"/>
  <c r="M433" i="1" s="1"/>
  <c r="K425" i="1"/>
  <c r="L425" i="1" s="1"/>
  <c r="M425" i="1" s="1"/>
  <c r="K417" i="1"/>
  <c r="L417" i="1" s="1"/>
  <c r="M417" i="1" s="1"/>
  <c r="K409" i="1"/>
  <c r="L409" i="1" s="1"/>
  <c r="M409" i="1" s="1"/>
  <c r="K401" i="1"/>
  <c r="L401" i="1" s="1"/>
  <c r="M401" i="1" s="1"/>
  <c r="K393" i="1"/>
  <c r="L393" i="1" s="1"/>
  <c r="M393" i="1" s="1"/>
  <c r="K385" i="1"/>
  <c r="L385" i="1" s="1"/>
  <c r="M385" i="1" s="1"/>
  <c r="K377" i="1"/>
  <c r="L377" i="1" s="1"/>
  <c r="M377" i="1" s="1"/>
  <c r="K369" i="1"/>
  <c r="L369" i="1" s="1"/>
  <c r="M369" i="1" s="1"/>
  <c r="K361" i="1"/>
  <c r="L361" i="1" s="1"/>
  <c r="M361" i="1" s="1"/>
  <c r="K353" i="1"/>
  <c r="L353" i="1" s="1"/>
  <c r="M353" i="1" s="1"/>
  <c r="K345" i="1"/>
  <c r="L345" i="1" s="1"/>
  <c r="M345" i="1" s="1"/>
  <c r="K337" i="1"/>
  <c r="L337" i="1" s="1"/>
  <c r="M337" i="1" s="1"/>
  <c r="K329" i="1"/>
  <c r="L329" i="1" s="1"/>
  <c r="M329" i="1" s="1"/>
  <c r="K321" i="1"/>
  <c r="L321" i="1" s="1"/>
  <c r="M321" i="1" s="1"/>
  <c r="K313" i="1"/>
  <c r="L313" i="1" s="1"/>
  <c r="M313" i="1" s="1"/>
  <c r="K305" i="1"/>
  <c r="L305" i="1" s="1"/>
  <c r="M305" i="1" s="1"/>
  <c r="K297" i="1"/>
  <c r="L297" i="1" s="1"/>
  <c r="M297" i="1" s="1"/>
  <c r="K289" i="1"/>
  <c r="L289" i="1" s="1"/>
  <c r="M289" i="1" s="1"/>
  <c r="K281" i="1"/>
  <c r="L281" i="1" s="1"/>
  <c r="M281" i="1" s="1"/>
  <c r="K273" i="1"/>
  <c r="L273" i="1" s="1"/>
  <c r="M273" i="1" s="1"/>
  <c r="K265" i="1"/>
  <c r="L265" i="1" s="1"/>
  <c r="M265" i="1" s="1"/>
  <c r="K257" i="1"/>
  <c r="L257" i="1" s="1"/>
  <c r="M257" i="1" s="1"/>
  <c r="K249" i="1"/>
  <c r="L249" i="1" s="1"/>
  <c r="M249" i="1" s="1"/>
  <c r="K241" i="1"/>
  <c r="L241" i="1" s="1"/>
  <c r="M241" i="1" s="1"/>
  <c r="K233" i="1"/>
  <c r="L233" i="1" s="1"/>
  <c r="M233" i="1" s="1"/>
  <c r="K225" i="1"/>
  <c r="L225" i="1" s="1"/>
  <c r="M225" i="1" s="1"/>
  <c r="K217" i="1"/>
  <c r="L217" i="1" s="1"/>
  <c r="M217" i="1" s="1"/>
  <c r="K209" i="1"/>
  <c r="L209" i="1" s="1"/>
  <c r="M209" i="1" s="1"/>
  <c r="K201" i="1"/>
  <c r="L201" i="1" s="1"/>
  <c r="M201" i="1" s="1"/>
  <c r="K193" i="1"/>
  <c r="L193" i="1" s="1"/>
  <c r="M193" i="1" s="1"/>
  <c r="K185" i="1"/>
  <c r="L185" i="1" s="1"/>
  <c r="M185" i="1" s="1"/>
  <c r="K177" i="1"/>
  <c r="L177" i="1" s="1"/>
  <c r="M177" i="1" s="1"/>
  <c r="K169" i="1"/>
  <c r="L169" i="1" s="1"/>
  <c r="M169" i="1" s="1"/>
  <c r="K161" i="1"/>
  <c r="L161" i="1" s="1"/>
  <c r="M161" i="1" s="1"/>
  <c r="K153" i="1"/>
  <c r="L153" i="1" s="1"/>
  <c r="M153" i="1" s="1"/>
  <c r="K145" i="1"/>
  <c r="L145" i="1" s="1"/>
  <c r="M145" i="1" s="1"/>
  <c r="K137" i="1"/>
  <c r="L137" i="1" s="1"/>
  <c r="M137" i="1" s="1"/>
  <c r="K129" i="1"/>
  <c r="L129" i="1" s="1"/>
  <c r="M129" i="1" s="1"/>
  <c r="K121" i="1"/>
  <c r="L121" i="1" s="1"/>
  <c r="M121" i="1" s="1"/>
  <c r="K113" i="1"/>
  <c r="L113" i="1" s="1"/>
  <c r="M113" i="1" s="1"/>
  <c r="K105" i="1"/>
  <c r="L105" i="1" s="1"/>
  <c r="M105" i="1" s="1"/>
  <c r="K97" i="1"/>
  <c r="L97" i="1" s="1"/>
  <c r="M97" i="1" s="1"/>
  <c r="K89" i="1"/>
  <c r="L89" i="1" s="1"/>
  <c r="M89" i="1" s="1"/>
  <c r="K81" i="1"/>
  <c r="L81" i="1" s="1"/>
  <c r="M81" i="1" s="1"/>
  <c r="K73" i="1"/>
  <c r="L73" i="1" s="1"/>
  <c r="M73" i="1" s="1"/>
  <c r="K65" i="1"/>
  <c r="L65" i="1" s="1"/>
  <c r="M65" i="1" s="1"/>
  <c r="K57" i="1"/>
  <c r="L57" i="1" s="1"/>
  <c r="M57" i="1" s="1"/>
  <c r="K49" i="1"/>
  <c r="L49" i="1" s="1"/>
  <c r="M49" i="1" s="1"/>
  <c r="K41" i="1"/>
  <c r="L41" i="1" s="1"/>
  <c r="M41" i="1" s="1"/>
  <c r="K33" i="1"/>
  <c r="L33" i="1" s="1"/>
  <c r="M33" i="1" s="1"/>
  <c r="K25" i="1"/>
  <c r="L25" i="1" s="1"/>
  <c r="M25" i="1" s="1"/>
  <c r="K17" i="1"/>
  <c r="L17" i="1" s="1"/>
  <c r="M17" i="1" s="1"/>
  <c r="K9" i="1"/>
  <c r="L9" i="1" s="1"/>
  <c r="M9" i="1" s="1"/>
  <c r="K1199" i="1"/>
  <c r="L1199" i="1" s="1"/>
  <c r="M1199" i="1" s="1"/>
  <c r="K1191" i="1"/>
  <c r="L1191" i="1" s="1"/>
  <c r="M1191" i="1" s="1"/>
  <c r="K1183" i="1"/>
  <c r="L1183" i="1" s="1"/>
  <c r="M1183" i="1" s="1"/>
  <c r="K1175" i="1"/>
  <c r="L1175" i="1" s="1"/>
  <c r="M1175" i="1" s="1"/>
  <c r="K1167" i="1"/>
  <c r="L1167" i="1" s="1"/>
  <c r="M1167" i="1" s="1"/>
  <c r="K1159" i="1"/>
  <c r="L1159" i="1" s="1"/>
  <c r="M1159" i="1" s="1"/>
  <c r="K1151" i="1"/>
  <c r="L1151" i="1" s="1"/>
  <c r="M1151" i="1" s="1"/>
  <c r="K1143" i="1"/>
  <c r="L1143" i="1" s="1"/>
  <c r="M1143" i="1" s="1"/>
  <c r="K1135" i="1"/>
  <c r="L1135" i="1" s="1"/>
  <c r="M1135" i="1" s="1"/>
  <c r="K1127" i="1"/>
  <c r="L1127" i="1" s="1"/>
  <c r="M1127" i="1" s="1"/>
  <c r="K1119" i="1"/>
  <c r="L1119" i="1" s="1"/>
  <c r="M1119" i="1" s="1"/>
  <c r="K1111" i="1"/>
  <c r="L1111" i="1" s="1"/>
  <c r="M1111" i="1" s="1"/>
  <c r="K1103" i="1"/>
  <c r="L1103" i="1" s="1"/>
  <c r="M1103" i="1" s="1"/>
  <c r="K1095" i="1"/>
  <c r="L1095" i="1" s="1"/>
  <c r="M1095" i="1" s="1"/>
  <c r="K1087" i="1"/>
  <c r="L1087" i="1" s="1"/>
  <c r="M1087" i="1" s="1"/>
  <c r="K1079" i="1"/>
  <c r="L1079" i="1" s="1"/>
  <c r="M1079" i="1" s="1"/>
  <c r="K1071" i="1"/>
  <c r="L1071" i="1" s="1"/>
  <c r="M1071" i="1" s="1"/>
  <c r="K1063" i="1"/>
  <c r="L1063" i="1" s="1"/>
  <c r="M1063" i="1" s="1"/>
  <c r="K1055" i="1"/>
  <c r="L1055" i="1" s="1"/>
  <c r="M1055" i="1" s="1"/>
  <c r="K1047" i="1"/>
  <c r="L1047" i="1" s="1"/>
  <c r="M1047" i="1" s="1"/>
  <c r="K1039" i="1"/>
  <c r="L1039" i="1" s="1"/>
  <c r="M1039" i="1" s="1"/>
  <c r="K1031" i="1"/>
  <c r="L1031" i="1" s="1"/>
  <c r="M1031" i="1" s="1"/>
  <c r="K1023" i="1"/>
  <c r="L1023" i="1" s="1"/>
  <c r="M1023" i="1" s="1"/>
  <c r="K1015" i="1"/>
  <c r="L1015" i="1" s="1"/>
  <c r="M1015" i="1" s="1"/>
  <c r="K1007" i="1"/>
  <c r="L1007" i="1" s="1"/>
  <c r="M1007" i="1" s="1"/>
  <c r="K999" i="1"/>
  <c r="L999" i="1" s="1"/>
  <c r="M999" i="1" s="1"/>
  <c r="K991" i="1"/>
  <c r="L991" i="1" s="1"/>
  <c r="M991" i="1" s="1"/>
  <c r="K983" i="1"/>
  <c r="L983" i="1" s="1"/>
  <c r="M983" i="1" s="1"/>
  <c r="K975" i="1"/>
  <c r="L975" i="1" s="1"/>
  <c r="M975" i="1" s="1"/>
  <c r="K967" i="1"/>
  <c r="L967" i="1" s="1"/>
  <c r="M967" i="1" s="1"/>
  <c r="K959" i="1"/>
  <c r="L959" i="1" s="1"/>
  <c r="M959" i="1" s="1"/>
  <c r="K951" i="1"/>
  <c r="L951" i="1" s="1"/>
  <c r="M951" i="1" s="1"/>
  <c r="K943" i="1"/>
  <c r="L943" i="1" s="1"/>
  <c r="M943" i="1" s="1"/>
  <c r="K935" i="1"/>
  <c r="L935" i="1" s="1"/>
  <c r="M935" i="1" s="1"/>
  <c r="K927" i="1"/>
  <c r="L927" i="1" s="1"/>
  <c r="M927" i="1" s="1"/>
  <c r="K919" i="1"/>
  <c r="L919" i="1" s="1"/>
  <c r="M919" i="1" s="1"/>
  <c r="K911" i="1"/>
  <c r="L911" i="1" s="1"/>
  <c r="M911" i="1" s="1"/>
  <c r="K903" i="1"/>
  <c r="L903" i="1" s="1"/>
  <c r="M903" i="1" s="1"/>
  <c r="K895" i="1"/>
  <c r="L895" i="1" s="1"/>
  <c r="M895" i="1" s="1"/>
  <c r="K887" i="1"/>
  <c r="L887" i="1" s="1"/>
  <c r="M887" i="1" s="1"/>
  <c r="K879" i="1"/>
  <c r="L879" i="1" s="1"/>
  <c r="M879" i="1" s="1"/>
  <c r="K871" i="1"/>
  <c r="L871" i="1" s="1"/>
  <c r="M871" i="1" s="1"/>
  <c r="K863" i="1"/>
  <c r="L863" i="1" s="1"/>
  <c r="M863" i="1" s="1"/>
  <c r="K855" i="1"/>
  <c r="L855" i="1" s="1"/>
  <c r="M855" i="1" s="1"/>
  <c r="K847" i="1"/>
  <c r="L847" i="1" s="1"/>
  <c r="M847" i="1" s="1"/>
  <c r="K839" i="1"/>
  <c r="L839" i="1" s="1"/>
  <c r="M839" i="1" s="1"/>
  <c r="K831" i="1"/>
  <c r="L831" i="1" s="1"/>
  <c r="M831" i="1" s="1"/>
  <c r="K823" i="1"/>
  <c r="L823" i="1" s="1"/>
  <c r="M823" i="1" s="1"/>
  <c r="K815" i="1"/>
  <c r="L815" i="1" s="1"/>
  <c r="M815" i="1" s="1"/>
  <c r="K807" i="1"/>
  <c r="L807" i="1" s="1"/>
  <c r="M807" i="1" s="1"/>
  <c r="K799" i="1"/>
  <c r="L799" i="1" s="1"/>
  <c r="M799" i="1" s="1"/>
  <c r="K791" i="1"/>
  <c r="L791" i="1" s="1"/>
  <c r="M791" i="1" s="1"/>
  <c r="K783" i="1"/>
  <c r="L783" i="1" s="1"/>
  <c r="M783" i="1" s="1"/>
  <c r="K775" i="1"/>
  <c r="L775" i="1" s="1"/>
  <c r="M775" i="1" s="1"/>
  <c r="K767" i="1"/>
  <c r="L767" i="1" s="1"/>
  <c r="M767" i="1" s="1"/>
  <c r="K759" i="1"/>
  <c r="L759" i="1" s="1"/>
  <c r="M759" i="1" s="1"/>
  <c r="K751" i="1"/>
  <c r="L751" i="1" s="1"/>
  <c r="M751" i="1" s="1"/>
  <c r="K743" i="1"/>
  <c r="L743" i="1" s="1"/>
  <c r="M743" i="1" s="1"/>
  <c r="K735" i="1"/>
  <c r="L735" i="1" s="1"/>
  <c r="M735" i="1" s="1"/>
  <c r="K727" i="1"/>
  <c r="L727" i="1" s="1"/>
  <c r="M727" i="1" s="1"/>
  <c r="K719" i="1"/>
  <c r="L719" i="1" s="1"/>
  <c r="M719" i="1" s="1"/>
  <c r="K711" i="1"/>
  <c r="L711" i="1" s="1"/>
  <c r="M711" i="1" s="1"/>
  <c r="K703" i="1"/>
  <c r="L703" i="1" s="1"/>
  <c r="M703" i="1" s="1"/>
  <c r="K695" i="1"/>
  <c r="L695" i="1" s="1"/>
  <c r="M695" i="1" s="1"/>
  <c r="K687" i="1"/>
  <c r="L687" i="1" s="1"/>
  <c r="M687" i="1" s="1"/>
  <c r="K679" i="1"/>
  <c r="L679" i="1" s="1"/>
  <c r="M679" i="1" s="1"/>
  <c r="K671" i="1"/>
  <c r="L671" i="1" s="1"/>
  <c r="M671" i="1" s="1"/>
  <c r="K663" i="1"/>
  <c r="L663" i="1" s="1"/>
  <c r="M663" i="1" s="1"/>
  <c r="K655" i="1"/>
  <c r="L655" i="1" s="1"/>
  <c r="M655" i="1" s="1"/>
  <c r="K647" i="1"/>
  <c r="L647" i="1" s="1"/>
  <c r="M647" i="1" s="1"/>
  <c r="K639" i="1"/>
  <c r="L639" i="1" s="1"/>
  <c r="M639" i="1" s="1"/>
  <c r="K631" i="1"/>
  <c r="L631" i="1" s="1"/>
  <c r="M631" i="1" s="1"/>
  <c r="K623" i="1"/>
  <c r="L623" i="1" s="1"/>
  <c r="M623" i="1" s="1"/>
  <c r="K615" i="1"/>
  <c r="L615" i="1" s="1"/>
  <c r="M615" i="1" s="1"/>
  <c r="K607" i="1"/>
  <c r="L607" i="1" s="1"/>
  <c r="M607" i="1" s="1"/>
  <c r="K599" i="1"/>
  <c r="L599" i="1" s="1"/>
  <c r="M599" i="1" s="1"/>
  <c r="K591" i="1"/>
  <c r="L591" i="1" s="1"/>
  <c r="M591" i="1" s="1"/>
  <c r="K583" i="1"/>
  <c r="L583" i="1" s="1"/>
  <c r="M583" i="1" s="1"/>
  <c r="K575" i="1"/>
  <c r="L575" i="1" s="1"/>
  <c r="M575" i="1" s="1"/>
  <c r="K567" i="1"/>
  <c r="L567" i="1" s="1"/>
  <c r="M567" i="1" s="1"/>
  <c r="K559" i="1"/>
  <c r="L559" i="1" s="1"/>
  <c r="M559" i="1" s="1"/>
  <c r="K551" i="1"/>
  <c r="L551" i="1" s="1"/>
  <c r="M551" i="1" s="1"/>
  <c r="K543" i="1"/>
  <c r="L543" i="1" s="1"/>
  <c r="M543" i="1" s="1"/>
  <c r="K535" i="1"/>
  <c r="L535" i="1" s="1"/>
  <c r="M535" i="1" s="1"/>
  <c r="K527" i="1"/>
  <c r="L527" i="1" s="1"/>
  <c r="M527" i="1" s="1"/>
  <c r="K519" i="1"/>
  <c r="L519" i="1" s="1"/>
  <c r="M519" i="1" s="1"/>
  <c r="K511" i="1"/>
  <c r="L511" i="1" s="1"/>
  <c r="M511" i="1" s="1"/>
  <c r="K503" i="1"/>
  <c r="L503" i="1" s="1"/>
  <c r="M503" i="1" s="1"/>
  <c r="K495" i="1"/>
  <c r="L495" i="1" s="1"/>
  <c r="M495" i="1" s="1"/>
  <c r="K487" i="1"/>
  <c r="L487" i="1" s="1"/>
  <c r="M487" i="1" s="1"/>
  <c r="K479" i="1"/>
  <c r="L479" i="1" s="1"/>
  <c r="M479" i="1" s="1"/>
  <c r="K471" i="1"/>
  <c r="L471" i="1" s="1"/>
  <c r="M471" i="1" s="1"/>
  <c r="K463" i="1"/>
  <c r="L463" i="1" s="1"/>
  <c r="M463" i="1" s="1"/>
  <c r="K455" i="1"/>
  <c r="L455" i="1" s="1"/>
  <c r="M455" i="1" s="1"/>
  <c r="K447" i="1"/>
  <c r="L447" i="1" s="1"/>
  <c r="M447" i="1" s="1"/>
  <c r="K439" i="1"/>
  <c r="L439" i="1" s="1"/>
  <c r="M439" i="1" s="1"/>
  <c r="K431" i="1"/>
  <c r="L431" i="1" s="1"/>
  <c r="M431" i="1" s="1"/>
  <c r="K423" i="1"/>
  <c r="L423" i="1" s="1"/>
  <c r="M423" i="1" s="1"/>
  <c r="K415" i="1"/>
  <c r="L415" i="1" s="1"/>
  <c r="M415" i="1" s="1"/>
  <c r="K407" i="1"/>
  <c r="L407" i="1" s="1"/>
  <c r="M407" i="1" s="1"/>
  <c r="K399" i="1"/>
  <c r="L399" i="1" s="1"/>
  <c r="M399" i="1" s="1"/>
  <c r="K391" i="1"/>
  <c r="L391" i="1" s="1"/>
  <c r="M391" i="1" s="1"/>
  <c r="K383" i="1"/>
  <c r="L383" i="1" s="1"/>
  <c r="M383" i="1" s="1"/>
  <c r="K375" i="1"/>
  <c r="L375" i="1" s="1"/>
  <c r="M375" i="1" s="1"/>
  <c r="K367" i="1"/>
  <c r="L367" i="1" s="1"/>
  <c r="M367" i="1" s="1"/>
  <c r="K359" i="1"/>
  <c r="L359" i="1" s="1"/>
  <c r="M359" i="1" s="1"/>
  <c r="K351" i="1"/>
  <c r="L351" i="1" s="1"/>
  <c r="M351" i="1" s="1"/>
  <c r="K343" i="1"/>
  <c r="L343" i="1" s="1"/>
  <c r="M343" i="1" s="1"/>
  <c r="K335" i="1"/>
  <c r="L335" i="1" s="1"/>
  <c r="M335" i="1" s="1"/>
  <c r="K327" i="1"/>
  <c r="L327" i="1" s="1"/>
  <c r="M327" i="1" s="1"/>
  <c r="K319" i="1"/>
  <c r="L319" i="1" s="1"/>
  <c r="M319" i="1" s="1"/>
  <c r="K311" i="1"/>
  <c r="L311" i="1" s="1"/>
  <c r="M311" i="1" s="1"/>
  <c r="K303" i="1"/>
  <c r="L303" i="1" s="1"/>
  <c r="M303" i="1" s="1"/>
  <c r="K295" i="1"/>
  <c r="L295" i="1" s="1"/>
  <c r="M295" i="1" s="1"/>
  <c r="K287" i="1"/>
  <c r="L287" i="1" s="1"/>
  <c r="M287" i="1" s="1"/>
  <c r="K279" i="1"/>
  <c r="L279" i="1" s="1"/>
  <c r="M279" i="1" s="1"/>
  <c r="K271" i="1"/>
  <c r="L271" i="1" s="1"/>
  <c r="M271" i="1" s="1"/>
  <c r="K263" i="1"/>
  <c r="L263" i="1" s="1"/>
  <c r="M263" i="1" s="1"/>
  <c r="K255" i="1"/>
  <c r="L255" i="1" s="1"/>
  <c r="M255" i="1" s="1"/>
  <c r="K247" i="1"/>
  <c r="L247" i="1" s="1"/>
  <c r="M247" i="1" s="1"/>
  <c r="K239" i="1"/>
  <c r="L239" i="1" s="1"/>
  <c r="M239" i="1" s="1"/>
  <c r="K231" i="1"/>
  <c r="L231" i="1" s="1"/>
  <c r="M231" i="1" s="1"/>
  <c r="K223" i="1"/>
  <c r="L223" i="1" s="1"/>
  <c r="M223" i="1" s="1"/>
  <c r="K215" i="1"/>
  <c r="L215" i="1" s="1"/>
  <c r="M215" i="1" s="1"/>
  <c r="K207" i="1"/>
  <c r="L207" i="1" s="1"/>
  <c r="M207" i="1" s="1"/>
  <c r="K199" i="1"/>
  <c r="L199" i="1" s="1"/>
  <c r="M199" i="1" s="1"/>
  <c r="K191" i="1"/>
  <c r="L191" i="1" s="1"/>
  <c r="M191" i="1" s="1"/>
  <c r="K183" i="1"/>
  <c r="L183" i="1" s="1"/>
  <c r="M183" i="1" s="1"/>
  <c r="K151" i="1"/>
  <c r="L151" i="1" s="1"/>
  <c r="M151" i="1" s="1"/>
  <c r="K143" i="1"/>
  <c r="L143" i="1" s="1"/>
  <c r="M143" i="1" s="1"/>
  <c r="K135" i="1"/>
  <c r="L135" i="1" s="1"/>
  <c r="M135" i="1" s="1"/>
  <c r="K127" i="1"/>
  <c r="L127" i="1" s="1"/>
  <c r="M127" i="1" s="1"/>
  <c r="K119" i="1"/>
  <c r="L119" i="1" s="1"/>
  <c r="M119" i="1" s="1"/>
  <c r="K111" i="1"/>
  <c r="L111" i="1" s="1"/>
  <c r="M111" i="1" s="1"/>
  <c r="K103" i="1"/>
  <c r="L103" i="1" s="1"/>
  <c r="M103" i="1" s="1"/>
  <c r="K95" i="1"/>
  <c r="L95" i="1" s="1"/>
  <c r="M95" i="1" s="1"/>
  <c r="K87" i="1"/>
  <c r="L87" i="1" s="1"/>
  <c r="M87" i="1" s="1"/>
  <c r="K79" i="1"/>
  <c r="L79" i="1" s="1"/>
  <c r="M79" i="1" s="1"/>
  <c r="K71" i="1"/>
  <c r="L71" i="1" s="1"/>
  <c r="M71" i="1" s="1"/>
  <c r="K63" i="1"/>
  <c r="L63" i="1" s="1"/>
  <c r="M63" i="1" s="1"/>
  <c r="K55" i="1"/>
  <c r="L55" i="1" s="1"/>
  <c r="M55" i="1" s="1"/>
  <c r="K47" i="1"/>
  <c r="L47" i="1" s="1"/>
  <c r="M47" i="1" s="1"/>
  <c r="K39" i="1"/>
  <c r="L39" i="1" s="1"/>
  <c r="M39" i="1" s="1"/>
  <c r="K31" i="1"/>
  <c r="L31" i="1" s="1"/>
  <c r="M31" i="1" s="1"/>
  <c r="K23" i="1"/>
  <c r="L23" i="1" s="1"/>
  <c r="M23" i="1" s="1"/>
  <c r="K15" i="1"/>
  <c r="L15" i="1" s="1"/>
  <c r="M15" i="1" s="1"/>
  <c r="K7" i="1"/>
  <c r="L7" i="1" s="1"/>
  <c r="M7" i="1" s="1"/>
  <c r="K1265" i="1"/>
  <c r="L1265" i="1" s="1"/>
  <c r="M1265" i="1" s="1"/>
  <c r="K1241" i="1"/>
  <c r="L1241" i="1" s="1"/>
  <c r="M1241" i="1" s="1"/>
  <c r="K1225" i="1"/>
  <c r="L1225" i="1" s="1"/>
  <c r="M1225" i="1" s="1"/>
  <c r="K1201" i="1"/>
  <c r="L1201" i="1" s="1"/>
  <c r="M1201" i="1" s="1"/>
  <c r="K1185" i="1"/>
  <c r="L1185" i="1" s="1"/>
  <c r="M1185" i="1" s="1"/>
  <c r="K1256" i="1"/>
  <c r="L1256" i="1" s="1"/>
  <c r="M1256" i="1" s="1"/>
  <c r="K1224" i="1"/>
  <c r="L1224" i="1" s="1"/>
  <c r="M1224" i="1" s="1"/>
  <c r="K1192" i="1"/>
  <c r="L1192" i="1" s="1"/>
  <c r="M1192" i="1" s="1"/>
  <c r="K1160" i="1"/>
  <c r="L1160" i="1" s="1"/>
  <c r="M1160" i="1" s="1"/>
  <c r="K1128" i="1"/>
  <c r="L1128" i="1" s="1"/>
  <c r="M1128" i="1" s="1"/>
  <c r="K1096" i="1"/>
  <c r="L1096" i="1" s="1"/>
  <c r="M1096" i="1" s="1"/>
  <c r="K1088" i="1"/>
  <c r="L1088" i="1" s="1"/>
  <c r="M1088" i="1" s="1"/>
  <c r="K1072" i="1"/>
  <c r="L1072" i="1" s="1"/>
  <c r="M1072" i="1" s="1"/>
  <c r="K1064" i="1"/>
  <c r="L1064" i="1" s="1"/>
  <c r="M1064" i="1" s="1"/>
  <c r="K1056" i="1"/>
  <c r="L1056" i="1" s="1"/>
  <c r="M1056" i="1" s="1"/>
  <c r="K1040" i="1"/>
  <c r="L1040" i="1" s="1"/>
  <c r="M1040" i="1" s="1"/>
  <c r="K1032" i="1"/>
  <c r="L1032" i="1" s="1"/>
  <c r="M1032" i="1" s="1"/>
  <c r="K1024" i="1"/>
  <c r="L1024" i="1" s="1"/>
  <c r="M1024" i="1" s="1"/>
  <c r="K1008" i="1"/>
  <c r="L1008" i="1" s="1"/>
  <c r="M1008" i="1" s="1"/>
  <c r="K1000" i="1"/>
  <c r="L1000" i="1" s="1"/>
  <c r="M1000" i="1" s="1"/>
  <c r="K992" i="1"/>
  <c r="L992" i="1" s="1"/>
  <c r="M992" i="1" s="1"/>
  <c r="K976" i="1"/>
  <c r="L976" i="1" s="1"/>
  <c r="M976" i="1" s="1"/>
  <c r="K968" i="1"/>
  <c r="L968" i="1" s="1"/>
  <c r="M968" i="1" s="1"/>
  <c r="K960" i="1"/>
  <c r="L960" i="1" s="1"/>
  <c r="M960" i="1" s="1"/>
  <c r="K944" i="1"/>
  <c r="L944" i="1" s="1"/>
  <c r="M944" i="1" s="1"/>
  <c r="K936" i="1"/>
  <c r="L936" i="1" s="1"/>
  <c r="M936" i="1" s="1"/>
  <c r="K928" i="1"/>
  <c r="L928" i="1" s="1"/>
  <c r="M928" i="1" s="1"/>
  <c r="K912" i="1"/>
  <c r="L912" i="1" s="1"/>
  <c r="M912" i="1" s="1"/>
  <c r="K904" i="1"/>
  <c r="L904" i="1" s="1"/>
  <c r="M904" i="1" s="1"/>
  <c r="K896" i="1"/>
  <c r="L896" i="1" s="1"/>
  <c r="M896" i="1" s="1"/>
  <c r="K880" i="1"/>
  <c r="L880" i="1" s="1"/>
  <c r="M880" i="1" s="1"/>
  <c r="K872" i="1"/>
  <c r="L872" i="1" s="1"/>
  <c r="M872" i="1" s="1"/>
  <c r="K864" i="1"/>
  <c r="L864" i="1" s="1"/>
  <c r="M864" i="1" s="1"/>
  <c r="K848" i="1"/>
  <c r="L848" i="1" s="1"/>
  <c r="M848" i="1" s="1"/>
  <c r="K840" i="1"/>
  <c r="L840" i="1" s="1"/>
  <c r="M840" i="1" s="1"/>
  <c r="K832" i="1"/>
  <c r="L832" i="1" s="1"/>
  <c r="M832" i="1" s="1"/>
  <c r="K824" i="1"/>
  <c r="L824" i="1" s="1"/>
  <c r="M824" i="1" s="1"/>
  <c r="K816" i="1"/>
  <c r="L816" i="1" s="1"/>
  <c r="M816" i="1" s="1"/>
  <c r="K808" i="1"/>
  <c r="L808" i="1" s="1"/>
  <c r="M808" i="1" s="1"/>
  <c r="K800" i="1"/>
  <c r="L800" i="1" s="1"/>
  <c r="M800" i="1" s="1"/>
  <c r="K792" i="1"/>
  <c r="L792" i="1" s="1"/>
  <c r="M792" i="1" s="1"/>
  <c r="K784" i="1"/>
  <c r="L784" i="1" s="1"/>
  <c r="M784" i="1" s="1"/>
  <c r="K776" i="1"/>
  <c r="L776" i="1" s="1"/>
  <c r="M776" i="1" s="1"/>
  <c r="K768" i="1"/>
  <c r="L768" i="1" s="1"/>
  <c r="M768" i="1" s="1"/>
  <c r="K760" i="1"/>
  <c r="L760" i="1" s="1"/>
  <c r="M760" i="1" s="1"/>
  <c r="K752" i="1"/>
  <c r="L752" i="1" s="1"/>
  <c r="M752" i="1" s="1"/>
  <c r="K744" i="1"/>
  <c r="L744" i="1" s="1"/>
  <c r="M744" i="1" s="1"/>
  <c r="K736" i="1"/>
  <c r="L736" i="1" s="1"/>
  <c r="M736" i="1" s="1"/>
  <c r="K728" i="1"/>
  <c r="L728" i="1" s="1"/>
  <c r="M728" i="1" s="1"/>
  <c r="K720" i="1"/>
  <c r="L720" i="1" s="1"/>
  <c r="M720" i="1" s="1"/>
  <c r="K704" i="1"/>
  <c r="L704" i="1" s="1"/>
  <c r="M704" i="1" s="1"/>
  <c r="K696" i="1"/>
  <c r="L696" i="1" s="1"/>
  <c r="M696" i="1" s="1"/>
  <c r="K680" i="1"/>
  <c r="L680" i="1" s="1"/>
  <c r="M680" i="1" s="1"/>
  <c r="K672" i="1"/>
  <c r="L672" i="1" s="1"/>
  <c r="M672" i="1" s="1"/>
  <c r="K656" i="1"/>
  <c r="L656" i="1" s="1"/>
  <c r="M656" i="1" s="1"/>
  <c r="K648" i="1"/>
  <c r="L648" i="1" s="1"/>
  <c r="M648" i="1" s="1"/>
  <c r="K640" i="1"/>
  <c r="L640" i="1" s="1"/>
  <c r="M640" i="1" s="1"/>
  <c r="K632" i="1"/>
  <c r="L632" i="1" s="1"/>
  <c r="M632" i="1" s="1"/>
  <c r="K624" i="1"/>
  <c r="L624" i="1" s="1"/>
  <c r="M624" i="1" s="1"/>
  <c r="K616" i="1"/>
  <c r="L616" i="1" s="1"/>
  <c r="M616" i="1" s="1"/>
  <c r="K608" i="1"/>
  <c r="L608" i="1" s="1"/>
  <c r="M608" i="1" s="1"/>
  <c r="K600" i="1"/>
  <c r="L600" i="1" s="1"/>
  <c r="M600" i="1" s="1"/>
  <c r="K592" i="1"/>
  <c r="L592" i="1" s="1"/>
  <c r="M592" i="1" s="1"/>
  <c r="K584" i="1"/>
  <c r="L584" i="1" s="1"/>
  <c r="M584" i="1" s="1"/>
  <c r="K576" i="1"/>
  <c r="L576" i="1" s="1"/>
  <c r="M576" i="1" s="1"/>
  <c r="K568" i="1"/>
  <c r="L568" i="1" s="1"/>
  <c r="M568" i="1" s="1"/>
  <c r="K560" i="1"/>
  <c r="L560" i="1" s="1"/>
  <c r="M560" i="1" s="1"/>
  <c r="K552" i="1"/>
  <c r="L552" i="1" s="1"/>
  <c r="M552" i="1" s="1"/>
  <c r="K544" i="1"/>
  <c r="L544" i="1" s="1"/>
  <c r="M544" i="1" s="1"/>
  <c r="K536" i="1"/>
  <c r="L536" i="1" s="1"/>
  <c r="M536" i="1" s="1"/>
  <c r="K528" i="1"/>
  <c r="L528" i="1" s="1"/>
  <c r="M528" i="1" s="1"/>
  <c r="K520" i="1"/>
  <c r="L520" i="1" s="1"/>
  <c r="M520" i="1" s="1"/>
  <c r="K512" i="1"/>
  <c r="L512" i="1" s="1"/>
  <c r="M512" i="1" s="1"/>
  <c r="K504" i="1"/>
  <c r="L504" i="1" s="1"/>
  <c r="M504" i="1" s="1"/>
  <c r="K496" i="1"/>
  <c r="L496" i="1" s="1"/>
  <c r="M496" i="1" s="1"/>
  <c r="K488" i="1"/>
  <c r="L488" i="1" s="1"/>
  <c r="M488" i="1" s="1"/>
  <c r="K480" i="1"/>
  <c r="L480" i="1" s="1"/>
  <c r="M480" i="1" s="1"/>
  <c r="K472" i="1"/>
  <c r="L472" i="1" s="1"/>
  <c r="M472" i="1" s="1"/>
  <c r="K464" i="1"/>
  <c r="L464" i="1" s="1"/>
  <c r="M464" i="1" s="1"/>
  <c r="K456" i="1"/>
  <c r="L456" i="1" s="1"/>
  <c r="M456" i="1" s="1"/>
  <c r="K448" i="1"/>
  <c r="L448" i="1" s="1"/>
  <c r="M448" i="1" s="1"/>
  <c r="K440" i="1"/>
  <c r="L440" i="1" s="1"/>
  <c r="M440" i="1" s="1"/>
  <c r="K432" i="1"/>
  <c r="L432" i="1" s="1"/>
  <c r="M432" i="1" s="1"/>
  <c r="K424" i="1"/>
  <c r="L424" i="1" s="1"/>
  <c r="M424" i="1" s="1"/>
  <c r="K416" i="1"/>
  <c r="L416" i="1" s="1"/>
  <c r="M416" i="1" s="1"/>
  <c r="K408" i="1"/>
  <c r="L408" i="1" s="1"/>
  <c r="M408" i="1" s="1"/>
  <c r="K400" i="1"/>
  <c r="L400" i="1" s="1"/>
  <c r="M400" i="1" s="1"/>
  <c r="K392" i="1"/>
  <c r="L392" i="1" s="1"/>
  <c r="M392" i="1" s="1"/>
  <c r="K384" i="1"/>
  <c r="L384" i="1" s="1"/>
  <c r="M384" i="1" s="1"/>
  <c r="K376" i="1"/>
  <c r="L376" i="1" s="1"/>
  <c r="M376" i="1" s="1"/>
  <c r="K368" i="1"/>
  <c r="L368" i="1" s="1"/>
  <c r="M368" i="1" s="1"/>
  <c r="K360" i="1"/>
  <c r="L360" i="1" s="1"/>
  <c r="M360" i="1" s="1"/>
  <c r="K352" i="1"/>
  <c r="L352" i="1" s="1"/>
  <c r="M352" i="1" s="1"/>
  <c r="K344" i="1"/>
  <c r="L344" i="1" s="1"/>
  <c r="M344" i="1" s="1"/>
  <c r="K336" i="1"/>
  <c r="L336" i="1" s="1"/>
  <c r="M336" i="1" s="1"/>
  <c r="K328" i="1"/>
  <c r="L328" i="1" s="1"/>
  <c r="M328" i="1" s="1"/>
  <c r="K320" i="1"/>
  <c r="L320" i="1" s="1"/>
  <c r="M320" i="1" s="1"/>
  <c r="K312" i="1"/>
  <c r="L312" i="1" s="1"/>
  <c r="M312" i="1" s="1"/>
  <c r="K304" i="1"/>
  <c r="L304" i="1" s="1"/>
  <c r="M304" i="1" s="1"/>
  <c r="K296" i="1"/>
  <c r="L296" i="1" s="1"/>
  <c r="M296" i="1" s="1"/>
  <c r="K288" i="1"/>
  <c r="L288" i="1" s="1"/>
  <c r="M288" i="1" s="1"/>
  <c r="K280" i="1"/>
  <c r="L280" i="1" s="1"/>
  <c r="M280" i="1" s="1"/>
  <c r="K272" i="1"/>
  <c r="L272" i="1" s="1"/>
  <c r="M272" i="1" s="1"/>
  <c r="K264" i="1"/>
  <c r="L264" i="1" s="1"/>
  <c r="M264" i="1" s="1"/>
  <c r="K256" i="1"/>
  <c r="L256" i="1" s="1"/>
  <c r="M256" i="1" s="1"/>
  <c r="K248" i="1"/>
  <c r="L248" i="1" s="1"/>
  <c r="M248" i="1" s="1"/>
  <c r="K240" i="1"/>
  <c r="L240" i="1" s="1"/>
  <c r="M240" i="1" s="1"/>
  <c r="K232" i="1"/>
  <c r="L232" i="1" s="1"/>
  <c r="M232" i="1" s="1"/>
  <c r="K224" i="1"/>
  <c r="L224" i="1" s="1"/>
  <c r="M224" i="1" s="1"/>
  <c r="K216" i="1"/>
  <c r="L216" i="1" s="1"/>
  <c r="M216" i="1" s="1"/>
  <c r="K208" i="1"/>
  <c r="L208" i="1" s="1"/>
  <c r="M208" i="1" s="1"/>
  <c r="K200" i="1"/>
  <c r="L200" i="1" s="1"/>
  <c r="M200" i="1" s="1"/>
  <c r="K192" i="1"/>
  <c r="L192" i="1" s="1"/>
  <c r="M192" i="1" s="1"/>
  <c r="K184" i="1"/>
  <c r="L184" i="1" s="1"/>
  <c r="M184" i="1" s="1"/>
  <c r="K176" i="1"/>
  <c r="L176" i="1" s="1"/>
  <c r="M176" i="1" s="1"/>
  <c r="K168" i="1"/>
  <c r="L168" i="1" s="1"/>
  <c r="M168" i="1" s="1"/>
  <c r="K160" i="1"/>
  <c r="L160" i="1" s="1"/>
  <c r="M160" i="1" s="1"/>
  <c r="K152" i="1"/>
  <c r="L152" i="1" s="1"/>
  <c r="M152" i="1" s="1"/>
  <c r="K136" i="1"/>
  <c r="L136" i="1" s="1"/>
  <c r="M136" i="1" s="1"/>
  <c r="K128" i="1"/>
  <c r="L128" i="1" s="1"/>
  <c r="M128" i="1" s="1"/>
  <c r="K120" i="1"/>
  <c r="L120" i="1" s="1"/>
  <c r="M120" i="1" s="1"/>
  <c r="K112" i="1"/>
  <c r="L112" i="1" s="1"/>
  <c r="M112" i="1" s="1"/>
  <c r="K104" i="1"/>
  <c r="L104" i="1" s="1"/>
  <c r="M104" i="1" s="1"/>
  <c r="K96" i="1"/>
  <c r="L96" i="1" s="1"/>
  <c r="M96" i="1" s="1"/>
  <c r="K88" i="1"/>
  <c r="L88" i="1" s="1"/>
  <c r="M88" i="1" s="1"/>
  <c r="K80" i="1"/>
  <c r="L80" i="1" s="1"/>
  <c r="M80" i="1" s="1"/>
  <c r="K72" i="1"/>
  <c r="L72" i="1" s="1"/>
  <c r="M72" i="1" s="1"/>
  <c r="K64" i="1"/>
  <c r="L64" i="1" s="1"/>
  <c r="M64" i="1" s="1"/>
  <c r="K56" i="1"/>
  <c r="L56" i="1" s="1"/>
  <c r="M56" i="1" s="1"/>
  <c r="K48" i="1"/>
  <c r="L48" i="1" s="1"/>
  <c r="M48" i="1" s="1"/>
  <c r="K40" i="1"/>
  <c r="L40" i="1" s="1"/>
  <c r="M40" i="1" s="1"/>
  <c r="K32" i="1"/>
  <c r="L32" i="1" s="1"/>
  <c r="M32" i="1" s="1"/>
  <c r="K24" i="1"/>
  <c r="L24" i="1" s="1"/>
  <c r="M24" i="1" s="1"/>
  <c r="K16" i="1"/>
  <c r="L16" i="1" s="1"/>
  <c r="M16" i="1" s="1"/>
  <c r="K1281" i="1"/>
  <c r="L1281" i="1" s="1"/>
  <c r="M1281" i="1" s="1"/>
  <c r="K1257" i="1"/>
  <c r="L1257" i="1" s="1"/>
  <c r="M1257" i="1" s="1"/>
  <c r="K1209" i="1"/>
  <c r="L1209" i="1" s="1"/>
  <c r="M1209" i="1" s="1"/>
  <c r="K166" i="1"/>
  <c r="L166" i="1" s="1"/>
  <c r="M166" i="1" s="1"/>
  <c r="K167" i="1"/>
  <c r="L167" i="1" s="1"/>
  <c r="M167" i="1" s="1"/>
  <c r="K158" i="1"/>
  <c r="L158" i="1" s="1"/>
  <c r="M158" i="1" s="1"/>
  <c r="K159" i="1"/>
  <c r="L159" i="1" s="1"/>
  <c r="M159" i="1" s="1"/>
  <c r="K1285" i="1"/>
  <c r="L1285" i="1" s="1"/>
  <c r="M1285" i="1" s="1"/>
  <c r="K1269" i="1"/>
  <c r="L1269" i="1" s="1"/>
  <c r="M1269" i="1" s="1"/>
  <c r="K1253" i="1"/>
  <c r="L1253" i="1" s="1"/>
  <c r="M1253" i="1" s="1"/>
  <c r="K1237" i="1"/>
  <c r="L1237" i="1" s="1"/>
  <c r="M1237" i="1" s="1"/>
  <c r="K1221" i="1"/>
  <c r="L1221" i="1" s="1"/>
  <c r="M1221" i="1" s="1"/>
  <c r="K1205" i="1"/>
  <c r="L1205" i="1" s="1"/>
  <c r="M1205" i="1" s="1"/>
  <c r="K1189" i="1"/>
  <c r="L1189" i="1" s="1"/>
  <c r="M1189" i="1" s="1"/>
  <c r="K1173" i="1"/>
  <c r="L1173" i="1" s="1"/>
  <c r="M1173" i="1" s="1"/>
  <c r="K1157" i="1"/>
  <c r="L1157" i="1" s="1"/>
  <c r="M1157" i="1" s="1"/>
  <c r="K1141" i="1"/>
  <c r="L1141" i="1" s="1"/>
  <c r="M1141" i="1" s="1"/>
  <c r="K1125" i="1"/>
  <c r="L1125" i="1" s="1"/>
  <c r="M1125" i="1" s="1"/>
  <c r="K1109" i="1"/>
  <c r="L1109" i="1" s="1"/>
  <c r="M1109" i="1" s="1"/>
  <c r="K1093" i="1"/>
  <c r="L1093" i="1" s="1"/>
  <c r="M1093" i="1" s="1"/>
  <c r="K1077" i="1"/>
  <c r="L1077" i="1" s="1"/>
  <c r="M1077" i="1" s="1"/>
  <c r="K1061" i="1"/>
  <c r="L1061" i="1" s="1"/>
  <c r="M1061" i="1" s="1"/>
  <c r="K1045" i="1"/>
  <c r="L1045" i="1" s="1"/>
  <c r="M1045" i="1" s="1"/>
  <c r="K1029" i="1"/>
  <c r="L1029" i="1" s="1"/>
  <c r="M1029" i="1" s="1"/>
  <c r="K1013" i="1"/>
  <c r="L1013" i="1" s="1"/>
  <c r="M1013" i="1" s="1"/>
  <c r="K997" i="1"/>
  <c r="L997" i="1" s="1"/>
  <c r="M997" i="1" s="1"/>
  <c r="K981" i="1"/>
  <c r="L981" i="1" s="1"/>
  <c r="M981" i="1" s="1"/>
  <c r="K965" i="1"/>
  <c r="L965" i="1" s="1"/>
  <c r="M965" i="1" s="1"/>
  <c r="K949" i="1"/>
  <c r="L949" i="1" s="1"/>
  <c r="M949" i="1" s="1"/>
  <c r="K933" i="1"/>
  <c r="L933" i="1" s="1"/>
  <c r="M933" i="1" s="1"/>
  <c r="K917" i="1"/>
  <c r="L917" i="1" s="1"/>
  <c r="M917" i="1" s="1"/>
  <c r="K901" i="1"/>
  <c r="L901" i="1" s="1"/>
  <c r="M901" i="1" s="1"/>
  <c r="K885" i="1"/>
  <c r="L885" i="1" s="1"/>
  <c r="M885" i="1" s="1"/>
  <c r="K869" i="1"/>
  <c r="L869" i="1" s="1"/>
  <c r="M869" i="1" s="1"/>
  <c r="K853" i="1"/>
  <c r="L853" i="1" s="1"/>
  <c r="M853" i="1" s="1"/>
  <c r="K837" i="1"/>
  <c r="L837" i="1" s="1"/>
  <c r="M837" i="1" s="1"/>
  <c r="K821" i="1"/>
  <c r="L821" i="1" s="1"/>
  <c r="M821" i="1" s="1"/>
  <c r="K805" i="1"/>
  <c r="L805" i="1" s="1"/>
  <c r="M805" i="1" s="1"/>
  <c r="K797" i="1"/>
  <c r="L797" i="1" s="1"/>
  <c r="M797" i="1" s="1"/>
  <c r="K789" i="1"/>
  <c r="L789" i="1" s="1"/>
  <c r="M789" i="1" s="1"/>
  <c r="K773" i="1"/>
  <c r="L773" i="1" s="1"/>
  <c r="M773" i="1" s="1"/>
  <c r="K765" i="1"/>
  <c r="L765" i="1" s="1"/>
  <c r="M765" i="1" s="1"/>
  <c r="K757" i="1"/>
  <c r="L757" i="1" s="1"/>
  <c r="M757" i="1" s="1"/>
  <c r="K741" i="1"/>
  <c r="L741" i="1" s="1"/>
  <c r="M741" i="1" s="1"/>
  <c r="K733" i="1"/>
  <c r="L733" i="1" s="1"/>
  <c r="M733" i="1" s="1"/>
  <c r="K717" i="1"/>
  <c r="L717" i="1" s="1"/>
  <c r="M717" i="1" s="1"/>
  <c r="K709" i="1"/>
  <c r="L709" i="1" s="1"/>
  <c r="M709" i="1" s="1"/>
  <c r="K693" i="1"/>
  <c r="L693" i="1" s="1"/>
  <c r="M693" i="1" s="1"/>
  <c r="K685" i="1"/>
  <c r="L685" i="1" s="1"/>
  <c r="M685" i="1" s="1"/>
  <c r="K669" i="1"/>
  <c r="L669" i="1" s="1"/>
  <c r="M669" i="1" s="1"/>
  <c r="K661" i="1"/>
  <c r="L661" i="1" s="1"/>
  <c r="M661" i="1" s="1"/>
  <c r="K645" i="1"/>
  <c r="L645" i="1" s="1"/>
  <c r="M645" i="1" s="1"/>
  <c r="K637" i="1"/>
  <c r="L637" i="1" s="1"/>
  <c r="M637" i="1" s="1"/>
  <c r="K629" i="1"/>
  <c r="L629" i="1" s="1"/>
  <c r="M629" i="1" s="1"/>
  <c r="K621" i="1"/>
  <c r="L621" i="1" s="1"/>
  <c r="M621" i="1" s="1"/>
  <c r="K613" i="1"/>
  <c r="L613" i="1" s="1"/>
  <c r="M613" i="1" s="1"/>
  <c r="K605" i="1"/>
  <c r="L605" i="1" s="1"/>
  <c r="M605" i="1" s="1"/>
  <c r="K597" i="1"/>
  <c r="L597" i="1" s="1"/>
  <c r="M597" i="1" s="1"/>
  <c r="K581" i="1"/>
  <c r="L581" i="1" s="1"/>
  <c r="M581" i="1" s="1"/>
  <c r="K565" i="1"/>
  <c r="L565" i="1" s="1"/>
  <c r="M565" i="1" s="1"/>
  <c r="K557" i="1"/>
  <c r="L557" i="1" s="1"/>
  <c r="M557" i="1" s="1"/>
  <c r="K549" i="1"/>
  <c r="L549" i="1" s="1"/>
  <c r="M549" i="1" s="1"/>
  <c r="K541" i="1"/>
  <c r="L541" i="1" s="1"/>
  <c r="M541" i="1" s="1"/>
  <c r="K533" i="1"/>
  <c r="L533" i="1" s="1"/>
  <c r="M533" i="1" s="1"/>
  <c r="K525" i="1"/>
  <c r="L525" i="1" s="1"/>
  <c r="M525" i="1" s="1"/>
  <c r="K509" i="1"/>
  <c r="L509" i="1" s="1"/>
  <c r="M509" i="1" s="1"/>
  <c r="K501" i="1"/>
  <c r="L501" i="1" s="1"/>
  <c r="M501" i="1" s="1"/>
  <c r="K493" i="1"/>
  <c r="L493" i="1" s="1"/>
  <c r="M493" i="1" s="1"/>
  <c r="K485" i="1"/>
  <c r="L485" i="1" s="1"/>
  <c r="M485" i="1" s="1"/>
  <c r="K477" i="1"/>
  <c r="L477" i="1" s="1"/>
  <c r="M477" i="1" s="1"/>
  <c r="K469" i="1"/>
  <c r="L469" i="1" s="1"/>
  <c r="M469" i="1" s="1"/>
  <c r="K453" i="1"/>
  <c r="L453" i="1" s="1"/>
  <c r="M453" i="1" s="1"/>
  <c r="K437" i="1"/>
  <c r="L437" i="1" s="1"/>
  <c r="M437" i="1" s="1"/>
  <c r="K429" i="1"/>
  <c r="L429" i="1" s="1"/>
  <c r="M429" i="1" s="1"/>
  <c r="K421" i="1"/>
  <c r="L421" i="1" s="1"/>
  <c r="M421" i="1" s="1"/>
  <c r="K413" i="1"/>
  <c r="L413" i="1" s="1"/>
  <c r="M413" i="1" s="1"/>
  <c r="K405" i="1"/>
  <c r="L405" i="1" s="1"/>
  <c r="M405" i="1" s="1"/>
  <c r="K397" i="1"/>
  <c r="L397" i="1" s="1"/>
  <c r="M397" i="1" s="1"/>
  <c r="K381" i="1"/>
  <c r="L381" i="1" s="1"/>
  <c r="M381" i="1" s="1"/>
  <c r="K373" i="1"/>
  <c r="L373" i="1" s="1"/>
  <c r="M373" i="1" s="1"/>
  <c r="K365" i="1"/>
  <c r="L365" i="1" s="1"/>
  <c r="M365" i="1" s="1"/>
  <c r="K357" i="1"/>
  <c r="L357" i="1" s="1"/>
  <c r="M357" i="1" s="1"/>
  <c r="K349" i="1"/>
  <c r="L349" i="1" s="1"/>
  <c r="M349" i="1" s="1"/>
  <c r="K341" i="1"/>
  <c r="L341" i="1" s="1"/>
  <c r="M341" i="1" s="1"/>
  <c r="K325" i="1"/>
  <c r="L325" i="1" s="1"/>
  <c r="M325" i="1" s="1"/>
  <c r="K309" i="1"/>
  <c r="L309" i="1" s="1"/>
  <c r="M309" i="1" s="1"/>
  <c r="K301" i="1"/>
  <c r="L301" i="1" s="1"/>
  <c r="M301" i="1" s="1"/>
  <c r="K144" i="1"/>
  <c r="L144" i="1" s="1"/>
  <c r="M144" i="1" s="1"/>
  <c r="K674" i="1"/>
  <c r="L674" i="1" s="1"/>
  <c r="M674" i="1" s="1"/>
  <c r="K666" i="1"/>
  <c r="L666" i="1" s="1"/>
  <c r="M666" i="1" s="1"/>
  <c r="K658" i="1"/>
  <c r="L658" i="1" s="1"/>
  <c r="M658" i="1" s="1"/>
  <c r="K650" i="1"/>
  <c r="L650" i="1" s="1"/>
  <c r="M650" i="1" s="1"/>
  <c r="K642" i="1"/>
  <c r="L642" i="1" s="1"/>
  <c r="M642" i="1" s="1"/>
  <c r="K634" i="1"/>
  <c r="L634" i="1" s="1"/>
  <c r="M634" i="1" s="1"/>
  <c r="K626" i="1"/>
  <c r="L626" i="1" s="1"/>
  <c r="M626" i="1" s="1"/>
  <c r="K618" i="1"/>
  <c r="L618" i="1" s="1"/>
  <c r="M618" i="1" s="1"/>
  <c r="K610" i="1"/>
  <c r="L610" i="1" s="1"/>
  <c r="M610" i="1" s="1"/>
  <c r="K602" i="1"/>
  <c r="L602" i="1" s="1"/>
  <c r="M602" i="1" s="1"/>
  <c r="K594" i="1"/>
  <c r="L594" i="1" s="1"/>
  <c r="M594" i="1" s="1"/>
  <c r="K586" i="1"/>
  <c r="L586" i="1" s="1"/>
  <c r="M586" i="1" s="1"/>
  <c r="K578" i="1"/>
  <c r="L578" i="1" s="1"/>
  <c r="M578" i="1" s="1"/>
  <c r="K570" i="1"/>
  <c r="L570" i="1" s="1"/>
  <c r="M570" i="1" s="1"/>
  <c r="K562" i="1"/>
  <c r="L562" i="1" s="1"/>
  <c r="M562" i="1" s="1"/>
  <c r="K554" i="1"/>
  <c r="L554" i="1" s="1"/>
  <c r="M554" i="1" s="1"/>
  <c r="K546" i="1"/>
  <c r="L546" i="1" s="1"/>
  <c r="M546" i="1" s="1"/>
  <c r="K538" i="1"/>
  <c r="L538" i="1" s="1"/>
  <c r="M538" i="1" s="1"/>
  <c r="K530" i="1"/>
  <c r="L530" i="1" s="1"/>
  <c r="M530" i="1" s="1"/>
  <c r="K522" i="1"/>
  <c r="L522" i="1" s="1"/>
  <c r="M522" i="1" s="1"/>
  <c r="K514" i="1"/>
  <c r="L514" i="1" s="1"/>
  <c r="M514" i="1" s="1"/>
  <c r="K506" i="1"/>
  <c r="L506" i="1" s="1"/>
  <c r="M506" i="1" s="1"/>
  <c r="K498" i="1"/>
  <c r="L498" i="1" s="1"/>
  <c r="M498" i="1" s="1"/>
  <c r="K490" i="1"/>
  <c r="L490" i="1" s="1"/>
  <c r="M490" i="1" s="1"/>
  <c r="K482" i="1"/>
  <c r="L482" i="1" s="1"/>
  <c r="M482" i="1" s="1"/>
  <c r="K474" i="1"/>
  <c r="L474" i="1" s="1"/>
  <c r="M474" i="1" s="1"/>
  <c r="K466" i="1"/>
  <c r="L466" i="1" s="1"/>
  <c r="M466" i="1" s="1"/>
  <c r="K458" i="1"/>
  <c r="L458" i="1" s="1"/>
  <c r="M458" i="1" s="1"/>
  <c r="K450" i="1"/>
  <c r="L450" i="1" s="1"/>
  <c r="M450" i="1" s="1"/>
  <c r="K442" i="1"/>
  <c r="L442" i="1" s="1"/>
  <c r="M442" i="1" s="1"/>
  <c r="K434" i="1"/>
  <c r="L434" i="1" s="1"/>
  <c r="M434" i="1" s="1"/>
  <c r="K426" i="1"/>
  <c r="L426" i="1" s="1"/>
  <c r="M426" i="1" s="1"/>
  <c r="K418" i="1"/>
  <c r="L418" i="1" s="1"/>
  <c r="M418" i="1" s="1"/>
  <c r="K410" i="1"/>
  <c r="L410" i="1" s="1"/>
  <c r="M410" i="1" s="1"/>
  <c r="K402" i="1"/>
  <c r="L402" i="1" s="1"/>
  <c r="M402" i="1" s="1"/>
  <c r="K394" i="1"/>
  <c r="L394" i="1" s="1"/>
  <c r="M394" i="1" s="1"/>
  <c r="K386" i="1"/>
  <c r="L386" i="1" s="1"/>
  <c r="M386" i="1" s="1"/>
  <c r="K378" i="1"/>
  <c r="L378" i="1" s="1"/>
  <c r="M378" i="1" s="1"/>
  <c r="K370" i="1"/>
  <c r="L370" i="1" s="1"/>
  <c r="M370" i="1" s="1"/>
  <c r="K362" i="1"/>
  <c r="L362" i="1" s="1"/>
  <c r="M362" i="1" s="1"/>
  <c r="K354" i="1"/>
  <c r="L354" i="1" s="1"/>
  <c r="M354" i="1" s="1"/>
  <c r="K346" i="1"/>
  <c r="L346" i="1" s="1"/>
  <c r="M346" i="1" s="1"/>
  <c r="K338" i="1"/>
  <c r="L338" i="1" s="1"/>
  <c r="M338" i="1" s="1"/>
  <c r="K330" i="1"/>
  <c r="L330" i="1" s="1"/>
  <c r="M330" i="1" s="1"/>
  <c r="K322" i="1"/>
  <c r="L322" i="1" s="1"/>
  <c r="M322" i="1" s="1"/>
  <c r="K314" i="1"/>
  <c r="L314" i="1" s="1"/>
  <c r="M314" i="1" s="1"/>
  <c r="K306" i="1"/>
  <c r="L306" i="1" s="1"/>
  <c r="M306" i="1" s="1"/>
  <c r="K298" i="1"/>
  <c r="L298" i="1" s="1"/>
  <c r="M298" i="1" s="1"/>
  <c r="K290" i="1"/>
  <c r="L290" i="1" s="1"/>
  <c r="M290" i="1" s="1"/>
  <c r="K282" i="1"/>
  <c r="L282" i="1" s="1"/>
  <c r="M282" i="1" s="1"/>
  <c r="K274" i="1"/>
  <c r="L274" i="1" s="1"/>
  <c r="M274" i="1" s="1"/>
  <c r="K266" i="1"/>
  <c r="L266" i="1" s="1"/>
  <c r="M266" i="1" s="1"/>
  <c r="K258" i="1"/>
  <c r="L258" i="1" s="1"/>
  <c r="M258" i="1" s="1"/>
  <c r="K250" i="1"/>
  <c r="L250" i="1" s="1"/>
  <c r="M250" i="1" s="1"/>
  <c r="K242" i="1"/>
  <c r="L242" i="1" s="1"/>
  <c r="M242" i="1" s="1"/>
  <c r="K234" i="1"/>
  <c r="L234" i="1" s="1"/>
  <c r="M234" i="1" s="1"/>
  <c r="K226" i="1"/>
  <c r="L226" i="1" s="1"/>
  <c r="M226" i="1" s="1"/>
  <c r="K218" i="1"/>
  <c r="L218" i="1" s="1"/>
  <c r="M218" i="1" s="1"/>
  <c r="K210" i="1"/>
  <c r="L210" i="1" s="1"/>
  <c r="M210" i="1" s="1"/>
  <c r="K202" i="1"/>
  <c r="L202" i="1" s="1"/>
  <c r="M202" i="1" s="1"/>
  <c r="K194" i="1"/>
  <c r="L194" i="1" s="1"/>
  <c r="M194" i="1" s="1"/>
  <c r="K186" i="1"/>
  <c r="L186" i="1" s="1"/>
  <c r="M186" i="1" s="1"/>
  <c r="K178" i="1"/>
  <c r="L178" i="1" s="1"/>
  <c r="M178" i="1" s="1"/>
  <c r="K170" i="1"/>
  <c r="L170" i="1" s="1"/>
  <c r="M170" i="1" s="1"/>
  <c r="K162" i="1"/>
  <c r="L162" i="1" s="1"/>
  <c r="M162" i="1" s="1"/>
  <c r="K154" i="1"/>
  <c r="L154" i="1" s="1"/>
  <c r="M154" i="1" s="1"/>
  <c r="K146" i="1"/>
  <c r="L146" i="1" s="1"/>
  <c r="M146" i="1" s="1"/>
  <c r="K138" i="1"/>
  <c r="L138" i="1" s="1"/>
  <c r="M138" i="1" s="1"/>
  <c r="K130" i="1"/>
  <c r="L130" i="1" s="1"/>
  <c r="M130" i="1" s="1"/>
  <c r="K122" i="1"/>
  <c r="L122" i="1" s="1"/>
  <c r="M122" i="1" s="1"/>
  <c r="K114" i="1"/>
  <c r="L114" i="1" s="1"/>
  <c r="M114" i="1" s="1"/>
  <c r="K98" i="1"/>
  <c r="L98" i="1" s="1"/>
  <c r="M98" i="1" s="1"/>
  <c r="K90" i="1"/>
  <c r="L90" i="1" s="1"/>
  <c r="M90" i="1" s="1"/>
  <c r="K82" i="1"/>
  <c r="L82" i="1" s="1"/>
  <c r="M82" i="1" s="1"/>
  <c r="K74" i="1"/>
  <c r="L74" i="1" s="1"/>
  <c r="M74" i="1" s="1"/>
  <c r="K66" i="1"/>
  <c r="L66" i="1" s="1"/>
  <c r="M66" i="1" s="1"/>
  <c r="K58" i="1"/>
  <c r="L58" i="1" s="1"/>
  <c r="M58" i="1" s="1"/>
  <c r="K42" i="1"/>
  <c r="L42" i="1" s="1"/>
  <c r="M42" i="1" s="1"/>
  <c r="K34" i="1"/>
  <c r="L34" i="1" s="1"/>
  <c r="M34" i="1" s="1"/>
  <c r="K18" i="1"/>
  <c r="L18" i="1" s="1"/>
  <c r="M18" i="1" s="1"/>
  <c r="K10" i="1"/>
  <c r="L10" i="1" s="1"/>
  <c r="M10" i="1" s="1"/>
  <c r="K1273" i="1"/>
  <c r="L1273" i="1" s="1"/>
  <c r="M1273" i="1" s="1"/>
  <c r="K1249" i="1"/>
  <c r="L1249" i="1" s="1"/>
  <c r="M1249" i="1" s="1"/>
  <c r="K1233" i="1"/>
  <c r="L1233" i="1" s="1"/>
  <c r="M1233" i="1" s="1"/>
  <c r="K1217" i="1"/>
  <c r="L1217" i="1" s="1"/>
  <c r="M1217" i="1" s="1"/>
  <c r="K1193" i="1"/>
  <c r="L1193" i="1" s="1"/>
  <c r="M1193" i="1" s="1"/>
  <c r="K150" i="1"/>
  <c r="L150" i="1" s="1"/>
  <c r="M150" i="1" s="1"/>
  <c r="K142" i="1"/>
  <c r="L142" i="1" s="1"/>
  <c r="M142" i="1" s="1"/>
  <c r="K134" i="1"/>
  <c r="L134" i="1" s="1"/>
  <c r="M134" i="1" s="1"/>
  <c r="K126" i="1"/>
  <c r="L126" i="1" s="1"/>
  <c r="M126" i="1" s="1"/>
  <c r="K118" i="1"/>
  <c r="L118" i="1" s="1"/>
  <c r="M118" i="1" s="1"/>
  <c r="K110" i="1"/>
  <c r="L110" i="1" s="1"/>
  <c r="M110" i="1" s="1"/>
  <c r="K102" i="1"/>
  <c r="L102" i="1" s="1"/>
  <c r="M102" i="1" s="1"/>
  <c r="K94" i="1"/>
  <c r="L94" i="1" s="1"/>
  <c r="M94" i="1" s="1"/>
  <c r="K86" i="1"/>
  <c r="L86" i="1" s="1"/>
  <c r="M86" i="1" s="1"/>
  <c r="K78" i="1"/>
  <c r="L78" i="1" s="1"/>
  <c r="M78" i="1" s="1"/>
  <c r="K70" i="1"/>
  <c r="L70" i="1" s="1"/>
  <c r="M70" i="1" s="1"/>
  <c r="K62" i="1"/>
  <c r="L62" i="1" s="1"/>
  <c r="M62" i="1" s="1"/>
  <c r="K54" i="1"/>
  <c r="L54" i="1" s="1"/>
  <c r="M54" i="1" s="1"/>
  <c r="K46" i="1"/>
  <c r="L46" i="1" s="1"/>
  <c r="M46" i="1" s="1"/>
  <c r="K38" i="1"/>
  <c r="L38" i="1" s="1"/>
  <c r="M38" i="1" s="1"/>
  <c r="K30" i="1"/>
  <c r="L30" i="1" s="1"/>
  <c r="M30" i="1" s="1"/>
  <c r="K22" i="1"/>
  <c r="L22" i="1" s="1"/>
  <c r="M22" i="1" s="1"/>
  <c r="K14" i="1"/>
  <c r="L14" i="1" s="1"/>
  <c r="M14" i="1" s="1"/>
  <c r="K6" i="1"/>
  <c r="L6" i="1" s="1"/>
  <c r="M6" i="1" s="1"/>
  <c r="C12" i="7" l="1"/>
  <c r="C15" i="7"/>
  <c r="C15" i="2"/>
  <c r="C26" i="2"/>
  <c r="AK26" i="2" s="1"/>
  <c r="C20" i="2"/>
  <c r="C72" i="2"/>
  <c r="C53" i="2"/>
  <c r="C34" i="2"/>
  <c r="C98" i="2"/>
  <c r="AK98" i="2" s="1"/>
  <c r="C79" i="2"/>
  <c r="C60" i="2"/>
  <c r="C41" i="2"/>
  <c r="C54" i="2"/>
  <c r="C91" i="2"/>
  <c r="C19" i="2"/>
  <c r="C30" i="2"/>
  <c r="C24" i="2"/>
  <c r="C80" i="2"/>
  <c r="C61" i="2"/>
  <c r="C42" i="2"/>
  <c r="C106" i="2"/>
  <c r="AK106" i="2" s="1"/>
  <c r="C87" i="2"/>
  <c r="C68" i="2"/>
  <c r="C49" i="2"/>
  <c r="C70" i="2"/>
  <c r="AK70" i="2" s="1"/>
  <c r="C99" i="2"/>
  <c r="C54" i="7"/>
  <c r="C24" i="7"/>
  <c r="C23" i="2"/>
  <c r="C13" i="2"/>
  <c r="C28" i="2"/>
  <c r="C88" i="2"/>
  <c r="C69" i="2"/>
  <c r="AK69" i="2" s="1"/>
  <c r="C50" i="2"/>
  <c r="C114" i="2"/>
  <c r="C95" i="2"/>
  <c r="C76" i="2"/>
  <c r="AK76" i="2" s="1"/>
  <c r="C57" i="2"/>
  <c r="C78" i="2"/>
  <c r="C51" i="2"/>
  <c r="C33" i="7"/>
  <c r="C23" i="7"/>
  <c r="C27" i="2"/>
  <c r="C17" i="2"/>
  <c r="C32" i="2"/>
  <c r="C96" i="2"/>
  <c r="C77" i="2"/>
  <c r="C58" i="2"/>
  <c r="C39" i="2"/>
  <c r="C103" i="2"/>
  <c r="C84" i="2"/>
  <c r="C73" i="2"/>
  <c r="C86" i="2"/>
  <c r="AK86" i="2" s="1"/>
  <c r="C115" i="2"/>
  <c r="AK115" i="2" s="1"/>
  <c r="C31" i="2"/>
  <c r="C21" i="2"/>
  <c r="C40" i="2"/>
  <c r="C104" i="2"/>
  <c r="C85" i="2"/>
  <c r="C66" i="2"/>
  <c r="C47" i="2"/>
  <c r="AK47" i="2" s="1"/>
  <c r="C111" i="2"/>
  <c r="AK111" i="2" s="1"/>
  <c r="C92" i="2"/>
  <c r="C89" i="2"/>
  <c r="C94" i="2"/>
  <c r="C16" i="7"/>
  <c r="C20" i="7"/>
  <c r="C14" i="2"/>
  <c r="C25" i="2"/>
  <c r="C48" i="2"/>
  <c r="C112" i="2"/>
  <c r="C93" i="2"/>
  <c r="C74" i="2"/>
  <c r="AK74" i="2" s="1"/>
  <c r="C55" i="2"/>
  <c r="C36" i="2"/>
  <c r="AK36" i="2" s="1"/>
  <c r="C100" i="2"/>
  <c r="C97" i="2"/>
  <c r="AK97" i="2" s="1"/>
  <c r="C59" i="2"/>
  <c r="AK59" i="2" s="1"/>
  <c r="C22" i="2"/>
  <c r="C16" i="2"/>
  <c r="C64" i="2"/>
  <c r="AK64" i="2" s="1"/>
  <c r="C45" i="2"/>
  <c r="AK45" i="2" s="1"/>
  <c r="C109" i="2"/>
  <c r="C90" i="2"/>
  <c r="AK90" i="2" s="1"/>
  <c r="C71" i="2"/>
  <c r="AK71" i="2" s="1"/>
  <c r="C52" i="2"/>
  <c r="C33" i="2"/>
  <c r="C113" i="2"/>
  <c r="C83" i="2"/>
  <c r="AK83" i="2" s="1"/>
  <c r="M12" i="2"/>
  <c r="O53" i="2"/>
  <c r="AK53" i="2" s="1"/>
  <c r="O37" i="2"/>
  <c r="O21" i="2"/>
  <c r="O30" i="2"/>
  <c r="O14" i="2"/>
  <c r="AK14" i="2" s="1"/>
  <c r="O64" i="2"/>
  <c r="O51" i="2"/>
  <c r="O35" i="2"/>
  <c r="O19" i="2"/>
  <c r="O28" i="2"/>
  <c r="O13" i="2"/>
  <c r="O12" i="7"/>
  <c r="O34" i="7"/>
  <c r="O103" i="2"/>
  <c r="O117" i="2"/>
  <c r="O96" i="2"/>
  <c r="AK96" i="2" s="1"/>
  <c r="N15" i="7"/>
  <c r="N23" i="7"/>
  <c r="N29" i="7"/>
  <c r="AI1295" i="8"/>
  <c r="D16" i="7"/>
  <c r="D45" i="7"/>
  <c r="D12" i="7"/>
  <c r="D25" i="7"/>
  <c r="D30" i="7"/>
  <c r="D19" i="7"/>
  <c r="D23" i="7"/>
  <c r="D38" i="7"/>
  <c r="D17" i="7"/>
  <c r="D15" i="7"/>
  <c r="C38" i="2"/>
  <c r="AK38" i="2" s="1"/>
  <c r="C102" i="2"/>
  <c r="AK102" i="2" s="1"/>
  <c r="C116" i="2"/>
  <c r="AK116" i="2" s="1"/>
  <c r="C65" i="2"/>
  <c r="AK65" i="2" s="1"/>
  <c r="C46" i="2"/>
  <c r="AK46" i="2" s="1"/>
  <c r="C110" i="2"/>
  <c r="C35" i="2"/>
  <c r="C81" i="2"/>
  <c r="AK81" i="2" s="1"/>
  <c r="C62" i="2"/>
  <c r="AK62" i="2" s="1"/>
  <c r="C67" i="2"/>
  <c r="C43" i="2"/>
  <c r="AK43" i="2" s="1"/>
  <c r="C117" i="2"/>
  <c r="AK117" i="2" s="1"/>
  <c r="C107" i="2"/>
  <c r="AK107" i="2" s="1"/>
  <c r="AK12" i="2"/>
  <c r="D20" i="2"/>
  <c r="AK20" i="2" s="1"/>
  <c r="D117" i="2"/>
  <c r="AK27" i="2"/>
  <c r="AK112" i="2"/>
  <c r="AK55" i="2"/>
  <c r="AK99" i="2"/>
  <c r="AK39" i="2"/>
  <c r="AK89" i="2"/>
  <c r="AK58" i="2"/>
  <c r="AK109" i="2"/>
  <c r="AK103" i="2"/>
  <c r="AK110" i="2"/>
  <c r="AK48" i="2"/>
  <c r="AK84" i="2"/>
  <c r="AK72" i="2"/>
  <c r="AK75" i="2"/>
  <c r="AK85" i="2"/>
  <c r="AK67" i="2"/>
  <c r="AK13" i="2"/>
  <c r="AK31" i="2"/>
  <c r="AK21" i="2"/>
  <c r="AK40" i="2"/>
  <c r="AK30" i="2"/>
  <c r="AK93" i="2"/>
  <c r="AK29" i="2"/>
  <c r="AK33" i="2"/>
  <c r="AK79" i="2"/>
  <c r="AK16" i="2"/>
  <c r="AK51" i="2"/>
  <c r="AK78" i="2"/>
  <c r="AK41" i="2"/>
  <c r="AK105" i="2"/>
  <c r="AK19" i="2"/>
  <c r="AK100" i="2"/>
  <c r="AK80" i="2"/>
  <c r="AK87" i="2"/>
  <c r="AK49" i="2"/>
  <c r="AK94" i="2"/>
  <c r="AK28" i="2"/>
  <c r="AK95" i="2"/>
  <c r="AK57" i="2"/>
  <c r="AK104" i="2"/>
  <c r="AK54" i="2"/>
  <c r="AK63" i="2"/>
  <c r="AK44" i="2"/>
  <c r="AK108" i="2"/>
  <c r="AK22" i="2"/>
  <c r="AK52" i="2"/>
  <c r="AK56" i="2"/>
  <c r="AK77" i="2"/>
  <c r="AK113" i="2"/>
  <c r="AK68" i="2"/>
  <c r="AK91" i="2"/>
  <c r="AK17" i="2"/>
  <c r="AK32" i="2"/>
  <c r="AK88" i="2"/>
  <c r="AK34" i="2"/>
  <c r="AK114" i="2"/>
  <c r="AK60" i="2"/>
  <c r="AK92" i="2"/>
  <c r="AK50" i="2"/>
  <c r="AK82" i="2"/>
  <c r="AK25" i="2"/>
  <c r="AK18" i="2"/>
  <c r="AK66" i="2"/>
  <c r="AK37" i="2"/>
  <c r="AK101" i="2"/>
  <c r="AK73" i="2"/>
  <c r="AK61" i="2"/>
  <c r="AK15" i="2"/>
  <c r="AK42" i="2"/>
  <c r="AK24" i="2"/>
  <c r="AK23" i="2"/>
  <c r="AI1290" i="8"/>
  <c r="AI1292" i="8"/>
  <c r="AI588" i="3"/>
  <c r="AI565" i="3"/>
  <c r="AI516" i="3"/>
  <c r="AI525" i="3"/>
  <c r="AI493" i="3"/>
  <c r="AI310" i="3"/>
  <c r="AI291" i="3"/>
  <c r="AI249" i="3"/>
  <c r="AI234" i="3"/>
  <c r="AI235" i="3"/>
  <c r="AI219" i="3"/>
  <c r="AI199" i="3"/>
  <c r="AI195" i="3"/>
  <c r="AI172" i="3"/>
  <c r="AI177" i="3"/>
  <c r="AI115" i="3"/>
  <c r="AI116" i="3"/>
  <c r="AI61" i="3"/>
  <c r="AI22" i="3"/>
  <c r="AI53" i="3"/>
  <c r="AI323" i="3"/>
  <c r="AI67" i="3"/>
  <c r="AI46" i="3"/>
  <c r="AI256" i="3"/>
  <c r="AI225" i="3"/>
  <c r="AI178" i="3"/>
  <c r="AI140" i="3"/>
  <c r="AI141" i="3"/>
  <c r="AI124" i="3"/>
  <c r="AI110" i="3"/>
  <c r="AI40" i="3"/>
  <c r="AI26" i="3"/>
  <c r="AI25" i="3"/>
  <c r="AI300" i="3"/>
  <c r="AI271" i="3"/>
  <c r="AI138" i="3"/>
  <c r="AI136" i="3"/>
  <c r="AI77" i="3"/>
  <c r="AI985" i="3"/>
  <c r="AI953" i="3"/>
  <c r="AI836" i="3"/>
  <c r="AI813" i="3"/>
  <c r="AI781" i="3"/>
  <c r="AI749" i="3"/>
  <c r="AI739" i="3"/>
  <c r="AI707" i="3"/>
  <c r="AI675" i="3"/>
  <c r="AI629" i="3"/>
  <c r="AI597" i="3"/>
  <c r="AI532" i="3"/>
  <c r="AI500" i="3"/>
  <c r="AI554" i="3"/>
  <c r="AI522" i="3"/>
  <c r="AI475" i="3"/>
  <c r="AI443" i="3"/>
  <c r="AI468" i="3"/>
  <c r="AI436" i="3"/>
  <c r="AI378" i="3"/>
  <c r="AI403" i="3"/>
  <c r="AI371" i="3"/>
  <c r="AI356" i="3"/>
  <c r="AI333" i="3"/>
  <c r="AI264" i="3"/>
  <c r="AI188" i="3"/>
  <c r="AI193" i="3"/>
  <c r="AI147" i="3"/>
  <c r="AI81" i="3"/>
  <c r="AI83" i="3"/>
  <c r="AI88" i="3"/>
  <c r="AI43" i="3"/>
  <c r="AI190" i="3"/>
  <c r="AI135" i="3"/>
  <c r="AI93" i="3"/>
  <c r="AI98" i="3"/>
  <c r="AI87" i="3"/>
  <c r="AI92" i="3"/>
  <c r="AI62" i="3"/>
  <c r="AI21" i="3"/>
  <c r="AI315" i="3"/>
  <c r="AI283" i="3"/>
  <c r="AI155" i="3"/>
  <c r="AI156" i="3"/>
  <c r="AI157" i="3"/>
  <c r="AI107" i="3"/>
  <c r="AI109" i="3"/>
  <c r="AI126" i="3"/>
  <c r="AI73" i="3"/>
  <c r="AI78" i="3"/>
  <c r="AI50" i="3"/>
  <c r="AI64" i="3"/>
  <c r="AI213" i="3"/>
  <c r="AI133" i="3"/>
  <c r="AI154" i="3"/>
  <c r="AI129" i="3"/>
  <c r="AI159" i="3"/>
  <c r="AI161" i="3"/>
  <c r="AI113" i="3"/>
  <c r="AI85" i="3"/>
  <c r="AI48" i="3"/>
  <c r="AI30" i="3"/>
  <c r="AI24" i="3"/>
  <c r="AI1154" i="3"/>
  <c r="AI1122" i="3"/>
  <c r="AI1090" i="3"/>
  <c r="AI1058" i="3"/>
  <c r="AI1026" i="3"/>
  <c r="AI1167" i="3"/>
  <c r="AI969" i="3"/>
  <c r="AI937" i="3"/>
  <c r="AI923" i="3"/>
  <c r="AI925" i="3"/>
  <c r="AI991" i="3"/>
  <c r="AI959" i="3"/>
  <c r="AI926" i="3"/>
  <c r="AI841" i="3"/>
  <c r="AI903" i="3"/>
  <c r="AI871" i="3"/>
  <c r="AI909" i="3"/>
  <c r="AI824" i="3"/>
  <c r="AI792" i="3"/>
  <c r="AI760" i="3"/>
  <c r="AI829" i="3"/>
  <c r="AI797" i="3"/>
  <c r="AI765" i="3"/>
  <c r="AI723" i="3"/>
  <c r="AI691" i="3"/>
  <c r="AI724" i="3"/>
  <c r="AI692" i="3"/>
  <c r="AI733" i="3"/>
  <c r="AI701" i="3"/>
  <c r="AI669" i="3"/>
  <c r="AI652" i="3"/>
  <c r="AI620" i="3"/>
  <c r="AI645" i="3"/>
  <c r="AI613" i="3"/>
  <c r="AI581" i="3"/>
  <c r="AI548" i="3"/>
  <c r="AI557" i="3"/>
  <c r="AI538" i="3"/>
  <c r="AI506" i="3"/>
  <c r="AI539" i="3"/>
  <c r="AI507" i="3"/>
  <c r="AI459" i="3"/>
  <c r="AI427" i="3"/>
  <c r="AI484" i="3"/>
  <c r="AI452" i="3"/>
  <c r="AI420" i="3"/>
  <c r="AI477" i="3"/>
  <c r="AI445" i="3"/>
  <c r="AI343" i="3"/>
  <c r="AI340" i="3"/>
  <c r="AI349" i="3"/>
  <c r="AI248" i="3"/>
  <c r="AI216" i="3"/>
  <c r="AI217" i="3"/>
  <c r="AI204" i="3"/>
  <c r="AI202" i="3"/>
  <c r="AI158" i="3"/>
  <c r="AI164" i="3"/>
  <c r="AI96" i="3"/>
  <c r="AI68" i="3"/>
  <c r="AI60" i="3"/>
  <c r="AI18" i="3"/>
  <c r="AI1158" i="3"/>
  <c r="AI1126" i="3"/>
  <c r="AI1094" i="3"/>
  <c r="AI1062" i="3"/>
  <c r="AI1030" i="3"/>
  <c r="AI998" i="3"/>
  <c r="AI1139" i="3"/>
  <c r="AI1107" i="3"/>
  <c r="AI1075" i="3"/>
  <c r="AI1043" i="3"/>
  <c r="AI1011" i="3"/>
  <c r="AI1144" i="3"/>
  <c r="AI1112" i="3"/>
  <c r="AI1080" i="3"/>
  <c r="AI1048" i="3"/>
  <c r="AI1016" i="3"/>
  <c r="AI1145" i="3"/>
  <c r="AI1113" i="3"/>
  <c r="AI1081" i="3"/>
  <c r="AI1049" i="3"/>
  <c r="AI1017" i="3"/>
  <c r="AI973" i="3"/>
  <c r="AI941" i="3"/>
  <c r="AI990" i="3"/>
  <c r="AI958" i="3"/>
  <c r="AI963" i="3"/>
  <c r="AI931" i="3"/>
  <c r="AI968" i="3"/>
  <c r="AI936" i="3"/>
  <c r="AI894" i="3"/>
  <c r="AI862" i="3"/>
  <c r="AI843" i="3"/>
  <c r="AI907" i="3"/>
  <c r="AI875" i="3"/>
  <c r="AI844" i="3"/>
  <c r="AI837" i="3"/>
  <c r="AI868" i="3"/>
  <c r="AI842" i="3"/>
  <c r="AI913" i="3"/>
  <c r="AI881" i="3"/>
  <c r="AI849" i="3"/>
  <c r="AI832" i="3"/>
  <c r="AI796" i="3"/>
  <c r="AI764" i="3"/>
  <c r="AI833" i="3"/>
  <c r="AI801" i="3"/>
  <c r="AI769" i="3"/>
  <c r="AI822" i="3"/>
  <c r="AI790" i="3"/>
  <c r="AI758" i="3"/>
  <c r="AI803" i="3"/>
  <c r="AI771" i="3"/>
  <c r="AI727" i="3"/>
  <c r="AI695" i="3"/>
  <c r="AI728" i="3"/>
  <c r="AI696" i="3"/>
  <c r="AI737" i="3"/>
  <c r="AI705" i="3"/>
  <c r="AI673" i="3"/>
  <c r="AI730" i="3"/>
  <c r="AI698" i="3"/>
  <c r="AI1162" i="3"/>
  <c r="AI1130" i="3"/>
  <c r="AI1098" i="3"/>
  <c r="AI1066" i="3"/>
  <c r="AI1034" i="3"/>
  <c r="AI1002" i="3"/>
  <c r="AI1143" i="3"/>
  <c r="AI1111" i="3"/>
  <c r="AI1079" i="3"/>
  <c r="AI1047" i="3"/>
  <c r="AI1015" i="3"/>
  <c r="AI1148" i="3"/>
  <c r="AI1116" i="3"/>
  <c r="AI1084" i="3"/>
  <c r="AI1052" i="3"/>
  <c r="AI1020" i="3"/>
  <c r="AI1149" i="3"/>
  <c r="AI1117" i="3"/>
  <c r="AI1085" i="3"/>
  <c r="AI1053" i="3"/>
  <c r="AI1021" i="3"/>
  <c r="AI892" i="3"/>
  <c r="AI977" i="3"/>
  <c r="AI945" i="3"/>
  <c r="AI906" i="3"/>
  <c r="AI962" i="3"/>
  <c r="AI930" i="3"/>
  <c r="AI896" i="3"/>
  <c r="AI967" i="3"/>
  <c r="AI935" i="3"/>
  <c r="AI972" i="3"/>
  <c r="AI940" i="3"/>
  <c r="AI927" i="3"/>
  <c r="AI921" i="3"/>
  <c r="AI898" i="3"/>
  <c r="AI866" i="3"/>
  <c r="AI911" i="3"/>
  <c r="AI879" i="3"/>
  <c r="AI840" i="3"/>
  <c r="AI872" i="3"/>
  <c r="AI917" i="3"/>
  <c r="AI885" i="3"/>
  <c r="AI853" i="3"/>
  <c r="AI800" i="3"/>
  <c r="AI768" i="3"/>
  <c r="AI805" i="3"/>
  <c r="AI773" i="3"/>
  <c r="AI1166" i="3"/>
  <c r="AI1134" i="3"/>
  <c r="AI1102" i="3"/>
  <c r="AI1070" i="3"/>
  <c r="AI1038" i="3"/>
  <c r="AI1006" i="3"/>
  <c r="AI1147" i="3"/>
  <c r="AI1115" i="3"/>
  <c r="AI1083" i="3"/>
  <c r="AI1051" i="3"/>
  <c r="AI1019" i="3"/>
  <c r="AI1152" i="3"/>
  <c r="AI1120" i="3"/>
  <c r="AI1088" i="3"/>
  <c r="AI1056" i="3"/>
  <c r="AI1024" i="3"/>
  <c r="AI1153" i="3"/>
  <c r="AI1121" i="3"/>
  <c r="AI1089" i="3"/>
  <c r="AI1057" i="3"/>
  <c r="AI1025" i="3"/>
  <c r="AI981" i="3"/>
  <c r="AI949" i="3"/>
  <c r="AI914" i="3"/>
  <c r="AI966" i="3"/>
  <c r="AI934" i="3"/>
  <c r="AI971" i="3"/>
  <c r="AI939" i="3"/>
  <c r="AI976" i="3"/>
  <c r="AI944" i="3"/>
  <c r="AI904" i="3"/>
  <c r="AI870" i="3"/>
  <c r="AI835" i="3"/>
  <c r="AI1138" i="3"/>
  <c r="AI1106" i="3"/>
  <c r="AI1074" i="3"/>
  <c r="AI1042" i="3"/>
  <c r="AI1010" i="3"/>
  <c r="AI1151" i="3"/>
  <c r="AI1119" i="3"/>
  <c r="AI1087" i="3"/>
  <c r="AI1055" i="3"/>
  <c r="AI1023" i="3"/>
  <c r="AI1156" i="3"/>
  <c r="AI1124" i="3"/>
  <c r="AI1092" i="3"/>
  <c r="AI1060" i="3"/>
  <c r="AI1028" i="3"/>
  <c r="AI996" i="3"/>
  <c r="AI1157" i="3"/>
  <c r="AI1125" i="3"/>
  <c r="AI1093" i="3"/>
  <c r="AI1061" i="3"/>
  <c r="AI1029" i="3"/>
  <c r="AI997" i="3"/>
  <c r="AI970" i="3"/>
  <c r="AI938" i="3"/>
  <c r="AI975" i="3"/>
  <c r="AI943" i="3"/>
  <c r="AI902" i="3"/>
  <c r="AI980" i="3"/>
  <c r="AI948" i="3"/>
  <c r="AI912" i="3"/>
  <c r="AI874" i="3"/>
  <c r="AI919" i="3"/>
  <c r="AI887" i="3"/>
  <c r="AI855" i="3"/>
  <c r="AI880" i="3"/>
  <c r="AI845" i="3"/>
  <c r="AI828" i="3"/>
  <c r="AI893" i="3"/>
  <c r="AI861" i="3"/>
  <c r="AI839" i="3"/>
  <c r="AI808" i="3"/>
  <c r="AI776" i="3"/>
  <c r="AI834" i="3"/>
  <c r="AI802" i="3"/>
  <c r="AI770" i="3"/>
  <c r="AI815" i="3"/>
  <c r="AI783" i="3"/>
  <c r="AI751" i="3"/>
  <c r="AI740" i="3"/>
  <c r="AI708" i="3"/>
  <c r="AI676" i="3"/>
  <c r="AI717" i="3"/>
  <c r="AI685" i="3"/>
  <c r="AI742" i="3"/>
  <c r="AI710" i="3"/>
  <c r="AI678" i="3"/>
  <c r="AI657" i="3"/>
  <c r="AI636" i="3"/>
  <c r="AI604" i="3"/>
  <c r="AI576" i="3"/>
  <c r="AI1142" i="3"/>
  <c r="AI1110" i="3"/>
  <c r="AI1078" i="3"/>
  <c r="AI1046" i="3"/>
  <c r="AI1014" i="3"/>
  <c r="AI1155" i="3"/>
  <c r="AI1123" i="3"/>
  <c r="AI1091" i="3"/>
  <c r="AI1059" i="3"/>
  <c r="AI1027" i="3"/>
  <c r="AI995" i="3"/>
  <c r="AI1128" i="3"/>
  <c r="AI1096" i="3"/>
  <c r="AI1064" i="3"/>
  <c r="AI1032" i="3"/>
  <c r="AI1000" i="3"/>
  <c r="AI994" i="3"/>
  <c r="AI1161" i="3"/>
  <c r="AI1129" i="3"/>
  <c r="AI1097" i="3"/>
  <c r="AI1065" i="3"/>
  <c r="AI1033" i="3"/>
  <c r="AI1001" i="3"/>
  <c r="AI847" i="3"/>
  <c r="AI989" i="3"/>
  <c r="AI957" i="3"/>
  <c r="AI974" i="3"/>
  <c r="AI942" i="3"/>
  <c r="AI924" i="3"/>
  <c r="AI979" i="3"/>
  <c r="AI947" i="3"/>
  <c r="AI922" i="3"/>
  <c r="AI910" i="3"/>
  <c r="AI900" i="3"/>
  <c r="AI888" i="3"/>
  <c r="AI984" i="3"/>
  <c r="AI952" i="3"/>
  <c r="AI878" i="3"/>
  <c r="AI848" i="3"/>
  <c r="AI891" i="3"/>
  <c r="AI859" i="3"/>
  <c r="AI852" i="3"/>
  <c r="AI897" i="3"/>
  <c r="AI865" i="3"/>
  <c r="AI812" i="3"/>
  <c r="AI780" i="3"/>
  <c r="AI748" i="3"/>
  <c r="AI817" i="3"/>
  <c r="AI785" i="3"/>
  <c r="AI1146" i="3"/>
  <c r="AI1114" i="3"/>
  <c r="AI1082" i="3"/>
  <c r="AI1050" i="3"/>
  <c r="AI1018" i="3"/>
  <c r="AI992" i="3"/>
  <c r="AI1159" i="3"/>
  <c r="AI1127" i="3"/>
  <c r="AI1095" i="3"/>
  <c r="AI1063" i="3"/>
  <c r="AI1031" i="3"/>
  <c r="AI999" i="3"/>
  <c r="AI1132" i="3"/>
  <c r="AI1100" i="3"/>
  <c r="AI1068" i="3"/>
  <c r="AI1036" i="3"/>
  <c r="AI1004" i="3"/>
  <c r="AI1165" i="3"/>
  <c r="AI1133" i="3"/>
  <c r="AI1101" i="3"/>
  <c r="AI1069" i="3"/>
  <c r="AI1037" i="3"/>
  <c r="AI1005" i="3"/>
  <c r="AI993" i="3"/>
  <c r="AI961" i="3"/>
  <c r="AI929" i="3"/>
  <c r="AI1150" i="3"/>
  <c r="AI1118" i="3"/>
  <c r="AI1086" i="3"/>
  <c r="AI1054" i="3"/>
  <c r="AI1022" i="3"/>
  <c r="AI1163" i="3"/>
  <c r="AI1131" i="3"/>
  <c r="AI1099" i="3"/>
  <c r="AI1067" i="3"/>
  <c r="AI1035" i="3"/>
  <c r="AI1003" i="3"/>
  <c r="AI1136" i="3"/>
  <c r="AI1104" i="3"/>
  <c r="AI1072" i="3"/>
  <c r="AI1040" i="3"/>
  <c r="AI1008" i="3"/>
  <c r="AI1169" i="3"/>
  <c r="AI1137" i="3"/>
  <c r="AI1105" i="3"/>
  <c r="AI1073" i="3"/>
  <c r="AI1041" i="3"/>
  <c r="AI1009" i="3"/>
  <c r="AI965" i="3"/>
  <c r="AI933" i="3"/>
  <c r="AI920" i="3"/>
  <c r="AI1135" i="3"/>
  <c r="AI1103" i="3"/>
  <c r="AI1071" i="3"/>
  <c r="AI1039" i="3"/>
  <c r="AI1007" i="3"/>
  <c r="AI1140" i="3"/>
  <c r="AI1108" i="3"/>
  <c r="AI1076" i="3"/>
  <c r="AI1044" i="3"/>
  <c r="AI1012" i="3"/>
  <c r="AI1141" i="3"/>
  <c r="AI1109" i="3"/>
  <c r="AI1077" i="3"/>
  <c r="AI1045" i="3"/>
  <c r="AI1013" i="3"/>
  <c r="AI986" i="3"/>
  <c r="AI954" i="3"/>
  <c r="AI964" i="3"/>
  <c r="AI932" i="3"/>
  <c r="AI890" i="3"/>
  <c r="AI858" i="3"/>
  <c r="AI864" i="3"/>
  <c r="AI877" i="3"/>
  <c r="AI818" i="3"/>
  <c r="AI786" i="3"/>
  <c r="AI754" i="3"/>
  <c r="AI799" i="3"/>
  <c r="AI767" i="3"/>
  <c r="AI726" i="3"/>
  <c r="AI694" i="3"/>
  <c r="AI663" i="3"/>
  <c r="AI630" i="3"/>
  <c r="AI598" i="3"/>
  <c r="AI631" i="3"/>
  <c r="AI599" i="3"/>
  <c r="AI414" i="3"/>
  <c r="AI462" i="3"/>
  <c r="AI430" i="3"/>
  <c r="AI387" i="3"/>
  <c r="AI392" i="3"/>
  <c r="AI385" i="3"/>
  <c r="AI666" i="3"/>
  <c r="AI656" i="3"/>
  <c r="AI624" i="3"/>
  <c r="AI592" i="3"/>
  <c r="AI649" i="3"/>
  <c r="AI617" i="3"/>
  <c r="AI585" i="3"/>
  <c r="AI573" i="3"/>
  <c r="AI634" i="3"/>
  <c r="AI602" i="3"/>
  <c r="AI635" i="3"/>
  <c r="AI603" i="3"/>
  <c r="AI559" i="3"/>
  <c r="AI552" i="3"/>
  <c r="AI520" i="3"/>
  <c r="AI561" i="3"/>
  <c r="AI529" i="3"/>
  <c r="AI497" i="3"/>
  <c r="AI542" i="3"/>
  <c r="AI510" i="3"/>
  <c r="AI543" i="3"/>
  <c r="AI511" i="3"/>
  <c r="AI463" i="3"/>
  <c r="AI431" i="3"/>
  <c r="AI488" i="3"/>
  <c r="AI456" i="3"/>
  <c r="AI424" i="3"/>
  <c r="AI346" i="3"/>
  <c r="AI481" i="3"/>
  <c r="AI449" i="3"/>
  <c r="AI417" i="3"/>
  <c r="AI324" i="3"/>
  <c r="AI466" i="3"/>
  <c r="AI434" i="3"/>
  <c r="AI347" i="3"/>
  <c r="AI391" i="3"/>
  <c r="AI344" i="3"/>
  <c r="AI396" i="3"/>
  <c r="AI353" i="3"/>
  <c r="AI389" i="3"/>
  <c r="AI314" i="3"/>
  <c r="AI282" i="3"/>
  <c r="AI295" i="3"/>
  <c r="AI275" i="3"/>
  <c r="AI292" i="3"/>
  <c r="AI305" i="3"/>
  <c r="AI279" i="3"/>
  <c r="AI253" i="3"/>
  <c r="AI254" i="3"/>
  <c r="AI263" i="3"/>
  <c r="AI252" i="3"/>
  <c r="AI238" i="3"/>
  <c r="AI223" i="3"/>
  <c r="AI220" i="3"/>
  <c r="AI221" i="3"/>
  <c r="AI203" i="3"/>
  <c r="AI226" i="3"/>
  <c r="AI176" i="3"/>
  <c r="AI181" i="3"/>
  <c r="AI174" i="3"/>
  <c r="AI162" i="3"/>
  <c r="AI134" i="3"/>
  <c r="AI167" i="3"/>
  <c r="AI168" i="3"/>
  <c r="AI119" i="3"/>
  <c r="AI120" i="3"/>
  <c r="AI106" i="3"/>
  <c r="AI31" i="3"/>
  <c r="AI41" i="3"/>
  <c r="AI66" i="3"/>
  <c r="AI33" i="3"/>
  <c r="AI44" i="3"/>
  <c r="AI23" i="3"/>
  <c r="AI826" i="3"/>
  <c r="AI794" i="3"/>
  <c r="AI762" i="3"/>
  <c r="AI807" i="3"/>
  <c r="AI775" i="3"/>
  <c r="AI731" i="3"/>
  <c r="AI699" i="3"/>
  <c r="AI667" i="3"/>
  <c r="AI732" i="3"/>
  <c r="AI700" i="3"/>
  <c r="AI668" i="3"/>
  <c r="AI741" i="3"/>
  <c r="AI709" i="3"/>
  <c r="AI677" i="3"/>
  <c r="AI734" i="3"/>
  <c r="AI702" i="3"/>
  <c r="AI670" i="3"/>
  <c r="AI660" i="3"/>
  <c r="AI628" i="3"/>
  <c r="AI596" i="3"/>
  <c r="AI653" i="3"/>
  <c r="AI621" i="3"/>
  <c r="AI589" i="3"/>
  <c r="AI558" i="3"/>
  <c r="AI566" i="3"/>
  <c r="AI638" i="3"/>
  <c r="AI606" i="3"/>
  <c r="AI639" i="3"/>
  <c r="AI607" i="3"/>
  <c r="AI577" i="3"/>
  <c r="AI556" i="3"/>
  <c r="AI524" i="3"/>
  <c r="AI492" i="3"/>
  <c r="AI483" i="3"/>
  <c r="AI533" i="3"/>
  <c r="AI501" i="3"/>
  <c r="AI546" i="3"/>
  <c r="AI514" i="3"/>
  <c r="AI547" i="3"/>
  <c r="AI515" i="3"/>
  <c r="AI412" i="3"/>
  <c r="AI467" i="3"/>
  <c r="AI435" i="3"/>
  <c r="AI460" i="3"/>
  <c r="AI428" i="3"/>
  <c r="AI453" i="3"/>
  <c r="AI421" i="3"/>
  <c r="AI470" i="3"/>
  <c r="AI438" i="3"/>
  <c r="AI351" i="3"/>
  <c r="AI348" i="3"/>
  <c r="AI357" i="3"/>
  <c r="AI325" i="3"/>
  <c r="AI318" i="3"/>
  <c r="AI286" i="3"/>
  <c r="AI299" i="3"/>
  <c r="AI296" i="3"/>
  <c r="AI309" i="3"/>
  <c r="AI257" i="3"/>
  <c r="AI239" i="3"/>
  <c r="AI258" i="3"/>
  <c r="AI241" i="3"/>
  <c r="AI267" i="3"/>
  <c r="AI224" i="3"/>
  <c r="AI230" i="3"/>
  <c r="AI180" i="3"/>
  <c r="AI185" i="3"/>
  <c r="AI139" i="3"/>
  <c r="AI123" i="3"/>
  <c r="AI86" i="3"/>
  <c r="AI57" i="3"/>
  <c r="AI72" i="3"/>
  <c r="AI49" i="3"/>
  <c r="AI54" i="3"/>
  <c r="AI915" i="3"/>
  <c r="AI883" i="3"/>
  <c r="AI851" i="3"/>
  <c r="AI876" i="3"/>
  <c r="AI889" i="3"/>
  <c r="AI857" i="3"/>
  <c r="AI804" i="3"/>
  <c r="AI772" i="3"/>
  <c r="AI809" i="3"/>
  <c r="AI777" i="3"/>
  <c r="AI830" i="3"/>
  <c r="AI798" i="3"/>
  <c r="AI766" i="3"/>
  <c r="AI811" i="3"/>
  <c r="AI779" i="3"/>
  <c r="AI735" i="3"/>
  <c r="AI703" i="3"/>
  <c r="AI671" i="3"/>
  <c r="AI736" i="3"/>
  <c r="AI704" i="3"/>
  <c r="AI672" i="3"/>
  <c r="AI654" i="3"/>
  <c r="AI745" i="3"/>
  <c r="AI713" i="3"/>
  <c r="AI681" i="3"/>
  <c r="AI661" i="3"/>
  <c r="AI655" i="3"/>
  <c r="AI738" i="3"/>
  <c r="AI706" i="3"/>
  <c r="AI674" i="3"/>
  <c r="AI664" i="3"/>
  <c r="AI632" i="3"/>
  <c r="AI600" i="3"/>
  <c r="AI625" i="3"/>
  <c r="AI593" i="3"/>
  <c r="AI563" i="3"/>
  <c r="AI574" i="3"/>
  <c r="AI642" i="3"/>
  <c r="AI610" i="3"/>
  <c r="AI562" i="3"/>
  <c r="AI643" i="3"/>
  <c r="AI611" i="3"/>
  <c r="AI579" i="3"/>
  <c r="AI560" i="3"/>
  <c r="AI528" i="3"/>
  <c r="AI496" i="3"/>
  <c r="AI487" i="3"/>
  <c r="AI537" i="3"/>
  <c r="AI505" i="3"/>
  <c r="AI550" i="3"/>
  <c r="AI518" i="3"/>
  <c r="AI354" i="3"/>
  <c r="AI355" i="3"/>
  <c r="AI352" i="3"/>
  <c r="AI361" i="3"/>
  <c r="AI329" i="3"/>
  <c r="AI322" i="3"/>
  <c r="AI290" i="3"/>
  <c r="AI303" i="3"/>
  <c r="AI313" i="3"/>
  <c r="AI281" i="3"/>
  <c r="AI261" i="3"/>
  <c r="AI262" i="3"/>
  <c r="AI231" i="3"/>
  <c r="AI260" i="3"/>
  <c r="AI228" i="3"/>
  <c r="AI229" i="3"/>
  <c r="AI179" i="3"/>
  <c r="AI184" i="3"/>
  <c r="AI189" i="3"/>
  <c r="AI182" i="3"/>
  <c r="AI143" i="3"/>
  <c r="AI144" i="3"/>
  <c r="AI145" i="3"/>
  <c r="AI127" i="3"/>
  <c r="AI128" i="3"/>
  <c r="AI95" i="3"/>
  <c r="AI114" i="3"/>
  <c r="AI90" i="3"/>
  <c r="AI84" i="3"/>
  <c r="AI75" i="3"/>
  <c r="AI76" i="3"/>
  <c r="AI19" i="3"/>
  <c r="AI37" i="3"/>
  <c r="AI38" i="3"/>
  <c r="AI646" i="3"/>
  <c r="AI614" i="3"/>
  <c r="AI582" i="3"/>
  <c r="AI567" i="3"/>
  <c r="AI647" i="3"/>
  <c r="AI615" i="3"/>
  <c r="AI583" i="3"/>
  <c r="AI569" i="3"/>
  <c r="AI564" i="3"/>
  <c r="AI486" i="3"/>
  <c r="AI541" i="3"/>
  <c r="AI509" i="3"/>
  <c r="AI485" i="3"/>
  <c r="AI555" i="3"/>
  <c r="AI523" i="3"/>
  <c r="AI491" i="3"/>
  <c r="AI334" i="3"/>
  <c r="AI461" i="3"/>
  <c r="AI429" i="3"/>
  <c r="AI326" i="3"/>
  <c r="AI478" i="3"/>
  <c r="AI446" i="3"/>
  <c r="AI404" i="3"/>
  <c r="AI359" i="3"/>
  <c r="AI327" i="3"/>
  <c r="AI376" i="3"/>
  <c r="AI365" i="3"/>
  <c r="AI401" i="3"/>
  <c r="AI369" i="3"/>
  <c r="AI294" i="3"/>
  <c r="AI307" i="3"/>
  <c r="AI304" i="3"/>
  <c r="AI317" i="3"/>
  <c r="AI285" i="3"/>
  <c r="AI265" i="3"/>
  <c r="AI266" i="3"/>
  <c r="AI243" i="3"/>
  <c r="AI237" i="3"/>
  <c r="AI232" i="3"/>
  <c r="AI206" i="3"/>
  <c r="AI186" i="3"/>
  <c r="AI142" i="3"/>
  <c r="AI130" i="3"/>
  <c r="AI148" i="3"/>
  <c r="AI121" i="3"/>
  <c r="AI149" i="3"/>
  <c r="AI131" i="3"/>
  <c r="AI118" i="3"/>
  <c r="AI94" i="3"/>
  <c r="AI63" i="3"/>
  <c r="AI79" i="3"/>
  <c r="AI34" i="3"/>
  <c r="AI59" i="3"/>
  <c r="AI29" i="3"/>
  <c r="AI753" i="3"/>
  <c r="AI806" i="3"/>
  <c r="AI774" i="3"/>
  <c r="AI819" i="3"/>
  <c r="AI787" i="3"/>
  <c r="AI755" i="3"/>
  <c r="AI743" i="3"/>
  <c r="AI711" i="3"/>
  <c r="AI679" i="3"/>
  <c r="AI744" i="3"/>
  <c r="AI712" i="3"/>
  <c r="AI680" i="3"/>
  <c r="AI721" i="3"/>
  <c r="AI689" i="3"/>
  <c r="AI662" i="3"/>
  <c r="AI746" i="3"/>
  <c r="AI714" i="3"/>
  <c r="AI682" i="3"/>
  <c r="AI640" i="3"/>
  <c r="AI608" i="3"/>
  <c r="AI633" i="3"/>
  <c r="AI601" i="3"/>
  <c r="AI650" i="3"/>
  <c r="AI618" i="3"/>
  <c r="AI586" i="3"/>
  <c r="AI651" i="3"/>
  <c r="AI619" i="3"/>
  <c r="AI587" i="3"/>
  <c r="AI568" i="3"/>
  <c r="AI536" i="3"/>
  <c r="AI504" i="3"/>
  <c r="AI545" i="3"/>
  <c r="AI513" i="3"/>
  <c r="AI489" i="3"/>
  <c r="AI526" i="3"/>
  <c r="AI494" i="3"/>
  <c r="AI527" i="3"/>
  <c r="AI495" i="3"/>
  <c r="AI366" i="3"/>
  <c r="AI479" i="3"/>
  <c r="AI447" i="3"/>
  <c r="AI415" i="3"/>
  <c r="AI406" i="3"/>
  <c r="AI472" i="3"/>
  <c r="AI440" i="3"/>
  <c r="AI465" i="3"/>
  <c r="AI358" i="3"/>
  <c r="AI363" i="3"/>
  <c r="AI331" i="3"/>
  <c r="AI360" i="3"/>
  <c r="AI328" i="3"/>
  <c r="AI337" i="3"/>
  <c r="AI298" i="3"/>
  <c r="AI311" i="3"/>
  <c r="AI308" i="3"/>
  <c r="AI321" i="3"/>
  <c r="AI289" i="3"/>
  <c r="AI269" i="3"/>
  <c r="AI270" i="3"/>
  <c r="AI227" i="3"/>
  <c r="AI247" i="3"/>
  <c r="AI268" i="3"/>
  <c r="AI207" i="3"/>
  <c r="AI236" i="3"/>
  <c r="AI210" i="3"/>
  <c r="AI171" i="3"/>
  <c r="AI192" i="3"/>
  <c r="AI197" i="3"/>
  <c r="AI146" i="3"/>
  <c r="AI151" i="3"/>
  <c r="AI152" i="3"/>
  <c r="AI137" i="3"/>
  <c r="AI153" i="3"/>
  <c r="AI125" i="3"/>
  <c r="AI103" i="3"/>
  <c r="AI104" i="3"/>
  <c r="AI105" i="3"/>
  <c r="AI122" i="3"/>
  <c r="AI69" i="3"/>
  <c r="AI52" i="3"/>
  <c r="AI70" i="3"/>
  <c r="AI47" i="3"/>
  <c r="AI45" i="3"/>
  <c r="AI28" i="3"/>
  <c r="AI978" i="3"/>
  <c r="AI946" i="3"/>
  <c r="AI908" i="3"/>
  <c r="AI884" i="3"/>
  <c r="AI983" i="3"/>
  <c r="AI951" i="3"/>
  <c r="AI918" i="3"/>
  <c r="AI988" i="3"/>
  <c r="AI956" i="3"/>
  <c r="AI882" i="3"/>
  <c r="AI850" i="3"/>
  <c r="AI895" i="3"/>
  <c r="AI863" i="3"/>
  <c r="AI827" i="3"/>
  <c r="AI856" i="3"/>
  <c r="AI846" i="3"/>
  <c r="AI831" i="3"/>
  <c r="AI901" i="3"/>
  <c r="AI869" i="3"/>
  <c r="AI816" i="3"/>
  <c r="AI784" i="3"/>
  <c r="AI752" i="3"/>
  <c r="AI821" i="3"/>
  <c r="AI789" i="3"/>
  <c r="AI757" i="3"/>
  <c r="AI810" i="3"/>
  <c r="AI778" i="3"/>
  <c r="AI823" i="3"/>
  <c r="AI791" i="3"/>
  <c r="AI759" i="3"/>
  <c r="AI747" i="3"/>
  <c r="AI715" i="3"/>
  <c r="AI683" i="3"/>
  <c r="AI659" i="3"/>
  <c r="AI716" i="3"/>
  <c r="AI684" i="3"/>
  <c r="AI725" i="3"/>
  <c r="AI693" i="3"/>
  <c r="AI718" i="3"/>
  <c r="AI686" i="3"/>
  <c r="AI658" i="3"/>
  <c r="AI644" i="3"/>
  <c r="AI612" i="3"/>
  <c r="AI580" i="3"/>
  <c r="AI637" i="3"/>
  <c r="AI605" i="3"/>
  <c r="AI622" i="3"/>
  <c r="AI590" i="3"/>
  <c r="AI342" i="3"/>
  <c r="AI330" i="3"/>
  <c r="AI367" i="3"/>
  <c r="AI335" i="3"/>
  <c r="AI364" i="3"/>
  <c r="AI332" i="3"/>
  <c r="AI341" i="3"/>
  <c r="AI302" i="3"/>
  <c r="AI312" i="3"/>
  <c r="AI280" i="3"/>
  <c r="AI293" i="3"/>
  <c r="AI273" i="3"/>
  <c r="AI274" i="3"/>
  <c r="AI251" i="3"/>
  <c r="AI272" i="3"/>
  <c r="AI211" i="3"/>
  <c r="AI175" i="3"/>
  <c r="AI240" i="3"/>
  <c r="AI208" i="3"/>
  <c r="AI209" i="3"/>
  <c r="AI214" i="3"/>
  <c r="AI196" i="3"/>
  <c r="AI201" i="3"/>
  <c r="AI194" i="3"/>
  <c r="AI150" i="3"/>
  <c r="AI108" i="3"/>
  <c r="AI99" i="3"/>
  <c r="AI100" i="3"/>
  <c r="AI91" i="3"/>
  <c r="AI80" i="3"/>
  <c r="AI71" i="3"/>
  <c r="AI55" i="3"/>
  <c r="AI56" i="3"/>
  <c r="AI39" i="3"/>
  <c r="AI35" i="3"/>
  <c r="AI14" i="3"/>
  <c r="AI982" i="3"/>
  <c r="AI950" i="3"/>
  <c r="AI916" i="3"/>
  <c r="AI987" i="3"/>
  <c r="AI955" i="3"/>
  <c r="AI960" i="3"/>
  <c r="AI928" i="3"/>
  <c r="AI886" i="3"/>
  <c r="AI854" i="3"/>
  <c r="AI838" i="3"/>
  <c r="AI899" i="3"/>
  <c r="AI867" i="3"/>
  <c r="AI860" i="3"/>
  <c r="AI905" i="3"/>
  <c r="AI873" i="3"/>
  <c r="AI820" i="3"/>
  <c r="AI788" i="3"/>
  <c r="AI756" i="3"/>
  <c r="AI825" i="3"/>
  <c r="AI793" i="3"/>
  <c r="AI761" i="3"/>
  <c r="AI814" i="3"/>
  <c r="AI782" i="3"/>
  <c r="AI750" i="3"/>
  <c r="AI795" i="3"/>
  <c r="AI763" i="3"/>
  <c r="AI719" i="3"/>
  <c r="AI687" i="3"/>
  <c r="AI720" i="3"/>
  <c r="AI688" i="3"/>
  <c r="AI729" i="3"/>
  <c r="AI697" i="3"/>
  <c r="AI665" i="3"/>
  <c r="AI722" i="3"/>
  <c r="AI690" i="3"/>
  <c r="AI648" i="3"/>
  <c r="AI616" i="3"/>
  <c r="AI584" i="3"/>
  <c r="AI575" i="3"/>
  <c r="AI571" i="3"/>
  <c r="AI641" i="3"/>
  <c r="AI609" i="3"/>
  <c r="AI578" i="3"/>
  <c r="AI626" i="3"/>
  <c r="AI594" i="3"/>
  <c r="AI627" i="3"/>
  <c r="AI595" i="3"/>
  <c r="AI570" i="3"/>
  <c r="AI544" i="3"/>
  <c r="AI512" i="3"/>
  <c r="AI338" i="3"/>
  <c r="AI350" i="3"/>
  <c r="AI362" i="3"/>
  <c r="AI339" i="3"/>
  <c r="AI336" i="3"/>
  <c r="AI345" i="3"/>
  <c r="AI306" i="3"/>
  <c r="AI319" i="3"/>
  <c r="AI287" i="3"/>
  <c r="AI316" i="3"/>
  <c r="AI284" i="3"/>
  <c r="AI297" i="3"/>
  <c r="AI277" i="3"/>
  <c r="AI245" i="3"/>
  <c r="AI278" i="3"/>
  <c r="AI246" i="3"/>
  <c r="AI233" i="3"/>
  <c r="AI255" i="3"/>
  <c r="AI242" i="3"/>
  <c r="AI276" i="3"/>
  <c r="AI244" i="3"/>
  <c r="AI215" i="3"/>
  <c r="AI191" i="3"/>
  <c r="AI212" i="3"/>
  <c r="AI169" i="3"/>
  <c r="AI187" i="3"/>
  <c r="AI218" i="3"/>
  <c r="AI183" i="3"/>
  <c r="AI200" i="3"/>
  <c r="AI170" i="3"/>
  <c r="AI205" i="3"/>
  <c r="AI173" i="3"/>
  <c r="AI198" i="3"/>
  <c r="AI160" i="3"/>
  <c r="AI132" i="3"/>
  <c r="AI111" i="3"/>
  <c r="AI112" i="3"/>
  <c r="AI101" i="3"/>
  <c r="AI97" i="3"/>
  <c r="AI82" i="3"/>
  <c r="AI58" i="3"/>
  <c r="AI74" i="3"/>
  <c r="AI32" i="3"/>
  <c r="AI51" i="3"/>
  <c r="AI36" i="3"/>
  <c r="AI20" i="3"/>
  <c r="AI320" i="3"/>
  <c r="AI288" i="3"/>
  <c r="AI301" i="3"/>
  <c r="AI250" i="3"/>
  <c r="AI259" i="3"/>
  <c r="AI222" i="3"/>
  <c r="AI166" i="3"/>
  <c r="AI163" i="3"/>
  <c r="AI165" i="3"/>
  <c r="AI117" i="3"/>
  <c r="AI102" i="3"/>
  <c r="AI89" i="3"/>
  <c r="AI65" i="3"/>
  <c r="AI16" i="3"/>
  <c r="AI15" i="3"/>
  <c r="AI42" i="3"/>
  <c r="AI17" i="3"/>
  <c r="AI27" i="3"/>
  <c r="AI1181" i="3"/>
  <c r="AI1213" i="3"/>
  <c r="AI1245" i="3"/>
  <c r="AI1277" i="3"/>
  <c r="AI1164" i="3"/>
  <c r="AI1184" i="3"/>
  <c r="AI1216" i="3"/>
  <c r="AI1248" i="3"/>
  <c r="AI1280" i="3"/>
  <c r="AI1187" i="3"/>
  <c r="AI1219" i="3"/>
  <c r="AI1251" i="3"/>
  <c r="AI1283" i="3"/>
  <c r="AI1171" i="3"/>
  <c r="AI1160" i="3"/>
  <c r="AI1194" i="3"/>
  <c r="AI1226" i="3"/>
  <c r="AI1258" i="3"/>
  <c r="AI1290" i="3"/>
  <c r="AI551" i="3"/>
  <c r="AI519" i="3"/>
  <c r="AI398" i="3"/>
  <c r="AI471" i="3"/>
  <c r="AI439" i="3"/>
  <c r="AI464" i="3"/>
  <c r="AI432" i="3"/>
  <c r="AI457" i="3"/>
  <c r="AI425" i="3"/>
  <c r="AI410" i="3"/>
  <c r="AI402" i="3"/>
  <c r="AI394" i="3"/>
  <c r="AI474" i="3"/>
  <c r="AI442" i="3"/>
  <c r="AI374" i="3"/>
  <c r="AI399" i="3"/>
  <c r="AI372" i="3"/>
  <c r="AI397" i="3"/>
  <c r="AI1201" i="3"/>
  <c r="AI1233" i="3"/>
  <c r="AI1265" i="3"/>
  <c r="AI1172" i="3"/>
  <c r="AI1204" i="3"/>
  <c r="AI1236" i="3"/>
  <c r="AI1268" i="3"/>
  <c r="AI1175" i="3"/>
  <c r="AI1207" i="3"/>
  <c r="AI1239" i="3"/>
  <c r="AI1271" i="3"/>
  <c r="AI1182" i="3"/>
  <c r="AI1214" i="3"/>
  <c r="AI1246" i="3"/>
  <c r="AI1278" i="3"/>
  <c r="AI1197" i="3"/>
  <c r="AI1229" i="3"/>
  <c r="AI1261" i="3"/>
  <c r="AI1293" i="3"/>
  <c r="AI1168" i="3"/>
  <c r="AI1200" i="3"/>
  <c r="AI1232" i="3"/>
  <c r="AI1264" i="3"/>
  <c r="AI1203" i="3"/>
  <c r="AI1235" i="3"/>
  <c r="AI1267" i="3"/>
  <c r="AI1178" i="3"/>
  <c r="AI1210" i="3"/>
  <c r="AI1242" i="3"/>
  <c r="AI1274" i="3"/>
  <c r="AI433" i="3"/>
  <c r="AI482" i="3"/>
  <c r="AI450" i="3"/>
  <c r="AI418" i="3"/>
  <c r="AI382" i="3"/>
  <c r="AI407" i="3"/>
  <c r="AI375" i="3"/>
  <c r="AI380" i="3"/>
  <c r="AI405" i="3"/>
  <c r="AI373" i="3"/>
  <c r="AI1193" i="3"/>
  <c r="AI1225" i="3"/>
  <c r="AI1257" i="3"/>
  <c r="AI1289" i="3"/>
  <c r="AI1196" i="3"/>
  <c r="AI1228" i="3"/>
  <c r="AI1260" i="3"/>
  <c r="AI1292" i="3"/>
  <c r="AI1199" i="3"/>
  <c r="AI1231" i="3"/>
  <c r="AI1263" i="3"/>
  <c r="AI1295" i="3"/>
  <c r="AI1174" i="3"/>
  <c r="AI1206" i="3"/>
  <c r="AI1238" i="3"/>
  <c r="AI1270" i="3"/>
  <c r="AI623" i="3"/>
  <c r="AI591" i="3"/>
  <c r="AI572" i="3"/>
  <c r="AI540" i="3"/>
  <c r="AI508" i="3"/>
  <c r="AI549" i="3"/>
  <c r="AI517" i="3"/>
  <c r="AI530" i="3"/>
  <c r="AI498" i="3"/>
  <c r="AI531" i="3"/>
  <c r="AI499" i="3"/>
  <c r="AI451" i="3"/>
  <c r="AI419" i="3"/>
  <c r="AI476" i="3"/>
  <c r="AI444" i="3"/>
  <c r="AI408" i="3"/>
  <c r="AI469" i="3"/>
  <c r="AI437" i="3"/>
  <c r="AI454" i="3"/>
  <c r="AI422" i="3"/>
  <c r="AI386" i="3"/>
  <c r="AI411" i="3"/>
  <c r="AI379" i="3"/>
  <c r="AI384" i="3"/>
  <c r="AI409" i="3"/>
  <c r="AI377" i="3"/>
  <c r="AI1189" i="3"/>
  <c r="AI1221" i="3"/>
  <c r="AI1253" i="3"/>
  <c r="AI1285" i="3"/>
  <c r="AI1192" i="3"/>
  <c r="AI1224" i="3"/>
  <c r="AI1256" i="3"/>
  <c r="AI1288" i="3"/>
  <c r="AI1195" i="3"/>
  <c r="AI1227" i="3"/>
  <c r="AI1259" i="3"/>
  <c r="AI1291" i="3"/>
  <c r="AI1202" i="3"/>
  <c r="AI1234" i="3"/>
  <c r="AI1266" i="3"/>
  <c r="AI490" i="3"/>
  <c r="AI553" i="3"/>
  <c r="AI521" i="3"/>
  <c r="AI534" i="3"/>
  <c r="AI502" i="3"/>
  <c r="AI535" i="3"/>
  <c r="AI503" i="3"/>
  <c r="AI413" i="3"/>
  <c r="AI455" i="3"/>
  <c r="AI423" i="3"/>
  <c r="AI480" i="3"/>
  <c r="AI448" i="3"/>
  <c r="AI416" i="3"/>
  <c r="AI473" i="3"/>
  <c r="AI441" i="3"/>
  <c r="AI458" i="3"/>
  <c r="AI426" i="3"/>
  <c r="AI390" i="3"/>
  <c r="AI383" i="3"/>
  <c r="AI388" i="3"/>
  <c r="AI381" i="3"/>
  <c r="AI1185" i="3"/>
  <c r="AI1217" i="3"/>
  <c r="AI1249" i="3"/>
  <c r="AI1281" i="3"/>
  <c r="AI1188" i="3"/>
  <c r="AI1220" i="3"/>
  <c r="AI1252" i="3"/>
  <c r="AI1284" i="3"/>
  <c r="AI1191" i="3"/>
  <c r="AI1223" i="3"/>
  <c r="AI1255" i="3"/>
  <c r="AI1287" i="3"/>
  <c r="AI1170" i="3"/>
  <c r="AI1198" i="3"/>
  <c r="AI1230" i="3"/>
  <c r="AI1262" i="3"/>
  <c r="AI1294" i="3"/>
  <c r="AI1177" i="3"/>
  <c r="AI1209" i="3"/>
  <c r="AI1241" i="3"/>
  <c r="AI1273" i="3"/>
  <c r="AI1180" i="3"/>
  <c r="AI1212" i="3"/>
  <c r="AI1244" i="3"/>
  <c r="AI1276" i="3"/>
  <c r="AI1183" i="3"/>
  <c r="AI1215" i="3"/>
  <c r="AI1247" i="3"/>
  <c r="AI1279" i="3"/>
  <c r="AI1190" i="3"/>
  <c r="AI1222" i="3"/>
  <c r="AI1254" i="3"/>
  <c r="AI1286" i="3"/>
  <c r="AI370" i="3"/>
  <c r="AI395" i="3"/>
  <c r="AI400" i="3"/>
  <c r="AI368" i="3"/>
  <c r="AI393" i="3"/>
  <c r="AI1173" i="3"/>
  <c r="AI1205" i="3"/>
  <c r="AI1237" i="3"/>
  <c r="AI1269" i="3"/>
  <c r="AI1176" i="3"/>
  <c r="AI1208" i="3"/>
  <c r="AI1240" i="3"/>
  <c r="AI1272" i="3"/>
  <c r="AI1179" i="3"/>
  <c r="AI1211" i="3"/>
  <c r="AI1243" i="3"/>
  <c r="AI1275" i="3"/>
  <c r="AI1186" i="3"/>
  <c r="AI1218" i="3"/>
  <c r="AI1250" i="3"/>
  <c r="AI1282" i="3"/>
  <c r="AI63" i="8"/>
  <c r="AI59" i="8"/>
  <c r="AI55" i="8"/>
  <c r="AI51" i="8"/>
  <c r="AI47" i="8"/>
  <c r="AI43" i="8"/>
  <c r="AI61" i="8"/>
  <c r="AI45" i="8"/>
  <c r="AI53" i="8"/>
  <c r="AI1293" i="8"/>
  <c r="AI1291" i="8"/>
  <c r="AI24" i="7"/>
  <c r="AI224" i="8"/>
  <c r="AI210" i="8"/>
  <c r="AI1185" i="8"/>
  <c r="AI1193" i="8"/>
  <c r="AI1289" i="8"/>
  <c r="AI66" i="8"/>
  <c r="AI58" i="8"/>
  <c r="AI50" i="8"/>
  <c r="AI62" i="8"/>
  <c r="AI54" i="8"/>
  <c r="AI46" i="8"/>
  <c r="AI65" i="8"/>
  <c r="AI57" i="8"/>
  <c r="AI49" i="8"/>
  <c r="AI33" i="7"/>
  <c r="AI88" i="8"/>
  <c r="AI76" i="8"/>
  <c r="AI42" i="8"/>
  <c r="AI16" i="7"/>
  <c r="AI29" i="7"/>
  <c r="AI15" i="7"/>
  <c r="AI12" i="7"/>
  <c r="AI54" i="7"/>
  <c r="AI23" i="7"/>
  <c r="AI97" i="8"/>
  <c r="AI105" i="8"/>
  <c r="AI113" i="8"/>
  <c r="AI129" i="8"/>
  <c r="AI145" i="8"/>
  <c r="AI161" i="8"/>
  <c r="AI169" i="8"/>
  <c r="AI238" i="8"/>
  <c r="AI246" i="8"/>
  <c r="AI254" i="8"/>
  <c r="AI262" i="8"/>
  <c r="AI270" i="8"/>
  <c r="AI278" i="8"/>
  <c r="AI286" i="8"/>
  <c r="AI294" i="8"/>
  <c r="AI302" i="8"/>
  <c r="AI310" i="8"/>
  <c r="AI318" i="8"/>
  <c r="AI326" i="8"/>
  <c r="AI334" i="8"/>
  <c r="AI342" i="8"/>
  <c r="AI432" i="8"/>
  <c r="AI514" i="8"/>
  <c r="AI522" i="8"/>
  <c r="AI530" i="8"/>
  <c r="AI538" i="8"/>
  <c r="AI546" i="8"/>
  <c r="AI554" i="8"/>
  <c r="AI562" i="8"/>
  <c r="AI582" i="8"/>
  <c r="AI590" i="8"/>
  <c r="AI598" i="8"/>
  <c r="AI606" i="8"/>
  <c r="AI614" i="8"/>
  <c r="AI622" i="8"/>
  <c r="AI630" i="8"/>
  <c r="AI706" i="8"/>
  <c r="AI717" i="8"/>
  <c r="AI785" i="8"/>
  <c r="AI841" i="8"/>
  <c r="AI849" i="8"/>
  <c r="AI857" i="8"/>
  <c r="AI865" i="8"/>
  <c r="AI873" i="8"/>
  <c r="AI881" i="8"/>
  <c r="AI889" i="8"/>
  <c r="AI950" i="8"/>
  <c r="AI958" i="8"/>
  <c r="AI964" i="8"/>
  <c r="AI972" i="8"/>
  <c r="AI980" i="8"/>
  <c r="AI988" i="8"/>
  <c r="AI996" i="8"/>
  <c r="AI1004" i="8"/>
  <c r="AI1012" i="8"/>
  <c r="AI1020" i="8"/>
  <c r="AI1079" i="8"/>
  <c r="AI1087" i="8"/>
  <c r="AI1286" i="8"/>
  <c r="AI79" i="8"/>
  <c r="AI87" i="8"/>
  <c r="AI68" i="8"/>
  <c r="AI14" i="7"/>
  <c r="AI50" i="7"/>
  <c r="AI20" i="7"/>
  <c r="AI114" i="7"/>
  <c r="AI71" i="8"/>
  <c r="AI173" i="8"/>
  <c r="AI176" i="8"/>
  <c r="AI177" i="8"/>
  <c r="AI178" i="8"/>
  <c r="AI233" i="8"/>
  <c r="AI241" i="8"/>
  <c r="AI249" i="8"/>
  <c r="AI257" i="8"/>
  <c r="AI265" i="8"/>
  <c r="AI273" i="8"/>
  <c r="AI281" i="8"/>
  <c r="AI289" i="8"/>
  <c r="AI297" i="8"/>
  <c r="AI305" i="8"/>
  <c r="AI313" i="8"/>
  <c r="AI321" i="8"/>
  <c r="AI329" i="8"/>
  <c r="AI337" i="8"/>
  <c r="AI348" i="8"/>
  <c r="AI356" i="8"/>
  <c r="AI364" i="8"/>
  <c r="AI372" i="8"/>
  <c r="AI380" i="8"/>
  <c r="AI388" i="8"/>
  <c r="AI396" i="8"/>
  <c r="AI404" i="8"/>
  <c r="AI412" i="8"/>
  <c r="AI420" i="8"/>
  <c r="AI424" i="8"/>
  <c r="AI510" i="8"/>
  <c r="AI439" i="8"/>
  <c r="AI447" i="8"/>
  <c r="AI455" i="8"/>
  <c r="AI463" i="8"/>
  <c r="AI471" i="8"/>
  <c r="AI479" i="8"/>
  <c r="AI487" i="8"/>
  <c r="AI505" i="8"/>
  <c r="AI517" i="8"/>
  <c r="AI525" i="8"/>
  <c r="AI533" i="8"/>
  <c r="AI541" i="8"/>
  <c r="AI549" i="8"/>
  <c r="AI557" i="8"/>
  <c r="AI565" i="8"/>
  <c r="AI577" i="8"/>
  <c r="AI585" i="8"/>
  <c r="AI593" i="8"/>
  <c r="AI601" i="8"/>
  <c r="AI609" i="8"/>
  <c r="AI617" i="8"/>
  <c r="AI625" i="8"/>
  <c r="AI633" i="8"/>
  <c r="AI709" i="8"/>
  <c r="AI723" i="8"/>
  <c r="AI734" i="8"/>
  <c r="AI742" i="8"/>
  <c r="AI750" i="8"/>
  <c r="AI758" i="8"/>
  <c r="AI774" i="8"/>
  <c r="AI805" i="8"/>
  <c r="AI777" i="8"/>
  <c r="AI796" i="8"/>
  <c r="AI783" i="8"/>
  <c r="AI827" i="8"/>
  <c r="AI813" i="8"/>
  <c r="AI900" i="8"/>
  <c r="AI836" i="8"/>
  <c r="AI844" i="8"/>
  <c r="AI852" i="8"/>
  <c r="AI860" i="8"/>
  <c r="AI868" i="8"/>
  <c r="AI876" i="8"/>
  <c r="AI884" i="8"/>
  <c r="AI895" i="8"/>
  <c r="AI953" i="8"/>
  <c r="AI961" i="8"/>
  <c r="AI967" i="8"/>
  <c r="AI975" i="8"/>
  <c r="AI983" i="8"/>
  <c r="AI991" i="8"/>
  <c r="AI999" i="8"/>
  <c r="AI1007" i="8"/>
  <c r="AI1015" i="8"/>
  <c r="AI1024" i="8"/>
  <c r="AI1032" i="8"/>
  <c r="AI1040" i="8"/>
  <c r="AI1048" i="8"/>
  <c r="AI1053" i="8"/>
  <c r="AI1094" i="8"/>
  <c r="AI1103" i="8"/>
  <c r="AI1135" i="8"/>
  <c r="AI1148" i="8"/>
  <c r="AI1156" i="8"/>
  <c r="AI1161" i="8"/>
  <c r="AI1198" i="8"/>
  <c r="AI1188" i="8"/>
  <c r="AI1200" i="8"/>
  <c r="AI1236" i="8"/>
  <c r="AI1249" i="8"/>
  <c r="AI1260" i="8"/>
  <c r="AI1281" i="8"/>
  <c r="AI85" i="8"/>
  <c r="AI69" i="8"/>
  <c r="AI213" i="8"/>
  <c r="AI137" i="8"/>
  <c r="AI423" i="8"/>
  <c r="AI377" i="8"/>
  <c r="AI401" i="8"/>
  <c r="AI417" i="8"/>
  <c r="AI509" i="8"/>
  <c r="AI444" i="8"/>
  <c r="AI468" i="8"/>
  <c r="AI492" i="8"/>
  <c r="AI661" i="8"/>
  <c r="AI219" i="8"/>
  <c r="AI228" i="8"/>
  <c r="AI229" i="8"/>
  <c r="AI175" i="8"/>
  <c r="AI172" i="8"/>
  <c r="AI91" i="8"/>
  <c r="AI99" i="8"/>
  <c r="AI107" i="8"/>
  <c r="AI115" i="8"/>
  <c r="AI123" i="8"/>
  <c r="AI131" i="8"/>
  <c r="AI139" i="8"/>
  <c r="AI147" i="8"/>
  <c r="AI155" i="8"/>
  <c r="AI163" i="8"/>
  <c r="AI171" i="8"/>
  <c r="AI174" i="8"/>
  <c r="AI226" i="8"/>
  <c r="AI240" i="8"/>
  <c r="AI248" i="8"/>
  <c r="AI256" i="8"/>
  <c r="AI264" i="8"/>
  <c r="AI272" i="8"/>
  <c r="AI280" i="8"/>
  <c r="AI288" i="8"/>
  <c r="AI296" i="8"/>
  <c r="AI304" i="8"/>
  <c r="AI312" i="8"/>
  <c r="AI320" i="8"/>
  <c r="AI328" i="8"/>
  <c r="AI336" i="8"/>
  <c r="AI344" i="8"/>
  <c r="AI347" i="8"/>
  <c r="AI355" i="8"/>
  <c r="AI363" i="8"/>
  <c r="AI371" i="8"/>
  <c r="AI379" i="8"/>
  <c r="AI387" i="8"/>
  <c r="AI395" i="8"/>
  <c r="AI403" i="8"/>
  <c r="AI411" i="8"/>
  <c r="AI419" i="8"/>
  <c r="AI434" i="8"/>
  <c r="AI499" i="8"/>
  <c r="AI502" i="8"/>
  <c r="AI438" i="8"/>
  <c r="AI446" i="8"/>
  <c r="AI454" i="8"/>
  <c r="AI462" i="8"/>
  <c r="AI470" i="8"/>
  <c r="AI478" i="8"/>
  <c r="AI486" i="8"/>
  <c r="AI498" i="8"/>
  <c r="AI516" i="8"/>
  <c r="AI524" i="8"/>
  <c r="AI532" i="8"/>
  <c r="AI540" i="8"/>
  <c r="AI548" i="8"/>
  <c r="AI556" i="8"/>
  <c r="AI564" i="8"/>
  <c r="AI576" i="8"/>
  <c r="AI584" i="8"/>
  <c r="AI592" i="8"/>
  <c r="AI600" i="8"/>
  <c r="AI608" i="8"/>
  <c r="AI616" i="8"/>
  <c r="AI624" i="8"/>
  <c r="AI632" i="8"/>
  <c r="AI639" i="8"/>
  <c r="AI647" i="8"/>
  <c r="AI655" i="8"/>
  <c r="AI663" i="8"/>
  <c r="AI671" i="8"/>
  <c r="AI679" i="8"/>
  <c r="AI687" i="8"/>
  <c r="AI695" i="8"/>
  <c r="AI703" i="8"/>
  <c r="AI724" i="8"/>
  <c r="AI708" i="8"/>
  <c r="AI721" i="8"/>
  <c r="AI733" i="8"/>
  <c r="AI741" i="8"/>
  <c r="AI749" i="8"/>
  <c r="AI757" i="8"/>
  <c r="AI765" i="8"/>
  <c r="AI797" i="8"/>
  <c r="AI769" i="8"/>
  <c r="AI788" i="8"/>
  <c r="AI809" i="8"/>
  <c r="AI773" i="8"/>
  <c r="AI817" i="8"/>
  <c r="AI819" i="8"/>
  <c r="AI907" i="8"/>
  <c r="AI906" i="8"/>
  <c r="AI910" i="8"/>
  <c r="AI843" i="8"/>
  <c r="AI851" i="8"/>
  <c r="AI859" i="8"/>
  <c r="AI867" i="8"/>
  <c r="AI875" i="8"/>
  <c r="AI883" i="8"/>
  <c r="AI891" i="8"/>
  <c r="AI905" i="8"/>
  <c r="AI918" i="8"/>
  <c r="AI926" i="8"/>
  <c r="AI934" i="8"/>
  <c r="AI942" i="8"/>
  <c r="AI952" i="8"/>
  <c r="AI960" i="8"/>
  <c r="AI966" i="8"/>
  <c r="AI974" i="8"/>
  <c r="AI982" i="8"/>
  <c r="AI990" i="8"/>
  <c r="AI998" i="8"/>
  <c r="AI1006" i="8"/>
  <c r="AI1014" i="8"/>
  <c r="AI1023" i="8"/>
  <c r="AI1031" i="8"/>
  <c r="AI1039" i="8"/>
  <c r="AI1047" i="8"/>
  <c r="AI1052" i="8"/>
  <c r="AI1093" i="8"/>
  <c r="AI1081" i="8"/>
  <c r="AI1089" i="8"/>
  <c r="AI1066" i="8"/>
  <c r="AI1074" i="8"/>
  <c r="AI1099" i="8"/>
  <c r="AI1106" i="8"/>
  <c r="AI1133" i="8"/>
  <c r="AI1114" i="8"/>
  <c r="AI1122" i="8"/>
  <c r="AI1130" i="8"/>
  <c r="AI1147" i="8"/>
  <c r="AI1155" i="8"/>
  <c r="AI1160" i="8"/>
  <c r="AI1170" i="8"/>
  <c r="AI1183" i="8"/>
  <c r="AI1203" i="8"/>
  <c r="AI1187" i="8"/>
  <c r="AI1195" i="8"/>
  <c r="AI1215" i="8"/>
  <c r="AI1218" i="8"/>
  <c r="AI1226" i="8"/>
  <c r="AI1235" i="8"/>
  <c r="AI1248" i="8"/>
  <c r="AI1266" i="8"/>
  <c r="AI1259" i="8"/>
  <c r="AI1269" i="8"/>
  <c r="AI1280" i="8"/>
  <c r="AI1288" i="8"/>
  <c r="AI89" i="8"/>
  <c r="AI73" i="8"/>
  <c r="AI40" i="8"/>
  <c r="AI183" i="8"/>
  <c r="AI108" i="8"/>
  <c r="AI148" i="8"/>
  <c r="AI345" i="8"/>
  <c r="AI507" i="8"/>
  <c r="AI644" i="8"/>
  <c r="AI664" i="8"/>
  <c r="AI680" i="8"/>
  <c r="AI696" i="8"/>
  <c r="AI726" i="8"/>
  <c r="AI919" i="8"/>
  <c r="AI935" i="8"/>
  <c r="AI1082" i="8"/>
  <c r="AI1067" i="8"/>
  <c r="AI1123" i="8"/>
  <c r="AI1216" i="8"/>
  <c r="AI1253" i="8"/>
  <c r="AI1270" i="8"/>
  <c r="AI75" i="8"/>
  <c r="AI78" i="8"/>
  <c r="AI82" i="8"/>
  <c r="AI41" i="8"/>
  <c r="AI182" i="8"/>
  <c r="AI100" i="8"/>
  <c r="AI132" i="8"/>
  <c r="AI164" i="8"/>
  <c r="AI648" i="8"/>
  <c r="AI656" i="8"/>
  <c r="AI672" i="8"/>
  <c r="AI688" i="8"/>
  <c r="AI710" i="8"/>
  <c r="AI823" i="8"/>
  <c r="AI825" i="8"/>
  <c r="AI947" i="8"/>
  <c r="AI927" i="8"/>
  <c r="AI943" i="8"/>
  <c r="AI1090" i="8"/>
  <c r="AI1075" i="8"/>
  <c r="AI1140" i="8"/>
  <c r="AI1115" i="8"/>
  <c r="AI1131" i="8"/>
  <c r="AI1172" i="8"/>
  <c r="AI1204" i="8"/>
  <c r="AI1219" i="8"/>
  <c r="AI1227" i="8"/>
  <c r="AI72" i="8"/>
  <c r="AI77" i="8"/>
  <c r="AI180" i="8"/>
  <c r="AI181" i="8"/>
  <c r="AI190" i="8"/>
  <c r="AI191" i="8"/>
  <c r="AI184" i="8"/>
  <c r="AI93" i="8"/>
  <c r="AI101" i="8"/>
  <c r="AI109" i="8"/>
  <c r="AI117" i="8"/>
  <c r="AI125" i="8"/>
  <c r="AI133" i="8"/>
  <c r="AI141" i="8"/>
  <c r="AI149" i="8"/>
  <c r="AI157" i="8"/>
  <c r="AI165" i="8"/>
  <c r="AI185" i="8"/>
  <c r="AI186" i="8"/>
  <c r="AI234" i="8"/>
  <c r="AI242" i="8"/>
  <c r="AI250" i="8"/>
  <c r="AI258" i="8"/>
  <c r="AI266" i="8"/>
  <c r="AI274" i="8"/>
  <c r="AI282" i="8"/>
  <c r="AI290" i="8"/>
  <c r="AI298" i="8"/>
  <c r="AI306" i="8"/>
  <c r="AI314" i="8"/>
  <c r="AI322" i="8"/>
  <c r="AI330" i="8"/>
  <c r="AI338" i="8"/>
  <c r="AI435" i="8"/>
  <c r="AI349" i="8"/>
  <c r="AI357" i="8"/>
  <c r="AI365" i="8"/>
  <c r="AI373" i="8"/>
  <c r="AI381" i="8"/>
  <c r="AI389" i="8"/>
  <c r="AI397" i="8"/>
  <c r="AI405" i="8"/>
  <c r="AI413" i="8"/>
  <c r="AI421" i="8"/>
  <c r="AI428" i="8"/>
  <c r="AI500" i="8"/>
  <c r="AI503" i="8"/>
  <c r="AI440" i="8"/>
  <c r="AI448" i="8"/>
  <c r="AI456" i="8"/>
  <c r="AI464" i="8"/>
  <c r="AI472" i="8"/>
  <c r="AI480" i="8"/>
  <c r="AI488" i="8"/>
  <c r="AI513" i="8"/>
  <c r="AI518" i="8"/>
  <c r="AI526" i="8"/>
  <c r="AI534" i="8"/>
  <c r="AI542" i="8"/>
  <c r="AI550" i="8"/>
  <c r="AI558" i="8"/>
  <c r="AI566" i="8"/>
  <c r="AI578" i="8"/>
  <c r="AI586" i="8"/>
  <c r="AI594" i="8"/>
  <c r="AI602" i="8"/>
  <c r="AI610" i="8"/>
  <c r="AI618" i="8"/>
  <c r="AI626" i="8"/>
  <c r="AI634" i="8"/>
  <c r="AI645" i="8"/>
  <c r="AI649" i="8"/>
  <c r="AI657" i="8"/>
  <c r="AI665" i="8"/>
  <c r="AI673" i="8"/>
  <c r="AI681" i="8"/>
  <c r="AI689" i="8"/>
  <c r="AI697" i="8"/>
  <c r="AI712" i="8"/>
  <c r="AI728" i="8"/>
  <c r="AI768" i="8"/>
  <c r="AI725" i="8"/>
  <c r="AI735" i="8"/>
  <c r="AI743" i="8"/>
  <c r="AI751" i="8"/>
  <c r="AI759" i="8"/>
  <c r="AI792" i="8"/>
  <c r="AI815" i="8"/>
  <c r="AI782" i="8"/>
  <c r="AI804" i="8"/>
  <c r="AI772" i="8"/>
  <c r="AI787" i="8"/>
  <c r="AI832" i="8"/>
  <c r="AI834" i="8"/>
  <c r="AI821" i="8"/>
  <c r="AI908" i="8"/>
  <c r="AI837" i="8"/>
  <c r="AI845" i="8"/>
  <c r="AI853" i="8"/>
  <c r="AI861" i="8"/>
  <c r="AI869" i="8"/>
  <c r="AI877" i="8"/>
  <c r="AI885" i="8"/>
  <c r="AI903" i="8"/>
  <c r="AI946" i="8"/>
  <c r="AI920" i="8"/>
  <c r="AI928" i="8"/>
  <c r="AI936" i="8"/>
  <c r="AI944" i="8"/>
  <c r="AI954" i="8"/>
  <c r="AI1022" i="8"/>
  <c r="AI968" i="8"/>
  <c r="AI976" i="8"/>
  <c r="AI984" i="8"/>
  <c r="AI992" i="8"/>
  <c r="AI1000" i="8"/>
  <c r="AI1008" i="8"/>
  <c r="AI1016" i="8"/>
  <c r="AI1025" i="8"/>
  <c r="AI1033" i="8"/>
  <c r="AI1041" i="8"/>
  <c r="AI1049" i="8"/>
  <c r="AI1054" i="8"/>
  <c r="AI1095" i="8"/>
  <c r="AI1083" i="8"/>
  <c r="AI1097" i="8"/>
  <c r="AI1068" i="8"/>
  <c r="AI1091" i="8"/>
  <c r="AI1137" i="8"/>
  <c r="AI1167" i="8"/>
  <c r="AI1141" i="8"/>
  <c r="AI1116" i="8"/>
  <c r="AI1124" i="8"/>
  <c r="AI1143" i="8"/>
  <c r="AI1149" i="8"/>
  <c r="AI1157" i="8"/>
  <c r="AI1162" i="8"/>
  <c r="AI1174" i="8"/>
  <c r="AI1176" i="8"/>
  <c r="AI1208" i="8"/>
  <c r="AI1189" i="8"/>
  <c r="AI1250" i="8"/>
  <c r="AI1217" i="8"/>
  <c r="AI1220" i="8"/>
  <c r="AI1228" i="8"/>
  <c r="AI1242" i="8"/>
  <c r="AI1238" i="8"/>
  <c r="AI1261" i="8"/>
  <c r="AI1268" i="8"/>
  <c r="AI1271" i="8"/>
  <c r="AI1282" i="8"/>
  <c r="AI33" i="8"/>
  <c r="AI31" i="8"/>
  <c r="AI29" i="8"/>
  <c r="AI27" i="8"/>
  <c r="AI25" i="8"/>
  <c r="AI23" i="8"/>
  <c r="AI21" i="8"/>
  <c r="AI19" i="8"/>
  <c r="AI17" i="8"/>
  <c r="AI15" i="8"/>
  <c r="AI34" i="8"/>
  <c r="AI92" i="8"/>
  <c r="AI124" i="8"/>
  <c r="AI156" i="8"/>
  <c r="AI179" i="8"/>
  <c r="AI188" i="8"/>
  <c r="AI189" i="8"/>
  <c r="AI198" i="8"/>
  <c r="AI200" i="8"/>
  <c r="AI192" i="8"/>
  <c r="AI94" i="8"/>
  <c r="AI102" i="8"/>
  <c r="AI110" i="8"/>
  <c r="AI118" i="8"/>
  <c r="AI126" i="8"/>
  <c r="AI134" i="8"/>
  <c r="AI142" i="8"/>
  <c r="AI150" i="8"/>
  <c r="AI158" i="8"/>
  <c r="AI166" i="8"/>
  <c r="AI193" i="8"/>
  <c r="AI194" i="8"/>
  <c r="AI235" i="8"/>
  <c r="AI243" i="8"/>
  <c r="AI251" i="8"/>
  <c r="AI259" i="8"/>
  <c r="AI267" i="8"/>
  <c r="AI275" i="8"/>
  <c r="AI283" i="8"/>
  <c r="AI291" i="8"/>
  <c r="AI299" i="8"/>
  <c r="AI307" i="8"/>
  <c r="AI315" i="8"/>
  <c r="AI323" i="8"/>
  <c r="AI331" i="8"/>
  <c r="AI339" i="8"/>
  <c r="AI426" i="8"/>
  <c r="AI350" i="8"/>
  <c r="AI358" i="8"/>
  <c r="AI366" i="8"/>
  <c r="AI374" i="8"/>
  <c r="AI382" i="8"/>
  <c r="AI390" i="8"/>
  <c r="AI398" i="8"/>
  <c r="AI406" i="8"/>
  <c r="AI414" i="8"/>
  <c r="AI422" i="8"/>
  <c r="AI431" i="8"/>
  <c r="AI508" i="8"/>
  <c r="AI511" i="8"/>
  <c r="AI441" i="8"/>
  <c r="AI449" i="8"/>
  <c r="AI457" i="8"/>
  <c r="AI465" i="8"/>
  <c r="AI473" i="8"/>
  <c r="AI481" i="8"/>
  <c r="AI489" i="8"/>
  <c r="AI570" i="8"/>
  <c r="AI519" i="8"/>
  <c r="AI527" i="8"/>
  <c r="AI535" i="8"/>
  <c r="AI543" i="8"/>
  <c r="AI551" i="8"/>
  <c r="AI559" i="8"/>
  <c r="AI569" i="8"/>
  <c r="AI579" i="8"/>
  <c r="AI587" i="8"/>
  <c r="AI595" i="8"/>
  <c r="AI603" i="8"/>
  <c r="AI611" i="8"/>
  <c r="AI619" i="8"/>
  <c r="AI627" i="8"/>
  <c r="AI635" i="8"/>
  <c r="AI641" i="8"/>
  <c r="AI650" i="8"/>
  <c r="AI658" i="8"/>
  <c r="AI666" i="8"/>
  <c r="AI674" i="8"/>
  <c r="AI682" i="8"/>
  <c r="AI690" i="8"/>
  <c r="AI698" i="8"/>
  <c r="AI714" i="8"/>
  <c r="AI784" i="8"/>
  <c r="AI711" i="8"/>
  <c r="AI727" i="8"/>
  <c r="AI736" i="8"/>
  <c r="AI744" i="8"/>
  <c r="AI752" i="8"/>
  <c r="AI760" i="8"/>
  <c r="AI808" i="8"/>
  <c r="AI831" i="8"/>
  <c r="AI791" i="8"/>
  <c r="AI766" i="8"/>
  <c r="AI780" i="8"/>
  <c r="AI795" i="8"/>
  <c r="AI814" i="8"/>
  <c r="AI893" i="8"/>
  <c r="AI829" i="8"/>
  <c r="AI901" i="8"/>
  <c r="AI838" i="8"/>
  <c r="AI846" i="8"/>
  <c r="AI854" i="8"/>
  <c r="AI862" i="8"/>
  <c r="AI870" i="8"/>
  <c r="AI878" i="8"/>
  <c r="AI886" i="8"/>
  <c r="AI911" i="8"/>
  <c r="AI913" i="8"/>
  <c r="AI921" i="8"/>
  <c r="AI929" i="8"/>
  <c r="AI937" i="8"/>
  <c r="AI945" i="8"/>
  <c r="AI955" i="8"/>
  <c r="AI1060" i="8"/>
  <c r="AI969" i="8"/>
  <c r="AI977" i="8"/>
  <c r="AI985" i="8"/>
  <c r="AI993" i="8"/>
  <c r="AI1001" i="8"/>
  <c r="AI1009" i="8"/>
  <c r="AI1017" i="8"/>
  <c r="AI1026" i="8"/>
  <c r="AI1034" i="8"/>
  <c r="AI1042" i="8"/>
  <c r="AI1050" i="8"/>
  <c r="AI1055" i="8"/>
  <c r="AI1076" i="8"/>
  <c r="AI1084" i="8"/>
  <c r="AI1107" i="8"/>
  <c r="AI1069" i="8"/>
  <c r="AI1096" i="8"/>
  <c r="AI1104" i="8"/>
  <c r="AI1134" i="8"/>
  <c r="AI1132" i="8"/>
  <c r="AI1117" i="8"/>
  <c r="AI1125" i="8"/>
  <c r="AI1163" i="8"/>
  <c r="AI1150" i="8"/>
  <c r="AI1158" i="8"/>
  <c r="AI1178" i="8"/>
  <c r="AI1181" i="8"/>
  <c r="AI1197" i="8"/>
  <c r="AI1205" i="8"/>
  <c r="AI1190" i="8"/>
  <c r="AI1210" i="8"/>
  <c r="AI1237" i="8"/>
  <c r="AI1221" i="8"/>
  <c r="AI1229" i="8"/>
  <c r="AI1243" i="8"/>
  <c r="AI1239" i="8"/>
  <c r="AI1265" i="8"/>
  <c r="AI1262" i="8"/>
  <c r="AI1272" i="8"/>
  <c r="AI1283" i="8"/>
  <c r="AI35" i="8"/>
  <c r="AI227" i="8"/>
  <c r="AI116" i="8"/>
  <c r="AI140" i="8"/>
  <c r="AI187" i="8"/>
  <c r="AI196" i="8"/>
  <c r="AI197" i="8"/>
  <c r="AI206" i="8"/>
  <c r="AI207" i="8"/>
  <c r="AI208" i="8"/>
  <c r="AI95" i="8"/>
  <c r="AI103" i="8"/>
  <c r="AI111" i="8"/>
  <c r="AI119" i="8"/>
  <c r="AI127" i="8"/>
  <c r="AI135" i="8"/>
  <c r="AI143" i="8"/>
  <c r="AI151" i="8"/>
  <c r="AI159" i="8"/>
  <c r="AI167" i="8"/>
  <c r="AI201" i="8"/>
  <c r="AI199" i="8"/>
  <c r="AI236" i="8"/>
  <c r="AI244" i="8"/>
  <c r="AI252" i="8"/>
  <c r="AI260" i="8"/>
  <c r="AI268" i="8"/>
  <c r="AI276" i="8"/>
  <c r="AI284" i="8"/>
  <c r="AI292" i="8"/>
  <c r="AI300" i="8"/>
  <c r="AI308" i="8"/>
  <c r="AI316" i="8"/>
  <c r="AI324" i="8"/>
  <c r="AI332" i="8"/>
  <c r="AI340" i="8"/>
  <c r="AI430" i="8"/>
  <c r="AI351" i="8"/>
  <c r="AI359" i="8"/>
  <c r="AI367" i="8"/>
  <c r="AI375" i="8"/>
  <c r="AI383" i="8"/>
  <c r="AI391" i="8"/>
  <c r="AI399" i="8"/>
  <c r="AI407" i="8"/>
  <c r="AI415" i="8"/>
  <c r="AI425" i="8"/>
  <c r="AI436" i="8"/>
  <c r="AI497" i="8"/>
  <c r="AI496" i="8"/>
  <c r="AI442" i="8"/>
  <c r="AI450" i="8"/>
  <c r="AI458" i="8"/>
  <c r="AI466" i="8"/>
  <c r="AI474" i="8"/>
  <c r="AI482" i="8"/>
  <c r="AI490" i="8"/>
  <c r="AI567" i="8"/>
  <c r="AI520" i="8"/>
  <c r="AI528" i="8"/>
  <c r="AI536" i="8"/>
  <c r="AI544" i="8"/>
  <c r="AI552" i="8"/>
  <c r="AI560" i="8"/>
  <c r="AI573" i="8"/>
  <c r="AI580" i="8"/>
  <c r="AI588" i="8"/>
  <c r="AI596" i="8"/>
  <c r="AI604" i="8"/>
  <c r="AI612" i="8"/>
  <c r="AI620" i="8"/>
  <c r="AI628" i="8"/>
  <c r="AI636" i="8"/>
  <c r="AI643" i="8"/>
  <c r="AI651" i="8"/>
  <c r="AI659" i="8"/>
  <c r="AI667" i="8"/>
  <c r="AI675" i="8"/>
  <c r="AI683" i="8"/>
  <c r="AI691" i="8"/>
  <c r="AI699" i="8"/>
  <c r="AI716" i="8"/>
  <c r="AI800" i="8"/>
  <c r="AI713" i="8"/>
  <c r="AI729" i="8"/>
  <c r="AI737" i="8"/>
  <c r="AI745" i="8"/>
  <c r="AI753" i="8"/>
  <c r="AI761" i="8"/>
  <c r="AI767" i="8"/>
  <c r="AI776" i="8"/>
  <c r="AI799" i="8"/>
  <c r="AI771" i="8"/>
  <c r="AI781" i="8"/>
  <c r="AI803" i="8"/>
  <c r="AI822" i="8"/>
  <c r="AI816" i="8"/>
  <c r="AI810" i="8"/>
  <c r="AI909" i="8"/>
  <c r="AI839" i="8"/>
  <c r="AI847" i="8"/>
  <c r="AI855" i="8"/>
  <c r="AI863" i="8"/>
  <c r="AI871" i="8"/>
  <c r="AI879" i="8"/>
  <c r="AI887" i="8"/>
  <c r="AI912" i="8"/>
  <c r="AI914" i="8"/>
  <c r="AI922" i="8"/>
  <c r="AI930" i="8"/>
  <c r="AI938" i="8"/>
  <c r="AI948" i="8"/>
  <c r="AI956" i="8"/>
  <c r="AI962" i="8"/>
  <c r="AI970" i="8"/>
  <c r="AI978" i="8"/>
  <c r="AI986" i="8"/>
  <c r="AI994" i="8"/>
  <c r="AI1002" i="8"/>
  <c r="AI1010" i="8"/>
  <c r="AI1018" i="8"/>
  <c r="AI1027" i="8"/>
  <c r="AI1035" i="8"/>
  <c r="AI1043" i="8"/>
  <c r="AI1062" i="8"/>
  <c r="AI1056" i="8"/>
  <c r="AI1077" i="8"/>
  <c r="AI1085" i="8"/>
  <c r="AI1109" i="8"/>
  <c r="AI1070" i="8"/>
  <c r="AI1100" i="8"/>
  <c r="AI1110" i="8"/>
  <c r="AI1142" i="8"/>
  <c r="AI1138" i="8"/>
  <c r="AI1118" i="8"/>
  <c r="AI1126" i="8"/>
  <c r="AI1177" i="8"/>
  <c r="AI1151" i="8"/>
  <c r="AI1165" i="8"/>
  <c r="AI1180" i="8"/>
  <c r="AI1182" i="8"/>
  <c r="AI1206" i="8"/>
  <c r="AI1207" i="8"/>
  <c r="AI1191" i="8"/>
  <c r="AI1211" i="8"/>
  <c r="AI1252" i="8"/>
  <c r="AI1222" i="8"/>
  <c r="AI1230" i="8"/>
  <c r="AI1244" i="8"/>
  <c r="AI1240" i="8"/>
  <c r="AI1267" i="8"/>
  <c r="AI1263" i="8"/>
  <c r="AI1273" i="8"/>
  <c r="AI1284" i="8"/>
  <c r="AI81" i="8"/>
  <c r="AI84" i="8"/>
  <c r="AI36" i="8"/>
  <c r="AI195" i="8"/>
  <c r="AI204" i="8"/>
  <c r="AI205" i="8"/>
  <c r="AI214" i="8"/>
  <c r="AI215" i="8"/>
  <c r="AI216" i="8"/>
  <c r="AI96" i="8"/>
  <c r="AI104" i="8"/>
  <c r="AI112" i="8"/>
  <c r="AI120" i="8"/>
  <c r="AI128" i="8"/>
  <c r="AI136" i="8"/>
  <c r="AI144" i="8"/>
  <c r="AI152" i="8"/>
  <c r="AI160" i="8"/>
  <c r="AI168" i="8"/>
  <c r="AI209" i="8"/>
  <c r="AI202" i="8"/>
  <c r="AI237" i="8"/>
  <c r="AI245" i="8"/>
  <c r="AI253" i="8"/>
  <c r="AI261" i="8"/>
  <c r="AI269" i="8"/>
  <c r="AI277" i="8"/>
  <c r="AI285" i="8"/>
  <c r="AI293" i="8"/>
  <c r="AI301" i="8"/>
  <c r="AI309" i="8"/>
  <c r="AI317" i="8"/>
  <c r="AI325" i="8"/>
  <c r="AI333" i="8"/>
  <c r="AI341" i="8"/>
  <c r="AI433" i="8"/>
  <c r="AI352" i="8"/>
  <c r="AI360" i="8"/>
  <c r="AI368" i="8"/>
  <c r="AI376" i="8"/>
  <c r="AI384" i="8"/>
  <c r="AI392" i="8"/>
  <c r="AI400" i="8"/>
  <c r="AI408" i="8"/>
  <c r="AI416" i="8"/>
  <c r="AI429" i="8"/>
  <c r="AI506" i="8"/>
  <c r="AI501" i="8"/>
  <c r="AI504" i="8"/>
  <c r="AI443" i="8"/>
  <c r="AI451" i="8"/>
  <c r="AI459" i="8"/>
  <c r="AI467" i="8"/>
  <c r="AI475" i="8"/>
  <c r="AI483" i="8"/>
  <c r="AI491" i="8"/>
  <c r="AI571" i="8"/>
  <c r="AI521" i="8"/>
  <c r="AI529" i="8"/>
  <c r="AI537" i="8"/>
  <c r="AI545" i="8"/>
  <c r="AI553" i="8"/>
  <c r="AI561" i="8"/>
  <c r="AI574" i="8"/>
  <c r="AI581" i="8"/>
  <c r="AI589" i="8"/>
  <c r="AI597" i="8"/>
  <c r="AI605" i="8"/>
  <c r="AI613" i="8"/>
  <c r="AI621" i="8"/>
  <c r="AI629" i="8"/>
  <c r="AI637" i="8"/>
  <c r="AI640" i="8"/>
  <c r="AI652" i="8"/>
  <c r="AI660" i="8"/>
  <c r="AI668" i="8"/>
  <c r="AI676" i="8"/>
  <c r="AI684" i="8"/>
  <c r="AI692" i="8"/>
  <c r="AI700" i="8"/>
  <c r="AI718" i="8"/>
  <c r="AI705" i="8"/>
  <c r="AI715" i="8"/>
  <c r="AI730" i="8"/>
  <c r="AI738" i="8"/>
  <c r="AI746" i="8"/>
  <c r="AI754" i="8"/>
  <c r="AI762" i="8"/>
  <c r="AI775" i="8"/>
  <c r="AI786" i="8"/>
  <c r="AI807" i="8"/>
  <c r="AI779" i="8"/>
  <c r="AI790" i="8"/>
  <c r="AI812" i="8"/>
  <c r="AI830" i="8"/>
  <c r="AI824" i="8"/>
  <c r="AI818" i="8"/>
  <c r="AI892" i="8"/>
  <c r="AI840" i="8"/>
  <c r="AI848" i="8"/>
  <c r="AI856" i="8"/>
  <c r="AI864" i="8"/>
  <c r="AI872" i="8"/>
  <c r="AI880" i="8"/>
  <c r="AI888" i="8"/>
  <c r="AI896" i="8"/>
  <c r="AI915" i="8"/>
  <c r="AI923" i="8"/>
  <c r="AI931" i="8"/>
  <c r="AI939" i="8"/>
  <c r="AI949" i="8"/>
  <c r="AI957" i="8"/>
  <c r="AI963" i="8"/>
  <c r="AI971" i="8"/>
  <c r="AI979" i="8"/>
  <c r="AI987" i="8"/>
  <c r="AI995" i="8"/>
  <c r="AI1003" i="8"/>
  <c r="AI1011" i="8"/>
  <c r="AI1019" i="8"/>
  <c r="AI1028" i="8"/>
  <c r="AI1036" i="8"/>
  <c r="AI1044" i="8"/>
  <c r="AI1059" i="8"/>
  <c r="AI1057" i="8"/>
  <c r="AI1078" i="8"/>
  <c r="AI1086" i="8"/>
  <c r="AI1063" i="8"/>
  <c r="AI1071" i="8"/>
  <c r="AI1108" i="8"/>
  <c r="AI1171" i="8"/>
  <c r="AI1139" i="8"/>
  <c r="AI1111" i="8"/>
  <c r="AI1119" i="8"/>
  <c r="AI1127" i="8"/>
  <c r="AI1144" i="8"/>
  <c r="AI1152" i="8"/>
  <c r="AI1169" i="8"/>
  <c r="AI1164" i="8"/>
  <c r="AI1199" i="8"/>
  <c r="AI1209" i="8"/>
  <c r="AI1184" i="8"/>
  <c r="AI1192" i="8"/>
  <c r="AI1212" i="8"/>
  <c r="AI1255" i="8"/>
  <c r="AI1223" i="8"/>
  <c r="AI1231" i="8"/>
  <c r="AI1245" i="8"/>
  <c r="AI1241" i="8"/>
  <c r="AI1256" i="8"/>
  <c r="AI1264" i="8"/>
  <c r="AI1274" i="8"/>
  <c r="AI1285" i="8"/>
  <c r="AI80" i="8"/>
  <c r="AI83" i="8"/>
  <c r="AI67" i="8"/>
  <c r="AI86" i="8"/>
  <c r="AI70" i="8"/>
  <c r="AI90" i="8"/>
  <c r="AI74" i="8"/>
  <c r="AI37" i="8"/>
  <c r="AI203" i="8"/>
  <c r="AI222" i="8"/>
  <c r="AI121" i="8"/>
  <c r="AI361" i="8"/>
  <c r="AI385" i="8"/>
  <c r="AI512" i="8"/>
  <c r="AI460" i="8"/>
  <c r="AI484" i="8"/>
  <c r="AI575" i="8"/>
  <c r="AI638" i="8"/>
  <c r="AI704" i="8"/>
  <c r="AI653" i="8"/>
  <c r="AI677" i="8"/>
  <c r="AI685" i="8"/>
  <c r="AI693" i="8"/>
  <c r="AI701" i="8"/>
  <c r="AI720" i="8"/>
  <c r="AI731" i="8"/>
  <c r="AI739" i="8"/>
  <c r="AI747" i="8"/>
  <c r="AI755" i="8"/>
  <c r="AI763" i="8"/>
  <c r="AI794" i="8"/>
  <c r="AI770" i="8"/>
  <c r="AI793" i="8"/>
  <c r="AI798" i="8"/>
  <c r="AI820" i="8"/>
  <c r="AI833" i="8"/>
  <c r="AI835" i="8"/>
  <c r="AI826" i="8"/>
  <c r="AI894" i="8"/>
  <c r="AI904" i="8"/>
  <c r="AI916" i="8"/>
  <c r="AI924" i="8"/>
  <c r="AI932" i="8"/>
  <c r="AI940" i="8"/>
  <c r="AI1029" i="8"/>
  <c r="AI1037" i="8"/>
  <c r="AI1045" i="8"/>
  <c r="AI1092" i="8"/>
  <c r="AI1058" i="8"/>
  <c r="AI1064" i="8"/>
  <c r="AI1072" i="8"/>
  <c r="AI1101" i="8"/>
  <c r="AI1105" i="8"/>
  <c r="AI1179" i="8"/>
  <c r="AI1112" i="8"/>
  <c r="AI1120" i="8"/>
  <c r="AI1128" i="8"/>
  <c r="AI1145" i="8"/>
  <c r="AI1153" i="8"/>
  <c r="AI1173" i="8"/>
  <c r="AI1166" i="8"/>
  <c r="AI1202" i="8"/>
  <c r="AI1196" i="8"/>
  <c r="AI1213" i="8"/>
  <c r="AI1232" i="8"/>
  <c r="AI1224" i="8"/>
  <c r="AI1233" i="8"/>
  <c r="AI1246" i="8"/>
  <c r="AI1254" i="8"/>
  <c r="AI1257" i="8"/>
  <c r="AI1279" i="8"/>
  <c r="AI1275" i="8"/>
  <c r="AI32" i="8"/>
  <c r="AI30" i="8"/>
  <c r="AI28" i="8"/>
  <c r="AI26" i="8"/>
  <c r="AI24" i="8"/>
  <c r="AI22" i="8"/>
  <c r="AI20" i="8"/>
  <c r="AI18" i="8"/>
  <c r="AI16" i="8"/>
  <c r="AI14" i="8"/>
  <c r="AI38" i="8"/>
  <c r="AI212" i="8"/>
  <c r="AI223" i="8"/>
  <c r="AI153" i="8"/>
  <c r="AI217" i="8"/>
  <c r="AI353" i="8"/>
  <c r="AI369" i="8"/>
  <c r="AI393" i="8"/>
  <c r="AI409" i="8"/>
  <c r="AI452" i="8"/>
  <c r="AI476" i="8"/>
  <c r="AI572" i="8"/>
  <c r="AI669" i="8"/>
  <c r="AI64" i="8"/>
  <c r="AI60" i="8"/>
  <c r="AI56" i="8"/>
  <c r="AI52" i="8"/>
  <c r="AI48" i="8"/>
  <c r="AI44" i="8"/>
  <c r="AI211" i="8"/>
  <c r="AI220" i="8"/>
  <c r="AI221" i="8"/>
  <c r="AI230" i="8"/>
  <c r="AI231" i="8"/>
  <c r="AI232" i="8"/>
  <c r="AI98" i="8"/>
  <c r="AI106" i="8"/>
  <c r="AI114" i="8"/>
  <c r="AI122" i="8"/>
  <c r="AI130" i="8"/>
  <c r="AI138" i="8"/>
  <c r="AI146" i="8"/>
  <c r="AI154" i="8"/>
  <c r="AI162" i="8"/>
  <c r="AI170" i="8"/>
  <c r="AI225" i="8"/>
  <c r="AI218" i="8"/>
  <c r="AI239" i="8"/>
  <c r="AI247" i="8"/>
  <c r="AI255" i="8"/>
  <c r="AI263" i="8"/>
  <c r="AI271" i="8"/>
  <c r="AI279" i="8"/>
  <c r="AI287" i="8"/>
  <c r="AI295" i="8"/>
  <c r="AI303" i="8"/>
  <c r="AI311" i="8"/>
  <c r="AI319" i="8"/>
  <c r="AI327" i="8"/>
  <c r="AI335" i="8"/>
  <c r="AI343" i="8"/>
  <c r="AI346" i="8"/>
  <c r="AI354" i="8"/>
  <c r="AI362" i="8"/>
  <c r="AI370" i="8"/>
  <c r="AI378" i="8"/>
  <c r="AI386" i="8"/>
  <c r="AI394" i="8"/>
  <c r="AI402" i="8"/>
  <c r="AI410" i="8"/>
  <c r="AI418" i="8"/>
  <c r="AI427" i="8"/>
  <c r="AI495" i="8"/>
  <c r="AI494" i="8"/>
  <c r="AI437" i="8"/>
  <c r="AI445" i="8"/>
  <c r="AI453" i="8"/>
  <c r="AI461" i="8"/>
  <c r="AI469" i="8"/>
  <c r="AI477" i="8"/>
  <c r="AI485" i="8"/>
  <c r="AI493" i="8"/>
  <c r="AI515" i="8"/>
  <c r="AI523" i="8"/>
  <c r="AI531" i="8"/>
  <c r="AI539" i="8"/>
  <c r="AI547" i="8"/>
  <c r="AI555" i="8"/>
  <c r="AI563" i="8"/>
  <c r="AI568" i="8"/>
  <c r="AI583" i="8"/>
  <c r="AI591" i="8"/>
  <c r="AI599" i="8"/>
  <c r="AI607" i="8"/>
  <c r="AI615" i="8"/>
  <c r="AI623" i="8"/>
  <c r="AI631" i="8"/>
  <c r="AI642" i="8"/>
  <c r="AI646" i="8"/>
  <c r="AI654" i="8"/>
  <c r="AI662" i="8"/>
  <c r="AI670" i="8"/>
  <c r="AI678" i="8"/>
  <c r="AI686" i="8"/>
  <c r="AI694" i="8"/>
  <c r="AI702" i="8"/>
  <c r="AI722" i="8"/>
  <c r="AI707" i="8"/>
  <c r="AI719" i="8"/>
  <c r="AI732" i="8"/>
  <c r="AI740" i="8"/>
  <c r="AI748" i="8"/>
  <c r="AI756" i="8"/>
  <c r="AI764" i="8"/>
  <c r="AI789" i="8"/>
  <c r="AI802" i="8"/>
  <c r="AI778" i="8"/>
  <c r="AI801" i="8"/>
  <c r="AI806" i="8"/>
  <c r="AI828" i="8"/>
  <c r="AI811" i="8"/>
  <c r="AI899" i="8"/>
  <c r="AI898" i="8"/>
  <c r="AI902" i="8"/>
  <c r="AI842" i="8"/>
  <c r="AI850" i="8"/>
  <c r="AI858" i="8"/>
  <c r="AI866" i="8"/>
  <c r="AI874" i="8"/>
  <c r="AI882" i="8"/>
  <c r="AI890" i="8"/>
  <c r="AI897" i="8"/>
  <c r="AI917" i="8"/>
  <c r="AI925" i="8"/>
  <c r="AI933" i="8"/>
  <c r="AI941" i="8"/>
  <c r="AI951" i="8"/>
  <c r="AI959" i="8"/>
  <c r="AI965" i="8"/>
  <c r="AI973" i="8"/>
  <c r="AI981" i="8"/>
  <c r="AI989" i="8"/>
  <c r="AI997" i="8"/>
  <c r="AI1005" i="8"/>
  <c r="AI1013" i="8"/>
  <c r="AI1021" i="8"/>
  <c r="AI1030" i="8"/>
  <c r="AI1038" i="8"/>
  <c r="AI1046" i="8"/>
  <c r="AI1051" i="8"/>
  <c r="AI1061" i="8"/>
  <c r="AI1080" i="8"/>
  <c r="AI1088" i="8"/>
  <c r="AI1065" i="8"/>
  <c r="AI1073" i="8"/>
  <c r="AI1102" i="8"/>
  <c r="AI1098" i="8"/>
  <c r="AI1136" i="8"/>
  <c r="AI1113" i="8"/>
  <c r="AI1121" i="8"/>
  <c r="AI1129" i="8"/>
  <c r="AI1146" i="8"/>
  <c r="AI1154" i="8"/>
  <c r="AI1159" i="8"/>
  <c r="AI1168" i="8"/>
  <c r="AI1175" i="8"/>
  <c r="AI1201" i="8"/>
  <c r="AI1186" i="8"/>
  <c r="AI1194" i="8"/>
  <c r="AI1214" i="8"/>
  <c r="AI1251" i="8"/>
  <c r="AI1225" i="8"/>
  <c r="AI1234" i="8"/>
  <c r="AI1247" i="8"/>
  <c r="AI1278" i="8"/>
  <c r="AI1258" i="8"/>
  <c r="AI1277" i="8"/>
  <c r="AI1276" i="8"/>
  <c r="AI1287" i="8"/>
  <c r="AI39" i="8"/>
  <c r="AI62" i="7"/>
  <c r="AI53" i="7"/>
  <c r="AI61" i="7"/>
  <c r="AI68" i="7"/>
  <c r="AI70" i="7"/>
  <c r="AI72" i="7"/>
  <c r="AI84" i="7"/>
  <c r="AI90" i="7"/>
  <c r="AI94" i="7"/>
  <c r="AI34" i="7"/>
  <c r="AI45" i="7"/>
  <c r="AI42" i="7"/>
  <c r="AI30" i="7"/>
  <c r="AI35" i="7"/>
  <c r="AI57" i="7"/>
  <c r="AI52" i="7"/>
  <c r="AI63" i="7"/>
  <c r="AI80" i="7"/>
  <c r="AI96" i="7"/>
  <c r="AI101" i="7"/>
  <c r="AI110" i="7"/>
  <c r="AI113" i="7"/>
  <c r="AI27" i="7"/>
  <c r="AI21" i="7"/>
  <c r="AI41" i="7"/>
  <c r="AI43" i="7"/>
  <c r="AI60" i="7"/>
  <c r="AI74" i="7"/>
  <c r="AI69" i="7"/>
  <c r="AI83" i="7"/>
  <c r="AI85" i="7"/>
  <c r="AI105" i="7"/>
  <c r="AI100" i="7"/>
  <c r="AI112" i="7"/>
  <c r="AI17" i="7"/>
  <c r="AI77" i="7"/>
  <c r="AI51" i="7"/>
  <c r="AI31" i="7"/>
  <c r="AI59" i="7"/>
  <c r="AI81" i="7"/>
  <c r="AI89" i="7"/>
  <c r="AI93" i="7"/>
  <c r="AI87" i="7"/>
  <c r="AI108" i="7"/>
  <c r="AI103" i="7"/>
  <c r="AI19" i="7"/>
  <c r="AI38" i="7"/>
  <c r="AI37" i="7"/>
  <c r="AI18" i="7"/>
  <c r="AI40" i="7"/>
  <c r="AI56" i="7"/>
  <c r="AI39" i="7"/>
  <c r="AI67" i="7"/>
  <c r="AI82" i="7"/>
  <c r="AI71" i="7"/>
  <c r="AI98" i="7"/>
  <c r="AI95" i="7"/>
  <c r="AI111" i="7"/>
  <c r="AI44" i="7"/>
  <c r="AI25" i="7"/>
  <c r="AI78" i="7"/>
  <c r="AI64" i="7"/>
  <c r="AI47" i="7"/>
  <c r="AI75" i="7"/>
  <c r="AI104" i="7"/>
  <c r="AI79" i="7"/>
  <c r="AI92" i="7"/>
  <c r="AI102" i="7"/>
  <c r="AI99" i="7"/>
  <c r="AI26" i="7"/>
  <c r="AI36" i="7"/>
  <c r="AI66" i="7"/>
  <c r="AI55" i="7"/>
  <c r="AI65" i="7"/>
  <c r="AI76" i="7"/>
  <c r="AI88" i="7"/>
  <c r="AI91" i="7"/>
  <c r="AI109" i="7"/>
  <c r="AI107" i="7"/>
  <c r="AI48" i="7"/>
  <c r="AI28" i="7"/>
  <c r="AI22" i="7"/>
  <c r="AI46" i="7"/>
  <c r="AI49" i="7"/>
  <c r="AI58" i="7"/>
  <c r="AI73" i="7"/>
  <c r="AI97" i="7"/>
  <c r="AI106" i="7"/>
  <c r="AI86" i="7"/>
  <c r="AI115" i="7"/>
  <c r="AI32" i="7"/>
  <c r="AI13" i="7"/>
  <c r="AK35" i="2" l="1"/>
</calcChain>
</file>

<file path=xl/sharedStrings.xml><?xml version="1.0" encoding="utf-8"?>
<sst xmlns="http://schemas.openxmlformats.org/spreadsheetml/2006/main" count="72" uniqueCount="34">
  <si>
    <t>life table year</t>
  </si>
  <si>
    <t>age</t>
  </si>
  <si>
    <t>Lx</t>
  </si>
  <si>
    <t>dx</t>
  </si>
  <si>
    <t>نرخ فوت  q</t>
  </si>
  <si>
    <t>نرخ زندگی p</t>
  </si>
  <si>
    <t>p نرخ زندگی</t>
  </si>
  <si>
    <t>q نرخ مرگ</t>
  </si>
  <si>
    <t>life table month</t>
  </si>
  <si>
    <t>year</t>
  </si>
  <si>
    <t>nu</t>
  </si>
  <si>
    <t>interest</t>
  </si>
  <si>
    <t>duration(year)</t>
  </si>
  <si>
    <t>v</t>
  </si>
  <si>
    <t>age2</t>
  </si>
  <si>
    <t>interest year rate</t>
  </si>
  <si>
    <t>Age</t>
  </si>
  <si>
    <t>v^k</t>
  </si>
  <si>
    <t>Ax</t>
  </si>
  <si>
    <t>v^(k+1)/12</t>
  </si>
  <si>
    <t>m|nqx =(l(x+m) - l(x+m+n))/l(x)</t>
  </si>
  <si>
    <t>(k/m)|(1/m)qx =(l(x+(k/m)) - l(x+(k/m)+(1/m)))/l(x)</t>
  </si>
  <si>
    <t xml:space="preserve">l(x + (k/m) ) = VLOOKUP(ROUND($A14 + (C$9/12),5),'main sheet'!$G:$M, 4, 0) </t>
  </si>
  <si>
    <t>l(x + m + n ) = VLOOKUP(ROUND($A14 + (C$9/12) + (1/12),5),'main sheet'!$G:$M, 4, 0)</t>
  </si>
  <si>
    <t>l(x) = VLOOKUP(ROUND($A14,5),'main sheet'!$G:$M, 4, 0)</t>
  </si>
  <si>
    <t xml:space="preserve">Ax (12) </t>
  </si>
  <si>
    <t>l(x + m + n ) = VLOOKUP(C$7 +(1) +  $A12, 'main sheet'!$A:$E,2,0)</t>
  </si>
  <si>
    <t>l(x + m) = VLOOKUP(C$7 + $A12, 'main sheet'!$A:$E,2,0)</t>
  </si>
  <si>
    <t>l(x) = VLOOKUP($A12, 'main sheet'!$A:$E,2,0)</t>
  </si>
  <si>
    <t>En</t>
  </si>
  <si>
    <t>duration(month)</t>
  </si>
  <si>
    <t>interest mthly</t>
  </si>
  <si>
    <t>Ax(12)</t>
  </si>
  <si>
    <t>nPx = 1 - nqx = l(x+n) / l(x)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</si>
</sst>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-* #,##0.00_-;_-* #,##0.00\-;_-* &quot;-&quot;??_-;_-@_-"/>
    <numFmt numFmtId="165" formatCode="_-* #,##0_-;_-* #,##0\-;_-* &quot;-&quot;??_-;_-@_-"/>
    <numFmt numFmtId="166" formatCode="_(* #,##0.000000_);_(* \(#,##0.000000\);_(* &quot;-&quot;??_);_(@_)"/>
    <numFmt numFmtId="167" formatCode="0.0000000000"/>
    <numFmt numFmtId="168" formatCode="[$-3000401]0"/>
    <numFmt numFmtId="169" formatCode="_(* #,##0.0000000000_);_(* \(#,##0.0000000000\);_(* &quot;-&quot;??????????_);_(@_)"/>
    <numFmt numFmtId="170" formatCode="0.0000000"/>
    <numFmt numFmtId="171" formatCode="0.000000"/>
    <numFmt numFmtId="173" formatCode="0.0000"/>
    <numFmt numFmtId="186" formatCode="_-* #,##0.0000_-;_-* #,##0.0000\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Arial"/>
      <family val="2"/>
    </font>
    <font>
      <sz val="9.5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7">
    <xf numFmtId="0" fontId="0" fillId="0" borderId="0" xfId="0"/>
    <xf numFmtId="165" fontId="2" fillId="2" borderId="4" xfId="1" applyNumberFormat="1" applyFont="1" applyFill="1" applyBorder="1" applyAlignment="1">
      <alignment horizontal="center" vertical="center"/>
    </xf>
    <xf numFmtId="165" fontId="2" fillId="2" borderId="5" xfId="1" applyNumberFormat="1" applyFont="1" applyFill="1" applyBorder="1" applyAlignment="1">
      <alignment horizontal="center" vertical="center"/>
    </xf>
    <xf numFmtId="1" fontId="3" fillId="3" borderId="3" xfId="0" applyNumberFormat="1" applyFont="1" applyFill="1" applyBorder="1" applyAlignment="1">
      <alignment horizontal="center" vertical="top" shrinkToFit="1"/>
    </xf>
    <xf numFmtId="168" fontId="4" fillId="3" borderId="3" xfId="0" applyNumberFormat="1" applyFont="1" applyFill="1" applyBorder="1" applyAlignment="1">
      <alignment horizontal="center" vertical="center" wrapText="1"/>
    </xf>
    <xf numFmtId="166" fontId="2" fillId="3" borderId="3" xfId="1" applyNumberFormat="1" applyFont="1" applyFill="1" applyBorder="1" applyAlignment="1">
      <alignment horizontal="center" vertical="center"/>
    </xf>
    <xf numFmtId="169" fontId="5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 vertical="center" wrapText="1"/>
    </xf>
    <xf numFmtId="167" fontId="0" fillId="0" borderId="0" xfId="0" applyNumberFormat="1"/>
    <xf numFmtId="0" fontId="0" fillId="5" borderId="0" xfId="0" applyFill="1"/>
    <xf numFmtId="165" fontId="2" fillId="5" borderId="5" xfId="1" applyNumberFormat="1" applyFont="1" applyFill="1" applyBorder="1" applyAlignment="1">
      <alignment horizontal="center" vertical="center"/>
    </xf>
    <xf numFmtId="166" fontId="2" fillId="5" borderId="5" xfId="1" applyNumberFormat="1" applyFont="1" applyFill="1" applyBorder="1" applyAlignment="1">
      <alignment horizontal="center" vertical="center"/>
    </xf>
    <xf numFmtId="170" fontId="0" fillId="0" borderId="0" xfId="0" applyNumberFormat="1"/>
    <xf numFmtId="1" fontId="0" fillId="0" borderId="0" xfId="0" applyNumberFormat="1"/>
    <xf numFmtId="171" fontId="0" fillId="0" borderId="0" xfId="0" applyNumberFormat="1"/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4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7" borderId="0" xfId="0" applyNumberFormat="1" applyFill="1"/>
    <xf numFmtId="186" fontId="2" fillId="5" borderId="6" xfId="1" applyNumberFormat="1" applyFont="1" applyFill="1" applyBorder="1" applyAlignment="1">
      <alignment horizontal="center" vertical="center"/>
    </xf>
    <xf numFmtId="186" fontId="0" fillId="4" borderId="0" xfId="0" applyNumberFormat="1" applyFill="1" applyAlignment="1">
      <alignment horizontal="center"/>
    </xf>
    <xf numFmtId="186" fontId="0" fillId="5" borderId="0" xfId="0" applyNumberFormat="1" applyFill="1"/>
    <xf numFmtId="0" fontId="0" fillId="0" borderId="0" xfId="0" applyFill="1"/>
    <xf numFmtId="186" fontId="6" fillId="0" borderId="0" xfId="0" applyNumberFormat="1" applyFont="1"/>
  </cellXfs>
  <cellStyles count="2">
    <cellStyle name="Comma 2" xfId="1" xr:uid="{F10C6036-518F-4865-929A-2D04511214DF}"/>
    <cellStyle name="Normal" xfId="0" builtinId="0"/>
  </cellStyles>
  <dxfs count="9"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6" formatCode="_-* #,##0.0000_-;_-* #,##0.0000\-;_-* &quot;-&quot;??_-;_-@_-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6" formatCode="_-* #,##0.0000_-;_-* #,##0.0000\-;_-* &quot;-&quot;??_-;_-@_-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6" formatCode="_-* #,##0.0000_-;_-* #,##0.0000\-;_-* &quot;-&quot;??_-;_-@_-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6" formatCode="_-* #,##0.0000_-;_-* #,##0.0000\-;_-* &quot;-&quot;??_-;_-@_-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6" formatCode="_-* #,##0.0000_-;_-* #,##0.0000\-;_-* &quot;-&quot;??_-;_-@_-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6" formatCode="_-* #,##0.0000_-;_-* #,##0.0000\-;_-* &quot;-&quot;??_-;_-@_-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6" formatCode="_-* #,##0.0000_-;_-* #,##0.0000\-;_-* &quot;-&quot;??_-;_-@_-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86" formatCode="_-* #,##0.0000_-;_-* #,##0.0000\-;_-* &quot;-&quot;??_-;_-@_-"/>
    </dxf>
    <dxf>
      <numFmt numFmtId="186" formatCode="_-* #,##0.0000_-;_-* #,##0.0000\-;_-* &quot;-&quot;??_-;_-@_-"/>
      <fill>
        <patternFill patternType="solid">
          <fgColor indexed="64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840059</xdr:colOff>
      <xdr:row>4</xdr:row>
      <xdr:rowOff>15305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4D3906-43F9-1AA5-E277-5B406AAF8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23116" cy="746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569495</xdr:colOff>
      <xdr:row>0</xdr:row>
      <xdr:rowOff>72189</xdr:rowOff>
    </xdr:from>
    <xdr:to>
      <xdr:col>8</xdr:col>
      <xdr:colOff>362597</xdr:colOff>
      <xdr:row>6</xdr:row>
      <xdr:rowOff>17335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5A1599-B773-F737-72AF-35462B9D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8695" y="72189"/>
          <a:ext cx="5159187" cy="10520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150254</xdr:rowOff>
    </xdr:from>
    <xdr:to>
      <xdr:col>5</xdr:col>
      <xdr:colOff>166398</xdr:colOff>
      <xdr:row>5</xdr:row>
      <xdr:rowOff>175341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3EF8A0-B861-4F34-9A3C-CE73B775B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254"/>
          <a:ext cx="4244708" cy="9373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210191</xdr:colOff>
      <xdr:row>5</xdr:row>
      <xdr:rowOff>126421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043B08-742B-47DE-BE1E-1CFC4F964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82980" cy="10287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605241</xdr:colOff>
      <xdr:row>4</xdr:row>
      <xdr:rowOff>6878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6FBF5E-20A4-4210-A987-8E2F5084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451"/>
          <a:ext cx="4683551" cy="55423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1816FD-4D83-449F-88BE-919F1BF74856}" name="Table2" displayName="Table2" ref="G2:M1048576" totalsRowShown="0" headerRowDxfId="8" dataDxfId="0">
  <autoFilter ref="G2:M1048576" xr:uid="{A61816FD-4D83-449F-88BE-919F1BF74856}"/>
  <tableColumns count="7">
    <tableColumn id="1" xr3:uid="{ACF9D8F2-563B-4525-82CA-06B6F4A713C8}" name="age" dataDxfId="7"/>
    <tableColumn id="2" xr3:uid="{21E9A8EE-A2F6-4779-910B-10F0EB67DCD7}" name="year" dataDxfId="6"/>
    <tableColumn id="3" xr3:uid="{B38E1CAB-F2F6-490D-8F51-B232C20F5FD3}" name="age2" dataDxfId="5"/>
    <tableColumn id="4" xr3:uid="{B6F9320F-95DD-43B2-8713-050DE6E3C743}" name="Lx" dataDxfId="4"/>
    <tableColumn id="5" xr3:uid="{A8DC4D91-BF7E-467B-AA3B-FC52E664FA34}" name="dx" dataDxfId="3"/>
    <tableColumn id="6" xr3:uid="{C7B6C4FA-9FE5-417A-AE38-67AE9C3A82A0}" name="q نرخ مرگ" dataDxfId="2"/>
    <tableColumn id="7" xr3:uid="{8889D989-B4A6-4545-999C-91A0AAC70666}" name="p نرخ زندگی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40433-7274-4AEA-93D4-1319D25767C3}">
  <dimension ref="A1:AX1286"/>
  <sheetViews>
    <sheetView zoomScale="78" zoomScaleNormal="85" workbookViewId="0">
      <selection activeCell="P3" sqref="P3"/>
    </sheetView>
  </sheetViews>
  <sheetFormatPr defaultRowHeight="14.4" x14ac:dyDescent="0.3"/>
  <cols>
    <col min="4" max="4" width="14.77734375" customWidth="1"/>
    <col min="5" max="5" width="22.109375" customWidth="1"/>
    <col min="6" max="6" width="8.88671875" customWidth="1"/>
    <col min="7" max="7" width="9" style="26" customWidth="1"/>
    <col min="8" max="8" width="14.33203125" style="26" bestFit="1" customWidth="1"/>
    <col min="9" max="9" width="13.109375" style="26" bestFit="1" customWidth="1"/>
    <col min="10" max="10" width="16.77734375" style="26" bestFit="1" customWidth="1"/>
    <col min="11" max="11" width="14.33203125" style="26" bestFit="1" customWidth="1"/>
    <col min="12" max="12" width="13.88671875" style="26" bestFit="1" customWidth="1"/>
    <col min="13" max="13" width="12.5546875" style="26" customWidth="1"/>
    <col min="14" max="14" width="5.21875" customWidth="1"/>
    <col min="15" max="15" width="12.88671875" customWidth="1"/>
    <col min="16" max="17" width="9" bestFit="1" customWidth="1"/>
    <col min="19" max="19" width="19.44140625" customWidth="1"/>
    <col min="20" max="20" width="9" bestFit="1" customWidth="1"/>
    <col min="21" max="21" width="15.5546875" style="8" bestFit="1" customWidth="1"/>
    <col min="22" max="22" width="12.88671875" style="14" bestFit="1" customWidth="1"/>
    <col min="23" max="50" width="10.5546875" bestFit="1" customWidth="1"/>
  </cols>
  <sheetData>
    <row r="1" spans="1:50" x14ac:dyDescent="0.3">
      <c r="A1" s="15" t="s">
        <v>0</v>
      </c>
      <c r="B1" s="15"/>
      <c r="C1" s="15"/>
      <c r="D1" s="15"/>
      <c r="E1" s="16"/>
      <c r="G1" s="23" t="s">
        <v>8</v>
      </c>
      <c r="H1" s="23"/>
      <c r="I1" s="23"/>
      <c r="J1" s="23"/>
      <c r="K1" s="23"/>
      <c r="L1" s="23"/>
      <c r="M1" s="23"/>
      <c r="O1" s="17" t="s">
        <v>15</v>
      </c>
      <c r="P1" s="17"/>
      <c r="Q1" s="17"/>
      <c r="S1" s="17" t="s">
        <v>15</v>
      </c>
      <c r="T1" s="17"/>
      <c r="U1" s="17"/>
      <c r="V1" s="13"/>
    </row>
    <row r="2" spans="1:50" x14ac:dyDescent="0.3">
      <c r="A2" s="1" t="s">
        <v>1</v>
      </c>
      <c r="B2" s="2" t="s">
        <v>2</v>
      </c>
      <c r="C2" s="10" t="s">
        <v>3</v>
      </c>
      <c r="D2" s="11" t="s">
        <v>4</v>
      </c>
      <c r="E2" s="10" t="s">
        <v>5</v>
      </c>
      <c r="G2" s="22" t="s">
        <v>1</v>
      </c>
      <c r="H2" s="24" t="s">
        <v>9</v>
      </c>
      <c r="I2" s="24" t="s">
        <v>14</v>
      </c>
      <c r="J2" s="24" t="s">
        <v>2</v>
      </c>
      <c r="K2" s="24" t="s">
        <v>3</v>
      </c>
      <c r="L2" s="24" t="s">
        <v>7</v>
      </c>
      <c r="M2" s="24" t="s">
        <v>6</v>
      </c>
      <c r="O2" s="9" t="s">
        <v>12</v>
      </c>
      <c r="P2" s="9" t="s">
        <v>11</v>
      </c>
      <c r="Q2" s="9" t="s">
        <v>10</v>
      </c>
      <c r="S2" s="9" t="s">
        <v>30</v>
      </c>
      <c r="T2" s="9" t="s">
        <v>31</v>
      </c>
      <c r="U2" s="9" t="s">
        <v>10</v>
      </c>
      <c r="V2"/>
    </row>
    <row r="3" spans="1:50" x14ac:dyDescent="0.3">
      <c r="A3" s="3">
        <v>0</v>
      </c>
      <c r="B3" s="4">
        <v>100000</v>
      </c>
      <c r="C3" s="3">
        <v>871</v>
      </c>
      <c r="D3" s="5">
        <f>C3/B3</f>
        <v>8.7100000000000007E-3</v>
      </c>
      <c r="E3" s="6">
        <f>1-D3</f>
        <v>0.99129</v>
      </c>
      <c r="G3" s="26">
        <f>ROUND(H3+(I3/12), 5)</f>
        <v>8.3330000000000001E-2</v>
      </c>
      <c r="H3" s="26">
        <v>0</v>
      </c>
      <c r="I3" s="26">
        <v>1</v>
      </c>
      <c r="J3" s="26">
        <f>VLOOKUP(H3,$A$2:$C$109,2,0) - (VLOOKUP(H3, $A$2:$C$109, 3, 0)*I3/12)</f>
        <v>99927.416666666672</v>
      </c>
      <c r="K3" s="26">
        <f>J3-J4</f>
        <v>72.583333333343035</v>
      </c>
      <c r="L3" s="26">
        <f>K3/J3</f>
        <v>7.2636055003266232E-4</v>
      </c>
      <c r="M3" s="26">
        <f>1-L3</f>
        <v>0.99927363944996739</v>
      </c>
      <c r="O3">
        <v>1</v>
      </c>
      <c r="P3">
        <v>0.15</v>
      </c>
      <c r="Q3">
        <f>1 / (1 + P3)</f>
        <v>0.86956521739130443</v>
      </c>
      <c r="S3" s="25">
        <v>8.3330000000000001E-2</v>
      </c>
      <c r="T3">
        <f>(1 + P3) ^ (1/12)  -1</f>
        <v>1.171491691985338E-2</v>
      </c>
      <c r="U3">
        <f>1 / (1 + T3)</f>
        <v>0.9884207332283691</v>
      </c>
      <c r="V3"/>
    </row>
    <row r="4" spans="1:50" x14ac:dyDescent="0.3">
      <c r="A4" s="3">
        <v>1</v>
      </c>
      <c r="B4" s="4">
        <v>99129</v>
      </c>
      <c r="C4" s="3">
        <v>72</v>
      </c>
      <c r="D4" s="5">
        <v>7.2632630209121447E-4</v>
      </c>
      <c r="E4" s="6">
        <v>0.99927367369790876</v>
      </c>
      <c r="G4" s="26">
        <f t="shared" ref="G4:G67" si="0">ROUND(H4+(I4/12), 5)</f>
        <v>0.16667000000000001</v>
      </c>
      <c r="H4" s="26">
        <v>0</v>
      </c>
      <c r="I4" s="26">
        <v>2</v>
      </c>
      <c r="J4" s="26">
        <f t="shared" ref="J4:J67" si="1">VLOOKUP(H4,$A$2:$C$109,2,0) - (VLOOKUP(H4, $A$2:$C$109, 3, 0)*I4/12)</f>
        <v>99854.833333333328</v>
      </c>
      <c r="K4" s="26">
        <f t="shared" ref="K4:K67" si="2">J4-J5</f>
        <v>72.583333333328483</v>
      </c>
      <c r="L4" s="26">
        <f t="shared" ref="L4:L67" si="3">K4/J4</f>
        <v>7.2688853318729507E-4</v>
      </c>
      <c r="M4" s="26">
        <f t="shared" ref="M4:M67" si="4">1-L4</f>
        <v>0.99927311146681275</v>
      </c>
      <c r="O4">
        <v>2</v>
      </c>
      <c r="P4">
        <v>0.15</v>
      </c>
      <c r="Q4">
        <f t="shared" ref="Q4:Q32" si="5">1 / (1 + P4)</f>
        <v>0.86956521739130443</v>
      </c>
      <c r="S4" s="25">
        <v>0.16667000000000001</v>
      </c>
      <c r="T4">
        <f>(1 + P3) ^ (1/12)  -1</f>
        <v>1.171491691985338E-2</v>
      </c>
      <c r="U4">
        <f t="shared" ref="U4:U67" si="6">1 / (1 + T4)</f>
        <v>0.9884207332283691</v>
      </c>
    </row>
    <row r="5" spans="1:50" x14ac:dyDescent="0.3">
      <c r="A5" s="3">
        <v>2</v>
      </c>
      <c r="B5" s="4">
        <v>99057</v>
      </c>
      <c r="C5" s="3">
        <v>47</v>
      </c>
      <c r="D5" s="5">
        <v>4.7447429257902016E-4</v>
      </c>
      <c r="E5" s="6">
        <v>0.99952552570742093</v>
      </c>
      <c r="G5" s="26">
        <f t="shared" si="0"/>
        <v>0.25</v>
      </c>
      <c r="H5" s="26">
        <v>0</v>
      </c>
      <c r="I5" s="26">
        <v>3</v>
      </c>
      <c r="J5" s="26">
        <f t="shared" si="1"/>
        <v>99782.25</v>
      </c>
      <c r="K5" s="26">
        <f t="shared" si="2"/>
        <v>72.583333333328483</v>
      </c>
      <c r="L5" s="26">
        <f t="shared" si="3"/>
        <v>7.2741728447021871E-4</v>
      </c>
      <c r="M5" s="26">
        <f t="shared" si="4"/>
        <v>0.99927258271552977</v>
      </c>
      <c r="O5">
        <v>3</v>
      </c>
      <c r="P5">
        <v>0.15</v>
      </c>
      <c r="Q5">
        <f t="shared" si="5"/>
        <v>0.86956521739130443</v>
      </c>
      <c r="S5" s="25">
        <v>0.25</v>
      </c>
      <c r="T5">
        <f>(1 + P3) ^ (1/12)  -1</f>
        <v>1.171491691985338E-2</v>
      </c>
      <c r="U5">
        <f t="shared" si="6"/>
        <v>0.9884207332283691</v>
      </c>
    </row>
    <row r="6" spans="1:50" x14ac:dyDescent="0.3">
      <c r="A6" s="3">
        <v>3</v>
      </c>
      <c r="B6" s="4">
        <v>99010</v>
      </c>
      <c r="C6" s="3">
        <v>33</v>
      </c>
      <c r="D6" s="5">
        <v>3.332996667003333E-4</v>
      </c>
      <c r="E6" s="6">
        <v>0.99966670033329963</v>
      </c>
      <c r="G6" s="26">
        <f t="shared" si="0"/>
        <v>0.33333000000000002</v>
      </c>
      <c r="H6" s="26">
        <v>0</v>
      </c>
      <c r="I6" s="26">
        <v>4</v>
      </c>
      <c r="J6" s="26">
        <f t="shared" si="1"/>
        <v>99709.666666666672</v>
      </c>
      <c r="K6" s="26">
        <f t="shared" si="2"/>
        <v>72.583333333343035</v>
      </c>
      <c r="L6" s="26">
        <f t="shared" si="3"/>
        <v>7.2794680555890304E-4</v>
      </c>
      <c r="M6" s="26">
        <f t="shared" si="4"/>
        <v>0.99927205319444112</v>
      </c>
      <c r="O6">
        <v>4</v>
      </c>
      <c r="P6">
        <v>0.15</v>
      </c>
      <c r="Q6">
        <f t="shared" si="5"/>
        <v>0.86956521739130443</v>
      </c>
      <c r="S6" s="25">
        <v>0.33333000000000002</v>
      </c>
      <c r="T6">
        <f>(1 + P3) ^ (1/12)  -1</f>
        <v>1.171491691985338E-2</v>
      </c>
      <c r="U6">
        <f t="shared" si="6"/>
        <v>0.9884207332283691</v>
      </c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</row>
    <row r="7" spans="1:50" x14ac:dyDescent="0.3">
      <c r="A7" s="3">
        <v>4</v>
      </c>
      <c r="B7" s="4">
        <v>98977</v>
      </c>
      <c r="C7" s="3">
        <v>29</v>
      </c>
      <c r="D7" s="5">
        <v>2.9299736302373279E-4</v>
      </c>
      <c r="E7" s="6">
        <v>0.99970700263697632</v>
      </c>
      <c r="G7" s="26">
        <f t="shared" si="0"/>
        <v>0.41666999999999998</v>
      </c>
      <c r="H7" s="26">
        <v>0</v>
      </c>
      <c r="I7" s="26">
        <v>5</v>
      </c>
      <c r="J7" s="26">
        <f t="shared" si="1"/>
        <v>99637.083333333328</v>
      </c>
      <c r="K7" s="26">
        <f t="shared" si="2"/>
        <v>72.583333333328483</v>
      </c>
      <c r="L7" s="26">
        <f t="shared" si="3"/>
        <v>7.2847709813526743E-4</v>
      </c>
      <c r="M7" s="26">
        <f t="shared" si="4"/>
        <v>0.99927152290186472</v>
      </c>
      <c r="O7">
        <v>5</v>
      </c>
      <c r="P7">
        <v>0.15</v>
      </c>
      <c r="Q7">
        <f t="shared" si="5"/>
        <v>0.86956521739130443</v>
      </c>
      <c r="S7" s="25">
        <v>0.41666999999999998</v>
      </c>
      <c r="T7">
        <f>(1 + P3) ^ (1/12)  -1</f>
        <v>1.171491691985338E-2</v>
      </c>
      <c r="U7">
        <f t="shared" si="6"/>
        <v>0.9884207332283691</v>
      </c>
      <c r="V7" s="12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</row>
    <row r="8" spans="1:50" x14ac:dyDescent="0.3">
      <c r="A8" s="3">
        <v>5</v>
      </c>
      <c r="B8" s="4">
        <v>98948</v>
      </c>
      <c r="C8" s="3">
        <v>27</v>
      </c>
      <c r="D8" s="5">
        <v>2.7287059869830619E-4</v>
      </c>
      <c r="E8" s="6">
        <v>0.99972712940130171</v>
      </c>
      <c r="G8" s="26">
        <f t="shared" si="0"/>
        <v>0.5</v>
      </c>
      <c r="H8" s="26">
        <v>0</v>
      </c>
      <c r="I8" s="26">
        <v>6</v>
      </c>
      <c r="J8" s="26">
        <f t="shared" si="1"/>
        <v>99564.5</v>
      </c>
      <c r="K8" s="26">
        <f t="shared" si="2"/>
        <v>72.583333333328483</v>
      </c>
      <c r="L8" s="26">
        <f t="shared" si="3"/>
        <v>7.2900816388701275E-4</v>
      </c>
      <c r="M8" s="26">
        <f t="shared" si="4"/>
        <v>0.99927099183611301</v>
      </c>
      <c r="O8">
        <v>6</v>
      </c>
      <c r="P8">
        <v>0.15</v>
      </c>
      <c r="Q8">
        <f t="shared" si="5"/>
        <v>0.86956521739130443</v>
      </c>
      <c r="S8">
        <v>0.5</v>
      </c>
      <c r="T8">
        <f>(1 + P3) ^ (1/12)  -1</f>
        <v>1.171491691985338E-2</v>
      </c>
      <c r="U8">
        <f t="shared" si="6"/>
        <v>0.9884207332283691</v>
      </c>
      <c r="V8" s="12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</row>
    <row r="9" spans="1:50" x14ac:dyDescent="0.3">
      <c r="A9" s="3">
        <v>6</v>
      </c>
      <c r="B9" s="4">
        <v>98921</v>
      </c>
      <c r="C9" s="3">
        <v>24</v>
      </c>
      <c r="D9" s="5">
        <v>2.426178465644302E-4</v>
      </c>
      <c r="E9" s="6">
        <v>0.99975738215343557</v>
      </c>
      <c r="G9" s="26">
        <f t="shared" si="0"/>
        <v>0.58333000000000002</v>
      </c>
      <c r="H9" s="26">
        <v>0</v>
      </c>
      <c r="I9" s="26">
        <v>7</v>
      </c>
      <c r="J9" s="26">
        <f t="shared" si="1"/>
        <v>99491.916666666672</v>
      </c>
      <c r="K9" s="26">
        <f t="shared" si="2"/>
        <v>72.583333333343035</v>
      </c>
      <c r="L9" s="26">
        <f t="shared" si="3"/>
        <v>7.2954000450632618E-4</v>
      </c>
      <c r="M9" s="26">
        <f t="shared" si="4"/>
        <v>0.99927045999549369</v>
      </c>
      <c r="O9">
        <v>7</v>
      </c>
      <c r="P9">
        <v>0.15</v>
      </c>
      <c r="Q9">
        <f t="shared" si="5"/>
        <v>0.86956521739130443</v>
      </c>
      <c r="S9">
        <v>0.58333000000000002</v>
      </c>
      <c r="T9">
        <f>(1 + P3) ^ (1/12)  -1</f>
        <v>1.171491691985338E-2</v>
      </c>
      <c r="U9">
        <f t="shared" si="6"/>
        <v>0.9884207332283691</v>
      </c>
      <c r="V9" s="12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</row>
    <row r="10" spans="1:50" x14ac:dyDescent="0.3">
      <c r="A10" s="3">
        <v>7</v>
      </c>
      <c r="B10" s="4">
        <v>98897</v>
      </c>
      <c r="C10" s="3">
        <v>21</v>
      </c>
      <c r="D10" s="5">
        <v>2.1234213373509813E-4</v>
      </c>
      <c r="E10" s="6">
        <v>0.99978765786626489</v>
      </c>
      <c r="G10" s="26">
        <f t="shared" si="0"/>
        <v>0.66666999999999998</v>
      </c>
      <c r="H10" s="26">
        <v>0</v>
      </c>
      <c r="I10" s="26">
        <v>8</v>
      </c>
      <c r="J10" s="26">
        <f t="shared" si="1"/>
        <v>99419.333333333328</v>
      </c>
      <c r="K10" s="26">
        <f t="shared" si="2"/>
        <v>72.583333333328483</v>
      </c>
      <c r="L10" s="26">
        <f t="shared" si="3"/>
        <v>7.3007262168989749E-4</v>
      </c>
      <c r="M10" s="26">
        <f t="shared" si="4"/>
        <v>0.99926992737831011</v>
      </c>
      <c r="O10">
        <v>8</v>
      </c>
      <c r="P10">
        <v>0.15</v>
      </c>
      <c r="Q10">
        <f t="shared" si="5"/>
        <v>0.86956521739130443</v>
      </c>
      <c r="S10">
        <v>0.66666999999999998</v>
      </c>
      <c r="T10">
        <f>(1 + P3) ^ (1/12)  -1</f>
        <v>1.171491691985338E-2</v>
      </c>
      <c r="U10">
        <f t="shared" si="6"/>
        <v>0.9884207332283691</v>
      </c>
      <c r="V10" s="12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</row>
    <row r="11" spans="1:50" x14ac:dyDescent="0.3">
      <c r="A11" s="3">
        <v>8</v>
      </c>
      <c r="B11" s="4">
        <v>98876</v>
      </c>
      <c r="C11" s="3">
        <v>21</v>
      </c>
      <c r="D11" s="5">
        <v>2.1238723249322384E-4</v>
      </c>
      <c r="E11" s="6">
        <v>0.99978761276750683</v>
      </c>
      <c r="G11" s="26">
        <f t="shared" si="0"/>
        <v>0.75</v>
      </c>
      <c r="H11" s="26">
        <v>0</v>
      </c>
      <c r="I11" s="26">
        <v>9</v>
      </c>
      <c r="J11" s="26">
        <f t="shared" si="1"/>
        <v>99346.75</v>
      </c>
      <c r="K11" s="26">
        <f t="shared" si="2"/>
        <v>72.583333333328483</v>
      </c>
      <c r="L11" s="26">
        <f t="shared" si="3"/>
        <v>7.3060601714025348E-4</v>
      </c>
      <c r="M11" s="26">
        <f t="shared" si="4"/>
        <v>0.99926939398285974</v>
      </c>
      <c r="O11">
        <v>9</v>
      </c>
      <c r="P11">
        <v>0.15</v>
      </c>
      <c r="Q11">
        <f t="shared" si="5"/>
        <v>0.86956521739130443</v>
      </c>
      <c r="S11">
        <v>0.75</v>
      </c>
      <c r="T11">
        <f>(1 + P3) ^ (1/12)  -1</f>
        <v>1.171491691985338E-2</v>
      </c>
      <c r="U11">
        <f t="shared" si="6"/>
        <v>0.9884207332283691</v>
      </c>
      <c r="V11" s="12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</row>
    <row r="12" spans="1:50" x14ac:dyDescent="0.3">
      <c r="A12" s="3">
        <v>9</v>
      </c>
      <c r="B12" s="7">
        <v>98855</v>
      </c>
      <c r="C12" s="3">
        <v>20</v>
      </c>
      <c r="D12" s="5">
        <v>2.0231652420211422E-4</v>
      </c>
      <c r="E12" s="6">
        <v>0.99979768347579789</v>
      </c>
      <c r="G12" s="26">
        <f t="shared" si="0"/>
        <v>0.83333000000000002</v>
      </c>
      <c r="H12" s="26">
        <v>0</v>
      </c>
      <c r="I12" s="26">
        <v>10</v>
      </c>
      <c r="J12" s="26">
        <f t="shared" si="1"/>
        <v>99274.166666666672</v>
      </c>
      <c r="K12" s="26">
        <f t="shared" si="2"/>
        <v>72.583333333343035</v>
      </c>
      <c r="L12" s="26">
        <f t="shared" si="3"/>
        <v>7.3114019256446071E-4</v>
      </c>
      <c r="M12" s="26">
        <f t="shared" si="4"/>
        <v>0.99926885980743552</v>
      </c>
      <c r="O12">
        <v>10</v>
      </c>
      <c r="P12">
        <v>0.15</v>
      </c>
      <c r="Q12">
        <f t="shared" si="5"/>
        <v>0.86956521739130443</v>
      </c>
      <c r="S12">
        <v>0.83333000000000002</v>
      </c>
      <c r="T12">
        <f>(1 + P3) ^ (1/12)  -1</f>
        <v>1.171491691985338E-2</v>
      </c>
      <c r="U12">
        <f t="shared" si="6"/>
        <v>0.9884207332283691</v>
      </c>
      <c r="V12" s="12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</row>
    <row r="13" spans="1:50" x14ac:dyDescent="0.3">
      <c r="A13" s="3">
        <v>10</v>
      </c>
      <c r="B13" s="4">
        <v>98835</v>
      </c>
      <c r="C13" s="3">
        <v>21</v>
      </c>
      <c r="D13" s="5">
        <v>2.1247533768401882E-4</v>
      </c>
      <c r="E13" s="6">
        <v>0.99978752466231602</v>
      </c>
      <c r="G13" s="26">
        <f t="shared" si="0"/>
        <v>0.91666999999999998</v>
      </c>
      <c r="H13" s="26">
        <v>0</v>
      </c>
      <c r="I13" s="26">
        <v>11</v>
      </c>
      <c r="J13" s="26">
        <f t="shared" si="1"/>
        <v>99201.583333333328</v>
      </c>
      <c r="K13" s="26">
        <f t="shared" si="2"/>
        <v>72.583333333328483</v>
      </c>
      <c r="L13" s="26">
        <f t="shared" si="3"/>
        <v>7.3167514967414145E-4</v>
      </c>
      <c r="M13" s="26">
        <f t="shared" si="4"/>
        <v>0.99926832485032591</v>
      </c>
      <c r="O13">
        <v>11</v>
      </c>
      <c r="P13">
        <v>0.1</v>
      </c>
      <c r="Q13">
        <f t="shared" si="5"/>
        <v>0.90909090909090906</v>
      </c>
      <c r="S13">
        <v>0.91666999999999998</v>
      </c>
      <c r="T13">
        <f>(1 + P3) ^ (1/12)  -1</f>
        <v>1.171491691985338E-2</v>
      </c>
      <c r="U13">
        <f t="shared" si="6"/>
        <v>0.9884207332283691</v>
      </c>
      <c r="V13" s="12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</row>
    <row r="14" spans="1:50" x14ac:dyDescent="0.3">
      <c r="A14" s="3">
        <v>11</v>
      </c>
      <c r="B14" s="4">
        <v>98814</v>
      </c>
      <c r="C14" s="3">
        <v>21</v>
      </c>
      <c r="D14" s="5">
        <v>2.1252049304754388E-4</v>
      </c>
      <c r="E14" s="6">
        <v>0.99978747950695246</v>
      </c>
      <c r="G14" s="26">
        <f t="shared" si="0"/>
        <v>1</v>
      </c>
      <c r="H14" s="26">
        <v>0</v>
      </c>
      <c r="I14" s="26">
        <v>12</v>
      </c>
      <c r="J14" s="26">
        <f t="shared" si="1"/>
        <v>99129</v>
      </c>
      <c r="K14" s="26">
        <f t="shared" si="2"/>
        <v>6</v>
      </c>
      <c r="L14" s="26">
        <f t="shared" si="3"/>
        <v>6.0527191840934541E-5</v>
      </c>
      <c r="M14" s="26">
        <f t="shared" si="4"/>
        <v>0.99993947280815909</v>
      </c>
      <c r="O14">
        <v>12</v>
      </c>
      <c r="P14">
        <v>0.1</v>
      </c>
      <c r="Q14">
        <f t="shared" si="5"/>
        <v>0.90909090909090906</v>
      </c>
      <c r="S14">
        <v>1</v>
      </c>
      <c r="T14">
        <f>(1 + P3) ^ (1/12)  -1</f>
        <v>1.171491691985338E-2</v>
      </c>
      <c r="U14">
        <f t="shared" si="6"/>
        <v>0.9884207332283691</v>
      </c>
      <c r="V14" s="12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</row>
    <row r="15" spans="1:50" x14ac:dyDescent="0.3">
      <c r="A15" s="3">
        <v>12</v>
      </c>
      <c r="B15" s="4">
        <v>98793</v>
      </c>
      <c r="C15" s="3">
        <v>22</v>
      </c>
      <c r="D15" s="5">
        <v>2.2268784225603028E-4</v>
      </c>
      <c r="E15" s="6">
        <v>0.99977731215774401</v>
      </c>
      <c r="G15" s="26">
        <f t="shared" si="0"/>
        <v>1.0833299999999999</v>
      </c>
      <c r="H15" s="26">
        <v>1</v>
      </c>
      <c r="I15" s="26">
        <v>1</v>
      </c>
      <c r="J15" s="26">
        <f t="shared" si="1"/>
        <v>99123</v>
      </c>
      <c r="K15" s="26">
        <f t="shared" si="2"/>
        <v>6</v>
      </c>
      <c r="L15" s="26">
        <f t="shared" si="3"/>
        <v>6.0530855603643956E-5</v>
      </c>
      <c r="M15" s="26">
        <f t="shared" si="4"/>
        <v>0.99993946914439635</v>
      </c>
      <c r="O15">
        <v>13</v>
      </c>
      <c r="P15">
        <v>0.1</v>
      </c>
      <c r="Q15">
        <f t="shared" si="5"/>
        <v>0.90909090909090906</v>
      </c>
      <c r="S15">
        <v>1.0833299999999999</v>
      </c>
      <c r="T15">
        <f>(1 + P$4) ^ (1/12)  -1</f>
        <v>1.171491691985338E-2</v>
      </c>
      <c r="U15">
        <f t="shared" si="6"/>
        <v>0.9884207332283691</v>
      </c>
      <c r="V15" s="12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</row>
    <row r="16" spans="1:50" x14ac:dyDescent="0.3">
      <c r="A16" s="3">
        <v>13</v>
      </c>
      <c r="B16" s="4">
        <v>98771</v>
      </c>
      <c r="C16" s="3">
        <v>26</v>
      </c>
      <c r="D16" s="5">
        <v>2.6323516011784835E-4</v>
      </c>
      <c r="E16" s="6">
        <v>0.99973676483988216</v>
      </c>
      <c r="G16" s="26">
        <f t="shared" si="0"/>
        <v>1.1666700000000001</v>
      </c>
      <c r="H16" s="26">
        <v>1</v>
      </c>
      <c r="I16" s="26">
        <v>2</v>
      </c>
      <c r="J16" s="26">
        <f t="shared" si="1"/>
        <v>99117</v>
      </c>
      <c r="K16" s="26">
        <f t="shared" si="2"/>
        <v>6</v>
      </c>
      <c r="L16" s="26">
        <f t="shared" si="3"/>
        <v>6.0534519809921608E-5</v>
      </c>
      <c r="M16" s="26">
        <f t="shared" si="4"/>
        <v>0.99993946548019008</v>
      </c>
      <c r="O16">
        <v>14</v>
      </c>
      <c r="P16">
        <v>0.1</v>
      </c>
      <c r="Q16">
        <f t="shared" si="5"/>
        <v>0.90909090909090906</v>
      </c>
      <c r="S16">
        <v>1.1666700000000001</v>
      </c>
      <c r="T16">
        <f>(1 + P$4) ^ (1/12)  -1</f>
        <v>1.171491691985338E-2</v>
      </c>
      <c r="U16">
        <f t="shared" si="6"/>
        <v>0.9884207332283691</v>
      </c>
      <c r="V16" s="12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</row>
    <row r="17" spans="1:50" x14ac:dyDescent="0.3">
      <c r="A17" s="3">
        <v>14</v>
      </c>
      <c r="B17" s="4">
        <v>98745</v>
      </c>
      <c r="C17" s="3">
        <v>33</v>
      </c>
      <c r="D17" s="5">
        <v>3.3419413641197021E-4</v>
      </c>
      <c r="E17" s="6">
        <v>0.999665805863588</v>
      </c>
      <c r="G17" s="26">
        <f t="shared" si="0"/>
        <v>1.25</v>
      </c>
      <c r="H17" s="26">
        <v>1</v>
      </c>
      <c r="I17" s="26">
        <v>3</v>
      </c>
      <c r="J17" s="26">
        <f t="shared" si="1"/>
        <v>99111</v>
      </c>
      <c r="K17" s="26">
        <f t="shared" si="2"/>
        <v>6</v>
      </c>
      <c r="L17" s="26">
        <f t="shared" si="3"/>
        <v>6.0538184459848047E-5</v>
      </c>
      <c r="M17" s="26">
        <f t="shared" si="4"/>
        <v>0.99993946181554016</v>
      </c>
      <c r="O17">
        <v>15</v>
      </c>
      <c r="P17">
        <v>0.1</v>
      </c>
      <c r="Q17">
        <f t="shared" si="5"/>
        <v>0.90909090909090906</v>
      </c>
      <c r="S17">
        <v>1.25</v>
      </c>
      <c r="T17">
        <f>(1 + P$4) ^ (1/12)  -1</f>
        <v>1.171491691985338E-2</v>
      </c>
      <c r="U17">
        <f t="shared" si="6"/>
        <v>0.9884207332283691</v>
      </c>
      <c r="V17" s="12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</row>
    <row r="18" spans="1:50" x14ac:dyDescent="0.3">
      <c r="A18" s="3">
        <v>15</v>
      </c>
      <c r="B18" s="4">
        <v>98712</v>
      </c>
      <c r="C18" s="3">
        <v>45</v>
      </c>
      <c r="D18" s="5">
        <v>4.5587162654996355E-4</v>
      </c>
      <c r="E18" s="6">
        <v>0.99954412837345008</v>
      </c>
      <c r="G18" s="26">
        <f t="shared" si="0"/>
        <v>1.3333299999999999</v>
      </c>
      <c r="H18" s="26">
        <v>1</v>
      </c>
      <c r="I18" s="26">
        <v>4</v>
      </c>
      <c r="J18" s="26">
        <f t="shared" si="1"/>
        <v>99105</v>
      </c>
      <c r="K18" s="26">
        <f t="shared" si="2"/>
        <v>6</v>
      </c>
      <c r="L18" s="26">
        <f t="shared" si="3"/>
        <v>6.0541849553503862E-5</v>
      </c>
      <c r="M18" s="26">
        <f t="shared" si="4"/>
        <v>0.99993945815044649</v>
      </c>
      <c r="O18">
        <v>16</v>
      </c>
      <c r="P18">
        <v>0.1</v>
      </c>
      <c r="Q18">
        <f t="shared" si="5"/>
        <v>0.90909090909090906</v>
      </c>
      <c r="S18">
        <v>1.3333299999999999</v>
      </c>
      <c r="T18">
        <f>(1 + P$4) ^ (1/12)  -1</f>
        <v>1.171491691985338E-2</v>
      </c>
      <c r="U18">
        <f t="shared" si="6"/>
        <v>0.9884207332283691</v>
      </c>
      <c r="V18" s="12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</row>
    <row r="19" spans="1:50" x14ac:dyDescent="0.3">
      <c r="A19" s="3">
        <v>16</v>
      </c>
      <c r="B19" s="4">
        <v>98667</v>
      </c>
      <c r="C19" s="3">
        <v>61</v>
      </c>
      <c r="D19" s="5">
        <v>6.1824115459069393E-4</v>
      </c>
      <c r="E19" s="6">
        <v>0.99938175884540925</v>
      </c>
      <c r="G19" s="26">
        <f t="shared" si="0"/>
        <v>1.4166700000000001</v>
      </c>
      <c r="H19" s="26">
        <v>1</v>
      </c>
      <c r="I19" s="26">
        <v>5</v>
      </c>
      <c r="J19" s="26">
        <f t="shared" si="1"/>
        <v>99099</v>
      </c>
      <c r="K19" s="26">
        <f t="shared" si="2"/>
        <v>6</v>
      </c>
      <c r="L19" s="26">
        <f t="shared" si="3"/>
        <v>6.0545515090969637E-5</v>
      </c>
      <c r="M19" s="26">
        <f t="shared" si="4"/>
        <v>0.99993945448490906</v>
      </c>
      <c r="O19">
        <v>17</v>
      </c>
      <c r="P19">
        <v>0.1</v>
      </c>
      <c r="Q19">
        <f t="shared" si="5"/>
        <v>0.90909090909090906</v>
      </c>
      <c r="S19">
        <v>1.4166700000000001</v>
      </c>
      <c r="T19">
        <f>(1 + P$4) ^ (1/12)  -1</f>
        <v>1.171491691985338E-2</v>
      </c>
      <c r="U19">
        <f t="shared" si="6"/>
        <v>0.9884207332283691</v>
      </c>
      <c r="V19" s="12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</row>
    <row r="20" spans="1:50" x14ac:dyDescent="0.3">
      <c r="A20" s="3">
        <v>17</v>
      </c>
      <c r="B20" s="4">
        <v>98606</v>
      </c>
      <c r="C20" s="3">
        <v>86</v>
      </c>
      <c r="D20" s="5">
        <v>8.7215788085917697E-4</v>
      </c>
      <c r="E20" s="6">
        <v>0.99912784211914085</v>
      </c>
      <c r="G20" s="26">
        <f t="shared" si="0"/>
        <v>1.5</v>
      </c>
      <c r="H20" s="26">
        <v>1</v>
      </c>
      <c r="I20" s="26">
        <v>6</v>
      </c>
      <c r="J20" s="26">
        <f t="shared" si="1"/>
        <v>99093</v>
      </c>
      <c r="K20" s="26">
        <f t="shared" si="2"/>
        <v>6</v>
      </c>
      <c r="L20" s="26">
        <f t="shared" si="3"/>
        <v>6.0549181072325996E-5</v>
      </c>
      <c r="M20" s="26">
        <f t="shared" si="4"/>
        <v>0.99993945081892766</v>
      </c>
      <c r="O20">
        <v>18</v>
      </c>
      <c r="P20">
        <v>0.1</v>
      </c>
      <c r="Q20">
        <f t="shared" si="5"/>
        <v>0.90909090909090906</v>
      </c>
      <c r="S20">
        <v>1.5</v>
      </c>
      <c r="T20">
        <f>(1 + P$4) ^ (1/12)  -1</f>
        <v>1.171491691985338E-2</v>
      </c>
      <c r="U20">
        <f t="shared" si="6"/>
        <v>0.9884207332283691</v>
      </c>
      <c r="V20" s="12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</row>
    <row r="21" spans="1:50" x14ac:dyDescent="0.3">
      <c r="A21" s="3">
        <v>18</v>
      </c>
      <c r="B21" s="4">
        <v>98520</v>
      </c>
      <c r="C21" s="3">
        <v>114</v>
      </c>
      <c r="D21" s="5">
        <v>1.1571254567600488E-3</v>
      </c>
      <c r="E21" s="6">
        <v>0.99884287454323994</v>
      </c>
      <c r="G21" s="26">
        <f t="shared" si="0"/>
        <v>1.5833299999999999</v>
      </c>
      <c r="H21" s="26">
        <v>1</v>
      </c>
      <c r="I21" s="26">
        <v>7</v>
      </c>
      <c r="J21" s="26">
        <f t="shared" si="1"/>
        <v>99087</v>
      </c>
      <c r="K21" s="26">
        <f t="shared" si="2"/>
        <v>6</v>
      </c>
      <c r="L21" s="26">
        <f t="shared" si="3"/>
        <v>6.0552847497653577E-5</v>
      </c>
      <c r="M21" s="26">
        <f t="shared" si="4"/>
        <v>0.99993944715250238</v>
      </c>
      <c r="O21">
        <v>19</v>
      </c>
      <c r="P21">
        <v>0.1</v>
      </c>
      <c r="Q21">
        <f t="shared" si="5"/>
        <v>0.90909090909090906</v>
      </c>
      <c r="S21">
        <v>1.5833299999999999</v>
      </c>
      <c r="T21">
        <f>(1 + P$4) ^ (1/12)  -1</f>
        <v>1.171491691985338E-2</v>
      </c>
      <c r="U21">
        <f t="shared" si="6"/>
        <v>0.9884207332283691</v>
      </c>
      <c r="V21" s="12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</row>
    <row r="22" spans="1:50" x14ac:dyDescent="0.3">
      <c r="A22" s="3">
        <v>19</v>
      </c>
      <c r="B22" s="4">
        <v>98406</v>
      </c>
      <c r="C22" s="3">
        <v>129</v>
      </c>
      <c r="D22" s="5">
        <v>1.3108956770928602E-3</v>
      </c>
      <c r="E22" s="6">
        <v>0.99868910432290714</v>
      </c>
      <c r="G22" s="26">
        <f t="shared" si="0"/>
        <v>1.6666700000000001</v>
      </c>
      <c r="H22" s="26">
        <v>1</v>
      </c>
      <c r="I22" s="26">
        <v>8</v>
      </c>
      <c r="J22" s="26">
        <f t="shared" si="1"/>
        <v>99081</v>
      </c>
      <c r="K22" s="26">
        <f t="shared" si="2"/>
        <v>6</v>
      </c>
      <c r="L22" s="26">
        <f t="shared" si="3"/>
        <v>6.0556514367033031E-5</v>
      </c>
      <c r="M22" s="26">
        <f t="shared" si="4"/>
        <v>0.99993944348563302</v>
      </c>
      <c r="O22">
        <v>20</v>
      </c>
      <c r="P22">
        <v>0.1</v>
      </c>
      <c r="Q22">
        <f t="shared" si="5"/>
        <v>0.90909090909090906</v>
      </c>
      <c r="S22">
        <v>1.6666700000000001</v>
      </c>
      <c r="T22">
        <f>(1 + P$4) ^ (1/12)  -1</f>
        <v>1.171491691985338E-2</v>
      </c>
      <c r="U22">
        <f t="shared" si="6"/>
        <v>0.9884207332283691</v>
      </c>
      <c r="V22" s="12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</row>
    <row r="23" spans="1:50" x14ac:dyDescent="0.3">
      <c r="A23" s="3">
        <v>20</v>
      </c>
      <c r="B23" s="4">
        <v>98277</v>
      </c>
      <c r="C23" s="3">
        <v>150</v>
      </c>
      <c r="D23" s="5">
        <v>1.5262981165481242E-3</v>
      </c>
      <c r="E23" s="6">
        <v>0.99847370188345186</v>
      </c>
      <c r="G23" s="26">
        <f t="shared" si="0"/>
        <v>1.75</v>
      </c>
      <c r="H23" s="26">
        <v>1</v>
      </c>
      <c r="I23" s="26">
        <v>9</v>
      </c>
      <c r="J23" s="26">
        <f t="shared" si="1"/>
        <v>99075</v>
      </c>
      <c r="K23" s="26">
        <f t="shared" si="2"/>
        <v>6</v>
      </c>
      <c r="L23" s="26">
        <f t="shared" si="3"/>
        <v>6.0560181680545042E-5</v>
      </c>
      <c r="M23" s="26">
        <f t="shared" si="4"/>
        <v>0.99993943981831945</v>
      </c>
      <c r="O23">
        <v>21</v>
      </c>
      <c r="P23">
        <v>0.1</v>
      </c>
      <c r="Q23">
        <f t="shared" si="5"/>
        <v>0.90909090909090906</v>
      </c>
      <c r="S23">
        <v>1.75</v>
      </c>
      <c r="T23">
        <f>(1 + P$4) ^ (1/12)  -1</f>
        <v>1.171491691985338E-2</v>
      </c>
      <c r="U23">
        <f t="shared" si="6"/>
        <v>0.9884207332283691</v>
      </c>
      <c r="V23" s="12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</row>
    <row r="24" spans="1:50" x14ac:dyDescent="0.3">
      <c r="A24" s="3">
        <v>21</v>
      </c>
      <c r="B24" s="4">
        <v>98127</v>
      </c>
      <c r="C24" s="3">
        <v>140</v>
      </c>
      <c r="D24" s="5">
        <v>1.4267225126621623E-3</v>
      </c>
      <c r="E24" s="6">
        <v>0.99857327748733782</v>
      </c>
      <c r="G24" s="26">
        <f t="shared" si="0"/>
        <v>1.8333299999999999</v>
      </c>
      <c r="H24" s="26">
        <v>1</v>
      </c>
      <c r="I24" s="26">
        <v>10</v>
      </c>
      <c r="J24" s="26">
        <f t="shared" si="1"/>
        <v>99069</v>
      </c>
      <c r="K24" s="26">
        <f t="shared" si="2"/>
        <v>6</v>
      </c>
      <c r="L24" s="26">
        <f t="shared" si="3"/>
        <v>6.0563849438270295E-5</v>
      </c>
      <c r="M24" s="26">
        <f t="shared" si="4"/>
        <v>0.99993943615056169</v>
      </c>
      <c r="O24">
        <v>22</v>
      </c>
      <c r="P24">
        <v>0.1</v>
      </c>
      <c r="Q24">
        <f t="shared" si="5"/>
        <v>0.90909090909090906</v>
      </c>
      <c r="S24">
        <v>1.8333299999999999</v>
      </c>
      <c r="T24">
        <f>(1 + P$4) ^ (1/12)  -1</f>
        <v>1.171491691985338E-2</v>
      </c>
      <c r="U24">
        <f t="shared" si="6"/>
        <v>0.9884207332283691</v>
      </c>
      <c r="V24" s="12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</row>
    <row r="25" spans="1:50" x14ac:dyDescent="0.3">
      <c r="A25" s="3">
        <v>22</v>
      </c>
      <c r="B25" s="4">
        <v>97987</v>
      </c>
      <c r="C25" s="3">
        <v>167</v>
      </c>
      <c r="D25" s="5">
        <v>1.7043077142886302E-3</v>
      </c>
      <c r="E25" s="6">
        <v>0.99829569228571136</v>
      </c>
      <c r="G25" s="26">
        <f t="shared" si="0"/>
        <v>1.9166700000000001</v>
      </c>
      <c r="H25" s="26">
        <v>1</v>
      </c>
      <c r="I25" s="26">
        <v>11</v>
      </c>
      <c r="J25" s="26">
        <f t="shared" si="1"/>
        <v>99063</v>
      </c>
      <c r="K25" s="26">
        <f t="shared" si="2"/>
        <v>6</v>
      </c>
      <c r="L25" s="26">
        <f t="shared" si="3"/>
        <v>6.056751764028951E-5</v>
      </c>
      <c r="M25" s="26">
        <f t="shared" si="4"/>
        <v>0.99993943248235972</v>
      </c>
      <c r="O25">
        <v>23</v>
      </c>
      <c r="P25">
        <v>0.1</v>
      </c>
      <c r="Q25">
        <f t="shared" si="5"/>
        <v>0.90909090909090906</v>
      </c>
      <c r="S25">
        <v>1.9166700000000001</v>
      </c>
      <c r="T25">
        <f>(1 + P$4) ^ (1/12)  -1</f>
        <v>1.171491691985338E-2</v>
      </c>
      <c r="U25">
        <f t="shared" si="6"/>
        <v>0.9884207332283691</v>
      </c>
      <c r="V25" s="12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1:50" x14ac:dyDescent="0.3">
      <c r="A26" s="3">
        <v>23</v>
      </c>
      <c r="B26" s="4">
        <v>97820</v>
      </c>
      <c r="C26" s="3">
        <v>143</v>
      </c>
      <c r="D26" s="5">
        <v>1.4618687384992844E-3</v>
      </c>
      <c r="E26" s="6">
        <v>0.99853813126150071</v>
      </c>
      <c r="G26" s="26">
        <f t="shared" si="0"/>
        <v>2</v>
      </c>
      <c r="H26" s="26">
        <v>1</v>
      </c>
      <c r="I26" s="26">
        <v>12</v>
      </c>
      <c r="J26" s="26">
        <f t="shared" si="1"/>
        <v>99057</v>
      </c>
      <c r="K26" s="26">
        <f t="shared" si="2"/>
        <v>3.9166666666715173</v>
      </c>
      <c r="L26" s="26">
        <f t="shared" si="3"/>
        <v>3.9539524381633983E-5</v>
      </c>
      <c r="M26" s="26">
        <f t="shared" si="4"/>
        <v>0.99996046047561837</v>
      </c>
      <c r="O26">
        <v>24</v>
      </c>
      <c r="P26">
        <v>0.1</v>
      </c>
      <c r="Q26">
        <f t="shared" si="5"/>
        <v>0.90909090909090906</v>
      </c>
      <c r="S26">
        <v>2</v>
      </c>
      <c r="T26">
        <f>(1 + P$4) ^ (1/12)  -1</f>
        <v>1.171491691985338E-2</v>
      </c>
      <c r="U26">
        <f t="shared" si="6"/>
        <v>0.9884207332283691</v>
      </c>
      <c r="V26" s="12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</row>
    <row r="27" spans="1:50" x14ac:dyDescent="0.3">
      <c r="A27" s="3">
        <v>24</v>
      </c>
      <c r="B27" s="4">
        <v>97677</v>
      </c>
      <c r="C27" s="3">
        <v>153</v>
      </c>
      <c r="D27" s="5">
        <v>1.5663871740532571E-3</v>
      </c>
      <c r="E27" s="6">
        <v>0.99843361282594678</v>
      </c>
      <c r="G27" s="26">
        <f t="shared" si="0"/>
        <v>2.0833300000000001</v>
      </c>
      <c r="H27" s="26">
        <v>2</v>
      </c>
      <c r="I27" s="26">
        <v>1</v>
      </c>
      <c r="J27" s="26">
        <f t="shared" si="1"/>
        <v>99053.083333333328</v>
      </c>
      <c r="K27" s="26">
        <f t="shared" si="2"/>
        <v>3.9166666666569654</v>
      </c>
      <c r="L27" s="26">
        <f t="shared" si="3"/>
        <v>3.9541087817292907E-5</v>
      </c>
      <c r="M27" s="26">
        <f t="shared" si="4"/>
        <v>0.99996045891218266</v>
      </c>
      <c r="O27">
        <v>25</v>
      </c>
      <c r="P27">
        <v>0.1</v>
      </c>
      <c r="Q27">
        <f t="shared" si="5"/>
        <v>0.90909090909090906</v>
      </c>
      <c r="S27">
        <v>2.0833300000000001</v>
      </c>
      <c r="T27">
        <f>(1 + P$5) ^ (1/12)  -1</f>
        <v>1.171491691985338E-2</v>
      </c>
      <c r="U27">
        <f t="shared" si="6"/>
        <v>0.9884207332283691</v>
      </c>
      <c r="V27" s="12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</row>
    <row r="28" spans="1:50" x14ac:dyDescent="0.3">
      <c r="A28" s="3">
        <v>25</v>
      </c>
      <c r="B28" s="4">
        <v>97524</v>
      </c>
      <c r="C28" s="3">
        <v>151</v>
      </c>
      <c r="D28" s="5">
        <v>1.548336819654649E-3</v>
      </c>
      <c r="E28" s="6">
        <v>0.99845166318034539</v>
      </c>
      <c r="G28" s="26">
        <f t="shared" si="0"/>
        <v>2.1666699999999999</v>
      </c>
      <c r="H28" s="26">
        <v>2</v>
      </c>
      <c r="I28" s="26">
        <v>2</v>
      </c>
      <c r="J28" s="26">
        <f t="shared" si="1"/>
        <v>99049.166666666672</v>
      </c>
      <c r="K28" s="26">
        <f t="shared" si="2"/>
        <v>3.9166666666715173</v>
      </c>
      <c r="L28" s="26">
        <f t="shared" si="3"/>
        <v>3.9542651376890436E-5</v>
      </c>
      <c r="M28" s="26">
        <f t="shared" si="4"/>
        <v>0.99996045734862316</v>
      </c>
      <c r="O28">
        <v>26</v>
      </c>
      <c r="P28">
        <v>0.1</v>
      </c>
      <c r="Q28">
        <f t="shared" si="5"/>
        <v>0.90909090909090906</v>
      </c>
      <c r="S28">
        <v>2.1666699999999999</v>
      </c>
      <c r="T28">
        <f>(1 + P$5) ^ (1/12)  -1</f>
        <v>1.171491691985338E-2</v>
      </c>
      <c r="U28">
        <f t="shared" si="6"/>
        <v>0.9884207332283691</v>
      </c>
      <c r="V28" s="12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</row>
    <row r="29" spans="1:50" x14ac:dyDescent="0.3">
      <c r="A29" s="3">
        <v>26</v>
      </c>
      <c r="B29" s="7">
        <v>97373</v>
      </c>
      <c r="C29" s="3">
        <v>151</v>
      </c>
      <c r="D29" s="5">
        <v>1.5507378842184178E-3</v>
      </c>
      <c r="E29" s="6">
        <v>0.99844926211578156</v>
      </c>
      <c r="G29" s="26">
        <f t="shared" si="0"/>
        <v>2.25</v>
      </c>
      <c r="H29" s="26">
        <v>2</v>
      </c>
      <c r="I29" s="26">
        <v>3</v>
      </c>
      <c r="J29" s="26">
        <f t="shared" si="1"/>
        <v>99045.25</v>
      </c>
      <c r="K29" s="26">
        <f t="shared" si="2"/>
        <v>3.9166666666715173</v>
      </c>
      <c r="L29" s="26">
        <f t="shared" si="3"/>
        <v>3.9544215060000528E-5</v>
      </c>
      <c r="M29" s="26">
        <f t="shared" si="4"/>
        <v>0.99996045578493997</v>
      </c>
      <c r="O29">
        <v>27</v>
      </c>
      <c r="P29">
        <v>0.1</v>
      </c>
      <c r="Q29">
        <f t="shared" si="5"/>
        <v>0.90909090909090906</v>
      </c>
      <c r="S29">
        <v>2.25</v>
      </c>
      <c r="T29">
        <f>(1 + P$5) ^ (1/12)  -1</f>
        <v>1.171491691985338E-2</v>
      </c>
      <c r="U29">
        <f t="shared" si="6"/>
        <v>0.9884207332283691</v>
      </c>
      <c r="V29" s="12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</row>
    <row r="30" spans="1:50" x14ac:dyDescent="0.3">
      <c r="A30" s="3">
        <v>27</v>
      </c>
      <c r="B30" s="4">
        <v>97222</v>
      </c>
      <c r="C30" s="3">
        <v>152</v>
      </c>
      <c r="D30" s="5">
        <v>1.5634321449877599E-3</v>
      </c>
      <c r="E30" s="6">
        <v>0.99843656785501222</v>
      </c>
      <c r="G30" s="26">
        <f t="shared" si="0"/>
        <v>2.3333300000000001</v>
      </c>
      <c r="H30" s="26">
        <v>2</v>
      </c>
      <c r="I30" s="26">
        <v>4</v>
      </c>
      <c r="J30" s="26">
        <f t="shared" si="1"/>
        <v>99041.333333333328</v>
      </c>
      <c r="K30" s="26">
        <f t="shared" si="2"/>
        <v>3.9166666666569654</v>
      </c>
      <c r="L30" s="26">
        <f t="shared" si="3"/>
        <v>3.9545778866637826E-5</v>
      </c>
      <c r="M30" s="26">
        <f t="shared" si="4"/>
        <v>0.99996045422113333</v>
      </c>
      <c r="O30">
        <v>28</v>
      </c>
      <c r="P30">
        <v>0.1</v>
      </c>
      <c r="Q30">
        <f t="shared" si="5"/>
        <v>0.90909090909090906</v>
      </c>
      <c r="S30">
        <v>2.3333300000000001</v>
      </c>
      <c r="T30">
        <f>(1 + P$5) ^ (1/12)  -1</f>
        <v>1.171491691985338E-2</v>
      </c>
      <c r="U30">
        <f t="shared" si="6"/>
        <v>0.9884207332283691</v>
      </c>
      <c r="V30" s="12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</row>
    <row r="31" spans="1:50" x14ac:dyDescent="0.3">
      <c r="A31" s="3">
        <v>28</v>
      </c>
      <c r="B31" s="4">
        <v>97070</v>
      </c>
      <c r="C31" s="3">
        <v>154</v>
      </c>
      <c r="D31" s="5">
        <v>1.5864839806325332E-3</v>
      </c>
      <c r="E31" s="6">
        <v>0.99841351601936745</v>
      </c>
      <c r="G31" s="26">
        <f t="shared" si="0"/>
        <v>2.4166699999999999</v>
      </c>
      <c r="H31" s="26">
        <v>2</v>
      </c>
      <c r="I31" s="26">
        <v>5</v>
      </c>
      <c r="J31" s="26">
        <f t="shared" si="1"/>
        <v>99037.416666666672</v>
      </c>
      <c r="K31" s="26">
        <f t="shared" si="2"/>
        <v>3.9166666666715173</v>
      </c>
      <c r="L31" s="26">
        <f t="shared" si="3"/>
        <v>3.9547342797257776E-5</v>
      </c>
      <c r="M31" s="26">
        <f t="shared" si="4"/>
        <v>0.99996045265720279</v>
      </c>
      <c r="O31">
        <v>29</v>
      </c>
      <c r="P31">
        <v>0.1</v>
      </c>
      <c r="Q31">
        <f t="shared" si="5"/>
        <v>0.90909090909090906</v>
      </c>
      <c r="S31">
        <v>2.4166699999999999</v>
      </c>
      <c r="T31">
        <f>(1 + P$5) ^ (1/12)  -1</f>
        <v>1.171491691985338E-2</v>
      </c>
      <c r="U31">
        <f t="shared" si="6"/>
        <v>0.9884207332283691</v>
      </c>
      <c r="V31" s="12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</row>
    <row r="32" spans="1:50" x14ac:dyDescent="0.3">
      <c r="A32" s="3">
        <v>29</v>
      </c>
      <c r="B32" s="4">
        <v>96916</v>
      </c>
      <c r="C32" s="3">
        <v>157</v>
      </c>
      <c r="D32" s="5">
        <v>1.6199595526022535E-3</v>
      </c>
      <c r="E32" s="6">
        <v>0.9983800404473977</v>
      </c>
      <c r="G32" s="26">
        <f t="shared" si="0"/>
        <v>2.5</v>
      </c>
      <c r="H32" s="26">
        <v>2</v>
      </c>
      <c r="I32" s="26">
        <v>6</v>
      </c>
      <c r="J32" s="26">
        <f t="shared" si="1"/>
        <v>99033.5</v>
      </c>
      <c r="K32" s="26">
        <f t="shared" si="2"/>
        <v>3.9166666666715173</v>
      </c>
      <c r="L32" s="26">
        <f t="shared" si="3"/>
        <v>3.9548906851434286E-5</v>
      </c>
      <c r="M32" s="26">
        <f t="shared" si="4"/>
        <v>0.99996045109314857</v>
      </c>
      <c r="O32">
        <v>30</v>
      </c>
      <c r="P32">
        <v>0.1</v>
      </c>
      <c r="Q32">
        <f t="shared" si="5"/>
        <v>0.90909090909090906</v>
      </c>
      <c r="S32">
        <v>2.5</v>
      </c>
      <c r="T32">
        <f>(1 + P$5) ^ (1/12)  -1</f>
        <v>1.171491691985338E-2</v>
      </c>
      <c r="U32">
        <f t="shared" si="6"/>
        <v>0.9884207332283691</v>
      </c>
      <c r="V32" s="12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</row>
    <row r="33" spans="1:50" x14ac:dyDescent="0.3">
      <c r="A33" s="3">
        <v>30</v>
      </c>
      <c r="B33" s="4">
        <v>96759</v>
      </c>
      <c r="C33" s="3">
        <v>162</v>
      </c>
      <c r="D33" s="5">
        <v>1.6742628592689053E-3</v>
      </c>
      <c r="E33" s="6">
        <v>0.99832573714073114</v>
      </c>
      <c r="G33" s="26">
        <f t="shared" si="0"/>
        <v>2.5833300000000001</v>
      </c>
      <c r="H33" s="26">
        <v>2</v>
      </c>
      <c r="I33" s="26">
        <v>7</v>
      </c>
      <c r="J33" s="26">
        <f t="shared" si="1"/>
        <v>99029.583333333328</v>
      </c>
      <c r="K33" s="26">
        <f t="shared" si="2"/>
        <v>3.9166666666569654</v>
      </c>
      <c r="L33" s="26">
        <f t="shared" si="3"/>
        <v>3.9550471029182007E-5</v>
      </c>
      <c r="M33" s="26">
        <f t="shared" si="4"/>
        <v>0.99996044952897079</v>
      </c>
      <c r="S33">
        <v>2.5833300000000001</v>
      </c>
      <c r="T33">
        <f>(1 + P$5) ^ (1/12)  -1</f>
        <v>1.171491691985338E-2</v>
      </c>
      <c r="U33">
        <f t="shared" si="6"/>
        <v>0.9884207332283691</v>
      </c>
      <c r="V33" s="12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</row>
    <row r="34" spans="1:50" x14ac:dyDescent="0.3">
      <c r="A34" s="3">
        <v>31</v>
      </c>
      <c r="B34" s="4">
        <v>96597</v>
      </c>
      <c r="C34" s="3">
        <v>168</v>
      </c>
      <c r="D34" s="5">
        <v>1.7391844467219478E-3</v>
      </c>
      <c r="E34" s="6">
        <v>0.99826081555327806</v>
      </c>
      <c r="G34" s="26">
        <f t="shared" si="0"/>
        <v>2.6666699999999999</v>
      </c>
      <c r="H34" s="26">
        <v>2</v>
      </c>
      <c r="I34" s="26">
        <v>8</v>
      </c>
      <c r="J34" s="26">
        <f t="shared" si="1"/>
        <v>99025.666666666672</v>
      </c>
      <c r="K34" s="26">
        <f t="shared" si="2"/>
        <v>3.9166666666715173</v>
      </c>
      <c r="L34" s="26">
        <f t="shared" si="3"/>
        <v>3.955203533095646E-5</v>
      </c>
      <c r="M34" s="26">
        <f t="shared" si="4"/>
        <v>0.9999604479646691</v>
      </c>
      <c r="S34">
        <v>2.6666699999999999</v>
      </c>
      <c r="T34">
        <f>(1 + P$5) ^ (1/12)  -1</f>
        <v>1.171491691985338E-2</v>
      </c>
      <c r="U34">
        <f t="shared" si="6"/>
        <v>0.9884207332283691</v>
      </c>
      <c r="V34" s="12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</row>
    <row r="35" spans="1:50" x14ac:dyDescent="0.3">
      <c r="A35" s="3">
        <v>32</v>
      </c>
      <c r="B35" s="4">
        <v>96429</v>
      </c>
      <c r="C35" s="3">
        <v>174</v>
      </c>
      <c r="D35" s="5">
        <v>1.8044364247270012E-3</v>
      </c>
      <c r="E35" s="6">
        <v>0.99819556357527295</v>
      </c>
      <c r="G35" s="26">
        <f t="shared" si="0"/>
        <v>2.75</v>
      </c>
      <c r="H35" s="26">
        <v>2</v>
      </c>
      <c r="I35" s="26">
        <v>9</v>
      </c>
      <c r="J35" s="26">
        <f t="shared" si="1"/>
        <v>99021.75</v>
      </c>
      <c r="K35" s="26">
        <f t="shared" si="2"/>
        <v>3.9166666666715173</v>
      </c>
      <c r="L35" s="26">
        <f t="shared" si="3"/>
        <v>3.9553599756331484E-5</v>
      </c>
      <c r="M35" s="26">
        <f t="shared" si="4"/>
        <v>0.99996044640024362</v>
      </c>
      <c r="S35">
        <v>2.75</v>
      </c>
      <c r="T35">
        <f>(1 + P$5) ^ (1/12)  -1</f>
        <v>1.171491691985338E-2</v>
      </c>
      <c r="U35">
        <f t="shared" si="6"/>
        <v>0.9884207332283691</v>
      </c>
      <c r="V35" s="12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</row>
    <row r="36" spans="1:50" x14ac:dyDescent="0.3">
      <c r="A36" s="3">
        <v>33</v>
      </c>
      <c r="B36" s="4">
        <v>96255</v>
      </c>
      <c r="C36" s="3">
        <v>184</v>
      </c>
      <c r="D36" s="5">
        <v>1.9115890083632018E-3</v>
      </c>
      <c r="E36" s="6">
        <v>0.99808841099163681</v>
      </c>
      <c r="G36" s="26">
        <f t="shared" si="0"/>
        <v>2.8333300000000001</v>
      </c>
      <c r="H36" s="26">
        <v>2</v>
      </c>
      <c r="I36" s="26">
        <v>10</v>
      </c>
      <c r="J36" s="26">
        <f t="shared" si="1"/>
        <v>99017.833333333328</v>
      </c>
      <c r="K36" s="26">
        <f t="shared" si="2"/>
        <v>3.9166666666569654</v>
      </c>
      <c r="L36" s="26">
        <f t="shared" si="3"/>
        <v>3.9555164305321759E-5</v>
      </c>
      <c r="M36" s="26">
        <f t="shared" si="4"/>
        <v>0.99996044483569468</v>
      </c>
      <c r="S36">
        <v>2.8333300000000001</v>
      </c>
      <c r="T36">
        <f>(1 + P$5) ^ (1/12)  -1</f>
        <v>1.171491691985338E-2</v>
      </c>
      <c r="U36">
        <f t="shared" si="6"/>
        <v>0.9884207332283691</v>
      </c>
      <c r="V36" s="12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</row>
    <row r="37" spans="1:50" x14ac:dyDescent="0.3">
      <c r="A37" s="3">
        <v>34</v>
      </c>
      <c r="B37" s="4">
        <v>96071</v>
      </c>
      <c r="C37" s="3">
        <v>193</v>
      </c>
      <c r="D37" s="5">
        <v>2.0089308948590106E-3</v>
      </c>
      <c r="E37" s="6">
        <v>0.99799106910514102</v>
      </c>
      <c r="G37" s="26">
        <f t="shared" si="0"/>
        <v>2.9166699999999999</v>
      </c>
      <c r="H37" s="26">
        <v>2</v>
      </c>
      <c r="I37" s="26">
        <v>11</v>
      </c>
      <c r="J37" s="26">
        <f t="shared" si="1"/>
        <v>99013.916666666672</v>
      </c>
      <c r="K37" s="26">
        <f t="shared" si="2"/>
        <v>3.9166666666715173</v>
      </c>
      <c r="L37" s="26">
        <f t="shared" si="3"/>
        <v>3.9556728978382845E-5</v>
      </c>
      <c r="M37" s="26">
        <f t="shared" si="4"/>
        <v>0.99996044327102163</v>
      </c>
      <c r="S37">
        <v>2.9166699999999999</v>
      </c>
      <c r="T37">
        <f>(1 + P$5) ^ (1/12)  -1</f>
        <v>1.171491691985338E-2</v>
      </c>
      <c r="U37">
        <f t="shared" si="6"/>
        <v>0.9884207332283691</v>
      </c>
      <c r="V37" s="12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</row>
    <row r="38" spans="1:50" x14ac:dyDescent="0.3">
      <c r="A38" s="3">
        <v>35</v>
      </c>
      <c r="B38" s="4">
        <v>95878</v>
      </c>
      <c r="C38" s="3">
        <v>202</v>
      </c>
      <c r="D38" s="5">
        <v>2.1068441143953774E-3</v>
      </c>
      <c r="E38" s="6">
        <v>0.99789315588560468</v>
      </c>
      <c r="G38" s="26">
        <f t="shared" si="0"/>
        <v>3</v>
      </c>
      <c r="H38" s="26">
        <v>2</v>
      </c>
      <c r="I38" s="26">
        <v>12</v>
      </c>
      <c r="J38" s="26">
        <f t="shared" si="1"/>
        <v>99010</v>
      </c>
      <c r="K38" s="26">
        <f t="shared" si="2"/>
        <v>2.75</v>
      </c>
      <c r="L38" s="26">
        <f t="shared" si="3"/>
        <v>2.7774972225027775E-5</v>
      </c>
      <c r="M38" s="26">
        <f t="shared" si="4"/>
        <v>0.99997222502777494</v>
      </c>
      <c r="S38">
        <v>3</v>
      </c>
      <c r="T38">
        <f>(1 + P$5) ^ (1/12)  -1</f>
        <v>1.171491691985338E-2</v>
      </c>
      <c r="U38">
        <f t="shared" si="6"/>
        <v>0.9884207332283691</v>
      </c>
      <c r="V38" s="12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</row>
    <row r="39" spans="1:50" x14ac:dyDescent="0.3">
      <c r="A39" s="3">
        <v>36</v>
      </c>
      <c r="B39" s="4">
        <v>95676</v>
      </c>
      <c r="C39" s="3">
        <v>213</v>
      </c>
      <c r="D39" s="5">
        <v>2.226263639784272E-3</v>
      </c>
      <c r="E39" s="6">
        <v>0.99777373636021571</v>
      </c>
      <c r="G39" s="26">
        <f t="shared" si="0"/>
        <v>3.0833300000000001</v>
      </c>
      <c r="H39" s="26">
        <v>3</v>
      </c>
      <c r="I39" s="26">
        <v>1</v>
      </c>
      <c r="J39" s="26">
        <f t="shared" si="1"/>
        <v>99007.25</v>
      </c>
      <c r="K39" s="26">
        <f t="shared" si="2"/>
        <v>2.75</v>
      </c>
      <c r="L39" s="26">
        <f t="shared" si="3"/>
        <v>2.7775743695537449E-5</v>
      </c>
      <c r="M39" s="26">
        <f t="shared" si="4"/>
        <v>0.9999722242563045</v>
      </c>
      <c r="S39">
        <v>3.0833300000000001</v>
      </c>
      <c r="T39">
        <f>(1 + P$6) ^ (1/12)  -1</f>
        <v>1.171491691985338E-2</v>
      </c>
      <c r="U39">
        <f t="shared" si="6"/>
        <v>0.9884207332283691</v>
      </c>
      <c r="V39" s="12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</row>
    <row r="40" spans="1:50" x14ac:dyDescent="0.3">
      <c r="A40" s="3">
        <v>37</v>
      </c>
      <c r="B40" s="4">
        <v>95463</v>
      </c>
      <c r="C40" s="3">
        <v>226</v>
      </c>
      <c r="D40" s="5">
        <v>2.3674093627897718E-3</v>
      </c>
      <c r="E40" s="6">
        <v>0.99763259063721021</v>
      </c>
      <c r="G40" s="26">
        <f t="shared" si="0"/>
        <v>3.1666699999999999</v>
      </c>
      <c r="H40" s="26">
        <v>3</v>
      </c>
      <c r="I40" s="26">
        <v>2</v>
      </c>
      <c r="J40" s="26">
        <f t="shared" si="1"/>
        <v>99004.5</v>
      </c>
      <c r="K40" s="26">
        <f t="shared" si="2"/>
        <v>2.75</v>
      </c>
      <c r="L40" s="26">
        <f t="shared" si="3"/>
        <v>2.7776515208904646E-5</v>
      </c>
      <c r="M40" s="26">
        <f t="shared" si="4"/>
        <v>0.99997222348479109</v>
      </c>
      <c r="S40">
        <v>3.1666699999999999</v>
      </c>
      <c r="T40">
        <f>(1 + P$6) ^ (1/12)  -1</f>
        <v>1.171491691985338E-2</v>
      </c>
      <c r="U40">
        <f t="shared" si="6"/>
        <v>0.9884207332283691</v>
      </c>
      <c r="V40" s="12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</row>
    <row r="41" spans="1:50" x14ac:dyDescent="0.3">
      <c r="A41" s="3">
        <v>38</v>
      </c>
      <c r="B41" s="4">
        <v>95237</v>
      </c>
      <c r="C41" s="3">
        <v>240</v>
      </c>
      <c r="D41" s="5">
        <v>2.5200289803332739E-3</v>
      </c>
      <c r="E41" s="6">
        <v>0.99747997101966668</v>
      </c>
      <c r="G41" s="26">
        <f t="shared" si="0"/>
        <v>3.25</v>
      </c>
      <c r="H41" s="26">
        <v>3</v>
      </c>
      <c r="I41" s="26">
        <v>3</v>
      </c>
      <c r="J41" s="26">
        <f t="shared" si="1"/>
        <v>99001.75</v>
      </c>
      <c r="K41" s="26">
        <f t="shared" si="2"/>
        <v>2.75</v>
      </c>
      <c r="L41" s="26">
        <f t="shared" si="3"/>
        <v>2.7777286765132939E-5</v>
      </c>
      <c r="M41" s="26">
        <f t="shared" si="4"/>
        <v>0.99997222271323483</v>
      </c>
      <c r="S41">
        <v>3.25</v>
      </c>
      <c r="T41">
        <f>(1 + P$6) ^ (1/12)  -1</f>
        <v>1.171491691985338E-2</v>
      </c>
      <c r="U41">
        <f t="shared" si="6"/>
        <v>0.9884207332283691</v>
      </c>
      <c r="V41" s="12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</row>
    <row r="42" spans="1:50" x14ac:dyDescent="0.3">
      <c r="A42" s="3">
        <v>39</v>
      </c>
      <c r="B42" s="4">
        <v>94997</v>
      </c>
      <c r="C42" s="3">
        <v>251</v>
      </c>
      <c r="D42" s="5">
        <v>2.6421887006958114E-3</v>
      </c>
      <c r="E42" s="6">
        <v>0.99735781129930423</v>
      </c>
      <c r="G42" s="26">
        <f t="shared" si="0"/>
        <v>3.3333300000000001</v>
      </c>
      <c r="H42" s="26">
        <v>3</v>
      </c>
      <c r="I42" s="26">
        <v>4</v>
      </c>
      <c r="J42" s="26">
        <f t="shared" si="1"/>
        <v>98999</v>
      </c>
      <c r="K42" s="26">
        <f t="shared" si="2"/>
        <v>2.75</v>
      </c>
      <c r="L42" s="26">
        <f t="shared" si="3"/>
        <v>2.7778058364225901E-5</v>
      </c>
      <c r="M42" s="26">
        <f t="shared" si="4"/>
        <v>0.99997222194163582</v>
      </c>
      <c r="S42">
        <v>3.3333300000000001</v>
      </c>
      <c r="T42">
        <f>(1 + P$6) ^ (1/12)  -1</f>
        <v>1.171491691985338E-2</v>
      </c>
      <c r="U42">
        <f t="shared" si="6"/>
        <v>0.9884207332283691</v>
      </c>
      <c r="V42" s="12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</row>
    <row r="43" spans="1:50" x14ac:dyDescent="0.3">
      <c r="A43" s="3">
        <v>40</v>
      </c>
      <c r="B43" s="4">
        <v>94746</v>
      </c>
      <c r="C43" s="3">
        <v>270</v>
      </c>
      <c r="D43" s="5">
        <v>2.8497245266290924E-3</v>
      </c>
      <c r="E43" s="6">
        <v>0.99715027547337087</v>
      </c>
      <c r="G43" s="26">
        <f t="shared" si="0"/>
        <v>3.4166699999999999</v>
      </c>
      <c r="H43" s="26">
        <v>3</v>
      </c>
      <c r="I43" s="26">
        <v>5</v>
      </c>
      <c r="J43" s="26">
        <f t="shared" si="1"/>
        <v>98996.25</v>
      </c>
      <c r="K43" s="26">
        <f t="shared" si="2"/>
        <v>2.75</v>
      </c>
      <c r="L43" s="26">
        <f t="shared" si="3"/>
        <v>2.7778830006187102E-5</v>
      </c>
      <c r="M43" s="26">
        <f t="shared" si="4"/>
        <v>0.99997222116999385</v>
      </c>
      <c r="S43">
        <v>3.4166699999999999</v>
      </c>
      <c r="T43">
        <f>(1 + P$6) ^ (1/12)  -1</f>
        <v>1.171491691985338E-2</v>
      </c>
      <c r="U43">
        <f t="shared" si="6"/>
        <v>0.9884207332283691</v>
      </c>
      <c r="V43" s="12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</row>
    <row r="44" spans="1:50" x14ac:dyDescent="0.3">
      <c r="A44" s="3">
        <v>41</v>
      </c>
      <c r="B44" s="4">
        <v>94476</v>
      </c>
      <c r="C44" s="3">
        <v>294</v>
      </c>
      <c r="D44" s="5">
        <v>3.1119014352851519E-3</v>
      </c>
      <c r="E44" s="6">
        <v>0.99688809856471483</v>
      </c>
      <c r="G44" s="26">
        <f t="shared" si="0"/>
        <v>3.5</v>
      </c>
      <c r="H44" s="26">
        <v>3</v>
      </c>
      <c r="I44" s="26">
        <v>6</v>
      </c>
      <c r="J44" s="26">
        <f t="shared" si="1"/>
        <v>98993.5</v>
      </c>
      <c r="K44" s="26">
        <f t="shared" si="2"/>
        <v>2.75</v>
      </c>
      <c r="L44" s="26">
        <f t="shared" si="3"/>
        <v>2.7779601691020117E-5</v>
      </c>
      <c r="M44" s="26">
        <f t="shared" si="4"/>
        <v>0.99997222039830902</v>
      </c>
      <c r="S44">
        <v>3.5</v>
      </c>
      <c r="T44">
        <f>(1 + P$6) ^ (1/12)  -1</f>
        <v>1.171491691985338E-2</v>
      </c>
      <c r="U44">
        <f t="shared" si="6"/>
        <v>0.9884207332283691</v>
      </c>
      <c r="V44" s="12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</row>
    <row r="45" spans="1:50" x14ac:dyDescent="0.3">
      <c r="A45" s="3">
        <v>42</v>
      </c>
      <c r="B45" s="4">
        <v>94182</v>
      </c>
      <c r="C45" s="3">
        <v>314</v>
      </c>
      <c r="D45" s="5">
        <v>3.3339703977405448E-3</v>
      </c>
      <c r="E45" s="6">
        <v>0.99666602960225947</v>
      </c>
      <c r="G45" s="26">
        <f t="shared" si="0"/>
        <v>3.5833300000000001</v>
      </c>
      <c r="H45" s="26">
        <v>3</v>
      </c>
      <c r="I45" s="26">
        <v>7</v>
      </c>
      <c r="J45" s="26">
        <f t="shared" si="1"/>
        <v>98990.75</v>
      </c>
      <c r="K45" s="26">
        <f t="shared" si="2"/>
        <v>2.75</v>
      </c>
      <c r="L45" s="26">
        <f t="shared" si="3"/>
        <v>2.7780373418728517E-5</v>
      </c>
      <c r="M45" s="26">
        <f t="shared" si="4"/>
        <v>0.99997221962658123</v>
      </c>
      <c r="S45">
        <v>3.5833300000000001</v>
      </c>
      <c r="T45">
        <f>(1 + P$6) ^ (1/12)  -1</f>
        <v>1.171491691985338E-2</v>
      </c>
      <c r="U45">
        <f t="shared" si="6"/>
        <v>0.9884207332283691</v>
      </c>
      <c r="V45" s="12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</row>
    <row r="46" spans="1:50" x14ac:dyDescent="0.3">
      <c r="A46" s="3">
        <v>43</v>
      </c>
      <c r="B46" s="4">
        <v>93868</v>
      </c>
      <c r="C46" s="3">
        <v>353</v>
      </c>
      <c r="D46" s="5">
        <v>3.760599991477394E-3</v>
      </c>
      <c r="E46" s="6">
        <v>0.99623940000852262</v>
      </c>
      <c r="G46" s="26">
        <f t="shared" si="0"/>
        <v>3.6666699999999999</v>
      </c>
      <c r="H46" s="26">
        <v>3</v>
      </c>
      <c r="I46" s="26">
        <v>8</v>
      </c>
      <c r="J46" s="26">
        <f t="shared" si="1"/>
        <v>98988</v>
      </c>
      <c r="K46" s="26">
        <f t="shared" si="2"/>
        <v>2.75</v>
      </c>
      <c r="L46" s="26">
        <f t="shared" si="3"/>
        <v>2.7781145189315876E-5</v>
      </c>
      <c r="M46" s="26">
        <f t="shared" si="4"/>
        <v>0.99997221885481069</v>
      </c>
      <c r="S46">
        <v>3.6666699999999999</v>
      </c>
      <c r="T46">
        <f>(1 + P$6) ^ (1/12)  -1</f>
        <v>1.171491691985338E-2</v>
      </c>
      <c r="U46">
        <f t="shared" si="6"/>
        <v>0.9884207332283691</v>
      </c>
      <c r="V46" s="12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</row>
    <row r="47" spans="1:50" x14ac:dyDescent="0.3">
      <c r="A47" s="3">
        <v>44</v>
      </c>
      <c r="B47" s="4">
        <v>93515</v>
      </c>
      <c r="C47" s="3">
        <v>382</v>
      </c>
      <c r="D47" s="5">
        <v>4.0849061647863982E-3</v>
      </c>
      <c r="E47" s="6">
        <v>0.99591509383521359</v>
      </c>
      <c r="G47" s="26">
        <f t="shared" si="0"/>
        <v>3.75</v>
      </c>
      <c r="H47" s="26">
        <v>3</v>
      </c>
      <c r="I47" s="26">
        <v>9</v>
      </c>
      <c r="J47" s="26">
        <f t="shared" si="1"/>
        <v>98985.25</v>
      </c>
      <c r="K47" s="26">
        <f t="shared" si="2"/>
        <v>2.75</v>
      </c>
      <c r="L47" s="26">
        <f t="shared" si="3"/>
        <v>2.7781917002785768E-5</v>
      </c>
      <c r="M47" s="26">
        <f t="shared" si="4"/>
        <v>0.99997221808299719</v>
      </c>
      <c r="S47">
        <v>3.75</v>
      </c>
      <c r="T47">
        <f>(1 + P$6) ^ (1/12)  -1</f>
        <v>1.171491691985338E-2</v>
      </c>
      <c r="U47">
        <f t="shared" si="6"/>
        <v>0.9884207332283691</v>
      </c>
      <c r="V47" s="12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</row>
    <row r="48" spans="1:50" x14ac:dyDescent="0.3">
      <c r="A48" s="3">
        <v>45</v>
      </c>
      <c r="B48" s="4">
        <v>93133</v>
      </c>
      <c r="C48" s="3">
        <v>406</v>
      </c>
      <c r="D48" s="5">
        <v>4.3593570485220062E-3</v>
      </c>
      <c r="E48" s="6">
        <v>0.99564064295147803</v>
      </c>
      <c r="G48" s="26">
        <f t="shared" si="0"/>
        <v>3.8333300000000001</v>
      </c>
      <c r="H48" s="26">
        <v>3</v>
      </c>
      <c r="I48" s="26">
        <v>10</v>
      </c>
      <c r="J48" s="26">
        <f t="shared" si="1"/>
        <v>98982.5</v>
      </c>
      <c r="K48" s="26">
        <f t="shared" si="2"/>
        <v>2.75</v>
      </c>
      <c r="L48" s="26">
        <f t="shared" si="3"/>
        <v>2.7782688859141769E-5</v>
      </c>
      <c r="M48" s="26">
        <f t="shared" si="4"/>
        <v>0.99997221731114083</v>
      </c>
      <c r="S48">
        <v>3.8333300000000001</v>
      </c>
      <c r="T48">
        <f>(1 + P$6) ^ (1/12)  -1</f>
        <v>1.171491691985338E-2</v>
      </c>
      <c r="U48">
        <f t="shared" si="6"/>
        <v>0.9884207332283691</v>
      </c>
      <c r="V48" s="12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</row>
    <row r="49" spans="1:50" x14ac:dyDescent="0.3">
      <c r="A49" s="3">
        <v>46</v>
      </c>
      <c r="B49" s="4">
        <v>92727</v>
      </c>
      <c r="C49" s="3">
        <v>432</v>
      </c>
      <c r="D49" s="5">
        <v>4.6588372318742115E-3</v>
      </c>
      <c r="E49" s="6">
        <v>0.99534116276812579</v>
      </c>
      <c r="G49" s="26">
        <f t="shared" si="0"/>
        <v>3.9166699999999999</v>
      </c>
      <c r="H49" s="26">
        <v>3</v>
      </c>
      <c r="I49" s="26">
        <v>11</v>
      </c>
      <c r="J49" s="26">
        <f t="shared" si="1"/>
        <v>98979.75</v>
      </c>
      <c r="K49" s="26">
        <f t="shared" si="2"/>
        <v>2.75</v>
      </c>
      <c r="L49" s="26">
        <f t="shared" si="3"/>
        <v>2.7783460758387449E-5</v>
      </c>
      <c r="M49" s="26">
        <f t="shared" si="4"/>
        <v>0.99997221653924162</v>
      </c>
      <c r="S49">
        <v>3.9166699999999999</v>
      </c>
      <c r="T49">
        <f>(1 + P$6) ^ (1/12)  -1</f>
        <v>1.171491691985338E-2</v>
      </c>
      <c r="U49">
        <f t="shared" si="6"/>
        <v>0.9884207332283691</v>
      </c>
      <c r="V49" s="12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</row>
    <row r="50" spans="1:50" x14ac:dyDescent="0.3">
      <c r="A50" s="3">
        <v>47</v>
      </c>
      <c r="B50" s="4">
        <v>92295</v>
      </c>
      <c r="C50" s="3">
        <v>462</v>
      </c>
      <c r="D50" s="5">
        <v>5.0056882821387944E-3</v>
      </c>
      <c r="E50" s="6">
        <v>0.99499431171786124</v>
      </c>
      <c r="G50" s="26">
        <f t="shared" si="0"/>
        <v>4</v>
      </c>
      <c r="H50" s="26">
        <v>3</v>
      </c>
      <c r="I50" s="26">
        <v>12</v>
      </c>
      <c r="J50" s="26">
        <f t="shared" si="1"/>
        <v>98977</v>
      </c>
      <c r="K50" s="26">
        <f t="shared" si="2"/>
        <v>2.4166666666715173</v>
      </c>
      <c r="L50" s="26">
        <f t="shared" si="3"/>
        <v>2.4416446918693406E-5</v>
      </c>
      <c r="M50" s="26">
        <f t="shared" si="4"/>
        <v>0.99997558355308136</v>
      </c>
      <c r="S50">
        <v>4</v>
      </c>
      <c r="T50">
        <f>(1 + P$6) ^ (1/12)  -1</f>
        <v>1.171491691985338E-2</v>
      </c>
      <c r="U50">
        <f t="shared" si="6"/>
        <v>0.9884207332283691</v>
      </c>
      <c r="V50" s="12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</row>
    <row r="51" spans="1:50" x14ac:dyDescent="0.3">
      <c r="A51" s="3">
        <v>48</v>
      </c>
      <c r="B51" s="4">
        <v>91833</v>
      </c>
      <c r="C51" s="3">
        <v>501</v>
      </c>
      <c r="D51" s="5">
        <v>5.4555551925778312E-3</v>
      </c>
      <c r="E51" s="6">
        <v>0.99454444480742221</v>
      </c>
      <c r="G51" s="26">
        <f t="shared" si="0"/>
        <v>4.0833300000000001</v>
      </c>
      <c r="H51" s="26">
        <v>4</v>
      </c>
      <c r="I51" s="26">
        <v>1</v>
      </c>
      <c r="J51" s="26">
        <f t="shared" si="1"/>
        <v>98974.583333333328</v>
      </c>
      <c r="K51" s="26">
        <f t="shared" si="2"/>
        <v>2.4166666666569654</v>
      </c>
      <c r="L51" s="26">
        <f t="shared" si="3"/>
        <v>2.4417043095983047E-5</v>
      </c>
      <c r="M51" s="26">
        <f t="shared" si="4"/>
        <v>0.99997558295690403</v>
      </c>
      <c r="S51">
        <v>4.0833300000000001</v>
      </c>
      <c r="T51">
        <f>(1 + P$7) ^ (1/12)  -1</f>
        <v>1.171491691985338E-2</v>
      </c>
      <c r="U51">
        <f t="shared" si="6"/>
        <v>0.9884207332283691</v>
      </c>
      <c r="V51" s="12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</row>
    <row r="52" spans="1:50" x14ac:dyDescent="0.3">
      <c r="A52" s="3">
        <v>49</v>
      </c>
      <c r="B52" s="4">
        <v>91332</v>
      </c>
      <c r="C52" s="3">
        <v>554</v>
      </c>
      <c r="D52" s="5">
        <v>6.0657819822187188E-3</v>
      </c>
      <c r="E52" s="6">
        <v>0.99393421801778126</v>
      </c>
      <c r="G52" s="26">
        <f t="shared" si="0"/>
        <v>4.1666699999999999</v>
      </c>
      <c r="H52" s="26">
        <v>4</v>
      </c>
      <c r="I52" s="26">
        <v>2</v>
      </c>
      <c r="J52" s="26">
        <f t="shared" si="1"/>
        <v>98972.166666666672</v>
      </c>
      <c r="K52" s="26">
        <f t="shared" si="2"/>
        <v>2.4166666666715173</v>
      </c>
      <c r="L52" s="26">
        <f t="shared" si="3"/>
        <v>2.4417639302681232E-5</v>
      </c>
      <c r="M52" s="26">
        <f t="shared" si="4"/>
        <v>0.99997558236069728</v>
      </c>
      <c r="S52">
        <v>4.1666699999999999</v>
      </c>
      <c r="T52">
        <f>(1 + P$7) ^ (1/12)  -1</f>
        <v>1.171491691985338E-2</v>
      </c>
      <c r="U52">
        <f t="shared" si="6"/>
        <v>0.9884207332283691</v>
      </c>
      <c r="V52" s="12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</row>
    <row r="53" spans="1:50" x14ac:dyDescent="0.3">
      <c r="A53" s="3">
        <v>50</v>
      </c>
      <c r="B53" s="4">
        <v>90778</v>
      </c>
      <c r="C53" s="3">
        <v>607</v>
      </c>
      <c r="D53" s="5">
        <v>6.6866421379629427E-3</v>
      </c>
      <c r="E53" s="6">
        <v>0.99331335786203701</v>
      </c>
      <c r="G53" s="26">
        <f t="shared" si="0"/>
        <v>4.25</v>
      </c>
      <c r="H53" s="26">
        <v>4</v>
      </c>
      <c r="I53" s="26">
        <v>3</v>
      </c>
      <c r="J53" s="26">
        <f t="shared" si="1"/>
        <v>98969.75</v>
      </c>
      <c r="K53" s="26">
        <f t="shared" si="2"/>
        <v>2.4166666666715173</v>
      </c>
      <c r="L53" s="26">
        <f t="shared" si="3"/>
        <v>2.4418235538349013E-5</v>
      </c>
      <c r="M53" s="26">
        <f t="shared" si="4"/>
        <v>0.99997558176446166</v>
      </c>
      <c r="S53">
        <v>4.25</v>
      </c>
      <c r="T53">
        <f>(1 + P$7) ^ (1/12)  -1</f>
        <v>1.171491691985338E-2</v>
      </c>
      <c r="U53">
        <f t="shared" si="6"/>
        <v>0.9884207332283691</v>
      </c>
      <c r="V53" s="12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</row>
    <row r="54" spans="1:50" x14ac:dyDescent="0.3">
      <c r="A54" s="3">
        <v>51</v>
      </c>
      <c r="B54" s="4">
        <v>90171</v>
      </c>
      <c r="C54" s="3">
        <v>660</v>
      </c>
      <c r="D54" s="5">
        <v>7.3194264231293878E-3</v>
      </c>
      <c r="E54" s="6">
        <v>0.99268057357687056</v>
      </c>
      <c r="G54" s="26">
        <f t="shared" si="0"/>
        <v>4.3333300000000001</v>
      </c>
      <c r="H54" s="26">
        <v>4</v>
      </c>
      <c r="I54" s="26">
        <v>4</v>
      </c>
      <c r="J54" s="26">
        <f t="shared" si="1"/>
        <v>98967.333333333328</v>
      </c>
      <c r="K54" s="26">
        <f t="shared" si="2"/>
        <v>2.4166666666569654</v>
      </c>
      <c r="L54" s="26">
        <f t="shared" si="3"/>
        <v>2.4418831802988517E-5</v>
      </c>
      <c r="M54" s="26">
        <f t="shared" si="4"/>
        <v>0.99997558116819696</v>
      </c>
      <c r="S54">
        <v>4.3333300000000001</v>
      </c>
      <c r="T54">
        <f>(1 + P$7) ^ (1/12)  -1</f>
        <v>1.171491691985338E-2</v>
      </c>
      <c r="U54">
        <f t="shared" si="6"/>
        <v>0.9884207332283691</v>
      </c>
      <c r="V54" s="12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</row>
    <row r="55" spans="1:50" x14ac:dyDescent="0.3">
      <c r="A55" s="3">
        <v>52</v>
      </c>
      <c r="B55" s="4">
        <v>89511</v>
      </c>
      <c r="C55" s="3">
        <v>720</v>
      </c>
      <c r="D55" s="5">
        <v>8.0437041257499075E-3</v>
      </c>
      <c r="E55" s="6">
        <v>0.99195629587425005</v>
      </c>
      <c r="G55" s="26">
        <f t="shared" si="0"/>
        <v>4.4166699999999999</v>
      </c>
      <c r="H55" s="26">
        <v>4</v>
      </c>
      <c r="I55" s="26">
        <v>5</v>
      </c>
      <c r="J55" s="26">
        <f t="shared" si="1"/>
        <v>98964.916666666672</v>
      </c>
      <c r="K55" s="26">
        <f t="shared" si="2"/>
        <v>2.4166666666715173</v>
      </c>
      <c r="L55" s="26">
        <f t="shared" si="3"/>
        <v>2.4419428097042981E-5</v>
      </c>
      <c r="M55" s="26">
        <f t="shared" si="4"/>
        <v>0.99997558057190294</v>
      </c>
      <c r="S55">
        <v>4.4166699999999999</v>
      </c>
      <c r="T55">
        <f>(1 + P$7) ^ (1/12)  -1</f>
        <v>1.171491691985338E-2</v>
      </c>
      <c r="U55">
        <f t="shared" si="6"/>
        <v>0.9884207332283691</v>
      </c>
      <c r="V55" s="12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</row>
    <row r="56" spans="1:50" x14ac:dyDescent="0.3">
      <c r="A56" s="3">
        <v>53</v>
      </c>
      <c r="B56" s="4">
        <v>88791</v>
      </c>
      <c r="C56" s="3">
        <v>780</v>
      </c>
      <c r="D56" s="5">
        <v>8.7846741223772673E-3</v>
      </c>
      <c r="E56" s="6">
        <v>0.99121532587762273</v>
      </c>
      <c r="G56" s="26">
        <f t="shared" si="0"/>
        <v>4.5</v>
      </c>
      <c r="H56" s="26">
        <v>4</v>
      </c>
      <c r="I56" s="26">
        <v>6</v>
      </c>
      <c r="J56" s="26">
        <f t="shared" si="1"/>
        <v>98962.5</v>
      </c>
      <c r="K56" s="26">
        <f t="shared" si="2"/>
        <v>2.4166666666715173</v>
      </c>
      <c r="L56" s="26">
        <f t="shared" si="3"/>
        <v>2.4420024420073436E-5</v>
      </c>
      <c r="M56" s="26">
        <f t="shared" si="4"/>
        <v>0.99997557997557995</v>
      </c>
      <c r="S56">
        <v>4.5</v>
      </c>
      <c r="T56">
        <f>(1 + P$7) ^ (1/12)  -1</f>
        <v>1.171491691985338E-2</v>
      </c>
      <c r="U56">
        <f t="shared" si="6"/>
        <v>0.9884207332283691</v>
      </c>
      <c r="V56" s="12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</row>
    <row r="57" spans="1:50" x14ac:dyDescent="0.3">
      <c r="A57" s="3">
        <v>54</v>
      </c>
      <c r="B57" s="4">
        <v>88011</v>
      </c>
      <c r="C57" s="3">
        <v>846</v>
      </c>
      <c r="D57" s="5">
        <v>9.6124348092852026E-3</v>
      </c>
      <c r="E57" s="6">
        <v>0.9903875651907148</v>
      </c>
      <c r="G57" s="26">
        <f t="shared" si="0"/>
        <v>4.5833300000000001</v>
      </c>
      <c r="H57" s="26">
        <v>4</v>
      </c>
      <c r="I57" s="26">
        <v>7</v>
      </c>
      <c r="J57" s="26">
        <f t="shared" si="1"/>
        <v>98960.083333333328</v>
      </c>
      <c r="K57" s="26">
        <f t="shared" si="2"/>
        <v>2.4166666666569654</v>
      </c>
      <c r="L57" s="26">
        <f t="shared" si="3"/>
        <v>2.4420620772081996E-5</v>
      </c>
      <c r="M57" s="26">
        <f t="shared" si="4"/>
        <v>0.99997557937922787</v>
      </c>
      <c r="S57">
        <v>4.5833300000000001</v>
      </c>
      <c r="T57">
        <f>(1 + P$7) ^ (1/12)  -1</f>
        <v>1.171491691985338E-2</v>
      </c>
      <c r="U57">
        <f t="shared" si="6"/>
        <v>0.9884207332283691</v>
      </c>
      <c r="V57" s="12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</row>
    <row r="58" spans="1:50" x14ac:dyDescent="0.3">
      <c r="A58" s="3">
        <v>55</v>
      </c>
      <c r="B58" s="4">
        <v>87165</v>
      </c>
      <c r="C58" s="3">
        <v>924</v>
      </c>
      <c r="D58" s="5">
        <v>1.0600585097229392E-2</v>
      </c>
      <c r="E58" s="6">
        <v>0.98939941490277061</v>
      </c>
      <c r="G58" s="26">
        <f t="shared" si="0"/>
        <v>4.6666699999999999</v>
      </c>
      <c r="H58" s="26">
        <v>4</v>
      </c>
      <c r="I58" s="26">
        <v>8</v>
      </c>
      <c r="J58" s="26">
        <f t="shared" si="1"/>
        <v>98957.666666666672</v>
      </c>
      <c r="K58" s="26">
        <f t="shared" si="2"/>
        <v>2.4166666666715173</v>
      </c>
      <c r="L58" s="26">
        <f t="shared" si="3"/>
        <v>2.4421217153511944E-5</v>
      </c>
      <c r="M58" s="26">
        <f t="shared" si="4"/>
        <v>0.99997557878284649</v>
      </c>
      <c r="S58">
        <v>4.6666699999999999</v>
      </c>
      <c r="T58">
        <f>(1 + P$7) ^ (1/12)  -1</f>
        <v>1.171491691985338E-2</v>
      </c>
      <c r="U58">
        <f t="shared" si="6"/>
        <v>0.9884207332283691</v>
      </c>
      <c r="V58" s="12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</row>
    <row r="59" spans="1:50" x14ac:dyDescent="0.3">
      <c r="A59" s="3">
        <v>56</v>
      </c>
      <c r="B59" s="4">
        <v>86241</v>
      </c>
      <c r="C59" s="3">
        <v>985</v>
      </c>
      <c r="D59" s="5">
        <v>1.142148166185457E-2</v>
      </c>
      <c r="E59" s="6">
        <v>0.98857851833814547</v>
      </c>
      <c r="G59" s="26">
        <f t="shared" si="0"/>
        <v>4.75</v>
      </c>
      <c r="H59" s="26">
        <v>4</v>
      </c>
      <c r="I59" s="26">
        <v>9</v>
      </c>
      <c r="J59" s="26">
        <f t="shared" si="1"/>
        <v>98955.25</v>
      </c>
      <c r="K59" s="26">
        <f t="shared" si="2"/>
        <v>2.4166666666715173</v>
      </c>
      <c r="L59" s="26">
        <f t="shared" si="3"/>
        <v>2.4421813563924273E-5</v>
      </c>
      <c r="M59" s="26">
        <f t="shared" si="4"/>
        <v>0.99997557818643612</v>
      </c>
      <c r="S59">
        <v>4.75</v>
      </c>
      <c r="T59">
        <f>(1 + P$7) ^ (1/12)  -1</f>
        <v>1.171491691985338E-2</v>
      </c>
      <c r="U59">
        <f t="shared" si="6"/>
        <v>0.9884207332283691</v>
      </c>
      <c r="V59" s="12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</row>
    <row r="60" spans="1:50" x14ac:dyDescent="0.3">
      <c r="A60" s="3">
        <v>57</v>
      </c>
      <c r="B60" s="4">
        <v>85256</v>
      </c>
      <c r="C60" s="3">
        <v>1045</v>
      </c>
      <c r="D60" s="5">
        <v>1.2257201839166745E-2</v>
      </c>
      <c r="E60" s="6">
        <v>0.98774279816083321</v>
      </c>
      <c r="G60" s="26">
        <f t="shared" si="0"/>
        <v>4.8333300000000001</v>
      </c>
      <c r="H60" s="26">
        <v>4</v>
      </c>
      <c r="I60" s="26">
        <v>10</v>
      </c>
      <c r="J60" s="26">
        <f t="shared" si="1"/>
        <v>98952.833333333328</v>
      </c>
      <c r="K60" s="26">
        <f t="shared" si="2"/>
        <v>2.4166666666569654</v>
      </c>
      <c r="L60" s="26">
        <f t="shared" si="3"/>
        <v>2.44224100033211E-5</v>
      </c>
      <c r="M60" s="26">
        <f t="shared" si="4"/>
        <v>0.99997557758999667</v>
      </c>
      <c r="S60">
        <v>4.8333300000000001</v>
      </c>
      <c r="T60">
        <f>(1 + P$7) ^ (1/12)  -1</f>
        <v>1.171491691985338E-2</v>
      </c>
      <c r="U60">
        <f t="shared" si="6"/>
        <v>0.9884207332283691</v>
      </c>
      <c r="V60" s="12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</row>
    <row r="61" spans="1:50" x14ac:dyDescent="0.3">
      <c r="A61" s="3">
        <v>58</v>
      </c>
      <c r="B61" s="4">
        <v>84211</v>
      </c>
      <c r="C61" s="3">
        <v>1128</v>
      </c>
      <c r="D61" s="5">
        <v>1.3394924653548823E-2</v>
      </c>
      <c r="E61" s="6">
        <v>0.98660507534645114</v>
      </c>
      <c r="G61" s="26">
        <f t="shared" si="0"/>
        <v>4.9166699999999999</v>
      </c>
      <c r="H61" s="26">
        <v>4</v>
      </c>
      <c r="I61" s="26">
        <v>11</v>
      </c>
      <c r="J61" s="26">
        <f t="shared" si="1"/>
        <v>98950.416666666672</v>
      </c>
      <c r="K61" s="26">
        <f t="shared" si="2"/>
        <v>2.4166666666715173</v>
      </c>
      <c r="L61" s="26">
        <f t="shared" si="3"/>
        <v>2.4423006472145736E-5</v>
      </c>
      <c r="M61" s="26">
        <f t="shared" si="4"/>
        <v>0.9999755769935279</v>
      </c>
      <c r="S61">
        <v>4.9166699999999999</v>
      </c>
      <c r="T61">
        <f>(1 + P$7) ^ (1/12)  -1</f>
        <v>1.171491691985338E-2</v>
      </c>
      <c r="U61">
        <f t="shared" si="6"/>
        <v>0.9884207332283691</v>
      </c>
      <c r="V61" s="12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</row>
    <row r="62" spans="1:50" x14ac:dyDescent="0.3">
      <c r="A62" s="3">
        <v>59</v>
      </c>
      <c r="B62" s="4">
        <v>83083</v>
      </c>
      <c r="C62" s="3">
        <v>1199</v>
      </c>
      <c r="D62" s="5">
        <v>1.4431351780749372E-2</v>
      </c>
      <c r="E62" s="6">
        <v>0.98556864821925061</v>
      </c>
      <c r="G62" s="26">
        <f t="shared" si="0"/>
        <v>5</v>
      </c>
      <c r="H62" s="26">
        <v>4</v>
      </c>
      <c r="I62" s="26">
        <v>12</v>
      </c>
      <c r="J62" s="26">
        <f t="shared" si="1"/>
        <v>98948</v>
      </c>
      <c r="K62" s="26">
        <f t="shared" si="2"/>
        <v>2.25</v>
      </c>
      <c r="L62" s="26">
        <f t="shared" si="3"/>
        <v>2.2739216558192183E-5</v>
      </c>
      <c r="M62" s="26">
        <f t="shared" si="4"/>
        <v>0.99997726078344185</v>
      </c>
      <c r="S62">
        <v>5</v>
      </c>
      <c r="T62">
        <f>(1 + P$7) ^ (1/12)  -1</f>
        <v>1.171491691985338E-2</v>
      </c>
      <c r="U62">
        <f t="shared" si="6"/>
        <v>0.9884207332283691</v>
      </c>
      <c r="V62" s="12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</row>
    <row r="63" spans="1:50" x14ac:dyDescent="0.3">
      <c r="A63" s="3">
        <v>60</v>
      </c>
      <c r="B63" s="4">
        <v>81884</v>
      </c>
      <c r="C63" s="3">
        <v>1282</v>
      </c>
      <c r="D63" s="5">
        <v>1.5656294269942847E-2</v>
      </c>
      <c r="E63" s="6">
        <v>0.98434370573005714</v>
      </c>
      <c r="G63" s="26">
        <f t="shared" si="0"/>
        <v>5.0833300000000001</v>
      </c>
      <c r="H63" s="26">
        <v>5</v>
      </c>
      <c r="I63" s="26">
        <v>1</v>
      </c>
      <c r="J63" s="26">
        <f t="shared" si="1"/>
        <v>98945.75</v>
      </c>
      <c r="K63" s="26">
        <f t="shared" si="2"/>
        <v>2.25</v>
      </c>
      <c r="L63" s="26">
        <f t="shared" si="3"/>
        <v>2.273973364191994E-5</v>
      </c>
      <c r="M63" s="26">
        <f t="shared" si="4"/>
        <v>0.99997726026635803</v>
      </c>
      <c r="S63">
        <v>5.0833300000000001</v>
      </c>
      <c r="T63">
        <f>(1 + P$8) ^ (1/12)  -1</f>
        <v>1.171491691985338E-2</v>
      </c>
      <c r="U63">
        <f t="shared" si="6"/>
        <v>0.9884207332283691</v>
      </c>
      <c r="V63" s="12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</row>
    <row r="64" spans="1:50" x14ac:dyDescent="0.3">
      <c r="A64" s="3">
        <v>61</v>
      </c>
      <c r="B64" s="4">
        <v>80602</v>
      </c>
      <c r="C64" s="3">
        <v>1359</v>
      </c>
      <c r="D64" s="5">
        <v>1.6860623805860897E-2</v>
      </c>
      <c r="E64" s="6">
        <v>0.98313937619413916</v>
      </c>
      <c r="G64" s="26">
        <f t="shared" si="0"/>
        <v>5.1666699999999999</v>
      </c>
      <c r="H64" s="26">
        <v>5</v>
      </c>
      <c r="I64" s="26">
        <v>2</v>
      </c>
      <c r="J64" s="26">
        <f t="shared" si="1"/>
        <v>98943.5</v>
      </c>
      <c r="K64" s="26">
        <f t="shared" si="2"/>
        <v>2.25</v>
      </c>
      <c r="L64" s="26">
        <f t="shared" si="3"/>
        <v>2.2740250749164927E-5</v>
      </c>
      <c r="M64" s="26">
        <f t="shared" si="4"/>
        <v>0.99997725974925078</v>
      </c>
      <c r="S64">
        <v>5.1666699999999999</v>
      </c>
      <c r="T64">
        <f>(1 + P$8) ^ (1/12)  -1</f>
        <v>1.171491691985338E-2</v>
      </c>
      <c r="U64">
        <f t="shared" si="6"/>
        <v>0.9884207332283691</v>
      </c>
      <c r="V64" s="12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</row>
    <row r="65" spans="1:50" x14ac:dyDescent="0.3">
      <c r="A65" s="3">
        <v>62</v>
      </c>
      <c r="B65" s="4">
        <v>79243</v>
      </c>
      <c r="C65" s="3">
        <v>1436</v>
      </c>
      <c r="D65" s="5">
        <v>1.812147445200207E-2</v>
      </c>
      <c r="E65" s="6">
        <v>0.98187852554799793</v>
      </c>
      <c r="G65" s="26">
        <f t="shared" si="0"/>
        <v>5.25</v>
      </c>
      <c r="H65" s="26">
        <v>5</v>
      </c>
      <c r="I65" s="26">
        <v>3</v>
      </c>
      <c r="J65" s="26">
        <f t="shared" si="1"/>
        <v>98941.25</v>
      </c>
      <c r="K65" s="26">
        <f t="shared" si="2"/>
        <v>2.25</v>
      </c>
      <c r="L65" s="26">
        <f t="shared" si="3"/>
        <v>2.2740767879928746E-5</v>
      </c>
      <c r="M65" s="26">
        <f t="shared" si="4"/>
        <v>0.99997725923212011</v>
      </c>
      <c r="S65">
        <v>5.25</v>
      </c>
      <c r="T65">
        <f>(1 + P$8) ^ (1/12)  -1</f>
        <v>1.171491691985338E-2</v>
      </c>
      <c r="U65">
        <f t="shared" si="6"/>
        <v>0.9884207332283691</v>
      </c>
      <c r="V65" s="12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</row>
    <row r="66" spans="1:50" x14ac:dyDescent="0.3">
      <c r="A66" s="3">
        <v>63</v>
      </c>
      <c r="B66" s="4">
        <v>77807</v>
      </c>
      <c r="C66" s="3">
        <v>1512</v>
      </c>
      <c r="D66" s="5">
        <v>1.9432698857429279E-2</v>
      </c>
      <c r="E66" s="6">
        <v>0.98056730114257074</v>
      </c>
      <c r="G66" s="26">
        <f t="shared" si="0"/>
        <v>5.3333300000000001</v>
      </c>
      <c r="H66" s="26">
        <v>5</v>
      </c>
      <c r="I66" s="26">
        <v>4</v>
      </c>
      <c r="J66" s="26">
        <f t="shared" si="1"/>
        <v>98939</v>
      </c>
      <c r="K66" s="26">
        <f t="shared" si="2"/>
        <v>2.25</v>
      </c>
      <c r="L66" s="26">
        <f t="shared" si="3"/>
        <v>2.2741285034213E-5</v>
      </c>
      <c r="M66" s="26">
        <f t="shared" si="4"/>
        <v>0.99997725871496579</v>
      </c>
      <c r="S66">
        <v>5.3333300000000001</v>
      </c>
      <c r="T66">
        <f>(1 + P$8) ^ (1/12)  -1</f>
        <v>1.171491691985338E-2</v>
      </c>
      <c r="U66">
        <f t="shared" si="6"/>
        <v>0.9884207332283691</v>
      </c>
      <c r="V66" s="12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</row>
    <row r="67" spans="1:50" x14ac:dyDescent="0.3">
      <c r="A67" s="3">
        <v>64</v>
      </c>
      <c r="B67" s="4">
        <v>76295</v>
      </c>
      <c r="C67" s="3">
        <v>1575</v>
      </c>
      <c r="D67" s="5">
        <v>2.0643554623500884E-2</v>
      </c>
      <c r="E67" s="6">
        <v>0.97935644537649913</v>
      </c>
      <c r="G67" s="26">
        <f t="shared" si="0"/>
        <v>5.4166699999999999</v>
      </c>
      <c r="H67" s="26">
        <v>5</v>
      </c>
      <c r="I67" s="26">
        <v>5</v>
      </c>
      <c r="J67" s="26">
        <f t="shared" si="1"/>
        <v>98936.75</v>
      </c>
      <c r="K67" s="26">
        <f t="shared" si="2"/>
        <v>2.25</v>
      </c>
      <c r="L67" s="26">
        <f t="shared" si="3"/>
        <v>2.2741802212019294E-5</v>
      </c>
      <c r="M67" s="26">
        <f t="shared" si="4"/>
        <v>0.99997725819778793</v>
      </c>
      <c r="S67">
        <v>5.4166699999999999</v>
      </c>
      <c r="T67">
        <f>(1 + P$8) ^ (1/12)  -1</f>
        <v>1.171491691985338E-2</v>
      </c>
      <c r="U67">
        <f t="shared" si="6"/>
        <v>0.9884207332283691</v>
      </c>
      <c r="V67" s="12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</row>
    <row r="68" spans="1:50" x14ac:dyDescent="0.3">
      <c r="A68" s="3">
        <v>65</v>
      </c>
      <c r="B68" s="4">
        <v>74720</v>
      </c>
      <c r="C68" s="3">
        <v>1645</v>
      </c>
      <c r="D68" s="5">
        <v>2.2015524625267666E-2</v>
      </c>
      <c r="E68" s="6">
        <v>0.97798447537473232</v>
      </c>
      <c r="G68" s="26">
        <f t="shared" ref="G68:G131" si="7">ROUND(H68+(I68/12), 5)</f>
        <v>5.5</v>
      </c>
      <c r="H68" s="26">
        <v>5</v>
      </c>
      <c r="I68" s="26">
        <v>6</v>
      </c>
      <c r="J68" s="26">
        <f t="shared" ref="J68:J131" si="8">VLOOKUP(H68,$A$2:$C$109,2,0) - (VLOOKUP(H68, $A$2:$C$109, 3, 0)*I68/12)</f>
        <v>98934.5</v>
      </c>
      <c r="K68" s="26">
        <f t="shared" ref="K68:K131" si="9">J68-J69</f>
        <v>2.25</v>
      </c>
      <c r="L68" s="26">
        <f t="shared" ref="L68:L131" si="10">K68/J68</f>
        <v>2.2742319413349235E-5</v>
      </c>
      <c r="M68" s="26">
        <f t="shared" ref="M68:M131" si="11">1-L68</f>
        <v>0.99997725768058665</v>
      </c>
      <c r="S68">
        <v>5.5</v>
      </c>
      <c r="T68">
        <f>(1 + P$8) ^ (1/12)  -1</f>
        <v>1.171491691985338E-2</v>
      </c>
      <c r="U68">
        <f t="shared" ref="U68:U131" si="12">1 / (1 + T68)</f>
        <v>0.9884207332283691</v>
      </c>
      <c r="V68" s="12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</row>
    <row r="69" spans="1:50" x14ac:dyDescent="0.3">
      <c r="A69" s="3">
        <v>66</v>
      </c>
      <c r="B69" s="4">
        <v>73075</v>
      </c>
      <c r="C69" s="3">
        <v>1709</v>
      </c>
      <c r="D69" s="5">
        <v>2.33869312350325E-2</v>
      </c>
      <c r="E69" s="6">
        <v>0.97661306876496745</v>
      </c>
      <c r="G69" s="26">
        <f t="shared" si="7"/>
        <v>5.5833300000000001</v>
      </c>
      <c r="H69" s="26">
        <v>5</v>
      </c>
      <c r="I69" s="26">
        <v>7</v>
      </c>
      <c r="J69" s="26">
        <f t="shared" si="8"/>
        <v>98932.25</v>
      </c>
      <c r="K69" s="26">
        <f t="shared" si="9"/>
        <v>2.25</v>
      </c>
      <c r="L69" s="26">
        <f t="shared" si="10"/>
        <v>2.2742836638204428E-5</v>
      </c>
      <c r="M69" s="26">
        <f t="shared" si="11"/>
        <v>0.99997725716336183</v>
      </c>
      <c r="S69">
        <v>5.5833300000000001</v>
      </c>
      <c r="T69">
        <f>(1 + P$8) ^ (1/12)  -1</f>
        <v>1.171491691985338E-2</v>
      </c>
      <c r="U69">
        <f t="shared" si="12"/>
        <v>0.9884207332283691</v>
      </c>
      <c r="V69" s="12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</row>
    <row r="70" spans="1:50" x14ac:dyDescent="0.3">
      <c r="A70" s="3">
        <v>67</v>
      </c>
      <c r="B70" s="4">
        <v>71366</v>
      </c>
      <c r="C70" s="3">
        <v>1807</v>
      </c>
      <c r="D70" s="5">
        <v>2.5320180478098815E-2</v>
      </c>
      <c r="E70" s="6">
        <v>0.97467981952190119</v>
      </c>
      <c r="G70" s="26">
        <f t="shared" si="7"/>
        <v>5.6666699999999999</v>
      </c>
      <c r="H70" s="26">
        <v>5</v>
      </c>
      <c r="I70" s="26">
        <v>8</v>
      </c>
      <c r="J70" s="26">
        <f t="shared" si="8"/>
        <v>98930</v>
      </c>
      <c r="K70" s="26">
        <f t="shared" si="9"/>
        <v>2.25</v>
      </c>
      <c r="L70" s="26">
        <f t="shared" si="10"/>
        <v>2.2743353886586477E-5</v>
      </c>
      <c r="M70" s="26">
        <f t="shared" si="11"/>
        <v>0.99997725664611337</v>
      </c>
      <c r="S70">
        <v>5.6666699999999999</v>
      </c>
      <c r="T70">
        <f>(1 + P$8) ^ (1/12)  -1</f>
        <v>1.171491691985338E-2</v>
      </c>
      <c r="U70">
        <f t="shared" si="12"/>
        <v>0.9884207332283691</v>
      </c>
      <c r="V70" s="12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</row>
    <row r="71" spans="1:50" x14ac:dyDescent="0.3">
      <c r="A71" s="3">
        <v>68</v>
      </c>
      <c r="B71" s="4">
        <v>69559</v>
      </c>
      <c r="C71" s="3">
        <v>1904</v>
      </c>
      <c r="D71" s="5">
        <v>2.7372446412398107E-2</v>
      </c>
      <c r="E71" s="6">
        <v>0.97262755358760189</v>
      </c>
      <c r="G71" s="26">
        <f t="shared" si="7"/>
        <v>5.75</v>
      </c>
      <c r="H71" s="26">
        <v>5</v>
      </c>
      <c r="I71" s="26">
        <v>9</v>
      </c>
      <c r="J71" s="26">
        <f t="shared" si="8"/>
        <v>98927.75</v>
      </c>
      <c r="K71" s="26">
        <f t="shared" si="9"/>
        <v>2.25</v>
      </c>
      <c r="L71" s="26">
        <f t="shared" si="10"/>
        <v>2.2743871158496983E-5</v>
      </c>
      <c r="M71" s="26">
        <f t="shared" si="11"/>
        <v>0.99997725612884147</v>
      </c>
      <c r="S71">
        <v>5.75</v>
      </c>
      <c r="T71">
        <f>(1 + P$8) ^ (1/12)  -1</f>
        <v>1.171491691985338E-2</v>
      </c>
      <c r="U71">
        <f t="shared" si="12"/>
        <v>0.9884207332283691</v>
      </c>
      <c r="V71" s="12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</row>
    <row r="72" spans="1:50" x14ac:dyDescent="0.3">
      <c r="A72" s="3">
        <v>69</v>
      </c>
      <c r="B72" s="4">
        <v>67655</v>
      </c>
      <c r="C72" s="3">
        <v>2006</v>
      </c>
      <c r="D72" s="5">
        <v>2.9650432340551328E-2</v>
      </c>
      <c r="E72" s="6">
        <v>0.97034956765944869</v>
      </c>
      <c r="G72" s="26">
        <f t="shared" si="7"/>
        <v>5.8333300000000001</v>
      </c>
      <c r="H72" s="26">
        <v>5</v>
      </c>
      <c r="I72" s="26">
        <v>10</v>
      </c>
      <c r="J72" s="26">
        <f t="shared" si="8"/>
        <v>98925.5</v>
      </c>
      <c r="K72" s="26">
        <f t="shared" si="9"/>
        <v>2.25</v>
      </c>
      <c r="L72" s="26">
        <f t="shared" si="10"/>
        <v>2.2744388453937559E-5</v>
      </c>
      <c r="M72" s="26">
        <f t="shared" si="11"/>
        <v>0.99997725561154605</v>
      </c>
      <c r="S72">
        <v>5.8333300000000001</v>
      </c>
      <c r="T72">
        <f>(1 + P$8) ^ (1/12)  -1</f>
        <v>1.171491691985338E-2</v>
      </c>
      <c r="U72">
        <f t="shared" si="12"/>
        <v>0.9884207332283691</v>
      </c>
      <c r="V72" s="12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</row>
    <row r="73" spans="1:50" x14ac:dyDescent="0.3">
      <c r="A73" s="3">
        <v>70</v>
      </c>
      <c r="B73" s="4">
        <v>65649</v>
      </c>
      <c r="C73" s="3">
        <v>2106</v>
      </c>
      <c r="D73" s="5">
        <v>3.2079696568112236E-2</v>
      </c>
      <c r="E73" s="6">
        <v>0.96792030343188773</v>
      </c>
      <c r="G73" s="26">
        <f t="shared" si="7"/>
        <v>5.9166699999999999</v>
      </c>
      <c r="H73" s="26">
        <v>5</v>
      </c>
      <c r="I73" s="26">
        <v>11</v>
      </c>
      <c r="J73" s="26">
        <f t="shared" si="8"/>
        <v>98923.25</v>
      </c>
      <c r="K73" s="26">
        <f t="shared" si="9"/>
        <v>2.25</v>
      </c>
      <c r="L73" s="26">
        <f t="shared" si="10"/>
        <v>2.2744905772909806E-5</v>
      </c>
      <c r="M73" s="26">
        <f t="shared" si="11"/>
        <v>0.99997725509422708</v>
      </c>
      <c r="S73">
        <v>5.9166699999999999</v>
      </c>
      <c r="T73">
        <f>(1 + P$8) ^ (1/12)  -1</f>
        <v>1.171491691985338E-2</v>
      </c>
      <c r="U73">
        <f t="shared" si="12"/>
        <v>0.9884207332283691</v>
      </c>
      <c r="V73" s="12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</row>
    <row r="74" spans="1:50" x14ac:dyDescent="0.3">
      <c r="A74" s="3">
        <v>71</v>
      </c>
      <c r="B74" s="4">
        <v>63543</v>
      </c>
      <c r="C74" s="3">
        <v>2258</v>
      </c>
      <c r="D74" s="5">
        <v>3.553499205262578E-2</v>
      </c>
      <c r="E74" s="6">
        <v>0.96446500794737422</v>
      </c>
      <c r="G74" s="26">
        <f t="shared" si="7"/>
        <v>6</v>
      </c>
      <c r="H74" s="26">
        <v>5</v>
      </c>
      <c r="I74" s="26">
        <v>12</v>
      </c>
      <c r="J74" s="26">
        <f t="shared" si="8"/>
        <v>98921</v>
      </c>
      <c r="K74" s="26">
        <f t="shared" si="9"/>
        <v>2</v>
      </c>
      <c r="L74" s="26">
        <f t="shared" si="10"/>
        <v>2.0218153880369183E-5</v>
      </c>
      <c r="M74" s="26">
        <f t="shared" si="11"/>
        <v>0.99997978184611958</v>
      </c>
      <c r="S74">
        <v>6</v>
      </c>
      <c r="T74">
        <f>(1 + P$8) ^ (1/12)  -1</f>
        <v>1.171491691985338E-2</v>
      </c>
      <c r="U74">
        <f t="shared" si="12"/>
        <v>0.9884207332283691</v>
      </c>
      <c r="V74" s="12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</row>
    <row r="75" spans="1:50" x14ac:dyDescent="0.3">
      <c r="A75" s="3">
        <v>72</v>
      </c>
      <c r="B75" s="4">
        <v>61285</v>
      </c>
      <c r="C75" s="3">
        <v>2374</v>
      </c>
      <c r="D75" s="5">
        <v>3.8737048217345194E-2</v>
      </c>
      <c r="E75" s="6">
        <v>0.96126295178265475</v>
      </c>
      <c r="G75" s="26">
        <f t="shared" si="7"/>
        <v>6.0833300000000001</v>
      </c>
      <c r="H75" s="26">
        <v>6</v>
      </c>
      <c r="I75" s="26">
        <v>1</v>
      </c>
      <c r="J75" s="26">
        <f t="shared" si="8"/>
        <v>98919</v>
      </c>
      <c r="K75" s="26">
        <f t="shared" si="9"/>
        <v>2</v>
      </c>
      <c r="L75" s="26">
        <f t="shared" si="10"/>
        <v>2.021856266238033E-5</v>
      </c>
      <c r="M75" s="26">
        <f t="shared" si="11"/>
        <v>0.99997978143733757</v>
      </c>
      <c r="S75">
        <v>6.0833300000000001</v>
      </c>
      <c r="T75">
        <f>(1 + P$9) ^ (1/12)  -1</f>
        <v>1.171491691985338E-2</v>
      </c>
      <c r="U75">
        <f t="shared" si="12"/>
        <v>0.9884207332283691</v>
      </c>
      <c r="V75" s="12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</row>
    <row r="76" spans="1:50" x14ac:dyDescent="0.3">
      <c r="A76" s="3">
        <v>73</v>
      </c>
      <c r="B76" s="4">
        <v>58911</v>
      </c>
      <c r="C76" s="3">
        <v>2495</v>
      </c>
      <c r="D76" s="5">
        <v>4.2352022542479335E-2</v>
      </c>
      <c r="E76" s="6">
        <v>0.95764797745752062</v>
      </c>
      <c r="G76" s="26">
        <f t="shared" si="7"/>
        <v>6.1666699999999999</v>
      </c>
      <c r="H76" s="26">
        <v>6</v>
      </c>
      <c r="I76" s="26">
        <v>2</v>
      </c>
      <c r="J76" s="26">
        <f t="shared" si="8"/>
        <v>98917</v>
      </c>
      <c r="K76" s="26">
        <f t="shared" si="9"/>
        <v>2</v>
      </c>
      <c r="L76" s="26">
        <f t="shared" si="10"/>
        <v>2.0218971460921782E-5</v>
      </c>
      <c r="M76" s="26">
        <f t="shared" si="11"/>
        <v>0.99997978102853913</v>
      </c>
      <c r="S76">
        <v>6.1666699999999999</v>
      </c>
      <c r="T76">
        <f>(1 + P$9) ^ (1/12)  -1</f>
        <v>1.171491691985338E-2</v>
      </c>
      <c r="U76">
        <f t="shared" si="12"/>
        <v>0.9884207332283691</v>
      </c>
      <c r="V76" s="12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</row>
    <row r="77" spans="1:50" x14ac:dyDescent="0.3">
      <c r="A77" s="3">
        <v>74</v>
      </c>
      <c r="B77" s="4">
        <v>56416</v>
      </c>
      <c r="C77" s="3">
        <v>2598</v>
      </c>
      <c r="D77" s="5">
        <v>4.6050765740215542E-2</v>
      </c>
      <c r="E77" s="6">
        <v>0.95394923425978451</v>
      </c>
      <c r="G77" s="26">
        <f t="shared" si="7"/>
        <v>6.25</v>
      </c>
      <c r="H77" s="26">
        <v>6</v>
      </c>
      <c r="I77" s="26">
        <v>3</v>
      </c>
      <c r="J77" s="26">
        <f t="shared" si="8"/>
        <v>98915</v>
      </c>
      <c r="K77" s="26">
        <f t="shared" si="9"/>
        <v>2</v>
      </c>
      <c r="L77" s="26">
        <f t="shared" si="10"/>
        <v>2.0219380275994539E-5</v>
      </c>
      <c r="M77" s="26">
        <f t="shared" si="11"/>
        <v>0.99997978061972403</v>
      </c>
      <c r="S77">
        <v>6.25</v>
      </c>
      <c r="T77">
        <f>(1 + P$9) ^ (1/12)  -1</f>
        <v>1.171491691985338E-2</v>
      </c>
      <c r="U77">
        <f t="shared" si="12"/>
        <v>0.9884207332283691</v>
      </c>
      <c r="V77" s="12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</row>
    <row r="78" spans="1:50" x14ac:dyDescent="0.3">
      <c r="A78" s="3">
        <v>75</v>
      </c>
      <c r="B78" s="4">
        <v>53818</v>
      </c>
      <c r="C78" s="3">
        <v>2732</v>
      </c>
      <c r="D78" s="5">
        <v>5.0763685012449364E-2</v>
      </c>
      <c r="E78" s="6">
        <v>0.94923631498755068</v>
      </c>
      <c r="G78" s="26">
        <f t="shared" si="7"/>
        <v>6.3333300000000001</v>
      </c>
      <c r="H78" s="26">
        <v>6</v>
      </c>
      <c r="I78" s="26">
        <v>4</v>
      </c>
      <c r="J78" s="26">
        <f t="shared" si="8"/>
        <v>98913</v>
      </c>
      <c r="K78" s="26">
        <f t="shared" si="9"/>
        <v>2</v>
      </c>
      <c r="L78" s="26">
        <f t="shared" si="10"/>
        <v>2.0219789107599607E-5</v>
      </c>
      <c r="M78" s="26">
        <f t="shared" si="11"/>
        <v>0.9999797802108924</v>
      </c>
      <c r="S78">
        <v>6.3333300000000001</v>
      </c>
      <c r="T78">
        <f>(1 + P$9) ^ (1/12)  -1</f>
        <v>1.171491691985338E-2</v>
      </c>
      <c r="U78">
        <f t="shared" si="12"/>
        <v>0.9884207332283691</v>
      </c>
      <c r="V78" s="12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</row>
    <row r="79" spans="1:50" x14ac:dyDescent="0.3">
      <c r="A79" s="3">
        <v>76</v>
      </c>
      <c r="B79" s="4">
        <v>51086</v>
      </c>
      <c r="C79" s="3">
        <v>2835</v>
      </c>
      <c r="D79" s="5">
        <v>5.5494656070156211E-2</v>
      </c>
      <c r="E79" s="6">
        <v>0.94450534392984375</v>
      </c>
      <c r="G79" s="26">
        <f t="shared" si="7"/>
        <v>6.4166699999999999</v>
      </c>
      <c r="H79" s="26">
        <v>6</v>
      </c>
      <c r="I79" s="26">
        <v>5</v>
      </c>
      <c r="J79" s="26">
        <f t="shared" si="8"/>
        <v>98911</v>
      </c>
      <c r="K79" s="26">
        <f t="shared" si="9"/>
        <v>2</v>
      </c>
      <c r="L79" s="26">
        <f t="shared" si="10"/>
        <v>2.0220197955737986E-5</v>
      </c>
      <c r="M79" s="26">
        <f t="shared" si="11"/>
        <v>0.99997977980204422</v>
      </c>
      <c r="S79">
        <v>6.4166699999999999</v>
      </c>
      <c r="T79">
        <f>(1 + P$9) ^ (1/12)  -1</f>
        <v>1.171491691985338E-2</v>
      </c>
      <c r="U79">
        <f t="shared" si="12"/>
        <v>0.9884207332283691</v>
      </c>
      <c r="V79" s="12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</row>
    <row r="80" spans="1:50" x14ac:dyDescent="0.3">
      <c r="A80" s="3">
        <v>77</v>
      </c>
      <c r="B80" s="4">
        <v>48251</v>
      </c>
      <c r="C80" s="3">
        <v>2967</v>
      </c>
      <c r="D80" s="5">
        <v>6.1490953555366726E-2</v>
      </c>
      <c r="E80" s="6">
        <v>0.93850904644463329</v>
      </c>
      <c r="G80" s="26">
        <f t="shared" si="7"/>
        <v>6.5</v>
      </c>
      <c r="H80" s="26">
        <v>6</v>
      </c>
      <c r="I80" s="26">
        <v>6</v>
      </c>
      <c r="J80" s="26">
        <f t="shared" si="8"/>
        <v>98909</v>
      </c>
      <c r="K80" s="26">
        <f t="shared" si="9"/>
        <v>2</v>
      </c>
      <c r="L80" s="26">
        <f t="shared" si="10"/>
        <v>2.0220606820410682E-5</v>
      </c>
      <c r="M80" s="26">
        <f t="shared" si="11"/>
        <v>0.99997977939317961</v>
      </c>
      <c r="S80">
        <v>6.5</v>
      </c>
      <c r="T80">
        <f>(1 + P$9) ^ (1/12)  -1</f>
        <v>1.171491691985338E-2</v>
      </c>
      <c r="U80">
        <f t="shared" si="12"/>
        <v>0.9884207332283691</v>
      </c>
      <c r="V80" s="12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</row>
    <row r="81" spans="1:50" x14ac:dyDescent="0.3">
      <c r="A81" s="3">
        <v>78</v>
      </c>
      <c r="B81" s="4">
        <v>45284</v>
      </c>
      <c r="C81" s="3">
        <v>3081</v>
      </c>
      <c r="D81" s="5">
        <v>6.8037275859023055E-2</v>
      </c>
      <c r="E81" s="6">
        <v>0.93196272414097692</v>
      </c>
      <c r="G81" s="26">
        <f t="shared" si="7"/>
        <v>6.5833300000000001</v>
      </c>
      <c r="H81" s="26">
        <v>6</v>
      </c>
      <c r="I81" s="26">
        <v>7</v>
      </c>
      <c r="J81" s="26">
        <f t="shared" si="8"/>
        <v>98907</v>
      </c>
      <c r="K81" s="26">
        <f t="shared" si="9"/>
        <v>2</v>
      </c>
      <c r="L81" s="26">
        <f t="shared" si="10"/>
        <v>2.0221015701618691E-5</v>
      </c>
      <c r="M81" s="26">
        <f t="shared" si="11"/>
        <v>0.99997977898429835</v>
      </c>
      <c r="S81">
        <v>6.5833300000000001</v>
      </c>
      <c r="T81">
        <f>(1 + P$9) ^ (1/12)  -1</f>
        <v>1.171491691985338E-2</v>
      </c>
      <c r="U81">
        <f t="shared" si="12"/>
        <v>0.9884207332283691</v>
      </c>
      <c r="V81" s="12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</row>
    <row r="82" spans="1:50" x14ac:dyDescent="0.3">
      <c r="A82" s="3">
        <v>79</v>
      </c>
      <c r="B82" s="4">
        <v>42203</v>
      </c>
      <c r="C82" s="3">
        <v>3162</v>
      </c>
      <c r="D82" s="5">
        <v>7.4923583631495386E-2</v>
      </c>
      <c r="E82" s="6">
        <v>0.92507641636850457</v>
      </c>
      <c r="G82" s="26">
        <f t="shared" si="7"/>
        <v>6.6666699999999999</v>
      </c>
      <c r="H82" s="26">
        <v>6</v>
      </c>
      <c r="I82" s="26">
        <v>8</v>
      </c>
      <c r="J82" s="26">
        <f t="shared" si="8"/>
        <v>98905</v>
      </c>
      <c r="K82" s="26">
        <f t="shared" si="9"/>
        <v>2</v>
      </c>
      <c r="L82" s="26">
        <f t="shared" si="10"/>
        <v>2.0221424599363026E-5</v>
      </c>
      <c r="M82" s="26">
        <f t="shared" si="11"/>
        <v>0.99997977857540066</v>
      </c>
      <c r="S82">
        <v>6.6666699999999999</v>
      </c>
      <c r="T82">
        <f>(1 + P$9) ^ (1/12)  -1</f>
        <v>1.171491691985338E-2</v>
      </c>
      <c r="U82">
        <f t="shared" si="12"/>
        <v>0.9884207332283691</v>
      </c>
      <c r="V82" s="12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</row>
    <row r="83" spans="1:50" x14ac:dyDescent="0.3">
      <c r="A83" s="3">
        <v>80</v>
      </c>
      <c r="B83" s="4">
        <v>39041</v>
      </c>
      <c r="C83" s="3">
        <v>3217</v>
      </c>
      <c r="D83" s="5">
        <v>8.2400553264516785E-2</v>
      </c>
      <c r="E83" s="6">
        <v>0.91759944673548322</v>
      </c>
      <c r="G83" s="26">
        <f t="shared" si="7"/>
        <v>6.75</v>
      </c>
      <c r="H83" s="26">
        <v>6</v>
      </c>
      <c r="I83" s="26">
        <v>9</v>
      </c>
      <c r="J83" s="26">
        <f t="shared" si="8"/>
        <v>98903</v>
      </c>
      <c r="K83" s="26">
        <f t="shared" si="9"/>
        <v>2</v>
      </c>
      <c r="L83" s="26">
        <f t="shared" si="10"/>
        <v>2.0221833513644683E-5</v>
      </c>
      <c r="M83" s="26">
        <f t="shared" si="11"/>
        <v>0.99997977816648631</v>
      </c>
      <c r="S83">
        <v>6.75</v>
      </c>
      <c r="T83">
        <f>(1 + P$9) ^ (1/12)  -1</f>
        <v>1.171491691985338E-2</v>
      </c>
      <c r="U83">
        <f t="shared" si="12"/>
        <v>0.9884207332283691</v>
      </c>
      <c r="V83" s="12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</row>
    <row r="84" spans="1:50" x14ac:dyDescent="0.3">
      <c r="A84" s="3">
        <v>81</v>
      </c>
      <c r="B84" s="4">
        <v>35824</v>
      </c>
      <c r="C84" s="3">
        <v>3306</v>
      </c>
      <c r="D84" s="5">
        <v>9.2284502009825811E-2</v>
      </c>
      <c r="E84" s="6">
        <v>0.90771549799017415</v>
      </c>
      <c r="G84" s="26">
        <f t="shared" si="7"/>
        <v>6.8333300000000001</v>
      </c>
      <c r="H84" s="26">
        <v>6</v>
      </c>
      <c r="I84" s="26">
        <v>10</v>
      </c>
      <c r="J84" s="26">
        <f t="shared" si="8"/>
        <v>98901</v>
      </c>
      <c r="K84" s="26">
        <f t="shared" si="9"/>
        <v>2</v>
      </c>
      <c r="L84" s="26">
        <f t="shared" si="10"/>
        <v>2.0222242444464668E-5</v>
      </c>
      <c r="M84" s="26">
        <f t="shared" si="11"/>
        <v>0.99997977775755553</v>
      </c>
      <c r="S84">
        <v>6.8333300000000001</v>
      </c>
      <c r="T84">
        <f>(1 + P$9) ^ (1/12)  -1</f>
        <v>1.171491691985338E-2</v>
      </c>
      <c r="U84">
        <f t="shared" si="12"/>
        <v>0.9884207332283691</v>
      </c>
      <c r="V84" s="12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</row>
    <row r="85" spans="1:50" x14ac:dyDescent="0.3">
      <c r="A85" s="3">
        <v>82</v>
      </c>
      <c r="B85" s="4">
        <v>32518</v>
      </c>
      <c r="C85" s="3">
        <v>3298</v>
      </c>
      <c r="D85" s="5">
        <v>0.10142075158373824</v>
      </c>
      <c r="E85" s="6">
        <v>0.8985792484162618</v>
      </c>
      <c r="G85" s="26">
        <f t="shared" si="7"/>
        <v>6.9166699999999999</v>
      </c>
      <c r="H85" s="26">
        <v>6</v>
      </c>
      <c r="I85" s="26">
        <v>11</v>
      </c>
      <c r="J85" s="26">
        <f t="shared" si="8"/>
        <v>98899</v>
      </c>
      <c r="K85" s="26">
        <f t="shared" si="9"/>
        <v>2</v>
      </c>
      <c r="L85" s="26">
        <f t="shared" si="10"/>
        <v>2.0222651391823982E-5</v>
      </c>
      <c r="M85" s="26">
        <f t="shared" si="11"/>
        <v>0.99997977734860821</v>
      </c>
      <c r="S85">
        <v>6.9166699999999999</v>
      </c>
      <c r="T85">
        <f>(1 + P$9) ^ (1/12)  -1</f>
        <v>1.171491691985338E-2</v>
      </c>
      <c r="U85">
        <f t="shared" si="12"/>
        <v>0.9884207332283691</v>
      </c>
      <c r="V85" s="12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</row>
    <row r="86" spans="1:50" x14ac:dyDescent="0.3">
      <c r="A86" s="3">
        <v>83</v>
      </c>
      <c r="B86" s="4">
        <v>29220</v>
      </c>
      <c r="C86" s="3">
        <v>3258</v>
      </c>
      <c r="D86" s="5">
        <v>0.11149897330595483</v>
      </c>
      <c r="E86" s="6">
        <v>0.88850102669404518</v>
      </c>
      <c r="G86" s="26">
        <f t="shared" si="7"/>
        <v>7</v>
      </c>
      <c r="H86" s="26">
        <v>6</v>
      </c>
      <c r="I86" s="26">
        <v>12</v>
      </c>
      <c r="J86" s="26">
        <f t="shared" si="8"/>
        <v>98897</v>
      </c>
      <c r="K86" s="26">
        <f t="shared" si="9"/>
        <v>1.75</v>
      </c>
      <c r="L86" s="26">
        <f t="shared" si="10"/>
        <v>1.7695177811258179E-5</v>
      </c>
      <c r="M86" s="26">
        <f t="shared" si="11"/>
        <v>0.99998230482218875</v>
      </c>
      <c r="S86">
        <v>7</v>
      </c>
      <c r="T86">
        <f>(1 + P$9) ^ (1/12)  -1</f>
        <v>1.171491691985338E-2</v>
      </c>
      <c r="U86">
        <f t="shared" si="12"/>
        <v>0.9884207332283691</v>
      </c>
      <c r="V86" s="12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</row>
    <row r="87" spans="1:50" x14ac:dyDescent="0.3">
      <c r="A87" s="3">
        <v>84</v>
      </c>
      <c r="B87" s="4">
        <v>25962</v>
      </c>
      <c r="C87" s="3">
        <v>3182</v>
      </c>
      <c r="D87" s="5">
        <v>0.12256374701486789</v>
      </c>
      <c r="E87" s="6">
        <v>0.87743625298513206</v>
      </c>
      <c r="G87" s="26">
        <f t="shared" si="7"/>
        <v>7.0833300000000001</v>
      </c>
      <c r="H87" s="26">
        <v>7</v>
      </c>
      <c r="I87" s="26">
        <v>1</v>
      </c>
      <c r="J87" s="26">
        <f t="shared" si="8"/>
        <v>98895.25</v>
      </c>
      <c r="K87" s="26">
        <f t="shared" si="9"/>
        <v>1.75</v>
      </c>
      <c r="L87" s="26">
        <f t="shared" si="10"/>
        <v>1.769549093611675E-5</v>
      </c>
      <c r="M87" s="26">
        <f t="shared" si="11"/>
        <v>0.99998230450906389</v>
      </c>
      <c r="S87">
        <v>7.0833300000000001</v>
      </c>
      <c r="T87">
        <f>(1 + P$10) ^ (1/12)  -1</f>
        <v>1.171491691985338E-2</v>
      </c>
      <c r="U87">
        <f t="shared" si="12"/>
        <v>0.9884207332283691</v>
      </c>
      <c r="V87" s="12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</row>
    <row r="88" spans="1:50" x14ac:dyDescent="0.3">
      <c r="A88" s="3">
        <v>85</v>
      </c>
      <c r="B88" s="4">
        <v>22780</v>
      </c>
      <c r="C88" s="3">
        <v>3055</v>
      </c>
      <c r="D88" s="5">
        <v>0.13410886742756803</v>
      </c>
      <c r="E88" s="6">
        <v>0.865891132572432</v>
      </c>
      <c r="G88" s="26">
        <f t="shared" si="7"/>
        <v>7.1666699999999999</v>
      </c>
      <c r="H88" s="26">
        <v>7</v>
      </c>
      <c r="I88" s="26">
        <v>2</v>
      </c>
      <c r="J88" s="26">
        <f t="shared" si="8"/>
        <v>98893.5</v>
      </c>
      <c r="K88" s="26">
        <f t="shared" si="9"/>
        <v>1.75</v>
      </c>
      <c r="L88" s="26">
        <f t="shared" si="10"/>
        <v>1.7695804072057315E-5</v>
      </c>
      <c r="M88" s="26">
        <f t="shared" si="11"/>
        <v>0.99998230419592793</v>
      </c>
      <c r="S88">
        <v>7.1666699999999999</v>
      </c>
      <c r="T88">
        <f>(1 + P$10) ^ (1/12)  -1</f>
        <v>1.171491691985338E-2</v>
      </c>
      <c r="U88">
        <f t="shared" si="12"/>
        <v>0.9884207332283691</v>
      </c>
      <c r="V88" s="12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</row>
    <row r="89" spans="1:50" x14ac:dyDescent="0.3">
      <c r="A89" s="3">
        <v>86</v>
      </c>
      <c r="B89" s="4">
        <v>19725</v>
      </c>
      <c r="C89" s="3">
        <v>2882</v>
      </c>
      <c r="D89" s="5">
        <v>0.14610899873257288</v>
      </c>
      <c r="E89" s="6">
        <v>0.85389100126742712</v>
      </c>
      <c r="G89" s="26">
        <f t="shared" si="7"/>
        <v>7.25</v>
      </c>
      <c r="H89" s="26">
        <v>7</v>
      </c>
      <c r="I89" s="26">
        <v>3</v>
      </c>
      <c r="J89" s="26">
        <f t="shared" si="8"/>
        <v>98891.75</v>
      </c>
      <c r="K89" s="26">
        <f t="shared" si="9"/>
        <v>1.75</v>
      </c>
      <c r="L89" s="26">
        <f t="shared" si="10"/>
        <v>1.7696117219080459E-5</v>
      </c>
      <c r="M89" s="26">
        <f t="shared" si="11"/>
        <v>0.99998230388278087</v>
      </c>
      <c r="S89">
        <v>7.25</v>
      </c>
      <c r="T89">
        <f>(1 + P$10) ^ (1/12)  -1</f>
        <v>1.171491691985338E-2</v>
      </c>
      <c r="U89">
        <f t="shared" si="12"/>
        <v>0.9884207332283691</v>
      </c>
      <c r="V89" s="12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</row>
    <row r="90" spans="1:50" x14ac:dyDescent="0.3">
      <c r="A90" s="3">
        <v>87</v>
      </c>
      <c r="B90" s="4">
        <v>16843</v>
      </c>
      <c r="C90" s="3">
        <v>2710</v>
      </c>
      <c r="D90" s="5">
        <v>0.16089770230956479</v>
      </c>
      <c r="E90" s="6">
        <v>0.83910229769043521</v>
      </c>
      <c r="G90" s="26">
        <f t="shared" si="7"/>
        <v>7.3333300000000001</v>
      </c>
      <c r="H90" s="26">
        <v>7</v>
      </c>
      <c r="I90" s="26">
        <v>4</v>
      </c>
      <c r="J90" s="26">
        <f t="shared" si="8"/>
        <v>98890</v>
      </c>
      <c r="K90" s="26">
        <f t="shared" si="9"/>
        <v>1.75</v>
      </c>
      <c r="L90" s="26">
        <f t="shared" si="10"/>
        <v>1.7696430377186774E-5</v>
      </c>
      <c r="M90" s="26">
        <f t="shared" si="11"/>
        <v>0.99998230356962281</v>
      </c>
      <c r="S90">
        <v>7.3333300000000001</v>
      </c>
      <c r="T90">
        <f>(1 + P$10) ^ (1/12)  -1</f>
        <v>1.171491691985338E-2</v>
      </c>
      <c r="U90">
        <f t="shared" si="12"/>
        <v>0.9884207332283691</v>
      </c>
      <c r="V90" s="12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</row>
    <row r="91" spans="1:50" x14ac:dyDescent="0.3">
      <c r="A91" s="3">
        <v>88</v>
      </c>
      <c r="B91" s="4">
        <v>14133</v>
      </c>
      <c r="C91" s="3">
        <v>2508</v>
      </c>
      <c r="D91" s="5">
        <v>0.17745701549564849</v>
      </c>
      <c r="E91" s="6">
        <v>0.82254298450435148</v>
      </c>
      <c r="G91" s="26">
        <f t="shared" si="7"/>
        <v>7.4166699999999999</v>
      </c>
      <c r="H91" s="26">
        <v>7</v>
      </c>
      <c r="I91" s="26">
        <v>5</v>
      </c>
      <c r="J91" s="26">
        <f t="shared" si="8"/>
        <v>98888.25</v>
      </c>
      <c r="K91" s="26">
        <f t="shared" si="9"/>
        <v>1.75</v>
      </c>
      <c r="L91" s="26">
        <f t="shared" si="10"/>
        <v>1.7696743546376845E-5</v>
      </c>
      <c r="M91" s="26">
        <f t="shared" si="11"/>
        <v>0.99998230325645365</v>
      </c>
      <c r="S91">
        <v>7.4166699999999999</v>
      </c>
      <c r="T91">
        <f>(1 + P$10) ^ (1/12)  -1</f>
        <v>1.171491691985338E-2</v>
      </c>
      <c r="U91">
        <f t="shared" si="12"/>
        <v>0.9884207332283691</v>
      </c>
      <c r="V91" s="12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</row>
    <row r="92" spans="1:50" x14ac:dyDescent="0.3">
      <c r="A92" s="3">
        <v>89</v>
      </c>
      <c r="B92" s="4">
        <v>11625</v>
      </c>
      <c r="C92" s="3">
        <v>2236</v>
      </c>
      <c r="D92" s="5">
        <v>0.19234408602150538</v>
      </c>
      <c r="E92" s="6">
        <v>0.80765591397849468</v>
      </c>
      <c r="G92" s="26">
        <f t="shared" si="7"/>
        <v>7.5</v>
      </c>
      <c r="H92" s="26">
        <v>7</v>
      </c>
      <c r="I92" s="26">
        <v>6</v>
      </c>
      <c r="J92" s="26">
        <f t="shared" si="8"/>
        <v>98886.5</v>
      </c>
      <c r="K92" s="26">
        <f t="shared" si="9"/>
        <v>1.75</v>
      </c>
      <c r="L92" s="26">
        <f t="shared" si="10"/>
        <v>1.7697056726651263E-5</v>
      </c>
      <c r="M92" s="26">
        <f t="shared" si="11"/>
        <v>0.99998230294327339</v>
      </c>
      <c r="S92">
        <v>7.5</v>
      </c>
      <c r="T92">
        <f>(1 + P$10) ^ (1/12)  -1</f>
        <v>1.171491691985338E-2</v>
      </c>
      <c r="U92">
        <f t="shared" si="12"/>
        <v>0.9884207332283691</v>
      </c>
      <c r="V92" s="12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</row>
    <row r="93" spans="1:50" x14ac:dyDescent="0.3">
      <c r="A93" s="3">
        <v>90</v>
      </c>
      <c r="B93" s="4">
        <v>9389</v>
      </c>
      <c r="C93" s="3">
        <v>1951</v>
      </c>
      <c r="D93" s="5">
        <v>0.20779635743955693</v>
      </c>
      <c r="E93" s="6">
        <v>0.79220364256044307</v>
      </c>
      <c r="G93" s="26">
        <f t="shared" si="7"/>
        <v>7.5833300000000001</v>
      </c>
      <c r="H93" s="26">
        <v>7</v>
      </c>
      <c r="I93" s="26">
        <v>7</v>
      </c>
      <c r="J93" s="26">
        <f t="shared" si="8"/>
        <v>98884.75</v>
      </c>
      <c r="K93" s="26">
        <f t="shared" si="9"/>
        <v>1.75</v>
      </c>
      <c r="L93" s="26">
        <f t="shared" si="10"/>
        <v>1.7697369918010615E-5</v>
      </c>
      <c r="M93" s="26">
        <f t="shared" si="11"/>
        <v>0.99998230263008203</v>
      </c>
      <c r="S93">
        <v>7.5833300000000001</v>
      </c>
      <c r="T93">
        <f>(1 + P$10) ^ (1/12)  -1</f>
        <v>1.171491691985338E-2</v>
      </c>
      <c r="U93">
        <f t="shared" si="12"/>
        <v>0.9884207332283691</v>
      </c>
      <c r="V93" s="12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</row>
    <row r="94" spans="1:50" x14ac:dyDescent="0.3">
      <c r="A94" s="3">
        <v>91</v>
      </c>
      <c r="B94" s="4">
        <v>7438</v>
      </c>
      <c r="C94" s="3">
        <v>1675</v>
      </c>
      <c r="D94" s="5">
        <v>0.22519494487765529</v>
      </c>
      <c r="E94" s="6">
        <v>0.77480505512234465</v>
      </c>
      <c r="G94" s="26">
        <f t="shared" si="7"/>
        <v>7.6666699999999999</v>
      </c>
      <c r="H94" s="26">
        <v>7</v>
      </c>
      <c r="I94" s="26">
        <v>8</v>
      </c>
      <c r="J94" s="26">
        <f t="shared" si="8"/>
        <v>98883</v>
      </c>
      <c r="K94" s="26">
        <f t="shared" si="9"/>
        <v>1.75</v>
      </c>
      <c r="L94" s="26">
        <f t="shared" si="10"/>
        <v>1.7697683120455487E-5</v>
      </c>
      <c r="M94" s="26">
        <f t="shared" si="11"/>
        <v>0.99998230231687957</v>
      </c>
      <c r="S94">
        <v>7.6666699999999999</v>
      </c>
      <c r="T94">
        <f>(1 + P$10) ^ (1/12)  -1</f>
        <v>1.171491691985338E-2</v>
      </c>
      <c r="U94">
        <f t="shared" si="12"/>
        <v>0.9884207332283691</v>
      </c>
      <c r="V94" s="12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</row>
    <row r="95" spans="1:50" x14ac:dyDescent="0.3">
      <c r="A95" s="3">
        <v>92</v>
      </c>
      <c r="B95" s="4">
        <v>5763</v>
      </c>
      <c r="C95" s="3">
        <v>1413</v>
      </c>
      <c r="D95" s="5">
        <v>0.24518479958355024</v>
      </c>
      <c r="E95" s="6">
        <v>0.75481520041644978</v>
      </c>
      <c r="G95" s="26">
        <f t="shared" si="7"/>
        <v>7.75</v>
      </c>
      <c r="H95" s="26">
        <v>7</v>
      </c>
      <c r="I95" s="26">
        <v>9</v>
      </c>
      <c r="J95" s="26">
        <f t="shared" si="8"/>
        <v>98881.25</v>
      </c>
      <c r="K95" s="26">
        <f t="shared" si="9"/>
        <v>1.75</v>
      </c>
      <c r="L95" s="26">
        <f t="shared" si="10"/>
        <v>1.7697996333986475E-5</v>
      </c>
      <c r="M95" s="26">
        <f t="shared" si="11"/>
        <v>0.999982302003666</v>
      </c>
      <c r="S95">
        <v>7.75</v>
      </c>
      <c r="T95">
        <f>(1 + P$10) ^ (1/12)  -1</f>
        <v>1.171491691985338E-2</v>
      </c>
      <c r="U95">
        <f t="shared" si="12"/>
        <v>0.9884207332283691</v>
      </c>
      <c r="V95" s="12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</row>
    <row r="96" spans="1:50" x14ac:dyDescent="0.3">
      <c r="A96" s="3">
        <v>93</v>
      </c>
      <c r="B96" s="4">
        <v>4350</v>
      </c>
      <c r="C96" s="3">
        <v>1139</v>
      </c>
      <c r="D96" s="5">
        <v>0.26183908045977011</v>
      </c>
      <c r="E96" s="6">
        <v>0.73816091954022989</v>
      </c>
      <c r="G96" s="26">
        <f t="shared" si="7"/>
        <v>7.8333300000000001</v>
      </c>
      <c r="H96" s="26">
        <v>7</v>
      </c>
      <c r="I96" s="26">
        <v>10</v>
      </c>
      <c r="J96" s="26">
        <f t="shared" si="8"/>
        <v>98879.5</v>
      </c>
      <c r="K96" s="26">
        <f t="shared" si="9"/>
        <v>1.75</v>
      </c>
      <c r="L96" s="26">
        <f t="shared" si="10"/>
        <v>1.7698309558604159E-5</v>
      </c>
      <c r="M96" s="26">
        <f t="shared" si="11"/>
        <v>0.99998230169044144</v>
      </c>
      <c r="S96">
        <v>7.8333300000000001</v>
      </c>
      <c r="T96">
        <f>(1 + P$10) ^ (1/12)  -1</f>
        <v>1.171491691985338E-2</v>
      </c>
      <c r="U96">
        <f t="shared" si="12"/>
        <v>0.9884207332283691</v>
      </c>
      <c r="V96" s="12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</row>
    <row r="97" spans="1:50" x14ac:dyDescent="0.3">
      <c r="A97" s="3">
        <v>94</v>
      </c>
      <c r="B97" s="4">
        <v>3211</v>
      </c>
      <c r="C97" s="3">
        <v>896</v>
      </c>
      <c r="D97" s="5">
        <v>0.27904079725942071</v>
      </c>
      <c r="E97" s="6">
        <v>0.72095920274057934</v>
      </c>
      <c r="G97" s="26">
        <f t="shared" si="7"/>
        <v>7.9166699999999999</v>
      </c>
      <c r="H97" s="26">
        <v>7</v>
      </c>
      <c r="I97" s="26">
        <v>11</v>
      </c>
      <c r="J97" s="26">
        <f t="shared" si="8"/>
        <v>98877.75</v>
      </c>
      <c r="K97" s="26">
        <f t="shared" si="9"/>
        <v>1.75</v>
      </c>
      <c r="L97" s="26">
        <f t="shared" si="10"/>
        <v>1.7698622794309135E-5</v>
      </c>
      <c r="M97" s="26">
        <f t="shared" si="11"/>
        <v>0.99998230137720567</v>
      </c>
      <c r="S97">
        <v>7.9166699999999999</v>
      </c>
      <c r="T97">
        <f>(1 + P$10) ^ (1/12)  -1</f>
        <v>1.171491691985338E-2</v>
      </c>
      <c r="U97">
        <f t="shared" si="12"/>
        <v>0.9884207332283691</v>
      </c>
      <c r="V97" s="12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</row>
    <row r="98" spans="1:50" x14ac:dyDescent="0.3">
      <c r="A98" s="3">
        <v>95</v>
      </c>
      <c r="B98" s="4">
        <v>2315</v>
      </c>
      <c r="C98" s="3">
        <v>680</v>
      </c>
      <c r="D98" s="5">
        <v>0.29373650107991361</v>
      </c>
      <c r="E98" s="6">
        <v>0.70626349892008644</v>
      </c>
      <c r="G98" s="26">
        <f t="shared" si="7"/>
        <v>8</v>
      </c>
      <c r="H98" s="26">
        <v>7</v>
      </c>
      <c r="I98" s="26">
        <v>12</v>
      </c>
      <c r="J98" s="26">
        <f t="shared" si="8"/>
        <v>98876</v>
      </c>
      <c r="K98" s="26">
        <f t="shared" si="9"/>
        <v>1.75</v>
      </c>
      <c r="L98" s="26">
        <f t="shared" si="10"/>
        <v>1.7698936041101985E-5</v>
      </c>
      <c r="M98" s="26">
        <f t="shared" si="11"/>
        <v>0.99998230106395891</v>
      </c>
      <c r="S98">
        <v>8</v>
      </c>
      <c r="T98">
        <f>(1 + P$10) ^ (1/12)  -1</f>
        <v>1.171491691985338E-2</v>
      </c>
      <c r="U98">
        <f t="shared" si="12"/>
        <v>0.9884207332283691</v>
      </c>
      <c r="V98" s="12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</row>
    <row r="99" spans="1:50" x14ac:dyDescent="0.3">
      <c r="A99" s="3">
        <v>96</v>
      </c>
      <c r="B99" s="4">
        <v>1635</v>
      </c>
      <c r="C99" s="3">
        <v>520</v>
      </c>
      <c r="D99" s="5">
        <v>0.31804281345565749</v>
      </c>
      <c r="E99" s="6">
        <v>0.68195718654434256</v>
      </c>
      <c r="G99" s="26">
        <f t="shared" si="7"/>
        <v>8.0833300000000001</v>
      </c>
      <c r="H99" s="26">
        <v>8</v>
      </c>
      <c r="I99" s="26">
        <v>1</v>
      </c>
      <c r="J99" s="26">
        <f t="shared" si="8"/>
        <v>98874.25</v>
      </c>
      <c r="K99" s="26">
        <f t="shared" si="9"/>
        <v>1.75</v>
      </c>
      <c r="L99" s="26">
        <f t="shared" si="10"/>
        <v>1.7699249298983303E-5</v>
      </c>
      <c r="M99" s="26">
        <f t="shared" si="11"/>
        <v>0.99998230075070105</v>
      </c>
      <c r="S99">
        <v>8.0833300000000001</v>
      </c>
      <c r="T99">
        <f>(1 + P$11) ^ (1/12)  -1</f>
        <v>1.171491691985338E-2</v>
      </c>
      <c r="U99">
        <f t="shared" si="12"/>
        <v>0.9884207332283691</v>
      </c>
      <c r="V99" s="12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</row>
    <row r="100" spans="1:50" x14ac:dyDescent="0.3">
      <c r="A100" s="3">
        <v>97</v>
      </c>
      <c r="B100" s="4">
        <v>1115</v>
      </c>
      <c r="C100" s="3">
        <v>375</v>
      </c>
      <c r="D100" s="5">
        <v>0.33632286995515698</v>
      </c>
      <c r="E100" s="6">
        <v>0.66367713004484297</v>
      </c>
      <c r="G100" s="26">
        <f t="shared" si="7"/>
        <v>8.1666699999999999</v>
      </c>
      <c r="H100" s="26">
        <v>8</v>
      </c>
      <c r="I100" s="26">
        <v>2</v>
      </c>
      <c r="J100" s="26">
        <f t="shared" si="8"/>
        <v>98872.5</v>
      </c>
      <c r="K100" s="26">
        <f t="shared" si="9"/>
        <v>1.75</v>
      </c>
      <c r="L100" s="26">
        <f t="shared" si="10"/>
        <v>1.7699562567953679E-5</v>
      </c>
      <c r="M100" s="26">
        <f t="shared" si="11"/>
        <v>0.99998230043743208</v>
      </c>
      <c r="S100">
        <v>8.1666699999999999</v>
      </c>
      <c r="T100">
        <f>(1 + P$11) ^ (1/12)  -1</f>
        <v>1.171491691985338E-2</v>
      </c>
      <c r="U100">
        <f t="shared" si="12"/>
        <v>0.9884207332283691</v>
      </c>
      <c r="V100" s="12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</row>
    <row r="101" spans="1:50" x14ac:dyDescent="0.3">
      <c r="A101" s="3">
        <v>98</v>
      </c>
      <c r="B101" s="4">
        <v>740</v>
      </c>
      <c r="C101" s="3">
        <v>287</v>
      </c>
      <c r="D101" s="5">
        <v>0.38783783783783782</v>
      </c>
      <c r="E101" s="6">
        <v>0.61216216216216224</v>
      </c>
      <c r="G101" s="26">
        <f t="shared" si="7"/>
        <v>8.25</v>
      </c>
      <c r="H101" s="26">
        <v>8</v>
      </c>
      <c r="I101" s="26">
        <v>3</v>
      </c>
      <c r="J101" s="26">
        <f t="shared" si="8"/>
        <v>98870.75</v>
      </c>
      <c r="K101" s="26">
        <f t="shared" si="9"/>
        <v>1.75</v>
      </c>
      <c r="L101" s="26">
        <f t="shared" si="10"/>
        <v>1.7699875848013694E-5</v>
      </c>
      <c r="M101" s="26">
        <f t="shared" si="11"/>
        <v>0.99998230012415201</v>
      </c>
      <c r="S101">
        <v>8.25</v>
      </c>
      <c r="T101">
        <f>(1 + P$11) ^ (1/12)  -1</f>
        <v>1.171491691985338E-2</v>
      </c>
      <c r="U101">
        <f t="shared" si="12"/>
        <v>0.9884207332283691</v>
      </c>
      <c r="V101" s="12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</row>
    <row r="102" spans="1:50" x14ac:dyDescent="0.3">
      <c r="A102" s="3">
        <v>99</v>
      </c>
      <c r="B102" s="4">
        <v>453</v>
      </c>
      <c r="C102" s="3">
        <v>190</v>
      </c>
      <c r="D102" s="5">
        <v>0.41942604856512139</v>
      </c>
      <c r="E102" s="6">
        <v>0.58057395143487867</v>
      </c>
      <c r="G102" s="26">
        <f t="shared" si="7"/>
        <v>8.3333300000000001</v>
      </c>
      <c r="H102" s="26">
        <v>8</v>
      </c>
      <c r="I102" s="26">
        <v>4</v>
      </c>
      <c r="J102" s="26">
        <f t="shared" si="8"/>
        <v>98869</v>
      </c>
      <c r="K102" s="26">
        <f t="shared" si="9"/>
        <v>1.75</v>
      </c>
      <c r="L102" s="26">
        <f t="shared" si="10"/>
        <v>1.7700189139163946E-5</v>
      </c>
      <c r="M102" s="26">
        <f t="shared" si="11"/>
        <v>0.99998229981086084</v>
      </c>
      <c r="S102">
        <v>8.3333300000000001</v>
      </c>
      <c r="T102">
        <f>(1 + P$11) ^ (1/12)  -1</f>
        <v>1.171491691985338E-2</v>
      </c>
      <c r="U102">
        <f t="shared" si="12"/>
        <v>0.9884207332283691</v>
      </c>
      <c r="V102" s="12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</row>
    <row r="103" spans="1:50" x14ac:dyDescent="0.3">
      <c r="A103" s="3">
        <v>100</v>
      </c>
      <c r="B103" s="4">
        <v>263</v>
      </c>
      <c r="C103" s="3">
        <v>118</v>
      </c>
      <c r="D103" s="5">
        <v>0.44866920152091255</v>
      </c>
      <c r="E103" s="6">
        <v>0.55133079847908739</v>
      </c>
      <c r="G103" s="26">
        <f t="shared" si="7"/>
        <v>8.4166699999999999</v>
      </c>
      <c r="H103" s="26">
        <v>8</v>
      </c>
      <c r="I103" s="26">
        <v>5</v>
      </c>
      <c r="J103" s="26">
        <f t="shared" si="8"/>
        <v>98867.25</v>
      </c>
      <c r="K103" s="26">
        <f t="shared" si="9"/>
        <v>1.75</v>
      </c>
      <c r="L103" s="26">
        <f t="shared" si="10"/>
        <v>1.7700502441405016E-5</v>
      </c>
      <c r="M103" s="26">
        <f t="shared" si="11"/>
        <v>0.99998229949755857</v>
      </c>
      <c r="S103">
        <v>8.4166699999999999</v>
      </c>
      <c r="T103">
        <f>(1 + P$11) ^ (1/12)  -1</f>
        <v>1.171491691985338E-2</v>
      </c>
      <c r="U103">
        <f t="shared" si="12"/>
        <v>0.9884207332283691</v>
      </c>
      <c r="V103" s="12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</row>
    <row r="104" spans="1:50" x14ac:dyDescent="0.3">
      <c r="A104" s="3">
        <v>101</v>
      </c>
      <c r="B104" s="4">
        <v>145</v>
      </c>
      <c r="C104" s="3">
        <v>69</v>
      </c>
      <c r="D104" s="5">
        <v>0.47586206896551725</v>
      </c>
      <c r="E104" s="6">
        <v>0.5241379310344827</v>
      </c>
      <c r="G104" s="26">
        <f t="shared" si="7"/>
        <v>8.5</v>
      </c>
      <c r="H104" s="26">
        <v>8</v>
      </c>
      <c r="I104" s="26">
        <v>6</v>
      </c>
      <c r="J104" s="26">
        <f t="shared" si="8"/>
        <v>98865.5</v>
      </c>
      <c r="K104" s="26">
        <f t="shared" si="9"/>
        <v>1.75</v>
      </c>
      <c r="L104" s="26">
        <f t="shared" si="10"/>
        <v>1.7700815754737496E-5</v>
      </c>
      <c r="M104" s="26">
        <f t="shared" si="11"/>
        <v>0.9999822991842453</v>
      </c>
      <c r="S104">
        <v>8.5</v>
      </c>
      <c r="T104">
        <f>(1 + P$11) ^ (1/12)  -1</f>
        <v>1.171491691985338E-2</v>
      </c>
      <c r="U104">
        <f t="shared" si="12"/>
        <v>0.9884207332283691</v>
      </c>
      <c r="V104" s="12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</row>
    <row r="105" spans="1:50" x14ac:dyDescent="0.3">
      <c r="A105" s="3">
        <v>102</v>
      </c>
      <c r="B105" s="4">
        <v>76</v>
      </c>
      <c r="C105" s="3">
        <v>39</v>
      </c>
      <c r="D105" s="5">
        <v>0.51315789473684215</v>
      </c>
      <c r="E105" s="6">
        <v>0.48684210526315785</v>
      </c>
      <c r="G105" s="26">
        <f t="shared" si="7"/>
        <v>8.5833300000000001</v>
      </c>
      <c r="H105" s="26">
        <v>8</v>
      </c>
      <c r="I105" s="26">
        <v>7</v>
      </c>
      <c r="J105" s="26">
        <f t="shared" si="8"/>
        <v>98863.75</v>
      </c>
      <c r="K105" s="26">
        <f t="shared" si="9"/>
        <v>1.75</v>
      </c>
      <c r="L105" s="26">
        <f t="shared" si="10"/>
        <v>1.7701129079161976E-5</v>
      </c>
      <c r="M105" s="26">
        <f t="shared" si="11"/>
        <v>0.99998229887092083</v>
      </c>
      <c r="S105">
        <v>8.5833300000000001</v>
      </c>
      <c r="T105">
        <f>(1 + P$11) ^ (1/12)  -1</f>
        <v>1.171491691985338E-2</v>
      </c>
      <c r="U105">
        <f t="shared" si="12"/>
        <v>0.9884207332283691</v>
      </c>
      <c r="V105" s="12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</row>
    <row r="106" spans="1:50" x14ac:dyDescent="0.3">
      <c r="A106" s="3">
        <v>103</v>
      </c>
      <c r="B106" s="4">
        <v>37</v>
      </c>
      <c r="C106" s="3">
        <v>20</v>
      </c>
      <c r="D106" s="5">
        <v>0.54054054054054057</v>
      </c>
      <c r="E106" s="6">
        <v>0.45945945945945943</v>
      </c>
      <c r="G106" s="26">
        <f t="shared" si="7"/>
        <v>8.6666699999999999</v>
      </c>
      <c r="H106" s="26">
        <v>8</v>
      </c>
      <c r="I106" s="26">
        <v>8</v>
      </c>
      <c r="J106" s="26">
        <f t="shared" si="8"/>
        <v>98862</v>
      </c>
      <c r="K106" s="26">
        <f t="shared" si="9"/>
        <v>1.75</v>
      </c>
      <c r="L106" s="26">
        <f t="shared" si="10"/>
        <v>1.7701442414679048E-5</v>
      </c>
      <c r="M106" s="26">
        <f t="shared" si="11"/>
        <v>0.99998229855758536</v>
      </c>
      <c r="S106">
        <v>8.6666699999999999</v>
      </c>
      <c r="T106">
        <f>(1 + P$11) ^ (1/12)  -1</f>
        <v>1.171491691985338E-2</v>
      </c>
      <c r="U106">
        <f t="shared" si="12"/>
        <v>0.9884207332283691</v>
      </c>
      <c r="V106" s="12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</row>
    <row r="107" spans="1:50" x14ac:dyDescent="0.3">
      <c r="A107" s="3">
        <v>104</v>
      </c>
      <c r="B107" s="4">
        <v>17</v>
      </c>
      <c r="C107" s="3">
        <v>10</v>
      </c>
      <c r="D107" s="5">
        <v>0.58823529411764708</v>
      </c>
      <c r="E107" s="6">
        <v>0.41176470588235292</v>
      </c>
      <c r="G107" s="26">
        <f t="shared" si="7"/>
        <v>8.75</v>
      </c>
      <c r="H107" s="26">
        <v>8</v>
      </c>
      <c r="I107" s="26">
        <v>9</v>
      </c>
      <c r="J107" s="26">
        <f t="shared" si="8"/>
        <v>98860.25</v>
      </c>
      <c r="K107" s="26">
        <f t="shared" si="9"/>
        <v>1.75</v>
      </c>
      <c r="L107" s="26">
        <f t="shared" si="10"/>
        <v>1.7701755761289294E-5</v>
      </c>
      <c r="M107" s="26">
        <f t="shared" si="11"/>
        <v>0.99998229824423868</v>
      </c>
      <c r="S107">
        <v>8.75</v>
      </c>
      <c r="T107">
        <f>(1 + P$11) ^ (1/12)  -1</f>
        <v>1.171491691985338E-2</v>
      </c>
      <c r="U107">
        <f t="shared" si="12"/>
        <v>0.9884207332283691</v>
      </c>
      <c r="V107" s="12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</row>
    <row r="108" spans="1:50" x14ac:dyDescent="0.3">
      <c r="A108" s="3">
        <v>105</v>
      </c>
      <c r="B108" s="4">
        <v>7</v>
      </c>
      <c r="C108" s="3">
        <v>5</v>
      </c>
      <c r="D108" s="5">
        <v>0.7142857142857143</v>
      </c>
      <c r="E108" s="6">
        <v>0.2857142857142857</v>
      </c>
      <c r="G108" s="26">
        <f t="shared" si="7"/>
        <v>8.8333300000000001</v>
      </c>
      <c r="H108" s="26">
        <v>8</v>
      </c>
      <c r="I108" s="26">
        <v>10</v>
      </c>
      <c r="J108" s="26">
        <f t="shared" si="8"/>
        <v>98858.5</v>
      </c>
      <c r="K108" s="26">
        <f t="shared" si="9"/>
        <v>1.75</v>
      </c>
      <c r="L108" s="26">
        <f t="shared" si="10"/>
        <v>1.7702069118993309E-5</v>
      </c>
      <c r="M108" s="26">
        <f t="shared" si="11"/>
        <v>0.999982297930881</v>
      </c>
      <c r="S108">
        <v>8.8333300000000001</v>
      </c>
      <c r="T108">
        <f>(1 + P$11) ^ (1/12)  -1</f>
        <v>1.171491691985338E-2</v>
      </c>
      <c r="U108">
        <f t="shared" si="12"/>
        <v>0.9884207332283691</v>
      </c>
      <c r="V108" s="12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</row>
    <row r="109" spans="1:50" x14ac:dyDescent="0.3">
      <c r="A109" s="3">
        <v>106</v>
      </c>
      <c r="B109" s="4">
        <v>2</v>
      </c>
      <c r="C109" s="3">
        <v>2</v>
      </c>
      <c r="D109" s="5">
        <v>1</v>
      </c>
      <c r="E109" s="6">
        <v>0</v>
      </c>
      <c r="G109" s="26">
        <f t="shared" si="7"/>
        <v>8.9166699999999999</v>
      </c>
      <c r="H109" s="26">
        <v>8</v>
      </c>
      <c r="I109" s="26">
        <v>11</v>
      </c>
      <c r="J109" s="26">
        <f t="shared" si="8"/>
        <v>98856.75</v>
      </c>
      <c r="K109" s="26">
        <f t="shared" si="9"/>
        <v>1.75</v>
      </c>
      <c r="L109" s="26">
        <f t="shared" si="10"/>
        <v>1.7702382487791677E-5</v>
      </c>
      <c r="M109" s="26">
        <f t="shared" si="11"/>
        <v>0.99998229761751223</v>
      </c>
      <c r="S109">
        <v>8.9166699999999999</v>
      </c>
      <c r="T109">
        <f>(1 + P$11) ^ (1/12)  -1</f>
        <v>1.171491691985338E-2</v>
      </c>
      <c r="U109">
        <f t="shared" si="12"/>
        <v>0.9884207332283691</v>
      </c>
      <c r="V109" s="12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</row>
    <row r="110" spans="1:50" x14ac:dyDescent="0.3">
      <c r="G110" s="26">
        <f t="shared" si="7"/>
        <v>9</v>
      </c>
      <c r="H110" s="26">
        <v>8</v>
      </c>
      <c r="I110" s="26">
        <v>12</v>
      </c>
      <c r="J110" s="26">
        <f t="shared" si="8"/>
        <v>98855</v>
      </c>
      <c r="K110" s="26">
        <f t="shared" si="9"/>
        <v>1.6666666666715173</v>
      </c>
      <c r="L110" s="26">
        <f t="shared" si="10"/>
        <v>1.6859710350225252E-5</v>
      </c>
      <c r="M110" s="26">
        <f t="shared" si="11"/>
        <v>0.99998314028964974</v>
      </c>
      <c r="S110">
        <v>9</v>
      </c>
      <c r="T110">
        <f>(1 + P$11) ^ (1/12)  -1</f>
        <v>1.171491691985338E-2</v>
      </c>
      <c r="U110">
        <f t="shared" si="12"/>
        <v>0.9884207332283691</v>
      </c>
      <c r="V110" s="12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</row>
    <row r="111" spans="1:50" x14ac:dyDescent="0.3">
      <c r="G111" s="26">
        <f t="shared" si="7"/>
        <v>9.0833300000000001</v>
      </c>
      <c r="H111" s="26">
        <v>9</v>
      </c>
      <c r="I111" s="26">
        <v>1</v>
      </c>
      <c r="J111" s="26">
        <f t="shared" si="8"/>
        <v>98853.333333333328</v>
      </c>
      <c r="K111" s="26">
        <f t="shared" si="9"/>
        <v>1.6666666666569654</v>
      </c>
      <c r="L111" s="26">
        <f t="shared" si="10"/>
        <v>1.6859994604703589E-5</v>
      </c>
      <c r="M111" s="26">
        <f t="shared" si="11"/>
        <v>0.99998314000539534</v>
      </c>
      <c r="S111">
        <v>9.0833300000000001</v>
      </c>
      <c r="T111">
        <f>(1 + P$12) ^ (1/12)  -1</f>
        <v>1.171491691985338E-2</v>
      </c>
      <c r="U111">
        <f t="shared" si="12"/>
        <v>0.9884207332283691</v>
      </c>
      <c r="V111" s="12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</row>
    <row r="112" spans="1:50" x14ac:dyDescent="0.3">
      <c r="G112" s="26">
        <f t="shared" si="7"/>
        <v>9.1666699999999999</v>
      </c>
      <c r="H112" s="26">
        <v>9</v>
      </c>
      <c r="I112" s="26">
        <v>2</v>
      </c>
      <c r="J112" s="26">
        <f t="shared" si="8"/>
        <v>98851.666666666672</v>
      </c>
      <c r="K112" s="26">
        <f t="shared" si="9"/>
        <v>1.6666666666715173</v>
      </c>
      <c r="L112" s="26">
        <f t="shared" si="10"/>
        <v>1.6860278869061562E-5</v>
      </c>
      <c r="M112" s="26">
        <f t="shared" si="11"/>
        <v>0.99998313972113095</v>
      </c>
      <c r="S112">
        <v>9.1666699999999999</v>
      </c>
      <c r="T112">
        <f>(1 + P$12) ^ (1/12)  -1</f>
        <v>1.171491691985338E-2</v>
      </c>
      <c r="U112">
        <f t="shared" si="12"/>
        <v>0.9884207332283691</v>
      </c>
    </row>
    <row r="113" spans="7:21" x14ac:dyDescent="0.3">
      <c r="G113" s="26">
        <f t="shared" si="7"/>
        <v>9.25</v>
      </c>
      <c r="H113" s="26">
        <v>9</v>
      </c>
      <c r="I113" s="26">
        <v>3</v>
      </c>
      <c r="J113" s="26">
        <f t="shared" si="8"/>
        <v>98850</v>
      </c>
      <c r="K113" s="26">
        <f t="shared" si="9"/>
        <v>1.6666666666715173</v>
      </c>
      <c r="L113" s="26">
        <f t="shared" si="10"/>
        <v>1.686056314285804E-5</v>
      </c>
      <c r="M113" s="26">
        <f t="shared" si="11"/>
        <v>0.99998313943685713</v>
      </c>
      <c r="S113">
        <v>9.25</v>
      </c>
      <c r="T113">
        <f>(1 + P$12) ^ (1/12)  -1</f>
        <v>1.171491691985338E-2</v>
      </c>
      <c r="U113">
        <f t="shared" si="12"/>
        <v>0.9884207332283691</v>
      </c>
    </row>
    <row r="114" spans="7:21" x14ac:dyDescent="0.3">
      <c r="G114" s="26">
        <f t="shared" si="7"/>
        <v>9.3333300000000001</v>
      </c>
      <c r="H114" s="26">
        <v>9</v>
      </c>
      <c r="I114" s="26">
        <v>4</v>
      </c>
      <c r="J114" s="26">
        <f t="shared" si="8"/>
        <v>98848.333333333328</v>
      </c>
      <c r="K114" s="26">
        <f t="shared" si="9"/>
        <v>1.6666666666569654</v>
      </c>
      <c r="L114" s="26">
        <f t="shared" si="10"/>
        <v>1.6860847426093498E-5</v>
      </c>
      <c r="M114" s="26">
        <f t="shared" si="11"/>
        <v>0.99998313915257386</v>
      </c>
      <c r="S114">
        <v>9.3333300000000001</v>
      </c>
      <c r="T114">
        <f>(1 + P$12) ^ (1/12)  -1</f>
        <v>1.171491691985338E-2</v>
      </c>
      <c r="U114">
        <f t="shared" si="12"/>
        <v>0.9884207332283691</v>
      </c>
    </row>
    <row r="115" spans="7:21" x14ac:dyDescent="0.3">
      <c r="G115" s="26">
        <f t="shared" si="7"/>
        <v>9.4166699999999999</v>
      </c>
      <c r="H115" s="26">
        <v>9</v>
      </c>
      <c r="I115" s="26">
        <v>5</v>
      </c>
      <c r="J115" s="26">
        <f t="shared" si="8"/>
        <v>98846.666666666672</v>
      </c>
      <c r="K115" s="26">
        <f t="shared" si="9"/>
        <v>1.6666666666715173</v>
      </c>
      <c r="L115" s="26">
        <f t="shared" si="10"/>
        <v>1.6861131719210063E-5</v>
      </c>
      <c r="M115" s="26">
        <f t="shared" si="11"/>
        <v>0.99998313886828083</v>
      </c>
      <c r="S115">
        <v>9.4166699999999999</v>
      </c>
      <c r="T115">
        <f>(1 + P$12) ^ (1/12)  -1</f>
        <v>1.171491691985338E-2</v>
      </c>
      <c r="U115">
        <f t="shared" si="12"/>
        <v>0.9884207332283691</v>
      </c>
    </row>
    <row r="116" spans="7:21" x14ac:dyDescent="0.3">
      <c r="G116" s="26">
        <f t="shared" si="7"/>
        <v>9.5</v>
      </c>
      <c r="H116" s="26">
        <v>9</v>
      </c>
      <c r="I116" s="26">
        <v>6</v>
      </c>
      <c r="J116" s="26">
        <f t="shared" si="8"/>
        <v>98845</v>
      </c>
      <c r="K116" s="26">
        <f t="shared" si="9"/>
        <v>1.6666666666715173</v>
      </c>
      <c r="L116" s="26">
        <f t="shared" si="10"/>
        <v>1.6861416021766576E-5</v>
      </c>
      <c r="M116" s="26">
        <f t="shared" si="11"/>
        <v>0.99998313858397825</v>
      </c>
      <c r="S116">
        <v>9.5</v>
      </c>
      <c r="T116">
        <f>(1 + P$12) ^ (1/12)  -1</f>
        <v>1.171491691985338E-2</v>
      </c>
      <c r="U116">
        <f t="shared" si="12"/>
        <v>0.9884207332283691</v>
      </c>
    </row>
    <row r="117" spans="7:21" x14ac:dyDescent="0.3">
      <c r="G117" s="26">
        <f t="shared" si="7"/>
        <v>9.5833300000000001</v>
      </c>
      <c r="H117" s="26">
        <v>9</v>
      </c>
      <c r="I117" s="26">
        <v>7</v>
      </c>
      <c r="J117" s="26">
        <f t="shared" si="8"/>
        <v>98843.333333333328</v>
      </c>
      <c r="K117" s="26">
        <f t="shared" si="9"/>
        <v>1.6666666666569654</v>
      </c>
      <c r="L117" s="26">
        <f t="shared" si="10"/>
        <v>1.6861700333763519E-5</v>
      </c>
      <c r="M117" s="26">
        <f t="shared" si="11"/>
        <v>0.99998313829966623</v>
      </c>
      <c r="S117">
        <v>9.5833300000000001</v>
      </c>
      <c r="T117">
        <f>(1 + P$12) ^ (1/12)  -1</f>
        <v>1.171491691985338E-2</v>
      </c>
      <c r="U117">
        <f t="shared" si="12"/>
        <v>0.9884207332283691</v>
      </c>
    </row>
    <row r="118" spans="7:21" x14ac:dyDescent="0.3">
      <c r="G118" s="26">
        <f t="shared" si="7"/>
        <v>9.6666699999999999</v>
      </c>
      <c r="H118" s="26">
        <v>9</v>
      </c>
      <c r="I118" s="26">
        <v>8</v>
      </c>
      <c r="J118" s="26">
        <f t="shared" si="8"/>
        <v>98841.666666666672</v>
      </c>
      <c r="K118" s="26">
        <f t="shared" si="9"/>
        <v>1.6666666666715173</v>
      </c>
      <c r="L118" s="26">
        <f t="shared" si="10"/>
        <v>1.6861984655643039E-5</v>
      </c>
      <c r="M118" s="26">
        <f t="shared" si="11"/>
        <v>0.99998313801534433</v>
      </c>
      <c r="S118">
        <v>9.6666699999999999</v>
      </c>
      <c r="T118">
        <f>(1 + P$12) ^ (1/12)  -1</f>
        <v>1.171491691985338E-2</v>
      </c>
      <c r="U118">
        <f t="shared" si="12"/>
        <v>0.9884207332283691</v>
      </c>
    </row>
    <row r="119" spans="7:21" x14ac:dyDescent="0.3">
      <c r="G119" s="26">
        <f t="shared" si="7"/>
        <v>9.75</v>
      </c>
      <c r="H119" s="26">
        <v>9</v>
      </c>
      <c r="I119" s="26">
        <v>9</v>
      </c>
      <c r="J119" s="26">
        <f t="shared" si="8"/>
        <v>98840</v>
      </c>
      <c r="K119" s="26">
        <f t="shared" si="9"/>
        <v>1.6666666666715173</v>
      </c>
      <c r="L119" s="26">
        <f t="shared" si="10"/>
        <v>1.6862268986963954E-5</v>
      </c>
      <c r="M119" s="26">
        <f t="shared" si="11"/>
        <v>0.99998313773101299</v>
      </c>
      <c r="S119">
        <v>9.75</v>
      </c>
      <c r="T119">
        <f>(1 + P$12) ^ (1/12)  -1</f>
        <v>1.171491691985338E-2</v>
      </c>
      <c r="U119">
        <f t="shared" si="12"/>
        <v>0.9884207332283691</v>
      </c>
    </row>
    <row r="120" spans="7:21" x14ac:dyDescent="0.3">
      <c r="G120" s="26">
        <f t="shared" si="7"/>
        <v>9.8333300000000001</v>
      </c>
      <c r="H120" s="26">
        <v>9</v>
      </c>
      <c r="I120" s="26">
        <v>10</v>
      </c>
      <c r="J120" s="26">
        <f t="shared" si="8"/>
        <v>98838.333333333328</v>
      </c>
      <c r="K120" s="26">
        <f t="shared" si="9"/>
        <v>1.6666666666569654</v>
      </c>
      <c r="L120" s="26">
        <f t="shared" si="10"/>
        <v>1.6862553327726746E-5</v>
      </c>
      <c r="M120" s="26">
        <f t="shared" si="11"/>
        <v>0.99998313744667222</v>
      </c>
      <c r="S120">
        <v>9.8333300000000001</v>
      </c>
      <c r="T120">
        <f>(1 + P$12) ^ (1/12)  -1</f>
        <v>1.171491691985338E-2</v>
      </c>
      <c r="U120">
        <f t="shared" si="12"/>
        <v>0.9884207332283691</v>
      </c>
    </row>
    <row r="121" spans="7:21" x14ac:dyDescent="0.3">
      <c r="G121" s="26">
        <f t="shared" si="7"/>
        <v>9.9166699999999999</v>
      </c>
      <c r="H121" s="26">
        <v>9</v>
      </c>
      <c r="I121" s="26">
        <v>11</v>
      </c>
      <c r="J121" s="26">
        <f t="shared" si="8"/>
        <v>98836.666666666672</v>
      </c>
      <c r="K121" s="26">
        <f t="shared" si="9"/>
        <v>1.6666666666715173</v>
      </c>
      <c r="L121" s="26">
        <f t="shared" si="10"/>
        <v>1.6862837678373585E-5</v>
      </c>
      <c r="M121" s="26">
        <f t="shared" si="11"/>
        <v>0.99998313716232168</v>
      </c>
      <c r="S121">
        <v>9.9166699999999999</v>
      </c>
      <c r="T121">
        <f>(1 + P$12) ^ (1/12)  -1</f>
        <v>1.171491691985338E-2</v>
      </c>
      <c r="U121">
        <f t="shared" si="12"/>
        <v>0.9884207332283691</v>
      </c>
    </row>
    <row r="122" spans="7:21" x14ac:dyDescent="0.3">
      <c r="G122" s="26">
        <f t="shared" si="7"/>
        <v>10</v>
      </c>
      <c r="H122" s="26">
        <v>9</v>
      </c>
      <c r="I122" s="26">
        <v>12</v>
      </c>
      <c r="J122" s="26">
        <f t="shared" si="8"/>
        <v>98835</v>
      </c>
      <c r="K122" s="26">
        <f t="shared" si="9"/>
        <v>1.75</v>
      </c>
      <c r="L122" s="26">
        <f t="shared" si="10"/>
        <v>1.7706278140334901E-5</v>
      </c>
      <c r="M122" s="26">
        <f t="shared" si="11"/>
        <v>0.99998229372185965</v>
      </c>
      <c r="S122">
        <v>10</v>
      </c>
      <c r="T122">
        <f>(1 + P$12) ^ (1/12)  -1</f>
        <v>1.171491691985338E-2</v>
      </c>
      <c r="U122">
        <f t="shared" si="12"/>
        <v>0.9884207332283691</v>
      </c>
    </row>
    <row r="123" spans="7:21" x14ac:dyDescent="0.3">
      <c r="G123" s="26">
        <f t="shared" si="7"/>
        <v>10.08333</v>
      </c>
      <c r="H123" s="26">
        <v>10</v>
      </c>
      <c r="I123" s="26">
        <v>1</v>
      </c>
      <c r="J123" s="26">
        <f t="shared" si="8"/>
        <v>98833.25</v>
      </c>
      <c r="K123" s="26">
        <f t="shared" si="9"/>
        <v>1.75</v>
      </c>
      <c r="L123" s="26">
        <f t="shared" si="10"/>
        <v>1.7706591658171718E-5</v>
      </c>
      <c r="M123" s="26">
        <f t="shared" si="11"/>
        <v>0.99998229340834188</v>
      </c>
      <c r="S123">
        <v>10.08333</v>
      </c>
      <c r="T123">
        <f>(1 + P$13) ^ (1/12)  -1</f>
        <v>7.9741404289037643E-3</v>
      </c>
      <c r="U123">
        <f t="shared" si="12"/>
        <v>0.99208894344699095</v>
      </c>
    </row>
    <row r="124" spans="7:21" x14ac:dyDescent="0.3">
      <c r="G124" s="26">
        <f t="shared" si="7"/>
        <v>10.16667</v>
      </c>
      <c r="H124" s="26">
        <v>10</v>
      </c>
      <c r="I124" s="26">
        <v>2</v>
      </c>
      <c r="J124" s="26">
        <f t="shared" si="8"/>
        <v>98831.5</v>
      </c>
      <c r="K124" s="26">
        <f t="shared" si="9"/>
        <v>1.75</v>
      </c>
      <c r="L124" s="26">
        <f t="shared" si="10"/>
        <v>1.7706905187111396E-5</v>
      </c>
      <c r="M124" s="26">
        <f t="shared" si="11"/>
        <v>0.9999822930948129</v>
      </c>
      <c r="S124">
        <v>10.16667</v>
      </c>
      <c r="T124">
        <f>(1 + P$13) ^ (1/12)  -1</f>
        <v>7.9741404289037643E-3</v>
      </c>
      <c r="U124">
        <f t="shared" si="12"/>
        <v>0.99208894344699095</v>
      </c>
    </row>
    <row r="125" spans="7:21" x14ac:dyDescent="0.3">
      <c r="G125" s="26">
        <f t="shared" si="7"/>
        <v>10.25</v>
      </c>
      <c r="H125" s="26">
        <v>10</v>
      </c>
      <c r="I125" s="26">
        <v>3</v>
      </c>
      <c r="J125" s="26">
        <f t="shared" si="8"/>
        <v>98829.75</v>
      </c>
      <c r="K125" s="26">
        <f t="shared" si="9"/>
        <v>1.75</v>
      </c>
      <c r="L125" s="26">
        <f t="shared" si="10"/>
        <v>1.7707218727154527E-5</v>
      </c>
      <c r="M125" s="26">
        <f t="shared" si="11"/>
        <v>0.99998229278127282</v>
      </c>
      <c r="S125">
        <v>10.25</v>
      </c>
      <c r="T125">
        <f>(1 + P$13) ^ (1/12)  -1</f>
        <v>7.9741404289037643E-3</v>
      </c>
      <c r="U125">
        <f t="shared" si="12"/>
        <v>0.99208894344699095</v>
      </c>
    </row>
    <row r="126" spans="7:21" x14ac:dyDescent="0.3">
      <c r="G126" s="26">
        <f t="shared" si="7"/>
        <v>10.33333</v>
      </c>
      <c r="H126" s="26">
        <v>10</v>
      </c>
      <c r="I126" s="26">
        <v>4</v>
      </c>
      <c r="J126" s="26">
        <f t="shared" si="8"/>
        <v>98828</v>
      </c>
      <c r="K126" s="26">
        <f t="shared" si="9"/>
        <v>1.75</v>
      </c>
      <c r="L126" s="26">
        <f t="shared" si="10"/>
        <v>1.7707532278301694E-5</v>
      </c>
      <c r="M126" s="26">
        <f t="shared" si="11"/>
        <v>0.99998229246772175</v>
      </c>
      <c r="S126">
        <v>10.33333</v>
      </c>
      <c r="T126">
        <f>(1 + P$13) ^ (1/12)  -1</f>
        <v>7.9741404289037643E-3</v>
      </c>
      <c r="U126">
        <f t="shared" si="12"/>
        <v>0.99208894344699095</v>
      </c>
    </row>
    <row r="127" spans="7:21" x14ac:dyDescent="0.3">
      <c r="G127" s="26">
        <f t="shared" si="7"/>
        <v>10.41667</v>
      </c>
      <c r="H127" s="26">
        <v>10</v>
      </c>
      <c r="I127" s="26">
        <v>5</v>
      </c>
      <c r="J127" s="26">
        <f t="shared" si="8"/>
        <v>98826.25</v>
      </c>
      <c r="K127" s="26">
        <f t="shared" si="9"/>
        <v>1.75</v>
      </c>
      <c r="L127" s="26">
        <f t="shared" si="10"/>
        <v>1.7707845840553497E-5</v>
      </c>
      <c r="M127" s="26">
        <f t="shared" si="11"/>
        <v>0.99998229215415946</v>
      </c>
      <c r="S127">
        <v>10.41667</v>
      </c>
      <c r="T127">
        <f>(1 + P$13) ^ (1/12)  -1</f>
        <v>7.9741404289037643E-3</v>
      </c>
      <c r="U127">
        <f t="shared" si="12"/>
        <v>0.99208894344699095</v>
      </c>
    </row>
    <row r="128" spans="7:21" x14ac:dyDescent="0.3">
      <c r="G128" s="26">
        <f t="shared" si="7"/>
        <v>10.5</v>
      </c>
      <c r="H128" s="26">
        <v>10</v>
      </c>
      <c r="I128" s="26">
        <v>6</v>
      </c>
      <c r="J128" s="26">
        <f t="shared" si="8"/>
        <v>98824.5</v>
      </c>
      <c r="K128" s="26">
        <f t="shared" si="9"/>
        <v>1.75</v>
      </c>
      <c r="L128" s="26">
        <f t="shared" si="10"/>
        <v>1.7708159413910519E-5</v>
      </c>
      <c r="M128" s="26">
        <f t="shared" si="11"/>
        <v>0.99998229184058607</v>
      </c>
      <c r="S128">
        <v>10.5</v>
      </c>
      <c r="T128">
        <f>(1 + P$13) ^ (1/12)  -1</f>
        <v>7.9741404289037643E-3</v>
      </c>
      <c r="U128">
        <f t="shared" si="12"/>
        <v>0.99208894344699095</v>
      </c>
    </row>
    <row r="129" spans="7:21" x14ac:dyDescent="0.3">
      <c r="G129" s="26">
        <f t="shared" si="7"/>
        <v>10.58333</v>
      </c>
      <c r="H129" s="26">
        <v>10</v>
      </c>
      <c r="I129" s="26">
        <v>7</v>
      </c>
      <c r="J129" s="26">
        <f t="shared" si="8"/>
        <v>98822.75</v>
      </c>
      <c r="K129" s="26">
        <f t="shared" si="9"/>
        <v>1.75</v>
      </c>
      <c r="L129" s="26">
        <f t="shared" si="10"/>
        <v>1.7708472998373349E-5</v>
      </c>
      <c r="M129" s="26">
        <f t="shared" si="11"/>
        <v>0.99998229152700158</v>
      </c>
      <c r="S129">
        <v>10.58333</v>
      </c>
      <c r="T129">
        <f>(1 + P$13) ^ (1/12)  -1</f>
        <v>7.9741404289037643E-3</v>
      </c>
      <c r="U129">
        <f t="shared" si="12"/>
        <v>0.99208894344699095</v>
      </c>
    </row>
    <row r="130" spans="7:21" x14ac:dyDescent="0.3">
      <c r="G130" s="26">
        <f t="shared" si="7"/>
        <v>10.66667</v>
      </c>
      <c r="H130" s="26">
        <v>10</v>
      </c>
      <c r="I130" s="26">
        <v>8</v>
      </c>
      <c r="J130" s="26">
        <f t="shared" si="8"/>
        <v>98821</v>
      </c>
      <c r="K130" s="26">
        <f t="shared" si="9"/>
        <v>1.75</v>
      </c>
      <c r="L130" s="26">
        <f t="shared" si="10"/>
        <v>1.7708786593942583E-5</v>
      </c>
      <c r="M130" s="26">
        <f t="shared" si="11"/>
        <v>0.99998229121340609</v>
      </c>
      <c r="S130">
        <v>10.66667</v>
      </c>
      <c r="T130">
        <f>(1 + P$13) ^ (1/12)  -1</f>
        <v>7.9741404289037643E-3</v>
      </c>
      <c r="U130">
        <f t="shared" si="12"/>
        <v>0.99208894344699095</v>
      </c>
    </row>
    <row r="131" spans="7:21" x14ac:dyDescent="0.3">
      <c r="G131" s="26">
        <f t="shared" si="7"/>
        <v>10.75</v>
      </c>
      <c r="H131" s="26">
        <v>10</v>
      </c>
      <c r="I131" s="26">
        <v>9</v>
      </c>
      <c r="J131" s="26">
        <f t="shared" si="8"/>
        <v>98819.25</v>
      </c>
      <c r="K131" s="26">
        <f t="shared" si="9"/>
        <v>1.75</v>
      </c>
      <c r="L131" s="26">
        <f t="shared" si="10"/>
        <v>1.7709100200618808E-5</v>
      </c>
      <c r="M131" s="26">
        <f t="shared" si="11"/>
        <v>0.9999822908997994</v>
      </c>
      <c r="S131">
        <v>10.75</v>
      </c>
      <c r="T131">
        <f>(1 + P$13) ^ (1/12)  -1</f>
        <v>7.9741404289037643E-3</v>
      </c>
      <c r="U131">
        <f t="shared" si="12"/>
        <v>0.99208894344699095</v>
      </c>
    </row>
    <row r="132" spans="7:21" x14ac:dyDescent="0.3">
      <c r="G132" s="26">
        <f t="shared" ref="G132:G195" si="13">ROUND(H132+(I132/12), 5)</f>
        <v>10.83333</v>
      </c>
      <c r="H132" s="26">
        <v>10</v>
      </c>
      <c r="I132" s="26">
        <v>10</v>
      </c>
      <c r="J132" s="26">
        <f t="shared" ref="J132:J195" si="14">VLOOKUP(H132,$A$2:$C$109,2,0) - (VLOOKUP(H132, $A$2:$C$109, 3, 0)*I132/12)</f>
        <v>98817.5</v>
      </c>
      <c r="K132" s="26">
        <f t="shared" ref="K132:K195" si="15">J132-J133</f>
        <v>1.75</v>
      </c>
      <c r="L132" s="26">
        <f t="shared" ref="L132:L195" si="16">K132/J132</f>
        <v>1.7709413818402609E-5</v>
      </c>
      <c r="M132" s="26">
        <f t="shared" ref="M132:M195" si="17">1-L132</f>
        <v>0.9999822905861816</v>
      </c>
      <c r="S132">
        <v>10.83333</v>
      </c>
      <c r="T132">
        <f>(1 + P$13) ^ (1/12)  -1</f>
        <v>7.9741404289037643E-3</v>
      </c>
      <c r="U132">
        <f t="shared" ref="U132:U195" si="18">1 / (1 + T132)</f>
        <v>0.99208894344699095</v>
      </c>
    </row>
    <row r="133" spans="7:21" x14ac:dyDescent="0.3">
      <c r="G133" s="26">
        <f t="shared" si="13"/>
        <v>10.91667</v>
      </c>
      <c r="H133" s="26">
        <v>10</v>
      </c>
      <c r="I133" s="26">
        <v>11</v>
      </c>
      <c r="J133" s="26">
        <f t="shared" si="14"/>
        <v>98815.75</v>
      </c>
      <c r="K133" s="26">
        <f t="shared" si="15"/>
        <v>1.75</v>
      </c>
      <c r="L133" s="26">
        <f t="shared" si="16"/>
        <v>1.7709727447294587E-5</v>
      </c>
      <c r="M133" s="26">
        <f t="shared" si="17"/>
        <v>0.9999822902725527</v>
      </c>
      <c r="S133">
        <v>10.91667</v>
      </c>
      <c r="T133">
        <f>(1 + P$13) ^ (1/12)  -1</f>
        <v>7.9741404289037643E-3</v>
      </c>
      <c r="U133">
        <f t="shared" si="18"/>
        <v>0.99208894344699095</v>
      </c>
    </row>
    <row r="134" spans="7:21" x14ac:dyDescent="0.3">
      <c r="G134" s="26">
        <f t="shared" si="13"/>
        <v>11</v>
      </c>
      <c r="H134" s="26">
        <v>10</v>
      </c>
      <c r="I134" s="26">
        <v>12</v>
      </c>
      <c r="J134" s="26">
        <f t="shared" si="14"/>
        <v>98814</v>
      </c>
      <c r="K134" s="26">
        <f t="shared" si="15"/>
        <v>1.75</v>
      </c>
      <c r="L134" s="26">
        <f t="shared" si="16"/>
        <v>1.7710041087295321E-5</v>
      </c>
      <c r="M134" s="26">
        <f t="shared" si="17"/>
        <v>0.9999822899589127</v>
      </c>
      <c r="S134">
        <v>11</v>
      </c>
      <c r="T134">
        <f>(1 + P$13) ^ (1/12)  -1</f>
        <v>7.9741404289037643E-3</v>
      </c>
      <c r="U134">
        <f t="shared" si="18"/>
        <v>0.99208894344699095</v>
      </c>
    </row>
    <row r="135" spans="7:21" x14ac:dyDescent="0.3">
      <c r="G135" s="26">
        <f t="shared" si="13"/>
        <v>11.08333</v>
      </c>
      <c r="H135" s="26">
        <v>11</v>
      </c>
      <c r="I135" s="26">
        <v>1</v>
      </c>
      <c r="J135" s="26">
        <f t="shared" si="14"/>
        <v>98812.25</v>
      </c>
      <c r="K135" s="26">
        <f t="shared" si="15"/>
        <v>1.75</v>
      </c>
      <c r="L135" s="26">
        <f t="shared" si="16"/>
        <v>1.771035473840541E-5</v>
      </c>
      <c r="M135" s="26">
        <f t="shared" si="17"/>
        <v>0.99998228964526159</v>
      </c>
      <c r="S135">
        <v>11.08333</v>
      </c>
      <c r="T135">
        <f>(1 + P$14) ^ (1/12)  -1</f>
        <v>7.9741404289037643E-3</v>
      </c>
      <c r="U135">
        <f t="shared" si="18"/>
        <v>0.99208894344699095</v>
      </c>
    </row>
    <row r="136" spans="7:21" x14ac:dyDescent="0.3">
      <c r="G136" s="26">
        <f t="shared" si="13"/>
        <v>11.16667</v>
      </c>
      <c r="H136" s="26">
        <v>11</v>
      </c>
      <c r="I136" s="26">
        <v>2</v>
      </c>
      <c r="J136" s="26">
        <f t="shared" si="14"/>
        <v>98810.5</v>
      </c>
      <c r="K136" s="26">
        <f t="shared" si="15"/>
        <v>1.75</v>
      </c>
      <c r="L136" s="26">
        <f t="shared" si="16"/>
        <v>1.7710668400625441E-5</v>
      </c>
      <c r="M136" s="26">
        <f t="shared" si="17"/>
        <v>0.99998228933159938</v>
      </c>
      <c r="S136">
        <v>11.16667</v>
      </c>
      <c r="T136">
        <f>(1 + P$14) ^ (1/12)  -1</f>
        <v>7.9741404289037643E-3</v>
      </c>
      <c r="U136">
        <f t="shared" si="18"/>
        <v>0.99208894344699095</v>
      </c>
    </row>
    <row r="137" spans="7:21" x14ac:dyDescent="0.3">
      <c r="G137" s="26">
        <f t="shared" si="13"/>
        <v>11.25</v>
      </c>
      <c r="H137" s="26">
        <v>11</v>
      </c>
      <c r="I137" s="26">
        <v>3</v>
      </c>
      <c r="J137" s="26">
        <f t="shared" si="14"/>
        <v>98808.75</v>
      </c>
      <c r="K137" s="26">
        <f t="shared" si="15"/>
        <v>1.75</v>
      </c>
      <c r="L137" s="26">
        <f t="shared" si="16"/>
        <v>1.7710982073956E-5</v>
      </c>
      <c r="M137" s="26">
        <f t="shared" si="17"/>
        <v>0.99998228901792607</v>
      </c>
      <c r="S137">
        <v>11.25</v>
      </c>
      <c r="T137">
        <f>(1 + P$14) ^ (1/12)  -1</f>
        <v>7.9741404289037643E-3</v>
      </c>
      <c r="U137">
        <f t="shared" si="18"/>
        <v>0.99208894344699095</v>
      </c>
    </row>
    <row r="138" spans="7:21" x14ac:dyDescent="0.3">
      <c r="G138" s="26">
        <f t="shared" si="13"/>
        <v>11.33333</v>
      </c>
      <c r="H138" s="26">
        <v>11</v>
      </c>
      <c r="I138" s="26">
        <v>4</v>
      </c>
      <c r="J138" s="26">
        <f t="shared" si="14"/>
        <v>98807</v>
      </c>
      <c r="K138" s="26">
        <f t="shared" si="15"/>
        <v>1.75</v>
      </c>
      <c r="L138" s="26">
        <f t="shared" si="16"/>
        <v>1.7711295758397686E-5</v>
      </c>
      <c r="M138" s="26">
        <f t="shared" si="17"/>
        <v>0.99998228870424155</v>
      </c>
      <c r="S138">
        <v>11.33333</v>
      </c>
      <c r="T138">
        <f>(1 + P$14) ^ (1/12)  -1</f>
        <v>7.9741404289037643E-3</v>
      </c>
      <c r="U138">
        <f t="shared" si="18"/>
        <v>0.99208894344699095</v>
      </c>
    </row>
    <row r="139" spans="7:21" x14ac:dyDescent="0.3">
      <c r="G139" s="26">
        <f t="shared" si="13"/>
        <v>11.41667</v>
      </c>
      <c r="H139" s="26">
        <v>11</v>
      </c>
      <c r="I139" s="26">
        <v>5</v>
      </c>
      <c r="J139" s="26">
        <f t="shared" si="14"/>
        <v>98805.25</v>
      </c>
      <c r="K139" s="26">
        <f t="shared" si="15"/>
        <v>1.75</v>
      </c>
      <c r="L139" s="26">
        <f t="shared" si="16"/>
        <v>1.7711609453951082E-5</v>
      </c>
      <c r="M139" s="26">
        <f t="shared" si="17"/>
        <v>0.99998228839054604</v>
      </c>
      <c r="S139">
        <v>11.41667</v>
      </c>
      <c r="T139">
        <f>(1 + P$14) ^ (1/12)  -1</f>
        <v>7.9741404289037643E-3</v>
      </c>
      <c r="U139">
        <f t="shared" si="18"/>
        <v>0.99208894344699095</v>
      </c>
    </row>
    <row r="140" spans="7:21" x14ac:dyDescent="0.3">
      <c r="G140" s="26">
        <f t="shared" si="13"/>
        <v>11.5</v>
      </c>
      <c r="H140" s="26">
        <v>11</v>
      </c>
      <c r="I140" s="26">
        <v>6</v>
      </c>
      <c r="J140" s="26">
        <f t="shared" si="14"/>
        <v>98803.5</v>
      </c>
      <c r="K140" s="26">
        <f t="shared" si="15"/>
        <v>1.75</v>
      </c>
      <c r="L140" s="26">
        <f t="shared" si="16"/>
        <v>1.7711923160616781E-5</v>
      </c>
      <c r="M140" s="26">
        <f t="shared" si="17"/>
        <v>0.99998228807683942</v>
      </c>
      <c r="S140">
        <v>11.5</v>
      </c>
      <c r="T140">
        <f>(1 + P$14) ^ (1/12)  -1</f>
        <v>7.9741404289037643E-3</v>
      </c>
      <c r="U140">
        <f t="shared" si="18"/>
        <v>0.99208894344699095</v>
      </c>
    </row>
    <row r="141" spans="7:21" x14ac:dyDescent="0.3">
      <c r="G141" s="26">
        <f t="shared" si="13"/>
        <v>11.58333</v>
      </c>
      <c r="H141" s="26">
        <v>11</v>
      </c>
      <c r="I141" s="26">
        <v>7</v>
      </c>
      <c r="J141" s="26">
        <f t="shared" si="14"/>
        <v>98801.75</v>
      </c>
      <c r="K141" s="26">
        <f t="shared" si="15"/>
        <v>1.75</v>
      </c>
      <c r="L141" s="26">
        <f t="shared" si="16"/>
        <v>1.7712236878395374E-5</v>
      </c>
      <c r="M141" s="26">
        <f t="shared" si="17"/>
        <v>0.99998228776312159</v>
      </c>
      <c r="S141">
        <v>11.58333</v>
      </c>
      <c r="T141">
        <f>(1 + P$14) ^ (1/12)  -1</f>
        <v>7.9741404289037643E-3</v>
      </c>
      <c r="U141">
        <f t="shared" si="18"/>
        <v>0.99208894344699095</v>
      </c>
    </row>
    <row r="142" spans="7:21" x14ac:dyDescent="0.3">
      <c r="G142" s="26">
        <f t="shared" si="13"/>
        <v>11.66667</v>
      </c>
      <c r="H142" s="26">
        <v>11</v>
      </c>
      <c r="I142" s="26">
        <v>8</v>
      </c>
      <c r="J142" s="26">
        <f t="shared" si="14"/>
        <v>98800</v>
      </c>
      <c r="K142" s="26">
        <f t="shared" si="15"/>
        <v>1.75</v>
      </c>
      <c r="L142" s="26">
        <f t="shared" si="16"/>
        <v>1.7712550607287448E-5</v>
      </c>
      <c r="M142" s="26">
        <f t="shared" si="17"/>
        <v>0.99998228744939266</v>
      </c>
      <c r="S142">
        <v>11.66667</v>
      </c>
      <c r="T142">
        <f>(1 + P$14) ^ (1/12)  -1</f>
        <v>7.9741404289037643E-3</v>
      </c>
      <c r="U142">
        <f t="shared" si="18"/>
        <v>0.99208894344699095</v>
      </c>
    </row>
    <row r="143" spans="7:21" x14ac:dyDescent="0.3">
      <c r="G143" s="26">
        <f t="shared" si="13"/>
        <v>11.75</v>
      </c>
      <c r="H143" s="26">
        <v>11</v>
      </c>
      <c r="I143" s="26">
        <v>9</v>
      </c>
      <c r="J143" s="26">
        <f t="shared" si="14"/>
        <v>98798.25</v>
      </c>
      <c r="K143" s="26">
        <f t="shared" si="15"/>
        <v>1.75</v>
      </c>
      <c r="L143" s="26">
        <f t="shared" si="16"/>
        <v>1.7712864347293601E-5</v>
      </c>
      <c r="M143" s="26">
        <f t="shared" si="17"/>
        <v>0.99998228713565274</v>
      </c>
      <c r="S143">
        <v>11.75</v>
      </c>
      <c r="T143">
        <f>(1 + P$14) ^ (1/12)  -1</f>
        <v>7.9741404289037643E-3</v>
      </c>
      <c r="U143">
        <f t="shared" si="18"/>
        <v>0.99208894344699095</v>
      </c>
    </row>
    <row r="144" spans="7:21" x14ac:dyDescent="0.3">
      <c r="G144" s="26">
        <f t="shared" si="13"/>
        <v>11.83333</v>
      </c>
      <c r="H144" s="26">
        <v>11</v>
      </c>
      <c r="I144" s="26">
        <v>10</v>
      </c>
      <c r="J144" s="26">
        <f t="shared" si="14"/>
        <v>98796.5</v>
      </c>
      <c r="K144" s="26">
        <f t="shared" si="15"/>
        <v>1.75</v>
      </c>
      <c r="L144" s="26">
        <f t="shared" si="16"/>
        <v>1.7713178098414419E-5</v>
      </c>
      <c r="M144" s="26">
        <f t="shared" si="17"/>
        <v>0.9999822868219016</v>
      </c>
      <c r="S144">
        <v>11.83333</v>
      </c>
      <c r="T144">
        <f>(1 + P$14) ^ (1/12)  -1</f>
        <v>7.9741404289037643E-3</v>
      </c>
      <c r="U144">
        <f t="shared" si="18"/>
        <v>0.99208894344699095</v>
      </c>
    </row>
    <row r="145" spans="7:21" x14ac:dyDescent="0.3">
      <c r="G145" s="26">
        <f t="shared" si="13"/>
        <v>11.91667</v>
      </c>
      <c r="H145" s="26">
        <v>11</v>
      </c>
      <c r="I145" s="26">
        <v>11</v>
      </c>
      <c r="J145" s="26">
        <f t="shared" si="14"/>
        <v>98794.75</v>
      </c>
      <c r="K145" s="26">
        <f t="shared" si="15"/>
        <v>1.75</v>
      </c>
      <c r="L145" s="26">
        <f t="shared" si="16"/>
        <v>1.771349186065049E-5</v>
      </c>
      <c r="M145" s="26">
        <f t="shared" si="17"/>
        <v>0.99998228650813936</v>
      </c>
      <c r="S145">
        <v>11.91667</v>
      </c>
      <c r="T145">
        <f>(1 + P$14) ^ (1/12)  -1</f>
        <v>7.9741404289037643E-3</v>
      </c>
      <c r="U145">
        <f t="shared" si="18"/>
        <v>0.99208894344699095</v>
      </c>
    </row>
    <row r="146" spans="7:21" x14ac:dyDescent="0.3">
      <c r="G146" s="26">
        <f t="shared" si="13"/>
        <v>12</v>
      </c>
      <c r="H146" s="26">
        <v>11</v>
      </c>
      <c r="I146" s="26">
        <v>12</v>
      </c>
      <c r="J146" s="26">
        <f t="shared" si="14"/>
        <v>98793</v>
      </c>
      <c r="K146" s="26">
        <f t="shared" si="15"/>
        <v>1.8333333333284827</v>
      </c>
      <c r="L146" s="26">
        <f t="shared" si="16"/>
        <v>1.8557320187953424E-5</v>
      </c>
      <c r="M146" s="26">
        <f t="shared" si="17"/>
        <v>0.99998144267981204</v>
      </c>
      <c r="S146">
        <v>12</v>
      </c>
      <c r="T146">
        <f>(1 + P$14) ^ (1/12)  -1</f>
        <v>7.9741404289037643E-3</v>
      </c>
      <c r="U146">
        <f t="shared" si="18"/>
        <v>0.99208894344699095</v>
      </c>
    </row>
    <row r="147" spans="7:21" x14ac:dyDescent="0.3">
      <c r="G147" s="26">
        <f t="shared" si="13"/>
        <v>12.08333</v>
      </c>
      <c r="H147" s="26">
        <v>12</v>
      </c>
      <c r="I147" s="26">
        <v>1</v>
      </c>
      <c r="J147" s="26">
        <f t="shared" si="14"/>
        <v>98791.166666666672</v>
      </c>
      <c r="K147" s="26">
        <f t="shared" si="15"/>
        <v>1.8333333333430346</v>
      </c>
      <c r="L147" s="26">
        <f t="shared" si="16"/>
        <v>1.8557664568624061E-5</v>
      </c>
      <c r="M147" s="26">
        <f t="shared" si="17"/>
        <v>0.9999814423354314</v>
      </c>
      <c r="S147">
        <v>12.08333</v>
      </c>
      <c r="T147">
        <f>(1 + P$15) ^ (1/12)  -1</f>
        <v>7.9741404289037643E-3</v>
      </c>
      <c r="U147">
        <f t="shared" si="18"/>
        <v>0.99208894344699095</v>
      </c>
    </row>
    <row r="148" spans="7:21" x14ac:dyDescent="0.3">
      <c r="G148" s="26">
        <f t="shared" si="13"/>
        <v>12.16667</v>
      </c>
      <c r="H148" s="26">
        <v>12</v>
      </c>
      <c r="I148" s="26">
        <v>2</v>
      </c>
      <c r="J148" s="26">
        <f t="shared" si="14"/>
        <v>98789.333333333328</v>
      </c>
      <c r="K148" s="26">
        <f t="shared" si="15"/>
        <v>1.8333333333284827</v>
      </c>
      <c r="L148" s="26">
        <f t="shared" si="16"/>
        <v>1.8558008961782136E-5</v>
      </c>
      <c r="M148" s="26">
        <f t="shared" si="17"/>
        <v>0.99998144199103822</v>
      </c>
      <c r="S148">
        <v>12.16667</v>
      </c>
      <c r="T148">
        <f>(1 + P$15) ^ (1/12)  -1</f>
        <v>7.9741404289037643E-3</v>
      </c>
      <c r="U148">
        <f t="shared" si="18"/>
        <v>0.99208894344699095</v>
      </c>
    </row>
    <row r="149" spans="7:21" x14ac:dyDescent="0.3">
      <c r="G149" s="26">
        <f t="shared" si="13"/>
        <v>12.25</v>
      </c>
      <c r="H149" s="26">
        <v>12</v>
      </c>
      <c r="I149" s="26">
        <v>3</v>
      </c>
      <c r="J149" s="26">
        <f t="shared" si="14"/>
        <v>98787.5</v>
      </c>
      <c r="K149" s="26">
        <f t="shared" si="15"/>
        <v>1.8333333333284827</v>
      </c>
      <c r="L149" s="26">
        <f t="shared" si="16"/>
        <v>1.8558353367870254E-5</v>
      </c>
      <c r="M149" s="26">
        <f t="shared" si="17"/>
        <v>0.99998144164663216</v>
      </c>
      <c r="S149">
        <v>12.25</v>
      </c>
      <c r="T149">
        <f>(1 + P$15) ^ (1/12)  -1</f>
        <v>7.9741404289037643E-3</v>
      </c>
      <c r="U149">
        <f t="shared" si="18"/>
        <v>0.99208894344699095</v>
      </c>
    </row>
    <row r="150" spans="7:21" x14ac:dyDescent="0.3">
      <c r="G150" s="26">
        <f t="shared" si="13"/>
        <v>12.33333</v>
      </c>
      <c r="H150" s="26">
        <v>12</v>
      </c>
      <c r="I150" s="26">
        <v>4</v>
      </c>
      <c r="J150" s="26">
        <f t="shared" si="14"/>
        <v>98785.666666666672</v>
      </c>
      <c r="K150" s="26">
        <f t="shared" si="15"/>
        <v>1.8333333333430346</v>
      </c>
      <c r="L150" s="26">
        <f t="shared" si="16"/>
        <v>1.8558697786889137E-5</v>
      </c>
      <c r="M150" s="26">
        <f t="shared" si="17"/>
        <v>0.99998144130221311</v>
      </c>
      <c r="S150">
        <v>12.33333</v>
      </c>
      <c r="T150">
        <f>(1 + P$15) ^ (1/12)  -1</f>
        <v>7.9741404289037643E-3</v>
      </c>
      <c r="U150">
        <f t="shared" si="18"/>
        <v>0.99208894344699095</v>
      </c>
    </row>
    <row r="151" spans="7:21" x14ac:dyDescent="0.3">
      <c r="G151" s="26">
        <f t="shared" si="13"/>
        <v>12.41667</v>
      </c>
      <c r="H151" s="26">
        <v>12</v>
      </c>
      <c r="I151" s="26">
        <v>5</v>
      </c>
      <c r="J151" s="26">
        <f t="shared" si="14"/>
        <v>98783.833333333328</v>
      </c>
      <c r="K151" s="26">
        <f t="shared" si="15"/>
        <v>1.8333333333284827</v>
      </c>
      <c r="L151" s="26">
        <f t="shared" si="16"/>
        <v>1.8559042218397574E-5</v>
      </c>
      <c r="M151" s="26">
        <f t="shared" si="17"/>
        <v>0.99998144095778163</v>
      </c>
      <c r="S151">
        <v>12.41667</v>
      </c>
      <c r="T151">
        <f>(1 + P$15) ^ (1/12)  -1</f>
        <v>7.9741404289037643E-3</v>
      </c>
      <c r="U151">
        <f t="shared" si="18"/>
        <v>0.99208894344699095</v>
      </c>
    </row>
    <row r="152" spans="7:21" x14ac:dyDescent="0.3">
      <c r="G152" s="26">
        <f t="shared" si="13"/>
        <v>12.5</v>
      </c>
      <c r="H152" s="26">
        <v>12</v>
      </c>
      <c r="I152" s="26">
        <v>6</v>
      </c>
      <c r="J152" s="26">
        <f t="shared" si="14"/>
        <v>98782</v>
      </c>
      <c r="K152" s="26">
        <f t="shared" si="15"/>
        <v>1.8333333333284827</v>
      </c>
      <c r="L152" s="26">
        <f t="shared" si="16"/>
        <v>1.8559386662838195E-5</v>
      </c>
      <c r="M152" s="26">
        <f t="shared" si="17"/>
        <v>0.99998144061333716</v>
      </c>
      <c r="S152">
        <v>12.5</v>
      </c>
      <c r="T152">
        <f>(1 + P$15) ^ (1/12)  -1</f>
        <v>7.9741404289037643E-3</v>
      </c>
      <c r="U152">
        <f t="shared" si="18"/>
        <v>0.99208894344699095</v>
      </c>
    </row>
    <row r="153" spans="7:21" x14ac:dyDescent="0.3">
      <c r="G153" s="26">
        <f t="shared" si="13"/>
        <v>12.58333</v>
      </c>
      <c r="H153" s="26">
        <v>12</v>
      </c>
      <c r="I153" s="26">
        <v>7</v>
      </c>
      <c r="J153" s="26">
        <f t="shared" si="14"/>
        <v>98780.166666666672</v>
      </c>
      <c r="K153" s="26">
        <f t="shared" si="15"/>
        <v>1.8333333333430346</v>
      </c>
      <c r="L153" s="26">
        <f t="shared" si="16"/>
        <v>1.8559731120211728E-5</v>
      </c>
      <c r="M153" s="26">
        <f t="shared" si="17"/>
        <v>0.99998144026887981</v>
      </c>
      <c r="S153">
        <v>12.58333</v>
      </c>
      <c r="T153">
        <f>(1 + P$15) ^ (1/12)  -1</f>
        <v>7.9741404289037643E-3</v>
      </c>
      <c r="U153">
        <f t="shared" si="18"/>
        <v>0.99208894344699095</v>
      </c>
    </row>
    <row r="154" spans="7:21" x14ac:dyDescent="0.3">
      <c r="G154" s="26">
        <f t="shared" si="13"/>
        <v>12.66667</v>
      </c>
      <c r="H154" s="26">
        <v>12</v>
      </c>
      <c r="I154" s="26">
        <v>8</v>
      </c>
      <c r="J154" s="26">
        <f t="shared" si="14"/>
        <v>98778.333333333328</v>
      </c>
      <c r="K154" s="26">
        <f t="shared" si="15"/>
        <v>1.8333333333284827</v>
      </c>
      <c r="L154" s="26">
        <f t="shared" si="16"/>
        <v>1.8560075590076934E-5</v>
      </c>
      <c r="M154" s="26">
        <f t="shared" si="17"/>
        <v>0.99998143992440991</v>
      </c>
      <c r="S154">
        <v>12.66667</v>
      </c>
      <c r="T154">
        <f>(1 + P$15) ^ (1/12)  -1</f>
        <v>7.9741404289037643E-3</v>
      </c>
      <c r="U154">
        <f t="shared" si="18"/>
        <v>0.99208894344699095</v>
      </c>
    </row>
    <row r="155" spans="7:21" x14ac:dyDescent="0.3">
      <c r="G155" s="26">
        <f t="shared" si="13"/>
        <v>12.75</v>
      </c>
      <c r="H155" s="26">
        <v>12</v>
      </c>
      <c r="I155" s="26">
        <v>9</v>
      </c>
      <c r="J155" s="26">
        <f t="shared" si="14"/>
        <v>98776.5</v>
      </c>
      <c r="K155" s="26">
        <f t="shared" si="15"/>
        <v>1.8333333333284827</v>
      </c>
      <c r="L155" s="26">
        <f t="shared" si="16"/>
        <v>1.8560420072876469E-5</v>
      </c>
      <c r="M155" s="26">
        <f t="shared" si="17"/>
        <v>0.99998143957992713</v>
      </c>
      <c r="S155">
        <v>12.75</v>
      </c>
      <c r="T155">
        <f>(1 + P$15) ^ (1/12)  -1</f>
        <v>7.9741404289037643E-3</v>
      </c>
      <c r="U155">
        <f t="shared" si="18"/>
        <v>0.99208894344699095</v>
      </c>
    </row>
    <row r="156" spans="7:21" x14ac:dyDescent="0.3">
      <c r="G156" s="26">
        <f t="shared" si="13"/>
        <v>12.83333</v>
      </c>
      <c r="H156" s="26">
        <v>12</v>
      </c>
      <c r="I156" s="26">
        <v>10</v>
      </c>
      <c r="J156" s="26">
        <f t="shared" si="14"/>
        <v>98774.666666666672</v>
      </c>
      <c r="K156" s="26">
        <f t="shared" si="15"/>
        <v>1.8333333333430346</v>
      </c>
      <c r="L156" s="26">
        <f t="shared" si="16"/>
        <v>1.8560764568611061E-5</v>
      </c>
      <c r="M156" s="26">
        <f t="shared" si="17"/>
        <v>0.99998143923543137</v>
      </c>
      <c r="S156">
        <v>12.83333</v>
      </c>
      <c r="T156">
        <f>(1 + P$15) ^ (1/12)  -1</f>
        <v>7.9741404289037643E-3</v>
      </c>
      <c r="U156">
        <f t="shared" si="18"/>
        <v>0.99208894344699095</v>
      </c>
    </row>
    <row r="157" spans="7:21" x14ac:dyDescent="0.3">
      <c r="G157" s="26">
        <f t="shared" si="13"/>
        <v>12.91667</v>
      </c>
      <c r="H157" s="26">
        <v>12</v>
      </c>
      <c r="I157" s="26">
        <v>11</v>
      </c>
      <c r="J157" s="26">
        <f t="shared" si="14"/>
        <v>98772.833333333328</v>
      </c>
      <c r="K157" s="26">
        <f t="shared" si="15"/>
        <v>1.8333333333284827</v>
      </c>
      <c r="L157" s="26">
        <f t="shared" si="16"/>
        <v>1.8561109076839443E-5</v>
      </c>
      <c r="M157" s="26">
        <f t="shared" si="17"/>
        <v>0.99998143889092317</v>
      </c>
      <c r="S157">
        <v>12.91667</v>
      </c>
      <c r="T157">
        <f>(1 + P$15) ^ (1/12)  -1</f>
        <v>7.9741404289037643E-3</v>
      </c>
      <c r="U157">
        <f t="shared" si="18"/>
        <v>0.99208894344699095</v>
      </c>
    </row>
    <row r="158" spans="7:21" x14ac:dyDescent="0.3">
      <c r="G158" s="26">
        <f t="shared" si="13"/>
        <v>13</v>
      </c>
      <c r="H158" s="26">
        <v>12</v>
      </c>
      <c r="I158" s="26">
        <v>12</v>
      </c>
      <c r="J158" s="26">
        <f t="shared" si="14"/>
        <v>98771</v>
      </c>
      <c r="K158" s="26">
        <f t="shared" si="15"/>
        <v>2.1666666666715173</v>
      </c>
      <c r="L158" s="26">
        <f t="shared" si="16"/>
        <v>2.1936263343203138E-5</v>
      </c>
      <c r="M158" s="26">
        <f t="shared" si="17"/>
        <v>0.99997806373665676</v>
      </c>
      <c r="S158">
        <v>13</v>
      </c>
      <c r="T158">
        <f>(1 + P$15) ^ (1/12)  -1</f>
        <v>7.9741404289037643E-3</v>
      </c>
      <c r="U158">
        <f t="shared" si="18"/>
        <v>0.99208894344699095</v>
      </c>
    </row>
    <row r="159" spans="7:21" x14ac:dyDescent="0.3">
      <c r="G159" s="26">
        <f t="shared" si="13"/>
        <v>13.08333</v>
      </c>
      <c r="H159" s="26">
        <v>13</v>
      </c>
      <c r="I159" s="26">
        <v>1</v>
      </c>
      <c r="J159" s="26">
        <f t="shared" si="14"/>
        <v>98768.833333333328</v>
      </c>
      <c r="K159" s="26">
        <f t="shared" si="15"/>
        <v>2.1666666666569654</v>
      </c>
      <c r="L159" s="26">
        <f t="shared" si="16"/>
        <v>2.1936744553261223E-5</v>
      </c>
      <c r="M159" s="26">
        <f t="shared" si="17"/>
        <v>0.99997806325544669</v>
      </c>
      <c r="S159">
        <v>13.08333</v>
      </c>
      <c r="T159">
        <f>(1 + P$16) ^ (1/12)  -1</f>
        <v>7.9741404289037643E-3</v>
      </c>
      <c r="U159">
        <f t="shared" si="18"/>
        <v>0.99208894344699095</v>
      </c>
    </row>
    <row r="160" spans="7:21" x14ac:dyDescent="0.3">
      <c r="G160" s="26">
        <f t="shared" si="13"/>
        <v>13.16667</v>
      </c>
      <c r="H160" s="26">
        <v>13</v>
      </c>
      <c r="I160" s="26">
        <v>2</v>
      </c>
      <c r="J160" s="26">
        <f t="shared" si="14"/>
        <v>98766.666666666672</v>
      </c>
      <c r="K160" s="26">
        <f t="shared" si="15"/>
        <v>2.1666666666715173</v>
      </c>
      <c r="L160" s="26">
        <f t="shared" si="16"/>
        <v>2.1937225784726802E-5</v>
      </c>
      <c r="M160" s="26">
        <f t="shared" si="17"/>
        <v>0.9999780627742153</v>
      </c>
      <c r="S160">
        <v>13.16667</v>
      </c>
      <c r="T160">
        <f>(1 + P$16) ^ (1/12)  -1</f>
        <v>7.9741404289037643E-3</v>
      </c>
      <c r="U160">
        <f t="shared" si="18"/>
        <v>0.99208894344699095</v>
      </c>
    </row>
    <row r="161" spans="7:21" x14ac:dyDescent="0.3">
      <c r="G161" s="26">
        <f t="shared" si="13"/>
        <v>13.25</v>
      </c>
      <c r="H161" s="26">
        <v>13</v>
      </c>
      <c r="I161" s="26">
        <v>3</v>
      </c>
      <c r="J161" s="26">
        <f t="shared" si="14"/>
        <v>98764.5</v>
      </c>
      <c r="K161" s="26">
        <f t="shared" si="15"/>
        <v>2.1666666666715173</v>
      </c>
      <c r="L161" s="26">
        <f t="shared" si="16"/>
        <v>2.1937707037159275E-5</v>
      </c>
      <c r="M161" s="26">
        <f t="shared" si="17"/>
        <v>0.99997806229296282</v>
      </c>
      <c r="S161">
        <v>13.25</v>
      </c>
      <c r="T161">
        <f>(1 + P$16) ^ (1/12)  -1</f>
        <v>7.9741404289037643E-3</v>
      </c>
      <c r="U161">
        <f t="shared" si="18"/>
        <v>0.99208894344699095</v>
      </c>
    </row>
    <row r="162" spans="7:21" x14ac:dyDescent="0.3">
      <c r="G162" s="26">
        <f t="shared" si="13"/>
        <v>13.33333</v>
      </c>
      <c r="H162" s="26">
        <v>13</v>
      </c>
      <c r="I162" s="26">
        <v>4</v>
      </c>
      <c r="J162" s="26">
        <f t="shared" si="14"/>
        <v>98762.333333333328</v>
      </c>
      <c r="K162" s="26">
        <f t="shared" si="15"/>
        <v>2.1666666666569654</v>
      </c>
      <c r="L162" s="26">
        <f t="shared" si="16"/>
        <v>2.1938188310560019E-5</v>
      </c>
      <c r="M162" s="26">
        <f t="shared" si="17"/>
        <v>0.99997806181168947</v>
      </c>
      <c r="S162">
        <v>13.33333</v>
      </c>
      <c r="T162">
        <f>(1 + P$16) ^ (1/12)  -1</f>
        <v>7.9741404289037643E-3</v>
      </c>
      <c r="U162">
        <f t="shared" si="18"/>
        <v>0.99208894344699095</v>
      </c>
    </row>
    <row r="163" spans="7:21" x14ac:dyDescent="0.3">
      <c r="G163" s="26">
        <f t="shared" si="13"/>
        <v>13.41667</v>
      </c>
      <c r="H163" s="26">
        <v>13</v>
      </c>
      <c r="I163" s="26">
        <v>5</v>
      </c>
      <c r="J163" s="26">
        <f t="shared" si="14"/>
        <v>98760.166666666672</v>
      </c>
      <c r="K163" s="26">
        <f t="shared" si="15"/>
        <v>2.1666666666715173</v>
      </c>
      <c r="L163" s="26">
        <f t="shared" si="16"/>
        <v>2.1938669605372447E-5</v>
      </c>
      <c r="M163" s="26">
        <f t="shared" si="17"/>
        <v>0.99997806133039457</v>
      </c>
      <c r="S163">
        <v>13.41667</v>
      </c>
      <c r="T163">
        <f>(1 + P$16) ^ (1/12)  -1</f>
        <v>7.9741404289037643E-3</v>
      </c>
      <c r="U163">
        <f t="shared" si="18"/>
        <v>0.99208894344699095</v>
      </c>
    </row>
    <row r="164" spans="7:21" x14ac:dyDescent="0.3">
      <c r="G164" s="26">
        <f t="shared" si="13"/>
        <v>13.5</v>
      </c>
      <c r="H164" s="26">
        <v>13</v>
      </c>
      <c r="I164" s="26">
        <v>6</v>
      </c>
      <c r="J164" s="26">
        <f t="shared" si="14"/>
        <v>98758</v>
      </c>
      <c r="K164" s="26">
        <f t="shared" si="15"/>
        <v>2.1666666666715173</v>
      </c>
      <c r="L164" s="26">
        <f t="shared" si="16"/>
        <v>2.1939150921155931E-5</v>
      </c>
      <c r="M164" s="26">
        <f t="shared" si="17"/>
        <v>0.99997806084907881</v>
      </c>
      <c r="S164">
        <v>13.5</v>
      </c>
      <c r="T164">
        <f>(1 + P$16) ^ (1/12)  -1</f>
        <v>7.9741404289037643E-3</v>
      </c>
      <c r="U164">
        <f t="shared" si="18"/>
        <v>0.99208894344699095</v>
      </c>
    </row>
    <row r="165" spans="7:21" x14ac:dyDescent="0.3">
      <c r="G165" s="26">
        <f t="shared" si="13"/>
        <v>13.58333</v>
      </c>
      <c r="H165" s="26">
        <v>13</v>
      </c>
      <c r="I165" s="26">
        <v>7</v>
      </c>
      <c r="J165" s="26">
        <f t="shared" si="14"/>
        <v>98755.833333333328</v>
      </c>
      <c r="K165" s="26">
        <f t="shared" si="15"/>
        <v>2.1666666666569654</v>
      </c>
      <c r="L165" s="26">
        <f t="shared" si="16"/>
        <v>2.1939632257911842E-5</v>
      </c>
      <c r="M165" s="26">
        <f t="shared" si="17"/>
        <v>0.99997806036774206</v>
      </c>
      <c r="S165">
        <v>13.58333</v>
      </c>
      <c r="T165">
        <f>(1 + P$16) ^ (1/12)  -1</f>
        <v>7.9741404289037643E-3</v>
      </c>
      <c r="U165">
        <f t="shared" si="18"/>
        <v>0.99208894344699095</v>
      </c>
    </row>
    <row r="166" spans="7:21" x14ac:dyDescent="0.3">
      <c r="G166" s="26">
        <f t="shared" si="13"/>
        <v>13.66667</v>
      </c>
      <c r="H166" s="26">
        <v>13</v>
      </c>
      <c r="I166" s="26">
        <v>8</v>
      </c>
      <c r="J166" s="26">
        <f t="shared" si="14"/>
        <v>98753.666666666672</v>
      </c>
      <c r="K166" s="26">
        <f t="shared" si="15"/>
        <v>2.1666666666715173</v>
      </c>
      <c r="L166" s="26">
        <f t="shared" si="16"/>
        <v>2.1940113616083626E-5</v>
      </c>
      <c r="M166" s="26">
        <f t="shared" si="17"/>
        <v>0.99997805988638389</v>
      </c>
      <c r="S166">
        <v>13.66667</v>
      </c>
      <c r="T166">
        <f>(1 + P$16) ^ (1/12)  -1</f>
        <v>7.9741404289037643E-3</v>
      </c>
      <c r="U166">
        <f t="shared" si="18"/>
        <v>0.99208894344699095</v>
      </c>
    </row>
    <row r="167" spans="7:21" x14ac:dyDescent="0.3">
      <c r="G167" s="26">
        <f t="shared" si="13"/>
        <v>13.75</v>
      </c>
      <c r="H167" s="26">
        <v>13</v>
      </c>
      <c r="I167" s="26">
        <v>9</v>
      </c>
      <c r="J167" s="26">
        <f t="shared" si="14"/>
        <v>98751.5</v>
      </c>
      <c r="K167" s="26">
        <f t="shared" si="15"/>
        <v>2.1666666666715173</v>
      </c>
      <c r="L167" s="26">
        <f t="shared" si="16"/>
        <v>2.1940594995230626E-5</v>
      </c>
      <c r="M167" s="26">
        <f t="shared" si="17"/>
        <v>0.99997805940500473</v>
      </c>
      <c r="S167">
        <v>13.75</v>
      </c>
      <c r="T167">
        <f>(1 + P$16) ^ (1/12)  -1</f>
        <v>7.9741404289037643E-3</v>
      </c>
      <c r="U167">
        <f t="shared" si="18"/>
        <v>0.99208894344699095</v>
      </c>
    </row>
    <row r="168" spans="7:21" x14ac:dyDescent="0.3">
      <c r="G168" s="26">
        <f t="shared" si="13"/>
        <v>13.83333</v>
      </c>
      <c r="H168" s="26">
        <v>13</v>
      </c>
      <c r="I168" s="26">
        <v>10</v>
      </c>
      <c r="J168" s="26">
        <f t="shared" si="14"/>
        <v>98749.333333333328</v>
      </c>
      <c r="K168" s="26">
        <f t="shared" si="15"/>
        <v>2.1666666666569654</v>
      </c>
      <c r="L168" s="26">
        <f t="shared" si="16"/>
        <v>2.1941076395354217E-5</v>
      </c>
      <c r="M168" s="26">
        <f t="shared" si="17"/>
        <v>0.9999780589236047</v>
      </c>
      <c r="S168">
        <v>13.83333</v>
      </c>
      <c r="T168">
        <f>(1 + P$16) ^ (1/12)  -1</f>
        <v>7.9741404289037643E-3</v>
      </c>
      <c r="U168">
        <f t="shared" si="18"/>
        <v>0.99208894344699095</v>
      </c>
    </row>
    <row r="169" spans="7:21" x14ac:dyDescent="0.3">
      <c r="G169" s="26">
        <f t="shared" si="13"/>
        <v>13.91667</v>
      </c>
      <c r="H169" s="26">
        <v>13</v>
      </c>
      <c r="I169" s="26">
        <v>11</v>
      </c>
      <c r="J169" s="26">
        <f t="shared" si="14"/>
        <v>98747.166666666672</v>
      </c>
      <c r="K169" s="26">
        <f t="shared" si="15"/>
        <v>2.1666666666715173</v>
      </c>
      <c r="L169" s="26">
        <f t="shared" si="16"/>
        <v>2.1941557816897876E-5</v>
      </c>
      <c r="M169" s="26">
        <f t="shared" si="17"/>
        <v>0.99997805844218313</v>
      </c>
      <c r="S169">
        <v>13.91667</v>
      </c>
      <c r="T169">
        <f>(1 + P$16) ^ (1/12)  -1</f>
        <v>7.9741404289037643E-3</v>
      </c>
      <c r="U169">
        <f t="shared" si="18"/>
        <v>0.99208894344699095</v>
      </c>
    </row>
    <row r="170" spans="7:21" x14ac:dyDescent="0.3">
      <c r="G170" s="26">
        <f t="shared" si="13"/>
        <v>14</v>
      </c>
      <c r="H170" s="26">
        <v>13</v>
      </c>
      <c r="I170" s="26">
        <v>12</v>
      </c>
      <c r="J170" s="26">
        <f t="shared" si="14"/>
        <v>98745</v>
      </c>
      <c r="K170" s="26">
        <f t="shared" si="15"/>
        <v>2.75</v>
      </c>
      <c r="L170" s="26">
        <f t="shared" si="16"/>
        <v>2.7849511367664187E-5</v>
      </c>
      <c r="M170" s="26">
        <f t="shared" si="17"/>
        <v>0.99997215048863231</v>
      </c>
      <c r="S170">
        <v>14</v>
      </c>
      <c r="T170">
        <f>(1 + P$16) ^ (1/12)  -1</f>
        <v>7.9741404289037643E-3</v>
      </c>
      <c r="U170">
        <f t="shared" si="18"/>
        <v>0.99208894344699095</v>
      </c>
    </row>
    <row r="171" spans="7:21" x14ac:dyDescent="0.3">
      <c r="G171" s="26">
        <f t="shared" si="13"/>
        <v>14.08333</v>
      </c>
      <c r="H171" s="26">
        <v>14</v>
      </c>
      <c r="I171" s="26">
        <v>1</v>
      </c>
      <c r="J171" s="26">
        <f t="shared" si="14"/>
        <v>98742.25</v>
      </c>
      <c r="K171" s="26">
        <f t="shared" si="15"/>
        <v>2.75</v>
      </c>
      <c r="L171" s="26">
        <f t="shared" si="16"/>
        <v>2.7850286984548155E-5</v>
      </c>
      <c r="M171" s="26">
        <f t="shared" si="17"/>
        <v>0.9999721497130154</v>
      </c>
      <c r="S171">
        <v>14.08333</v>
      </c>
      <c r="T171">
        <f>(1 + P$17) ^ (1/12)  -1</f>
        <v>7.9741404289037643E-3</v>
      </c>
      <c r="U171">
        <f t="shared" si="18"/>
        <v>0.99208894344699095</v>
      </c>
    </row>
    <row r="172" spans="7:21" x14ac:dyDescent="0.3">
      <c r="G172" s="26">
        <f t="shared" si="13"/>
        <v>14.16667</v>
      </c>
      <c r="H172" s="26">
        <v>14</v>
      </c>
      <c r="I172" s="26">
        <v>2</v>
      </c>
      <c r="J172" s="26">
        <f t="shared" si="14"/>
        <v>98739.5</v>
      </c>
      <c r="K172" s="26">
        <f t="shared" si="15"/>
        <v>2.75</v>
      </c>
      <c r="L172" s="26">
        <f t="shared" si="16"/>
        <v>2.7851062644635632E-5</v>
      </c>
      <c r="M172" s="26">
        <f t="shared" si="17"/>
        <v>0.99997214893735531</v>
      </c>
      <c r="S172">
        <v>14.16667</v>
      </c>
      <c r="T172">
        <f>(1 + P$17) ^ (1/12)  -1</f>
        <v>7.9741404289037643E-3</v>
      </c>
      <c r="U172">
        <f t="shared" si="18"/>
        <v>0.99208894344699095</v>
      </c>
    </row>
    <row r="173" spans="7:21" x14ac:dyDescent="0.3">
      <c r="G173" s="26">
        <f t="shared" si="13"/>
        <v>14.25</v>
      </c>
      <c r="H173" s="26">
        <v>14</v>
      </c>
      <c r="I173" s="26">
        <v>3</v>
      </c>
      <c r="J173" s="26">
        <f t="shared" si="14"/>
        <v>98736.75</v>
      </c>
      <c r="K173" s="26">
        <f t="shared" si="15"/>
        <v>2.75</v>
      </c>
      <c r="L173" s="26">
        <f t="shared" si="16"/>
        <v>2.7851838347930229E-5</v>
      </c>
      <c r="M173" s="26">
        <f t="shared" si="17"/>
        <v>0.99997214816165203</v>
      </c>
      <c r="S173">
        <v>14.25</v>
      </c>
      <c r="T173">
        <f>(1 + P$17) ^ (1/12)  -1</f>
        <v>7.9741404289037643E-3</v>
      </c>
      <c r="U173">
        <f t="shared" si="18"/>
        <v>0.99208894344699095</v>
      </c>
    </row>
    <row r="174" spans="7:21" x14ac:dyDescent="0.3">
      <c r="G174" s="26">
        <f t="shared" si="13"/>
        <v>14.33333</v>
      </c>
      <c r="H174" s="26">
        <v>14</v>
      </c>
      <c r="I174" s="26">
        <v>4</v>
      </c>
      <c r="J174" s="26">
        <f t="shared" si="14"/>
        <v>98734</v>
      </c>
      <c r="K174" s="26">
        <f t="shared" si="15"/>
        <v>2.75</v>
      </c>
      <c r="L174" s="26">
        <f t="shared" si="16"/>
        <v>2.7852614094435554E-5</v>
      </c>
      <c r="M174" s="26">
        <f t="shared" si="17"/>
        <v>0.99997214738590556</v>
      </c>
      <c r="S174">
        <v>14.33333</v>
      </c>
      <c r="T174">
        <f>(1 + P$17) ^ (1/12)  -1</f>
        <v>7.9741404289037643E-3</v>
      </c>
      <c r="U174">
        <f t="shared" si="18"/>
        <v>0.99208894344699095</v>
      </c>
    </row>
    <row r="175" spans="7:21" x14ac:dyDescent="0.3">
      <c r="G175" s="26">
        <f t="shared" si="13"/>
        <v>14.41667</v>
      </c>
      <c r="H175" s="26">
        <v>14</v>
      </c>
      <c r="I175" s="26">
        <v>5</v>
      </c>
      <c r="J175" s="26">
        <f t="shared" si="14"/>
        <v>98731.25</v>
      </c>
      <c r="K175" s="26">
        <f t="shared" si="15"/>
        <v>2.75</v>
      </c>
      <c r="L175" s="26">
        <f t="shared" si="16"/>
        <v>2.785338988415522E-5</v>
      </c>
      <c r="M175" s="26">
        <f t="shared" si="17"/>
        <v>0.9999721466101158</v>
      </c>
      <c r="S175">
        <v>14.41667</v>
      </c>
      <c r="T175">
        <f>(1 + P$17) ^ (1/12)  -1</f>
        <v>7.9741404289037643E-3</v>
      </c>
      <c r="U175">
        <f t="shared" si="18"/>
        <v>0.99208894344699095</v>
      </c>
    </row>
    <row r="176" spans="7:21" x14ac:dyDescent="0.3">
      <c r="G176" s="26">
        <f t="shared" si="13"/>
        <v>14.5</v>
      </c>
      <c r="H176" s="26">
        <v>14</v>
      </c>
      <c r="I176" s="26">
        <v>6</v>
      </c>
      <c r="J176" s="26">
        <f t="shared" si="14"/>
        <v>98728.5</v>
      </c>
      <c r="K176" s="26">
        <f t="shared" si="15"/>
        <v>2.75</v>
      </c>
      <c r="L176" s="26">
        <f t="shared" si="16"/>
        <v>2.7854165717092834E-5</v>
      </c>
      <c r="M176" s="26">
        <f t="shared" si="17"/>
        <v>0.99997214583428295</v>
      </c>
      <c r="S176">
        <v>14.5</v>
      </c>
      <c r="T176">
        <f>(1 + P$17) ^ (1/12)  -1</f>
        <v>7.9741404289037643E-3</v>
      </c>
      <c r="U176">
        <f t="shared" si="18"/>
        <v>0.99208894344699095</v>
      </c>
    </row>
    <row r="177" spans="7:21" x14ac:dyDescent="0.3">
      <c r="G177" s="26">
        <f t="shared" si="13"/>
        <v>14.58333</v>
      </c>
      <c r="H177" s="26">
        <v>14</v>
      </c>
      <c r="I177" s="26">
        <v>7</v>
      </c>
      <c r="J177" s="26">
        <f t="shared" si="14"/>
        <v>98725.75</v>
      </c>
      <c r="K177" s="26">
        <f t="shared" si="15"/>
        <v>2.75</v>
      </c>
      <c r="L177" s="26">
        <f t="shared" si="16"/>
        <v>2.7854941593252012E-5</v>
      </c>
      <c r="M177" s="26">
        <f t="shared" si="17"/>
        <v>0.9999721450584067</v>
      </c>
      <c r="S177">
        <v>14.58333</v>
      </c>
      <c r="T177">
        <f>(1 + P$17) ^ (1/12)  -1</f>
        <v>7.9741404289037643E-3</v>
      </c>
      <c r="U177">
        <f t="shared" si="18"/>
        <v>0.99208894344699095</v>
      </c>
    </row>
    <row r="178" spans="7:21" x14ac:dyDescent="0.3">
      <c r="G178" s="26">
        <f t="shared" si="13"/>
        <v>14.66667</v>
      </c>
      <c r="H178" s="26">
        <v>14</v>
      </c>
      <c r="I178" s="26">
        <v>8</v>
      </c>
      <c r="J178" s="26">
        <f t="shared" si="14"/>
        <v>98723</v>
      </c>
      <c r="K178" s="26">
        <f t="shared" si="15"/>
        <v>2.75</v>
      </c>
      <c r="L178" s="26">
        <f t="shared" si="16"/>
        <v>2.7855717512636366E-5</v>
      </c>
      <c r="M178" s="26">
        <f t="shared" si="17"/>
        <v>0.99997214428248737</v>
      </c>
      <c r="S178">
        <v>14.66667</v>
      </c>
      <c r="T178">
        <f>(1 + P$17) ^ (1/12)  -1</f>
        <v>7.9741404289037643E-3</v>
      </c>
      <c r="U178">
        <f t="shared" si="18"/>
        <v>0.99208894344699095</v>
      </c>
    </row>
    <row r="179" spans="7:21" x14ac:dyDescent="0.3">
      <c r="G179" s="26">
        <f t="shared" si="13"/>
        <v>14.75</v>
      </c>
      <c r="H179" s="26">
        <v>14</v>
      </c>
      <c r="I179" s="26">
        <v>9</v>
      </c>
      <c r="J179" s="26">
        <f t="shared" si="14"/>
        <v>98720.25</v>
      </c>
      <c r="K179" s="26">
        <f t="shared" si="15"/>
        <v>2.75</v>
      </c>
      <c r="L179" s="26">
        <f t="shared" si="16"/>
        <v>2.7856493475249506E-5</v>
      </c>
      <c r="M179" s="26">
        <f t="shared" si="17"/>
        <v>0.99997214350652475</v>
      </c>
      <c r="S179">
        <v>14.75</v>
      </c>
      <c r="T179">
        <f>(1 + P$17) ^ (1/12)  -1</f>
        <v>7.9741404289037643E-3</v>
      </c>
      <c r="U179">
        <f t="shared" si="18"/>
        <v>0.99208894344699095</v>
      </c>
    </row>
    <row r="180" spans="7:21" x14ac:dyDescent="0.3">
      <c r="G180" s="26">
        <f t="shared" si="13"/>
        <v>14.83333</v>
      </c>
      <c r="H180" s="26">
        <v>14</v>
      </c>
      <c r="I180" s="26">
        <v>10</v>
      </c>
      <c r="J180" s="26">
        <f t="shared" si="14"/>
        <v>98717.5</v>
      </c>
      <c r="K180" s="26">
        <f t="shared" si="15"/>
        <v>2.75</v>
      </c>
      <c r="L180" s="26">
        <f t="shared" si="16"/>
        <v>2.7857269481095043E-5</v>
      </c>
      <c r="M180" s="26">
        <f t="shared" si="17"/>
        <v>0.99997214273051893</v>
      </c>
      <c r="S180">
        <v>14.83333</v>
      </c>
      <c r="T180">
        <f>(1 + P$17) ^ (1/12)  -1</f>
        <v>7.9741404289037643E-3</v>
      </c>
      <c r="U180">
        <f t="shared" si="18"/>
        <v>0.99208894344699095</v>
      </c>
    </row>
    <row r="181" spans="7:21" x14ac:dyDescent="0.3">
      <c r="G181" s="26">
        <f t="shared" si="13"/>
        <v>14.91667</v>
      </c>
      <c r="H181" s="26">
        <v>14</v>
      </c>
      <c r="I181" s="26">
        <v>11</v>
      </c>
      <c r="J181" s="26">
        <f t="shared" si="14"/>
        <v>98714.75</v>
      </c>
      <c r="K181" s="26">
        <f t="shared" si="15"/>
        <v>2.75</v>
      </c>
      <c r="L181" s="26">
        <f t="shared" si="16"/>
        <v>2.7858045530176593E-5</v>
      </c>
      <c r="M181" s="26">
        <f t="shared" si="17"/>
        <v>0.99997214195446982</v>
      </c>
      <c r="S181">
        <v>14.91667</v>
      </c>
      <c r="T181">
        <f>(1 + P$17) ^ (1/12)  -1</f>
        <v>7.9741404289037643E-3</v>
      </c>
      <c r="U181">
        <f t="shared" si="18"/>
        <v>0.99208894344699095</v>
      </c>
    </row>
    <row r="182" spans="7:21" x14ac:dyDescent="0.3">
      <c r="G182" s="26">
        <f t="shared" si="13"/>
        <v>15</v>
      </c>
      <c r="H182" s="26">
        <v>14</v>
      </c>
      <c r="I182" s="26">
        <v>12</v>
      </c>
      <c r="J182" s="26">
        <f t="shared" si="14"/>
        <v>98712</v>
      </c>
      <c r="K182" s="26">
        <f t="shared" si="15"/>
        <v>3.75</v>
      </c>
      <c r="L182" s="26">
        <f t="shared" si="16"/>
        <v>3.7989302212496962E-5</v>
      </c>
      <c r="M182" s="26">
        <f t="shared" si="17"/>
        <v>0.99996201069778745</v>
      </c>
      <c r="S182">
        <v>15</v>
      </c>
      <c r="T182">
        <f>(1 + P$17) ^ (1/12)  -1</f>
        <v>7.9741404289037643E-3</v>
      </c>
      <c r="U182">
        <f t="shared" si="18"/>
        <v>0.99208894344699095</v>
      </c>
    </row>
    <row r="183" spans="7:21" x14ac:dyDescent="0.3">
      <c r="G183" s="26">
        <f t="shared" si="13"/>
        <v>15.08333</v>
      </c>
      <c r="H183" s="26">
        <v>15</v>
      </c>
      <c r="I183" s="26">
        <v>1</v>
      </c>
      <c r="J183" s="26">
        <f t="shared" si="14"/>
        <v>98708.25</v>
      </c>
      <c r="K183" s="26">
        <f t="shared" si="15"/>
        <v>3.75</v>
      </c>
      <c r="L183" s="26">
        <f t="shared" si="16"/>
        <v>3.799074545440731E-5</v>
      </c>
      <c r="M183" s="26">
        <f t="shared" si="17"/>
        <v>0.99996200925454559</v>
      </c>
      <c r="S183">
        <v>15.08333</v>
      </c>
      <c r="T183">
        <f>(1 + P$18) ^ (1/12)  -1</f>
        <v>7.9741404289037643E-3</v>
      </c>
      <c r="U183">
        <f t="shared" si="18"/>
        <v>0.99208894344699095</v>
      </c>
    </row>
    <row r="184" spans="7:21" x14ac:dyDescent="0.3">
      <c r="G184" s="26">
        <f t="shared" si="13"/>
        <v>15.16667</v>
      </c>
      <c r="H184" s="26">
        <v>15</v>
      </c>
      <c r="I184" s="26">
        <v>2</v>
      </c>
      <c r="J184" s="26">
        <f t="shared" si="14"/>
        <v>98704.5</v>
      </c>
      <c r="K184" s="26">
        <f t="shared" si="15"/>
        <v>3.75</v>
      </c>
      <c r="L184" s="26">
        <f t="shared" si="16"/>
        <v>3.7992188805981488E-5</v>
      </c>
      <c r="M184" s="26">
        <f t="shared" si="17"/>
        <v>0.99996200781119404</v>
      </c>
      <c r="S184">
        <v>15.16667</v>
      </c>
      <c r="T184">
        <f>(1 + P$18) ^ (1/12)  -1</f>
        <v>7.9741404289037643E-3</v>
      </c>
      <c r="U184">
        <f t="shared" si="18"/>
        <v>0.99208894344699095</v>
      </c>
    </row>
    <row r="185" spans="7:21" x14ac:dyDescent="0.3">
      <c r="G185" s="26">
        <f t="shared" si="13"/>
        <v>15.25</v>
      </c>
      <c r="H185" s="26">
        <v>15</v>
      </c>
      <c r="I185" s="26">
        <v>3</v>
      </c>
      <c r="J185" s="26">
        <f t="shared" si="14"/>
        <v>98700.75</v>
      </c>
      <c r="K185" s="26">
        <f t="shared" si="15"/>
        <v>3.75</v>
      </c>
      <c r="L185" s="26">
        <f t="shared" si="16"/>
        <v>3.7993632267232013E-5</v>
      </c>
      <c r="M185" s="26">
        <f t="shared" si="17"/>
        <v>0.9999620063677328</v>
      </c>
      <c r="S185">
        <v>15.25</v>
      </c>
      <c r="T185">
        <f>(1 + P$18) ^ (1/12)  -1</f>
        <v>7.9741404289037643E-3</v>
      </c>
      <c r="U185">
        <f t="shared" si="18"/>
        <v>0.99208894344699095</v>
      </c>
    </row>
    <row r="186" spans="7:21" x14ac:dyDescent="0.3">
      <c r="G186" s="26">
        <f t="shared" si="13"/>
        <v>15.33333</v>
      </c>
      <c r="H186" s="26">
        <v>15</v>
      </c>
      <c r="I186" s="26">
        <v>4</v>
      </c>
      <c r="J186" s="26">
        <f t="shared" si="14"/>
        <v>98697</v>
      </c>
      <c r="K186" s="26">
        <f t="shared" si="15"/>
        <v>3.75</v>
      </c>
      <c r="L186" s="26">
        <f t="shared" si="16"/>
        <v>3.7995075838171373E-5</v>
      </c>
      <c r="M186" s="26">
        <f t="shared" si="17"/>
        <v>0.99996200492416187</v>
      </c>
      <c r="S186">
        <v>15.33333</v>
      </c>
      <c r="T186">
        <f>(1 + P$18) ^ (1/12)  -1</f>
        <v>7.9741404289037643E-3</v>
      </c>
      <c r="U186">
        <f t="shared" si="18"/>
        <v>0.99208894344699095</v>
      </c>
    </row>
    <row r="187" spans="7:21" x14ac:dyDescent="0.3">
      <c r="G187" s="26">
        <f t="shared" si="13"/>
        <v>15.41667</v>
      </c>
      <c r="H187" s="26">
        <v>15</v>
      </c>
      <c r="I187" s="26">
        <v>5</v>
      </c>
      <c r="J187" s="26">
        <f t="shared" si="14"/>
        <v>98693.25</v>
      </c>
      <c r="K187" s="26">
        <f t="shared" si="15"/>
        <v>3.75</v>
      </c>
      <c r="L187" s="26">
        <f t="shared" si="16"/>
        <v>3.7996519518812078E-5</v>
      </c>
      <c r="M187" s="26">
        <f t="shared" si="17"/>
        <v>0.99996200348048114</v>
      </c>
      <c r="S187">
        <v>15.41667</v>
      </c>
      <c r="T187">
        <f>(1 + P$18) ^ (1/12)  -1</f>
        <v>7.9741404289037643E-3</v>
      </c>
      <c r="U187">
        <f t="shared" si="18"/>
        <v>0.99208894344699095</v>
      </c>
    </row>
    <row r="188" spans="7:21" x14ac:dyDescent="0.3">
      <c r="G188" s="26">
        <f t="shared" si="13"/>
        <v>15.5</v>
      </c>
      <c r="H188" s="26">
        <v>15</v>
      </c>
      <c r="I188" s="26">
        <v>6</v>
      </c>
      <c r="J188" s="26">
        <f t="shared" si="14"/>
        <v>98689.5</v>
      </c>
      <c r="K188" s="26">
        <f t="shared" si="15"/>
        <v>3.75</v>
      </c>
      <c r="L188" s="26">
        <f t="shared" si="16"/>
        <v>3.7997963309166629E-5</v>
      </c>
      <c r="M188" s="26">
        <f t="shared" si="17"/>
        <v>0.99996200203669083</v>
      </c>
      <c r="S188">
        <v>15.5</v>
      </c>
      <c r="T188">
        <f>(1 + P$18) ^ (1/12)  -1</f>
        <v>7.9741404289037643E-3</v>
      </c>
      <c r="U188">
        <f t="shared" si="18"/>
        <v>0.99208894344699095</v>
      </c>
    </row>
    <row r="189" spans="7:21" x14ac:dyDescent="0.3">
      <c r="G189" s="26">
        <f t="shared" si="13"/>
        <v>15.58333</v>
      </c>
      <c r="H189" s="26">
        <v>15</v>
      </c>
      <c r="I189" s="26">
        <v>7</v>
      </c>
      <c r="J189" s="26">
        <f t="shared" si="14"/>
        <v>98685.75</v>
      </c>
      <c r="K189" s="26">
        <f t="shared" si="15"/>
        <v>3.75</v>
      </c>
      <c r="L189" s="26">
        <f t="shared" si="16"/>
        <v>3.7999407209247536E-5</v>
      </c>
      <c r="M189" s="26">
        <f t="shared" si="17"/>
        <v>0.99996200059279072</v>
      </c>
      <c r="S189">
        <v>15.58333</v>
      </c>
      <c r="T189">
        <f>(1 + P$18) ^ (1/12)  -1</f>
        <v>7.9741404289037643E-3</v>
      </c>
      <c r="U189">
        <f t="shared" si="18"/>
        <v>0.99208894344699095</v>
      </c>
    </row>
    <row r="190" spans="7:21" x14ac:dyDescent="0.3">
      <c r="G190" s="26">
        <f t="shared" si="13"/>
        <v>15.66667</v>
      </c>
      <c r="H190" s="26">
        <v>15</v>
      </c>
      <c r="I190" s="26">
        <v>8</v>
      </c>
      <c r="J190" s="26">
        <f t="shared" si="14"/>
        <v>98682</v>
      </c>
      <c r="K190" s="26">
        <f t="shared" si="15"/>
        <v>3.75</v>
      </c>
      <c r="L190" s="26">
        <f t="shared" si="16"/>
        <v>3.8000851219067308E-5</v>
      </c>
      <c r="M190" s="26">
        <f t="shared" si="17"/>
        <v>0.99996199914878092</v>
      </c>
      <c r="S190">
        <v>15.66667</v>
      </c>
      <c r="T190">
        <f>(1 + P$18) ^ (1/12)  -1</f>
        <v>7.9741404289037643E-3</v>
      </c>
      <c r="U190">
        <f t="shared" si="18"/>
        <v>0.99208894344699095</v>
      </c>
    </row>
    <row r="191" spans="7:21" x14ac:dyDescent="0.3">
      <c r="G191" s="26">
        <f t="shared" si="13"/>
        <v>15.75</v>
      </c>
      <c r="H191" s="26">
        <v>15</v>
      </c>
      <c r="I191" s="26">
        <v>9</v>
      </c>
      <c r="J191" s="26">
        <f t="shared" si="14"/>
        <v>98678.25</v>
      </c>
      <c r="K191" s="26">
        <f t="shared" si="15"/>
        <v>3.75</v>
      </c>
      <c r="L191" s="26">
        <f t="shared" si="16"/>
        <v>3.8002295338638453E-5</v>
      </c>
      <c r="M191" s="26">
        <f t="shared" si="17"/>
        <v>0.99996199770466132</v>
      </c>
      <c r="S191">
        <v>15.75</v>
      </c>
      <c r="T191">
        <f>(1 + P$18) ^ (1/12)  -1</f>
        <v>7.9741404289037643E-3</v>
      </c>
      <c r="U191">
        <f t="shared" si="18"/>
        <v>0.99208894344699095</v>
      </c>
    </row>
    <row r="192" spans="7:21" x14ac:dyDescent="0.3">
      <c r="G192" s="26">
        <f t="shared" si="13"/>
        <v>15.83333</v>
      </c>
      <c r="H192" s="26">
        <v>15</v>
      </c>
      <c r="I192" s="26">
        <v>10</v>
      </c>
      <c r="J192" s="26">
        <f t="shared" si="14"/>
        <v>98674.5</v>
      </c>
      <c r="K192" s="26">
        <f t="shared" si="15"/>
        <v>3.75</v>
      </c>
      <c r="L192" s="26">
        <f t="shared" si="16"/>
        <v>3.8003739567973487E-5</v>
      </c>
      <c r="M192" s="26">
        <f t="shared" si="17"/>
        <v>0.99996199626043203</v>
      </c>
      <c r="S192">
        <v>15.83333</v>
      </c>
      <c r="T192">
        <f>(1 + P$18) ^ (1/12)  -1</f>
        <v>7.9741404289037643E-3</v>
      </c>
      <c r="U192">
        <f t="shared" si="18"/>
        <v>0.99208894344699095</v>
      </c>
    </row>
    <row r="193" spans="7:21" x14ac:dyDescent="0.3">
      <c r="G193" s="26">
        <f t="shared" si="13"/>
        <v>15.91667</v>
      </c>
      <c r="H193" s="26">
        <v>15</v>
      </c>
      <c r="I193" s="26">
        <v>11</v>
      </c>
      <c r="J193" s="26">
        <f t="shared" si="14"/>
        <v>98670.75</v>
      </c>
      <c r="K193" s="26">
        <f t="shared" si="15"/>
        <v>3.75</v>
      </c>
      <c r="L193" s="26">
        <f t="shared" si="16"/>
        <v>3.8005183907084927E-5</v>
      </c>
      <c r="M193" s="26">
        <f t="shared" si="17"/>
        <v>0.99996199481609294</v>
      </c>
      <c r="S193">
        <v>15.91667</v>
      </c>
      <c r="T193">
        <f>(1 + P$18) ^ (1/12)  -1</f>
        <v>7.9741404289037643E-3</v>
      </c>
      <c r="U193">
        <f t="shared" si="18"/>
        <v>0.99208894344699095</v>
      </c>
    </row>
    <row r="194" spans="7:21" x14ac:dyDescent="0.3">
      <c r="G194" s="26">
        <f t="shared" si="13"/>
        <v>16</v>
      </c>
      <c r="H194" s="26">
        <v>15</v>
      </c>
      <c r="I194" s="26">
        <v>12</v>
      </c>
      <c r="J194" s="26">
        <f t="shared" si="14"/>
        <v>98667</v>
      </c>
      <c r="K194" s="26">
        <f t="shared" si="15"/>
        <v>5.0833333333284827</v>
      </c>
      <c r="L194" s="26">
        <f t="shared" si="16"/>
        <v>5.1520096215842004E-5</v>
      </c>
      <c r="M194" s="26">
        <f t="shared" si="17"/>
        <v>0.9999484799037841</v>
      </c>
      <c r="S194">
        <v>16</v>
      </c>
      <c r="T194">
        <f>(1 + P$18) ^ (1/12)  -1</f>
        <v>7.9741404289037643E-3</v>
      </c>
      <c r="U194">
        <f t="shared" si="18"/>
        <v>0.99208894344699095</v>
      </c>
    </row>
    <row r="195" spans="7:21" x14ac:dyDescent="0.3">
      <c r="G195" s="26">
        <f t="shared" si="13"/>
        <v>16.08333</v>
      </c>
      <c r="H195" s="26">
        <v>16</v>
      </c>
      <c r="I195" s="26">
        <v>1</v>
      </c>
      <c r="J195" s="26">
        <f t="shared" si="14"/>
        <v>98661.916666666672</v>
      </c>
      <c r="K195" s="26">
        <f t="shared" si="15"/>
        <v>5.0833333333430346</v>
      </c>
      <c r="L195" s="26">
        <f t="shared" si="16"/>
        <v>5.1522750673061464E-5</v>
      </c>
      <c r="M195" s="26">
        <f t="shared" si="17"/>
        <v>0.99994847724932689</v>
      </c>
      <c r="S195">
        <v>16.08333</v>
      </c>
      <c r="T195">
        <f>(1 + P$19) ^ (1/12)  -1</f>
        <v>7.9741404289037643E-3</v>
      </c>
      <c r="U195">
        <f t="shared" si="18"/>
        <v>0.99208894344699095</v>
      </c>
    </row>
    <row r="196" spans="7:21" x14ac:dyDescent="0.3">
      <c r="G196" s="26">
        <f t="shared" ref="G196:G259" si="19">ROUND(H196+(I196/12), 5)</f>
        <v>16.16667</v>
      </c>
      <c r="H196" s="26">
        <v>16</v>
      </c>
      <c r="I196" s="26">
        <v>2</v>
      </c>
      <c r="J196" s="26">
        <f t="shared" ref="J196:J259" si="20">VLOOKUP(H196,$A$2:$C$109,2,0) - (VLOOKUP(H196, $A$2:$C$109, 3, 0)*I196/12)</f>
        <v>98656.833333333328</v>
      </c>
      <c r="K196" s="26">
        <f t="shared" ref="K196:K259" si="21">J196-J197</f>
        <v>5.0833333333284827</v>
      </c>
      <c r="L196" s="26">
        <f t="shared" ref="L196:L259" si="22">K196/J196</f>
        <v>5.1525405403529911E-5</v>
      </c>
      <c r="M196" s="26">
        <f t="shared" ref="M196:M259" si="23">1-L196</f>
        <v>0.99994847459459646</v>
      </c>
      <c r="S196">
        <v>16.16667</v>
      </c>
      <c r="T196">
        <f>(1 + P$19) ^ (1/12)  -1</f>
        <v>7.9741404289037643E-3</v>
      </c>
      <c r="U196">
        <f t="shared" ref="U196:U259" si="24">1 / (1 + T196)</f>
        <v>0.99208894344699095</v>
      </c>
    </row>
    <row r="197" spans="7:21" x14ac:dyDescent="0.3">
      <c r="G197" s="26">
        <f t="shared" si="19"/>
        <v>16.25</v>
      </c>
      <c r="H197" s="26">
        <v>16</v>
      </c>
      <c r="I197" s="26">
        <v>3</v>
      </c>
      <c r="J197" s="26">
        <f t="shared" si="20"/>
        <v>98651.75</v>
      </c>
      <c r="K197" s="26">
        <f t="shared" si="21"/>
        <v>5.0833333333284827</v>
      </c>
      <c r="L197" s="26">
        <f t="shared" si="22"/>
        <v>5.1528060407732072E-5</v>
      </c>
      <c r="M197" s="26">
        <f t="shared" si="23"/>
        <v>0.99994847193959224</v>
      </c>
      <c r="S197">
        <v>16.25</v>
      </c>
      <c r="T197">
        <f>(1 + P$19) ^ (1/12)  -1</f>
        <v>7.9741404289037643E-3</v>
      </c>
      <c r="U197">
        <f t="shared" si="24"/>
        <v>0.99208894344699095</v>
      </c>
    </row>
    <row r="198" spans="7:21" x14ac:dyDescent="0.3">
      <c r="G198" s="26">
        <f t="shared" si="19"/>
        <v>16.33333</v>
      </c>
      <c r="H198" s="26">
        <v>16</v>
      </c>
      <c r="I198" s="26">
        <v>4</v>
      </c>
      <c r="J198" s="26">
        <f t="shared" si="20"/>
        <v>98646.666666666672</v>
      </c>
      <c r="K198" s="26">
        <f t="shared" si="21"/>
        <v>5.0833333333430346</v>
      </c>
      <c r="L198" s="26">
        <f t="shared" si="22"/>
        <v>5.153071568571029E-5</v>
      </c>
      <c r="M198" s="26">
        <f t="shared" si="23"/>
        <v>0.99994846928431425</v>
      </c>
      <c r="S198">
        <v>16.33333</v>
      </c>
      <c r="T198">
        <f>(1 + P$19) ^ (1/12)  -1</f>
        <v>7.9741404289037643E-3</v>
      </c>
      <c r="U198">
        <f t="shared" si="24"/>
        <v>0.99208894344699095</v>
      </c>
    </row>
    <row r="199" spans="7:21" x14ac:dyDescent="0.3">
      <c r="G199" s="26">
        <f t="shared" si="19"/>
        <v>16.41667</v>
      </c>
      <c r="H199" s="26">
        <v>16</v>
      </c>
      <c r="I199" s="26">
        <v>5</v>
      </c>
      <c r="J199" s="26">
        <f t="shared" si="20"/>
        <v>98641.583333333328</v>
      </c>
      <c r="K199" s="26">
        <f t="shared" si="21"/>
        <v>5.0833333333284827</v>
      </c>
      <c r="L199" s="26">
        <f t="shared" si="22"/>
        <v>5.1533371237064319E-5</v>
      </c>
      <c r="M199" s="26">
        <f t="shared" si="23"/>
        <v>0.99994846662876291</v>
      </c>
      <c r="S199">
        <v>16.41667</v>
      </c>
      <c r="T199">
        <f>(1 + P$19) ^ (1/12)  -1</f>
        <v>7.9741404289037643E-3</v>
      </c>
      <c r="U199">
        <f t="shared" si="24"/>
        <v>0.99208894344699095</v>
      </c>
    </row>
    <row r="200" spans="7:21" x14ac:dyDescent="0.3">
      <c r="G200" s="26">
        <f t="shared" si="19"/>
        <v>16.5</v>
      </c>
      <c r="H200" s="26">
        <v>16</v>
      </c>
      <c r="I200" s="26">
        <v>6</v>
      </c>
      <c r="J200" s="26">
        <f t="shared" si="20"/>
        <v>98636.5</v>
      </c>
      <c r="K200" s="26">
        <f t="shared" si="21"/>
        <v>5.0833333333284827</v>
      </c>
      <c r="L200" s="26">
        <f t="shared" si="22"/>
        <v>5.1536027062279002E-5</v>
      </c>
      <c r="M200" s="26">
        <f t="shared" si="23"/>
        <v>0.99994846397293768</v>
      </c>
      <c r="S200">
        <v>16.5</v>
      </c>
      <c r="T200">
        <f>(1 + P$19) ^ (1/12)  -1</f>
        <v>7.9741404289037643E-3</v>
      </c>
      <c r="U200">
        <f t="shared" si="24"/>
        <v>0.99208894344699095</v>
      </c>
    </row>
    <row r="201" spans="7:21" x14ac:dyDescent="0.3">
      <c r="G201" s="26">
        <f t="shared" si="19"/>
        <v>16.58333</v>
      </c>
      <c r="H201" s="26">
        <v>16</v>
      </c>
      <c r="I201" s="26">
        <v>7</v>
      </c>
      <c r="J201" s="26">
        <f t="shared" si="20"/>
        <v>98631.416666666672</v>
      </c>
      <c r="K201" s="26">
        <f t="shared" si="21"/>
        <v>5.0833333333430346</v>
      </c>
      <c r="L201" s="26">
        <f t="shared" si="22"/>
        <v>5.1538683161396689E-5</v>
      </c>
      <c r="M201" s="26">
        <f t="shared" si="23"/>
        <v>0.99994846131683857</v>
      </c>
      <c r="S201">
        <v>16.58333</v>
      </c>
      <c r="T201">
        <f>(1 + P$19) ^ (1/12)  -1</f>
        <v>7.9741404289037643E-3</v>
      </c>
      <c r="U201">
        <f t="shared" si="24"/>
        <v>0.99208894344699095</v>
      </c>
    </row>
    <row r="202" spans="7:21" x14ac:dyDescent="0.3">
      <c r="G202" s="26">
        <f t="shared" si="19"/>
        <v>16.66667</v>
      </c>
      <c r="H202" s="26">
        <v>16</v>
      </c>
      <c r="I202" s="26">
        <v>8</v>
      </c>
      <c r="J202" s="26">
        <f t="shared" si="20"/>
        <v>98626.333333333328</v>
      </c>
      <c r="K202" s="26">
        <f t="shared" si="21"/>
        <v>5.0833333333284827</v>
      </c>
      <c r="L202" s="26">
        <f t="shared" si="22"/>
        <v>5.1541339534017113E-5</v>
      </c>
      <c r="M202" s="26">
        <f t="shared" si="23"/>
        <v>0.999948458660466</v>
      </c>
      <c r="S202">
        <v>16.66667</v>
      </c>
      <c r="T202">
        <f>(1 + P$19) ^ (1/12)  -1</f>
        <v>7.9741404289037643E-3</v>
      </c>
      <c r="U202">
        <f t="shared" si="24"/>
        <v>0.99208894344699095</v>
      </c>
    </row>
    <row r="203" spans="7:21" x14ac:dyDescent="0.3">
      <c r="G203" s="26">
        <f t="shared" si="19"/>
        <v>16.75</v>
      </c>
      <c r="H203" s="26">
        <v>16</v>
      </c>
      <c r="I203" s="26">
        <v>9</v>
      </c>
      <c r="J203" s="26">
        <f t="shared" si="20"/>
        <v>98621.25</v>
      </c>
      <c r="K203" s="26">
        <f t="shared" si="21"/>
        <v>5.0833333333284827</v>
      </c>
      <c r="L203" s="26">
        <f t="shared" si="22"/>
        <v>5.1543996180625197E-5</v>
      </c>
      <c r="M203" s="26">
        <f t="shared" si="23"/>
        <v>0.99994845600381943</v>
      </c>
      <c r="S203">
        <v>16.75</v>
      </c>
      <c r="T203">
        <f>(1 + P$19) ^ (1/12)  -1</f>
        <v>7.9741404289037643E-3</v>
      </c>
      <c r="U203">
        <f t="shared" si="24"/>
        <v>0.99208894344699095</v>
      </c>
    </row>
    <row r="204" spans="7:21" x14ac:dyDescent="0.3">
      <c r="G204" s="26">
        <f t="shared" si="19"/>
        <v>16.83333</v>
      </c>
      <c r="H204" s="26">
        <v>16</v>
      </c>
      <c r="I204" s="26">
        <v>10</v>
      </c>
      <c r="J204" s="26">
        <f t="shared" si="20"/>
        <v>98616.166666666672</v>
      </c>
      <c r="K204" s="26">
        <f t="shared" si="21"/>
        <v>5.0833333333430346</v>
      </c>
      <c r="L204" s="26">
        <f t="shared" si="22"/>
        <v>5.1546653101263328E-5</v>
      </c>
      <c r="M204" s="26">
        <f t="shared" si="23"/>
        <v>0.99994845334689875</v>
      </c>
      <c r="S204">
        <v>16.83333</v>
      </c>
      <c r="T204">
        <f>(1 + P$19) ^ (1/12)  -1</f>
        <v>7.9741404289037643E-3</v>
      </c>
      <c r="U204">
        <f t="shared" si="24"/>
        <v>0.99208894344699095</v>
      </c>
    </row>
    <row r="205" spans="7:21" x14ac:dyDescent="0.3">
      <c r="G205" s="26">
        <f t="shared" si="19"/>
        <v>16.91667</v>
      </c>
      <c r="H205" s="26">
        <v>16</v>
      </c>
      <c r="I205" s="26">
        <v>11</v>
      </c>
      <c r="J205" s="26">
        <f t="shared" si="20"/>
        <v>98611.083333333328</v>
      </c>
      <c r="K205" s="26">
        <f t="shared" si="21"/>
        <v>5.0833333333284827</v>
      </c>
      <c r="L205" s="26">
        <f t="shared" si="22"/>
        <v>5.1549310295531176E-5</v>
      </c>
      <c r="M205" s="26">
        <f t="shared" si="23"/>
        <v>0.9999484506897045</v>
      </c>
      <c r="S205">
        <v>16.91667</v>
      </c>
      <c r="T205">
        <f>(1 + P$19) ^ (1/12)  -1</f>
        <v>7.9741404289037643E-3</v>
      </c>
      <c r="U205">
        <f t="shared" si="24"/>
        <v>0.99208894344699095</v>
      </c>
    </row>
    <row r="206" spans="7:21" x14ac:dyDescent="0.3">
      <c r="G206" s="26">
        <f t="shared" si="19"/>
        <v>17</v>
      </c>
      <c r="H206" s="26">
        <v>16</v>
      </c>
      <c r="I206" s="26">
        <v>12</v>
      </c>
      <c r="J206" s="26">
        <f t="shared" si="20"/>
        <v>98606</v>
      </c>
      <c r="K206" s="26">
        <f t="shared" si="21"/>
        <v>7.1666666666715173</v>
      </c>
      <c r="L206" s="26">
        <f t="shared" si="22"/>
        <v>7.2679823404980606E-5</v>
      </c>
      <c r="M206" s="26">
        <f t="shared" si="23"/>
        <v>0.99992732017659502</v>
      </c>
      <c r="S206">
        <v>17</v>
      </c>
      <c r="T206">
        <f>(1 + P$19) ^ (1/12)  -1</f>
        <v>7.9741404289037643E-3</v>
      </c>
      <c r="U206">
        <f t="shared" si="24"/>
        <v>0.99208894344699095</v>
      </c>
    </row>
    <row r="207" spans="7:21" x14ac:dyDescent="0.3">
      <c r="G207" s="26">
        <f t="shared" si="19"/>
        <v>17.08333</v>
      </c>
      <c r="H207" s="26">
        <v>17</v>
      </c>
      <c r="I207" s="26">
        <v>1</v>
      </c>
      <c r="J207" s="26">
        <f t="shared" si="20"/>
        <v>98598.833333333328</v>
      </c>
      <c r="K207" s="26">
        <f t="shared" si="21"/>
        <v>7.1666666666569654</v>
      </c>
      <c r="L207" s="26">
        <f t="shared" si="22"/>
        <v>7.2685106145511854E-5</v>
      </c>
      <c r="M207" s="26">
        <f t="shared" si="23"/>
        <v>0.99992731489385445</v>
      </c>
      <c r="S207">
        <v>17.08333</v>
      </c>
      <c r="T207">
        <f>(1 + P$20) ^ (1/12)  -1</f>
        <v>7.9741404289037643E-3</v>
      </c>
      <c r="U207">
        <f t="shared" si="24"/>
        <v>0.99208894344699095</v>
      </c>
    </row>
    <row r="208" spans="7:21" x14ac:dyDescent="0.3">
      <c r="G208" s="26">
        <f t="shared" si="19"/>
        <v>17.16667</v>
      </c>
      <c r="H208" s="26">
        <v>17</v>
      </c>
      <c r="I208" s="26">
        <v>2</v>
      </c>
      <c r="J208" s="26">
        <f t="shared" si="20"/>
        <v>98591.666666666672</v>
      </c>
      <c r="K208" s="26">
        <f t="shared" si="21"/>
        <v>7.1666666666715173</v>
      </c>
      <c r="L208" s="26">
        <f t="shared" si="22"/>
        <v>7.2690389654347224E-5</v>
      </c>
      <c r="M208" s="26">
        <f t="shared" si="23"/>
        <v>0.9999273096103457</v>
      </c>
      <c r="S208">
        <v>17.16667</v>
      </c>
      <c r="T208">
        <f>(1 + P$20) ^ (1/12)  -1</f>
        <v>7.9741404289037643E-3</v>
      </c>
      <c r="U208">
        <f t="shared" si="24"/>
        <v>0.99208894344699095</v>
      </c>
    </row>
    <row r="209" spans="7:21" x14ac:dyDescent="0.3">
      <c r="G209" s="26">
        <f t="shared" si="19"/>
        <v>17.25</v>
      </c>
      <c r="H209" s="26">
        <v>17</v>
      </c>
      <c r="I209" s="26">
        <v>3</v>
      </c>
      <c r="J209" s="26">
        <f t="shared" si="20"/>
        <v>98584.5</v>
      </c>
      <c r="K209" s="26">
        <f t="shared" si="21"/>
        <v>7.1666666666715173</v>
      </c>
      <c r="L209" s="26">
        <f t="shared" si="22"/>
        <v>7.2695673931211477E-5</v>
      </c>
      <c r="M209" s="26">
        <f t="shared" si="23"/>
        <v>0.9999273043260688</v>
      </c>
      <c r="S209">
        <v>17.25</v>
      </c>
      <c r="T209">
        <f>(1 + P$20) ^ (1/12)  -1</f>
        <v>7.9741404289037643E-3</v>
      </c>
      <c r="U209">
        <f t="shared" si="24"/>
        <v>0.99208894344699095</v>
      </c>
    </row>
    <row r="210" spans="7:21" x14ac:dyDescent="0.3">
      <c r="G210" s="26">
        <f t="shared" si="19"/>
        <v>17.33333</v>
      </c>
      <c r="H210" s="26">
        <v>17</v>
      </c>
      <c r="I210" s="26">
        <v>4</v>
      </c>
      <c r="J210" s="26">
        <f t="shared" si="20"/>
        <v>98577.333333333328</v>
      </c>
      <c r="K210" s="26">
        <f t="shared" si="21"/>
        <v>7.1666666666569654</v>
      </c>
      <c r="L210" s="26">
        <f t="shared" si="22"/>
        <v>7.2700958976272095E-5</v>
      </c>
      <c r="M210" s="26">
        <f t="shared" si="23"/>
        <v>0.99992729904102373</v>
      </c>
      <c r="S210">
        <v>17.33333</v>
      </c>
      <c r="T210">
        <f>(1 + P$20) ^ (1/12)  -1</f>
        <v>7.9741404289037643E-3</v>
      </c>
      <c r="U210">
        <f t="shared" si="24"/>
        <v>0.99208894344699095</v>
      </c>
    </row>
    <row r="211" spans="7:21" x14ac:dyDescent="0.3">
      <c r="G211" s="26">
        <f t="shared" si="19"/>
        <v>17.41667</v>
      </c>
      <c r="H211" s="26">
        <v>17</v>
      </c>
      <c r="I211" s="26">
        <v>5</v>
      </c>
      <c r="J211" s="26">
        <f t="shared" si="20"/>
        <v>98570.166666666672</v>
      </c>
      <c r="K211" s="26">
        <f t="shared" si="21"/>
        <v>7.1666666666715173</v>
      </c>
      <c r="L211" s="26">
        <f t="shared" si="22"/>
        <v>7.2706244790139512E-5</v>
      </c>
      <c r="M211" s="26">
        <f t="shared" si="23"/>
        <v>0.99992729375520983</v>
      </c>
      <c r="S211">
        <v>17.41667</v>
      </c>
      <c r="T211">
        <f>(1 + P$20) ^ (1/12)  -1</f>
        <v>7.9741404289037643E-3</v>
      </c>
      <c r="U211">
        <f t="shared" si="24"/>
        <v>0.99208894344699095</v>
      </c>
    </row>
    <row r="212" spans="7:21" x14ac:dyDescent="0.3">
      <c r="G212" s="26">
        <f t="shared" si="19"/>
        <v>17.5</v>
      </c>
      <c r="H212" s="26">
        <v>17</v>
      </c>
      <c r="I212" s="26">
        <v>6</v>
      </c>
      <c r="J212" s="26">
        <f t="shared" si="20"/>
        <v>98563</v>
      </c>
      <c r="K212" s="26">
        <f t="shared" si="21"/>
        <v>7.1666666666715173</v>
      </c>
      <c r="L212" s="26">
        <f t="shared" si="22"/>
        <v>7.2711531372538556E-5</v>
      </c>
      <c r="M212" s="26">
        <f t="shared" si="23"/>
        <v>0.99992728846862744</v>
      </c>
      <c r="S212">
        <v>17.5</v>
      </c>
      <c r="T212">
        <f>(1 + P$20) ^ (1/12)  -1</f>
        <v>7.9741404289037643E-3</v>
      </c>
      <c r="U212">
        <f t="shared" si="24"/>
        <v>0.99208894344699095</v>
      </c>
    </row>
    <row r="213" spans="7:21" x14ac:dyDescent="0.3">
      <c r="G213" s="26">
        <f t="shared" si="19"/>
        <v>17.58333</v>
      </c>
      <c r="H213" s="26">
        <v>17</v>
      </c>
      <c r="I213" s="26">
        <v>7</v>
      </c>
      <c r="J213" s="26">
        <f t="shared" si="20"/>
        <v>98555.833333333328</v>
      </c>
      <c r="K213" s="26">
        <f t="shared" si="21"/>
        <v>7.1666666666569654</v>
      </c>
      <c r="L213" s="26">
        <f t="shared" si="22"/>
        <v>7.2716818723636846E-5</v>
      </c>
      <c r="M213" s="26">
        <f t="shared" si="23"/>
        <v>0.99992728318127633</v>
      </c>
      <c r="S213">
        <v>17.58333</v>
      </c>
      <c r="T213">
        <f>(1 + P$20) ^ (1/12)  -1</f>
        <v>7.9741404289037643E-3</v>
      </c>
      <c r="U213">
        <f t="shared" si="24"/>
        <v>0.99208894344699095</v>
      </c>
    </row>
    <row r="214" spans="7:21" x14ac:dyDescent="0.3">
      <c r="G214" s="26">
        <f t="shared" si="19"/>
        <v>17.66667</v>
      </c>
      <c r="H214" s="26">
        <v>17</v>
      </c>
      <c r="I214" s="26">
        <v>8</v>
      </c>
      <c r="J214" s="26">
        <f t="shared" si="20"/>
        <v>98548.666666666672</v>
      </c>
      <c r="K214" s="26">
        <f t="shared" si="21"/>
        <v>7.1666666666715173</v>
      </c>
      <c r="L214" s="26">
        <f t="shared" si="22"/>
        <v>7.2722106844045072E-5</v>
      </c>
      <c r="M214" s="26">
        <f t="shared" si="23"/>
        <v>0.99992727789315594</v>
      </c>
      <c r="S214">
        <v>17.66667</v>
      </c>
      <c r="T214">
        <f>(1 + P$20) ^ (1/12)  -1</f>
        <v>7.9741404289037643E-3</v>
      </c>
      <c r="U214">
        <f t="shared" si="24"/>
        <v>0.99208894344699095</v>
      </c>
    </row>
    <row r="215" spans="7:21" x14ac:dyDescent="0.3">
      <c r="G215" s="26">
        <f t="shared" si="19"/>
        <v>17.75</v>
      </c>
      <c r="H215" s="26">
        <v>17</v>
      </c>
      <c r="I215" s="26">
        <v>9</v>
      </c>
      <c r="J215" s="26">
        <f t="shared" si="20"/>
        <v>98541.5</v>
      </c>
      <c r="K215" s="26">
        <f t="shared" si="21"/>
        <v>7.1666666666715173</v>
      </c>
      <c r="L215" s="26">
        <f t="shared" si="22"/>
        <v>7.2727395733488103E-5</v>
      </c>
      <c r="M215" s="26">
        <f t="shared" si="23"/>
        <v>0.9999272726042665</v>
      </c>
      <c r="S215">
        <v>17.75</v>
      </c>
      <c r="T215">
        <f>(1 + P$20) ^ (1/12)  -1</f>
        <v>7.9741404289037643E-3</v>
      </c>
      <c r="U215">
        <f t="shared" si="24"/>
        <v>0.99208894344699095</v>
      </c>
    </row>
    <row r="216" spans="7:21" x14ac:dyDescent="0.3">
      <c r="G216" s="26">
        <f t="shared" si="19"/>
        <v>17.83333</v>
      </c>
      <c r="H216" s="26">
        <v>17</v>
      </c>
      <c r="I216" s="26">
        <v>10</v>
      </c>
      <c r="J216" s="26">
        <f t="shared" si="20"/>
        <v>98534.333333333328</v>
      </c>
      <c r="K216" s="26">
        <f t="shared" si="21"/>
        <v>7.1666666666569654</v>
      </c>
      <c r="L216" s="26">
        <f t="shared" si="22"/>
        <v>7.2732685392133694E-5</v>
      </c>
      <c r="M216" s="26">
        <f t="shared" si="23"/>
        <v>0.9999272673146079</v>
      </c>
      <c r="S216">
        <v>17.83333</v>
      </c>
      <c r="T216">
        <f>(1 + P$20) ^ (1/12)  -1</f>
        <v>7.9741404289037643E-3</v>
      </c>
      <c r="U216">
        <f t="shared" si="24"/>
        <v>0.99208894344699095</v>
      </c>
    </row>
    <row r="217" spans="7:21" x14ac:dyDescent="0.3">
      <c r="G217" s="26">
        <f t="shared" si="19"/>
        <v>17.91667</v>
      </c>
      <c r="H217" s="26">
        <v>17</v>
      </c>
      <c r="I217" s="26">
        <v>11</v>
      </c>
      <c r="J217" s="26">
        <f t="shared" si="20"/>
        <v>98527.166666666672</v>
      </c>
      <c r="K217" s="26">
        <f t="shared" si="21"/>
        <v>7.1666666666715173</v>
      </c>
      <c r="L217" s="26">
        <f t="shared" si="22"/>
        <v>7.2737975820592806E-5</v>
      </c>
      <c r="M217" s="26">
        <f t="shared" si="23"/>
        <v>0.99992726202417936</v>
      </c>
      <c r="S217">
        <v>17.91667</v>
      </c>
      <c r="T217">
        <f>(1 + P$20) ^ (1/12)  -1</f>
        <v>7.9741404289037643E-3</v>
      </c>
      <c r="U217">
        <f t="shared" si="24"/>
        <v>0.99208894344699095</v>
      </c>
    </row>
    <row r="218" spans="7:21" x14ac:dyDescent="0.3">
      <c r="G218" s="26">
        <f t="shared" si="19"/>
        <v>18</v>
      </c>
      <c r="H218" s="26">
        <v>17</v>
      </c>
      <c r="I218" s="26">
        <v>12</v>
      </c>
      <c r="J218" s="26">
        <f t="shared" si="20"/>
        <v>98520</v>
      </c>
      <c r="K218" s="26">
        <f t="shared" si="21"/>
        <v>9.5</v>
      </c>
      <c r="L218" s="26">
        <f t="shared" si="22"/>
        <v>9.6427121396670728E-5</v>
      </c>
      <c r="M218" s="26">
        <f t="shared" si="23"/>
        <v>0.99990357287860332</v>
      </c>
      <c r="S218">
        <v>18</v>
      </c>
      <c r="T218">
        <f>(1 + P$20) ^ (1/12)  -1</f>
        <v>7.9741404289037643E-3</v>
      </c>
      <c r="U218">
        <f t="shared" si="24"/>
        <v>0.99208894344699095</v>
      </c>
    </row>
    <row r="219" spans="7:21" x14ac:dyDescent="0.3">
      <c r="G219" s="26">
        <f t="shared" si="19"/>
        <v>18.08333</v>
      </c>
      <c r="H219" s="26">
        <v>18</v>
      </c>
      <c r="I219" s="26">
        <v>1</v>
      </c>
      <c r="J219" s="26">
        <f t="shared" si="20"/>
        <v>98510.5</v>
      </c>
      <c r="K219" s="26">
        <f t="shared" si="21"/>
        <v>9.5</v>
      </c>
      <c r="L219" s="26">
        <f t="shared" si="22"/>
        <v>9.6436420483095713E-5</v>
      </c>
      <c r="M219" s="26">
        <f t="shared" si="23"/>
        <v>0.99990356357951693</v>
      </c>
      <c r="S219">
        <v>18.08333</v>
      </c>
      <c r="T219">
        <f>(1 + P$21) ^ (1/12)  -1</f>
        <v>7.9741404289037643E-3</v>
      </c>
      <c r="U219">
        <f t="shared" si="24"/>
        <v>0.99208894344699095</v>
      </c>
    </row>
    <row r="220" spans="7:21" x14ac:dyDescent="0.3">
      <c r="G220" s="26">
        <f t="shared" si="19"/>
        <v>18.16667</v>
      </c>
      <c r="H220" s="26">
        <v>18</v>
      </c>
      <c r="I220" s="26">
        <v>2</v>
      </c>
      <c r="J220" s="26">
        <f t="shared" si="20"/>
        <v>98501</v>
      </c>
      <c r="K220" s="26">
        <f t="shared" si="21"/>
        <v>9.5</v>
      </c>
      <c r="L220" s="26">
        <f t="shared" si="22"/>
        <v>9.6445721363234895E-5</v>
      </c>
      <c r="M220" s="26">
        <f t="shared" si="23"/>
        <v>0.99990355427863675</v>
      </c>
      <c r="S220">
        <v>18.16667</v>
      </c>
      <c r="T220">
        <f>(1 + P$21) ^ (1/12)  -1</f>
        <v>7.9741404289037643E-3</v>
      </c>
      <c r="U220">
        <f t="shared" si="24"/>
        <v>0.99208894344699095</v>
      </c>
    </row>
    <row r="221" spans="7:21" x14ac:dyDescent="0.3">
      <c r="G221" s="26">
        <f t="shared" si="19"/>
        <v>18.25</v>
      </c>
      <c r="H221" s="26">
        <v>18</v>
      </c>
      <c r="I221" s="26">
        <v>3</v>
      </c>
      <c r="J221" s="26">
        <f t="shared" si="20"/>
        <v>98491.5</v>
      </c>
      <c r="K221" s="26">
        <f t="shared" si="21"/>
        <v>9.5</v>
      </c>
      <c r="L221" s="26">
        <f t="shared" si="22"/>
        <v>9.645502403760731E-5</v>
      </c>
      <c r="M221" s="26">
        <f t="shared" si="23"/>
        <v>0.99990354497596234</v>
      </c>
      <c r="S221">
        <v>18.25</v>
      </c>
      <c r="T221">
        <f>(1 + P$21) ^ (1/12)  -1</f>
        <v>7.9741404289037643E-3</v>
      </c>
      <c r="U221">
        <f t="shared" si="24"/>
        <v>0.99208894344699095</v>
      </c>
    </row>
    <row r="222" spans="7:21" x14ac:dyDescent="0.3">
      <c r="G222" s="26">
        <f t="shared" si="19"/>
        <v>18.33333</v>
      </c>
      <c r="H222" s="26">
        <v>18</v>
      </c>
      <c r="I222" s="26">
        <v>4</v>
      </c>
      <c r="J222" s="26">
        <f t="shared" si="20"/>
        <v>98482</v>
      </c>
      <c r="K222" s="26">
        <f t="shared" si="21"/>
        <v>9.5</v>
      </c>
      <c r="L222" s="26">
        <f t="shared" si="22"/>
        <v>9.6464328506732196E-5</v>
      </c>
      <c r="M222" s="26">
        <f t="shared" si="23"/>
        <v>0.99990353567149326</v>
      </c>
      <c r="S222">
        <v>18.33333</v>
      </c>
      <c r="T222">
        <f>(1 + P$21) ^ (1/12)  -1</f>
        <v>7.9741404289037643E-3</v>
      </c>
      <c r="U222">
        <f t="shared" si="24"/>
        <v>0.99208894344699095</v>
      </c>
    </row>
    <row r="223" spans="7:21" x14ac:dyDescent="0.3">
      <c r="G223" s="26">
        <f t="shared" si="19"/>
        <v>18.41667</v>
      </c>
      <c r="H223" s="26">
        <v>18</v>
      </c>
      <c r="I223" s="26">
        <v>5</v>
      </c>
      <c r="J223" s="26">
        <f t="shared" si="20"/>
        <v>98472.5</v>
      </c>
      <c r="K223" s="26">
        <f t="shared" si="21"/>
        <v>9.5</v>
      </c>
      <c r="L223" s="26">
        <f t="shared" si="22"/>
        <v>9.6473634771128994E-5</v>
      </c>
      <c r="M223" s="26">
        <f t="shared" si="23"/>
        <v>0.99990352636522883</v>
      </c>
      <c r="S223">
        <v>18.41667</v>
      </c>
      <c r="T223">
        <f>(1 + P$21) ^ (1/12)  -1</f>
        <v>7.9741404289037643E-3</v>
      </c>
      <c r="U223">
        <f t="shared" si="24"/>
        <v>0.99208894344699095</v>
      </c>
    </row>
    <row r="224" spans="7:21" x14ac:dyDescent="0.3">
      <c r="G224" s="26">
        <f t="shared" si="19"/>
        <v>18.5</v>
      </c>
      <c r="H224" s="26">
        <v>18</v>
      </c>
      <c r="I224" s="26">
        <v>6</v>
      </c>
      <c r="J224" s="26">
        <f t="shared" si="20"/>
        <v>98463</v>
      </c>
      <c r="K224" s="26">
        <f t="shared" si="21"/>
        <v>9.5</v>
      </c>
      <c r="L224" s="26">
        <f t="shared" si="22"/>
        <v>9.6482942831317348E-5</v>
      </c>
      <c r="M224" s="26">
        <f t="shared" si="23"/>
        <v>0.99990351705716873</v>
      </c>
      <c r="S224">
        <v>18.5</v>
      </c>
      <c r="T224">
        <f>(1 + P$21) ^ (1/12)  -1</f>
        <v>7.9741404289037643E-3</v>
      </c>
      <c r="U224">
        <f t="shared" si="24"/>
        <v>0.99208894344699095</v>
      </c>
    </row>
    <row r="225" spans="7:21" x14ac:dyDescent="0.3">
      <c r="G225" s="26">
        <f t="shared" si="19"/>
        <v>18.58333</v>
      </c>
      <c r="H225" s="26">
        <v>18</v>
      </c>
      <c r="I225" s="26">
        <v>7</v>
      </c>
      <c r="J225" s="26">
        <f t="shared" si="20"/>
        <v>98453.5</v>
      </c>
      <c r="K225" s="26">
        <f t="shared" si="21"/>
        <v>9.5</v>
      </c>
      <c r="L225" s="26">
        <f t="shared" si="22"/>
        <v>9.6492252687817092E-5</v>
      </c>
      <c r="M225" s="26">
        <f t="shared" si="23"/>
        <v>0.99990350774731218</v>
      </c>
      <c r="S225">
        <v>18.58333</v>
      </c>
      <c r="T225">
        <f>(1 + P$21) ^ (1/12)  -1</f>
        <v>7.9741404289037643E-3</v>
      </c>
      <c r="U225">
        <f t="shared" si="24"/>
        <v>0.99208894344699095</v>
      </c>
    </row>
    <row r="226" spans="7:21" x14ac:dyDescent="0.3">
      <c r="G226" s="26">
        <f t="shared" si="19"/>
        <v>18.66667</v>
      </c>
      <c r="H226" s="26">
        <v>18</v>
      </c>
      <c r="I226" s="26">
        <v>8</v>
      </c>
      <c r="J226" s="26">
        <f t="shared" si="20"/>
        <v>98444</v>
      </c>
      <c r="K226" s="26">
        <f t="shared" si="21"/>
        <v>9.5</v>
      </c>
      <c r="L226" s="26">
        <f t="shared" si="22"/>
        <v>9.6501564341148265E-5</v>
      </c>
      <c r="M226" s="26">
        <f t="shared" si="23"/>
        <v>0.99990349843565884</v>
      </c>
      <c r="S226">
        <v>18.66667</v>
      </c>
      <c r="T226">
        <f>(1 + P$21) ^ (1/12)  -1</f>
        <v>7.9741404289037643E-3</v>
      </c>
      <c r="U226">
        <f t="shared" si="24"/>
        <v>0.99208894344699095</v>
      </c>
    </row>
    <row r="227" spans="7:21" x14ac:dyDescent="0.3">
      <c r="G227" s="26">
        <f t="shared" si="19"/>
        <v>18.75</v>
      </c>
      <c r="H227" s="26">
        <v>18</v>
      </c>
      <c r="I227" s="26">
        <v>9</v>
      </c>
      <c r="J227" s="26">
        <f t="shared" si="20"/>
        <v>98434.5</v>
      </c>
      <c r="K227" s="26">
        <f t="shared" si="21"/>
        <v>9.5</v>
      </c>
      <c r="L227" s="26">
        <f t="shared" si="22"/>
        <v>9.6510877791831121E-5</v>
      </c>
      <c r="M227" s="26">
        <f t="shared" si="23"/>
        <v>0.99990348912220817</v>
      </c>
      <c r="S227">
        <v>18.75</v>
      </c>
      <c r="T227">
        <f>(1 + P$21) ^ (1/12)  -1</f>
        <v>7.9741404289037643E-3</v>
      </c>
      <c r="U227">
        <f t="shared" si="24"/>
        <v>0.99208894344699095</v>
      </c>
    </row>
    <row r="228" spans="7:21" x14ac:dyDescent="0.3">
      <c r="G228" s="26">
        <f t="shared" si="19"/>
        <v>18.83333</v>
      </c>
      <c r="H228" s="26">
        <v>18</v>
      </c>
      <c r="I228" s="26">
        <v>10</v>
      </c>
      <c r="J228" s="26">
        <f t="shared" si="20"/>
        <v>98425</v>
      </c>
      <c r="K228" s="26">
        <f t="shared" si="21"/>
        <v>9.5</v>
      </c>
      <c r="L228" s="26">
        <f t="shared" si="22"/>
        <v>9.6520193040386076E-5</v>
      </c>
      <c r="M228" s="26">
        <f t="shared" si="23"/>
        <v>0.99990347980695959</v>
      </c>
      <c r="S228">
        <v>18.83333</v>
      </c>
      <c r="T228">
        <f>(1 + P$21) ^ (1/12)  -1</f>
        <v>7.9741404289037643E-3</v>
      </c>
      <c r="U228">
        <f t="shared" si="24"/>
        <v>0.99208894344699095</v>
      </c>
    </row>
    <row r="229" spans="7:21" x14ac:dyDescent="0.3">
      <c r="G229" s="26">
        <f t="shared" si="19"/>
        <v>18.91667</v>
      </c>
      <c r="H229" s="26">
        <v>18</v>
      </c>
      <c r="I229" s="26">
        <v>11</v>
      </c>
      <c r="J229" s="26">
        <f t="shared" si="20"/>
        <v>98415.5</v>
      </c>
      <c r="K229" s="26">
        <f t="shared" si="21"/>
        <v>9.5</v>
      </c>
      <c r="L229" s="26">
        <f t="shared" si="22"/>
        <v>9.6529510087333805E-5</v>
      </c>
      <c r="M229" s="26">
        <f t="shared" si="23"/>
        <v>0.99990347048991268</v>
      </c>
      <c r="S229">
        <v>18.91667</v>
      </c>
      <c r="T229">
        <f>(1 + P$21) ^ (1/12)  -1</f>
        <v>7.9741404289037643E-3</v>
      </c>
      <c r="U229">
        <f t="shared" si="24"/>
        <v>0.99208894344699095</v>
      </c>
    </row>
    <row r="230" spans="7:21" x14ac:dyDescent="0.3">
      <c r="G230" s="26">
        <f t="shared" si="19"/>
        <v>19</v>
      </c>
      <c r="H230" s="26">
        <v>18</v>
      </c>
      <c r="I230" s="26">
        <v>12</v>
      </c>
      <c r="J230" s="26">
        <f t="shared" si="20"/>
        <v>98406</v>
      </c>
      <c r="K230" s="26">
        <f t="shared" si="21"/>
        <v>10.75</v>
      </c>
      <c r="L230" s="26">
        <f t="shared" si="22"/>
        <v>1.0924130642440502E-4</v>
      </c>
      <c r="M230" s="26">
        <f t="shared" si="23"/>
        <v>0.99989075869357558</v>
      </c>
      <c r="S230">
        <v>19</v>
      </c>
      <c r="T230">
        <f>(1 + P$21) ^ (1/12)  -1</f>
        <v>7.9741404289037643E-3</v>
      </c>
      <c r="U230">
        <f t="shared" si="24"/>
        <v>0.99208894344699095</v>
      </c>
    </row>
    <row r="231" spans="7:21" x14ac:dyDescent="0.3">
      <c r="G231" s="26">
        <f t="shared" si="19"/>
        <v>19.08333</v>
      </c>
      <c r="H231" s="26">
        <v>19</v>
      </c>
      <c r="I231" s="26">
        <v>1</v>
      </c>
      <c r="J231" s="26">
        <f t="shared" si="20"/>
        <v>98395.25</v>
      </c>
      <c r="K231" s="26">
        <f t="shared" si="21"/>
        <v>10.75</v>
      </c>
      <c r="L231" s="26">
        <f t="shared" si="22"/>
        <v>1.092532413912257E-4</v>
      </c>
      <c r="M231" s="26">
        <f t="shared" si="23"/>
        <v>0.99989074675860878</v>
      </c>
      <c r="S231">
        <v>19.08333</v>
      </c>
      <c r="T231">
        <f>(1 + P$22) ^ (1/12)  -1</f>
        <v>7.9741404289037643E-3</v>
      </c>
      <c r="U231">
        <f t="shared" si="24"/>
        <v>0.99208894344699095</v>
      </c>
    </row>
    <row r="232" spans="7:21" x14ac:dyDescent="0.3">
      <c r="G232" s="26">
        <f t="shared" si="19"/>
        <v>19.16667</v>
      </c>
      <c r="H232" s="26">
        <v>19</v>
      </c>
      <c r="I232" s="26">
        <v>2</v>
      </c>
      <c r="J232" s="26">
        <f t="shared" si="20"/>
        <v>98384.5</v>
      </c>
      <c r="K232" s="26">
        <f t="shared" si="21"/>
        <v>10.75</v>
      </c>
      <c r="L232" s="26">
        <f t="shared" si="22"/>
        <v>1.0926517896619895E-4</v>
      </c>
      <c r="M232" s="26">
        <f t="shared" si="23"/>
        <v>0.99989073482103386</v>
      </c>
      <c r="S232">
        <v>19.16667</v>
      </c>
      <c r="T232">
        <f>(1 + P$22) ^ (1/12)  -1</f>
        <v>7.9741404289037643E-3</v>
      </c>
      <c r="U232">
        <f t="shared" si="24"/>
        <v>0.99208894344699095</v>
      </c>
    </row>
    <row r="233" spans="7:21" x14ac:dyDescent="0.3">
      <c r="G233" s="26">
        <f t="shared" si="19"/>
        <v>19.25</v>
      </c>
      <c r="H233" s="26">
        <v>19</v>
      </c>
      <c r="I233" s="26">
        <v>3</v>
      </c>
      <c r="J233" s="26">
        <f t="shared" si="20"/>
        <v>98373.75</v>
      </c>
      <c r="K233" s="26">
        <f t="shared" si="21"/>
        <v>10.75</v>
      </c>
      <c r="L233" s="26">
        <f t="shared" si="22"/>
        <v>1.092771191501798E-4</v>
      </c>
      <c r="M233" s="26">
        <f t="shared" si="23"/>
        <v>0.99989072288084979</v>
      </c>
      <c r="S233">
        <v>19.25</v>
      </c>
      <c r="T233">
        <f>(1 + P$22) ^ (1/12)  -1</f>
        <v>7.9741404289037643E-3</v>
      </c>
      <c r="U233">
        <f t="shared" si="24"/>
        <v>0.99208894344699095</v>
      </c>
    </row>
    <row r="234" spans="7:21" x14ac:dyDescent="0.3">
      <c r="G234" s="26">
        <f t="shared" si="19"/>
        <v>19.33333</v>
      </c>
      <c r="H234" s="26">
        <v>19</v>
      </c>
      <c r="I234" s="26">
        <v>4</v>
      </c>
      <c r="J234" s="26">
        <f t="shared" si="20"/>
        <v>98363</v>
      </c>
      <c r="K234" s="26">
        <f t="shared" si="21"/>
        <v>10.75</v>
      </c>
      <c r="L234" s="26">
        <f t="shared" si="22"/>
        <v>1.0928906194402367E-4</v>
      </c>
      <c r="M234" s="26">
        <f t="shared" si="23"/>
        <v>0.99989071093805593</v>
      </c>
      <c r="S234">
        <v>19.33333</v>
      </c>
      <c r="T234">
        <f>(1 + P$22) ^ (1/12)  -1</f>
        <v>7.9741404289037643E-3</v>
      </c>
      <c r="U234">
        <f t="shared" si="24"/>
        <v>0.99208894344699095</v>
      </c>
    </row>
    <row r="235" spans="7:21" x14ac:dyDescent="0.3">
      <c r="G235" s="26">
        <f t="shared" si="19"/>
        <v>19.41667</v>
      </c>
      <c r="H235" s="26">
        <v>19</v>
      </c>
      <c r="I235" s="26">
        <v>5</v>
      </c>
      <c r="J235" s="26">
        <f t="shared" si="20"/>
        <v>98352.25</v>
      </c>
      <c r="K235" s="26">
        <f t="shared" si="21"/>
        <v>10.75</v>
      </c>
      <c r="L235" s="26">
        <f t="shared" si="22"/>
        <v>1.0930100734858633E-4</v>
      </c>
      <c r="M235" s="26">
        <f t="shared" si="23"/>
        <v>0.99989069899265137</v>
      </c>
      <c r="S235">
        <v>19.41667</v>
      </c>
      <c r="T235">
        <f>(1 + P$22) ^ (1/12)  -1</f>
        <v>7.9741404289037643E-3</v>
      </c>
      <c r="U235">
        <f t="shared" si="24"/>
        <v>0.99208894344699095</v>
      </c>
    </row>
    <row r="236" spans="7:21" x14ac:dyDescent="0.3">
      <c r="G236" s="26">
        <f t="shared" si="19"/>
        <v>19.5</v>
      </c>
      <c r="H236" s="26">
        <v>19</v>
      </c>
      <c r="I236" s="26">
        <v>6</v>
      </c>
      <c r="J236" s="26">
        <f t="shared" si="20"/>
        <v>98341.5</v>
      </c>
      <c r="K236" s="26">
        <f t="shared" si="21"/>
        <v>10.75</v>
      </c>
      <c r="L236" s="26">
        <f t="shared" si="22"/>
        <v>1.0931295536472395E-4</v>
      </c>
      <c r="M236" s="26">
        <f t="shared" si="23"/>
        <v>0.99989068704463524</v>
      </c>
      <c r="S236">
        <v>19.5</v>
      </c>
      <c r="T236">
        <f>(1 + P$22) ^ (1/12)  -1</f>
        <v>7.9741404289037643E-3</v>
      </c>
      <c r="U236">
        <f t="shared" si="24"/>
        <v>0.99208894344699095</v>
      </c>
    </row>
    <row r="237" spans="7:21" x14ac:dyDescent="0.3">
      <c r="G237" s="26">
        <f t="shared" si="19"/>
        <v>19.58333</v>
      </c>
      <c r="H237" s="26">
        <v>19</v>
      </c>
      <c r="I237" s="26">
        <v>7</v>
      </c>
      <c r="J237" s="26">
        <f t="shared" si="20"/>
        <v>98330.75</v>
      </c>
      <c r="K237" s="26">
        <f t="shared" si="21"/>
        <v>10.75</v>
      </c>
      <c r="L237" s="26">
        <f t="shared" si="22"/>
        <v>1.0932490599329304E-4</v>
      </c>
      <c r="M237" s="26">
        <f t="shared" si="23"/>
        <v>0.99989067509400675</v>
      </c>
      <c r="S237">
        <v>19.58333</v>
      </c>
      <c r="T237">
        <f>(1 + P$22) ^ (1/12)  -1</f>
        <v>7.9741404289037643E-3</v>
      </c>
      <c r="U237">
        <f t="shared" si="24"/>
        <v>0.99208894344699095</v>
      </c>
    </row>
    <row r="238" spans="7:21" x14ac:dyDescent="0.3">
      <c r="G238" s="26">
        <f t="shared" si="19"/>
        <v>19.66667</v>
      </c>
      <c r="H238" s="26">
        <v>19</v>
      </c>
      <c r="I238" s="26">
        <v>8</v>
      </c>
      <c r="J238" s="26">
        <f t="shared" si="20"/>
        <v>98320</v>
      </c>
      <c r="K238" s="26">
        <f t="shared" si="21"/>
        <v>10.75</v>
      </c>
      <c r="L238" s="26">
        <f t="shared" si="22"/>
        <v>1.0933685923515053E-4</v>
      </c>
      <c r="M238" s="26">
        <f t="shared" si="23"/>
        <v>0.9998906631407648</v>
      </c>
      <c r="S238">
        <v>19.66667</v>
      </c>
      <c r="T238">
        <f>(1 + P$22) ^ (1/12)  -1</f>
        <v>7.9741404289037643E-3</v>
      </c>
      <c r="U238">
        <f t="shared" si="24"/>
        <v>0.99208894344699095</v>
      </c>
    </row>
    <row r="239" spans="7:21" x14ac:dyDescent="0.3">
      <c r="G239" s="26">
        <f t="shared" si="19"/>
        <v>19.75</v>
      </c>
      <c r="H239" s="26">
        <v>19</v>
      </c>
      <c r="I239" s="26">
        <v>9</v>
      </c>
      <c r="J239" s="26">
        <f t="shared" si="20"/>
        <v>98309.25</v>
      </c>
      <c r="K239" s="26">
        <f t="shared" si="21"/>
        <v>10.75</v>
      </c>
      <c r="L239" s="26">
        <f t="shared" si="22"/>
        <v>1.0934881509115368E-4</v>
      </c>
      <c r="M239" s="26">
        <f t="shared" si="23"/>
        <v>0.99989065118490883</v>
      </c>
      <c r="S239">
        <v>19.75</v>
      </c>
      <c r="T239">
        <f>(1 + P$22) ^ (1/12)  -1</f>
        <v>7.9741404289037643E-3</v>
      </c>
      <c r="U239">
        <f t="shared" si="24"/>
        <v>0.99208894344699095</v>
      </c>
    </row>
    <row r="240" spans="7:21" x14ac:dyDescent="0.3">
      <c r="G240" s="26">
        <f t="shared" si="19"/>
        <v>19.83333</v>
      </c>
      <c r="H240" s="26">
        <v>19</v>
      </c>
      <c r="I240" s="26">
        <v>10</v>
      </c>
      <c r="J240" s="26">
        <f t="shared" si="20"/>
        <v>98298.5</v>
      </c>
      <c r="K240" s="26">
        <f t="shared" si="21"/>
        <v>10.75</v>
      </c>
      <c r="L240" s="26">
        <f t="shared" si="22"/>
        <v>1.0936077356216015E-4</v>
      </c>
      <c r="M240" s="26">
        <f t="shared" si="23"/>
        <v>0.99989063922643784</v>
      </c>
      <c r="S240">
        <v>19.83333</v>
      </c>
      <c r="T240">
        <f>(1 + P$22) ^ (1/12)  -1</f>
        <v>7.9741404289037643E-3</v>
      </c>
      <c r="U240">
        <f t="shared" si="24"/>
        <v>0.99208894344699095</v>
      </c>
    </row>
    <row r="241" spans="7:21" x14ac:dyDescent="0.3">
      <c r="G241" s="26">
        <f t="shared" si="19"/>
        <v>19.91667</v>
      </c>
      <c r="H241" s="26">
        <v>19</v>
      </c>
      <c r="I241" s="26">
        <v>11</v>
      </c>
      <c r="J241" s="26">
        <f t="shared" si="20"/>
        <v>98287.75</v>
      </c>
      <c r="K241" s="26">
        <f t="shared" si="21"/>
        <v>10.75</v>
      </c>
      <c r="L241" s="26">
        <f t="shared" si="22"/>
        <v>1.0937273464902798E-4</v>
      </c>
      <c r="M241" s="26">
        <f t="shared" si="23"/>
        <v>0.99989062726535094</v>
      </c>
      <c r="S241">
        <v>19.91667</v>
      </c>
      <c r="T241">
        <f>(1 + P$22) ^ (1/12)  -1</f>
        <v>7.9741404289037643E-3</v>
      </c>
      <c r="U241">
        <f t="shared" si="24"/>
        <v>0.99208894344699095</v>
      </c>
    </row>
    <row r="242" spans="7:21" x14ac:dyDescent="0.3">
      <c r="G242" s="26">
        <f t="shared" si="19"/>
        <v>20</v>
      </c>
      <c r="H242" s="26">
        <v>19</v>
      </c>
      <c r="I242" s="26">
        <v>12</v>
      </c>
      <c r="J242" s="26">
        <f t="shared" si="20"/>
        <v>98277</v>
      </c>
      <c r="K242" s="26">
        <f t="shared" si="21"/>
        <v>12.5</v>
      </c>
      <c r="L242" s="26">
        <f t="shared" si="22"/>
        <v>1.2719150971234367E-4</v>
      </c>
      <c r="M242" s="26">
        <f t="shared" si="23"/>
        <v>0.9998728084902877</v>
      </c>
      <c r="S242">
        <v>20</v>
      </c>
      <c r="T242">
        <f>(1 + P$22) ^ (1/12)  -1</f>
        <v>7.9741404289037643E-3</v>
      </c>
      <c r="U242">
        <f t="shared" si="24"/>
        <v>0.99208894344699095</v>
      </c>
    </row>
    <row r="243" spans="7:21" x14ac:dyDescent="0.3">
      <c r="G243" s="26">
        <f t="shared" si="19"/>
        <v>20.08333</v>
      </c>
      <c r="H243" s="26">
        <v>20</v>
      </c>
      <c r="I243" s="26">
        <v>1</v>
      </c>
      <c r="J243" s="26">
        <f t="shared" si="20"/>
        <v>98264.5</v>
      </c>
      <c r="K243" s="26">
        <f t="shared" si="21"/>
        <v>12.5</v>
      </c>
      <c r="L243" s="26">
        <f t="shared" si="22"/>
        <v>1.2720768945041189E-4</v>
      </c>
      <c r="M243" s="26">
        <f t="shared" si="23"/>
        <v>0.9998727923105496</v>
      </c>
      <c r="S243">
        <v>20.08333</v>
      </c>
      <c r="T243">
        <f>(1 + P$23) ^ (1/12)  -1</f>
        <v>7.9741404289037643E-3</v>
      </c>
      <c r="U243">
        <f t="shared" si="24"/>
        <v>0.99208894344699095</v>
      </c>
    </row>
    <row r="244" spans="7:21" x14ac:dyDescent="0.3">
      <c r="G244" s="26">
        <f t="shared" si="19"/>
        <v>20.16667</v>
      </c>
      <c r="H244" s="26">
        <v>20</v>
      </c>
      <c r="I244" s="26">
        <v>2</v>
      </c>
      <c r="J244" s="26">
        <f t="shared" si="20"/>
        <v>98252</v>
      </c>
      <c r="K244" s="26">
        <f t="shared" si="21"/>
        <v>12.5</v>
      </c>
      <c r="L244" s="26">
        <f t="shared" si="22"/>
        <v>1.27223873305378E-4</v>
      </c>
      <c r="M244" s="26">
        <f t="shared" si="23"/>
        <v>0.99987277612669467</v>
      </c>
      <c r="S244">
        <v>20.16667</v>
      </c>
      <c r="T244">
        <f>(1 + P$23) ^ (1/12)  -1</f>
        <v>7.9741404289037643E-3</v>
      </c>
      <c r="U244">
        <f t="shared" si="24"/>
        <v>0.99208894344699095</v>
      </c>
    </row>
    <row r="245" spans="7:21" x14ac:dyDescent="0.3">
      <c r="G245" s="26">
        <f t="shared" si="19"/>
        <v>20.25</v>
      </c>
      <c r="H245" s="26">
        <v>20</v>
      </c>
      <c r="I245" s="26">
        <v>3</v>
      </c>
      <c r="J245" s="26">
        <f t="shared" si="20"/>
        <v>98239.5</v>
      </c>
      <c r="K245" s="26">
        <f t="shared" si="21"/>
        <v>12.5</v>
      </c>
      <c r="L245" s="26">
        <f t="shared" si="22"/>
        <v>1.2724006127881352E-4</v>
      </c>
      <c r="M245" s="26">
        <f t="shared" si="23"/>
        <v>0.99987275993872116</v>
      </c>
      <c r="S245">
        <v>20.25</v>
      </c>
      <c r="T245">
        <f>(1 + P$23) ^ (1/12)  -1</f>
        <v>7.9741404289037643E-3</v>
      </c>
      <c r="U245">
        <f t="shared" si="24"/>
        <v>0.99208894344699095</v>
      </c>
    </row>
    <row r="246" spans="7:21" x14ac:dyDescent="0.3">
      <c r="G246" s="26">
        <f t="shared" si="19"/>
        <v>20.33333</v>
      </c>
      <c r="H246" s="26">
        <v>20</v>
      </c>
      <c r="I246" s="26">
        <v>4</v>
      </c>
      <c r="J246" s="26">
        <f t="shared" si="20"/>
        <v>98227</v>
      </c>
      <c r="K246" s="26">
        <f t="shared" si="21"/>
        <v>12.5</v>
      </c>
      <c r="L246" s="26">
        <f t="shared" si="22"/>
        <v>1.2725625337229072E-4</v>
      </c>
      <c r="M246" s="26">
        <f t="shared" si="23"/>
        <v>0.99987274374662771</v>
      </c>
      <c r="S246">
        <v>20.33333</v>
      </c>
      <c r="T246">
        <f>(1 + P$23) ^ (1/12)  -1</f>
        <v>7.9741404289037643E-3</v>
      </c>
      <c r="U246">
        <f t="shared" si="24"/>
        <v>0.99208894344699095</v>
      </c>
    </row>
    <row r="247" spans="7:21" x14ac:dyDescent="0.3">
      <c r="G247" s="26">
        <f t="shared" si="19"/>
        <v>20.41667</v>
      </c>
      <c r="H247" s="26">
        <v>20</v>
      </c>
      <c r="I247" s="26">
        <v>5</v>
      </c>
      <c r="J247" s="26">
        <f t="shared" si="20"/>
        <v>98214.5</v>
      </c>
      <c r="K247" s="26">
        <f t="shared" si="21"/>
        <v>12.5</v>
      </c>
      <c r="L247" s="26">
        <f t="shared" si="22"/>
        <v>1.2727244958738273E-4</v>
      </c>
      <c r="M247" s="26">
        <f t="shared" si="23"/>
        <v>0.99987272755041257</v>
      </c>
      <c r="S247">
        <v>20.41667</v>
      </c>
      <c r="T247">
        <f>(1 + P$23) ^ (1/12)  -1</f>
        <v>7.9741404289037643E-3</v>
      </c>
      <c r="U247">
        <f t="shared" si="24"/>
        <v>0.99208894344699095</v>
      </c>
    </row>
    <row r="248" spans="7:21" x14ac:dyDescent="0.3">
      <c r="G248" s="26">
        <f t="shared" si="19"/>
        <v>20.5</v>
      </c>
      <c r="H248" s="26">
        <v>20</v>
      </c>
      <c r="I248" s="26">
        <v>6</v>
      </c>
      <c r="J248" s="26">
        <f t="shared" si="20"/>
        <v>98202</v>
      </c>
      <c r="K248" s="26">
        <f t="shared" si="21"/>
        <v>12.5</v>
      </c>
      <c r="L248" s="26">
        <f t="shared" si="22"/>
        <v>1.2728864992566342E-4</v>
      </c>
      <c r="M248" s="26">
        <f t="shared" si="23"/>
        <v>0.99987271135007438</v>
      </c>
      <c r="S248">
        <v>20.5</v>
      </c>
      <c r="T248">
        <f>(1 + P$23) ^ (1/12)  -1</f>
        <v>7.9741404289037643E-3</v>
      </c>
      <c r="U248">
        <f t="shared" si="24"/>
        <v>0.99208894344699095</v>
      </c>
    </row>
    <row r="249" spans="7:21" x14ac:dyDescent="0.3">
      <c r="G249" s="26">
        <f t="shared" si="19"/>
        <v>20.58333</v>
      </c>
      <c r="H249" s="26">
        <v>20</v>
      </c>
      <c r="I249" s="26">
        <v>7</v>
      </c>
      <c r="J249" s="26">
        <f t="shared" si="20"/>
        <v>98189.5</v>
      </c>
      <c r="K249" s="26">
        <f t="shared" si="21"/>
        <v>12.5</v>
      </c>
      <c r="L249" s="26">
        <f t="shared" si="22"/>
        <v>1.2730485438870756E-4</v>
      </c>
      <c r="M249" s="26">
        <f t="shared" si="23"/>
        <v>0.99987269514561128</v>
      </c>
      <c r="S249">
        <v>20.58333</v>
      </c>
      <c r="T249">
        <f>(1 + P$23) ^ (1/12)  -1</f>
        <v>7.9741404289037643E-3</v>
      </c>
      <c r="U249">
        <f t="shared" si="24"/>
        <v>0.99208894344699095</v>
      </c>
    </row>
    <row r="250" spans="7:21" x14ac:dyDescent="0.3">
      <c r="G250" s="26">
        <f t="shared" si="19"/>
        <v>20.66667</v>
      </c>
      <c r="H250" s="26">
        <v>20</v>
      </c>
      <c r="I250" s="26">
        <v>8</v>
      </c>
      <c r="J250" s="26">
        <f t="shared" si="20"/>
        <v>98177</v>
      </c>
      <c r="K250" s="26">
        <f t="shared" si="21"/>
        <v>12.5</v>
      </c>
      <c r="L250" s="26">
        <f t="shared" si="22"/>
        <v>1.2732106297809058E-4</v>
      </c>
      <c r="M250" s="26">
        <f t="shared" si="23"/>
        <v>0.99987267893702192</v>
      </c>
      <c r="S250">
        <v>20.66667</v>
      </c>
      <c r="T250">
        <f>(1 + P$23) ^ (1/12)  -1</f>
        <v>7.9741404289037643E-3</v>
      </c>
      <c r="U250">
        <f t="shared" si="24"/>
        <v>0.99208894344699095</v>
      </c>
    </row>
    <row r="251" spans="7:21" x14ac:dyDescent="0.3">
      <c r="G251" s="26">
        <f t="shared" si="19"/>
        <v>20.75</v>
      </c>
      <c r="H251" s="26">
        <v>20</v>
      </c>
      <c r="I251" s="26">
        <v>9</v>
      </c>
      <c r="J251" s="26">
        <f t="shared" si="20"/>
        <v>98164.5</v>
      </c>
      <c r="K251" s="26">
        <f t="shared" si="21"/>
        <v>12.5</v>
      </c>
      <c r="L251" s="26">
        <f t="shared" si="22"/>
        <v>1.2733727569538887E-4</v>
      </c>
      <c r="M251" s="26">
        <f t="shared" si="23"/>
        <v>0.99987266272430464</v>
      </c>
      <c r="S251">
        <v>20.75</v>
      </c>
      <c r="T251">
        <f>(1 + P$23) ^ (1/12)  -1</f>
        <v>7.9741404289037643E-3</v>
      </c>
      <c r="U251">
        <f t="shared" si="24"/>
        <v>0.99208894344699095</v>
      </c>
    </row>
    <row r="252" spans="7:21" x14ac:dyDescent="0.3">
      <c r="G252" s="26">
        <f t="shared" si="19"/>
        <v>20.83333</v>
      </c>
      <c r="H252" s="26">
        <v>20</v>
      </c>
      <c r="I252" s="26">
        <v>10</v>
      </c>
      <c r="J252" s="26">
        <f t="shared" si="20"/>
        <v>98152</v>
      </c>
      <c r="K252" s="26">
        <f t="shared" si="21"/>
        <v>12.5</v>
      </c>
      <c r="L252" s="26">
        <f t="shared" si="22"/>
        <v>1.2735349254217949E-4</v>
      </c>
      <c r="M252" s="26">
        <f t="shared" si="23"/>
        <v>0.99987264650745777</v>
      </c>
      <c r="S252">
        <v>20.83333</v>
      </c>
      <c r="T252">
        <f>(1 + P$23) ^ (1/12)  -1</f>
        <v>7.9741404289037643E-3</v>
      </c>
      <c r="U252">
        <f t="shared" si="24"/>
        <v>0.99208894344699095</v>
      </c>
    </row>
    <row r="253" spans="7:21" x14ac:dyDescent="0.3">
      <c r="G253" s="26">
        <f t="shared" si="19"/>
        <v>20.91667</v>
      </c>
      <c r="H253" s="26">
        <v>20</v>
      </c>
      <c r="I253" s="26">
        <v>11</v>
      </c>
      <c r="J253" s="26">
        <f t="shared" si="20"/>
        <v>98139.5</v>
      </c>
      <c r="K253" s="26">
        <f t="shared" si="21"/>
        <v>12.5</v>
      </c>
      <c r="L253" s="26">
        <f t="shared" si="22"/>
        <v>1.2736971352004034E-4</v>
      </c>
      <c r="M253" s="26">
        <f t="shared" si="23"/>
        <v>0.99987263028647999</v>
      </c>
      <c r="S253">
        <v>20.91667</v>
      </c>
      <c r="T253">
        <f>(1 + P$23) ^ (1/12)  -1</f>
        <v>7.9741404289037643E-3</v>
      </c>
      <c r="U253">
        <f t="shared" si="24"/>
        <v>0.99208894344699095</v>
      </c>
    </row>
    <row r="254" spans="7:21" x14ac:dyDescent="0.3">
      <c r="G254" s="26">
        <f t="shared" si="19"/>
        <v>21</v>
      </c>
      <c r="H254" s="26">
        <v>20</v>
      </c>
      <c r="I254" s="26">
        <v>12</v>
      </c>
      <c r="J254" s="26">
        <f t="shared" si="20"/>
        <v>98127</v>
      </c>
      <c r="K254" s="26">
        <f t="shared" si="21"/>
        <v>11.666666666671517</v>
      </c>
      <c r="L254" s="26">
        <f t="shared" si="22"/>
        <v>1.1889354272189629E-4</v>
      </c>
      <c r="M254" s="26">
        <f t="shared" si="23"/>
        <v>0.99988110645727812</v>
      </c>
      <c r="S254">
        <v>21</v>
      </c>
      <c r="T254">
        <f>(1 + P$23) ^ (1/12)  -1</f>
        <v>7.9741404289037643E-3</v>
      </c>
      <c r="U254">
        <f t="shared" si="24"/>
        <v>0.99208894344699095</v>
      </c>
    </row>
    <row r="255" spans="7:21" x14ac:dyDescent="0.3">
      <c r="G255" s="26">
        <f t="shared" si="19"/>
        <v>21.08333</v>
      </c>
      <c r="H255" s="26">
        <v>21</v>
      </c>
      <c r="I255" s="26">
        <v>1</v>
      </c>
      <c r="J255" s="26">
        <f t="shared" si="20"/>
        <v>98115.333333333328</v>
      </c>
      <c r="K255" s="26">
        <f t="shared" si="21"/>
        <v>11.666666666656965</v>
      </c>
      <c r="L255" s="26">
        <f t="shared" si="22"/>
        <v>1.189076800770892E-4</v>
      </c>
      <c r="M255" s="26">
        <f t="shared" si="23"/>
        <v>0.99988109231992295</v>
      </c>
      <c r="S255">
        <v>21.08333</v>
      </c>
      <c r="T255">
        <f>(1 + P$24) ^ (1/12)  -1</f>
        <v>7.9741404289037643E-3</v>
      </c>
      <c r="U255">
        <f t="shared" si="24"/>
        <v>0.99208894344699095</v>
      </c>
    </row>
    <row r="256" spans="7:21" x14ac:dyDescent="0.3">
      <c r="G256" s="26">
        <f t="shared" si="19"/>
        <v>21.16667</v>
      </c>
      <c r="H256" s="26">
        <v>21</v>
      </c>
      <c r="I256" s="26">
        <v>2</v>
      </c>
      <c r="J256" s="26">
        <f t="shared" si="20"/>
        <v>98103.666666666672</v>
      </c>
      <c r="K256" s="26">
        <f t="shared" si="21"/>
        <v>11.666666666671517</v>
      </c>
      <c r="L256" s="26">
        <f t="shared" si="22"/>
        <v>1.189218207950588E-4</v>
      </c>
      <c r="M256" s="26">
        <f t="shared" si="23"/>
        <v>0.99988107817920491</v>
      </c>
      <c r="S256">
        <v>21.16667</v>
      </c>
      <c r="T256">
        <f>(1 + P$24) ^ (1/12)  -1</f>
        <v>7.9741404289037643E-3</v>
      </c>
      <c r="U256">
        <f t="shared" si="24"/>
        <v>0.99208894344699095</v>
      </c>
    </row>
    <row r="257" spans="7:21" x14ac:dyDescent="0.3">
      <c r="G257" s="26">
        <f t="shared" si="19"/>
        <v>21.25</v>
      </c>
      <c r="H257" s="26">
        <v>21</v>
      </c>
      <c r="I257" s="26">
        <v>3</v>
      </c>
      <c r="J257" s="26">
        <f t="shared" si="20"/>
        <v>98092</v>
      </c>
      <c r="K257" s="26">
        <f t="shared" si="21"/>
        <v>11.666666666671517</v>
      </c>
      <c r="L257" s="26">
        <f t="shared" si="22"/>
        <v>1.1893596487655994E-4</v>
      </c>
      <c r="M257" s="26">
        <f t="shared" si="23"/>
        <v>0.99988106403512345</v>
      </c>
      <c r="S257">
        <v>21.25</v>
      </c>
      <c r="T257">
        <f>(1 + P$24) ^ (1/12)  -1</f>
        <v>7.9741404289037643E-3</v>
      </c>
      <c r="U257">
        <f t="shared" si="24"/>
        <v>0.99208894344699095</v>
      </c>
    </row>
    <row r="258" spans="7:21" x14ac:dyDescent="0.3">
      <c r="G258" s="26">
        <f t="shared" si="19"/>
        <v>21.33333</v>
      </c>
      <c r="H258" s="26">
        <v>21</v>
      </c>
      <c r="I258" s="26">
        <v>4</v>
      </c>
      <c r="J258" s="26">
        <f t="shared" si="20"/>
        <v>98080.333333333328</v>
      </c>
      <c r="K258" s="26">
        <f t="shared" si="21"/>
        <v>11.666666666656965</v>
      </c>
      <c r="L258" s="26">
        <f t="shared" si="22"/>
        <v>1.1895011232279288E-4</v>
      </c>
      <c r="M258" s="26">
        <f t="shared" si="23"/>
        <v>0.99988104988767723</v>
      </c>
      <c r="S258">
        <v>21.33333</v>
      </c>
      <c r="T258">
        <f>(1 + P$24) ^ (1/12)  -1</f>
        <v>7.9741404289037643E-3</v>
      </c>
      <c r="U258">
        <f t="shared" si="24"/>
        <v>0.99208894344699095</v>
      </c>
    </row>
    <row r="259" spans="7:21" x14ac:dyDescent="0.3">
      <c r="G259" s="26">
        <f t="shared" si="19"/>
        <v>21.41667</v>
      </c>
      <c r="H259" s="26">
        <v>21</v>
      </c>
      <c r="I259" s="26">
        <v>5</v>
      </c>
      <c r="J259" s="26">
        <f t="shared" si="20"/>
        <v>98068.666666666672</v>
      </c>
      <c r="K259" s="26">
        <f t="shared" si="21"/>
        <v>11.666666666671517</v>
      </c>
      <c r="L259" s="26">
        <f t="shared" si="22"/>
        <v>1.189642631354036E-4</v>
      </c>
      <c r="M259" s="26">
        <f t="shared" si="23"/>
        <v>0.9998810357368646</v>
      </c>
      <c r="S259">
        <v>21.41667</v>
      </c>
      <c r="T259">
        <f>(1 + P$24) ^ (1/12)  -1</f>
        <v>7.9741404289037643E-3</v>
      </c>
      <c r="U259">
        <f t="shared" si="24"/>
        <v>0.99208894344699095</v>
      </c>
    </row>
    <row r="260" spans="7:21" x14ac:dyDescent="0.3">
      <c r="G260" s="26">
        <f t="shared" ref="G260:G323" si="25">ROUND(H260+(I260/12), 5)</f>
        <v>21.5</v>
      </c>
      <c r="H260" s="26">
        <v>21</v>
      </c>
      <c r="I260" s="26">
        <v>6</v>
      </c>
      <c r="J260" s="26">
        <f t="shared" ref="J260:J323" si="26">VLOOKUP(H260,$A$2:$C$109,2,0) - (VLOOKUP(H260, $A$2:$C$109, 3, 0)*I260/12)</f>
        <v>98057</v>
      </c>
      <c r="K260" s="26">
        <f t="shared" ref="K260:K323" si="27">J260-J261</f>
        <v>11.666666666671517</v>
      </c>
      <c r="L260" s="26">
        <f t="shared" ref="L260:L323" si="28">K260/J260</f>
        <v>1.1897841731514851E-4</v>
      </c>
      <c r="M260" s="26">
        <f t="shared" ref="M260:M323" si="29">1-L260</f>
        <v>0.99988102158268488</v>
      </c>
      <c r="S260">
        <v>21.5</v>
      </c>
      <c r="T260">
        <f>(1 + P$24) ^ (1/12)  -1</f>
        <v>7.9741404289037643E-3</v>
      </c>
      <c r="U260">
        <f t="shared" ref="U260:U323" si="30">1 / (1 + T260)</f>
        <v>0.99208894344699095</v>
      </c>
    </row>
    <row r="261" spans="7:21" x14ac:dyDescent="0.3">
      <c r="G261" s="26">
        <f t="shared" si="25"/>
        <v>21.58333</v>
      </c>
      <c r="H261" s="26">
        <v>21</v>
      </c>
      <c r="I261" s="26">
        <v>7</v>
      </c>
      <c r="J261" s="26">
        <f t="shared" si="26"/>
        <v>98045.333333333328</v>
      </c>
      <c r="K261" s="26">
        <f t="shared" si="27"/>
        <v>11.666666666656965</v>
      </c>
      <c r="L261" s="26">
        <f t="shared" si="28"/>
        <v>1.1899257486322958E-4</v>
      </c>
      <c r="M261" s="26">
        <f t="shared" si="29"/>
        <v>0.99988100742513675</v>
      </c>
      <c r="S261">
        <v>21.58333</v>
      </c>
      <c r="T261">
        <f>(1 + P$24) ^ (1/12)  -1</f>
        <v>7.9741404289037643E-3</v>
      </c>
      <c r="U261">
        <f t="shared" si="30"/>
        <v>0.99208894344699095</v>
      </c>
    </row>
    <row r="262" spans="7:21" x14ac:dyDescent="0.3">
      <c r="G262" s="26">
        <f t="shared" si="25"/>
        <v>21.66667</v>
      </c>
      <c r="H262" s="26">
        <v>21</v>
      </c>
      <c r="I262" s="26">
        <v>8</v>
      </c>
      <c r="J262" s="26">
        <f t="shared" si="26"/>
        <v>98033.666666666672</v>
      </c>
      <c r="K262" s="26">
        <f t="shared" si="27"/>
        <v>11.666666666671517</v>
      </c>
      <c r="L262" s="26">
        <f t="shared" si="28"/>
        <v>1.1900673578129469E-4</v>
      </c>
      <c r="M262" s="26">
        <f t="shared" si="29"/>
        <v>0.99988099326421875</v>
      </c>
      <c r="S262">
        <v>21.66667</v>
      </c>
      <c r="T262">
        <f>(1 + P$24) ^ (1/12)  -1</f>
        <v>7.9741404289037643E-3</v>
      </c>
      <c r="U262">
        <f t="shared" si="30"/>
        <v>0.99208894344699095</v>
      </c>
    </row>
    <row r="263" spans="7:21" x14ac:dyDescent="0.3">
      <c r="G263" s="26">
        <f t="shared" si="25"/>
        <v>21.75</v>
      </c>
      <c r="H263" s="26">
        <v>21</v>
      </c>
      <c r="I263" s="26">
        <v>9</v>
      </c>
      <c r="J263" s="26">
        <f t="shared" si="26"/>
        <v>98022</v>
      </c>
      <c r="K263" s="26">
        <f t="shared" si="27"/>
        <v>11.666666666671517</v>
      </c>
      <c r="L263" s="26">
        <f t="shared" si="28"/>
        <v>1.1902090007010179E-4</v>
      </c>
      <c r="M263" s="26">
        <f t="shared" si="29"/>
        <v>0.9998809790999299</v>
      </c>
      <c r="S263">
        <v>21.75</v>
      </c>
      <c r="T263">
        <f>(1 + P$24) ^ (1/12)  -1</f>
        <v>7.9741404289037643E-3</v>
      </c>
      <c r="U263">
        <f t="shared" si="30"/>
        <v>0.99208894344699095</v>
      </c>
    </row>
    <row r="264" spans="7:21" x14ac:dyDescent="0.3">
      <c r="G264" s="26">
        <f t="shared" si="25"/>
        <v>21.83333</v>
      </c>
      <c r="H264" s="26">
        <v>21</v>
      </c>
      <c r="I264" s="26">
        <v>10</v>
      </c>
      <c r="J264" s="26">
        <f t="shared" si="26"/>
        <v>98010.333333333328</v>
      </c>
      <c r="K264" s="26">
        <f t="shared" si="27"/>
        <v>11.666666666656965</v>
      </c>
      <c r="L264" s="26">
        <f t="shared" si="28"/>
        <v>1.1903506773085456E-4</v>
      </c>
      <c r="M264" s="26">
        <f t="shared" si="29"/>
        <v>0.99988096493226919</v>
      </c>
      <c r="S264">
        <v>21.83333</v>
      </c>
      <c r="T264">
        <f>(1 + P$24) ^ (1/12)  -1</f>
        <v>7.9741404289037643E-3</v>
      </c>
      <c r="U264">
        <f t="shared" si="30"/>
        <v>0.99208894344699095</v>
      </c>
    </row>
    <row r="265" spans="7:21" x14ac:dyDescent="0.3">
      <c r="G265" s="26">
        <f t="shared" si="25"/>
        <v>21.91667</v>
      </c>
      <c r="H265" s="26">
        <v>21</v>
      </c>
      <c r="I265" s="26">
        <v>11</v>
      </c>
      <c r="J265" s="26">
        <f t="shared" si="26"/>
        <v>97998.666666666672</v>
      </c>
      <c r="K265" s="26">
        <f t="shared" si="27"/>
        <v>11.666666666671517</v>
      </c>
      <c r="L265" s="26">
        <f t="shared" si="28"/>
        <v>1.1904923876520276E-4</v>
      </c>
      <c r="M265" s="26">
        <f t="shared" si="29"/>
        <v>0.99988095076123484</v>
      </c>
      <c r="S265">
        <v>21.91667</v>
      </c>
      <c r="T265">
        <f>(1 + P$24) ^ (1/12)  -1</f>
        <v>7.9741404289037643E-3</v>
      </c>
      <c r="U265">
        <f t="shared" si="30"/>
        <v>0.99208894344699095</v>
      </c>
    </row>
    <row r="266" spans="7:21" x14ac:dyDescent="0.3">
      <c r="G266" s="26">
        <f t="shared" si="25"/>
        <v>22</v>
      </c>
      <c r="H266" s="26">
        <v>21</v>
      </c>
      <c r="I266" s="26">
        <v>12</v>
      </c>
      <c r="J266" s="26">
        <f t="shared" si="26"/>
        <v>97987</v>
      </c>
      <c r="K266" s="26">
        <f t="shared" si="27"/>
        <v>13.916666666671517</v>
      </c>
      <c r="L266" s="26">
        <f t="shared" si="28"/>
        <v>1.4202564285743536E-4</v>
      </c>
      <c r="M266" s="26">
        <f t="shared" si="29"/>
        <v>0.99985797435714252</v>
      </c>
      <c r="S266">
        <v>22</v>
      </c>
      <c r="T266">
        <f>(1 + P$24) ^ (1/12)  -1</f>
        <v>7.9741404289037643E-3</v>
      </c>
      <c r="U266">
        <f t="shared" si="30"/>
        <v>0.99208894344699095</v>
      </c>
    </row>
    <row r="267" spans="7:21" x14ac:dyDescent="0.3">
      <c r="G267" s="26">
        <f t="shared" si="25"/>
        <v>22.08333</v>
      </c>
      <c r="H267" s="26">
        <v>22</v>
      </c>
      <c r="I267" s="26">
        <v>1</v>
      </c>
      <c r="J267" s="26">
        <f t="shared" si="26"/>
        <v>97973.083333333328</v>
      </c>
      <c r="K267" s="26">
        <f t="shared" si="27"/>
        <v>13.916666666656965</v>
      </c>
      <c r="L267" s="26">
        <f t="shared" si="28"/>
        <v>1.4204581700576229E-4</v>
      </c>
      <c r="M267" s="26">
        <f t="shared" si="29"/>
        <v>0.99985795418299428</v>
      </c>
      <c r="S267">
        <v>22.08333</v>
      </c>
      <c r="T267">
        <f>(1 + P$25) ^ (1/12)  -1</f>
        <v>7.9741404289037643E-3</v>
      </c>
      <c r="U267">
        <f t="shared" si="30"/>
        <v>0.99208894344699095</v>
      </c>
    </row>
    <row r="268" spans="7:21" x14ac:dyDescent="0.3">
      <c r="G268" s="26">
        <f t="shared" si="25"/>
        <v>22.16667</v>
      </c>
      <c r="H268" s="26">
        <v>22</v>
      </c>
      <c r="I268" s="26">
        <v>2</v>
      </c>
      <c r="J268" s="26">
        <f t="shared" si="26"/>
        <v>97959.166666666672</v>
      </c>
      <c r="K268" s="26">
        <f t="shared" si="27"/>
        <v>13.916666666671517</v>
      </c>
      <c r="L268" s="26">
        <f t="shared" si="28"/>
        <v>1.4206599688650729E-4</v>
      </c>
      <c r="M268" s="26">
        <f t="shared" si="29"/>
        <v>0.99985793400311351</v>
      </c>
      <c r="S268">
        <v>22.16667</v>
      </c>
      <c r="T268">
        <f>(1 + P$25) ^ (1/12)  -1</f>
        <v>7.9741404289037643E-3</v>
      </c>
      <c r="U268">
        <f t="shared" si="30"/>
        <v>0.99208894344699095</v>
      </c>
    </row>
    <row r="269" spans="7:21" x14ac:dyDescent="0.3">
      <c r="G269" s="26">
        <f t="shared" si="25"/>
        <v>22.25</v>
      </c>
      <c r="H269" s="26">
        <v>22</v>
      </c>
      <c r="I269" s="26">
        <v>3</v>
      </c>
      <c r="J269" s="26">
        <f t="shared" si="26"/>
        <v>97945.25</v>
      </c>
      <c r="K269" s="26">
        <f t="shared" si="27"/>
        <v>13.916666666671517</v>
      </c>
      <c r="L269" s="26">
        <f t="shared" si="28"/>
        <v>1.4208618250166819E-4</v>
      </c>
      <c r="M269" s="26">
        <f t="shared" si="29"/>
        <v>0.99985791381749833</v>
      </c>
      <c r="S269">
        <v>22.25</v>
      </c>
      <c r="T269">
        <f>(1 + P$25) ^ (1/12)  -1</f>
        <v>7.9741404289037643E-3</v>
      </c>
      <c r="U269">
        <f t="shared" si="30"/>
        <v>0.99208894344699095</v>
      </c>
    </row>
    <row r="270" spans="7:21" x14ac:dyDescent="0.3">
      <c r="G270" s="26">
        <f t="shared" si="25"/>
        <v>22.33333</v>
      </c>
      <c r="H270" s="26">
        <v>22</v>
      </c>
      <c r="I270" s="26">
        <v>4</v>
      </c>
      <c r="J270" s="26">
        <f t="shared" si="26"/>
        <v>97931.333333333328</v>
      </c>
      <c r="K270" s="26">
        <f t="shared" si="27"/>
        <v>13.916666666656965</v>
      </c>
      <c r="L270" s="26">
        <f t="shared" si="28"/>
        <v>1.4210637385368965E-4</v>
      </c>
      <c r="M270" s="26">
        <f t="shared" si="29"/>
        <v>0.9998578936261463</v>
      </c>
      <c r="S270">
        <v>22.33333</v>
      </c>
      <c r="T270">
        <f>(1 + P$25) ^ (1/12)  -1</f>
        <v>7.9741404289037643E-3</v>
      </c>
      <c r="U270">
        <f t="shared" si="30"/>
        <v>0.99208894344699095</v>
      </c>
    </row>
    <row r="271" spans="7:21" x14ac:dyDescent="0.3">
      <c r="G271" s="26">
        <f t="shared" si="25"/>
        <v>22.41667</v>
      </c>
      <c r="H271" s="26">
        <v>22</v>
      </c>
      <c r="I271" s="26">
        <v>5</v>
      </c>
      <c r="J271" s="26">
        <f t="shared" si="26"/>
        <v>97917.416666666672</v>
      </c>
      <c r="K271" s="26">
        <f t="shared" si="27"/>
        <v>13.916666666671517</v>
      </c>
      <c r="L271" s="26">
        <f t="shared" si="28"/>
        <v>1.4212657094546356E-4</v>
      </c>
      <c r="M271" s="26">
        <f t="shared" si="29"/>
        <v>0.99985787342905452</v>
      </c>
      <c r="S271">
        <v>22.41667</v>
      </c>
      <c r="T271">
        <f>(1 + P$25) ^ (1/12)  -1</f>
        <v>7.9741404289037643E-3</v>
      </c>
      <c r="U271">
        <f t="shared" si="30"/>
        <v>0.99208894344699095</v>
      </c>
    </row>
    <row r="272" spans="7:21" x14ac:dyDescent="0.3">
      <c r="G272" s="26">
        <f t="shared" si="25"/>
        <v>22.5</v>
      </c>
      <c r="H272" s="26">
        <v>22</v>
      </c>
      <c r="I272" s="26">
        <v>6</v>
      </c>
      <c r="J272" s="26">
        <f t="shared" si="26"/>
        <v>97903.5</v>
      </c>
      <c r="K272" s="26">
        <f t="shared" si="27"/>
        <v>13.916666666671517</v>
      </c>
      <c r="L272" s="26">
        <f t="shared" si="28"/>
        <v>1.4214677377899173E-4</v>
      </c>
      <c r="M272" s="26">
        <f t="shared" si="29"/>
        <v>0.99985785322622101</v>
      </c>
      <c r="S272">
        <v>22.5</v>
      </c>
      <c r="T272">
        <f>(1 + P$25) ^ (1/12)  -1</f>
        <v>7.9741404289037643E-3</v>
      </c>
      <c r="U272">
        <f t="shared" si="30"/>
        <v>0.99208894344699095</v>
      </c>
    </row>
    <row r="273" spans="7:21" x14ac:dyDescent="0.3">
      <c r="G273" s="26">
        <f t="shared" si="25"/>
        <v>22.58333</v>
      </c>
      <c r="H273" s="26">
        <v>22</v>
      </c>
      <c r="I273" s="26">
        <v>7</v>
      </c>
      <c r="J273" s="26">
        <f t="shared" si="26"/>
        <v>97889.583333333328</v>
      </c>
      <c r="K273" s="26">
        <f t="shared" si="27"/>
        <v>13.916666666656965</v>
      </c>
      <c r="L273" s="26">
        <f t="shared" si="28"/>
        <v>1.4216698235672301E-4</v>
      </c>
      <c r="M273" s="26">
        <f t="shared" si="29"/>
        <v>0.9998578330176433</v>
      </c>
      <c r="S273">
        <v>22.58333</v>
      </c>
      <c r="T273">
        <f>(1 + P$25) ^ (1/12)  -1</f>
        <v>7.9741404289037643E-3</v>
      </c>
      <c r="U273">
        <f t="shared" si="30"/>
        <v>0.99208894344699095</v>
      </c>
    </row>
    <row r="274" spans="7:21" x14ac:dyDescent="0.3">
      <c r="G274" s="26">
        <f t="shared" si="25"/>
        <v>22.66667</v>
      </c>
      <c r="H274" s="26">
        <v>22</v>
      </c>
      <c r="I274" s="26">
        <v>8</v>
      </c>
      <c r="J274" s="26">
        <f t="shared" si="26"/>
        <v>97875.666666666672</v>
      </c>
      <c r="K274" s="26">
        <f t="shared" si="27"/>
        <v>13.916666666671517</v>
      </c>
      <c r="L274" s="26">
        <f t="shared" si="28"/>
        <v>1.4218719668155364E-4</v>
      </c>
      <c r="M274" s="26">
        <f t="shared" si="29"/>
        <v>0.99985781280331842</v>
      </c>
      <c r="S274">
        <v>22.66667</v>
      </c>
      <c r="T274">
        <f>(1 + P$25) ^ (1/12)  -1</f>
        <v>7.9741404289037643E-3</v>
      </c>
      <c r="U274">
        <f t="shared" si="30"/>
        <v>0.99208894344699095</v>
      </c>
    </row>
    <row r="275" spans="7:21" x14ac:dyDescent="0.3">
      <c r="G275" s="26">
        <f t="shared" si="25"/>
        <v>22.75</v>
      </c>
      <c r="H275" s="26">
        <v>22</v>
      </c>
      <c r="I275" s="26">
        <v>9</v>
      </c>
      <c r="J275" s="26">
        <f t="shared" si="26"/>
        <v>97861.75</v>
      </c>
      <c r="K275" s="26">
        <f t="shared" si="27"/>
        <v>13.916666666671517</v>
      </c>
      <c r="L275" s="26">
        <f t="shared" si="28"/>
        <v>1.4220741675548943E-4</v>
      </c>
      <c r="M275" s="26">
        <f t="shared" si="29"/>
        <v>0.99985779258324448</v>
      </c>
      <c r="S275">
        <v>22.75</v>
      </c>
      <c r="T275">
        <f>(1 + P$25) ^ (1/12)  -1</f>
        <v>7.9741404289037643E-3</v>
      </c>
      <c r="U275">
        <f t="shared" si="30"/>
        <v>0.99208894344699095</v>
      </c>
    </row>
    <row r="276" spans="7:21" x14ac:dyDescent="0.3">
      <c r="G276" s="26">
        <f t="shared" si="25"/>
        <v>22.83333</v>
      </c>
      <c r="H276" s="26">
        <v>22</v>
      </c>
      <c r="I276" s="26">
        <v>10</v>
      </c>
      <c r="J276" s="26">
        <f t="shared" si="26"/>
        <v>97847.833333333328</v>
      </c>
      <c r="K276" s="26">
        <f t="shared" si="27"/>
        <v>13.916666666656965</v>
      </c>
      <c r="L276" s="26">
        <f t="shared" si="28"/>
        <v>1.4222764258098338E-4</v>
      </c>
      <c r="M276" s="26">
        <f t="shared" si="29"/>
        <v>0.99985777235741902</v>
      </c>
      <c r="S276">
        <v>22.83333</v>
      </c>
      <c r="T276">
        <f>(1 + P$25) ^ (1/12)  -1</f>
        <v>7.9741404289037643E-3</v>
      </c>
      <c r="U276">
        <f t="shared" si="30"/>
        <v>0.99208894344699095</v>
      </c>
    </row>
    <row r="277" spans="7:21" x14ac:dyDescent="0.3">
      <c r="G277" s="26">
        <f t="shared" si="25"/>
        <v>22.91667</v>
      </c>
      <c r="H277" s="26">
        <v>22</v>
      </c>
      <c r="I277" s="26">
        <v>11</v>
      </c>
      <c r="J277" s="26">
        <f t="shared" si="26"/>
        <v>97833.916666666672</v>
      </c>
      <c r="K277" s="26">
        <f t="shared" si="27"/>
        <v>13.916666666671517</v>
      </c>
      <c r="L277" s="26">
        <f t="shared" si="28"/>
        <v>1.4224787416093618E-4</v>
      </c>
      <c r="M277" s="26">
        <f t="shared" si="29"/>
        <v>0.99985775212583905</v>
      </c>
      <c r="S277">
        <v>22.91667</v>
      </c>
      <c r="T277">
        <f>(1 + P$25) ^ (1/12)  -1</f>
        <v>7.9741404289037643E-3</v>
      </c>
      <c r="U277">
        <f t="shared" si="30"/>
        <v>0.99208894344699095</v>
      </c>
    </row>
    <row r="278" spans="7:21" x14ac:dyDescent="0.3">
      <c r="G278" s="26">
        <f t="shared" si="25"/>
        <v>23</v>
      </c>
      <c r="H278" s="26">
        <v>22</v>
      </c>
      <c r="I278" s="26">
        <v>12</v>
      </c>
      <c r="J278" s="26">
        <f t="shared" si="26"/>
        <v>97820</v>
      </c>
      <c r="K278" s="26">
        <f t="shared" si="27"/>
        <v>11.916666666671517</v>
      </c>
      <c r="L278" s="26">
        <f t="shared" si="28"/>
        <v>1.2182239487498995E-4</v>
      </c>
      <c r="M278" s="26">
        <f t="shared" si="29"/>
        <v>0.99987817760512498</v>
      </c>
      <c r="S278">
        <v>23</v>
      </c>
      <c r="T278">
        <f>(1 + P$25) ^ (1/12)  -1</f>
        <v>7.9741404289037643E-3</v>
      </c>
      <c r="U278">
        <f t="shared" si="30"/>
        <v>0.99208894344699095</v>
      </c>
    </row>
    <row r="279" spans="7:21" x14ac:dyDescent="0.3">
      <c r="G279" s="26">
        <f t="shared" si="25"/>
        <v>23.08333</v>
      </c>
      <c r="H279" s="26">
        <v>23</v>
      </c>
      <c r="I279" s="26">
        <v>1</v>
      </c>
      <c r="J279" s="26">
        <f t="shared" si="26"/>
        <v>97808.083333333328</v>
      </c>
      <c r="K279" s="26">
        <f t="shared" si="27"/>
        <v>11.916666666656965</v>
      </c>
      <c r="L279" s="26">
        <f t="shared" si="28"/>
        <v>1.2183723737888365E-4</v>
      </c>
      <c r="M279" s="26">
        <f t="shared" si="29"/>
        <v>0.99987816276262109</v>
      </c>
      <c r="S279">
        <v>23.08333</v>
      </c>
      <c r="T279">
        <f>(1 + P$27) ^ (1/12)  -1</f>
        <v>7.9741404289037643E-3</v>
      </c>
      <c r="U279">
        <f t="shared" si="30"/>
        <v>0.99208894344699095</v>
      </c>
    </row>
    <row r="280" spans="7:21" x14ac:dyDescent="0.3">
      <c r="G280" s="26">
        <f t="shared" si="25"/>
        <v>23.16667</v>
      </c>
      <c r="H280" s="26">
        <v>23</v>
      </c>
      <c r="I280" s="26">
        <v>2</v>
      </c>
      <c r="J280" s="26">
        <f t="shared" si="26"/>
        <v>97796.166666666672</v>
      </c>
      <c r="K280" s="26">
        <f t="shared" si="27"/>
        <v>11.916666666671517</v>
      </c>
      <c r="L280" s="26">
        <f t="shared" si="28"/>
        <v>1.2185208350025495E-4</v>
      </c>
      <c r="M280" s="26">
        <f t="shared" si="29"/>
        <v>0.99987814791649976</v>
      </c>
      <c r="S280">
        <v>23.16667</v>
      </c>
      <c r="T280">
        <f>(1 + P$26) ^ (1/12)  -1</f>
        <v>7.9741404289037643E-3</v>
      </c>
      <c r="U280">
        <f t="shared" si="30"/>
        <v>0.99208894344699095</v>
      </c>
    </row>
    <row r="281" spans="7:21" x14ac:dyDescent="0.3">
      <c r="G281" s="26">
        <f t="shared" si="25"/>
        <v>23.25</v>
      </c>
      <c r="H281" s="26">
        <v>23</v>
      </c>
      <c r="I281" s="26">
        <v>3</v>
      </c>
      <c r="J281" s="26">
        <f t="shared" si="26"/>
        <v>97784.25</v>
      </c>
      <c r="K281" s="26">
        <f t="shared" si="27"/>
        <v>11.916666666671517</v>
      </c>
      <c r="L281" s="26">
        <f t="shared" si="28"/>
        <v>1.2186693323998003E-4</v>
      </c>
      <c r="M281" s="26">
        <f t="shared" si="29"/>
        <v>0.99987813306675999</v>
      </c>
      <c r="S281">
        <v>23.25</v>
      </c>
      <c r="T281">
        <f>(1 + P$26) ^ (1/12)  -1</f>
        <v>7.9741404289037643E-3</v>
      </c>
      <c r="U281">
        <f t="shared" si="30"/>
        <v>0.99208894344699095</v>
      </c>
    </row>
    <row r="282" spans="7:21" x14ac:dyDescent="0.3">
      <c r="G282" s="26">
        <f t="shared" si="25"/>
        <v>23.33333</v>
      </c>
      <c r="H282" s="26">
        <v>23</v>
      </c>
      <c r="I282" s="26">
        <v>4</v>
      </c>
      <c r="J282" s="26">
        <f t="shared" si="26"/>
        <v>97772.333333333328</v>
      </c>
      <c r="K282" s="26">
        <f t="shared" si="27"/>
        <v>11.916666666656965</v>
      </c>
      <c r="L282" s="26">
        <f t="shared" si="28"/>
        <v>1.218817865993819E-4</v>
      </c>
      <c r="M282" s="26">
        <f t="shared" si="29"/>
        <v>0.99987811821340067</v>
      </c>
      <c r="S282">
        <v>23.33333</v>
      </c>
      <c r="T282">
        <f>(1 + P$26) ^ (1/12)  -1</f>
        <v>7.9741404289037643E-3</v>
      </c>
      <c r="U282">
        <f t="shared" si="30"/>
        <v>0.99208894344699095</v>
      </c>
    </row>
    <row r="283" spans="7:21" x14ac:dyDescent="0.3">
      <c r="G283" s="26">
        <f t="shared" si="25"/>
        <v>23.41667</v>
      </c>
      <c r="H283" s="26">
        <v>23</v>
      </c>
      <c r="I283" s="26">
        <v>5</v>
      </c>
      <c r="J283" s="26">
        <f t="shared" si="26"/>
        <v>97760.416666666672</v>
      </c>
      <c r="K283" s="26">
        <f t="shared" si="27"/>
        <v>11.916666666671517</v>
      </c>
      <c r="L283" s="26">
        <f t="shared" si="28"/>
        <v>1.2189664358023075E-4</v>
      </c>
      <c r="M283" s="26">
        <f t="shared" si="29"/>
        <v>0.9998781033564198</v>
      </c>
      <c r="S283">
        <v>23.41667</v>
      </c>
      <c r="T283">
        <f>(1 + P$26) ^ (1/12)  -1</f>
        <v>7.9741404289037643E-3</v>
      </c>
      <c r="U283">
        <f t="shared" si="30"/>
        <v>0.99208894344699095</v>
      </c>
    </row>
    <row r="284" spans="7:21" x14ac:dyDescent="0.3">
      <c r="G284" s="26">
        <f t="shared" si="25"/>
        <v>23.5</v>
      </c>
      <c r="H284" s="26">
        <v>23</v>
      </c>
      <c r="I284" s="26">
        <v>6</v>
      </c>
      <c r="J284" s="26">
        <f t="shared" si="26"/>
        <v>97748.5</v>
      </c>
      <c r="K284" s="26">
        <f t="shared" si="27"/>
        <v>11.916666666671517</v>
      </c>
      <c r="L284" s="26">
        <f t="shared" si="28"/>
        <v>1.2191150418340453E-4</v>
      </c>
      <c r="M284" s="26">
        <f t="shared" si="29"/>
        <v>0.99987808849581661</v>
      </c>
      <c r="S284">
        <v>23.5</v>
      </c>
      <c r="T284">
        <f>(1 + P$26) ^ (1/12)  -1</f>
        <v>7.9741404289037643E-3</v>
      </c>
      <c r="U284">
        <f t="shared" si="30"/>
        <v>0.99208894344699095</v>
      </c>
    </row>
    <row r="285" spans="7:21" x14ac:dyDescent="0.3">
      <c r="G285" s="26">
        <f t="shared" si="25"/>
        <v>23.58333</v>
      </c>
      <c r="H285" s="26">
        <v>23</v>
      </c>
      <c r="I285" s="26">
        <v>7</v>
      </c>
      <c r="J285" s="26">
        <f t="shared" si="26"/>
        <v>97736.583333333328</v>
      </c>
      <c r="K285" s="26">
        <f t="shared" si="27"/>
        <v>11.916666666656965</v>
      </c>
      <c r="L285" s="26">
        <f t="shared" si="28"/>
        <v>1.2192636841022817E-4</v>
      </c>
      <c r="M285" s="26">
        <f t="shared" si="29"/>
        <v>0.99987807363158976</v>
      </c>
      <c r="S285">
        <v>23.58333</v>
      </c>
      <c r="T285">
        <f>(1 + P$26) ^ (1/12)  -1</f>
        <v>7.9741404289037643E-3</v>
      </c>
      <c r="U285">
        <f t="shared" si="30"/>
        <v>0.99208894344699095</v>
      </c>
    </row>
    <row r="286" spans="7:21" x14ac:dyDescent="0.3">
      <c r="G286" s="26">
        <f t="shared" si="25"/>
        <v>23.66667</v>
      </c>
      <c r="H286" s="26">
        <v>23</v>
      </c>
      <c r="I286" s="26">
        <v>8</v>
      </c>
      <c r="J286" s="26">
        <f t="shared" si="26"/>
        <v>97724.666666666672</v>
      </c>
      <c r="K286" s="26">
        <f t="shared" si="27"/>
        <v>11.916666666671517</v>
      </c>
      <c r="L286" s="26">
        <f t="shared" si="28"/>
        <v>1.21941236262474E-4</v>
      </c>
      <c r="M286" s="26">
        <f t="shared" si="29"/>
        <v>0.99987805876373748</v>
      </c>
      <c r="S286">
        <v>23.66667</v>
      </c>
      <c r="T286">
        <f>(1 + P$26) ^ (1/12)  -1</f>
        <v>7.9741404289037643E-3</v>
      </c>
      <c r="U286">
        <f t="shared" si="30"/>
        <v>0.99208894344699095</v>
      </c>
    </row>
    <row r="287" spans="7:21" x14ac:dyDescent="0.3">
      <c r="G287" s="26">
        <f t="shared" si="25"/>
        <v>23.75</v>
      </c>
      <c r="H287" s="26">
        <v>23</v>
      </c>
      <c r="I287" s="26">
        <v>9</v>
      </c>
      <c r="J287" s="26">
        <f t="shared" si="26"/>
        <v>97712.75</v>
      </c>
      <c r="K287" s="26">
        <f t="shared" si="27"/>
        <v>11.916666666671517</v>
      </c>
      <c r="L287" s="26">
        <f t="shared" si="28"/>
        <v>1.2195610774102169E-4</v>
      </c>
      <c r="M287" s="26">
        <f t="shared" si="29"/>
        <v>0.99987804389225898</v>
      </c>
      <c r="S287">
        <v>23.75</v>
      </c>
      <c r="T287">
        <f>(1 + P$26) ^ (1/12)  -1</f>
        <v>7.9741404289037643E-3</v>
      </c>
      <c r="U287">
        <f t="shared" si="30"/>
        <v>0.99208894344699095</v>
      </c>
    </row>
    <row r="288" spans="7:21" x14ac:dyDescent="0.3">
      <c r="G288" s="26">
        <f t="shared" si="25"/>
        <v>23.83333</v>
      </c>
      <c r="H288" s="26">
        <v>23</v>
      </c>
      <c r="I288" s="26">
        <v>10</v>
      </c>
      <c r="J288" s="26">
        <f t="shared" si="26"/>
        <v>97700.833333333328</v>
      </c>
      <c r="K288" s="26">
        <f t="shared" si="27"/>
        <v>11.916666666656965</v>
      </c>
      <c r="L288" s="26">
        <f t="shared" si="28"/>
        <v>1.2197098284719816E-4</v>
      </c>
      <c r="M288" s="26">
        <f t="shared" si="29"/>
        <v>0.99987802901715284</v>
      </c>
      <c r="S288">
        <v>23.83333</v>
      </c>
      <c r="T288">
        <f>(1 + P$26) ^ (1/12)  -1</f>
        <v>7.9741404289037643E-3</v>
      </c>
      <c r="U288">
        <f t="shared" si="30"/>
        <v>0.99208894344699095</v>
      </c>
    </row>
    <row r="289" spans="7:21" x14ac:dyDescent="0.3">
      <c r="G289" s="26">
        <f t="shared" si="25"/>
        <v>23.91667</v>
      </c>
      <c r="H289" s="26">
        <v>23</v>
      </c>
      <c r="I289" s="26">
        <v>11</v>
      </c>
      <c r="J289" s="26">
        <f t="shared" si="26"/>
        <v>97688.916666666672</v>
      </c>
      <c r="K289" s="26">
        <f t="shared" si="27"/>
        <v>11.916666666671517</v>
      </c>
      <c r="L289" s="26">
        <f t="shared" si="28"/>
        <v>1.2198586158277781E-4</v>
      </c>
      <c r="M289" s="26">
        <f t="shared" si="29"/>
        <v>0.99987801413841726</v>
      </c>
      <c r="S289">
        <v>23.91667</v>
      </c>
      <c r="T289">
        <f>(1 + P$26) ^ (1/12)  -1</f>
        <v>7.9741404289037643E-3</v>
      </c>
      <c r="U289">
        <f t="shared" si="30"/>
        <v>0.99208894344699095</v>
      </c>
    </row>
    <row r="290" spans="7:21" x14ac:dyDescent="0.3">
      <c r="G290" s="26">
        <f t="shared" si="25"/>
        <v>24</v>
      </c>
      <c r="H290" s="26">
        <v>23</v>
      </c>
      <c r="I290" s="26">
        <v>12</v>
      </c>
      <c r="J290" s="26">
        <f t="shared" si="26"/>
        <v>97677</v>
      </c>
      <c r="K290" s="26">
        <f t="shared" si="27"/>
        <v>12.75</v>
      </c>
      <c r="L290" s="26">
        <f t="shared" si="28"/>
        <v>1.3053226450443809E-4</v>
      </c>
      <c r="M290" s="26">
        <f t="shared" si="29"/>
        <v>0.99986946773549557</v>
      </c>
      <c r="S290">
        <v>24</v>
      </c>
      <c r="T290">
        <f>(1 + P$26) ^ (1/12)  -1</f>
        <v>7.9741404289037643E-3</v>
      </c>
      <c r="U290">
        <f t="shared" si="30"/>
        <v>0.99208894344699095</v>
      </c>
    </row>
    <row r="291" spans="7:21" x14ac:dyDescent="0.3">
      <c r="G291" s="26">
        <f t="shared" si="25"/>
        <v>24.08333</v>
      </c>
      <c r="H291" s="26">
        <v>24</v>
      </c>
      <c r="I291" s="26">
        <v>1</v>
      </c>
      <c r="J291" s="26">
        <f t="shared" si="26"/>
        <v>97664.25</v>
      </c>
      <c r="K291" s="26">
        <f t="shared" si="27"/>
        <v>12.75</v>
      </c>
      <c r="L291" s="26">
        <f t="shared" si="28"/>
        <v>1.3054930540090155E-4</v>
      </c>
      <c r="M291" s="26">
        <f t="shared" si="29"/>
        <v>0.99986945069459909</v>
      </c>
      <c r="S291">
        <v>24.08333</v>
      </c>
      <c r="T291">
        <f>(1 + P$26) ^ (1/12)  -1</f>
        <v>7.9741404289037643E-3</v>
      </c>
      <c r="U291">
        <f t="shared" si="30"/>
        <v>0.99208894344699095</v>
      </c>
    </row>
    <row r="292" spans="7:21" x14ac:dyDescent="0.3">
      <c r="G292" s="26">
        <f t="shared" si="25"/>
        <v>24.16667</v>
      </c>
      <c r="H292" s="26">
        <v>24</v>
      </c>
      <c r="I292" s="26">
        <v>2</v>
      </c>
      <c r="J292" s="26">
        <f t="shared" si="26"/>
        <v>97651.5</v>
      </c>
      <c r="K292" s="26">
        <f t="shared" si="27"/>
        <v>12.75</v>
      </c>
      <c r="L292" s="26">
        <f t="shared" si="28"/>
        <v>1.3056635074730035E-4</v>
      </c>
      <c r="M292" s="26">
        <f t="shared" si="29"/>
        <v>0.99986943364925274</v>
      </c>
      <c r="S292">
        <v>24.16667</v>
      </c>
      <c r="T292">
        <f>(1 + P$26) ^ (1/12)  -1</f>
        <v>7.9741404289037643E-3</v>
      </c>
      <c r="U292">
        <f t="shared" si="30"/>
        <v>0.99208894344699095</v>
      </c>
    </row>
    <row r="293" spans="7:21" x14ac:dyDescent="0.3">
      <c r="G293" s="26">
        <f t="shared" si="25"/>
        <v>24.25</v>
      </c>
      <c r="H293" s="26">
        <v>24</v>
      </c>
      <c r="I293" s="26">
        <v>3</v>
      </c>
      <c r="J293" s="26">
        <f t="shared" si="26"/>
        <v>97638.75</v>
      </c>
      <c r="K293" s="26">
        <f t="shared" si="27"/>
        <v>12.75</v>
      </c>
      <c r="L293" s="26">
        <f t="shared" si="28"/>
        <v>1.3058340054537774E-4</v>
      </c>
      <c r="M293" s="26">
        <f t="shared" si="29"/>
        <v>0.99986941659945461</v>
      </c>
      <c r="S293">
        <v>24.25</v>
      </c>
      <c r="T293">
        <f>(1 + P$26) ^ (1/12)  -1</f>
        <v>7.9741404289037643E-3</v>
      </c>
      <c r="U293">
        <f t="shared" si="30"/>
        <v>0.99208894344699095</v>
      </c>
    </row>
    <row r="294" spans="7:21" x14ac:dyDescent="0.3">
      <c r="G294" s="26">
        <f t="shared" si="25"/>
        <v>24.33333</v>
      </c>
      <c r="H294" s="26">
        <v>24</v>
      </c>
      <c r="I294" s="26">
        <v>4</v>
      </c>
      <c r="J294" s="26">
        <f t="shared" si="26"/>
        <v>97626</v>
      </c>
      <c r="K294" s="26">
        <f t="shared" si="27"/>
        <v>12.75</v>
      </c>
      <c r="L294" s="26">
        <f t="shared" si="28"/>
        <v>1.3060045479687787E-4</v>
      </c>
      <c r="M294" s="26">
        <f t="shared" si="29"/>
        <v>0.99986939954520315</v>
      </c>
      <c r="S294">
        <v>24.33333</v>
      </c>
      <c r="T294">
        <f>(1 + P$26) ^ (1/12)  -1</f>
        <v>7.9741404289037643E-3</v>
      </c>
      <c r="U294">
        <f t="shared" si="30"/>
        <v>0.99208894344699095</v>
      </c>
    </row>
    <row r="295" spans="7:21" x14ac:dyDescent="0.3">
      <c r="G295" s="26">
        <f t="shared" si="25"/>
        <v>24.41667</v>
      </c>
      <c r="H295" s="26">
        <v>24</v>
      </c>
      <c r="I295" s="26">
        <v>5</v>
      </c>
      <c r="J295" s="26">
        <f t="shared" si="26"/>
        <v>97613.25</v>
      </c>
      <c r="K295" s="26">
        <f t="shared" si="27"/>
        <v>12.75</v>
      </c>
      <c r="L295" s="26">
        <f t="shared" si="28"/>
        <v>1.3061751350354589E-4</v>
      </c>
      <c r="M295" s="26">
        <f t="shared" si="29"/>
        <v>0.99986938248649648</v>
      </c>
      <c r="S295">
        <v>24.41667</v>
      </c>
      <c r="T295">
        <f>(1 + P$26) ^ (1/12)  -1</f>
        <v>7.9741404289037643E-3</v>
      </c>
      <c r="U295">
        <f t="shared" si="30"/>
        <v>0.99208894344699095</v>
      </c>
    </row>
    <row r="296" spans="7:21" x14ac:dyDescent="0.3">
      <c r="G296" s="26">
        <f t="shared" si="25"/>
        <v>24.5</v>
      </c>
      <c r="H296" s="26">
        <v>24</v>
      </c>
      <c r="I296" s="26">
        <v>6</v>
      </c>
      <c r="J296" s="26">
        <f t="shared" si="26"/>
        <v>97600.5</v>
      </c>
      <c r="K296" s="26">
        <f t="shared" si="27"/>
        <v>12.75</v>
      </c>
      <c r="L296" s="26">
        <f t="shared" si="28"/>
        <v>1.3063457666712773E-4</v>
      </c>
      <c r="M296" s="26">
        <f t="shared" si="29"/>
        <v>0.99986936542333282</v>
      </c>
      <c r="S296">
        <v>24.5</v>
      </c>
      <c r="T296">
        <f>(1 + P$26) ^ (1/12)  -1</f>
        <v>7.9741404289037643E-3</v>
      </c>
      <c r="U296">
        <f t="shared" si="30"/>
        <v>0.99208894344699095</v>
      </c>
    </row>
    <row r="297" spans="7:21" x14ac:dyDescent="0.3">
      <c r="G297" s="26">
        <f t="shared" si="25"/>
        <v>24.58333</v>
      </c>
      <c r="H297" s="26">
        <v>24</v>
      </c>
      <c r="I297" s="26">
        <v>7</v>
      </c>
      <c r="J297" s="26">
        <f t="shared" si="26"/>
        <v>97587.75</v>
      </c>
      <c r="K297" s="26">
        <f t="shared" si="27"/>
        <v>12.75</v>
      </c>
      <c r="L297" s="26">
        <f t="shared" si="28"/>
        <v>1.3065164428937033E-4</v>
      </c>
      <c r="M297" s="26">
        <f t="shared" si="29"/>
        <v>0.99986934835571062</v>
      </c>
      <c r="S297">
        <v>24.58333</v>
      </c>
      <c r="T297">
        <f>(1 + P$26) ^ (1/12)  -1</f>
        <v>7.9741404289037643E-3</v>
      </c>
      <c r="U297">
        <f t="shared" si="30"/>
        <v>0.99208894344699095</v>
      </c>
    </row>
    <row r="298" spans="7:21" x14ac:dyDescent="0.3">
      <c r="G298" s="26">
        <f t="shared" si="25"/>
        <v>24.66667</v>
      </c>
      <c r="H298" s="26">
        <v>24</v>
      </c>
      <c r="I298" s="26">
        <v>8</v>
      </c>
      <c r="J298" s="26">
        <f t="shared" si="26"/>
        <v>97575</v>
      </c>
      <c r="K298" s="26">
        <f t="shared" si="27"/>
        <v>12.75</v>
      </c>
      <c r="L298" s="26">
        <f t="shared" si="28"/>
        <v>1.3066871637202153E-4</v>
      </c>
      <c r="M298" s="26">
        <f t="shared" si="29"/>
        <v>0.99986933128362798</v>
      </c>
      <c r="S298">
        <v>24.66667</v>
      </c>
      <c r="T298">
        <f>(1 + P$26) ^ (1/12)  -1</f>
        <v>7.9741404289037643E-3</v>
      </c>
      <c r="U298">
        <f t="shared" si="30"/>
        <v>0.99208894344699095</v>
      </c>
    </row>
    <row r="299" spans="7:21" x14ac:dyDescent="0.3">
      <c r="G299" s="26">
        <f t="shared" si="25"/>
        <v>24.75</v>
      </c>
      <c r="H299" s="26">
        <v>24</v>
      </c>
      <c r="I299" s="26">
        <v>9</v>
      </c>
      <c r="J299" s="26">
        <f t="shared" si="26"/>
        <v>97562.25</v>
      </c>
      <c r="K299" s="26">
        <f t="shared" si="27"/>
        <v>12.75</v>
      </c>
      <c r="L299" s="26">
        <f t="shared" si="28"/>
        <v>1.3068579291683003E-4</v>
      </c>
      <c r="M299" s="26">
        <f t="shared" si="29"/>
        <v>0.99986931420708314</v>
      </c>
      <c r="S299">
        <v>24.75</v>
      </c>
      <c r="T299">
        <f>(1 + P$26) ^ (1/12)  -1</f>
        <v>7.9741404289037643E-3</v>
      </c>
      <c r="U299">
        <f t="shared" si="30"/>
        <v>0.99208894344699095</v>
      </c>
    </row>
    <row r="300" spans="7:21" x14ac:dyDescent="0.3">
      <c r="G300" s="26">
        <f t="shared" si="25"/>
        <v>24.83333</v>
      </c>
      <c r="H300" s="26">
        <v>24</v>
      </c>
      <c r="I300" s="26">
        <v>10</v>
      </c>
      <c r="J300" s="26">
        <f t="shared" si="26"/>
        <v>97549.5</v>
      </c>
      <c r="K300" s="26">
        <f t="shared" si="27"/>
        <v>12.75</v>
      </c>
      <c r="L300" s="26">
        <f t="shared" si="28"/>
        <v>1.3070287392554549E-4</v>
      </c>
      <c r="M300" s="26">
        <f t="shared" si="29"/>
        <v>0.99986929712607442</v>
      </c>
      <c r="S300">
        <v>24.83333</v>
      </c>
      <c r="T300">
        <f>(1 + P$26) ^ (1/12)  -1</f>
        <v>7.9741404289037643E-3</v>
      </c>
      <c r="U300">
        <f t="shared" si="30"/>
        <v>0.99208894344699095</v>
      </c>
    </row>
    <row r="301" spans="7:21" x14ac:dyDescent="0.3">
      <c r="G301" s="26">
        <f t="shared" si="25"/>
        <v>24.91667</v>
      </c>
      <c r="H301" s="26">
        <v>24</v>
      </c>
      <c r="I301" s="26">
        <v>11</v>
      </c>
      <c r="J301" s="26">
        <f t="shared" si="26"/>
        <v>97536.75</v>
      </c>
      <c r="K301" s="26">
        <f t="shared" si="27"/>
        <v>12.75</v>
      </c>
      <c r="L301" s="26">
        <f t="shared" si="28"/>
        <v>1.3071995939991848E-4</v>
      </c>
      <c r="M301" s="26">
        <f t="shared" si="29"/>
        <v>0.99986928004060005</v>
      </c>
      <c r="S301">
        <v>24.91667</v>
      </c>
      <c r="T301">
        <f>(1 + P$26) ^ (1/12)  -1</f>
        <v>7.9741404289037643E-3</v>
      </c>
      <c r="U301">
        <f t="shared" si="30"/>
        <v>0.99208894344699095</v>
      </c>
    </row>
    <row r="302" spans="7:21" x14ac:dyDescent="0.3">
      <c r="G302" s="26">
        <f t="shared" si="25"/>
        <v>25</v>
      </c>
      <c r="H302" s="26">
        <v>24</v>
      </c>
      <c r="I302" s="26">
        <v>12</v>
      </c>
      <c r="J302" s="26">
        <f t="shared" si="26"/>
        <v>97524</v>
      </c>
      <c r="K302" s="26">
        <f t="shared" si="27"/>
        <v>12.583333333328483</v>
      </c>
      <c r="L302" s="26">
        <f t="shared" si="28"/>
        <v>1.2902806830450436E-4</v>
      </c>
      <c r="M302" s="26">
        <f t="shared" si="29"/>
        <v>0.9998709719316955</v>
      </c>
      <c r="S302">
        <v>25</v>
      </c>
      <c r="T302">
        <f>(1 + P$26) ^ (1/12)  -1</f>
        <v>7.9741404289037643E-3</v>
      </c>
      <c r="U302">
        <f t="shared" si="30"/>
        <v>0.99208894344699095</v>
      </c>
    </row>
    <row r="303" spans="7:21" x14ac:dyDescent="0.3">
      <c r="G303" s="26">
        <f t="shared" si="25"/>
        <v>25.08333</v>
      </c>
      <c r="H303" s="26">
        <v>25</v>
      </c>
      <c r="I303" s="26">
        <v>1</v>
      </c>
      <c r="J303" s="26">
        <f t="shared" si="26"/>
        <v>97511.416666666672</v>
      </c>
      <c r="K303" s="26">
        <f t="shared" si="27"/>
        <v>12.583333333343035</v>
      </c>
      <c r="L303" s="26">
        <f t="shared" si="28"/>
        <v>1.2904471869543173E-4</v>
      </c>
      <c r="M303" s="26">
        <f t="shared" si="29"/>
        <v>0.99987095528130454</v>
      </c>
      <c r="S303">
        <v>25.08333</v>
      </c>
      <c r="T303">
        <f>(1 + P$27) ^ (1/12)  -1</f>
        <v>7.9741404289037643E-3</v>
      </c>
      <c r="U303">
        <f t="shared" si="30"/>
        <v>0.99208894344699095</v>
      </c>
    </row>
    <row r="304" spans="7:21" x14ac:dyDescent="0.3">
      <c r="G304" s="26">
        <f t="shared" si="25"/>
        <v>25.16667</v>
      </c>
      <c r="H304" s="26">
        <v>25</v>
      </c>
      <c r="I304" s="26">
        <v>2</v>
      </c>
      <c r="J304" s="26">
        <f t="shared" si="26"/>
        <v>97498.833333333328</v>
      </c>
      <c r="K304" s="26">
        <f t="shared" si="27"/>
        <v>12.583333333328483</v>
      </c>
      <c r="L304" s="26">
        <f t="shared" si="28"/>
        <v>1.2906137338390529E-4</v>
      </c>
      <c r="M304" s="26">
        <f t="shared" si="29"/>
        <v>0.99987093862661613</v>
      </c>
      <c r="S304">
        <v>25.16667</v>
      </c>
      <c r="T304">
        <f>(1 + P$27) ^ (1/12)  -1</f>
        <v>7.9741404289037643E-3</v>
      </c>
      <c r="U304">
        <f t="shared" si="30"/>
        <v>0.99208894344699095</v>
      </c>
    </row>
    <row r="305" spans="7:21" x14ac:dyDescent="0.3">
      <c r="G305" s="26">
        <f t="shared" si="25"/>
        <v>25.25</v>
      </c>
      <c r="H305" s="26">
        <v>25</v>
      </c>
      <c r="I305" s="26">
        <v>3</v>
      </c>
      <c r="J305" s="26">
        <f t="shared" si="26"/>
        <v>97486.25</v>
      </c>
      <c r="K305" s="26">
        <f t="shared" si="27"/>
        <v>12.583333333328483</v>
      </c>
      <c r="L305" s="26">
        <f t="shared" si="28"/>
        <v>1.2907803237203691E-4</v>
      </c>
      <c r="M305" s="26">
        <f t="shared" si="29"/>
        <v>0.99987092196762795</v>
      </c>
      <c r="S305">
        <v>25.25</v>
      </c>
      <c r="T305">
        <f>(1 + P$27) ^ (1/12)  -1</f>
        <v>7.9741404289037643E-3</v>
      </c>
      <c r="U305">
        <f t="shared" si="30"/>
        <v>0.99208894344699095</v>
      </c>
    </row>
    <row r="306" spans="7:21" x14ac:dyDescent="0.3">
      <c r="G306" s="26">
        <f t="shared" si="25"/>
        <v>25.33333</v>
      </c>
      <c r="H306" s="26">
        <v>25</v>
      </c>
      <c r="I306" s="26">
        <v>4</v>
      </c>
      <c r="J306" s="26">
        <f t="shared" si="26"/>
        <v>97473.666666666672</v>
      </c>
      <c r="K306" s="26">
        <f t="shared" si="27"/>
        <v>12.583333333343035</v>
      </c>
      <c r="L306" s="26">
        <f t="shared" si="28"/>
        <v>1.2909469566149183E-4</v>
      </c>
      <c r="M306" s="26">
        <f t="shared" si="29"/>
        <v>0.99987090530433853</v>
      </c>
      <c r="S306">
        <v>25.33333</v>
      </c>
      <c r="T306">
        <f>(1 + P$27) ^ (1/12)  -1</f>
        <v>7.9741404289037643E-3</v>
      </c>
      <c r="U306">
        <f t="shared" si="30"/>
        <v>0.99208894344699095</v>
      </c>
    </row>
    <row r="307" spans="7:21" x14ac:dyDescent="0.3">
      <c r="G307" s="26">
        <f t="shared" si="25"/>
        <v>25.41667</v>
      </c>
      <c r="H307" s="26">
        <v>25</v>
      </c>
      <c r="I307" s="26">
        <v>5</v>
      </c>
      <c r="J307" s="26">
        <f t="shared" si="26"/>
        <v>97461.083333333328</v>
      </c>
      <c r="K307" s="26">
        <f t="shared" si="27"/>
        <v>12.583333333328483</v>
      </c>
      <c r="L307" s="26">
        <f t="shared" si="28"/>
        <v>1.2911136325348819E-4</v>
      </c>
      <c r="M307" s="26">
        <f t="shared" si="29"/>
        <v>0.99987088863674656</v>
      </c>
      <c r="S307">
        <v>25.41667</v>
      </c>
      <c r="T307">
        <f>(1 + P$27) ^ (1/12)  -1</f>
        <v>7.9741404289037643E-3</v>
      </c>
      <c r="U307">
        <f t="shared" si="30"/>
        <v>0.99208894344699095</v>
      </c>
    </row>
    <row r="308" spans="7:21" x14ac:dyDescent="0.3">
      <c r="G308" s="26">
        <f t="shared" si="25"/>
        <v>25.5</v>
      </c>
      <c r="H308" s="26">
        <v>25</v>
      </c>
      <c r="I308" s="26">
        <v>6</v>
      </c>
      <c r="J308" s="26">
        <f t="shared" si="26"/>
        <v>97448.5</v>
      </c>
      <c r="K308" s="26">
        <f t="shared" si="27"/>
        <v>12.583333333328483</v>
      </c>
      <c r="L308" s="26">
        <f t="shared" si="28"/>
        <v>1.2912803515014067E-4</v>
      </c>
      <c r="M308" s="26">
        <f t="shared" si="29"/>
        <v>0.99987087196484981</v>
      </c>
      <c r="S308">
        <v>25.5</v>
      </c>
      <c r="T308">
        <f>(1 + P$27) ^ (1/12)  -1</f>
        <v>7.9741404289037643E-3</v>
      </c>
      <c r="U308">
        <f t="shared" si="30"/>
        <v>0.99208894344699095</v>
      </c>
    </row>
    <row r="309" spans="7:21" x14ac:dyDescent="0.3">
      <c r="G309" s="26">
        <f t="shared" si="25"/>
        <v>25.58333</v>
      </c>
      <c r="H309" s="26">
        <v>25</v>
      </c>
      <c r="I309" s="26">
        <v>7</v>
      </c>
      <c r="J309" s="26">
        <f t="shared" si="26"/>
        <v>97435.916666666672</v>
      </c>
      <c r="K309" s="26">
        <f t="shared" si="27"/>
        <v>12.583333333343035</v>
      </c>
      <c r="L309" s="26">
        <f t="shared" si="28"/>
        <v>1.2914471135311705E-4</v>
      </c>
      <c r="M309" s="26">
        <f t="shared" si="29"/>
        <v>0.99987085528864683</v>
      </c>
      <c r="S309">
        <v>25.58333</v>
      </c>
      <c r="T309">
        <f>(1 + P$27) ^ (1/12)  -1</f>
        <v>7.9741404289037643E-3</v>
      </c>
      <c r="U309">
        <f t="shared" si="30"/>
        <v>0.99208894344699095</v>
      </c>
    </row>
    <row r="310" spans="7:21" x14ac:dyDescent="0.3">
      <c r="G310" s="26">
        <f t="shared" si="25"/>
        <v>25.66667</v>
      </c>
      <c r="H310" s="26">
        <v>25</v>
      </c>
      <c r="I310" s="26">
        <v>8</v>
      </c>
      <c r="J310" s="26">
        <f t="shared" si="26"/>
        <v>97423.333333333328</v>
      </c>
      <c r="K310" s="26">
        <f t="shared" si="27"/>
        <v>12.583333333328483</v>
      </c>
      <c r="L310" s="26">
        <f t="shared" si="28"/>
        <v>1.291613918636379E-4</v>
      </c>
      <c r="M310" s="26">
        <f t="shared" si="29"/>
        <v>0.99987083860813641</v>
      </c>
      <c r="S310">
        <v>25.66667</v>
      </c>
      <c r="T310">
        <f>(1 + P$27) ^ (1/12)  -1</f>
        <v>7.9741404289037643E-3</v>
      </c>
      <c r="U310">
        <f t="shared" si="30"/>
        <v>0.99208894344699095</v>
      </c>
    </row>
    <row r="311" spans="7:21" x14ac:dyDescent="0.3">
      <c r="G311" s="26">
        <f t="shared" si="25"/>
        <v>25.75</v>
      </c>
      <c r="H311" s="26">
        <v>25</v>
      </c>
      <c r="I311" s="26">
        <v>9</v>
      </c>
      <c r="J311" s="26">
        <f t="shared" si="26"/>
        <v>97410.75</v>
      </c>
      <c r="K311" s="26">
        <f t="shared" si="27"/>
        <v>12.583333333328483</v>
      </c>
      <c r="L311" s="26">
        <f t="shared" si="28"/>
        <v>1.2917807668382065E-4</v>
      </c>
      <c r="M311" s="26">
        <f t="shared" si="29"/>
        <v>0.99987082192331622</v>
      </c>
      <c r="S311">
        <v>25.75</v>
      </c>
      <c r="T311">
        <f>(1 + P$27) ^ (1/12)  -1</f>
        <v>7.9741404289037643E-3</v>
      </c>
      <c r="U311">
        <f t="shared" si="30"/>
        <v>0.99208894344699095</v>
      </c>
    </row>
    <row r="312" spans="7:21" x14ac:dyDescent="0.3">
      <c r="G312" s="26">
        <f t="shared" si="25"/>
        <v>25.83333</v>
      </c>
      <c r="H312" s="26">
        <v>25</v>
      </c>
      <c r="I312" s="26">
        <v>10</v>
      </c>
      <c r="J312" s="26">
        <f t="shared" si="26"/>
        <v>97398.166666666672</v>
      </c>
      <c r="K312" s="26">
        <f t="shared" si="27"/>
        <v>12.583333333343035</v>
      </c>
      <c r="L312" s="26">
        <f t="shared" si="28"/>
        <v>1.2919476581533569E-4</v>
      </c>
      <c r="M312" s="26">
        <f t="shared" si="29"/>
        <v>0.9998708052341847</v>
      </c>
      <c r="S312">
        <v>25.83333</v>
      </c>
      <c r="T312">
        <f>(1 + P$27) ^ (1/12)  -1</f>
        <v>7.9741404289037643E-3</v>
      </c>
      <c r="U312">
        <f t="shared" si="30"/>
        <v>0.99208894344699095</v>
      </c>
    </row>
    <row r="313" spans="7:21" x14ac:dyDescent="0.3">
      <c r="G313" s="26">
        <f t="shared" si="25"/>
        <v>25.91667</v>
      </c>
      <c r="H313" s="26">
        <v>25</v>
      </c>
      <c r="I313" s="26">
        <v>11</v>
      </c>
      <c r="J313" s="26">
        <f t="shared" si="26"/>
        <v>97385.583333333328</v>
      </c>
      <c r="K313" s="26">
        <f t="shared" si="27"/>
        <v>12.583333333328483</v>
      </c>
      <c r="L313" s="26">
        <f t="shared" si="28"/>
        <v>1.2921145925940596E-4</v>
      </c>
      <c r="M313" s="26">
        <f t="shared" si="29"/>
        <v>0.99987078854074063</v>
      </c>
      <c r="S313">
        <v>25.91667</v>
      </c>
      <c r="T313">
        <f>(1 + P$27) ^ (1/12)  -1</f>
        <v>7.9741404289037643E-3</v>
      </c>
      <c r="U313">
        <f t="shared" si="30"/>
        <v>0.99208894344699095</v>
      </c>
    </row>
    <row r="314" spans="7:21" x14ac:dyDescent="0.3">
      <c r="G314" s="26">
        <f t="shared" si="25"/>
        <v>26</v>
      </c>
      <c r="H314" s="26">
        <v>25</v>
      </c>
      <c r="I314" s="26">
        <v>12</v>
      </c>
      <c r="J314" s="26">
        <f t="shared" si="26"/>
        <v>97373</v>
      </c>
      <c r="K314" s="26">
        <f t="shared" si="27"/>
        <v>12.583333333328483</v>
      </c>
      <c r="L314" s="26">
        <f t="shared" si="28"/>
        <v>1.2922815701815166E-4</v>
      </c>
      <c r="M314" s="26">
        <f t="shared" si="29"/>
        <v>0.9998707718429819</v>
      </c>
      <c r="S314">
        <v>26</v>
      </c>
      <c r="T314">
        <f>(1 + P$27) ^ (1/12)  -1</f>
        <v>7.9741404289037643E-3</v>
      </c>
      <c r="U314">
        <f t="shared" si="30"/>
        <v>0.99208894344699095</v>
      </c>
    </row>
    <row r="315" spans="7:21" x14ac:dyDescent="0.3">
      <c r="G315" s="26">
        <f t="shared" si="25"/>
        <v>26.08333</v>
      </c>
      <c r="H315" s="26">
        <v>26</v>
      </c>
      <c r="I315" s="26">
        <v>1</v>
      </c>
      <c r="J315" s="26">
        <f t="shared" si="26"/>
        <v>97360.416666666672</v>
      </c>
      <c r="K315" s="26">
        <f t="shared" si="27"/>
        <v>12.583333333343035</v>
      </c>
      <c r="L315" s="26">
        <f t="shared" si="28"/>
        <v>1.292448590932458E-4</v>
      </c>
      <c r="M315" s="26">
        <f t="shared" si="29"/>
        <v>0.99987075514090673</v>
      </c>
      <c r="S315">
        <v>26.08333</v>
      </c>
      <c r="T315">
        <f>(1 + P$28) ^ (1/12)  -1</f>
        <v>7.9741404289037643E-3</v>
      </c>
      <c r="U315">
        <f t="shared" si="30"/>
        <v>0.99208894344699095</v>
      </c>
    </row>
    <row r="316" spans="7:21" x14ac:dyDescent="0.3">
      <c r="G316" s="26">
        <f t="shared" si="25"/>
        <v>26.16667</v>
      </c>
      <c r="H316" s="26">
        <v>26</v>
      </c>
      <c r="I316" s="26">
        <v>2</v>
      </c>
      <c r="J316" s="26">
        <f t="shared" si="26"/>
        <v>97347.833333333328</v>
      </c>
      <c r="K316" s="26">
        <f t="shared" si="27"/>
        <v>12.583333333328483</v>
      </c>
      <c r="L316" s="26">
        <f t="shared" si="28"/>
        <v>1.2926156548591375E-4</v>
      </c>
      <c r="M316" s="26">
        <f t="shared" si="29"/>
        <v>0.99987073843451413</v>
      </c>
      <c r="S316">
        <v>26.16667</v>
      </c>
      <c r="T316">
        <f>(1 + P$28) ^ (1/12)  -1</f>
        <v>7.9741404289037643E-3</v>
      </c>
      <c r="U316">
        <f t="shared" si="30"/>
        <v>0.99208894344699095</v>
      </c>
    </row>
    <row r="317" spans="7:21" x14ac:dyDescent="0.3">
      <c r="G317" s="26">
        <f t="shared" si="25"/>
        <v>26.25</v>
      </c>
      <c r="H317" s="26">
        <v>26</v>
      </c>
      <c r="I317" s="26">
        <v>3</v>
      </c>
      <c r="J317" s="26">
        <f t="shared" si="26"/>
        <v>97335.25</v>
      </c>
      <c r="K317" s="26">
        <f t="shared" si="27"/>
        <v>12.583333333328483</v>
      </c>
      <c r="L317" s="26">
        <f t="shared" si="28"/>
        <v>1.2927827619827845E-4</v>
      </c>
      <c r="M317" s="26">
        <f t="shared" si="29"/>
        <v>0.99987072172380176</v>
      </c>
      <c r="S317">
        <v>26.25</v>
      </c>
      <c r="T317">
        <f>(1 + P$28) ^ (1/12)  -1</f>
        <v>7.9741404289037643E-3</v>
      </c>
      <c r="U317">
        <f t="shared" si="30"/>
        <v>0.99208894344699095</v>
      </c>
    </row>
    <row r="318" spans="7:21" x14ac:dyDescent="0.3">
      <c r="G318" s="26">
        <f t="shared" si="25"/>
        <v>26.33333</v>
      </c>
      <c r="H318" s="26">
        <v>26</v>
      </c>
      <c r="I318" s="26">
        <v>4</v>
      </c>
      <c r="J318" s="26">
        <f t="shared" si="26"/>
        <v>97322.666666666672</v>
      </c>
      <c r="K318" s="26">
        <f t="shared" si="27"/>
        <v>12.583333333343035</v>
      </c>
      <c r="L318" s="26">
        <f t="shared" si="28"/>
        <v>1.2929499123201551E-4</v>
      </c>
      <c r="M318" s="26">
        <f t="shared" si="29"/>
        <v>0.99987070500876796</v>
      </c>
      <c r="S318">
        <v>26.33333</v>
      </c>
      <c r="T318">
        <f>(1 + P$28) ^ (1/12)  -1</f>
        <v>7.9741404289037643E-3</v>
      </c>
      <c r="U318">
        <f t="shared" si="30"/>
        <v>0.99208894344699095</v>
      </c>
    </row>
    <row r="319" spans="7:21" x14ac:dyDescent="0.3">
      <c r="G319" s="26">
        <f t="shared" si="25"/>
        <v>26.41667</v>
      </c>
      <c r="H319" s="26">
        <v>26</v>
      </c>
      <c r="I319" s="26">
        <v>5</v>
      </c>
      <c r="J319" s="26">
        <f t="shared" si="26"/>
        <v>97310.083333333328</v>
      </c>
      <c r="K319" s="26">
        <f t="shared" si="27"/>
        <v>12.583333333328483</v>
      </c>
      <c r="L319" s="26">
        <f t="shared" si="28"/>
        <v>1.2931171058835271E-4</v>
      </c>
      <c r="M319" s="26">
        <f t="shared" si="29"/>
        <v>0.99987068828941161</v>
      </c>
      <c r="S319">
        <v>26.41667</v>
      </c>
      <c r="T319">
        <f>(1 + P$28) ^ (1/12)  -1</f>
        <v>7.9741404289037643E-3</v>
      </c>
      <c r="U319">
        <f t="shared" si="30"/>
        <v>0.99208894344699095</v>
      </c>
    </row>
    <row r="320" spans="7:21" x14ac:dyDescent="0.3">
      <c r="G320" s="26">
        <f t="shared" si="25"/>
        <v>26.5</v>
      </c>
      <c r="H320" s="26">
        <v>26</v>
      </c>
      <c r="I320" s="26">
        <v>6</v>
      </c>
      <c r="J320" s="26">
        <f t="shared" si="26"/>
        <v>97297.5</v>
      </c>
      <c r="K320" s="26">
        <f t="shared" si="27"/>
        <v>12.583333333328483</v>
      </c>
      <c r="L320" s="26">
        <f t="shared" si="28"/>
        <v>1.2932843426941579E-4</v>
      </c>
      <c r="M320" s="26">
        <f t="shared" si="29"/>
        <v>0.99987067156573062</v>
      </c>
      <c r="S320">
        <v>26.5</v>
      </c>
      <c r="T320">
        <f>(1 + P$28) ^ (1/12)  -1</f>
        <v>7.9741404289037643E-3</v>
      </c>
      <c r="U320">
        <f t="shared" si="30"/>
        <v>0.99208894344699095</v>
      </c>
    </row>
    <row r="321" spans="7:21" x14ac:dyDescent="0.3">
      <c r="G321" s="26">
        <f t="shared" si="25"/>
        <v>26.58333</v>
      </c>
      <c r="H321" s="26">
        <v>26</v>
      </c>
      <c r="I321" s="26">
        <v>7</v>
      </c>
      <c r="J321" s="26">
        <f t="shared" si="26"/>
        <v>97284.916666666672</v>
      </c>
      <c r="K321" s="26">
        <f t="shared" si="27"/>
        <v>12.583333333343035</v>
      </c>
      <c r="L321" s="26">
        <f t="shared" si="28"/>
        <v>1.2934516227688293E-4</v>
      </c>
      <c r="M321" s="26">
        <f t="shared" si="29"/>
        <v>0.99987065483772308</v>
      </c>
      <c r="S321">
        <v>26.58333</v>
      </c>
      <c r="T321">
        <f>(1 + P$28) ^ (1/12)  -1</f>
        <v>7.9741404289037643E-3</v>
      </c>
      <c r="U321">
        <f t="shared" si="30"/>
        <v>0.99208894344699095</v>
      </c>
    </row>
    <row r="322" spans="7:21" x14ac:dyDescent="0.3">
      <c r="G322" s="26">
        <f t="shared" si="25"/>
        <v>26.66667</v>
      </c>
      <c r="H322" s="26">
        <v>26</v>
      </c>
      <c r="I322" s="26">
        <v>8</v>
      </c>
      <c r="J322" s="26">
        <f t="shared" si="26"/>
        <v>97272.333333333328</v>
      </c>
      <c r="K322" s="26">
        <f t="shared" si="27"/>
        <v>12.583333333328483</v>
      </c>
      <c r="L322" s="26">
        <f t="shared" si="28"/>
        <v>1.2936189461198438E-4</v>
      </c>
      <c r="M322" s="26">
        <f t="shared" si="29"/>
        <v>0.99987063810538801</v>
      </c>
      <c r="S322">
        <v>26.66667</v>
      </c>
      <c r="T322">
        <f>(1 + P$28) ^ (1/12)  -1</f>
        <v>7.9741404289037643E-3</v>
      </c>
      <c r="U322">
        <f t="shared" si="30"/>
        <v>0.99208894344699095</v>
      </c>
    </row>
    <row r="323" spans="7:21" x14ac:dyDescent="0.3">
      <c r="G323" s="26">
        <f t="shared" si="25"/>
        <v>26.75</v>
      </c>
      <c r="H323" s="26">
        <v>26</v>
      </c>
      <c r="I323" s="26">
        <v>9</v>
      </c>
      <c r="J323" s="26">
        <f t="shared" si="26"/>
        <v>97259.75</v>
      </c>
      <c r="K323" s="26">
        <f t="shared" si="27"/>
        <v>12.583333333328483</v>
      </c>
      <c r="L323" s="26">
        <f t="shared" si="28"/>
        <v>1.2937863127684867E-4</v>
      </c>
      <c r="M323" s="26">
        <f t="shared" si="29"/>
        <v>0.99987062136872318</v>
      </c>
      <c r="S323">
        <v>26.75</v>
      </c>
      <c r="T323">
        <f>(1 + P$28) ^ (1/12)  -1</f>
        <v>7.9741404289037643E-3</v>
      </c>
      <c r="U323">
        <f t="shared" si="30"/>
        <v>0.99208894344699095</v>
      </c>
    </row>
    <row r="324" spans="7:21" x14ac:dyDescent="0.3">
      <c r="G324" s="26">
        <f t="shared" ref="G324:G387" si="31">ROUND(H324+(I324/12), 5)</f>
        <v>26.83333</v>
      </c>
      <c r="H324" s="26">
        <v>26</v>
      </c>
      <c r="I324" s="26">
        <v>10</v>
      </c>
      <c r="J324" s="26">
        <f t="shared" ref="J324:J387" si="32">VLOOKUP(H324,$A$2:$C$109,2,0) - (VLOOKUP(H324, $A$2:$C$109, 3, 0)*I324/12)</f>
        <v>97247.166666666672</v>
      </c>
      <c r="K324" s="26">
        <f t="shared" ref="K324:K387" si="33">J324-J325</f>
        <v>12.583333333343035</v>
      </c>
      <c r="L324" s="26">
        <f t="shared" ref="L324:L387" si="34">K324/J324</f>
        <v>1.2939537227315656E-4</v>
      </c>
      <c r="M324" s="26">
        <f t="shared" ref="M324:M387" si="35">1-L324</f>
        <v>0.99987060462772681</v>
      </c>
      <c r="S324">
        <v>26.83333</v>
      </c>
      <c r="T324">
        <f>(1 + P$28) ^ (1/12)  -1</f>
        <v>7.9741404289037643E-3</v>
      </c>
      <c r="U324">
        <f t="shared" ref="U324:U362" si="36">1 / (1 + T324)</f>
        <v>0.99208894344699095</v>
      </c>
    </row>
    <row r="325" spans="7:21" x14ac:dyDescent="0.3">
      <c r="G325" s="26">
        <f t="shared" si="31"/>
        <v>26.91667</v>
      </c>
      <c r="H325" s="26">
        <v>26</v>
      </c>
      <c r="I325" s="26">
        <v>11</v>
      </c>
      <c r="J325" s="26">
        <f t="shared" si="32"/>
        <v>97234.583333333328</v>
      </c>
      <c r="K325" s="26">
        <f t="shared" si="33"/>
        <v>12.583333333328483</v>
      </c>
      <c r="L325" s="26">
        <f t="shared" si="34"/>
        <v>1.294121176021407E-4</v>
      </c>
      <c r="M325" s="26">
        <f t="shared" si="35"/>
        <v>0.99987058788239791</v>
      </c>
      <c r="S325">
        <v>26.91667</v>
      </c>
      <c r="T325">
        <f>(1 + P$28) ^ (1/12)  -1</f>
        <v>7.9741404289037643E-3</v>
      </c>
      <c r="U325">
        <f t="shared" si="36"/>
        <v>0.99208894344699095</v>
      </c>
    </row>
    <row r="326" spans="7:21" x14ac:dyDescent="0.3">
      <c r="G326" s="26">
        <f t="shared" si="31"/>
        <v>27</v>
      </c>
      <c r="H326" s="26">
        <v>26</v>
      </c>
      <c r="I326" s="26">
        <v>12</v>
      </c>
      <c r="J326" s="26">
        <f t="shared" si="32"/>
        <v>97222</v>
      </c>
      <c r="K326" s="26">
        <f t="shared" si="33"/>
        <v>12.666666666671517</v>
      </c>
      <c r="L326" s="26">
        <f t="shared" si="34"/>
        <v>1.3028601208236323E-4</v>
      </c>
      <c r="M326" s="26">
        <f t="shared" si="35"/>
        <v>0.99986971398791769</v>
      </c>
      <c r="S326">
        <v>27</v>
      </c>
      <c r="T326">
        <f>(1 + P$28) ^ (1/12)  -1</f>
        <v>7.9741404289037643E-3</v>
      </c>
      <c r="U326">
        <f t="shared" si="36"/>
        <v>0.99208894344699095</v>
      </c>
    </row>
    <row r="327" spans="7:21" x14ac:dyDescent="0.3">
      <c r="G327" s="26">
        <f t="shared" si="31"/>
        <v>27.08333</v>
      </c>
      <c r="H327" s="26">
        <v>27</v>
      </c>
      <c r="I327" s="26">
        <v>1</v>
      </c>
      <c r="J327" s="26">
        <f t="shared" si="32"/>
        <v>97209.333333333328</v>
      </c>
      <c r="K327" s="26">
        <f t="shared" si="33"/>
        <v>12.666666666656965</v>
      </c>
      <c r="L327" s="26">
        <f t="shared" si="34"/>
        <v>1.3030298873897877E-4</v>
      </c>
      <c r="M327" s="26">
        <f t="shared" si="35"/>
        <v>0.99986969701126105</v>
      </c>
      <c r="S327">
        <v>27.08333</v>
      </c>
      <c r="T327">
        <f>(1 + P$29) ^ (1/12)  -1</f>
        <v>7.9741404289037643E-3</v>
      </c>
      <c r="U327">
        <f t="shared" si="36"/>
        <v>0.99208894344699095</v>
      </c>
    </row>
    <row r="328" spans="7:21" x14ac:dyDescent="0.3">
      <c r="G328" s="26">
        <f t="shared" si="31"/>
        <v>27.16667</v>
      </c>
      <c r="H328" s="26">
        <v>27</v>
      </c>
      <c r="I328" s="26">
        <v>2</v>
      </c>
      <c r="J328" s="26">
        <f t="shared" si="32"/>
        <v>97196.666666666672</v>
      </c>
      <c r="K328" s="26">
        <f t="shared" si="33"/>
        <v>12.666666666671517</v>
      </c>
      <c r="L328" s="26">
        <f t="shared" si="34"/>
        <v>1.3031996982068846E-4</v>
      </c>
      <c r="M328" s="26">
        <f t="shared" si="35"/>
        <v>0.99986968003017929</v>
      </c>
      <c r="S328">
        <v>27.16667</v>
      </c>
      <c r="T328">
        <f>(1 + P$29) ^ (1/12)  -1</f>
        <v>7.9741404289037643E-3</v>
      </c>
      <c r="U328">
        <f t="shared" si="36"/>
        <v>0.99208894344699095</v>
      </c>
    </row>
    <row r="329" spans="7:21" x14ac:dyDescent="0.3">
      <c r="G329" s="26">
        <f t="shared" si="31"/>
        <v>27.25</v>
      </c>
      <c r="H329" s="26">
        <v>27</v>
      </c>
      <c r="I329" s="26">
        <v>3</v>
      </c>
      <c r="J329" s="26">
        <f t="shared" si="32"/>
        <v>97184</v>
      </c>
      <c r="K329" s="26">
        <f t="shared" si="33"/>
        <v>12.666666666671517</v>
      </c>
      <c r="L329" s="26">
        <f t="shared" si="34"/>
        <v>1.3033695532877344E-4</v>
      </c>
      <c r="M329" s="26">
        <f t="shared" si="35"/>
        <v>0.99986966304467118</v>
      </c>
      <c r="S329">
        <v>27.25</v>
      </c>
      <c r="T329">
        <f>(1 + P$29) ^ (1/12)  -1</f>
        <v>7.9741404289037643E-3</v>
      </c>
      <c r="U329">
        <f t="shared" si="36"/>
        <v>0.99208894344699095</v>
      </c>
    </row>
    <row r="330" spans="7:21" x14ac:dyDescent="0.3">
      <c r="G330" s="26">
        <f t="shared" si="31"/>
        <v>27.33333</v>
      </c>
      <c r="H330" s="26">
        <v>27</v>
      </c>
      <c r="I330" s="26">
        <v>4</v>
      </c>
      <c r="J330" s="26">
        <f t="shared" si="32"/>
        <v>97171.333333333328</v>
      </c>
      <c r="K330" s="26">
        <f t="shared" si="33"/>
        <v>12.666666666656965</v>
      </c>
      <c r="L330" s="26">
        <f t="shared" si="34"/>
        <v>1.3035394526496463E-4</v>
      </c>
      <c r="M330" s="26">
        <f t="shared" si="35"/>
        <v>0.99986964605473505</v>
      </c>
      <c r="S330">
        <v>27.33333</v>
      </c>
      <c r="T330">
        <f>(1 + P$29) ^ (1/12)  -1</f>
        <v>7.9741404289037643E-3</v>
      </c>
      <c r="U330">
        <f t="shared" si="36"/>
        <v>0.99208894344699095</v>
      </c>
    </row>
    <row r="331" spans="7:21" x14ac:dyDescent="0.3">
      <c r="G331" s="26">
        <f t="shared" si="31"/>
        <v>27.41667</v>
      </c>
      <c r="H331" s="26">
        <v>27</v>
      </c>
      <c r="I331" s="26">
        <v>5</v>
      </c>
      <c r="J331" s="26">
        <f t="shared" si="32"/>
        <v>97158.666666666672</v>
      </c>
      <c r="K331" s="26">
        <f t="shared" si="33"/>
        <v>12.666666666671517</v>
      </c>
      <c r="L331" s="26">
        <f t="shared" si="34"/>
        <v>1.3037093963144325E-4</v>
      </c>
      <c r="M331" s="26">
        <f t="shared" si="35"/>
        <v>0.99986962906036858</v>
      </c>
      <c r="S331">
        <v>27.41667</v>
      </c>
      <c r="T331">
        <f>(1 + P$29) ^ (1/12)  -1</f>
        <v>7.9741404289037643E-3</v>
      </c>
      <c r="U331">
        <f t="shared" si="36"/>
        <v>0.99208894344699095</v>
      </c>
    </row>
    <row r="332" spans="7:21" x14ac:dyDescent="0.3">
      <c r="G332" s="26">
        <f t="shared" si="31"/>
        <v>27.5</v>
      </c>
      <c r="H332" s="26">
        <v>27</v>
      </c>
      <c r="I332" s="26">
        <v>6</v>
      </c>
      <c r="J332" s="26">
        <f t="shared" si="32"/>
        <v>97146</v>
      </c>
      <c r="K332" s="26">
        <f t="shared" si="33"/>
        <v>12.666666666671517</v>
      </c>
      <c r="L332" s="26">
        <f t="shared" si="34"/>
        <v>1.303879384294929E-4</v>
      </c>
      <c r="M332" s="26">
        <f t="shared" si="35"/>
        <v>0.99986961206157055</v>
      </c>
      <c r="S332">
        <v>27.5</v>
      </c>
      <c r="T332">
        <f>(1 + P$29) ^ (1/12)  -1</f>
        <v>7.9741404289037643E-3</v>
      </c>
      <c r="U332">
        <f t="shared" si="36"/>
        <v>0.99208894344699095</v>
      </c>
    </row>
    <row r="333" spans="7:21" x14ac:dyDescent="0.3">
      <c r="G333" s="26">
        <f t="shared" si="31"/>
        <v>27.58333</v>
      </c>
      <c r="H333" s="26">
        <v>27</v>
      </c>
      <c r="I333" s="26">
        <v>7</v>
      </c>
      <c r="J333" s="26">
        <f t="shared" si="32"/>
        <v>97133.333333333328</v>
      </c>
      <c r="K333" s="26">
        <f t="shared" si="33"/>
        <v>12.666666666656965</v>
      </c>
      <c r="L333" s="26">
        <f t="shared" si="34"/>
        <v>1.3040494166084729E-4</v>
      </c>
      <c r="M333" s="26">
        <f t="shared" si="35"/>
        <v>0.99986959505833917</v>
      </c>
      <c r="S333">
        <v>27.58333</v>
      </c>
      <c r="T333">
        <f>(1 + P$29) ^ (1/12)  -1</f>
        <v>7.9741404289037643E-3</v>
      </c>
      <c r="U333">
        <f t="shared" si="36"/>
        <v>0.99208894344699095</v>
      </c>
    </row>
    <row r="334" spans="7:21" x14ac:dyDescent="0.3">
      <c r="G334" s="26">
        <f t="shared" si="31"/>
        <v>27.66667</v>
      </c>
      <c r="H334" s="26">
        <v>27</v>
      </c>
      <c r="I334" s="26">
        <v>8</v>
      </c>
      <c r="J334" s="26">
        <f t="shared" si="32"/>
        <v>97120.666666666672</v>
      </c>
      <c r="K334" s="26">
        <f t="shared" si="33"/>
        <v>12.666666666671517</v>
      </c>
      <c r="L334" s="26">
        <f t="shared" si="34"/>
        <v>1.3042194932769046E-4</v>
      </c>
      <c r="M334" s="26">
        <f t="shared" si="35"/>
        <v>0.99986957805067234</v>
      </c>
      <c r="S334">
        <v>27.66667</v>
      </c>
      <c r="T334">
        <f>(1 + P$29) ^ (1/12)  -1</f>
        <v>7.9741404289037643E-3</v>
      </c>
      <c r="U334">
        <f t="shared" si="36"/>
        <v>0.99208894344699095</v>
      </c>
    </row>
    <row r="335" spans="7:21" x14ac:dyDescent="0.3">
      <c r="G335" s="26">
        <f t="shared" si="31"/>
        <v>27.75</v>
      </c>
      <c r="H335" s="26">
        <v>27</v>
      </c>
      <c r="I335" s="26">
        <v>9</v>
      </c>
      <c r="J335" s="26">
        <f t="shared" si="32"/>
        <v>97108</v>
      </c>
      <c r="K335" s="26">
        <f t="shared" si="33"/>
        <v>12.666666666671517</v>
      </c>
      <c r="L335" s="26">
        <f t="shared" si="34"/>
        <v>1.3043896143130862E-4</v>
      </c>
      <c r="M335" s="26">
        <f t="shared" si="35"/>
        <v>0.99986956103856872</v>
      </c>
      <c r="S335">
        <v>27.75</v>
      </c>
      <c r="T335">
        <f>(1 + P$29) ^ (1/12)  -1</f>
        <v>7.9741404289037643E-3</v>
      </c>
      <c r="U335">
        <f t="shared" si="36"/>
        <v>0.99208894344699095</v>
      </c>
    </row>
    <row r="336" spans="7:21" x14ac:dyDescent="0.3">
      <c r="G336" s="26">
        <f t="shared" si="31"/>
        <v>27.83333</v>
      </c>
      <c r="H336" s="26">
        <v>27</v>
      </c>
      <c r="I336" s="26">
        <v>10</v>
      </c>
      <c r="J336" s="26">
        <f t="shared" si="32"/>
        <v>97095.333333333328</v>
      </c>
      <c r="K336" s="26">
        <f t="shared" si="33"/>
        <v>12.666666666656965</v>
      </c>
      <c r="L336" s="26">
        <f t="shared" si="34"/>
        <v>1.3045597797343812E-4</v>
      </c>
      <c r="M336" s="26">
        <f t="shared" si="35"/>
        <v>0.99986954402202655</v>
      </c>
      <c r="S336">
        <v>27.83333</v>
      </c>
      <c r="T336">
        <f>(1 + P$29) ^ (1/12)  -1</f>
        <v>7.9741404289037643E-3</v>
      </c>
      <c r="U336">
        <f t="shared" si="36"/>
        <v>0.99208894344699095</v>
      </c>
    </row>
    <row r="337" spans="7:21" x14ac:dyDescent="0.3">
      <c r="G337" s="26">
        <f t="shared" si="31"/>
        <v>27.91667</v>
      </c>
      <c r="H337" s="26">
        <v>27</v>
      </c>
      <c r="I337" s="26">
        <v>11</v>
      </c>
      <c r="J337" s="26">
        <f t="shared" si="32"/>
        <v>97082.666666666672</v>
      </c>
      <c r="K337" s="26">
        <f t="shared" si="33"/>
        <v>12.666666666671517</v>
      </c>
      <c r="L337" s="26">
        <f t="shared" si="34"/>
        <v>1.3047299895626595E-4</v>
      </c>
      <c r="M337" s="26">
        <f t="shared" si="35"/>
        <v>0.9998695270010437</v>
      </c>
      <c r="S337">
        <v>27.91667</v>
      </c>
      <c r="T337">
        <f>(1 + P$29) ^ (1/12)  -1</f>
        <v>7.9741404289037643E-3</v>
      </c>
      <c r="U337">
        <f t="shared" si="36"/>
        <v>0.99208894344699095</v>
      </c>
    </row>
    <row r="338" spans="7:21" x14ac:dyDescent="0.3">
      <c r="G338" s="26">
        <f t="shared" si="31"/>
        <v>28</v>
      </c>
      <c r="H338" s="26">
        <v>27</v>
      </c>
      <c r="I338" s="26">
        <v>12</v>
      </c>
      <c r="J338" s="26">
        <f t="shared" si="32"/>
        <v>97070</v>
      </c>
      <c r="K338" s="26">
        <f t="shared" si="33"/>
        <v>12.833333333328483</v>
      </c>
      <c r="L338" s="26">
        <f t="shared" si="34"/>
        <v>1.3220699838599446E-4</v>
      </c>
      <c r="M338" s="26">
        <f t="shared" si="35"/>
        <v>0.99986779300161399</v>
      </c>
      <c r="S338">
        <v>28</v>
      </c>
      <c r="T338">
        <f>(1 + P$29) ^ (1/12)  -1</f>
        <v>7.9741404289037643E-3</v>
      </c>
      <c r="U338">
        <f t="shared" si="36"/>
        <v>0.99208894344699095</v>
      </c>
    </row>
    <row r="339" spans="7:21" x14ac:dyDescent="0.3">
      <c r="G339" s="26">
        <f t="shared" si="31"/>
        <v>28.08333</v>
      </c>
      <c r="H339" s="26">
        <v>28</v>
      </c>
      <c r="I339" s="26">
        <v>1</v>
      </c>
      <c r="J339" s="26">
        <f t="shared" si="32"/>
        <v>97057.166666666672</v>
      </c>
      <c r="K339" s="26">
        <f t="shared" si="33"/>
        <v>12.833333333343035</v>
      </c>
      <c r="L339" s="26">
        <f t="shared" si="34"/>
        <v>1.3222447938767738E-4</v>
      </c>
      <c r="M339" s="26">
        <f t="shared" si="35"/>
        <v>0.99986777552061235</v>
      </c>
      <c r="S339">
        <v>28.08333</v>
      </c>
      <c r="T339">
        <f>(1 + P$30) ^ (1/12)  -1</f>
        <v>7.9741404289037643E-3</v>
      </c>
      <c r="U339">
        <f t="shared" si="36"/>
        <v>0.99208894344699095</v>
      </c>
    </row>
    <row r="340" spans="7:21" x14ac:dyDescent="0.3">
      <c r="G340" s="26">
        <f t="shared" si="31"/>
        <v>28.16667</v>
      </c>
      <c r="H340" s="26">
        <v>28</v>
      </c>
      <c r="I340" s="26">
        <v>2</v>
      </c>
      <c r="J340" s="26">
        <f t="shared" si="32"/>
        <v>97044.333333333328</v>
      </c>
      <c r="K340" s="26">
        <f t="shared" si="33"/>
        <v>12.833333333328483</v>
      </c>
      <c r="L340" s="26">
        <f t="shared" si="34"/>
        <v>1.3224196501250443E-4</v>
      </c>
      <c r="M340" s="26">
        <f t="shared" si="35"/>
        <v>0.99986775803498751</v>
      </c>
      <c r="S340">
        <v>28.16667</v>
      </c>
      <c r="T340">
        <f>(1 + P$30) ^ (1/12)  -1</f>
        <v>7.9741404289037643E-3</v>
      </c>
      <c r="U340">
        <f t="shared" si="36"/>
        <v>0.99208894344699095</v>
      </c>
    </row>
    <row r="341" spans="7:21" x14ac:dyDescent="0.3">
      <c r="G341" s="26">
        <f t="shared" si="31"/>
        <v>28.25</v>
      </c>
      <c r="H341" s="26">
        <v>28</v>
      </c>
      <c r="I341" s="26">
        <v>3</v>
      </c>
      <c r="J341" s="26">
        <f t="shared" si="32"/>
        <v>97031.5</v>
      </c>
      <c r="K341" s="26">
        <f t="shared" si="33"/>
        <v>12.833333333328483</v>
      </c>
      <c r="L341" s="26">
        <f t="shared" si="34"/>
        <v>1.3225945526275986E-4</v>
      </c>
      <c r="M341" s="26">
        <f t="shared" si="35"/>
        <v>0.99986774054473726</v>
      </c>
      <c r="S341">
        <v>28.25</v>
      </c>
      <c r="T341">
        <f>(1 + P$30) ^ (1/12)  -1</f>
        <v>7.9741404289037643E-3</v>
      </c>
      <c r="U341">
        <f t="shared" si="36"/>
        <v>0.99208894344699095</v>
      </c>
    </row>
    <row r="342" spans="7:21" x14ac:dyDescent="0.3">
      <c r="G342" s="26">
        <f t="shared" si="31"/>
        <v>28.33333</v>
      </c>
      <c r="H342" s="26">
        <v>28</v>
      </c>
      <c r="I342" s="26">
        <v>4</v>
      </c>
      <c r="J342" s="26">
        <f t="shared" si="32"/>
        <v>97018.666666666672</v>
      </c>
      <c r="K342" s="26">
        <f t="shared" si="33"/>
        <v>12.833333333343035</v>
      </c>
      <c r="L342" s="26">
        <f t="shared" si="34"/>
        <v>1.3227695014027919E-4</v>
      </c>
      <c r="M342" s="26">
        <f t="shared" si="35"/>
        <v>0.99986772304985971</v>
      </c>
      <c r="S342">
        <v>28.33333</v>
      </c>
      <c r="T342">
        <f>(1 + P$30) ^ (1/12)  -1</f>
        <v>7.9741404289037643E-3</v>
      </c>
      <c r="U342">
        <f t="shared" si="36"/>
        <v>0.99208894344699095</v>
      </c>
    </row>
    <row r="343" spans="7:21" x14ac:dyDescent="0.3">
      <c r="G343" s="26">
        <f t="shared" si="31"/>
        <v>28.41667</v>
      </c>
      <c r="H343" s="26">
        <v>28</v>
      </c>
      <c r="I343" s="26">
        <v>5</v>
      </c>
      <c r="J343" s="26">
        <f t="shared" si="32"/>
        <v>97005.833333333328</v>
      </c>
      <c r="K343" s="26">
        <f t="shared" si="33"/>
        <v>12.833333333328483</v>
      </c>
      <c r="L343" s="26">
        <f t="shared" si="34"/>
        <v>1.3229444964644893E-4</v>
      </c>
      <c r="M343" s="26">
        <f t="shared" si="35"/>
        <v>0.99986770555035354</v>
      </c>
      <c r="S343">
        <v>28.41667</v>
      </c>
      <c r="T343">
        <f>(1 + P$30) ^ (1/12)  -1</f>
        <v>7.9741404289037643E-3</v>
      </c>
      <c r="U343">
        <f t="shared" si="36"/>
        <v>0.99208894344699095</v>
      </c>
    </row>
    <row r="344" spans="7:21" x14ac:dyDescent="0.3">
      <c r="G344" s="26">
        <f t="shared" si="31"/>
        <v>28.5</v>
      </c>
      <c r="H344" s="26">
        <v>28</v>
      </c>
      <c r="I344" s="26">
        <v>6</v>
      </c>
      <c r="J344" s="26">
        <f t="shared" si="32"/>
        <v>96993</v>
      </c>
      <c r="K344" s="26">
        <f t="shared" si="33"/>
        <v>12.833333333328483</v>
      </c>
      <c r="L344" s="26">
        <f t="shared" si="34"/>
        <v>1.3231195378355637E-4</v>
      </c>
      <c r="M344" s="26">
        <f t="shared" si="35"/>
        <v>0.9998676880462164</v>
      </c>
      <c r="S344">
        <v>28.5</v>
      </c>
      <c r="T344">
        <f>(1 + P$30) ^ (1/12)  -1</f>
        <v>7.9741404289037643E-3</v>
      </c>
      <c r="U344">
        <f t="shared" si="36"/>
        <v>0.99208894344699095</v>
      </c>
    </row>
    <row r="345" spans="7:21" x14ac:dyDescent="0.3">
      <c r="G345" s="26">
        <f t="shared" si="31"/>
        <v>28.58333</v>
      </c>
      <c r="H345" s="26">
        <v>28</v>
      </c>
      <c r="I345" s="26">
        <v>7</v>
      </c>
      <c r="J345" s="26">
        <f t="shared" si="32"/>
        <v>96980.166666666672</v>
      </c>
      <c r="K345" s="26">
        <f t="shared" si="33"/>
        <v>12.833333333343035</v>
      </c>
      <c r="L345" s="26">
        <f t="shared" si="34"/>
        <v>1.3232946255343998E-4</v>
      </c>
      <c r="M345" s="26">
        <f t="shared" si="35"/>
        <v>0.99986767053744652</v>
      </c>
      <c r="S345">
        <v>28.58333</v>
      </c>
      <c r="T345">
        <f>(1 + P$30) ^ (1/12)  -1</f>
        <v>7.9741404289037643E-3</v>
      </c>
      <c r="U345">
        <f t="shared" si="36"/>
        <v>0.99208894344699095</v>
      </c>
    </row>
    <row r="346" spans="7:21" x14ac:dyDescent="0.3">
      <c r="G346" s="26">
        <f t="shared" si="31"/>
        <v>28.66667</v>
      </c>
      <c r="H346" s="26">
        <v>28</v>
      </c>
      <c r="I346" s="26">
        <v>8</v>
      </c>
      <c r="J346" s="26">
        <f t="shared" si="32"/>
        <v>96967.333333333328</v>
      </c>
      <c r="K346" s="26">
        <f t="shared" si="33"/>
        <v>12.833333333328483</v>
      </c>
      <c r="L346" s="26">
        <f t="shared" si="34"/>
        <v>1.3234697595748896E-4</v>
      </c>
      <c r="M346" s="26">
        <f t="shared" si="35"/>
        <v>0.99986765302404246</v>
      </c>
      <c r="S346">
        <v>28.66667</v>
      </c>
      <c r="T346">
        <f>(1 + P$30) ^ (1/12)  -1</f>
        <v>7.9741404289037643E-3</v>
      </c>
      <c r="U346">
        <f t="shared" si="36"/>
        <v>0.99208894344699095</v>
      </c>
    </row>
    <row r="347" spans="7:21" x14ac:dyDescent="0.3">
      <c r="G347" s="26">
        <f t="shared" si="31"/>
        <v>28.75</v>
      </c>
      <c r="H347" s="26">
        <v>28</v>
      </c>
      <c r="I347" s="26">
        <v>9</v>
      </c>
      <c r="J347" s="26">
        <f t="shared" si="32"/>
        <v>96954.5</v>
      </c>
      <c r="K347" s="26">
        <f t="shared" si="33"/>
        <v>12.833333333328483</v>
      </c>
      <c r="L347" s="26">
        <f t="shared" si="34"/>
        <v>1.3236449399799374E-4</v>
      </c>
      <c r="M347" s="26">
        <f t="shared" si="35"/>
        <v>0.99986763550600199</v>
      </c>
      <c r="S347">
        <v>28.75</v>
      </c>
      <c r="T347">
        <f>(1 + P$30) ^ (1/12)  -1</f>
        <v>7.9741404289037643E-3</v>
      </c>
      <c r="U347">
        <f t="shared" si="36"/>
        <v>0.99208894344699095</v>
      </c>
    </row>
    <row r="348" spans="7:21" x14ac:dyDescent="0.3">
      <c r="G348" s="26">
        <f t="shared" si="31"/>
        <v>28.83333</v>
      </c>
      <c r="H348" s="26">
        <v>28</v>
      </c>
      <c r="I348" s="26">
        <v>10</v>
      </c>
      <c r="J348" s="26">
        <f t="shared" si="32"/>
        <v>96941.666666666672</v>
      </c>
      <c r="K348" s="26">
        <f t="shared" si="33"/>
        <v>12.833333333343035</v>
      </c>
      <c r="L348" s="26">
        <f t="shared" si="34"/>
        <v>1.3238201667679567E-4</v>
      </c>
      <c r="M348" s="26">
        <f t="shared" si="35"/>
        <v>0.99986761798332324</v>
      </c>
      <c r="S348">
        <v>28.83333</v>
      </c>
      <c r="T348">
        <f>(1 + P$30) ^ (1/12)  -1</f>
        <v>7.9741404289037643E-3</v>
      </c>
      <c r="U348">
        <f t="shared" si="36"/>
        <v>0.99208894344699095</v>
      </c>
    </row>
    <row r="349" spans="7:21" x14ac:dyDescent="0.3">
      <c r="G349" s="26">
        <f t="shared" si="31"/>
        <v>28.91667</v>
      </c>
      <c r="H349" s="26">
        <v>28</v>
      </c>
      <c r="I349" s="26">
        <v>11</v>
      </c>
      <c r="J349" s="26">
        <f t="shared" si="32"/>
        <v>96928.833333333328</v>
      </c>
      <c r="K349" s="26">
        <f t="shared" si="33"/>
        <v>12.833333333328483</v>
      </c>
      <c r="L349" s="26">
        <f t="shared" si="34"/>
        <v>1.3239954399528676E-4</v>
      </c>
      <c r="M349" s="26">
        <f t="shared" si="35"/>
        <v>0.99986760045600476</v>
      </c>
      <c r="S349">
        <v>28.91667</v>
      </c>
      <c r="T349">
        <f>(1 + P$30) ^ (1/12)  -1</f>
        <v>7.9741404289037643E-3</v>
      </c>
      <c r="U349">
        <f t="shared" si="36"/>
        <v>0.99208894344699095</v>
      </c>
    </row>
    <row r="350" spans="7:21" x14ac:dyDescent="0.3">
      <c r="G350" s="26">
        <f t="shared" si="31"/>
        <v>29</v>
      </c>
      <c r="H350" s="26">
        <v>28</v>
      </c>
      <c r="I350" s="26">
        <v>12</v>
      </c>
      <c r="J350" s="26">
        <f t="shared" si="32"/>
        <v>96916</v>
      </c>
      <c r="K350" s="26">
        <f t="shared" si="33"/>
        <v>13.083333333328483</v>
      </c>
      <c r="L350" s="26">
        <f t="shared" si="34"/>
        <v>1.3499662938347109E-4</v>
      </c>
      <c r="M350" s="26">
        <f t="shared" si="35"/>
        <v>0.99986500337061657</v>
      </c>
      <c r="S350">
        <v>29</v>
      </c>
      <c r="T350">
        <f>(1 + P$30) ^ (1/12)  -1</f>
        <v>7.9741404289037643E-3</v>
      </c>
      <c r="U350">
        <f t="shared" si="36"/>
        <v>0.99208894344699095</v>
      </c>
    </row>
    <row r="351" spans="7:21" x14ac:dyDescent="0.3">
      <c r="G351" s="26">
        <f t="shared" si="31"/>
        <v>29.08333</v>
      </c>
      <c r="H351" s="26">
        <v>29</v>
      </c>
      <c r="I351" s="26">
        <v>1</v>
      </c>
      <c r="J351" s="26">
        <f t="shared" si="32"/>
        <v>96902.916666666672</v>
      </c>
      <c r="K351" s="26">
        <f t="shared" si="33"/>
        <v>13.083333333343035</v>
      </c>
      <c r="L351" s="26">
        <f t="shared" si="34"/>
        <v>1.3501485593408902E-4</v>
      </c>
      <c r="M351" s="26">
        <f t="shared" si="35"/>
        <v>0.99986498514406597</v>
      </c>
      <c r="S351">
        <v>29.08333</v>
      </c>
      <c r="T351">
        <f>(1 + P$31) ^ (1/12)  -1</f>
        <v>7.9741404289037643E-3</v>
      </c>
      <c r="U351">
        <f t="shared" si="36"/>
        <v>0.99208894344699095</v>
      </c>
    </row>
    <row r="352" spans="7:21" x14ac:dyDescent="0.3">
      <c r="G352" s="26">
        <f t="shared" si="31"/>
        <v>29.16667</v>
      </c>
      <c r="H352" s="26">
        <v>29</v>
      </c>
      <c r="I352" s="26">
        <v>2</v>
      </c>
      <c r="J352" s="26">
        <f t="shared" si="32"/>
        <v>96889.833333333328</v>
      </c>
      <c r="K352" s="26">
        <f t="shared" si="33"/>
        <v>13.083333333328483</v>
      </c>
      <c r="L352" s="26">
        <f t="shared" si="34"/>
        <v>1.3503308740678142E-4</v>
      </c>
      <c r="M352" s="26">
        <f t="shared" si="35"/>
        <v>0.99986496691259319</v>
      </c>
      <c r="S352">
        <v>29.16667</v>
      </c>
      <c r="T352">
        <f>(1 + P$31) ^ (1/12)  -1</f>
        <v>7.9741404289037643E-3</v>
      </c>
      <c r="U352">
        <f t="shared" si="36"/>
        <v>0.99208894344699095</v>
      </c>
    </row>
    <row r="353" spans="7:21" x14ac:dyDescent="0.3">
      <c r="G353" s="26">
        <f t="shared" si="31"/>
        <v>29.25</v>
      </c>
      <c r="H353" s="26">
        <v>29</v>
      </c>
      <c r="I353" s="26">
        <v>3</v>
      </c>
      <c r="J353" s="26">
        <f t="shared" si="32"/>
        <v>96876.75</v>
      </c>
      <c r="K353" s="26">
        <f t="shared" si="33"/>
        <v>13.083333333328483</v>
      </c>
      <c r="L353" s="26">
        <f t="shared" si="34"/>
        <v>1.3505132380399305E-4</v>
      </c>
      <c r="M353" s="26">
        <f t="shared" si="35"/>
        <v>0.99986494867619602</v>
      </c>
      <c r="S353">
        <v>29.25</v>
      </c>
      <c r="T353">
        <f>(1 + P$31) ^ (1/12)  -1</f>
        <v>7.9741404289037643E-3</v>
      </c>
      <c r="U353">
        <f t="shared" si="36"/>
        <v>0.99208894344699095</v>
      </c>
    </row>
    <row r="354" spans="7:21" x14ac:dyDescent="0.3">
      <c r="G354" s="26">
        <f t="shared" si="31"/>
        <v>29.33333</v>
      </c>
      <c r="H354" s="26">
        <v>29</v>
      </c>
      <c r="I354" s="26">
        <v>4</v>
      </c>
      <c r="J354" s="26">
        <f t="shared" si="32"/>
        <v>96863.666666666672</v>
      </c>
      <c r="K354" s="26">
        <f t="shared" si="33"/>
        <v>13.083333333343035</v>
      </c>
      <c r="L354" s="26">
        <f t="shared" si="34"/>
        <v>1.3506956512771939E-4</v>
      </c>
      <c r="M354" s="26">
        <f t="shared" si="35"/>
        <v>0.99986493043487223</v>
      </c>
      <c r="S354">
        <v>29.33333</v>
      </c>
      <c r="T354">
        <f>(1 + P$31) ^ (1/12)  -1</f>
        <v>7.9741404289037643E-3</v>
      </c>
      <c r="U354">
        <f t="shared" si="36"/>
        <v>0.99208894344699095</v>
      </c>
    </row>
    <row r="355" spans="7:21" x14ac:dyDescent="0.3">
      <c r="G355" s="26">
        <f t="shared" si="31"/>
        <v>29.41667</v>
      </c>
      <c r="H355" s="26">
        <v>29</v>
      </c>
      <c r="I355" s="26">
        <v>5</v>
      </c>
      <c r="J355" s="26">
        <f t="shared" si="32"/>
        <v>96850.583333333328</v>
      </c>
      <c r="K355" s="26">
        <f t="shared" si="33"/>
        <v>13.083333333328483</v>
      </c>
      <c r="L355" s="26">
        <f t="shared" si="34"/>
        <v>1.3508781137950624E-4</v>
      </c>
      <c r="M355" s="26">
        <f t="shared" si="35"/>
        <v>0.9998649121886205</v>
      </c>
      <c r="S355">
        <v>29.41667</v>
      </c>
      <c r="T355">
        <f>(1 + P$31) ^ (1/12)  -1</f>
        <v>7.9741404289037643E-3</v>
      </c>
      <c r="U355">
        <f t="shared" si="36"/>
        <v>0.99208894344699095</v>
      </c>
    </row>
    <row r="356" spans="7:21" x14ac:dyDescent="0.3">
      <c r="G356" s="26">
        <f t="shared" si="31"/>
        <v>29.5</v>
      </c>
      <c r="H356" s="26">
        <v>29</v>
      </c>
      <c r="I356" s="26">
        <v>6</v>
      </c>
      <c r="J356" s="26">
        <f t="shared" si="32"/>
        <v>96837.5</v>
      </c>
      <c r="K356" s="26">
        <f t="shared" si="33"/>
        <v>13.083333333328483</v>
      </c>
      <c r="L356" s="26">
        <f t="shared" si="34"/>
        <v>1.3510606256180181E-4</v>
      </c>
      <c r="M356" s="26">
        <f t="shared" si="35"/>
        <v>0.99986489393743816</v>
      </c>
      <c r="S356">
        <v>29.5</v>
      </c>
      <c r="T356">
        <f>(1 + P$31) ^ (1/12)  -1</f>
        <v>7.9741404289037643E-3</v>
      </c>
      <c r="U356">
        <f t="shared" si="36"/>
        <v>0.99208894344699095</v>
      </c>
    </row>
    <row r="357" spans="7:21" x14ac:dyDescent="0.3">
      <c r="G357" s="26">
        <f t="shared" si="31"/>
        <v>29.58333</v>
      </c>
      <c r="H357" s="26">
        <v>29</v>
      </c>
      <c r="I357" s="26">
        <v>7</v>
      </c>
      <c r="J357" s="26">
        <f t="shared" si="32"/>
        <v>96824.416666666672</v>
      </c>
      <c r="K357" s="26">
        <f t="shared" si="33"/>
        <v>13.083333333343035</v>
      </c>
      <c r="L357" s="26">
        <f t="shared" si="34"/>
        <v>1.3512431867660483E-4</v>
      </c>
      <c r="M357" s="26">
        <f t="shared" si="35"/>
        <v>0.99986487568132343</v>
      </c>
      <c r="S357">
        <v>29.58333</v>
      </c>
      <c r="T357">
        <f>(1 + P$31) ^ (1/12)  -1</f>
        <v>7.9741404289037643E-3</v>
      </c>
      <c r="U357">
        <f t="shared" si="36"/>
        <v>0.99208894344699095</v>
      </c>
    </row>
    <row r="358" spans="7:21" x14ac:dyDescent="0.3">
      <c r="G358" s="26">
        <f t="shared" si="31"/>
        <v>29.66667</v>
      </c>
      <c r="H358" s="26">
        <v>29</v>
      </c>
      <c r="I358" s="26">
        <v>8</v>
      </c>
      <c r="J358" s="26">
        <f t="shared" si="32"/>
        <v>96811.333333333328</v>
      </c>
      <c r="K358" s="26">
        <f t="shared" si="33"/>
        <v>13.083333333328483</v>
      </c>
      <c r="L358" s="26">
        <f t="shared" si="34"/>
        <v>1.3514257972546413E-4</v>
      </c>
      <c r="M358" s="26">
        <f t="shared" si="35"/>
        <v>0.99986485742027453</v>
      </c>
      <c r="S358">
        <v>29.66667</v>
      </c>
      <c r="T358">
        <f>(1 + P$31) ^ (1/12)  -1</f>
        <v>7.9741404289037643E-3</v>
      </c>
      <c r="U358">
        <f t="shared" si="36"/>
        <v>0.99208894344699095</v>
      </c>
    </row>
    <row r="359" spans="7:21" x14ac:dyDescent="0.3">
      <c r="G359" s="26">
        <f t="shared" si="31"/>
        <v>29.75</v>
      </c>
      <c r="H359" s="26">
        <v>29</v>
      </c>
      <c r="I359" s="26">
        <v>9</v>
      </c>
      <c r="J359" s="26">
        <f t="shared" si="32"/>
        <v>96798.25</v>
      </c>
      <c r="K359" s="26">
        <f t="shared" si="33"/>
        <v>13.083333333328483</v>
      </c>
      <c r="L359" s="26">
        <f t="shared" si="34"/>
        <v>1.3516084571083136E-4</v>
      </c>
      <c r="M359" s="26">
        <f t="shared" si="35"/>
        <v>0.99986483915428914</v>
      </c>
      <c r="S359">
        <v>29.75</v>
      </c>
      <c r="T359">
        <f>(1 + P$31) ^ (1/12)  -1</f>
        <v>7.9741404289037643E-3</v>
      </c>
      <c r="U359">
        <f t="shared" si="36"/>
        <v>0.99208894344699095</v>
      </c>
    </row>
    <row r="360" spans="7:21" x14ac:dyDescent="0.3">
      <c r="G360" s="26">
        <f t="shared" si="31"/>
        <v>29.83333</v>
      </c>
      <c r="H360" s="26">
        <v>29</v>
      </c>
      <c r="I360" s="26">
        <v>10</v>
      </c>
      <c r="J360" s="26">
        <f t="shared" si="32"/>
        <v>96785.166666666672</v>
      </c>
      <c r="K360" s="26">
        <f t="shared" si="33"/>
        <v>13.083333333343035</v>
      </c>
      <c r="L360" s="26">
        <f t="shared" si="34"/>
        <v>1.3517911663470848E-4</v>
      </c>
      <c r="M360" s="26">
        <f t="shared" si="35"/>
        <v>0.99986482088336526</v>
      </c>
      <c r="S360">
        <v>29.83333</v>
      </c>
      <c r="T360">
        <f>(1 + P$31) ^ (1/12)  -1</f>
        <v>7.9741404289037643E-3</v>
      </c>
      <c r="U360">
        <f t="shared" si="36"/>
        <v>0.99208894344699095</v>
      </c>
    </row>
    <row r="361" spans="7:21" x14ac:dyDescent="0.3">
      <c r="G361" s="26">
        <f t="shared" si="31"/>
        <v>29.91667</v>
      </c>
      <c r="H361" s="26">
        <v>29</v>
      </c>
      <c r="I361" s="26">
        <v>11</v>
      </c>
      <c r="J361" s="26">
        <f t="shared" si="32"/>
        <v>96772.083333333328</v>
      </c>
      <c r="K361" s="26">
        <f t="shared" si="33"/>
        <v>13.083333333328483</v>
      </c>
      <c r="L361" s="26">
        <f t="shared" si="34"/>
        <v>1.3519739249864742E-4</v>
      </c>
      <c r="M361" s="26">
        <f t="shared" si="35"/>
        <v>0.99986480260750132</v>
      </c>
      <c r="S361">
        <v>29.91667</v>
      </c>
      <c r="T361">
        <f>(1 + P$31) ^ (1/12)  -1</f>
        <v>7.9741404289037643E-3</v>
      </c>
      <c r="U361">
        <f t="shared" si="36"/>
        <v>0.99208894344699095</v>
      </c>
    </row>
    <row r="362" spans="7:21" x14ac:dyDescent="0.3">
      <c r="G362" s="26">
        <f t="shared" si="31"/>
        <v>30</v>
      </c>
      <c r="H362" s="26">
        <v>29</v>
      </c>
      <c r="I362" s="26">
        <v>12</v>
      </c>
      <c r="J362" s="26">
        <f t="shared" si="32"/>
        <v>96759</v>
      </c>
      <c r="K362" s="26">
        <f t="shared" si="33"/>
        <v>13.5</v>
      </c>
      <c r="L362" s="26">
        <f t="shared" si="34"/>
        <v>1.3952190493907542E-4</v>
      </c>
      <c r="M362" s="26">
        <f t="shared" si="35"/>
        <v>0.99986047809506096</v>
      </c>
      <c r="S362">
        <v>30</v>
      </c>
      <c r="T362">
        <f>(1 + P$31) ^ (1/12)  -1</f>
        <v>7.9741404289037643E-3</v>
      </c>
      <c r="U362">
        <f t="shared" si="36"/>
        <v>0.99208894344699095</v>
      </c>
    </row>
    <row r="363" spans="7:21" x14ac:dyDescent="0.3">
      <c r="G363" s="26">
        <f t="shared" si="31"/>
        <v>30.08333</v>
      </c>
      <c r="H363" s="26">
        <v>30</v>
      </c>
      <c r="I363" s="26">
        <v>1</v>
      </c>
      <c r="J363" s="26">
        <f t="shared" si="32"/>
        <v>96745.5</v>
      </c>
      <c r="K363" s="26">
        <f t="shared" si="33"/>
        <v>13.5</v>
      </c>
      <c r="L363" s="26">
        <f t="shared" si="34"/>
        <v>1.3954137401739615E-4</v>
      </c>
      <c r="M363" s="26">
        <f t="shared" si="35"/>
        <v>0.99986045862598261</v>
      </c>
    </row>
    <row r="364" spans="7:21" x14ac:dyDescent="0.3">
      <c r="G364" s="26">
        <f t="shared" si="31"/>
        <v>30.16667</v>
      </c>
      <c r="H364" s="26">
        <v>30</v>
      </c>
      <c r="I364" s="26">
        <v>2</v>
      </c>
      <c r="J364" s="26">
        <f t="shared" si="32"/>
        <v>96732</v>
      </c>
      <c r="K364" s="26">
        <f t="shared" si="33"/>
        <v>13.5</v>
      </c>
      <c r="L364" s="26">
        <f t="shared" si="34"/>
        <v>1.3956084852995905E-4</v>
      </c>
      <c r="M364" s="26">
        <f t="shared" si="35"/>
        <v>0.99986043915147005</v>
      </c>
    </row>
    <row r="365" spans="7:21" x14ac:dyDescent="0.3">
      <c r="G365" s="26">
        <f t="shared" si="31"/>
        <v>30.25</v>
      </c>
      <c r="H365" s="26">
        <v>30</v>
      </c>
      <c r="I365" s="26">
        <v>3</v>
      </c>
      <c r="J365" s="26">
        <f t="shared" si="32"/>
        <v>96718.5</v>
      </c>
      <c r="K365" s="26">
        <f t="shared" si="33"/>
        <v>13.5</v>
      </c>
      <c r="L365" s="26">
        <f t="shared" si="34"/>
        <v>1.3958032847903969E-4</v>
      </c>
      <c r="M365" s="26">
        <f t="shared" si="35"/>
        <v>0.99986041967152095</v>
      </c>
    </row>
    <row r="366" spans="7:21" x14ac:dyDescent="0.3">
      <c r="G366" s="26">
        <f t="shared" si="31"/>
        <v>30.33333</v>
      </c>
      <c r="H366" s="26">
        <v>30</v>
      </c>
      <c r="I366" s="26">
        <v>4</v>
      </c>
      <c r="J366" s="26">
        <f t="shared" si="32"/>
        <v>96705</v>
      </c>
      <c r="K366" s="26">
        <f t="shared" si="33"/>
        <v>13.5</v>
      </c>
      <c r="L366" s="26">
        <f t="shared" si="34"/>
        <v>1.3959981386691485E-4</v>
      </c>
      <c r="M366" s="26">
        <f t="shared" si="35"/>
        <v>0.99986040018613309</v>
      </c>
    </row>
    <row r="367" spans="7:21" x14ac:dyDescent="0.3">
      <c r="G367" s="26">
        <f t="shared" si="31"/>
        <v>30.41667</v>
      </c>
      <c r="H367" s="26">
        <v>30</v>
      </c>
      <c r="I367" s="26">
        <v>5</v>
      </c>
      <c r="J367" s="26">
        <f t="shared" si="32"/>
        <v>96691.5</v>
      </c>
      <c r="K367" s="26">
        <f t="shared" si="33"/>
        <v>13.5</v>
      </c>
      <c r="L367" s="26">
        <f t="shared" si="34"/>
        <v>1.3961930469586262E-4</v>
      </c>
      <c r="M367" s="26">
        <f t="shared" si="35"/>
        <v>0.99986038069530414</v>
      </c>
    </row>
    <row r="368" spans="7:21" x14ac:dyDescent="0.3">
      <c r="G368" s="26">
        <f t="shared" si="31"/>
        <v>30.5</v>
      </c>
      <c r="H368" s="26">
        <v>30</v>
      </c>
      <c r="I368" s="26">
        <v>6</v>
      </c>
      <c r="J368" s="26">
        <f t="shared" si="32"/>
        <v>96678</v>
      </c>
      <c r="K368" s="26">
        <f t="shared" si="33"/>
        <v>13.5</v>
      </c>
      <c r="L368" s="26">
        <f t="shared" si="34"/>
        <v>1.3963880096816235E-4</v>
      </c>
      <c r="M368" s="26">
        <f t="shared" si="35"/>
        <v>0.99986036119903188</v>
      </c>
    </row>
    <row r="369" spans="7:13" x14ac:dyDescent="0.3">
      <c r="G369" s="26">
        <f t="shared" si="31"/>
        <v>30.58333</v>
      </c>
      <c r="H369" s="26">
        <v>30</v>
      </c>
      <c r="I369" s="26">
        <v>7</v>
      </c>
      <c r="J369" s="26">
        <f t="shared" si="32"/>
        <v>96664.5</v>
      </c>
      <c r="K369" s="26">
        <f t="shared" si="33"/>
        <v>13.5</v>
      </c>
      <c r="L369" s="26">
        <f t="shared" si="34"/>
        <v>1.3965830268609469E-4</v>
      </c>
      <c r="M369" s="26">
        <f t="shared" si="35"/>
        <v>0.99986034169731386</v>
      </c>
    </row>
    <row r="370" spans="7:13" x14ac:dyDescent="0.3">
      <c r="G370" s="26">
        <f t="shared" si="31"/>
        <v>30.66667</v>
      </c>
      <c r="H370" s="26">
        <v>30</v>
      </c>
      <c r="I370" s="26">
        <v>8</v>
      </c>
      <c r="J370" s="26">
        <f t="shared" si="32"/>
        <v>96651</v>
      </c>
      <c r="K370" s="26">
        <f t="shared" si="33"/>
        <v>13.5</v>
      </c>
      <c r="L370" s="26">
        <f t="shared" si="34"/>
        <v>1.3967780985194153E-4</v>
      </c>
      <c r="M370" s="26">
        <f t="shared" si="35"/>
        <v>0.99986032219014809</v>
      </c>
    </row>
    <row r="371" spans="7:13" x14ac:dyDescent="0.3">
      <c r="G371" s="26">
        <f t="shared" si="31"/>
        <v>30.75</v>
      </c>
      <c r="H371" s="26">
        <v>30</v>
      </c>
      <c r="I371" s="26">
        <v>9</v>
      </c>
      <c r="J371" s="26">
        <f t="shared" si="32"/>
        <v>96637.5</v>
      </c>
      <c r="K371" s="26">
        <f t="shared" si="33"/>
        <v>13.5</v>
      </c>
      <c r="L371" s="26">
        <f t="shared" si="34"/>
        <v>1.3969732246798603E-4</v>
      </c>
      <c r="M371" s="26">
        <f t="shared" si="35"/>
        <v>0.99986030267753201</v>
      </c>
    </row>
    <row r="372" spans="7:13" x14ac:dyDescent="0.3">
      <c r="G372" s="26">
        <f t="shared" si="31"/>
        <v>30.83333</v>
      </c>
      <c r="H372" s="26">
        <v>30</v>
      </c>
      <c r="I372" s="26">
        <v>10</v>
      </c>
      <c r="J372" s="26">
        <f t="shared" si="32"/>
        <v>96624</v>
      </c>
      <c r="K372" s="26">
        <f t="shared" si="33"/>
        <v>13.5</v>
      </c>
      <c r="L372" s="26">
        <f t="shared" si="34"/>
        <v>1.3971684053651267E-4</v>
      </c>
      <c r="M372" s="26">
        <f t="shared" si="35"/>
        <v>0.99986028315946351</v>
      </c>
    </row>
    <row r="373" spans="7:13" x14ac:dyDescent="0.3">
      <c r="G373" s="26">
        <f t="shared" si="31"/>
        <v>30.91667</v>
      </c>
      <c r="H373" s="26">
        <v>30</v>
      </c>
      <c r="I373" s="26">
        <v>11</v>
      </c>
      <c r="J373" s="26">
        <f t="shared" si="32"/>
        <v>96610.5</v>
      </c>
      <c r="K373" s="26">
        <f t="shared" si="33"/>
        <v>13.5</v>
      </c>
      <c r="L373" s="26">
        <f t="shared" si="34"/>
        <v>1.3973636405980715E-4</v>
      </c>
      <c r="M373" s="26">
        <f t="shared" si="35"/>
        <v>0.99986026363594016</v>
      </c>
    </row>
    <row r="374" spans="7:13" x14ac:dyDescent="0.3">
      <c r="G374" s="26">
        <f t="shared" si="31"/>
        <v>31</v>
      </c>
      <c r="H374" s="26">
        <v>30</v>
      </c>
      <c r="I374" s="26">
        <v>12</v>
      </c>
      <c r="J374" s="26">
        <f t="shared" si="32"/>
        <v>96597</v>
      </c>
      <c r="K374" s="26">
        <f t="shared" si="33"/>
        <v>14</v>
      </c>
      <c r="L374" s="26">
        <f t="shared" si="34"/>
        <v>1.44932037226829E-4</v>
      </c>
      <c r="M374" s="26">
        <f t="shared" si="35"/>
        <v>0.99985506796277313</v>
      </c>
    </row>
    <row r="375" spans="7:13" x14ac:dyDescent="0.3">
      <c r="G375" s="26">
        <f t="shared" si="31"/>
        <v>31.08333</v>
      </c>
      <c r="H375" s="26">
        <v>31</v>
      </c>
      <c r="I375" s="26">
        <v>1</v>
      </c>
      <c r="J375" s="26">
        <f t="shared" si="32"/>
        <v>96583</v>
      </c>
      <c r="K375" s="26">
        <f t="shared" si="33"/>
        <v>14</v>
      </c>
      <c r="L375" s="26">
        <f t="shared" si="34"/>
        <v>1.4495304556702524E-4</v>
      </c>
      <c r="M375" s="26">
        <f t="shared" si="35"/>
        <v>0.99985504695443295</v>
      </c>
    </row>
    <row r="376" spans="7:13" x14ac:dyDescent="0.3">
      <c r="G376" s="26">
        <f t="shared" si="31"/>
        <v>31.16667</v>
      </c>
      <c r="H376" s="26">
        <v>31</v>
      </c>
      <c r="I376" s="26">
        <v>2</v>
      </c>
      <c r="J376" s="26">
        <f t="shared" si="32"/>
        <v>96569</v>
      </c>
      <c r="K376" s="26">
        <f t="shared" si="33"/>
        <v>14</v>
      </c>
      <c r="L376" s="26">
        <f t="shared" si="34"/>
        <v>1.4497405999855026E-4</v>
      </c>
      <c r="M376" s="26">
        <f t="shared" si="35"/>
        <v>0.99985502594000142</v>
      </c>
    </row>
    <row r="377" spans="7:13" x14ac:dyDescent="0.3">
      <c r="G377" s="26">
        <f t="shared" si="31"/>
        <v>31.25</v>
      </c>
      <c r="H377" s="26">
        <v>31</v>
      </c>
      <c r="I377" s="26">
        <v>3</v>
      </c>
      <c r="J377" s="26">
        <f t="shared" si="32"/>
        <v>96555</v>
      </c>
      <c r="K377" s="26">
        <f t="shared" si="33"/>
        <v>14</v>
      </c>
      <c r="L377" s="26">
        <f t="shared" si="34"/>
        <v>1.4499508052405366E-4</v>
      </c>
      <c r="M377" s="26">
        <f t="shared" si="35"/>
        <v>0.99985500491947599</v>
      </c>
    </row>
    <row r="378" spans="7:13" x14ac:dyDescent="0.3">
      <c r="G378" s="26">
        <f t="shared" si="31"/>
        <v>31.33333</v>
      </c>
      <c r="H378" s="26">
        <v>31</v>
      </c>
      <c r="I378" s="26">
        <v>4</v>
      </c>
      <c r="J378" s="26">
        <f t="shared" si="32"/>
        <v>96541</v>
      </c>
      <c r="K378" s="26">
        <f t="shared" si="33"/>
        <v>14</v>
      </c>
      <c r="L378" s="26">
        <f t="shared" si="34"/>
        <v>1.450161071461866E-4</v>
      </c>
      <c r="M378" s="26">
        <f t="shared" si="35"/>
        <v>0.99985498389285377</v>
      </c>
    </row>
    <row r="379" spans="7:13" x14ac:dyDescent="0.3">
      <c r="G379" s="26">
        <f t="shared" si="31"/>
        <v>31.41667</v>
      </c>
      <c r="H379" s="26">
        <v>31</v>
      </c>
      <c r="I379" s="26">
        <v>5</v>
      </c>
      <c r="J379" s="26">
        <f t="shared" si="32"/>
        <v>96527</v>
      </c>
      <c r="K379" s="26">
        <f t="shared" si="33"/>
        <v>14</v>
      </c>
      <c r="L379" s="26">
        <f t="shared" si="34"/>
        <v>1.4503713986760181E-4</v>
      </c>
      <c r="M379" s="26">
        <f t="shared" si="35"/>
        <v>0.99985496286013242</v>
      </c>
    </row>
    <row r="380" spans="7:13" x14ac:dyDescent="0.3">
      <c r="G380" s="26">
        <f t="shared" si="31"/>
        <v>31.5</v>
      </c>
      <c r="H380" s="26">
        <v>31</v>
      </c>
      <c r="I380" s="26">
        <v>6</v>
      </c>
      <c r="J380" s="26">
        <f t="shared" si="32"/>
        <v>96513</v>
      </c>
      <c r="K380" s="26">
        <f t="shared" si="33"/>
        <v>14</v>
      </c>
      <c r="L380" s="26">
        <f t="shared" si="34"/>
        <v>1.4505817869095355E-4</v>
      </c>
      <c r="M380" s="26">
        <f t="shared" si="35"/>
        <v>0.99985494182130907</v>
      </c>
    </row>
    <row r="381" spans="7:13" x14ac:dyDescent="0.3">
      <c r="G381" s="26">
        <f t="shared" si="31"/>
        <v>31.58333</v>
      </c>
      <c r="H381" s="26">
        <v>31</v>
      </c>
      <c r="I381" s="26">
        <v>7</v>
      </c>
      <c r="J381" s="26">
        <f t="shared" si="32"/>
        <v>96499</v>
      </c>
      <c r="K381" s="26">
        <f t="shared" si="33"/>
        <v>14</v>
      </c>
      <c r="L381" s="26">
        <f t="shared" si="34"/>
        <v>1.4507922361889759E-4</v>
      </c>
      <c r="M381" s="26">
        <f t="shared" si="35"/>
        <v>0.99985492077638105</v>
      </c>
    </row>
    <row r="382" spans="7:13" x14ac:dyDescent="0.3">
      <c r="G382" s="26">
        <f t="shared" si="31"/>
        <v>31.66667</v>
      </c>
      <c r="H382" s="26">
        <v>31</v>
      </c>
      <c r="I382" s="26">
        <v>8</v>
      </c>
      <c r="J382" s="26">
        <f t="shared" si="32"/>
        <v>96485</v>
      </c>
      <c r="K382" s="26">
        <f t="shared" si="33"/>
        <v>14</v>
      </c>
      <c r="L382" s="26">
        <f t="shared" si="34"/>
        <v>1.451002746540913E-4</v>
      </c>
      <c r="M382" s="26">
        <f t="shared" si="35"/>
        <v>0.99985489972534591</v>
      </c>
    </row>
    <row r="383" spans="7:13" x14ac:dyDescent="0.3">
      <c r="G383" s="26">
        <f t="shared" si="31"/>
        <v>31.75</v>
      </c>
      <c r="H383" s="26">
        <v>31</v>
      </c>
      <c r="I383" s="26">
        <v>9</v>
      </c>
      <c r="J383" s="26">
        <f t="shared" si="32"/>
        <v>96471</v>
      </c>
      <c r="K383" s="26">
        <f t="shared" si="33"/>
        <v>14</v>
      </c>
      <c r="L383" s="26">
        <f t="shared" si="34"/>
        <v>1.4512133179919354E-4</v>
      </c>
      <c r="M383" s="26">
        <f t="shared" si="35"/>
        <v>0.99985487866820077</v>
      </c>
    </row>
    <row r="384" spans="7:13" x14ac:dyDescent="0.3">
      <c r="G384" s="26">
        <f t="shared" si="31"/>
        <v>31.83333</v>
      </c>
      <c r="H384" s="26">
        <v>31</v>
      </c>
      <c r="I384" s="26">
        <v>10</v>
      </c>
      <c r="J384" s="26">
        <f t="shared" si="32"/>
        <v>96457</v>
      </c>
      <c r="K384" s="26">
        <f t="shared" si="33"/>
        <v>14</v>
      </c>
      <c r="L384" s="26">
        <f t="shared" si="34"/>
        <v>1.451423950568647E-4</v>
      </c>
      <c r="M384" s="26">
        <f t="shared" si="35"/>
        <v>0.99985485760494308</v>
      </c>
    </row>
    <row r="385" spans="7:13" x14ac:dyDescent="0.3">
      <c r="G385" s="26">
        <f t="shared" si="31"/>
        <v>31.91667</v>
      </c>
      <c r="H385" s="26">
        <v>31</v>
      </c>
      <c r="I385" s="26">
        <v>11</v>
      </c>
      <c r="J385" s="26">
        <f t="shared" si="32"/>
        <v>96443</v>
      </c>
      <c r="K385" s="26">
        <f t="shared" si="33"/>
        <v>14</v>
      </c>
      <c r="L385" s="26">
        <f t="shared" si="34"/>
        <v>1.451634644297668E-4</v>
      </c>
      <c r="M385" s="26">
        <f t="shared" si="35"/>
        <v>0.99985483653557028</v>
      </c>
    </row>
    <row r="386" spans="7:13" x14ac:dyDescent="0.3">
      <c r="G386" s="26">
        <f t="shared" si="31"/>
        <v>32</v>
      </c>
      <c r="H386" s="26">
        <v>31</v>
      </c>
      <c r="I386" s="26">
        <v>12</v>
      </c>
      <c r="J386" s="26">
        <f t="shared" si="32"/>
        <v>96429</v>
      </c>
      <c r="K386" s="26">
        <f t="shared" si="33"/>
        <v>14.5</v>
      </c>
      <c r="L386" s="26">
        <f t="shared" si="34"/>
        <v>1.5036970206058344E-4</v>
      </c>
      <c r="M386" s="26">
        <f t="shared" si="35"/>
        <v>0.99984963029793938</v>
      </c>
    </row>
    <row r="387" spans="7:13" x14ac:dyDescent="0.3">
      <c r="G387" s="26">
        <f t="shared" si="31"/>
        <v>32.083329999999997</v>
      </c>
      <c r="H387" s="26">
        <v>32</v>
      </c>
      <c r="I387" s="26">
        <v>1</v>
      </c>
      <c r="J387" s="26">
        <f t="shared" si="32"/>
        <v>96414.5</v>
      </c>
      <c r="K387" s="26">
        <f t="shared" si="33"/>
        <v>14.5</v>
      </c>
      <c r="L387" s="26">
        <f t="shared" si="34"/>
        <v>1.5039231650840901E-4</v>
      </c>
      <c r="M387" s="26">
        <f t="shared" si="35"/>
        <v>0.99984960768349163</v>
      </c>
    </row>
    <row r="388" spans="7:13" x14ac:dyDescent="0.3">
      <c r="G388" s="26">
        <f t="shared" ref="G388:G451" si="37">ROUND(H388+(I388/12), 5)</f>
        <v>32.166670000000003</v>
      </c>
      <c r="H388" s="26">
        <v>32</v>
      </c>
      <c r="I388" s="26">
        <v>2</v>
      </c>
      <c r="J388" s="26">
        <f t="shared" ref="J388:J451" si="38">VLOOKUP(H388,$A$2:$C$109,2,0) - (VLOOKUP(H388, $A$2:$C$109, 3, 0)*I388/12)</f>
        <v>96400</v>
      </c>
      <c r="K388" s="26">
        <f t="shared" ref="K388:K451" si="39">J388-J389</f>
        <v>14.5</v>
      </c>
      <c r="L388" s="26">
        <f t="shared" ref="L388:L451" si="40">K388/J388</f>
        <v>1.5041493775933611E-4</v>
      </c>
      <c r="M388" s="26">
        <f t="shared" ref="M388:M451" si="41">1-L388</f>
        <v>0.99984958506224064</v>
      </c>
    </row>
    <row r="389" spans="7:13" x14ac:dyDescent="0.3">
      <c r="G389" s="26">
        <f t="shared" si="37"/>
        <v>32.25</v>
      </c>
      <c r="H389" s="26">
        <v>32</v>
      </c>
      <c r="I389" s="26">
        <v>3</v>
      </c>
      <c r="J389" s="26">
        <f t="shared" si="38"/>
        <v>96385.5</v>
      </c>
      <c r="K389" s="26">
        <f t="shared" si="39"/>
        <v>14.5</v>
      </c>
      <c r="L389" s="26">
        <f t="shared" si="40"/>
        <v>1.5043756581643506E-4</v>
      </c>
      <c r="M389" s="26">
        <f t="shared" si="41"/>
        <v>0.99984956243418355</v>
      </c>
    </row>
    <row r="390" spans="7:13" x14ac:dyDescent="0.3">
      <c r="G390" s="26">
        <f t="shared" si="37"/>
        <v>32.333329999999997</v>
      </c>
      <c r="H390" s="26">
        <v>32</v>
      </c>
      <c r="I390" s="26">
        <v>4</v>
      </c>
      <c r="J390" s="26">
        <f t="shared" si="38"/>
        <v>96371</v>
      </c>
      <c r="K390" s="26">
        <f t="shared" si="39"/>
        <v>14.5</v>
      </c>
      <c r="L390" s="26">
        <f t="shared" si="40"/>
        <v>1.5046020068277801E-4</v>
      </c>
      <c r="M390" s="26">
        <f t="shared" si="41"/>
        <v>0.99984953979931723</v>
      </c>
    </row>
    <row r="391" spans="7:13" x14ac:dyDescent="0.3">
      <c r="G391" s="26">
        <f t="shared" si="37"/>
        <v>32.416670000000003</v>
      </c>
      <c r="H391" s="26">
        <v>32</v>
      </c>
      <c r="I391" s="26">
        <v>5</v>
      </c>
      <c r="J391" s="26">
        <f t="shared" si="38"/>
        <v>96356.5</v>
      </c>
      <c r="K391" s="26">
        <f t="shared" si="39"/>
        <v>14.5</v>
      </c>
      <c r="L391" s="26">
        <f t="shared" si="40"/>
        <v>1.5048284236143902E-4</v>
      </c>
      <c r="M391" s="26">
        <f t="shared" si="41"/>
        <v>0.99984951715763859</v>
      </c>
    </row>
    <row r="392" spans="7:13" x14ac:dyDescent="0.3">
      <c r="G392" s="26">
        <f t="shared" si="37"/>
        <v>32.5</v>
      </c>
      <c r="H392" s="26">
        <v>32</v>
      </c>
      <c r="I392" s="26">
        <v>6</v>
      </c>
      <c r="J392" s="26">
        <f t="shared" si="38"/>
        <v>96342</v>
      </c>
      <c r="K392" s="26">
        <f t="shared" si="39"/>
        <v>14.5</v>
      </c>
      <c r="L392" s="26">
        <f t="shared" si="40"/>
        <v>1.5050549085549397E-4</v>
      </c>
      <c r="M392" s="26">
        <f t="shared" si="41"/>
        <v>0.99984949450914451</v>
      </c>
    </row>
    <row r="393" spans="7:13" x14ac:dyDescent="0.3">
      <c r="G393" s="26">
        <f t="shared" si="37"/>
        <v>32.583329999999997</v>
      </c>
      <c r="H393" s="26">
        <v>32</v>
      </c>
      <c r="I393" s="26">
        <v>7</v>
      </c>
      <c r="J393" s="26">
        <f t="shared" si="38"/>
        <v>96327.5</v>
      </c>
      <c r="K393" s="26">
        <f t="shared" si="39"/>
        <v>14.5</v>
      </c>
      <c r="L393" s="26">
        <f t="shared" si="40"/>
        <v>1.5052814616802056E-4</v>
      </c>
      <c r="M393" s="26">
        <f t="shared" si="41"/>
        <v>0.99984947185383199</v>
      </c>
    </row>
    <row r="394" spans="7:13" x14ac:dyDescent="0.3">
      <c r="G394" s="26">
        <f t="shared" si="37"/>
        <v>32.666670000000003</v>
      </c>
      <c r="H394" s="26">
        <v>32</v>
      </c>
      <c r="I394" s="26">
        <v>8</v>
      </c>
      <c r="J394" s="26">
        <f t="shared" si="38"/>
        <v>96313</v>
      </c>
      <c r="K394" s="26">
        <f t="shared" si="39"/>
        <v>14.5</v>
      </c>
      <c r="L394" s="26">
        <f t="shared" si="40"/>
        <v>1.5055080830209838E-4</v>
      </c>
      <c r="M394" s="26">
        <f t="shared" si="41"/>
        <v>0.99984944919169794</v>
      </c>
    </row>
    <row r="395" spans="7:13" x14ac:dyDescent="0.3">
      <c r="G395" s="26">
        <f t="shared" si="37"/>
        <v>32.75</v>
      </c>
      <c r="H395" s="26">
        <v>32</v>
      </c>
      <c r="I395" s="26">
        <v>9</v>
      </c>
      <c r="J395" s="26">
        <f t="shared" si="38"/>
        <v>96298.5</v>
      </c>
      <c r="K395" s="26">
        <f t="shared" si="39"/>
        <v>14.5</v>
      </c>
      <c r="L395" s="26">
        <f t="shared" si="40"/>
        <v>1.5057347726080885E-4</v>
      </c>
      <c r="M395" s="26">
        <f t="shared" si="41"/>
        <v>0.99984942652273923</v>
      </c>
    </row>
    <row r="396" spans="7:13" x14ac:dyDescent="0.3">
      <c r="G396" s="26">
        <f t="shared" si="37"/>
        <v>32.833329999999997</v>
      </c>
      <c r="H396" s="26">
        <v>32</v>
      </c>
      <c r="I396" s="26">
        <v>10</v>
      </c>
      <c r="J396" s="26">
        <f t="shared" si="38"/>
        <v>96284</v>
      </c>
      <c r="K396" s="26">
        <f t="shared" si="39"/>
        <v>14.5</v>
      </c>
      <c r="L396" s="26">
        <f t="shared" si="40"/>
        <v>1.5059615304723525E-4</v>
      </c>
      <c r="M396" s="26">
        <f t="shared" si="41"/>
        <v>0.99984940384695276</v>
      </c>
    </row>
    <row r="397" spans="7:13" x14ac:dyDescent="0.3">
      <c r="G397" s="26">
        <f t="shared" si="37"/>
        <v>32.916670000000003</v>
      </c>
      <c r="H397" s="26">
        <v>32</v>
      </c>
      <c r="I397" s="26">
        <v>11</v>
      </c>
      <c r="J397" s="26">
        <f t="shared" si="38"/>
        <v>96269.5</v>
      </c>
      <c r="K397" s="26">
        <f t="shared" si="39"/>
        <v>14.5</v>
      </c>
      <c r="L397" s="26">
        <f t="shared" si="40"/>
        <v>1.5061883566446277E-4</v>
      </c>
      <c r="M397" s="26">
        <f t="shared" si="41"/>
        <v>0.99984938116433553</v>
      </c>
    </row>
    <row r="398" spans="7:13" x14ac:dyDescent="0.3">
      <c r="G398" s="26">
        <f t="shared" si="37"/>
        <v>33</v>
      </c>
      <c r="H398" s="26">
        <v>32</v>
      </c>
      <c r="I398" s="26">
        <v>12</v>
      </c>
      <c r="J398" s="26">
        <f t="shared" si="38"/>
        <v>96255</v>
      </c>
      <c r="K398" s="26">
        <f t="shared" si="39"/>
        <v>15.333333333328483</v>
      </c>
      <c r="L398" s="26">
        <f t="shared" si="40"/>
        <v>1.5929908403021644E-4</v>
      </c>
      <c r="M398" s="26">
        <f t="shared" si="41"/>
        <v>0.99984070091596977</v>
      </c>
    </row>
    <row r="399" spans="7:13" x14ac:dyDescent="0.3">
      <c r="G399" s="26">
        <f t="shared" si="37"/>
        <v>33.083329999999997</v>
      </c>
      <c r="H399" s="26">
        <v>33</v>
      </c>
      <c r="I399" s="26">
        <v>1</v>
      </c>
      <c r="J399" s="26">
        <f t="shared" si="38"/>
        <v>96239.666666666672</v>
      </c>
      <c r="K399" s="26">
        <f t="shared" si="39"/>
        <v>15.333333333343035</v>
      </c>
      <c r="L399" s="26">
        <f t="shared" si="40"/>
        <v>1.5932446427158967E-4</v>
      </c>
      <c r="M399" s="26">
        <f t="shared" si="41"/>
        <v>0.99984067553572842</v>
      </c>
    </row>
    <row r="400" spans="7:13" x14ac:dyDescent="0.3">
      <c r="G400" s="26">
        <f t="shared" si="37"/>
        <v>33.166670000000003</v>
      </c>
      <c r="H400" s="26">
        <v>33</v>
      </c>
      <c r="I400" s="26">
        <v>2</v>
      </c>
      <c r="J400" s="26">
        <f t="shared" si="38"/>
        <v>96224.333333333328</v>
      </c>
      <c r="K400" s="26">
        <f t="shared" si="39"/>
        <v>15.333333333328483</v>
      </c>
      <c r="L400" s="26">
        <f t="shared" si="40"/>
        <v>1.5934985260133595E-4</v>
      </c>
      <c r="M400" s="26">
        <f t="shared" si="41"/>
        <v>0.99984065014739865</v>
      </c>
    </row>
    <row r="401" spans="7:13" x14ac:dyDescent="0.3">
      <c r="G401" s="26">
        <f t="shared" si="37"/>
        <v>33.25</v>
      </c>
      <c r="H401" s="26">
        <v>33</v>
      </c>
      <c r="I401" s="26">
        <v>3</v>
      </c>
      <c r="J401" s="26">
        <f t="shared" si="38"/>
        <v>96209</v>
      </c>
      <c r="K401" s="26">
        <f t="shared" si="39"/>
        <v>15.333333333328483</v>
      </c>
      <c r="L401" s="26">
        <f t="shared" si="40"/>
        <v>1.5937524902377619E-4</v>
      </c>
      <c r="M401" s="26">
        <f t="shared" si="41"/>
        <v>0.99984062475097624</v>
      </c>
    </row>
    <row r="402" spans="7:13" x14ac:dyDescent="0.3">
      <c r="G402" s="26">
        <f t="shared" si="37"/>
        <v>33.333329999999997</v>
      </c>
      <c r="H402" s="26">
        <v>33</v>
      </c>
      <c r="I402" s="26">
        <v>4</v>
      </c>
      <c r="J402" s="26">
        <f t="shared" si="38"/>
        <v>96193.666666666672</v>
      </c>
      <c r="K402" s="26">
        <f t="shared" si="39"/>
        <v>15.333333333343035</v>
      </c>
      <c r="L402" s="26">
        <f t="shared" si="40"/>
        <v>1.5940065354278036E-4</v>
      </c>
      <c r="M402" s="26">
        <f t="shared" si="41"/>
        <v>0.99984059934645719</v>
      </c>
    </row>
    <row r="403" spans="7:13" x14ac:dyDescent="0.3">
      <c r="G403" s="26">
        <f t="shared" si="37"/>
        <v>33.416670000000003</v>
      </c>
      <c r="H403" s="26">
        <v>33</v>
      </c>
      <c r="I403" s="26">
        <v>5</v>
      </c>
      <c r="J403" s="26">
        <f t="shared" si="38"/>
        <v>96178.333333333328</v>
      </c>
      <c r="K403" s="26">
        <f t="shared" si="39"/>
        <v>15.333333333328483</v>
      </c>
      <c r="L403" s="26">
        <f t="shared" si="40"/>
        <v>1.5942606616176704E-4</v>
      </c>
      <c r="M403" s="26">
        <f t="shared" si="41"/>
        <v>0.99984057393383818</v>
      </c>
    </row>
    <row r="404" spans="7:13" x14ac:dyDescent="0.3">
      <c r="G404" s="26">
        <f t="shared" si="37"/>
        <v>33.5</v>
      </c>
      <c r="H404" s="26">
        <v>33</v>
      </c>
      <c r="I404" s="26">
        <v>6</v>
      </c>
      <c r="J404" s="26">
        <f t="shared" si="38"/>
        <v>96163</v>
      </c>
      <c r="K404" s="26">
        <f t="shared" si="39"/>
        <v>15.333333333328483</v>
      </c>
      <c r="L404" s="26">
        <f t="shared" si="40"/>
        <v>1.5945148688506475E-4</v>
      </c>
      <c r="M404" s="26">
        <f t="shared" si="41"/>
        <v>0.99984054851311499</v>
      </c>
    </row>
    <row r="405" spans="7:13" x14ac:dyDescent="0.3">
      <c r="G405" s="26">
        <f t="shared" si="37"/>
        <v>33.583329999999997</v>
      </c>
      <c r="H405" s="26">
        <v>33</v>
      </c>
      <c r="I405" s="26">
        <v>7</v>
      </c>
      <c r="J405" s="26">
        <f t="shared" si="38"/>
        <v>96147.666666666672</v>
      </c>
      <c r="K405" s="26">
        <f t="shared" si="39"/>
        <v>15.333333333343035</v>
      </c>
      <c r="L405" s="26">
        <f t="shared" si="40"/>
        <v>1.5947691571655093E-4</v>
      </c>
      <c r="M405" s="26">
        <f t="shared" si="41"/>
        <v>0.99984052308428339</v>
      </c>
    </row>
    <row r="406" spans="7:13" x14ac:dyDescent="0.3">
      <c r="G406" s="26">
        <f t="shared" si="37"/>
        <v>33.666670000000003</v>
      </c>
      <c r="H406" s="26">
        <v>33</v>
      </c>
      <c r="I406" s="26">
        <v>8</v>
      </c>
      <c r="J406" s="26">
        <f t="shared" si="38"/>
        <v>96132.333333333328</v>
      </c>
      <c r="K406" s="26">
        <f t="shared" si="39"/>
        <v>15.333333333328483</v>
      </c>
      <c r="L406" s="26">
        <f t="shared" si="40"/>
        <v>1.5950235265965127E-4</v>
      </c>
      <c r="M406" s="26">
        <f t="shared" si="41"/>
        <v>0.9998404976473404</v>
      </c>
    </row>
    <row r="407" spans="7:13" x14ac:dyDescent="0.3">
      <c r="G407" s="26">
        <f t="shared" si="37"/>
        <v>33.75</v>
      </c>
      <c r="H407" s="26">
        <v>33</v>
      </c>
      <c r="I407" s="26">
        <v>9</v>
      </c>
      <c r="J407" s="26">
        <f t="shared" si="38"/>
        <v>96117</v>
      </c>
      <c r="K407" s="26">
        <f t="shared" si="39"/>
        <v>15.333333333328483</v>
      </c>
      <c r="L407" s="26">
        <f t="shared" si="40"/>
        <v>1.5952779771870201E-4</v>
      </c>
      <c r="M407" s="26">
        <f t="shared" si="41"/>
        <v>0.99984047220228134</v>
      </c>
    </row>
    <row r="408" spans="7:13" x14ac:dyDescent="0.3">
      <c r="G408" s="26">
        <f t="shared" si="37"/>
        <v>33.833329999999997</v>
      </c>
      <c r="H408" s="26">
        <v>33</v>
      </c>
      <c r="I408" s="26">
        <v>10</v>
      </c>
      <c r="J408" s="26">
        <f t="shared" si="38"/>
        <v>96101.666666666672</v>
      </c>
      <c r="K408" s="26">
        <f t="shared" si="39"/>
        <v>15.333333333343035</v>
      </c>
      <c r="L408" s="26">
        <f t="shared" si="40"/>
        <v>1.5955325089758797E-4</v>
      </c>
      <c r="M408" s="26">
        <f t="shared" si="41"/>
        <v>0.99984044674910244</v>
      </c>
    </row>
    <row r="409" spans="7:13" x14ac:dyDescent="0.3">
      <c r="G409" s="26">
        <f t="shared" si="37"/>
        <v>33.916670000000003</v>
      </c>
      <c r="H409" s="26">
        <v>33</v>
      </c>
      <c r="I409" s="26">
        <v>11</v>
      </c>
      <c r="J409" s="26">
        <f t="shared" si="38"/>
        <v>96086.333333333328</v>
      </c>
      <c r="K409" s="26">
        <f t="shared" si="39"/>
        <v>15.333333333328483</v>
      </c>
      <c r="L409" s="26">
        <f t="shared" si="40"/>
        <v>1.5957871219974206E-4</v>
      </c>
      <c r="M409" s="26">
        <f t="shared" si="41"/>
        <v>0.99984042128780026</v>
      </c>
    </row>
    <row r="410" spans="7:13" x14ac:dyDescent="0.3">
      <c r="G410" s="26">
        <f t="shared" si="37"/>
        <v>34</v>
      </c>
      <c r="H410" s="26">
        <v>33</v>
      </c>
      <c r="I410" s="26">
        <v>12</v>
      </c>
      <c r="J410" s="26">
        <f t="shared" si="38"/>
        <v>96071</v>
      </c>
      <c r="K410" s="26">
        <f t="shared" si="39"/>
        <v>16.083333333328483</v>
      </c>
      <c r="L410" s="26">
        <f t="shared" si="40"/>
        <v>1.6741090790486706E-4</v>
      </c>
      <c r="M410" s="26">
        <f t="shared" si="41"/>
        <v>0.99983258909209516</v>
      </c>
    </row>
    <row r="411" spans="7:13" x14ac:dyDescent="0.3">
      <c r="G411" s="26">
        <f t="shared" si="37"/>
        <v>34.083329999999997</v>
      </c>
      <c r="H411" s="26">
        <v>34</v>
      </c>
      <c r="I411" s="26">
        <v>1</v>
      </c>
      <c r="J411" s="26">
        <f t="shared" si="38"/>
        <v>96054.916666666672</v>
      </c>
      <c r="K411" s="26">
        <f t="shared" si="39"/>
        <v>16.083333333343035</v>
      </c>
      <c r="L411" s="26">
        <f t="shared" si="40"/>
        <v>1.6743893900981679E-4</v>
      </c>
      <c r="M411" s="26">
        <f t="shared" si="41"/>
        <v>0.99983256106099017</v>
      </c>
    </row>
    <row r="412" spans="7:13" x14ac:dyDescent="0.3">
      <c r="G412" s="26">
        <f t="shared" si="37"/>
        <v>34.166670000000003</v>
      </c>
      <c r="H412" s="26">
        <v>34</v>
      </c>
      <c r="I412" s="26">
        <v>2</v>
      </c>
      <c r="J412" s="26">
        <f t="shared" si="38"/>
        <v>96038.833333333328</v>
      </c>
      <c r="K412" s="26">
        <f t="shared" si="39"/>
        <v>16.083333333328483</v>
      </c>
      <c r="L412" s="26">
        <f t="shared" si="40"/>
        <v>1.6746697950303246E-4</v>
      </c>
      <c r="M412" s="26">
        <f t="shared" si="41"/>
        <v>0.99983253302049702</v>
      </c>
    </row>
    <row r="413" spans="7:13" x14ac:dyDescent="0.3">
      <c r="G413" s="26">
        <f t="shared" si="37"/>
        <v>34.25</v>
      </c>
      <c r="H413" s="26">
        <v>34</v>
      </c>
      <c r="I413" s="26">
        <v>3</v>
      </c>
      <c r="J413" s="26">
        <f t="shared" si="38"/>
        <v>96022.75</v>
      </c>
      <c r="K413" s="26">
        <f t="shared" si="39"/>
        <v>16.083333333328483</v>
      </c>
      <c r="L413" s="26">
        <f t="shared" si="40"/>
        <v>1.6749502938968611E-4</v>
      </c>
      <c r="M413" s="26">
        <f t="shared" si="41"/>
        <v>0.99983250497061027</v>
      </c>
    </row>
    <row r="414" spans="7:13" x14ac:dyDescent="0.3">
      <c r="G414" s="26">
        <f t="shared" si="37"/>
        <v>34.333329999999997</v>
      </c>
      <c r="H414" s="26">
        <v>34</v>
      </c>
      <c r="I414" s="26">
        <v>4</v>
      </c>
      <c r="J414" s="26">
        <f t="shared" si="38"/>
        <v>96006.666666666672</v>
      </c>
      <c r="K414" s="26">
        <f t="shared" si="39"/>
        <v>16.083333333343035</v>
      </c>
      <c r="L414" s="26">
        <f t="shared" si="40"/>
        <v>1.6752308867449864E-4</v>
      </c>
      <c r="M414" s="26">
        <f t="shared" si="41"/>
        <v>0.99983247691132549</v>
      </c>
    </row>
    <row r="415" spans="7:13" x14ac:dyDescent="0.3">
      <c r="G415" s="26">
        <f t="shared" si="37"/>
        <v>34.416670000000003</v>
      </c>
      <c r="H415" s="26">
        <v>34</v>
      </c>
      <c r="I415" s="26">
        <v>5</v>
      </c>
      <c r="J415" s="26">
        <f t="shared" si="38"/>
        <v>95990.583333333328</v>
      </c>
      <c r="K415" s="26">
        <f t="shared" si="39"/>
        <v>16.083333333328483</v>
      </c>
      <c r="L415" s="26">
        <f t="shared" si="40"/>
        <v>1.675511573617393E-4</v>
      </c>
      <c r="M415" s="26">
        <f t="shared" si="41"/>
        <v>0.99983244884263822</v>
      </c>
    </row>
    <row r="416" spans="7:13" x14ac:dyDescent="0.3">
      <c r="G416" s="26">
        <f t="shared" si="37"/>
        <v>34.5</v>
      </c>
      <c r="H416" s="26">
        <v>34</v>
      </c>
      <c r="I416" s="26">
        <v>6</v>
      </c>
      <c r="J416" s="26">
        <f t="shared" si="38"/>
        <v>95974.5</v>
      </c>
      <c r="K416" s="26">
        <f t="shared" si="39"/>
        <v>16.083333333328483</v>
      </c>
      <c r="L416" s="26">
        <f t="shared" si="40"/>
        <v>1.6757923545658986E-4</v>
      </c>
      <c r="M416" s="26">
        <f t="shared" si="41"/>
        <v>0.99983242076454337</v>
      </c>
    </row>
    <row r="417" spans="7:13" x14ac:dyDescent="0.3">
      <c r="G417" s="26">
        <f t="shared" si="37"/>
        <v>34.583329999999997</v>
      </c>
      <c r="H417" s="26">
        <v>34</v>
      </c>
      <c r="I417" s="26">
        <v>7</v>
      </c>
      <c r="J417" s="26">
        <f t="shared" si="38"/>
        <v>95958.416666666672</v>
      </c>
      <c r="K417" s="26">
        <f t="shared" si="39"/>
        <v>16.083333333343035</v>
      </c>
      <c r="L417" s="26">
        <f t="shared" si="40"/>
        <v>1.6760732296378067E-4</v>
      </c>
      <c r="M417" s="26">
        <f t="shared" si="41"/>
        <v>0.99983239267703627</v>
      </c>
    </row>
    <row r="418" spans="7:13" x14ac:dyDescent="0.3">
      <c r="G418" s="26">
        <f t="shared" si="37"/>
        <v>34.666670000000003</v>
      </c>
      <c r="H418" s="26">
        <v>34</v>
      </c>
      <c r="I418" s="26">
        <v>8</v>
      </c>
      <c r="J418" s="26">
        <f t="shared" si="38"/>
        <v>95942.333333333328</v>
      </c>
      <c r="K418" s="26">
        <f t="shared" si="39"/>
        <v>16.083333333328483</v>
      </c>
      <c r="L418" s="26">
        <f t="shared" si="40"/>
        <v>1.6763541988759029E-4</v>
      </c>
      <c r="M418" s="26">
        <f t="shared" si="41"/>
        <v>0.99983236458011238</v>
      </c>
    </row>
    <row r="419" spans="7:13" x14ac:dyDescent="0.3">
      <c r="G419" s="26">
        <f t="shared" si="37"/>
        <v>34.75</v>
      </c>
      <c r="H419" s="26">
        <v>34</v>
      </c>
      <c r="I419" s="26">
        <v>9</v>
      </c>
      <c r="J419" s="26">
        <f t="shared" si="38"/>
        <v>95926.25</v>
      </c>
      <c r="K419" s="26">
        <f t="shared" si="39"/>
        <v>16.083333333328483</v>
      </c>
      <c r="L419" s="26">
        <f t="shared" si="40"/>
        <v>1.6766352623321022E-4</v>
      </c>
      <c r="M419" s="26">
        <f t="shared" si="41"/>
        <v>0.99983233647376679</v>
      </c>
    </row>
    <row r="420" spans="7:13" x14ac:dyDescent="0.3">
      <c r="G420" s="26">
        <f t="shared" si="37"/>
        <v>34.833329999999997</v>
      </c>
      <c r="H420" s="26">
        <v>34</v>
      </c>
      <c r="I420" s="26">
        <v>10</v>
      </c>
      <c r="J420" s="26">
        <f t="shared" si="38"/>
        <v>95910.166666666672</v>
      </c>
      <c r="K420" s="26">
        <f t="shared" si="39"/>
        <v>16.083333333343035</v>
      </c>
      <c r="L420" s="26">
        <f t="shared" si="40"/>
        <v>1.6769164200538039E-4</v>
      </c>
      <c r="M420" s="26">
        <f t="shared" si="41"/>
        <v>0.99983230835799464</v>
      </c>
    </row>
    <row r="421" spans="7:13" x14ac:dyDescent="0.3">
      <c r="G421" s="26">
        <f t="shared" si="37"/>
        <v>34.916670000000003</v>
      </c>
      <c r="H421" s="26">
        <v>34</v>
      </c>
      <c r="I421" s="26">
        <v>11</v>
      </c>
      <c r="J421" s="26">
        <f t="shared" si="38"/>
        <v>95894.083333333328</v>
      </c>
      <c r="K421" s="26">
        <f t="shared" si="39"/>
        <v>16.083333333328483</v>
      </c>
      <c r="L421" s="26">
        <f t="shared" si="40"/>
        <v>1.677197672083886E-4</v>
      </c>
      <c r="M421" s="26">
        <f t="shared" si="41"/>
        <v>0.99983228023279158</v>
      </c>
    </row>
    <row r="422" spans="7:13" x14ac:dyDescent="0.3">
      <c r="G422" s="26">
        <f t="shared" si="37"/>
        <v>35</v>
      </c>
      <c r="H422" s="26">
        <v>34</v>
      </c>
      <c r="I422" s="26">
        <v>12</v>
      </c>
      <c r="J422" s="26">
        <f t="shared" si="38"/>
        <v>95878</v>
      </c>
      <c r="K422" s="26">
        <f t="shared" si="39"/>
        <v>16.833333333328483</v>
      </c>
      <c r="L422" s="26">
        <f t="shared" si="40"/>
        <v>1.7557034286623085E-4</v>
      </c>
      <c r="M422" s="26">
        <f t="shared" si="41"/>
        <v>0.99982442965713381</v>
      </c>
    </row>
    <row r="423" spans="7:13" x14ac:dyDescent="0.3">
      <c r="G423" s="26">
        <f t="shared" si="37"/>
        <v>35.083329999999997</v>
      </c>
      <c r="H423" s="26">
        <v>35</v>
      </c>
      <c r="I423" s="26">
        <v>1</v>
      </c>
      <c r="J423" s="26">
        <f t="shared" si="38"/>
        <v>95861.166666666672</v>
      </c>
      <c r="K423" s="26">
        <f t="shared" si="39"/>
        <v>16.833333333343035</v>
      </c>
      <c r="L423" s="26">
        <f t="shared" si="40"/>
        <v>1.7560117322457339E-4</v>
      </c>
      <c r="M423" s="26">
        <f t="shared" si="41"/>
        <v>0.99982439882677543</v>
      </c>
    </row>
    <row r="424" spans="7:13" x14ac:dyDescent="0.3">
      <c r="G424" s="26">
        <f t="shared" si="37"/>
        <v>35.166670000000003</v>
      </c>
      <c r="H424" s="26">
        <v>35</v>
      </c>
      <c r="I424" s="26">
        <v>2</v>
      </c>
      <c r="J424" s="26">
        <f t="shared" si="38"/>
        <v>95844.333333333328</v>
      </c>
      <c r="K424" s="26">
        <f t="shared" si="39"/>
        <v>16.833333333328483</v>
      </c>
      <c r="L424" s="26">
        <f t="shared" si="40"/>
        <v>1.7563201441220816E-4</v>
      </c>
      <c r="M424" s="26">
        <f t="shared" si="41"/>
        <v>0.99982436798558783</v>
      </c>
    </row>
    <row r="425" spans="7:13" x14ac:dyDescent="0.3">
      <c r="G425" s="26">
        <f t="shared" si="37"/>
        <v>35.25</v>
      </c>
      <c r="H425" s="26">
        <v>35</v>
      </c>
      <c r="I425" s="26">
        <v>3</v>
      </c>
      <c r="J425" s="26">
        <f t="shared" si="38"/>
        <v>95827.5</v>
      </c>
      <c r="K425" s="26">
        <f t="shared" si="39"/>
        <v>16.833333333328483</v>
      </c>
      <c r="L425" s="26">
        <f t="shared" si="40"/>
        <v>1.7566286643529763E-4</v>
      </c>
      <c r="M425" s="26">
        <f t="shared" si="41"/>
        <v>0.99982433713356467</v>
      </c>
    </row>
    <row r="426" spans="7:13" x14ac:dyDescent="0.3">
      <c r="G426" s="26">
        <f t="shared" si="37"/>
        <v>35.333329999999997</v>
      </c>
      <c r="H426" s="26">
        <v>35</v>
      </c>
      <c r="I426" s="26">
        <v>4</v>
      </c>
      <c r="J426" s="26">
        <f t="shared" si="38"/>
        <v>95810.666666666672</v>
      </c>
      <c r="K426" s="26">
        <f t="shared" si="39"/>
        <v>16.833333333343035</v>
      </c>
      <c r="L426" s="26">
        <f t="shared" si="40"/>
        <v>1.7569372929955295E-4</v>
      </c>
      <c r="M426" s="26">
        <f t="shared" si="41"/>
        <v>0.9998243062707004</v>
      </c>
    </row>
    <row r="427" spans="7:13" x14ac:dyDescent="0.3">
      <c r="G427" s="26">
        <f t="shared" si="37"/>
        <v>35.416670000000003</v>
      </c>
      <c r="H427" s="26">
        <v>35</v>
      </c>
      <c r="I427" s="26">
        <v>5</v>
      </c>
      <c r="J427" s="26">
        <f t="shared" si="38"/>
        <v>95793.833333333328</v>
      </c>
      <c r="K427" s="26">
        <f t="shared" si="39"/>
        <v>16.833333333328483</v>
      </c>
      <c r="L427" s="26">
        <f t="shared" si="40"/>
        <v>1.7572460301023361E-4</v>
      </c>
      <c r="M427" s="26">
        <f t="shared" si="41"/>
        <v>0.99982427539698981</v>
      </c>
    </row>
    <row r="428" spans="7:13" x14ac:dyDescent="0.3">
      <c r="G428" s="26">
        <f t="shared" si="37"/>
        <v>35.5</v>
      </c>
      <c r="H428" s="26">
        <v>35</v>
      </c>
      <c r="I428" s="26">
        <v>6</v>
      </c>
      <c r="J428" s="26">
        <f t="shared" si="38"/>
        <v>95777</v>
      </c>
      <c r="K428" s="26">
        <f t="shared" si="39"/>
        <v>16.833333333328483</v>
      </c>
      <c r="L428" s="26">
        <f t="shared" si="40"/>
        <v>1.7575548757351435E-4</v>
      </c>
      <c r="M428" s="26">
        <f t="shared" si="41"/>
        <v>0.99982424451242646</v>
      </c>
    </row>
    <row r="429" spans="7:13" x14ac:dyDescent="0.3">
      <c r="G429" s="26">
        <f t="shared" si="37"/>
        <v>35.583329999999997</v>
      </c>
      <c r="H429" s="26">
        <v>35</v>
      </c>
      <c r="I429" s="26">
        <v>7</v>
      </c>
      <c r="J429" s="26">
        <f t="shared" si="38"/>
        <v>95760.166666666672</v>
      </c>
      <c r="K429" s="26">
        <f t="shared" si="39"/>
        <v>16.833333333343035</v>
      </c>
      <c r="L429" s="26">
        <f t="shared" si="40"/>
        <v>1.7578638299511835E-4</v>
      </c>
      <c r="M429" s="26">
        <f t="shared" si="41"/>
        <v>0.99982421361700491</v>
      </c>
    </row>
    <row r="430" spans="7:13" x14ac:dyDescent="0.3">
      <c r="G430" s="26">
        <f t="shared" si="37"/>
        <v>35.666670000000003</v>
      </c>
      <c r="H430" s="26">
        <v>35</v>
      </c>
      <c r="I430" s="26">
        <v>8</v>
      </c>
      <c r="J430" s="26">
        <f t="shared" si="38"/>
        <v>95743.333333333328</v>
      </c>
      <c r="K430" s="26">
        <f t="shared" si="39"/>
        <v>16.833333333328483</v>
      </c>
      <c r="L430" s="26">
        <f t="shared" si="40"/>
        <v>1.75817289280317E-4</v>
      </c>
      <c r="M430" s="26">
        <f t="shared" si="41"/>
        <v>0.99982418271071971</v>
      </c>
    </row>
    <row r="431" spans="7:13" x14ac:dyDescent="0.3">
      <c r="G431" s="26">
        <f t="shared" si="37"/>
        <v>35.75</v>
      </c>
      <c r="H431" s="26">
        <v>35</v>
      </c>
      <c r="I431" s="26">
        <v>9</v>
      </c>
      <c r="J431" s="26">
        <f t="shared" si="38"/>
        <v>95726.5</v>
      </c>
      <c r="K431" s="26">
        <f t="shared" si="39"/>
        <v>16.833333333328483</v>
      </c>
      <c r="L431" s="26">
        <f t="shared" si="40"/>
        <v>1.7584820643529726E-4</v>
      </c>
      <c r="M431" s="26">
        <f t="shared" si="41"/>
        <v>0.99982415179356465</v>
      </c>
    </row>
    <row r="432" spans="7:13" x14ac:dyDescent="0.3">
      <c r="G432" s="26">
        <f t="shared" si="37"/>
        <v>35.833329999999997</v>
      </c>
      <c r="H432" s="26">
        <v>35</v>
      </c>
      <c r="I432" s="26">
        <v>10</v>
      </c>
      <c r="J432" s="26">
        <f t="shared" si="38"/>
        <v>95709.666666666672</v>
      </c>
      <c r="K432" s="26">
        <f t="shared" si="39"/>
        <v>16.833333333343035</v>
      </c>
      <c r="L432" s="26">
        <f t="shared" si="40"/>
        <v>1.7587913446579447E-4</v>
      </c>
      <c r="M432" s="26">
        <f t="shared" si="41"/>
        <v>0.99982412086553418</v>
      </c>
    </row>
    <row r="433" spans="7:13" x14ac:dyDescent="0.3">
      <c r="G433" s="26">
        <f t="shared" si="37"/>
        <v>35.916670000000003</v>
      </c>
      <c r="H433" s="26">
        <v>35</v>
      </c>
      <c r="I433" s="26">
        <v>11</v>
      </c>
      <c r="J433" s="26">
        <f t="shared" si="38"/>
        <v>95692.833333333328</v>
      </c>
      <c r="K433" s="26">
        <f t="shared" si="39"/>
        <v>16.833333333328483</v>
      </c>
      <c r="L433" s="26">
        <f t="shared" si="40"/>
        <v>1.759100733770918E-4</v>
      </c>
      <c r="M433" s="26">
        <f t="shared" si="41"/>
        <v>0.99982408992662286</v>
      </c>
    </row>
    <row r="434" spans="7:13" x14ac:dyDescent="0.3">
      <c r="G434" s="26">
        <f t="shared" si="37"/>
        <v>36</v>
      </c>
      <c r="H434" s="26">
        <v>35</v>
      </c>
      <c r="I434" s="26">
        <v>12</v>
      </c>
      <c r="J434" s="26">
        <f t="shared" si="38"/>
        <v>95676</v>
      </c>
      <c r="K434" s="26">
        <f t="shared" si="39"/>
        <v>17.75</v>
      </c>
      <c r="L434" s="26">
        <f t="shared" si="40"/>
        <v>1.8552196998202267E-4</v>
      </c>
      <c r="M434" s="26">
        <f t="shared" si="41"/>
        <v>0.99981447803001799</v>
      </c>
    </row>
    <row r="435" spans="7:13" x14ac:dyDescent="0.3">
      <c r="G435" s="26">
        <f t="shared" si="37"/>
        <v>36.083329999999997</v>
      </c>
      <c r="H435" s="26">
        <v>36</v>
      </c>
      <c r="I435" s="26">
        <v>1</v>
      </c>
      <c r="J435" s="26">
        <f t="shared" si="38"/>
        <v>95658.25</v>
      </c>
      <c r="K435" s="26">
        <f t="shared" si="39"/>
        <v>17.75</v>
      </c>
      <c r="L435" s="26">
        <f t="shared" si="40"/>
        <v>1.8555639476992313E-4</v>
      </c>
      <c r="M435" s="26">
        <f t="shared" si="41"/>
        <v>0.99981444360523009</v>
      </c>
    </row>
    <row r="436" spans="7:13" x14ac:dyDescent="0.3">
      <c r="G436" s="26">
        <f t="shared" si="37"/>
        <v>36.166670000000003</v>
      </c>
      <c r="H436" s="26">
        <v>36</v>
      </c>
      <c r="I436" s="26">
        <v>2</v>
      </c>
      <c r="J436" s="26">
        <f t="shared" si="38"/>
        <v>95640.5</v>
      </c>
      <c r="K436" s="26">
        <f t="shared" si="39"/>
        <v>17.75</v>
      </c>
      <c r="L436" s="26">
        <f t="shared" si="40"/>
        <v>1.8559083233567368E-4</v>
      </c>
      <c r="M436" s="26">
        <f t="shared" si="41"/>
        <v>0.99981440916766429</v>
      </c>
    </row>
    <row r="437" spans="7:13" x14ac:dyDescent="0.3">
      <c r="G437" s="26">
        <f t="shared" si="37"/>
        <v>36.25</v>
      </c>
      <c r="H437" s="26">
        <v>36</v>
      </c>
      <c r="I437" s="26">
        <v>3</v>
      </c>
      <c r="J437" s="26">
        <f t="shared" si="38"/>
        <v>95622.75</v>
      </c>
      <c r="K437" s="26">
        <f t="shared" si="39"/>
        <v>17.75</v>
      </c>
      <c r="L437" s="26">
        <f t="shared" si="40"/>
        <v>1.8562528268639E-4</v>
      </c>
      <c r="M437" s="26">
        <f t="shared" si="41"/>
        <v>0.9998143747173136</v>
      </c>
    </row>
    <row r="438" spans="7:13" x14ac:dyDescent="0.3">
      <c r="G438" s="26">
        <f t="shared" si="37"/>
        <v>36.333329999999997</v>
      </c>
      <c r="H438" s="26">
        <v>36</v>
      </c>
      <c r="I438" s="26">
        <v>4</v>
      </c>
      <c r="J438" s="26">
        <f t="shared" si="38"/>
        <v>95605</v>
      </c>
      <c r="K438" s="26">
        <f t="shared" si="39"/>
        <v>17.75</v>
      </c>
      <c r="L438" s="26">
        <f t="shared" si="40"/>
        <v>1.8565974582919302E-4</v>
      </c>
      <c r="M438" s="26">
        <f t="shared" si="41"/>
        <v>0.99981434025417082</v>
      </c>
    </row>
    <row r="439" spans="7:13" x14ac:dyDescent="0.3">
      <c r="G439" s="26">
        <f t="shared" si="37"/>
        <v>36.416670000000003</v>
      </c>
      <c r="H439" s="26">
        <v>36</v>
      </c>
      <c r="I439" s="26">
        <v>5</v>
      </c>
      <c r="J439" s="26">
        <f t="shared" si="38"/>
        <v>95587.25</v>
      </c>
      <c r="K439" s="26">
        <f t="shared" si="39"/>
        <v>17.75</v>
      </c>
      <c r="L439" s="26">
        <f t="shared" si="40"/>
        <v>1.8569422177120904E-4</v>
      </c>
      <c r="M439" s="26">
        <f t="shared" si="41"/>
        <v>0.99981430577822883</v>
      </c>
    </row>
    <row r="440" spans="7:13" x14ac:dyDescent="0.3">
      <c r="G440" s="26">
        <f t="shared" si="37"/>
        <v>36.5</v>
      </c>
      <c r="H440" s="26">
        <v>36</v>
      </c>
      <c r="I440" s="26">
        <v>6</v>
      </c>
      <c r="J440" s="26">
        <f t="shared" si="38"/>
        <v>95569.5</v>
      </c>
      <c r="K440" s="26">
        <f t="shared" si="39"/>
        <v>17.75</v>
      </c>
      <c r="L440" s="26">
        <f t="shared" si="40"/>
        <v>1.8572871051956953E-4</v>
      </c>
      <c r="M440" s="26">
        <f t="shared" si="41"/>
        <v>0.99981427128948042</v>
      </c>
    </row>
    <row r="441" spans="7:13" x14ac:dyDescent="0.3">
      <c r="G441" s="26">
        <f t="shared" si="37"/>
        <v>36.583329999999997</v>
      </c>
      <c r="H441" s="26">
        <v>36</v>
      </c>
      <c r="I441" s="26">
        <v>7</v>
      </c>
      <c r="J441" s="26">
        <f t="shared" si="38"/>
        <v>95551.75</v>
      </c>
      <c r="K441" s="26">
        <f t="shared" si="39"/>
        <v>17.75</v>
      </c>
      <c r="L441" s="26">
        <f t="shared" si="40"/>
        <v>1.8576321208141138E-4</v>
      </c>
      <c r="M441" s="26">
        <f t="shared" si="41"/>
        <v>0.99981423678791859</v>
      </c>
    </row>
    <row r="442" spans="7:13" x14ac:dyDescent="0.3">
      <c r="G442" s="26">
        <f t="shared" si="37"/>
        <v>36.666670000000003</v>
      </c>
      <c r="H442" s="26">
        <v>36</v>
      </c>
      <c r="I442" s="26">
        <v>8</v>
      </c>
      <c r="J442" s="26">
        <f t="shared" si="38"/>
        <v>95534</v>
      </c>
      <c r="K442" s="26">
        <f t="shared" si="39"/>
        <v>17.75</v>
      </c>
      <c r="L442" s="26">
        <f t="shared" si="40"/>
        <v>1.8579772646387674E-4</v>
      </c>
      <c r="M442" s="26">
        <f t="shared" si="41"/>
        <v>0.99981420227353612</v>
      </c>
    </row>
    <row r="443" spans="7:13" x14ac:dyDescent="0.3">
      <c r="G443" s="26">
        <f t="shared" si="37"/>
        <v>36.75</v>
      </c>
      <c r="H443" s="26">
        <v>36</v>
      </c>
      <c r="I443" s="26">
        <v>9</v>
      </c>
      <c r="J443" s="26">
        <f t="shared" si="38"/>
        <v>95516.25</v>
      </c>
      <c r="K443" s="26">
        <f t="shared" si="39"/>
        <v>17.75</v>
      </c>
      <c r="L443" s="26">
        <f t="shared" si="40"/>
        <v>1.8583225367411305E-4</v>
      </c>
      <c r="M443" s="26">
        <f t="shared" si="41"/>
        <v>0.99981416774632592</v>
      </c>
    </row>
    <row r="444" spans="7:13" x14ac:dyDescent="0.3">
      <c r="G444" s="26">
        <f t="shared" si="37"/>
        <v>36.833329999999997</v>
      </c>
      <c r="H444" s="26">
        <v>36</v>
      </c>
      <c r="I444" s="26">
        <v>10</v>
      </c>
      <c r="J444" s="26">
        <f t="shared" si="38"/>
        <v>95498.5</v>
      </c>
      <c r="K444" s="26">
        <f t="shared" si="39"/>
        <v>17.75</v>
      </c>
      <c r="L444" s="26">
        <f t="shared" si="40"/>
        <v>1.8586679371927309E-4</v>
      </c>
      <c r="M444" s="26">
        <f t="shared" si="41"/>
        <v>0.99981413320628076</v>
      </c>
    </row>
    <row r="445" spans="7:13" x14ac:dyDescent="0.3">
      <c r="G445" s="26">
        <f t="shared" si="37"/>
        <v>36.916670000000003</v>
      </c>
      <c r="H445" s="26">
        <v>36</v>
      </c>
      <c r="I445" s="26">
        <v>11</v>
      </c>
      <c r="J445" s="26">
        <f t="shared" si="38"/>
        <v>95480.75</v>
      </c>
      <c r="K445" s="26">
        <f t="shared" si="39"/>
        <v>17.75</v>
      </c>
      <c r="L445" s="26">
        <f t="shared" si="40"/>
        <v>1.8590134660651493E-4</v>
      </c>
      <c r="M445" s="26">
        <f t="shared" si="41"/>
        <v>0.99981409865339343</v>
      </c>
    </row>
    <row r="446" spans="7:13" x14ac:dyDescent="0.3">
      <c r="G446" s="26">
        <f t="shared" si="37"/>
        <v>37</v>
      </c>
      <c r="H446" s="26">
        <v>36</v>
      </c>
      <c r="I446" s="26">
        <v>12</v>
      </c>
      <c r="J446" s="26">
        <f t="shared" si="38"/>
        <v>95463</v>
      </c>
      <c r="K446" s="26">
        <f t="shared" si="39"/>
        <v>18.833333333328483</v>
      </c>
      <c r="L446" s="26">
        <f t="shared" si="40"/>
        <v>1.9728411356576353E-4</v>
      </c>
      <c r="M446" s="26">
        <f t="shared" si="41"/>
        <v>0.99980271588643421</v>
      </c>
    </row>
    <row r="447" spans="7:13" x14ac:dyDescent="0.3">
      <c r="G447" s="26">
        <f t="shared" si="37"/>
        <v>37.083329999999997</v>
      </c>
      <c r="H447" s="26">
        <v>37</v>
      </c>
      <c r="I447" s="26">
        <v>1</v>
      </c>
      <c r="J447" s="26">
        <f t="shared" si="38"/>
        <v>95444.166666666672</v>
      </c>
      <c r="K447" s="26">
        <f t="shared" si="39"/>
        <v>18.833333333343035</v>
      </c>
      <c r="L447" s="26">
        <f t="shared" si="40"/>
        <v>1.9732304226739578E-4</v>
      </c>
      <c r="M447" s="26">
        <f t="shared" si="41"/>
        <v>0.99980267695773262</v>
      </c>
    </row>
    <row r="448" spans="7:13" x14ac:dyDescent="0.3">
      <c r="G448" s="26">
        <f t="shared" si="37"/>
        <v>37.166670000000003</v>
      </c>
      <c r="H448" s="26">
        <v>37</v>
      </c>
      <c r="I448" s="26">
        <v>2</v>
      </c>
      <c r="J448" s="26">
        <f t="shared" si="38"/>
        <v>95425.333333333328</v>
      </c>
      <c r="K448" s="26">
        <f t="shared" si="39"/>
        <v>18.833333333328483</v>
      </c>
      <c r="L448" s="26">
        <f t="shared" si="40"/>
        <v>1.9736198633481483E-4</v>
      </c>
      <c r="M448" s="26">
        <f t="shared" si="41"/>
        <v>0.9998026380136652</v>
      </c>
    </row>
    <row r="449" spans="7:13" x14ac:dyDescent="0.3">
      <c r="G449" s="26">
        <f t="shared" si="37"/>
        <v>37.25</v>
      </c>
      <c r="H449" s="26">
        <v>37</v>
      </c>
      <c r="I449" s="26">
        <v>3</v>
      </c>
      <c r="J449" s="26">
        <f t="shared" si="38"/>
        <v>95406.5</v>
      </c>
      <c r="K449" s="26">
        <f t="shared" si="39"/>
        <v>18.833333333328483</v>
      </c>
      <c r="L449" s="26">
        <f t="shared" si="40"/>
        <v>1.9740094577757786E-4</v>
      </c>
      <c r="M449" s="26">
        <f t="shared" si="41"/>
        <v>0.99980259905422242</v>
      </c>
    </row>
    <row r="450" spans="7:13" x14ac:dyDescent="0.3">
      <c r="G450" s="26">
        <f t="shared" si="37"/>
        <v>37.333329999999997</v>
      </c>
      <c r="H450" s="26">
        <v>37</v>
      </c>
      <c r="I450" s="26">
        <v>4</v>
      </c>
      <c r="J450" s="26">
        <f t="shared" si="38"/>
        <v>95387.666666666672</v>
      </c>
      <c r="K450" s="26">
        <f t="shared" si="39"/>
        <v>18.833333333343035</v>
      </c>
      <c r="L450" s="26">
        <f t="shared" si="40"/>
        <v>1.9743992060479202E-4</v>
      </c>
      <c r="M450" s="26">
        <f t="shared" si="41"/>
        <v>0.99980256007939516</v>
      </c>
    </row>
    <row r="451" spans="7:13" x14ac:dyDescent="0.3">
      <c r="G451" s="26">
        <f t="shared" si="37"/>
        <v>37.416670000000003</v>
      </c>
      <c r="H451" s="26">
        <v>37</v>
      </c>
      <c r="I451" s="26">
        <v>5</v>
      </c>
      <c r="J451" s="26">
        <f t="shared" si="38"/>
        <v>95368.833333333328</v>
      </c>
      <c r="K451" s="26">
        <f t="shared" si="39"/>
        <v>18.833333333328483</v>
      </c>
      <c r="L451" s="26">
        <f t="shared" si="40"/>
        <v>1.9747891082511391E-4</v>
      </c>
      <c r="M451" s="26">
        <f t="shared" si="41"/>
        <v>0.99980252108917489</v>
      </c>
    </row>
    <row r="452" spans="7:13" x14ac:dyDescent="0.3">
      <c r="G452" s="26">
        <f t="shared" ref="G452:G515" si="42">ROUND(H452+(I452/12), 5)</f>
        <v>37.5</v>
      </c>
      <c r="H452" s="26">
        <v>37</v>
      </c>
      <c r="I452" s="26">
        <v>6</v>
      </c>
      <c r="J452" s="26">
        <f t="shared" ref="J452:J515" si="43">VLOOKUP(H452,$A$2:$C$109,2,0) - (VLOOKUP(H452, $A$2:$C$109, 3, 0)*I452/12)</f>
        <v>95350</v>
      </c>
      <c r="K452" s="26">
        <f t="shared" ref="K452:K515" si="44">J452-J453</f>
        <v>18.833333333328483</v>
      </c>
      <c r="L452" s="26">
        <f t="shared" ref="L452:L515" si="45">K452/J452</f>
        <v>1.9751791644812252E-4</v>
      </c>
      <c r="M452" s="26">
        <f t="shared" ref="M452:M515" si="46">1-L452</f>
        <v>0.99980248208355182</v>
      </c>
    </row>
    <row r="453" spans="7:13" x14ac:dyDescent="0.3">
      <c r="G453" s="26">
        <f t="shared" si="42"/>
        <v>37.583329999999997</v>
      </c>
      <c r="H453" s="26">
        <v>37</v>
      </c>
      <c r="I453" s="26">
        <v>7</v>
      </c>
      <c r="J453" s="26">
        <f t="shared" si="43"/>
        <v>95331.166666666672</v>
      </c>
      <c r="K453" s="26">
        <f t="shared" si="44"/>
        <v>18.833333333343035</v>
      </c>
      <c r="L453" s="26">
        <f t="shared" si="45"/>
        <v>1.9755693748294665E-4</v>
      </c>
      <c r="M453" s="26">
        <f t="shared" si="46"/>
        <v>0.99980244306251709</v>
      </c>
    </row>
    <row r="454" spans="7:13" x14ac:dyDescent="0.3">
      <c r="G454" s="26">
        <f t="shared" si="42"/>
        <v>37.666670000000003</v>
      </c>
      <c r="H454" s="26">
        <v>37</v>
      </c>
      <c r="I454" s="26">
        <v>8</v>
      </c>
      <c r="J454" s="26">
        <f t="shared" si="43"/>
        <v>95312.333333333328</v>
      </c>
      <c r="K454" s="26">
        <f t="shared" si="44"/>
        <v>18.833333333328483</v>
      </c>
      <c r="L454" s="26">
        <f t="shared" si="45"/>
        <v>1.9759597393826419E-4</v>
      </c>
      <c r="M454" s="26">
        <f t="shared" si="46"/>
        <v>0.99980240402606169</v>
      </c>
    </row>
    <row r="455" spans="7:13" x14ac:dyDescent="0.3">
      <c r="G455" s="26">
        <f t="shared" si="42"/>
        <v>37.75</v>
      </c>
      <c r="H455" s="26">
        <v>37</v>
      </c>
      <c r="I455" s="26">
        <v>9</v>
      </c>
      <c r="J455" s="26">
        <f t="shared" si="43"/>
        <v>95293.5</v>
      </c>
      <c r="K455" s="26">
        <f t="shared" si="44"/>
        <v>18.833333333328483</v>
      </c>
      <c r="L455" s="26">
        <f t="shared" si="45"/>
        <v>1.9763502582367614E-4</v>
      </c>
      <c r="M455" s="26">
        <f t="shared" si="46"/>
        <v>0.99980236497417629</v>
      </c>
    </row>
    <row r="456" spans="7:13" x14ac:dyDescent="0.3">
      <c r="G456" s="26">
        <f t="shared" si="42"/>
        <v>37.833329999999997</v>
      </c>
      <c r="H456" s="26">
        <v>37</v>
      </c>
      <c r="I456" s="26">
        <v>10</v>
      </c>
      <c r="J456" s="26">
        <f t="shared" si="43"/>
        <v>95274.666666666672</v>
      </c>
      <c r="K456" s="26">
        <f t="shared" si="44"/>
        <v>18.833333333343035</v>
      </c>
      <c r="L456" s="26">
        <f t="shared" si="45"/>
        <v>1.9767409314833288E-4</v>
      </c>
      <c r="M456" s="26">
        <f t="shared" si="46"/>
        <v>0.9998023259068517</v>
      </c>
    </row>
    <row r="457" spans="7:13" x14ac:dyDescent="0.3">
      <c r="G457" s="26">
        <f t="shared" si="42"/>
        <v>37.916670000000003</v>
      </c>
      <c r="H457" s="26">
        <v>37</v>
      </c>
      <c r="I457" s="26">
        <v>11</v>
      </c>
      <c r="J457" s="26">
        <f t="shared" si="43"/>
        <v>95255.833333333328</v>
      </c>
      <c r="K457" s="26">
        <f t="shared" si="44"/>
        <v>18.833333333328483</v>
      </c>
      <c r="L457" s="26">
        <f t="shared" si="45"/>
        <v>1.9771317592093379E-4</v>
      </c>
      <c r="M457" s="26">
        <f t="shared" si="46"/>
        <v>0.99980228682407901</v>
      </c>
    </row>
    <row r="458" spans="7:13" x14ac:dyDescent="0.3">
      <c r="G458" s="26">
        <f t="shared" si="42"/>
        <v>38</v>
      </c>
      <c r="H458" s="26">
        <v>37</v>
      </c>
      <c r="I458" s="26">
        <v>12</v>
      </c>
      <c r="J458" s="26">
        <f t="shared" si="43"/>
        <v>95237</v>
      </c>
      <c r="K458" s="26">
        <f t="shared" si="44"/>
        <v>20</v>
      </c>
      <c r="L458" s="26">
        <f t="shared" si="45"/>
        <v>2.1000241502777282E-4</v>
      </c>
      <c r="M458" s="26">
        <f t="shared" si="46"/>
        <v>0.99978999758497222</v>
      </c>
    </row>
    <row r="459" spans="7:13" x14ac:dyDescent="0.3">
      <c r="G459" s="26">
        <f t="shared" si="42"/>
        <v>38.083329999999997</v>
      </c>
      <c r="H459" s="26">
        <v>38</v>
      </c>
      <c r="I459" s="26">
        <v>1</v>
      </c>
      <c r="J459" s="26">
        <f t="shared" si="43"/>
        <v>95217</v>
      </c>
      <c r="K459" s="26">
        <f t="shared" si="44"/>
        <v>20</v>
      </c>
      <c r="L459" s="26">
        <f t="shared" si="45"/>
        <v>2.1004652530535512E-4</v>
      </c>
      <c r="M459" s="26">
        <f t="shared" si="46"/>
        <v>0.99978995347469468</v>
      </c>
    </row>
    <row r="460" spans="7:13" x14ac:dyDescent="0.3">
      <c r="G460" s="26">
        <f t="shared" si="42"/>
        <v>38.166670000000003</v>
      </c>
      <c r="H460" s="26">
        <v>38</v>
      </c>
      <c r="I460" s="26">
        <v>2</v>
      </c>
      <c r="J460" s="26">
        <f t="shared" si="43"/>
        <v>95197</v>
      </c>
      <c r="K460" s="26">
        <f t="shared" si="44"/>
        <v>20</v>
      </c>
      <c r="L460" s="26">
        <f t="shared" si="45"/>
        <v>2.1009065411725159E-4</v>
      </c>
      <c r="M460" s="26">
        <f t="shared" si="46"/>
        <v>0.99978990934588274</v>
      </c>
    </row>
    <row r="461" spans="7:13" x14ac:dyDescent="0.3">
      <c r="G461" s="26">
        <f t="shared" si="42"/>
        <v>38.25</v>
      </c>
      <c r="H461" s="26">
        <v>38</v>
      </c>
      <c r="I461" s="26">
        <v>3</v>
      </c>
      <c r="J461" s="26">
        <f t="shared" si="43"/>
        <v>95177</v>
      </c>
      <c r="K461" s="26">
        <f t="shared" si="44"/>
        <v>20</v>
      </c>
      <c r="L461" s="26">
        <f t="shared" si="45"/>
        <v>2.1013480147514632E-4</v>
      </c>
      <c r="M461" s="26">
        <f t="shared" si="46"/>
        <v>0.99978986519852486</v>
      </c>
    </row>
    <row r="462" spans="7:13" x14ac:dyDescent="0.3">
      <c r="G462" s="26">
        <f t="shared" si="42"/>
        <v>38.333329999999997</v>
      </c>
      <c r="H462" s="26">
        <v>38</v>
      </c>
      <c r="I462" s="26">
        <v>4</v>
      </c>
      <c r="J462" s="26">
        <f t="shared" si="43"/>
        <v>95157</v>
      </c>
      <c r="K462" s="26">
        <f t="shared" si="44"/>
        <v>20</v>
      </c>
      <c r="L462" s="26">
        <f t="shared" si="45"/>
        <v>2.1017896739073321E-4</v>
      </c>
      <c r="M462" s="26">
        <f t="shared" si="46"/>
        <v>0.99978982103260927</v>
      </c>
    </row>
    <row r="463" spans="7:13" x14ac:dyDescent="0.3">
      <c r="G463" s="26">
        <f t="shared" si="42"/>
        <v>38.416670000000003</v>
      </c>
      <c r="H463" s="26">
        <v>38</v>
      </c>
      <c r="I463" s="26">
        <v>5</v>
      </c>
      <c r="J463" s="26">
        <f t="shared" si="43"/>
        <v>95137</v>
      </c>
      <c r="K463" s="26">
        <f t="shared" si="44"/>
        <v>20</v>
      </c>
      <c r="L463" s="26">
        <f t="shared" si="45"/>
        <v>2.1022315187571607E-4</v>
      </c>
      <c r="M463" s="26">
        <f t="shared" si="46"/>
        <v>0.99978977684812431</v>
      </c>
    </row>
    <row r="464" spans="7:13" x14ac:dyDescent="0.3">
      <c r="G464" s="26">
        <f t="shared" si="42"/>
        <v>38.5</v>
      </c>
      <c r="H464" s="26">
        <v>38</v>
      </c>
      <c r="I464" s="26">
        <v>6</v>
      </c>
      <c r="J464" s="26">
        <f t="shared" si="43"/>
        <v>95117</v>
      </c>
      <c r="K464" s="26">
        <f t="shared" si="44"/>
        <v>20</v>
      </c>
      <c r="L464" s="26">
        <f t="shared" si="45"/>
        <v>2.1026735494180851E-4</v>
      </c>
      <c r="M464" s="26">
        <f t="shared" si="46"/>
        <v>0.99978973264505822</v>
      </c>
    </row>
    <row r="465" spans="7:13" x14ac:dyDescent="0.3">
      <c r="G465" s="26">
        <f t="shared" si="42"/>
        <v>38.583329999999997</v>
      </c>
      <c r="H465" s="26">
        <v>38</v>
      </c>
      <c r="I465" s="26">
        <v>7</v>
      </c>
      <c r="J465" s="26">
        <f t="shared" si="43"/>
        <v>95097</v>
      </c>
      <c r="K465" s="26">
        <f t="shared" si="44"/>
        <v>20</v>
      </c>
      <c r="L465" s="26">
        <f t="shared" si="45"/>
        <v>2.1031157660073398E-4</v>
      </c>
      <c r="M465" s="26">
        <f t="shared" si="46"/>
        <v>0.99978968842339921</v>
      </c>
    </row>
    <row r="466" spans="7:13" x14ac:dyDescent="0.3">
      <c r="G466" s="26">
        <f t="shared" si="42"/>
        <v>38.666670000000003</v>
      </c>
      <c r="H466" s="26">
        <v>38</v>
      </c>
      <c r="I466" s="26">
        <v>8</v>
      </c>
      <c r="J466" s="26">
        <f t="shared" si="43"/>
        <v>95077</v>
      </c>
      <c r="K466" s="26">
        <f t="shared" si="44"/>
        <v>20</v>
      </c>
      <c r="L466" s="26">
        <f t="shared" si="45"/>
        <v>2.1035581686422583E-4</v>
      </c>
      <c r="M466" s="26">
        <f t="shared" si="46"/>
        <v>0.99978964418313576</v>
      </c>
    </row>
    <row r="467" spans="7:13" x14ac:dyDescent="0.3">
      <c r="G467" s="26">
        <f t="shared" si="42"/>
        <v>38.75</v>
      </c>
      <c r="H467" s="26">
        <v>38</v>
      </c>
      <c r="I467" s="26">
        <v>9</v>
      </c>
      <c r="J467" s="26">
        <f t="shared" si="43"/>
        <v>95057</v>
      </c>
      <c r="K467" s="26">
        <f t="shared" si="44"/>
        <v>20</v>
      </c>
      <c r="L467" s="26">
        <f t="shared" si="45"/>
        <v>2.1040007574402728E-4</v>
      </c>
      <c r="M467" s="26">
        <f t="shared" si="46"/>
        <v>0.99978959992425598</v>
      </c>
    </row>
    <row r="468" spans="7:13" x14ac:dyDescent="0.3">
      <c r="G468" s="26">
        <f t="shared" si="42"/>
        <v>38.833329999999997</v>
      </c>
      <c r="H468" s="26">
        <v>38</v>
      </c>
      <c r="I468" s="26">
        <v>10</v>
      </c>
      <c r="J468" s="26">
        <f t="shared" si="43"/>
        <v>95037</v>
      </c>
      <c r="K468" s="26">
        <f t="shared" si="44"/>
        <v>20</v>
      </c>
      <c r="L468" s="26">
        <f t="shared" si="45"/>
        <v>2.1044435325189137E-4</v>
      </c>
      <c r="M468" s="26">
        <f t="shared" si="46"/>
        <v>0.9997895556467481</v>
      </c>
    </row>
    <row r="469" spans="7:13" x14ac:dyDescent="0.3">
      <c r="G469" s="26">
        <f t="shared" si="42"/>
        <v>38.916670000000003</v>
      </c>
      <c r="H469" s="26">
        <v>38</v>
      </c>
      <c r="I469" s="26">
        <v>11</v>
      </c>
      <c r="J469" s="26">
        <f t="shared" si="43"/>
        <v>95017</v>
      </c>
      <c r="K469" s="26">
        <f t="shared" si="44"/>
        <v>20</v>
      </c>
      <c r="L469" s="26">
        <f t="shared" si="45"/>
        <v>2.1048864939958111E-4</v>
      </c>
      <c r="M469" s="26">
        <f t="shared" si="46"/>
        <v>0.99978951135060046</v>
      </c>
    </row>
    <row r="470" spans="7:13" x14ac:dyDescent="0.3">
      <c r="G470" s="26">
        <f t="shared" si="42"/>
        <v>39</v>
      </c>
      <c r="H470" s="26">
        <v>38</v>
      </c>
      <c r="I470" s="26">
        <v>12</v>
      </c>
      <c r="J470" s="26">
        <f t="shared" si="43"/>
        <v>94997</v>
      </c>
      <c r="K470" s="26">
        <f t="shared" si="44"/>
        <v>20.916666666671517</v>
      </c>
      <c r="L470" s="26">
        <f t="shared" si="45"/>
        <v>2.2018239172470202E-4</v>
      </c>
      <c r="M470" s="26">
        <f t="shared" si="46"/>
        <v>0.99977981760827528</v>
      </c>
    </row>
    <row r="471" spans="7:13" x14ac:dyDescent="0.3">
      <c r="G471" s="26">
        <f t="shared" si="42"/>
        <v>39.083329999999997</v>
      </c>
      <c r="H471" s="26">
        <v>39</v>
      </c>
      <c r="I471" s="26">
        <v>1</v>
      </c>
      <c r="J471" s="26">
        <f t="shared" si="43"/>
        <v>94976.083333333328</v>
      </c>
      <c r="K471" s="26">
        <f t="shared" si="44"/>
        <v>20.916666666656965</v>
      </c>
      <c r="L471" s="26">
        <f t="shared" si="45"/>
        <v>2.2023088268703051E-4</v>
      </c>
      <c r="M471" s="26">
        <f t="shared" si="46"/>
        <v>0.99977976911731292</v>
      </c>
    </row>
    <row r="472" spans="7:13" x14ac:dyDescent="0.3">
      <c r="G472" s="26">
        <f t="shared" si="42"/>
        <v>39.166670000000003</v>
      </c>
      <c r="H472" s="26">
        <v>39</v>
      </c>
      <c r="I472" s="26">
        <v>2</v>
      </c>
      <c r="J472" s="26">
        <f t="shared" si="43"/>
        <v>94955.166666666672</v>
      </c>
      <c r="K472" s="26">
        <f t="shared" si="44"/>
        <v>20.916666666671517</v>
      </c>
      <c r="L472" s="26">
        <f t="shared" si="45"/>
        <v>2.2027939501278516E-4</v>
      </c>
      <c r="M472" s="26">
        <f t="shared" si="46"/>
        <v>0.99977972060498721</v>
      </c>
    </row>
    <row r="473" spans="7:13" x14ac:dyDescent="0.3">
      <c r="G473" s="26">
        <f t="shared" si="42"/>
        <v>39.25</v>
      </c>
      <c r="H473" s="26">
        <v>39</v>
      </c>
      <c r="I473" s="26">
        <v>3</v>
      </c>
      <c r="J473" s="26">
        <f t="shared" si="43"/>
        <v>94934.25</v>
      </c>
      <c r="K473" s="26">
        <f t="shared" si="44"/>
        <v>20.916666666671517</v>
      </c>
      <c r="L473" s="26">
        <f t="shared" si="45"/>
        <v>2.2032792871562706E-4</v>
      </c>
      <c r="M473" s="26">
        <f t="shared" si="46"/>
        <v>0.99977967207128438</v>
      </c>
    </row>
    <row r="474" spans="7:13" x14ac:dyDescent="0.3">
      <c r="G474" s="26">
        <f t="shared" si="42"/>
        <v>39.333329999999997</v>
      </c>
      <c r="H474" s="26">
        <v>39</v>
      </c>
      <c r="I474" s="26">
        <v>4</v>
      </c>
      <c r="J474" s="26">
        <f t="shared" si="43"/>
        <v>94913.333333333328</v>
      </c>
      <c r="K474" s="26">
        <f t="shared" si="44"/>
        <v>20.916666666656965</v>
      </c>
      <c r="L474" s="26">
        <f t="shared" si="45"/>
        <v>2.2037648380968919E-4</v>
      </c>
      <c r="M474" s="26">
        <f t="shared" si="46"/>
        <v>0.99977962351619032</v>
      </c>
    </row>
    <row r="475" spans="7:13" x14ac:dyDescent="0.3">
      <c r="G475" s="26">
        <f t="shared" si="42"/>
        <v>39.416670000000003</v>
      </c>
      <c r="H475" s="26">
        <v>39</v>
      </c>
      <c r="I475" s="26">
        <v>5</v>
      </c>
      <c r="J475" s="26">
        <f t="shared" si="43"/>
        <v>94892.416666666672</v>
      </c>
      <c r="K475" s="26">
        <f t="shared" si="44"/>
        <v>20.916666666671517</v>
      </c>
      <c r="L475" s="26">
        <f t="shared" si="45"/>
        <v>2.2042506030957708E-4</v>
      </c>
      <c r="M475" s="26">
        <f t="shared" si="46"/>
        <v>0.99977957493969039</v>
      </c>
    </row>
    <row r="476" spans="7:13" x14ac:dyDescent="0.3">
      <c r="G476" s="26">
        <f t="shared" si="42"/>
        <v>39.5</v>
      </c>
      <c r="H476" s="26">
        <v>39</v>
      </c>
      <c r="I476" s="26">
        <v>6</v>
      </c>
      <c r="J476" s="26">
        <f t="shared" si="43"/>
        <v>94871.5</v>
      </c>
      <c r="K476" s="26">
        <f t="shared" si="44"/>
        <v>20.916666666671517</v>
      </c>
      <c r="L476" s="26">
        <f t="shared" si="45"/>
        <v>2.2047365822898887E-4</v>
      </c>
      <c r="M476" s="26">
        <f t="shared" si="46"/>
        <v>0.99977952634177103</v>
      </c>
    </row>
    <row r="477" spans="7:13" x14ac:dyDescent="0.3">
      <c r="G477" s="26">
        <f t="shared" si="42"/>
        <v>39.583329999999997</v>
      </c>
      <c r="H477" s="26">
        <v>39</v>
      </c>
      <c r="I477" s="26">
        <v>7</v>
      </c>
      <c r="J477" s="26">
        <f t="shared" si="43"/>
        <v>94850.583333333328</v>
      </c>
      <c r="K477" s="26">
        <f t="shared" si="44"/>
        <v>20.916666666656965</v>
      </c>
      <c r="L477" s="26">
        <f t="shared" si="45"/>
        <v>2.2052227758209499E-4</v>
      </c>
      <c r="M477" s="26">
        <f t="shared" si="46"/>
        <v>0.99977947772241793</v>
      </c>
    </row>
    <row r="478" spans="7:13" x14ac:dyDescent="0.3">
      <c r="G478" s="26">
        <f t="shared" si="42"/>
        <v>39.666670000000003</v>
      </c>
      <c r="H478" s="26">
        <v>39</v>
      </c>
      <c r="I478" s="26">
        <v>8</v>
      </c>
      <c r="J478" s="26">
        <f t="shared" si="43"/>
        <v>94829.666666666672</v>
      </c>
      <c r="K478" s="26">
        <f t="shared" si="44"/>
        <v>20.916666666671517</v>
      </c>
      <c r="L478" s="26">
        <f t="shared" si="45"/>
        <v>2.2057091838353872E-4</v>
      </c>
      <c r="M478" s="26">
        <f t="shared" si="46"/>
        <v>0.99977942908161643</v>
      </c>
    </row>
    <row r="479" spans="7:13" x14ac:dyDescent="0.3">
      <c r="G479" s="26">
        <f t="shared" si="42"/>
        <v>39.75</v>
      </c>
      <c r="H479" s="26">
        <v>39</v>
      </c>
      <c r="I479" s="26">
        <v>9</v>
      </c>
      <c r="J479" s="26">
        <f t="shared" si="43"/>
        <v>94808.75</v>
      </c>
      <c r="K479" s="26">
        <f t="shared" si="44"/>
        <v>20.916666666671517</v>
      </c>
      <c r="L479" s="26">
        <f t="shared" si="45"/>
        <v>2.2061958064705544E-4</v>
      </c>
      <c r="M479" s="26">
        <f t="shared" si="46"/>
        <v>0.99977938041935299</v>
      </c>
    </row>
    <row r="480" spans="7:13" x14ac:dyDescent="0.3">
      <c r="G480" s="26">
        <f t="shared" si="42"/>
        <v>39.833329999999997</v>
      </c>
      <c r="H480" s="26">
        <v>39</v>
      </c>
      <c r="I480" s="26">
        <v>10</v>
      </c>
      <c r="J480" s="26">
        <f t="shared" si="43"/>
        <v>94787.833333333328</v>
      </c>
      <c r="K480" s="26">
        <f t="shared" si="44"/>
        <v>20.916666666656965</v>
      </c>
      <c r="L480" s="26">
        <f t="shared" si="45"/>
        <v>2.206682643868531E-4</v>
      </c>
      <c r="M480" s="26">
        <f t="shared" si="46"/>
        <v>0.99977933173561317</v>
      </c>
    </row>
    <row r="481" spans="7:13" x14ac:dyDescent="0.3">
      <c r="G481" s="26">
        <f t="shared" si="42"/>
        <v>39.916670000000003</v>
      </c>
      <c r="H481" s="26">
        <v>39</v>
      </c>
      <c r="I481" s="26">
        <v>11</v>
      </c>
      <c r="J481" s="26">
        <f t="shared" si="43"/>
        <v>94766.916666666672</v>
      </c>
      <c r="K481" s="26">
        <f t="shared" si="44"/>
        <v>20.916666666671517</v>
      </c>
      <c r="L481" s="26">
        <f t="shared" si="45"/>
        <v>2.2071696961761285E-4</v>
      </c>
      <c r="M481" s="26">
        <f t="shared" si="46"/>
        <v>0.99977928303038244</v>
      </c>
    </row>
    <row r="482" spans="7:13" x14ac:dyDescent="0.3">
      <c r="G482" s="26">
        <f t="shared" si="42"/>
        <v>40</v>
      </c>
      <c r="H482" s="26">
        <v>39</v>
      </c>
      <c r="I482" s="26">
        <v>12</v>
      </c>
      <c r="J482" s="26">
        <f t="shared" si="43"/>
        <v>94746</v>
      </c>
      <c r="K482" s="26">
        <f t="shared" si="44"/>
        <v>22.5</v>
      </c>
      <c r="L482" s="26">
        <f t="shared" si="45"/>
        <v>2.374770438857577E-4</v>
      </c>
      <c r="M482" s="26">
        <f t="shared" si="46"/>
        <v>0.99976252295611423</v>
      </c>
    </row>
    <row r="483" spans="7:13" x14ac:dyDescent="0.3">
      <c r="G483" s="26">
        <f t="shared" si="42"/>
        <v>40.083329999999997</v>
      </c>
      <c r="H483" s="26">
        <v>40</v>
      </c>
      <c r="I483" s="26">
        <v>1</v>
      </c>
      <c r="J483" s="26">
        <f t="shared" si="43"/>
        <v>94723.5</v>
      </c>
      <c r="K483" s="26">
        <f t="shared" si="44"/>
        <v>22.5</v>
      </c>
      <c r="L483" s="26">
        <f t="shared" si="45"/>
        <v>2.3753345262791177E-4</v>
      </c>
      <c r="M483" s="26">
        <f t="shared" si="46"/>
        <v>0.99976246654737211</v>
      </c>
    </row>
    <row r="484" spans="7:13" x14ac:dyDescent="0.3">
      <c r="G484" s="26">
        <f t="shared" si="42"/>
        <v>40.166670000000003</v>
      </c>
      <c r="H484" s="26">
        <v>40</v>
      </c>
      <c r="I484" s="26">
        <v>2</v>
      </c>
      <c r="J484" s="26">
        <f t="shared" si="43"/>
        <v>94701</v>
      </c>
      <c r="K484" s="26">
        <f t="shared" si="44"/>
        <v>22.5</v>
      </c>
      <c r="L484" s="26">
        <f t="shared" si="45"/>
        <v>2.375898881743593E-4</v>
      </c>
      <c r="M484" s="26">
        <f t="shared" si="46"/>
        <v>0.99976241011182565</v>
      </c>
    </row>
    <row r="485" spans="7:13" x14ac:dyDescent="0.3">
      <c r="G485" s="26">
        <f t="shared" si="42"/>
        <v>40.25</v>
      </c>
      <c r="H485" s="26">
        <v>40</v>
      </c>
      <c r="I485" s="26">
        <v>3</v>
      </c>
      <c r="J485" s="26">
        <f t="shared" si="43"/>
        <v>94678.5</v>
      </c>
      <c r="K485" s="26">
        <f t="shared" si="44"/>
        <v>22.5</v>
      </c>
      <c r="L485" s="26">
        <f t="shared" si="45"/>
        <v>2.3764635054421014E-4</v>
      </c>
      <c r="M485" s="26">
        <f t="shared" si="46"/>
        <v>0.99976235364945576</v>
      </c>
    </row>
    <row r="486" spans="7:13" x14ac:dyDescent="0.3">
      <c r="G486" s="26">
        <f t="shared" si="42"/>
        <v>40.333329999999997</v>
      </c>
      <c r="H486" s="26">
        <v>40</v>
      </c>
      <c r="I486" s="26">
        <v>4</v>
      </c>
      <c r="J486" s="26">
        <f t="shared" si="43"/>
        <v>94656</v>
      </c>
      <c r="K486" s="26">
        <f t="shared" si="44"/>
        <v>22.5</v>
      </c>
      <c r="L486" s="26">
        <f t="shared" si="45"/>
        <v>2.3770283975659229E-4</v>
      </c>
      <c r="M486" s="26">
        <f t="shared" si="46"/>
        <v>0.99976229716024345</v>
      </c>
    </row>
    <row r="487" spans="7:13" x14ac:dyDescent="0.3">
      <c r="G487" s="26">
        <f t="shared" si="42"/>
        <v>40.416670000000003</v>
      </c>
      <c r="H487" s="26">
        <v>40</v>
      </c>
      <c r="I487" s="26">
        <v>5</v>
      </c>
      <c r="J487" s="26">
        <f t="shared" si="43"/>
        <v>94633.5</v>
      </c>
      <c r="K487" s="26">
        <f t="shared" si="44"/>
        <v>22.5</v>
      </c>
      <c r="L487" s="26">
        <f t="shared" si="45"/>
        <v>2.3775935583065193E-4</v>
      </c>
      <c r="M487" s="26">
        <f t="shared" si="46"/>
        <v>0.9997622406441693</v>
      </c>
    </row>
    <row r="488" spans="7:13" x14ac:dyDescent="0.3">
      <c r="G488" s="26">
        <f t="shared" si="42"/>
        <v>40.5</v>
      </c>
      <c r="H488" s="26">
        <v>40</v>
      </c>
      <c r="I488" s="26">
        <v>6</v>
      </c>
      <c r="J488" s="26">
        <f t="shared" si="43"/>
        <v>94611</v>
      </c>
      <c r="K488" s="26">
        <f t="shared" si="44"/>
        <v>22.5</v>
      </c>
      <c r="L488" s="26">
        <f t="shared" si="45"/>
        <v>2.3781589878555347E-4</v>
      </c>
      <c r="M488" s="26">
        <f t="shared" si="46"/>
        <v>0.99976218410121442</v>
      </c>
    </row>
    <row r="489" spans="7:13" x14ac:dyDescent="0.3">
      <c r="G489" s="26">
        <f t="shared" si="42"/>
        <v>40.583329999999997</v>
      </c>
      <c r="H489" s="26">
        <v>40</v>
      </c>
      <c r="I489" s="26">
        <v>7</v>
      </c>
      <c r="J489" s="26">
        <f t="shared" si="43"/>
        <v>94588.5</v>
      </c>
      <c r="K489" s="26">
        <f t="shared" si="44"/>
        <v>22.5</v>
      </c>
      <c r="L489" s="26">
        <f t="shared" si="45"/>
        <v>2.3787246864047956E-4</v>
      </c>
      <c r="M489" s="26">
        <f t="shared" si="46"/>
        <v>0.99976212753135951</v>
      </c>
    </row>
    <row r="490" spans="7:13" x14ac:dyDescent="0.3">
      <c r="G490" s="26">
        <f t="shared" si="42"/>
        <v>40.666670000000003</v>
      </c>
      <c r="H490" s="26">
        <v>40</v>
      </c>
      <c r="I490" s="26">
        <v>8</v>
      </c>
      <c r="J490" s="26">
        <f t="shared" si="43"/>
        <v>94566</v>
      </c>
      <c r="K490" s="26">
        <f t="shared" si="44"/>
        <v>22.5</v>
      </c>
      <c r="L490" s="26">
        <f t="shared" si="45"/>
        <v>2.3792906541463105E-4</v>
      </c>
      <c r="M490" s="26">
        <f t="shared" si="46"/>
        <v>0.99976207093458536</v>
      </c>
    </row>
    <row r="491" spans="7:13" x14ac:dyDescent="0.3">
      <c r="G491" s="26">
        <f t="shared" si="42"/>
        <v>40.75</v>
      </c>
      <c r="H491" s="26">
        <v>40</v>
      </c>
      <c r="I491" s="26">
        <v>9</v>
      </c>
      <c r="J491" s="26">
        <f t="shared" si="43"/>
        <v>94543.5</v>
      </c>
      <c r="K491" s="26">
        <f t="shared" si="44"/>
        <v>22.5</v>
      </c>
      <c r="L491" s="26">
        <f t="shared" si="45"/>
        <v>2.3798568912722714E-4</v>
      </c>
      <c r="M491" s="26">
        <f t="shared" si="46"/>
        <v>0.99976201431087275</v>
      </c>
    </row>
    <row r="492" spans="7:13" x14ac:dyDescent="0.3">
      <c r="G492" s="26">
        <f t="shared" si="42"/>
        <v>40.833329999999997</v>
      </c>
      <c r="H492" s="26">
        <v>40</v>
      </c>
      <c r="I492" s="26">
        <v>10</v>
      </c>
      <c r="J492" s="26">
        <f t="shared" si="43"/>
        <v>94521</v>
      </c>
      <c r="K492" s="26">
        <f t="shared" si="44"/>
        <v>22.5</v>
      </c>
      <c r="L492" s="26">
        <f t="shared" si="45"/>
        <v>2.3804233979750531E-4</v>
      </c>
      <c r="M492" s="26">
        <f t="shared" si="46"/>
        <v>0.99976195766020248</v>
      </c>
    </row>
    <row r="493" spans="7:13" x14ac:dyDescent="0.3">
      <c r="G493" s="26">
        <f t="shared" si="42"/>
        <v>40.916670000000003</v>
      </c>
      <c r="H493" s="26">
        <v>40</v>
      </c>
      <c r="I493" s="26">
        <v>11</v>
      </c>
      <c r="J493" s="26">
        <f t="shared" si="43"/>
        <v>94498.5</v>
      </c>
      <c r="K493" s="26">
        <f t="shared" si="44"/>
        <v>22.5</v>
      </c>
      <c r="L493" s="26">
        <f t="shared" si="45"/>
        <v>2.3809901744472134E-4</v>
      </c>
      <c r="M493" s="26">
        <f t="shared" si="46"/>
        <v>0.99976190098255524</v>
      </c>
    </row>
    <row r="494" spans="7:13" x14ac:dyDescent="0.3">
      <c r="G494" s="26">
        <f t="shared" si="42"/>
        <v>41</v>
      </c>
      <c r="H494" s="26">
        <v>40</v>
      </c>
      <c r="I494" s="26">
        <v>12</v>
      </c>
      <c r="J494" s="26">
        <f t="shared" si="43"/>
        <v>94476</v>
      </c>
      <c r="K494" s="26">
        <f t="shared" si="44"/>
        <v>24.5</v>
      </c>
      <c r="L494" s="26">
        <f t="shared" si="45"/>
        <v>2.5932511960709596E-4</v>
      </c>
      <c r="M494" s="26">
        <f t="shared" si="46"/>
        <v>0.99974067488039287</v>
      </c>
    </row>
    <row r="495" spans="7:13" x14ac:dyDescent="0.3">
      <c r="G495" s="26">
        <f t="shared" si="42"/>
        <v>41.083329999999997</v>
      </c>
      <c r="H495" s="26">
        <v>41</v>
      </c>
      <c r="I495" s="26">
        <v>1</v>
      </c>
      <c r="J495" s="26">
        <f t="shared" si="43"/>
        <v>94451.5</v>
      </c>
      <c r="K495" s="26">
        <f t="shared" si="44"/>
        <v>24.5</v>
      </c>
      <c r="L495" s="26">
        <f t="shared" si="45"/>
        <v>2.593923865687681E-4</v>
      </c>
      <c r="M495" s="26">
        <f t="shared" si="46"/>
        <v>0.9997406076134312</v>
      </c>
    </row>
    <row r="496" spans="7:13" x14ac:dyDescent="0.3">
      <c r="G496" s="26">
        <f t="shared" si="42"/>
        <v>41.166670000000003</v>
      </c>
      <c r="H496" s="26">
        <v>41</v>
      </c>
      <c r="I496" s="26">
        <v>2</v>
      </c>
      <c r="J496" s="26">
        <f t="shared" si="43"/>
        <v>94427</v>
      </c>
      <c r="K496" s="26">
        <f t="shared" si="44"/>
        <v>24.5</v>
      </c>
      <c r="L496" s="26">
        <f t="shared" si="45"/>
        <v>2.5945968843657004E-4</v>
      </c>
      <c r="M496" s="26">
        <f t="shared" si="46"/>
        <v>0.99974054031156345</v>
      </c>
    </row>
    <row r="497" spans="7:13" x14ac:dyDescent="0.3">
      <c r="G497" s="26">
        <f t="shared" si="42"/>
        <v>41.25</v>
      </c>
      <c r="H497" s="26">
        <v>41</v>
      </c>
      <c r="I497" s="26">
        <v>3</v>
      </c>
      <c r="J497" s="26">
        <f t="shared" si="43"/>
        <v>94402.5</v>
      </c>
      <c r="K497" s="26">
        <f t="shared" si="44"/>
        <v>24.5</v>
      </c>
      <c r="L497" s="26">
        <f t="shared" si="45"/>
        <v>2.5952702523767909E-4</v>
      </c>
      <c r="M497" s="26">
        <f t="shared" si="46"/>
        <v>0.99974047297476232</v>
      </c>
    </row>
    <row r="498" spans="7:13" x14ac:dyDescent="0.3">
      <c r="G498" s="26">
        <f t="shared" si="42"/>
        <v>41.333329999999997</v>
      </c>
      <c r="H498" s="26">
        <v>41</v>
      </c>
      <c r="I498" s="26">
        <v>4</v>
      </c>
      <c r="J498" s="26">
        <f t="shared" si="43"/>
        <v>94378</v>
      </c>
      <c r="K498" s="26">
        <f t="shared" si="44"/>
        <v>24.5</v>
      </c>
      <c r="L498" s="26">
        <f t="shared" si="45"/>
        <v>2.5959439699930071E-4</v>
      </c>
      <c r="M498" s="26">
        <f t="shared" si="46"/>
        <v>0.9997404056030007</v>
      </c>
    </row>
    <row r="499" spans="7:13" x14ac:dyDescent="0.3">
      <c r="G499" s="26">
        <f t="shared" si="42"/>
        <v>41.416670000000003</v>
      </c>
      <c r="H499" s="26">
        <v>41</v>
      </c>
      <c r="I499" s="26">
        <v>5</v>
      </c>
      <c r="J499" s="26">
        <f t="shared" si="43"/>
        <v>94353.5</v>
      </c>
      <c r="K499" s="26">
        <f t="shared" si="44"/>
        <v>24.5</v>
      </c>
      <c r="L499" s="26">
        <f t="shared" si="45"/>
        <v>2.5966180374866859E-4</v>
      </c>
      <c r="M499" s="26">
        <f t="shared" si="46"/>
        <v>0.9997403381962513</v>
      </c>
    </row>
    <row r="500" spans="7:13" x14ac:dyDescent="0.3">
      <c r="G500" s="26">
        <f t="shared" si="42"/>
        <v>41.5</v>
      </c>
      <c r="H500" s="26">
        <v>41</v>
      </c>
      <c r="I500" s="26">
        <v>6</v>
      </c>
      <c r="J500" s="26">
        <f t="shared" si="43"/>
        <v>94329</v>
      </c>
      <c r="K500" s="26">
        <f t="shared" si="44"/>
        <v>24.5</v>
      </c>
      <c r="L500" s="26">
        <f t="shared" si="45"/>
        <v>2.5972924551304478E-4</v>
      </c>
      <c r="M500" s="26">
        <f t="shared" si="46"/>
        <v>0.9997402707544869</v>
      </c>
    </row>
    <row r="501" spans="7:13" x14ac:dyDescent="0.3">
      <c r="G501" s="26">
        <f t="shared" si="42"/>
        <v>41.583329999999997</v>
      </c>
      <c r="H501" s="26">
        <v>41</v>
      </c>
      <c r="I501" s="26">
        <v>7</v>
      </c>
      <c r="J501" s="26">
        <f t="shared" si="43"/>
        <v>94304.5</v>
      </c>
      <c r="K501" s="26">
        <f t="shared" si="44"/>
        <v>24.5</v>
      </c>
      <c r="L501" s="26">
        <f t="shared" si="45"/>
        <v>2.5979672231971963E-4</v>
      </c>
      <c r="M501" s="26">
        <f t="shared" si="46"/>
        <v>0.99974020327768032</v>
      </c>
    </row>
    <row r="502" spans="7:13" x14ac:dyDescent="0.3">
      <c r="G502" s="26">
        <f t="shared" si="42"/>
        <v>41.666670000000003</v>
      </c>
      <c r="H502" s="26">
        <v>41</v>
      </c>
      <c r="I502" s="26">
        <v>8</v>
      </c>
      <c r="J502" s="26">
        <f t="shared" si="43"/>
        <v>94280</v>
      </c>
      <c r="K502" s="26">
        <f t="shared" si="44"/>
        <v>24.5</v>
      </c>
      <c r="L502" s="26">
        <f t="shared" si="45"/>
        <v>2.5986423419601187E-4</v>
      </c>
      <c r="M502" s="26">
        <f t="shared" si="46"/>
        <v>0.99974013576580401</v>
      </c>
    </row>
    <row r="503" spans="7:13" x14ac:dyDescent="0.3">
      <c r="G503" s="26">
        <f t="shared" si="42"/>
        <v>41.75</v>
      </c>
      <c r="H503" s="26">
        <v>41</v>
      </c>
      <c r="I503" s="26">
        <v>9</v>
      </c>
      <c r="J503" s="26">
        <f t="shared" si="43"/>
        <v>94255.5</v>
      </c>
      <c r="K503" s="26">
        <f t="shared" si="44"/>
        <v>24.5</v>
      </c>
      <c r="L503" s="26">
        <f t="shared" si="45"/>
        <v>2.5993178116926862E-4</v>
      </c>
      <c r="M503" s="26">
        <f t="shared" si="46"/>
        <v>0.99974006821883077</v>
      </c>
    </row>
    <row r="504" spans="7:13" x14ac:dyDescent="0.3">
      <c r="G504" s="26">
        <f t="shared" si="42"/>
        <v>41.833329999999997</v>
      </c>
      <c r="H504" s="26">
        <v>41</v>
      </c>
      <c r="I504" s="26">
        <v>10</v>
      </c>
      <c r="J504" s="26">
        <f t="shared" si="43"/>
        <v>94231</v>
      </c>
      <c r="K504" s="26">
        <f t="shared" si="44"/>
        <v>24.5</v>
      </c>
      <c r="L504" s="26">
        <f t="shared" si="45"/>
        <v>2.5999936326686544E-4</v>
      </c>
      <c r="M504" s="26">
        <f t="shared" si="46"/>
        <v>0.99974000063673318</v>
      </c>
    </row>
    <row r="505" spans="7:13" x14ac:dyDescent="0.3">
      <c r="G505" s="26">
        <f t="shared" si="42"/>
        <v>41.916670000000003</v>
      </c>
      <c r="H505" s="26">
        <v>41</v>
      </c>
      <c r="I505" s="26">
        <v>11</v>
      </c>
      <c r="J505" s="26">
        <f t="shared" si="43"/>
        <v>94206.5</v>
      </c>
      <c r="K505" s="26">
        <f t="shared" si="44"/>
        <v>24.5</v>
      </c>
      <c r="L505" s="26">
        <f t="shared" si="45"/>
        <v>2.6006698051620641E-4</v>
      </c>
      <c r="M505" s="26">
        <f t="shared" si="46"/>
        <v>0.99973993301948383</v>
      </c>
    </row>
    <row r="506" spans="7:13" x14ac:dyDescent="0.3">
      <c r="G506" s="26">
        <f t="shared" si="42"/>
        <v>42</v>
      </c>
      <c r="H506" s="26">
        <v>41</v>
      </c>
      <c r="I506" s="26">
        <v>12</v>
      </c>
      <c r="J506" s="26">
        <f t="shared" si="43"/>
        <v>94182</v>
      </c>
      <c r="K506" s="26">
        <f t="shared" si="44"/>
        <v>26.166666666671517</v>
      </c>
      <c r="L506" s="26">
        <f t="shared" si="45"/>
        <v>2.7783086647843025E-4</v>
      </c>
      <c r="M506" s="26">
        <f t="shared" si="46"/>
        <v>0.99972216913352152</v>
      </c>
    </row>
    <row r="507" spans="7:13" x14ac:dyDescent="0.3">
      <c r="G507" s="26">
        <f t="shared" si="42"/>
        <v>42.083329999999997</v>
      </c>
      <c r="H507" s="26">
        <v>42</v>
      </c>
      <c r="I507" s="26">
        <v>1</v>
      </c>
      <c r="J507" s="26">
        <f t="shared" si="43"/>
        <v>94155.833333333328</v>
      </c>
      <c r="K507" s="26">
        <f t="shared" si="44"/>
        <v>26.166666666656965</v>
      </c>
      <c r="L507" s="26">
        <f t="shared" si="45"/>
        <v>2.7790807792036569E-4</v>
      </c>
      <c r="M507" s="26">
        <f t="shared" si="46"/>
        <v>0.99972209192207961</v>
      </c>
    </row>
    <row r="508" spans="7:13" x14ac:dyDescent="0.3">
      <c r="G508" s="26">
        <f t="shared" si="42"/>
        <v>42.166670000000003</v>
      </c>
      <c r="H508" s="26">
        <v>42</v>
      </c>
      <c r="I508" s="26">
        <v>2</v>
      </c>
      <c r="J508" s="26">
        <f t="shared" si="43"/>
        <v>94129.666666666672</v>
      </c>
      <c r="K508" s="26">
        <f t="shared" si="44"/>
        <v>26.166666666671517</v>
      </c>
      <c r="L508" s="26">
        <f t="shared" si="45"/>
        <v>2.7798533228990698E-4</v>
      </c>
      <c r="M508" s="26">
        <f t="shared" si="46"/>
        <v>0.99972201466771005</v>
      </c>
    </row>
    <row r="509" spans="7:13" x14ac:dyDescent="0.3">
      <c r="G509" s="26">
        <f t="shared" si="42"/>
        <v>42.25</v>
      </c>
      <c r="H509" s="26">
        <v>42</v>
      </c>
      <c r="I509" s="26">
        <v>3</v>
      </c>
      <c r="J509" s="26">
        <f t="shared" si="43"/>
        <v>94103.5</v>
      </c>
      <c r="K509" s="26">
        <f t="shared" si="44"/>
        <v>26.166666666671517</v>
      </c>
      <c r="L509" s="26">
        <f t="shared" si="45"/>
        <v>2.7806262962239999E-4</v>
      </c>
      <c r="M509" s="26">
        <f t="shared" si="46"/>
        <v>0.99972193737037762</v>
      </c>
    </row>
    <row r="510" spans="7:13" x14ac:dyDescent="0.3">
      <c r="G510" s="26">
        <f t="shared" si="42"/>
        <v>42.333329999999997</v>
      </c>
      <c r="H510" s="26">
        <v>42</v>
      </c>
      <c r="I510" s="26">
        <v>4</v>
      </c>
      <c r="J510" s="26">
        <f t="shared" si="43"/>
        <v>94077.333333333328</v>
      </c>
      <c r="K510" s="26">
        <f t="shared" si="44"/>
        <v>26.166666666656965</v>
      </c>
      <c r="L510" s="26">
        <f t="shared" si="45"/>
        <v>2.7813996995369375E-4</v>
      </c>
      <c r="M510" s="26">
        <f t="shared" si="46"/>
        <v>0.99972186003004626</v>
      </c>
    </row>
    <row r="511" spans="7:13" x14ac:dyDescent="0.3">
      <c r="G511" s="26">
        <f t="shared" si="42"/>
        <v>42.416670000000003</v>
      </c>
      <c r="H511" s="26">
        <v>42</v>
      </c>
      <c r="I511" s="26">
        <v>5</v>
      </c>
      <c r="J511" s="26">
        <f t="shared" si="43"/>
        <v>94051.166666666672</v>
      </c>
      <c r="K511" s="26">
        <f t="shared" si="44"/>
        <v>26.166666666671517</v>
      </c>
      <c r="L511" s="26">
        <f t="shared" si="45"/>
        <v>2.7821735332014152E-4</v>
      </c>
      <c r="M511" s="26">
        <f t="shared" si="46"/>
        <v>0.99972178264667988</v>
      </c>
    </row>
    <row r="512" spans="7:13" x14ac:dyDescent="0.3">
      <c r="G512" s="26">
        <f t="shared" si="42"/>
        <v>42.5</v>
      </c>
      <c r="H512" s="26">
        <v>42</v>
      </c>
      <c r="I512" s="26">
        <v>6</v>
      </c>
      <c r="J512" s="26">
        <f t="shared" si="43"/>
        <v>94025</v>
      </c>
      <c r="K512" s="26">
        <f t="shared" si="44"/>
        <v>26.166666666671517</v>
      </c>
      <c r="L512" s="26">
        <f t="shared" si="45"/>
        <v>2.7829477975720835E-4</v>
      </c>
      <c r="M512" s="26">
        <f t="shared" si="46"/>
        <v>0.99972170522024284</v>
      </c>
    </row>
    <row r="513" spans="7:13" x14ac:dyDescent="0.3">
      <c r="G513" s="26">
        <f t="shared" si="42"/>
        <v>42.583329999999997</v>
      </c>
      <c r="H513" s="26">
        <v>42</v>
      </c>
      <c r="I513" s="26">
        <v>7</v>
      </c>
      <c r="J513" s="26">
        <f t="shared" si="43"/>
        <v>93998.833333333328</v>
      </c>
      <c r="K513" s="26">
        <f t="shared" si="44"/>
        <v>26.166666666656965</v>
      </c>
      <c r="L513" s="26">
        <f t="shared" si="45"/>
        <v>2.783722493008633E-4</v>
      </c>
      <c r="M513" s="26">
        <f t="shared" si="46"/>
        <v>0.99972162775069917</v>
      </c>
    </row>
    <row r="514" spans="7:13" x14ac:dyDescent="0.3">
      <c r="G514" s="26">
        <f t="shared" si="42"/>
        <v>42.666670000000003</v>
      </c>
      <c r="H514" s="26">
        <v>42</v>
      </c>
      <c r="I514" s="26">
        <v>8</v>
      </c>
      <c r="J514" s="26">
        <f t="shared" si="43"/>
        <v>93972.666666666672</v>
      </c>
      <c r="K514" s="26">
        <f t="shared" si="44"/>
        <v>26.166666666671517</v>
      </c>
      <c r="L514" s="26">
        <f t="shared" si="45"/>
        <v>2.7844976198757992E-4</v>
      </c>
      <c r="M514" s="26">
        <f t="shared" si="46"/>
        <v>0.99972155023801246</v>
      </c>
    </row>
    <row r="515" spans="7:13" x14ac:dyDescent="0.3">
      <c r="G515" s="26">
        <f t="shared" si="42"/>
        <v>42.75</v>
      </c>
      <c r="H515" s="26">
        <v>42</v>
      </c>
      <c r="I515" s="26">
        <v>9</v>
      </c>
      <c r="J515" s="26">
        <f t="shared" si="43"/>
        <v>93946.5</v>
      </c>
      <c r="K515" s="26">
        <f t="shared" si="44"/>
        <v>26.166666666671517</v>
      </c>
      <c r="L515" s="26">
        <f t="shared" si="45"/>
        <v>2.7852731785294306E-4</v>
      </c>
      <c r="M515" s="26">
        <f t="shared" si="46"/>
        <v>0.99972147268214706</v>
      </c>
    </row>
    <row r="516" spans="7:13" x14ac:dyDescent="0.3">
      <c r="G516" s="26">
        <f t="shared" ref="G516:G579" si="47">ROUND(H516+(I516/12), 5)</f>
        <v>42.833329999999997</v>
      </c>
      <c r="H516" s="26">
        <v>42</v>
      </c>
      <c r="I516" s="26">
        <v>10</v>
      </c>
      <c r="J516" s="26">
        <f t="shared" ref="J516:J579" si="48">VLOOKUP(H516,$A$2:$C$109,2,0) - (VLOOKUP(H516, $A$2:$C$109, 3, 0)*I516/12)</f>
        <v>93920.333333333328</v>
      </c>
      <c r="K516" s="26">
        <f t="shared" ref="K516:K579" si="49">J516-J517</f>
        <v>26.166666666656965</v>
      </c>
      <c r="L516" s="26">
        <f t="shared" ref="L516:L579" si="50">K516/J516</f>
        <v>2.7860491693304219E-4</v>
      </c>
      <c r="M516" s="26">
        <f t="shared" ref="M516:M579" si="51">1-L516</f>
        <v>0.99972139508306701</v>
      </c>
    </row>
    <row r="517" spans="7:13" x14ac:dyDescent="0.3">
      <c r="G517" s="26">
        <f t="shared" si="47"/>
        <v>42.916670000000003</v>
      </c>
      <c r="H517" s="26">
        <v>42</v>
      </c>
      <c r="I517" s="26">
        <v>11</v>
      </c>
      <c r="J517" s="26">
        <f t="shared" si="48"/>
        <v>93894.166666666672</v>
      </c>
      <c r="K517" s="26">
        <f t="shared" si="49"/>
        <v>26.166666666671517</v>
      </c>
      <c r="L517" s="26">
        <f t="shared" si="50"/>
        <v>2.7868255926447169E-4</v>
      </c>
      <c r="M517" s="26">
        <f t="shared" si="51"/>
        <v>0.99972131744073556</v>
      </c>
    </row>
    <row r="518" spans="7:13" x14ac:dyDescent="0.3">
      <c r="G518" s="26">
        <f t="shared" si="47"/>
        <v>43</v>
      </c>
      <c r="H518" s="26">
        <v>42</v>
      </c>
      <c r="I518" s="26">
        <v>12</v>
      </c>
      <c r="J518" s="26">
        <f t="shared" si="48"/>
        <v>93868</v>
      </c>
      <c r="K518" s="26">
        <f t="shared" si="49"/>
        <v>29.416666666671517</v>
      </c>
      <c r="L518" s="26">
        <f t="shared" si="50"/>
        <v>3.1338333262316781E-4</v>
      </c>
      <c r="M518" s="26">
        <f t="shared" si="51"/>
        <v>0.99968661666737679</v>
      </c>
    </row>
    <row r="519" spans="7:13" x14ac:dyDescent="0.3">
      <c r="G519" s="26">
        <f t="shared" si="47"/>
        <v>43.083329999999997</v>
      </c>
      <c r="H519" s="26">
        <v>43</v>
      </c>
      <c r="I519" s="26">
        <v>1</v>
      </c>
      <c r="J519" s="26">
        <f t="shared" si="48"/>
        <v>93838.583333333328</v>
      </c>
      <c r="K519" s="26">
        <f t="shared" si="49"/>
        <v>29.416666666656965</v>
      </c>
      <c r="L519" s="26">
        <f t="shared" si="50"/>
        <v>3.1348157252292599E-4</v>
      </c>
      <c r="M519" s="26">
        <f t="shared" si="51"/>
        <v>0.99968651842747702</v>
      </c>
    </row>
    <row r="520" spans="7:13" x14ac:dyDescent="0.3">
      <c r="G520" s="26">
        <f t="shared" si="47"/>
        <v>43.166670000000003</v>
      </c>
      <c r="H520" s="26">
        <v>43</v>
      </c>
      <c r="I520" s="26">
        <v>2</v>
      </c>
      <c r="J520" s="26">
        <f t="shared" si="48"/>
        <v>93809.166666666672</v>
      </c>
      <c r="K520" s="26">
        <f t="shared" si="49"/>
        <v>29.416666666671517</v>
      </c>
      <c r="L520" s="26">
        <f t="shared" si="50"/>
        <v>3.1357987403510512E-4</v>
      </c>
      <c r="M520" s="26">
        <f t="shared" si="51"/>
        <v>0.99968642012596487</v>
      </c>
    </row>
    <row r="521" spans="7:13" x14ac:dyDescent="0.3">
      <c r="G521" s="26">
        <f t="shared" si="47"/>
        <v>43.25</v>
      </c>
      <c r="H521" s="26">
        <v>43</v>
      </c>
      <c r="I521" s="26">
        <v>3</v>
      </c>
      <c r="J521" s="26">
        <f t="shared" si="48"/>
        <v>93779.75</v>
      </c>
      <c r="K521" s="26">
        <f t="shared" si="49"/>
        <v>29.416666666671517</v>
      </c>
      <c r="L521" s="26">
        <f t="shared" si="50"/>
        <v>3.1367823721721924E-4</v>
      </c>
      <c r="M521" s="26">
        <f t="shared" si="51"/>
        <v>0.99968632176278283</v>
      </c>
    </row>
    <row r="522" spans="7:13" x14ac:dyDescent="0.3">
      <c r="G522" s="26">
        <f t="shared" si="47"/>
        <v>43.333329999999997</v>
      </c>
      <c r="H522" s="26">
        <v>43</v>
      </c>
      <c r="I522" s="26">
        <v>4</v>
      </c>
      <c r="J522" s="26">
        <f t="shared" si="48"/>
        <v>93750.333333333328</v>
      </c>
      <c r="K522" s="26">
        <f t="shared" si="49"/>
        <v>29.416666666656965</v>
      </c>
      <c r="L522" s="26">
        <f t="shared" si="50"/>
        <v>3.1377666212732008E-4</v>
      </c>
      <c r="M522" s="26">
        <f t="shared" si="51"/>
        <v>0.99968622333787271</v>
      </c>
    </row>
    <row r="523" spans="7:13" x14ac:dyDescent="0.3">
      <c r="G523" s="26">
        <f t="shared" si="47"/>
        <v>43.416670000000003</v>
      </c>
      <c r="H523" s="26">
        <v>43</v>
      </c>
      <c r="I523" s="26">
        <v>5</v>
      </c>
      <c r="J523" s="26">
        <f t="shared" si="48"/>
        <v>93720.916666666672</v>
      </c>
      <c r="K523" s="26">
        <f t="shared" si="49"/>
        <v>29.416666666671517</v>
      </c>
      <c r="L523" s="26">
        <f t="shared" si="50"/>
        <v>3.1387514882399802E-4</v>
      </c>
      <c r="M523" s="26">
        <f t="shared" si="51"/>
        <v>0.99968612485117603</v>
      </c>
    </row>
    <row r="524" spans="7:13" x14ac:dyDescent="0.3">
      <c r="G524" s="26">
        <f t="shared" si="47"/>
        <v>43.5</v>
      </c>
      <c r="H524" s="26">
        <v>43</v>
      </c>
      <c r="I524" s="26">
        <v>6</v>
      </c>
      <c r="J524" s="26">
        <f t="shared" si="48"/>
        <v>93691.5</v>
      </c>
      <c r="K524" s="26">
        <f t="shared" si="49"/>
        <v>29.416666666671517</v>
      </c>
      <c r="L524" s="26">
        <f t="shared" si="50"/>
        <v>3.1397369736498525E-4</v>
      </c>
      <c r="M524" s="26">
        <f t="shared" si="51"/>
        <v>0.99968602630263503</v>
      </c>
    </row>
    <row r="525" spans="7:13" x14ac:dyDescent="0.3">
      <c r="G525" s="26">
        <f t="shared" si="47"/>
        <v>43.583329999999997</v>
      </c>
      <c r="H525" s="26">
        <v>43</v>
      </c>
      <c r="I525" s="26">
        <v>7</v>
      </c>
      <c r="J525" s="26">
        <f t="shared" si="48"/>
        <v>93662.083333333328</v>
      </c>
      <c r="K525" s="26">
        <f t="shared" si="49"/>
        <v>29.416666666656965</v>
      </c>
      <c r="L525" s="26">
        <f t="shared" si="50"/>
        <v>3.1407230780855256E-4</v>
      </c>
      <c r="M525" s="26">
        <f t="shared" si="51"/>
        <v>0.99968592769219145</v>
      </c>
    </row>
    <row r="526" spans="7:13" x14ac:dyDescent="0.3">
      <c r="G526" s="26">
        <f t="shared" si="47"/>
        <v>43.666670000000003</v>
      </c>
      <c r="H526" s="26">
        <v>43</v>
      </c>
      <c r="I526" s="26">
        <v>8</v>
      </c>
      <c r="J526" s="26">
        <f t="shared" si="48"/>
        <v>93632.666666666672</v>
      </c>
      <c r="K526" s="26">
        <f t="shared" si="49"/>
        <v>29.416666666671517</v>
      </c>
      <c r="L526" s="26">
        <f t="shared" si="50"/>
        <v>3.1417098021351003E-4</v>
      </c>
      <c r="M526" s="26">
        <f t="shared" si="51"/>
        <v>0.99968582901978653</v>
      </c>
    </row>
    <row r="527" spans="7:13" x14ac:dyDescent="0.3">
      <c r="G527" s="26">
        <f t="shared" si="47"/>
        <v>43.75</v>
      </c>
      <c r="H527" s="26">
        <v>43</v>
      </c>
      <c r="I527" s="26">
        <v>9</v>
      </c>
      <c r="J527" s="26">
        <f t="shared" si="48"/>
        <v>93603.25</v>
      </c>
      <c r="K527" s="26">
        <f t="shared" si="49"/>
        <v>29.416666666671517</v>
      </c>
      <c r="L527" s="26">
        <f t="shared" si="50"/>
        <v>3.1426971463780921E-4</v>
      </c>
      <c r="M527" s="26">
        <f t="shared" si="51"/>
        <v>0.99968573028536223</v>
      </c>
    </row>
    <row r="528" spans="7:13" x14ac:dyDescent="0.3">
      <c r="G528" s="26">
        <f t="shared" si="47"/>
        <v>43.833329999999997</v>
      </c>
      <c r="H528" s="26">
        <v>43</v>
      </c>
      <c r="I528" s="26">
        <v>10</v>
      </c>
      <c r="J528" s="26">
        <f t="shared" si="48"/>
        <v>93573.833333333328</v>
      </c>
      <c r="K528" s="26">
        <f t="shared" si="49"/>
        <v>29.416666666656965</v>
      </c>
      <c r="L528" s="26">
        <f t="shared" si="50"/>
        <v>3.1436851113994085E-4</v>
      </c>
      <c r="M528" s="26">
        <f t="shared" si="51"/>
        <v>0.99968563148886003</v>
      </c>
    </row>
    <row r="529" spans="7:13" x14ac:dyDescent="0.3">
      <c r="G529" s="26">
        <f t="shared" si="47"/>
        <v>43.916670000000003</v>
      </c>
      <c r="H529" s="26">
        <v>43</v>
      </c>
      <c r="I529" s="26">
        <v>11</v>
      </c>
      <c r="J529" s="26">
        <f t="shared" si="48"/>
        <v>93544.416666666672</v>
      </c>
      <c r="K529" s="26">
        <f t="shared" si="49"/>
        <v>29.416666666671517</v>
      </c>
      <c r="L529" s="26">
        <f t="shared" si="50"/>
        <v>3.1446736977893585E-4</v>
      </c>
      <c r="M529" s="26">
        <f t="shared" si="51"/>
        <v>0.99968553263022109</v>
      </c>
    </row>
    <row r="530" spans="7:13" x14ac:dyDescent="0.3">
      <c r="G530" s="26">
        <f t="shared" si="47"/>
        <v>44</v>
      </c>
      <c r="H530" s="26">
        <v>43</v>
      </c>
      <c r="I530" s="26">
        <v>12</v>
      </c>
      <c r="J530" s="26">
        <f t="shared" si="48"/>
        <v>93515</v>
      </c>
      <c r="K530" s="26">
        <f t="shared" si="49"/>
        <v>31.833333333328483</v>
      </c>
      <c r="L530" s="26">
        <f t="shared" si="50"/>
        <v>3.4040884706548129E-4</v>
      </c>
      <c r="M530" s="26">
        <f t="shared" si="51"/>
        <v>0.99965959115293457</v>
      </c>
    </row>
    <row r="531" spans="7:13" x14ac:dyDescent="0.3">
      <c r="G531" s="26">
        <f t="shared" si="47"/>
        <v>44.083329999999997</v>
      </c>
      <c r="H531" s="26">
        <v>44</v>
      </c>
      <c r="I531" s="26">
        <v>1</v>
      </c>
      <c r="J531" s="26">
        <f t="shared" si="48"/>
        <v>93483.166666666672</v>
      </c>
      <c r="K531" s="26">
        <f t="shared" si="49"/>
        <v>31.833333333343035</v>
      </c>
      <c r="L531" s="26">
        <f t="shared" si="50"/>
        <v>3.4052476470818846E-4</v>
      </c>
      <c r="M531" s="26">
        <f t="shared" si="51"/>
        <v>0.99965947523529186</v>
      </c>
    </row>
    <row r="532" spans="7:13" x14ac:dyDescent="0.3">
      <c r="G532" s="26">
        <f t="shared" si="47"/>
        <v>44.166670000000003</v>
      </c>
      <c r="H532" s="26">
        <v>44</v>
      </c>
      <c r="I532" s="26">
        <v>2</v>
      </c>
      <c r="J532" s="26">
        <f t="shared" si="48"/>
        <v>93451.333333333328</v>
      </c>
      <c r="K532" s="26">
        <f t="shared" si="49"/>
        <v>31.833333333328483</v>
      </c>
      <c r="L532" s="26">
        <f t="shared" si="50"/>
        <v>3.4064076132313238E-4</v>
      </c>
      <c r="M532" s="26">
        <f t="shared" si="51"/>
        <v>0.99965935923867688</v>
      </c>
    </row>
    <row r="533" spans="7:13" x14ac:dyDescent="0.3">
      <c r="G533" s="26">
        <f t="shared" si="47"/>
        <v>44.25</v>
      </c>
      <c r="H533" s="26">
        <v>44</v>
      </c>
      <c r="I533" s="26">
        <v>3</v>
      </c>
      <c r="J533" s="26">
        <f t="shared" si="48"/>
        <v>93419.5</v>
      </c>
      <c r="K533" s="26">
        <f t="shared" si="49"/>
        <v>31.833333333328483</v>
      </c>
      <c r="L533" s="26">
        <f t="shared" si="50"/>
        <v>3.407568369915112E-4</v>
      </c>
      <c r="M533" s="26">
        <f t="shared" si="51"/>
        <v>0.99965924316300847</v>
      </c>
    </row>
    <row r="534" spans="7:13" x14ac:dyDescent="0.3">
      <c r="G534" s="26">
        <f t="shared" si="47"/>
        <v>44.333329999999997</v>
      </c>
      <c r="H534" s="26">
        <v>44</v>
      </c>
      <c r="I534" s="26">
        <v>4</v>
      </c>
      <c r="J534" s="26">
        <f t="shared" si="48"/>
        <v>93387.666666666672</v>
      </c>
      <c r="K534" s="26">
        <f t="shared" si="49"/>
        <v>31.833333333343035</v>
      </c>
      <c r="L534" s="26">
        <f t="shared" si="50"/>
        <v>3.4087299179416658E-4</v>
      </c>
      <c r="M534" s="26">
        <f t="shared" si="51"/>
        <v>0.99965912700820581</v>
      </c>
    </row>
    <row r="535" spans="7:13" x14ac:dyDescent="0.3">
      <c r="G535" s="26">
        <f t="shared" si="47"/>
        <v>44.416670000000003</v>
      </c>
      <c r="H535" s="26">
        <v>44</v>
      </c>
      <c r="I535" s="26">
        <v>5</v>
      </c>
      <c r="J535" s="26">
        <f t="shared" si="48"/>
        <v>93355.833333333328</v>
      </c>
      <c r="K535" s="26">
        <f t="shared" si="49"/>
        <v>31.833333333328483</v>
      </c>
      <c r="L535" s="26">
        <f t="shared" si="50"/>
        <v>3.4098922581158274E-4</v>
      </c>
      <c r="M535" s="26">
        <f t="shared" si="51"/>
        <v>0.99965901077418839</v>
      </c>
    </row>
    <row r="536" spans="7:13" x14ac:dyDescent="0.3">
      <c r="G536" s="26">
        <f t="shared" si="47"/>
        <v>44.5</v>
      </c>
      <c r="H536" s="26">
        <v>44</v>
      </c>
      <c r="I536" s="26">
        <v>6</v>
      </c>
      <c r="J536" s="26">
        <f t="shared" si="48"/>
        <v>93324</v>
      </c>
      <c r="K536" s="26">
        <f t="shared" si="49"/>
        <v>31.833333333328483</v>
      </c>
      <c r="L536" s="26">
        <f t="shared" si="50"/>
        <v>3.4110553912528914E-4</v>
      </c>
      <c r="M536" s="26">
        <f t="shared" si="51"/>
        <v>0.99965889446087475</v>
      </c>
    </row>
    <row r="537" spans="7:13" x14ac:dyDescent="0.3">
      <c r="G537" s="26">
        <f t="shared" si="47"/>
        <v>44.583329999999997</v>
      </c>
      <c r="H537" s="26">
        <v>44</v>
      </c>
      <c r="I537" s="26">
        <v>7</v>
      </c>
      <c r="J537" s="26">
        <f t="shared" si="48"/>
        <v>93292.166666666672</v>
      </c>
      <c r="K537" s="26">
        <f t="shared" si="49"/>
        <v>31.833333333343035</v>
      </c>
      <c r="L537" s="26">
        <f t="shared" si="50"/>
        <v>3.4122193181645869E-4</v>
      </c>
      <c r="M537" s="26">
        <f t="shared" si="51"/>
        <v>0.9996587780681836</v>
      </c>
    </row>
    <row r="538" spans="7:13" x14ac:dyDescent="0.3">
      <c r="G538" s="26">
        <f t="shared" si="47"/>
        <v>44.666670000000003</v>
      </c>
      <c r="H538" s="26">
        <v>44</v>
      </c>
      <c r="I538" s="26">
        <v>8</v>
      </c>
      <c r="J538" s="26">
        <f t="shared" si="48"/>
        <v>93260.333333333328</v>
      </c>
      <c r="K538" s="26">
        <f t="shared" si="49"/>
        <v>31.833333333328483</v>
      </c>
      <c r="L538" s="26">
        <f t="shared" si="50"/>
        <v>3.4133840396590712E-4</v>
      </c>
      <c r="M538" s="26">
        <f t="shared" si="51"/>
        <v>0.99965866159603411</v>
      </c>
    </row>
    <row r="539" spans="7:13" x14ac:dyDescent="0.3">
      <c r="G539" s="26">
        <f t="shared" si="47"/>
        <v>44.75</v>
      </c>
      <c r="H539" s="26">
        <v>44</v>
      </c>
      <c r="I539" s="26">
        <v>9</v>
      </c>
      <c r="J539" s="26">
        <f t="shared" si="48"/>
        <v>93228.5</v>
      </c>
      <c r="K539" s="26">
        <f t="shared" si="49"/>
        <v>31.833333333328483</v>
      </c>
      <c r="L539" s="26">
        <f t="shared" si="50"/>
        <v>3.4145495565549678E-4</v>
      </c>
      <c r="M539" s="26">
        <f t="shared" si="51"/>
        <v>0.99965854504434448</v>
      </c>
    </row>
    <row r="540" spans="7:13" x14ac:dyDescent="0.3">
      <c r="G540" s="26">
        <f t="shared" si="47"/>
        <v>44.833329999999997</v>
      </c>
      <c r="H540" s="26">
        <v>44</v>
      </c>
      <c r="I540" s="26">
        <v>10</v>
      </c>
      <c r="J540" s="26">
        <f t="shared" si="48"/>
        <v>93196.666666666672</v>
      </c>
      <c r="K540" s="26">
        <f t="shared" si="49"/>
        <v>31.833333333343035</v>
      </c>
      <c r="L540" s="26">
        <f t="shared" si="50"/>
        <v>3.4157158696673378E-4</v>
      </c>
      <c r="M540" s="26">
        <f t="shared" si="51"/>
        <v>0.99965842841303332</v>
      </c>
    </row>
    <row r="541" spans="7:13" x14ac:dyDescent="0.3">
      <c r="G541" s="26">
        <f t="shared" si="47"/>
        <v>44.916670000000003</v>
      </c>
      <c r="H541" s="26">
        <v>44</v>
      </c>
      <c r="I541" s="26">
        <v>11</v>
      </c>
      <c r="J541" s="26">
        <f t="shared" si="48"/>
        <v>93164.833333333328</v>
      </c>
      <c r="K541" s="26">
        <f t="shared" si="49"/>
        <v>31.833333333328483</v>
      </c>
      <c r="L541" s="26">
        <f t="shared" si="50"/>
        <v>3.4168829798076689E-4</v>
      </c>
      <c r="M541" s="26">
        <f t="shared" si="51"/>
        <v>0.99965831170201924</v>
      </c>
    </row>
    <row r="542" spans="7:13" x14ac:dyDescent="0.3">
      <c r="G542" s="26">
        <f t="shared" si="47"/>
        <v>45</v>
      </c>
      <c r="H542" s="26">
        <v>44</v>
      </c>
      <c r="I542" s="26">
        <v>12</v>
      </c>
      <c r="J542" s="26">
        <f t="shared" si="48"/>
        <v>93133</v>
      </c>
      <c r="K542" s="26">
        <f t="shared" si="49"/>
        <v>33.833333333328483</v>
      </c>
      <c r="L542" s="26">
        <f t="shared" si="50"/>
        <v>3.6327975404344844E-4</v>
      </c>
      <c r="M542" s="26">
        <f t="shared" si="51"/>
        <v>0.99963672024595651</v>
      </c>
    </row>
    <row r="543" spans="7:13" x14ac:dyDescent="0.3">
      <c r="G543" s="26">
        <f t="shared" si="47"/>
        <v>45.083329999999997</v>
      </c>
      <c r="H543" s="26">
        <v>45</v>
      </c>
      <c r="I543" s="26">
        <v>1</v>
      </c>
      <c r="J543" s="26">
        <f t="shared" si="48"/>
        <v>93099.166666666672</v>
      </c>
      <c r="K543" s="26">
        <f t="shared" si="49"/>
        <v>33.833333333343035</v>
      </c>
      <c r="L543" s="26">
        <f t="shared" si="50"/>
        <v>3.634117741835466E-4</v>
      </c>
      <c r="M543" s="26">
        <f t="shared" si="51"/>
        <v>0.99963658822581647</v>
      </c>
    </row>
    <row r="544" spans="7:13" x14ac:dyDescent="0.3">
      <c r="G544" s="26">
        <f t="shared" si="47"/>
        <v>45.166670000000003</v>
      </c>
      <c r="H544" s="26">
        <v>45</v>
      </c>
      <c r="I544" s="26">
        <v>2</v>
      </c>
      <c r="J544" s="26">
        <f t="shared" si="48"/>
        <v>93065.333333333328</v>
      </c>
      <c r="K544" s="26">
        <f t="shared" si="49"/>
        <v>33.833333333328483</v>
      </c>
      <c r="L544" s="26">
        <f t="shared" si="50"/>
        <v>3.635438903135627E-4</v>
      </c>
      <c r="M544" s="26">
        <f t="shared" si="51"/>
        <v>0.99963645610968643</v>
      </c>
    </row>
    <row r="545" spans="7:13" x14ac:dyDescent="0.3">
      <c r="G545" s="26">
        <f t="shared" si="47"/>
        <v>45.25</v>
      </c>
      <c r="H545" s="26">
        <v>45</v>
      </c>
      <c r="I545" s="26">
        <v>3</v>
      </c>
      <c r="J545" s="26">
        <f t="shared" si="48"/>
        <v>93031.5</v>
      </c>
      <c r="K545" s="26">
        <f t="shared" si="49"/>
        <v>33.833333333328483</v>
      </c>
      <c r="L545" s="26">
        <f t="shared" si="50"/>
        <v>3.6367610253869369E-4</v>
      </c>
      <c r="M545" s="26">
        <f t="shared" si="51"/>
        <v>0.99963632389746127</v>
      </c>
    </row>
    <row r="546" spans="7:13" x14ac:dyDescent="0.3">
      <c r="G546" s="26">
        <f t="shared" si="47"/>
        <v>45.333329999999997</v>
      </c>
      <c r="H546" s="26">
        <v>45</v>
      </c>
      <c r="I546" s="26">
        <v>4</v>
      </c>
      <c r="J546" s="26">
        <f t="shared" si="48"/>
        <v>92997.666666666672</v>
      </c>
      <c r="K546" s="26">
        <f t="shared" si="49"/>
        <v>33.833333333343035</v>
      </c>
      <c r="L546" s="26">
        <f t="shared" si="50"/>
        <v>3.6380841096382024E-4</v>
      </c>
      <c r="M546" s="26">
        <f t="shared" si="51"/>
        <v>0.99963619158903616</v>
      </c>
    </row>
    <row r="547" spans="7:13" x14ac:dyDescent="0.3">
      <c r="G547" s="26">
        <f t="shared" si="47"/>
        <v>45.416670000000003</v>
      </c>
      <c r="H547" s="26">
        <v>45</v>
      </c>
      <c r="I547" s="26">
        <v>5</v>
      </c>
      <c r="J547" s="26">
        <f t="shared" si="48"/>
        <v>92963.833333333328</v>
      </c>
      <c r="K547" s="26">
        <f t="shared" si="49"/>
        <v>33.833333333328483</v>
      </c>
      <c r="L547" s="26">
        <f t="shared" si="50"/>
        <v>3.6394081569350611E-4</v>
      </c>
      <c r="M547" s="26">
        <f t="shared" si="51"/>
        <v>0.99963605918430654</v>
      </c>
    </row>
    <row r="548" spans="7:13" x14ac:dyDescent="0.3">
      <c r="G548" s="26">
        <f t="shared" si="47"/>
        <v>45.5</v>
      </c>
      <c r="H548" s="26">
        <v>45</v>
      </c>
      <c r="I548" s="26">
        <v>6</v>
      </c>
      <c r="J548" s="26">
        <f t="shared" si="48"/>
        <v>92930</v>
      </c>
      <c r="K548" s="26">
        <f t="shared" si="49"/>
        <v>33.833333333328483</v>
      </c>
      <c r="L548" s="26">
        <f t="shared" si="50"/>
        <v>3.640733168334067E-4</v>
      </c>
      <c r="M548" s="26">
        <f t="shared" si="51"/>
        <v>0.99963592668316659</v>
      </c>
    </row>
    <row r="549" spans="7:13" x14ac:dyDescent="0.3">
      <c r="G549" s="26">
        <f t="shared" si="47"/>
        <v>45.583329999999997</v>
      </c>
      <c r="H549" s="26">
        <v>45</v>
      </c>
      <c r="I549" s="26">
        <v>7</v>
      </c>
      <c r="J549" s="26">
        <f t="shared" si="48"/>
        <v>92896.166666666672</v>
      </c>
      <c r="K549" s="26">
        <f t="shared" si="49"/>
        <v>33.833333333343035</v>
      </c>
      <c r="L549" s="26">
        <f t="shared" si="50"/>
        <v>3.6420591448886158E-4</v>
      </c>
      <c r="M549" s="26">
        <f t="shared" si="51"/>
        <v>0.99963579408551118</v>
      </c>
    </row>
    <row r="550" spans="7:13" x14ac:dyDescent="0.3">
      <c r="G550" s="26">
        <f t="shared" si="47"/>
        <v>45.666670000000003</v>
      </c>
      <c r="H550" s="26">
        <v>45</v>
      </c>
      <c r="I550" s="26">
        <v>8</v>
      </c>
      <c r="J550" s="26">
        <f t="shared" si="48"/>
        <v>92862.333333333328</v>
      </c>
      <c r="K550" s="26">
        <f t="shared" si="49"/>
        <v>33.833333333328483</v>
      </c>
      <c r="L550" s="26">
        <f t="shared" si="50"/>
        <v>3.6433860876489377E-4</v>
      </c>
      <c r="M550" s="26">
        <f t="shared" si="51"/>
        <v>0.99963566139123505</v>
      </c>
    </row>
    <row r="551" spans="7:13" x14ac:dyDescent="0.3">
      <c r="G551" s="26">
        <f t="shared" si="47"/>
        <v>45.75</v>
      </c>
      <c r="H551" s="26">
        <v>45</v>
      </c>
      <c r="I551" s="26">
        <v>9</v>
      </c>
      <c r="J551" s="26">
        <f t="shared" si="48"/>
        <v>92828.5</v>
      </c>
      <c r="K551" s="26">
        <f t="shared" si="49"/>
        <v>33.833333333328483</v>
      </c>
      <c r="L551" s="26">
        <f t="shared" si="50"/>
        <v>3.6447139976761967E-4</v>
      </c>
      <c r="M551" s="26">
        <f t="shared" si="51"/>
        <v>0.99963552860023241</v>
      </c>
    </row>
    <row r="552" spans="7:13" x14ac:dyDescent="0.3">
      <c r="G552" s="26">
        <f t="shared" si="47"/>
        <v>45.833329999999997</v>
      </c>
      <c r="H552" s="26">
        <v>45</v>
      </c>
      <c r="I552" s="26">
        <v>10</v>
      </c>
      <c r="J552" s="26">
        <f t="shared" si="48"/>
        <v>92794.666666666672</v>
      </c>
      <c r="K552" s="26">
        <f t="shared" si="49"/>
        <v>33.833333333343035</v>
      </c>
      <c r="L552" s="26">
        <f t="shared" si="50"/>
        <v>3.6460428760284034E-4</v>
      </c>
      <c r="M552" s="26">
        <f t="shared" si="51"/>
        <v>0.99963539571239712</v>
      </c>
    </row>
    <row r="553" spans="7:13" x14ac:dyDescent="0.3">
      <c r="G553" s="26">
        <f t="shared" si="47"/>
        <v>45.916670000000003</v>
      </c>
      <c r="H553" s="26">
        <v>45</v>
      </c>
      <c r="I553" s="26">
        <v>11</v>
      </c>
      <c r="J553" s="26">
        <f t="shared" si="48"/>
        <v>92760.833333333328</v>
      </c>
      <c r="K553" s="26">
        <f t="shared" si="49"/>
        <v>33.833333333328483</v>
      </c>
      <c r="L553" s="26">
        <f t="shared" si="50"/>
        <v>3.6473727237604036E-4</v>
      </c>
      <c r="M553" s="26">
        <f t="shared" si="51"/>
        <v>0.99963526272762393</v>
      </c>
    </row>
    <row r="554" spans="7:13" x14ac:dyDescent="0.3">
      <c r="G554" s="26">
        <f t="shared" si="47"/>
        <v>46</v>
      </c>
      <c r="H554" s="26">
        <v>45</v>
      </c>
      <c r="I554" s="26">
        <v>12</v>
      </c>
      <c r="J554" s="26">
        <f t="shared" si="48"/>
        <v>92727</v>
      </c>
      <c r="K554" s="26">
        <f t="shared" si="49"/>
        <v>36</v>
      </c>
      <c r="L554" s="26">
        <f t="shared" si="50"/>
        <v>3.8823643598951763E-4</v>
      </c>
      <c r="M554" s="26">
        <f t="shared" si="51"/>
        <v>0.99961176356401049</v>
      </c>
    </row>
    <row r="555" spans="7:13" x14ac:dyDescent="0.3">
      <c r="G555" s="26">
        <f t="shared" si="47"/>
        <v>46.083329999999997</v>
      </c>
      <c r="H555" s="26">
        <v>46</v>
      </c>
      <c r="I555" s="26">
        <v>1</v>
      </c>
      <c r="J555" s="26">
        <f t="shared" si="48"/>
        <v>92691</v>
      </c>
      <c r="K555" s="26">
        <f t="shared" si="49"/>
        <v>36</v>
      </c>
      <c r="L555" s="26">
        <f t="shared" si="50"/>
        <v>3.8838722206039424E-4</v>
      </c>
      <c r="M555" s="26">
        <f t="shared" si="51"/>
        <v>0.99961161277793964</v>
      </c>
    </row>
    <row r="556" spans="7:13" x14ac:dyDescent="0.3">
      <c r="G556" s="26">
        <f t="shared" si="47"/>
        <v>46.166670000000003</v>
      </c>
      <c r="H556" s="26">
        <v>46</v>
      </c>
      <c r="I556" s="26">
        <v>2</v>
      </c>
      <c r="J556" s="26">
        <f t="shared" si="48"/>
        <v>92655</v>
      </c>
      <c r="K556" s="26">
        <f t="shared" si="49"/>
        <v>36</v>
      </c>
      <c r="L556" s="26">
        <f t="shared" si="50"/>
        <v>3.8853812530354538E-4</v>
      </c>
      <c r="M556" s="26">
        <f t="shared" si="51"/>
        <v>0.99961146187469641</v>
      </c>
    </row>
    <row r="557" spans="7:13" x14ac:dyDescent="0.3">
      <c r="G557" s="26">
        <f t="shared" si="47"/>
        <v>46.25</v>
      </c>
      <c r="H557" s="26">
        <v>46</v>
      </c>
      <c r="I557" s="26">
        <v>3</v>
      </c>
      <c r="J557" s="26">
        <f t="shared" si="48"/>
        <v>92619</v>
      </c>
      <c r="K557" s="26">
        <f t="shared" si="49"/>
        <v>36</v>
      </c>
      <c r="L557" s="26">
        <f t="shared" si="50"/>
        <v>3.8868914585560196E-4</v>
      </c>
      <c r="M557" s="26">
        <f t="shared" si="51"/>
        <v>0.99961131085414445</v>
      </c>
    </row>
    <row r="558" spans="7:13" x14ac:dyDescent="0.3">
      <c r="G558" s="26">
        <f t="shared" si="47"/>
        <v>46.333329999999997</v>
      </c>
      <c r="H558" s="26">
        <v>46</v>
      </c>
      <c r="I558" s="26">
        <v>4</v>
      </c>
      <c r="J558" s="26">
        <f t="shared" si="48"/>
        <v>92583</v>
      </c>
      <c r="K558" s="26">
        <f t="shared" si="49"/>
        <v>36</v>
      </c>
      <c r="L558" s="26">
        <f t="shared" si="50"/>
        <v>3.8884028385340719E-4</v>
      </c>
      <c r="M558" s="26">
        <f t="shared" si="51"/>
        <v>0.99961115971614656</v>
      </c>
    </row>
    <row r="559" spans="7:13" x14ac:dyDescent="0.3">
      <c r="G559" s="26">
        <f t="shared" si="47"/>
        <v>46.416670000000003</v>
      </c>
      <c r="H559" s="26">
        <v>46</v>
      </c>
      <c r="I559" s="26">
        <v>5</v>
      </c>
      <c r="J559" s="26">
        <f t="shared" si="48"/>
        <v>92547</v>
      </c>
      <c r="K559" s="26">
        <f t="shared" si="49"/>
        <v>36</v>
      </c>
      <c r="L559" s="26">
        <f t="shared" si="50"/>
        <v>3.889915394340173E-4</v>
      </c>
      <c r="M559" s="26">
        <f t="shared" si="51"/>
        <v>0.99961100846056594</v>
      </c>
    </row>
    <row r="560" spans="7:13" x14ac:dyDescent="0.3">
      <c r="G560" s="26">
        <f t="shared" si="47"/>
        <v>46.5</v>
      </c>
      <c r="H560" s="26">
        <v>46</v>
      </c>
      <c r="I560" s="26">
        <v>6</v>
      </c>
      <c r="J560" s="26">
        <f t="shared" si="48"/>
        <v>92511</v>
      </c>
      <c r="K560" s="26">
        <f t="shared" si="49"/>
        <v>36</v>
      </c>
      <c r="L560" s="26">
        <f t="shared" si="50"/>
        <v>3.8914291273470182E-4</v>
      </c>
      <c r="M560" s="26">
        <f t="shared" si="51"/>
        <v>0.99961085708726527</v>
      </c>
    </row>
    <row r="561" spans="7:13" x14ac:dyDescent="0.3">
      <c r="G561" s="26">
        <f t="shared" si="47"/>
        <v>46.583329999999997</v>
      </c>
      <c r="H561" s="26">
        <v>46</v>
      </c>
      <c r="I561" s="26">
        <v>7</v>
      </c>
      <c r="J561" s="26">
        <f t="shared" si="48"/>
        <v>92475</v>
      </c>
      <c r="K561" s="26">
        <f t="shared" si="49"/>
        <v>36</v>
      </c>
      <c r="L561" s="26">
        <f t="shared" si="50"/>
        <v>3.8929440389294404E-4</v>
      </c>
      <c r="M561" s="26">
        <f t="shared" si="51"/>
        <v>0.9996107055961071</v>
      </c>
    </row>
    <row r="562" spans="7:13" x14ac:dyDescent="0.3">
      <c r="G562" s="26">
        <f t="shared" si="47"/>
        <v>46.666670000000003</v>
      </c>
      <c r="H562" s="26">
        <v>46</v>
      </c>
      <c r="I562" s="26">
        <v>8</v>
      </c>
      <c r="J562" s="26">
        <f t="shared" si="48"/>
        <v>92439</v>
      </c>
      <c r="K562" s="26">
        <f t="shared" si="49"/>
        <v>36</v>
      </c>
      <c r="L562" s="26">
        <f t="shared" si="50"/>
        <v>3.8944601304644142E-4</v>
      </c>
      <c r="M562" s="26">
        <f t="shared" si="51"/>
        <v>0.99961055398695353</v>
      </c>
    </row>
    <row r="563" spans="7:13" x14ac:dyDescent="0.3">
      <c r="G563" s="26">
        <f t="shared" si="47"/>
        <v>46.75</v>
      </c>
      <c r="H563" s="26">
        <v>46</v>
      </c>
      <c r="I563" s="26">
        <v>9</v>
      </c>
      <c r="J563" s="26">
        <f t="shared" si="48"/>
        <v>92403</v>
      </c>
      <c r="K563" s="26">
        <f t="shared" si="49"/>
        <v>36</v>
      </c>
      <c r="L563" s="26">
        <f t="shared" si="50"/>
        <v>3.8959774033310606E-4</v>
      </c>
      <c r="M563" s="26">
        <f t="shared" si="51"/>
        <v>0.99961040225966691</v>
      </c>
    </row>
    <row r="564" spans="7:13" x14ac:dyDescent="0.3">
      <c r="G564" s="26">
        <f t="shared" si="47"/>
        <v>46.833329999999997</v>
      </c>
      <c r="H564" s="26">
        <v>46</v>
      </c>
      <c r="I564" s="26">
        <v>10</v>
      </c>
      <c r="J564" s="26">
        <f t="shared" si="48"/>
        <v>92367</v>
      </c>
      <c r="K564" s="26">
        <f t="shared" si="49"/>
        <v>36</v>
      </c>
      <c r="L564" s="26">
        <f t="shared" si="50"/>
        <v>3.8974958589106499E-4</v>
      </c>
      <c r="M564" s="26">
        <f t="shared" si="51"/>
        <v>0.99961025041410889</v>
      </c>
    </row>
    <row r="565" spans="7:13" x14ac:dyDescent="0.3">
      <c r="G565" s="26">
        <f t="shared" si="47"/>
        <v>46.916670000000003</v>
      </c>
      <c r="H565" s="26">
        <v>46</v>
      </c>
      <c r="I565" s="26">
        <v>11</v>
      </c>
      <c r="J565" s="26">
        <f t="shared" si="48"/>
        <v>92331</v>
      </c>
      <c r="K565" s="26">
        <f t="shared" si="49"/>
        <v>36</v>
      </c>
      <c r="L565" s="26">
        <f t="shared" si="50"/>
        <v>3.8990154985866067E-4</v>
      </c>
      <c r="M565" s="26">
        <f t="shared" si="51"/>
        <v>0.99961009845014137</v>
      </c>
    </row>
    <row r="566" spans="7:13" x14ac:dyDescent="0.3">
      <c r="G566" s="26">
        <f t="shared" si="47"/>
        <v>47</v>
      </c>
      <c r="H566" s="26">
        <v>46</v>
      </c>
      <c r="I566" s="26">
        <v>12</v>
      </c>
      <c r="J566" s="26">
        <f t="shared" si="48"/>
        <v>92295</v>
      </c>
      <c r="K566" s="26">
        <f t="shared" si="49"/>
        <v>38.5</v>
      </c>
      <c r="L566" s="26">
        <f t="shared" si="50"/>
        <v>4.1714069017823285E-4</v>
      </c>
      <c r="M566" s="26">
        <f t="shared" si="51"/>
        <v>0.99958285930982171</v>
      </c>
    </row>
    <row r="567" spans="7:13" x14ac:dyDescent="0.3">
      <c r="G567" s="26">
        <f t="shared" si="47"/>
        <v>47.083329999999997</v>
      </c>
      <c r="H567" s="26">
        <v>47</v>
      </c>
      <c r="I567" s="26">
        <v>1</v>
      </c>
      <c r="J567" s="26">
        <f t="shared" si="48"/>
        <v>92256.5</v>
      </c>
      <c r="K567" s="26">
        <f t="shared" si="49"/>
        <v>38.5</v>
      </c>
      <c r="L567" s="26">
        <f t="shared" si="50"/>
        <v>4.1731476914905723E-4</v>
      </c>
      <c r="M567" s="26">
        <f t="shared" si="51"/>
        <v>0.99958268523085092</v>
      </c>
    </row>
    <row r="568" spans="7:13" x14ac:dyDescent="0.3">
      <c r="G568" s="26">
        <f t="shared" si="47"/>
        <v>47.166670000000003</v>
      </c>
      <c r="H568" s="26">
        <v>47</v>
      </c>
      <c r="I568" s="26">
        <v>2</v>
      </c>
      <c r="J568" s="26">
        <f t="shared" si="48"/>
        <v>92218</v>
      </c>
      <c r="K568" s="26">
        <f t="shared" si="49"/>
        <v>38.5</v>
      </c>
      <c r="L568" s="26">
        <f t="shared" si="50"/>
        <v>4.1748899347199026E-4</v>
      </c>
      <c r="M568" s="26">
        <f t="shared" si="51"/>
        <v>0.99958251100652806</v>
      </c>
    </row>
    <row r="569" spans="7:13" x14ac:dyDescent="0.3">
      <c r="G569" s="26">
        <f t="shared" si="47"/>
        <v>47.25</v>
      </c>
      <c r="H569" s="26">
        <v>47</v>
      </c>
      <c r="I569" s="26">
        <v>3</v>
      </c>
      <c r="J569" s="26">
        <f t="shared" si="48"/>
        <v>92179.5</v>
      </c>
      <c r="K569" s="26">
        <f t="shared" si="49"/>
        <v>38.5</v>
      </c>
      <c r="L569" s="26">
        <f t="shared" si="50"/>
        <v>4.1766336332915672E-4</v>
      </c>
      <c r="M569" s="26">
        <f t="shared" si="51"/>
        <v>0.99958233663667084</v>
      </c>
    </row>
    <row r="570" spans="7:13" x14ac:dyDescent="0.3">
      <c r="G570" s="26">
        <f t="shared" si="47"/>
        <v>47.333329999999997</v>
      </c>
      <c r="H570" s="26">
        <v>47</v>
      </c>
      <c r="I570" s="26">
        <v>4</v>
      </c>
      <c r="J570" s="26">
        <f t="shared" si="48"/>
        <v>92141</v>
      </c>
      <c r="K570" s="26">
        <f t="shared" si="49"/>
        <v>38.5</v>
      </c>
      <c r="L570" s="26">
        <f t="shared" si="50"/>
        <v>4.1783787890298566E-4</v>
      </c>
      <c r="M570" s="26">
        <f t="shared" si="51"/>
        <v>0.99958216212109696</v>
      </c>
    </row>
    <row r="571" spans="7:13" x14ac:dyDescent="0.3">
      <c r="G571" s="26">
        <f t="shared" si="47"/>
        <v>47.416670000000003</v>
      </c>
      <c r="H571" s="26">
        <v>47</v>
      </c>
      <c r="I571" s="26">
        <v>5</v>
      </c>
      <c r="J571" s="26">
        <f t="shared" si="48"/>
        <v>92102.5</v>
      </c>
      <c r="K571" s="26">
        <f t="shared" si="49"/>
        <v>38.5</v>
      </c>
      <c r="L571" s="26">
        <f t="shared" si="50"/>
        <v>4.1801254037621127E-4</v>
      </c>
      <c r="M571" s="26">
        <f t="shared" si="51"/>
        <v>0.99958198745962379</v>
      </c>
    </row>
    <row r="572" spans="7:13" x14ac:dyDescent="0.3">
      <c r="G572" s="26">
        <f t="shared" si="47"/>
        <v>47.5</v>
      </c>
      <c r="H572" s="26">
        <v>47</v>
      </c>
      <c r="I572" s="26">
        <v>6</v>
      </c>
      <c r="J572" s="26">
        <f t="shared" si="48"/>
        <v>92064</v>
      </c>
      <c r="K572" s="26">
        <f t="shared" si="49"/>
        <v>38.5</v>
      </c>
      <c r="L572" s="26">
        <f t="shared" si="50"/>
        <v>4.1818734793187346E-4</v>
      </c>
      <c r="M572" s="26">
        <f t="shared" si="51"/>
        <v>0.99958181265206814</v>
      </c>
    </row>
    <row r="573" spans="7:13" x14ac:dyDescent="0.3">
      <c r="G573" s="26">
        <f t="shared" si="47"/>
        <v>47.583329999999997</v>
      </c>
      <c r="H573" s="26">
        <v>47</v>
      </c>
      <c r="I573" s="26">
        <v>7</v>
      </c>
      <c r="J573" s="26">
        <f t="shared" si="48"/>
        <v>92025.5</v>
      </c>
      <c r="K573" s="26">
        <f t="shared" si="49"/>
        <v>38.5</v>
      </c>
      <c r="L573" s="26">
        <f t="shared" si="50"/>
        <v>4.1836230175331838E-4</v>
      </c>
      <c r="M573" s="26">
        <f t="shared" si="51"/>
        <v>0.99958163769824671</v>
      </c>
    </row>
    <row r="574" spans="7:13" x14ac:dyDescent="0.3">
      <c r="G574" s="26">
        <f t="shared" si="47"/>
        <v>47.666670000000003</v>
      </c>
      <c r="H574" s="26">
        <v>47</v>
      </c>
      <c r="I574" s="26">
        <v>8</v>
      </c>
      <c r="J574" s="26">
        <f t="shared" si="48"/>
        <v>91987</v>
      </c>
      <c r="K574" s="26">
        <f t="shared" si="49"/>
        <v>38.5</v>
      </c>
      <c r="L574" s="26">
        <f t="shared" si="50"/>
        <v>4.1853740202419905E-4</v>
      </c>
      <c r="M574" s="26">
        <f t="shared" si="51"/>
        <v>0.99958146259797576</v>
      </c>
    </row>
    <row r="575" spans="7:13" x14ac:dyDescent="0.3">
      <c r="G575" s="26">
        <f t="shared" si="47"/>
        <v>47.75</v>
      </c>
      <c r="H575" s="26">
        <v>47</v>
      </c>
      <c r="I575" s="26">
        <v>9</v>
      </c>
      <c r="J575" s="26">
        <f t="shared" si="48"/>
        <v>91948.5</v>
      </c>
      <c r="K575" s="26">
        <f t="shared" si="49"/>
        <v>38.5</v>
      </c>
      <c r="L575" s="26">
        <f t="shared" si="50"/>
        <v>4.1871264892847629E-4</v>
      </c>
      <c r="M575" s="26">
        <f t="shared" si="51"/>
        <v>0.99958128735107155</v>
      </c>
    </row>
    <row r="576" spans="7:13" x14ac:dyDescent="0.3">
      <c r="G576" s="26">
        <f t="shared" si="47"/>
        <v>47.833329999999997</v>
      </c>
      <c r="H576" s="26">
        <v>47</v>
      </c>
      <c r="I576" s="26">
        <v>10</v>
      </c>
      <c r="J576" s="26">
        <f t="shared" si="48"/>
        <v>91910</v>
      </c>
      <c r="K576" s="26">
        <f t="shared" si="49"/>
        <v>38.5</v>
      </c>
      <c r="L576" s="26">
        <f t="shared" si="50"/>
        <v>4.1888804265041891E-4</v>
      </c>
      <c r="M576" s="26">
        <f t="shared" si="51"/>
        <v>0.99958111195734956</v>
      </c>
    </row>
    <row r="577" spans="7:13" x14ac:dyDescent="0.3">
      <c r="G577" s="26">
        <f t="shared" si="47"/>
        <v>47.916670000000003</v>
      </c>
      <c r="H577" s="26">
        <v>47</v>
      </c>
      <c r="I577" s="26">
        <v>11</v>
      </c>
      <c r="J577" s="26">
        <f t="shared" si="48"/>
        <v>91871.5</v>
      </c>
      <c r="K577" s="26">
        <f t="shared" si="49"/>
        <v>38.5</v>
      </c>
      <c r="L577" s="26">
        <f t="shared" si="50"/>
        <v>4.1906358337460476E-4</v>
      </c>
      <c r="M577" s="26">
        <f t="shared" si="51"/>
        <v>0.99958093641662538</v>
      </c>
    </row>
    <row r="578" spans="7:13" x14ac:dyDescent="0.3">
      <c r="G578" s="26">
        <f t="shared" si="47"/>
        <v>48</v>
      </c>
      <c r="H578" s="26">
        <v>47</v>
      </c>
      <c r="I578" s="26">
        <v>12</v>
      </c>
      <c r="J578" s="26">
        <f t="shared" si="48"/>
        <v>91833</v>
      </c>
      <c r="K578" s="26">
        <f t="shared" si="49"/>
        <v>41.75</v>
      </c>
      <c r="L578" s="26">
        <f t="shared" si="50"/>
        <v>4.5462959938148597E-4</v>
      </c>
      <c r="M578" s="26">
        <f t="shared" si="51"/>
        <v>0.99954537040061853</v>
      </c>
    </row>
    <row r="579" spans="7:13" x14ac:dyDescent="0.3">
      <c r="G579" s="26">
        <f t="shared" si="47"/>
        <v>48.083329999999997</v>
      </c>
      <c r="H579" s="26">
        <v>48</v>
      </c>
      <c r="I579" s="26">
        <v>1</v>
      </c>
      <c r="J579" s="26">
        <f t="shared" si="48"/>
        <v>91791.25</v>
      </c>
      <c r="K579" s="26">
        <f t="shared" si="49"/>
        <v>41.75</v>
      </c>
      <c r="L579" s="26">
        <f t="shared" si="50"/>
        <v>4.548363814633748E-4</v>
      </c>
      <c r="M579" s="26">
        <f t="shared" si="51"/>
        <v>0.99954516361853663</v>
      </c>
    </row>
    <row r="580" spans="7:13" x14ac:dyDescent="0.3">
      <c r="G580" s="26">
        <f t="shared" ref="G580:G643" si="52">ROUND(H580+(I580/12), 5)</f>
        <v>48.166670000000003</v>
      </c>
      <c r="H580" s="26">
        <v>48</v>
      </c>
      <c r="I580" s="26">
        <v>2</v>
      </c>
      <c r="J580" s="26">
        <f t="shared" ref="J580:J643" si="53">VLOOKUP(H580,$A$2:$C$109,2,0) - (VLOOKUP(H580, $A$2:$C$109, 3, 0)*I580/12)</f>
        <v>91749.5</v>
      </c>
      <c r="K580" s="26">
        <f t="shared" ref="K580:K643" si="54">J580-J581</f>
        <v>41.75</v>
      </c>
      <c r="L580" s="26">
        <f t="shared" ref="L580:L643" si="55">K580/J580</f>
        <v>4.5504335173488685E-4</v>
      </c>
      <c r="M580" s="26">
        <f t="shared" ref="M580:M643" si="56">1-L580</f>
        <v>0.99954495664826515</v>
      </c>
    </row>
    <row r="581" spans="7:13" x14ac:dyDescent="0.3">
      <c r="G581" s="26">
        <f t="shared" si="52"/>
        <v>48.25</v>
      </c>
      <c r="H581" s="26">
        <v>48</v>
      </c>
      <c r="I581" s="26">
        <v>3</v>
      </c>
      <c r="J581" s="26">
        <f t="shared" si="53"/>
        <v>91707.75</v>
      </c>
      <c r="K581" s="26">
        <f t="shared" si="54"/>
        <v>41.75</v>
      </c>
      <c r="L581" s="26">
        <f t="shared" si="55"/>
        <v>4.5525051045304239E-4</v>
      </c>
      <c r="M581" s="26">
        <f t="shared" si="56"/>
        <v>0.99954474948954697</v>
      </c>
    </row>
    <row r="582" spans="7:13" x14ac:dyDescent="0.3">
      <c r="G582" s="26">
        <f t="shared" si="52"/>
        <v>48.333329999999997</v>
      </c>
      <c r="H582" s="26">
        <v>48</v>
      </c>
      <c r="I582" s="26">
        <v>4</v>
      </c>
      <c r="J582" s="26">
        <f t="shared" si="53"/>
        <v>91666</v>
      </c>
      <c r="K582" s="26">
        <f t="shared" si="54"/>
        <v>41.75</v>
      </c>
      <c r="L582" s="26">
        <f t="shared" si="55"/>
        <v>4.5545785787533E-4</v>
      </c>
      <c r="M582" s="26">
        <f t="shared" si="56"/>
        <v>0.99954454214212463</v>
      </c>
    </row>
    <row r="583" spans="7:13" x14ac:dyDescent="0.3">
      <c r="G583" s="26">
        <f t="shared" si="52"/>
        <v>48.416670000000003</v>
      </c>
      <c r="H583" s="26">
        <v>48</v>
      </c>
      <c r="I583" s="26">
        <v>5</v>
      </c>
      <c r="J583" s="26">
        <f t="shared" si="53"/>
        <v>91624.25</v>
      </c>
      <c r="K583" s="26">
        <f t="shared" si="54"/>
        <v>41.75</v>
      </c>
      <c r="L583" s="26">
        <f t="shared" si="55"/>
        <v>4.5566539425970746E-4</v>
      </c>
      <c r="M583" s="26">
        <f t="shared" si="56"/>
        <v>0.99954433460574033</v>
      </c>
    </row>
    <row r="584" spans="7:13" x14ac:dyDescent="0.3">
      <c r="G584" s="26">
        <f t="shared" si="52"/>
        <v>48.5</v>
      </c>
      <c r="H584" s="26">
        <v>48</v>
      </c>
      <c r="I584" s="26">
        <v>6</v>
      </c>
      <c r="J584" s="26">
        <f t="shared" si="53"/>
        <v>91582.5</v>
      </c>
      <c r="K584" s="26">
        <f t="shared" si="54"/>
        <v>41.75</v>
      </c>
      <c r="L584" s="26">
        <f t="shared" si="55"/>
        <v>4.5587311986460297E-4</v>
      </c>
      <c r="M584" s="26">
        <f t="shared" si="56"/>
        <v>0.99954412688013539</v>
      </c>
    </row>
    <row r="585" spans="7:13" x14ac:dyDescent="0.3">
      <c r="G585" s="26">
        <f t="shared" si="52"/>
        <v>48.583329999999997</v>
      </c>
      <c r="H585" s="26">
        <v>48</v>
      </c>
      <c r="I585" s="26">
        <v>7</v>
      </c>
      <c r="J585" s="26">
        <f t="shared" si="53"/>
        <v>91540.75</v>
      </c>
      <c r="K585" s="26">
        <f t="shared" si="54"/>
        <v>41.75</v>
      </c>
      <c r="L585" s="26">
        <f t="shared" si="55"/>
        <v>4.5608103494891621E-4</v>
      </c>
      <c r="M585" s="26">
        <f t="shared" si="56"/>
        <v>0.99954391896505113</v>
      </c>
    </row>
    <row r="586" spans="7:13" x14ac:dyDescent="0.3">
      <c r="G586" s="26">
        <f t="shared" si="52"/>
        <v>48.666670000000003</v>
      </c>
      <c r="H586" s="26">
        <v>48</v>
      </c>
      <c r="I586" s="26">
        <v>8</v>
      </c>
      <c r="J586" s="26">
        <f t="shared" si="53"/>
        <v>91499</v>
      </c>
      <c r="K586" s="26">
        <f t="shared" si="54"/>
        <v>41.75</v>
      </c>
      <c r="L586" s="26">
        <f t="shared" si="55"/>
        <v>4.5628913977201939E-4</v>
      </c>
      <c r="M586" s="26">
        <f t="shared" si="56"/>
        <v>0.99954371086022797</v>
      </c>
    </row>
    <row r="587" spans="7:13" x14ac:dyDescent="0.3">
      <c r="G587" s="26">
        <f t="shared" si="52"/>
        <v>48.75</v>
      </c>
      <c r="H587" s="26">
        <v>48</v>
      </c>
      <c r="I587" s="26">
        <v>9</v>
      </c>
      <c r="J587" s="26">
        <f t="shared" si="53"/>
        <v>91457.25</v>
      </c>
      <c r="K587" s="26">
        <f t="shared" si="54"/>
        <v>41.75</v>
      </c>
      <c r="L587" s="26">
        <f t="shared" si="55"/>
        <v>4.5649743459375827E-4</v>
      </c>
      <c r="M587" s="26">
        <f t="shared" si="56"/>
        <v>0.99954350256540625</v>
      </c>
    </row>
    <row r="588" spans="7:13" x14ac:dyDescent="0.3">
      <c r="G588" s="26">
        <f t="shared" si="52"/>
        <v>48.833329999999997</v>
      </c>
      <c r="H588" s="26">
        <v>48</v>
      </c>
      <c r="I588" s="26">
        <v>10</v>
      </c>
      <c r="J588" s="26">
        <f t="shared" si="53"/>
        <v>91415.5</v>
      </c>
      <c r="K588" s="26">
        <f t="shared" si="54"/>
        <v>41.75</v>
      </c>
      <c r="L588" s="26">
        <f t="shared" si="55"/>
        <v>4.5670591967445347E-4</v>
      </c>
      <c r="M588" s="26">
        <f t="shared" si="56"/>
        <v>0.9995432940803255</v>
      </c>
    </row>
    <row r="589" spans="7:13" x14ac:dyDescent="0.3">
      <c r="G589" s="26">
        <f t="shared" si="52"/>
        <v>48.916670000000003</v>
      </c>
      <c r="H589" s="26">
        <v>48</v>
      </c>
      <c r="I589" s="26">
        <v>11</v>
      </c>
      <c r="J589" s="26">
        <f t="shared" si="53"/>
        <v>91373.75</v>
      </c>
      <c r="K589" s="26">
        <f t="shared" si="54"/>
        <v>41.75</v>
      </c>
      <c r="L589" s="26">
        <f t="shared" si="55"/>
        <v>4.5691459527490115E-4</v>
      </c>
      <c r="M589" s="26">
        <f t="shared" si="56"/>
        <v>0.99954308540472514</v>
      </c>
    </row>
    <row r="590" spans="7:13" x14ac:dyDescent="0.3">
      <c r="G590" s="26">
        <f t="shared" si="52"/>
        <v>49</v>
      </c>
      <c r="H590" s="26">
        <v>48</v>
      </c>
      <c r="I590" s="26">
        <v>12</v>
      </c>
      <c r="J590" s="26">
        <f t="shared" si="53"/>
        <v>91332</v>
      </c>
      <c r="K590" s="26">
        <f t="shared" si="54"/>
        <v>46.166666666671517</v>
      </c>
      <c r="L590" s="26">
        <f t="shared" si="55"/>
        <v>5.0548183185161299E-4</v>
      </c>
      <c r="M590" s="26">
        <f t="shared" si="56"/>
        <v>0.99949451816814838</v>
      </c>
    </row>
    <row r="591" spans="7:13" x14ac:dyDescent="0.3">
      <c r="G591" s="26">
        <f t="shared" si="52"/>
        <v>49.083329999999997</v>
      </c>
      <c r="H591" s="26">
        <v>49</v>
      </c>
      <c r="I591" s="26">
        <v>1</v>
      </c>
      <c r="J591" s="26">
        <f t="shared" si="53"/>
        <v>91285.833333333328</v>
      </c>
      <c r="K591" s="26">
        <f t="shared" si="54"/>
        <v>46.166666666656965</v>
      </c>
      <c r="L591" s="26">
        <f t="shared" si="55"/>
        <v>5.0573747295571932E-4</v>
      </c>
      <c r="M591" s="26">
        <f t="shared" si="56"/>
        <v>0.99949426252704432</v>
      </c>
    </row>
    <row r="592" spans="7:13" x14ac:dyDescent="0.3">
      <c r="G592" s="26">
        <f t="shared" si="52"/>
        <v>49.166670000000003</v>
      </c>
      <c r="H592" s="26">
        <v>49</v>
      </c>
      <c r="I592" s="26">
        <v>2</v>
      </c>
      <c r="J592" s="26">
        <f t="shared" si="53"/>
        <v>91239.666666666672</v>
      </c>
      <c r="K592" s="26">
        <f t="shared" si="54"/>
        <v>46.166666666671517</v>
      </c>
      <c r="L592" s="26">
        <f t="shared" si="55"/>
        <v>5.059933727655535E-4</v>
      </c>
      <c r="M592" s="26">
        <f t="shared" si="56"/>
        <v>0.99949400662723442</v>
      </c>
    </row>
    <row r="593" spans="7:13" x14ac:dyDescent="0.3">
      <c r="G593" s="26">
        <f t="shared" si="52"/>
        <v>49.25</v>
      </c>
      <c r="H593" s="26">
        <v>49</v>
      </c>
      <c r="I593" s="26">
        <v>3</v>
      </c>
      <c r="J593" s="26">
        <f t="shared" si="53"/>
        <v>91193.5</v>
      </c>
      <c r="K593" s="26">
        <f t="shared" si="54"/>
        <v>46.166666666671517</v>
      </c>
      <c r="L593" s="26">
        <f t="shared" si="55"/>
        <v>5.0624953167354597E-4</v>
      </c>
      <c r="M593" s="26">
        <f t="shared" si="56"/>
        <v>0.99949375046832645</v>
      </c>
    </row>
    <row r="594" spans="7:13" x14ac:dyDescent="0.3">
      <c r="G594" s="26">
        <f t="shared" si="52"/>
        <v>49.333329999999997</v>
      </c>
      <c r="H594" s="26">
        <v>49</v>
      </c>
      <c r="I594" s="26">
        <v>4</v>
      </c>
      <c r="J594" s="26">
        <f t="shared" si="53"/>
        <v>91147.333333333328</v>
      </c>
      <c r="K594" s="26">
        <f t="shared" si="54"/>
        <v>46.166666666656965</v>
      </c>
      <c r="L594" s="26">
        <f t="shared" si="55"/>
        <v>5.06505950073401E-4</v>
      </c>
      <c r="M594" s="26">
        <f t="shared" si="56"/>
        <v>0.9994934940499266</v>
      </c>
    </row>
    <row r="595" spans="7:13" x14ac:dyDescent="0.3">
      <c r="G595" s="26">
        <f t="shared" si="52"/>
        <v>49.416670000000003</v>
      </c>
      <c r="H595" s="26">
        <v>49</v>
      </c>
      <c r="I595" s="26">
        <v>5</v>
      </c>
      <c r="J595" s="26">
        <f t="shared" si="53"/>
        <v>91101.166666666672</v>
      </c>
      <c r="K595" s="26">
        <f t="shared" si="54"/>
        <v>46.166666666671517</v>
      </c>
      <c r="L595" s="26">
        <f t="shared" si="55"/>
        <v>5.0676262836009986E-4</v>
      </c>
      <c r="M595" s="26">
        <f t="shared" si="56"/>
        <v>0.99949323737163986</v>
      </c>
    </row>
    <row r="596" spans="7:13" x14ac:dyDescent="0.3">
      <c r="G596" s="26">
        <f t="shared" si="52"/>
        <v>49.5</v>
      </c>
      <c r="H596" s="26">
        <v>49</v>
      </c>
      <c r="I596" s="26">
        <v>6</v>
      </c>
      <c r="J596" s="26">
        <f t="shared" si="53"/>
        <v>91055</v>
      </c>
      <c r="K596" s="26">
        <f t="shared" si="54"/>
        <v>46.166666666671517</v>
      </c>
      <c r="L596" s="26">
        <f t="shared" si="55"/>
        <v>5.0701956692846646E-4</v>
      </c>
      <c r="M596" s="26">
        <f t="shared" si="56"/>
        <v>0.99949298043307155</v>
      </c>
    </row>
    <row r="597" spans="7:13" x14ac:dyDescent="0.3">
      <c r="G597" s="26">
        <f t="shared" si="52"/>
        <v>49.583329999999997</v>
      </c>
      <c r="H597" s="26">
        <v>49</v>
      </c>
      <c r="I597" s="26">
        <v>7</v>
      </c>
      <c r="J597" s="26">
        <f t="shared" si="53"/>
        <v>91008.833333333328</v>
      </c>
      <c r="K597" s="26">
        <f t="shared" si="54"/>
        <v>46.166666666656965</v>
      </c>
      <c r="L597" s="26">
        <f t="shared" si="55"/>
        <v>5.0727676617460539E-4</v>
      </c>
      <c r="M597" s="26">
        <f t="shared" si="56"/>
        <v>0.99949272323382543</v>
      </c>
    </row>
    <row r="598" spans="7:13" x14ac:dyDescent="0.3">
      <c r="G598" s="26">
        <f t="shared" si="52"/>
        <v>49.666670000000003</v>
      </c>
      <c r="H598" s="26">
        <v>49</v>
      </c>
      <c r="I598" s="26">
        <v>8</v>
      </c>
      <c r="J598" s="26">
        <f t="shared" si="53"/>
        <v>90962.666666666672</v>
      </c>
      <c r="K598" s="26">
        <f t="shared" si="54"/>
        <v>46.166666666671517</v>
      </c>
      <c r="L598" s="26">
        <f t="shared" si="55"/>
        <v>5.0753422649590506E-4</v>
      </c>
      <c r="M598" s="26">
        <f t="shared" si="56"/>
        <v>0.99949246577350415</v>
      </c>
    </row>
    <row r="599" spans="7:13" x14ac:dyDescent="0.3">
      <c r="G599" s="26">
        <f t="shared" si="52"/>
        <v>49.75</v>
      </c>
      <c r="H599" s="26">
        <v>49</v>
      </c>
      <c r="I599" s="26">
        <v>9</v>
      </c>
      <c r="J599" s="26">
        <f t="shared" si="53"/>
        <v>90916.5</v>
      </c>
      <c r="K599" s="26">
        <f t="shared" si="54"/>
        <v>46.166666666671517</v>
      </c>
      <c r="L599" s="26">
        <f t="shared" si="55"/>
        <v>5.0779194828960109E-4</v>
      </c>
      <c r="M599" s="26">
        <f t="shared" si="56"/>
        <v>0.99949220805171035</v>
      </c>
    </row>
    <row r="600" spans="7:13" x14ac:dyDescent="0.3">
      <c r="G600" s="26">
        <f t="shared" si="52"/>
        <v>49.833329999999997</v>
      </c>
      <c r="H600" s="26">
        <v>49</v>
      </c>
      <c r="I600" s="26">
        <v>10</v>
      </c>
      <c r="J600" s="26">
        <f t="shared" si="53"/>
        <v>90870.333333333328</v>
      </c>
      <c r="K600" s="26">
        <f t="shared" si="54"/>
        <v>46.166666666656965</v>
      </c>
      <c r="L600" s="26">
        <f t="shared" si="55"/>
        <v>5.0804993195421649E-4</v>
      </c>
      <c r="M600" s="26">
        <f t="shared" si="56"/>
        <v>0.99949195006804581</v>
      </c>
    </row>
    <row r="601" spans="7:13" x14ac:dyDescent="0.3">
      <c r="G601" s="26">
        <f t="shared" si="52"/>
        <v>49.916670000000003</v>
      </c>
      <c r="H601" s="26">
        <v>49</v>
      </c>
      <c r="I601" s="26">
        <v>11</v>
      </c>
      <c r="J601" s="26">
        <f t="shared" si="53"/>
        <v>90824.166666666672</v>
      </c>
      <c r="K601" s="26">
        <f t="shared" si="54"/>
        <v>46.166666666671517</v>
      </c>
      <c r="L601" s="26">
        <f t="shared" si="55"/>
        <v>5.0830817788956512E-4</v>
      </c>
      <c r="M601" s="26">
        <f t="shared" si="56"/>
        <v>0.9994916918221104</v>
      </c>
    </row>
    <row r="602" spans="7:13" x14ac:dyDescent="0.3">
      <c r="G602" s="26">
        <f t="shared" si="52"/>
        <v>50</v>
      </c>
      <c r="H602" s="26">
        <v>49</v>
      </c>
      <c r="I602" s="26">
        <v>12</v>
      </c>
      <c r="J602" s="26">
        <f t="shared" si="53"/>
        <v>90778</v>
      </c>
      <c r="K602" s="26">
        <f t="shared" si="54"/>
        <v>50.583333333328483</v>
      </c>
      <c r="L602" s="26">
        <f t="shared" si="55"/>
        <v>5.5722017816352515E-4</v>
      </c>
      <c r="M602" s="26">
        <f t="shared" si="56"/>
        <v>0.99944277982183649</v>
      </c>
    </row>
    <row r="603" spans="7:13" x14ac:dyDescent="0.3">
      <c r="G603" s="26">
        <f t="shared" si="52"/>
        <v>50.083329999999997</v>
      </c>
      <c r="H603" s="26">
        <v>50</v>
      </c>
      <c r="I603" s="26">
        <v>1</v>
      </c>
      <c r="J603" s="26">
        <f t="shared" si="53"/>
        <v>90727.416666666672</v>
      </c>
      <c r="K603" s="26">
        <f t="shared" si="54"/>
        <v>50.583333333343035</v>
      </c>
      <c r="L603" s="26">
        <f t="shared" si="55"/>
        <v>5.575308456008028E-4</v>
      </c>
      <c r="M603" s="26">
        <f t="shared" si="56"/>
        <v>0.99944246915439916</v>
      </c>
    </row>
    <row r="604" spans="7:13" x14ac:dyDescent="0.3">
      <c r="G604" s="26">
        <f t="shared" si="52"/>
        <v>50.166670000000003</v>
      </c>
      <c r="H604" s="26">
        <v>50</v>
      </c>
      <c r="I604" s="26">
        <v>2</v>
      </c>
      <c r="J604" s="26">
        <f t="shared" si="53"/>
        <v>90676.833333333328</v>
      </c>
      <c r="K604" s="26">
        <f t="shared" si="54"/>
        <v>50.583333333328483</v>
      </c>
      <c r="L604" s="26">
        <f t="shared" si="55"/>
        <v>5.5784185964436145E-4</v>
      </c>
      <c r="M604" s="26">
        <f t="shared" si="56"/>
        <v>0.99944215814035564</v>
      </c>
    </row>
    <row r="605" spans="7:13" x14ac:dyDescent="0.3">
      <c r="G605" s="26">
        <f t="shared" si="52"/>
        <v>50.25</v>
      </c>
      <c r="H605" s="26">
        <v>50</v>
      </c>
      <c r="I605" s="26">
        <v>3</v>
      </c>
      <c r="J605" s="26">
        <f t="shared" si="53"/>
        <v>90626.25</v>
      </c>
      <c r="K605" s="26">
        <f t="shared" si="54"/>
        <v>50.583333333328483</v>
      </c>
      <c r="L605" s="26">
        <f t="shared" si="55"/>
        <v>5.5815322087506079E-4</v>
      </c>
      <c r="M605" s="26">
        <f t="shared" si="56"/>
        <v>0.99944184677912495</v>
      </c>
    </row>
    <row r="606" spans="7:13" x14ac:dyDescent="0.3">
      <c r="G606" s="26">
        <f t="shared" si="52"/>
        <v>50.333329999999997</v>
      </c>
      <c r="H606" s="26">
        <v>50</v>
      </c>
      <c r="I606" s="26">
        <v>4</v>
      </c>
      <c r="J606" s="26">
        <f t="shared" si="53"/>
        <v>90575.666666666672</v>
      </c>
      <c r="K606" s="26">
        <f t="shared" si="54"/>
        <v>50.583333333343035</v>
      </c>
      <c r="L606" s="26">
        <f t="shared" si="55"/>
        <v>5.584649298745767E-4</v>
      </c>
      <c r="M606" s="26">
        <f t="shared" si="56"/>
        <v>0.99944153507012545</v>
      </c>
    </row>
    <row r="607" spans="7:13" x14ac:dyDescent="0.3">
      <c r="G607" s="26">
        <f t="shared" si="52"/>
        <v>50.416670000000003</v>
      </c>
      <c r="H607" s="26">
        <v>50</v>
      </c>
      <c r="I607" s="26">
        <v>5</v>
      </c>
      <c r="J607" s="26">
        <f t="shared" si="53"/>
        <v>90525.083333333328</v>
      </c>
      <c r="K607" s="26">
        <f t="shared" si="54"/>
        <v>50.583333333328483</v>
      </c>
      <c r="L607" s="26">
        <f t="shared" si="55"/>
        <v>5.5877698722540242E-4</v>
      </c>
      <c r="M607" s="26">
        <f t="shared" si="56"/>
        <v>0.9994412230127746</v>
      </c>
    </row>
    <row r="608" spans="7:13" x14ac:dyDescent="0.3">
      <c r="G608" s="26">
        <f t="shared" si="52"/>
        <v>50.5</v>
      </c>
      <c r="H608" s="26">
        <v>50</v>
      </c>
      <c r="I608" s="26">
        <v>6</v>
      </c>
      <c r="J608" s="26">
        <f t="shared" si="53"/>
        <v>90474.5</v>
      </c>
      <c r="K608" s="26">
        <f t="shared" si="54"/>
        <v>50.583333333328483</v>
      </c>
      <c r="L608" s="26">
        <f t="shared" si="55"/>
        <v>5.5908939351229884E-4</v>
      </c>
      <c r="M608" s="26">
        <f t="shared" si="56"/>
        <v>0.99944091060648765</v>
      </c>
    </row>
    <row r="609" spans="7:13" x14ac:dyDescent="0.3">
      <c r="G609" s="26">
        <f t="shared" si="52"/>
        <v>50.583329999999997</v>
      </c>
      <c r="H609" s="26">
        <v>50</v>
      </c>
      <c r="I609" s="26">
        <v>7</v>
      </c>
      <c r="J609" s="26">
        <f t="shared" si="53"/>
        <v>90423.916666666672</v>
      </c>
      <c r="K609" s="26">
        <f t="shared" si="54"/>
        <v>50.583333333343035</v>
      </c>
      <c r="L609" s="26">
        <f t="shared" si="55"/>
        <v>5.5940214932085296E-4</v>
      </c>
      <c r="M609" s="26">
        <f t="shared" si="56"/>
        <v>0.99944059785067918</v>
      </c>
    </row>
    <row r="610" spans="7:13" x14ac:dyDescent="0.3">
      <c r="G610" s="26">
        <f t="shared" si="52"/>
        <v>50.666670000000003</v>
      </c>
      <c r="H610" s="26">
        <v>50</v>
      </c>
      <c r="I610" s="26">
        <v>8</v>
      </c>
      <c r="J610" s="26">
        <f t="shared" si="53"/>
        <v>90373.333333333328</v>
      </c>
      <c r="K610" s="26">
        <f t="shared" si="54"/>
        <v>50.583333333328483</v>
      </c>
      <c r="L610" s="26">
        <f t="shared" si="55"/>
        <v>5.5971525523747961E-4</v>
      </c>
      <c r="M610" s="26">
        <f t="shared" si="56"/>
        <v>0.99944028474476254</v>
      </c>
    </row>
    <row r="611" spans="7:13" x14ac:dyDescent="0.3">
      <c r="G611" s="26">
        <f t="shared" si="52"/>
        <v>50.75</v>
      </c>
      <c r="H611" s="26">
        <v>50</v>
      </c>
      <c r="I611" s="26">
        <v>9</v>
      </c>
      <c r="J611" s="26">
        <f t="shared" si="53"/>
        <v>90322.75</v>
      </c>
      <c r="K611" s="26">
        <f t="shared" si="54"/>
        <v>50.583333333328483</v>
      </c>
      <c r="L611" s="26">
        <f t="shared" si="55"/>
        <v>5.6002871185087345E-4</v>
      </c>
      <c r="M611" s="26">
        <f t="shared" si="56"/>
        <v>0.9994399712881491</v>
      </c>
    </row>
    <row r="612" spans="7:13" x14ac:dyDescent="0.3">
      <c r="G612" s="26">
        <f t="shared" si="52"/>
        <v>50.833329999999997</v>
      </c>
      <c r="H612" s="26">
        <v>50</v>
      </c>
      <c r="I612" s="26">
        <v>10</v>
      </c>
      <c r="J612" s="26">
        <f t="shared" si="53"/>
        <v>90272.166666666672</v>
      </c>
      <c r="K612" s="26">
        <f t="shared" si="54"/>
        <v>50.583333333343035</v>
      </c>
      <c r="L612" s="26">
        <f t="shared" si="55"/>
        <v>5.6034251975056574E-4</v>
      </c>
      <c r="M612" s="26">
        <f t="shared" si="56"/>
        <v>0.99943965748024943</v>
      </c>
    </row>
    <row r="613" spans="7:13" x14ac:dyDescent="0.3">
      <c r="G613" s="26">
        <f t="shared" si="52"/>
        <v>50.916670000000003</v>
      </c>
      <c r="H613" s="26">
        <v>50</v>
      </c>
      <c r="I613" s="26">
        <v>11</v>
      </c>
      <c r="J613" s="26">
        <f t="shared" si="53"/>
        <v>90221.583333333328</v>
      </c>
      <c r="K613" s="26">
        <f t="shared" si="54"/>
        <v>50.583333333328483</v>
      </c>
      <c r="L613" s="26">
        <f t="shared" si="55"/>
        <v>5.606566795269257E-4</v>
      </c>
      <c r="M613" s="26">
        <f t="shared" si="56"/>
        <v>0.99943934332047313</v>
      </c>
    </row>
    <row r="614" spans="7:13" x14ac:dyDescent="0.3">
      <c r="G614" s="26">
        <f t="shared" si="52"/>
        <v>51</v>
      </c>
      <c r="H614" s="26">
        <v>50</v>
      </c>
      <c r="I614" s="26">
        <v>12</v>
      </c>
      <c r="J614" s="26">
        <f t="shared" si="53"/>
        <v>90171</v>
      </c>
      <c r="K614" s="26">
        <f t="shared" si="54"/>
        <v>55</v>
      </c>
      <c r="L614" s="26">
        <f t="shared" si="55"/>
        <v>6.0995220192744891E-4</v>
      </c>
      <c r="M614" s="26">
        <f t="shared" si="56"/>
        <v>0.9993900477980725</v>
      </c>
    </row>
    <row r="615" spans="7:13" x14ac:dyDescent="0.3">
      <c r="G615" s="26">
        <f t="shared" si="52"/>
        <v>51.083329999999997</v>
      </c>
      <c r="H615" s="26">
        <v>51</v>
      </c>
      <c r="I615" s="26">
        <v>1</v>
      </c>
      <c r="J615" s="26">
        <f t="shared" si="53"/>
        <v>90116</v>
      </c>
      <c r="K615" s="26">
        <f t="shared" si="54"/>
        <v>55</v>
      </c>
      <c r="L615" s="26">
        <f t="shared" si="55"/>
        <v>6.1032447068223178E-4</v>
      </c>
      <c r="M615" s="26">
        <f t="shared" si="56"/>
        <v>0.99938967552931779</v>
      </c>
    </row>
    <row r="616" spans="7:13" x14ac:dyDescent="0.3">
      <c r="G616" s="26">
        <f t="shared" si="52"/>
        <v>51.166670000000003</v>
      </c>
      <c r="H616" s="26">
        <v>51</v>
      </c>
      <c r="I616" s="26">
        <v>2</v>
      </c>
      <c r="J616" s="26">
        <f t="shared" si="53"/>
        <v>90061</v>
      </c>
      <c r="K616" s="26">
        <f t="shared" si="54"/>
        <v>55</v>
      </c>
      <c r="L616" s="26">
        <f t="shared" si="55"/>
        <v>6.1069719412398262E-4</v>
      </c>
      <c r="M616" s="26">
        <f t="shared" si="56"/>
        <v>0.99938930280587601</v>
      </c>
    </row>
    <row r="617" spans="7:13" x14ac:dyDescent="0.3">
      <c r="G617" s="26">
        <f t="shared" si="52"/>
        <v>51.25</v>
      </c>
      <c r="H617" s="26">
        <v>51</v>
      </c>
      <c r="I617" s="26">
        <v>3</v>
      </c>
      <c r="J617" s="26">
        <f t="shared" si="53"/>
        <v>90006</v>
      </c>
      <c r="K617" s="26">
        <f t="shared" si="54"/>
        <v>55</v>
      </c>
      <c r="L617" s="26">
        <f t="shared" si="55"/>
        <v>6.1107037308623868E-4</v>
      </c>
      <c r="M617" s="26">
        <f t="shared" si="56"/>
        <v>0.99938892962691372</v>
      </c>
    </row>
    <row r="618" spans="7:13" x14ac:dyDescent="0.3">
      <c r="G618" s="26">
        <f t="shared" si="52"/>
        <v>51.333329999999997</v>
      </c>
      <c r="H618" s="26">
        <v>51</v>
      </c>
      <c r="I618" s="26">
        <v>4</v>
      </c>
      <c r="J618" s="26">
        <f t="shared" si="53"/>
        <v>89951</v>
      </c>
      <c r="K618" s="26">
        <f t="shared" si="54"/>
        <v>55</v>
      </c>
      <c r="L618" s="26">
        <f t="shared" si="55"/>
        <v>6.114440084045758E-4</v>
      </c>
      <c r="M618" s="26">
        <f t="shared" si="56"/>
        <v>0.99938855599159537</v>
      </c>
    </row>
    <row r="619" spans="7:13" x14ac:dyDescent="0.3">
      <c r="G619" s="26">
        <f t="shared" si="52"/>
        <v>51.416670000000003</v>
      </c>
      <c r="H619" s="26">
        <v>51</v>
      </c>
      <c r="I619" s="26">
        <v>5</v>
      </c>
      <c r="J619" s="26">
        <f t="shared" si="53"/>
        <v>89896</v>
      </c>
      <c r="K619" s="26">
        <f t="shared" si="54"/>
        <v>55</v>
      </c>
      <c r="L619" s="26">
        <f t="shared" si="55"/>
        <v>6.1181810091661478E-4</v>
      </c>
      <c r="M619" s="26">
        <f t="shared" si="56"/>
        <v>0.99938818189908341</v>
      </c>
    </row>
    <row r="620" spans="7:13" x14ac:dyDescent="0.3">
      <c r="G620" s="26">
        <f t="shared" si="52"/>
        <v>51.5</v>
      </c>
      <c r="H620" s="26">
        <v>51</v>
      </c>
      <c r="I620" s="26">
        <v>6</v>
      </c>
      <c r="J620" s="26">
        <f t="shared" si="53"/>
        <v>89841</v>
      </c>
      <c r="K620" s="26">
        <f t="shared" si="54"/>
        <v>55</v>
      </c>
      <c r="L620" s="26">
        <f t="shared" si="55"/>
        <v>6.1219265146202735E-4</v>
      </c>
      <c r="M620" s="26">
        <f t="shared" si="56"/>
        <v>0.99938780734853794</v>
      </c>
    </row>
    <row r="621" spans="7:13" x14ac:dyDescent="0.3">
      <c r="G621" s="26">
        <f t="shared" si="52"/>
        <v>51.583329999999997</v>
      </c>
      <c r="H621" s="26">
        <v>51</v>
      </c>
      <c r="I621" s="26">
        <v>7</v>
      </c>
      <c r="J621" s="26">
        <f t="shared" si="53"/>
        <v>89786</v>
      </c>
      <c r="K621" s="26">
        <f t="shared" si="54"/>
        <v>55</v>
      </c>
      <c r="L621" s="26">
        <f t="shared" si="55"/>
        <v>6.1256766088254298E-4</v>
      </c>
      <c r="M621" s="26">
        <f t="shared" si="56"/>
        <v>0.99938743233911742</v>
      </c>
    </row>
    <row r="622" spans="7:13" x14ac:dyDescent="0.3">
      <c r="G622" s="26">
        <f t="shared" si="52"/>
        <v>51.666670000000003</v>
      </c>
      <c r="H622" s="26">
        <v>51</v>
      </c>
      <c r="I622" s="26">
        <v>8</v>
      </c>
      <c r="J622" s="26">
        <f t="shared" si="53"/>
        <v>89731</v>
      </c>
      <c r="K622" s="26">
        <f t="shared" si="54"/>
        <v>55</v>
      </c>
      <c r="L622" s="26">
        <f t="shared" si="55"/>
        <v>6.1294313002195448E-4</v>
      </c>
      <c r="M622" s="26">
        <f t="shared" si="56"/>
        <v>0.99938705686997809</v>
      </c>
    </row>
    <row r="623" spans="7:13" x14ac:dyDescent="0.3">
      <c r="G623" s="26">
        <f t="shared" si="52"/>
        <v>51.75</v>
      </c>
      <c r="H623" s="26">
        <v>51</v>
      </c>
      <c r="I623" s="26">
        <v>9</v>
      </c>
      <c r="J623" s="26">
        <f t="shared" si="53"/>
        <v>89676</v>
      </c>
      <c r="K623" s="26">
        <f t="shared" si="54"/>
        <v>55</v>
      </c>
      <c r="L623" s="26">
        <f t="shared" si="55"/>
        <v>6.1331905972612517E-4</v>
      </c>
      <c r="M623" s="26">
        <f t="shared" si="56"/>
        <v>0.99938668094027383</v>
      </c>
    </row>
    <row r="624" spans="7:13" x14ac:dyDescent="0.3">
      <c r="G624" s="26">
        <f t="shared" si="52"/>
        <v>51.833329999999997</v>
      </c>
      <c r="H624" s="26">
        <v>51</v>
      </c>
      <c r="I624" s="26">
        <v>10</v>
      </c>
      <c r="J624" s="26">
        <f t="shared" si="53"/>
        <v>89621</v>
      </c>
      <c r="K624" s="26">
        <f t="shared" si="54"/>
        <v>55</v>
      </c>
      <c r="L624" s="26">
        <f t="shared" si="55"/>
        <v>6.1369545084299438E-4</v>
      </c>
      <c r="M624" s="26">
        <f t="shared" si="56"/>
        <v>0.999386304549157</v>
      </c>
    </row>
    <row r="625" spans="7:13" x14ac:dyDescent="0.3">
      <c r="G625" s="26">
        <f t="shared" si="52"/>
        <v>51.916670000000003</v>
      </c>
      <c r="H625" s="26">
        <v>51</v>
      </c>
      <c r="I625" s="26">
        <v>11</v>
      </c>
      <c r="J625" s="26">
        <f t="shared" si="53"/>
        <v>89566</v>
      </c>
      <c r="K625" s="26">
        <f t="shared" si="54"/>
        <v>55</v>
      </c>
      <c r="L625" s="26">
        <f t="shared" si="55"/>
        <v>6.1407230422258442E-4</v>
      </c>
      <c r="M625" s="26">
        <f t="shared" si="56"/>
        <v>0.99938592769577739</v>
      </c>
    </row>
    <row r="626" spans="7:13" x14ac:dyDescent="0.3">
      <c r="G626" s="26">
        <f t="shared" si="52"/>
        <v>52</v>
      </c>
      <c r="H626" s="26">
        <v>51</v>
      </c>
      <c r="I626" s="26">
        <v>12</v>
      </c>
      <c r="J626" s="26">
        <f t="shared" si="53"/>
        <v>89511</v>
      </c>
      <c r="K626" s="26">
        <f t="shared" si="54"/>
        <v>60</v>
      </c>
      <c r="L626" s="26">
        <f t="shared" si="55"/>
        <v>6.7030867714582562E-4</v>
      </c>
      <c r="M626" s="26">
        <f t="shared" si="56"/>
        <v>0.99932969132285421</v>
      </c>
    </row>
    <row r="627" spans="7:13" x14ac:dyDescent="0.3">
      <c r="G627" s="26">
        <f t="shared" si="52"/>
        <v>52.083329999999997</v>
      </c>
      <c r="H627" s="26">
        <v>52</v>
      </c>
      <c r="I627" s="26">
        <v>1</v>
      </c>
      <c r="J627" s="26">
        <f t="shared" si="53"/>
        <v>89451</v>
      </c>
      <c r="K627" s="26">
        <f t="shared" si="54"/>
        <v>60</v>
      </c>
      <c r="L627" s="26">
        <f t="shared" si="55"/>
        <v>6.7075829224938792E-4</v>
      </c>
      <c r="M627" s="26">
        <f t="shared" si="56"/>
        <v>0.99932924170775062</v>
      </c>
    </row>
    <row r="628" spans="7:13" x14ac:dyDescent="0.3">
      <c r="G628" s="26">
        <f t="shared" si="52"/>
        <v>52.166670000000003</v>
      </c>
      <c r="H628" s="26">
        <v>52</v>
      </c>
      <c r="I628" s="26">
        <v>2</v>
      </c>
      <c r="J628" s="26">
        <f t="shared" si="53"/>
        <v>89391</v>
      </c>
      <c r="K628" s="26">
        <f t="shared" si="54"/>
        <v>60</v>
      </c>
      <c r="L628" s="26">
        <f t="shared" si="55"/>
        <v>6.7120851092391848E-4</v>
      </c>
      <c r="M628" s="26">
        <f t="shared" si="56"/>
        <v>0.99932879148907605</v>
      </c>
    </row>
    <row r="629" spans="7:13" x14ac:dyDescent="0.3">
      <c r="G629" s="26">
        <f t="shared" si="52"/>
        <v>52.25</v>
      </c>
      <c r="H629" s="26">
        <v>52</v>
      </c>
      <c r="I629" s="26">
        <v>3</v>
      </c>
      <c r="J629" s="26">
        <f t="shared" si="53"/>
        <v>89331</v>
      </c>
      <c r="K629" s="26">
        <f t="shared" si="54"/>
        <v>60</v>
      </c>
      <c r="L629" s="26">
        <f t="shared" si="55"/>
        <v>6.7165933438559963E-4</v>
      </c>
      <c r="M629" s="26">
        <f t="shared" si="56"/>
        <v>0.99932834066561438</v>
      </c>
    </row>
    <row r="630" spans="7:13" x14ac:dyDescent="0.3">
      <c r="G630" s="26">
        <f t="shared" si="52"/>
        <v>52.333329999999997</v>
      </c>
      <c r="H630" s="26">
        <v>52</v>
      </c>
      <c r="I630" s="26">
        <v>4</v>
      </c>
      <c r="J630" s="26">
        <f t="shared" si="53"/>
        <v>89271</v>
      </c>
      <c r="K630" s="26">
        <f t="shared" si="54"/>
        <v>60</v>
      </c>
      <c r="L630" s="26">
        <f t="shared" si="55"/>
        <v>6.721107638538831E-4</v>
      </c>
      <c r="M630" s="26">
        <f t="shared" si="56"/>
        <v>0.99932788923614613</v>
      </c>
    </row>
    <row r="631" spans="7:13" x14ac:dyDescent="0.3">
      <c r="G631" s="26">
        <f t="shared" si="52"/>
        <v>52.416670000000003</v>
      </c>
      <c r="H631" s="26">
        <v>52</v>
      </c>
      <c r="I631" s="26">
        <v>5</v>
      </c>
      <c r="J631" s="26">
        <f t="shared" si="53"/>
        <v>89211</v>
      </c>
      <c r="K631" s="26">
        <f t="shared" si="54"/>
        <v>60</v>
      </c>
      <c r="L631" s="26">
        <f t="shared" si="55"/>
        <v>6.7256280055150153E-4</v>
      </c>
      <c r="M631" s="26">
        <f t="shared" si="56"/>
        <v>0.9993274371994485</v>
      </c>
    </row>
    <row r="632" spans="7:13" x14ac:dyDescent="0.3">
      <c r="G632" s="26">
        <f t="shared" si="52"/>
        <v>52.5</v>
      </c>
      <c r="H632" s="26">
        <v>52</v>
      </c>
      <c r="I632" s="26">
        <v>6</v>
      </c>
      <c r="J632" s="26">
        <f t="shared" si="53"/>
        <v>89151</v>
      </c>
      <c r="K632" s="26">
        <f t="shared" si="54"/>
        <v>60</v>
      </c>
      <c r="L632" s="26">
        <f t="shared" si="55"/>
        <v>6.7301544570447886E-4</v>
      </c>
      <c r="M632" s="26">
        <f t="shared" si="56"/>
        <v>0.99932698455429547</v>
      </c>
    </row>
    <row r="633" spans="7:13" x14ac:dyDescent="0.3">
      <c r="G633" s="26">
        <f t="shared" si="52"/>
        <v>52.583329999999997</v>
      </c>
      <c r="H633" s="26">
        <v>52</v>
      </c>
      <c r="I633" s="26">
        <v>7</v>
      </c>
      <c r="J633" s="26">
        <f t="shared" si="53"/>
        <v>89091</v>
      </c>
      <c r="K633" s="26">
        <f t="shared" si="54"/>
        <v>60</v>
      </c>
      <c r="L633" s="26">
        <f t="shared" si="55"/>
        <v>6.7346870054214229E-4</v>
      </c>
      <c r="M633" s="26">
        <f t="shared" si="56"/>
        <v>0.99932653129945781</v>
      </c>
    </row>
    <row r="634" spans="7:13" x14ac:dyDescent="0.3">
      <c r="G634" s="26">
        <f t="shared" si="52"/>
        <v>52.666670000000003</v>
      </c>
      <c r="H634" s="26">
        <v>52</v>
      </c>
      <c r="I634" s="26">
        <v>8</v>
      </c>
      <c r="J634" s="26">
        <f t="shared" si="53"/>
        <v>89031</v>
      </c>
      <c r="K634" s="26">
        <f t="shared" si="54"/>
        <v>60</v>
      </c>
      <c r="L634" s="26">
        <f t="shared" si="55"/>
        <v>6.7392256629713243E-4</v>
      </c>
      <c r="M634" s="26">
        <f t="shared" si="56"/>
        <v>0.99932607743370283</v>
      </c>
    </row>
    <row r="635" spans="7:13" x14ac:dyDescent="0.3">
      <c r="G635" s="26">
        <f t="shared" si="52"/>
        <v>52.75</v>
      </c>
      <c r="H635" s="26">
        <v>52</v>
      </c>
      <c r="I635" s="26">
        <v>9</v>
      </c>
      <c r="J635" s="26">
        <f t="shared" si="53"/>
        <v>88971</v>
      </c>
      <c r="K635" s="26">
        <f t="shared" si="54"/>
        <v>60</v>
      </c>
      <c r="L635" s="26">
        <f t="shared" si="55"/>
        <v>6.7437704420541525E-4</v>
      </c>
      <c r="M635" s="26">
        <f t="shared" si="56"/>
        <v>0.99932562295579463</v>
      </c>
    </row>
    <row r="636" spans="7:13" x14ac:dyDescent="0.3">
      <c r="G636" s="26">
        <f t="shared" si="52"/>
        <v>52.833329999999997</v>
      </c>
      <c r="H636" s="26">
        <v>52</v>
      </c>
      <c r="I636" s="26">
        <v>10</v>
      </c>
      <c r="J636" s="26">
        <f t="shared" si="53"/>
        <v>88911</v>
      </c>
      <c r="K636" s="26">
        <f t="shared" si="54"/>
        <v>60</v>
      </c>
      <c r="L636" s="26">
        <f t="shared" si="55"/>
        <v>6.7483213550629281E-4</v>
      </c>
      <c r="M636" s="26">
        <f t="shared" si="56"/>
        <v>0.99932516786449366</v>
      </c>
    </row>
    <row r="637" spans="7:13" x14ac:dyDescent="0.3">
      <c r="G637" s="26">
        <f t="shared" si="52"/>
        <v>52.916670000000003</v>
      </c>
      <c r="H637" s="26">
        <v>52</v>
      </c>
      <c r="I637" s="26">
        <v>11</v>
      </c>
      <c r="J637" s="26">
        <f t="shared" si="53"/>
        <v>88851</v>
      </c>
      <c r="K637" s="26">
        <f t="shared" si="54"/>
        <v>60</v>
      </c>
      <c r="L637" s="26">
        <f t="shared" si="55"/>
        <v>6.7528784144241488E-4</v>
      </c>
      <c r="M637" s="26">
        <f t="shared" si="56"/>
        <v>0.99932471215855756</v>
      </c>
    </row>
    <row r="638" spans="7:13" x14ac:dyDescent="0.3">
      <c r="G638" s="26">
        <f t="shared" si="52"/>
        <v>53</v>
      </c>
      <c r="H638" s="26">
        <v>52</v>
      </c>
      <c r="I638" s="26">
        <v>12</v>
      </c>
      <c r="J638" s="26">
        <f t="shared" si="53"/>
        <v>88791</v>
      </c>
      <c r="K638" s="26">
        <f t="shared" si="54"/>
        <v>65</v>
      </c>
      <c r="L638" s="26">
        <f t="shared" si="55"/>
        <v>7.3205617686477231E-4</v>
      </c>
      <c r="M638" s="26">
        <f t="shared" si="56"/>
        <v>0.99926794382313522</v>
      </c>
    </row>
    <row r="639" spans="7:13" x14ac:dyDescent="0.3">
      <c r="G639" s="26">
        <f t="shared" si="52"/>
        <v>53.083329999999997</v>
      </c>
      <c r="H639" s="26">
        <v>53</v>
      </c>
      <c r="I639" s="26">
        <v>1</v>
      </c>
      <c r="J639" s="26">
        <f t="shared" si="53"/>
        <v>88726</v>
      </c>
      <c r="K639" s="26">
        <f t="shared" si="54"/>
        <v>65</v>
      </c>
      <c r="L639" s="26">
        <f t="shared" si="55"/>
        <v>7.3259247571174182E-4</v>
      </c>
      <c r="M639" s="26">
        <f t="shared" si="56"/>
        <v>0.99926740752428822</v>
      </c>
    </row>
    <row r="640" spans="7:13" x14ac:dyDescent="0.3">
      <c r="G640" s="26">
        <f t="shared" si="52"/>
        <v>53.166670000000003</v>
      </c>
      <c r="H640" s="26">
        <v>53</v>
      </c>
      <c r="I640" s="26">
        <v>2</v>
      </c>
      <c r="J640" s="26">
        <f t="shared" si="53"/>
        <v>88661</v>
      </c>
      <c r="K640" s="26">
        <f t="shared" si="54"/>
        <v>65</v>
      </c>
      <c r="L640" s="26">
        <f t="shared" si="55"/>
        <v>7.3312956091178762E-4</v>
      </c>
      <c r="M640" s="26">
        <f t="shared" si="56"/>
        <v>0.99926687043908824</v>
      </c>
    </row>
    <row r="641" spans="7:13" x14ac:dyDescent="0.3">
      <c r="G641" s="26">
        <f t="shared" si="52"/>
        <v>53.25</v>
      </c>
      <c r="H641" s="26">
        <v>53</v>
      </c>
      <c r="I641" s="26">
        <v>3</v>
      </c>
      <c r="J641" s="26">
        <f t="shared" si="53"/>
        <v>88596</v>
      </c>
      <c r="K641" s="26">
        <f t="shared" si="54"/>
        <v>65</v>
      </c>
      <c r="L641" s="26">
        <f t="shared" si="55"/>
        <v>7.3366743419567477E-4</v>
      </c>
      <c r="M641" s="26">
        <f t="shared" si="56"/>
        <v>0.99926633256580433</v>
      </c>
    </row>
    <row r="642" spans="7:13" x14ac:dyDescent="0.3">
      <c r="G642" s="26">
        <f t="shared" si="52"/>
        <v>53.333329999999997</v>
      </c>
      <c r="H642" s="26">
        <v>53</v>
      </c>
      <c r="I642" s="26">
        <v>4</v>
      </c>
      <c r="J642" s="26">
        <f t="shared" si="53"/>
        <v>88531</v>
      </c>
      <c r="K642" s="26">
        <f t="shared" si="54"/>
        <v>65</v>
      </c>
      <c r="L642" s="26">
        <f t="shared" si="55"/>
        <v>7.3420609729925106E-4</v>
      </c>
      <c r="M642" s="26">
        <f t="shared" si="56"/>
        <v>0.99926579390270076</v>
      </c>
    </row>
    <row r="643" spans="7:13" x14ac:dyDescent="0.3">
      <c r="G643" s="26">
        <f t="shared" si="52"/>
        <v>53.416670000000003</v>
      </c>
      <c r="H643" s="26">
        <v>53</v>
      </c>
      <c r="I643" s="26">
        <v>5</v>
      </c>
      <c r="J643" s="26">
        <f t="shared" si="53"/>
        <v>88466</v>
      </c>
      <c r="K643" s="26">
        <f t="shared" si="54"/>
        <v>65</v>
      </c>
      <c r="L643" s="26">
        <f t="shared" si="55"/>
        <v>7.3474555196346623E-4</v>
      </c>
      <c r="M643" s="26">
        <f t="shared" si="56"/>
        <v>0.99926525444803649</v>
      </c>
    </row>
    <row r="644" spans="7:13" x14ac:dyDescent="0.3">
      <c r="G644" s="26">
        <f t="shared" ref="G644:G707" si="57">ROUND(H644+(I644/12), 5)</f>
        <v>53.5</v>
      </c>
      <c r="H644" s="26">
        <v>53</v>
      </c>
      <c r="I644" s="26">
        <v>6</v>
      </c>
      <c r="J644" s="26">
        <f t="shared" ref="J644:J707" si="58">VLOOKUP(H644,$A$2:$C$109,2,0) - (VLOOKUP(H644, $A$2:$C$109, 3, 0)*I644/12)</f>
        <v>88401</v>
      </c>
      <c r="K644" s="26">
        <f t="shared" ref="K644:K707" si="59">J644-J645</f>
        <v>65</v>
      </c>
      <c r="L644" s="26">
        <f t="shared" ref="L644:L707" si="60">K644/J644</f>
        <v>7.3528579993438991E-4</v>
      </c>
      <c r="M644" s="26">
        <f t="shared" ref="M644:M707" si="61">1-L644</f>
        <v>0.99926471420006557</v>
      </c>
    </row>
    <row r="645" spans="7:13" x14ac:dyDescent="0.3">
      <c r="G645" s="26">
        <f t="shared" si="57"/>
        <v>53.583329999999997</v>
      </c>
      <c r="H645" s="26">
        <v>53</v>
      </c>
      <c r="I645" s="26">
        <v>7</v>
      </c>
      <c r="J645" s="26">
        <f t="shared" si="58"/>
        <v>88336</v>
      </c>
      <c r="K645" s="26">
        <f t="shared" si="59"/>
        <v>65</v>
      </c>
      <c r="L645" s="26">
        <f t="shared" si="60"/>
        <v>7.3582684296323131E-4</v>
      </c>
      <c r="M645" s="26">
        <f t="shared" si="61"/>
        <v>0.99926417315703675</v>
      </c>
    </row>
    <row r="646" spans="7:13" x14ac:dyDescent="0.3">
      <c r="G646" s="26">
        <f t="shared" si="57"/>
        <v>53.666670000000003</v>
      </c>
      <c r="H646" s="26">
        <v>53</v>
      </c>
      <c r="I646" s="26">
        <v>8</v>
      </c>
      <c r="J646" s="26">
        <f t="shared" si="58"/>
        <v>88271</v>
      </c>
      <c r="K646" s="26">
        <f t="shared" si="59"/>
        <v>65</v>
      </c>
      <c r="L646" s="26">
        <f t="shared" si="60"/>
        <v>7.3636868280635773E-4</v>
      </c>
      <c r="M646" s="26">
        <f t="shared" si="61"/>
        <v>0.99926363131719365</v>
      </c>
    </row>
    <row r="647" spans="7:13" x14ac:dyDescent="0.3">
      <c r="G647" s="26">
        <f t="shared" si="57"/>
        <v>53.75</v>
      </c>
      <c r="H647" s="26">
        <v>53</v>
      </c>
      <c r="I647" s="26">
        <v>9</v>
      </c>
      <c r="J647" s="26">
        <f t="shared" si="58"/>
        <v>88206</v>
      </c>
      <c r="K647" s="26">
        <f t="shared" si="59"/>
        <v>65</v>
      </c>
      <c r="L647" s="26">
        <f t="shared" si="60"/>
        <v>7.3691132122531342E-4</v>
      </c>
      <c r="M647" s="26">
        <f t="shared" si="61"/>
        <v>0.99926308867877467</v>
      </c>
    </row>
    <row r="648" spans="7:13" x14ac:dyDescent="0.3">
      <c r="G648" s="26">
        <f t="shared" si="57"/>
        <v>53.833329999999997</v>
      </c>
      <c r="H648" s="26">
        <v>53</v>
      </c>
      <c r="I648" s="26">
        <v>10</v>
      </c>
      <c r="J648" s="26">
        <f t="shared" si="58"/>
        <v>88141</v>
      </c>
      <c r="K648" s="26">
        <f t="shared" si="59"/>
        <v>65</v>
      </c>
      <c r="L648" s="26">
        <f t="shared" si="60"/>
        <v>7.3745475998683932E-4</v>
      </c>
      <c r="M648" s="26">
        <f t="shared" si="61"/>
        <v>0.99926254524001312</v>
      </c>
    </row>
    <row r="649" spans="7:13" x14ac:dyDescent="0.3">
      <c r="G649" s="26">
        <f t="shared" si="57"/>
        <v>53.916670000000003</v>
      </c>
      <c r="H649" s="26">
        <v>53</v>
      </c>
      <c r="I649" s="26">
        <v>11</v>
      </c>
      <c r="J649" s="26">
        <f t="shared" si="58"/>
        <v>88076</v>
      </c>
      <c r="K649" s="26">
        <f t="shared" si="59"/>
        <v>65</v>
      </c>
      <c r="L649" s="26">
        <f t="shared" si="60"/>
        <v>7.3799900086289117E-4</v>
      </c>
      <c r="M649" s="26">
        <f t="shared" si="61"/>
        <v>0.99926200099913709</v>
      </c>
    </row>
    <row r="650" spans="7:13" x14ac:dyDescent="0.3">
      <c r="G650" s="26">
        <f t="shared" si="57"/>
        <v>54</v>
      </c>
      <c r="H650" s="26">
        <v>53</v>
      </c>
      <c r="I650" s="26">
        <v>12</v>
      </c>
      <c r="J650" s="26">
        <f t="shared" si="58"/>
        <v>88011</v>
      </c>
      <c r="K650" s="26">
        <f t="shared" si="59"/>
        <v>70.5</v>
      </c>
      <c r="L650" s="26">
        <f t="shared" si="60"/>
        <v>8.0103623410710022E-4</v>
      </c>
      <c r="M650" s="26">
        <f t="shared" si="61"/>
        <v>0.9991989637658929</v>
      </c>
    </row>
    <row r="651" spans="7:13" x14ac:dyDescent="0.3">
      <c r="G651" s="26">
        <f t="shared" si="57"/>
        <v>54.083329999999997</v>
      </c>
      <c r="H651" s="26">
        <v>54</v>
      </c>
      <c r="I651" s="26">
        <v>1</v>
      </c>
      <c r="J651" s="26">
        <f t="shared" si="58"/>
        <v>87940.5</v>
      </c>
      <c r="K651" s="26">
        <f t="shared" si="59"/>
        <v>70.5</v>
      </c>
      <c r="L651" s="26">
        <f t="shared" si="60"/>
        <v>8.0167840755965682E-4</v>
      </c>
      <c r="M651" s="26">
        <f t="shared" si="61"/>
        <v>0.99919832159244037</v>
      </c>
    </row>
    <row r="652" spans="7:13" x14ac:dyDescent="0.3">
      <c r="G652" s="26">
        <f t="shared" si="57"/>
        <v>54.166670000000003</v>
      </c>
      <c r="H652" s="26">
        <v>54</v>
      </c>
      <c r="I652" s="26">
        <v>2</v>
      </c>
      <c r="J652" s="26">
        <f t="shared" si="58"/>
        <v>87870</v>
      </c>
      <c r="K652" s="26">
        <f t="shared" si="59"/>
        <v>70.5</v>
      </c>
      <c r="L652" s="26">
        <f t="shared" si="60"/>
        <v>8.0232161147149198E-4</v>
      </c>
      <c r="M652" s="26">
        <f t="shared" si="61"/>
        <v>0.99919767838852847</v>
      </c>
    </row>
    <row r="653" spans="7:13" x14ac:dyDescent="0.3">
      <c r="G653" s="26">
        <f t="shared" si="57"/>
        <v>54.25</v>
      </c>
      <c r="H653" s="26">
        <v>54</v>
      </c>
      <c r="I653" s="26">
        <v>3</v>
      </c>
      <c r="J653" s="26">
        <f t="shared" si="58"/>
        <v>87799.5</v>
      </c>
      <c r="K653" s="26">
        <f t="shared" si="59"/>
        <v>70.5</v>
      </c>
      <c r="L653" s="26">
        <f t="shared" si="60"/>
        <v>8.0296584832487659E-4</v>
      </c>
      <c r="M653" s="26">
        <f t="shared" si="61"/>
        <v>0.99919703415167516</v>
      </c>
    </row>
    <row r="654" spans="7:13" x14ac:dyDescent="0.3">
      <c r="G654" s="26">
        <f t="shared" si="57"/>
        <v>54.333329999999997</v>
      </c>
      <c r="H654" s="26">
        <v>54</v>
      </c>
      <c r="I654" s="26">
        <v>4</v>
      </c>
      <c r="J654" s="26">
        <f t="shared" si="58"/>
        <v>87729</v>
      </c>
      <c r="K654" s="26">
        <f t="shared" si="59"/>
        <v>70.5</v>
      </c>
      <c r="L654" s="26">
        <f t="shared" si="60"/>
        <v>8.0361112061006054E-4</v>
      </c>
      <c r="M654" s="26">
        <f t="shared" si="61"/>
        <v>0.99919638887938989</v>
      </c>
    </row>
    <row r="655" spans="7:13" x14ac:dyDescent="0.3">
      <c r="G655" s="26">
        <f t="shared" si="57"/>
        <v>54.416670000000003</v>
      </c>
      <c r="H655" s="26">
        <v>54</v>
      </c>
      <c r="I655" s="26">
        <v>5</v>
      </c>
      <c r="J655" s="26">
        <f t="shared" si="58"/>
        <v>87658.5</v>
      </c>
      <c r="K655" s="26">
        <f t="shared" si="59"/>
        <v>70.5</v>
      </c>
      <c r="L655" s="26">
        <f t="shared" si="60"/>
        <v>8.0425743082530507E-4</v>
      </c>
      <c r="M655" s="26">
        <f t="shared" si="61"/>
        <v>0.99919574256917465</v>
      </c>
    </row>
    <row r="656" spans="7:13" x14ac:dyDescent="0.3">
      <c r="G656" s="26">
        <f t="shared" si="57"/>
        <v>54.5</v>
      </c>
      <c r="H656" s="26">
        <v>54</v>
      </c>
      <c r="I656" s="26">
        <v>6</v>
      </c>
      <c r="J656" s="26">
        <f t="shared" si="58"/>
        <v>87588</v>
      </c>
      <c r="K656" s="26">
        <f t="shared" si="59"/>
        <v>70.5</v>
      </c>
      <c r="L656" s="26">
        <f t="shared" si="60"/>
        <v>8.049047814769146E-4</v>
      </c>
      <c r="M656" s="26">
        <f t="shared" si="61"/>
        <v>0.99919509521852312</v>
      </c>
    </row>
    <row r="657" spans="7:13" x14ac:dyDescent="0.3">
      <c r="G657" s="26">
        <f t="shared" si="57"/>
        <v>54.583329999999997</v>
      </c>
      <c r="H657" s="26">
        <v>54</v>
      </c>
      <c r="I657" s="26">
        <v>7</v>
      </c>
      <c r="J657" s="26">
        <f t="shared" si="58"/>
        <v>87517.5</v>
      </c>
      <c r="K657" s="26">
        <f t="shared" si="59"/>
        <v>70.5</v>
      </c>
      <c r="L657" s="26">
        <f t="shared" si="60"/>
        <v>8.0555317507926985E-4</v>
      </c>
      <c r="M657" s="26">
        <f t="shared" si="61"/>
        <v>0.99919444682492076</v>
      </c>
    </row>
    <row r="658" spans="7:13" x14ac:dyDescent="0.3">
      <c r="G658" s="26">
        <f t="shared" si="57"/>
        <v>54.666670000000003</v>
      </c>
      <c r="H658" s="26">
        <v>54</v>
      </c>
      <c r="I658" s="26">
        <v>8</v>
      </c>
      <c r="J658" s="26">
        <f t="shared" si="58"/>
        <v>87447</v>
      </c>
      <c r="K658" s="26">
        <f t="shared" si="59"/>
        <v>70.5</v>
      </c>
      <c r="L658" s="26">
        <f t="shared" si="60"/>
        <v>8.0620261415485957E-4</v>
      </c>
      <c r="M658" s="26">
        <f t="shared" si="61"/>
        <v>0.99919379738584513</v>
      </c>
    </row>
    <row r="659" spans="7:13" x14ac:dyDescent="0.3">
      <c r="G659" s="26">
        <f t="shared" si="57"/>
        <v>54.75</v>
      </c>
      <c r="H659" s="26">
        <v>54</v>
      </c>
      <c r="I659" s="26">
        <v>9</v>
      </c>
      <c r="J659" s="26">
        <f t="shared" si="58"/>
        <v>87376.5</v>
      </c>
      <c r="K659" s="26">
        <f t="shared" si="59"/>
        <v>70.5</v>
      </c>
      <c r="L659" s="26">
        <f t="shared" si="60"/>
        <v>8.0685310123431353E-4</v>
      </c>
      <c r="M659" s="26">
        <f t="shared" si="61"/>
        <v>0.99919314689876571</v>
      </c>
    </row>
    <row r="660" spans="7:13" x14ac:dyDescent="0.3">
      <c r="G660" s="26">
        <f t="shared" si="57"/>
        <v>54.833329999999997</v>
      </c>
      <c r="H660" s="26">
        <v>54</v>
      </c>
      <c r="I660" s="26">
        <v>10</v>
      </c>
      <c r="J660" s="26">
        <f t="shared" si="58"/>
        <v>87306</v>
      </c>
      <c r="K660" s="26">
        <f t="shared" si="59"/>
        <v>70.5</v>
      </c>
      <c r="L660" s="26">
        <f t="shared" si="60"/>
        <v>8.0750463885643597E-4</v>
      </c>
      <c r="M660" s="26">
        <f t="shared" si="61"/>
        <v>0.99919249536114352</v>
      </c>
    </row>
    <row r="661" spans="7:13" x14ac:dyDescent="0.3">
      <c r="G661" s="26">
        <f t="shared" si="57"/>
        <v>54.916670000000003</v>
      </c>
      <c r="H661" s="26">
        <v>54</v>
      </c>
      <c r="I661" s="26">
        <v>11</v>
      </c>
      <c r="J661" s="26">
        <f t="shared" si="58"/>
        <v>87235.5</v>
      </c>
      <c r="K661" s="26">
        <f t="shared" si="59"/>
        <v>70.5</v>
      </c>
      <c r="L661" s="26">
        <f t="shared" si="60"/>
        <v>8.0815722956823768E-4</v>
      </c>
      <c r="M661" s="26">
        <f t="shared" si="61"/>
        <v>0.99919184277043172</v>
      </c>
    </row>
    <row r="662" spans="7:13" x14ac:dyDescent="0.3">
      <c r="G662" s="26">
        <f t="shared" si="57"/>
        <v>55</v>
      </c>
      <c r="H662" s="26">
        <v>54</v>
      </c>
      <c r="I662" s="26">
        <v>12</v>
      </c>
      <c r="J662" s="26">
        <f t="shared" si="58"/>
        <v>87165</v>
      </c>
      <c r="K662" s="26">
        <f t="shared" si="59"/>
        <v>77</v>
      </c>
      <c r="L662" s="26">
        <f t="shared" si="60"/>
        <v>8.8338209143578271E-4</v>
      </c>
      <c r="M662" s="26">
        <f t="shared" si="61"/>
        <v>0.99911661790856421</v>
      </c>
    </row>
    <row r="663" spans="7:13" x14ac:dyDescent="0.3">
      <c r="G663" s="26">
        <f t="shared" si="57"/>
        <v>55.083329999999997</v>
      </c>
      <c r="H663" s="26">
        <v>55</v>
      </c>
      <c r="I663" s="26">
        <v>1</v>
      </c>
      <c r="J663" s="26">
        <f t="shared" si="58"/>
        <v>87088</v>
      </c>
      <c r="K663" s="26">
        <f t="shared" si="59"/>
        <v>77</v>
      </c>
      <c r="L663" s="26">
        <f t="shared" si="60"/>
        <v>8.8416314532426975E-4</v>
      </c>
      <c r="M663" s="26">
        <f t="shared" si="61"/>
        <v>0.99911583685467575</v>
      </c>
    </row>
    <row r="664" spans="7:13" x14ac:dyDescent="0.3">
      <c r="G664" s="26">
        <f t="shared" si="57"/>
        <v>55.166670000000003</v>
      </c>
      <c r="H664" s="26">
        <v>55</v>
      </c>
      <c r="I664" s="26">
        <v>2</v>
      </c>
      <c r="J664" s="26">
        <f t="shared" si="58"/>
        <v>87011</v>
      </c>
      <c r="K664" s="26">
        <f t="shared" si="59"/>
        <v>77</v>
      </c>
      <c r="L664" s="26">
        <f t="shared" si="60"/>
        <v>8.8494558159313188E-4</v>
      </c>
      <c r="M664" s="26">
        <f t="shared" si="61"/>
        <v>0.99911505441840687</v>
      </c>
    </row>
    <row r="665" spans="7:13" x14ac:dyDescent="0.3">
      <c r="G665" s="26">
        <f t="shared" si="57"/>
        <v>55.25</v>
      </c>
      <c r="H665" s="26">
        <v>55</v>
      </c>
      <c r="I665" s="26">
        <v>3</v>
      </c>
      <c r="J665" s="26">
        <f t="shared" si="58"/>
        <v>86934</v>
      </c>
      <c r="K665" s="26">
        <f t="shared" si="59"/>
        <v>77</v>
      </c>
      <c r="L665" s="26">
        <f t="shared" si="60"/>
        <v>8.8572940391561409E-4</v>
      </c>
      <c r="M665" s="26">
        <f t="shared" si="61"/>
        <v>0.99911427059608438</v>
      </c>
    </row>
    <row r="666" spans="7:13" x14ac:dyDescent="0.3">
      <c r="G666" s="26">
        <f t="shared" si="57"/>
        <v>55.333329999999997</v>
      </c>
      <c r="H666" s="26">
        <v>55</v>
      </c>
      <c r="I666" s="26">
        <v>4</v>
      </c>
      <c r="J666" s="26">
        <f t="shared" si="58"/>
        <v>86857</v>
      </c>
      <c r="K666" s="26">
        <f t="shared" si="59"/>
        <v>77</v>
      </c>
      <c r="L666" s="26">
        <f t="shared" si="60"/>
        <v>8.8651461597798686E-4</v>
      </c>
      <c r="M666" s="26">
        <f t="shared" si="61"/>
        <v>0.999113485384022</v>
      </c>
    </row>
    <row r="667" spans="7:13" x14ac:dyDescent="0.3">
      <c r="G667" s="26">
        <f t="shared" si="57"/>
        <v>55.416670000000003</v>
      </c>
      <c r="H667" s="26">
        <v>55</v>
      </c>
      <c r="I667" s="26">
        <v>5</v>
      </c>
      <c r="J667" s="26">
        <f t="shared" si="58"/>
        <v>86780</v>
      </c>
      <c r="K667" s="26">
        <f t="shared" si="59"/>
        <v>77</v>
      </c>
      <c r="L667" s="26">
        <f t="shared" si="60"/>
        <v>8.873012214796036E-4</v>
      </c>
      <c r="M667" s="26">
        <f t="shared" si="61"/>
        <v>0.99911269877852038</v>
      </c>
    </row>
    <row r="668" spans="7:13" x14ac:dyDescent="0.3">
      <c r="G668" s="26">
        <f t="shared" si="57"/>
        <v>55.5</v>
      </c>
      <c r="H668" s="26">
        <v>55</v>
      </c>
      <c r="I668" s="26">
        <v>6</v>
      </c>
      <c r="J668" s="26">
        <f t="shared" si="58"/>
        <v>86703</v>
      </c>
      <c r="K668" s="26">
        <f t="shared" si="59"/>
        <v>77</v>
      </c>
      <c r="L668" s="26">
        <f t="shared" si="60"/>
        <v>8.880892241329597E-4</v>
      </c>
      <c r="M668" s="26">
        <f t="shared" si="61"/>
        <v>0.99911191077586703</v>
      </c>
    </row>
    <row r="669" spans="7:13" x14ac:dyDescent="0.3">
      <c r="G669" s="26">
        <f t="shared" si="57"/>
        <v>55.583329999999997</v>
      </c>
      <c r="H669" s="26">
        <v>55</v>
      </c>
      <c r="I669" s="26">
        <v>7</v>
      </c>
      <c r="J669" s="26">
        <f t="shared" si="58"/>
        <v>86626</v>
      </c>
      <c r="K669" s="26">
        <f t="shared" si="59"/>
        <v>77</v>
      </c>
      <c r="L669" s="26">
        <f t="shared" si="60"/>
        <v>8.8887862766374992E-4</v>
      </c>
      <c r="M669" s="26">
        <f t="shared" si="61"/>
        <v>0.99911112137233626</v>
      </c>
    </row>
    <row r="670" spans="7:13" x14ac:dyDescent="0.3">
      <c r="G670" s="26">
        <f t="shared" si="57"/>
        <v>55.666670000000003</v>
      </c>
      <c r="H670" s="26">
        <v>55</v>
      </c>
      <c r="I670" s="26">
        <v>8</v>
      </c>
      <c r="J670" s="26">
        <f t="shared" si="58"/>
        <v>86549</v>
      </c>
      <c r="K670" s="26">
        <f t="shared" si="59"/>
        <v>77</v>
      </c>
      <c r="L670" s="26">
        <f t="shared" si="60"/>
        <v>8.8966943581092787E-4</v>
      </c>
      <c r="M670" s="26">
        <f t="shared" si="61"/>
        <v>0.99911033056418908</v>
      </c>
    </row>
    <row r="671" spans="7:13" x14ac:dyDescent="0.3">
      <c r="G671" s="26">
        <f t="shared" si="57"/>
        <v>55.75</v>
      </c>
      <c r="H671" s="26">
        <v>55</v>
      </c>
      <c r="I671" s="26">
        <v>9</v>
      </c>
      <c r="J671" s="26">
        <f t="shared" si="58"/>
        <v>86472</v>
      </c>
      <c r="K671" s="26">
        <f t="shared" si="59"/>
        <v>77</v>
      </c>
      <c r="L671" s="26">
        <f t="shared" si="60"/>
        <v>8.9046165232676471E-4</v>
      </c>
      <c r="M671" s="26">
        <f t="shared" si="61"/>
        <v>0.99910953834767324</v>
      </c>
    </row>
    <row r="672" spans="7:13" x14ac:dyDescent="0.3">
      <c r="G672" s="26">
        <f t="shared" si="57"/>
        <v>55.833329999999997</v>
      </c>
      <c r="H672" s="26">
        <v>55</v>
      </c>
      <c r="I672" s="26">
        <v>10</v>
      </c>
      <c r="J672" s="26">
        <f t="shared" si="58"/>
        <v>86395</v>
      </c>
      <c r="K672" s="26">
        <f t="shared" si="59"/>
        <v>77</v>
      </c>
      <c r="L672" s="26">
        <f t="shared" si="60"/>
        <v>8.9125528097690838E-4</v>
      </c>
      <c r="M672" s="26">
        <f t="shared" si="61"/>
        <v>0.99910874471902311</v>
      </c>
    </row>
    <row r="673" spans="7:13" x14ac:dyDescent="0.3">
      <c r="G673" s="26">
        <f t="shared" si="57"/>
        <v>55.916670000000003</v>
      </c>
      <c r="H673" s="26">
        <v>55</v>
      </c>
      <c r="I673" s="26">
        <v>11</v>
      </c>
      <c r="J673" s="26">
        <f t="shared" si="58"/>
        <v>86318</v>
      </c>
      <c r="K673" s="26">
        <f t="shared" si="59"/>
        <v>77</v>
      </c>
      <c r="L673" s="26">
        <f t="shared" si="60"/>
        <v>8.9205032554044348E-4</v>
      </c>
      <c r="M673" s="26">
        <f t="shared" si="61"/>
        <v>0.99910794967445959</v>
      </c>
    </row>
    <row r="674" spans="7:13" x14ac:dyDescent="0.3">
      <c r="G674" s="26">
        <f t="shared" si="57"/>
        <v>56</v>
      </c>
      <c r="H674" s="26">
        <v>55</v>
      </c>
      <c r="I674" s="26">
        <v>12</v>
      </c>
      <c r="J674" s="26">
        <f t="shared" si="58"/>
        <v>86241</v>
      </c>
      <c r="K674" s="26">
        <f t="shared" si="59"/>
        <v>82.083333333328483</v>
      </c>
      <c r="L674" s="26">
        <f t="shared" si="60"/>
        <v>9.5179013848782461E-4</v>
      </c>
      <c r="M674" s="26">
        <f t="shared" si="61"/>
        <v>0.99904820986151222</v>
      </c>
    </row>
    <row r="675" spans="7:13" x14ac:dyDescent="0.3">
      <c r="G675" s="26">
        <f t="shared" si="57"/>
        <v>56.083329999999997</v>
      </c>
      <c r="H675" s="26">
        <v>56</v>
      </c>
      <c r="I675" s="26">
        <v>1</v>
      </c>
      <c r="J675" s="26">
        <f t="shared" si="58"/>
        <v>86158.916666666672</v>
      </c>
      <c r="K675" s="26">
        <f t="shared" si="59"/>
        <v>82.083333333343035</v>
      </c>
      <c r="L675" s="26">
        <f t="shared" si="60"/>
        <v>9.5269690600809976E-4</v>
      </c>
      <c r="M675" s="26">
        <f t="shared" si="61"/>
        <v>0.99904730309399192</v>
      </c>
    </row>
    <row r="676" spans="7:13" x14ac:dyDescent="0.3">
      <c r="G676" s="26">
        <f t="shared" si="57"/>
        <v>56.166670000000003</v>
      </c>
      <c r="H676" s="26">
        <v>56</v>
      </c>
      <c r="I676" s="26">
        <v>2</v>
      </c>
      <c r="J676" s="26">
        <f t="shared" si="58"/>
        <v>86076.833333333328</v>
      </c>
      <c r="K676" s="26">
        <f t="shared" si="59"/>
        <v>82.083333333328483</v>
      </c>
      <c r="L676" s="26">
        <f t="shared" si="60"/>
        <v>9.536054029248499E-4</v>
      </c>
      <c r="M676" s="26">
        <f t="shared" si="61"/>
        <v>0.99904639459707512</v>
      </c>
    </row>
    <row r="677" spans="7:13" x14ac:dyDescent="0.3">
      <c r="G677" s="26">
        <f t="shared" si="57"/>
        <v>56.25</v>
      </c>
      <c r="H677" s="26">
        <v>56</v>
      </c>
      <c r="I677" s="26">
        <v>3</v>
      </c>
      <c r="J677" s="26">
        <f t="shared" si="58"/>
        <v>85994.75</v>
      </c>
      <c r="K677" s="26">
        <f t="shared" si="59"/>
        <v>82.083333333328483</v>
      </c>
      <c r="L677" s="26">
        <f t="shared" si="60"/>
        <v>9.5451563419079056E-4</v>
      </c>
      <c r="M677" s="26">
        <f t="shared" si="61"/>
        <v>0.9990454843658092</v>
      </c>
    </row>
    <row r="678" spans="7:13" x14ac:dyDescent="0.3">
      <c r="G678" s="26">
        <f t="shared" si="57"/>
        <v>56.333329999999997</v>
      </c>
      <c r="H678" s="26">
        <v>56</v>
      </c>
      <c r="I678" s="26">
        <v>4</v>
      </c>
      <c r="J678" s="26">
        <f t="shared" si="58"/>
        <v>85912.666666666672</v>
      </c>
      <c r="K678" s="26">
        <f t="shared" si="59"/>
        <v>82.083333333343035</v>
      </c>
      <c r="L678" s="26">
        <f t="shared" si="60"/>
        <v>9.554276047770569E-4</v>
      </c>
      <c r="M678" s="26">
        <f t="shared" si="61"/>
        <v>0.99904457239522293</v>
      </c>
    </row>
    <row r="679" spans="7:13" x14ac:dyDescent="0.3">
      <c r="G679" s="26">
        <f t="shared" si="57"/>
        <v>56.416670000000003</v>
      </c>
      <c r="H679" s="26">
        <v>56</v>
      </c>
      <c r="I679" s="26">
        <v>5</v>
      </c>
      <c r="J679" s="26">
        <f t="shared" si="58"/>
        <v>85830.583333333328</v>
      </c>
      <c r="K679" s="26">
        <f t="shared" si="59"/>
        <v>82.083333333328483</v>
      </c>
      <c r="L679" s="26">
        <f t="shared" si="60"/>
        <v>9.5634131967329227E-4</v>
      </c>
      <c r="M679" s="26">
        <f t="shared" si="61"/>
        <v>0.99904365868032674</v>
      </c>
    </row>
    <row r="680" spans="7:13" x14ac:dyDescent="0.3">
      <c r="G680" s="26">
        <f t="shared" si="57"/>
        <v>56.5</v>
      </c>
      <c r="H680" s="26">
        <v>56</v>
      </c>
      <c r="I680" s="26">
        <v>6</v>
      </c>
      <c r="J680" s="26">
        <f t="shared" si="58"/>
        <v>85748.5</v>
      </c>
      <c r="K680" s="26">
        <f t="shared" si="59"/>
        <v>82.083333333328483</v>
      </c>
      <c r="L680" s="26">
        <f t="shared" si="60"/>
        <v>9.5725678388926315E-4</v>
      </c>
      <c r="M680" s="26">
        <f t="shared" si="61"/>
        <v>0.99904274321611075</v>
      </c>
    </row>
    <row r="681" spans="7:13" x14ac:dyDescent="0.3">
      <c r="G681" s="26">
        <f t="shared" si="57"/>
        <v>56.583329999999997</v>
      </c>
      <c r="H681" s="26">
        <v>56</v>
      </c>
      <c r="I681" s="26">
        <v>7</v>
      </c>
      <c r="J681" s="26">
        <f t="shared" si="58"/>
        <v>85666.416666666672</v>
      </c>
      <c r="K681" s="26">
        <f t="shared" si="59"/>
        <v>82.083333333343035</v>
      </c>
      <c r="L681" s="26">
        <f t="shared" si="60"/>
        <v>9.5817400245342777E-4</v>
      </c>
      <c r="M681" s="26">
        <f t="shared" si="61"/>
        <v>0.99904182599754654</v>
      </c>
    </row>
    <row r="682" spans="7:13" x14ac:dyDescent="0.3">
      <c r="G682" s="26">
        <f t="shared" si="57"/>
        <v>56.666670000000003</v>
      </c>
      <c r="H682" s="26">
        <v>56</v>
      </c>
      <c r="I682" s="26">
        <v>8</v>
      </c>
      <c r="J682" s="26">
        <f t="shared" si="58"/>
        <v>85584.333333333328</v>
      </c>
      <c r="K682" s="26">
        <f t="shared" si="59"/>
        <v>82.083333333328483</v>
      </c>
      <c r="L682" s="26">
        <f t="shared" si="60"/>
        <v>9.5909298041302522E-4</v>
      </c>
      <c r="M682" s="26">
        <f t="shared" si="61"/>
        <v>0.99904090701958692</v>
      </c>
    </row>
    <row r="683" spans="7:13" x14ac:dyDescent="0.3">
      <c r="G683" s="26">
        <f t="shared" si="57"/>
        <v>56.75</v>
      </c>
      <c r="H683" s="26">
        <v>56</v>
      </c>
      <c r="I683" s="26">
        <v>9</v>
      </c>
      <c r="J683" s="26">
        <f t="shared" si="58"/>
        <v>85502.25</v>
      </c>
      <c r="K683" s="26">
        <f t="shared" si="59"/>
        <v>82.083333333328483</v>
      </c>
      <c r="L683" s="26">
        <f t="shared" si="60"/>
        <v>9.6001372283569713E-4</v>
      </c>
      <c r="M683" s="26">
        <f t="shared" si="61"/>
        <v>0.99903998627716428</v>
      </c>
    </row>
    <row r="684" spans="7:13" x14ac:dyDescent="0.3">
      <c r="G684" s="26">
        <f t="shared" si="57"/>
        <v>56.833329999999997</v>
      </c>
      <c r="H684" s="26">
        <v>56</v>
      </c>
      <c r="I684" s="26">
        <v>10</v>
      </c>
      <c r="J684" s="26">
        <f t="shared" si="58"/>
        <v>85420.166666666672</v>
      </c>
      <c r="K684" s="26">
        <f t="shared" si="59"/>
        <v>82.083333333343035</v>
      </c>
      <c r="L684" s="26">
        <f t="shared" si="60"/>
        <v>9.6093623480805312E-4</v>
      </c>
      <c r="M684" s="26">
        <f t="shared" si="61"/>
        <v>0.99903906376519191</v>
      </c>
    </row>
    <row r="685" spans="7:13" x14ac:dyDescent="0.3">
      <c r="G685" s="26">
        <f t="shared" si="57"/>
        <v>56.916670000000003</v>
      </c>
      <c r="H685" s="26">
        <v>56</v>
      </c>
      <c r="I685" s="26">
        <v>11</v>
      </c>
      <c r="J685" s="26">
        <f t="shared" si="58"/>
        <v>85338.083333333328</v>
      </c>
      <c r="K685" s="26">
        <f t="shared" si="59"/>
        <v>82.083333333328483</v>
      </c>
      <c r="L685" s="26">
        <f t="shared" si="60"/>
        <v>9.6186052143576168E-4</v>
      </c>
      <c r="M685" s="26">
        <f t="shared" si="61"/>
        <v>0.99903813947856424</v>
      </c>
    </row>
    <row r="686" spans="7:13" x14ac:dyDescent="0.3">
      <c r="G686" s="26">
        <f t="shared" si="57"/>
        <v>57</v>
      </c>
      <c r="H686" s="26">
        <v>56</v>
      </c>
      <c r="I686" s="26">
        <v>12</v>
      </c>
      <c r="J686" s="26">
        <f t="shared" si="58"/>
        <v>85256</v>
      </c>
      <c r="K686" s="26">
        <f t="shared" si="59"/>
        <v>87.083333333328483</v>
      </c>
      <c r="L686" s="26">
        <f t="shared" si="60"/>
        <v>1.0214334865971718E-3</v>
      </c>
      <c r="M686" s="26">
        <f t="shared" si="61"/>
        <v>0.99897856651340278</v>
      </c>
    </row>
    <row r="687" spans="7:13" x14ac:dyDescent="0.3">
      <c r="G687" s="26">
        <f t="shared" si="57"/>
        <v>57.083329999999997</v>
      </c>
      <c r="H687" s="26">
        <v>57</v>
      </c>
      <c r="I687" s="26">
        <v>1</v>
      </c>
      <c r="J687" s="26">
        <f t="shared" si="58"/>
        <v>85168.916666666672</v>
      </c>
      <c r="K687" s="26">
        <f t="shared" si="59"/>
        <v>87.083333333343035</v>
      </c>
      <c r="L687" s="26">
        <f t="shared" si="60"/>
        <v>1.0224778797430169E-3</v>
      </c>
      <c r="M687" s="26">
        <f t="shared" si="61"/>
        <v>0.99897752212025703</v>
      </c>
    </row>
    <row r="688" spans="7:13" x14ac:dyDescent="0.3">
      <c r="G688" s="26">
        <f t="shared" si="57"/>
        <v>57.166670000000003</v>
      </c>
      <c r="H688" s="26">
        <v>57</v>
      </c>
      <c r="I688" s="26">
        <v>2</v>
      </c>
      <c r="J688" s="26">
        <f t="shared" si="58"/>
        <v>85081.833333333328</v>
      </c>
      <c r="K688" s="26">
        <f t="shared" si="59"/>
        <v>87.083333333328483</v>
      </c>
      <c r="L688" s="26">
        <f t="shared" si="60"/>
        <v>1.0235244108122786E-3</v>
      </c>
      <c r="M688" s="26">
        <f t="shared" si="61"/>
        <v>0.99897647558918767</v>
      </c>
    </row>
    <row r="689" spans="7:13" x14ac:dyDescent="0.3">
      <c r="G689" s="26">
        <f t="shared" si="57"/>
        <v>57.25</v>
      </c>
      <c r="H689" s="26">
        <v>57</v>
      </c>
      <c r="I689" s="26">
        <v>3</v>
      </c>
      <c r="J689" s="26">
        <f t="shared" si="58"/>
        <v>84994.75</v>
      </c>
      <c r="K689" s="26">
        <f t="shared" si="59"/>
        <v>87.083333333328483</v>
      </c>
      <c r="L689" s="26">
        <f t="shared" si="60"/>
        <v>1.0245730863768466E-3</v>
      </c>
      <c r="M689" s="26">
        <f t="shared" si="61"/>
        <v>0.99897542691362318</v>
      </c>
    </row>
    <row r="690" spans="7:13" x14ac:dyDescent="0.3">
      <c r="G690" s="26">
        <f t="shared" si="57"/>
        <v>57.333329999999997</v>
      </c>
      <c r="H690" s="26">
        <v>57</v>
      </c>
      <c r="I690" s="26">
        <v>4</v>
      </c>
      <c r="J690" s="26">
        <f t="shared" si="58"/>
        <v>84907.666666666672</v>
      </c>
      <c r="K690" s="26">
        <f t="shared" si="59"/>
        <v>87.083333333343035</v>
      </c>
      <c r="L690" s="26">
        <f t="shared" si="60"/>
        <v>1.025623913035058E-3</v>
      </c>
      <c r="M690" s="26">
        <f t="shared" si="61"/>
        <v>0.99897437608696493</v>
      </c>
    </row>
    <row r="691" spans="7:13" x14ac:dyDescent="0.3">
      <c r="G691" s="26">
        <f t="shared" si="57"/>
        <v>57.416670000000003</v>
      </c>
      <c r="H691" s="26">
        <v>57</v>
      </c>
      <c r="I691" s="26">
        <v>5</v>
      </c>
      <c r="J691" s="26">
        <f t="shared" si="58"/>
        <v>84820.583333333328</v>
      </c>
      <c r="K691" s="26">
        <f t="shared" si="59"/>
        <v>87.083333333328483</v>
      </c>
      <c r="L691" s="26">
        <f t="shared" si="60"/>
        <v>1.0266768974118328E-3</v>
      </c>
      <c r="M691" s="26">
        <f t="shared" si="61"/>
        <v>0.99897332310258813</v>
      </c>
    </row>
    <row r="692" spans="7:13" x14ac:dyDescent="0.3">
      <c r="G692" s="26">
        <f t="shared" si="57"/>
        <v>57.5</v>
      </c>
      <c r="H692" s="26">
        <v>57</v>
      </c>
      <c r="I692" s="26">
        <v>6</v>
      </c>
      <c r="J692" s="26">
        <f t="shared" si="58"/>
        <v>84733.5</v>
      </c>
      <c r="K692" s="26">
        <f t="shared" si="59"/>
        <v>87.083333333328483</v>
      </c>
      <c r="L692" s="26">
        <f t="shared" si="60"/>
        <v>1.0277320461603554E-3</v>
      </c>
      <c r="M692" s="26">
        <f t="shared" si="61"/>
        <v>0.99897226795383964</v>
      </c>
    </row>
    <row r="693" spans="7:13" x14ac:dyDescent="0.3">
      <c r="G693" s="26">
        <f t="shared" si="57"/>
        <v>57.583329999999997</v>
      </c>
      <c r="H693" s="26">
        <v>57</v>
      </c>
      <c r="I693" s="26">
        <v>7</v>
      </c>
      <c r="J693" s="26">
        <f t="shared" si="58"/>
        <v>84646.416666666672</v>
      </c>
      <c r="K693" s="26">
        <f t="shared" si="59"/>
        <v>87.083333333343035</v>
      </c>
      <c r="L693" s="26">
        <f t="shared" si="60"/>
        <v>1.0287893659606741E-3</v>
      </c>
      <c r="M693" s="26">
        <f t="shared" si="61"/>
        <v>0.99897121063403937</v>
      </c>
    </row>
    <row r="694" spans="7:13" x14ac:dyDescent="0.3">
      <c r="G694" s="26">
        <f t="shared" si="57"/>
        <v>57.666670000000003</v>
      </c>
      <c r="H694" s="26">
        <v>57</v>
      </c>
      <c r="I694" s="26">
        <v>8</v>
      </c>
      <c r="J694" s="26">
        <f t="shared" si="58"/>
        <v>84559.333333333328</v>
      </c>
      <c r="K694" s="26">
        <f t="shared" si="59"/>
        <v>87.083333333328483</v>
      </c>
      <c r="L694" s="26">
        <f t="shared" si="60"/>
        <v>1.029848863519838E-3</v>
      </c>
      <c r="M694" s="26">
        <f t="shared" si="61"/>
        <v>0.99897015113648013</v>
      </c>
    </row>
    <row r="695" spans="7:13" x14ac:dyDescent="0.3">
      <c r="G695" s="26">
        <f t="shared" si="57"/>
        <v>57.75</v>
      </c>
      <c r="H695" s="26">
        <v>57</v>
      </c>
      <c r="I695" s="26">
        <v>9</v>
      </c>
      <c r="J695" s="26">
        <f t="shared" si="58"/>
        <v>84472.25</v>
      </c>
      <c r="K695" s="26">
        <f t="shared" si="59"/>
        <v>87.083333333328483</v>
      </c>
      <c r="L695" s="26">
        <f t="shared" si="60"/>
        <v>1.0309105455735875E-3</v>
      </c>
      <c r="M695" s="26">
        <f t="shared" si="61"/>
        <v>0.99896908945442642</v>
      </c>
    </row>
    <row r="696" spans="7:13" x14ac:dyDescent="0.3">
      <c r="G696" s="26">
        <f t="shared" si="57"/>
        <v>57.833329999999997</v>
      </c>
      <c r="H696" s="26">
        <v>57</v>
      </c>
      <c r="I696" s="26">
        <v>10</v>
      </c>
      <c r="J696" s="26">
        <f t="shared" si="58"/>
        <v>84385.166666666672</v>
      </c>
      <c r="K696" s="26">
        <f t="shared" si="59"/>
        <v>87.083333333343035</v>
      </c>
      <c r="L696" s="26">
        <f t="shared" si="60"/>
        <v>1.0319744188849506E-3</v>
      </c>
      <c r="M696" s="26">
        <f t="shared" si="61"/>
        <v>0.99896802558111508</v>
      </c>
    </row>
    <row r="697" spans="7:13" x14ac:dyDescent="0.3">
      <c r="G697" s="26">
        <f t="shared" si="57"/>
        <v>57.916670000000003</v>
      </c>
      <c r="H697" s="26">
        <v>57</v>
      </c>
      <c r="I697" s="26">
        <v>11</v>
      </c>
      <c r="J697" s="26">
        <f t="shared" si="58"/>
        <v>84298.083333333328</v>
      </c>
      <c r="K697" s="26">
        <f t="shared" si="59"/>
        <v>87.083333333328483</v>
      </c>
      <c r="L697" s="26">
        <f t="shared" si="60"/>
        <v>1.0330404902443827E-3</v>
      </c>
      <c r="M697" s="26">
        <f t="shared" si="61"/>
        <v>0.99896695950975567</v>
      </c>
    </row>
    <row r="698" spans="7:13" x14ac:dyDescent="0.3">
      <c r="G698" s="26">
        <f t="shared" si="57"/>
        <v>58</v>
      </c>
      <c r="H698" s="26">
        <v>57</v>
      </c>
      <c r="I698" s="26">
        <v>12</v>
      </c>
      <c r="J698" s="26">
        <f t="shared" si="58"/>
        <v>84211</v>
      </c>
      <c r="K698" s="26">
        <f t="shared" si="59"/>
        <v>94</v>
      </c>
      <c r="L698" s="26">
        <f t="shared" si="60"/>
        <v>1.1162437211290686E-3</v>
      </c>
      <c r="M698" s="26">
        <f t="shared" si="61"/>
        <v>0.99888375627887094</v>
      </c>
    </row>
    <row r="699" spans="7:13" x14ac:dyDescent="0.3">
      <c r="G699" s="26">
        <f t="shared" si="57"/>
        <v>58.083329999999997</v>
      </c>
      <c r="H699" s="26">
        <v>58</v>
      </c>
      <c r="I699" s="26">
        <v>1</v>
      </c>
      <c r="J699" s="26">
        <f t="shared" si="58"/>
        <v>84117</v>
      </c>
      <c r="K699" s="26">
        <f t="shared" si="59"/>
        <v>94</v>
      </c>
      <c r="L699" s="26">
        <f t="shared" si="60"/>
        <v>1.1174911135680065E-3</v>
      </c>
      <c r="M699" s="26">
        <f t="shared" si="61"/>
        <v>0.99888250888643204</v>
      </c>
    </row>
    <row r="700" spans="7:13" x14ac:dyDescent="0.3">
      <c r="G700" s="26">
        <f t="shared" si="57"/>
        <v>58.166670000000003</v>
      </c>
      <c r="H700" s="26">
        <v>58</v>
      </c>
      <c r="I700" s="26">
        <v>2</v>
      </c>
      <c r="J700" s="26">
        <f t="shared" si="58"/>
        <v>84023</v>
      </c>
      <c r="K700" s="26">
        <f t="shared" si="59"/>
        <v>94</v>
      </c>
      <c r="L700" s="26">
        <f t="shared" si="60"/>
        <v>1.1187412970258145E-3</v>
      </c>
      <c r="M700" s="26">
        <f t="shared" si="61"/>
        <v>0.99888125870297417</v>
      </c>
    </row>
    <row r="701" spans="7:13" x14ac:dyDescent="0.3">
      <c r="G701" s="26">
        <f t="shared" si="57"/>
        <v>58.25</v>
      </c>
      <c r="H701" s="26">
        <v>58</v>
      </c>
      <c r="I701" s="26">
        <v>3</v>
      </c>
      <c r="J701" s="26">
        <f t="shared" si="58"/>
        <v>83929</v>
      </c>
      <c r="K701" s="26">
        <f t="shared" si="59"/>
        <v>94</v>
      </c>
      <c r="L701" s="26">
        <f t="shared" si="60"/>
        <v>1.1199942808802679E-3</v>
      </c>
      <c r="M701" s="26">
        <f t="shared" si="61"/>
        <v>0.99888000571911972</v>
      </c>
    </row>
    <row r="702" spans="7:13" x14ac:dyDescent="0.3">
      <c r="G702" s="26">
        <f t="shared" si="57"/>
        <v>58.333329999999997</v>
      </c>
      <c r="H702" s="26">
        <v>58</v>
      </c>
      <c r="I702" s="26">
        <v>4</v>
      </c>
      <c r="J702" s="26">
        <f t="shared" si="58"/>
        <v>83835</v>
      </c>
      <c r="K702" s="26">
        <f t="shared" si="59"/>
        <v>94</v>
      </c>
      <c r="L702" s="26">
        <f t="shared" si="60"/>
        <v>1.1212500745512019E-3</v>
      </c>
      <c r="M702" s="26">
        <f t="shared" si="61"/>
        <v>0.99887874992544878</v>
      </c>
    </row>
    <row r="703" spans="7:13" x14ac:dyDescent="0.3">
      <c r="G703" s="26">
        <f t="shared" si="57"/>
        <v>58.416670000000003</v>
      </c>
      <c r="H703" s="26">
        <v>58</v>
      </c>
      <c r="I703" s="26">
        <v>5</v>
      </c>
      <c r="J703" s="26">
        <f t="shared" si="58"/>
        <v>83741</v>
      </c>
      <c r="K703" s="26">
        <f t="shared" si="59"/>
        <v>94</v>
      </c>
      <c r="L703" s="26">
        <f t="shared" si="60"/>
        <v>1.1225086875007464E-3</v>
      </c>
      <c r="M703" s="26">
        <f t="shared" si="61"/>
        <v>0.99887749131249925</v>
      </c>
    </row>
    <row r="704" spans="7:13" x14ac:dyDescent="0.3">
      <c r="G704" s="26">
        <f t="shared" si="57"/>
        <v>58.5</v>
      </c>
      <c r="H704" s="26">
        <v>58</v>
      </c>
      <c r="I704" s="26">
        <v>6</v>
      </c>
      <c r="J704" s="26">
        <f t="shared" si="58"/>
        <v>83647</v>
      </c>
      <c r="K704" s="26">
        <f t="shared" si="59"/>
        <v>94</v>
      </c>
      <c r="L704" s="26">
        <f t="shared" si="60"/>
        <v>1.1237701292335649E-3</v>
      </c>
      <c r="M704" s="26">
        <f t="shared" si="61"/>
        <v>0.99887622987076641</v>
      </c>
    </row>
    <row r="705" spans="7:13" x14ac:dyDescent="0.3">
      <c r="G705" s="26">
        <f t="shared" si="57"/>
        <v>58.583329999999997</v>
      </c>
      <c r="H705" s="26">
        <v>58</v>
      </c>
      <c r="I705" s="26">
        <v>7</v>
      </c>
      <c r="J705" s="26">
        <f t="shared" si="58"/>
        <v>83553</v>
      </c>
      <c r="K705" s="26">
        <f t="shared" si="59"/>
        <v>94</v>
      </c>
      <c r="L705" s="26">
        <f t="shared" si="60"/>
        <v>1.1250344092970928E-3</v>
      </c>
      <c r="M705" s="26">
        <f t="shared" si="61"/>
        <v>0.99887496559070288</v>
      </c>
    </row>
    <row r="706" spans="7:13" x14ac:dyDescent="0.3">
      <c r="G706" s="26">
        <f t="shared" si="57"/>
        <v>58.666670000000003</v>
      </c>
      <c r="H706" s="26">
        <v>58</v>
      </c>
      <c r="I706" s="26">
        <v>8</v>
      </c>
      <c r="J706" s="26">
        <f t="shared" si="58"/>
        <v>83459</v>
      </c>
      <c r="K706" s="26">
        <f t="shared" si="59"/>
        <v>94</v>
      </c>
      <c r="L706" s="26">
        <f t="shared" si="60"/>
        <v>1.1263015372817791E-3</v>
      </c>
      <c r="M706" s="26">
        <f t="shared" si="61"/>
        <v>0.99887369846271823</v>
      </c>
    </row>
    <row r="707" spans="7:13" x14ac:dyDescent="0.3">
      <c r="G707" s="26">
        <f t="shared" si="57"/>
        <v>58.75</v>
      </c>
      <c r="H707" s="26">
        <v>58</v>
      </c>
      <c r="I707" s="26">
        <v>9</v>
      </c>
      <c r="J707" s="26">
        <f t="shared" si="58"/>
        <v>83365</v>
      </c>
      <c r="K707" s="26">
        <f t="shared" si="59"/>
        <v>94</v>
      </c>
      <c r="L707" s="26">
        <f t="shared" si="60"/>
        <v>1.1275715228213279E-3</v>
      </c>
      <c r="M707" s="26">
        <f t="shared" si="61"/>
        <v>0.99887242847717872</v>
      </c>
    </row>
    <row r="708" spans="7:13" x14ac:dyDescent="0.3">
      <c r="G708" s="26">
        <f t="shared" ref="G708:G771" si="62">ROUND(H708+(I708/12), 5)</f>
        <v>58.833329999999997</v>
      </c>
      <c r="H708" s="26">
        <v>58</v>
      </c>
      <c r="I708" s="26">
        <v>10</v>
      </c>
      <c r="J708" s="26">
        <f t="shared" ref="J708:J771" si="63">VLOOKUP(H708,$A$2:$C$109,2,0) - (VLOOKUP(H708, $A$2:$C$109, 3, 0)*I708/12)</f>
        <v>83271</v>
      </c>
      <c r="K708" s="26">
        <f t="shared" ref="K708:K771" si="64">J708-J709</f>
        <v>94</v>
      </c>
      <c r="L708" s="26">
        <f t="shared" ref="L708:L771" si="65">K708/J708</f>
        <v>1.1288443755929436E-3</v>
      </c>
      <c r="M708" s="26">
        <f t="shared" ref="M708:M771" si="66">1-L708</f>
        <v>0.99887115562440709</v>
      </c>
    </row>
    <row r="709" spans="7:13" x14ac:dyDescent="0.3">
      <c r="G709" s="26">
        <f t="shared" si="62"/>
        <v>58.916670000000003</v>
      </c>
      <c r="H709" s="26">
        <v>58</v>
      </c>
      <c r="I709" s="26">
        <v>11</v>
      </c>
      <c r="J709" s="26">
        <f t="shared" si="63"/>
        <v>83177</v>
      </c>
      <c r="K709" s="26">
        <f t="shared" si="64"/>
        <v>94</v>
      </c>
      <c r="L709" s="26">
        <f t="shared" si="65"/>
        <v>1.1301201053175757E-3</v>
      </c>
      <c r="M709" s="26">
        <f t="shared" si="66"/>
        <v>0.99886987989468246</v>
      </c>
    </row>
    <row r="710" spans="7:13" x14ac:dyDescent="0.3">
      <c r="G710" s="26">
        <f t="shared" si="62"/>
        <v>59</v>
      </c>
      <c r="H710" s="26">
        <v>58</v>
      </c>
      <c r="I710" s="26">
        <v>12</v>
      </c>
      <c r="J710" s="26">
        <f t="shared" si="63"/>
        <v>83083</v>
      </c>
      <c r="K710" s="26">
        <f t="shared" si="64"/>
        <v>99.916666666671517</v>
      </c>
      <c r="L710" s="26">
        <f t="shared" si="65"/>
        <v>1.2026126483958392E-3</v>
      </c>
      <c r="M710" s="26">
        <f t="shared" si="66"/>
        <v>0.99879738735160417</v>
      </c>
    </row>
    <row r="711" spans="7:13" x14ac:dyDescent="0.3">
      <c r="G711" s="26">
        <f t="shared" si="62"/>
        <v>59.083329999999997</v>
      </c>
      <c r="H711" s="26">
        <v>59</v>
      </c>
      <c r="I711" s="26">
        <v>1</v>
      </c>
      <c r="J711" s="26">
        <f t="shared" si="63"/>
        <v>82983.083333333328</v>
      </c>
      <c r="K711" s="26">
        <f t="shared" si="64"/>
        <v>99.916666666656965</v>
      </c>
      <c r="L711" s="26">
        <f t="shared" si="65"/>
        <v>1.2040606669832142E-3</v>
      </c>
      <c r="M711" s="26">
        <f t="shared" si="66"/>
        <v>0.9987959393330168</v>
      </c>
    </row>
    <row r="712" spans="7:13" x14ac:dyDescent="0.3">
      <c r="G712" s="26">
        <f t="shared" si="62"/>
        <v>59.166670000000003</v>
      </c>
      <c r="H712" s="26">
        <v>59</v>
      </c>
      <c r="I712" s="26">
        <v>2</v>
      </c>
      <c r="J712" s="26">
        <f t="shared" si="63"/>
        <v>82883.166666666672</v>
      </c>
      <c r="K712" s="26">
        <f t="shared" si="64"/>
        <v>99.916666666671517</v>
      </c>
      <c r="L712" s="26">
        <f t="shared" si="65"/>
        <v>1.2055121767790185E-3</v>
      </c>
      <c r="M712" s="26">
        <f t="shared" si="66"/>
        <v>0.998794487823221</v>
      </c>
    </row>
    <row r="713" spans="7:13" x14ac:dyDescent="0.3">
      <c r="G713" s="26">
        <f t="shared" si="62"/>
        <v>59.25</v>
      </c>
      <c r="H713" s="26">
        <v>59</v>
      </c>
      <c r="I713" s="26">
        <v>3</v>
      </c>
      <c r="J713" s="26">
        <f t="shared" si="63"/>
        <v>82783.25</v>
      </c>
      <c r="K713" s="26">
        <f t="shared" si="64"/>
        <v>99.916666666671517</v>
      </c>
      <c r="L713" s="26">
        <f t="shared" si="65"/>
        <v>1.2069671904240474E-3</v>
      </c>
      <c r="M713" s="26">
        <f t="shared" si="66"/>
        <v>0.99879303280957599</v>
      </c>
    </row>
    <row r="714" spans="7:13" x14ac:dyDescent="0.3">
      <c r="G714" s="26">
        <f t="shared" si="62"/>
        <v>59.333329999999997</v>
      </c>
      <c r="H714" s="26">
        <v>59</v>
      </c>
      <c r="I714" s="26">
        <v>4</v>
      </c>
      <c r="J714" s="26">
        <f t="shared" si="63"/>
        <v>82683.333333333328</v>
      </c>
      <c r="K714" s="26">
        <f t="shared" si="64"/>
        <v>99.916666666656965</v>
      </c>
      <c r="L714" s="26">
        <f t="shared" si="65"/>
        <v>1.2084257206207254E-3</v>
      </c>
      <c r="M714" s="26">
        <f t="shared" si="66"/>
        <v>0.99879157427937926</v>
      </c>
    </row>
    <row r="715" spans="7:13" x14ac:dyDescent="0.3">
      <c r="G715" s="26">
        <f t="shared" si="62"/>
        <v>59.416670000000003</v>
      </c>
      <c r="H715" s="26">
        <v>59</v>
      </c>
      <c r="I715" s="26">
        <v>5</v>
      </c>
      <c r="J715" s="26">
        <f t="shared" si="63"/>
        <v>82583.416666666672</v>
      </c>
      <c r="K715" s="26">
        <f t="shared" si="64"/>
        <v>99.916666666671517</v>
      </c>
      <c r="L715" s="26">
        <f t="shared" si="65"/>
        <v>1.2098877801334793E-3</v>
      </c>
      <c r="M715" s="26">
        <f t="shared" si="66"/>
        <v>0.99879011221986647</v>
      </c>
    </row>
    <row r="716" spans="7:13" x14ac:dyDescent="0.3">
      <c r="G716" s="26">
        <f t="shared" si="62"/>
        <v>59.5</v>
      </c>
      <c r="H716" s="26">
        <v>59</v>
      </c>
      <c r="I716" s="26">
        <v>6</v>
      </c>
      <c r="J716" s="26">
        <f t="shared" si="63"/>
        <v>82483.5</v>
      </c>
      <c r="K716" s="26">
        <f t="shared" si="64"/>
        <v>99.916666666671517</v>
      </c>
      <c r="L716" s="26">
        <f t="shared" si="65"/>
        <v>1.2113533817875275E-3</v>
      </c>
      <c r="M716" s="26">
        <f t="shared" si="66"/>
        <v>0.99878864661821243</v>
      </c>
    </row>
    <row r="717" spans="7:13" x14ac:dyDescent="0.3">
      <c r="G717" s="26">
        <f t="shared" si="62"/>
        <v>59.583329999999997</v>
      </c>
      <c r="H717" s="26">
        <v>59</v>
      </c>
      <c r="I717" s="26">
        <v>7</v>
      </c>
      <c r="J717" s="26">
        <f t="shared" si="63"/>
        <v>82383.583333333328</v>
      </c>
      <c r="K717" s="26">
        <f t="shared" si="64"/>
        <v>99.916666666656965</v>
      </c>
      <c r="L717" s="26">
        <f t="shared" si="65"/>
        <v>1.2128225384708357E-3</v>
      </c>
      <c r="M717" s="26">
        <f t="shared" si="66"/>
        <v>0.99878717746152912</v>
      </c>
    </row>
    <row r="718" spans="7:13" x14ac:dyDescent="0.3">
      <c r="G718" s="26">
        <f t="shared" si="62"/>
        <v>59.666670000000003</v>
      </c>
      <c r="H718" s="26">
        <v>59</v>
      </c>
      <c r="I718" s="26">
        <v>8</v>
      </c>
      <c r="J718" s="26">
        <f t="shared" si="63"/>
        <v>82283.666666666672</v>
      </c>
      <c r="K718" s="26">
        <f t="shared" si="64"/>
        <v>99.916666666671517</v>
      </c>
      <c r="L718" s="26">
        <f t="shared" si="65"/>
        <v>1.2142952631345003E-3</v>
      </c>
      <c r="M718" s="26">
        <f t="shared" si="66"/>
        <v>0.99878570473686545</v>
      </c>
    </row>
    <row r="719" spans="7:13" x14ac:dyDescent="0.3">
      <c r="G719" s="26">
        <f t="shared" si="62"/>
        <v>59.75</v>
      </c>
      <c r="H719" s="26">
        <v>59</v>
      </c>
      <c r="I719" s="26">
        <v>9</v>
      </c>
      <c r="J719" s="26">
        <f t="shared" si="63"/>
        <v>82183.75</v>
      </c>
      <c r="K719" s="26">
        <f t="shared" si="64"/>
        <v>99.916666666671517</v>
      </c>
      <c r="L719" s="26">
        <f t="shared" si="65"/>
        <v>1.2157715687915376E-3</v>
      </c>
      <c r="M719" s="26">
        <f t="shared" si="66"/>
        <v>0.99878422843120851</v>
      </c>
    </row>
    <row r="720" spans="7:13" x14ac:dyDescent="0.3">
      <c r="G720" s="26">
        <f t="shared" si="62"/>
        <v>59.833329999999997</v>
      </c>
      <c r="H720" s="26">
        <v>59</v>
      </c>
      <c r="I720" s="26">
        <v>10</v>
      </c>
      <c r="J720" s="26">
        <f t="shared" si="63"/>
        <v>82083.833333333328</v>
      </c>
      <c r="K720" s="26">
        <f t="shared" si="64"/>
        <v>99.916666666656965</v>
      </c>
      <c r="L720" s="26">
        <f t="shared" si="65"/>
        <v>1.2172514685188554E-3</v>
      </c>
      <c r="M720" s="26">
        <f t="shared" si="66"/>
        <v>0.99878274853148119</v>
      </c>
    </row>
    <row r="721" spans="7:13" x14ac:dyDescent="0.3">
      <c r="G721" s="26">
        <f t="shared" si="62"/>
        <v>59.916670000000003</v>
      </c>
      <c r="H721" s="26">
        <v>59</v>
      </c>
      <c r="I721" s="26">
        <v>11</v>
      </c>
      <c r="J721" s="26">
        <f t="shared" si="63"/>
        <v>81983.916666666672</v>
      </c>
      <c r="K721" s="26">
        <f t="shared" si="64"/>
        <v>99.916666666671517</v>
      </c>
      <c r="L721" s="26">
        <f t="shared" si="65"/>
        <v>1.2187349754576437E-3</v>
      </c>
      <c r="M721" s="26">
        <f t="shared" si="66"/>
        <v>0.99878126502454234</v>
      </c>
    </row>
    <row r="722" spans="7:13" x14ac:dyDescent="0.3">
      <c r="G722" s="26">
        <f t="shared" si="62"/>
        <v>60</v>
      </c>
      <c r="H722" s="26">
        <v>59</v>
      </c>
      <c r="I722" s="26">
        <v>12</v>
      </c>
      <c r="J722" s="26">
        <f t="shared" si="63"/>
        <v>81884</v>
      </c>
      <c r="K722" s="26">
        <f t="shared" si="64"/>
        <v>106.83333333332848</v>
      </c>
      <c r="L722" s="26">
        <f t="shared" si="65"/>
        <v>1.3046911891618446E-3</v>
      </c>
      <c r="M722" s="26">
        <f t="shared" si="66"/>
        <v>0.99869530881083812</v>
      </c>
    </row>
    <row r="723" spans="7:13" x14ac:dyDescent="0.3">
      <c r="G723" s="26">
        <f t="shared" si="62"/>
        <v>60.083329999999997</v>
      </c>
      <c r="H723" s="26">
        <v>60</v>
      </c>
      <c r="I723" s="26">
        <v>1</v>
      </c>
      <c r="J723" s="26">
        <f t="shared" si="63"/>
        <v>81777.166666666672</v>
      </c>
      <c r="K723" s="26">
        <f t="shared" si="64"/>
        <v>106.83333333334303</v>
      </c>
      <c r="L723" s="26">
        <f t="shared" si="65"/>
        <v>1.306395632032695E-3</v>
      </c>
      <c r="M723" s="26">
        <f t="shared" si="66"/>
        <v>0.99869360436796728</v>
      </c>
    </row>
    <row r="724" spans="7:13" x14ac:dyDescent="0.3">
      <c r="G724" s="26">
        <f t="shared" si="62"/>
        <v>60.166670000000003</v>
      </c>
      <c r="H724" s="26">
        <v>60</v>
      </c>
      <c r="I724" s="26">
        <v>2</v>
      </c>
      <c r="J724" s="26">
        <f t="shared" si="63"/>
        <v>81670.333333333328</v>
      </c>
      <c r="K724" s="26">
        <f t="shared" si="64"/>
        <v>106.83333333332848</v>
      </c>
      <c r="L724" s="26">
        <f t="shared" si="65"/>
        <v>1.3081045340820839E-3</v>
      </c>
      <c r="M724" s="26">
        <f t="shared" si="66"/>
        <v>0.99869189546591797</v>
      </c>
    </row>
    <row r="725" spans="7:13" x14ac:dyDescent="0.3">
      <c r="G725" s="26">
        <f t="shared" si="62"/>
        <v>60.25</v>
      </c>
      <c r="H725" s="26">
        <v>60</v>
      </c>
      <c r="I725" s="26">
        <v>3</v>
      </c>
      <c r="J725" s="26">
        <f t="shared" si="63"/>
        <v>81563.5</v>
      </c>
      <c r="K725" s="26">
        <f t="shared" si="64"/>
        <v>106.83333333332848</v>
      </c>
      <c r="L725" s="26">
        <f t="shared" si="65"/>
        <v>1.3098179128326823E-3</v>
      </c>
      <c r="M725" s="26">
        <f t="shared" si="66"/>
        <v>0.99869018208716731</v>
      </c>
    </row>
    <row r="726" spans="7:13" x14ac:dyDescent="0.3">
      <c r="G726" s="26">
        <f t="shared" si="62"/>
        <v>60.333329999999997</v>
      </c>
      <c r="H726" s="26">
        <v>60</v>
      </c>
      <c r="I726" s="26">
        <v>4</v>
      </c>
      <c r="J726" s="26">
        <f t="shared" si="63"/>
        <v>81456.666666666672</v>
      </c>
      <c r="K726" s="26">
        <f t="shared" si="64"/>
        <v>106.83333333334303</v>
      </c>
      <c r="L726" s="26">
        <f t="shared" si="65"/>
        <v>1.3115357858985517E-3</v>
      </c>
      <c r="M726" s="26">
        <f t="shared" si="66"/>
        <v>0.9986884642141014</v>
      </c>
    </row>
    <row r="727" spans="7:13" x14ac:dyDescent="0.3">
      <c r="G727" s="26">
        <f t="shared" si="62"/>
        <v>60.416670000000003</v>
      </c>
      <c r="H727" s="26">
        <v>60</v>
      </c>
      <c r="I727" s="26">
        <v>5</v>
      </c>
      <c r="J727" s="26">
        <f t="shared" si="63"/>
        <v>81349.833333333328</v>
      </c>
      <c r="K727" s="26">
        <f t="shared" si="64"/>
        <v>106.83333333332848</v>
      </c>
      <c r="L727" s="26">
        <f t="shared" si="65"/>
        <v>1.3132581709857445E-3</v>
      </c>
      <c r="M727" s="26">
        <f t="shared" si="66"/>
        <v>0.99868674182901429</v>
      </c>
    </row>
    <row r="728" spans="7:13" x14ac:dyDescent="0.3">
      <c r="G728" s="26">
        <f t="shared" si="62"/>
        <v>60.5</v>
      </c>
      <c r="H728" s="26">
        <v>60</v>
      </c>
      <c r="I728" s="26">
        <v>6</v>
      </c>
      <c r="J728" s="26">
        <f t="shared" si="63"/>
        <v>81243</v>
      </c>
      <c r="K728" s="26">
        <f t="shared" si="64"/>
        <v>106.83333333332848</v>
      </c>
      <c r="L728" s="26">
        <f t="shared" si="65"/>
        <v>1.3149850858945199E-3</v>
      </c>
      <c r="M728" s="26">
        <f t="shared" si="66"/>
        <v>0.99868501491410544</v>
      </c>
    </row>
    <row r="729" spans="7:13" x14ac:dyDescent="0.3">
      <c r="G729" s="26">
        <f t="shared" si="62"/>
        <v>60.583329999999997</v>
      </c>
      <c r="H729" s="26">
        <v>60</v>
      </c>
      <c r="I729" s="26">
        <v>7</v>
      </c>
      <c r="J729" s="26">
        <f t="shared" si="63"/>
        <v>81136.166666666672</v>
      </c>
      <c r="K729" s="26">
        <f t="shared" si="64"/>
        <v>106.83333333334303</v>
      </c>
      <c r="L729" s="26">
        <f t="shared" si="65"/>
        <v>1.3167165485183513E-3</v>
      </c>
      <c r="M729" s="26">
        <f t="shared" si="66"/>
        <v>0.99868328345148161</v>
      </c>
    </row>
    <row r="730" spans="7:13" x14ac:dyDescent="0.3">
      <c r="G730" s="26">
        <f t="shared" si="62"/>
        <v>60.666670000000003</v>
      </c>
      <c r="H730" s="26">
        <v>60</v>
      </c>
      <c r="I730" s="26">
        <v>8</v>
      </c>
      <c r="J730" s="26">
        <f t="shared" si="63"/>
        <v>81029.333333333328</v>
      </c>
      <c r="K730" s="26">
        <f t="shared" si="64"/>
        <v>106.83333333332848</v>
      </c>
      <c r="L730" s="26">
        <f t="shared" si="65"/>
        <v>1.3184525768445397E-3</v>
      </c>
      <c r="M730" s="26">
        <f t="shared" si="66"/>
        <v>0.99868154742315551</v>
      </c>
    </row>
    <row r="731" spans="7:13" x14ac:dyDescent="0.3">
      <c r="G731" s="26">
        <f t="shared" si="62"/>
        <v>60.75</v>
      </c>
      <c r="H731" s="26">
        <v>60</v>
      </c>
      <c r="I731" s="26">
        <v>9</v>
      </c>
      <c r="J731" s="26">
        <f t="shared" si="63"/>
        <v>80922.5</v>
      </c>
      <c r="K731" s="26">
        <f t="shared" si="64"/>
        <v>106.83333333332848</v>
      </c>
      <c r="L731" s="26">
        <f t="shared" si="65"/>
        <v>1.3201931889564519E-3</v>
      </c>
      <c r="M731" s="26">
        <f t="shared" si="66"/>
        <v>0.99867980681104351</v>
      </c>
    </row>
    <row r="732" spans="7:13" x14ac:dyDescent="0.3">
      <c r="G732" s="26">
        <f t="shared" si="62"/>
        <v>60.833329999999997</v>
      </c>
      <c r="H732" s="26">
        <v>60</v>
      </c>
      <c r="I732" s="26">
        <v>10</v>
      </c>
      <c r="J732" s="26">
        <f t="shared" si="63"/>
        <v>80815.666666666672</v>
      </c>
      <c r="K732" s="26">
        <f t="shared" si="64"/>
        <v>106.83333333334303</v>
      </c>
      <c r="L732" s="26">
        <f t="shared" si="65"/>
        <v>1.3219384030325352E-3</v>
      </c>
      <c r="M732" s="26">
        <f t="shared" si="66"/>
        <v>0.99867806159696748</v>
      </c>
    </row>
    <row r="733" spans="7:13" x14ac:dyDescent="0.3">
      <c r="G733" s="26">
        <f t="shared" si="62"/>
        <v>60.916670000000003</v>
      </c>
      <c r="H733" s="26">
        <v>60</v>
      </c>
      <c r="I733" s="26">
        <v>11</v>
      </c>
      <c r="J733" s="26">
        <f t="shared" si="63"/>
        <v>80708.833333333328</v>
      </c>
      <c r="K733" s="26">
        <f t="shared" si="64"/>
        <v>106.83333333332848</v>
      </c>
      <c r="L733" s="26">
        <f t="shared" si="65"/>
        <v>1.3236882373469465E-3</v>
      </c>
      <c r="M733" s="26">
        <f t="shared" si="66"/>
        <v>0.99867631176265304</v>
      </c>
    </row>
    <row r="734" spans="7:13" x14ac:dyDescent="0.3">
      <c r="G734" s="26">
        <f t="shared" si="62"/>
        <v>61</v>
      </c>
      <c r="H734" s="26">
        <v>60</v>
      </c>
      <c r="I734" s="26">
        <v>12</v>
      </c>
      <c r="J734" s="26">
        <f t="shared" si="63"/>
        <v>80602</v>
      </c>
      <c r="K734" s="26">
        <f t="shared" si="64"/>
        <v>113.25</v>
      </c>
      <c r="L734" s="26">
        <f t="shared" si="65"/>
        <v>1.4050519838217413E-3</v>
      </c>
      <c r="M734" s="26">
        <f t="shared" si="66"/>
        <v>0.99859494801617821</v>
      </c>
    </row>
    <row r="735" spans="7:13" x14ac:dyDescent="0.3">
      <c r="G735" s="26">
        <f t="shared" si="62"/>
        <v>61.083329999999997</v>
      </c>
      <c r="H735" s="26">
        <v>61</v>
      </c>
      <c r="I735" s="26">
        <v>1</v>
      </c>
      <c r="J735" s="26">
        <f t="shared" si="63"/>
        <v>80488.75</v>
      </c>
      <c r="K735" s="26">
        <f t="shared" si="64"/>
        <v>113.25</v>
      </c>
      <c r="L735" s="26">
        <f t="shared" si="65"/>
        <v>1.4070289326148064E-3</v>
      </c>
      <c r="M735" s="26">
        <f t="shared" si="66"/>
        <v>0.9985929710673852</v>
      </c>
    </row>
    <row r="736" spans="7:13" x14ac:dyDescent="0.3">
      <c r="G736" s="26">
        <f t="shared" si="62"/>
        <v>61.166670000000003</v>
      </c>
      <c r="H736" s="26">
        <v>61</v>
      </c>
      <c r="I736" s="26">
        <v>2</v>
      </c>
      <c r="J736" s="26">
        <f t="shared" si="63"/>
        <v>80375.5</v>
      </c>
      <c r="K736" s="26">
        <f t="shared" si="64"/>
        <v>113.25</v>
      </c>
      <c r="L736" s="26">
        <f t="shared" si="65"/>
        <v>1.4090114524948523E-3</v>
      </c>
      <c r="M736" s="26">
        <f t="shared" si="66"/>
        <v>0.99859098854750517</v>
      </c>
    </row>
    <row r="737" spans="7:13" x14ac:dyDescent="0.3">
      <c r="G737" s="26">
        <f t="shared" si="62"/>
        <v>61.25</v>
      </c>
      <c r="H737" s="26">
        <v>61</v>
      </c>
      <c r="I737" s="26">
        <v>3</v>
      </c>
      <c r="J737" s="26">
        <f t="shared" si="63"/>
        <v>80262.25</v>
      </c>
      <c r="K737" s="26">
        <f t="shared" si="64"/>
        <v>113.25</v>
      </c>
      <c r="L737" s="26">
        <f t="shared" si="65"/>
        <v>1.4109995670442829E-3</v>
      </c>
      <c r="M737" s="26">
        <f t="shared" si="66"/>
        <v>0.99858900043295573</v>
      </c>
    </row>
    <row r="738" spans="7:13" x14ac:dyDescent="0.3">
      <c r="G738" s="26">
        <f t="shared" si="62"/>
        <v>61.333329999999997</v>
      </c>
      <c r="H738" s="26">
        <v>61</v>
      </c>
      <c r="I738" s="26">
        <v>4</v>
      </c>
      <c r="J738" s="26">
        <f t="shared" si="63"/>
        <v>80149</v>
      </c>
      <c r="K738" s="26">
        <f t="shared" si="64"/>
        <v>113.25</v>
      </c>
      <c r="L738" s="26">
        <f t="shared" si="65"/>
        <v>1.4129932999787894E-3</v>
      </c>
      <c r="M738" s="26">
        <f t="shared" si="66"/>
        <v>0.99858700670002121</v>
      </c>
    </row>
    <row r="739" spans="7:13" x14ac:dyDescent="0.3">
      <c r="G739" s="26">
        <f t="shared" si="62"/>
        <v>61.416670000000003</v>
      </c>
      <c r="H739" s="26">
        <v>61</v>
      </c>
      <c r="I739" s="26">
        <v>5</v>
      </c>
      <c r="J739" s="26">
        <f t="shared" si="63"/>
        <v>80035.75</v>
      </c>
      <c r="K739" s="26">
        <f t="shared" si="64"/>
        <v>113.25</v>
      </c>
      <c r="L739" s="26">
        <f t="shared" si="65"/>
        <v>1.4149926751482931E-3</v>
      </c>
      <c r="M739" s="26">
        <f t="shared" si="66"/>
        <v>0.99858500732485167</v>
      </c>
    </row>
    <row r="740" spans="7:13" x14ac:dyDescent="0.3">
      <c r="G740" s="26">
        <f t="shared" si="62"/>
        <v>61.5</v>
      </c>
      <c r="H740" s="26">
        <v>61</v>
      </c>
      <c r="I740" s="26">
        <v>6</v>
      </c>
      <c r="J740" s="26">
        <f t="shared" si="63"/>
        <v>79922.5</v>
      </c>
      <c r="K740" s="26">
        <f t="shared" si="64"/>
        <v>113.25</v>
      </c>
      <c r="L740" s="26">
        <f t="shared" si="65"/>
        <v>1.416997716537896E-3</v>
      </c>
      <c r="M740" s="26">
        <f t="shared" si="66"/>
        <v>0.99858300228346208</v>
      </c>
    </row>
    <row r="741" spans="7:13" x14ac:dyDescent="0.3">
      <c r="G741" s="26">
        <f t="shared" si="62"/>
        <v>61.583329999999997</v>
      </c>
      <c r="H741" s="26">
        <v>61</v>
      </c>
      <c r="I741" s="26">
        <v>7</v>
      </c>
      <c r="J741" s="26">
        <f t="shared" si="63"/>
        <v>79809.25</v>
      </c>
      <c r="K741" s="26">
        <f t="shared" si="64"/>
        <v>113.25</v>
      </c>
      <c r="L741" s="26">
        <f t="shared" si="65"/>
        <v>1.4190084482688409E-3</v>
      </c>
      <c r="M741" s="26">
        <f t="shared" si="66"/>
        <v>0.99858099155173119</v>
      </c>
    </row>
    <row r="742" spans="7:13" x14ac:dyDescent="0.3">
      <c r="G742" s="26">
        <f t="shared" si="62"/>
        <v>61.666670000000003</v>
      </c>
      <c r="H742" s="26">
        <v>61</v>
      </c>
      <c r="I742" s="26">
        <v>8</v>
      </c>
      <c r="J742" s="26">
        <f t="shared" si="63"/>
        <v>79696</v>
      </c>
      <c r="K742" s="26">
        <f t="shared" si="64"/>
        <v>113.25</v>
      </c>
      <c r="L742" s="26">
        <f t="shared" si="65"/>
        <v>1.4210248945994779E-3</v>
      </c>
      <c r="M742" s="26">
        <f t="shared" si="66"/>
        <v>0.9985789751054005</v>
      </c>
    </row>
    <row r="743" spans="7:13" x14ac:dyDescent="0.3">
      <c r="G743" s="26">
        <f t="shared" si="62"/>
        <v>61.75</v>
      </c>
      <c r="H743" s="26">
        <v>61</v>
      </c>
      <c r="I743" s="26">
        <v>9</v>
      </c>
      <c r="J743" s="26">
        <f t="shared" si="63"/>
        <v>79582.75</v>
      </c>
      <c r="K743" s="26">
        <f t="shared" si="64"/>
        <v>113.25</v>
      </c>
      <c r="L743" s="26">
        <f t="shared" si="65"/>
        <v>1.4230470799262403E-3</v>
      </c>
      <c r="M743" s="26">
        <f t="shared" si="66"/>
        <v>0.99857695292007376</v>
      </c>
    </row>
    <row r="744" spans="7:13" x14ac:dyDescent="0.3">
      <c r="G744" s="26">
        <f t="shared" si="62"/>
        <v>61.833329999999997</v>
      </c>
      <c r="H744" s="26">
        <v>61</v>
      </c>
      <c r="I744" s="26">
        <v>10</v>
      </c>
      <c r="J744" s="26">
        <f t="shared" si="63"/>
        <v>79469.5</v>
      </c>
      <c r="K744" s="26">
        <f t="shared" si="64"/>
        <v>113.25</v>
      </c>
      <c r="L744" s="26">
        <f t="shared" si="65"/>
        <v>1.4250750287846281E-3</v>
      </c>
      <c r="M744" s="26">
        <f t="shared" si="66"/>
        <v>0.99857492497121536</v>
      </c>
    </row>
    <row r="745" spans="7:13" x14ac:dyDescent="0.3">
      <c r="G745" s="26">
        <f t="shared" si="62"/>
        <v>61.916670000000003</v>
      </c>
      <c r="H745" s="26">
        <v>61</v>
      </c>
      <c r="I745" s="26">
        <v>11</v>
      </c>
      <c r="J745" s="26">
        <f t="shared" si="63"/>
        <v>79356.25</v>
      </c>
      <c r="K745" s="26">
        <f t="shared" si="64"/>
        <v>113.25</v>
      </c>
      <c r="L745" s="26">
        <f t="shared" si="65"/>
        <v>1.4271087658502008E-3</v>
      </c>
      <c r="M745" s="26">
        <f t="shared" si="66"/>
        <v>0.99857289123414983</v>
      </c>
    </row>
    <row r="746" spans="7:13" x14ac:dyDescent="0.3">
      <c r="G746" s="26">
        <f t="shared" si="62"/>
        <v>62</v>
      </c>
      <c r="H746" s="26">
        <v>61</v>
      </c>
      <c r="I746" s="26">
        <v>12</v>
      </c>
      <c r="J746" s="26">
        <f t="shared" si="63"/>
        <v>79243</v>
      </c>
      <c r="K746" s="26">
        <f t="shared" si="64"/>
        <v>119.66666666667152</v>
      </c>
      <c r="L746" s="26">
        <f t="shared" si="65"/>
        <v>1.5101228710002338E-3</v>
      </c>
      <c r="M746" s="26">
        <f t="shared" si="66"/>
        <v>0.99848987712899973</v>
      </c>
    </row>
    <row r="747" spans="7:13" x14ac:dyDescent="0.3">
      <c r="G747" s="26">
        <f t="shared" si="62"/>
        <v>62.083329999999997</v>
      </c>
      <c r="H747" s="26">
        <v>62</v>
      </c>
      <c r="I747" s="26">
        <v>1</v>
      </c>
      <c r="J747" s="26">
        <f t="shared" si="63"/>
        <v>79123.333333333328</v>
      </c>
      <c r="K747" s="26">
        <f t="shared" si="64"/>
        <v>119.66666666665697</v>
      </c>
      <c r="L747" s="26">
        <f t="shared" si="65"/>
        <v>1.5124067910855243E-3</v>
      </c>
      <c r="M747" s="26">
        <f t="shared" si="66"/>
        <v>0.99848759320891445</v>
      </c>
    </row>
    <row r="748" spans="7:13" x14ac:dyDescent="0.3">
      <c r="G748" s="26">
        <f t="shared" si="62"/>
        <v>62.166670000000003</v>
      </c>
      <c r="H748" s="26">
        <v>62</v>
      </c>
      <c r="I748" s="26">
        <v>2</v>
      </c>
      <c r="J748" s="26">
        <f t="shared" si="63"/>
        <v>79003.666666666672</v>
      </c>
      <c r="K748" s="26">
        <f t="shared" si="64"/>
        <v>119.66666666667152</v>
      </c>
      <c r="L748" s="26">
        <f t="shared" si="65"/>
        <v>1.5146976300678642E-3</v>
      </c>
      <c r="M748" s="26">
        <f t="shared" si="66"/>
        <v>0.99848530236993216</v>
      </c>
    </row>
    <row r="749" spans="7:13" x14ac:dyDescent="0.3">
      <c r="G749" s="26">
        <f t="shared" si="62"/>
        <v>62.25</v>
      </c>
      <c r="H749" s="26">
        <v>62</v>
      </c>
      <c r="I749" s="26">
        <v>3</v>
      </c>
      <c r="J749" s="26">
        <f t="shared" si="63"/>
        <v>78884</v>
      </c>
      <c r="K749" s="26">
        <f t="shared" si="64"/>
        <v>119.66666666667152</v>
      </c>
      <c r="L749" s="26">
        <f t="shared" si="65"/>
        <v>1.5169954194345053E-3</v>
      </c>
      <c r="M749" s="26">
        <f t="shared" si="66"/>
        <v>0.99848300458056549</v>
      </c>
    </row>
    <row r="750" spans="7:13" x14ac:dyDescent="0.3">
      <c r="G750" s="26">
        <f t="shared" si="62"/>
        <v>62.333329999999997</v>
      </c>
      <c r="H750" s="26">
        <v>62</v>
      </c>
      <c r="I750" s="26">
        <v>4</v>
      </c>
      <c r="J750" s="26">
        <f t="shared" si="63"/>
        <v>78764.333333333328</v>
      </c>
      <c r="K750" s="26">
        <f t="shared" si="64"/>
        <v>119.66666666665697</v>
      </c>
      <c r="L750" s="26">
        <f t="shared" si="65"/>
        <v>1.5193001908646085E-3</v>
      </c>
      <c r="M750" s="26">
        <f t="shared" si="66"/>
        <v>0.99848069980913534</v>
      </c>
    </row>
    <row r="751" spans="7:13" x14ac:dyDescent="0.3">
      <c r="G751" s="26">
        <f t="shared" si="62"/>
        <v>62.416670000000003</v>
      </c>
      <c r="H751" s="26">
        <v>62</v>
      </c>
      <c r="I751" s="26">
        <v>5</v>
      </c>
      <c r="J751" s="26">
        <f t="shared" si="63"/>
        <v>78644.666666666672</v>
      </c>
      <c r="K751" s="26">
        <f t="shared" si="64"/>
        <v>119.66666666667152</v>
      </c>
      <c r="L751" s="26">
        <f t="shared" si="65"/>
        <v>1.5216119762307024E-3</v>
      </c>
      <c r="M751" s="26">
        <f t="shared" si="66"/>
        <v>0.99847838802376931</v>
      </c>
    </row>
    <row r="752" spans="7:13" x14ac:dyDescent="0.3">
      <c r="G752" s="26">
        <f t="shared" si="62"/>
        <v>62.5</v>
      </c>
      <c r="H752" s="26">
        <v>62</v>
      </c>
      <c r="I752" s="26">
        <v>6</v>
      </c>
      <c r="J752" s="26">
        <f t="shared" si="63"/>
        <v>78525</v>
      </c>
      <c r="K752" s="26">
        <f t="shared" si="64"/>
        <v>119.66666666667152</v>
      </c>
      <c r="L752" s="26">
        <f t="shared" si="65"/>
        <v>1.5239308075984911E-3</v>
      </c>
      <c r="M752" s="26">
        <f t="shared" si="66"/>
        <v>0.99847606919240151</v>
      </c>
    </row>
    <row r="753" spans="7:13" x14ac:dyDescent="0.3">
      <c r="G753" s="26">
        <f t="shared" si="62"/>
        <v>62.583329999999997</v>
      </c>
      <c r="H753" s="26">
        <v>62</v>
      </c>
      <c r="I753" s="26">
        <v>7</v>
      </c>
      <c r="J753" s="26">
        <f t="shared" si="63"/>
        <v>78405.333333333328</v>
      </c>
      <c r="K753" s="26">
        <f t="shared" si="64"/>
        <v>119.66666666665697</v>
      </c>
      <c r="L753" s="26">
        <f t="shared" si="65"/>
        <v>1.5262567172299967E-3</v>
      </c>
      <c r="M753" s="26">
        <f t="shared" si="66"/>
        <v>0.99847374328277005</v>
      </c>
    </row>
    <row r="754" spans="7:13" x14ac:dyDescent="0.3">
      <c r="G754" s="26">
        <f t="shared" si="62"/>
        <v>62.666670000000003</v>
      </c>
      <c r="H754" s="26">
        <v>62</v>
      </c>
      <c r="I754" s="26">
        <v>8</v>
      </c>
      <c r="J754" s="26">
        <f t="shared" si="63"/>
        <v>78285.666666666672</v>
      </c>
      <c r="K754" s="26">
        <f t="shared" si="64"/>
        <v>119.66666666667152</v>
      </c>
      <c r="L754" s="26">
        <f t="shared" si="65"/>
        <v>1.5285897375850604E-3</v>
      </c>
      <c r="M754" s="26">
        <f t="shared" si="66"/>
        <v>0.99847141026241493</v>
      </c>
    </row>
    <row r="755" spans="7:13" x14ac:dyDescent="0.3">
      <c r="G755" s="26">
        <f t="shared" si="62"/>
        <v>62.75</v>
      </c>
      <c r="H755" s="26">
        <v>62</v>
      </c>
      <c r="I755" s="26">
        <v>9</v>
      </c>
      <c r="J755" s="26">
        <f t="shared" si="63"/>
        <v>78166</v>
      </c>
      <c r="K755" s="26">
        <f t="shared" si="64"/>
        <v>119.66666666667152</v>
      </c>
      <c r="L755" s="26">
        <f t="shared" si="65"/>
        <v>1.5309299013211821E-3</v>
      </c>
      <c r="M755" s="26">
        <f t="shared" si="66"/>
        <v>0.9984690700986788</v>
      </c>
    </row>
    <row r="756" spans="7:13" x14ac:dyDescent="0.3">
      <c r="G756" s="26">
        <f t="shared" si="62"/>
        <v>62.833329999999997</v>
      </c>
      <c r="H756" s="26">
        <v>62</v>
      </c>
      <c r="I756" s="26">
        <v>10</v>
      </c>
      <c r="J756" s="26">
        <f t="shared" si="63"/>
        <v>78046.333333333328</v>
      </c>
      <c r="K756" s="26">
        <f t="shared" si="64"/>
        <v>119.66666666665697</v>
      </c>
      <c r="L756" s="26">
        <f t="shared" si="65"/>
        <v>1.5332772412967122E-3</v>
      </c>
      <c r="M756" s="26">
        <f t="shared" si="66"/>
        <v>0.9984667227587033</v>
      </c>
    </row>
    <row r="757" spans="7:13" x14ac:dyDescent="0.3">
      <c r="G757" s="26">
        <f t="shared" si="62"/>
        <v>62.916670000000003</v>
      </c>
      <c r="H757" s="26">
        <v>62</v>
      </c>
      <c r="I757" s="26">
        <v>11</v>
      </c>
      <c r="J757" s="26">
        <f t="shared" si="63"/>
        <v>77926.666666666672</v>
      </c>
      <c r="K757" s="26">
        <f t="shared" si="64"/>
        <v>119.66666666667152</v>
      </c>
      <c r="L757" s="26">
        <f t="shared" si="65"/>
        <v>1.5356317905723951E-3</v>
      </c>
      <c r="M757" s="26">
        <f t="shared" si="66"/>
        <v>0.99846436820942763</v>
      </c>
    </row>
    <row r="758" spans="7:13" x14ac:dyDescent="0.3">
      <c r="G758" s="26">
        <f t="shared" si="62"/>
        <v>63</v>
      </c>
      <c r="H758" s="26">
        <v>62</v>
      </c>
      <c r="I758" s="26">
        <v>12</v>
      </c>
      <c r="J758" s="26">
        <f t="shared" si="63"/>
        <v>77807</v>
      </c>
      <c r="K758" s="26">
        <f t="shared" si="64"/>
        <v>126</v>
      </c>
      <c r="L758" s="26">
        <f t="shared" si="65"/>
        <v>1.61939157145244E-3</v>
      </c>
      <c r="M758" s="26">
        <f t="shared" si="66"/>
        <v>0.99838060842854759</v>
      </c>
    </row>
    <row r="759" spans="7:13" x14ac:dyDescent="0.3">
      <c r="G759" s="26">
        <f t="shared" si="62"/>
        <v>63.083329999999997</v>
      </c>
      <c r="H759" s="26">
        <v>63</v>
      </c>
      <c r="I759" s="26">
        <v>1</v>
      </c>
      <c r="J759" s="26">
        <f t="shared" si="63"/>
        <v>77681</v>
      </c>
      <c r="K759" s="26">
        <f t="shared" si="64"/>
        <v>126</v>
      </c>
      <c r="L759" s="26">
        <f t="shared" si="65"/>
        <v>1.6220182541419395E-3</v>
      </c>
      <c r="M759" s="26">
        <f t="shared" si="66"/>
        <v>0.99837798174585801</v>
      </c>
    </row>
    <row r="760" spans="7:13" x14ac:dyDescent="0.3">
      <c r="G760" s="26">
        <f t="shared" si="62"/>
        <v>63.166670000000003</v>
      </c>
      <c r="H760" s="26">
        <v>63</v>
      </c>
      <c r="I760" s="26">
        <v>2</v>
      </c>
      <c r="J760" s="26">
        <f t="shared" si="63"/>
        <v>77555</v>
      </c>
      <c r="K760" s="26">
        <f t="shared" si="64"/>
        <v>126</v>
      </c>
      <c r="L760" s="26">
        <f t="shared" si="65"/>
        <v>1.6246534717297401E-3</v>
      </c>
      <c r="M760" s="26">
        <f t="shared" si="66"/>
        <v>0.99837534652827031</v>
      </c>
    </row>
    <row r="761" spans="7:13" x14ac:dyDescent="0.3">
      <c r="G761" s="26">
        <f t="shared" si="62"/>
        <v>63.25</v>
      </c>
      <c r="H761" s="26">
        <v>63</v>
      </c>
      <c r="I761" s="26">
        <v>3</v>
      </c>
      <c r="J761" s="26">
        <f t="shared" si="63"/>
        <v>77429</v>
      </c>
      <c r="K761" s="26">
        <f t="shared" si="64"/>
        <v>126</v>
      </c>
      <c r="L761" s="26">
        <f t="shared" si="65"/>
        <v>1.6272972658822921E-3</v>
      </c>
      <c r="M761" s="26">
        <f t="shared" si="66"/>
        <v>0.99837270273411771</v>
      </c>
    </row>
    <row r="762" spans="7:13" x14ac:dyDescent="0.3">
      <c r="G762" s="26">
        <f t="shared" si="62"/>
        <v>63.333329999999997</v>
      </c>
      <c r="H762" s="26">
        <v>63</v>
      </c>
      <c r="I762" s="26">
        <v>4</v>
      </c>
      <c r="J762" s="26">
        <f t="shared" si="63"/>
        <v>77303</v>
      </c>
      <c r="K762" s="26">
        <f t="shared" si="64"/>
        <v>126</v>
      </c>
      <c r="L762" s="26">
        <f t="shared" si="65"/>
        <v>1.6299496785377023E-3</v>
      </c>
      <c r="M762" s="26">
        <f t="shared" si="66"/>
        <v>0.99837005032146231</v>
      </c>
    </row>
    <row r="763" spans="7:13" x14ac:dyDescent="0.3">
      <c r="G763" s="26">
        <f t="shared" si="62"/>
        <v>63.416670000000003</v>
      </c>
      <c r="H763" s="26">
        <v>63</v>
      </c>
      <c r="I763" s="26">
        <v>5</v>
      </c>
      <c r="J763" s="26">
        <f t="shared" si="63"/>
        <v>77177</v>
      </c>
      <c r="K763" s="26">
        <f t="shared" si="64"/>
        <v>126</v>
      </c>
      <c r="L763" s="26">
        <f t="shared" si="65"/>
        <v>1.6326107519079518E-3</v>
      </c>
      <c r="M763" s="26">
        <f t="shared" si="66"/>
        <v>0.9983673892480921</v>
      </c>
    </row>
    <row r="764" spans="7:13" x14ac:dyDescent="0.3">
      <c r="G764" s="26">
        <f t="shared" si="62"/>
        <v>63.5</v>
      </c>
      <c r="H764" s="26">
        <v>63</v>
      </c>
      <c r="I764" s="26">
        <v>6</v>
      </c>
      <c r="J764" s="26">
        <f t="shared" si="63"/>
        <v>77051</v>
      </c>
      <c r="K764" s="26">
        <f t="shared" si="64"/>
        <v>126</v>
      </c>
      <c r="L764" s="26">
        <f t="shared" si="65"/>
        <v>1.6352805284811358E-3</v>
      </c>
      <c r="M764" s="26">
        <f t="shared" si="66"/>
        <v>0.99836471947151884</v>
      </c>
    </row>
    <row r="765" spans="7:13" x14ac:dyDescent="0.3">
      <c r="G765" s="26">
        <f t="shared" si="62"/>
        <v>63.583329999999997</v>
      </c>
      <c r="H765" s="26">
        <v>63</v>
      </c>
      <c r="I765" s="26">
        <v>7</v>
      </c>
      <c r="J765" s="26">
        <f t="shared" si="63"/>
        <v>76925</v>
      </c>
      <c r="K765" s="26">
        <f t="shared" si="64"/>
        <v>126</v>
      </c>
      <c r="L765" s="26">
        <f t="shared" si="65"/>
        <v>1.6379590510237243E-3</v>
      </c>
      <c r="M765" s="26">
        <f t="shared" si="66"/>
        <v>0.99836204094897629</v>
      </c>
    </row>
    <row r="766" spans="7:13" x14ac:dyDescent="0.3">
      <c r="G766" s="26">
        <f t="shared" si="62"/>
        <v>63.666670000000003</v>
      </c>
      <c r="H766" s="26">
        <v>63</v>
      </c>
      <c r="I766" s="26">
        <v>8</v>
      </c>
      <c r="J766" s="26">
        <f t="shared" si="63"/>
        <v>76799</v>
      </c>
      <c r="K766" s="26">
        <f t="shared" si="64"/>
        <v>126</v>
      </c>
      <c r="L766" s="26">
        <f t="shared" si="65"/>
        <v>1.6406463625828461E-3</v>
      </c>
      <c r="M766" s="26">
        <f t="shared" si="66"/>
        <v>0.99835935363741712</v>
      </c>
    </row>
    <row r="767" spans="7:13" x14ac:dyDescent="0.3">
      <c r="G767" s="26">
        <f t="shared" si="62"/>
        <v>63.75</v>
      </c>
      <c r="H767" s="26">
        <v>63</v>
      </c>
      <c r="I767" s="26">
        <v>9</v>
      </c>
      <c r="J767" s="26">
        <f t="shared" si="63"/>
        <v>76673</v>
      </c>
      <c r="K767" s="26">
        <f t="shared" si="64"/>
        <v>126</v>
      </c>
      <c r="L767" s="26">
        <f t="shared" si="65"/>
        <v>1.6433425064885944E-3</v>
      </c>
      <c r="M767" s="26">
        <f t="shared" si="66"/>
        <v>0.99835665749351143</v>
      </c>
    </row>
    <row r="768" spans="7:13" x14ac:dyDescent="0.3">
      <c r="G768" s="26">
        <f t="shared" si="62"/>
        <v>63.833329999999997</v>
      </c>
      <c r="H768" s="26">
        <v>63</v>
      </c>
      <c r="I768" s="26">
        <v>10</v>
      </c>
      <c r="J768" s="26">
        <f t="shared" si="63"/>
        <v>76547</v>
      </c>
      <c r="K768" s="26">
        <f t="shared" si="64"/>
        <v>126</v>
      </c>
      <c r="L768" s="26">
        <f t="shared" si="65"/>
        <v>1.6460475263563562E-3</v>
      </c>
      <c r="M768" s="26">
        <f t="shared" si="66"/>
        <v>0.99835395247364367</v>
      </c>
    </row>
    <row r="769" spans="7:13" x14ac:dyDescent="0.3">
      <c r="G769" s="26">
        <f t="shared" si="62"/>
        <v>63.916670000000003</v>
      </c>
      <c r="H769" s="26">
        <v>63</v>
      </c>
      <c r="I769" s="26">
        <v>11</v>
      </c>
      <c r="J769" s="26">
        <f t="shared" si="63"/>
        <v>76421</v>
      </c>
      <c r="K769" s="26">
        <f t="shared" si="64"/>
        <v>126</v>
      </c>
      <c r="L769" s="26">
        <f t="shared" si="65"/>
        <v>1.6487614660891639E-3</v>
      </c>
      <c r="M769" s="26">
        <f t="shared" si="66"/>
        <v>0.99835123853391083</v>
      </c>
    </row>
    <row r="770" spans="7:13" x14ac:dyDescent="0.3">
      <c r="G770" s="26">
        <f t="shared" si="62"/>
        <v>64</v>
      </c>
      <c r="H770" s="26">
        <v>63</v>
      </c>
      <c r="I770" s="26">
        <v>12</v>
      </c>
      <c r="J770" s="26">
        <f t="shared" si="63"/>
        <v>76295</v>
      </c>
      <c r="K770" s="26">
        <f t="shared" si="64"/>
        <v>131.25</v>
      </c>
      <c r="L770" s="26">
        <f t="shared" si="65"/>
        <v>1.7202962186250736E-3</v>
      </c>
      <c r="M770" s="26">
        <f t="shared" si="66"/>
        <v>0.99827970378137487</v>
      </c>
    </row>
    <row r="771" spans="7:13" x14ac:dyDescent="0.3">
      <c r="G771" s="26">
        <f t="shared" si="62"/>
        <v>64.083330000000004</v>
      </c>
      <c r="H771" s="26">
        <v>64</v>
      </c>
      <c r="I771" s="26">
        <v>1</v>
      </c>
      <c r="J771" s="26">
        <f t="shared" si="63"/>
        <v>76163.75</v>
      </c>
      <c r="K771" s="26">
        <f t="shared" si="64"/>
        <v>131.25</v>
      </c>
      <c r="L771" s="26">
        <f t="shared" si="65"/>
        <v>1.7232607375555957E-3</v>
      </c>
      <c r="M771" s="26">
        <f t="shared" si="66"/>
        <v>0.99827673926244442</v>
      </c>
    </row>
    <row r="772" spans="7:13" x14ac:dyDescent="0.3">
      <c r="G772" s="26">
        <f t="shared" ref="G772:G835" si="67">ROUND(H772+(I772/12), 5)</f>
        <v>64.166669999999996</v>
      </c>
      <c r="H772" s="26">
        <v>64</v>
      </c>
      <c r="I772" s="26">
        <v>2</v>
      </c>
      <c r="J772" s="26">
        <f t="shared" ref="J772:J835" si="68">VLOOKUP(H772,$A$2:$C$109,2,0) - (VLOOKUP(H772, $A$2:$C$109, 3, 0)*I772/12)</f>
        <v>76032.5</v>
      </c>
      <c r="K772" s="26">
        <f t="shared" ref="K772:K835" si="69">J772-J773</f>
        <v>131.25</v>
      </c>
      <c r="L772" s="26">
        <f t="shared" ref="L772:L835" si="70">K772/J772</f>
        <v>1.7262354914017032E-3</v>
      </c>
      <c r="M772" s="26">
        <f t="shared" ref="M772:M835" si="71">1-L772</f>
        <v>0.99827376450859828</v>
      </c>
    </row>
    <row r="773" spans="7:13" x14ac:dyDescent="0.3">
      <c r="G773" s="26">
        <f t="shared" si="67"/>
        <v>64.25</v>
      </c>
      <c r="H773" s="26">
        <v>64</v>
      </c>
      <c r="I773" s="26">
        <v>3</v>
      </c>
      <c r="J773" s="26">
        <f t="shared" si="68"/>
        <v>75901.25</v>
      </c>
      <c r="K773" s="26">
        <f t="shared" si="69"/>
        <v>131.25</v>
      </c>
      <c r="L773" s="26">
        <f t="shared" si="70"/>
        <v>1.7292205332586749E-3</v>
      </c>
      <c r="M773" s="26">
        <f t="shared" si="71"/>
        <v>0.99827077946674136</v>
      </c>
    </row>
    <row r="774" spans="7:13" x14ac:dyDescent="0.3">
      <c r="G774" s="26">
        <f t="shared" si="67"/>
        <v>64.333330000000004</v>
      </c>
      <c r="H774" s="26">
        <v>64</v>
      </c>
      <c r="I774" s="26">
        <v>4</v>
      </c>
      <c r="J774" s="26">
        <f t="shared" si="68"/>
        <v>75770</v>
      </c>
      <c r="K774" s="26">
        <f t="shared" si="69"/>
        <v>131.25</v>
      </c>
      <c r="L774" s="26">
        <f t="shared" si="70"/>
        <v>1.7322159165896792E-3</v>
      </c>
      <c r="M774" s="26">
        <f t="shared" si="71"/>
        <v>0.99826778408341033</v>
      </c>
    </row>
    <row r="775" spans="7:13" x14ac:dyDescent="0.3">
      <c r="G775" s="26">
        <f t="shared" si="67"/>
        <v>64.416669999999996</v>
      </c>
      <c r="H775" s="26">
        <v>64</v>
      </c>
      <c r="I775" s="26">
        <v>5</v>
      </c>
      <c r="J775" s="26">
        <f t="shared" si="68"/>
        <v>75638.75</v>
      </c>
      <c r="K775" s="26">
        <f t="shared" si="69"/>
        <v>131.25</v>
      </c>
      <c r="L775" s="26">
        <f t="shared" si="70"/>
        <v>1.7352216952289665E-3</v>
      </c>
      <c r="M775" s="26">
        <f t="shared" si="71"/>
        <v>0.99826477830477101</v>
      </c>
    </row>
    <row r="776" spans="7:13" x14ac:dyDescent="0.3">
      <c r="G776" s="26">
        <f t="shared" si="67"/>
        <v>64.5</v>
      </c>
      <c r="H776" s="26">
        <v>64</v>
      </c>
      <c r="I776" s="26">
        <v>6</v>
      </c>
      <c r="J776" s="26">
        <f t="shared" si="68"/>
        <v>75507.5</v>
      </c>
      <c r="K776" s="26">
        <f t="shared" si="69"/>
        <v>131.25</v>
      </c>
      <c r="L776" s="26">
        <f t="shared" si="70"/>
        <v>1.7382379233850942E-3</v>
      </c>
      <c r="M776" s="26">
        <f t="shared" si="71"/>
        <v>0.99826176207661488</v>
      </c>
    </row>
    <row r="777" spans="7:13" x14ac:dyDescent="0.3">
      <c r="G777" s="26">
        <f t="shared" si="67"/>
        <v>64.583330000000004</v>
      </c>
      <c r="H777" s="26">
        <v>64</v>
      </c>
      <c r="I777" s="26">
        <v>7</v>
      </c>
      <c r="J777" s="26">
        <f t="shared" si="68"/>
        <v>75376.25</v>
      </c>
      <c r="K777" s="26">
        <f t="shared" si="69"/>
        <v>131.25</v>
      </c>
      <c r="L777" s="26">
        <f t="shared" si="70"/>
        <v>1.741264655644185E-3</v>
      </c>
      <c r="M777" s="26">
        <f t="shared" si="71"/>
        <v>0.99825873534435583</v>
      </c>
    </row>
    <row r="778" spans="7:13" x14ac:dyDescent="0.3">
      <c r="G778" s="26">
        <f t="shared" si="67"/>
        <v>64.666669999999996</v>
      </c>
      <c r="H778" s="26">
        <v>64</v>
      </c>
      <c r="I778" s="26">
        <v>8</v>
      </c>
      <c r="J778" s="26">
        <f t="shared" si="68"/>
        <v>75245</v>
      </c>
      <c r="K778" s="26">
        <f t="shared" si="69"/>
        <v>131.25</v>
      </c>
      <c r="L778" s="26">
        <f t="shared" si="70"/>
        <v>1.7443019469732207E-3</v>
      </c>
      <c r="M778" s="26">
        <f t="shared" si="71"/>
        <v>0.99825569805302683</v>
      </c>
    </row>
    <row r="779" spans="7:13" x14ac:dyDescent="0.3">
      <c r="G779" s="26">
        <f t="shared" si="67"/>
        <v>64.75</v>
      </c>
      <c r="H779" s="26">
        <v>64</v>
      </c>
      <c r="I779" s="26">
        <v>9</v>
      </c>
      <c r="J779" s="26">
        <f t="shared" si="68"/>
        <v>75113.75</v>
      </c>
      <c r="K779" s="26">
        <f t="shared" si="69"/>
        <v>131.25</v>
      </c>
      <c r="L779" s="26">
        <f t="shared" si="70"/>
        <v>1.7473498527233696E-3</v>
      </c>
      <c r="M779" s="26">
        <f t="shared" si="71"/>
        <v>0.9982526501472766</v>
      </c>
    </row>
    <row r="780" spans="7:13" x14ac:dyDescent="0.3">
      <c r="G780" s="26">
        <f t="shared" si="67"/>
        <v>64.833330000000004</v>
      </c>
      <c r="H780" s="26">
        <v>64</v>
      </c>
      <c r="I780" s="26">
        <v>10</v>
      </c>
      <c r="J780" s="26">
        <f t="shared" si="68"/>
        <v>74982.5</v>
      </c>
      <c r="K780" s="26">
        <f t="shared" si="69"/>
        <v>131.25</v>
      </c>
      <c r="L780" s="26">
        <f t="shared" si="70"/>
        <v>1.7504084286333477E-3</v>
      </c>
      <c r="M780" s="26">
        <f t="shared" si="71"/>
        <v>0.99824959157136661</v>
      </c>
    </row>
    <row r="781" spans="7:13" x14ac:dyDescent="0.3">
      <c r="G781" s="26">
        <f t="shared" si="67"/>
        <v>64.916669999999996</v>
      </c>
      <c r="H781" s="26">
        <v>64</v>
      </c>
      <c r="I781" s="26">
        <v>11</v>
      </c>
      <c r="J781" s="26">
        <f t="shared" si="68"/>
        <v>74851.25</v>
      </c>
      <c r="K781" s="26">
        <f t="shared" si="69"/>
        <v>131.25</v>
      </c>
      <c r="L781" s="26">
        <f t="shared" si="70"/>
        <v>1.7534777308328183E-3</v>
      </c>
      <c r="M781" s="26">
        <f t="shared" si="71"/>
        <v>0.99824652226916721</v>
      </c>
    </row>
    <row r="782" spans="7:13" x14ac:dyDescent="0.3">
      <c r="G782" s="26">
        <f t="shared" si="67"/>
        <v>65</v>
      </c>
      <c r="H782" s="26">
        <v>64</v>
      </c>
      <c r="I782" s="26">
        <v>12</v>
      </c>
      <c r="J782" s="26">
        <f t="shared" si="68"/>
        <v>74720</v>
      </c>
      <c r="K782" s="26">
        <f t="shared" si="69"/>
        <v>137.08333333332848</v>
      </c>
      <c r="L782" s="26">
        <f t="shared" si="70"/>
        <v>1.8346270521055739E-3</v>
      </c>
      <c r="M782" s="26">
        <f t="shared" si="71"/>
        <v>0.99816537294789442</v>
      </c>
    </row>
    <row r="783" spans="7:13" x14ac:dyDescent="0.3">
      <c r="G783" s="26">
        <f t="shared" si="67"/>
        <v>65.083330000000004</v>
      </c>
      <c r="H783" s="26">
        <v>65</v>
      </c>
      <c r="I783" s="26">
        <v>1</v>
      </c>
      <c r="J783" s="26">
        <f t="shared" si="68"/>
        <v>74582.916666666672</v>
      </c>
      <c r="K783" s="26">
        <f t="shared" si="69"/>
        <v>137.08333333334303</v>
      </c>
      <c r="L783" s="26">
        <f t="shared" si="70"/>
        <v>1.837999094967141E-3</v>
      </c>
      <c r="M783" s="26">
        <f t="shared" si="71"/>
        <v>0.99816200090503282</v>
      </c>
    </row>
    <row r="784" spans="7:13" x14ac:dyDescent="0.3">
      <c r="G784" s="26">
        <f t="shared" si="67"/>
        <v>65.166669999999996</v>
      </c>
      <c r="H784" s="26">
        <v>65</v>
      </c>
      <c r="I784" s="26">
        <v>2</v>
      </c>
      <c r="J784" s="26">
        <f t="shared" si="68"/>
        <v>74445.833333333328</v>
      </c>
      <c r="K784" s="26">
        <f t="shared" si="69"/>
        <v>137.08333333332848</v>
      </c>
      <c r="L784" s="26">
        <f t="shared" si="70"/>
        <v>1.8413835562768701E-3</v>
      </c>
      <c r="M784" s="26">
        <f t="shared" si="71"/>
        <v>0.99815861644372317</v>
      </c>
    </row>
    <row r="785" spans="7:13" x14ac:dyDescent="0.3">
      <c r="G785" s="26">
        <f t="shared" si="67"/>
        <v>65.25</v>
      </c>
      <c r="H785" s="26">
        <v>65</v>
      </c>
      <c r="I785" s="26">
        <v>3</v>
      </c>
      <c r="J785" s="26">
        <f t="shared" si="68"/>
        <v>74308.75</v>
      </c>
      <c r="K785" s="26">
        <f t="shared" si="69"/>
        <v>137.08333333332848</v>
      </c>
      <c r="L785" s="26">
        <f t="shared" si="70"/>
        <v>1.8447805047632814E-3</v>
      </c>
      <c r="M785" s="26">
        <f t="shared" si="71"/>
        <v>0.99815521949523667</v>
      </c>
    </row>
    <row r="786" spans="7:13" x14ac:dyDescent="0.3">
      <c r="G786" s="26">
        <f t="shared" si="67"/>
        <v>65.333330000000004</v>
      </c>
      <c r="H786" s="26">
        <v>65</v>
      </c>
      <c r="I786" s="26">
        <v>4</v>
      </c>
      <c r="J786" s="26">
        <f t="shared" si="68"/>
        <v>74171.666666666672</v>
      </c>
      <c r="K786" s="26">
        <f t="shared" si="69"/>
        <v>137.08333333334303</v>
      </c>
      <c r="L786" s="26">
        <f t="shared" si="70"/>
        <v>1.8481900096624006E-3</v>
      </c>
      <c r="M786" s="26">
        <f t="shared" si="71"/>
        <v>0.99815180999033759</v>
      </c>
    </row>
    <row r="787" spans="7:13" x14ac:dyDescent="0.3">
      <c r="G787" s="26">
        <f t="shared" si="67"/>
        <v>65.416669999999996</v>
      </c>
      <c r="H787" s="26">
        <v>65</v>
      </c>
      <c r="I787" s="26">
        <v>5</v>
      </c>
      <c r="J787" s="26">
        <f t="shared" si="68"/>
        <v>74034.583333333328</v>
      </c>
      <c r="K787" s="26">
        <f t="shared" si="69"/>
        <v>137.08333333332848</v>
      </c>
      <c r="L787" s="26">
        <f t="shared" si="70"/>
        <v>1.8516121407224572E-3</v>
      </c>
      <c r="M787" s="26">
        <f t="shared" si="71"/>
        <v>0.99814838785927751</v>
      </c>
    </row>
    <row r="788" spans="7:13" x14ac:dyDescent="0.3">
      <c r="G788" s="26">
        <f t="shared" si="67"/>
        <v>65.5</v>
      </c>
      <c r="H788" s="26">
        <v>65</v>
      </c>
      <c r="I788" s="26">
        <v>6</v>
      </c>
      <c r="J788" s="26">
        <f t="shared" si="68"/>
        <v>73897.5</v>
      </c>
      <c r="K788" s="26">
        <f t="shared" si="69"/>
        <v>137.08333333332848</v>
      </c>
      <c r="L788" s="26">
        <f t="shared" si="70"/>
        <v>1.8550469682104061E-3</v>
      </c>
      <c r="M788" s="26">
        <f t="shared" si="71"/>
        <v>0.99814495303178963</v>
      </c>
    </row>
    <row r="789" spans="7:13" x14ac:dyDescent="0.3">
      <c r="G789" s="26">
        <f t="shared" si="67"/>
        <v>65.583330000000004</v>
      </c>
      <c r="H789" s="26">
        <v>65</v>
      </c>
      <c r="I789" s="26">
        <v>7</v>
      </c>
      <c r="J789" s="26">
        <f t="shared" si="68"/>
        <v>73760.416666666672</v>
      </c>
      <c r="K789" s="26">
        <f t="shared" si="69"/>
        <v>137.08333333334303</v>
      </c>
      <c r="L789" s="26">
        <f t="shared" si="70"/>
        <v>1.858494562914974E-3</v>
      </c>
      <c r="M789" s="26">
        <f t="shared" si="71"/>
        <v>0.99814150543708502</v>
      </c>
    </row>
    <row r="790" spans="7:13" x14ac:dyDescent="0.3">
      <c r="G790" s="26">
        <f t="shared" si="67"/>
        <v>65.666669999999996</v>
      </c>
      <c r="H790" s="26">
        <v>65</v>
      </c>
      <c r="I790" s="26">
        <v>8</v>
      </c>
      <c r="J790" s="26">
        <f t="shared" si="68"/>
        <v>73623.333333333328</v>
      </c>
      <c r="K790" s="26">
        <f t="shared" si="69"/>
        <v>137.08333333332848</v>
      </c>
      <c r="L790" s="26">
        <f t="shared" si="70"/>
        <v>1.8619549961515166E-3</v>
      </c>
      <c r="M790" s="26">
        <f t="shared" si="71"/>
        <v>0.99813804500384851</v>
      </c>
    </row>
    <row r="791" spans="7:13" x14ac:dyDescent="0.3">
      <c r="G791" s="26">
        <f t="shared" si="67"/>
        <v>65.75</v>
      </c>
      <c r="H791" s="26">
        <v>65</v>
      </c>
      <c r="I791" s="26">
        <v>9</v>
      </c>
      <c r="J791" s="26">
        <f t="shared" si="68"/>
        <v>73486.25</v>
      </c>
      <c r="K791" s="26">
        <f t="shared" si="69"/>
        <v>137.08333333332848</v>
      </c>
      <c r="L791" s="26">
        <f t="shared" si="70"/>
        <v>1.8654283397687116E-3</v>
      </c>
      <c r="M791" s="26">
        <f t="shared" si="71"/>
        <v>0.99813457166023134</v>
      </c>
    </row>
    <row r="792" spans="7:13" x14ac:dyDescent="0.3">
      <c r="G792" s="26">
        <f t="shared" si="67"/>
        <v>65.833330000000004</v>
      </c>
      <c r="H792" s="26">
        <v>65</v>
      </c>
      <c r="I792" s="26">
        <v>10</v>
      </c>
      <c r="J792" s="26">
        <f t="shared" si="68"/>
        <v>73349.166666666672</v>
      </c>
      <c r="K792" s="26">
        <f t="shared" si="69"/>
        <v>137.08333333334303</v>
      </c>
      <c r="L792" s="26">
        <f t="shared" si="70"/>
        <v>1.8689146661517585E-3</v>
      </c>
      <c r="M792" s="26">
        <f t="shared" si="71"/>
        <v>0.9981310853338482</v>
      </c>
    </row>
    <row r="793" spans="7:13" x14ac:dyDescent="0.3">
      <c r="G793" s="26">
        <f t="shared" si="67"/>
        <v>65.916669999999996</v>
      </c>
      <c r="H793" s="26">
        <v>65</v>
      </c>
      <c r="I793" s="26">
        <v>11</v>
      </c>
      <c r="J793" s="26">
        <f t="shared" si="68"/>
        <v>73212.083333333328</v>
      </c>
      <c r="K793" s="26">
        <f t="shared" si="69"/>
        <v>137.08333333332848</v>
      </c>
      <c r="L793" s="26">
        <f t="shared" si="70"/>
        <v>1.8724140482274008E-3</v>
      </c>
      <c r="M793" s="26">
        <f t="shared" si="71"/>
        <v>0.99812758595177264</v>
      </c>
    </row>
    <row r="794" spans="7:13" x14ac:dyDescent="0.3">
      <c r="G794" s="26">
        <f t="shared" si="67"/>
        <v>66</v>
      </c>
      <c r="H794" s="26">
        <v>65</v>
      </c>
      <c r="I794" s="26">
        <v>12</v>
      </c>
      <c r="J794" s="26">
        <f t="shared" si="68"/>
        <v>73075</v>
      </c>
      <c r="K794" s="26">
        <f t="shared" si="69"/>
        <v>142.41666666667152</v>
      </c>
      <c r="L794" s="26">
        <f t="shared" si="70"/>
        <v>1.9489109362527748E-3</v>
      </c>
      <c r="M794" s="26">
        <f t="shared" si="71"/>
        <v>0.99805108906374718</v>
      </c>
    </row>
    <row r="795" spans="7:13" x14ac:dyDescent="0.3">
      <c r="G795" s="26">
        <f t="shared" si="67"/>
        <v>66.083330000000004</v>
      </c>
      <c r="H795" s="26">
        <v>66</v>
      </c>
      <c r="I795" s="26">
        <v>1</v>
      </c>
      <c r="J795" s="26">
        <f t="shared" si="68"/>
        <v>72932.583333333328</v>
      </c>
      <c r="K795" s="26">
        <f t="shared" si="69"/>
        <v>142.41666666665697</v>
      </c>
      <c r="L795" s="26">
        <f t="shared" si="70"/>
        <v>1.952716607003367E-3</v>
      </c>
      <c r="M795" s="26">
        <f t="shared" si="71"/>
        <v>0.99804728339299664</v>
      </c>
    </row>
    <row r="796" spans="7:13" x14ac:dyDescent="0.3">
      <c r="G796" s="26">
        <f t="shared" si="67"/>
        <v>66.166669999999996</v>
      </c>
      <c r="H796" s="26">
        <v>66</v>
      </c>
      <c r="I796" s="26">
        <v>2</v>
      </c>
      <c r="J796" s="26">
        <f t="shared" si="68"/>
        <v>72790.166666666672</v>
      </c>
      <c r="K796" s="26">
        <f t="shared" si="69"/>
        <v>142.41666666667152</v>
      </c>
      <c r="L796" s="26">
        <f t="shared" si="70"/>
        <v>1.9565371696269162E-3</v>
      </c>
      <c r="M796" s="26">
        <f t="shared" si="71"/>
        <v>0.99804346283037304</v>
      </c>
    </row>
    <row r="797" spans="7:13" x14ac:dyDescent="0.3">
      <c r="G797" s="26">
        <f t="shared" si="67"/>
        <v>66.25</v>
      </c>
      <c r="H797" s="26">
        <v>66</v>
      </c>
      <c r="I797" s="26">
        <v>3</v>
      </c>
      <c r="J797" s="26">
        <f t="shared" si="68"/>
        <v>72647.75</v>
      </c>
      <c r="K797" s="26">
        <f t="shared" si="69"/>
        <v>142.41666666667152</v>
      </c>
      <c r="L797" s="26">
        <f t="shared" si="70"/>
        <v>1.960372711703687E-3</v>
      </c>
      <c r="M797" s="26">
        <f t="shared" si="71"/>
        <v>0.99803962728829632</v>
      </c>
    </row>
    <row r="798" spans="7:13" x14ac:dyDescent="0.3">
      <c r="G798" s="26">
        <f t="shared" si="67"/>
        <v>66.333330000000004</v>
      </c>
      <c r="H798" s="26">
        <v>66</v>
      </c>
      <c r="I798" s="26">
        <v>4</v>
      </c>
      <c r="J798" s="26">
        <f t="shared" si="68"/>
        <v>72505.333333333328</v>
      </c>
      <c r="K798" s="26">
        <f t="shared" si="69"/>
        <v>142.41666666665697</v>
      </c>
      <c r="L798" s="26">
        <f t="shared" si="70"/>
        <v>1.9642233215026524E-3</v>
      </c>
      <c r="M798" s="26">
        <f t="shared" si="71"/>
        <v>0.9980357766784973</v>
      </c>
    </row>
    <row r="799" spans="7:13" x14ac:dyDescent="0.3">
      <c r="G799" s="26">
        <f t="shared" si="67"/>
        <v>66.416669999999996</v>
      </c>
      <c r="H799" s="26">
        <v>66</v>
      </c>
      <c r="I799" s="26">
        <v>5</v>
      </c>
      <c r="J799" s="26">
        <f t="shared" si="68"/>
        <v>72362.916666666672</v>
      </c>
      <c r="K799" s="26">
        <f t="shared" si="69"/>
        <v>142.41666666667152</v>
      </c>
      <c r="L799" s="26">
        <f t="shared" si="70"/>
        <v>1.9680890879882743E-3</v>
      </c>
      <c r="M799" s="26">
        <f t="shared" si="71"/>
        <v>0.99803191091201171</v>
      </c>
    </row>
    <row r="800" spans="7:13" x14ac:dyDescent="0.3">
      <c r="G800" s="26">
        <f t="shared" si="67"/>
        <v>66.5</v>
      </c>
      <c r="H800" s="26">
        <v>66</v>
      </c>
      <c r="I800" s="26">
        <v>6</v>
      </c>
      <c r="J800" s="26">
        <f t="shared" si="68"/>
        <v>72220.5</v>
      </c>
      <c r="K800" s="26">
        <f t="shared" si="69"/>
        <v>142.41666666667152</v>
      </c>
      <c r="L800" s="26">
        <f t="shared" si="70"/>
        <v>1.9719701008255484E-3</v>
      </c>
      <c r="M800" s="26">
        <f t="shared" si="71"/>
        <v>0.9980280298991745</v>
      </c>
    </row>
    <row r="801" spans="7:13" x14ac:dyDescent="0.3">
      <c r="G801" s="26">
        <f t="shared" si="67"/>
        <v>66.583330000000004</v>
      </c>
      <c r="H801" s="26">
        <v>66</v>
      </c>
      <c r="I801" s="26">
        <v>7</v>
      </c>
      <c r="J801" s="26">
        <f t="shared" si="68"/>
        <v>72078.083333333328</v>
      </c>
      <c r="K801" s="26">
        <f t="shared" si="69"/>
        <v>142.41666666665697</v>
      </c>
      <c r="L801" s="26">
        <f t="shared" si="70"/>
        <v>1.9758664503887378E-3</v>
      </c>
      <c r="M801" s="26">
        <f t="shared" si="71"/>
        <v>0.99802413354961128</v>
      </c>
    </row>
    <row r="802" spans="7:13" x14ac:dyDescent="0.3">
      <c r="G802" s="26">
        <f t="shared" si="67"/>
        <v>66.666669999999996</v>
      </c>
      <c r="H802" s="26">
        <v>66</v>
      </c>
      <c r="I802" s="26">
        <v>8</v>
      </c>
      <c r="J802" s="26">
        <f t="shared" si="68"/>
        <v>71935.666666666672</v>
      </c>
      <c r="K802" s="26">
        <f t="shared" si="69"/>
        <v>142.41666666667152</v>
      </c>
      <c r="L802" s="26">
        <f t="shared" si="70"/>
        <v>1.9797782277683972E-3</v>
      </c>
      <c r="M802" s="26">
        <f t="shared" si="71"/>
        <v>0.9980202217722316</v>
      </c>
    </row>
    <row r="803" spans="7:13" x14ac:dyDescent="0.3">
      <c r="G803" s="26">
        <f t="shared" si="67"/>
        <v>66.75</v>
      </c>
      <c r="H803" s="26">
        <v>66</v>
      </c>
      <c r="I803" s="26">
        <v>9</v>
      </c>
      <c r="J803" s="26">
        <f t="shared" si="68"/>
        <v>71793.25</v>
      </c>
      <c r="K803" s="26">
        <f t="shared" si="69"/>
        <v>142.41666666667152</v>
      </c>
      <c r="L803" s="26">
        <f t="shared" si="70"/>
        <v>1.9837055247766541E-3</v>
      </c>
      <c r="M803" s="26">
        <f t="shared" si="71"/>
        <v>0.99801629447522333</v>
      </c>
    </row>
    <row r="804" spans="7:13" x14ac:dyDescent="0.3">
      <c r="G804" s="26">
        <f t="shared" si="67"/>
        <v>66.833330000000004</v>
      </c>
      <c r="H804" s="26">
        <v>66</v>
      </c>
      <c r="I804" s="26">
        <v>10</v>
      </c>
      <c r="J804" s="26">
        <f t="shared" si="68"/>
        <v>71650.833333333328</v>
      </c>
      <c r="K804" s="26">
        <f t="shared" si="69"/>
        <v>142.41666666665697</v>
      </c>
      <c r="L804" s="26">
        <f t="shared" si="70"/>
        <v>1.9876484339562037E-3</v>
      </c>
      <c r="M804" s="26">
        <f t="shared" si="71"/>
        <v>0.99801235156604384</v>
      </c>
    </row>
    <row r="805" spans="7:13" x14ac:dyDescent="0.3">
      <c r="G805" s="26">
        <f t="shared" si="67"/>
        <v>66.916669999999996</v>
      </c>
      <c r="H805" s="26">
        <v>66</v>
      </c>
      <c r="I805" s="26">
        <v>11</v>
      </c>
      <c r="J805" s="26">
        <f t="shared" si="68"/>
        <v>71508.416666666672</v>
      </c>
      <c r="K805" s="26">
        <f t="shared" si="69"/>
        <v>142.41666666667152</v>
      </c>
      <c r="L805" s="26">
        <f t="shared" si="70"/>
        <v>1.9916070485875882E-3</v>
      </c>
      <c r="M805" s="26">
        <f t="shared" si="71"/>
        <v>0.99800839295141242</v>
      </c>
    </row>
    <row r="806" spans="7:13" x14ac:dyDescent="0.3">
      <c r="G806" s="26">
        <f t="shared" si="67"/>
        <v>67</v>
      </c>
      <c r="H806" s="26">
        <v>66</v>
      </c>
      <c r="I806" s="26">
        <v>12</v>
      </c>
      <c r="J806" s="26">
        <f t="shared" si="68"/>
        <v>71366</v>
      </c>
      <c r="K806" s="26">
        <f t="shared" si="69"/>
        <v>150.58333333332848</v>
      </c>
      <c r="L806" s="26">
        <f t="shared" si="70"/>
        <v>2.1100150398414997E-3</v>
      </c>
      <c r="M806" s="26">
        <f t="shared" si="71"/>
        <v>0.99788998496015846</v>
      </c>
    </row>
    <row r="807" spans="7:13" x14ac:dyDescent="0.3">
      <c r="G807" s="26">
        <f t="shared" si="67"/>
        <v>67.083330000000004</v>
      </c>
      <c r="H807" s="26">
        <v>67</v>
      </c>
      <c r="I807" s="26">
        <v>1</v>
      </c>
      <c r="J807" s="26">
        <f t="shared" si="68"/>
        <v>71215.416666666672</v>
      </c>
      <c r="K807" s="26">
        <f t="shared" si="69"/>
        <v>150.58333333334303</v>
      </c>
      <c r="L807" s="26">
        <f t="shared" si="70"/>
        <v>2.1144766173056117E-3</v>
      </c>
      <c r="M807" s="26">
        <f t="shared" si="71"/>
        <v>0.99788552338269443</v>
      </c>
    </row>
    <row r="808" spans="7:13" x14ac:dyDescent="0.3">
      <c r="G808" s="26">
        <f t="shared" si="67"/>
        <v>67.166669999999996</v>
      </c>
      <c r="H808" s="26">
        <v>67</v>
      </c>
      <c r="I808" s="26">
        <v>2</v>
      </c>
      <c r="J808" s="26">
        <f t="shared" si="68"/>
        <v>71064.833333333328</v>
      </c>
      <c r="K808" s="26">
        <f t="shared" si="69"/>
        <v>150.58333333332848</v>
      </c>
      <c r="L808" s="26">
        <f t="shared" si="70"/>
        <v>2.1189571025518271E-3</v>
      </c>
      <c r="M808" s="26">
        <f t="shared" si="71"/>
        <v>0.99788104289744817</v>
      </c>
    </row>
    <row r="809" spans="7:13" x14ac:dyDescent="0.3">
      <c r="G809" s="26">
        <f t="shared" si="67"/>
        <v>67.25</v>
      </c>
      <c r="H809" s="26">
        <v>67</v>
      </c>
      <c r="I809" s="26">
        <v>3</v>
      </c>
      <c r="J809" s="26">
        <f t="shared" si="68"/>
        <v>70914.25</v>
      </c>
      <c r="K809" s="26">
        <f t="shared" si="69"/>
        <v>150.58333333332848</v>
      </c>
      <c r="L809" s="26">
        <f t="shared" si="70"/>
        <v>2.123456616030325E-3</v>
      </c>
      <c r="M809" s="26">
        <f t="shared" si="71"/>
        <v>0.99787654338396969</v>
      </c>
    </row>
    <row r="810" spans="7:13" x14ac:dyDescent="0.3">
      <c r="G810" s="26">
        <f t="shared" si="67"/>
        <v>67.333330000000004</v>
      </c>
      <c r="H810" s="26">
        <v>67</v>
      </c>
      <c r="I810" s="26">
        <v>4</v>
      </c>
      <c r="J810" s="26">
        <f t="shared" si="68"/>
        <v>70763.666666666672</v>
      </c>
      <c r="K810" s="26">
        <f t="shared" si="69"/>
        <v>150.58333333334303</v>
      </c>
      <c r="L810" s="26">
        <f t="shared" si="70"/>
        <v>2.1279752792159302E-3</v>
      </c>
      <c r="M810" s="26">
        <f t="shared" si="71"/>
        <v>0.99787202472078407</v>
      </c>
    </row>
    <row r="811" spans="7:13" x14ac:dyDescent="0.3">
      <c r="G811" s="26">
        <f t="shared" si="67"/>
        <v>67.416669999999996</v>
      </c>
      <c r="H811" s="26">
        <v>67</v>
      </c>
      <c r="I811" s="26">
        <v>5</v>
      </c>
      <c r="J811" s="26">
        <f t="shared" si="68"/>
        <v>70613.083333333328</v>
      </c>
      <c r="K811" s="26">
        <f t="shared" si="69"/>
        <v>150.58333333332848</v>
      </c>
      <c r="L811" s="26">
        <f t="shared" si="70"/>
        <v>2.1325132146190352E-3</v>
      </c>
      <c r="M811" s="26">
        <f t="shared" si="71"/>
        <v>0.99786748678538095</v>
      </c>
    </row>
    <row r="812" spans="7:13" x14ac:dyDescent="0.3">
      <c r="G812" s="26">
        <f t="shared" si="67"/>
        <v>67.5</v>
      </c>
      <c r="H812" s="26">
        <v>67</v>
      </c>
      <c r="I812" s="26">
        <v>6</v>
      </c>
      <c r="J812" s="26">
        <f t="shared" si="68"/>
        <v>70462.5</v>
      </c>
      <c r="K812" s="26">
        <f t="shared" si="69"/>
        <v>150.58333333332848</v>
      </c>
      <c r="L812" s="26">
        <f t="shared" si="70"/>
        <v>2.1370705457985236E-3</v>
      </c>
      <c r="M812" s="26">
        <f t="shared" si="71"/>
        <v>0.99786292945420152</v>
      </c>
    </row>
    <row r="813" spans="7:13" x14ac:dyDescent="0.3">
      <c r="G813" s="26">
        <f t="shared" si="67"/>
        <v>67.583330000000004</v>
      </c>
      <c r="H813" s="26">
        <v>67</v>
      </c>
      <c r="I813" s="26">
        <v>7</v>
      </c>
      <c r="J813" s="26">
        <f t="shared" si="68"/>
        <v>70311.916666666672</v>
      </c>
      <c r="K813" s="26">
        <f t="shared" si="69"/>
        <v>150.58333333334303</v>
      </c>
      <c r="L813" s="26">
        <f t="shared" si="70"/>
        <v>2.1416473973711382E-3</v>
      </c>
      <c r="M813" s="26">
        <f t="shared" si="71"/>
        <v>0.9978583526026289</v>
      </c>
    </row>
    <row r="814" spans="7:13" x14ac:dyDescent="0.3">
      <c r="G814" s="26">
        <f t="shared" si="67"/>
        <v>67.666669999999996</v>
      </c>
      <c r="H814" s="26">
        <v>67</v>
      </c>
      <c r="I814" s="26">
        <v>8</v>
      </c>
      <c r="J814" s="26">
        <f t="shared" si="68"/>
        <v>70161.333333333328</v>
      </c>
      <c r="K814" s="26">
        <f t="shared" si="69"/>
        <v>150.58333333332848</v>
      </c>
      <c r="L814" s="26">
        <f t="shared" si="70"/>
        <v>2.1462438950228305E-3</v>
      </c>
      <c r="M814" s="26">
        <f t="shared" si="71"/>
        <v>0.99785375610497717</v>
      </c>
    </row>
    <row r="815" spans="7:13" x14ac:dyDescent="0.3">
      <c r="G815" s="26">
        <f t="shared" si="67"/>
        <v>67.75</v>
      </c>
      <c r="H815" s="26">
        <v>67</v>
      </c>
      <c r="I815" s="26">
        <v>9</v>
      </c>
      <c r="J815" s="26">
        <f t="shared" si="68"/>
        <v>70010.75</v>
      </c>
      <c r="K815" s="26">
        <f t="shared" si="69"/>
        <v>150.58333333332848</v>
      </c>
      <c r="L815" s="26">
        <f t="shared" si="70"/>
        <v>2.1508601655221304E-3</v>
      </c>
      <c r="M815" s="26">
        <f t="shared" si="71"/>
        <v>0.99784913983447787</v>
      </c>
    </row>
    <row r="816" spans="7:13" x14ac:dyDescent="0.3">
      <c r="G816" s="26">
        <f t="shared" si="67"/>
        <v>67.833330000000004</v>
      </c>
      <c r="H816" s="26">
        <v>67</v>
      </c>
      <c r="I816" s="26">
        <v>10</v>
      </c>
      <c r="J816" s="26">
        <f t="shared" si="68"/>
        <v>69860.166666666672</v>
      </c>
      <c r="K816" s="26">
        <f t="shared" si="69"/>
        <v>150.58333333334303</v>
      </c>
      <c r="L816" s="26">
        <f t="shared" si="70"/>
        <v>2.1554963367299393E-3</v>
      </c>
      <c r="M816" s="26">
        <f t="shared" si="71"/>
        <v>0.99784450366327004</v>
      </c>
    </row>
    <row r="817" spans="7:13" x14ac:dyDescent="0.3">
      <c r="G817" s="26">
        <f t="shared" si="67"/>
        <v>67.916669999999996</v>
      </c>
      <c r="H817" s="26">
        <v>67</v>
      </c>
      <c r="I817" s="26">
        <v>11</v>
      </c>
      <c r="J817" s="26">
        <f t="shared" si="68"/>
        <v>69709.583333333328</v>
      </c>
      <c r="K817" s="26">
        <f t="shared" si="69"/>
        <v>150.58333333332848</v>
      </c>
      <c r="L817" s="26">
        <f t="shared" si="70"/>
        <v>2.1601525376113303E-3</v>
      </c>
      <c r="M817" s="26">
        <f t="shared" si="71"/>
        <v>0.99783984746238863</v>
      </c>
    </row>
    <row r="818" spans="7:13" x14ac:dyDescent="0.3">
      <c r="G818" s="26">
        <f t="shared" si="67"/>
        <v>68</v>
      </c>
      <c r="H818" s="26">
        <v>67</v>
      </c>
      <c r="I818" s="26">
        <v>12</v>
      </c>
      <c r="J818" s="26">
        <f t="shared" si="68"/>
        <v>69559</v>
      </c>
      <c r="K818" s="26">
        <f t="shared" si="69"/>
        <v>158.66666666667152</v>
      </c>
      <c r="L818" s="26">
        <f t="shared" si="70"/>
        <v>2.2810372010332453E-3</v>
      </c>
      <c r="M818" s="26">
        <f t="shared" si="71"/>
        <v>0.99771896279896677</v>
      </c>
    </row>
    <row r="819" spans="7:13" x14ac:dyDescent="0.3">
      <c r="G819" s="26">
        <f t="shared" si="67"/>
        <v>68.083330000000004</v>
      </c>
      <c r="H819" s="26">
        <v>68</v>
      </c>
      <c r="I819" s="26">
        <v>1</v>
      </c>
      <c r="J819" s="26">
        <f t="shared" si="68"/>
        <v>69400.333333333328</v>
      </c>
      <c r="K819" s="26">
        <f t="shared" si="69"/>
        <v>158.66666666665697</v>
      </c>
      <c r="L819" s="26">
        <f t="shared" si="70"/>
        <v>2.2862522274147141E-3</v>
      </c>
      <c r="M819" s="26">
        <f t="shared" si="71"/>
        <v>0.99771374777258526</v>
      </c>
    </row>
    <row r="820" spans="7:13" x14ac:dyDescent="0.3">
      <c r="G820" s="26">
        <f t="shared" si="67"/>
        <v>68.166669999999996</v>
      </c>
      <c r="H820" s="26">
        <v>68</v>
      </c>
      <c r="I820" s="26">
        <v>2</v>
      </c>
      <c r="J820" s="26">
        <f t="shared" si="68"/>
        <v>69241.666666666672</v>
      </c>
      <c r="K820" s="26">
        <f t="shared" si="69"/>
        <v>158.66666666667152</v>
      </c>
      <c r="L820" s="26">
        <f t="shared" si="70"/>
        <v>2.291491154170247E-3</v>
      </c>
      <c r="M820" s="26">
        <f t="shared" si="71"/>
        <v>0.99770850884582973</v>
      </c>
    </row>
    <row r="821" spans="7:13" x14ac:dyDescent="0.3">
      <c r="G821" s="26">
        <f t="shared" si="67"/>
        <v>68.25</v>
      </c>
      <c r="H821" s="26">
        <v>68</v>
      </c>
      <c r="I821" s="26">
        <v>3</v>
      </c>
      <c r="J821" s="26">
        <f t="shared" si="68"/>
        <v>69083</v>
      </c>
      <c r="K821" s="26">
        <f t="shared" si="69"/>
        <v>158.66666666667152</v>
      </c>
      <c r="L821" s="26">
        <f t="shared" si="70"/>
        <v>2.2967541459790615E-3</v>
      </c>
      <c r="M821" s="26">
        <f t="shared" si="71"/>
        <v>0.99770324585402093</v>
      </c>
    </row>
    <row r="822" spans="7:13" x14ac:dyDescent="0.3">
      <c r="G822" s="26">
        <f t="shared" si="67"/>
        <v>68.333330000000004</v>
      </c>
      <c r="H822" s="26">
        <v>68</v>
      </c>
      <c r="I822" s="26">
        <v>4</v>
      </c>
      <c r="J822" s="26">
        <f t="shared" si="68"/>
        <v>68924.333333333328</v>
      </c>
      <c r="K822" s="26">
        <f t="shared" si="69"/>
        <v>158.66666666665697</v>
      </c>
      <c r="L822" s="26">
        <f t="shared" si="70"/>
        <v>2.302041369037403E-3</v>
      </c>
      <c r="M822" s="26">
        <f t="shared" si="71"/>
        <v>0.99769795863096256</v>
      </c>
    </row>
    <row r="823" spans="7:13" x14ac:dyDescent="0.3">
      <c r="G823" s="26">
        <f t="shared" si="67"/>
        <v>68.416669999999996</v>
      </c>
      <c r="H823" s="26">
        <v>68</v>
      </c>
      <c r="I823" s="26">
        <v>5</v>
      </c>
      <c r="J823" s="26">
        <f t="shared" si="68"/>
        <v>68765.666666666672</v>
      </c>
      <c r="K823" s="26">
        <f t="shared" si="69"/>
        <v>158.66666666667152</v>
      </c>
      <c r="L823" s="26">
        <f t="shared" si="70"/>
        <v>2.3073529910760432E-3</v>
      </c>
      <c r="M823" s="26">
        <f t="shared" si="71"/>
        <v>0.99769264700892391</v>
      </c>
    </row>
    <row r="824" spans="7:13" x14ac:dyDescent="0.3">
      <c r="G824" s="26">
        <f t="shared" si="67"/>
        <v>68.5</v>
      </c>
      <c r="H824" s="26">
        <v>68</v>
      </c>
      <c r="I824" s="26">
        <v>6</v>
      </c>
      <c r="J824" s="26">
        <f t="shared" si="68"/>
        <v>68607</v>
      </c>
      <c r="K824" s="26">
        <f t="shared" si="69"/>
        <v>158.66666666667152</v>
      </c>
      <c r="L824" s="26">
        <f t="shared" si="70"/>
        <v>2.3126891813761209E-3</v>
      </c>
      <c r="M824" s="26">
        <f t="shared" si="71"/>
        <v>0.99768731081862383</v>
      </c>
    </row>
    <row r="825" spans="7:13" x14ac:dyDescent="0.3">
      <c r="G825" s="26">
        <f t="shared" si="67"/>
        <v>68.583330000000004</v>
      </c>
      <c r="H825" s="26">
        <v>68</v>
      </c>
      <c r="I825" s="26">
        <v>7</v>
      </c>
      <c r="J825" s="26">
        <f t="shared" si="68"/>
        <v>68448.333333333328</v>
      </c>
      <c r="K825" s="26">
        <f t="shared" si="69"/>
        <v>158.66666666665697</v>
      </c>
      <c r="L825" s="26">
        <f t="shared" si="70"/>
        <v>2.318050110789018E-3</v>
      </c>
      <c r="M825" s="26">
        <f t="shared" si="71"/>
        <v>0.99768194988921099</v>
      </c>
    </row>
    <row r="826" spans="7:13" x14ac:dyDescent="0.3">
      <c r="G826" s="26">
        <f t="shared" si="67"/>
        <v>68.666669999999996</v>
      </c>
      <c r="H826" s="26">
        <v>68</v>
      </c>
      <c r="I826" s="26">
        <v>8</v>
      </c>
      <c r="J826" s="26">
        <f t="shared" si="68"/>
        <v>68289.666666666672</v>
      </c>
      <c r="K826" s="26">
        <f t="shared" si="69"/>
        <v>158.66666666667152</v>
      </c>
      <c r="L826" s="26">
        <f t="shared" si="70"/>
        <v>2.3234359517546065E-3</v>
      </c>
      <c r="M826" s="26">
        <f t="shared" si="71"/>
        <v>0.99767656404824534</v>
      </c>
    </row>
    <row r="827" spans="7:13" x14ac:dyDescent="0.3">
      <c r="G827" s="26">
        <f t="shared" si="67"/>
        <v>68.75</v>
      </c>
      <c r="H827" s="26">
        <v>68</v>
      </c>
      <c r="I827" s="26">
        <v>9</v>
      </c>
      <c r="J827" s="26">
        <f t="shared" si="68"/>
        <v>68131</v>
      </c>
      <c r="K827" s="26">
        <f t="shared" si="69"/>
        <v>158.66666666667152</v>
      </c>
      <c r="L827" s="26">
        <f t="shared" si="70"/>
        <v>2.328846878317822E-3</v>
      </c>
      <c r="M827" s="26">
        <f t="shared" si="71"/>
        <v>0.9976711531216822</v>
      </c>
    </row>
    <row r="828" spans="7:13" x14ac:dyDescent="0.3">
      <c r="G828" s="26">
        <f t="shared" si="67"/>
        <v>68.833330000000004</v>
      </c>
      <c r="H828" s="26">
        <v>68</v>
      </c>
      <c r="I828" s="26">
        <v>10</v>
      </c>
      <c r="J828" s="26">
        <f t="shared" si="68"/>
        <v>67972.333333333328</v>
      </c>
      <c r="K828" s="26">
        <f t="shared" si="69"/>
        <v>158.66666666665697</v>
      </c>
      <c r="L828" s="26">
        <f t="shared" si="70"/>
        <v>2.3342830661493203E-3</v>
      </c>
      <c r="M828" s="26">
        <f t="shared" si="71"/>
        <v>0.99766571693385064</v>
      </c>
    </row>
    <row r="829" spans="7:13" x14ac:dyDescent="0.3">
      <c r="G829" s="26">
        <f t="shared" si="67"/>
        <v>68.916669999999996</v>
      </c>
      <c r="H829" s="26">
        <v>68</v>
      </c>
      <c r="I829" s="26">
        <v>11</v>
      </c>
      <c r="J829" s="26">
        <f t="shared" si="68"/>
        <v>67813.666666666672</v>
      </c>
      <c r="K829" s="26">
        <f t="shared" si="69"/>
        <v>158.66666666667152</v>
      </c>
      <c r="L829" s="26">
        <f t="shared" si="70"/>
        <v>2.3397446925645005E-3</v>
      </c>
      <c r="M829" s="26">
        <f t="shared" si="71"/>
        <v>0.99766025530743552</v>
      </c>
    </row>
    <row r="830" spans="7:13" x14ac:dyDescent="0.3">
      <c r="G830" s="26">
        <f t="shared" si="67"/>
        <v>69</v>
      </c>
      <c r="H830" s="26">
        <v>68</v>
      </c>
      <c r="I830" s="26">
        <v>12</v>
      </c>
      <c r="J830" s="26">
        <f t="shared" si="68"/>
        <v>67655</v>
      </c>
      <c r="K830" s="26">
        <f t="shared" si="69"/>
        <v>167.16666666667152</v>
      </c>
      <c r="L830" s="26">
        <f t="shared" si="70"/>
        <v>2.470869361712682E-3</v>
      </c>
      <c r="M830" s="26">
        <f t="shared" si="71"/>
        <v>0.9975291306382873</v>
      </c>
    </row>
    <row r="831" spans="7:13" x14ac:dyDescent="0.3">
      <c r="G831" s="26">
        <f t="shared" si="67"/>
        <v>69.083330000000004</v>
      </c>
      <c r="H831" s="26">
        <v>69</v>
      </c>
      <c r="I831" s="26">
        <v>1</v>
      </c>
      <c r="J831" s="26">
        <f t="shared" si="68"/>
        <v>67487.833333333328</v>
      </c>
      <c r="K831" s="26">
        <f t="shared" si="69"/>
        <v>167.16666666665697</v>
      </c>
      <c r="L831" s="26">
        <f t="shared" si="70"/>
        <v>2.4769896796211213E-3</v>
      </c>
      <c r="M831" s="26">
        <f t="shared" si="71"/>
        <v>0.99752301032037893</v>
      </c>
    </row>
    <row r="832" spans="7:13" x14ac:dyDescent="0.3">
      <c r="G832" s="26">
        <f t="shared" si="67"/>
        <v>69.166669999999996</v>
      </c>
      <c r="H832" s="26">
        <v>69</v>
      </c>
      <c r="I832" s="26">
        <v>2</v>
      </c>
      <c r="J832" s="26">
        <f t="shared" si="68"/>
        <v>67320.666666666672</v>
      </c>
      <c r="K832" s="26">
        <f t="shared" si="69"/>
        <v>167.16666666667152</v>
      </c>
      <c r="L832" s="26">
        <f t="shared" si="70"/>
        <v>2.4831403927472223E-3</v>
      </c>
      <c r="M832" s="26">
        <f t="shared" si="71"/>
        <v>0.99751685960725278</v>
      </c>
    </row>
    <row r="833" spans="7:13" x14ac:dyDescent="0.3">
      <c r="G833" s="26">
        <f t="shared" si="67"/>
        <v>69.25</v>
      </c>
      <c r="H833" s="26">
        <v>69</v>
      </c>
      <c r="I833" s="26">
        <v>3</v>
      </c>
      <c r="J833" s="26">
        <f t="shared" si="68"/>
        <v>67153.5</v>
      </c>
      <c r="K833" s="26">
        <f t="shared" si="69"/>
        <v>167.16666666667152</v>
      </c>
      <c r="L833" s="26">
        <f t="shared" si="70"/>
        <v>2.4893217280807628E-3</v>
      </c>
      <c r="M833" s="26">
        <f t="shared" si="71"/>
        <v>0.99751067827191919</v>
      </c>
    </row>
    <row r="834" spans="7:13" x14ac:dyDescent="0.3">
      <c r="G834" s="26">
        <f t="shared" si="67"/>
        <v>69.333330000000004</v>
      </c>
      <c r="H834" s="26">
        <v>69</v>
      </c>
      <c r="I834" s="26">
        <v>4</v>
      </c>
      <c r="J834" s="26">
        <f t="shared" si="68"/>
        <v>66986.333333333328</v>
      </c>
      <c r="K834" s="26">
        <f t="shared" si="69"/>
        <v>167.16666666665697</v>
      </c>
      <c r="L834" s="26">
        <f t="shared" si="70"/>
        <v>2.4955339148780148E-3</v>
      </c>
      <c r="M834" s="26">
        <f t="shared" si="71"/>
        <v>0.997504466085122</v>
      </c>
    </row>
    <row r="835" spans="7:13" x14ac:dyDescent="0.3">
      <c r="G835" s="26">
        <f t="shared" si="67"/>
        <v>69.416669999999996</v>
      </c>
      <c r="H835" s="26">
        <v>69</v>
      </c>
      <c r="I835" s="26">
        <v>5</v>
      </c>
      <c r="J835" s="26">
        <f t="shared" si="68"/>
        <v>66819.166666666672</v>
      </c>
      <c r="K835" s="26">
        <f t="shared" si="69"/>
        <v>167.16666666667152</v>
      </c>
      <c r="L835" s="26">
        <f t="shared" si="70"/>
        <v>2.5017771846900941E-3</v>
      </c>
      <c r="M835" s="26">
        <f t="shared" si="71"/>
        <v>0.99749822281530987</v>
      </c>
    </row>
    <row r="836" spans="7:13" x14ac:dyDescent="0.3">
      <c r="G836" s="26">
        <f t="shared" ref="G836:G899" si="72">ROUND(H836+(I836/12), 5)</f>
        <v>69.5</v>
      </c>
      <c r="H836" s="26">
        <v>69</v>
      </c>
      <c r="I836" s="26">
        <v>6</v>
      </c>
      <c r="J836" s="26">
        <f t="shared" ref="J836:J899" si="73">VLOOKUP(H836,$A$2:$C$109,2,0) - (VLOOKUP(H836, $A$2:$C$109, 3, 0)*I836/12)</f>
        <v>66652</v>
      </c>
      <c r="K836" s="26">
        <f t="shared" ref="K836:K899" si="74">J836-J837</f>
        <v>167.16666666667152</v>
      </c>
      <c r="L836" s="26">
        <f t="shared" ref="L836:L899" si="75">K836/J836</f>
        <v>2.5080517713897783E-3</v>
      </c>
      <c r="M836" s="26">
        <f t="shared" ref="M836:M899" si="76">1-L836</f>
        <v>0.9974919482286102</v>
      </c>
    </row>
    <row r="837" spans="7:13" x14ac:dyDescent="0.3">
      <c r="G837" s="26">
        <f t="shared" si="72"/>
        <v>69.583330000000004</v>
      </c>
      <c r="H837" s="26">
        <v>69</v>
      </c>
      <c r="I837" s="26">
        <v>7</v>
      </c>
      <c r="J837" s="26">
        <f t="shared" si="73"/>
        <v>66484.833333333328</v>
      </c>
      <c r="K837" s="26">
        <f t="shared" si="74"/>
        <v>167.16666666665697</v>
      </c>
      <c r="L837" s="26">
        <f t="shared" si="75"/>
        <v>2.5143579112026598E-3</v>
      </c>
      <c r="M837" s="26">
        <f t="shared" si="76"/>
        <v>0.99748564208879731</v>
      </c>
    </row>
    <row r="838" spans="7:13" x14ac:dyDescent="0.3">
      <c r="G838" s="26">
        <f t="shared" si="72"/>
        <v>69.666669999999996</v>
      </c>
      <c r="H838" s="26">
        <v>69</v>
      </c>
      <c r="I838" s="26">
        <v>8</v>
      </c>
      <c r="J838" s="26">
        <f t="shared" si="73"/>
        <v>66317.666666666672</v>
      </c>
      <c r="K838" s="26">
        <f t="shared" si="74"/>
        <v>167.16666666667152</v>
      </c>
      <c r="L838" s="26">
        <f t="shared" si="75"/>
        <v>2.5206958427367999E-3</v>
      </c>
      <c r="M838" s="26">
        <f t="shared" si="76"/>
        <v>0.99747930415726316</v>
      </c>
    </row>
    <row r="839" spans="7:13" x14ac:dyDescent="0.3">
      <c r="G839" s="26">
        <f t="shared" si="72"/>
        <v>69.75</v>
      </c>
      <c r="H839" s="26">
        <v>69</v>
      </c>
      <c r="I839" s="26">
        <v>9</v>
      </c>
      <c r="J839" s="26">
        <f t="shared" si="73"/>
        <v>66150.5</v>
      </c>
      <c r="K839" s="26">
        <f t="shared" si="74"/>
        <v>167.16666666667152</v>
      </c>
      <c r="L839" s="26">
        <f t="shared" si="75"/>
        <v>2.5270658070108542E-3</v>
      </c>
      <c r="M839" s="26">
        <f t="shared" si="76"/>
        <v>0.9974729341929891</v>
      </c>
    </row>
    <row r="840" spans="7:13" x14ac:dyDescent="0.3">
      <c r="G840" s="26">
        <f t="shared" si="72"/>
        <v>69.833330000000004</v>
      </c>
      <c r="H840" s="26">
        <v>69</v>
      </c>
      <c r="I840" s="26">
        <v>10</v>
      </c>
      <c r="J840" s="26">
        <f t="shared" si="73"/>
        <v>65983.333333333328</v>
      </c>
      <c r="K840" s="26">
        <f t="shared" si="74"/>
        <v>167.16666666665697</v>
      </c>
      <c r="L840" s="26">
        <f t="shared" si="75"/>
        <v>2.5334680474865924E-3</v>
      </c>
      <c r="M840" s="26">
        <f t="shared" si="76"/>
        <v>0.99746653195251345</v>
      </c>
    </row>
    <row r="841" spans="7:13" x14ac:dyDescent="0.3">
      <c r="G841" s="26">
        <f t="shared" si="72"/>
        <v>69.916669999999996</v>
      </c>
      <c r="H841" s="26">
        <v>69</v>
      </c>
      <c r="I841" s="26">
        <v>11</v>
      </c>
      <c r="J841" s="26">
        <f t="shared" si="73"/>
        <v>65816.166666666672</v>
      </c>
      <c r="K841" s="26">
        <f t="shared" si="74"/>
        <v>167.16666666667152</v>
      </c>
      <c r="L841" s="26">
        <f t="shared" si="75"/>
        <v>2.5399028100999222E-3</v>
      </c>
      <c r="M841" s="26">
        <f t="shared" si="76"/>
        <v>0.99746009718990003</v>
      </c>
    </row>
    <row r="842" spans="7:13" x14ac:dyDescent="0.3">
      <c r="G842" s="26">
        <f t="shared" si="72"/>
        <v>70</v>
      </c>
      <c r="H842" s="26">
        <v>69</v>
      </c>
      <c r="I842" s="26">
        <v>12</v>
      </c>
      <c r="J842" s="26">
        <f t="shared" si="73"/>
        <v>65649</v>
      </c>
      <c r="K842" s="26">
        <f t="shared" si="74"/>
        <v>175.5</v>
      </c>
      <c r="L842" s="26">
        <f t="shared" si="75"/>
        <v>2.6733080473426863E-3</v>
      </c>
      <c r="M842" s="26">
        <f t="shared" si="76"/>
        <v>0.99732669195265733</v>
      </c>
    </row>
    <row r="843" spans="7:13" x14ac:dyDescent="0.3">
      <c r="G843" s="26">
        <f t="shared" si="72"/>
        <v>70.083330000000004</v>
      </c>
      <c r="H843" s="26">
        <v>70</v>
      </c>
      <c r="I843" s="26">
        <v>1</v>
      </c>
      <c r="J843" s="26">
        <f t="shared" si="73"/>
        <v>65473.5</v>
      </c>
      <c r="K843" s="26">
        <f t="shared" si="74"/>
        <v>175.5</v>
      </c>
      <c r="L843" s="26">
        <f t="shared" si="75"/>
        <v>2.6804737794680292E-3</v>
      </c>
      <c r="M843" s="26">
        <f t="shared" si="76"/>
        <v>0.99731952622053199</v>
      </c>
    </row>
    <row r="844" spans="7:13" x14ac:dyDescent="0.3">
      <c r="G844" s="26">
        <f t="shared" si="72"/>
        <v>70.166669999999996</v>
      </c>
      <c r="H844" s="26">
        <v>70</v>
      </c>
      <c r="I844" s="26">
        <v>2</v>
      </c>
      <c r="J844" s="26">
        <f t="shared" si="73"/>
        <v>65298</v>
      </c>
      <c r="K844" s="26">
        <f t="shared" si="74"/>
        <v>175.5</v>
      </c>
      <c r="L844" s="26">
        <f t="shared" si="75"/>
        <v>2.6876780299549758E-3</v>
      </c>
      <c r="M844" s="26">
        <f t="shared" si="76"/>
        <v>0.99731232197004505</v>
      </c>
    </row>
    <row r="845" spans="7:13" x14ac:dyDescent="0.3">
      <c r="G845" s="26">
        <f t="shared" si="72"/>
        <v>70.25</v>
      </c>
      <c r="H845" s="26">
        <v>70</v>
      </c>
      <c r="I845" s="26">
        <v>3</v>
      </c>
      <c r="J845" s="26">
        <f t="shared" si="73"/>
        <v>65122.5</v>
      </c>
      <c r="K845" s="26">
        <f t="shared" si="74"/>
        <v>175.5</v>
      </c>
      <c r="L845" s="26">
        <f t="shared" si="75"/>
        <v>2.6949211102153632E-3</v>
      </c>
      <c r="M845" s="26">
        <f t="shared" si="76"/>
        <v>0.99730507888978459</v>
      </c>
    </row>
    <row r="846" spans="7:13" x14ac:dyDescent="0.3">
      <c r="G846" s="26">
        <f t="shared" si="72"/>
        <v>70.333330000000004</v>
      </c>
      <c r="H846" s="26">
        <v>70</v>
      </c>
      <c r="I846" s="26">
        <v>4</v>
      </c>
      <c r="J846" s="26">
        <f t="shared" si="73"/>
        <v>64947</v>
      </c>
      <c r="K846" s="26">
        <f t="shared" si="74"/>
        <v>175.5</v>
      </c>
      <c r="L846" s="26">
        <f t="shared" si="75"/>
        <v>2.702203335027022E-3</v>
      </c>
      <c r="M846" s="26">
        <f t="shared" si="76"/>
        <v>0.99729779666497298</v>
      </c>
    </row>
    <row r="847" spans="7:13" x14ac:dyDescent="0.3">
      <c r="G847" s="26">
        <f t="shared" si="72"/>
        <v>70.416669999999996</v>
      </c>
      <c r="H847" s="26">
        <v>70</v>
      </c>
      <c r="I847" s="26">
        <v>5</v>
      </c>
      <c r="J847" s="26">
        <f t="shared" si="73"/>
        <v>64771.5</v>
      </c>
      <c r="K847" s="26">
        <f t="shared" si="74"/>
        <v>175.5</v>
      </c>
      <c r="L847" s="26">
        <f t="shared" si="75"/>
        <v>2.7095250225793754E-3</v>
      </c>
      <c r="M847" s="26">
        <f t="shared" si="76"/>
        <v>0.99729047497742063</v>
      </c>
    </row>
    <row r="848" spans="7:13" x14ac:dyDescent="0.3">
      <c r="G848" s="26">
        <f t="shared" si="72"/>
        <v>70.5</v>
      </c>
      <c r="H848" s="26">
        <v>70</v>
      </c>
      <c r="I848" s="26">
        <v>6</v>
      </c>
      <c r="J848" s="26">
        <f t="shared" si="73"/>
        <v>64596</v>
      </c>
      <c r="K848" s="26">
        <f t="shared" si="74"/>
        <v>175.5</v>
      </c>
      <c r="L848" s="26">
        <f t="shared" si="75"/>
        <v>2.7168864945197845E-3</v>
      </c>
      <c r="M848" s="26">
        <f t="shared" si="76"/>
        <v>0.99728311350548027</v>
      </c>
    </row>
    <row r="849" spans="7:13" x14ac:dyDescent="0.3">
      <c r="G849" s="26">
        <f t="shared" si="72"/>
        <v>70.583330000000004</v>
      </c>
      <c r="H849" s="26">
        <v>70</v>
      </c>
      <c r="I849" s="26">
        <v>7</v>
      </c>
      <c r="J849" s="26">
        <f t="shared" si="73"/>
        <v>64420.5</v>
      </c>
      <c r="K849" s="26">
        <f t="shared" si="74"/>
        <v>175.5</v>
      </c>
      <c r="L849" s="26">
        <f t="shared" si="75"/>
        <v>2.724288076000652E-3</v>
      </c>
      <c r="M849" s="26">
        <f t="shared" si="76"/>
        <v>0.99727571192399933</v>
      </c>
    </row>
    <row r="850" spans="7:13" x14ac:dyDescent="0.3">
      <c r="G850" s="26">
        <f t="shared" si="72"/>
        <v>70.666669999999996</v>
      </c>
      <c r="H850" s="26">
        <v>70</v>
      </c>
      <c r="I850" s="26">
        <v>8</v>
      </c>
      <c r="J850" s="26">
        <f t="shared" si="73"/>
        <v>64245</v>
      </c>
      <c r="K850" s="26">
        <f t="shared" si="74"/>
        <v>175.5</v>
      </c>
      <c r="L850" s="26">
        <f t="shared" si="75"/>
        <v>2.7317300957272941E-3</v>
      </c>
      <c r="M850" s="26">
        <f t="shared" si="76"/>
        <v>0.99726826990427275</v>
      </c>
    </row>
    <row r="851" spans="7:13" x14ac:dyDescent="0.3">
      <c r="G851" s="26">
        <f t="shared" si="72"/>
        <v>70.75</v>
      </c>
      <c r="H851" s="26">
        <v>70</v>
      </c>
      <c r="I851" s="26">
        <v>9</v>
      </c>
      <c r="J851" s="26">
        <f t="shared" si="73"/>
        <v>64069.5</v>
      </c>
      <c r="K851" s="26">
        <f t="shared" si="74"/>
        <v>175.5</v>
      </c>
      <c r="L851" s="26">
        <f t="shared" si="75"/>
        <v>2.7392128860066023E-3</v>
      </c>
      <c r="M851" s="26">
        <f t="shared" si="76"/>
        <v>0.99726078711399335</v>
      </c>
    </row>
    <row r="852" spans="7:13" x14ac:dyDescent="0.3">
      <c r="G852" s="26">
        <f t="shared" si="72"/>
        <v>70.833330000000004</v>
      </c>
      <c r="H852" s="26">
        <v>70</v>
      </c>
      <c r="I852" s="26">
        <v>10</v>
      </c>
      <c r="J852" s="26">
        <f t="shared" si="73"/>
        <v>63894</v>
      </c>
      <c r="K852" s="26">
        <f t="shared" si="74"/>
        <v>175.5</v>
      </c>
      <c r="L852" s="26">
        <f t="shared" si="75"/>
        <v>2.7467367827965069E-3</v>
      </c>
      <c r="M852" s="26">
        <f t="shared" si="76"/>
        <v>0.99725326321720353</v>
      </c>
    </row>
    <row r="853" spans="7:13" x14ac:dyDescent="0.3">
      <c r="G853" s="26">
        <f t="shared" si="72"/>
        <v>70.916669999999996</v>
      </c>
      <c r="H853" s="26">
        <v>70</v>
      </c>
      <c r="I853" s="26">
        <v>11</v>
      </c>
      <c r="J853" s="26">
        <f t="shared" si="73"/>
        <v>63718.5</v>
      </c>
      <c r="K853" s="26">
        <f t="shared" si="74"/>
        <v>175.5</v>
      </c>
      <c r="L853" s="26">
        <f t="shared" si="75"/>
        <v>2.7543021257562562E-3</v>
      </c>
      <c r="M853" s="26">
        <f t="shared" si="76"/>
        <v>0.99724569787424377</v>
      </c>
    </row>
    <row r="854" spans="7:13" x14ac:dyDescent="0.3">
      <c r="G854" s="26">
        <f t="shared" si="72"/>
        <v>71</v>
      </c>
      <c r="H854" s="26">
        <v>70</v>
      </c>
      <c r="I854" s="26">
        <v>12</v>
      </c>
      <c r="J854" s="26">
        <f t="shared" si="73"/>
        <v>63543</v>
      </c>
      <c r="K854" s="26">
        <f t="shared" si="74"/>
        <v>188.16666666666424</v>
      </c>
      <c r="L854" s="26">
        <f t="shared" si="75"/>
        <v>2.961249337718777E-3</v>
      </c>
      <c r="M854" s="26">
        <f t="shared" si="76"/>
        <v>0.9970387506622812</v>
      </c>
    </row>
    <row r="855" spans="7:13" x14ac:dyDescent="0.3">
      <c r="G855" s="26">
        <f t="shared" si="72"/>
        <v>71.083330000000004</v>
      </c>
      <c r="H855" s="26">
        <v>71</v>
      </c>
      <c r="I855" s="26">
        <v>1</v>
      </c>
      <c r="J855" s="26">
        <f t="shared" si="73"/>
        <v>63354.833333333336</v>
      </c>
      <c r="K855" s="26">
        <f t="shared" si="74"/>
        <v>188.16666666667152</v>
      </c>
      <c r="L855" s="26">
        <f t="shared" si="75"/>
        <v>2.970044379671188E-3</v>
      </c>
      <c r="M855" s="26">
        <f t="shared" si="76"/>
        <v>0.99702995562032881</v>
      </c>
    </row>
    <row r="856" spans="7:13" x14ac:dyDescent="0.3">
      <c r="G856" s="26">
        <f t="shared" si="72"/>
        <v>71.166669999999996</v>
      </c>
      <c r="H856" s="26">
        <v>71</v>
      </c>
      <c r="I856" s="26">
        <v>2</v>
      </c>
      <c r="J856" s="26">
        <f t="shared" si="73"/>
        <v>63166.666666666664</v>
      </c>
      <c r="K856" s="26">
        <f t="shared" si="74"/>
        <v>188.16666666666424</v>
      </c>
      <c r="L856" s="26">
        <f t="shared" si="75"/>
        <v>2.9788918205804365E-3</v>
      </c>
      <c r="M856" s="26">
        <f t="shared" si="76"/>
        <v>0.99702110817941958</v>
      </c>
    </row>
    <row r="857" spans="7:13" x14ac:dyDescent="0.3">
      <c r="G857" s="26">
        <f t="shared" si="72"/>
        <v>71.25</v>
      </c>
      <c r="H857" s="26">
        <v>71</v>
      </c>
      <c r="I857" s="26">
        <v>3</v>
      </c>
      <c r="J857" s="26">
        <f t="shared" si="73"/>
        <v>62978.5</v>
      </c>
      <c r="K857" s="26">
        <f t="shared" si="74"/>
        <v>188.16666666666424</v>
      </c>
      <c r="L857" s="26">
        <f t="shared" si="75"/>
        <v>2.9877921301184412E-3</v>
      </c>
      <c r="M857" s="26">
        <f t="shared" si="76"/>
        <v>0.99701220786988154</v>
      </c>
    </row>
    <row r="858" spans="7:13" x14ac:dyDescent="0.3">
      <c r="G858" s="26">
        <f t="shared" si="72"/>
        <v>71.333330000000004</v>
      </c>
      <c r="H858" s="26">
        <v>71</v>
      </c>
      <c r="I858" s="26">
        <v>4</v>
      </c>
      <c r="J858" s="26">
        <f t="shared" si="73"/>
        <v>62790.333333333336</v>
      </c>
      <c r="K858" s="26">
        <f t="shared" si="74"/>
        <v>188.16666666667152</v>
      </c>
      <c r="L858" s="26">
        <f t="shared" si="75"/>
        <v>2.9967457835867227E-3</v>
      </c>
      <c r="M858" s="26">
        <f t="shared" si="76"/>
        <v>0.99700325421641323</v>
      </c>
    </row>
    <row r="859" spans="7:13" x14ac:dyDescent="0.3">
      <c r="G859" s="26">
        <f t="shared" si="72"/>
        <v>71.416669999999996</v>
      </c>
      <c r="H859" s="26">
        <v>71</v>
      </c>
      <c r="I859" s="26">
        <v>5</v>
      </c>
      <c r="J859" s="26">
        <f t="shared" si="73"/>
        <v>62602.166666666664</v>
      </c>
      <c r="K859" s="26">
        <f t="shared" si="74"/>
        <v>188.16666666666424</v>
      </c>
      <c r="L859" s="26">
        <f t="shared" si="75"/>
        <v>3.0057532620010102E-3</v>
      </c>
      <c r="M859" s="26">
        <f t="shared" si="76"/>
        <v>0.99699424673799897</v>
      </c>
    </row>
    <row r="860" spans="7:13" x14ac:dyDescent="0.3">
      <c r="G860" s="26">
        <f t="shared" si="72"/>
        <v>71.5</v>
      </c>
      <c r="H860" s="26">
        <v>71</v>
      </c>
      <c r="I860" s="26">
        <v>6</v>
      </c>
      <c r="J860" s="26">
        <f t="shared" si="73"/>
        <v>62414</v>
      </c>
      <c r="K860" s="26">
        <f t="shared" si="74"/>
        <v>188.16666666666424</v>
      </c>
      <c r="L860" s="26">
        <f t="shared" si="75"/>
        <v>3.0148150521784253E-3</v>
      </c>
      <c r="M860" s="26">
        <f t="shared" si="76"/>
        <v>0.99698518494782162</v>
      </c>
    </row>
    <row r="861" spans="7:13" x14ac:dyDescent="0.3">
      <c r="G861" s="26">
        <f t="shared" si="72"/>
        <v>71.583330000000004</v>
      </c>
      <c r="H861" s="26">
        <v>71</v>
      </c>
      <c r="I861" s="26">
        <v>7</v>
      </c>
      <c r="J861" s="26">
        <f t="shared" si="73"/>
        <v>62225.833333333336</v>
      </c>
      <c r="K861" s="26">
        <f t="shared" si="74"/>
        <v>188.16666666667152</v>
      </c>
      <c r="L861" s="26">
        <f t="shared" si="75"/>
        <v>3.023931646824146E-3</v>
      </c>
      <c r="M861" s="26">
        <f t="shared" si="76"/>
        <v>0.99697606835317587</v>
      </c>
    </row>
    <row r="862" spans="7:13" x14ac:dyDescent="0.3">
      <c r="G862" s="26">
        <f t="shared" si="72"/>
        <v>71.666669999999996</v>
      </c>
      <c r="H862" s="26">
        <v>71</v>
      </c>
      <c r="I862" s="26">
        <v>8</v>
      </c>
      <c r="J862" s="26">
        <f t="shared" si="73"/>
        <v>62037.666666666664</v>
      </c>
      <c r="K862" s="26">
        <f t="shared" si="74"/>
        <v>188.16666666666424</v>
      </c>
      <c r="L862" s="26">
        <f t="shared" si="75"/>
        <v>3.0331035446207024E-3</v>
      </c>
      <c r="M862" s="26">
        <f t="shared" si="76"/>
        <v>0.99696689645537928</v>
      </c>
    </row>
    <row r="863" spans="7:13" x14ac:dyDescent="0.3">
      <c r="G863" s="26">
        <f t="shared" si="72"/>
        <v>71.75</v>
      </c>
      <c r="H863" s="26">
        <v>71</v>
      </c>
      <c r="I863" s="26">
        <v>9</v>
      </c>
      <c r="J863" s="26">
        <f t="shared" si="73"/>
        <v>61849.5</v>
      </c>
      <c r="K863" s="26">
        <f t="shared" si="74"/>
        <v>188.16666666666424</v>
      </c>
      <c r="L863" s="26">
        <f t="shared" si="75"/>
        <v>3.042331250319958E-3</v>
      </c>
      <c r="M863" s="26">
        <f t="shared" si="76"/>
        <v>0.99695766874968006</v>
      </c>
    </row>
    <row r="864" spans="7:13" x14ac:dyDescent="0.3">
      <c r="G864" s="26">
        <f t="shared" si="72"/>
        <v>71.833330000000004</v>
      </c>
      <c r="H864" s="26">
        <v>71</v>
      </c>
      <c r="I864" s="26">
        <v>10</v>
      </c>
      <c r="J864" s="26">
        <f t="shared" si="73"/>
        <v>61661.333333333336</v>
      </c>
      <c r="K864" s="26">
        <f t="shared" si="74"/>
        <v>188.16666666667152</v>
      </c>
      <c r="L864" s="26">
        <f t="shared" si="75"/>
        <v>3.0516152748346586E-3</v>
      </c>
      <c r="M864" s="26">
        <f t="shared" si="76"/>
        <v>0.99694838472516534</v>
      </c>
    </row>
    <row r="865" spans="7:13" x14ac:dyDescent="0.3">
      <c r="G865" s="26">
        <f t="shared" si="72"/>
        <v>71.916669999999996</v>
      </c>
      <c r="H865" s="26">
        <v>71</v>
      </c>
      <c r="I865" s="26">
        <v>11</v>
      </c>
      <c r="J865" s="26">
        <f t="shared" si="73"/>
        <v>61473.166666666664</v>
      </c>
      <c r="K865" s="26">
        <f t="shared" si="74"/>
        <v>188.16666666666424</v>
      </c>
      <c r="L865" s="26">
        <f t="shared" si="75"/>
        <v>3.0609561353327208E-3</v>
      </c>
      <c r="M865" s="26">
        <f t="shared" si="76"/>
        <v>0.99693904386466725</v>
      </c>
    </row>
    <row r="866" spans="7:13" x14ac:dyDescent="0.3">
      <c r="G866" s="26">
        <f t="shared" si="72"/>
        <v>72</v>
      </c>
      <c r="H866" s="26">
        <v>71</v>
      </c>
      <c r="I866" s="26">
        <v>12</v>
      </c>
      <c r="J866" s="26">
        <f t="shared" si="73"/>
        <v>61285</v>
      </c>
      <c r="K866" s="26">
        <f t="shared" si="74"/>
        <v>197.83333333333576</v>
      </c>
      <c r="L866" s="26">
        <f t="shared" si="75"/>
        <v>3.2280873514454723E-3</v>
      </c>
      <c r="M866" s="26">
        <f t="shared" si="76"/>
        <v>0.99677191264855458</v>
      </c>
    </row>
    <row r="867" spans="7:13" x14ac:dyDescent="0.3">
      <c r="G867" s="26">
        <f t="shared" si="72"/>
        <v>72.083330000000004</v>
      </c>
      <c r="H867" s="26">
        <v>72</v>
      </c>
      <c r="I867" s="26">
        <v>1</v>
      </c>
      <c r="J867" s="26">
        <f t="shared" si="73"/>
        <v>61087.166666666664</v>
      </c>
      <c r="K867" s="26">
        <f t="shared" si="74"/>
        <v>197.83333333332848</v>
      </c>
      <c r="L867" s="26">
        <f t="shared" si="75"/>
        <v>3.2385416467724287E-3</v>
      </c>
      <c r="M867" s="26">
        <f t="shared" si="76"/>
        <v>0.9967614583532276</v>
      </c>
    </row>
    <row r="868" spans="7:13" x14ac:dyDescent="0.3">
      <c r="G868" s="26">
        <f t="shared" si="72"/>
        <v>72.166669999999996</v>
      </c>
      <c r="H868" s="26">
        <v>72</v>
      </c>
      <c r="I868" s="26">
        <v>2</v>
      </c>
      <c r="J868" s="26">
        <f t="shared" si="73"/>
        <v>60889.333333333336</v>
      </c>
      <c r="K868" s="26">
        <f t="shared" si="74"/>
        <v>197.83333333333576</v>
      </c>
      <c r="L868" s="26">
        <f t="shared" si="75"/>
        <v>3.2490638754462042E-3</v>
      </c>
      <c r="M868" s="26">
        <f t="shared" si="76"/>
        <v>0.99675093612455379</v>
      </c>
    </row>
    <row r="869" spans="7:13" x14ac:dyDescent="0.3">
      <c r="G869" s="26">
        <f t="shared" si="72"/>
        <v>72.25</v>
      </c>
      <c r="H869" s="26">
        <v>72</v>
      </c>
      <c r="I869" s="26">
        <v>3</v>
      </c>
      <c r="J869" s="26">
        <f t="shared" si="73"/>
        <v>60691.5</v>
      </c>
      <c r="K869" s="26">
        <f t="shared" si="74"/>
        <v>197.83333333333576</v>
      </c>
      <c r="L869" s="26">
        <f t="shared" si="75"/>
        <v>3.2596547017841996E-3</v>
      </c>
      <c r="M869" s="26">
        <f t="shared" si="76"/>
        <v>0.99674034529821576</v>
      </c>
    </row>
    <row r="870" spans="7:13" x14ac:dyDescent="0.3">
      <c r="G870" s="26">
        <f t="shared" si="72"/>
        <v>72.333330000000004</v>
      </c>
      <c r="H870" s="26">
        <v>72</v>
      </c>
      <c r="I870" s="26">
        <v>4</v>
      </c>
      <c r="J870" s="26">
        <f t="shared" si="73"/>
        <v>60493.666666666664</v>
      </c>
      <c r="K870" s="26">
        <f t="shared" si="74"/>
        <v>197.83333333332848</v>
      </c>
      <c r="L870" s="26">
        <f t="shared" si="75"/>
        <v>3.2703147987942841E-3</v>
      </c>
      <c r="M870" s="26">
        <f t="shared" si="76"/>
        <v>0.99672968520120575</v>
      </c>
    </row>
    <row r="871" spans="7:13" x14ac:dyDescent="0.3">
      <c r="G871" s="26">
        <f t="shared" si="72"/>
        <v>72.416669999999996</v>
      </c>
      <c r="H871" s="26">
        <v>72</v>
      </c>
      <c r="I871" s="26">
        <v>5</v>
      </c>
      <c r="J871" s="26">
        <f t="shared" si="73"/>
        <v>60295.833333333336</v>
      </c>
      <c r="K871" s="26">
        <f t="shared" si="74"/>
        <v>197.83333333333576</v>
      </c>
      <c r="L871" s="26">
        <f t="shared" si="75"/>
        <v>3.2810448483173646E-3</v>
      </c>
      <c r="M871" s="26">
        <f t="shared" si="76"/>
        <v>0.99671895515168263</v>
      </c>
    </row>
    <row r="872" spans="7:13" x14ac:dyDescent="0.3">
      <c r="G872" s="26">
        <f t="shared" si="72"/>
        <v>72.5</v>
      </c>
      <c r="H872" s="26">
        <v>72</v>
      </c>
      <c r="I872" s="26">
        <v>6</v>
      </c>
      <c r="J872" s="26">
        <f t="shared" si="73"/>
        <v>60098</v>
      </c>
      <c r="K872" s="26">
        <f t="shared" si="74"/>
        <v>197.83333333333576</v>
      </c>
      <c r="L872" s="26">
        <f t="shared" si="75"/>
        <v>3.2918455411716824E-3</v>
      </c>
      <c r="M872" s="26">
        <f t="shared" si="76"/>
        <v>0.99670815445882832</v>
      </c>
    </row>
    <row r="873" spans="7:13" x14ac:dyDescent="0.3">
      <c r="G873" s="26">
        <f t="shared" si="72"/>
        <v>72.583330000000004</v>
      </c>
      <c r="H873" s="26">
        <v>72</v>
      </c>
      <c r="I873" s="26">
        <v>7</v>
      </c>
      <c r="J873" s="26">
        <f t="shared" si="73"/>
        <v>59900.166666666664</v>
      </c>
      <c r="K873" s="26">
        <f t="shared" si="74"/>
        <v>197.83333333332848</v>
      </c>
      <c r="L873" s="26">
        <f t="shared" si="75"/>
        <v>3.3027175773021524E-3</v>
      </c>
      <c r="M873" s="26">
        <f t="shared" si="76"/>
        <v>0.99669728242269784</v>
      </c>
    </row>
    <row r="874" spans="7:13" x14ac:dyDescent="0.3">
      <c r="G874" s="26">
        <f t="shared" si="72"/>
        <v>72.666669999999996</v>
      </c>
      <c r="H874" s="26">
        <v>72</v>
      </c>
      <c r="I874" s="26">
        <v>8</v>
      </c>
      <c r="J874" s="26">
        <f t="shared" si="73"/>
        <v>59702.333333333336</v>
      </c>
      <c r="K874" s="26">
        <f t="shared" si="74"/>
        <v>197.83333333333576</v>
      </c>
      <c r="L874" s="26">
        <f t="shared" si="75"/>
        <v>3.3136616659315784E-3</v>
      </c>
      <c r="M874" s="26">
        <f t="shared" si="76"/>
        <v>0.99668633833406839</v>
      </c>
    </row>
    <row r="875" spans="7:13" x14ac:dyDescent="0.3">
      <c r="G875" s="26">
        <f t="shared" si="72"/>
        <v>72.75</v>
      </c>
      <c r="H875" s="26">
        <v>72</v>
      </c>
      <c r="I875" s="26">
        <v>9</v>
      </c>
      <c r="J875" s="26">
        <f t="shared" si="73"/>
        <v>59504.5</v>
      </c>
      <c r="K875" s="26">
        <f t="shared" si="74"/>
        <v>197.83333333333576</v>
      </c>
      <c r="L875" s="26">
        <f t="shared" si="75"/>
        <v>3.3246785257137822E-3</v>
      </c>
      <c r="M875" s="26">
        <f t="shared" si="76"/>
        <v>0.99667532147428617</v>
      </c>
    </row>
    <row r="876" spans="7:13" x14ac:dyDescent="0.3">
      <c r="G876" s="26">
        <f t="shared" si="72"/>
        <v>72.833330000000004</v>
      </c>
      <c r="H876" s="26">
        <v>72</v>
      </c>
      <c r="I876" s="26">
        <v>10</v>
      </c>
      <c r="J876" s="26">
        <f t="shared" si="73"/>
        <v>59306.666666666664</v>
      </c>
      <c r="K876" s="26">
        <f t="shared" si="74"/>
        <v>197.83333333332848</v>
      </c>
      <c r="L876" s="26">
        <f t="shared" si="75"/>
        <v>3.3357688848920045E-3</v>
      </c>
      <c r="M876" s="26">
        <f t="shared" si="76"/>
        <v>0.99666423111510805</v>
      </c>
    </row>
    <row r="877" spans="7:13" x14ac:dyDescent="0.3">
      <c r="G877" s="26">
        <f t="shared" si="72"/>
        <v>72.916669999999996</v>
      </c>
      <c r="H877" s="26">
        <v>72</v>
      </c>
      <c r="I877" s="26">
        <v>11</v>
      </c>
      <c r="J877" s="26">
        <f t="shared" si="73"/>
        <v>59108.833333333336</v>
      </c>
      <c r="K877" s="26">
        <f t="shared" si="74"/>
        <v>197.83333333333576</v>
      </c>
      <c r="L877" s="26">
        <f t="shared" si="75"/>
        <v>3.3469334814593826E-3</v>
      </c>
      <c r="M877" s="26">
        <f t="shared" si="76"/>
        <v>0.99665306651854058</v>
      </c>
    </row>
    <row r="878" spans="7:13" x14ac:dyDescent="0.3">
      <c r="G878" s="26">
        <f t="shared" si="72"/>
        <v>73</v>
      </c>
      <c r="H878" s="26">
        <v>72</v>
      </c>
      <c r="I878" s="26">
        <v>12</v>
      </c>
      <c r="J878" s="26">
        <f t="shared" si="73"/>
        <v>58911</v>
      </c>
      <c r="K878" s="26">
        <f t="shared" si="74"/>
        <v>207.91666666666424</v>
      </c>
      <c r="L878" s="26">
        <f t="shared" si="75"/>
        <v>3.5293352118732366E-3</v>
      </c>
      <c r="M878" s="26">
        <f t="shared" si="76"/>
        <v>0.99647066478812674</v>
      </c>
    </row>
    <row r="879" spans="7:13" x14ac:dyDescent="0.3">
      <c r="G879" s="26">
        <f t="shared" si="72"/>
        <v>73.083330000000004</v>
      </c>
      <c r="H879" s="26">
        <v>73</v>
      </c>
      <c r="I879" s="26">
        <v>1</v>
      </c>
      <c r="J879" s="26">
        <f t="shared" si="73"/>
        <v>58703.083333333336</v>
      </c>
      <c r="K879" s="26">
        <f t="shared" si="74"/>
        <v>207.91666666667152</v>
      </c>
      <c r="L879" s="26">
        <f t="shared" si="75"/>
        <v>3.5418355367478685E-3</v>
      </c>
      <c r="M879" s="26">
        <f t="shared" si="76"/>
        <v>0.99645816446325208</v>
      </c>
    </row>
    <row r="880" spans="7:13" x14ac:dyDescent="0.3">
      <c r="G880" s="26">
        <f t="shared" si="72"/>
        <v>73.166669999999996</v>
      </c>
      <c r="H880" s="26">
        <v>73</v>
      </c>
      <c r="I880" s="26">
        <v>2</v>
      </c>
      <c r="J880" s="26">
        <f t="shared" si="73"/>
        <v>58495.166666666664</v>
      </c>
      <c r="K880" s="26">
        <f t="shared" si="74"/>
        <v>207.91666666666424</v>
      </c>
      <c r="L880" s="26">
        <f t="shared" si="75"/>
        <v>3.5544247245498503E-3</v>
      </c>
      <c r="M880" s="26">
        <f t="shared" si="76"/>
        <v>0.99644557527545019</v>
      </c>
    </row>
    <row r="881" spans="7:13" x14ac:dyDescent="0.3">
      <c r="G881" s="26">
        <f t="shared" si="72"/>
        <v>73.25</v>
      </c>
      <c r="H881" s="26">
        <v>73</v>
      </c>
      <c r="I881" s="26">
        <v>3</v>
      </c>
      <c r="J881" s="26">
        <f t="shared" si="73"/>
        <v>58287.25</v>
      </c>
      <c r="K881" s="26">
        <f t="shared" si="74"/>
        <v>207.91666666666424</v>
      </c>
      <c r="L881" s="26">
        <f t="shared" si="75"/>
        <v>3.5671037262293937E-3</v>
      </c>
      <c r="M881" s="26">
        <f t="shared" si="76"/>
        <v>0.99643289627377063</v>
      </c>
    </row>
    <row r="882" spans="7:13" x14ac:dyDescent="0.3">
      <c r="G882" s="26">
        <f t="shared" si="72"/>
        <v>73.333330000000004</v>
      </c>
      <c r="H882" s="26">
        <v>73</v>
      </c>
      <c r="I882" s="26">
        <v>4</v>
      </c>
      <c r="J882" s="26">
        <f t="shared" si="73"/>
        <v>58079.333333333336</v>
      </c>
      <c r="K882" s="26">
        <f t="shared" si="74"/>
        <v>207.91666666667152</v>
      </c>
      <c r="L882" s="26">
        <f t="shared" si="75"/>
        <v>3.5798735063534621E-3</v>
      </c>
      <c r="M882" s="26">
        <f t="shared" si="76"/>
        <v>0.99642012649364653</v>
      </c>
    </row>
    <row r="883" spans="7:13" x14ac:dyDescent="0.3">
      <c r="G883" s="26">
        <f t="shared" si="72"/>
        <v>73.416669999999996</v>
      </c>
      <c r="H883" s="26">
        <v>73</v>
      </c>
      <c r="I883" s="26">
        <v>5</v>
      </c>
      <c r="J883" s="26">
        <f t="shared" si="73"/>
        <v>57871.416666666664</v>
      </c>
      <c r="K883" s="26">
        <f t="shared" si="74"/>
        <v>207.91666666666424</v>
      </c>
      <c r="L883" s="26">
        <f t="shared" si="75"/>
        <v>3.5927350433503746E-3</v>
      </c>
      <c r="M883" s="26">
        <f t="shared" si="76"/>
        <v>0.99640726495664966</v>
      </c>
    </row>
    <row r="884" spans="7:13" x14ac:dyDescent="0.3">
      <c r="G884" s="26">
        <f t="shared" si="72"/>
        <v>73.5</v>
      </c>
      <c r="H884" s="26">
        <v>73</v>
      </c>
      <c r="I884" s="26">
        <v>6</v>
      </c>
      <c r="J884" s="26">
        <f t="shared" si="73"/>
        <v>57663.5</v>
      </c>
      <c r="K884" s="26">
        <f t="shared" si="74"/>
        <v>207.91666666666424</v>
      </c>
      <c r="L884" s="26">
        <f t="shared" si="75"/>
        <v>3.6056893297608406E-3</v>
      </c>
      <c r="M884" s="26">
        <f t="shared" si="76"/>
        <v>0.9963943106702392</v>
      </c>
    </row>
    <row r="885" spans="7:13" x14ac:dyDescent="0.3">
      <c r="G885" s="26">
        <f t="shared" si="72"/>
        <v>73.583330000000004</v>
      </c>
      <c r="H885" s="26">
        <v>73</v>
      </c>
      <c r="I885" s="26">
        <v>7</v>
      </c>
      <c r="J885" s="26">
        <f t="shared" si="73"/>
        <v>57455.583333333336</v>
      </c>
      <c r="K885" s="26">
        <f t="shared" si="74"/>
        <v>207.91666666667152</v>
      </c>
      <c r="L885" s="26">
        <f t="shared" si="75"/>
        <v>3.6187373724921685E-3</v>
      </c>
      <c r="M885" s="26">
        <f t="shared" si="76"/>
        <v>0.99638126262750781</v>
      </c>
    </row>
    <row r="886" spans="7:13" x14ac:dyDescent="0.3">
      <c r="G886" s="26">
        <f t="shared" si="72"/>
        <v>73.666669999999996</v>
      </c>
      <c r="H886" s="26">
        <v>73</v>
      </c>
      <c r="I886" s="26">
        <v>8</v>
      </c>
      <c r="J886" s="26">
        <f t="shared" si="73"/>
        <v>57247.666666666664</v>
      </c>
      <c r="K886" s="26">
        <f t="shared" si="74"/>
        <v>207.91666666666424</v>
      </c>
      <c r="L886" s="26">
        <f t="shared" si="75"/>
        <v>3.6318801930791517E-3</v>
      </c>
      <c r="M886" s="26">
        <f t="shared" si="76"/>
        <v>0.99636811980692086</v>
      </c>
    </row>
    <row r="887" spans="7:13" x14ac:dyDescent="0.3">
      <c r="G887" s="26">
        <f t="shared" si="72"/>
        <v>73.75</v>
      </c>
      <c r="H887" s="26">
        <v>73</v>
      </c>
      <c r="I887" s="26">
        <v>9</v>
      </c>
      <c r="J887" s="26">
        <f t="shared" si="73"/>
        <v>57039.75</v>
      </c>
      <c r="K887" s="26">
        <f t="shared" si="74"/>
        <v>207.91666666666424</v>
      </c>
      <c r="L887" s="26">
        <f t="shared" si="75"/>
        <v>3.6451188279518097E-3</v>
      </c>
      <c r="M887" s="26">
        <f t="shared" si="76"/>
        <v>0.99635488117204818</v>
      </c>
    </row>
    <row r="888" spans="7:13" x14ac:dyDescent="0.3">
      <c r="G888" s="26">
        <f t="shared" si="72"/>
        <v>73.833330000000004</v>
      </c>
      <c r="H888" s="26">
        <v>73</v>
      </c>
      <c r="I888" s="26">
        <v>10</v>
      </c>
      <c r="J888" s="26">
        <f t="shared" si="73"/>
        <v>56831.833333333336</v>
      </c>
      <c r="K888" s="26">
        <f t="shared" si="74"/>
        <v>207.91666666667152</v>
      </c>
      <c r="L888" s="26">
        <f t="shared" si="75"/>
        <v>3.6584543287067079E-3</v>
      </c>
      <c r="M888" s="26">
        <f t="shared" si="76"/>
        <v>0.99634154567129329</v>
      </c>
    </row>
    <row r="889" spans="7:13" x14ac:dyDescent="0.3">
      <c r="G889" s="26">
        <f t="shared" si="72"/>
        <v>73.916669999999996</v>
      </c>
      <c r="H889" s="26">
        <v>73</v>
      </c>
      <c r="I889" s="26">
        <v>11</v>
      </c>
      <c r="J889" s="26">
        <f t="shared" si="73"/>
        <v>56623.916666666664</v>
      </c>
      <c r="K889" s="26">
        <f t="shared" si="74"/>
        <v>207.91666666666424</v>
      </c>
      <c r="L889" s="26">
        <f t="shared" si="75"/>
        <v>3.6718877623854039E-3</v>
      </c>
      <c r="M889" s="26">
        <f t="shared" si="76"/>
        <v>0.99632811223761464</v>
      </c>
    </row>
    <row r="890" spans="7:13" x14ac:dyDescent="0.3">
      <c r="G890" s="26">
        <f t="shared" si="72"/>
        <v>74</v>
      </c>
      <c r="H890" s="26">
        <v>73</v>
      </c>
      <c r="I890" s="26">
        <v>12</v>
      </c>
      <c r="J890" s="26">
        <f t="shared" si="73"/>
        <v>56416</v>
      </c>
      <c r="K890" s="26">
        <f t="shared" si="74"/>
        <v>216.5</v>
      </c>
      <c r="L890" s="26">
        <f t="shared" si="75"/>
        <v>3.8375638116846284E-3</v>
      </c>
      <c r="M890" s="26">
        <f t="shared" si="76"/>
        <v>0.99616243618831535</v>
      </c>
    </row>
    <row r="891" spans="7:13" x14ac:dyDescent="0.3">
      <c r="G891" s="26">
        <f t="shared" si="72"/>
        <v>74.083330000000004</v>
      </c>
      <c r="H891" s="26">
        <v>74</v>
      </c>
      <c r="I891" s="26">
        <v>1</v>
      </c>
      <c r="J891" s="26">
        <f t="shared" si="73"/>
        <v>56199.5</v>
      </c>
      <c r="K891" s="26">
        <f t="shared" si="74"/>
        <v>216.5</v>
      </c>
      <c r="L891" s="26">
        <f t="shared" si="75"/>
        <v>3.8523474408135305E-3</v>
      </c>
      <c r="M891" s="26">
        <f t="shared" si="76"/>
        <v>0.99614765255918647</v>
      </c>
    </row>
    <row r="892" spans="7:13" x14ac:dyDescent="0.3">
      <c r="G892" s="26">
        <f t="shared" si="72"/>
        <v>74.166669999999996</v>
      </c>
      <c r="H892" s="26">
        <v>74</v>
      </c>
      <c r="I892" s="26">
        <v>2</v>
      </c>
      <c r="J892" s="26">
        <f t="shared" si="73"/>
        <v>55983</v>
      </c>
      <c r="K892" s="26">
        <f t="shared" si="74"/>
        <v>216.5</v>
      </c>
      <c r="L892" s="26">
        <f t="shared" si="75"/>
        <v>3.8672454137863282E-3</v>
      </c>
      <c r="M892" s="26">
        <f t="shared" si="76"/>
        <v>0.99613275458621364</v>
      </c>
    </row>
    <row r="893" spans="7:13" x14ac:dyDescent="0.3">
      <c r="G893" s="26">
        <f t="shared" si="72"/>
        <v>74.25</v>
      </c>
      <c r="H893" s="26">
        <v>74</v>
      </c>
      <c r="I893" s="26">
        <v>3</v>
      </c>
      <c r="J893" s="26">
        <f t="shared" si="73"/>
        <v>55766.5</v>
      </c>
      <c r="K893" s="26">
        <f t="shared" si="74"/>
        <v>216.5</v>
      </c>
      <c r="L893" s="26">
        <f t="shared" si="75"/>
        <v>3.8822590623402938E-3</v>
      </c>
      <c r="M893" s="26">
        <f t="shared" si="76"/>
        <v>0.9961177409376597</v>
      </c>
    </row>
    <row r="894" spans="7:13" x14ac:dyDescent="0.3">
      <c r="G894" s="26">
        <f t="shared" si="72"/>
        <v>74.333330000000004</v>
      </c>
      <c r="H894" s="26">
        <v>74</v>
      </c>
      <c r="I894" s="26">
        <v>4</v>
      </c>
      <c r="J894" s="26">
        <f t="shared" si="73"/>
        <v>55550</v>
      </c>
      <c r="K894" s="26">
        <f t="shared" si="74"/>
        <v>216.5</v>
      </c>
      <c r="L894" s="26">
        <f t="shared" si="75"/>
        <v>3.8973897389738975E-3</v>
      </c>
      <c r="M894" s="26">
        <f t="shared" si="76"/>
        <v>0.99610261026102609</v>
      </c>
    </row>
    <row r="895" spans="7:13" x14ac:dyDescent="0.3">
      <c r="G895" s="26">
        <f t="shared" si="72"/>
        <v>74.416669999999996</v>
      </c>
      <c r="H895" s="26">
        <v>74</v>
      </c>
      <c r="I895" s="26">
        <v>5</v>
      </c>
      <c r="J895" s="26">
        <f t="shared" si="73"/>
        <v>55333.5</v>
      </c>
      <c r="K895" s="26">
        <f t="shared" si="74"/>
        <v>216.5</v>
      </c>
      <c r="L895" s="26">
        <f t="shared" si="75"/>
        <v>3.91263881735296E-3</v>
      </c>
      <c r="M895" s="26">
        <f t="shared" si="76"/>
        <v>0.99608736118264707</v>
      </c>
    </row>
    <row r="896" spans="7:13" x14ac:dyDescent="0.3">
      <c r="G896" s="26">
        <f t="shared" si="72"/>
        <v>74.5</v>
      </c>
      <c r="H896" s="26">
        <v>74</v>
      </c>
      <c r="I896" s="26">
        <v>6</v>
      </c>
      <c r="J896" s="26">
        <f t="shared" si="73"/>
        <v>55117</v>
      </c>
      <c r="K896" s="26">
        <f t="shared" si="74"/>
        <v>216.5</v>
      </c>
      <c r="L896" s="26">
        <f t="shared" si="75"/>
        <v>3.9280076927263822E-3</v>
      </c>
      <c r="M896" s="26">
        <f t="shared" si="76"/>
        <v>0.99607199230727361</v>
      </c>
    </row>
    <row r="897" spans="7:13" x14ac:dyDescent="0.3">
      <c r="G897" s="26">
        <f t="shared" si="72"/>
        <v>74.583330000000004</v>
      </c>
      <c r="H897" s="26">
        <v>74</v>
      </c>
      <c r="I897" s="26">
        <v>7</v>
      </c>
      <c r="J897" s="26">
        <f t="shared" si="73"/>
        <v>54900.5</v>
      </c>
      <c r="K897" s="26">
        <f t="shared" si="74"/>
        <v>216.5</v>
      </c>
      <c r="L897" s="26">
        <f t="shared" si="75"/>
        <v>3.9434977823517093E-3</v>
      </c>
      <c r="M897" s="26">
        <f t="shared" si="76"/>
        <v>0.9960565022176483</v>
      </c>
    </row>
    <row r="898" spans="7:13" x14ac:dyDescent="0.3">
      <c r="G898" s="26">
        <f t="shared" si="72"/>
        <v>74.666669999999996</v>
      </c>
      <c r="H898" s="26">
        <v>74</v>
      </c>
      <c r="I898" s="26">
        <v>8</v>
      </c>
      <c r="J898" s="26">
        <f t="shared" si="73"/>
        <v>54684</v>
      </c>
      <c r="K898" s="26">
        <f t="shared" si="74"/>
        <v>216.5</v>
      </c>
      <c r="L898" s="26">
        <f t="shared" si="75"/>
        <v>3.9591105259308024E-3</v>
      </c>
      <c r="M898" s="26">
        <f t="shared" si="76"/>
        <v>0.99604088947406921</v>
      </c>
    </row>
    <row r="899" spans="7:13" x14ac:dyDescent="0.3">
      <c r="G899" s="26">
        <f t="shared" si="72"/>
        <v>74.75</v>
      </c>
      <c r="H899" s="26">
        <v>74</v>
      </c>
      <c r="I899" s="26">
        <v>9</v>
      </c>
      <c r="J899" s="26">
        <f t="shared" si="73"/>
        <v>54467.5</v>
      </c>
      <c r="K899" s="26">
        <f t="shared" si="74"/>
        <v>216.5</v>
      </c>
      <c r="L899" s="26">
        <f t="shared" si="75"/>
        <v>3.9748473860559052E-3</v>
      </c>
      <c r="M899" s="26">
        <f t="shared" si="76"/>
        <v>0.99602515261394409</v>
      </c>
    </row>
    <row r="900" spans="7:13" x14ac:dyDescent="0.3">
      <c r="G900" s="26">
        <f t="shared" ref="G900:G963" si="77">ROUND(H900+(I900/12), 5)</f>
        <v>74.833330000000004</v>
      </c>
      <c r="H900" s="26">
        <v>74</v>
      </c>
      <c r="I900" s="26">
        <v>10</v>
      </c>
      <c r="J900" s="26">
        <f t="shared" ref="J900:J963" si="78">VLOOKUP(H900,$A$2:$C$109,2,0) - (VLOOKUP(H900, $A$2:$C$109, 3, 0)*I900/12)</f>
        <v>54251</v>
      </c>
      <c r="K900" s="26">
        <f t="shared" ref="K900:K963" si="79">J900-J901</f>
        <v>216.5</v>
      </c>
      <c r="L900" s="26">
        <f t="shared" ref="L900:L963" si="80">K900/J900</f>
        <v>3.990709848666384E-3</v>
      </c>
      <c r="M900" s="26">
        <f t="shared" ref="M900:M963" si="81">1-L900</f>
        <v>0.99600929015133366</v>
      </c>
    </row>
    <row r="901" spans="7:13" x14ac:dyDescent="0.3">
      <c r="G901" s="26">
        <f t="shared" si="77"/>
        <v>74.916669999999996</v>
      </c>
      <c r="H901" s="26">
        <v>74</v>
      </c>
      <c r="I901" s="26">
        <v>11</v>
      </c>
      <c r="J901" s="26">
        <f t="shared" si="78"/>
        <v>54034.5</v>
      </c>
      <c r="K901" s="26">
        <f t="shared" si="79"/>
        <v>216.5</v>
      </c>
      <c r="L901" s="26">
        <f t="shared" si="80"/>
        <v>4.006699423516457E-3</v>
      </c>
      <c r="M901" s="26">
        <f t="shared" si="81"/>
        <v>0.9959933005764835</v>
      </c>
    </row>
    <row r="902" spans="7:13" x14ac:dyDescent="0.3">
      <c r="G902" s="26">
        <f t="shared" si="77"/>
        <v>75</v>
      </c>
      <c r="H902" s="26">
        <v>74</v>
      </c>
      <c r="I902" s="26">
        <v>12</v>
      </c>
      <c r="J902" s="26">
        <f t="shared" si="78"/>
        <v>53818</v>
      </c>
      <c r="K902" s="26">
        <f t="shared" si="79"/>
        <v>227.66666666666424</v>
      </c>
      <c r="L902" s="26">
        <f t="shared" si="80"/>
        <v>4.2303070843707352E-3</v>
      </c>
      <c r="M902" s="26">
        <f t="shared" si="81"/>
        <v>0.99576969291562922</v>
      </c>
    </row>
    <row r="903" spans="7:13" x14ac:dyDescent="0.3">
      <c r="G903" s="26">
        <f t="shared" si="77"/>
        <v>75.083330000000004</v>
      </c>
      <c r="H903" s="26">
        <v>75</v>
      </c>
      <c r="I903" s="26">
        <v>1</v>
      </c>
      <c r="J903" s="26">
        <f t="shared" si="78"/>
        <v>53590.333333333336</v>
      </c>
      <c r="K903" s="26">
        <f t="shared" si="79"/>
        <v>227.66666666667152</v>
      </c>
      <c r="L903" s="26">
        <f t="shared" si="80"/>
        <v>4.2482786074603913E-3</v>
      </c>
      <c r="M903" s="26">
        <f t="shared" si="81"/>
        <v>0.99575172139253965</v>
      </c>
    </row>
    <row r="904" spans="7:13" x14ac:dyDescent="0.3">
      <c r="G904" s="26">
        <f t="shared" si="77"/>
        <v>75.166669999999996</v>
      </c>
      <c r="H904" s="26">
        <v>75</v>
      </c>
      <c r="I904" s="26">
        <v>2</v>
      </c>
      <c r="J904" s="26">
        <f t="shared" si="78"/>
        <v>53362.666666666664</v>
      </c>
      <c r="K904" s="26">
        <f t="shared" si="79"/>
        <v>227.66666666666424</v>
      </c>
      <c r="L904" s="26">
        <f t="shared" si="80"/>
        <v>4.2664034780870068E-3</v>
      </c>
      <c r="M904" s="26">
        <f t="shared" si="81"/>
        <v>0.99573359652191296</v>
      </c>
    </row>
    <row r="905" spans="7:13" x14ac:dyDescent="0.3">
      <c r="G905" s="26">
        <f t="shared" si="77"/>
        <v>75.25</v>
      </c>
      <c r="H905" s="26">
        <v>75</v>
      </c>
      <c r="I905" s="26">
        <v>3</v>
      </c>
      <c r="J905" s="26">
        <f t="shared" si="78"/>
        <v>53135</v>
      </c>
      <c r="K905" s="26">
        <f t="shared" si="79"/>
        <v>227.66666666666424</v>
      </c>
      <c r="L905" s="26">
        <f t="shared" si="80"/>
        <v>4.2846836673880537E-3</v>
      </c>
      <c r="M905" s="26">
        <f t="shared" si="81"/>
        <v>0.9957153163326119</v>
      </c>
    </row>
    <row r="906" spans="7:13" x14ac:dyDescent="0.3">
      <c r="G906" s="26">
        <f t="shared" si="77"/>
        <v>75.333330000000004</v>
      </c>
      <c r="H906" s="26">
        <v>75</v>
      </c>
      <c r="I906" s="26">
        <v>4</v>
      </c>
      <c r="J906" s="26">
        <f t="shared" si="78"/>
        <v>52907.333333333336</v>
      </c>
      <c r="K906" s="26">
        <f t="shared" si="79"/>
        <v>227.66666666667152</v>
      </c>
      <c r="L906" s="26">
        <f t="shared" si="80"/>
        <v>4.3031211804287657E-3</v>
      </c>
      <c r="M906" s="26">
        <f t="shared" si="81"/>
        <v>0.99569687881957125</v>
      </c>
    </row>
    <row r="907" spans="7:13" x14ac:dyDescent="0.3">
      <c r="G907" s="26">
        <f t="shared" si="77"/>
        <v>75.416669999999996</v>
      </c>
      <c r="H907" s="26">
        <v>75</v>
      </c>
      <c r="I907" s="26">
        <v>5</v>
      </c>
      <c r="J907" s="26">
        <f t="shared" si="78"/>
        <v>52679.666666666664</v>
      </c>
      <c r="K907" s="26">
        <f t="shared" si="79"/>
        <v>227.66666666666424</v>
      </c>
      <c r="L907" s="26">
        <f t="shared" si="80"/>
        <v>4.3217180569352677E-3</v>
      </c>
      <c r="M907" s="26">
        <f t="shared" si="81"/>
        <v>0.99567828194306474</v>
      </c>
    </row>
    <row r="908" spans="7:13" x14ac:dyDescent="0.3">
      <c r="G908" s="26">
        <f t="shared" si="77"/>
        <v>75.5</v>
      </c>
      <c r="H908" s="26">
        <v>75</v>
      </c>
      <c r="I908" s="26">
        <v>6</v>
      </c>
      <c r="J908" s="26">
        <f t="shared" si="78"/>
        <v>52452</v>
      </c>
      <c r="K908" s="26">
        <f t="shared" si="79"/>
        <v>227.66666666666424</v>
      </c>
      <c r="L908" s="26">
        <f t="shared" si="80"/>
        <v>4.3404763720480488E-3</v>
      </c>
      <c r="M908" s="26">
        <f t="shared" si="81"/>
        <v>0.99565952362795196</v>
      </c>
    </row>
    <row r="909" spans="7:13" x14ac:dyDescent="0.3">
      <c r="G909" s="26">
        <f t="shared" si="77"/>
        <v>75.583330000000004</v>
      </c>
      <c r="H909" s="26">
        <v>75</v>
      </c>
      <c r="I909" s="26">
        <v>7</v>
      </c>
      <c r="J909" s="26">
        <f t="shared" si="78"/>
        <v>52224.333333333336</v>
      </c>
      <c r="K909" s="26">
        <f t="shared" si="79"/>
        <v>227.66666666667152</v>
      </c>
      <c r="L909" s="26">
        <f t="shared" si="80"/>
        <v>4.3593982370926359E-3</v>
      </c>
      <c r="M909" s="26">
        <f t="shared" si="81"/>
        <v>0.99564060176290736</v>
      </c>
    </row>
    <row r="910" spans="7:13" x14ac:dyDescent="0.3">
      <c r="G910" s="26">
        <f t="shared" si="77"/>
        <v>75.666669999999996</v>
      </c>
      <c r="H910" s="26">
        <v>75</v>
      </c>
      <c r="I910" s="26">
        <v>8</v>
      </c>
      <c r="J910" s="26">
        <f t="shared" si="78"/>
        <v>51996.666666666664</v>
      </c>
      <c r="K910" s="26">
        <f t="shared" si="79"/>
        <v>227.66666666666424</v>
      </c>
      <c r="L910" s="26">
        <f t="shared" si="80"/>
        <v>4.378485800371772E-3</v>
      </c>
      <c r="M910" s="26">
        <f t="shared" si="81"/>
        <v>0.99562151419962819</v>
      </c>
    </row>
    <row r="911" spans="7:13" x14ac:dyDescent="0.3">
      <c r="G911" s="26">
        <f t="shared" si="77"/>
        <v>75.75</v>
      </c>
      <c r="H911" s="26">
        <v>75</v>
      </c>
      <c r="I911" s="26">
        <v>9</v>
      </c>
      <c r="J911" s="26">
        <f t="shared" si="78"/>
        <v>51769</v>
      </c>
      <c r="K911" s="26">
        <f t="shared" si="79"/>
        <v>227.66666666666424</v>
      </c>
      <c r="L911" s="26">
        <f t="shared" si="80"/>
        <v>4.397741247979761E-3</v>
      </c>
      <c r="M911" s="26">
        <f t="shared" si="81"/>
        <v>0.99560225875202024</v>
      </c>
    </row>
    <row r="912" spans="7:13" x14ac:dyDescent="0.3">
      <c r="G912" s="26">
        <f t="shared" si="77"/>
        <v>75.833330000000004</v>
      </c>
      <c r="H912" s="26">
        <v>75</v>
      </c>
      <c r="I912" s="26">
        <v>10</v>
      </c>
      <c r="J912" s="26">
        <f t="shared" si="78"/>
        <v>51541.333333333336</v>
      </c>
      <c r="K912" s="26">
        <f t="shared" si="79"/>
        <v>227.66666666667152</v>
      </c>
      <c r="L912" s="26">
        <f t="shared" si="80"/>
        <v>4.4171668046358555E-3</v>
      </c>
      <c r="M912" s="26">
        <f t="shared" si="81"/>
        <v>0.99558283319536411</v>
      </c>
    </row>
    <row r="913" spans="7:13" x14ac:dyDescent="0.3">
      <c r="G913" s="26">
        <f t="shared" si="77"/>
        <v>75.916669999999996</v>
      </c>
      <c r="H913" s="26">
        <v>75</v>
      </c>
      <c r="I913" s="26">
        <v>11</v>
      </c>
      <c r="J913" s="26">
        <f t="shared" si="78"/>
        <v>51313.666666666664</v>
      </c>
      <c r="K913" s="26">
        <f t="shared" si="79"/>
        <v>227.66666666666424</v>
      </c>
      <c r="L913" s="26">
        <f t="shared" si="80"/>
        <v>4.4367647345411087E-3</v>
      </c>
      <c r="M913" s="26">
        <f t="shared" si="81"/>
        <v>0.99556323526545887</v>
      </c>
    </row>
    <row r="914" spans="7:13" x14ac:dyDescent="0.3">
      <c r="G914" s="26">
        <f t="shared" si="77"/>
        <v>76</v>
      </c>
      <c r="H914" s="26">
        <v>75</v>
      </c>
      <c r="I914" s="26">
        <v>12</v>
      </c>
      <c r="J914" s="26">
        <f t="shared" si="78"/>
        <v>51086</v>
      </c>
      <c r="K914" s="26">
        <f t="shared" si="79"/>
        <v>236.25</v>
      </c>
      <c r="L914" s="26">
        <f t="shared" si="80"/>
        <v>4.624554672513017E-3</v>
      </c>
      <c r="M914" s="26">
        <f t="shared" si="81"/>
        <v>0.99537544532748701</v>
      </c>
    </row>
    <row r="915" spans="7:13" x14ac:dyDescent="0.3">
      <c r="G915" s="26">
        <f t="shared" si="77"/>
        <v>76.083330000000004</v>
      </c>
      <c r="H915" s="26">
        <v>76</v>
      </c>
      <c r="I915" s="26">
        <v>1</v>
      </c>
      <c r="J915" s="26">
        <f t="shared" si="78"/>
        <v>50849.75</v>
      </c>
      <c r="K915" s="26">
        <f t="shared" si="79"/>
        <v>236.25</v>
      </c>
      <c r="L915" s="26">
        <f t="shared" si="80"/>
        <v>4.6460405410056098E-3</v>
      </c>
      <c r="M915" s="26">
        <f t="shared" si="81"/>
        <v>0.99535395945899441</v>
      </c>
    </row>
    <row r="916" spans="7:13" x14ac:dyDescent="0.3">
      <c r="G916" s="26">
        <f t="shared" si="77"/>
        <v>76.166669999999996</v>
      </c>
      <c r="H916" s="26">
        <v>76</v>
      </c>
      <c r="I916" s="26">
        <v>2</v>
      </c>
      <c r="J916" s="26">
        <f t="shared" si="78"/>
        <v>50613.5</v>
      </c>
      <c r="K916" s="26">
        <f t="shared" si="79"/>
        <v>236.25</v>
      </c>
      <c r="L916" s="26">
        <f t="shared" si="80"/>
        <v>4.6677269898347277E-3</v>
      </c>
      <c r="M916" s="26">
        <f t="shared" si="81"/>
        <v>0.99533227301016525</v>
      </c>
    </row>
    <row r="917" spans="7:13" x14ac:dyDescent="0.3">
      <c r="G917" s="26">
        <f t="shared" si="77"/>
        <v>76.25</v>
      </c>
      <c r="H917" s="26">
        <v>76</v>
      </c>
      <c r="I917" s="26">
        <v>3</v>
      </c>
      <c r="J917" s="26">
        <f t="shared" si="78"/>
        <v>50377.25</v>
      </c>
      <c r="K917" s="26">
        <f t="shared" si="79"/>
        <v>236.25</v>
      </c>
      <c r="L917" s="26">
        <f t="shared" si="80"/>
        <v>4.6896168409351442E-3</v>
      </c>
      <c r="M917" s="26">
        <f t="shared" si="81"/>
        <v>0.99531038315906484</v>
      </c>
    </row>
    <row r="918" spans="7:13" x14ac:dyDescent="0.3">
      <c r="G918" s="26">
        <f t="shared" si="77"/>
        <v>76.333330000000004</v>
      </c>
      <c r="H918" s="26">
        <v>76</v>
      </c>
      <c r="I918" s="26">
        <v>4</v>
      </c>
      <c r="J918" s="26">
        <f t="shared" si="78"/>
        <v>50141</v>
      </c>
      <c r="K918" s="26">
        <f t="shared" si="79"/>
        <v>236.25</v>
      </c>
      <c r="L918" s="26">
        <f t="shared" si="80"/>
        <v>4.711712969426218E-3</v>
      </c>
      <c r="M918" s="26">
        <f t="shared" si="81"/>
        <v>0.99528828703057381</v>
      </c>
    </row>
    <row r="919" spans="7:13" x14ac:dyDescent="0.3">
      <c r="G919" s="26">
        <f t="shared" si="77"/>
        <v>76.416669999999996</v>
      </c>
      <c r="H919" s="26">
        <v>76</v>
      </c>
      <c r="I919" s="26">
        <v>5</v>
      </c>
      <c r="J919" s="26">
        <f t="shared" si="78"/>
        <v>49904.75</v>
      </c>
      <c r="K919" s="26">
        <f t="shared" si="79"/>
        <v>236.25</v>
      </c>
      <c r="L919" s="26">
        <f t="shared" si="80"/>
        <v>4.7340183048707792E-3</v>
      </c>
      <c r="M919" s="26">
        <f t="shared" si="81"/>
        <v>0.99526598169512925</v>
      </c>
    </row>
    <row r="920" spans="7:13" x14ac:dyDescent="0.3">
      <c r="G920" s="26">
        <f t="shared" si="77"/>
        <v>76.5</v>
      </c>
      <c r="H920" s="26">
        <v>76</v>
      </c>
      <c r="I920" s="26">
        <v>6</v>
      </c>
      <c r="J920" s="26">
        <f t="shared" si="78"/>
        <v>49668.5</v>
      </c>
      <c r="K920" s="26">
        <f t="shared" si="79"/>
        <v>236.25</v>
      </c>
      <c r="L920" s="26">
        <f t="shared" si="80"/>
        <v>4.7565358325699384E-3</v>
      </c>
      <c r="M920" s="26">
        <f t="shared" si="81"/>
        <v>0.99524346416743004</v>
      </c>
    </row>
    <row r="921" spans="7:13" x14ac:dyDescent="0.3">
      <c r="G921" s="26">
        <f t="shared" si="77"/>
        <v>76.583330000000004</v>
      </c>
      <c r="H921" s="26">
        <v>76</v>
      </c>
      <c r="I921" s="26">
        <v>7</v>
      </c>
      <c r="J921" s="26">
        <f t="shared" si="78"/>
        <v>49432.25</v>
      </c>
      <c r="K921" s="26">
        <f t="shared" si="79"/>
        <v>236.25</v>
      </c>
      <c r="L921" s="26">
        <f t="shared" si="80"/>
        <v>4.7792685948950331E-3</v>
      </c>
      <c r="M921" s="26">
        <f t="shared" si="81"/>
        <v>0.99522073140510492</v>
      </c>
    </row>
    <row r="922" spans="7:13" x14ac:dyDescent="0.3">
      <c r="G922" s="26">
        <f t="shared" si="77"/>
        <v>76.666669999999996</v>
      </c>
      <c r="H922" s="26">
        <v>76</v>
      </c>
      <c r="I922" s="26">
        <v>8</v>
      </c>
      <c r="J922" s="26">
        <f t="shared" si="78"/>
        <v>49196</v>
      </c>
      <c r="K922" s="26">
        <f t="shared" si="79"/>
        <v>236.25</v>
      </c>
      <c r="L922" s="26">
        <f t="shared" si="80"/>
        <v>4.8022196926579396E-3</v>
      </c>
      <c r="M922" s="26">
        <f t="shared" si="81"/>
        <v>0.99519778030734207</v>
      </c>
    </row>
    <row r="923" spans="7:13" x14ac:dyDescent="0.3">
      <c r="G923" s="26">
        <f t="shared" si="77"/>
        <v>76.75</v>
      </c>
      <c r="H923" s="26">
        <v>76</v>
      </c>
      <c r="I923" s="26">
        <v>9</v>
      </c>
      <c r="J923" s="26">
        <f t="shared" si="78"/>
        <v>48959.75</v>
      </c>
      <c r="K923" s="26">
        <f t="shared" si="79"/>
        <v>236.25</v>
      </c>
      <c r="L923" s="26">
        <f t="shared" si="80"/>
        <v>4.8253922865210712E-3</v>
      </c>
      <c r="M923" s="26">
        <f t="shared" si="81"/>
        <v>0.99517460771347888</v>
      </c>
    </row>
    <row r="924" spans="7:13" x14ac:dyDescent="0.3">
      <c r="G924" s="26">
        <f t="shared" si="77"/>
        <v>76.833330000000004</v>
      </c>
      <c r="H924" s="26">
        <v>76</v>
      </c>
      <c r="I924" s="26">
        <v>10</v>
      </c>
      <c r="J924" s="26">
        <f t="shared" si="78"/>
        <v>48723.5</v>
      </c>
      <c r="K924" s="26">
        <f t="shared" si="79"/>
        <v>236.25</v>
      </c>
      <c r="L924" s="26">
        <f t="shared" si="80"/>
        <v>4.8487895984483873E-3</v>
      </c>
      <c r="M924" s="26">
        <f t="shared" si="81"/>
        <v>0.99515121040155163</v>
      </c>
    </row>
    <row r="925" spans="7:13" x14ac:dyDescent="0.3">
      <c r="G925" s="26">
        <f t="shared" si="77"/>
        <v>76.916669999999996</v>
      </c>
      <c r="H925" s="26">
        <v>76</v>
      </c>
      <c r="I925" s="26">
        <v>11</v>
      </c>
      <c r="J925" s="26">
        <f t="shared" si="78"/>
        <v>48487.25</v>
      </c>
      <c r="K925" s="26">
        <f t="shared" si="79"/>
        <v>236.25</v>
      </c>
      <c r="L925" s="26">
        <f t="shared" si="80"/>
        <v>4.872414913198831E-3</v>
      </c>
      <c r="M925" s="26">
        <f t="shared" si="81"/>
        <v>0.99512758508680121</v>
      </c>
    </row>
    <row r="926" spans="7:13" x14ac:dyDescent="0.3">
      <c r="G926" s="26">
        <f t="shared" si="77"/>
        <v>77</v>
      </c>
      <c r="H926" s="26">
        <v>76</v>
      </c>
      <c r="I926" s="26">
        <v>12</v>
      </c>
      <c r="J926" s="26">
        <f t="shared" si="78"/>
        <v>48251</v>
      </c>
      <c r="K926" s="26">
        <f t="shared" si="79"/>
        <v>247.25</v>
      </c>
      <c r="L926" s="26">
        <f t="shared" si="80"/>
        <v>5.1242461296138941E-3</v>
      </c>
      <c r="M926" s="26">
        <f t="shared" si="81"/>
        <v>0.99487575387038607</v>
      </c>
    </row>
    <row r="927" spans="7:13" x14ac:dyDescent="0.3">
      <c r="G927" s="26">
        <f t="shared" si="77"/>
        <v>77.083330000000004</v>
      </c>
      <c r="H927" s="26">
        <v>77</v>
      </c>
      <c r="I927" s="26">
        <v>1</v>
      </c>
      <c r="J927" s="26">
        <f t="shared" si="78"/>
        <v>48003.75</v>
      </c>
      <c r="K927" s="26">
        <f t="shared" si="79"/>
        <v>247.25</v>
      </c>
      <c r="L927" s="26">
        <f t="shared" si="80"/>
        <v>5.1506392729734653E-3</v>
      </c>
      <c r="M927" s="26">
        <f t="shared" si="81"/>
        <v>0.99484936072702657</v>
      </c>
    </row>
    <row r="928" spans="7:13" x14ac:dyDescent="0.3">
      <c r="G928" s="26">
        <f t="shared" si="77"/>
        <v>77.166669999999996</v>
      </c>
      <c r="H928" s="26">
        <v>77</v>
      </c>
      <c r="I928" s="26">
        <v>2</v>
      </c>
      <c r="J928" s="26">
        <f t="shared" si="78"/>
        <v>47756.5</v>
      </c>
      <c r="K928" s="26">
        <f t="shared" si="79"/>
        <v>247.25</v>
      </c>
      <c r="L928" s="26">
        <f t="shared" si="80"/>
        <v>5.1773057070765233E-3</v>
      </c>
      <c r="M928" s="26">
        <f t="shared" si="81"/>
        <v>0.99482269429292347</v>
      </c>
    </row>
    <row r="929" spans="7:13" x14ac:dyDescent="0.3">
      <c r="G929" s="26">
        <f t="shared" si="77"/>
        <v>77.25</v>
      </c>
      <c r="H929" s="26">
        <v>77</v>
      </c>
      <c r="I929" s="26">
        <v>3</v>
      </c>
      <c r="J929" s="26">
        <f t="shared" si="78"/>
        <v>47509.25</v>
      </c>
      <c r="K929" s="26">
        <f t="shared" si="79"/>
        <v>247.25</v>
      </c>
      <c r="L929" s="26">
        <f t="shared" si="80"/>
        <v>5.2042496987428763E-3</v>
      </c>
      <c r="M929" s="26">
        <f t="shared" si="81"/>
        <v>0.99479575030125711</v>
      </c>
    </row>
    <row r="930" spans="7:13" x14ac:dyDescent="0.3">
      <c r="G930" s="26">
        <f t="shared" si="77"/>
        <v>77.333330000000004</v>
      </c>
      <c r="H930" s="26">
        <v>77</v>
      </c>
      <c r="I930" s="26">
        <v>4</v>
      </c>
      <c r="J930" s="26">
        <f t="shared" si="78"/>
        <v>47262</v>
      </c>
      <c r="K930" s="26">
        <f t="shared" si="79"/>
        <v>247.25</v>
      </c>
      <c r="L930" s="26">
        <f t="shared" si="80"/>
        <v>5.2314756040793874E-3</v>
      </c>
      <c r="M930" s="26">
        <f t="shared" si="81"/>
        <v>0.99476852439592056</v>
      </c>
    </row>
    <row r="931" spans="7:13" x14ac:dyDescent="0.3">
      <c r="G931" s="26">
        <f t="shared" si="77"/>
        <v>77.416669999999996</v>
      </c>
      <c r="H931" s="26">
        <v>77</v>
      </c>
      <c r="I931" s="26">
        <v>5</v>
      </c>
      <c r="J931" s="26">
        <f t="shared" si="78"/>
        <v>47014.75</v>
      </c>
      <c r="K931" s="26">
        <f t="shared" si="79"/>
        <v>247.25</v>
      </c>
      <c r="L931" s="26">
        <f t="shared" si="80"/>
        <v>5.2589878708277724E-3</v>
      </c>
      <c r="M931" s="26">
        <f t="shared" si="81"/>
        <v>0.99474101212917221</v>
      </c>
    </row>
    <row r="932" spans="7:13" x14ac:dyDescent="0.3">
      <c r="G932" s="26">
        <f t="shared" si="77"/>
        <v>77.5</v>
      </c>
      <c r="H932" s="26">
        <v>77</v>
      </c>
      <c r="I932" s="26">
        <v>6</v>
      </c>
      <c r="J932" s="26">
        <f t="shared" si="78"/>
        <v>46767.5</v>
      </c>
      <c r="K932" s="26">
        <f t="shared" si="79"/>
        <v>247.25</v>
      </c>
      <c r="L932" s="26">
        <f t="shared" si="80"/>
        <v>5.2867910407868712E-3</v>
      </c>
      <c r="M932" s="26">
        <f t="shared" si="81"/>
        <v>0.99471320895921311</v>
      </c>
    </row>
    <row r="933" spans="7:13" x14ac:dyDescent="0.3">
      <c r="G933" s="26">
        <f t="shared" si="77"/>
        <v>77.583330000000004</v>
      </c>
      <c r="H933" s="26">
        <v>77</v>
      </c>
      <c r="I933" s="26">
        <v>7</v>
      </c>
      <c r="J933" s="26">
        <f t="shared" si="78"/>
        <v>46520.25</v>
      </c>
      <c r="K933" s="26">
        <f t="shared" si="79"/>
        <v>247.25</v>
      </c>
      <c r="L933" s="26">
        <f t="shared" si="80"/>
        <v>5.3148897523121654E-3</v>
      </c>
      <c r="M933" s="26">
        <f t="shared" si="81"/>
        <v>0.9946851102476878</v>
      </c>
    </row>
    <row r="934" spans="7:13" x14ac:dyDescent="0.3">
      <c r="G934" s="26">
        <f t="shared" si="77"/>
        <v>77.666669999999996</v>
      </c>
      <c r="H934" s="26">
        <v>77</v>
      </c>
      <c r="I934" s="26">
        <v>8</v>
      </c>
      <c r="J934" s="26">
        <f t="shared" si="78"/>
        <v>46273</v>
      </c>
      <c r="K934" s="26">
        <f t="shared" si="79"/>
        <v>247.25</v>
      </c>
      <c r="L934" s="26">
        <f t="shared" si="80"/>
        <v>5.3432887428954247E-3</v>
      </c>
      <c r="M934" s="26">
        <f t="shared" si="81"/>
        <v>0.99465671125710453</v>
      </c>
    </row>
    <row r="935" spans="7:13" x14ac:dyDescent="0.3">
      <c r="G935" s="26">
        <f t="shared" si="77"/>
        <v>77.75</v>
      </c>
      <c r="H935" s="26">
        <v>77</v>
      </c>
      <c r="I935" s="26">
        <v>9</v>
      </c>
      <c r="J935" s="26">
        <f t="shared" si="78"/>
        <v>46025.75</v>
      </c>
      <c r="K935" s="26">
        <f t="shared" si="79"/>
        <v>247.25</v>
      </c>
      <c r="L935" s="26">
        <f t="shared" si="80"/>
        <v>5.3719928518275095E-3</v>
      </c>
      <c r="M935" s="26">
        <f t="shared" si="81"/>
        <v>0.99462800714817245</v>
      </c>
    </row>
    <row r="936" spans="7:13" x14ac:dyDescent="0.3">
      <c r="G936" s="26">
        <f t="shared" si="77"/>
        <v>77.833330000000004</v>
      </c>
      <c r="H936" s="26">
        <v>77</v>
      </c>
      <c r="I936" s="26">
        <v>10</v>
      </c>
      <c r="J936" s="26">
        <f t="shared" si="78"/>
        <v>45778.5</v>
      </c>
      <c r="K936" s="26">
        <f t="shared" si="79"/>
        <v>247.25</v>
      </c>
      <c r="L936" s="26">
        <f t="shared" si="80"/>
        <v>5.4010070229474532E-3</v>
      </c>
      <c r="M936" s="26">
        <f t="shared" si="81"/>
        <v>0.99459899297705257</v>
      </c>
    </row>
    <row r="937" spans="7:13" x14ac:dyDescent="0.3">
      <c r="G937" s="26">
        <f t="shared" si="77"/>
        <v>77.916669999999996</v>
      </c>
      <c r="H937" s="26">
        <v>77</v>
      </c>
      <c r="I937" s="26">
        <v>11</v>
      </c>
      <c r="J937" s="26">
        <f t="shared" si="78"/>
        <v>45531.25</v>
      </c>
      <c r="K937" s="26">
        <f t="shared" si="79"/>
        <v>247.25</v>
      </c>
      <c r="L937" s="26">
        <f t="shared" si="80"/>
        <v>5.4303363074811256E-3</v>
      </c>
      <c r="M937" s="26">
        <f t="shared" si="81"/>
        <v>0.99456966369251887</v>
      </c>
    </row>
    <row r="938" spans="7:13" x14ac:dyDescent="0.3">
      <c r="G938" s="26">
        <f t="shared" si="77"/>
        <v>78</v>
      </c>
      <c r="H938" s="26">
        <v>77</v>
      </c>
      <c r="I938" s="26">
        <v>12</v>
      </c>
      <c r="J938" s="26">
        <f t="shared" si="78"/>
        <v>45284</v>
      </c>
      <c r="K938" s="26">
        <f t="shared" si="79"/>
        <v>256.75</v>
      </c>
      <c r="L938" s="26">
        <f t="shared" si="80"/>
        <v>5.6697729882519213E-3</v>
      </c>
      <c r="M938" s="26">
        <f t="shared" si="81"/>
        <v>0.99433022701174811</v>
      </c>
    </row>
    <row r="939" spans="7:13" x14ac:dyDescent="0.3">
      <c r="G939" s="26">
        <f t="shared" si="77"/>
        <v>78.083330000000004</v>
      </c>
      <c r="H939" s="26">
        <v>78</v>
      </c>
      <c r="I939" s="26">
        <v>1</v>
      </c>
      <c r="J939" s="26">
        <f t="shared" si="78"/>
        <v>45027.25</v>
      </c>
      <c r="K939" s="26">
        <f t="shared" si="79"/>
        <v>256.75</v>
      </c>
      <c r="L939" s="26">
        <f t="shared" si="80"/>
        <v>5.7021026156383083E-3</v>
      </c>
      <c r="M939" s="26">
        <f t="shared" si="81"/>
        <v>0.9942978973843617</v>
      </c>
    </row>
    <row r="940" spans="7:13" x14ac:dyDescent="0.3">
      <c r="G940" s="26">
        <f t="shared" si="77"/>
        <v>78.166669999999996</v>
      </c>
      <c r="H940" s="26">
        <v>78</v>
      </c>
      <c r="I940" s="26">
        <v>2</v>
      </c>
      <c r="J940" s="26">
        <f t="shared" si="78"/>
        <v>44770.5</v>
      </c>
      <c r="K940" s="26">
        <f t="shared" si="79"/>
        <v>256.75</v>
      </c>
      <c r="L940" s="26">
        <f t="shared" si="80"/>
        <v>5.7348030511162485E-3</v>
      </c>
      <c r="M940" s="26">
        <f t="shared" si="81"/>
        <v>0.99426519694888371</v>
      </c>
    </row>
    <row r="941" spans="7:13" x14ac:dyDescent="0.3">
      <c r="G941" s="26">
        <f t="shared" si="77"/>
        <v>78.25</v>
      </c>
      <c r="H941" s="26">
        <v>78</v>
      </c>
      <c r="I941" s="26">
        <v>3</v>
      </c>
      <c r="J941" s="26">
        <f t="shared" si="78"/>
        <v>44513.75</v>
      </c>
      <c r="K941" s="26">
        <f t="shared" si="79"/>
        <v>256.75</v>
      </c>
      <c r="L941" s="26">
        <f t="shared" si="80"/>
        <v>5.7678807110162593E-3</v>
      </c>
      <c r="M941" s="26">
        <f t="shared" si="81"/>
        <v>0.9942321192889837</v>
      </c>
    </row>
    <row r="942" spans="7:13" x14ac:dyDescent="0.3">
      <c r="G942" s="26">
        <f t="shared" si="77"/>
        <v>78.333330000000004</v>
      </c>
      <c r="H942" s="26">
        <v>78</v>
      </c>
      <c r="I942" s="26">
        <v>4</v>
      </c>
      <c r="J942" s="26">
        <f t="shared" si="78"/>
        <v>44257</v>
      </c>
      <c r="K942" s="26">
        <f t="shared" si="79"/>
        <v>256.75</v>
      </c>
      <c r="L942" s="26">
        <f t="shared" si="80"/>
        <v>5.8013421605621713E-3</v>
      </c>
      <c r="M942" s="26">
        <f t="shared" si="81"/>
        <v>0.99419865783943784</v>
      </c>
    </row>
    <row r="943" spans="7:13" x14ac:dyDescent="0.3">
      <c r="G943" s="26">
        <f t="shared" si="77"/>
        <v>78.416669999999996</v>
      </c>
      <c r="H943" s="26">
        <v>78</v>
      </c>
      <c r="I943" s="26">
        <v>5</v>
      </c>
      <c r="J943" s="26">
        <f t="shared" si="78"/>
        <v>44000.25</v>
      </c>
      <c r="K943" s="26">
        <f t="shared" si="79"/>
        <v>256.75</v>
      </c>
      <c r="L943" s="26">
        <f t="shared" si="80"/>
        <v>5.8351941182152372E-3</v>
      </c>
      <c r="M943" s="26">
        <f t="shared" si="81"/>
        <v>0.9941648058817848</v>
      </c>
    </row>
    <row r="944" spans="7:13" x14ac:dyDescent="0.3">
      <c r="G944" s="26">
        <f t="shared" si="77"/>
        <v>78.5</v>
      </c>
      <c r="H944" s="26">
        <v>78</v>
      </c>
      <c r="I944" s="26">
        <v>6</v>
      </c>
      <c r="J944" s="26">
        <f t="shared" si="78"/>
        <v>43743.5</v>
      </c>
      <c r="K944" s="26">
        <f t="shared" si="79"/>
        <v>256.75</v>
      </c>
      <c r="L944" s="26">
        <f t="shared" si="80"/>
        <v>5.8694434601712251E-3</v>
      </c>
      <c r="M944" s="26">
        <f t="shared" si="81"/>
        <v>0.99413055653982874</v>
      </c>
    </row>
    <row r="945" spans="7:13" x14ac:dyDescent="0.3">
      <c r="G945" s="26">
        <f t="shared" si="77"/>
        <v>78.583330000000004</v>
      </c>
      <c r="H945" s="26">
        <v>78</v>
      </c>
      <c r="I945" s="26">
        <v>7</v>
      </c>
      <c r="J945" s="26">
        <f t="shared" si="78"/>
        <v>43486.75</v>
      </c>
      <c r="K945" s="26">
        <f t="shared" si="79"/>
        <v>256.75</v>
      </c>
      <c r="L945" s="26">
        <f t="shared" si="80"/>
        <v>5.9040972250168156E-3</v>
      </c>
      <c r="M945" s="26">
        <f t="shared" si="81"/>
        <v>0.99409590277498316</v>
      </c>
    </row>
    <row r="946" spans="7:13" x14ac:dyDescent="0.3">
      <c r="G946" s="26">
        <f t="shared" si="77"/>
        <v>78.666669999999996</v>
      </c>
      <c r="H946" s="26">
        <v>78</v>
      </c>
      <c r="I946" s="26">
        <v>8</v>
      </c>
      <c r="J946" s="26">
        <f t="shared" si="78"/>
        <v>43230</v>
      </c>
      <c r="K946" s="26">
        <f t="shared" si="79"/>
        <v>256.75</v>
      </c>
      <c r="L946" s="26">
        <f t="shared" si="80"/>
        <v>5.9391626185519315E-3</v>
      </c>
      <c r="M946" s="26">
        <f t="shared" si="81"/>
        <v>0.99406083738144801</v>
      </c>
    </row>
    <row r="947" spans="7:13" x14ac:dyDescent="0.3">
      <c r="G947" s="26">
        <f t="shared" si="77"/>
        <v>78.75</v>
      </c>
      <c r="H947" s="26">
        <v>78</v>
      </c>
      <c r="I947" s="26">
        <v>9</v>
      </c>
      <c r="J947" s="26">
        <f t="shared" si="78"/>
        <v>42973.25</v>
      </c>
      <c r="K947" s="26">
        <f t="shared" si="79"/>
        <v>256.75</v>
      </c>
      <c r="L947" s="26">
        <f t="shared" si="80"/>
        <v>5.9746470187849419E-3</v>
      </c>
      <c r="M947" s="26">
        <f t="shared" si="81"/>
        <v>0.99402535298121508</v>
      </c>
    </row>
    <row r="948" spans="7:13" x14ac:dyDescent="0.3">
      <c r="G948" s="26">
        <f t="shared" si="77"/>
        <v>78.833330000000004</v>
      </c>
      <c r="H948" s="26">
        <v>78</v>
      </c>
      <c r="I948" s="26">
        <v>10</v>
      </c>
      <c r="J948" s="26">
        <f t="shared" si="78"/>
        <v>42716.5</v>
      </c>
      <c r="K948" s="26">
        <f t="shared" si="79"/>
        <v>256.75</v>
      </c>
      <c r="L948" s="26">
        <f t="shared" si="80"/>
        <v>6.0105579811080027E-3</v>
      </c>
      <c r="M948" s="26">
        <f t="shared" si="81"/>
        <v>0.99398944201889194</v>
      </c>
    </row>
    <row r="949" spans="7:13" x14ac:dyDescent="0.3">
      <c r="G949" s="26">
        <f t="shared" si="77"/>
        <v>78.916669999999996</v>
      </c>
      <c r="H949" s="26">
        <v>78</v>
      </c>
      <c r="I949" s="26">
        <v>11</v>
      </c>
      <c r="J949" s="26">
        <f t="shared" si="78"/>
        <v>42459.75</v>
      </c>
      <c r="K949" s="26">
        <f t="shared" si="79"/>
        <v>256.75</v>
      </c>
      <c r="L949" s="26">
        <f t="shared" si="80"/>
        <v>6.0469032436601721E-3</v>
      </c>
      <c r="M949" s="26">
        <f t="shared" si="81"/>
        <v>0.9939530967563398</v>
      </c>
    </row>
    <row r="950" spans="7:13" x14ac:dyDescent="0.3">
      <c r="G950" s="26">
        <f t="shared" si="77"/>
        <v>79</v>
      </c>
      <c r="H950" s="26">
        <v>78</v>
      </c>
      <c r="I950" s="26">
        <v>12</v>
      </c>
      <c r="J950" s="26">
        <f t="shared" si="78"/>
        <v>42203</v>
      </c>
      <c r="K950" s="26">
        <f t="shared" si="79"/>
        <v>263.5</v>
      </c>
      <c r="L950" s="26">
        <f t="shared" si="80"/>
        <v>6.243631969291283E-3</v>
      </c>
      <c r="M950" s="26">
        <f t="shared" si="81"/>
        <v>0.99375636803070877</v>
      </c>
    </row>
    <row r="951" spans="7:13" x14ac:dyDescent="0.3">
      <c r="G951" s="26">
        <f t="shared" si="77"/>
        <v>79.083330000000004</v>
      </c>
      <c r="H951" s="26">
        <v>79</v>
      </c>
      <c r="I951" s="26">
        <v>1</v>
      </c>
      <c r="J951" s="26">
        <f t="shared" si="78"/>
        <v>41939.5</v>
      </c>
      <c r="K951" s="26">
        <f t="shared" si="79"/>
        <v>263.5</v>
      </c>
      <c r="L951" s="26">
        <f t="shared" si="80"/>
        <v>6.2828598338082239E-3</v>
      </c>
      <c r="M951" s="26">
        <f t="shared" si="81"/>
        <v>0.99371714016619173</v>
      </c>
    </row>
    <row r="952" spans="7:13" x14ac:dyDescent="0.3">
      <c r="G952" s="26">
        <f t="shared" si="77"/>
        <v>79.166669999999996</v>
      </c>
      <c r="H952" s="26">
        <v>79</v>
      </c>
      <c r="I952" s="26">
        <v>2</v>
      </c>
      <c r="J952" s="26">
        <f t="shared" si="78"/>
        <v>41676</v>
      </c>
      <c r="K952" s="26">
        <f t="shared" si="79"/>
        <v>263.5</v>
      </c>
      <c r="L952" s="26">
        <f t="shared" si="80"/>
        <v>6.3225837412419616E-3</v>
      </c>
      <c r="M952" s="26">
        <f t="shared" si="81"/>
        <v>0.99367741625875805</v>
      </c>
    </row>
    <row r="953" spans="7:13" x14ac:dyDescent="0.3">
      <c r="G953" s="26">
        <f t="shared" si="77"/>
        <v>79.25</v>
      </c>
      <c r="H953" s="26">
        <v>79</v>
      </c>
      <c r="I953" s="26">
        <v>3</v>
      </c>
      <c r="J953" s="26">
        <f t="shared" si="78"/>
        <v>41412.5</v>
      </c>
      <c r="K953" s="26">
        <f t="shared" si="79"/>
        <v>263.5</v>
      </c>
      <c r="L953" s="26">
        <f t="shared" si="80"/>
        <v>6.362813160277694E-3</v>
      </c>
      <c r="M953" s="26">
        <f t="shared" si="81"/>
        <v>0.99363718683972235</v>
      </c>
    </row>
    <row r="954" spans="7:13" x14ac:dyDescent="0.3">
      <c r="G954" s="26">
        <f t="shared" si="77"/>
        <v>79.333330000000004</v>
      </c>
      <c r="H954" s="26">
        <v>79</v>
      </c>
      <c r="I954" s="26">
        <v>4</v>
      </c>
      <c r="J954" s="26">
        <f t="shared" si="78"/>
        <v>41149</v>
      </c>
      <c r="K954" s="26">
        <f t="shared" si="79"/>
        <v>263.5</v>
      </c>
      <c r="L954" s="26">
        <f t="shared" si="80"/>
        <v>6.4035578021337091E-3</v>
      </c>
      <c r="M954" s="26">
        <f t="shared" si="81"/>
        <v>0.99359644219786625</v>
      </c>
    </row>
    <row r="955" spans="7:13" x14ac:dyDescent="0.3">
      <c r="G955" s="26">
        <f t="shared" si="77"/>
        <v>79.416669999999996</v>
      </c>
      <c r="H955" s="26">
        <v>79</v>
      </c>
      <c r="I955" s="26">
        <v>5</v>
      </c>
      <c r="J955" s="26">
        <f t="shared" si="78"/>
        <v>40885.5</v>
      </c>
      <c r="K955" s="26">
        <f t="shared" si="79"/>
        <v>263.5</v>
      </c>
      <c r="L955" s="26">
        <f t="shared" si="80"/>
        <v>6.4448276283768082E-3</v>
      </c>
      <c r="M955" s="26">
        <f t="shared" si="81"/>
        <v>0.99355517237162316</v>
      </c>
    </row>
    <row r="956" spans="7:13" x14ac:dyDescent="0.3">
      <c r="G956" s="26">
        <f t="shared" si="77"/>
        <v>79.5</v>
      </c>
      <c r="H956" s="26">
        <v>79</v>
      </c>
      <c r="I956" s="26">
        <v>6</v>
      </c>
      <c r="J956" s="26">
        <f t="shared" si="78"/>
        <v>40622</v>
      </c>
      <c r="K956" s="26">
        <f t="shared" si="79"/>
        <v>263.5</v>
      </c>
      <c r="L956" s="26">
        <f t="shared" si="80"/>
        <v>6.4866328590418984E-3</v>
      </c>
      <c r="M956" s="26">
        <f t="shared" si="81"/>
        <v>0.99351336714095806</v>
      </c>
    </row>
    <row r="957" spans="7:13" x14ac:dyDescent="0.3">
      <c r="G957" s="26">
        <f t="shared" si="77"/>
        <v>79.583330000000004</v>
      </c>
      <c r="H957" s="26">
        <v>79</v>
      </c>
      <c r="I957" s="26">
        <v>7</v>
      </c>
      <c r="J957" s="26">
        <f t="shared" si="78"/>
        <v>40358.5</v>
      </c>
      <c r="K957" s="26">
        <f t="shared" si="79"/>
        <v>263.5</v>
      </c>
      <c r="L957" s="26">
        <f t="shared" si="80"/>
        <v>6.5289839810696634E-3</v>
      </c>
      <c r="M957" s="26">
        <f t="shared" si="81"/>
        <v>0.99347101601893029</v>
      </c>
    </row>
    <row r="958" spans="7:13" x14ac:dyDescent="0.3">
      <c r="G958" s="26">
        <f t="shared" si="77"/>
        <v>79.666669999999996</v>
      </c>
      <c r="H958" s="26">
        <v>79</v>
      </c>
      <c r="I958" s="26">
        <v>8</v>
      </c>
      <c r="J958" s="26">
        <f t="shared" si="78"/>
        <v>40095</v>
      </c>
      <c r="K958" s="26">
        <f t="shared" si="79"/>
        <v>263.5</v>
      </c>
      <c r="L958" s="26">
        <f t="shared" si="80"/>
        <v>6.5718917570769426E-3</v>
      </c>
      <c r="M958" s="26">
        <f t="shared" si="81"/>
        <v>0.99342810824292305</v>
      </c>
    </row>
    <row r="959" spans="7:13" x14ac:dyDescent="0.3">
      <c r="G959" s="26">
        <f t="shared" si="77"/>
        <v>79.75</v>
      </c>
      <c r="H959" s="26">
        <v>79</v>
      </c>
      <c r="I959" s="26">
        <v>9</v>
      </c>
      <c r="J959" s="26">
        <f t="shared" si="78"/>
        <v>39831.5</v>
      </c>
      <c r="K959" s="26">
        <f t="shared" si="79"/>
        <v>263.5</v>
      </c>
      <c r="L959" s="26">
        <f t="shared" si="80"/>
        <v>6.615367234475227E-3</v>
      </c>
      <c r="M959" s="26">
        <f t="shared" si="81"/>
        <v>0.9933846327655248</v>
      </c>
    </row>
    <row r="960" spans="7:13" x14ac:dyDescent="0.3">
      <c r="G960" s="26">
        <f t="shared" si="77"/>
        <v>79.833330000000004</v>
      </c>
      <c r="H960" s="26">
        <v>79</v>
      </c>
      <c r="I960" s="26">
        <v>10</v>
      </c>
      <c r="J960" s="26">
        <f t="shared" si="78"/>
        <v>39568</v>
      </c>
      <c r="K960" s="26">
        <f t="shared" si="79"/>
        <v>263.5</v>
      </c>
      <c r="L960" s="26">
        <f t="shared" si="80"/>
        <v>6.6594217549534977E-3</v>
      </c>
      <c r="M960" s="26">
        <f t="shared" si="81"/>
        <v>0.99334057824504651</v>
      </c>
    </row>
    <row r="961" spans="7:13" x14ac:dyDescent="0.3">
      <c r="G961" s="26">
        <f t="shared" si="77"/>
        <v>79.916669999999996</v>
      </c>
      <c r="H961" s="26">
        <v>79</v>
      </c>
      <c r="I961" s="26">
        <v>11</v>
      </c>
      <c r="J961" s="26">
        <f t="shared" si="78"/>
        <v>39304.5</v>
      </c>
      <c r="K961" s="26">
        <f t="shared" si="79"/>
        <v>263.5</v>
      </c>
      <c r="L961" s="26">
        <f t="shared" si="80"/>
        <v>6.704066964342505E-3</v>
      </c>
      <c r="M961" s="26">
        <f t="shared" si="81"/>
        <v>0.99329593303565744</v>
      </c>
    </row>
    <row r="962" spans="7:13" x14ac:dyDescent="0.3">
      <c r="G962" s="26">
        <f t="shared" si="77"/>
        <v>80</v>
      </c>
      <c r="H962" s="26">
        <v>79</v>
      </c>
      <c r="I962" s="26">
        <v>12</v>
      </c>
      <c r="J962" s="26">
        <f t="shared" si="78"/>
        <v>39041</v>
      </c>
      <c r="K962" s="26">
        <f t="shared" si="79"/>
        <v>268.08333333333576</v>
      </c>
      <c r="L962" s="26">
        <f t="shared" si="80"/>
        <v>6.8667127720431279E-3</v>
      </c>
      <c r="M962" s="26">
        <f t="shared" si="81"/>
        <v>0.99313328722795691</v>
      </c>
    </row>
    <row r="963" spans="7:13" x14ac:dyDescent="0.3">
      <c r="G963" s="26">
        <f t="shared" si="77"/>
        <v>80.083330000000004</v>
      </c>
      <c r="H963" s="26">
        <v>80</v>
      </c>
      <c r="I963" s="26">
        <v>1</v>
      </c>
      <c r="J963" s="26">
        <f t="shared" si="78"/>
        <v>38772.916666666664</v>
      </c>
      <c r="K963" s="26">
        <f t="shared" si="79"/>
        <v>268.08333333332848</v>
      </c>
      <c r="L963" s="26">
        <f t="shared" si="80"/>
        <v>6.9141905324806661E-3</v>
      </c>
      <c r="M963" s="26">
        <f t="shared" si="81"/>
        <v>0.99308580946751934</v>
      </c>
    </row>
    <row r="964" spans="7:13" x14ac:dyDescent="0.3">
      <c r="G964" s="26">
        <f t="shared" ref="G964:G1027" si="82">ROUND(H964+(I964/12), 5)</f>
        <v>80.166669999999996</v>
      </c>
      <c r="H964" s="26">
        <v>80</v>
      </c>
      <c r="I964" s="26">
        <v>2</v>
      </c>
      <c r="J964" s="26">
        <f t="shared" ref="J964:J1027" si="83">VLOOKUP(H964,$A$2:$C$109,2,0) - (VLOOKUP(H964, $A$2:$C$109, 3, 0)*I964/12)</f>
        <v>38504.833333333336</v>
      </c>
      <c r="K964" s="26">
        <f t="shared" ref="K964:K1027" si="84">J964-J965</f>
        <v>268.08333333333576</v>
      </c>
      <c r="L964" s="26">
        <f t="shared" ref="L964:L1027" si="85">K964/J964</f>
        <v>6.9623294045336927E-3</v>
      </c>
      <c r="M964" s="26">
        <f t="shared" ref="M964:M1027" si="86">1-L964</f>
        <v>0.99303767059546633</v>
      </c>
    </row>
    <row r="965" spans="7:13" x14ac:dyDescent="0.3">
      <c r="G965" s="26">
        <f t="shared" si="82"/>
        <v>80.25</v>
      </c>
      <c r="H965" s="26">
        <v>80</v>
      </c>
      <c r="I965" s="26">
        <v>3</v>
      </c>
      <c r="J965" s="26">
        <f t="shared" si="83"/>
        <v>38236.75</v>
      </c>
      <c r="K965" s="26">
        <f t="shared" si="84"/>
        <v>268.08333333333576</v>
      </c>
      <c r="L965" s="26">
        <f t="shared" si="85"/>
        <v>7.0111432936464466E-3</v>
      </c>
      <c r="M965" s="26">
        <f t="shared" si="86"/>
        <v>0.99298885670635351</v>
      </c>
    </row>
    <row r="966" spans="7:13" x14ac:dyDescent="0.3">
      <c r="G966" s="26">
        <f t="shared" si="82"/>
        <v>80.333330000000004</v>
      </c>
      <c r="H966" s="26">
        <v>80</v>
      </c>
      <c r="I966" s="26">
        <v>4</v>
      </c>
      <c r="J966" s="26">
        <f t="shared" si="83"/>
        <v>37968.666666666664</v>
      </c>
      <c r="K966" s="26">
        <f t="shared" si="84"/>
        <v>268.08333333332848</v>
      </c>
      <c r="L966" s="26">
        <f t="shared" si="85"/>
        <v>7.0606464979894434E-3</v>
      </c>
      <c r="M966" s="26">
        <f t="shared" si="86"/>
        <v>0.99293935350201057</v>
      </c>
    </row>
    <row r="967" spans="7:13" x14ac:dyDescent="0.3">
      <c r="G967" s="26">
        <f t="shared" si="82"/>
        <v>80.416669999999996</v>
      </c>
      <c r="H967" s="26">
        <v>80</v>
      </c>
      <c r="I967" s="26">
        <v>5</v>
      </c>
      <c r="J967" s="26">
        <f t="shared" si="83"/>
        <v>37700.583333333336</v>
      </c>
      <c r="K967" s="26">
        <f t="shared" si="84"/>
        <v>268.08333333333576</v>
      </c>
      <c r="L967" s="26">
        <f t="shared" si="85"/>
        <v>7.1108537224225726E-3</v>
      </c>
      <c r="M967" s="26">
        <f t="shared" si="86"/>
        <v>0.99288914627757741</v>
      </c>
    </row>
    <row r="968" spans="7:13" x14ac:dyDescent="0.3">
      <c r="G968" s="26">
        <f t="shared" si="82"/>
        <v>80.5</v>
      </c>
      <c r="H968" s="26">
        <v>80</v>
      </c>
      <c r="I968" s="26">
        <v>6</v>
      </c>
      <c r="J968" s="26">
        <f t="shared" si="83"/>
        <v>37432.5</v>
      </c>
      <c r="K968" s="26">
        <f t="shared" si="84"/>
        <v>268.08333333333576</v>
      </c>
      <c r="L968" s="26">
        <f t="shared" si="85"/>
        <v>7.1617800930564553E-3</v>
      </c>
      <c r="M968" s="26">
        <f t="shared" si="86"/>
        <v>0.99283821990694354</v>
      </c>
    </row>
    <row r="969" spans="7:13" x14ac:dyDescent="0.3">
      <c r="G969" s="26">
        <f t="shared" si="82"/>
        <v>80.583330000000004</v>
      </c>
      <c r="H969" s="26">
        <v>80</v>
      </c>
      <c r="I969" s="26">
        <v>7</v>
      </c>
      <c r="J969" s="26">
        <f t="shared" si="83"/>
        <v>37164.416666666664</v>
      </c>
      <c r="K969" s="26">
        <f t="shared" si="84"/>
        <v>268.08333333332848</v>
      </c>
      <c r="L969" s="26">
        <f t="shared" si="85"/>
        <v>7.2134411724475295E-3</v>
      </c>
      <c r="M969" s="26">
        <f t="shared" si="86"/>
        <v>0.99278655882755251</v>
      </c>
    </row>
    <row r="970" spans="7:13" x14ac:dyDescent="0.3">
      <c r="G970" s="26">
        <f t="shared" si="82"/>
        <v>80.666669999999996</v>
      </c>
      <c r="H970" s="26">
        <v>80</v>
      </c>
      <c r="I970" s="26">
        <v>8</v>
      </c>
      <c r="J970" s="26">
        <f t="shared" si="83"/>
        <v>36896.333333333336</v>
      </c>
      <c r="K970" s="26">
        <f t="shared" si="84"/>
        <v>268.08333333333576</v>
      </c>
      <c r="L970" s="26">
        <f t="shared" si="85"/>
        <v>7.2658529754538138E-3</v>
      </c>
      <c r="M970" s="26">
        <f t="shared" si="86"/>
        <v>0.99273414702454621</v>
      </c>
    </row>
    <row r="971" spans="7:13" x14ac:dyDescent="0.3">
      <c r="G971" s="26">
        <f t="shared" si="82"/>
        <v>80.75</v>
      </c>
      <c r="H971" s="26">
        <v>80</v>
      </c>
      <c r="I971" s="26">
        <v>9</v>
      </c>
      <c r="J971" s="26">
        <f t="shared" si="83"/>
        <v>36628.25</v>
      </c>
      <c r="K971" s="26">
        <f t="shared" si="84"/>
        <v>268.08333333333576</v>
      </c>
      <c r="L971" s="26">
        <f t="shared" si="85"/>
        <v>7.3190319857851733E-3</v>
      </c>
      <c r="M971" s="26">
        <f t="shared" si="86"/>
        <v>0.99268096801421479</v>
      </c>
    </row>
    <row r="972" spans="7:13" x14ac:dyDescent="0.3">
      <c r="G972" s="26">
        <f t="shared" si="82"/>
        <v>80.833330000000004</v>
      </c>
      <c r="H972" s="26">
        <v>80</v>
      </c>
      <c r="I972" s="26">
        <v>10</v>
      </c>
      <c r="J972" s="26">
        <f t="shared" si="83"/>
        <v>36360.166666666664</v>
      </c>
      <c r="K972" s="26">
        <f t="shared" si="84"/>
        <v>268.08333333332848</v>
      </c>
      <c r="L972" s="26">
        <f t="shared" si="85"/>
        <v>7.372995173289318E-3</v>
      </c>
      <c r="M972" s="26">
        <f t="shared" si="86"/>
        <v>0.99262700482671073</v>
      </c>
    </row>
    <row r="973" spans="7:13" x14ac:dyDescent="0.3">
      <c r="G973" s="26">
        <f t="shared" si="82"/>
        <v>80.916669999999996</v>
      </c>
      <c r="H973" s="26">
        <v>80</v>
      </c>
      <c r="I973" s="26">
        <v>11</v>
      </c>
      <c r="J973" s="26">
        <f t="shared" si="83"/>
        <v>36092.083333333336</v>
      </c>
      <c r="K973" s="26">
        <f t="shared" si="84"/>
        <v>268.08333333333576</v>
      </c>
      <c r="L973" s="26">
        <f t="shared" si="85"/>
        <v>7.4277600120063935E-3</v>
      </c>
      <c r="M973" s="26">
        <f t="shared" si="86"/>
        <v>0.9925722399879936</v>
      </c>
    </row>
    <row r="974" spans="7:13" x14ac:dyDescent="0.3">
      <c r="G974" s="26">
        <f t="shared" si="82"/>
        <v>81</v>
      </c>
      <c r="H974" s="26">
        <v>80</v>
      </c>
      <c r="I974" s="26">
        <v>12</v>
      </c>
      <c r="J974" s="26">
        <f t="shared" si="83"/>
        <v>35824</v>
      </c>
      <c r="K974" s="26">
        <f t="shared" si="84"/>
        <v>275.5</v>
      </c>
      <c r="L974" s="26">
        <f t="shared" si="85"/>
        <v>7.6903751674854848E-3</v>
      </c>
      <c r="M974" s="26">
        <f t="shared" si="86"/>
        <v>0.9923096248325145</v>
      </c>
    </row>
    <row r="975" spans="7:13" x14ac:dyDescent="0.3">
      <c r="G975" s="26">
        <f t="shared" si="82"/>
        <v>81.083330000000004</v>
      </c>
      <c r="H975" s="26">
        <v>81</v>
      </c>
      <c r="I975" s="26">
        <v>1</v>
      </c>
      <c r="J975" s="26">
        <f t="shared" si="83"/>
        <v>35548.5</v>
      </c>
      <c r="K975" s="26">
        <f t="shared" si="84"/>
        <v>275.5</v>
      </c>
      <c r="L975" s="26">
        <f t="shared" si="85"/>
        <v>7.749975385740608E-3</v>
      </c>
      <c r="M975" s="26">
        <f t="shared" si="86"/>
        <v>0.99225002461425937</v>
      </c>
    </row>
    <row r="976" spans="7:13" x14ac:dyDescent="0.3">
      <c r="G976" s="26">
        <f t="shared" si="82"/>
        <v>81.166669999999996</v>
      </c>
      <c r="H976" s="26">
        <v>81</v>
      </c>
      <c r="I976" s="26">
        <v>2</v>
      </c>
      <c r="J976" s="26">
        <f t="shared" si="83"/>
        <v>35273</v>
      </c>
      <c r="K976" s="26">
        <f t="shared" si="84"/>
        <v>275.5</v>
      </c>
      <c r="L976" s="26">
        <f t="shared" si="85"/>
        <v>7.810506619794177E-3</v>
      </c>
      <c r="M976" s="26">
        <f t="shared" si="86"/>
        <v>0.99218949338020579</v>
      </c>
    </row>
    <row r="977" spans="7:13" x14ac:dyDescent="0.3">
      <c r="G977" s="26">
        <f t="shared" si="82"/>
        <v>81.25</v>
      </c>
      <c r="H977" s="26">
        <v>81</v>
      </c>
      <c r="I977" s="26">
        <v>3</v>
      </c>
      <c r="J977" s="26">
        <f t="shared" si="83"/>
        <v>34997.5</v>
      </c>
      <c r="K977" s="26">
        <f t="shared" si="84"/>
        <v>275.5</v>
      </c>
      <c r="L977" s="26">
        <f t="shared" si="85"/>
        <v>7.8719908564897495E-3</v>
      </c>
      <c r="M977" s="26">
        <f t="shared" si="86"/>
        <v>0.99212800914351029</v>
      </c>
    </row>
    <row r="978" spans="7:13" x14ac:dyDescent="0.3">
      <c r="G978" s="26">
        <f t="shared" si="82"/>
        <v>81.333330000000004</v>
      </c>
      <c r="H978" s="26">
        <v>81</v>
      </c>
      <c r="I978" s="26">
        <v>4</v>
      </c>
      <c r="J978" s="26">
        <f t="shared" si="83"/>
        <v>34722</v>
      </c>
      <c r="K978" s="26">
        <f t="shared" si="84"/>
        <v>275.5</v>
      </c>
      <c r="L978" s="26">
        <f t="shared" si="85"/>
        <v>7.9344507804849952E-3</v>
      </c>
      <c r="M978" s="26">
        <f t="shared" si="86"/>
        <v>0.99206554921951495</v>
      </c>
    </row>
    <row r="979" spans="7:13" x14ac:dyDescent="0.3">
      <c r="G979" s="26">
        <f t="shared" si="82"/>
        <v>81.416669999999996</v>
      </c>
      <c r="H979" s="26">
        <v>81</v>
      </c>
      <c r="I979" s="26">
        <v>5</v>
      </c>
      <c r="J979" s="26">
        <f t="shared" si="83"/>
        <v>34446.5</v>
      </c>
      <c r="K979" s="26">
        <f t="shared" si="84"/>
        <v>275.5</v>
      </c>
      <c r="L979" s="26">
        <f t="shared" si="85"/>
        <v>7.9979098021569685E-3</v>
      </c>
      <c r="M979" s="26">
        <f t="shared" si="86"/>
        <v>0.99200209019784302</v>
      </c>
    </row>
    <row r="980" spans="7:13" x14ac:dyDescent="0.3">
      <c r="G980" s="26">
        <f t="shared" si="82"/>
        <v>81.5</v>
      </c>
      <c r="H980" s="26">
        <v>81</v>
      </c>
      <c r="I980" s="26">
        <v>6</v>
      </c>
      <c r="J980" s="26">
        <f t="shared" si="83"/>
        <v>34171</v>
      </c>
      <c r="K980" s="26">
        <f t="shared" si="84"/>
        <v>275.5</v>
      </c>
      <c r="L980" s="26">
        <f t="shared" si="85"/>
        <v>8.0623920868572764E-3</v>
      </c>
      <c r="M980" s="26">
        <f t="shared" si="86"/>
        <v>0.99193760791314267</v>
      </c>
    </row>
    <row r="981" spans="7:13" x14ac:dyDescent="0.3">
      <c r="G981" s="26">
        <f t="shared" si="82"/>
        <v>81.583330000000004</v>
      </c>
      <c r="H981" s="26">
        <v>81</v>
      </c>
      <c r="I981" s="26">
        <v>7</v>
      </c>
      <c r="J981" s="26">
        <f t="shared" si="83"/>
        <v>33895.5</v>
      </c>
      <c r="K981" s="26">
        <f t="shared" si="84"/>
        <v>275.5</v>
      </c>
      <c r="L981" s="26">
        <f t="shared" si="85"/>
        <v>8.127922585593958E-3</v>
      </c>
      <c r="M981" s="26">
        <f t="shared" si="86"/>
        <v>0.99187207741440608</v>
      </c>
    </row>
    <row r="982" spans="7:13" x14ac:dyDescent="0.3">
      <c r="G982" s="26">
        <f t="shared" si="82"/>
        <v>81.666669999999996</v>
      </c>
      <c r="H982" s="26">
        <v>81</v>
      </c>
      <c r="I982" s="26">
        <v>8</v>
      </c>
      <c r="J982" s="26">
        <f t="shared" si="83"/>
        <v>33620</v>
      </c>
      <c r="K982" s="26">
        <f t="shared" si="84"/>
        <v>275.5</v>
      </c>
      <c r="L982" s="26">
        <f t="shared" si="85"/>
        <v>8.1945270672218913E-3</v>
      </c>
      <c r="M982" s="26">
        <f t="shared" si="86"/>
        <v>0.9918054729327781</v>
      </c>
    </row>
    <row r="983" spans="7:13" x14ac:dyDescent="0.3">
      <c r="G983" s="26">
        <f t="shared" si="82"/>
        <v>81.75</v>
      </c>
      <c r="H983" s="26">
        <v>81</v>
      </c>
      <c r="I983" s="26">
        <v>9</v>
      </c>
      <c r="J983" s="26">
        <f t="shared" si="83"/>
        <v>33344.5</v>
      </c>
      <c r="K983" s="26">
        <f t="shared" si="84"/>
        <v>275.5</v>
      </c>
      <c r="L983" s="26">
        <f t="shared" si="85"/>
        <v>8.2622321522290033E-3</v>
      </c>
      <c r="M983" s="26">
        <f t="shared" si="86"/>
        <v>0.99173776784777101</v>
      </c>
    </row>
    <row r="984" spans="7:13" x14ac:dyDescent="0.3">
      <c r="G984" s="26">
        <f t="shared" si="82"/>
        <v>81.833330000000004</v>
      </c>
      <c r="H984" s="26">
        <v>81</v>
      </c>
      <c r="I984" s="26">
        <v>10</v>
      </c>
      <c r="J984" s="26">
        <f t="shared" si="83"/>
        <v>33069</v>
      </c>
      <c r="K984" s="26">
        <f t="shared" si="84"/>
        <v>275.5</v>
      </c>
      <c r="L984" s="26">
        <f t="shared" si="85"/>
        <v>8.331065348211316E-3</v>
      </c>
      <c r="M984" s="26">
        <f t="shared" si="86"/>
        <v>0.99166893465178874</v>
      </c>
    </row>
    <row r="985" spans="7:13" x14ac:dyDescent="0.3">
      <c r="G985" s="26">
        <f t="shared" si="82"/>
        <v>81.916669999999996</v>
      </c>
      <c r="H985" s="26">
        <v>81</v>
      </c>
      <c r="I985" s="26">
        <v>11</v>
      </c>
      <c r="J985" s="26">
        <f t="shared" si="83"/>
        <v>32793.5</v>
      </c>
      <c r="K985" s="26">
        <f t="shared" si="84"/>
        <v>275.5</v>
      </c>
      <c r="L985" s="26">
        <f t="shared" si="85"/>
        <v>8.4010550871361708E-3</v>
      </c>
      <c r="M985" s="26">
        <f t="shared" si="86"/>
        <v>0.99159894491286382</v>
      </c>
    </row>
    <row r="986" spans="7:13" x14ac:dyDescent="0.3">
      <c r="G986" s="26">
        <f t="shared" si="82"/>
        <v>82</v>
      </c>
      <c r="H986" s="26">
        <v>81</v>
      </c>
      <c r="I986" s="26">
        <v>12</v>
      </c>
      <c r="J986" s="26">
        <f t="shared" si="83"/>
        <v>32518</v>
      </c>
      <c r="K986" s="26">
        <f t="shared" si="84"/>
        <v>274.83333333333212</v>
      </c>
      <c r="L986" s="26">
        <f t="shared" si="85"/>
        <v>8.4517292986448153E-3</v>
      </c>
      <c r="M986" s="26">
        <f t="shared" si="86"/>
        <v>0.99154827070135521</v>
      </c>
    </row>
    <row r="987" spans="7:13" x14ac:dyDescent="0.3">
      <c r="G987" s="26">
        <f t="shared" si="82"/>
        <v>82.083330000000004</v>
      </c>
      <c r="H987" s="26">
        <v>82</v>
      </c>
      <c r="I987" s="26">
        <v>1</v>
      </c>
      <c r="J987" s="26">
        <f t="shared" si="83"/>
        <v>32243.166666666668</v>
      </c>
      <c r="K987" s="26">
        <f t="shared" si="84"/>
        <v>274.83333333333576</v>
      </c>
      <c r="L987" s="26">
        <f t="shared" si="85"/>
        <v>8.523769894396304E-3</v>
      </c>
      <c r="M987" s="26">
        <f t="shared" si="86"/>
        <v>0.99147623010560371</v>
      </c>
    </row>
    <row r="988" spans="7:13" x14ac:dyDescent="0.3">
      <c r="G988" s="26">
        <f t="shared" si="82"/>
        <v>82.166669999999996</v>
      </c>
      <c r="H988" s="26">
        <v>82</v>
      </c>
      <c r="I988" s="26">
        <v>2</v>
      </c>
      <c r="J988" s="26">
        <f t="shared" si="83"/>
        <v>31968.333333333332</v>
      </c>
      <c r="K988" s="26">
        <f t="shared" si="84"/>
        <v>274.83333333333212</v>
      </c>
      <c r="L988" s="26">
        <f t="shared" si="85"/>
        <v>8.5970491632344128E-3</v>
      </c>
      <c r="M988" s="26">
        <f t="shared" si="86"/>
        <v>0.99140295083676555</v>
      </c>
    </row>
    <row r="989" spans="7:13" x14ac:dyDescent="0.3">
      <c r="G989" s="26">
        <f t="shared" si="82"/>
        <v>82.25</v>
      </c>
      <c r="H989" s="26">
        <v>82</v>
      </c>
      <c r="I989" s="26">
        <v>3</v>
      </c>
      <c r="J989" s="26">
        <f t="shared" si="83"/>
        <v>31693.5</v>
      </c>
      <c r="K989" s="26">
        <f t="shared" si="84"/>
        <v>274.83333333333212</v>
      </c>
      <c r="L989" s="26">
        <f t="shared" si="85"/>
        <v>8.6715993289896067E-3</v>
      </c>
      <c r="M989" s="26">
        <f t="shared" si="86"/>
        <v>0.99132840067101036</v>
      </c>
    </row>
    <row r="990" spans="7:13" x14ac:dyDescent="0.3">
      <c r="G990" s="26">
        <f t="shared" si="82"/>
        <v>82.333330000000004</v>
      </c>
      <c r="H990" s="26">
        <v>82</v>
      </c>
      <c r="I990" s="26">
        <v>4</v>
      </c>
      <c r="J990" s="26">
        <f t="shared" si="83"/>
        <v>31418.666666666668</v>
      </c>
      <c r="K990" s="26">
        <f t="shared" si="84"/>
        <v>274.83333333333576</v>
      </c>
      <c r="L990" s="26">
        <f t="shared" si="85"/>
        <v>8.7474537429978703E-3</v>
      </c>
      <c r="M990" s="26">
        <f t="shared" si="86"/>
        <v>0.9912525462570021</v>
      </c>
    </row>
    <row r="991" spans="7:13" x14ac:dyDescent="0.3">
      <c r="G991" s="26">
        <f t="shared" si="82"/>
        <v>82.416669999999996</v>
      </c>
      <c r="H991" s="26">
        <v>82</v>
      </c>
      <c r="I991" s="26">
        <v>5</v>
      </c>
      <c r="J991" s="26">
        <f t="shared" si="83"/>
        <v>31143.833333333332</v>
      </c>
      <c r="K991" s="26">
        <f t="shared" si="84"/>
        <v>274.83333333333212</v>
      </c>
      <c r="L991" s="26">
        <f t="shared" si="85"/>
        <v>8.8246469338498935E-3</v>
      </c>
      <c r="M991" s="26">
        <f t="shared" si="86"/>
        <v>0.99117535306615012</v>
      </c>
    </row>
    <row r="992" spans="7:13" x14ac:dyDescent="0.3">
      <c r="G992" s="26">
        <f t="shared" si="82"/>
        <v>82.5</v>
      </c>
      <c r="H992" s="26">
        <v>82</v>
      </c>
      <c r="I992" s="26">
        <v>6</v>
      </c>
      <c r="J992" s="26">
        <f t="shared" si="83"/>
        <v>30869</v>
      </c>
      <c r="K992" s="26">
        <f t="shared" si="84"/>
        <v>274.83333333333212</v>
      </c>
      <c r="L992" s="26">
        <f t="shared" si="85"/>
        <v>8.9032146597988956E-3</v>
      </c>
      <c r="M992" s="26">
        <f t="shared" si="86"/>
        <v>0.99109678534020107</v>
      </c>
    </row>
    <row r="993" spans="7:13" x14ac:dyDescent="0.3">
      <c r="G993" s="26">
        <f t="shared" si="82"/>
        <v>82.583330000000004</v>
      </c>
      <c r="H993" s="26">
        <v>82</v>
      </c>
      <c r="I993" s="26">
        <v>7</v>
      </c>
      <c r="J993" s="26">
        <f t="shared" si="83"/>
        <v>30594.166666666668</v>
      </c>
      <c r="K993" s="26">
        <f t="shared" si="84"/>
        <v>274.83333333333576</v>
      </c>
      <c r="L993" s="26">
        <f t="shared" si="85"/>
        <v>8.983193963991035E-3</v>
      </c>
      <c r="M993" s="26">
        <f t="shared" si="86"/>
        <v>0.99101680603600895</v>
      </c>
    </row>
    <row r="994" spans="7:13" x14ac:dyDescent="0.3">
      <c r="G994" s="26">
        <f t="shared" si="82"/>
        <v>82.666669999999996</v>
      </c>
      <c r="H994" s="26">
        <v>82</v>
      </c>
      <c r="I994" s="26">
        <v>8</v>
      </c>
      <c r="J994" s="26">
        <f t="shared" si="83"/>
        <v>30319.333333333332</v>
      </c>
      <c r="K994" s="26">
        <f t="shared" si="84"/>
        <v>274.83333333333212</v>
      </c>
      <c r="L994" s="26">
        <f t="shared" si="85"/>
        <v>9.0646232327007675E-3</v>
      </c>
      <c r="M994" s="26">
        <f t="shared" si="86"/>
        <v>0.99093537676729926</v>
      </c>
    </row>
    <row r="995" spans="7:13" x14ac:dyDescent="0.3">
      <c r="G995" s="26">
        <f t="shared" si="82"/>
        <v>82.75</v>
      </c>
      <c r="H995" s="26">
        <v>82</v>
      </c>
      <c r="I995" s="26">
        <v>9</v>
      </c>
      <c r="J995" s="26">
        <f t="shared" si="83"/>
        <v>30044.5</v>
      </c>
      <c r="K995" s="26">
        <f t="shared" si="84"/>
        <v>274.83333333333212</v>
      </c>
      <c r="L995" s="26">
        <f t="shared" si="85"/>
        <v>9.1475422567635373E-3</v>
      </c>
      <c r="M995" s="26">
        <f t="shared" si="86"/>
        <v>0.99085245774323649</v>
      </c>
    </row>
    <row r="996" spans="7:13" x14ac:dyDescent="0.3">
      <c r="G996" s="26">
        <f t="shared" si="82"/>
        <v>82.833330000000004</v>
      </c>
      <c r="H996" s="26">
        <v>82</v>
      </c>
      <c r="I996" s="26">
        <v>10</v>
      </c>
      <c r="J996" s="26">
        <f t="shared" si="83"/>
        <v>29769.666666666668</v>
      </c>
      <c r="K996" s="26">
        <f t="shared" si="84"/>
        <v>274.83333333333576</v>
      </c>
      <c r="L996" s="26">
        <f t="shared" si="85"/>
        <v>9.2319922964091781E-3</v>
      </c>
      <c r="M996" s="26">
        <f t="shared" si="86"/>
        <v>0.99076800770359086</v>
      </c>
    </row>
    <row r="997" spans="7:13" x14ac:dyDescent="0.3">
      <c r="G997" s="26">
        <f t="shared" si="82"/>
        <v>82.916669999999996</v>
      </c>
      <c r="H997" s="26">
        <v>82</v>
      </c>
      <c r="I997" s="26">
        <v>11</v>
      </c>
      <c r="J997" s="26">
        <f t="shared" si="83"/>
        <v>29494.833333333332</v>
      </c>
      <c r="K997" s="26">
        <f t="shared" si="84"/>
        <v>274.83333333333212</v>
      </c>
      <c r="L997" s="26">
        <f t="shared" si="85"/>
        <v>9.3180161497210968E-3</v>
      </c>
      <c r="M997" s="26">
        <f t="shared" si="86"/>
        <v>0.99068198385027895</v>
      </c>
    </row>
    <row r="998" spans="7:13" x14ac:dyDescent="0.3">
      <c r="G998" s="26">
        <f t="shared" si="82"/>
        <v>83</v>
      </c>
      <c r="H998" s="26">
        <v>82</v>
      </c>
      <c r="I998" s="26">
        <v>12</v>
      </c>
      <c r="J998" s="26">
        <f t="shared" si="83"/>
        <v>29220</v>
      </c>
      <c r="K998" s="26">
        <f t="shared" si="84"/>
        <v>271.5</v>
      </c>
      <c r="L998" s="26">
        <f t="shared" si="85"/>
        <v>9.2915811088295688E-3</v>
      </c>
      <c r="M998" s="26">
        <f t="shared" si="86"/>
        <v>0.99070841889117045</v>
      </c>
    </row>
    <row r="999" spans="7:13" x14ac:dyDescent="0.3">
      <c r="G999" s="26">
        <f t="shared" si="82"/>
        <v>83.083330000000004</v>
      </c>
      <c r="H999" s="26">
        <v>83</v>
      </c>
      <c r="I999" s="26">
        <v>1</v>
      </c>
      <c r="J999" s="26">
        <f t="shared" si="83"/>
        <v>28948.5</v>
      </c>
      <c r="K999" s="26">
        <f t="shared" si="84"/>
        <v>271.5</v>
      </c>
      <c r="L999" s="26">
        <f t="shared" si="85"/>
        <v>9.3787242862324472E-3</v>
      </c>
      <c r="M999" s="26">
        <f t="shared" si="86"/>
        <v>0.99062127571376757</v>
      </c>
    </row>
    <row r="1000" spans="7:13" x14ac:dyDescent="0.3">
      <c r="G1000" s="26">
        <f t="shared" si="82"/>
        <v>83.166669999999996</v>
      </c>
      <c r="H1000" s="26">
        <v>83</v>
      </c>
      <c r="I1000" s="26">
        <v>2</v>
      </c>
      <c r="J1000" s="26">
        <f t="shared" si="83"/>
        <v>28677</v>
      </c>
      <c r="K1000" s="26">
        <f t="shared" si="84"/>
        <v>271.5</v>
      </c>
      <c r="L1000" s="26">
        <f t="shared" si="85"/>
        <v>9.4675175227534256E-3</v>
      </c>
      <c r="M1000" s="26">
        <f t="shared" si="86"/>
        <v>0.99053248247724657</v>
      </c>
    </row>
    <row r="1001" spans="7:13" x14ac:dyDescent="0.3">
      <c r="G1001" s="26">
        <f t="shared" si="82"/>
        <v>83.25</v>
      </c>
      <c r="H1001" s="26">
        <v>83</v>
      </c>
      <c r="I1001" s="26">
        <v>3</v>
      </c>
      <c r="J1001" s="26">
        <f t="shared" si="83"/>
        <v>28405.5</v>
      </c>
      <c r="K1001" s="26">
        <f t="shared" si="84"/>
        <v>271.5</v>
      </c>
      <c r="L1001" s="26">
        <f t="shared" si="85"/>
        <v>9.5580081322279142E-3</v>
      </c>
      <c r="M1001" s="26">
        <f t="shared" si="86"/>
        <v>0.99044199186777204</v>
      </c>
    </row>
    <row r="1002" spans="7:13" x14ac:dyDescent="0.3">
      <c r="G1002" s="26">
        <f t="shared" si="82"/>
        <v>83.333330000000004</v>
      </c>
      <c r="H1002" s="26">
        <v>83</v>
      </c>
      <c r="I1002" s="26">
        <v>4</v>
      </c>
      <c r="J1002" s="26">
        <f t="shared" si="83"/>
        <v>28134</v>
      </c>
      <c r="K1002" s="26">
        <f t="shared" si="84"/>
        <v>271.5</v>
      </c>
      <c r="L1002" s="26">
        <f t="shared" si="85"/>
        <v>9.6502452548517803E-3</v>
      </c>
      <c r="M1002" s="26">
        <f t="shared" si="86"/>
        <v>0.99034975474514819</v>
      </c>
    </row>
    <row r="1003" spans="7:13" x14ac:dyDescent="0.3">
      <c r="G1003" s="26">
        <f t="shared" si="82"/>
        <v>83.416669999999996</v>
      </c>
      <c r="H1003" s="26">
        <v>83</v>
      </c>
      <c r="I1003" s="26">
        <v>5</v>
      </c>
      <c r="J1003" s="26">
        <f t="shared" si="83"/>
        <v>27862.5</v>
      </c>
      <c r="K1003" s="26">
        <f t="shared" si="84"/>
        <v>271.5</v>
      </c>
      <c r="L1003" s="26">
        <f t="shared" si="85"/>
        <v>9.7442799461641989E-3</v>
      </c>
      <c r="M1003" s="26">
        <f t="shared" si="86"/>
        <v>0.99025572005383578</v>
      </c>
    </row>
    <row r="1004" spans="7:13" x14ac:dyDescent="0.3">
      <c r="G1004" s="26">
        <f t="shared" si="82"/>
        <v>83.5</v>
      </c>
      <c r="H1004" s="26">
        <v>83</v>
      </c>
      <c r="I1004" s="26">
        <v>6</v>
      </c>
      <c r="J1004" s="26">
        <f t="shared" si="83"/>
        <v>27591</v>
      </c>
      <c r="K1004" s="26">
        <f t="shared" si="84"/>
        <v>271.5</v>
      </c>
      <c r="L1004" s="26">
        <f t="shared" si="85"/>
        <v>9.8401652712841146E-3</v>
      </c>
      <c r="M1004" s="26">
        <f t="shared" si="86"/>
        <v>0.99015983472871594</v>
      </c>
    </row>
    <row r="1005" spans="7:13" x14ac:dyDescent="0.3">
      <c r="G1005" s="26">
        <f t="shared" si="82"/>
        <v>83.583330000000004</v>
      </c>
      <c r="H1005" s="26">
        <v>83</v>
      </c>
      <c r="I1005" s="26">
        <v>7</v>
      </c>
      <c r="J1005" s="26">
        <f t="shared" si="83"/>
        <v>27319.5</v>
      </c>
      <c r="K1005" s="26">
        <f t="shared" si="84"/>
        <v>271.5</v>
      </c>
      <c r="L1005" s="26">
        <f t="shared" si="85"/>
        <v>9.9379564047658263E-3</v>
      </c>
      <c r="M1005" s="26">
        <f t="shared" si="86"/>
        <v>0.9900620435952342</v>
      </c>
    </row>
    <row r="1006" spans="7:13" x14ac:dyDescent="0.3">
      <c r="G1006" s="26">
        <f t="shared" si="82"/>
        <v>83.666669999999996</v>
      </c>
      <c r="H1006" s="26">
        <v>83</v>
      </c>
      <c r="I1006" s="26">
        <v>8</v>
      </c>
      <c r="J1006" s="26">
        <f t="shared" si="83"/>
        <v>27048</v>
      </c>
      <c r="K1006" s="26">
        <f t="shared" si="84"/>
        <v>271.5</v>
      </c>
      <c r="L1006" s="26">
        <f t="shared" si="85"/>
        <v>1.0037710736468501E-2</v>
      </c>
      <c r="M1006" s="26">
        <f t="shared" si="86"/>
        <v>0.98996228926353147</v>
      </c>
    </row>
    <row r="1007" spans="7:13" x14ac:dyDescent="0.3">
      <c r="G1007" s="26">
        <f t="shared" si="82"/>
        <v>83.75</v>
      </c>
      <c r="H1007" s="26">
        <v>83</v>
      </c>
      <c r="I1007" s="26">
        <v>9</v>
      </c>
      <c r="J1007" s="26">
        <f t="shared" si="83"/>
        <v>26776.5</v>
      </c>
      <c r="K1007" s="26">
        <f t="shared" si="84"/>
        <v>271.5</v>
      </c>
      <c r="L1007" s="26">
        <f t="shared" si="85"/>
        <v>1.0139487983866449E-2</v>
      </c>
      <c r="M1007" s="26">
        <f t="shared" si="86"/>
        <v>0.98986051201613356</v>
      </c>
    </row>
    <row r="1008" spans="7:13" x14ac:dyDescent="0.3">
      <c r="G1008" s="26">
        <f t="shared" si="82"/>
        <v>83.833330000000004</v>
      </c>
      <c r="H1008" s="26">
        <v>83</v>
      </c>
      <c r="I1008" s="26">
        <v>10</v>
      </c>
      <c r="J1008" s="26">
        <f t="shared" si="83"/>
        <v>26505</v>
      </c>
      <c r="K1008" s="26">
        <f t="shared" si="84"/>
        <v>271.5</v>
      </c>
      <c r="L1008" s="26">
        <f t="shared" si="85"/>
        <v>1.0243350311262027E-2</v>
      </c>
      <c r="M1008" s="26">
        <f t="shared" si="86"/>
        <v>0.989756649688738</v>
      </c>
    </row>
    <row r="1009" spans="7:13" x14ac:dyDescent="0.3">
      <c r="G1009" s="26">
        <f t="shared" si="82"/>
        <v>83.916669999999996</v>
      </c>
      <c r="H1009" s="26">
        <v>83</v>
      </c>
      <c r="I1009" s="26">
        <v>11</v>
      </c>
      <c r="J1009" s="26">
        <f t="shared" si="83"/>
        <v>26233.5</v>
      </c>
      <c r="K1009" s="26">
        <f t="shared" si="84"/>
        <v>271.5</v>
      </c>
      <c r="L1009" s="26">
        <f t="shared" si="85"/>
        <v>1.0349362456401166E-2</v>
      </c>
      <c r="M1009" s="26">
        <f t="shared" si="86"/>
        <v>0.98965063754359883</v>
      </c>
    </row>
    <row r="1010" spans="7:13" x14ac:dyDescent="0.3">
      <c r="G1010" s="26">
        <f t="shared" si="82"/>
        <v>84</v>
      </c>
      <c r="H1010" s="26">
        <v>83</v>
      </c>
      <c r="I1010" s="26">
        <v>12</v>
      </c>
      <c r="J1010" s="26">
        <f t="shared" si="83"/>
        <v>25962</v>
      </c>
      <c r="K1010" s="26">
        <f t="shared" si="84"/>
        <v>265.16666666666788</v>
      </c>
      <c r="L1010" s="26">
        <f t="shared" si="85"/>
        <v>1.021364558457237E-2</v>
      </c>
      <c r="M1010" s="26">
        <f t="shared" si="86"/>
        <v>0.98978635441542762</v>
      </c>
    </row>
    <row r="1011" spans="7:13" x14ac:dyDescent="0.3">
      <c r="G1011" s="26">
        <f t="shared" si="82"/>
        <v>84.083330000000004</v>
      </c>
      <c r="H1011" s="26">
        <v>84</v>
      </c>
      <c r="I1011" s="26">
        <v>1</v>
      </c>
      <c r="J1011" s="26">
        <f t="shared" si="83"/>
        <v>25696.833333333332</v>
      </c>
      <c r="K1011" s="26">
        <f t="shared" si="84"/>
        <v>265.16666666666424</v>
      </c>
      <c r="L1011" s="26">
        <f t="shared" si="85"/>
        <v>1.031904060811634E-2</v>
      </c>
      <c r="M1011" s="26">
        <f t="shared" si="86"/>
        <v>0.98968095939188361</v>
      </c>
    </row>
    <row r="1012" spans="7:13" x14ac:dyDescent="0.3">
      <c r="G1012" s="26">
        <f t="shared" si="82"/>
        <v>84.166669999999996</v>
      </c>
      <c r="H1012" s="26">
        <v>84</v>
      </c>
      <c r="I1012" s="26">
        <v>2</v>
      </c>
      <c r="J1012" s="26">
        <f t="shared" si="83"/>
        <v>25431.666666666668</v>
      </c>
      <c r="K1012" s="26">
        <f t="shared" si="84"/>
        <v>265.16666666666788</v>
      </c>
      <c r="L1012" s="26">
        <f t="shared" si="85"/>
        <v>1.0426633462219066E-2</v>
      </c>
      <c r="M1012" s="26">
        <f t="shared" si="86"/>
        <v>0.98957336653778094</v>
      </c>
    </row>
    <row r="1013" spans="7:13" x14ac:dyDescent="0.3">
      <c r="G1013" s="26">
        <f t="shared" si="82"/>
        <v>84.25</v>
      </c>
      <c r="H1013" s="26">
        <v>84</v>
      </c>
      <c r="I1013" s="26">
        <v>3</v>
      </c>
      <c r="J1013" s="26">
        <f t="shared" si="83"/>
        <v>25166.5</v>
      </c>
      <c r="K1013" s="26">
        <f t="shared" si="84"/>
        <v>265.16666666666788</v>
      </c>
      <c r="L1013" s="26">
        <f t="shared" si="85"/>
        <v>1.053649361916309E-2</v>
      </c>
      <c r="M1013" s="26">
        <f t="shared" si="86"/>
        <v>0.98946350638083691</v>
      </c>
    </row>
    <row r="1014" spans="7:13" x14ac:dyDescent="0.3">
      <c r="G1014" s="26">
        <f t="shared" si="82"/>
        <v>84.333330000000004</v>
      </c>
      <c r="H1014" s="26">
        <v>84</v>
      </c>
      <c r="I1014" s="26">
        <v>4</v>
      </c>
      <c r="J1014" s="26">
        <f t="shared" si="83"/>
        <v>24901.333333333332</v>
      </c>
      <c r="K1014" s="26">
        <f t="shared" si="84"/>
        <v>265.16666666666424</v>
      </c>
      <c r="L1014" s="26">
        <f t="shared" si="85"/>
        <v>1.0648693510387566E-2</v>
      </c>
      <c r="M1014" s="26">
        <f t="shared" si="86"/>
        <v>0.98935130648961245</v>
      </c>
    </row>
    <row r="1015" spans="7:13" x14ac:dyDescent="0.3">
      <c r="G1015" s="26">
        <f t="shared" si="82"/>
        <v>84.416669999999996</v>
      </c>
      <c r="H1015" s="26">
        <v>84</v>
      </c>
      <c r="I1015" s="26">
        <v>5</v>
      </c>
      <c r="J1015" s="26">
        <f t="shared" si="83"/>
        <v>24636.166666666668</v>
      </c>
      <c r="K1015" s="26">
        <f t="shared" si="84"/>
        <v>265.16666666666788</v>
      </c>
      <c r="L1015" s="26">
        <f t="shared" si="85"/>
        <v>1.0763308685739848E-2</v>
      </c>
      <c r="M1015" s="26">
        <f t="shared" si="86"/>
        <v>0.98923669131426017</v>
      </c>
    </row>
    <row r="1016" spans="7:13" x14ac:dyDescent="0.3">
      <c r="G1016" s="26">
        <f t="shared" si="82"/>
        <v>84.5</v>
      </c>
      <c r="H1016" s="26">
        <v>84</v>
      </c>
      <c r="I1016" s="26">
        <v>6</v>
      </c>
      <c r="J1016" s="26">
        <f t="shared" si="83"/>
        <v>24371</v>
      </c>
      <c r="K1016" s="26">
        <f t="shared" si="84"/>
        <v>265.16666666666788</v>
      </c>
      <c r="L1016" s="26">
        <f t="shared" si="85"/>
        <v>1.0880417983122066E-2</v>
      </c>
      <c r="M1016" s="26">
        <f t="shared" si="86"/>
        <v>0.98911958201687789</v>
      </c>
    </row>
    <row r="1017" spans="7:13" x14ac:dyDescent="0.3">
      <c r="G1017" s="26">
        <f t="shared" si="82"/>
        <v>84.583330000000004</v>
      </c>
      <c r="H1017" s="26">
        <v>84</v>
      </c>
      <c r="I1017" s="26">
        <v>7</v>
      </c>
      <c r="J1017" s="26">
        <f t="shared" si="83"/>
        <v>24105.833333333332</v>
      </c>
      <c r="K1017" s="26">
        <f t="shared" si="84"/>
        <v>265.16666666666424</v>
      </c>
      <c r="L1017" s="26">
        <f t="shared" si="85"/>
        <v>1.1000103709337197E-2</v>
      </c>
      <c r="M1017" s="26">
        <f t="shared" si="86"/>
        <v>0.98899989629066276</v>
      </c>
    </row>
    <row r="1018" spans="7:13" x14ac:dyDescent="0.3">
      <c r="G1018" s="26">
        <f t="shared" si="82"/>
        <v>84.666669999999996</v>
      </c>
      <c r="H1018" s="26">
        <v>84</v>
      </c>
      <c r="I1018" s="26">
        <v>8</v>
      </c>
      <c r="J1018" s="26">
        <f t="shared" si="83"/>
        <v>23840.666666666668</v>
      </c>
      <c r="K1018" s="26">
        <f t="shared" si="84"/>
        <v>265.16666666666788</v>
      </c>
      <c r="L1018" s="26">
        <f t="shared" si="85"/>
        <v>1.1122451833002483E-2</v>
      </c>
      <c r="M1018" s="26">
        <f t="shared" si="86"/>
        <v>0.98887754816699747</v>
      </c>
    </row>
    <row r="1019" spans="7:13" x14ac:dyDescent="0.3">
      <c r="G1019" s="26">
        <f t="shared" si="82"/>
        <v>84.75</v>
      </c>
      <c r="H1019" s="26">
        <v>84</v>
      </c>
      <c r="I1019" s="26">
        <v>9</v>
      </c>
      <c r="J1019" s="26">
        <f t="shared" si="83"/>
        <v>23575.5</v>
      </c>
      <c r="K1019" s="26">
        <f t="shared" si="84"/>
        <v>265.16666666666788</v>
      </c>
      <c r="L1019" s="26">
        <f t="shared" si="85"/>
        <v>1.1247552190480282E-2</v>
      </c>
      <c r="M1019" s="26">
        <f t="shared" si="86"/>
        <v>0.98875244780951976</v>
      </c>
    </row>
    <row r="1020" spans="7:13" x14ac:dyDescent="0.3">
      <c r="G1020" s="26">
        <f t="shared" si="82"/>
        <v>84.833330000000004</v>
      </c>
      <c r="H1020" s="26">
        <v>84</v>
      </c>
      <c r="I1020" s="26">
        <v>10</v>
      </c>
      <c r="J1020" s="26">
        <f t="shared" si="83"/>
        <v>23310.333333333332</v>
      </c>
      <c r="K1020" s="26">
        <f t="shared" si="84"/>
        <v>265.16666666666424</v>
      </c>
      <c r="L1020" s="26">
        <f t="shared" si="85"/>
        <v>1.1375498705867109E-2</v>
      </c>
      <c r="M1020" s="26">
        <f t="shared" si="86"/>
        <v>0.98862450129413293</v>
      </c>
    </row>
    <row r="1021" spans="7:13" x14ac:dyDescent="0.3">
      <c r="G1021" s="26">
        <f t="shared" si="82"/>
        <v>84.916669999999996</v>
      </c>
      <c r="H1021" s="26">
        <v>84</v>
      </c>
      <c r="I1021" s="26">
        <v>11</v>
      </c>
      <c r="J1021" s="26">
        <f t="shared" si="83"/>
        <v>23045.166666666668</v>
      </c>
      <c r="K1021" s="26">
        <f t="shared" si="84"/>
        <v>265.16666666666788</v>
      </c>
      <c r="L1021" s="26">
        <f t="shared" si="85"/>
        <v>1.1506389626168952E-2</v>
      </c>
      <c r="M1021" s="26">
        <f t="shared" si="86"/>
        <v>0.9884936103738311</v>
      </c>
    </row>
    <row r="1022" spans="7:13" x14ac:dyDescent="0.3">
      <c r="G1022" s="26">
        <f t="shared" si="82"/>
        <v>85</v>
      </c>
      <c r="H1022" s="26">
        <v>84</v>
      </c>
      <c r="I1022" s="26">
        <v>12</v>
      </c>
      <c r="J1022" s="26">
        <f t="shared" si="83"/>
        <v>22780</v>
      </c>
      <c r="K1022" s="26">
        <f t="shared" si="84"/>
        <v>254.58333333333212</v>
      </c>
      <c r="L1022" s="26">
        <f t="shared" si="85"/>
        <v>1.1175738952297284E-2</v>
      </c>
      <c r="M1022" s="26">
        <f t="shared" si="86"/>
        <v>0.98882426104770271</v>
      </c>
    </row>
    <row r="1023" spans="7:13" x14ac:dyDescent="0.3">
      <c r="G1023" s="26">
        <f t="shared" si="82"/>
        <v>85.083330000000004</v>
      </c>
      <c r="H1023" s="26">
        <v>85</v>
      </c>
      <c r="I1023" s="26">
        <v>1</v>
      </c>
      <c r="J1023" s="26">
        <f t="shared" si="83"/>
        <v>22525.416666666668</v>
      </c>
      <c r="K1023" s="26">
        <f t="shared" si="84"/>
        <v>254.58333333333576</v>
      </c>
      <c r="L1023" s="26">
        <f t="shared" si="85"/>
        <v>1.1302047686872345E-2</v>
      </c>
      <c r="M1023" s="26">
        <f t="shared" si="86"/>
        <v>0.98869795231312763</v>
      </c>
    </row>
    <row r="1024" spans="7:13" x14ac:dyDescent="0.3">
      <c r="G1024" s="26">
        <f t="shared" si="82"/>
        <v>85.166669999999996</v>
      </c>
      <c r="H1024" s="26">
        <v>85</v>
      </c>
      <c r="I1024" s="26">
        <v>2</v>
      </c>
      <c r="J1024" s="26">
        <f t="shared" si="83"/>
        <v>22270.833333333332</v>
      </c>
      <c r="K1024" s="26">
        <f t="shared" si="84"/>
        <v>254.58333333333212</v>
      </c>
      <c r="L1024" s="26">
        <f t="shared" si="85"/>
        <v>1.1431244153414353E-2</v>
      </c>
      <c r="M1024" s="26">
        <f t="shared" si="86"/>
        <v>0.98856875584658566</v>
      </c>
    </row>
    <row r="1025" spans="7:13" x14ac:dyDescent="0.3">
      <c r="G1025" s="26">
        <f t="shared" si="82"/>
        <v>85.25</v>
      </c>
      <c r="H1025" s="26">
        <v>85</v>
      </c>
      <c r="I1025" s="26">
        <v>3</v>
      </c>
      <c r="J1025" s="26">
        <f t="shared" si="83"/>
        <v>22016.25</v>
      </c>
      <c r="K1025" s="26">
        <f t="shared" si="84"/>
        <v>254.58333333333212</v>
      </c>
      <c r="L1025" s="26">
        <f t="shared" si="85"/>
        <v>1.1563428528170425E-2</v>
      </c>
      <c r="M1025" s="26">
        <f t="shared" si="86"/>
        <v>0.98843657147182962</v>
      </c>
    </row>
    <row r="1026" spans="7:13" x14ac:dyDescent="0.3">
      <c r="G1026" s="26">
        <f t="shared" si="82"/>
        <v>85.333330000000004</v>
      </c>
      <c r="H1026" s="26">
        <v>85</v>
      </c>
      <c r="I1026" s="26">
        <v>4</v>
      </c>
      <c r="J1026" s="26">
        <f t="shared" si="83"/>
        <v>21761.666666666668</v>
      </c>
      <c r="K1026" s="26">
        <f t="shared" si="84"/>
        <v>254.58333333333576</v>
      </c>
      <c r="L1026" s="26">
        <f t="shared" si="85"/>
        <v>1.1698705675116907E-2</v>
      </c>
      <c r="M1026" s="26">
        <f t="shared" si="86"/>
        <v>0.98830129432488312</v>
      </c>
    </row>
    <row r="1027" spans="7:13" x14ac:dyDescent="0.3">
      <c r="G1027" s="26">
        <f t="shared" si="82"/>
        <v>85.416669999999996</v>
      </c>
      <c r="H1027" s="26">
        <v>85</v>
      </c>
      <c r="I1027" s="26">
        <v>5</v>
      </c>
      <c r="J1027" s="26">
        <f t="shared" si="83"/>
        <v>21507.083333333332</v>
      </c>
      <c r="K1027" s="26">
        <f t="shared" si="84"/>
        <v>254.58333333333212</v>
      </c>
      <c r="L1027" s="26">
        <f t="shared" si="85"/>
        <v>1.1837185423406961E-2</v>
      </c>
      <c r="M1027" s="26">
        <f t="shared" si="86"/>
        <v>0.98816281457659305</v>
      </c>
    </row>
    <row r="1028" spans="7:13" x14ac:dyDescent="0.3">
      <c r="G1028" s="26">
        <f t="shared" ref="G1028:G1091" si="87">ROUND(H1028+(I1028/12), 5)</f>
        <v>85.5</v>
      </c>
      <c r="H1028" s="26">
        <v>85</v>
      </c>
      <c r="I1028" s="26">
        <v>6</v>
      </c>
      <c r="J1028" s="26">
        <f t="shared" ref="J1028:J1091" si="88">VLOOKUP(H1028,$A$2:$C$109,2,0) - (VLOOKUP(H1028, $A$2:$C$109, 3, 0)*I1028/12)</f>
        <v>21252.5</v>
      </c>
      <c r="K1028" s="26">
        <f t="shared" ref="K1028:K1091" si="89">J1028-J1029</f>
        <v>254.58333333333212</v>
      </c>
      <c r="L1028" s="26">
        <f t="shared" ref="L1028:L1091" si="90">K1028/J1028</f>
        <v>1.1978982864760951E-2</v>
      </c>
      <c r="M1028" s="26">
        <f t="shared" ref="M1028:M1091" si="91">1-L1028</f>
        <v>0.98802101713523904</v>
      </c>
    </row>
    <row r="1029" spans="7:13" x14ac:dyDescent="0.3">
      <c r="G1029" s="26">
        <f t="shared" si="87"/>
        <v>85.583330000000004</v>
      </c>
      <c r="H1029" s="26">
        <v>85</v>
      </c>
      <c r="I1029" s="26">
        <v>7</v>
      </c>
      <c r="J1029" s="26">
        <f t="shared" si="88"/>
        <v>20997.916666666668</v>
      </c>
      <c r="K1029" s="26">
        <f t="shared" si="89"/>
        <v>254.58333333333576</v>
      </c>
      <c r="L1029" s="26">
        <f t="shared" si="90"/>
        <v>1.2124218672487464E-2</v>
      </c>
      <c r="M1029" s="26">
        <f t="shared" si="91"/>
        <v>0.98787578132751253</v>
      </c>
    </row>
    <row r="1030" spans="7:13" x14ac:dyDescent="0.3">
      <c r="G1030" s="26">
        <f t="shared" si="87"/>
        <v>85.666669999999996</v>
      </c>
      <c r="H1030" s="26">
        <v>85</v>
      </c>
      <c r="I1030" s="26">
        <v>8</v>
      </c>
      <c r="J1030" s="26">
        <f t="shared" si="88"/>
        <v>20743.333333333332</v>
      </c>
      <c r="K1030" s="26">
        <f t="shared" si="89"/>
        <v>254.58333333333212</v>
      </c>
      <c r="L1030" s="26">
        <f t="shared" si="90"/>
        <v>1.2273019443998013E-2</v>
      </c>
      <c r="M1030" s="26">
        <f t="shared" si="91"/>
        <v>0.98772698055600194</v>
      </c>
    </row>
    <row r="1031" spans="7:13" x14ac:dyDescent="0.3">
      <c r="G1031" s="26">
        <f t="shared" si="87"/>
        <v>85.75</v>
      </c>
      <c r="H1031" s="26">
        <v>85</v>
      </c>
      <c r="I1031" s="26">
        <v>9</v>
      </c>
      <c r="J1031" s="26">
        <f t="shared" si="88"/>
        <v>20488.75</v>
      </c>
      <c r="K1031" s="26">
        <f t="shared" si="89"/>
        <v>254.58333333333212</v>
      </c>
      <c r="L1031" s="26">
        <f t="shared" si="90"/>
        <v>1.2425518068858868E-2</v>
      </c>
      <c r="M1031" s="26">
        <f t="shared" si="91"/>
        <v>0.98757448193114117</v>
      </c>
    </row>
    <row r="1032" spans="7:13" x14ac:dyDescent="0.3">
      <c r="G1032" s="26">
        <f t="shared" si="87"/>
        <v>85.833330000000004</v>
      </c>
      <c r="H1032" s="26">
        <v>85</v>
      </c>
      <c r="I1032" s="26">
        <v>10</v>
      </c>
      <c r="J1032" s="26">
        <f t="shared" si="88"/>
        <v>20234.166666666668</v>
      </c>
      <c r="K1032" s="26">
        <f t="shared" si="89"/>
        <v>254.58333333333576</v>
      </c>
      <c r="L1032" s="26">
        <f t="shared" si="90"/>
        <v>1.2581854124624311E-2</v>
      </c>
      <c r="M1032" s="26">
        <f t="shared" si="91"/>
        <v>0.98741814587537569</v>
      </c>
    </row>
    <row r="1033" spans="7:13" x14ac:dyDescent="0.3">
      <c r="G1033" s="26">
        <f t="shared" si="87"/>
        <v>85.916669999999996</v>
      </c>
      <c r="H1033" s="26">
        <v>85</v>
      </c>
      <c r="I1033" s="26">
        <v>11</v>
      </c>
      <c r="J1033" s="26">
        <f t="shared" si="88"/>
        <v>19979.583333333332</v>
      </c>
      <c r="K1033" s="26">
        <f t="shared" si="89"/>
        <v>254.58333333333212</v>
      </c>
      <c r="L1033" s="26">
        <f t="shared" si="90"/>
        <v>1.2742174302934185E-2</v>
      </c>
      <c r="M1033" s="26">
        <f t="shared" si="91"/>
        <v>0.98725782569706577</v>
      </c>
    </row>
    <row r="1034" spans="7:13" x14ac:dyDescent="0.3">
      <c r="G1034" s="26">
        <f t="shared" si="87"/>
        <v>86</v>
      </c>
      <c r="H1034" s="26">
        <v>85</v>
      </c>
      <c r="I1034" s="26">
        <v>12</v>
      </c>
      <c r="J1034" s="26">
        <f t="shared" si="88"/>
        <v>19725</v>
      </c>
      <c r="K1034" s="26">
        <f t="shared" si="89"/>
        <v>240.16666666666788</v>
      </c>
      <c r="L1034" s="26">
        <f t="shared" si="90"/>
        <v>1.2175749894381135E-2</v>
      </c>
      <c r="M1034" s="26">
        <f t="shared" si="91"/>
        <v>0.98782425010561892</v>
      </c>
    </row>
    <row r="1035" spans="7:13" x14ac:dyDescent="0.3">
      <c r="G1035" s="26">
        <f t="shared" si="87"/>
        <v>86.083330000000004</v>
      </c>
      <c r="H1035" s="26">
        <v>86</v>
      </c>
      <c r="I1035" s="26">
        <v>1</v>
      </c>
      <c r="J1035" s="26">
        <f t="shared" si="88"/>
        <v>19484.833333333332</v>
      </c>
      <c r="K1035" s="26">
        <f t="shared" si="89"/>
        <v>240.16666666666424</v>
      </c>
      <c r="L1035" s="26">
        <f t="shared" si="90"/>
        <v>1.2325826069849076E-2</v>
      </c>
      <c r="M1035" s="26">
        <f t="shared" si="91"/>
        <v>0.98767417393015089</v>
      </c>
    </row>
    <row r="1036" spans="7:13" x14ac:dyDescent="0.3">
      <c r="G1036" s="26">
        <f t="shared" si="87"/>
        <v>86.166669999999996</v>
      </c>
      <c r="H1036" s="26">
        <v>86</v>
      </c>
      <c r="I1036" s="26">
        <v>2</v>
      </c>
      <c r="J1036" s="26">
        <f t="shared" si="88"/>
        <v>19244.666666666668</v>
      </c>
      <c r="K1036" s="26">
        <f t="shared" si="89"/>
        <v>240.16666666666788</v>
      </c>
      <c r="L1036" s="26">
        <f t="shared" si="90"/>
        <v>1.2479648041015754E-2</v>
      </c>
      <c r="M1036" s="26">
        <f t="shared" si="91"/>
        <v>0.98752035195898424</v>
      </c>
    </row>
    <row r="1037" spans="7:13" x14ac:dyDescent="0.3">
      <c r="G1037" s="26">
        <f t="shared" si="87"/>
        <v>86.25</v>
      </c>
      <c r="H1037" s="26">
        <v>86</v>
      </c>
      <c r="I1037" s="26">
        <v>3</v>
      </c>
      <c r="J1037" s="26">
        <f t="shared" si="88"/>
        <v>19004.5</v>
      </c>
      <c r="K1037" s="26">
        <f t="shared" si="89"/>
        <v>240.16666666666788</v>
      </c>
      <c r="L1037" s="26">
        <f t="shared" si="90"/>
        <v>1.2637357818762287E-2</v>
      </c>
      <c r="M1037" s="26">
        <f t="shared" si="91"/>
        <v>0.9873626421812377</v>
      </c>
    </row>
    <row r="1038" spans="7:13" x14ac:dyDescent="0.3">
      <c r="G1038" s="26">
        <f t="shared" si="87"/>
        <v>86.333330000000004</v>
      </c>
      <c r="H1038" s="26">
        <v>86</v>
      </c>
      <c r="I1038" s="26">
        <v>4</v>
      </c>
      <c r="J1038" s="26">
        <f t="shared" si="88"/>
        <v>18764.333333333332</v>
      </c>
      <c r="K1038" s="26">
        <f t="shared" si="89"/>
        <v>240.16666666666424</v>
      </c>
      <c r="L1038" s="26">
        <f t="shared" si="90"/>
        <v>1.2799104684418893E-2</v>
      </c>
      <c r="M1038" s="26">
        <f t="shared" si="91"/>
        <v>0.98720089531558108</v>
      </c>
    </row>
    <row r="1039" spans="7:13" x14ac:dyDescent="0.3">
      <c r="G1039" s="26">
        <f t="shared" si="87"/>
        <v>86.416669999999996</v>
      </c>
      <c r="H1039" s="26">
        <v>86</v>
      </c>
      <c r="I1039" s="26">
        <v>5</v>
      </c>
      <c r="J1039" s="26">
        <f t="shared" si="88"/>
        <v>18524.166666666668</v>
      </c>
      <c r="K1039" s="26">
        <f t="shared" si="89"/>
        <v>240.16666666666788</v>
      </c>
      <c r="L1039" s="26">
        <f t="shared" si="90"/>
        <v>1.2965045661073437E-2</v>
      </c>
      <c r="M1039" s="26">
        <f t="shared" si="91"/>
        <v>0.98703495433892652</v>
      </c>
    </row>
    <row r="1040" spans="7:13" x14ac:dyDescent="0.3">
      <c r="G1040" s="26">
        <f t="shared" si="87"/>
        <v>86.5</v>
      </c>
      <c r="H1040" s="26">
        <v>86</v>
      </c>
      <c r="I1040" s="26">
        <v>6</v>
      </c>
      <c r="J1040" s="26">
        <f t="shared" si="88"/>
        <v>18284</v>
      </c>
      <c r="K1040" s="26">
        <f t="shared" si="89"/>
        <v>240.16666666666788</v>
      </c>
      <c r="L1040" s="26">
        <f t="shared" si="90"/>
        <v>1.3135346022022964E-2</v>
      </c>
      <c r="M1040" s="26">
        <f t="shared" si="91"/>
        <v>0.98686465397797707</v>
      </c>
    </row>
    <row r="1041" spans="7:13" x14ac:dyDescent="0.3">
      <c r="G1041" s="26">
        <f t="shared" si="87"/>
        <v>86.583330000000004</v>
      </c>
      <c r="H1041" s="26">
        <v>86</v>
      </c>
      <c r="I1041" s="26">
        <v>7</v>
      </c>
      <c r="J1041" s="26">
        <f t="shared" si="88"/>
        <v>18043.833333333332</v>
      </c>
      <c r="K1041" s="26">
        <f t="shared" si="89"/>
        <v>240.16666666666424</v>
      </c>
      <c r="L1041" s="26">
        <f t="shared" si="90"/>
        <v>1.3310179839834343E-2</v>
      </c>
      <c r="M1041" s="26">
        <f t="shared" si="91"/>
        <v>0.98668982016016571</v>
      </c>
    </row>
    <row r="1042" spans="7:13" x14ac:dyDescent="0.3">
      <c r="G1042" s="26">
        <f t="shared" si="87"/>
        <v>86.666669999999996</v>
      </c>
      <c r="H1042" s="26">
        <v>86</v>
      </c>
      <c r="I1042" s="26">
        <v>8</v>
      </c>
      <c r="J1042" s="26">
        <f t="shared" si="88"/>
        <v>17803.666666666668</v>
      </c>
      <c r="K1042" s="26">
        <f t="shared" si="89"/>
        <v>240.16666666666788</v>
      </c>
      <c r="L1042" s="26">
        <f t="shared" si="90"/>
        <v>1.348973057984317E-2</v>
      </c>
      <c r="M1042" s="26">
        <f t="shared" si="91"/>
        <v>0.98651026942015685</v>
      </c>
    </row>
    <row r="1043" spans="7:13" x14ac:dyDescent="0.3">
      <c r="G1043" s="26">
        <f t="shared" si="87"/>
        <v>86.75</v>
      </c>
      <c r="H1043" s="26">
        <v>86</v>
      </c>
      <c r="I1043" s="26">
        <v>9</v>
      </c>
      <c r="J1043" s="26">
        <f t="shared" si="88"/>
        <v>17563.5</v>
      </c>
      <c r="K1043" s="26">
        <f t="shared" si="89"/>
        <v>240.16666666666788</v>
      </c>
      <c r="L1043" s="26">
        <f t="shared" si="90"/>
        <v>1.3674191742344514E-2</v>
      </c>
      <c r="M1043" s="26">
        <f t="shared" si="91"/>
        <v>0.98632580825765548</v>
      </c>
    </row>
    <row r="1044" spans="7:13" x14ac:dyDescent="0.3">
      <c r="G1044" s="26">
        <f t="shared" si="87"/>
        <v>86.833330000000004</v>
      </c>
      <c r="H1044" s="26">
        <v>86</v>
      </c>
      <c r="I1044" s="26">
        <v>10</v>
      </c>
      <c r="J1044" s="26">
        <f t="shared" si="88"/>
        <v>17323.333333333332</v>
      </c>
      <c r="K1044" s="26">
        <f t="shared" si="89"/>
        <v>240.16666666666424</v>
      </c>
      <c r="L1044" s="26">
        <f t="shared" si="90"/>
        <v>1.3863767558206518E-2</v>
      </c>
      <c r="M1044" s="26">
        <f t="shared" si="91"/>
        <v>0.98613623244179349</v>
      </c>
    </row>
    <row r="1045" spans="7:13" x14ac:dyDescent="0.3">
      <c r="G1045" s="26">
        <f t="shared" si="87"/>
        <v>86.916669999999996</v>
      </c>
      <c r="H1045" s="26">
        <v>86</v>
      </c>
      <c r="I1045" s="26">
        <v>11</v>
      </c>
      <c r="J1045" s="26">
        <f t="shared" si="88"/>
        <v>17083.166666666668</v>
      </c>
      <c r="K1045" s="26">
        <f t="shared" si="89"/>
        <v>240.16666666666788</v>
      </c>
      <c r="L1045" s="26">
        <f t="shared" si="90"/>
        <v>1.4058673743158541E-2</v>
      </c>
      <c r="M1045" s="26">
        <f t="shared" si="91"/>
        <v>0.9859413262568415</v>
      </c>
    </row>
    <row r="1046" spans="7:13" x14ac:dyDescent="0.3">
      <c r="G1046" s="26">
        <f t="shared" si="87"/>
        <v>87</v>
      </c>
      <c r="H1046" s="26">
        <v>86</v>
      </c>
      <c r="I1046" s="26">
        <v>12</v>
      </c>
      <c r="J1046" s="26">
        <f t="shared" si="88"/>
        <v>16843</v>
      </c>
      <c r="K1046" s="26">
        <f t="shared" si="89"/>
        <v>225.83333333333212</v>
      </c>
      <c r="L1046" s="26">
        <f t="shared" si="90"/>
        <v>1.3408141859130328E-2</v>
      </c>
      <c r="M1046" s="26">
        <f t="shared" si="91"/>
        <v>0.98659185814086969</v>
      </c>
    </row>
    <row r="1047" spans="7:13" x14ac:dyDescent="0.3">
      <c r="G1047" s="26">
        <f t="shared" si="87"/>
        <v>87.083330000000004</v>
      </c>
      <c r="H1047" s="26">
        <v>87</v>
      </c>
      <c r="I1047" s="26">
        <v>1</v>
      </c>
      <c r="J1047" s="26">
        <f t="shared" si="88"/>
        <v>16617.166666666668</v>
      </c>
      <c r="K1047" s="26">
        <f t="shared" si="89"/>
        <v>225.83333333333576</v>
      </c>
      <c r="L1047" s="26">
        <f t="shared" si="90"/>
        <v>1.3590363379236477E-2</v>
      </c>
      <c r="M1047" s="26">
        <f t="shared" si="91"/>
        <v>0.98640963662076353</v>
      </c>
    </row>
    <row r="1048" spans="7:13" x14ac:dyDescent="0.3">
      <c r="G1048" s="26">
        <f t="shared" si="87"/>
        <v>87.166669999999996</v>
      </c>
      <c r="H1048" s="26">
        <v>87</v>
      </c>
      <c r="I1048" s="26">
        <v>2</v>
      </c>
      <c r="J1048" s="26">
        <f t="shared" si="88"/>
        <v>16391.333333333332</v>
      </c>
      <c r="K1048" s="26">
        <f t="shared" si="89"/>
        <v>225.83333333333212</v>
      </c>
      <c r="L1048" s="26">
        <f t="shared" si="90"/>
        <v>1.3777606051978615E-2</v>
      </c>
      <c r="M1048" s="26">
        <f t="shared" si="91"/>
        <v>0.98622239394802136</v>
      </c>
    </row>
    <row r="1049" spans="7:13" x14ac:dyDescent="0.3">
      <c r="G1049" s="26">
        <f t="shared" si="87"/>
        <v>87.25</v>
      </c>
      <c r="H1049" s="26">
        <v>87</v>
      </c>
      <c r="I1049" s="26">
        <v>3</v>
      </c>
      <c r="J1049" s="26">
        <f t="shared" si="88"/>
        <v>16165.5</v>
      </c>
      <c r="K1049" s="26">
        <f t="shared" si="89"/>
        <v>225.83333333333394</v>
      </c>
      <c r="L1049" s="26">
        <f t="shared" si="90"/>
        <v>1.3970080315074322E-2</v>
      </c>
      <c r="M1049" s="26">
        <f t="shared" si="91"/>
        <v>0.9860299196849257</v>
      </c>
    </row>
    <row r="1050" spans="7:13" x14ac:dyDescent="0.3">
      <c r="G1050" s="26">
        <f t="shared" si="87"/>
        <v>87.333330000000004</v>
      </c>
      <c r="H1050" s="26">
        <v>87</v>
      </c>
      <c r="I1050" s="26">
        <v>4</v>
      </c>
      <c r="J1050" s="26">
        <f t="shared" si="88"/>
        <v>15939.666666666666</v>
      </c>
      <c r="K1050" s="26">
        <f t="shared" si="89"/>
        <v>225.83333333333212</v>
      </c>
      <c r="L1050" s="26">
        <f t="shared" si="90"/>
        <v>1.4168008532173329E-2</v>
      </c>
      <c r="M1050" s="26">
        <f t="shared" si="91"/>
        <v>0.98583199146782663</v>
      </c>
    </row>
    <row r="1051" spans="7:13" x14ac:dyDescent="0.3">
      <c r="G1051" s="26">
        <f t="shared" si="87"/>
        <v>87.416669999999996</v>
      </c>
      <c r="H1051" s="26">
        <v>87</v>
      </c>
      <c r="I1051" s="26">
        <v>5</v>
      </c>
      <c r="J1051" s="26">
        <f t="shared" si="88"/>
        <v>15713.833333333334</v>
      </c>
      <c r="K1051" s="26">
        <f t="shared" si="89"/>
        <v>225.83333333333394</v>
      </c>
      <c r="L1051" s="26">
        <f t="shared" si="90"/>
        <v>1.4371625849835109E-2</v>
      </c>
      <c r="M1051" s="26">
        <f t="shared" si="91"/>
        <v>0.98562837415016491</v>
      </c>
    </row>
    <row r="1052" spans="7:13" x14ac:dyDescent="0.3">
      <c r="G1052" s="26">
        <f t="shared" si="87"/>
        <v>87.5</v>
      </c>
      <c r="H1052" s="26">
        <v>87</v>
      </c>
      <c r="I1052" s="26">
        <v>6</v>
      </c>
      <c r="J1052" s="26">
        <f t="shared" si="88"/>
        <v>15488</v>
      </c>
      <c r="K1052" s="26">
        <f t="shared" si="89"/>
        <v>225.83333333333394</v>
      </c>
      <c r="L1052" s="26">
        <f t="shared" si="90"/>
        <v>1.4581181129476622E-2</v>
      </c>
      <c r="M1052" s="26">
        <f t="shared" si="91"/>
        <v>0.98541881887052341</v>
      </c>
    </row>
    <row r="1053" spans="7:13" x14ac:dyDescent="0.3">
      <c r="G1053" s="26">
        <f t="shared" si="87"/>
        <v>87.583330000000004</v>
      </c>
      <c r="H1053" s="26">
        <v>87</v>
      </c>
      <c r="I1053" s="26">
        <v>7</v>
      </c>
      <c r="J1053" s="26">
        <f t="shared" si="88"/>
        <v>15262.166666666666</v>
      </c>
      <c r="K1053" s="26">
        <f t="shared" si="89"/>
        <v>225.83333333333212</v>
      </c>
      <c r="L1053" s="26">
        <f t="shared" si="90"/>
        <v>1.4796937962062974E-2</v>
      </c>
      <c r="M1053" s="26">
        <f t="shared" si="91"/>
        <v>0.98520306203793706</v>
      </c>
    </row>
    <row r="1054" spans="7:13" x14ac:dyDescent="0.3">
      <c r="G1054" s="26">
        <f t="shared" si="87"/>
        <v>87.666669999999996</v>
      </c>
      <c r="H1054" s="26">
        <v>87</v>
      </c>
      <c r="I1054" s="26">
        <v>8</v>
      </c>
      <c r="J1054" s="26">
        <f t="shared" si="88"/>
        <v>15036.333333333334</v>
      </c>
      <c r="K1054" s="26">
        <f t="shared" si="89"/>
        <v>225.83333333333394</v>
      </c>
      <c r="L1054" s="26">
        <f t="shared" si="90"/>
        <v>1.5019175774235781E-2</v>
      </c>
      <c r="M1054" s="26">
        <f t="shared" si="91"/>
        <v>0.98498082422576427</v>
      </c>
    </row>
    <row r="1055" spans="7:13" x14ac:dyDescent="0.3">
      <c r="G1055" s="26">
        <f t="shared" si="87"/>
        <v>87.75</v>
      </c>
      <c r="H1055" s="26">
        <v>87</v>
      </c>
      <c r="I1055" s="26">
        <v>9</v>
      </c>
      <c r="J1055" s="26">
        <f t="shared" si="88"/>
        <v>14810.5</v>
      </c>
      <c r="K1055" s="26">
        <f t="shared" si="89"/>
        <v>225.83333333333394</v>
      </c>
      <c r="L1055" s="26">
        <f t="shared" si="90"/>
        <v>1.5248191035639172E-2</v>
      </c>
      <c r="M1055" s="26">
        <f t="shared" si="91"/>
        <v>0.98475180896436088</v>
      </c>
    </row>
    <row r="1056" spans="7:13" x14ac:dyDescent="0.3">
      <c r="G1056" s="26">
        <f t="shared" si="87"/>
        <v>87.833330000000004</v>
      </c>
      <c r="H1056" s="26">
        <v>87</v>
      </c>
      <c r="I1056" s="26">
        <v>10</v>
      </c>
      <c r="J1056" s="26">
        <f t="shared" si="88"/>
        <v>14584.666666666666</v>
      </c>
      <c r="K1056" s="26">
        <f t="shared" si="89"/>
        <v>225.83333333333212</v>
      </c>
      <c r="L1056" s="26">
        <f t="shared" si="90"/>
        <v>1.5484298578415606E-2</v>
      </c>
      <c r="M1056" s="26">
        <f t="shared" si="91"/>
        <v>0.9845157014215844</v>
      </c>
    </row>
    <row r="1057" spans="7:13" x14ac:dyDescent="0.3">
      <c r="G1057" s="26">
        <f t="shared" si="87"/>
        <v>87.916669999999996</v>
      </c>
      <c r="H1057" s="26">
        <v>87</v>
      </c>
      <c r="I1057" s="26">
        <v>11</v>
      </c>
      <c r="J1057" s="26">
        <f t="shared" si="88"/>
        <v>14358.833333333334</v>
      </c>
      <c r="K1057" s="26">
        <f t="shared" si="89"/>
        <v>225.83333333333394</v>
      </c>
      <c r="L1057" s="26">
        <f t="shared" si="90"/>
        <v>1.5727833041217412E-2</v>
      </c>
      <c r="M1057" s="26">
        <f t="shared" si="91"/>
        <v>0.98427216695878261</v>
      </c>
    </row>
    <row r="1058" spans="7:13" x14ac:dyDescent="0.3">
      <c r="G1058" s="26">
        <f t="shared" si="87"/>
        <v>88</v>
      </c>
      <c r="H1058" s="26">
        <v>87</v>
      </c>
      <c r="I1058" s="26">
        <v>12</v>
      </c>
      <c r="J1058" s="26">
        <f t="shared" si="88"/>
        <v>14133</v>
      </c>
      <c r="K1058" s="26">
        <f t="shared" si="89"/>
        <v>209</v>
      </c>
      <c r="L1058" s="26">
        <f t="shared" si="90"/>
        <v>1.4788084624637373E-2</v>
      </c>
      <c r="M1058" s="26">
        <f t="shared" si="91"/>
        <v>0.98521191537536268</v>
      </c>
    </row>
    <row r="1059" spans="7:13" x14ac:dyDescent="0.3">
      <c r="G1059" s="26">
        <f t="shared" si="87"/>
        <v>88.083330000000004</v>
      </c>
      <c r="H1059" s="26">
        <v>88</v>
      </c>
      <c r="I1059" s="26">
        <v>1</v>
      </c>
      <c r="J1059" s="26">
        <f t="shared" si="88"/>
        <v>13924</v>
      </c>
      <c r="K1059" s="26">
        <f t="shared" si="89"/>
        <v>209</v>
      </c>
      <c r="L1059" s="26">
        <f t="shared" si="90"/>
        <v>1.5010054582016662E-2</v>
      </c>
      <c r="M1059" s="26">
        <f t="shared" si="91"/>
        <v>0.98498994541798335</v>
      </c>
    </row>
    <row r="1060" spans="7:13" x14ac:dyDescent="0.3">
      <c r="G1060" s="26">
        <f t="shared" si="87"/>
        <v>88.166669999999996</v>
      </c>
      <c r="H1060" s="26">
        <v>88</v>
      </c>
      <c r="I1060" s="26">
        <v>2</v>
      </c>
      <c r="J1060" s="26">
        <f t="shared" si="88"/>
        <v>13715</v>
      </c>
      <c r="K1060" s="26">
        <f t="shared" si="89"/>
        <v>209</v>
      </c>
      <c r="L1060" s="26">
        <f t="shared" si="90"/>
        <v>1.5238789646372585E-2</v>
      </c>
      <c r="M1060" s="26">
        <f t="shared" si="91"/>
        <v>0.9847612103536274</v>
      </c>
    </row>
    <row r="1061" spans="7:13" x14ac:dyDescent="0.3">
      <c r="G1061" s="26">
        <f t="shared" si="87"/>
        <v>88.25</v>
      </c>
      <c r="H1061" s="26">
        <v>88</v>
      </c>
      <c r="I1061" s="26">
        <v>3</v>
      </c>
      <c r="J1061" s="26">
        <f t="shared" si="88"/>
        <v>13506</v>
      </c>
      <c r="K1061" s="26">
        <f t="shared" si="89"/>
        <v>209</v>
      </c>
      <c r="L1061" s="26">
        <f t="shared" si="90"/>
        <v>1.5474603879757146E-2</v>
      </c>
      <c r="M1061" s="26">
        <f t="shared" si="91"/>
        <v>0.98452539612024281</v>
      </c>
    </row>
    <row r="1062" spans="7:13" x14ac:dyDescent="0.3">
      <c r="G1062" s="26">
        <f t="shared" si="87"/>
        <v>88.333330000000004</v>
      </c>
      <c r="H1062" s="26">
        <v>88</v>
      </c>
      <c r="I1062" s="26">
        <v>4</v>
      </c>
      <c r="J1062" s="26">
        <f t="shared" si="88"/>
        <v>13297</v>
      </c>
      <c r="K1062" s="26">
        <f t="shared" si="89"/>
        <v>209</v>
      </c>
      <c r="L1062" s="26">
        <f t="shared" si="90"/>
        <v>1.5717831089719487E-2</v>
      </c>
      <c r="M1062" s="26">
        <f t="shared" si="91"/>
        <v>0.98428216891028053</v>
      </c>
    </row>
    <row r="1063" spans="7:13" x14ac:dyDescent="0.3">
      <c r="G1063" s="26">
        <f t="shared" si="87"/>
        <v>88.416669999999996</v>
      </c>
      <c r="H1063" s="26">
        <v>88</v>
      </c>
      <c r="I1063" s="26">
        <v>5</v>
      </c>
      <c r="J1063" s="26">
        <f t="shared" si="88"/>
        <v>13088</v>
      </c>
      <c r="K1063" s="26">
        <f t="shared" si="89"/>
        <v>209</v>
      </c>
      <c r="L1063" s="26">
        <f t="shared" si="90"/>
        <v>1.596882640586797E-2</v>
      </c>
      <c r="M1063" s="26">
        <f t="shared" si="91"/>
        <v>0.98403117359413206</v>
      </c>
    </row>
    <row r="1064" spans="7:13" x14ac:dyDescent="0.3">
      <c r="G1064" s="26">
        <f t="shared" si="87"/>
        <v>88.5</v>
      </c>
      <c r="H1064" s="26">
        <v>88</v>
      </c>
      <c r="I1064" s="26">
        <v>6</v>
      </c>
      <c r="J1064" s="26">
        <f t="shared" si="88"/>
        <v>12879</v>
      </c>
      <c r="K1064" s="26">
        <f t="shared" si="89"/>
        <v>209</v>
      </c>
      <c r="L1064" s="26">
        <f t="shared" si="90"/>
        <v>1.622796800993866E-2</v>
      </c>
      <c r="M1064" s="26">
        <f t="shared" si="91"/>
        <v>0.98377203199006136</v>
      </c>
    </row>
    <row r="1065" spans="7:13" x14ac:dyDescent="0.3">
      <c r="G1065" s="26">
        <f t="shared" si="87"/>
        <v>88.583330000000004</v>
      </c>
      <c r="H1065" s="26">
        <v>88</v>
      </c>
      <c r="I1065" s="26">
        <v>7</v>
      </c>
      <c r="J1065" s="26">
        <f t="shared" si="88"/>
        <v>12670</v>
      </c>
      <c r="K1065" s="26">
        <f t="shared" si="89"/>
        <v>209</v>
      </c>
      <c r="L1065" s="26">
        <f t="shared" si="90"/>
        <v>1.64956590370955E-2</v>
      </c>
      <c r="M1065" s="26">
        <f t="shared" si="91"/>
        <v>0.98350434096290451</v>
      </c>
    </row>
    <row r="1066" spans="7:13" x14ac:dyDescent="0.3">
      <c r="G1066" s="26">
        <f t="shared" si="87"/>
        <v>88.666669999999996</v>
      </c>
      <c r="H1066" s="26">
        <v>88</v>
      </c>
      <c r="I1066" s="26">
        <v>8</v>
      </c>
      <c r="J1066" s="26">
        <f t="shared" si="88"/>
        <v>12461</v>
      </c>
      <c r="K1066" s="26">
        <f t="shared" si="89"/>
        <v>209</v>
      </c>
      <c r="L1066" s="26">
        <f t="shared" si="90"/>
        <v>1.6772329668565927E-2</v>
      </c>
      <c r="M1066" s="26">
        <f t="shared" si="91"/>
        <v>0.9832276703314341</v>
      </c>
    </row>
    <row r="1067" spans="7:13" x14ac:dyDescent="0.3">
      <c r="G1067" s="26">
        <f t="shared" si="87"/>
        <v>88.75</v>
      </c>
      <c r="H1067" s="26">
        <v>88</v>
      </c>
      <c r="I1067" s="26">
        <v>9</v>
      </c>
      <c r="J1067" s="26">
        <f t="shared" si="88"/>
        <v>12252</v>
      </c>
      <c r="K1067" s="26">
        <f t="shared" si="89"/>
        <v>209</v>
      </c>
      <c r="L1067" s="26">
        <f t="shared" si="90"/>
        <v>1.7058439438459028E-2</v>
      </c>
      <c r="M1067" s="26">
        <f t="shared" si="91"/>
        <v>0.98294156056154103</v>
      </c>
    </row>
    <row r="1068" spans="7:13" x14ac:dyDescent="0.3">
      <c r="G1068" s="26">
        <f t="shared" si="87"/>
        <v>88.833330000000004</v>
      </c>
      <c r="H1068" s="26">
        <v>88</v>
      </c>
      <c r="I1068" s="26">
        <v>10</v>
      </c>
      <c r="J1068" s="26">
        <f t="shared" si="88"/>
        <v>12043</v>
      </c>
      <c r="K1068" s="26">
        <f t="shared" si="89"/>
        <v>209</v>
      </c>
      <c r="L1068" s="26">
        <f t="shared" si="90"/>
        <v>1.7354479780785519E-2</v>
      </c>
      <c r="M1068" s="26">
        <f t="shared" si="91"/>
        <v>0.98264552021921447</v>
      </c>
    </row>
    <row r="1069" spans="7:13" x14ac:dyDescent="0.3">
      <c r="G1069" s="26">
        <f t="shared" si="87"/>
        <v>88.916669999999996</v>
      </c>
      <c r="H1069" s="26">
        <v>88</v>
      </c>
      <c r="I1069" s="26">
        <v>11</v>
      </c>
      <c r="J1069" s="26">
        <f t="shared" si="88"/>
        <v>11834</v>
      </c>
      <c r="K1069" s="26">
        <f t="shared" si="89"/>
        <v>209</v>
      </c>
      <c r="L1069" s="26">
        <f t="shared" si="90"/>
        <v>1.7660976846374851E-2</v>
      </c>
      <c r="M1069" s="26">
        <f t="shared" si="91"/>
        <v>0.9823390231536252</v>
      </c>
    </row>
    <row r="1070" spans="7:13" x14ac:dyDescent="0.3">
      <c r="G1070" s="26">
        <f t="shared" si="87"/>
        <v>89</v>
      </c>
      <c r="H1070" s="26">
        <v>88</v>
      </c>
      <c r="I1070" s="26">
        <v>12</v>
      </c>
      <c r="J1070" s="26">
        <f t="shared" si="88"/>
        <v>11625</v>
      </c>
      <c r="K1070" s="26">
        <f t="shared" si="89"/>
        <v>186.33333333333394</v>
      </c>
      <c r="L1070" s="26">
        <f t="shared" si="90"/>
        <v>1.60286738351255E-2</v>
      </c>
      <c r="M1070" s="26">
        <f t="shared" si="91"/>
        <v>0.98397132616487448</v>
      </c>
    </row>
    <row r="1071" spans="7:13" x14ac:dyDescent="0.3">
      <c r="G1071" s="26">
        <f t="shared" si="87"/>
        <v>89.083330000000004</v>
      </c>
      <c r="H1071" s="26">
        <v>89</v>
      </c>
      <c r="I1071" s="26">
        <v>1</v>
      </c>
      <c r="J1071" s="26">
        <f t="shared" si="88"/>
        <v>11438.666666666666</v>
      </c>
      <c r="K1071" s="26">
        <f t="shared" si="89"/>
        <v>186.33333333333212</v>
      </c>
      <c r="L1071" s="26">
        <f t="shared" si="90"/>
        <v>1.6289777363328956E-2</v>
      </c>
      <c r="M1071" s="26">
        <f t="shared" si="91"/>
        <v>0.98371022263667107</v>
      </c>
    </row>
    <row r="1072" spans="7:13" x14ac:dyDescent="0.3">
      <c r="G1072" s="26">
        <f t="shared" si="87"/>
        <v>89.166669999999996</v>
      </c>
      <c r="H1072" s="26">
        <v>89</v>
      </c>
      <c r="I1072" s="26">
        <v>2</v>
      </c>
      <c r="J1072" s="26">
        <f t="shared" si="88"/>
        <v>11252.333333333334</v>
      </c>
      <c r="K1072" s="26">
        <f t="shared" si="89"/>
        <v>186.33333333333394</v>
      </c>
      <c r="L1072" s="26">
        <f t="shared" si="90"/>
        <v>1.6559528394110904E-2</v>
      </c>
      <c r="M1072" s="26">
        <f t="shared" si="91"/>
        <v>0.9834404716058891</v>
      </c>
    </row>
    <row r="1073" spans="7:13" x14ac:dyDescent="0.3">
      <c r="G1073" s="26">
        <f t="shared" si="87"/>
        <v>89.25</v>
      </c>
      <c r="H1073" s="26">
        <v>89</v>
      </c>
      <c r="I1073" s="26">
        <v>3</v>
      </c>
      <c r="J1073" s="26">
        <f t="shared" si="88"/>
        <v>11066</v>
      </c>
      <c r="K1073" s="26">
        <f t="shared" si="89"/>
        <v>186.33333333333394</v>
      </c>
      <c r="L1073" s="26">
        <f t="shared" si="90"/>
        <v>1.6838363756852878E-2</v>
      </c>
      <c r="M1073" s="26">
        <f t="shared" si="91"/>
        <v>0.98316163624314712</v>
      </c>
    </row>
    <row r="1074" spans="7:13" x14ac:dyDescent="0.3">
      <c r="G1074" s="26">
        <f t="shared" si="87"/>
        <v>89.333330000000004</v>
      </c>
      <c r="H1074" s="26">
        <v>89</v>
      </c>
      <c r="I1074" s="26">
        <v>4</v>
      </c>
      <c r="J1074" s="26">
        <f t="shared" si="88"/>
        <v>10879.666666666666</v>
      </c>
      <c r="K1074" s="26">
        <f t="shared" si="89"/>
        <v>186.33333333333212</v>
      </c>
      <c r="L1074" s="26">
        <f t="shared" si="90"/>
        <v>1.7126750206807696E-2</v>
      </c>
      <c r="M1074" s="26">
        <f t="shared" si="91"/>
        <v>0.98287324979319235</v>
      </c>
    </row>
    <row r="1075" spans="7:13" x14ac:dyDescent="0.3">
      <c r="G1075" s="26">
        <f t="shared" si="87"/>
        <v>89.416669999999996</v>
      </c>
      <c r="H1075" s="26">
        <v>89</v>
      </c>
      <c r="I1075" s="26">
        <v>5</v>
      </c>
      <c r="J1075" s="26">
        <f t="shared" si="88"/>
        <v>10693.333333333334</v>
      </c>
      <c r="K1075" s="26">
        <f t="shared" si="89"/>
        <v>186.33333333333394</v>
      </c>
      <c r="L1075" s="26">
        <f t="shared" si="90"/>
        <v>1.7425187032419007E-2</v>
      </c>
      <c r="M1075" s="26">
        <f t="shared" si="91"/>
        <v>0.98257481296758098</v>
      </c>
    </row>
    <row r="1076" spans="7:13" x14ac:dyDescent="0.3">
      <c r="G1076" s="26">
        <f t="shared" si="87"/>
        <v>89.5</v>
      </c>
      <c r="H1076" s="26">
        <v>89</v>
      </c>
      <c r="I1076" s="26">
        <v>6</v>
      </c>
      <c r="J1076" s="26">
        <f t="shared" si="88"/>
        <v>10507</v>
      </c>
      <c r="K1076" s="26">
        <f t="shared" si="89"/>
        <v>186.33333333333394</v>
      </c>
      <c r="L1076" s="26">
        <f t="shared" si="90"/>
        <v>1.7734208940071754E-2</v>
      </c>
      <c r="M1076" s="26">
        <f t="shared" si="91"/>
        <v>0.98226579105992828</v>
      </c>
    </row>
    <row r="1077" spans="7:13" x14ac:dyDescent="0.3">
      <c r="G1077" s="26">
        <f t="shared" si="87"/>
        <v>89.583330000000004</v>
      </c>
      <c r="H1077" s="26">
        <v>89</v>
      </c>
      <c r="I1077" s="26">
        <v>7</v>
      </c>
      <c r="J1077" s="26">
        <f t="shared" si="88"/>
        <v>10320.666666666666</v>
      </c>
      <c r="K1077" s="26">
        <f t="shared" si="89"/>
        <v>186.33333333333212</v>
      </c>
      <c r="L1077" s="26">
        <f t="shared" si="90"/>
        <v>1.8054389251340237E-2</v>
      </c>
      <c r="M1077" s="26">
        <f t="shared" si="91"/>
        <v>0.98194561074865971</v>
      </c>
    </row>
    <row r="1078" spans="7:13" x14ac:dyDescent="0.3">
      <c r="G1078" s="26">
        <f t="shared" si="87"/>
        <v>89.666669999999996</v>
      </c>
      <c r="H1078" s="26">
        <v>89</v>
      </c>
      <c r="I1078" s="26">
        <v>8</v>
      </c>
      <c r="J1078" s="26">
        <f t="shared" si="88"/>
        <v>10134.333333333334</v>
      </c>
      <c r="K1078" s="26">
        <f t="shared" si="89"/>
        <v>186.33333333333394</v>
      </c>
      <c r="L1078" s="26">
        <f t="shared" si="90"/>
        <v>1.8386343452948782E-2</v>
      </c>
      <c r="M1078" s="26">
        <f t="shared" si="91"/>
        <v>0.98161365654705124</v>
      </c>
    </row>
    <row r="1079" spans="7:13" x14ac:dyDescent="0.3">
      <c r="G1079" s="26">
        <f t="shared" si="87"/>
        <v>89.75</v>
      </c>
      <c r="H1079" s="26">
        <v>89</v>
      </c>
      <c r="I1079" s="26">
        <v>9</v>
      </c>
      <c r="J1079" s="26">
        <f t="shared" si="88"/>
        <v>9948</v>
      </c>
      <c r="K1079" s="26">
        <f t="shared" si="89"/>
        <v>186.33333333333394</v>
      </c>
      <c r="L1079" s="26">
        <f t="shared" si="90"/>
        <v>1.8730733145690986E-2</v>
      </c>
      <c r="M1079" s="26">
        <f t="shared" si="91"/>
        <v>0.98126926685430904</v>
      </c>
    </row>
    <row r="1080" spans="7:13" x14ac:dyDescent="0.3">
      <c r="G1080" s="26">
        <f t="shared" si="87"/>
        <v>89.833330000000004</v>
      </c>
      <c r="H1080" s="26">
        <v>89</v>
      </c>
      <c r="I1080" s="26">
        <v>10</v>
      </c>
      <c r="J1080" s="26">
        <f t="shared" si="88"/>
        <v>9761.6666666666661</v>
      </c>
      <c r="K1080" s="26">
        <f t="shared" si="89"/>
        <v>186.33333333333212</v>
      </c>
      <c r="L1080" s="26">
        <f t="shared" si="90"/>
        <v>1.9088270445620503E-2</v>
      </c>
      <c r="M1080" s="26">
        <f t="shared" si="91"/>
        <v>0.98091172955437944</v>
      </c>
    </row>
    <row r="1081" spans="7:13" x14ac:dyDescent="0.3">
      <c r="G1081" s="26">
        <f t="shared" si="87"/>
        <v>89.916669999999996</v>
      </c>
      <c r="H1081" s="26">
        <v>89</v>
      </c>
      <c r="I1081" s="26">
        <v>11</v>
      </c>
      <c r="J1081" s="26">
        <f t="shared" si="88"/>
        <v>9575.3333333333339</v>
      </c>
      <c r="K1081" s="26">
        <f t="shared" si="89"/>
        <v>186.33333333333394</v>
      </c>
      <c r="L1081" s="26">
        <f t="shared" si="90"/>
        <v>1.9459722899115846E-2</v>
      </c>
      <c r="M1081" s="26">
        <f t="shared" si="91"/>
        <v>0.98054027710088421</v>
      </c>
    </row>
    <row r="1082" spans="7:13" x14ac:dyDescent="0.3">
      <c r="G1082" s="26">
        <f t="shared" si="87"/>
        <v>90</v>
      </c>
      <c r="H1082" s="26">
        <v>89</v>
      </c>
      <c r="I1082" s="26">
        <v>12</v>
      </c>
      <c r="J1082" s="26">
        <f t="shared" si="88"/>
        <v>9389</v>
      </c>
      <c r="K1082" s="26">
        <f t="shared" si="89"/>
        <v>162.58333333333394</v>
      </c>
      <c r="L1082" s="26">
        <f t="shared" si="90"/>
        <v>1.7316363119963141E-2</v>
      </c>
      <c r="M1082" s="26">
        <f t="shared" si="91"/>
        <v>0.9826836368800369</v>
      </c>
    </row>
    <row r="1083" spans="7:13" x14ac:dyDescent="0.3">
      <c r="G1083" s="26">
        <f t="shared" si="87"/>
        <v>90.083330000000004</v>
      </c>
      <c r="H1083" s="26">
        <v>90</v>
      </c>
      <c r="I1083" s="26">
        <v>1</v>
      </c>
      <c r="J1083" s="26">
        <f t="shared" si="88"/>
        <v>9226.4166666666661</v>
      </c>
      <c r="K1083" s="26">
        <f t="shared" si="89"/>
        <v>162.58333333333212</v>
      </c>
      <c r="L1083" s="26">
        <f t="shared" si="90"/>
        <v>1.7621503472817955E-2</v>
      </c>
      <c r="M1083" s="26">
        <f t="shared" si="91"/>
        <v>0.98237849652718201</v>
      </c>
    </row>
    <row r="1084" spans="7:13" x14ac:dyDescent="0.3">
      <c r="G1084" s="26">
        <f t="shared" si="87"/>
        <v>90.166669999999996</v>
      </c>
      <c r="H1084" s="26">
        <v>90</v>
      </c>
      <c r="I1084" s="26">
        <v>2</v>
      </c>
      <c r="J1084" s="26">
        <f t="shared" si="88"/>
        <v>9063.8333333333339</v>
      </c>
      <c r="K1084" s="26">
        <f t="shared" si="89"/>
        <v>162.58333333333394</v>
      </c>
      <c r="L1084" s="26">
        <f t="shared" si="90"/>
        <v>1.7937590791239976E-2</v>
      </c>
      <c r="M1084" s="26">
        <f t="shared" si="91"/>
        <v>0.98206240920875998</v>
      </c>
    </row>
    <row r="1085" spans="7:13" x14ac:dyDescent="0.3">
      <c r="G1085" s="26">
        <f t="shared" si="87"/>
        <v>90.25</v>
      </c>
      <c r="H1085" s="26">
        <v>90</v>
      </c>
      <c r="I1085" s="26">
        <v>3</v>
      </c>
      <c r="J1085" s="26">
        <f t="shared" si="88"/>
        <v>8901.25</v>
      </c>
      <c r="K1085" s="26">
        <f t="shared" si="89"/>
        <v>162.58333333333394</v>
      </c>
      <c r="L1085" s="26">
        <f t="shared" si="90"/>
        <v>1.8265224921593479E-2</v>
      </c>
      <c r="M1085" s="26">
        <f t="shared" si="91"/>
        <v>0.98173477507840656</v>
      </c>
    </row>
    <row r="1086" spans="7:13" x14ac:dyDescent="0.3">
      <c r="G1086" s="26">
        <f t="shared" si="87"/>
        <v>90.333330000000004</v>
      </c>
      <c r="H1086" s="26">
        <v>90</v>
      </c>
      <c r="I1086" s="26">
        <v>4</v>
      </c>
      <c r="J1086" s="26">
        <f t="shared" si="88"/>
        <v>8738.6666666666661</v>
      </c>
      <c r="K1086" s="26">
        <f t="shared" si="89"/>
        <v>162.58333333333212</v>
      </c>
      <c r="L1086" s="26">
        <f t="shared" si="90"/>
        <v>1.8605050350930592E-2</v>
      </c>
      <c r="M1086" s="26">
        <f t="shared" si="91"/>
        <v>0.98139494964906937</v>
      </c>
    </row>
    <row r="1087" spans="7:13" x14ac:dyDescent="0.3">
      <c r="G1087" s="26">
        <f t="shared" si="87"/>
        <v>90.416669999999996</v>
      </c>
      <c r="H1087" s="26">
        <v>90</v>
      </c>
      <c r="I1087" s="26">
        <v>5</v>
      </c>
      <c r="J1087" s="26">
        <f t="shared" si="88"/>
        <v>8576.0833333333339</v>
      </c>
      <c r="K1087" s="26">
        <f t="shared" si="89"/>
        <v>162.58333333333394</v>
      </c>
      <c r="L1087" s="26">
        <f t="shared" si="90"/>
        <v>1.8957760438428645E-2</v>
      </c>
      <c r="M1087" s="26">
        <f t="shared" si="91"/>
        <v>0.98104223956157133</v>
      </c>
    </row>
    <row r="1088" spans="7:13" x14ac:dyDescent="0.3">
      <c r="G1088" s="26">
        <f t="shared" si="87"/>
        <v>90.5</v>
      </c>
      <c r="H1088" s="26">
        <v>90</v>
      </c>
      <c r="I1088" s="26">
        <v>6</v>
      </c>
      <c r="J1088" s="26">
        <f t="shared" si="88"/>
        <v>8413.5</v>
      </c>
      <c r="K1088" s="26">
        <f t="shared" si="89"/>
        <v>162.58333333333394</v>
      </c>
      <c r="L1088" s="26">
        <f t="shared" si="90"/>
        <v>1.9324102137437921E-2</v>
      </c>
      <c r="M1088" s="26">
        <f t="shared" si="91"/>
        <v>0.98067589786256204</v>
      </c>
    </row>
    <row r="1089" spans="7:13" x14ac:dyDescent="0.3">
      <c r="G1089" s="26">
        <f t="shared" si="87"/>
        <v>90.583330000000004</v>
      </c>
      <c r="H1089" s="26">
        <v>90</v>
      </c>
      <c r="I1089" s="26">
        <v>7</v>
      </c>
      <c r="J1089" s="26">
        <f t="shared" si="88"/>
        <v>8250.9166666666661</v>
      </c>
      <c r="K1089" s="26">
        <f t="shared" si="89"/>
        <v>162.58333333333303</v>
      </c>
      <c r="L1089" s="26">
        <f t="shared" si="90"/>
        <v>1.9704881275817803E-2</v>
      </c>
      <c r="M1089" s="26">
        <f t="shared" si="91"/>
        <v>0.98029511872418218</v>
      </c>
    </row>
    <row r="1090" spans="7:13" x14ac:dyDescent="0.3">
      <c r="G1090" s="26">
        <f t="shared" si="87"/>
        <v>90.666669999999996</v>
      </c>
      <c r="H1090" s="26">
        <v>90</v>
      </c>
      <c r="I1090" s="26">
        <v>8</v>
      </c>
      <c r="J1090" s="26">
        <f t="shared" si="88"/>
        <v>8088.333333333333</v>
      </c>
      <c r="K1090" s="26">
        <f t="shared" si="89"/>
        <v>162.58333333333303</v>
      </c>
      <c r="L1090" s="26">
        <f t="shared" si="90"/>
        <v>2.0100968473109382E-2</v>
      </c>
      <c r="M1090" s="26">
        <f t="shared" si="91"/>
        <v>0.97989903152689062</v>
      </c>
    </row>
    <row r="1091" spans="7:13" x14ac:dyDescent="0.3">
      <c r="G1091" s="26">
        <f t="shared" si="87"/>
        <v>90.75</v>
      </c>
      <c r="H1091" s="26">
        <v>90</v>
      </c>
      <c r="I1091" s="26">
        <v>9</v>
      </c>
      <c r="J1091" s="26">
        <f t="shared" si="88"/>
        <v>7925.75</v>
      </c>
      <c r="K1091" s="26">
        <f t="shared" si="89"/>
        <v>162.58333333333303</v>
      </c>
      <c r="L1091" s="26">
        <f t="shared" si="90"/>
        <v>2.0513305785992874E-2</v>
      </c>
      <c r="M1091" s="26">
        <f t="shared" si="91"/>
        <v>0.97948669421400714</v>
      </c>
    </row>
    <row r="1092" spans="7:13" x14ac:dyDescent="0.3">
      <c r="G1092" s="26">
        <f t="shared" ref="G1092:G1155" si="92">ROUND(H1092+(I1092/12), 5)</f>
        <v>90.833330000000004</v>
      </c>
      <c r="H1092" s="26">
        <v>90</v>
      </c>
      <c r="I1092" s="26">
        <v>10</v>
      </c>
      <c r="J1092" s="26">
        <f t="shared" ref="J1092:J1155" si="93">VLOOKUP(H1092,$A$2:$C$109,2,0) - (VLOOKUP(H1092, $A$2:$C$109, 3, 0)*I1092/12)</f>
        <v>7763.166666666667</v>
      </c>
      <c r="K1092" s="26">
        <f t="shared" ref="K1092:K1155" si="94">J1092-J1093</f>
        <v>162.58333333333394</v>
      </c>
      <c r="L1092" s="26">
        <f t="shared" ref="L1092:L1155" si="95">K1092/J1092</f>
        <v>2.0942914188797603E-2</v>
      </c>
      <c r="M1092" s="26">
        <f t="shared" ref="M1092:M1155" si="96">1-L1092</f>
        <v>0.97905708581120243</v>
      </c>
    </row>
    <row r="1093" spans="7:13" x14ac:dyDescent="0.3">
      <c r="G1093" s="26">
        <f t="shared" si="92"/>
        <v>90.916669999999996</v>
      </c>
      <c r="H1093" s="26">
        <v>90</v>
      </c>
      <c r="I1093" s="26">
        <v>11</v>
      </c>
      <c r="J1093" s="26">
        <f t="shared" si="93"/>
        <v>7600.583333333333</v>
      </c>
      <c r="K1093" s="26">
        <f t="shared" si="94"/>
        <v>162.58333333333303</v>
      </c>
      <c r="L1093" s="26">
        <f t="shared" si="95"/>
        <v>2.1390902014099756E-2</v>
      </c>
      <c r="M1093" s="26">
        <f t="shared" si="96"/>
        <v>0.97860909798590023</v>
      </c>
    </row>
    <row r="1094" spans="7:13" x14ac:dyDescent="0.3">
      <c r="G1094" s="26">
        <f t="shared" si="92"/>
        <v>91</v>
      </c>
      <c r="H1094" s="26">
        <v>90</v>
      </c>
      <c r="I1094" s="26">
        <v>12</v>
      </c>
      <c r="J1094" s="26">
        <f t="shared" si="93"/>
        <v>7438</v>
      </c>
      <c r="K1094" s="26">
        <f t="shared" si="94"/>
        <v>139.58333333333303</v>
      </c>
      <c r="L1094" s="26">
        <f t="shared" si="95"/>
        <v>1.8766245406471233E-2</v>
      </c>
      <c r="M1094" s="26">
        <f t="shared" si="96"/>
        <v>0.9812337545935288</v>
      </c>
    </row>
    <row r="1095" spans="7:13" x14ac:dyDescent="0.3">
      <c r="G1095" s="26">
        <f t="shared" si="92"/>
        <v>91.083330000000004</v>
      </c>
      <c r="H1095" s="26">
        <v>91</v>
      </c>
      <c r="I1095" s="26">
        <v>1</v>
      </c>
      <c r="J1095" s="26">
        <f t="shared" si="93"/>
        <v>7298.416666666667</v>
      </c>
      <c r="K1095" s="26">
        <f t="shared" si="94"/>
        <v>139.58333333333394</v>
      </c>
      <c r="L1095" s="26">
        <f t="shared" si="95"/>
        <v>1.9125152715771768E-2</v>
      </c>
      <c r="M1095" s="26">
        <f t="shared" si="96"/>
        <v>0.98087484728422825</v>
      </c>
    </row>
    <row r="1096" spans="7:13" x14ac:dyDescent="0.3">
      <c r="G1096" s="26">
        <f t="shared" si="92"/>
        <v>91.166669999999996</v>
      </c>
      <c r="H1096" s="26">
        <v>91</v>
      </c>
      <c r="I1096" s="26">
        <v>2</v>
      </c>
      <c r="J1096" s="26">
        <f t="shared" si="93"/>
        <v>7158.833333333333</v>
      </c>
      <c r="K1096" s="26">
        <f t="shared" si="94"/>
        <v>139.58333333333303</v>
      </c>
      <c r="L1096" s="26">
        <f t="shared" si="95"/>
        <v>1.9498056014713716E-2</v>
      </c>
      <c r="M1096" s="26">
        <f t="shared" si="96"/>
        <v>0.98050194398528623</v>
      </c>
    </row>
    <row r="1097" spans="7:13" x14ac:dyDescent="0.3">
      <c r="G1097" s="26">
        <f t="shared" si="92"/>
        <v>91.25</v>
      </c>
      <c r="H1097" s="26">
        <v>91</v>
      </c>
      <c r="I1097" s="26">
        <v>3</v>
      </c>
      <c r="J1097" s="26">
        <f t="shared" si="93"/>
        <v>7019.25</v>
      </c>
      <c r="K1097" s="26">
        <f t="shared" si="94"/>
        <v>139.58333333333303</v>
      </c>
      <c r="L1097" s="26">
        <f t="shared" si="95"/>
        <v>1.9885790267241233E-2</v>
      </c>
      <c r="M1097" s="26">
        <f t="shared" si="96"/>
        <v>0.98011420973275876</v>
      </c>
    </row>
    <row r="1098" spans="7:13" x14ac:dyDescent="0.3">
      <c r="G1098" s="26">
        <f t="shared" si="92"/>
        <v>91.333330000000004</v>
      </c>
      <c r="H1098" s="26">
        <v>91</v>
      </c>
      <c r="I1098" s="26">
        <v>4</v>
      </c>
      <c r="J1098" s="26">
        <f t="shared" si="93"/>
        <v>6879.666666666667</v>
      </c>
      <c r="K1098" s="26">
        <f t="shared" si="94"/>
        <v>139.58333333333394</v>
      </c>
      <c r="L1098" s="26">
        <f t="shared" si="95"/>
        <v>2.0289258200494296E-2</v>
      </c>
      <c r="M1098" s="26">
        <f t="shared" si="96"/>
        <v>0.97971074179950568</v>
      </c>
    </row>
    <row r="1099" spans="7:13" x14ac:dyDescent="0.3">
      <c r="G1099" s="26">
        <f t="shared" si="92"/>
        <v>91.416669999999996</v>
      </c>
      <c r="H1099" s="26">
        <v>91</v>
      </c>
      <c r="I1099" s="26">
        <v>5</v>
      </c>
      <c r="J1099" s="26">
        <f t="shared" si="93"/>
        <v>6740.083333333333</v>
      </c>
      <c r="K1099" s="26">
        <f t="shared" si="94"/>
        <v>139.58333333333303</v>
      </c>
      <c r="L1099" s="26">
        <f t="shared" si="95"/>
        <v>2.0709437321496969E-2</v>
      </c>
      <c r="M1099" s="26">
        <f t="shared" si="96"/>
        <v>0.97929056267850301</v>
      </c>
    </row>
    <row r="1100" spans="7:13" x14ac:dyDescent="0.3">
      <c r="G1100" s="26">
        <f t="shared" si="92"/>
        <v>91.5</v>
      </c>
      <c r="H1100" s="26">
        <v>91</v>
      </c>
      <c r="I1100" s="26">
        <v>6</v>
      </c>
      <c r="J1100" s="26">
        <f t="shared" si="93"/>
        <v>6600.5</v>
      </c>
      <c r="K1100" s="26">
        <f t="shared" si="94"/>
        <v>139.58333333333303</v>
      </c>
      <c r="L1100" s="26">
        <f t="shared" si="95"/>
        <v>2.1147387824154689E-2</v>
      </c>
      <c r="M1100" s="26">
        <f t="shared" si="96"/>
        <v>0.97885261217584529</v>
      </c>
    </row>
    <row r="1101" spans="7:13" x14ac:dyDescent="0.3">
      <c r="G1101" s="26">
        <f t="shared" si="92"/>
        <v>91.583330000000004</v>
      </c>
      <c r="H1101" s="26">
        <v>91</v>
      </c>
      <c r="I1101" s="26">
        <v>7</v>
      </c>
      <c r="J1101" s="26">
        <f t="shared" si="93"/>
        <v>6460.916666666667</v>
      </c>
      <c r="K1101" s="26">
        <f t="shared" si="94"/>
        <v>139.58333333333394</v>
      </c>
      <c r="L1101" s="26">
        <f t="shared" si="95"/>
        <v>2.1604261521198067E-2</v>
      </c>
      <c r="M1101" s="26">
        <f t="shared" si="96"/>
        <v>0.9783957384788019</v>
      </c>
    </row>
    <row r="1102" spans="7:13" x14ac:dyDescent="0.3">
      <c r="G1102" s="26">
        <f t="shared" si="92"/>
        <v>91.666669999999996</v>
      </c>
      <c r="H1102" s="26">
        <v>91</v>
      </c>
      <c r="I1102" s="26">
        <v>8</v>
      </c>
      <c r="J1102" s="26">
        <f t="shared" si="93"/>
        <v>6321.333333333333</v>
      </c>
      <c r="K1102" s="26">
        <f t="shared" si="94"/>
        <v>139.58333333333303</v>
      </c>
      <c r="L1102" s="26">
        <f t="shared" si="95"/>
        <v>2.2081311959502168E-2</v>
      </c>
      <c r="M1102" s="26">
        <f t="shared" si="96"/>
        <v>0.97791868804049786</v>
      </c>
    </row>
    <row r="1103" spans="7:13" x14ac:dyDescent="0.3">
      <c r="G1103" s="26">
        <f t="shared" si="92"/>
        <v>91.75</v>
      </c>
      <c r="H1103" s="26">
        <v>91</v>
      </c>
      <c r="I1103" s="26">
        <v>9</v>
      </c>
      <c r="J1103" s="26">
        <f t="shared" si="93"/>
        <v>6181.75</v>
      </c>
      <c r="K1103" s="26">
        <f t="shared" si="94"/>
        <v>139.58333333333303</v>
      </c>
      <c r="L1103" s="26">
        <f t="shared" si="95"/>
        <v>2.2579905905824892E-2</v>
      </c>
      <c r="M1103" s="26">
        <f t="shared" si="96"/>
        <v>0.97742009409417507</v>
      </c>
    </row>
    <row r="1104" spans="7:13" x14ac:dyDescent="0.3">
      <c r="G1104" s="26">
        <f t="shared" si="92"/>
        <v>91.833330000000004</v>
      </c>
      <c r="H1104" s="26">
        <v>91</v>
      </c>
      <c r="I1104" s="26">
        <v>10</v>
      </c>
      <c r="J1104" s="26">
        <f t="shared" si="93"/>
        <v>6042.166666666667</v>
      </c>
      <c r="K1104" s="26">
        <f t="shared" si="94"/>
        <v>139.58333333333394</v>
      </c>
      <c r="L1104" s="26">
        <f t="shared" si="95"/>
        <v>2.3101536424571859E-2</v>
      </c>
      <c r="M1104" s="26">
        <f t="shared" si="96"/>
        <v>0.97689846357542809</v>
      </c>
    </row>
    <row r="1105" spans="7:13" x14ac:dyDescent="0.3">
      <c r="G1105" s="26">
        <f t="shared" si="92"/>
        <v>91.916669999999996</v>
      </c>
      <c r="H1105" s="26">
        <v>91</v>
      </c>
      <c r="I1105" s="26">
        <v>11</v>
      </c>
      <c r="J1105" s="26">
        <f t="shared" si="93"/>
        <v>5902.583333333333</v>
      </c>
      <c r="K1105" s="26">
        <f t="shared" si="94"/>
        <v>139.58333333333303</v>
      </c>
      <c r="L1105" s="26">
        <f t="shared" si="95"/>
        <v>2.3647837811127847E-2</v>
      </c>
      <c r="M1105" s="26">
        <f t="shared" si="96"/>
        <v>0.97635216218887211</v>
      </c>
    </row>
    <row r="1106" spans="7:13" x14ac:dyDescent="0.3">
      <c r="G1106" s="26">
        <f t="shared" si="92"/>
        <v>92</v>
      </c>
      <c r="H1106" s="26">
        <v>91</v>
      </c>
      <c r="I1106" s="26">
        <v>12</v>
      </c>
      <c r="J1106" s="26">
        <f t="shared" si="93"/>
        <v>5763</v>
      </c>
      <c r="K1106" s="26">
        <f t="shared" si="94"/>
        <v>117.75</v>
      </c>
      <c r="L1106" s="26">
        <f t="shared" si="95"/>
        <v>2.0432066631962519E-2</v>
      </c>
      <c r="M1106" s="26">
        <f t="shared" si="96"/>
        <v>0.97956793336803749</v>
      </c>
    </row>
    <row r="1107" spans="7:13" x14ac:dyDescent="0.3">
      <c r="G1107" s="26">
        <f t="shared" si="92"/>
        <v>92.083330000000004</v>
      </c>
      <c r="H1107" s="26">
        <v>92</v>
      </c>
      <c r="I1107" s="26">
        <v>1</v>
      </c>
      <c r="J1107" s="26">
        <f t="shared" si="93"/>
        <v>5645.25</v>
      </c>
      <c r="K1107" s="26">
        <f t="shared" si="94"/>
        <v>117.75</v>
      </c>
      <c r="L1107" s="26">
        <f t="shared" si="95"/>
        <v>2.0858243656171116E-2</v>
      </c>
      <c r="M1107" s="26">
        <f t="shared" si="96"/>
        <v>0.97914175634382894</v>
      </c>
    </row>
    <row r="1108" spans="7:13" x14ac:dyDescent="0.3">
      <c r="G1108" s="26">
        <f t="shared" si="92"/>
        <v>92.166669999999996</v>
      </c>
      <c r="H1108" s="26">
        <v>92</v>
      </c>
      <c r="I1108" s="26">
        <v>2</v>
      </c>
      <c r="J1108" s="26">
        <f t="shared" si="93"/>
        <v>5527.5</v>
      </c>
      <c r="K1108" s="26">
        <f t="shared" si="94"/>
        <v>117.75</v>
      </c>
      <c r="L1108" s="26">
        <f t="shared" si="95"/>
        <v>2.1302578018995929E-2</v>
      </c>
      <c r="M1108" s="26">
        <f t="shared" si="96"/>
        <v>0.97869742198100407</v>
      </c>
    </row>
    <row r="1109" spans="7:13" x14ac:dyDescent="0.3">
      <c r="G1109" s="26">
        <f t="shared" si="92"/>
        <v>92.25</v>
      </c>
      <c r="H1109" s="26">
        <v>92</v>
      </c>
      <c r="I1109" s="26">
        <v>3</v>
      </c>
      <c r="J1109" s="26">
        <f t="shared" si="93"/>
        <v>5409.75</v>
      </c>
      <c r="K1109" s="26">
        <f t="shared" si="94"/>
        <v>117.75</v>
      </c>
      <c r="L1109" s="26">
        <f t="shared" si="95"/>
        <v>2.176625537224456E-2</v>
      </c>
      <c r="M1109" s="26">
        <f t="shared" si="96"/>
        <v>0.97823374462775547</v>
      </c>
    </row>
    <row r="1110" spans="7:13" x14ac:dyDescent="0.3">
      <c r="G1110" s="26">
        <f t="shared" si="92"/>
        <v>92.333330000000004</v>
      </c>
      <c r="H1110" s="26">
        <v>92</v>
      </c>
      <c r="I1110" s="26">
        <v>4</v>
      </c>
      <c r="J1110" s="26">
        <f t="shared" si="93"/>
        <v>5292</v>
      </c>
      <c r="K1110" s="26">
        <f t="shared" si="94"/>
        <v>117.75</v>
      </c>
      <c r="L1110" s="26">
        <f t="shared" si="95"/>
        <v>2.2250566893424036E-2</v>
      </c>
      <c r="M1110" s="26">
        <f t="shared" si="96"/>
        <v>0.97774943310657592</v>
      </c>
    </row>
    <row r="1111" spans="7:13" x14ac:dyDescent="0.3">
      <c r="G1111" s="26">
        <f t="shared" si="92"/>
        <v>92.416669999999996</v>
      </c>
      <c r="H1111" s="26">
        <v>92</v>
      </c>
      <c r="I1111" s="26">
        <v>5</v>
      </c>
      <c r="J1111" s="26">
        <f t="shared" si="93"/>
        <v>5174.25</v>
      </c>
      <c r="K1111" s="26">
        <f t="shared" si="94"/>
        <v>117.75</v>
      </c>
      <c r="L1111" s="26">
        <f t="shared" si="95"/>
        <v>2.2756921292941008E-2</v>
      </c>
      <c r="M1111" s="26">
        <f t="shared" si="96"/>
        <v>0.97724307870705895</v>
      </c>
    </row>
    <row r="1112" spans="7:13" x14ac:dyDescent="0.3">
      <c r="G1112" s="26">
        <f t="shared" si="92"/>
        <v>92.5</v>
      </c>
      <c r="H1112" s="26">
        <v>92</v>
      </c>
      <c r="I1112" s="26">
        <v>6</v>
      </c>
      <c r="J1112" s="26">
        <f t="shared" si="93"/>
        <v>5056.5</v>
      </c>
      <c r="K1112" s="26">
        <f t="shared" si="94"/>
        <v>117.75</v>
      </c>
      <c r="L1112" s="26">
        <f t="shared" si="95"/>
        <v>2.3286858498961734E-2</v>
      </c>
      <c r="M1112" s="26">
        <f t="shared" si="96"/>
        <v>0.97671314150103827</v>
      </c>
    </row>
    <row r="1113" spans="7:13" x14ac:dyDescent="0.3">
      <c r="G1113" s="26">
        <f t="shared" si="92"/>
        <v>92.583330000000004</v>
      </c>
      <c r="H1113" s="26">
        <v>92</v>
      </c>
      <c r="I1113" s="26">
        <v>7</v>
      </c>
      <c r="J1113" s="26">
        <f t="shared" si="93"/>
        <v>4938.75</v>
      </c>
      <c r="K1113" s="26">
        <f t="shared" si="94"/>
        <v>117.75</v>
      </c>
      <c r="L1113" s="26">
        <f t="shared" si="95"/>
        <v>2.3842065299924071E-2</v>
      </c>
      <c r="M1113" s="26">
        <f t="shared" si="96"/>
        <v>0.97615793470007595</v>
      </c>
    </row>
    <row r="1114" spans="7:13" x14ac:dyDescent="0.3">
      <c r="G1114" s="26">
        <f t="shared" si="92"/>
        <v>92.666669999999996</v>
      </c>
      <c r="H1114" s="26">
        <v>92</v>
      </c>
      <c r="I1114" s="26">
        <v>8</v>
      </c>
      <c r="J1114" s="26">
        <f t="shared" si="93"/>
        <v>4821</v>
      </c>
      <c r="K1114" s="26">
        <f t="shared" si="94"/>
        <v>117.75</v>
      </c>
      <c r="L1114" s="26">
        <f t="shared" si="95"/>
        <v>2.4424393279402615E-2</v>
      </c>
      <c r="M1114" s="26">
        <f t="shared" si="96"/>
        <v>0.9755756067205974</v>
      </c>
    </row>
    <row r="1115" spans="7:13" x14ac:dyDescent="0.3">
      <c r="G1115" s="26">
        <f t="shared" si="92"/>
        <v>92.75</v>
      </c>
      <c r="H1115" s="26">
        <v>92</v>
      </c>
      <c r="I1115" s="26">
        <v>9</v>
      </c>
      <c r="J1115" s="26">
        <f t="shared" si="93"/>
        <v>4703.25</v>
      </c>
      <c r="K1115" s="26">
        <f t="shared" si="94"/>
        <v>117.75</v>
      </c>
      <c r="L1115" s="26">
        <f t="shared" si="95"/>
        <v>2.5035879445064583E-2</v>
      </c>
      <c r="M1115" s="26">
        <f t="shared" si="96"/>
        <v>0.97496412055493542</v>
      </c>
    </row>
    <row r="1116" spans="7:13" x14ac:dyDescent="0.3">
      <c r="G1116" s="26">
        <f t="shared" si="92"/>
        <v>92.833330000000004</v>
      </c>
      <c r="H1116" s="26">
        <v>92</v>
      </c>
      <c r="I1116" s="26">
        <v>10</v>
      </c>
      <c r="J1116" s="26">
        <f t="shared" si="93"/>
        <v>4585.5</v>
      </c>
      <c r="K1116" s="26">
        <f t="shared" si="94"/>
        <v>117.75</v>
      </c>
      <c r="L1116" s="26">
        <f t="shared" si="95"/>
        <v>2.5678770035982991E-2</v>
      </c>
      <c r="M1116" s="26">
        <f t="shared" si="96"/>
        <v>0.97432122996401704</v>
      </c>
    </row>
    <row r="1117" spans="7:13" x14ac:dyDescent="0.3">
      <c r="G1117" s="26">
        <f t="shared" si="92"/>
        <v>92.916669999999996</v>
      </c>
      <c r="H1117" s="26">
        <v>92</v>
      </c>
      <c r="I1117" s="26">
        <v>11</v>
      </c>
      <c r="J1117" s="26">
        <f t="shared" si="93"/>
        <v>4467.75</v>
      </c>
      <c r="K1117" s="26">
        <f t="shared" si="94"/>
        <v>117.75</v>
      </c>
      <c r="L1117" s="26">
        <f t="shared" si="95"/>
        <v>2.6355548094678528E-2</v>
      </c>
      <c r="M1117" s="26">
        <f t="shared" si="96"/>
        <v>0.97364445190532145</v>
      </c>
    </row>
    <row r="1118" spans="7:13" x14ac:dyDescent="0.3">
      <c r="G1118" s="26">
        <f t="shared" si="92"/>
        <v>93</v>
      </c>
      <c r="H1118" s="26">
        <v>92</v>
      </c>
      <c r="I1118" s="26">
        <v>12</v>
      </c>
      <c r="J1118" s="26">
        <f t="shared" si="93"/>
        <v>4350</v>
      </c>
      <c r="K1118" s="26">
        <f t="shared" si="94"/>
        <v>94.91666666666697</v>
      </c>
      <c r="L1118" s="26">
        <f t="shared" si="95"/>
        <v>2.1819923371647579E-2</v>
      </c>
      <c r="M1118" s="26">
        <f t="shared" si="96"/>
        <v>0.97818007662835238</v>
      </c>
    </row>
    <row r="1119" spans="7:13" x14ac:dyDescent="0.3">
      <c r="G1119" s="26">
        <f t="shared" si="92"/>
        <v>93.083330000000004</v>
      </c>
      <c r="H1119" s="26">
        <v>93</v>
      </c>
      <c r="I1119" s="26">
        <v>1</v>
      </c>
      <c r="J1119" s="26">
        <f t="shared" si="93"/>
        <v>4255.083333333333</v>
      </c>
      <c r="K1119" s="26">
        <f t="shared" si="94"/>
        <v>94.91666666666606</v>
      </c>
      <c r="L1119" s="26">
        <f t="shared" si="95"/>
        <v>2.2306652827010689E-2</v>
      </c>
      <c r="M1119" s="26">
        <f t="shared" si="96"/>
        <v>0.97769334717298928</v>
      </c>
    </row>
    <row r="1120" spans="7:13" x14ac:dyDescent="0.3">
      <c r="G1120" s="26">
        <f t="shared" si="92"/>
        <v>93.166669999999996</v>
      </c>
      <c r="H1120" s="26">
        <v>93</v>
      </c>
      <c r="I1120" s="26">
        <v>2</v>
      </c>
      <c r="J1120" s="26">
        <f t="shared" si="93"/>
        <v>4160.166666666667</v>
      </c>
      <c r="K1120" s="26">
        <f t="shared" si="94"/>
        <v>94.91666666666697</v>
      </c>
      <c r="L1120" s="26">
        <f t="shared" si="95"/>
        <v>2.2815592324025552E-2</v>
      </c>
      <c r="M1120" s="26">
        <f t="shared" si="96"/>
        <v>0.97718440767597448</v>
      </c>
    </row>
    <row r="1121" spans="7:13" x14ac:dyDescent="0.3">
      <c r="G1121" s="26">
        <f t="shared" si="92"/>
        <v>93.25</v>
      </c>
      <c r="H1121" s="26">
        <v>93</v>
      </c>
      <c r="I1121" s="26">
        <v>3</v>
      </c>
      <c r="J1121" s="26">
        <f t="shared" si="93"/>
        <v>4065.25</v>
      </c>
      <c r="K1121" s="26">
        <f t="shared" si="94"/>
        <v>94.916666666666515</v>
      </c>
      <c r="L1121" s="26">
        <f t="shared" si="95"/>
        <v>2.3348297562675487E-2</v>
      </c>
      <c r="M1121" s="26">
        <f t="shared" si="96"/>
        <v>0.97665170243732446</v>
      </c>
    </row>
    <row r="1122" spans="7:13" x14ac:dyDescent="0.3">
      <c r="G1122" s="26">
        <f t="shared" si="92"/>
        <v>93.333330000000004</v>
      </c>
      <c r="H1122" s="26">
        <v>93</v>
      </c>
      <c r="I1122" s="26">
        <v>4</v>
      </c>
      <c r="J1122" s="26">
        <f t="shared" si="93"/>
        <v>3970.3333333333335</v>
      </c>
      <c r="K1122" s="26">
        <f t="shared" si="94"/>
        <v>94.91666666666697</v>
      </c>
      <c r="L1122" s="26">
        <f t="shared" si="95"/>
        <v>2.390647300814381E-2</v>
      </c>
      <c r="M1122" s="26">
        <f t="shared" si="96"/>
        <v>0.97609352699185614</v>
      </c>
    </row>
    <row r="1123" spans="7:13" x14ac:dyDescent="0.3">
      <c r="G1123" s="26">
        <f t="shared" si="92"/>
        <v>93.416669999999996</v>
      </c>
      <c r="H1123" s="26">
        <v>93</v>
      </c>
      <c r="I1123" s="26">
        <v>5</v>
      </c>
      <c r="J1123" s="26">
        <f t="shared" si="93"/>
        <v>3875.4166666666665</v>
      </c>
      <c r="K1123" s="26">
        <f t="shared" si="94"/>
        <v>94.916666666666515</v>
      </c>
      <c r="L1123" s="26">
        <f t="shared" si="95"/>
        <v>2.4491990108590437E-2</v>
      </c>
      <c r="M1123" s="26">
        <f t="shared" si="96"/>
        <v>0.97550800989140951</v>
      </c>
    </row>
    <row r="1124" spans="7:13" x14ac:dyDescent="0.3">
      <c r="G1124" s="26">
        <f t="shared" si="92"/>
        <v>93.5</v>
      </c>
      <c r="H1124" s="26">
        <v>93</v>
      </c>
      <c r="I1124" s="26">
        <v>6</v>
      </c>
      <c r="J1124" s="26">
        <f t="shared" si="93"/>
        <v>3780.5</v>
      </c>
      <c r="K1124" s="26">
        <f t="shared" si="94"/>
        <v>94.916666666666515</v>
      </c>
      <c r="L1124" s="26">
        <f t="shared" si="95"/>
        <v>2.5106908257285152E-2</v>
      </c>
      <c r="M1124" s="26">
        <f t="shared" si="96"/>
        <v>0.97489309174271488</v>
      </c>
    </row>
    <row r="1125" spans="7:13" x14ac:dyDescent="0.3">
      <c r="G1125" s="26">
        <f t="shared" si="92"/>
        <v>93.583330000000004</v>
      </c>
      <c r="H1125" s="26">
        <v>93</v>
      </c>
      <c r="I1125" s="26">
        <v>7</v>
      </c>
      <c r="J1125" s="26">
        <f t="shared" si="93"/>
        <v>3685.5833333333335</v>
      </c>
      <c r="K1125" s="26">
        <f t="shared" si="94"/>
        <v>94.91666666666697</v>
      </c>
      <c r="L1125" s="26">
        <f t="shared" si="95"/>
        <v>2.5753498993827381E-2</v>
      </c>
      <c r="M1125" s="26">
        <f t="shared" si="96"/>
        <v>0.9742465010061726</v>
      </c>
    </row>
    <row r="1126" spans="7:13" x14ac:dyDescent="0.3">
      <c r="G1126" s="26">
        <f t="shared" si="92"/>
        <v>93.666669999999996</v>
      </c>
      <c r="H1126" s="26">
        <v>93</v>
      </c>
      <c r="I1126" s="26">
        <v>8</v>
      </c>
      <c r="J1126" s="26">
        <f t="shared" si="93"/>
        <v>3590.6666666666665</v>
      </c>
      <c r="K1126" s="26">
        <f t="shared" si="94"/>
        <v>94.916666666666515</v>
      </c>
      <c r="L1126" s="26">
        <f t="shared" si="95"/>
        <v>2.6434274043817263E-2</v>
      </c>
      <c r="M1126" s="26">
        <f t="shared" si="96"/>
        <v>0.97356572595618274</v>
      </c>
    </row>
    <row r="1127" spans="7:13" x14ac:dyDescent="0.3">
      <c r="G1127" s="26">
        <f t="shared" si="92"/>
        <v>93.75</v>
      </c>
      <c r="H1127" s="26">
        <v>93</v>
      </c>
      <c r="I1127" s="26">
        <v>9</v>
      </c>
      <c r="J1127" s="26">
        <f t="shared" si="93"/>
        <v>3495.75</v>
      </c>
      <c r="K1127" s="26">
        <f t="shared" si="94"/>
        <v>94.916666666666515</v>
      </c>
      <c r="L1127" s="26">
        <f t="shared" si="95"/>
        <v>2.7152017926529791E-2</v>
      </c>
      <c r="M1127" s="26">
        <f t="shared" si="96"/>
        <v>0.97284798207347023</v>
      </c>
    </row>
    <row r="1128" spans="7:13" x14ac:dyDescent="0.3">
      <c r="G1128" s="26">
        <f t="shared" si="92"/>
        <v>93.833330000000004</v>
      </c>
      <c r="H1128" s="26">
        <v>93</v>
      </c>
      <c r="I1128" s="26">
        <v>10</v>
      </c>
      <c r="J1128" s="26">
        <f t="shared" si="93"/>
        <v>3400.8333333333335</v>
      </c>
      <c r="K1128" s="26">
        <f t="shared" si="94"/>
        <v>94.916666666666515</v>
      </c>
      <c r="L1128" s="26">
        <f t="shared" si="95"/>
        <v>2.7909826023033525E-2</v>
      </c>
      <c r="M1128" s="26">
        <f t="shared" si="96"/>
        <v>0.97209017397696651</v>
      </c>
    </row>
    <row r="1129" spans="7:13" x14ac:dyDescent="0.3">
      <c r="G1129" s="26">
        <f t="shared" si="92"/>
        <v>93.916669999999996</v>
      </c>
      <c r="H1129" s="26">
        <v>93</v>
      </c>
      <c r="I1129" s="26">
        <v>11</v>
      </c>
      <c r="J1129" s="26">
        <f t="shared" si="93"/>
        <v>3305.916666666667</v>
      </c>
      <c r="K1129" s="26">
        <f t="shared" si="94"/>
        <v>94.91666666666697</v>
      </c>
      <c r="L1129" s="26">
        <f t="shared" si="95"/>
        <v>2.8711149202188084E-2</v>
      </c>
      <c r="M1129" s="26">
        <f t="shared" si="96"/>
        <v>0.97128885079781191</v>
      </c>
    </row>
    <row r="1130" spans="7:13" x14ac:dyDescent="0.3">
      <c r="G1130" s="26">
        <f t="shared" si="92"/>
        <v>94</v>
      </c>
      <c r="H1130" s="26">
        <v>93</v>
      </c>
      <c r="I1130" s="26">
        <v>12</v>
      </c>
      <c r="J1130" s="26">
        <f t="shared" si="93"/>
        <v>3211</v>
      </c>
      <c r="K1130" s="26">
        <f t="shared" si="94"/>
        <v>74.666666666666515</v>
      </c>
      <c r="L1130" s="26">
        <f t="shared" si="95"/>
        <v>2.3253399771618347E-2</v>
      </c>
      <c r="M1130" s="26">
        <f t="shared" si="96"/>
        <v>0.97674660022838167</v>
      </c>
    </row>
    <row r="1131" spans="7:13" x14ac:dyDescent="0.3">
      <c r="G1131" s="26">
        <f t="shared" si="92"/>
        <v>94.083330000000004</v>
      </c>
      <c r="H1131" s="26">
        <v>94</v>
      </c>
      <c r="I1131" s="26">
        <v>1</v>
      </c>
      <c r="J1131" s="26">
        <f t="shared" si="93"/>
        <v>3136.3333333333335</v>
      </c>
      <c r="K1131" s="26">
        <f t="shared" si="94"/>
        <v>74.66666666666697</v>
      </c>
      <c r="L1131" s="26">
        <f t="shared" si="95"/>
        <v>2.3806993304283229E-2</v>
      </c>
      <c r="M1131" s="26">
        <f t="shared" si="96"/>
        <v>0.97619300669571674</v>
      </c>
    </row>
    <row r="1132" spans="7:13" x14ac:dyDescent="0.3">
      <c r="G1132" s="26">
        <f t="shared" si="92"/>
        <v>94.166669999999996</v>
      </c>
      <c r="H1132" s="26">
        <v>94</v>
      </c>
      <c r="I1132" s="26">
        <v>2</v>
      </c>
      <c r="J1132" s="26">
        <f t="shared" si="93"/>
        <v>3061.6666666666665</v>
      </c>
      <c r="K1132" s="26">
        <f t="shared" si="94"/>
        <v>74.666666666666515</v>
      </c>
      <c r="L1132" s="26">
        <f t="shared" si="95"/>
        <v>2.4387588459444699E-2</v>
      </c>
      <c r="M1132" s="26">
        <f t="shared" si="96"/>
        <v>0.97561241154055534</v>
      </c>
    </row>
    <row r="1133" spans="7:13" x14ac:dyDescent="0.3">
      <c r="G1133" s="26">
        <f t="shared" si="92"/>
        <v>94.25</v>
      </c>
      <c r="H1133" s="26">
        <v>94</v>
      </c>
      <c r="I1133" s="26">
        <v>3</v>
      </c>
      <c r="J1133" s="26">
        <f t="shared" si="93"/>
        <v>2987</v>
      </c>
      <c r="K1133" s="26">
        <f t="shared" si="94"/>
        <v>74.666666666666515</v>
      </c>
      <c r="L1133" s="26">
        <f t="shared" si="95"/>
        <v>2.4997210132797629E-2</v>
      </c>
      <c r="M1133" s="26">
        <f t="shared" si="96"/>
        <v>0.97500278986720235</v>
      </c>
    </row>
    <row r="1134" spans="7:13" x14ac:dyDescent="0.3">
      <c r="G1134" s="26">
        <f t="shared" si="92"/>
        <v>94.333330000000004</v>
      </c>
      <c r="H1134" s="26">
        <v>94</v>
      </c>
      <c r="I1134" s="26">
        <v>4</v>
      </c>
      <c r="J1134" s="26">
        <f t="shared" si="93"/>
        <v>2912.3333333333335</v>
      </c>
      <c r="K1134" s="26">
        <f t="shared" si="94"/>
        <v>74.66666666666697</v>
      </c>
      <c r="L1134" s="26">
        <f t="shared" si="95"/>
        <v>2.5638090877875802E-2</v>
      </c>
      <c r="M1134" s="26">
        <f t="shared" si="96"/>
        <v>0.97436190912212417</v>
      </c>
    </row>
    <row r="1135" spans="7:13" x14ac:dyDescent="0.3">
      <c r="G1135" s="26">
        <f t="shared" si="92"/>
        <v>94.416669999999996</v>
      </c>
      <c r="H1135" s="26">
        <v>94</v>
      </c>
      <c r="I1135" s="26">
        <v>5</v>
      </c>
      <c r="J1135" s="26">
        <f t="shared" si="93"/>
        <v>2837.6666666666665</v>
      </c>
      <c r="K1135" s="26">
        <f t="shared" si="94"/>
        <v>74.666666666666515</v>
      </c>
      <c r="L1135" s="26">
        <f t="shared" si="95"/>
        <v>2.6312698226242166E-2</v>
      </c>
      <c r="M1135" s="26">
        <f t="shared" si="96"/>
        <v>0.97368730177375784</v>
      </c>
    </row>
    <row r="1136" spans="7:13" x14ac:dyDescent="0.3">
      <c r="G1136" s="26">
        <f t="shared" si="92"/>
        <v>94.5</v>
      </c>
      <c r="H1136" s="26">
        <v>94</v>
      </c>
      <c r="I1136" s="26">
        <v>6</v>
      </c>
      <c r="J1136" s="26">
        <f t="shared" si="93"/>
        <v>2763</v>
      </c>
      <c r="K1136" s="26">
        <f t="shared" si="94"/>
        <v>74.666666666666515</v>
      </c>
      <c r="L1136" s="26">
        <f t="shared" si="95"/>
        <v>2.7023766437447163E-2</v>
      </c>
      <c r="M1136" s="26">
        <f t="shared" si="96"/>
        <v>0.97297623356255281</v>
      </c>
    </row>
    <row r="1137" spans="7:13" x14ac:dyDescent="0.3">
      <c r="G1137" s="26">
        <f t="shared" si="92"/>
        <v>94.583330000000004</v>
      </c>
      <c r="H1137" s="26">
        <v>94</v>
      </c>
      <c r="I1137" s="26">
        <v>7</v>
      </c>
      <c r="J1137" s="26">
        <f t="shared" si="93"/>
        <v>2688.3333333333335</v>
      </c>
      <c r="K1137" s="26">
        <f t="shared" si="94"/>
        <v>74.66666666666697</v>
      </c>
      <c r="L1137" s="26">
        <f t="shared" si="95"/>
        <v>2.7774333539987713E-2</v>
      </c>
      <c r="M1137" s="26">
        <f t="shared" si="96"/>
        <v>0.97222566646001229</v>
      </c>
    </row>
    <row r="1138" spans="7:13" x14ac:dyDescent="0.3">
      <c r="G1138" s="26">
        <f t="shared" si="92"/>
        <v>94.666669999999996</v>
      </c>
      <c r="H1138" s="26">
        <v>94</v>
      </c>
      <c r="I1138" s="26">
        <v>8</v>
      </c>
      <c r="J1138" s="26">
        <f t="shared" si="93"/>
        <v>2613.6666666666665</v>
      </c>
      <c r="K1138" s="26">
        <f t="shared" si="94"/>
        <v>74.666666666666515</v>
      </c>
      <c r="L1138" s="26">
        <f t="shared" si="95"/>
        <v>2.8567784721336507E-2</v>
      </c>
      <c r="M1138" s="26">
        <f t="shared" si="96"/>
        <v>0.97143221527866352</v>
      </c>
    </row>
    <row r="1139" spans="7:13" x14ac:dyDescent="0.3">
      <c r="G1139" s="26">
        <f t="shared" si="92"/>
        <v>94.75</v>
      </c>
      <c r="H1139" s="26">
        <v>94</v>
      </c>
      <c r="I1139" s="26">
        <v>9</v>
      </c>
      <c r="J1139" s="26">
        <f t="shared" si="93"/>
        <v>2539</v>
      </c>
      <c r="K1139" s="26">
        <f t="shared" si="94"/>
        <v>74.666666666666515</v>
      </c>
      <c r="L1139" s="26">
        <f t="shared" si="95"/>
        <v>2.9407903374031711E-2</v>
      </c>
      <c r="M1139" s="26">
        <f t="shared" si="96"/>
        <v>0.97059209662596824</v>
      </c>
    </row>
    <row r="1140" spans="7:13" x14ac:dyDescent="0.3">
      <c r="G1140" s="26">
        <f t="shared" si="92"/>
        <v>94.833330000000004</v>
      </c>
      <c r="H1140" s="26">
        <v>94</v>
      </c>
      <c r="I1140" s="26">
        <v>10</v>
      </c>
      <c r="J1140" s="26">
        <f t="shared" si="93"/>
        <v>2464.3333333333335</v>
      </c>
      <c r="K1140" s="26">
        <f t="shared" si="94"/>
        <v>74.66666666666697</v>
      </c>
      <c r="L1140" s="26">
        <f t="shared" si="95"/>
        <v>3.0298931421615164E-2</v>
      </c>
      <c r="M1140" s="26">
        <f t="shared" si="96"/>
        <v>0.96970106857838478</v>
      </c>
    </row>
    <row r="1141" spans="7:13" x14ac:dyDescent="0.3">
      <c r="G1141" s="26">
        <f t="shared" si="92"/>
        <v>94.916669999999996</v>
      </c>
      <c r="H1141" s="26">
        <v>94</v>
      </c>
      <c r="I1141" s="26">
        <v>11</v>
      </c>
      <c r="J1141" s="26">
        <f t="shared" si="93"/>
        <v>2389.6666666666665</v>
      </c>
      <c r="K1141" s="26">
        <f t="shared" si="94"/>
        <v>74.666666666666515</v>
      </c>
      <c r="L1141" s="26">
        <f t="shared" si="95"/>
        <v>3.1245640954107902E-2</v>
      </c>
      <c r="M1141" s="26">
        <f t="shared" si="96"/>
        <v>0.96875435904589213</v>
      </c>
    </row>
    <row r="1142" spans="7:13" x14ac:dyDescent="0.3">
      <c r="G1142" s="26">
        <f t="shared" si="92"/>
        <v>95</v>
      </c>
      <c r="H1142" s="26">
        <v>94</v>
      </c>
      <c r="I1142" s="26">
        <v>12</v>
      </c>
      <c r="J1142" s="26">
        <f t="shared" si="93"/>
        <v>2315</v>
      </c>
      <c r="K1142" s="26">
        <f t="shared" si="94"/>
        <v>56.666666666666515</v>
      </c>
      <c r="L1142" s="26">
        <f t="shared" si="95"/>
        <v>2.4478041756659401E-2</v>
      </c>
      <c r="M1142" s="26">
        <f t="shared" si="96"/>
        <v>0.97552195824334065</v>
      </c>
    </row>
    <row r="1143" spans="7:13" x14ac:dyDescent="0.3">
      <c r="G1143" s="26">
        <f t="shared" si="92"/>
        <v>95.083330000000004</v>
      </c>
      <c r="H1143" s="26">
        <v>95</v>
      </c>
      <c r="I1143" s="26">
        <v>1</v>
      </c>
      <c r="J1143" s="26">
        <f t="shared" si="93"/>
        <v>2258.3333333333335</v>
      </c>
      <c r="K1143" s="26">
        <f t="shared" si="94"/>
        <v>56.66666666666697</v>
      </c>
      <c r="L1143" s="26">
        <f t="shared" si="95"/>
        <v>2.5092250922509357E-2</v>
      </c>
      <c r="M1143" s="26">
        <f t="shared" si="96"/>
        <v>0.97490774907749067</v>
      </c>
    </row>
    <row r="1144" spans="7:13" x14ac:dyDescent="0.3">
      <c r="G1144" s="26">
        <f t="shared" si="92"/>
        <v>95.166669999999996</v>
      </c>
      <c r="H1144" s="26">
        <v>95</v>
      </c>
      <c r="I1144" s="26">
        <v>2</v>
      </c>
      <c r="J1144" s="26">
        <f t="shared" si="93"/>
        <v>2201.6666666666665</v>
      </c>
      <c r="K1144" s="26">
        <f t="shared" si="94"/>
        <v>56.666666666666515</v>
      </c>
      <c r="L1144" s="26">
        <f t="shared" si="95"/>
        <v>2.5738077214231575E-2</v>
      </c>
      <c r="M1144" s="26">
        <f t="shared" si="96"/>
        <v>0.9742619227857684</v>
      </c>
    </row>
    <row r="1145" spans="7:13" x14ac:dyDescent="0.3">
      <c r="G1145" s="26">
        <f t="shared" si="92"/>
        <v>95.25</v>
      </c>
      <c r="H1145" s="26">
        <v>95</v>
      </c>
      <c r="I1145" s="26">
        <v>3</v>
      </c>
      <c r="J1145" s="26">
        <f t="shared" si="93"/>
        <v>2145</v>
      </c>
      <c r="K1145" s="26">
        <f t="shared" si="94"/>
        <v>56.666666666666515</v>
      </c>
      <c r="L1145" s="26">
        <f t="shared" si="95"/>
        <v>2.6418026418026347E-2</v>
      </c>
      <c r="M1145" s="26">
        <f t="shared" si="96"/>
        <v>0.97358197358197363</v>
      </c>
    </row>
    <row r="1146" spans="7:13" x14ac:dyDescent="0.3">
      <c r="G1146" s="26">
        <f t="shared" si="92"/>
        <v>95.333330000000004</v>
      </c>
      <c r="H1146" s="26">
        <v>95</v>
      </c>
      <c r="I1146" s="26">
        <v>4</v>
      </c>
      <c r="J1146" s="26">
        <f t="shared" si="93"/>
        <v>2088.3333333333335</v>
      </c>
      <c r="K1146" s="26">
        <f t="shared" si="94"/>
        <v>56.666666666666742</v>
      </c>
      <c r="L1146" s="26">
        <f t="shared" si="95"/>
        <v>2.7134876296887503E-2</v>
      </c>
      <c r="M1146" s="26">
        <f t="shared" si="96"/>
        <v>0.97286512370311251</v>
      </c>
    </row>
    <row r="1147" spans="7:13" x14ac:dyDescent="0.3">
      <c r="G1147" s="26">
        <f t="shared" si="92"/>
        <v>95.416669999999996</v>
      </c>
      <c r="H1147" s="26">
        <v>95</v>
      </c>
      <c r="I1147" s="26">
        <v>5</v>
      </c>
      <c r="J1147" s="26">
        <f t="shared" si="93"/>
        <v>2031.6666666666667</v>
      </c>
      <c r="K1147" s="26">
        <f t="shared" si="94"/>
        <v>56.666666666666742</v>
      </c>
      <c r="L1147" s="26">
        <f t="shared" si="95"/>
        <v>2.7891714520098476E-2</v>
      </c>
      <c r="M1147" s="26">
        <f t="shared" si="96"/>
        <v>0.97210828547990147</v>
      </c>
    </row>
    <row r="1148" spans="7:13" x14ac:dyDescent="0.3">
      <c r="G1148" s="26">
        <f t="shared" si="92"/>
        <v>95.5</v>
      </c>
      <c r="H1148" s="26">
        <v>95</v>
      </c>
      <c r="I1148" s="26">
        <v>6</v>
      </c>
      <c r="J1148" s="26">
        <f t="shared" si="93"/>
        <v>1975</v>
      </c>
      <c r="K1148" s="26">
        <f t="shared" si="94"/>
        <v>56.666666666666742</v>
      </c>
      <c r="L1148" s="26">
        <f t="shared" si="95"/>
        <v>2.8691983122362909E-2</v>
      </c>
      <c r="M1148" s="26">
        <f t="shared" si="96"/>
        <v>0.97130801687763713</v>
      </c>
    </row>
    <row r="1149" spans="7:13" x14ac:dyDescent="0.3">
      <c r="G1149" s="26">
        <f t="shared" si="92"/>
        <v>95.583330000000004</v>
      </c>
      <c r="H1149" s="26">
        <v>95</v>
      </c>
      <c r="I1149" s="26">
        <v>7</v>
      </c>
      <c r="J1149" s="26">
        <f t="shared" si="93"/>
        <v>1918.3333333333333</v>
      </c>
      <c r="K1149" s="26">
        <f t="shared" si="94"/>
        <v>56.666666666666515</v>
      </c>
      <c r="L1149" s="26">
        <f t="shared" si="95"/>
        <v>2.9539530842745361E-2</v>
      </c>
      <c r="M1149" s="26">
        <f t="shared" si="96"/>
        <v>0.97046046915725459</v>
      </c>
    </row>
    <row r="1150" spans="7:13" x14ac:dyDescent="0.3">
      <c r="G1150" s="26">
        <f t="shared" si="92"/>
        <v>95.666669999999996</v>
      </c>
      <c r="H1150" s="26">
        <v>95</v>
      </c>
      <c r="I1150" s="26">
        <v>8</v>
      </c>
      <c r="J1150" s="26">
        <f t="shared" si="93"/>
        <v>1861.6666666666667</v>
      </c>
      <c r="K1150" s="26">
        <f t="shared" si="94"/>
        <v>56.666666666666742</v>
      </c>
      <c r="L1150" s="26">
        <f t="shared" si="95"/>
        <v>3.0438675022381418E-2</v>
      </c>
      <c r="M1150" s="26">
        <f t="shared" si="96"/>
        <v>0.9695613249776186</v>
      </c>
    </row>
    <row r="1151" spans="7:13" x14ac:dyDescent="0.3">
      <c r="G1151" s="26">
        <f t="shared" si="92"/>
        <v>95.75</v>
      </c>
      <c r="H1151" s="26">
        <v>95</v>
      </c>
      <c r="I1151" s="26">
        <v>9</v>
      </c>
      <c r="J1151" s="26">
        <f t="shared" si="93"/>
        <v>1805</v>
      </c>
      <c r="K1151" s="26">
        <f t="shared" si="94"/>
        <v>56.666666666666515</v>
      </c>
      <c r="L1151" s="26">
        <f t="shared" si="95"/>
        <v>3.1394275161588096E-2</v>
      </c>
      <c r="M1151" s="26">
        <f t="shared" si="96"/>
        <v>0.9686057248384119</v>
      </c>
    </row>
    <row r="1152" spans="7:13" x14ac:dyDescent="0.3">
      <c r="G1152" s="26">
        <f t="shared" si="92"/>
        <v>95.833330000000004</v>
      </c>
      <c r="H1152" s="26">
        <v>95</v>
      </c>
      <c r="I1152" s="26">
        <v>10</v>
      </c>
      <c r="J1152" s="26">
        <f t="shared" si="93"/>
        <v>1748.3333333333335</v>
      </c>
      <c r="K1152" s="26">
        <f t="shared" si="94"/>
        <v>56.66666666666697</v>
      </c>
      <c r="L1152" s="26">
        <f t="shared" si="95"/>
        <v>3.2411820781697027E-2</v>
      </c>
      <c r="M1152" s="26">
        <f t="shared" si="96"/>
        <v>0.96758817921830298</v>
      </c>
    </row>
    <row r="1153" spans="7:13" x14ac:dyDescent="0.3">
      <c r="G1153" s="26">
        <f t="shared" si="92"/>
        <v>95.916669999999996</v>
      </c>
      <c r="H1153" s="26">
        <v>95</v>
      </c>
      <c r="I1153" s="26">
        <v>11</v>
      </c>
      <c r="J1153" s="26">
        <f t="shared" si="93"/>
        <v>1691.6666666666665</v>
      </c>
      <c r="K1153" s="26">
        <f t="shared" si="94"/>
        <v>56.666666666666515</v>
      </c>
      <c r="L1153" s="26">
        <f t="shared" si="95"/>
        <v>3.3497536945812721E-2</v>
      </c>
      <c r="M1153" s="26">
        <f t="shared" si="96"/>
        <v>0.9665024630541873</v>
      </c>
    </row>
    <row r="1154" spans="7:13" x14ac:dyDescent="0.3">
      <c r="G1154" s="26">
        <f t="shared" si="92"/>
        <v>96</v>
      </c>
      <c r="H1154" s="26">
        <v>95</v>
      </c>
      <c r="I1154" s="26">
        <v>12</v>
      </c>
      <c r="J1154" s="26">
        <f t="shared" si="93"/>
        <v>1635</v>
      </c>
      <c r="K1154" s="26">
        <f t="shared" si="94"/>
        <v>43.333333333333258</v>
      </c>
      <c r="L1154" s="26">
        <f t="shared" si="95"/>
        <v>2.6503567787971413E-2</v>
      </c>
      <c r="M1154" s="26">
        <f t="shared" si="96"/>
        <v>0.97349643221202864</v>
      </c>
    </row>
    <row r="1155" spans="7:13" x14ac:dyDescent="0.3">
      <c r="G1155" s="26">
        <f t="shared" si="92"/>
        <v>96.083330000000004</v>
      </c>
      <c r="H1155" s="26">
        <v>96</v>
      </c>
      <c r="I1155" s="26">
        <v>1</v>
      </c>
      <c r="J1155" s="26">
        <f t="shared" si="93"/>
        <v>1591.6666666666667</v>
      </c>
      <c r="K1155" s="26">
        <f t="shared" si="94"/>
        <v>43.333333333333485</v>
      </c>
      <c r="L1155" s="26">
        <f t="shared" si="95"/>
        <v>2.7225130890052449E-2</v>
      </c>
      <c r="M1155" s="26">
        <f t="shared" si="96"/>
        <v>0.97277486910994759</v>
      </c>
    </row>
    <row r="1156" spans="7:13" x14ac:dyDescent="0.3">
      <c r="G1156" s="26">
        <f t="shared" ref="G1156:G1219" si="97">ROUND(H1156+(I1156/12), 5)</f>
        <v>96.166669999999996</v>
      </c>
      <c r="H1156" s="26">
        <v>96</v>
      </c>
      <c r="I1156" s="26">
        <v>2</v>
      </c>
      <c r="J1156" s="26">
        <f t="shared" ref="J1156:J1219" si="98">VLOOKUP(H1156,$A$2:$C$109,2,0) - (VLOOKUP(H1156, $A$2:$C$109, 3, 0)*I1156/12)</f>
        <v>1548.3333333333333</v>
      </c>
      <c r="K1156" s="26">
        <f t="shared" ref="K1156:K1219" si="99">J1156-J1157</f>
        <v>43.333333333333258</v>
      </c>
      <c r="L1156" s="26">
        <f t="shared" ref="L1156:L1219" si="100">K1156/J1156</f>
        <v>2.7987082884822344E-2</v>
      </c>
      <c r="M1156" s="26">
        <f t="shared" ref="M1156:M1219" si="101">1-L1156</f>
        <v>0.97201291711517768</v>
      </c>
    </row>
    <row r="1157" spans="7:13" x14ac:dyDescent="0.3">
      <c r="G1157" s="26">
        <f t="shared" si="97"/>
        <v>96.25</v>
      </c>
      <c r="H1157" s="26">
        <v>96</v>
      </c>
      <c r="I1157" s="26">
        <v>3</v>
      </c>
      <c r="J1157" s="26">
        <f t="shared" si="98"/>
        <v>1505</v>
      </c>
      <c r="K1157" s="26">
        <f t="shared" si="99"/>
        <v>43.333333333333258</v>
      </c>
      <c r="L1157" s="26">
        <f t="shared" si="100"/>
        <v>2.8792912513842694E-2</v>
      </c>
      <c r="M1157" s="26">
        <f t="shared" si="101"/>
        <v>0.97120708748615736</v>
      </c>
    </row>
    <row r="1158" spans="7:13" x14ac:dyDescent="0.3">
      <c r="G1158" s="26">
        <f t="shared" si="97"/>
        <v>96.333330000000004</v>
      </c>
      <c r="H1158" s="26">
        <v>96</v>
      </c>
      <c r="I1158" s="26">
        <v>4</v>
      </c>
      <c r="J1158" s="26">
        <f t="shared" si="98"/>
        <v>1461.6666666666667</v>
      </c>
      <c r="K1158" s="26">
        <f t="shared" si="99"/>
        <v>43.333333333333485</v>
      </c>
      <c r="L1158" s="26">
        <f t="shared" si="100"/>
        <v>2.9646522234891778E-2</v>
      </c>
      <c r="M1158" s="26">
        <f t="shared" si="101"/>
        <v>0.97035347776510827</v>
      </c>
    </row>
    <row r="1159" spans="7:13" x14ac:dyDescent="0.3">
      <c r="G1159" s="26">
        <f t="shared" si="97"/>
        <v>96.416669999999996</v>
      </c>
      <c r="H1159" s="26">
        <v>96</v>
      </c>
      <c r="I1159" s="26">
        <v>5</v>
      </c>
      <c r="J1159" s="26">
        <f t="shared" si="98"/>
        <v>1418.3333333333333</v>
      </c>
      <c r="K1159" s="26">
        <f t="shared" si="99"/>
        <v>43.333333333333258</v>
      </c>
      <c r="L1159" s="26">
        <f t="shared" si="100"/>
        <v>3.0552291421856587E-2</v>
      </c>
      <c r="M1159" s="26">
        <f t="shared" si="101"/>
        <v>0.96944770857814344</v>
      </c>
    </row>
    <row r="1160" spans="7:13" x14ac:dyDescent="0.3">
      <c r="G1160" s="26">
        <f t="shared" si="97"/>
        <v>96.5</v>
      </c>
      <c r="H1160" s="26">
        <v>96</v>
      </c>
      <c r="I1160" s="26">
        <v>6</v>
      </c>
      <c r="J1160" s="26">
        <f t="shared" si="98"/>
        <v>1375</v>
      </c>
      <c r="K1160" s="26">
        <f t="shared" si="99"/>
        <v>43.333333333333258</v>
      </c>
      <c r="L1160" s="26">
        <f t="shared" si="100"/>
        <v>3.1515151515151461E-2</v>
      </c>
      <c r="M1160" s="26">
        <f t="shared" si="101"/>
        <v>0.9684848484848485</v>
      </c>
    </row>
    <row r="1161" spans="7:13" x14ac:dyDescent="0.3">
      <c r="G1161" s="26">
        <f t="shared" si="97"/>
        <v>96.583330000000004</v>
      </c>
      <c r="H1161" s="26">
        <v>96</v>
      </c>
      <c r="I1161" s="26">
        <v>7</v>
      </c>
      <c r="J1161" s="26">
        <f t="shared" si="98"/>
        <v>1331.6666666666667</v>
      </c>
      <c r="K1161" s="26">
        <f t="shared" si="99"/>
        <v>43.333333333333485</v>
      </c>
      <c r="L1161" s="26">
        <f t="shared" si="100"/>
        <v>3.2540675844806119E-2</v>
      </c>
      <c r="M1161" s="26">
        <f t="shared" si="101"/>
        <v>0.96745932415519387</v>
      </c>
    </row>
    <row r="1162" spans="7:13" x14ac:dyDescent="0.3">
      <c r="G1162" s="26">
        <f t="shared" si="97"/>
        <v>96.666669999999996</v>
      </c>
      <c r="H1162" s="26">
        <v>96</v>
      </c>
      <c r="I1162" s="26">
        <v>8</v>
      </c>
      <c r="J1162" s="26">
        <f t="shared" si="98"/>
        <v>1288.3333333333333</v>
      </c>
      <c r="K1162" s="26">
        <f t="shared" si="99"/>
        <v>43.333333333333258</v>
      </c>
      <c r="L1162" s="26">
        <f t="shared" si="100"/>
        <v>3.3635187580853758E-2</v>
      </c>
      <c r="M1162" s="26">
        <f t="shared" si="101"/>
        <v>0.96636481241914629</v>
      </c>
    </row>
    <row r="1163" spans="7:13" x14ac:dyDescent="0.3">
      <c r="G1163" s="26">
        <f t="shared" si="97"/>
        <v>96.75</v>
      </c>
      <c r="H1163" s="26">
        <v>96</v>
      </c>
      <c r="I1163" s="26">
        <v>9</v>
      </c>
      <c r="J1163" s="26">
        <f t="shared" si="98"/>
        <v>1245</v>
      </c>
      <c r="K1163" s="26">
        <f t="shared" si="99"/>
        <v>43.333333333333258</v>
      </c>
      <c r="L1163" s="26">
        <f t="shared" si="100"/>
        <v>3.4805890227576915E-2</v>
      </c>
      <c r="M1163" s="26">
        <f t="shared" si="101"/>
        <v>0.96519410977242304</v>
      </c>
    </row>
    <row r="1164" spans="7:13" x14ac:dyDescent="0.3">
      <c r="G1164" s="26">
        <f t="shared" si="97"/>
        <v>96.833330000000004</v>
      </c>
      <c r="H1164" s="26">
        <v>96</v>
      </c>
      <c r="I1164" s="26">
        <v>10</v>
      </c>
      <c r="J1164" s="26">
        <f t="shared" si="98"/>
        <v>1201.6666666666667</v>
      </c>
      <c r="K1164" s="26">
        <f t="shared" si="99"/>
        <v>43.333333333333485</v>
      </c>
      <c r="L1164" s="26">
        <f t="shared" si="100"/>
        <v>3.6061026352288611E-2</v>
      </c>
      <c r="M1164" s="26">
        <f t="shared" si="101"/>
        <v>0.96393897364771142</v>
      </c>
    </row>
    <row r="1165" spans="7:13" x14ac:dyDescent="0.3">
      <c r="G1165" s="26">
        <f t="shared" si="97"/>
        <v>96.916669999999996</v>
      </c>
      <c r="H1165" s="26">
        <v>96</v>
      </c>
      <c r="I1165" s="26">
        <v>11</v>
      </c>
      <c r="J1165" s="26">
        <f t="shared" si="98"/>
        <v>1158.3333333333333</v>
      </c>
      <c r="K1165" s="26">
        <f t="shared" si="99"/>
        <v>43.333333333333258</v>
      </c>
      <c r="L1165" s="26">
        <f t="shared" si="100"/>
        <v>3.7410071942445978E-2</v>
      </c>
      <c r="M1165" s="26">
        <f t="shared" si="101"/>
        <v>0.96258992805755406</v>
      </c>
    </row>
    <row r="1166" spans="7:13" x14ac:dyDescent="0.3">
      <c r="G1166" s="26">
        <f t="shared" si="97"/>
        <v>97</v>
      </c>
      <c r="H1166" s="26">
        <v>96</v>
      </c>
      <c r="I1166" s="26">
        <v>12</v>
      </c>
      <c r="J1166" s="26">
        <f t="shared" si="98"/>
        <v>1115</v>
      </c>
      <c r="K1166" s="26">
        <f t="shared" si="99"/>
        <v>31.25</v>
      </c>
      <c r="L1166" s="26">
        <f t="shared" si="100"/>
        <v>2.8026905829596414E-2</v>
      </c>
      <c r="M1166" s="26">
        <f t="shared" si="101"/>
        <v>0.97197309417040356</v>
      </c>
    </row>
    <row r="1167" spans="7:13" x14ac:dyDescent="0.3">
      <c r="G1167" s="26">
        <f t="shared" si="97"/>
        <v>97.083330000000004</v>
      </c>
      <c r="H1167" s="26">
        <v>97</v>
      </c>
      <c r="I1167" s="26">
        <v>1</v>
      </c>
      <c r="J1167" s="26">
        <f t="shared" si="98"/>
        <v>1083.75</v>
      </c>
      <c r="K1167" s="26">
        <f t="shared" si="99"/>
        <v>31.25</v>
      </c>
      <c r="L1167" s="26">
        <f t="shared" si="100"/>
        <v>2.8835063437139562E-2</v>
      </c>
      <c r="M1167" s="26">
        <f t="shared" si="101"/>
        <v>0.9711649365628604</v>
      </c>
    </row>
    <row r="1168" spans="7:13" x14ac:dyDescent="0.3">
      <c r="G1168" s="26">
        <f t="shared" si="97"/>
        <v>97.166669999999996</v>
      </c>
      <c r="H1168" s="26">
        <v>97</v>
      </c>
      <c r="I1168" s="26">
        <v>2</v>
      </c>
      <c r="J1168" s="26">
        <f t="shared" si="98"/>
        <v>1052.5</v>
      </c>
      <c r="K1168" s="26">
        <f t="shared" si="99"/>
        <v>31.25</v>
      </c>
      <c r="L1168" s="26">
        <f t="shared" si="100"/>
        <v>2.9691211401425176E-2</v>
      </c>
      <c r="M1168" s="26">
        <f t="shared" si="101"/>
        <v>0.97030878859857483</v>
      </c>
    </row>
    <row r="1169" spans="7:13" x14ac:dyDescent="0.3">
      <c r="G1169" s="26">
        <f t="shared" si="97"/>
        <v>97.25</v>
      </c>
      <c r="H1169" s="26">
        <v>97</v>
      </c>
      <c r="I1169" s="26">
        <v>3</v>
      </c>
      <c r="J1169" s="26">
        <f t="shared" si="98"/>
        <v>1021.25</v>
      </c>
      <c r="K1169" s="26">
        <f t="shared" si="99"/>
        <v>31.25</v>
      </c>
      <c r="L1169" s="26">
        <f t="shared" si="100"/>
        <v>3.0599755201958383E-2</v>
      </c>
      <c r="M1169" s="26">
        <f t="shared" si="101"/>
        <v>0.96940024479804165</v>
      </c>
    </row>
    <row r="1170" spans="7:13" x14ac:dyDescent="0.3">
      <c r="G1170" s="26">
        <f t="shared" si="97"/>
        <v>97.333330000000004</v>
      </c>
      <c r="H1170" s="26">
        <v>97</v>
      </c>
      <c r="I1170" s="26">
        <v>4</v>
      </c>
      <c r="J1170" s="26">
        <f t="shared" si="98"/>
        <v>990</v>
      </c>
      <c r="K1170" s="26">
        <f t="shared" si="99"/>
        <v>31.25</v>
      </c>
      <c r="L1170" s="26">
        <f t="shared" si="100"/>
        <v>3.1565656565656568E-2</v>
      </c>
      <c r="M1170" s="26">
        <f t="shared" si="101"/>
        <v>0.96843434343434343</v>
      </c>
    </row>
    <row r="1171" spans="7:13" x14ac:dyDescent="0.3">
      <c r="G1171" s="26">
        <f t="shared" si="97"/>
        <v>97.416669999999996</v>
      </c>
      <c r="H1171" s="26">
        <v>97</v>
      </c>
      <c r="I1171" s="26">
        <v>5</v>
      </c>
      <c r="J1171" s="26">
        <f t="shared" si="98"/>
        <v>958.75</v>
      </c>
      <c r="K1171" s="26">
        <f t="shared" si="99"/>
        <v>31.25</v>
      </c>
      <c r="L1171" s="26">
        <f t="shared" si="100"/>
        <v>3.259452411994785E-2</v>
      </c>
      <c r="M1171" s="26">
        <f t="shared" si="101"/>
        <v>0.9674054758800521</v>
      </c>
    </row>
    <row r="1172" spans="7:13" x14ac:dyDescent="0.3">
      <c r="G1172" s="26">
        <f t="shared" si="97"/>
        <v>97.5</v>
      </c>
      <c r="H1172" s="26">
        <v>97</v>
      </c>
      <c r="I1172" s="26">
        <v>6</v>
      </c>
      <c r="J1172" s="26">
        <f t="shared" si="98"/>
        <v>927.5</v>
      </c>
      <c r="K1172" s="26">
        <f t="shared" si="99"/>
        <v>31.25</v>
      </c>
      <c r="L1172" s="26">
        <f t="shared" si="100"/>
        <v>3.3692722371967652E-2</v>
      </c>
      <c r="M1172" s="26">
        <f t="shared" si="101"/>
        <v>0.96630727762803237</v>
      </c>
    </row>
    <row r="1173" spans="7:13" x14ac:dyDescent="0.3">
      <c r="G1173" s="26">
        <f t="shared" si="97"/>
        <v>97.583330000000004</v>
      </c>
      <c r="H1173" s="26">
        <v>97</v>
      </c>
      <c r="I1173" s="26">
        <v>7</v>
      </c>
      <c r="J1173" s="26">
        <f t="shared" si="98"/>
        <v>896.25</v>
      </c>
      <c r="K1173" s="26">
        <f t="shared" si="99"/>
        <v>31.25</v>
      </c>
      <c r="L1173" s="26">
        <f t="shared" si="100"/>
        <v>3.4867503486750349E-2</v>
      </c>
      <c r="M1173" s="26">
        <f t="shared" si="101"/>
        <v>0.96513249651324962</v>
      </c>
    </row>
    <row r="1174" spans="7:13" x14ac:dyDescent="0.3">
      <c r="G1174" s="26">
        <f t="shared" si="97"/>
        <v>97.666669999999996</v>
      </c>
      <c r="H1174" s="26">
        <v>97</v>
      </c>
      <c r="I1174" s="26">
        <v>8</v>
      </c>
      <c r="J1174" s="26">
        <f t="shared" si="98"/>
        <v>865</v>
      </c>
      <c r="K1174" s="26">
        <f t="shared" si="99"/>
        <v>31.25</v>
      </c>
      <c r="L1174" s="26">
        <f t="shared" si="100"/>
        <v>3.6127167630057806E-2</v>
      </c>
      <c r="M1174" s="26">
        <f t="shared" si="101"/>
        <v>0.96387283236994215</v>
      </c>
    </row>
    <row r="1175" spans="7:13" x14ac:dyDescent="0.3">
      <c r="G1175" s="26">
        <f t="shared" si="97"/>
        <v>97.75</v>
      </c>
      <c r="H1175" s="26">
        <v>97</v>
      </c>
      <c r="I1175" s="26">
        <v>9</v>
      </c>
      <c r="J1175" s="26">
        <f t="shared" si="98"/>
        <v>833.75</v>
      </c>
      <c r="K1175" s="26">
        <f t="shared" si="99"/>
        <v>31.25</v>
      </c>
      <c r="L1175" s="26">
        <f t="shared" si="100"/>
        <v>3.7481259370314844E-2</v>
      </c>
      <c r="M1175" s="26">
        <f t="shared" si="101"/>
        <v>0.96251874062968512</v>
      </c>
    </row>
    <row r="1176" spans="7:13" x14ac:dyDescent="0.3">
      <c r="G1176" s="26">
        <f t="shared" si="97"/>
        <v>97.833330000000004</v>
      </c>
      <c r="H1176" s="26">
        <v>97</v>
      </c>
      <c r="I1176" s="26">
        <v>10</v>
      </c>
      <c r="J1176" s="26">
        <f t="shared" si="98"/>
        <v>802.5</v>
      </c>
      <c r="K1176" s="26">
        <f t="shared" si="99"/>
        <v>31.25</v>
      </c>
      <c r="L1176" s="26">
        <f t="shared" si="100"/>
        <v>3.8940809968847349E-2</v>
      </c>
      <c r="M1176" s="26">
        <f t="shared" si="101"/>
        <v>0.9610591900311527</v>
      </c>
    </row>
    <row r="1177" spans="7:13" x14ac:dyDescent="0.3">
      <c r="G1177" s="26">
        <f t="shared" si="97"/>
        <v>97.916669999999996</v>
      </c>
      <c r="H1177" s="26">
        <v>97</v>
      </c>
      <c r="I1177" s="26">
        <v>11</v>
      </c>
      <c r="J1177" s="26">
        <f t="shared" si="98"/>
        <v>771.25</v>
      </c>
      <c r="K1177" s="26">
        <f t="shared" si="99"/>
        <v>31.25</v>
      </c>
      <c r="L1177" s="26">
        <f t="shared" si="100"/>
        <v>4.0518638573743923E-2</v>
      </c>
      <c r="M1177" s="26">
        <f t="shared" si="101"/>
        <v>0.95948136142625606</v>
      </c>
    </row>
    <row r="1178" spans="7:13" x14ac:dyDescent="0.3">
      <c r="G1178" s="26">
        <f t="shared" si="97"/>
        <v>98</v>
      </c>
      <c r="H1178" s="26">
        <v>97</v>
      </c>
      <c r="I1178" s="26">
        <v>12</v>
      </c>
      <c r="J1178" s="26">
        <f t="shared" si="98"/>
        <v>740</v>
      </c>
      <c r="K1178" s="26">
        <f t="shared" si="99"/>
        <v>23.916666666666629</v>
      </c>
      <c r="L1178" s="26">
        <f t="shared" si="100"/>
        <v>3.2319819819819767E-2</v>
      </c>
      <c r="M1178" s="26">
        <f t="shared" si="101"/>
        <v>0.9676801801801802</v>
      </c>
    </row>
    <row r="1179" spans="7:13" x14ac:dyDescent="0.3">
      <c r="G1179" s="26">
        <f t="shared" si="97"/>
        <v>98.083330000000004</v>
      </c>
      <c r="H1179" s="26">
        <v>98</v>
      </c>
      <c r="I1179" s="26">
        <v>1</v>
      </c>
      <c r="J1179" s="26">
        <f t="shared" si="98"/>
        <v>716.08333333333337</v>
      </c>
      <c r="K1179" s="26">
        <f t="shared" si="99"/>
        <v>23.916666666666742</v>
      </c>
      <c r="L1179" s="26">
        <f t="shared" si="100"/>
        <v>3.3399278482485847E-2</v>
      </c>
      <c r="M1179" s="26">
        <f t="shared" si="101"/>
        <v>0.96660072151751419</v>
      </c>
    </row>
    <row r="1180" spans="7:13" x14ac:dyDescent="0.3">
      <c r="G1180" s="26">
        <f t="shared" si="97"/>
        <v>98.166669999999996</v>
      </c>
      <c r="H1180" s="26">
        <v>98</v>
      </c>
      <c r="I1180" s="26">
        <v>2</v>
      </c>
      <c r="J1180" s="26">
        <f t="shared" si="98"/>
        <v>692.16666666666663</v>
      </c>
      <c r="K1180" s="26">
        <f t="shared" si="99"/>
        <v>23.916666666666629</v>
      </c>
      <c r="L1180" s="26">
        <f t="shared" si="100"/>
        <v>3.4553334938598551E-2</v>
      </c>
      <c r="M1180" s="26">
        <f t="shared" si="101"/>
        <v>0.96544666506140142</v>
      </c>
    </row>
    <row r="1181" spans="7:13" x14ac:dyDescent="0.3">
      <c r="G1181" s="26">
        <f t="shared" si="97"/>
        <v>98.25</v>
      </c>
      <c r="H1181" s="26">
        <v>98</v>
      </c>
      <c r="I1181" s="26">
        <v>3</v>
      </c>
      <c r="J1181" s="26">
        <f t="shared" si="98"/>
        <v>668.25</v>
      </c>
      <c r="K1181" s="26">
        <f t="shared" si="99"/>
        <v>23.916666666666629</v>
      </c>
      <c r="L1181" s="26">
        <f t="shared" si="100"/>
        <v>3.5789998752961662E-2</v>
      </c>
      <c r="M1181" s="26">
        <f t="shared" si="101"/>
        <v>0.96421000124703837</v>
      </c>
    </row>
    <row r="1182" spans="7:13" x14ac:dyDescent="0.3">
      <c r="G1182" s="26">
        <f t="shared" si="97"/>
        <v>98.333330000000004</v>
      </c>
      <c r="H1182" s="26">
        <v>98</v>
      </c>
      <c r="I1182" s="26">
        <v>4</v>
      </c>
      <c r="J1182" s="26">
        <f t="shared" si="98"/>
        <v>644.33333333333337</v>
      </c>
      <c r="K1182" s="26">
        <f t="shared" si="99"/>
        <v>23.916666666666742</v>
      </c>
      <c r="L1182" s="26">
        <f t="shared" si="100"/>
        <v>3.7118468701500373E-2</v>
      </c>
      <c r="M1182" s="26">
        <f t="shared" si="101"/>
        <v>0.96288153129849963</v>
      </c>
    </row>
    <row r="1183" spans="7:13" x14ac:dyDescent="0.3">
      <c r="G1183" s="26">
        <f t="shared" si="97"/>
        <v>98.416669999999996</v>
      </c>
      <c r="H1183" s="26">
        <v>98</v>
      </c>
      <c r="I1183" s="26">
        <v>5</v>
      </c>
      <c r="J1183" s="26">
        <f t="shared" si="98"/>
        <v>620.41666666666663</v>
      </c>
      <c r="K1183" s="26">
        <f t="shared" si="99"/>
        <v>23.916666666666629</v>
      </c>
      <c r="L1183" s="26">
        <f t="shared" si="100"/>
        <v>3.8549361987911292E-2</v>
      </c>
      <c r="M1183" s="26">
        <f t="shared" si="101"/>
        <v>0.96145063801208874</v>
      </c>
    </row>
    <row r="1184" spans="7:13" x14ac:dyDescent="0.3">
      <c r="G1184" s="26">
        <f t="shared" si="97"/>
        <v>98.5</v>
      </c>
      <c r="H1184" s="26">
        <v>98</v>
      </c>
      <c r="I1184" s="26">
        <v>6</v>
      </c>
      <c r="J1184" s="26">
        <f t="shared" si="98"/>
        <v>596.5</v>
      </c>
      <c r="K1184" s="26">
        <f t="shared" si="99"/>
        <v>23.916666666666629</v>
      </c>
      <c r="L1184" s="26">
        <f t="shared" si="100"/>
        <v>4.009499860296166E-2</v>
      </c>
      <c r="M1184" s="26">
        <f t="shared" si="101"/>
        <v>0.95990500139703838</v>
      </c>
    </row>
    <row r="1185" spans="7:13" x14ac:dyDescent="0.3">
      <c r="G1185" s="26">
        <f t="shared" si="97"/>
        <v>98.583330000000004</v>
      </c>
      <c r="H1185" s="26">
        <v>98</v>
      </c>
      <c r="I1185" s="26">
        <v>7</v>
      </c>
      <c r="J1185" s="26">
        <f t="shared" si="98"/>
        <v>572.58333333333337</v>
      </c>
      <c r="K1185" s="26">
        <f t="shared" si="99"/>
        <v>23.916666666666742</v>
      </c>
      <c r="L1185" s="26">
        <f t="shared" si="100"/>
        <v>4.176975694949802E-2</v>
      </c>
      <c r="M1185" s="26">
        <f t="shared" si="101"/>
        <v>0.95823024305050197</v>
      </c>
    </row>
    <row r="1186" spans="7:13" x14ac:dyDescent="0.3">
      <c r="G1186" s="26">
        <f t="shared" si="97"/>
        <v>98.666669999999996</v>
      </c>
      <c r="H1186" s="26">
        <v>98</v>
      </c>
      <c r="I1186" s="26">
        <v>8</v>
      </c>
      <c r="J1186" s="26">
        <f t="shared" si="98"/>
        <v>548.66666666666663</v>
      </c>
      <c r="K1186" s="26">
        <f t="shared" si="99"/>
        <v>23.916666666666629</v>
      </c>
      <c r="L1186" s="26">
        <f t="shared" si="100"/>
        <v>4.3590522478736266E-2</v>
      </c>
      <c r="M1186" s="26">
        <f t="shared" si="101"/>
        <v>0.95640947752126371</v>
      </c>
    </row>
    <row r="1187" spans="7:13" x14ac:dyDescent="0.3">
      <c r="G1187" s="26">
        <f t="shared" si="97"/>
        <v>98.75</v>
      </c>
      <c r="H1187" s="26">
        <v>98</v>
      </c>
      <c r="I1187" s="26">
        <v>9</v>
      </c>
      <c r="J1187" s="26">
        <f t="shared" si="98"/>
        <v>524.75</v>
      </c>
      <c r="K1187" s="26">
        <f t="shared" si="99"/>
        <v>23.916666666666629</v>
      </c>
      <c r="L1187" s="26">
        <f t="shared" si="100"/>
        <v>4.5577259012227971E-2</v>
      </c>
      <c r="M1187" s="26">
        <f t="shared" si="101"/>
        <v>0.95442274098777202</v>
      </c>
    </row>
    <row r="1188" spans="7:13" x14ac:dyDescent="0.3">
      <c r="G1188" s="26">
        <f t="shared" si="97"/>
        <v>98.833330000000004</v>
      </c>
      <c r="H1188" s="26">
        <v>98</v>
      </c>
      <c r="I1188" s="26">
        <v>10</v>
      </c>
      <c r="J1188" s="26">
        <f t="shared" si="98"/>
        <v>500.83333333333337</v>
      </c>
      <c r="K1188" s="26">
        <f t="shared" si="99"/>
        <v>23.916666666666686</v>
      </c>
      <c r="L1188" s="26">
        <f t="shared" si="100"/>
        <v>4.775374376039937E-2</v>
      </c>
      <c r="M1188" s="26">
        <f t="shared" si="101"/>
        <v>0.95224625623960057</v>
      </c>
    </row>
    <row r="1189" spans="7:13" x14ac:dyDescent="0.3">
      <c r="G1189" s="26">
        <f t="shared" si="97"/>
        <v>98.916669999999996</v>
      </c>
      <c r="H1189" s="26">
        <v>98</v>
      </c>
      <c r="I1189" s="26">
        <v>11</v>
      </c>
      <c r="J1189" s="26">
        <f t="shared" si="98"/>
        <v>476.91666666666669</v>
      </c>
      <c r="K1189" s="26">
        <f t="shared" si="99"/>
        <v>23.916666666666686</v>
      </c>
      <c r="L1189" s="26">
        <f t="shared" si="100"/>
        <v>5.0148523501660006E-2</v>
      </c>
      <c r="M1189" s="26">
        <f t="shared" si="101"/>
        <v>0.94985147649834001</v>
      </c>
    </row>
    <row r="1190" spans="7:13" x14ac:dyDescent="0.3">
      <c r="G1190" s="26">
        <f t="shared" si="97"/>
        <v>99</v>
      </c>
      <c r="H1190" s="26">
        <v>98</v>
      </c>
      <c r="I1190" s="26">
        <v>12</v>
      </c>
      <c r="J1190" s="26">
        <f t="shared" si="98"/>
        <v>453</v>
      </c>
      <c r="K1190" s="26">
        <f t="shared" si="99"/>
        <v>15.833333333333314</v>
      </c>
      <c r="L1190" s="26">
        <f t="shared" si="100"/>
        <v>3.4952170713760077E-2</v>
      </c>
      <c r="M1190" s="26">
        <f t="shared" si="101"/>
        <v>0.96504782928623989</v>
      </c>
    </row>
    <row r="1191" spans="7:13" x14ac:dyDescent="0.3">
      <c r="G1191" s="26">
        <f t="shared" si="97"/>
        <v>99.083330000000004</v>
      </c>
      <c r="H1191" s="26">
        <v>99</v>
      </c>
      <c r="I1191" s="26">
        <v>1</v>
      </c>
      <c r="J1191" s="26">
        <f t="shared" si="98"/>
        <v>437.16666666666669</v>
      </c>
      <c r="K1191" s="26">
        <f t="shared" si="99"/>
        <v>15.833333333333371</v>
      </c>
      <c r="L1191" s="26">
        <f t="shared" si="100"/>
        <v>3.6218070911170498E-2</v>
      </c>
      <c r="M1191" s="26">
        <f t="shared" si="101"/>
        <v>0.96378192908882954</v>
      </c>
    </row>
    <row r="1192" spans="7:13" x14ac:dyDescent="0.3">
      <c r="G1192" s="26">
        <f t="shared" si="97"/>
        <v>99.166669999999996</v>
      </c>
      <c r="H1192" s="26">
        <v>99</v>
      </c>
      <c r="I1192" s="26">
        <v>2</v>
      </c>
      <c r="J1192" s="26">
        <f t="shared" si="98"/>
        <v>421.33333333333331</v>
      </c>
      <c r="K1192" s="26">
        <f t="shared" si="99"/>
        <v>15.833333333333314</v>
      </c>
      <c r="L1192" s="26">
        <f t="shared" si="100"/>
        <v>3.757911392405059E-2</v>
      </c>
      <c r="M1192" s="26">
        <f t="shared" si="101"/>
        <v>0.96242088607594944</v>
      </c>
    </row>
    <row r="1193" spans="7:13" x14ac:dyDescent="0.3">
      <c r="G1193" s="26">
        <f t="shared" si="97"/>
        <v>99.25</v>
      </c>
      <c r="H1193" s="26">
        <v>99</v>
      </c>
      <c r="I1193" s="26">
        <v>3</v>
      </c>
      <c r="J1193" s="26">
        <f t="shared" si="98"/>
        <v>405.5</v>
      </c>
      <c r="K1193" s="26">
        <f t="shared" si="99"/>
        <v>15.833333333333314</v>
      </c>
      <c r="L1193" s="26">
        <f t="shared" si="100"/>
        <v>3.9046444718454539E-2</v>
      </c>
      <c r="M1193" s="26">
        <f t="shared" si="101"/>
        <v>0.96095355528154547</v>
      </c>
    </row>
    <row r="1194" spans="7:13" x14ac:dyDescent="0.3">
      <c r="G1194" s="26">
        <f t="shared" si="97"/>
        <v>99.333330000000004</v>
      </c>
      <c r="H1194" s="26">
        <v>99</v>
      </c>
      <c r="I1194" s="26">
        <v>4</v>
      </c>
      <c r="J1194" s="26">
        <f t="shared" si="98"/>
        <v>389.66666666666669</v>
      </c>
      <c r="K1194" s="26">
        <f t="shared" si="99"/>
        <v>15.833333333333371</v>
      </c>
      <c r="L1194" s="26">
        <f t="shared" si="100"/>
        <v>4.063301967493594E-2</v>
      </c>
      <c r="M1194" s="26">
        <f t="shared" si="101"/>
        <v>0.95936698032506407</v>
      </c>
    </row>
    <row r="1195" spans="7:13" x14ac:dyDescent="0.3">
      <c r="G1195" s="26">
        <f t="shared" si="97"/>
        <v>99.416669999999996</v>
      </c>
      <c r="H1195" s="26">
        <v>99</v>
      </c>
      <c r="I1195" s="26">
        <v>5</v>
      </c>
      <c r="J1195" s="26">
        <f t="shared" si="98"/>
        <v>373.83333333333331</v>
      </c>
      <c r="K1195" s="26">
        <f t="shared" si="99"/>
        <v>15.833333333333314</v>
      </c>
      <c r="L1195" s="26">
        <f t="shared" si="100"/>
        <v>4.2353990191707484E-2</v>
      </c>
      <c r="M1195" s="26">
        <f t="shared" si="101"/>
        <v>0.95764600980829251</v>
      </c>
    </row>
    <row r="1196" spans="7:13" x14ac:dyDescent="0.3">
      <c r="G1196" s="26">
        <f t="shared" si="97"/>
        <v>99.5</v>
      </c>
      <c r="H1196" s="26">
        <v>99</v>
      </c>
      <c r="I1196" s="26">
        <v>6</v>
      </c>
      <c r="J1196" s="26">
        <f t="shared" si="98"/>
        <v>358</v>
      </c>
      <c r="K1196" s="26">
        <f t="shared" si="99"/>
        <v>15.833333333333314</v>
      </c>
      <c r="L1196" s="26">
        <f t="shared" si="100"/>
        <v>4.4227188081936632E-2</v>
      </c>
      <c r="M1196" s="26">
        <f t="shared" si="101"/>
        <v>0.9557728119180634</v>
      </c>
    </row>
    <row r="1197" spans="7:13" x14ac:dyDescent="0.3">
      <c r="G1197" s="26">
        <f t="shared" si="97"/>
        <v>99.583330000000004</v>
      </c>
      <c r="H1197" s="26">
        <v>99</v>
      </c>
      <c r="I1197" s="26">
        <v>7</v>
      </c>
      <c r="J1197" s="26">
        <f t="shared" si="98"/>
        <v>342.16666666666669</v>
      </c>
      <c r="K1197" s="26">
        <f t="shared" si="99"/>
        <v>15.833333333333371</v>
      </c>
      <c r="L1197" s="26">
        <f t="shared" si="100"/>
        <v>4.6273745737944579E-2</v>
      </c>
      <c r="M1197" s="26">
        <f t="shared" si="101"/>
        <v>0.95372625426205537</v>
      </c>
    </row>
    <row r="1198" spans="7:13" x14ac:dyDescent="0.3">
      <c r="G1198" s="26">
        <f t="shared" si="97"/>
        <v>99.666669999999996</v>
      </c>
      <c r="H1198" s="26">
        <v>99</v>
      </c>
      <c r="I1198" s="26">
        <v>8</v>
      </c>
      <c r="J1198" s="26">
        <f t="shared" si="98"/>
        <v>326.33333333333331</v>
      </c>
      <c r="K1198" s="26">
        <f t="shared" si="99"/>
        <v>15.833333333333314</v>
      </c>
      <c r="L1198" s="26">
        <f t="shared" si="100"/>
        <v>4.8518896833503522E-2</v>
      </c>
      <c r="M1198" s="26">
        <f t="shared" si="101"/>
        <v>0.95148110316649648</v>
      </c>
    </row>
    <row r="1199" spans="7:13" x14ac:dyDescent="0.3">
      <c r="G1199" s="26">
        <f t="shared" si="97"/>
        <v>99.75</v>
      </c>
      <c r="H1199" s="26">
        <v>99</v>
      </c>
      <c r="I1199" s="26">
        <v>9</v>
      </c>
      <c r="J1199" s="26">
        <f t="shared" si="98"/>
        <v>310.5</v>
      </c>
      <c r="K1199" s="26">
        <f t="shared" si="99"/>
        <v>15.833333333333371</v>
      </c>
      <c r="L1199" s="26">
        <f t="shared" si="100"/>
        <v>5.0993022007514884E-2</v>
      </c>
      <c r="M1199" s="26">
        <f t="shared" si="101"/>
        <v>0.94900697799248512</v>
      </c>
    </row>
    <row r="1200" spans="7:13" x14ac:dyDescent="0.3">
      <c r="G1200" s="26">
        <f t="shared" si="97"/>
        <v>99.833330000000004</v>
      </c>
      <c r="H1200" s="26">
        <v>99</v>
      </c>
      <c r="I1200" s="26">
        <v>10</v>
      </c>
      <c r="J1200" s="26">
        <f t="shared" si="98"/>
        <v>294.66666666666663</v>
      </c>
      <c r="K1200" s="26">
        <f t="shared" si="99"/>
        <v>15.833333333333258</v>
      </c>
      <c r="L1200" s="26">
        <f t="shared" si="100"/>
        <v>5.3733031674207891E-2</v>
      </c>
      <c r="M1200" s="26">
        <f t="shared" si="101"/>
        <v>0.94626696832579216</v>
      </c>
    </row>
    <row r="1201" spans="7:13" x14ac:dyDescent="0.3">
      <c r="G1201" s="26">
        <f t="shared" si="97"/>
        <v>99.916669999999996</v>
      </c>
      <c r="H1201" s="26">
        <v>99</v>
      </c>
      <c r="I1201" s="26">
        <v>11</v>
      </c>
      <c r="J1201" s="26">
        <f t="shared" si="98"/>
        <v>278.83333333333337</v>
      </c>
      <c r="K1201" s="26">
        <f t="shared" si="99"/>
        <v>15.833333333333371</v>
      </c>
      <c r="L1201" s="26">
        <f t="shared" si="100"/>
        <v>5.6784219964136413E-2</v>
      </c>
      <c r="M1201" s="26">
        <f t="shared" si="101"/>
        <v>0.94321578003586359</v>
      </c>
    </row>
    <row r="1202" spans="7:13" x14ac:dyDescent="0.3">
      <c r="G1202" s="26">
        <f t="shared" si="97"/>
        <v>100</v>
      </c>
      <c r="H1202" s="26">
        <v>99</v>
      </c>
      <c r="I1202" s="26">
        <v>12</v>
      </c>
      <c r="J1202" s="26">
        <f t="shared" si="98"/>
        <v>263</v>
      </c>
      <c r="K1202" s="26">
        <f t="shared" si="99"/>
        <v>9.8333333333333428</v>
      </c>
      <c r="L1202" s="26">
        <f t="shared" si="100"/>
        <v>3.738910012674275E-2</v>
      </c>
      <c r="M1202" s="26">
        <f t="shared" si="101"/>
        <v>0.96261089987325721</v>
      </c>
    </row>
    <row r="1203" spans="7:13" x14ac:dyDescent="0.3">
      <c r="G1203" s="26">
        <f t="shared" si="97"/>
        <v>100.08333</v>
      </c>
      <c r="H1203" s="26">
        <v>100</v>
      </c>
      <c r="I1203" s="26">
        <v>1</v>
      </c>
      <c r="J1203" s="26">
        <f t="shared" si="98"/>
        <v>253.16666666666666</v>
      </c>
      <c r="K1203" s="26">
        <f t="shared" si="99"/>
        <v>9.8333333333333144</v>
      </c>
      <c r="L1203" s="26">
        <f t="shared" si="100"/>
        <v>3.8841342988808356E-2</v>
      </c>
      <c r="M1203" s="26">
        <f t="shared" si="101"/>
        <v>0.96115865701119163</v>
      </c>
    </row>
    <row r="1204" spans="7:13" x14ac:dyDescent="0.3">
      <c r="G1204" s="26">
        <f t="shared" si="97"/>
        <v>100.16667</v>
      </c>
      <c r="H1204" s="26">
        <v>100</v>
      </c>
      <c r="I1204" s="26">
        <v>2</v>
      </c>
      <c r="J1204" s="26">
        <f t="shared" si="98"/>
        <v>243.33333333333334</v>
      </c>
      <c r="K1204" s="26">
        <f t="shared" si="99"/>
        <v>9.8333333333333428</v>
      </c>
      <c r="L1204" s="26">
        <f t="shared" si="100"/>
        <v>4.0410958904109624E-2</v>
      </c>
      <c r="M1204" s="26">
        <f t="shared" si="101"/>
        <v>0.95958904109589038</v>
      </c>
    </row>
    <row r="1205" spans="7:13" x14ac:dyDescent="0.3">
      <c r="G1205" s="26">
        <f t="shared" si="97"/>
        <v>100.25</v>
      </c>
      <c r="H1205" s="26">
        <v>100</v>
      </c>
      <c r="I1205" s="26">
        <v>3</v>
      </c>
      <c r="J1205" s="26">
        <f t="shared" si="98"/>
        <v>233.5</v>
      </c>
      <c r="K1205" s="26">
        <f t="shared" si="99"/>
        <v>9.8333333333333428</v>
      </c>
      <c r="L1205" s="26">
        <f t="shared" si="100"/>
        <v>4.2112776588151359E-2</v>
      </c>
      <c r="M1205" s="26">
        <f t="shared" si="101"/>
        <v>0.95788722341184862</v>
      </c>
    </row>
    <row r="1206" spans="7:13" x14ac:dyDescent="0.3">
      <c r="G1206" s="26">
        <f t="shared" si="97"/>
        <v>100.33333</v>
      </c>
      <c r="H1206" s="26">
        <v>100</v>
      </c>
      <c r="I1206" s="26">
        <v>4</v>
      </c>
      <c r="J1206" s="26">
        <f t="shared" si="98"/>
        <v>223.66666666666666</v>
      </c>
      <c r="K1206" s="26">
        <f t="shared" si="99"/>
        <v>9.8333333333333144</v>
      </c>
      <c r="L1206" s="26">
        <f t="shared" si="100"/>
        <v>4.3964232488822572E-2</v>
      </c>
      <c r="M1206" s="26">
        <f t="shared" si="101"/>
        <v>0.95603576751117747</v>
      </c>
    </row>
    <row r="1207" spans="7:13" x14ac:dyDescent="0.3">
      <c r="G1207" s="26">
        <f t="shared" si="97"/>
        <v>100.41667</v>
      </c>
      <c r="H1207" s="26">
        <v>100</v>
      </c>
      <c r="I1207" s="26">
        <v>5</v>
      </c>
      <c r="J1207" s="26">
        <f t="shared" si="98"/>
        <v>213.83333333333334</v>
      </c>
      <c r="K1207" s="26">
        <f t="shared" si="99"/>
        <v>9.8333333333333428</v>
      </c>
      <c r="L1207" s="26">
        <f t="shared" si="100"/>
        <v>4.5985970381917422E-2</v>
      </c>
      <c r="M1207" s="26">
        <f t="shared" si="101"/>
        <v>0.95401402961808257</v>
      </c>
    </row>
    <row r="1208" spans="7:13" x14ac:dyDescent="0.3">
      <c r="G1208" s="26">
        <f t="shared" si="97"/>
        <v>100.5</v>
      </c>
      <c r="H1208" s="26">
        <v>100</v>
      </c>
      <c r="I1208" s="26">
        <v>6</v>
      </c>
      <c r="J1208" s="26">
        <f t="shared" si="98"/>
        <v>204</v>
      </c>
      <c r="K1208" s="26">
        <f t="shared" si="99"/>
        <v>9.8333333333333144</v>
      </c>
      <c r="L1208" s="26">
        <f t="shared" si="100"/>
        <v>4.8202614379084872E-2</v>
      </c>
      <c r="M1208" s="26">
        <f t="shared" si="101"/>
        <v>0.95179738562091509</v>
      </c>
    </row>
    <row r="1209" spans="7:13" x14ac:dyDescent="0.3">
      <c r="G1209" s="26">
        <f t="shared" si="97"/>
        <v>100.58333</v>
      </c>
      <c r="H1209" s="26">
        <v>100</v>
      </c>
      <c r="I1209" s="26">
        <v>7</v>
      </c>
      <c r="J1209" s="26">
        <f t="shared" si="98"/>
        <v>194.16666666666669</v>
      </c>
      <c r="K1209" s="26">
        <f t="shared" si="99"/>
        <v>9.8333333333333712</v>
      </c>
      <c r="L1209" s="26">
        <f t="shared" si="100"/>
        <v>5.0643776824034523E-2</v>
      </c>
      <c r="M1209" s="26">
        <f t="shared" si="101"/>
        <v>0.94935622317596546</v>
      </c>
    </row>
    <row r="1210" spans="7:13" x14ac:dyDescent="0.3">
      <c r="G1210" s="26">
        <f t="shared" si="97"/>
        <v>100.66667</v>
      </c>
      <c r="H1210" s="26">
        <v>100</v>
      </c>
      <c r="I1210" s="26">
        <v>8</v>
      </c>
      <c r="J1210" s="26">
        <f t="shared" si="98"/>
        <v>184.33333333333331</v>
      </c>
      <c r="K1210" s="26">
        <f t="shared" si="99"/>
        <v>9.8333333333333144</v>
      </c>
      <c r="L1210" s="26">
        <f t="shared" si="100"/>
        <v>5.3345388788426665E-2</v>
      </c>
      <c r="M1210" s="26">
        <f t="shared" si="101"/>
        <v>0.94665461121157335</v>
      </c>
    </row>
    <row r="1211" spans="7:13" x14ac:dyDescent="0.3">
      <c r="G1211" s="26">
        <f t="shared" si="97"/>
        <v>100.75</v>
      </c>
      <c r="H1211" s="26">
        <v>100</v>
      </c>
      <c r="I1211" s="26">
        <v>9</v>
      </c>
      <c r="J1211" s="26">
        <f t="shared" si="98"/>
        <v>174.5</v>
      </c>
      <c r="K1211" s="26">
        <f t="shared" si="99"/>
        <v>9.8333333333333144</v>
      </c>
      <c r="L1211" s="26">
        <f t="shared" si="100"/>
        <v>5.6351480420248221E-2</v>
      </c>
      <c r="M1211" s="26">
        <f t="shared" si="101"/>
        <v>0.94364851957975182</v>
      </c>
    </row>
    <row r="1212" spans="7:13" x14ac:dyDescent="0.3">
      <c r="G1212" s="26">
        <f t="shared" si="97"/>
        <v>100.83333</v>
      </c>
      <c r="H1212" s="26">
        <v>100</v>
      </c>
      <c r="I1212" s="26">
        <v>10</v>
      </c>
      <c r="J1212" s="26">
        <f t="shared" si="98"/>
        <v>164.66666666666669</v>
      </c>
      <c r="K1212" s="26">
        <f t="shared" si="99"/>
        <v>9.8333333333333712</v>
      </c>
      <c r="L1212" s="26">
        <f t="shared" si="100"/>
        <v>5.9716599190283624E-2</v>
      </c>
      <c r="M1212" s="26">
        <f t="shared" si="101"/>
        <v>0.9402834008097164</v>
      </c>
    </row>
    <row r="1213" spans="7:13" x14ac:dyDescent="0.3">
      <c r="G1213" s="26">
        <f t="shared" si="97"/>
        <v>100.91667</v>
      </c>
      <c r="H1213" s="26">
        <v>100</v>
      </c>
      <c r="I1213" s="26">
        <v>11</v>
      </c>
      <c r="J1213" s="26">
        <f t="shared" si="98"/>
        <v>154.83333333333331</v>
      </c>
      <c r="K1213" s="26">
        <f t="shared" si="99"/>
        <v>9.8333333333333144</v>
      </c>
      <c r="L1213" s="26">
        <f t="shared" si="100"/>
        <v>6.3509149623250688E-2</v>
      </c>
      <c r="M1213" s="26">
        <f t="shared" si="101"/>
        <v>0.93649085037674928</v>
      </c>
    </row>
    <row r="1214" spans="7:13" x14ac:dyDescent="0.3">
      <c r="G1214" s="26">
        <f t="shared" si="97"/>
        <v>101</v>
      </c>
      <c r="H1214" s="26">
        <v>100</v>
      </c>
      <c r="I1214" s="26">
        <v>12</v>
      </c>
      <c r="J1214" s="26">
        <f t="shared" si="98"/>
        <v>145</v>
      </c>
      <c r="K1214" s="26">
        <f t="shared" si="99"/>
        <v>5.75</v>
      </c>
      <c r="L1214" s="26">
        <f t="shared" si="100"/>
        <v>3.9655172413793106E-2</v>
      </c>
      <c r="M1214" s="26">
        <f t="shared" si="101"/>
        <v>0.96034482758620687</v>
      </c>
    </row>
    <row r="1215" spans="7:13" x14ac:dyDescent="0.3">
      <c r="G1215" s="26">
        <f t="shared" si="97"/>
        <v>101.08333</v>
      </c>
      <c r="H1215" s="26">
        <v>101</v>
      </c>
      <c r="I1215" s="26">
        <v>1</v>
      </c>
      <c r="J1215" s="26">
        <f t="shared" si="98"/>
        <v>139.25</v>
      </c>
      <c r="K1215" s="26">
        <f t="shared" si="99"/>
        <v>5.75</v>
      </c>
      <c r="L1215" s="26">
        <f t="shared" si="100"/>
        <v>4.1292639138240578E-2</v>
      </c>
      <c r="M1215" s="26">
        <f t="shared" si="101"/>
        <v>0.95870736086175945</v>
      </c>
    </row>
    <row r="1216" spans="7:13" x14ac:dyDescent="0.3">
      <c r="G1216" s="26">
        <f t="shared" si="97"/>
        <v>101.16667</v>
      </c>
      <c r="H1216" s="26">
        <v>101</v>
      </c>
      <c r="I1216" s="26">
        <v>2</v>
      </c>
      <c r="J1216" s="26">
        <f t="shared" si="98"/>
        <v>133.5</v>
      </c>
      <c r="K1216" s="26">
        <f t="shared" si="99"/>
        <v>5.75</v>
      </c>
      <c r="L1216" s="26">
        <f t="shared" si="100"/>
        <v>4.307116104868914E-2</v>
      </c>
      <c r="M1216" s="26">
        <f t="shared" si="101"/>
        <v>0.95692883895131087</v>
      </c>
    </row>
    <row r="1217" spans="7:13" x14ac:dyDescent="0.3">
      <c r="G1217" s="26">
        <f t="shared" si="97"/>
        <v>101.25</v>
      </c>
      <c r="H1217" s="26">
        <v>101</v>
      </c>
      <c r="I1217" s="26">
        <v>3</v>
      </c>
      <c r="J1217" s="26">
        <f t="shared" si="98"/>
        <v>127.75</v>
      </c>
      <c r="K1217" s="26">
        <f t="shared" si="99"/>
        <v>5.75</v>
      </c>
      <c r="L1217" s="26">
        <f t="shared" si="100"/>
        <v>4.5009784735812131E-2</v>
      </c>
      <c r="M1217" s="26">
        <f t="shared" si="101"/>
        <v>0.95499021526418781</v>
      </c>
    </row>
    <row r="1218" spans="7:13" x14ac:dyDescent="0.3">
      <c r="G1218" s="26">
        <f t="shared" si="97"/>
        <v>101.33333</v>
      </c>
      <c r="H1218" s="26">
        <v>101</v>
      </c>
      <c r="I1218" s="26">
        <v>4</v>
      </c>
      <c r="J1218" s="26">
        <f t="shared" si="98"/>
        <v>122</v>
      </c>
      <c r="K1218" s="26">
        <f t="shared" si="99"/>
        <v>5.75</v>
      </c>
      <c r="L1218" s="26">
        <f t="shared" si="100"/>
        <v>4.7131147540983603E-2</v>
      </c>
      <c r="M1218" s="26">
        <f t="shared" si="101"/>
        <v>0.95286885245901642</v>
      </c>
    </row>
    <row r="1219" spans="7:13" x14ac:dyDescent="0.3">
      <c r="G1219" s="26">
        <f t="shared" si="97"/>
        <v>101.41667</v>
      </c>
      <c r="H1219" s="26">
        <v>101</v>
      </c>
      <c r="I1219" s="26">
        <v>5</v>
      </c>
      <c r="J1219" s="26">
        <f t="shared" si="98"/>
        <v>116.25</v>
      </c>
      <c r="K1219" s="26">
        <f t="shared" si="99"/>
        <v>5.75</v>
      </c>
      <c r="L1219" s="26">
        <f t="shared" si="100"/>
        <v>4.9462365591397849E-2</v>
      </c>
      <c r="M1219" s="26">
        <f t="shared" si="101"/>
        <v>0.95053763440860217</v>
      </c>
    </row>
    <row r="1220" spans="7:13" x14ac:dyDescent="0.3">
      <c r="G1220" s="26">
        <f t="shared" ref="G1220:G1283" si="102">ROUND(H1220+(I1220/12), 5)</f>
        <v>101.5</v>
      </c>
      <c r="H1220" s="26">
        <v>101</v>
      </c>
      <c r="I1220" s="26">
        <v>6</v>
      </c>
      <c r="J1220" s="26">
        <f t="shared" ref="J1220:J1283" si="103">VLOOKUP(H1220,$A$2:$C$109,2,0) - (VLOOKUP(H1220, $A$2:$C$109, 3, 0)*I1220/12)</f>
        <v>110.5</v>
      </c>
      <c r="K1220" s="26">
        <f t="shared" ref="K1220:K1283" si="104">J1220-J1221</f>
        <v>5.75</v>
      </c>
      <c r="L1220" s="26">
        <f t="shared" ref="L1220:L1283" si="105">K1220/J1220</f>
        <v>5.2036199095022627E-2</v>
      </c>
      <c r="M1220" s="26">
        <f t="shared" ref="M1220:M1283" si="106">1-L1220</f>
        <v>0.94796380090497734</v>
      </c>
    </row>
    <row r="1221" spans="7:13" x14ac:dyDescent="0.3">
      <c r="G1221" s="26">
        <f t="shared" si="102"/>
        <v>101.58333</v>
      </c>
      <c r="H1221" s="26">
        <v>101</v>
      </c>
      <c r="I1221" s="26">
        <v>7</v>
      </c>
      <c r="J1221" s="26">
        <f t="shared" si="103"/>
        <v>104.75</v>
      </c>
      <c r="K1221" s="26">
        <f t="shared" si="104"/>
        <v>5.75</v>
      </c>
      <c r="L1221" s="26">
        <f t="shared" si="105"/>
        <v>5.4892601431980909E-2</v>
      </c>
      <c r="M1221" s="26">
        <f t="shared" si="106"/>
        <v>0.94510739856801906</v>
      </c>
    </row>
    <row r="1222" spans="7:13" x14ac:dyDescent="0.3">
      <c r="G1222" s="26">
        <f t="shared" si="102"/>
        <v>101.66667</v>
      </c>
      <c r="H1222" s="26">
        <v>101</v>
      </c>
      <c r="I1222" s="26">
        <v>8</v>
      </c>
      <c r="J1222" s="26">
        <f t="shared" si="103"/>
        <v>99</v>
      </c>
      <c r="K1222" s="26">
        <f t="shared" si="104"/>
        <v>5.75</v>
      </c>
      <c r="L1222" s="26">
        <f t="shared" si="105"/>
        <v>5.808080808080808E-2</v>
      </c>
      <c r="M1222" s="26">
        <f t="shared" si="106"/>
        <v>0.94191919191919193</v>
      </c>
    </row>
    <row r="1223" spans="7:13" x14ac:dyDescent="0.3">
      <c r="G1223" s="26">
        <f t="shared" si="102"/>
        <v>101.75</v>
      </c>
      <c r="H1223" s="26">
        <v>101</v>
      </c>
      <c r="I1223" s="26">
        <v>9</v>
      </c>
      <c r="J1223" s="26">
        <f t="shared" si="103"/>
        <v>93.25</v>
      </c>
      <c r="K1223" s="26">
        <f t="shared" si="104"/>
        <v>5.75</v>
      </c>
      <c r="L1223" s="26">
        <f t="shared" si="105"/>
        <v>6.1662198391420911E-2</v>
      </c>
      <c r="M1223" s="26">
        <f t="shared" si="106"/>
        <v>0.93833780160857905</v>
      </c>
    </row>
    <row r="1224" spans="7:13" x14ac:dyDescent="0.3">
      <c r="G1224" s="26">
        <f t="shared" si="102"/>
        <v>101.83333</v>
      </c>
      <c r="H1224" s="26">
        <v>101</v>
      </c>
      <c r="I1224" s="26">
        <v>10</v>
      </c>
      <c r="J1224" s="26">
        <f t="shared" si="103"/>
        <v>87.5</v>
      </c>
      <c r="K1224" s="26">
        <f t="shared" si="104"/>
        <v>5.75</v>
      </c>
      <c r="L1224" s="26">
        <f t="shared" si="105"/>
        <v>6.5714285714285711E-2</v>
      </c>
      <c r="M1224" s="26">
        <f t="shared" si="106"/>
        <v>0.93428571428571427</v>
      </c>
    </row>
    <row r="1225" spans="7:13" x14ac:dyDescent="0.3">
      <c r="G1225" s="26">
        <f t="shared" si="102"/>
        <v>101.91667</v>
      </c>
      <c r="H1225" s="26">
        <v>101</v>
      </c>
      <c r="I1225" s="26">
        <v>11</v>
      </c>
      <c r="J1225" s="26">
        <f t="shared" si="103"/>
        <v>81.75</v>
      </c>
      <c r="K1225" s="26">
        <f t="shared" si="104"/>
        <v>5.75</v>
      </c>
      <c r="L1225" s="26">
        <f t="shared" si="105"/>
        <v>7.0336391437308868E-2</v>
      </c>
      <c r="M1225" s="26">
        <f t="shared" si="106"/>
        <v>0.92966360856269115</v>
      </c>
    </row>
    <row r="1226" spans="7:13" x14ac:dyDescent="0.3">
      <c r="G1226" s="26">
        <f t="shared" si="102"/>
        <v>102</v>
      </c>
      <c r="H1226" s="26">
        <v>101</v>
      </c>
      <c r="I1226" s="26">
        <v>12</v>
      </c>
      <c r="J1226" s="26">
        <f t="shared" si="103"/>
        <v>76</v>
      </c>
      <c r="K1226" s="26">
        <f t="shared" si="104"/>
        <v>3.25</v>
      </c>
      <c r="L1226" s="26">
        <f t="shared" si="105"/>
        <v>4.2763157894736843E-2</v>
      </c>
      <c r="M1226" s="26">
        <f t="shared" si="106"/>
        <v>0.95723684210526316</v>
      </c>
    </row>
    <row r="1227" spans="7:13" x14ac:dyDescent="0.3">
      <c r="G1227" s="26">
        <f t="shared" si="102"/>
        <v>102.08333</v>
      </c>
      <c r="H1227" s="26">
        <v>102</v>
      </c>
      <c r="I1227" s="26">
        <v>1</v>
      </c>
      <c r="J1227" s="26">
        <f t="shared" si="103"/>
        <v>72.75</v>
      </c>
      <c r="K1227" s="26">
        <f t="shared" si="104"/>
        <v>3.25</v>
      </c>
      <c r="L1227" s="26">
        <f t="shared" si="105"/>
        <v>4.4673539518900345E-2</v>
      </c>
      <c r="M1227" s="26">
        <f t="shared" si="106"/>
        <v>0.9553264604810997</v>
      </c>
    </row>
    <row r="1228" spans="7:13" x14ac:dyDescent="0.3">
      <c r="G1228" s="26">
        <f t="shared" si="102"/>
        <v>102.16667</v>
      </c>
      <c r="H1228" s="26">
        <v>102</v>
      </c>
      <c r="I1228" s="26">
        <v>2</v>
      </c>
      <c r="J1228" s="26">
        <f t="shared" si="103"/>
        <v>69.5</v>
      </c>
      <c r="K1228" s="26">
        <f t="shared" si="104"/>
        <v>3.25</v>
      </c>
      <c r="L1228" s="26">
        <f t="shared" si="105"/>
        <v>4.6762589928057555E-2</v>
      </c>
      <c r="M1228" s="26">
        <f t="shared" si="106"/>
        <v>0.9532374100719424</v>
      </c>
    </row>
    <row r="1229" spans="7:13" x14ac:dyDescent="0.3">
      <c r="G1229" s="26">
        <f t="shared" si="102"/>
        <v>102.25</v>
      </c>
      <c r="H1229" s="26">
        <v>102</v>
      </c>
      <c r="I1229" s="26">
        <v>3</v>
      </c>
      <c r="J1229" s="26">
        <f t="shared" si="103"/>
        <v>66.25</v>
      </c>
      <c r="K1229" s="26">
        <f t="shared" si="104"/>
        <v>3.25</v>
      </c>
      <c r="L1229" s="26">
        <f t="shared" si="105"/>
        <v>4.9056603773584909E-2</v>
      </c>
      <c r="M1229" s="26">
        <f t="shared" si="106"/>
        <v>0.95094339622641511</v>
      </c>
    </row>
    <row r="1230" spans="7:13" x14ac:dyDescent="0.3">
      <c r="G1230" s="26">
        <f t="shared" si="102"/>
        <v>102.33333</v>
      </c>
      <c r="H1230" s="26">
        <v>102</v>
      </c>
      <c r="I1230" s="26">
        <v>4</v>
      </c>
      <c r="J1230" s="26">
        <f t="shared" si="103"/>
        <v>63</v>
      </c>
      <c r="K1230" s="26">
        <f t="shared" si="104"/>
        <v>3.25</v>
      </c>
      <c r="L1230" s="26">
        <f t="shared" si="105"/>
        <v>5.1587301587301584E-2</v>
      </c>
      <c r="M1230" s="26">
        <f t="shared" si="106"/>
        <v>0.94841269841269837</v>
      </c>
    </row>
    <row r="1231" spans="7:13" x14ac:dyDescent="0.3">
      <c r="G1231" s="26">
        <f t="shared" si="102"/>
        <v>102.41667</v>
      </c>
      <c r="H1231" s="26">
        <v>102</v>
      </c>
      <c r="I1231" s="26">
        <v>5</v>
      </c>
      <c r="J1231" s="26">
        <f t="shared" si="103"/>
        <v>59.75</v>
      </c>
      <c r="K1231" s="26">
        <f t="shared" si="104"/>
        <v>3.25</v>
      </c>
      <c r="L1231" s="26">
        <f t="shared" si="105"/>
        <v>5.4393305439330547E-2</v>
      </c>
      <c r="M1231" s="26">
        <f t="shared" si="106"/>
        <v>0.94560669456066948</v>
      </c>
    </row>
    <row r="1232" spans="7:13" x14ac:dyDescent="0.3">
      <c r="G1232" s="26">
        <f t="shared" si="102"/>
        <v>102.5</v>
      </c>
      <c r="H1232" s="26">
        <v>102</v>
      </c>
      <c r="I1232" s="26">
        <v>6</v>
      </c>
      <c r="J1232" s="26">
        <f t="shared" si="103"/>
        <v>56.5</v>
      </c>
      <c r="K1232" s="26">
        <f t="shared" si="104"/>
        <v>3.25</v>
      </c>
      <c r="L1232" s="26">
        <f t="shared" si="105"/>
        <v>5.7522123893805309E-2</v>
      </c>
      <c r="M1232" s="26">
        <f t="shared" si="106"/>
        <v>0.94247787610619471</v>
      </c>
    </row>
    <row r="1233" spans="7:13" x14ac:dyDescent="0.3">
      <c r="G1233" s="26">
        <f t="shared" si="102"/>
        <v>102.58333</v>
      </c>
      <c r="H1233" s="26">
        <v>102</v>
      </c>
      <c r="I1233" s="26">
        <v>7</v>
      </c>
      <c r="J1233" s="26">
        <f t="shared" si="103"/>
        <v>53.25</v>
      </c>
      <c r="K1233" s="26">
        <f t="shared" si="104"/>
        <v>3.25</v>
      </c>
      <c r="L1233" s="26">
        <f t="shared" si="105"/>
        <v>6.1032863849765258E-2</v>
      </c>
      <c r="M1233" s="26">
        <f t="shared" si="106"/>
        <v>0.93896713615023475</v>
      </c>
    </row>
    <row r="1234" spans="7:13" x14ac:dyDescent="0.3">
      <c r="G1234" s="26">
        <f t="shared" si="102"/>
        <v>102.66667</v>
      </c>
      <c r="H1234" s="26">
        <v>102</v>
      </c>
      <c r="I1234" s="26">
        <v>8</v>
      </c>
      <c r="J1234" s="26">
        <f t="shared" si="103"/>
        <v>50</v>
      </c>
      <c r="K1234" s="26">
        <f t="shared" si="104"/>
        <v>3.25</v>
      </c>
      <c r="L1234" s="26">
        <f t="shared" si="105"/>
        <v>6.5000000000000002E-2</v>
      </c>
      <c r="M1234" s="26">
        <f t="shared" si="106"/>
        <v>0.93500000000000005</v>
      </c>
    </row>
    <row r="1235" spans="7:13" x14ac:dyDescent="0.3">
      <c r="G1235" s="26">
        <f t="shared" si="102"/>
        <v>102.75</v>
      </c>
      <c r="H1235" s="26">
        <v>102</v>
      </c>
      <c r="I1235" s="26">
        <v>9</v>
      </c>
      <c r="J1235" s="26">
        <f t="shared" si="103"/>
        <v>46.75</v>
      </c>
      <c r="K1235" s="26">
        <f t="shared" si="104"/>
        <v>3.25</v>
      </c>
      <c r="L1235" s="26">
        <f t="shared" si="105"/>
        <v>6.9518716577540107E-2</v>
      </c>
      <c r="M1235" s="26">
        <f t="shared" si="106"/>
        <v>0.93048128342245984</v>
      </c>
    </row>
    <row r="1236" spans="7:13" x14ac:dyDescent="0.3">
      <c r="G1236" s="26">
        <f t="shared" si="102"/>
        <v>102.83333</v>
      </c>
      <c r="H1236" s="26">
        <v>102</v>
      </c>
      <c r="I1236" s="26">
        <v>10</v>
      </c>
      <c r="J1236" s="26">
        <f t="shared" si="103"/>
        <v>43.5</v>
      </c>
      <c r="K1236" s="26">
        <f t="shared" si="104"/>
        <v>3.25</v>
      </c>
      <c r="L1236" s="26">
        <f t="shared" si="105"/>
        <v>7.4712643678160925E-2</v>
      </c>
      <c r="M1236" s="26">
        <f t="shared" si="106"/>
        <v>0.92528735632183912</v>
      </c>
    </row>
    <row r="1237" spans="7:13" x14ac:dyDescent="0.3">
      <c r="G1237" s="26">
        <f t="shared" si="102"/>
        <v>102.91667</v>
      </c>
      <c r="H1237" s="26">
        <v>102</v>
      </c>
      <c r="I1237" s="26">
        <v>11</v>
      </c>
      <c r="J1237" s="26">
        <f t="shared" si="103"/>
        <v>40.25</v>
      </c>
      <c r="K1237" s="26">
        <f t="shared" si="104"/>
        <v>3.25</v>
      </c>
      <c r="L1237" s="26">
        <f t="shared" si="105"/>
        <v>8.0745341614906832E-2</v>
      </c>
      <c r="M1237" s="26">
        <f t="shared" si="106"/>
        <v>0.91925465838509313</v>
      </c>
    </row>
    <row r="1238" spans="7:13" x14ac:dyDescent="0.3">
      <c r="G1238" s="26">
        <f t="shared" si="102"/>
        <v>103</v>
      </c>
      <c r="H1238" s="26">
        <v>102</v>
      </c>
      <c r="I1238" s="26">
        <v>12</v>
      </c>
      <c r="J1238" s="26">
        <f t="shared" si="103"/>
        <v>37</v>
      </c>
      <c r="K1238" s="26">
        <f t="shared" si="104"/>
        <v>1.6666666666666643</v>
      </c>
      <c r="L1238" s="26">
        <f t="shared" si="105"/>
        <v>4.504504504504498E-2</v>
      </c>
      <c r="M1238" s="26">
        <f t="shared" si="106"/>
        <v>0.95495495495495497</v>
      </c>
    </row>
    <row r="1239" spans="7:13" x14ac:dyDescent="0.3">
      <c r="G1239" s="26">
        <f t="shared" si="102"/>
        <v>103.08333</v>
      </c>
      <c r="H1239" s="26">
        <v>103</v>
      </c>
      <c r="I1239" s="26">
        <v>1</v>
      </c>
      <c r="J1239" s="26">
        <f t="shared" si="103"/>
        <v>35.333333333333336</v>
      </c>
      <c r="K1239" s="26">
        <f t="shared" si="104"/>
        <v>1.6666666666666714</v>
      </c>
      <c r="L1239" s="26">
        <f t="shared" si="105"/>
        <v>4.7169811320754845E-2</v>
      </c>
      <c r="M1239" s="26">
        <f t="shared" si="106"/>
        <v>0.95283018867924518</v>
      </c>
    </row>
    <row r="1240" spans="7:13" x14ac:dyDescent="0.3">
      <c r="G1240" s="26">
        <f t="shared" si="102"/>
        <v>103.16667</v>
      </c>
      <c r="H1240" s="26">
        <v>103</v>
      </c>
      <c r="I1240" s="26">
        <v>2</v>
      </c>
      <c r="J1240" s="26">
        <f t="shared" si="103"/>
        <v>33.666666666666664</v>
      </c>
      <c r="K1240" s="26">
        <f t="shared" si="104"/>
        <v>1.6666666666666643</v>
      </c>
      <c r="L1240" s="26">
        <f t="shared" si="105"/>
        <v>4.9504950495049438E-2</v>
      </c>
      <c r="M1240" s="26">
        <f t="shared" si="106"/>
        <v>0.95049504950495056</v>
      </c>
    </row>
    <row r="1241" spans="7:13" x14ac:dyDescent="0.3">
      <c r="G1241" s="26">
        <f t="shared" si="102"/>
        <v>103.25</v>
      </c>
      <c r="H1241" s="26">
        <v>103</v>
      </c>
      <c r="I1241" s="26">
        <v>3</v>
      </c>
      <c r="J1241" s="26">
        <f t="shared" si="103"/>
        <v>32</v>
      </c>
      <c r="K1241" s="26">
        <f t="shared" si="104"/>
        <v>1.6666666666666679</v>
      </c>
      <c r="L1241" s="26">
        <f t="shared" si="105"/>
        <v>5.208333333333337E-2</v>
      </c>
      <c r="M1241" s="26">
        <f t="shared" si="106"/>
        <v>0.94791666666666663</v>
      </c>
    </row>
    <row r="1242" spans="7:13" x14ac:dyDescent="0.3">
      <c r="G1242" s="26">
        <f t="shared" si="102"/>
        <v>103.33333</v>
      </c>
      <c r="H1242" s="26">
        <v>103</v>
      </c>
      <c r="I1242" s="26">
        <v>4</v>
      </c>
      <c r="J1242" s="26">
        <f t="shared" si="103"/>
        <v>30.333333333333332</v>
      </c>
      <c r="K1242" s="26">
        <f t="shared" si="104"/>
        <v>1.6666666666666679</v>
      </c>
      <c r="L1242" s="26">
        <f t="shared" si="105"/>
        <v>5.4945054945054986E-2</v>
      </c>
      <c r="M1242" s="26">
        <f t="shared" si="106"/>
        <v>0.94505494505494503</v>
      </c>
    </row>
    <row r="1243" spans="7:13" x14ac:dyDescent="0.3">
      <c r="G1243" s="26">
        <f t="shared" si="102"/>
        <v>103.41667</v>
      </c>
      <c r="H1243" s="26">
        <v>103</v>
      </c>
      <c r="I1243" s="26">
        <v>5</v>
      </c>
      <c r="J1243" s="26">
        <f t="shared" si="103"/>
        <v>28.666666666666664</v>
      </c>
      <c r="K1243" s="26">
        <f t="shared" si="104"/>
        <v>1.6666666666666643</v>
      </c>
      <c r="L1243" s="26">
        <f t="shared" si="105"/>
        <v>5.8139534883720853E-2</v>
      </c>
      <c r="M1243" s="26">
        <f t="shared" si="106"/>
        <v>0.94186046511627919</v>
      </c>
    </row>
    <row r="1244" spans="7:13" x14ac:dyDescent="0.3">
      <c r="G1244" s="26">
        <f t="shared" si="102"/>
        <v>103.5</v>
      </c>
      <c r="H1244" s="26">
        <v>103</v>
      </c>
      <c r="I1244" s="26">
        <v>6</v>
      </c>
      <c r="J1244" s="26">
        <f t="shared" si="103"/>
        <v>27</v>
      </c>
      <c r="K1244" s="26">
        <f t="shared" si="104"/>
        <v>1.6666666666666643</v>
      </c>
      <c r="L1244" s="26">
        <f t="shared" si="105"/>
        <v>6.1728395061728308E-2</v>
      </c>
      <c r="M1244" s="26">
        <f t="shared" si="106"/>
        <v>0.93827160493827166</v>
      </c>
    </row>
    <row r="1245" spans="7:13" x14ac:dyDescent="0.3">
      <c r="G1245" s="26">
        <f t="shared" si="102"/>
        <v>103.58333</v>
      </c>
      <c r="H1245" s="26">
        <v>103</v>
      </c>
      <c r="I1245" s="26">
        <v>7</v>
      </c>
      <c r="J1245" s="26">
        <f t="shared" si="103"/>
        <v>25.333333333333336</v>
      </c>
      <c r="K1245" s="26">
        <f t="shared" si="104"/>
        <v>1.6666666666666714</v>
      </c>
      <c r="L1245" s="26">
        <f t="shared" si="105"/>
        <v>6.5789473684210703E-2</v>
      </c>
      <c r="M1245" s="26">
        <f t="shared" si="106"/>
        <v>0.93421052631578927</v>
      </c>
    </row>
    <row r="1246" spans="7:13" x14ac:dyDescent="0.3">
      <c r="G1246" s="26">
        <f t="shared" si="102"/>
        <v>103.66667</v>
      </c>
      <c r="H1246" s="26">
        <v>103</v>
      </c>
      <c r="I1246" s="26">
        <v>8</v>
      </c>
      <c r="J1246" s="26">
        <f t="shared" si="103"/>
        <v>23.666666666666664</v>
      </c>
      <c r="K1246" s="26">
        <f t="shared" si="104"/>
        <v>1.6666666666666643</v>
      </c>
      <c r="L1246" s="26">
        <f t="shared" si="105"/>
        <v>7.0422535211267512E-2</v>
      </c>
      <c r="M1246" s="26">
        <f t="shared" si="106"/>
        <v>0.92957746478873249</v>
      </c>
    </row>
    <row r="1247" spans="7:13" x14ac:dyDescent="0.3">
      <c r="G1247" s="26">
        <f t="shared" si="102"/>
        <v>103.75</v>
      </c>
      <c r="H1247" s="26">
        <v>103</v>
      </c>
      <c r="I1247" s="26">
        <v>9</v>
      </c>
      <c r="J1247" s="26">
        <f t="shared" si="103"/>
        <v>22</v>
      </c>
      <c r="K1247" s="26">
        <f t="shared" si="104"/>
        <v>1.6666666666666679</v>
      </c>
      <c r="L1247" s="26">
        <f t="shared" si="105"/>
        <v>7.5757575757575815E-2</v>
      </c>
      <c r="M1247" s="26">
        <f t="shared" si="106"/>
        <v>0.9242424242424242</v>
      </c>
    </row>
    <row r="1248" spans="7:13" x14ac:dyDescent="0.3">
      <c r="G1248" s="26">
        <f t="shared" si="102"/>
        <v>103.83333</v>
      </c>
      <c r="H1248" s="26">
        <v>103</v>
      </c>
      <c r="I1248" s="26">
        <v>10</v>
      </c>
      <c r="J1248" s="26">
        <f t="shared" si="103"/>
        <v>20.333333333333332</v>
      </c>
      <c r="K1248" s="26">
        <f t="shared" si="104"/>
        <v>1.6666666666666643</v>
      </c>
      <c r="L1248" s="26">
        <f t="shared" si="105"/>
        <v>8.1967213114753981E-2</v>
      </c>
      <c r="M1248" s="26">
        <f t="shared" si="106"/>
        <v>0.91803278688524603</v>
      </c>
    </row>
    <row r="1249" spans="7:13" x14ac:dyDescent="0.3">
      <c r="G1249" s="26">
        <f t="shared" si="102"/>
        <v>103.91667</v>
      </c>
      <c r="H1249" s="26">
        <v>103</v>
      </c>
      <c r="I1249" s="26">
        <v>11</v>
      </c>
      <c r="J1249" s="26">
        <f t="shared" si="103"/>
        <v>18.666666666666668</v>
      </c>
      <c r="K1249" s="26">
        <f t="shared" si="104"/>
        <v>1.6666666666666679</v>
      </c>
      <c r="L1249" s="26">
        <f t="shared" si="105"/>
        <v>8.9285714285714343E-2</v>
      </c>
      <c r="M1249" s="26">
        <f t="shared" si="106"/>
        <v>0.9107142857142857</v>
      </c>
    </row>
    <row r="1250" spans="7:13" x14ac:dyDescent="0.3">
      <c r="G1250" s="26">
        <f t="shared" si="102"/>
        <v>104</v>
      </c>
      <c r="H1250" s="26">
        <v>103</v>
      </c>
      <c r="I1250" s="26">
        <v>12</v>
      </c>
      <c r="J1250" s="26">
        <f t="shared" si="103"/>
        <v>17</v>
      </c>
      <c r="K1250" s="26">
        <f t="shared" si="104"/>
        <v>0.83333333333333215</v>
      </c>
      <c r="L1250" s="26">
        <f t="shared" si="105"/>
        <v>4.9019607843137185E-2</v>
      </c>
      <c r="M1250" s="26">
        <f t="shared" si="106"/>
        <v>0.95098039215686281</v>
      </c>
    </row>
    <row r="1251" spans="7:13" x14ac:dyDescent="0.3">
      <c r="G1251" s="26">
        <f t="shared" si="102"/>
        <v>104.08333</v>
      </c>
      <c r="H1251" s="26">
        <v>104</v>
      </c>
      <c r="I1251" s="26">
        <v>1</v>
      </c>
      <c r="J1251" s="26">
        <f t="shared" si="103"/>
        <v>16.166666666666668</v>
      </c>
      <c r="K1251" s="26">
        <f t="shared" si="104"/>
        <v>0.83333333333333393</v>
      </c>
      <c r="L1251" s="26">
        <f t="shared" si="105"/>
        <v>5.1546391752577352E-2</v>
      </c>
      <c r="M1251" s="26">
        <f t="shared" si="106"/>
        <v>0.94845360824742264</v>
      </c>
    </row>
    <row r="1252" spans="7:13" x14ac:dyDescent="0.3">
      <c r="G1252" s="26">
        <f t="shared" si="102"/>
        <v>104.16667</v>
      </c>
      <c r="H1252" s="26">
        <v>104</v>
      </c>
      <c r="I1252" s="26">
        <v>2</v>
      </c>
      <c r="J1252" s="26">
        <f t="shared" si="103"/>
        <v>15.333333333333334</v>
      </c>
      <c r="K1252" s="26">
        <f t="shared" si="104"/>
        <v>0.83333333333333393</v>
      </c>
      <c r="L1252" s="26">
        <f t="shared" si="105"/>
        <v>5.4347826086956555E-2</v>
      </c>
      <c r="M1252" s="26">
        <f t="shared" si="106"/>
        <v>0.94565217391304346</v>
      </c>
    </row>
    <row r="1253" spans="7:13" x14ac:dyDescent="0.3">
      <c r="G1253" s="26">
        <f t="shared" si="102"/>
        <v>104.25</v>
      </c>
      <c r="H1253" s="26">
        <v>104</v>
      </c>
      <c r="I1253" s="26">
        <v>3</v>
      </c>
      <c r="J1253" s="26">
        <f t="shared" si="103"/>
        <v>14.5</v>
      </c>
      <c r="K1253" s="26">
        <f t="shared" si="104"/>
        <v>0.83333333333333393</v>
      </c>
      <c r="L1253" s="26">
        <f t="shared" si="105"/>
        <v>5.7471264367816133E-2</v>
      </c>
      <c r="M1253" s="26">
        <f t="shared" si="106"/>
        <v>0.94252873563218387</v>
      </c>
    </row>
    <row r="1254" spans="7:13" x14ac:dyDescent="0.3">
      <c r="G1254" s="26">
        <f t="shared" si="102"/>
        <v>104.33333</v>
      </c>
      <c r="H1254" s="26">
        <v>104</v>
      </c>
      <c r="I1254" s="26">
        <v>4</v>
      </c>
      <c r="J1254" s="26">
        <f t="shared" si="103"/>
        <v>13.666666666666666</v>
      </c>
      <c r="K1254" s="26">
        <f t="shared" si="104"/>
        <v>0.83333333333333393</v>
      </c>
      <c r="L1254" s="26">
        <f t="shared" si="105"/>
        <v>6.0975609756097608E-2</v>
      </c>
      <c r="M1254" s="26">
        <f t="shared" si="106"/>
        <v>0.93902439024390238</v>
      </c>
    </row>
    <row r="1255" spans="7:13" x14ac:dyDescent="0.3">
      <c r="G1255" s="26">
        <f t="shared" si="102"/>
        <v>104.41667</v>
      </c>
      <c r="H1255" s="26">
        <v>104</v>
      </c>
      <c r="I1255" s="26">
        <v>5</v>
      </c>
      <c r="J1255" s="26">
        <f t="shared" si="103"/>
        <v>12.833333333333332</v>
      </c>
      <c r="K1255" s="26">
        <f t="shared" si="104"/>
        <v>0.83333333333333215</v>
      </c>
      <c r="L1255" s="26">
        <f t="shared" si="105"/>
        <v>6.4935064935064846E-2</v>
      </c>
      <c r="M1255" s="26">
        <f t="shared" si="106"/>
        <v>0.93506493506493515</v>
      </c>
    </row>
    <row r="1256" spans="7:13" x14ac:dyDescent="0.3">
      <c r="G1256" s="26">
        <f t="shared" si="102"/>
        <v>104.5</v>
      </c>
      <c r="H1256" s="26">
        <v>104</v>
      </c>
      <c r="I1256" s="26">
        <v>6</v>
      </c>
      <c r="J1256" s="26">
        <f t="shared" si="103"/>
        <v>12</v>
      </c>
      <c r="K1256" s="26">
        <f t="shared" si="104"/>
        <v>0.83333333333333215</v>
      </c>
      <c r="L1256" s="26">
        <f t="shared" si="105"/>
        <v>6.944444444444435E-2</v>
      </c>
      <c r="M1256" s="26">
        <f t="shared" si="106"/>
        <v>0.93055555555555569</v>
      </c>
    </row>
    <row r="1257" spans="7:13" x14ac:dyDescent="0.3">
      <c r="G1257" s="26">
        <f t="shared" si="102"/>
        <v>104.58333</v>
      </c>
      <c r="H1257" s="26">
        <v>104</v>
      </c>
      <c r="I1257" s="26">
        <v>7</v>
      </c>
      <c r="J1257" s="26">
        <f t="shared" si="103"/>
        <v>11.166666666666668</v>
      </c>
      <c r="K1257" s="26">
        <f t="shared" si="104"/>
        <v>0.8333333333333357</v>
      </c>
      <c r="L1257" s="26">
        <f t="shared" si="105"/>
        <v>7.4626865671641993E-2</v>
      </c>
      <c r="M1257" s="26">
        <f t="shared" si="106"/>
        <v>0.92537313432835799</v>
      </c>
    </row>
    <row r="1258" spans="7:13" x14ac:dyDescent="0.3">
      <c r="G1258" s="26">
        <f t="shared" si="102"/>
        <v>104.66667</v>
      </c>
      <c r="H1258" s="26">
        <v>104</v>
      </c>
      <c r="I1258" s="26">
        <v>8</v>
      </c>
      <c r="J1258" s="26">
        <f t="shared" si="103"/>
        <v>10.333333333333332</v>
      </c>
      <c r="K1258" s="26">
        <f t="shared" si="104"/>
        <v>0.83333333333333215</v>
      </c>
      <c r="L1258" s="26">
        <f t="shared" si="105"/>
        <v>8.0645161290322481E-2</v>
      </c>
      <c r="M1258" s="26">
        <f t="shared" si="106"/>
        <v>0.91935483870967749</v>
      </c>
    </row>
    <row r="1259" spans="7:13" x14ac:dyDescent="0.3">
      <c r="G1259" s="26">
        <f t="shared" si="102"/>
        <v>104.75</v>
      </c>
      <c r="H1259" s="26">
        <v>104</v>
      </c>
      <c r="I1259" s="26">
        <v>9</v>
      </c>
      <c r="J1259" s="26">
        <f t="shared" si="103"/>
        <v>9.5</v>
      </c>
      <c r="K1259" s="26">
        <f t="shared" si="104"/>
        <v>0.83333333333333393</v>
      </c>
      <c r="L1259" s="26">
        <f t="shared" si="105"/>
        <v>8.77192982456141E-2</v>
      </c>
      <c r="M1259" s="26">
        <f t="shared" si="106"/>
        <v>0.91228070175438591</v>
      </c>
    </row>
    <row r="1260" spans="7:13" x14ac:dyDescent="0.3">
      <c r="G1260" s="26">
        <f t="shared" si="102"/>
        <v>104.83333</v>
      </c>
      <c r="H1260" s="26">
        <v>104</v>
      </c>
      <c r="I1260" s="26">
        <v>10</v>
      </c>
      <c r="J1260" s="26">
        <f t="shared" si="103"/>
        <v>8.6666666666666661</v>
      </c>
      <c r="K1260" s="26">
        <f t="shared" si="104"/>
        <v>0.83333333333333215</v>
      </c>
      <c r="L1260" s="26">
        <f t="shared" si="105"/>
        <v>9.615384615384602E-2</v>
      </c>
      <c r="M1260" s="26">
        <f t="shared" si="106"/>
        <v>0.90384615384615397</v>
      </c>
    </row>
    <row r="1261" spans="7:13" x14ac:dyDescent="0.3">
      <c r="G1261" s="26">
        <f t="shared" si="102"/>
        <v>104.91667</v>
      </c>
      <c r="H1261" s="26">
        <v>104</v>
      </c>
      <c r="I1261" s="26">
        <v>11</v>
      </c>
      <c r="J1261" s="26">
        <f t="shared" si="103"/>
        <v>7.8333333333333339</v>
      </c>
      <c r="K1261" s="26">
        <f t="shared" si="104"/>
        <v>0.83333333333333393</v>
      </c>
      <c r="L1261" s="26">
        <f t="shared" si="105"/>
        <v>0.10638297872340433</v>
      </c>
      <c r="M1261" s="26">
        <f t="shared" si="106"/>
        <v>0.8936170212765957</v>
      </c>
    </row>
    <row r="1262" spans="7:13" x14ac:dyDescent="0.3">
      <c r="G1262" s="26">
        <f t="shared" si="102"/>
        <v>105</v>
      </c>
      <c r="H1262" s="26">
        <v>104</v>
      </c>
      <c r="I1262" s="26">
        <v>12</v>
      </c>
      <c r="J1262" s="26">
        <f t="shared" si="103"/>
        <v>7</v>
      </c>
      <c r="K1262" s="26">
        <f t="shared" si="104"/>
        <v>0.41666666666666696</v>
      </c>
      <c r="L1262" s="26">
        <f t="shared" si="105"/>
        <v>5.9523809523809569E-2</v>
      </c>
      <c r="M1262" s="26">
        <f t="shared" si="106"/>
        <v>0.94047619047619047</v>
      </c>
    </row>
    <row r="1263" spans="7:13" x14ac:dyDescent="0.3">
      <c r="G1263" s="26">
        <f t="shared" si="102"/>
        <v>105.08333</v>
      </c>
      <c r="H1263" s="26">
        <v>105</v>
      </c>
      <c r="I1263" s="26">
        <v>1</v>
      </c>
      <c r="J1263" s="26">
        <f t="shared" si="103"/>
        <v>6.583333333333333</v>
      </c>
      <c r="K1263" s="26">
        <f t="shared" si="104"/>
        <v>0.41666666666666607</v>
      </c>
      <c r="L1263" s="26">
        <f t="shared" si="105"/>
        <v>6.3291139240506236E-2</v>
      </c>
      <c r="M1263" s="26">
        <f t="shared" si="106"/>
        <v>0.93670886075949378</v>
      </c>
    </row>
    <row r="1264" spans="7:13" x14ac:dyDescent="0.3">
      <c r="G1264" s="26">
        <f t="shared" si="102"/>
        <v>105.16667</v>
      </c>
      <c r="H1264" s="26">
        <v>105</v>
      </c>
      <c r="I1264" s="26">
        <v>2</v>
      </c>
      <c r="J1264" s="26">
        <f t="shared" si="103"/>
        <v>6.166666666666667</v>
      </c>
      <c r="K1264" s="26">
        <f t="shared" si="104"/>
        <v>0.41666666666666696</v>
      </c>
      <c r="L1264" s="26">
        <f t="shared" si="105"/>
        <v>6.7567567567567613E-2</v>
      </c>
      <c r="M1264" s="26">
        <f t="shared" si="106"/>
        <v>0.93243243243243235</v>
      </c>
    </row>
    <row r="1265" spans="7:13" x14ac:dyDescent="0.3">
      <c r="G1265" s="26">
        <f t="shared" si="102"/>
        <v>105.25</v>
      </c>
      <c r="H1265" s="26">
        <v>105</v>
      </c>
      <c r="I1265" s="26">
        <v>3</v>
      </c>
      <c r="J1265" s="26">
        <f t="shared" si="103"/>
        <v>5.75</v>
      </c>
      <c r="K1265" s="26">
        <f t="shared" si="104"/>
        <v>0.41666666666666696</v>
      </c>
      <c r="L1265" s="26">
        <f t="shared" si="105"/>
        <v>7.2463768115942087E-2</v>
      </c>
      <c r="M1265" s="26">
        <f t="shared" si="106"/>
        <v>0.92753623188405787</v>
      </c>
    </row>
    <row r="1266" spans="7:13" x14ac:dyDescent="0.3">
      <c r="G1266" s="26">
        <f t="shared" si="102"/>
        <v>105.33333</v>
      </c>
      <c r="H1266" s="26">
        <v>105</v>
      </c>
      <c r="I1266" s="26">
        <v>4</v>
      </c>
      <c r="J1266" s="26">
        <f t="shared" si="103"/>
        <v>5.333333333333333</v>
      </c>
      <c r="K1266" s="26">
        <f t="shared" si="104"/>
        <v>0.41666666666666696</v>
      </c>
      <c r="L1266" s="26">
        <f t="shared" si="105"/>
        <v>7.8125000000000056E-2</v>
      </c>
      <c r="M1266" s="26">
        <f t="shared" si="106"/>
        <v>0.921875</v>
      </c>
    </row>
    <row r="1267" spans="7:13" x14ac:dyDescent="0.3">
      <c r="G1267" s="26">
        <f t="shared" si="102"/>
        <v>105.41667</v>
      </c>
      <c r="H1267" s="26">
        <v>105</v>
      </c>
      <c r="I1267" s="26">
        <v>5</v>
      </c>
      <c r="J1267" s="26">
        <f t="shared" si="103"/>
        <v>4.9166666666666661</v>
      </c>
      <c r="K1267" s="26">
        <f t="shared" si="104"/>
        <v>0.41666666666666607</v>
      </c>
      <c r="L1267" s="26">
        <f t="shared" si="105"/>
        <v>8.4745762711864292E-2</v>
      </c>
      <c r="M1267" s="26">
        <f t="shared" si="106"/>
        <v>0.91525423728813571</v>
      </c>
    </row>
    <row r="1268" spans="7:13" x14ac:dyDescent="0.3">
      <c r="G1268" s="26">
        <f t="shared" si="102"/>
        <v>105.5</v>
      </c>
      <c r="H1268" s="26">
        <v>105</v>
      </c>
      <c r="I1268" s="26">
        <v>6</v>
      </c>
      <c r="J1268" s="26">
        <f t="shared" si="103"/>
        <v>4.5</v>
      </c>
      <c r="K1268" s="26">
        <f t="shared" si="104"/>
        <v>0.41666666666666607</v>
      </c>
      <c r="L1268" s="26">
        <f t="shared" si="105"/>
        <v>9.2592592592592463E-2</v>
      </c>
      <c r="M1268" s="26">
        <f t="shared" si="106"/>
        <v>0.90740740740740755</v>
      </c>
    </row>
    <row r="1269" spans="7:13" x14ac:dyDescent="0.3">
      <c r="G1269" s="26">
        <f t="shared" si="102"/>
        <v>105.58333</v>
      </c>
      <c r="H1269" s="26">
        <v>105</v>
      </c>
      <c r="I1269" s="26">
        <v>7</v>
      </c>
      <c r="J1269" s="26">
        <f t="shared" si="103"/>
        <v>4.0833333333333339</v>
      </c>
      <c r="K1269" s="26">
        <f t="shared" si="104"/>
        <v>0.41666666666666741</v>
      </c>
      <c r="L1269" s="26">
        <f t="shared" si="105"/>
        <v>0.10204081632653078</v>
      </c>
      <c r="M1269" s="26">
        <f t="shared" si="106"/>
        <v>0.89795918367346927</v>
      </c>
    </row>
    <row r="1270" spans="7:13" x14ac:dyDescent="0.3">
      <c r="G1270" s="26">
        <f t="shared" si="102"/>
        <v>105.66667</v>
      </c>
      <c r="H1270" s="26">
        <v>105</v>
      </c>
      <c r="I1270" s="26">
        <v>8</v>
      </c>
      <c r="J1270" s="26">
        <f t="shared" si="103"/>
        <v>3.6666666666666665</v>
      </c>
      <c r="K1270" s="26">
        <f t="shared" si="104"/>
        <v>0.41666666666666652</v>
      </c>
      <c r="L1270" s="26">
        <f t="shared" si="105"/>
        <v>0.1136363636363636</v>
      </c>
      <c r="M1270" s="26">
        <f t="shared" si="106"/>
        <v>0.88636363636363635</v>
      </c>
    </row>
    <row r="1271" spans="7:13" x14ac:dyDescent="0.3">
      <c r="G1271" s="26">
        <f t="shared" si="102"/>
        <v>105.75</v>
      </c>
      <c r="H1271" s="26">
        <v>105</v>
      </c>
      <c r="I1271" s="26">
        <v>9</v>
      </c>
      <c r="J1271" s="26">
        <f t="shared" si="103"/>
        <v>3.25</v>
      </c>
      <c r="K1271" s="26">
        <f t="shared" si="104"/>
        <v>0.41666666666666696</v>
      </c>
      <c r="L1271" s="26">
        <f t="shared" si="105"/>
        <v>0.1282051282051283</v>
      </c>
      <c r="M1271" s="26">
        <f t="shared" si="106"/>
        <v>0.8717948717948717</v>
      </c>
    </row>
    <row r="1272" spans="7:13" x14ac:dyDescent="0.3">
      <c r="G1272" s="26">
        <f t="shared" si="102"/>
        <v>105.83333</v>
      </c>
      <c r="H1272" s="26">
        <v>105</v>
      </c>
      <c r="I1272" s="26">
        <v>10</v>
      </c>
      <c r="J1272" s="26">
        <f t="shared" si="103"/>
        <v>2.833333333333333</v>
      </c>
      <c r="K1272" s="26">
        <f t="shared" si="104"/>
        <v>0.41666666666666607</v>
      </c>
      <c r="L1272" s="26">
        <f t="shared" si="105"/>
        <v>0.14705882352941158</v>
      </c>
      <c r="M1272" s="26">
        <f t="shared" si="106"/>
        <v>0.85294117647058842</v>
      </c>
    </row>
    <row r="1273" spans="7:13" x14ac:dyDescent="0.3">
      <c r="G1273" s="26">
        <f t="shared" si="102"/>
        <v>105.91667</v>
      </c>
      <c r="H1273" s="26">
        <v>105</v>
      </c>
      <c r="I1273" s="26">
        <v>11</v>
      </c>
      <c r="J1273" s="26">
        <f t="shared" si="103"/>
        <v>2.416666666666667</v>
      </c>
      <c r="K1273" s="26">
        <f t="shared" si="104"/>
        <v>0.41666666666666696</v>
      </c>
      <c r="L1273" s="26">
        <f t="shared" si="105"/>
        <v>0.17241379310344837</v>
      </c>
      <c r="M1273" s="26">
        <f t="shared" si="106"/>
        <v>0.8275862068965516</v>
      </c>
    </row>
    <row r="1274" spans="7:13" x14ac:dyDescent="0.3">
      <c r="G1274" s="26">
        <f t="shared" si="102"/>
        <v>106</v>
      </c>
      <c r="H1274" s="26">
        <v>105</v>
      </c>
      <c r="I1274" s="26">
        <v>12</v>
      </c>
      <c r="J1274" s="26">
        <f t="shared" si="103"/>
        <v>2</v>
      </c>
      <c r="K1274" s="26">
        <f t="shared" si="104"/>
        <v>0.16666666666666674</v>
      </c>
      <c r="L1274" s="26">
        <f t="shared" si="105"/>
        <v>8.333333333333337E-2</v>
      </c>
      <c r="M1274" s="26">
        <f t="shared" si="106"/>
        <v>0.91666666666666663</v>
      </c>
    </row>
    <row r="1275" spans="7:13" x14ac:dyDescent="0.3">
      <c r="G1275" s="26">
        <f t="shared" si="102"/>
        <v>106.08333</v>
      </c>
      <c r="H1275" s="26">
        <v>106</v>
      </c>
      <c r="I1275" s="26">
        <v>1</v>
      </c>
      <c r="J1275" s="26">
        <f t="shared" si="103"/>
        <v>1.8333333333333333</v>
      </c>
      <c r="K1275" s="26">
        <f t="shared" si="104"/>
        <v>0.16666666666666652</v>
      </c>
      <c r="L1275" s="26">
        <f t="shared" si="105"/>
        <v>9.0909090909090828E-2</v>
      </c>
      <c r="M1275" s="26">
        <f t="shared" si="106"/>
        <v>0.90909090909090917</v>
      </c>
    </row>
    <row r="1276" spans="7:13" x14ac:dyDescent="0.3">
      <c r="G1276" s="26">
        <f t="shared" si="102"/>
        <v>106.16667</v>
      </c>
      <c r="H1276" s="26">
        <v>106</v>
      </c>
      <c r="I1276" s="26">
        <v>2</v>
      </c>
      <c r="J1276" s="26">
        <f t="shared" si="103"/>
        <v>1.6666666666666667</v>
      </c>
      <c r="K1276" s="26">
        <f t="shared" si="104"/>
        <v>0.16666666666666674</v>
      </c>
      <c r="L1276" s="26">
        <f t="shared" si="105"/>
        <v>0.10000000000000003</v>
      </c>
      <c r="M1276" s="26">
        <f t="shared" si="106"/>
        <v>0.89999999999999991</v>
      </c>
    </row>
    <row r="1277" spans="7:13" x14ac:dyDescent="0.3">
      <c r="G1277" s="26">
        <f t="shared" si="102"/>
        <v>106.25</v>
      </c>
      <c r="H1277" s="26">
        <v>106</v>
      </c>
      <c r="I1277" s="26">
        <v>3</v>
      </c>
      <c r="J1277" s="26">
        <f t="shared" si="103"/>
        <v>1.5</v>
      </c>
      <c r="K1277" s="26">
        <f t="shared" si="104"/>
        <v>0.16666666666666652</v>
      </c>
      <c r="L1277" s="26">
        <f t="shared" si="105"/>
        <v>0.11111111111111101</v>
      </c>
      <c r="M1277" s="26">
        <f t="shared" si="106"/>
        <v>0.88888888888888895</v>
      </c>
    </row>
    <row r="1278" spans="7:13" x14ac:dyDescent="0.3">
      <c r="G1278" s="26">
        <f t="shared" si="102"/>
        <v>106.33333</v>
      </c>
      <c r="H1278" s="26">
        <v>106</v>
      </c>
      <c r="I1278" s="26">
        <v>4</v>
      </c>
      <c r="J1278" s="26">
        <f t="shared" si="103"/>
        <v>1.3333333333333335</v>
      </c>
      <c r="K1278" s="26">
        <f t="shared" si="104"/>
        <v>0.16666666666666696</v>
      </c>
      <c r="L1278" s="26">
        <f t="shared" si="105"/>
        <v>0.12500000000000022</v>
      </c>
      <c r="M1278" s="26">
        <f t="shared" si="106"/>
        <v>0.87499999999999978</v>
      </c>
    </row>
    <row r="1279" spans="7:13" x14ac:dyDescent="0.3">
      <c r="G1279" s="26">
        <f t="shared" si="102"/>
        <v>106.41667</v>
      </c>
      <c r="H1279" s="26">
        <v>106</v>
      </c>
      <c r="I1279" s="26">
        <v>5</v>
      </c>
      <c r="J1279" s="26">
        <f t="shared" si="103"/>
        <v>1.1666666666666665</v>
      </c>
      <c r="K1279" s="26">
        <f t="shared" si="104"/>
        <v>0.16666666666666652</v>
      </c>
      <c r="L1279" s="26">
        <f t="shared" si="105"/>
        <v>0.14285714285714274</v>
      </c>
      <c r="M1279" s="26">
        <f t="shared" si="106"/>
        <v>0.85714285714285721</v>
      </c>
    </row>
    <row r="1280" spans="7:13" x14ac:dyDescent="0.3">
      <c r="G1280" s="26">
        <f t="shared" si="102"/>
        <v>106.5</v>
      </c>
      <c r="H1280" s="26">
        <v>106</v>
      </c>
      <c r="I1280" s="26">
        <v>6</v>
      </c>
      <c r="J1280" s="26">
        <f t="shared" si="103"/>
        <v>1</v>
      </c>
      <c r="K1280" s="26">
        <f t="shared" si="104"/>
        <v>0.16666666666666674</v>
      </c>
      <c r="L1280" s="26">
        <f t="shared" si="105"/>
        <v>0.16666666666666674</v>
      </c>
      <c r="M1280" s="26">
        <f t="shared" si="106"/>
        <v>0.83333333333333326</v>
      </c>
    </row>
    <row r="1281" spans="7:13" x14ac:dyDescent="0.3">
      <c r="G1281" s="26">
        <f t="shared" si="102"/>
        <v>106.58333</v>
      </c>
      <c r="H1281" s="26">
        <v>106</v>
      </c>
      <c r="I1281" s="26">
        <v>7</v>
      </c>
      <c r="J1281" s="26">
        <f t="shared" si="103"/>
        <v>0.83333333333333326</v>
      </c>
      <c r="K1281" s="26">
        <f t="shared" si="104"/>
        <v>0.16666666666666652</v>
      </c>
      <c r="L1281" s="26">
        <f t="shared" si="105"/>
        <v>0.19999999999999984</v>
      </c>
      <c r="M1281" s="26">
        <f t="shared" si="106"/>
        <v>0.80000000000000016</v>
      </c>
    </row>
    <row r="1282" spans="7:13" x14ac:dyDescent="0.3">
      <c r="G1282" s="26">
        <f t="shared" si="102"/>
        <v>106.66667</v>
      </c>
      <c r="H1282" s="26">
        <v>106</v>
      </c>
      <c r="I1282" s="26">
        <v>8</v>
      </c>
      <c r="J1282" s="26">
        <f t="shared" si="103"/>
        <v>0.66666666666666674</v>
      </c>
      <c r="K1282" s="26">
        <f t="shared" si="104"/>
        <v>0.16666666666666674</v>
      </c>
      <c r="L1282" s="26">
        <f t="shared" si="105"/>
        <v>0.25000000000000011</v>
      </c>
      <c r="M1282" s="26">
        <f t="shared" si="106"/>
        <v>0.74999999999999989</v>
      </c>
    </row>
    <row r="1283" spans="7:13" x14ac:dyDescent="0.3">
      <c r="G1283" s="26">
        <f t="shared" si="102"/>
        <v>106.75</v>
      </c>
      <c r="H1283" s="26">
        <v>106</v>
      </c>
      <c r="I1283" s="26">
        <v>9</v>
      </c>
      <c r="J1283" s="26">
        <f t="shared" si="103"/>
        <v>0.5</v>
      </c>
      <c r="K1283" s="26">
        <f t="shared" si="104"/>
        <v>0.16666666666666674</v>
      </c>
      <c r="L1283" s="26">
        <f t="shared" si="105"/>
        <v>0.33333333333333348</v>
      </c>
      <c r="M1283" s="26">
        <f t="shared" si="106"/>
        <v>0.66666666666666652</v>
      </c>
    </row>
    <row r="1284" spans="7:13" x14ac:dyDescent="0.3">
      <c r="G1284" s="26">
        <f t="shared" ref="G1284:G1286" si="107">ROUND(H1284+(I1284/12), 5)</f>
        <v>106.83333</v>
      </c>
      <c r="H1284" s="26">
        <v>106</v>
      </c>
      <c r="I1284" s="26">
        <v>10</v>
      </c>
      <c r="J1284" s="26">
        <f t="shared" ref="J1284:J1286" si="108">VLOOKUP(H1284,$A$2:$C$109,2,0) - (VLOOKUP(H1284, $A$2:$C$109, 3, 0)*I1284/12)</f>
        <v>0.33333333333333326</v>
      </c>
      <c r="K1284" s="26">
        <f t="shared" ref="K1284:K1286" si="109">J1284-J1285</f>
        <v>0.16666666666666652</v>
      </c>
      <c r="L1284" s="26">
        <f t="shared" ref="L1284:L1286" si="110">K1284/J1284</f>
        <v>0.49999999999999967</v>
      </c>
      <c r="M1284" s="26">
        <f t="shared" ref="M1284:M1286" si="111">1-L1284</f>
        <v>0.50000000000000033</v>
      </c>
    </row>
    <row r="1285" spans="7:13" x14ac:dyDescent="0.3">
      <c r="G1285" s="26">
        <f t="shared" si="107"/>
        <v>106.91667</v>
      </c>
      <c r="H1285" s="26">
        <v>106</v>
      </c>
      <c r="I1285" s="26">
        <v>11</v>
      </c>
      <c r="J1285" s="26">
        <f t="shared" si="108"/>
        <v>0.16666666666666674</v>
      </c>
      <c r="K1285" s="26">
        <f t="shared" si="109"/>
        <v>0.16666666666666674</v>
      </c>
      <c r="L1285" s="26">
        <f t="shared" si="110"/>
        <v>1</v>
      </c>
      <c r="M1285" s="26">
        <f t="shared" si="111"/>
        <v>0</v>
      </c>
    </row>
    <row r="1286" spans="7:13" x14ac:dyDescent="0.3">
      <c r="G1286" s="26">
        <f t="shared" si="107"/>
        <v>107</v>
      </c>
      <c r="H1286" s="26">
        <v>106</v>
      </c>
      <c r="I1286" s="26">
        <v>12</v>
      </c>
      <c r="J1286" s="26">
        <f t="shared" si="108"/>
        <v>0</v>
      </c>
      <c r="K1286" s="26">
        <f t="shared" si="109"/>
        <v>0</v>
      </c>
      <c r="L1286" s="26" t="e">
        <f t="shared" si="110"/>
        <v>#DIV/0!</v>
      </c>
      <c r="M1286" s="26" t="e">
        <f t="shared" si="111"/>
        <v>#DIV/0!</v>
      </c>
    </row>
  </sheetData>
  <sortState xmlns:xlrd2="http://schemas.microsoft.com/office/spreadsheetml/2017/richdata2" ref="H3:H1286">
    <sortCondition ref="H3:H1286"/>
  </sortState>
  <mergeCells count="4">
    <mergeCell ref="A1:E1"/>
    <mergeCell ref="G1:M1"/>
    <mergeCell ref="O1:Q1"/>
    <mergeCell ref="S1:U1"/>
  </mergeCells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5E967-AE37-4865-84B1-07C513D4C0C3}">
  <dimension ref="A2:AK117"/>
  <sheetViews>
    <sheetView topLeftCell="O1" zoomScale="71" zoomScaleNormal="71" workbookViewId="0">
      <selection activeCell="C8" sqref="C8"/>
    </sheetView>
  </sheetViews>
  <sheetFormatPr defaultRowHeight="14.4" x14ac:dyDescent="0.3"/>
  <cols>
    <col min="1" max="2" width="8.88671875" style="19"/>
    <col min="3" max="3" width="17.77734375" style="19" bestFit="1" customWidth="1"/>
    <col min="4" max="4" width="11.33203125" style="19" customWidth="1"/>
    <col min="5" max="9" width="12.44140625" style="19" bestFit="1" customWidth="1"/>
    <col min="10" max="10" width="12.44140625" style="19" customWidth="1"/>
    <col min="11" max="11" width="13.5546875" style="19" customWidth="1"/>
    <col min="12" max="28" width="12.44140625" style="19" bestFit="1" customWidth="1"/>
    <col min="29" max="32" width="12.33203125" style="19" bestFit="1" customWidth="1"/>
    <col min="33" max="16384" width="8.88671875" style="19"/>
  </cols>
  <sheetData>
    <row r="2" spans="1:37" x14ac:dyDescent="0.3">
      <c r="K2" s="19" t="s">
        <v>20</v>
      </c>
    </row>
    <row r="3" spans="1:37" x14ac:dyDescent="0.3">
      <c r="K3" s="19" t="s">
        <v>27</v>
      </c>
    </row>
    <row r="4" spans="1:37" x14ac:dyDescent="0.3">
      <c r="K4" s="19" t="s">
        <v>26</v>
      </c>
    </row>
    <row r="5" spans="1:37" x14ac:dyDescent="0.3">
      <c r="K5" s="19" t="s">
        <v>28</v>
      </c>
    </row>
    <row r="7" spans="1:37" x14ac:dyDescent="0.3">
      <c r="A7" s="20" t="s">
        <v>9</v>
      </c>
      <c r="B7" s="19">
        <v>0</v>
      </c>
      <c r="C7" s="19">
        <v>1</v>
      </c>
      <c r="D7" s="19">
        <v>2</v>
      </c>
      <c r="E7" s="19">
        <v>3</v>
      </c>
      <c r="F7" s="19">
        <v>4</v>
      </c>
      <c r="G7" s="19">
        <v>5</v>
      </c>
      <c r="H7" s="19">
        <v>6</v>
      </c>
      <c r="I7" s="19">
        <v>7</v>
      </c>
      <c r="J7" s="19">
        <v>8</v>
      </c>
      <c r="K7" s="19">
        <v>9</v>
      </c>
      <c r="L7" s="19">
        <v>10</v>
      </c>
      <c r="M7" s="19">
        <v>11</v>
      </c>
      <c r="N7" s="19">
        <v>12</v>
      </c>
      <c r="O7" s="19">
        <v>13</v>
      </c>
      <c r="P7" s="19">
        <v>14</v>
      </c>
      <c r="Q7" s="19">
        <v>15</v>
      </c>
      <c r="R7" s="19">
        <v>16</v>
      </c>
      <c r="S7" s="19">
        <v>17</v>
      </c>
      <c r="T7" s="19">
        <v>18</v>
      </c>
      <c r="U7" s="19">
        <v>19</v>
      </c>
      <c r="V7" s="19">
        <v>20</v>
      </c>
      <c r="W7" s="19">
        <v>21</v>
      </c>
      <c r="X7" s="19">
        <v>22</v>
      </c>
      <c r="Y7" s="19">
        <v>23</v>
      </c>
      <c r="Z7" s="19">
        <v>24</v>
      </c>
      <c r="AA7" s="19">
        <v>25</v>
      </c>
      <c r="AB7" s="19">
        <v>26</v>
      </c>
      <c r="AC7" s="19">
        <v>27</v>
      </c>
      <c r="AD7" s="19">
        <v>28</v>
      </c>
      <c r="AE7" s="19">
        <v>29</v>
      </c>
      <c r="AF7" s="19">
        <v>30</v>
      </c>
    </row>
    <row r="8" spans="1:37" x14ac:dyDescent="0.3">
      <c r="A8" s="20" t="s">
        <v>13</v>
      </c>
      <c r="C8" s="19">
        <f>'main sheet'!$Q3</f>
        <v>0.86956521739130443</v>
      </c>
      <c r="D8" s="19">
        <f>'main sheet'!$Q4</f>
        <v>0.86956521739130443</v>
      </c>
      <c r="E8" s="19">
        <f>'main sheet'!$Q5</f>
        <v>0.86956521739130443</v>
      </c>
      <c r="F8" s="19">
        <f>'main sheet'!$Q6</f>
        <v>0.86956521739130443</v>
      </c>
      <c r="G8" s="19">
        <f>'main sheet'!$Q7</f>
        <v>0.86956521739130443</v>
      </c>
      <c r="H8" s="19">
        <f>'main sheet'!$Q8</f>
        <v>0.86956521739130443</v>
      </c>
      <c r="I8" s="19">
        <f>'main sheet'!$Q9</f>
        <v>0.86956521739130443</v>
      </c>
      <c r="J8" s="19">
        <f>'main sheet'!$Q10</f>
        <v>0.86956521739130443</v>
      </c>
      <c r="K8" s="19">
        <f>'main sheet'!$Q11</f>
        <v>0.86956521739130443</v>
      </c>
      <c r="L8" s="19">
        <f>'main sheet'!$Q12</f>
        <v>0.86956521739130443</v>
      </c>
      <c r="M8" s="19">
        <f>'main sheet'!$Q13</f>
        <v>0.90909090909090906</v>
      </c>
      <c r="N8" s="19">
        <f>'main sheet'!$Q14</f>
        <v>0.90909090909090906</v>
      </c>
      <c r="O8" s="19">
        <f>'main sheet'!$Q15</f>
        <v>0.90909090909090906</v>
      </c>
      <c r="P8" s="19">
        <f>'main sheet'!$Q16</f>
        <v>0.90909090909090906</v>
      </c>
      <c r="Q8" s="19">
        <f>'main sheet'!$Q17</f>
        <v>0.90909090909090906</v>
      </c>
      <c r="R8" s="19">
        <f>'main sheet'!$Q18</f>
        <v>0.90909090909090906</v>
      </c>
      <c r="S8" s="19">
        <f>'main sheet'!$Q19</f>
        <v>0.90909090909090906</v>
      </c>
      <c r="T8" s="19">
        <f>'main sheet'!$Q20</f>
        <v>0.90909090909090906</v>
      </c>
      <c r="U8" s="19">
        <f>'main sheet'!$Q21</f>
        <v>0.90909090909090906</v>
      </c>
      <c r="V8" s="19">
        <f>'main sheet'!$Q22</f>
        <v>0.90909090909090906</v>
      </c>
      <c r="W8" s="19">
        <f>'main sheet'!$Q23</f>
        <v>0.90909090909090906</v>
      </c>
      <c r="X8" s="19">
        <f>'main sheet'!$Q24</f>
        <v>0.90909090909090906</v>
      </c>
      <c r="Y8" s="19">
        <f>'main sheet'!$Q25</f>
        <v>0.90909090909090906</v>
      </c>
      <c r="Z8" s="19">
        <f>'main sheet'!$Q26</f>
        <v>0.90909090909090906</v>
      </c>
      <c r="AA8" s="19">
        <f>'main sheet'!$Q27</f>
        <v>0.90909090909090906</v>
      </c>
      <c r="AB8" s="19">
        <f>'main sheet'!$Q28</f>
        <v>0.90909090909090906</v>
      </c>
      <c r="AC8" s="19">
        <f>'main sheet'!$Q29</f>
        <v>0.90909090909090906</v>
      </c>
      <c r="AD8" s="19">
        <f>'main sheet'!$Q30</f>
        <v>0.90909090909090906</v>
      </c>
      <c r="AE8" s="19">
        <f>'main sheet'!$Q31</f>
        <v>0.90909090909090906</v>
      </c>
      <c r="AF8" s="19">
        <f>'main sheet'!$Q32</f>
        <v>0.90909090909090906</v>
      </c>
    </row>
    <row r="9" spans="1:37" x14ac:dyDescent="0.3">
      <c r="A9" s="20" t="s">
        <v>17</v>
      </c>
      <c r="C9" s="19">
        <f>C8^C7</f>
        <v>0.86956521739130443</v>
      </c>
      <c r="D9" s="19">
        <f>D8^D7</f>
        <v>0.7561436672967865</v>
      </c>
      <c r="E9" s="19">
        <f>E8^E7</f>
        <v>0.65751623243198831</v>
      </c>
      <c r="F9" s="19">
        <f t="shared" ref="F9:Z9" si="0">F8^F7</f>
        <v>0.57175324559303331</v>
      </c>
      <c r="G9" s="19">
        <f t="shared" si="0"/>
        <v>0.49717673529828987</v>
      </c>
      <c r="H9" s="19">
        <f t="shared" si="0"/>
        <v>0.43232759591155645</v>
      </c>
      <c r="I9" s="19">
        <f t="shared" si="0"/>
        <v>0.37593703992309258</v>
      </c>
      <c r="J9" s="19">
        <f t="shared" si="0"/>
        <v>0.32690177384616748</v>
      </c>
      <c r="K9" s="19">
        <f t="shared" si="0"/>
        <v>0.28426241204014568</v>
      </c>
      <c r="L9" s="19">
        <f t="shared" si="0"/>
        <v>0.2471847061218658</v>
      </c>
      <c r="M9" s="19">
        <f t="shared" si="0"/>
        <v>0.35049389948139231</v>
      </c>
      <c r="N9" s="19">
        <f t="shared" si="0"/>
        <v>0.31863081771035662</v>
      </c>
      <c r="O9" s="19">
        <f t="shared" si="0"/>
        <v>0.28966437973668779</v>
      </c>
      <c r="P9" s="19">
        <f t="shared" si="0"/>
        <v>0.26333125430607979</v>
      </c>
      <c r="Q9" s="19">
        <f t="shared" si="0"/>
        <v>0.23939204936916345</v>
      </c>
      <c r="R9" s="19">
        <f t="shared" si="0"/>
        <v>0.21762913579014859</v>
      </c>
      <c r="S9" s="19">
        <f t="shared" si="0"/>
        <v>0.19784466890013508</v>
      </c>
      <c r="T9" s="19">
        <f t="shared" si="0"/>
        <v>0.1798587899092137</v>
      </c>
      <c r="U9" s="19">
        <f t="shared" si="0"/>
        <v>0.1635079908265579</v>
      </c>
      <c r="V9" s="19">
        <f t="shared" si="0"/>
        <v>0.14864362802414352</v>
      </c>
      <c r="W9" s="19">
        <f t="shared" si="0"/>
        <v>0.13513057093103958</v>
      </c>
      <c r="X9" s="19">
        <f t="shared" si="0"/>
        <v>0.12284597357367232</v>
      </c>
      <c r="Y9" s="19">
        <f t="shared" si="0"/>
        <v>0.11167815779424756</v>
      </c>
      <c r="Z9" s="19">
        <f t="shared" si="0"/>
        <v>0.1015255979947705</v>
      </c>
      <c r="AA9" s="19">
        <f t="shared" ref="AA9" si="1">AA8^AA7</f>
        <v>9.229599817706409E-2</v>
      </c>
      <c r="AB9" s="19">
        <f t="shared" ref="AB9" si="2">AB8^AB7</f>
        <v>8.390545288824007E-2</v>
      </c>
      <c r="AC9" s="19">
        <f t="shared" ref="AC9" si="3">AC8^AC7</f>
        <v>7.6277684443854618E-2</v>
      </c>
      <c r="AD9" s="19">
        <f t="shared" ref="AD9" si="4">AD8^AD7</f>
        <v>6.9343349494413287E-2</v>
      </c>
      <c r="AE9" s="19">
        <f t="shared" ref="AE9" si="5">AE8^AE7</f>
        <v>6.3039408631284793E-2</v>
      </c>
      <c r="AF9" s="19">
        <f t="shared" ref="AF9" si="6">AF8^AF7</f>
        <v>5.7308553301167985E-2</v>
      </c>
    </row>
    <row r="10" spans="1:37" x14ac:dyDescent="0.3">
      <c r="AJ10" s="19" t="s">
        <v>16</v>
      </c>
      <c r="AK10" s="19" t="s">
        <v>18</v>
      </c>
    </row>
    <row r="11" spans="1:37" x14ac:dyDescent="0.3">
      <c r="A11" s="20" t="s">
        <v>16</v>
      </c>
    </row>
    <row r="12" spans="1:37" x14ac:dyDescent="0.3">
      <c r="A12" s="19">
        <v>1</v>
      </c>
      <c r="C12" s="19">
        <f>((VLOOKUP(C$7 + $A12, 'main sheet'!$A:$E,2,0) - VLOOKUP(C$7 +(1) + $A12, 'main sheet'!$A:$E,2,0)) / VLOOKUP($A12, 'main sheet'!$A:$E,2,0)  ) * C$9</f>
        <v>4.1228666906143819E-4</v>
      </c>
      <c r="D12" s="19">
        <f>((VLOOKUP(D$7 + $A12, 'main sheet'!$A:$E,2,0) - VLOOKUP(D$7 +(1) + $A12, 'main sheet'!$A:$E,2,0)) / VLOOKUP($A12, 'main sheet'!$A:$E,2,0)  ) * D$9</f>
        <v>2.517198904537921E-4</v>
      </c>
      <c r="E12" s="19">
        <f>((VLOOKUP(E$7 + $A12, 'main sheet'!$A:$E,2,0) - VLOOKUP(E$7 +(1) + $A12, 'main sheet'!$A:$E,2,0)) / VLOOKUP($A12, 'main sheet'!$A:$E,2,0)  ) * E$9</f>
        <v>1.9235512050487408E-4</v>
      </c>
      <c r="F12" s="19">
        <f>((VLOOKUP(F$7 + $A12, 'main sheet'!$A:$E,2,0) - VLOOKUP(F$7 +(1) + $A12, 'main sheet'!$A:$E,2,0)) / VLOOKUP($A12, 'main sheet'!$A:$E,2,0)  ) * F$9</f>
        <v>1.5572978271758921E-4</v>
      </c>
      <c r="G12" s="19">
        <f>((VLOOKUP(G$7 + $A12, 'main sheet'!$A:$E,2,0) - VLOOKUP(G$7 +(1) + $A12, 'main sheet'!$A:$E,2,0)) / VLOOKUP($A12, 'main sheet'!$A:$E,2,0)  ) * G$9</f>
        <v>1.203708465449965E-4</v>
      </c>
      <c r="H12" s="19">
        <f>((VLOOKUP(H$7 + $A12, 'main sheet'!$A:$E,2,0) - VLOOKUP(H$7 +(1) + $A12, 'main sheet'!$A:$E,2,0)) / VLOOKUP($A12, 'main sheet'!$A:$E,2,0)  ) * H$9</f>
        <v>9.1586513675540811E-5</v>
      </c>
      <c r="I12" s="19">
        <f>((VLOOKUP(I$7 + $A12, 'main sheet'!$A:$E,2,0) - VLOOKUP(I$7 +(1) + $A12, 'main sheet'!$A:$E,2,0)) / VLOOKUP($A12, 'main sheet'!$A:$E,2,0)  ) * I$9</f>
        <v>7.9640446674383316E-5</v>
      </c>
      <c r="J12" s="19">
        <f>((VLOOKUP(J$7 + $A12, 'main sheet'!$A:$E,2,0) - VLOOKUP(J$7 +(1) + $A12, 'main sheet'!$A:$E,2,0)) / VLOOKUP($A12, 'main sheet'!$A:$E,2,0)  ) * J$9</f>
        <v>6.595482126242925E-5</v>
      </c>
      <c r="K12" s="19">
        <f>((VLOOKUP(K$7 + $A12, 'main sheet'!$A:$E,2,0) - VLOOKUP(K$7 +(1) + $A12, 'main sheet'!$A:$E,2,0)) / VLOOKUP($A12, 'main sheet'!$A:$E,2,0)  ) * K$9</f>
        <v>6.0219619413522373E-5</v>
      </c>
      <c r="L12" s="19">
        <f>((VLOOKUP(L$7 + $A12, 'main sheet'!$A:$E,2,0) - VLOOKUP(L$7 +(1) + $A12, 'main sheet'!$A:$E,2,0)) / VLOOKUP($A12, 'main sheet'!$A:$E,2,0)  ) * L$9</f>
        <v>5.2364886446541186E-5</v>
      </c>
      <c r="M12" s="19">
        <f>((VLOOKUP(M$7 + $A12, 'main sheet'!$A:$E,2,0) - VLOOKUP(M$7 +(1) + $A12, 'main sheet'!$A:$E,2,0)) / VLOOKUP($A12, 'main sheet'!$A:$E,2,0)  ) * M$9</f>
        <v>7.7786175474287353E-5</v>
      </c>
      <c r="N12" s="19">
        <f>((VLOOKUP(N$7 + $A12, 'main sheet'!$A:$E,2,0) - VLOOKUP(N$7 +(1) + $A12, 'main sheet'!$A:$E,2,0)) / VLOOKUP($A12, 'main sheet'!$A:$E,2,0)  ) * N$9</f>
        <v>8.357192406328393E-5</v>
      </c>
      <c r="O12" s="19">
        <f>((VLOOKUP(O$7 + $A12, 'main sheet'!$A:$E,2,0) - VLOOKUP(O$7 +(1) + $A12, 'main sheet'!$A:$E,2,0)) / VLOOKUP($A12, 'main sheet'!$A:$E,2,0)  ) * O$9</f>
        <v>9.6429143149942971E-5</v>
      </c>
      <c r="P12" s="19">
        <f>((VLOOKUP(P$7 + $A12, 'main sheet'!$A:$E,2,0) - VLOOKUP(P$7 +(1) + $A12, 'main sheet'!$A:$E,2,0)) / VLOOKUP($A12, 'main sheet'!$A:$E,2,0)  ) * P$9</f>
        <v>1.1954026010323509E-4</v>
      </c>
      <c r="Q12" s="19">
        <f>((VLOOKUP(Q$7 + $A12, 'main sheet'!$A:$E,2,0) - VLOOKUP(Q$7 +(1) + $A12, 'main sheet'!$A:$E,2,0)) / VLOOKUP($A12, 'main sheet'!$A:$E,2,0)  ) * Q$9</f>
        <v>1.4731223972317859E-4</v>
      </c>
      <c r="R12" s="19">
        <f>((VLOOKUP(R$7 + $A12, 'main sheet'!$A:$E,2,0) - VLOOKUP(R$7 +(1) + $A12, 'main sheet'!$A:$E,2,0)) / VLOOKUP($A12, 'main sheet'!$A:$E,2,0)  ) * R$9</f>
        <v>1.88805553147442E-4</v>
      </c>
      <c r="S12" s="19">
        <f>((VLOOKUP(S$7 + $A12, 'main sheet'!$A:$E,2,0) - VLOOKUP(S$7 +(1) + $A12, 'main sheet'!$A:$E,2,0)) / VLOOKUP($A12, 'main sheet'!$A:$E,2,0)  ) * S$9</f>
        <v>2.275246623552684E-4</v>
      </c>
      <c r="T12" s="19">
        <f>((VLOOKUP(T$7 + $A12, 'main sheet'!$A:$E,2,0) - VLOOKUP(T$7 +(1) + $A12, 'main sheet'!$A:$E,2,0)) / VLOOKUP($A12, 'main sheet'!$A:$E,2,0)  ) * T$9</f>
        <v>2.3405647084393636E-4</v>
      </c>
      <c r="U12" s="19">
        <f>((VLOOKUP(U$7 + $A12, 'main sheet'!$A:$E,2,0) - VLOOKUP(U$7 +(1) + $A12, 'main sheet'!$A:$E,2,0)) / VLOOKUP($A12, 'main sheet'!$A:$E,2,0)  ) * U$9</f>
        <v>2.4741698820712087E-4</v>
      </c>
      <c r="V12" s="19">
        <f>((VLOOKUP(V$7 + $A12, 'main sheet'!$A:$E,2,0) - VLOOKUP(V$7 +(1) + $A12, 'main sheet'!$A:$E,2,0)) / VLOOKUP($A12, 'main sheet'!$A:$E,2,0)  ) * V$9</f>
        <v>2.0992956575149646E-4</v>
      </c>
      <c r="W12" s="19">
        <f>((VLOOKUP(W$7 + $A12, 'main sheet'!$A:$E,2,0) - VLOOKUP(W$7 +(1) + $A12, 'main sheet'!$A:$E,2,0)) / VLOOKUP($A12, 'main sheet'!$A:$E,2,0)  ) * W$9</f>
        <v>2.2765089273051893E-4</v>
      </c>
      <c r="X12" s="19">
        <f>((VLOOKUP(X$7 + $A12, 'main sheet'!$A:$E,2,0) - VLOOKUP(X$7 +(1) + $A12, 'main sheet'!$A:$E,2,0)) / VLOOKUP($A12, 'main sheet'!$A:$E,2,0)  ) * X$9</f>
        <v>1.7721326979022424E-4</v>
      </c>
      <c r="Y12" s="19">
        <f>((VLOOKUP(Y$7 + $A12, 'main sheet'!$A:$E,2,0) - VLOOKUP(Y$7 +(1) + $A12, 'main sheet'!$A:$E,2,0)) / VLOOKUP($A12, 'main sheet'!$A:$E,2,0)  ) * Y$9</f>
        <v>1.7236891467199179E-4</v>
      </c>
      <c r="Z12" s="19">
        <f>((VLOOKUP(Z$7 + $A12, 'main sheet'!$A:$E,2,0) - VLOOKUP(Z$7 +(1) + $A12, 'main sheet'!$A:$E,2,0)) / VLOOKUP($A12, 'main sheet'!$A:$E,2,0)  ) * Z$9</f>
        <v>1.5465066022264266E-4</v>
      </c>
      <c r="AA12" s="19">
        <f>((VLOOKUP(AA$7 + $A12, 'main sheet'!$A:$E,2,0) - VLOOKUP(AA$7 +(1) + $A12, 'main sheet'!$A:$E,2,0)) / VLOOKUP($A12, 'main sheet'!$A:$E,2,0)  ) * AA$9</f>
        <v>1.4059150929331151E-4</v>
      </c>
      <c r="AB12" s="19">
        <f>((VLOOKUP(AB$7 + $A12, 'main sheet'!$A:$E,2,0) - VLOOKUP(AB$7 +(1) + $A12, 'main sheet'!$A:$E,2,0)) / VLOOKUP($A12, 'main sheet'!$A:$E,2,0)  ) * AB$9</f>
        <v>1.2865688990116407E-4</v>
      </c>
      <c r="AC12" s="19">
        <f>((VLOOKUP(AC$7 + $A12, 'main sheet'!$A:$E,2,0) - VLOOKUP(AC$7 +(1) + $A12, 'main sheet'!$A:$E,2,0)) / VLOOKUP($A12, 'main sheet'!$A:$E,2,0)  ) * AC$9</f>
        <v>1.1849976701423006E-4</v>
      </c>
      <c r="AD12" s="19">
        <f>((VLOOKUP(AD$7 + $A12, 'main sheet'!$A:$E,2,0) - VLOOKUP(AD$7 +(1) + $A12, 'main sheet'!$A:$E,2,0)) / VLOOKUP($A12, 'main sheet'!$A:$E,2,0)  ) * AD$9</f>
        <v>1.0982564003089798E-4</v>
      </c>
      <c r="AE12" s="19">
        <f>((VLOOKUP(AE$7 + $A12, 'main sheet'!$A:$E,2,0) - VLOOKUP(AE$7 +(1) + $A12, 'main sheet'!$A:$E,2,0)) / VLOOKUP($A12, 'main sheet'!$A:$E,2,0)  ) * AE$9</f>
        <v>1.0302115625365066E-4</v>
      </c>
      <c r="AF12" s="19">
        <f>((VLOOKUP(AF$7 + $A12, 'main sheet'!$A:$E,2,0) - VLOOKUP(AF$7 +(1) + $A12, 'main sheet'!$A:$E,2,0)) / VLOOKUP($A12, 'main sheet'!$A:$E,2,0)  ) * AF$9</f>
        <v>9.7124322394014073E-5</v>
      </c>
      <c r="AJ12" s="19">
        <v>1</v>
      </c>
      <c r="AK12" s="19">
        <f>SUM(C12:AF12)</f>
        <v>4.5442046018769463E-3</v>
      </c>
    </row>
    <row r="13" spans="1:37" x14ac:dyDescent="0.3">
      <c r="A13" s="19">
        <v>2</v>
      </c>
      <c r="C13" s="19">
        <f>((VLOOKUP(C$7 + $A13, 'main sheet'!$A:$E,2,0) - VLOOKUP(C$7 +(1) + $A13, 'main sheet'!$A:$E,2,0)) / VLOOKUP($A13, 'main sheet'!$A:$E,2,0)  ) * C$9</f>
        <v>2.896882822406599E-4</v>
      </c>
      <c r="D13" s="19">
        <f>((VLOOKUP(D$7 + $A13, 'main sheet'!$A:$E,2,0) - VLOOKUP(D$7 +(1) + $A13, 'main sheet'!$A:$E,2,0)) / VLOOKUP($A13, 'main sheet'!$A:$E,2,0)  ) * D$9</f>
        <v>2.2136917483475988E-4</v>
      </c>
      <c r="E13" s="19">
        <f>((VLOOKUP(E$7 + $A13, 'main sheet'!$A:$E,2,0) - VLOOKUP(E$7 +(1) + $A13, 'main sheet'!$A:$E,2,0)) / VLOOKUP($A13, 'main sheet'!$A:$E,2,0)  ) * E$9</f>
        <v>1.7921942190520291E-4</v>
      </c>
      <c r="F13" s="19">
        <f>((VLOOKUP(F$7 + $A13, 'main sheet'!$A:$E,2,0) - VLOOKUP(F$7 +(1) + $A13, 'main sheet'!$A:$E,2,0)) / VLOOKUP($A13, 'main sheet'!$A:$E,2,0)  ) * F$9</f>
        <v>1.3852708939532591E-4</v>
      </c>
      <c r="G13" s="19">
        <f>((VLOOKUP(G$7 + $A13, 'main sheet'!$A:$E,2,0) - VLOOKUP(G$7 +(1) + $A13, 'main sheet'!$A:$E,2,0)) / VLOOKUP($A13, 'main sheet'!$A:$E,2,0)  ) * G$9</f>
        <v>1.0540104627905233E-4</v>
      </c>
      <c r="H13" s="19">
        <f>((VLOOKUP(H$7 + $A13, 'main sheet'!$A:$E,2,0) - VLOOKUP(H$7 +(1) + $A13, 'main sheet'!$A:$E,2,0)) / VLOOKUP($A13, 'main sheet'!$A:$E,2,0)  ) * H$9</f>
        <v>9.1653083720915086E-5</v>
      </c>
      <c r="I13" s="19">
        <f>((VLOOKUP(I$7 + $A13, 'main sheet'!$A:$E,2,0) - VLOOKUP(I$7 +(1) + $A13, 'main sheet'!$A:$E,2,0)) / VLOOKUP($A13, 'main sheet'!$A:$E,2,0)  ) * I$9</f>
        <v>7.5903174924153282E-5</v>
      </c>
      <c r="J13" s="19">
        <f>((VLOOKUP(J$7 + $A13, 'main sheet'!$A:$E,2,0) - VLOOKUP(J$7 +(1) + $A13, 'main sheet'!$A:$E,2,0)) / VLOOKUP($A13, 'main sheet'!$A:$E,2,0)  ) * J$9</f>
        <v>6.9302898843792129E-5</v>
      </c>
      <c r="K13" s="19">
        <f>((VLOOKUP(K$7 + $A13, 'main sheet'!$A:$E,2,0) - VLOOKUP(K$7 +(1) + $A13, 'main sheet'!$A:$E,2,0)) / VLOOKUP($A13, 'main sheet'!$A:$E,2,0)  ) * K$9</f>
        <v>6.026339029894969E-5</v>
      </c>
      <c r="L13" s="19">
        <f>((VLOOKUP(L$7 + $A13, 'main sheet'!$A:$E,2,0) - VLOOKUP(L$7 +(1) + $A13, 'main sheet'!$A:$E,2,0)) / VLOOKUP($A13, 'main sheet'!$A:$E,2,0)  ) * L$9</f>
        <v>5.4898326566330979E-5</v>
      </c>
      <c r="M13" s="19">
        <f>((VLOOKUP(M$7 + $A13, 'main sheet'!$A:$E,2,0) - VLOOKUP(M$7 +(1) + $A13, 'main sheet'!$A:$E,2,0)) / VLOOKUP($A13, 'main sheet'!$A:$E,2,0)  ) * M$9</f>
        <v>9.1995935537278535E-5</v>
      </c>
      <c r="N13" s="19">
        <f>((VLOOKUP(N$7 + $A13, 'main sheet'!$A:$E,2,0) - VLOOKUP(N$7 +(1) + $A13, 'main sheet'!$A:$E,2,0)) / VLOOKUP($A13, 'main sheet'!$A:$E,2,0)  ) * N$9</f>
        <v>1.0614915638916753E-4</v>
      </c>
      <c r="O13" s="19">
        <f>((VLOOKUP(O$7 + $A13, 'main sheet'!$A:$E,2,0) - VLOOKUP(O$7 +(1) + $A13, 'main sheet'!$A:$E,2,0)) / VLOOKUP($A13, 'main sheet'!$A:$E,2,0)  ) * O$9</f>
        <v>1.3158986329235643E-4</v>
      </c>
      <c r="P13" s="19">
        <f>((VLOOKUP(P$7 + $A13, 'main sheet'!$A:$E,2,0) - VLOOKUP(P$7 +(1) + $A13, 'main sheet'!$A:$E,2,0)) / VLOOKUP($A13, 'main sheet'!$A:$E,2,0)  ) * P$9</f>
        <v>1.6216124567340894E-4</v>
      </c>
      <c r="Q13" s="19">
        <f>((VLOOKUP(Q$7 + $A13, 'main sheet'!$A:$E,2,0) - VLOOKUP(Q$7 +(1) + $A13, 'main sheet'!$A:$E,2,0)) / VLOOKUP($A13, 'main sheet'!$A:$E,2,0)  ) * Q$9</f>
        <v>2.0783706598976405E-4</v>
      </c>
      <c r="R13" s="19">
        <f>((VLOOKUP(R$7 + $A13, 'main sheet'!$A:$E,2,0) - VLOOKUP(R$7 +(1) + $A13, 'main sheet'!$A:$E,2,0)) / VLOOKUP($A13, 'main sheet'!$A:$E,2,0)  ) * R$9</f>
        <v>2.5045904358174522E-4</v>
      </c>
      <c r="S13" s="19">
        <f>((VLOOKUP(S$7 + $A13, 'main sheet'!$A:$E,2,0) - VLOOKUP(S$7 +(1) + $A13, 'main sheet'!$A:$E,2,0)) / VLOOKUP($A13, 'main sheet'!$A:$E,2,0)  ) * S$9</f>
        <v>2.5764925535921163E-4</v>
      </c>
      <c r="T13" s="19">
        <f>((VLOOKUP(T$7 + $A13, 'main sheet'!$A:$E,2,0) - VLOOKUP(T$7 +(1) + $A13, 'main sheet'!$A:$E,2,0)) / VLOOKUP($A13, 'main sheet'!$A:$E,2,0)  ) * T$9</f>
        <v>2.7235650672221098E-4</v>
      </c>
      <c r="U13" s="19">
        <f>((VLOOKUP(U$7 + $A13, 'main sheet'!$A:$E,2,0) - VLOOKUP(U$7 +(1) + $A13, 'main sheet'!$A:$E,2,0)) / VLOOKUP($A13, 'main sheet'!$A:$E,2,0)  ) * U$9</f>
        <v>2.3109036934005782E-4</v>
      </c>
      <c r="V13" s="19">
        <f>((VLOOKUP(V$7 + $A13, 'main sheet'!$A:$E,2,0) - VLOOKUP(V$7 +(1) + $A13, 'main sheet'!$A:$E,2,0)) / VLOOKUP($A13, 'main sheet'!$A:$E,2,0)  ) * V$9</f>
        <v>2.5059799792071202E-4</v>
      </c>
      <c r="W13" s="19">
        <f>((VLOOKUP(W$7 + $A13, 'main sheet'!$A:$E,2,0) - VLOOKUP(W$7 +(1) + $A13, 'main sheet'!$A:$E,2,0)) / VLOOKUP($A13, 'main sheet'!$A:$E,2,0)  ) * W$9</f>
        <v>1.9507628580654231E-4</v>
      </c>
      <c r="X13" s="19">
        <f>((VLOOKUP(X$7 + $A13, 'main sheet'!$A:$E,2,0) - VLOOKUP(X$7 +(1) + $A13, 'main sheet'!$A:$E,2,0)) / VLOOKUP($A13, 'main sheet'!$A:$E,2,0)  ) * X$9</f>
        <v>1.897436219224473E-4</v>
      </c>
      <c r="Y13" s="19">
        <f>((VLOOKUP(Y$7 + $A13, 'main sheet'!$A:$E,2,0) - VLOOKUP(Y$7 +(1) + $A13, 'main sheet'!$A:$E,2,0)) / VLOOKUP($A13, 'main sheet'!$A:$E,2,0)  ) * Y$9</f>
        <v>1.7023937558104303E-4</v>
      </c>
      <c r="Z13" s="19">
        <f>((VLOOKUP(Z$7 + $A13, 'main sheet'!$A:$E,2,0) - VLOOKUP(Z$7 +(1) + $A13, 'main sheet'!$A:$E,2,0)) / VLOOKUP($A13, 'main sheet'!$A:$E,2,0)  ) * Z$9</f>
        <v>1.547630687100391E-4</v>
      </c>
      <c r="AA13" s="19">
        <f>((VLOOKUP(AA$7 + $A13, 'main sheet'!$A:$E,2,0) - VLOOKUP(AA$7 +(1) + $A13, 'main sheet'!$A:$E,2,0)) / VLOOKUP($A13, 'main sheet'!$A:$E,2,0)  ) * AA$9</f>
        <v>1.4162544517715801E-4</v>
      </c>
      <c r="AB13" s="19">
        <f>((VLOOKUP(AB$7 + $A13, 'main sheet'!$A:$E,2,0) - VLOOKUP(AB$7 +(1) + $A13, 'main sheet'!$A:$E,2,0)) / VLOOKUP($A13, 'main sheet'!$A:$E,2,0)  ) * AB$9</f>
        <v>1.3044448897896131E-4</v>
      </c>
      <c r="AC13" s="19">
        <f>((VLOOKUP(AC$7 + $A13, 'main sheet'!$A:$E,2,0) - VLOOKUP(AC$7 +(1) + $A13, 'main sheet'!$A:$E,2,0)) / VLOOKUP($A13, 'main sheet'!$A:$E,2,0)  ) * AC$9</f>
        <v>1.2089601398876581E-4</v>
      </c>
      <c r="AD13" s="19">
        <f>((VLOOKUP(AD$7 + $A13, 'main sheet'!$A:$E,2,0) - VLOOKUP(AD$7 +(1) + $A13, 'main sheet'!$A:$E,2,0)) / VLOOKUP($A13, 'main sheet'!$A:$E,2,0)  ) * AD$9</f>
        <v>1.1340564137915495E-4</v>
      </c>
      <c r="AE13" s="19">
        <f>((VLOOKUP(AE$7 + $A13, 'main sheet'!$A:$E,2,0) - VLOOKUP(AE$7 +(1) + $A13, 'main sheet'!$A:$E,2,0)) / VLOOKUP($A13, 'main sheet'!$A:$E,2,0)  ) * AE$9</f>
        <v>1.0691440938102149E-4</v>
      </c>
      <c r="AF13" s="19">
        <f>((VLOOKUP(AF$7 + $A13, 'main sheet'!$A:$E,2,0) - VLOOKUP(AF$7 +(1) + $A13, 'main sheet'!$A:$E,2,0)) / VLOOKUP($A13, 'main sheet'!$A:$E,2,0)  ) * AF$9</f>
        <v>1.006661646769358E-4</v>
      </c>
      <c r="AJ13" s="19">
        <v>2</v>
      </c>
      <c r="AK13" s="19">
        <f>SUM(C13:AF13)</f>
        <v>4.671886844417124E-3</v>
      </c>
    </row>
    <row r="14" spans="1:37" x14ac:dyDescent="0.3">
      <c r="A14" s="19">
        <v>3</v>
      </c>
      <c r="C14" s="19">
        <f>((VLOOKUP(C$7 + $A14, 'main sheet'!$A:$E,2,0) - VLOOKUP(C$7 +(1) + $A14, 'main sheet'!$A:$E,2,0)) / VLOOKUP($A14, 'main sheet'!$A:$E,2,0)  ) * C$9</f>
        <v>2.5469539747851564E-4</v>
      </c>
      <c r="D14" s="19">
        <f>((VLOOKUP(D$7 + $A14, 'main sheet'!$A:$E,2,0) - VLOOKUP(D$7 +(1) + $A14, 'main sheet'!$A:$E,2,0)) / VLOOKUP($A14, 'main sheet'!$A:$E,2,0)  ) * D$9</f>
        <v>2.0620017187166178E-4</v>
      </c>
      <c r="E14" s="19">
        <f>((VLOOKUP(E$7 + $A14, 'main sheet'!$A:$E,2,0) - VLOOKUP(E$7 +(1) + $A14, 'main sheet'!$A:$E,2,0)) / VLOOKUP($A14, 'main sheet'!$A:$E,2,0)  ) * E$9</f>
        <v>1.5938177535973862E-4</v>
      </c>
      <c r="F14" s="19">
        <f>((VLOOKUP(F$7 + $A14, 'main sheet'!$A:$E,2,0) - VLOOKUP(F$7 +(1) + $A14, 'main sheet'!$A:$E,2,0)) / VLOOKUP($A14, 'main sheet'!$A:$E,2,0)  ) * F$9</f>
        <v>1.2126874212154025E-4</v>
      </c>
      <c r="G14" s="19">
        <f>((VLOOKUP(G$7 + $A14, 'main sheet'!$A:$E,2,0) - VLOOKUP(G$7 +(1) + $A14, 'main sheet'!$A:$E,2,0)) / VLOOKUP($A14, 'main sheet'!$A:$E,2,0)  ) * G$9</f>
        <v>1.0545108010568718E-4</v>
      </c>
      <c r="H14" s="19">
        <f>((VLOOKUP(H$7 + $A14, 'main sheet'!$A:$E,2,0) - VLOOKUP(H$7 +(1) + $A14, 'main sheet'!$A:$E,2,0)) / VLOOKUP($A14, 'main sheet'!$A:$E,2,0)  ) * H$9</f>
        <v>8.7330087044047364E-5</v>
      </c>
      <c r="I14" s="19">
        <f>((VLOOKUP(I$7 + $A14, 'main sheet'!$A:$E,2,0) - VLOOKUP(I$7 +(1) + $A14, 'main sheet'!$A:$E,2,0)) / VLOOKUP($A14, 'main sheet'!$A:$E,2,0)  ) * I$9</f>
        <v>7.9736166431521502E-5</v>
      </c>
      <c r="J14" s="19">
        <f>((VLOOKUP(J$7 + $A14, 'main sheet'!$A:$E,2,0) - VLOOKUP(J$7 +(1) + $A14, 'main sheet'!$A:$E,2,0)) / VLOOKUP($A14, 'main sheet'!$A:$E,2,0)  ) * J$9</f>
        <v>6.933579689697522E-5</v>
      </c>
      <c r="K14" s="19">
        <f>((VLOOKUP(K$7 + $A14, 'main sheet'!$A:$E,2,0) - VLOOKUP(K$7 +(1) + $A14, 'main sheet'!$A:$E,2,0)) / VLOOKUP($A14, 'main sheet'!$A:$E,2,0)  ) * K$9</f>
        <v>6.3163044792275579E-5</v>
      </c>
      <c r="L14" s="19">
        <f>((VLOOKUP(L$7 + $A14, 'main sheet'!$A:$E,2,0) - VLOOKUP(L$7 +(1) + $A14, 'main sheet'!$A:$E,2,0)) / VLOOKUP($A14, 'main sheet'!$A:$E,2,0)  ) * L$9</f>
        <v>6.4910638916963051E-5</v>
      </c>
      <c r="M14" s="19">
        <f>((VLOOKUP(M$7 + $A14, 'main sheet'!$A:$E,2,0) - VLOOKUP(M$7 +(1) + $A14, 'main sheet'!$A:$E,2,0)) / VLOOKUP($A14, 'main sheet'!$A:$E,2,0)  ) * M$9</f>
        <v>1.1681949987764818E-4</v>
      </c>
      <c r="N14" s="19">
        <f>((VLOOKUP(N$7 + $A14, 'main sheet'!$A:$E,2,0) - VLOOKUP(N$7 +(1) + $A14, 'main sheet'!$A:$E,2,0)) / VLOOKUP($A14, 'main sheet'!$A:$E,2,0)  ) * N$9</f>
        <v>1.4481756183179525E-4</v>
      </c>
      <c r="O14" s="19">
        <f>((VLOOKUP(O$7 + $A14, 'main sheet'!$A:$E,2,0) - VLOOKUP(O$7 +(1) + $A14, 'main sheet'!$A:$E,2,0)) / VLOOKUP($A14, 'main sheet'!$A:$E,2,0)  ) * O$9</f>
        <v>1.7846204589372746E-4</v>
      </c>
      <c r="P14" s="19">
        <f>((VLOOKUP(P$7 + $A14, 'main sheet'!$A:$E,2,0) - VLOOKUP(P$7 +(1) + $A14, 'main sheet'!$A:$E,2,0)) / VLOOKUP($A14, 'main sheet'!$A:$E,2,0)  ) * P$9</f>
        <v>2.2872929876096212E-4</v>
      </c>
      <c r="Q14" s="19">
        <f>((VLOOKUP(Q$7 + $A14, 'main sheet'!$A:$E,2,0) - VLOOKUP(Q$7 +(1) + $A14, 'main sheet'!$A:$E,2,0)) / VLOOKUP($A14, 'main sheet'!$A:$E,2,0)  ) * Q$9</f>
        <v>2.7563573000792481E-4</v>
      </c>
      <c r="R14" s="19">
        <f>((VLOOKUP(R$7 + $A14, 'main sheet'!$A:$E,2,0) - VLOOKUP(R$7 +(1) + $A14, 'main sheet'!$A:$E,2,0)) / VLOOKUP($A14, 'main sheet'!$A:$E,2,0)  ) * R$9</f>
        <v>2.8354871747226715E-4</v>
      </c>
      <c r="S14" s="19">
        <f>((VLOOKUP(S$7 + $A14, 'main sheet'!$A:$E,2,0) - VLOOKUP(S$7 +(1) + $A14, 'main sheet'!$A:$E,2,0)) / VLOOKUP($A14, 'main sheet'!$A:$E,2,0)  ) * S$9</f>
        <v>2.99734373649331E-4</v>
      </c>
      <c r="T14" s="19">
        <f>((VLOOKUP(T$7 + $A14, 'main sheet'!$A:$E,2,0) - VLOOKUP(T$7 +(1) + $A14, 'main sheet'!$A:$E,2,0)) / VLOOKUP($A14, 'main sheet'!$A:$E,2,0)  ) * T$9</f>
        <v>2.5432007461155353E-4</v>
      </c>
      <c r="U14" s="19">
        <f>((VLOOKUP(U$7 + $A14, 'main sheet'!$A:$E,2,0) - VLOOKUP(U$7 +(1) + $A14, 'main sheet'!$A:$E,2,0)) / VLOOKUP($A14, 'main sheet'!$A:$E,2,0)  ) * U$9</f>
        <v>2.7578865233850283E-4</v>
      </c>
      <c r="V14" s="19">
        <f>((VLOOKUP(V$7 + $A14, 'main sheet'!$A:$E,2,0) - VLOOKUP(V$7 +(1) + $A14, 'main sheet'!$A:$E,2,0)) / VLOOKUP($A14, 'main sheet'!$A:$E,2,0)  ) * V$9</f>
        <v>2.1468577726949323E-4</v>
      </c>
      <c r="W14" s="19">
        <f>((VLOOKUP(W$7 + $A14, 'main sheet'!$A:$E,2,0) - VLOOKUP(W$7 +(1) + $A14, 'main sheet'!$A:$E,2,0)) / VLOOKUP($A14, 'main sheet'!$A:$E,2,0)  ) * W$9</f>
        <v>2.0881706244267302E-4</v>
      </c>
      <c r="X14" s="19">
        <f>((VLOOKUP(X$7 + $A14, 'main sheet'!$A:$E,2,0) - VLOOKUP(X$7 +(1) + $A14, 'main sheet'!$A:$E,2,0)) / VLOOKUP($A14, 'main sheet'!$A:$E,2,0)  ) * X$9</f>
        <v>1.8735220694500072E-4</v>
      </c>
      <c r="Y14" s="19">
        <f>((VLOOKUP(Y$7 + $A14, 'main sheet'!$A:$E,2,0) - VLOOKUP(Y$7 +(1) + $A14, 'main sheet'!$A:$E,2,0)) / VLOOKUP($A14, 'main sheet'!$A:$E,2,0)  ) * Y$9</f>
        <v>1.7032018813181881E-4</v>
      </c>
      <c r="Z14" s="19">
        <f>((VLOOKUP(Z$7 + $A14, 'main sheet'!$A:$E,2,0) - VLOOKUP(Z$7 +(1) + $A14, 'main sheet'!$A:$E,2,0)) / VLOOKUP($A14, 'main sheet'!$A:$E,2,0)  ) * Z$9</f>
        <v>1.5586194217962949E-4</v>
      </c>
      <c r="AA14" s="19">
        <f>((VLOOKUP(AA$7 + $A14, 'main sheet'!$A:$E,2,0) - VLOOKUP(AA$7 +(1) + $A14, 'main sheet'!$A:$E,2,0)) / VLOOKUP($A14, 'main sheet'!$A:$E,2,0)  ) * AA$9</f>
        <v>1.4355705200755348E-4</v>
      </c>
      <c r="AB14" s="19">
        <f>((VLOOKUP(AB$7 + $A14, 'main sheet'!$A:$E,2,0) - VLOOKUP(AB$7 +(1) + $A14, 'main sheet'!$A:$E,2,0)) / VLOOKUP($A14, 'main sheet'!$A:$E,2,0)  ) * AB$9</f>
        <v>1.3304874359613869E-4</v>
      </c>
      <c r="AC14" s="19">
        <f>((VLOOKUP(AC$7 + $A14, 'main sheet'!$A:$E,2,0) - VLOOKUP(AC$7 +(1) + $A14, 'main sheet'!$A:$E,2,0)) / VLOOKUP($A14, 'main sheet'!$A:$E,2,0)  ) * AC$9</f>
        <v>1.2480542248161243E-4</v>
      </c>
      <c r="AD14" s="19">
        <f>((VLOOKUP(AD$7 + $A14, 'main sheet'!$A:$E,2,0) - VLOOKUP(AD$7 +(1) + $A14, 'main sheet'!$A:$E,2,0)) / VLOOKUP($A14, 'main sheet'!$A:$E,2,0)  ) * AD$9</f>
        <v>1.1766167776044271E-4</v>
      </c>
      <c r="AE14" s="19">
        <f>((VLOOKUP(AE$7 + $A14, 'main sheet'!$A:$E,2,0) - VLOOKUP(AE$7 +(1) + $A14, 'main sheet'!$A:$E,2,0)) / VLOOKUP($A14, 'main sheet'!$A:$E,2,0)  ) * AE$9</f>
        <v>1.1078534594327395E-4</v>
      </c>
      <c r="AF14" s="19">
        <f>((VLOOKUP(AF$7 + $A14, 'main sheet'!$A:$E,2,0) - VLOOKUP(AF$7 +(1) + $A14, 'main sheet'!$A:$E,2,0)) / VLOOKUP($A14, 'main sheet'!$A:$E,2,0)  ) * AF$9</f>
        <v>1.0650210895278163E-4</v>
      </c>
      <c r="AJ14" s="19">
        <v>3</v>
      </c>
      <c r="AK14" s="19">
        <f t="shared" ref="AK13:AK76" si="7">SUM(C14:AF14)</f>
        <v>4.9427263831730572E-3</v>
      </c>
    </row>
    <row r="15" spans="1:37" x14ac:dyDescent="0.3">
      <c r="A15" s="19">
        <v>4</v>
      </c>
      <c r="C15" s="19">
        <f>((VLOOKUP(C$7 + $A15, 'main sheet'!$A:$E,2,0) - VLOOKUP(C$7 +(1) + $A15, 'main sheet'!$A:$E,2,0)) / VLOOKUP($A15, 'main sheet'!$A:$E,2,0)  ) * C$9</f>
        <v>2.3720925941951384E-4</v>
      </c>
      <c r="D15" s="19">
        <f>((VLOOKUP(D$7 + $A15, 'main sheet'!$A:$E,2,0) - VLOOKUP(D$7 +(1) + $A15, 'main sheet'!$A:$E,2,0)) / VLOOKUP($A15, 'main sheet'!$A:$E,2,0)  ) * D$9</f>
        <v>1.8335015220831988E-4</v>
      </c>
      <c r="E15" s="19">
        <f>((VLOOKUP(E$7 + $A15, 'main sheet'!$A:$E,2,0) - VLOOKUP(E$7 +(1) + $A15, 'main sheet'!$A:$E,2,0)) / VLOOKUP($A15, 'main sheet'!$A:$E,2,0)  ) * E$9</f>
        <v>1.3950555059328687E-4</v>
      </c>
      <c r="F15" s="19">
        <f>((VLOOKUP(F$7 + $A15, 'main sheet'!$A:$E,2,0) - VLOOKUP(F$7 +(1) + $A15, 'main sheet'!$A:$E,2,0)) / VLOOKUP($A15, 'main sheet'!$A:$E,2,0)  ) * F$9</f>
        <v>1.2130917442894511E-4</v>
      </c>
      <c r="G15" s="19">
        <f>((VLOOKUP(G$7 + $A15, 'main sheet'!$A:$E,2,0) - VLOOKUP(G$7 +(1) + $A15, 'main sheet'!$A:$E,2,0)) / VLOOKUP($A15, 'main sheet'!$A:$E,2,0)  ) * G$9</f>
        <v>1.0046308441320507E-4</v>
      </c>
      <c r="H15" s="19">
        <f>((VLOOKUP(H$7 + $A15, 'main sheet'!$A:$E,2,0) - VLOOKUP(H$7 +(1) + $A15, 'main sheet'!$A:$E,2,0)) / VLOOKUP($A15, 'main sheet'!$A:$E,2,0)  ) * H$9</f>
        <v>9.1727164029448117E-5</v>
      </c>
      <c r="I15" s="19">
        <f>((VLOOKUP(I$7 + $A15, 'main sheet'!$A:$E,2,0) - VLOOKUP(I$7 +(1) + $A15, 'main sheet'!$A:$E,2,0)) / VLOOKUP($A15, 'main sheet'!$A:$E,2,0)  ) * I$9</f>
        <v>7.9762751329954889E-5</v>
      </c>
      <c r="J15" s="19">
        <f>((VLOOKUP(J$7 + $A15, 'main sheet'!$A:$E,2,0) - VLOOKUP(J$7 +(1) + $A15, 'main sheet'!$A:$E,2,0)) / VLOOKUP($A15, 'main sheet'!$A:$E,2,0)  ) * J$9</f>
        <v>7.2661719638054145E-5</v>
      </c>
      <c r="K15" s="19">
        <f>((VLOOKUP(K$7 + $A15, 'main sheet'!$A:$E,2,0) - VLOOKUP(K$7 +(1) + $A15, 'main sheet'!$A:$E,2,0)) / VLOOKUP($A15, 'main sheet'!$A:$E,2,0)  ) * K$9</f>
        <v>7.4672122948197948E-5</v>
      </c>
      <c r="L15" s="19">
        <f>((VLOOKUP(L$7 + $A15, 'main sheet'!$A:$E,2,0) - VLOOKUP(L$7 +(1) + $A15, 'main sheet'!$A:$E,2,0)) / VLOOKUP($A15, 'main sheet'!$A:$E,2,0)  ) * L$9</f>
        <v>8.241404873881378E-5</v>
      </c>
      <c r="M15" s="19">
        <f>((VLOOKUP(M$7 + $A15, 'main sheet'!$A:$E,2,0) - VLOOKUP(M$7 +(1) + $A15, 'main sheet'!$A:$E,2,0)) / VLOOKUP($A15, 'main sheet'!$A:$E,2,0)  ) * M$9</f>
        <v>1.5935243012682394E-4</v>
      </c>
      <c r="N15" s="19">
        <f>((VLOOKUP(N$7 + $A15, 'main sheet'!$A:$E,2,0) - VLOOKUP(N$7 +(1) + $A15, 'main sheet'!$A:$E,2,0)) / VLOOKUP($A15, 'main sheet'!$A:$E,2,0)  ) * N$9</f>
        <v>1.9637370177244971E-4</v>
      </c>
      <c r="O15" s="19">
        <f>((VLOOKUP(O$7 + $A15, 'main sheet'!$A:$E,2,0) - VLOOKUP(O$7 +(1) + $A15, 'main sheet'!$A:$E,2,0)) / VLOOKUP($A15, 'main sheet'!$A:$E,2,0)  ) * O$9</f>
        <v>2.5168611553547945E-4</v>
      </c>
      <c r="P15" s="19">
        <f>((VLOOKUP(P$7 + $A15, 'main sheet'!$A:$E,2,0) - VLOOKUP(P$7 +(1) + $A15, 'main sheet'!$A:$E,2,0)) / VLOOKUP($A15, 'main sheet'!$A:$E,2,0)  ) * P$9</f>
        <v>3.0330039292859043E-4</v>
      </c>
      <c r="Q15" s="19">
        <f>((VLOOKUP(Q$7 + $A15, 'main sheet'!$A:$E,2,0) - VLOOKUP(Q$7 +(1) + $A15, 'main sheet'!$A:$E,2,0)) / VLOOKUP($A15, 'main sheet'!$A:$E,2,0)  ) * Q$9</f>
        <v>3.1200758124232987E-4</v>
      </c>
      <c r="R15" s="19">
        <f>((VLOOKUP(R$7 + $A15, 'main sheet'!$A:$E,2,0) - VLOOKUP(R$7 +(1) + $A15, 'main sheet'!$A:$E,2,0)) / VLOOKUP($A15, 'main sheet'!$A:$E,2,0)  ) * R$9</f>
        <v>3.298177391567969E-4</v>
      </c>
      <c r="S15" s="19">
        <f>((VLOOKUP(S$7 + $A15, 'main sheet'!$A:$E,2,0) - VLOOKUP(S$7 +(1) + $A15, 'main sheet'!$A:$E,2,0)) / VLOOKUP($A15, 'main sheet'!$A:$E,2,0)  ) * S$9</f>
        <v>2.7984535443607015E-4</v>
      </c>
      <c r="T15" s="19">
        <f>((VLOOKUP(T$7 + $A15, 'main sheet'!$A:$E,2,0) - VLOOKUP(T$7 +(1) + $A15, 'main sheet'!$A:$E,2,0)) / VLOOKUP($A15, 'main sheet'!$A:$E,2,0)  ) * T$9</f>
        <v>3.0346866357677734E-4</v>
      </c>
      <c r="U15" s="19">
        <f>((VLOOKUP(U$7 + $A15, 'main sheet'!$A:$E,2,0) - VLOOKUP(U$7 +(1) + $A15, 'main sheet'!$A:$E,2,0)) / VLOOKUP($A15, 'main sheet'!$A:$E,2,0)  ) * U$9</f>
        <v>2.3623309140707215E-4</v>
      </c>
      <c r="V15" s="19">
        <f>((VLOOKUP(V$7 + $A15, 'main sheet'!$A:$E,2,0) - VLOOKUP(V$7 +(1) + $A15, 'main sheet'!$A:$E,2,0)) / VLOOKUP($A15, 'main sheet'!$A:$E,2,0)  ) * V$9</f>
        <v>2.2977535273542297E-4</v>
      </c>
      <c r="W15" s="19">
        <f>((VLOOKUP(W$7 + $A15, 'main sheet'!$A:$E,2,0) - VLOOKUP(W$7 +(1) + $A15, 'main sheet'!$A:$E,2,0)) / VLOOKUP($A15, 'main sheet'!$A:$E,2,0)  ) * W$9</f>
        <v>2.061561394120551E-4</v>
      </c>
      <c r="X15" s="19">
        <f>((VLOOKUP(X$7 + $A15, 'main sheet'!$A:$E,2,0) - VLOOKUP(X$7 +(1) + $A15, 'main sheet'!$A:$E,2,0)) / VLOOKUP($A15, 'main sheet'!$A:$E,2,0)  ) * X$9</f>
        <v>1.874146721927773E-4</v>
      </c>
      <c r="Y15" s="19">
        <f>((VLOOKUP(Y$7 + $A15, 'main sheet'!$A:$E,2,0) - VLOOKUP(Y$7 +(1) + $A15, 'main sheet'!$A:$E,2,0)) / VLOOKUP($A15, 'main sheet'!$A:$E,2,0)  ) * Y$9</f>
        <v>1.7150529905660537E-4</v>
      </c>
      <c r="Z15" s="19">
        <f>((VLOOKUP(Z$7 + $A15, 'main sheet'!$A:$E,2,0) - VLOOKUP(Z$7 +(1) + $A15, 'main sheet'!$A:$E,2,0)) / VLOOKUP($A15, 'main sheet'!$A:$E,2,0)  ) * Z$9</f>
        <v>1.5796540702582072E-4</v>
      </c>
      <c r="AA15" s="19">
        <f>((VLOOKUP(AA$7 + $A15, 'main sheet'!$A:$E,2,0) - VLOOKUP(AA$7 +(1) + $A15, 'main sheet'!$A:$E,2,0)) / VLOOKUP($A15, 'main sheet'!$A:$E,2,0)  ) * AA$9</f>
        <v>1.4640241383148672E-4</v>
      </c>
      <c r="AB15" s="19">
        <f>((VLOOKUP(AB$7 + $A15, 'main sheet'!$A:$E,2,0) - VLOOKUP(AB$7 +(1) + $A15, 'main sheet'!$A:$E,2,0)) / VLOOKUP($A15, 'main sheet'!$A:$E,2,0)  ) * AB$9</f>
        <v>1.3733173735206049E-4</v>
      </c>
      <c r="AC15" s="19">
        <f>((VLOOKUP(AC$7 + $A15, 'main sheet'!$A:$E,2,0) - VLOOKUP(AC$7 +(1) + $A15, 'main sheet'!$A:$E,2,0)) / VLOOKUP($A15, 'main sheet'!$A:$E,2,0)  ) * AC$9</f>
        <v>1.2947099817702676E-4</v>
      </c>
      <c r="AD15" s="19">
        <f>((VLOOKUP(AD$7 + $A15, 'main sheet'!$A:$E,2,0) - VLOOKUP(AD$7 +(1) + $A15, 'main sheet'!$A:$E,2,0)) / VLOOKUP($A15, 'main sheet'!$A:$E,2,0)  ) * AD$9</f>
        <v>1.2190451127057712E-4</v>
      </c>
      <c r="AE15" s="19">
        <f>((VLOOKUP(AE$7 + $A15, 'main sheet'!$A:$E,2,0) - VLOOKUP(AE$7 +(1) + $A15, 'main sheet'!$A:$E,2,0)) / VLOOKUP($A15, 'main sheet'!$A:$E,2,0)  ) * AE$9</f>
        <v>1.1719137969585258E-4</v>
      </c>
      <c r="AF15" s="19">
        <f>((VLOOKUP(AF$7 + $A15, 'main sheet'!$A:$E,2,0) - VLOOKUP(AF$7 +(1) + $A15, 'main sheet'!$A:$E,2,0)) / VLOOKUP($A15, 'main sheet'!$A:$E,2,0)  ) * AF$9</f>
        <v>1.117486970419938E-4</v>
      </c>
      <c r="AJ15" s="19">
        <v>4</v>
      </c>
      <c r="AK15" s="19">
        <f t="shared" si="7"/>
        <v>5.2720267057218091E-3</v>
      </c>
    </row>
    <row r="16" spans="1:37" x14ac:dyDescent="0.3">
      <c r="A16" s="19">
        <v>5</v>
      </c>
      <c r="C16" s="19">
        <f>((VLOOKUP(C$7 + $A16, 'main sheet'!$A:$E,2,0) - VLOOKUP(C$7 +(1) + $A16, 'main sheet'!$A:$E,2,0)) / VLOOKUP($A16, 'main sheet'!$A:$E,2,0)  ) * C$9</f>
        <v>2.1091447242381156E-4</v>
      </c>
      <c r="D16" s="19">
        <f>((VLOOKUP(D$7 + $A16, 'main sheet'!$A:$E,2,0) - VLOOKUP(D$7 +(1) + $A16, 'main sheet'!$A:$E,2,0)) / VLOOKUP($A16, 'main sheet'!$A:$E,2,0)  ) * D$9</f>
        <v>1.6047840293116096E-4</v>
      </c>
      <c r="E16" s="19">
        <f>((VLOOKUP(E$7 + $A16, 'main sheet'!$A:$E,2,0) - VLOOKUP(E$7 +(1) + $A16, 'main sheet'!$A:$E,2,0)) / VLOOKUP($A16, 'main sheet'!$A:$E,2,0)  ) * E$9</f>
        <v>1.3954643733144433E-4</v>
      </c>
      <c r="F16" s="19">
        <f>((VLOOKUP(F$7 + $A16, 'main sheet'!$A:$E,2,0) - VLOOKUP(F$7 +(1) + $A16, 'main sheet'!$A:$E,2,0)) / VLOOKUP($A16, 'main sheet'!$A:$E,2,0)  ) * F$9</f>
        <v>1.1556640772790421E-4</v>
      </c>
      <c r="G16" s="19">
        <f>((VLOOKUP(G$7 + $A16, 'main sheet'!$A:$E,2,0) - VLOOKUP(G$7 +(1) + $A16, 'main sheet'!$A:$E,2,0)) / VLOOKUP($A16, 'main sheet'!$A:$E,2,0)  ) * G$9</f>
        <v>1.055171548819995E-4</v>
      </c>
      <c r="H16" s="19">
        <f>((VLOOKUP(H$7 + $A16, 'main sheet'!$A:$E,2,0) - VLOOKUP(H$7 +(1) + $A16, 'main sheet'!$A:$E,2,0)) / VLOOKUP($A16, 'main sheet'!$A:$E,2,0)  ) * H$9</f>
        <v>9.1754047723477842E-5</v>
      </c>
      <c r="I16" s="19">
        <f>((VLOOKUP(I$7 + $A16, 'main sheet'!$A:$E,2,0) - VLOOKUP(I$7 +(1) + $A16, 'main sheet'!$A:$E,2,0)) / VLOOKUP($A16, 'main sheet'!$A:$E,2,0)  ) * I$9</f>
        <v>8.3585467905445651E-5</v>
      </c>
      <c r="J16" s="19">
        <f>((VLOOKUP(J$7 + $A16, 'main sheet'!$A:$E,2,0) - VLOOKUP(J$7 +(1) + $A16, 'main sheet'!$A:$E,2,0)) / VLOOKUP($A16, 'main sheet'!$A:$E,2,0)  ) * J$9</f>
        <v>8.5898109309944149E-5</v>
      </c>
      <c r="K16" s="19">
        <f>((VLOOKUP(K$7 + $A16, 'main sheet'!$A:$E,2,0) - VLOOKUP(K$7 +(1) + $A16, 'main sheet'!$A:$E,2,0)) / VLOOKUP($A16, 'main sheet'!$A:$E,2,0)  ) * K$9</f>
        <v>9.4803933352112293E-5</v>
      </c>
      <c r="L16" s="19">
        <f>((VLOOKUP(L$7 + $A16, 'main sheet'!$A:$E,2,0) - VLOOKUP(L$7 +(1) + $A16, 'main sheet'!$A:$E,2,0)) / VLOOKUP($A16, 'main sheet'!$A:$E,2,0)  ) * L$9</f>
        <v>1.1241573124756399E-4</v>
      </c>
      <c r="M16" s="19">
        <f>((VLOOKUP(M$7 + $A16, 'main sheet'!$A:$E,2,0) - VLOOKUP(M$7 +(1) + $A16, 'main sheet'!$A:$E,2,0)) / VLOOKUP($A16, 'main sheet'!$A:$E,2,0)  ) * M$9</f>
        <v>2.1607438117359555E-4</v>
      </c>
      <c r="N16" s="19">
        <f>((VLOOKUP(N$7 + $A16, 'main sheet'!$A:$E,2,0) - VLOOKUP(N$7 +(1) + $A16, 'main sheet'!$A:$E,2,0)) / VLOOKUP($A16, 'main sheet'!$A:$E,2,0)  ) * N$9</f>
        <v>2.7693586856824463E-4</v>
      </c>
      <c r="O16" s="19">
        <f>((VLOOKUP(O$7 + $A16, 'main sheet'!$A:$E,2,0) - VLOOKUP(O$7 +(1) + $A16, 'main sheet'!$A:$E,2,0)) / VLOOKUP($A16, 'main sheet'!$A:$E,2,0)  ) * O$9</f>
        <v>3.3372821370803259E-4</v>
      </c>
      <c r="P16" s="19">
        <f>((VLOOKUP(P$7 + $A16, 'main sheet'!$A:$E,2,0) - VLOOKUP(P$7 +(1) + $A16, 'main sheet'!$A:$E,2,0)) / VLOOKUP($A16, 'main sheet'!$A:$E,2,0)  ) * P$9</f>
        <v>3.4330892797716268E-4</v>
      </c>
      <c r="Q16" s="19">
        <f>((VLOOKUP(Q$7 + $A16, 'main sheet'!$A:$E,2,0) - VLOOKUP(Q$7 +(1) + $A16, 'main sheet'!$A:$E,2,0)) / VLOOKUP($A16, 'main sheet'!$A:$E,2,0)  ) * Q$9</f>
        <v>3.629058435276561E-4</v>
      </c>
      <c r="R16" s="19">
        <f>((VLOOKUP(R$7 + $A16, 'main sheet'!$A:$E,2,0) - VLOOKUP(R$7 +(1) + $A16, 'main sheet'!$A:$E,2,0)) / VLOOKUP($A16, 'main sheet'!$A:$E,2,0)  ) * R$9</f>
        <v>3.0792010965982944E-4</v>
      </c>
      <c r="S16" s="19">
        <f>((VLOOKUP(S$7 + $A16, 'main sheet'!$A:$E,2,0) - VLOOKUP(S$7 +(1) + $A16, 'main sheet'!$A:$E,2,0)) / VLOOKUP($A16, 'main sheet'!$A:$E,2,0)  ) * S$9</f>
        <v>3.3391336567007476E-4</v>
      </c>
      <c r="T16" s="19">
        <f>((VLOOKUP(T$7 + $A16, 'main sheet'!$A:$E,2,0) - VLOOKUP(T$7 +(1) + $A16, 'main sheet'!$A:$E,2,0)) / VLOOKUP($A16, 'main sheet'!$A:$E,2,0)  ) * T$9</f>
        <v>2.5993256010245339E-4</v>
      </c>
      <c r="U16" s="19">
        <f>((VLOOKUP(U$7 + $A16, 'main sheet'!$A:$E,2,0) - VLOOKUP(U$7 +(1) + $A16, 'main sheet'!$A:$E,2,0)) / VLOOKUP($A16, 'main sheet'!$A:$E,2,0)  ) * U$9</f>
        <v>2.5282696564320005E-4</v>
      </c>
      <c r="V16" s="19">
        <f>((VLOOKUP(V$7 + $A16, 'main sheet'!$A:$E,2,0) - VLOOKUP(V$7 +(1) + $A16, 'main sheet'!$A:$E,2,0)) / VLOOKUP($A16, 'main sheet'!$A:$E,2,0)  ) * V$9</f>
        <v>2.2683821635248485E-4</v>
      </c>
      <c r="W16" s="19">
        <f>((VLOOKUP(W$7 + $A16, 'main sheet'!$A:$E,2,0) - VLOOKUP(W$7 +(1) + $A16, 'main sheet'!$A:$E,2,0)) / VLOOKUP($A16, 'main sheet'!$A:$E,2,0)  ) * W$9</f>
        <v>2.0621656032044079E-4</v>
      </c>
      <c r="X16" s="19">
        <f>((VLOOKUP(X$7 + $A16, 'main sheet'!$A:$E,2,0) - VLOOKUP(X$7 +(1) + $A16, 'main sheet'!$A:$E,2,0)) / VLOOKUP($A16, 'main sheet'!$A:$E,2,0)  ) * X$9</f>
        <v>1.8871112082304028E-4</v>
      </c>
      <c r="Y16" s="19">
        <f>((VLOOKUP(Y$7 + $A16, 'main sheet'!$A:$E,2,0) - VLOOKUP(Y$7 +(1) + $A16, 'main sheet'!$A:$E,2,0)) / VLOOKUP($A16, 'main sheet'!$A:$E,2,0)  ) * Y$9</f>
        <v>1.7381287444227396E-4</v>
      </c>
      <c r="Z16" s="19">
        <f>((VLOOKUP(Z$7 + $A16, 'main sheet'!$A:$E,2,0) - VLOOKUP(Z$7 +(1) + $A16, 'main sheet'!$A:$E,2,0)) / VLOOKUP($A16, 'main sheet'!$A:$E,2,0)  ) * Z$9</f>
        <v>1.6108985411710159E-4</v>
      </c>
      <c r="AA16" s="19">
        <f>((VLOOKUP(AA$7 + $A16, 'main sheet'!$A:$E,2,0) - VLOOKUP(AA$7 +(1) + $A16, 'main sheet'!$A:$E,2,0)) / VLOOKUP($A16, 'main sheet'!$A:$E,2,0)  ) * AA$9</f>
        <v>1.5110918568019951E-4</v>
      </c>
      <c r="AB16" s="19">
        <f>((VLOOKUP(AB$7 + $A16, 'main sheet'!$A:$E,2,0) - VLOOKUP(AB$7 +(1) + $A16, 'main sheet'!$A:$E,2,0)) / VLOOKUP($A16, 'main sheet'!$A:$E,2,0)  ) * AB$9</f>
        <v>1.4245983835170322E-4</v>
      </c>
      <c r="AC16" s="19">
        <f>((VLOOKUP(AC$7 + $A16, 'main sheet'!$A:$E,2,0) - VLOOKUP(AC$7 +(1) + $A16, 'main sheet'!$A:$E,2,0)) / VLOOKUP($A16, 'main sheet'!$A:$E,2,0)  ) * AC$9</f>
        <v>1.3413426338309723E-4</v>
      </c>
      <c r="AD16" s="19">
        <f>((VLOOKUP(AD$7 + $A16, 'main sheet'!$A:$E,2,0) - VLOOKUP(AD$7 +(1) + $A16, 'main sheet'!$A:$E,2,0)) / VLOOKUP($A16, 'main sheet'!$A:$E,2,0)  ) * AD$9</f>
        <v>1.2894829917706315E-4</v>
      </c>
      <c r="AE16" s="19">
        <f>((VLOOKUP(AE$7 + $A16, 'main sheet'!$A:$E,2,0) - VLOOKUP(AE$7 +(1) + $A16, 'main sheet'!$A:$E,2,0)) / VLOOKUP($A16, 'main sheet'!$A:$E,2,0)  ) * AE$9</f>
        <v>1.2295959358287145E-4</v>
      </c>
      <c r="AF16" s="19">
        <f>((VLOOKUP(AF$7 + $A16, 'main sheet'!$A:$E,2,0) - VLOOKUP(AF$7 +(1) + $A16, 'main sheet'!$A:$E,2,0)) / VLOOKUP($A16, 'main sheet'!$A:$E,2,0)  ) * AF$9</f>
        <v>1.1699405512830913E-4</v>
      </c>
      <c r="AJ16" s="19">
        <v>5</v>
      </c>
      <c r="AK16" s="19">
        <f t="shared" si="7"/>
        <v>5.6413002622236995E-3</v>
      </c>
    </row>
    <row r="17" spans="1:37" x14ac:dyDescent="0.3">
      <c r="A17" s="19">
        <v>6</v>
      </c>
      <c r="C17" s="19">
        <f>((VLOOKUP(C$7 + $A17, 'main sheet'!$A:$E,2,0) - VLOOKUP(C$7 +(1) + $A17, 'main sheet'!$A:$E,2,0)) / VLOOKUP($A17, 'main sheet'!$A:$E,2,0)  ) * C$9</f>
        <v>1.8460053542945778E-4</v>
      </c>
      <c r="D17" s="19">
        <f>((VLOOKUP(D$7 + $A17, 'main sheet'!$A:$E,2,0) - VLOOKUP(D$7 +(1) + $A17, 'main sheet'!$A:$E,2,0)) / VLOOKUP($A17, 'main sheet'!$A:$E,2,0)  ) * D$9</f>
        <v>1.6052220472126763E-4</v>
      </c>
      <c r="E17" s="19">
        <f>((VLOOKUP(E$7 + $A17, 'main sheet'!$A:$E,2,0) - VLOOKUP(E$7 +(1) + $A17, 'main sheet'!$A:$E,2,0)) / VLOOKUP($A17, 'main sheet'!$A:$E,2,0)  ) * E$9</f>
        <v>1.329376436615053E-4</v>
      </c>
      <c r="F17" s="19">
        <f>((VLOOKUP(F$7 + $A17, 'main sheet'!$A:$E,2,0) - VLOOKUP(F$7 +(1) + $A17, 'main sheet'!$A:$E,2,0)) / VLOOKUP($A17, 'main sheet'!$A:$E,2,0)  ) * F$9</f>
        <v>1.2137784856050484E-4</v>
      </c>
      <c r="G17" s="19">
        <f>((VLOOKUP(G$7 + $A17, 'main sheet'!$A:$E,2,0) - VLOOKUP(G$7 +(1) + $A17, 'main sheet'!$A:$E,2,0)) / VLOOKUP($A17, 'main sheet'!$A:$E,2,0)  ) * G$9</f>
        <v>1.0554595527000422E-4</v>
      </c>
      <c r="H17" s="19">
        <f>((VLOOKUP(H$7 + $A17, 'main sheet'!$A:$E,2,0) - VLOOKUP(H$7 +(1) + $A17, 'main sheet'!$A:$E,2,0)) / VLOOKUP($A17, 'main sheet'!$A:$E,2,0)  ) * H$9</f>
        <v>9.6149524469569069E-5</v>
      </c>
      <c r="I17" s="19">
        <f>((VLOOKUP(I$7 + $A17, 'main sheet'!$A:$E,2,0) - VLOOKUP(I$7 +(1) + $A17, 'main sheet'!$A:$E,2,0)) / VLOOKUP($A17, 'main sheet'!$A:$E,2,0)  ) * I$9</f>
        <v>9.8809787992442519E-5</v>
      </c>
      <c r="J17" s="19">
        <f>((VLOOKUP(J$7 + $A17, 'main sheet'!$A:$E,2,0) - VLOOKUP(J$7 +(1) + $A17, 'main sheet'!$A:$E,2,0)) / VLOOKUP($A17, 'main sheet'!$A:$E,2,0)  ) * J$9</f>
        <v>1.090542810618931E-4</v>
      </c>
      <c r="K17" s="19">
        <f>((VLOOKUP(K$7 + $A17, 'main sheet'!$A:$E,2,0) - VLOOKUP(K$7 +(1) + $A17, 'main sheet'!$A:$E,2,0)) / VLOOKUP($A17, 'main sheet'!$A:$E,2,0)  ) * K$9</f>
        <v>1.2931337675323293E-4</v>
      </c>
      <c r="L17" s="19">
        <f>((VLOOKUP(L$7 + $A17, 'main sheet'!$A:$E,2,0) - VLOOKUP(L$7 +(1) + $A17, 'main sheet'!$A:$E,2,0)) / VLOOKUP($A17, 'main sheet'!$A:$E,2,0)  ) * L$9</f>
        <v>1.5242736196999438E-4</v>
      </c>
      <c r="M17" s="19">
        <f>((VLOOKUP(M$7 + $A17, 'main sheet'!$A:$E,2,0) - VLOOKUP(M$7 +(1) + $A17, 'main sheet'!$A:$E,2,0)) / VLOOKUP($A17, 'main sheet'!$A:$E,2,0)  ) * M$9</f>
        <v>3.0471260253535386E-4</v>
      </c>
      <c r="N17" s="19">
        <f>((VLOOKUP(N$7 + $A17, 'main sheet'!$A:$E,2,0) - VLOOKUP(N$7 +(1) + $A17, 'main sheet'!$A:$E,2,0)) / VLOOKUP($A17, 'main sheet'!$A:$E,2,0)  ) * N$9</f>
        <v>3.672012334992636E-4</v>
      </c>
      <c r="O17" s="19">
        <f>((VLOOKUP(O$7 + $A17, 'main sheet'!$A:$E,2,0) - VLOOKUP(O$7 +(1) + $A17, 'main sheet'!$A:$E,2,0)) / VLOOKUP($A17, 'main sheet'!$A:$E,2,0)  ) * O$9</f>
        <v>3.7774289570498401E-4</v>
      </c>
      <c r="P17" s="19">
        <f>((VLOOKUP(P$7 + $A17, 'main sheet'!$A:$E,2,0) - VLOOKUP(P$7 +(1) + $A17, 'main sheet'!$A:$E,2,0)) / VLOOKUP($A17, 'main sheet'!$A:$E,2,0)  ) * P$9</f>
        <v>3.9930538658032133E-4</v>
      </c>
      <c r="Q17" s="19">
        <f>((VLOOKUP(Q$7 + $A17, 'main sheet'!$A:$E,2,0) - VLOOKUP(Q$7 +(1) + $A17, 'main sheet'!$A:$E,2,0)) / VLOOKUP($A17, 'main sheet'!$A:$E,2,0)  ) * Q$9</f>
        <v>3.388045704317878E-4</v>
      </c>
      <c r="R17" s="19">
        <f>((VLOOKUP(R$7 + $A17, 'main sheet'!$A:$E,2,0) - VLOOKUP(R$7 +(1) + $A17, 'main sheet'!$A:$E,2,0)) / VLOOKUP($A17, 'main sheet'!$A:$E,2,0)  ) * R$9</f>
        <v>3.6740495624745822E-4</v>
      </c>
      <c r="S17" s="19">
        <f>((VLOOKUP(S$7 + $A17, 'main sheet'!$A:$E,2,0) - VLOOKUP(S$7 +(1) + $A17, 'main sheet'!$A:$E,2,0)) / VLOOKUP($A17, 'main sheet'!$A:$E,2,0)  ) * S$9</f>
        <v>2.8600385815670402E-4</v>
      </c>
      <c r="T17" s="19">
        <f>((VLOOKUP(T$7 + $A17, 'main sheet'!$A:$E,2,0) - VLOOKUP(T$7 +(1) + $A17, 'main sheet'!$A:$E,2,0)) / VLOOKUP($A17, 'main sheet'!$A:$E,2,0)  ) * T$9</f>
        <v>2.7818557087079282E-4</v>
      </c>
      <c r="U17" s="19">
        <f>((VLOOKUP(U$7 + $A17, 'main sheet'!$A:$E,2,0) - VLOOKUP(U$7 +(1) + $A17, 'main sheet'!$A:$E,2,0)) / VLOOKUP($A17, 'main sheet'!$A:$E,2,0)  ) * U$9</f>
        <v>2.4959014379970121E-4</v>
      </c>
      <c r="V17" s="19">
        <f>((VLOOKUP(V$7 + $A17, 'main sheet'!$A:$E,2,0) - VLOOKUP(V$7 +(1) + $A17, 'main sheet'!$A:$E,2,0)) / VLOOKUP($A17, 'main sheet'!$A:$E,2,0)  ) * V$9</f>
        <v>2.2690013072700104E-4</v>
      </c>
      <c r="W17" s="19">
        <f>((VLOOKUP(W$7 + $A17, 'main sheet'!$A:$E,2,0) - VLOOKUP(W$7 +(1) + $A17, 'main sheet'!$A:$E,2,0)) / VLOOKUP($A17, 'main sheet'!$A:$E,2,0)  ) * W$9</f>
        <v>2.0763889145396848E-4</v>
      </c>
      <c r="X17" s="19">
        <f>((VLOOKUP(X$7 + $A17, 'main sheet'!$A:$E,2,0) - VLOOKUP(X$7 +(1) + $A17, 'main sheet'!$A:$E,2,0)) / VLOOKUP($A17, 'main sheet'!$A:$E,2,0)  ) * X$9</f>
        <v>1.9124634739181302E-4</v>
      </c>
      <c r="Y17" s="19">
        <f>((VLOOKUP(Y$7 + $A17, 'main sheet'!$A:$E,2,0) - VLOOKUP(Y$7 +(1) + $A17, 'main sheet'!$A:$E,2,0)) / VLOOKUP($A17, 'main sheet'!$A:$E,2,0)  ) * Y$9</f>
        <v>1.7724720507977947E-4</v>
      </c>
      <c r="Z17" s="19">
        <f>((VLOOKUP(Z$7 + $A17, 'main sheet'!$A:$E,2,0) - VLOOKUP(Z$7 +(1) + $A17, 'main sheet'!$A:$E,2,0)) / VLOOKUP($A17, 'main sheet'!$A:$E,2,0)  ) * Z$9</f>
        <v>1.6626547320743645E-4</v>
      </c>
      <c r="AA17" s="19">
        <f>((VLOOKUP(AA$7 + $A17, 'main sheet'!$A:$E,2,0) - VLOOKUP(AA$7 +(1) + $A17, 'main sheet'!$A:$E,2,0)) / VLOOKUP($A17, 'main sheet'!$A:$E,2,0)  ) * AA$9</f>
        <v>1.5674859426963704E-4</v>
      </c>
      <c r="AB17" s="19">
        <f>((VLOOKUP(AB$7 + $A17, 'main sheet'!$A:$E,2,0) - VLOOKUP(AB$7 +(1) + $A17, 'main sheet'!$A:$E,2,0)) / VLOOKUP($A17, 'main sheet'!$A:$E,2,0)  ) * AB$9</f>
        <v>1.4758796213699591E-4</v>
      </c>
      <c r="AC17" s="19">
        <f>((VLOOKUP(AC$7 + $A17, 'main sheet'!$A:$E,2,0) - VLOOKUP(AC$7 +(1) + $A17, 'main sheet'!$A:$E,2,0)) / VLOOKUP($A17, 'main sheet'!$A:$E,2,0)  ) * AC$9</f>
        <v>1.4188184447861676E-4</v>
      </c>
      <c r="AD17" s="19">
        <f>((VLOOKUP(AD$7 + $A17, 'main sheet'!$A:$E,2,0) - VLOOKUP(AD$7 +(1) + $A17, 'main sheet'!$A:$E,2,0)) / VLOOKUP($A17, 'main sheet'!$A:$E,2,0)  ) * AD$9</f>
        <v>1.352924702785229E-4</v>
      </c>
      <c r="AE17" s="19">
        <f>((VLOOKUP(AE$7 + $A17, 'main sheet'!$A:$E,2,0) - VLOOKUP(AE$7 +(1) + $A17, 'main sheet'!$A:$E,2,0)) / VLOOKUP($A17, 'main sheet'!$A:$E,2,0)  ) * AE$9</f>
        <v>1.2872858688771371E-4</v>
      </c>
      <c r="AF17" s="19">
        <f>((VLOOKUP(AF$7 + $A17, 'main sheet'!$A:$E,2,0) - VLOOKUP(AF$7 +(1) + $A17, 'main sheet'!$A:$E,2,0)) / VLOOKUP($A17, 'main sheet'!$A:$E,2,0)  ) * AF$9</f>
        <v>1.2339869040091367E-4</v>
      </c>
      <c r="AJ17" s="19">
        <v>6</v>
      </c>
      <c r="AK17" s="19">
        <f t="shared" si="7"/>
        <v>6.0626259340286377E-3</v>
      </c>
    </row>
    <row r="18" spans="1:37" x14ac:dyDescent="0.3">
      <c r="A18" s="19">
        <v>7</v>
      </c>
      <c r="C18" s="19">
        <f>((VLOOKUP(C$7 + $A18, 'main sheet'!$A:$E,2,0) - VLOOKUP(C$7 +(1) + $A18, 'main sheet'!$A:$E,2,0)) / VLOOKUP($A18, 'main sheet'!$A:$E,2,0)  ) * C$9</f>
        <v>1.8464533368269404E-4</v>
      </c>
      <c r="D18" s="19">
        <f>((VLOOKUP(D$7 + $A18, 'main sheet'!$A:$E,2,0) - VLOOKUP(D$7 +(1) + $A18, 'main sheet'!$A:$E,2,0)) / VLOOKUP($A18, 'main sheet'!$A:$E,2,0)  ) * D$9</f>
        <v>1.5291539021341125E-4</v>
      </c>
      <c r="E18" s="19">
        <f>((VLOOKUP(E$7 + $A18, 'main sheet'!$A:$E,2,0) - VLOOKUP(E$7 +(1) + $A18, 'main sheet'!$A:$E,2,0)) / VLOOKUP($A18, 'main sheet'!$A:$E,2,0)  ) * E$9</f>
        <v>1.3961839976007112E-4</v>
      </c>
      <c r="F18" s="19">
        <f>((VLOOKUP(F$7 + $A18, 'main sheet'!$A:$E,2,0) - VLOOKUP(F$7 +(1) + $A18, 'main sheet'!$A:$E,2,0)) / VLOOKUP($A18, 'main sheet'!$A:$E,2,0)  ) * F$9</f>
        <v>1.2140730413919229E-4</v>
      </c>
      <c r="G18" s="19">
        <f>((VLOOKUP(G$7 + $A18, 'main sheet'!$A:$E,2,0) - VLOOKUP(G$7 +(1) + $A18, 'main sheet'!$A:$E,2,0)) / VLOOKUP($A18, 'main sheet'!$A:$E,2,0)  ) * G$9</f>
        <v>1.1059878637938843E-4</v>
      </c>
      <c r="H18" s="19">
        <f>((VLOOKUP(H$7 + $A18, 'main sheet'!$A:$E,2,0) - VLOOKUP(H$7 +(1) + $A18, 'main sheet'!$A:$E,2,0)) / VLOOKUP($A18, 'main sheet'!$A:$E,2,0)  ) * H$9</f>
        <v>1.1365883185233593E-4</v>
      </c>
      <c r="I18" s="19">
        <f>((VLOOKUP(I$7 + $A18, 'main sheet'!$A:$E,2,0) - VLOOKUP(I$7 +(1) + $A18, 'main sheet'!$A:$E,2,0)) / VLOOKUP($A18, 'main sheet'!$A:$E,2,0)  ) * I$9</f>
        <v>1.2544285789722697E-4</v>
      </c>
      <c r="J18" s="19">
        <f>((VLOOKUP(J$7 + $A18, 'main sheet'!$A:$E,2,0) - VLOOKUP(J$7 +(1) + $A18, 'main sheet'!$A:$E,2,0)) / VLOOKUP($A18, 'main sheet'!$A:$E,2,0)  ) * J$9</f>
        <v>1.4874647181489363E-4</v>
      </c>
      <c r="K18" s="19">
        <f>((VLOOKUP(K$7 + $A18, 'main sheet'!$A:$E,2,0) - VLOOKUP(K$7 +(1) + $A18, 'main sheet'!$A:$E,2,0)) / VLOOKUP($A18, 'main sheet'!$A:$E,2,0)  ) * K$9</f>
        <v>1.7533400542431911E-4</v>
      </c>
      <c r="L18" s="19">
        <f>((VLOOKUP(L$7 + $A18, 'main sheet'!$A:$E,2,0) - VLOOKUP(L$7 +(1) + $A18, 'main sheet'!$A:$E,2,0)) / VLOOKUP($A18, 'main sheet'!$A:$E,2,0)  ) * L$9</f>
        <v>2.1494974292931494E-4</v>
      </c>
      <c r="M18" s="19">
        <f>((VLOOKUP(M$7 + $A18, 'main sheet'!$A:$E,2,0) - VLOOKUP(M$7 +(1) + $A18, 'main sheet'!$A:$E,2,0)) / VLOOKUP($A18, 'main sheet'!$A:$E,2,0)  ) * M$9</f>
        <v>4.0401937916093234E-4</v>
      </c>
      <c r="N18" s="19">
        <f>((VLOOKUP(N$7 + $A18, 'main sheet'!$A:$E,2,0) - VLOOKUP(N$7 +(1) + $A18, 'main sheet'!$A:$E,2,0)) / VLOOKUP($A18, 'main sheet'!$A:$E,2,0)  ) * N$9</f>
        <v>4.1561802162488253E-4</v>
      </c>
      <c r="O18" s="19">
        <f>((VLOOKUP(O$7 + $A18, 'main sheet'!$A:$E,2,0) - VLOOKUP(O$7 +(1) + $A18, 'main sheet'!$A:$E,2,0)) / VLOOKUP($A18, 'main sheet'!$A:$E,2,0)  ) * O$9</f>
        <v>4.3934251757387147E-4</v>
      </c>
      <c r="P18" s="19">
        <f>((VLOOKUP(P$7 + $A18, 'main sheet'!$A:$E,2,0) - VLOOKUP(P$7 +(1) + $A18, 'main sheet'!$A:$E,2,0)) / VLOOKUP($A18, 'main sheet'!$A:$E,2,0)  ) * P$9</f>
        <v>3.7277546945661821E-4</v>
      </c>
      <c r="Q18" s="19">
        <f>((VLOOKUP(Q$7 + $A18, 'main sheet'!$A:$E,2,0) - VLOOKUP(Q$7 +(1) + $A18, 'main sheet'!$A:$E,2,0)) / VLOOKUP($A18, 'main sheet'!$A:$E,2,0)  ) * Q$9</f>
        <v>4.0424352856659244E-4</v>
      </c>
      <c r="R18" s="19">
        <f>((VLOOKUP(R$7 + $A18, 'main sheet'!$A:$E,2,0) - VLOOKUP(R$7 +(1) + $A18, 'main sheet'!$A:$E,2,0)) / VLOOKUP($A18, 'main sheet'!$A:$E,2,0)  ) * R$9</f>
        <v>3.1468059109974263E-4</v>
      </c>
      <c r="S18" s="19">
        <f>((VLOOKUP(S$7 + $A18, 'main sheet'!$A:$E,2,0) - VLOOKUP(S$7 +(1) + $A18, 'main sheet'!$A:$E,2,0)) / VLOOKUP($A18, 'main sheet'!$A:$E,2,0)  ) * S$9</f>
        <v>3.0607838803725765E-4</v>
      </c>
      <c r="T18" s="19">
        <f>((VLOOKUP(T$7 + $A18, 'main sheet'!$A:$E,2,0) - VLOOKUP(T$7 +(1) + $A18, 'main sheet'!$A:$E,2,0)) / VLOOKUP($A18, 'main sheet'!$A:$E,2,0)  ) * T$9</f>
        <v>2.7461578487002908E-4</v>
      </c>
      <c r="U18" s="19">
        <f>((VLOOKUP(U$7 + $A18, 'main sheet'!$A:$E,2,0) - VLOOKUP(U$7 +(1) + $A18, 'main sheet'!$A:$E,2,0)) / VLOOKUP($A18, 'main sheet'!$A:$E,2,0)  ) * U$9</f>
        <v>2.4965071351820825E-4</v>
      </c>
      <c r="V18" s="19">
        <f>((VLOOKUP(V$7 + $A18, 'main sheet'!$A:$E,2,0) - VLOOKUP(V$7 +(1) + $A18, 'main sheet'!$A:$E,2,0)) / VLOOKUP($A18, 'main sheet'!$A:$E,2,0)  ) * V$9</f>
        <v>2.2845820863797502E-4</v>
      </c>
      <c r="W18" s="19">
        <f>((VLOOKUP(W$7 + $A18, 'main sheet'!$A:$E,2,0) - VLOOKUP(W$7 +(1) + $A18, 'main sheet'!$A:$E,2,0)) / VLOOKUP($A18, 'main sheet'!$A:$E,2,0)  ) * W$9</f>
        <v>2.1042203427181912E-4</v>
      </c>
      <c r="X18" s="19">
        <f>((VLOOKUP(X$7 + $A18, 'main sheet'!$A:$E,2,0) - VLOOKUP(X$7 +(1) + $A18, 'main sheet'!$A:$E,2,0)) / VLOOKUP($A18, 'main sheet'!$A:$E,2,0)  ) * X$9</f>
        <v>1.9501924073598345E-4</v>
      </c>
      <c r="Y18" s="19">
        <f>((VLOOKUP(Y$7 + $A18, 'main sheet'!$A:$E,2,0) - VLOOKUP(Y$7 +(1) + $A18, 'main sheet'!$A:$E,2,0)) / VLOOKUP($A18, 'main sheet'!$A:$E,2,0)  ) * Y$9</f>
        <v>1.8293640416461676E-4</v>
      </c>
      <c r="Z18" s="19">
        <f>((VLOOKUP(Z$7 + $A18, 'main sheet'!$A:$E,2,0) - VLOOKUP(Z$7 +(1) + $A18, 'main sheet'!$A:$E,2,0)) / VLOOKUP($A18, 'main sheet'!$A:$E,2,0)  ) * Z$9</f>
        <v>1.7246529685553094E-4</v>
      </c>
      <c r="AA18" s="19">
        <f>((VLOOKUP(AA$7 + $A18, 'main sheet'!$A:$E,2,0) - VLOOKUP(AA$7 +(1) + $A18, 'main sheet'!$A:$E,2,0)) / VLOOKUP($A18, 'main sheet'!$A:$E,2,0)  ) * AA$9</f>
        <v>1.6238615613020771E-4</v>
      </c>
      <c r="AB18" s="19">
        <f>((VLOOKUP(AB$7 + $A18, 'main sheet'!$A:$E,2,0) - VLOOKUP(AB$7 +(1) + $A18, 'main sheet'!$A:$E,2,0)) / VLOOKUP($A18, 'main sheet'!$A:$E,2,0)  ) * AB$9</f>
        <v>1.5610790348985482E-4</v>
      </c>
      <c r="AC18" s="19">
        <f>((VLOOKUP(AC$7 + $A18, 'main sheet'!$A:$E,2,0) - VLOOKUP(AC$7 +(1) + $A18, 'main sheet'!$A:$E,2,0)) / VLOOKUP($A18, 'main sheet'!$A:$E,2,0)  ) * AC$9</f>
        <v>1.4885783287323114E-4</v>
      </c>
      <c r="AD18" s="19">
        <f>((VLOOKUP(AD$7 + $A18, 'main sheet'!$A:$E,2,0) - VLOOKUP(AD$7 +(1) + $A18, 'main sheet'!$A:$E,2,0)) / VLOOKUP($A18, 'main sheet'!$A:$E,2,0)  ) * AD$9</f>
        <v>1.4163580895144932E-4</v>
      </c>
      <c r="AE18" s="19">
        <f>((VLOOKUP(AE$7 + $A18, 'main sheet'!$A:$E,2,0) - VLOOKUP(AE$7 +(1) + $A18, 'main sheet'!$A:$E,2,0)) / VLOOKUP($A18, 'main sheet'!$A:$E,2,0)  ) * AE$9</f>
        <v>1.3577150002996714E-4</v>
      </c>
      <c r="AF18" s="19">
        <f>((VLOOKUP(AF$7 + $A18, 'main sheet'!$A:$E,2,0) - VLOOKUP(AF$7 +(1) + $A18, 'main sheet'!$A:$E,2,0)) / VLOOKUP($A18, 'main sheet'!$A:$E,2,0)  ) * AF$9</f>
        <v>1.3096183955088592E-4</v>
      </c>
      <c r="AJ18" s="19">
        <v>7</v>
      </c>
      <c r="AK18" s="19">
        <f t="shared" si="7"/>
        <v>6.533363743692502E-3</v>
      </c>
    </row>
    <row r="19" spans="1:37" x14ac:dyDescent="0.3">
      <c r="A19" s="19">
        <v>8</v>
      </c>
      <c r="C19" s="19">
        <f>((VLOOKUP(C$7 + $A19, 'main sheet'!$A:$E,2,0) - VLOOKUP(C$7 +(1) + $A19, 'main sheet'!$A:$E,2,0)) / VLOOKUP($A19, 'main sheet'!$A:$E,2,0)  ) * C$9</f>
        <v>1.758900476134359E-4</v>
      </c>
      <c r="D19" s="19">
        <f>((VLOOKUP(D$7 + $A19, 'main sheet'!$A:$E,2,0) - VLOOKUP(D$7 +(1) + $A19, 'main sheet'!$A:$E,2,0)) / VLOOKUP($A19, 'main sheet'!$A:$E,2,0)  ) * D$9</f>
        <v>1.6059526086444149E-4</v>
      </c>
      <c r="E19" s="19">
        <f>((VLOOKUP(E$7 + $A19, 'main sheet'!$A:$E,2,0) - VLOOKUP(E$7 +(1) + $A19, 'main sheet'!$A:$E,2,0)) / VLOOKUP($A19, 'main sheet'!$A:$E,2,0)  ) * E$9</f>
        <v>1.3964805292560129E-4</v>
      </c>
      <c r="F19" s="19">
        <f>((VLOOKUP(F$7 + $A19, 'main sheet'!$A:$E,2,0) - VLOOKUP(F$7 +(1) + $A19, 'main sheet'!$A:$E,2,0)) / VLOOKUP($A19, 'main sheet'!$A:$E,2,0)  ) * F$9</f>
        <v>1.2721561757197635E-4</v>
      </c>
      <c r="G19" s="19">
        <f>((VLOOKUP(G$7 + $A19, 'main sheet'!$A:$E,2,0) - VLOOKUP(G$7 +(1) + $A19, 'main sheet'!$A:$E,2,0)) / VLOOKUP($A19, 'main sheet'!$A:$E,2,0)  ) * G$9</f>
        <v>1.3073541726764368E-4</v>
      </c>
      <c r="H19" s="19">
        <f>((VLOOKUP(H$7 + $A19, 'main sheet'!$A:$E,2,0) - VLOOKUP(H$7 +(1) + $A19, 'main sheet'!$A:$E,2,0)) / VLOOKUP($A19, 'main sheet'!$A:$E,2,0)  ) * H$9</f>
        <v>1.4428992541244958E-4</v>
      </c>
      <c r="I19" s="19">
        <f>((VLOOKUP(I$7 + $A19, 'main sheet'!$A:$E,2,0) - VLOOKUP(I$7 +(1) + $A19, 'main sheet'!$A:$E,2,0)) / VLOOKUP($A19, 'main sheet'!$A:$E,2,0)  ) * I$9</f>
        <v>1.7109477321634335E-4</v>
      </c>
      <c r="J19" s="19">
        <f>((VLOOKUP(J$7 + $A19, 'main sheet'!$A:$E,2,0) - VLOOKUP(J$7 +(1) + $A19, 'main sheet'!$A:$E,2,0)) / VLOOKUP($A19, 'main sheet'!$A:$E,2,0)  ) * J$9</f>
        <v>2.0167693074776705E-4</v>
      </c>
      <c r="K19" s="19">
        <f>((VLOOKUP(K$7 + $A19, 'main sheet'!$A:$E,2,0) - VLOOKUP(K$7 +(1) + $A19, 'main sheet'!$A:$E,2,0)) / VLOOKUP($A19, 'main sheet'!$A:$E,2,0)  ) * K$9</f>
        <v>2.4724470483689196E-4</v>
      </c>
      <c r="L19" s="19">
        <f>((VLOOKUP(L$7 + $A19, 'main sheet'!$A:$E,2,0) - VLOOKUP(L$7 +(1) + $A19, 'main sheet'!$A:$E,2,0)) / VLOOKUP($A19, 'main sheet'!$A:$E,2,0)  ) * L$9</f>
        <v>2.8499389637417268E-4</v>
      </c>
      <c r="M19" s="19">
        <f>((VLOOKUP(M$7 + $A19, 'main sheet'!$A:$E,2,0) - VLOOKUP(M$7 +(1) + $A19, 'main sheet'!$A:$E,2,0)) / VLOOKUP($A19, 'main sheet'!$A:$E,2,0)  ) * M$9</f>
        <v>4.5727692294489667E-4</v>
      </c>
      <c r="N19" s="19">
        <f>((VLOOKUP(N$7 + $A19, 'main sheet'!$A:$E,2,0) - VLOOKUP(N$7 +(1) + $A19, 'main sheet'!$A:$E,2,0)) / VLOOKUP($A19, 'main sheet'!$A:$E,2,0)  ) * N$9</f>
        <v>4.8337941114682528E-4</v>
      </c>
      <c r="O19" s="19">
        <f>((VLOOKUP(O$7 + $A19, 'main sheet'!$A:$E,2,0) - VLOOKUP(O$7 +(1) + $A19, 'main sheet'!$A:$E,2,0)) / VLOOKUP($A19, 'main sheet'!$A:$E,2,0)  ) * O$9</f>
        <v>4.1014010642760921E-4</v>
      </c>
      <c r="P19" s="19">
        <f>((VLOOKUP(P$7 + $A19, 'main sheet'!$A:$E,2,0) - VLOOKUP(P$7 +(1) + $A19, 'main sheet'!$A:$E,2,0)) / VLOOKUP($A19, 'main sheet'!$A:$E,2,0)  ) * P$9</f>
        <v>4.4476232320396584E-4</v>
      </c>
      <c r="Q19" s="19">
        <f>((VLOOKUP(Q$7 + $A19, 'main sheet'!$A:$E,2,0) - VLOOKUP(Q$7 +(1) + $A19, 'main sheet'!$A:$E,2,0)) / VLOOKUP($A19, 'main sheet'!$A:$E,2,0)  ) * Q$9</f>
        <v>3.462221677635662E-4</v>
      </c>
      <c r="R19" s="19">
        <f>((VLOOKUP(R$7 + $A19, 'main sheet'!$A:$E,2,0) - VLOOKUP(R$7 +(1) + $A19, 'main sheet'!$A:$E,2,0)) / VLOOKUP($A19, 'main sheet'!$A:$E,2,0)  ) * R$9</f>
        <v>3.3675773469692073E-4</v>
      </c>
      <c r="S19" s="19">
        <f>((VLOOKUP(S$7 + $A19, 'main sheet'!$A:$E,2,0) - VLOOKUP(S$7 +(1) + $A19, 'main sheet'!$A:$E,2,0)) / VLOOKUP($A19, 'main sheet'!$A:$E,2,0)  ) * S$9</f>
        <v>3.0214152073223426E-4</v>
      </c>
      <c r="T19" s="19">
        <f>((VLOOKUP(T$7 + $A19, 'main sheet'!$A:$E,2,0) - VLOOKUP(T$7 +(1) + $A19, 'main sheet'!$A:$E,2,0)) / VLOOKUP($A19, 'main sheet'!$A:$E,2,0)  ) * T$9</f>
        <v>2.7467410975657658E-4</v>
      </c>
      <c r="U19" s="19">
        <f>((VLOOKUP(U$7 + $A19, 'main sheet'!$A:$E,2,0) - VLOOKUP(U$7 +(1) + $A19, 'main sheet'!$A:$E,2,0)) / VLOOKUP($A19, 'main sheet'!$A:$E,2,0)  ) * U$9</f>
        <v>2.5135740326911283E-4</v>
      </c>
      <c r="V19" s="19">
        <f>((VLOOKUP(V$7 + $A19, 'main sheet'!$A:$E,2,0) - VLOOKUP(V$7 +(1) + $A19, 'main sheet'!$A:$E,2,0)) / VLOOKUP($A19, 'main sheet'!$A:$E,2,0)  ) * V$9</f>
        <v>2.3151339774786704E-4</v>
      </c>
      <c r="W19" s="19">
        <f>((VLOOKUP(W$7 + $A19, 'main sheet'!$A:$E,2,0) - VLOOKUP(W$7 +(1) + $A19, 'main sheet'!$A:$E,2,0)) / VLOOKUP($A19, 'main sheet'!$A:$E,2,0)  ) * W$9</f>
        <v>2.1456672636608695E-4</v>
      </c>
      <c r="X19" s="19">
        <f>((VLOOKUP(X$7 + $A19, 'main sheet'!$A:$E,2,0) - VLOOKUP(X$7 +(1) + $A19, 'main sheet'!$A:$E,2,0)) / VLOOKUP($A19, 'main sheet'!$A:$E,2,0)  ) * X$9</f>
        <v>2.0127278327334151E-4</v>
      </c>
      <c r="Y19" s="19">
        <f>((VLOOKUP(Y$7 + $A19, 'main sheet'!$A:$E,2,0) - VLOOKUP(Y$7 +(1) + $A19, 'main sheet'!$A:$E,2,0)) / VLOOKUP($A19, 'main sheet'!$A:$E,2,0)  ) * Y$9</f>
        <v>1.8975211891089435E-4</v>
      </c>
      <c r="Z19" s="19">
        <f>((VLOOKUP(Z$7 + $A19, 'main sheet'!$A:$E,2,0) - VLOOKUP(Z$7 +(1) + $A19, 'main sheet'!$A:$E,2,0)) / VLOOKUP($A19, 'main sheet'!$A:$E,2,0)  ) * Z$9</f>
        <v>1.7866270936415374E-4</v>
      </c>
      <c r="AA19" s="19">
        <f>((VLOOKUP(AA$7 + $A19, 'main sheet'!$A:$E,2,0) - VLOOKUP(AA$7 +(1) + $A19, 'main sheet'!$A:$E,2,0)) / VLOOKUP($A19, 'main sheet'!$A:$E,2,0)  ) * AA$9</f>
        <v>1.7175516469699213E-4</v>
      </c>
      <c r="AB19" s="19">
        <f>((VLOOKUP(AB$7 + $A19, 'main sheet'!$A:$E,2,0) - VLOOKUP(AB$7 +(1) + $A19, 'main sheet'!$A:$E,2,0)) / VLOOKUP($A19, 'main sheet'!$A:$E,2,0)  ) * AB$9</f>
        <v>1.6377839321402902E-4</v>
      </c>
      <c r="AC19" s="19">
        <f>((VLOOKUP(AC$7 + $A19, 'main sheet'!$A:$E,2,0) - VLOOKUP(AC$7 +(1) + $A19, 'main sheet'!$A:$E,2,0)) / VLOOKUP($A19, 'main sheet'!$A:$E,2,0)  ) * AC$9</f>
        <v>1.5583247964782792E-4</v>
      </c>
      <c r="AD19" s="19">
        <f>((VLOOKUP(AD$7 + $A19, 'main sheet'!$A:$E,2,0) - VLOOKUP(AD$7 +(1) + $A19, 'main sheet'!$A:$E,2,0)) / VLOOKUP($A19, 'main sheet'!$A:$E,2,0)  ) * AD$9</f>
        <v>1.4938036977942099E-4</v>
      </c>
      <c r="AE19" s="19">
        <f>((VLOOKUP(AE$7 + $A19, 'main sheet'!$A:$E,2,0) - VLOOKUP(AE$7 +(1) + $A19, 'main sheet'!$A:$E,2,0)) / VLOOKUP($A19, 'main sheet'!$A:$E,2,0)  ) * AE$9</f>
        <v>1.4408861959090539E-4</v>
      </c>
      <c r="AF19" s="19">
        <f>((VLOOKUP(AF$7 + $A19, 'main sheet'!$A:$E,2,0) - VLOOKUP(AF$7 +(1) + $A19, 'main sheet'!$A:$E,2,0)) / VLOOKUP($A19, 'main sheet'!$A:$E,2,0)  ) * AF$9</f>
        <v>1.3910405752943402E-4</v>
      </c>
      <c r="AJ19" s="19">
        <v>8</v>
      </c>
      <c r="AK19" s="19">
        <f t="shared" si="7"/>
        <v>7.029803146893384E-3</v>
      </c>
    </row>
    <row r="20" spans="1:37" x14ac:dyDescent="0.3">
      <c r="A20" s="19">
        <v>9</v>
      </c>
      <c r="C20" s="19">
        <f>((VLOOKUP(C$7 + $A20, 'main sheet'!$A:$E,2,0) - VLOOKUP(C$7 +(1) + $A20, 'main sheet'!$A:$E,2,0)) / VLOOKUP($A20, 'main sheet'!$A:$E,2,0)  ) * C$9</f>
        <v>1.8472378296714777E-4</v>
      </c>
      <c r="D20" s="19">
        <f>((VLOOKUP(D$7 + $A20, 'main sheet'!$A:$E,2,0) - VLOOKUP(D$7 +(1) + $A20, 'main sheet'!$A:$E,2,0)) / VLOOKUP($A20, 'main sheet'!$A:$E,2,0)  ) * D$9</f>
        <v>1.6062937649317198E-4</v>
      </c>
      <c r="E20" s="19">
        <f>((VLOOKUP(E$7 + $A20, 'main sheet'!$A:$E,2,0) - VLOOKUP(E$7 +(1) + $A20, 'main sheet'!$A:$E,2,0)) / VLOOKUP($A20, 'main sheet'!$A:$E,2,0)  ) * E$9</f>
        <v>1.4632903862732026E-4</v>
      </c>
      <c r="F20" s="19">
        <f>((VLOOKUP(F$7 + $A20, 'main sheet'!$A:$E,2,0) - VLOOKUP(F$7 +(1) + $A20, 'main sheet'!$A:$E,2,0)) / VLOOKUP($A20, 'main sheet'!$A:$E,2,0)  ) * F$9</f>
        <v>1.5037766815455836E-4</v>
      </c>
      <c r="G20" s="19">
        <f>((VLOOKUP(G$7 + $A20, 'main sheet'!$A:$E,2,0) - VLOOKUP(G$7 +(1) + $A20, 'main sheet'!$A:$E,2,0)) / VLOOKUP($A20, 'main sheet'!$A:$E,2,0)  ) * G$9</f>
        <v>1.6596866384951259E-4</v>
      </c>
      <c r="H20" s="19">
        <f>((VLOOKUP(H$7 + $A20, 'main sheet'!$A:$E,2,0) - VLOOKUP(H$7 +(1) + $A20, 'main sheet'!$A:$E,2,0)) / VLOOKUP($A20, 'main sheet'!$A:$E,2,0)  ) * H$9</f>
        <v>1.968007871733351E-4</v>
      </c>
      <c r="I20" s="19">
        <f>((VLOOKUP(I$7 + $A20, 'main sheet'!$A:$E,2,0) - VLOOKUP(I$7 +(1) + $A20, 'main sheet'!$A:$E,2,0)) / VLOOKUP($A20, 'main sheet'!$A:$E,2,0)  ) * I$9</f>
        <v>2.319777394700182E-4</v>
      </c>
      <c r="J20" s="19">
        <f>((VLOOKUP(J$7 + $A20, 'main sheet'!$A:$E,2,0) - VLOOKUP(J$7 +(1) + $A20, 'main sheet'!$A:$E,2,0)) / VLOOKUP($A20, 'main sheet'!$A:$E,2,0)  ) * J$9</f>
        <v>2.8439181175226745E-4</v>
      </c>
      <c r="K20" s="19">
        <f>((VLOOKUP(K$7 + $A20, 'main sheet'!$A:$E,2,0) - VLOOKUP(K$7 +(1) + $A20, 'main sheet'!$A:$E,2,0)) / VLOOKUP($A20, 'main sheet'!$A:$E,2,0)  ) * K$9</f>
        <v>3.2781260404204753E-4</v>
      </c>
      <c r="L20" s="19">
        <f>((VLOOKUP(L$7 + $A20, 'main sheet'!$A:$E,2,0) - VLOOKUP(L$7 +(1) + $A20, 'main sheet'!$A:$E,2,0)) / VLOOKUP($A20, 'main sheet'!$A:$E,2,0)  ) * L$9</f>
        <v>3.2256160123130532E-4</v>
      </c>
      <c r="M20" s="19">
        <f>((VLOOKUP(M$7 + $A20, 'main sheet'!$A:$E,2,0) - VLOOKUP(M$7 +(1) + $A20, 'main sheet'!$A:$E,2,0)) / VLOOKUP($A20, 'main sheet'!$A:$E,2,0)  ) * M$9</f>
        <v>5.318303062284037E-4</v>
      </c>
      <c r="N20" s="19">
        <f>((VLOOKUP(N$7 + $A20, 'main sheet'!$A:$E,2,0) - VLOOKUP(N$7 +(1) + $A20, 'main sheet'!$A:$E,2,0)) / VLOOKUP($A20, 'main sheet'!$A:$E,2,0)  ) * N$9</f>
        <v>4.5124995679985763E-4</v>
      </c>
      <c r="O20" s="19">
        <f>((VLOOKUP(O$7 + $A20, 'main sheet'!$A:$E,2,0) - VLOOKUP(O$7 +(1) + $A20, 'main sheet'!$A:$E,2,0)) / VLOOKUP($A20, 'main sheet'!$A:$E,2,0)  ) * O$9</f>
        <v>4.8934248562062469E-4</v>
      </c>
      <c r="P20" s="19">
        <f>((VLOOKUP(P$7 + $A20, 'main sheet'!$A:$E,2,0) - VLOOKUP(P$7 +(1) + $A20, 'main sheet'!$A:$E,2,0)) / VLOOKUP($A20, 'main sheet'!$A:$E,2,0)  ) * P$9</f>
        <v>3.8092528820767198E-4</v>
      </c>
      <c r="Q20" s="19">
        <f>((VLOOKUP(Q$7 + $A20, 'main sheet'!$A:$E,2,0) - VLOOKUP(Q$7 +(1) + $A20, 'main sheet'!$A:$E,2,0)) / VLOOKUP($A20, 'main sheet'!$A:$E,2,0)  ) * Q$9</f>
        <v>3.7051220022742408E-4</v>
      </c>
      <c r="R20" s="19">
        <f>((VLOOKUP(R$7 + $A20, 'main sheet'!$A:$E,2,0) - VLOOKUP(R$7 +(1) + $A20, 'main sheet'!$A:$E,2,0)) / VLOOKUP($A20, 'main sheet'!$A:$E,2,0)  ) * R$9</f>
        <v>3.324262759022046E-4</v>
      </c>
      <c r="S20" s="19">
        <f>((VLOOKUP(S$7 + $A20, 'main sheet'!$A:$E,2,0) - VLOOKUP(S$7 +(1) + $A20, 'main sheet'!$A:$E,2,0)) / VLOOKUP($A20, 'main sheet'!$A:$E,2,0)  ) * S$9</f>
        <v>3.0220570536564051E-4</v>
      </c>
      <c r="T20" s="19">
        <f>((VLOOKUP(T$7 + $A20, 'main sheet'!$A:$E,2,0) - VLOOKUP(T$7 +(1) + $A20, 'main sheet'!$A:$E,2,0)) / VLOOKUP($A20, 'main sheet'!$A:$E,2,0)  ) * T$9</f>
        <v>2.7655187968439107E-4</v>
      </c>
      <c r="U20" s="19">
        <f>((VLOOKUP(U$7 + $A20, 'main sheet'!$A:$E,2,0) - VLOOKUP(U$7 +(1) + $A20, 'main sheet'!$A:$E,2,0)) / VLOOKUP($A20, 'main sheet'!$A:$E,2,0)  ) * U$9</f>
        <v>2.5471883655141285E-4</v>
      </c>
      <c r="V20" s="19">
        <f>((VLOOKUP(V$7 + $A20, 'main sheet'!$A:$E,2,0) - VLOOKUP(V$7 +(1) + $A20, 'main sheet'!$A:$E,2,0)) / VLOOKUP($A20, 'main sheet'!$A:$E,2,0)  ) * V$9</f>
        <v>2.3607353800809803E-4</v>
      </c>
      <c r="W20" s="19">
        <f>((VLOOKUP(W$7 + $A20, 'main sheet'!$A:$E,2,0) - VLOOKUP(W$7 +(1) + $A20, 'main sheet'!$A:$E,2,0)) / VLOOKUP($A20, 'main sheet'!$A:$E,2,0)  ) * W$9</f>
        <v>2.2144709413614294E-4</v>
      </c>
      <c r="X20" s="19">
        <f>((VLOOKUP(X$7 + $A20, 'main sheet'!$A:$E,2,0) - VLOOKUP(X$7 +(1) + $A20, 'main sheet'!$A:$E,2,0)) / VLOOKUP($A20, 'main sheet'!$A:$E,2,0)  ) * X$9</f>
        <v>2.0877167123946132E-4</v>
      </c>
      <c r="Y20" s="19">
        <f>((VLOOKUP(Y$7 + $A20, 'main sheet'!$A:$E,2,0) - VLOOKUP(Y$7 +(1) + $A20, 'main sheet'!$A:$E,2,0)) / VLOOKUP($A20, 'main sheet'!$A:$E,2,0)  ) * Y$9</f>
        <v>1.9657072941377851E-4</v>
      </c>
      <c r="Z20" s="19">
        <f>((VLOOKUP(Z$7 + $A20, 'main sheet'!$A:$E,2,0) - VLOOKUP(Z$7 +(1) + $A20, 'main sheet'!$A:$E,2,0)) / VLOOKUP($A20, 'main sheet'!$A:$E,2,0)  ) * Z$9</f>
        <v>1.8897081615535654E-4</v>
      </c>
      <c r="AA20" s="19">
        <f>((VLOOKUP(AA$7 + $A20, 'main sheet'!$A:$E,2,0) - VLOOKUP(AA$7 +(1) + $A20, 'main sheet'!$A:$E,2,0)) / VLOOKUP($A20, 'main sheet'!$A:$E,2,0)  ) * AA$9</f>
        <v>1.8019450354735087E-4</v>
      </c>
      <c r="AB20" s="19">
        <f>((VLOOKUP(AB$7 + $A20, 'main sheet'!$A:$E,2,0) - VLOOKUP(AB$7 +(1) + $A20, 'main sheet'!$A:$E,2,0)) / VLOOKUP($A20, 'main sheet'!$A:$E,2,0)  ) * AB$9</f>
        <v>1.7145214185852503E-4</v>
      </c>
      <c r="AC20" s="19">
        <f>((VLOOKUP(AC$7 + $A20, 'main sheet'!$A:$E,2,0) - VLOOKUP(AC$7 +(1) + $A20, 'main sheet'!$A:$E,2,0)) / VLOOKUP($A20, 'main sheet'!$A:$E,2,0)  ) * AC$9</f>
        <v>1.6435331330272654E-4</v>
      </c>
      <c r="AD20" s="19">
        <f>((VLOOKUP(AD$7 + $A20, 'main sheet'!$A:$E,2,0) - VLOOKUP(AD$7 +(1) + $A20, 'main sheet'!$A:$E,2,0)) / VLOOKUP($A20, 'main sheet'!$A:$E,2,0)  ) * AD$9</f>
        <v>1.5853115154253607E-4</v>
      </c>
      <c r="AE20" s="19">
        <f>((VLOOKUP(AE$7 + $A20, 'main sheet'!$A:$E,2,0) - VLOOKUP(AE$7 +(1) + $A20, 'main sheet'!$A:$E,2,0)) / VLOOKUP($A20, 'main sheet'!$A:$E,2,0)  ) * AE$9</f>
        <v>1.5304696850445957E-4</v>
      </c>
      <c r="AF20" s="19">
        <f>((VLOOKUP(AF$7 + $A20, 'main sheet'!$A:$E,2,0) - VLOOKUP(AF$7 +(1) + $A20, 'main sheet'!$A:$E,2,0)) / VLOOKUP($A20, 'main sheet'!$A:$E,2,0)  ) * AF$9</f>
        <v>1.45510564752346E-4</v>
      </c>
      <c r="AJ20" s="19">
        <v>9</v>
      </c>
      <c r="AK20" s="19">
        <f t="shared" si="7"/>
        <v>7.5862585008090984E-3</v>
      </c>
    </row>
    <row r="21" spans="1:37" x14ac:dyDescent="0.3">
      <c r="A21" s="19">
        <v>10</v>
      </c>
      <c r="C21" s="19">
        <f>((VLOOKUP(C$7 + $A21, 'main sheet'!$A:$E,2,0) - VLOOKUP(C$7 +(1) + $A21, 'main sheet'!$A:$E,2,0)) / VLOOKUP($A21, 'main sheet'!$A:$E,2,0)  ) * C$9</f>
        <v>1.8476116320349464E-4</v>
      </c>
      <c r="D21" s="19">
        <f>((VLOOKUP(D$7 + $A21, 'main sheet'!$A:$E,2,0) - VLOOKUP(D$7 +(1) + $A21, 'main sheet'!$A:$E,2,0)) / VLOOKUP($A21, 'main sheet'!$A:$E,2,0)  ) * D$9</f>
        <v>1.6831244681063693E-4</v>
      </c>
      <c r="E21" s="19">
        <f>((VLOOKUP(E$7 + $A21, 'main sheet'!$A:$E,2,0) - VLOOKUP(E$7 +(1) + $A21, 'main sheet'!$A:$E,2,0)) / VLOOKUP($A21, 'main sheet'!$A:$E,2,0)  ) * E$9</f>
        <v>1.7296931292792734E-4</v>
      </c>
      <c r="F21" s="19">
        <f>((VLOOKUP(F$7 + $A21, 'main sheet'!$A:$E,2,0) - VLOOKUP(F$7 +(1) + $A21, 'main sheet'!$A:$E,2,0)) / VLOOKUP($A21, 'main sheet'!$A:$E,2,0)  ) * F$9</f>
        <v>1.9090258617463551E-4</v>
      </c>
      <c r="G21" s="19">
        <f>((VLOOKUP(G$7 + $A21, 'main sheet'!$A:$E,2,0) - VLOOKUP(G$7 +(1) + $A21, 'main sheet'!$A:$E,2,0)) / VLOOKUP($A21, 'main sheet'!$A:$E,2,0)  ) * G$9</f>
        <v>2.2636670297387608E-4</v>
      </c>
      <c r="H21" s="19">
        <f>((VLOOKUP(H$7 + $A21, 'main sheet'!$A:$E,2,0) - VLOOKUP(H$7 +(1) + $A21, 'main sheet'!$A:$E,2,0)) / VLOOKUP($A21, 'main sheet'!$A:$E,2,0)  ) * H$9</f>
        <v>2.6682838418176701E-4</v>
      </c>
      <c r="I21" s="19">
        <f>((VLOOKUP(I$7 + $A21, 'main sheet'!$A:$E,2,0) - VLOOKUP(I$7 +(1) + $A21, 'main sheet'!$A:$E,2,0)) / VLOOKUP($A21, 'main sheet'!$A:$E,2,0)  ) * I$9</f>
        <v>3.2711676464193822E-4</v>
      </c>
      <c r="J21" s="19">
        <f>((VLOOKUP(J$7 + $A21, 'main sheet'!$A:$E,2,0) - VLOOKUP(J$7 +(1) + $A21, 'main sheet'!$A:$E,2,0)) / VLOOKUP($A21, 'main sheet'!$A:$E,2,0)  ) * J$9</f>
        <v>3.7706078027483273E-4</v>
      </c>
      <c r="K21" s="19">
        <f>((VLOOKUP(K$7 + $A21, 'main sheet'!$A:$E,2,0) - VLOOKUP(K$7 +(1) + $A21, 'main sheet'!$A:$E,2,0)) / VLOOKUP($A21, 'main sheet'!$A:$E,2,0)  ) * K$9</f>
        <v>3.7102090507592242E-4</v>
      </c>
      <c r="L21" s="19">
        <f>((VLOOKUP(L$7 + $A21, 'main sheet'!$A:$E,2,0) - VLOOKUP(L$7 +(1) + $A21, 'main sheet'!$A:$E,2,0)) / VLOOKUP($A21, 'main sheet'!$A:$E,2,0)  ) * L$9</f>
        <v>3.7514752788263132E-4</v>
      </c>
      <c r="M21" s="19">
        <f>((VLOOKUP(M$7 + $A21, 'main sheet'!$A:$E,2,0) - VLOOKUP(M$7 +(1) + $A21, 'main sheet'!$A:$E,2,0)) / VLOOKUP($A21, 'main sheet'!$A:$E,2,0)  ) * M$9</f>
        <v>4.9647539765664927E-4</v>
      </c>
      <c r="N21" s="19">
        <f>((VLOOKUP(N$7 + $A21, 'main sheet'!$A:$E,2,0) - VLOOKUP(N$7 +(1) + $A21, 'main sheet'!$A:$E,2,0)) / VLOOKUP($A21, 'main sheet'!$A:$E,2,0)  ) * N$9</f>
        <v>5.3838565849779487E-4</v>
      </c>
      <c r="O21" s="19">
        <f>((VLOOKUP(O$7 + $A21, 'main sheet'!$A:$E,2,0) - VLOOKUP(O$7 +(1) + $A21, 'main sheet'!$A:$E,2,0)) / VLOOKUP($A21, 'main sheet'!$A:$E,2,0)  ) * O$9</f>
        <v>4.1910260841145704E-4</v>
      </c>
      <c r="P21" s="19">
        <f>((VLOOKUP(P$7 + $A21, 'main sheet'!$A:$E,2,0) - VLOOKUP(P$7 +(1) + $A21, 'main sheet'!$A:$E,2,0)) / VLOOKUP($A21, 'main sheet'!$A:$E,2,0)  ) * P$9</f>
        <v>4.0764589375049532E-4</v>
      </c>
      <c r="Q21" s="19">
        <f>((VLOOKUP(Q$7 + $A21, 'main sheet'!$A:$E,2,0) - VLOOKUP(Q$7 +(1) + $A21, 'main sheet'!$A:$E,2,0)) / VLOOKUP($A21, 'main sheet'!$A:$E,2,0)  ) * Q$9</f>
        <v>3.65742899324568E-4</v>
      </c>
      <c r="R21" s="19">
        <f>((VLOOKUP(R$7 + $A21, 'main sheet'!$A:$E,2,0) - VLOOKUP(R$7 +(1) + $A21, 'main sheet'!$A:$E,2,0)) / VLOOKUP($A21, 'main sheet'!$A:$E,2,0)  ) * R$9</f>
        <v>3.324935448405164E-4</v>
      </c>
      <c r="S21" s="19">
        <f>((VLOOKUP(S$7 + $A21, 'main sheet'!$A:$E,2,0) - VLOOKUP(S$7 +(1) + $A21, 'main sheet'!$A:$E,2,0)) / VLOOKUP($A21, 'main sheet'!$A:$E,2,0)  ) * S$9</f>
        <v>3.0426862622371157E-4</v>
      </c>
      <c r="T21" s="19">
        <f>((VLOOKUP(T$7 + $A21, 'main sheet'!$A:$E,2,0) - VLOOKUP(T$7 +(1) + $A21, 'main sheet'!$A:$E,2,0)) / VLOOKUP($A21, 'main sheet'!$A:$E,2,0)  ) * T$9</f>
        <v>2.802474188902606E-4</v>
      </c>
      <c r="U21" s="19">
        <f>((VLOOKUP(U$7 + $A21, 'main sheet'!$A:$E,2,0) - VLOOKUP(U$7 +(1) + $A21, 'main sheet'!$A:$E,2,0)) / VLOOKUP($A21, 'main sheet'!$A:$E,2,0)  ) * U$9</f>
        <v>2.597334401757433E-4</v>
      </c>
      <c r="V21" s="19">
        <f>((VLOOKUP(V$7 + $A21, 'main sheet'!$A:$E,2,0) - VLOOKUP(V$7 +(1) + $A21, 'main sheet'!$A:$E,2,0)) / VLOOKUP($A21, 'main sheet'!$A:$E,2,0)  ) * V$9</f>
        <v>2.4364109616948704E-4</v>
      </c>
      <c r="W21" s="19">
        <f>((VLOOKUP(W$7 + $A21, 'main sheet'!$A:$E,2,0) - VLOOKUP(W$7 +(1) + $A21, 'main sheet'!$A:$E,2,0)) / VLOOKUP($A21, 'main sheet'!$A:$E,2,0)  ) * W$9</f>
        <v>2.2969530952005515E-4</v>
      </c>
      <c r="X21" s="19">
        <f>((VLOOKUP(X$7 + $A21, 'main sheet'!$A:$E,2,0) - VLOOKUP(X$7 +(1) + $A21, 'main sheet'!$A:$E,2,0)) / VLOOKUP($A21, 'main sheet'!$A:$E,2,0)  ) * X$9</f>
        <v>2.1627155766498692E-4</v>
      </c>
      <c r="Y21" s="19">
        <f>((VLOOKUP(Y$7 + $A21, 'main sheet'!$A:$E,2,0) - VLOOKUP(Y$7 +(1) + $A21, 'main sheet'!$A:$E,2,0)) / VLOOKUP($A21, 'main sheet'!$A:$E,2,0)  ) * Y$9</f>
        <v>2.0790996139162797E-4</v>
      </c>
      <c r="Z21" s="19">
        <f>((VLOOKUP(Z$7 + $A21, 'main sheet'!$A:$E,2,0) - VLOOKUP(Z$7 +(1) + $A21, 'main sheet'!$A:$E,2,0)) / VLOOKUP($A21, 'main sheet'!$A:$E,2,0)  ) * Z$9</f>
        <v>1.9825406397521835E-4</v>
      </c>
      <c r="AA21" s="19">
        <f>((VLOOKUP(AA$7 + $A21, 'main sheet'!$A:$E,2,0) - VLOOKUP(AA$7 +(1) + $A21, 'main sheet'!$A:$E,2,0)) / VLOOKUP($A21, 'main sheet'!$A:$E,2,0)  ) * AA$9</f>
        <v>1.8863552012715078E-4</v>
      </c>
      <c r="AB21" s="19">
        <f>((VLOOKUP(AB$7 + $A21, 'main sheet'!$A:$E,2,0) - VLOOKUP(AB$7 +(1) + $A21, 'main sheet'!$A:$E,2,0)) / VLOOKUP($A21, 'main sheet'!$A:$E,2,0)  ) * AB$9</f>
        <v>1.8082522856473047E-4</v>
      </c>
      <c r="AC21" s="19">
        <f>((VLOOKUP(AC$7 + $A21, 'main sheet'!$A:$E,2,0) - VLOOKUP(AC$7 +(1) + $A21, 'main sheet'!$A:$E,2,0)) / VLOOKUP($A21, 'main sheet'!$A:$E,2,0)  ) * AC$9</f>
        <v>1.7441955465484032E-4</v>
      </c>
      <c r="AD21" s="19">
        <f>((VLOOKUP(AD$7 + $A21, 'main sheet'!$A:$E,2,0) - VLOOKUP(AD$7 +(1) + $A21, 'main sheet'!$A:$E,2,0)) / VLOOKUP($A21, 'main sheet'!$A:$E,2,0)  ) * AD$9</f>
        <v>1.6838573257104455E-4</v>
      </c>
      <c r="AE21" s="19">
        <f>((VLOOKUP(AE$7 + $A21, 'main sheet'!$A:$E,2,0) - VLOOKUP(AE$7 +(1) + $A21, 'main sheet'!$A:$E,2,0)) / VLOOKUP($A21, 'main sheet'!$A:$E,2,0)  ) * AE$9</f>
        <v>1.6009401089140977E-4</v>
      </c>
      <c r="AF21" s="19">
        <f>((VLOOKUP(AF$7 + $A21, 'main sheet'!$A:$E,2,0) - VLOOKUP(AF$7 +(1) + $A21, 'main sheet'!$A:$E,2,0)) / VLOOKUP($A21, 'main sheet'!$A:$E,2,0)  ) * AF$9</f>
        <v>1.5655698276233475E-4</v>
      </c>
      <c r="AJ21" s="19">
        <v>10</v>
      </c>
      <c r="AK21" s="19">
        <f t="shared" si="7"/>
        <v>8.1892710802117467E-3</v>
      </c>
    </row>
    <row r="22" spans="1:37" x14ac:dyDescent="0.3">
      <c r="A22" s="19">
        <v>11</v>
      </c>
      <c r="C22" s="19">
        <f>((VLOOKUP(C$7 + $A22, 'main sheet'!$A:$E,2,0) - VLOOKUP(C$7 +(1) + $A22, 'main sheet'!$A:$E,2,0)) / VLOOKUP($A22, 'main sheet'!$A:$E,2,0)  ) * C$9</f>
        <v>1.9360044915304206E-4</v>
      </c>
      <c r="D22" s="19">
        <f>((VLOOKUP(D$7 + $A22, 'main sheet'!$A:$E,2,0) - VLOOKUP(D$7 +(1) + $A22, 'main sheet'!$A:$E,2,0)) / VLOOKUP($A22, 'main sheet'!$A:$E,2,0)  ) * D$9</f>
        <v>1.9895698331933175E-4</v>
      </c>
      <c r="E22" s="19">
        <f>((VLOOKUP(E$7 + $A22, 'main sheet'!$A:$E,2,0) - VLOOKUP(E$7 +(1) + $A22, 'main sheet'!$A:$E,2,0)) / VLOOKUP($A22, 'main sheet'!$A:$E,2,0)  ) * E$9</f>
        <v>2.1958463041932939E-4</v>
      </c>
      <c r="F22" s="19">
        <f>((VLOOKUP(F$7 + $A22, 'main sheet'!$A:$E,2,0) - VLOOKUP(F$7 +(1) + $A22, 'main sheet'!$A:$E,2,0)) / VLOOKUP($A22, 'main sheet'!$A:$E,2,0)  ) * F$9</f>
        <v>2.6037703211778185E-4</v>
      </c>
      <c r="G22" s="19">
        <f>((VLOOKUP(G$7 + $A22, 'main sheet'!$A:$E,2,0) - VLOOKUP(G$7 +(1) + $A22, 'main sheet'!$A:$E,2,0)) / VLOOKUP($A22, 'main sheet'!$A:$E,2,0)  ) * G$9</f>
        <v>3.0691785428376225E-4</v>
      </c>
      <c r="H22" s="19">
        <f>((VLOOKUP(H$7 + $A22, 'main sheet'!$A:$E,2,0) - VLOOKUP(H$7 +(1) + $A22, 'main sheet'!$A:$E,2,0)) / VLOOKUP($A22, 'main sheet'!$A:$E,2,0)  ) * H$9</f>
        <v>3.7626422620675061E-4</v>
      </c>
      <c r="I22" s="19">
        <f>((VLOOKUP(I$7 + $A22, 'main sheet'!$A:$E,2,0) - VLOOKUP(I$7 +(1) + $A22, 'main sheet'!$A:$E,2,0)) / VLOOKUP($A22, 'main sheet'!$A:$E,2,0)  ) * I$9</f>
        <v>4.3371205043043045E-4</v>
      </c>
      <c r="J22" s="19">
        <f>((VLOOKUP(J$7 + $A22, 'main sheet'!$A:$E,2,0) - VLOOKUP(J$7 +(1) + $A22, 'main sheet'!$A:$E,2,0)) / VLOOKUP($A22, 'main sheet'!$A:$E,2,0)  ) * J$9</f>
        <v>4.2676471781484006E-4</v>
      </c>
      <c r="K22" s="19">
        <f>((VLOOKUP(K$7 + $A22, 'main sheet'!$A:$E,2,0) - VLOOKUP(K$7 +(1) + $A22, 'main sheet'!$A:$E,2,0)) / VLOOKUP($A22, 'main sheet'!$A:$E,2,0)  ) * K$9</f>
        <v>4.3151134258325596E-4</v>
      </c>
      <c r="L22" s="19">
        <f>((VLOOKUP(L$7 + $A22, 'main sheet'!$A:$E,2,0) - VLOOKUP(L$7 +(1) + $A22, 'main sheet'!$A:$E,2,0)) / VLOOKUP($A22, 'main sheet'!$A:$E,2,0)  ) * L$9</f>
        <v>3.5021210412554101E-4</v>
      </c>
      <c r="M22" s="19">
        <f>((VLOOKUP(M$7 + $A22, 'main sheet'!$A:$E,2,0) - VLOOKUP(M$7 +(1) + $A22, 'main sheet'!$A:$E,2,0)) / VLOOKUP($A22, 'main sheet'!$A:$E,2,0)  ) * M$9</f>
        <v>5.9235008413172747E-4</v>
      </c>
      <c r="N22" s="19">
        <f>((VLOOKUP(N$7 + $A22, 'main sheet'!$A:$E,2,0) - VLOOKUP(N$7 +(1) + $A22, 'main sheet'!$A:$E,2,0)) / VLOOKUP($A22, 'main sheet'!$A:$E,2,0)  ) * N$9</f>
        <v>4.6111084393487758E-4</v>
      </c>
      <c r="O22" s="19">
        <f>((VLOOKUP(O$7 + $A22, 'main sheet'!$A:$E,2,0) - VLOOKUP(O$7 +(1) + $A22, 'main sheet'!$A:$E,2,0)) / VLOOKUP($A22, 'main sheet'!$A:$E,2,0)  ) * O$9</f>
        <v>4.4850577954250642E-4</v>
      </c>
      <c r="P22" s="19">
        <f>((VLOOKUP(P$7 + $A22, 'main sheet'!$A:$E,2,0) - VLOOKUP(P$7 +(1) + $A22, 'main sheet'!$A:$E,2,0)) / VLOOKUP($A22, 'main sheet'!$A:$E,2,0)  ) * P$9</f>
        <v>4.0240268990444721E-4</v>
      </c>
      <c r="Q22" s="19">
        <f>((VLOOKUP(Q$7 + $A22, 'main sheet'!$A:$E,2,0) - VLOOKUP(Q$7 +(1) + $A22, 'main sheet'!$A:$E,2,0)) / VLOOKUP($A22, 'main sheet'!$A:$E,2,0)  ) * Q$9</f>
        <v>3.6582062718586113E-4</v>
      </c>
      <c r="R22" s="19">
        <f>((VLOOKUP(R$7 + $A22, 'main sheet'!$A:$E,2,0) - VLOOKUP(R$7 +(1) + $A22, 'main sheet'!$A:$E,2,0)) / VLOOKUP($A22, 'main sheet'!$A:$E,2,0)  ) * R$9</f>
        <v>3.3476661849639311E-4</v>
      </c>
      <c r="S22" s="19">
        <f>((VLOOKUP(S$7 + $A22, 'main sheet'!$A:$E,2,0) - VLOOKUP(S$7 +(1) + $A22, 'main sheet'!$A:$E,2,0)) / VLOOKUP($A22, 'main sheet'!$A:$E,2,0)  ) * S$9</f>
        <v>3.0833767493088836E-4</v>
      </c>
      <c r="T22" s="19">
        <f>((VLOOKUP(T$7 + $A22, 'main sheet'!$A:$E,2,0) - VLOOKUP(T$7 +(1) + $A22, 'main sheet'!$A:$E,2,0)) / VLOOKUP($A22, 'main sheet'!$A:$E,2,0)  ) * T$9</f>
        <v>2.8576750273996145E-4</v>
      </c>
      <c r="U22" s="19">
        <f>((VLOOKUP(U$7 + $A22, 'main sheet'!$A:$E,2,0) - VLOOKUP(U$7 +(1) + $A22, 'main sheet'!$A:$E,2,0)) / VLOOKUP($A22, 'main sheet'!$A:$E,2,0)  ) * U$9</f>
        <v>2.6806216238490881E-4</v>
      </c>
      <c r="V22" s="19">
        <f>((VLOOKUP(V$7 + $A22, 'main sheet'!$A:$E,2,0) - VLOOKUP(V$7 +(1) + $A22, 'main sheet'!$A:$E,2,0)) / VLOOKUP($A22, 'main sheet'!$A:$E,2,0)  ) * V$9</f>
        <v>2.5271853692853351E-4</v>
      </c>
      <c r="W22" s="19">
        <f>((VLOOKUP(W$7 + $A22, 'main sheet'!$A:$E,2,0) - VLOOKUP(W$7 +(1) + $A22, 'main sheet'!$A:$E,2,0)) / VLOOKUP($A22, 'main sheet'!$A:$E,2,0)  ) * W$9</f>
        <v>2.3794927178335951E-4</v>
      </c>
      <c r="X22" s="19">
        <f>((VLOOKUP(X$7 + $A22, 'main sheet'!$A:$E,2,0) - VLOOKUP(X$7 +(1) + $A22, 'main sheet'!$A:$E,2,0)) / VLOOKUP($A22, 'main sheet'!$A:$E,2,0)  ) * X$9</f>
        <v>2.2874956117104566E-4</v>
      </c>
      <c r="Y22" s="19">
        <f>((VLOOKUP(Y$7 + $A22, 'main sheet'!$A:$E,2,0) - VLOOKUP(Y$7 +(1) + $A22, 'main sheet'!$A:$E,2,0)) / VLOOKUP($A22, 'main sheet'!$A:$E,2,0)  ) * Y$9</f>
        <v>2.1812581672930737E-4</v>
      </c>
      <c r="Z22" s="19">
        <f>((VLOOKUP(Z$7 + $A22, 'main sheet'!$A:$E,2,0) - VLOOKUP(Z$7 +(1) + $A22, 'main sheet'!$A:$E,2,0)) / VLOOKUP($A22, 'main sheet'!$A:$E,2,0)  ) * Z$9</f>
        <v>2.075431699449839E-4</v>
      </c>
      <c r="AA22" s="19">
        <f>((VLOOKUP(AA$7 + $A22, 'main sheet'!$A:$E,2,0) - VLOOKUP(AA$7 +(1) + $A22, 'main sheet'!$A:$E,2,0)) / VLOOKUP($A22, 'main sheet'!$A:$E,2,0)  ) * AA$9</f>
        <v>1.9895002339460655E-4</v>
      </c>
      <c r="AB22" s="19">
        <f>((VLOOKUP(AB$7 + $A22, 'main sheet'!$A:$E,2,0) - VLOOKUP(AB$7 +(1) + $A22, 'main sheet'!$A:$E,2,0)) / VLOOKUP($A22, 'main sheet'!$A:$E,2,0)  ) * AB$9</f>
        <v>1.9190228462305197E-4</v>
      </c>
      <c r="AC22" s="19">
        <f>((VLOOKUP(AC$7 + $A22, 'main sheet'!$A:$E,2,0) - VLOOKUP(AC$7 +(1) + $A22, 'main sheet'!$A:$E,2,0)) / VLOOKUP($A22, 'main sheet'!$A:$E,2,0)  ) * AC$9</f>
        <v>1.8526366978894801E-4</v>
      </c>
      <c r="AD22" s="19">
        <f>((VLOOKUP(AD$7 + $A22, 'main sheet'!$A:$E,2,0) - VLOOKUP(AD$7 +(1) + $A22, 'main sheet'!$A:$E,2,0)) / VLOOKUP($A22, 'main sheet'!$A:$E,2,0)  ) * AD$9</f>
        <v>1.7614083756449221E-4</v>
      </c>
      <c r="AE22" s="19">
        <f>((VLOOKUP(AE$7 + $A22, 'main sheet'!$A:$E,2,0) - VLOOKUP(AE$7 +(1) + $A22, 'main sheet'!$A:$E,2,0)) / VLOOKUP($A22, 'main sheet'!$A:$E,2,0)  ) * AE$9</f>
        <v>1.7224927976245162E-4</v>
      </c>
      <c r="AF22" s="19">
        <f>((VLOOKUP(AF$7 + $A22, 'main sheet'!$A:$E,2,0) - VLOOKUP(AF$7 +(1) + $A22, 'main sheet'!$A:$E,2,0)) / VLOOKUP($A22, 'main sheet'!$A:$E,2,0)  ) * AF$9</f>
        <v>1.7050938804767936E-4</v>
      </c>
      <c r="AJ22" s="19">
        <v>11</v>
      </c>
      <c r="AK22" s="19">
        <f t="shared" si="7"/>
        <v>8.9051272134440963E-3</v>
      </c>
    </row>
    <row r="23" spans="1:37" x14ac:dyDescent="0.3">
      <c r="A23" s="19">
        <v>12</v>
      </c>
      <c r="C23" s="19">
        <f>((VLOOKUP(C$7 + $A23, 'main sheet'!$A:$E,2,0) - VLOOKUP(C$7 +(1) + $A23, 'main sheet'!$A:$E,2,0)) / VLOOKUP($A23, 'main sheet'!$A:$E,2,0)  ) * C$9</f>
        <v>2.2884916595481376E-4</v>
      </c>
      <c r="D23" s="19">
        <f>((VLOOKUP(D$7 + $A23, 'main sheet'!$A:$E,2,0) - VLOOKUP(D$7 +(1) + $A23, 'main sheet'!$A:$E,2,0)) / VLOOKUP($A23, 'main sheet'!$A:$E,2,0)  ) * D$9</f>
        <v>2.5257600255882453E-4</v>
      </c>
      <c r="E23" s="19">
        <f>((VLOOKUP(E$7 + $A23, 'main sheet'!$A:$E,2,0) - VLOOKUP(E$7 +(1) + $A23, 'main sheet'!$A:$E,2,0)) / VLOOKUP($A23, 'main sheet'!$A:$E,2,0)  ) * E$9</f>
        <v>2.9949723623576036E-4</v>
      </c>
      <c r="F23" s="19">
        <f>((VLOOKUP(F$7 + $A23, 'main sheet'!$A:$E,2,0) - VLOOKUP(F$7 +(1) + $A23, 'main sheet'!$A:$E,2,0)) / VLOOKUP($A23, 'main sheet'!$A:$E,2,0)  ) * F$9</f>
        <v>3.5303055865471271E-4</v>
      </c>
      <c r="G23" s="19">
        <f>((VLOOKUP(G$7 + $A23, 'main sheet'!$A:$E,2,0) - VLOOKUP(G$7 +(1) + $A23, 'main sheet'!$A:$E,2,0)) / VLOOKUP($A23, 'main sheet'!$A:$E,2,0)  ) * G$9</f>
        <v>4.3279583812266993E-4</v>
      </c>
      <c r="H23" s="19">
        <f>((VLOOKUP(H$7 + $A23, 'main sheet'!$A:$E,2,0) - VLOOKUP(H$7 +(1) + $A23, 'main sheet'!$A:$E,2,0)) / VLOOKUP($A23, 'main sheet'!$A:$E,2,0)  ) * H$9</f>
        <v>4.9887487913027678E-4</v>
      </c>
      <c r="I23" s="19">
        <f>((VLOOKUP(I$7 + $A23, 'main sheet'!$A:$E,2,0) - VLOOKUP(I$7 +(1) + $A23, 'main sheet'!$A:$E,2,0)) / VLOOKUP($A23, 'main sheet'!$A:$E,2,0)  ) * I$9</f>
        <v>4.9088374834329294E-4</v>
      </c>
      <c r="J23" s="19">
        <f>((VLOOKUP(J$7 + $A23, 'main sheet'!$A:$E,2,0) - VLOOKUP(J$7 +(1) + $A23, 'main sheet'!$A:$E,2,0)) / VLOOKUP($A23, 'main sheet'!$A:$E,2,0)  ) * J$9</f>
        <v>4.9634352714185339E-4</v>
      </c>
      <c r="K23" s="19">
        <f>((VLOOKUP(K$7 + $A23, 'main sheet'!$A:$E,2,0) - VLOOKUP(K$7 +(1) + $A23, 'main sheet'!$A:$E,2,0)) / VLOOKUP($A23, 'main sheet'!$A:$E,2,0)  ) * K$9</f>
        <v>4.0282952927454775E-4</v>
      </c>
      <c r="L23" s="19">
        <f>((VLOOKUP(L$7 + $A23, 'main sheet'!$A:$E,2,0) - VLOOKUP(L$7 +(1) + $A23, 'main sheet'!$A:$E,2,0)) / VLOOKUP($A23, 'main sheet'!$A:$E,2,0)  ) * L$9</f>
        <v>4.1784180986863023E-4</v>
      </c>
      <c r="M23" s="19">
        <f>((VLOOKUP(M$7 + $A23, 'main sheet'!$A:$E,2,0) - VLOOKUP(M$7 +(1) + $A23, 'main sheet'!$A:$E,2,0)) / VLOOKUP($A23, 'main sheet'!$A:$E,2,0)  ) * M$9</f>
        <v>5.0732974629618592E-4</v>
      </c>
      <c r="N23" s="19">
        <f>((VLOOKUP(N$7 + $A23, 'main sheet'!$A:$E,2,0) - VLOOKUP(N$7 +(1) + $A23, 'main sheet'!$A:$E,2,0)) / VLOOKUP($A23, 'main sheet'!$A:$E,2,0)  ) * N$9</f>
        <v>4.9346122812025711E-4</v>
      </c>
      <c r="O23" s="19">
        <f>((VLOOKUP(O$7 + $A23, 'main sheet'!$A:$E,2,0) - VLOOKUP(O$7 +(1) + $A23, 'main sheet'!$A:$E,2,0)) / VLOOKUP($A23, 'main sheet'!$A:$E,2,0)  ) * O$9</f>
        <v>4.4273704959096145E-4</v>
      </c>
      <c r="P23" s="19">
        <f>((VLOOKUP(P$7 + $A23, 'main sheet'!$A:$E,2,0) - VLOOKUP(P$7 +(1) + $A23, 'main sheet'!$A:$E,2,0)) / VLOOKUP($A23, 'main sheet'!$A:$E,2,0)  ) * P$9</f>
        <v>4.0248822690087401E-4</v>
      </c>
      <c r="Q23" s="19">
        <f>((VLOOKUP(Q$7 + $A23, 'main sheet'!$A:$E,2,0) - VLOOKUP(Q$7 +(1) + $A23, 'main sheet'!$A:$E,2,0)) / VLOOKUP($A23, 'main sheet'!$A:$E,2,0)  ) * Q$9</f>
        <v>3.6832155622476136E-4</v>
      </c>
      <c r="R23" s="19">
        <f>((VLOOKUP(R$7 + $A23, 'main sheet'!$A:$E,2,0) - VLOOKUP(R$7 +(1) + $A23, 'main sheet'!$A:$E,2,0)) / VLOOKUP($A23, 'main sheet'!$A:$E,2,0)  ) * R$9</f>
        <v>3.3924353862806964E-4</v>
      </c>
      <c r="S23" s="19">
        <f>((VLOOKUP(S$7 + $A23, 'main sheet'!$A:$E,2,0) - VLOOKUP(S$7 +(1) + $A23, 'main sheet'!$A:$E,2,0)) / VLOOKUP($A23, 'main sheet'!$A:$E,2,0)  ) * S$9</f>
        <v>3.1441107180995827E-4</v>
      </c>
      <c r="T23" s="19">
        <f>((VLOOKUP(T$7 + $A23, 'main sheet'!$A:$E,2,0) - VLOOKUP(T$7 +(1) + $A23, 'main sheet'!$A:$E,2,0)) / VLOOKUP($A23, 'main sheet'!$A:$E,2,0)  ) * T$9</f>
        <v>2.9493105751715831E-4</v>
      </c>
      <c r="U23" s="19">
        <f>((VLOOKUP(U$7 + $A23, 'main sheet'!$A:$E,2,0) - VLOOKUP(U$7 +(1) + $A23, 'main sheet'!$A:$E,2,0)) / VLOOKUP($A23, 'main sheet'!$A:$E,2,0)  ) * U$9</f>
        <v>2.7804948183435794E-4</v>
      </c>
      <c r="V23" s="19">
        <f>((VLOOKUP(V$7 + $A23, 'main sheet'!$A:$E,2,0) - VLOOKUP(V$7 +(1) + $A23, 'main sheet'!$A:$E,2,0)) / VLOOKUP($A23, 'main sheet'!$A:$E,2,0)  ) * V$9</f>
        <v>2.6179983679209027E-4</v>
      </c>
      <c r="W23" s="19">
        <f>((VLOOKUP(W$7 + $A23, 'main sheet'!$A:$E,2,0) - VLOOKUP(W$7 +(1) + $A23, 'main sheet'!$A:$E,2,0)) / VLOOKUP($A23, 'main sheet'!$A:$E,2,0)  ) * W$9</f>
        <v>2.5167800402165418E-4</v>
      </c>
      <c r="X23" s="19">
        <f>((VLOOKUP(X$7 + $A23, 'main sheet'!$A:$E,2,0) - VLOOKUP(X$7 +(1) + $A23, 'main sheet'!$A:$E,2,0)) / VLOOKUP($A23, 'main sheet'!$A:$E,2,0)  ) * X$9</f>
        <v>2.3998940106807927E-4</v>
      </c>
      <c r="Y23" s="19">
        <f>((VLOOKUP(Y$7 + $A23, 'main sheet'!$A:$E,2,0) - VLOOKUP(Y$7 +(1) + $A23, 'main sheet'!$A:$E,2,0)) / VLOOKUP($A23, 'main sheet'!$A:$E,2,0)  ) * Y$9</f>
        <v>2.2834601514720688E-4</v>
      </c>
      <c r="Z23" s="19">
        <f>((VLOOKUP(Z$7 + $A23, 'main sheet'!$A:$E,2,0) - VLOOKUP(Z$7 +(1) + $A23, 'main sheet'!$A:$E,2,0)) / VLOOKUP($A23, 'main sheet'!$A:$E,2,0)  ) * Z$9</f>
        <v>2.1889154467306503E-4</v>
      </c>
      <c r="AA23" s="19">
        <f>((VLOOKUP(AA$7 + $A23, 'main sheet'!$A:$E,2,0) - VLOOKUP(AA$7 +(1) + $A23, 'main sheet'!$A:$E,2,0)) / VLOOKUP($A23, 'main sheet'!$A:$E,2,0)  ) * AA$9</f>
        <v>2.1113738410632823E-4</v>
      </c>
      <c r="AB23" s="19">
        <f>((VLOOKUP(AB$7 + $A23, 'main sheet'!$A:$E,2,0) - VLOOKUP(AB$7 +(1) + $A23, 'main sheet'!$A:$E,2,0)) / VLOOKUP($A23, 'main sheet'!$A:$E,2,0)  ) * AB$9</f>
        <v>2.0383335553306021E-4</v>
      </c>
      <c r="AC23" s="19">
        <f>((VLOOKUP(AC$7 + $A23, 'main sheet'!$A:$E,2,0) - VLOOKUP(AC$7 +(1) + $A23, 'main sheet'!$A:$E,2,0)) / VLOOKUP($A23, 'main sheet'!$A:$E,2,0)  ) * AC$9</f>
        <v>1.9379610696514436E-4</v>
      </c>
      <c r="AD23" s="19">
        <f>((VLOOKUP(AD$7 + $A23, 'main sheet'!$A:$E,2,0) - VLOOKUP(AD$7 +(1) + $A23, 'main sheet'!$A:$E,2,0)) / VLOOKUP($A23, 'main sheet'!$A:$E,2,0)  ) * AD$9</f>
        <v>1.895144834501593E-4</v>
      </c>
      <c r="AE23" s="19">
        <f>((VLOOKUP(AE$7 + $A23, 'main sheet'!$A:$E,2,0) - VLOOKUP(AE$7 +(1) + $A23, 'main sheet'!$A:$E,2,0)) / VLOOKUP($A23, 'main sheet'!$A:$E,2,0)  ) * AE$9</f>
        <v>1.8760019573854148E-4</v>
      </c>
      <c r="AF23" s="19">
        <f>((VLOOKUP(AF$7 + $A23, 'main sheet'!$A:$E,2,0) - VLOOKUP(AF$7 +(1) + $A23, 'main sheet'!$A:$E,2,0)) / VLOOKUP($A23, 'main sheet'!$A:$E,2,0)  ) * AF$9</f>
        <v>1.821473761963575E-4</v>
      </c>
      <c r="AJ23" s="19">
        <v>12</v>
      </c>
      <c r="AK23" s="19">
        <f t="shared" si="7"/>
        <v>9.6832289558996532E-3</v>
      </c>
    </row>
    <row r="24" spans="1:37" x14ac:dyDescent="0.3">
      <c r="A24" s="19">
        <v>13</v>
      </c>
      <c r="C24" s="19">
        <f>((VLOOKUP(C$7 + $A24, 'main sheet'!$A:$E,2,0) - VLOOKUP(C$7 +(1) + $A24, 'main sheet'!$A:$E,2,0)) / VLOOKUP($A24, 'main sheet'!$A:$E,2,0)  ) * C$9</f>
        <v>2.9052709979561861E-4</v>
      </c>
      <c r="D24" s="19">
        <f>((VLOOKUP(D$7 + $A24, 'main sheet'!$A:$E,2,0) - VLOOKUP(D$7 +(1) + $A24, 'main sheet'!$A:$E,2,0)) / VLOOKUP($A24, 'main sheet'!$A:$E,2,0)  ) * D$9</f>
        <v>3.4449853730705767E-4</v>
      </c>
      <c r="E24" s="19">
        <f>((VLOOKUP(E$7 + $A24, 'main sheet'!$A:$E,2,0) - VLOOKUP(E$7 +(1) + $A24, 'main sheet'!$A:$E,2,0)) / VLOOKUP($A24, 'main sheet'!$A:$E,2,0)  ) * E$9</f>
        <v>4.0607557054551723E-4</v>
      </c>
      <c r="F24" s="19">
        <f>((VLOOKUP(F$7 + $A24, 'main sheet'!$A:$E,2,0) - VLOOKUP(F$7 +(1) + $A24, 'main sheet'!$A:$E,2,0)) / VLOOKUP($A24, 'main sheet'!$A:$E,2,0)  ) * F$9</f>
        <v>4.9782607365523137E-4</v>
      </c>
      <c r="G24" s="19">
        <f>((VLOOKUP(G$7 + $A24, 'main sheet'!$A:$E,2,0) - VLOOKUP(G$7 +(1) + $A24, 'main sheet'!$A:$E,2,0)) / VLOOKUP($A24, 'main sheet'!$A:$E,2,0)  ) * G$9</f>
        <v>5.7383389683211719E-4</v>
      </c>
      <c r="H24" s="19">
        <f>((VLOOKUP(H$7 + $A24, 'main sheet'!$A:$E,2,0) - VLOOKUP(H$7 +(1) + $A24, 'main sheet'!$A:$E,2,0)) / VLOOKUP($A24, 'main sheet'!$A:$E,2,0)  ) * H$9</f>
        <v>5.6464204951444026E-4</v>
      </c>
      <c r="I24" s="19">
        <f>((VLOOKUP(I$7 + $A24, 'main sheet'!$A:$E,2,0) - VLOOKUP(I$7 +(1) + $A24, 'main sheet'!$A:$E,2,0)) / VLOOKUP($A24, 'main sheet'!$A:$E,2,0)  ) * I$9</f>
        <v>5.7092219364453017E-4</v>
      </c>
      <c r="J24" s="19">
        <f>((VLOOKUP(J$7 + $A24, 'main sheet'!$A:$E,2,0) - VLOOKUP(J$7 +(1) + $A24, 'main sheet'!$A:$E,2,0)) / VLOOKUP($A24, 'main sheet'!$A:$E,2,0)  ) * J$9</f>
        <v>4.6335714266802449E-4</v>
      </c>
      <c r="K24" s="19">
        <f>((VLOOKUP(K$7 + $A24, 'main sheet'!$A:$E,2,0) - VLOOKUP(K$7 +(1) + $A24, 'main sheet'!$A:$E,2,0)) / VLOOKUP($A24, 'main sheet'!$A:$E,2,0)  ) * K$9</f>
        <v>4.8062511071776464E-4</v>
      </c>
      <c r="L24" s="19">
        <f>((VLOOKUP(L$7 + $A24, 'main sheet'!$A:$E,2,0) - VLOOKUP(L$7 +(1) + $A24, 'main sheet'!$A:$E,2,0)) / VLOOKUP($A24, 'main sheet'!$A:$E,2,0)  ) * L$9</f>
        <v>3.5787238132069948E-4</v>
      </c>
      <c r="M24" s="19">
        <f>((VLOOKUP(M$7 + $A24, 'main sheet'!$A:$E,2,0) - VLOOKUP(M$7 +(1) + $A24, 'main sheet'!$A:$E,2,0)) / VLOOKUP($A24, 'main sheet'!$A:$E,2,0)  ) * M$9</f>
        <v>5.4292825445376701E-4</v>
      </c>
      <c r="N24" s="19">
        <f>((VLOOKUP(N$7 + $A24, 'main sheet'!$A:$E,2,0) - VLOOKUP(N$7 +(1) + $A24, 'main sheet'!$A:$E,2,0)) / VLOOKUP($A24, 'main sheet'!$A:$E,2,0)  ) * N$9</f>
        <v>4.8711923008032572E-4</v>
      </c>
      <c r="O24" s="19">
        <f>((VLOOKUP(O$7 + $A24, 'main sheet'!$A:$E,2,0) - VLOOKUP(O$7 +(1) + $A24, 'main sheet'!$A:$E,2,0)) / VLOOKUP($A24, 'main sheet'!$A:$E,2,0)  ) * O$9</f>
        <v>4.4283566370938697E-4</v>
      </c>
      <c r="P24" s="19">
        <f>((VLOOKUP(P$7 + $A24, 'main sheet'!$A:$E,2,0) - VLOOKUP(P$7 +(1) + $A24, 'main sheet'!$A:$E,2,0)) / VLOOKUP($A24, 'main sheet'!$A:$E,2,0)  ) * P$9</f>
        <v>4.052439547491078E-4</v>
      </c>
      <c r="Q24" s="19">
        <f>((VLOOKUP(Q$7 + $A24, 'main sheet'!$A:$E,2,0) - VLOOKUP(Q$7 +(1) + $A24, 'main sheet'!$A:$E,2,0)) / VLOOKUP($A24, 'main sheet'!$A:$E,2,0)  ) * Q$9</f>
        <v>3.7325101095312562E-4</v>
      </c>
      <c r="R24" s="19">
        <f>((VLOOKUP(R$7 + $A24, 'main sheet'!$A:$E,2,0) - VLOOKUP(R$7 +(1) + $A24, 'main sheet'!$A:$E,2,0)) / VLOOKUP($A24, 'main sheet'!$A:$E,2,0)  ) * R$9</f>
        <v>3.4592921322101959E-4</v>
      </c>
      <c r="S24" s="19">
        <f>((VLOOKUP(S$7 + $A24, 'main sheet'!$A:$E,2,0) - VLOOKUP(S$7 +(1) + $A24, 'main sheet'!$A:$E,2,0)) / VLOOKUP($A24, 'main sheet'!$A:$E,2,0)  ) * S$9</f>
        <v>3.2449642467750537E-4</v>
      </c>
      <c r="T24" s="19">
        <f>((VLOOKUP(T$7 + $A24, 'main sheet'!$A:$E,2,0) - VLOOKUP(T$7 +(1) + $A24, 'main sheet'!$A:$E,2,0)) / VLOOKUP($A24, 'main sheet'!$A:$E,2,0)  ) * T$9</f>
        <v>3.0592255525152019E-4</v>
      </c>
      <c r="U24" s="19">
        <f>((VLOOKUP(U$7 + $A24, 'main sheet'!$A:$E,2,0) - VLOOKUP(U$7 +(1) + $A24, 'main sheet'!$A:$E,2,0)) / VLOOKUP($A24, 'main sheet'!$A:$E,2,0)  ) * U$9</f>
        <v>2.8804396436019758E-4</v>
      </c>
      <c r="V24" s="19">
        <f>((VLOOKUP(V$7 + $A24, 'main sheet'!$A:$E,2,0) - VLOOKUP(V$7 +(1) + $A24, 'main sheet'!$A:$E,2,0)) / VLOOKUP($A24, 'main sheet'!$A:$E,2,0)  ) * V$9</f>
        <v>2.769074683504511E-4</v>
      </c>
      <c r="W24" s="19">
        <f>((VLOOKUP(W$7 + $A24, 'main sheet'!$A:$E,2,0) - VLOOKUP(W$7 +(1) + $A24, 'main sheet'!$A:$E,2,0)) / VLOOKUP($A24, 'main sheet'!$A:$E,2,0)  ) * W$9</f>
        <v>2.64047141263029E-4</v>
      </c>
      <c r="X24" s="19">
        <f>((VLOOKUP(X$7 + $A24, 'main sheet'!$A:$E,2,0) - VLOOKUP(X$7 +(1) + $A24, 'main sheet'!$A:$E,2,0)) / VLOOKUP($A24, 'main sheet'!$A:$E,2,0)  ) * X$9</f>
        <v>2.5123656399025836E-4</v>
      </c>
      <c r="Y24" s="19">
        <f>((VLOOKUP(Y$7 + $A24, 'main sheet'!$A:$E,2,0) - VLOOKUP(Y$7 +(1) + $A24, 'main sheet'!$A:$E,2,0)) / VLOOKUP($A24, 'main sheet'!$A:$E,2,0)  ) * Y$9</f>
        <v>2.4083433001766439E-4</v>
      </c>
      <c r="Z24" s="19">
        <f>((VLOOKUP(Z$7 + $A24, 'main sheet'!$A:$E,2,0) - VLOOKUP(Z$7 +(1) + $A24, 'main sheet'!$A:$E,2,0)) / VLOOKUP($A24, 'main sheet'!$A:$E,2,0)  ) * Z$9</f>
        <v>2.323028535381654E-4</v>
      </c>
      <c r="AA24" s="19">
        <f>((VLOOKUP(AA$7 + $A24, 'main sheet'!$A:$E,2,0) - VLOOKUP(AA$7 +(1) + $A24, 'main sheet'!$A:$E,2,0)) / VLOOKUP($A24, 'main sheet'!$A:$E,2,0)  ) * AA$9</f>
        <v>2.2426663253885635E-4</v>
      </c>
      <c r="AB24" s="19">
        <f>((VLOOKUP(AB$7 + $A24, 'main sheet'!$A:$E,2,0) - VLOOKUP(AB$7 +(1) + $A24, 'main sheet'!$A:$E,2,0)) / VLOOKUP($A24, 'main sheet'!$A:$E,2,0)  ) * AB$9</f>
        <v>2.1322319987595808E-4</v>
      </c>
      <c r="AC24" s="19">
        <f>((VLOOKUP(AC$7 + $A24, 'main sheet'!$A:$E,2,0) - VLOOKUP(AC$7 +(1) + $A24, 'main sheet'!$A:$E,2,0)) / VLOOKUP($A24, 'main sheet'!$A:$E,2,0)  ) * AC$9</f>
        <v>2.0851236496381272E-4</v>
      </c>
      <c r="AD24" s="19">
        <f>((VLOOKUP(AD$7 + $A24, 'main sheet'!$A:$E,2,0) - VLOOKUP(AD$7 +(1) + $A24, 'main sheet'!$A:$E,2,0)) / VLOOKUP($A24, 'main sheet'!$A:$E,2,0)  ) * AD$9</f>
        <v>2.0640617945912772E-4</v>
      </c>
      <c r="AE24" s="19">
        <f>((VLOOKUP(AE$7 + $A24, 'main sheet'!$A:$E,2,0) - VLOOKUP(AE$7 +(1) + $A24, 'main sheet'!$A:$E,2,0)) / VLOOKUP($A24, 'main sheet'!$A:$E,2,0)  ) * AE$9</f>
        <v>2.0040674196093413E-4</v>
      </c>
      <c r="AF24" s="19">
        <f>((VLOOKUP(AF$7 + $A24, 'main sheet'!$A:$E,2,0) - VLOOKUP(AF$7 +(1) + $A24, 'main sheet'!$A:$E,2,0)) / VLOOKUP($A24, 'main sheet'!$A:$E,2,0)  ) * AF$9</f>
        <v>2.0481638654374561E-4</v>
      </c>
      <c r="AJ24" s="19">
        <v>13</v>
      </c>
      <c r="AK24" s="19">
        <f t="shared" si="7"/>
        <v>1.0588910189958958E-2</v>
      </c>
    </row>
    <row r="25" spans="1:37" x14ac:dyDescent="0.3">
      <c r="A25" s="19">
        <v>14</v>
      </c>
      <c r="C25" s="19">
        <f>((VLOOKUP(C$7 + $A25, 'main sheet'!$A:$E,2,0) - VLOOKUP(C$7 +(1) + $A25, 'main sheet'!$A:$E,2,0)) / VLOOKUP($A25, 'main sheet'!$A:$E,2,0)  ) * C$9</f>
        <v>3.9627763210905564E-4</v>
      </c>
      <c r="D25" s="19">
        <f>((VLOOKUP(D$7 + $A25, 'main sheet'!$A:$E,2,0) - VLOOKUP(D$7 +(1) + $A25, 'main sheet'!$A:$E,2,0)) / VLOOKUP($A25, 'main sheet'!$A:$E,2,0)  ) * D$9</f>
        <v>4.6710986586767915E-4</v>
      </c>
      <c r="E25" s="19">
        <f>((VLOOKUP(E$7 + $A25, 'main sheet'!$A:$E,2,0) - VLOOKUP(E$7 +(1) + $A25, 'main sheet'!$A:$E,2,0)) / VLOOKUP($A25, 'main sheet'!$A:$E,2,0)  ) * E$9</f>
        <v>5.7265072650920042E-4</v>
      </c>
      <c r="F25" s="19">
        <f>((VLOOKUP(F$7 + $A25, 'main sheet'!$A:$E,2,0) - VLOOKUP(F$7 +(1) + $A25, 'main sheet'!$A:$E,2,0)) / VLOOKUP($A25, 'main sheet'!$A:$E,2,0)  ) * F$9</f>
        <v>6.6008273834225321E-4</v>
      </c>
      <c r="G25" s="19">
        <f>((VLOOKUP(G$7 + $A25, 'main sheet'!$A:$E,2,0) - VLOOKUP(G$7 +(1) + $A25, 'main sheet'!$A:$E,2,0)) / VLOOKUP($A25, 'main sheet'!$A:$E,2,0)  ) * G$9</f>
        <v>6.4950933063425375E-4</v>
      </c>
      <c r="H25" s="19">
        <f>((VLOOKUP(H$7 + $A25, 'main sheet'!$A:$E,2,0) - VLOOKUP(H$7 +(1) + $A25, 'main sheet'!$A:$E,2,0)) / VLOOKUP($A25, 'main sheet'!$A:$E,2,0)  ) * H$9</f>
        <v>6.5673339801239014E-4</v>
      </c>
      <c r="I25" s="19">
        <f>((VLOOKUP(I$7 + $A25, 'main sheet'!$A:$E,2,0) - VLOOKUP(I$7 +(1) + $A25, 'main sheet'!$A:$E,2,0)) / VLOOKUP($A25, 'main sheet'!$A:$E,2,0)  ) * I$9</f>
        <v>5.3300101867672246E-4</v>
      </c>
      <c r="J25" s="19">
        <f>((VLOOKUP(J$7 + $A25, 'main sheet'!$A:$E,2,0) - VLOOKUP(J$7 +(1) + $A25, 'main sheet'!$A:$E,2,0)) / VLOOKUP($A25, 'main sheet'!$A:$E,2,0)  ) * J$9</f>
        <v>5.5286441067709728E-4</v>
      </c>
      <c r="K25" s="19">
        <f>((VLOOKUP(K$7 + $A25, 'main sheet'!$A:$E,2,0) - VLOOKUP(K$7 +(1) + $A25, 'main sheet'!$A:$E,2,0)) / VLOOKUP($A25, 'main sheet'!$A:$E,2,0)  ) * K$9</f>
        <v>4.1166160232660723E-4</v>
      </c>
      <c r="L25" s="19">
        <f>((VLOOKUP(L$7 + $A25, 'main sheet'!$A:$E,2,0) - VLOOKUP(L$7 +(1) + $A25, 'main sheet'!$A:$E,2,0)) / VLOOKUP($A25, 'main sheet'!$A:$E,2,0)  ) * L$9</f>
        <v>3.8299924083898387E-4</v>
      </c>
      <c r="M25" s="19">
        <f>((VLOOKUP(M$7 + $A25, 'main sheet'!$A:$E,2,0) - VLOOKUP(M$7 +(1) + $A25, 'main sheet'!$A:$E,2,0)) / VLOOKUP($A25, 'main sheet'!$A:$E,2,0)  ) * M$9</f>
        <v>5.3597223982672782E-4</v>
      </c>
      <c r="N25" s="19">
        <f>((VLOOKUP(N$7 + $A25, 'main sheet'!$A:$E,2,0) - VLOOKUP(N$7 +(1) + $A25, 'main sheet'!$A:$E,2,0)) / VLOOKUP($A25, 'main sheet'!$A:$E,2,0)  ) * N$9</f>
        <v>4.8724749075157068E-4</v>
      </c>
      <c r="O25" s="19">
        <f>((VLOOKUP(O$7 + $A25, 'main sheet'!$A:$E,2,0) - VLOOKUP(O$7 +(1) + $A25, 'main sheet'!$A:$E,2,0)) / VLOOKUP($A25, 'main sheet'!$A:$E,2,0)  ) * O$9</f>
        <v>4.4588572302371303E-4</v>
      </c>
      <c r="P25" s="19">
        <f>((VLOOKUP(P$7 + $A25, 'main sheet'!$A:$E,2,0) - VLOOKUP(P$7 +(1) + $A25, 'main sheet'!$A:$E,2,0)) / VLOOKUP($A25, 'main sheet'!$A:$E,2,0)  ) * P$9</f>
        <v>4.1068421857447246E-4</v>
      </c>
      <c r="Q25" s="19">
        <f>((VLOOKUP(Q$7 + $A25, 'main sheet'!$A:$E,2,0) - VLOOKUP(Q$7 +(1) + $A25, 'main sheet'!$A:$E,2,0)) / VLOOKUP($A25, 'main sheet'!$A:$E,2,0)  ) * Q$9</f>
        <v>3.8062232772250403E-4</v>
      </c>
      <c r="R25" s="19">
        <f>((VLOOKUP(R$7 + $A25, 'main sheet'!$A:$E,2,0) - VLOOKUP(R$7 +(1) + $A25, 'main sheet'!$A:$E,2,0)) / VLOOKUP($A25, 'main sheet'!$A:$E,2,0)  ) * R$9</f>
        <v>3.5704005264068129E-4</v>
      </c>
      <c r="S25" s="19">
        <f>((VLOOKUP(S$7 + $A25, 'main sheet'!$A:$E,2,0) - VLOOKUP(S$7 +(1) + $A25, 'main sheet'!$A:$E,2,0)) / VLOOKUP($A25, 'main sheet'!$A:$E,2,0)  ) * S$9</f>
        <v>3.3660341663094534E-4</v>
      </c>
      <c r="T25" s="19">
        <f>((VLOOKUP(T$7 + $A25, 'main sheet'!$A:$E,2,0) - VLOOKUP(T$7 +(1) + $A25, 'main sheet'!$A:$E,2,0)) / VLOOKUP($A25, 'main sheet'!$A:$E,2,0)  ) * T$9</f>
        <v>3.1693178838627966E-4</v>
      </c>
      <c r="U25" s="19">
        <f>((VLOOKUP(U$7 + $A25, 'main sheet'!$A:$E,2,0) - VLOOKUP(U$7 +(1) + $A25, 'main sheet'!$A:$E,2,0)) / VLOOKUP($A25, 'main sheet'!$A:$E,2,0)  ) * U$9</f>
        <v>3.0467841725744752E-4</v>
      </c>
      <c r="V25" s="19">
        <f>((VLOOKUP(V$7 + $A25, 'main sheet'!$A:$E,2,0) - VLOOKUP(V$7 +(1) + $A25, 'main sheet'!$A:$E,2,0)) / VLOOKUP($A25, 'main sheet'!$A:$E,2,0)  ) * V$9</f>
        <v>2.9052833266149879E-4</v>
      </c>
      <c r="W25" s="19">
        <f>((VLOOKUP(W$7 + $A25, 'main sheet'!$A:$E,2,0) - VLOOKUP(W$7 +(1) + $A25, 'main sheet'!$A:$E,2,0)) / VLOOKUP($A25, 'main sheet'!$A:$E,2,0)  ) * W$9</f>
        <v>2.7643298727095039E-4</v>
      </c>
      <c r="X25" s="19">
        <f>((VLOOKUP(X$7 + $A25, 'main sheet'!$A:$E,2,0) - VLOOKUP(X$7 +(1) + $A25, 'main sheet'!$A:$E,2,0)) / VLOOKUP($A25, 'main sheet'!$A:$E,2,0)  ) * X$9</f>
        <v>2.6498751705091099E-4</v>
      </c>
      <c r="Y25" s="19">
        <f>((VLOOKUP(Y$7 + $A25, 'main sheet'!$A:$E,2,0) - VLOOKUP(Y$7 +(1) + $A25, 'main sheet'!$A:$E,2,0)) / VLOOKUP($A25, 'main sheet'!$A:$E,2,0)  ) * Y$9</f>
        <v>2.5560042190996961E-4</v>
      </c>
      <c r="Z25" s="19">
        <f>((VLOOKUP(Z$7 + $A25, 'main sheet'!$A:$E,2,0) - VLOOKUP(Z$7 +(1) + $A25, 'main sheet'!$A:$E,2,0)) / VLOOKUP($A25, 'main sheet'!$A:$E,2,0)  ) * Z$9</f>
        <v>2.4675825124051767E-4</v>
      </c>
      <c r="AA25" s="19">
        <f>((VLOOKUP(AA$7 + $A25, 'main sheet'!$A:$E,2,0) - VLOOKUP(AA$7 +(1) + $A25, 'main sheet'!$A:$E,2,0)) / VLOOKUP($A25, 'main sheet'!$A:$E,2,0)  ) * AA$9</f>
        <v>2.3460727674761342E-4</v>
      </c>
      <c r="AB25" s="19">
        <f>((VLOOKUP(AB$7 + $A25, 'main sheet'!$A:$E,2,0) - VLOOKUP(AB$7 +(1) + $A25, 'main sheet'!$A:$E,2,0)) / VLOOKUP($A25, 'main sheet'!$A:$E,2,0)  ) * AB$9</f>
        <v>2.294239939219689E-4</v>
      </c>
      <c r="AC25" s="19">
        <f>((VLOOKUP(AC$7 + $A25, 'main sheet'!$A:$E,2,0) - VLOOKUP(AC$7 +(1) + $A25, 'main sheet'!$A:$E,2,0)) / VLOOKUP($A25, 'main sheet'!$A:$E,2,0)  ) * AC$9</f>
        <v>2.2710657984194904E-4</v>
      </c>
      <c r="AD25" s="19">
        <f>((VLOOKUP(AD$7 + $A25, 'main sheet'!$A:$E,2,0) - VLOOKUP(AD$7 +(1) + $A25, 'main sheet'!$A:$E,2,0)) / VLOOKUP($A25, 'main sheet'!$A:$E,2,0)  ) * AD$9</f>
        <v>2.2050546094734691E-4</v>
      </c>
      <c r="AE25" s="19">
        <f>((VLOOKUP(AE$7 + $A25, 'main sheet'!$A:$E,2,0) - VLOOKUP(AE$7 +(1) + $A25, 'main sheet'!$A:$E,2,0)) / VLOOKUP($A25, 'main sheet'!$A:$E,2,0)  ) * AE$9</f>
        <v>2.2535734717548769E-4</v>
      </c>
      <c r="AF25" s="19">
        <f>((VLOOKUP(AF$7 + $A25, 'main sheet'!$A:$E,2,0) - VLOOKUP(AF$7 +(1) + $A25, 'main sheet'!$A:$E,2,0)) / VLOOKUP($A25, 'main sheet'!$A:$E,2,0)  ) * AF$9</f>
        <v>2.2170102142940069E-4</v>
      </c>
      <c r="AJ25" s="19">
        <v>14</v>
      </c>
      <c r="AK25" s="19">
        <f t="shared" si="7"/>
        <v>1.1551564829006201E-2</v>
      </c>
    </row>
    <row r="26" spans="1:37" x14ac:dyDescent="0.3">
      <c r="A26" s="19">
        <v>15</v>
      </c>
      <c r="C26" s="19">
        <f>((VLOOKUP(C$7 + $A26, 'main sheet'!$A:$E,2,0) - VLOOKUP(C$7 +(1) + $A26, 'main sheet'!$A:$E,2,0)) / VLOOKUP($A26, 'main sheet'!$A:$E,2,0)  ) * C$9</f>
        <v>5.3735592694778306E-4</v>
      </c>
      <c r="D26" s="19">
        <f>((VLOOKUP(D$7 + $A26, 'main sheet'!$A:$E,2,0) - VLOOKUP(D$7 +(1) + $A26, 'main sheet'!$A:$E,2,0)) / VLOOKUP($A26, 'main sheet'!$A:$E,2,0)  ) * D$9</f>
        <v>6.587684920528774E-4</v>
      </c>
      <c r="E26" s="19">
        <f>((VLOOKUP(E$7 + $A26, 'main sheet'!$A:$E,2,0) - VLOOKUP(E$7 +(1) + $A26, 'main sheet'!$A:$E,2,0)) / VLOOKUP($A26, 'main sheet'!$A:$E,2,0)  ) * E$9</f>
        <v>7.593489190498285E-4</v>
      </c>
      <c r="F26" s="19">
        <f>((VLOOKUP(F$7 + $A26, 'main sheet'!$A:$E,2,0) - VLOOKUP(F$7 +(1) + $A26, 'main sheet'!$A:$E,2,0)) / VLOOKUP($A26, 'main sheet'!$A:$E,2,0)  ) * F$9</f>
        <v>7.4718543522065491E-4</v>
      </c>
      <c r="G26" s="19">
        <f>((VLOOKUP(G$7 + $A26, 'main sheet'!$A:$E,2,0) - VLOOKUP(G$7 +(1) + $A26, 'main sheet'!$A:$E,2,0)) / VLOOKUP($A26, 'main sheet'!$A:$E,2,0)  ) * G$9</f>
        <v>7.5549589001077365E-4</v>
      </c>
      <c r="H26" s="19">
        <f>((VLOOKUP(H$7 + $A26, 'main sheet'!$A:$E,2,0) - VLOOKUP(H$7 +(1) + $A26, 'main sheet'!$A:$E,2,0)) / VLOOKUP($A26, 'main sheet'!$A:$E,2,0)  ) * H$9</f>
        <v>6.1315608464642497E-4</v>
      </c>
      <c r="I26" s="19">
        <f>((VLOOKUP(I$7 + $A26, 'main sheet'!$A:$E,2,0) - VLOOKUP(I$7 +(1) + $A26, 'main sheet'!$A:$E,2,0)) / VLOOKUP($A26, 'main sheet'!$A:$E,2,0)  ) * I$9</f>
        <v>6.3600662196244091E-4</v>
      </c>
      <c r="J26" s="19">
        <f>((VLOOKUP(J$7 + $A26, 'main sheet'!$A:$E,2,0) - VLOOKUP(J$7 +(1) + $A26, 'main sheet'!$A:$E,2,0)) / VLOOKUP($A26, 'main sheet'!$A:$E,2,0)  ) * J$9</f>
        <v>4.7356910669424135E-4</v>
      </c>
      <c r="K26" s="19">
        <f>((VLOOKUP(K$7 + $A26, 'main sheet'!$A:$E,2,0) - VLOOKUP(K$7 +(1) + $A26, 'main sheet'!$A:$E,2,0)) / VLOOKUP($A26, 'main sheet'!$A:$E,2,0)  ) * K$9</f>
        <v>4.4059637168877434E-4</v>
      </c>
      <c r="L26" s="19">
        <f>((VLOOKUP(L$7 + $A26, 'main sheet'!$A:$E,2,0) - VLOOKUP(L$7 +(1) + $A26, 'main sheet'!$A:$E,2,0)) / VLOOKUP($A26, 'main sheet'!$A:$E,2,0)  ) * L$9</f>
        <v>3.7811907999434454E-4</v>
      </c>
      <c r="M26" s="19">
        <f>((VLOOKUP(M$7 + $A26, 'main sheet'!$A:$E,2,0) - VLOOKUP(M$7 +(1) + $A26, 'main sheet'!$A:$E,2,0)) / VLOOKUP($A26, 'main sheet'!$A:$E,2,0)  ) * M$9</f>
        <v>5.3615141848701513E-4</v>
      </c>
      <c r="N26" s="19">
        <f>((VLOOKUP(N$7 + $A26, 'main sheet'!$A:$E,2,0) - VLOOKUP(N$7 +(1) + $A26, 'main sheet'!$A:$E,2,0)) / VLOOKUP($A26, 'main sheet'!$A:$E,2,0)  ) * N$9</f>
        <v>4.9063826375693128E-4</v>
      </c>
      <c r="O26" s="19">
        <f>((VLOOKUP(O$7 + $A26, 'main sheet'!$A:$E,2,0) - VLOOKUP(O$7 +(1) + $A26, 'main sheet'!$A:$E,2,0)) / VLOOKUP($A26, 'main sheet'!$A:$E,2,0)  ) * O$9</f>
        <v>4.5190366398664721E-4</v>
      </c>
      <c r="P26" s="19">
        <f>((VLOOKUP(P$7 + $A26, 'main sheet'!$A:$E,2,0) - VLOOKUP(P$7 +(1) + $A26, 'main sheet'!$A:$E,2,0)) / VLOOKUP($A26, 'main sheet'!$A:$E,2,0)  ) * P$9</f>
        <v>4.1882452919659745E-4</v>
      </c>
      <c r="Q26" s="19">
        <f>((VLOOKUP(Q$7 + $A26, 'main sheet'!$A:$E,2,0) - VLOOKUP(Q$7 +(1) + $A26, 'main sheet'!$A:$E,2,0)) / VLOOKUP($A26, 'main sheet'!$A:$E,2,0)  ) * Q$9</f>
        <v>3.9287535454457897E-4</v>
      </c>
      <c r="R26" s="19">
        <f>((VLOOKUP(R$7 + $A26, 'main sheet'!$A:$E,2,0) - VLOOKUP(R$7 +(1) + $A26, 'main sheet'!$A:$E,2,0)) / VLOOKUP($A26, 'main sheet'!$A:$E,2,0)  ) * R$9</f>
        <v>3.7038753963798687E-4</v>
      </c>
      <c r="S26" s="19">
        <f>((VLOOKUP(S$7 + $A26, 'main sheet'!$A:$E,2,0) - VLOOKUP(S$7 +(1) + $A26, 'main sheet'!$A:$E,2,0)) / VLOOKUP($A26, 'main sheet'!$A:$E,2,0)  ) * S$9</f>
        <v>3.4874151459420846E-4</v>
      </c>
      <c r="T26" s="19">
        <f>((VLOOKUP(T$7 + $A26, 'main sheet'!$A:$E,2,0) - VLOOKUP(T$7 +(1) + $A26, 'main sheet'!$A:$E,2,0)) / VLOOKUP($A26, 'main sheet'!$A:$E,2,0)  ) * T$9</f>
        <v>3.3525830034134978E-4</v>
      </c>
      <c r="U26" s="19">
        <f>((VLOOKUP(U$7 + $A26, 'main sheet'!$A:$E,2,0) - VLOOKUP(U$7 +(1) + $A26, 'main sheet'!$A:$E,2,0)) / VLOOKUP($A26, 'main sheet'!$A:$E,2,0)  ) * U$9</f>
        <v>3.1968800378399459E-4</v>
      </c>
      <c r="V26" s="19">
        <f>((VLOOKUP(V$7 + $A26, 'main sheet'!$A:$E,2,0) - VLOOKUP(V$7 +(1) + $A26, 'main sheet'!$A:$E,2,0)) / VLOOKUP($A26, 'main sheet'!$A:$E,2,0)  ) * V$9</f>
        <v>3.041779404821804E-4</v>
      </c>
      <c r="W26" s="19">
        <f>((VLOOKUP(W$7 + $A26, 'main sheet'!$A:$E,2,0) - VLOOKUP(W$7 +(1) + $A26, 'main sheet'!$A:$E,2,0)) / VLOOKUP($A26, 'main sheet'!$A:$E,2,0)  ) * W$9</f>
        <v>2.9158371432360232E-4</v>
      </c>
      <c r="X26" s="19">
        <f>((VLOOKUP(X$7 + $A26, 'main sheet'!$A:$E,2,0) - VLOOKUP(X$7 +(1) + $A26, 'main sheet'!$A:$E,2,0)) / VLOOKUP($A26, 'main sheet'!$A:$E,2,0)  ) * X$9</f>
        <v>2.8125445769156682E-4</v>
      </c>
      <c r="Y26" s="19">
        <f>((VLOOKUP(Y$7 + $A26, 'main sheet'!$A:$E,2,0) - VLOOKUP(Y$7 +(1) + $A26, 'main sheet'!$A:$E,2,0)) / VLOOKUP($A26, 'main sheet'!$A:$E,2,0)  ) * Y$9</f>
        <v>2.7152481836675797E-4</v>
      </c>
      <c r="Z26" s="19">
        <f>((VLOOKUP(Z$7 + $A26, 'main sheet'!$A:$E,2,0) - VLOOKUP(Z$7 +(1) + $A26, 'main sheet'!$A:$E,2,0)) / VLOOKUP($A26, 'main sheet'!$A:$E,2,0)  ) * Z$9</f>
        <v>2.5815427806839488E-4</v>
      </c>
      <c r="AA26" s="19">
        <f>((VLOOKUP(AA$7 + $A26, 'main sheet'!$A:$E,2,0) - VLOOKUP(AA$7 +(1) + $A26, 'main sheet'!$A:$E,2,0)) / VLOOKUP($A26, 'main sheet'!$A:$E,2,0)  ) * AA$9</f>
        <v>2.5245076087818406E-4</v>
      </c>
      <c r="AB26" s="19">
        <f>((VLOOKUP(AB$7 + $A26, 'main sheet'!$A:$E,2,0) - VLOOKUP(AB$7 +(1) + $A26, 'main sheet'!$A:$E,2,0)) / VLOOKUP($A26, 'main sheet'!$A:$E,2,0)  ) * AB$9</f>
        <v>2.4990075319254582E-4</v>
      </c>
      <c r="AC26" s="19">
        <f>((VLOOKUP(AC$7 + $A26, 'main sheet'!$A:$E,2,0) - VLOOKUP(AC$7 +(1) + $A26, 'main sheet'!$A:$E,2,0)) / VLOOKUP($A26, 'main sheet'!$A:$E,2,0)  ) * AC$9</f>
        <v>2.4263709493648543E-4</v>
      </c>
      <c r="AD26" s="19">
        <f>((VLOOKUP(AD$7 + $A26, 'main sheet'!$A:$E,2,0) - VLOOKUP(AD$7 +(1) + $A26, 'main sheet'!$A:$E,2,0)) / VLOOKUP($A26, 'main sheet'!$A:$E,2,0)  ) * AD$9</f>
        <v>2.4797595400283544E-4</v>
      </c>
      <c r="AE26" s="19">
        <f>((VLOOKUP(AE$7 + $A26, 'main sheet'!$A:$E,2,0) - VLOOKUP(AE$7 +(1) + $A26, 'main sheet'!$A:$E,2,0)) / VLOOKUP($A26, 'main sheet'!$A:$E,2,0)  ) * AE$9</f>
        <v>2.4395265111790655E-4</v>
      </c>
      <c r="AF26" s="19">
        <f>((VLOOKUP(AF$7 + $A26, 'main sheet'!$A:$E,2,0) - VLOOKUP(AF$7 +(1) + $A26, 'main sheet'!$A:$E,2,0)) / VLOOKUP($A26, 'main sheet'!$A:$E,2,0)  ) * AF$9</f>
        <v>2.35708653864517E-4</v>
      </c>
      <c r="AJ26" s="19">
        <v>15</v>
      </c>
      <c r="AK26" s="19">
        <f t="shared" si="7"/>
        <v>1.2543391593522432E-2</v>
      </c>
    </row>
    <row r="27" spans="1:37" x14ac:dyDescent="0.3">
      <c r="A27" s="19">
        <v>16</v>
      </c>
      <c r="C27" s="19">
        <f>((VLOOKUP(C$7 + $A27, 'main sheet'!$A:$E,2,0) - VLOOKUP(C$7 +(1) + $A27, 'main sheet'!$A:$E,2,0)) / VLOOKUP($A27, 'main sheet'!$A:$E,2,0)  ) * C$9</f>
        <v>7.579292843164602E-4</v>
      </c>
      <c r="D27" s="19">
        <f>((VLOOKUP(D$7 + $A27, 'main sheet'!$A:$E,2,0) - VLOOKUP(D$7 +(1) + $A27, 'main sheet'!$A:$E,2,0)) / VLOOKUP($A27, 'main sheet'!$A:$E,2,0)  ) * D$9</f>
        <v>8.7364952893909467E-4</v>
      </c>
      <c r="E27" s="19">
        <f>((VLOOKUP(E$7 + $A27, 'main sheet'!$A:$E,2,0) - VLOOKUP(E$7 +(1) + $A27, 'main sheet'!$A:$E,2,0)) / VLOOKUP($A27, 'main sheet'!$A:$E,2,0)  ) * E$9</f>
        <v>8.5965514289201546E-4</v>
      </c>
      <c r="F27" s="19">
        <f>((VLOOKUP(F$7 + $A27, 'main sheet'!$A:$E,2,0) - VLOOKUP(F$7 +(1) + $A27, 'main sheet'!$A:$E,2,0)) / VLOOKUP($A27, 'main sheet'!$A:$E,2,0)  ) * F$9</f>
        <v>8.6921652466331184E-4</v>
      </c>
      <c r="G27" s="19">
        <f>((VLOOKUP(G$7 + $A27, 'main sheet'!$A:$E,2,0) - VLOOKUP(G$7 +(1) + $A27, 'main sheet'!$A:$E,2,0)) / VLOOKUP($A27, 'main sheet'!$A:$E,2,0)  ) * G$9</f>
        <v>7.0545109248036913E-4</v>
      </c>
      <c r="H27" s="19">
        <f>((VLOOKUP(H$7 + $A27, 'main sheet'!$A:$E,2,0) - VLOOKUP(H$7 +(1) + $A27, 'main sheet'!$A:$E,2,0)) / VLOOKUP($A27, 'main sheet'!$A:$E,2,0)  ) * H$9</f>
        <v>7.3174119530572455E-4</v>
      </c>
      <c r="I27" s="19">
        <f>((VLOOKUP(I$7 + $A27, 'main sheet'!$A:$E,2,0) - VLOOKUP(I$7 +(1) + $A27, 'main sheet'!$A:$E,2,0)) / VLOOKUP($A27, 'main sheet'!$A:$E,2,0)  ) * I$9</f>
        <v>5.4485285565591566E-4</v>
      </c>
      <c r="J27" s="19">
        <f>((VLOOKUP(J$7 + $A27, 'main sheet'!$A:$E,2,0) - VLOOKUP(J$7 +(1) + $A27, 'main sheet'!$A:$E,2,0)) / VLOOKUP($A27, 'main sheet'!$A:$E,2,0)  ) * J$9</f>
        <v>5.0691691648133239E-4</v>
      </c>
      <c r="K27" s="19">
        <f>((VLOOKUP(K$7 + $A27, 'main sheet'!$A:$E,2,0) - VLOOKUP(K$7 +(1) + $A27, 'main sheet'!$A:$E,2,0)) / VLOOKUP($A27, 'main sheet'!$A:$E,2,0)  ) * K$9</f>
        <v>4.3503526222609382E-4</v>
      </c>
      <c r="L27" s="19">
        <f>((VLOOKUP(L$7 + $A27, 'main sheet'!$A:$E,2,0) - VLOOKUP(L$7 +(1) + $A27, 'main sheet'!$A:$E,2,0)) / VLOOKUP($A27, 'main sheet'!$A:$E,2,0)  ) * L$9</f>
        <v>3.7829153237051632E-4</v>
      </c>
      <c r="M27" s="19">
        <f>((VLOOKUP(M$7 + $A27, 'main sheet'!$A:$E,2,0) - VLOOKUP(M$7 +(1) + $A27, 'main sheet'!$A:$E,2,0)) / VLOOKUP($A27, 'main sheet'!$A:$E,2,0)  ) * M$9</f>
        <v>5.3994823721377591E-4</v>
      </c>
      <c r="N27" s="19">
        <f>((VLOOKUP(N$7 + $A27, 'main sheet'!$A:$E,2,0) - VLOOKUP(N$7 +(1) + $A27, 'main sheet'!$A:$E,2,0)) / VLOOKUP($A27, 'main sheet'!$A:$E,2,0)  ) * N$9</f>
        <v>4.9732074480216199E-4</v>
      </c>
      <c r="O27" s="19">
        <f>((VLOOKUP(O$7 + $A27, 'main sheet'!$A:$E,2,0) - VLOOKUP(O$7 +(1) + $A27, 'main sheet'!$A:$E,2,0)) / VLOOKUP($A27, 'main sheet'!$A:$E,2,0)  ) * O$9</f>
        <v>4.609171011448608E-4</v>
      </c>
      <c r="P27" s="19">
        <f>((VLOOKUP(P$7 + $A27, 'main sheet'!$A:$E,2,0) - VLOOKUP(P$7 +(1) + $A27, 'main sheet'!$A:$E,2,0)) / VLOOKUP($A27, 'main sheet'!$A:$E,2,0)  ) * P$9</f>
        <v>4.3235999065123015E-4</v>
      </c>
      <c r="Q27" s="19">
        <f>((VLOOKUP(Q$7 + $A27, 'main sheet'!$A:$E,2,0) - VLOOKUP(Q$7 +(1) + $A27, 'main sheet'!$A:$E,2,0)) / VLOOKUP($A27, 'main sheet'!$A:$E,2,0)  ) * Q$9</f>
        <v>4.0761211239846614E-4</v>
      </c>
      <c r="R27" s="19">
        <f>((VLOOKUP(R$7 + $A27, 'main sheet'!$A:$E,2,0) - VLOOKUP(R$7 +(1) + $A27, 'main sheet'!$A:$E,2,0)) / VLOOKUP($A27, 'main sheet'!$A:$E,2,0)  ) * R$9</f>
        <v>3.8379062531024408E-4</v>
      </c>
      <c r="S27" s="19">
        <f>((VLOOKUP(S$7 + $A27, 'main sheet'!$A:$E,2,0) - VLOOKUP(S$7 +(1) + $A27, 'main sheet'!$A:$E,2,0)) / VLOOKUP($A27, 'main sheet'!$A:$E,2,0)  ) * S$9</f>
        <v>3.6895232527212599E-4</v>
      </c>
      <c r="T27" s="19">
        <f>((VLOOKUP(T$7 + $A27, 'main sheet'!$A:$E,2,0) - VLOOKUP(T$7 +(1) + $A27, 'main sheet'!$A:$E,2,0)) / VLOOKUP($A27, 'main sheet'!$A:$E,2,0)  ) * T$9</f>
        <v>3.518171876359699E-4</v>
      </c>
      <c r="U27" s="19">
        <f>((VLOOKUP(U$7 + $A27, 'main sheet'!$A:$E,2,0) - VLOOKUP(U$7 +(1) + $A27, 'main sheet'!$A:$E,2,0)) / VLOOKUP($A27, 'main sheet'!$A:$E,2,0)  ) * U$9</f>
        <v>3.3474833679918002E-4</v>
      </c>
      <c r="V27" s="19">
        <f>((VLOOKUP(V$7 + $A27, 'main sheet'!$A:$E,2,0) - VLOOKUP(V$7 +(1) + $A27, 'main sheet'!$A:$E,2,0)) / VLOOKUP($A27, 'main sheet'!$A:$E,2,0)  ) * V$9</f>
        <v>3.2088836965897993E-4</v>
      </c>
      <c r="W27" s="19">
        <f>((VLOOKUP(W$7 + $A27, 'main sheet'!$A:$E,2,0) - VLOOKUP(W$7 +(1) + $A27, 'main sheet'!$A:$E,2,0)) / VLOOKUP($A27, 'main sheet'!$A:$E,2,0)  ) * W$9</f>
        <v>3.0952100530486326E-4</v>
      </c>
      <c r="X27" s="19">
        <f>((VLOOKUP(X$7 + $A27, 'main sheet'!$A:$E,2,0) - VLOOKUP(X$7 +(1) + $A27, 'main sheet'!$A:$E,2,0)) / VLOOKUP($A27, 'main sheet'!$A:$E,2,0)  ) * X$9</f>
        <v>2.9881352080920017E-4</v>
      </c>
      <c r="Y27" s="19">
        <f>((VLOOKUP(Y$7 + $A27, 'main sheet'!$A:$E,2,0) - VLOOKUP(Y$7 +(1) + $A27, 'main sheet'!$A:$E,2,0)) / VLOOKUP($A27, 'main sheet'!$A:$E,2,0)  ) * Y$9</f>
        <v>2.840992186481411E-4</v>
      </c>
      <c r="Z27" s="19">
        <f>((VLOOKUP(Z$7 + $A27, 'main sheet'!$A:$E,2,0) - VLOOKUP(Z$7 +(1) + $A27, 'main sheet'!$A:$E,2,0)) / VLOOKUP($A27, 'main sheet'!$A:$E,2,0)  ) * Z$9</f>
        <v>2.778224883556613E-4</v>
      </c>
      <c r="AA27" s="19">
        <f>((VLOOKUP(AA$7 + $A27, 'main sheet'!$A:$E,2,0) - VLOOKUP(AA$7 +(1) + $A27, 'main sheet'!$A:$E,2,0)) / VLOOKUP($A27, 'main sheet'!$A:$E,2,0)  ) * AA$9</f>
        <v>2.75016200594493E-4</v>
      </c>
      <c r="AB27" s="19">
        <f>((VLOOKUP(AB$7 + $A27, 'main sheet'!$A:$E,2,0) - VLOOKUP(AB$7 +(1) + $A27, 'main sheet'!$A:$E,2,0)) / VLOOKUP($A27, 'main sheet'!$A:$E,2,0)  ) * AB$9</f>
        <v>2.6702253242631658E-4</v>
      </c>
      <c r="AC27" s="19">
        <f>((VLOOKUP(AC$7 + $A27, 'main sheet'!$A:$E,2,0) - VLOOKUP(AC$7 +(1) + $A27, 'main sheet'!$A:$E,2,0)) / VLOOKUP($A27, 'main sheet'!$A:$E,2,0)  ) * AC$9</f>
        <v>2.7289795583812905E-4</v>
      </c>
      <c r="AD27" s="19">
        <f>((VLOOKUP(AD$7 + $A27, 'main sheet'!$A:$E,2,0) - VLOOKUP(AD$7 +(1) + $A27, 'main sheet'!$A:$E,2,0)) / VLOOKUP($A27, 'main sheet'!$A:$E,2,0)  ) * AD$9</f>
        <v>2.684703042239642E-4</v>
      </c>
      <c r="AE27" s="19">
        <f>((VLOOKUP(AE$7 + $A27, 'main sheet'!$A:$E,2,0) - VLOOKUP(AE$7 +(1) + $A27, 'main sheet'!$A:$E,2,0)) / VLOOKUP($A27, 'main sheet'!$A:$E,2,0)  ) * AE$9</f>
        <v>2.5939777133491063E-4</v>
      </c>
      <c r="AF27" s="19">
        <f>((VLOOKUP(AF$7 + $A27, 'main sheet'!$A:$E,2,0) - VLOOKUP(AF$7 +(1) + $A27, 'main sheet'!$A:$E,2,0)) / VLOOKUP($A27, 'main sheet'!$A:$E,2,0)  ) * AF$9</f>
        <v>2.509176829751038E-4</v>
      </c>
      <c r="AJ27" s="19">
        <v>16</v>
      </c>
      <c r="AK27" s="19">
        <f t="shared" si="7"/>
        <v>1.3525073046728609E-2</v>
      </c>
    </row>
    <row r="28" spans="1:37" x14ac:dyDescent="0.3">
      <c r="A28" s="19">
        <v>17</v>
      </c>
      <c r="C28" s="19">
        <f>((VLOOKUP(C$7 + $A28, 'main sheet'!$A:$E,2,0) - VLOOKUP(C$7 +(1) + $A28, 'main sheet'!$A:$E,2,0)) / VLOOKUP($A28, 'main sheet'!$A:$E,2,0)  ) * C$9</f>
        <v>1.0053184875424286E-3</v>
      </c>
      <c r="D28" s="19">
        <f>((VLOOKUP(D$7 + $A28, 'main sheet'!$A:$E,2,0) - VLOOKUP(D$7 +(1) + $A28, 'main sheet'!$A:$E,2,0)) / VLOOKUP($A28, 'main sheet'!$A:$E,2,0)  ) * D$9</f>
        <v>9.8921498774197781E-4</v>
      </c>
      <c r="E28" s="19">
        <f>((VLOOKUP(E$7 + $A28, 'main sheet'!$A:$E,2,0) - VLOOKUP(E$7 +(1) + $A28, 'main sheet'!$A:$E,2,0)) / VLOOKUP($A28, 'main sheet'!$A:$E,2,0)  ) * E$9</f>
        <v>1.0002173789099877E-3</v>
      </c>
      <c r="F28" s="19">
        <f>((VLOOKUP(F$7 + $A28, 'main sheet'!$A:$E,2,0) - VLOOKUP(F$7 +(1) + $A28, 'main sheet'!$A:$E,2,0)) / VLOOKUP($A28, 'main sheet'!$A:$E,2,0)  ) * F$9</f>
        <v>8.1177062636172915E-4</v>
      </c>
      <c r="G28" s="19">
        <f>((VLOOKUP(G$7 + $A28, 'main sheet'!$A:$E,2,0) - VLOOKUP(G$7 +(1) + $A28, 'main sheet'!$A:$E,2,0)) / VLOOKUP($A28, 'main sheet'!$A:$E,2,0)  ) * G$9</f>
        <v>8.4202294784104827E-4</v>
      </c>
      <c r="H28" s="19">
        <f>((VLOOKUP(H$7 + $A28, 'main sheet'!$A:$E,2,0) - VLOOKUP(H$7 +(1) + $A28, 'main sheet'!$A:$E,2,0)) / VLOOKUP($A28, 'main sheet'!$A:$E,2,0)  ) * H$9</f>
        <v>6.2696840167284515E-4</v>
      </c>
      <c r="I28" s="19">
        <f>((VLOOKUP(I$7 + $A28, 'main sheet'!$A:$E,2,0) - VLOOKUP(I$7 +(1) + $A28, 'main sheet'!$A:$E,2,0)) / VLOOKUP($A28, 'main sheet'!$A:$E,2,0)  ) * I$9</f>
        <v>5.8331508334414912E-4</v>
      </c>
      <c r="J28" s="19">
        <f>((VLOOKUP(J$7 + $A28, 'main sheet'!$A:$E,2,0) - VLOOKUP(J$7 +(1) + $A28, 'main sheet'!$A:$E,2,0)) / VLOOKUP($A28, 'main sheet'!$A:$E,2,0)  ) * J$9</f>
        <v>5.0060004310864743E-4</v>
      </c>
      <c r="K28" s="19">
        <f>((VLOOKUP(K$7 + $A28, 'main sheet'!$A:$E,2,0) - VLOOKUP(K$7 +(1) + $A28, 'main sheet'!$A:$E,2,0)) / VLOOKUP($A28, 'main sheet'!$A:$E,2,0)  ) * K$9</f>
        <v>4.3530438531186745E-4</v>
      </c>
      <c r="L28" s="19">
        <f>((VLOOKUP(L$7 + $A28, 'main sheet'!$A:$E,2,0) - VLOOKUP(L$7 +(1) + $A28, 'main sheet'!$A:$E,2,0)) / VLOOKUP($A28, 'main sheet'!$A:$E,2,0)  ) * L$9</f>
        <v>3.8103234418314911E-4</v>
      </c>
      <c r="M28" s="19">
        <f>((VLOOKUP(M$7 + $A28, 'main sheet'!$A:$E,2,0) - VLOOKUP(M$7 +(1) + $A28, 'main sheet'!$A:$E,2,0)) / VLOOKUP($A28, 'main sheet'!$A:$E,2,0)  ) * M$9</f>
        <v>5.4739123907403622E-4</v>
      </c>
      <c r="N28" s="19">
        <f>((VLOOKUP(N$7 + $A28, 'main sheet'!$A:$E,2,0) - VLOOKUP(N$7 +(1) + $A28, 'main sheet'!$A:$E,2,0)) / VLOOKUP($A28, 'main sheet'!$A:$E,2,0)  ) * N$9</f>
        <v>5.0732245888207605E-4</v>
      </c>
      <c r="O28" s="19">
        <f>((VLOOKUP(O$7 + $A28, 'main sheet'!$A:$E,2,0) - VLOOKUP(O$7 +(1) + $A28, 'main sheet'!$A:$E,2,0)) / VLOOKUP($A28, 'main sheet'!$A:$E,2,0)  ) * O$9</f>
        <v>4.7589020462591953E-4</v>
      </c>
      <c r="P28" s="19">
        <f>((VLOOKUP(P$7 + $A28, 'main sheet'!$A:$E,2,0) - VLOOKUP(P$7 +(1) + $A28, 'main sheet'!$A:$E,2,0)) / VLOOKUP($A28, 'main sheet'!$A:$E,2,0)  ) * P$9</f>
        <v>4.4865069796382983E-4</v>
      </c>
      <c r="Q28" s="19">
        <f>((VLOOKUP(Q$7 + $A28, 'main sheet'!$A:$E,2,0) - VLOOKUP(Q$7 +(1) + $A28, 'main sheet'!$A:$E,2,0)) / VLOOKUP($A28, 'main sheet'!$A:$E,2,0)  ) * Q$9</f>
        <v>4.2243085197893072E-4</v>
      </c>
      <c r="R28" s="19">
        <f>((VLOOKUP(R$7 + $A28, 'main sheet'!$A:$E,2,0) - VLOOKUP(R$7 +(1) + $A28, 'main sheet'!$A:$E,2,0)) / VLOOKUP($A28, 'main sheet'!$A:$E,2,0)  ) * R$9</f>
        <v>4.0609862468193961E-4</v>
      </c>
      <c r="S28" s="19">
        <f>((VLOOKUP(S$7 + $A28, 'main sheet'!$A:$E,2,0) - VLOOKUP(S$7 +(1) + $A28, 'main sheet'!$A:$E,2,0)) / VLOOKUP($A28, 'main sheet'!$A:$E,2,0)  ) * S$9</f>
        <v>3.8723831306133573E-4</v>
      </c>
      <c r="T28" s="19">
        <f>((VLOOKUP(T$7 + $A28, 'main sheet'!$A:$E,2,0) - VLOOKUP(T$7 +(1) + $A28, 'main sheet'!$A:$E,2,0)) / VLOOKUP($A28, 'main sheet'!$A:$E,2,0)  ) * T$9</f>
        <v>3.6845096202727179E-4</v>
      </c>
      <c r="U28" s="19">
        <f>((VLOOKUP(U$7 + $A28, 'main sheet'!$A:$E,2,0) - VLOOKUP(U$7 +(1) + $A28, 'main sheet'!$A:$E,2,0)) / VLOOKUP($A28, 'main sheet'!$A:$E,2,0)  ) * U$9</f>
        <v>3.5319556665980599E-4</v>
      </c>
      <c r="V28" s="19">
        <f>((VLOOKUP(V$7 + $A28, 'main sheet'!$A:$E,2,0) - VLOOKUP(V$7 +(1) + $A28, 'main sheet'!$A:$E,2,0)) / VLOOKUP($A28, 'main sheet'!$A:$E,2,0)  ) * V$9</f>
        <v>3.4068373053826784E-4</v>
      </c>
      <c r="W28" s="19">
        <f>((VLOOKUP(W$7 + $A28, 'main sheet'!$A:$E,2,0) - VLOOKUP(W$7 +(1) + $A28, 'main sheet'!$A:$E,2,0)) / VLOOKUP($A28, 'main sheet'!$A:$E,2,0)  ) * W$9</f>
        <v>3.2889821130001725E-4</v>
      </c>
      <c r="X28" s="19">
        <f>((VLOOKUP(X$7 + $A28, 'main sheet'!$A:$E,2,0) - VLOOKUP(X$7 +(1) + $A28, 'main sheet'!$A:$E,2,0)) / VLOOKUP($A28, 'main sheet'!$A:$E,2,0)  ) * X$9</f>
        <v>3.1270246604660722E-4</v>
      </c>
      <c r="Y28" s="19">
        <f>((VLOOKUP(Y$7 + $A28, 'main sheet'!$A:$E,2,0) - VLOOKUP(Y$7 +(1) + $A28, 'main sheet'!$A:$E,2,0)) / VLOOKUP($A28, 'main sheet'!$A:$E,2,0)  ) * Y$9</f>
        <v>3.0579379149794981E-4</v>
      </c>
      <c r="Z28" s="19">
        <f>((VLOOKUP(Z$7 + $A28, 'main sheet'!$A:$E,2,0) - VLOOKUP(Z$7 +(1) + $A28, 'main sheet'!$A:$E,2,0)) / VLOOKUP($A28, 'main sheet'!$A:$E,2,0)  ) * Z$9</f>
        <v>3.027049653212028E-4</v>
      </c>
      <c r="AA28" s="19">
        <f>((VLOOKUP(AA$7 + $A28, 'main sheet'!$A:$E,2,0) - VLOOKUP(AA$7 +(1) + $A28, 'main sheet'!$A:$E,2,0)) / VLOOKUP($A28, 'main sheet'!$A:$E,2,0)  ) * AA$9</f>
        <v>2.939064907571357E-4</v>
      </c>
      <c r="AB28" s="19">
        <f>((VLOOKUP(AB$7 + $A28, 'main sheet'!$A:$E,2,0) - VLOOKUP(AB$7 +(1) + $A28, 'main sheet'!$A:$E,2,0)) / VLOOKUP($A28, 'main sheet'!$A:$E,2,0)  ) * AB$9</f>
        <v>3.0037345465335521E-4</v>
      </c>
      <c r="AC28" s="19">
        <f>((VLOOKUP(AC$7 + $A28, 'main sheet'!$A:$E,2,0) - VLOOKUP(AC$7 +(1) + $A28, 'main sheet'!$A:$E,2,0)) / VLOOKUP($A28, 'main sheet'!$A:$E,2,0)  ) * AC$9</f>
        <v>2.9550002492295056E-4</v>
      </c>
      <c r="AD28" s="19">
        <f>((VLOOKUP(AD$7 + $A28, 'main sheet'!$A:$E,2,0) - VLOOKUP(AD$7 +(1) + $A28, 'main sheet'!$A:$E,2,0)) / VLOOKUP($A28, 'main sheet'!$A:$E,2,0)  ) * AD$9</f>
        <v>2.8551406501360762E-4</v>
      </c>
      <c r="AE28" s="19">
        <f>((VLOOKUP(AE$7 + $A28, 'main sheet'!$A:$E,2,0) - VLOOKUP(AE$7 +(1) + $A28, 'main sheet'!$A:$E,2,0)) / VLOOKUP($A28, 'main sheet'!$A:$E,2,0)  ) * AE$9</f>
        <v>2.7618019723662894E-4</v>
      </c>
      <c r="AF28" s="19">
        <f>((VLOOKUP(AF$7 + $A28, 'main sheet'!$A:$E,2,0) - VLOOKUP(AF$7 +(1) + $A28, 'main sheet'!$A:$E,2,0)) / VLOOKUP($A28, 'main sheet'!$A:$E,2,0)  ) * AF$9</f>
        <v>2.6850852509116698E-4</v>
      </c>
      <c r="AJ28" s="19">
        <v>17</v>
      </c>
      <c r="AK28" s="19">
        <f t="shared" si="7"/>
        <v>1.4403199527351866E-2</v>
      </c>
    </row>
    <row r="29" spans="1:37" x14ac:dyDescent="0.3">
      <c r="A29" s="19">
        <v>18</v>
      </c>
      <c r="C29" s="19">
        <f>((VLOOKUP(C$7 + $A29, 'main sheet'!$A:$E,2,0) - VLOOKUP(C$7 +(1) + $A29, 'main sheet'!$A:$E,2,0)) / VLOOKUP($A29, 'main sheet'!$A:$E,2,0)  ) * C$9</f>
        <v>1.1385902663771648E-3</v>
      </c>
      <c r="D29" s="19">
        <f>((VLOOKUP(D$7 + $A29, 'main sheet'!$A:$E,2,0) - VLOOKUP(D$7 +(1) + $A29, 'main sheet'!$A:$E,2,0)) / VLOOKUP($A29, 'main sheet'!$A:$E,2,0)  ) * D$9</f>
        <v>1.1512540610487004E-3</v>
      </c>
      <c r="E29" s="19">
        <f>((VLOOKUP(E$7 + $A29, 'main sheet'!$A:$E,2,0) - VLOOKUP(E$7 +(1) + $A29, 'main sheet'!$A:$E,2,0)) / VLOOKUP($A29, 'main sheet'!$A:$E,2,0)  ) * E$9</f>
        <v>9.3435112201053962E-4</v>
      </c>
      <c r="F29" s="19">
        <f>((VLOOKUP(F$7 + $A29, 'main sheet'!$A:$E,2,0) - VLOOKUP(F$7 +(1) + $A29, 'main sheet'!$A:$E,2,0)) / VLOOKUP($A29, 'main sheet'!$A:$E,2,0)  ) * F$9</f>
        <v>9.6917166071900686E-4</v>
      </c>
      <c r="G29" s="19">
        <f>((VLOOKUP(G$7 + $A29, 'main sheet'!$A:$E,2,0) - VLOOKUP(G$7 +(1) + $A29, 'main sheet'!$A:$E,2,0)) / VLOOKUP($A29, 'main sheet'!$A:$E,2,0)  ) * G$9</f>
        <v>7.2164304859577194E-4</v>
      </c>
      <c r="H29" s="19">
        <f>((VLOOKUP(H$7 + $A29, 'main sheet'!$A:$E,2,0) - VLOOKUP(H$7 +(1) + $A29, 'main sheet'!$A:$E,2,0)) / VLOOKUP($A29, 'main sheet'!$A:$E,2,0)  ) * H$9</f>
        <v>6.713979108248898E-4</v>
      </c>
      <c r="I29" s="19">
        <f>((VLOOKUP(I$7 + $A29, 'main sheet'!$A:$E,2,0) - VLOOKUP(I$7 +(1) + $A29, 'main sheet'!$A:$E,2,0)) / VLOOKUP($A29, 'main sheet'!$A:$E,2,0)  ) * I$9</f>
        <v>5.7619258047489829E-4</v>
      </c>
      <c r="J29" s="19">
        <f>((VLOOKUP(J$7 + $A29, 'main sheet'!$A:$E,2,0) - VLOOKUP(J$7 +(1) + $A29, 'main sheet'!$A:$E,2,0)) / VLOOKUP($A29, 'main sheet'!$A:$E,2,0)  ) * J$9</f>
        <v>5.0103702649991161E-4</v>
      </c>
      <c r="K29" s="19">
        <f>((VLOOKUP(K$7 + $A29, 'main sheet'!$A:$E,2,0) - VLOOKUP(K$7 +(1) + $A29, 'main sheet'!$A:$E,2,0)) / VLOOKUP($A29, 'main sheet'!$A:$E,2,0)  ) * K$9</f>
        <v>4.38569697828889E-4</v>
      </c>
      <c r="L29" s="19">
        <f>((VLOOKUP(L$7 + $A29, 'main sheet'!$A:$E,2,0) - VLOOKUP(L$7 +(1) + $A29, 'main sheet'!$A:$E,2,0)) / VLOOKUP($A29, 'main sheet'!$A:$E,2,0)  ) * L$9</f>
        <v>3.863829145632088E-4</v>
      </c>
      <c r="M29" s="19">
        <f>((VLOOKUP(M$7 + $A29, 'main sheet'!$A:$E,2,0) - VLOOKUP(M$7 +(1) + $A29, 'main sheet'!$A:$E,2,0)) / VLOOKUP($A29, 'main sheet'!$A:$E,2,0)  ) * M$9</f>
        <v>5.5854184143908439E-4</v>
      </c>
      <c r="N29" s="19">
        <f>((VLOOKUP(N$7 + $A29, 'main sheet'!$A:$E,2,0) - VLOOKUP(N$7 +(1) + $A29, 'main sheet'!$A:$E,2,0)) / VLOOKUP($A29, 'main sheet'!$A:$E,2,0)  ) * N$9</f>
        <v>5.2393618015710291E-4</v>
      </c>
      <c r="O29" s="19">
        <f>((VLOOKUP(O$7 + $A29, 'main sheet'!$A:$E,2,0) - VLOOKUP(O$7 +(1) + $A29, 'main sheet'!$A:$E,2,0)) / VLOOKUP($A29, 'main sheet'!$A:$E,2,0)  ) * O$9</f>
        <v>4.9394656715147736E-4</v>
      </c>
      <c r="P29" s="19">
        <f>((VLOOKUP(P$7 + $A29, 'main sheet'!$A:$E,2,0) - VLOOKUP(P$7 +(1) + $A29, 'main sheet'!$A:$E,2,0)) / VLOOKUP($A29, 'main sheet'!$A:$E,2,0)  ) * P$9</f>
        <v>4.650795599802871E-4</v>
      </c>
      <c r="Q29" s="19">
        <f>((VLOOKUP(Q$7 + $A29, 'main sheet'!$A:$E,2,0) - VLOOKUP(Q$7 +(1) + $A29, 'main sheet'!$A:$E,2,0)) / VLOOKUP($A29, 'main sheet'!$A:$E,2,0)  ) * Q$9</f>
        <v>4.4709842756725617E-4</v>
      </c>
      <c r="R29" s="19">
        <f>((VLOOKUP(R$7 + $A29, 'main sheet'!$A:$E,2,0) - VLOOKUP(R$7 +(1) + $A29, 'main sheet'!$A:$E,2,0)) / VLOOKUP($A29, 'main sheet'!$A:$E,2,0)  ) * R$9</f>
        <v>4.263339749035595E-4</v>
      </c>
      <c r="S29" s="19">
        <f>((VLOOKUP(S$7 + $A29, 'main sheet'!$A:$E,2,0) - VLOOKUP(S$7 +(1) + $A29, 'main sheet'!$A:$E,2,0)) / VLOOKUP($A29, 'main sheet'!$A:$E,2,0)  ) * S$9</f>
        <v>4.0564984894262372E-4</v>
      </c>
      <c r="T29" s="19">
        <f>((VLOOKUP(T$7 + $A29, 'main sheet'!$A:$E,2,0) - VLOOKUP(T$7 +(1) + $A29, 'main sheet'!$A:$E,2,0)) / VLOOKUP($A29, 'main sheet'!$A:$E,2,0)  ) * T$9</f>
        <v>3.8885426563806856E-4</v>
      </c>
      <c r="U29" s="19">
        <f>((VLOOKUP(U$7 + $A29, 'main sheet'!$A:$E,2,0) - VLOOKUP(U$7 +(1) + $A29, 'main sheet'!$A:$E,2,0)) / VLOOKUP($A29, 'main sheet'!$A:$E,2,0)  ) * U$9</f>
        <v>3.7507923190014297E-4</v>
      </c>
      <c r="V29" s="19">
        <f>((VLOOKUP(V$7 + $A29, 'main sheet'!$A:$E,2,0) - VLOOKUP(V$7 +(1) + $A29, 'main sheet'!$A:$E,2,0)) / VLOOKUP($A29, 'main sheet'!$A:$E,2,0)  ) * V$9</f>
        <v>3.6210384415138493E-4</v>
      </c>
      <c r="W29" s="19">
        <f>((VLOOKUP(W$7 + $A29, 'main sheet'!$A:$E,2,0) - VLOOKUP(W$7 +(1) + $A29, 'main sheet'!$A:$E,2,0)) / VLOOKUP($A29, 'main sheet'!$A:$E,2,0)  ) * W$9</f>
        <v>3.442729730378698E-4</v>
      </c>
      <c r="X29" s="19">
        <f>((VLOOKUP(X$7 + $A29, 'main sheet'!$A:$E,2,0) - VLOOKUP(X$7 +(1) + $A29, 'main sheet'!$A:$E,2,0)) / VLOOKUP($A29, 'main sheet'!$A:$E,2,0)  ) * X$9</f>
        <v>3.3666679724818842E-4</v>
      </c>
      <c r="Y29" s="19">
        <f>((VLOOKUP(Y$7 + $A29, 'main sheet'!$A:$E,2,0) - VLOOKUP(Y$7 +(1) + $A29, 'main sheet'!$A:$E,2,0)) / VLOOKUP($A29, 'main sheet'!$A:$E,2,0)  ) * Y$9</f>
        <v>3.3326612252850978E-4</v>
      </c>
      <c r="Z29" s="19">
        <f>((VLOOKUP(Z$7 + $A29, 'main sheet'!$A:$E,2,0) - VLOOKUP(Z$7 +(1) + $A29, 'main sheet'!$A:$E,2,0)) / VLOOKUP($A29, 'main sheet'!$A:$E,2,0)  ) * Z$9</f>
        <v>3.2357935211487957E-4</v>
      </c>
      <c r="AA29" s="19">
        <f>((VLOOKUP(AA$7 + $A29, 'main sheet'!$A:$E,2,0) - VLOOKUP(AA$7 +(1) + $A29, 'main sheet'!$A:$E,2,0)) / VLOOKUP($A29, 'main sheet'!$A:$E,2,0)  ) * AA$9</f>
        <v>3.3069922205139691E-4</v>
      </c>
      <c r="AB29" s="19">
        <f>((VLOOKUP(AB$7 + $A29, 'main sheet'!$A:$E,2,0) - VLOOKUP(AB$7 +(1) + $A29, 'main sheet'!$A:$E,2,0)) / VLOOKUP($A29, 'main sheet'!$A:$E,2,0)  ) * AB$9</f>
        <v>3.2533376982650942E-4</v>
      </c>
      <c r="AC29" s="19">
        <f>((VLOOKUP(AC$7 + $A29, 'main sheet'!$A:$E,2,0) - VLOOKUP(AC$7 +(1) + $A29, 'main sheet'!$A:$E,2,0)) / VLOOKUP($A29, 'main sheet'!$A:$E,2,0)  ) * AC$9</f>
        <v>3.1433962529643704E-4</v>
      </c>
      <c r="AD29" s="19">
        <f>((VLOOKUP(AD$7 + $A29, 'main sheet'!$A:$E,2,0) - VLOOKUP(AD$7 +(1) + $A29, 'main sheet'!$A:$E,2,0)) / VLOOKUP($A29, 'main sheet'!$A:$E,2,0)  ) * AD$9</f>
        <v>3.0406340825808503E-4</v>
      </c>
      <c r="AE29" s="19">
        <f>((VLOOKUP(AE$7 + $A29, 'main sheet'!$A:$E,2,0) - VLOOKUP(AE$7 +(1) + $A29, 'main sheet'!$A:$E,2,0)) / VLOOKUP($A29, 'main sheet'!$A:$E,2,0)  ) * AE$9</f>
        <v>2.9561720247313816E-4</v>
      </c>
      <c r="AF29" s="19">
        <f>((VLOOKUP(AF$7 + $A29, 'main sheet'!$A:$E,2,0) - VLOOKUP(AF$7 +(1) + $A29, 'main sheet'!$A:$E,2,0)) / VLOOKUP($A29, 'main sheet'!$A:$E,2,0)  ) * AF$9</f>
        <v>2.9142900125746208E-4</v>
      </c>
      <c r="AJ29" s="19">
        <v>18</v>
      </c>
      <c r="AK29" s="19">
        <f t="shared" si="7"/>
        <v>1.5134481504866447E-2</v>
      </c>
    </row>
    <row r="30" spans="1:37" x14ac:dyDescent="0.3">
      <c r="A30" s="19">
        <v>19</v>
      </c>
      <c r="C30" s="19">
        <f>((VLOOKUP(C$7 + $A30, 'main sheet'!$A:$E,2,0) - VLOOKUP(C$7 +(1) + $A30, 'main sheet'!$A:$E,2,0)) / VLOOKUP($A30, 'main sheet'!$A:$E,2,0)  ) * C$9</f>
        <v>1.3254759121262491E-3</v>
      </c>
      <c r="D30" s="19">
        <f>((VLOOKUP(D$7 + $A30, 'main sheet'!$A:$E,2,0) - VLOOKUP(D$7 +(1) + $A30, 'main sheet'!$A:$E,2,0)) / VLOOKUP($A30, 'main sheet'!$A:$E,2,0)  ) * D$9</f>
        <v>1.0757485663633326E-3</v>
      </c>
      <c r="E30" s="19">
        <f>((VLOOKUP(E$7 + $A30, 'main sheet'!$A:$E,2,0) - VLOOKUP(E$7 +(1) + $A30, 'main sheet'!$A:$E,2,0)) / VLOOKUP($A30, 'main sheet'!$A:$E,2,0)  ) * E$9</f>
        <v>1.1158385750476806E-3</v>
      </c>
      <c r="F30" s="19">
        <f>((VLOOKUP(F$7 + $A30, 'main sheet'!$A:$E,2,0) - VLOOKUP(F$7 +(1) + $A30, 'main sheet'!$A:$E,2,0)) / VLOOKUP($A30, 'main sheet'!$A:$E,2,0)  ) * F$9</f>
        <v>8.3085090461764289E-4</v>
      </c>
      <c r="G30" s="19">
        <f>((VLOOKUP(G$7 + $A30, 'main sheet'!$A:$E,2,0) - VLOOKUP(G$7 +(1) + $A30, 'main sheet'!$A:$E,2,0)) / VLOOKUP($A30, 'main sheet'!$A:$E,2,0)  ) * G$9</f>
        <v>7.730020578078405E-4</v>
      </c>
      <c r="H30" s="19">
        <f>((VLOOKUP(H$7 + $A30, 'main sheet'!$A:$E,2,0) - VLOOKUP(H$7 +(1) + $A30, 'main sheet'!$A:$E,2,0)) / VLOOKUP($A30, 'main sheet'!$A:$E,2,0)  ) * H$9</f>
        <v>6.6338909195216779E-4</v>
      </c>
      <c r="I30" s="19">
        <f>((VLOOKUP(I$7 + $A30, 'main sheet'!$A:$E,2,0) - VLOOKUP(I$7 +(1) + $A30, 'main sheet'!$A:$E,2,0)) / VLOOKUP($A30, 'main sheet'!$A:$E,2,0)  ) * I$9</f>
        <v>5.7686007995840676E-4</v>
      </c>
      <c r="J30" s="19">
        <f>((VLOOKUP(J$7 + $A30, 'main sheet'!$A:$E,2,0) - VLOOKUP(J$7 +(1) + $A30, 'main sheet'!$A:$E,2,0)) / VLOOKUP($A30, 'main sheet'!$A:$E,2,0)  ) * J$9</f>
        <v>5.0493943077269132E-4</v>
      </c>
      <c r="K30" s="19">
        <f>((VLOOKUP(K$7 + $A30, 'main sheet'!$A:$E,2,0) - VLOOKUP(K$7 +(1) + $A30, 'main sheet'!$A:$E,2,0)) / VLOOKUP($A30, 'main sheet'!$A:$E,2,0)  ) * K$9</f>
        <v>4.44855104914156E-4</v>
      </c>
      <c r="L30" s="19">
        <f>((VLOOKUP(L$7 + $A30, 'main sheet'!$A:$E,2,0) - VLOOKUP(L$7 +(1) + $A30, 'main sheet'!$A:$E,2,0)) / VLOOKUP($A30, 'main sheet'!$A:$E,2,0)  ) * L$9</f>
        <v>3.9436618560995194E-4</v>
      </c>
      <c r="M30" s="19">
        <f>((VLOOKUP(M$7 + $A30, 'main sheet'!$A:$E,2,0) - VLOOKUP(M$7 +(1) + $A30, 'main sheet'!$A:$E,2,0)) / VLOOKUP($A30, 'main sheet'!$A:$E,2,0)  ) * M$9</f>
        <v>5.7699745661835206E-4</v>
      </c>
      <c r="N30" s="19">
        <f>((VLOOKUP(N$7 + $A30, 'main sheet'!$A:$E,2,0) - VLOOKUP(N$7 +(1) + $A30, 'main sheet'!$A:$E,2,0)) / VLOOKUP($A30, 'main sheet'!$A:$E,2,0)  ) * N$9</f>
        <v>5.4397066617218378E-4</v>
      </c>
      <c r="O30" s="19">
        <f>((VLOOKUP(O$7 + $A30, 'main sheet'!$A:$E,2,0) - VLOOKUP(O$7 +(1) + $A30, 'main sheet'!$A:$E,2,0)) / VLOOKUP($A30, 'main sheet'!$A:$E,2,0)  ) * O$9</f>
        <v>5.1218017269458855E-4</v>
      </c>
      <c r="P30" s="19">
        <f>((VLOOKUP(P$7 + $A30, 'main sheet'!$A:$E,2,0) - VLOOKUP(P$7 +(1) + $A30, 'main sheet'!$A:$E,2,0)) / VLOOKUP($A30, 'main sheet'!$A:$E,2,0)  ) * P$9</f>
        <v>4.9237801345770253E-4</v>
      </c>
      <c r="Q30" s="19">
        <f>((VLOOKUP(Q$7 + $A30, 'main sheet'!$A:$E,2,0) - VLOOKUP(Q$7 +(1) + $A30, 'main sheet'!$A:$E,2,0)) / VLOOKUP($A30, 'main sheet'!$A:$E,2,0)  ) * Q$9</f>
        <v>4.695106551251808E-4</v>
      </c>
      <c r="R30" s="19">
        <f>((VLOOKUP(R$7 + $A30, 'main sheet'!$A:$E,2,0) - VLOOKUP(R$7 +(1) + $A30, 'main sheet'!$A:$E,2,0)) / VLOOKUP($A30, 'main sheet'!$A:$E,2,0)  ) * R$9</f>
        <v>4.4673175852702089E-4</v>
      </c>
      <c r="S30" s="19">
        <f>((VLOOKUP(S$7 + $A30, 'main sheet'!$A:$E,2,0) - VLOOKUP(S$7 +(1) + $A30, 'main sheet'!$A:$E,2,0)) / VLOOKUP($A30, 'main sheet'!$A:$E,2,0)  ) * S$9</f>
        <v>4.2823521406955647E-4</v>
      </c>
      <c r="T30" s="19">
        <f>((VLOOKUP(T$7 + $A30, 'main sheet'!$A:$E,2,0) - VLOOKUP(T$7 +(1) + $A30, 'main sheet'!$A:$E,2,0)) / VLOOKUP($A30, 'main sheet'!$A:$E,2,0)  ) * T$9</f>
        <v>4.1306512325958066E-4</v>
      </c>
      <c r="U30" s="19">
        <f>((VLOOKUP(U$7 + $A30, 'main sheet'!$A:$E,2,0) - VLOOKUP(U$7 +(1) + $A30, 'main sheet'!$A:$E,2,0)) / VLOOKUP($A30, 'main sheet'!$A:$E,2,0)  ) * U$9</f>
        <v>3.9877566203660238E-4</v>
      </c>
      <c r="V30" s="19">
        <f>((VLOOKUP(V$7 + $A30, 'main sheet'!$A:$E,2,0) - VLOOKUP(V$7 +(1) + $A30, 'main sheet'!$A:$E,2,0)) / VLOOKUP($A30, 'main sheet'!$A:$E,2,0)  ) * V$9</f>
        <v>3.791389817090424E-4</v>
      </c>
      <c r="W30" s="19">
        <f>((VLOOKUP(W$7 + $A30, 'main sheet'!$A:$E,2,0) - VLOOKUP(W$7 +(1) + $A30, 'main sheet'!$A:$E,2,0)) / VLOOKUP($A30, 'main sheet'!$A:$E,2,0)  ) * W$9</f>
        <v>3.707624956951882E-4</v>
      </c>
      <c r="X30" s="19">
        <f>((VLOOKUP(X$7 + $A30, 'main sheet'!$A:$E,2,0) - VLOOKUP(X$7 +(1) + $A30, 'main sheet'!$A:$E,2,0)) / VLOOKUP($A30, 'main sheet'!$A:$E,2,0)  ) * X$9</f>
        <v>3.6701741998109528E-4</v>
      </c>
      <c r="Y30" s="19">
        <f>((VLOOKUP(Y$7 + $A30, 'main sheet'!$A:$E,2,0) - VLOOKUP(Y$7 +(1) + $A30, 'main sheet'!$A:$E,2,0)) / VLOOKUP($A30, 'main sheet'!$A:$E,2,0)  ) * Y$9</f>
        <v>3.563496285530733E-4</v>
      </c>
      <c r="Z30" s="19">
        <f>((VLOOKUP(Z$7 + $A30, 'main sheet'!$A:$E,2,0) - VLOOKUP(Z$7 +(1) + $A30, 'main sheet'!$A:$E,2,0)) / VLOOKUP($A30, 'main sheet'!$A:$E,2,0)  ) * Z$9</f>
        <v>3.6419055842279929E-4</v>
      </c>
      <c r="AA30" s="19">
        <f>((VLOOKUP(AA$7 + $A30, 'main sheet'!$A:$E,2,0) - VLOOKUP(AA$7 +(1) + $A30, 'main sheet'!$A:$E,2,0)) / VLOOKUP($A30, 'main sheet'!$A:$E,2,0)  ) * AA$9</f>
        <v>3.5828172371235985E-4</v>
      </c>
      <c r="AB30" s="19">
        <f>((VLOOKUP(AB$7 + $A30, 'main sheet'!$A:$E,2,0) - VLOOKUP(AB$7 +(1) + $A30, 'main sheet'!$A:$E,2,0)) / VLOOKUP($A30, 'main sheet'!$A:$E,2,0)  ) * AB$9</f>
        <v>3.4617415475301778E-4</v>
      </c>
      <c r="AC30" s="19">
        <f>((VLOOKUP(AC$7 + $A30, 'main sheet'!$A:$E,2,0) - VLOOKUP(AC$7 +(1) + $A30, 'main sheet'!$A:$E,2,0)) / VLOOKUP($A30, 'main sheet'!$A:$E,2,0)  ) * AC$9</f>
        <v>3.3485722089857518E-4</v>
      </c>
      <c r="AD30" s="19">
        <f>((VLOOKUP(AD$7 + $A30, 'main sheet'!$A:$E,2,0) - VLOOKUP(AD$7 +(1) + $A30, 'main sheet'!$A:$E,2,0)) / VLOOKUP($A30, 'main sheet'!$A:$E,2,0)  ) * AD$9</f>
        <v>3.2555563142917039E-4</v>
      </c>
      <c r="AE30" s="19">
        <f>((VLOOKUP(AE$7 + $A30, 'main sheet'!$A:$E,2,0) - VLOOKUP(AE$7 +(1) + $A30, 'main sheet'!$A:$E,2,0)) / VLOOKUP($A30, 'main sheet'!$A:$E,2,0)  ) * AE$9</f>
        <v>3.2094327301458936E-4</v>
      </c>
      <c r="AF30" s="19">
        <f>((VLOOKUP(AF$7 + $A30, 'main sheet'!$A:$E,2,0) - VLOOKUP(AF$7 +(1) + $A30, 'main sheet'!$A:$E,2,0)) / VLOOKUP($A30, 'main sheet'!$A:$E,2,0)  ) * AF$9</f>
        <v>3.2263214162598893E-4</v>
      </c>
      <c r="AJ30" s="19">
        <v>19</v>
      </c>
      <c r="AK30" s="19">
        <f t="shared" si="7"/>
        <v>1.5833073860925789E-2</v>
      </c>
    </row>
    <row r="31" spans="1:37" x14ac:dyDescent="0.3">
      <c r="A31" s="19">
        <v>20</v>
      </c>
      <c r="C31" s="19">
        <f>((VLOOKUP(C$7 + $A31, 'main sheet'!$A:$E,2,0) - VLOOKUP(C$7 +(1) + $A31, 'main sheet'!$A:$E,2,0)) / VLOOKUP($A31, 'main sheet'!$A:$E,2,0)  ) * C$9</f>
        <v>1.2387347032854342E-3</v>
      </c>
      <c r="D31" s="19">
        <f>((VLOOKUP(D$7 + $A31, 'main sheet'!$A:$E,2,0) - VLOOKUP(D$7 +(1) + $A31, 'main sheet'!$A:$E,2,0)) / VLOOKUP($A31, 'main sheet'!$A:$E,2,0)  ) * D$9</f>
        <v>1.2848987294948294E-3</v>
      </c>
      <c r="E31" s="19">
        <f>((VLOOKUP(E$7 + $A31, 'main sheet'!$A:$E,2,0) - VLOOKUP(E$7 +(1) + $A31, 'main sheet'!$A:$E,2,0)) / VLOOKUP($A31, 'main sheet'!$A:$E,2,0)  ) * E$9</f>
        <v>9.5673271709326027E-4</v>
      </c>
      <c r="F31" s="19">
        <f>((VLOOKUP(F$7 + $A31, 'main sheet'!$A:$E,2,0) - VLOOKUP(F$7 +(1) + $A31, 'main sheet'!$A:$E,2,0)) / VLOOKUP($A31, 'main sheet'!$A:$E,2,0)  ) * F$9</f>
        <v>8.9011921991650231E-4</v>
      </c>
      <c r="G31" s="19">
        <f>((VLOOKUP(G$7 + $A31, 'main sheet'!$A:$E,2,0) - VLOOKUP(G$7 +(1) + $A31, 'main sheet'!$A:$E,2,0)) / VLOOKUP($A31, 'main sheet'!$A:$E,2,0)  ) * G$9</f>
        <v>7.638988474418406E-4</v>
      </c>
      <c r="H31" s="19">
        <f>((VLOOKUP(H$7 + $A31, 'main sheet'!$A:$E,2,0) - VLOOKUP(H$7 +(1) + $A31, 'main sheet'!$A:$E,2,0)) / VLOOKUP($A31, 'main sheet'!$A:$E,2,0)  ) * H$9</f>
        <v>6.6425986734073108E-4</v>
      </c>
      <c r="I31" s="19">
        <f>((VLOOKUP(I$7 + $A31, 'main sheet'!$A:$E,2,0) - VLOOKUP(I$7 +(1) + $A31, 'main sheet'!$A:$E,2,0)) / VLOOKUP($A31, 'main sheet'!$A:$E,2,0)  ) * I$9</f>
        <v>5.8144255592163039E-4</v>
      </c>
      <c r="J31" s="19">
        <f>((VLOOKUP(J$7 + $A31, 'main sheet'!$A:$E,2,0) - VLOOKUP(J$7 +(1) + $A31, 'main sheet'!$A:$E,2,0)) / VLOOKUP($A31, 'main sheet'!$A:$E,2,0)  ) * J$9</f>
        <v>5.1225488336345017E-4</v>
      </c>
      <c r="K31" s="19">
        <f>((VLOOKUP(K$7 + $A31, 'main sheet'!$A:$E,2,0) - VLOOKUP(K$7 +(1) + $A31, 'main sheet'!$A:$E,2,0)) / VLOOKUP($A31, 'main sheet'!$A:$E,2,0)  ) * K$9</f>
        <v>4.5411641269374193E-4</v>
      </c>
      <c r="L31" s="19">
        <f>((VLOOKUP(L$7 + $A31, 'main sheet'!$A:$E,2,0) - VLOOKUP(L$7 +(1) + $A31, 'main sheet'!$A:$E,2,0)) / VLOOKUP($A31, 'main sheet'!$A:$E,2,0)  ) * L$9</f>
        <v>4.0745975550476974E-4</v>
      </c>
      <c r="M31" s="19">
        <f>((VLOOKUP(M$7 + $A31, 'main sheet'!$A:$E,2,0) - VLOOKUP(M$7 +(1) + $A31, 'main sheet'!$A:$E,2,0)) / VLOOKUP($A31, 'main sheet'!$A:$E,2,0)  ) * M$9</f>
        <v>5.991531600768635E-4</v>
      </c>
      <c r="N31" s="19">
        <f>((VLOOKUP(N$7 + $A31, 'main sheet'!$A:$E,2,0) - VLOOKUP(N$7 +(1) + $A31, 'main sheet'!$A:$E,2,0)) / VLOOKUP($A31, 'main sheet'!$A:$E,2,0)  ) * N$9</f>
        <v>5.6413771565678691E-4</v>
      </c>
      <c r="O31" s="19">
        <f>((VLOOKUP(O$7 + $A31, 'main sheet'!$A:$E,2,0) - VLOOKUP(O$7 +(1) + $A31, 'main sheet'!$A:$E,2,0)) / VLOOKUP($A31, 'main sheet'!$A:$E,2,0)  ) * O$9</f>
        <v>5.4232674859377636E-4</v>
      </c>
      <c r="P31" s="19">
        <f>((VLOOKUP(P$7 + $A31, 'main sheet'!$A:$E,2,0) - VLOOKUP(P$7 +(1) + $A31, 'main sheet'!$A:$E,2,0)) / VLOOKUP($A31, 'main sheet'!$A:$E,2,0)  ) * P$9</f>
        <v>5.1713963675197039E-4</v>
      </c>
      <c r="Q31" s="19">
        <f>((VLOOKUP(Q$7 + $A31, 'main sheet'!$A:$E,2,0) - VLOOKUP(Q$7 +(1) + $A31, 'main sheet'!$A:$E,2,0)) / VLOOKUP($A31, 'main sheet'!$A:$E,2,0)  ) * Q$9</f>
        <v>4.9204996054591629E-4</v>
      </c>
      <c r="R31" s="19">
        <f>((VLOOKUP(R$7 + $A31, 'main sheet'!$A:$E,2,0) - VLOOKUP(R$7 +(1) + $A31, 'main sheet'!$A:$E,2,0)) / VLOOKUP($A31, 'main sheet'!$A:$E,2,0)  ) * R$9</f>
        <v>4.7167705488874962E-4</v>
      </c>
      <c r="S31" s="19">
        <f>((VLOOKUP(S$7 + $A31, 'main sheet'!$A:$E,2,0) - VLOOKUP(S$7 +(1) + $A31, 'main sheet'!$A:$E,2,0)) / VLOOKUP($A31, 'main sheet'!$A:$E,2,0)  ) * S$9</f>
        <v>4.5496805123712092E-4</v>
      </c>
      <c r="T31" s="19">
        <f>((VLOOKUP(T$7 + $A31, 'main sheet'!$A:$E,2,0) - VLOOKUP(T$7 +(1) + $A31, 'main sheet'!$A:$E,2,0)) / VLOOKUP($A31, 'main sheet'!$A:$E,2,0)  ) * T$9</f>
        <v>4.3922901165289221E-4</v>
      </c>
      <c r="U31" s="19">
        <f>((VLOOKUP(U$7 + $A31, 'main sheet'!$A:$E,2,0) - VLOOKUP(U$7 +(1) + $A31, 'main sheet'!$A:$E,2,0)) / VLOOKUP($A31, 'main sheet'!$A:$E,2,0)  ) * U$9</f>
        <v>4.1760031032149974E-4</v>
      </c>
      <c r="V31" s="19">
        <f>((VLOOKUP(V$7 + $A31, 'main sheet'!$A:$E,2,0) - VLOOKUP(V$7 +(1) + $A31, 'main sheet'!$A:$E,2,0)) / VLOOKUP($A31, 'main sheet'!$A:$E,2,0)  ) * V$9</f>
        <v>4.0837408108223438E-4</v>
      </c>
      <c r="W31" s="19">
        <f>((VLOOKUP(W$7 + $A31, 'main sheet'!$A:$E,2,0) - VLOOKUP(W$7 +(1) + $A31, 'main sheet'!$A:$E,2,0)) / VLOOKUP($A31, 'main sheet'!$A:$E,2,0)  ) * W$9</f>
        <v>4.0424909036423207E-4</v>
      </c>
      <c r="X31" s="19">
        <f>((VLOOKUP(X$7 + $A31, 'main sheet'!$A:$E,2,0) - VLOOKUP(X$7 +(1) + $A31, 'main sheet'!$A:$E,2,0)) / VLOOKUP($A31, 'main sheet'!$A:$E,2,0)  ) * X$9</f>
        <v>3.9249911680386165E-4</v>
      </c>
      <c r="Y31" s="19">
        <f>((VLOOKUP(Y$7 + $A31, 'main sheet'!$A:$E,2,0) - VLOOKUP(Y$7 +(1) + $A31, 'main sheet'!$A:$E,2,0)) / VLOOKUP($A31, 'main sheet'!$A:$E,2,0)  ) * Y$9</f>
        <v>4.0113546100684175E-4</v>
      </c>
      <c r="Z31" s="19">
        <f>((VLOOKUP(Z$7 + $A31, 'main sheet'!$A:$E,2,0) - VLOOKUP(Z$7 +(1) + $A31, 'main sheet'!$A:$E,2,0)) / VLOOKUP($A31, 'main sheet'!$A:$E,2,0)  ) * Z$9</f>
        <v>3.9462721118880639E-4</v>
      </c>
      <c r="AA31" s="19">
        <f>((VLOOKUP(AA$7 + $A31, 'main sheet'!$A:$E,2,0) - VLOOKUP(AA$7 +(1) + $A31, 'main sheet'!$A:$E,2,0)) / VLOOKUP($A31, 'main sheet'!$A:$E,2,0)  ) * AA$9</f>
        <v>3.8129140348085535E-4</v>
      </c>
      <c r="AB31" s="19">
        <f>((VLOOKUP(AB$7 + $A31, 'main sheet'!$A:$E,2,0) - VLOOKUP(AB$7 +(1) + $A31, 'main sheet'!$A:$E,2,0)) / VLOOKUP($A31, 'main sheet'!$A:$E,2,0)  ) * AB$9</f>
        <v>3.6882643596894199E-4</v>
      </c>
      <c r="AC31" s="19">
        <f>((VLOOKUP(AC$7 + $A31, 'main sheet'!$A:$E,2,0) - VLOOKUP(AC$7 +(1) + $A31, 'main sheet'!$A:$E,2,0)) / VLOOKUP($A31, 'main sheet'!$A:$E,2,0)  ) * AC$9</f>
        <v>3.5858125719202697E-4</v>
      </c>
      <c r="AD31" s="19">
        <f>((VLOOKUP(AD$7 + $A31, 'main sheet'!$A:$E,2,0) - VLOOKUP(AD$7 +(1) + $A31, 'main sheet'!$A:$E,2,0)) / VLOOKUP($A31, 'main sheet'!$A:$E,2,0)  ) * AD$9</f>
        <v>3.5350100325306079E-4</v>
      </c>
      <c r="AE31" s="19">
        <f>((VLOOKUP(AE$7 + $A31, 'main sheet'!$A:$E,2,0) - VLOOKUP(AE$7 +(1) + $A31, 'main sheet'!$A:$E,2,0)) / VLOOKUP($A31, 'main sheet'!$A:$E,2,0)  ) * AE$9</f>
        <v>3.5536119724586396E-4</v>
      </c>
      <c r="AF31" s="19">
        <f>((VLOOKUP(AF$7 + $A31, 'main sheet'!$A:$E,2,0) - VLOOKUP(AF$7 +(1) + $A31, 'main sheet'!$A:$E,2,0)) / VLOOKUP($A31, 'main sheet'!$A:$E,2,0)  ) * AF$9</f>
        <v>3.5396167825441321E-4</v>
      </c>
      <c r="AJ31" s="19">
        <v>20</v>
      </c>
      <c r="AK31" s="19">
        <f t="shared" si="7"/>
        <v>1.6424607277622905E-2</v>
      </c>
    </row>
    <row r="32" spans="1:37" x14ac:dyDescent="0.3">
      <c r="A32" s="19">
        <v>21</v>
      </c>
      <c r="C32" s="19">
        <f>((VLOOKUP(C$7 + $A32, 'main sheet'!$A:$E,2,0) - VLOOKUP(C$7 +(1) + $A32, 'main sheet'!$A:$E,2,0)) / VLOOKUP($A32, 'main sheet'!$A:$E,2,0)  ) * C$9</f>
        <v>1.4798922957427398E-3</v>
      </c>
      <c r="D32" s="19">
        <f>((VLOOKUP(D$7 + $A32, 'main sheet'!$A:$E,2,0) - VLOOKUP(D$7 +(1) + $A32, 'main sheet'!$A:$E,2,0)) / VLOOKUP($A32, 'main sheet'!$A:$E,2,0)  ) * D$9</f>
        <v>1.1019244899308088E-3</v>
      </c>
      <c r="E32" s="19">
        <f>((VLOOKUP(E$7 + $A32, 'main sheet'!$A:$E,2,0) - VLOOKUP(E$7 +(1) + $A32, 'main sheet'!$A:$E,2,0)) / VLOOKUP($A32, 'main sheet'!$A:$E,2,0)  ) * E$9</f>
        <v>1.0252018665820235E-3</v>
      </c>
      <c r="F32" s="19">
        <f>((VLOOKUP(F$7 + $A32, 'main sheet'!$A:$E,2,0) - VLOOKUP(F$7 +(1) + $A32, 'main sheet'!$A:$E,2,0)) / VLOOKUP($A32, 'main sheet'!$A:$E,2,0)  ) * F$9</f>
        <v>8.7982655216757913E-4</v>
      </c>
      <c r="G32" s="19">
        <f>((VLOOKUP(G$7 + $A32, 'main sheet'!$A:$E,2,0) - VLOOKUP(G$7 +(1) + $A32, 'main sheet'!$A:$E,2,0)) / VLOOKUP($A32, 'main sheet'!$A:$E,2,0)  ) * G$9</f>
        <v>7.6506656710224278E-4</v>
      </c>
      <c r="H32" s="19">
        <f>((VLOOKUP(H$7 + $A32, 'main sheet'!$A:$E,2,0) - VLOOKUP(H$7 +(1) + $A32, 'main sheet'!$A:$E,2,0)) / VLOOKUP($A32, 'main sheet'!$A:$E,2,0)  ) * H$9</f>
        <v>6.6968107226916731E-4</v>
      </c>
      <c r="I32" s="19">
        <f>((VLOOKUP(I$7 + $A32, 'main sheet'!$A:$E,2,0) - VLOOKUP(I$7 +(1) + $A32, 'main sheet'!$A:$E,2,0)) / VLOOKUP($A32, 'main sheet'!$A:$E,2,0)  ) * I$9</f>
        <v>5.8999362202203525E-4</v>
      </c>
      <c r="J32" s="19">
        <f>((VLOOKUP(J$7 + $A32, 'main sheet'!$A:$E,2,0) - VLOOKUP(J$7 +(1) + $A32, 'main sheet'!$A:$E,2,0)) / VLOOKUP($A32, 'main sheet'!$A:$E,2,0)  ) * J$9</f>
        <v>5.2303217762540678E-4</v>
      </c>
      <c r="K32" s="19">
        <f>((VLOOKUP(K$7 + $A32, 'main sheet'!$A:$E,2,0) - VLOOKUP(K$7 +(1) + $A32, 'main sheet'!$A:$E,2,0)) / VLOOKUP($A32, 'main sheet'!$A:$E,2,0)  ) * K$9</f>
        <v>4.692950029095315E-4</v>
      </c>
      <c r="L32" s="19">
        <f>((VLOOKUP(L$7 + $A32, 'main sheet'!$A:$E,2,0) - VLOOKUP(L$7 +(1) + $A32, 'main sheet'!$A:$E,2,0)) / VLOOKUP($A32, 'main sheet'!$A:$E,2,0)  ) * L$9</f>
        <v>4.2319678201181585E-4</v>
      </c>
      <c r="M32" s="19">
        <f>((VLOOKUP(M$7 + $A32, 'main sheet'!$A:$E,2,0) - VLOOKUP(M$7 +(1) + $A32, 'main sheet'!$A:$E,2,0)) / VLOOKUP($A32, 'main sheet'!$A:$E,2,0)  ) * M$9</f>
        <v>6.215000816264868E-4</v>
      </c>
      <c r="N32" s="19">
        <f>((VLOOKUP(N$7 + $A32, 'main sheet'!$A:$E,2,0) - VLOOKUP(N$7 +(1) + $A32, 'main sheet'!$A:$E,2,0)) / VLOOKUP($A32, 'main sheet'!$A:$E,2,0)  ) * N$9</f>
        <v>5.9747134283841979E-4</v>
      </c>
      <c r="O32" s="19">
        <f>((VLOOKUP(O$7 + $A32, 'main sheet'!$A:$E,2,0) - VLOOKUP(O$7 +(1) + $A32, 'main sheet'!$A:$E,2,0)) / VLOOKUP($A32, 'main sheet'!$A:$E,2,0)  ) * O$9</f>
        <v>5.6972316782517287E-4</v>
      </c>
      <c r="P32" s="19">
        <f>((VLOOKUP(P$7 + $A32, 'main sheet'!$A:$E,2,0) - VLOOKUP(P$7 +(1) + $A32, 'main sheet'!$A:$E,2,0)) / VLOOKUP($A32, 'main sheet'!$A:$E,2,0)  ) * P$9</f>
        <v>5.4208233584872789E-4</v>
      </c>
      <c r="Q32" s="19">
        <f>((VLOOKUP(Q$7 + $A32, 'main sheet'!$A:$E,2,0) - VLOOKUP(Q$7 +(1) + $A32, 'main sheet'!$A:$E,2,0)) / VLOOKUP($A32, 'main sheet'!$A:$E,2,0)  ) * Q$9</f>
        <v>5.1963788269927553E-4</v>
      </c>
      <c r="R32" s="19">
        <f>((VLOOKUP(R$7 + $A32, 'main sheet'!$A:$E,2,0) - VLOOKUP(R$7 +(1) + $A32, 'main sheet'!$A:$E,2,0)) / VLOOKUP($A32, 'main sheet'!$A:$E,2,0)  ) * R$9</f>
        <v>5.0122988258658244E-4</v>
      </c>
      <c r="S32" s="19">
        <f>((VLOOKUP(S$7 + $A32, 'main sheet'!$A:$E,2,0) - VLOOKUP(S$7 +(1) + $A32, 'main sheet'!$A:$E,2,0)) / VLOOKUP($A32, 'main sheet'!$A:$E,2,0)  ) * S$9</f>
        <v>4.838904739371674E-4</v>
      </c>
      <c r="T32" s="19">
        <f>((VLOOKUP(T$7 + $A32, 'main sheet'!$A:$E,2,0) - VLOOKUP(T$7 +(1) + $A32, 'main sheet'!$A:$E,2,0)) / VLOOKUP($A32, 'main sheet'!$A:$E,2,0)  ) * T$9</f>
        <v>4.6006253393268557E-4</v>
      </c>
      <c r="U32" s="19">
        <f>((VLOOKUP(U$7 + $A32, 'main sheet'!$A:$E,2,0) - VLOOKUP(U$7 +(1) + $A32, 'main sheet'!$A:$E,2,0)) / VLOOKUP($A32, 'main sheet'!$A:$E,2,0)  ) * U$9</f>
        <v>4.498981679167878E-4</v>
      </c>
      <c r="V32" s="19">
        <f>((VLOOKUP(V$7 + $A32, 'main sheet'!$A:$E,2,0) - VLOOKUP(V$7 +(1) + $A32, 'main sheet'!$A:$E,2,0)) / VLOOKUP($A32, 'main sheet'!$A:$E,2,0)  ) * V$9</f>
        <v>4.4535374197823428E-4</v>
      </c>
      <c r="W32" s="19">
        <f>((VLOOKUP(W$7 + $A32, 'main sheet'!$A:$E,2,0) - VLOOKUP(W$7 +(1) + $A32, 'main sheet'!$A:$E,2,0)) / VLOOKUP($A32, 'main sheet'!$A:$E,2,0)  ) * W$9</f>
        <v>4.3240901354720342E-4</v>
      </c>
      <c r="X32" s="19">
        <f>((VLOOKUP(X$7 + $A32, 'main sheet'!$A:$E,2,0) - VLOOKUP(X$7 +(1) + $A32, 'main sheet'!$A:$E,2,0)) / VLOOKUP($A32, 'main sheet'!$A:$E,2,0)  ) * X$9</f>
        <v>4.4192351413480823E-4</v>
      </c>
      <c r="Y32" s="19">
        <f>((VLOOKUP(Y$7 + $A32, 'main sheet'!$A:$E,2,0) - VLOOKUP(Y$7 +(1) + $A32, 'main sheet'!$A:$E,2,0)) / VLOOKUP($A32, 'main sheet'!$A:$E,2,0)  ) * Y$9</f>
        <v>4.3475349574941213E-4</v>
      </c>
      <c r="Z32" s="19">
        <f>((VLOOKUP(Z$7 + $A32, 'main sheet'!$A:$E,2,0) - VLOOKUP(Z$7 +(1) + $A32, 'main sheet'!$A:$E,2,0)) / VLOOKUP($A32, 'main sheet'!$A:$E,2,0)  ) * Z$9</f>
        <v>4.2006168318481986E-4</v>
      </c>
      <c r="AA32" s="19">
        <f>((VLOOKUP(AA$7 + $A32, 'main sheet'!$A:$E,2,0) - VLOOKUP(AA$7 +(1) + $A32, 'main sheet'!$A:$E,2,0)) / VLOOKUP($A32, 'main sheet'!$A:$E,2,0)  ) * AA$9</f>
        <v>4.0632925914877338E-4</v>
      </c>
      <c r="AB32" s="19">
        <f>((VLOOKUP(AB$7 + $A32, 'main sheet'!$A:$E,2,0) - VLOOKUP(AB$7 +(1) + $A32, 'main sheet'!$A:$E,2,0)) / VLOOKUP($A32, 'main sheet'!$A:$E,2,0)  ) * AB$9</f>
        <v>3.9504233528352964E-4</v>
      </c>
      <c r="AC32" s="19">
        <f>((VLOOKUP(AC$7 + $A32, 'main sheet'!$A:$E,2,0) - VLOOKUP(AC$7 +(1) + $A32, 'main sheet'!$A:$E,2,0)) / VLOOKUP($A32, 'main sheet'!$A:$E,2,0)  ) * AC$9</f>
        <v>3.8944551353216919E-4</v>
      </c>
      <c r="AD32" s="19">
        <f>((VLOOKUP(AD$7 + $A32, 'main sheet'!$A:$E,2,0) - VLOOKUP(AD$7 +(1) + $A32, 'main sheet'!$A:$E,2,0)) / VLOOKUP($A32, 'main sheet'!$A:$E,2,0)  ) * AD$9</f>
        <v>3.9149485483001579E-4</v>
      </c>
      <c r="AE32" s="19">
        <f>((VLOOKUP(AE$7 + $A32, 'main sheet'!$A:$E,2,0) - VLOOKUP(AE$7 +(1) + $A32, 'main sheet'!$A:$E,2,0)) / VLOOKUP($A32, 'main sheet'!$A:$E,2,0)  ) * AE$9</f>
        <v>3.8995303065608722E-4</v>
      </c>
      <c r="AF32" s="19">
        <f>((VLOOKUP(AF$7 + $A32, 'main sheet'!$A:$E,2,0) - VLOOKUP(AF$7 +(1) + $A32, 'main sheet'!$A:$E,2,0)) / VLOOKUP($A32, 'main sheet'!$A:$E,2,0)  ) * AF$9</f>
        <v>3.8545604348212898E-4</v>
      </c>
      <c r="AJ32" s="19">
        <v>21</v>
      </c>
      <c r="AK32" s="19">
        <f t="shared" si="7"/>
        <v>1.7204828783101842E-2</v>
      </c>
    </row>
    <row r="33" spans="1:37" x14ac:dyDescent="0.3">
      <c r="A33" s="19">
        <v>22</v>
      </c>
      <c r="C33" s="19">
        <f>((VLOOKUP(C$7 + $A33, 'main sheet'!$A:$E,2,0) - VLOOKUP(C$7 +(1) + $A33, 'main sheet'!$A:$E,2,0)) / VLOOKUP($A33, 'main sheet'!$A:$E,2,0)  ) * C$9</f>
        <v>1.269023708113898E-3</v>
      </c>
      <c r="D33" s="19">
        <f>((VLOOKUP(D$7 + $A33, 'main sheet'!$A:$E,2,0) - VLOOKUP(D$7 +(1) + $A33, 'main sheet'!$A:$E,2,0)) / VLOOKUP($A33, 'main sheet'!$A:$E,2,0)  ) * D$9</f>
        <v>1.1806666302306259E-3</v>
      </c>
      <c r="E33" s="19">
        <f>((VLOOKUP(E$7 + $A33, 'main sheet'!$A:$E,2,0) - VLOOKUP(E$7 +(1) + $A33, 'main sheet'!$A:$E,2,0)) / VLOOKUP($A33, 'main sheet'!$A:$E,2,0)  ) * E$9</f>
        <v>1.0132461560944843E-3</v>
      </c>
      <c r="F33" s="19">
        <f>((VLOOKUP(F$7 + $A33, 'main sheet'!$A:$E,2,0) - VLOOKUP(F$7 +(1) + $A33, 'main sheet'!$A:$E,2,0)) / VLOOKUP($A33, 'main sheet'!$A:$E,2,0)  ) * F$9</f>
        <v>8.810836139952037E-4</v>
      </c>
      <c r="G33" s="19">
        <f>((VLOOKUP(G$7 + $A33, 'main sheet'!$A:$E,2,0) - VLOOKUP(G$7 +(1) + $A33, 'main sheet'!$A:$E,2,0)) / VLOOKUP($A33, 'main sheet'!$A:$E,2,0)  ) * G$9</f>
        <v>7.7123356940553408E-4</v>
      </c>
      <c r="H33" s="19">
        <f>((VLOOKUP(H$7 + $A33, 'main sheet'!$A:$E,2,0) - VLOOKUP(H$7 +(1) + $A33, 'main sheet'!$A:$E,2,0)) / VLOOKUP($A33, 'main sheet'!$A:$E,2,0)  ) * H$9</f>
        <v>6.7946206915590532E-4</v>
      </c>
      <c r="I33" s="19">
        <f>((VLOOKUP(I$7 + $A33, 'main sheet'!$A:$E,2,0) - VLOOKUP(I$7 +(1) + $A33, 'main sheet'!$A:$E,2,0)) / VLOOKUP($A33, 'main sheet'!$A:$E,2,0)  ) * I$9</f>
        <v>6.0234638541771393E-4</v>
      </c>
      <c r="J33" s="19">
        <f>((VLOOKUP(J$7 + $A33, 'main sheet'!$A:$E,2,0) - VLOOKUP(J$7 +(1) + $A33, 'main sheet'!$A:$E,2,0)) / VLOOKUP($A33, 'main sheet'!$A:$E,2,0)  ) * J$9</f>
        <v>5.4046034028064056E-4</v>
      </c>
      <c r="K33" s="19">
        <f>((VLOOKUP(K$7 + $A33, 'main sheet'!$A:$E,2,0) - VLOOKUP(K$7 +(1) + $A33, 'main sheet'!$A:$E,2,0)) / VLOOKUP($A33, 'main sheet'!$A:$E,2,0)  ) * K$9</f>
        <v>4.873716434092734E-4</v>
      </c>
      <c r="L33" s="19">
        <f>((VLOOKUP(L$7 + $A33, 'main sheet'!$A:$E,2,0) - VLOOKUP(L$7 +(1) + $A33, 'main sheet'!$A:$E,2,0)) / VLOOKUP($A33, 'main sheet'!$A:$E,2,0)  ) * L$9</f>
        <v>4.3893719437481147E-4</v>
      </c>
      <c r="M33" s="19">
        <f>((VLOOKUP(M$7 + $A33, 'main sheet'!$A:$E,2,0) - VLOOKUP(M$7 +(1) + $A33, 'main sheet'!$A:$E,2,0)) / VLOOKUP($A33, 'main sheet'!$A:$E,2,0)  ) * M$9</f>
        <v>6.5815748522330699E-4</v>
      </c>
      <c r="N33" s="19">
        <f>((VLOOKUP(N$7 + $A33, 'main sheet'!$A:$E,2,0) - VLOOKUP(N$7 +(1) + $A33, 'main sheet'!$A:$E,2,0)) / VLOOKUP($A33, 'main sheet'!$A:$E,2,0)  ) * N$9</f>
        <v>6.2759088264870665E-4</v>
      </c>
      <c r="O33" s="19">
        <f>((VLOOKUP(O$7 + $A33, 'main sheet'!$A:$E,2,0) - VLOOKUP(O$7 +(1) + $A33, 'main sheet'!$A:$E,2,0)) / VLOOKUP($A33, 'main sheet'!$A:$E,2,0)  ) * O$9</f>
        <v>5.9714252611888245E-4</v>
      </c>
      <c r="P33" s="19">
        <f>((VLOOKUP(P$7 + $A33, 'main sheet'!$A:$E,2,0) - VLOOKUP(P$7 +(1) + $A33, 'main sheet'!$A:$E,2,0)) / VLOOKUP($A33, 'main sheet'!$A:$E,2,0)  ) * P$9</f>
        <v>5.7241835312026078E-4</v>
      </c>
      <c r="Q33" s="19">
        <f>((VLOOKUP(Q$7 + $A33, 'main sheet'!$A:$E,2,0) - VLOOKUP(Q$7 +(1) + $A33, 'main sheet'!$A:$E,2,0)) / VLOOKUP($A33, 'main sheet'!$A:$E,2,0)  ) * Q$9</f>
        <v>5.5214062230123312E-4</v>
      </c>
      <c r="R33" s="19">
        <f>((VLOOKUP(R$7 + $A33, 'main sheet'!$A:$E,2,0) - VLOOKUP(R$7 +(1) + $A33, 'main sheet'!$A:$E,2,0)) / VLOOKUP($A33, 'main sheet'!$A:$E,2,0)  ) * R$9</f>
        <v>5.3304002152975056E-4</v>
      </c>
      <c r="S33" s="19">
        <f>((VLOOKUP(S$7 + $A33, 'main sheet'!$A:$E,2,0) - VLOOKUP(S$7 +(1) + $A33, 'main sheet'!$A:$E,2,0)) / VLOOKUP($A33, 'main sheet'!$A:$E,2,0)  ) * S$9</f>
        <v>5.0679183865139153E-4</v>
      </c>
      <c r="T33" s="19">
        <f>((VLOOKUP(T$7 + $A33, 'main sheet'!$A:$E,2,0) - VLOOKUP(T$7 +(1) + $A33, 'main sheet'!$A:$E,2,0)) / VLOOKUP($A33, 'main sheet'!$A:$E,2,0)  ) * T$9</f>
        <v>4.9559506133964402E-4</v>
      </c>
      <c r="U33" s="19">
        <f>((VLOOKUP(U$7 + $A33, 'main sheet'!$A:$E,2,0) - VLOOKUP(U$7 +(1) + $A33, 'main sheet'!$A:$E,2,0)) / VLOOKUP($A33, 'main sheet'!$A:$E,2,0)  ) * U$9</f>
        <v>4.9058905061904155E-4</v>
      </c>
      <c r="V33" s="19">
        <f>((VLOOKUP(V$7 + $A33, 'main sheet'!$A:$E,2,0) - VLOOKUP(V$7 +(1) + $A33, 'main sheet'!$A:$E,2,0)) / VLOOKUP($A33, 'main sheet'!$A:$E,2,0)  ) * V$9</f>
        <v>4.7632950493005258E-4</v>
      </c>
      <c r="W33" s="19">
        <f>((VLOOKUP(W$7 + $A33, 'main sheet'!$A:$E,2,0) - VLOOKUP(W$7 +(1) + $A33, 'main sheet'!$A:$E,2,0)) / VLOOKUP($A33, 'main sheet'!$A:$E,2,0)  ) * W$9</f>
        <v>4.8681040891809091E-4</v>
      </c>
      <c r="X33" s="19">
        <f>((VLOOKUP(X$7 + $A33, 'main sheet'!$A:$E,2,0) - VLOOKUP(X$7 +(1) + $A33, 'main sheet'!$A:$E,2,0)) / VLOOKUP($A33, 'main sheet'!$A:$E,2,0)  ) * X$9</f>
        <v>4.7891212002758353E-4</v>
      </c>
      <c r="Y33" s="19">
        <f>((VLOOKUP(Y$7 + $A33, 'main sheet'!$A:$E,2,0) - VLOOKUP(Y$7 +(1) + $A33, 'main sheet'!$A:$E,2,0)) / VLOOKUP($A33, 'main sheet'!$A:$E,2,0)  ) * Y$9</f>
        <v>4.6272803600951664E-4</v>
      </c>
      <c r="Z33" s="19">
        <f>((VLOOKUP(Z$7 + $A33, 'main sheet'!$A:$E,2,0) - VLOOKUP(Z$7 +(1) + $A33, 'main sheet'!$A:$E,2,0)) / VLOOKUP($A33, 'main sheet'!$A:$E,2,0)  ) * Z$9</f>
        <v>4.4760078718341062E-4</v>
      </c>
      <c r="AA33" s="19">
        <f>((VLOOKUP(AA$7 + $A33, 'main sheet'!$A:$E,2,0) - VLOOKUP(AA$7 +(1) + $A33, 'main sheet'!$A:$E,2,0)) / VLOOKUP($A33, 'main sheet'!$A:$E,2,0)  ) * AA$9</f>
        <v>4.3516743198387139E-4</v>
      </c>
      <c r="AB33" s="19">
        <f>((VLOOKUP(AB$7 + $A33, 'main sheet'!$A:$E,2,0) - VLOOKUP(AB$7 +(1) + $A33, 'main sheet'!$A:$E,2,0)) / VLOOKUP($A33, 'main sheet'!$A:$E,2,0)  ) * AB$9</f>
        <v>4.2900213188492632E-4</v>
      </c>
      <c r="AC33" s="19">
        <f>((VLOOKUP(AC$7 + $A33, 'main sheet'!$A:$E,2,0) - VLOOKUP(AC$7 +(1) + $A33, 'main sheet'!$A:$E,2,0)) / VLOOKUP($A33, 'main sheet'!$A:$E,2,0)  ) * AC$9</f>
        <v>4.3125962813327746E-4</v>
      </c>
      <c r="AD33" s="19">
        <f>((VLOOKUP(AD$7 + $A33, 'main sheet'!$A:$E,2,0) - VLOOKUP(AD$7 +(1) + $A33, 'main sheet'!$A:$E,2,0)) / VLOOKUP($A33, 'main sheet'!$A:$E,2,0)  ) * AD$9</f>
        <v>4.2956119835395378E-4</v>
      </c>
      <c r="AE33" s="19">
        <f>((VLOOKUP(AE$7 + $A33, 'main sheet'!$A:$E,2,0) - VLOOKUP(AE$7 +(1) + $A33, 'main sheet'!$A:$E,2,0)) / VLOOKUP($A33, 'main sheet'!$A:$E,2,0)  ) * AE$9</f>
        <v>4.2460744483092619E-4</v>
      </c>
      <c r="AF33" s="19">
        <f>((VLOOKUP(AF$7 + $A33, 'main sheet'!$A:$E,2,0) - VLOOKUP(AF$7 +(1) + $A33, 'main sheet'!$A:$E,2,0)) / VLOOKUP($A33, 'main sheet'!$A:$E,2,0)  ) * AF$9</f>
        <v>4.2109829239430691E-4</v>
      </c>
      <c r="AJ33" s="19">
        <v>22</v>
      </c>
      <c r="AK33" s="19">
        <f t="shared" si="7"/>
        <v>1.7820374136680226E-2</v>
      </c>
    </row>
    <row r="34" spans="1:37" x14ac:dyDescent="0.3">
      <c r="A34" s="19">
        <v>23</v>
      </c>
      <c r="C34" s="19">
        <f>((VLOOKUP(C$7 + $A34, 'main sheet'!$A:$E,2,0) - VLOOKUP(C$7 +(1) + $A34, 'main sheet'!$A:$E,2,0)) / VLOOKUP($A34, 'main sheet'!$A:$E,2,0)  ) * C$9</f>
        <v>1.3600846274879326E-3</v>
      </c>
      <c r="D34" s="19">
        <f>((VLOOKUP(D$7 + $A34, 'main sheet'!$A:$E,2,0) - VLOOKUP(D$7 +(1) + $A34, 'main sheet'!$A:$E,2,0)) / VLOOKUP($A34, 'main sheet'!$A:$E,2,0)  ) * D$9</f>
        <v>1.1672223856247677E-3</v>
      </c>
      <c r="E34" s="19">
        <f>((VLOOKUP(E$7 + $A34, 'main sheet'!$A:$E,2,0) - VLOOKUP(E$7 +(1) + $A34, 'main sheet'!$A:$E,2,0)) / VLOOKUP($A34, 'main sheet'!$A:$E,2,0)  ) * E$9</f>
        <v>1.0149759874997981E-3</v>
      </c>
      <c r="F34" s="19">
        <f>((VLOOKUP(F$7 + $A34, 'main sheet'!$A:$E,2,0) - VLOOKUP(F$7 +(1) + $A34, 'main sheet'!$A:$E,2,0)) / VLOOKUP($A34, 'main sheet'!$A:$E,2,0)  ) * F$9</f>
        <v>8.884327676358726E-4</v>
      </c>
      <c r="G34" s="19">
        <f>((VLOOKUP(G$7 + $A34, 'main sheet'!$A:$E,2,0) - VLOOKUP(G$7 +(1) + $A34, 'main sheet'!$A:$E,2,0)) / VLOOKUP($A34, 'main sheet'!$A:$E,2,0)  ) * G$9</f>
        <v>7.8271536736798859E-4</v>
      </c>
      <c r="H34" s="19">
        <f>((VLOOKUP(H$7 + $A34, 'main sheet'!$A:$E,2,0) - VLOOKUP(H$7 +(1) + $A34, 'main sheet'!$A:$E,2,0)) / VLOOKUP($A34, 'main sheet'!$A:$E,2,0)  ) * H$9</f>
        <v>6.9388092985191532E-4</v>
      </c>
      <c r="I34" s="19">
        <f>((VLOOKUP(I$7 + $A34, 'main sheet'!$A:$E,2,0) - VLOOKUP(I$7 +(1) + $A34, 'main sheet'!$A:$E,2,0)) / VLOOKUP($A34, 'main sheet'!$A:$E,2,0)  ) * I$9</f>
        <v>6.2259047707565937E-4</v>
      </c>
      <c r="J34" s="19">
        <f>((VLOOKUP(J$7 + $A34, 'main sheet'!$A:$E,2,0) - VLOOKUP(J$7 +(1) + $A34, 'main sheet'!$A:$E,2,0)) / VLOOKUP($A34, 'main sheet'!$A:$E,2,0)  ) * J$9</f>
        <v>5.6143424663827575E-4</v>
      </c>
      <c r="K34" s="19">
        <f>((VLOOKUP(K$7 + $A34, 'main sheet'!$A:$E,2,0) - VLOOKUP(K$7 +(1) + $A34, 'main sheet'!$A:$E,2,0)) / VLOOKUP($A34, 'main sheet'!$A:$E,2,0)  ) * K$9</f>
        <v>5.056395388978261E-4</v>
      </c>
      <c r="L34" s="19">
        <f>((VLOOKUP(L$7 + $A34, 'main sheet'!$A:$E,2,0) - VLOOKUP(L$7 +(1) + $A34, 'main sheet'!$A:$E,2,0)) / VLOOKUP($A34, 'main sheet'!$A:$E,2,0)  ) * L$9</f>
        <v>4.6495589783708145E-4</v>
      </c>
      <c r="M34" s="19">
        <f>((VLOOKUP(M$7 + $A34, 'main sheet'!$A:$E,2,0) - VLOOKUP(M$7 +(1) + $A34, 'main sheet'!$A:$E,2,0)) / VLOOKUP($A34, 'main sheet'!$A:$E,2,0)  ) * M$9</f>
        <v>6.915285483531866E-4</v>
      </c>
      <c r="N34" s="19">
        <f>((VLOOKUP(N$7 + $A34, 'main sheet'!$A:$E,2,0) - VLOOKUP(N$7 +(1) + $A34, 'main sheet'!$A:$E,2,0)) / VLOOKUP($A34, 'main sheet'!$A:$E,2,0)  ) * N$9</f>
        <v>6.5797817601198161E-4</v>
      </c>
      <c r="O34" s="19">
        <f>((VLOOKUP(O$7 + $A34, 'main sheet'!$A:$E,2,0) - VLOOKUP(O$7 +(1) + $A34, 'main sheet'!$A:$E,2,0)) / VLOOKUP($A34, 'main sheet'!$A:$E,2,0)  ) * O$9</f>
        <v>6.3073515522300654E-4</v>
      </c>
      <c r="P34" s="19">
        <f>((VLOOKUP(P$7 + $A34, 'main sheet'!$A:$E,2,0) - VLOOKUP(P$7 +(1) + $A34, 'main sheet'!$A:$E,2,0)) / VLOOKUP($A34, 'main sheet'!$A:$E,2,0)  ) * P$9</f>
        <v>6.0839157097908434E-4</v>
      </c>
      <c r="Q34" s="19">
        <f>((VLOOKUP(Q$7 + $A34, 'main sheet'!$A:$E,2,0) - VLOOKUP(Q$7 +(1) + $A34, 'main sheet'!$A:$E,2,0)) / VLOOKUP($A34, 'main sheet'!$A:$E,2,0)  ) * Q$9</f>
        <v>5.8734504036597041E-4</v>
      </c>
      <c r="R34" s="19">
        <f>((VLOOKUP(R$7 + $A34, 'main sheet'!$A:$E,2,0) - VLOOKUP(R$7 +(1) + $A34, 'main sheet'!$A:$E,2,0)) / VLOOKUP($A34, 'main sheet'!$A:$E,2,0)  ) * R$9</f>
        <v>5.5842274671158551E-4</v>
      </c>
      <c r="S34" s="19">
        <f>((VLOOKUP(S$7 + $A34, 'main sheet'!$A:$E,2,0) - VLOOKUP(S$7 +(1) + $A34, 'main sheet'!$A:$E,2,0)) / VLOOKUP($A34, 'main sheet'!$A:$E,2,0)  ) * S$9</f>
        <v>5.460852648030717E-4</v>
      </c>
      <c r="T34" s="19">
        <f>((VLOOKUP(T$7 + $A34, 'main sheet'!$A:$E,2,0) - VLOOKUP(T$7 +(1) + $A34, 'main sheet'!$A:$E,2,0)) / VLOOKUP($A34, 'main sheet'!$A:$E,2,0)  ) * T$9</f>
        <v>5.4056925202728312E-4</v>
      </c>
      <c r="U34" s="19">
        <f>((VLOOKUP(U$7 + $A34, 'main sheet'!$A:$E,2,0) - VLOOKUP(U$7 +(1) + $A34, 'main sheet'!$A:$E,2,0)) / VLOOKUP($A34, 'main sheet'!$A:$E,2,0)  ) * U$9</f>
        <v>5.2485697321140033E-4</v>
      </c>
      <c r="V34" s="19">
        <f>((VLOOKUP(V$7 + $A34, 'main sheet'!$A:$E,2,0) - VLOOKUP(V$7 +(1) + $A34, 'main sheet'!$A:$E,2,0)) / VLOOKUP($A34, 'main sheet'!$A:$E,2,0)  ) * V$9</f>
        <v>5.3640565009734889E-4</v>
      </c>
      <c r="W34" s="19">
        <f>((VLOOKUP(W$7 + $A34, 'main sheet'!$A:$E,2,0) - VLOOKUP(W$7 +(1) + $A34, 'main sheet'!$A:$E,2,0)) / VLOOKUP($A34, 'main sheet'!$A:$E,2,0)  ) * W$9</f>
        <v>5.2770269981248336E-4</v>
      </c>
      <c r="X34" s="19">
        <f>((VLOOKUP(X$7 + $A34, 'main sheet'!$A:$E,2,0) - VLOOKUP(X$7 +(1) + $A34, 'main sheet'!$A:$E,2,0)) / VLOOKUP($A34, 'main sheet'!$A:$E,2,0)  ) * X$9</f>
        <v>5.0986981466889141E-4</v>
      </c>
      <c r="Y34" s="19">
        <f>((VLOOKUP(Y$7 + $A34, 'main sheet'!$A:$E,2,0) - VLOOKUP(Y$7 +(1) + $A34, 'main sheet'!$A:$E,2,0)) / VLOOKUP($A34, 'main sheet'!$A:$E,2,0)  ) * Y$9</f>
        <v>4.9320143290855598E-4</v>
      </c>
      <c r="Z34" s="19">
        <f>((VLOOKUP(Z$7 + $A34, 'main sheet'!$A:$E,2,0) - VLOOKUP(Z$7 +(1) + $A34, 'main sheet'!$A:$E,2,0)) / VLOOKUP($A34, 'main sheet'!$A:$E,2,0)  ) * Z$9</f>
        <v>4.7950139310554049E-4</v>
      </c>
      <c r="AA34" s="19">
        <f>((VLOOKUP(AA$7 + $A34, 'main sheet'!$A:$E,2,0) - VLOOKUP(AA$7 +(1) + $A34, 'main sheet'!$A:$E,2,0)) / VLOOKUP($A34, 'main sheet'!$A:$E,2,0)  ) * AA$9</f>
        <v>4.7270798493875593E-4</v>
      </c>
      <c r="AB34" s="19">
        <f>((VLOOKUP(AB$7 + $A34, 'main sheet'!$A:$E,2,0) - VLOOKUP(AB$7 +(1) + $A34, 'main sheet'!$A:$E,2,0)) / VLOOKUP($A34, 'main sheet'!$A:$E,2,0)  ) * AB$9</f>
        <v>4.7519547025235125E-4</v>
      </c>
      <c r="AC34" s="19">
        <f>((VLOOKUP(AC$7 + $A34, 'main sheet'!$A:$E,2,0) - VLOOKUP(AC$7 +(1) + $A34, 'main sheet'!$A:$E,2,0)) / VLOOKUP($A34, 'main sheet'!$A:$E,2,0)  ) * AC$9</f>
        <v>4.7332400794745201E-4</v>
      </c>
      <c r="AD34" s="19">
        <f>((VLOOKUP(AD$7 + $A34, 'main sheet'!$A:$E,2,0) - VLOOKUP(AD$7 +(1) + $A34, 'main sheet'!$A:$E,2,0)) / VLOOKUP($A34, 'main sheet'!$A:$E,2,0)  ) * AD$9</f>
        <v>4.6786557622482895E-4</v>
      </c>
      <c r="AE34" s="19">
        <f>((VLOOKUP(AE$7 + $A34, 'main sheet'!$A:$E,2,0) - VLOOKUP(AE$7 +(1) + $A34, 'main sheet'!$A:$E,2,0)) / VLOOKUP($A34, 'main sheet'!$A:$E,2,0)  ) * AE$9</f>
        <v>4.6399891857007821E-4</v>
      </c>
      <c r="AF34" s="19">
        <f>((VLOOKUP(AF$7 + $A34, 'main sheet'!$A:$E,2,0) - VLOOKUP(AF$7 +(1) + $A34, 'main sheet'!$A:$E,2,0)) / VLOOKUP($A34, 'main sheet'!$A:$E,2,0)  ) * AF$9</f>
        <v>4.5696863192507697E-4</v>
      </c>
      <c r="AJ34" s="19">
        <v>23</v>
      </c>
      <c r="AK34" s="19">
        <f t="shared" si="7"/>
        <v>1.8764586534055053E-2</v>
      </c>
    </row>
    <row r="35" spans="1:37" x14ac:dyDescent="0.3">
      <c r="A35" s="19">
        <v>24</v>
      </c>
      <c r="C35" s="19">
        <f>((VLOOKUP(C$7 + $A35, 'main sheet'!$A:$E,2,0) - VLOOKUP(C$7 +(1) + $A35, 'main sheet'!$A:$E,2,0)) / VLOOKUP($A35, 'main sheet'!$A:$E,2,0)  ) * C$9</f>
        <v>1.3442708910601979E-3</v>
      </c>
      <c r="D35" s="19">
        <f>((VLOOKUP(D$7 + $A35, 'main sheet'!$A:$E,2,0) - VLOOKUP(D$7 +(1) + $A35, 'main sheet'!$A:$E,2,0)) / VLOOKUP($A35, 'main sheet'!$A:$E,2,0)  ) * D$9</f>
        <v>1.1689312096175635E-3</v>
      </c>
      <c r="E35" s="19">
        <f>((VLOOKUP(E$7 + $A35, 'main sheet'!$A:$E,2,0) - VLOOKUP(E$7 +(1) + $A35, 'main sheet'!$A:$E,2,0)) / VLOOKUP($A35, 'main sheet'!$A:$E,2,0)  ) * E$9</f>
        <v>1.0231934573099318E-3</v>
      </c>
      <c r="F35" s="19">
        <f>((VLOOKUP(F$7 + $A35, 'main sheet'!$A:$E,2,0) - VLOOKUP(F$7 +(1) + $A35, 'main sheet'!$A:$E,2,0)) / VLOOKUP($A35, 'main sheet'!$A:$E,2,0)  ) * F$9</f>
        <v>9.0144046010142743E-4</v>
      </c>
      <c r="G35" s="19">
        <f>((VLOOKUP(G$7 + $A35, 'main sheet'!$A:$E,2,0) - VLOOKUP(G$7 +(1) + $A35, 'main sheet'!$A:$E,2,0)) / VLOOKUP($A35, 'main sheet'!$A:$E,2,0)  ) * G$9</f>
        <v>7.9913129438692328E-4</v>
      </c>
      <c r="H35" s="19">
        <f>((VLOOKUP(H$7 + $A35, 'main sheet'!$A:$E,2,0) - VLOOKUP(H$7 +(1) + $A35, 'main sheet'!$A:$E,2,0)) / VLOOKUP($A35, 'main sheet'!$A:$E,2,0)  ) * H$9</f>
        <v>7.170272483560321E-4</v>
      </c>
      <c r="I35" s="19">
        <f>((VLOOKUP(I$7 + $A35, 'main sheet'!$A:$E,2,0) - VLOOKUP(I$7 +(1) + $A35, 'main sheet'!$A:$E,2,0)) / VLOOKUP($A35, 'main sheet'!$A:$E,2,0)  ) * I$9</f>
        <v>6.4659462009561668E-4</v>
      </c>
      <c r="J35" s="19">
        <f>((VLOOKUP(J$7 + $A35, 'main sheet'!$A:$E,2,0) - VLOOKUP(J$7 +(1) + $A35, 'main sheet'!$A:$E,2,0)) / VLOOKUP($A35, 'main sheet'!$A:$E,2,0)  ) * J$9</f>
        <v>5.8233676965133185E-4</v>
      </c>
      <c r="K35" s="19">
        <f>((VLOOKUP(K$7 + $A35, 'main sheet'!$A:$E,2,0) - VLOOKUP(K$7 +(1) + $A35, 'main sheet'!$A:$E,2,0)) / VLOOKUP($A35, 'main sheet'!$A:$E,2,0)  ) * K$9</f>
        <v>5.3548208703570752E-4</v>
      </c>
      <c r="L35" s="19">
        <f>((VLOOKUP(L$7 + $A35, 'main sheet'!$A:$E,2,0) - VLOOKUP(L$7 +(1) + $A35, 'main sheet'!$A:$E,2,0)) / VLOOKUP($A35, 'main sheet'!$A:$E,2,0)  ) * L$9</f>
        <v>4.8841230055714344E-4</v>
      </c>
      <c r="M35" s="19">
        <f>((VLOOKUP(M$7 + $A35, 'main sheet'!$A:$E,2,0) - VLOOKUP(M$7 +(1) + $A35, 'main sheet'!$A:$E,2,0)) / VLOOKUP($A35, 'main sheet'!$A:$E,2,0)  ) * M$9</f>
        <v>7.2483560812925502E-4</v>
      </c>
      <c r="N35" s="19">
        <f>((VLOOKUP(N$7 + $A35, 'main sheet'!$A:$E,2,0) - VLOOKUP(N$7 +(1) + $A35, 'main sheet'!$A:$E,2,0)) / VLOOKUP($A35, 'main sheet'!$A:$E,2,0)  ) * N$9</f>
        <v>6.9482441283317425E-4</v>
      </c>
      <c r="O35" s="19">
        <f>((VLOOKUP(O$7 + $A35, 'main sheet'!$A:$E,2,0) - VLOOKUP(O$7 +(1) + $A35, 'main sheet'!$A:$E,2,0)) / VLOOKUP($A35, 'main sheet'!$A:$E,2,0)  ) * O$9</f>
        <v>6.7021048783737669E-4</v>
      </c>
      <c r="P35" s="19">
        <f>((VLOOKUP(P$7 + $A35, 'main sheet'!$A:$E,2,0) - VLOOKUP(P$7 +(1) + $A35, 'main sheet'!$A:$E,2,0)) / VLOOKUP($A35, 'main sheet'!$A:$E,2,0)  ) * P$9</f>
        <v>6.4702541062337251E-4</v>
      </c>
      <c r="Q35" s="19">
        <f>((VLOOKUP(Q$7 + $A35, 'main sheet'!$A:$E,2,0) - VLOOKUP(Q$7 +(1) + $A35, 'main sheet'!$A:$E,2,0)) / VLOOKUP($A35, 'main sheet'!$A:$E,2,0)  ) * Q$9</f>
        <v>6.1516431085782762E-4</v>
      </c>
      <c r="R35" s="19">
        <f>((VLOOKUP(R$7 + $A35, 'main sheet'!$A:$E,2,0) - VLOOKUP(R$7 +(1) + $A35, 'main sheet'!$A:$E,2,0)) / VLOOKUP($A35, 'main sheet'!$A:$E,2,0)  ) * R$9</f>
        <v>6.0157321235644135E-4</v>
      </c>
      <c r="S35" s="19">
        <f>((VLOOKUP(S$7 + $A35, 'main sheet'!$A:$E,2,0) - VLOOKUP(S$7 +(1) + $A35, 'main sheet'!$A:$E,2,0)) / VLOOKUP($A35, 'main sheet'!$A:$E,2,0)  ) * S$9</f>
        <v>5.9549671526193187E-4</v>
      </c>
      <c r="T35" s="19">
        <f>((VLOOKUP(T$7 + $A35, 'main sheet'!$A:$E,2,0) - VLOOKUP(T$7 +(1) + $A35, 'main sheet'!$A:$E,2,0)) / VLOOKUP($A35, 'main sheet'!$A:$E,2,0)  ) * T$9</f>
        <v>5.7818790535635919E-4</v>
      </c>
      <c r="U35" s="19">
        <f>((VLOOKUP(U$7 + $A35, 'main sheet'!$A:$E,2,0) - VLOOKUP(U$7 +(1) + $A35, 'main sheet'!$A:$E,2,0)) / VLOOKUP($A35, 'main sheet'!$A:$E,2,0)  ) * U$9</f>
        <v>5.9091004803356914E-4</v>
      </c>
      <c r="V35" s="19">
        <f>((VLOOKUP(V$7 + $A35, 'main sheet'!$A:$E,2,0) - VLOOKUP(V$7 +(1) + $A35, 'main sheet'!$A:$E,2,0)) / VLOOKUP($A35, 'main sheet'!$A:$E,2,0)  ) * V$9</f>
        <v>5.8132278740361421E-4</v>
      </c>
      <c r="W35" s="19">
        <f>((VLOOKUP(W$7 + $A35, 'main sheet'!$A:$E,2,0) - VLOOKUP(W$7 +(1) + $A35, 'main sheet'!$A:$E,2,0)) / VLOOKUP($A35, 'main sheet'!$A:$E,2,0)  ) * W$9</f>
        <v>5.6167789549230705E-4</v>
      </c>
      <c r="X35" s="19">
        <f>((VLOOKUP(X$7 + $A35, 'main sheet'!$A:$E,2,0) - VLOOKUP(X$7 +(1) + $A35, 'main sheet'!$A:$E,2,0)) / VLOOKUP($A35, 'main sheet'!$A:$E,2,0)  ) * X$9</f>
        <v>5.4331583263026546E-4</v>
      </c>
      <c r="Y35" s="19">
        <f>((VLOOKUP(Y$7 + $A35, 'main sheet'!$A:$E,2,0) - VLOOKUP(Y$7 +(1) + $A35, 'main sheet'!$A:$E,2,0)) / VLOOKUP($A35, 'main sheet'!$A:$E,2,0)  ) * Y$9</f>
        <v>5.2822372616831361E-4</v>
      </c>
      <c r="Z35" s="19">
        <f>((VLOOKUP(Z$7 + $A35, 'main sheet'!$A:$E,2,0) - VLOOKUP(Z$7 +(1) + $A35, 'main sheet'!$A:$E,2,0)) / VLOOKUP($A35, 'main sheet'!$A:$E,2,0)  ) * Z$9</f>
        <v>5.2074003701362676E-4</v>
      </c>
      <c r="AA35" s="19">
        <f>((VLOOKUP(AA$7 + $A35, 'main sheet'!$A:$E,2,0) - VLOOKUP(AA$7 +(1) + $A35, 'main sheet'!$A:$E,2,0)) / VLOOKUP($A35, 'main sheet'!$A:$E,2,0)  ) * AA$9</f>
        <v>5.2348027672935796E-4</v>
      </c>
      <c r="AB35" s="19">
        <f>((VLOOKUP(AB$7 + $A35, 'main sheet'!$A:$E,2,0) - VLOOKUP(AB$7 +(1) + $A35, 'main sheet'!$A:$E,2,0)) / VLOOKUP($A35, 'main sheet'!$A:$E,2,0)  ) * AB$9</f>
        <v>5.2141865437269497E-4</v>
      </c>
      <c r="AC35" s="19">
        <f>((VLOOKUP(AC$7 + $A35, 'main sheet'!$A:$E,2,0) - VLOOKUP(AC$7 +(1) + $A35, 'main sheet'!$A:$E,2,0)) / VLOOKUP($A35, 'main sheet'!$A:$E,2,0)  ) * AC$9</f>
        <v>5.1540558916576113E-4</v>
      </c>
      <c r="AD35" s="19">
        <f>((VLOOKUP(AD$7 + $A35, 'main sheet'!$A:$E,2,0) - VLOOKUP(AD$7 +(1) + $A35, 'main sheet'!$A:$E,2,0)) / VLOOKUP($A35, 'main sheet'!$A:$E,2,0)  ) * AD$9</f>
        <v>5.111460388420771E-4</v>
      </c>
      <c r="AE35" s="19">
        <f>((VLOOKUP(AE$7 + $A35, 'main sheet'!$A:$E,2,0) - VLOOKUP(AE$7 +(1) + $A35, 'main sheet'!$A:$E,2,0)) / VLOOKUP($A35, 'main sheet'!$A:$E,2,0)  ) * AE$9</f>
        <v>5.0340140188992433E-4</v>
      </c>
      <c r="AF35" s="19">
        <f>((VLOOKUP(AF$7 + $A35, 'main sheet'!$A:$E,2,0) - VLOOKUP(AF$7 +(1) + $A35, 'main sheet'!$A:$E,2,0)) / VLOOKUP($A35, 'main sheet'!$A:$E,2,0)  ) * AF$9</f>
        <v>4.9636082284251271E-4</v>
      </c>
      <c r="AJ35" s="19">
        <v>24</v>
      </c>
      <c r="AK35" s="19">
        <f t="shared" si="7"/>
        <v>1.973154151201164E-2</v>
      </c>
    </row>
    <row r="36" spans="1:37" x14ac:dyDescent="0.3">
      <c r="A36" s="19">
        <v>25</v>
      </c>
      <c r="C36" s="19">
        <f>((VLOOKUP(C$7 + $A36, 'main sheet'!$A:$E,2,0) - VLOOKUP(C$7 +(1) + $A36, 'main sheet'!$A:$E,2,0)) / VLOOKUP($A36, 'main sheet'!$A:$E,2,0)  ) * C$9</f>
        <v>1.3463798431779558E-3</v>
      </c>
      <c r="D36" s="19">
        <f>((VLOOKUP(D$7 + $A36, 'main sheet'!$A:$E,2,0) - VLOOKUP(D$7 +(1) + $A36, 'main sheet'!$A:$E,2,0)) / VLOOKUP($A36, 'main sheet'!$A:$E,2,0)  ) * D$9</f>
        <v>1.1785184921569208E-3</v>
      </c>
      <c r="E36" s="19">
        <f>((VLOOKUP(E$7 + $A36, 'main sheet'!$A:$E,2,0) - VLOOKUP(E$7 +(1) + $A36, 'main sheet'!$A:$E,2,0)) / VLOOKUP($A36, 'main sheet'!$A:$E,2,0)  ) * E$9</f>
        <v>1.0382828821062118E-3</v>
      </c>
      <c r="F36" s="19">
        <f>((VLOOKUP(F$7 + $A36, 'main sheet'!$A:$E,2,0) - VLOOKUP(F$7 +(1) + $A36, 'main sheet'!$A:$E,2,0)) / VLOOKUP($A36, 'main sheet'!$A:$E,2,0)  ) * F$9</f>
        <v>9.2044275827597548E-4</v>
      </c>
      <c r="G36" s="19">
        <f>((VLOOKUP(G$7 + $A36, 'main sheet'!$A:$E,2,0) - VLOOKUP(G$7 +(1) + $A36, 'main sheet'!$A:$E,2,0)) / VLOOKUP($A36, 'main sheet'!$A:$E,2,0)  ) * G$9</f>
        <v>8.2587497557855467E-4</v>
      </c>
      <c r="H36" s="19">
        <f>((VLOOKUP(H$7 + $A36, 'main sheet'!$A:$E,2,0) - VLOOKUP(H$7 +(1) + $A36, 'main sheet'!$A:$E,2,0)) / VLOOKUP($A36, 'main sheet'!$A:$E,2,0)  ) * H$9</f>
        <v>7.4475038055393013E-4</v>
      </c>
      <c r="I36" s="19">
        <f>((VLOOKUP(I$7 + $A36, 'main sheet'!$A:$E,2,0) - VLOOKUP(I$7 +(1) + $A36, 'main sheet'!$A:$E,2,0)) / VLOOKUP($A36, 'main sheet'!$A:$E,2,0)  ) * I$9</f>
        <v>6.7073792037465759E-4</v>
      </c>
      <c r="J36" s="19">
        <f>((VLOOKUP(J$7 + $A36, 'main sheet'!$A:$E,2,0) - VLOOKUP(J$7 +(1) + $A36, 'main sheet'!$A:$E,2,0)) / VLOOKUP($A36, 'main sheet'!$A:$E,2,0)  ) * J$9</f>
        <v>6.1677050149393806E-4</v>
      </c>
      <c r="K36" s="19">
        <f>((VLOOKUP(K$7 + $A36, 'main sheet'!$A:$E,2,0) - VLOOKUP(K$7 +(1) + $A36, 'main sheet'!$A:$E,2,0)) / VLOOKUP($A36, 'main sheet'!$A:$E,2,0)  ) * K$9</f>
        <v>5.6255532508662609E-4</v>
      </c>
      <c r="L36" s="19">
        <f>((VLOOKUP(L$7 + $A36, 'main sheet'!$A:$E,2,0) - VLOOKUP(L$7 +(1) + $A36, 'main sheet'!$A:$E,2,0)) / VLOOKUP($A36, 'main sheet'!$A:$E,2,0)  ) * L$9</f>
        <v>5.119899782270712E-4</v>
      </c>
      <c r="M36" s="19">
        <f>((VLOOKUP(M$7 + $A36, 'main sheet'!$A:$E,2,0) - VLOOKUP(M$7 +(1) + $A36, 'main sheet'!$A:$E,2,0)) / VLOOKUP($A36, 'main sheet'!$A:$E,2,0)  ) * M$9</f>
        <v>7.6550593279127758E-4</v>
      </c>
      <c r="N36" s="19">
        <f>((VLOOKUP(N$7 + $A36, 'main sheet'!$A:$E,2,0) - VLOOKUP(N$7 +(1) + $A36, 'main sheet'!$A:$E,2,0)) / VLOOKUP($A36, 'main sheet'!$A:$E,2,0)  ) * N$9</f>
        <v>7.3838813833046837E-4</v>
      </c>
      <c r="O36" s="19">
        <f>((VLOOKUP(O$7 + $A36, 'main sheet'!$A:$E,2,0) - VLOOKUP(O$7 +(1) + $A36, 'main sheet'!$A:$E,2,0)) / VLOOKUP($A36, 'main sheet'!$A:$E,2,0)  ) * O$9</f>
        <v>7.1284454223375867E-4</v>
      </c>
      <c r="P36" s="19">
        <f>((VLOOKUP(P$7 + $A36, 'main sheet'!$A:$E,2,0) - VLOOKUP(P$7 +(1) + $A36, 'main sheet'!$A:$E,2,0)) / VLOOKUP($A36, 'main sheet'!$A:$E,2,0)  ) * P$9</f>
        <v>6.7774234886618708E-4</v>
      </c>
      <c r="Q36" s="19">
        <f>((VLOOKUP(Q$7 + $A36, 'main sheet'!$A:$E,2,0) - VLOOKUP(Q$7 +(1) + $A36, 'main sheet'!$A:$E,2,0)) / VLOOKUP($A36, 'main sheet'!$A:$E,2,0)  ) * Q$9</f>
        <v>6.6276868596113912E-4</v>
      </c>
      <c r="R36" s="19">
        <f>((VLOOKUP(R$7 + $A36, 'main sheet'!$A:$E,2,0) - VLOOKUP(R$7 +(1) + $A36, 'main sheet'!$A:$E,2,0)) / VLOOKUP($A36, 'main sheet'!$A:$E,2,0)  ) * R$9</f>
        <v>6.5607405276961244E-4</v>
      </c>
      <c r="S36" s="19">
        <f>((VLOOKUP(S$7 + $A36, 'main sheet'!$A:$E,2,0) - VLOOKUP(S$7 +(1) + $A36, 'main sheet'!$A:$E,2,0)) / VLOOKUP($A36, 'main sheet'!$A:$E,2,0)  ) * S$9</f>
        <v>6.3700449155738501E-4</v>
      </c>
      <c r="T36" s="19">
        <f>((VLOOKUP(T$7 + $A36, 'main sheet'!$A:$E,2,0) - VLOOKUP(T$7 +(1) + $A36, 'main sheet'!$A:$E,2,0)) / VLOOKUP($A36, 'main sheet'!$A:$E,2,0)  ) * T$9</f>
        <v>6.510208034735289E-4</v>
      </c>
      <c r="U36" s="19">
        <f>((VLOOKUP(U$7 + $A36, 'main sheet'!$A:$E,2,0) - VLOOKUP(U$7 +(1) + $A36, 'main sheet'!$A:$E,2,0)) / VLOOKUP($A36, 'main sheet'!$A:$E,2,0)  ) * U$9</f>
        <v>6.4045827176638695E-4</v>
      </c>
      <c r="V36" s="19">
        <f>((VLOOKUP(V$7 + $A36, 'main sheet'!$A:$E,2,0) - VLOOKUP(V$7 +(1) + $A36, 'main sheet'!$A:$E,2,0)) / VLOOKUP($A36, 'main sheet'!$A:$E,2,0)  ) * V$9</f>
        <v>6.1881498890326762E-4</v>
      </c>
      <c r="W36" s="19">
        <f>((VLOOKUP(W$7 + $A36, 'main sheet'!$A:$E,2,0) - VLOOKUP(W$7 +(1) + $A36, 'main sheet'!$A:$E,2,0)) / VLOOKUP($A36, 'main sheet'!$A:$E,2,0)  ) * W$9</f>
        <v>5.9858503180969908E-4</v>
      </c>
      <c r="X36" s="19">
        <f>((VLOOKUP(X$7 + $A36, 'main sheet'!$A:$E,2,0) - VLOOKUP(X$7 +(1) + $A36, 'main sheet'!$A:$E,2,0)) / VLOOKUP($A36, 'main sheet'!$A:$E,2,0)  ) * X$9</f>
        <v>5.8195766981498508E-4</v>
      </c>
      <c r="Y36" s="19">
        <f>((VLOOKUP(Y$7 + $A36, 'main sheet'!$A:$E,2,0) - VLOOKUP(Y$7 +(1) + $A36, 'main sheet'!$A:$E,2,0)) / VLOOKUP($A36, 'main sheet'!$A:$E,2,0)  ) * Y$9</f>
        <v>5.7371269692504435E-4</v>
      </c>
      <c r="Z36" s="19">
        <f>((VLOOKUP(Z$7 + $A36, 'main sheet'!$A:$E,2,0) - VLOOKUP(Z$7 +(1) + $A36, 'main sheet'!$A:$E,2,0)) / VLOOKUP($A36, 'main sheet'!$A:$E,2,0)  ) * Z$9</f>
        <v>5.7673168952363375E-4</v>
      </c>
      <c r="AA36" s="19">
        <f>((VLOOKUP(AA$7 + $A36, 'main sheet'!$A:$E,2,0) - VLOOKUP(AA$7 +(1) + $A36, 'main sheet'!$A:$E,2,0)) / VLOOKUP($A36, 'main sheet'!$A:$E,2,0)  ) * AA$9</f>
        <v>5.7446034712971066E-4</v>
      </c>
      <c r="AB36" s="19">
        <f>((VLOOKUP(AB$7 + $A36, 'main sheet'!$A:$E,2,0) - VLOOKUP(AB$7 +(1) + $A36, 'main sheet'!$A:$E,2,0)) / VLOOKUP($A36, 'main sheet'!$A:$E,2,0)  ) * AB$9</f>
        <v>5.6783559848076824E-4</v>
      </c>
      <c r="AC36" s="19">
        <f>((VLOOKUP(AC$7 + $A36, 'main sheet'!$A:$E,2,0) - VLOOKUP(AC$7 +(1) + $A36, 'main sheet'!$A:$E,2,0)) / VLOOKUP($A36, 'main sheet'!$A:$E,2,0)  ) * AC$9</f>
        <v>5.6314274229497688E-4</v>
      </c>
      <c r="AD36" s="19">
        <f>((VLOOKUP(AD$7 + $A36, 'main sheet'!$A:$E,2,0) - VLOOKUP(AD$7 +(1) + $A36, 'main sheet'!$A:$E,2,0)) / VLOOKUP($A36, 'main sheet'!$A:$E,2,0)  ) * AD$9</f>
        <v>5.5461027650262871E-4</v>
      </c>
      <c r="AE36" s="19">
        <f>((VLOOKUP(AE$7 + $A36, 'main sheet'!$A:$E,2,0) - VLOOKUP(AE$7 +(1) + $A36, 'main sheet'!$A:$E,2,0)) / VLOOKUP($A36, 'main sheet'!$A:$E,2,0)  ) * AE$9</f>
        <v>5.4685348941867576E-4</v>
      </c>
      <c r="AF36" s="19">
        <f>((VLOOKUP(AF$7 + $A36, 'main sheet'!$A:$E,2,0) - VLOOKUP(AF$7 +(1) + $A36, 'main sheet'!$A:$E,2,0)) / VLOOKUP($A36, 'main sheet'!$A:$E,2,0)  ) * AF$9</f>
        <v>5.4297509587669928E-4</v>
      </c>
      <c r="AJ36" s="19">
        <v>25</v>
      </c>
      <c r="AK36" s="19">
        <f t="shared" si="7"/>
        <v>2.0857789951461678E-2</v>
      </c>
    </row>
    <row r="37" spans="1:37" x14ac:dyDescent="0.3">
      <c r="A37" s="19">
        <v>26</v>
      </c>
      <c r="C37" s="19">
        <f>((VLOOKUP(C$7 + $A37, 'main sheet'!$A:$E,2,0) - VLOOKUP(C$7 +(1) + $A37, 'main sheet'!$A:$E,2,0)) / VLOOKUP($A37, 'main sheet'!$A:$E,2,0)  ) * C$9</f>
        <v>1.3573979752444544E-3</v>
      </c>
      <c r="D37" s="19">
        <f>((VLOOKUP(D$7 + $A37, 'main sheet'!$A:$E,2,0) - VLOOKUP(D$7 +(1) + $A37, 'main sheet'!$A:$E,2,0)) / VLOOKUP($A37, 'main sheet'!$A:$E,2,0)  ) * D$9</f>
        <v>1.1958769347119337E-3</v>
      </c>
      <c r="E37" s="19">
        <f>((VLOOKUP(E$7 + $A37, 'main sheet'!$A:$E,2,0) - VLOOKUP(E$7 +(1) + $A37, 'main sheet'!$A:$E,2,0)) / VLOOKUP($A37, 'main sheet'!$A:$E,2,0)  ) * E$9</f>
        <v>1.0601506422912117E-3</v>
      </c>
      <c r="F37" s="19">
        <f>((VLOOKUP(F$7 + $A37, 'main sheet'!$A:$E,2,0) - VLOOKUP(F$7 +(1) + $A37, 'main sheet'!$A:$E,2,0)) / VLOOKUP($A37, 'main sheet'!$A:$E,2,0)  ) * F$9</f>
        <v>9.5122904486943396E-4</v>
      </c>
      <c r="G37" s="19">
        <f>((VLOOKUP(G$7 + $A37, 'main sheet'!$A:$E,2,0) - VLOOKUP(G$7 +(1) + $A37, 'main sheet'!$A:$E,2,0)) / VLOOKUP($A37, 'main sheet'!$A:$E,2,0)  ) * G$9</f>
        <v>8.5779108716084224E-4</v>
      </c>
      <c r="H37" s="19">
        <f>((VLOOKUP(H$7 + $A37, 'main sheet'!$A:$E,2,0) - VLOOKUP(H$7 +(1) + $A37, 'main sheet'!$A:$E,2,0)) / VLOOKUP($A37, 'main sheet'!$A:$E,2,0)  ) * H$9</f>
        <v>7.725447679398891E-4</v>
      </c>
      <c r="I37" s="19">
        <f>((VLOOKUP(I$7 + $A37, 'main sheet'!$A:$E,2,0) - VLOOKUP(I$7 +(1) + $A37, 'main sheet'!$A:$E,2,0)) / VLOOKUP($A37, 'main sheet'!$A:$E,2,0)  ) * I$9</f>
        <v>7.10385993507944E-4</v>
      </c>
      <c r="J37" s="19">
        <f>((VLOOKUP(J$7 + $A37, 'main sheet'!$A:$E,2,0) - VLOOKUP(J$7 +(1) + $A37, 'main sheet'!$A:$E,2,0)) / VLOOKUP($A37, 'main sheet'!$A:$E,2,0)  ) * J$9</f>
        <v>6.4794185608238756E-4</v>
      </c>
      <c r="K37" s="19">
        <f>((VLOOKUP(K$7 + $A37, 'main sheet'!$A:$E,2,0) - VLOOKUP(K$7 +(1) + $A37, 'main sheet'!$A:$E,2,0)) / VLOOKUP($A37, 'main sheet'!$A:$E,2,0)  ) * K$9</f>
        <v>5.8970153155504541E-4</v>
      </c>
      <c r="L37" s="19">
        <f>((VLOOKUP(L$7 + $A37, 'main sheet'!$A:$E,2,0) - VLOOKUP(L$7 +(1) + $A37, 'main sheet'!$A:$E,2,0)) / VLOOKUP($A37, 'main sheet'!$A:$E,2,0)  ) * L$9</f>
        <v>5.4070781842972305E-4</v>
      </c>
      <c r="M37" s="19">
        <f>((VLOOKUP(M$7 + $A37, 'main sheet'!$A:$E,2,0) - VLOOKUP(M$7 +(1) + $A37, 'main sheet'!$A:$E,2,0)) / VLOOKUP($A37, 'main sheet'!$A:$E,2,0)  ) * M$9</f>
        <v>8.1348650326881842E-4</v>
      </c>
      <c r="N37" s="19">
        <f>((VLOOKUP(N$7 + $A37, 'main sheet'!$A:$E,2,0) - VLOOKUP(N$7 +(1) + $A37, 'main sheet'!$A:$E,2,0)) / VLOOKUP($A37, 'main sheet'!$A:$E,2,0)  ) * N$9</f>
        <v>7.8534497499805483E-4</v>
      </c>
      <c r="O37" s="19">
        <f>((VLOOKUP(O$7 + $A37, 'main sheet'!$A:$E,2,0) - VLOOKUP(O$7 +(1) + $A37, 'main sheet'!$A:$E,2,0)) / VLOOKUP($A37, 'main sheet'!$A:$E,2,0)  ) * O$9</f>
        <v>7.4667268456254444E-4</v>
      </c>
      <c r="P37" s="19">
        <f>((VLOOKUP(P$7 + $A37, 'main sheet'!$A:$E,2,0) - VLOOKUP(P$7 +(1) + $A37, 'main sheet'!$A:$E,2,0)) / VLOOKUP($A37, 'main sheet'!$A:$E,2,0)  ) * P$9</f>
        <v>7.3017611311802593E-4</v>
      </c>
      <c r="Q37" s="19">
        <f>((VLOOKUP(Q$7 + $A37, 'main sheet'!$A:$E,2,0) - VLOOKUP(Q$7 +(1) + $A37, 'main sheet'!$A:$E,2,0)) / VLOOKUP($A37, 'main sheet'!$A:$E,2,0)  ) * Q$9</f>
        <v>7.2280059682390454E-4</v>
      </c>
      <c r="R37" s="19">
        <f>((VLOOKUP(R$7 + $A37, 'main sheet'!$A:$E,2,0) - VLOOKUP(R$7 +(1) + $A37, 'main sheet'!$A:$E,2,0)) / VLOOKUP($A37, 'main sheet'!$A:$E,2,0)  ) * R$9</f>
        <v>7.0179155041034632E-4</v>
      </c>
      <c r="S37" s="19">
        <f>((VLOOKUP(S$7 + $A37, 'main sheet'!$A:$E,2,0) - VLOOKUP(S$7 +(1) + $A37, 'main sheet'!$A:$E,2,0)) / VLOOKUP($A37, 'main sheet'!$A:$E,2,0)  ) * S$9</f>
        <v>7.1723340270657865E-4</v>
      </c>
      <c r="T37" s="19">
        <f>((VLOOKUP(T$7 + $A37, 'main sheet'!$A:$E,2,0) - VLOOKUP(T$7 +(1) + $A37, 'main sheet'!$A:$E,2,0)) / VLOOKUP($A37, 'main sheet'!$A:$E,2,0)  ) * T$9</f>
        <v>7.0559660013884374E-4</v>
      </c>
      <c r="U37" s="19">
        <f>((VLOOKUP(U$7 + $A37, 'main sheet'!$A:$E,2,0) - VLOOKUP(U$7 +(1) + $A37, 'main sheet'!$A:$E,2,0)) / VLOOKUP($A37, 'main sheet'!$A:$E,2,0)  ) * U$9</f>
        <v>6.8175206962487042E-4</v>
      </c>
      <c r="V37" s="19">
        <f>((VLOOKUP(V$7 + $A37, 'main sheet'!$A:$E,2,0) - VLOOKUP(V$7 +(1) + $A37, 'main sheet'!$A:$E,2,0)) / VLOOKUP($A37, 'main sheet'!$A:$E,2,0)  ) * V$9</f>
        <v>6.594646083249977E-4</v>
      </c>
      <c r="W37" s="19">
        <f>((VLOOKUP(W$7 + $A37, 'main sheet'!$A:$E,2,0) - VLOOKUP(W$7 +(1) + $A37, 'main sheet'!$A:$E,2,0)) / VLOOKUP($A37, 'main sheet'!$A:$E,2,0)  ) * W$9</f>
        <v>6.4114614698263677E-4</v>
      </c>
      <c r="X37" s="19">
        <f>((VLOOKUP(X$7 + $A37, 'main sheet'!$A:$E,2,0) - VLOOKUP(X$7 +(1) + $A37, 'main sheet'!$A:$E,2,0)) / VLOOKUP($A37, 'main sheet'!$A:$E,2,0)  ) * X$9</f>
        <v>6.3206261243270543E-4</v>
      </c>
      <c r="Y37" s="19">
        <f>((VLOOKUP(Y$7 + $A37, 'main sheet'!$A:$E,2,0) - VLOOKUP(Y$7 +(1) + $A37, 'main sheet'!$A:$E,2,0)) / VLOOKUP($A37, 'main sheet'!$A:$E,2,0)  ) * Y$9</f>
        <v>6.3538865412396807E-4</v>
      </c>
      <c r="Z37" s="19">
        <f>((VLOOKUP(Z$7 + $A37, 'main sheet'!$A:$E,2,0) - VLOOKUP(Z$7 +(1) + $A37, 'main sheet'!$A:$E,2,0)) / VLOOKUP($A37, 'main sheet'!$A:$E,2,0)  ) * Z$9</f>
        <v>6.3288630300828463E-4</v>
      </c>
      <c r="AA37" s="19">
        <f>((VLOOKUP(AA$7 + $A37, 'main sheet'!$A:$E,2,0) - VLOOKUP(AA$7 +(1) + $A37, 'main sheet'!$A:$E,2,0)) / VLOOKUP($A37, 'main sheet'!$A:$E,2,0)  ) * AA$9</f>
        <v>6.2558777892087435E-4</v>
      </c>
      <c r="AB37" s="19">
        <f>((VLOOKUP(AB$7 + $A37, 'main sheet'!$A:$E,2,0) - VLOOKUP(AB$7 +(1) + $A37, 'main sheet'!$A:$E,2,0)) / VLOOKUP($A37, 'main sheet'!$A:$E,2,0)  ) * AB$9</f>
        <v>6.2041763198764392E-4</v>
      </c>
      <c r="AC37" s="19">
        <f>((VLOOKUP(AC$7 + $A37, 'main sheet'!$A:$E,2,0) - VLOOKUP(AC$7 +(1) + $A37, 'main sheet'!$A:$E,2,0)) / VLOOKUP($A37, 'main sheet'!$A:$E,2,0)  ) * AC$9</f>
        <v>6.1101736483631605E-4</v>
      </c>
      <c r="AD37" s="19">
        <f>((VLOOKUP(AD$7 + $A37, 'main sheet'!$A:$E,2,0) - VLOOKUP(AD$7 +(1) + $A37, 'main sheet'!$A:$E,2,0)) / VLOOKUP($A37, 'main sheet'!$A:$E,2,0)  ) * AD$9</f>
        <v>6.0247166742601792E-4</v>
      </c>
      <c r="AE37" s="19">
        <f>((VLOOKUP(AE$7 + $A37, 'main sheet'!$A:$E,2,0) - VLOOKUP(AE$7 +(1) + $A37, 'main sheet'!$A:$E,2,0)) / VLOOKUP($A37, 'main sheet'!$A:$E,2,0)  ) * AE$9</f>
        <v>5.9819881872086875E-4</v>
      </c>
      <c r="AF37" s="19">
        <f>((VLOOKUP(AF$7 + $A37, 'main sheet'!$A:$E,2,0) - VLOOKUP(AF$7 +(1) + $A37, 'main sheet'!$A:$E,2,0)) / VLOOKUP($A37, 'main sheet'!$A:$E,2,0)  ) * AF$9</f>
        <v>5.7971845379777205E-4</v>
      </c>
      <c r="AJ37" s="19">
        <v>26</v>
      </c>
      <c r="AK37" s="19">
        <f t="shared" si="7"/>
        <v>2.2126942188006937E-2</v>
      </c>
    </row>
    <row r="38" spans="1:37" x14ac:dyDescent="0.3">
      <c r="A38" s="19">
        <v>27</v>
      </c>
      <c r="C38" s="19">
        <f>((VLOOKUP(C$7 + $A38, 'main sheet'!$A:$E,2,0) - VLOOKUP(C$7 +(1) + $A38, 'main sheet'!$A:$E,2,0)) / VLOOKUP($A38, 'main sheet'!$A:$E,2,0)  ) * C$9</f>
        <v>1.3773944526780039E-3</v>
      </c>
      <c r="D38" s="19">
        <f>((VLOOKUP(D$7 + $A38, 'main sheet'!$A:$E,2,0) - VLOOKUP(D$7 +(1) + $A38, 'main sheet'!$A:$E,2,0)) / VLOOKUP($A38, 'main sheet'!$A:$E,2,0)  ) * D$9</f>
        <v>1.2210667931702235E-3</v>
      </c>
      <c r="E38" s="19">
        <f>((VLOOKUP(E$7 + $A38, 'main sheet'!$A:$E,2,0) - VLOOKUP(E$7 +(1) + $A38, 'main sheet'!$A:$E,2,0)) / VLOOKUP($A38, 'main sheet'!$A:$E,2,0)  ) * E$9</f>
        <v>1.0956124092693228E-3</v>
      </c>
      <c r="F38" s="19">
        <f>((VLOOKUP(F$7 + $A38, 'main sheet'!$A:$E,2,0) - VLOOKUP(F$7 +(1) + $A38, 'main sheet'!$A:$E,2,0)) / VLOOKUP($A38, 'main sheet'!$A:$E,2,0)  ) * F$9</f>
        <v>9.8799186665188537E-4</v>
      </c>
      <c r="G38" s="19">
        <f>((VLOOKUP(G$7 + $A38, 'main sheet'!$A:$E,2,0) - VLOOKUP(G$7 +(1) + $A38, 'main sheet'!$A:$E,2,0)) / VLOOKUP($A38, 'main sheet'!$A:$E,2,0)  ) * G$9</f>
        <v>8.8980633953120115E-4</v>
      </c>
      <c r="H38" s="19">
        <f>((VLOOKUP(H$7 + $A38, 'main sheet'!$A:$E,2,0) - VLOOKUP(H$7 +(1) + $A38, 'main sheet'!$A:$E,2,0)) / VLOOKUP($A38, 'main sheet'!$A:$E,2,0)  ) * H$9</f>
        <v>8.182127260057023E-4</v>
      </c>
      <c r="I38" s="19">
        <f>((VLOOKUP(I$7 + $A38, 'main sheet'!$A:$E,2,0) - VLOOKUP(I$7 +(1) + $A38, 'main sheet'!$A:$E,2,0)) / VLOOKUP($A38, 'main sheet'!$A:$E,2,0)  ) * I$9</f>
        <v>7.4629043534546577E-4</v>
      </c>
      <c r="J38" s="19">
        <f>((VLOOKUP(J$7 + $A38, 'main sheet'!$A:$E,2,0) - VLOOKUP(J$7 +(1) + $A38, 'main sheet'!$A:$E,2,0)) / VLOOKUP($A38, 'main sheet'!$A:$E,2,0)  ) * J$9</f>
        <v>6.7921003802560976E-4</v>
      </c>
      <c r="K38" s="19">
        <f>((VLOOKUP(K$7 + $A38, 'main sheet'!$A:$E,2,0) - VLOOKUP(K$7 +(1) + $A38, 'main sheet'!$A:$E,2,0)) / VLOOKUP($A38, 'main sheet'!$A:$E,2,0)  ) * K$9</f>
        <v>6.2277975936054629E-4</v>
      </c>
      <c r="L38" s="19">
        <f>((VLOOKUP(L$7 + $A38, 'main sheet'!$A:$E,2,0) - VLOOKUP(L$7 +(1) + $A38, 'main sheet'!$A:$E,2,0)) / VLOOKUP($A38, 'main sheet'!$A:$E,2,0)  ) * L$9</f>
        <v>5.7459981880172864E-4</v>
      </c>
      <c r="M38" s="19">
        <f>((VLOOKUP(M$7 + $A38, 'main sheet'!$A:$E,2,0) - VLOOKUP(M$7 +(1) + $A38, 'main sheet'!$A:$E,2,0)) / VLOOKUP($A38, 'main sheet'!$A:$E,2,0)  ) * M$9</f>
        <v>8.652212037968171E-4</v>
      </c>
      <c r="N38" s="19">
        <f>((VLOOKUP(N$7 + $A38, 'main sheet'!$A:$E,2,0) - VLOOKUP(N$7 +(1) + $A38, 'main sheet'!$A:$E,2,0)) / VLOOKUP($A38, 'main sheet'!$A:$E,2,0)  ) * N$9</f>
        <v>8.2261561421591322E-4</v>
      </c>
      <c r="O38" s="19">
        <f>((VLOOKUP(O$7 + $A38, 'main sheet'!$A:$E,2,0) - VLOOKUP(O$7 +(1) + $A38, 'main sheet'!$A:$E,2,0)) / VLOOKUP($A38, 'main sheet'!$A:$E,2,0)  ) * O$9</f>
        <v>8.0444120187720585E-4</v>
      </c>
      <c r="P38" s="19">
        <f>((VLOOKUP(P$7 + $A38, 'main sheet'!$A:$E,2,0) - VLOOKUP(P$7 +(1) + $A38, 'main sheet'!$A:$E,2,0)) / VLOOKUP($A38, 'main sheet'!$A:$E,2,0)  ) * P$9</f>
        <v>7.9631553317137534E-4</v>
      </c>
      <c r="Q38" s="19">
        <f>((VLOOKUP(Q$7 + $A38, 'main sheet'!$A:$E,2,0) - VLOOKUP(Q$7 +(1) + $A38, 'main sheet'!$A:$E,2,0)) / VLOOKUP($A38, 'main sheet'!$A:$E,2,0)  ) * Q$9</f>
        <v>7.7316968897901011E-4</v>
      </c>
      <c r="R38" s="19">
        <f>((VLOOKUP(R$7 + $A38, 'main sheet'!$A:$E,2,0) - VLOOKUP(R$7 +(1) + $A38, 'main sheet'!$A:$E,2,0)) / VLOOKUP($A38, 'main sheet'!$A:$E,2,0)  ) * R$9</f>
        <v>7.9018210830802136E-4</v>
      </c>
      <c r="S38" s="19">
        <f>((VLOOKUP(S$7 + $A38, 'main sheet'!$A:$E,2,0) - VLOOKUP(S$7 +(1) + $A38, 'main sheet'!$A:$E,2,0)) / VLOOKUP($A38, 'main sheet'!$A:$E,2,0)  ) * S$9</f>
        <v>7.7736174445960373E-4</v>
      </c>
      <c r="T38" s="19">
        <f>((VLOOKUP(T$7 + $A38, 'main sheet'!$A:$E,2,0) - VLOOKUP(T$7 +(1) + $A38, 'main sheet'!$A:$E,2,0)) / VLOOKUP($A38, 'main sheet'!$A:$E,2,0)  ) * T$9</f>
        <v>7.5109202344264417E-4</v>
      </c>
      <c r="U38" s="19">
        <f>((VLOOKUP(U$7 + $A38, 'main sheet'!$A:$E,2,0) - VLOOKUP(U$7 +(1) + $A38, 'main sheet'!$A:$E,2,0)) / VLOOKUP($A38, 'main sheet'!$A:$E,2,0)  ) * U$9</f>
        <v>7.2653773875329668E-4</v>
      </c>
      <c r="V38" s="19">
        <f>((VLOOKUP(V$7 + $A38, 'main sheet'!$A:$E,2,0) - VLOOKUP(V$7 +(1) + $A38, 'main sheet'!$A:$E,2,0)) / VLOOKUP($A38, 'main sheet'!$A:$E,2,0)  ) * V$9</f>
        <v>7.0635613489903834E-4</v>
      </c>
      <c r="W38" s="19">
        <f>((VLOOKUP(W$7 + $A38, 'main sheet'!$A:$E,2,0) - VLOOKUP(W$7 +(1) + $A38, 'main sheet'!$A:$E,2,0)) / VLOOKUP($A38, 'main sheet'!$A:$E,2,0)  ) * W$9</f>
        <v>6.9634872802915829E-4</v>
      </c>
      <c r="X38" s="19">
        <f>((VLOOKUP(X$7 + $A38, 'main sheet'!$A:$E,2,0) - VLOOKUP(X$7 +(1) + $A38, 'main sheet'!$A:$E,2,0)) / VLOOKUP($A38, 'main sheet'!$A:$E,2,0)  ) * X$9</f>
        <v>7.0001305630222025E-4</v>
      </c>
      <c r="Y38" s="19">
        <f>((VLOOKUP(Y$7 + $A38, 'main sheet'!$A:$E,2,0) - VLOOKUP(Y$7 +(1) + $A38, 'main sheet'!$A:$E,2,0)) / VLOOKUP($A38, 'main sheet'!$A:$E,2,0)  ) * Y$9</f>
        <v>6.9725619490555908E-4</v>
      </c>
      <c r="Z38" s="19">
        <f>((VLOOKUP(Z$7 + $A38, 'main sheet'!$A:$E,2,0) - VLOOKUP(Z$7 +(1) + $A38, 'main sheet'!$A:$E,2,0)) / VLOOKUP($A38, 'main sheet'!$A:$E,2,0)  ) * Z$9</f>
        <v>6.8921534916529723E-4</v>
      </c>
      <c r="AA38" s="19">
        <f>((VLOOKUP(AA$7 + $A38, 'main sheet'!$A:$E,2,0) - VLOOKUP(AA$7 +(1) + $A38, 'main sheet'!$A:$E,2,0)) / VLOOKUP($A38, 'main sheet'!$A:$E,2,0)  ) * AA$9</f>
        <v>6.835193545440965E-4</v>
      </c>
      <c r="AB38" s="19">
        <f>((VLOOKUP(AB$7 + $A38, 'main sheet'!$A:$E,2,0) - VLOOKUP(AB$7 +(1) + $A38, 'main sheet'!$A:$E,2,0)) / VLOOKUP($A38, 'main sheet'!$A:$E,2,0)  ) * AB$9</f>
        <v>6.7316300068736765E-4</v>
      </c>
      <c r="AC38" s="19">
        <f>((VLOOKUP(AC$7 + $A38, 'main sheet'!$A:$E,2,0) - VLOOKUP(AC$7 +(1) + $A38, 'main sheet'!$A:$E,2,0)) / VLOOKUP($A38, 'main sheet'!$A:$E,2,0)  ) * AC$9</f>
        <v>6.6374813354488709E-4</v>
      </c>
      <c r="AD38" s="19">
        <f>((VLOOKUP(AD$7 + $A38, 'main sheet'!$A:$E,2,0) - VLOOKUP(AD$7 +(1) + $A38, 'main sheet'!$A:$E,2,0)) / VLOOKUP($A38, 'main sheet'!$A:$E,2,0)  ) * AD$9</f>
        <v>6.590406999736467E-4</v>
      </c>
      <c r="AE38" s="19">
        <f>((VLOOKUP(AE$7 + $A38, 'main sheet'!$A:$E,2,0) - VLOOKUP(AE$7 +(1) + $A38, 'main sheet'!$A:$E,2,0)) / VLOOKUP($A38, 'main sheet'!$A:$E,2,0)  ) * AE$9</f>
        <v>6.3868072557461805E-4</v>
      </c>
      <c r="AF38" s="19">
        <f>((VLOOKUP(AF$7 + $A38, 'main sheet'!$A:$E,2,0) - VLOOKUP(AF$7 +(1) + $A38, 'main sheet'!$A:$E,2,0)) / VLOOKUP($A38, 'main sheet'!$A:$E,2,0)  ) * AF$9</f>
        <v>6.1598648659480916E-4</v>
      </c>
      <c r="AJ38" s="19">
        <v>27</v>
      </c>
      <c r="AK38" s="19">
        <f t="shared" si="7"/>
        <v>2.3543229360064272E-2</v>
      </c>
    </row>
    <row r="39" spans="1:37" x14ac:dyDescent="0.3">
      <c r="A39" s="19">
        <v>28</v>
      </c>
      <c r="C39" s="19">
        <f>((VLOOKUP(C$7 + $A39, 'main sheet'!$A:$E,2,0) - VLOOKUP(C$7 +(1) + $A39, 'main sheet'!$A:$E,2,0)) / VLOOKUP($A39, 'main sheet'!$A:$E,2,0)  ) * C$9</f>
        <v>1.4064256632371978E-3</v>
      </c>
      <c r="D39" s="19">
        <f>((VLOOKUP(D$7 + $A39, 'main sheet'!$A:$E,2,0) - VLOOKUP(D$7 +(1) + $A39, 'main sheet'!$A:$E,2,0)) / VLOOKUP($A39, 'main sheet'!$A:$E,2,0)  ) * D$9</f>
        <v>1.2619272082216896E-3</v>
      </c>
      <c r="E39" s="19">
        <f>((VLOOKUP(E$7 + $A39, 'main sheet'!$A:$E,2,0) - VLOOKUP(E$7 +(1) + $A39, 'main sheet'!$A:$E,2,0)) / VLOOKUP($A39, 'main sheet'!$A:$E,2,0)  ) * E$9</f>
        <v>1.137969785191862E-3</v>
      </c>
      <c r="F39" s="19">
        <f>((VLOOKUP(F$7 + $A39, 'main sheet'!$A:$E,2,0) - VLOOKUP(F$7 +(1) + $A39, 'main sheet'!$A:$E,2,0)) / VLOOKUP($A39, 'main sheet'!$A:$E,2,0)  ) * F$9</f>
        <v>1.0248796202038508E-3</v>
      </c>
      <c r="G39" s="19">
        <f>((VLOOKUP(G$7 + $A39, 'main sheet'!$A:$E,2,0) - VLOOKUP(G$7 +(1) + $A39, 'main sheet'!$A:$E,2,0)) / VLOOKUP($A39, 'main sheet'!$A:$E,2,0)  ) * G$9</f>
        <v>9.4241804156675946E-4</v>
      </c>
      <c r="H39" s="19">
        <f>((VLOOKUP(H$7 + $A39, 'main sheet'!$A:$E,2,0) - VLOOKUP(H$7 +(1) + $A39, 'main sheet'!$A:$E,2,0)) / VLOOKUP($A39, 'main sheet'!$A:$E,2,0)  ) * H$9</f>
        <v>8.5957789235531468E-4</v>
      </c>
      <c r="I39" s="19">
        <f>((VLOOKUP(I$7 + $A39, 'main sheet'!$A:$E,2,0) - VLOOKUP(I$7 +(1) + $A39, 'main sheet'!$A:$E,2,0)) / VLOOKUP($A39, 'main sheet'!$A:$E,2,0)  ) * I$9</f>
        <v>7.8231463958447207E-4</v>
      </c>
      <c r="J39" s="19">
        <f>((VLOOKUP(J$7 + $A39, 'main sheet'!$A:$E,2,0) - VLOOKUP(J$7 +(1) + $A39, 'main sheet'!$A:$E,2,0)) / VLOOKUP($A39, 'main sheet'!$A:$E,2,0)  ) * J$9</f>
        <v>7.1731820159919306E-4</v>
      </c>
      <c r="K39" s="19">
        <f>((VLOOKUP(K$7 + $A39, 'main sheet'!$A:$E,2,0) - VLOOKUP(K$7 +(1) + $A39, 'main sheet'!$A:$E,2,0)) / VLOOKUP($A39, 'main sheet'!$A:$E,2,0)  ) * K$9</f>
        <v>6.6182450933422192E-4</v>
      </c>
      <c r="L39" s="19">
        <f>((VLOOKUP(L$7 + $A39, 'main sheet'!$A:$E,2,0) - VLOOKUP(L$7 +(1) + $A39, 'main sheet'!$A:$E,2,0)) / VLOOKUP($A39, 'main sheet'!$A:$E,2,0)  ) * L$9</f>
        <v>6.1114998938135154E-4</v>
      </c>
      <c r="M39" s="19">
        <f>((VLOOKUP(M$7 + $A39, 'main sheet'!$A:$E,2,0) - VLOOKUP(M$7 +(1) + $A39, 'main sheet'!$A:$E,2,0)) / VLOOKUP($A39, 'main sheet'!$A:$E,2,0)  ) * M$9</f>
        <v>9.0629410497403389E-4</v>
      </c>
      <c r="N39" s="19">
        <f>((VLOOKUP(N$7 + $A39, 'main sheet'!$A:$E,2,0) - VLOOKUP(N$7 +(1) + $A39, 'main sheet'!$A:$E,2,0)) / VLOOKUP($A39, 'main sheet'!$A:$E,2,0)  ) * N$9</f>
        <v>8.8627094655193458E-4</v>
      </c>
      <c r="O39" s="19">
        <f>((VLOOKUP(O$7 + $A39, 'main sheet'!$A:$E,2,0) - VLOOKUP(O$7 +(1) + $A39, 'main sheet'!$A:$E,2,0)) / VLOOKUP($A39, 'main sheet'!$A:$E,2,0)  ) * O$9</f>
        <v>8.7731871476858154E-4</v>
      </c>
      <c r="P39" s="19">
        <f>((VLOOKUP(P$7 + $A39, 'main sheet'!$A:$E,2,0) - VLOOKUP(P$7 +(1) + $A39, 'main sheet'!$A:$E,2,0)) / VLOOKUP($A39, 'main sheet'!$A:$E,2,0)  ) * P$9</f>
        <v>8.5181841817357634E-4</v>
      </c>
      <c r="Q39" s="19">
        <f>((VLOOKUP(Q$7 + $A39, 'main sheet'!$A:$E,2,0) - VLOOKUP(Q$7 +(1) + $A39, 'main sheet'!$A:$E,2,0)) / VLOOKUP($A39, 'main sheet'!$A:$E,2,0)  ) * Q$9</f>
        <v>8.7056138278886056E-4</v>
      </c>
      <c r="R39" s="19">
        <f>((VLOOKUP(R$7 + $A39, 'main sheet'!$A:$E,2,0) - VLOOKUP(R$7 +(1) + $A39, 'main sheet'!$A:$E,2,0)) / VLOOKUP($A39, 'main sheet'!$A:$E,2,0)  ) * R$9</f>
        <v>8.5643689988499814E-4</v>
      </c>
      <c r="S39" s="19">
        <f>((VLOOKUP(S$7 + $A39, 'main sheet'!$A:$E,2,0) - VLOOKUP(S$7 +(1) + $A39, 'main sheet'!$A:$E,2,0)) / VLOOKUP($A39, 'main sheet'!$A:$E,2,0)  ) * S$9</f>
        <v>8.2749495800406769E-4</v>
      </c>
      <c r="T39" s="19">
        <f>((VLOOKUP(T$7 + $A39, 'main sheet'!$A:$E,2,0) - VLOOKUP(T$7 +(1) + $A39, 'main sheet'!$A:$E,2,0)) / VLOOKUP($A39, 'main sheet'!$A:$E,2,0)  ) * T$9</f>
        <v>8.004429508682426E-4</v>
      </c>
      <c r="U39" s="19">
        <f>((VLOOKUP(U$7 + $A39, 'main sheet'!$A:$E,2,0) - VLOOKUP(U$7 +(1) + $A39, 'main sheet'!$A:$E,2,0)) / VLOOKUP($A39, 'main sheet'!$A:$E,2,0)  ) * U$9</f>
        <v>7.7820842445523589E-4</v>
      </c>
      <c r="V39" s="19">
        <f>((VLOOKUP(V$7 + $A39, 'main sheet'!$A:$E,2,0) - VLOOKUP(V$7 +(1) + $A39, 'main sheet'!$A:$E,2,0)) / VLOOKUP($A39, 'main sheet'!$A:$E,2,0)  ) * V$9</f>
        <v>7.6718303945705064E-4</v>
      </c>
      <c r="W39" s="19">
        <f>((VLOOKUP(W$7 + $A39, 'main sheet'!$A:$E,2,0) - VLOOKUP(W$7 +(1) + $A39, 'main sheet'!$A:$E,2,0)) / VLOOKUP($A39, 'main sheet'!$A:$E,2,0)  ) * W$9</f>
        <v>7.7122011224679029E-4</v>
      </c>
      <c r="X39" s="19">
        <f>((VLOOKUP(X$7 + $A39, 'main sheet'!$A:$E,2,0) - VLOOKUP(X$7 +(1) + $A39, 'main sheet'!$A:$E,2,0)) / VLOOKUP($A39, 'main sheet'!$A:$E,2,0)  ) * X$9</f>
        <v>7.6818281610403934E-4</v>
      </c>
      <c r="Y39" s="19">
        <f>((VLOOKUP(Y$7 + $A39, 'main sheet'!$A:$E,2,0) - VLOOKUP(Y$7 +(1) + $A39, 'main sheet'!$A:$E,2,0)) / VLOOKUP($A39, 'main sheet'!$A:$E,2,0)  ) * Y$9</f>
        <v>7.5932403568768298E-4</v>
      </c>
      <c r="Z39" s="19">
        <f>((VLOOKUP(Z$7 + $A39, 'main sheet'!$A:$E,2,0) - VLOOKUP(Z$7 +(1) + $A39, 'main sheet'!$A:$E,2,0)) / VLOOKUP($A39, 'main sheet'!$A:$E,2,0)  ) * Z$9</f>
        <v>7.5304863043406571E-4</v>
      </c>
      <c r="AA39" s="19">
        <f>((VLOOKUP(AA$7 + $A39, 'main sheet'!$A:$E,2,0) - VLOOKUP(AA$7 +(1) + $A39, 'main sheet'!$A:$E,2,0)) / VLOOKUP($A39, 'main sheet'!$A:$E,2,0)  ) * AA$9</f>
        <v>7.4163880270021628E-4</v>
      </c>
      <c r="AB39" s="19">
        <f>((VLOOKUP(AB$7 + $A39, 'main sheet'!$A:$E,2,0) - VLOOKUP(AB$7 +(1) + $A39, 'main sheet'!$A:$E,2,0)) / VLOOKUP($A39, 'main sheet'!$A:$E,2,0)  ) * AB$9</f>
        <v>7.312662320330802E-4</v>
      </c>
      <c r="AC39" s="19">
        <f>((VLOOKUP(AC$7 + $A39, 'main sheet'!$A:$E,2,0) - VLOOKUP(AC$7 +(1) + $A39, 'main sheet'!$A:$E,2,0)) / VLOOKUP($A39, 'main sheet'!$A:$E,2,0)  ) * AC$9</f>
        <v>7.2607994669951232E-4</v>
      </c>
      <c r="AD39" s="19">
        <f>((VLOOKUP(AD$7 + $A39, 'main sheet'!$A:$E,2,0) - VLOOKUP(AD$7 +(1) + $A39, 'main sheet'!$A:$E,2,0)) / VLOOKUP($A39, 'main sheet'!$A:$E,2,0)  ) * AD$9</f>
        <v>7.0364890544964546E-4</v>
      </c>
      <c r="AE39" s="19">
        <f>((VLOOKUP(AE$7 + $A39, 'main sheet'!$A:$E,2,0) - VLOOKUP(AE$7 +(1) + $A39, 'main sheet'!$A:$E,2,0)) / VLOOKUP($A39, 'main sheet'!$A:$E,2,0)  ) * AE$9</f>
        <v>6.7864615246412496E-4</v>
      </c>
      <c r="AF39" s="19">
        <f>((VLOOKUP(AF$7 + $A39, 'main sheet'!$A:$E,2,0) - VLOOKUP(AF$7 +(1) + $A39, 'main sheet'!$A:$E,2,0)) / VLOOKUP($A39, 'main sheet'!$A:$E,2,0)  ) * AF$9</f>
        <v>6.6595290124361276E-4</v>
      </c>
      <c r="AJ39" s="19">
        <v>28</v>
      </c>
      <c r="AK39" s="19">
        <f t="shared" si="7"/>
        <v>2.5126843925665266E-2</v>
      </c>
    </row>
    <row r="40" spans="1:37" x14ac:dyDescent="0.3">
      <c r="A40" s="19">
        <v>29</v>
      </c>
      <c r="C40" s="19">
        <f>((VLOOKUP(C$7 + $A40, 'main sheet'!$A:$E,2,0) - VLOOKUP(C$7 +(1) + $A40, 'main sheet'!$A:$E,2,0)) / VLOOKUP($A40, 'main sheet'!$A:$E,2,0)  ) * C$9</f>
        <v>1.4535222792664917E-3</v>
      </c>
      <c r="D40" s="19">
        <f>((VLOOKUP(D$7 + $A40, 'main sheet'!$A:$E,2,0) - VLOOKUP(D$7 +(1) + $A40, 'main sheet'!$A:$E,2,0)) / VLOOKUP($A40, 'main sheet'!$A:$E,2,0)  ) * D$9</f>
        <v>1.3107447284850813E-3</v>
      </c>
      <c r="E40" s="19">
        <f>((VLOOKUP(E$7 + $A40, 'main sheet'!$A:$E,2,0) - VLOOKUP(E$7 +(1) + $A40, 'main sheet'!$A:$E,2,0)) / VLOOKUP($A40, 'main sheet'!$A:$E,2,0)  ) * E$9</f>
        <v>1.1804843827971229E-3</v>
      </c>
      <c r="F40" s="19">
        <f>((VLOOKUP(F$7 + $A40, 'main sheet'!$A:$E,2,0) - VLOOKUP(F$7 +(1) + $A40, 'main sheet'!$A:$E,2,0)) / VLOOKUP($A40, 'main sheet'!$A:$E,2,0)  ) * F$9</f>
        <v>1.0855028807329867E-3</v>
      </c>
      <c r="G40" s="19">
        <f>((VLOOKUP(G$7 + $A40, 'main sheet'!$A:$E,2,0) - VLOOKUP(G$7 +(1) + $A40, 'main sheet'!$A:$E,2,0)) / VLOOKUP($A40, 'main sheet'!$A:$E,2,0)  ) * G$9</f>
        <v>9.9008533072526676E-4</v>
      </c>
      <c r="H40" s="19">
        <f>((VLOOKUP(H$7 + $A40, 'main sheet'!$A:$E,2,0) - VLOOKUP(H$7 +(1) + $A40, 'main sheet'!$A:$E,2,0)) / VLOOKUP($A40, 'main sheet'!$A:$E,2,0)  ) * H$9</f>
        <v>9.0109140259744932E-4</v>
      </c>
      <c r="I40" s="19">
        <f>((VLOOKUP(I$7 + $A40, 'main sheet'!$A:$E,2,0) - VLOOKUP(I$7 +(1) + $A40, 'main sheet'!$A:$E,2,0)) / VLOOKUP($A40, 'main sheet'!$A:$E,2,0)  ) * I$9</f>
        <v>8.2622672730631392E-4</v>
      </c>
      <c r="J40" s="19">
        <f>((VLOOKUP(J$7 + $A40, 'main sheet'!$A:$E,2,0) - VLOOKUP(J$7 +(1) + $A40, 'main sheet'!$A:$E,2,0)) / VLOOKUP($A40, 'main sheet'!$A:$E,2,0)  ) * J$9</f>
        <v>7.6230757448959776E-4</v>
      </c>
      <c r="K40" s="19">
        <f>((VLOOKUP(K$7 + $A40, 'main sheet'!$A:$E,2,0) - VLOOKUP(K$7 +(1) + $A40, 'main sheet'!$A:$E,2,0)) / VLOOKUP($A40, 'main sheet'!$A:$E,2,0)  ) * K$9</f>
        <v>7.0393927617354171E-4</v>
      </c>
      <c r="L40" s="19">
        <f>((VLOOKUP(L$7 + $A40, 'main sheet'!$A:$E,2,0) - VLOOKUP(L$7 +(1) + $A40, 'main sheet'!$A:$E,2,0)) / VLOOKUP($A40, 'main sheet'!$A:$E,2,0)  ) * L$9</f>
        <v>6.4017666057811218E-4</v>
      </c>
      <c r="M40" s="19">
        <f>((VLOOKUP(M$7 + $A40, 'main sheet'!$A:$E,2,0) - VLOOKUP(M$7 +(1) + $A40, 'main sheet'!$A:$E,2,0)) / VLOOKUP($A40, 'main sheet'!$A:$E,2,0)  ) * M$9</f>
        <v>9.7644715898278838E-4</v>
      </c>
      <c r="N40" s="19">
        <f>((VLOOKUP(N$7 + $A40, 'main sheet'!$A:$E,2,0) - VLOOKUP(N$7 +(1) + $A40, 'main sheet'!$A:$E,2,0)) / VLOOKUP($A40, 'main sheet'!$A:$E,2,0)  ) * N$9</f>
        <v>9.6658405636680048E-4</v>
      </c>
      <c r="O40" s="19">
        <f>((VLOOKUP(O$7 + $A40, 'main sheet'!$A:$E,2,0) - VLOOKUP(O$7 +(1) + $A40, 'main sheet'!$A:$E,2,0)) / VLOOKUP($A40, 'main sheet'!$A:$E,2,0)  ) * O$9</f>
        <v>9.3848915800610801E-4</v>
      </c>
      <c r="P40" s="19">
        <f>((VLOOKUP(P$7 + $A40, 'main sheet'!$A:$E,2,0) - VLOOKUP(P$7 +(1) + $A40, 'main sheet'!$A:$E,2,0)) / VLOOKUP($A40, 'main sheet'!$A:$E,2,0)  ) * P$9</f>
        <v>9.5913918001203275E-4</v>
      </c>
      <c r="Q40" s="19">
        <f>((VLOOKUP(Q$7 + $A40, 'main sheet'!$A:$E,2,0) - VLOOKUP(Q$7 +(1) + $A40, 'main sheet'!$A:$E,2,0)) / VLOOKUP($A40, 'main sheet'!$A:$E,2,0)  ) * Q$9</f>
        <v>9.4357756055780712E-4</v>
      </c>
      <c r="R40" s="19">
        <f>((VLOOKUP(R$7 + $A40, 'main sheet'!$A:$E,2,0) - VLOOKUP(R$7 +(1) + $A40, 'main sheet'!$A:$E,2,0)) / VLOOKUP($A40, 'main sheet'!$A:$E,2,0)  ) * R$9</f>
        <v>9.1169083671220781E-4</v>
      </c>
      <c r="S40" s="19">
        <f>((VLOOKUP(S$7 + $A40, 'main sheet'!$A:$E,2,0) - VLOOKUP(S$7 +(1) + $A40, 'main sheet'!$A:$E,2,0)) / VLOOKUP($A40, 'main sheet'!$A:$E,2,0)  ) * S$9</f>
        <v>8.8188634451337607E-4</v>
      </c>
      <c r="T40" s="19">
        <f>((VLOOKUP(T$7 + $A40, 'main sheet'!$A:$E,2,0) - VLOOKUP(T$7 +(1) + $A40, 'main sheet'!$A:$E,2,0)) / VLOOKUP($A40, 'main sheet'!$A:$E,2,0)  ) * T$9</f>
        <v>8.5738950161022673E-4</v>
      </c>
      <c r="U40" s="19">
        <f>((VLOOKUP(U$7 + $A40, 'main sheet'!$A:$E,2,0) - VLOOKUP(U$7 +(1) + $A40, 'main sheet'!$A:$E,2,0)) / VLOOKUP($A40, 'main sheet'!$A:$E,2,0)  ) * U$9</f>
        <v>8.4524230678221872E-4</v>
      </c>
      <c r="V40" s="19">
        <f>((VLOOKUP(V$7 + $A40, 'main sheet'!$A:$E,2,0) - VLOOKUP(V$7 +(1) + $A40, 'main sheet'!$A:$E,2,0)) / VLOOKUP($A40, 'main sheet'!$A:$E,2,0)  ) * V$9</f>
        <v>8.4969014327227193E-4</v>
      </c>
      <c r="W40" s="19">
        <f>((VLOOKUP(W$7 + $A40, 'main sheet'!$A:$E,2,0) - VLOOKUP(W$7 +(1) + $A40, 'main sheet'!$A:$E,2,0)) / VLOOKUP($A40, 'main sheet'!$A:$E,2,0)  ) * W$9</f>
        <v>8.4634380860890905E-4</v>
      </c>
      <c r="X40" s="19">
        <f>((VLOOKUP(X$7 + $A40, 'main sheet'!$A:$E,2,0) - VLOOKUP(X$7 +(1) + $A40, 'main sheet'!$A:$E,2,0)) / VLOOKUP($A40, 'main sheet'!$A:$E,2,0)  ) * X$9</f>
        <v>8.3658366584076654E-4</v>
      </c>
      <c r="Y40" s="19">
        <f>((VLOOKUP(Y$7 + $A40, 'main sheet'!$A:$E,2,0) - VLOOKUP(Y$7 +(1) + $A40, 'main sheet'!$A:$E,2,0)) / VLOOKUP($A40, 'main sheet'!$A:$E,2,0)  ) * Y$9</f>
        <v>8.2966975124704114E-4</v>
      </c>
      <c r="Z40" s="19">
        <f>((VLOOKUP(Z$7 + $A40, 'main sheet'!$A:$E,2,0) - VLOOKUP(Z$7 +(1) + $A40, 'main sheet'!$A:$E,2,0)) / VLOOKUP($A40, 'main sheet'!$A:$E,2,0)  ) * Z$9</f>
        <v>8.1709899744026768E-4</v>
      </c>
      <c r="AA40" s="19">
        <f>((VLOOKUP(AA$7 + $A40, 'main sheet'!$A:$E,2,0) - VLOOKUP(AA$7 +(1) + $A40, 'main sheet'!$A:$E,2,0)) / VLOOKUP($A40, 'main sheet'!$A:$E,2,0)  ) * AA$9</f>
        <v>8.0567103943411005E-4</v>
      </c>
      <c r="AB40" s="19">
        <f>((VLOOKUP(AB$7 + $A40, 'main sheet'!$A:$E,2,0) - VLOOKUP(AB$7 +(1) + $A40, 'main sheet'!$A:$E,2,0)) / VLOOKUP($A40, 'main sheet'!$A:$E,2,0)  ) * AB$9</f>
        <v>7.9995706043103128E-4</v>
      </c>
      <c r="AC40" s="19">
        <f>((VLOOKUP(AC$7 + $A40, 'main sheet'!$A:$E,2,0) - VLOOKUP(AC$7 +(1) + $A40, 'main sheet'!$A:$E,2,0)) / VLOOKUP($A40, 'main sheet'!$A:$E,2,0)  ) * AC$9</f>
        <v>7.7524370771799077E-4</v>
      </c>
      <c r="AD40" s="19">
        <f>((VLOOKUP(AD$7 + $A40, 'main sheet'!$A:$E,2,0) - VLOOKUP(AD$7 +(1) + $A40, 'main sheet'!$A:$E,2,0)) / VLOOKUP($A40, 'main sheet'!$A:$E,2,0)  ) * AD$9</f>
        <v>7.4769697698689466E-4</v>
      </c>
      <c r="AE40" s="19">
        <f>((VLOOKUP(AE$7 + $A40, 'main sheet'!$A:$E,2,0) - VLOOKUP(AE$7 +(1) + $A40, 'main sheet'!$A:$E,2,0)) / VLOOKUP($A40, 'main sheet'!$A:$E,2,0)  ) * AE$9</f>
        <v>7.3371221404194614E-4</v>
      </c>
      <c r="AF40" s="19">
        <f>((VLOOKUP(AF$7 + $A40, 'main sheet'!$A:$E,2,0) - VLOOKUP(AF$7 +(1) + $A40, 'main sheet'!$A:$E,2,0)) / VLOOKUP($A40, 'main sheet'!$A:$E,2,0)  ) * AF$9</f>
        <v>7.0899495860436267E-4</v>
      </c>
      <c r="AJ40" s="19">
        <v>29</v>
      </c>
      <c r="AK40" s="19">
        <f t="shared" si="7"/>
        <v>2.6885189670321122E-2</v>
      </c>
    </row>
    <row r="41" spans="1:37" x14ac:dyDescent="0.3">
      <c r="A41" s="19">
        <v>30</v>
      </c>
      <c r="C41" s="19">
        <f>((VLOOKUP(C$7 + $A41, 'main sheet'!$A:$E,2,0) - VLOOKUP(C$7 +(1) + $A41, 'main sheet'!$A:$E,2,0)) / VLOOKUP($A41, 'main sheet'!$A:$E,2,0)  ) * C$9</f>
        <v>1.5098022563455509E-3</v>
      </c>
      <c r="D41" s="19">
        <f>((VLOOKUP(D$7 + $A41, 'main sheet'!$A:$E,2,0) - VLOOKUP(D$7 +(1) + $A41, 'main sheet'!$A:$E,2,0)) / VLOOKUP($A41, 'main sheet'!$A:$E,2,0)  ) * D$9</f>
        <v>1.3597597960876078E-3</v>
      </c>
      <c r="E41" s="19">
        <f>((VLOOKUP(E$7 + $A41, 'main sheet'!$A:$E,2,0) - VLOOKUP(E$7 +(1) + $A41, 'main sheet'!$A:$E,2,0)) / VLOOKUP($A41, 'main sheet'!$A:$E,2,0)  ) * E$9</f>
        <v>1.2503538354828579E-3</v>
      </c>
      <c r="F41" s="19">
        <f>((VLOOKUP(F$7 + $A41, 'main sheet'!$A:$E,2,0) - VLOOKUP(F$7 +(1) + $A41, 'main sheet'!$A:$E,2,0)) / VLOOKUP($A41, 'main sheet'!$A:$E,2,0)  ) * F$9</f>
        <v>1.1404456060878619E-3</v>
      </c>
      <c r="G41" s="19">
        <f>((VLOOKUP(G$7 + $A41, 'main sheet'!$A:$E,2,0) - VLOOKUP(G$7 +(1) + $A41, 'main sheet'!$A:$E,2,0)) / VLOOKUP($A41, 'main sheet'!$A:$E,2,0)  ) * G$9</f>
        <v>1.0379365281808881E-3</v>
      </c>
      <c r="H41" s="19">
        <f>((VLOOKUP(H$7 + $A41, 'main sheet'!$A:$E,2,0) - VLOOKUP(H$7 +(1) + $A41, 'main sheet'!$A:$E,2,0)) / VLOOKUP($A41, 'main sheet'!$A:$E,2,0)  ) * H$9</f>
        <v>9.5170245588691005E-4</v>
      </c>
      <c r="I41" s="19">
        <f>((VLOOKUP(I$7 + $A41, 'main sheet'!$A:$E,2,0) - VLOOKUP(I$7 +(1) + $A41, 'main sheet'!$A:$E,2,0)) / VLOOKUP($A41, 'main sheet'!$A:$E,2,0)  ) * I$9</f>
        <v>8.7807615852395046E-4</v>
      </c>
      <c r="J41" s="19">
        <f>((VLOOKUP(J$7 + $A41, 'main sheet'!$A:$E,2,0) - VLOOKUP(J$7 +(1) + $A41, 'main sheet'!$A:$E,2,0)) / VLOOKUP($A41, 'main sheet'!$A:$E,2,0)  ) * J$9</f>
        <v>8.1084370159964644E-4</v>
      </c>
      <c r="K41" s="19">
        <f>((VLOOKUP(K$7 + $A41, 'main sheet'!$A:$E,2,0) - VLOOKUP(K$7 +(1) + $A41, 'main sheet'!$A:$E,2,0)) / VLOOKUP($A41, 'main sheet'!$A:$E,2,0)  ) * K$9</f>
        <v>7.3739771413591044E-4</v>
      </c>
      <c r="L41" s="19">
        <f>((VLOOKUP(L$7 + $A41, 'main sheet'!$A:$E,2,0) - VLOOKUP(L$7 +(1) + $A41, 'main sheet'!$A:$E,2,0)) / VLOOKUP($A41, 'main sheet'!$A:$E,2,0)  ) * L$9</f>
        <v>6.8975362139856518E-4</v>
      </c>
      <c r="M41" s="19">
        <f>((VLOOKUP(M$7 + $A41, 'main sheet'!$A:$E,2,0) - VLOOKUP(M$7 +(1) + $A41, 'main sheet'!$A:$E,2,0)) / VLOOKUP($A41, 'main sheet'!$A:$E,2,0)  ) * M$9</f>
        <v>1.0649676665481179E-3</v>
      </c>
      <c r="N41" s="19">
        <f>((VLOOKUP(N$7 + $A41, 'main sheet'!$A:$E,2,0) - VLOOKUP(N$7 +(1) + $A41, 'main sheet'!$A:$E,2,0)) / VLOOKUP($A41, 'main sheet'!$A:$E,2,0)  ) * N$9</f>
        <v>1.0340131332594589E-3</v>
      </c>
      <c r="O41" s="19">
        <f>((VLOOKUP(O$7 + $A41, 'main sheet'!$A:$E,2,0) - VLOOKUP(O$7 +(1) + $A41, 'main sheet'!$A:$E,2,0)) / VLOOKUP($A41, 'main sheet'!$A:$E,2,0)  ) * O$9</f>
        <v>1.0567650145934828E-3</v>
      </c>
      <c r="P41" s="19">
        <f>((VLOOKUP(P$7 + $A41, 'main sheet'!$A:$E,2,0) - VLOOKUP(P$7 +(1) + $A41, 'main sheet'!$A:$E,2,0)) / VLOOKUP($A41, 'main sheet'!$A:$E,2,0)  ) * P$9</f>
        <v>1.0396194580857851E-3</v>
      </c>
      <c r="Q41" s="19">
        <f>((VLOOKUP(Q$7 + $A41, 'main sheet'!$A:$E,2,0) - VLOOKUP(Q$7 +(1) + $A41, 'main sheet'!$A:$E,2,0)) / VLOOKUP($A41, 'main sheet'!$A:$E,2,0)  ) * Q$9</f>
        <v>1.0044871489358134E-3</v>
      </c>
      <c r="R41" s="19">
        <f>((VLOOKUP(R$7 + $A41, 'main sheet'!$A:$E,2,0) - VLOOKUP(R$7 +(1) + $A41, 'main sheet'!$A:$E,2,0)) / VLOOKUP($A41, 'main sheet'!$A:$E,2,0)  ) * R$9</f>
        <v>9.7164901106195994E-4</v>
      </c>
      <c r="S41" s="19">
        <f>((VLOOKUP(S$7 + $A41, 'main sheet'!$A:$E,2,0) - VLOOKUP(S$7 +(1) + $A41, 'main sheet'!$A:$E,2,0)) / VLOOKUP($A41, 'main sheet'!$A:$E,2,0)  ) * S$9</f>
        <v>9.4465876075468334E-4</v>
      </c>
      <c r="T41" s="19">
        <f>((VLOOKUP(T$7 + $A41, 'main sheet'!$A:$E,2,0) - VLOOKUP(T$7 +(1) + $A41, 'main sheet'!$A:$E,2,0)) / VLOOKUP($A41, 'main sheet'!$A:$E,2,0)  ) * T$9</f>
        <v>9.3127516556099229E-4</v>
      </c>
      <c r="U41" s="19">
        <f>((VLOOKUP(U$7 + $A41, 'main sheet'!$A:$E,2,0) - VLOOKUP(U$7 +(1) + $A41, 'main sheet'!$A:$E,2,0)) / VLOOKUP($A41, 'main sheet'!$A:$E,2,0)  ) * U$9</f>
        <v>9.3617572440716709E-4</v>
      </c>
      <c r="V41" s="19">
        <f>((VLOOKUP(V$7 + $A41, 'main sheet'!$A:$E,2,0) - VLOOKUP(V$7 +(1) + $A41, 'main sheet'!$A:$E,2,0)) / VLOOKUP($A41, 'main sheet'!$A:$E,2,0)  ) * V$9</f>
        <v>9.3248878358245866E-4</v>
      </c>
      <c r="W41" s="19">
        <f>((VLOOKUP(W$7 + $A41, 'main sheet'!$A:$E,2,0) - VLOOKUP(W$7 +(1) + $A41, 'main sheet'!$A:$E,2,0)) / VLOOKUP($A41, 'main sheet'!$A:$E,2,0)  ) * W$9</f>
        <v>9.2173520617705982E-4</v>
      </c>
      <c r="X41" s="19">
        <f>((VLOOKUP(X$7 + $A41, 'main sheet'!$A:$E,2,0) - VLOOKUP(X$7 +(1) + $A41, 'main sheet'!$A:$E,2,0)) / VLOOKUP($A41, 'main sheet'!$A:$E,2,0)  ) * X$9</f>
        <v>9.1411755984501766E-4</v>
      </c>
      <c r="Y41" s="19">
        <f>((VLOOKUP(Y$7 + $A41, 'main sheet'!$A:$E,2,0) - VLOOKUP(Y$7 +(1) + $A41, 'main sheet'!$A:$E,2,0)) / VLOOKUP($A41, 'main sheet'!$A:$E,2,0)  ) * Y$9</f>
        <v>9.0026729378675984E-4</v>
      </c>
      <c r="Z41" s="19">
        <f>((VLOOKUP(Z$7 + $A41, 'main sheet'!$A:$E,2,0) - VLOOKUP(Z$7 +(1) + $A41, 'main sheet'!$A:$E,2,0)) / VLOOKUP($A41, 'main sheet'!$A:$E,2,0)  ) * Z$9</f>
        <v>8.8767614282470714E-4</v>
      </c>
      <c r="AA41" s="19">
        <f>((VLOOKUP(AA$7 + $A41, 'main sheet'!$A:$E,2,0) - VLOOKUP(AA$7 +(1) + $A41, 'main sheet'!$A:$E,2,0)) / VLOOKUP($A41, 'main sheet'!$A:$E,2,0)  ) * AA$9</f>
        <v>8.813805673436809E-4</v>
      </c>
      <c r="AB41" s="19">
        <f>((VLOOKUP(AB$7 + $A41, 'main sheet'!$A:$E,2,0) - VLOOKUP(AB$7 +(1) + $A41, 'main sheet'!$A:$E,2,0)) / VLOOKUP($A41, 'main sheet'!$A:$E,2,0)  ) * AB$9</f>
        <v>8.5415176980866358E-4</v>
      </c>
      <c r="AC41" s="19">
        <f>((VLOOKUP(AC$7 + $A41, 'main sheet'!$A:$E,2,0) - VLOOKUP(AC$7 +(1) + $A41, 'main sheet'!$A:$E,2,0)) / VLOOKUP($A41, 'main sheet'!$A:$E,2,0)  ) * AC$9</f>
        <v>8.2380119930784809E-4</v>
      </c>
      <c r="AD41" s="19">
        <f>((VLOOKUP(AD$7 + $A41, 'main sheet'!$A:$E,2,0) - VLOOKUP(AD$7 +(1) + $A41, 'main sheet'!$A:$E,2,0)) / VLOOKUP($A41, 'main sheet'!$A:$E,2,0)  ) * AD$9</f>
        <v>8.0839299940778831E-4</v>
      </c>
      <c r="AE41" s="19">
        <f>((VLOOKUP(AE$7 + $A41, 'main sheet'!$A:$E,2,0) - VLOOKUP(AE$7 +(1) + $A41, 'main sheet'!$A:$E,2,0)) / VLOOKUP($A41, 'main sheet'!$A:$E,2,0)  ) * AE$9</f>
        <v>7.8115990191000796E-4</v>
      </c>
      <c r="AF41" s="19">
        <f>((VLOOKUP(AF$7 + $A41, 'main sheet'!$A:$E,2,0) - VLOOKUP(AF$7 +(1) + $A41, 'main sheet'!$A:$E,2,0)) / VLOOKUP($A41, 'main sheet'!$A:$E,2,0)  ) * AF$9</f>
        <v>7.5930471927259844E-4</v>
      </c>
      <c r="AJ41" s="19">
        <v>30</v>
      </c>
      <c r="AK41" s="19">
        <f t="shared" si="7"/>
        <v>2.8814158900203793E-2</v>
      </c>
    </row>
    <row r="42" spans="1:37" x14ac:dyDescent="0.3">
      <c r="A42" s="19">
        <v>31</v>
      </c>
      <c r="C42" s="19">
        <f>((VLOOKUP(C$7 + $A42, 'main sheet'!$A:$E,2,0) - VLOOKUP(C$7 +(1) + $A42, 'main sheet'!$A:$E,2,0)) / VLOOKUP($A42, 'main sheet'!$A:$E,2,0)  ) * C$9</f>
        <v>1.5663462408365371E-3</v>
      </c>
      <c r="D42" s="19">
        <f>((VLOOKUP(D$7 + $A42, 'main sheet'!$A:$E,2,0) - VLOOKUP(D$7 +(1) + $A42, 'main sheet'!$A:$E,2,0)) / VLOOKUP($A42, 'main sheet'!$A:$E,2,0)  ) * D$9</f>
        <v>1.440318382378425E-3</v>
      </c>
      <c r="E42" s="19">
        <f>((VLOOKUP(E$7 + $A42, 'main sheet'!$A:$E,2,0) - VLOOKUP(E$7 +(1) + $A42, 'main sheet'!$A:$E,2,0)) / VLOOKUP($A42, 'main sheet'!$A:$E,2,0)  ) * E$9</f>
        <v>1.3137119461202082E-3</v>
      </c>
      <c r="F42" s="19">
        <f>((VLOOKUP(F$7 + $A42, 'main sheet'!$A:$E,2,0) - VLOOKUP(F$7 +(1) + $A42, 'main sheet'!$A:$E,2,0)) / VLOOKUP($A42, 'main sheet'!$A:$E,2,0)  ) * F$9</f>
        <v>1.1956288043085471E-3</v>
      </c>
      <c r="G42" s="19">
        <f>((VLOOKUP(G$7 + $A42, 'main sheet'!$A:$E,2,0) - VLOOKUP(G$7 +(1) + $A42, 'main sheet'!$A:$E,2,0)) / VLOOKUP($A42, 'main sheet'!$A:$E,2,0)  ) * G$9</f>
        <v>1.0962933074374541E-3</v>
      </c>
      <c r="H42" s="19">
        <f>((VLOOKUP(H$7 + $A42, 'main sheet'!$A:$E,2,0) - VLOOKUP(H$7 +(1) + $A42, 'main sheet'!$A:$E,2,0)) / VLOOKUP($A42, 'main sheet'!$A:$E,2,0)  ) * H$9</f>
        <v>1.0114810674866897E-3</v>
      </c>
      <c r="I42" s="19">
        <f>((VLOOKUP(I$7 + $A42, 'main sheet'!$A:$E,2,0) - VLOOKUP(I$7 +(1) + $A42, 'main sheet'!$A:$E,2,0)) / VLOOKUP($A42, 'main sheet'!$A:$E,2,0)  ) * I$9</f>
        <v>9.3403407540132942E-4</v>
      </c>
      <c r="J42" s="19">
        <f>((VLOOKUP(J$7 + $A42, 'main sheet'!$A:$E,2,0) - VLOOKUP(J$7 +(1) + $A42, 'main sheet'!$A:$E,2,0)) / VLOOKUP($A42, 'main sheet'!$A:$E,2,0)  ) * J$9</f>
        <v>8.4942953958599163E-4</v>
      </c>
      <c r="K42" s="19">
        <f>((VLOOKUP(K$7 + $A42, 'main sheet'!$A:$E,2,0) - VLOOKUP(K$7 +(1) + $A42, 'main sheet'!$A:$E,2,0)) / VLOOKUP($A42, 'main sheet'!$A:$E,2,0)  ) * K$9</f>
        <v>7.9454694504839005E-4</v>
      </c>
      <c r="L42" s="19">
        <f>((VLOOKUP(L$7 + $A42, 'main sheet'!$A:$E,2,0) - VLOOKUP(L$7 +(1) + $A42, 'main sheet'!$A:$E,2,0)) / VLOOKUP($A42, 'main sheet'!$A:$E,2,0)  ) * L$9</f>
        <v>7.5232464362069782E-4</v>
      </c>
      <c r="M42" s="19">
        <f>((VLOOKUP(M$7 + $A42, 'main sheet'!$A:$E,2,0) - VLOOKUP(M$7 +(1) + $A42, 'main sheet'!$A:$E,2,0)) / VLOOKUP($A42, 'main sheet'!$A:$E,2,0)  ) * M$9</f>
        <v>1.1393219710462766E-3</v>
      </c>
      <c r="N42" s="19">
        <f>((VLOOKUP(N$7 + $A42, 'main sheet'!$A:$E,2,0) - VLOOKUP(N$7 +(1) + $A42, 'main sheet'!$A:$E,2,0)) / VLOOKUP($A42, 'main sheet'!$A:$E,2,0)  ) * N$9</f>
        <v>1.1643910126790261E-3</v>
      </c>
      <c r="O42" s="19">
        <f>((VLOOKUP(O$7 + $A42, 'main sheet'!$A:$E,2,0) - VLOOKUP(O$7 +(1) + $A42, 'main sheet'!$A:$E,2,0)) / VLOOKUP($A42, 'main sheet'!$A:$E,2,0)  ) * O$9</f>
        <v>1.1454992707787483E-3</v>
      </c>
      <c r="P42" s="19">
        <f>((VLOOKUP(P$7 + $A42, 'main sheet'!$A:$E,2,0) - VLOOKUP(P$7 +(1) + $A42, 'main sheet'!$A:$E,2,0)) / VLOOKUP($A42, 'main sheet'!$A:$E,2,0)  ) * P$9</f>
        <v>1.1067889194102136E-3</v>
      </c>
      <c r="Q42" s="19">
        <f>((VLOOKUP(Q$7 + $A42, 'main sheet'!$A:$E,2,0) - VLOOKUP(Q$7 +(1) + $A42, 'main sheet'!$A:$E,2,0)) / VLOOKUP($A42, 'main sheet'!$A:$E,2,0)  ) * Q$9</f>
        <v>1.0706063886816218E-3</v>
      </c>
      <c r="R42" s="19">
        <f>((VLOOKUP(R$7 + $A42, 'main sheet'!$A:$E,2,0) - VLOOKUP(R$7 +(1) + $A42, 'main sheet'!$A:$E,2,0)) / VLOOKUP($A42, 'main sheet'!$A:$E,2,0)  ) * R$9</f>
        <v>1.0408673223293544E-3</v>
      </c>
      <c r="S42" s="19">
        <f>((VLOOKUP(S$7 + $A42, 'main sheet'!$A:$E,2,0) - VLOOKUP(S$7 +(1) + $A42, 'main sheet'!$A:$E,2,0)) / VLOOKUP($A42, 'main sheet'!$A:$E,2,0)  ) * S$9</f>
        <v>1.0261206778571558E-3</v>
      </c>
      <c r="T42" s="19">
        <f>((VLOOKUP(T$7 + $A42, 'main sheet'!$A:$E,2,0) - VLOOKUP(T$7 +(1) + $A42, 'main sheet'!$A:$E,2,0)) / VLOOKUP($A42, 'main sheet'!$A:$E,2,0)  ) * T$9</f>
        <v>1.0315203330300568E-3</v>
      </c>
      <c r="U42" s="19">
        <f>((VLOOKUP(U$7 + $A42, 'main sheet'!$A:$E,2,0) - VLOOKUP(U$7 +(1) + $A42, 'main sheet'!$A:$E,2,0)) / VLOOKUP($A42, 'main sheet'!$A:$E,2,0)  ) * U$9</f>
        <v>1.0274578965363381E-3</v>
      </c>
      <c r="V42" s="19">
        <f>((VLOOKUP(V$7 + $A42, 'main sheet'!$A:$E,2,0) - VLOOKUP(V$7 +(1) + $A42, 'main sheet'!$A:$E,2,0)) / VLOOKUP($A42, 'main sheet'!$A:$E,2,0)  ) * V$9</f>
        <v>1.0156091234296586E-3</v>
      </c>
      <c r="W42" s="19">
        <f>((VLOOKUP(W$7 + $A42, 'main sheet'!$A:$E,2,0) - VLOOKUP(W$7 +(1) + $A42, 'main sheet'!$A:$E,2,0)) / VLOOKUP($A42, 'main sheet'!$A:$E,2,0)  ) * W$9</f>
        <v>1.0072156595996615E-3</v>
      </c>
      <c r="X42" s="19">
        <f>((VLOOKUP(X$7 + $A42, 'main sheet'!$A:$E,2,0) - VLOOKUP(X$7 +(1) + $A42, 'main sheet'!$A:$E,2,0)) / VLOOKUP($A42, 'main sheet'!$A:$E,2,0)  ) * X$9</f>
        <v>9.9195481627239361E-4</v>
      </c>
      <c r="Y42" s="19">
        <f>((VLOOKUP(Y$7 + $A42, 'main sheet'!$A:$E,2,0) - VLOOKUP(Y$7 +(1) + $A42, 'main sheet'!$A:$E,2,0)) / VLOOKUP($A42, 'main sheet'!$A:$E,2,0)  ) * Y$9</f>
        <v>9.7808132233851396E-4</v>
      </c>
      <c r="Z42" s="19">
        <f>((VLOOKUP(Z$7 + $A42, 'main sheet'!$A:$E,2,0) - VLOOKUP(Z$7 +(1) + $A42, 'main sheet'!$A:$E,2,0)) / VLOOKUP($A42, 'main sheet'!$A:$E,2,0)  ) * Z$9</f>
        <v>9.7114457537157413E-4</v>
      </c>
      <c r="AA42" s="19">
        <f>((VLOOKUP(AA$7 + $A42, 'main sheet'!$A:$E,2,0) - VLOOKUP(AA$7 +(1) + $A42, 'main sheet'!$A:$E,2,0)) / VLOOKUP($A42, 'main sheet'!$A:$E,2,0)  ) * AA$9</f>
        <v>9.4114266700216494E-4</v>
      </c>
      <c r="AB42" s="19">
        <f>((VLOOKUP(AB$7 + $A42, 'main sheet'!$A:$E,2,0) - VLOOKUP(AB$7 +(1) + $A42, 'main sheet'!$A:$E,2,0)) / VLOOKUP($A42, 'main sheet'!$A:$E,2,0)  ) * AB$9</f>
        <v>9.0770104939295079E-4</v>
      </c>
      <c r="AC42" s="19">
        <f>((VLOOKUP(AC$7 + $A42, 'main sheet'!$A:$E,2,0) - VLOOKUP(AC$7 +(1) + $A42, 'main sheet'!$A:$E,2,0)) / VLOOKUP($A42, 'main sheet'!$A:$E,2,0)  ) * AC$9</f>
        <v>8.907236047979545E-4</v>
      </c>
      <c r="AD42" s="19">
        <f>((VLOOKUP(AD$7 + $A42, 'main sheet'!$A:$E,2,0) - VLOOKUP(AD$7 +(1) + $A42, 'main sheet'!$A:$E,2,0)) / VLOOKUP($A42, 'main sheet'!$A:$E,2,0)  ) * AD$9</f>
        <v>8.6071695853703043E-4</v>
      </c>
      <c r="AE42" s="19">
        <f>((VLOOKUP(AE$7 + $A42, 'main sheet'!$A:$E,2,0) - VLOOKUP(AE$7 +(1) + $A42, 'main sheet'!$A:$E,2,0)) / VLOOKUP($A42, 'main sheet'!$A:$E,2,0)  ) * AE$9</f>
        <v>8.3663593968039498E-4</v>
      </c>
      <c r="AF42" s="19">
        <f>((VLOOKUP(AF$7 + $A42, 'main sheet'!$A:$E,2,0) - VLOOKUP(AF$7 +(1) + $A42, 'main sheet'!$A:$E,2,0)) / VLOOKUP($A42, 'main sheet'!$A:$E,2,0)  ) * AF$9</f>
        <v>8.0626027657471023E-4</v>
      </c>
      <c r="AJ42" s="19">
        <v>31</v>
      </c>
      <c r="AK42" s="19">
        <f t="shared" si="7"/>
        <v>3.0913874737570068E-2</v>
      </c>
    </row>
    <row r="43" spans="1:37" x14ac:dyDescent="0.3">
      <c r="A43" s="19">
        <v>32</v>
      </c>
      <c r="C43" s="19">
        <f>((VLOOKUP(C$7 + $A43, 'main sheet'!$A:$E,2,0) - VLOOKUP(C$7 +(1) + $A43, 'main sheet'!$A:$E,2,0)) / VLOOKUP($A43, 'main sheet'!$A:$E,2,0)  ) * C$9</f>
        <v>1.6592518848064382E-3</v>
      </c>
      <c r="D43" s="19">
        <f>((VLOOKUP(D$7 + $A43, 'main sheet'!$A:$E,2,0) - VLOOKUP(D$7 +(1) + $A43, 'main sheet'!$A:$E,2,0)) / VLOOKUP($A43, 'main sheet'!$A:$E,2,0)  ) * D$9</f>
        <v>1.5134008212081406E-3</v>
      </c>
      <c r="E43" s="19">
        <f>((VLOOKUP(E$7 + $A43, 'main sheet'!$A:$E,2,0) - VLOOKUP(E$7 +(1) + $A43, 'main sheet'!$A:$E,2,0)) / VLOOKUP($A43, 'main sheet'!$A:$E,2,0)  ) * E$9</f>
        <v>1.3773686230414257E-3</v>
      </c>
      <c r="F43" s="19">
        <f>((VLOOKUP(F$7 + $A43, 'main sheet'!$A:$E,2,0) - VLOOKUP(F$7 +(1) + $A43, 'main sheet'!$A:$E,2,0)) / VLOOKUP($A43, 'main sheet'!$A:$E,2,0)  ) * F$9</f>
        <v>1.2629337783375964E-3</v>
      </c>
      <c r="G43" s="19">
        <f>((VLOOKUP(G$7 + $A43, 'main sheet'!$A:$E,2,0) - VLOOKUP(G$7 +(1) + $A43, 'main sheet'!$A:$E,2,0)) / VLOOKUP($A43, 'main sheet'!$A:$E,2,0)  ) * G$9</f>
        <v>1.1652297771149085E-3</v>
      </c>
      <c r="H43" s="19">
        <f>((VLOOKUP(H$7 + $A43, 'main sheet'!$A:$E,2,0) - VLOOKUP(H$7 +(1) + $A43, 'main sheet'!$A:$E,2,0)) / VLOOKUP($A43, 'main sheet'!$A:$E,2,0)  ) * H$9</f>
        <v>1.0760105675551291E-3</v>
      </c>
      <c r="I43" s="19">
        <f>((VLOOKUP(I$7 + $A43, 'main sheet'!$A:$E,2,0) - VLOOKUP(I$7 +(1) + $A43, 'main sheet'!$A:$E,2,0)) / VLOOKUP($A43, 'main sheet'!$A:$E,2,0)  ) * I$9</f>
        <v>9.7854584223310654E-4</v>
      </c>
      <c r="J43" s="19">
        <f>((VLOOKUP(J$7 + $A43, 'main sheet'!$A:$E,2,0) - VLOOKUP(J$7 +(1) + $A43, 'main sheet'!$A:$E,2,0)) / VLOOKUP($A43, 'main sheet'!$A:$E,2,0)  ) * J$9</f>
        <v>9.1532089867638598E-4</v>
      </c>
      <c r="K43" s="19">
        <f>((VLOOKUP(K$7 + $A43, 'main sheet'!$A:$E,2,0) - VLOOKUP(K$7 +(1) + $A43, 'main sheet'!$A:$E,2,0)) / VLOOKUP($A43, 'main sheet'!$A:$E,2,0)  ) * K$9</f>
        <v>8.6668065768392109E-4</v>
      </c>
      <c r="L43" s="19">
        <f>((VLOOKUP(L$7 + $A43, 'main sheet'!$A:$E,2,0) - VLOOKUP(L$7 +(1) + $A43, 'main sheet'!$A:$E,2,0)) / VLOOKUP($A43, 'main sheet'!$A:$E,2,0)  ) * L$9</f>
        <v>8.0490306569876147E-4</v>
      </c>
      <c r="M43" s="19">
        <f>((VLOOKUP(M$7 + $A43, 'main sheet'!$A:$E,2,0) - VLOOKUP(M$7 +(1) + $A43, 'main sheet'!$A:$E,2,0)) / VLOOKUP($A43, 'main sheet'!$A:$E,2,0)  ) * M$9</f>
        <v>1.2830615947166462E-3</v>
      </c>
      <c r="N43" s="19">
        <f>((VLOOKUP(N$7 + $A43, 'main sheet'!$A:$E,2,0) - VLOOKUP(N$7 +(1) + $A43, 'main sheet'!$A:$E,2,0)) / VLOOKUP($A43, 'main sheet'!$A:$E,2,0)  ) * N$9</f>
        <v>1.2622444738134401E-3</v>
      </c>
      <c r="O43" s="19">
        <f>((VLOOKUP(O$7 + $A43, 'main sheet'!$A:$E,2,0) - VLOOKUP(O$7 +(1) + $A43, 'main sheet'!$A:$E,2,0)) / VLOOKUP($A43, 'main sheet'!$A:$E,2,0)  ) * O$9</f>
        <v>1.2195889013999445E-3</v>
      </c>
      <c r="P43" s="19">
        <f>((VLOOKUP(P$7 + $A43, 'main sheet'!$A:$E,2,0) - VLOOKUP(P$7 +(1) + $A43, 'main sheet'!$A:$E,2,0)) / VLOOKUP($A43, 'main sheet'!$A:$E,2,0)  ) * P$9</f>
        <v>1.1797187760966771E-3</v>
      </c>
      <c r="Q43" s="19">
        <f>((VLOOKUP(Q$7 + $A43, 'main sheet'!$A:$E,2,0) - VLOOKUP(Q$7 +(1) + $A43, 'main sheet'!$A:$E,2,0)) / VLOOKUP($A43, 'main sheet'!$A:$E,2,0)  ) * Q$9</f>
        <v>1.1469488100939915E-3</v>
      </c>
      <c r="R43" s="19">
        <f>((VLOOKUP(R$7 + $A43, 'main sheet'!$A:$E,2,0) - VLOOKUP(R$7 +(1) + $A43, 'main sheet'!$A:$E,2,0)) / VLOOKUP($A43, 'main sheet'!$A:$E,2,0)  ) * R$9</f>
        <v>1.1306992401753045E-3</v>
      </c>
      <c r="S43" s="19">
        <f>((VLOOKUP(S$7 + $A43, 'main sheet'!$A:$E,2,0) - VLOOKUP(S$7 +(1) + $A43, 'main sheet'!$A:$E,2,0)) / VLOOKUP($A43, 'main sheet'!$A:$E,2,0)  ) * S$9</f>
        <v>1.136649208958662E-3</v>
      </c>
      <c r="T43" s="19">
        <f>((VLOOKUP(T$7 + $A43, 'main sheet'!$A:$E,2,0) - VLOOKUP(T$7 +(1) + $A43, 'main sheet'!$A:$E,2,0)) / VLOOKUP($A43, 'main sheet'!$A:$E,2,0)  ) * T$9</f>
        <v>1.1321727434163242E-3</v>
      </c>
      <c r="U43" s="19">
        <f>((VLOOKUP(U$7 + $A43, 'main sheet'!$A:$E,2,0) - VLOOKUP(U$7 +(1) + $A43, 'main sheet'!$A:$E,2,0)) / VLOOKUP($A43, 'main sheet'!$A:$E,2,0)  ) * U$9</f>
        <v>1.1191163855845049E-3</v>
      </c>
      <c r="V43" s="19">
        <f>((VLOOKUP(V$7 + $A43, 'main sheet'!$A:$E,2,0) - VLOOKUP(V$7 +(1) + $A43, 'main sheet'!$A:$E,2,0)) / VLOOKUP($A43, 'main sheet'!$A:$E,2,0)  ) * V$9</f>
        <v>1.1098674898358724E-3</v>
      </c>
      <c r="W43" s="19">
        <f>((VLOOKUP(W$7 + $A43, 'main sheet'!$A:$E,2,0) - VLOOKUP(W$7 +(1) + $A43, 'main sheet'!$A:$E,2,0)) / VLOOKUP($A43, 'main sheet'!$A:$E,2,0)  ) * W$9</f>
        <v>1.0930513157474504E-3</v>
      </c>
      <c r="X43" s="19">
        <f>((VLOOKUP(X$7 + $A43, 'main sheet'!$A:$E,2,0) - VLOOKUP(X$7 +(1) + $A43, 'main sheet'!$A:$E,2,0)) / VLOOKUP($A43, 'main sheet'!$A:$E,2,0)  ) * X$9</f>
        <v>1.0777638847579752E-3</v>
      </c>
      <c r="Y43" s="19">
        <f>((VLOOKUP(Y$7 + $A43, 'main sheet'!$A:$E,2,0) - VLOOKUP(Y$7 +(1) + $A43, 'main sheet'!$A:$E,2,0)) / VLOOKUP($A43, 'main sheet'!$A:$E,2,0)  ) * Y$9</f>
        <v>1.0701201692632377E-3</v>
      </c>
      <c r="Z43" s="19">
        <f>((VLOOKUP(Z$7 + $A43, 'main sheet'!$A:$E,2,0) - VLOOKUP(Z$7 +(1) + $A43, 'main sheet'!$A:$E,2,0)) / VLOOKUP($A43, 'main sheet'!$A:$E,2,0)  ) * Z$9</f>
        <v>1.0370605733218113E-3</v>
      </c>
      <c r="AA43" s="19">
        <f>((VLOOKUP(AA$7 + $A43, 'main sheet'!$A:$E,2,0) - VLOOKUP(AA$7 +(1) + $A43, 'main sheet'!$A:$E,2,0)) / VLOOKUP($A43, 'main sheet'!$A:$E,2,0)  ) * AA$9</f>
        <v>1.0002107052342341E-3</v>
      </c>
      <c r="AB43" s="19">
        <f>((VLOOKUP(AB$7 + $A43, 'main sheet'!$A:$E,2,0) - VLOOKUP(AB$7 +(1) + $A43, 'main sheet'!$A:$E,2,0)) / VLOOKUP($A43, 'main sheet'!$A:$E,2,0)  ) * AB$9</f>
        <v>9.815029799949684E-4</v>
      </c>
      <c r="AC43" s="19">
        <f>((VLOOKUP(AC$7 + $A43, 'main sheet'!$A:$E,2,0) - VLOOKUP(AC$7 +(1) + $A43, 'main sheet'!$A:$E,2,0)) / VLOOKUP($A43, 'main sheet'!$A:$E,2,0)  ) * AC$9</f>
        <v>9.4843816329301031E-4</v>
      </c>
      <c r="AD43" s="19">
        <f>((VLOOKUP(AD$7 + $A43, 'main sheet'!$A:$E,2,0) - VLOOKUP(AD$7 +(1) + $A43, 'main sheet'!$A:$E,2,0)) / VLOOKUP($A43, 'main sheet'!$A:$E,2,0)  ) * AD$9</f>
        <v>9.2190289282101682E-4</v>
      </c>
      <c r="AE43" s="19">
        <f>((VLOOKUP(AE$7 + $A43, 'main sheet'!$A:$E,2,0) - VLOOKUP(AE$7 +(1) + $A43, 'main sheet'!$A:$E,2,0)) / VLOOKUP($A43, 'main sheet'!$A:$E,2,0)  ) * AE$9</f>
        <v>8.8843145039268307E-4</v>
      </c>
      <c r="AF43" s="19">
        <f>((VLOOKUP(AF$7 + $A43, 'main sheet'!$A:$E,2,0) - VLOOKUP(AF$7 +(1) + $A43, 'main sheet'!$A:$E,2,0)) / VLOOKUP($A43, 'main sheet'!$A:$E,2,0)  ) * AF$9</f>
        <v>8.5342669259742636E-4</v>
      </c>
      <c r="AJ43" s="19">
        <v>32</v>
      </c>
      <c r="AK43" s="19">
        <f t="shared" si="7"/>
        <v>3.3211622367871001E-2</v>
      </c>
    </row>
    <row r="44" spans="1:37" x14ac:dyDescent="0.3">
      <c r="A44" s="19">
        <v>33</v>
      </c>
      <c r="C44" s="19">
        <f>((VLOOKUP(C$7 + $A44, 'main sheet'!$A:$E,2,0) - VLOOKUP(C$7 +(1) + $A44, 'main sheet'!$A:$E,2,0)) / VLOOKUP($A44, 'main sheet'!$A:$E,2,0)  ) * C$9</f>
        <v>1.7435570822972495E-3</v>
      </c>
      <c r="D44" s="19">
        <f>((VLOOKUP(D$7 + $A44, 'main sheet'!$A:$E,2,0) - VLOOKUP(D$7 +(1) + $A44, 'main sheet'!$A:$E,2,0)) / VLOOKUP($A44, 'main sheet'!$A:$E,2,0)  ) * D$9</f>
        <v>1.5868372634559333E-3</v>
      </c>
      <c r="E44" s="19">
        <f>((VLOOKUP(E$7 + $A44, 'main sheet'!$A:$E,2,0) - VLOOKUP(E$7 +(1) + $A44, 'main sheet'!$A:$E,2,0)) / VLOOKUP($A44, 'main sheet'!$A:$E,2,0)  ) * E$9</f>
        <v>1.454999298820981E-3</v>
      </c>
      <c r="F44" s="19">
        <f>((VLOOKUP(F$7 + $A44, 'main sheet'!$A:$E,2,0) - VLOOKUP(F$7 +(1) + $A44, 'main sheet'!$A:$E,2,0)) / VLOOKUP($A44, 'main sheet'!$A:$E,2,0)  ) * F$9</f>
        <v>1.3424365851542831E-3</v>
      </c>
      <c r="G44" s="19">
        <f>((VLOOKUP(G$7 + $A44, 'main sheet'!$A:$E,2,0) - VLOOKUP(G$7 +(1) + $A44, 'main sheet'!$A:$E,2,0)) / VLOOKUP($A44, 'main sheet'!$A:$E,2,0)  ) * G$9</f>
        <v>1.2396490205349288E-3</v>
      </c>
      <c r="H44" s="19">
        <f>((VLOOKUP(H$7 + $A44, 'main sheet'!$A:$E,2,0) - VLOOKUP(H$7 +(1) + $A44, 'main sheet'!$A:$E,2,0)) / VLOOKUP($A44, 'main sheet'!$A:$E,2,0)  ) * H$9</f>
        <v>1.1273619715734319E-3</v>
      </c>
      <c r="I44" s="19">
        <f>((VLOOKUP(I$7 + $A44, 'main sheet'!$A:$E,2,0) - VLOOKUP(I$7 +(1) + $A44, 'main sheet'!$A:$E,2,0)) / VLOOKUP($A44, 'main sheet'!$A:$E,2,0)  ) * I$9</f>
        <v>1.0545218511166692E-3</v>
      </c>
      <c r="J44" s="19">
        <f>((VLOOKUP(J$7 + $A44, 'main sheet'!$A:$E,2,0) - VLOOKUP(J$7 +(1) + $A44, 'main sheet'!$A:$E,2,0)) / VLOOKUP($A44, 'main sheet'!$A:$E,2,0)  ) * J$9</f>
        <v>9.9848445806216025E-4</v>
      </c>
      <c r="K44" s="19">
        <f>((VLOOKUP(K$7 + $A44, 'main sheet'!$A:$E,2,0) - VLOOKUP(K$7 +(1) + $A44, 'main sheet'!$A:$E,2,0)) / VLOOKUP($A44, 'main sheet'!$A:$E,2,0)  ) * K$9</f>
        <v>9.2731180074391714E-4</v>
      </c>
      <c r="L44" s="19">
        <f>((VLOOKUP(L$7 + $A44, 'main sheet'!$A:$E,2,0) - VLOOKUP(L$7 +(1) + $A44, 'main sheet'!$A:$E,2,0)) / VLOOKUP($A44, 'main sheet'!$A:$E,2,0)  ) * L$9</f>
        <v>9.06510843707014E-4</v>
      </c>
      <c r="M44" s="19">
        <f>((VLOOKUP(M$7 + $A44, 'main sheet'!$A:$E,2,0) - VLOOKUP(M$7 +(1) + $A44, 'main sheet'!$A:$E,2,0)) / VLOOKUP($A44, 'main sheet'!$A:$E,2,0)  ) * M$9</f>
        <v>1.3909788541051566E-3</v>
      </c>
      <c r="N44" s="19">
        <f>((VLOOKUP(N$7 + $A44, 'main sheet'!$A:$E,2,0) - VLOOKUP(N$7 +(1) + $A44, 'main sheet'!$A:$E,2,0)) / VLOOKUP($A44, 'main sheet'!$A:$E,2,0)  ) * N$9</f>
        <v>1.3439729052039352E-3</v>
      </c>
      <c r="O44" s="19">
        <f>((VLOOKUP(O$7 + $A44, 'main sheet'!$A:$E,2,0) - VLOOKUP(O$7 +(1) + $A44, 'main sheet'!$A:$E,2,0)) / VLOOKUP($A44, 'main sheet'!$A:$E,2,0)  ) * O$9</f>
        <v>1.3000364868967756E-3</v>
      </c>
      <c r="P44" s="19">
        <f>((VLOOKUP(P$7 + $A44, 'main sheet'!$A:$E,2,0) - VLOOKUP(P$7 +(1) + $A44, 'main sheet'!$A:$E,2,0)) / VLOOKUP($A44, 'main sheet'!$A:$E,2,0)  ) * P$9</f>
        <v>1.2639243622607538E-3</v>
      </c>
      <c r="Q44" s="19">
        <f>((VLOOKUP(Q$7 + $A44, 'main sheet'!$A:$E,2,0) - VLOOKUP(Q$7 +(1) + $A44, 'main sheet'!$A:$E,2,0)) / VLOOKUP($A44, 'main sheet'!$A:$E,2,0)  ) * Q$9</f>
        <v>1.2460175235982638E-3</v>
      </c>
      <c r="R44" s="19">
        <f>((VLOOKUP(R$7 + $A44, 'main sheet'!$A:$E,2,0) - VLOOKUP(R$7 +(1) + $A44, 'main sheet'!$A:$E,2,0)) / VLOOKUP($A44, 'main sheet'!$A:$E,2,0)  ) * R$9</f>
        <v>1.2525743205832665E-3</v>
      </c>
      <c r="S44" s="19">
        <f>((VLOOKUP(S$7 + $A44, 'main sheet'!$A:$E,2,0) - VLOOKUP(S$7 +(1) + $A44, 'main sheet'!$A:$E,2,0)) / VLOOKUP($A44, 'main sheet'!$A:$E,2,0)  ) * S$9</f>
        <v>1.2476413071776217E-3</v>
      </c>
      <c r="T44" s="19">
        <f>((VLOOKUP(T$7 + $A44, 'main sheet'!$A:$E,2,0) - VLOOKUP(T$7 +(1) + $A44, 'main sheet'!$A:$E,2,0)) / VLOOKUP($A44, 'main sheet'!$A:$E,2,0)  ) * T$9</f>
        <v>1.2332533514111581E-3</v>
      </c>
      <c r="U44" s="19">
        <f>((VLOOKUP(U$7 + $A44, 'main sheet'!$A:$E,2,0) - VLOOKUP(U$7 +(1) + $A44, 'main sheet'!$A:$E,2,0)) / VLOOKUP($A44, 'main sheet'!$A:$E,2,0)  ) * U$9</f>
        <v>1.2230611749532148E-3</v>
      </c>
      <c r="V44" s="19">
        <f>((VLOOKUP(V$7 + $A44, 'main sheet'!$A:$E,2,0) - VLOOKUP(V$7 +(1) + $A44, 'main sheet'!$A:$E,2,0)) / VLOOKUP($A44, 'main sheet'!$A:$E,2,0)  ) * V$9</f>
        <v>1.204529945029681E-3</v>
      </c>
      <c r="W44" s="19">
        <f>((VLOOKUP(W$7 + $A44, 'main sheet'!$A:$E,2,0) - VLOOKUP(W$7 +(1) + $A44, 'main sheet'!$A:$E,2,0)) / VLOOKUP($A44, 'main sheet'!$A:$E,2,0)  ) * W$9</f>
        <v>1.1876833723719234E-3</v>
      </c>
      <c r="X44" s="19">
        <f>((VLOOKUP(X$7 + $A44, 'main sheet'!$A:$E,2,0) - VLOOKUP(X$7 +(1) + $A44, 'main sheet'!$A:$E,2,0)) / VLOOKUP($A44, 'main sheet'!$A:$E,2,0)  ) * X$9</f>
        <v>1.1792600860430441E-3</v>
      </c>
      <c r="Y44" s="19">
        <f>((VLOOKUP(Y$7 + $A44, 'main sheet'!$A:$E,2,0) - VLOOKUP(Y$7 +(1) + $A44, 'main sheet'!$A:$E,2,0)) / VLOOKUP($A44, 'main sheet'!$A:$E,2,0)  ) * Y$9</f>
        <v>1.1428287925545047E-3</v>
      </c>
      <c r="Z44" s="19">
        <f>((VLOOKUP(Z$7 + $A44, 'main sheet'!$A:$E,2,0) - VLOOKUP(Z$7 +(1) + $A44, 'main sheet'!$A:$E,2,0)) / VLOOKUP($A44, 'main sheet'!$A:$E,2,0)  ) * Z$9</f>
        <v>1.1022206628698266E-3</v>
      </c>
      <c r="AA44" s="19">
        <f>((VLOOKUP(AA$7 + $A44, 'main sheet'!$A:$E,2,0) - VLOOKUP(AA$7 +(1) + $A44, 'main sheet'!$A:$E,2,0)) / VLOOKUP($A44, 'main sheet'!$A:$E,2,0)  ) * AA$9</f>
        <v>1.0816049653911827E-3</v>
      </c>
      <c r="AB44" s="19">
        <f>((VLOOKUP(AB$7 + $A44, 'main sheet'!$A:$E,2,0) - VLOOKUP(AB$7 +(1) + $A44, 'main sheet'!$A:$E,2,0)) / VLOOKUP($A44, 'main sheet'!$A:$E,2,0)  ) * AB$9</f>
        <v>1.0451679186847421E-3</v>
      </c>
      <c r="AC44" s="19">
        <f>((VLOOKUP(AC$7 + $A44, 'main sheet'!$A:$E,2,0) - VLOOKUP(AC$7 +(1) + $A44, 'main sheet'!$A:$E,2,0)) / VLOOKUP($A44, 'main sheet'!$A:$E,2,0)  ) * AC$9</f>
        <v>1.0159263566258544E-3</v>
      </c>
      <c r="AD44" s="19">
        <f>((VLOOKUP(AD$7 + $A44, 'main sheet'!$A:$E,2,0) - VLOOKUP(AD$7 +(1) + $A44, 'main sheet'!$A:$E,2,0)) / VLOOKUP($A44, 'main sheet'!$A:$E,2,0)  ) * AD$9</f>
        <v>9.7904121305810257E-4</v>
      </c>
      <c r="AE44" s="19">
        <f>((VLOOKUP(AE$7 + $A44, 'main sheet'!$A:$E,2,0) - VLOOKUP(AE$7 +(1) + $A44, 'main sheet'!$A:$E,2,0)) / VLOOKUP($A44, 'main sheet'!$A:$E,2,0)  ) * AE$9</f>
        <v>9.4046637363799244E-4</v>
      </c>
      <c r="AF44" s="19">
        <f>((VLOOKUP(AF$7 + $A44, 'main sheet'!$A:$E,2,0) - VLOOKUP(AF$7 +(1) + $A44, 'main sheet'!$A:$E,2,0)) / VLOOKUP($A44, 'main sheet'!$A:$E,2,0)  ) * AF$9</f>
        <v>9.0021850907865569E-4</v>
      </c>
      <c r="AJ44" s="19">
        <v>33</v>
      </c>
      <c r="AK44" s="19">
        <f t="shared" si="7"/>
        <v>3.5662078657002223E-2</v>
      </c>
    </row>
    <row r="45" spans="1:37" x14ac:dyDescent="0.3">
      <c r="A45" s="19">
        <v>34</v>
      </c>
      <c r="C45" s="19">
        <f>((VLOOKUP(C$7 + $A45, 'main sheet'!$A:$E,2,0) - VLOOKUP(C$7 +(1) + $A45, 'main sheet'!$A:$E,2,0)) / VLOOKUP($A45, 'main sheet'!$A:$E,2,0)  ) * C$9</f>
        <v>1.8283579218811453E-3</v>
      </c>
      <c r="D45" s="19">
        <f>((VLOOKUP(D$7 + $A45, 'main sheet'!$A:$E,2,0) - VLOOKUP(D$7 +(1) + $A45, 'main sheet'!$A:$E,2,0)) / VLOOKUP($A45, 'main sheet'!$A:$E,2,0)  ) * D$9</f>
        <v>1.6764538844626943E-3</v>
      </c>
      <c r="E45" s="19">
        <f>((VLOOKUP(E$7 + $A45, 'main sheet'!$A:$E,2,0) - VLOOKUP(E$7 +(1) + $A45, 'main sheet'!$A:$E,2,0)) / VLOOKUP($A45, 'main sheet'!$A:$E,2,0)  ) * E$9</f>
        <v>1.5467588401247971E-3</v>
      </c>
      <c r="F45" s="19">
        <f>((VLOOKUP(F$7 + $A45, 'main sheet'!$A:$E,2,0) - VLOOKUP(F$7 +(1) + $A45, 'main sheet'!$A:$E,2,0)) / VLOOKUP($A45, 'main sheet'!$A:$E,2,0)  ) * F$9</f>
        <v>1.4283267473257071E-3</v>
      </c>
      <c r="G45" s="19">
        <f>((VLOOKUP(G$7 + $A45, 'main sheet'!$A:$E,2,0) - VLOOKUP(G$7 +(1) + $A45, 'main sheet'!$A:$E,2,0)) / VLOOKUP($A45, 'main sheet'!$A:$E,2,0)  ) * G$9</f>
        <v>1.2989493245606975E-3</v>
      </c>
      <c r="H45" s="19">
        <f>((VLOOKUP(H$7 + $A45, 'main sheet'!$A:$E,2,0) - VLOOKUP(H$7 +(1) + $A45, 'main sheet'!$A:$E,2,0)) / VLOOKUP($A45, 'main sheet'!$A:$E,2,0)  ) * H$9</f>
        <v>1.2150227529235695E-3</v>
      </c>
      <c r="I45" s="19">
        <f>((VLOOKUP(I$7 + $A45, 'main sheet'!$A:$E,2,0) - VLOOKUP(I$7 +(1) + $A45, 'main sheet'!$A:$E,2,0)) / VLOOKUP($A45, 'main sheet'!$A:$E,2,0)  ) * I$9</f>
        <v>1.1504563264397084E-3</v>
      </c>
      <c r="J45" s="19">
        <f>((VLOOKUP(J$7 + $A45, 'main sheet'!$A:$E,2,0) - VLOOKUP(J$7 +(1) + $A45, 'main sheet'!$A:$E,2,0)) / VLOOKUP($A45, 'main sheet'!$A:$E,2,0)  ) * J$9</f>
        <v>1.0684510100623143E-3</v>
      </c>
      <c r="K45" s="19">
        <f>((VLOOKUP(K$7 + $A45, 'main sheet'!$A:$E,2,0) - VLOOKUP(K$7 +(1) + $A45, 'main sheet'!$A:$E,2,0)) / VLOOKUP($A45, 'main sheet'!$A:$E,2,0)  ) * K$9</f>
        <v>1.044484094577671E-3</v>
      </c>
      <c r="L45" s="19">
        <f>((VLOOKUP(L$7 + $A45, 'main sheet'!$A:$E,2,0) - VLOOKUP(L$7 +(1) + $A45, 'main sheet'!$A:$E,2,0)) / VLOOKUP($A45, 'main sheet'!$A:$E,2,0)  ) * L$9</f>
        <v>9.8286223458226457E-4</v>
      </c>
      <c r="M45" s="19">
        <f>((VLOOKUP(M$7 + $A45, 'main sheet'!$A:$E,2,0) - VLOOKUP(M$7 +(1) + $A45, 'main sheet'!$A:$E,2,0)) / VLOOKUP($A45, 'main sheet'!$A:$E,2,0)  ) * M$9</f>
        <v>1.4812016445071383E-3</v>
      </c>
      <c r="N45" s="19">
        <f>((VLOOKUP(N$7 + $A45, 'main sheet'!$A:$E,2,0) - VLOOKUP(N$7 +(1) + $A45, 'main sheet'!$A:$E,2,0)) / VLOOKUP($A45, 'main sheet'!$A:$E,2,0)  ) * N$9</f>
        <v>1.4327790202129057E-3</v>
      </c>
      <c r="O45" s="19">
        <f>((VLOOKUP(O$7 + $A45, 'main sheet'!$A:$E,2,0) - VLOOKUP(O$7 +(1) + $A45, 'main sheet'!$A:$E,2,0)) / VLOOKUP($A45, 'main sheet'!$A:$E,2,0)  ) * O$9</f>
        <v>1.3929796029847692E-3</v>
      </c>
      <c r="P45" s="19">
        <f>((VLOOKUP(P$7 + $A45, 'main sheet'!$A:$E,2,0) - VLOOKUP(P$7 +(1) + $A45, 'main sheet'!$A:$E,2,0)) / VLOOKUP($A45, 'main sheet'!$A:$E,2,0)  ) * P$9</f>
        <v>1.3732443547724701E-3</v>
      </c>
      <c r="Q45" s="19">
        <f>((VLOOKUP(Q$7 + $A45, 'main sheet'!$A:$E,2,0) - VLOOKUP(Q$7 +(1) + $A45, 'main sheet'!$A:$E,2,0)) / VLOOKUP($A45, 'main sheet'!$A:$E,2,0)  ) * Q$9</f>
        <v>1.3804706451532361E-3</v>
      </c>
      <c r="R45" s="19">
        <f>((VLOOKUP(R$7 + $A45, 'main sheet'!$A:$E,2,0) - VLOOKUP(R$7 +(1) + $A45, 'main sheet'!$A:$E,2,0)) / VLOOKUP($A45, 'main sheet'!$A:$E,2,0)  ) * R$9</f>
        <v>1.3750339376567351E-3</v>
      </c>
      <c r="S45" s="19">
        <f>((VLOOKUP(S$7 + $A45, 'main sheet'!$A:$E,2,0) - VLOOKUP(S$7 +(1) + $A45, 'main sheet'!$A:$E,2,0)) / VLOOKUP($A45, 'main sheet'!$A:$E,2,0)  ) * S$9</f>
        <v>1.3591768741252736E-3</v>
      </c>
      <c r="T45" s="19">
        <f>((VLOOKUP(T$7 + $A45, 'main sheet'!$A:$E,2,0) - VLOOKUP(T$7 +(1) + $A45, 'main sheet'!$A:$E,2,0)) / VLOOKUP($A45, 'main sheet'!$A:$E,2,0)  ) * T$9</f>
        <v>1.3479440073969654E-3</v>
      </c>
      <c r="U45" s="19">
        <f>((VLOOKUP(U$7 + $A45, 'main sheet'!$A:$E,2,0) - VLOOKUP(U$7 +(1) + $A45, 'main sheet'!$A:$E,2,0)) / VLOOKUP($A45, 'main sheet'!$A:$E,2,0)  ) * U$9</f>
        <v>1.3275206133454961E-3</v>
      </c>
      <c r="V45" s="19">
        <f>((VLOOKUP(V$7 + $A45, 'main sheet'!$A:$E,2,0) - VLOOKUP(V$7 +(1) + $A45, 'main sheet'!$A:$E,2,0)) / VLOOKUP($A45, 'main sheet'!$A:$E,2,0)  ) * V$9</f>
        <v>1.3089538914805238E-3</v>
      </c>
      <c r="W45" s="19">
        <f>((VLOOKUP(W$7 + $A45, 'main sheet'!$A:$E,2,0) - VLOOKUP(W$7 +(1) + $A45, 'main sheet'!$A:$E,2,0)) / VLOOKUP($A45, 'main sheet'!$A:$E,2,0)  ) * W$9</f>
        <v>1.2996705305480382E-3</v>
      </c>
      <c r="X45" s="19">
        <f>((VLOOKUP(X$7 + $A45, 'main sheet'!$A:$E,2,0) - VLOOKUP(X$7 +(1) + $A45, 'main sheet'!$A:$E,2,0)) / VLOOKUP($A45, 'main sheet'!$A:$E,2,0)  ) * X$9</f>
        <v>1.2595193551651093E-3</v>
      </c>
      <c r="Y45" s="19">
        <f>((VLOOKUP(Y$7 + $A45, 'main sheet'!$A:$E,2,0) - VLOOKUP(Y$7 +(1) + $A45, 'main sheet'!$A:$E,2,0)) / VLOOKUP($A45, 'main sheet'!$A:$E,2,0)  ) * Y$9</f>
        <v>1.2147648603115268E-3</v>
      </c>
      <c r="Z45" s="19">
        <f>((VLOOKUP(Z$7 + $A45, 'main sheet'!$A:$E,2,0) - VLOOKUP(Z$7 +(1) + $A45, 'main sheet'!$A:$E,2,0)) / VLOOKUP($A45, 'main sheet'!$A:$E,2,0)  ) * Z$9</f>
        <v>1.1920441604448911E-3</v>
      </c>
      <c r="AA45" s="19">
        <f>((VLOOKUP(AA$7 + $A45, 'main sheet'!$A:$E,2,0) - VLOOKUP(AA$7 +(1) + $A45, 'main sheet'!$A:$E,2,0)) / VLOOKUP($A45, 'main sheet'!$A:$E,2,0)  ) * AA$9</f>
        <v>1.1518866444015347E-3</v>
      </c>
      <c r="AB45" s="19">
        <f>((VLOOKUP(AB$7 + $A45, 'main sheet'!$A:$E,2,0) - VLOOKUP(AB$7 +(1) + $A45, 'main sheet'!$A:$E,2,0)) / VLOOKUP($A45, 'main sheet'!$A:$E,2,0)  ) * AB$9</f>
        <v>1.119659320739076E-3</v>
      </c>
      <c r="AC45" s="19">
        <f>((VLOOKUP(AC$7 + $A45, 'main sheet'!$A:$E,2,0) - VLOOKUP(AC$7 +(1) + $A45, 'main sheet'!$A:$E,2,0)) / VLOOKUP($A45, 'main sheet'!$A:$E,2,0)  ) * AC$9</f>
        <v>1.0790079541089239E-3</v>
      </c>
      <c r="AD45" s="19">
        <f>((VLOOKUP(AD$7 + $A45, 'main sheet'!$A:$E,2,0) - VLOOKUP(AD$7 +(1) + $A45, 'main sheet'!$A:$E,2,0)) / VLOOKUP($A45, 'main sheet'!$A:$E,2,0)  ) * AD$9</f>
        <v>1.0364943622318647E-3</v>
      </c>
      <c r="AE45" s="19">
        <f>((VLOOKUP(AE$7 + $A45, 'main sheet'!$A:$E,2,0) - VLOOKUP(AE$7 +(1) + $A45, 'main sheet'!$A:$E,2,0)) / VLOOKUP($A45, 'main sheet'!$A:$E,2,0)  ) * AE$9</f>
        <v>9.9213691801378783E-4</v>
      </c>
      <c r="AF45" s="19">
        <f>((VLOOKUP(AF$7 + $A45, 'main sheet'!$A:$E,2,0) - VLOOKUP(AF$7 +(1) + $A45, 'main sheet'!$A:$E,2,0)) / VLOOKUP($A45, 'main sheet'!$A:$E,2,0)  ) * AF$9</f>
        <v>9.3952359660396561E-4</v>
      </c>
      <c r="AJ45" s="19">
        <v>34</v>
      </c>
      <c r="AK45" s="19">
        <f t="shared" si="7"/>
        <v>3.8304135431144797E-2</v>
      </c>
    </row>
    <row r="46" spans="1:37" x14ac:dyDescent="0.3">
      <c r="A46" s="19">
        <v>35</v>
      </c>
      <c r="C46" s="19">
        <f>((VLOOKUP(C$7 + $A46, 'main sheet'!$A:$E,2,0) - VLOOKUP(C$7 +(1) + $A46, 'main sheet'!$A:$E,2,0)) / VLOOKUP($A46, 'main sheet'!$A:$E,2,0)  ) * C$9</f>
        <v>1.9318028255110437E-3</v>
      </c>
      <c r="D46" s="19">
        <f>((VLOOKUP(D$7 + $A46, 'main sheet'!$A:$E,2,0) - VLOOKUP(D$7 +(1) + $A46, 'main sheet'!$A:$E,2,0)) / VLOOKUP($A46, 'main sheet'!$A:$E,2,0)  ) * D$9</f>
        <v>1.782353290734827E-3</v>
      </c>
      <c r="E46" s="19">
        <f>((VLOOKUP(E$7 + $A46, 'main sheet'!$A:$E,2,0) - VLOOKUP(E$7 +(1) + $A46, 'main sheet'!$A:$E,2,0)) / VLOOKUP($A46, 'main sheet'!$A:$E,2,0)  ) * E$9</f>
        <v>1.6458822230717911E-3</v>
      </c>
      <c r="F46" s="19">
        <f>((VLOOKUP(F$7 + $A46, 'main sheet'!$A:$E,2,0) - VLOOKUP(F$7 +(1) + $A46, 'main sheet'!$A:$E,2,0)) / VLOOKUP($A46, 'main sheet'!$A:$E,2,0)  ) * F$9</f>
        <v>1.4967986883732594E-3</v>
      </c>
      <c r="G46" s="19">
        <f>((VLOOKUP(G$7 + $A46, 'main sheet'!$A:$E,2,0) - VLOOKUP(G$7 +(1) + $A46, 'main sheet'!$A:$E,2,0)) / VLOOKUP($A46, 'main sheet'!$A:$E,2,0)  ) * G$9</f>
        <v>1.4000888476036033E-3</v>
      </c>
      <c r="H46" s="19">
        <f>((VLOOKUP(H$7 + $A46, 'main sheet'!$A:$E,2,0) - VLOOKUP(H$7 +(1) + $A46, 'main sheet'!$A:$E,2,0)) / VLOOKUP($A46, 'main sheet'!$A:$E,2,0)  ) * H$9</f>
        <v>1.3256879909676631E-3</v>
      </c>
      <c r="I46" s="19">
        <f>((VLOOKUP(I$7 + $A46, 'main sheet'!$A:$E,2,0) - VLOOKUP(I$7 +(1) + $A46, 'main sheet'!$A:$E,2,0)) / VLOOKUP($A46, 'main sheet'!$A:$E,2,0)  ) * I$9</f>
        <v>1.2311920413009352E-3</v>
      </c>
      <c r="J46" s="19">
        <f>((VLOOKUP(J$7 + $A46, 'main sheet'!$A:$E,2,0) - VLOOKUP(J$7 +(1) + $A46, 'main sheet'!$A:$E,2,0)) / VLOOKUP($A46, 'main sheet'!$A:$E,2,0)  ) * J$9</f>
        <v>1.2035746069765443E-3</v>
      </c>
      <c r="K46" s="19">
        <f>((VLOOKUP(K$7 + $A46, 'main sheet'!$A:$E,2,0) - VLOOKUP(K$7 +(1) + $A46, 'main sheet'!$A:$E,2,0)) / VLOOKUP($A46, 'main sheet'!$A:$E,2,0)  ) * K$9</f>
        <v>1.1325668182412612E-3</v>
      </c>
      <c r="L46" s="19">
        <f>((VLOOKUP(L$7 + $A46, 'main sheet'!$A:$E,2,0) - VLOOKUP(L$7 +(1) + $A46, 'main sheet'!$A:$E,2,0)) / VLOOKUP($A46, 'main sheet'!$A:$E,2,0)  ) * L$9</f>
        <v>1.046715520614505E-3</v>
      </c>
      <c r="M46" s="19">
        <f>((VLOOKUP(M$7 + $A46, 'main sheet'!$A:$E,2,0) - VLOOKUP(M$7 +(1) + $A46, 'main sheet'!$A:$E,2,0)) / VLOOKUP($A46, 'main sheet'!$A:$E,2,0)  ) * M$9</f>
        <v>1.5792294851369603E-3</v>
      </c>
      <c r="N46" s="19">
        <f>((VLOOKUP(N$7 + $A46, 'main sheet'!$A:$E,2,0) - VLOOKUP(N$7 +(1) + $A46, 'main sheet'!$A:$E,2,0)) / VLOOKUP($A46, 'main sheet'!$A:$E,2,0)  ) * N$9</f>
        <v>1.5353619994387113E-3</v>
      </c>
      <c r="O46" s="19">
        <f>((VLOOKUP(O$7 + $A46, 'main sheet'!$A:$E,2,0) - VLOOKUP(O$7 +(1) + $A46, 'main sheet'!$A:$E,2,0)) / VLOOKUP($A46, 'main sheet'!$A:$E,2,0)  ) * O$9</f>
        <v>1.5136095271916456E-3</v>
      </c>
      <c r="P46" s="19">
        <f>((VLOOKUP(P$7 + $A46, 'main sheet'!$A:$E,2,0) - VLOOKUP(P$7 +(1) + $A46, 'main sheet'!$A:$E,2,0)) / VLOOKUP($A46, 'main sheet'!$A:$E,2,0)  ) * P$9</f>
        <v>1.5215744475851416E-3</v>
      </c>
      <c r="Q46" s="19">
        <f>((VLOOKUP(Q$7 + $A46, 'main sheet'!$A:$E,2,0) - VLOOKUP(Q$7 +(1) + $A46, 'main sheet'!$A:$E,2,0)) / VLOOKUP($A46, 'main sheet'!$A:$E,2,0)  ) * Q$9</f>
        <v>1.5155820309881538E-3</v>
      </c>
      <c r="R46" s="19">
        <f>((VLOOKUP(R$7 + $A46, 'main sheet'!$A:$E,2,0) - VLOOKUP(R$7 +(1) + $A46, 'main sheet'!$A:$E,2,0)) / VLOOKUP($A46, 'main sheet'!$A:$E,2,0)  ) * R$9</f>
        <v>1.4981041492469396E-3</v>
      </c>
      <c r="S46" s="19">
        <f>((VLOOKUP(S$7 + $A46, 'main sheet'!$A:$E,2,0) - VLOOKUP(S$7 +(1) + $A46, 'main sheet'!$A:$E,2,0)) / VLOOKUP($A46, 'main sheet'!$A:$E,2,0)  ) * S$9</f>
        <v>1.4857231232201053E-3</v>
      </c>
      <c r="T46" s="19">
        <f>((VLOOKUP(T$7 + $A46, 'main sheet'!$A:$E,2,0) - VLOOKUP(T$7 +(1) + $A46, 'main sheet'!$A:$E,2,0)) / VLOOKUP($A46, 'main sheet'!$A:$E,2,0)  ) * T$9</f>
        <v>1.4632121668076792E-3</v>
      </c>
      <c r="U46" s="19">
        <f>((VLOOKUP(U$7 + $A46, 'main sheet'!$A:$E,2,0) - VLOOKUP(U$7 +(1) + $A46, 'main sheet'!$A:$E,2,0)) / VLOOKUP($A46, 'main sheet'!$A:$E,2,0)  ) * U$9</f>
        <v>1.4427476609782013E-3</v>
      </c>
      <c r="V46" s="19">
        <f>((VLOOKUP(V$7 + $A46, 'main sheet'!$A:$E,2,0) - VLOOKUP(V$7 +(1) + $A46, 'main sheet'!$A:$E,2,0)) / VLOOKUP($A46, 'main sheet'!$A:$E,2,0)  ) * V$9</f>
        <v>1.432515408063462E-3</v>
      </c>
      <c r="W46" s="19">
        <f>((VLOOKUP(W$7 + $A46, 'main sheet'!$A:$E,2,0) - VLOOKUP(W$7 +(1) + $A46, 'main sheet'!$A:$E,2,0)) / VLOOKUP($A46, 'main sheet'!$A:$E,2,0)  ) * W$9</f>
        <v>1.3882602095066021E-3</v>
      </c>
      <c r="X46" s="19">
        <f>((VLOOKUP(X$7 + $A46, 'main sheet'!$A:$E,2,0) - VLOOKUP(X$7 +(1) + $A46, 'main sheet'!$A:$E,2,0)) / VLOOKUP($A46, 'main sheet'!$A:$E,2,0)  ) * X$9</f>
        <v>1.3389311665292097E-3</v>
      </c>
      <c r="Y46" s="19">
        <f>((VLOOKUP(Y$7 + $A46, 'main sheet'!$A:$E,2,0) - VLOOKUP(Y$7 +(1) + $A46, 'main sheet'!$A:$E,2,0)) / VLOOKUP($A46, 'main sheet'!$A:$E,2,0)  ) * Y$9</f>
        <v>1.3138880868594593E-3</v>
      </c>
      <c r="Z46" s="19">
        <f>((VLOOKUP(Z$7 + $A46, 'main sheet'!$A:$E,2,0) - VLOOKUP(Z$7 +(1) + $A46, 'main sheet'!$A:$E,2,0)) / VLOOKUP($A46, 'main sheet'!$A:$E,2,0)  ) * Z$9</f>
        <v>1.2696258995361796E-3</v>
      </c>
      <c r="AA46" s="19">
        <f>((VLOOKUP(AA$7 + $A46, 'main sheet'!$A:$E,2,0) - VLOOKUP(AA$7 +(1) + $A46, 'main sheet'!$A:$E,2,0)) / VLOOKUP($A46, 'main sheet'!$A:$E,2,0)  ) * AA$9</f>
        <v>1.2341044834372449E-3</v>
      </c>
      <c r="AB46" s="19">
        <f>((VLOOKUP(AB$7 + $A46, 'main sheet'!$A:$E,2,0) - VLOOKUP(AB$7 +(1) + $A46, 'main sheet'!$A:$E,2,0)) / VLOOKUP($A46, 'main sheet'!$A:$E,2,0)  ) * AB$9</f>
        <v>1.1892979669488127E-3</v>
      </c>
      <c r="AC46" s="19">
        <f>((VLOOKUP(AC$7 + $A46, 'main sheet'!$A:$E,2,0) - VLOOKUP(AC$7 +(1) + $A46, 'main sheet'!$A:$E,2,0)) / VLOOKUP($A46, 'main sheet'!$A:$E,2,0)  ) * AC$9</f>
        <v>1.1424388792149944E-3</v>
      </c>
      <c r="AD46" s="19">
        <f>((VLOOKUP(AD$7 + $A46, 'main sheet'!$A:$E,2,0) - VLOOKUP(AD$7 +(1) + $A46, 'main sheet'!$A:$E,2,0)) / VLOOKUP($A46, 'main sheet'!$A:$E,2,0)  ) * AD$9</f>
        <v>1.0935474711148844E-3</v>
      </c>
      <c r="AE46" s="19">
        <f>((VLOOKUP(AE$7 + $A46, 'main sheet'!$A:$E,2,0) - VLOOKUP(AE$7 +(1) + $A46, 'main sheet'!$A:$E,2,0)) / VLOOKUP($A46, 'main sheet'!$A:$E,2,0)  ) * AE$9</f>
        <v>1.0355563173436403E-3</v>
      </c>
      <c r="AF46" s="19">
        <f>((VLOOKUP(AF$7 + $A46, 'main sheet'!$A:$E,2,0) - VLOOKUP(AF$7 +(1) + $A46, 'main sheet'!$A:$E,2,0)) / VLOOKUP($A46, 'main sheet'!$A:$E,2,0)  ) * AF$9</f>
        <v>9.8325549323537544E-4</v>
      </c>
      <c r="AJ46" s="19">
        <v>35</v>
      </c>
      <c r="AK46" s="19">
        <f t="shared" si="7"/>
        <v>4.1173228825778826E-2</v>
      </c>
    </row>
    <row r="47" spans="1:37" x14ac:dyDescent="0.3">
      <c r="A47" s="19">
        <v>36</v>
      </c>
      <c r="C47" s="19">
        <f>((VLOOKUP(C$7 + $A47, 'main sheet'!$A:$E,2,0) - VLOOKUP(C$7 +(1) + $A47, 'main sheet'!$A:$E,2,0)) / VLOOKUP($A47, 'main sheet'!$A:$E,2,0)  ) * C$9</f>
        <v>2.0540338133955729E-3</v>
      </c>
      <c r="D47" s="19">
        <f>((VLOOKUP(D$7 + $A47, 'main sheet'!$A:$E,2,0) - VLOOKUP(D$7 +(1) + $A47, 'main sheet'!$A:$E,2,0)) / VLOOKUP($A47, 'main sheet'!$A:$E,2,0)  ) * D$9</f>
        <v>1.8967607357250383E-3</v>
      </c>
      <c r="E47" s="19">
        <f>((VLOOKUP(E$7 + $A47, 'main sheet'!$A:$E,2,0) - VLOOKUP(E$7 +(1) + $A47, 'main sheet'!$A:$E,2,0)) / VLOOKUP($A47, 'main sheet'!$A:$E,2,0)  ) * E$9</f>
        <v>1.7249526980687849E-3</v>
      </c>
      <c r="F47" s="19">
        <f>((VLOOKUP(F$7 + $A47, 'main sheet'!$A:$E,2,0) - VLOOKUP(F$7 +(1) + $A47, 'main sheet'!$A:$E,2,0)) / VLOOKUP($A47, 'main sheet'!$A:$E,2,0)  ) * F$9</f>
        <v>1.6135015710326416E-3</v>
      </c>
      <c r="G47" s="19">
        <f>((VLOOKUP(G$7 + $A47, 'main sheet'!$A:$E,2,0) - VLOOKUP(G$7 +(1) + $A47, 'main sheet'!$A:$E,2,0)) / VLOOKUP($A47, 'main sheet'!$A:$E,2,0)  ) * G$9</f>
        <v>1.5277599416540955E-3</v>
      </c>
      <c r="H47" s="19">
        <f>((VLOOKUP(H$7 + $A47, 'main sheet'!$A:$E,2,0) - VLOOKUP(H$7 +(1) + $A47, 'main sheet'!$A:$E,2,0)) / VLOOKUP($A47, 'main sheet'!$A:$E,2,0)  ) * H$9</f>
        <v>1.4188601646831882E-3</v>
      </c>
      <c r="I47" s="19">
        <f>((VLOOKUP(I$7 + $A47, 'main sheet'!$A:$E,2,0) - VLOOKUP(I$7 +(1) + $A47, 'main sheet'!$A:$E,2,0)) / VLOOKUP($A47, 'main sheet'!$A:$E,2,0)  ) * I$9</f>
        <v>1.3870330604629341E-3</v>
      </c>
      <c r="J47" s="19">
        <f>((VLOOKUP(J$7 + $A47, 'main sheet'!$A:$E,2,0) - VLOOKUP(J$7 +(1) + $A47, 'main sheet'!$A:$E,2,0)) / VLOOKUP($A47, 'main sheet'!$A:$E,2,0)  ) * J$9</f>
        <v>1.3052016974919099E-3</v>
      </c>
      <c r="K47" s="19">
        <f>((VLOOKUP(K$7 + $A47, 'main sheet'!$A:$E,2,0) - VLOOKUP(K$7 +(1) + $A47, 'main sheet'!$A:$E,2,0)) / VLOOKUP($A47, 'main sheet'!$A:$E,2,0)  ) * K$9</f>
        <v>1.2062642594621341E-3</v>
      </c>
      <c r="L47" s="19">
        <f>((VLOOKUP(L$7 + $A47, 'main sheet'!$A:$E,2,0) - VLOOKUP(L$7 +(1) + $A47, 'main sheet'!$A:$E,2,0)) / VLOOKUP($A47, 'main sheet'!$A:$E,2,0)  ) * L$9</f>
        <v>1.1160980083264982E-3</v>
      </c>
      <c r="M47" s="19">
        <f>((VLOOKUP(M$7 + $A47, 'main sheet'!$A:$E,2,0) - VLOOKUP(M$7 +(1) + $A47, 'main sheet'!$A:$E,2,0)) / VLOOKUP($A47, 'main sheet'!$A:$E,2,0)  ) * M$9</f>
        <v>1.6924639571094448E-3</v>
      </c>
      <c r="N47" s="19">
        <f>((VLOOKUP(N$7 + $A47, 'main sheet'!$A:$E,2,0) - VLOOKUP(N$7 +(1) + $A47, 'main sheet'!$A:$E,2,0)) / VLOOKUP($A47, 'main sheet'!$A:$E,2,0)  ) * N$9</f>
        <v>1.6684857192283192E-3</v>
      </c>
      <c r="O47" s="19">
        <f>((VLOOKUP(O$7 + $A47, 'main sheet'!$A:$E,2,0) - VLOOKUP(O$7 +(1) + $A47, 'main sheet'!$A:$E,2,0)) / VLOOKUP($A47, 'main sheet'!$A:$E,2,0)  ) * O$9</f>
        <v>1.6772656295635797E-3</v>
      </c>
      <c r="P47" s="19">
        <f>((VLOOKUP(P$7 + $A47, 'main sheet'!$A:$E,2,0) - VLOOKUP(P$7 +(1) + $A47, 'main sheet'!$A:$E,2,0)) / VLOOKUP($A47, 'main sheet'!$A:$E,2,0)  ) * P$9</f>
        <v>1.6706600543897154E-3</v>
      </c>
      <c r="Q47" s="19">
        <f>((VLOOKUP(Q$7 + $A47, 'main sheet'!$A:$E,2,0) - VLOOKUP(Q$7 +(1) + $A47, 'main sheet'!$A:$E,2,0)) / VLOOKUP($A47, 'main sheet'!$A:$E,2,0)  ) * Q$9</f>
        <v>1.6513937934659463E-3</v>
      </c>
      <c r="R47" s="19">
        <f>((VLOOKUP(R$7 + $A47, 'main sheet'!$A:$E,2,0) - VLOOKUP(R$7 +(1) + $A47, 'main sheet'!$A:$E,2,0)) / VLOOKUP($A47, 'main sheet'!$A:$E,2,0)  ) * R$9</f>
        <v>1.6377459108753187E-3</v>
      </c>
      <c r="S47" s="19">
        <f>((VLOOKUP(S$7 + $A47, 'main sheet'!$A:$E,2,0) - VLOOKUP(S$7 +(1) + $A47, 'main sheet'!$A:$E,2,0)) / VLOOKUP($A47, 'main sheet'!$A:$E,2,0)  ) * S$9</f>
        <v>1.6129315788923591E-3</v>
      </c>
      <c r="T47" s="19">
        <f>((VLOOKUP(T$7 + $A47, 'main sheet'!$A:$E,2,0) - VLOOKUP(T$7 +(1) + $A47, 'main sheet'!$A:$E,2,0)) / VLOOKUP($A47, 'main sheet'!$A:$E,2,0)  ) * T$9</f>
        <v>1.5903730952714868E-3</v>
      </c>
      <c r="U47" s="19">
        <f>((VLOOKUP(U$7 + $A47, 'main sheet'!$A:$E,2,0) - VLOOKUP(U$7 +(1) + $A47, 'main sheet'!$A:$E,2,0)) / VLOOKUP($A47, 'main sheet'!$A:$E,2,0)  ) * U$9</f>
        <v>1.5790938534610507E-3</v>
      </c>
      <c r="V47" s="19">
        <f>((VLOOKUP(V$7 + $A47, 'main sheet'!$A:$E,2,0) - VLOOKUP(V$7 +(1) + $A47, 'main sheet'!$A:$E,2,0)) / VLOOKUP($A47, 'main sheet'!$A:$E,2,0)  ) * V$9</f>
        <v>1.5303103558236273E-3</v>
      </c>
      <c r="W47" s="19">
        <f>((VLOOKUP(W$7 + $A47, 'main sheet'!$A:$E,2,0) - VLOOKUP(W$7 +(1) + $A47, 'main sheet'!$A:$E,2,0)) / VLOOKUP($A47, 'main sheet'!$A:$E,2,0)  ) * W$9</f>
        <v>1.4759338457182194E-3</v>
      </c>
      <c r="X47" s="19">
        <f>((VLOOKUP(X$7 + $A47, 'main sheet'!$A:$E,2,0) - VLOOKUP(X$7 +(1) + $A47, 'main sheet'!$A:$E,2,0)) / VLOOKUP($A47, 'main sheet'!$A:$E,2,0)  ) * X$9</f>
        <v>1.4483282974946943E-3</v>
      </c>
      <c r="Y47" s="19">
        <f>((VLOOKUP(Y$7 + $A47, 'main sheet'!$A:$E,2,0) - VLOOKUP(Y$7 +(1) + $A47, 'main sheet'!$A:$E,2,0)) / VLOOKUP($A47, 'main sheet'!$A:$E,2,0)  ) * Y$9</f>
        <v>1.3995370959833482E-3</v>
      </c>
      <c r="Z47" s="19">
        <f>((VLOOKUP(Z$7 + $A47, 'main sheet'!$A:$E,2,0) - VLOOKUP(Z$7 +(1) + $A47, 'main sheet'!$A:$E,2,0)) / VLOOKUP($A47, 'main sheet'!$A:$E,2,0)  ) * Z$9</f>
        <v>1.360381042573851E-3</v>
      </c>
      <c r="AA47" s="19">
        <f>((VLOOKUP(AA$7 + $A47, 'main sheet'!$A:$E,2,0) - VLOOKUP(AA$7 +(1) + $A47, 'main sheet'!$A:$E,2,0)) / VLOOKUP($A47, 'main sheet'!$A:$E,2,0)  ) * AA$9</f>
        <v>1.3109898148190779E-3</v>
      </c>
      <c r="AB47" s="19">
        <f>((VLOOKUP(AB$7 + $A47, 'main sheet'!$A:$E,2,0) - VLOOKUP(AB$7 +(1) + $A47, 'main sheet'!$A:$E,2,0)) / VLOOKUP($A47, 'main sheet'!$A:$E,2,0)  ) * AB$9</f>
        <v>1.259335991758777E-3</v>
      </c>
      <c r="AC47" s="19">
        <f>((VLOOKUP(AC$7 + $A47, 'main sheet'!$A:$E,2,0) - VLOOKUP(AC$7 +(1) + $A47, 'main sheet'!$A:$E,2,0)) / VLOOKUP($A47, 'main sheet'!$A:$E,2,0)  ) * AC$9</f>
        <v>1.20544189639103E-3</v>
      </c>
      <c r="AD47" s="19">
        <f>((VLOOKUP(AD$7 + $A47, 'main sheet'!$A:$E,2,0) - VLOOKUP(AD$7 +(1) + $A47, 'main sheet'!$A:$E,2,0)) / VLOOKUP($A47, 'main sheet'!$A:$E,2,0)  ) * AD$9</f>
        <v>1.1415169473399905E-3</v>
      </c>
      <c r="AE47" s="19">
        <f>((VLOOKUP(AE$7 + $A47, 'main sheet'!$A:$E,2,0) - VLOOKUP(AE$7 +(1) + $A47, 'main sheet'!$A:$E,2,0)) / VLOOKUP($A47, 'main sheet'!$A:$E,2,0)  ) * AE$9</f>
        <v>1.0838645762622128E-3</v>
      </c>
      <c r="AF47" s="19">
        <f>((VLOOKUP(AF$7 + $A47, 'main sheet'!$A:$E,2,0) - VLOOKUP(AF$7 +(1) + $A47, 'main sheet'!$A:$E,2,0)) / VLOOKUP($A47, 'main sheet'!$A:$E,2,0)  ) * AF$9</f>
        <v>1.0236665160719104E-3</v>
      </c>
      <c r="AJ47" s="19">
        <v>36</v>
      </c>
      <c r="AK47" s="19">
        <f t="shared" si="7"/>
        <v>4.4270185922796759E-2</v>
      </c>
    </row>
    <row r="48" spans="1:37" x14ac:dyDescent="0.3">
      <c r="A48" s="19">
        <v>37</v>
      </c>
      <c r="C48" s="19">
        <f>((VLOOKUP(C$7 + $A48, 'main sheet'!$A:$E,2,0) - VLOOKUP(C$7 +(1) + $A48, 'main sheet'!$A:$E,2,0)) / VLOOKUP($A48, 'main sheet'!$A:$E,2,0)  ) * C$9</f>
        <v>2.1861417740267229E-3</v>
      </c>
      <c r="D48" s="19">
        <f>((VLOOKUP(D$7 + $A48, 'main sheet'!$A:$E,2,0) - VLOOKUP(D$7 +(1) + $A48, 'main sheet'!$A:$E,2,0)) / VLOOKUP($A48, 'main sheet'!$A:$E,2,0)  ) * D$9</f>
        <v>1.9881216857996647E-3</v>
      </c>
      <c r="E48" s="19">
        <f>((VLOOKUP(E$7 + $A48, 'main sheet'!$A:$E,2,0) - VLOOKUP(E$7 +(1) + $A48, 'main sheet'!$A:$E,2,0)) / VLOOKUP($A48, 'main sheet'!$A:$E,2,0)  ) * E$9</f>
        <v>1.8596669155236778E-3</v>
      </c>
      <c r="F48" s="19">
        <f>((VLOOKUP(F$7 + $A48, 'main sheet'!$A:$E,2,0) - VLOOKUP(F$7 +(1) + $A48, 'main sheet'!$A:$E,2,0)) / VLOOKUP($A48, 'main sheet'!$A:$E,2,0)  ) * F$9</f>
        <v>1.7608440359547866E-3</v>
      </c>
      <c r="G48" s="19">
        <f>((VLOOKUP(G$7 + $A48, 'main sheet'!$A:$E,2,0) - VLOOKUP(G$7 +(1) + $A48, 'main sheet'!$A:$E,2,0)) / VLOOKUP($A48, 'main sheet'!$A:$E,2,0)  ) * G$9</f>
        <v>1.6353298648027299E-3</v>
      </c>
      <c r="H48" s="19">
        <f>((VLOOKUP(H$7 + $A48, 'main sheet'!$A:$E,2,0) - VLOOKUP(H$7 +(1) + $A48, 'main sheet'!$A:$E,2,0)) / VLOOKUP($A48, 'main sheet'!$A:$E,2,0)  ) * H$9</f>
        <v>1.5986470292865239E-3</v>
      </c>
      <c r="I48" s="19">
        <f>((VLOOKUP(I$7 + $A48, 'main sheet'!$A:$E,2,0) - VLOOKUP(I$7 +(1) + $A48, 'main sheet'!$A:$E,2,0)) / VLOOKUP($A48, 'main sheet'!$A:$E,2,0)  ) * I$9</f>
        <v>1.5043309894998205E-3</v>
      </c>
      <c r="J48" s="19">
        <f>((VLOOKUP(J$7 + $A48, 'main sheet'!$A:$E,2,0) - VLOOKUP(J$7 +(1) + $A48, 'main sheet'!$A:$E,2,0)) / VLOOKUP($A48, 'main sheet'!$A:$E,2,0)  ) * J$9</f>
        <v>1.3902990706508699E-3</v>
      </c>
      <c r="K48" s="19">
        <f>((VLOOKUP(K$7 + $A48, 'main sheet'!$A:$E,2,0) - VLOOKUP(K$7 +(1) + $A48, 'main sheet'!$A:$E,2,0)) / VLOOKUP($A48, 'main sheet'!$A:$E,2,0)  ) * K$9</f>
        <v>1.2863765228553778E-3</v>
      </c>
      <c r="L48" s="19">
        <f>((VLOOKUP(L$7 + $A48, 'main sheet'!$A:$E,2,0) - VLOOKUP(L$7 +(1) + $A48, 'main sheet'!$A:$E,2,0)) / VLOOKUP($A48, 'main sheet'!$A:$E,2,0)  ) * L$9</f>
        <v>1.1962680224621267E-3</v>
      </c>
      <c r="M48" s="19">
        <f>((VLOOKUP(M$7 + $A48, 'main sheet'!$A:$E,2,0) - VLOOKUP(M$7 +(1) + $A48, 'main sheet'!$A:$E,2,0)) / VLOOKUP($A48, 'main sheet'!$A:$E,2,0)  ) * M$9</f>
        <v>1.8394293458217062E-3</v>
      </c>
      <c r="N48" s="19">
        <f>((VLOOKUP(N$7 + $A48, 'main sheet'!$A:$E,2,0) - VLOOKUP(N$7 +(1) + $A48, 'main sheet'!$A:$E,2,0)) / VLOOKUP($A48, 'main sheet'!$A:$E,2,0)  ) * N$9</f>
        <v>1.8491087961989207E-3</v>
      </c>
      <c r="O48" s="19">
        <f>((VLOOKUP(O$7 + $A48, 'main sheet'!$A:$E,2,0) - VLOOKUP(O$7 +(1) + $A48, 'main sheet'!$A:$E,2,0)) / VLOOKUP($A48, 'main sheet'!$A:$E,2,0)  ) * O$9</f>
        <v>1.8418264510875362E-3</v>
      </c>
      <c r="P48" s="19">
        <f>((VLOOKUP(P$7 + $A48, 'main sheet'!$A:$E,2,0) - VLOOKUP(P$7 +(1) + $A48, 'main sheet'!$A:$E,2,0)) / VLOOKUP($A48, 'main sheet'!$A:$E,2,0)  ) * P$9</f>
        <v>1.8205862778459996E-3</v>
      </c>
      <c r="Q48" s="19">
        <f>((VLOOKUP(Q$7 + $A48, 'main sheet'!$A:$E,2,0) - VLOOKUP(Q$7 +(1) + $A48, 'main sheet'!$A:$E,2,0)) / VLOOKUP($A48, 'main sheet'!$A:$E,2,0)  ) * Q$9</f>
        <v>1.8055401102604956E-3</v>
      </c>
      <c r="R48" s="19">
        <f>((VLOOKUP(R$7 + $A48, 'main sheet'!$A:$E,2,0) - VLOOKUP(R$7 +(1) + $A48, 'main sheet'!$A:$E,2,0)) / VLOOKUP($A48, 'main sheet'!$A:$E,2,0)  ) * R$9</f>
        <v>1.7781834419232151E-3</v>
      </c>
      <c r="S48" s="19">
        <f>((VLOOKUP(S$7 + $A48, 'main sheet'!$A:$E,2,0) - VLOOKUP(S$7 +(1) + $A48, 'main sheet'!$A:$E,2,0)) / VLOOKUP($A48, 'main sheet'!$A:$E,2,0)  ) * S$9</f>
        <v>1.7533137434347786E-3</v>
      </c>
      <c r="T48" s="19">
        <f>((VLOOKUP(T$7 + $A48, 'main sheet'!$A:$E,2,0) - VLOOKUP(T$7 +(1) + $A48, 'main sheet'!$A:$E,2,0)) / VLOOKUP($A48, 'main sheet'!$A:$E,2,0)  ) * T$9</f>
        <v>1.7408788941905601E-3</v>
      </c>
      <c r="U48" s="19">
        <f>((VLOOKUP(U$7 + $A48, 'main sheet'!$A:$E,2,0) - VLOOKUP(U$7 +(1) + $A48, 'main sheet'!$A:$E,2,0)) / VLOOKUP($A48, 'main sheet'!$A:$E,2,0)  ) * U$9</f>
        <v>1.6870973148147401E-3</v>
      </c>
      <c r="V48" s="19">
        <f>((VLOOKUP(V$7 + $A48, 'main sheet'!$A:$E,2,0) - VLOOKUP(V$7 +(1) + $A48, 'main sheet'!$A:$E,2,0)) / VLOOKUP($A48, 'main sheet'!$A:$E,2,0)  ) * V$9</f>
        <v>1.6271496944913735E-3</v>
      </c>
      <c r="W48" s="19">
        <f>((VLOOKUP(W$7 + $A48, 'main sheet'!$A:$E,2,0) - VLOOKUP(W$7 +(1) + $A48, 'main sheet'!$A:$E,2,0)) / VLOOKUP($A48, 'main sheet'!$A:$E,2,0)  ) * W$9</f>
        <v>1.5967158376566069E-3</v>
      </c>
      <c r="X48" s="19">
        <f>((VLOOKUP(X$7 + $A48, 'main sheet'!$A:$E,2,0) - VLOOKUP(X$7 +(1) + $A48, 'main sheet'!$A:$E,2,0)) / VLOOKUP($A48, 'main sheet'!$A:$E,2,0)  ) * X$9</f>
        <v>1.542925765111437E-3</v>
      </c>
      <c r="Y48" s="19">
        <f>((VLOOKUP(Y$7 + $A48, 'main sheet'!$A:$E,2,0) - VLOOKUP(Y$7 +(1) + $A48, 'main sheet'!$A:$E,2,0)) / VLOOKUP($A48, 'main sheet'!$A:$E,2,0)  ) * Y$9</f>
        <v>1.4997580035429996E-3</v>
      </c>
      <c r="Z48" s="19">
        <f>((VLOOKUP(Z$7 + $A48, 'main sheet'!$A:$E,2,0) - VLOOKUP(Z$7 +(1) + $A48, 'main sheet'!$A:$E,2,0)) / VLOOKUP($A48, 'main sheet'!$A:$E,2,0)  ) * Z$9</f>
        <v>1.4453064294532238E-3</v>
      </c>
      <c r="AA48" s="19">
        <f>((VLOOKUP(AA$7 + $A48, 'main sheet'!$A:$E,2,0) - VLOOKUP(AA$7 +(1) + $A48, 'main sheet'!$A:$E,2,0)) / VLOOKUP($A48, 'main sheet'!$A:$E,2,0)  ) * AA$9</f>
        <v>1.3883604473174322E-3</v>
      </c>
      <c r="AB48" s="19">
        <f>((VLOOKUP(AB$7 + $A48, 'main sheet'!$A:$E,2,0) - VLOOKUP(AB$7 +(1) + $A48, 'main sheet'!$A:$E,2,0)) / VLOOKUP($A48, 'main sheet'!$A:$E,2,0)  ) * AB$9</f>
        <v>1.3289446672220544E-3</v>
      </c>
      <c r="AC48" s="19">
        <f>((VLOOKUP(AC$7 + $A48, 'main sheet'!$A:$E,2,0) - VLOOKUP(AC$7 +(1) + $A48, 'main sheet'!$A:$E,2,0)) / VLOOKUP($A48, 'main sheet'!$A:$E,2,0)  ) * AC$9</f>
        <v>1.2584703288087639E-3</v>
      </c>
      <c r="AD48" s="19">
        <f>((VLOOKUP(AD$7 + $A48, 'main sheet'!$A:$E,2,0) - VLOOKUP(AD$7 +(1) + $A48, 'main sheet'!$A:$E,2,0)) / VLOOKUP($A48, 'main sheet'!$A:$E,2,0)  ) * AD$9</f>
        <v>1.1949112212931697E-3</v>
      </c>
      <c r="AE48" s="19">
        <f>((VLOOKUP(AE$7 + $A48, 'main sheet'!$A:$E,2,0) - VLOOKUP(AE$7 +(1) + $A48, 'main sheet'!$A:$E,2,0)) / VLOOKUP($A48, 'main sheet'!$A:$E,2,0)  ) * AE$9</f>
        <v>1.1285456077314321E-3</v>
      </c>
      <c r="AF48" s="19">
        <f>((VLOOKUP(AF$7 + $A48, 'main sheet'!$A:$E,2,0) - VLOOKUP(AF$7 +(1) + $A48, 'main sheet'!$A:$E,2,0)) / VLOOKUP($A48, 'main sheet'!$A:$E,2,0)  ) * AF$9</f>
        <v>1.0847821230760665E-3</v>
      </c>
      <c r="AJ48" s="19">
        <v>37</v>
      </c>
      <c r="AK48" s="19">
        <f t="shared" si="7"/>
        <v>4.7617860412144823E-2</v>
      </c>
    </row>
    <row r="49" spans="1:37" x14ac:dyDescent="0.3">
      <c r="A49" s="19">
        <v>38</v>
      </c>
      <c r="C49" s="19">
        <f>((VLOOKUP(C$7 + $A49, 'main sheet'!$A:$E,2,0) - VLOOKUP(C$7 +(1) + $A49, 'main sheet'!$A:$E,2,0)) / VLOOKUP($A49, 'main sheet'!$A:$E,2,0)  ) * C$9</f>
        <v>2.2917654857378686E-3</v>
      </c>
      <c r="D49" s="19">
        <f>((VLOOKUP(D$7 + $A49, 'main sheet'!$A:$E,2,0) - VLOOKUP(D$7 +(1) + $A49, 'main sheet'!$A:$E,2,0)) / VLOOKUP($A49, 'main sheet'!$A:$E,2,0)  ) * D$9</f>
        <v>2.143691949243806E-3</v>
      </c>
      <c r="E49" s="19">
        <f>((VLOOKUP(E$7 + $A49, 'main sheet'!$A:$E,2,0) - VLOOKUP(E$7 +(1) + $A49, 'main sheet'!$A:$E,2,0)) / VLOOKUP($A49, 'main sheet'!$A:$E,2,0)  ) * E$9</f>
        <v>2.0297759519409949E-3</v>
      </c>
      <c r="F49" s="19">
        <f>((VLOOKUP(F$7 + $A49, 'main sheet'!$A:$E,2,0) - VLOOKUP(F$7 +(1) + $A49, 'main sheet'!$A:$E,2,0)) / VLOOKUP($A49, 'main sheet'!$A:$E,2,0)  ) * F$9</f>
        <v>1.8850921292797175E-3</v>
      </c>
      <c r="G49" s="19">
        <f>((VLOOKUP(G$7 + $A49, 'main sheet'!$A:$E,2,0) - VLOOKUP(G$7 +(1) + $A49, 'main sheet'!$A:$E,2,0)) / VLOOKUP($A49, 'main sheet'!$A:$E,2,0)  ) * G$9</f>
        <v>1.8428067616608704E-3</v>
      </c>
      <c r="H49" s="19">
        <f>((VLOOKUP(H$7 + $A49, 'main sheet'!$A:$E,2,0) - VLOOKUP(H$7 +(1) + $A49, 'main sheet'!$A:$E,2,0)) / VLOOKUP($A49, 'main sheet'!$A:$E,2,0)  ) * H$9</f>
        <v>1.7340859291894385E-3</v>
      </c>
      <c r="I49" s="19">
        <f>((VLOOKUP(I$7 + $A49, 'main sheet'!$A:$E,2,0) - VLOOKUP(I$7 +(1) + $A49, 'main sheet'!$A:$E,2,0)) / VLOOKUP($A49, 'main sheet'!$A:$E,2,0)  ) * I$9</f>
        <v>1.6026380315295062E-3</v>
      </c>
      <c r="J49" s="19">
        <f>((VLOOKUP(J$7 + $A49, 'main sheet'!$A:$E,2,0) - VLOOKUP(J$7 +(1) + $A49, 'main sheet'!$A:$E,2,0)) / VLOOKUP($A49, 'main sheet'!$A:$E,2,0)  ) * J$9</f>
        <v>1.4828434988664527E-3</v>
      </c>
      <c r="K49" s="19">
        <f>((VLOOKUP(K$7 + $A49, 'main sheet'!$A:$E,2,0) - VLOOKUP(K$7 +(1) + $A49, 'main sheet'!$A:$E,2,0)) / VLOOKUP($A49, 'main sheet'!$A:$E,2,0)  ) * K$9</f>
        <v>1.3789728189941652E-3</v>
      </c>
      <c r="L49" s="19">
        <f>((VLOOKUP(L$7 + $A49, 'main sheet'!$A:$E,2,0) - VLOOKUP(L$7 +(1) + $A49, 'main sheet'!$A:$E,2,0)) / VLOOKUP($A49, 'main sheet'!$A:$E,2,0)  ) * L$9</f>
        <v>1.3003301003502291E-3</v>
      </c>
      <c r="M49" s="19">
        <f>((VLOOKUP(M$7 + $A49, 'main sheet'!$A:$E,2,0) - VLOOKUP(M$7 +(1) + $A49, 'main sheet'!$A:$E,2,0)) / VLOOKUP($A49, 'main sheet'!$A:$E,2,0)  ) * M$9</f>
        <v>2.0388464600175492E-3</v>
      </c>
      <c r="N49" s="19">
        <f>((VLOOKUP(N$7 + $A49, 'main sheet'!$A:$E,2,0) - VLOOKUP(N$7 +(1) + $A49, 'main sheet'!$A:$E,2,0)) / VLOOKUP($A49, 'main sheet'!$A:$E,2,0)  ) * N$9</f>
        <v>2.0308168710709753E-3</v>
      </c>
      <c r="O49" s="19">
        <f>((VLOOKUP(O$7 + $A49, 'main sheet'!$A:$E,2,0) - VLOOKUP(O$7 +(1) + $A49, 'main sheet'!$A:$E,2,0)) / VLOOKUP($A49, 'main sheet'!$A:$E,2,0)  ) * O$9</f>
        <v>2.0073972366434676E-3</v>
      </c>
      <c r="P49" s="19">
        <f>((VLOOKUP(P$7 + $A49, 'main sheet'!$A:$E,2,0) - VLOOKUP(P$7 +(1) + $A49, 'main sheet'!$A:$E,2,0)) / VLOOKUP($A49, 'main sheet'!$A:$E,2,0)  ) * P$9</f>
        <v>1.9908071768364967E-3</v>
      </c>
      <c r="Q49" s="19">
        <f>((VLOOKUP(Q$7 + $A49, 'main sheet'!$A:$E,2,0) - VLOOKUP(Q$7 +(1) + $A49, 'main sheet'!$A:$E,2,0)) / VLOOKUP($A49, 'main sheet'!$A:$E,2,0)  ) * Q$9</f>
        <v>1.9606434317329135E-3</v>
      </c>
      <c r="R49" s="19">
        <f>((VLOOKUP(R$7 + $A49, 'main sheet'!$A:$E,2,0) - VLOOKUP(R$7 +(1) + $A49, 'main sheet'!$A:$E,2,0)) / VLOOKUP($A49, 'main sheet'!$A:$E,2,0)  ) * R$9</f>
        <v>1.9332218452751107E-3</v>
      </c>
      <c r="S49" s="19">
        <f>((VLOOKUP(S$7 + $A49, 'main sheet'!$A:$E,2,0) - VLOOKUP(S$7 +(1) + $A49, 'main sheet'!$A:$E,2,0)) / VLOOKUP($A49, 'main sheet'!$A:$E,2,0)  ) * S$9</f>
        <v>1.9195110520462092E-3</v>
      </c>
      <c r="T49" s="19">
        <f>((VLOOKUP(T$7 + $A49, 'main sheet'!$A:$E,2,0) - VLOOKUP(T$7 +(1) + $A49, 'main sheet'!$A:$E,2,0)) / VLOOKUP($A49, 'main sheet'!$A:$E,2,0)  ) * T$9</f>
        <v>1.8602109270617038E-3</v>
      </c>
      <c r="U49" s="19">
        <f>((VLOOKUP(U$7 + $A49, 'main sheet'!$A:$E,2,0) - VLOOKUP(U$7 +(1) + $A49, 'main sheet'!$A:$E,2,0)) / VLOOKUP($A49, 'main sheet'!$A:$E,2,0)  ) * U$9</f>
        <v>1.7941120616331153E-3</v>
      </c>
      <c r="V49" s="19">
        <f>((VLOOKUP(V$7 + $A49, 'main sheet'!$A:$E,2,0) - VLOOKUP(V$7 +(1) + $A49, 'main sheet'!$A:$E,2,0)) / VLOOKUP($A49, 'main sheet'!$A:$E,2,0)  ) * V$9</f>
        <v>1.760555376704788E-3</v>
      </c>
      <c r="W49" s="19">
        <f>((VLOOKUP(W$7 + $A49, 'main sheet'!$A:$E,2,0) - VLOOKUP(W$7 +(1) + $A49, 'main sheet'!$A:$E,2,0)) / VLOOKUP($A49, 'main sheet'!$A:$E,2,0)  ) * W$9</f>
        <v>1.7012458870640241E-3</v>
      </c>
      <c r="X49" s="19">
        <f>((VLOOKUP(X$7 + $A49, 'main sheet'!$A:$E,2,0) - VLOOKUP(X$7 +(1) + $A49, 'main sheet'!$A:$E,2,0)) / VLOOKUP($A49, 'main sheet'!$A:$E,2,0)  ) * X$9</f>
        <v>1.653648667234876E-3</v>
      </c>
      <c r="Y49" s="19">
        <f>((VLOOKUP(Y$7 + $A49, 'main sheet'!$A:$E,2,0) - VLOOKUP(Y$7 +(1) + $A49, 'main sheet'!$A:$E,2,0)) / VLOOKUP($A49, 'main sheet'!$A:$E,2,0)  ) * Y$9</f>
        <v>1.5936097991577057E-3</v>
      </c>
      <c r="Z49" s="19">
        <f>((VLOOKUP(Z$7 + $A49, 'main sheet'!$A:$E,2,0) - VLOOKUP(Z$7 +(1) + $A49, 'main sheet'!$A:$E,2,0)) / VLOOKUP($A49, 'main sheet'!$A:$E,2,0)  ) * Z$9</f>
        <v>1.530820571001716E-3</v>
      </c>
      <c r="AA49" s="19">
        <f>((VLOOKUP(AA$7 + $A49, 'main sheet'!$A:$E,2,0) - VLOOKUP(AA$7 +(1) + $A49, 'main sheet'!$A:$E,2,0)) / VLOOKUP($A49, 'main sheet'!$A:$E,2,0)  ) * AA$9</f>
        <v>1.4653081181024276E-3</v>
      </c>
      <c r="AB49" s="19">
        <f>((VLOOKUP(AB$7 + $A49, 'main sheet'!$A:$E,2,0) - VLOOKUP(AB$7 +(1) + $A49, 'main sheet'!$A:$E,2,0)) / VLOOKUP($A49, 'main sheet'!$A:$E,2,0)  ) * AB$9</f>
        <v>1.3876023845666927E-3</v>
      </c>
      <c r="AC49" s="19">
        <f>((VLOOKUP(AC$7 + $A49, 'main sheet'!$A:$E,2,0) - VLOOKUP(AC$7 +(1) + $A49, 'main sheet'!$A:$E,2,0)) / VLOOKUP($A49, 'main sheet'!$A:$E,2,0)  ) * AC$9</f>
        <v>1.3175214560532235E-3</v>
      </c>
      <c r="AD49" s="19">
        <f>((VLOOKUP(AD$7 + $A49, 'main sheet'!$A:$E,2,0) - VLOOKUP(AD$7 +(1) + $A49, 'main sheet'!$A:$E,2,0)) / VLOOKUP($A49, 'main sheet'!$A:$E,2,0)  ) * AD$9</f>
        <v>1.2443460449820165E-3</v>
      </c>
      <c r="AE49" s="19">
        <f>((VLOOKUP(AE$7 + $A49, 'main sheet'!$A:$E,2,0) - VLOOKUP(AE$7 +(1) + $A49, 'main sheet'!$A:$E,2,0)) / VLOOKUP($A49, 'main sheet'!$A:$E,2,0)  ) * AE$9</f>
        <v>1.1960919747233914E-3</v>
      </c>
      <c r="AF49" s="19">
        <f>((VLOOKUP(AF$7 + $A49, 'main sheet'!$A:$E,2,0) - VLOOKUP(AF$7 +(1) + $A49, 'main sheet'!$A:$E,2,0)) / VLOOKUP($A49, 'main sheet'!$A:$E,2,0)  ) * AF$9</f>
        <v>1.145725773443345E-3</v>
      </c>
      <c r="AJ49" s="19">
        <v>38</v>
      </c>
      <c r="AK49" s="19">
        <f t="shared" si="7"/>
        <v>5.1224045772144802E-2</v>
      </c>
    </row>
    <row r="50" spans="1:37" x14ac:dyDescent="0.3">
      <c r="A50" s="19">
        <v>39</v>
      </c>
      <c r="C50" s="19">
        <f>((VLOOKUP(C$7 + $A50, 'main sheet'!$A:$E,2,0) - VLOOKUP(C$7 +(1) + $A50, 'main sheet'!$A:$E,2,0)) / VLOOKUP($A50, 'main sheet'!$A:$E,2,0)  ) * C$9</f>
        <v>2.4714739275519459E-3</v>
      </c>
      <c r="D50" s="19">
        <f>((VLOOKUP(D$7 + $A50, 'main sheet'!$A:$E,2,0) - VLOOKUP(D$7 +(1) + $A50, 'main sheet'!$A:$E,2,0)) / VLOOKUP($A50, 'main sheet'!$A:$E,2,0)  ) * D$9</f>
        <v>2.3401395642520841E-3</v>
      </c>
      <c r="E50" s="19">
        <f>((VLOOKUP(E$7 + $A50, 'main sheet'!$A:$E,2,0) - VLOOKUP(E$7 +(1) + $A50, 'main sheet'!$A:$E,2,0)) / VLOOKUP($A50, 'main sheet'!$A:$E,2,0)  ) * E$9</f>
        <v>2.1733328103376351E-3</v>
      </c>
      <c r="F50" s="19">
        <f>((VLOOKUP(F$7 + $A50, 'main sheet'!$A:$E,2,0) - VLOOKUP(F$7 +(1) + $A50, 'main sheet'!$A:$E,2,0)) / VLOOKUP($A50, 'main sheet'!$A:$E,2,0)  ) * F$9</f>
        <v>2.1245817835756999E-3</v>
      </c>
      <c r="G50" s="19">
        <f>((VLOOKUP(G$7 + $A50, 'main sheet'!$A:$E,2,0) - VLOOKUP(G$7 +(1) + $A50, 'main sheet'!$A:$E,2,0)) / VLOOKUP($A50, 'main sheet'!$A:$E,2,0)  ) * G$9</f>
        <v>1.999236953629554E-3</v>
      </c>
      <c r="H50" s="19">
        <f>((VLOOKUP(H$7 + $A50, 'main sheet'!$A:$E,2,0) - VLOOKUP(H$7 +(1) + $A50, 'main sheet'!$A:$E,2,0)) / VLOOKUP($A50, 'main sheet'!$A:$E,2,0)  ) * H$9</f>
        <v>1.8476899685262893E-3</v>
      </c>
      <c r="I50" s="19">
        <f>((VLOOKUP(I$7 + $A50, 'main sheet'!$A:$E,2,0) - VLOOKUP(I$7 +(1) + $A50, 'main sheet'!$A:$E,2,0)) / VLOOKUP($A50, 'main sheet'!$A:$E,2,0)  ) * I$9</f>
        <v>1.7095782103305997E-3</v>
      </c>
      <c r="J50" s="19">
        <f>((VLOOKUP(J$7 + $A50, 'main sheet'!$A:$E,2,0) - VLOOKUP(J$7 +(1) + $A50, 'main sheet'!$A:$E,2,0)) / VLOOKUP($A50, 'main sheet'!$A:$E,2,0)  ) * J$9</f>
        <v>1.5898251472881183E-3</v>
      </c>
      <c r="K50" s="19">
        <f>((VLOOKUP(K$7 + $A50, 'main sheet'!$A:$E,2,0) - VLOOKUP(K$7 +(1) + $A50, 'main sheet'!$A:$E,2,0)) / VLOOKUP($A50, 'main sheet'!$A:$E,2,0)  ) * K$9</f>
        <v>1.4991575358391633E-3</v>
      </c>
      <c r="L50" s="19">
        <f>((VLOOKUP(L$7 + $A50, 'main sheet'!$A:$E,2,0) - VLOOKUP(L$7 +(1) + $A50, 'main sheet'!$A:$E,2,0)) / VLOOKUP($A50, 'main sheet'!$A:$E,2,0)  ) * L$9</f>
        <v>1.4415226500996206E-3</v>
      </c>
      <c r="M50" s="19">
        <f>((VLOOKUP(M$7 + $A50, 'main sheet'!$A:$E,2,0) - VLOOKUP(M$7 +(1) + $A50, 'main sheet'!$A:$E,2,0)) / VLOOKUP($A50, 'main sheet'!$A:$E,2,0)  ) * M$9</f>
        <v>2.2395422696001466E-3</v>
      </c>
      <c r="N50" s="19">
        <f>((VLOOKUP(N$7 + $A50, 'main sheet'!$A:$E,2,0) - VLOOKUP(N$7 +(1) + $A50, 'main sheet'!$A:$E,2,0)) / VLOOKUP($A50, 'main sheet'!$A:$E,2,0)  ) * N$9</f>
        <v>2.213715587743143E-3</v>
      </c>
      <c r="O50" s="19">
        <f>((VLOOKUP(O$7 + $A50, 'main sheet'!$A:$E,2,0) - VLOOKUP(O$7 +(1) + $A50, 'main sheet'!$A:$E,2,0)) / VLOOKUP($A50, 'main sheet'!$A:$E,2,0)  ) * O$9</f>
        <v>2.1954204175965051E-3</v>
      </c>
      <c r="P50" s="19">
        <f>((VLOOKUP(P$7 + $A50, 'main sheet'!$A:$E,2,0) - VLOOKUP(P$7 +(1) + $A50, 'main sheet'!$A:$E,2,0)) / VLOOKUP($A50, 'main sheet'!$A:$E,2,0)  ) * P$9</f>
        <v>2.1621564718753458E-3</v>
      </c>
      <c r="Q50" s="19">
        <f>((VLOOKUP(Q$7 + $A50, 'main sheet'!$A:$E,2,0) - VLOOKUP(Q$7 +(1) + $A50, 'main sheet'!$A:$E,2,0)) / VLOOKUP($A50, 'main sheet'!$A:$E,2,0)  ) * Q$9</f>
        <v>2.1319165212197468E-3</v>
      </c>
      <c r="R50" s="19">
        <f>((VLOOKUP(R$7 + $A50, 'main sheet'!$A:$E,2,0) - VLOOKUP(R$7 +(1) + $A50, 'main sheet'!$A:$E,2,0)) / VLOOKUP($A50, 'main sheet'!$A:$E,2,0)  ) * R$9</f>
        <v>2.1167965458919469E-3</v>
      </c>
      <c r="S50" s="19">
        <f>((VLOOKUP(S$7 + $A50, 'main sheet'!$A:$E,2,0) - VLOOKUP(S$7 +(1) + $A50, 'main sheet'!$A:$E,2,0)) / VLOOKUP($A50, 'main sheet'!$A:$E,2,0)  ) * S$9</f>
        <v>2.0514016112785989E-3</v>
      </c>
      <c r="T50" s="19">
        <f>((VLOOKUP(T$7 + $A50, 'main sheet'!$A:$E,2,0) - VLOOKUP(T$7 +(1) + $A50, 'main sheet'!$A:$E,2,0)) / VLOOKUP($A50, 'main sheet'!$A:$E,2,0)  ) * T$9</f>
        <v>1.9785091682382426E-3</v>
      </c>
      <c r="U50" s="19">
        <f>((VLOOKUP(U$7 + $A50, 'main sheet'!$A:$E,2,0) - VLOOKUP(U$7 +(1) + $A50, 'main sheet'!$A:$E,2,0)) / VLOOKUP($A50, 'main sheet'!$A:$E,2,0)  ) * U$9</f>
        <v>1.9415035596109067E-3</v>
      </c>
      <c r="V50" s="19">
        <f>((VLOOKUP(V$7 + $A50, 'main sheet'!$A:$E,2,0) - VLOOKUP(V$7 +(1) + $A50, 'main sheet'!$A:$E,2,0)) / VLOOKUP($A50, 'main sheet'!$A:$E,2,0)  ) * V$9</f>
        <v>1.8760982978509647E-3</v>
      </c>
      <c r="W50" s="19">
        <f>((VLOOKUP(W$7 + $A50, 'main sheet'!$A:$E,2,0) - VLOOKUP(W$7 +(1) + $A50, 'main sheet'!$A:$E,2,0)) / VLOOKUP($A50, 'main sheet'!$A:$E,2,0)  ) * W$9</f>
        <v>1.8236090816930299E-3</v>
      </c>
      <c r="X50" s="19">
        <f>((VLOOKUP(X$7 + $A50, 'main sheet'!$A:$E,2,0) - VLOOKUP(X$7 +(1) + $A50, 'main sheet'!$A:$E,2,0)) / VLOOKUP($A50, 'main sheet'!$A:$E,2,0)  ) * X$9</f>
        <v>1.7573994766847446E-3</v>
      </c>
      <c r="Y50" s="19">
        <f>((VLOOKUP(Y$7 + $A50, 'main sheet'!$A:$E,2,0) - VLOOKUP(Y$7 +(1) + $A50, 'main sheet'!$A:$E,2,0)) / VLOOKUP($A50, 'main sheet'!$A:$E,2,0)  ) * Y$9</f>
        <v>1.6881568322424864E-3</v>
      </c>
      <c r="Z50" s="19">
        <f>((VLOOKUP(Z$7 + $A50, 'main sheet'!$A:$E,2,0) - VLOOKUP(Z$7 +(1) + $A50, 'main sheet'!$A:$E,2,0)) / VLOOKUP($A50, 'main sheet'!$A:$E,2,0)  ) * Z$9</f>
        <v>1.6159110726453783E-3</v>
      </c>
      <c r="AA50" s="19">
        <f>((VLOOKUP(AA$7 + $A50, 'main sheet'!$A:$E,2,0) - VLOOKUP(AA$7 +(1) + $A50, 'main sheet'!$A:$E,2,0)) / VLOOKUP($A50, 'main sheet'!$A:$E,2,0)  ) * AA$9</f>
        <v>1.5302188187929716E-3</v>
      </c>
      <c r="AB50" s="19">
        <f>((VLOOKUP(AB$7 + $A50, 'main sheet'!$A:$E,2,0) - VLOOKUP(AB$7 +(1) + $A50, 'main sheet'!$A:$E,2,0)) / VLOOKUP($A50, 'main sheet'!$A:$E,2,0)  ) * AB$9</f>
        <v>1.4529350400660538E-3</v>
      </c>
      <c r="AC50" s="19">
        <f>((VLOOKUP(AC$7 + $A50, 'main sheet'!$A:$E,2,0) - VLOOKUP(AC$7 +(1) + $A50, 'main sheet'!$A:$E,2,0)) / VLOOKUP($A50, 'main sheet'!$A:$E,2,0)  ) * AC$9</f>
        <v>1.3722387308498958E-3</v>
      </c>
      <c r="AD50" s="19">
        <f>((VLOOKUP(AD$7 + $A50, 'main sheet'!$A:$E,2,0) - VLOOKUP(AD$7 +(1) + $A50, 'main sheet'!$A:$E,2,0)) / VLOOKUP($A50, 'main sheet'!$A:$E,2,0)  ) * AD$9</f>
        <v>1.3190251538091181E-3</v>
      </c>
      <c r="AE50" s="19">
        <f>((VLOOKUP(AE$7 + $A50, 'main sheet'!$A:$E,2,0) - VLOOKUP(AE$7 +(1) + $A50, 'main sheet'!$A:$E,2,0)) / VLOOKUP($A50, 'main sheet'!$A:$E,2,0)  ) * AE$9</f>
        <v>1.2634823629584749E-3</v>
      </c>
      <c r="AF50" s="19">
        <f>((VLOOKUP(AF$7 + $A50, 'main sheet'!$A:$E,2,0) - VLOOKUP(AF$7 +(1) + $A50, 'main sheet'!$A:$E,2,0)) / VLOOKUP($A50, 'main sheet'!$A:$E,2,0)  ) * AF$9</f>
        <v>1.2101535619245133E-3</v>
      </c>
      <c r="AJ50" s="19">
        <v>39</v>
      </c>
      <c r="AK50" s="19">
        <f t="shared" si="7"/>
        <v>5.5136729134002936E-2</v>
      </c>
    </row>
    <row r="51" spans="1:37" x14ac:dyDescent="0.3">
      <c r="A51" s="19">
        <v>40</v>
      </c>
      <c r="C51" s="19">
        <f>((VLOOKUP(C$7 + $A51, 'main sheet'!$A:$E,2,0) - VLOOKUP(C$7 +(1) + $A51, 'main sheet'!$A:$E,2,0)) / VLOOKUP($A51, 'main sheet'!$A:$E,2,0)  ) * C$9</f>
        <v>2.6982898899483199E-3</v>
      </c>
      <c r="D51" s="19">
        <f>((VLOOKUP(D$7 + $A51, 'main sheet'!$A:$E,2,0) - VLOOKUP(D$7 +(1) + $A51, 'main sheet'!$A:$E,2,0)) / VLOOKUP($A51, 'main sheet'!$A:$E,2,0)  ) * D$9</f>
        <v>2.50595393505996E-3</v>
      </c>
      <c r="E51" s="19">
        <f>((VLOOKUP(E$7 + $A51, 'main sheet'!$A:$E,2,0) - VLOOKUP(E$7 +(1) + $A51, 'main sheet'!$A:$E,2,0)) / VLOOKUP($A51, 'main sheet'!$A:$E,2,0)  ) * E$9</f>
        <v>2.4497417310334144E-3</v>
      </c>
      <c r="F51" s="19">
        <f>((VLOOKUP(F$7 + $A51, 'main sheet'!$A:$E,2,0) - VLOOKUP(F$7 +(1) + $A51, 'main sheet'!$A:$E,2,0)) / VLOOKUP($A51, 'main sheet'!$A:$E,2,0)  ) * F$9</f>
        <v>2.3052133052217372E-3</v>
      </c>
      <c r="G51" s="19">
        <f>((VLOOKUP(G$7 + $A51, 'main sheet'!$A:$E,2,0) - VLOOKUP(G$7 +(1) + $A51, 'main sheet'!$A:$E,2,0)) / VLOOKUP($A51, 'main sheet'!$A:$E,2,0)  ) * G$9</f>
        <v>2.130472574368371E-3</v>
      </c>
      <c r="H51" s="19">
        <f>((VLOOKUP(H$7 + $A51, 'main sheet'!$A:$E,2,0) - VLOOKUP(H$7 +(1) + $A51, 'main sheet'!$A:$E,2,0)) / VLOOKUP($A51, 'main sheet'!$A:$E,2,0)  ) * H$9</f>
        <v>1.971223285772406E-3</v>
      </c>
      <c r="I51" s="19">
        <f>((VLOOKUP(I$7 + $A51, 'main sheet'!$A:$E,2,0) - VLOOKUP(I$7 +(1) + $A51, 'main sheet'!$A:$E,2,0)) / VLOOKUP($A51, 'main sheet'!$A:$E,2,0)  ) * I$9</f>
        <v>1.8331424275902812E-3</v>
      </c>
      <c r="J51" s="19">
        <f>((VLOOKUP(J$7 + $A51, 'main sheet'!$A:$E,2,0) - VLOOKUP(J$7 +(1) + $A51, 'main sheet'!$A:$E,2,0)) / VLOOKUP($A51, 'main sheet'!$A:$E,2,0)  ) * J$9</f>
        <v>1.7285984495063634E-3</v>
      </c>
      <c r="K51" s="19">
        <f>((VLOOKUP(K$7 + $A51, 'main sheet'!$A:$E,2,0) - VLOOKUP(K$7 +(1) + $A51, 'main sheet'!$A:$E,2,0)) / VLOOKUP($A51, 'main sheet'!$A:$E,2,0)  ) * K$9</f>
        <v>1.6621427423874435E-3</v>
      </c>
      <c r="L51" s="19">
        <f>((VLOOKUP(L$7 + $A51, 'main sheet'!$A:$E,2,0) - VLOOKUP(L$7 +(1) + $A51, 'main sheet'!$A:$E,2,0)) / VLOOKUP($A51, 'main sheet'!$A:$E,2,0)  ) * L$9</f>
        <v>1.5836142593457512E-3</v>
      </c>
      <c r="M51" s="19">
        <f>((VLOOKUP(M$7 + $A51, 'main sheet'!$A:$E,2,0) - VLOOKUP(M$7 +(1) + $A51, 'main sheet'!$A:$E,2,0)) / VLOOKUP($A51, 'main sheet'!$A:$E,2,0)  ) * M$9</f>
        <v>2.4415381510324331E-3</v>
      </c>
      <c r="N51" s="19">
        <f>((VLOOKUP(N$7 + $A51, 'main sheet'!$A:$E,2,0) - VLOOKUP(N$7 +(1) + $A51, 'main sheet'!$A:$E,2,0)) / VLOOKUP($A51, 'main sheet'!$A:$E,2,0)  ) * N$9</f>
        <v>2.421360149784231E-3</v>
      </c>
      <c r="O51" s="19">
        <f>((VLOOKUP(O$7 + $A51, 'main sheet'!$A:$E,2,0) - VLOOKUP(O$7 +(1) + $A51, 'main sheet'!$A:$E,2,0)) / VLOOKUP($A51, 'main sheet'!$A:$E,2,0)  ) * O$9</f>
        <v>2.3846728747875003E-3</v>
      </c>
      <c r="P51" s="19">
        <f>((VLOOKUP(P$7 + $A51, 'main sheet'!$A:$E,2,0) - VLOOKUP(P$7 +(1) + $A51, 'main sheet'!$A:$E,2,0)) / VLOOKUP($A51, 'main sheet'!$A:$E,2,0)  ) * P$9</f>
        <v>2.3513208066086536E-3</v>
      </c>
      <c r="Q51" s="19">
        <f>((VLOOKUP(Q$7 + $A51, 'main sheet'!$A:$E,2,0) - VLOOKUP(Q$7 +(1) + $A51, 'main sheet'!$A:$E,2,0)) / VLOOKUP($A51, 'main sheet'!$A:$E,2,0)  ) * Q$9</f>
        <v>2.3346447725192307E-3</v>
      </c>
      <c r="R51" s="19">
        <f>((VLOOKUP(R$7 + $A51, 'main sheet'!$A:$E,2,0) - VLOOKUP(R$7 +(1) + $A51, 'main sheet'!$A:$E,2,0)) / VLOOKUP($A51, 'main sheet'!$A:$E,2,0)  ) * R$9</f>
        <v>2.2625197765952796E-3</v>
      </c>
      <c r="S51" s="19">
        <f>((VLOOKUP(S$7 + $A51, 'main sheet'!$A:$E,2,0) - VLOOKUP(S$7 +(1) + $A51, 'main sheet'!$A:$E,2,0)) / VLOOKUP($A51, 'main sheet'!$A:$E,2,0)  ) * S$9</f>
        <v>2.1821256728583914E-3</v>
      </c>
      <c r="T51" s="19">
        <f>((VLOOKUP(T$7 + $A51, 'main sheet'!$A:$E,2,0) - VLOOKUP(T$7 +(1) + $A51, 'main sheet'!$A:$E,2,0)) / VLOOKUP($A51, 'main sheet'!$A:$E,2,0)  ) * T$9</f>
        <v>2.1413116650580819E-3</v>
      </c>
      <c r="U51" s="19">
        <f>((VLOOKUP(U$7 + $A51, 'main sheet'!$A:$E,2,0) - VLOOKUP(U$7 +(1) + $A51, 'main sheet'!$A:$E,2,0)) / VLOOKUP($A51, 'main sheet'!$A:$E,2,0)  ) * U$9</f>
        <v>2.0691752791784659E-3</v>
      </c>
      <c r="V51" s="19">
        <f>((VLOOKUP(V$7 + $A51, 'main sheet'!$A:$E,2,0) - VLOOKUP(V$7 +(1) + $A51, 'main sheet'!$A:$E,2,0)) / VLOOKUP($A51, 'main sheet'!$A:$E,2,0)  ) * V$9</f>
        <v>2.0112841822024358E-3</v>
      </c>
      <c r="W51" s="19">
        <f>((VLOOKUP(W$7 + $A51, 'main sheet'!$A:$E,2,0) - VLOOKUP(W$7 +(1) + $A51, 'main sheet'!$A:$E,2,0)) / VLOOKUP($A51, 'main sheet'!$A:$E,2,0)  ) * W$9</f>
        <v>1.9382606748071982E-3</v>
      </c>
      <c r="X51" s="19">
        <f>((VLOOKUP(X$7 + $A51, 'main sheet'!$A:$E,2,0) - VLOOKUP(X$7 +(1) + $A51, 'main sheet'!$A:$E,2,0)) / VLOOKUP($A51, 'main sheet'!$A:$E,2,0)  ) * X$9</f>
        <v>1.8618919854325611E-3</v>
      </c>
      <c r="Y51" s="19">
        <f>((VLOOKUP(Y$7 + $A51, 'main sheet'!$A:$E,2,0) - VLOOKUP(Y$7 +(1) + $A51, 'main sheet'!$A:$E,2,0)) / VLOOKUP($A51, 'main sheet'!$A:$E,2,0)  ) * Y$9</f>
        <v>1.7822111179881187E-3</v>
      </c>
      <c r="Z51" s="19">
        <f>((VLOOKUP(Z$7 + $A51, 'main sheet'!$A:$E,2,0) - VLOOKUP(Z$7 +(1) + $A51, 'main sheet'!$A:$E,2,0)) / VLOOKUP($A51, 'main sheet'!$A:$E,2,0)  ) * Z$9</f>
        <v>1.6876999223372335E-3</v>
      </c>
      <c r="AA51" s="19">
        <f>((VLOOKUP(AA$7 + $A51, 'main sheet'!$A:$E,2,0) - VLOOKUP(AA$7 +(1) + $A51, 'main sheet'!$A:$E,2,0)) / VLOOKUP($A51, 'main sheet'!$A:$E,2,0)  ) * AA$9</f>
        <v>1.6024625525222216E-3</v>
      </c>
      <c r="AB51" s="19">
        <f>((VLOOKUP(AB$7 + $A51, 'main sheet'!$A:$E,2,0) - VLOOKUP(AB$7 +(1) + $A51, 'main sheet'!$A:$E,2,0)) / VLOOKUP($A51, 'main sheet'!$A:$E,2,0)  ) * AB$9</f>
        <v>1.5134614546894042E-3</v>
      </c>
      <c r="AC51" s="19">
        <f>((VLOOKUP(AC$7 + $A51, 'main sheet'!$A:$E,2,0) - VLOOKUP(AC$7 +(1) + $A51, 'main sheet'!$A:$E,2,0)) / VLOOKUP($A51, 'main sheet'!$A:$E,2,0)  ) * AC$9</f>
        <v>1.4547714498769901E-3</v>
      </c>
      <c r="AD51" s="19">
        <f>((VLOOKUP(AD$7 + $A51, 'main sheet'!$A:$E,2,0) - VLOOKUP(AD$7 +(1) + $A51, 'main sheet'!$A:$E,2,0)) / VLOOKUP($A51, 'main sheet'!$A:$E,2,0)  ) * AD$9</f>
        <v>1.3935125222950086E-3</v>
      </c>
      <c r="AE51" s="19">
        <f>((VLOOKUP(AE$7 + $A51, 'main sheet'!$A:$E,2,0) - VLOOKUP(AE$7 +(1) + $A51, 'main sheet'!$A:$E,2,0)) / VLOOKUP($A51, 'main sheet'!$A:$E,2,0)  ) * AE$9</f>
        <v>1.3346954353150244E-3</v>
      </c>
      <c r="AF51" s="19">
        <f>((VLOOKUP(AF$7 + $A51, 'main sheet'!$A:$E,2,0) - VLOOKUP(AF$7 +(1) + $A51, 'main sheet'!$A:$E,2,0)) / VLOOKUP($A51, 'main sheet'!$A:$E,2,0)  ) * AF$9</f>
        <v>1.2738460014381585E-3</v>
      </c>
      <c r="AJ51" s="19">
        <v>40</v>
      </c>
      <c r="AK51" s="19">
        <f t="shared" si="7"/>
        <v>5.9311159047560673E-2</v>
      </c>
    </row>
    <row r="52" spans="1:37" x14ac:dyDescent="0.3">
      <c r="A52" s="19">
        <v>41</v>
      </c>
      <c r="C52" s="19">
        <f>((VLOOKUP(C$7 + $A52, 'main sheet'!$A:$E,2,0) - VLOOKUP(C$7 +(1) + $A52, 'main sheet'!$A:$E,2,0)) / VLOOKUP($A52, 'main sheet'!$A:$E,2,0)  ) * C$9</f>
        <v>2.8900829656301028E-3</v>
      </c>
      <c r="D52" s="19">
        <f>((VLOOKUP(D$7 + $A52, 'main sheet'!$A:$E,2,0) - VLOOKUP(D$7 +(1) + $A52, 'main sheet'!$A:$E,2,0)) / VLOOKUP($A52, 'main sheet'!$A:$E,2,0)  ) * D$9</f>
        <v>2.825254186838622E-3</v>
      </c>
      <c r="E52" s="19">
        <f>((VLOOKUP(E$7 + $A52, 'main sheet'!$A:$E,2,0) - VLOOKUP(E$7 +(1) + $A52, 'main sheet'!$A:$E,2,0)) / VLOOKUP($A52, 'main sheet'!$A:$E,2,0)  ) * E$9</f>
        <v>2.6585714974069557E-3</v>
      </c>
      <c r="F52" s="19">
        <f>((VLOOKUP(F$7 + $A52, 'main sheet'!$A:$E,2,0) - VLOOKUP(F$7 +(1) + $A52, 'main sheet'!$A:$E,2,0)) / VLOOKUP($A52, 'main sheet'!$A:$E,2,0)  ) * F$9</f>
        <v>2.4570453629574867E-3</v>
      </c>
      <c r="G52" s="19">
        <f>((VLOOKUP(G$7 + $A52, 'main sheet'!$A:$E,2,0) - VLOOKUP(G$7 +(1) + $A52, 'main sheet'!$A:$E,2,0)) / VLOOKUP($A52, 'main sheet'!$A:$E,2,0)  ) * G$9</f>
        <v>2.2733853004875443E-3</v>
      </c>
      <c r="H52" s="19">
        <f>((VLOOKUP(H$7 + $A52, 'main sheet'!$A:$E,2,0) - VLOOKUP(H$7 +(1) + $A52, 'main sheet'!$A:$E,2,0)) / VLOOKUP($A52, 'main sheet'!$A:$E,2,0)  ) * H$9</f>
        <v>2.114138504076581E-3</v>
      </c>
      <c r="I52" s="19">
        <f>((VLOOKUP(I$7 + $A52, 'main sheet'!$A:$E,2,0) - VLOOKUP(I$7 +(1) + $A52, 'main sheet'!$A:$E,2,0)) / VLOOKUP($A52, 'main sheet'!$A:$E,2,0)  ) * I$9</f>
        <v>1.9935693403771264E-3</v>
      </c>
      <c r="J52" s="19">
        <f>((VLOOKUP(J$7 + $A52, 'main sheet'!$A:$E,2,0) - VLOOKUP(J$7 +(1) + $A52, 'main sheet'!$A:$E,2,0)) / VLOOKUP($A52, 'main sheet'!$A:$E,2,0)  ) * J$9</f>
        <v>1.9169268672549302E-3</v>
      </c>
      <c r="K52" s="19">
        <f>((VLOOKUP(K$7 + $A52, 'main sheet'!$A:$E,2,0) - VLOOKUP(K$7 +(1) + $A52, 'main sheet'!$A:$E,2,0)) / VLOOKUP($A52, 'main sheet'!$A:$E,2,0)  ) * K$9</f>
        <v>1.8263610240523353E-3</v>
      </c>
      <c r="L52" s="19">
        <f>((VLOOKUP(L$7 + $A52, 'main sheet'!$A:$E,2,0) - VLOOKUP(L$7 +(1) + $A52, 'main sheet'!$A:$E,2,0)) / VLOOKUP($A52, 'main sheet'!$A:$E,2,0)  ) * L$9</f>
        <v>1.7268079304842651E-3</v>
      </c>
      <c r="M52" s="19">
        <f>((VLOOKUP(M$7 + $A52, 'main sheet'!$A:$E,2,0) - VLOOKUP(M$7 +(1) + $A52, 'main sheet'!$A:$E,2,0)) / VLOOKUP($A52, 'main sheet'!$A:$E,2,0)  ) * M$9</f>
        <v>2.6711080869914316E-3</v>
      </c>
      <c r="N52" s="19">
        <f>((VLOOKUP(N$7 + $A52, 'main sheet'!$A:$E,2,0) - VLOOKUP(N$7 +(1) + $A52, 'main sheet'!$A:$E,2,0)) / VLOOKUP($A52, 'main sheet'!$A:$E,2,0)  ) * N$9</f>
        <v>2.6306367523400457E-3</v>
      </c>
      <c r="O52" s="19">
        <f>((VLOOKUP(O$7 + $A52, 'main sheet'!$A:$E,2,0) - VLOOKUP(O$7 +(1) + $A52, 'main sheet'!$A:$E,2,0)) / VLOOKUP($A52, 'main sheet'!$A:$E,2,0)  ) * O$9</f>
        <v>2.5938446299296949E-3</v>
      </c>
      <c r="P52" s="19">
        <f>((VLOOKUP(P$7 + $A52, 'main sheet'!$A:$E,2,0) - VLOOKUP(P$7 +(1) + $A52, 'main sheet'!$A:$E,2,0)) / VLOOKUP($A52, 'main sheet'!$A:$E,2,0)  ) * P$9</f>
        <v>2.5754485687245199E-3</v>
      </c>
      <c r="Q52" s="19">
        <f>((VLOOKUP(Q$7 + $A52, 'main sheet'!$A:$E,2,0) - VLOOKUP(Q$7 +(1) + $A52, 'main sheet'!$A:$E,2,0)) / VLOOKUP($A52, 'main sheet'!$A:$E,2,0)  ) * Q$9</f>
        <v>2.4958843370657736E-3</v>
      </c>
      <c r="R52" s="19">
        <f>((VLOOKUP(R$7 + $A52, 'main sheet'!$A:$E,2,0) - VLOOKUP(R$7 +(1) + $A52, 'main sheet'!$A:$E,2,0)) / VLOOKUP($A52, 'main sheet'!$A:$E,2,0)  ) * R$9</f>
        <v>2.4071980915862786E-3</v>
      </c>
      <c r="S52" s="19">
        <f>((VLOOKUP(S$7 + $A52, 'main sheet'!$A:$E,2,0) - VLOOKUP(S$7 +(1) + $A52, 'main sheet'!$A:$E,2,0)) / VLOOKUP($A52, 'main sheet'!$A:$E,2,0)  ) * S$9</f>
        <v>2.3621743778245519E-3</v>
      </c>
      <c r="T52" s="19">
        <f>((VLOOKUP(T$7 + $A52, 'main sheet'!$A:$E,2,0) - VLOOKUP(T$7 +(1) + $A52, 'main sheet'!$A:$E,2,0)) / VLOOKUP($A52, 'main sheet'!$A:$E,2,0)  ) * T$9</f>
        <v>2.2825975814084764E-3</v>
      </c>
      <c r="U52" s="19">
        <f>((VLOOKUP(U$7 + $A52, 'main sheet'!$A:$E,2,0) - VLOOKUP(U$7 +(1) + $A52, 'main sheet'!$A:$E,2,0)) / VLOOKUP($A52, 'main sheet'!$A:$E,2,0)  ) * U$9</f>
        <v>2.218735385067607E-3</v>
      </c>
      <c r="V52" s="19">
        <f>((VLOOKUP(V$7 + $A52, 'main sheet'!$A:$E,2,0) - VLOOKUP(V$7 +(1) + $A52, 'main sheet'!$A:$E,2,0)) / VLOOKUP($A52, 'main sheet'!$A:$E,2,0)  ) * V$9</f>
        <v>2.1381799661798874E-3</v>
      </c>
      <c r="W52" s="19">
        <f>((VLOOKUP(W$7 + $A52, 'main sheet'!$A:$E,2,0) - VLOOKUP(W$7 +(1) + $A52, 'main sheet'!$A:$E,2,0)) / VLOOKUP($A52, 'main sheet'!$A:$E,2,0)  ) * W$9</f>
        <v>2.053934331014997E-3</v>
      </c>
      <c r="X52" s="19">
        <f>((VLOOKUP(X$7 + $A52, 'main sheet'!$A:$E,2,0) - VLOOKUP(X$7 +(1) + $A52, 'main sheet'!$A:$E,2,0)) / VLOOKUP($A52, 'main sheet'!$A:$E,2,0)  ) * X$9</f>
        <v>1.9660348876264083E-3</v>
      </c>
      <c r="Y52" s="19">
        <f>((VLOOKUP(Y$7 + $A52, 'main sheet'!$A:$E,2,0) - VLOOKUP(Y$7 +(1) + $A52, 'main sheet'!$A:$E,2,0)) / VLOOKUP($A52, 'main sheet'!$A:$E,2,0)  ) * Y$9</f>
        <v>1.8617754617674318E-3</v>
      </c>
      <c r="Z52" s="19">
        <f>((VLOOKUP(Z$7 + $A52, 'main sheet'!$A:$E,2,0) - VLOOKUP(Z$7 +(1) + $A52, 'main sheet'!$A:$E,2,0)) / VLOOKUP($A52, 'main sheet'!$A:$E,2,0)  ) * Z$9</f>
        <v>1.7677463980418041E-3</v>
      </c>
      <c r="AA52" s="19">
        <f>((VLOOKUP(AA$7 + $A52, 'main sheet'!$A:$E,2,0) - VLOOKUP(AA$7 +(1) + $A52, 'main sheet'!$A:$E,2,0)) / VLOOKUP($A52, 'main sheet'!$A:$E,2,0)  ) * AA$9</f>
        <v>1.6695654016321874E-3</v>
      </c>
      <c r="AB52" s="19">
        <f>((VLOOKUP(AB$7 + $A52, 'main sheet'!$A:$E,2,0) - VLOOKUP(AB$7 +(1) + $A52, 'main sheet'!$A:$E,2,0)) / VLOOKUP($A52, 'main sheet'!$A:$E,2,0)  ) * AB$9</f>
        <v>1.6048218951802552E-3</v>
      </c>
      <c r="AC52" s="19">
        <f>((VLOOKUP(AC$7 + $A52, 'main sheet'!$A:$E,2,0) - VLOOKUP(AC$7 +(1) + $A52, 'main sheet'!$A:$E,2,0)) / VLOOKUP($A52, 'main sheet'!$A:$E,2,0)  ) * AC$9</f>
        <v>1.5372444978735253E-3</v>
      </c>
      <c r="AD52" s="19">
        <f>((VLOOKUP(AD$7 + $A52, 'main sheet'!$A:$E,2,0) - VLOOKUP(AD$7 +(1) + $A52, 'main sheet'!$A:$E,2,0)) / VLOOKUP($A52, 'main sheet'!$A:$E,2,0)  ) * AD$9</f>
        <v>1.4723608015347078E-3</v>
      </c>
      <c r="AE52" s="19">
        <f>((VLOOKUP(AE$7 + $A52, 'main sheet'!$A:$E,2,0) - VLOOKUP(AE$7 +(1) + $A52, 'main sheet'!$A:$E,2,0)) / VLOOKUP($A52, 'main sheet'!$A:$E,2,0)  ) * AE$9</f>
        <v>1.4052351346107558E-3</v>
      </c>
      <c r="AF52" s="19">
        <f>((VLOOKUP(AF$7 + $A52, 'main sheet'!$A:$E,2,0) - VLOOKUP(AF$7 +(1) + $A52, 'main sheet'!$A:$E,2,0)) / VLOOKUP($A52, 'main sheet'!$A:$E,2,0)  ) * AF$9</f>
        <v>1.3696887395109583E-3</v>
      </c>
      <c r="AJ52" s="19">
        <v>41</v>
      </c>
      <c r="AK52" s="19">
        <f t="shared" si="7"/>
        <v>6.376635830547725E-2</v>
      </c>
    </row>
    <row r="53" spans="1:37" x14ac:dyDescent="0.3">
      <c r="A53" s="19">
        <v>42</v>
      </c>
      <c r="C53" s="19">
        <f>((VLOOKUP(C$7 + $A53, 'main sheet'!$A:$E,2,0) - VLOOKUP(C$7 +(1) + $A53, 'main sheet'!$A:$E,2,0)) / VLOOKUP($A53, 'main sheet'!$A:$E,2,0)  ) * C$9</f>
        <v>3.2591845760244044E-3</v>
      </c>
      <c r="D53" s="19">
        <f>((VLOOKUP(D$7 + $A53, 'main sheet'!$A:$E,2,0) - VLOOKUP(D$7 +(1) + $A53, 'main sheet'!$A:$E,2,0)) / VLOOKUP($A53, 'main sheet'!$A:$E,2,0)  ) * D$9</f>
        <v>3.0669011160027655E-3</v>
      </c>
      <c r="E53" s="19">
        <f>((VLOOKUP(E$7 + $A53, 'main sheet'!$A:$E,2,0) - VLOOKUP(E$7 +(1) + $A53, 'main sheet'!$A:$E,2,0)) / VLOOKUP($A53, 'main sheet'!$A:$E,2,0)  ) * E$9</f>
        <v>2.8344226111930862E-3</v>
      </c>
      <c r="F53" s="19">
        <f>((VLOOKUP(F$7 + $A53, 'main sheet'!$A:$E,2,0) - VLOOKUP(F$7 +(1) + $A53, 'main sheet'!$A:$E,2,0)) / VLOOKUP($A53, 'main sheet'!$A:$E,2,0)  ) * F$9</f>
        <v>2.6225542258201183E-3</v>
      </c>
      <c r="G53" s="19">
        <f>((VLOOKUP(G$7 + $A53, 'main sheet'!$A:$E,2,0) - VLOOKUP(G$7 +(1) + $A53, 'main sheet'!$A:$E,2,0)) / VLOOKUP($A53, 'main sheet'!$A:$E,2,0)  ) * G$9</f>
        <v>2.4388487365718495E-3</v>
      </c>
      <c r="H53" s="19">
        <f>((VLOOKUP(H$7 + $A53, 'main sheet'!$A:$E,2,0) - VLOOKUP(H$7 +(1) + $A53, 'main sheet'!$A:$E,2,0)) / VLOOKUP($A53, 'main sheet'!$A:$E,2,0)  ) * H$9</f>
        <v>2.2997613721484973E-3</v>
      </c>
      <c r="I53" s="19">
        <f>((VLOOKUP(I$7 + $A53, 'main sheet'!$A:$E,2,0) - VLOOKUP(I$7 +(1) + $A53, 'main sheet'!$A:$E,2,0)) / VLOOKUP($A53, 'main sheet'!$A:$E,2,0)  ) * I$9</f>
        <v>2.211347392467704E-3</v>
      </c>
      <c r="J53" s="19">
        <f>((VLOOKUP(J$7 + $A53, 'main sheet'!$A:$E,2,0) - VLOOKUP(J$7 +(1) + $A53, 'main sheet'!$A:$E,2,0)) / VLOOKUP($A53, 'main sheet'!$A:$E,2,0)  ) * J$9</f>
        <v>2.1068715542738917E-3</v>
      </c>
      <c r="K53" s="19">
        <f>((VLOOKUP(K$7 + $A53, 'main sheet'!$A:$E,2,0) - VLOOKUP(K$7 +(1) + $A53, 'main sheet'!$A:$E,2,0)) / VLOOKUP($A53, 'main sheet'!$A:$E,2,0)  ) * K$9</f>
        <v>1.9920281152077481E-3</v>
      </c>
      <c r="L53" s="19">
        <f>((VLOOKUP(L$7 + $A53, 'main sheet'!$A:$E,2,0) - VLOOKUP(L$7 +(1) + $A53, 'main sheet'!$A:$E,2,0)) / VLOOKUP($A53, 'main sheet'!$A:$E,2,0)  ) * L$9</f>
        <v>1.8896709393275081E-3</v>
      </c>
      <c r="M53" s="19">
        <f>((VLOOKUP(M$7 + $A53, 'main sheet'!$A:$E,2,0) - VLOOKUP(M$7 +(1) + $A53, 'main sheet'!$A:$E,2,0)) / VLOOKUP($A53, 'main sheet'!$A:$E,2,0)  ) * M$9</f>
        <v>2.9027334479569981E-3</v>
      </c>
      <c r="N53" s="19">
        <f>((VLOOKUP(N$7 + $A53, 'main sheet'!$A:$E,2,0) - VLOOKUP(N$7 +(1) + $A53, 'main sheet'!$A:$E,2,0)) / VLOOKUP($A53, 'main sheet'!$A:$E,2,0)  ) * N$9</f>
        <v>2.8621357773562011E-3</v>
      </c>
      <c r="O53" s="19">
        <f>((VLOOKUP(O$7 + $A53, 'main sheet'!$A:$E,2,0) - VLOOKUP(O$7 +(1) + $A53, 'main sheet'!$A:$E,2,0)) / VLOOKUP($A53, 'main sheet'!$A:$E,2,0)  ) * O$9</f>
        <v>2.8418369420558018E-3</v>
      </c>
      <c r="P53" s="19">
        <f>((VLOOKUP(P$7 + $A53, 'main sheet'!$A:$E,2,0) - VLOOKUP(P$7 +(1) + $A53, 'main sheet'!$A:$E,2,0)) / VLOOKUP($A53, 'main sheet'!$A:$E,2,0)  ) * P$9</f>
        <v>2.7540430813901657E-3</v>
      </c>
      <c r="Q53" s="19">
        <f>((VLOOKUP(Q$7 + $A53, 'main sheet'!$A:$E,2,0) - VLOOKUP(Q$7 +(1) + $A53, 'main sheet'!$A:$E,2,0)) / VLOOKUP($A53, 'main sheet'!$A:$E,2,0)  ) * Q$9</f>
        <v>2.656183682559043E-3</v>
      </c>
      <c r="R53" s="19">
        <f>((VLOOKUP(R$7 + $A53, 'main sheet'!$A:$E,2,0) - VLOOKUP(R$7 +(1) + $A53, 'main sheet'!$A:$E,2,0)) / VLOOKUP($A53, 'main sheet'!$A:$E,2,0)  ) * R$9</f>
        <v>2.6065029960214013E-3</v>
      </c>
      <c r="S53" s="19">
        <f>((VLOOKUP(S$7 + $A53, 'main sheet'!$A:$E,2,0) - VLOOKUP(S$7 +(1) + $A53, 'main sheet'!$A:$E,2,0)) / VLOOKUP($A53, 'main sheet'!$A:$E,2,0)  ) * S$9</f>
        <v>2.5186952709781267E-3</v>
      </c>
      <c r="T53" s="19">
        <f>((VLOOKUP(T$7 + $A53, 'main sheet'!$A:$E,2,0) - VLOOKUP(T$7 +(1) + $A53, 'main sheet'!$A:$E,2,0)) / VLOOKUP($A53, 'main sheet'!$A:$E,2,0)  ) * T$9</f>
        <v>2.4482275664523155E-3</v>
      </c>
      <c r="U53" s="19">
        <f>((VLOOKUP(U$7 + $A53, 'main sheet'!$A:$E,2,0) - VLOOKUP(U$7 +(1) + $A53, 'main sheet'!$A:$E,2,0)) / VLOOKUP($A53, 'main sheet'!$A:$E,2,0)  ) * U$9</f>
        <v>2.3593399963187465E-3</v>
      </c>
      <c r="V53" s="19">
        <f>((VLOOKUP(V$7 + $A53, 'main sheet'!$A:$E,2,0) - VLOOKUP(V$7 +(1) + $A53, 'main sheet'!$A:$E,2,0)) / VLOOKUP($A53, 'main sheet'!$A:$E,2,0)  ) * V$9</f>
        <v>2.2663805168999392E-3</v>
      </c>
      <c r="W53" s="19">
        <f>((VLOOKUP(W$7 + $A53, 'main sheet'!$A:$E,2,0) - VLOOKUP(W$7 +(1) + $A53, 'main sheet'!$A:$E,2,0)) / VLOOKUP($A53, 'main sheet'!$A:$E,2,0)  ) * W$9</f>
        <v>2.1693893020718591E-3</v>
      </c>
      <c r="X53" s="19">
        <f>((VLOOKUP(X$7 + $A53, 'main sheet'!$A:$E,2,0) - VLOOKUP(X$7 +(1) + $A53, 'main sheet'!$A:$E,2,0)) / VLOOKUP($A53, 'main sheet'!$A:$E,2,0)  ) * X$9</f>
        <v>2.0543459299922906E-3</v>
      </c>
      <c r="Y53" s="19">
        <f>((VLOOKUP(Y$7 + $A53, 'main sheet'!$A:$E,2,0) - VLOOKUP(Y$7 +(1) + $A53, 'main sheet'!$A:$E,2,0)) / VLOOKUP($A53, 'main sheet'!$A:$E,2,0)  ) * Y$9</f>
        <v>1.950591085043185E-3</v>
      </c>
      <c r="Z53" s="19">
        <f>((VLOOKUP(Z$7 + $A53, 'main sheet'!$A:$E,2,0) - VLOOKUP(Z$7 +(1) + $A53, 'main sheet'!$A:$E,2,0)) / VLOOKUP($A53, 'main sheet'!$A:$E,2,0)  ) * Z$9</f>
        <v>1.8422548573300928E-3</v>
      </c>
      <c r="AA53" s="19">
        <f>((VLOOKUP(AA$7 + $A53, 'main sheet'!$A:$E,2,0) - VLOOKUP(AA$7 +(1) + $A53, 'main sheet'!$A:$E,2,0)) / VLOOKUP($A53, 'main sheet'!$A:$E,2,0)  ) * AA$9</f>
        <v>1.770814685459587E-3</v>
      </c>
      <c r="AB53" s="19">
        <f>((VLOOKUP(AB$7 + $A53, 'main sheet'!$A:$E,2,0) - VLOOKUP(AB$7 +(1) + $A53, 'main sheet'!$A:$E,2,0)) / VLOOKUP($A53, 'main sheet'!$A:$E,2,0)  ) * AB$9</f>
        <v>1.6962475026991262E-3</v>
      </c>
      <c r="AC53" s="19">
        <f>((VLOOKUP(AC$7 + $A53, 'main sheet'!$A:$E,2,0) - VLOOKUP(AC$7 +(1) + $A53, 'main sheet'!$A:$E,2,0)) / VLOOKUP($A53, 'main sheet'!$A:$E,2,0)  ) * AC$9</f>
        <v>1.6246526405722151E-3</v>
      </c>
      <c r="AD53" s="19">
        <f>((VLOOKUP(AD$7 + $A53, 'main sheet'!$A:$E,2,0) - VLOOKUP(AD$7 +(1) + $A53, 'main sheet'!$A:$E,2,0)) / VLOOKUP($A53, 'main sheet'!$A:$E,2,0)  ) * AD$9</f>
        <v>1.5505839123742796E-3</v>
      </c>
      <c r="AE53" s="19">
        <f>((VLOOKUP(AE$7 + $A53, 'main sheet'!$A:$E,2,0) - VLOOKUP(AE$7 +(1) + $A53, 'main sheet'!$A:$E,2,0)) / VLOOKUP($A53, 'main sheet'!$A:$E,2,0)  ) * AE$9</f>
        <v>1.5113608193650706E-3</v>
      </c>
      <c r="AF53" s="19">
        <f>((VLOOKUP(AF$7 + $A53, 'main sheet'!$A:$E,2,0) - VLOOKUP(AF$7 +(1) + $A53, 'main sheet'!$A:$E,2,0)) / VLOOKUP($A53, 'main sheet'!$A:$E,2,0)  ) * AF$9</f>
        <v>1.4445489110124312E-3</v>
      </c>
      <c r="AJ53" s="19">
        <v>42</v>
      </c>
      <c r="AK53" s="19">
        <f t="shared" si="7"/>
        <v>6.8552459562946436E-2</v>
      </c>
    </row>
    <row r="54" spans="1:37" x14ac:dyDescent="0.3">
      <c r="A54" s="19">
        <v>43</v>
      </c>
      <c r="C54" s="19">
        <f>((VLOOKUP(C$7 + $A54, 'main sheet'!$A:$E,2,0) - VLOOKUP(C$7 +(1) + $A54, 'main sheet'!$A:$E,2,0)) / VLOOKUP($A54, 'main sheet'!$A:$E,2,0)  ) * C$9</f>
        <v>3.5387343188677534E-3</v>
      </c>
      <c r="D54" s="19">
        <f>((VLOOKUP(D$7 + $A54, 'main sheet'!$A:$E,2,0) - VLOOKUP(D$7 +(1) + $A54, 'main sheet'!$A:$E,2,0)) / VLOOKUP($A54, 'main sheet'!$A:$E,2,0)  ) * D$9</f>
        <v>3.2704897187805786E-3</v>
      </c>
      <c r="E54" s="19">
        <f>((VLOOKUP(E$7 + $A54, 'main sheet'!$A:$E,2,0) - VLOOKUP(E$7 +(1) + $A54, 'main sheet'!$A:$E,2,0)) / VLOOKUP($A54, 'main sheet'!$A:$E,2,0)  ) * E$9</f>
        <v>3.0260260409364099E-3</v>
      </c>
      <c r="F54" s="19">
        <f>((VLOOKUP(F$7 + $A54, 'main sheet'!$A:$E,2,0) - VLOOKUP(F$7 +(1) + $A54, 'main sheet'!$A:$E,2,0)) / VLOOKUP($A54, 'main sheet'!$A:$E,2,0)  ) * F$9</f>
        <v>2.8140580332379657E-3</v>
      </c>
      <c r="G54" s="19">
        <f>((VLOOKUP(G$7 + $A54, 'main sheet'!$A:$E,2,0) - VLOOKUP(G$7 +(1) + $A54, 'main sheet'!$A:$E,2,0)) / VLOOKUP($A54, 'main sheet'!$A:$E,2,0)  ) * G$9</f>
        <v>2.6535725101679299E-3</v>
      </c>
      <c r="H54" s="19">
        <f>((VLOOKUP(H$7 + $A54, 'main sheet'!$A:$E,2,0) - VLOOKUP(H$7 +(1) + $A54, 'main sheet'!$A:$E,2,0)) / VLOOKUP($A54, 'main sheet'!$A:$E,2,0)  ) * H$9</f>
        <v>2.5515563145587662E-3</v>
      </c>
      <c r="I54" s="19">
        <f>((VLOOKUP(I$7 + $A54, 'main sheet'!$A:$E,2,0) - VLOOKUP(I$7 +(1) + $A54, 'main sheet'!$A:$E,2,0)) / VLOOKUP($A54, 'main sheet'!$A:$E,2,0)  ) * I$9</f>
        <v>2.4310071934345806E-3</v>
      </c>
      <c r="J54" s="19">
        <f>((VLOOKUP(J$7 + $A54, 'main sheet'!$A:$E,2,0) - VLOOKUP(J$7 +(1) + $A54, 'main sheet'!$A:$E,2,0)) / VLOOKUP($A54, 'main sheet'!$A:$E,2,0)  ) * J$9</f>
        <v>2.2984954482727932E-3</v>
      </c>
      <c r="K54" s="19">
        <f>((VLOOKUP(K$7 + $A54, 'main sheet'!$A:$E,2,0) - VLOOKUP(K$7 +(1) + $A54, 'main sheet'!$A:$E,2,0)) / VLOOKUP($A54, 'main sheet'!$A:$E,2,0)  ) * K$9</f>
        <v>2.1803909390730055E-3</v>
      </c>
      <c r="L54" s="19">
        <f>((VLOOKUP(L$7 + $A54, 'main sheet'!$A:$E,2,0) - VLOOKUP(L$7 +(1) + $A54, 'main sheet'!$A:$E,2,0)) / VLOOKUP($A54, 'main sheet'!$A:$E,2,0)  ) * L$9</f>
        <v>2.0539914643441354E-3</v>
      </c>
      <c r="M54" s="19">
        <f>((VLOOKUP(M$7 + $A54, 'main sheet'!$A:$E,2,0) - VLOOKUP(M$7 +(1) + $A54, 'main sheet'!$A:$E,2,0)) / VLOOKUP($A54, 'main sheet'!$A:$E,2,0)  ) * M$9</f>
        <v>3.1588809707382482E-3</v>
      </c>
      <c r="N54" s="19">
        <f>((VLOOKUP(N$7 + $A54, 'main sheet'!$A:$E,2,0) - VLOOKUP(N$7 +(1) + $A54, 'main sheet'!$A:$E,2,0)) / VLOOKUP($A54, 'main sheet'!$A:$E,2,0)  ) * N$9</f>
        <v>3.13647755959826E-3</v>
      </c>
      <c r="O54" s="19">
        <f>((VLOOKUP(O$7 + $A54, 'main sheet'!$A:$E,2,0) - VLOOKUP(O$7 +(1) + $A54, 'main sheet'!$A:$E,2,0)) / VLOOKUP($A54, 'main sheet'!$A:$E,2,0)  ) * O$9</f>
        <v>3.0395812634831623E-3</v>
      </c>
      <c r="P54" s="19">
        <f>((VLOOKUP(P$7 + $A54, 'main sheet'!$A:$E,2,0) - VLOOKUP(P$7 +(1) + $A54, 'main sheet'!$A:$E,2,0)) / VLOOKUP($A54, 'main sheet'!$A:$E,2,0)  ) * P$9</f>
        <v>2.9315758378771614E-3</v>
      </c>
      <c r="Q54" s="19">
        <f>((VLOOKUP(Q$7 + $A54, 'main sheet'!$A:$E,2,0) - VLOOKUP(Q$7 +(1) + $A54, 'main sheet'!$A:$E,2,0)) / VLOOKUP($A54, 'main sheet'!$A:$E,2,0)  ) * Q$9</f>
        <v>2.8767442758811986E-3</v>
      </c>
      <c r="R54" s="19">
        <f>((VLOOKUP(R$7 + $A54, 'main sheet'!$A:$E,2,0) - VLOOKUP(R$7 +(1) + $A54, 'main sheet'!$A:$E,2,0)) / VLOOKUP($A54, 'main sheet'!$A:$E,2,0)  ) * R$9</f>
        <v>2.7798326779348462E-3</v>
      </c>
      <c r="S54" s="19">
        <f>((VLOOKUP(S$7 + $A54, 'main sheet'!$A:$E,2,0) - VLOOKUP(S$7 +(1) + $A54, 'main sheet'!$A:$E,2,0)) / VLOOKUP($A54, 'main sheet'!$A:$E,2,0)  ) * S$9</f>
        <v>2.7020589075081301E-3</v>
      </c>
      <c r="T54" s="19">
        <f>((VLOOKUP(T$7 + $A54, 'main sheet'!$A:$E,2,0) - VLOOKUP(T$7 +(1) + $A54, 'main sheet'!$A:$E,2,0)) / VLOOKUP($A54, 'main sheet'!$A:$E,2,0)  ) * T$9</f>
        <v>2.6039555065264139E-3</v>
      </c>
      <c r="U54" s="19">
        <f>((VLOOKUP(U$7 + $A54, 'main sheet'!$A:$E,2,0) - VLOOKUP(U$7 +(1) + $A54, 'main sheet'!$A:$E,2,0)) / VLOOKUP($A54, 'main sheet'!$A:$E,2,0)  ) * U$9</f>
        <v>2.5013580221900662E-3</v>
      </c>
      <c r="V54" s="19">
        <f>((VLOOKUP(V$7 + $A54, 'main sheet'!$A:$E,2,0) - VLOOKUP(V$7 +(1) + $A54, 'main sheet'!$A:$E,2,0)) / VLOOKUP($A54, 'main sheet'!$A:$E,2,0)  ) * V$9</f>
        <v>2.3943107935878575E-3</v>
      </c>
      <c r="W54" s="19">
        <f>((VLOOKUP(W$7 + $A54, 'main sheet'!$A:$E,2,0) - VLOOKUP(W$7 +(1) + $A54, 'main sheet'!$A:$E,2,0)) / VLOOKUP($A54, 'main sheet'!$A:$E,2,0)  ) * W$9</f>
        <v>2.2673397666551683E-3</v>
      </c>
      <c r="X54" s="19">
        <f>((VLOOKUP(X$7 + $A54, 'main sheet'!$A:$E,2,0) - VLOOKUP(X$7 +(1) + $A54, 'main sheet'!$A:$E,2,0)) / VLOOKUP($A54, 'main sheet'!$A:$E,2,0)  ) * X$9</f>
        <v>2.1528276572281391E-3</v>
      </c>
      <c r="Y54" s="19">
        <f>((VLOOKUP(Y$7 + $A54, 'main sheet'!$A:$E,2,0) - VLOOKUP(Y$7 +(1) + $A54, 'main sheet'!$A:$E,2,0)) / VLOOKUP($A54, 'main sheet'!$A:$E,2,0)  ) * Y$9</f>
        <v>2.0332591689432938E-3</v>
      </c>
      <c r="Z54" s="19">
        <f>((VLOOKUP(Z$7 + $A54, 'main sheet'!$A:$E,2,0) - VLOOKUP(Z$7 +(1) + $A54, 'main sheet'!$A:$E,2,0)) / VLOOKUP($A54, 'main sheet'!$A:$E,2,0)  ) * Z$9</f>
        <v>1.9544121061123095E-3</v>
      </c>
      <c r="AA54" s="19">
        <f>((VLOOKUP(AA$7 + $A54, 'main sheet'!$A:$E,2,0) - VLOOKUP(AA$7 +(1) + $A54, 'main sheet'!$A:$E,2,0)) / VLOOKUP($A54, 'main sheet'!$A:$E,2,0)  ) * AA$9</f>
        <v>1.872113825042933E-3</v>
      </c>
      <c r="AB54" s="19">
        <f>((VLOOKUP(AB$7 + $A54, 'main sheet'!$A:$E,2,0) - VLOOKUP(AB$7 +(1) + $A54, 'main sheet'!$A:$E,2,0)) / VLOOKUP($A54, 'main sheet'!$A:$E,2,0)  ) * AB$9</f>
        <v>1.7930960337261854E-3</v>
      </c>
      <c r="AC54" s="19">
        <f>((VLOOKUP(AC$7 + $A54, 'main sheet'!$A:$E,2,0) - VLOOKUP(AC$7 +(1) + $A54, 'main sheet'!$A:$E,2,0)) / VLOOKUP($A54, 'main sheet'!$A:$E,2,0)  ) * AC$9</f>
        <v>1.7113478868065561E-3</v>
      </c>
      <c r="AD54" s="19">
        <f>((VLOOKUP(AD$7 + $A54, 'main sheet'!$A:$E,2,0) - VLOOKUP(AD$7 +(1) + $A54, 'main sheet'!$A:$E,2,0)) / VLOOKUP($A54, 'main sheet'!$A:$E,2,0)  ) * AD$9</f>
        <v>1.6680581578214641E-3</v>
      </c>
      <c r="AE54" s="19">
        <f>((VLOOKUP(AE$7 + $A54, 'main sheet'!$A:$E,2,0) - VLOOKUP(AE$7 +(1) + $A54, 'main sheet'!$A:$E,2,0)) / VLOOKUP($A54, 'main sheet'!$A:$E,2,0)  ) * AE$9</f>
        <v>1.5943192151816391E-3</v>
      </c>
      <c r="AF54" s="19">
        <f>((VLOOKUP(AF$7 + $A54, 'main sheet'!$A:$E,2,0) - VLOOKUP(AF$7 +(1) + $A54, 'main sheet'!$A:$E,2,0)) / VLOOKUP($A54, 'main sheet'!$A:$E,2,0)  ) * AF$9</f>
        <v>1.5232543623643214E-3</v>
      </c>
      <c r="AJ54" s="19">
        <v>43</v>
      </c>
      <c r="AK54" s="19">
        <f t="shared" si="7"/>
        <v>7.3513125976881269E-2</v>
      </c>
    </row>
    <row r="55" spans="1:37" x14ac:dyDescent="0.3">
      <c r="A55" s="19">
        <v>44</v>
      </c>
      <c r="C55" s="19">
        <f>((VLOOKUP(C$7 + $A55, 'main sheet'!$A:$E,2,0) - VLOOKUP(C$7 +(1) + $A55, 'main sheet'!$A:$E,2,0)) / VLOOKUP($A55, 'main sheet'!$A:$E,2,0)  ) * C$9</f>
        <v>3.775260420904343E-3</v>
      </c>
      <c r="D55" s="19">
        <f>((VLOOKUP(D$7 + $A55, 'main sheet'!$A:$E,2,0) - VLOOKUP(D$7 +(1) + $A55, 'main sheet'!$A:$E,2,0)) / VLOOKUP($A55, 'main sheet'!$A:$E,2,0)  ) * D$9</f>
        <v>3.4930659709374082E-3</v>
      </c>
      <c r="E55" s="19">
        <f>((VLOOKUP(E$7 + $A55, 'main sheet'!$A:$E,2,0) - VLOOKUP(E$7 +(1) + $A55, 'main sheet'!$A:$E,2,0)) / VLOOKUP($A55, 'main sheet'!$A:$E,2,0)  ) * E$9</f>
        <v>3.2483826058234359E-3</v>
      </c>
      <c r="F55" s="19">
        <f>((VLOOKUP(F$7 + $A55, 'main sheet'!$A:$E,2,0) - VLOOKUP(F$7 +(1) + $A55, 'main sheet'!$A:$E,2,0)) / VLOOKUP($A55, 'main sheet'!$A:$E,2,0)  ) * F$9</f>
        <v>3.0631275842603824E-3</v>
      </c>
      <c r="G55" s="19">
        <f>((VLOOKUP(G$7 + $A55, 'main sheet'!$A:$E,2,0) - VLOOKUP(G$7 +(1) + $A55, 'main sheet'!$A:$E,2,0)) / VLOOKUP($A55, 'main sheet'!$A:$E,2,0)  ) * G$9</f>
        <v>2.9453661054937986E-3</v>
      </c>
      <c r="H55" s="19">
        <f>((VLOOKUP(H$7 + $A55, 'main sheet'!$A:$E,2,0) - VLOOKUP(H$7 +(1) + $A55, 'main sheet'!$A:$E,2,0)) / VLOOKUP($A55, 'main sheet'!$A:$E,2,0)  ) * H$9</f>
        <v>2.8062113106807974E-3</v>
      </c>
      <c r="I55" s="19">
        <f>((VLOOKUP(I$7 + $A55, 'main sheet'!$A:$E,2,0) - VLOOKUP(I$7 +(1) + $A55, 'main sheet'!$A:$E,2,0)) / VLOOKUP($A55, 'main sheet'!$A:$E,2,0)  ) * I$9</f>
        <v>2.6532475682964347E-3</v>
      </c>
      <c r="J55" s="19">
        <f>((VLOOKUP(J$7 + $A55, 'main sheet'!$A:$E,2,0) - VLOOKUP(J$7 +(1) + $A55, 'main sheet'!$A:$E,2,0)) / VLOOKUP($A55, 'main sheet'!$A:$E,2,0)  ) * J$9</f>
        <v>2.5169146892930609E-3</v>
      </c>
      <c r="K55" s="19">
        <f>((VLOOKUP(K$7 + $A55, 'main sheet'!$A:$E,2,0) - VLOOKUP(K$7 +(1) + $A55, 'main sheet'!$A:$E,2,0)) / VLOOKUP($A55, 'main sheet'!$A:$E,2,0)  ) * K$9</f>
        <v>2.3710065913630286E-3</v>
      </c>
      <c r="L55" s="19">
        <f>((VLOOKUP(L$7 + $A55, 'main sheet'!$A:$E,2,0) - VLOOKUP(L$7 +(1) + $A55, 'main sheet'!$A:$E,2,0)) / VLOOKUP($A55, 'main sheet'!$A:$E,2,0)  ) * L$9</f>
        <v>2.2362001965363682E-3</v>
      </c>
      <c r="M55" s="19">
        <f>((VLOOKUP(M$7 + $A55, 'main sheet'!$A:$E,2,0) - VLOOKUP(M$7 +(1) + $A55, 'main sheet'!$A:$E,2,0)) / VLOOKUP($A55, 'main sheet'!$A:$E,2,0)  ) * M$9</f>
        <v>3.4631488330300647E-3</v>
      </c>
      <c r="N55" s="19">
        <f>((VLOOKUP(N$7 + $A55, 'main sheet'!$A:$E,2,0) - VLOOKUP(N$7 +(1) + $A55, 'main sheet'!$A:$E,2,0)) / VLOOKUP($A55, 'main sheet'!$A:$E,2,0)  ) * N$9</f>
        <v>3.3561605672320087E-3</v>
      </c>
      <c r="O55" s="19">
        <f>((VLOOKUP(O$7 + $A55, 'main sheet'!$A:$E,2,0) - VLOOKUP(O$7 +(1) + $A55, 'main sheet'!$A:$E,2,0)) / VLOOKUP($A55, 'main sheet'!$A:$E,2,0)  ) * O$9</f>
        <v>3.2369061308329008E-3</v>
      </c>
      <c r="P55" s="19">
        <f>((VLOOKUP(P$7 + $A55, 'main sheet'!$A:$E,2,0) - VLOOKUP(P$7 +(1) + $A55, 'main sheet'!$A:$E,2,0)) / VLOOKUP($A55, 'main sheet'!$A:$E,2,0)  ) * P$9</f>
        <v>3.1763637369112761E-3</v>
      </c>
      <c r="Q55" s="19">
        <f>((VLOOKUP(Q$7 + $A55, 'main sheet'!$A:$E,2,0) - VLOOKUP(Q$7 +(1) + $A55, 'main sheet'!$A:$E,2,0)) / VLOOKUP($A55, 'main sheet'!$A:$E,2,0)  ) * Q$9</f>
        <v>3.0693585755614283E-3</v>
      </c>
      <c r="R55" s="19">
        <f>((VLOOKUP(R$7 + $A55, 'main sheet'!$A:$E,2,0) - VLOOKUP(R$7 +(1) + $A55, 'main sheet'!$A:$E,2,0)) / VLOOKUP($A55, 'main sheet'!$A:$E,2,0)  ) * R$9</f>
        <v>2.9834844900066353E-3</v>
      </c>
      <c r="S55" s="19">
        <f>((VLOOKUP(S$7 + $A55, 'main sheet'!$A:$E,2,0) - VLOOKUP(S$7 +(1) + $A55, 'main sheet'!$A:$E,2,0)) / VLOOKUP($A55, 'main sheet'!$A:$E,2,0)  ) * S$9</f>
        <v>2.8751633966238952E-3</v>
      </c>
      <c r="T55" s="19">
        <f>((VLOOKUP(T$7 + $A55, 'main sheet'!$A:$E,2,0) - VLOOKUP(T$7 +(1) + $A55, 'main sheet'!$A:$E,2,0)) / VLOOKUP($A55, 'main sheet'!$A:$E,2,0)  ) * T$9</f>
        <v>2.7618801508809375E-3</v>
      </c>
      <c r="U55" s="19">
        <f>((VLOOKUP(U$7 + $A55, 'main sheet'!$A:$E,2,0) - VLOOKUP(U$7 +(1) + $A55, 'main sheet'!$A:$E,2,0)) / VLOOKUP($A55, 'main sheet'!$A:$E,2,0)  ) * U$9</f>
        <v>2.6436837098835005E-3</v>
      </c>
      <c r="V55" s="19">
        <f>((VLOOKUP(V$7 + $A55, 'main sheet'!$A:$E,2,0) - VLOOKUP(V$7 +(1) + $A55, 'main sheet'!$A:$E,2,0)) / VLOOKUP($A55, 'main sheet'!$A:$E,2,0)  ) * V$9</f>
        <v>2.5034883616321022E-3</v>
      </c>
      <c r="W55" s="19">
        <f>((VLOOKUP(W$7 + $A55, 'main sheet'!$A:$E,2,0) - VLOOKUP(W$7 +(1) + $A55, 'main sheet'!$A:$E,2,0)) / VLOOKUP($A55, 'main sheet'!$A:$E,2,0)  ) * W$9</f>
        <v>2.3770495554890671E-3</v>
      </c>
      <c r="X55" s="19">
        <f>((VLOOKUP(X$7 + $A55, 'main sheet'!$A:$E,2,0) - VLOOKUP(X$7 +(1) + $A55, 'main sheet'!$A:$E,2,0)) / VLOOKUP($A55, 'main sheet'!$A:$E,2,0)  ) * X$9</f>
        <v>2.2450277371267283E-3</v>
      </c>
      <c r="Y55" s="19">
        <f>((VLOOKUP(Y$7 + $A55, 'main sheet'!$A:$E,2,0) - VLOOKUP(Y$7 +(1) + $A55, 'main sheet'!$A:$E,2,0)) / VLOOKUP($A55, 'main sheet'!$A:$E,2,0)  ) * Y$9</f>
        <v>2.1579685733219838E-3</v>
      </c>
      <c r="Z55" s="19">
        <f>((VLOOKUP(Z$7 + $A55, 'main sheet'!$A:$E,2,0) - VLOOKUP(Z$7 +(1) + $A55, 'main sheet'!$A:$E,2,0)) / VLOOKUP($A55, 'main sheet'!$A:$E,2,0)  ) * Z$9</f>
        <v>2.0670987390476714E-3</v>
      </c>
      <c r="AA55" s="19">
        <f>((VLOOKUP(AA$7 + $A55, 'main sheet'!$A:$E,2,0) - VLOOKUP(AA$7 +(1) + $A55, 'main sheet'!$A:$E,2,0)) / VLOOKUP($A55, 'main sheet'!$A:$E,2,0)  ) * AA$9</f>
        <v>1.9798510649969583E-3</v>
      </c>
      <c r="AB55" s="19">
        <f>((VLOOKUP(AB$7 + $A55, 'main sheet'!$A:$E,2,0) - VLOOKUP(AB$7 +(1) + $A55, 'main sheet'!$A:$E,2,0)) / VLOOKUP($A55, 'main sheet'!$A:$E,2,0)  ) * AB$9</f>
        <v>1.8895886625956647E-3</v>
      </c>
      <c r="AC55" s="19">
        <f>((VLOOKUP(AC$7 + $A55, 'main sheet'!$A:$E,2,0) - VLOOKUP(AC$7 +(1) + $A55, 'main sheet'!$A:$E,2,0)) / VLOOKUP($A55, 'main sheet'!$A:$E,2,0)  ) * AC$9</f>
        <v>1.8417902098510797E-3</v>
      </c>
      <c r="AD55" s="19">
        <f>((VLOOKUP(AD$7 + $A55, 'main sheet'!$A:$E,2,0) - VLOOKUP(AD$7 +(1) + $A55, 'main sheet'!$A:$E,2,0)) / VLOOKUP($A55, 'main sheet'!$A:$E,2,0)  ) * AD$9</f>
        <v>1.7603711885765614E-3</v>
      </c>
      <c r="AE55" s="19">
        <f>((VLOOKUP(AE$7 + $A55, 'main sheet'!$A:$E,2,0) - VLOOKUP(AE$7 +(1) + $A55, 'main sheet'!$A:$E,2,0)) / VLOOKUP($A55, 'main sheet'!$A:$E,2,0)  ) * AE$9</f>
        <v>1.6819047696632152E-3</v>
      </c>
      <c r="AF55" s="19">
        <f>((VLOOKUP(AF$7 + $A55, 'main sheet'!$A:$E,2,0) - VLOOKUP(AF$7 +(1) + $A55, 'main sheet'!$A:$E,2,0)) / VLOOKUP($A55, 'main sheet'!$A:$E,2,0)  ) * AF$9</f>
        <v>1.5921255571452113E-3</v>
      </c>
      <c r="AJ55" s="19">
        <v>44</v>
      </c>
      <c r="AK55" s="19">
        <f t="shared" si="7"/>
        <v>7.8771197053997946E-2</v>
      </c>
    </row>
    <row r="56" spans="1:37" x14ac:dyDescent="0.3">
      <c r="A56" s="19">
        <v>45</v>
      </c>
      <c r="C56" s="19">
        <f>((VLOOKUP(C$7 + $A56, 'main sheet'!$A:$E,2,0) - VLOOKUP(C$7 +(1) + $A56, 'main sheet'!$A:$E,2,0)) / VLOOKUP($A56, 'main sheet'!$A:$E,2,0)  ) * C$9</f>
        <v>4.0335023451734996E-3</v>
      </c>
      <c r="D56" s="19">
        <f>((VLOOKUP(D$7 + $A56, 'main sheet'!$A:$E,2,0) - VLOOKUP(D$7 +(1) + $A56, 'main sheet'!$A:$E,2,0)) / VLOOKUP($A56, 'main sheet'!$A:$E,2,0)  ) * D$9</f>
        <v>3.7509623258255975E-3</v>
      </c>
      <c r="E56" s="19">
        <f>((VLOOKUP(E$7 + $A56, 'main sheet'!$A:$E,2,0) - VLOOKUP(E$7 +(1) + $A56, 'main sheet'!$A:$E,2,0)) / VLOOKUP($A56, 'main sheet'!$A:$E,2,0)  ) * E$9</f>
        <v>3.5370452197226133E-3</v>
      </c>
      <c r="F56" s="19">
        <f>((VLOOKUP(F$7 + $A56, 'main sheet'!$A:$E,2,0) - VLOOKUP(F$7 +(1) + $A56, 'main sheet'!$A:$E,2,0)) / VLOOKUP($A56, 'main sheet'!$A:$E,2,0)  ) * F$9</f>
        <v>3.4010640488177169E-3</v>
      </c>
      <c r="G56" s="19">
        <f>((VLOOKUP(G$7 + $A56, 'main sheet'!$A:$E,2,0) - VLOOKUP(G$7 +(1) + $A56, 'main sheet'!$A:$E,2,0)) / VLOOKUP($A56, 'main sheet'!$A:$E,2,0)  ) * G$9</f>
        <v>3.2403796541082318E-3</v>
      </c>
      <c r="H56" s="19">
        <f>((VLOOKUP(H$7 + $A56, 'main sheet'!$A:$E,2,0) - VLOOKUP(H$7 +(1) + $A56, 'main sheet'!$A:$E,2,0)) / VLOOKUP($A56, 'main sheet'!$A:$E,2,0)  ) * H$9</f>
        <v>3.0637498341256832E-3</v>
      </c>
      <c r="I56" s="19">
        <f>((VLOOKUP(I$7 + $A56, 'main sheet'!$A:$E,2,0) - VLOOKUP(I$7 +(1) + $A56, 'main sheet'!$A:$E,2,0)) / VLOOKUP($A56, 'main sheet'!$A:$E,2,0)  ) * I$9</f>
        <v>2.9063239533208061E-3</v>
      </c>
      <c r="J56" s="19">
        <f>((VLOOKUP(J$7 + $A56, 'main sheet'!$A:$E,2,0) - VLOOKUP(J$7 +(1) + $A56, 'main sheet'!$A:$E,2,0)) / VLOOKUP($A56, 'main sheet'!$A:$E,2,0)  ) * J$9</f>
        <v>2.7378414053022089E-3</v>
      </c>
      <c r="K56" s="19">
        <f>((VLOOKUP(K$7 + $A56, 'main sheet'!$A:$E,2,0) - VLOOKUP(K$7 +(1) + $A56, 'main sheet'!$A:$E,2,0)) / VLOOKUP($A56, 'main sheet'!$A:$E,2,0)  ) * K$9</f>
        <v>2.5821781815893751E-3</v>
      </c>
      <c r="L56" s="19">
        <f>((VLOOKUP(L$7 + $A56, 'main sheet'!$A:$E,2,0) - VLOOKUP(L$7 +(1) + $A56, 'main sheet'!$A:$E,2,0)) / VLOOKUP($A56, 'main sheet'!$A:$E,2,0)  ) * L$9</f>
        <v>2.4523924758850678E-3</v>
      </c>
      <c r="M56" s="19">
        <f>((VLOOKUP(M$7 + $A56, 'main sheet'!$A:$E,2,0) - VLOOKUP(M$7 +(1) + $A56, 'main sheet'!$A:$E,2,0)) / VLOOKUP($A56, 'main sheet'!$A:$E,2,0)  ) * M$9</f>
        <v>3.7069190403956863E-3</v>
      </c>
      <c r="N56" s="19">
        <f>((VLOOKUP(N$7 + $A56, 'main sheet'!$A:$E,2,0) - VLOOKUP(N$7 +(1) + $A56, 'main sheet'!$A:$E,2,0)) / VLOOKUP($A56, 'main sheet'!$A:$E,2,0)  ) * N$9</f>
        <v>3.5752011049501537E-3</v>
      </c>
      <c r="O56" s="19">
        <f>((VLOOKUP(O$7 + $A56, 'main sheet'!$A:$E,2,0) - VLOOKUP(O$7 +(1) + $A56, 'main sheet'!$A:$E,2,0)) / VLOOKUP($A56, 'main sheet'!$A:$E,2,0)  ) * O$9</f>
        <v>3.5083313148184191E-3</v>
      </c>
      <c r="P56" s="19">
        <f>((VLOOKUP(P$7 + $A56, 'main sheet'!$A:$E,2,0) - VLOOKUP(P$7 +(1) + $A56, 'main sheet'!$A:$E,2,0)) / VLOOKUP($A56, 'main sheet'!$A:$E,2,0)  ) * P$9</f>
        <v>3.390142848539075E-3</v>
      </c>
      <c r="Q56" s="19">
        <f>((VLOOKUP(Q$7 + $A56, 'main sheet'!$A:$E,2,0) - VLOOKUP(Q$7 +(1) + $A56, 'main sheet'!$A:$E,2,0)) / VLOOKUP($A56, 'main sheet'!$A:$E,2,0)  ) * Q$9</f>
        <v>3.2952939053962345E-3</v>
      </c>
      <c r="R56" s="19">
        <f>((VLOOKUP(R$7 + $A56, 'main sheet'!$A:$E,2,0) - VLOOKUP(R$7 +(1) + $A56, 'main sheet'!$A:$E,2,0)) / VLOOKUP($A56, 'main sheet'!$A:$E,2,0)  ) * R$9</f>
        <v>3.1756519766228076E-3</v>
      </c>
      <c r="S56" s="19">
        <f>((VLOOKUP(S$7 + $A56, 'main sheet'!$A:$E,2,0) - VLOOKUP(S$7 +(1) + $A56, 'main sheet'!$A:$E,2,0)) / VLOOKUP($A56, 'main sheet'!$A:$E,2,0)  ) * S$9</f>
        <v>3.0505292918792909E-3</v>
      </c>
      <c r="T56" s="19">
        <f>((VLOOKUP(T$7 + $A56, 'main sheet'!$A:$E,2,0) - VLOOKUP(T$7 +(1) + $A56, 'main sheet'!$A:$E,2,0)) / VLOOKUP($A56, 'main sheet'!$A:$E,2,0)  ) * T$9</f>
        <v>2.9199799248679961E-3</v>
      </c>
      <c r="U56" s="19">
        <f>((VLOOKUP(U$7 + $A56, 'main sheet'!$A:$E,2,0) - VLOOKUP(U$7 +(1) + $A56, 'main sheet'!$A:$E,2,0)) / VLOOKUP($A56, 'main sheet'!$A:$E,2,0)  ) * U$9</f>
        <v>2.7651325046098452E-3</v>
      </c>
      <c r="V56" s="19">
        <f>((VLOOKUP(V$7 + $A56, 'main sheet'!$A:$E,2,0) - VLOOKUP(V$7 +(1) + $A56, 'main sheet'!$A:$E,2,0)) / VLOOKUP($A56, 'main sheet'!$A:$E,2,0)  ) * V$9</f>
        <v>2.6254793478113674E-3</v>
      </c>
      <c r="W56" s="19">
        <f>((VLOOKUP(W$7 + $A56, 'main sheet'!$A:$E,2,0) - VLOOKUP(W$7 +(1) + $A56, 'main sheet'!$A:$E,2,0)) / VLOOKUP($A56, 'main sheet'!$A:$E,2,0)  ) * W$9</f>
        <v>2.4796596879854255E-3</v>
      </c>
      <c r="X56" s="19">
        <f>((VLOOKUP(X$7 + $A56, 'main sheet'!$A:$E,2,0) - VLOOKUP(X$7 +(1) + $A56, 'main sheet'!$A:$E,2,0)) / VLOOKUP($A56, 'main sheet'!$A:$E,2,0)  ) * X$9</f>
        <v>2.3835018118993898E-3</v>
      </c>
      <c r="Y56" s="19">
        <f>((VLOOKUP(Y$7 + $A56, 'main sheet'!$A:$E,2,0) - VLOOKUP(Y$7 +(1) + $A56, 'main sheet'!$A:$E,2,0)) / VLOOKUP($A56, 'main sheet'!$A:$E,2,0)  ) * Y$9</f>
        <v>2.2831350052102623E-3</v>
      </c>
      <c r="Z56" s="19">
        <f>((VLOOKUP(Z$7 + $A56, 'main sheet'!$A:$E,2,0) - VLOOKUP(Z$7 +(1) + $A56, 'main sheet'!$A:$E,2,0)) / VLOOKUP($A56, 'main sheet'!$A:$E,2,0)  ) * Z$9</f>
        <v>2.1867689173280104E-3</v>
      </c>
      <c r="AA56" s="19">
        <f>((VLOOKUP(AA$7 + $A56, 'main sheet'!$A:$E,2,0) - VLOOKUP(AA$7 +(1) + $A56, 'main sheet'!$A:$E,2,0)) / VLOOKUP($A56, 'main sheet'!$A:$E,2,0)  ) * AA$9</f>
        <v>2.0870730263268331E-3</v>
      </c>
      <c r="AB56" s="19">
        <f>((VLOOKUP(AB$7 + $A56, 'main sheet'!$A:$E,2,0) - VLOOKUP(AB$7 +(1) + $A56, 'main sheet'!$A:$E,2,0)) / VLOOKUP($A56, 'main sheet'!$A:$E,2,0)  ) * AB$9</f>
        <v>2.0342790699499221E-3</v>
      </c>
      <c r="AC56" s="19">
        <f>((VLOOKUP(AC$7 + $A56, 'main sheet'!$A:$E,2,0) - VLOOKUP(AC$7 +(1) + $A56, 'main sheet'!$A:$E,2,0)) / VLOOKUP($A56, 'main sheet'!$A:$E,2,0)  ) * AC$9</f>
        <v>1.9443507979954567E-3</v>
      </c>
      <c r="AD56" s="19">
        <f>((VLOOKUP(AD$7 + $A56, 'main sheet'!$A:$E,2,0) - VLOOKUP(AD$7 +(1) + $A56, 'main sheet'!$A:$E,2,0)) / VLOOKUP($A56, 'main sheet'!$A:$E,2,0)  ) * AD$9</f>
        <v>1.8576837102698416E-3</v>
      </c>
      <c r="AE56" s="19">
        <f>((VLOOKUP(AE$7 + $A56, 'main sheet'!$A:$E,2,0) - VLOOKUP(AE$7 +(1) + $A56, 'main sheet'!$A:$E,2,0)) / VLOOKUP($A56, 'main sheet'!$A:$E,2,0)  ) * AE$9</f>
        <v>1.7585215082095273E-3</v>
      </c>
      <c r="AF56" s="19">
        <f>((VLOOKUP(AF$7 + $A56, 'main sheet'!$A:$E,2,0) - VLOOKUP(AF$7 +(1) + $A56, 'main sheet'!$A:$E,2,0)) / VLOOKUP($A56, 'main sheet'!$A:$E,2,0)  ) * AF$9</f>
        <v>1.6811116104795392E-3</v>
      </c>
      <c r="AJ56" s="19">
        <v>45</v>
      </c>
      <c r="AK56" s="19">
        <f t="shared" si="7"/>
        <v>8.4414185849415901E-2</v>
      </c>
    </row>
    <row r="57" spans="1:37" x14ac:dyDescent="0.3">
      <c r="A57" s="19">
        <v>46</v>
      </c>
      <c r="C57" s="19">
        <f>((VLOOKUP(C$7 + $A57, 'main sheet'!$A:$E,2,0) - VLOOKUP(C$7 +(1) + $A57, 'main sheet'!$A:$E,2,0)) / VLOOKUP($A57, 'main sheet'!$A:$E,2,0)  ) * C$9</f>
        <v>4.3324935610424432E-3</v>
      </c>
      <c r="D57" s="19">
        <f>((VLOOKUP(D$7 + $A57, 'main sheet'!$A:$E,2,0) - VLOOKUP(D$7 +(1) + $A57, 'main sheet'!$A:$E,2,0)) / VLOOKUP($A57, 'main sheet'!$A:$E,2,0)  ) * D$9</f>
        <v>4.0854117712822591E-3</v>
      </c>
      <c r="E57" s="19">
        <f>((VLOOKUP(E$7 + $A57, 'main sheet'!$A:$E,2,0) - VLOOKUP(E$7 +(1) + $A57, 'main sheet'!$A:$E,2,0)) / VLOOKUP($A57, 'main sheet'!$A:$E,2,0)  ) * E$9</f>
        <v>3.9283487308693424E-3</v>
      </c>
      <c r="F57" s="19">
        <f>((VLOOKUP(F$7 + $A57, 'main sheet'!$A:$E,2,0) - VLOOKUP(F$7 +(1) + $A57, 'main sheet'!$A:$E,2,0)) / VLOOKUP($A57, 'main sheet'!$A:$E,2,0)  ) * F$9</f>
        <v>3.7427525971396808E-3</v>
      </c>
      <c r="G57" s="19">
        <f>((VLOOKUP(G$7 + $A57, 'main sheet'!$A:$E,2,0) - VLOOKUP(G$7 +(1) + $A57, 'main sheet'!$A:$E,2,0)) / VLOOKUP($A57, 'main sheet'!$A:$E,2,0)  ) * G$9</f>
        <v>3.5387389357670507E-3</v>
      </c>
      <c r="H57" s="19">
        <f>((VLOOKUP(H$7 + $A57, 'main sheet'!$A:$E,2,0) - VLOOKUP(H$7 +(1) + $A57, 'main sheet'!$A:$E,2,0)) / VLOOKUP($A57, 'main sheet'!$A:$E,2,0)  ) * H$9</f>
        <v>3.3569065003323808E-3</v>
      </c>
      <c r="I57" s="19">
        <f>((VLOOKUP(I$7 + $A57, 'main sheet'!$A:$E,2,0) - VLOOKUP(I$7 +(1) + $A57, 'main sheet'!$A:$E,2,0)) / VLOOKUP($A57, 'main sheet'!$A:$E,2,0)  ) * I$9</f>
        <v>3.1623032249507932E-3</v>
      </c>
      <c r="J57" s="19">
        <f>((VLOOKUP(J$7 + $A57, 'main sheet'!$A:$E,2,0) - VLOOKUP(J$7 +(1) + $A57, 'main sheet'!$A:$E,2,0)) / VLOOKUP($A57, 'main sheet'!$A:$E,2,0)  ) * J$9</f>
        <v>2.982506720522153E-3</v>
      </c>
      <c r="K57" s="19">
        <f>((VLOOKUP(K$7 + $A57, 'main sheet'!$A:$E,2,0) - VLOOKUP(K$7 +(1) + $A57, 'main sheet'!$A:$E,2,0)) / VLOOKUP($A57, 'main sheet'!$A:$E,2,0)  ) * K$9</f>
        <v>2.8325996605637472E-3</v>
      </c>
      <c r="L57" s="19">
        <f>((VLOOKUP(L$7 + $A57, 'main sheet'!$A:$E,2,0) - VLOOKUP(L$7 +(1) + $A57, 'main sheet'!$A:$E,2,0)) / VLOOKUP($A57, 'main sheet'!$A:$E,2,0)  ) * L$9</f>
        <v>2.6257393804397619E-3</v>
      </c>
      <c r="M57" s="19">
        <f>((VLOOKUP(M$7 + $A57, 'main sheet'!$A:$E,2,0) - VLOOKUP(M$7 +(1) + $A57, 'main sheet'!$A:$E,2,0)) / VLOOKUP($A57, 'main sheet'!$A:$E,2,0)  ) * M$9</f>
        <v>3.9499404160390711E-3</v>
      </c>
      <c r="N57" s="19">
        <f>((VLOOKUP(N$7 + $A57, 'main sheet'!$A:$E,2,0) - VLOOKUP(N$7 +(1) + $A57, 'main sheet'!$A:$E,2,0)) / VLOOKUP($A57, 'main sheet'!$A:$E,2,0)  ) * N$9</f>
        <v>3.8760615826812284E-3</v>
      </c>
      <c r="O57" s="19">
        <f>((VLOOKUP(O$7 + $A57, 'main sheet'!$A:$E,2,0) - VLOOKUP(O$7 +(1) + $A57, 'main sheet'!$A:$E,2,0)) / VLOOKUP($A57, 'main sheet'!$A:$E,2,0)  ) * O$9</f>
        <v>3.7454850400022504E-3</v>
      </c>
      <c r="P57" s="19">
        <f>((VLOOKUP(P$7 + $A57, 'main sheet'!$A:$E,2,0) - VLOOKUP(P$7 +(1) + $A57, 'main sheet'!$A:$E,2,0)) / VLOOKUP($A57, 'main sheet'!$A:$E,2,0)  ) * P$9</f>
        <v>3.6406943826543968E-3</v>
      </c>
      <c r="Q57" s="19">
        <f>((VLOOKUP(Q$7 + $A57, 'main sheet'!$A:$E,2,0) - VLOOKUP(Q$7 +(1) + $A57, 'main sheet'!$A:$E,2,0)) / VLOOKUP($A57, 'main sheet'!$A:$E,2,0)  ) * Q$9</f>
        <v>3.5085120309369775E-3</v>
      </c>
      <c r="R57" s="19">
        <f>((VLOOKUP(R$7 + $A57, 'main sheet'!$A:$E,2,0) - VLOOKUP(R$7 +(1) + $A57, 'main sheet'!$A:$E,2,0)) / VLOOKUP($A57, 'main sheet'!$A:$E,2,0)  ) * R$9</f>
        <v>3.3702744507495483E-3</v>
      </c>
      <c r="S57" s="19">
        <f>((VLOOKUP(S$7 + $A57, 'main sheet'!$A:$E,2,0) - VLOOKUP(S$7 +(1) + $A57, 'main sheet'!$A:$E,2,0)) / VLOOKUP($A57, 'main sheet'!$A:$E,2,0)  ) * S$9</f>
        <v>3.226041383599213E-3</v>
      </c>
      <c r="T57" s="19">
        <f>((VLOOKUP(T$7 + $A57, 'main sheet'!$A:$E,2,0) - VLOOKUP(T$7 +(1) + $A57, 'main sheet'!$A:$E,2,0)) / VLOOKUP($A57, 'main sheet'!$A:$E,2,0)  ) * T$9</f>
        <v>3.0549634314386486E-3</v>
      </c>
      <c r="U57" s="19">
        <f>((VLOOKUP(U$7 + $A57, 'main sheet'!$A:$E,2,0) - VLOOKUP(U$7 +(1) + $A57, 'main sheet'!$A:$E,2,0)) / VLOOKUP($A57, 'main sheet'!$A:$E,2,0)  ) * U$9</f>
        <v>2.9006723490427569E-3</v>
      </c>
      <c r="V57" s="19">
        <f>((VLOOKUP(V$7 + $A57, 'main sheet'!$A:$E,2,0) - VLOOKUP(V$7 +(1) + $A57, 'main sheet'!$A:$E,2,0)) / VLOOKUP($A57, 'main sheet'!$A:$E,2,0)  ) * V$9</f>
        <v>2.7395684136579559E-3</v>
      </c>
      <c r="W57" s="19">
        <f>((VLOOKUP(W$7 + $A57, 'main sheet'!$A:$E,2,0) - VLOOKUP(W$7 +(1) + $A57, 'main sheet'!$A:$E,2,0)) / VLOOKUP($A57, 'main sheet'!$A:$E,2,0)  ) * W$9</f>
        <v>2.633331625873678E-3</v>
      </c>
      <c r="X57" s="19">
        <f>((VLOOKUP(X$7 + $A57, 'main sheet'!$A:$E,2,0) - VLOOKUP(X$7 +(1) + $A57, 'main sheet'!$A:$E,2,0)) / VLOOKUP($A57, 'main sheet'!$A:$E,2,0)  ) * X$9</f>
        <v>2.5224447430011983E-3</v>
      </c>
      <c r="Y57" s="19">
        <f>((VLOOKUP(Y$7 + $A57, 'main sheet'!$A:$E,2,0) - VLOOKUP(Y$7 +(1) + $A57, 'main sheet'!$A:$E,2,0)) / VLOOKUP($A57, 'main sheet'!$A:$E,2,0)  ) * Y$9</f>
        <v>2.4159779194329657E-3</v>
      </c>
      <c r="Z57" s="19">
        <f>((VLOOKUP(Z$7 + $A57, 'main sheet'!$A:$E,2,0) - VLOOKUP(Z$7 +(1) + $A57, 'main sheet'!$A:$E,2,0)) / VLOOKUP($A57, 'main sheet'!$A:$E,2,0)  ) * Z$9</f>
        <v>2.3058322751408613E-3</v>
      </c>
      <c r="AA57" s="19">
        <f>((VLOOKUP(AA$7 + $A57, 'main sheet'!$A:$E,2,0) - VLOOKUP(AA$7 +(1) + $A57, 'main sheet'!$A:$E,2,0)) / VLOOKUP($A57, 'main sheet'!$A:$E,2,0)  ) * AA$9</f>
        <v>2.2475046521920339E-3</v>
      </c>
      <c r="AB57" s="19">
        <f>((VLOOKUP(AB$7 + $A57, 'main sheet'!$A:$E,2,0) - VLOOKUP(AB$7 +(1) + $A57, 'main sheet'!$A:$E,2,0)) / VLOOKUP($A57, 'main sheet'!$A:$E,2,0)  ) * AB$9</f>
        <v>2.1481504325243125E-3</v>
      </c>
      <c r="AC57" s="19">
        <f>((VLOOKUP(AC$7 + $A57, 'main sheet'!$A:$E,2,0) - VLOOKUP(AC$7 +(1) + $A57, 'main sheet'!$A:$E,2,0)) / VLOOKUP($A57, 'main sheet'!$A:$E,2,0)  ) * AC$9</f>
        <v>2.0523992223129969E-3</v>
      </c>
      <c r="AD57" s="19">
        <f>((VLOOKUP(AD$7 + $A57, 'main sheet'!$A:$E,2,0) - VLOOKUP(AD$7 +(1) + $A57, 'main sheet'!$A:$E,2,0)) / VLOOKUP($A57, 'main sheet'!$A:$E,2,0)  ) * AD$9</f>
        <v>1.942843206255845E-3</v>
      </c>
      <c r="AE57" s="19">
        <f>((VLOOKUP(AE$7 + $A57, 'main sheet'!$A:$E,2,0) - VLOOKUP(AE$7 +(1) + $A57, 'main sheet'!$A:$E,2,0)) / VLOOKUP($A57, 'main sheet'!$A:$E,2,0)  ) * AE$9</f>
        <v>1.8573194903390604E-3</v>
      </c>
      <c r="AF57" s="19">
        <f>((VLOOKUP(AF$7 + $A57, 'main sheet'!$A:$E,2,0) - VLOOKUP(AF$7 +(1) + $A57, 'main sheet'!$A:$E,2,0)) / VLOOKUP($A57, 'main sheet'!$A:$E,2,0)  ) * AF$9</f>
        <v>1.7521298932221599E-3</v>
      </c>
      <c r="AJ57" s="19">
        <v>46</v>
      </c>
      <c r="AK57" s="19">
        <f t="shared" si="7"/>
        <v>9.0477948024006757E-2</v>
      </c>
    </row>
    <row r="58" spans="1:37" x14ac:dyDescent="0.3">
      <c r="A58" s="19">
        <v>47</v>
      </c>
      <c r="C58" s="19">
        <f>((VLOOKUP(C$7 + $A58, 'main sheet'!$A:$E,2,0) - VLOOKUP(C$7 +(1) + $A58, 'main sheet'!$A:$E,2,0)) / VLOOKUP($A58, 'main sheet'!$A:$E,2,0)  ) * C$9</f>
        <v>4.7202142468502463E-3</v>
      </c>
      <c r="D58" s="19">
        <f>((VLOOKUP(D$7 + $A58, 'main sheet'!$A:$E,2,0) - VLOOKUP(D$7 +(1) + $A58, 'main sheet'!$A:$E,2,0)) / VLOOKUP($A58, 'main sheet'!$A:$E,2,0)  ) * D$9</f>
        <v>4.5387463208453301E-3</v>
      </c>
      <c r="E58" s="19">
        <f>((VLOOKUP(E$7 + $A58, 'main sheet'!$A:$E,2,0) - VLOOKUP(E$7 +(1) + $A58, 'main sheet'!$A:$E,2,0)) / VLOOKUP($A58, 'main sheet'!$A:$E,2,0)  ) * E$9</f>
        <v>4.3243117512998201E-3</v>
      </c>
      <c r="F58" s="19">
        <f>((VLOOKUP(F$7 + $A58, 'main sheet'!$A:$E,2,0) - VLOOKUP(F$7 +(1) + $A58, 'main sheet'!$A:$E,2,0)) / VLOOKUP($A58, 'main sheet'!$A:$E,2,0)  ) * F$9</f>
        <v>4.088597888199816E-3</v>
      </c>
      <c r="G58" s="19">
        <f>((VLOOKUP(G$7 + $A58, 'main sheet'!$A:$E,2,0) - VLOOKUP(G$7 +(1) + $A58, 'main sheet'!$A:$E,2,0)) / VLOOKUP($A58, 'main sheet'!$A:$E,2,0)  ) * G$9</f>
        <v>3.8785118307033827E-3</v>
      </c>
      <c r="H58" s="19">
        <f>((VLOOKUP(H$7 + $A58, 'main sheet'!$A:$E,2,0) - VLOOKUP(H$7 +(1) + $A58, 'main sheet'!$A:$E,2,0)) / VLOOKUP($A58, 'main sheet'!$A:$E,2,0)  ) * H$9</f>
        <v>3.6536705651553604E-3</v>
      </c>
      <c r="I58" s="19">
        <f>((VLOOKUP(I$7 + $A58, 'main sheet'!$A:$E,2,0) - VLOOKUP(I$7 +(1) + $A58, 'main sheet'!$A:$E,2,0)) / VLOOKUP($A58, 'main sheet'!$A:$E,2,0)  ) * I$9</f>
        <v>3.4459367872033838E-3</v>
      </c>
      <c r="J58" s="19">
        <f>((VLOOKUP(J$7 + $A58, 'main sheet'!$A:$E,2,0) - VLOOKUP(J$7 +(1) + $A58, 'main sheet'!$A:$E,2,0)) / VLOOKUP($A58, 'main sheet'!$A:$E,2,0)  ) * J$9</f>
        <v>3.2727367575042933E-3</v>
      </c>
      <c r="K58" s="19">
        <f>((VLOOKUP(K$7 + $A58, 'main sheet'!$A:$E,2,0) - VLOOKUP(K$7 +(1) + $A58, 'main sheet'!$A:$E,2,0)) / VLOOKUP($A58, 'main sheet'!$A:$E,2,0)  ) * K$9</f>
        <v>3.0337339602312528E-3</v>
      </c>
      <c r="L58" s="19">
        <f>((VLOOKUP(L$7 + $A58, 'main sheet'!$A:$E,2,0) - VLOOKUP(L$7 +(1) + $A58, 'main sheet'!$A:$E,2,0)) / VLOOKUP($A58, 'main sheet'!$A:$E,2,0)  ) * L$9</f>
        <v>2.7987216847862807E-3</v>
      </c>
      <c r="M58" s="19">
        <f>((VLOOKUP(M$7 + $A58, 'main sheet'!$A:$E,2,0) - VLOOKUP(M$7 +(1) + $A58, 'main sheet'!$A:$E,2,0)) / VLOOKUP($A58, 'main sheet'!$A:$E,2,0)  ) * M$9</f>
        <v>4.2836244500244931E-3</v>
      </c>
      <c r="N58" s="19">
        <f>((VLOOKUP(N$7 + $A58, 'main sheet'!$A:$E,2,0) - VLOOKUP(N$7 +(1) + $A58, 'main sheet'!$A:$E,2,0)) / VLOOKUP($A58, 'main sheet'!$A:$E,2,0)  ) * N$9</f>
        <v>4.1393179525945883E-3</v>
      </c>
      <c r="O58" s="19">
        <f>((VLOOKUP(O$7 + $A58, 'main sheet'!$A:$E,2,0) - VLOOKUP(O$7 +(1) + $A58, 'main sheet'!$A:$E,2,0)) / VLOOKUP($A58, 'main sheet'!$A:$E,2,0)  ) * O$9</f>
        <v>4.023508693021656E-3</v>
      </c>
      <c r="P58" s="19">
        <f>((VLOOKUP(P$7 + $A58, 'main sheet'!$A:$E,2,0) - VLOOKUP(P$7 +(1) + $A58, 'main sheet'!$A:$E,2,0)) / VLOOKUP($A58, 'main sheet'!$A:$E,2,0)  ) * P$9</f>
        <v>3.8774275378077082E-3</v>
      </c>
      <c r="Q58" s="19">
        <f>((VLOOKUP(Q$7 + $A58, 'main sheet'!$A:$E,2,0) - VLOOKUP(Q$7 +(1) + $A58, 'main sheet'!$A:$E,2,0)) / VLOOKUP($A58, 'main sheet'!$A:$E,2,0)  ) * Q$9</f>
        <v>3.7246544546738038E-3</v>
      </c>
      <c r="R58" s="19">
        <f>((VLOOKUP(R$7 + $A58, 'main sheet'!$A:$E,2,0) - VLOOKUP(R$7 +(1) + $A58, 'main sheet'!$A:$E,2,0)) / VLOOKUP($A58, 'main sheet'!$A:$E,2,0)  ) * R$9</f>
        <v>3.5652554668693286E-3</v>
      </c>
      <c r="S58" s="19">
        <f>((VLOOKUP(S$7 + $A58, 'main sheet'!$A:$E,2,0) - VLOOKUP(S$7 +(1) + $A58, 'main sheet'!$A:$E,2,0)) / VLOOKUP($A58, 'main sheet'!$A:$E,2,0)  ) * S$9</f>
        <v>3.3761888890808034E-3</v>
      </c>
      <c r="T58" s="19">
        <f>((VLOOKUP(T$7 + $A58, 'main sheet'!$A:$E,2,0) - VLOOKUP(T$7 +(1) + $A58, 'main sheet'!$A:$E,2,0)) / VLOOKUP($A58, 'main sheet'!$A:$E,2,0)  ) * T$9</f>
        <v>3.2056742987231867E-3</v>
      </c>
      <c r="U58" s="19">
        <f>((VLOOKUP(U$7 + $A58, 'main sheet'!$A:$E,2,0) - VLOOKUP(U$7 +(1) + $A58, 'main sheet'!$A:$E,2,0)) / VLOOKUP($A58, 'main sheet'!$A:$E,2,0)  ) * U$9</f>
        <v>3.027630492687442E-3</v>
      </c>
      <c r="V58" s="19">
        <f>((VLOOKUP(V$7 + $A58, 'main sheet'!$A:$E,2,0) - VLOOKUP(V$7 +(1) + $A58, 'main sheet'!$A:$E,2,0)) / VLOOKUP($A58, 'main sheet'!$A:$E,2,0)  ) * V$9</f>
        <v>2.9102230439311703E-3</v>
      </c>
      <c r="W58" s="19">
        <f>((VLOOKUP(W$7 + $A58, 'main sheet'!$A:$E,2,0) - VLOOKUP(W$7 +(1) + $A58, 'main sheet'!$A:$E,2,0)) / VLOOKUP($A58, 'main sheet'!$A:$E,2,0)  ) * W$9</f>
        <v>2.7876765485963417E-3</v>
      </c>
      <c r="X58" s="19">
        <f>((VLOOKUP(X$7 + $A58, 'main sheet'!$A:$E,2,0) - VLOOKUP(X$7 +(1) + $A58, 'main sheet'!$A:$E,2,0)) / VLOOKUP($A58, 'main sheet'!$A:$E,2,0)  ) * X$9</f>
        <v>2.6700148760906515E-3</v>
      </c>
      <c r="Y58" s="19">
        <f>((VLOOKUP(Y$7 + $A58, 'main sheet'!$A:$E,2,0) - VLOOKUP(Y$7 +(1) + $A58, 'main sheet'!$A:$E,2,0)) / VLOOKUP($A58, 'main sheet'!$A:$E,2,0)  ) * Y$9</f>
        <v>2.5482875596152051E-3</v>
      </c>
      <c r="Z58" s="19">
        <f>((VLOOKUP(Z$7 + $A58, 'main sheet'!$A:$E,2,0) - VLOOKUP(Z$7 +(1) + $A58, 'main sheet'!$A:$E,2,0)) / VLOOKUP($A58, 'main sheet'!$A:$E,2,0)  ) * Z$9</f>
        <v>2.4838268624756679E-3</v>
      </c>
      <c r="AA58" s="19">
        <f>((VLOOKUP(AA$7 + $A58, 'main sheet'!$A:$E,2,0) - VLOOKUP(AA$7 +(1) + $A58, 'main sheet'!$A:$E,2,0)) / VLOOKUP($A58, 'main sheet'!$A:$E,2,0)  ) * AA$9</f>
        <v>2.3740256749807697E-3</v>
      </c>
      <c r="AB58" s="19">
        <f>((VLOOKUP(AB$7 + $A58, 'main sheet'!$A:$E,2,0) - VLOOKUP(AB$7 +(1) + $A58, 'main sheet'!$A:$E,2,0)) / VLOOKUP($A58, 'main sheet'!$A:$E,2,0)  ) * AB$9</f>
        <v>2.2682063487313394E-3</v>
      </c>
      <c r="AC58" s="19">
        <f>((VLOOKUP(AC$7 + $A58, 'main sheet'!$A:$E,2,0) - VLOOKUP(AC$7 +(1) + $A58, 'main sheet'!$A:$E,2,0)) / VLOOKUP($A58, 'main sheet'!$A:$E,2,0)  ) * AC$9</f>
        <v>2.1471306591379197E-3</v>
      </c>
      <c r="AD58" s="19">
        <f>((VLOOKUP(AD$7 + $A58, 'main sheet'!$A:$E,2,0) - VLOOKUP(AD$7 +(1) + $A58, 'main sheet'!$A:$E,2,0)) / VLOOKUP($A58, 'main sheet'!$A:$E,2,0)  ) * AD$9</f>
        <v>2.0526142349936299E-3</v>
      </c>
      <c r="AE58" s="19">
        <f>((VLOOKUP(AE$7 + $A58, 'main sheet'!$A:$E,2,0) - VLOOKUP(AE$7 +(1) + $A58, 'main sheet'!$A:$E,2,0)) / VLOOKUP($A58, 'main sheet'!$A:$E,2,0)  ) * AE$9</f>
        <v>1.9363640876503862E-3</v>
      </c>
      <c r="AF58" s="19">
        <f>((VLOOKUP(AF$7 + $A58, 'main sheet'!$A:$E,2,0) - VLOOKUP(AF$7 +(1) + $A58, 'main sheet'!$A:$E,2,0)) / VLOOKUP($A58, 'main sheet'!$A:$E,2,0)  ) * AF$9</f>
        <v>1.8422934898376445E-3</v>
      </c>
      <c r="AJ58" s="19">
        <v>47</v>
      </c>
      <c r="AK58" s="19">
        <f t="shared" si="7"/>
        <v>9.6999127414302916E-2</v>
      </c>
    </row>
    <row r="59" spans="1:37" x14ac:dyDescent="0.3">
      <c r="A59" s="19">
        <v>48</v>
      </c>
      <c r="C59" s="19">
        <f>((VLOOKUP(C$7 + $A59, 'main sheet'!$A:$E,2,0) - VLOOKUP(C$7 +(1) + $A59, 'main sheet'!$A:$E,2,0)) / VLOOKUP($A59, 'main sheet'!$A:$E,2,0)  ) * C$9</f>
        <v>5.2458171946335487E-3</v>
      </c>
      <c r="D59" s="19">
        <f>((VLOOKUP(D$7 + $A59, 'main sheet'!$A:$E,2,0) - VLOOKUP(D$7 +(1) + $A59, 'main sheet'!$A:$E,2,0)) / VLOOKUP($A59, 'main sheet'!$A:$E,2,0)  ) * D$9</f>
        <v>4.9979768280373005E-3</v>
      </c>
      <c r="E59" s="19">
        <f>((VLOOKUP(E$7 + $A59, 'main sheet'!$A:$E,2,0) - VLOOKUP(E$7 +(1) + $A59, 'main sheet'!$A:$E,2,0)) / VLOOKUP($A59, 'main sheet'!$A:$E,2,0)  ) * E$9</f>
        <v>4.7255421624591626E-3</v>
      </c>
      <c r="F59" s="19">
        <f>((VLOOKUP(F$7 + $A59, 'main sheet'!$A:$E,2,0) - VLOOKUP(F$7 +(1) + $A59, 'main sheet'!$A:$E,2,0)) / VLOOKUP($A59, 'main sheet'!$A:$E,2,0)  ) * F$9</f>
        <v>4.4827277430442647E-3</v>
      </c>
      <c r="G59" s="19">
        <f>((VLOOKUP(G$7 + $A59, 'main sheet'!$A:$E,2,0) - VLOOKUP(G$7 +(1) + $A59, 'main sheet'!$A:$E,2,0)) / VLOOKUP($A59, 'main sheet'!$A:$E,2,0)  ) * G$9</f>
        <v>4.2228594680851772E-3</v>
      </c>
      <c r="H59" s="19">
        <f>((VLOOKUP(H$7 + $A59, 'main sheet'!$A:$E,2,0) - VLOOKUP(H$7 +(1) + $A59, 'main sheet'!$A:$E,2,0)) / VLOOKUP($A59, 'main sheet'!$A:$E,2,0)  ) * H$9</f>
        <v>3.982763779264281E-3</v>
      </c>
      <c r="I59" s="19">
        <f>((VLOOKUP(I$7 + $A59, 'main sheet'!$A:$E,2,0) - VLOOKUP(I$7 +(1) + $A59, 'main sheet'!$A:$E,2,0)) / VLOOKUP($A59, 'main sheet'!$A:$E,2,0)  ) * I$9</f>
        <v>3.7825816960018461E-3</v>
      </c>
      <c r="J59" s="19">
        <f>((VLOOKUP(J$7 + $A59, 'main sheet'!$A:$E,2,0) - VLOOKUP(J$7 +(1) + $A59, 'main sheet'!$A:$E,2,0)) / VLOOKUP($A59, 'main sheet'!$A:$E,2,0)  ) * J$9</f>
        <v>3.5063457279896656E-3</v>
      </c>
      <c r="K59" s="19">
        <f>((VLOOKUP(K$7 + $A59, 'main sheet'!$A:$E,2,0) - VLOOKUP(K$7 +(1) + $A59, 'main sheet'!$A:$E,2,0)) / VLOOKUP($A59, 'main sheet'!$A:$E,2,0)  ) * K$9</f>
        <v>3.234721947251557E-3</v>
      </c>
      <c r="L59" s="19">
        <f>((VLOOKUP(L$7 + $A59, 'main sheet'!$A:$E,2,0) - VLOOKUP(L$7 +(1) + $A59, 'main sheet'!$A:$E,2,0)) / VLOOKUP($A59, 'main sheet'!$A:$E,2,0)  ) * L$9</f>
        <v>3.0362108229663042E-3</v>
      </c>
      <c r="M59" s="19">
        <f>((VLOOKUP(M$7 + $A59, 'main sheet'!$A:$E,2,0) - VLOOKUP(M$7 +(1) + $A59, 'main sheet'!$A:$E,2,0)) / VLOOKUP($A59, 'main sheet'!$A:$E,2,0)  ) * M$9</f>
        <v>4.5761565611293258E-3</v>
      </c>
      <c r="N59" s="19">
        <f>((VLOOKUP(N$7 + $A59, 'main sheet'!$A:$E,2,0) - VLOOKUP(N$7 +(1) + $A59, 'main sheet'!$A:$E,2,0)) / VLOOKUP($A59, 'main sheet'!$A:$E,2,0)  ) * N$9</f>
        <v>4.4481254919764915E-3</v>
      </c>
      <c r="O59" s="19">
        <f>((VLOOKUP(O$7 + $A59, 'main sheet'!$A:$E,2,0) - VLOOKUP(O$7 +(1) + $A59, 'main sheet'!$A:$E,2,0)) / VLOOKUP($A59, 'main sheet'!$A:$E,2,0)  ) * O$9</f>
        <v>4.2866278142079505E-3</v>
      </c>
      <c r="P59" s="19">
        <f>((VLOOKUP(P$7 + $A59, 'main sheet'!$A:$E,2,0) - VLOOKUP(P$7 +(1) + $A59, 'main sheet'!$A:$E,2,0)) / VLOOKUP($A59, 'main sheet'!$A:$E,2,0)  ) * P$9</f>
        <v>4.1177319828768584E-3</v>
      </c>
      <c r="Q59" s="19">
        <f>((VLOOKUP(Q$7 + $A59, 'main sheet'!$A:$E,2,0) - VLOOKUP(Q$7 +(1) + $A59, 'main sheet'!$A:$E,2,0)) / VLOOKUP($A59, 'main sheet'!$A:$E,2,0)  ) * Q$9</f>
        <v>3.9415109889274569E-3</v>
      </c>
      <c r="R59" s="19">
        <f>((VLOOKUP(R$7 + $A59, 'main sheet'!$A:$E,2,0) - VLOOKUP(R$7 +(1) + $A59, 'main sheet'!$A:$E,2,0)) / VLOOKUP($A59, 'main sheet'!$A:$E,2,0)  ) * R$9</f>
        <v>3.7324914667873641E-3</v>
      </c>
      <c r="S59" s="19">
        <f>((VLOOKUP(S$7 + $A59, 'main sheet'!$A:$E,2,0) - VLOOKUP(S$7 +(1) + $A59, 'main sheet'!$A:$E,2,0)) / VLOOKUP($A59, 'main sheet'!$A:$E,2,0)  ) * S$9</f>
        <v>3.5439817967475979E-3</v>
      </c>
      <c r="T59" s="19">
        <f>((VLOOKUP(T$7 + $A59, 'main sheet'!$A:$E,2,0) - VLOOKUP(T$7 +(1) + $A59, 'main sheet'!$A:$E,2,0)) / VLOOKUP($A59, 'main sheet'!$A:$E,2,0)  ) * T$9</f>
        <v>3.3471483230956868E-3</v>
      </c>
      <c r="U59" s="19">
        <f>((VLOOKUP(U$7 + $A59, 'main sheet'!$A:$E,2,0) - VLOOKUP(U$7 +(1) + $A59, 'main sheet'!$A:$E,2,0)) / VLOOKUP($A59, 'main sheet'!$A:$E,2,0)  ) * U$9</f>
        <v>3.2173504015287546E-3</v>
      </c>
      <c r="V59" s="19">
        <f>((VLOOKUP(V$7 + $A59, 'main sheet'!$A:$E,2,0) - VLOOKUP(V$7 +(1) + $A59, 'main sheet'!$A:$E,2,0)) / VLOOKUP($A59, 'main sheet'!$A:$E,2,0)  ) * V$9</f>
        <v>3.0818710894555254E-3</v>
      </c>
      <c r="W59" s="19">
        <f>((VLOOKUP(W$7 + $A59, 'main sheet'!$A:$E,2,0) - VLOOKUP(W$7 +(1) + $A59, 'main sheet'!$A:$E,2,0)) / VLOOKUP($A59, 'main sheet'!$A:$E,2,0)  ) * W$9</f>
        <v>2.9517921149005847E-3</v>
      </c>
      <c r="X59" s="19">
        <f>((VLOOKUP(X$7 + $A59, 'main sheet'!$A:$E,2,0) - VLOOKUP(X$7 +(1) + $A59, 'main sheet'!$A:$E,2,0)) / VLOOKUP($A59, 'main sheet'!$A:$E,2,0)  ) * X$9</f>
        <v>2.8172184328743907E-3</v>
      </c>
      <c r="Y59" s="19">
        <f>((VLOOKUP(Y$7 + $A59, 'main sheet'!$A:$E,2,0) - VLOOKUP(Y$7 +(1) + $A59, 'main sheet'!$A:$E,2,0)) / VLOOKUP($A59, 'main sheet'!$A:$E,2,0)  ) * Y$9</f>
        <v>2.7459549432057211E-3</v>
      </c>
      <c r="Z59" s="19">
        <f>((VLOOKUP(Z$7 + $A59, 'main sheet'!$A:$E,2,0) - VLOOKUP(Z$7 +(1) + $A59, 'main sheet'!$A:$E,2,0)) / VLOOKUP($A59, 'main sheet'!$A:$E,2,0)  ) * Z$9</f>
        <v>2.6245660017595544E-3</v>
      </c>
      <c r="AA59" s="19">
        <f>((VLOOKUP(AA$7 + $A59, 'main sheet'!$A:$E,2,0) - VLOOKUP(AA$7 +(1) + $A59, 'main sheet'!$A:$E,2,0)) / VLOOKUP($A59, 'main sheet'!$A:$E,2,0)  ) * AA$9</f>
        <v>2.5075791431378143E-3</v>
      </c>
      <c r="AB59" s="19">
        <f>((VLOOKUP(AB$7 + $A59, 'main sheet'!$A:$E,2,0) - VLOOKUP(AB$7 +(1) + $A59, 'main sheet'!$A:$E,2,0)) / VLOOKUP($A59, 'main sheet'!$A:$E,2,0)  ) * AB$9</f>
        <v>2.3737258567578944E-3</v>
      </c>
      <c r="AC59" s="19">
        <f>((VLOOKUP(AC$7 + $A59, 'main sheet'!$A:$E,2,0) - VLOOKUP(AC$7 +(1) + $A59, 'main sheet'!$A:$E,2,0)) / VLOOKUP($A59, 'main sheet'!$A:$E,2,0)  ) * AC$9</f>
        <v>2.2692347402416433E-3</v>
      </c>
      <c r="AD59" s="19">
        <f>((VLOOKUP(AD$7 + $A59, 'main sheet'!$A:$E,2,0) - VLOOKUP(AD$7 +(1) + $A59, 'main sheet'!$A:$E,2,0)) / VLOOKUP($A59, 'main sheet'!$A:$E,2,0)  ) * AD$9</f>
        <v>2.1407162546868952E-3</v>
      </c>
      <c r="AE59" s="19">
        <f>((VLOOKUP(AE$7 + $A59, 'main sheet'!$A:$E,2,0) - VLOOKUP(AE$7 +(1) + $A59, 'main sheet'!$A:$E,2,0)) / VLOOKUP($A59, 'main sheet'!$A:$E,2,0)  ) * AE$9</f>
        <v>2.0367180143197106E-3</v>
      </c>
      <c r="AF59" s="19">
        <f>((VLOOKUP(AF$7 + $A59, 'main sheet'!$A:$E,2,0) - VLOOKUP(AF$7 +(1) + $A59, 'main sheet'!$A:$E,2,0)) / VLOOKUP($A59, 'main sheet'!$A:$E,2,0)  ) * AF$9</f>
        <v>1.9227037418019508E-3</v>
      </c>
      <c r="AJ59" s="19">
        <v>48</v>
      </c>
      <c r="AK59" s="19">
        <f t="shared" si="7"/>
        <v>0.10390075253015227</v>
      </c>
    </row>
    <row r="60" spans="1:37" x14ac:dyDescent="0.3">
      <c r="A60" s="19">
        <v>49</v>
      </c>
      <c r="C60" s="19">
        <f>((VLOOKUP(C$7 + $A60, 'main sheet'!$A:$E,2,0) - VLOOKUP(C$7 +(1) + $A60, 'main sheet'!$A:$E,2,0)) / VLOOKUP($A60, 'main sheet'!$A:$E,2,0)  ) * C$9</f>
        <v>5.7792021083138637E-3</v>
      </c>
      <c r="D60" s="19">
        <f>((VLOOKUP(D$7 + $A60, 'main sheet'!$A:$E,2,0) - VLOOKUP(D$7 +(1) + $A60, 'main sheet'!$A:$E,2,0)) / VLOOKUP($A60, 'main sheet'!$A:$E,2,0)  ) * D$9</f>
        <v>5.464183642270826E-3</v>
      </c>
      <c r="E60" s="19">
        <f>((VLOOKUP(E$7 + $A60, 'main sheet'!$A:$E,2,0) - VLOOKUP(E$7 +(1) + $A60, 'main sheet'!$A:$E,2,0)) / VLOOKUP($A60, 'main sheet'!$A:$E,2,0)  ) * E$9</f>
        <v>5.1834153128260813E-3</v>
      </c>
      <c r="F60" s="19">
        <f>((VLOOKUP(F$7 + $A60, 'main sheet'!$A:$E,2,0) - VLOOKUP(F$7 +(1) + $A60, 'main sheet'!$A:$E,2,0)) / VLOOKUP($A60, 'main sheet'!$A:$E,2,0)  ) * F$9</f>
        <v>4.8829274686042791E-3</v>
      </c>
      <c r="G60" s="19">
        <f>((VLOOKUP(G$7 + $A60, 'main sheet'!$A:$E,2,0) - VLOOKUP(G$7 +(1) + $A60, 'main sheet'!$A:$E,2,0)) / VLOOKUP($A60, 'main sheet'!$A:$E,2,0)  ) * G$9</f>
        <v>4.6053028299210931E-3</v>
      </c>
      <c r="H60" s="19">
        <f>((VLOOKUP(H$7 + $A60, 'main sheet'!$A:$E,2,0) - VLOOKUP(H$7 +(1) + $A60, 'main sheet'!$A:$E,2,0)) / VLOOKUP($A60, 'main sheet'!$A:$E,2,0)  ) * H$9</f>
        <v>4.3738306247785895E-3</v>
      </c>
      <c r="I60" s="19">
        <f>((VLOOKUP(I$7 + $A60, 'main sheet'!$A:$E,2,0) - VLOOKUP(I$7 +(1) + $A60, 'main sheet'!$A:$E,2,0)) / VLOOKUP($A60, 'main sheet'!$A:$E,2,0)  ) * I$9</f>
        <v>4.0544166811659239E-3</v>
      </c>
      <c r="J60" s="19">
        <f>((VLOOKUP(J$7 + $A60, 'main sheet'!$A:$E,2,0) - VLOOKUP(J$7 +(1) + $A60, 'main sheet'!$A:$E,2,0)) / VLOOKUP($A60, 'main sheet'!$A:$E,2,0)  ) * J$9</f>
        <v>3.7403358479968138E-3</v>
      </c>
      <c r="K60" s="19">
        <f>((VLOOKUP(K$7 + $A60, 'main sheet'!$A:$E,2,0) - VLOOKUP(K$7 +(1) + $A60, 'main sheet'!$A:$E,2,0)) / VLOOKUP($A60, 'main sheet'!$A:$E,2,0)  ) * K$9</f>
        <v>3.5107957865948883E-3</v>
      </c>
      <c r="L60" s="19">
        <f>((VLOOKUP(L$7 + $A60, 'main sheet'!$A:$E,2,0) - VLOOKUP(L$7 +(1) + $A60, 'main sheet'!$A:$E,2,0)) / VLOOKUP($A60, 'main sheet'!$A:$E,2,0)  ) * L$9</f>
        <v>3.245023240924507E-3</v>
      </c>
      <c r="M60" s="19">
        <f>((VLOOKUP(M$7 + $A60, 'main sheet'!$A:$E,2,0) - VLOOKUP(M$7 +(1) + $A60, 'main sheet'!$A:$E,2,0)) / VLOOKUP($A60, 'main sheet'!$A:$E,2,0)  ) * M$9</f>
        <v>4.9197781624747616E-3</v>
      </c>
      <c r="N60" s="19">
        <f>((VLOOKUP(N$7 + $A60, 'main sheet'!$A:$E,2,0) - VLOOKUP(N$7 +(1) + $A60, 'main sheet'!$A:$E,2,0)) / VLOOKUP($A60, 'main sheet'!$A:$E,2,0)  ) * N$9</f>
        <v>4.7411562351462209E-3</v>
      </c>
      <c r="O60" s="19">
        <f>((VLOOKUP(O$7 + $A60, 'main sheet'!$A:$E,2,0) - VLOOKUP(O$7 +(1) + $A60, 'main sheet'!$A:$E,2,0)) / VLOOKUP($A60, 'main sheet'!$A:$E,2,0)  ) * O$9</f>
        <v>4.5543516982205984E-3</v>
      </c>
      <c r="P60" s="19">
        <f>((VLOOKUP(P$7 + $A60, 'main sheet'!$A:$E,2,0) - VLOOKUP(P$7 +(1) + $A60, 'main sheet'!$A:$E,2,0)) / VLOOKUP($A60, 'main sheet'!$A:$E,2,0)  ) * P$9</f>
        <v>4.359445282166083E-3</v>
      </c>
      <c r="Q60" s="19">
        <f>((VLOOKUP(Q$7 + $A60, 'main sheet'!$A:$E,2,0) - VLOOKUP(Q$7 +(1) + $A60, 'main sheet'!$A:$E,2,0)) / VLOOKUP($A60, 'main sheet'!$A:$E,2,0)  ) * Q$9</f>
        <v>4.1282625778087901E-3</v>
      </c>
      <c r="R60" s="19">
        <f>((VLOOKUP(R$7 + $A60, 'main sheet'!$A:$E,2,0) - VLOOKUP(R$7 +(1) + $A60, 'main sheet'!$A:$E,2,0)) / VLOOKUP($A60, 'main sheet'!$A:$E,2,0)  ) * R$9</f>
        <v>3.9197644678184472E-3</v>
      </c>
      <c r="S60" s="19">
        <f>((VLOOKUP(S$7 + $A60, 'main sheet'!$A:$E,2,0) - VLOOKUP(S$7 +(1) + $A60, 'main sheet'!$A:$E,2,0)) / VLOOKUP($A60, 'main sheet'!$A:$E,2,0)  ) * S$9</f>
        <v>3.7020599477765826E-3</v>
      </c>
      <c r="T60" s="19">
        <f>((VLOOKUP(T$7 + $A60, 'main sheet'!$A:$E,2,0) - VLOOKUP(T$7 +(1) + $A60, 'main sheet'!$A:$E,2,0)) / VLOOKUP($A60, 'main sheet'!$A:$E,2,0)  ) * T$9</f>
        <v>3.5584990295400203E-3</v>
      </c>
      <c r="U60" s="19">
        <f>((VLOOKUP(U$7 + $A60, 'main sheet'!$A:$E,2,0) - VLOOKUP(U$7 +(1) + $A60, 'main sheet'!$A:$E,2,0)) / VLOOKUP($A60, 'main sheet'!$A:$E,2,0)  ) * U$9</f>
        <v>3.4086543000675148E-3</v>
      </c>
      <c r="V60" s="19">
        <f>((VLOOKUP(V$7 + $A60, 'main sheet'!$A:$E,2,0) - VLOOKUP(V$7 +(1) + $A60, 'main sheet'!$A:$E,2,0)) / VLOOKUP($A60, 'main sheet'!$A:$E,2,0)  ) * V$9</f>
        <v>3.2647825276620667E-3</v>
      </c>
      <c r="W60" s="19">
        <f>((VLOOKUP(W$7 + $A60, 'main sheet'!$A:$E,2,0) - VLOOKUP(W$7 +(1) + $A60, 'main sheet'!$A:$E,2,0)) / VLOOKUP($A60, 'main sheet'!$A:$E,2,0)  ) * W$9</f>
        <v>3.1159394558398961E-3</v>
      </c>
      <c r="X60" s="19">
        <f>((VLOOKUP(X$7 + $A60, 'main sheet'!$A:$E,2,0) - VLOOKUP(X$7 +(1) + $A60, 'main sheet'!$A:$E,2,0)) / VLOOKUP($A60, 'main sheet'!$A:$E,2,0)  ) * X$9</f>
        <v>3.0371196111916099E-3</v>
      </c>
      <c r="Y60" s="19">
        <f>((VLOOKUP(Y$7 + $A60, 'main sheet'!$A:$E,2,0) - VLOOKUP(Y$7 +(1) + $A60, 'main sheet'!$A:$E,2,0)) / VLOOKUP($A60, 'main sheet'!$A:$E,2,0)  ) * Y$9</f>
        <v>2.9028593111236336E-3</v>
      </c>
      <c r="Z60" s="19">
        <f>((VLOOKUP(Z$7 + $A60, 'main sheet'!$A:$E,2,0) - VLOOKUP(Z$7 +(1) + $A60, 'main sheet'!$A:$E,2,0)) / VLOOKUP($A60, 'main sheet'!$A:$E,2,0)  ) * Z$9</f>
        <v>2.773467864461004E-3</v>
      </c>
      <c r="AA60" s="19">
        <f>((VLOOKUP(AA$7 + $A60, 'main sheet'!$A:$E,2,0) - VLOOKUP(AA$7 +(1) + $A60, 'main sheet'!$A:$E,2,0)) / VLOOKUP($A60, 'main sheet'!$A:$E,2,0)  ) * AA$9</f>
        <v>2.6254215747384541E-3</v>
      </c>
      <c r="AB60" s="19">
        <f>((VLOOKUP(AB$7 + $A60, 'main sheet'!$A:$E,2,0) - VLOOKUP(AB$7 +(1) + $A60, 'main sheet'!$A:$E,2,0)) / VLOOKUP($A60, 'main sheet'!$A:$E,2,0)  ) * AB$9</f>
        <v>2.5098508440707734E-3</v>
      </c>
      <c r="AC60" s="19">
        <f>((VLOOKUP(AC$7 + $A60, 'main sheet'!$A:$E,2,0) - VLOOKUP(AC$7 +(1) + $A60, 'main sheet'!$A:$E,2,0)) / VLOOKUP($A60, 'main sheet'!$A:$E,2,0)  ) * AC$9</f>
        <v>2.3677050256025035E-3</v>
      </c>
      <c r="AD60" s="19">
        <f>((VLOOKUP(AD$7 + $A60, 'main sheet'!$A:$E,2,0) - VLOOKUP(AD$7 +(1) + $A60, 'main sheet'!$A:$E,2,0)) / VLOOKUP($A60, 'main sheet'!$A:$E,2,0)  ) * AD$9</f>
        <v>2.2526794327281151E-3</v>
      </c>
      <c r="AE60" s="19">
        <f>((VLOOKUP(AE$7 + $A60, 'main sheet'!$A:$E,2,0) - VLOOKUP(AE$7 +(1) + $A60, 'main sheet'!$A:$E,2,0)) / VLOOKUP($A60, 'main sheet'!$A:$E,2,0)  ) * AE$9</f>
        <v>2.1265757674526829E-3</v>
      </c>
      <c r="AF60" s="19">
        <f>((VLOOKUP(AF$7 + $A60, 'main sheet'!$A:$E,2,0) - VLOOKUP(AF$7 +(1) + $A60, 'main sheet'!$A:$E,2,0)) / VLOOKUP($A60, 'main sheet'!$A:$E,2,0)  ) * AF$9</f>
        <v>1.984076178538663E-3</v>
      </c>
      <c r="AJ60" s="19">
        <v>49</v>
      </c>
      <c r="AK60" s="19">
        <f t="shared" si="7"/>
        <v>0.11109188283782527</v>
      </c>
    </row>
    <row r="61" spans="1:37" x14ac:dyDescent="0.3">
      <c r="A61" s="19">
        <v>50</v>
      </c>
      <c r="C61" s="19">
        <f>((VLOOKUP(C$7 + $A61, 'main sheet'!$A:$E,2,0) - VLOOKUP(C$7 +(1) + $A61, 'main sheet'!$A:$E,2,0)) / VLOOKUP($A61, 'main sheet'!$A:$E,2,0)  ) * C$9</f>
        <v>6.3221600330284978E-3</v>
      </c>
      <c r="D61" s="19">
        <f>((VLOOKUP(D$7 + $A61, 'main sheet'!$A:$E,2,0) - VLOOKUP(D$7 +(1) + $A61, 'main sheet'!$A:$E,2,0)) / VLOOKUP($A61, 'main sheet'!$A:$E,2,0)  ) * D$9</f>
        <v>5.9973059601851359E-3</v>
      </c>
      <c r="E61" s="19">
        <f>((VLOOKUP(E$7 + $A61, 'main sheet'!$A:$E,2,0) - VLOOKUP(E$7 +(1) + $A61, 'main sheet'!$A:$E,2,0)) / VLOOKUP($A61, 'main sheet'!$A:$E,2,0)  ) * E$9</f>
        <v>5.6496360494497667E-3</v>
      </c>
      <c r="F61" s="19">
        <f>((VLOOKUP(F$7 + $A61, 'main sheet'!$A:$E,2,0) - VLOOKUP(F$7 +(1) + $A61, 'main sheet'!$A:$E,2,0)) / VLOOKUP($A61, 'main sheet'!$A:$E,2,0)  ) * F$9</f>
        <v>5.3284192840964356E-3</v>
      </c>
      <c r="G61" s="19">
        <f>((VLOOKUP(G$7 + $A61, 'main sheet'!$A:$E,2,0) - VLOOKUP(G$7 +(1) + $A61, 'main sheet'!$A:$E,2,0)) / VLOOKUP($A61, 'main sheet'!$A:$E,2,0)  ) * G$9</f>
        <v>5.0606017252596428E-3</v>
      </c>
      <c r="H61" s="19">
        <f>((VLOOKUP(H$7 + $A61, 'main sheet'!$A:$E,2,0) - VLOOKUP(H$7 +(1) + $A61, 'main sheet'!$A:$E,2,0)) / VLOOKUP($A61, 'main sheet'!$A:$E,2,0)  ) * H$9</f>
        <v>4.6910339726903335E-3</v>
      </c>
      <c r="I61" s="19">
        <f>((VLOOKUP(I$7 + $A61, 'main sheet'!$A:$E,2,0) - VLOOKUP(I$7 +(1) + $A61, 'main sheet'!$A:$E,2,0)) / VLOOKUP($A61, 'main sheet'!$A:$E,2,0)  ) * I$9</f>
        <v>4.3276367260749486E-3</v>
      </c>
      <c r="J61" s="19">
        <f>((VLOOKUP(J$7 + $A61, 'main sheet'!$A:$E,2,0) - VLOOKUP(J$7 +(1) + $A61, 'main sheet'!$A:$E,2,0)) / VLOOKUP($A61, 'main sheet'!$A:$E,2,0)  ) * J$9</f>
        <v>4.0620546927501921E-3</v>
      </c>
      <c r="K61" s="19">
        <f>((VLOOKUP(K$7 + $A61, 'main sheet'!$A:$E,2,0) - VLOOKUP(K$7 +(1) + $A61, 'main sheet'!$A:$E,2,0)) / VLOOKUP($A61, 'main sheet'!$A:$E,2,0)  ) * K$9</f>
        <v>3.754551014961055E-3</v>
      </c>
      <c r="L61" s="19">
        <f>((VLOOKUP(L$7 + $A61, 'main sheet'!$A:$E,2,0) - VLOOKUP(L$7 +(1) + $A61, 'main sheet'!$A:$E,2,0)) / VLOOKUP($A61, 'main sheet'!$A:$E,2,0)  ) * L$9</f>
        <v>3.4908325062044986E-3</v>
      </c>
      <c r="M61" s="19">
        <f>((VLOOKUP(M$7 + $A61, 'main sheet'!$A:$E,2,0) - VLOOKUP(M$7 +(1) + $A61, 'main sheet'!$A:$E,2,0)) / VLOOKUP($A61, 'main sheet'!$A:$E,2,0)  ) * M$9</f>
        <v>5.2470996210008166E-3</v>
      </c>
      <c r="N61" s="19">
        <f>((VLOOKUP(N$7 + $A61, 'main sheet'!$A:$E,2,0) - VLOOKUP(N$7 +(1) + $A61, 'main sheet'!$A:$E,2,0)) / VLOOKUP($A61, 'main sheet'!$A:$E,2,0)  ) * N$9</f>
        <v>5.0403605965329938E-3</v>
      </c>
      <c r="O61" s="19">
        <f>((VLOOKUP(O$7 + $A61, 'main sheet'!$A:$E,2,0) - VLOOKUP(O$7 +(1) + $A61, 'main sheet'!$A:$E,2,0)) / VLOOKUP($A61, 'main sheet'!$A:$E,2,0)  ) * O$9</f>
        <v>4.8246551164585249E-3</v>
      </c>
      <c r="P61" s="19">
        <f>((VLOOKUP(P$7 + $A61, 'main sheet'!$A:$E,2,0) - VLOOKUP(P$7 +(1) + $A61, 'main sheet'!$A:$E,2,0)) / VLOOKUP($A61, 'main sheet'!$A:$E,2,0)  ) * P$9</f>
        <v>4.5688021936160263E-3</v>
      </c>
      <c r="Q61" s="19">
        <f>((VLOOKUP(Q$7 + $A61, 'main sheet'!$A:$E,2,0) - VLOOKUP(Q$7 +(1) + $A61, 'main sheet'!$A:$E,2,0)) / VLOOKUP($A61, 'main sheet'!$A:$E,2,0)  ) * Q$9</f>
        <v>4.3380546080798634E-3</v>
      </c>
      <c r="R61" s="19">
        <f>((VLOOKUP(R$7 + $A61, 'main sheet'!$A:$E,2,0) - VLOOKUP(R$7 +(1) + $A61, 'main sheet'!$A:$E,2,0)) / VLOOKUP($A61, 'main sheet'!$A:$E,2,0)  ) * R$9</f>
        <v>4.0971181681174291E-3</v>
      </c>
      <c r="S61" s="19">
        <f>((VLOOKUP(S$7 + $A61, 'main sheet'!$A:$E,2,0) - VLOOKUP(S$7 +(1) + $A61, 'main sheet'!$A:$E,2,0)) / VLOOKUP($A61, 'main sheet'!$A:$E,2,0)  ) * S$9</f>
        <v>3.93823742209064E-3</v>
      </c>
      <c r="T61" s="19">
        <f>((VLOOKUP(T$7 + $A61, 'main sheet'!$A:$E,2,0) - VLOOKUP(T$7 +(1) + $A61, 'main sheet'!$A:$E,2,0)) / VLOOKUP($A61, 'main sheet'!$A:$E,2,0)  ) * T$9</f>
        <v>3.7724022999751361E-3</v>
      </c>
      <c r="U61" s="19">
        <f>((VLOOKUP(U$7 + $A61, 'main sheet'!$A:$E,2,0) - VLOOKUP(U$7 +(1) + $A61, 'main sheet'!$A:$E,2,0)) / VLOOKUP($A61, 'main sheet'!$A:$E,2,0)  ) * U$9</f>
        <v>3.6131775275735876E-3</v>
      </c>
      <c r="V61" s="19">
        <f>((VLOOKUP(V$7 + $A61, 'main sheet'!$A:$E,2,0) - VLOOKUP(V$7 +(1) + $A61, 'main sheet'!$A:$E,2,0)) / VLOOKUP($A61, 'main sheet'!$A:$E,2,0)  ) * V$9</f>
        <v>3.4484509530816527E-3</v>
      </c>
      <c r="W61" s="19">
        <f>((VLOOKUP(W$7 + $A61, 'main sheet'!$A:$E,2,0) - VLOOKUP(W$7 +(1) + $A61, 'main sheet'!$A:$E,2,0)) / VLOOKUP($A61, 'main sheet'!$A:$E,2,0)  ) * W$9</f>
        <v>3.3612200000251976E-3</v>
      </c>
      <c r="X61" s="19">
        <f>((VLOOKUP(X$7 + $A61, 'main sheet'!$A:$E,2,0) - VLOOKUP(X$7 +(1) + $A61, 'main sheet'!$A:$E,2,0)) / VLOOKUP($A61, 'main sheet'!$A:$E,2,0)  ) * X$9</f>
        <v>3.2126323697801015E-3</v>
      </c>
      <c r="Y61" s="19">
        <f>((VLOOKUP(Y$7 + $A61, 'main sheet'!$A:$E,2,0) - VLOOKUP(Y$7 +(1) + $A61, 'main sheet'!$A:$E,2,0)) / VLOOKUP($A61, 'main sheet'!$A:$E,2,0)  ) * Y$9</f>
        <v>3.0694331632845806E-3</v>
      </c>
      <c r="Z61" s="19">
        <f>((VLOOKUP(Z$7 + $A61, 'main sheet'!$A:$E,2,0) - VLOOKUP(Z$7 +(1) + $A61, 'main sheet'!$A:$E,2,0)) / VLOOKUP($A61, 'main sheet'!$A:$E,2,0)  ) * Z$9</f>
        <v>2.9055883979644159E-3</v>
      </c>
      <c r="AA61" s="19">
        <f>((VLOOKUP(AA$7 + $A61, 'main sheet'!$A:$E,2,0) - VLOOKUP(AA$7 +(1) + $A61, 'main sheet'!$A:$E,2,0)) / VLOOKUP($A61, 'main sheet'!$A:$E,2,0)  ) * AA$9</f>
        <v>2.7776847586390876E-3</v>
      </c>
      <c r="AB61" s="19">
        <f>((VLOOKUP(AB$7 + $A61, 'main sheet'!$A:$E,2,0) - VLOOKUP(AB$7 +(1) + $A61, 'main sheet'!$A:$E,2,0)) / VLOOKUP($A61, 'main sheet'!$A:$E,2,0)  ) * AB$9</f>
        <v>2.6203701220357421E-3</v>
      </c>
      <c r="AC61" s="19">
        <f>((VLOOKUP(AC$7 + $A61, 'main sheet'!$A:$E,2,0) - VLOOKUP(AC$7 +(1) + $A61, 'main sheet'!$A:$E,2,0)) / VLOOKUP($A61, 'main sheet'!$A:$E,2,0)  ) * AC$9</f>
        <v>2.4930697938367959E-3</v>
      </c>
      <c r="AD61" s="19">
        <f>((VLOOKUP(AD$7 + $A61, 'main sheet'!$A:$E,2,0) - VLOOKUP(AD$7 +(1) + $A61, 'main sheet'!$A:$E,2,0)) / VLOOKUP($A61, 'main sheet'!$A:$E,2,0)  ) * AD$9</f>
        <v>2.3535092180075276E-3</v>
      </c>
      <c r="AE61" s="19">
        <f>((VLOOKUP(AE$7 + $A61, 'main sheet'!$A:$E,2,0) - VLOOKUP(AE$7 +(1) + $A61, 'main sheet'!$A:$E,2,0)) / VLOOKUP($A61, 'main sheet'!$A:$E,2,0)  ) * AE$9</f>
        <v>2.1958030590244612E-3</v>
      </c>
      <c r="AF61" s="19">
        <f>((VLOOKUP(AF$7 + $A61, 'main sheet'!$A:$E,2,0) - VLOOKUP(AF$7 +(1) + $A61, 'main sheet'!$A:$E,2,0)) / VLOOKUP($A61, 'main sheet'!$A:$E,2,0)  ) * AF$9</f>
        <v>2.0309063426144818E-3</v>
      </c>
      <c r="AJ61" s="19">
        <v>50</v>
      </c>
      <c r="AK61" s="19">
        <f t="shared" si="7"/>
        <v>0.11859280769643955</v>
      </c>
    </row>
    <row r="62" spans="1:37" x14ac:dyDescent="0.3">
      <c r="A62" s="19">
        <v>51</v>
      </c>
      <c r="C62" s="19">
        <f>((VLOOKUP(C$7 + $A62, 'main sheet'!$A:$E,2,0) - VLOOKUP(C$7 +(1) + $A62, 'main sheet'!$A:$E,2,0)) / VLOOKUP($A62, 'main sheet'!$A:$E,2,0)  ) * C$9</f>
        <v>6.9433294132452694E-3</v>
      </c>
      <c r="D62" s="19">
        <f>((VLOOKUP(D$7 + $A62, 'main sheet'!$A:$E,2,0) - VLOOKUP(D$7 +(1) + $A62, 'main sheet'!$A:$E,2,0)) / VLOOKUP($A62, 'main sheet'!$A:$E,2,0)  ) * D$9</f>
        <v>6.5408175632020657E-3</v>
      </c>
      <c r="E62" s="19">
        <f>((VLOOKUP(E$7 + $A62, 'main sheet'!$A:$E,2,0) - VLOOKUP(E$7 +(1) + $A62, 'main sheet'!$A:$E,2,0)) / VLOOKUP($A62, 'main sheet'!$A:$E,2,0)  ) * E$9</f>
        <v>6.1689316147925839E-3</v>
      </c>
      <c r="F62" s="19">
        <f>((VLOOKUP(F$7 + $A62, 'main sheet'!$A:$E,2,0) - VLOOKUP(F$7 +(1) + $A62, 'main sheet'!$A:$E,2,0)) / VLOOKUP($A62, 'main sheet'!$A:$E,2,0)  ) * F$9</f>
        <v>5.8588681386250877E-3</v>
      </c>
      <c r="G62" s="19">
        <f>((VLOOKUP(G$7 + $A62, 'main sheet'!$A:$E,2,0) - VLOOKUP(G$7 +(1) + $A62, 'main sheet'!$A:$E,2,0)) / VLOOKUP($A62, 'main sheet'!$A:$E,2,0)  ) * G$9</f>
        <v>5.4310042504665083E-3</v>
      </c>
      <c r="H62" s="19">
        <f>((VLOOKUP(H$7 + $A62, 'main sheet'!$A:$E,2,0) - VLOOKUP(H$7 +(1) + $A62, 'main sheet'!$A:$E,2,0)) / VLOOKUP($A62, 'main sheet'!$A:$E,2,0)  ) * H$9</f>
        <v>5.0102842125248305E-3</v>
      </c>
      <c r="I62" s="19">
        <f>((VLOOKUP(I$7 + $A62, 'main sheet'!$A:$E,2,0) - VLOOKUP(I$7 +(1) + $A62, 'main sheet'!$A:$E,2,0)) / VLOOKUP($A62, 'main sheet'!$A:$E,2,0)  ) * I$9</f>
        <v>4.7028088967988428E-3</v>
      </c>
      <c r="J62" s="19">
        <f>((VLOOKUP(J$7 + $A62, 'main sheet'!$A:$E,2,0) - VLOOKUP(J$7 +(1) + $A62, 'main sheet'!$A:$E,2,0)) / VLOOKUP($A62, 'main sheet'!$A:$E,2,0)  ) * J$9</f>
        <v>4.3467991576178018E-3</v>
      </c>
      <c r="K62" s="19">
        <f>((VLOOKUP(K$7 + $A62, 'main sheet'!$A:$E,2,0) - VLOOKUP(K$7 +(1) + $A62, 'main sheet'!$A:$E,2,0)) / VLOOKUP($A62, 'main sheet'!$A:$E,2,0)  ) * K$9</f>
        <v>4.0414813214388967E-3</v>
      </c>
      <c r="L62" s="19">
        <f>((VLOOKUP(L$7 + $A62, 'main sheet'!$A:$E,2,0) - VLOOKUP(L$7 +(1) + $A62, 'main sheet'!$A:$E,2,0)) / VLOOKUP($A62, 'main sheet'!$A:$E,2,0)  ) * L$9</f>
        <v>3.7254107819544601E-3</v>
      </c>
      <c r="M62" s="19">
        <f>((VLOOKUP(M$7 + $A62, 'main sheet'!$A:$E,2,0) - VLOOKUP(M$7 +(1) + $A62, 'main sheet'!$A:$E,2,0)) / VLOOKUP($A62, 'main sheet'!$A:$E,2,0)  ) * M$9</f>
        <v>5.5817196177848681E-3</v>
      </c>
      <c r="N62" s="19">
        <f>((VLOOKUP(N$7 + $A62, 'main sheet'!$A:$E,2,0) - VLOOKUP(N$7 +(1) + $A62, 'main sheet'!$A:$E,2,0)) / VLOOKUP($A62, 'main sheet'!$A:$E,2,0)  ) * N$9</f>
        <v>5.3428463295079262E-3</v>
      </c>
      <c r="O62" s="19">
        <f>((VLOOKUP(O$7 + $A62, 'main sheet'!$A:$E,2,0) - VLOOKUP(O$7 +(1) + $A62, 'main sheet'!$A:$E,2,0)) / VLOOKUP($A62, 'main sheet'!$A:$E,2,0)  ) * O$9</f>
        <v>5.0595135696097785E-3</v>
      </c>
      <c r="P62" s="19">
        <f>((VLOOKUP(P$7 + $A62, 'main sheet'!$A:$E,2,0) - VLOOKUP(P$7 +(1) + $A62, 'main sheet'!$A:$E,2,0)) / VLOOKUP($A62, 'main sheet'!$A:$E,2,0)  ) * P$9</f>
        <v>4.8039825812456471E-3</v>
      </c>
      <c r="Q62" s="19">
        <f>((VLOOKUP(Q$7 + $A62, 'main sheet'!$A:$E,2,0) - VLOOKUP(Q$7 +(1) + $A62, 'main sheet'!$A:$E,2,0)) / VLOOKUP($A62, 'main sheet'!$A:$E,2,0)  ) * Q$9</f>
        <v>4.5371684063823222E-3</v>
      </c>
      <c r="R62" s="19">
        <f>((VLOOKUP(R$7 + $A62, 'main sheet'!$A:$E,2,0) - VLOOKUP(R$7 +(1) + $A62, 'main sheet'!$A:$E,2,0)) / VLOOKUP($A62, 'main sheet'!$A:$E,2,0)  ) * R$9</f>
        <v>4.361223102469735E-3</v>
      </c>
      <c r="S62" s="19">
        <f>((VLOOKUP(S$7 + $A62, 'main sheet'!$A:$E,2,0) - VLOOKUP(S$7 +(1) + $A62, 'main sheet'!$A:$E,2,0)) / VLOOKUP($A62, 'main sheet'!$A:$E,2,0)  ) * S$9</f>
        <v>4.1775764889582815E-3</v>
      </c>
      <c r="T62" s="19">
        <f>((VLOOKUP(T$7 + $A62, 'main sheet'!$A:$E,2,0) - VLOOKUP(T$7 +(1) + $A62, 'main sheet'!$A:$E,2,0)) / VLOOKUP($A62, 'main sheet'!$A:$E,2,0)  ) * T$9</f>
        <v>4.0012502085801718E-3</v>
      </c>
      <c r="U62" s="19">
        <f>((VLOOKUP(U$7 + $A62, 'main sheet'!$A:$E,2,0) - VLOOKUP(U$7 +(1) + $A62, 'main sheet'!$A:$E,2,0)) / VLOOKUP($A62, 'main sheet'!$A:$E,2,0)  ) * U$9</f>
        <v>3.81883120604996E-3</v>
      </c>
      <c r="V62" s="19">
        <f>((VLOOKUP(V$7 + $A62, 'main sheet'!$A:$E,2,0) - VLOOKUP(V$7 +(1) + $A62, 'main sheet'!$A:$E,2,0)) / VLOOKUP($A62, 'main sheet'!$A:$E,2,0)  ) * V$9</f>
        <v>3.722231228205477E-3</v>
      </c>
      <c r="W62" s="19">
        <f>((VLOOKUP(W$7 + $A62, 'main sheet'!$A:$E,2,0) - VLOOKUP(W$7 +(1) + $A62, 'main sheet'!$A:$E,2,0)) / VLOOKUP($A62, 'main sheet'!$A:$E,2,0)  ) * W$9</f>
        <v>3.5576845703195925E-3</v>
      </c>
      <c r="X62" s="19">
        <f>((VLOOKUP(X$7 + $A62, 'main sheet'!$A:$E,2,0) - VLOOKUP(X$7 +(1) + $A62, 'main sheet'!$A:$E,2,0)) / VLOOKUP($A62, 'main sheet'!$A:$E,2,0)  ) * X$9</f>
        <v>3.3991050788647397E-3</v>
      </c>
      <c r="Y62" s="19">
        <f>((VLOOKUP(Y$7 + $A62, 'main sheet'!$A:$E,2,0) - VLOOKUP(Y$7 +(1) + $A62, 'main sheet'!$A:$E,2,0)) / VLOOKUP($A62, 'main sheet'!$A:$E,2,0)  ) * Y$9</f>
        <v>3.2176625960614294E-3</v>
      </c>
      <c r="Z62" s="19">
        <f>((VLOOKUP(Z$7 + $A62, 'main sheet'!$A:$E,2,0) - VLOOKUP(Z$7 +(1) + $A62, 'main sheet'!$A:$E,2,0)) / VLOOKUP($A62, 'main sheet'!$A:$E,2,0)  ) * Z$9</f>
        <v>3.0760214894113738E-3</v>
      </c>
      <c r="AA62" s="19">
        <f>((VLOOKUP(AA$7 + $A62, 'main sheet'!$A:$E,2,0) - VLOOKUP(AA$7 +(1) + $A62, 'main sheet'!$A:$E,2,0)) / VLOOKUP($A62, 'main sheet'!$A:$E,2,0)  ) * AA$9</f>
        <v>2.9018105026225359E-3</v>
      </c>
      <c r="AB62" s="19">
        <f>((VLOOKUP(AB$7 + $A62, 'main sheet'!$A:$E,2,0) - VLOOKUP(AB$7 +(1) + $A62, 'main sheet'!$A:$E,2,0)) / VLOOKUP($A62, 'main sheet'!$A:$E,2,0)  ) * AB$9</f>
        <v>2.7608375056216335E-3</v>
      </c>
      <c r="AC62" s="19">
        <f>((VLOOKUP(AC$7 + $A62, 'main sheet'!$A:$E,2,0) - VLOOKUP(AC$7 +(1) + $A62, 'main sheet'!$A:$E,2,0)) / VLOOKUP($A62, 'main sheet'!$A:$E,2,0)  ) * AC$9</f>
        <v>2.6062874513038126E-3</v>
      </c>
      <c r="AD62" s="19">
        <f>((VLOOKUP(AD$7 + $A62, 'main sheet'!$A:$E,2,0) - VLOOKUP(AD$7 +(1) + $A62, 'main sheet'!$A:$E,2,0)) / VLOOKUP($A62, 'main sheet'!$A:$E,2,0)  ) * AD$9</f>
        <v>2.4316428907446386E-3</v>
      </c>
      <c r="AE62" s="19">
        <f>((VLOOKUP(AE$7 + $A62, 'main sheet'!$A:$E,2,0) - VLOOKUP(AE$7 +(1) + $A62, 'main sheet'!$A:$E,2,0)) / VLOOKUP($A62, 'main sheet'!$A:$E,2,0)  ) * AE$9</f>
        <v>2.2490354722343457E-3</v>
      </c>
      <c r="AF62" s="19">
        <f>((VLOOKUP(AF$7 + $A62, 'main sheet'!$A:$E,2,0) - VLOOKUP(AF$7 +(1) + $A62, 'main sheet'!$A:$E,2,0)) / VLOOKUP($A62, 'main sheet'!$A:$E,2,0)  ) * AF$9</f>
        <v>2.101142021422202E-3</v>
      </c>
      <c r="AJ62" s="19">
        <v>51</v>
      </c>
      <c r="AK62" s="19">
        <f t="shared" si="7"/>
        <v>0.12647730766806681</v>
      </c>
    </row>
    <row r="63" spans="1:37" x14ac:dyDescent="0.3">
      <c r="A63" s="19">
        <v>52</v>
      </c>
      <c r="C63" s="19">
        <f>((VLOOKUP(C$7 + $A63, 'main sheet'!$A:$E,2,0) - VLOOKUP(C$7 +(1) + $A63, 'main sheet'!$A:$E,2,0)) / VLOOKUP($A63, 'main sheet'!$A:$E,2,0)  ) * C$9</f>
        <v>7.577402437300638E-3</v>
      </c>
      <c r="D63" s="19">
        <f>((VLOOKUP(D$7 + $A63, 'main sheet'!$A:$E,2,0) - VLOOKUP(D$7 +(1) + $A63, 'main sheet'!$A:$E,2,0)) / VLOOKUP($A63, 'main sheet'!$A:$E,2,0)  ) * D$9</f>
        <v>7.1465802251464219E-3</v>
      </c>
      <c r="E63" s="19">
        <f>((VLOOKUP(E$7 + $A63, 'main sheet'!$A:$E,2,0) - VLOOKUP(E$7 +(1) + $A63, 'main sheet'!$A:$E,2,0)) / VLOOKUP($A63, 'main sheet'!$A:$E,2,0)  ) * E$9</f>
        <v>6.7873780738362567E-3</v>
      </c>
      <c r="F63" s="19">
        <f>((VLOOKUP(F$7 + $A63, 'main sheet'!$A:$E,2,0) - VLOOKUP(F$7 +(1) + $A63, 'main sheet'!$A:$E,2,0)) / VLOOKUP($A63, 'main sheet'!$A:$E,2,0)  ) * F$9</f>
        <v>6.2917065713614844E-3</v>
      </c>
      <c r="G63" s="19">
        <f>((VLOOKUP(G$7 + $A63, 'main sheet'!$A:$E,2,0) - VLOOKUP(G$7 +(1) + $A63, 'main sheet'!$A:$E,2,0)) / VLOOKUP($A63, 'main sheet'!$A:$E,2,0)  ) * G$9</f>
        <v>5.8043110722337246E-3</v>
      </c>
      <c r="H63" s="19">
        <f>((VLOOKUP(H$7 + $A63, 'main sheet'!$A:$E,2,0) - VLOOKUP(H$7 +(1) + $A63, 'main sheet'!$A:$E,2,0)) / VLOOKUP($A63, 'main sheet'!$A:$E,2,0)  ) * H$9</f>
        <v>5.4481072514912764E-3</v>
      </c>
      <c r="I63" s="19">
        <f>((VLOOKUP(I$7 + $A63, 'main sheet'!$A:$E,2,0) - VLOOKUP(I$7 +(1) + $A63, 'main sheet'!$A:$E,2,0)) / VLOOKUP($A63, 'main sheet'!$A:$E,2,0)  ) * I$9</f>
        <v>5.0356773007539631E-3</v>
      </c>
      <c r="J63" s="19">
        <f>((VLOOKUP(J$7 + $A63, 'main sheet'!$A:$E,2,0) - VLOOKUP(J$7 +(1) + $A63, 'main sheet'!$A:$E,2,0)) / VLOOKUP($A63, 'main sheet'!$A:$E,2,0)  ) * J$9</f>
        <v>4.6819728756330135E-3</v>
      </c>
      <c r="K63" s="19">
        <f>((VLOOKUP(K$7 + $A63, 'main sheet'!$A:$E,2,0) - VLOOKUP(K$7 +(1) + $A63, 'main sheet'!$A:$E,2,0)) / VLOOKUP($A63, 'main sheet'!$A:$E,2,0)  ) * K$9</f>
        <v>4.3158116651870497E-3</v>
      </c>
      <c r="L63" s="19">
        <f>((VLOOKUP(L$7 + $A63, 'main sheet'!$A:$E,2,0) - VLOOKUP(L$7 +(1) + $A63, 'main sheet'!$A:$E,2,0)) / VLOOKUP($A63, 'main sheet'!$A:$E,2,0)  ) * L$9</f>
        <v>3.965515277351379E-3</v>
      </c>
      <c r="M63" s="19">
        <f>((VLOOKUP(M$7 + $A63, 'main sheet'!$A:$E,2,0) - VLOOKUP(M$7 +(1) + $A63, 'main sheet'!$A:$E,2,0)) / VLOOKUP($A63, 'main sheet'!$A:$E,2,0)  ) * M$9</f>
        <v>5.9204653731481623E-3</v>
      </c>
      <c r="N63" s="19">
        <f>((VLOOKUP(N$7 + $A63, 'main sheet'!$A:$E,2,0) - VLOOKUP(N$7 +(1) + $A63, 'main sheet'!$A:$E,2,0)) / VLOOKUP($A63, 'main sheet'!$A:$E,2,0)  ) * N$9</f>
        <v>5.6065013003296993E-3</v>
      </c>
      <c r="O63" s="19">
        <f>((VLOOKUP(O$7 + $A63, 'main sheet'!$A:$E,2,0) - VLOOKUP(O$7 +(1) + $A63, 'main sheet'!$A:$E,2,0)) / VLOOKUP($A63, 'main sheet'!$A:$E,2,0)  ) * O$9</f>
        <v>5.3233446689999152E-3</v>
      </c>
      <c r="P63" s="19">
        <f>((VLOOKUP(P$7 + $A63, 'main sheet'!$A:$E,2,0) - VLOOKUP(P$7 +(1) + $A63, 'main sheet'!$A:$E,2,0)) / VLOOKUP($A63, 'main sheet'!$A:$E,2,0)  ) * P$9</f>
        <v>5.0276850175854405E-3</v>
      </c>
      <c r="Q63" s="19">
        <f>((VLOOKUP(Q$7 + $A63, 'main sheet'!$A:$E,2,0) - VLOOKUP(Q$7 +(1) + $A63, 'main sheet'!$A:$E,2,0)) / VLOOKUP($A63, 'main sheet'!$A:$E,2,0)  ) * Q$9</f>
        <v>4.8327181375482156E-3</v>
      </c>
      <c r="R63" s="19">
        <f>((VLOOKUP(R$7 + $A63, 'main sheet'!$A:$E,2,0) - VLOOKUP(R$7 +(1) + $A63, 'main sheet'!$A:$E,2,0)) / VLOOKUP($A63, 'main sheet'!$A:$E,2,0)  ) * R$9</f>
        <v>4.6292173536709776E-3</v>
      </c>
      <c r="S63" s="19">
        <f>((VLOOKUP(S$7 + $A63, 'main sheet'!$A:$E,2,0) - VLOOKUP(S$7 +(1) + $A63, 'main sheet'!$A:$E,2,0)) / VLOOKUP($A63, 'main sheet'!$A:$E,2,0)  ) * S$9</f>
        <v>4.4338283095225273E-3</v>
      </c>
      <c r="T63" s="19">
        <f>((VLOOKUP(T$7 + $A63, 'main sheet'!$A:$E,2,0) - VLOOKUP(T$7 +(1) + $A63, 'main sheet'!$A:$E,2,0)) / VLOOKUP($A63, 'main sheet'!$A:$E,2,0)  ) * T$9</f>
        <v>4.2316878545519999E-3</v>
      </c>
      <c r="U63" s="19">
        <f>((VLOOKUP(U$7 + $A63, 'main sheet'!$A:$E,2,0) - VLOOKUP(U$7 +(1) + $A63, 'main sheet'!$A:$E,2,0)) / VLOOKUP($A63, 'main sheet'!$A:$E,2,0)  ) * U$9</f>
        <v>4.1246443821023977E-3</v>
      </c>
      <c r="V63" s="19">
        <f>((VLOOKUP(V$7 + $A63, 'main sheet'!$A:$E,2,0) - VLOOKUP(V$7 +(1) + $A63, 'main sheet'!$A:$E,2,0)) / VLOOKUP($A63, 'main sheet'!$A:$E,2,0)  ) * V$9</f>
        <v>3.9423084640917505E-3</v>
      </c>
      <c r="W63" s="19">
        <f>((VLOOKUP(W$7 + $A63, 'main sheet'!$A:$E,2,0) - VLOOKUP(W$7 +(1) + $A63, 'main sheet'!$A:$E,2,0)) / VLOOKUP($A63, 'main sheet'!$A:$E,2,0)  ) * W$9</f>
        <v>3.7665848272608257E-3</v>
      </c>
      <c r="X63" s="19">
        <f>((VLOOKUP(X$7 + $A63, 'main sheet'!$A:$E,2,0) - VLOOKUP(X$7 +(1) + $A63, 'main sheet'!$A:$E,2,0)) / VLOOKUP($A63, 'main sheet'!$A:$E,2,0)  ) * X$9</f>
        <v>3.56552646428261E-3</v>
      </c>
      <c r="Y63" s="19">
        <f>((VLOOKUP(Y$7 + $A63, 'main sheet'!$A:$E,2,0) - VLOOKUP(Y$7 +(1) + $A63, 'main sheet'!$A:$E,2,0)) / VLOOKUP($A63, 'main sheet'!$A:$E,2,0)  ) * Y$9</f>
        <v>3.4085724334873293E-3</v>
      </c>
      <c r="Z63" s="19">
        <f>((VLOOKUP(Z$7 + $A63, 'main sheet'!$A:$E,2,0) - VLOOKUP(Z$7 +(1) + $A63, 'main sheet'!$A:$E,2,0)) / VLOOKUP($A63, 'main sheet'!$A:$E,2,0)  ) * Z$9</f>
        <v>3.2155273688728131E-3</v>
      </c>
      <c r="AA63" s="19">
        <f>((VLOOKUP(AA$7 + $A63, 'main sheet'!$A:$E,2,0) - VLOOKUP(AA$7 +(1) + $A63, 'main sheet'!$A:$E,2,0)) / VLOOKUP($A63, 'main sheet'!$A:$E,2,0)  ) * AA$9</f>
        <v>3.0593136775519114E-3</v>
      </c>
      <c r="AB63" s="19">
        <f>((VLOOKUP(AB$7 + $A63, 'main sheet'!$A:$E,2,0) - VLOOKUP(AB$7 +(1) + $A63, 'main sheet'!$A:$E,2,0)) / VLOOKUP($A63, 'main sheet'!$A:$E,2,0)  ) * AB$9</f>
        <v>2.888055103268511E-3</v>
      </c>
      <c r="AC63" s="19">
        <f>((VLOOKUP(AC$7 + $A63, 'main sheet'!$A:$E,2,0) - VLOOKUP(AC$7 +(1) + $A63, 'main sheet'!$A:$E,2,0)) / VLOOKUP($A63, 'main sheet'!$A:$E,2,0)  ) * AC$9</f>
        <v>2.6945295909046743E-3</v>
      </c>
      <c r="AD63" s="19">
        <f>((VLOOKUP(AD$7 + $A63, 'main sheet'!$A:$E,2,0) - VLOOKUP(AD$7 +(1) + $A63, 'main sheet'!$A:$E,2,0)) / VLOOKUP($A63, 'main sheet'!$A:$E,2,0)  ) * AD$9</f>
        <v>2.4921803501639747E-3</v>
      </c>
      <c r="AE63" s="19">
        <f>((VLOOKUP(AE$7 + $A63, 'main sheet'!$A:$E,2,0) - VLOOKUP(AE$7 +(1) + $A63, 'main sheet'!$A:$E,2,0)) / VLOOKUP($A63, 'main sheet'!$A:$E,2,0)  ) * AE$9</f>
        <v>2.32829802968381E-3</v>
      </c>
      <c r="AF63" s="19">
        <f>((VLOOKUP(AF$7 + $A63, 'main sheet'!$A:$E,2,0) - VLOOKUP(AF$7 +(1) + $A63, 'main sheet'!$A:$E,2,0)) / VLOOKUP($A63, 'main sheet'!$A:$E,2,0)  ) * AF$9</f>
        <v>2.1115126496995006E-3</v>
      </c>
      <c r="AJ63" s="19">
        <v>52</v>
      </c>
      <c r="AK63" s="19">
        <f t="shared" si="7"/>
        <v>0.1346569641070223</v>
      </c>
    </row>
    <row r="64" spans="1:37" x14ac:dyDescent="0.3">
      <c r="A64" s="19">
        <v>53</v>
      </c>
      <c r="C64" s="19">
        <f>((VLOOKUP(C$7 + $A64, 'main sheet'!$A:$E,2,0) - VLOOKUP(C$7 +(1) + $A64, 'main sheet'!$A:$E,2,0)) / VLOOKUP($A64, 'main sheet'!$A:$E,2,0)  ) * C$9</f>
        <v>8.2852110451852503E-3</v>
      </c>
      <c r="D64" s="19">
        <f>((VLOOKUP(D$7 + $A64, 'main sheet'!$A:$E,2,0) - VLOOKUP(D$7 +(1) + $A64, 'main sheet'!$A:$E,2,0)) / VLOOKUP($A64, 'main sheet'!$A:$E,2,0)  ) * D$9</f>
        <v>7.8687789143295009E-3</v>
      </c>
      <c r="E64" s="19">
        <f>((VLOOKUP(E$7 + $A64, 'main sheet'!$A:$E,2,0) - VLOOKUP(E$7 +(1) + $A64, 'main sheet'!$A:$E,2,0)) / VLOOKUP($A64, 'main sheet'!$A:$E,2,0)  ) * E$9</f>
        <v>7.2941344161627699E-3</v>
      </c>
      <c r="F64" s="19">
        <f>((VLOOKUP(F$7 + $A64, 'main sheet'!$A:$E,2,0) - VLOOKUP(F$7 +(1) + $A64, 'main sheet'!$A:$E,2,0)) / VLOOKUP($A64, 'main sheet'!$A:$E,2,0)  ) * F$9</f>
        <v>6.7290844978063072E-3</v>
      </c>
      <c r="G64" s="19">
        <f>((VLOOKUP(G$7 + $A64, 'main sheet'!$A:$E,2,0) - VLOOKUP(G$7 +(1) + $A64, 'main sheet'!$A:$E,2,0)) / VLOOKUP($A64, 'main sheet'!$A:$E,2,0)  ) * G$9</f>
        <v>6.3161284073438859E-3</v>
      </c>
      <c r="H64" s="19">
        <f>((VLOOKUP(H$7 + $A64, 'main sheet'!$A:$E,2,0) - VLOOKUP(H$7 +(1) + $A64, 'main sheet'!$A:$E,2,0)) / VLOOKUP($A64, 'main sheet'!$A:$E,2,0)  ) * H$9</f>
        <v>5.8379879435748695E-3</v>
      </c>
      <c r="I64" s="19">
        <f>((VLOOKUP(I$7 + $A64, 'main sheet'!$A:$E,2,0) - VLOOKUP(I$7 +(1) + $A64, 'main sheet'!$A:$E,2,0)) / VLOOKUP($A64, 'main sheet'!$A:$E,2,0)  ) * I$9</f>
        <v>5.4279294656148112E-3</v>
      </c>
      <c r="J64" s="19">
        <f>((VLOOKUP(J$7 + $A64, 'main sheet'!$A:$E,2,0) - VLOOKUP(J$7 +(1) + $A64, 'main sheet'!$A:$E,2,0)) / VLOOKUP($A64, 'main sheet'!$A:$E,2,0)  ) * J$9</f>
        <v>5.0034295216513118E-3</v>
      </c>
      <c r="K64" s="19">
        <f>((VLOOKUP(K$7 + $A64, 'main sheet'!$A:$E,2,0) - VLOOKUP(K$7 +(1) + $A64, 'main sheet'!$A:$E,2,0)) / VLOOKUP($A64, 'main sheet'!$A:$E,2,0)  ) * K$9</f>
        <v>4.5973220674353169E-3</v>
      </c>
      <c r="L64" s="19">
        <f>((VLOOKUP(L$7 + $A64, 'main sheet'!$A:$E,2,0) - VLOOKUP(L$7 +(1) + $A64, 'main sheet'!$A:$E,2,0)) / VLOOKUP($A64, 'main sheet'!$A:$E,2,0)  ) * L$9</f>
        <v>4.2092472847052188E-3</v>
      </c>
      <c r="M64" s="19">
        <f>((VLOOKUP(M$7 + $A64, 'main sheet'!$A:$E,2,0) - VLOOKUP(M$7 +(1) + $A64, 'main sheet'!$A:$E,2,0)) / VLOOKUP($A64, 'main sheet'!$A:$E,2,0)  ) * M$9</f>
        <v>6.2171604293587519E-3</v>
      </c>
      <c r="N64" s="19">
        <f>((VLOOKUP(N$7 + $A64, 'main sheet'!$A:$E,2,0) - VLOOKUP(N$7 +(1) + $A64, 'main sheet'!$A:$E,2,0)) / VLOOKUP($A64, 'main sheet'!$A:$E,2,0)  ) * N$9</f>
        <v>5.9031624278759855E-3</v>
      </c>
      <c r="O64" s="19">
        <f>((VLOOKUP(O$7 + $A64, 'main sheet'!$A:$E,2,0) - VLOOKUP(O$7 +(1) + $A64, 'main sheet'!$A:$E,2,0)) / VLOOKUP($A64, 'main sheet'!$A:$E,2,0)  ) * O$9</f>
        <v>5.5752995795745001E-3</v>
      </c>
      <c r="P64" s="19">
        <f>((VLOOKUP(P$7 + $A64, 'main sheet'!$A:$E,2,0) - VLOOKUP(P$7 +(1) + $A64, 'main sheet'!$A:$E,2,0)) / VLOOKUP($A64, 'main sheet'!$A:$E,2,0)  ) * P$9</f>
        <v>5.3590969414815254E-3</v>
      </c>
      <c r="Q64" s="19">
        <f>((VLOOKUP(Q$7 + $A64, 'main sheet'!$A:$E,2,0) - VLOOKUP(Q$7 +(1) + $A64, 'main sheet'!$A:$E,2,0)) / VLOOKUP($A64, 'main sheet'!$A:$E,2,0)  ) * Q$9</f>
        <v>5.1334308882531703E-3</v>
      </c>
      <c r="R64" s="19">
        <f>((VLOOKUP(R$7 + $A64, 'main sheet'!$A:$E,2,0) - VLOOKUP(R$7 +(1) + $A64, 'main sheet'!$A:$E,2,0)) / VLOOKUP($A64, 'main sheet'!$A:$E,2,0)  ) * R$9</f>
        <v>4.9167601040087175E-3</v>
      </c>
      <c r="S64" s="19">
        <f>((VLOOKUP(S$7 + $A64, 'main sheet'!$A:$E,2,0) - VLOOKUP(S$7 +(1) + $A64, 'main sheet'!$A:$E,2,0)) / VLOOKUP($A64, 'main sheet'!$A:$E,2,0)  ) * S$9</f>
        <v>4.6926025464707512E-3</v>
      </c>
      <c r="T64" s="19">
        <f>((VLOOKUP(T$7 + $A64, 'main sheet'!$A:$E,2,0) - VLOOKUP(T$7 +(1) + $A64, 'main sheet'!$A:$E,2,0)) / VLOOKUP($A64, 'main sheet'!$A:$E,2,0)  ) * T$9</f>
        <v>4.573899917953447E-3</v>
      </c>
      <c r="U64" s="19">
        <f>((VLOOKUP(U$7 + $A64, 'main sheet'!$A:$E,2,0) - VLOOKUP(U$7 +(1) + $A64, 'main sheet'!$A:$E,2,0)) / VLOOKUP($A64, 'main sheet'!$A:$E,2,0)  ) * U$9</f>
        <v>4.3717040040347384E-3</v>
      </c>
      <c r="V64" s="19">
        <f>((VLOOKUP(V$7 + $A64, 'main sheet'!$A:$E,2,0) - VLOOKUP(V$7 +(1) + $A64, 'main sheet'!$A:$E,2,0)) / VLOOKUP($A64, 'main sheet'!$A:$E,2,0)  ) * V$9</f>
        <v>4.1768405797911736E-3</v>
      </c>
      <c r="W64" s="19">
        <f>((VLOOKUP(W$7 + $A64, 'main sheet'!$A:$E,2,0) - VLOOKUP(W$7 +(1) + $A64, 'main sheet'!$A:$E,2,0)) / VLOOKUP($A64, 'main sheet'!$A:$E,2,0)  ) * W$9</f>
        <v>3.9538829755137441E-3</v>
      </c>
      <c r="X64" s="19">
        <f>((VLOOKUP(X$7 + $A64, 'main sheet'!$A:$E,2,0) - VLOOKUP(X$7 +(1) + $A64, 'main sheet'!$A:$E,2,0)) / VLOOKUP($A64, 'main sheet'!$A:$E,2,0)  ) * X$9</f>
        <v>3.7798335394721621E-3</v>
      </c>
      <c r="Y64" s="19">
        <f>((VLOOKUP(Y$7 + $A64, 'main sheet'!$A:$E,2,0) - VLOOKUP(Y$7 +(1) + $A64, 'main sheet'!$A:$E,2,0)) / VLOOKUP($A64, 'main sheet'!$A:$E,2,0)  ) * Y$9</f>
        <v>3.5657620405974912E-3</v>
      </c>
      <c r="Z64" s="19">
        <f>((VLOOKUP(Z$7 + $A64, 'main sheet'!$A:$E,2,0) - VLOOKUP(Z$7 +(1) + $A64, 'main sheet'!$A:$E,2,0)) / VLOOKUP($A64, 'main sheet'!$A:$E,2,0)  ) * Z$9</f>
        <v>3.3925335816747653E-3</v>
      </c>
      <c r="AA64" s="19">
        <f>((VLOOKUP(AA$7 + $A64, 'main sheet'!$A:$E,2,0) - VLOOKUP(AA$7 +(1) + $A64, 'main sheet'!$A:$E,2,0)) / VLOOKUP($A64, 'main sheet'!$A:$E,2,0)  ) * AA$9</f>
        <v>3.2026215538008859E-3</v>
      </c>
      <c r="AB64" s="19">
        <f>((VLOOKUP(AB$7 + $A64, 'main sheet'!$A:$E,2,0) - VLOOKUP(AB$7 +(1) + $A64, 'main sheet'!$A:$E,2,0)) / VLOOKUP($A64, 'main sheet'!$A:$E,2,0)  ) * AB$9</f>
        <v>2.9880172768930987E-3</v>
      </c>
      <c r="AC64" s="19">
        <f>((VLOOKUP(AC$7 + $A64, 'main sheet'!$A:$E,2,0) - VLOOKUP(AC$7 +(1) + $A64, 'main sheet'!$A:$E,2,0)) / VLOOKUP($A64, 'main sheet'!$A:$E,2,0)  ) * AC$9</f>
        <v>2.7636281926758377E-3</v>
      </c>
      <c r="AD64" s="19">
        <f>((VLOOKUP(AD$7 + $A64, 'main sheet'!$A:$E,2,0) - VLOOKUP(AD$7 +(1) + $A64, 'main sheet'!$A:$E,2,0)) / VLOOKUP($A64, 'main sheet'!$A:$E,2,0)  ) * AD$9</f>
        <v>2.5818958388635145E-3</v>
      </c>
      <c r="AE64" s="19">
        <f>((VLOOKUP(AE$7 + $A64, 'main sheet'!$A:$E,2,0) - VLOOKUP(AE$7 +(1) + $A64, 'main sheet'!$A:$E,2,0)) / VLOOKUP($A64, 'main sheet'!$A:$E,2,0)  ) * AE$9</f>
        <v>2.3414982336720756E-3</v>
      </c>
      <c r="AF64" s="19">
        <f>((VLOOKUP(AF$7 + $A64, 'main sheet'!$A:$E,2,0) - VLOOKUP(AF$7 +(1) + $A64, 'main sheet'!$A:$E,2,0)) / VLOOKUP($A64, 'main sheet'!$A:$E,2,0)  ) * AF$9</f>
        <v>2.1028174776182864E-3</v>
      </c>
      <c r="AJ64" s="19">
        <v>53</v>
      </c>
      <c r="AK64" s="19">
        <f t="shared" si="7"/>
        <v>0.14316170169339384</v>
      </c>
    </row>
    <row r="65" spans="1:37" x14ac:dyDescent="0.3">
      <c r="A65" s="19">
        <v>54</v>
      </c>
      <c r="C65" s="19">
        <f>((VLOOKUP(C$7 + $A65, 'main sheet'!$A:$E,2,0) - VLOOKUP(C$7 +(1) + $A65, 'main sheet'!$A:$E,2,0)) / VLOOKUP($A65, 'main sheet'!$A:$E,2,0)  ) * C$9</f>
        <v>9.1292936209060836E-3</v>
      </c>
      <c r="D65" s="19">
        <f>((VLOOKUP(D$7 + $A65, 'main sheet'!$A:$E,2,0) - VLOOKUP(D$7 +(1) + $A65, 'main sheet'!$A:$E,2,0)) / VLOOKUP($A65, 'main sheet'!$A:$E,2,0)  ) * D$9</f>
        <v>8.4625957242541808E-3</v>
      </c>
      <c r="E65" s="19">
        <f>((VLOOKUP(E$7 + $A65, 'main sheet'!$A:$E,2,0) - VLOOKUP(E$7 +(1) + $A65, 'main sheet'!$A:$E,2,0)) / VLOOKUP($A65, 'main sheet'!$A:$E,2,0)  ) * E$9</f>
        <v>7.8070293814571784E-3</v>
      </c>
      <c r="F65" s="19">
        <f>((VLOOKUP(F$7 + $A65, 'main sheet'!$A:$E,2,0) - VLOOKUP(F$7 +(1) + $A65, 'main sheet'!$A:$E,2,0)) / VLOOKUP($A65, 'main sheet'!$A:$E,2,0)  ) * F$9</f>
        <v>7.3279210670136865E-3</v>
      </c>
      <c r="G65" s="19">
        <f>((VLOOKUP(G$7 + $A65, 'main sheet'!$A:$E,2,0) - VLOOKUP(G$7 +(1) + $A65, 'main sheet'!$A:$E,2,0)) / VLOOKUP($A65, 'main sheet'!$A:$E,2,0)  ) * G$9</f>
        <v>6.7731863701429315E-3</v>
      </c>
      <c r="H65" s="19">
        <f>((VLOOKUP(H$7 + $A65, 'main sheet'!$A:$E,2,0) - VLOOKUP(H$7 +(1) + $A65, 'main sheet'!$A:$E,2,0)) / VLOOKUP($A65, 'main sheet'!$A:$E,2,0)  ) * H$9</f>
        <v>6.2974398422767086E-3</v>
      </c>
      <c r="I65" s="19">
        <f>((VLOOKUP(I$7 + $A65, 'main sheet'!$A:$E,2,0) - VLOOKUP(I$7 +(1) + $A65, 'main sheet'!$A:$E,2,0)) / VLOOKUP($A65, 'main sheet'!$A:$E,2,0)  ) * I$9</f>
        <v>5.8049384424160933E-3</v>
      </c>
      <c r="J65" s="19">
        <f>((VLOOKUP(J$7 + $A65, 'main sheet'!$A:$E,2,0) - VLOOKUP(J$7 +(1) + $A65, 'main sheet'!$A:$E,2,0)) / VLOOKUP($A65, 'main sheet'!$A:$E,2,0)  ) * J$9</f>
        <v>5.3337758603253732E-3</v>
      </c>
      <c r="K65" s="19">
        <f>((VLOOKUP(K$7 + $A65, 'main sheet'!$A:$E,2,0) - VLOOKUP(K$7 +(1) + $A65, 'main sheet'!$A:$E,2,0)) / VLOOKUP($A65, 'main sheet'!$A:$E,2,0)  ) * K$9</f>
        <v>4.8835346377691458E-3</v>
      </c>
      <c r="L65" s="19">
        <f>((VLOOKUP(L$7 + $A65, 'main sheet'!$A:$E,2,0) - VLOOKUP(L$7 +(1) + $A65, 'main sheet'!$A:$E,2,0)) / VLOOKUP($A65, 'main sheet'!$A:$E,2,0)  ) * L$9</f>
        <v>4.4234915197184288E-3</v>
      </c>
      <c r="M65" s="19">
        <f>((VLOOKUP(M$7 + $A65, 'main sheet'!$A:$E,2,0) - VLOOKUP(M$7 +(1) + $A65, 'main sheet'!$A:$E,2,0)) / VLOOKUP($A65, 'main sheet'!$A:$E,2,0)  ) * M$9</f>
        <v>6.5510273107553642E-3</v>
      </c>
      <c r="N65" s="19">
        <f>((VLOOKUP(N$7 + $A65, 'main sheet'!$A:$E,2,0) - VLOOKUP(N$7 +(1) + $A65, 'main sheet'!$A:$E,2,0)) / VLOOKUP($A65, 'main sheet'!$A:$E,2,0)  ) * N$9</f>
        <v>6.1871819143856956E-3</v>
      </c>
      <c r="O65" s="19">
        <f>((VLOOKUP(O$7 + $A65, 'main sheet'!$A:$E,2,0) - VLOOKUP(O$7 +(1) + $A65, 'main sheet'!$A:$E,2,0)) / VLOOKUP($A65, 'main sheet'!$A:$E,2,0)  ) * O$9</f>
        <v>5.9472513002260495E-3</v>
      </c>
      <c r="P65" s="19">
        <f>((VLOOKUP(P$7 + $A65, 'main sheet'!$A:$E,2,0) - VLOOKUP(P$7 +(1) + $A65, 'main sheet'!$A:$E,2,0)) / VLOOKUP($A65, 'main sheet'!$A:$E,2,0)  ) * P$9</f>
        <v>5.6968186726520081E-3</v>
      </c>
      <c r="Q65" s="19">
        <f>((VLOOKUP(Q$7 + $A65, 'main sheet'!$A:$E,2,0) - VLOOKUP(Q$7 +(1) + $A65, 'main sheet'!$A:$E,2,0)) / VLOOKUP($A65, 'main sheet'!$A:$E,2,0)  ) * Q$9</f>
        <v>5.456368533871242E-3</v>
      </c>
      <c r="R65" s="19">
        <f>((VLOOKUP(R$7 + $A65, 'main sheet'!$A:$E,2,0) - VLOOKUP(R$7 +(1) + $A65, 'main sheet'!$A:$E,2,0)) / VLOOKUP($A65, 'main sheet'!$A:$E,2,0)  ) * R$9</f>
        <v>5.2076099575513622E-3</v>
      </c>
      <c r="S65" s="19">
        <f>((VLOOKUP(S$7 + $A65, 'main sheet'!$A:$E,2,0) - VLOOKUP(S$7 +(1) + $A65, 'main sheet'!$A:$E,2,0)) / VLOOKUP($A65, 'main sheet'!$A:$E,2,0)  ) * S$9</f>
        <v>5.0758798602050306E-3</v>
      </c>
      <c r="T65" s="19">
        <f>((VLOOKUP(T$7 + $A65, 'main sheet'!$A:$E,2,0) - VLOOKUP(T$7 +(1) + $A65, 'main sheet'!$A:$E,2,0)) / VLOOKUP($A65, 'main sheet'!$A:$E,2,0)  ) * T$9</f>
        <v>4.851493191129215E-3</v>
      </c>
      <c r="U65" s="19">
        <f>((VLOOKUP(U$7 + $A65, 'main sheet'!$A:$E,2,0) - VLOOKUP(U$7 +(1) + $A65, 'main sheet'!$A:$E,2,0)) / VLOOKUP($A65, 'main sheet'!$A:$E,2,0)  ) * U$9</f>
        <v>4.6352437435350346E-3</v>
      </c>
      <c r="V65" s="19">
        <f>((VLOOKUP(V$7 + $A65, 'main sheet'!$A:$E,2,0) - VLOOKUP(V$7 +(1) + $A65, 'main sheet'!$A:$E,2,0)) / VLOOKUP($A65, 'main sheet'!$A:$E,2,0)  ) * V$9</f>
        <v>4.3878168138837739E-3</v>
      </c>
      <c r="W65" s="19">
        <f>((VLOOKUP(W$7 + $A65, 'main sheet'!$A:$E,2,0) - VLOOKUP(W$7 +(1) + $A65, 'main sheet'!$A:$E,2,0)) / VLOOKUP($A65, 'main sheet'!$A:$E,2,0)  ) * W$9</f>
        <v>4.1946656643328693E-3</v>
      </c>
      <c r="X65" s="19">
        <f>((VLOOKUP(X$7 + $A65, 'main sheet'!$A:$E,2,0) - VLOOKUP(X$7 +(1) + $A65, 'main sheet'!$A:$E,2,0)) / VLOOKUP($A65, 'main sheet'!$A:$E,2,0)  ) * X$9</f>
        <v>3.9571000793237323E-3</v>
      </c>
      <c r="Y65" s="19">
        <f>((VLOOKUP(Y$7 + $A65, 'main sheet'!$A:$E,2,0) - VLOOKUP(Y$7 +(1) + $A65, 'main sheet'!$A:$E,2,0)) / VLOOKUP($A65, 'main sheet'!$A:$E,2,0)  ) * Y$9</f>
        <v>3.7648600081300349E-3</v>
      </c>
      <c r="Z65" s="19">
        <f>((VLOOKUP(Z$7 + $A65, 'main sheet'!$A:$E,2,0) - VLOOKUP(Z$7 +(1) + $A65, 'main sheet'!$A:$E,2,0)) / VLOOKUP($A65, 'main sheet'!$A:$E,2,0)  ) * Z$9</f>
        <v>3.5541053666233524E-3</v>
      </c>
      <c r="AA65" s="19">
        <f>((VLOOKUP(AA$7 + $A65, 'main sheet'!$A:$E,2,0) - VLOOKUP(AA$7 +(1) + $A65, 'main sheet'!$A:$E,2,0)) / VLOOKUP($A65, 'main sheet'!$A:$E,2,0)  ) * AA$9</f>
        <v>3.3159485318412091E-3</v>
      </c>
      <c r="AB65" s="19">
        <f>((VLOOKUP(AB$7 + $A65, 'main sheet'!$A:$E,2,0) - VLOOKUP(AB$7 +(1) + $A65, 'main sheet'!$A:$E,2,0)) / VLOOKUP($A65, 'main sheet'!$A:$E,2,0)  ) * AB$9</f>
        <v>3.0669330190711197E-3</v>
      </c>
      <c r="AC65" s="19">
        <f>((VLOOKUP(AC$7 + $A65, 'main sheet'!$A:$E,2,0) - VLOOKUP(AC$7 +(1) + $A65, 'main sheet'!$A:$E,2,0)) / VLOOKUP($A65, 'main sheet'!$A:$E,2,0)  ) * AC$9</f>
        <v>2.8652557608865184E-3</v>
      </c>
      <c r="AD65" s="19">
        <f>((VLOOKUP(AD$7 + $A65, 'main sheet'!$A:$E,2,0) - VLOOKUP(AD$7 +(1) + $A65, 'main sheet'!$A:$E,2,0)) / VLOOKUP($A65, 'main sheet'!$A:$E,2,0)  ) * AD$9</f>
        <v>2.5984748114732822E-3</v>
      </c>
      <c r="AE65" s="19">
        <f>((VLOOKUP(AE$7 + $A65, 'main sheet'!$A:$E,2,0) - VLOOKUP(AE$7 +(1) + $A65, 'main sheet'!$A:$E,2,0)) / VLOOKUP($A65, 'main sheet'!$A:$E,2,0)  ) * AE$9</f>
        <v>2.333599133298404E-3</v>
      </c>
      <c r="AF65" s="19">
        <f>((VLOOKUP(AF$7 + $A65, 'main sheet'!$A:$E,2,0) - VLOOKUP(AF$7 +(1) + $A65, 'main sheet'!$A:$E,2,0)) / VLOOKUP($A65, 'main sheet'!$A:$E,2,0)  ) * AF$9</f>
        <v>2.0719661929113013E-3</v>
      </c>
      <c r="AJ65" s="19">
        <v>54</v>
      </c>
      <c r="AK65" s="19">
        <f t="shared" si="7"/>
        <v>0.15196280633236639</v>
      </c>
    </row>
    <row r="66" spans="1:37" x14ac:dyDescent="0.3">
      <c r="A66" s="19">
        <v>55</v>
      </c>
      <c r="C66" s="19">
        <f>((VLOOKUP(C$7 + $A66, 'main sheet'!$A:$E,2,0) - VLOOKUP(C$7 +(1) + $A66, 'main sheet'!$A:$E,2,0)) / VLOOKUP($A66, 'main sheet'!$A:$E,2,0)  ) * C$9</f>
        <v>9.8264411074449019E-3</v>
      </c>
      <c r="D66" s="19">
        <f>((VLOOKUP(D$7 + $A66, 'main sheet'!$A:$E,2,0) - VLOOKUP(D$7 +(1) + $A66, 'main sheet'!$A:$E,2,0)) / VLOOKUP($A66, 'main sheet'!$A:$E,2,0)  ) * D$9</f>
        <v>9.0652226504347143E-3</v>
      </c>
      <c r="E66" s="19">
        <f>((VLOOKUP(E$7 + $A66, 'main sheet'!$A:$E,2,0) - VLOOKUP(E$7 +(1) + $A66, 'main sheet'!$A:$E,2,0)) / VLOOKUP($A66, 'main sheet'!$A:$E,2,0)  ) * E$9</f>
        <v>8.5089004782112412E-3</v>
      </c>
      <c r="F66" s="19">
        <f>((VLOOKUP(F$7 + $A66, 'main sheet'!$A:$E,2,0) - VLOOKUP(F$7 +(1) + $A66, 'main sheet'!$A:$E,2,0)) / VLOOKUP($A66, 'main sheet'!$A:$E,2,0)  ) * F$9</f>
        <v>7.8647638555159414E-3</v>
      </c>
      <c r="G66" s="19">
        <f>((VLOOKUP(G$7 + $A66, 'main sheet'!$A:$E,2,0) - VLOOKUP(G$7 +(1) + $A66, 'main sheet'!$A:$E,2,0)) / VLOOKUP($A66, 'main sheet'!$A:$E,2,0)  ) * G$9</f>
        <v>7.3123452607400637E-3</v>
      </c>
      <c r="H66" s="19">
        <f>((VLOOKUP(H$7 + $A66, 'main sheet'!$A:$E,2,0) - VLOOKUP(H$7 +(1) + $A66, 'main sheet'!$A:$E,2,0)) / VLOOKUP($A66, 'main sheet'!$A:$E,2,0)  ) * H$9</f>
        <v>6.7404715521574626E-3</v>
      </c>
      <c r="I66" s="19">
        <f>((VLOOKUP(I$7 + $A66, 'main sheet'!$A:$E,2,0) - VLOOKUP(I$7 +(1) + $A66, 'main sheet'!$A:$E,2,0)) / VLOOKUP($A66, 'main sheet'!$A:$E,2,0)  ) * I$9</f>
        <v>6.1933756591471449E-3</v>
      </c>
      <c r="J66" s="19">
        <f>((VLOOKUP(J$7 + $A66, 'main sheet'!$A:$E,2,0) - VLOOKUP(J$7 +(1) + $A66, 'main sheet'!$A:$E,2,0)) / VLOOKUP($A66, 'main sheet'!$A:$E,2,0)  ) * J$9</f>
        <v>5.6705728452406956E-3</v>
      </c>
      <c r="K66" s="19">
        <f>((VLOOKUP(K$7 + $A66, 'main sheet'!$A:$E,2,0) - VLOOKUP(K$7 +(1) + $A66, 'main sheet'!$A:$E,2,0)) / VLOOKUP($A66, 'main sheet'!$A:$E,2,0)  ) * K$9</f>
        <v>5.1363884467759933E-3</v>
      </c>
      <c r="L66" s="19">
        <f>((VLOOKUP(L$7 + $A66, 'main sheet'!$A:$E,2,0) - VLOOKUP(L$7 +(1) + $A66, 'main sheet'!$A:$E,2,0)) / VLOOKUP($A66, 'main sheet'!$A:$E,2,0)  ) * L$9</f>
        <v>4.6649325023859255E-3</v>
      </c>
      <c r="M66" s="19">
        <f>((VLOOKUP(M$7 + $A66, 'main sheet'!$A:$E,2,0) - VLOOKUP(M$7 +(1) + $A66, 'main sheet'!$A:$E,2,0)) / VLOOKUP($A66, 'main sheet'!$A:$E,2,0)  ) * M$9</f>
        <v>6.8719563381368608E-3</v>
      </c>
      <c r="N66" s="19">
        <f>((VLOOKUP(N$7 + $A66, 'main sheet'!$A:$E,2,0) - VLOOKUP(N$7 +(1) + $A66, 'main sheet'!$A:$E,2,0)) / VLOOKUP($A66, 'main sheet'!$A:$E,2,0)  ) * N$9</f>
        <v>6.6054710904906149E-3</v>
      </c>
      <c r="O66" s="19">
        <f>((VLOOKUP(O$7 + $A66, 'main sheet'!$A:$E,2,0) - VLOOKUP(O$7 +(1) + $A66, 'main sheet'!$A:$E,2,0)) / VLOOKUP($A66, 'main sheet'!$A:$E,2,0)  ) * O$9</f>
        <v>6.3273215054053065E-3</v>
      </c>
      <c r="P66" s="19">
        <f>((VLOOKUP(P$7 + $A66, 'main sheet'!$A:$E,2,0) - VLOOKUP(P$7 +(1) + $A66, 'main sheet'!$A:$E,2,0)) / VLOOKUP($A66, 'main sheet'!$A:$E,2,0)  ) * P$9</f>
        <v>6.0602592340732644E-3</v>
      </c>
      <c r="Q66" s="19">
        <f>((VLOOKUP(Q$7 + $A66, 'main sheet'!$A:$E,2,0) - VLOOKUP(Q$7 +(1) + $A66, 'main sheet'!$A:$E,2,0)) / VLOOKUP($A66, 'main sheet'!$A:$E,2,0)  ) * Q$9</f>
        <v>5.7839689780469017E-3</v>
      </c>
      <c r="R66" s="19">
        <f>((VLOOKUP(R$7 + $A66, 'main sheet'!$A:$E,2,0) - VLOOKUP(R$7 +(1) + $A66, 'main sheet'!$A:$E,2,0)) / VLOOKUP($A66, 'main sheet'!$A:$E,2,0)  ) * R$9</f>
        <v>5.6376594804583898E-3</v>
      </c>
      <c r="S66" s="19">
        <f>((VLOOKUP(S$7 + $A66, 'main sheet'!$A:$E,2,0) - VLOOKUP(S$7 +(1) + $A66, 'main sheet'!$A:$E,2,0)) / VLOOKUP($A66, 'main sheet'!$A:$E,2,0)  ) * S$9</f>
        <v>5.3884385242806256E-3</v>
      </c>
      <c r="T66" s="19">
        <f>((VLOOKUP(T$7 + $A66, 'main sheet'!$A:$E,2,0) - VLOOKUP(T$7 +(1) + $A66, 'main sheet'!$A:$E,2,0)) / VLOOKUP($A66, 'main sheet'!$A:$E,2,0)  ) * T$9</f>
        <v>5.1482553871793511E-3</v>
      </c>
      <c r="U66" s="19">
        <f>((VLOOKUP(U$7 + $A66, 'main sheet'!$A:$E,2,0) - VLOOKUP(U$7 +(1) + $A66, 'main sheet'!$A:$E,2,0)) / VLOOKUP($A66, 'main sheet'!$A:$E,2,0)  ) * U$9</f>
        <v>4.8734441595525433E-3</v>
      </c>
      <c r="V66" s="19">
        <f>((VLOOKUP(V$7 + $A66, 'main sheet'!$A:$E,2,0) - VLOOKUP(V$7 +(1) + $A66, 'main sheet'!$A:$E,2,0)) / VLOOKUP($A66, 'main sheet'!$A:$E,2,0)  ) * V$9</f>
        <v>4.6589157547405509E-3</v>
      </c>
      <c r="W66" s="19">
        <f>((VLOOKUP(W$7 + $A66, 'main sheet'!$A:$E,2,0) - VLOOKUP(W$7 +(1) + $A66, 'main sheet'!$A:$E,2,0)) / VLOOKUP($A66, 'main sheet'!$A:$E,2,0)  ) * W$9</f>
        <v>4.3950572889290109E-3</v>
      </c>
      <c r="X66" s="19">
        <f>((VLOOKUP(X$7 + $A66, 'main sheet'!$A:$E,2,0) - VLOOKUP(X$7 +(1) + $A66, 'main sheet'!$A:$E,2,0)) / VLOOKUP($A66, 'main sheet'!$A:$E,2,0)  ) * X$9</f>
        <v>4.1815407972590583E-3</v>
      </c>
      <c r="Y66" s="19">
        <f>((VLOOKUP(Y$7 + $A66, 'main sheet'!$A:$E,2,0) - VLOOKUP(Y$7 +(1) + $A66, 'main sheet'!$A:$E,2,0)) / VLOOKUP($A66, 'main sheet'!$A:$E,2,0)  ) * Y$9</f>
        <v>3.9474606110718371E-3</v>
      </c>
      <c r="Z66" s="19">
        <f>((VLOOKUP(Z$7 + $A66, 'main sheet'!$A:$E,2,0) - VLOOKUP(Z$7 +(1) + $A66, 'main sheet'!$A:$E,2,0)) / VLOOKUP($A66, 'main sheet'!$A:$E,2,0)  ) * Z$9</f>
        <v>3.6829454581479302E-3</v>
      </c>
      <c r="AA66" s="19">
        <f>((VLOOKUP(AA$7 + $A66, 'main sheet'!$A:$E,2,0) - VLOOKUP(AA$7 +(1) + $A66, 'main sheet'!$A:$E,2,0)) / VLOOKUP($A66, 'main sheet'!$A:$E,2,0)  ) * AA$9</f>
        <v>3.406369828894799E-3</v>
      </c>
      <c r="AB66" s="19">
        <f>((VLOOKUP(AB$7 + $A66, 'main sheet'!$A:$E,2,0) - VLOOKUP(AB$7 +(1) + $A66, 'main sheet'!$A:$E,2,0)) / VLOOKUP($A66, 'main sheet'!$A:$E,2,0)  ) * AB$9</f>
        <v>3.1823716772617643E-3</v>
      </c>
      <c r="AC66" s="19">
        <f>((VLOOKUP(AC$7 + $A66, 'main sheet'!$A:$E,2,0) - VLOOKUP(AC$7 +(1) + $A66, 'main sheet'!$A:$E,2,0)) / VLOOKUP($A66, 'main sheet'!$A:$E,2,0)  ) * AC$9</f>
        <v>2.8860643985066546E-3</v>
      </c>
      <c r="AD66" s="19">
        <f>((VLOOKUP(AD$7 + $A66, 'main sheet'!$A:$E,2,0) - VLOOKUP(AD$7 +(1) + $A66, 'main sheet'!$A:$E,2,0)) / VLOOKUP($A66, 'main sheet'!$A:$E,2,0)  ) * AD$9</f>
        <v>2.5918732593678481E-3</v>
      </c>
      <c r="AE66" s="19">
        <f>((VLOOKUP(AE$7 + $A66, 'main sheet'!$A:$E,2,0) - VLOOKUP(AE$7 +(1) + $A66, 'main sheet'!$A:$E,2,0)) / VLOOKUP($A66, 'main sheet'!$A:$E,2,0)  ) * AE$9</f>
        <v>2.3012837522485884E-3</v>
      </c>
      <c r="AF66" s="19">
        <f>((VLOOKUP(AF$7 + $A66, 'main sheet'!$A:$E,2,0) - VLOOKUP(AF$7 +(1) + $A66, 'main sheet'!$A:$E,2,0)) / VLOOKUP($A66, 'main sheet'!$A:$E,2,0)  ) * AF$9</f>
        <v>2.0085771850521217E-3</v>
      </c>
      <c r="AJ66" s="19">
        <v>55</v>
      </c>
      <c r="AK66" s="19">
        <f t="shared" si="7"/>
        <v>0.16092264906715811</v>
      </c>
    </row>
    <row r="67" spans="1:37" x14ac:dyDescent="0.3">
      <c r="A67" s="19">
        <v>56</v>
      </c>
      <c r="C67" s="19">
        <f>((VLOOKUP(C$7 + $A67, 'main sheet'!$A:$E,2,0) - VLOOKUP(C$7 +(1) + $A67, 'main sheet'!$A:$E,2,0)) / VLOOKUP($A67, 'main sheet'!$A:$E,2,0)  ) * C$9</f>
        <v>1.0536701246204394E-2</v>
      </c>
      <c r="D67" s="19">
        <f>((VLOOKUP(D$7 + $A67, 'main sheet'!$A:$E,2,0) - VLOOKUP(D$7 +(1) + $A67, 'main sheet'!$A:$E,2,0)) / VLOOKUP($A67, 'main sheet'!$A:$E,2,0)  ) * D$9</f>
        <v>9.890076143722535E-3</v>
      </c>
      <c r="E67" s="19">
        <f>((VLOOKUP(E$7 + $A67, 'main sheet'!$A:$E,2,0) - VLOOKUP(E$7 +(1) + $A67, 'main sheet'!$A:$E,2,0)) / VLOOKUP($A67, 'main sheet'!$A:$E,2,0)  ) * E$9</f>
        <v>9.1413824362652791E-3</v>
      </c>
      <c r="F67" s="19">
        <f>((VLOOKUP(F$7 + $A67, 'main sheet'!$A:$E,2,0) - VLOOKUP(F$7 +(1) + $A67, 'main sheet'!$A:$E,2,0)) / VLOOKUP($A67, 'main sheet'!$A:$E,2,0)  ) * F$9</f>
        <v>8.4992945449411383E-3</v>
      </c>
      <c r="G67" s="19">
        <f>((VLOOKUP(G$7 + $A67, 'main sheet'!$A:$E,2,0) - VLOOKUP(G$7 +(1) + $A67, 'main sheet'!$A:$E,2,0)) / VLOOKUP($A67, 'main sheet'!$A:$E,2,0)  ) * G$9</f>
        <v>7.8345935607237391E-3</v>
      </c>
      <c r="H67" s="19">
        <f>((VLOOKUP(H$7 + $A67, 'main sheet'!$A:$E,2,0) - VLOOKUP(H$7 +(1) + $A67, 'main sheet'!$A:$E,2,0)) / VLOOKUP($A67, 'main sheet'!$A:$E,2,0)  ) * H$9</f>
        <v>7.1986923589591389E-3</v>
      </c>
      <c r="I67" s="19">
        <f>((VLOOKUP(I$7 + $A67, 'main sheet'!$A:$E,2,0) - VLOOKUP(I$7 +(1) + $A67, 'main sheet'!$A:$E,2,0)) / VLOOKUP($A67, 'main sheet'!$A:$E,2,0)  ) * I$9</f>
        <v>6.5910275201321407E-3</v>
      </c>
      <c r="J67" s="19">
        <f>((VLOOKUP(J$7 + $A67, 'main sheet'!$A:$E,2,0) - VLOOKUP(J$7 +(1) + $A67, 'main sheet'!$A:$E,2,0)) / VLOOKUP($A67, 'main sheet'!$A:$E,2,0)  ) * J$9</f>
        <v>5.9701336233080994E-3</v>
      </c>
      <c r="K67" s="19">
        <f>((VLOOKUP(K$7 + $A67, 'main sheet'!$A:$E,2,0) - VLOOKUP(K$7 +(1) + $A67, 'main sheet'!$A:$E,2,0)) / VLOOKUP($A67, 'main sheet'!$A:$E,2,0)  ) * K$9</f>
        <v>5.4221503438740236E-3</v>
      </c>
      <c r="L67" s="19">
        <f>((VLOOKUP(L$7 + $A67, 'main sheet'!$A:$E,2,0) - VLOOKUP(L$7 +(1) + $A67, 'main sheet'!$A:$E,2,0)) / VLOOKUP($A67, 'main sheet'!$A:$E,2,0)  ) * L$9</f>
        <v>4.8983507005051965E-3</v>
      </c>
      <c r="M67" s="19">
        <f>((VLOOKUP(M$7 + $A67, 'main sheet'!$A:$E,2,0) - VLOOKUP(M$7 +(1) + $A67, 'main sheet'!$A:$E,2,0)) / VLOOKUP($A67, 'main sheet'!$A:$E,2,0)  ) * M$9</f>
        <v>7.3438674918295931E-3</v>
      </c>
      <c r="N67" s="19">
        <f>((VLOOKUP(N$7 + $A67, 'main sheet'!$A:$E,2,0) - VLOOKUP(N$7 +(1) + $A67, 'main sheet'!$A:$E,2,0)) / VLOOKUP($A67, 'main sheet'!$A:$E,2,0)  ) * N$9</f>
        <v>7.0346247947092339E-3</v>
      </c>
      <c r="O67" s="19">
        <f>((VLOOKUP(O$7 + $A67, 'main sheet'!$A:$E,2,0) - VLOOKUP(O$7 +(1) + $A67, 'main sheet'!$A:$E,2,0)) / VLOOKUP($A67, 'main sheet'!$A:$E,2,0)  ) * O$9</f>
        <v>6.7377088131143617E-3</v>
      </c>
      <c r="P67" s="19">
        <f>((VLOOKUP(P$7 + $A67, 'main sheet'!$A:$E,2,0) - VLOOKUP(P$7 +(1) + $A67, 'main sheet'!$A:$E,2,0)) / VLOOKUP($A67, 'main sheet'!$A:$E,2,0)  ) * P$9</f>
        <v>6.4305332912257974E-3</v>
      </c>
      <c r="Q67" s="19">
        <f>((VLOOKUP(Q$7 + $A67, 'main sheet'!$A:$E,2,0) - VLOOKUP(Q$7 +(1) + $A67, 'main sheet'!$A:$E,2,0)) / VLOOKUP($A67, 'main sheet'!$A:$E,2,0)  ) * Q$9</f>
        <v>6.2678685019372585E-3</v>
      </c>
      <c r="R67" s="19">
        <f>((VLOOKUP(R$7 + $A67, 'main sheet'!$A:$E,2,0) - VLOOKUP(R$7 +(1) + $A67, 'main sheet'!$A:$E,2,0)) / VLOOKUP($A67, 'main sheet'!$A:$E,2,0)  ) * R$9</f>
        <v>5.9907882372167848E-3</v>
      </c>
      <c r="S67" s="19">
        <f>((VLOOKUP(S$7 + $A67, 'main sheet'!$A:$E,2,0) - VLOOKUP(S$7 +(1) + $A67, 'main sheet'!$A:$E,2,0)) / VLOOKUP($A67, 'main sheet'!$A:$E,2,0)  ) * S$9</f>
        <v>5.7237560893987436E-3</v>
      </c>
      <c r="T67" s="19">
        <f>((VLOOKUP(T$7 + $A67, 'main sheet'!$A:$E,2,0) - VLOOKUP(T$7 +(1) + $A67, 'main sheet'!$A:$E,2,0)) / VLOOKUP($A67, 'main sheet'!$A:$E,2,0)  ) * T$9</f>
        <v>5.4182249299537018E-3</v>
      </c>
      <c r="U67" s="19">
        <f>((VLOOKUP(U$7 + $A67, 'main sheet'!$A:$E,2,0) - VLOOKUP(U$7 +(1) + $A67, 'main sheet'!$A:$E,2,0)) / VLOOKUP($A67, 'main sheet'!$A:$E,2,0)  ) * U$9</f>
        <v>5.1797153434927261E-3</v>
      </c>
      <c r="V67" s="19">
        <f>((VLOOKUP(V$7 + $A67, 'main sheet'!$A:$E,2,0) - VLOOKUP(V$7 +(1) + $A67, 'main sheet'!$A:$E,2,0)) / VLOOKUP($A67, 'main sheet'!$A:$E,2,0)  ) * V$9</f>
        <v>4.8863613066690657E-3</v>
      </c>
      <c r="W67" s="19">
        <f>((VLOOKUP(W$7 + $A67, 'main sheet'!$A:$E,2,0) - VLOOKUP(W$7 +(1) + $A67, 'main sheet'!$A:$E,2,0)) / VLOOKUP($A67, 'main sheet'!$A:$E,2,0)  ) * W$9</f>
        <v>4.6489767506452204E-3</v>
      </c>
      <c r="X67" s="19">
        <f>((VLOOKUP(X$7 + $A67, 'main sheet'!$A:$E,2,0) - VLOOKUP(X$7 +(1) + $A67, 'main sheet'!$A:$E,2,0)) / VLOOKUP($A67, 'main sheet'!$A:$E,2,0)  ) * X$9</f>
        <v>4.388729775634378E-3</v>
      </c>
      <c r="Y67" s="19">
        <f>((VLOOKUP(Y$7 + $A67, 'main sheet'!$A:$E,2,0) - VLOOKUP(Y$7 +(1) + $A67, 'main sheet'!$A:$E,2,0)) / VLOOKUP($A67, 'main sheet'!$A:$E,2,0)  ) * Y$9</f>
        <v>4.0946456435501759E-3</v>
      </c>
      <c r="Z67" s="19">
        <f>((VLOOKUP(Z$7 + $A67, 'main sheet'!$A:$E,2,0) - VLOOKUP(Z$7 +(1) + $A67, 'main sheet'!$A:$E,2,0)) / VLOOKUP($A67, 'main sheet'!$A:$E,2,0)  ) * Z$9</f>
        <v>3.78715284782385E-3</v>
      </c>
      <c r="AA67" s="19">
        <f>((VLOOKUP(AA$7 + $A67, 'main sheet'!$A:$E,2,0) - VLOOKUP(AA$7 +(1) + $A67, 'main sheet'!$A:$E,2,0)) / VLOOKUP($A67, 'main sheet'!$A:$E,2,0)  ) * AA$9</f>
        <v>3.5381149334234746E-3</v>
      </c>
      <c r="AB67" s="19">
        <f>((VLOOKUP(AB$7 + $A67, 'main sheet'!$A:$E,2,0) - VLOOKUP(AB$7 +(1) + $A67, 'main sheet'!$A:$E,2,0)) / VLOOKUP($A67, 'main sheet'!$A:$E,2,0)  ) * AB$9</f>
        <v>3.2086847743580866E-3</v>
      </c>
      <c r="AC67" s="19">
        <f>((VLOOKUP(AC$7 + $A67, 'main sheet'!$A:$E,2,0) - VLOOKUP(AC$7 +(1) + $A67, 'main sheet'!$A:$E,2,0)) / VLOOKUP($A67, 'main sheet'!$A:$E,2,0)  ) * AC$9</f>
        <v>2.8816073087983484E-3</v>
      </c>
      <c r="AD67" s="19">
        <f>((VLOOKUP(AD$7 + $A67, 'main sheet'!$A:$E,2,0) - VLOOKUP(AD$7 +(1) + $A67, 'main sheet'!$A:$E,2,0)) / VLOOKUP($A67, 'main sheet'!$A:$E,2,0)  ) * AD$9</f>
        <v>2.5585340857738554E-3</v>
      </c>
      <c r="AE67" s="19">
        <f>((VLOOKUP(AE$7 + $A67, 'main sheet'!$A:$E,2,0) - VLOOKUP(AE$7 +(1) + $A67, 'main sheet'!$A:$E,2,0)) / VLOOKUP($A67, 'main sheet'!$A:$E,2,0)  ) * AE$9</f>
        <v>2.2331071458885571E-3</v>
      </c>
      <c r="AF67" s="19">
        <f>((VLOOKUP(AF$7 + $A67, 'main sheet'!$A:$E,2,0) - VLOOKUP(AF$7 +(1) + $A67, 'main sheet'!$A:$E,2,0)) / VLOOKUP($A67, 'main sheet'!$A:$E,2,0)  ) * AF$9</f>
        <v>1.9151360792890404E-3</v>
      </c>
      <c r="AJ67" s="19">
        <v>56</v>
      </c>
      <c r="AK67" s="19">
        <f t="shared" si="7"/>
        <v>0.17025054062336795</v>
      </c>
    </row>
    <row r="68" spans="1:37" x14ac:dyDescent="0.3">
      <c r="A68" s="19">
        <v>57</v>
      </c>
      <c r="C68" s="19">
        <f>((VLOOKUP(C$7 + $A68, 'main sheet'!$A:$E,2,0) - VLOOKUP(C$7 +(1) + $A68, 'main sheet'!$A:$E,2,0)) / VLOOKUP($A68, 'main sheet'!$A:$E,2,0)  ) * C$9</f>
        <v>1.1504991616043346E-2</v>
      </c>
      <c r="D68" s="19">
        <f>((VLOOKUP(D$7 + $A68, 'main sheet'!$A:$E,2,0) - VLOOKUP(D$7 +(1) + $A68, 'main sheet'!$A:$E,2,0)) / VLOOKUP($A68, 'main sheet'!$A:$E,2,0)  ) * D$9</f>
        <v>1.0634046367280273E-2</v>
      </c>
      <c r="E68" s="19">
        <f>((VLOOKUP(E$7 + $A68, 'main sheet'!$A:$E,2,0) - VLOOKUP(E$7 +(1) + $A68, 'main sheet'!$A:$E,2,0)) / VLOOKUP($A68, 'main sheet'!$A:$E,2,0)  ) * E$9</f>
        <v>9.8871142204397227E-3</v>
      </c>
      <c r="F68" s="19">
        <f>((VLOOKUP(F$7 + $A68, 'main sheet'!$A:$E,2,0) - VLOOKUP(F$7 +(1) + $A68, 'main sheet'!$A:$E,2,0)) / VLOOKUP($A68, 'main sheet'!$A:$E,2,0)  ) * F$9</f>
        <v>9.1138765689327706E-3</v>
      </c>
      <c r="G68" s="19">
        <f>((VLOOKUP(G$7 + $A68, 'main sheet'!$A:$E,2,0) - VLOOKUP(G$7 +(1) + $A68, 'main sheet'!$A:$E,2,0)) / VLOOKUP($A68, 'main sheet'!$A:$E,2,0)  ) * G$9</f>
        <v>8.3741413142575799E-3</v>
      </c>
      <c r="H68" s="19">
        <f>((VLOOKUP(H$7 + $A68, 'main sheet'!$A:$E,2,0) - VLOOKUP(H$7 +(1) + $A68, 'main sheet'!$A:$E,2,0)) / VLOOKUP($A68, 'main sheet'!$A:$E,2,0)  ) * H$9</f>
        <v>7.6672530381236914E-3</v>
      </c>
      <c r="I68" s="19">
        <f>((VLOOKUP(I$7 + $A68, 'main sheet'!$A:$E,2,0) - VLOOKUP(I$7 +(1) + $A68, 'main sheet'!$A:$E,2,0)) / VLOOKUP($A68, 'main sheet'!$A:$E,2,0)  ) * I$9</f>
        <v>6.9449755780105898E-3</v>
      </c>
      <c r="J68" s="19">
        <f>((VLOOKUP(J$7 + $A68, 'main sheet'!$A:$E,2,0) - VLOOKUP(J$7 +(1) + $A68, 'main sheet'!$A:$E,2,0)) / VLOOKUP($A68, 'main sheet'!$A:$E,2,0)  ) * J$9</f>
        <v>6.3075140515265263E-3</v>
      </c>
      <c r="K68" s="19">
        <f>((VLOOKUP(K$7 + $A68, 'main sheet'!$A:$E,2,0) - VLOOKUP(K$7 +(1) + $A68, 'main sheet'!$A:$E,2,0)) / VLOOKUP($A68, 'main sheet'!$A:$E,2,0)  ) * K$9</f>
        <v>5.6981850213076966E-3</v>
      </c>
      <c r="L68" s="19">
        <f>((VLOOKUP(L$7 + $A68, 'main sheet'!$A:$E,2,0) - VLOOKUP(L$7 +(1) + $A68, 'main sheet'!$A:$E,2,0)) / VLOOKUP($A68, 'main sheet'!$A:$E,2,0)  ) * L$9</f>
        <v>5.239077178875522E-3</v>
      </c>
      <c r="M68" s="19">
        <f>((VLOOKUP(M$7 + $A68, 'main sheet'!$A:$E,2,0) - VLOOKUP(M$7 +(1) + $A68, 'main sheet'!$A:$E,2,0)) / VLOOKUP($A68, 'main sheet'!$A:$E,2,0)  ) * M$9</f>
        <v>7.8274887938980364E-3</v>
      </c>
      <c r="N68" s="19">
        <f>((VLOOKUP(N$7 + $A68, 'main sheet'!$A:$E,2,0) - VLOOKUP(N$7 +(1) + $A68, 'main sheet'!$A:$E,2,0)) / VLOOKUP($A68, 'main sheet'!$A:$E,2,0)  ) * N$9</f>
        <v>7.4971077733763658E-3</v>
      </c>
      <c r="O68" s="19">
        <f>((VLOOKUP(O$7 + $A68, 'main sheet'!$A:$E,2,0) - VLOOKUP(O$7 +(1) + $A68, 'main sheet'!$A:$E,2,0)) / VLOOKUP($A68, 'main sheet'!$A:$E,2,0)  ) * O$9</f>
        <v>7.155310872260773E-3</v>
      </c>
      <c r="P68" s="19">
        <f>((VLOOKUP(P$7 + $A68, 'main sheet'!$A:$E,2,0) - VLOOKUP(P$7 +(1) + $A68, 'main sheet'!$A:$E,2,0)) / VLOOKUP($A68, 'main sheet'!$A:$E,2,0)  ) * P$9</f>
        <v>6.9743123325411481E-3</v>
      </c>
      <c r="Q68" s="19">
        <f>((VLOOKUP(Q$7 + $A68, 'main sheet'!$A:$E,2,0) - VLOOKUP(Q$7 +(1) + $A68, 'main sheet'!$A:$E,2,0)) / VLOOKUP($A68, 'main sheet'!$A:$E,2,0)  ) * Q$9</f>
        <v>6.6660026884019187E-3</v>
      </c>
      <c r="R68" s="19">
        <f>((VLOOKUP(R$7 + $A68, 'main sheet'!$A:$E,2,0) - VLOOKUP(R$7 +(1) + $A68, 'main sheet'!$A:$E,2,0)) / VLOOKUP($A68, 'main sheet'!$A:$E,2,0)  ) * R$9</f>
        <v>6.3688736721922296E-3</v>
      </c>
      <c r="S68" s="19">
        <f>((VLOOKUP(S$7 + $A68, 'main sheet'!$A:$E,2,0) - VLOOKUP(S$7 +(1) + $A68, 'main sheet'!$A:$E,2,0)) / VLOOKUP($A68, 'main sheet'!$A:$E,2,0)  ) * S$9</f>
        <v>6.0289064676099157E-3</v>
      </c>
      <c r="T68" s="19">
        <f>((VLOOKUP(T$7 + $A68, 'main sheet'!$A:$E,2,0) - VLOOKUP(T$7 +(1) + $A68, 'main sheet'!$A:$E,2,0)) / VLOOKUP($A68, 'main sheet'!$A:$E,2,0)  ) * T$9</f>
        <v>5.7635147559347358E-3</v>
      </c>
      <c r="U68" s="19">
        <f>((VLOOKUP(U$7 + $A68, 'main sheet'!$A:$E,2,0) - VLOOKUP(U$7 +(1) + $A68, 'main sheet'!$A:$E,2,0)) / VLOOKUP($A68, 'main sheet'!$A:$E,2,0)  ) * U$9</f>
        <v>5.4370971426444077E-3</v>
      </c>
      <c r="V68" s="19">
        <f>((VLOOKUP(V$7 + $A68, 'main sheet'!$A:$E,2,0) - VLOOKUP(V$7 +(1) + $A68, 'main sheet'!$A:$E,2,0)) / VLOOKUP($A68, 'main sheet'!$A:$E,2,0)  ) * V$9</f>
        <v>5.1729572622177195E-3</v>
      </c>
      <c r="W68" s="19">
        <f>((VLOOKUP(W$7 + $A68, 'main sheet'!$A:$E,2,0) - VLOOKUP(W$7 +(1) + $A68, 'main sheet'!$A:$E,2,0)) / VLOOKUP($A68, 'main sheet'!$A:$E,2,0)  ) * W$9</f>
        <v>4.8833781673845002E-3</v>
      </c>
      <c r="X68" s="19">
        <f>((VLOOKUP(X$7 + $A68, 'main sheet'!$A:$E,2,0) - VLOOKUP(X$7 +(1) + $A68, 'main sheet'!$A:$E,2,0)) / VLOOKUP($A68, 'main sheet'!$A:$E,2,0)  ) * X$9</f>
        <v>4.5561481706853698E-3</v>
      </c>
      <c r="Y68" s="19">
        <f>((VLOOKUP(Y$7 + $A68, 'main sheet'!$A:$E,2,0) - VLOOKUP(Y$7 +(1) + $A68, 'main sheet'!$A:$E,2,0)) / VLOOKUP($A68, 'main sheet'!$A:$E,2,0)  ) * Y$9</f>
        <v>4.213998236183898E-3</v>
      </c>
      <c r="Z68" s="19">
        <f>((VLOOKUP(Z$7 + $A68, 'main sheet'!$A:$E,2,0) - VLOOKUP(Z$7 +(1) + $A68, 'main sheet'!$A:$E,2,0)) / VLOOKUP($A68, 'main sheet'!$A:$E,2,0)  ) * Z$9</f>
        <v>3.9368915615406695E-3</v>
      </c>
      <c r="AA68" s="19">
        <f>((VLOOKUP(AA$7 + $A68, 'main sheet'!$A:$E,2,0) - VLOOKUP(AA$7 +(1) + $A68, 'main sheet'!$A:$E,2,0)) / VLOOKUP($A68, 'main sheet'!$A:$E,2,0)  ) * AA$9</f>
        <v>3.5703317301768482E-3</v>
      </c>
      <c r="AB68" s="19">
        <f>((VLOOKUP(AB$7 + $A68, 'main sheet'!$A:$E,2,0) - VLOOKUP(AB$7 +(1) + $A68, 'main sheet'!$A:$E,2,0)) / VLOOKUP($A68, 'main sheet'!$A:$E,2,0)  ) * AB$9</f>
        <v>3.2063897615403742E-3</v>
      </c>
      <c r="AC68" s="19">
        <f>((VLOOKUP(AC$7 + $A68, 'main sheet'!$A:$E,2,0) - VLOOKUP(AC$7 +(1) + $A68, 'main sheet'!$A:$E,2,0)) / VLOOKUP($A68, 'main sheet'!$A:$E,2,0)  ) * AC$9</f>
        <v>2.8469033487419698E-3</v>
      </c>
      <c r="AD68" s="19">
        <f>((VLOOKUP(AD$7 + $A68, 'main sheet'!$A:$E,2,0) - VLOOKUP(AD$7 +(1) + $A68, 'main sheet'!$A:$E,2,0)) / VLOOKUP($A68, 'main sheet'!$A:$E,2,0)  ) * AD$9</f>
        <v>2.4847979345199466E-3</v>
      </c>
      <c r="AE68" s="19">
        <f>((VLOOKUP(AE$7 + $A68, 'main sheet'!$A:$E,2,0) - VLOOKUP(AE$7 +(1) + $A68, 'main sheet'!$A:$E,2,0)) / VLOOKUP($A68, 'main sheet'!$A:$E,2,0)  ) * AE$9</f>
        <v>2.1309887359876466E-3</v>
      </c>
      <c r="AF68" s="19">
        <f>((VLOOKUP(AF$7 + $A68, 'main sheet'!$A:$E,2,0) - VLOOKUP(AF$7 +(1) + $A68, 'main sheet'!$A:$E,2,0)) / VLOOKUP($A68, 'main sheet'!$A:$E,2,0)  ) * AF$9</f>
        <v>1.8216451563076528E-3</v>
      </c>
      <c r="AJ68" s="19">
        <v>57</v>
      </c>
      <c r="AK68" s="19">
        <f t="shared" si="7"/>
        <v>0.17991421951894382</v>
      </c>
    </row>
    <row r="69" spans="1:37" x14ac:dyDescent="0.3">
      <c r="A69" s="19">
        <v>58</v>
      </c>
      <c r="C69" s="19">
        <f>((VLOOKUP(C$7 + $A69, 'main sheet'!$A:$E,2,0) - VLOOKUP(C$7 +(1) + $A69, 'main sheet'!$A:$E,2,0)) / VLOOKUP($A69, 'main sheet'!$A:$E,2,0)  ) * C$9</f>
        <v>1.2380908618258588E-2</v>
      </c>
      <c r="D69" s="19">
        <f>((VLOOKUP(D$7 + $A69, 'main sheet'!$A:$E,2,0) - VLOOKUP(D$7 +(1) + $A69, 'main sheet'!$A:$E,2,0)) / VLOOKUP($A69, 'main sheet'!$A:$E,2,0)  ) * D$9</f>
        <v>1.1511277404074056E-2</v>
      </c>
      <c r="E69" s="19">
        <f>((VLOOKUP(E$7 + $A69, 'main sheet'!$A:$E,2,0) - VLOOKUP(E$7 +(1) + $A69, 'main sheet'!$A:$E,2,0)) / VLOOKUP($A69, 'main sheet'!$A:$E,2,0)  ) * E$9</f>
        <v>1.061101946153201E-2</v>
      </c>
      <c r="F69" s="19">
        <f>((VLOOKUP(F$7 + $A69, 'main sheet'!$A:$E,2,0) - VLOOKUP(F$7 +(1) + $A69, 'main sheet'!$A:$E,2,0)) / VLOOKUP($A69, 'main sheet'!$A:$E,2,0)  ) * F$9</f>
        <v>9.7497673780336976E-3</v>
      </c>
      <c r="G69" s="19">
        <f>((VLOOKUP(G$7 + $A69, 'main sheet'!$A:$E,2,0) - VLOOKUP(G$7 +(1) + $A69, 'main sheet'!$A:$E,2,0)) / VLOOKUP($A69, 'main sheet'!$A:$E,2,0)  ) * G$9</f>
        <v>8.9267580692666548E-3</v>
      </c>
      <c r="H69" s="19">
        <f>((VLOOKUP(H$7 + $A69, 'main sheet'!$A:$E,2,0) - VLOOKUP(H$7 +(1) + $A69, 'main sheet'!$A:$E,2,0)) / VLOOKUP($A69, 'main sheet'!$A:$E,2,0)  ) * H$9</f>
        <v>8.0858315844806669E-3</v>
      </c>
      <c r="I69" s="19">
        <f>((VLOOKUP(I$7 + $A69, 'main sheet'!$A:$E,2,0) - VLOOKUP(I$7 +(1) + $A69, 'main sheet'!$A:$E,2,0)) / VLOOKUP($A69, 'main sheet'!$A:$E,2,0)  ) * I$9</f>
        <v>7.3436538061950017E-3</v>
      </c>
      <c r="J69" s="19">
        <f>((VLOOKUP(J$7 + $A69, 'main sheet'!$A:$E,2,0) - VLOOKUP(J$7 +(1) + $A69, 'main sheet'!$A:$E,2,0)) / VLOOKUP($A69, 'main sheet'!$A:$E,2,0)  ) * J$9</f>
        <v>6.6342298690563019E-3</v>
      </c>
      <c r="K69" s="19">
        <f>((VLOOKUP(K$7 + $A69, 'main sheet'!$A:$E,2,0) - VLOOKUP(K$7 +(1) + $A69, 'main sheet'!$A:$E,2,0)) / VLOOKUP($A69, 'main sheet'!$A:$E,2,0)  ) * K$9</f>
        <v>6.099704059523617E-3</v>
      </c>
      <c r="L69" s="19">
        <f>((VLOOKUP(L$7 + $A69, 'main sheet'!$A:$E,2,0) - VLOOKUP(L$7 +(1) + $A69, 'main sheet'!$A:$E,2,0)) / VLOOKUP($A69, 'main sheet'!$A:$E,2,0)  ) * L$9</f>
        <v>5.5888147683323137E-3</v>
      </c>
      <c r="M69" s="19">
        <f>((VLOOKUP(M$7 + $A69, 'main sheet'!$A:$E,2,0) - VLOOKUP(M$7 +(1) + $A69, 'main sheet'!$A:$E,2,0)) / VLOOKUP($A69, 'main sheet'!$A:$E,2,0)  ) * M$9</f>
        <v>8.349155839019521E-3</v>
      </c>
      <c r="N69" s="19">
        <f>((VLOOKUP(N$7 + $A69, 'main sheet'!$A:$E,2,0) - VLOOKUP(N$7 +(1) + $A69, 'main sheet'!$A:$E,2,0)) / VLOOKUP($A69, 'main sheet'!$A:$E,2,0)  ) * N$9</f>
        <v>7.9685136395246589E-3</v>
      </c>
      <c r="O69" s="19">
        <f>((VLOOKUP(O$7 + $A69, 'main sheet'!$A:$E,2,0) - VLOOKUP(O$7 +(1) + $A69, 'main sheet'!$A:$E,2,0)) / VLOOKUP($A69, 'main sheet'!$A:$E,2,0)  ) * O$9</f>
        <v>7.7669445731013888E-3</v>
      </c>
      <c r="P69" s="19">
        <f>((VLOOKUP(P$7 + $A69, 'main sheet'!$A:$E,2,0) - VLOOKUP(P$7 +(1) + $A69, 'main sheet'!$A:$E,2,0)) / VLOOKUP($A69, 'main sheet'!$A:$E,2,0)  ) * P$9</f>
        <v>7.42359546523178E-3</v>
      </c>
      <c r="Q69" s="19">
        <f>((VLOOKUP(Q$7 + $A69, 'main sheet'!$A:$E,2,0) - VLOOKUP(Q$7 +(1) + $A69, 'main sheet'!$A:$E,2,0)) / VLOOKUP($A69, 'main sheet'!$A:$E,2,0)  ) * Q$9</f>
        <v>7.092697666291373E-3</v>
      </c>
      <c r="R69" s="19">
        <f>((VLOOKUP(R$7 + $A69, 'main sheet'!$A:$E,2,0) - VLOOKUP(R$7 +(1) + $A69, 'main sheet'!$A:$E,2,0)) / VLOOKUP($A69, 'main sheet'!$A:$E,2,0)  ) * R$9</f>
        <v>6.7140931087720851E-3</v>
      </c>
      <c r="S69" s="19">
        <f>((VLOOKUP(S$7 + $A69, 'main sheet'!$A:$E,2,0) - VLOOKUP(S$7 +(1) + $A69, 'main sheet'!$A:$E,2,0)) / VLOOKUP($A69, 'main sheet'!$A:$E,2,0)  ) * S$9</f>
        <v>6.4185395665075709E-3</v>
      </c>
      <c r="T69" s="19">
        <f>((VLOOKUP(T$7 + $A69, 'main sheet'!$A:$E,2,0) - VLOOKUP(T$7 +(1) + $A69, 'main sheet'!$A:$E,2,0)) / VLOOKUP($A69, 'main sheet'!$A:$E,2,0)  ) * T$9</f>
        <v>6.0550245145244777E-3</v>
      </c>
      <c r="U69" s="19">
        <f>((VLOOKUP(U$7 + $A69, 'main sheet'!$A:$E,2,0) - VLOOKUP(U$7 +(1) + $A69, 'main sheet'!$A:$E,2,0)) / VLOOKUP($A69, 'main sheet'!$A:$E,2,0)  ) * U$9</f>
        <v>5.7608650744249241E-3</v>
      </c>
      <c r="V69" s="19">
        <f>((VLOOKUP(V$7 + $A69, 'main sheet'!$A:$E,2,0) - VLOOKUP(V$7 +(1) + $A69, 'main sheet'!$A:$E,2,0)) / VLOOKUP($A69, 'main sheet'!$A:$E,2,0)  ) * V$9</f>
        <v>5.4383752472050712E-3</v>
      </c>
      <c r="W69" s="19">
        <f>((VLOOKUP(W$7 + $A69, 'main sheet'!$A:$E,2,0) - VLOOKUP(W$7 +(1) + $A69, 'main sheet'!$A:$E,2,0)) / VLOOKUP($A69, 'main sheet'!$A:$E,2,0)  ) * W$9</f>
        <v>5.073955484247274E-3</v>
      </c>
      <c r="X69" s="19">
        <f>((VLOOKUP(X$7 + $A69, 'main sheet'!$A:$E,2,0) - VLOOKUP(X$7 +(1) + $A69, 'main sheet'!$A:$E,2,0)) / VLOOKUP($A69, 'main sheet'!$A:$E,2,0)  ) * X$9</f>
        <v>4.6929201290390066E-3</v>
      </c>
      <c r="Y69" s="19">
        <f>((VLOOKUP(Y$7 + $A69, 'main sheet'!$A:$E,2,0) - VLOOKUP(Y$7 +(1) + $A69, 'main sheet'!$A:$E,2,0)) / VLOOKUP($A69, 'main sheet'!$A:$E,2,0)  ) * Y$9</f>
        <v>4.384320215503704E-3</v>
      </c>
      <c r="Z69" s="19">
        <f>((VLOOKUP(Z$7 + $A69, 'main sheet'!$A:$E,2,0) - VLOOKUP(Z$7 +(1) + $A69, 'main sheet'!$A:$E,2,0)) / VLOOKUP($A69, 'main sheet'!$A:$E,2,0)  ) * Z$9</f>
        <v>3.9761007729008455E-3</v>
      </c>
      <c r="AA69" s="19">
        <f>((VLOOKUP(AA$7 + $A69, 'main sheet'!$A:$E,2,0) - VLOOKUP(AA$7 +(1) + $A69, 'main sheet'!$A:$E,2,0)) / VLOOKUP($A69, 'main sheet'!$A:$E,2,0)  ) * AA$9</f>
        <v>3.5707967137413731E-3</v>
      </c>
      <c r="AB69" s="19">
        <f>((VLOOKUP(AB$7 + $A69, 'main sheet'!$A:$E,2,0) - VLOOKUP(AB$7 +(1) + $A69, 'main sheet'!$A:$E,2,0)) / VLOOKUP($A69, 'main sheet'!$A:$E,2,0)  ) * AB$9</f>
        <v>3.1704545853912186E-3</v>
      </c>
      <c r="AC69" s="19">
        <f>((VLOOKUP(AC$7 + $A69, 'main sheet'!$A:$E,2,0) - VLOOKUP(AC$7 +(1) + $A69, 'main sheet'!$A:$E,2,0)) / VLOOKUP($A69, 'main sheet'!$A:$E,2,0)  ) * AC$9</f>
        <v>2.7671958054883076E-3</v>
      </c>
      <c r="AD69" s="19">
        <f>((VLOOKUP(AD$7 + $A69, 'main sheet'!$A:$E,2,0) - VLOOKUP(AD$7 +(1) + $A69, 'main sheet'!$A:$E,2,0)) / VLOOKUP($A69, 'main sheet'!$A:$E,2,0)  ) * AD$9</f>
        <v>2.3731761081438184E-3</v>
      </c>
      <c r="AE69" s="19">
        <f>((VLOOKUP(AE$7 + $A69, 'main sheet'!$A:$E,2,0) - VLOOKUP(AE$7 +(1) + $A69, 'main sheet'!$A:$E,2,0)) / VLOOKUP($A69, 'main sheet'!$A:$E,2,0)  ) * AE$9</f>
        <v>2.028675557715522E-3</v>
      </c>
      <c r="AF69" s="19">
        <f>((VLOOKUP(AF$7 + $A69, 'main sheet'!$A:$E,2,0) - VLOOKUP(AF$7 +(1) + $A69, 'main sheet'!$A:$E,2,0)) / VLOOKUP($A69, 'main sheet'!$A:$E,2,0)  ) * AF$9</f>
        <v>1.7067823880411027E-3</v>
      </c>
      <c r="AJ69" s="19">
        <v>58</v>
      </c>
      <c r="AK69" s="19">
        <f t="shared" si="7"/>
        <v>0.18966414747356788</v>
      </c>
    </row>
    <row r="70" spans="1:37" x14ac:dyDescent="0.3">
      <c r="A70" s="19">
        <v>59</v>
      </c>
      <c r="C70" s="19">
        <f>((VLOOKUP(C$7 + $A70, 'main sheet'!$A:$E,2,0) - VLOOKUP(C$7 +(1) + $A70, 'main sheet'!$A:$E,2,0)) / VLOOKUP($A70, 'main sheet'!$A:$E,2,0)  ) * C$9</f>
        <v>1.3417698069348149E-2</v>
      </c>
      <c r="D70" s="19">
        <f>((VLOOKUP(D$7 + $A70, 'main sheet'!$A:$E,2,0) - VLOOKUP(D$7 +(1) + $A70, 'main sheet'!$A:$E,2,0)) / VLOOKUP($A70, 'main sheet'!$A:$E,2,0)  ) * D$9</f>
        <v>1.2368345435965634E-2</v>
      </c>
      <c r="E70" s="19">
        <f>((VLOOKUP(E$7 + $A70, 'main sheet'!$A:$E,2,0) - VLOOKUP(E$7 +(1) + $A70, 'main sheet'!$A:$E,2,0)) / VLOOKUP($A70, 'main sheet'!$A:$E,2,0)  ) * E$9</f>
        <v>1.136445855075449E-2</v>
      </c>
      <c r="F70" s="19">
        <f>((VLOOKUP(F$7 + $A70, 'main sheet'!$A:$E,2,0) - VLOOKUP(F$7 +(1) + $A70, 'main sheet'!$A:$E,2,0)) / VLOOKUP($A70, 'main sheet'!$A:$E,2,0)  ) * F$9</f>
        <v>1.0405147952489275E-2</v>
      </c>
      <c r="G70" s="19">
        <f>((VLOOKUP(G$7 + $A70, 'main sheet'!$A:$E,2,0) - VLOOKUP(G$7 +(1) + $A70, 'main sheet'!$A:$E,2,0)) / VLOOKUP($A70, 'main sheet'!$A:$E,2,0)  ) * G$9</f>
        <v>9.4249528555156482E-3</v>
      </c>
      <c r="H70" s="19">
        <f>((VLOOKUP(H$7 + $A70, 'main sheet'!$A:$E,2,0) - VLOOKUP(H$7 +(1) + $A70, 'main sheet'!$A:$E,2,0)) / VLOOKUP($A70, 'main sheet'!$A:$E,2,0)  ) * H$9</f>
        <v>8.5598605644296721E-3</v>
      </c>
      <c r="I70" s="19">
        <f>((VLOOKUP(I$7 + $A70, 'main sheet'!$A:$E,2,0) - VLOOKUP(I$7 +(1) + $A70, 'main sheet'!$A:$E,2,0)) / VLOOKUP($A70, 'main sheet'!$A:$E,2,0)  ) * I$9</f>
        <v>7.7329465862879922E-3</v>
      </c>
      <c r="J70" s="19">
        <f>((VLOOKUP(J$7 + $A70, 'main sheet'!$A:$E,2,0) - VLOOKUP(J$7 +(1) + $A70, 'main sheet'!$A:$E,2,0)) / VLOOKUP($A70, 'main sheet'!$A:$E,2,0)  ) * J$9</f>
        <v>7.1098961922417903E-3</v>
      </c>
      <c r="K70" s="19">
        <f>((VLOOKUP(K$7 + $A70, 'main sheet'!$A:$E,2,0) - VLOOKUP(K$7 +(1) + $A70, 'main sheet'!$A:$E,2,0)) / VLOOKUP($A70, 'main sheet'!$A:$E,2,0)  ) * K$9</f>
        <v>6.514396838395789E-3</v>
      </c>
      <c r="L70" s="19">
        <f>((VLOOKUP(L$7 + $A70, 'main sheet'!$A:$E,2,0) - VLOOKUP(L$7 +(1) + $A70, 'main sheet'!$A:$E,2,0)) / VLOOKUP($A70, 'main sheet'!$A:$E,2,0)  ) * L$9</f>
        <v>5.9681585941824778E-3</v>
      </c>
      <c r="M70" s="19">
        <f>((VLOOKUP(M$7 + $A70, 'main sheet'!$A:$E,2,0) - VLOOKUP(M$7 +(1) + $A70, 'main sheet'!$A:$E,2,0)) / VLOOKUP($A70, 'main sheet'!$A:$E,2,0)  ) * M$9</f>
        <v>8.8843704766054694E-3</v>
      </c>
      <c r="N70" s="19">
        <f>((VLOOKUP(N$7 + $A70, 'main sheet'!$A:$E,2,0) - VLOOKUP(N$7 +(1) + $A70, 'main sheet'!$A:$E,2,0)) / VLOOKUP($A70, 'main sheet'!$A:$E,2,0)  ) * N$9</f>
        <v>8.659634177749783E-3</v>
      </c>
      <c r="O70" s="19">
        <f>((VLOOKUP(O$7 + $A70, 'main sheet'!$A:$E,2,0) - VLOOKUP(O$7 +(1) + $A70, 'main sheet'!$A:$E,2,0)) / VLOOKUP($A70, 'main sheet'!$A:$E,2,0)  ) * O$9</f>
        <v>8.2768224245019662E-3</v>
      </c>
      <c r="P70" s="19">
        <f>((VLOOKUP(P$7 + $A70, 'main sheet'!$A:$E,2,0) - VLOOKUP(P$7 +(1) + $A70, 'main sheet'!$A:$E,2,0)) / VLOOKUP($A70, 'main sheet'!$A:$E,2,0)  ) * P$9</f>
        <v>7.9078930646903581E-3</v>
      </c>
      <c r="Q70" s="19">
        <f>((VLOOKUP(Q$7 + $A70, 'main sheet'!$A:$E,2,0) - VLOOKUP(Q$7 +(1) + $A70, 'main sheet'!$A:$E,2,0)) / VLOOKUP($A70, 'main sheet'!$A:$E,2,0)  ) * Q$9</f>
        <v>7.485773795615068E-3</v>
      </c>
      <c r="R70" s="19">
        <f>((VLOOKUP(R$7 + $A70, 'main sheet'!$A:$E,2,0) - VLOOKUP(R$7 +(1) + $A70, 'main sheet'!$A:$E,2,0)) / VLOOKUP($A70, 'main sheet'!$A:$E,2,0)  ) * R$9</f>
        <v>7.1562509656450286E-3</v>
      </c>
      <c r="S70" s="19">
        <f>((VLOOKUP(S$7 + $A70, 'main sheet'!$A:$E,2,0) - VLOOKUP(S$7 +(1) + $A70, 'main sheet'!$A:$E,2,0)) / VLOOKUP($A70, 'main sheet'!$A:$E,2,0)  ) * S$9</f>
        <v>6.7509555063235919E-3</v>
      </c>
      <c r="T70" s="19">
        <f>((VLOOKUP(T$7 + $A70, 'main sheet'!$A:$E,2,0) - VLOOKUP(T$7 +(1) + $A70, 'main sheet'!$A:$E,2,0)) / VLOOKUP($A70, 'main sheet'!$A:$E,2,0)  ) * T$9</f>
        <v>6.4229870089023873E-3</v>
      </c>
      <c r="U70" s="19">
        <f>((VLOOKUP(U$7 + $A70, 'main sheet'!$A:$E,2,0) - VLOOKUP(U$7 +(1) + $A70, 'main sheet'!$A:$E,2,0)) / VLOOKUP($A70, 'main sheet'!$A:$E,2,0)  ) * U$9</f>
        <v>6.0634319865270252E-3</v>
      </c>
      <c r="V70" s="19">
        <f>((VLOOKUP(V$7 + $A70, 'main sheet'!$A:$E,2,0) - VLOOKUP(V$7 +(1) + $A70, 'main sheet'!$A:$E,2,0)) / VLOOKUP($A70, 'main sheet'!$A:$E,2,0)  ) * V$9</f>
        <v>5.6571278337607198E-3</v>
      </c>
      <c r="W70" s="19">
        <f>((VLOOKUP(W$7 + $A70, 'main sheet'!$A:$E,2,0) - VLOOKUP(W$7 +(1) + $A70, 'main sheet'!$A:$E,2,0)) / VLOOKUP($A70, 'main sheet'!$A:$E,2,0)  ) * W$9</f>
        <v>5.2322983845690969E-3</v>
      </c>
      <c r="X70" s="19">
        <f>((VLOOKUP(X$7 + $A70, 'main sheet'!$A:$E,2,0) - VLOOKUP(X$7 +(1) + $A70, 'main sheet'!$A:$E,2,0)) / VLOOKUP($A70, 'main sheet'!$A:$E,2,0)  ) * X$9</f>
        <v>4.8882297056505025E-3</v>
      </c>
      <c r="Y70" s="19">
        <f>((VLOOKUP(Y$7 + $A70, 'main sheet'!$A:$E,2,0) - VLOOKUP(Y$7 +(1) + $A70, 'main sheet'!$A:$E,2,0)) / VLOOKUP($A70, 'main sheet'!$A:$E,2,0)  ) * Y$9</f>
        <v>4.4330917805739858E-3</v>
      </c>
      <c r="Z70" s="19">
        <f>((VLOOKUP(Z$7 + $A70, 'main sheet'!$A:$E,2,0) - VLOOKUP(Z$7 +(1) + $A70, 'main sheet'!$A:$E,2,0)) / VLOOKUP($A70, 'main sheet'!$A:$E,2,0)  ) * Z$9</f>
        <v>3.9812043169717305E-3</v>
      </c>
      <c r="AA70" s="19">
        <f>((VLOOKUP(AA$7 + $A70, 'main sheet'!$A:$E,2,0) - VLOOKUP(AA$7 +(1) + $A70, 'main sheet'!$A:$E,2,0)) / VLOOKUP($A70, 'main sheet'!$A:$E,2,0)  ) * AA$9</f>
        <v>3.5348490810324365E-3</v>
      </c>
      <c r="AB70" s="19">
        <f>((VLOOKUP(AB$7 + $A70, 'main sheet'!$A:$E,2,0) - VLOOKUP(AB$7 +(1) + $A70, 'main sheet'!$A:$E,2,0)) / VLOOKUP($A70, 'main sheet'!$A:$E,2,0)  ) * AB$9</f>
        <v>3.0852419697600404E-3</v>
      </c>
      <c r="AC70" s="19">
        <f>((VLOOKUP(AC$7 + $A70, 'main sheet'!$A:$E,2,0) - VLOOKUP(AC$7 +(1) + $A70, 'main sheet'!$A:$E,2,0)) / VLOOKUP($A70, 'main sheet'!$A:$E,2,0)  ) * AC$9</f>
        <v>2.6459358300397074E-3</v>
      </c>
      <c r="AD70" s="19">
        <f>((VLOOKUP(AD$7 + $A70, 'main sheet'!$A:$E,2,0) - VLOOKUP(AD$7 +(1) + $A70, 'main sheet'!$A:$E,2,0)) / VLOOKUP($A70, 'main sheet'!$A:$E,2,0)  ) * AD$9</f>
        <v>2.2618402938008979E-3</v>
      </c>
      <c r="AE70" s="19">
        <f>((VLOOKUP(AE$7 + $A70, 'main sheet'!$A:$E,2,0) - VLOOKUP(AE$7 +(1) + $A70, 'main sheet'!$A:$E,2,0)) / VLOOKUP($A70, 'main sheet'!$A:$E,2,0)  ) * AE$9</f>
        <v>1.9029505054856261E-3</v>
      </c>
      <c r="AF70" s="19">
        <f>((VLOOKUP(AF$7 + $A70, 'main sheet'!$A:$E,2,0) - VLOOKUP(AF$7 +(1) + $A70, 'main sheet'!$A:$E,2,0)) / VLOOKUP($A70, 'main sheet'!$A:$E,2,0)  ) * AF$9</f>
        <v>1.5423362803631503E-3</v>
      </c>
      <c r="AJ70" s="19">
        <v>59</v>
      </c>
      <c r="AK70" s="19">
        <f t="shared" si="7"/>
        <v>0.19963908702817956</v>
      </c>
    </row>
    <row r="71" spans="1:37" x14ac:dyDescent="0.3">
      <c r="A71" s="19">
        <v>60</v>
      </c>
      <c r="C71" s="19">
        <f>((VLOOKUP(C$7 + $A71, 'main sheet'!$A:$E,2,0) - VLOOKUP(C$7 +(1) + $A71, 'main sheet'!$A:$E,2,0)) / VLOOKUP($A71, 'main sheet'!$A:$E,2,0)  ) * C$9</f>
        <v>1.4431868624331773E-2</v>
      </c>
      <c r="D71" s="19">
        <f>((VLOOKUP(D$7 + $A71, 'main sheet'!$A:$E,2,0) - VLOOKUP(D$7 +(1) + $A71, 'main sheet'!$A:$E,2,0)) / VLOOKUP($A71, 'main sheet'!$A:$E,2,0)  ) * D$9</f>
        <v>1.3260494189807353E-2</v>
      </c>
      <c r="E71" s="19">
        <f>((VLOOKUP(E$7 + $A71, 'main sheet'!$A:$E,2,0) - VLOOKUP(E$7 +(1) + $A71, 'main sheet'!$A:$E,2,0)) / VLOOKUP($A71, 'main sheet'!$A:$E,2,0)  ) * E$9</f>
        <v>1.2141133108264939E-2</v>
      </c>
      <c r="F71" s="19">
        <f>((VLOOKUP(F$7 + $A71, 'main sheet'!$A:$E,2,0) - VLOOKUP(F$7 +(1) + $A71, 'main sheet'!$A:$E,2,0)) / VLOOKUP($A71, 'main sheet'!$A:$E,2,0)  ) * F$9</f>
        <v>1.0997403177776213E-2</v>
      </c>
      <c r="G71" s="19">
        <f>((VLOOKUP(G$7 + $A71, 'main sheet'!$A:$E,2,0) - VLOOKUP(G$7 +(1) + $A71, 'main sheet'!$A:$E,2,0)) / VLOOKUP($A71, 'main sheet'!$A:$E,2,0)  ) * G$9</f>
        <v>9.9879796976904741E-3</v>
      </c>
      <c r="H71" s="19">
        <f>((VLOOKUP(H$7 + $A71, 'main sheet'!$A:$E,2,0) - VLOOKUP(H$7 +(1) + $A71, 'main sheet'!$A:$E,2,0)) / VLOOKUP($A71, 'main sheet'!$A:$E,2,0)  ) * H$9</f>
        <v>9.0231041645846572E-3</v>
      </c>
      <c r="I71" s="19">
        <f>((VLOOKUP(I$7 + $A71, 'main sheet'!$A:$E,2,0) - VLOOKUP(I$7 +(1) + $A71, 'main sheet'!$A:$E,2,0)) / VLOOKUP($A71, 'main sheet'!$A:$E,2,0)  ) * I$9</f>
        <v>8.2961046253361859E-3</v>
      </c>
      <c r="J71" s="19">
        <f>((VLOOKUP(J$7 + $A71, 'main sheet'!$A:$E,2,0) - VLOOKUP(J$7 +(1) + $A71, 'main sheet'!$A:$E,2,0)) / VLOOKUP($A71, 'main sheet'!$A:$E,2,0)  ) * J$9</f>
        <v>7.6012527160752149E-3</v>
      </c>
      <c r="K71" s="19">
        <f>((VLOOKUP(K$7 + $A71, 'main sheet'!$A:$E,2,0) - VLOOKUP(K$7 +(1) + $A71, 'main sheet'!$A:$E,2,0)) / VLOOKUP($A71, 'main sheet'!$A:$E,2,0)  ) * K$9</f>
        <v>6.9638805939198408E-3</v>
      </c>
      <c r="L71" s="19">
        <f>((VLOOKUP(L$7 + $A71, 'main sheet'!$A:$E,2,0) - VLOOKUP(L$7 +(1) + $A71, 'main sheet'!$A:$E,2,0)) / VLOOKUP($A71, 'main sheet'!$A:$E,2,0)  ) * L$9</f>
        <v>6.357420144260776E-3</v>
      </c>
      <c r="M71" s="19">
        <f>((VLOOKUP(M$7 + $A71, 'main sheet'!$A:$E,2,0) - VLOOKUP(M$7 +(1) + $A71, 'main sheet'!$A:$E,2,0)) / VLOOKUP($A71, 'main sheet'!$A:$E,2,0)  ) * M$9</f>
        <v>9.6650777322674006E-3</v>
      </c>
      <c r="N71" s="19">
        <f>((VLOOKUP(N$7 + $A71, 'main sheet'!$A:$E,2,0) - VLOOKUP(N$7 +(1) + $A71, 'main sheet'!$A:$E,2,0)) / VLOOKUP($A71, 'main sheet'!$A:$E,2,0)  ) * N$9</f>
        <v>9.2378188809094149E-3</v>
      </c>
      <c r="O71" s="19">
        <f>((VLOOKUP(O$7 + $A71, 'main sheet'!$A:$E,2,0) - VLOOKUP(O$7 +(1) + $A71, 'main sheet'!$A:$E,2,0)) / VLOOKUP($A71, 'main sheet'!$A:$E,2,0)  ) * O$9</f>
        <v>8.8260542650949649E-3</v>
      </c>
      <c r="P71" s="19">
        <f>((VLOOKUP(P$7 + $A71, 'main sheet'!$A:$E,2,0) - VLOOKUP(P$7 +(1) + $A71, 'main sheet'!$A:$E,2,0)) / VLOOKUP($A71, 'main sheet'!$A:$E,2,0)  ) * P$9</f>
        <v>8.3549240228517809E-3</v>
      </c>
      <c r="Q71" s="19">
        <f>((VLOOKUP(Q$7 + $A71, 'main sheet'!$A:$E,2,0) - VLOOKUP(Q$7 +(1) + $A71, 'main sheet'!$A:$E,2,0)) / VLOOKUP($A71, 'main sheet'!$A:$E,2,0)  ) * Q$9</f>
        <v>7.98714130815E-3</v>
      </c>
      <c r="R71" s="19">
        <f>((VLOOKUP(R$7 + $A71, 'main sheet'!$A:$E,2,0) - VLOOKUP(R$7 +(1) + $A71, 'main sheet'!$A:$E,2,0)) / VLOOKUP($A71, 'main sheet'!$A:$E,2,0)  ) * R$9</f>
        <v>7.5347882365916566E-3</v>
      </c>
      <c r="S71" s="19">
        <f>((VLOOKUP(S$7 + $A71, 'main sheet'!$A:$E,2,0) - VLOOKUP(S$7 +(1) + $A71, 'main sheet'!$A:$E,2,0)) / VLOOKUP($A71, 'main sheet'!$A:$E,2,0)  ) * S$9</f>
        <v>7.1687403232218849E-3</v>
      </c>
      <c r="T71" s="19">
        <f>((VLOOKUP(T$7 + $A71, 'main sheet'!$A:$E,2,0) - VLOOKUP(T$7 +(1) + $A71, 'main sheet'!$A:$E,2,0)) / VLOOKUP($A71, 'main sheet'!$A:$E,2,0)  ) * T$9</f>
        <v>6.7674384704006574E-3</v>
      </c>
      <c r="U71" s="19">
        <f>((VLOOKUP(U$7 + $A71, 'main sheet'!$A:$E,2,0) - VLOOKUP(U$7 +(1) + $A71, 'main sheet'!$A:$E,2,0)) / VLOOKUP($A71, 'main sheet'!$A:$E,2,0)  ) * U$9</f>
        <v>6.3139595890964783E-3</v>
      </c>
      <c r="V71" s="19">
        <f>((VLOOKUP(V$7 + $A71, 'main sheet'!$A:$E,2,0) - VLOOKUP(V$7 +(1) + $A71, 'main sheet'!$A:$E,2,0)) / VLOOKUP($A71, 'main sheet'!$A:$E,2,0)  ) * V$9</f>
        <v>5.8398044960391495E-3</v>
      </c>
      <c r="W71" s="19">
        <f>((VLOOKUP(W$7 + $A71, 'main sheet'!$A:$E,2,0) - VLOOKUP(W$7 +(1) + $A71, 'main sheet'!$A:$E,2,0)) / VLOOKUP($A71, 'main sheet'!$A:$E,2,0)  ) * W$9</f>
        <v>5.4557870584975923E-3</v>
      </c>
      <c r="X71" s="19">
        <f>((VLOOKUP(X$7 + $A71, 'main sheet'!$A:$E,2,0) - VLOOKUP(X$7 +(1) + $A71, 'main sheet'!$A:$E,2,0)) / VLOOKUP($A71, 'main sheet'!$A:$E,2,0)  ) * X$9</f>
        <v>4.9478044654141379E-3</v>
      </c>
      <c r="Y71" s="19">
        <f>((VLOOKUP(Y$7 + $A71, 'main sheet'!$A:$E,2,0) - VLOOKUP(Y$7 +(1) + $A71, 'main sheet'!$A:$E,2,0)) / VLOOKUP($A71, 'main sheet'!$A:$E,2,0)  ) * Y$9</f>
        <v>4.4434497349135184E-3</v>
      </c>
      <c r="Z71" s="19">
        <f>((VLOOKUP(Z$7 + $A71, 'main sheet'!$A:$E,2,0) - VLOOKUP(Z$7 +(1) + $A71, 'main sheet'!$A:$E,2,0)) / VLOOKUP($A71, 'main sheet'!$A:$E,2,0)  ) * Z$9</f>
        <v>3.9452695620555873E-3</v>
      </c>
      <c r="AA71" s="19">
        <f>((VLOOKUP(AA$7 + $A71, 'main sheet'!$A:$E,2,0) - VLOOKUP(AA$7 +(1) + $A71, 'main sheet'!$A:$E,2,0)) / VLOOKUP($A71, 'main sheet'!$A:$E,2,0)  ) * AA$9</f>
        <v>3.4434599485971711E-3</v>
      </c>
      <c r="AB71" s="19">
        <f>((VLOOKUP(AB$7 + $A71, 'main sheet'!$A:$E,2,0) - VLOOKUP(AB$7 +(1) + $A71, 'main sheet'!$A:$E,2,0)) / VLOOKUP($A71, 'main sheet'!$A:$E,2,0)  ) * AB$9</f>
        <v>2.9531473208918454E-3</v>
      </c>
      <c r="AC71" s="19">
        <f>((VLOOKUP(AC$7 + $A71, 'main sheet'!$A:$E,2,0) - VLOOKUP(AC$7 +(1) + $A71, 'main sheet'!$A:$E,2,0)) / VLOOKUP($A71, 'main sheet'!$A:$E,2,0)  ) * AC$9</f>
        <v>2.524455630438743E-3</v>
      </c>
      <c r="AD71" s="19">
        <f>((VLOOKUP(AD$7 + $A71, 'main sheet'!$A:$E,2,0) - VLOOKUP(AD$7 +(1) + $A71, 'main sheet'!$A:$E,2,0)) / VLOOKUP($A71, 'main sheet'!$A:$E,2,0)  ) * AD$9</f>
        <v>2.1238962499632225E-3</v>
      </c>
      <c r="AE71" s="19">
        <f>((VLOOKUP(AE$7 + $A71, 'main sheet'!$A:$E,2,0) - VLOOKUP(AE$7 +(1) + $A71, 'main sheet'!$A:$E,2,0)) / VLOOKUP($A71, 'main sheet'!$A:$E,2,0)  ) * AE$9</f>
        <v>1.7214122136138047E-3</v>
      </c>
      <c r="AF71" s="19">
        <f>((VLOOKUP(AF$7 + $A71, 'main sheet'!$A:$E,2,0) - VLOOKUP(AF$7 +(1) + $A71, 'main sheet'!$A:$E,2,0)) / VLOOKUP($A71, 'main sheet'!$A:$E,2,0)  ) * AF$9</f>
        <v>1.365455858172277E-3</v>
      </c>
      <c r="AJ71" s="19">
        <v>60</v>
      </c>
      <c r="AK71" s="19">
        <f t="shared" si="7"/>
        <v>0.20968052640922871</v>
      </c>
    </row>
    <row r="72" spans="1:37" x14ac:dyDescent="0.3">
      <c r="A72" s="19">
        <v>61</v>
      </c>
      <c r="C72" s="19">
        <f>((VLOOKUP(C$7 + $A72, 'main sheet'!$A:$E,2,0) - VLOOKUP(C$7 +(1) + $A72, 'main sheet'!$A:$E,2,0)) / VLOOKUP($A72, 'main sheet'!$A:$E,2,0)  ) * C$9</f>
        <v>1.5492117468225517E-2</v>
      </c>
      <c r="D72" s="19">
        <f>((VLOOKUP(D$7 + $A72, 'main sheet'!$A:$E,2,0) - VLOOKUP(D$7 +(1) + $A72, 'main sheet'!$A:$E,2,0)) / VLOOKUP($A72, 'main sheet'!$A:$E,2,0)  ) * D$9</f>
        <v>1.4184377868449184E-2</v>
      </c>
      <c r="E72" s="19">
        <f>((VLOOKUP(E$7 + $A72, 'main sheet'!$A:$E,2,0) - VLOOKUP(E$7 +(1) + $A72, 'main sheet'!$A:$E,2,0)) / VLOOKUP($A72, 'main sheet'!$A:$E,2,0)  ) * E$9</f>
        <v>1.2848168359102524E-2</v>
      </c>
      <c r="F72" s="19">
        <f>((VLOOKUP(F$7 + $A72, 'main sheet'!$A:$E,2,0) - VLOOKUP(F$7 +(1) + $A72, 'main sheet'!$A:$E,2,0)) / VLOOKUP($A72, 'main sheet'!$A:$E,2,0)  ) * F$9</f>
        <v>1.1668867881696979E-2</v>
      </c>
      <c r="G72" s="19">
        <f>((VLOOKUP(G$7 + $A72, 'main sheet'!$A:$E,2,0) - VLOOKUP(G$7 +(1) + $A72, 'main sheet'!$A:$E,2,0)) / VLOOKUP($A72, 'main sheet'!$A:$E,2,0)  ) * G$9</f>
        <v>1.0541612374690174E-2</v>
      </c>
      <c r="H72" s="19">
        <f>((VLOOKUP(H$7 + $A72, 'main sheet'!$A:$E,2,0) - VLOOKUP(H$7 +(1) + $A72, 'main sheet'!$A:$E,2,0)) / VLOOKUP($A72, 'main sheet'!$A:$E,2,0)  ) * H$9</f>
        <v>9.6922652764470183E-3</v>
      </c>
      <c r="I72" s="19">
        <f>((VLOOKUP(I$7 + $A72, 'main sheet'!$A:$E,2,0) - VLOOKUP(I$7 +(1) + $A72, 'main sheet'!$A:$E,2,0)) / VLOOKUP($A72, 'main sheet'!$A:$E,2,0)  ) * I$9</f>
        <v>8.8804759685065914E-3</v>
      </c>
      <c r="J72" s="19">
        <f>((VLOOKUP(J$7 + $A72, 'main sheet'!$A:$E,2,0) - VLOOKUP(J$7 +(1) + $A72, 'main sheet'!$A:$E,2,0)) / VLOOKUP($A72, 'main sheet'!$A:$E,2,0)  ) * J$9</f>
        <v>8.13583978481194E-3</v>
      </c>
      <c r="K72" s="19">
        <f>((VLOOKUP(K$7 + $A72, 'main sheet'!$A:$E,2,0) - VLOOKUP(K$7 +(1) + $A72, 'main sheet'!$A:$E,2,0)) / VLOOKUP($A72, 'main sheet'!$A:$E,2,0)  ) * K$9</f>
        <v>7.4273174332714674E-3</v>
      </c>
      <c r="L72" s="19">
        <f>((VLOOKUP(L$7 + $A72, 'main sheet'!$A:$E,2,0) - VLOOKUP(L$7 +(1) + $A72, 'main sheet'!$A:$E,2,0)) / VLOOKUP($A72, 'main sheet'!$A:$E,2,0)  ) * L$9</f>
        <v>6.9246801124435249E-3</v>
      </c>
      <c r="M72" s="19">
        <f>((VLOOKUP(M$7 + $A72, 'main sheet'!$A:$E,2,0) - VLOOKUP(M$7 +(1) + $A72, 'main sheet'!$A:$E,2,0)) / VLOOKUP($A72, 'main sheet'!$A:$E,2,0)  ) * M$9</f>
        <v>1.0323224204967932E-2</v>
      </c>
      <c r="N72" s="19">
        <f>((VLOOKUP(N$7 + $A72, 'main sheet'!$A:$E,2,0) - VLOOKUP(N$7 +(1) + $A72, 'main sheet'!$A:$E,2,0)) / VLOOKUP($A72, 'main sheet'!$A:$E,2,0)  ) * N$9</f>
        <v>9.8630789581814308E-3</v>
      </c>
      <c r="O72" s="19">
        <f>((VLOOKUP(O$7 + $A72, 'main sheet'!$A:$E,2,0) - VLOOKUP(O$7 +(1) + $A72, 'main sheet'!$A:$E,2,0)) / VLOOKUP($A72, 'main sheet'!$A:$E,2,0)  ) * O$9</f>
        <v>9.3365928705976889E-3</v>
      </c>
      <c r="P72" s="19">
        <f>((VLOOKUP(P$7 + $A72, 'main sheet'!$A:$E,2,0) - VLOOKUP(P$7 +(1) + $A72, 'main sheet'!$A:$E,2,0)) / VLOOKUP($A72, 'main sheet'!$A:$E,2,0)  ) * P$9</f>
        <v>8.9255972155059433E-3</v>
      </c>
      <c r="Q72" s="19">
        <f>((VLOOKUP(Q$7 + $A72, 'main sheet'!$A:$E,2,0) - VLOOKUP(Q$7 +(1) + $A72, 'main sheet'!$A:$E,2,0)) / VLOOKUP($A72, 'main sheet'!$A:$E,2,0)  ) * Q$9</f>
        <v>8.4200945381203724E-3</v>
      </c>
      <c r="R72" s="19">
        <f>((VLOOKUP(R$7 + $A72, 'main sheet'!$A:$E,2,0) - VLOOKUP(R$7 +(1) + $A72, 'main sheet'!$A:$E,2,0)) / VLOOKUP($A72, 'main sheet'!$A:$E,2,0)  ) * R$9</f>
        <v>8.0110375163069264E-3</v>
      </c>
      <c r="S72" s="19">
        <f>((VLOOKUP(S$7 + $A72, 'main sheet'!$A:$E,2,0) - VLOOKUP(S$7 +(1) + $A72, 'main sheet'!$A:$E,2,0)) / VLOOKUP($A72, 'main sheet'!$A:$E,2,0)  ) * S$9</f>
        <v>7.5625843636797615E-3</v>
      </c>
      <c r="T72" s="19">
        <f>((VLOOKUP(T$7 + $A72, 'main sheet'!$A:$E,2,0) - VLOOKUP(T$7 +(1) + $A72, 'main sheet'!$A:$E,2,0)) / VLOOKUP($A72, 'main sheet'!$A:$E,2,0)  ) * T$9</f>
        <v>7.0558235985823392E-3</v>
      </c>
      <c r="U72" s="19">
        <f>((VLOOKUP(U$7 + $A72, 'main sheet'!$A:$E,2,0) - VLOOKUP(U$7 +(1) + $A72, 'main sheet'!$A:$E,2,0)) / VLOOKUP($A72, 'main sheet'!$A:$E,2,0)  ) * U$9</f>
        <v>6.5259572527857461E-3</v>
      </c>
      <c r="V72" s="19">
        <f>((VLOOKUP(V$7 + $A72, 'main sheet'!$A:$E,2,0) - VLOOKUP(V$7 +(1) + $A72, 'main sheet'!$A:$E,2,0)) / VLOOKUP($A72, 'main sheet'!$A:$E,2,0)  ) * V$9</f>
        <v>6.0968193623957036E-3</v>
      </c>
      <c r="W72" s="19">
        <f>((VLOOKUP(W$7 + $A72, 'main sheet'!$A:$E,2,0) - VLOOKUP(W$7 +(1) + $A72, 'main sheet'!$A:$E,2,0)) / VLOOKUP($A72, 'main sheet'!$A:$E,2,0)  ) * W$9</f>
        <v>5.5291509259146002E-3</v>
      </c>
      <c r="X72" s="19">
        <f>((VLOOKUP(X$7 + $A72, 'main sheet'!$A:$E,2,0) - VLOOKUP(X$7 +(1) + $A72, 'main sheet'!$A:$E,2,0)) / VLOOKUP($A72, 'main sheet'!$A:$E,2,0)  ) * X$9</f>
        <v>4.9655366107915983E-3</v>
      </c>
      <c r="Y72" s="19">
        <f>((VLOOKUP(Y$7 + $A72, 'main sheet'!$A:$E,2,0) - VLOOKUP(Y$7 +(1) + $A72, 'main sheet'!$A:$E,2,0)) / VLOOKUP($A72, 'main sheet'!$A:$E,2,0)  ) * Y$9</f>
        <v>4.4088223381714567E-3</v>
      </c>
      <c r="Z72" s="19">
        <f>((VLOOKUP(Z$7 + $A72, 'main sheet'!$A:$E,2,0) - VLOOKUP(Z$7 +(1) + $A72, 'main sheet'!$A:$E,2,0)) / VLOOKUP($A72, 'main sheet'!$A:$E,2,0)  ) * Z$9</f>
        <v>3.8480521807650416E-3</v>
      </c>
      <c r="AA72" s="19">
        <f>((VLOOKUP(AA$7 + $A72, 'main sheet'!$A:$E,2,0) - VLOOKUP(AA$7 +(1) + $A72, 'main sheet'!$A:$E,2,0)) / VLOOKUP($A72, 'main sheet'!$A:$E,2,0)  ) * AA$9</f>
        <v>3.3001298571536525E-3</v>
      </c>
      <c r="AB72" s="19">
        <f>((VLOOKUP(AB$7 + $A72, 'main sheet'!$A:$E,2,0) - VLOOKUP(AB$7 +(1) + $A72, 'main sheet'!$A:$E,2,0)) / VLOOKUP($A72, 'main sheet'!$A:$E,2,0)  ) * AB$9</f>
        <v>2.8210686748111782E-3</v>
      </c>
      <c r="AC72" s="19">
        <f>((VLOOKUP(AC$7 + $A72, 'main sheet'!$A:$E,2,0) - VLOOKUP(AC$7 +(1) + $A72, 'main sheet'!$A:$E,2,0)) / VLOOKUP($A72, 'main sheet'!$A:$E,2,0)  ) * AC$9</f>
        <v>2.3734452319444602E-3</v>
      </c>
      <c r="AD72" s="19">
        <f>((VLOOKUP(AD$7 + $A72, 'main sheet'!$A:$E,2,0) - VLOOKUP(AD$7 +(1) + $A72, 'main sheet'!$A:$E,2,0)) / VLOOKUP($A72, 'main sheet'!$A:$E,2,0)  ) * AD$9</f>
        <v>1.9236709941379633E-3</v>
      </c>
      <c r="AE72" s="19">
        <f>((VLOOKUP(AE$7 + $A72, 'main sheet'!$A:$E,2,0) - VLOOKUP(AE$7 +(1) + $A72, 'main sheet'!$A:$E,2,0)) / VLOOKUP($A72, 'main sheet'!$A:$E,2,0)  ) * AE$9</f>
        <v>1.5258912463665497E-3</v>
      </c>
      <c r="AF72" s="19">
        <f>((VLOOKUP(AF$7 + $A72, 'main sheet'!$A:$E,2,0) - VLOOKUP(AF$7 +(1) + $A72, 'main sheet'!$A:$E,2,0)) / VLOOKUP($A72, 'main sheet'!$A:$E,2,0)  ) * AF$9</f>
        <v>1.1909360410344207E-3</v>
      </c>
      <c r="AJ72" s="19">
        <v>61</v>
      </c>
      <c r="AK72" s="19">
        <f t="shared" si="7"/>
        <v>0.21980323650985967</v>
      </c>
    </row>
    <row r="73" spans="1:37" x14ac:dyDescent="0.3">
      <c r="A73" s="19">
        <v>62</v>
      </c>
      <c r="C73" s="19">
        <f>((VLOOKUP(C$7 + $A73, 'main sheet'!$A:$E,2,0) - VLOOKUP(C$7 +(1) + $A73, 'main sheet'!$A:$E,2,0)) / VLOOKUP($A73, 'main sheet'!$A:$E,2,0)  ) * C$9</f>
        <v>1.659178234917472E-2</v>
      </c>
      <c r="D73" s="19">
        <f>((VLOOKUP(D$7 + $A73, 'main sheet'!$A:$E,2,0) - VLOOKUP(D$7 +(1) + $A73, 'main sheet'!$A:$E,2,0)) / VLOOKUP($A73, 'main sheet'!$A:$E,2,0)  ) * D$9</f>
        <v>1.5028788359759709E-2</v>
      </c>
      <c r="E73" s="19">
        <f>((VLOOKUP(E$7 + $A73, 'main sheet'!$A:$E,2,0) - VLOOKUP(E$7 +(1) + $A73, 'main sheet'!$A:$E,2,0)) / VLOOKUP($A73, 'main sheet'!$A:$E,2,0)  ) * E$9</f>
        <v>1.3649334355723797E-2</v>
      </c>
      <c r="F73" s="19">
        <f>((VLOOKUP(F$7 + $A73, 'main sheet'!$A:$E,2,0) - VLOOKUP(F$7 +(1) + $A73, 'main sheet'!$A:$E,2,0)) / VLOOKUP($A73, 'main sheet'!$A:$E,2,0)  ) * F$9</f>
        <v>1.2330758511395253E-2</v>
      </c>
      <c r="G73" s="19">
        <f>((VLOOKUP(G$7 + $A73, 'main sheet'!$A:$E,2,0) - VLOOKUP(G$7 +(1) + $A73, 'main sheet'!$A:$E,2,0)) / VLOOKUP($A73, 'main sheet'!$A:$E,2,0)  ) * G$9</f>
        <v>1.133725831535921E-2</v>
      </c>
      <c r="H73" s="19">
        <f>((VLOOKUP(H$7 + $A73, 'main sheet'!$A:$E,2,0) - VLOOKUP(H$7 +(1) + $A73, 'main sheet'!$A:$E,2,0)) / VLOOKUP($A73, 'main sheet'!$A:$E,2,0)  ) * H$9</f>
        <v>1.0387690302179415E-2</v>
      </c>
      <c r="I73" s="19">
        <f>((VLOOKUP(I$7 + $A73, 'main sheet'!$A:$E,2,0) - VLOOKUP(I$7 +(1) + $A73, 'main sheet'!$A:$E,2,0)) / VLOOKUP($A73, 'main sheet'!$A:$E,2,0)  ) * I$9</f>
        <v>9.5166727923693406E-3</v>
      </c>
      <c r="J73" s="19">
        <f>((VLOOKUP(J$7 + $A73, 'main sheet'!$A:$E,2,0) - VLOOKUP(J$7 +(1) + $A73, 'main sheet'!$A:$E,2,0)) / VLOOKUP($A73, 'main sheet'!$A:$E,2,0)  ) * J$9</f>
        <v>8.687898435445764E-3</v>
      </c>
      <c r="K73" s="19">
        <f>((VLOOKUP(K$7 + $A73, 'main sheet'!$A:$E,2,0) - VLOOKUP(K$7 +(1) + $A73, 'main sheet'!$A:$E,2,0)) / VLOOKUP($A73, 'main sheet'!$A:$E,2,0)  ) * K$9</f>
        <v>8.099952379221495E-3</v>
      </c>
      <c r="L73" s="19">
        <f>((VLOOKUP(L$7 + $A73, 'main sheet'!$A:$E,2,0) - VLOOKUP(L$7 +(1) + $A73, 'main sheet'!$A:$E,2,0)) / VLOOKUP($A73, 'main sheet'!$A:$E,2,0)  ) * L$9</f>
        <v>7.4052786029467511E-3</v>
      </c>
      <c r="M73" s="19">
        <f>((VLOOKUP(M$7 + $A73, 'main sheet'!$A:$E,2,0) - VLOOKUP(M$7 +(1) + $A73, 'main sheet'!$A:$E,2,0)) / VLOOKUP($A73, 'main sheet'!$A:$E,2,0)  ) * M$9</f>
        <v>1.1035451449416022E-2</v>
      </c>
      <c r="N73" s="19">
        <f>((VLOOKUP(N$7 + $A73, 'main sheet'!$A:$E,2,0) - VLOOKUP(N$7 +(1) + $A73, 'main sheet'!$A:$E,2,0)) / VLOOKUP($A73, 'main sheet'!$A:$E,2,0)  ) * N$9</f>
        <v>1.0446384720562151E-2</v>
      </c>
      <c r="O73" s="19">
        <f>((VLOOKUP(O$7 + $A73, 'main sheet'!$A:$E,2,0) - VLOOKUP(O$7 +(1) + $A73, 'main sheet'!$A:$E,2,0)) / VLOOKUP($A73, 'main sheet'!$A:$E,2,0)  ) * O$9</f>
        <v>9.9865361664832359E-3</v>
      </c>
      <c r="P73" s="19">
        <f>((VLOOKUP(P$7 + $A73, 'main sheet'!$A:$E,2,0) - VLOOKUP(P$7 +(1) + $A73, 'main sheet'!$A:$E,2,0)) / VLOOKUP($A73, 'main sheet'!$A:$E,2,0)  ) * P$9</f>
        <v>9.4209470357979417E-3</v>
      </c>
      <c r="Q73" s="19">
        <f>((VLOOKUP(Q$7 + $A73, 'main sheet'!$A:$E,2,0) - VLOOKUP(Q$7 +(1) + $A73, 'main sheet'!$A:$E,2,0)) / VLOOKUP($A73, 'main sheet'!$A:$E,2,0)  ) * Q$9</f>
        <v>8.963267550172356E-3</v>
      </c>
      <c r="R73" s="19">
        <f>((VLOOKUP(R$7 + $A73, 'main sheet'!$A:$E,2,0) - VLOOKUP(R$7 +(1) + $A73, 'main sheet'!$A:$E,2,0)) / VLOOKUP($A73, 'main sheet'!$A:$E,2,0)  ) * R$9</f>
        <v>8.4615091221867892E-3</v>
      </c>
      <c r="S73" s="19">
        <f>((VLOOKUP(S$7 + $A73, 'main sheet'!$A:$E,2,0) - VLOOKUP(S$7 +(1) + $A73, 'main sheet'!$A:$E,2,0)) / VLOOKUP($A73, 'main sheet'!$A:$E,2,0)  ) * S$9</f>
        <v>7.894512361498518E-3</v>
      </c>
      <c r="T73" s="19">
        <f>((VLOOKUP(T$7 + $A73, 'main sheet'!$A:$E,2,0) - VLOOKUP(T$7 +(1) + $A73, 'main sheet'!$A:$E,2,0)) / VLOOKUP($A73, 'main sheet'!$A:$E,2,0)  ) * T$9</f>
        <v>7.3016635808581263E-3</v>
      </c>
      <c r="U73" s="19">
        <f>((VLOOKUP(U$7 + $A73, 'main sheet'!$A:$E,2,0) - VLOOKUP(U$7 +(1) + $A73, 'main sheet'!$A:$E,2,0)) / VLOOKUP($A73, 'main sheet'!$A:$E,2,0)  ) * U$9</f>
        <v>6.821516319076769E-3</v>
      </c>
      <c r="V73" s="19">
        <f>((VLOOKUP(V$7 + $A73, 'main sheet'!$A:$E,2,0) - VLOOKUP(V$7 +(1) + $A73, 'main sheet'!$A:$E,2,0)) / VLOOKUP($A73, 'main sheet'!$A:$E,2,0)  ) * V$9</f>
        <v>6.186372111399433E-3</v>
      </c>
      <c r="W73" s="19">
        <f>((VLOOKUP(W$7 + $A73, 'main sheet'!$A:$E,2,0) - VLOOKUP(W$7 +(1) + $A73, 'main sheet'!$A:$E,2,0)) / VLOOKUP($A73, 'main sheet'!$A:$E,2,0)  ) * W$9</f>
        <v>5.5557639172334082E-3</v>
      </c>
      <c r="X73" s="19">
        <f>((VLOOKUP(X$7 + $A73, 'main sheet'!$A:$E,2,0) - VLOOKUP(X$7 +(1) + $A73, 'main sheet'!$A:$E,2,0)) / VLOOKUP($A73, 'main sheet'!$A:$E,2,0)  ) * X$9</f>
        <v>4.9328759374509465E-3</v>
      </c>
      <c r="Y73" s="19">
        <f>((VLOOKUP(Y$7 + $A73, 'main sheet'!$A:$E,2,0) - VLOOKUP(Y$7 +(1) + $A73, 'main sheet'!$A:$E,2,0)) / VLOOKUP($A73, 'main sheet'!$A:$E,2,0)  ) * Y$9</f>
        <v>4.305449971119547E-3</v>
      </c>
      <c r="Z73" s="19">
        <f>((VLOOKUP(Z$7 + $A73, 'main sheet'!$A:$E,2,0) - VLOOKUP(Z$7 +(1) + $A73, 'main sheet'!$A:$E,2,0)) / VLOOKUP($A73, 'main sheet'!$A:$E,2,0)  ) * Z$9</f>
        <v>3.6923989932350944E-3</v>
      </c>
      <c r="AA73" s="19">
        <f>((VLOOKUP(AA$7 + $A73, 'main sheet'!$A:$E,2,0) - VLOOKUP(AA$7 +(1) + $A73, 'main sheet'!$A:$E,2,0)) / VLOOKUP($A73, 'main sheet'!$A:$E,2,0)  ) * AA$9</f>
        <v>3.15639431949628E-3</v>
      </c>
      <c r="AB73" s="19">
        <f>((VLOOKUP(AB$7 + $A73, 'main sheet'!$A:$E,2,0) - VLOOKUP(AB$7 +(1) + $A73, 'main sheet'!$A:$E,2,0)) / VLOOKUP($A73, 'main sheet'!$A:$E,2,0)  ) * AB$9</f>
        <v>2.6555642245208546E-3</v>
      </c>
      <c r="AC73" s="19">
        <f>((VLOOKUP(AC$7 + $A73, 'main sheet'!$A:$E,2,0) - VLOOKUP(AC$7 +(1) + $A73, 'main sheet'!$A:$E,2,0)) / VLOOKUP($A73, 'main sheet'!$A:$E,2,0)  ) * AC$9</f>
        <v>2.1523276808861217E-3</v>
      </c>
      <c r="AD73" s="19">
        <f>((VLOOKUP(AD$7 + $A73, 'main sheet'!$A:$E,2,0) - VLOOKUP(AD$7 +(1) + $A73, 'main sheet'!$A:$E,2,0)) / VLOOKUP($A73, 'main sheet'!$A:$E,2,0)  ) * AD$9</f>
        <v>1.7072659397498872E-3</v>
      </c>
      <c r="AE73" s="19">
        <f>((VLOOKUP(AE$7 + $A73, 'main sheet'!$A:$E,2,0) - VLOOKUP(AE$7 +(1) + $A73, 'main sheet'!$A:$E,2,0)) / VLOOKUP($A73, 'main sheet'!$A:$E,2,0)  ) * AE$9</f>
        <v>1.3324963650720193E-3</v>
      </c>
      <c r="AF73" s="19">
        <f>((VLOOKUP(AF$7 + $A73, 'main sheet'!$A:$E,2,0) - VLOOKUP(AF$7 +(1) + $A73, 'main sheet'!$A:$E,2,0)) / VLOOKUP($A73, 'main sheet'!$A:$E,2,0)  ) * AF$9</f>
        <v>1.0218818799711061E-3</v>
      </c>
      <c r="AJ73" s="19">
        <v>62</v>
      </c>
      <c r="AK73" s="19">
        <f t="shared" si="7"/>
        <v>0.23006599404976202</v>
      </c>
    </row>
    <row r="74" spans="1:37" x14ac:dyDescent="0.3">
      <c r="A74" s="19">
        <v>63</v>
      </c>
      <c r="C74" s="19">
        <f>((VLOOKUP(C$7 + $A74, 'main sheet'!$A:$E,2,0) - VLOOKUP(C$7 +(1) + $A74, 'main sheet'!$A:$E,2,0)) / VLOOKUP($A74, 'main sheet'!$A:$E,2,0)  ) * C$9</f>
        <v>1.7602082298396091E-2</v>
      </c>
      <c r="D74" s="19">
        <f>((VLOOKUP(D$7 + $A74, 'main sheet'!$A:$E,2,0) - VLOOKUP(D$7 +(1) + $A74, 'main sheet'!$A:$E,2,0)) / VLOOKUP($A74, 'main sheet'!$A:$E,2,0)  ) * D$9</f>
        <v>1.5986432232359734E-2</v>
      </c>
      <c r="E74" s="19">
        <f>((VLOOKUP(E$7 + $A74, 'main sheet'!$A:$E,2,0) - VLOOKUP(E$7 +(1) + $A74, 'main sheet'!$A:$E,2,0)) / VLOOKUP($A74, 'main sheet'!$A:$E,2,0)  ) * E$9</f>
        <v>1.4442084147008212E-2</v>
      </c>
      <c r="F74" s="19">
        <f>((VLOOKUP(F$7 + $A74, 'main sheet'!$A:$E,2,0) - VLOOKUP(F$7 +(1) + $A74, 'main sheet'!$A:$E,2,0)) / VLOOKUP($A74, 'main sheet'!$A:$E,2,0)  ) * F$9</f>
        <v>1.3278472563993102E-2</v>
      </c>
      <c r="G74" s="19">
        <f>((VLOOKUP(G$7 + $A74, 'main sheet'!$A:$E,2,0) - VLOOKUP(G$7 +(1) + $A74, 'main sheet'!$A:$E,2,0)) / VLOOKUP($A74, 'main sheet'!$A:$E,2,0)  ) * G$9</f>
        <v>1.2166315421593738E-2</v>
      </c>
      <c r="H74" s="19">
        <f>((VLOOKUP(H$7 + $A74, 'main sheet'!$A:$E,2,0) - VLOOKUP(H$7 +(1) + $A74, 'main sheet'!$A:$E,2,0)) / VLOOKUP($A74, 'main sheet'!$A:$E,2,0)  ) * H$9</f>
        <v>1.1146158538416624E-2</v>
      </c>
      <c r="I74" s="19">
        <f>((VLOOKUP(I$7 + $A74, 'main sheet'!$A:$E,2,0) - VLOOKUP(I$7 +(1) + $A74, 'main sheet'!$A:$E,2,0)) / VLOOKUP($A74, 'main sheet'!$A:$E,2,0)  ) * I$9</f>
        <v>1.0175477862891937E-2</v>
      </c>
      <c r="J74" s="19">
        <f>((VLOOKUP(J$7 + $A74, 'main sheet'!$A:$E,2,0) - VLOOKUP(J$7 +(1) + $A74, 'main sheet'!$A:$E,2,0)) / VLOOKUP($A74, 'main sheet'!$A:$E,2,0)  ) * J$9</f>
        <v>9.4868611480284065E-3</v>
      </c>
      <c r="K74" s="19">
        <f>((VLOOKUP(K$7 + $A74, 'main sheet'!$A:$E,2,0) - VLOOKUP(K$7 +(1) + $A74, 'main sheet'!$A:$E,2,0)) / VLOOKUP($A74, 'main sheet'!$A:$E,2,0)  ) * K$9</f>
        <v>8.6732423327374897E-3</v>
      </c>
      <c r="L74" s="19">
        <f>((VLOOKUP(L$7 + $A74, 'main sheet'!$A:$E,2,0) - VLOOKUP(L$7 +(1) + $A74, 'main sheet'!$A:$E,2,0)) / VLOOKUP($A74, 'main sheet'!$A:$E,2,0)  ) * L$9</f>
        <v>7.9263542068715564E-3</v>
      </c>
      <c r="M74" s="19">
        <f>((VLOOKUP(M$7 + $A74, 'main sheet'!$A:$E,2,0) - VLOOKUP(M$7 +(1) + $A74, 'main sheet'!$A:$E,2,0)) / VLOOKUP($A74, 'main sheet'!$A:$E,2,0)  ) * M$9</f>
        <v>1.1703100631725387E-2</v>
      </c>
      <c r="N74" s="19">
        <f>((VLOOKUP(N$7 + $A74, 'main sheet'!$A:$E,2,0) - VLOOKUP(N$7 +(1) + $A74, 'main sheet'!$A:$E,2,0)) / VLOOKUP($A74, 'main sheet'!$A:$E,2,0)  ) * N$9</f>
        <v>1.1187931599787862E-2</v>
      </c>
      <c r="O74" s="19">
        <f>((VLOOKUP(O$7 + $A74, 'main sheet'!$A:$E,2,0) - VLOOKUP(O$7 +(1) + $A74, 'main sheet'!$A:$E,2,0)) / VLOOKUP($A74, 'main sheet'!$A:$E,2,0)  ) * O$9</f>
        <v>1.0554301239650801E-2</v>
      </c>
      <c r="P74" s="19">
        <f>((VLOOKUP(P$7 + $A74, 'main sheet'!$A:$E,2,0) - VLOOKUP(P$7 +(1) + $A74, 'main sheet'!$A:$E,2,0)) / VLOOKUP($A74, 'main sheet'!$A:$E,2,0)  ) * P$9</f>
        <v>1.0041562218388303E-2</v>
      </c>
      <c r="Q74" s="19">
        <f>((VLOOKUP(Q$7 + $A74, 'main sheet'!$A:$E,2,0) - VLOOKUP(Q$7 +(1) + $A74, 'main sheet'!$A:$E,2,0)) / VLOOKUP($A74, 'main sheet'!$A:$E,2,0)  ) * Q$9</f>
        <v>9.4794414912076352E-3</v>
      </c>
      <c r="R74" s="19">
        <f>((VLOOKUP(R$7 + $A74, 'main sheet'!$A:$E,2,0) - VLOOKUP(R$7 +(1) + $A74, 'main sheet'!$A:$E,2,0)) / VLOOKUP($A74, 'main sheet'!$A:$E,2,0)  ) * R$9</f>
        <v>8.8442341610452772E-3</v>
      </c>
      <c r="S74" s="19">
        <f>((VLOOKUP(S$7 + $A74, 'main sheet'!$A:$E,2,0) - VLOOKUP(S$7 +(1) + $A74, 'main sheet'!$A:$E,2,0)) / VLOOKUP($A74, 'main sheet'!$A:$E,2,0)  ) * S$9</f>
        <v>8.1800647737573038E-3</v>
      </c>
      <c r="T74" s="19">
        <f>((VLOOKUP(T$7 + $A74, 'main sheet'!$A:$E,2,0) - VLOOKUP(T$7 +(1) + $A74, 'main sheet'!$A:$E,2,0)) / VLOOKUP($A74, 'main sheet'!$A:$E,2,0)  ) * T$9</f>
        <v>7.6421550688223483E-3</v>
      </c>
      <c r="U74" s="19">
        <f>((VLOOKUP(U$7 + $A74, 'main sheet'!$A:$E,2,0) - VLOOKUP(U$7 +(1) + $A74, 'main sheet'!$A:$E,2,0)) / VLOOKUP($A74, 'main sheet'!$A:$E,2,0)  ) * U$9</f>
        <v>6.9306020505351439E-3</v>
      </c>
      <c r="V74" s="19">
        <f>((VLOOKUP(V$7 + $A74, 'main sheet'!$A:$E,2,0) - VLOOKUP(V$7 +(1) + $A74, 'main sheet'!$A:$E,2,0)) / VLOOKUP($A74, 'main sheet'!$A:$E,2,0)  ) * V$9</f>
        <v>6.2241307350580236E-3</v>
      </c>
      <c r="W74" s="19">
        <f>((VLOOKUP(W$7 + $A74, 'main sheet'!$A:$E,2,0) - VLOOKUP(W$7 +(1) + $A74, 'main sheet'!$A:$E,2,0)) / VLOOKUP($A74, 'main sheet'!$A:$E,2,0)  ) * W$9</f>
        <v>5.5263083874531596E-3</v>
      </c>
      <c r="X74" s="19">
        <f>((VLOOKUP(X$7 + $A74, 'main sheet'!$A:$E,2,0) - VLOOKUP(X$7 +(1) + $A74, 'main sheet'!$A:$E,2,0)) / VLOOKUP($A74, 'main sheet'!$A:$E,2,0)  ) * X$9</f>
        <v>4.8234021266411629E-3</v>
      </c>
      <c r="Y74" s="19">
        <f>((VLOOKUP(Y$7 + $A74, 'main sheet'!$A:$E,2,0) - VLOOKUP(Y$7 +(1) + $A74, 'main sheet'!$A:$E,2,0)) / VLOOKUP($A74, 'main sheet'!$A:$E,2,0)  ) * Y$9</f>
        <v>4.1366001871685253E-3</v>
      </c>
      <c r="Z74" s="19">
        <f>((VLOOKUP(Z$7 + $A74, 'main sheet'!$A:$E,2,0) - VLOOKUP(Z$7 +(1) + $A74, 'main sheet'!$A:$E,2,0)) / VLOOKUP($A74, 'main sheet'!$A:$E,2,0)  ) * Z$9</f>
        <v>3.5361133389775735E-3</v>
      </c>
      <c r="AA74" s="19">
        <f>((VLOOKUP(AA$7 + $A74, 'main sheet'!$A:$E,2,0) - VLOOKUP(AA$7 +(1) + $A74, 'main sheet'!$A:$E,2,0)) / VLOOKUP($A74, 'main sheet'!$A:$E,2,0)  ) * AA$9</f>
        <v>2.975032624674859E-3</v>
      </c>
      <c r="AB74" s="19">
        <f>((VLOOKUP(AB$7 + $A74, 'main sheet'!$A:$E,2,0) - VLOOKUP(AB$7 +(1) + $A74, 'main sheet'!$A:$E,2,0)) / VLOOKUP($A74, 'main sheet'!$A:$E,2,0)  ) * AB$9</f>
        <v>2.4112559622926576E-3</v>
      </c>
      <c r="AC74" s="19">
        <f>((VLOOKUP(AC$7 + $A74, 'main sheet'!$A:$E,2,0) - VLOOKUP(AC$7 +(1) + $A74, 'main sheet'!$A:$E,2,0)) / VLOOKUP($A74, 'main sheet'!$A:$E,2,0)  ) * AC$9</f>
        <v>1.9126526193010958E-3</v>
      </c>
      <c r="AD74" s="19">
        <f>((VLOOKUP(AD$7 + $A74, 'main sheet'!$A:$E,2,0) - VLOOKUP(AD$7 +(1) + $A74, 'main sheet'!$A:$E,2,0)) / VLOOKUP($A74, 'main sheet'!$A:$E,2,0)  ) * AD$9</f>
        <v>1.4927976969057058E-3</v>
      </c>
      <c r="AE74" s="19">
        <f>((VLOOKUP(AE$7 + $A74, 'main sheet'!$A:$E,2,0) - VLOOKUP(AE$7 +(1) + $A74, 'main sheet'!$A:$E,2,0)) / VLOOKUP($A74, 'main sheet'!$A:$E,2,0)  ) * AE$9</f>
        <v>1.1448158185768044E-3</v>
      </c>
      <c r="AF74" s="19">
        <f>((VLOOKUP(AF$7 + $A74, 'main sheet'!$A:$E,2,0) - VLOOKUP(AF$7 +(1) + $A74, 'main sheet'!$A:$E,2,0)) / VLOOKUP($A74, 'main sheet'!$A:$E,2,0)  ) * AF$9</f>
        <v>8.3892763131890877E-4</v>
      </c>
      <c r="AJ74" s="19">
        <v>63</v>
      </c>
      <c r="AK74" s="19">
        <f t="shared" si="7"/>
        <v>0.24046891111558547</v>
      </c>
    </row>
    <row r="75" spans="1:37" x14ac:dyDescent="0.3">
      <c r="A75" s="19">
        <v>64</v>
      </c>
      <c r="C75" s="19">
        <f>((VLOOKUP(C$7 + $A75, 'main sheet'!$A:$E,2,0) - VLOOKUP(C$7 +(1) + $A75, 'main sheet'!$A:$E,2,0)) / VLOOKUP($A75, 'main sheet'!$A:$E,2,0)  ) * C$9</f>
        <v>1.8748735600087763E-2</v>
      </c>
      <c r="D75" s="19">
        <f>((VLOOKUP(D$7 + $A75, 'main sheet'!$A:$E,2,0) - VLOOKUP(D$7 +(1) + $A75, 'main sheet'!$A:$E,2,0)) / VLOOKUP($A75, 'main sheet'!$A:$E,2,0)  ) * D$9</f>
        <v>1.6937538861133864E-2</v>
      </c>
      <c r="E75" s="19">
        <f>((VLOOKUP(E$7 + $A75, 'main sheet'!$A:$E,2,0) - VLOOKUP(E$7 +(1) + $A75, 'main sheet'!$A:$E,2,0)) / VLOOKUP($A75, 'main sheet'!$A:$E,2,0)  ) * E$9</f>
        <v>1.5572866269147426E-2</v>
      </c>
      <c r="F75" s="19">
        <f>((VLOOKUP(F$7 + $A75, 'main sheet'!$A:$E,2,0) - VLOOKUP(F$7 +(1) + $A75, 'main sheet'!$A:$E,2,0)) / VLOOKUP($A75, 'main sheet'!$A:$E,2,0)  ) * F$9</f>
        <v>1.4268538955490339E-2</v>
      </c>
      <c r="G75" s="19">
        <f>((VLOOKUP(G$7 + $A75, 'main sheet'!$A:$E,2,0) - VLOOKUP(G$7 +(1) + $A75, 'main sheet'!$A:$E,2,0)) / VLOOKUP($A75, 'main sheet'!$A:$E,2,0)  ) * G$9</f>
        <v>1.3072108670402642E-2</v>
      </c>
      <c r="H75" s="19">
        <f>((VLOOKUP(H$7 + $A75, 'main sheet'!$A:$E,2,0) - VLOOKUP(H$7 +(1) + $A75, 'main sheet'!$A:$E,2,0)) / VLOOKUP($A75, 'main sheet'!$A:$E,2,0)  ) * H$9</f>
        <v>1.1933703610849175E-2</v>
      </c>
      <c r="I75" s="19">
        <f>((VLOOKUP(I$7 + $A75, 'main sheet'!$A:$E,2,0) - VLOOKUP(I$7 +(1) + $A75, 'main sheet'!$A:$E,2,0)) / VLOOKUP($A75, 'main sheet'!$A:$E,2,0)  ) * I$9</f>
        <v>1.1126100480324306E-2</v>
      </c>
      <c r="J75" s="19">
        <f>((VLOOKUP(J$7 + $A75, 'main sheet'!$A:$E,2,0) - VLOOKUP(J$7 +(1) + $A75, 'main sheet'!$A:$E,2,0)) / VLOOKUP($A75, 'main sheet'!$A:$E,2,0)  ) * J$9</f>
        <v>1.0171896075900145E-2</v>
      </c>
      <c r="K75" s="19">
        <f>((VLOOKUP(K$7 + $A75, 'main sheet'!$A:$E,2,0) - VLOOKUP(K$7 +(1) + $A75, 'main sheet'!$A:$E,2,0)) / VLOOKUP($A75, 'main sheet'!$A:$E,2,0)  ) * K$9</f>
        <v>9.2959527890446748E-3</v>
      </c>
      <c r="L75" s="19">
        <f>((VLOOKUP(L$7 + $A75, 'main sheet'!$A:$E,2,0) - VLOOKUP(L$7 +(1) + $A75, 'main sheet'!$A:$E,2,0)) / VLOOKUP($A75, 'main sheet'!$A:$E,2,0)  ) * L$9</f>
        <v>8.41714223087499E-3</v>
      </c>
      <c r="M75" s="19">
        <f>((VLOOKUP(M$7 + $A75, 'main sheet'!$A:$E,2,0) - VLOOKUP(M$7 +(1) + $A75, 'main sheet'!$A:$E,2,0)) / VLOOKUP($A75, 'main sheet'!$A:$E,2,0)  ) * M$9</f>
        <v>1.2550617122788699E-2</v>
      </c>
      <c r="N75" s="19">
        <f>((VLOOKUP(N$7 + $A75, 'main sheet'!$A:$E,2,0) - VLOOKUP(N$7 +(1) + $A75, 'main sheet'!$A:$E,2,0)) / VLOOKUP($A75, 'main sheet'!$A:$E,2,0)  ) * N$9</f>
        <v>1.18398108422421E-2</v>
      </c>
      <c r="O75" s="19">
        <f>((VLOOKUP(O$7 + $A75, 'main sheet'!$A:$E,2,0) - VLOOKUP(O$7 +(1) + $A75, 'main sheet'!$A:$E,2,0)) / VLOOKUP($A75, 'main sheet'!$A:$E,2,0)  ) * O$9</f>
        <v>1.126462041652471E-2</v>
      </c>
      <c r="P75" s="19">
        <f>((VLOOKUP(P$7 + $A75, 'main sheet'!$A:$E,2,0) - VLOOKUP(P$7 +(1) + $A75, 'main sheet'!$A:$E,2,0)) / VLOOKUP($A75, 'main sheet'!$A:$E,2,0)  ) * P$9</f>
        <v>1.0634033613172972E-2</v>
      </c>
      <c r="Q75" s="19">
        <f>((VLOOKUP(Q$7 + $A75, 'main sheet'!$A:$E,2,0) - VLOOKUP(Q$7 +(1) + $A75, 'main sheet'!$A:$E,2,0)) / VLOOKUP($A75, 'main sheet'!$A:$E,2,0)  ) * Q$9</f>
        <v>9.9214582882927432E-3</v>
      </c>
      <c r="R75" s="19">
        <f>((VLOOKUP(R$7 + $A75, 'main sheet'!$A:$E,2,0) - VLOOKUP(R$7 +(1) + $A75, 'main sheet'!$A:$E,2,0)) / VLOOKUP($A75, 'main sheet'!$A:$E,2,0)  ) * R$9</f>
        <v>9.176393339496795E-3</v>
      </c>
      <c r="S75" s="19">
        <f>((VLOOKUP(S$7 + $A75, 'main sheet'!$A:$E,2,0) - VLOOKUP(S$7 +(1) + $A75, 'main sheet'!$A:$E,2,0)) / VLOOKUP($A75, 'main sheet'!$A:$E,2,0)  ) * S$9</f>
        <v>8.5729664510629348E-3</v>
      </c>
      <c r="T75" s="19">
        <f>((VLOOKUP(T$7 + $A75, 'main sheet'!$A:$E,2,0) - VLOOKUP(T$7 +(1) + $A75, 'main sheet'!$A:$E,2,0)) / VLOOKUP($A75, 'main sheet'!$A:$E,2,0)  ) * T$9</f>
        <v>7.7747465642648509E-3</v>
      </c>
      <c r="U75" s="19">
        <f>((VLOOKUP(U$7 + $A75, 'main sheet'!$A:$E,2,0) - VLOOKUP(U$7 +(1) + $A75, 'main sheet'!$A:$E,2,0)) / VLOOKUP($A75, 'main sheet'!$A:$E,2,0)  ) * U$9</f>
        <v>6.9822273296143338E-3</v>
      </c>
      <c r="V75" s="19">
        <f>((VLOOKUP(V$7 + $A75, 'main sheet'!$A:$E,2,0) - VLOOKUP(V$7 +(1) + $A75, 'main sheet'!$A:$E,2,0)) / VLOOKUP($A75, 'main sheet'!$A:$E,2,0)  ) * V$9</f>
        <v>6.1994105036086858E-3</v>
      </c>
      <c r="W75" s="19">
        <f>((VLOOKUP(W$7 + $A75, 'main sheet'!$A:$E,2,0) - VLOOKUP(W$7 +(1) + $A75, 'main sheet'!$A:$E,2,0)) / VLOOKUP($A75, 'main sheet'!$A:$E,2,0)  ) * W$9</f>
        <v>5.4108905458329637E-3</v>
      </c>
      <c r="X75" s="19">
        <f>((VLOOKUP(X$7 + $A75, 'main sheet'!$A:$E,2,0) - VLOOKUP(X$7 +(1) + $A75, 'main sheet'!$A:$E,2,0)) / VLOOKUP($A75, 'main sheet'!$A:$E,2,0)  ) * X$9</f>
        <v>4.6404364091922621E-3</v>
      </c>
      <c r="Y75" s="19">
        <f>((VLOOKUP(Y$7 + $A75, 'main sheet'!$A:$E,2,0) - VLOOKUP(Y$7 +(1) + $A75, 'main sheet'!$A:$E,2,0)) / VLOOKUP($A75, 'main sheet'!$A:$E,2,0)  ) * Y$9</f>
        <v>3.9668105068800166E-3</v>
      </c>
      <c r="Z75" s="19">
        <f>((VLOOKUP(Z$7 + $A75, 'main sheet'!$A:$E,2,0) - VLOOKUP(Z$7 +(1) + $A75, 'main sheet'!$A:$E,2,0)) / VLOOKUP($A75, 'main sheet'!$A:$E,2,0)  ) * Z$9</f>
        <v>3.3373903895521908E-3</v>
      </c>
      <c r="AA75" s="19">
        <f>((VLOOKUP(AA$7 + $A75, 'main sheet'!$A:$E,2,0) - VLOOKUP(AA$7 +(1) + $A75, 'main sheet'!$A:$E,2,0)) / VLOOKUP($A75, 'main sheet'!$A:$E,2,0)  ) * AA$9</f>
        <v>2.7049459587642089E-3</v>
      </c>
      <c r="AB75" s="19">
        <f>((VLOOKUP(AB$7 + $A75, 'main sheet'!$A:$E,2,0) - VLOOKUP(AB$7 +(1) + $A75, 'main sheet'!$A:$E,2,0)) / VLOOKUP($A75, 'main sheet'!$A:$E,2,0)  ) * AB$9</f>
        <v>2.1456129311875796E-3</v>
      </c>
      <c r="AC75" s="19">
        <f>((VLOOKUP(AC$7 + $A75, 'main sheet'!$A:$E,2,0) - VLOOKUP(AC$7 +(1) + $A75, 'main sheet'!$A:$E,2,0)) / VLOOKUP($A75, 'main sheet'!$A:$E,2,0)  ) * AC$9</f>
        <v>1.6746198498388688E-3</v>
      </c>
      <c r="AD75" s="19">
        <f>((VLOOKUP(AD$7 + $A75, 'main sheet'!$A:$E,2,0) - VLOOKUP(AD$7 +(1) + $A75, 'main sheet'!$A:$E,2,0)) / VLOOKUP($A75, 'main sheet'!$A:$E,2,0)  ) * AD$9</f>
        <v>1.2842539201206628E-3</v>
      </c>
      <c r="AE75" s="19">
        <f>((VLOOKUP(AE$7 + $A75, 'main sheet'!$A:$E,2,0) - VLOOKUP(AE$7 +(1) + $A75, 'main sheet'!$A:$E,2,0)) / VLOOKUP($A75, 'main sheet'!$A:$E,2,0)  ) * AE$9</f>
        <v>9.4110867594250451E-4</v>
      </c>
      <c r="AF75" s="19">
        <f>((VLOOKUP(AF$7 + $A75, 'main sheet'!$A:$E,2,0) - VLOOKUP(AF$7 +(1) + $A75, 'main sheet'!$A:$E,2,0)) / VLOOKUP($A75, 'main sheet'!$A:$E,2,0)  ) * AF$9</f>
        <v>6.7302528026537151E-4</v>
      </c>
      <c r="AJ75" s="19">
        <v>64</v>
      </c>
      <c r="AK75" s="19">
        <f t="shared" si="7"/>
        <v>0.25123996248190084</v>
      </c>
    </row>
    <row r="76" spans="1:37" x14ac:dyDescent="0.3">
      <c r="A76" s="19">
        <v>65</v>
      </c>
      <c r="C76" s="19">
        <f>((VLOOKUP(C$7 + $A76, 'main sheet'!$A:$E,2,0) - VLOOKUP(C$7 +(1) + $A76, 'main sheet'!$A:$E,2,0)) / VLOOKUP($A76, 'main sheet'!$A:$E,2,0)  ) * C$9</f>
        <v>1.9888744064798437E-2</v>
      </c>
      <c r="D76" s="19">
        <f>((VLOOKUP(D$7 + $A76, 'main sheet'!$A:$E,2,0) - VLOOKUP(D$7 +(1) + $A76, 'main sheet'!$A:$E,2,0)) / VLOOKUP($A76, 'main sheet'!$A:$E,2,0)  ) * D$9</f>
        <v>1.8286290240970199E-2</v>
      </c>
      <c r="E76" s="19">
        <f>((VLOOKUP(E$7 + $A76, 'main sheet'!$A:$E,2,0) - VLOOKUP(E$7 +(1) + $A76, 'main sheet'!$A:$E,2,0)) / VLOOKUP($A76, 'main sheet'!$A:$E,2,0)  ) * E$9</f>
        <v>1.6754696286810838E-2</v>
      </c>
      <c r="F76" s="19">
        <f>((VLOOKUP(F$7 + $A76, 'main sheet'!$A:$E,2,0) - VLOOKUP(F$7 +(1) + $A76, 'main sheet'!$A:$E,2,0)) / VLOOKUP($A76, 'main sheet'!$A:$E,2,0)  ) * F$9</f>
        <v>1.5349799393196265E-2</v>
      </c>
      <c r="G76" s="19">
        <f>((VLOOKUP(G$7 + $A76, 'main sheet'!$A:$E,2,0) - VLOOKUP(G$7 +(1) + $A76, 'main sheet'!$A:$E,2,0)) / VLOOKUP($A76, 'main sheet'!$A:$E,2,0)  ) * G$9</f>
        <v>1.4013038069301372E-2</v>
      </c>
      <c r="H76" s="19">
        <f>((VLOOKUP(H$7 + $A76, 'main sheet'!$A:$E,2,0) - VLOOKUP(H$7 +(1) + $A76, 'main sheet'!$A:$E,2,0)) / VLOOKUP($A76, 'main sheet'!$A:$E,2,0)  ) * H$9</f>
        <v>1.3064717767241628E-2</v>
      </c>
      <c r="I76" s="19">
        <f>((VLOOKUP(I$7 + $A76, 'main sheet'!$A:$E,2,0) - VLOOKUP(I$7 +(1) + $A76, 'main sheet'!$A:$E,2,0)) / VLOOKUP($A76, 'main sheet'!$A:$E,2,0)  ) * I$9</f>
        <v>1.1944252312331661E-2</v>
      </c>
      <c r="J76" s="19">
        <f>((VLOOKUP(J$7 + $A76, 'main sheet'!$A:$E,2,0) - VLOOKUP(J$7 +(1) + $A76, 'main sheet'!$A:$E,2,0)) / VLOOKUP($A76, 'main sheet'!$A:$E,2,0)  ) * J$9</f>
        <v>1.0915684231078531E-2</v>
      </c>
      <c r="K76" s="19">
        <f>((VLOOKUP(K$7 + $A76, 'main sheet'!$A:$E,2,0) - VLOOKUP(K$7 +(1) + $A76, 'main sheet'!$A:$E,2,0)) / VLOOKUP($A76, 'main sheet'!$A:$E,2,0)  ) * K$9</f>
        <v>9.8837492837299049E-3</v>
      </c>
      <c r="L76" s="19">
        <f>((VLOOKUP(L$7 + $A76, 'main sheet'!$A:$E,2,0) - VLOOKUP(L$7 +(1) + $A76, 'main sheet'!$A:$E,2,0)) / VLOOKUP($A76, 'main sheet'!$A:$E,2,0)  ) * L$9</f>
        <v>9.0378562249054783E-3</v>
      </c>
      <c r="M76" s="19">
        <f>((VLOOKUP(M$7 + $A76, 'main sheet'!$A:$E,2,0) - VLOOKUP(M$7 +(1) + $A76, 'main sheet'!$A:$E,2,0)) / VLOOKUP($A76, 'main sheet'!$A:$E,2,0)  ) * M$9</f>
        <v>1.3298316448470921E-2</v>
      </c>
      <c r="N76" s="19">
        <f>((VLOOKUP(N$7 + $A76, 'main sheet'!$A:$E,2,0) - VLOOKUP(N$7 +(1) + $A76, 'main sheet'!$A:$E,2,0)) / VLOOKUP($A76, 'main sheet'!$A:$E,2,0)  ) * N$9</f>
        <v>1.2652270291041597E-2</v>
      </c>
      <c r="O76" s="19">
        <f>((VLOOKUP(O$7 + $A76, 'main sheet'!$A:$E,2,0) - VLOOKUP(O$7 +(1) + $A76, 'main sheet'!$A:$E,2,0)) / VLOOKUP($A76, 'main sheet'!$A:$E,2,0)  ) * O$9</f>
        <v>1.1944003666605127E-2</v>
      </c>
      <c r="P76" s="19">
        <f>((VLOOKUP(P$7 + $A76, 'main sheet'!$A:$E,2,0) - VLOOKUP(P$7 +(1) + $A76, 'main sheet'!$A:$E,2,0)) / VLOOKUP($A76, 'main sheet'!$A:$E,2,0)  ) * P$9</f>
        <v>1.1143648636453752E-2</v>
      </c>
      <c r="Q76" s="19">
        <f>((VLOOKUP(Q$7 + $A76, 'main sheet'!$A:$E,2,0) - VLOOKUP(Q$7 +(1) + $A76, 'main sheet'!$A:$E,2,0)) / VLOOKUP($A76, 'main sheet'!$A:$E,2,0)  ) * Q$9</f>
        <v>1.0306801697277821E-2</v>
      </c>
      <c r="R76" s="19">
        <f>((VLOOKUP(R$7 + $A76, 'main sheet'!$A:$E,2,0) - VLOOKUP(R$7 +(1) + $A76, 'main sheet'!$A:$E,2,0)) / VLOOKUP($A76, 'main sheet'!$A:$E,2,0)  ) * R$9</f>
        <v>9.6290407243339298E-3</v>
      </c>
      <c r="S76" s="19">
        <f>((VLOOKUP(S$7 + $A76, 'main sheet'!$A:$E,2,0) - VLOOKUP(S$7 +(1) + $A76, 'main sheet'!$A:$E,2,0)) / VLOOKUP($A76, 'main sheet'!$A:$E,2,0)  ) * S$9</f>
        <v>8.7324908730279111E-3</v>
      </c>
      <c r="T76" s="19">
        <f>((VLOOKUP(T$7 + $A76, 'main sheet'!$A:$E,2,0) - VLOOKUP(T$7 +(1) + $A76, 'main sheet'!$A:$E,2,0)) / VLOOKUP($A76, 'main sheet'!$A:$E,2,0)  ) * T$9</f>
        <v>7.8423439176153412E-3</v>
      </c>
      <c r="U76" s="19">
        <f>((VLOOKUP(U$7 + $A76, 'main sheet'!$A:$E,2,0) - VLOOKUP(U$7 +(1) + $A76, 'main sheet'!$A:$E,2,0)) / VLOOKUP($A76, 'main sheet'!$A:$E,2,0)  ) * U$9</f>
        <v>6.9630945772230632E-3</v>
      </c>
      <c r="V76" s="19">
        <f>((VLOOKUP(V$7 + $A76, 'main sheet'!$A:$E,2,0) - VLOOKUP(V$7 +(1) + $A76, 'main sheet'!$A:$E,2,0)) / VLOOKUP($A76, 'main sheet'!$A:$E,2,0)  ) * V$9</f>
        <v>6.0774395558586521E-3</v>
      </c>
      <c r="W76" s="19">
        <f>((VLOOKUP(W$7 + $A76, 'main sheet'!$A:$E,2,0) - VLOOKUP(W$7 +(1) + $A76, 'main sheet'!$A:$E,2,0)) / VLOOKUP($A76, 'main sheet'!$A:$E,2,0)  ) * W$9</f>
        <v>5.212075822045718E-3</v>
      </c>
      <c r="X76" s="19">
        <f>((VLOOKUP(X$7 + $A76, 'main sheet'!$A:$E,2,0) - VLOOKUP(X$7 +(1) + $A76, 'main sheet'!$A:$E,2,0)) / VLOOKUP($A76, 'main sheet'!$A:$E,2,0)  ) * X$9</f>
        <v>4.4554682599658993E-3</v>
      </c>
      <c r="Y76" s="19">
        <f>((VLOOKUP(Y$7 + $A76, 'main sheet'!$A:$E,2,0) - VLOOKUP(Y$7 +(1) + $A76, 'main sheet'!$A:$E,2,0)) / VLOOKUP($A76, 'main sheet'!$A:$E,2,0)  ) * Y$9</f>
        <v>3.7485120415949257E-3</v>
      </c>
      <c r="Z76" s="19">
        <f>((VLOOKUP(Z$7 + $A76, 'main sheet'!$A:$E,2,0) - VLOOKUP(Z$7 +(1) + $A76, 'main sheet'!$A:$E,2,0)) / VLOOKUP($A76, 'main sheet'!$A:$E,2,0)  ) * Z$9</f>
        <v>3.0381589549826932E-3</v>
      </c>
      <c r="AA76" s="19">
        <f>((VLOOKUP(AA$7 + $A76, 'main sheet'!$A:$E,2,0) - VLOOKUP(AA$7 +(1) + $A76, 'main sheet'!$A:$E,2,0)) / VLOOKUP($A76, 'main sheet'!$A:$E,2,0)  ) * AA$9</f>
        <v>2.4099236140718953E-3</v>
      </c>
      <c r="AB76" s="19">
        <f>((VLOOKUP(AB$7 + $A76, 'main sheet'!$A:$E,2,0) - VLOOKUP(AB$7 +(1) + $A76, 'main sheet'!$A:$E,2,0)) / VLOOKUP($A76, 'main sheet'!$A:$E,2,0)  ) * AB$9</f>
        <v>1.8809105137553815E-3</v>
      </c>
      <c r="AC76" s="19">
        <f>((VLOOKUP(AC$7 + $A76, 'main sheet'!$A:$E,2,0) - VLOOKUP(AC$7 +(1) + $A76, 'main sheet'!$A:$E,2,0)) / VLOOKUP($A76, 'main sheet'!$A:$E,2,0)  ) * AC$9</f>
        <v>1.4424567467768547E-3</v>
      </c>
      <c r="AD76" s="19">
        <f>((VLOOKUP(AD$7 + $A76, 'main sheet'!$A:$E,2,0) - VLOOKUP(AD$7 +(1) + $A76, 'main sheet'!$A:$E,2,0)) / VLOOKUP($A76, 'main sheet'!$A:$E,2,0)  ) * AD$9</f>
        <v>1.0570406193005453E-3</v>
      </c>
      <c r="AE76" s="19">
        <f>((VLOOKUP(AE$7 + $A76, 'main sheet'!$A:$E,2,0) - VLOOKUP(AE$7 +(1) + $A76, 'main sheet'!$A:$E,2,0)) / VLOOKUP($A76, 'main sheet'!$A:$E,2,0)  ) * AE$9</f>
        <v>7.5593295146722669E-4</v>
      </c>
      <c r="AF76" s="19">
        <f>((VLOOKUP(AF$7 + $A76, 'main sheet'!$A:$E,2,0) - VLOOKUP(AF$7 +(1) + $A76, 'main sheet'!$A:$E,2,0)) / VLOOKUP($A76, 'main sheet'!$A:$E,2,0)  ) * AF$9</f>
        <v>5.2154464995709615E-4</v>
      </c>
      <c r="AJ76" s="19">
        <v>65</v>
      </c>
      <c r="AK76" s="19">
        <f t="shared" si="7"/>
        <v>0.26225030243619069</v>
      </c>
    </row>
    <row r="77" spans="1:37" x14ac:dyDescent="0.3">
      <c r="A77" s="19">
        <v>66</v>
      </c>
      <c r="C77" s="19">
        <f>((VLOOKUP(C$7 + $A77, 'main sheet'!$A:$E,2,0) - VLOOKUP(C$7 +(1) + $A77, 'main sheet'!$A:$E,2,0)) / VLOOKUP($A77, 'main sheet'!$A:$E,2,0)  ) * C$9</f>
        <v>2.1502625355129486E-2</v>
      </c>
      <c r="D77" s="19">
        <f>((VLOOKUP(D$7 + $A77, 'main sheet'!$A:$E,2,0) - VLOOKUP(D$7 +(1) + $A77, 'main sheet'!$A:$E,2,0)) / VLOOKUP($A77, 'main sheet'!$A:$E,2,0)  ) * D$9</f>
        <v>1.9701642730524552E-2</v>
      </c>
      <c r="E77" s="19">
        <f>((VLOOKUP(E$7 + $A77, 'main sheet'!$A:$E,2,0) - VLOOKUP(E$7 +(1) + $A77, 'main sheet'!$A:$E,2,0)) / VLOOKUP($A77, 'main sheet'!$A:$E,2,0)  ) * E$9</f>
        <v>1.8049641632002306E-2</v>
      </c>
      <c r="F77" s="19">
        <f>((VLOOKUP(F$7 + $A77, 'main sheet'!$A:$E,2,0) - VLOOKUP(F$7 +(1) + $A77, 'main sheet'!$A:$E,2,0)) / VLOOKUP($A77, 'main sheet'!$A:$E,2,0)  ) * F$9</f>
        <v>1.6477760317741064E-2</v>
      </c>
      <c r="G77" s="19">
        <f>((VLOOKUP(G$7 + $A77, 'main sheet'!$A:$E,2,0) - VLOOKUP(G$7 +(1) + $A77, 'main sheet'!$A:$E,2,0)) / VLOOKUP($A77, 'main sheet'!$A:$E,2,0)  ) * G$9</f>
        <v>1.536264205683939E-2</v>
      </c>
      <c r="H77" s="19">
        <f>((VLOOKUP(H$7 + $A77, 'main sheet'!$A:$E,2,0) - VLOOKUP(H$7 +(1) + $A77, 'main sheet'!$A:$E,2,0)) / VLOOKUP($A77, 'main sheet'!$A:$E,2,0)  ) * H$9</f>
        <v>1.4045100413192405E-2</v>
      </c>
      <c r="I77" s="19">
        <f>((VLOOKUP(I$7 + $A77, 'main sheet'!$A:$E,2,0) - VLOOKUP(I$7 +(1) + $A77, 'main sheet'!$A:$E,2,0)) / VLOOKUP($A77, 'main sheet'!$A:$E,2,0)  ) * I$9</f>
        <v>1.283561976884182E-2</v>
      </c>
      <c r="J77" s="19">
        <f>((VLOOKUP(J$7 + $A77, 'main sheet'!$A:$E,2,0) - VLOOKUP(J$7 +(1) + $A77, 'main sheet'!$A:$E,2,0)) / VLOOKUP($A77, 'main sheet'!$A:$E,2,0)  ) * J$9</f>
        <v>1.1622180067770689E-2</v>
      </c>
      <c r="K77" s="19">
        <f>((VLOOKUP(K$7 + $A77, 'main sheet'!$A:$E,2,0) - VLOOKUP(K$7 +(1) + $A77, 'main sheet'!$A:$E,2,0)) / VLOOKUP($A77, 'main sheet'!$A:$E,2,0)  ) * K$9</f>
        <v>1.0627504751196415E-2</v>
      </c>
      <c r="L77" s="19">
        <f>((VLOOKUP(L$7 + $A77, 'main sheet'!$A:$E,2,0) - VLOOKUP(L$7 +(1) + $A77, 'main sheet'!$A:$E,2,0)) / VLOOKUP($A77, 'main sheet'!$A:$E,2,0)  ) * L$9</f>
        <v>9.5897179863905519E-3</v>
      </c>
      <c r="M77" s="19">
        <f>((VLOOKUP(M$7 + $A77, 'main sheet'!$A:$E,2,0) - VLOOKUP(M$7 +(1) + $A77, 'main sheet'!$A:$E,2,0)) / VLOOKUP($A77, 'main sheet'!$A:$E,2,0)  ) * M$9</f>
        <v>1.4230795754516468E-2</v>
      </c>
      <c r="N77" s="19">
        <f>((VLOOKUP(N$7 + $A77, 'main sheet'!$A:$E,2,0) - VLOOKUP(N$7 +(1) + $A77, 'main sheet'!$A:$E,2,0)) / VLOOKUP($A77, 'main sheet'!$A:$E,2,0)  ) * N$9</f>
        <v>1.3434164206166386E-2</v>
      </c>
      <c r="O77" s="19">
        <f>((VLOOKUP(O$7 + $A77, 'main sheet'!$A:$E,2,0) - VLOOKUP(O$7 +(1) + $A77, 'main sheet'!$A:$E,2,0)) / VLOOKUP($A77, 'main sheet'!$A:$E,2,0)  ) * O$9</f>
        <v>1.2533955097193388E-2</v>
      </c>
      <c r="P77" s="19">
        <f>((VLOOKUP(P$7 + $A77, 'main sheet'!$A:$E,2,0) - VLOOKUP(P$7 +(1) + $A77, 'main sheet'!$A:$E,2,0)) / VLOOKUP($A77, 'main sheet'!$A:$E,2,0)  ) * P$9</f>
        <v>1.1592701267227624E-2</v>
      </c>
      <c r="Q77" s="19">
        <f>((VLOOKUP(Q$7 + $A77, 'main sheet'!$A:$E,2,0) - VLOOKUP(Q$7 +(1) + $A77, 'main sheet'!$A:$E,2,0)) / VLOOKUP($A77, 'main sheet'!$A:$E,2,0)  ) * Q$9</f>
        <v>1.0830381323495784E-2</v>
      </c>
      <c r="R77" s="19">
        <f>((VLOOKUP(R$7 + $A77, 'main sheet'!$A:$E,2,0) - VLOOKUP(R$7 +(1) + $A77, 'main sheet'!$A:$E,2,0)) / VLOOKUP($A77, 'main sheet'!$A:$E,2,0)  ) * R$9</f>
        <v>9.8219759129101625E-3</v>
      </c>
      <c r="S77" s="19">
        <f>((VLOOKUP(S$7 + $A77, 'main sheet'!$A:$E,2,0) - VLOOKUP(S$7 +(1) + $A77, 'main sheet'!$A:$E,2,0)) / VLOOKUP($A77, 'main sheet'!$A:$E,2,0)  ) * S$9</f>
        <v>8.8207722377918584E-3</v>
      </c>
      <c r="T77" s="19">
        <f>((VLOOKUP(T$7 + $A77, 'main sheet'!$A:$E,2,0) - VLOOKUP(T$7 +(1) + $A77, 'main sheet'!$A:$E,2,0)) / VLOOKUP($A77, 'main sheet'!$A:$E,2,0)  ) * T$9</f>
        <v>7.8318257884518374E-3</v>
      </c>
      <c r="U77" s="19">
        <f>((VLOOKUP(U$7 + $A77, 'main sheet'!$A:$E,2,0) - VLOOKUP(U$7 +(1) + $A77, 'main sheet'!$A:$E,2,0)) / VLOOKUP($A77, 'main sheet'!$A:$E,2,0)  ) * U$9</f>
        <v>6.8356744710931835E-3</v>
      </c>
      <c r="V77" s="19">
        <f>((VLOOKUP(V$7 + $A77, 'main sheet'!$A:$E,2,0) - VLOOKUP(V$7 +(1) + $A77, 'main sheet'!$A:$E,2,0)) / VLOOKUP($A77, 'main sheet'!$A:$E,2,0)  ) * V$9</f>
        <v>5.8623460275823696E-3</v>
      </c>
      <c r="W77" s="19">
        <f>((VLOOKUP(W$7 + $A77, 'main sheet'!$A:$E,2,0) - VLOOKUP(W$7 +(1) + $A77, 'main sheet'!$A:$E,2,0)) / VLOOKUP($A77, 'main sheet'!$A:$E,2,0)  ) * W$9</f>
        <v>5.0113424183799828E-3</v>
      </c>
      <c r="X77" s="19">
        <f>((VLOOKUP(X$7 + $A77, 'main sheet'!$A:$E,2,0) - VLOOKUP(X$7 +(1) + $A77, 'main sheet'!$A:$E,2,0)) / VLOOKUP($A77, 'main sheet'!$A:$E,2,0)  ) * X$9</f>
        <v>4.2161847652790992E-3</v>
      </c>
      <c r="Y77" s="19">
        <f>((VLOOKUP(Y$7 + $A77, 'main sheet'!$A:$E,2,0) - VLOOKUP(Y$7 +(1) + $A77, 'main sheet'!$A:$E,2,0)) / VLOOKUP($A77, 'main sheet'!$A:$E,2,0)  ) * Y$9</f>
        <v>3.4172064430781739E-3</v>
      </c>
      <c r="Z77" s="19">
        <f>((VLOOKUP(Z$7 + $A77, 'main sheet'!$A:$E,2,0) - VLOOKUP(Z$7 +(1) + $A77, 'main sheet'!$A:$E,2,0)) / VLOOKUP($A77, 'main sheet'!$A:$E,2,0)  ) * Z$9</f>
        <v>2.7105910597030069E-3</v>
      </c>
      <c r="AA77" s="19">
        <f>((VLOOKUP(AA$7 + $A77, 'main sheet'!$A:$E,2,0) - VLOOKUP(AA$7 +(1) + $A77, 'main sheet'!$A:$E,2,0)) / VLOOKUP($A77, 'main sheet'!$A:$E,2,0)  ) * AA$9</f>
        <v>2.1155771049823106E-3</v>
      </c>
      <c r="AB77" s="19">
        <f>((VLOOKUP(AB$7 + $A77, 'main sheet'!$A:$E,2,0) - VLOOKUP(AB$7 +(1) + $A77, 'main sheet'!$A:$E,2,0)) / VLOOKUP($A77, 'main sheet'!$A:$E,2,0)  ) * AB$9</f>
        <v>1.6224208680271394E-3</v>
      </c>
      <c r="AC77" s="19">
        <f>((VLOOKUP(AC$7 + $A77, 'main sheet'!$A:$E,2,0) - VLOOKUP(AC$7 +(1) + $A77, 'main sheet'!$A:$E,2,0)) / VLOOKUP($A77, 'main sheet'!$A:$E,2,0)  ) * AC$9</f>
        <v>1.1889193647834472E-3</v>
      </c>
      <c r="AD77" s="19">
        <f>((VLOOKUP(AD$7 + $A77, 'main sheet'!$A:$E,2,0) - VLOOKUP(AD$7 +(1) + $A77, 'main sheet'!$A:$E,2,0)) / VLOOKUP($A77, 'main sheet'!$A:$E,2,0)  ) * AD$9</f>
        <v>8.5024483266499229E-4</v>
      </c>
      <c r="AE77" s="19">
        <f>((VLOOKUP(AE$7 + $A77, 'main sheet'!$A:$E,2,0) - VLOOKUP(AE$7 +(1) + $A77, 'main sheet'!$A:$E,2,0)) / VLOOKUP($A77, 'main sheet'!$A:$E,2,0)  ) * AE$9</f>
        <v>5.8661372383542469E-4</v>
      </c>
      <c r="AF77" s="19">
        <f>((VLOOKUP(AF$7 + $A77, 'main sheet'!$A:$E,2,0) - VLOOKUP(AF$7 +(1) + $A77, 'main sheet'!$A:$E,2,0)) / VLOOKUP($A77, 'main sheet'!$A:$E,2,0)  ) * AF$9</f>
        <v>4.0780633207810262E-4</v>
      </c>
      <c r="AJ77" s="19">
        <v>66</v>
      </c>
      <c r="AK77" s="19">
        <f t="shared" ref="AK77:AK117" si="8">SUM(C77:AF77)</f>
        <v>0.27373593407886943</v>
      </c>
    </row>
    <row r="78" spans="1:37" x14ac:dyDescent="0.3">
      <c r="A78" s="19">
        <v>67</v>
      </c>
      <c r="C78" s="19">
        <f>((VLOOKUP(C$7 + $A78, 'main sheet'!$A:$E,2,0) - VLOOKUP(C$7 +(1) + $A78, 'main sheet'!$A:$E,2,0)) / VLOOKUP($A78, 'main sheet'!$A:$E,2,0)  ) * C$9</f>
        <v>2.3199453155747046E-2</v>
      </c>
      <c r="D78" s="19">
        <f>((VLOOKUP(D$7 + $A78, 'main sheet'!$A:$E,2,0) - VLOOKUP(D$7 +(1) + $A78, 'main sheet'!$A:$E,2,0)) / VLOOKUP($A78, 'main sheet'!$A:$E,2,0)  ) * D$9</f>
        <v>2.1254157394240306E-2</v>
      </c>
      <c r="E78" s="19">
        <f>((VLOOKUP(E$7 + $A78, 'main sheet'!$A:$E,2,0) - VLOOKUP(E$7 +(1) + $A78, 'main sheet'!$A:$E,2,0)) / VLOOKUP($A78, 'main sheet'!$A:$E,2,0)  ) * E$9</f>
        <v>1.9403205805310197E-2</v>
      </c>
      <c r="F78" s="19">
        <f>((VLOOKUP(F$7 + $A78, 'main sheet'!$A:$E,2,0) - VLOOKUP(F$7 +(1) + $A78, 'main sheet'!$A:$E,2,0)) / VLOOKUP($A78, 'main sheet'!$A:$E,2,0)  ) * F$9</f>
        <v>1.8090110536516959E-2</v>
      </c>
      <c r="G78" s="19">
        <f>((VLOOKUP(G$7 + $A78, 'main sheet'!$A:$E,2,0) - VLOOKUP(G$7 +(1) + $A78, 'main sheet'!$A:$E,2,0)) / VLOOKUP($A78, 'main sheet'!$A:$E,2,0)  ) * G$9</f>
        <v>1.6538653835133539E-2</v>
      </c>
      <c r="H78" s="19">
        <f>((VLOOKUP(H$7 + $A78, 'main sheet'!$A:$E,2,0) - VLOOKUP(H$7 +(1) + $A78, 'main sheet'!$A:$E,2,0)) / VLOOKUP($A78, 'main sheet'!$A:$E,2,0)  ) * H$9</f>
        <v>1.5114443177414082E-2</v>
      </c>
      <c r="I78" s="19">
        <f>((VLOOKUP(I$7 + $A78, 'main sheet'!$A:$E,2,0) - VLOOKUP(I$7 +(1) + $A78, 'main sheet'!$A:$E,2,0)) / VLOOKUP($A78, 'main sheet'!$A:$E,2,0)  ) * I$9</f>
        <v>1.3685570575907217E-2</v>
      </c>
      <c r="J78" s="19">
        <f>((VLOOKUP(J$7 + $A78, 'main sheet'!$A:$E,2,0) - VLOOKUP(J$7 +(1) + $A78, 'main sheet'!$A:$E,2,0)) / VLOOKUP($A78, 'main sheet'!$A:$E,2,0)  ) * J$9</f>
        <v>1.2514301574247254E-2</v>
      </c>
      <c r="K78" s="19">
        <f>((VLOOKUP(K$7 + $A78, 'main sheet'!$A:$E,2,0) - VLOOKUP(K$7 +(1) + $A78, 'main sheet'!$A:$E,2,0)) / VLOOKUP($A78, 'main sheet'!$A:$E,2,0)  ) * K$9</f>
        <v>1.129226715990546E-2</v>
      </c>
      <c r="L78" s="19">
        <f>((VLOOKUP(L$7 + $A78, 'main sheet'!$A:$E,2,0) - VLOOKUP(L$7 +(1) + $A78, 'main sheet'!$A:$E,2,0)) / VLOOKUP($A78, 'main sheet'!$A:$E,2,0)  ) * L$9</f>
        <v>1.0276560589966873E-2</v>
      </c>
      <c r="M78" s="19">
        <f>((VLOOKUP(M$7 + $A78, 'main sheet'!$A:$E,2,0) - VLOOKUP(M$7 +(1) + $A78, 'main sheet'!$A:$E,2,0)) / VLOOKUP($A78, 'main sheet'!$A:$E,2,0)  ) * M$9</f>
        <v>1.5131459018330433E-2</v>
      </c>
      <c r="N78" s="19">
        <f>((VLOOKUP(N$7 + $A78, 'main sheet'!$A:$E,2,0) - VLOOKUP(N$7 +(1) + $A78, 'main sheet'!$A:$E,2,0)) / VLOOKUP($A78, 'main sheet'!$A:$E,2,0)  ) * N$9</f>
        <v>1.4117515982402651E-2</v>
      </c>
      <c r="O78" s="19">
        <f>((VLOOKUP(O$7 + $A78, 'main sheet'!$A:$E,2,0) - VLOOKUP(O$7 +(1) + $A78, 'main sheet'!$A:$E,2,0)) / VLOOKUP($A78, 'main sheet'!$A:$E,2,0)  ) * O$9</f>
        <v>1.3057342566669346E-2</v>
      </c>
      <c r="P78" s="19">
        <f>((VLOOKUP(P$7 + $A78, 'main sheet'!$A:$E,2,0) - VLOOKUP(P$7 +(1) + $A78, 'main sheet'!$A:$E,2,0)) / VLOOKUP($A78, 'main sheet'!$A:$E,2,0)  ) * P$9</f>
        <v>1.2198709844126051E-2</v>
      </c>
      <c r="Q78" s="19">
        <f>((VLOOKUP(Q$7 + $A78, 'main sheet'!$A:$E,2,0) - VLOOKUP(Q$7 +(1) + $A78, 'main sheet'!$A:$E,2,0)) / VLOOKUP($A78, 'main sheet'!$A:$E,2,0)  ) * Q$9</f>
        <v>1.1062900804577825E-2</v>
      </c>
      <c r="R78" s="19">
        <f>((VLOOKUP(R$7 + $A78, 'main sheet'!$A:$E,2,0) - VLOOKUP(R$7 +(1) + $A78, 'main sheet'!$A:$E,2,0)) / VLOOKUP($A78, 'main sheet'!$A:$E,2,0)  ) * R$9</f>
        <v>9.9352033798209803E-3</v>
      </c>
      <c r="S78" s="19">
        <f>((VLOOKUP(S$7 + $A78, 'main sheet'!$A:$E,2,0) - VLOOKUP(S$7 +(1) + $A78, 'main sheet'!$A:$E,2,0)) / VLOOKUP($A78, 'main sheet'!$A:$E,2,0)  ) * S$9</f>
        <v>8.8213117792818683E-3</v>
      </c>
      <c r="T78" s="19">
        <f>((VLOOKUP(T$7 + $A78, 'main sheet'!$A:$E,2,0) - VLOOKUP(T$7 +(1) + $A78, 'main sheet'!$A:$E,2,0)) / VLOOKUP($A78, 'main sheet'!$A:$E,2,0)  ) * T$9</f>
        <v>7.6993050356282807E-3</v>
      </c>
      <c r="U78" s="19">
        <f>((VLOOKUP(U$7 + $A78, 'main sheet'!$A:$E,2,0) - VLOOKUP(U$7 +(1) + $A78, 'main sheet'!$A:$E,2,0)) / VLOOKUP($A78, 'main sheet'!$A:$E,2,0)  ) * U$9</f>
        <v>6.6030046459398008E-3</v>
      </c>
      <c r="V78" s="19">
        <f>((VLOOKUP(V$7 + $A78, 'main sheet'!$A:$E,2,0) - VLOOKUP(V$7 +(1) + $A78, 'main sheet'!$A:$E,2,0)) / VLOOKUP($A78, 'main sheet'!$A:$E,2,0)  ) * V$9</f>
        <v>5.6444838150579964E-3</v>
      </c>
      <c r="W78" s="19">
        <f>((VLOOKUP(W$7 + $A78, 'main sheet'!$A:$E,2,0) - VLOOKUP(W$7 +(1) + $A78, 'main sheet'!$A:$E,2,0)) / VLOOKUP($A78, 'main sheet'!$A:$E,2,0)  ) * W$9</f>
        <v>4.7488646119307129E-3</v>
      </c>
      <c r="X78" s="19">
        <f>((VLOOKUP(X$7 + $A78, 'main sheet'!$A:$E,2,0) - VLOOKUP(X$7 +(1) + $A78, 'main sheet'!$A:$E,2,0)) / VLOOKUP($A78, 'main sheet'!$A:$E,2,0)  ) * X$9</f>
        <v>3.8489420299684901E-3</v>
      </c>
      <c r="Y78" s="19">
        <f>((VLOOKUP(Y$7 + $A78, 'main sheet'!$A:$E,2,0) - VLOOKUP(Y$7 +(1) + $A78, 'main sheet'!$A:$E,2,0)) / VLOOKUP($A78, 'main sheet'!$A:$E,2,0)  ) * Y$9</f>
        <v>3.0530516752596054E-3</v>
      </c>
      <c r="Z78" s="19">
        <f>((VLOOKUP(Z$7 + $A78, 'main sheet'!$A:$E,2,0) - VLOOKUP(Z$7 +(1) + $A78, 'main sheet'!$A:$E,2,0)) / VLOOKUP($A78, 'main sheet'!$A:$E,2,0)  ) * Z$9</f>
        <v>2.3828626606681134E-3</v>
      </c>
      <c r="AA78" s="19">
        <f>((VLOOKUP(AA$7 + $A78, 'main sheet'!$A:$E,2,0) - VLOOKUP(AA$7 +(1) + $A78, 'main sheet'!$A:$E,2,0)) / VLOOKUP($A78, 'main sheet'!$A:$E,2,0)  ) * AA$9</f>
        <v>1.8274002385476496E-3</v>
      </c>
      <c r="AB78" s="19">
        <f>((VLOOKUP(AB$7 + $A78, 'main sheet'!$A:$E,2,0) - VLOOKUP(AB$7 +(1) + $A78, 'main sheet'!$A:$E,2,0)) / VLOOKUP($A78, 'main sheet'!$A:$E,2,0)  ) * AB$9</f>
        <v>1.3391294291357993E-3</v>
      </c>
      <c r="AC78" s="19">
        <f>((VLOOKUP(AC$7 + $A78, 'main sheet'!$A:$E,2,0) - VLOOKUP(AC$7 +(1) + $A78, 'main sheet'!$A:$E,2,0)) / VLOOKUP($A78, 'main sheet'!$A:$E,2,0)  ) * AC$9</f>
        <v>9.5766618924549138E-4</v>
      </c>
      <c r="AD78" s="19">
        <f>((VLOOKUP(AD$7 + $A78, 'main sheet'!$A:$E,2,0) - VLOOKUP(AD$7 +(1) + $A78, 'main sheet'!$A:$E,2,0)) / VLOOKUP($A78, 'main sheet'!$A:$E,2,0)  ) * AD$9</f>
        <v>6.6072748446320431E-4</v>
      </c>
      <c r="AE78" s="19">
        <f>((VLOOKUP(AE$7 + $A78, 'main sheet'!$A:$E,2,0) - VLOOKUP(AE$7 +(1) + $A78, 'main sheet'!$A:$E,2,0)) / VLOOKUP($A78, 'main sheet'!$A:$E,2,0)  ) * AE$9</f>
        <v>4.5932926727388523E-4</v>
      </c>
      <c r="AF78" s="19">
        <f>((VLOOKUP(AF$7 + $A78, 'main sheet'!$A:$E,2,0) - VLOOKUP(AF$7 +(1) + $A78, 'main sheet'!$A:$E,2,0)) / VLOOKUP($A78, 'main sheet'!$A:$E,2,0)  ) * AF$9</f>
        <v>3.0113369795053659E-4</v>
      </c>
      <c r="AJ78" s="19">
        <v>67</v>
      </c>
      <c r="AK78" s="19">
        <f t="shared" si="8"/>
        <v>0.2852190679606677</v>
      </c>
    </row>
    <row r="79" spans="1:37" x14ac:dyDescent="0.3">
      <c r="A79" s="19">
        <v>68</v>
      </c>
      <c r="C79" s="19">
        <f>((VLOOKUP(C$7 + $A79, 'main sheet'!$A:$E,2,0) - VLOOKUP(C$7 +(1) + $A79, 'main sheet'!$A:$E,2,0)) / VLOOKUP($A79, 'main sheet'!$A:$E,2,0)  ) * C$9</f>
        <v>2.5077241278439265E-2</v>
      </c>
      <c r="D79" s="19">
        <f>((VLOOKUP(D$7 + $A79, 'main sheet'!$A:$E,2,0) - VLOOKUP(D$7 +(1) + $A79, 'main sheet'!$A:$E,2,0)) / VLOOKUP($A79, 'main sheet'!$A:$E,2,0)  ) * D$9</f>
        <v>2.2893350441021757E-2</v>
      </c>
      <c r="E79" s="19">
        <f>((VLOOKUP(E$7 + $A79, 'main sheet'!$A:$E,2,0) - VLOOKUP(E$7 +(1) + $A79, 'main sheet'!$A:$E,2,0)) / VLOOKUP($A79, 'main sheet'!$A:$E,2,0)  ) * E$9</f>
        <v>2.1344062635049805E-2</v>
      </c>
      <c r="F79" s="19">
        <f>((VLOOKUP(F$7 + $A79, 'main sheet'!$A:$E,2,0) - VLOOKUP(F$7 +(1) + $A79, 'main sheet'!$A:$E,2,0)) / VLOOKUP($A79, 'main sheet'!$A:$E,2,0)  ) * F$9</f>
        <v>1.9513538219897656E-2</v>
      </c>
      <c r="G79" s="19">
        <f>((VLOOKUP(G$7 + $A79, 'main sheet'!$A:$E,2,0) - VLOOKUP(G$7 +(1) + $A79, 'main sheet'!$A:$E,2,0)) / VLOOKUP($A79, 'main sheet'!$A:$E,2,0)  ) * G$9</f>
        <v>1.7833148184551725E-2</v>
      </c>
      <c r="H79" s="19">
        <f>((VLOOKUP(H$7 + $A79, 'main sheet'!$A:$E,2,0) - VLOOKUP(H$7 +(1) + $A79, 'main sheet'!$A:$E,2,0)) / VLOOKUP($A79, 'main sheet'!$A:$E,2,0)  ) * H$9</f>
        <v>1.6147257639963539E-2</v>
      </c>
      <c r="I79" s="19">
        <f>((VLOOKUP(I$7 + $A79, 'main sheet'!$A:$E,2,0) - VLOOKUP(I$7 +(1) + $A79, 'main sheet'!$A:$E,2,0)) / VLOOKUP($A79, 'main sheet'!$A:$E,2,0)  ) * I$9</f>
        <v>1.476530704969722E-2</v>
      </c>
      <c r="J79" s="19">
        <f>((VLOOKUP(J$7 + $A79, 'main sheet'!$A:$E,2,0) - VLOOKUP(J$7 +(1) + $A79, 'main sheet'!$A:$E,2,0)) / VLOOKUP($A79, 'main sheet'!$A:$E,2,0)  ) * J$9</f>
        <v>1.3323459636479604E-2</v>
      </c>
      <c r="K79" s="19">
        <f>((VLOOKUP(K$7 + $A79, 'main sheet'!$A:$E,2,0) - VLOOKUP(K$7 +(1) + $A79, 'main sheet'!$A:$E,2,0)) / VLOOKUP($A79, 'main sheet'!$A:$E,2,0)  ) * K$9</f>
        <v>1.2125053214150755E-2</v>
      </c>
      <c r="L79" s="19">
        <f>((VLOOKUP(L$7 + $A79, 'main sheet'!$A:$E,2,0) - VLOOKUP(L$7 +(1) + $A79, 'main sheet'!$A:$E,2,0)) / VLOOKUP($A79, 'main sheet'!$A:$E,2,0)  ) * L$9</f>
        <v>1.0948634677920449E-2</v>
      </c>
      <c r="M79" s="19">
        <f>((VLOOKUP(M$7 + $A79, 'main sheet'!$A:$E,2,0) - VLOOKUP(M$7 +(1) + $A79, 'main sheet'!$A:$E,2,0)) / VLOOKUP($A79, 'main sheet'!$A:$E,2,0)  ) * M$9</f>
        <v>1.5932686067369608E-2</v>
      </c>
      <c r="N79" s="19">
        <f>((VLOOKUP(N$7 + $A79, 'main sheet'!$A:$E,2,0) - VLOOKUP(N$7 +(1) + $A79, 'main sheet'!$A:$E,2,0)) / VLOOKUP($A79, 'main sheet'!$A:$E,2,0)  ) * N$9</f>
        <v>1.4736200068635507E-2</v>
      </c>
      <c r="O79" s="19">
        <f>((VLOOKUP(O$7 + $A79, 'main sheet'!$A:$E,2,0) - VLOOKUP(O$7 +(1) + $A79, 'main sheet'!$A:$E,2,0)) / VLOOKUP($A79, 'main sheet'!$A:$E,2,0)  ) * O$9</f>
        <v>1.3767168007152056E-2</v>
      </c>
      <c r="P79" s="19">
        <f>((VLOOKUP(P$7 + $A79, 'main sheet'!$A:$E,2,0) - VLOOKUP(P$7 +(1) + $A79, 'main sheet'!$A:$E,2,0)) / VLOOKUP($A79, 'main sheet'!$A:$E,2,0)  ) * P$9</f>
        <v>1.2485321478190474E-2</v>
      </c>
      <c r="Q79" s="19">
        <f>((VLOOKUP(Q$7 + $A79, 'main sheet'!$A:$E,2,0) - VLOOKUP(Q$7 +(1) + $A79, 'main sheet'!$A:$E,2,0)) / VLOOKUP($A79, 'main sheet'!$A:$E,2,0)  ) * Q$9</f>
        <v>1.121262952090649E-2</v>
      </c>
      <c r="R79" s="19">
        <f>((VLOOKUP(R$7 + $A79, 'main sheet'!$A:$E,2,0) - VLOOKUP(R$7 +(1) + $A79, 'main sheet'!$A:$E,2,0)) / VLOOKUP($A79, 'main sheet'!$A:$E,2,0)  ) * R$9</f>
        <v>9.9555184819254561E-3</v>
      </c>
      <c r="S79" s="19">
        <f>((VLOOKUP(S$7 + $A79, 'main sheet'!$A:$E,2,0) - VLOOKUP(S$7 +(1) + $A79, 'main sheet'!$A:$E,2,0)) / VLOOKUP($A79, 'main sheet'!$A:$E,2,0)  ) * S$9</f>
        <v>8.689248889286974E-3</v>
      </c>
      <c r="T79" s="19">
        <f>((VLOOKUP(T$7 + $A79, 'main sheet'!$A:$E,2,0) - VLOOKUP(T$7 +(1) + $A79, 'main sheet'!$A:$E,2,0)) / VLOOKUP($A79, 'main sheet'!$A:$E,2,0)  ) * T$9</f>
        <v>7.4519908641348187E-3</v>
      </c>
      <c r="U79" s="19">
        <f>((VLOOKUP(U$7 + $A79, 'main sheet'!$A:$E,2,0) - VLOOKUP(U$7 +(1) + $A79, 'main sheet'!$A:$E,2,0)) / VLOOKUP($A79, 'main sheet'!$A:$E,2,0)  ) * U$9</f>
        <v>6.3702275067205084E-3</v>
      </c>
      <c r="V79" s="19">
        <f>((VLOOKUP(V$7 + $A79, 'main sheet'!$A:$E,2,0) - VLOOKUP(V$7 +(1) + $A79, 'main sheet'!$A:$E,2,0)) / VLOOKUP($A79, 'main sheet'!$A:$E,2,0)  ) * V$9</f>
        <v>5.3594534004881029E-3</v>
      </c>
      <c r="W79" s="19">
        <f>((VLOOKUP(W$7 + $A79, 'main sheet'!$A:$E,2,0) - VLOOKUP(W$7 +(1) + $A79, 'main sheet'!$A:$E,2,0)) / VLOOKUP($A79, 'main sheet'!$A:$E,2,0)  ) * W$9</f>
        <v>4.3438226052962886E-3</v>
      </c>
      <c r="X79" s="19">
        <f>((VLOOKUP(X$7 + $A79, 'main sheet'!$A:$E,2,0) - VLOOKUP(X$7 +(1) + $A79, 'main sheet'!$A:$E,2,0)) / VLOOKUP($A79, 'main sheet'!$A:$E,2,0)  ) * X$9</f>
        <v>3.4456000581123175E-3</v>
      </c>
      <c r="Y79" s="19">
        <f>((VLOOKUP(Y$7 + $A79, 'main sheet'!$A:$E,2,0) - VLOOKUP(Y$7 +(1) + $A79, 'main sheet'!$A:$E,2,0)) / VLOOKUP($A79, 'main sheet'!$A:$E,2,0)  ) * Y$9</f>
        <v>2.6892409940534605E-3</v>
      </c>
      <c r="Z79" s="19">
        <f>((VLOOKUP(Z$7 + $A79, 'main sheet'!$A:$E,2,0) - VLOOKUP(Z$7 +(1) + $A79, 'main sheet'!$A:$E,2,0)) / VLOOKUP($A79, 'main sheet'!$A:$E,2,0)  ) * Z$9</f>
        <v>2.0623595791574162E-3</v>
      </c>
      <c r="AA79" s="19">
        <f>((VLOOKUP(AA$7 + $A79, 'main sheet'!$A:$E,2,0) - VLOOKUP(AA$7 +(1) + $A79, 'main sheet'!$A:$E,2,0)) / VLOOKUP($A79, 'main sheet'!$A:$E,2,0)  ) * AA$9</f>
        <v>1.5113089883936801E-3</v>
      </c>
      <c r="AB79" s="19">
        <f>((VLOOKUP(AB$7 + $A79, 'main sheet'!$A:$E,2,0) - VLOOKUP(AB$7 +(1) + $A79, 'main sheet'!$A:$E,2,0)) / VLOOKUP($A79, 'main sheet'!$A:$E,2,0)  ) * AB$9</f>
        <v>1.0807988295959273E-3</v>
      </c>
      <c r="AC79" s="19">
        <f>((VLOOKUP(AC$7 + $A79, 'main sheet'!$A:$E,2,0) - VLOOKUP(AC$7 +(1) + $A79, 'main sheet'!$A:$E,2,0)) / VLOOKUP($A79, 'main sheet'!$A:$E,2,0)  ) * AC$9</f>
        <v>7.4568101067900834E-4</v>
      </c>
      <c r="AD79" s="19">
        <f>((VLOOKUP(AD$7 + $A79, 'main sheet'!$A:$E,2,0) - VLOOKUP(AD$7 +(1) + $A79, 'main sheet'!$A:$E,2,0)) / VLOOKUP($A79, 'main sheet'!$A:$E,2,0)  ) * AD$9</f>
        <v>5.1838786838647637E-4</v>
      </c>
      <c r="AE79" s="19">
        <f>((VLOOKUP(AE$7 + $A79, 'main sheet'!$A:$E,2,0) - VLOOKUP(AE$7 +(1) + $A79, 'main sheet'!$A:$E,2,0)) / VLOOKUP($A79, 'main sheet'!$A:$E,2,0)  ) * AE$9</f>
        <v>3.3985218644218284E-4</v>
      </c>
      <c r="AF79" s="19">
        <f>((VLOOKUP(AF$7 + $A79, 'main sheet'!$A:$E,2,0) - VLOOKUP(AF$7 +(1) + $A79, 'main sheet'!$A:$E,2,0)) / VLOOKUP($A79, 'main sheet'!$A:$E,2,0)  ) * AF$9</f>
        <v>2.3645473335492478E-4</v>
      </c>
      <c r="AJ79" s="19">
        <v>68</v>
      </c>
      <c r="AK79" s="19">
        <f t="shared" si="8"/>
        <v>0.29690500411545356</v>
      </c>
    </row>
    <row r="80" spans="1:37" x14ac:dyDescent="0.3">
      <c r="A80" s="19">
        <v>69</v>
      </c>
      <c r="C80" s="19">
        <f>((VLOOKUP(C$7 + $A80, 'main sheet'!$A:$E,2,0) - VLOOKUP(C$7 +(1) + $A80, 'main sheet'!$A:$E,2,0)) / VLOOKUP($A80, 'main sheet'!$A:$E,2,0)  ) * C$9</f>
        <v>2.7068277996099135E-2</v>
      </c>
      <c r="D80" s="19">
        <f>((VLOOKUP(D$7 + $A80, 'main sheet'!$A:$E,2,0) - VLOOKUP(D$7 +(1) + $A80, 'main sheet'!$A:$E,2,0)) / VLOOKUP($A80, 'main sheet'!$A:$E,2,0)  ) * D$9</f>
        <v>2.5236455557699263E-2</v>
      </c>
      <c r="E80" s="19">
        <f>((VLOOKUP(E$7 + $A80, 'main sheet'!$A:$E,2,0) - VLOOKUP(E$7 +(1) + $A80, 'main sheet'!$A:$E,2,0)) / VLOOKUP($A80, 'main sheet'!$A:$E,2,0)  ) * E$9</f>
        <v>2.3072109020671649E-2</v>
      </c>
      <c r="F80" s="19">
        <f>((VLOOKUP(F$7 + $A80, 'main sheet'!$A:$E,2,0) - VLOOKUP(F$7 +(1) + $A80, 'main sheet'!$A:$E,2,0)) / VLOOKUP($A80, 'main sheet'!$A:$E,2,0)  ) * F$9</f>
        <v>2.1085275999624831E-2</v>
      </c>
      <c r="G80" s="19">
        <f>((VLOOKUP(G$7 + $A80, 'main sheet'!$A:$E,2,0) - VLOOKUP(G$7 +(1) + $A80, 'main sheet'!$A:$E,2,0)) / VLOOKUP($A80, 'main sheet'!$A:$E,2,0)  ) * G$9</f>
        <v>1.9091939373364231E-2</v>
      </c>
      <c r="H80" s="19">
        <f>((VLOOKUP(H$7 + $A80, 'main sheet'!$A:$E,2,0) - VLOOKUP(H$7 +(1) + $A80, 'main sheet'!$A:$E,2,0)) / VLOOKUP($A80, 'main sheet'!$A:$E,2,0)  ) * H$9</f>
        <v>1.7457970468263573E-2</v>
      </c>
      <c r="I80" s="19">
        <f>((VLOOKUP(I$7 + $A80, 'main sheet'!$A:$E,2,0) - VLOOKUP(I$7 +(1) + $A80, 'main sheet'!$A:$E,2,0)) / VLOOKUP($A80, 'main sheet'!$A:$E,2,0)  ) * I$9</f>
        <v>1.5753181703968184E-2</v>
      </c>
      <c r="J80" s="19">
        <f>((VLOOKUP(J$7 + $A80, 'main sheet'!$A:$E,2,0) - VLOOKUP(J$7 +(1) + $A80, 'main sheet'!$A:$E,2,0)) / VLOOKUP($A80, 'main sheet'!$A:$E,2,0)  ) * J$9</f>
        <v>1.4336228852288507E-2</v>
      </c>
      <c r="K80" s="19">
        <f>((VLOOKUP(K$7 + $A80, 'main sheet'!$A:$E,2,0) - VLOOKUP(K$7 +(1) + $A80, 'main sheet'!$A:$E,2,0)) / VLOOKUP($A80, 'main sheet'!$A:$E,2,0)  ) * K$9</f>
        <v>1.2945273689981359E-2</v>
      </c>
      <c r="L80" s="19">
        <f>((VLOOKUP(L$7 + $A80, 'main sheet'!$A:$E,2,0) - VLOOKUP(L$7 +(1) + $A80, 'main sheet'!$A:$E,2,0)) / VLOOKUP($A80, 'main sheet'!$A:$E,2,0)  ) * L$9</f>
        <v>1.1552701807070279E-2</v>
      </c>
      <c r="M80" s="19">
        <f>((VLOOKUP(M$7 + $A80, 'main sheet'!$A:$E,2,0) - VLOOKUP(M$7 +(1) + $A80, 'main sheet'!$A:$E,2,0)) / VLOOKUP($A80, 'main sheet'!$A:$E,2,0)  ) * M$9</f>
        <v>1.6666009528218742E-2</v>
      </c>
      <c r="N80" s="19">
        <f>((VLOOKUP(N$7 + $A80, 'main sheet'!$A:$E,2,0) - VLOOKUP(N$7 +(1) + $A80, 'main sheet'!$A:$E,2,0)) / VLOOKUP($A80, 'main sheet'!$A:$E,2,0)  ) * N$9</f>
        <v>1.5570075875403724E-2</v>
      </c>
      <c r="O80" s="19">
        <f>((VLOOKUP(O$7 + $A80, 'main sheet'!$A:$E,2,0) - VLOOKUP(O$7 +(1) + $A80, 'main sheet'!$A:$E,2,0)) / VLOOKUP($A80, 'main sheet'!$A:$E,2,0)  ) * O$9</f>
        <v>1.412036249163545E-2</v>
      </c>
      <c r="P80" s="19">
        <f>((VLOOKUP(P$7 + $A80, 'main sheet'!$A:$E,2,0) - VLOOKUP(P$7 +(1) + $A80, 'main sheet'!$A:$E,2,0)) / VLOOKUP($A80, 'main sheet'!$A:$E,2,0)  ) * P$9</f>
        <v>1.2681002535351534E-2</v>
      </c>
      <c r="Q80" s="19">
        <f>((VLOOKUP(Q$7 + $A80, 'main sheet'!$A:$E,2,0) - VLOOKUP(Q$7 +(1) + $A80, 'main sheet'!$A:$E,2,0)) / VLOOKUP($A80, 'main sheet'!$A:$E,2,0)  ) * Q$9</f>
        <v>1.1259263928647966E-2</v>
      </c>
      <c r="R80" s="19">
        <f>((VLOOKUP(R$7 + $A80, 'main sheet'!$A:$E,2,0) - VLOOKUP(R$7 +(1) + $A80, 'main sheet'!$A:$E,2,0)) / VLOOKUP($A80, 'main sheet'!$A:$E,2,0)  ) * R$9</f>
        <v>9.8271673910118092E-3</v>
      </c>
      <c r="S80" s="19">
        <f>((VLOOKUP(S$7 + $A80, 'main sheet'!$A:$E,2,0) - VLOOKUP(S$7 +(1) + $A80, 'main sheet'!$A:$E,2,0)) / VLOOKUP($A80, 'main sheet'!$A:$E,2,0)  ) * S$9</f>
        <v>8.4278816904913064E-3</v>
      </c>
      <c r="T80" s="19">
        <f>((VLOOKUP(T$7 + $A80, 'main sheet'!$A:$E,2,0) - VLOOKUP(T$7 +(1) + $A80, 'main sheet'!$A:$E,2,0)) / VLOOKUP($A80, 'main sheet'!$A:$E,2,0)  ) * T$9</f>
        <v>7.2044537824842089E-3</v>
      </c>
      <c r="U80" s="19">
        <f>((VLOOKUP(U$7 + $A80, 'main sheet'!$A:$E,2,0) - VLOOKUP(U$7 +(1) + $A80, 'main sheet'!$A:$E,2,0)) / VLOOKUP($A80, 'main sheet'!$A:$E,2,0)  ) * U$9</f>
        <v>6.0613116693963073E-3</v>
      </c>
      <c r="V80" s="19">
        <f>((VLOOKUP(V$7 + $A80, 'main sheet'!$A:$E,2,0) - VLOOKUP(V$7 +(1) + $A80, 'main sheet'!$A:$E,2,0)) / VLOOKUP($A80, 'main sheet'!$A:$E,2,0)  ) * V$9</f>
        <v>4.9126768496339512E-3</v>
      </c>
      <c r="W80" s="19">
        <f>((VLOOKUP(W$7 + $A80, 'main sheet'!$A:$E,2,0) - VLOOKUP(W$7 +(1) + $A80, 'main sheet'!$A:$E,2,0)) / VLOOKUP($A80, 'main sheet'!$A:$E,2,0)  ) * W$9</f>
        <v>3.8968257170417298E-3</v>
      </c>
      <c r="X80" s="19">
        <f>((VLOOKUP(X$7 + $A80, 'main sheet'!$A:$E,2,0) - VLOOKUP(X$7 +(1) + $A80, 'main sheet'!$A:$E,2,0)) / VLOOKUP($A80, 'main sheet'!$A:$E,2,0)  ) * X$9</f>
        <v>3.0414160924676836E-3</v>
      </c>
      <c r="Y80" s="19">
        <f>((VLOOKUP(Y$7 + $A80, 'main sheet'!$A:$E,2,0) - VLOOKUP(Y$7 +(1) + $A80, 'main sheet'!$A:$E,2,0)) / VLOOKUP($A80, 'main sheet'!$A:$E,2,0)  ) * Y$9</f>
        <v>2.3324401295288124E-3</v>
      </c>
      <c r="Z80" s="19">
        <f>((VLOOKUP(Z$7 + $A80, 'main sheet'!$A:$E,2,0) - VLOOKUP(Z$7 +(1) + $A80, 'main sheet'!$A:$E,2,0)) / VLOOKUP($A80, 'main sheet'!$A:$E,2,0)  ) * Z$9</f>
        <v>1.7092255726264666E-3</v>
      </c>
      <c r="AA80" s="19">
        <f>((VLOOKUP(AA$7 + $A80, 'main sheet'!$A:$E,2,0) - VLOOKUP(AA$7 +(1) + $A80, 'main sheet'!$A:$E,2,0)) / VLOOKUP($A80, 'main sheet'!$A:$E,2,0)  ) * AA$9</f>
        <v>1.2223370684598244E-3</v>
      </c>
      <c r="AB80" s="19">
        <f>((VLOOKUP(AB$7 + $A80, 'main sheet'!$A:$E,2,0) - VLOOKUP(AB$7 +(1) + $A80, 'main sheet'!$A:$E,2,0)) / VLOOKUP($A80, 'main sheet'!$A:$E,2,0)  ) * AB$9</f>
        <v>8.4333320470036585E-4</v>
      </c>
      <c r="AC80" s="19">
        <f>((VLOOKUP(AC$7 + $A80, 'main sheet'!$A:$E,2,0) - VLOOKUP(AC$7 +(1) + $A80, 'main sheet'!$A:$E,2,0)) / VLOOKUP($A80, 'main sheet'!$A:$E,2,0)  ) * AC$9</f>
        <v>5.8627442037993346E-4</v>
      </c>
      <c r="AD80" s="19">
        <f>((VLOOKUP(AD$7 + $A80, 'main sheet'!$A:$E,2,0) - VLOOKUP(AD$7 +(1) + $A80, 'main sheet'!$A:$E,2,0)) / VLOOKUP($A80, 'main sheet'!$A:$E,2,0)  ) * AD$9</f>
        <v>3.8435823014418719E-4</v>
      </c>
      <c r="AE80" s="19">
        <f>((VLOOKUP(AE$7 + $A80, 'main sheet'!$A:$E,2,0) - VLOOKUP(AE$7 +(1) + $A80, 'main sheet'!$A:$E,2,0)) / VLOOKUP($A80, 'main sheet'!$A:$E,2,0)  ) * AE$9</f>
        <v>2.6742015042759197E-4</v>
      </c>
      <c r="AF80" s="19">
        <f>((VLOOKUP(AF$7 + $A80, 'main sheet'!$A:$E,2,0) - VLOOKUP(AF$7 +(1) + $A80, 'main sheet'!$A:$E,2,0)) / VLOOKUP($A80, 'main sheet'!$A:$E,2,0)  ) * AF$9</f>
        <v>1.6094339113475599E-4</v>
      </c>
      <c r="AJ80" s="19">
        <v>69</v>
      </c>
      <c r="AK80" s="19">
        <f t="shared" si="8"/>
        <v>0.30877419418821733</v>
      </c>
    </row>
    <row r="81" spans="1:37" x14ac:dyDescent="0.3">
      <c r="A81" s="19">
        <v>70</v>
      </c>
      <c r="C81" s="19">
        <f>((VLOOKUP(C$7 + $A81, 'main sheet'!$A:$E,2,0) - VLOOKUP(C$7 +(1) + $A81, 'main sheet'!$A:$E,2,0)) / VLOOKUP($A81, 'main sheet'!$A:$E,2,0)  ) * C$9</f>
        <v>2.9908730686980235E-2</v>
      </c>
      <c r="D81" s="19">
        <f>((VLOOKUP(D$7 + $A81, 'main sheet'!$A:$E,2,0) - VLOOKUP(D$7 +(1) + $A81, 'main sheet'!$A:$E,2,0)) / VLOOKUP($A81, 'main sheet'!$A:$E,2,0)  ) * D$9</f>
        <v>2.7343677225282505E-2</v>
      </c>
      <c r="E81" s="19">
        <f>((VLOOKUP(E$7 + $A81, 'main sheet'!$A:$E,2,0) - VLOOKUP(E$7 +(1) + $A81, 'main sheet'!$A:$E,2,0)) / VLOOKUP($A81, 'main sheet'!$A:$E,2,0)  ) * E$9</f>
        <v>2.4989002116068953E-2</v>
      </c>
      <c r="F81" s="19">
        <f>((VLOOKUP(F$7 + $A81, 'main sheet'!$A:$E,2,0) - VLOOKUP(F$7 +(1) + $A81, 'main sheet'!$A:$E,2,0)) / VLOOKUP($A81, 'main sheet'!$A:$E,2,0)  ) * F$9</f>
        <v>2.2626619324752861E-2</v>
      </c>
      <c r="G81" s="19">
        <f>((VLOOKUP(G$7 + $A81, 'main sheet'!$A:$E,2,0) - VLOOKUP(G$7 +(1) + $A81, 'main sheet'!$A:$E,2,0)) / VLOOKUP($A81, 'main sheet'!$A:$E,2,0)  ) * G$9</f>
        <v>2.0690137562414172E-2</v>
      </c>
      <c r="H81" s="19">
        <f>((VLOOKUP(H$7 + $A81, 'main sheet'!$A:$E,2,0) - VLOOKUP(H$7 +(1) + $A81, 'main sheet'!$A:$E,2,0)) / VLOOKUP($A81, 'main sheet'!$A:$E,2,0)  ) * H$9</f>
        <v>1.8669724358470998E-2</v>
      </c>
      <c r="I81" s="19">
        <f>((VLOOKUP(I$7 + $A81, 'main sheet'!$A:$E,2,0) - VLOOKUP(I$7 +(1) + $A81, 'main sheet'!$A:$E,2,0)) / VLOOKUP($A81, 'main sheet'!$A:$E,2,0)  ) * I$9</f>
        <v>1.6990436982312233E-2</v>
      </c>
      <c r="J81" s="19">
        <f>((VLOOKUP(J$7 + $A81, 'main sheet'!$A:$E,2,0) - VLOOKUP(J$7 +(1) + $A81, 'main sheet'!$A:$E,2,0)) / VLOOKUP($A81, 'main sheet'!$A:$E,2,0)  ) * J$9</f>
        <v>1.5341960505415803E-2</v>
      </c>
      <c r="K81" s="19">
        <f>((VLOOKUP(K$7 + $A81, 'main sheet'!$A:$E,2,0) - VLOOKUP(K$7 +(1) + $A81, 'main sheet'!$A:$E,2,0)) / VLOOKUP($A81, 'main sheet'!$A:$E,2,0)  ) * K$9</f>
        <v>1.3691567988407144E-2</v>
      </c>
      <c r="L81" s="19">
        <f>((VLOOKUP(L$7 + $A81, 'main sheet'!$A:$E,2,0) - VLOOKUP(L$7 +(1) + $A81, 'main sheet'!$A:$E,2,0)) / VLOOKUP($A81, 'main sheet'!$A:$E,2,0)  ) * L$9</f>
        <v>1.2112799884142064E-2</v>
      </c>
      <c r="M81" s="19">
        <f>((VLOOKUP(M$7 + $A81, 'main sheet'!$A:$E,2,0) - VLOOKUP(M$7 +(1) + $A81, 'main sheet'!$A:$E,2,0)) / VLOOKUP($A81, 'main sheet'!$A:$E,2,0)  ) * M$9</f>
        <v>1.7650426231709287E-2</v>
      </c>
      <c r="N81" s="19">
        <f>((VLOOKUP(N$7 + $A81, 'main sheet'!$A:$E,2,0) - VLOOKUP(N$7 +(1) + $A81, 'main sheet'!$A:$E,2,0)) / VLOOKUP($A81, 'main sheet'!$A:$E,2,0)  ) * N$9</f>
        <v>1.6007013614963764E-2</v>
      </c>
      <c r="O81" s="19">
        <f>((VLOOKUP(O$7 + $A81, 'main sheet'!$A:$E,2,0) - VLOOKUP(O$7 +(1) + $A81, 'main sheet'!$A:$E,2,0)) / VLOOKUP($A81, 'main sheet'!$A:$E,2,0)  ) * O$9</f>
        <v>1.437533776877224E-2</v>
      </c>
      <c r="P81" s="19">
        <f>((VLOOKUP(P$7 + $A81, 'main sheet'!$A:$E,2,0) - VLOOKUP(P$7 +(1) + $A81, 'main sheet'!$A:$E,2,0)) / VLOOKUP($A81, 'main sheet'!$A:$E,2,0)  ) * P$9</f>
        <v>1.2763637697481241E-2</v>
      </c>
      <c r="Q81" s="19">
        <f>((VLOOKUP(Q$7 + $A81, 'main sheet'!$A:$E,2,0) - VLOOKUP(Q$7 +(1) + $A81, 'main sheet'!$A:$E,2,0)) / VLOOKUP($A81, 'main sheet'!$A:$E,2,0)  ) * Q$9</f>
        <v>1.1140195750472884E-2</v>
      </c>
      <c r="R81" s="19">
        <f>((VLOOKUP(R$7 + $A81, 'main sheet'!$A:$E,2,0) - VLOOKUP(R$7 +(1) + $A81, 'main sheet'!$A:$E,2,0)) / VLOOKUP($A81, 'main sheet'!$A:$E,2,0)  ) * R$9</f>
        <v>9.5539485650536684E-3</v>
      </c>
      <c r="S81" s="19">
        <f>((VLOOKUP(S$7 + $A81, 'main sheet'!$A:$E,2,0) - VLOOKUP(S$7 +(1) + $A81, 'main sheet'!$A:$E,2,0)) / VLOOKUP($A81, 'main sheet'!$A:$E,2,0)  ) * S$9</f>
        <v>8.1670558990901022E-3</v>
      </c>
      <c r="T81" s="19">
        <f>((VLOOKUP(T$7 + $A81, 'main sheet'!$A:$E,2,0) - VLOOKUP(T$7 +(1) + $A81, 'main sheet'!$A:$E,2,0)) / VLOOKUP($A81, 'main sheet'!$A:$E,2,0)  ) * T$9</f>
        <v>6.8711761807842909E-3</v>
      </c>
      <c r="U81" s="19">
        <f>((VLOOKUP(U$7 + $A81, 'main sheet'!$A:$E,2,0) - VLOOKUP(U$7 +(1) + $A81, 'main sheet'!$A:$E,2,0)) / VLOOKUP($A81, 'main sheet'!$A:$E,2,0)  ) * U$9</f>
        <v>5.5690698637935604E-3</v>
      </c>
      <c r="V81" s="19">
        <f>((VLOOKUP(V$7 + $A81, 'main sheet'!$A:$E,2,0) - VLOOKUP(V$7 +(1) + $A81, 'main sheet'!$A:$E,2,0)) / VLOOKUP($A81, 'main sheet'!$A:$E,2,0)  ) * V$9</f>
        <v>4.4174887397386703E-3</v>
      </c>
      <c r="W81" s="19">
        <f>((VLOOKUP(W$7 + $A81, 'main sheet'!$A:$E,2,0) - VLOOKUP(W$7 +(1) + $A81, 'main sheet'!$A:$E,2,0)) / VLOOKUP($A81, 'main sheet'!$A:$E,2,0)  ) * W$9</f>
        <v>3.4477860486753996E-3</v>
      </c>
      <c r="X81" s="19">
        <f>((VLOOKUP(X$7 + $A81, 'main sheet'!$A:$E,2,0) - VLOOKUP(X$7 +(1) + $A81, 'main sheet'!$A:$E,2,0)) / VLOOKUP($A81, 'main sheet'!$A:$E,2,0)  ) * X$9</f>
        <v>2.6440823266096814E-3</v>
      </c>
      <c r="Y81" s="19">
        <f>((VLOOKUP(Y$7 + $A81, 'main sheet'!$A:$E,2,0) - VLOOKUP(Y$7 +(1) + $A81, 'main sheet'!$A:$E,2,0)) / VLOOKUP($A81, 'main sheet'!$A:$E,2,0)  ) * Y$9</f>
        <v>1.9375987711564222E-3</v>
      </c>
      <c r="Z81" s="19">
        <f>((VLOOKUP(Z$7 + $A81, 'main sheet'!$A:$E,2,0) - VLOOKUP(Z$7 +(1) + $A81, 'main sheet'!$A:$E,2,0)) / VLOOKUP($A81, 'main sheet'!$A:$E,2,0)  ) * Z$9</f>
        <v>1.3856560770661298E-3</v>
      </c>
      <c r="AA81" s="19">
        <f>((VLOOKUP(AA$7 + $A81, 'main sheet'!$A:$E,2,0) - VLOOKUP(AA$7 +(1) + $A81, 'main sheet'!$A:$E,2,0)) / VLOOKUP($A81, 'main sheet'!$A:$E,2,0)  ) * AA$9</f>
        <v>9.5601271550828772E-4</v>
      </c>
      <c r="AB81" s="19">
        <f>((VLOOKUP(AB$7 + $A81, 'main sheet'!$A:$E,2,0) - VLOOKUP(AB$7 +(1) + $A81, 'main sheet'!$A:$E,2,0)) / VLOOKUP($A81, 'main sheet'!$A:$E,2,0)  ) * AB$9</f>
        <v>6.6460777013945135E-4</v>
      </c>
      <c r="AC81" s="19">
        <f>((VLOOKUP(AC$7 + $A81, 'main sheet'!$A:$E,2,0) - VLOOKUP(AC$7 +(1) + $A81, 'main sheet'!$A:$E,2,0)) / VLOOKUP($A81, 'main sheet'!$A:$E,2,0)  ) * AC$9</f>
        <v>4.3571313601799689E-4</v>
      </c>
      <c r="AD81" s="19">
        <f>((VLOOKUP(AD$7 + $A81, 'main sheet'!$A:$E,2,0) - VLOOKUP(AD$7 +(1) + $A81, 'main sheet'!$A:$E,2,0)) / VLOOKUP($A81, 'main sheet'!$A:$E,2,0)  ) * AD$9</f>
        <v>3.0315071524161243E-4</v>
      </c>
      <c r="AE81" s="19">
        <f>((VLOOKUP(AE$7 + $A81, 'main sheet'!$A:$E,2,0) - VLOOKUP(AE$7 +(1) + $A81, 'main sheet'!$A:$E,2,0)) / VLOOKUP($A81, 'main sheet'!$A:$E,2,0)  ) * AE$9</f>
        <v>1.8244737375960199E-4</v>
      </c>
      <c r="AF81" s="19">
        <f>((VLOOKUP(AF$7 + $A81, 'main sheet'!$A:$E,2,0) - VLOOKUP(AF$7 +(1) + $A81, 'main sheet'!$A:$E,2,0)) / VLOOKUP($A81, 'main sheet'!$A:$E,2,0)  ) * AF$9</f>
        <v>1.0300856508915325E-4</v>
      </c>
      <c r="AJ81" s="19">
        <v>70</v>
      </c>
      <c r="AK81" s="19">
        <f t="shared" si="8"/>
        <v>0.32094007044537043</v>
      </c>
    </row>
    <row r="82" spans="1:37" x14ac:dyDescent="0.3">
      <c r="A82" s="19">
        <v>71</v>
      </c>
      <c r="C82" s="19">
        <f>((VLOOKUP(C$7 + $A82, 'main sheet'!$A:$E,2,0) - VLOOKUP(C$7 +(1) + $A82, 'main sheet'!$A:$E,2,0)) / VLOOKUP($A82, 'main sheet'!$A:$E,2,0)  ) * C$9</f>
        <v>3.2487415231999696E-2</v>
      </c>
      <c r="D82" s="19">
        <f>((VLOOKUP(D$7 + $A82, 'main sheet'!$A:$E,2,0) - VLOOKUP(D$7 +(1) + $A82, 'main sheet'!$A:$E,2,0)) / VLOOKUP($A82, 'main sheet'!$A:$E,2,0)  ) * D$9</f>
        <v>2.9689791950419125E-2</v>
      </c>
      <c r="E82" s="19">
        <f>((VLOOKUP(E$7 + $A82, 'main sheet'!$A:$E,2,0) - VLOOKUP(E$7 +(1) + $A82, 'main sheet'!$A:$E,2,0)) / VLOOKUP($A82, 'main sheet'!$A:$E,2,0)  ) * E$9</f>
        <v>2.6883011061144511E-2</v>
      </c>
      <c r="F82" s="19">
        <f>((VLOOKUP(F$7 + $A82, 'main sheet'!$A:$E,2,0) - VLOOKUP(F$7 +(1) + $A82, 'main sheet'!$A:$E,2,0)) / VLOOKUP($A82, 'main sheet'!$A:$E,2,0)  ) * F$9</f>
        <v>2.4582249295125615E-2</v>
      </c>
      <c r="G82" s="19">
        <f>((VLOOKUP(G$7 + $A82, 'main sheet'!$A:$E,2,0) - VLOOKUP(G$7 +(1) + $A82, 'main sheet'!$A:$E,2,0)) / VLOOKUP($A82, 'main sheet'!$A:$E,2,0)  ) * G$9</f>
        <v>2.2181767379107879E-2</v>
      </c>
      <c r="H82" s="19">
        <f>((VLOOKUP(H$7 + $A82, 'main sheet'!$A:$E,2,0) - VLOOKUP(H$7 +(1) + $A82, 'main sheet'!$A:$E,2,0)) / VLOOKUP($A82, 'main sheet'!$A:$E,2,0)  ) * H$9</f>
        <v>2.0186581953473837E-2</v>
      </c>
      <c r="I82" s="19">
        <f>((VLOOKUP(I$7 + $A82, 'main sheet'!$A:$E,2,0) - VLOOKUP(I$7 +(1) + $A82, 'main sheet'!$A:$E,2,0)) / VLOOKUP($A82, 'main sheet'!$A:$E,2,0)  ) * I$9</f>
        <v>1.8228003399320902E-2</v>
      </c>
      <c r="J82" s="19">
        <f>((VLOOKUP(J$7 + $A82, 'main sheet'!$A:$E,2,0) - VLOOKUP(J$7 +(1) + $A82, 'main sheet'!$A:$E,2,0)) / VLOOKUP($A82, 'main sheet'!$A:$E,2,0)  ) * J$9</f>
        <v>1.6267148370419739E-2</v>
      </c>
      <c r="K82" s="19">
        <f>((VLOOKUP(K$7 + $A82, 'main sheet'!$A:$E,2,0) - VLOOKUP(K$7 +(1) + $A82, 'main sheet'!$A:$E,2,0)) / VLOOKUP($A82, 'main sheet'!$A:$E,2,0)  ) * K$9</f>
        <v>1.4391391333949431E-2</v>
      </c>
      <c r="L82" s="19">
        <f>((VLOOKUP(L$7 + $A82, 'main sheet'!$A:$E,2,0) - VLOOKUP(L$7 +(1) + $A82, 'main sheet'!$A:$E,2,0)) / VLOOKUP($A82, 'main sheet'!$A:$E,2,0)  ) * L$9</f>
        <v>1.286046674596554E-2</v>
      </c>
      <c r="M82" s="19">
        <f>((VLOOKUP(M$7 + $A82, 'main sheet'!$A:$E,2,0) - VLOOKUP(M$7 +(1) + $A82, 'main sheet'!$A:$E,2,0)) / VLOOKUP($A82, 'main sheet'!$A:$E,2,0)  ) * M$9</f>
        <v>1.8191285908591533E-2</v>
      </c>
      <c r="N82" s="19">
        <f>((VLOOKUP(N$7 + $A82, 'main sheet'!$A:$E,2,0) - VLOOKUP(N$7 +(1) + $A82, 'main sheet'!$A:$E,2,0)) / VLOOKUP($A82, 'main sheet'!$A:$E,2,0)  ) * N$9</f>
        <v>1.6336956141515854E-2</v>
      </c>
      <c r="O82" s="19">
        <f>((VLOOKUP(O$7 + $A82, 'main sheet'!$A:$E,2,0) - VLOOKUP(O$7 +(1) + $A82, 'main sheet'!$A:$E,2,0)) / VLOOKUP($A82, 'main sheet'!$A:$E,2,0)  ) * O$9</f>
        <v>1.4505327987695585E-2</v>
      </c>
      <c r="P82" s="19">
        <f>((VLOOKUP(P$7 + $A82, 'main sheet'!$A:$E,2,0) - VLOOKUP(P$7 +(1) + $A82, 'main sheet'!$A:$E,2,0)) / VLOOKUP($A82, 'main sheet'!$A:$E,2,0)  ) * P$9</f>
        <v>1.2660355694648878E-2</v>
      </c>
      <c r="Q82" s="19">
        <f>((VLOOKUP(Q$7 + $A82, 'main sheet'!$A:$E,2,0) - VLOOKUP(Q$7 +(1) + $A82, 'main sheet'!$A:$E,2,0)) / VLOOKUP($A82, 'main sheet'!$A:$E,2,0)  ) * Q$9</f>
        <v>1.0857653656294621E-2</v>
      </c>
      <c r="R82" s="19">
        <f>((VLOOKUP(R$7 + $A82, 'main sheet'!$A:$E,2,0) - VLOOKUP(R$7 +(1) + $A82, 'main sheet'!$A:$E,2,0)) / VLOOKUP($A82, 'main sheet'!$A:$E,2,0)  ) * R$9</f>
        <v>9.2815094973687524E-3</v>
      </c>
      <c r="S82" s="19">
        <f>((VLOOKUP(S$7 + $A82, 'main sheet'!$A:$E,2,0) - VLOOKUP(S$7 +(1) + $A82, 'main sheet'!$A:$E,2,0)) / VLOOKUP($A82, 'main sheet'!$A:$E,2,0)  ) * S$9</f>
        <v>7.808797658302862E-3</v>
      </c>
      <c r="T82" s="19">
        <f>((VLOOKUP(T$7 + $A82, 'main sheet'!$A:$E,2,0) - VLOOKUP(T$7 +(1) + $A82, 'main sheet'!$A:$E,2,0)) / VLOOKUP($A82, 'main sheet'!$A:$E,2,0)  ) * T$9</f>
        <v>6.329009556316224E-3</v>
      </c>
      <c r="U82" s="19">
        <f>((VLOOKUP(U$7 + $A82, 'main sheet'!$A:$E,2,0) - VLOOKUP(U$7 +(1) + $A82, 'main sheet'!$A:$E,2,0)) / VLOOKUP($A82, 'main sheet'!$A:$E,2,0)  ) * U$9</f>
        <v>5.0202868939555013E-3</v>
      </c>
      <c r="V82" s="19">
        <f>((VLOOKUP(V$7 + $A82, 'main sheet'!$A:$E,2,0) - VLOOKUP(V$7 +(1) + $A82, 'main sheet'!$A:$E,2,0)) / VLOOKUP($A82, 'main sheet'!$A:$E,2,0)  ) * V$9</f>
        <v>3.9182612866946855E-3</v>
      </c>
      <c r="W82" s="19">
        <f>((VLOOKUP(W$7 + $A82, 'main sheet'!$A:$E,2,0) - VLOOKUP(W$7 +(1) + $A82, 'main sheet'!$A:$E,2,0)) / VLOOKUP($A82, 'main sheet'!$A:$E,2,0)  ) * W$9</f>
        <v>3.0048864033104974E-3</v>
      </c>
      <c r="X82" s="19">
        <f>((VLOOKUP(X$7 + $A82, 'main sheet'!$A:$E,2,0) - VLOOKUP(X$7 +(1) + $A82, 'main sheet'!$A:$E,2,0)) / VLOOKUP($A82, 'main sheet'!$A:$E,2,0)  ) * X$9</f>
        <v>2.2019980784730464E-3</v>
      </c>
      <c r="Y82" s="19">
        <f>((VLOOKUP(Y$7 + $A82, 'main sheet'!$A:$E,2,0) - VLOOKUP(Y$7 +(1) + $A82, 'main sheet'!$A:$E,2,0)) / VLOOKUP($A82, 'main sheet'!$A:$E,2,0)  ) * Y$9</f>
        <v>1.5747388285672036E-3</v>
      </c>
      <c r="Z82" s="19">
        <f>((VLOOKUP(Z$7 + $A82, 'main sheet'!$A:$E,2,0) - VLOOKUP(Z$7 +(1) + $A82, 'main sheet'!$A:$E,2,0)) / VLOOKUP($A82, 'main sheet'!$A:$E,2,0)  ) * Z$9</f>
        <v>1.0864675359432815E-3</v>
      </c>
      <c r="AA82" s="19">
        <f>((VLOOKUP(AA$7 + $A82, 'main sheet'!$A:$E,2,0) - VLOOKUP(AA$7 +(1) + $A82, 'main sheet'!$A:$E,2,0)) / VLOOKUP($A82, 'main sheet'!$A:$E,2,0)  ) * AA$9</f>
        <v>7.5529828701939355E-4</v>
      </c>
      <c r="AB82" s="19">
        <f>((VLOOKUP(AB$7 + $A82, 'main sheet'!$A:$E,2,0) - VLOOKUP(AB$7 +(1) + $A82, 'main sheet'!$A:$E,2,0)) / VLOOKUP($A82, 'main sheet'!$A:$E,2,0)  ) * AB$9</f>
        <v>4.9516933152495197E-4</v>
      </c>
      <c r="AC82" s="19">
        <f>((VLOOKUP(AC$7 + $A82, 'main sheet'!$A:$E,2,0) - VLOOKUP(AC$7 +(1) + $A82, 'main sheet'!$A:$E,2,0)) / VLOOKUP($A82, 'main sheet'!$A:$E,2,0)  ) * AC$9</f>
        <v>3.4451781369129996E-4</v>
      </c>
      <c r="AD82" s="19">
        <f>((VLOOKUP(AD$7 + $A82, 'main sheet'!$A:$E,2,0) - VLOOKUP(AD$7 +(1) + $A82, 'main sheet'!$A:$E,2,0)) / VLOOKUP($A82, 'main sheet'!$A:$E,2,0)  ) * AD$9</f>
        <v>2.0734363193331326E-4</v>
      </c>
      <c r="AE82" s="19">
        <f>((VLOOKUP(AE$7 + $A82, 'main sheet'!$A:$E,2,0) - VLOOKUP(AE$7 +(1) + $A82, 'main sheet'!$A:$E,2,0)) / VLOOKUP($A82, 'main sheet'!$A:$E,2,0)  ) * AE$9</f>
        <v>1.1706482568483713E-4</v>
      </c>
      <c r="AF82" s="19">
        <f>((VLOOKUP(AF$7 + $A82, 'main sheet'!$A:$E,2,0) - VLOOKUP(AF$7 +(1) + $A82, 'main sheet'!$A:$E,2,0)) / VLOOKUP($A82, 'main sheet'!$A:$E,2,0)  ) * AF$9</f>
        <v>6.2230146165283211E-5</v>
      </c>
      <c r="AJ82" s="19">
        <v>71</v>
      </c>
      <c r="AK82" s="19">
        <f t="shared" si="8"/>
        <v>0.33251698588462386</v>
      </c>
    </row>
    <row r="83" spans="1:37" x14ac:dyDescent="0.3">
      <c r="A83" s="19">
        <v>72</v>
      </c>
      <c r="C83" s="19">
        <f>((VLOOKUP(C$7 + $A83, 'main sheet'!$A:$E,2,0) - VLOOKUP(C$7 +(1) + $A83, 'main sheet'!$A:$E,2,0)) / VLOOKUP($A83, 'main sheet'!$A:$E,2,0)  ) * C$9</f>
        <v>3.5401243654912366E-2</v>
      </c>
      <c r="D83" s="19">
        <f>((VLOOKUP(D$7 + $A83, 'main sheet'!$A:$E,2,0) - VLOOKUP(D$7 +(1) + $A83, 'main sheet'!$A:$E,2,0)) / VLOOKUP($A83, 'main sheet'!$A:$E,2,0)  ) * D$9</f>
        <v>3.2054519827642187E-2</v>
      </c>
      <c r="E83" s="19">
        <f>((VLOOKUP(E$7 + $A83, 'main sheet'!$A:$E,2,0) - VLOOKUP(E$7 +(1) + $A83, 'main sheet'!$A:$E,2,0)) / VLOOKUP($A83, 'main sheet'!$A:$E,2,0)  ) * E$9</f>
        <v>2.9311158472777876E-2</v>
      </c>
      <c r="F83" s="19">
        <f>((VLOOKUP(F$7 + $A83, 'main sheet'!$A:$E,2,0) - VLOOKUP(F$7 +(1) + $A83, 'main sheet'!$A:$E,2,0)) / VLOOKUP($A83, 'main sheet'!$A:$E,2,0)  ) * F$9</f>
        <v>2.6448893713898174E-2</v>
      </c>
      <c r="G83" s="19">
        <f>((VLOOKUP(G$7 + $A83, 'main sheet'!$A:$E,2,0) - VLOOKUP(G$7 +(1) + $A83, 'main sheet'!$A:$E,2,0)) / VLOOKUP($A83, 'main sheet'!$A:$E,2,0)  ) * G$9</f>
        <v>2.4069892692013154E-2</v>
      </c>
      <c r="H83" s="19">
        <f>((VLOOKUP(H$7 + $A83, 'main sheet'!$A:$E,2,0) - VLOOKUP(H$7 +(1) + $A83, 'main sheet'!$A:$E,2,0)) / VLOOKUP($A83, 'main sheet'!$A:$E,2,0)  ) * H$9</f>
        <v>2.1734540638059973E-2</v>
      </c>
      <c r="I83" s="19">
        <f>((VLOOKUP(I$7 + $A83, 'main sheet'!$A:$E,2,0) - VLOOKUP(I$7 +(1) + $A83, 'main sheet'!$A:$E,2,0)) / VLOOKUP($A83, 'main sheet'!$A:$E,2,0)  ) * I$9</f>
        <v>1.9396474181884941E-2</v>
      </c>
      <c r="J83" s="19">
        <f>((VLOOKUP(J$7 + $A83, 'main sheet'!$A:$E,2,0) - VLOOKUP(J$7 +(1) + $A83, 'main sheet'!$A:$E,2,0)) / VLOOKUP($A83, 'main sheet'!$A:$E,2,0)  ) * J$9</f>
        <v>1.7159876094690718E-2</v>
      </c>
      <c r="K83" s="19">
        <f>((VLOOKUP(K$7 + $A83, 'main sheet'!$A:$E,2,0) - VLOOKUP(K$7 +(1) + $A83, 'main sheet'!$A:$E,2,0)) / VLOOKUP($A83, 'main sheet'!$A:$E,2,0)  ) * K$9</f>
        <v>1.5334446181034864E-2</v>
      </c>
      <c r="L83" s="19">
        <f>((VLOOKUP(L$7 + $A83, 'main sheet'!$A:$E,2,0) - VLOOKUP(L$7 +(1) + $A83, 'main sheet'!$A:$E,2,0)) / VLOOKUP($A83, 'main sheet'!$A:$E,2,0)  ) * L$9</f>
        <v>1.3302034115850753E-2</v>
      </c>
      <c r="M83" s="19">
        <f>((VLOOKUP(M$7 + $A83, 'main sheet'!$A:$E,2,0) - VLOOKUP(M$7 +(1) + $A83, 'main sheet'!$A:$E,2,0)) / VLOOKUP($A83, 'main sheet'!$A:$E,2,0)  ) * M$9</f>
        <v>1.8632766982301971E-2</v>
      </c>
      <c r="N83" s="19">
        <f>((VLOOKUP(N$7 + $A83, 'main sheet'!$A:$E,2,0) - VLOOKUP(N$7 +(1) + $A83, 'main sheet'!$A:$E,2,0)) / VLOOKUP($A83, 'main sheet'!$A:$E,2,0)  ) * N$9</f>
        <v>1.6543742546371133E-2</v>
      </c>
      <c r="O83" s="19">
        <f>((VLOOKUP(O$7 + $A83, 'main sheet'!$A:$E,2,0) - VLOOKUP(O$7 +(1) + $A83, 'main sheet'!$A:$E,2,0)) / VLOOKUP($A83, 'main sheet'!$A:$E,2,0)  ) * O$9</f>
        <v>1.4439498736976114E-2</v>
      </c>
      <c r="P83" s="19">
        <f>((VLOOKUP(P$7 + $A83, 'main sheet'!$A:$E,2,0) - VLOOKUP(P$7 +(1) + $A83, 'main sheet'!$A:$E,2,0)) / VLOOKUP($A83, 'main sheet'!$A:$E,2,0)  ) * P$9</f>
        <v>1.2383465365262658E-2</v>
      </c>
      <c r="Q83" s="19">
        <f>((VLOOKUP(Q$7 + $A83, 'main sheet'!$A:$E,2,0) - VLOOKUP(Q$7 +(1) + $A83, 'main sheet'!$A:$E,2,0)) / VLOOKUP($A83, 'main sheet'!$A:$E,2,0)  ) * Q$9</f>
        <v>1.0585827752148697E-2</v>
      </c>
      <c r="R83" s="19">
        <f>((VLOOKUP(R$7 + $A83, 'main sheet'!$A:$E,2,0) - VLOOKUP(R$7 +(1) + $A83, 'main sheet'!$A:$E,2,0)) / VLOOKUP($A83, 'main sheet'!$A:$E,2,0)  ) * R$9</f>
        <v>8.906157666014403E-3</v>
      </c>
      <c r="S83" s="19">
        <f>((VLOOKUP(S$7 + $A83, 'main sheet'!$A:$E,2,0) - VLOOKUP(S$7 +(1) + $A83, 'main sheet'!$A:$E,2,0)) / VLOOKUP($A83, 'main sheet'!$A:$E,2,0)  ) * S$9</f>
        <v>7.2184168990895329E-3</v>
      </c>
      <c r="T83" s="19">
        <f>((VLOOKUP(T$7 + $A83, 'main sheet'!$A:$E,2,0) - VLOOKUP(T$7 +(1) + $A83, 'main sheet'!$A:$E,2,0)) / VLOOKUP($A83, 'main sheet'!$A:$E,2,0)  ) * T$9</f>
        <v>5.7257811717855251E-3</v>
      </c>
      <c r="U83" s="19">
        <f>((VLOOKUP(U$7 + $A83, 'main sheet'!$A:$E,2,0) - VLOOKUP(U$7 +(1) + $A83, 'main sheet'!$A:$E,2,0)) / VLOOKUP($A83, 'main sheet'!$A:$E,2,0)  ) * U$9</f>
        <v>4.4688893633757767E-3</v>
      </c>
      <c r="V83" s="19">
        <f>((VLOOKUP(V$7 + $A83, 'main sheet'!$A:$E,2,0) - VLOOKUP(V$7 +(1) + $A83, 'main sheet'!$A:$E,2,0)) / VLOOKUP($A83, 'main sheet'!$A:$E,2,0)  ) * V$9</f>
        <v>3.4271591155766467E-3</v>
      </c>
      <c r="W83" s="19">
        <f>((VLOOKUP(W$7 + $A83, 'main sheet'!$A:$E,2,0) - VLOOKUP(W$7 +(1) + $A83, 'main sheet'!$A:$E,2,0)) / VLOOKUP($A83, 'main sheet'!$A:$E,2,0)  ) * W$9</f>
        <v>2.5114419562772962E-3</v>
      </c>
      <c r="X83" s="19">
        <f>((VLOOKUP(X$7 + $A83, 'main sheet'!$A:$E,2,0) - VLOOKUP(X$7 +(1) + $A83, 'main sheet'!$A:$E,2,0)) / VLOOKUP($A83, 'main sheet'!$A:$E,2,0)  ) * X$9</f>
        <v>1.7960347935385558E-3</v>
      </c>
      <c r="Y83" s="19">
        <f>((VLOOKUP(Y$7 + $A83, 'main sheet'!$A:$E,2,0) - VLOOKUP(Y$7 +(1) + $A83, 'main sheet'!$A:$E,2,0)) / VLOOKUP($A83, 'main sheet'!$A:$E,2,0)  ) * Y$9</f>
        <v>1.2391473819056596E-3</v>
      </c>
      <c r="Z83" s="19">
        <f>((VLOOKUP(Z$7 + $A83, 'main sheet'!$A:$E,2,0) - VLOOKUP(Z$7 +(1) + $A83, 'main sheet'!$A:$E,2,0)) / VLOOKUP($A83, 'main sheet'!$A:$E,2,0)  ) * Z$9</f>
        <v>8.6143935640500379E-4</v>
      </c>
      <c r="AA83" s="19">
        <f>((VLOOKUP(AA$7 + $A83, 'main sheet'!$A:$E,2,0) - VLOOKUP(AA$7 +(1) + $A83, 'main sheet'!$A:$E,2,0)) / VLOOKUP($A83, 'main sheet'!$A:$E,2,0)  ) * AA$9</f>
        <v>5.6475482281796577E-4</v>
      </c>
      <c r="AB83" s="19">
        <f>((VLOOKUP(AB$7 + $A83, 'main sheet'!$A:$E,2,0) - VLOOKUP(AB$7 +(1) + $A83, 'main sheet'!$A:$E,2,0)) / VLOOKUP($A83, 'main sheet'!$A:$E,2,0)  ) * AB$9</f>
        <v>3.929324464212271E-4</v>
      </c>
      <c r="AC83" s="19">
        <f>((VLOOKUP(AC$7 + $A83, 'main sheet'!$A:$E,2,0) - VLOOKUP(AC$7 +(1) + $A83, 'main sheet'!$A:$E,2,0)) / VLOOKUP($A83, 'main sheet'!$A:$E,2,0)  ) * AC$9</f>
        <v>2.3648135831496087E-4</v>
      </c>
      <c r="AD83" s="19">
        <f>((VLOOKUP(AD$7 + $A83, 'main sheet'!$A:$E,2,0) - VLOOKUP(AD$7 +(1) + $A83, 'main sheet'!$A:$E,2,0)) / VLOOKUP($A83, 'main sheet'!$A:$E,2,0)  ) * AD$9</f>
        <v>1.3351579081897312E-4</v>
      </c>
      <c r="AE83" s="19">
        <f>((VLOOKUP(AE$7 + $A83, 'main sheet'!$A:$E,2,0) - VLOOKUP(AE$7 +(1) + $A83, 'main sheet'!$A:$E,2,0)) / VLOOKUP($A83, 'main sheet'!$A:$E,2,0)  ) * AE$9</f>
        <v>7.0975266305925612E-5</v>
      </c>
      <c r="AF83" s="19">
        <f>((VLOOKUP(AF$7 + $A83, 'main sheet'!$A:$E,2,0) - VLOOKUP(AF$7 +(1) + $A83, 'main sheet'!$A:$E,2,0)) / VLOOKUP($A83, 'main sheet'!$A:$E,2,0)  ) * AF$9</f>
        <v>3.6469504425969669E-5</v>
      </c>
      <c r="AJ83" s="19">
        <v>72</v>
      </c>
      <c r="AK83" s="19">
        <f t="shared" si="8"/>
        <v>0.34438797784889902</v>
      </c>
    </row>
    <row r="84" spans="1:37" x14ac:dyDescent="0.3">
      <c r="A84" s="19">
        <v>73</v>
      </c>
      <c r="C84" s="19">
        <f>((VLOOKUP(C$7 + $A84, 'main sheet'!$A:$E,2,0) - VLOOKUP(C$7 +(1) + $A84, 'main sheet'!$A:$E,2,0)) / VLOOKUP($A84, 'main sheet'!$A:$E,2,0)  ) * C$9</f>
        <v>3.8348193627380435E-2</v>
      </c>
      <c r="D84" s="19">
        <f>((VLOOKUP(D$7 + $A84, 'main sheet'!$A:$E,2,0) - VLOOKUP(D$7 +(1) + $A84, 'main sheet'!$A:$E,2,0)) / VLOOKUP($A84, 'main sheet'!$A:$E,2,0)  ) * D$9</f>
        <v>3.5066193054859376E-2</v>
      </c>
      <c r="E84" s="19">
        <f>((VLOOKUP(E$7 + $A84, 'main sheet'!$A:$E,2,0) - VLOOKUP(E$7 +(1) + $A84, 'main sheet'!$A:$E,2,0)) / VLOOKUP($A84, 'main sheet'!$A:$E,2,0)  ) * E$9</f>
        <v>3.1641943252443294E-2</v>
      </c>
      <c r="F84" s="19">
        <f>((VLOOKUP(F$7 + $A84, 'main sheet'!$A:$E,2,0) - VLOOKUP(F$7 +(1) + $A84, 'main sheet'!$A:$E,2,0)) / VLOOKUP($A84, 'main sheet'!$A:$E,2,0)  ) * F$9</f>
        <v>2.8795842536615063E-2</v>
      </c>
      <c r="G84" s="19">
        <f>((VLOOKUP(G$7 + $A84, 'main sheet'!$A:$E,2,0) - VLOOKUP(G$7 +(1) + $A84, 'main sheet'!$A:$E,2,0)) / VLOOKUP($A84, 'main sheet'!$A:$E,2,0)  ) * G$9</f>
        <v>2.6001960948787681E-2</v>
      </c>
      <c r="H84" s="19">
        <f>((VLOOKUP(H$7 + $A84, 'main sheet'!$A:$E,2,0) - VLOOKUP(H$7 +(1) + $A84, 'main sheet'!$A:$E,2,0)) / VLOOKUP($A84, 'main sheet'!$A:$E,2,0)  ) * H$9</f>
        <v>2.3204832005437718E-2</v>
      </c>
      <c r="I84" s="19">
        <f>((VLOOKUP(I$7 + $A84, 'main sheet'!$A:$E,2,0) - VLOOKUP(I$7 +(1) + $A84, 'main sheet'!$A:$E,2,0)) / VLOOKUP($A84, 'main sheet'!$A:$E,2,0)  ) * I$9</f>
        <v>2.0529094013555852E-2</v>
      </c>
      <c r="J84" s="19">
        <f>((VLOOKUP(J$7 + $A84, 'main sheet'!$A:$E,2,0) - VLOOKUP(J$7 +(1) + $A84, 'main sheet'!$A:$E,2,0)) / VLOOKUP($A84, 'main sheet'!$A:$E,2,0)  ) * J$9</f>
        <v>1.8345254100854334E-2</v>
      </c>
      <c r="K84" s="19">
        <f>((VLOOKUP(K$7 + $A84, 'main sheet'!$A:$E,2,0) - VLOOKUP(K$7 +(1) + $A84, 'main sheet'!$A:$E,2,0)) / VLOOKUP($A84, 'main sheet'!$A:$E,2,0)  ) * K$9</f>
        <v>1.5913792583870594E-2</v>
      </c>
      <c r="L84" s="19">
        <f>((VLOOKUP(L$7 + $A84, 'main sheet'!$A:$E,2,0) - VLOOKUP(L$7 +(1) + $A84, 'main sheet'!$A:$E,2,0)) / VLOOKUP($A84, 'main sheet'!$A:$E,2,0)  ) * L$9</f>
        <v>1.367024447972431E-2</v>
      </c>
      <c r="M84" s="19">
        <f>((VLOOKUP(M$7 + $A84, 'main sheet'!$A:$E,2,0) - VLOOKUP(M$7 +(1) + $A84, 'main sheet'!$A:$E,2,0)) / VLOOKUP($A84, 'main sheet'!$A:$E,2,0)  ) * M$9</f>
        <v>1.893146590874014E-2</v>
      </c>
      <c r="N84" s="19">
        <f>((VLOOKUP(N$7 + $A84, 'main sheet'!$A:$E,2,0) - VLOOKUP(N$7 +(1) + $A84, 'main sheet'!$A:$E,2,0)) / VLOOKUP($A84, 'main sheet'!$A:$E,2,0)  ) * N$9</f>
        <v>1.6523521041997922E-2</v>
      </c>
      <c r="O84" s="19">
        <f>((VLOOKUP(O$7 + $A84, 'main sheet'!$A:$E,2,0) - VLOOKUP(O$7 +(1) + $A84, 'main sheet'!$A:$E,2,0)) / VLOOKUP($A84, 'main sheet'!$A:$E,2,0)  ) * O$9</f>
        <v>1.4170744723415563E-2</v>
      </c>
      <c r="P84" s="19">
        <f>((VLOOKUP(P$7 + $A84, 'main sheet'!$A:$E,2,0) - VLOOKUP(P$7 +(1) + $A84, 'main sheet'!$A:$E,2,0)) / VLOOKUP($A84, 'main sheet'!$A:$E,2,0)  ) * P$9</f>
        <v>1.2113657876618564E-2</v>
      </c>
      <c r="Q84" s="19">
        <f>((VLOOKUP(Q$7 + $A84, 'main sheet'!$A:$E,2,0) - VLOOKUP(Q$7 +(1) + $A84, 'main sheet'!$A:$E,2,0)) / VLOOKUP($A84, 'main sheet'!$A:$E,2,0)  ) * Q$9</f>
        <v>1.0191564560402334E-2</v>
      </c>
      <c r="R84" s="19">
        <f>((VLOOKUP(R$7 + $A84, 'main sheet'!$A:$E,2,0) - VLOOKUP(R$7 +(1) + $A84, 'main sheet'!$A:$E,2,0)) / VLOOKUP($A84, 'main sheet'!$A:$E,2,0)  ) * R$9</f>
        <v>8.2602357391110687E-3</v>
      </c>
      <c r="S84" s="19">
        <f>((VLOOKUP(S$7 + $A84, 'main sheet'!$A:$E,2,0) - VLOOKUP(S$7 +(1) + $A84, 'main sheet'!$A:$E,2,0)) / VLOOKUP($A84, 'main sheet'!$A:$E,2,0)  ) * S$9</f>
        <v>6.5521710550519177E-3</v>
      </c>
      <c r="T84" s="19">
        <f>((VLOOKUP(T$7 + $A84, 'main sheet'!$A:$E,2,0) - VLOOKUP(T$7 +(1) + $A84, 'main sheet'!$A:$E,2,0)) / VLOOKUP($A84, 'main sheet'!$A:$E,2,0)  ) * T$9</f>
        <v>5.1138747109696478E-3</v>
      </c>
      <c r="U84" s="19">
        <f>((VLOOKUP(U$7 + $A84, 'main sheet'!$A:$E,2,0) - VLOOKUP(U$7 +(1) + $A84, 'main sheet'!$A:$E,2,0)) / VLOOKUP($A84, 'main sheet'!$A:$E,2,0)  ) * U$9</f>
        <v>3.9217937403528431E-3</v>
      </c>
      <c r="V84" s="19">
        <f>((VLOOKUP(V$7 + $A84, 'main sheet'!$A:$E,2,0) - VLOOKUP(V$7 +(1) + $A84, 'main sheet'!$A:$E,2,0)) / VLOOKUP($A84, 'main sheet'!$A:$E,2,0)  ) * V$9</f>
        <v>2.8739130607102147E-3</v>
      </c>
      <c r="W84" s="19">
        <f>((VLOOKUP(W$7 + $A84, 'main sheet'!$A:$E,2,0) - VLOOKUP(W$7 +(1) + $A84, 'main sheet'!$A:$E,2,0)) / VLOOKUP($A84, 'main sheet'!$A:$E,2,0)  ) * W$9</f>
        <v>2.0552526956631439E-3</v>
      </c>
      <c r="X84" s="19">
        <f>((VLOOKUP(X$7 + $A84, 'main sheet'!$A:$E,2,0) - VLOOKUP(X$7 +(1) + $A84, 'main sheet'!$A:$E,2,0)) / VLOOKUP($A84, 'main sheet'!$A:$E,2,0)  ) * X$9</f>
        <v>1.4179909020403181E-3</v>
      </c>
      <c r="Y84" s="19">
        <f>((VLOOKUP(Y$7 + $A84, 'main sheet'!$A:$E,2,0) - VLOOKUP(Y$7 +(1) + $A84, 'main sheet'!$A:$E,2,0)) / VLOOKUP($A84, 'main sheet'!$A:$E,2,0)  ) * Y$9</f>
        <v>9.8576907628471298E-4</v>
      </c>
      <c r="Z84" s="19">
        <f>((VLOOKUP(Z$7 + $A84, 'main sheet'!$A:$E,2,0) - VLOOKUP(Z$7 +(1) + $A84, 'main sheet'!$A:$E,2,0)) / VLOOKUP($A84, 'main sheet'!$A:$E,2,0)  ) * Z$9</f>
        <v>6.462646916202227E-4</v>
      </c>
      <c r="AA84" s="19">
        <f>((VLOOKUP(AA$7 + $A84, 'main sheet'!$A:$E,2,0) - VLOOKUP(AA$7 +(1) + $A84, 'main sheet'!$A:$E,2,0)) / VLOOKUP($A84, 'main sheet'!$A:$E,2,0)  ) * AA$9</f>
        <v>4.4964355513940342E-4</v>
      </c>
      <c r="AB84" s="19">
        <f>((VLOOKUP(AB$7 + $A84, 'main sheet'!$A:$E,2,0) - VLOOKUP(AB$7 +(1) + $A84, 'main sheet'!$A:$E,2,0)) / VLOOKUP($A84, 'main sheet'!$A:$E,2,0)  ) * AB$9</f>
        <v>2.706122124690739E-4</v>
      </c>
      <c r="AC84" s="19">
        <f>((VLOOKUP(AC$7 + $A84, 'main sheet'!$A:$E,2,0) - VLOOKUP(AC$7 +(1) + $A84, 'main sheet'!$A:$E,2,0)) / VLOOKUP($A84, 'main sheet'!$A:$E,2,0)  ) * AC$9</f>
        <v>1.5278584244665419E-4</v>
      </c>
      <c r="AD84" s="19">
        <f>((VLOOKUP(AD$7 + $A84, 'main sheet'!$A:$E,2,0) - VLOOKUP(AD$7 +(1) + $A84, 'main sheet'!$A:$E,2,0)) / VLOOKUP($A84, 'main sheet'!$A:$E,2,0)  ) * AD$9</f>
        <v>8.1218976339130508E-5</v>
      </c>
      <c r="AE84" s="19">
        <f>((VLOOKUP(AE$7 + $A84, 'main sheet'!$A:$E,2,0) - VLOOKUP(AE$7 +(1) + $A84, 'main sheet'!$A:$E,2,0)) / VLOOKUP($A84, 'main sheet'!$A:$E,2,0)  ) * AE$9</f>
        <v>4.1733070846193531E-5</v>
      </c>
      <c r="AF84" s="19">
        <f>((VLOOKUP(AF$7 + $A84, 'main sheet'!$A:$E,2,0) - VLOOKUP(AF$7 +(1) + $A84, 'main sheet'!$A:$E,2,0)) / VLOOKUP($A84, 'main sheet'!$A:$E,2,0)  ) * AF$9</f>
        <v>1.9455977084472504E-5</v>
      </c>
      <c r="AJ84" s="19">
        <v>73</v>
      </c>
      <c r="AK84" s="19">
        <f t="shared" si="8"/>
        <v>0.35629102002083213</v>
      </c>
    </row>
    <row r="85" spans="1:37" x14ac:dyDescent="0.3">
      <c r="A85" s="19">
        <v>74</v>
      </c>
      <c r="C85" s="19">
        <f>((VLOOKUP(C$7 + $A85, 'main sheet'!$A:$E,2,0) - VLOOKUP(C$7 +(1) + $A85, 'main sheet'!$A:$E,2,0)) / VLOOKUP($A85, 'main sheet'!$A:$E,2,0)  ) * C$9</f>
        <v>4.2109546474635634E-2</v>
      </c>
      <c r="D85" s="19">
        <f>((VLOOKUP(D$7 + $A85, 'main sheet'!$A:$E,2,0) - VLOOKUP(D$7 +(1) + $A85, 'main sheet'!$A:$E,2,0)) / VLOOKUP($A85, 'main sheet'!$A:$E,2,0)  ) * D$9</f>
        <v>3.7997505969696359E-2</v>
      </c>
      <c r="E85" s="19">
        <f>((VLOOKUP(E$7 + $A85, 'main sheet'!$A:$E,2,0) - VLOOKUP(E$7 +(1) + $A85, 'main sheet'!$A:$E,2,0)) / VLOOKUP($A85, 'main sheet'!$A:$E,2,0)  ) * E$9</f>
        <v>3.4579740882474994E-2</v>
      </c>
      <c r="F85" s="19">
        <f>((VLOOKUP(F$7 + $A85, 'main sheet'!$A:$E,2,0) - VLOOKUP(F$7 +(1) + $A85, 'main sheet'!$A:$E,2,0)) / VLOOKUP($A85, 'main sheet'!$A:$E,2,0)  ) * F$9</f>
        <v>3.1224683594585498E-2</v>
      </c>
      <c r="G85" s="19">
        <f>((VLOOKUP(G$7 + $A85, 'main sheet'!$A:$E,2,0) - VLOOKUP(G$7 +(1) + $A85, 'main sheet'!$A:$E,2,0)) / VLOOKUP($A85, 'main sheet'!$A:$E,2,0)  ) * G$9</f>
        <v>2.7865726691243486E-2</v>
      </c>
      <c r="H85" s="19">
        <f>((VLOOKUP(H$7 + $A85, 'main sheet'!$A:$E,2,0) - VLOOKUP(H$7 +(1) + $A85, 'main sheet'!$A:$E,2,0)) / VLOOKUP($A85, 'main sheet'!$A:$E,2,0)  ) * H$9</f>
        <v>2.4652543180081483E-2</v>
      </c>
      <c r="I85" s="19">
        <f>((VLOOKUP(I$7 + $A85, 'main sheet'!$A:$E,2,0) - VLOOKUP(I$7 +(1) + $A85, 'main sheet'!$A:$E,2,0)) / VLOOKUP($A85, 'main sheet'!$A:$E,2,0)  ) * I$9</f>
        <v>2.2030059805476176E-2</v>
      </c>
      <c r="J85" s="19">
        <f>((VLOOKUP(J$7 + $A85, 'main sheet'!$A:$E,2,0) - VLOOKUP(J$7 +(1) + $A85, 'main sheet'!$A:$E,2,0)) / VLOOKUP($A85, 'main sheet'!$A:$E,2,0)  ) * J$9</f>
        <v>1.9110217848565307E-2</v>
      </c>
      <c r="K85" s="19">
        <f>((VLOOKUP(K$7 + $A85, 'main sheet'!$A:$E,2,0) - VLOOKUP(K$7 +(1) + $A85, 'main sheet'!$A:$E,2,0)) / VLOOKUP($A85, 'main sheet'!$A:$E,2,0)  ) * K$9</f>
        <v>1.6416033366895819E-2</v>
      </c>
      <c r="L85" s="19">
        <f>((VLOOKUP(L$7 + $A85, 'main sheet'!$A:$E,2,0) - VLOOKUP(L$7 +(1) + $A85, 'main sheet'!$A:$E,2,0)) / VLOOKUP($A85, 'main sheet'!$A:$E,2,0)  ) * L$9</f>
        <v>1.3941820314800358E-2</v>
      </c>
      <c r="M85" s="19">
        <f>((VLOOKUP(M$7 + $A85, 'main sheet'!$A:$E,2,0) - VLOOKUP(M$7 +(1) + $A85, 'main sheet'!$A:$E,2,0)) / VLOOKUP($A85, 'main sheet'!$A:$E,2,0)  ) * M$9</f>
        <v>1.8979701909310365E-2</v>
      </c>
      <c r="N85" s="19">
        <f>((VLOOKUP(N$7 + $A85, 'main sheet'!$A:$E,2,0) - VLOOKUP(N$7 +(1) + $A85, 'main sheet'!$A:$E,2,0)) / VLOOKUP($A85, 'main sheet'!$A:$E,2,0)  ) * N$9</f>
        <v>1.6277191162812815E-2</v>
      </c>
      <c r="O85" s="19">
        <f>((VLOOKUP(O$7 + $A85, 'main sheet'!$A:$E,2,0) - VLOOKUP(O$7 +(1) + $A85, 'main sheet'!$A:$E,2,0)) / VLOOKUP($A85, 'main sheet'!$A:$E,2,0)  ) * O$9</f>
        <v>1.3914323402694695E-2</v>
      </c>
      <c r="P85" s="19">
        <f>((VLOOKUP(P$7 + $A85, 'main sheet'!$A:$E,2,0) - VLOOKUP(P$7 +(1) + $A85, 'main sheet'!$A:$E,2,0)) / VLOOKUP($A85, 'main sheet'!$A:$E,2,0)  ) * P$9</f>
        <v>1.1706515630311403E-2</v>
      </c>
      <c r="Q85" s="19">
        <f>((VLOOKUP(Q$7 + $A85, 'main sheet'!$A:$E,2,0) - VLOOKUP(Q$7 +(1) + $A85, 'main sheet'!$A:$E,2,0)) / VLOOKUP($A85, 'main sheet'!$A:$E,2,0)  ) * Q$9</f>
        <v>9.4880995176802579E-3</v>
      </c>
      <c r="R85" s="19">
        <f>((VLOOKUP(R$7 + $A85, 'main sheet'!$A:$E,2,0) - VLOOKUP(R$7 +(1) + $A85, 'main sheet'!$A:$E,2,0)) / VLOOKUP($A85, 'main sheet'!$A:$E,2,0)  ) * R$9</f>
        <v>7.5261352085681339E-3</v>
      </c>
      <c r="S85" s="19">
        <f>((VLOOKUP(S$7 + $A85, 'main sheet'!$A:$E,2,0) - VLOOKUP(S$7 +(1) + $A85, 'main sheet'!$A:$E,2,0)) / VLOOKUP($A85, 'main sheet'!$A:$E,2,0)  ) * S$9</f>
        <v>5.8740396413734797E-3</v>
      </c>
      <c r="T85" s="19">
        <f>((VLOOKUP(T$7 + $A85, 'main sheet'!$A:$E,2,0) - VLOOKUP(T$7 +(1) + $A85, 'main sheet'!$A:$E,2,0)) / VLOOKUP($A85, 'main sheet'!$A:$E,2,0)  ) * T$9</f>
        <v>4.5047587588932028E-3</v>
      </c>
      <c r="U85" s="19">
        <f>((VLOOKUP(U$7 + $A85, 'main sheet'!$A:$E,2,0) - VLOOKUP(U$7 +(1) + $A85, 'main sheet'!$A:$E,2,0)) / VLOOKUP($A85, 'main sheet'!$A:$E,2,0)  ) * U$9</f>
        <v>3.3011131868875753E-3</v>
      </c>
      <c r="V85" s="19">
        <f>((VLOOKUP(V$7 + $A85, 'main sheet'!$A:$E,2,0) - VLOOKUP(V$7 +(1) + $A85, 'main sheet'!$A:$E,2,0)) / VLOOKUP($A85, 'main sheet'!$A:$E,2,0)  ) * V$9</f>
        <v>2.3607609669177641E-3</v>
      </c>
      <c r="W85" s="19">
        <f>((VLOOKUP(W$7 + $A85, 'main sheet'!$A:$E,2,0) - VLOOKUP(W$7 +(1) + $A85, 'main sheet'!$A:$E,2,0)) / VLOOKUP($A85, 'main sheet'!$A:$E,2,0)  ) * W$9</f>
        <v>1.6287717710065746E-3</v>
      </c>
      <c r="X85" s="19">
        <f>((VLOOKUP(X$7 + $A85, 'main sheet'!$A:$E,2,0) - VLOOKUP(X$7 +(1) + $A85, 'main sheet'!$A:$E,2,0)) / VLOOKUP($A85, 'main sheet'!$A:$E,2,0)  ) * X$9</f>
        <v>1.1323012311810409E-3</v>
      </c>
      <c r="Y85" s="19">
        <f>((VLOOKUP(Y$7 + $A85, 'main sheet'!$A:$E,2,0) - VLOOKUP(Y$7 +(1) + $A85, 'main sheet'!$A:$E,2,0)) / VLOOKUP($A85, 'main sheet'!$A:$E,2,0)  ) * Y$9</f>
        <v>7.4233035260994811E-4</v>
      </c>
      <c r="Z85" s="19">
        <f>((VLOOKUP(Z$7 + $A85, 'main sheet'!$A:$E,2,0) - VLOOKUP(Z$7 +(1) + $A85, 'main sheet'!$A:$E,2,0)) / VLOOKUP($A85, 'main sheet'!$A:$E,2,0)  ) * Z$9</f>
        <v>5.1648196654316392E-4</v>
      </c>
      <c r="AA85" s="19">
        <f>((VLOOKUP(AA$7 + $A85, 'main sheet'!$A:$E,2,0) - VLOOKUP(AA$7 +(1) + $A85, 'main sheet'!$A:$E,2,0)) / VLOOKUP($A85, 'main sheet'!$A:$E,2,0)  ) * AA$9</f>
        <v>3.1083805398543279E-4</v>
      </c>
      <c r="AB85" s="19">
        <f>((VLOOKUP(AB$7 + $A85, 'main sheet'!$A:$E,2,0) - VLOOKUP(AB$7 +(1) + $A85, 'main sheet'!$A:$E,2,0)) / VLOOKUP($A85, 'main sheet'!$A:$E,2,0)  ) * AB$9</f>
        <v>1.7549708311139268E-4</v>
      </c>
      <c r="AC85" s="19">
        <f>((VLOOKUP(AC$7 + $A85, 'main sheet'!$A:$E,2,0) - VLOOKUP(AC$7 +(1) + $A85, 'main sheet'!$A:$E,2,0)) / VLOOKUP($A85, 'main sheet'!$A:$E,2,0)  ) * AC$9</f>
        <v>9.3291977925162519E-5</v>
      </c>
      <c r="AD85" s="19">
        <f>((VLOOKUP(AD$7 + $A85, 'main sheet'!$A:$E,2,0) - VLOOKUP(AD$7 +(1) + $A85, 'main sheet'!$A:$E,2,0)) / VLOOKUP($A85, 'main sheet'!$A:$E,2,0)  ) * AD$9</f>
        <v>4.7936589447711964E-5</v>
      </c>
      <c r="AE85" s="19">
        <f>((VLOOKUP(AE$7 + $A85, 'main sheet'!$A:$E,2,0) - VLOOKUP(AE$7 +(1) + $A85, 'main sheet'!$A:$E,2,0)) / VLOOKUP($A85, 'main sheet'!$A:$E,2,0)  ) * AE$9</f>
        <v>2.2348060348583661E-5</v>
      </c>
      <c r="AF85" s="19">
        <f>((VLOOKUP(AF$7 + $A85, 'main sheet'!$A:$E,2,0) - VLOOKUP(AF$7 +(1) + $A85, 'main sheet'!$A:$E,2,0)) / VLOOKUP($A85, 'main sheet'!$A:$E,2,0)  ) * AF$9</f>
        <v>1.0158209249356208E-5</v>
      </c>
      <c r="AJ85" s="19">
        <v>74</v>
      </c>
      <c r="AK85" s="19">
        <f t="shared" si="8"/>
        <v>0.36854047280931324</v>
      </c>
    </row>
    <row r="86" spans="1:37" x14ac:dyDescent="0.3">
      <c r="A86" s="19">
        <v>75</v>
      </c>
      <c r="C86" s="19">
        <f>((VLOOKUP(C$7 + $A86, 'main sheet'!$A:$E,2,0) - VLOOKUP(C$7 +(1) + $A86, 'main sheet'!$A:$E,2,0)) / VLOOKUP($A86, 'main sheet'!$A:$E,2,0)  ) * C$9</f>
        <v>4.5806558982205731E-2</v>
      </c>
      <c r="D86" s="19">
        <f>((VLOOKUP(D$7 + $A86, 'main sheet'!$A:$E,2,0) - VLOOKUP(D$7 +(1) + $A86, 'main sheet'!$A:$E,2,0)) / VLOOKUP($A86, 'main sheet'!$A:$E,2,0)  ) * D$9</f>
        <v>4.1686392301266591E-2</v>
      </c>
      <c r="E86" s="19">
        <f>((VLOOKUP(E$7 + $A86, 'main sheet'!$A:$E,2,0) - VLOOKUP(E$7 +(1) + $A86, 'main sheet'!$A:$E,2,0)) / VLOOKUP($A86, 'main sheet'!$A:$E,2,0)  ) * E$9</f>
        <v>3.764182080573332E-2</v>
      </c>
      <c r="F86" s="19">
        <f>((VLOOKUP(F$7 + $A86, 'main sheet'!$A:$E,2,0) - VLOOKUP(F$7 +(1) + $A86, 'main sheet'!$A:$E,2,0)) / VLOOKUP($A86, 'main sheet'!$A:$E,2,0)  ) * F$9</f>
        <v>3.3592548265732124E-2</v>
      </c>
      <c r="G86" s="19">
        <f>((VLOOKUP(G$7 + $A86, 'main sheet'!$A:$E,2,0) - VLOOKUP(G$7 +(1) + $A86, 'main sheet'!$A:$E,2,0)) / VLOOKUP($A86, 'main sheet'!$A:$E,2,0)  ) * G$9</f>
        <v>2.971900771962166E-2</v>
      </c>
      <c r="H86" s="19">
        <f>((VLOOKUP(H$7 + $A86, 'main sheet'!$A:$E,2,0) - VLOOKUP(H$7 +(1) + $A86, 'main sheet'!$A:$E,2,0)) / VLOOKUP($A86, 'main sheet'!$A:$E,2,0)  ) * H$9</f>
        <v>2.6557564979813552E-2</v>
      </c>
      <c r="I86" s="19">
        <f>((VLOOKUP(I$7 + $A86, 'main sheet'!$A:$E,2,0) - VLOOKUP(I$7 +(1) + $A86, 'main sheet'!$A:$E,2,0)) / VLOOKUP($A86, 'main sheet'!$A:$E,2,0)  ) * I$9</f>
        <v>2.303765204330074E-2</v>
      </c>
      <c r="J86" s="19">
        <f>((VLOOKUP(J$7 + $A86, 'main sheet'!$A:$E,2,0) - VLOOKUP(J$7 +(1) + $A86, 'main sheet'!$A:$E,2,0)) / VLOOKUP($A86, 'main sheet'!$A:$E,2,0)  ) * J$9</f>
        <v>1.9789772551763604E-2</v>
      </c>
      <c r="K86" s="19">
        <f>((VLOOKUP(K$7 + $A86, 'main sheet'!$A:$E,2,0) - VLOOKUP(K$7 +(1) + $A86, 'main sheet'!$A:$E,2,0)) / VLOOKUP($A86, 'main sheet'!$A:$E,2,0)  ) * K$9</f>
        <v>1.68070718925219E-2</v>
      </c>
      <c r="L86" s="19">
        <f>((VLOOKUP(L$7 + $A86, 'main sheet'!$A:$E,2,0) - VLOOKUP(L$7 +(1) + $A86, 'main sheet'!$A:$E,2,0)) / VLOOKUP($A86, 'main sheet'!$A:$E,2,0)  ) * L$9</f>
        <v>1.4031537351858116E-2</v>
      </c>
      <c r="M86" s="19">
        <f>((VLOOKUP(M$7 + $A86, 'main sheet'!$A:$E,2,0) - VLOOKUP(M$7 +(1) + $A86, 'main sheet'!$A:$E,2,0)) / VLOOKUP($A86, 'main sheet'!$A:$E,2,0)  ) * M$9</f>
        <v>1.876924854705438E-2</v>
      </c>
      <c r="N86" s="19">
        <f>((VLOOKUP(N$7 + $A86, 'main sheet'!$A:$E,2,0) - VLOOKUP(N$7 +(1) + $A86, 'main sheet'!$A:$E,2,0)) / VLOOKUP($A86, 'main sheet'!$A:$E,2,0)  ) * N$9</f>
        <v>1.6044622914174932E-2</v>
      </c>
      <c r="O86" s="19">
        <f>((VLOOKUP(O$7 + $A86, 'main sheet'!$A:$E,2,0) - VLOOKUP(O$7 +(1) + $A86, 'main sheet'!$A:$E,2,0)) / VLOOKUP($A86, 'main sheet'!$A:$E,2,0)  ) * O$9</f>
        <v>1.3498797138125032E-2</v>
      </c>
      <c r="P86" s="19">
        <f>((VLOOKUP(P$7 + $A86, 'main sheet'!$A:$E,2,0) - VLOOKUP(P$7 +(1) + $A86, 'main sheet'!$A:$E,2,0)) / VLOOKUP($A86, 'main sheet'!$A:$E,2,0)  ) * P$9</f>
        <v>1.0940738872280545E-2</v>
      </c>
      <c r="Q86" s="19">
        <f>((VLOOKUP(Q$7 + $A86, 'main sheet'!$A:$E,2,0) - VLOOKUP(Q$7 +(1) + $A86, 'main sheet'!$A:$E,2,0)) / VLOOKUP($A86, 'main sheet'!$A:$E,2,0)  ) * Q$9</f>
        <v>8.6783954869976195E-3</v>
      </c>
      <c r="R86" s="19">
        <f>((VLOOKUP(R$7 + $A86, 'main sheet'!$A:$E,2,0) - VLOOKUP(R$7 +(1) + $A86, 'main sheet'!$A:$E,2,0)) / VLOOKUP($A86, 'main sheet'!$A:$E,2,0)  ) * R$9</f>
        <v>6.7733621176650728E-3</v>
      </c>
      <c r="S86" s="19">
        <f>((VLOOKUP(S$7 + $A86, 'main sheet'!$A:$E,2,0) - VLOOKUP(S$7 +(1) + $A86, 'main sheet'!$A:$E,2,0)) / VLOOKUP($A86, 'main sheet'!$A:$E,2,0)  ) * S$9</f>
        <v>5.1944426986489812E-3</v>
      </c>
      <c r="T86" s="19">
        <f>((VLOOKUP(T$7 + $A86, 'main sheet'!$A:$E,2,0) - VLOOKUP(T$7 +(1) + $A86, 'main sheet'!$A:$E,2,0)) / VLOOKUP($A86, 'main sheet'!$A:$E,2,0)  ) * T$9</f>
        <v>3.8065175537291317E-3</v>
      </c>
      <c r="U86" s="19">
        <f>((VLOOKUP(U$7 + $A86, 'main sheet'!$A:$E,2,0) - VLOOKUP(U$7 +(1) + $A86, 'main sheet'!$A:$E,2,0)) / VLOOKUP($A86, 'main sheet'!$A:$E,2,0)  ) * U$9</f>
        <v>2.722196287126907E-3</v>
      </c>
      <c r="V86" s="19">
        <f>((VLOOKUP(V$7 + $A86, 'main sheet'!$A:$E,2,0) - VLOOKUP(V$7 +(1) + $A86, 'main sheet'!$A:$E,2,0)) / VLOOKUP($A86, 'main sheet'!$A:$E,2,0)  ) * V$9</f>
        <v>1.8781386721248949E-3</v>
      </c>
      <c r="W86" s="19">
        <f>((VLOOKUP(W$7 + $A86, 'main sheet'!$A:$E,2,0) - VLOOKUP(W$7 +(1) + $A86, 'main sheet'!$A:$E,2,0)) / VLOOKUP($A86, 'main sheet'!$A:$E,2,0)  ) * W$9</f>
        <v>1.3056579004076811E-3</v>
      </c>
      <c r="X86" s="19">
        <f>((VLOOKUP(X$7 + $A86, 'main sheet'!$A:$E,2,0) - VLOOKUP(X$7 +(1) + $A86, 'main sheet'!$A:$E,2,0)) / VLOOKUP($A86, 'main sheet'!$A:$E,2,0)  ) * X$9</f>
        <v>8.5598201512741303E-4</v>
      </c>
      <c r="Y86" s="19">
        <f>((VLOOKUP(Y$7 + $A86, 'main sheet'!$A:$E,2,0) - VLOOKUP(Y$7 +(1) + $A86, 'main sheet'!$A:$E,2,0)) / VLOOKUP($A86, 'main sheet'!$A:$E,2,0)  ) * Y$9</f>
        <v>5.9555597173713347E-4</v>
      </c>
      <c r="Z86" s="19">
        <f>((VLOOKUP(Z$7 + $A86, 'main sheet'!$A:$E,2,0) - VLOOKUP(Z$7 +(1) + $A86, 'main sheet'!$A:$E,2,0)) / VLOOKUP($A86, 'main sheet'!$A:$E,2,0)  ) * Z$9</f>
        <v>3.5842773085225006E-4</v>
      </c>
      <c r="AA86" s="19">
        <f>((VLOOKUP(AA$7 + $A86, 'main sheet'!$A:$E,2,0) - VLOOKUP(AA$7 +(1) + $A86, 'main sheet'!$A:$E,2,0)) / VLOOKUP($A86, 'main sheet'!$A:$E,2,0)  ) * AA$9</f>
        <v>2.0236589588787325E-4</v>
      </c>
      <c r="AB86" s="19">
        <f>((VLOOKUP(AB$7 + $A86, 'main sheet'!$A:$E,2,0) - VLOOKUP(AB$7 +(1) + $A86, 'main sheet'!$A:$E,2,0)) / VLOOKUP($A86, 'main sheet'!$A:$E,2,0)  ) * AB$9</f>
        <v>1.0757509103438562E-4</v>
      </c>
      <c r="AC86" s="19">
        <f>((VLOOKUP(AC$7 + $A86, 'main sheet'!$A:$E,2,0) - VLOOKUP(AC$7 +(1) + $A86, 'main sheet'!$A:$E,2,0)) / VLOOKUP($A86, 'main sheet'!$A:$E,2,0)  ) * AC$9</f>
        <v>5.5275738476166531E-5</v>
      </c>
      <c r="AD86" s="19">
        <f>((VLOOKUP(AD$7 + $A86, 'main sheet'!$A:$E,2,0) - VLOOKUP(AD$7 +(1) + $A86, 'main sheet'!$A:$E,2,0)) / VLOOKUP($A86, 'main sheet'!$A:$E,2,0)  ) * AD$9</f>
        <v>2.5769575047163878E-5</v>
      </c>
      <c r="AE86" s="19">
        <f>((VLOOKUP(AE$7 + $A86, 'main sheet'!$A:$E,2,0) - VLOOKUP(AE$7 +(1) + $A86, 'main sheet'!$A:$E,2,0)) / VLOOKUP($A86, 'main sheet'!$A:$E,2,0)  ) * AE$9</f>
        <v>1.1713443203256306E-5</v>
      </c>
      <c r="AF86" s="19">
        <f>((VLOOKUP(AF$7 + $A86, 'main sheet'!$A:$E,2,0) - VLOOKUP(AF$7 +(1) + $A86, 'main sheet'!$A:$E,2,0)) / VLOOKUP($A86, 'main sheet'!$A:$E,2,0)  ) * AF$9</f>
        <v>5.3242923651165019E-6</v>
      </c>
      <c r="AJ86" s="19">
        <v>75</v>
      </c>
      <c r="AK86" s="19">
        <f t="shared" si="8"/>
        <v>0.38050003483588329</v>
      </c>
    </row>
    <row r="87" spans="1:37" x14ac:dyDescent="0.3">
      <c r="A87" s="19">
        <v>76</v>
      </c>
      <c r="C87" s="19">
        <f>((VLOOKUP(C$7 + $A87, 'main sheet'!$A:$E,2,0) - VLOOKUP(C$7 +(1) + $A87, 'main sheet'!$A:$E,2,0)) / VLOOKUP($A87, 'main sheet'!$A:$E,2,0)  ) * C$9</f>
        <v>5.0503073249031055E-2</v>
      </c>
      <c r="D87" s="19">
        <f>((VLOOKUP(D$7 + $A87, 'main sheet'!$A:$E,2,0) - VLOOKUP(D$7 +(1) + $A87, 'main sheet'!$A:$E,2,0)) / VLOOKUP($A87, 'main sheet'!$A:$E,2,0)  ) * D$9</f>
        <v>4.5603074011302494E-2</v>
      </c>
      <c r="E87" s="19">
        <f>((VLOOKUP(E$7 + $A87, 'main sheet'!$A:$E,2,0) - VLOOKUP(E$7 +(1) + $A87, 'main sheet'!$A:$E,2,0)) / VLOOKUP($A87, 'main sheet'!$A:$E,2,0)  ) * E$9</f>
        <v>4.06973794571888E-2</v>
      </c>
      <c r="F87" s="19">
        <f>((VLOOKUP(F$7 + $A87, 'main sheet'!$A:$E,2,0) - VLOOKUP(F$7 +(1) + $A87, 'main sheet'!$A:$E,2,0)) / VLOOKUP($A87, 'main sheet'!$A:$E,2,0)  ) * F$9</f>
        <v>3.6004584251512907E-2</v>
      </c>
      <c r="G87" s="19">
        <f>((VLOOKUP(G$7 + $A87, 'main sheet'!$A:$E,2,0) - VLOOKUP(G$7 +(1) + $A87, 'main sheet'!$A:$E,2,0)) / VLOOKUP($A87, 'main sheet'!$A:$E,2,0)  ) * G$9</f>
        <v>3.217449569150347E-2</v>
      </c>
      <c r="H87" s="19">
        <f>((VLOOKUP(H$7 + $A87, 'main sheet'!$A:$E,2,0) - VLOOKUP(H$7 +(1) + $A87, 'main sheet'!$A:$E,2,0)) / VLOOKUP($A87, 'main sheet'!$A:$E,2,0)  ) * H$9</f>
        <v>2.7910120410999356E-2</v>
      </c>
      <c r="I87" s="19">
        <f>((VLOOKUP(I$7 + $A87, 'main sheet'!$A:$E,2,0) - VLOOKUP(I$7 +(1) + $A87, 'main sheet'!$A:$E,2,0)) / VLOOKUP($A87, 'main sheet'!$A:$E,2,0)  ) * I$9</f>
        <v>2.3975313707658371E-2</v>
      </c>
      <c r="J87" s="19">
        <f>((VLOOKUP(J$7 + $A87, 'main sheet'!$A:$E,2,0) - VLOOKUP(J$7 +(1) + $A87, 'main sheet'!$A:$E,2,0)) / VLOOKUP($A87, 'main sheet'!$A:$E,2,0)  ) * J$9</f>
        <v>2.0361771216742451E-2</v>
      </c>
      <c r="K87" s="19">
        <f>((VLOOKUP(K$7 + $A87, 'main sheet'!$A:$E,2,0) - VLOOKUP(K$7 +(1) + $A87, 'main sheet'!$A:$E,2,0)) / VLOOKUP($A87, 'main sheet'!$A:$E,2,0)  ) * K$9</f>
        <v>1.6999210523091359E-2</v>
      </c>
      <c r="L87" s="19">
        <f>((VLOOKUP(L$7 + $A87, 'main sheet'!$A:$E,2,0) - VLOOKUP(L$7 +(1) + $A87, 'main sheet'!$A:$E,2,0)) / VLOOKUP($A87, 'main sheet'!$A:$E,2,0)  ) * L$9</f>
        <v>1.3944844439635463E-2</v>
      </c>
      <c r="M87" s="19">
        <f>((VLOOKUP(M$7 + $A87, 'main sheet'!$A:$E,2,0) - VLOOKUP(M$7 +(1) + $A87, 'main sheet'!$A:$E,2,0)) / VLOOKUP($A87, 'main sheet'!$A:$E,2,0)  ) * M$9</f>
        <v>1.8592930892897725E-2</v>
      </c>
      <c r="N87" s="19">
        <f>((VLOOKUP(N$7 + $A87, 'main sheet'!$A:$E,2,0) - VLOOKUP(N$7 +(1) + $A87, 'main sheet'!$A:$E,2,0)) / VLOOKUP($A87, 'main sheet'!$A:$E,2,0)  ) * N$9</f>
        <v>1.5642761046423176E-2</v>
      </c>
      <c r="O87" s="19">
        <f>((VLOOKUP(O$7 + $A87, 'main sheet'!$A:$E,2,0) - VLOOKUP(O$7 +(1) + $A87, 'main sheet'!$A:$E,2,0)) / VLOOKUP($A87, 'main sheet'!$A:$E,2,0)  ) * O$9</f>
        <v>1.267841586914681E-2</v>
      </c>
      <c r="P87" s="19">
        <f>((VLOOKUP(P$7 + $A87, 'main sheet'!$A:$E,2,0) - VLOOKUP(P$7 +(1) + $A87, 'main sheet'!$A:$E,2,0)) / VLOOKUP($A87, 'main sheet'!$A:$E,2,0)  ) * P$9</f>
        <v>1.0056752870672233E-2</v>
      </c>
      <c r="Q87" s="19">
        <f>((VLOOKUP(Q$7 + $A87, 'main sheet'!$A:$E,2,0) - VLOOKUP(Q$7 +(1) + $A87, 'main sheet'!$A:$E,2,0)) / VLOOKUP($A87, 'main sheet'!$A:$E,2,0)  ) * Q$9</f>
        <v>7.8491501134038445E-3</v>
      </c>
      <c r="R87" s="19">
        <f>((VLOOKUP(R$7 + $A87, 'main sheet'!$A:$E,2,0) - VLOOKUP(R$7 +(1) + $A87, 'main sheet'!$A:$E,2,0)) / VLOOKUP($A87, 'main sheet'!$A:$E,2,0)  ) * R$9</f>
        <v>6.0194567762494608E-3</v>
      </c>
      <c r="S87" s="19">
        <f>((VLOOKUP(S$7 + $A87, 'main sheet'!$A:$E,2,0) - VLOOKUP(S$7 +(1) + $A87, 'main sheet'!$A:$E,2,0)) / VLOOKUP($A87, 'main sheet'!$A:$E,2,0)  ) * S$9</f>
        <v>4.4110926257145567E-3</v>
      </c>
      <c r="T87" s="19">
        <f>((VLOOKUP(T$7 + $A87, 'main sheet'!$A:$E,2,0) - VLOOKUP(T$7 +(1) + $A87, 'main sheet'!$A:$E,2,0)) / VLOOKUP($A87, 'main sheet'!$A:$E,2,0)  ) * T$9</f>
        <v>3.1545526320059408E-3</v>
      </c>
      <c r="U87" s="19">
        <f>((VLOOKUP(U$7 + $A87, 'main sheet'!$A:$E,2,0) - VLOOKUP(U$7 +(1) + $A87, 'main sheet'!$A:$E,2,0)) / VLOOKUP($A87, 'main sheet'!$A:$E,2,0)  ) * U$9</f>
        <v>2.1764364750040985E-3</v>
      </c>
      <c r="V87" s="19">
        <f>((VLOOKUP(V$7 + $A87, 'main sheet'!$A:$E,2,0) - VLOOKUP(V$7 +(1) + $A87, 'main sheet'!$A:$E,2,0)) / VLOOKUP($A87, 'main sheet'!$A:$E,2,0)  ) * V$9</f>
        <v>1.5130307045483034E-3</v>
      </c>
      <c r="W87" s="19">
        <f>((VLOOKUP(W$7 + $A87, 'main sheet'!$A:$E,2,0) - VLOOKUP(W$7 +(1) + $A87, 'main sheet'!$A:$E,2,0)) / VLOOKUP($A87, 'main sheet'!$A:$E,2,0)  ) * W$9</f>
        <v>9.919344653944299E-4</v>
      </c>
      <c r="X87" s="19">
        <f>((VLOOKUP(X$7 + $A87, 'main sheet'!$A:$E,2,0) - VLOOKUP(X$7 +(1) + $A87, 'main sheet'!$A:$E,2,0)) / VLOOKUP($A87, 'main sheet'!$A:$E,2,0)  ) * X$9</f>
        <v>6.9014591895321525E-4</v>
      </c>
      <c r="Y87" s="19">
        <f>((VLOOKUP(Y$7 + $A87, 'main sheet'!$A:$E,2,0) - VLOOKUP(Y$7 +(1) + $A87, 'main sheet'!$A:$E,2,0)) / VLOOKUP($A87, 'main sheet'!$A:$E,2,0)  ) * Y$9</f>
        <v>4.1535547862246085E-4</v>
      </c>
      <c r="Z87" s="19">
        <f>((VLOOKUP(Z$7 + $A87, 'main sheet'!$A:$E,2,0) - VLOOKUP(Z$7 +(1) + $A87, 'main sheet'!$A:$E,2,0)) / VLOOKUP($A87, 'main sheet'!$A:$E,2,0)  ) * Z$9</f>
        <v>2.3450692094473865E-4</v>
      </c>
      <c r="AA87" s="19">
        <f>((VLOOKUP(AA$7 + $A87, 'main sheet'!$A:$E,2,0) - VLOOKUP(AA$7 +(1) + $A87, 'main sheet'!$A:$E,2,0)) / VLOOKUP($A87, 'main sheet'!$A:$E,2,0)  ) * AA$9</f>
        <v>1.2466084395367462E-4</v>
      </c>
      <c r="AB87" s="19">
        <f>((VLOOKUP(AB$7 + $A87, 'main sheet'!$A:$E,2,0) - VLOOKUP(AB$7 +(1) + $A87, 'main sheet'!$A:$E,2,0)) / VLOOKUP($A87, 'main sheet'!$A:$E,2,0)  ) * AB$9</f>
        <v>6.4054979106631228E-5</v>
      </c>
      <c r="AC87" s="19">
        <f>((VLOOKUP(AC$7 + $A87, 'main sheet'!$A:$E,2,0) - VLOOKUP(AC$7 +(1) + $A87, 'main sheet'!$A:$E,2,0)) / VLOOKUP($A87, 'main sheet'!$A:$E,2,0)  ) * AC$9</f>
        <v>2.9862461121972603E-5</v>
      </c>
      <c r="AD87" s="19">
        <f>((VLOOKUP(AD$7 + $A87, 'main sheet'!$A:$E,2,0) - VLOOKUP(AD$7 +(1) + $A87, 'main sheet'!$A:$E,2,0)) / VLOOKUP($A87, 'main sheet'!$A:$E,2,0)  ) * AD$9</f>
        <v>1.3573845964533E-5</v>
      </c>
      <c r="AE87" s="19">
        <f>((VLOOKUP(AE$7 + $A87, 'main sheet'!$A:$E,2,0) - VLOOKUP(AE$7 +(1) + $A87, 'main sheet'!$A:$E,2,0)) / VLOOKUP($A87, 'main sheet'!$A:$E,2,0)  ) * AE$9</f>
        <v>6.1699299838786358E-6</v>
      </c>
      <c r="AF87" s="19" t="e">
        <f>((VLOOKUP(AF$7 + $A87, 'main sheet'!$A:$E,2,0) - VLOOKUP(AF$7 +(1) + $A87, 'main sheet'!$A:$E,2,0)) / VLOOKUP($A87, 'main sheet'!$A:$E,2,0)  ) * AF$9</f>
        <v>#N/A</v>
      </c>
      <c r="AJ87" s="19">
        <v>76</v>
      </c>
      <c r="AK87" s="19" t="e">
        <f t="shared" si="8"/>
        <v>#N/A</v>
      </c>
    </row>
    <row r="88" spans="1:37" x14ac:dyDescent="0.3">
      <c r="A88" s="19">
        <v>77</v>
      </c>
      <c r="C88" s="19">
        <f>((VLOOKUP(C$7 + $A88, 'main sheet'!$A:$E,2,0) - VLOOKUP(C$7 +(1) + $A88, 'main sheet'!$A:$E,2,0)) / VLOOKUP($A88, 'main sheet'!$A:$E,2,0)  ) * C$9</f>
        <v>5.5524868599254082E-2</v>
      </c>
      <c r="D88" s="19">
        <f>((VLOOKUP(D$7 + $A88, 'main sheet'!$A:$E,2,0) - VLOOKUP(D$7 +(1) + $A88, 'main sheet'!$A:$E,2,0)) / VLOOKUP($A88, 'main sheet'!$A:$E,2,0)  ) * D$9</f>
        <v>4.9551849205041118E-2</v>
      </c>
      <c r="E88" s="19">
        <f>((VLOOKUP(E$7 + $A88, 'main sheet'!$A:$E,2,0) - VLOOKUP(E$7 +(1) + $A88, 'main sheet'!$A:$E,2,0)) / VLOOKUP($A88, 'main sheet'!$A:$E,2,0)  ) * E$9</f>
        <v>4.3838049361333578E-2</v>
      </c>
      <c r="F88" s="19">
        <f>((VLOOKUP(F$7 + $A88, 'main sheet'!$A:$E,2,0) - VLOOKUP(F$7 +(1) + $A88, 'main sheet'!$A:$E,2,0)) / VLOOKUP($A88, 'main sheet'!$A:$E,2,0)  ) * F$9</f>
        <v>3.9174653995369388E-2</v>
      </c>
      <c r="G88" s="19">
        <f>((VLOOKUP(G$7 + $A88, 'main sheet'!$A:$E,2,0) - VLOOKUP(G$7 +(1) + $A88, 'main sheet'!$A:$E,2,0)) / VLOOKUP($A88, 'main sheet'!$A:$E,2,0)  ) * G$9</f>
        <v>3.3982484777802739E-2</v>
      </c>
      <c r="H88" s="19">
        <f>((VLOOKUP(H$7 + $A88, 'main sheet'!$A:$E,2,0) - VLOOKUP(H$7 +(1) + $A88, 'main sheet'!$A:$E,2,0)) / VLOOKUP($A88, 'main sheet'!$A:$E,2,0)  ) * H$9</f>
        <v>2.9191587894133821E-2</v>
      </c>
      <c r="I88" s="19">
        <f>((VLOOKUP(I$7 + $A88, 'main sheet'!$A:$E,2,0) - VLOOKUP(I$7 +(1) + $A88, 'main sheet'!$A:$E,2,0)) / VLOOKUP($A88, 'main sheet'!$A:$E,2,0)  ) * I$9</f>
        <v>2.4791852211048074E-2</v>
      </c>
      <c r="J88" s="19">
        <f>((VLOOKUP(J$7 + $A88, 'main sheet'!$A:$E,2,0) - VLOOKUP(J$7 +(1) + $A88, 'main sheet'!$A:$E,2,0)) / VLOOKUP($A88, 'main sheet'!$A:$E,2,0)  ) * J$9</f>
        <v>2.0697704070382825E-2</v>
      </c>
      <c r="K88" s="19">
        <f>((VLOOKUP(K$7 + $A88, 'main sheet'!$A:$E,2,0) - VLOOKUP(K$7 +(1) + $A88, 'main sheet'!$A:$E,2,0)) / VLOOKUP($A88, 'main sheet'!$A:$E,2,0)  ) * K$9</f>
        <v>1.6978803993693392E-2</v>
      </c>
      <c r="L88" s="19">
        <f>((VLOOKUP(L$7 + $A88, 'main sheet'!$A:$E,2,0) - VLOOKUP(L$7 +(1) + $A88, 'main sheet'!$A:$E,2,0)) / VLOOKUP($A88, 'main sheet'!$A:$E,2,0)  ) * L$9</f>
        <v>1.3883039804154449E-2</v>
      </c>
      <c r="M88" s="19">
        <f>((VLOOKUP(M$7 + $A88, 'main sheet'!$A:$E,2,0) - VLOOKUP(M$7 +(1) + $A88, 'main sheet'!$A:$E,2,0)) / VLOOKUP($A88, 'main sheet'!$A:$E,2,0)  ) * M$9</f>
        <v>1.8218041074782532E-2</v>
      </c>
      <c r="N88" s="19">
        <f>((VLOOKUP(N$7 + $A88, 'main sheet'!$A:$E,2,0) - VLOOKUP(N$7 +(1) + $A88, 'main sheet'!$A:$E,2,0)) / VLOOKUP($A88, 'main sheet'!$A:$E,2,0)  ) * N$9</f>
        <v>1.4765673424392394E-2</v>
      </c>
      <c r="O88" s="19">
        <f>((VLOOKUP(O$7 + $A88, 'main sheet'!$A:$E,2,0) - VLOOKUP(O$7 +(1) + $A88, 'main sheet'!$A:$E,2,0)) / VLOOKUP($A88, 'main sheet'!$A:$E,2,0)  ) * O$9</f>
        <v>1.1712403988855731E-2</v>
      </c>
      <c r="P88" s="19">
        <f>((VLOOKUP(P$7 + $A88, 'main sheet'!$A:$E,2,0) - VLOOKUP(P$7 +(1) + $A88, 'main sheet'!$A:$E,2,0)) / VLOOKUP($A88, 'main sheet'!$A:$E,2,0)  ) * P$9</f>
        <v>9.1413618570119499E-3</v>
      </c>
      <c r="Q88" s="19">
        <f>((VLOOKUP(Q$7 + $A88, 'main sheet'!$A:$E,2,0) - VLOOKUP(Q$7 +(1) + $A88, 'main sheet'!$A:$E,2,0)) / VLOOKUP($A88, 'main sheet'!$A:$E,2,0)  ) * Q$9</f>
        <v>7.0104446697193418E-3</v>
      </c>
      <c r="R88" s="19">
        <f>((VLOOKUP(R$7 + $A88, 'main sheet'!$A:$E,2,0) - VLOOKUP(R$7 +(1) + $A88, 'main sheet'!$A:$E,2,0)) / VLOOKUP($A88, 'main sheet'!$A:$E,2,0)  ) * R$9</f>
        <v>5.1372942667505181E-3</v>
      </c>
      <c r="S88" s="19">
        <f>((VLOOKUP(S$7 + $A88, 'main sheet'!$A:$E,2,0) - VLOOKUP(S$7 +(1) + $A88, 'main sheet'!$A:$E,2,0)) / VLOOKUP($A88, 'main sheet'!$A:$E,2,0)  ) * S$9</f>
        <v>3.6738891076769612E-3</v>
      </c>
      <c r="T88" s="19">
        <f>((VLOOKUP(T$7 + $A88, 'main sheet'!$A:$E,2,0) - VLOOKUP(T$7 +(1) + $A88, 'main sheet'!$A:$E,2,0)) / VLOOKUP($A88, 'main sheet'!$A:$E,2,0)  ) * T$9</f>
        <v>2.5347449200693313E-3</v>
      </c>
      <c r="U88" s="19">
        <f>((VLOOKUP(U$7 + $A88, 'main sheet'!$A:$E,2,0) - VLOOKUP(U$7 +(1) + $A88, 'main sheet'!$A:$E,2,0)) / VLOOKUP($A88, 'main sheet'!$A:$E,2,0)  ) * U$9</f>
        <v>1.7621221369465941E-3</v>
      </c>
      <c r="V88" s="19">
        <f>((VLOOKUP(V$7 + $A88, 'main sheet'!$A:$E,2,0) - VLOOKUP(V$7 +(1) + $A88, 'main sheet'!$A:$E,2,0)) / VLOOKUP($A88, 'main sheet'!$A:$E,2,0)  ) * V$9</f>
        <v>1.1552374149562459E-3</v>
      </c>
      <c r="W88" s="19">
        <f>((VLOOKUP(W$7 + $A88, 'main sheet'!$A:$E,2,0) - VLOOKUP(W$7 +(1) + $A88, 'main sheet'!$A:$E,2,0)) / VLOOKUP($A88, 'main sheet'!$A:$E,2,0)  ) * W$9</f>
        <v>8.0376518325440635E-4</v>
      </c>
      <c r="X88" s="19">
        <f>((VLOOKUP(X$7 + $A88, 'main sheet'!$A:$E,2,0) - VLOOKUP(X$7 +(1) + $A88, 'main sheet'!$A:$E,2,0)) / VLOOKUP($A88, 'main sheet'!$A:$E,2,0)  ) * X$9</f>
        <v>4.8373577706156847E-4</v>
      </c>
      <c r="Y88" s="19">
        <f>((VLOOKUP(Y$7 + $A88, 'main sheet'!$A:$E,2,0) - VLOOKUP(Y$7 +(1) + $A88, 'main sheet'!$A:$E,2,0)) / VLOOKUP($A88, 'main sheet'!$A:$E,2,0)  ) * Y$9</f>
        <v>2.7311397939361283E-4</v>
      </c>
      <c r="Z88" s="19">
        <f>((VLOOKUP(Z$7 + $A88, 'main sheet'!$A:$E,2,0) - VLOOKUP(Z$7 +(1) + $A88, 'main sheet'!$A:$E,2,0)) / VLOOKUP($A88, 'main sheet'!$A:$E,2,0)  ) * Z$9</f>
        <v>1.4518385653435503E-4</v>
      </c>
      <c r="AA88" s="19">
        <f>((VLOOKUP(AA$7 + $A88, 'main sheet'!$A:$E,2,0) - VLOOKUP(AA$7 +(1) + $A88, 'main sheet'!$A:$E,2,0)) / VLOOKUP($A88, 'main sheet'!$A:$E,2,0)  ) * AA$9</f>
        <v>7.4600400590775311E-5</v>
      </c>
      <c r="AB88" s="19">
        <f>((VLOOKUP(AB$7 + $A88, 'main sheet'!$A:$E,2,0) - VLOOKUP(AB$7 +(1) + $A88, 'main sheet'!$A:$E,2,0)) / VLOOKUP($A88, 'main sheet'!$A:$E,2,0)  ) * AB$9</f>
        <v>3.4778741534160977E-5</v>
      </c>
      <c r="AC88" s="19">
        <f>((VLOOKUP(AC$7 + $A88, 'main sheet'!$A:$E,2,0) - VLOOKUP(AC$7 +(1) + $A88, 'main sheet'!$A:$E,2,0)) / VLOOKUP($A88, 'main sheet'!$A:$E,2,0)  ) * AC$9</f>
        <v>1.5808518879164084E-5</v>
      </c>
      <c r="AD88" s="19">
        <f>((VLOOKUP(AD$7 + $A88, 'main sheet'!$A:$E,2,0) - VLOOKUP(AD$7 +(1) + $A88, 'main sheet'!$A:$E,2,0)) / VLOOKUP($A88, 'main sheet'!$A:$E,2,0)  ) * AD$9</f>
        <v>7.1856903996200375E-6</v>
      </c>
      <c r="AE88" s="19" t="e">
        <f>((VLOOKUP(AE$7 + $A88, 'main sheet'!$A:$E,2,0) - VLOOKUP(AE$7 +(1) + $A88, 'main sheet'!$A:$E,2,0)) / VLOOKUP($A88, 'main sheet'!$A:$E,2,0)  ) * AE$9</f>
        <v>#N/A</v>
      </c>
      <c r="AF88" s="19" t="e">
        <f>((VLOOKUP(AF$7 + $A88, 'main sheet'!$A:$E,2,0) - VLOOKUP(AF$7 +(1) + $A88, 'main sheet'!$A:$E,2,0)) / VLOOKUP($A88, 'main sheet'!$A:$E,2,0)  ) * AF$9</f>
        <v>#N/A</v>
      </c>
      <c r="AJ88" s="19">
        <v>77</v>
      </c>
      <c r="AK88" s="19" t="e">
        <f t="shared" si="8"/>
        <v>#N/A</v>
      </c>
    </row>
    <row r="89" spans="1:37" x14ac:dyDescent="0.3">
      <c r="A89" s="19">
        <v>78</v>
      </c>
      <c r="C89" s="19">
        <f>((VLOOKUP(C$7 + $A89, 'main sheet'!$A:$E,2,0) - VLOOKUP(C$7 +(1) + $A89, 'main sheet'!$A:$E,2,0)) / VLOOKUP($A89, 'main sheet'!$A:$E,2,0)  ) * C$9</f>
        <v>6.0718249655315443E-2</v>
      </c>
      <c r="D89" s="19">
        <f>((VLOOKUP(D$7 + $A89, 'main sheet'!$A:$E,2,0) - VLOOKUP(D$7 +(1) + $A89, 'main sheet'!$A:$E,2,0)) / VLOOKUP($A89, 'main sheet'!$A:$E,2,0)  ) * D$9</f>
        <v>5.3716857558823473E-2</v>
      </c>
      <c r="E89" s="19">
        <f>((VLOOKUP(E$7 + $A89, 'main sheet'!$A:$E,2,0) - VLOOKUP(E$7 +(1) + $A89, 'main sheet'!$A:$E,2,0)) / VLOOKUP($A89, 'main sheet'!$A:$E,2,0)  ) * E$9</f>
        <v>4.8002576283458914E-2</v>
      </c>
      <c r="F89" s="19">
        <f>((VLOOKUP(F$7 + $A89, 'main sheet'!$A:$E,2,0) - VLOOKUP(F$7 +(1) + $A89, 'main sheet'!$A:$E,2,0)) / VLOOKUP($A89, 'main sheet'!$A:$E,2,0)  ) * F$9</f>
        <v>4.1640363129710797E-2</v>
      </c>
      <c r="G89" s="19">
        <f>((VLOOKUP(G$7 + $A89, 'main sheet'!$A:$E,2,0) - VLOOKUP(G$7 +(1) + $A89, 'main sheet'!$A:$E,2,0)) / VLOOKUP($A89, 'main sheet'!$A:$E,2,0)  ) * G$9</f>
        <v>3.5769848149497137E-2</v>
      </c>
      <c r="H89" s="19">
        <f>((VLOOKUP(H$7 + $A89, 'main sheet'!$A:$E,2,0) - VLOOKUP(H$7 +(1) + $A89, 'main sheet'!$A:$E,2,0)) / VLOOKUP($A89, 'main sheet'!$A:$E,2,0)  ) * H$9</f>
        <v>3.0378641687805245E-2</v>
      </c>
      <c r="I89" s="19">
        <f>((VLOOKUP(I$7 + $A89, 'main sheet'!$A:$E,2,0) - VLOOKUP(I$7 +(1) + $A89, 'main sheet'!$A:$E,2,0)) / VLOOKUP($A89, 'main sheet'!$A:$E,2,0)  ) * I$9</f>
        <v>2.5361886250442715E-2</v>
      </c>
      <c r="J89" s="19">
        <f>((VLOOKUP(J$7 + $A89, 'main sheet'!$A:$E,2,0) - VLOOKUP(J$7 +(1) + $A89, 'main sheet'!$A:$E,2,0)) / VLOOKUP($A89, 'main sheet'!$A:$E,2,0)  ) * J$9</f>
        <v>2.0804940204590023E-2</v>
      </c>
      <c r="K89" s="19">
        <f>((VLOOKUP(K$7 + $A89, 'main sheet'!$A:$E,2,0) - VLOOKUP(K$7 +(1) + $A89, 'main sheet'!$A:$E,2,0)) / VLOOKUP($A89, 'main sheet'!$A:$E,2,0)  ) * K$9</f>
        <v>1.7011552350251629E-2</v>
      </c>
      <c r="L89" s="19">
        <f>((VLOOKUP(L$7 + $A89, 'main sheet'!$A:$E,2,0) - VLOOKUP(L$7 +(1) + $A89, 'main sheet'!$A:$E,2,0)) / VLOOKUP($A89, 'main sheet'!$A:$E,2,0)  ) * L$9</f>
        <v>1.3690028331279025E-2</v>
      </c>
      <c r="M89" s="19">
        <f>((VLOOKUP(M$7 + $A89, 'main sheet'!$A:$E,2,0) - VLOOKUP(M$7 +(1) + $A89, 'main sheet'!$A:$E,2,0)) / VLOOKUP($A89, 'main sheet'!$A:$E,2,0)  ) * M$9</f>
        <v>1.7306429627250094E-2</v>
      </c>
      <c r="N89" s="19">
        <f>((VLOOKUP(N$7 + $A89, 'main sheet'!$A:$E,2,0) - VLOOKUP(N$7 +(1) + $A89, 'main sheet'!$A:$E,2,0)) / VLOOKUP($A89, 'main sheet'!$A:$E,2,0)  ) * N$9</f>
        <v>1.3727778583007369E-2</v>
      </c>
      <c r="O89" s="19">
        <f>((VLOOKUP(O$7 + $A89, 'main sheet'!$A:$E,2,0) - VLOOKUP(O$7 +(1) + $A89, 'main sheet'!$A:$E,2,0)) / VLOOKUP($A89, 'main sheet'!$A:$E,2,0)  ) * O$9</f>
        <v>1.0714332569096194E-2</v>
      </c>
      <c r="P89" s="19">
        <f>((VLOOKUP(P$7 + $A89, 'main sheet'!$A:$E,2,0) - VLOOKUP(P$7 +(1) + $A89, 'main sheet'!$A:$E,2,0)) / VLOOKUP($A89, 'main sheet'!$A:$E,2,0)  ) * P$9</f>
        <v>8.2167445970870671E-3</v>
      </c>
      <c r="Q89" s="19">
        <f>((VLOOKUP(Q$7 + $A89, 'main sheet'!$A:$E,2,0) - VLOOKUP(Q$7 +(1) + $A89, 'main sheet'!$A:$E,2,0)) / VLOOKUP($A89, 'main sheet'!$A:$E,2,0)  ) * Q$9</f>
        <v>6.0212778074259605E-3</v>
      </c>
      <c r="R89" s="19">
        <f>((VLOOKUP(R$7 + $A89, 'main sheet'!$A:$E,2,0) - VLOOKUP(R$7 +(1) + $A89, 'main sheet'!$A:$E,2,0)) / VLOOKUP($A89, 'main sheet'!$A:$E,2,0)  ) * R$9</f>
        <v>4.3060618688272488E-3</v>
      </c>
      <c r="S89" s="19">
        <f>((VLOOKUP(S$7 + $A89, 'main sheet'!$A:$E,2,0) - VLOOKUP(S$7 +(1) + $A89, 'main sheet'!$A:$E,2,0)) / VLOOKUP($A89, 'main sheet'!$A:$E,2,0)  ) * S$9</f>
        <v>2.9709030750837352E-3</v>
      </c>
      <c r="T89" s="19">
        <f>((VLOOKUP(T$7 + $A89, 'main sheet'!$A:$E,2,0) - VLOOKUP(T$7 +(1) + $A89, 'main sheet'!$A:$E,2,0)) / VLOOKUP($A89, 'main sheet'!$A:$E,2,0)  ) * T$9</f>
        <v>2.0653336885608853E-3</v>
      </c>
      <c r="U89" s="19">
        <f>((VLOOKUP(U$7 + $A89, 'main sheet'!$A:$E,2,0) - VLOOKUP(U$7 +(1) + $A89, 'main sheet'!$A:$E,2,0)) / VLOOKUP($A89, 'main sheet'!$A:$E,2,0)  ) * U$9</f>
        <v>1.3540212119061744E-3</v>
      </c>
      <c r="V89" s="19">
        <f>((VLOOKUP(V$7 + $A89, 'main sheet'!$A:$E,2,0) - VLOOKUP(V$7 +(1) + $A89, 'main sheet'!$A:$E,2,0)) / VLOOKUP($A89, 'main sheet'!$A:$E,2,0)  ) * V$9</f>
        <v>9.4207051592017468E-4</v>
      </c>
      <c r="W89" s="19">
        <f>((VLOOKUP(W$7 + $A89, 'main sheet'!$A:$E,2,0) - VLOOKUP(W$7 +(1) + $A89, 'main sheet'!$A:$E,2,0)) / VLOOKUP($A89, 'main sheet'!$A:$E,2,0)  ) * W$9</f>
        <v>5.669730694483155E-4</v>
      </c>
      <c r="X89" s="19">
        <f>((VLOOKUP(X$7 + $A89, 'main sheet'!$A:$E,2,0) - VLOOKUP(X$7 +(1) + $A89, 'main sheet'!$A:$E,2,0)) / VLOOKUP($A89, 'main sheet'!$A:$E,2,0)  ) * X$9</f>
        <v>3.201091971047905E-4</v>
      </c>
      <c r="Y89" s="19">
        <f>((VLOOKUP(Y$7 + $A89, 'main sheet'!$A:$E,2,0) - VLOOKUP(Y$7 +(1) + $A89, 'main sheet'!$A:$E,2,0)) / VLOOKUP($A89, 'main sheet'!$A:$E,2,0)  ) * Y$9</f>
        <v>1.7016590601102115E-4</v>
      </c>
      <c r="Z89" s="19">
        <f>((VLOOKUP(Z$7 + $A89, 'main sheet'!$A:$E,2,0) - VLOOKUP(Z$7 +(1) + $A89, 'main sheet'!$A:$E,2,0)) / VLOOKUP($A89, 'main sheet'!$A:$E,2,0)  ) * Z$9</f>
        <v>8.7437026804082008E-5</v>
      </c>
      <c r="AA89" s="19">
        <f>((VLOOKUP(AA$7 + $A89, 'main sheet'!$A:$E,2,0) - VLOOKUP(AA$7 +(1) + $A89, 'main sheet'!$A:$E,2,0)) / VLOOKUP($A89, 'main sheet'!$A:$E,2,0)  ) * AA$9</f>
        <v>4.0763182659245689E-5</v>
      </c>
      <c r="AB89" s="19">
        <f>((VLOOKUP(AB$7 + $A89, 'main sheet'!$A:$E,2,0) - VLOOKUP(AB$7 +(1) + $A89, 'main sheet'!$A:$E,2,0)) / VLOOKUP($A89, 'main sheet'!$A:$E,2,0)  ) * AB$9</f>
        <v>1.8528719390566221E-5</v>
      </c>
      <c r="AC89" s="19">
        <f>((VLOOKUP(AC$7 + $A89, 'main sheet'!$A:$E,2,0) - VLOOKUP(AC$7 +(1) + $A89, 'main sheet'!$A:$E,2,0)) / VLOOKUP($A89, 'main sheet'!$A:$E,2,0)  ) * AC$9</f>
        <v>8.4221451775301013E-6</v>
      </c>
      <c r="AD89" s="19" t="e">
        <f>((VLOOKUP(AD$7 + $A89, 'main sheet'!$A:$E,2,0) - VLOOKUP(AD$7 +(1) + $A89, 'main sheet'!$A:$E,2,0)) / VLOOKUP($A89, 'main sheet'!$A:$E,2,0)  ) * AD$9</f>
        <v>#N/A</v>
      </c>
      <c r="AE89" s="19" t="e">
        <f>((VLOOKUP(AE$7 + $A89, 'main sheet'!$A:$E,2,0) - VLOOKUP(AE$7 +(1) + $A89, 'main sheet'!$A:$E,2,0)) / VLOOKUP($A89, 'main sheet'!$A:$E,2,0)  ) * AE$9</f>
        <v>#N/A</v>
      </c>
      <c r="AF89" s="19" t="e">
        <f>((VLOOKUP(AF$7 + $A89, 'main sheet'!$A:$E,2,0) - VLOOKUP(AF$7 +(1) + $A89, 'main sheet'!$A:$E,2,0)) / VLOOKUP($A89, 'main sheet'!$A:$E,2,0)  ) * AF$9</f>
        <v>#N/A</v>
      </c>
      <c r="AJ89" s="19">
        <v>78</v>
      </c>
      <c r="AK89" s="19" t="e">
        <f t="shared" si="8"/>
        <v>#N/A</v>
      </c>
    </row>
    <row r="90" spans="1:37" x14ac:dyDescent="0.3">
      <c r="A90" s="19">
        <v>79</v>
      </c>
      <c r="C90" s="19">
        <f>((VLOOKUP(C$7 + $A90, 'main sheet'!$A:$E,2,0) - VLOOKUP(C$7 +(1) + $A90, 'main sheet'!$A:$E,2,0)) / VLOOKUP($A90, 'main sheet'!$A:$E,2,0)  ) * C$9</f>
        <v>6.628418132236634E-2</v>
      </c>
      <c r="D90" s="19">
        <f>((VLOOKUP(D$7 + $A90, 'main sheet'!$A:$E,2,0) - VLOOKUP(D$7 +(1) + $A90, 'main sheet'!$A:$E,2,0)) / VLOOKUP($A90, 'main sheet'!$A:$E,2,0)  ) * D$9</f>
        <v>5.9233015759144518E-2</v>
      </c>
      <c r="E90" s="19">
        <f>((VLOOKUP(E$7 + $A90, 'main sheet'!$A:$E,2,0) - VLOOKUP(E$7 +(1) + $A90, 'main sheet'!$A:$E,2,0)) / VLOOKUP($A90, 'main sheet'!$A:$E,2,0)  ) * E$9</f>
        <v>5.1382331458917546E-2</v>
      </c>
      <c r="F90" s="19">
        <f>((VLOOKUP(F$7 + $A90, 'main sheet'!$A:$E,2,0) - VLOOKUP(F$7 +(1) + $A90, 'main sheet'!$A:$E,2,0)) / VLOOKUP($A90, 'main sheet'!$A:$E,2,0)  ) * F$9</f>
        <v>4.4138380545034772E-2</v>
      </c>
      <c r="G90" s="19">
        <f>((VLOOKUP(G$7 + $A90, 'main sheet'!$A:$E,2,0) - VLOOKUP(G$7 +(1) + $A90, 'main sheet'!$A:$E,2,0)) / VLOOKUP($A90, 'main sheet'!$A:$E,2,0)  ) * G$9</f>
        <v>3.7485874741586107E-2</v>
      </c>
      <c r="H90" s="19">
        <f>((VLOOKUP(H$7 + $A90, 'main sheet'!$A:$E,2,0) - VLOOKUP(H$7 +(1) + $A90, 'main sheet'!$A:$E,2,0)) / VLOOKUP($A90, 'main sheet'!$A:$E,2,0)  ) * H$9</f>
        <v>3.1295424626443739E-2</v>
      </c>
      <c r="I90" s="19">
        <f>((VLOOKUP(I$7 + $A90, 'main sheet'!$A:$E,2,0) - VLOOKUP(I$7 +(1) + $A90, 'main sheet'!$A:$E,2,0)) / VLOOKUP($A90, 'main sheet'!$A:$E,2,0)  ) * I$9</f>
        <v>2.5672358577787192E-2</v>
      </c>
      <c r="J90" s="19">
        <f>((VLOOKUP(J$7 + $A90, 'main sheet'!$A:$E,2,0) - VLOOKUP(J$7 +(1) + $A90, 'main sheet'!$A:$E,2,0)) / VLOOKUP($A90, 'main sheet'!$A:$E,2,0)  ) * J$9</f>
        <v>2.0991488925505626E-2</v>
      </c>
      <c r="K90" s="19">
        <f>((VLOOKUP(K$7 + $A90, 'main sheet'!$A:$E,2,0) - VLOOKUP(K$7 +(1) + $A90, 'main sheet'!$A:$E,2,0)) / VLOOKUP($A90, 'main sheet'!$A:$E,2,0)  ) * K$9</f>
        <v>1.6892877980159832E-2</v>
      </c>
      <c r="L90" s="19">
        <f>((VLOOKUP(L$7 + $A90, 'main sheet'!$A:$E,2,0) - VLOOKUP(L$7 +(1) + $A90, 'main sheet'!$A:$E,2,0)) / VLOOKUP($A90, 'main sheet'!$A:$E,2,0)  ) * L$9</f>
        <v>1.3096343930253581E-2</v>
      </c>
      <c r="M90" s="19">
        <f>((VLOOKUP(M$7 + $A90, 'main sheet'!$A:$E,2,0) - VLOOKUP(M$7 +(1) + $A90, 'main sheet'!$A:$E,2,0)) / VLOOKUP($A90, 'main sheet'!$A:$E,2,0)  ) * M$9</f>
        <v>1.6202961824709056E-2</v>
      </c>
      <c r="N90" s="19">
        <f>((VLOOKUP(N$7 + $A90, 'main sheet'!$A:$E,2,0) - VLOOKUP(N$7 +(1) + $A90, 'main sheet'!$A:$E,2,0)) / VLOOKUP($A90, 'main sheet'!$A:$E,2,0)  ) * N$9</f>
        <v>1.264617727803349E-2</v>
      </c>
      <c r="O90" s="19">
        <f>((VLOOKUP(O$7 + $A90, 'main sheet'!$A:$E,2,0) - VLOOKUP(O$7 +(1) + $A90, 'main sheet'!$A:$E,2,0)) / VLOOKUP($A90, 'main sheet'!$A:$E,2,0)  ) * O$9</f>
        <v>9.6982624118650291E-3</v>
      </c>
      <c r="P90" s="19">
        <f>((VLOOKUP(P$7 + $A90, 'main sheet'!$A:$E,2,0) - VLOOKUP(P$7 +(1) + $A90, 'main sheet'!$A:$E,2,0)) / VLOOKUP($A90, 'main sheet'!$A:$E,2,0)  ) * P$9</f>
        <v>7.1069426025312157E-3</v>
      </c>
      <c r="Q90" s="19">
        <f>((VLOOKUP(Q$7 + $A90, 'main sheet'!$A:$E,2,0) - VLOOKUP(Q$7 +(1) + $A90, 'main sheet'!$A:$E,2,0)) / VLOOKUP($A90, 'main sheet'!$A:$E,2,0)  ) * Q$9</f>
        <v>5.0824651383733488E-3</v>
      </c>
      <c r="R90" s="19">
        <f>((VLOOKUP(R$7 + $A90, 'main sheet'!$A:$E,2,0) - VLOOKUP(R$7 +(1) + $A90, 'main sheet'!$A:$E,2,0)) / VLOOKUP($A90, 'main sheet'!$A:$E,2,0)  ) * R$9</f>
        <v>3.5065709152738204E-3</v>
      </c>
      <c r="S90" s="19">
        <f>((VLOOKUP(S$7 + $A90, 'main sheet'!$A:$E,2,0) - VLOOKUP(S$7 +(1) + $A90, 'main sheet'!$A:$E,2,0)) / VLOOKUP($A90, 'main sheet'!$A:$E,2,0)  ) * S$9</f>
        <v>2.4377230961796612E-3</v>
      </c>
      <c r="T90" s="19">
        <f>((VLOOKUP(T$7 + $A90, 'main sheet'!$A:$E,2,0) - VLOOKUP(T$7 +(1) + $A90, 'main sheet'!$A:$E,2,0)) / VLOOKUP($A90, 'main sheet'!$A:$E,2,0)  ) * T$9</f>
        <v>1.5981576242436587E-3</v>
      </c>
      <c r="U90" s="19">
        <f>((VLOOKUP(U$7 + $A90, 'main sheet'!$A:$E,2,0) - VLOOKUP(U$7 +(1) + $A90, 'main sheet'!$A:$E,2,0)) / VLOOKUP($A90, 'main sheet'!$A:$E,2,0)  ) * U$9</f>
        <v>1.1119302743222547E-3</v>
      </c>
      <c r="V90" s="19">
        <f>((VLOOKUP(V$7 + $A90, 'main sheet'!$A:$E,2,0) - VLOOKUP(V$7 +(1) + $A90, 'main sheet'!$A:$E,2,0)) / VLOOKUP($A90, 'main sheet'!$A:$E,2,0)  ) * V$9</f>
        <v>6.6920098866401134E-4</v>
      </c>
      <c r="W90" s="19">
        <f>((VLOOKUP(W$7 + $A90, 'main sheet'!$A:$E,2,0) - VLOOKUP(W$7 +(1) + $A90, 'main sheet'!$A:$E,2,0)) / VLOOKUP($A90, 'main sheet'!$A:$E,2,0)  ) * W$9</f>
        <v>3.7782639551365232E-4</v>
      </c>
      <c r="X90" s="19">
        <f>((VLOOKUP(X$7 + $A90, 'main sheet'!$A:$E,2,0) - VLOOKUP(X$7 +(1) + $A90, 'main sheet'!$A:$E,2,0)) / VLOOKUP($A90, 'main sheet'!$A:$E,2,0)  ) * X$9</f>
        <v>2.0084762165209559E-4</v>
      </c>
      <c r="Y90" s="19">
        <f>((VLOOKUP(Y$7 + $A90, 'main sheet'!$A:$E,2,0) - VLOOKUP(Y$7 +(1) + $A90, 'main sheet'!$A:$E,2,0)) / VLOOKUP($A90, 'main sheet'!$A:$E,2,0)  ) * Y$9</f>
        <v>1.0320233523625464E-4</v>
      </c>
      <c r="Z90" s="19">
        <f>((VLOOKUP(Z$7 + $A90, 'main sheet'!$A:$E,2,0) - VLOOKUP(Z$7 +(1) + $A90, 'main sheet'!$A:$E,2,0)) / VLOOKUP($A90, 'main sheet'!$A:$E,2,0)  ) * Z$9</f>
        <v>4.8112976800118712E-5</v>
      </c>
      <c r="AA90" s="19">
        <f>((VLOOKUP(AA$7 + $A90, 'main sheet'!$A:$E,2,0) - VLOOKUP(AA$7 +(1) + $A90, 'main sheet'!$A:$E,2,0)) / VLOOKUP($A90, 'main sheet'!$A:$E,2,0)  ) * AA$9</f>
        <v>2.1869534909144868E-5</v>
      </c>
      <c r="AB90" s="19">
        <f>((VLOOKUP(AB$7 + $A90, 'main sheet'!$A:$E,2,0) - VLOOKUP(AB$7 +(1) + $A90, 'main sheet'!$A:$E,2,0)) / VLOOKUP($A90, 'main sheet'!$A:$E,2,0)  ) * AB$9</f>
        <v>9.9406976859749395E-6</v>
      </c>
      <c r="AC90" s="19" t="e">
        <f>((VLOOKUP(AC$7 + $A90, 'main sheet'!$A:$E,2,0) - VLOOKUP(AC$7 +(1) + $A90, 'main sheet'!$A:$E,2,0)) / VLOOKUP($A90, 'main sheet'!$A:$E,2,0)  ) * AC$9</f>
        <v>#N/A</v>
      </c>
      <c r="AD90" s="19" t="e">
        <f>((VLOOKUP(AD$7 + $A90, 'main sheet'!$A:$E,2,0) - VLOOKUP(AD$7 +(1) + $A90, 'main sheet'!$A:$E,2,0)) / VLOOKUP($A90, 'main sheet'!$A:$E,2,0)  ) * AD$9</f>
        <v>#N/A</v>
      </c>
      <c r="AE90" s="19" t="e">
        <f>((VLOOKUP(AE$7 + $A90, 'main sheet'!$A:$E,2,0) - VLOOKUP(AE$7 +(1) + $A90, 'main sheet'!$A:$E,2,0)) / VLOOKUP($A90, 'main sheet'!$A:$E,2,0)  ) * AE$9</f>
        <v>#N/A</v>
      </c>
      <c r="AF90" s="19" t="e">
        <f>((VLOOKUP(AF$7 + $A90, 'main sheet'!$A:$E,2,0) - VLOOKUP(AF$7 +(1) + $A90, 'main sheet'!$A:$E,2,0)) / VLOOKUP($A90, 'main sheet'!$A:$E,2,0)  ) * AF$9</f>
        <v>#N/A</v>
      </c>
      <c r="AJ90" s="19">
        <v>79</v>
      </c>
      <c r="AK90" s="19" t="e">
        <f t="shared" si="8"/>
        <v>#N/A</v>
      </c>
    </row>
    <row r="91" spans="1:37" x14ac:dyDescent="0.3">
      <c r="A91" s="19">
        <v>80</v>
      </c>
      <c r="C91" s="19">
        <f>((VLOOKUP(C$7 + $A91, 'main sheet'!$A:$E,2,0) - VLOOKUP(C$7 +(1) + $A91, 'main sheet'!$A:$E,2,0)) / VLOOKUP($A91, 'main sheet'!$A:$E,2,0)  ) * C$9</f>
        <v>7.3634963466500669E-2</v>
      </c>
      <c r="D91" s="19">
        <f>((VLOOKUP(D$7 + $A91, 'main sheet'!$A:$E,2,0) - VLOOKUP(D$7 +(1) + $A91, 'main sheet'!$A:$E,2,0)) / VLOOKUP($A91, 'main sheet'!$A:$E,2,0)  ) * D$9</f>
        <v>6.3875459510381441E-2</v>
      </c>
      <c r="E91" s="19">
        <f>((VLOOKUP(E$7 + $A91, 'main sheet'!$A:$E,2,0) - VLOOKUP(E$7 +(1) + $A91, 'main sheet'!$A:$E,2,0)) / VLOOKUP($A91, 'main sheet'!$A:$E,2,0)  ) * E$9</f>
        <v>5.4870210426562281E-2</v>
      </c>
      <c r="F91" s="19">
        <f>((VLOOKUP(F$7 + $A91, 'main sheet'!$A:$E,2,0) - VLOOKUP(F$7 +(1) + $A91, 'main sheet'!$A:$E,2,0)) / VLOOKUP($A91, 'main sheet'!$A:$E,2,0)  ) * F$9</f>
        <v>4.6600210739402986E-2</v>
      </c>
      <c r="G91" s="19">
        <f>((VLOOKUP(G$7 + $A91, 'main sheet'!$A:$E,2,0) - VLOOKUP(G$7 +(1) + $A91, 'main sheet'!$A:$E,2,0)) / VLOOKUP($A91, 'main sheet'!$A:$E,2,0)  ) * G$9</f>
        <v>3.8904611212219865E-2</v>
      </c>
      <c r="H91" s="19">
        <f>((VLOOKUP(H$7 + $A91, 'main sheet'!$A:$E,2,0) - VLOOKUP(H$7 +(1) + $A91, 'main sheet'!$A:$E,2,0)) / VLOOKUP($A91, 'main sheet'!$A:$E,2,0)  ) * H$9</f>
        <v>3.1914349822420168E-2</v>
      </c>
      <c r="I91" s="19">
        <f>((VLOOKUP(I$7 + $A91, 'main sheet'!$A:$E,2,0) - VLOOKUP(I$7 +(1) + $A91, 'main sheet'!$A:$E,2,0)) / VLOOKUP($A91, 'main sheet'!$A:$E,2,0)  ) * I$9</f>
        <v>2.6095370973888497E-2</v>
      </c>
      <c r="J91" s="19">
        <f>((VLOOKUP(J$7 + $A91, 'main sheet'!$A:$E,2,0) - VLOOKUP(J$7 +(1) + $A91, 'main sheet'!$A:$E,2,0)) / VLOOKUP($A91, 'main sheet'!$A:$E,2,0)  ) * J$9</f>
        <v>2.1000221531369278E-2</v>
      </c>
      <c r="K91" s="19">
        <f>((VLOOKUP(K$7 + $A91, 'main sheet'!$A:$E,2,0) - VLOOKUP(K$7 +(1) + $A91, 'main sheet'!$A:$E,2,0)) / VLOOKUP($A91, 'main sheet'!$A:$E,2,0)  ) * K$9</f>
        <v>1.6280596125144483E-2</v>
      </c>
      <c r="L91" s="19">
        <f>((VLOOKUP(L$7 + $A91, 'main sheet'!$A:$E,2,0) - VLOOKUP(L$7 +(1) + $A91, 'main sheet'!$A:$E,2,0)) / VLOOKUP($A91, 'main sheet'!$A:$E,2,0)  ) * L$9</f>
        <v>1.2352587322142368E-2</v>
      </c>
      <c r="M91" s="19">
        <f>((VLOOKUP(M$7 + $A91, 'main sheet'!$A:$E,2,0) - VLOOKUP(M$7 +(1) + $A91, 'main sheet'!$A:$E,2,0)) / VLOOKUP($A91, 'main sheet'!$A:$E,2,0)  ) * M$9</f>
        <v>1.5037455025007865E-2</v>
      </c>
      <c r="N91" s="19">
        <f>((VLOOKUP(N$7 + $A91, 'main sheet'!$A:$E,2,0) - VLOOKUP(N$7 +(1) + $A91, 'main sheet'!$A:$E,2,0)) / VLOOKUP($A91, 'main sheet'!$A:$E,2,0)  ) * N$9</f>
        <v>1.1532116119585408E-2</v>
      </c>
      <c r="O91" s="19">
        <f>((VLOOKUP(O$7 + $A91, 'main sheet'!$A:$E,2,0) - VLOOKUP(O$7 +(1) + $A91, 'main sheet'!$A:$E,2,0)) / VLOOKUP($A91, 'main sheet'!$A:$E,2,0)  ) * O$9</f>
        <v>8.4508011710787995E-3</v>
      </c>
      <c r="P91" s="19">
        <f>((VLOOKUP(P$7 + $A91, 'main sheet'!$A:$E,2,0) - VLOOKUP(P$7 +(1) + $A91, 'main sheet'!$A:$E,2,0)) / VLOOKUP($A91, 'main sheet'!$A:$E,2,0)  ) * P$9</f>
        <v>6.0435133285071455E-3</v>
      </c>
      <c r="Q91" s="19">
        <f>((VLOOKUP(Q$7 + $A91, 'main sheet'!$A:$E,2,0) - VLOOKUP(Q$7 +(1) + $A91, 'main sheet'!$A:$E,2,0)) / VLOOKUP($A91, 'main sheet'!$A:$E,2,0)  ) * Q$9</f>
        <v>4.1696317607395079E-3</v>
      </c>
      <c r="R91" s="19">
        <f>((VLOOKUP(R$7 + $A91, 'main sheet'!$A:$E,2,0) - VLOOKUP(R$7 +(1) + $A91, 'main sheet'!$A:$E,2,0)) / VLOOKUP($A91, 'main sheet'!$A:$E,2,0)  ) * R$9</f>
        <v>2.8986744860755938E-3</v>
      </c>
      <c r="S91" s="19">
        <f>((VLOOKUP(S$7 + $A91, 'main sheet'!$A:$E,2,0) - VLOOKUP(S$7 +(1) + $A91, 'main sheet'!$A:$E,2,0)) / VLOOKUP($A91, 'main sheet'!$A:$E,2,0)  ) * S$9</f>
        <v>1.900354776710398E-3</v>
      </c>
      <c r="T91" s="19">
        <f>((VLOOKUP(T$7 + $A91, 'main sheet'!$A:$E,2,0) - VLOOKUP(T$7 +(1) + $A91, 'main sheet'!$A:$E,2,0)) / VLOOKUP($A91, 'main sheet'!$A:$E,2,0)  ) * T$9</f>
        <v>1.3221862325233558E-3</v>
      </c>
      <c r="U91" s="19">
        <f>((VLOOKUP(U$7 + $A91, 'main sheet'!$A:$E,2,0) - VLOOKUP(U$7 +(1) + $A91, 'main sheet'!$A:$E,2,0)) / VLOOKUP($A91, 'main sheet'!$A:$E,2,0)  ) * U$9</f>
        <v>7.957408431404422E-4</v>
      </c>
      <c r="V91" s="19">
        <f>((VLOOKUP(V$7 + $A91, 'main sheet'!$A:$E,2,0) - VLOOKUP(V$7 +(1) + $A91, 'main sheet'!$A:$E,2,0)) / VLOOKUP($A91, 'main sheet'!$A:$E,2,0)  ) * V$9</f>
        <v>4.4926994971565624E-4</v>
      </c>
      <c r="W91" s="19">
        <f>((VLOOKUP(W$7 + $A91, 'main sheet'!$A:$E,2,0) - VLOOKUP(W$7 +(1) + $A91, 'main sheet'!$A:$E,2,0)) / VLOOKUP($A91, 'main sheet'!$A:$E,2,0)  ) * W$9</f>
        <v>2.3882609037272946E-4</v>
      </c>
      <c r="X91" s="19">
        <f>((VLOOKUP(X$7 + $A91, 'main sheet'!$A:$E,2,0) - VLOOKUP(X$7 +(1) + $A91, 'main sheet'!$A:$E,2,0)) / VLOOKUP($A91, 'main sheet'!$A:$E,2,0)  ) * X$9</f>
        <v>1.2271696343262777E-4</v>
      </c>
      <c r="Y91" s="19">
        <f>((VLOOKUP(Y$7 + $A91, 'main sheet'!$A:$E,2,0) - VLOOKUP(Y$7 +(1) + $A91, 'main sheet'!$A:$E,2,0)) / VLOOKUP($A91, 'main sheet'!$A:$E,2,0)  ) * Y$9</f>
        <v>5.7210705562996614E-5</v>
      </c>
      <c r="Z91" s="19">
        <f>((VLOOKUP(Z$7 + $A91, 'main sheet'!$A:$E,2,0) - VLOOKUP(Z$7 +(1) + $A91, 'main sheet'!$A:$E,2,0)) / VLOOKUP($A91, 'main sheet'!$A:$E,2,0)  ) * Z$9</f>
        <v>2.600486616499846E-5</v>
      </c>
      <c r="AA91" s="19">
        <f>((VLOOKUP(AA$7 + $A91, 'main sheet'!$A:$E,2,0) - VLOOKUP(AA$7 +(1) + $A91, 'main sheet'!$A:$E,2,0)) / VLOOKUP($A91, 'main sheet'!$A:$E,2,0)  ) * AA$9</f>
        <v>1.1820393711362937E-5</v>
      </c>
      <c r="AB91" s="19" t="e">
        <f>((VLOOKUP(AB$7 + $A91, 'main sheet'!$A:$E,2,0) - VLOOKUP(AB$7 +(1) + $A91, 'main sheet'!$A:$E,2,0)) / VLOOKUP($A91, 'main sheet'!$A:$E,2,0)  ) * AB$9</f>
        <v>#N/A</v>
      </c>
      <c r="AC91" s="19" t="e">
        <f>((VLOOKUP(AC$7 + $A91, 'main sheet'!$A:$E,2,0) - VLOOKUP(AC$7 +(1) + $A91, 'main sheet'!$A:$E,2,0)) / VLOOKUP($A91, 'main sheet'!$A:$E,2,0)  ) * AC$9</f>
        <v>#N/A</v>
      </c>
      <c r="AD91" s="19" t="e">
        <f>((VLOOKUP(AD$7 + $A91, 'main sheet'!$A:$E,2,0) - VLOOKUP(AD$7 +(1) + $A91, 'main sheet'!$A:$E,2,0)) / VLOOKUP($A91, 'main sheet'!$A:$E,2,0)  ) * AD$9</f>
        <v>#N/A</v>
      </c>
      <c r="AE91" s="19" t="e">
        <f>((VLOOKUP(AE$7 + $A91, 'main sheet'!$A:$E,2,0) - VLOOKUP(AE$7 +(1) + $A91, 'main sheet'!$A:$E,2,0)) / VLOOKUP($A91, 'main sheet'!$A:$E,2,0)  ) * AE$9</f>
        <v>#N/A</v>
      </c>
      <c r="AF91" s="19" t="e">
        <f>((VLOOKUP(AF$7 + $A91, 'main sheet'!$A:$E,2,0) - VLOOKUP(AF$7 +(1) + $A91, 'main sheet'!$A:$E,2,0)) / VLOOKUP($A91, 'main sheet'!$A:$E,2,0)  ) * AF$9</f>
        <v>#N/A</v>
      </c>
      <c r="AJ91" s="19">
        <v>80</v>
      </c>
      <c r="AK91" s="19" t="e">
        <f t="shared" si="8"/>
        <v>#N/A</v>
      </c>
    </row>
    <row r="92" spans="1:37" x14ac:dyDescent="0.3">
      <c r="A92" s="19">
        <v>81</v>
      </c>
      <c r="C92" s="19">
        <f>((VLOOKUP(C$7 + $A92, 'main sheet'!$A:$E,2,0) - VLOOKUP(C$7 +(1) + $A92, 'main sheet'!$A:$E,2,0)) / VLOOKUP($A92, 'main sheet'!$A:$E,2,0)  ) * C$9</f>
        <v>8.0053206982931058E-2</v>
      </c>
      <c r="D92" s="19">
        <f>((VLOOKUP(D$7 + $A92, 'main sheet'!$A:$E,2,0) - VLOOKUP(D$7 +(1) + $A92, 'main sheet'!$A:$E,2,0)) / VLOOKUP($A92, 'main sheet'!$A:$E,2,0)  ) * D$9</f>
        <v>6.8767197076064393E-2</v>
      </c>
      <c r="E92" s="19">
        <f>((VLOOKUP(E$7 + $A92, 'main sheet'!$A:$E,2,0) - VLOOKUP(E$7 +(1) + $A92, 'main sheet'!$A:$E,2,0)) / VLOOKUP($A92, 'main sheet'!$A:$E,2,0)  ) * E$9</f>
        <v>5.8402653293841748E-2</v>
      </c>
      <c r="F92" s="19">
        <f>((VLOOKUP(F$7 + $A92, 'main sheet'!$A:$E,2,0) - VLOOKUP(F$7 +(1) + $A92, 'main sheet'!$A:$E,2,0)) / VLOOKUP($A92, 'main sheet'!$A:$E,2,0)  ) * F$9</f>
        <v>4.8757988088619829E-2</v>
      </c>
      <c r="G92" s="19">
        <f>((VLOOKUP(G$7 + $A92, 'main sheet'!$A:$E,2,0) - VLOOKUP(G$7 +(1) + $A92, 'main sheet'!$A:$E,2,0)) / VLOOKUP($A92, 'main sheet'!$A:$E,2,0)  ) * G$9</f>
        <v>3.9997302119519636E-2</v>
      </c>
      <c r="H92" s="19">
        <f>((VLOOKUP(H$7 + $A92, 'main sheet'!$A:$E,2,0) - VLOOKUP(H$7 +(1) + $A92, 'main sheet'!$A:$E,2,0)) / VLOOKUP($A92, 'main sheet'!$A:$E,2,0)  ) * H$9</f>
        <v>3.2704549601393421E-2</v>
      </c>
      <c r="I92" s="19">
        <f>((VLOOKUP(I$7 + $A92, 'main sheet'!$A:$E,2,0) - VLOOKUP(I$7 +(1) + $A92, 'main sheet'!$A:$E,2,0)) / VLOOKUP($A92, 'main sheet'!$A:$E,2,0)  ) * I$9</f>
        <v>2.631895087447287E-2</v>
      </c>
      <c r="J92" s="19">
        <f>((VLOOKUP(J$7 + $A92, 'main sheet'!$A:$E,2,0) - VLOOKUP(J$7 +(1) + $A92, 'main sheet'!$A:$E,2,0)) / VLOOKUP($A92, 'main sheet'!$A:$E,2,0)  ) * J$9</f>
        <v>2.0403985214382272E-2</v>
      </c>
      <c r="K92" s="19">
        <f>((VLOOKUP(K$7 + $A92, 'main sheet'!$A:$E,2,0) - VLOOKUP(K$7 +(1) + $A92, 'main sheet'!$A:$E,2,0)) / VLOOKUP($A92, 'main sheet'!$A:$E,2,0)  ) * K$9</f>
        <v>1.5481129016590113E-2</v>
      </c>
      <c r="L92" s="19">
        <f>((VLOOKUP(L$7 + $A92, 'main sheet'!$A:$E,2,0) - VLOOKUP(L$7 +(1) + $A92, 'main sheet'!$A:$E,2,0)) / VLOOKUP($A92, 'main sheet'!$A:$E,2,0)  ) * L$9</f>
        <v>1.1557458205508186E-2</v>
      </c>
      <c r="M92" s="19">
        <f>((VLOOKUP(M$7 + $A92, 'main sheet'!$A:$E,2,0) - VLOOKUP(M$7 +(1) + $A92, 'main sheet'!$A:$E,2,0)) / VLOOKUP($A92, 'main sheet'!$A:$E,2,0)  ) * M$9</f>
        <v>1.3824471861523207E-2</v>
      </c>
      <c r="N92" s="19">
        <f>((VLOOKUP(N$7 + $A92, 'main sheet'!$A:$E,2,0) - VLOOKUP(N$7 +(1) + $A92, 'main sheet'!$A:$E,2,0)) / VLOOKUP($A92, 'main sheet'!$A:$E,2,0)  ) * N$9</f>
        <v>1.0130652673405991E-2</v>
      </c>
      <c r="O92" s="19">
        <f>((VLOOKUP(O$7 + $A92, 'main sheet'!$A:$E,2,0) - VLOOKUP(O$7 +(1) + $A92, 'main sheet'!$A:$E,2,0)) / VLOOKUP($A92, 'main sheet'!$A:$E,2,0)  ) * O$9</f>
        <v>7.2448437986844649E-3</v>
      </c>
      <c r="P92" s="19">
        <f>((VLOOKUP(P$7 + $A92, 'main sheet'!$A:$E,2,0) - VLOOKUP(P$7 +(1) + $A92, 'main sheet'!$A:$E,2,0)) / VLOOKUP($A92, 'main sheet'!$A:$E,2,0)  ) * P$9</f>
        <v>4.998471776689768E-3</v>
      </c>
      <c r="Q92" s="19">
        <f>((VLOOKUP(Q$7 + $A92, 'main sheet'!$A:$E,2,0) - VLOOKUP(Q$7 +(1) + $A92, 'main sheet'!$A:$E,2,0)) / VLOOKUP($A92, 'main sheet'!$A:$E,2,0)  ) * Q$9</f>
        <v>3.4748734276452936E-3</v>
      </c>
      <c r="R92" s="19">
        <f>((VLOOKUP(R$7 + $A92, 'main sheet'!$A:$E,2,0) - VLOOKUP(R$7 +(1) + $A92, 'main sheet'!$A:$E,2,0)) / VLOOKUP($A92, 'main sheet'!$A:$E,2,0)  ) * R$9</f>
        <v>2.2781075793129107E-3</v>
      </c>
      <c r="S92" s="19">
        <f>((VLOOKUP(S$7 + $A92, 'main sheet'!$A:$E,2,0) - VLOOKUP(S$7 +(1) + $A92, 'main sheet'!$A:$E,2,0)) / VLOOKUP($A92, 'main sheet'!$A:$E,2,0)  ) * S$9</f>
        <v>1.5850106066977103E-3</v>
      </c>
      <c r="T92" s="19">
        <f>((VLOOKUP(T$7 + $A92, 'main sheet'!$A:$E,2,0) - VLOOKUP(T$7 +(1) + $A92, 'main sheet'!$A:$E,2,0)) / VLOOKUP($A92, 'main sheet'!$A:$E,2,0)  ) * T$9</f>
        <v>9.539183252219351E-4</v>
      </c>
      <c r="U92" s="19">
        <f>((VLOOKUP(U$7 + $A92, 'main sheet'!$A:$E,2,0) - VLOOKUP(U$7 +(1) + $A92, 'main sheet'!$A:$E,2,0)) / VLOOKUP($A92, 'main sheet'!$A:$E,2,0)  ) * U$9</f>
        <v>5.3857589653678623E-4</v>
      </c>
      <c r="V92" s="19">
        <f>((VLOOKUP(V$7 + $A92, 'main sheet'!$A:$E,2,0) - VLOOKUP(V$7 +(1) + $A92, 'main sheet'!$A:$E,2,0)) / VLOOKUP($A92, 'main sheet'!$A:$E,2,0)  ) * V$9</f>
        <v>2.8629997581693562E-4</v>
      </c>
      <c r="W92" s="19">
        <f>((VLOOKUP(W$7 + $A92, 'main sheet'!$A:$E,2,0) - VLOOKUP(W$7 +(1) + $A92, 'main sheet'!$A:$E,2,0)) / VLOOKUP($A92, 'main sheet'!$A:$E,2,0)  ) * W$9</f>
        <v>1.4711065951067843E-4</v>
      </c>
      <c r="X92" s="19">
        <f>((VLOOKUP(X$7 + $A92, 'main sheet'!$A:$E,2,0) - VLOOKUP(X$7 +(1) + $A92, 'main sheet'!$A:$E,2,0)) / VLOOKUP($A92, 'main sheet'!$A:$E,2,0)  ) * X$9</f>
        <v>6.8583058046936307E-5</v>
      </c>
      <c r="Y92" s="19">
        <f>((VLOOKUP(Y$7 + $A92, 'main sheet'!$A:$E,2,0) - VLOOKUP(Y$7 +(1) + $A92, 'main sheet'!$A:$E,2,0)) / VLOOKUP($A92, 'main sheet'!$A:$E,2,0)  ) * Y$9</f>
        <v>3.1174117294061958E-5</v>
      </c>
      <c r="Z92" s="19">
        <f>((VLOOKUP(Z$7 + $A92, 'main sheet'!$A:$E,2,0) - VLOOKUP(Z$7 +(1) + $A92, 'main sheet'!$A:$E,2,0)) / VLOOKUP($A92, 'main sheet'!$A:$E,2,0)  ) * Z$9</f>
        <v>1.4170053315482705E-5</v>
      </c>
      <c r="AA92" s="19" t="e">
        <f>((VLOOKUP(AA$7 + $A92, 'main sheet'!$A:$E,2,0) - VLOOKUP(AA$7 +(1) + $A92, 'main sheet'!$A:$E,2,0)) / VLOOKUP($A92, 'main sheet'!$A:$E,2,0)  ) * AA$9</f>
        <v>#N/A</v>
      </c>
      <c r="AB92" s="19" t="e">
        <f>((VLOOKUP(AB$7 + $A92, 'main sheet'!$A:$E,2,0) - VLOOKUP(AB$7 +(1) + $A92, 'main sheet'!$A:$E,2,0)) / VLOOKUP($A92, 'main sheet'!$A:$E,2,0)  ) * AB$9</f>
        <v>#N/A</v>
      </c>
      <c r="AC92" s="19" t="e">
        <f>((VLOOKUP(AC$7 + $A92, 'main sheet'!$A:$E,2,0) - VLOOKUP(AC$7 +(1) + $A92, 'main sheet'!$A:$E,2,0)) / VLOOKUP($A92, 'main sheet'!$A:$E,2,0)  ) * AC$9</f>
        <v>#N/A</v>
      </c>
      <c r="AD92" s="19" t="e">
        <f>((VLOOKUP(AD$7 + $A92, 'main sheet'!$A:$E,2,0) - VLOOKUP(AD$7 +(1) + $A92, 'main sheet'!$A:$E,2,0)) / VLOOKUP($A92, 'main sheet'!$A:$E,2,0)  ) * AD$9</f>
        <v>#N/A</v>
      </c>
      <c r="AE92" s="19" t="e">
        <f>((VLOOKUP(AE$7 + $A92, 'main sheet'!$A:$E,2,0) - VLOOKUP(AE$7 +(1) + $A92, 'main sheet'!$A:$E,2,0)) / VLOOKUP($A92, 'main sheet'!$A:$E,2,0)  ) * AE$9</f>
        <v>#N/A</v>
      </c>
      <c r="AF92" s="19" t="e">
        <f>((VLOOKUP(AF$7 + $A92, 'main sheet'!$A:$E,2,0) - VLOOKUP(AF$7 +(1) + $A92, 'main sheet'!$A:$E,2,0)) / VLOOKUP($A92, 'main sheet'!$A:$E,2,0)  ) * AF$9</f>
        <v>#N/A</v>
      </c>
      <c r="AJ92" s="19">
        <v>81</v>
      </c>
      <c r="AK92" s="19" t="e">
        <f t="shared" si="8"/>
        <v>#N/A</v>
      </c>
    </row>
    <row r="93" spans="1:37" x14ac:dyDescent="0.3">
      <c r="A93" s="19">
        <v>82</v>
      </c>
      <c r="C93" s="19">
        <f>((VLOOKUP(C$7 + $A93, 'main sheet'!$A:$E,2,0) - VLOOKUP(C$7 +(1) + $A93, 'main sheet'!$A:$E,2,0)) / VLOOKUP($A93, 'main sheet'!$A:$E,2,0)  ) * C$9</f>
        <v>8.7122316202130193E-2</v>
      </c>
      <c r="D93" s="19">
        <f>((VLOOKUP(D$7 + $A93, 'main sheet'!$A:$E,2,0) - VLOOKUP(D$7 +(1) + $A93, 'main sheet'!$A:$E,2,0)) / VLOOKUP($A93, 'main sheet'!$A:$E,2,0)  ) * D$9</f>
        <v>7.3991301720228025E-2</v>
      </c>
      <c r="E93" s="19">
        <f>((VLOOKUP(E$7 + $A93, 'main sheet'!$A:$E,2,0) - VLOOKUP(E$7 +(1) + $A93, 'main sheet'!$A:$E,2,0)) / VLOOKUP($A93, 'main sheet'!$A:$E,2,0)  ) * E$9</f>
        <v>6.1772313490366083E-2</v>
      </c>
      <c r="F93" s="19">
        <f>((VLOOKUP(F$7 + $A93, 'main sheet'!$A:$E,2,0) - VLOOKUP(F$7 +(1) + $A93, 'main sheet'!$A:$E,2,0)) / VLOOKUP($A93, 'main sheet'!$A:$E,2,0)  ) * F$9</f>
        <v>5.0673253391940523E-2</v>
      </c>
      <c r="G93" s="19">
        <f>((VLOOKUP(G$7 + $A93, 'main sheet'!$A:$E,2,0) - VLOOKUP(G$7 +(1) + $A93, 'main sheet'!$A:$E,2,0)) / VLOOKUP($A93, 'main sheet'!$A:$E,2,0)  ) * G$9</f>
        <v>4.143394282115645E-2</v>
      </c>
      <c r="H93" s="19">
        <f>((VLOOKUP(H$7 + $A93, 'main sheet'!$A:$E,2,0) - VLOOKUP(H$7 +(1) + $A93, 'main sheet'!$A:$E,2,0)) / VLOOKUP($A93, 'main sheet'!$A:$E,2,0)  ) * H$9</f>
        <v>3.3343920614619091E-2</v>
      </c>
      <c r="I93" s="19">
        <f>((VLOOKUP(I$7 + $A93, 'main sheet'!$A:$E,2,0) - VLOOKUP(I$7 +(1) + $A93, 'main sheet'!$A:$E,2,0)) / VLOOKUP($A93, 'main sheet'!$A:$E,2,0)  ) * I$9</f>
        <v>2.5850151339812871E-2</v>
      </c>
      <c r="J93" s="19">
        <f>((VLOOKUP(J$7 + $A93, 'main sheet'!$A:$E,2,0) - VLOOKUP(J$7 +(1) + $A93, 'main sheet'!$A:$E,2,0)) / VLOOKUP($A93, 'main sheet'!$A:$E,2,0)  ) * J$9</f>
        <v>1.9613302194903523E-2</v>
      </c>
      <c r="K93" s="19">
        <f>((VLOOKUP(K$7 + $A93, 'main sheet'!$A:$E,2,0) - VLOOKUP(K$7 +(1) + $A93, 'main sheet'!$A:$E,2,0)) / VLOOKUP($A93, 'main sheet'!$A:$E,2,0)  ) * K$9</f>
        <v>1.4642337787294544E-2</v>
      </c>
      <c r="L93" s="19">
        <f>((VLOOKUP(L$7 + $A93, 'main sheet'!$A:$E,2,0) - VLOOKUP(L$7 +(1) + $A93, 'main sheet'!$A:$E,2,0)) / VLOOKUP($A93, 'main sheet'!$A:$E,2,0)  ) * L$9</f>
        <v>1.0740881657857075E-2</v>
      </c>
      <c r="M93" s="19">
        <f>((VLOOKUP(M$7 + $A93, 'main sheet'!$A:$E,2,0) - VLOOKUP(M$7 +(1) + $A93, 'main sheet'!$A:$E,2,0)) / VLOOKUP($A93, 'main sheet'!$A:$E,2,0)  ) * M$9</f>
        <v>1.227666374036859E-2</v>
      </c>
      <c r="N93" s="19">
        <f>((VLOOKUP(N$7 + $A93, 'main sheet'!$A:$E,2,0) - VLOOKUP(N$7 +(1) + $A93, 'main sheet'!$A:$E,2,0)) / VLOOKUP($A93, 'main sheet'!$A:$E,2,0)  ) * N$9</f>
        <v>8.7795440269536722E-3</v>
      </c>
      <c r="O93" s="19">
        <f>((VLOOKUP(O$7 + $A93, 'main sheet'!$A:$E,2,0) - VLOOKUP(O$7 +(1) + $A93, 'main sheet'!$A:$E,2,0)) / VLOOKUP($A93, 'main sheet'!$A:$E,2,0)  ) * O$9</f>
        <v>6.0573152783365428E-3</v>
      </c>
      <c r="P93" s="19">
        <f>((VLOOKUP(P$7 + $A93, 'main sheet'!$A:$E,2,0) - VLOOKUP(P$7 +(1) + $A93, 'main sheet'!$A:$E,2,0)) / VLOOKUP($A93, 'main sheet'!$A:$E,2,0)  ) * P$9</f>
        <v>4.2109678405548153E-3</v>
      </c>
      <c r="Q93" s="19">
        <f>((VLOOKUP(Q$7 + $A93, 'main sheet'!$A:$E,2,0) - VLOOKUP(Q$7 +(1) + $A93, 'main sheet'!$A:$E,2,0)) / VLOOKUP($A93, 'main sheet'!$A:$E,2,0)  ) * Q$9</f>
        <v>2.7606869584056921E-3</v>
      </c>
      <c r="R93" s="19">
        <f>((VLOOKUP(R$7 + $A93, 'main sheet'!$A:$E,2,0) - VLOOKUP(R$7 +(1) + $A93, 'main sheet'!$A:$E,2,0)) / VLOOKUP($A93, 'main sheet'!$A:$E,2,0)  ) * R$9</f>
        <v>1.9207688656058997E-3</v>
      </c>
      <c r="S93" s="19">
        <f>((VLOOKUP(S$7 + $A93, 'main sheet'!$A:$E,2,0) - VLOOKUP(S$7 +(1) + $A93, 'main sheet'!$A:$E,2,0)) / VLOOKUP($A93, 'main sheet'!$A:$E,2,0)  ) * S$9</f>
        <v>1.1559901313434302E-3</v>
      </c>
      <c r="T93" s="19">
        <f>((VLOOKUP(T$7 + $A93, 'main sheet'!$A:$E,2,0) - VLOOKUP(T$7 +(1) + $A93, 'main sheet'!$A:$E,2,0)) / VLOOKUP($A93, 'main sheet'!$A:$E,2,0)  ) * T$9</f>
        <v>6.5266428468193662E-4</v>
      </c>
      <c r="U93" s="19">
        <f>((VLOOKUP(U$7 + $A93, 'main sheet'!$A:$E,2,0) - VLOOKUP(U$7 +(1) + $A93, 'main sheet'!$A:$E,2,0)) / VLOOKUP($A93, 'main sheet'!$A:$E,2,0)  ) * U$9</f>
        <v>3.4694788631012036E-4</v>
      </c>
      <c r="V93" s="19">
        <f>((VLOOKUP(V$7 + $A93, 'main sheet'!$A:$E,2,0) - VLOOKUP(V$7 +(1) + $A93, 'main sheet'!$A:$E,2,0)) / VLOOKUP($A93, 'main sheet'!$A:$E,2,0)  ) * V$9</f>
        <v>1.7827361747160334E-4</v>
      </c>
      <c r="W93" s="19">
        <f>((VLOOKUP(W$7 + $A93, 'main sheet'!$A:$E,2,0) - VLOOKUP(W$7 +(1) + $A93, 'main sheet'!$A:$E,2,0)) / VLOOKUP($A93, 'main sheet'!$A:$E,2,0)  ) * W$9</f>
        <v>8.311124357650506E-5</v>
      </c>
      <c r="X93" s="19">
        <f>((VLOOKUP(X$7 + $A93, 'main sheet'!$A:$E,2,0) - VLOOKUP(X$7 +(1) + $A93, 'main sheet'!$A:$E,2,0)) / VLOOKUP($A93, 'main sheet'!$A:$E,2,0)  ) * X$9</f>
        <v>3.7777837989320473E-5</v>
      </c>
      <c r="Y93" s="19">
        <f>((VLOOKUP(Y$7 + $A93, 'main sheet'!$A:$E,2,0) - VLOOKUP(Y$7 +(1) + $A93, 'main sheet'!$A:$E,2,0)) / VLOOKUP($A93, 'main sheet'!$A:$E,2,0)  ) * Y$9</f>
        <v>1.7171744540600216E-5</v>
      </c>
      <c r="Z93" s="19" t="e">
        <f>((VLOOKUP(Z$7 + $A93, 'main sheet'!$A:$E,2,0) - VLOOKUP(Z$7 +(1) + $A93, 'main sheet'!$A:$E,2,0)) / VLOOKUP($A93, 'main sheet'!$A:$E,2,0)  ) * Z$9</f>
        <v>#N/A</v>
      </c>
      <c r="AA93" s="19" t="e">
        <f>((VLOOKUP(AA$7 + $A93, 'main sheet'!$A:$E,2,0) - VLOOKUP(AA$7 +(1) + $A93, 'main sheet'!$A:$E,2,0)) / VLOOKUP($A93, 'main sheet'!$A:$E,2,0)  ) * AA$9</f>
        <v>#N/A</v>
      </c>
      <c r="AB93" s="19" t="e">
        <f>((VLOOKUP(AB$7 + $A93, 'main sheet'!$A:$E,2,0) - VLOOKUP(AB$7 +(1) + $A93, 'main sheet'!$A:$E,2,0)) / VLOOKUP($A93, 'main sheet'!$A:$E,2,0)  ) * AB$9</f>
        <v>#N/A</v>
      </c>
      <c r="AC93" s="19" t="e">
        <f>((VLOOKUP(AC$7 + $A93, 'main sheet'!$A:$E,2,0) - VLOOKUP(AC$7 +(1) + $A93, 'main sheet'!$A:$E,2,0)) / VLOOKUP($A93, 'main sheet'!$A:$E,2,0)  ) * AC$9</f>
        <v>#N/A</v>
      </c>
      <c r="AD93" s="19" t="e">
        <f>((VLOOKUP(AD$7 + $A93, 'main sheet'!$A:$E,2,0) - VLOOKUP(AD$7 +(1) + $A93, 'main sheet'!$A:$E,2,0)) / VLOOKUP($A93, 'main sheet'!$A:$E,2,0)  ) * AD$9</f>
        <v>#N/A</v>
      </c>
      <c r="AE93" s="19" t="e">
        <f>((VLOOKUP(AE$7 + $A93, 'main sheet'!$A:$E,2,0) - VLOOKUP(AE$7 +(1) + $A93, 'main sheet'!$A:$E,2,0)) / VLOOKUP($A93, 'main sheet'!$A:$E,2,0)  ) * AE$9</f>
        <v>#N/A</v>
      </c>
      <c r="AF93" s="19" t="e">
        <f>((VLOOKUP(AF$7 + $A93, 'main sheet'!$A:$E,2,0) - VLOOKUP(AF$7 +(1) + $A93, 'main sheet'!$A:$E,2,0)) / VLOOKUP($A93, 'main sheet'!$A:$E,2,0)  ) * AF$9</f>
        <v>#N/A</v>
      </c>
      <c r="AJ93" s="19">
        <v>82</v>
      </c>
      <c r="AK93" s="19" t="e">
        <f t="shared" si="8"/>
        <v>#N/A</v>
      </c>
    </row>
    <row r="94" spans="1:37" x14ac:dyDescent="0.3">
      <c r="A94" s="19">
        <v>83</v>
      </c>
      <c r="C94" s="19">
        <f>((VLOOKUP(C$7 + $A94, 'main sheet'!$A:$E,2,0) - VLOOKUP(C$7 +(1) + $A94, 'main sheet'!$A:$E,2,0)) / VLOOKUP($A94, 'main sheet'!$A:$E,2,0)  ) * C$9</f>
        <v>9.4693926137547249E-2</v>
      </c>
      <c r="D94" s="19">
        <f>((VLOOKUP(D$7 + $A94, 'main sheet'!$A:$E,2,0) - VLOOKUP(D$7 +(1) + $A94, 'main sheet'!$A:$E,2,0)) / VLOOKUP($A94, 'main sheet'!$A:$E,2,0)  ) * D$9</f>
        <v>7.9056088418606535E-2</v>
      </c>
      <c r="E94" s="19">
        <f>((VLOOKUP(E$7 + $A94, 'main sheet'!$A:$E,2,0) - VLOOKUP(E$7 +(1) + $A94, 'main sheet'!$A:$E,2,0)) / VLOOKUP($A94, 'main sheet'!$A:$E,2,0)  ) * E$9</f>
        <v>6.4851532575940798E-2</v>
      </c>
      <c r="F94" s="19">
        <f>((VLOOKUP(F$7 + $A94, 'main sheet'!$A:$E,2,0) - VLOOKUP(F$7 +(1) + $A94, 'main sheet'!$A:$E,2,0)) / VLOOKUP($A94, 'main sheet'!$A:$E,2,0)  ) * F$9</f>
        <v>5.3027080614548951E-2</v>
      </c>
      <c r="G94" s="19">
        <f>((VLOOKUP(G$7 + $A94, 'main sheet'!$A:$E,2,0) - VLOOKUP(G$7 +(1) + $A94, 'main sheet'!$A:$E,2,0)) / VLOOKUP($A94, 'main sheet'!$A:$E,2,0)  ) * G$9</f>
        <v>4.2673485699114E-2</v>
      </c>
      <c r="H94" s="19">
        <f>((VLOOKUP(H$7 + $A94, 'main sheet'!$A:$E,2,0) - VLOOKUP(H$7 +(1) + $A94, 'main sheet'!$A:$E,2,0)) / VLOOKUP($A94, 'main sheet'!$A:$E,2,0)  ) * H$9</f>
        <v>3.308297414299248E-2</v>
      </c>
      <c r="I94" s="19">
        <f>((VLOOKUP(I$7 + $A94, 'main sheet'!$A:$E,2,0) - VLOOKUP(I$7 +(1) + $A94, 'main sheet'!$A:$E,2,0)) / VLOOKUP($A94, 'main sheet'!$A:$E,2,0)  ) * I$9</f>
        <v>2.5101066560231131E-2</v>
      </c>
      <c r="J94" s="19">
        <f>((VLOOKUP(J$7 + $A94, 'main sheet'!$A:$E,2,0) - VLOOKUP(J$7 +(1) + $A94, 'main sheet'!$A:$E,2,0)) / VLOOKUP($A94, 'main sheet'!$A:$E,2,0)  ) * J$9</f>
        <v>1.8739235838204329E-2</v>
      </c>
      <c r="K94" s="19">
        <f>((VLOOKUP(K$7 + $A94, 'main sheet'!$A:$E,2,0) - VLOOKUP(K$7 +(1) + $A94, 'main sheet'!$A:$E,2,0)) / VLOOKUP($A94, 'main sheet'!$A:$E,2,0)  ) * K$9</f>
        <v>1.3746159760873575E-2</v>
      </c>
      <c r="L94" s="19">
        <f>((VLOOKUP(L$7 + $A94, 'main sheet'!$A:$E,2,0) - VLOOKUP(L$7 +(1) + $A94, 'main sheet'!$A:$E,2,0)) / VLOOKUP($A94, 'main sheet'!$A:$E,2,0)  ) * L$9</f>
        <v>9.6352970661466517E-3</v>
      </c>
      <c r="M94" s="19">
        <f>((VLOOKUP(M$7 + $A94, 'main sheet'!$A:$E,2,0) - VLOOKUP(M$7 +(1) + $A94, 'main sheet'!$A:$E,2,0)) / VLOOKUP($A94, 'main sheet'!$A:$E,2,0)  ) * M$9</f>
        <v>1.074751998409745E-2</v>
      </c>
      <c r="N94" s="19">
        <f>((VLOOKUP(N$7 + $A94, 'main sheet'!$A:$E,2,0) - VLOOKUP(N$7 +(1) + $A94, 'main sheet'!$A:$E,2,0)) / VLOOKUP($A94, 'main sheet'!$A:$E,2,0)  ) * N$9</f>
        <v>7.4150908981191824E-3</v>
      </c>
      <c r="O94" s="19">
        <f>((VLOOKUP(O$7 + $A94, 'main sheet'!$A:$E,2,0) - VLOOKUP(O$7 +(1) + $A94, 'main sheet'!$A:$E,2,0)) / VLOOKUP($A94, 'main sheet'!$A:$E,2,0)  ) * O$9</f>
        <v>5.1548760254304469E-3</v>
      </c>
      <c r="P94" s="19">
        <f>((VLOOKUP(P$7 + $A94, 'main sheet'!$A:$E,2,0) - VLOOKUP(P$7 +(1) + $A94, 'main sheet'!$A:$E,2,0)) / VLOOKUP($A94, 'main sheet'!$A:$E,2,0)  ) * P$9</f>
        <v>3.3795078838049254E-3</v>
      </c>
      <c r="Q94" s="19">
        <f>((VLOOKUP(Q$7 + $A94, 'main sheet'!$A:$E,2,0) - VLOOKUP(Q$7 +(1) + $A94, 'main sheet'!$A:$E,2,0)) / VLOOKUP($A94, 'main sheet'!$A:$E,2,0)  ) * Q$9</f>
        <v>2.35131821248973E-3</v>
      </c>
      <c r="R94" s="19">
        <f>((VLOOKUP(R$7 + $A94, 'main sheet'!$A:$E,2,0) - VLOOKUP(R$7 +(1) + $A94, 'main sheet'!$A:$E,2,0)) / VLOOKUP($A94, 'main sheet'!$A:$E,2,0)  ) * R$9</f>
        <v>1.415110739224101E-3</v>
      </c>
      <c r="S94" s="19">
        <f>((VLOOKUP(S$7 + $A94, 'main sheet'!$A:$E,2,0) - VLOOKUP(S$7 +(1) + $A94, 'main sheet'!$A:$E,2,0)) / VLOOKUP($A94, 'main sheet'!$A:$E,2,0)  ) * S$9</f>
        <v>7.9896204415523401E-4</v>
      </c>
      <c r="T94" s="19">
        <f>((VLOOKUP(T$7 + $A94, 'main sheet'!$A:$E,2,0) - VLOOKUP(T$7 +(1) + $A94, 'main sheet'!$A:$E,2,0)) / VLOOKUP($A94, 'main sheet'!$A:$E,2,0)  ) * T$9</f>
        <v>4.2471788171580239E-4</v>
      </c>
      <c r="U94" s="19">
        <f>((VLOOKUP(U$7 + $A94, 'main sheet'!$A:$E,2,0) - VLOOKUP(U$7 +(1) + $A94, 'main sheet'!$A:$E,2,0)) / VLOOKUP($A94, 'main sheet'!$A:$E,2,0)  ) * U$9</f>
        <v>2.1823448467610398E-4</v>
      </c>
      <c r="V94" s="19">
        <f>((VLOOKUP(V$7 + $A94, 'main sheet'!$A:$E,2,0) - VLOOKUP(V$7 +(1) + $A94, 'main sheet'!$A:$E,2,0)) / VLOOKUP($A94, 'main sheet'!$A:$E,2,0)  ) * V$9</f>
        <v>1.0174101849701815E-4</v>
      </c>
      <c r="W94" s="19">
        <f>((VLOOKUP(W$7 + $A94, 'main sheet'!$A:$E,2,0) - VLOOKUP(W$7 +(1) + $A94, 'main sheet'!$A:$E,2,0)) / VLOOKUP($A94, 'main sheet'!$A:$E,2,0)  ) * W$9</f>
        <v>4.624591749864462E-5</v>
      </c>
      <c r="X94" s="19">
        <f>((VLOOKUP(X$7 + $A94, 'main sheet'!$A:$E,2,0) - VLOOKUP(X$7 +(1) + $A94, 'main sheet'!$A:$E,2,0)) / VLOOKUP($A94, 'main sheet'!$A:$E,2,0)  ) * X$9</f>
        <v>2.1020871590293003E-5</v>
      </c>
      <c r="Y94" s="19" t="e">
        <f>((VLOOKUP(Y$7 + $A94, 'main sheet'!$A:$E,2,0) - VLOOKUP(Y$7 +(1) + $A94, 'main sheet'!$A:$E,2,0)) / VLOOKUP($A94, 'main sheet'!$A:$E,2,0)  ) * Y$9</f>
        <v>#N/A</v>
      </c>
      <c r="Z94" s="19" t="e">
        <f>((VLOOKUP(Z$7 + $A94, 'main sheet'!$A:$E,2,0) - VLOOKUP(Z$7 +(1) + $A94, 'main sheet'!$A:$E,2,0)) / VLOOKUP($A94, 'main sheet'!$A:$E,2,0)  ) * Z$9</f>
        <v>#N/A</v>
      </c>
      <c r="AA94" s="19" t="e">
        <f>((VLOOKUP(AA$7 + $A94, 'main sheet'!$A:$E,2,0) - VLOOKUP(AA$7 +(1) + $A94, 'main sheet'!$A:$E,2,0)) / VLOOKUP($A94, 'main sheet'!$A:$E,2,0)  ) * AA$9</f>
        <v>#N/A</v>
      </c>
      <c r="AB94" s="19" t="e">
        <f>((VLOOKUP(AB$7 + $A94, 'main sheet'!$A:$E,2,0) - VLOOKUP(AB$7 +(1) + $A94, 'main sheet'!$A:$E,2,0)) / VLOOKUP($A94, 'main sheet'!$A:$E,2,0)  ) * AB$9</f>
        <v>#N/A</v>
      </c>
      <c r="AC94" s="19" t="e">
        <f>((VLOOKUP(AC$7 + $A94, 'main sheet'!$A:$E,2,0) - VLOOKUP(AC$7 +(1) + $A94, 'main sheet'!$A:$E,2,0)) / VLOOKUP($A94, 'main sheet'!$A:$E,2,0)  ) * AC$9</f>
        <v>#N/A</v>
      </c>
      <c r="AD94" s="19" t="e">
        <f>((VLOOKUP(AD$7 + $A94, 'main sheet'!$A:$E,2,0) - VLOOKUP(AD$7 +(1) + $A94, 'main sheet'!$A:$E,2,0)) / VLOOKUP($A94, 'main sheet'!$A:$E,2,0)  ) * AD$9</f>
        <v>#N/A</v>
      </c>
      <c r="AE94" s="19" t="e">
        <f>((VLOOKUP(AE$7 + $A94, 'main sheet'!$A:$E,2,0) - VLOOKUP(AE$7 +(1) + $A94, 'main sheet'!$A:$E,2,0)) / VLOOKUP($A94, 'main sheet'!$A:$E,2,0)  ) * AE$9</f>
        <v>#N/A</v>
      </c>
      <c r="AF94" s="19" t="e">
        <f>((VLOOKUP(AF$7 + $A94, 'main sheet'!$A:$E,2,0) - VLOOKUP(AF$7 +(1) + $A94, 'main sheet'!$A:$E,2,0)) / VLOOKUP($A94, 'main sheet'!$A:$E,2,0)  ) * AF$9</f>
        <v>#N/A</v>
      </c>
      <c r="AJ94" s="19">
        <v>83</v>
      </c>
      <c r="AK94" s="19" t="e">
        <f t="shared" si="8"/>
        <v>#N/A</v>
      </c>
    </row>
    <row r="95" spans="1:37" x14ac:dyDescent="0.3">
      <c r="A95" s="19">
        <v>84</v>
      </c>
      <c r="C95" s="19">
        <f>((VLOOKUP(C$7 + $A95, 'main sheet'!$A:$E,2,0) - VLOOKUP(C$7 +(1) + $A95, 'main sheet'!$A:$E,2,0)) / VLOOKUP($A95, 'main sheet'!$A:$E,2,0)  ) * C$9</f>
        <v>0.10232346271976099</v>
      </c>
      <c r="D95" s="19">
        <f>((VLOOKUP(D$7 + $A95, 'main sheet'!$A:$E,2,0) - VLOOKUP(D$7 +(1) + $A95, 'main sheet'!$A:$E,2,0)) / VLOOKUP($A95, 'main sheet'!$A:$E,2,0)  ) * D$9</f>
        <v>8.3938296323447292E-2</v>
      </c>
      <c r="E95" s="19">
        <f>((VLOOKUP(E$7 + $A95, 'main sheet'!$A:$E,2,0) - VLOOKUP(E$7 +(1) + $A95, 'main sheet'!$A:$E,2,0)) / VLOOKUP($A95, 'main sheet'!$A:$E,2,0)  ) * E$9</f>
        <v>6.8633733529415625E-2</v>
      </c>
      <c r="F95" s="19">
        <f>((VLOOKUP(F$7 + $A95, 'main sheet'!$A:$E,2,0) - VLOOKUP(F$7 +(1) + $A95, 'main sheet'!$A:$E,2,0)) / VLOOKUP($A95, 'main sheet'!$A:$E,2,0)  ) * F$9</f>
        <v>5.5232922731196656E-2</v>
      </c>
      <c r="G95" s="19">
        <f>((VLOOKUP(G$7 + $A95, 'main sheet'!$A:$E,2,0) - VLOOKUP(G$7 +(1) + $A95, 'main sheet'!$A:$E,2,0)) / VLOOKUP($A95, 'main sheet'!$A:$E,2,0)  ) * G$9</f>
        <v>4.2819781993951776E-2</v>
      </c>
      <c r="H95" s="19">
        <f>((VLOOKUP(H$7 + $A95, 'main sheet'!$A:$E,2,0) - VLOOKUP(H$7 +(1) + $A95, 'main sheet'!$A:$E,2,0)) / VLOOKUP($A95, 'main sheet'!$A:$E,2,0)  ) * H$9</f>
        <v>3.2488681134868136E-2</v>
      </c>
      <c r="I95" s="19">
        <f>((VLOOKUP(I$7 + $A95, 'main sheet'!$A:$E,2,0) - VLOOKUP(I$7 +(1) + $A95, 'main sheet'!$A:$E,2,0)) / VLOOKUP($A95, 'main sheet'!$A:$E,2,0)  ) * I$9</f>
        <v>2.4254469681502969E-2</v>
      </c>
      <c r="J95" s="19">
        <f>((VLOOKUP(J$7 + $A95, 'main sheet'!$A:$E,2,0) - VLOOKUP(J$7 +(1) + $A95, 'main sheet'!$A:$E,2,0)) / VLOOKUP($A95, 'main sheet'!$A:$E,2,0)  ) * J$9</f>
        <v>1.7791857578177129E-2</v>
      </c>
      <c r="K95" s="19">
        <f>((VLOOKUP(K$7 + $A95, 'main sheet'!$A:$E,2,0) - VLOOKUP(K$7 +(1) + $A95, 'main sheet'!$A:$E,2,0)) / VLOOKUP($A95, 'main sheet'!$A:$E,2,0)  ) * K$9</f>
        <v>1.2471107284251055E-2</v>
      </c>
      <c r="L95" s="19">
        <f>((VLOOKUP(L$7 + $A95, 'main sheet'!$A:$E,2,0) - VLOOKUP(L$7 +(1) + $A95, 'main sheet'!$A:$E,2,0)) / VLOOKUP($A95, 'main sheet'!$A:$E,2,0)  ) * L$9</f>
        <v>8.5308333982432698E-3</v>
      </c>
      <c r="M95" s="19">
        <f>((VLOOKUP(M$7 + $A95, 'main sheet'!$A:$E,2,0) - VLOOKUP(M$7 +(1) + $A95, 'main sheet'!$A:$E,2,0)) / VLOOKUP($A95, 'main sheet'!$A:$E,2,0)  ) * M$9</f>
        <v>9.1801807120925494E-3</v>
      </c>
      <c r="N95" s="19">
        <f>((VLOOKUP(N$7 + $A95, 'main sheet'!$A:$E,2,0) - VLOOKUP(N$7 +(1) + $A95, 'main sheet'!$A:$E,2,0)) / VLOOKUP($A95, 'main sheet'!$A:$E,2,0)  ) * N$9</f>
        <v>6.381943810545623E-3</v>
      </c>
      <c r="O95" s="19">
        <f>((VLOOKUP(O$7 + $A95, 'main sheet'!$A:$E,2,0) - VLOOKUP(O$7 +(1) + $A95, 'main sheet'!$A:$E,2,0)) / VLOOKUP($A95, 'main sheet'!$A:$E,2,0)  ) * O$9</f>
        <v>4.1839666590115527E-3</v>
      </c>
      <c r="P95" s="19">
        <f>((VLOOKUP(P$7 + $A95, 'main sheet'!$A:$E,2,0) - VLOOKUP(P$7 +(1) + $A95, 'main sheet'!$A:$E,2,0)) / VLOOKUP($A95, 'main sheet'!$A:$E,2,0)  ) * P$9</f>
        <v>2.9110264997244009E-3</v>
      </c>
      <c r="Q95" s="19">
        <f>((VLOOKUP(Q$7 + $A95, 'main sheet'!$A:$E,2,0) - VLOOKUP(Q$7 +(1) + $A95, 'main sheet'!$A:$E,2,0)) / VLOOKUP($A95, 'main sheet'!$A:$E,2,0)  ) * Q$9</f>
        <v>1.7519640004676471E-3</v>
      </c>
      <c r="R95" s="19">
        <f>((VLOOKUP(R$7 + $A95, 'main sheet'!$A:$E,2,0) - VLOOKUP(R$7 +(1) + $A95, 'main sheet'!$A:$E,2,0)) / VLOOKUP($A95, 'main sheet'!$A:$E,2,0)  ) * R$9</f>
        <v>9.8914713902001133E-4</v>
      </c>
      <c r="S95" s="19">
        <f>((VLOOKUP(S$7 + $A95, 'main sheet'!$A:$E,2,0) - VLOOKUP(S$7 +(1) + $A95, 'main sheet'!$A:$E,2,0)) / VLOOKUP($A95, 'main sheet'!$A:$E,2,0)  ) * S$9</f>
        <v>5.2581781658228642E-4</v>
      </c>
      <c r="T95" s="19">
        <f>((VLOOKUP(T$7 + $A95, 'main sheet'!$A:$E,2,0) - VLOOKUP(T$7 +(1) + $A95, 'main sheet'!$A:$E,2,0)) / VLOOKUP($A95, 'main sheet'!$A:$E,2,0)  ) * T$9</f>
        <v>2.7018306780907998E-4</v>
      </c>
      <c r="U95" s="19">
        <f>((VLOOKUP(U$7 + $A95, 'main sheet'!$A:$E,2,0) - VLOOKUP(U$7 +(1) + $A95, 'main sheet'!$A:$E,2,0)) / VLOOKUP($A95, 'main sheet'!$A:$E,2,0)  ) * U$9</f>
        <v>1.2595947217206523E-4</v>
      </c>
      <c r="V95" s="19">
        <f>((VLOOKUP(V$7 + $A95, 'main sheet'!$A:$E,2,0) - VLOOKUP(V$7 +(1) + $A95, 'main sheet'!$A:$E,2,0)) / VLOOKUP($A95, 'main sheet'!$A:$E,2,0)  ) * V$9</f>
        <v>5.7254305532756922E-5</v>
      </c>
      <c r="W95" s="19">
        <f>((VLOOKUP(W$7 + $A95, 'main sheet'!$A:$E,2,0) - VLOOKUP(W$7 +(1) + $A95, 'main sheet'!$A:$E,2,0)) / VLOOKUP($A95, 'main sheet'!$A:$E,2,0)  ) * W$9</f>
        <v>2.602468433307133E-5</v>
      </c>
      <c r="X95" s="19" t="e">
        <f>((VLOOKUP(X$7 + $A95, 'main sheet'!$A:$E,2,0) - VLOOKUP(X$7 +(1) + $A95, 'main sheet'!$A:$E,2,0)) / VLOOKUP($A95, 'main sheet'!$A:$E,2,0)  ) * X$9</f>
        <v>#N/A</v>
      </c>
      <c r="Y95" s="19" t="e">
        <f>((VLOOKUP(Y$7 + $A95, 'main sheet'!$A:$E,2,0) - VLOOKUP(Y$7 +(1) + $A95, 'main sheet'!$A:$E,2,0)) / VLOOKUP($A95, 'main sheet'!$A:$E,2,0)  ) * Y$9</f>
        <v>#N/A</v>
      </c>
      <c r="Z95" s="19" t="e">
        <f>((VLOOKUP(Z$7 + $A95, 'main sheet'!$A:$E,2,0) - VLOOKUP(Z$7 +(1) + $A95, 'main sheet'!$A:$E,2,0)) / VLOOKUP($A95, 'main sheet'!$A:$E,2,0)  ) * Z$9</f>
        <v>#N/A</v>
      </c>
      <c r="AA95" s="19" t="e">
        <f>((VLOOKUP(AA$7 + $A95, 'main sheet'!$A:$E,2,0) - VLOOKUP(AA$7 +(1) + $A95, 'main sheet'!$A:$E,2,0)) / VLOOKUP($A95, 'main sheet'!$A:$E,2,0)  ) * AA$9</f>
        <v>#N/A</v>
      </c>
      <c r="AB95" s="19" t="e">
        <f>((VLOOKUP(AB$7 + $A95, 'main sheet'!$A:$E,2,0) - VLOOKUP(AB$7 +(1) + $A95, 'main sheet'!$A:$E,2,0)) / VLOOKUP($A95, 'main sheet'!$A:$E,2,0)  ) * AB$9</f>
        <v>#N/A</v>
      </c>
      <c r="AC95" s="19" t="e">
        <f>((VLOOKUP(AC$7 + $A95, 'main sheet'!$A:$E,2,0) - VLOOKUP(AC$7 +(1) + $A95, 'main sheet'!$A:$E,2,0)) / VLOOKUP($A95, 'main sheet'!$A:$E,2,0)  ) * AC$9</f>
        <v>#N/A</v>
      </c>
      <c r="AD95" s="19" t="e">
        <f>((VLOOKUP(AD$7 + $A95, 'main sheet'!$A:$E,2,0) - VLOOKUP(AD$7 +(1) + $A95, 'main sheet'!$A:$E,2,0)) / VLOOKUP($A95, 'main sheet'!$A:$E,2,0)  ) * AD$9</f>
        <v>#N/A</v>
      </c>
      <c r="AE95" s="19" t="e">
        <f>((VLOOKUP(AE$7 + $A95, 'main sheet'!$A:$E,2,0) - VLOOKUP(AE$7 +(1) + $A95, 'main sheet'!$A:$E,2,0)) / VLOOKUP($A95, 'main sheet'!$A:$E,2,0)  ) * AE$9</f>
        <v>#N/A</v>
      </c>
      <c r="AF95" s="19" t="e">
        <f>((VLOOKUP(AF$7 + $A95, 'main sheet'!$A:$E,2,0) - VLOOKUP(AF$7 +(1) + $A95, 'main sheet'!$A:$E,2,0)) / VLOOKUP($A95, 'main sheet'!$A:$E,2,0)  ) * AF$9</f>
        <v>#N/A</v>
      </c>
      <c r="AJ95" s="19">
        <v>84</v>
      </c>
      <c r="AK95" s="19" t="e">
        <f t="shared" si="8"/>
        <v>#N/A</v>
      </c>
    </row>
    <row r="96" spans="1:37" x14ac:dyDescent="0.3">
      <c r="A96" s="19">
        <v>85</v>
      </c>
      <c r="C96" s="19">
        <f>((VLOOKUP(C$7 + $A96, 'main sheet'!$A:$E,2,0) - VLOOKUP(C$7 +(1) + $A96, 'main sheet'!$A:$E,2,0)) / VLOOKUP($A96, 'main sheet'!$A:$E,2,0)  ) * C$9</f>
        <v>0.11001259686223615</v>
      </c>
      <c r="D96" s="19">
        <f>((VLOOKUP(D$7 + $A96, 'main sheet'!$A:$E,2,0) - VLOOKUP(D$7 +(1) + $A96, 'main sheet'!$A:$E,2,0)) / VLOOKUP($A96, 'main sheet'!$A:$E,2,0)  ) * D$9</f>
        <v>8.9953877891759945E-2</v>
      </c>
      <c r="E96" s="19">
        <f>((VLOOKUP(E$7 + $A96, 'main sheet'!$A:$E,2,0) - VLOOKUP(E$7 +(1) + $A96, 'main sheet'!$A:$E,2,0)) / VLOOKUP($A96, 'main sheet'!$A:$E,2,0)  ) * E$9</f>
        <v>7.2390285818236463E-2</v>
      </c>
      <c r="F96" s="19">
        <f>((VLOOKUP(F$7 + $A96, 'main sheet'!$A:$E,2,0) - VLOOKUP(F$7 +(1) + $A96, 'main sheet'!$A:$E,2,0)) / VLOOKUP($A96, 'main sheet'!$A:$E,2,0)  ) * F$9</f>
        <v>5.6121170199562011E-2</v>
      </c>
      <c r="G96" s="19">
        <f>((VLOOKUP(G$7 + $A96, 'main sheet'!$A:$E,2,0) - VLOOKUP(G$7 +(1) + $A96, 'main sheet'!$A:$E,2,0)) / VLOOKUP($A96, 'main sheet'!$A:$E,2,0)  ) * G$9</f>
        <v>4.2580852088102E-2</v>
      </c>
      <c r="H96" s="19">
        <f>((VLOOKUP(H$7 + $A96, 'main sheet'!$A:$E,2,0) - VLOOKUP(H$7 +(1) + $A96, 'main sheet'!$A:$E,2,0)) / VLOOKUP($A96, 'main sheet'!$A:$E,2,0)  ) * H$9</f>
        <v>3.1788793817026213E-2</v>
      </c>
      <c r="I96" s="19">
        <f>((VLOOKUP(I$7 + $A96, 'main sheet'!$A:$E,2,0) - VLOOKUP(I$7 +(1) + $A96, 'main sheet'!$A:$E,2,0)) / VLOOKUP($A96, 'main sheet'!$A:$E,2,0)  ) * I$9</f>
        <v>2.3318658358706314E-2</v>
      </c>
      <c r="J96" s="19">
        <f>((VLOOKUP(J$7 + $A96, 'main sheet'!$A:$E,2,0) - VLOOKUP(J$7 +(1) + $A96, 'main sheet'!$A:$E,2,0)) / VLOOKUP($A96, 'main sheet'!$A:$E,2,0)  ) * J$9</f>
        <v>1.6345088692308374E-2</v>
      </c>
      <c r="K96" s="19">
        <f>((VLOOKUP(K$7 + $A96, 'main sheet'!$A:$E,2,0) - VLOOKUP(K$7 +(1) + $A96, 'main sheet'!$A:$E,2,0)) / VLOOKUP($A96, 'main sheet'!$A:$E,2,0)  ) * K$9</f>
        <v>1.1180821825635229E-2</v>
      </c>
      <c r="L96" s="19">
        <f>((VLOOKUP(L$7 + $A96, 'main sheet'!$A:$E,2,0) - VLOOKUP(L$7 +(1) + $A96, 'main sheet'!$A:$E,2,0)) / VLOOKUP($A96, 'main sheet'!$A:$E,2,0)  ) * L$9</f>
        <v>7.3786479439362923E-3</v>
      </c>
      <c r="M96" s="19">
        <f>((VLOOKUP(M$7 + $A96, 'main sheet'!$A:$E,2,0) - VLOOKUP(M$7 +(1) + $A96, 'main sheet'!$A:$E,2,0)) / VLOOKUP($A96, 'main sheet'!$A:$E,2,0)  ) * M$9</f>
        <v>8.0007387063355563E-3</v>
      </c>
      <c r="N96" s="19">
        <f>((VLOOKUP(N$7 + $A96, 'main sheet'!$A:$E,2,0) - VLOOKUP(N$7 +(1) + $A96, 'main sheet'!$A:$E,2,0)) / VLOOKUP($A96, 'main sheet'!$A:$E,2,0)  ) * N$9</f>
        <v>5.2452395364962125E-3</v>
      </c>
      <c r="O96" s="19">
        <f>((VLOOKUP(O$7 + $A96, 'main sheet'!$A:$E,2,0) - VLOOKUP(O$7 +(1) + $A96, 'main sheet'!$A:$E,2,0)) / VLOOKUP($A96, 'main sheet'!$A:$E,2,0)  ) * O$9</f>
        <v>3.6494151441803951E-3</v>
      </c>
      <c r="P96" s="19">
        <f>((VLOOKUP(P$7 + $A96, 'main sheet'!$A:$E,2,0) - VLOOKUP(P$7 +(1) + $A96, 'main sheet'!$A:$E,2,0)) / VLOOKUP($A96, 'main sheet'!$A:$E,2,0)  ) * P$9</f>
        <v>2.1963537453097088E-3</v>
      </c>
      <c r="Q96" s="19">
        <f>((VLOOKUP(Q$7 + $A96, 'main sheet'!$A:$E,2,0) - VLOOKUP(Q$7 +(1) + $A96, 'main sheet'!$A:$E,2,0)) / VLOOKUP($A96, 'main sheet'!$A:$E,2,0)  ) * Q$9</f>
        <v>1.2400466121844287E-3</v>
      </c>
      <c r="R96" s="19">
        <f>((VLOOKUP(R$7 + $A96, 'main sheet'!$A:$E,2,0) - VLOOKUP(R$7 +(1) + $A96, 'main sheet'!$A:$E,2,0)) / VLOOKUP($A96, 'main sheet'!$A:$E,2,0)  ) * R$9</f>
        <v>6.5919272912731577E-4</v>
      </c>
      <c r="S96" s="19">
        <f>((VLOOKUP(S$7 + $A96, 'main sheet'!$A:$E,2,0) - VLOOKUP(S$7 +(1) + $A96, 'main sheet'!$A:$E,2,0)) / VLOOKUP($A96, 'main sheet'!$A:$E,2,0)  ) * S$9</f>
        <v>3.387156315673954E-4</v>
      </c>
      <c r="T96" s="19">
        <f>((VLOOKUP(T$7 + $A96, 'main sheet'!$A:$E,2,0) - VLOOKUP(T$7 +(1) + $A96, 'main sheet'!$A:$E,2,0)) / VLOOKUP($A96, 'main sheet'!$A:$E,2,0)  ) * T$9</f>
        <v>1.5790938534610509E-4</v>
      </c>
      <c r="U96" s="19">
        <f>((VLOOKUP(U$7 + $A96, 'main sheet'!$A:$E,2,0) - VLOOKUP(U$7 +(1) + $A96, 'main sheet'!$A:$E,2,0)) / VLOOKUP($A96, 'main sheet'!$A:$E,2,0)  ) * U$9</f>
        <v>7.1776993339138672E-5</v>
      </c>
      <c r="V96" s="19">
        <f>((VLOOKUP(V$7 + $A96, 'main sheet'!$A:$E,2,0) - VLOOKUP(V$7 +(1) + $A96, 'main sheet'!$A:$E,2,0)) / VLOOKUP($A96, 'main sheet'!$A:$E,2,0)  ) * V$9</f>
        <v>3.2625906063244845E-5</v>
      </c>
      <c r="W96" s="19" t="e">
        <f>((VLOOKUP(W$7 + $A96, 'main sheet'!$A:$E,2,0) - VLOOKUP(W$7 +(1) + $A96, 'main sheet'!$A:$E,2,0)) / VLOOKUP($A96, 'main sheet'!$A:$E,2,0)  ) * W$9</f>
        <v>#N/A</v>
      </c>
      <c r="X96" s="19" t="e">
        <f>((VLOOKUP(X$7 + $A96, 'main sheet'!$A:$E,2,0) - VLOOKUP(X$7 +(1) + $A96, 'main sheet'!$A:$E,2,0)) / VLOOKUP($A96, 'main sheet'!$A:$E,2,0)  ) * X$9</f>
        <v>#N/A</v>
      </c>
      <c r="Y96" s="19" t="e">
        <f>((VLOOKUP(Y$7 + $A96, 'main sheet'!$A:$E,2,0) - VLOOKUP(Y$7 +(1) + $A96, 'main sheet'!$A:$E,2,0)) / VLOOKUP($A96, 'main sheet'!$A:$E,2,0)  ) * Y$9</f>
        <v>#N/A</v>
      </c>
      <c r="Z96" s="19" t="e">
        <f>((VLOOKUP(Z$7 + $A96, 'main sheet'!$A:$E,2,0) - VLOOKUP(Z$7 +(1) + $A96, 'main sheet'!$A:$E,2,0)) / VLOOKUP($A96, 'main sheet'!$A:$E,2,0)  ) * Z$9</f>
        <v>#N/A</v>
      </c>
      <c r="AA96" s="19" t="e">
        <f>((VLOOKUP(AA$7 + $A96, 'main sheet'!$A:$E,2,0) - VLOOKUP(AA$7 +(1) + $A96, 'main sheet'!$A:$E,2,0)) / VLOOKUP($A96, 'main sheet'!$A:$E,2,0)  ) * AA$9</f>
        <v>#N/A</v>
      </c>
      <c r="AB96" s="19" t="e">
        <f>((VLOOKUP(AB$7 + $A96, 'main sheet'!$A:$E,2,0) - VLOOKUP(AB$7 +(1) + $A96, 'main sheet'!$A:$E,2,0)) / VLOOKUP($A96, 'main sheet'!$A:$E,2,0)  ) * AB$9</f>
        <v>#N/A</v>
      </c>
      <c r="AC96" s="19" t="e">
        <f>((VLOOKUP(AC$7 + $A96, 'main sheet'!$A:$E,2,0) - VLOOKUP(AC$7 +(1) + $A96, 'main sheet'!$A:$E,2,0)) / VLOOKUP($A96, 'main sheet'!$A:$E,2,0)  ) * AC$9</f>
        <v>#N/A</v>
      </c>
      <c r="AD96" s="19" t="e">
        <f>((VLOOKUP(AD$7 + $A96, 'main sheet'!$A:$E,2,0) - VLOOKUP(AD$7 +(1) + $A96, 'main sheet'!$A:$E,2,0)) / VLOOKUP($A96, 'main sheet'!$A:$E,2,0)  ) * AD$9</f>
        <v>#N/A</v>
      </c>
      <c r="AE96" s="19" t="e">
        <f>((VLOOKUP(AE$7 + $A96, 'main sheet'!$A:$E,2,0) - VLOOKUP(AE$7 +(1) + $A96, 'main sheet'!$A:$E,2,0)) / VLOOKUP($A96, 'main sheet'!$A:$E,2,0)  ) * AE$9</f>
        <v>#N/A</v>
      </c>
      <c r="AF96" s="19" t="e">
        <f>((VLOOKUP(AF$7 + $A96, 'main sheet'!$A:$E,2,0) - VLOOKUP(AF$7 +(1) + $A96, 'main sheet'!$A:$E,2,0)) / VLOOKUP($A96, 'main sheet'!$A:$E,2,0)  ) * AF$9</f>
        <v>#N/A</v>
      </c>
      <c r="AJ96" s="19">
        <v>85</v>
      </c>
      <c r="AK96" s="19" t="e">
        <f t="shared" si="8"/>
        <v>#N/A</v>
      </c>
    </row>
    <row r="97" spans="1:37" x14ac:dyDescent="0.3">
      <c r="A97" s="19">
        <v>86</v>
      </c>
      <c r="C97" s="19">
        <f>((VLOOKUP(C$7 + $A97, 'main sheet'!$A:$E,2,0) - VLOOKUP(C$7 +(1) + $A97, 'main sheet'!$A:$E,2,0)) / VLOOKUP($A97, 'main sheet'!$A:$E,2,0)  ) * C$9</f>
        <v>0.11946878271890672</v>
      </c>
      <c r="D97" s="19">
        <f>((VLOOKUP(D$7 + $A97, 'main sheet'!$A:$E,2,0) - VLOOKUP(D$7 +(1) + $A97, 'main sheet'!$A:$E,2,0)) / VLOOKUP($A97, 'main sheet'!$A:$E,2,0)  ) * D$9</f>
        <v>9.6142373514846169E-2</v>
      </c>
      <c r="E97" s="19">
        <f>((VLOOKUP(E$7 + $A97, 'main sheet'!$A:$E,2,0) - VLOOKUP(E$7 +(1) + $A97, 'main sheet'!$A:$E,2,0)) / VLOOKUP($A97, 'main sheet'!$A:$E,2,0)  ) * E$9</f>
        <v>7.4535173420427162E-2</v>
      </c>
      <c r="F97" s="19">
        <f>((VLOOKUP(F$7 + $A97, 'main sheet'!$A:$E,2,0) - VLOOKUP(F$7 +(1) + $A97, 'main sheet'!$A:$E,2,0)) / VLOOKUP($A97, 'main sheet'!$A:$E,2,0)  ) * F$9</f>
        <v>5.6552120768162635E-2</v>
      </c>
      <c r="G97" s="19">
        <f>((VLOOKUP(G$7 + $A97, 'main sheet'!$A:$E,2,0) - VLOOKUP(G$7 +(1) + $A97, 'main sheet'!$A:$E,2,0)) / VLOOKUP($A97, 'main sheet'!$A:$E,2,0)  ) * G$9</f>
        <v>4.2219063707205857E-2</v>
      </c>
      <c r="H97" s="19">
        <f>((VLOOKUP(H$7 + $A97, 'main sheet'!$A:$E,2,0) - VLOOKUP(H$7 +(1) + $A97, 'main sheet'!$A:$E,2,0)) / VLOOKUP($A97, 'main sheet'!$A:$E,2,0)  ) * H$9</f>
        <v>3.0969779113968528E-2</v>
      </c>
      <c r="I97" s="19">
        <f>((VLOOKUP(I$7 + $A97, 'main sheet'!$A:$E,2,0) - VLOOKUP(I$7 +(1) + $A97, 'main sheet'!$A:$E,2,0)) / VLOOKUP($A97, 'main sheet'!$A:$E,2,0)  ) * I$9</f>
        <v>2.170810080975424E-2</v>
      </c>
      <c r="J97" s="19">
        <f>((VLOOKUP(J$7 + $A97, 'main sheet'!$A:$E,2,0) - VLOOKUP(J$7 +(1) + $A97, 'main sheet'!$A:$E,2,0)) / VLOOKUP($A97, 'main sheet'!$A:$E,2,0)  ) * J$9</f>
        <v>1.4849378421605377E-2</v>
      </c>
      <c r="K97" s="19">
        <f>((VLOOKUP(K$7 + $A97, 'main sheet'!$A:$E,2,0) - VLOOKUP(K$7 +(1) + $A97, 'main sheet'!$A:$E,2,0)) / VLOOKUP($A97, 'main sheet'!$A:$E,2,0)  ) * K$9</f>
        <v>9.7996674366184564E-3</v>
      </c>
      <c r="L97" s="19">
        <f>((VLOOKUP(L$7 + $A97, 'main sheet'!$A:$E,2,0) - VLOOKUP(L$7 +(1) + $A97, 'main sheet'!$A:$E,2,0)) / VLOOKUP($A97, 'main sheet'!$A:$E,2,0)  ) * L$9</f>
        <v>6.516402899030176E-3</v>
      </c>
      <c r="M97" s="19">
        <f>((VLOOKUP(M$7 + $A97, 'main sheet'!$A:$E,2,0) - VLOOKUP(M$7 +(1) + $A97, 'main sheet'!$A:$E,2,0)) / VLOOKUP($A97, 'main sheet'!$A:$E,2,0)  ) * M$9</f>
        <v>6.6633821194181046E-3</v>
      </c>
      <c r="N97" s="19">
        <f>((VLOOKUP(N$7 + $A97, 'main sheet'!$A:$E,2,0) - VLOOKUP(N$7 +(1) + $A97, 'main sheet'!$A:$E,2,0)) / VLOOKUP($A97, 'main sheet'!$A:$E,2,0)  ) * N$9</f>
        <v>4.6360985897527171E-3</v>
      </c>
      <c r="O97" s="19">
        <f>((VLOOKUP(O$7 + $A97, 'main sheet'!$A:$E,2,0) - VLOOKUP(O$7 +(1) + $A97, 'main sheet'!$A:$E,2,0)) / VLOOKUP($A97, 'main sheet'!$A:$E,2,0)  ) * O$9</f>
        <v>2.7901765348527599E-3</v>
      </c>
      <c r="P97" s="19">
        <f>((VLOOKUP(P$7 + $A97, 'main sheet'!$A:$E,2,0) - VLOOKUP(P$7 +(1) + $A97, 'main sheet'!$A:$E,2,0)) / VLOOKUP($A97, 'main sheet'!$A:$E,2,0)  ) * P$9</f>
        <v>1.5753149814001226E-3</v>
      </c>
      <c r="Q97" s="19">
        <f>((VLOOKUP(Q$7 + $A97, 'main sheet'!$A:$E,2,0) - VLOOKUP(Q$7 +(1) + $A97, 'main sheet'!$A:$E,2,0)) / VLOOKUP($A97, 'main sheet'!$A:$E,2,0)  ) * Q$9</f>
        <v>8.3741705482749196E-4</v>
      </c>
      <c r="R97" s="19">
        <f>((VLOOKUP(R$7 + $A97, 'main sheet'!$A:$E,2,0) - VLOOKUP(R$7 +(1) + $A97, 'main sheet'!$A:$E,2,0)) / VLOOKUP($A97, 'main sheet'!$A:$E,2,0)  ) * R$9</f>
        <v>4.3029334833033186E-4</v>
      </c>
      <c r="S97" s="19">
        <f>((VLOOKUP(S$7 + $A97, 'main sheet'!$A:$E,2,0) - VLOOKUP(S$7 +(1) + $A97, 'main sheet'!$A:$E,2,0)) / VLOOKUP($A97, 'main sheet'!$A:$E,2,0)  ) * S$9</f>
        <v>2.0060295959456028E-4</v>
      </c>
      <c r="T97" s="19">
        <f>((VLOOKUP(T$7 + $A97, 'main sheet'!$A:$E,2,0) - VLOOKUP(T$7 +(1) + $A97, 'main sheet'!$A:$E,2,0)) / VLOOKUP($A97, 'main sheet'!$A:$E,2,0)  ) * T$9</f>
        <v>9.1183163452072838E-5</v>
      </c>
      <c r="U97" s="19">
        <f>((VLOOKUP(U$7 + $A97, 'main sheet'!$A:$E,2,0) - VLOOKUP(U$7 +(1) + $A97, 'main sheet'!$A:$E,2,0)) / VLOOKUP($A97, 'main sheet'!$A:$E,2,0)  ) * U$9</f>
        <v>4.144689247821493E-5</v>
      </c>
      <c r="V97" s="19" t="e">
        <f>((VLOOKUP(V$7 + $A97, 'main sheet'!$A:$E,2,0) - VLOOKUP(V$7 +(1) + $A97, 'main sheet'!$A:$E,2,0)) / VLOOKUP($A97, 'main sheet'!$A:$E,2,0)  ) * V$9</f>
        <v>#N/A</v>
      </c>
      <c r="W97" s="19" t="e">
        <f>((VLOOKUP(W$7 + $A97, 'main sheet'!$A:$E,2,0) - VLOOKUP(W$7 +(1) + $A97, 'main sheet'!$A:$E,2,0)) / VLOOKUP($A97, 'main sheet'!$A:$E,2,0)  ) * W$9</f>
        <v>#N/A</v>
      </c>
      <c r="X97" s="19" t="e">
        <f>((VLOOKUP(X$7 + $A97, 'main sheet'!$A:$E,2,0) - VLOOKUP(X$7 +(1) + $A97, 'main sheet'!$A:$E,2,0)) / VLOOKUP($A97, 'main sheet'!$A:$E,2,0)  ) * X$9</f>
        <v>#N/A</v>
      </c>
      <c r="Y97" s="19" t="e">
        <f>((VLOOKUP(Y$7 + $A97, 'main sheet'!$A:$E,2,0) - VLOOKUP(Y$7 +(1) + $A97, 'main sheet'!$A:$E,2,0)) / VLOOKUP($A97, 'main sheet'!$A:$E,2,0)  ) * Y$9</f>
        <v>#N/A</v>
      </c>
      <c r="Z97" s="19" t="e">
        <f>((VLOOKUP(Z$7 + $A97, 'main sheet'!$A:$E,2,0) - VLOOKUP(Z$7 +(1) + $A97, 'main sheet'!$A:$E,2,0)) / VLOOKUP($A97, 'main sheet'!$A:$E,2,0)  ) * Z$9</f>
        <v>#N/A</v>
      </c>
      <c r="AA97" s="19" t="e">
        <f>((VLOOKUP(AA$7 + $A97, 'main sheet'!$A:$E,2,0) - VLOOKUP(AA$7 +(1) + $A97, 'main sheet'!$A:$E,2,0)) / VLOOKUP($A97, 'main sheet'!$A:$E,2,0)  ) * AA$9</f>
        <v>#N/A</v>
      </c>
      <c r="AB97" s="19" t="e">
        <f>((VLOOKUP(AB$7 + $A97, 'main sheet'!$A:$E,2,0) - VLOOKUP(AB$7 +(1) + $A97, 'main sheet'!$A:$E,2,0)) / VLOOKUP($A97, 'main sheet'!$A:$E,2,0)  ) * AB$9</f>
        <v>#N/A</v>
      </c>
      <c r="AC97" s="19" t="e">
        <f>((VLOOKUP(AC$7 + $A97, 'main sheet'!$A:$E,2,0) - VLOOKUP(AC$7 +(1) + $A97, 'main sheet'!$A:$E,2,0)) / VLOOKUP($A97, 'main sheet'!$A:$E,2,0)  ) * AC$9</f>
        <v>#N/A</v>
      </c>
      <c r="AD97" s="19" t="e">
        <f>((VLOOKUP(AD$7 + $A97, 'main sheet'!$A:$E,2,0) - VLOOKUP(AD$7 +(1) + $A97, 'main sheet'!$A:$E,2,0)) / VLOOKUP($A97, 'main sheet'!$A:$E,2,0)  ) * AD$9</f>
        <v>#N/A</v>
      </c>
      <c r="AE97" s="19" t="e">
        <f>((VLOOKUP(AE$7 + $A97, 'main sheet'!$A:$E,2,0) - VLOOKUP(AE$7 +(1) + $A97, 'main sheet'!$A:$E,2,0)) / VLOOKUP($A97, 'main sheet'!$A:$E,2,0)  ) * AE$9</f>
        <v>#N/A</v>
      </c>
      <c r="AF97" s="19" t="e">
        <f>((VLOOKUP(AF$7 + $A97, 'main sheet'!$A:$E,2,0) - VLOOKUP(AF$7 +(1) + $A97, 'main sheet'!$A:$E,2,0)) / VLOOKUP($A97, 'main sheet'!$A:$E,2,0)  ) * AF$9</f>
        <v>#N/A</v>
      </c>
      <c r="AJ97" s="19">
        <v>86</v>
      </c>
      <c r="AK97" s="19" t="e">
        <f t="shared" si="8"/>
        <v>#N/A</v>
      </c>
    </row>
    <row r="98" spans="1:37" x14ac:dyDescent="0.3">
      <c r="A98" s="19">
        <v>87</v>
      </c>
      <c r="C98" s="19">
        <f>((VLOOKUP(C$7 + $A98, 'main sheet'!$A:$E,2,0) - VLOOKUP(C$7 +(1) + $A98, 'main sheet'!$A:$E,2,0)) / VLOOKUP($A98, 'main sheet'!$A:$E,2,0)  ) * C$9</f>
        <v>0.12948225169016159</v>
      </c>
      <c r="D98" s="19">
        <f>((VLOOKUP(D$7 + $A98, 'main sheet'!$A:$E,2,0) - VLOOKUP(D$7 +(1) + $A98, 'main sheet'!$A:$E,2,0)) / VLOOKUP($A98, 'main sheet'!$A:$E,2,0)  ) * D$9</f>
        <v>0.100382190825602</v>
      </c>
      <c r="E98" s="19">
        <f>((VLOOKUP(E$7 + $A98, 'main sheet'!$A:$E,2,0) - VLOOKUP(E$7 +(1) + $A98, 'main sheet'!$A:$E,2,0)) / VLOOKUP($A98, 'main sheet'!$A:$E,2,0)  ) * E$9</f>
        <v>7.6163045150793154E-2</v>
      </c>
      <c r="F98" s="19">
        <f>((VLOOKUP(F$7 + $A98, 'main sheet'!$A:$E,2,0) - VLOOKUP(F$7 +(1) + $A98, 'main sheet'!$A:$E,2,0)) / VLOOKUP($A98, 'main sheet'!$A:$E,2,0)  ) * F$9</f>
        <v>5.6859626335470571E-2</v>
      </c>
      <c r="G98" s="19">
        <f>((VLOOKUP(G$7 + $A98, 'main sheet'!$A:$E,2,0) - VLOOKUP(G$7 +(1) + $A98, 'main sheet'!$A:$E,2,0)) / VLOOKUP($A98, 'main sheet'!$A:$E,2,0)  ) * G$9</f>
        <v>4.1709358604552847E-2</v>
      </c>
      <c r="H98" s="19">
        <f>((VLOOKUP(H$7 + $A98, 'main sheet'!$A:$E,2,0) - VLOOKUP(H$7 +(1) + $A98, 'main sheet'!$A:$E,2,0)) / VLOOKUP($A98, 'main sheet'!$A:$E,2,0)  ) * H$9</f>
        <v>2.9235951537330804E-2</v>
      </c>
      <c r="I98" s="19">
        <f>((VLOOKUP(I$7 + $A98, 'main sheet'!$A:$E,2,0) - VLOOKUP(I$7 +(1) + $A98, 'main sheet'!$A:$E,2,0)) / VLOOKUP($A98, 'main sheet'!$A:$E,2,0)  ) * I$9</f>
        <v>1.9998788088291336E-2</v>
      </c>
      <c r="J98" s="19">
        <f>((VLOOKUP(J$7 + $A98, 'main sheet'!$A:$E,2,0) - VLOOKUP(J$7 +(1) + $A98, 'main sheet'!$A:$E,2,0)) / VLOOKUP($A98, 'main sheet'!$A:$E,2,0)  ) * J$9</f>
        <v>1.3197957977521456E-2</v>
      </c>
      <c r="K98" s="19">
        <f>((VLOOKUP(K$7 + $A98, 'main sheet'!$A:$E,2,0) - VLOOKUP(K$7 +(1) + $A98, 'main sheet'!$A:$E,2,0)) / VLOOKUP($A98, 'main sheet'!$A:$E,2,0)  ) * K$9</f>
        <v>8.7761357395283353E-3</v>
      </c>
      <c r="L98" s="19">
        <f>((VLOOKUP(L$7 + $A98, 'main sheet'!$A:$E,2,0) - VLOOKUP(L$7 +(1) + $A98, 'main sheet'!$A:$E,2,0)) / VLOOKUP($A98, 'main sheet'!$A:$E,2,0)  ) * L$9</f>
        <v>5.5034296025470329E-3</v>
      </c>
      <c r="M98" s="19">
        <f>((VLOOKUP(M$7 + $A98, 'main sheet'!$A:$E,2,0) - VLOOKUP(M$7 +(1) + $A98, 'main sheet'!$A:$E,2,0)) / VLOOKUP($A98, 'main sheet'!$A:$E,2,0)  ) * M$9</f>
        <v>5.97231782646557E-3</v>
      </c>
      <c r="N98" s="19">
        <f>((VLOOKUP(N$7 + $A98, 'main sheet'!$A:$E,2,0) - VLOOKUP(N$7 +(1) + $A98, 'main sheet'!$A:$E,2,0)) / VLOOKUP($A98, 'main sheet'!$A:$E,2,0)  ) * N$9</f>
        <v>3.5943629617626168E-3</v>
      </c>
      <c r="O98" s="19">
        <f>((VLOOKUP(O$7 + $A98, 'main sheet'!$A:$E,2,0) - VLOOKUP(O$7 +(1) + $A98, 'main sheet'!$A:$E,2,0)) / VLOOKUP($A98, 'main sheet'!$A:$E,2,0)  ) * O$9</f>
        <v>2.0293532511387021E-3</v>
      </c>
      <c r="P98" s="19">
        <f>((VLOOKUP(P$7 + $A98, 'main sheet'!$A:$E,2,0) - VLOOKUP(P$7 +(1) + $A98, 'main sheet'!$A:$E,2,0)) / VLOOKUP($A98, 'main sheet'!$A:$E,2,0)  ) * P$9</f>
        <v>1.0787779224080928E-3</v>
      </c>
      <c r="Q98" s="19">
        <f>((VLOOKUP(Q$7 + $A98, 'main sheet'!$A:$E,2,0) - VLOOKUP(Q$7 +(1) + $A98, 'main sheet'!$A:$E,2,0)) / VLOOKUP($A98, 'main sheet'!$A:$E,2,0)  ) * Q$9</f>
        <v>5.5431276645475118E-4</v>
      </c>
      <c r="R98" s="19">
        <f>((VLOOKUP(R$7 + $A98, 'main sheet'!$A:$E,2,0) - VLOOKUP(R$7 +(1) + $A98, 'main sheet'!$A:$E,2,0)) / VLOOKUP($A98, 'main sheet'!$A:$E,2,0)  ) * R$9</f>
        <v>2.5842087014207513E-4</v>
      </c>
      <c r="S98" s="19">
        <f>((VLOOKUP(S$7 + $A98, 'main sheet'!$A:$E,2,0) - VLOOKUP(S$7 +(1) + $A98, 'main sheet'!$A:$E,2,0)) / VLOOKUP($A98, 'main sheet'!$A:$E,2,0)  ) * S$9</f>
        <v>1.1746403188276143E-4</v>
      </c>
      <c r="T98" s="19">
        <f>((VLOOKUP(T$7 + $A98, 'main sheet'!$A:$E,2,0) - VLOOKUP(T$7 +(1) + $A98, 'main sheet'!$A:$E,2,0)) / VLOOKUP($A98, 'main sheet'!$A:$E,2,0)  ) * T$9</f>
        <v>5.3392741764891555E-5</v>
      </c>
      <c r="U98" s="19" t="e">
        <f>((VLOOKUP(U$7 + $A98, 'main sheet'!$A:$E,2,0) - VLOOKUP(U$7 +(1) + $A98, 'main sheet'!$A:$E,2,0)) / VLOOKUP($A98, 'main sheet'!$A:$E,2,0)  ) * U$9</f>
        <v>#N/A</v>
      </c>
      <c r="V98" s="19" t="e">
        <f>((VLOOKUP(V$7 + $A98, 'main sheet'!$A:$E,2,0) - VLOOKUP(V$7 +(1) + $A98, 'main sheet'!$A:$E,2,0)) / VLOOKUP($A98, 'main sheet'!$A:$E,2,0)  ) * V$9</f>
        <v>#N/A</v>
      </c>
      <c r="W98" s="19" t="e">
        <f>((VLOOKUP(W$7 + $A98, 'main sheet'!$A:$E,2,0) - VLOOKUP(W$7 +(1) + $A98, 'main sheet'!$A:$E,2,0)) / VLOOKUP($A98, 'main sheet'!$A:$E,2,0)  ) * W$9</f>
        <v>#N/A</v>
      </c>
      <c r="X98" s="19" t="e">
        <f>((VLOOKUP(X$7 + $A98, 'main sheet'!$A:$E,2,0) - VLOOKUP(X$7 +(1) + $A98, 'main sheet'!$A:$E,2,0)) / VLOOKUP($A98, 'main sheet'!$A:$E,2,0)  ) * X$9</f>
        <v>#N/A</v>
      </c>
      <c r="Y98" s="19" t="e">
        <f>((VLOOKUP(Y$7 + $A98, 'main sheet'!$A:$E,2,0) - VLOOKUP(Y$7 +(1) + $A98, 'main sheet'!$A:$E,2,0)) / VLOOKUP($A98, 'main sheet'!$A:$E,2,0)  ) * Y$9</f>
        <v>#N/A</v>
      </c>
      <c r="Z98" s="19" t="e">
        <f>((VLOOKUP(Z$7 + $A98, 'main sheet'!$A:$E,2,0) - VLOOKUP(Z$7 +(1) + $A98, 'main sheet'!$A:$E,2,0)) / VLOOKUP($A98, 'main sheet'!$A:$E,2,0)  ) * Z$9</f>
        <v>#N/A</v>
      </c>
      <c r="AA98" s="19" t="e">
        <f>((VLOOKUP(AA$7 + $A98, 'main sheet'!$A:$E,2,0) - VLOOKUP(AA$7 +(1) + $A98, 'main sheet'!$A:$E,2,0)) / VLOOKUP($A98, 'main sheet'!$A:$E,2,0)  ) * AA$9</f>
        <v>#N/A</v>
      </c>
      <c r="AB98" s="19" t="e">
        <f>((VLOOKUP(AB$7 + $A98, 'main sheet'!$A:$E,2,0) - VLOOKUP(AB$7 +(1) + $A98, 'main sheet'!$A:$E,2,0)) / VLOOKUP($A98, 'main sheet'!$A:$E,2,0)  ) * AB$9</f>
        <v>#N/A</v>
      </c>
      <c r="AC98" s="19" t="e">
        <f>((VLOOKUP(AC$7 + $A98, 'main sheet'!$A:$E,2,0) - VLOOKUP(AC$7 +(1) + $A98, 'main sheet'!$A:$E,2,0)) / VLOOKUP($A98, 'main sheet'!$A:$E,2,0)  ) * AC$9</f>
        <v>#N/A</v>
      </c>
      <c r="AD98" s="19" t="e">
        <f>((VLOOKUP(AD$7 + $A98, 'main sheet'!$A:$E,2,0) - VLOOKUP(AD$7 +(1) + $A98, 'main sheet'!$A:$E,2,0)) / VLOOKUP($A98, 'main sheet'!$A:$E,2,0)  ) * AD$9</f>
        <v>#N/A</v>
      </c>
      <c r="AE98" s="19" t="e">
        <f>((VLOOKUP(AE$7 + $A98, 'main sheet'!$A:$E,2,0) - VLOOKUP(AE$7 +(1) + $A98, 'main sheet'!$A:$E,2,0)) / VLOOKUP($A98, 'main sheet'!$A:$E,2,0)  ) * AE$9</f>
        <v>#N/A</v>
      </c>
      <c r="AF98" s="19" t="e">
        <f>((VLOOKUP(AF$7 + $A98, 'main sheet'!$A:$E,2,0) - VLOOKUP(AF$7 +(1) + $A98, 'main sheet'!$A:$E,2,0)) / VLOOKUP($A98, 'main sheet'!$A:$E,2,0)  ) * AF$9</f>
        <v>#N/A</v>
      </c>
      <c r="AJ98" s="19">
        <v>87</v>
      </c>
      <c r="AK98" s="19" t="e">
        <f t="shared" si="8"/>
        <v>#N/A</v>
      </c>
    </row>
    <row r="99" spans="1:37" x14ac:dyDescent="0.3">
      <c r="A99" s="19">
        <v>88</v>
      </c>
      <c r="C99" s="19">
        <f>((VLOOKUP(C$7 + $A99, 'main sheet'!$A:$E,2,0) - VLOOKUP(C$7 +(1) + $A99, 'main sheet'!$A:$E,2,0)) / VLOOKUP($A99, 'main sheet'!$A:$E,2,0)  ) * C$9</f>
        <v>0.13757502484164413</v>
      </c>
      <c r="D99" s="19">
        <f>((VLOOKUP(D$7 + $A99, 'main sheet'!$A:$E,2,0) - VLOOKUP(D$7 +(1) + $A99, 'main sheet'!$A:$E,2,0)) / VLOOKUP($A99, 'main sheet'!$A:$E,2,0)  ) * D$9</f>
        <v>0.10438238837444495</v>
      </c>
      <c r="E99" s="19">
        <f>((VLOOKUP(E$7 + $A99, 'main sheet'!$A:$E,2,0) - VLOOKUP(E$7 +(1) + $A99, 'main sheet'!$A:$E,2,0)) / VLOOKUP($A99, 'main sheet'!$A:$E,2,0)  ) * E$9</f>
        <v>7.7926815914779624E-2</v>
      </c>
      <c r="F99" s="19">
        <f>((VLOOKUP(F$7 + $A99, 'main sheet'!$A:$E,2,0) - VLOOKUP(F$7 +(1) + $A99, 'main sheet'!$A:$E,2,0)) / VLOOKUP($A99, 'main sheet'!$A:$E,2,0)  ) * F$9</f>
        <v>5.7163188001341264E-2</v>
      </c>
      <c r="G99" s="19">
        <f>((VLOOKUP(G$7 + $A99, 'main sheet'!$A:$E,2,0) - VLOOKUP(G$7 +(1) + $A99, 'main sheet'!$A:$E,2,0)) / VLOOKUP($A99, 'main sheet'!$A:$E,2,0)  ) * G$9</f>
        <v>4.0068230489262877E-2</v>
      </c>
      <c r="H99" s="19">
        <f>((VLOOKUP(H$7 + $A99, 'main sheet'!$A:$E,2,0) - VLOOKUP(H$7 +(1) + $A99, 'main sheet'!$A:$E,2,0)) / VLOOKUP($A99, 'main sheet'!$A:$E,2,0)  ) * H$9</f>
        <v>2.7408584584784162E-2</v>
      </c>
      <c r="I99" s="19">
        <f>((VLOOKUP(I$7 + $A99, 'main sheet'!$A:$E,2,0) - VLOOKUP(I$7 +(1) + $A99, 'main sheet'!$A:$E,2,0)) / VLOOKUP($A99, 'main sheet'!$A:$E,2,0)  ) * I$9</f>
        <v>1.8087963429399487E-2</v>
      </c>
      <c r="J99" s="19">
        <f>((VLOOKUP(J$7 + $A99, 'main sheet'!$A:$E,2,0) - VLOOKUP(J$7 +(1) + $A99, 'main sheet'!$A:$E,2,0)) / VLOOKUP($A99, 'main sheet'!$A:$E,2,0)  ) * J$9</f>
        <v>1.2027801768910147E-2</v>
      </c>
      <c r="K99" s="19">
        <f>((VLOOKUP(K$7 + $A99, 'main sheet'!$A:$E,2,0) - VLOOKUP(K$7 +(1) + $A99, 'main sheet'!$A:$E,2,0)) / VLOOKUP($A99, 'main sheet'!$A:$E,2,0)  ) * K$9</f>
        <v>7.5425178316744232E-3</v>
      </c>
      <c r="L99" s="19">
        <f>((VLOOKUP(L$7 + $A99, 'main sheet'!$A:$E,2,0) - VLOOKUP(L$7 +(1) + $A99, 'main sheet'!$A:$E,2,0)) / VLOOKUP($A99, 'main sheet'!$A:$E,2,0)  ) * L$9</f>
        <v>5.0196002729056451E-3</v>
      </c>
      <c r="M99" s="19">
        <f>((VLOOKUP(M$7 + $A99, 'main sheet'!$A:$E,2,0) - VLOOKUP(M$7 +(1) + $A99, 'main sheet'!$A:$E,2,0)) / VLOOKUP($A99, 'main sheet'!$A:$E,2,0)  ) * M$9</f>
        <v>4.7119394963181594E-3</v>
      </c>
      <c r="N99" s="19">
        <f>((VLOOKUP(N$7 + $A99, 'main sheet'!$A:$E,2,0) - VLOOKUP(N$7 +(1) + $A99, 'main sheet'!$A:$E,2,0)) / VLOOKUP($A99, 'main sheet'!$A:$E,2,0)  ) * N$9</f>
        <v>2.6603294763901564E-3</v>
      </c>
      <c r="O99" s="19">
        <f>((VLOOKUP(O$7 + $A99, 'main sheet'!$A:$E,2,0) - VLOOKUP(O$7 +(1) + $A99, 'main sheet'!$A:$E,2,0)) / VLOOKUP($A99, 'main sheet'!$A:$E,2,0)  ) * O$9</f>
        <v>1.4141967170332879E-3</v>
      </c>
      <c r="P99" s="19">
        <f>((VLOOKUP(P$7 + $A99, 'main sheet'!$A:$E,2,0) - VLOOKUP(P$7 +(1) + $A99, 'main sheet'!$A:$E,2,0)) / VLOOKUP($A99, 'main sheet'!$A:$E,2,0)  ) * P$9</f>
        <v>7.2666234472066173E-4</v>
      </c>
      <c r="Q99" s="19">
        <f>((VLOOKUP(Q$7 + $A99, 'main sheet'!$A:$E,2,0) - VLOOKUP(Q$7 +(1) + $A99, 'main sheet'!$A:$E,2,0)) / VLOOKUP($A99, 'main sheet'!$A:$E,2,0)  ) * Q$9</f>
        <v>3.3877032387909635E-4</v>
      </c>
      <c r="R99" s="19">
        <f>((VLOOKUP(R$7 + $A99, 'main sheet'!$A:$E,2,0) - VLOOKUP(R$7 +(1) + $A99, 'main sheet'!$A:$E,2,0)) / VLOOKUP($A99, 'main sheet'!$A:$E,2,0)  ) * R$9</f>
        <v>1.5398651085413471E-4</v>
      </c>
      <c r="S99" s="19">
        <f>((VLOOKUP(S$7 + $A99, 'main sheet'!$A:$E,2,0) - VLOOKUP(S$7 +(1) + $A99, 'main sheet'!$A:$E,2,0)) / VLOOKUP($A99, 'main sheet'!$A:$E,2,0)  ) * S$9</f>
        <v>6.999386857006123E-5</v>
      </c>
      <c r="T99" s="19" t="e">
        <f>((VLOOKUP(T$7 + $A99, 'main sheet'!$A:$E,2,0) - VLOOKUP(T$7 +(1) + $A99, 'main sheet'!$A:$E,2,0)) / VLOOKUP($A99, 'main sheet'!$A:$E,2,0)  ) * T$9</f>
        <v>#N/A</v>
      </c>
      <c r="U99" s="19" t="e">
        <f>((VLOOKUP(U$7 + $A99, 'main sheet'!$A:$E,2,0) - VLOOKUP(U$7 +(1) + $A99, 'main sheet'!$A:$E,2,0)) / VLOOKUP($A99, 'main sheet'!$A:$E,2,0)  ) * U$9</f>
        <v>#N/A</v>
      </c>
      <c r="V99" s="19" t="e">
        <f>((VLOOKUP(V$7 + $A99, 'main sheet'!$A:$E,2,0) - VLOOKUP(V$7 +(1) + $A99, 'main sheet'!$A:$E,2,0)) / VLOOKUP($A99, 'main sheet'!$A:$E,2,0)  ) * V$9</f>
        <v>#N/A</v>
      </c>
      <c r="W99" s="19" t="e">
        <f>((VLOOKUP(W$7 + $A99, 'main sheet'!$A:$E,2,0) - VLOOKUP(W$7 +(1) + $A99, 'main sheet'!$A:$E,2,0)) / VLOOKUP($A99, 'main sheet'!$A:$E,2,0)  ) * W$9</f>
        <v>#N/A</v>
      </c>
      <c r="X99" s="19" t="e">
        <f>((VLOOKUP(X$7 + $A99, 'main sheet'!$A:$E,2,0) - VLOOKUP(X$7 +(1) + $A99, 'main sheet'!$A:$E,2,0)) / VLOOKUP($A99, 'main sheet'!$A:$E,2,0)  ) * X$9</f>
        <v>#N/A</v>
      </c>
      <c r="Y99" s="19" t="e">
        <f>((VLOOKUP(Y$7 + $A99, 'main sheet'!$A:$E,2,0) - VLOOKUP(Y$7 +(1) + $A99, 'main sheet'!$A:$E,2,0)) / VLOOKUP($A99, 'main sheet'!$A:$E,2,0)  ) * Y$9</f>
        <v>#N/A</v>
      </c>
      <c r="Z99" s="19" t="e">
        <f>((VLOOKUP(Z$7 + $A99, 'main sheet'!$A:$E,2,0) - VLOOKUP(Z$7 +(1) + $A99, 'main sheet'!$A:$E,2,0)) / VLOOKUP($A99, 'main sheet'!$A:$E,2,0)  ) * Z$9</f>
        <v>#N/A</v>
      </c>
      <c r="AA99" s="19" t="e">
        <f>((VLOOKUP(AA$7 + $A99, 'main sheet'!$A:$E,2,0) - VLOOKUP(AA$7 +(1) + $A99, 'main sheet'!$A:$E,2,0)) / VLOOKUP($A99, 'main sheet'!$A:$E,2,0)  ) * AA$9</f>
        <v>#N/A</v>
      </c>
      <c r="AB99" s="19" t="e">
        <f>((VLOOKUP(AB$7 + $A99, 'main sheet'!$A:$E,2,0) - VLOOKUP(AB$7 +(1) + $A99, 'main sheet'!$A:$E,2,0)) / VLOOKUP($A99, 'main sheet'!$A:$E,2,0)  ) * AB$9</f>
        <v>#N/A</v>
      </c>
      <c r="AC99" s="19" t="e">
        <f>((VLOOKUP(AC$7 + $A99, 'main sheet'!$A:$E,2,0) - VLOOKUP(AC$7 +(1) + $A99, 'main sheet'!$A:$E,2,0)) / VLOOKUP($A99, 'main sheet'!$A:$E,2,0)  ) * AC$9</f>
        <v>#N/A</v>
      </c>
      <c r="AD99" s="19" t="e">
        <f>((VLOOKUP(AD$7 + $A99, 'main sheet'!$A:$E,2,0) - VLOOKUP(AD$7 +(1) + $A99, 'main sheet'!$A:$E,2,0)) / VLOOKUP($A99, 'main sheet'!$A:$E,2,0)  ) * AD$9</f>
        <v>#N/A</v>
      </c>
      <c r="AE99" s="19" t="e">
        <f>((VLOOKUP(AE$7 + $A99, 'main sheet'!$A:$E,2,0) - VLOOKUP(AE$7 +(1) + $A99, 'main sheet'!$A:$E,2,0)) / VLOOKUP($A99, 'main sheet'!$A:$E,2,0)  ) * AE$9</f>
        <v>#N/A</v>
      </c>
      <c r="AF99" s="19" t="e">
        <f>((VLOOKUP(AF$7 + $A99, 'main sheet'!$A:$E,2,0) - VLOOKUP(AF$7 +(1) + $A99, 'main sheet'!$A:$E,2,0)) / VLOOKUP($A99, 'main sheet'!$A:$E,2,0)  ) * AF$9</f>
        <v>#N/A</v>
      </c>
      <c r="AJ99" s="19">
        <v>88</v>
      </c>
      <c r="AK99" s="19" t="e">
        <f t="shared" si="8"/>
        <v>#N/A</v>
      </c>
    </row>
    <row r="100" spans="1:37" x14ac:dyDescent="0.3">
      <c r="A100" s="19">
        <v>89</v>
      </c>
      <c r="C100" s="19">
        <f>((VLOOKUP(C$7 + $A100, 'main sheet'!$A:$E,2,0) - VLOOKUP(C$7 +(1) + $A100, 'main sheet'!$A:$E,2,0)) / VLOOKUP($A100, 'main sheet'!$A:$E,2,0)  ) * C$9</f>
        <v>0.14593735390369333</v>
      </c>
      <c r="D100" s="19">
        <f>((VLOOKUP(D$7 + $A100, 'main sheet'!$A:$E,2,0) - VLOOKUP(D$7 +(1) + $A100, 'main sheet'!$A:$E,2,0)) / VLOOKUP($A100, 'main sheet'!$A:$E,2,0)  ) * D$9</f>
        <v>0.10894973270727891</v>
      </c>
      <c r="E100" s="19">
        <f>((VLOOKUP(E$7 + $A100, 'main sheet'!$A:$E,2,0) - VLOOKUP(E$7 +(1) + $A100, 'main sheet'!$A:$E,2,0)) / VLOOKUP($A100, 'main sheet'!$A:$E,2,0)  ) * E$9</f>
        <v>7.9920037542055872E-2</v>
      </c>
      <c r="F100" s="19">
        <f>((VLOOKUP(F$7 + $A100, 'main sheet'!$A:$E,2,0) - VLOOKUP(F$7 +(1) + $A100, 'main sheet'!$A:$E,2,0)) / VLOOKUP($A100, 'main sheet'!$A:$E,2,0)  ) * F$9</f>
        <v>5.6019522299394837E-2</v>
      </c>
      <c r="G100" s="19">
        <f>((VLOOKUP(G$7 + $A100, 'main sheet'!$A:$E,2,0) - VLOOKUP(G$7 +(1) + $A100, 'main sheet'!$A:$E,2,0)) / VLOOKUP($A100, 'main sheet'!$A:$E,2,0)  ) * G$9</f>
        <v>3.8320030522775723E-2</v>
      </c>
      <c r="H100" s="19">
        <f>((VLOOKUP(H$7 + $A100, 'main sheet'!$A:$E,2,0) - VLOOKUP(H$7 +(1) + $A100, 'main sheet'!$A:$E,2,0)) / VLOOKUP($A100, 'main sheet'!$A:$E,2,0)  ) * H$9</f>
        <v>2.5288840018912549E-2</v>
      </c>
      <c r="I100" s="19">
        <f>((VLOOKUP(I$7 + $A100, 'main sheet'!$A:$E,2,0) - VLOOKUP(I$7 +(1) + $A100, 'main sheet'!$A:$E,2,0)) / VLOOKUP($A100, 'main sheet'!$A:$E,2,0)  ) * I$9</f>
        <v>1.6816108452473819E-2</v>
      </c>
      <c r="J100" s="19">
        <f>((VLOOKUP(J$7 + $A100, 'main sheet'!$A:$E,2,0) - VLOOKUP(J$7 +(1) + $A100, 'main sheet'!$A:$E,2,0)) / VLOOKUP($A100, 'main sheet'!$A:$E,2,0)  ) * J$9</f>
        <v>1.0545218511166693E-2</v>
      </c>
      <c r="K100" s="19">
        <f>((VLOOKUP(K$7 + $A100, 'main sheet'!$A:$E,2,0) - VLOOKUP(K$7 +(1) + $A100, 'main sheet'!$A:$E,2,0)) / VLOOKUP($A100, 'main sheet'!$A:$E,2,0)  ) * K$9</f>
        <v>7.0179193338083274E-3</v>
      </c>
      <c r="L100" s="19">
        <f>((VLOOKUP(L$7 + $A100, 'main sheet'!$A:$E,2,0) - VLOOKUP(L$7 +(1) + $A100, 'main sheet'!$A:$E,2,0)) / VLOOKUP($A100, 'main sheet'!$A:$E,2,0)  ) * L$9</f>
        <v>4.0400081000563012E-3</v>
      </c>
      <c r="M100" s="19">
        <f>((VLOOKUP(M$7 + $A100, 'main sheet'!$A:$E,2,0) - VLOOKUP(M$7 +(1) + $A100, 'main sheet'!$A:$E,2,0)) / VLOOKUP($A100, 'main sheet'!$A:$E,2,0)  ) * M$9</f>
        <v>3.5577015173164982E-3</v>
      </c>
      <c r="N100" s="19">
        <f>((VLOOKUP(N$7 + $A100, 'main sheet'!$A:$E,2,0) - VLOOKUP(N$7 +(1) + $A100, 'main sheet'!$A:$E,2,0)) / VLOOKUP($A100, 'main sheet'!$A:$E,2,0)  ) * N$9</f>
        <v>1.8912280793130843E-3</v>
      </c>
      <c r="O100" s="19">
        <f>((VLOOKUP(O$7 + $A100, 'main sheet'!$A:$E,2,0) - VLOOKUP(O$7 +(1) + $A100, 'main sheet'!$A:$E,2,0)) / VLOOKUP($A100, 'main sheet'!$A:$E,2,0)  ) * O$9</f>
        <v>9.717772739553397E-4</v>
      </c>
      <c r="P100" s="19">
        <f>((VLOOKUP(P$7 + $A100, 'main sheet'!$A:$E,2,0) - VLOOKUP(P$7 +(1) + $A100, 'main sheet'!$A:$E,2,0)) / VLOOKUP($A100, 'main sheet'!$A:$E,2,0)  ) * P$9</f>
        <v>4.5304301816099748E-4</v>
      </c>
      <c r="Q100" s="19">
        <f>((VLOOKUP(Q$7 + $A100, 'main sheet'!$A:$E,2,0) - VLOOKUP(Q$7 +(1) + $A100, 'main sheet'!$A:$E,2,0)) / VLOOKUP($A100, 'main sheet'!$A:$E,2,0)  ) * Q$9</f>
        <v>2.0592864461863521E-4</v>
      </c>
      <c r="R100" s="19">
        <f>((VLOOKUP(R$7 + $A100, 'main sheet'!$A:$E,2,0) - VLOOKUP(R$7 +(1) + $A100, 'main sheet'!$A:$E,2,0)) / VLOOKUP($A100, 'main sheet'!$A:$E,2,0)  ) * R$9</f>
        <v>9.360392937210692E-5</v>
      </c>
      <c r="S100" s="19" t="e">
        <f>((VLOOKUP(S$7 + $A100, 'main sheet'!$A:$E,2,0) - VLOOKUP(S$7 +(1) + $A100, 'main sheet'!$A:$E,2,0)) / VLOOKUP($A100, 'main sheet'!$A:$E,2,0)  ) * S$9</f>
        <v>#N/A</v>
      </c>
      <c r="T100" s="19" t="e">
        <f>((VLOOKUP(T$7 + $A100, 'main sheet'!$A:$E,2,0) - VLOOKUP(T$7 +(1) + $A100, 'main sheet'!$A:$E,2,0)) / VLOOKUP($A100, 'main sheet'!$A:$E,2,0)  ) * T$9</f>
        <v>#N/A</v>
      </c>
      <c r="U100" s="19" t="e">
        <f>((VLOOKUP(U$7 + $A100, 'main sheet'!$A:$E,2,0) - VLOOKUP(U$7 +(1) + $A100, 'main sheet'!$A:$E,2,0)) / VLOOKUP($A100, 'main sheet'!$A:$E,2,0)  ) * U$9</f>
        <v>#N/A</v>
      </c>
      <c r="V100" s="19" t="e">
        <f>((VLOOKUP(V$7 + $A100, 'main sheet'!$A:$E,2,0) - VLOOKUP(V$7 +(1) + $A100, 'main sheet'!$A:$E,2,0)) / VLOOKUP($A100, 'main sheet'!$A:$E,2,0)  ) * V$9</f>
        <v>#N/A</v>
      </c>
      <c r="W100" s="19" t="e">
        <f>((VLOOKUP(W$7 + $A100, 'main sheet'!$A:$E,2,0) - VLOOKUP(W$7 +(1) + $A100, 'main sheet'!$A:$E,2,0)) / VLOOKUP($A100, 'main sheet'!$A:$E,2,0)  ) * W$9</f>
        <v>#N/A</v>
      </c>
      <c r="X100" s="19" t="e">
        <f>((VLOOKUP(X$7 + $A100, 'main sheet'!$A:$E,2,0) - VLOOKUP(X$7 +(1) + $A100, 'main sheet'!$A:$E,2,0)) / VLOOKUP($A100, 'main sheet'!$A:$E,2,0)  ) * X$9</f>
        <v>#N/A</v>
      </c>
      <c r="Y100" s="19" t="e">
        <f>((VLOOKUP(Y$7 + $A100, 'main sheet'!$A:$E,2,0) - VLOOKUP(Y$7 +(1) + $A100, 'main sheet'!$A:$E,2,0)) / VLOOKUP($A100, 'main sheet'!$A:$E,2,0)  ) * Y$9</f>
        <v>#N/A</v>
      </c>
      <c r="Z100" s="19" t="e">
        <f>((VLOOKUP(Z$7 + $A100, 'main sheet'!$A:$E,2,0) - VLOOKUP(Z$7 +(1) + $A100, 'main sheet'!$A:$E,2,0)) / VLOOKUP($A100, 'main sheet'!$A:$E,2,0)  ) * Z$9</f>
        <v>#N/A</v>
      </c>
      <c r="AA100" s="19" t="e">
        <f>((VLOOKUP(AA$7 + $A100, 'main sheet'!$A:$E,2,0) - VLOOKUP(AA$7 +(1) + $A100, 'main sheet'!$A:$E,2,0)) / VLOOKUP($A100, 'main sheet'!$A:$E,2,0)  ) * AA$9</f>
        <v>#N/A</v>
      </c>
      <c r="AB100" s="19" t="e">
        <f>((VLOOKUP(AB$7 + $A100, 'main sheet'!$A:$E,2,0) - VLOOKUP(AB$7 +(1) + $A100, 'main sheet'!$A:$E,2,0)) / VLOOKUP($A100, 'main sheet'!$A:$E,2,0)  ) * AB$9</f>
        <v>#N/A</v>
      </c>
      <c r="AC100" s="19" t="e">
        <f>((VLOOKUP(AC$7 + $A100, 'main sheet'!$A:$E,2,0) - VLOOKUP(AC$7 +(1) + $A100, 'main sheet'!$A:$E,2,0)) / VLOOKUP($A100, 'main sheet'!$A:$E,2,0)  ) * AC$9</f>
        <v>#N/A</v>
      </c>
      <c r="AD100" s="19" t="e">
        <f>((VLOOKUP(AD$7 + $A100, 'main sheet'!$A:$E,2,0) - VLOOKUP(AD$7 +(1) + $A100, 'main sheet'!$A:$E,2,0)) / VLOOKUP($A100, 'main sheet'!$A:$E,2,0)  ) * AD$9</f>
        <v>#N/A</v>
      </c>
      <c r="AE100" s="19" t="e">
        <f>((VLOOKUP(AE$7 + $A100, 'main sheet'!$A:$E,2,0) - VLOOKUP(AE$7 +(1) + $A100, 'main sheet'!$A:$E,2,0)) / VLOOKUP($A100, 'main sheet'!$A:$E,2,0)  ) * AE$9</f>
        <v>#N/A</v>
      </c>
      <c r="AF100" s="19" t="e">
        <f>((VLOOKUP(AF$7 + $A100, 'main sheet'!$A:$E,2,0) - VLOOKUP(AF$7 +(1) + $A100, 'main sheet'!$A:$E,2,0)) / VLOOKUP($A100, 'main sheet'!$A:$E,2,0)  ) * AF$9</f>
        <v>#N/A</v>
      </c>
      <c r="AJ100" s="19">
        <v>89</v>
      </c>
      <c r="AK100" s="19" t="e">
        <f t="shared" si="8"/>
        <v>#N/A</v>
      </c>
    </row>
    <row r="101" spans="1:37" x14ac:dyDescent="0.3">
      <c r="A101" s="19">
        <v>90</v>
      </c>
      <c r="C101" s="19">
        <f>((VLOOKUP(C$7 + $A101, 'main sheet'!$A:$E,2,0) - VLOOKUP(C$7 +(1) + $A101, 'main sheet'!$A:$E,2,0)) / VLOOKUP($A101, 'main sheet'!$A:$E,2,0)  ) * C$9</f>
        <v>0.15513065705937107</v>
      </c>
      <c r="D101" s="19">
        <f>((VLOOKUP(D$7 + $A101, 'main sheet'!$A:$E,2,0) - VLOOKUP(D$7 +(1) + $A101, 'main sheet'!$A:$E,2,0)) / VLOOKUP($A101, 'main sheet'!$A:$E,2,0)  ) * D$9</f>
        <v>0.11379603811804873</v>
      </c>
      <c r="E101" s="19">
        <f>((VLOOKUP(E$7 + $A101, 'main sheet'!$A:$E,2,0) - VLOOKUP(E$7 +(1) + $A101, 'main sheet'!$A:$E,2,0)) / VLOOKUP($A101, 'main sheet'!$A:$E,2,0)  ) * E$9</f>
        <v>7.976472347854241E-2</v>
      </c>
      <c r="F101" s="19">
        <f>((VLOOKUP(F$7 + $A101, 'main sheet'!$A:$E,2,0) - VLOOKUP(F$7 +(1) + $A101, 'main sheet'!$A:$E,2,0)) / VLOOKUP($A101, 'main sheet'!$A:$E,2,0)  ) * F$9</f>
        <v>5.4562882953600789E-2</v>
      </c>
      <c r="G101" s="19">
        <f>((VLOOKUP(G$7 + $A101, 'main sheet'!$A:$E,2,0) - VLOOKUP(G$7 +(1) + $A101, 'main sheet'!$A:$E,2,0)) / VLOOKUP($A101, 'main sheet'!$A:$E,2,0)  ) * G$9</f>
        <v>3.6008113750435305E-2</v>
      </c>
      <c r="H101" s="19">
        <f>((VLOOKUP(H$7 + $A101, 'main sheet'!$A:$E,2,0) - VLOOKUP(H$7 +(1) + $A101, 'main sheet'!$A:$E,2,0)) / VLOOKUP($A101, 'main sheet'!$A:$E,2,0)  ) * H$9</f>
        <v>2.3944014258601487E-2</v>
      </c>
      <c r="I101" s="19">
        <f>((VLOOKUP(I$7 + $A101, 'main sheet'!$A:$E,2,0) - VLOOKUP(I$7 +(1) + $A101, 'main sheet'!$A:$E,2,0)) / VLOOKUP($A101, 'main sheet'!$A:$E,2,0)  ) * I$9</f>
        <v>1.5015059108654779E-2</v>
      </c>
      <c r="J101" s="19">
        <f>((VLOOKUP(J$7 + $A101, 'main sheet'!$A:$E,2,0) - VLOOKUP(J$7 +(1) + $A101, 'main sheet'!$A:$E,2,0)) / VLOOKUP($A101, 'main sheet'!$A:$E,2,0)  ) * J$9</f>
        <v>9.9926306415859048E-3</v>
      </c>
      <c r="K101" s="19">
        <f>((VLOOKUP(K$7 + $A101, 'main sheet'!$A:$E,2,0) - VLOOKUP(K$7 +(1) + $A101, 'main sheet'!$A:$E,2,0)) / VLOOKUP($A101, 'main sheet'!$A:$E,2,0)  ) * K$9</f>
        <v>5.7524612086087635E-3</v>
      </c>
      <c r="L101" s="19">
        <f>((VLOOKUP(L$7 + $A101, 'main sheet'!$A:$E,2,0) - VLOOKUP(L$7 +(1) + $A101, 'main sheet'!$A:$E,2,0)) / VLOOKUP($A101, 'main sheet'!$A:$E,2,0)  ) * L$9</f>
        <v>3.1065923231845954E-3</v>
      </c>
      <c r="M101" s="19">
        <f>((VLOOKUP(M$7 + $A101, 'main sheet'!$A:$E,2,0) - VLOOKUP(M$7 +(1) + $A101, 'main sheet'!$A:$E,2,0)) / VLOOKUP($A101, 'main sheet'!$A:$E,2,0)  ) * M$9</f>
        <v>2.5757885892231411E-3</v>
      </c>
      <c r="N101" s="19">
        <f>((VLOOKUP(N$7 + $A101, 'main sheet'!$A:$E,2,0) - VLOOKUP(N$7 +(1) + $A101, 'main sheet'!$A:$E,2,0)) / VLOOKUP($A101, 'main sheet'!$A:$E,2,0)  ) * N$9</f>
        <v>1.3235277335929181E-3</v>
      </c>
      <c r="O101" s="19">
        <f>((VLOOKUP(O$7 + $A101, 'main sheet'!$A:$E,2,0) - VLOOKUP(O$7 +(1) + $A101, 'main sheet'!$A:$E,2,0)) / VLOOKUP($A101, 'main sheet'!$A:$E,2,0)  ) * O$9</f>
        <v>6.1702924643026482E-4</v>
      </c>
      <c r="P101" s="19">
        <f>((VLOOKUP(P$7 + $A101, 'main sheet'!$A:$E,2,0) - VLOOKUP(P$7 +(1) + $A101, 'main sheet'!$A:$E,2,0)) / VLOOKUP($A101, 'main sheet'!$A:$E,2,0)  ) * P$9</f>
        <v>2.8046783928648396E-4</v>
      </c>
      <c r="Q101" s="19">
        <f>((VLOOKUP(Q$7 + $A101, 'main sheet'!$A:$E,2,0) - VLOOKUP(Q$7 +(1) + $A101, 'main sheet'!$A:$E,2,0)) / VLOOKUP($A101, 'main sheet'!$A:$E,2,0)  ) * Q$9</f>
        <v>1.2748538149385635E-4</v>
      </c>
      <c r="R101" s="19" t="e">
        <f>((VLOOKUP(R$7 + $A101, 'main sheet'!$A:$E,2,0) - VLOOKUP(R$7 +(1) + $A101, 'main sheet'!$A:$E,2,0)) / VLOOKUP($A101, 'main sheet'!$A:$E,2,0)  ) * R$9</f>
        <v>#N/A</v>
      </c>
      <c r="S101" s="19" t="e">
        <f>((VLOOKUP(S$7 + $A101, 'main sheet'!$A:$E,2,0) - VLOOKUP(S$7 +(1) + $A101, 'main sheet'!$A:$E,2,0)) / VLOOKUP($A101, 'main sheet'!$A:$E,2,0)  ) * S$9</f>
        <v>#N/A</v>
      </c>
      <c r="T101" s="19" t="e">
        <f>((VLOOKUP(T$7 + $A101, 'main sheet'!$A:$E,2,0) - VLOOKUP(T$7 +(1) + $A101, 'main sheet'!$A:$E,2,0)) / VLOOKUP($A101, 'main sheet'!$A:$E,2,0)  ) * T$9</f>
        <v>#N/A</v>
      </c>
      <c r="U101" s="19" t="e">
        <f>((VLOOKUP(U$7 + $A101, 'main sheet'!$A:$E,2,0) - VLOOKUP(U$7 +(1) + $A101, 'main sheet'!$A:$E,2,0)) / VLOOKUP($A101, 'main sheet'!$A:$E,2,0)  ) * U$9</f>
        <v>#N/A</v>
      </c>
      <c r="V101" s="19" t="e">
        <f>((VLOOKUP(V$7 + $A101, 'main sheet'!$A:$E,2,0) - VLOOKUP(V$7 +(1) + $A101, 'main sheet'!$A:$E,2,0)) / VLOOKUP($A101, 'main sheet'!$A:$E,2,0)  ) * V$9</f>
        <v>#N/A</v>
      </c>
      <c r="W101" s="19" t="e">
        <f>((VLOOKUP(W$7 + $A101, 'main sheet'!$A:$E,2,0) - VLOOKUP(W$7 +(1) + $A101, 'main sheet'!$A:$E,2,0)) / VLOOKUP($A101, 'main sheet'!$A:$E,2,0)  ) * W$9</f>
        <v>#N/A</v>
      </c>
      <c r="X101" s="19" t="e">
        <f>((VLOOKUP(X$7 + $A101, 'main sheet'!$A:$E,2,0) - VLOOKUP(X$7 +(1) + $A101, 'main sheet'!$A:$E,2,0)) / VLOOKUP($A101, 'main sheet'!$A:$E,2,0)  ) * X$9</f>
        <v>#N/A</v>
      </c>
      <c r="Y101" s="19" t="e">
        <f>((VLOOKUP(Y$7 + $A101, 'main sheet'!$A:$E,2,0) - VLOOKUP(Y$7 +(1) + $A101, 'main sheet'!$A:$E,2,0)) / VLOOKUP($A101, 'main sheet'!$A:$E,2,0)  ) * Y$9</f>
        <v>#N/A</v>
      </c>
      <c r="Z101" s="19" t="e">
        <f>((VLOOKUP(Z$7 + $A101, 'main sheet'!$A:$E,2,0) - VLOOKUP(Z$7 +(1) + $A101, 'main sheet'!$A:$E,2,0)) / VLOOKUP($A101, 'main sheet'!$A:$E,2,0)  ) * Z$9</f>
        <v>#N/A</v>
      </c>
      <c r="AA101" s="19" t="e">
        <f>((VLOOKUP(AA$7 + $A101, 'main sheet'!$A:$E,2,0) - VLOOKUP(AA$7 +(1) + $A101, 'main sheet'!$A:$E,2,0)) / VLOOKUP($A101, 'main sheet'!$A:$E,2,0)  ) * AA$9</f>
        <v>#N/A</v>
      </c>
      <c r="AB101" s="19" t="e">
        <f>((VLOOKUP(AB$7 + $A101, 'main sheet'!$A:$E,2,0) - VLOOKUP(AB$7 +(1) + $A101, 'main sheet'!$A:$E,2,0)) / VLOOKUP($A101, 'main sheet'!$A:$E,2,0)  ) * AB$9</f>
        <v>#N/A</v>
      </c>
      <c r="AC101" s="19" t="e">
        <f>((VLOOKUP(AC$7 + $A101, 'main sheet'!$A:$E,2,0) - VLOOKUP(AC$7 +(1) + $A101, 'main sheet'!$A:$E,2,0)) / VLOOKUP($A101, 'main sheet'!$A:$E,2,0)  ) * AC$9</f>
        <v>#N/A</v>
      </c>
      <c r="AD101" s="19" t="e">
        <f>((VLOOKUP(AD$7 + $A101, 'main sheet'!$A:$E,2,0) - VLOOKUP(AD$7 +(1) + $A101, 'main sheet'!$A:$E,2,0)) / VLOOKUP($A101, 'main sheet'!$A:$E,2,0)  ) * AD$9</f>
        <v>#N/A</v>
      </c>
      <c r="AE101" s="19" t="e">
        <f>((VLOOKUP(AE$7 + $A101, 'main sheet'!$A:$E,2,0) - VLOOKUP(AE$7 +(1) + $A101, 'main sheet'!$A:$E,2,0)) / VLOOKUP($A101, 'main sheet'!$A:$E,2,0)  ) * AE$9</f>
        <v>#N/A</v>
      </c>
      <c r="AF101" s="19" t="e">
        <f>((VLOOKUP(AF$7 + $A101, 'main sheet'!$A:$E,2,0) - VLOOKUP(AF$7 +(1) + $A101, 'main sheet'!$A:$E,2,0)) / VLOOKUP($A101, 'main sheet'!$A:$E,2,0)  ) * AF$9</f>
        <v>#N/A</v>
      </c>
      <c r="AJ101" s="19">
        <v>90</v>
      </c>
      <c r="AK101" s="19" t="e">
        <f t="shared" si="8"/>
        <v>#N/A</v>
      </c>
    </row>
    <row r="102" spans="1:37" x14ac:dyDescent="0.3">
      <c r="A102" s="19">
        <v>91</v>
      </c>
      <c r="C102" s="19">
        <f>((VLOOKUP(C$7 + $A102, 'main sheet'!$A:$E,2,0) - VLOOKUP(C$7 +(1) + $A102, 'main sheet'!$A:$E,2,0)) / VLOOKUP($A102, 'main sheet'!$A:$E,2,0)  ) * C$9</f>
        <v>0.16519167144042932</v>
      </c>
      <c r="D102" s="19">
        <f>((VLOOKUP(D$7 + $A102, 'main sheet'!$A:$E,2,0) - VLOOKUP(D$7 +(1) + $A102, 'main sheet'!$A:$E,2,0)) / VLOOKUP($A102, 'main sheet'!$A:$E,2,0)  ) * D$9</f>
        <v>0.11579021740401181</v>
      </c>
      <c r="E102" s="19">
        <f>((VLOOKUP(E$7 + $A102, 'main sheet'!$A:$E,2,0) - VLOOKUP(E$7 +(1) + $A102, 'main sheet'!$A:$E,2,0)) / VLOOKUP($A102, 'main sheet'!$A:$E,2,0)  ) * E$9</f>
        <v>7.9206042519368317E-2</v>
      </c>
      <c r="F102" s="19">
        <f>((VLOOKUP(F$7 + $A102, 'main sheet'!$A:$E,2,0) - VLOOKUP(F$7 +(1) + $A102, 'main sheet'!$A:$E,2,0)) / VLOOKUP($A102, 'main sheet'!$A:$E,2,0)  ) * F$9</f>
        <v>5.2271068432812935E-2</v>
      </c>
      <c r="G102" s="19">
        <f>((VLOOKUP(G$7 + $A102, 'main sheet'!$A:$E,2,0) - VLOOKUP(G$7 +(1) + $A102, 'main sheet'!$A:$E,2,0)) / VLOOKUP($A102, 'main sheet'!$A:$E,2,0)  ) * G$9</f>
        <v>3.4758255223865379E-2</v>
      </c>
      <c r="H102" s="19">
        <f>((VLOOKUP(H$7 + $A102, 'main sheet'!$A:$E,2,0) - VLOOKUP(H$7 +(1) + $A102, 'main sheet'!$A:$E,2,0)) / VLOOKUP($A102, 'main sheet'!$A:$E,2,0)  ) * H$9</f>
        <v>2.1796564730684816E-2</v>
      </c>
      <c r="I102" s="19">
        <f>((VLOOKUP(I$7 + $A102, 'main sheet'!$A:$E,2,0) - VLOOKUP(I$7 +(1) + $A102, 'main sheet'!$A:$E,2,0)) / VLOOKUP($A102, 'main sheet'!$A:$E,2,0)  ) * I$9</f>
        <v>1.4505771774391982E-2</v>
      </c>
      <c r="J102" s="19">
        <f>((VLOOKUP(J$7 + $A102, 'main sheet'!$A:$E,2,0) - VLOOKUP(J$7 +(1) + $A102, 'main sheet'!$A:$E,2,0)) / VLOOKUP($A102, 'main sheet'!$A:$E,2,0)  ) * J$9</f>
        <v>8.3505427575654503E-3</v>
      </c>
      <c r="K102" s="19">
        <f>((VLOOKUP(K$7 + $A102, 'main sheet'!$A:$E,2,0) - VLOOKUP(K$7 +(1) + $A102, 'main sheet'!$A:$E,2,0)) / VLOOKUP($A102, 'main sheet'!$A:$E,2,0)  ) * K$9</f>
        <v>4.509675264955256E-3</v>
      </c>
      <c r="L102" s="19">
        <f>((VLOOKUP(L$7 + $A102, 'main sheet'!$A:$E,2,0) - VLOOKUP(L$7 +(1) + $A102, 'main sheet'!$A:$E,2,0)) / VLOOKUP($A102, 'main sheet'!$A:$E,2,0)  ) * L$9</f>
        <v>2.2930552194687739E-3</v>
      </c>
      <c r="M102" s="19">
        <f>((VLOOKUP(M$7 + $A102, 'main sheet'!$A:$E,2,0) - VLOOKUP(M$7 +(1) + $A102, 'main sheet'!$A:$E,2,0)) / VLOOKUP($A102, 'main sheet'!$A:$E,2,0)  ) * M$9</f>
        <v>1.8377604301928342E-3</v>
      </c>
      <c r="N102" s="19">
        <f>((VLOOKUP(N$7 + $A102, 'main sheet'!$A:$E,2,0) - VLOOKUP(N$7 +(1) + $A102, 'main sheet'!$A:$E,2,0)) / VLOOKUP($A102, 'main sheet'!$A:$E,2,0)  ) * N$9</f>
        <v>8.5676476932066857E-4</v>
      </c>
      <c r="O102" s="19">
        <f>((VLOOKUP(O$7 + $A102, 'main sheet'!$A:$E,2,0) - VLOOKUP(O$7 +(1) + $A102, 'main sheet'!$A:$E,2,0)) / VLOOKUP($A102, 'main sheet'!$A:$E,2,0)  ) * O$9</f>
        <v>3.8943853150939475E-4</v>
      </c>
      <c r="P102" s="19">
        <f>((VLOOKUP(P$7 + $A102, 'main sheet'!$A:$E,2,0) - VLOOKUP(P$7 +(1) + $A102, 'main sheet'!$A:$E,2,0)) / VLOOKUP($A102, 'main sheet'!$A:$E,2,0)  ) * P$9</f>
        <v>1.7701751432245213E-4</v>
      </c>
      <c r="Q102" s="19" t="e">
        <f>((VLOOKUP(Q$7 + $A102, 'main sheet'!$A:$E,2,0) - VLOOKUP(Q$7 +(1) + $A102, 'main sheet'!$A:$E,2,0)) / VLOOKUP($A102, 'main sheet'!$A:$E,2,0)  ) * Q$9</f>
        <v>#N/A</v>
      </c>
      <c r="R102" s="19" t="e">
        <f>((VLOOKUP(R$7 + $A102, 'main sheet'!$A:$E,2,0) - VLOOKUP(R$7 +(1) + $A102, 'main sheet'!$A:$E,2,0)) / VLOOKUP($A102, 'main sheet'!$A:$E,2,0)  ) * R$9</f>
        <v>#N/A</v>
      </c>
      <c r="S102" s="19" t="e">
        <f>((VLOOKUP(S$7 + $A102, 'main sheet'!$A:$E,2,0) - VLOOKUP(S$7 +(1) + $A102, 'main sheet'!$A:$E,2,0)) / VLOOKUP($A102, 'main sheet'!$A:$E,2,0)  ) * S$9</f>
        <v>#N/A</v>
      </c>
      <c r="T102" s="19" t="e">
        <f>((VLOOKUP(T$7 + $A102, 'main sheet'!$A:$E,2,0) - VLOOKUP(T$7 +(1) + $A102, 'main sheet'!$A:$E,2,0)) / VLOOKUP($A102, 'main sheet'!$A:$E,2,0)  ) * T$9</f>
        <v>#N/A</v>
      </c>
      <c r="U102" s="19" t="e">
        <f>((VLOOKUP(U$7 + $A102, 'main sheet'!$A:$E,2,0) - VLOOKUP(U$7 +(1) + $A102, 'main sheet'!$A:$E,2,0)) / VLOOKUP($A102, 'main sheet'!$A:$E,2,0)  ) * U$9</f>
        <v>#N/A</v>
      </c>
      <c r="V102" s="19" t="e">
        <f>((VLOOKUP(V$7 + $A102, 'main sheet'!$A:$E,2,0) - VLOOKUP(V$7 +(1) + $A102, 'main sheet'!$A:$E,2,0)) / VLOOKUP($A102, 'main sheet'!$A:$E,2,0)  ) * V$9</f>
        <v>#N/A</v>
      </c>
      <c r="W102" s="19" t="e">
        <f>((VLOOKUP(W$7 + $A102, 'main sheet'!$A:$E,2,0) - VLOOKUP(W$7 +(1) + $A102, 'main sheet'!$A:$E,2,0)) / VLOOKUP($A102, 'main sheet'!$A:$E,2,0)  ) * W$9</f>
        <v>#N/A</v>
      </c>
      <c r="X102" s="19" t="e">
        <f>((VLOOKUP(X$7 + $A102, 'main sheet'!$A:$E,2,0) - VLOOKUP(X$7 +(1) + $A102, 'main sheet'!$A:$E,2,0)) / VLOOKUP($A102, 'main sheet'!$A:$E,2,0)  ) * X$9</f>
        <v>#N/A</v>
      </c>
      <c r="Y102" s="19" t="e">
        <f>((VLOOKUP(Y$7 + $A102, 'main sheet'!$A:$E,2,0) - VLOOKUP(Y$7 +(1) + $A102, 'main sheet'!$A:$E,2,0)) / VLOOKUP($A102, 'main sheet'!$A:$E,2,0)  ) * Y$9</f>
        <v>#N/A</v>
      </c>
      <c r="Z102" s="19" t="e">
        <f>((VLOOKUP(Z$7 + $A102, 'main sheet'!$A:$E,2,0) - VLOOKUP(Z$7 +(1) + $A102, 'main sheet'!$A:$E,2,0)) / VLOOKUP($A102, 'main sheet'!$A:$E,2,0)  ) * Z$9</f>
        <v>#N/A</v>
      </c>
      <c r="AA102" s="19" t="e">
        <f>((VLOOKUP(AA$7 + $A102, 'main sheet'!$A:$E,2,0) - VLOOKUP(AA$7 +(1) + $A102, 'main sheet'!$A:$E,2,0)) / VLOOKUP($A102, 'main sheet'!$A:$E,2,0)  ) * AA$9</f>
        <v>#N/A</v>
      </c>
      <c r="AB102" s="19" t="e">
        <f>((VLOOKUP(AB$7 + $A102, 'main sheet'!$A:$E,2,0) - VLOOKUP(AB$7 +(1) + $A102, 'main sheet'!$A:$E,2,0)) / VLOOKUP($A102, 'main sheet'!$A:$E,2,0)  ) * AB$9</f>
        <v>#N/A</v>
      </c>
      <c r="AC102" s="19" t="e">
        <f>((VLOOKUP(AC$7 + $A102, 'main sheet'!$A:$E,2,0) - VLOOKUP(AC$7 +(1) + $A102, 'main sheet'!$A:$E,2,0)) / VLOOKUP($A102, 'main sheet'!$A:$E,2,0)  ) * AC$9</f>
        <v>#N/A</v>
      </c>
      <c r="AD102" s="19" t="e">
        <f>((VLOOKUP(AD$7 + $A102, 'main sheet'!$A:$E,2,0) - VLOOKUP(AD$7 +(1) + $A102, 'main sheet'!$A:$E,2,0)) / VLOOKUP($A102, 'main sheet'!$A:$E,2,0)  ) * AD$9</f>
        <v>#N/A</v>
      </c>
      <c r="AE102" s="19" t="e">
        <f>((VLOOKUP(AE$7 + $A102, 'main sheet'!$A:$E,2,0) - VLOOKUP(AE$7 +(1) + $A102, 'main sheet'!$A:$E,2,0)) / VLOOKUP($A102, 'main sheet'!$A:$E,2,0)  ) * AE$9</f>
        <v>#N/A</v>
      </c>
      <c r="AF102" s="19" t="e">
        <f>((VLOOKUP(AF$7 + $A102, 'main sheet'!$A:$E,2,0) - VLOOKUP(AF$7 +(1) + $A102, 'main sheet'!$A:$E,2,0)) / VLOOKUP($A102, 'main sheet'!$A:$E,2,0)  ) * AF$9</f>
        <v>#N/A</v>
      </c>
      <c r="AJ102" s="19">
        <v>91</v>
      </c>
      <c r="AK102" s="19" t="e">
        <f t="shared" si="8"/>
        <v>#N/A</v>
      </c>
    </row>
    <row r="103" spans="1:37" x14ac:dyDescent="0.3">
      <c r="A103" s="19">
        <v>92</v>
      </c>
      <c r="C103" s="19">
        <f>((VLOOKUP(C$7 + $A103, 'main sheet'!$A:$E,2,0) - VLOOKUP(C$7 +(1) + $A103, 'main sheet'!$A:$E,2,0)) / VLOOKUP($A103, 'main sheet'!$A:$E,2,0)  ) * C$9</f>
        <v>0.17186097216878291</v>
      </c>
      <c r="D103" s="19">
        <f>((VLOOKUP(D$7 + $A103, 'main sheet'!$A:$E,2,0) - VLOOKUP(D$7 +(1) + $A103, 'main sheet'!$A:$E,2,0)) / VLOOKUP($A103, 'main sheet'!$A:$E,2,0)  ) * D$9</f>
        <v>0.11756111849694963</v>
      </c>
      <c r="E103" s="19">
        <f>((VLOOKUP(E$7 + $A103, 'main sheet'!$A:$E,2,0) - VLOOKUP(E$7 +(1) + $A103, 'main sheet'!$A:$E,2,0)) / VLOOKUP($A103, 'main sheet'!$A:$E,2,0)  ) * E$9</f>
        <v>7.758303627516086E-2</v>
      </c>
      <c r="F103" s="19">
        <f>((VLOOKUP(F$7 + $A103, 'main sheet'!$A:$E,2,0) - VLOOKUP(F$7 +(1) + $A103, 'main sheet'!$A:$E,2,0)) / VLOOKUP($A103, 'main sheet'!$A:$E,2,0)  ) * F$9</f>
        <v>5.1589742791667066E-2</v>
      </c>
      <c r="G103" s="19">
        <f>((VLOOKUP(G$7 + $A103, 'main sheet'!$A:$E,2,0) - VLOOKUP(G$7 +(1) + $A103, 'main sheet'!$A:$E,2,0)) / VLOOKUP($A103, 'main sheet'!$A:$E,2,0)  ) * G$9</f>
        <v>3.2351427335911627E-2</v>
      </c>
      <c r="H103" s="19">
        <f>((VLOOKUP(H$7 + $A103, 'main sheet'!$A:$E,2,0) - VLOOKUP(H$7 +(1) + $A103, 'main sheet'!$A:$E,2,0)) / VLOOKUP($A103, 'main sheet'!$A:$E,2,0)  ) * H$9</f>
        <v>2.1530109322682057E-2</v>
      </c>
      <c r="I103" s="19">
        <f>((VLOOKUP(I$7 + $A103, 'main sheet'!$A:$E,2,0) - VLOOKUP(I$7 +(1) + $A103, 'main sheet'!$A:$E,2,0)) / VLOOKUP($A103, 'main sheet'!$A:$E,2,0)  ) * I$9</f>
        <v>1.239424563341794E-2</v>
      </c>
      <c r="J103" s="19">
        <f>((VLOOKUP(J$7 + $A103, 'main sheet'!$A:$E,2,0) - VLOOKUP(J$7 +(1) + $A103, 'main sheet'!$A:$E,2,0)) / VLOOKUP($A103, 'main sheet'!$A:$E,2,0)  ) * J$9</f>
        <v>6.6934598844087733E-3</v>
      </c>
      <c r="K103" s="19">
        <f>((VLOOKUP(K$7 + $A103, 'main sheet'!$A:$E,2,0) - VLOOKUP(K$7 +(1) + $A103, 'main sheet'!$A:$E,2,0)) / VLOOKUP($A103, 'main sheet'!$A:$E,2,0)  ) * K$9</f>
        <v>3.4034541785129364E-3</v>
      </c>
      <c r="L103" s="19">
        <f>((VLOOKUP(L$7 + $A103, 'main sheet'!$A:$E,2,0) - VLOOKUP(L$7 +(1) + $A103, 'main sheet'!$A:$E,2,0)) / VLOOKUP($A103, 'main sheet'!$A:$E,2,0)  ) * L$9</f>
        <v>1.672775210611273E-3</v>
      </c>
      <c r="M103" s="19">
        <f>((VLOOKUP(M$7 + $A103, 'main sheet'!$A:$E,2,0) - VLOOKUP(M$7 +(1) + $A103, 'main sheet'!$A:$E,2,0)) / VLOOKUP($A103, 'main sheet'!$A:$E,2,0)  ) * M$9</f>
        <v>1.2163591861231731E-3</v>
      </c>
      <c r="N103" s="19">
        <f>((VLOOKUP(N$7 + $A103, 'main sheet'!$A:$E,2,0) - VLOOKUP(N$7 +(1) + $A103, 'main sheet'!$A:$E,2,0)) / VLOOKUP($A103, 'main sheet'!$A:$E,2,0)  ) * N$9</f>
        <v>5.5289053914689672E-4</v>
      </c>
      <c r="O103" s="19">
        <f>((VLOOKUP(O$7 + $A103, 'main sheet'!$A:$E,2,0) - VLOOKUP(O$7 +(1) + $A103, 'main sheet'!$A:$E,2,0)) / VLOOKUP($A103, 'main sheet'!$A:$E,2,0)  ) * O$9</f>
        <v>2.5131388143040758E-4</v>
      </c>
      <c r="P103" s="19" t="e">
        <f>((VLOOKUP(P$7 + $A103, 'main sheet'!$A:$E,2,0) - VLOOKUP(P$7 +(1) + $A103, 'main sheet'!$A:$E,2,0)) / VLOOKUP($A103, 'main sheet'!$A:$E,2,0)  ) * P$9</f>
        <v>#N/A</v>
      </c>
      <c r="Q103" s="19" t="e">
        <f>((VLOOKUP(Q$7 + $A103, 'main sheet'!$A:$E,2,0) - VLOOKUP(Q$7 +(1) + $A103, 'main sheet'!$A:$E,2,0)) / VLOOKUP($A103, 'main sheet'!$A:$E,2,0)  ) * Q$9</f>
        <v>#N/A</v>
      </c>
      <c r="R103" s="19" t="e">
        <f>((VLOOKUP(R$7 + $A103, 'main sheet'!$A:$E,2,0) - VLOOKUP(R$7 +(1) + $A103, 'main sheet'!$A:$E,2,0)) / VLOOKUP($A103, 'main sheet'!$A:$E,2,0)  ) * R$9</f>
        <v>#N/A</v>
      </c>
      <c r="S103" s="19" t="e">
        <f>((VLOOKUP(S$7 + $A103, 'main sheet'!$A:$E,2,0) - VLOOKUP(S$7 +(1) + $A103, 'main sheet'!$A:$E,2,0)) / VLOOKUP($A103, 'main sheet'!$A:$E,2,0)  ) * S$9</f>
        <v>#N/A</v>
      </c>
      <c r="T103" s="19" t="e">
        <f>((VLOOKUP(T$7 + $A103, 'main sheet'!$A:$E,2,0) - VLOOKUP(T$7 +(1) + $A103, 'main sheet'!$A:$E,2,0)) / VLOOKUP($A103, 'main sheet'!$A:$E,2,0)  ) * T$9</f>
        <v>#N/A</v>
      </c>
      <c r="U103" s="19" t="e">
        <f>((VLOOKUP(U$7 + $A103, 'main sheet'!$A:$E,2,0) - VLOOKUP(U$7 +(1) + $A103, 'main sheet'!$A:$E,2,0)) / VLOOKUP($A103, 'main sheet'!$A:$E,2,0)  ) * U$9</f>
        <v>#N/A</v>
      </c>
      <c r="V103" s="19" t="e">
        <f>((VLOOKUP(V$7 + $A103, 'main sheet'!$A:$E,2,0) - VLOOKUP(V$7 +(1) + $A103, 'main sheet'!$A:$E,2,0)) / VLOOKUP($A103, 'main sheet'!$A:$E,2,0)  ) * V$9</f>
        <v>#N/A</v>
      </c>
      <c r="W103" s="19" t="e">
        <f>((VLOOKUP(W$7 + $A103, 'main sheet'!$A:$E,2,0) - VLOOKUP(W$7 +(1) + $A103, 'main sheet'!$A:$E,2,0)) / VLOOKUP($A103, 'main sheet'!$A:$E,2,0)  ) * W$9</f>
        <v>#N/A</v>
      </c>
      <c r="X103" s="19" t="e">
        <f>((VLOOKUP(X$7 + $A103, 'main sheet'!$A:$E,2,0) - VLOOKUP(X$7 +(1) + $A103, 'main sheet'!$A:$E,2,0)) / VLOOKUP($A103, 'main sheet'!$A:$E,2,0)  ) * X$9</f>
        <v>#N/A</v>
      </c>
      <c r="Y103" s="19" t="e">
        <f>((VLOOKUP(Y$7 + $A103, 'main sheet'!$A:$E,2,0) - VLOOKUP(Y$7 +(1) + $A103, 'main sheet'!$A:$E,2,0)) / VLOOKUP($A103, 'main sheet'!$A:$E,2,0)  ) * Y$9</f>
        <v>#N/A</v>
      </c>
      <c r="Z103" s="19" t="e">
        <f>((VLOOKUP(Z$7 + $A103, 'main sheet'!$A:$E,2,0) - VLOOKUP(Z$7 +(1) + $A103, 'main sheet'!$A:$E,2,0)) / VLOOKUP($A103, 'main sheet'!$A:$E,2,0)  ) * Z$9</f>
        <v>#N/A</v>
      </c>
      <c r="AA103" s="19" t="e">
        <f>((VLOOKUP(AA$7 + $A103, 'main sheet'!$A:$E,2,0) - VLOOKUP(AA$7 +(1) + $A103, 'main sheet'!$A:$E,2,0)) / VLOOKUP($A103, 'main sheet'!$A:$E,2,0)  ) * AA$9</f>
        <v>#N/A</v>
      </c>
      <c r="AB103" s="19" t="e">
        <f>((VLOOKUP(AB$7 + $A103, 'main sheet'!$A:$E,2,0) - VLOOKUP(AB$7 +(1) + $A103, 'main sheet'!$A:$E,2,0)) / VLOOKUP($A103, 'main sheet'!$A:$E,2,0)  ) * AB$9</f>
        <v>#N/A</v>
      </c>
      <c r="AC103" s="19" t="e">
        <f>((VLOOKUP(AC$7 + $A103, 'main sheet'!$A:$E,2,0) - VLOOKUP(AC$7 +(1) + $A103, 'main sheet'!$A:$E,2,0)) / VLOOKUP($A103, 'main sheet'!$A:$E,2,0)  ) * AC$9</f>
        <v>#N/A</v>
      </c>
      <c r="AD103" s="19" t="e">
        <f>((VLOOKUP(AD$7 + $A103, 'main sheet'!$A:$E,2,0) - VLOOKUP(AD$7 +(1) + $A103, 'main sheet'!$A:$E,2,0)) / VLOOKUP($A103, 'main sheet'!$A:$E,2,0)  ) * AD$9</f>
        <v>#N/A</v>
      </c>
      <c r="AE103" s="19" t="e">
        <f>((VLOOKUP(AE$7 + $A103, 'main sheet'!$A:$E,2,0) - VLOOKUP(AE$7 +(1) + $A103, 'main sheet'!$A:$E,2,0)) / VLOOKUP($A103, 'main sheet'!$A:$E,2,0)  ) * AE$9</f>
        <v>#N/A</v>
      </c>
      <c r="AF103" s="19" t="e">
        <f>((VLOOKUP(AF$7 + $A103, 'main sheet'!$A:$E,2,0) - VLOOKUP(AF$7 +(1) + $A103, 'main sheet'!$A:$E,2,0)) / VLOOKUP($A103, 'main sheet'!$A:$E,2,0)  ) * AF$9</f>
        <v>#N/A</v>
      </c>
      <c r="AJ103" s="19">
        <v>92</v>
      </c>
      <c r="AK103" s="19" t="e">
        <f t="shared" si="8"/>
        <v>#N/A</v>
      </c>
    </row>
    <row r="104" spans="1:37" x14ac:dyDescent="0.3">
      <c r="A104" s="19">
        <v>93</v>
      </c>
      <c r="C104" s="19">
        <f>((VLOOKUP(C$7 + $A104, 'main sheet'!$A:$E,2,0) - VLOOKUP(C$7 +(1) + $A104, 'main sheet'!$A:$E,2,0)) / VLOOKUP($A104, 'main sheet'!$A:$E,2,0)  ) * C$9</f>
        <v>0.17911044477761121</v>
      </c>
      <c r="D104" s="19">
        <f>((VLOOKUP(D$7 + $A104, 'main sheet'!$A:$E,2,0) - VLOOKUP(D$7 +(1) + $A104, 'main sheet'!$A:$E,2,0)) / VLOOKUP($A104, 'main sheet'!$A:$E,2,0)  ) * D$9</f>
        <v>0.11820176868087696</v>
      </c>
      <c r="E104" s="19">
        <f>((VLOOKUP(E$7 + $A104, 'main sheet'!$A:$E,2,0) - VLOOKUP(E$7 +(1) + $A104, 'main sheet'!$A:$E,2,0)) / VLOOKUP($A104, 'main sheet'!$A:$E,2,0)  ) * E$9</f>
        <v>7.8599641578076765E-2</v>
      </c>
      <c r="F104" s="19">
        <f>((VLOOKUP(F$7 + $A104, 'main sheet'!$A:$E,2,0) - VLOOKUP(F$7 +(1) + $A104, 'main sheet'!$A:$E,2,0)) / VLOOKUP($A104, 'main sheet'!$A:$E,2,0)  ) * F$9</f>
        <v>4.928907289595115E-2</v>
      </c>
      <c r="G104" s="19">
        <f>((VLOOKUP(G$7 + $A104, 'main sheet'!$A:$E,2,0) - VLOOKUP(G$7 +(1) + $A104, 'main sheet'!$A:$E,2,0)) / VLOOKUP($A104, 'main sheet'!$A:$E,2,0)  ) * G$9</f>
        <v>3.2802235179450391E-2</v>
      </c>
      <c r="H104" s="19">
        <f>((VLOOKUP(H$7 + $A104, 'main sheet'!$A:$E,2,0) - VLOOKUP(H$7 +(1) + $A104, 'main sheet'!$A:$E,2,0)) / VLOOKUP($A104, 'main sheet'!$A:$E,2,0)  ) * H$9</f>
        <v>1.8883274304182924E-2</v>
      </c>
      <c r="I104" s="19">
        <f>((VLOOKUP(I$7 + $A104, 'main sheet'!$A:$E,2,0) - VLOOKUP(I$7 +(1) + $A104, 'main sheet'!$A:$E,2,0)) / VLOOKUP($A104, 'main sheet'!$A:$E,2,0)  ) * I$9</f>
        <v>1.0197832347339062E-2</v>
      </c>
      <c r="J104" s="19">
        <f>((VLOOKUP(J$7 + $A104, 'main sheet'!$A:$E,2,0) - VLOOKUP(J$7 +(1) + $A104, 'main sheet'!$A:$E,2,0)) / VLOOKUP($A104, 'main sheet'!$A:$E,2,0)  ) * J$9</f>
        <v>5.1853384816978295E-3</v>
      </c>
      <c r="K104" s="19">
        <f>((VLOOKUP(K$7 + $A104, 'main sheet'!$A:$E,2,0) - VLOOKUP(K$7 +(1) + $A104, 'main sheet'!$A:$E,2,0)) / VLOOKUP($A104, 'main sheet'!$A:$E,2,0)  ) * K$9</f>
        <v>2.5485595562219957E-3</v>
      </c>
      <c r="L104" s="19">
        <f>((VLOOKUP(L$7 + $A104, 'main sheet'!$A:$E,2,0) - VLOOKUP(L$7 +(1) + $A104, 'main sheet'!$A:$E,2,0)) / VLOOKUP($A104, 'main sheet'!$A:$E,2,0)  ) * L$9</f>
        <v>1.1364814074568542E-3</v>
      </c>
      <c r="M104" s="19">
        <f>((VLOOKUP(M$7 + $A104, 'main sheet'!$A:$E,2,0) - VLOOKUP(M$7 +(1) + $A104, 'main sheet'!$A:$E,2,0)) / VLOOKUP($A104, 'main sheet'!$A:$E,2,0)  ) * M$9</f>
        <v>8.0573310225607426E-4</v>
      </c>
      <c r="N104" s="19">
        <f>((VLOOKUP(N$7 + $A104, 'main sheet'!$A:$E,2,0) - VLOOKUP(N$7 +(1) + $A104, 'main sheet'!$A:$E,2,0)) / VLOOKUP($A104, 'main sheet'!$A:$E,2,0)  ) * N$9</f>
        <v>3.6624231920730644E-4</v>
      </c>
      <c r="O104" s="19" t="e">
        <f>((VLOOKUP(O$7 + $A104, 'main sheet'!$A:$E,2,0) - VLOOKUP(O$7 +(1) + $A104, 'main sheet'!$A:$E,2,0)) / VLOOKUP($A104, 'main sheet'!$A:$E,2,0)  ) * O$9</f>
        <v>#N/A</v>
      </c>
      <c r="P104" s="19" t="e">
        <f>((VLOOKUP(P$7 + $A104, 'main sheet'!$A:$E,2,0) - VLOOKUP(P$7 +(1) + $A104, 'main sheet'!$A:$E,2,0)) / VLOOKUP($A104, 'main sheet'!$A:$E,2,0)  ) * P$9</f>
        <v>#N/A</v>
      </c>
      <c r="Q104" s="19" t="e">
        <f>((VLOOKUP(Q$7 + $A104, 'main sheet'!$A:$E,2,0) - VLOOKUP(Q$7 +(1) + $A104, 'main sheet'!$A:$E,2,0)) / VLOOKUP($A104, 'main sheet'!$A:$E,2,0)  ) * Q$9</f>
        <v>#N/A</v>
      </c>
      <c r="R104" s="19" t="e">
        <f>((VLOOKUP(R$7 + $A104, 'main sheet'!$A:$E,2,0) - VLOOKUP(R$7 +(1) + $A104, 'main sheet'!$A:$E,2,0)) / VLOOKUP($A104, 'main sheet'!$A:$E,2,0)  ) * R$9</f>
        <v>#N/A</v>
      </c>
      <c r="S104" s="19" t="e">
        <f>((VLOOKUP(S$7 + $A104, 'main sheet'!$A:$E,2,0) - VLOOKUP(S$7 +(1) + $A104, 'main sheet'!$A:$E,2,0)) / VLOOKUP($A104, 'main sheet'!$A:$E,2,0)  ) * S$9</f>
        <v>#N/A</v>
      </c>
      <c r="T104" s="19" t="e">
        <f>((VLOOKUP(T$7 + $A104, 'main sheet'!$A:$E,2,0) - VLOOKUP(T$7 +(1) + $A104, 'main sheet'!$A:$E,2,0)) / VLOOKUP($A104, 'main sheet'!$A:$E,2,0)  ) * T$9</f>
        <v>#N/A</v>
      </c>
      <c r="U104" s="19" t="e">
        <f>((VLOOKUP(U$7 + $A104, 'main sheet'!$A:$E,2,0) - VLOOKUP(U$7 +(1) + $A104, 'main sheet'!$A:$E,2,0)) / VLOOKUP($A104, 'main sheet'!$A:$E,2,0)  ) * U$9</f>
        <v>#N/A</v>
      </c>
      <c r="V104" s="19" t="e">
        <f>((VLOOKUP(V$7 + $A104, 'main sheet'!$A:$E,2,0) - VLOOKUP(V$7 +(1) + $A104, 'main sheet'!$A:$E,2,0)) / VLOOKUP($A104, 'main sheet'!$A:$E,2,0)  ) * V$9</f>
        <v>#N/A</v>
      </c>
      <c r="W104" s="19" t="e">
        <f>((VLOOKUP(W$7 + $A104, 'main sheet'!$A:$E,2,0) - VLOOKUP(W$7 +(1) + $A104, 'main sheet'!$A:$E,2,0)) / VLOOKUP($A104, 'main sheet'!$A:$E,2,0)  ) * W$9</f>
        <v>#N/A</v>
      </c>
      <c r="X104" s="19" t="e">
        <f>((VLOOKUP(X$7 + $A104, 'main sheet'!$A:$E,2,0) - VLOOKUP(X$7 +(1) + $A104, 'main sheet'!$A:$E,2,0)) / VLOOKUP($A104, 'main sheet'!$A:$E,2,0)  ) * X$9</f>
        <v>#N/A</v>
      </c>
      <c r="Y104" s="19" t="e">
        <f>((VLOOKUP(Y$7 + $A104, 'main sheet'!$A:$E,2,0) - VLOOKUP(Y$7 +(1) + $A104, 'main sheet'!$A:$E,2,0)) / VLOOKUP($A104, 'main sheet'!$A:$E,2,0)  ) * Y$9</f>
        <v>#N/A</v>
      </c>
      <c r="Z104" s="19" t="e">
        <f>((VLOOKUP(Z$7 + $A104, 'main sheet'!$A:$E,2,0) - VLOOKUP(Z$7 +(1) + $A104, 'main sheet'!$A:$E,2,0)) / VLOOKUP($A104, 'main sheet'!$A:$E,2,0)  ) * Z$9</f>
        <v>#N/A</v>
      </c>
      <c r="AA104" s="19" t="e">
        <f>((VLOOKUP(AA$7 + $A104, 'main sheet'!$A:$E,2,0) - VLOOKUP(AA$7 +(1) + $A104, 'main sheet'!$A:$E,2,0)) / VLOOKUP($A104, 'main sheet'!$A:$E,2,0)  ) * AA$9</f>
        <v>#N/A</v>
      </c>
      <c r="AB104" s="19" t="e">
        <f>((VLOOKUP(AB$7 + $A104, 'main sheet'!$A:$E,2,0) - VLOOKUP(AB$7 +(1) + $A104, 'main sheet'!$A:$E,2,0)) / VLOOKUP($A104, 'main sheet'!$A:$E,2,0)  ) * AB$9</f>
        <v>#N/A</v>
      </c>
      <c r="AC104" s="19" t="e">
        <f>((VLOOKUP(AC$7 + $A104, 'main sheet'!$A:$E,2,0) - VLOOKUP(AC$7 +(1) + $A104, 'main sheet'!$A:$E,2,0)) / VLOOKUP($A104, 'main sheet'!$A:$E,2,0)  ) * AC$9</f>
        <v>#N/A</v>
      </c>
      <c r="AD104" s="19" t="e">
        <f>((VLOOKUP(AD$7 + $A104, 'main sheet'!$A:$E,2,0) - VLOOKUP(AD$7 +(1) + $A104, 'main sheet'!$A:$E,2,0)) / VLOOKUP($A104, 'main sheet'!$A:$E,2,0)  ) * AD$9</f>
        <v>#N/A</v>
      </c>
      <c r="AE104" s="19" t="e">
        <f>((VLOOKUP(AE$7 + $A104, 'main sheet'!$A:$E,2,0) - VLOOKUP(AE$7 +(1) + $A104, 'main sheet'!$A:$E,2,0)) / VLOOKUP($A104, 'main sheet'!$A:$E,2,0)  ) * AE$9</f>
        <v>#N/A</v>
      </c>
      <c r="AF104" s="19" t="e">
        <f>((VLOOKUP(AF$7 + $A104, 'main sheet'!$A:$E,2,0) - VLOOKUP(AF$7 +(1) + $A104, 'main sheet'!$A:$E,2,0)) / VLOOKUP($A104, 'main sheet'!$A:$E,2,0)  ) * AF$9</f>
        <v>#N/A</v>
      </c>
      <c r="AJ104" s="19">
        <v>93</v>
      </c>
      <c r="AK104" s="19" t="e">
        <f t="shared" si="8"/>
        <v>#N/A</v>
      </c>
    </row>
    <row r="105" spans="1:37" x14ac:dyDescent="0.3">
      <c r="A105" s="19">
        <v>94</v>
      </c>
      <c r="C105" s="19">
        <f>((VLOOKUP(C$7 + $A105, 'main sheet'!$A:$E,2,0) - VLOOKUP(C$7 +(1) + $A105, 'main sheet'!$A:$E,2,0)) / VLOOKUP($A105, 'main sheet'!$A:$E,2,0)  ) * C$9</f>
        <v>0.18414959446467988</v>
      </c>
      <c r="D105" s="19">
        <f>((VLOOKUP(D$7 + $A105, 'main sheet'!$A:$E,2,0) - VLOOKUP(D$7 +(1) + $A105, 'main sheet'!$A:$E,2,0)) / VLOOKUP($A105, 'main sheet'!$A:$E,2,0)  ) * D$9</f>
        <v>0.12245241575656461</v>
      </c>
      <c r="E105" s="19">
        <f>((VLOOKUP(E$7 + $A105, 'main sheet'!$A:$E,2,0) - VLOOKUP(E$7 +(1) + $A105, 'main sheet'!$A:$E,2,0)) / VLOOKUP($A105, 'main sheet'!$A:$E,2,0)  ) * E$9</f>
        <v>7.6788722255370798E-2</v>
      </c>
      <c r="F105" s="19">
        <f>((VLOOKUP(F$7 + $A105, 'main sheet'!$A:$E,2,0) - VLOOKUP(F$7 +(1) + $A105, 'main sheet'!$A:$E,2,0)) / VLOOKUP($A105, 'main sheet'!$A:$E,2,0)  ) * F$9</f>
        <v>5.1103451100965612E-2</v>
      </c>
      <c r="G105" s="19">
        <f>((VLOOKUP(G$7 + $A105, 'main sheet'!$A:$E,2,0) - VLOOKUP(G$7 +(1) + $A105, 'main sheet'!$A:$E,2,0)) / VLOOKUP($A105, 'main sheet'!$A:$E,2,0)  ) * G$9</f>
        <v>2.941874173362662E-2</v>
      </c>
      <c r="H105" s="19">
        <f>((VLOOKUP(H$7 + $A105, 'main sheet'!$A:$E,2,0) - VLOOKUP(H$7 +(1) + $A105, 'main sheet'!$A:$E,2,0)) / VLOOKUP($A105, 'main sheet'!$A:$E,2,0)  ) * H$9</f>
        <v>1.588746693166106E-2</v>
      </c>
      <c r="I105" s="19">
        <f>((VLOOKUP(I$7 + $A105, 'main sheet'!$A:$E,2,0) - VLOOKUP(I$7 +(1) + $A105, 'main sheet'!$A:$E,2,0)) / VLOOKUP($A105, 'main sheet'!$A:$E,2,0)  ) * I$9</f>
        <v>8.0783730160988425E-3</v>
      </c>
      <c r="J105" s="19">
        <f>((VLOOKUP(J$7 + $A105, 'main sheet'!$A:$E,2,0) - VLOOKUP(J$7 +(1) + $A105, 'main sheet'!$A:$E,2,0)) / VLOOKUP($A105, 'main sheet'!$A:$E,2,0)  ) * J$9</f>
        <v>3.9704668888198482E-3</v>
      </c>
      <c r="K105" s="19">
        <f>((VLOOKUP(K$7 + $A105, 'main sheet'!$A:$E,2,0) - VLOOKUP(K$7 +(1) + $A105, 'main sheet'!$A:$E,2,0)) / VLOOKUP($A105, 'main sheet'!$A:$E,2,0)  ) * K$9</f>
        <v>1.7705537965751834E-3</v>
      </c>
      <c r="L105" s="19">
        <f>((VLOOKUP(L$7 + $A105, 'main sheet'!$A:$E,2,0) - VLOOKUP(L$7 +(1) + $A105, 'main sheet'!$A:$E,2,0)) / VLOOKUP($A105, 'main sheet'!$A:$E,2,0)  ) * L$9</f>
        <v>7.698059985109493E-4</v>
      </c>
      <c r="M105" s="19">
        <f>((VLOOKUP(M$7 + $A105, 'main sheet'!$A:$E,2,0) - VLOOKUP(M$7 +(1) + $A105, 'main sheet'!$A:$E,2,0)) / VLOOKUP($A105, 'main sheet'!$A:$E,2,0)  ) * M$9</f>
        <v>5.4577063139425773E-4</v>
      </c>
      <c r="N105" s="19" t="e">
        <f>((VLOOKUP(N$7 + $A105, 'main sheet'!$A:$E,2,0) - VLOOKUP(N$7 +(1) + $A105, 'main sheet'!$A:$E,2,0)) / VLOOKUP($A105, 'main sheet'!$A:$E,2,0)  ) * N$9</f>
        <v>#N/A</v>
      </c>
      <c r="O105" s="19" t="e">
        <f>((VLOOKUP(O$7 + $A105, 'main sheet'!$A:$E,2,0) - VLOOKUP(O$7 +(1) + $A105, 'main sheet'!$A:$E,2,0)) / VLOOKUP($A105, 'main sheet'!$A:$E,2,0)  ) * O$9</f>
        <v>#N/A</v>
      </c>
      <c r="P105" s="19" t="e">
        <f>((VLOOKUP(P$7 + $A105, 'main sheet'!$A:$E,2,0) - VLOOKUP(P$7 +(1) + $A105, 'main sheet'!$A:$E,2,0)) / VLOOKUP($A105, 'main sheet'!$A:$E,2,0)  ) * P$9</f>
        <v>#N/A</v>
      </c>
      <c r="Q105" s="19" t="e">
        <f>((VLOOKUP(Q$7 + $A105, 'main sheet'!$A:$E,2,0) - VLOOKUP(Q$7 +(1) + $A105, 'main sheet'!$A:$E,2,0)) / VLOOKUP($A105, 'main sheet'!$A:$E,2,0)  ) * Q$9</f>
        <v>#N/A</v>
      </c>
      <c r="R105" s="19" t="e">
        <f>((VLOOKUP(R$7 + $A105, 'main sheet'!$A:$E,2,0) - VLOOKUP(R$7 +(1) + $A105, 'main sheet'!$A:$E,2,0)) / VLOOKUP($A105, 'main sheet'!$A:$E,2,0)  ) * R$9</f>
        <v>#N/A</v>
      </c>
      <c r="S105" s="19" t="e">
        <f>((VLOOKUP(S$7 + $A105, 'main sheet'!$A:$E,2,0) - VLOOKUP(S$7 +(1) + $A105, 'main sheet'!$A:$E,2,0)) / VLOOKUP($A105, 'main sheet'!$A:$E,2,0)  ) * S$9</f>
        <v>#N/A</v>
      </c>
      <c r="T105" s="19" t="e">
        <f>((VLOOKUP(T$7 + $A105, 'main sheet'!$A:$E,2,0) - VLOOKUP(T$7 +(1) + $A105, 'main sheet'!$A:$E,2,0)) / VLOOKUP($A105, 'main sheet'!$A:$E,2,0)  ) * T$9</f>
        <v>#N/A</v>
      </c>
      <c r="U105" s="19" t="e">
        <f>((VLOOKUP(U$7 + $A105, 'main sheet'!$A:$E,2,0) - VLOOKUP(U$7 +(1) + $A105, 'main sheet'!$A:$E,2,0)) / VLOOKUP($A105, 'main sheet'!$A:$E,2,0)  ) * U$9</f>
        <v>#N/A</v>
      </c>
      <c r="V105" s="19" t="e">
        <f>((VLOOKUP(V$7 + $A105, 'main sheet'!$A:$E,2,0) - VLOOKUP(V$7 +(1) + $A105, 'main sheet'!$A:$E,2,0)) / VLOOKUP($A105, 'main sheet'!$A:$E,2,0)  ) * V$9</f>
        <v>#N/A</v>
      </c>
      <c r="W105" s="19" t="e">
        <f>((VLOOKUP(W$7 + $A105, 'main sheet'!$A:$E,2,0) - VLOOKUP(W$7 +(1) + $A105, 'main sheet'!$A:$E,2,0)) / VLOOKUP($A105, 'main sheet'!$A:$E,2,0)  ) * W$9</f>
        <v>#N/A</v>
      </c>
      <c r="X105" s="19" t="e">
        <f>((VLOOKUP(X$7 + $A105, 'main sheet'!$A:$E,2,0) - VLOOKUP(X$7 +(1) + $A105, 'main sheet'!$A:$E,2,0)) / VLOOKUP($A105, 'main sheet'!$A:$E,2,0)  ) * X$9</f>
        <v>#N/A</v>
      </c>
      <c r="Y105" s="19" t="e">
        <f>((VLOOKUP(Y$7 + $A105, 'main sheet'!$A:$E,2,0) - VLOOKUP(Y$7 +(1) + $A105, 'main sheet'!$A:$E,2,0)) / VLOOKUP($A105, 'main sheet'!$A:$E,2,0)  ) * Y$9</f>
        <v>#N/A</v>
      </c>
      <c r="Z105" s="19" t="e">
        <f>((VLOOKUP(Z$7 + $A105, 'main sheet'!$A:$E,2,0) - VLOOKUP(Z$7 +(1) + $A105, 'main sheet'!$A:$E,2,0)) / VLOOKUP($A105, 'main sheet'!$A:$E,2,0)  ) * Z$9</f>
        <v>#N/A</v>
      </c>
      <c r="AA105" s="19" t="e">
        <f>((VLOOKUP(AA$7 + $A105, 'main sheet'!$A:$E,2,0) - VLOOKUP(AA$7 +(1) + $A105, 'main sheet'!$A:$E,2,0)) / VLOOKUP($A105, 'main sheet'!$A:$E,2,0)  ) * AA$9</f>
        <v>#N/A</v>
      </c>
      <c r="AB105" s="19" t="e">
        <f>((VLOOKUP(AB$7 + $A105, 'main sheet'!$A:$E,2,0) - VLOOKUP(AB$7 +(1) + $A105, 'main sheet'!$A:$E,2,0)) / VLOOKUP($A105, 'main sheet'!$A:$E,2,0)  ) * AB$9</f>
        <v>#N/A</v>
      </c>
      <c r="AC105" s="19" t="e">
        <f>((VLOOKUP(AC$7 + $A105, 'main sheet'!$A:$E,2,0) - VLOOKUP(AC$7 +(1) + $A105, 'main sheet'!$A:$E,2,0)) / VLOOKUP($A105, 'main sheet'!$A:$E,2,0)  ) * AC$9</f>
        <v>#N/A</v>
      </c>
      <c r="AD105" s="19" t="e">
        <f>((VLOOKUP(AD$7 + $A105, 'main sheet'!$A:$E,2,0) - VLOOKUP(AD$7 +(1) + $A105, 'main sheet'!$A:$E,2,0)) / VLOOKUP($A105, 'main sheet'!$A:$E,2,0)  ) * AD$9</f>
        <v>#N/A</v>
      </c>
      <c r="AE105" s="19" t="e">
        <f>((VLOOKUP(AE$7 + $A105, 'main sheet'!$A:$E,2,0) - VLOOKUP(AE$7 +(1) + $A105, 'main sheet'!$A:$E,2,0)) / VLOOKUP($A105, 'main sheet'!$A:$E,2,0)  ) * AE$9</f>
        <v>#N/A</v>
      </c>
      <c r="AF105" s="19" t="e">
        <f>((VLOOKUP(AF$7 + $A105, 'main sheet'!$A:$E,2,0) - VLOOKUP(AF$7 +(1) + $A105, 'main sheet'!$A:$E,2,0)) / VLOOKUP($A105, 'main sheet'!$A:$E,2,0)  ) * AF$9</f>
        <v>#N/A</v>
      </c>
      <c r="AJ105" s="19">
        <v>94</v>
      </c>
      <c r="AK105" s="19" t="e">
        <f t="shared" si="8"/>
        <v>#N/A</v>
      </c>
    </row>
    <row r="106" spans="1:37" x14ac:dyDescent="0.3">
      <c r="A106" s="19">
        <v>95</v>
      </c>
      <c r="C106" s="19">
        <f>((VLOOKUP(C$7 + $A106, 'main sheet'!$A:$E,2,0) - VLOOKUP(C$7 +(1) + $A106, 'main sheet'!$A:$E,2,0)) / VLOOKUP($A106, 'main sheet'!$A:$E,2,0)  ) * C$9</f>
        <v>0.19532350455441827</v>
      </c>
      <c r="D106" s="19">
        <f>((VLOOKUP(D$7 + $A106, 'main sheet'!$A:$E,2,0) - VLOOKUP(D$7 +(1) + $A106, 'main sheet'!$A:$E,2,0)) / VLOOKUP($A106, 'main sheet'!$A:$E,2,0)  ) * D$9</f>
        <v>0.1224854752640583</v>
      </c>
      <c r="E106" s="19">
        <f>((VLOOKUP(E$7 + $A106, 'main sheet'!$A:$E,2,0) - VLOOKUP(E$7 +(1) + $A106, 'main sheet'!$A:$E,2,0)) / VLOOKUP($A106, 'main sheet'!$A:$E,2,0)  ) * E$9</f>
        <v>8.1514971364138503E-2</v>
      </c>
      <c r="F106" s="19">
        <f>((VLOOKUP(F$7 + $A106, 'main sheet'!$A:$E,2,0) - VLOOKUP(F$7 +(1) + $A106, 'main sheet'!$A:$E,2,0)) / VLOOKUP($A106, 'main sheet'!$A:$E,2,0)  ) * F$9</f>
        <v>4.6925752338089127E-2</v>
      </c>
      <c r="G106" s="19">
        <f>((VLOOKUP(G$7 + $A106, 'main sheet'!$A:$E,2,0) - VLOOKUP(G$7 +(1) + $A106, 'main sheet'!$A:$E,2,0)) / VLOOKUP($A106, 'main sheet'!$A:$E,2,0)  ) * G$9</f>
        <v>2.5342053894254084E-2</v>
      </c>
      <c r="H106" s="19">
        <f>((VLOOKUP(H$7 + $A106, 'main sheet'!$A:$E,2,0) - VLOOKUP(H$7 +(1) + $A106, 'main sheet'!$A:$E,2,0)) / VLOOKUP($A106, 'main sheet'!$A:$E,2,0)  ) * H$9</f>
        <v>1.2885790115722415E-2</v>
      </c>
      <c r="I106" s="19">
        <f>((VLOOKUP(I$7 + $A106, 'main sheet'!$A:$E,2,0) - VLOOKUP(I$7 +(1) + $A106, 'main sheet'!$A:$E,2,0)) / VLOOKUP($A106, 'main sheet'!$A:$E,2,0)  ) * I$9</f>
        <v>6.333280586177369E-3</v>
      </c>
      <c r="J106" s="19">
        <f>((VLOOKUP(J$7 + $A106, 'main sheet'!$A:$E,2,0) - VLOOKUP(J$7 +(1) + $A106, 'main sheet'!$A:$E,2,0)) / VLOOKUP($A106, 'main sheet'!$A:$E,2,0)  ) * J$9</f>
        <v>2.824205389599719E-3</v>
      </c>
      <c r="K106" s="19">
        <f>((VLOOKUP(K$7 + $A106, 'main sheet'!$A:$E,2,0) - VLOOKUP(K$7 +(1) + $A106, 'main sheet'!$A:$E,2,0)) / VLOOKUP($A106, 'main sheet'!$A:$E,2,0)  ) * K$9</f>
        <v>1.2279153867824869E-3</v>
      </c>
      <c r="L106" s="19">
        <f>((VLOOKUP(L$7 + $A106, 'main sheet'!$A:$E,2,0) - VLOOKUP(L$7 +(1) + $A106, 'main sheet'!$A:$E,2,0)) / VLOOKUP($A106, 'main sheet'!$A:$E,2,0)  ) * L$9</f>
        <v>5.338762551228203E-4</v>
      </c>
      <c r="M106" s="19" t="e">
        <f>((VLOOKUP(M$7 + $A106, 'main sheet'!$A:$E,2,0) - VLOOKUP(M$7 +(1) + $A106, 'main sheet'!$A:$E,2,0)) / VLOOKUP($A106, 'main sheet'!$A:$E,2,0)  ) * M$9</f>
        <v>#N/A</v>
      </c>
      <c r="N106" s="19" t="e">
        <f>((VLOOKUP(N$7 + $A106, 'main sheet'!$A:$E,2,0) - VLOOKUP(N$7 +(1) + $A106, 'main sheet'!$A:$E,2,0)) / VLOOKUP($A106, 'main sheet'!$A:$E,2,0)  ) * N$9</f>
        <v>#N/A</v>
      </c>
      <c r="O106" s="19" t="e">
        <f>((VLOOKUP(O$7 + $A106, 'main sheet'!$A:$E,2,0) - VLOOKUP(O$7 +(1) + $A106, 'main sheet'!$A:$E,2,0)) / VLOOKUP($A106, 'main sheet'!$A:$E,2,0)  ) * O$9</f>
        <v>#N/A</v>
      </c>
      <c r="P106" s="19" t="e">
        <f>((VLOOKUP(P$7 + $A106, 'main sheet'!$A:$E,2,0) - VLOOKUP(P$7 +(1) + $A106, 'main sheet'!$A:$E,2,0)) / VLOOKUP($A106, 'main sheet'!$A:$E,2,0)  ) * P$9</f>
        <v>#N/A</v>
      </c>
      <c r="Q106" s="19" t="e">
        <f>((VLOOKUP(Q$7 + $A106, 'main sheet'!$A:$E,2,0) - VLOOKUP(Q$7 +(1) + $A106, 'main sheet'!$A:$E,2,0)) / VLOOKUP($A106, 'main sheet'!$A:$E,2,0)  ) * Q$9</f>
        <v>#N/A</v>
      </c>
      <c r="R106" s="19" t="e">
        <f>((VLOOKUP(R$7 + $A106, 'main sheet'!$A:$E,2,0) - VLOOKUP(R$7 +(1) + $A106, 'main sheet'!$A:$E,2,0)) / VLOOKUP($A106, 'main sheet'!$A:$E,2,0)  ) * R$9</f>
        <v>#N/A</v>
      </c>
      <c r="S106" s="19" t="e">
        <f>((VLOOKUP(S$7 + $A106, 'main sheet'!$A:$E,2,0) - VLOOKUP(S$7 +(1) + $A106, 'main sheet'!$A:$E,2,0)) / VLOOKUP($A106, 'main sheet'!$A:$E,2,0)  ) * S$9</f>
        <v>#N/A</v>
      </c>
      <c r="T106" s="19" t="e">
        <f>((VLOOKUP(T$7 + $A106, 'main sheet'!$A:$E,2,0) - VLOOKUP(T$7 +(1) + $A106, 'main sheet'!$A:$E,2,0)) / VLOOKUP($A106, 'main sheet'!$A:$E,2,0)  ) * T$9</f>
        <v>#N/A</v>
      </c>
      <c r="U106" s="19" t="e">
        <f>((VLOOKUP(U$7 + $A106, 'main sheet'!$A:$E,2,0) - VLOOKUP(U$7 +(1) + $A106, 'main sheet'!$A:$E,2,0)) / VLOOKUP($A106, 'main sheet'!$A:$E,2,0)  ) * U$9</f>
        <v>#N/A</v>
      </c>
      <c r="V106" s="19" t="e">
        <f>((VLOOKUP(V$7 + $A106, 'main sheet'!$A:$E,2,0) - VLOOKUP(V$7 +(1) + $A106, 'main sheet'!$A:$E,2,0)) / VLOOKUP($A106, 'main sheet'!$A:$E,2,0)  ) * V$9</f>
        <v>#N/A</v>
      </c>
      <c r="W106" s="19" t="e">
        <f>((VLOOKUP(W$7 + $A106, 'main sheet'!$A:$E,2,0) - VLOOKUP(W$7 +(1) + $A106, 'main sheet'!$A:$E,2,0)) / VLOOKUP($A106, 'main sheet'!$A:$E,2,0)  ) * W$9</f>
        <v>#N/A</v>
      </c>
      <c r="X106" s="19" t="e">
        <f>((VLOOKUP(X$7 + $A106, 'main sheet'!$A:$E,2,0) - VLOOKUP(X$7 +(1) + $A106, 'main sheet'!$A:$E,2,0)) / VLOOKUP($A106, 'main sheet'!$A:$E,2,0)  ) * X$9</f>
        <v>#N/A</v>
      </c>
      <c r="Y106" s="19" t="e">
        <f>((VLOOKUP(Y$7 + $A106, 'main sheet'!$A:$E,2,0) - VLOOKUP(Y$7 +(1) + $A106, 'main sheet'!$A:$E,2,0)) / VLOOKUP($A106, 'main sheet'!$A:$E,2,0)  ) * Y$9</f>
        <v>#N/A</v>
      </c>
      <c r="Z106" s="19" t="e">
        <f>((VLOOKUP(Z$7 + $A106, 'main sheet'!$A:$E,2,0) - VLOOKUP(Z$7 +(1) + $A106, 'main sheet'!$A:$E,2,0)) / VLOOKUP($A106, 'main sheet'!$A:$E,2,0)  ) * Z$9</f>
        <v>#N/A</v>
      </c>
      <c r="AA106" s="19" t="e">
        <f>((VLOOKUP(AA$7 + $A106, 'main sheet'!$A:$E,2,0) - VLOOKUP(AA$7 +(1) + $A106, 'main sheet'!$A:$E,2,0)) / VLOOKUP($A106, 'main sheet'!$A:$E,2,0)  ) * AA$9</f>
        <v>#N/A</v>
      </c>
      <c r="AB106" s="19" t="e">
        <f>((VLOOKUP(AB$7 + $A106, 'main sheet'!$A:$E,2,0) - VLOOKUP(AB$7 +(1) + $A106, 'main sheet'!$A:$E,2,0)) / VLOOKUP($A106, 'main sheet'!$A:$E,2,0)  ) * AB$9</f>
        <v>#N/A</v>
      </c>
      <c r="AC106" s="19" t="e">
        <f>((VLOOKUP(AC$7 + $A106, 'main sheet'!$A:$E,2,0) - VLOOKUP(AC$7 +(1) + $A106, 'main sheet'!$A:$E,2,0)) / VLOOKUP($A106, 'main sheet'!$A:$E,2,0)  ) * AC$9</f>
        <v>#N/A</v>
      </c>
      <c r="AD106" s="19" t="e">
        <f>((VLOOKUP(AD$7 + $A106, 'main sheet'!$A:$E,2,0) - VLOOKUP(AD$7 +(1) + $A106, 'main sheet'!$A:$E,2,0)) / VLOOKUP($A106, 'main sheet'!$A:$E,2,0)  ) * AD$9</f>
        <v>#N/A</v>
      </c>
      <c r="AE106" s="19" t="e">
        <f>((VLOOKUP(AE$7 + $A106, 'main sheet'!$A:$E,2,0) - VLOOKUP(AE$7 +(1) + $A106, 'main sheet'!$A:$E,2,0)) / VLOOKUP($A106, 'main sheet'!$A:$E,2,0)  ) * AE$9</f>
        <v>#N/A</v>
      </c>
      <c r="AF106" s="19" t="e">
        <f>((VLOOKUP(AF$7 + $A106, 'main sheet'!$A:$E,2,0) - VLOOKUP(AF$7 +(1) + $A106, 'main sheet'!$A:$E,2,0)) / VLOOKUP($A106, 'main sheet'!$A:$E,2,0)  ) * AF$9</f>
        <v>#N/A</v>
      </c>
      <c r="AJ106" s="19">
        <v>95</v>
      </c>
      <c r="AK106" s="19" t="e">
        <f t="shared" si="8"/>
        <v>#N/A</v>
      </c>
    </row>
    <row r="107" spans="1:37" x14ac:dyDescent="0.3">
      <c r="A107" s="19">
        <v>96</v>
      </c>
      <c r="C107" s="19">
        <f>((VLOOKUP(C$7 + $A107, 'main sheet'!$A:$E,2,0) - VLOOKUP(C$7 +(1) + $A107, 'main sheet'!$A:$E,2,0)) / VLOOKUP($A107, 'main sheet'!$A:$E,2,0)  ) * C$9</f>
        <v>0.19944156362185883</v>
      </c>
      <c r="D107" s="19">
        <f>((VLOOKUP(D$7 + $A107, 'main sheet'!$A:$E,2,0) - VLOOKUP(D$7 +(1) + $A107, 'main sheet'!$A:$E,2,0)) / VLOOKUP($A107, 'main sheet'!$A:$E,2,0)  ) * D$9</f>
        <v>0.13272980581906896</v>
      </c>
      <c r="E107" s="19">
        <f>((VLOOKUP(E$7 + $A107, 'main sheet'!$A:$E,2,0) - VLOOKUP(E$7 +(1) + $A107, 'main sheet'!$A:$E,2,0)) / VLOOKUP($A107, 'main sheet'!$A:$E,2,0)  ) * E$9</f>
        <v>7.6408614166408428E-2</v>
      </c>
      <c r="F107" s="19">
        <f>((VLOOKUP(F$7 + $A107, 'main sheet'!$A:$E,2,0) - VLOOKUP(F$7 +(1) + $A107, 'main sheet'!$A:$E,2,0)) / VLOOKUP($A107, 'main sheet'!$A:$E,2,0)  ) * F$9</f>
        <v>4.12641486116073E-2</v>
      </c>
      <c r="G107" s="19">
        <f>((VLOOKUP(G$7 + $A107, 'main sheet'!$A:$E,2,0) - VLOOKUP(G$7 +(1) + $A107, 'main sheet'!$A:$E,2,0)) / VLOOKUP($A107, 'main sheet'!$A:$E,2,0)  ) * G$9</f>
        <v>2.0981770480478289E-2</v>
      </c>
      <c r="H107" s="19">
        <f>((VLOOKUP(H$7 + $A107, 'main sheet'!$A:$E,2,0) - VLOOKUP(H$7 +(1) + $A107, 'main sheet'!$A:$E,2,0)) / VLOOKUP($A107, 'main sheet'!$A:$E,2,0)  ) * H$9</f>
        <v>1.0312401370367402E-2</v>
      </c>
      <c r="I107" s="19">
        <f>((VLOOKUP(I$7 + $A107, 'main sheet'!$A:$E,2,0) - VLOOKUP(I$7 +(1) + $A107, 'main sheet'!$A:$E,2,0)) / VLOOKUP($A107, 'main sheet'!$A:$E,2,0)  ) * I$9</f>
        <v>4.5986182253589308E-3</v>
      </c>
      <c r="J107" s="19">
        <f>((VLOOKUP(J$7 + $A107, 'main sheet'!$A:$E,2,0) - VLOOKUP(J$7 +(1) + $A107, 'main sheet'!$A:$E,2,0)) / VLOOKUP($A107, 'main sheet'!$A:$E,2,0)  ) * J$9</f>
        <v>1.9993992284169267E-3</v>
      </c>
      <c r="K107" s="19">
        <f>((VLOOKUP(K$7 + $A107, 'main sheet'!$A:$E,2,0) - VLOOKUP(K$7 +(1) + $A107, 'main sheet'!$A:$E,2,0)) / VLOOKUP($A107, 'main sheet'!$A:$E,2,0)  ) * K$9</f>
        <v>8.6930401235518556E-4</v>
      </c>
      <c r="L107" s="19" t="e">
        <f>((VLOOKUP(L$7 + $A107, 'main sheet'!$A:$E,2,0) - VLOOKUP(L$7 +(1) + $A107, 'main sheet'!$A:$E,2,0)) / VLOOKUP($A107, 'main sheet'!$A:$E,2,0)  ) * L$9</f>
        <v>#N/A</v>
      </c>
      <c r="M107" s="19" t="e">
        <f>((VLOOKUP(M$7 + $A107, 'main sheet'!$A:$E,2,0) - VLOOKUP(M$7 +(1) + $A107, 'main sheet'!$A:$E,2,0)) / VLOOKUP($A107, 'main sheet'!$A:$E,2,0)  ) * M$9</f>
        <v>#N/A</v>
      </c>
      <c r="N107" s="19" t="e">
        <f>((VLOOKUP(N$7 + $A107, 'main sheet'!$A:$E,2,0) - VLOOKUP(N$7 +(1) + $A107, 'main sheet'!$A:$E,2,0)) / VLOOKUP($A107, 'main sheet'!$A:$E,2,0)  ) * N$9</f>
        <v>#N/A</v>
      </c>
      <c r="O107" s="19" t="e">
        <f>((VLOOKUP(O$7 + $A107, 'main sheet'!$A:$E,2,0) - VLOOKUP(O$7 +(1) + $A107, 'main sheet'!$A:$E,2,0)) / VLOOKUP($A107, 'main sheet'!$A:$E,2,0)  ) * O$9</f>
        <v>#N/A</v>
      </c>
      <c r="P107" s="19" t="e">
        <f>((VLOOKUP(P$7 + $A107, 'main sheet'!$A:$E,2,0) - VLOOKUP(P$7 +(1) + $A107, 'main sheet'!$A:$E,2,0)) / VLOOKUP($A107, 'main sheet'!$A:$E,2,0)  ) * P$9</f>
        <v>#N/A</v>
      </c>
      <c r="Q107" s="19" t="e">
        <f>((VLOOKUP(Q$7 + $A107, 'main sheet'!$A:$E,2,0) - VLOOKUP(Q$7 +(1) + $A107, 'main sheet'!$A:$E,2,0)) / VLOOKUP($A107, 'main sheet'!$A:$E,2,0)  ) * Q$9</f>
        <v>#N/A</v>
      </c>
      <c r="R107" s="19" t="e">
        <f>((VLOOKUP(R$7 + $A107, 'main sheet'!$A:$E,2,0) - VLOOKUP(R$7 +(1) + $A107, 'main sheet'!$A:$E,2,0)) / VLOOKUP($A107, 'main sheet'!$A:$E,2,0)  ) * R$9</f>
        <v>#N/A</v>
      </c>
      <c r="S107" s="19" t="e">
        <f>((VLOOKUP(S$7 + $A107, 'main sheet'!$A:$E,2,0) - VLOOKUP(S$7 +(1) + $A107, 'main sheet'!$A:$E,2,0)) / VLOOKUP($A107, 'main sheet'!$A:$E,2,0)  ) * S$9</f>
        <v>#N/A</v>
      </c>
      <c r="T107" s="19" t="e">
        <f>((VLOOKUP(T$7 + $A107, 'main sheet'!$A:$E,2,0) - VLOOKUP(T$7 +(1) + $A107, 'main sheet'!$A:$E,2,0)) / VLOOKUP($A107, 'main sheet'!$A:$E,2,0)  ) * T$9</f>
        <v>#N/A</v>
      </c>
      <c r="U107" s="19" t="e">
        <f>((VLOOKUP(U$7 + $A107, 'main sheet'!$A:$E,2,0) - VLOOKUP(U$7 +(1) + $A107, 'main sheet'!$A:$E,2,0)) / VLOOKUP($A107, 'main sheet'!$A:$E,2,0)  ) * U$9</f>
        <v>#N/A</v>
      </c>
      <c r="V107" s="19" t="e">
        <f>((VLOOKUP(V$7 + $A107, 'main sheet'!$A:$E,2,0) - VLOOKUP(V$7 +(1) + $A107, 'main sheet'!$A:$E,2,0)) / VLOOKUP($A107, 'main sheet'!$A:$E,2,0)  ) * V$9</f>
        <v>#N/A</v>
      </c>
      <c r="W107" s="19" t="e">
        <f>((VLOOKUP(W$7 + $A107, 'main sheet'!$A:$E,2,0) - VLOOKUP(W$7 +(1) + $A107, 'main sheet'!$A:$E,2,0)) / VLOOKUP($A107, 'main sheet'!$A:$E,2,0)  ) * W$9</f>
        <v>#N/A</v>
      </c>
      <c r="X107" s="19" t="e">
        <f>((VLOOKUP(X$7 + $A107, 'main sheet'!$A:$E,2,0) - VLOOKUP(X$7 +(1) + $A107, 'main sheet'!$A:$E,2,0)) / VLOOKUP($A107, 'main sheet'!$A:$E,2,0)  ) * X$9</f>
        <v>#N/A</v>
      </c>
      <c r="Y107" s="19" t="e">
        <f>((VLOOKUP(Y$7 + $A107, 'main sheet'!$A:$E,2,0) - VLOOKUP(Y$7 +(1) + $A107, 'main sheet'!$A:$E,2,0)) / VLOOKUP($A107, 'main sheet'!$A:$E,2,0)  ) * Y$9</f>
        <v>#N/A</v>
      </c>
      <c r="Z107" s="19" t="e">
        <f>((VLOOKUP(Z$7 + $A107, 'main sheet'!$A:$E,2,0) - VLOOKUP(Z$7 +(1) + $A107, 'main sheet'!$A:$E,2,0)) / VLOOKUP($A107, 'main sheet'!$A:$E,2,0)  ) * Z$9</f>
        <v>#N/A</v>
      </c>
      <c r="AA107" s="19" t="e">
        <f>((VLOOKUP(AA$7 + $A107, 'main sheet'!$A:$E,2,0) - VLOOKUP(AA$7 +(1) + $A107, 'main sheet'!$A:$E,2,0)) / VLOOKUP($A107, 'main sheet'!$A:$E,2,0)  ) * AA$9</f>
        <v>#N/A</v>
      </c>
      <c r="AB107" s="19" t="e">
        <f>((VLOOKUP(AB$7 + $A107, 'main sheet'!$A:$E,2,0) - VLOOKUP(AB$7 +(1) + $A107, 'main sheet'!$A:$E,2,0)) / VLOOKUP($A107, 'main sheet'!$A:$E,2,0)  ) * AB$9</f>
        <v>#N/A</v>
      </c>
      <c r="AC107" s="19" t="e">
        <f>((VLOOKUP(AC$7 + $A107, 'main sheet'!$A:$E,2,0) - VLOOKUP(AC$7 +(1) + $A107, 'main sheet'!$A:$E,2,0)) / VLOOKUP($A107, 'main sheet'!$A:$E,2,0)  ) * AC$9</f>
        <v>#N/A</v>
      </c>
      <c r="AD107" s="19" t="e">
        <f>((VLOOKUP(AD$7 + $A107, 'main sheet'!$A:$E,2,0) - VLOOKUP(AD$7 +(1) + $A107, 'main sheet'!$A:$E,2,0)) / VLOOKUP($A107, 'main sheet'!$A:$E,2,0)  ) * AD$9</f>
        <v>#N/A</v>
      </c>
      <c r="AE107" s="19" t="e">
        <f>((VLOOKUP(AE$7 + $A107, 'main sheet'!$A:$E,2,0) - VLOOKUP(AE$7 +(1) + $A107, 'main sheet'!$A:$E,2,0)) / VLOOKUP($A107, 'main sheet'!$A:$E,2,0)  ) * AE$9</f>
        <v>#N/A</v>
      </c>
      <c r="AF107" s="19" t="e">
        <f>((VLOOKUP(AF$7 + $A107, 'main sheet'!$A:$E,2,0) - VLOOKUP(AF$7 +(1) + $A107, 'main sheet'!$A:$E,2,0)) / VLOOKUP($A107, 'main sheet'!$A:$E,2,0)  ) * AF$9</f>
        <v>#N/A</v>
      </c>
      <c r="AJ107" s="19">
        <v>96</v>
      </c>
      <c r="AK107" s="19" t="e">
        <f t="shared" si="8"/>
        <v>#N/A</v>
      </c>
    </row>
    <row r="108" spans="1:37" x14ac:dyDescent="0.3">
      <c r="A108" s="19">
        <v>97</v>
      </c>
      <c r="C108" s="19">
        <f>((VLOOKUP(C$7 + $A108, 'main sheet'!$A:$E,2,0) - VLOOKUP(C$7 +(1) + $A108, 'main sheet'!$A:$E,2,0)) / VLOOKUP($A108, 'main sheet'!$A:$E,2,0)  ) * C$9</f>
        <v>0.223825307077403</v>
      </c>
      <c r="D108" s="19">
        <f>((VLOOKUP(D$7 + $A108, 'main sheet'!$A:$E,2,0) - VLOOKUP(D$7 +(1) + $A108, 'main sheet'!$A:$E,2,0)) / VLOOKUP($A108, 'main sheet'!$A:$E,2,0)  ) * D$9</f>
        <v>0.1288495935303941</v>
      </c>
      <c r="E108" s="19">
        <f>((VLOOKUP(E$7 + $A108, 'main sheet'!$A:$E,2,0) - VLOOKUP(E$7 +(1) + $A108, 'main sheet'!$A:$E,2,0)) / VLOOKUP($A108, 'main sheet'!$A:$E,2,0)  ) * E$9</f>
        <v>6.9584677512981724E-2</v>
      </c>
      <c r="F108" s="19">
        <f>((VLOOKUP(F$7 + $A108, 'main sheet'!$A:$E,2,0) - VLOOKUP(F$7 +(1) + $A108, 'main sheet'!$A:$E,2,0)) / VLOOKUP($A108, 'main sheet'!$A:$E,2,0)  ) * F$9</f>
        <v>3.5382039413380535E-2</v>
      </c>
      <c r="G108" s="19">
        <f>((VLOOKUP(G$7 + $A108, 'main sheet'!$A:$E,2,0) - VLOOKUP(G$7 +(1) + $A108, 'main sheet'!$A:$E,2,0)) / VLOOKUP($A108, 'main sheet'!$A:$E,2,0)  ) * G$9</f>
        <v>1.7390038275007447E-2</v>
      </c>
      <c r="H108" s="19">
        <f>((VLOOKUP(H$7 + $A108, 'main sheet'!$A:$E,2,0) - VLOOKUP(H$7 +(1) + $A108, 'main sheet'!$A:$E,2,0)) / VLOOKUP($A108, 'main sheet'!$A:$E,2,0)  ) * H$9</f>
        <v>7.7547550836153624E-3</v>
      </c>
      <c r="I108" s="19">
        <f>((VLOOKUP(I$7 + $A108, 'main sheet'!$A:$E,2,0) - VLOOKUP(I$7 +(1) + $A108, 'main sheet'!$A:$E,2,0)) / VLOOKUP($A108, 'main sheet'!$A:$E,2,0)  ) * I$9</f>
        <v>3.3716326450501577E-3</v>
      </c>
      <c r="J108" s="19">
        <f>((VLOOKUP(J$7 + $A108, 'main sheet'!$A:$E,2,0) - VLOOKUP(J$7 +(1) + $A108, 'main sheet'!$A:$E,2,0)) / VLOOKUP($A108, 'main sheet'!$A:$E,2,0)  ) * J$9</f>
        <v>1.4659272369783294E-3</v>
      </c>
      <c r="K108" s="19" t="e">
        <f>((VLOOKUP(K$7 + $A108, 'main sheet'!$A:$E,2,0) - VLOOKUP(K$7 +(1) + $A108, 'main sheet'!$A:$E,2,0)) / VLOOKUP($A108, 'main sheet'!$A:$E,2,0)  ) * K$9</f>
        <v>#N/A</v>
      </c>
      <c r="L108" s="19" t="e">
        <f>((VLOOKUP(L$7 + $A108, 'main sheet'!$A:$E,2,0) - VLOOKUP(L$7 +(1) + $A108, 'main sheet'!$A:$E,2,0)) / VLOOKUP($A108, 'main sheet'!$A:$E,2,0)  ) * L$9</f>
        <v>#N/A</v>
      </c>
      <c r="M108" s="19" t="e">
        <f>((VLOOKUP(M$7 + $A108, 'main sheet'!$A:$E,2,0) - VLOOKUP(M$7 +(1) + $A108, 'main sheet'!$A:$E,2,0)) / VLOOKUP($A108, 'main sheet'!$A:$E,2,0)  ) * M$9</f>
        <v>#N/A</v>
      </c>
      <c r="N108" s="19" t="e">
        <f>((VLOOKUP(N$7 + $A108, 'main sheet'!$A:$E,2,0) - VLOOKUP(N$7 +(1) + $A108, 'main sheet'!$A:$E,2,0)) / VLOOKUP($A108, 'main sheet'!$A:$E,2,0)  ) * N$9</f>
        <v>#N/A</v>
      </c>
      <c r="O108" s="19" t="e">
        <f>((VLOOKUP(O$7 + $A108, 'main sheet'!$A:$E,2,0) - VLOOKUP(O$7 +(1) + $A108, 'main sheet'!$A:$E,2,0)) / VLOOKUP($A108, 'main sheet'!$A:$E,2,0)  ) * O$9</f>
        <v>#N/A</v>
      </c>
      <c r="P108" s="19" t="e">
        <f>((VLOOKUP(P$7 + $A108, 'main sheet'!$A:$E,2,0) - VLOOKUP(P$7 +(1) + $A108, 'main sheet'!$A:$E,2,0)) / VLOOKUP($A108, 'main sheet'!$A:$E,2,0)  ) * P$9</f>
        <v>#N/A</v>
      </c>
      <c r="Q108" s="19" t="e">
        <f>((VLOOKUP(Q$7 + $A108, 'main sheet'!$A:$E,2,0) - VLOOKUP(Q$7 +(1) + $A108, 'main sheet'!$A:$E,2,0)) / VLOOKUP($A108, 'main sheet'!$A:$E,2,0)  ) * Q$9</f>
        <v>#N/A</v>
      </c>
      <c r="R108" s="19" t="e">
        <f>((VLOOKUP(R$7 + $A108, 'main sheet'!$A:$E,2,0) - VLOOKUP(R$7 +(1) + $A108, 'main sheet'!$A:$E,2,0)) / VLOOKUP($A108, 'main sheet'!$A:$E,2,0)  ) * R$9</f>
        <v>#N/A</v>
      </c>
      <c r="S108" s="19" t="e">
        <f>((VLOOKUP(S$7 + $A108, 'main sheet'!$A:$E,2,0) - VLOOKUP(S$7 +(1) + $A108, 'main sheet'!$A:$E,2,0)) / VLOOKUP($A108, 'main sheet'!$A:$E,2,0)  ) * S$9</f>
        <v>#N/A</v>
      </c>
      <c r="T108" s="19" t="e">
        <f>((VLOOKUP(T$7 + $A108, 'main sheet'!$A:$E,2,0) - VLOOKUP(T$7 +(1) + $A108, 'main sheet'!$A:$E,2,0)) / VLOOKUP($A108, 'main sheet'!$A:$E,2,0)  ) * T$9</f>
        <v>#N/A</v>
      </c>
      <c r="U108" s="19" t="e">
        <f>((VLOOKUP(U$7 + $A108, 'main sheet'!$A:$E,2,0) - VLOOKUP(U$7 +(1) + $A108, 'main sheet'!$A:$E,2,0)) / VLOOKUP($A108, 'main sheet'!$A:$E,2,0)  ) * U$9</f>
        <v>#N/A</v>
      </c>
      <c r="V108" s="19" t="e">
        <f>((VLOOKUP(V$7 + $A108, 'main sheet'!$A:$E,2,0) - VLOOKUP(V$7 +(1) + $A108, 'main sheet'!$A:$E,2,0)) / VLOOKUP($A108, 'main sheet'!$A:$E,2,0)  ) * V$9</f>
        <v>#N/A</v>
      </c>
      <c r="W108" s="19" t="e">
        <f>((VLOOKUP(W$7 + $A108, 'main sheet'!$A:$E,2,0) - VLOOKUP(W$7 +(1) + $A108, 'main sheet'!$A:$E,2,0)) / VLOOKUP($A108, 'main sheet'!$A:$E,2,0)  ) * W$9</f>
        <v>#N/A</v>
      </c>
      <c r="X108" s="19" t="e">
        <f>((VLOOKUP(X$7 + $A108, 'main sheet'!$A:$E,2,0) - VLOOKUP(X$7 +(1) + $A108, 'main sheet'!$A:$E,2,0)) / VLOOKUP($A108, 'main sheet'!$A:$E,2,0)  ) * X$9</f>
        <v>#N/A</v>
      </c>
      <c r="Y108" s="19" t="e">
        <f>((VLOOKUP(Y$7 + $A108, 'main sheet'!$A:$E,2,0) - VLOOKUP(Y$7 +(1) + $A108, 'main sheet'!$A:$E,2,0)) / VLOOKUP($A108, 'main sheet'!$A:$E,2,0)  ) * Y$9</f>
        <v>#N/A</v>
      </c>
      <c r="Z108" s="19" t="e">
        <f>((VLOOKUP(Z$7 + $A108, 'main sheet'!$A:$E,2,0) - VLOOKUP(Z$7 +(1) + $A108, 'main sheet'!$A:$E,2,0)) / VLOOKUP($A108, 'main sheet'!$A:$E,2,0)  ) * Z$9</f>
        <v>#N/A</v>
      </c>
      <c r="AA108" s="19" t="e">
        <f>((VLOOKUP(AA$7 + $A108, 'main sheet'!$A:$E,2,0) - VLOOKUP(AA$7 +(1) + $A108, 'main sheet'!$A:$E,2,0)) / VLOOKUP($A108, 'main sheet'!$A:$E,2,0)  ) * AA$9</f>
        <v>#N/A</v>
      </c>
      <c r="AB108" s="19" t="e">
        <f>((VLOOKUP(AB$7 + $A108, 'main sheet'!$A:$E,2,0) - VLOOKUP(AB$7 +(1) + $A108, 'main sheet'!$A:$E,2,0)) / VLOOKUP($A108, 'main sheet'!$A:$E,2,0)  ) * AB$9</f>
        <v>#N/A</v>
      </c>
      <c r="AC108" s="19" t="e">
        <f>((VLOOKUP(AC$7 + $A108, 'main sheet'!$A:$E,2,0) - VLOOKUP(AC$7 +(1) + $A108, 'main sheet'!$A:$E,2,0)) / VLOOKUP($A108, 'main sheet'!$A:$E,2,0)  ) * AC$9</f>
        <v>#N/A</v>
      </c>
      <c r="AD108" s="19" t="e">
        <f>((VLOOKUP(AD$7 + $A108, 'main sheet'!$A:$E,2,0) - VLOOKUP(AD$7 +(1) + $A108, 'main sheet'!$A:$E,2,0)) / VLOOKUP($A108, 'main sheet'!$A:$E,2,0)  ) * AD$9</f>
        <v>#N/A</v>
      </c>
      <c r="AE108" s="19" t="e">
        <f>((VLOOKUP(AE$7 + $A108, 'main sheet'!$A:$E,2,0) - VLOOKUP(AE$7 +(1) + $A108, 'main sheet'!$A:$E,2,0)) / VLOOKUP($A108, 'main sheet'!$A:$E,2,0)  ) * AE$9</f>
        <v>#N/A</v>
      </c>
      <c r="AF108" s="19" t="e">
        <f>((VLOOKUP(AF$7 + $A108, 'main sheet'!$A:$E,2,0) - VLOOKUP(AF$7 +(1) + $A108, 'main sheet'!$A:$E,2,0)) / VLOOKUP($A108, 'main sheet'!$A:$E,2,0)  ) * AF$9</f>
        <v>#N/A</v>
      </c>
      <c r="AJ108" s="19">
        <v>97</v>
      </c>
      <c r="AK108" s="19" t="e">
        <f t="shared" si="8"/>
        <v>#N/A</v>
      </c>
    </row>
    <row r="109" spans="1:37" x14ac:dyDescent="0.3">
      <c r="A109" s="19">
        <v>98</v>
      </c>
      <c r="C109" s="19">
        <f>((VLOOKUP(C$7 + $A109, 'main sheet'!$A:$E,2,0) - VLOOKUP(C$7 +(1) + $A109, 'main sheet'!$A:$E,2,0)) / VLOOKUP($A109, 'main sheet'!$A:$E,2,0)  ) * C$9</f>
        <v>0.22326674500587546</v>
      </c>
      <c r="D109" s="19">
        <f>((VLOOKUP(D$7 + $A109, 'main sheet'!$A:$E,2,0) - VLOOKUP(D$7 +(1) + $A109, 'main sheet'!$A:$E,2,0)) / VLOOKUP($A109, 'main sheet'!$A:$E,2,0)  ) * D$9</f>
        <v>0.12057426046083894</v>
      </c>
      <c r="E109" s="19">
        <f>((VLOOKUP(E$7 + $A109, 'main sheet'!$A:$E,2,0) - VLOOKUP(E$7 +(1) + $A109, 'main sheet'!$A:$E,2,0)) / VLOOKUP($A109, 'main sheet'!$A:$E,2,0)  ) * E$9</f>
        <v>6.1308945997036748E-2</v>
      </c>
      <c r="F109" s="19">
        <f>((VLOOKUP(F$7 + $A109, 'main sheet'!$A:$E,2,0) - VLOOKUP(F$7 +(1) + $A109, 'main sheet'!$A:$E,2,0)) / VLOOKUP($A109, 'main sheet'!$A:$E,2,0)  ) * F$9</f>
        <v>3.0132941321795E-2</v>
      </c>
      <c r="G109" s="19">
        <f>((VLOOKUP(G$7 + $A109, 'main sheet'!$A:$E,2,0) - VLOOKUP(G$7 +(1) + $A109, 'main sheet'!$A:$E,2,0)) / VLOOKUP($A109, 'main sheet'!$A:$E,2,0)  ) * G$9</f>
        <v>1.3437209062115943E-2</v>
      </c>
      <c r="H109" s="19">
        <f>((VLOOKUP(H$7 + $A109, 'main sheet'!$A:$E,2,0) - VLOOKUP(H$7 +(1) + $A109, 'main sheet'!$A:$E,2,0)) / VLOOKUP($A109, 'main sheet'!$A:$E,2,0)  ) * H$9</f>
        <v>5.8422648096156278E-3</v>
      </c>
      <c r="I109" s="19">
        <f>((VLOOKUP(I$7 + $A109, 'main sheet'!$A:$E,2,0) - VLOOKUP(I$7 +(1) + $A109, 'main sheet'!$A:$E,2,0)) / VLOOKUP($A109, 'main sheet'!$A:$E,2,0)  ) * I$9</f>
        <v>2.5401151346154905E-3</v>
      </c>
      <c r="J109" s="19" t="e">
        <f>((VLOOKUP(J$7 + $A109, 'main sheet'!$A:$E,2,0) - VLOOKUP(J$7 +(1) + $A109, 'main sheet'!$A:$E,2,0)) / VLOOKUP($A109, 'main sheet'!$A:$E,2,0)  ) * J$9</f>
        <v>#N/A</v>
      </c>
      <c r="K109" s="19" t="e">
        <f>((VLOOKUP(K$7 + $A109, 'main sheet'!$A:$E,2,0) - VLOOKUP(K$7 +(1) + $A109, 'main sheet'!$A:$E,2,0)) / VLOOKUP($A109, 'main sheet'!$A:$E,2,0)  ) * K$9</f>
        <v>#N/A</v>
      </c>
      <c r="L109" s="19" t="e">
        <f>((VLOOKUP(L$7 + $A109, 'main sheet'!$A:$E,2,0) - VLOOKUP(L$7 +(1) + $A109, 'main sheet'!$A:$E,2,0)) / VLOOKUP($A109, 'main sheet'!$A:$E,2,0)  ) * L$9</f>
        <v>#N/A</v>
      </c>
      <c r="M109" s="19" t="e">
        <f>((VLOOKUP(M$7 + $A109, 'main sheet'!$A:$E,2,0) - VLOOKUP(M$7 +(1) + $A109, 'main sheet'!$A:$E,2,0)) / VLOOKUP($A109, 'main sheet'!$A:$E,2,0)  ) * M$9</f>
        <v>#N/A</v>
      </c>
      <c r="N109" s="19" t="e">
        <f>((VLOOKUP(N$7 + $A109, 'main sheet'!$A:$E,2,0) - VLOOKUP(N$7 +(1) + $A109, 'main sheet'!$A:$E,2,0)) / VLOOKUP($A109, 'main sheet'!$A:$E,2,0)  ) * N$9</f>
        <v>#N/A</v>
      </c>
      <c r="O109" s="19" t="e">
        <f>((VLOOKUP(O$7 + $A109, 'main sheet'!$A:$E,2,0) - VLOOKUP(O$7 +(1) + $A109, 'main sheet'!$A:$E,2,0)) / VLOOKUP($A109, 'main sheet'!$A:$E,2,0)  ) * O$9</f>
        <v>#N/A</v>
      </c>
      <c r="P109" s="19" t="e">
        <f>((VLOOKUP(P$7 + $A109, 'main sheet'!$A:$E,2,0) - VLOOKUP(P$7 +(1) + $A109, 'main sheet'!$A:$E,2,0)) / VLOOKUP($A109, 'main sheet'!$A:$E,2,0)  ) * P$9</f>
        <v>#N/A</v>
      </c>
      <c r="Q109" s="19" t="e">
        <f>((VLOOKUP(Q$7 + $A109, 'main sheet'!$A:$E,2,0) - VLOOKUP(Q$7 +(1) + $A109, 'main sheet'!$A:$E,2,0)) / VLOOKUP($A109, 'main sheet'!$A:$E,2,0)  ) * Q$9</f>
        <v>#N/A</v>
      </c>
      <c r="R109" s="19" t="e">
        <f>((VLOOKUP(R$7 + $A109, 'main sheet'!$A:$E,2,0) - VLOOKUP(R$7 +(1) + $A109, 'main sheet'!$A:$E,2,0)) / VLOOKUP($A109, 'main sheet'!$A:$E,2,0)  ) * R$9</f>
        <v>#N/A</v>
      </c>
      <c r="S109" s="19" t="e">
        <f>((VLOOKUP(S$7 + $A109, 'main sheet'!$A:$E,2,0) - VLOOKUP(S$7 +(1) + $A109, 'main sheet'!$A:$E,2,0)) / VLOOKUP($A109, 'main sheet'!$A:$E,2,0)  ) * S$9</f>
        <v>#N/A</v>
      </c>
      <c r="T109" s="19" t="e">
        <f>((VLOOKUP(T$7 + $A109, 'main sheet'!$A:$E,2,0) - VLOOKUP(T$7 +(1) + $A109, 'main sheet'!$A:$E,2,0)) / VLOOKUP($A109, 'main sheet'!$A:$E,2,0)  ) * T$9</f>
        <v>#N/A</v>
      </c>
      <c r="U109" s="19" t="e">
        <f>((VLOOKUP(U$7 + $A109, 'main sheet'!$A:$E,2,0) - VLOOKUP(U$7 +(1) + $A109, 'main sheet'!$A:$E,2,0)) / VLOOKUP($A109, 'main sheet'!$A:$E,2,0)  ) * U$9</f>
        <v>#N/A</v>
      </c>
      <c r="V109" s="19" t="e">
        <f>((VLOOKUP(V$7 + $A109, 'main sheet'!$A:$E,2,0) - VLOOKUP(V$7 +(1) + $A109, 'main sheet'!$A:$E,2,0)) / VLOOKUP($A109, 'main sheet'!$A:$E,2,0)  ) * V$9</f>
        <v>#N/A</v>
      </c>
      <c r="W109" s="19" t="e">
        <f>((VLOOKUP(W$7 + $A109, 'main sheet'!$A:$E,2,0) - VLOOKUP(W$7 +(1) + $A109, 'main sheet'!$A:$E,2,0)) / VLOOKUP($A109, 'main sheet'!$A:$E,2,0)  ) * W$9</f>
        <v>#N/A</v>
      </c>
      <c r="X109" s="19" t="e">
        <f>((VLOOKUP(X$7 + $A109, 'main sheet'!$A:$E,2,0) - VLOOKUP(X$7 +(1) + $A109, 'main sheet'!$A:$E,2,0)) / VLOOKUP($A109, 'main sheet'!$A:$E,2,0)  ) * X$9</f>
        <v>#N/A</v>
      </c>
      <c r="Y109" s="19" t="e">
        <f>((VLOOKUP(Y$7 + $A109, 'main sheet'!$A:$E,2,0) - VLOOKUP(Y$7 +(1) + $A109, 'main sheet'!$A:$E,2,0)) / VLOOKUP($A109, 'main sheet'!$A:$E,2,0)  ) * Y$9</f>
        <v>#N/A</v>
      </c>
      <c r="Z109" s="19" t="e">
        <f>((VLOOKUP(Z$7 + $A109, 'main sheet'!$A:$E,2,0) - VLOOKUP(Z$7 +(1) + $A109, 'main sheet'!$A:$E,2,0)) / VLOOKUP($A109, 'main sheet'!$A:$E,2,0)  ) * Z$9</f>
        <v>#N/A</v>
      </c>
      <c r="AA109" s="19" t="e">
        <f>((VLOOKUP(AA$7 + $A109, 'main sheet'!$A:$E,2,0) - VLOOKUP(AA$7 +(1) + $A109, 'main sheet'!$A:$E,2,0)) / VLOOKUP($A109, 'main sheet'!$A:$E,2,0)  ) * AA$9</f>
        <v>#N/A</v>
      </c>
      <c r="AB109" s="19" t="e">
        <f>((VLOOKUP(AB$7 + $A109, 'main sheet'!$A:$E,2,0) - VLOOKUP(AB$7 +(1) + $A109, 'main sheet'!$A:$E,2,0)) / VLOOKUP($A109, 'main sheet'!$A:$E,2,0)  ) * AB$9</f>
        <v>#N/A</v>
      </c>
      <c r="AC109" s="19" t="e">
        <f>((VLOOKUP(AC$7 + $A109, 'main sheet'!$A:$E,2,0) - VLOOKUP(AC$7 +(1) + $A109, 'main sheet'!$A:$E,2,0)) / VLOOKUP($A109, 'main sheet'!$A:$E,2,0)  ) * AC$9</f>
        <v>#N/A</v>
      </c>
      <c r="AD109" s="19" t="e">
        <f>((VLOOKUP(AD$7 + $A109, 'main sheet'!$A:$E,2,0) - VLOOKUP(AD$7 +(1) + $A109, 'main sheet'!$A:$E,2,0)) / VLOOKUP($A109, 'main sheet'!$A:$E,2,0)  ) * AD$9</f>
        <v>#N/A</v>
      </c>
      <c r="AE109" s="19" t="e">
        <f>((VLOOKUP(AE$7 + $A109, 'main sheet'!$A:$E,2,0) - VLOOKUP(AE$7 +(1) + $A109, 'main sheet'!$A:$E,2,0)) / VLOOKUP($A109, 'main sheet'!$A:$E,2,0)  ) * AE$9</f>
        <v>#N/A</v>
      </c>
      <c r="AF109" s="19" t="e">
        <f>((VLOOKUP(AF$7 + $A109, 'main sheet'!$A:$E,2,0) - VLOOKUP(AF$7 +(1) + $A109, 'main sheet'!$A:$E,2,0)) / VLOOKUP($A109, 'main sheet'!$A:$E,2,0)  ) * AF$9</f>
        <v>#N/A</v>
      </c>
      <c r="AJ109" s="19">
        <v>98</v>
      </c>
      <c r="AK109" s="19" t="e">
        <f t="shared" si="8"/>
        <v>#N/A</v>
      </c>
    </row>
    <row r="110" spans="1:37" x14ac:dyDescent="0.3">
      <c r="A110" s="19">
        <v>99</v>
      </c>
      <c r="C110" s="19">
        <f>((VLOOKUP(C$7 + $A110, 'main sheet'!$A:$E,2,0) - VLOOKUP(C$7 +(1) + $A110, 'main sheet'!$A:$E,2,0)) / VLOOKUP($A110, 'main sheet'!$A:$E,2,0)  ) * C$9</f>
        <v>0.22650926192532875</v>
      </c>
      <c r="D110" s="19">
        <f>((VLOOKUP(D$7 + $A110, 'main sheet'!$A:$E,2,0) - VLOOKUP(D$7 +(1) + $A110, 'main sheet'!$A:$E,2,0)) / VLOOKUP($A110, 'main sheet'!$A:$E,2,0)  ) * D$9</f>
        <v>0.11517420097898072</v>
      </c>
      <c r="E110" s="19">
        <f>((VLOOKUP(E$7 + $A110, 'main sheet'!$A:$E,2,0) - VLOOKUP(E$7 +(1) + $A110, 'main sheet'!$A:$E,2,0)) / VLOOKUP($A110, 'main sheet'!$A:$E,2,0)  ) * E$9</f>
        <v>5.6607357759045351E-2</v>
      </c>
      <c r="F110" s="19">
        <f>((VLOOKUP(F$7 + $A110, 'main sheet'!$A:$E,2,0) - VLOOKUP(F$7 +(1) + $A110, 'main sheet'!$A:$E,2,0)) / VLOOKUP($A110, 'main sheet'!$A:$E,2,0)  ) * F$9</f>
        <v>2.5242968900354674E-2</v>
      </c>
      <c r="G110" s="19">
        <f>((VLOOKUP(G$7 + $A110, 'main sheet'!$A:$E,2,0) - VLOOKUP(G$7 +(1) + $A110, 'main sheet'!$A:$E,2,0)) / VLOOKUP($A110, 'main sheet'!$A:$E,2,0)  ) * G$9</f>
        <v>1.0975203869719424E-2</v>
      </c>
      <c r="H110" s="19">
        <f>((VLOOKUP(H$7 + $A110, 'main sheet'!$A:$E,2,0) - VLOOKUP(H$7 +(1) + $A110, 'main sheet'!$A:$E,2,0)) / VLOOKUP($A110, 'main sheet'!$A:$E,2,0)  ) * H$9</f>
        <v>4.7718277694432281E-3</v>
      </c>
      <c r="I110" s="19" t="e">
        <f>((VLOOKUP(I$7 + $A110, 'main sheet'!$A:$E,2,0) - VLOOKUP(I$7 +(1) + $A110, 'main sheet'!$A:$E,2,0)) / VLOOKUP($A110, 'main sheet'!$A:$E,2,0)  ) * I$9</f>
        <v>#N/A</v>
      </c>
      <c r="J110" s="19" t="e">
        <f>((VLOOKUP(J$7 + $A110, 'main sheet'!$A:$E,2,0) - VLOOKUP(J$7 +(1) + $A110, 'main sheet'!$A:$E,2,0)) / VLOOKUP($A110, 'main sheet'!$A:$E,2,0)  ) * J$9</f>
        <v>#N/A</v>
      </c>
      <c r="K110" s="19" t="e">
        <f>((VLOOKUP(K$7 + $A110, 'main sheet'!$A:$E,2,0) - VLOOKUP(K$7 +(1) + $A110, 'main sheet'!$A:$E,2,0)) / VLOOKUP($A110, 'main sheet'!$A:$E,2,0)  ) * K$9</f>
        <v>#N/A</v>
      </c>
      <c r="L110" s="19" t="e">
        <f>((VLOOKUP(L$7 + $A110, 'main sheet'!$A:$E,2,0) - VLOOKUP(L$7 +(1) + $A110, 'main sheet'!$A:$E,2,0)) / VLOOKUP($A110, 'main sheet'!$A:$E,2,0)  ) * L$9</f>
        <v>#N/A</v>
      </c>
      <c r="M110" s="19" t="e">
        <f>((VLOOKUP(M$7 + $A110, 'main sheet'!$A:$E,2,0) - VLOOKUP(M$7 +(1) + $A110, 'main sheet'!$A:$E,2,0)) / VLOOKUP($A110, 'main sheet'!$A:$E,2,0)  ) * M$9</f>
        <v>#N/A</v>
      </c>
      <c r="N110" s="19" t="e">
        <f>((VLOOKUP(N$7 + $A110, 'main sheet'!$A:$E,2,0) - VLOOKUP(N$7 +(1) + $A110, 'main sheet'!$A:$E,2,0)) / VLOOKUP($A110, 'main sheet'!$A:$E,2,0)  ) * N$9</f>
        <v>#N/A</v>
      </c>
      <c r="O110" s="19" t="e">
        <f>((VLOOKUP(O$7 + $A110, 'main sheet'!$A:$E,2,0) - VLOOKUP(O$7 +(1) + $A110, 'main sheet'!$A:$E,2,0)) / VLOOKUP($A110, 'main sheet'!$A:$E,2,0)  ) * O$9</f>
        <v>#N/A</v>
      </c>
      <c r="P110" s="19" t="e">
        <f>((VLOOKUP(P$7 + $A110, 'main sheet'!$A:$E,2,0) - VLOOKUP(P$7 +(1) + $A110, 'main sheet'!$A:$E,2,0)) / VLOOKUP($A110, 'main sheet'!$A:$E,2,0)  ) * P$9</f>
        <v>#N/A</v>
      </c>
      <c r="Q110" s="19" t="e">
        <f>((VLOOKUP(Q$7 + $A110, 'main sheet'!$A:$E,2,0) - VLOOKUP(Q$7 +(1) + $A110, 'main sheet'!$A:$E,2,0)) / VLOOKUP($A110, 'main sheet'!$A:$E,2,0)  ) * Q$9</f>
        <v>#N/A</v>
      </c>
      <c r="R110" s="19" t="e">
        <f>((VLOOKUP(R$7 + $A110, 'main sheet'!$A:$E,2,0) - VLOOKUP(R$7 +(1) + $A110, 'main sheet'!$A:$E,2,0)) / VLOOKUP($A110, 'main sheet'!$A:$E,2,0)  ) * R$9</f>
        <v>#N/A</v>
      </c>
      <c r="S110" s="19" t="e">
        <f>((VLOOKUP(S$7 + $A110, 'main sheet'!$A:$E,2,0) - VLOOKUP(S$7 +(1) + $A110, 'main sheet'!$A:$E,2,0)) / VLOOKUP($A110, 'main sheet'!$A:$E,2,0)  ) * S$9</f>
        <v>#N/A</v>
      </c>
      <c r="T110" s="19" t="e">
        <f>((VLOOKUP(T$7 + $A110, 'main sheet'!$A:$E,2,0) - VLOOKUP(T$7 +(1) + $A110, 'main sheet'!$A:$E,2,0)) / VLOOKUP($A110, 'main sheet'!$A:$E,2,0)  ) * T$9</f>
        <v>#N/A</v>
      </c>
      <c r="U110" s="19" t="e">
        <f>((VLOOKUP(U$7 + $A110, 'main sheet'!$A:$E,2,0) - VLOOKUP(U$7 +(1) + $A110, 'main sheet'!$A:$E,2,0)) / VLOOKUP($A110, 'main sheet'!$A:$E,2,0)  ) * U$9</f>
        <v>#N/A</v>
      </c>
      <c r="V110" s="19" t="e">
        <f>((VLOOKUP(V$7 + $A110, 'main sheet'!$A:$E,2,0) - VLOOKUP(V$7 +(1) + $A110, 'main sheet'!$A:$E,2,0)) / VLOOKUP($A110, 'main sheet'!$A:$E,2,0)  ) * V$9</f>
        <v>#N/A</v>
      </c>
      <c r="W110" s="19" t="e">
        <f>((VLOOKUP(W$7 + $A110, 'main sheet'!$A:$E,2,0) - VLOOKUP(W$7 +(1) + $A110, 'main sheet'!$A:$E,2,0)) / VLOOKUP($A110, 'main sheet'!$A:$E,2,0)  ) * W$9</f>
        <v>#N/A</v>
      </c>
      <c r="X110" s="19" t="e">
        <f>((VLOOKUP(X$7 + $A110, 'main sheet'!$A:$E,2,0) - VLOOKUP(X$7 +(1) + $A110, 'main sheet'!$A:$E,2,0)) / VLOOKUP($A110, 'main sheet'!$A:$E,2,0)  ) * X$9</f>
        <v>#N/A</v>
      </c>
      <c r="Y110" s="19" t="e">
        <f>((VLOOKUP(Y$7 + $A110, 'main sheet'!$A:$E,2,0) - VLOOKUP(Y$7 +(1) + $A110, 'main sheet'!$A:$E,2,0)) / VLOOKUP($A110, 'main sheet'!$A:$E,2,0)  ) * Y$9</f>
        <v>#N/A</v>
      </c>
      <c r="Z110" s="19" t="e">
        <f>((VLOOKUP(Z$7 + $A110, 'main sheet'!$A:$E,2,0) - VLOOKUP(Z$7 +(1) + $A110, 'main sheet'!$A:$E,2,0)) / VLOOKUP($A110, 'main sheet'!$A:$E,2,0)  ) * Z$9</f>
        <v>#N/A</v>
      </c>
      <c r="AA110" s="19" t="e">
        <f>((VLOOKUP(AA$7 + $A110, 'main sheet'!$A:$E,2,0) - VLOOKUP(AA$7 +(1) + $A110, 'main sheet'!$A:$E,2,0)) / VLOOKUP($A110, 'main sheet'!$A:$E,2,0)  ) * AA$9</f>
        <v>#N/A</v>
      </c>
      <c r="AB110" s="19" t="e">
        <f>((VLOOKUP(AB$7 + $A110, 'main sheet'!$A:$E,2,0) - VLOOKUP(AB$7 +(1) + $A110, 'main sheet'!$A:$E,2,0)) / VLOOKUP($A110, 'main sheet'!$A:$E,2,0)  ) * AB$9</f>
        <v>#N/A</v>
      </c>
      <c r="AC110" s="19" t="e">
        <f>((VLOOKUP(AC$7 + $A110, 'main sheet'!$A:$E,2,0) - VLOOKUP(AC$7 +(1) + $A110, 'main sheet'!$A:$E,2,0)) / VLOOKUP($A110, 'main sheet'!$A:$E,2,0)  ) * AC$9</f>
        <v>#N/A</v>
      </c>
      <c r="AD110" s="19" t="e">
        <f>((VLOOKUP(AD$7 + $A110, 'main sheet'!$A:$E,2,0) - VLOOKUP(AD$7 +(1) + $A110, 'main sheet'!$A:$E,2,0)) / VLOOKUP($A110, 'main sheet'!$A:$E,2,0)  ) * AD$9</f>
        <v>#N/A</v>
      </c>
      <c r="AE110" s="19" t="e">
        <f>((VLOOKUP(AE$7 + $A110, 'main sheet'!$A:$E,2,0) - VLOOKUP(AE$7 +(1) + $A110, 'main sheet'!$A:$E,2,0)) / VLOOKUP($A110, 'main sheet'!$A:$E,2,0)  ) * AE$9</f>
        <v>#N/A</v>
      </c>
      <c r="AF110" s="19" t="e">
        <f>((VLOOKUP(AF$7 + $A110, 'main sheet'!$A:$E,2,0) - VLOOKUP(AF$7 +(1) + $A110, 'main sheet'!$A:$E,2,0)) / VLOOKUP($A110, 'main sheet'!$A:$E,2,0)  ) * AF$9</f>
        <v>#N/A</v>
      </c>
      <c r="AJ110" s="19">
        <v>99</v>
      </c>
      <c r="AK110" s="19" t="e">
        <f t="shared" si="8"/>
        <v>#N/A</v>
      </c>
    </row>
    <row r="111" spans="1:37" x14ac:dyDescent="0.3">
      <c r="A111" s="19">
        <v>100</v>
      </c>
      <c r="C111" s="19">
        <f>((VLOOKUP(C$7 + $A111, 'main sheet'!$A:$E,2,0) - VLOOKUP(C$7 +(1) + $A111, 'main sheet'!$A:$E,2,0)) / VLOOKUP($A111, 'main sheet'!$A:$E,2,0)  ) * C$9</f>
        <v>0.2281368821292776</v>
      </c>
      <c r="D111" s="19">
        <f>((VLOOKUP(D$7 + $A111, 'main sheet'!$A:$E,2,0) - VLOOKUP(D$7 +(1) + $A111, 'main sheet'!$A:$E,2,0)) / VLOOKUP($A111, 'main sheet'!$A:$E,2,0)  ) * D$9</f>
        <v>0.11212776815427632</v>
      </c>
      <c r="E111" s="19">
        <f>((VLOOKUP(E$7 + $A111, 'main sheet'!$A:$E,2,0) - VLOOKUP(E$7 +(1) + $A111, 'main sheet'!$A:$E,2,0)) / VLOOKUP($A111, 'main sheet'!$A:$E,2,0)  ) * E$9</f>
        <v>5.0001234405474396E-2</v>
      </c>
      <c r="F111" s="19">
        <f>((VLOOKUP(F$7 + $A111, 'main sheet'!$A:$E,2,0) - VLOOKUP(F$7 +(1) + $A111, 'main sheet'!$A:$E,2,0)) / VLOOKUP($A111, 'main sheet'!$A:$E,2,0)  ) * F$9</f>
        <v>2.1739667132814954E-2</v>
      </c>
      <c r="G111" s="19">
        <f>((VLOOKUP(G$7 + $A111, 'main sheet'!$A:$E,2,0) - VLOOKUP(G$7 +(1) + $A111, 'main sheet'!$A:$E,2,0)) / VLOOKUP($A111, 'main sheet'!$A:$E,2,0)  ) * G$9</f>
        <v>9.4520291881804164E-3</v>
      </c>
      <c r="H111" s="19" t="e">
        <f>((VLOOKUP(H$7 + $A111, 'main sheet'!$A:$E,2,0) - VLOOKUP(H$7 +(1) + $A111, 'main sheet'!$A:$E,2,0)) / VLOOKUP($A111, 'main sheet'!$A:$E,2,0)  ) * H$9</f>
        <v>#N/A</v>
      </c>
      <c r="I111" s="19" t="e">
        <f>((VLOOKUP(I$7 + $A111, 'main sheet'!$A:$E,2,0) - VLOOKUP(I$7 +(1) + $A111, 'main sheet'!$A:$E,2,0)) / VLOOKUP($A111, 'main sheet'!$A:$E,2,0)  ) * I$9</f>
        <v>#N/A</v>
      </c>
      <c r="J111" s="19" t="e">
        <f>((VLOOKUP(J$7 + $A111, 'main sheet'!$A:$E,2,0) - VLOOKUP(J$7 +(1) + $A111, 'main sheet'!$A:$E,2,0)) / VLOOKUP($A111, 'main sheet'!$A:$E,2,0)  ) * J$9</f>
        <v>#N/A</v>
      </c>
      <c r="K111" s="19" t="e">
        <f>((VLOOKUP(K$7 + $A111, 'main sheet'!$A:$E,2,0) - VLOOKUP(K$7 +(1) + $A111, 'main sheet'!$A:$E,2,0)) / VLOOKUP($A111, 'main sheet'!$A:$E,2,0)  ) * K$9</f>
        <v>#N/A</v>
      </c>
      <c r="L111" s="19" t="e">
        <f>((VLOOKUP(L$7 + $A111, 'main sheet'!$A:$E,2,0) - VLOOKUP(L$7 +(1) + $A111, 'main sheet'!$A:$E,2,0)) / VLOOKUP($A111, 'main sheet'!$A:$E,2,0)  ) * L$9</f>
        <v>#N/A</v>
      </c>
      <c r="M111" s="19" t="e">
        <f>((VLOOKUP(M$7 + $A111, 'main sheet'!$A:$E,2,0) - VLOOKUP(M$7 +(1) + $A111, 'main sheet'!$A:$E,2,0)) / VLOOKUP($A111, 'main sheet'!$A:$E,2,0)  ) * M$9</f>
        <v>#N/A</v>
      </c>
      <c r="N111" s="19" t="e">
        <f>((VLOOKUP(N$7 + $A111, 'main sheet'!$A:$E,2,0) - VLOOKUP(N$7 +(1) + $A111, 'main sheet'!$A:$E,2,0)) / VLOOKUP($A111, 'main sheet'!$A:$E,2,0)  ) * N$9</f>
        <v>#N/A</v>
      </c>
      <c r="O111" s="19" t="e">
        <f>((VLOOKUP(O$7 + $A111, 'main sheet'!$A:$E,2,0) - VLOOKUP(O$7 +(1) + $A111, 'main sheet'!$A:$E,2,0)) / VLOOKUP($A111, 'main sheet'!$A:$E,2,0)  ) * O$9</f>
        <v>#N/A</v>
      </c>
      <c r="P111" s="19" t="e">
        <f>((VLOOKUP(P$7 + $A111, 'main sheet'!$A:$E,2,0) - VLOOKUP(P$7 +(1) + $A111, 'main sheet'!$A:$E,2,0)) / VLOOKUP($A111, 'main sheet'!$A:$E,2,0)  ) * P$9</f>
        <v>#N/A</v>
      </c>
      <c r="Q111" s="19" t="e">
        <f>((VLOOKUP(Q$7 + $A111, 'main sheet'!$A:$E,2,0) - VLOOKUP(Q$7 +(1) + $A111, 'main sheet'!$A:$E,2,0)) / VLOOKUP($A111, 'main sheet'!$A:$E,2,0)  ) * Q$9</f>
        <v>#N/A</v>
      </c>
      <c r="R111" s="19" t="e">
        <f>((VLOOKUP(R$7 + $A111, 'main sheet'!$A:$E,2,0) - VLOOKUP(R$7 +(1) + $A111, 'main sheet'!$A:$E,2,0)) / VLOOKUP($A111, 'main sheet'!$A:$E,2,0)  ) * R$9</f>
        <v>#N/A</v>
      </c>
      <c r="S111" s="19" t="e">
        <f>((VLOOKUP(S$7 + $A111, 'main sheet'!$A:$E,2,0) - VLOOKUP(S$7 +(1) + $A111, 'main sheet'!$A:$E,2,0)) / VLOOKUP($A111, 'main sheet'!$A:$E,2,0)  ) * S$9</f>
        <v>#N/A</v>
      </c>
      <c r="T111" s="19" t="e">
        <f>((VLOOKUP(T$7 + $A111, 'main sheet'!$A:$E,2,0) - VLOOKUP(T$7 +(1) + $A111, 'main sheet'!$A:$E,2,0)) / VLOOKUP($A111, 'main sheet'!$A:$E,2,0)  ) * T$9</f>
        <v>#N/A</v>
      </c>
      <c r="U111" s="19" t="e">
        <f>((VLOOKUP(U$7 + $A111, 'main sheet'!$A:$E,2,0) - VLOOKUP(U$7 +(1) + $A111, 'main sheet'!$A:$E,2,0)) / VLOOKUP($A111, 'main sheet'!$A:$E,2,0)  ) * U$9</f>
        <v>#N/A</v>
      </c>
      <c r="V111" s="19" t="e">
        <f>((VLOOKUP(V$7 + $A111, 'main sheet'!$A:$E,2,0) - VLOOKUP(V$7 +(1) + $A111, 'main sheet'!$A:$E,2,0)) / VLOOKUP($A111, 'main sheet'!$A:$E,2,0)  ) * V$9</f>
        <v>#N/A</v>
      </c>
      <c r="W111" s="19" t="e">
        <f>((VLOOKUP(W$7 + $A111, 'main sheet'!$A:$E,2,0) - VLOOKUP(W$7 +(1) + $A111, 'main sheet'!$A:$E,2,0)) / VLOOKUP($A111, 'main sheet'!$A:$E,2,0)  ) * W$9</f>
        <v>#N/A</v>
      </c>
      <c r="X111" s="19" t="e">
        <f>((VLOOKUP(X$7 + $A111, 'main sheet'!$A:$E,2,0) - VLOOKUP(X$7 +(1) + $A111, 'main sheet'!$A:$E,2,0)) / VLOOKUP($A111, 'main sheet'!$A:$E,2,0)  ) * X$9</f>
        <v>#N/A</v>
      </c>
      <c r="Y111" s="19" t="e">
        <f>((VLOOKUP(Y$7 + $A111, 'main sheet'!$A:$E,2,0) - VLOOKUP(Y$7 +(1) + $A111, 'main sheet'!$A:$E,2,0)) / VLOOKUP($A111, 'main sheet'!$A:$E,2,0)  ) * Y$9</f>
        <v>#N/A</v>
      </c>
      <c r="Z111" s="19" t="e">
        <f>((VLOOKUP(Z$7 + $A111, 'main sheet'!$A:$E,2,0) - VLOOKUP(Z$7 +(1) + $A111, 'main sheet'!$A:$E,2,0)) / VLOOKUP($A111, 'main sheet'!$A:$E,2,0)  ) * Z$9</f>
        <v>#N/A</v>
      </c>
      <c r="AA111" s="19" t="e">
        <f>((VLOOKUP(AA$7 + $A111, 'main sheet'!$A:$E,2,0) - VLOOKUP(AA$7 +(1) + $A111, 'main sheet'!$A:$E,2,0)) / VLOOKUP($A111, 'main sheet'!$A:$E,2,0)  ) * AA$9</f>
        <v>#N/A</v>
      </c>
      <c r="AB111" s="19" t="e">
        <f>((VLOOKUP(AB$7 + $A111, 'main sheet'!$A:$E,2,0) - VLOOKUP(AB$7 +(1) + $A111, 'main sheet'!$A:$E,2,0)) / VLOOKUP($A111, 'main sheet'!$A:$E,2,0)  ) * AB$9</f>
        <v>#N/A</v>
      </c>
      <c r="AC111" s="19" t="e">
        <f>((VLOOKUP(AC$7 + $A111, 'main sheet'!$A:$E,2,0) - VLOOKUP(AC$7 +(1) + $A111, 'main sheet'!$A:$E,2,0)) / VLOOKUP($A111, 'main sheet'!$A:$E,2,0)  ) * AC$9</f>
        <v>#N/A</v>
      </c>
      <c r="AD111" s="19" t="e">
        <f>((VLOOKUP(AD$7 + $A111, 'main sheet'!$A:$E,2,0) - VLOOKUP(AD$7 +(1) + $A111, 'main sheet'!$A:$E,2,0)) / VLOOKUP($A111, 'main sheet'!$A:$E,2,0)  ) * AD$9</f>
        <v>#N/A</v>
      </c>
      <c r="AE111" s="19" t="e">
        <f>((VLOOKUP(AE$7 + $A111, 'main sheet'!$A:$E,2,0) - VLOOKUP(AE$7 +(1) + $A111, 'main sheet'!$A:$E,2,0)) / VLOOKUP($A111, 'main sheet'!$A:$E,2,0)  ) * AE$9</f>
        <v>#N/A</v>
      </c>
      <c r="AF111" s="19" t="e">
        <f>((VLOOKUP(AF$7 + $A111, 'main sheet'!$A:$E,2,0) - VLOOKUP(AF$7 +(1) + $A111, 'main sheet'!$A:$E,2,0)) / VLOOKUP($A111, 'main sheet'!$A:$E,2,0)  ) * AF$9</f>
        <v>#N/A</v>
      </c>
      <c r="AJ111" s="19">
        <v>100</v>
      </c>
      <c r="AK111" s="19" t="e">
        <f t="shared" si="8"/>
        <v>#N/A</v>
      </c>
    </row>
    <row r="112" spans="1:37" x14ac:dyDescent="0.3">
      <c r="A112" s="19">
        <v>101</v>
      </c>
      <c r="C112" s="19">
        <f>((VLOOKUP(C$7 + $A112, 'main sheet'!$A:$E,2,0) - VLOOKUP(C$7 +(1) + $A112, 'main sheet'!$A:$E,2,0)) / VLOOKUP($A112, 'main sheet'!$A:$E,2,0)  ) * C$9</f>
        <v>0.23388305847076463</v>
      </c>
      <c r="D112" s="19">
        <f>((VLOOKUP(D$7 + $A112, 'main sheet'!$A:$E,2,0) - VLOOKUP(D$7 +(1) + $A112, 'main sheet'!$A:$E,2,0)) / VLOOKUP($A112, 'main sheet'!$A:$E,2,0)  ) * D$9</f>
        <v>0.10429567824783262</v>
      </c>
      <c r="E112" s="19">
        <f>((VLOOKUP(E$7 + $A112, 'main sheet'!$A:$E,2,0) - VLOOKUP(E$7 +(1) + $A112, 'main sheet'!$A:$E,2,0)) / VLOOKUP($A112, 'main sheet'!$A:$E,2,0)  ) * E$9</f>
        <v>4.5345947064275055E-2</v>
      </c>
      <c r="F112" s="19">
        <f>((VLOOKUP(F$7 + $A112, 'main sheet'!$A:$E,2,0) - VLOOKUP(F$7 +(1) + $A112, 'main sheet'!$A:$E,2,0)) / VLOOKUP($A112, 'main sheet'!$A:$E,2,0)  ) * F$9</f>
        <v>1.971562915838046E-2</v>
      </c>
      <c r="G112" s="19" t="e">
        <f>((VLOOKUP(G$7 + $A112, 'main sheet'!$A:$E,2,0) - VLOOKUP(G$7 +(1) + $A112, 'main sheet'!$A:$E,2,0)) / VLOOKUP($A112, 'main sheet'!$A:$E,2,0)  ) * G$9</f>
        <v>#N/A</v>
      </c>
      <c r="H112" s="19" t="e">
        <f>((VLOOKUP(H$7 + $A112, 'main sheet'!$A:$E,2,0) - VLOOKUP(H$7 +(1) + $A112, 'main sheet'!$A:$E,2,0)) / VLOOKUP($A112, 'main sheet'!$A:$E,2,0)  ) * H$9</f>
        <v>#N/A</v>
      </c>
      <c r="I112" s="19" t="e">
        <f>((VLOOKUP(I$7 + $A112, 'main sheet'!$A:$E,2,0) - VLOOKUP(I$7 +(1) + $A112, 'main sheet'!$A:$E,2,0)) / VLOOKUP($A112, 'main sheet'!$A:$E,2,0)  ) * I$9</f>
        <v>#N/A</v>
      </c>
      <c r="J112" s="19" t="e">
        <f>((VLOOKUP(J$7 + $A112, 'main sheet'!$A:$E,2,0) - VLOOKUP(J$7 +(1) + $A112, 'main sheet'!$A:$E,2,0)) / VLOOKUP($A112, 'main sheet'!$A:$E,2,0)  ) * J$9</f>
        <v>#N/A</v>
      </c>
      <c r="K112" s="19" t="e">
        <f>((VLOOKUP(K$7 + $A112, 'main sheet'!$A:$E,2,0) - VLOOKUP(K$7 +(1) + $A112, 'main sheet'!$A:$E,2,0)) / VLOOKUP($A112, 'main sheet'!$A:$E,2,0)  ) * K$9</f>
        <v>#N/A</v>
      </c>
      <c r="L112" s="19" t="e">
        <f>((VLOOKUP(L$7 + $A112, 'main sheet'!$A:$E,2,0) - VLOOKUP(L$7 +(1) + $A112, 'main sheet'!$A:$E,2,0)) / VLOOKUP($A112, 'main sheet'!$A:$E,2,0)  ) * L$9</f>
        <v>#N/A</v>
      </c>
      <c r="M112" s="19" t="e">
        <f>((VLOOKUP(M$7 + $A112, 'main sheet'!$A:$E,2,0) - VLOOKUP(M$7 +(1) + $A112, 'main sheet'!$A:$E,2,0)) / VLOOKUP($A112, 'main sheet'!$A:$E,2,0)  ) * M$9</f>
        <v>#N/A</v>
      </c>
      <c r="N112" s="19" t="e">
        <f>((VLOOKUP(N$7 + $A112, 'main sheet'!$A:$E,2,0) - VLOOKUP(N$7 +(1) + $A112, 'main sheet'!$A:$E,2,0)) / VLOOKUP($A112, 'main sheet'!$A:$E,2,0)  ) * N$9</f>
        <v>#N/A</v>
      </c>
      <c r="O112" s="19" t="e">
        <f>((VLOOKUP(O$7 + $A112, 'main sheet'!$A:$E,2,0) - VLOOKUP(O$7 +(1) + $A112, 'main sheet'!$A:$E,2,0)) / VLOOKUP($A112, 'main sheet'!$A:$E,2,0)  ) * O$9</f>
        <v>#N/A</v>
      </c>
      <c r="P112" s="19" t="e">
        <f>((VLOOKUP(P$7 + $A112, 'main sheet'!$A:$E,2,0) - VLOOKUP(P$7 +(1) + $A112, 'main sheet'!$A:$E,2,0)) / VLOOKUP($A112, 'main sheet'!$A:$E,2,0)  ) * P$9</f>
        <v>#N/A</v>
      </c>
      <c r="Q112" s="19" t="e">
        <f>((VLOOKUP(Q$7 + $A112, 'main sheet'!$A:$E,2,0) - VLOOKUP(Q$7 +(1) + $A112, 'main sheet'!$A:$E,2,0)) / VLOOKUP($A112, 'main sheet'!$A:$E,2,0)  ) * Q$9</f>
        <v>#N/A</v>
      </c>
      <c r="R112" s="19" t="e">
        <f>((VLOOKUP(R$7 + $A112, 'main sheet'!$A:$E,2,0) - VLOOKUP(R$7 +(1) + $A112, 'main sheet'!$A:$E,2,0)) / VLOOKUP($A112, 'main sheet'!$A:$E,2,0)  ) * R$9</f>
        <v>#N/A</v>
      </c>
      <c r="S112" s="19" t="e">
        <f>((VLOOKUP(S$7 + $A112, 'main sheet'!$A:$E,2,0) - VLOOKUP(S$7 +(1) + $A112, 'main sheet'!$A:$E,2,0)) / VLOOKUP($A112, 'main sheet'!$A:$E,2,0)  ) * S$9</f>
        <v>#N/A</v>
      </c>
      <c r="T112" s="19" t="e">
        <f>((VLOOKUP(T$7 + $A112, 'main sheet'!$A:$E,2,0) - VLOOKUP(T$7 +(1) + $A112, 'main sheet'!$A:$E,2,0)) / VLOOKUP($A112, 'main sheet'!$A:$E,2,0)  ) * T$9</f>
        <v>#N/A</v>
      </c>
      <c r="U112" s="19" t="e">
        <f>((VLOOKUP(U$7 + $A112, 'main sheet'!$A:$E,2,0) - VLOOKUP(U$7 +(1) + $A112, 'main sheet'!$A:$E,2,0)) / VLOOKUP($A112, 'main sheet'!$A:$E,2,0)  ) * U$9</f>
        <v>#N/A</v>
      </c>
      <c r="V112" s="19" t="e">
        <f>((VLOOKUP(V$7 + $A112, 'main sheet'!$A:$E,2,0) - VLOOKUP(V$7 +(1) + $A112, 'main sheet'!$A:$E,2,0)) / VLOOKUP($A112, 'main sheet'!$A:$E,2,0)  ) * V$9</f>
        <v>#N/A</v>
      </c>
      <c r="W112" s="19" t="e">
        <f>((VLOOKUP(W$7 + $A112, 'main sheet'!$A:$E,2,0) - VLOOKUP(W$7 +(1) + $A112, 'main sheet'!$A:$E,2,0)) / VLOOKUP($A112, 'main sheet'!$A:$E,2,0)  ) * W$9</f>
        <v>#N/A</v>
      </c>
      <c r="X112" s="19" t="e">
        <f>((VLOOKUP(X$7 + $A112, 'main sheet'!$A:$E,2,0) - VLOOKUP(X$7 +(1) + $A112, 'main sheet'!$A:$E,2,0)) / VLOOKUP($A112, 'main sheet'!$A:$E,2,0)  ) * X$9</f>
        <v>#N/A</v>
      </c>
      <c r="Y112" s="19" t="e">
        <f>((VLOOKUP(Y$7 + $A112, 'main sheet'!$A:$E,2,0) - VLOOKUP(Y$7 +(1) + $A112, 'main sheet'!$A:$E,2,0)) / VLOOKUP($A112, 'main sheet'!$A:$E,2,0)  ) * Y$9</f>
        <v>#N/A</v>
      </c>
      <c r="Z112" s="19" t="e">
        <f>((VLOOKUP(Z$7 + $A112, 'main sheet'!$A:$E,2,0) - VLOOKUP(Z$7 +(1) + $A112, 'main sheet'!$A:$E,2,0)) / VLOOKUP($A112, 'main sheet'!$A:$E,2,0)  ) * Z$9</f>
        <v>#N/A</v>
      </c>
      <c r="AA112" s="19" t="e">
        <f>((VLOOKUP(AA$7 + $A112, 'main sheet'!$A:$E,2,0) - VLOOKUP(AA$7 +(1) + $A112, 'main sheet'!$A:$E,2,0)) / VLOOKUP($A112, 'main sheet'!$A:$E,2,0)  ) * AA$9</f>
        <v>#N/A</v>
      </c>
      <c r="AB112" s="19" t="e">
        <f>((VLOOKUP(AB$7 + $A112, 'main sheet'!$A:$E,2,0) - VLOOKUP(AB$7 +(1) + $A112, 'main sheet'!$A:$E,2,0)) / VLOOKUP($A112, 'main sheet'!$A:$E,2,0)  ) * AB$9</f>
        <v>#N/A</v>
      </c>
      <c r="AC112" s="19" t="e">
        <f>((VLOOKUP(AC$7 + $A112, 'main sheet'!$A:$E,2,0) - VLOOKUP(AC$7 +(1) + $A112, 'main sheet'!$A:$E,2,0)) / VLOOKUP($A112, 'main sheet'!$A:$E,2,0)  ) * AC$9</f>
        <v>#N/A</v>
      </c>
      <c r="AD112" s="19" t="e">
        <f>((VLOOKUP(AD$7 + $A112, 'main sheet'!$A:$E,2,0) - VLOOKUP(AD$7 +(1) + $A112, 'main sheet'!$A:$E,2,0)) / VLOOKUP($A112, 'main sheet'!$A:$E,2,0)  ) * AD$9</f>
        <v>#N/A</v>
      </c>
      <c r="AE112" s="19" t="e">
        <f>((VLOOKUP(AE$7 + $A112, 'main sheet'!$A:$E,2,0) - VLOOKUP(AE$7 +(1) + $A112, 'main sheet'!$A:$E,2,0)) / VLOOKUP($A112, 'main sheet'!$A:$E,2,0)  ) * AE$9</f>
        <v>#N/A</v>
      </c>
      <c r="AF112" s="19" t="e">
        <f>((VLOOKUP(AF$7 + $A112, 'main sheet'!$A:$E,2,0) - VLOOKUP(AF$7 +(1) + $A112, 'main sheet'!$A:$E,2,0)) / VLOOKUP($A112, 'main sheet'!$A:$E,2,0)  ) * AF$9</f>
        <v>#N/A</v>
      </c>
      <c r="AJ112" s="19">
        <v>101</v>
      </c>
      <c r="AK112" s="19" t="e">
        <f t="shared" si="8"/>
        <v>#N/A</v>
      </c>
    </row>
    <row r="113" spans="1:37" x14ac:dyDescent="0.3">
      <c r="A113" s="19">
        <v>102</v>
      </c>
      <c r="C113" s="19">
        <f>((VLOOKUP(C$7 + $A113, 'main sheet'!$A:$E,2,0) - VLOOKUP(C$7 +(1) + $A113, 'main sheet'!$A:$E,2,0)) / VLOOKUP($A113, 'main sheet'!$A:$E,2,0)  ) * C$9</f>
        <v>0.2288329519450801</v>
      </c>
      <c r="D113" s="19">
        <f>((VLOOKUP(D$7 + $A113, 'main sheet'!$A:$E,2,0) - VLOOKUP(D$7 +(1) + $A113, 'main sheet'!$A:$E,2,0)) / VLOOKUP($A113, 'main sheet'!$A:$E,2,0)  ) * D$9</f>
        <v>9.9492587802208751E-2</v>
      </c>
      <c r="E113" s="19">
        <f>((VLOOKUP(E$7 + $A113, 'main sheet'!$A:$E,2,0) - VLOOKUP(E$7 +(1) + $A113, 'main sheet'!$A:$E,2,0)) / VLOOKUP($A113, 'main sheet'!$A:$E,2,0)  ) * E$9</f>
        <v>4.3257646870525544E-2</v>
      </c>
      <c r="F113" s="19" t="e">
        <f>((VLOOKUP(F$7 + $A113, 'main sheet'!$A:$E,2,0) - VLOOKUP(F$7 +(1) + $A113, 'main sheet'!$A:$E,2,0)) / VLOOKUP($A113, 'main sheet'!$A:$E,2,0)  ) * F$9</f>
        <v>#N/A</v>
      </c>
      <c r="G113" s="19" t="e">
        <f>((VLOOKUP(G$7 + $A113, 'main sheet'!$A:$E,2,0) - VLOOKUP(G$7 +(1) + $A113, 'main sheet'!$A:$E,2,0)) / VLOOKUP($A113, 'main sheet'!$A:$E,2,0)  ) * G$9</f>
        <v>#N/A</v>
      </c>
      <c r="H113" s="19" t="e">
        <f>((VLOOKUP(H$7 + $A113, 'main sheet'!$A:$E,2,0) - VLOOKUP(H$7 +(1) + $A113, 'main sheet'!$A:$E,2,0)) / VLOOKUP($A113, 'main sheet'!$A:$E,2,0)  ) * H$9</f>
        <v>#N/A</v>
      </c>
      <c r="I113" s="19" t="e">
        <f>((VLOOKUP(I$7 + $A113, 'main sheet'!$A:$E,2,0) - VLOOKUP(I$7 +(1) + $A113, 'main sheet'!$A:$E,2,0)) / VLOOKUP($A113, 'main sheet'!$A:$E,2,0)  ) * I$9</f>
        <v>#N/A</v>
      </c>
      <c r="J113" s="19" t="e">
        <f>((VLOOKUP(J$7 + $A113, 'main sheet'!$A:$E,2,0) - VLOOKUP(J$7 +(1) + $A113, 'main sheet'!$A:$E,2,0)) / VLOOKUP($A113, 'main sheet'!$A:$E,2,0)  ) * J$9</f>
        <v>#N/A</v>
      </c>
      <c r="K113" s="19" t="e">
        <f>((VLOOKUP(K$7 + $A113, 'main sheet'!$A:$E,2,0) - VLOOKUP(K$7 +(1) + $A113, 'main sheet'!$A:$E,2,0)) / VLOOKUP($A113, 'main sheet'!$A:$E,2,0)  ) * K$9</f>
        <v>#N/A</v>
      </c>
      <c r="L113" s="19" t="e">
        <f>((VLOOKUP(L$7 + $A113, 'main sheet'!$A:$E,2,0) - VLOOKUP(L$7 +(1) + $A113, 'main sheet'!$A:$E,2,0)) / VLOOKUP($A113, 'main sheet'!$A:$E,2,0)  ) * L$9</f>
        <v>#N/A</v>
      </c>
      <c r="M113" s="19" t="e">
        <f>((VLOOKUP(M$7 + $A113, 'main sheet'!$A:$E,2,0) - VLOOKUP(M$7 +(1) + $A113, 'main sheet'!$A:$E,2,0)) / VLOOKUP($A113, 'main sheet'!$A:$E,2,0)  ) * M$9</f>
        <v>#N/A</v>
      </c>
      <c r="N113" s="19" t="e">
        <f>((VLOOKUP(N$7 + $A113, 'main sheet'!$A:$E,2,0) - VLOOKUP(N$7 +(1) + $A113, 'main sheet'!$A:$E,2,0)) / VLOOKUP($A113, 'main sheet'!$A:$E,2,0)  ) * N$9</f>
        <v>#N/A</v>
      </c>
      <c r="O113" s="19" t="e">
        <f>((VLOOKUP(O$7 + $A113, 'main sheet'!$A:$E,2,0) - VLOOKUP(O$7 +(1) + $A113, 'main sheet'!$A:$E,2,0)) / VLOOKUP($A113, 'main sheet'!$A:$E,2,0)  ) * O$9</f>
        <v>#N/A</v>
      </c>
      <c r="P113" s="19" t="e">
        <f>((VLOOKUP(P$7 + $A113, 'main sheet'!$A:$E,2,0) - VLOOKUP(P$7 +(1) + $A113, 'main sheet'!$A:$E,2,0)) / VLOOKUP($A113, 'main sheet'!$A:$E,2,0)  ) * P$9</f>
        <v>#N/A</v>
      </c>
      <c r="Q113" s="19" t="e">
        <f>((VLOOKUP(Q$7 + $A113, 'main sheet'!$A:$E,2,0) - VLOOKUP(Q$7 +(1) + $A113, 'main sheet'!$A:$E,2,0)) / VLOOKUP($A113, 'main sheet'!$A:$E,2,0)  ) * Q$9</f>
        <v>#N/A</v>
      </c>
      <c r="R113" s="19" t="e">
        <f>((VLOOKUP(R$7 + $A113, 'main sheet'!$A:$E,2,0) - VLOOKUP(R$7 +(1) + $A113, 'main sheet'!$A:$E,2,0)) / VLOOKUP($A113, 'main sheet'!$A:$E,2,0)  ) * R$9</f>
        <v>#N/A</v>
      </c>
      <c r="S113" s="19" t="e">
        <f>((VLOOKUP(S$7 + $A113, 'main sheet'!$A:$E,2,0) - VLOOKUP(S$7 +(1) + $A113, 'main sheet'!$A:$E,2,0)) / VLOOKUP($A113, 'main sheet'!$A:$E,2,0)  ) * S$9</f>
        <v>#N/A</v>
      </c>
      <c r="T113" s="19" t="e">
        <f>((VLOOKUP(T$7 + $A113, 'main sheet'!$A:$E,2,0) - VLOOKUP(T$7 +(1) + $A113, 'main sheet'!$A:$E,2,0)) / VLOOKUP($A113, 'main sheet'!$A:$E,2,0)  ) * T$9</f>
        <v>#N/A</v>
      </c>
      <c r="U113" s="19" t="e">
        <f>((VLOOKUP(U$7 + $A113, 'main sheet'!$A:$E,2,0) - VLOOKUP(U$7 +(1) + $A113, 'main sheet'!$A:$E,2,0)) / VLOOKUP($A113, 'main sheet'!$A:$E,2,0)  ) * U$9</f>
        <v>#N/A</v>
      </c>
      <c r="V113" s="19" t="e">
        <f>((VLOOKUP(V$7 + $A113, 'main sheet'!$A:$E,2,0) - VLOOKUP(V$7 +(1) + $A113, 'main sheet'!$A:$E,2,0)) / VLOOKUP($A113, 'main sheet'!$A:$E,2,0)  ) * V$9</f>
        <v>#N/A</v>
      </c>
      <c r="W113" s="19" t="e">
        <f>((VLOOKUP(W$7 + $A113, 'main sheet'!$A:$E,2,0) - VLOOKUP(W$7 +(1) + $A113, 'main sheet'!$A:$E,2,0)) / VLOOKUP($A113, 'main sheet'!$A:$E,2,0)  ) * W$9</f>
        <v>#N/A</v>
      </c>
      <c r="X113" s="19" t="e">
        <f>((VLOOKUP(X$7 + $A113, 'main sheet'!$A:$E,2,0) - VLOOKUP(X$7 +(1) + $A113, 'main sheet'!$A:$E,2,0)) / VLOOKUP($A113, 'main sheet'!$A:$E,2,0)  ) * X$9</f>
        <v>#N/A</v>
      </c>
      <c r="Y113" s="19" t="e">
        <f>((VLOOKUP(Y$7 + $A113, 'main sheet'!$A:$E,2,0) - VLOOKUP(Y$7 +(1) + $A113, 'main sheet'!$A:$E,2,0)) / VLOOKUP($A113, 'main sheet'!$A:$E,2,0)  ) * Y$9</f>
        <v>#N/A</v>
      </c>
      <c r="Z113" s="19" t="e">
        <f>((VLOOKUP(Z$7 + $A113, 'main sheet'!$A:$E,2,0) - VLOOKUP(Z$7 +(1) + $A113, 'main sheet'!$A:$E,2,0)) / VLOOKUP($A113, 'main sheet'!$A:$E,2,0)  ) * Z$9</f>
        <v>#N/A</v>
      </c>
      <c r="AA113" s="19" t="e">
        <f>((VLOOKUP(AA$7 + $A113, 'main sheet'!$A:$E,2,0) - VLOOKUP(AA$7 +(1) + $A113, 'main sheet'!$A:$E,2,0)) / VLOOKUP($A113, 'main sheet'!$A:$E,2,0)  ) * AA$9</f>
        <v>#N/A</v>
      </c>
      <c r="AB113" s="19" t="e">
        <f>((VLOOKUP(AB$7 + $A113, 'main sheet'!$A:$E,2,0) - VLOOKUP(AB$7 +(1) + $A113, 'main sheet'!$A:$E,2,0)) / VLOOKUP($A113, 'main sheet'!$A:$E,2,0)  ) * AB$9</f>
        <v>#N/A</v>
      </c>
      <c r="AC113" s="19" t="e">
        <f>((VLOOKUP(AC$7 + $A113, 'main sheet'!$A:$E,2,0) - VLOOKUP(AC$7 +(1) + $A113, 'main sheet'!$A:$E,2,0)) / VLOOKUP($A113, 'main sheet'!$A:$E,2,0)  ) * AC$9</f>
        <v>#N/A</v>
      </c>
      <c r="AD113" s="19" t="e">
        <f>((VLOOKUP(AD$7 + $A113, 'main sheet'!$A:$E,2,0) - VLOOKUP(AD$7 +(1) + $A113, 'main sheet'!$A:$E,2,0)) / VLOOKUP($A113, 'main sheet'!$A:$E,2,0)  ) * AD$9</f>
        <v>#N/A</v>
      </c>
      <c r="AE113" s="19" t="e">
        <f>((VLOOKUP(AE$7 + $A113, 'main sheet'!$A:$E,2,0) - VLOOKUP(AE$7 +(1) + $A113, 'main sheet'!$A:$E,2,0)) / VLOOKUP($A113, 'main sheet'!$A:$E,2,0)  ) * AE$9</f>
        <v>#N/A</v>
      </c>
      <c r="AF113" s="19" t="e">
        <f>((VLOOKUP(AF$7 + $A113, 'main sheet'!$A:$E,2,0) - VLOOKUP(AF$7 +(1) + $A113, 'main sheet'!$A:$E,2,0)) / VLOOKUP($A113, 'main sheet'!$A:$E,2,0)  ) * AF$9</f>
        <v>#N/A</v>
      </c>
      <c r="AJ113" s="19">
        <v>102</v>
      </c>
      <c r="AK113" s="19" t="e">
        <f t="shared" si="8"/>
        <v>#N/A</v>
      </c>
    </row>
    <row r="114" spans="1:37" x14ac:dyDescent="0.3">
      <c r="A114" s="19">
        <v>103</v>
      </c>
      <c r="C114" s="19">
        <f>((VLOOKUP(C$7 + $A114, 'main sheet'!$A:$E,2,0) - VLOOKUP(C$7 +(1) + $A114, 'main sheet'!$A:$E,2,0)) / VLOOKUP($A114, 'main sheet'!$A:$E,2,0)  ) * C$9</f>
        <v>0.23501762632197418</v>
      </c>
      <c r="D114" s="19">
        <f>((VLOOKUP(D$7 + $A114, 'main sheet'!$A:$E,2,0) - VLOOKUP(D$7 +(1) + $A114, 'main sheet'!$A:$E,2,0)) / VLOOKUP($A114, 'main sheet'!$A:$E,2,0)  ) * D$9</f>
        <v>0.1021815766617279</v>
      </c>
      <c r="E114" s="19" t="e">
        <f>((VLOOKUP(E$7 + $A114, 'main sheet'!$A:$E,2,0) - VLOOKUP(E$7 +(1) + $A114, 'main sheet'!$A:$E,2,0)) / VLOOKUP($A114, 'main sheet'!$A:$E,2,0)  ) * E$9</f>
        <v>#N/A</v>
      </c>
      <c r="F114" s="19" t="e">
        <f>((VLOOKUP(F$7 + $A114, 'main sheet'!$A:$E,2,0) - VLOOKUP(F$7 +(1) + $A114, 'main sheet'!$A:$E,2,0)) / VLOOKUP($A114, 'main sheet'!$A:$E,2,0)  ) * F$9</f>
        <v>#N/A</v>
      </c>
      <c r="G114" s="19" t="e">
        <f>((VLOOKUP(G$7 + $A114, 'main sheet'!$A:$E,2,0) - VLOOKUP(G$7 +(1) + $A114, 'main sheet'!$A:$E,2,0)) / VLOOKUP($A114, 'main sheet'!$A:$E,2,0)  ) * G$9</f>
        <v>#N/A</v>
      </c>
      <c r="H114" s="19" t="e">
        <f>((VLOOKUP(H$7 + $A114, 'main sheet'!$A:$E,2,0) - VLOOKUP(H$7 +(1) + $A114, 'main sheet'!$A:$E,2,0)) / VLOOKUP($A114, 'main sheet'!$A:$E,2,0)  ) * H$9</f>
        <v>#N/A</v>
      </c>
      <c r="I114" s="19" t="e">
        <f>((VLOOKUP(I$7 + $A114, 'main sheet'!$A:$E,2,0) - VLOOKUP(I$7 +(1) + $A114, 'main sheet'!$A:$E,2,0)) / VLOOKUP($A114, 'main sheet'!$A:$E,2,0)  ) * I$9</f>
        <v>#N/A</v>
      </c>
      <c r="J114" s="19" t="e">
        <f>((VLOOKUP(J$7 + $A114, 'main sheet'!$A:$E,2,0) - VLOOKUP(J$7 +(1) + $A114, 'main sheet'!$A:$E,2,0)) / VLOOKUP($A114, 'main sheet'!$A:$E,2,0)  ) * J$9</f>
        <v>#N/A</v>
      </c>
      <c r="K114" s="19" t="e">
        <f>((VLOOKUP(K$7 + $A114, 'main sheet'!$A:$E,2,0) - VLOOKUP(K$7 +(1) + $A114, 'main sheet'!$A:$E,2,0)) / VLOOKUP($A114, 'main sheet'!$A:$E,2,0)  ) * K$9</f>
        <v>#N/A</v>
      </c>
      <c r="L114" s="19" t="e">
        <f>((VLOOKUP(L$7 + $A114, 'main sheet'!$A:$E,2,0) - VLOOKUP(L$7 +(1) + $A114, 'main sheet'!$A:$E,2,0)) / VLOOKUP($A114, 'main sheet'!$A:$E,2,0)  ) * L$9</f>
        <v>#N/A</v>
      </c>
      <c r="M114" s="19" t="e">
        <f>((VLOOKUP(M$7 + $A114, 'main sheet'!$A:$E,2,0) - VLOOKUP(M$7 +(1) + $A114, 'main sheet'!$A:$E,2,0)) / VLOOKUP($A114, 'main sheet'!$A:$E,2,0)  ) * M$9</f>
        <v>#N/A</v>
      </c>
      <c r="N114" s="19" t="e">
        <f>((VLOOKUP(N$7 + $A114, 'main sheet'!$A:$E,2,0) - VLOOKUP(N$7 +(1) + $A114, 'main sheet'!$A:$E,2,0)) / VLOOKUP($A114, 'main sheet'!$A:$E,2,0)  ) * N$9</f>
        <v>#N/A</v>
      </c>
      <c r="O114" s="19" t="e">
        <f>((VLOOKUP(O$7 + $A114, 'main sheet'!$A:$E,2,0) - VLOOKUP(O$7 +(1) + $A114, 'main sheet'!$A:$E,2,0)) / VLOOKUP($A114, 'main sheet'!$A:$E,2,0)  ) * O$9</f>
        <v>#N/A</v>
      </c>
      <c r="P114" s="19" t="e">
        <f>((VLOOKUP(P$7 + $A114, 'main sheet'!$A:$E,2,0) - VLOOKUP(P$7 +(1) + $A114, 'main sheet'!$A:$E,2,0)) / VLOOKUP($A114, 'main sheet'!$A:$E,2,0)  ) * P$9</f>
        <v>#N/A</v>
      </c>
      <c r="Q114" s="19" t="e">
        <f>((VLOOKUP(Q$7 + $A114, 'main sheet'!$A:$E,2,0) - VLOOKUP(Q$7 +(1) + $A114, 'main sheet'!$A:$E,2,0)) / VLOOKUP($A114, 'main sheet'!$A:$E,2,0)  ) * Q$9</f>
        <v>#N/A</v>
      </c>
      <c r="R114" s="19" t="e">
        <f>((VLOOKUP(R$7 + $A114, 'main sheet'!$A:$E,2,0) - VLOOKUP(R$7 +(1) + $A114, 'main sheet'!$A:$E,2,0)) / VLOOKUP($A114, 'main sheet'!$A:$E,2,0)  ) * R$9</f>
        <v>#N/A</v>
      </c>
      <c r="S114" s="19" t="e">
        <f>((VLOOKUP(S$7 + $A114, 'main sheet'!$A:$E,2,0) - VLOOKUP(S$7 +(1) + $A114, 'main sheet'!$A:$E,2,0)) / VLOOKUP($A114, 'main sheet'!$A:$E,2,0)  ) * S$9</f>
        <v>#N/A</v>
      </c>
      <c r="T114" s="19" t="e">
        <f>((VLOOKUP(T$7 + $A114, 'main sheet'!$A:$E,2,0) - VLOOKUP(T$7 +(1) + $A114, 'main sheet'!$A:$E,2,0)) / VLOOKUP($A114, 'main sheet'!$A:$E,2,0)  ) * T$9</f>
        <v>#N/A</v>
      </c>
      <c r="U114" s="19" t="e">
        <f>((VLOOKUP(U$7 + $A114, 'main sheet'!$A:$E,2,0) - VLOOKUP(U$7 +(1) + $A114, 'main sheet'!$A:$E,2,0)) / VLOOKUP($A114, 'main sheet'!$A:$E,2,0)  ) * U$9</f>
        <v>#N/A</v>
      </c>
      <c r="V114" s="19" t="e">
        <f>((VLOOKUP(V$7 + $A114, 'main sheet'!$A:$E,2,0) - VLOOKUP(V$7 +(1) + $A114, 'main sheet'!$A:$E,2,0)) / VLOOKUP($A114, 'main sheet'!$A:$E,2,0)  ) * V$9</f>
        <v>#N/A</v>
      </c>
      <c r="W114" s="19" t="e">
        <f>((VLOOKUP(W$7 + $A114, 'main sheet'!$A:$E,2,0) - VLOOKUP(W$7 +(1) + $A114, 'main sheet'!$A:$E,2,0)) / VLOOKUP($A114, 'main sheet'!$A:$E,2,0)  ) * W$9</f>
        <v>#N/A</v>
      </c>
      <c r="X114" s="19" t="e">
        <f>((VLOOKUP(X$7 + $A114, 'main sheet'!$A:$E,2,0) - VLOOKUP(X$7 +(1) + $A114, 'main sheet'!$A:$E,2,0)) / VLOOKUP($A114, 'main sheet'!$A:$E,2,0)  ) * X$9</f>
        <v>#N/A</v>
      </c>
      <c r="Y114" s="19" t="e">
        <f>((VLOOKUP(Y$7 + $A114, 'main sheet'!$A:$E,2,0) - VLOOKUP(Y$7 +(1) + $A114, 'main sheet'!$A:$E,2,0)) / VLOOKUP($A114, 'main sheet'!$A:$E,2,0)  ) * Y$9</f>
        <v>#N/A</v>
      </c>
      <c r="Z114" s="19" t="e">
        <f>((VLOOKUP(Z$7 + $A114, 'main sheet'!$A:$E,2,0) - VLOOKUP(Z$7 +(1) + $A114, 'main sheet'!$A:$E,2,0)) / VLOOKUP($A114, 'main sheet'!$A:$E,2,0)  ) * Z$9</f>
        <v>#N/A</v>
      </c>
      <c r="AA114" s="19" t="e">
        <f>((VLOOKUP(AA$7 + $A114, 'main sheet'!$A:$E,2,0) - VLOOKUP(AA$7 +(1) + $A114, 'main sheet'!$A:$E,2,0)) / VLOOKUP($A114, 'main sheet'!$A:$E,2,0)  ) * AA$9</f>
        <v>#N/A</v>
      </c>
      <c r="AB114" s="19" t="e">
        <f>((VLOOKUP(AB$7 + $A114, 'main sheet'!$A:$E,2,0) - VLOOKUP(AB$7 +(1) + $A114, 'main sheet'!$A:$E,2,0)) / VLOOKUP($A114, 'main sheet'!$A:$E,2,0)  ) * AB$9</f>
        <v>#N/A</v>
      </c>
      <c r="AC114" s="19" t="e">
        <f>((VLOOKUP(AC$7 + $A114, 'main sheet'!$A:$E,2,0) - VLOOKUP(AC$7 +(1) + $A114, 'main sheet'!$A:$E,2,0)) / VLOOKUP($A114, 'main sheet'!$A:$E,2,0)  ) * AC$9</f>
        <v>#N/A</v>
      </c>
      <c r="AD114" s="19" t="e">
        <f>((VLOOKUP(AD$7 + $A114, 'main sheet'!$A:$E,2,0) - VLOOKUP(AD$7 +(1) + $A114, 'main sheet'!$A:$E,2,0)) / VLOOKUP($A114, 'main sheet'!$A:$E,2,0)  ) * AD$9</f>
        <v>#N/A</v>
      </c>
      <c r="AE114" s="19" t="e">
        <f>((VLOOKUP(AE$7 + $A114, 'main sheet'!$A:$E,2,0) - VLOOKUP(AE$7 +(1) + $A114, 'main sheet'!$A:$E,2,0)) / VLOOKUP($A114, 'main sheet'!$A:$E,2,0)  ) * AE$9</f>
        <v>#N/A</v>
      </c>
      <c r="AF114" s="19" t="e">
        <f>((VLOOKUP(AF$7 + $A114, 'main sheet'!$A:$E,2,0) - VLOOKUP(AF$7 +(1) + $A114, 'main sheet'!$A:$E,2,0)) / VLOOKUP($A114, 'main sheet'!$A:$E,2,0)  ) * AF$9</f>
        <v>#N/A</v>
      </c>
      <c r="AJ114" s="19">
        <v>103</v>
      </c>
      <c r="AK114" s="19" t="e">
        <f t="shared" si="8"/>
        <v>#N/A</v>
      </c>
    </row>
    <row r="115" spans="1:37" x14ac:dyDescent="0.3">
      <c r="A115" s="19">
        <v>104</v>
      </c>
      <c r="C115" s="19">
        <f>((VLOOKUP(C$7 + $A115, 'main sheet'!$A:$E,2,0) - VLOOKUP(C$7 +(1) + $A115, 'main sheet'!$A:$E,2,0)) / VLOOKUP($A115, 'main sheet'!$A:$E,2,0)  ) * C$9</f>
        <v>0.25575447570332482</v>
      </c>
      <c r="D115" s="19" t="e">
        <f>((VLOOKUP(D$7 + $A115, 'main sheet'!$A:$E,2,0) - VLOOKUP(D$7 +(1) + $A115, 'main sheet'!$A:$E,2,0)) / VLOOKUP($A115, 'main sheet'!$A:$E,2,0)  ) * D$9</f>
        <v>#N/A</v>
      </c>
      <c r="E115" s="19" t="e">
        <f>((VLOOKUP(E$7 + $A115, 'main sheet'!$A:$E,2,0) - VLOOKUP(E$7 +(1) + $A115, 'main sheet'!$A:$E,2,0)) / VLOOKUP($A115, 'main sheet'!$A:$E,2,0)  ) * E$9</f>
        <v>#N/A</v>
      </c>
      <c r="F115" s="19" t="e">
        <f>((VLOOKUP(F$7 + $A115, 'main sheet'!$A:$E,2,0) - VLOOKUP(F$7 +(1) + $A115, 'main sheet'!$A:$E,2,0)) / VLOOKUP($A115, 'main sheet'!$A:$E,2,0)  ) * F$9</f>
        <v>#N/A</v>
      </c>
      <c r="G115" s="19" t="e">
        <f>((VLOOKUP(G$7 + $A115, 'main sheet'!$A:$E,2,0) - VLOOKUP(G$7 +(1) + $A115, 'main sheet'!$A:$E,2,0)) / VLOOKUP($A115, 'main sheet'!$A:$E,2,0)  ) * G$9</f>
        <v>#N/A</v>
      </c>
      <c r="H115" s="19" t="e">
        <f>((VLOOKUP(H$7 + $A115, 'main sheet'!$A:$E,2,0) - VLOOKUP(H$7 +(1) + $A115, 'main sheet'!$A:$E,2,0)) / VLOOKUP($A115, 'main sheet'!$A:$E,2,0)  ) * H$9</f>
        <v>#N/A</v>
      </c>
      <c r="I115" s="19" t="e">
        <f>((VLOOKUP(I$7 + $A115, 'main sheet'!$A:$E,2,0) - VLOOKUP(I$7 +(1) + $A115, 'main sheet'!$A:$E,2,0)) / VLOOKUP($A115, 'main sheet'!$A:$E,2,0)  ) * I$9</f>
        <v>#N/A</v>
      </c>
      <c r="J115" s="19" t="e">
        <f>((VLOOKUP(J$7 + $A115, 'main sheet'!$A:$E,2,0) - VLOOKUP(J$7 +(1) + $A115, 'main sheet'!$A:$E,2,0)) / VLOOKUP($A115, 'main sheet'!$A:$E,2,0)  ) * J$9</f>
        <v>#N/A</v>
      </c>
      <c r="K115" s="19" t="e">
        <f>((VLOOKUP(K$7 + $A115, 'main sheet'!$A:$E,2,0) - VLOOKUP(K$7 +(1) + $A115, 'main sheet'!$A:$E,2,0)) / VLOOKUP($A115, 'main sheet'!$A:$E,2,0)  ) * K$9</f>
        <v>#N/A</v>
      </c>
      <c r="L115" s="19" t="e">
        <f>((VLOOKUP(L$7 + $A115, 'main sheet'!$A:$E,2,0) - VLOOKUP(L$7 +(1) + $A115, 'main sheet'!$A:$E,2,0)) / VLOOKUP($A115, 'main sheet'!$A:$E,2,0)  ) * L$9</f>
        <v>#N/A</v>
      </c>
      <c r="M115" s="19" t="e">
        <f>((VLOOKUP(M$7 + $A115, 'main sheet'!$A:$E,2,0) - VLOOKUP(M$7 +(1) + $A115, 'main sheet'!$A:$E,2,0)) / VLOOKUP($A115, 'main sheet'!$A:$E,2,0)  ) * M$9</f>
        <v>#N/A</v>
      </c>
      <c r="N115" s="19" t="e">
        <f>((VLOOKUP(N$7 + $A115, 'main sheet'!$A:$E,2,0) - VLOOKUP(N$7 +(1) + $A115, 'main sheet'!$A:$E,2,0)) / VLOOKUP($A115, 'main sheet'!$A:$E,2,0)  ) * N$9</f>
        <v>#N/A</v>
      </c>
      <c r="O115" s="19" t="e">
        <f>((VLOOKUP(O$7 + $A115, 'main sheet'!$A:$E,2,0) - VLOOKUP(O$7 +(1) + $A115, 'main sheet'!$A:$E,2,0)) / VLOOKUP($A115, 'main sheet'!$A:$E,2,0)  ) * O$9</f>
        <v>#N/A</v>
      </c>
      <c r="P115" s="19" t="e">
        <f>((VLOOKUP(P$7 + $A115, 'main sheet'!$A:$E,2,0) - VLOOKUP(P$7 +(1) + $A115, 'main sheet'!$A:$E,2,0)) / VLOOKUP($A115, 'main sheet'!$A:$E,2,0)  ) * P$9</f>
        <v>#N/A</v>
      </c>
      <c r="Q115" s="19" t="e">
        <f>((VLOOKUP(Q$7 + $A115, 'main sheet'!$A:$E,2,0) - VLOOKUP(Q$7 +(1) + $A115, 'main sheet'!$A:$E,2,0)) / VLOOKUP($A115, 'main sheet'!$A:$E,2,0)  ) * Q$9</f>
        <v>#N/A</v>
      </c>
      <c r="R115" s="19" t="e">
        <f>((VLOOKUP(R$7 + $A115, 'main sheet'!$A:$E,2,0) - VLOOKUP(R$7 +(1) + $A115, 'main sheet'!$A:$E,2,0)) / VLOOKUP($A115, 'main sheet'!$A:$E,2,0)  ) * R$9</f>
        <v>#N/A</v>
      </c>
      <c r="S115" s="19" t="e">
        <f>((VLOOKUP(S$7 + $A115, 'main sheet'!$A:$E,2,0) - VLOOKUP(S$7 +(1) + $A115, 'main sheet'!$A:$E,2,0)) / VLOOKUP($A115, 'main sheet'!$A:$E,2,0)  ) * S$9</f>
        <v>#N/A</v>
      </c>
      <c r="T115" s="19" t="e">
        <f>((VLOOKUP(T$7 + $A115, 'main sheet'!$A:$E,2,0) - VLOOKUP(T$7 +(1) + $A115, 'main sheet'!$A:$E,2,0)) / VLOOKUP($A115, 'main sheet'!$A:$E,2,0)  ) * T$9</f>
        <v>#N/A</v>
      </c>
      <c r="U115" s="19" t="e">
        <f>((VLOOKUP(U$7 + $A115, 'main sheet'!$A:$E,2,0) - VLOOKUP(U$7 +(1) + $A115, 'main sheet'!$A:$E,2,0)) / VLOOKUP($A115, 'main sheet'!$A:$E,2,0)  ) * U$9</f>
        <v>#N/A</v>
      </c>
      <c r="V115" s="19" t="e">
        <f>((VLOOKUP(V$7 + $A115, 'main sheet'!$A:$E,2,0) - VLOOKUP(V$7 +(1) + $A115, 'main sheet'!$A:$E,2,0)) / VLOOKUP($A115, 'main sheet'!$A:$E,2,0)  ) * V$9</f>
        <v>#N/A</v>
      </c>
      <c r="W115" s="19" t="e">
        <f>((VLOOKUP(W$7 + $A115, 'main sheet'!$A:$E,2,0) - VLOOKUP(W$7 +(1) + $A115, 'main sheet'!$A:$E,2,0)) / VLOOKUP($A115, 'main sheet'!$A:$E,2,0)  ) * W$9</f>
        <v>#N/A</v>
      </c>
      <c r="X115" s="19" t="e">
        <f>((VLOOKUP(X$7 + $A115, 'main sheet'!$A:$E,2,0) - VLOOKUP(X$7 +(1) + $A115, 'main sheet'!$A:$E,2,0)) / VLOOKUP($A115, 'main sheet'!$A:$E,2,0)  ) * X$9</f>
        <v>#N/A</v>
      </c>
      <c r="Y115" s="19" t="e">
        <f>((VLOOKUP(Y$7 + $A115, 'main sheet'!$A:$E,2,0) - VLOOKUP(Y$7 +(1) + $A115, 'main sheet'!$A:$E,2,0)) / VLOOKUP($A115, 'main sheet'!$A:$E,2,0)  ) * Y$9</f>
        <v>#N/A</v>
      </c>
      <c r="Z115" s="19" t="e">
        <f>((VLOOKUP(Z$7 + $A115, 'main sheet'!$A:$E,2,0) - VLOOKUP(Z$7 +(1) + $A115, 'main sheet'!$A:$E,2,0)) / VLOOKUP($A115, 'main sheet'!$A:$E,2,0)  ) * Z$9</f>
        <v>#N/A</v>
      </c>
      <c r="AA115" s="19" t="e">
        <f>((VLOOKUP(AA$7 + $A115, 'main sheet'!$A:$E,2,0) - VLOOKUP(AA$7 +(1) + $A115, 'main sheet'!$A:$E,2,0)) / VLOOKUP($A115, 'main sheet'!$A:$E,2,0)  ) * AA$9</f>
        <v>#N/A</v>
      </c>
      <c r="AB115" s="19" t="e">
        <f>((VLOOKUP(AB$7 + $A115, 'main sheet'!$A:$E,2,0) - VLOOKUP(AB$7 +(1) + $A115, 'main sheet'!$A:$E,2,0)) / VLOOKUP($A115, 'main sheet'!$A:$E,2,0)  ) * AB$9</f>
        <v>#N/A</v>
      </c>
      <c r="AC115" s="19" t="e">
        <f>((VLOOKUP(AC$7 + $A115, 'main sheet'!$A:$E,2,0) - VLOOKUP(AC$7 +(1) + $A115, 'main sheet'!$A:$E,2,0)) / VLOOKUP($A115, 'main sheet'!$A:$E,2,0)  ) * AC$9</f>
        <v>#N/A</v>
      </c>
      <c r="AD115" s="19" t="e">
        <f>((VLOOKUP(AD$7 + $A115, 'main sheet'!$A:$E,2,0) - VLOOKUP(AD$7 +(1) + $A115, 'main sheet'!$A:$E,2,0)) / VLOOKUP($A115, 'main sheet'!$A:$E,2,0)  ) * AD$9</f>
        <v>#N/A</v>
      </c>
      <c r="AE115" s="19" t="e">
        <f>((VLOOKUP(AE$7 + $A115, 'main sheet'!$A:$E,2,0) - VLOOKUP(AE$7 +(1) + $A115, 'main sheet'!$A:$E,2,0)) / VLOOKUP($A115, 'main sheet'!$A:$E,2,0)  ) * AE$9</f>
        <v>#N/A</v>
      </c>
      <c r="AF115" s="19" t="e">
        <f>((VLOOKUP(AF$7 + $A115, 'main sheet'!$A:$E,2,0) - VLOOKUP(AF$7 +(1) + $A115, 'main sheet'!$A:$E,2,0)) / VLOOKUP($A115, 'main sheet'!$A:$E,2,0)  ) * AF$9</f>
        <v>#N/A</v>
      </c>
      <c r="AJ115" s="19">
        <v>104</v>
      </c>
      <c r="AK115" s="19" t="e">
        <f t="shared" si="8"/>
        <v>#N/A</v>
      </c>
    </row>
    <row r="116" spans="1:37" x14ac:dyDescent="0.3">
      <c r="A116" s="19">
        <v>105</v>
      </c>
      <c r="C116" s="19" t="e">
        <f>((VLOOKUP(C$7 + $A116, 'main sheet'!$A:$E,2,0) - VLOOKUP(C$7 +(1) + $A116, 'main sheet'!$A:$E,2,0)) / VLOOKUP($A116, 'main sheet'!$A:$E,2,0)  ) * C$9</f>
        <v>#N/A</v>
      </c>
      <c r="D116" s="19" t="e">
        <f>((VLOOKUP(D$7 + $A116, 'main sheet'!$A:$E,2,0) - VLOOKUP(D$7 +(1) + $A116, 'main sheet'!$A:$E,2,0)) / VLOOKUP($A116, 'main sheet'!$A:$E,2,0)  ) * D$9</f>
        <v>#N/A</v>
      </c>
      <c r="E116" s="19" t="e">
        <f>((VLOOKUP(E$7 + $A116, 'main sheet'!$A:$E,2,0) - VLOOKUP(E$7 +(1) + $A116, 'main sheet'!$A:$E,2,0)) / VLOOKUP($A116, 'main sheet'!$A:$E,2,0)  ) * E$9</f>
        <v>#N/A</v>
      </c>
      <c r="F116" s="19" t="e">
        <f>((VLOOKUP(F$7 + $A116, 'main sheet'!$A:$E,2,0) - VLOOKUP(F$7 +(1) + $A116, 'main sheet'!$A:$E,2,0)) / VLOOKUP($A116, 'main sheet'!$A:$E,2,0)  ) * F$9</f>
        <v>#N/A</v>
      </c>
      <c r="G116" s="19" t="e">
        <f>((VLOOKUP(G$7 + $A116, 'main sheet'!$A:$E,2,0) - VLOOKUP(G$7 +(1) + $A116, 'main sheet'!$A:$E,2,0)) / VLOOKUP($A116, 'main sheet'!$A:$E,2,0)  ) * G$9</f>
        <v>#N/A</v>
      </c>
      <c r="H116" s="19" t="e">
        <f>((VLOOKUP(H$7 + $A116, 'main sheet'!$A:$E,2,0) - VLOOKUP(H$7 +(1) + $A116, 'main sheet'!$A:$E,2,0)) / VLOOKUP($A116, 'main sheet'!$A:$E,2,0)  ) * H$9</f>
        <v>#N/A</v>
      </c>
      <c r="I116" s="19" t="e">
        <f>((VLOOKUP(I$7 + $A116, 'main sheet'!$A:$E,2,0) - VLOOKUP(I$7 +(1) + $A116, 'main sheet'!$A:$E,2,0)) / VLOOKUP($A116, 'main sheet'!$A:$E,2,0)  ) * I$9</f>
        <v>#N/A</v>
      </c>
      <c r="J116" s="19" t="e">
        <f>((VLOOKUP(J$7 + $A116, 'main sheet'!$A:$E,2,0) - VLOOKUP(J$7 +(1) + $A116, 'main sheet'!$A:$E,2,0)) / VLOOKUP($A116, 'main sheet'!$A:$E,2,0)  ) * J$9</f>
        <v>#N/A</v>
      </c>
      <c r="K116" s="19" t="e">
        <f>((VLOOKUP(K$7 + $A116, 'main sheet'!$A:$E,2,0) - VLOOKUP(K$7 +(1) + $A116, 'main sheet'!$A:$E,2,0)) / VLOOKUP($A116, 'main sheet'!$A:$E,2,0)  ) * K$9</f>
        <v>#N/A</v>
      </c>
      <c r="L116" s="19" t="e">
        <f>((VLOOKUP(L$7 + $A116, 'main sheet'!$A:$E,2,0) - VLOOKUP(L$7 +(1) + $A116, 'main sheet'!$A:$E,2,0)) / VLOOKUP($A116, 'main sheet'!$A:$E,2,0)  ) * L$9</f>
        <v>#N/A</v>
      </c>
      <c r="M116" s="19" t="e">
        <f>((VLOOKUP(M$7 + $A116, 'main sheet'!$A:$E,2,0) - VLOOKUP(M$7 +(1) + $A116, 'main sheet'!$A:$E,2,0)) / VLOOKUP($A116, 'main sheet'!$A:$E,2,0)  ) * M$9</f>
        <v>#N/A</v>
      </c>
      <c r="N116" s="19" t="e">
        <f>((VLOOKUP(N$7 + $A116, 'main sheet'!$A:$E,2,0) - VLOOKUP(N$7 +(1) + $A116, 'main sheet'!$A:$E,2,0)) / VLOOKUP($A116, 'main sheet'!$A:$E,2,0)  ) * N$9</f>
        <v>#N/A</v>
      </c>
      <c r="O116" s="19" t="e">
        <f>((VLOOKUP(O$7 + $A116, 'main sheet'!$A:$E,2,0) - VLOOKUP(O$7 +(1) + $A116, 'main sheet'!$A:$E,2,0)) / VLOOKUP($A116, 'main sheet'!$A:$E,2,0)  ) * O$9</f>
        <v>#N/A</v>
      </c>
      <c r="P116" s="19" t="e">
        <f>((VLOOKUP(P$7 + $A116, 'main sheet'!$A:$E,2,0) - VLOOKUP(P$7 +(1) + $A116, 'main sheet'!$A:$E,2,0)) / VLOOKUP($A116, 'main sheet'!$A:$E,2,0)  ) * P$9</f>
        <v>#N/A</v>
      </c>
      <c r="Q116" s="19" t="e">
        <f>((VLOOKUP(Q$7 + $A116, 'main sheet'!$A:$E,2,0) - VLOOKUP(Q$7 +(1) + $A116, 'main sheet'!$A:$E,2,0)) / VLOOKUP($A116, 'main sheet'!$A:$E,2,0)  ) * Q$9</f>
        <v>#N/A</v>
      </c>
      <c r="R116" s="19" t="e">
        <f>((VLOOKUP(R$7 + $A116, 'main sheet'!$A:$E,2,0) - VLOOKUP(R$7 +(1) + $A116, 'main sheet'!$A:$E,2,0)) / VLOOKUP($A116, 'main sheet'!$A:$E,2,0)  ) * R$9</f>
        <v>#N/A</v>
      </c>
      <c r="S116" s="19" t="e">
        <f>((VLOOKUP(S$7 + $A116, 'main sheet'!$A:$E,2,0) - VLOOKUP(S$7 +(1) + $A116, 'main sheet'!$A:$E,2,0)) / VLOOKUP($A116, 'main sheet'!$A:$E,2,0)  ) * S$9</f>
        <v>#N/A</v>
      </c>
      <c r="T116" s="19" t="e">
        <f>((VLOOKUP(T$7 + $A116, 'main sheet'!$A:$E,2,0) - VLOOKUP(T$7 +(1) + $A116, 'main sheet'!$A:$E,2,0)) / VLOOKUP($A116, 'main sheet'!$A:$E,2,0)  ) * T$9</f>
        <v>#N/A</v>
      </c>
      <c r="U116" s="19" t="e">
        <f>((VLOOKUP(U$7 + $A116, 'main sheet'!$A:$E,2,0) - VLOOKUP(U$7 +(1) + $A116, 'main sheet'!$A:$E,2,0)) / VLOOKUP($A116, 'main sheet'!$A:$E,2,0)  ) * U$9</f>
        <v>#N/A</v>
      </c>
      <c r="V116" s="19" t="e">
        <f>((VLOOKUP(V$7 + $A116, 'main sheet'!$A:$E,2,0) - VLOOKUP(V$7 +(1) + $A116, 'main sheet'!$A:$E,2,0)) / VLOOKUP($A116, 'main sheet'!$A:$E,2,0)  ) * V$9</f>
        <v>#N/A</v>
      </c>
      <c r="W116" s="19" t="e">
        <f>((VLOOKUP(W$7 + $A116, 'main sheet'!$A:$E,2,0) - VLOOKUP(W$7 +(1) + $A116, 'main sheet'!$A:$E,2,0)) / VLOOKUP($A116, 'main sheet'!$A:$E,2,0)  ) * W$9</f>
        <v>#N/A</v>
      </c>
      <c r="X116" s="19" t="e">
        <f>((VLOOKUP(X$7 + $A116, 'main sheet'!$A:$E,2,0) - VLOOKUP(X$7 +(1) + $A116, 'main sheet'!$A:$E,2,0)) / VLOOKUP($A116, 'main sheet'!$A:$E,2,0)  ) * X$9</f>
        <v>#N/A</v>
      </c>
      <c r="Y116" s="19" t="e">
        <f>((VLOOKUP(Y$7 + $A116, 'main sheet'!$A:$E,2,0) - VLOOKUP(Y$7 +(1) + $A116, 'main sheet'!$A:$E,2,0)) / VLOOKUP($A116, 'main sheet'!$A:$E,2,0)  ) * Y$9</f>
        <v>#N/A</v>
      </c>
      <c r="Z116" s="19" t="e">
        <f>((VLOOKUP(Z$7 + $A116, 'main sheet'!$A:$E,2,0) - VLOOKUP(Z$7 +(1) + $A116, 'main sheet'!$A:$E,2,0)) / VLOOKUP($A116, 'main sheet'!$A:$E,2,0)  ) * Z$9</f>
        <v>#N/A</v>
      </c>
      <c r="AA116" s="19" t="e">
        <f>((VLOOKUP(AA$7 + $A116, 'main sheet'!$A:$E,2,0) - VLOOKUP(AA$7 +(1) + $A116, 'main sheet'!$A:$E,2,0)) / VLOOKUP($A116, 'main sheet'!$A:$E,2,0)  ) * AA$9</f>
        <v>#N/A</v>
      </c>
      <c r="AB116" s="19" t="e">
        <f>((VLOOKUP(AB$7 + $A116, 'main sheet'!$A:$E,2,0) - VLOOKUP(AB$7 +(1) + $A116, 'main sheet'!$A:$E,2,0)) / VLOOKUP($A116, 'main sheet'!$A:$E,2,0)  ) * AB$9</f>
        <v>#N/A</v>
      </c>
      <c r="AC116" s="19" t="e">
        <f>((VLOOKUP(AC$7 + $A116, 'main sheet'!$A:$E,2,0) - VLOOKUP(AC$7 +(1) + $A116, 'main sheet'!$A:$E,2,0)) / VLOOKUP($A116, 'main sheet'!$A:$E,2,0)  ) * AC$9</f>
        <v>#N/A</v>
      </c>
      <c r="AD116" s="19" t="e">
        <f>((VLOOKUP(AD$7 + $A116, 'main sheet'!$A:$E,2,0) - VLOOKUP(AD$7 +(1) + $A116, 'main sheet'!$A:$E,2,0)) / VLOOKUP($A116, 'main sheet'!$A:$E,2,0)  ) * AD$9</f>
        <v>#N/A</v>
      </c>
      <c r="AE116" s="19" t="e">
        <f>((VLOOKUP(AE$7 + $A116, 'main sheet'!$A:$E,2,0) - VLOOKUP(AE$7 +(1) + $A116, 'main sheet'!$A:$E,2,0)) / VLOOKUP($A116, 'main sheet'!$A:$E,2,0)  ) * AE$9</f>
        <v>#N/A</v>
      </c>
      <c r="AF116" s="19" t="e">
        <f>((VLOOKUP(AF$7 + $A116, 'main sheet'!$A:$E,2,0) - VLOOKUP(AF$7 +(1) + $A116, 'main sheet'!$A:$E,2,0)) / VLOOKUP($A116, 'main sheet'!$A:$E,2,0)  ) * AF$9</f>
        <v>#N/A</v>
      </c>
      <c r="AJ116" s="19">
        <v>105</v>
      </c>
      <c r="AK116" s="19" t="e">
        <f t="shared" si="8"/>
        <v>#N/A</v>
      </c>
    </row>
    <row r="117" spans="1:37" x14ac:dyDescent="0.3">
      <c r="A117" s="19">
        <v>106</v>
      </c>
      <c r="C117" s="19" t="e">
        <f>((VLOOKUP(C$7 + $A117, 'main sheet'!$A:$E,2,0) - VLOOKUP(C$7 +(1) + $A117, 'main sheet'!$A:$E,2,0)) / VLOOKUP($A117, 'main sheet'!$A:$E,2,0)  ) * C$9</f>
        <v>#N/A</v>
      </c>
      <c r="D117" s="19" t="e">
        <f>((VLOOKUP(D$7 + $A117, 'main sheet'!$A:$E,2,0) - VLOOKUP(D$7 +(1) + $A117, 'main sheet'!$A:$E,2,0)) / VLOOKUP($A117, 'main sheet'!$A:$E,2,0)  ) * D$9</f>
        <v>#N/A</v>
      </c>
      <c r="E117" s="19" t="e">
        <f>((VLOOKUP(E$7 + $A117, 'main sheet'!$A:$E,2,0) - VLOOKUP(E$7 +(1) + $A117, 'main sheet'!$A:$E,2,0)) / VLOOKUP($A117, 'main sheet'!$A:$E,2,0)  ) * E$9</f>
        <v>#N/A</v>
      </c>
      <c r="F117" s="19" t="e">
        <f>((VLOOKUP(F$7 + $A117, 'main sheet'!$A:$E,2,0) - VLOOKUP(F$7 +(1) + $A117, 'main sheet'!$A:$E,2,0)) / VLOOKUP($A117, 'main sheet'!$A:$E,2,0)  ) * F$9</f>
        <v>#N/A</v>
      </c>
      <c r="G117" s="19" t="e">
        <f>((VLOOKUP(G$7 + $A117, 'main sheet'!$A:$E,2,0) - VLOOKUP(G$7 +(1) + $A117, 'main sheet'!$A:$E,2,0)) / VLOOKUP($A117, 'main sheet'!$A:$E,2,0)  ) * G$9</f>
        <v>#N/A</v>
      </c>
      <c r="H117" s="19" t="e">
        <f>((VLOOKUP(H$7 + $A117, 'main sheet'!$A:$E,2,0) - VLOOKUP(H$7 +(1) + $A117, 'main sheet'!$A:$E,2,0)) / VLOOKUP($A117, 'main sheet'!$A:$E,2,0)  ) * H$9</f>
        <v>#N/A</v>
      </c>
      <c r="I117" s="19" t="e">
        <f>((VLOOKUP(I$7 + $A117, 'main sheet'!$A:$E,2,0) - VLOOKUP(I$7 +(1) + $A117, 'main sheet'!$A:$E,2,0)) / VLOOKUP($A117, 'main sheet'!$A:$E,2,0)  ) * I$9</f>
        <v>#N/A</v>
      </c>
      <c r="J117" s="19" t="e">
        <f>((VLOOKUP(J$7 + $A117, 'main sheet'!$A:$E,2,0) - VLOOKUP(J$7 +(1) + $A117, 'main sheet'!$A:$E,2,0)) / VLOOKUP($A117, 'main sheet'!$A:$E,2,0)  ) * J$9</f>
        <v>#N/A</v>
      </c>
      <c r="K117" s="19" t="e">
        <f>((VLOOKUP(K$7 + $A117, 'main sheet'!$A:$E,2,0) - VLOOKUP(K$7 +(1) + $A117, 'main sheet'!$A:$E,2,0)) / VLOOKUP($A117, 'main sheet'!$A:$E,2,0)  ) * K$9</f>
        <v>#N/A</v>
      </c>
      <c r="L117" s="19" t="e">
        <f>((VLOOKUP(L$7 + $A117, 'main sheet'!$A:$E,2,0) - VLOOKUP(L$7 +(1) + $A117, 'main sheet'!$A:$E,2,0)) / VLOOKUP($A117, 'main sheet'!$A:$E,2,0)  ) * L$9</f>
        <v>#N/A</v>
      </c>
      <c r="M117" s="19" t="e">
        <f>((VLOOKUP(M$7 + $A117, 'main sheet'!$A:$E,2,0) - VLOOKUP(M$7 +(1) + $A117, 'main sheet'!$A:$E,2,0)) / VLOOKUP($A117, 'main sheet'!$A:$E,2,0)  ) * M$9</f>
        <v>#N/A</v>
      </c>
      <c r="N117" s="19" t="e">
        <f>((VLOOKUP(N$7 + $A117, 'main sheet'!$A:$E,2,0) - VLOOKUP(N$7 +(1) + $A117, 'main sheet'!$A:$E,2,0)) / VLOOKUP($A117, 'main sheet'!$A:$E,2,0)  ) * N$9</f>
        <v>#N/A</v>
      </c>
      <c r="O117" s="19" t="e">
        <f>((VLOOKUP(O$7 + $A117, 'main sheet'!$A:$E,2,0) - VLOOKUP(O$7 +(1) + $A117, 'main sheet'!$A:$E,2,0)) / VLOOKUP($A117, 'main sheet'!$A:$E,2,0)  ) * O$9</f>
        <v>#N/A</v>
      </c>
      <c r="P117" s="19" t="e">
        <f>((VLOOKUP(P$7 + $A117, 'main sheet'!$A:$E,2,0) - VLOOKUP(P$7 +(1) + $A117, 'main sheet'!$A:$E,2,0)) / VLOOKUP($A117, 'main sheet'!$A:$E,2,0)  ) * P$9</f>
        <v>#N/A</v>
      </c>
      <c r="Q117" s="19" t="e">
        <f>((VLOOKUP(Q$7 + $A117, 'main sheet'!$A:$E,2,0) - VLOOKUP(Q$7 +(1) + $A117, 'main sheet'!$A:$E,2,0)) / VLOOKUP($A117, 'main sheet'!$A:$E,2,0)  ) * Q$9</f>
        <v>#N/A</v>
      </c>
      <c r="R117" s="19" t="e">
        <f>((VLOOKUP(R$7 + $A117, 'main sheet'!$A:$E,2,0) - VLOOKUP(R$7 +(1) + $A117, 'main sheet'!$A:$E,2,0)) / VLOOKUP($A117, 'main sheet'!$A:$E,2,0)  ) * R$9</f>
        <v>#N/A</v>
      </c>
      <c r="S117" s="19" t="e">
        <f>((VLOOKUP(S$7 + $A117, 'main sheet'!$A:$E,2,0) - VLOOKUP(S$7 +(1) + $A117, 'main sheet'!$A:$E,2,0)) / VLOOKUP($A117, 'main sheet'!$A:$E,2,0)  ) * S$9</f>
        <v>#N/A</v>
      </c>
      <c r="T117" s="19" t="e">
        <f>((VLOOKUP(T$7 + $A117, 'main sheet'!$A:$E,2,0) - VLOOKUP(T$7 +(1) + $A117, 'main sheet'!$A:$E,2,0)) / VLOOKUP($A117, 'main sheet'!$A:$E,2,0)  ) * T$9</f>
        <v>#N/A</v>
      </c>
      <c r="U117" s="19" t="e">
        <f>((VLOOKUP(U$7 + $A117, 'main sheet'!$A:$E,2,0) - VLOOKUP(U$7 +(1) + $A117, 'main sheet'!$A:$E,2,0)) / VLOOKUP($A117, 'main sheet'!$A:$E,2,0)  ) * U$9</f>
        <v>#N/A</v>
      </c>
      <c r="V117" s="19" t="e">
        <f>((VLOOKUP(V$7 + $A117, 'main sheet'!$A:$E,2,0) - VLOOKUP(V$7 +(1) + $A117, 'main sheet'!$A:$E,2,0)) / VLOOKUP($A117, 'main sheet'!$A:$E,2,0)  ) * V$9</f>
        <v>#N/A</v>
      </c>
      <c r="W117" s="19" t="e">
        <f>((VLOOKUP(W$7 + $A117, 'main sheet'!$A:$E,2,0) - VLOOKUP(W$7 +(1) + $A117, 'main sheet'!$A:$E,2,0)) / VLOOKUP($A117, 'main sheet'!$A:$E,2,0)  ) * W$9</f>
        <v>#N/A</v>
      </c>
      <c r="X117" s="19" t="e">
        <f>((VLOOKUP(X$7 + $A117, 'main sheet'!$A:$E,2,0) - VLOOKUP(X$7 +(1) + $A117, 'main sheet'!$A:$E,2,0)) / VLOOKUP($A117, 'main sheet'!$A:$E,2,0)  ) * X$9</f>
        <v>#N/A</v>
      </c>
      <c r="Y117" s="19" t="e">
        <f>((VLOOKUP(Y$7 + $A117, 'main sheet'!$A:$E,2,0) - VLOOKUP(Y$7 +(1) + $A117, 'main sheet'!$A:$E,2,0)) / VLOOKUP($A117, 'main sheet'!$A:$E,2,0)  ) * Y$9</f>
        <v>#N/A</v>
      </c>
      <c r="Z117" s="19" t="e">
        <f>((VLOOKUP(Z$7 + $A117, 'main sheet'!$A:$E,2,0) - VLOOKUP(Z$7 +(1) + $A117, 'main sheet'!$A:$E,2,0)) / VLOOKUP($A117, 'main sheet'!$A:$E,2,0)  ) * Z$9</f>
        <v>#N/A</v>
      </c>
      <c r="AA117" s="19" t="e">
        <f>((VLOOKUP(AA$7 + $A117, 'main sheet'!$A:$E,2,0) - VLOOKUP(AA$7 +(1) + $A117, 'main sheet'!$A:$E,2,0)) / VLOOKUP($A117, 'main sheet'!$A:$E,2,0)  ) * AA$9</f>
        <v>#N/A</v>
      </c>
      <c r="AB117" s="19" t="e">
        <f>((VLOOKUP(AB$7 + $A117, 'main sheet'!$A:$E,2,0) - VLOOKUP(AB$7 +(1) + $A117, 'main sheet'!$A:$E,2,0)) / VLOOKUP($A117, 'main sheet'!$A:$E,2,0)  ) * AB$9</f>
        <v>#N/A</v>
      </c>
      <c r="AC117" s="19" t="e">
        <f>((VLOOKUP(AC$7 + $A117, 'main sheet'!$A:$E,2,0) - VLOOKUP(AC$7 +(1) + $A117, 'main sheet'!$A:$E,2,0)) / VLOOKUP($A117, 'main sheet'!$A:$E,2,0)  ) * AC$9</f>
        <v>#N/A</v>
      </c>
      <c r="AD117" s="19" t="e">
        <f>((VLOOKUP(AD$7 + $A117, 'main sheet'!$A:$E,2,0) - VLOOKUP(AD$7 +(1) + $A117, 'main sheet'!$A:$E,2,0)) / VLOOKUP($A117, 'main sheet'!$A:$E,2,0)  ) * AD$9</f>
        <v>#N/A</v>
      </c>
      <c r="AE117" s="19" t="e">
        <f>((VLOOKUP(AE$7 + $A117, 'main sheet'!$A:$E,2,0) - VLOOKUP(AE$7 +(1) + $A117, 'main sheet'!$A:$E,2,0)) / VLOOKUP($A117, 'main sheet'!$A:$E,2,0)  ) * AE$9</f>
        <v>#N/A</v>
      </c>
      <c r="AF117" s="19" t="e">
        <f>((VLOOKUP(AF$7 + $A117, 'main sheet'!$A:$E,2,0) - VLOOKUP(AF$7 +(1) + $A117, 'main sheet'!$A:$E,2,0)) / VLOOKUP($A117, 'main sheet'!$A:$E,2,0)  ) * AF$9</f>
        <v>#N/A</v>
      </c>
      <c r="AJ117" s="19">
        <v>106</v>
      </c>
      <c r="AK117" s="19" t="e">
        <f t="shared" si="8"/>
        <v>#N/A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08EF8-468B-4EC2-8B4B-A7ECC60AA592}">
  <dimension ref="A2:AI1297"/>
  <sheetViews>
    <sheetView zoomScale="71" zoomScaleNormal="55" workbookViewId="0">
      <selection activeCell="D12" sqref="D12"/>
    </sheetView>
  </sheetViews>
  <sheetFormatPr defaultRowHeight="14.4" x14ac:dyDescent="0.3"/>
  <cols>
    <col min="1" max="1" width="9.88671875" style="19" bestFit="1" customWidth="1"/>
    <col min="2" max="2" width="8.88671875" style="19"/>
    <col min="3" max="3" width="12.77734375" style="19" customWidth="1"/>
    <col min="4" max="8" width="13.109375" style="19" bestFit="1" customWidth="1"/>
    <col min="9" max="9" width="13.77734375" style="19" customWidth="1"/>
    <col min="10" max="18" width="13.109375" style="19" bestFit="1" customWidth="1"/>
    <col min="19" max="19" width="13.21875" style="19" bestFit="1" customWidth="1"/>
    <col min="20" max="20" width="12" style="19" bestFit="1" customWidth="1"/>
    <col min="21" max="22" width="13.21875" style="19" bestFit="1" customWidth="1"/>
    <col min="23" max="23" width="8.88671875" style="19" customWidth="1"/>
    <col min="24" max="31" width="13.21875" style="19" bestFit="1" customWidth="1"/>
    <col min="32" max="32" width="13.21875" style="19" customWidth="1"/>
    <col min="33" max="33" width="8.88671875" style="19" customWidth="1"/>
    <col min="34" max="16384" width="8.88671875" style="19"/>
  </cols>
  <sheetData>
    <row r="2" spans="1:35" x14ac:dyDescent="0.3">
      <c r="K2" s="19" t="s">
        <v>21</v>
      </c>
    </row>
    <row r="3" spans="1:35" x14ac:dyDescent="0.3">
      <c r="K3" s="19" t="s">
        <v>22</v>
      </c>
    </row>
    <row r="4" spans="1:35" x14ac:dyDescent="0.3">
      <c r="K4" s="19" t="s">
        <v>23</v>
      </c>
    </row>
    <row r="5" spans="1:35" x14ac:dyDescent="0.3">
      <c r="K5" s="19" t="s">
        <v>24</v>
      </c>
    </row>
    <row r="9" spans="1:35" x14ac:dyDescent="0.3">
      <c r="A9" s="20" t="s">
        <v>9</v>
      </c>
      <c r="B9" s="19">
        <v>0</v>
      </c>
      <c r="C9" s="19">
        <v>1</v>
      </c>
      <c r="D9" s="19">
        <v>2</v>
      </c>
      <c r="E9" s="19">
        <v>3</v>
      </c>
      <c r="F9" s="19">
        <v>4</v>
      </c>
      <c r="G9" s="19">
        <v>5</v>
      </c>
      <c r="H9" s="19">
        <v>6</v>
      </c>
      <c r="I9" s="19">
        <v>7</v>
      </c>
      <c r="J9" s="19">
        <v>8</v>
      </c>
      <c r="K9" s="19">
        <v>9</v>
      </c>
      <c r="L9" s="19">
        <v>10</v>
      </c>
      <c r="M9" s="19">
        <v>11</v>
      </c>
      <c r="N9" s="19">
        <v>12</v>
      </c>
      <c r="O9" s="19">
        <v>13</v>
      </c>
      <c r="P9" s="19">
        <v>14</v>
      </c>
      <c r="Q9" s="19">
        <v>15</v>
      </c>
      <c r="R9" s="19">
        <v>16</v>
      </c>
      <c r="S9" s="19">
        <v>17</v>
      </c>
      <c r="T9" s="19">
        <v>18</v>
      </c>
      <c r="U9" s="19">
        <v>19</v>
      </c>
      <c r="V9" s="19">
        <v>20</v>
      </c>
      <c r="W9" s="19">
        <v>21</v>
      </c>
      <c r="X9" s="19">
        <v>22</v>
      </c>
      <c r="Y9" s="19">
        <v>23</v>
      </c>
      <c r="Z9" s="19">
        <v>24</v>
      </c>
      <c r="AA9" s="19">
        <v>25</v>
      </c>
      <c r="AB9" s="19">
        <v>26</v>
      </c>
      <c r="AC9" s="19">
        <v>27</v>
      </c>
      <c r="AD9" s="19">
        <v>28</v>
      </c>
      <c r="AE9" s="19">
        <v>29</v>
      </c>
      <c r="AF9" s="19">
        <v>30</v>
      </c>
    </row>
    <row r="10" spans="1:35" x14ac:dyDescent="0.3">
      <c r="A10" s="20" t="s">
        <v>13</v>
      </c>
      <c r="C10" s="19">
        <f>VLOOKUP(C9, 'main sheet'!$S:$U, 3, 0)</f>
        <v>0.9884207332283691</v>
      </c>
      <c r="D10" s="19">
        <f>VLOOKUP(D9, 'main sheet'!$S:$U, 3, 0)</f>
        <v>0.9884207332283691</v>
      </c>
      <c r="E10" s="19">
        <f>VLOOKUP(E9, 'main sheet'!$S:$U, 3, 0)</f>
        <v>0.9884207332283691</v>
      </c>
      <c r="F10" s="19">
        <f>VLOOKUP(F9, 'main sheet'!$S:$U, 3, 0)</f>
        <v>0.9884207332283691</v>
      </c>
      <c r="G10" s="19">
        <f>VLOOKUP(G9, 'main sheet'!$S:$U, 3, 0)</f>
        <v>0.9884207332283691</v>
      </c>
      <c r="H10" s="19">
        <f>VLOOKUP(H9, 'main sheet'!$S:$U, 3, 0)</f>
        <v>0.9884207332283691</v>
      </c>
      <c r="I10" s="19">
        <f>VLOOKUP(I9, 'main sheet'!$S:$U, 3, 0)</f>
        <v>0.9884207332283691</v>
      </c>
      <c r="J10" s="19">
        <f>VLOOKUP(J9, 'main sheet'!$S:$U, 3, 0)</f>
        <v>0.9884207332283691</v>
      </c>
      <c r="K10" s="19">
        <f>VLOOKUP(K9, 'main sheet'!$S:$U, 3, 0)</f>
        <v>0.9884207332283691</v>
      </c>
      <c r="L10" s="19">
        <f>VLOOKUP(L9, 'main sheet'!$S:$U, 3, 0)</f>
        <v>0.9884207332283691</v>
      </c>
      <c r="M10" s="19">
        <f>VLOOKUP(M9, 'main sheet'!$S:$U, 3, 0)</f>
        <v>0.99208894344699095</v>
      </c>
      <c r="N10" s="19">
        <f>VLOOKUP(N9, 'main sheet'!$S:$U, 3, 0)</f>
        <v>0.99208894344699095</v>
      </c>
      <c r="O10" s="19">
        <f>VLOOKUP(O9, 'main sheet'!$S:$U, 3, 0)</f>
        <v>0.99208894344699095</v>
      </c>
      <c r="P10" s="19">
        <f>VLOOKUP(P9, 'main sheet'!$S:$U, 3, 0)</f>
        <v>0.99208894344699095</v>
      </c>
      <c r="Q10" s="19">
        <f>VLOOKUP(Q9, 'main sheet'!$S:$U, 3, 0)</f>
        <v>0.99208894344699095</v>
      </c>
      <c r="R10" s="19">
        <f>VLOOKUP(R9, 'main sheet'!$S:$U, 3, 0)</f>
        <v>0.99208894344699095</v>
      </c>
      <c r="S10" s="19">
        <f>VLOOKUP(S9, 'main sheet'!$S:$U, 3, 0)</f>
        <v>0.99208894344699095</v>
      </c>
      <c r="T10" s="19">
        <f>VLOOKUP(T9, 'main sheet'!$S:$U, 3, 0)</f>
        <v>0.99208894344699095</v>
      </c>
      <c r="U10" s="19">
        <f>VLOOKUP(U9, 'main sheet'!$S:$U, 3, 0)</f>
        <v>0.99208894344699095</v>
      </c>
      <c r="V10" s="19">
        <f>VLOOKUP(V9, 'main sheet'!$S:$U, 3, 0)</f>
        <v>0.99208894344699095</v>
      </c>
      <c r="W10" s="19">
        <f>VLOOKUP(W9, 'main sheet'!$S:$U, 3, 0)</f>
        <v>0.99208894344699095</v>
      </c>
      <c r="X10" s="19">
        <f>VLOOKUP(X9, 'main sheet'!$S:$U, 3, 0)</f>
        <v>0.99208894344699095</v>
      </c>
      <c r="Y10" s="19">
        <f>VLOOKUP(Y9, 'main sheet'!$S:$U, 3, 0)</f>
        <v>0.99208894344699095</v>
      </c>
      <c r="Z10" s="19">
        <f>VLOOKUP(Z9, 'main sheet'!$S:$U, 3, 0)</f>
        <v>0.99208894344699095</v>
      </c>
      <c r="AA10" s="19">
        <f>VLOOKUP(AA9, 'main sheet'!$S:$U, 3, 0)</f>
        <v>0.99208894344699095</v>
      </c>
      <c r="AB10" s="19">
        <f>VLOOKUP(AB9, 'main sheet'!$S:$U, 3, 0)</f>
        <v>0.99208894344699095</v>
      </c>
      <c r="AC10" s="19">
        <f>VLOOKUP(AC9, 'main sheet'!$S:$U, 3, 0)</f>
        <v>0.99208894344699095</v>
      </c>
      <c r="AD10" s="19">
        <f>VLOOKUP(AD9, 'main sheet'!$S:$U, 3, 0)</f>
        <v>0.99208894344699095</v>
      </c>
      <c r="AE10" s="19">
        <f>VLOOKUP(AE9, 'main sheet'!$S:$U, 3, 0)</f>
        <v>0.99208894344699095</v>
      </c>
      <c r="AF10" s="19">
        <f>VLOOKUP(AF9, 'main sheet'!$S:$U, 3, 0)</f>
        <v>0.99208894344699095</v>
      </c>
    </row>
    <row r="11" spans="1:35" x14ac:dyDescent="0.3">
      <c r="A11" s="20" t="s">
        <v>19</v>
      </c>
      <c r="C11" s="19">
        <f>C10 ^ ((C9 + 1 ) /12)</f>
        <v>0.9980607447015466</v>
      </c>
      <c r="D11" s="19">
        <f>D10 ^ ((D9 + 1 ) /12)</f>
        <v>0.99709252777513013</v>
      </c>
      <c r="E11" s="19">
        <f>E10 ^ ((E9 + 1 ) /12)</f>
        <v>0.99612525011420583</v>
      </c>
      <c r="F11" s="19">
        <f>F10 ^ ((F9 + 1 ) /12)</f>
        <v>0.99515891080759389</v>
      </c>
      <c r="G11" s="19">
        <f>G10 ^ ((G9 + 1 ) /12)</f>
        <v>0.99419350894499869</v>
      </c>
      <c r="H11" s="19">
        <f>H10 ^ ((H9 + 1 ) /12)</f>
        <v>0.99322904361700726</v>
      </c>
      <c r="I11" s="19">
        <f>I10 ^ ((I9 + 1 ) /12)</f>
        <v>0.9922655139150891</v>
      </c>
      <c r="J11" s="19">
        <f>J10 ^ ((J9 + 1 ) /12)</f>
        <v>0.99130291893159517</v>
      </c>
      <c r="K11" s="19">
        <f>K10 ^ ((K9 + 1 ) /12)</f>
        <v>0.99034125775975668</v>
      </c>
      <c r="L11" s="19">
        <f>L10 ^ ((L9 + 1 ) /12)</f>
        <v>0.98938052949368471</v>
      </c>
      <c r="M11" s="19">
        <f>M10 ^ ((M9 + 1 ) /12)</f>
        <v>0.99208894344699095</v>
      </c>
      <c r="N11" s="19">
        <f>N10 ^ ((N9 + 1 ) /12)</f>
        <v>0.99143252059809406</v>
      </c>
      <c r="O11" s="19">
        <f>O10 ^ ((O9 + 1 ) /12)</f>
        <v>0.99077653207613881</v>
      </c>
      <c r="P11" s="19">
        <f>P10 ^ ((P9 + 1 ) /12)</f>
        <v>0.9901209775937494</v>
      </c>
      <c r="Q11" s="19">
        <f>Q10 ^ ((Q9 + 1 ) /12)</f>
        <v>0.98946585686374067</v>
      </c>
      <c r="R11" s="19">
        <f>R10 ^ ((R9 + 1 ) /12)</f>
        <v>0.98881116959911708</v>
      </c>
      <c r="S11" s="19">
        <f>S10 ^ ((S9 + 1 ) /12)</f>
        <v>0.98815691551307305</v>
      </c>
      <c r="T11" s="19">
        <f>T10 ^ ((T9 + 1 ) /12)</f>
        <v>0.98750309431899286</v>
      </c>
      <c r="U11" s="19">
        <f>U10 ^ ((U9 + 1 ) /12)</f>
        <v>0.9868497057304505</v>
      </c>
      <c r="V11" s="19">
        <f>V10 ^ ((V9 + 1 ) /12)</f>
        <v>0.98619674946120928</v>
      </c>
      <c r="W11" s="19">
        <f>W10 ^ ((W9 + 1 ) /12)</f>
        <v>0.985544225225222</v>
      </c>
      <c r="X11" s="19">
        <f>X10 ^ ((X9 + 1 ) /12)</f>
        <v>0.98489213273663079</v>
      </c>
      <c r="Y11" s="19">
        <f>Y10 ^ ((Y9 + 1 ) /12)</f>
        <v>0.98424047170976681</v>
      </c>
      <c r="Z11" s="19">
        <f>Z10 ^ ((Z9 + 1 ) /12)</f>
        <v>0.9835892418591502</v>
      </c>
      <c r="AA11" s="19">
        <f>AA10 ^ ((AA9 + 1 ) /12)</f>
        <v>0.98293844289949028</v>
      </c>
      <c r="AB11" s="19">
        <f>AB10 ^ ((AB9 + 1 ) /12)</f>
        <v>0.98228807454568468</v>
      </c>
      <c r="AC11" s="19">
        <f>AC10 ^ ((AC9 + 1 ) /12)</f>
        <v>0.98163813651282006</v>
      </c>
      <c r="AD11" s="19">
        <f>AD10 ^ ((AD9 + 1 ) /12)</f>
        <v>0.98098862851617141</v>
      </c>
      <c r="AE11" s="19">
        <f>AE10 ^ ((AE9 + 1 ) /12)</f>
        <v>0.98033955027120212</v>
      </c>
      <c r="AF11" s="19">
        <f>AF10 ^ ((AF9 + 1 ) /12)</f>
        <v>0.97969090149356386</v>
      </c>
    </row>
    <row r="12" spans="1:35" x14ac:dyDescent="0.3">
      <c r="A12" s="21"/>
    </row>
    <row r="13" spans="1:35" x14ac:dyDescent="0.3">
      <c r="A13" s="19" t="s">
        <v>1</v>
      </c>
      <c r="AH13" s="19" t="s">
        <v>16</v>
      </c>
      <c r="AI13" s="19" t="s">
        <v>32</v>
      </c>
    </row>
    <row r="14" spans="1:35" x14ac:dyDescent="0.3">
      <c r="A14" s="18">
        <v>8.3333333333333329E-2</v>
      </c>
      <c r="C14" s="19">
        <f>((VLOOKUP(ROUND($A14 + (C$9/12),5),'main sheet'!$G:$M, 4, 0) - VLOOKUP(ROUND($A14 + (C$9/12) + (1/12),5),'main sheet'!$G:$M, 4, 0)) / VLOOKUP(ROUND($A14,5),'main sheet'!$G:$M, 4, 0)) * C$11</f>
        <v>7.2495195148727866E-4</v>
      </c>
      <c r="D14" s="19">
        <f>((VLOOKUP(ROUND($A14 + (D$9/12),5),'main sheet'!$G:$M, 4, 0) - VLOOKUP(ROUND($A14 + (D$9/12) + (1/12),5),'main sheet'!$G:$M, 4, 0)) / VLOOKUP(ROUND($A14,5),'main sheet'!$G:$M, 4, 0)) * D$11</f>
        <v>7.2424867690805601E-4</v>
      </c>
      <c r="E14" s="19">
        <f>((VLOOKUP(ROUND($A14 + (E$9/12),5),'main sheet'!$G:$M, 4, 0) - VLOOKUP(ROUND($A14 + (E$9/12) + (1/12),5),'main sheet'!$G:$M, 4, 0)) / VLOOKUP(ROUND($A14,5),'main sheet'!$G:$M, 4, 0)) * E$11</f>
        <v>7.2354608457437792E-4</v>
      </c>
      <c r="F14" s="19">
        <f>((VLOOKUP(ROUND($A14 + (F$9/12),5),'main sheet'!$G:$M, 4, 0) - VLOOKUP(ROUND($A14 + (F$9/12) + (1/12),5),'main sheet'!$G:$M, 4, 0)) / VLOOKUP(ROUND($A14,5),'main sheet'!$G:$M, 4, 0)) * F$11</f>
        <v>7.2284417382396417E-4</v>
      </c>
      <c r="G14" s="19">
        <f>((VLOOKUP(ROUND($A14 + (G$9/12),5),'main sheet'!$G:$M, 4, 0) - VLOOKUP(ROUND($A14 + (G$9/12) + (1/12),5),'main sheet'!$G:$M, 4, 0)) / VLOOKUP(ROUND($A14,5),'main sheet'!$G:$M, 4, 0)) * G$11</f>
        <v>7.2214294399604707E-4</v>
      </c>
      <c r="H14" s="19">
        <f>((VLOOKUP(ROUND($A14 + (H$9/12),5),'main sheet'!$G:$M, 4, 0) - VLOOKUP(ROUND($A14 + (H$9/12) + (1/12),5),'main sheet'!$G:$M, 4, 0)) / VLOOKUP(ROUND($A14,5),'main sheet'!$G:$M, 4, 0)) * H$11</f>
        <v>7.2144239443006455E-4</v>
      </c>
      <c r="I14" s="19">
        <f>((VLOOKUP(ROUND($A14 + (I$9/12),5),'main sheet'!$G:$M, 4, 0) - VLOOKUP(ROUND($A14 + (I$9/12) + (1/12),5),'main sheet'!$G:$M, 4, 0)) / VLOOKUP(ROUND($A14,5),'main sheet'!$G:$M, 4, 0)) * I$11</f>
        <v>7.20742524465662E-4</v>
      </c>
      <c r="J14" s="19">
        <f>((VLOOKUP(ROUND($A14 + (J$9/12),5),'main sheet'!$G:$M, 4, 0) - VLOOKUP(ROUND($A14 + (J$9/12) + (1/12),5),'main sheet'!$G:$M, 4, 0)) / VLOOKUP(ROUND($A14,5),'main sheet'!$G:$M, 4, 0)) * J$11</f>
        <v>7.2004333344399276E-4</v>
      </c>
      <c r="K14" s="19">
        <f>((VLOOKUP(ROUND($A14 + (K$9/12),5),'main sheet'!$G:$M, 4, 0) - VLOOKUP(ROUND($A14 + (K$9/12) + (1/12),5),'main sheet'!$G:$M, 4, 0)) / VLOOKUP(ROUND($A14,5),'main sheet'!$G:$M, 4, 0)) * K$11</f>
        <v>7.193448207064155E-4</v>
      </c>
      <c r="L14" s="19">
        <f>((VLOOKUP(ROUND($A14 + (L$9/12),5),'main sheet'!$G:$M, 4, 0) - VLOOKUP(ROUND($A14 + (L$9/12) + (1/12),5),'main sheet'!$G:$M, 4, 0)) / VLOOKUP(ROUND($A14,5),'main sheet'!$G:$M, 4, 0)) * L$11</f>
        <v>7.1864698559449543E-4</v>
      </c>
      <c r="M14" s="19">
        <f>((VLOOKUP(ROUND($A14 + (M$9/12),5),'main sheet'!$G:$M, 4, 0) - VLOOKUP(ROUND($A14 + (M$9/12) + (1/12),5),'main sheet'!$G:$M, 4, 0)) / VLOOKUP(ROUND($A14,5),'main sheet'!$G:$M, 4, 0)) * M$11</f>
        <v>5.9568573463058056E-5</v>
      </c>
      <c r="N14" s="19">
        <f>((VLOOKUP(ROUND($A14 + (N$9/12),5),'main sheet'!$G:$M, 4, 0) - VLOOKUP(ROUND($A14 + (N$9/12) + (1/12),5),'main sheet'!$G:$M, 4, 0)) / VLOOKUP(ROUND($A14,5),'main sheet'!$G:$M, 4, 0)) * N$11</f>
        <v>5.9529159484144544E-5</v>
      </c>
      <c r="O14" s="19">
        <f>((VLOOKUP(ROUND($A14 + (O$9/12),5),'main sheet'!$G:$M, 4, 0) - VLOOKUP(ROUND($A14 + (O$9/12) + (1/12),5),'main sheet'!$G:$M, 4, 0)) / VLOOKUP(ROUND($A14,5),'main sheet'!$G:$M, 4, 0)) * O$11</f>
        <v>5.9489771583776213E-5</v>
      </c>
      <c r="P14" s="19">
        <f>((VLOOKUP(ROUND($A14 + (P$9/12),5),'main sheet'!$G:$M, 4, 0) - VLOOKUP(ROUND($A14 + (P$9/12) + (1/12),5),'main sheet'!$G:$M, 4, 0)) / VLOOKUP(ROUND($A14,5),'main sheet'!$G:$M, 4, 0)) * P$11</f>
        <v>5.9450409744697985E-5</v>
      </c>
      <c r="Q14" s="19">
        <f>((VLOOKUP(ROUND($A14 + (Q$9/12),5),'main sheet'!$G:$M, 4, 0) - VLOOKUP(ROUND($A14 + (Q$9/12) + (1/12),5),'main sheet'!$G:$M, 4, 0)) / VLOOKUP(ROUND($A14,5),'main sheet'!$G:$M, 4, 0)) * Q$11</f>
        <v>5.9411073949666233E-5</v>
      </c>
      <c r="R14" s="19">
        <f>((VLOOKUP(ROUND($A14 + (R$9/12),5),'main sheet'!$G:$M, 4, 0) - VLOOKUP(ROUND($A14 + (R$9/12) + (1/12),5),'main sheet'!$G:$M, 4, 0)) / VLOOKUP(ROUND($A14,5),'main sheet'!$G:$M, 4, 0)) * R$11</f>
        <v>5.9371764181448723E-5</v>
      </c>
      <c r="S14" s="19">
        <f>((VLOOKUP(ROUND($A14 + (S$9/12),5),'main sheet'!$G:$M, 4, 0) - VLOOKUP(ROUND($A14 + (S$9/12) + (1/12),5),'main sheet'!$G:$M, 4, 0)) / VLOOKUP(ROUND($A14,5),'main sheet'!$G:$M, 4, 0)) * S$11</f>
        <v>5.933248042282461E-5</v>
      </c>
      <c r="T14" s="19">
        <f>((VLOOKUP(ROUND($A14 + (T$9/12),5),'main sheet'!$G:$M, 4, 0) - VLOOKUP(ROUND($A14 + (T$9/12) + (1/12),5),'main sheet'!$G:$M, 4, 0)) / VLOOKUP(ROUND($A14,5),'main sheet'!$G:$M, 4, 0)) * T$11</f>
        <v>5.9293222656584471E-5</v>
      </c>
      <c r="U14" s="19">
        <f>((VLOOKUP(ROUND($A14 + (U$9/12),5),'main sheet'!$G:$M, 4, 0) - VLOOKUP(ROUND($A14 + (U$9/12) + (1/12),5),'main sheet'!$G:$M, 4, 0)) / VLOOKUP(ROUND($A14,5),'main sheet'!$G:$M, 4, 0)) * U$11</f>
        <v>5.9253990865530254E-5</v>
      </c>
      <c r="V14" s="19">
        <f>((VLOOKUP(ROUND($A14 + (V$9/12),5),'main sheet'!$G:$M, 4, 0) - VLOOKUP(ROUND($A14 + (V$9/12) + (1/12),5),'main sheet'!$G:$M, 4, 0)) / VLOOKUP(ROUND($A14,5),'main sheet'!$G:$M, 4, 0)) * V$11</f>
        <v>5.9214785032475291E-5</v>
      </c>
      <c r="W14" s="19">
        <f>((VLOOKUP(ROUND($A14 + (W$9/12),5),'main sheet'!$G:$M, 4, 0) - VLOOKUP(ROUND($A14 + (W$9/12) + (1/12),5),'main sheet'!$G:$M, 4, 0)) / VLOOKUP(ROUND($A14,5),'main sheet'!$G:$M, 4, 0)) * W$11</f>
        <v>5.9175605140244279E-5</v>
      </c>
      <c r="X14" s="19">
        <f>((VLOOKUP(ROUND($A14 + (X$9/12),5),'main sheet'!$G:$M, 4, 0) - VLOOKUP(ROUND($A14 + (X$9/12) + (1/12),5),'main sheet'!$G:$M, 4, 0)) / VLOOKUP(ROUND($A14,5),'main sheet'!$G:$M, 4, 0)) * X$11</f>
        <v>5.9136451171673281E-5</v>
      </c>
      <c r="Y14" s="19">
        <f>((VLOOKUP(ROUND($A14 + (Y$9/12),5),'main sheet'!$G:$M, 4, 0) - VLOOKUP(ROUND($A14 + (Y$9/12) + (1/12),5),'main sheet'!$G:$M, 4, 0)) / VLOOKUP(ROUND($A14,5),'main sheet'!$G:$M, 4, 0)) * Y$11</f>
        <v>3.8577419252154125E-5</v>
      </c>
      <c r="Z14" s="19">
        <f>((VLOOKUP(ROUND($A14 + (Z$9/12),5),'main sheet'!$G:$M, 4, 0) - VLOOKUP(ROUND($A14 + (Z$9/12) + (1/12),5),'main sheet'!$G:$M, 4, 0)) / VLOOKUP(ROUND($A14,5),'main sheet'!$G:$M, 4, 0)) * Z$11</f>
        <v>3.8551894222611205E-5</v>
      </c>
      <c r="AA14" s="19">
        <f>((VLOOKUP(ROUND($A14 + (AA$9/12),5),'main sheet'!$G:$M, 4, 0) - VLOOKUP(ROUND($A14 + (AA$9/12) + (1/12),5),'main sheet'!$G:$M, 4, 0)) / VLOOKUP(ROUND($A14,5),'main sheet'!$G:$M, 4, 0)) * AA$11</f>
        <v>3.8526386082175687E-5</v>
      </c>
      <c r="AB14" s="19">
        <f>((VLOOKUP(ROUND($A14 + (AB$9/12),5),'main sheet'!$G:$M, 4, 0) - VLOOKUP(ROUND($A14 + (AB$9/12) + (1/12),5),'main sheet'!$G:$M, 4, 0)) / VLOOKUP(ROUND($A14,5),'main sheet'!$G:$M, 4, 0)) * AB$11</f>
        <v>3.8500894819243259E-5</v>
      </c>
      <c r="AC14" s="19">
        <f>((VLOOKUP(ROUND($A14 + (AC$9/12),5),'main sheet'!$G:$M, 4, 0) - VLOOKUP(ROUND($A14 + (AC$9/12) + (1/12),5),'main sheet'!$G:$M, 4, 0)) / VLOOKUP(ROUND($A14,5),'main sheet'!$G:$M, 4, 0)) * AC$11</f>
        <v>3.8475420422646993E-5</v>
      </c>
      <c r="AD14" s="19">
        <f>((VLOOKUP(ROUND($A14 + (AD$9/12),5),'main sheet'!$G:$M, 4, 0) - VLOOKUP(ROUND($A14 + (AD$9/12) + (1/12),5),'main sheet'!$G:$M, 4, 0)) / VLOOKUP(ROUND($A14,5),'main sheet'!$G:$M, 4, 0)) * AD$11</f>
        <v>3.8449962881655896E-5</v>
      </c>
      <c r="AE14" s="19">
        <f>((VLOOKUP(ROUND($A14 + (AE$9/12),5),'main sheet'!$G:$M, 4, 0) - VLOOKUP(ROUND($A14 + (AE$9/12) + (1/12),5),'main sheet'!$G:$M, 4, 0)) / VLOOKUP(ROUND($A14,5),'main sheet'!$G:$M, 4, 0)) * AE$11</f>
        <v>3.8424522184688681E-5</v>
      </c>
      <c r="AF14" s="19">
        <f>((VLOOKUP(ROUND($A14 + (AF$9/12),5),'main sheet'!$G:$M, 4, 0) - VLOOKUP(ROUND($A14 + (AF$9/12) + (1/12),5),'main sheet'!$G:$M, 4, 0)) / VLOOKUP(ROUND($A14,5),'main sheet'!$G:$M, 4, 0)) * AF$11</f>
        <v>3.8399098320600579E-5</v>
      </c>
      <c r="AH14" s="18">
        <f>A14</f>
        <v>8.3333333333333329E-2</v>
      </c>
      <c r="AI14" s="19">
        <f>SUM(C14:AF14)</f>
        <v>8.238086775312254E-3</v>
      </c>
    </row>
    <row r="15" spans="1:35" x14ac:dyDescent="0.3">
      <c r="A15" s="19">
        <v>0.16666666666666666</v>
      </c>
      <c r="C15" s="19">
        <f>((VLOOKUP(ROUND($A15 + (C$9/12),5),'main sheet'!$G:$M, 4, 0) - VLOOKUP(ROUND($A15 + (C$9/12) + (1/12),5),'main sheet'!$G:$M, 4, 0)) / VLOOKUP(ROUND($A15,5),'main sheet'!$G:$M, 4, 0)) * C$11</f>
        <v>7.2547891074792661E-4</v>
      </c>
      <c r="D15" s="19">
        <f>((VLOOKUP(ROUND($A15 + (D$9/12),5),'main sheet'!$G:$M, 4, 0) - VLOOKUP(ROUND($A15 + (D$9/12) + (1/12),5),'main sheet'!$G:$M, 4, 0)) / VLOOKUP(ROUND($A15,5),'main sheet'!$G:$M, 4, 0)) * D$11</f>
        <v>7.2477512496662189E-4</v>
      </c>
      <c r="E15" s="19">
        <f>((VLOOKUP(ROUND($A15 + (E$9/12),5),'main sheet'!$G:$M, 4, 0) - VLOOKUP(ROUND($A15 + (E$9/12) + (1/12),5),'main sheet'!$G:$M, 4, 0)) / VLOOKUP(ROUND($A15,5),'main sheet'!$G:$M, 4, 0)) * E$11</f>
        <v>7.2407202192634255E-4</v>
      </c>
      <c r="F15" s="19">
        <f>((VLOOKUP(ROUND($A15 + (F$9/12),5),'main sheet'!$G:$M, 4, 0) - VLOOKUP(ROUND($A15 + (F$9/12) + (1/12),5),'main sheet'!$G:$M, 4, 0)) / VLOOKUP(ROUND($A15,5),'main sheet'!$G:$M, 4, 0)) * F$11</f>
        <v>7.2336960096519814E-4</v>
      </c>
      <c r="G15" s="19">
        <f>((VLOOKUP(ROUND($A15 + (G$9/12),5),'main sheet'!$G:$M, 4, 0) - VLOOKUP(ROUND($A15 + (G$9/12) + (1/12),5),'main sheet'!$G:$M, 4, 0)) / VLOOKUP(ROUND($A15,5),'main sheet'!$G:$M, 4, 0)) * G$11</f>
        <v>7.2266786142150484E-4</v>
      </c>
      <c r="H15" s="19">
        <f>((VLOOKUP(ROUND($A15 + (H$9/12),5),'main sheet'!$G:$M, 4, 0) - VLOOKUP(ROUND($A15 + (H$9/12) + (1/12),5),'main sheet'!$G:$M, 4, 0)) / VLOOKUP(ROUND($A15,5),'main sheet'!$G:$M, 4, 0)) * H$11</f>
        <v>7.2196680263378636E-4</v>
      </c>
      <c r="I15" s="19">
        <f>((VLOOKUP(ROUND($A15 + (I$9/12),5),'main sheet'!$G:$M, 4, 0) - VLOOKUP(ROUND($A15 + (I$9/12) + (1/12),5),'main sheet'!$G:$M, 4, 0)) / VLOOKUP(ROUND($A15,5),'main sheet'!$G:$M, 4, 0)) * I$11</f>
        <v>7.2126642394207668E-4</v>
      </c>
      <c r="J15" s="19">
        <f>((VLOOKUP(ROUND($A15 + (J$9/12),5),'main sheet'!$G:$M, 4, 0) - VLOOKUP(ROUND($A15 + (J$9/12) + (1/12),5),'main sheet'!$G:$M, 4, 0)) / VLOOKUP(ROUND($A15,5),'main sheet'!$G:$M, 4, 0)) * J$11</f>
        <v>7.2056672468661569E-4</v>
      </c>
      <c r="K15" s="19">
        <f>((VLOOKUP(ROUND($A15 + (K$9/12),5),'main sheet'!$G:$M, 4, 0) - VLOOKUP(ROUND($A15 + (K$9/12) + (1/12),5),'main sheet'!$G:$M, 4, 0)) / VLOOKUP(ROUND($A15,5),'main sheet'!$G:$M, 4, 0)) * K$11</f>
        <v>7.1986770420785046E-4</v>
      </c>
      <c r="L15" s="19">
        <f>((VLOOKUP(ROUND($A15 + (L$9/12),5),'main sheet'!$G:$M, 4, 0) - VLOOKUP(ROUND($A15 + (L$9/12) + (1/12),5),'main sheet'!$G:$M, 4, 0)) / VLOOKUP(ROUND($A15,5),'main sheet'!$G:$M, 4, 0)) * L$11</f>
        <v>5.9449132093042816E-5</v>
      </c>
      <c r="M15" s="19">
        <f>((VLOOKUP(ROUND($A15 + (M$9/12),5),'main sheet'!$G:$M, 4, 0) - VLOOKUP(ROUND($A15 + (M$9/12) + (1/12),5),'main sheet'!$G:$M, 4, 0)) / VLOOKUP(ROUND($A15,5),'main sheet'!$G:$M, 4, 0)) * M$11</f>
        <v>5.9611873176046688E-5</v>
      </c>
      <c r="N15" s="19">
        <f>((VLOOKUP(ROUND($A15 + (N$9/12),5),'main sheet'!$G:$M, 4, 0) - VLOOKUP(ROUND($A15 + (N$9/12) + (1/12),5),'main sheet'!$G:$M, 4, 0)) / VLOOKUP(ROUND($A15,5),'main sheet'!$G:$M, 4, 0)) * N$11</f>
        <v>5.957243054756386E-5</v>
      </c>
      <c r="O15" s="19">
        <f>((VLOOKUP(ROUND($A15 + (O$9/12),5),'main sheet'!$G:$M, 4, 0) - VLOOKUP(ROUND($A15 + (O$9/12) + (1/12),5),'main sheet'!$G:$M, 4, 0)) / VLOOKUP(ROUND($A15,5),'main sheet'!$G:$M, 4, 0)) * O$11</f>
        <v>5.9533014016582404E-5</v>
      </c>
      <c r="P15" s="19">
        <f>((VLOOKUP(ROUND($A15 + (P$9/12),5),'main sheet'!$G:$M, 4, 0) - VLOOKUP(ROUND($A15 + (P$9/12) + (1/12),5),'main sheet'!$G:$M, 4, 0)) / VLOOKUP(ROUND($A15,5),'main sheet'!$G:$M, 4, 0)) * P$11</f>
        <v>5.9493623565834697E-5</v>
      </c>
      <c r="Q15" s="19">
        <f>((VLOOKUP(ROUND($A15 + (Q$9/12),5),'main sheet'!$G:$M, 4, 0) - VLOOKUP(ROUND($A15 + (Q$9/12) + (1/12),5),'main sheet'!$G:$M, 4, 0)) / VLOOKUP(ROUND($A15,5),'main sheet'!$G:$M, 4, 0)) * Q$11</f>
        <v>5.94542591780646E-5</v>
      </c>
      <c r="R15" s="19">
        <f>((VLOOKUP(ROUND($A15 + (R$9/12),5),'main sheet'!$G:$M, 4, 0) - VLOOKUP(ROUND($A15 + (R$9/12) + (1/12),5),'main sheet'!$G:$M, 4, 0)) / VLOOKUP(ROUND($A15,5),'main sheet'!$G:$M, 4, 0)) * R$11</f>
        <v>5.9414920836027327E-5</v>
      </c>
      <c r="S15" s="19">
        <f>((VLOOKUP(ROUND($A15 + (S$9/12),5),'main sheet'!$G:$M, 4, 0) - VLOOKUP(ROUND($A15 + (S$9/12) + (1/12),5),'main sheet'!$G:$M, 4, 0)) / VLOOKUP(ROUND($A15,5),'main sheet'!$G:$M, 4, 0)) * S$11</f>
        <v>5.9375608522489532E-5</v>
      </c>
      <c r="T15" s="19">
        <f>((VLOOKUP(ROUND($A15 + (T$9/12),5),'main sheet'!$G:$M, 4, 0) - VLOOKUP(ROUND($A15 + (T$9/12) + (1/12),5),'main sheet'!$G:$M, 4, 0)) / VLOOKUP(ROUND($A15,5),'main sheet'!$G:$M, 4, 0)) * T$11</f>
        <v>5.9336322220229274E-5</v>
      </c>
      <c r="U15" s="19">
        <f>((VLOOKUP(ROUND($A15 + (U$9/12),5),'main sheet'!$G:$M, 4, 0) - VLOOKUP(ROUND($A15 + (U$9/12) + (1/12),5),'main sheet'!$G:$M, 4, 0)) / VLOOKUP(ROUND($A15,5),'main sheet'!$G:$M, 4, 0)) * U$11</f>
        <v>5.9297061912036002E-5</v>
      </c>
      <c r="V15" s="19">
        <f>((VLOOKUP(ROUND($A15 + (V$9/12),5),'main sheet'!$G:$M, 4, 0) - VLOOKUP(ROUND($A15 + (V$9/12) + (1/12),5),'main sheet'!$G:$M, 4, 0)) / VLOOKUP(ROUND($A15,5),'main sheet'!$G:$M, 4, 0)) * V$11</f>
        <v>5.9257827580710557E-5</v>
      </c>
      <c r="W15" s="19">
        <f>((VLOOKUP(ROUND($A15 + (W$9/12),5),'main sheet'!$G:$M, 4, 0) - VLOOKUP(ROUND($A15 + (W$9/12) + (1/12),5),'main sheet'!$G:$M, 4, 0)) / VLOOKUP(ROUND($A15,5),'main sheet'!$G:$M, 4, 0)) * W$11</f>
        <v>5.9218619209065148E-5</v>
      </c>
      <c r="X15" s="19">
        <f>((VLOOKUP(ROUND($A15 + (X$9/12),5),'main sheet'!$G:$M, 4, 0) - VLOOKUP(ROUND($A15 + (X$9/12) + (1/12),5),'main sheet'!$G:$M, 4, 0)) / VLOOKUP(ROUND($A15,5),'main sheet'!$G:$M, 4, 0)) * X$11</f>
        <v>3.8631021231386708E-5</v>
      </c>
      <c r="Y15" s="19">
        <f>((VLOOKUP(ROUND($A15 + (Y$9/12),5),'main sheet'!$G:$M, 4, 0) - VLOOKUP(ROUND($A15 + (Y$9/12) + (1/12),5),'main sheet'!$G:$M, 4, 0)) / VLOOKUP(ROUND($A15,5),'main sheet'!$G:$M, 4, 0)) * Y$11</f>
        <v>3.8605460735705048E-5</v>
      </c>
      <c r="Z15" s="19">
        <f>((VLOOKUP(ROUND($A15 + (Z$9/12),5),'main sheet'!$G:$M, 4, 0) - VLOOKUP(ROUND($A15 + (Z$9/12) + (1/12),5),'main sheet'!$G:$M, 4, 0)) / VLOOKUP(ROUND($A15,5),'main sheet'!$G:$M, 4, 0)) * Z$11</f>
        <v>3.8579917152597613E-5</v>
      </c>
      <c r="AA15" s="19">
        <f>((VLOOKUP(ROUND($A15 + (AA$9/12),5),'main sheet'!$G:$M, 4, 0) - VLOOKUP(ROUND($A15 + (AA$9/12) + (1/12),5),'main sheet'!$G:$M, 4, 0)) / VLOOKUP(ROUND($A15,5),'main sheet'!$G:$M, 4, 0)) * AA$11</f>
        <v>3.8554390470443973E-5</v>
      </c>
      <c r="AB15" s="19">
        <f>((VLOOKUP(ROUND($A15 + (AB$9/12),5),'main sheet'!$G:$M, 4, 0) - VLOOKUP(ROUND($A15 + (AB$9/12) + (1/12),5),'main sheet'!$G:$M, 4, 0)) / VLOOKUP(ROUND($A15,5),'main sheet'!$G:$M, 4, 0)) * AB$11</f>
        <v>3.8528880678061673E-5</v>
      </c>
      <c r="AC15" s="19">
        <f>((VLOOKUP(ROUND($A15 + (AC$9/12),5),'main sheet'!$G:$M, 4, 0) - VLOOKUP(ROUND($A15 + (AC$9/12) + (1/12),5),'main sheet'!$G:$M, 4, 0)) / VLOOKUP(ROUND($A15,5),'main sheet'!$G:$M, 4, 0)) * AC$11</f>
        <v>3.8503387764704834E-5</v>
      </c>
      <c r="AD15" s="19">
        <f>((VLOOKUP(ROUND($A15 + (AD$9/12),5),'main sheet'!$G:$M, 4, 0) - VLOOKUP(ROUND($A15 + (AD$9/12) + (1/12),5),'main sheet'!$G:$M, 4, 0)) / VLOOKUP(ROUND($A15,5),'main sheet'!$G:$M, 4, 0)) * AD$11</f>
        <v>3.8477911718776055E-5</v>
      </c>
      <c r="AE15" s="19">
        <f>((VLOOKUP(ROUND($A15 + (AE$9/12),5),'main sheet'!$G:$M, 4, 0) - VLOOKUP(ROUND($A15 + (AE$9/12) + (1/12),5),'main sheet'!$G:$M, 4, 0)) / VLOOKUP(ROUND($A15,5),'main sheet'!$G:$M, 4, 0)) * AE$11</f>
        <v>3.8452452529115075E-5</v>
      </c>
      <c r="AF15" s="19">
        <f>((VLOOKUP(ROUND($A15 + (AF$9/12),5),'main sheet'!$G:$M, 4, 0) - VLOOKUP(ROUND($A15 + (AF$9/12) + (1/12),5),'main sheet'!$G:$M, 4, 0)) / VLOOKUP(ROUND($A15,5),'main sheet'!$G:$M, 4, 0)) * AF$11</f>
        <v>3.8427010184997326E-5</v>
      </c>
      <c r="AH15" s="18">
        <f t="shared" ref="AH15:AH78" si="0">A15</f>
        <v>0.16666666666666666</v>
      </c>
      <c r="AI15" s="19">
        <f t="shared" ref="AI15:AI78" si="1">SUM(C15:AF15)</f>
        <v>7.5638063008214053E-3</v>
      </c>
    </row>
    <row r="16" spans="1:35" x14ac:dyDescent="0.3">
      <c r="A16" s="19">
        <v>0.25</v>
      </c>
      <c r="C16" s="19">
        <f>((VLOOKUP(ROUND($A16 + (C$9/12),5),'main sheet'!$G:$M, 4, 0) - VLOOKUP(ROUND($A16 + (C$9/12) + (1/12),5),'main sheet'!$G:$M, 4, 0)) / VLOOKUP(ROUND($A16,5),'main sheet'!$G:$M, 4, 0)) * C$11</f>
        <v>7.2600663664726883E-4</v>
      </c>
      <c r="D16" s="19">
        <f>((VLOOKUP(ROUND($A16 + (D$9/12),5),'main sheet'!$G:$M, 4, 0) - VLOOKUP(ROUND($A16 + (D$9/12) + (1/12),5),'main sheet'!$G:$M, 4, 0)) / VLOOKUP(ROUND($A16,5),'main sheet'!$G:$M, 4, 0)) * D$11</f>
        <v>7.253023389197313E-4</v>
      </c>
      <c r="E16" s="19">
        <f>((VLOOKUP(ROUND($A16 + (E$9/12),5),'main sheet'!$G:$M, 4, 0) - VLOOKUP(ROUND($A16 + (E$9/12) + (1/12),5),'main sheet'!$G:$M, 4, 0)) / VLOOKUP(ROUND($A16,5),'main sheet'!$G:$M, 4, 0)) * E$11</f>
        <v>7.2459872443029301E-4</v>
      </c>
      <c r="F16" s="19">
        <f>((VLOOKUP(ROUND($A16 + (F$9/12),5),'main sheet'!$G:$M, 4, 0) - VLOOKUP(ROUND($A16 + (F$9/12) + (1/12),5),'main sheet'!$G:$M, 4, 0)) / VLOOKUP(ROUND($A16,5),'main sheet'!$G:$M, 4, 0)) * F$11</f>
        <v>7.238957925161456E-4</v>
      </c>
      <c r="G16" s="19">
        <f>((VLOOKUP(ROUND($A16 + (G$9/12),5),'main sheet'!$G:$M, 4, 0) - VLOOKUP(ROUND($A16 + (G$9/12) + (1/12),5),'main sheet'!$G:$M, 4, 0)) / VLOOKUP(ROUND($A16,5),'main sheet'!$G:$M, 4, 0)) * G$11</f>
        <v>7.23193542514689E-4</v>
      </c>
      <c r="H16" s="19">
        <f>((VLOOKUP(ROUND($A16 + (H$9/12),5),'main sheet'!$G:$M, 4, 0) - VLOOKUP(ROUND($A16 + (H$9/12) + (1/12),5),'main sheet'!$G:$M, 4, 0)) / VLOOKUP(ROUND($A16,5),'main sheet'!$G:$M, 4, 0)) * H$11</f>
        <v>7.2249197376483582E-4</v>
      </c>
      <c r="I16" s="19">
        <f>((VLOOKUP(ROUND($A16 + (I$9/12),5),'main sheet'!$G:$M, 4, 0) - VLOOKUP(ROUND($A16 + (I$9/12) + (1/12),5),'main sheet'!$G:$M, 4, 0)) / VLOOKUP(ROUND($A16,5),'main sheet'!$G:$M, 4, 0)) * I$11</f>
        <v>7.2179108560570487E-4</v>
      </c>
      <c r="J16" s="19">
        <f>((VLOOKUP(ROUND($A16 + (J$9/12),5),'main sheet'!$G:$M, 4, 0) - VLOOKUP(ROUND($A16 + (J$9/12) + (1/12),5),'main sheet'!$G:$M, 4, 0)) / VLOOKUP(ROUND($A16,5),'main sheet'!$G:$M, 4, 0)) * J$11</f>
        <v>7.2109087737662228E-4</v>
      </c>
      <c r="K16" s="19">
        <f>((VLOOKUP(ROUND($A16 + (K$9/12),5),'main sheet'!$G:$M, 4, 0) - VLOOKUP(ROUND($A16 + (K$9/12) + (1/12),5),'main sheet'!$G:$M, 4, 0)) / VLOOKUP(ROUND($A16,5),'main sheet'!$G:$M, 4, 0)) * K$11</f>
        <v>5.9550145908300732E-5</v>
      </c>
      <c r="L16" s="19">
        <f>((VLOOKUP(ROUND($A16 + (L$9/12),5),'main sheet'!$G:$M, 4, 0) - VLOOKUP(ROUND($A16 + (L$9/12) + (1/12),5),'main sheet'!$G:$M, 4, 0)) / VLOOKUP(ROUND($A16,5),'main sheet'!$G:$M, 4, 0)) * L$11</f>
        <v>5.9492376419274052E-5</v>
      </c>
      <c r="M16" s="19">
        <f>((VLOOKUP(ROUND($A16 + (M$9/12),5),'main sheet'!$G:$M, 4, 0) - VLOOKUP(ROUND($A16 + (M$9/12) + (1/12),5),'main sheet'!$G:$M, 4, 0)) / VLOOKUP(ROUND($A16,5),'main sheet'!$G:$M, 4, 0)) * M$11</f>
        <v>5.9655235882954591E-5</v>
      </c>
      <c r="N16" s="19">
        <f>((VLOOKUP(ROUND($A16 + (N$9/12),5),'main sheet'!$G:$M, 4, 0) - VLOOKUP(ROUND($A16 + (N$9/12) + (1/12),5),'main sheet'!$G:$M, 4, 0)) / VLOOKUP(ROUND($A16,5),'main sheet'!$G:$M, 4, 0)) * N$11</f>
        <v>5.9615764563222064E-5</v>
      </c>
      <c r="O16" s="19">
        <f>((VLOOKUP(ROUND($A16 + (O$9/12),5),'main sheet'!$G:$M, 4, 0) - VLOOKUP(ROUND($A16 + (O$9/12) + (1/12),5),'main sheet'!$G:$M, 4, 0)) / VLOOKUP(ROUND($A16,5),'main sheet'!$G:$M, 4, 0)) * O$11</f>
        <v>5.9576319359974677E-5</v>
      </c>
      <c r="P16" s="19">
        <f>((VLOOKUP(ROUND($A16 + (P$9/12),5),'main sheet'!$G:$M, 4, 0) - VLOOKUP(ROUND($A16 + (P$9/12) + (1/12),5),'main sheet'!$G:$M, 4, 0)) / VLOOKUP(ROUND($A16,5),'main sheet'!$G:$M, 4, 0)) * P$11</f>
        <v>5.9536900255932261E-5</v>
      </c>
      <c r="Q16" s="19">
        <f>((VLOOKUP(ROUND($A16 + (Q$9/12),5),'main sheet'!$G:$M, 4, 0) - VLOOKUP(ROUND($A16 + (Q$9/12) + (1/12),5),'main sheet'!$G:$M, 4, 0)) / VLOOKUP(ROUND($A16,5),'main sheet'!$G:$M, 4, 0)) * Q$11</f>
        <v>5.9497507233826098E-5</v>
      </c>
      <c r="R16" s="19">
        <f>((VLOOKUP(ROUND($A16 + (R$9/12),5),'main sheet'!$G:$M, 4, 0) - VLOOKUP(ROUND($A16 + (R$9/12) + (1/12),5),'main sheet'!$G:$M, 4, 0)) / VLOOKUP(ROUND($A16,5),'main sheet'!$G:$M, 4, 0)) * R$11</f>
        <v>5.9458140276398887E-5</v>
      </c>
      <c r="S16" s="19">
        <f>((VLOOKUP(ROUND($A16 + (S$9/12),5),'main sheet'!$G:$M, 4, 0) - VLOOKUP(ROUND($A16 + (S$9/12) + (1/12),5),'main sheet'!$G:$M, 4, 0)) / VLOOKUP(ROUND($A16,5),'main sheet'!$G:$M, 4, 0)) * S$11</f>
        <v>5.9418799366404733E-5</v>
      </c>
      <c r="T16" s="19">
        <f>((VLOOKUP(ROUND($A16 + (T$9/12),5),'main sheet'!$G:$M, 4, 0) - VLOOKUP(ROUND($A16 + (T$9/12) + (1/12),5),'main sheet'!$G:$M, 4, 0)) / VLOOKUP(ROUND($A16,5),'main sheet'!$G:$M, 4, 0)) * T$11</f>
        <v>5.9379484486609165E-5</v>
      </c>
      <c r="U16" s="19">
        <f>((VLOOKUP(ROUND($A16 + (U$9/12),5),'main sheet'!$G:$M, 4, 0) - VLOOKUP(ROUND($A16 + (U$9/12) + (1/12),5),'main sheet'!$G:$M, 4, 0)) / VLOOKUP(ROUND($A16,5),'main sheet'!$G:$M, 4, 0)) * U$11</f>
        <v>5.9340195619789123E-5</v>
      </c>
      <c r="V16" s="19">
        <f>((VLOOKUP(ROUND($A16 + (V$9/12),5),'main sheet'!$G:$M, 4, 0) - VLOOKUP(ROUND($A16 + (V$9/12) + (1/12),5),'main sheet'!$G:$M, 4, 0)) / VLOOKUP(ROUND($A16,5),'main sheet'!$G:$M, 4, 0)) * V$11</f>
        <v>5.9300932748732925E-5</v>
      </c>
      <c r="W16" s="19">
        <f>((VLOOKUP(ROUND($A16 + (W$9/12),5),'main sheet'!$G:$M, 4, 0) - VLOOKUP(ROUND($A16 + (W$9/12) + (1/12),5),'main sheet'!$G:$M, 4, 0)) / VLOOKUP(ROUND($A16,5),'main sheet'!$G:$M, 4, 0)) * W$11</f>
        <v>3.8684718128426981E-5</v>
      </c>
      <c r="X16" s="19">
        <f>((VLOOKUP(ROUND($A16 + (X$9/12),5),'main sheet'!$G:$M, 4, 0) - VLOOKUP(ROUND($A16 + (X$9/12) + (1/12),5),'main sheet'!$G:$M, 4, 0)) / VLOOKUP(ROUND($A16,5),'main sheet'!$G:$M, 4, 0)) * X$11</f>
        <v>3.8659122103803526E-5</v>
      </c>
      <c r="Y16" s="19">
        <f>((VLOOKUP(ROUND($A16 + (Y$9/12),5),'main sheet'!$G:$M, 4, 0) - VLOOKUP(ROUND($A16 + (Y$9/12) + (1/12),5),'main sheet'!$G:$M, 4, 0)) / VLOOKUP(ROUND($A16,5),'main sheet'!$G:$M, 4, 0)) * Y$11</f>
        <v>3.863354301526268E-5</v>
      </c>
      <c r="Z16" s="19">
        <f>((VLOOKUP(ROUND($A16 + (Z$9/12),5),'main sheet'!$G:$M, 4, 0) - VLOOKUP(ROUND($A16 + (Z$9/12) + (1/12),5),'main sheet'!$G:$M, 4, 0)) / VLOOKUP(ROUND($A16,5),'main sheet'!$G:$M, 4, 0)) * Z$11</f>
        <v>3.8607980851167843E-5</v>
      </c>
      <c r="AA16" s="19">
        <f>((VLOOKUP(ROUND($A16 + (AA$9/12),5),'main sheet'!$G:$M, 4, 0) - VLOOKUP(ROUND($A16 + (AA$9/12) + (1/12),5),'main sheet'!$G:$M, 4, 0)) / VLOOKUP(ROUND($A16,5),'main sheet'!$G:$M, 4, 0)) * AA$11</f>
        <v>3.8582435600321043E-5</v>
      </c>
      <c r="AB16" s="19">
        <f>((VLOOKUP(ROUND($A16 + (AB$9/12),5),'main sheet'!$G:$M, 4, 0) - VLOOKUP(ROUND($A16 + (AB$9/12) + (1/12),5),'main sheet'!$G:$M, 4, 0)) / VLOOKUP(ROUND($A16,5),'main sheet'!$G:$M, 4, 0)) * AB$11</f>
        <v>3.8556907251961445E-5</v>
      </c>
      <c r="AC16" s="19">
        <f>((VLOOKUP(ROUND($A16 + (AC$9/12),5),'main sheet'!$G:$M, 4, 0) - VLOOKUP(ROUND($A16 + (AC$9/12) + (1/12),5),'main sheet'!$G:$M, 4, 0)) / VLOOKUP(ROUND($A16,5),'main sheet'!$G:$M, 4, 0)) * AC$11</f>
        <v>3.8531395794475537E-5</v>
      </c>
      <c r="AD16" s="19">
        <f>((VLOOKUP(ROUND($A16 + (AD$9/12),5),'main sheet'!$G:$M, 4, 0) - VLOOKUP(ROUND($A16 + (AD$9/12) + (1/12),5),'main sheet'!$G:$M, 4, 0)) / VLOOKUP(ROUND($A16,5),'main sheet'!$G:$M, 4, 0)) * AD$11</f>
        <v>3.8505901216687545E-5</v>
      </c>
      <c r="AE16" s="19">
        <f>((VLOOKUP(ROUND($A16 + (AE$9/12),5),'main sheet'!$G:$M, 4, 0) - VLOOKUP(ROUND($A16 + (AE$9/12) + (1/12),5),'main sheet'!$G:$M, 4, 0)) / VLOOKUP(ROUND($A16,5),'main sheet'!$G:$M, 4, 0)) * AE$11</f>
        <v>3.8480423507857999E-5</v>
      </c>
      <c r="AF16" s="19">
        <f>((VLOOKUP(ROUND($A16 + (AF$9/12),5),'main sheet'!$G:$M, 4, 0) - VLOOKUP(ROUND($A16 + (AF$9/12) + (1/12),5),'main sheet'!$G:$M, 4, 0)) / VLOOKUP(ROUND($A16,5),'main sheet'!$G:$M, 4, 0)) * AF$11</f>
        <v>3.8454962656396412E-5</v>
      </c>
      <c r="AH16" s="18">
        <f t="shared" si="0"/>
        <v>0.25</v>
      </c>
      <c r="AI16" s="19">
        <f t="shared" si="1"/>
        <v>6.8878901640230727E-3</v>
      </c>
    </row>
    <row r="17" spans="1:35" x14ac:dyDescent="0.3">
      <c r="A17" s="19">
        <v>0.33333333333333331</v>
      </c>
      <c r="C17" s="19">
        <f>((VLOOKUP(ROUND($A17 + (C$9/12),5),'main sheet'!$G:$M, 4, 0) - VLOOKUP(ROUND($A17 + (C$9/12) + (1/12),5),'main sheet'!$G:$M, 4, 0)) / VLOOKUP(ROUND($A17,5),'main sheet'!$G:$M, 4, 0)) * C$11</f>
        <v>7.265351308590849E-4</v>
      </c>
      <c r="D17" s="19">
        <f>((VLOOKUP(ROUND($A17 + (D$9/12),5),'main sheet'!$G:$M, 4, 0) - VLOOKUP(ROUND($A17 + (D$9/12) + (1/12),5),'main sheet'!$G:$M, 4, 0)) / VLOOKUP(ROUND($A17,5),'main sheet'!$G:$M, 4, 0)) * D$11</f>
        <v>7.2583032044041217E-4</v>
      </c>
      <c r="E17" s="19">
        <f>((VLOOKUP(ROUND($A17 + (E$9/12),5),'main sheet'!$G:$M, 4, 0) - VLOOKUP(ROUND($A17 + (E$9/12) + (1/12),5),'main sheet'!$G:$M, 4, 0)) / VLOOKUP(ROUND($A17,5),'main sheet'!$G:$M, 4, 0)) * E$11</f>
        <v>7.251261937571995E-4</v>
      </c>
      <c r="F17" s="19">
        <f>((VLOOKUP(ROUND($A17 + (F$9/12),5),'main sheet'!$G:$M, 4, 0) - VLOOKUP(ROUND($A17 + (F$9/12) + (1/12),5),'main sheet'!$G:$M, 4, 0)) / VLOOKUP(ROUND($A17,5),'main sheet'!$G:$M, 4, 0)) * F$11</f>
        <v>7.2442275014571991E-4</v>
      </c>
      <c r="G17" s="19">
        <f>((VLOOKUP(ROUND($A17 + (G$9/12),5),'main sheet'!$G:$M, 4, 0) - VLOOKUP(ROUND($A17 + (G$9/12) + (1/12),5),'main sheet'!$G:$M, 4, 0)) / VLOOKUP(ROUND($A17,5),'main sheet'!$G:$M, 4, 0)) * G$11</f>
        <v>7.2371998894376331E-4</v>
      </c>
      <c r="H17" s="19">
        <f>((VLOOKUP(ROUND($A17 + (H$9/12),5),'main sheet'!$G:$M, 4, 0) - VLOOKUP(ROUND($A17 + (H$9/12) + (1/12),5),'main sheet'!$G:$M, 4, 0)) / VLOOKUP(ROUND($A17,5),'main sheet'!$G:$M, 4, 0)) * H$11</f>
        <v>7.2301790948932484E-4</v>
      </c>
      <c r="I17" s="19">
        <f>((VLOOKUP(ROUND($A17 + (I$9/12),5),'main sheet'!$G:$M, 4, 0) - VLOOKUP(ROUND($A17 + (I$9/12) + (1/12),5),'main sheet'!$G:$M, 4, 0)) / VLOOKUP(ROUND($A17,5),'main sheet'!$G:$M, 4, 0)) * I$11</f>
        <v>7.2231651112060751E-4</v>
      </c>
      <c r="J17" s="19">
        <f>((VLOOKUP(ROUND($A17 + (J$9/12),5),'main sheet'!$G:$M, 4, 0) - VLOOKUP(ROUND($A17 + (J$9/12) + (1/12),5),'main sheet'!$G:$M, 4, 0)) / VLOOKUP(ROUND($A17,5),'main sheet'!$G:$M, 4, 0)) * J$11</f>
        <v>5.9651362926258275E-5</v>
      </c>
      <c r="K17" s="19">
        <f>((VLOOKUP(ROUND($A17 + (K$9/12),5),'main sheet'!$G:$M, 4, 0) - VLOOKUP(ROUND($A17 + (K$9/12) + (1/12),5),'main sheet'!$G:$M, 4, 0)) / VLOOKUP(ROUND($A17,5),'main sheet'!$G:$M, 4, 0)) * K$11</f>
        <v>5.9593495246785229E-5</v>
      </c>
      <c r="L17" s="19">
        <f>((VLOOKUP(ROUND($A17 + (L$9/12),5),'main sheet'!$G:$M, 4, 0) - VLOOKUP(ROUND($A17 + (L$9/12) + (1/12),5),'main sheet'!$G:$M, 4, 0)) / VLOOKUP(ROUND($A17,5),'main sheet'!$G:$M, 4, 0)) * L$11</f>
        <v>5.9535683704643558E-5</v>
      </c>
      <c r="M17" s="19">
        <f>((VLOOKUP(ROUND($A17 + (M$9/12),5),'main sheet'!$G:$M, 4, 0) - VLOOKUP(ROUND($A17 + (M$9/12) + (1/12),5),'main sheet'!$G:$M, 4, 0)) / VLOOKUP(ROUND($A17,5),'main sheet'!$G:$M, 4, 0)) * M$11</f>
        <v>5.9698661721350441E-5</v>
      </c>
      <c r="N17" s="19">
        <f>((VLOOKUP(ROUND($A17 + (N$9/12),5),'main sheet'!$G:$M, 4, 0) - VLOOKUP(ROUND($A17 + (N$9/12) + (1/12),5),'main sheet'!$G:$M, 4, 0)) / VLOOKUP(ROUND($A17,5),'main sheet'!$G:$M, 4, 0)) * N$11</f>
        <v>5.9659161668596796E-5</v>
      </c>
      <c r="O17" s="19">
        <f>((VLOOKUP(ROUND($A17 + (O$9/12),5),'main sheet'!$G:$M, 4, 0) - VLOOKUP(ROUND($A17 + (O$9/12) + (1/12),5),'main sheet'!$G:$M, 4, 0)) / VLOOKUP(ROUND($A17,5),'main sheet'!$G:$M, 4, 0)) * O$11</f>
        <v>5.9619687751339711E-5</v>
      </c>
      <c r="P17" s="19">
        <f>((VLOOKUP(ROUND($A17 + (P$9/12),5),'main sheet'!$G:$M, 4, 0) - VLOOKUP(ROUND($A17 + (P$9/12) + (1/12),5),'main sheet'!$G:$M, 4, 0)) / VLOOKUP(ROUND($A17,5),'main sheet'!$G:$M, 4, 0)) * P$11</f>
        <v>5.9580239952286429E-5</v>
      </c>
      <c r="Q17" s="19">
        <f>((VLOOKUP(ROUND($A17 + (Q$9/12),5),'main sheet'!$G:$M, 4, 0) - VLOOKUP(ROUND($A17 + (Q$9/12) + (1/12),5),'main sheet'!$G:$M, 4, 0)) / VLOOKUP(ROUND($A17,5),'main sheet'!$G:$M, 4, 0)) * Q$11</f>
        <v>5.9540818254155665E-5</v>
      </c>
      <c r="R17" s="19">
        <f>((VLOOKUP(ROUND($A17 + (R$9/12),5),'main sheet'!$G:$M, 4, 0) - VLOOKUP(ROUND($A17 + (R$9/12) + (1/12),5),'main sheet'!$G:$M, 4, 0)) / VLOOKUP(ROUND($A17,5),'main sheet'!$G:$M, 4, 0)) * R$11</f>
        <v>5.9501422639677553E-5</v>
      </c>
      <c r="S17" s="19">
        <f>((VLOOKUP(ROUND($A17 + (S$9/12),5),'main sheet'!$G:$M, 4, 0) - VLOOKUP(ROUND($A17 + (S$9/12) + (1/12),5),'main sheet'!$G:$M, 4, 0)) / VLOOKUP(ROUND($A17,5),'main sheet'!$G:$M, 4, 0)) * S$11</f>
        <v>5.9462053091593636E-5</v>
      </c>
      <c r="T17" s="19">
        <f>((VLOOKUP(ROUND($A17 + (T$9/12),5),'main sheet'!$G:$M, 4, 0) - VLOOKUP(ROUND($A17 + (T$9/12) + (1/12),5),'main sheet'!$G:$M, 4, 0)) / VLOOKUP(ROUND($A17,5),'main sheet'!$G:$M, 4, 0)) * T$11</f>
        <v>5.9422709592656913E-5</v>
      </c>
      <c r="U17" s="19">
        <f>((VLOOKUP(ROUND($A17 + (U$9/12),5),'main sheet'!$G:$M, 4, 0) - VLOOKUP(ROUND($A17 + (U$9/12) + (1/12),5),'main sheet'!$G:$M, 4, 0)) / VLOOKUP(ROUND($A17,5),'main sheet'!$G:$M, 4, 0)) * U$11</f>
        <v>5.9383392125631774E-5</v>
      </c>
      <c r="V17" s="19">
        <f>((VLOOKUP(ROUND($A17 + (V$9/12),5),'main sheet'!$G:$M, 4, 0) - VLOOKUP(ROUND($A17 + (V$9/12) + (1/12),5),'main sheet'!$G:$M, 4, 0)) / VLOOKUP(ROUND($A17,5),'main sheet'!$G:$M, 4, 0)) * V$11</f>
        <v>3.8738510161781574E-5</v>
      </c>
      <c r="W17" s="19">
        <f>((VLOOKUP(ROUND($A17 + (W$9/12),5),'main sheet'!$G:$M, 4, 0) - VLOOKUP(ROUND($A17 + (W$9/12) + (1/12),5),'main sheet'!$G:$M, 4, 0)) / VLOOKUP(ROUND($A17,5),'main sheet'!$G:$M, 4, 0)) * W$11</f>
        <v>3.8712878545268678E-5</v>
      </c>
      <c r="X17" s="19">
        <f>((VLOOKUP(ROUND($A17 + (X$9/12),5),'main sheet'!$G:$M, 4, 0) - VLOOKUP(ROUND($A17 + (X$9/12) + (1/12),5),'main sheet'!$G:$M, 4, 0)) / VLOOKUP(ROUND($A17,5),'main sheet'!$G:$M, 4, 0)) * X$11</f>
        <v>3.8687263888388433E-5</v>
      </c>
      <c r="Y17" s="19">
        <f>((VLOOKUP(ROUND($A17 + (Y$9/12),5),'main sheet'!$G:$M, 4, 0) - VLOOKUP(ROUND($A17 + (Y$9/12) + (1/12),5),'main sheet'!$G:$M, 4, 0)) / VLOOKUP(ROUND($A17,5),'main sheet'!$G:$M, 4, 0)) * Y$11</f>
        <v>3.866166617948806E-5</v>
      </c>
      <c r="Z17" s="19">
        <f>((VLOOKUP(ROUND($A17 + (Z$9/12),5),'main sheet'!$G:$M, 4, 0) - VLOOKUP(ROUND($A17 + (Z$9/12) + (1/12),5),'main sheet'!$G:$M, 4, 0)) / VLOOKUP(ROUND($A17,5),'main sheet'!$G:$M, 4, 0)) * Z$11</f>
        <v>3.8636085407353974E-5</v>
      </c>
      <c r="AA17" s="19">
        <f>((VLOOKUP(ROUND($A17 + (AA$9/12),5),'main sheet'!$G:$M, 4, 0) - VLOOKUP(ROUND($A17 + (AA$9/12) + (1/12),5),'main sheet'!$G:$M, 4, 0)) / VLOOKUP(ROUND($A17,5),'main sheet'!$G:$M, 4, 0)) * AA$11</f>
        <v>3.8610521561210431E-5</v>
      </c>
      <c r="AB17" s="19">
        <f>((VLOOKUP(ROUND($A17 + (AB$9/12),5),'main sheet'!$G:$M, 4, 0) - VLOOKUP(ROUND($A17 + (AB$9/12) + (1/12),5),'main sheet'!$G:$M, 4, 0)) / VLOOKUP(ROUND($A17,5),'main sheet'!$G:$M, 4, 0)) * AB$11</f>
        <v>3.8584974629427736E-5</v>
      </c>
      <c r="AC17" s="19">
        <f>((VLOOKUP(ROUND($A17 + (AC$9/12),5),'main sheet'!$G:$M, 4, 0) - VLOOKUP(ROUND($A17 + (AC$9/12) + (1/12),5),'main sheet'!$G:$M, 4, 0)) / VLOOKUP(ROUND($A17,5),'main sheet'!$G:$M, 4, 0)) * AC$11</f>
        <v>3.855944460081458E-5</v>
      </c>
      <c r="AD17" s="19">
        <f>((VLOOKUP(ROUND($A17 + (AD$9/12),5),'main sheet'!$G:$M, 4, 0) - VLOOKUP(ROUND($A17 + (AD$9/12) + (1/12),5),'main sheet'!$G:$M, 4, 0)) / VLOOKUP(ROUND($A17,5),'main sheet'!$G:$M, 4, 0)) * AD$11</f>
        <v>3.8533931464616571E-5</v>
      </c>
      <c r="AE17" s="19">
        <f>((VLOOKUP(ROUND($A17 + (AE$9/12),5),'main sheet'!$G:$M, 4, 0) - VLOOKUP(ROUND($A17 + (AE$9/12) + (1/12),5),'main sheet'!$G:$M, 4, 0)) / VLOOKUP(ROUND($A17,5),'main sheet'!$G:$M, 4, 0)) * AE$11</f>
        <v>3.8508435209227094E-5</v>
      </c>
      <c r="AF17" s="19">
        <f>((VLOOKUP(ROUND($A17 + (AF$9/12),5),'main sheet'!$G:$M, 4, 0) - VLOOKUP(ROUND($A17 + (AF$9/12) + (1/12),5),'main sheet'!$G:$M, 4, 0)) / VLOOKUP(ROUND($A17,5),'main sheet'!$G:$M, 4, 0)) * AF$11</f>
        <v>3.8482955823477036E-5</v>
      </c>
      <c r="AH17" s="18">
        <f t="shared" si="0"/>
        <v>0.33333333333333331</v>
      </c>
      <c r="AI17" s="19">
        <f t="shared" si="1"/>
        <v>6.2103341609021437E-3</v>
      </c>
    </row>
    <row r="18" spans="1:35" x14ac:dyDescent="0.3">
      <c r="A18" s="18">
        <v>0.41666666666666669</v>
      </c>
      <c r="C18" s="19">
        <f>((VLOOKUP(ROUND($A18 + (C$9/12),5),'main sheet'!$G:$M, 4, 0) - VLOOKUP(ROUND($A18 + (C$9/12) + (1/12),5),'main sheet'!$G:$M, 4, 0)) / VLOOKUP(ROUND($A18,5),'main sheet'!$G:$M, 4, 0)) * C$11</f>
        <v>7.2706439506290668E-4</v>
      </c>
      <c r="D18" s="19">
        <f>((VLOOKUP(ROUND($A18 + (D$9/12),5),'main sheet'!$G:$M, 4, 0) - VLOOKUP(ROUND($A18 + (D$9/12) + (1/12),5),'main sheet'!$G:$M, 4, 0)) / VLOOKUP(ROUND($A18,5),'main sheet'!$G:$M, 4, 0)) * D$11</f>
        <v>7.2635907120613093E-4</v>
      </c>
      <c r="E18" s="19">
        <f>((VLOOKUP(ROUND($A18 + (E$9/12),5),'main sheet'!$G:$M, 4, 0) - VLOOKUP(ROUND($A18 + (E$9/12) + (1/12),5),'main sheet'!$G:$M, 4, 0)) / VLOOKUP(ROUND($A18,5),'main sheet'!$G:$M, 4, 0)) * E$11</f>
        <v>7.2565443158246416E-4</v>
      </c>
      <c r="F18" s="19">
        <f>((VLOOKUP(ROUND($A18 + (F$9/12),5),'main sheet'!$G:$M, 4, 0) - VLOOKUP(ROUND($A18 + (F$9/12) + (1/12),5),'main sheet'!$G:$M, 4, 0)) / VLOOKUP(ROUND($A18,5),'main sheet'!$G:$M, 4, 0)) * F$11</f>
        <v>7.2495047552856946E-4</v>
      </c>
      <c r="G18" s="19">
        <f>((VLOOKUP(ROUND($A18 + (G$9/12),5),'main sheet'!$G:$M, 4, 0) - VLOOKUP(ROUND($A18 + (G$9/12) + (1/12),5),'main sheet'!$G:$M, 4, 0)) / VLOOKUP(ROUND($A18,5),'main sheet'!$G:$M, 4, 0)) * G$11</f>
        <v>7.2424720238131691E-4</v>
      </c>
      <c r="H18" s="19">
        <f>((VLOOKUP(ROUND($A18 + (H$9/12),5),'main sheet'!$G:$M, 4, 0) - VLOOKUP(ROUND($A18 + (H$9/12) + (1/12),5),'main sheet'!$G:$M, 4, 0)) / VLOOKUP(ROUND($A18,5),'main sheet'!$G:$M, 4, 0)) * H$11</f>
        <v>7.2354461147778443E-4</v>
      </c>
      <c r="I18" s="19">
        <f>((VLOOKUP(ROUND($A18 + (I$9/12),5),'main sheet'!$G:$M, 4, 0) - VLOOKUP(ROUND($A18 + (I$9/12) + (1/12),5),'main sheet'!$G:$M, 4, 0)) / VLOOKUP(ROUND($A18,5),'main sheet'!$G:$M, 4, 0)) * I$11</f>
        <v>5.9752783645552332E-5</v>
      </c>
      <c r="J18" s="19">
        <f>((VLOOKUP(ROUND($A18 + (J$9/12),5),'main sheet'!$G:$M, 4, 0) - VLOOKUP(ROUND($A18 + (J$9/12) + (1/12),5),'main sheet'!$G:$M, 4, 0)) / VLOOKUP(ROUND($A18,5),'main sheet'!$G:$M, 4, 0)) * J$11</f>
        <v>5.9694817578022618E-5</v>
      </c>
      <c r="K18" s="19">
        <f>((VLOOKUP(ROUND($A18 + (K$9/12),5),'main sheet'!$G:$M, 4, 0) - VLOOKUP(ROUND($A18 + (K$9/12) + (1/12),5),'main sheet'!$G:$M, 4, 0)) / VLOOKUP(ROUND($A18,5),'main sheet'!$G:$M, 4, 0)) * K$11</f>
        <v>5.9636907743270358E-5</v>
      </c>
      <c r="L18" s="19">
        <f>((VLOOKUP(ROUND($A18 + (L$9/12),5),'main sheet'!$G:$M, 4, 0) - VLOOKUP(ROUND($A18 + (L$9/12) + (1/12),5),'main sheet'!$G:$M, 4, 0)) / VLOOKUP(ROUND($A18,5),'main sheet'!$G:$M, 4, 0)) * L$11</f>
        <v>5.9579054086744225E-5</v>
      </c>
      <c r="M18" s="19">
        <f>((VLOOKUP(ROUND($A18 + (M$9/12),5),'main sheet'!$G:$M, 4, 0) - VLOOKUP(ROUND($A18 + (M$9/12) + (1/12),5),'main sheet'!$G:$M, 4, 0)) / VLOOKUP(ROUND($A18,5),'main sheet'!$G:$M, 4, 0)) * M$11</f>
        <v>5.974215082920378E-5</v>
      </c>
      <c r="N18" s="19">
        <f>((VLOOKUP(ROUND($A18 + (N$9/12),5),'main sheet'!$G:$M, 4, 0) - VLOOKUP(ROUND($A18 + (N$9/12) + (1/12),5),'main sheet'!$G:$M, 4, 0)) / VLOOKUP(ROUND($A18,5),'main sheet'!$G:$M, 4, 0)) * N$11</f>
        <v>5.9702622001566333E-5</v>
      </c>
      <c r="O18" s="19">
        <f>((VLOOKUP(ROUND($A18 + (O$9/12),5),'main sheet'!$G:$M, 4, 0) - VLOOKUP(ROUND($A18 + (O$9/12) + (1/12),5),'main sheet'!$G:$M, 4, 0)) / VLOOKUP(ROUND($A18,5),'main sheet'!$G:$M, 4, 0)) * O$11</f>
        <v>5.9663119328464551E-5</v>
      </c>
      <c r="P18" s="19">
        <f>((VLOOKUP(ROUND($A18 + (P$9/12),5),'main sheet'!$G:$M, 4, 0) - VLOOKUP(ROUND($A18 + (P$9/12) + (1/12),5),'main sheet'!$G:$M, 4, 0)) / VLOOKUP(ROUND($A18,5),'main sheet'!$G:$M, 4, 0)) * P$11</f>
        <v>5.9623642792593087E-5</v>
      </c>
      <c r="Q18" s="19">
        <f>((VLOOKUP(ROUND($A18 + (Q$9/12),5),'main sheet'!$G:$M, 4, 0) - VLOOKUP(ROUND($A18 + (Q$9/12) + (1/12),5),'main sheet'!$G:$M, 4, 0)) / VLOOKUP(ROUND($A18,5),'main sheet'!$G:$M, 4, 0)) * Q$11</f>
        <v>5.9584192376658065E-5</v>
      </c>
      <c r="R18" s="19">
        <f>((VLOOKUP(ROUND($A18 + (R$9/12),5),'main sheet'!$G:$M, 4, 0) - VLOOKUP(ROUND($A18 + (R$9/12) + (1/12),5),'main sheet'!$G:$M, 4, 0)) / VLOOKUP(ROUND($A18,5),'main sheet'!$G:$M, 4, 0)) * R$11</f>
        <v>5.954476806337703E-5</v>
      </c>
      <c r="S18" s="19">
        <f>((VLOOKUP(ROUND($A18 + (S$9/12),5),'main sheet'!$G:$M, 4, 0) - VLOOKUP(ROUND($A18 + (S$9/12) + (1/12),5),'main sheet'!$G:$M, 4, 0)) / VLOOKUP(ROUND($A18,5),'main sheet'!$G:$M, 4, 0)) * S$11</f>
        <v>5.9505369835478981E-5</v>
      </c>
      <c r="T18" s="19">
        <f>((VLOOKUP(ROUND($A18 + (T$9/12),5),'main sheet'!$G:$M, 4, 0) - VLOOKUP(ROUND($A18 + (T$9/12) + (1/12),5),'main sheet'!$G:$M, 4, 0)) / VLOOKUP(ROUND($A18,5),'main sheet'!$G:$M, 4, 0)) * T$11</f>
        <v>5.9465997675704319E-5</v>
      </c>
      <c r="U18" s="19">
        <f>((VLOOKUP(ROUND($A18 + (U$9/12),5),'main sheet'!$G:$M, 4, 0) - VLOOKUP(ROUND($A18 + (U$9/12) + (1/12),5),'main sheet'!$G:$M, 4, 0)) / VLOOKUP(ROUND($A18,5),'main sheet'!$G:$M, 4, 0)) * U$11</f>
        <v>3.8792397550601241E-5</v>
      </c>
      <c r="V18" s="19">
        <f>((VLOOKUP(ROUND($A18 + (V$9/12),5),'main sheet'!$G:$M, 4, 0) - VLOOKUP(ROUND($A18 + (V$9/12) + (1/12),5),'main sheet'!$G:$M, 4, 0)) / VLOOKUP(ROUND($A18,5),'main sheet'!$G:$M, 4, 0)) * V$11</f>
        <v>3.8766730279106285E-5</v>
      </c>
      <c r="W18" s="19">
        <f>((VLOOKUP(ROUND($A18 + (W$9/12),5),'main sheet'!$G:$M, 4, 0) - VLOOKUP(ROUND($A18 + (W$9/12) + (1/12),5),'main sheet'!$G:$M, 4, 0)) / VLOOKUP(ROUND($A18,5),'main sheet'!$G:$M, 4, 0)) * W$11</f>
        <v>3.8741079990835747E-5</v>
      </c>
      <c r="X18" s="19">
        <f>((VLOOKUP(ROUND($A18 + (X$9/12),5),'main sheet'!$G:$M, 4, 0) - VLOOKUP(ROUND($A18 + (X$9/12) + (1/12),5),'main sheet'!$G:$M, 4, 0)) / VLOOKUP(ROUND($A18,5),'main sheet'!$G:$M, 4, 0)) * X$11</f>
        <v>3.8715446674120649E-5</v>
      </c>
      <c r="Y18" s="19">
        <f>((VLOOKUP(ROUND($A18 + (Y$9/12),5),'main sheet'!$G:$M, 4, 0) - VLOOKUP(ROUND($A18 + (Y$9/12) + (1/12),5),'main sheet'!$G:$M, 4, 0)) / VLOOKUP(ROUND($A18,5),'main sheet'!$G:$M, 4, 0)) * Y$11</f>
        <v>3.8689830317731822E-5</v>
      </c>
      <c r="Z18" s="19">
        <f>((VLOOKUP(ROUND($A18 + (Z$9/12),5),'main sheet'!$G:$M, 4, 0) - VLOOKUP(ROUND($A18 + (Z$9/12) + (1/12),5),'main sheet'!$G:$M, 4, 0)) / VLOOKUP(ROUND($A18,5),'main sheet'!$G:$M, 4, 0)) * Z$11</f>
        <v>3.8664230910878493E-5</v>
      </c>
      <c r="AA18" s="19">
        <f>((VLOOKUP(ROUND($A18 + (AA$9/12),5),'main sheet'!$G:$M, 4, 0) - VLOOKUP(ROUND($A18 + (AA$9/12) + (1/12),5),'main sheet'!$G:$M, 4, 0)) / VLOOKUP(ROUND($A18,5),'main sheet'!$G:$M, 4, 0)) * AA$11</f>
        <v>3.8638648441914833E-5</v>
      </c>
      <c r="AB18" s="19">
        <f>((VLOOKUP(ROUND($A18 + (AB$9/12),5),'main sheet'!$G:$M, 4, 0) - VLOOKUP(ROUND($A18 + (AB$9/12) + (1/12),5),'main sheet'!$G:$M, 4, 0)) / VLOOKUP(ROUND($A18,5),'main sheet'!$G:$M, 4, 0)) * AB$11</f>
        <v>3.8613082899633946E-5</v>
      </c>
      <c r="AC18" s="19">
        <f>((VLOOKUP(ROUND($A18 + (AC$9/12),5),'main sheet'!$G:$M, 4, 0) - VLOOKUP(ROUND($A18 + (AC$9/12) + (1/12),5),'main sheet'!$G:$M, 4, 0)) / VLOOKUP(ROUND($A18,5),'main sheet'!$G:$M, 4, 0)) * AC$11</f>
        <v>3.8587534273266465E-5</v>
      </c>
      <c r="AD18" s="19">
        <f>((VLOOKUP(ROUND($A18 + (AD$9/12),5),'main sheet'!$G:$M, 4, 0) - VLOOKUP(ROUND($A18 + (AD$9/12) + (1/12),5),'main sheet'!$G:$M, 4, 0)) / VLOOKUP(ROUND($A18,5),'main sheet'!$G:$M, 4, 0)) * AD$11</f>
        <v>3.8562002551189662E-5</v>
      </c>
      <c r="AE18" s="19">
        <f>((VLOOKUP(ROUND($A18 + (AE$9/12),5),'main sheet'!$G:$M, 4, 0) - VLOOKUP(ROUND($A18 + (AE$9/12) + (1/12),5),'main sheet'!$G:$M, 4, 0)) / VLOOKUP(ROUND($A18,5),'main sheet'!$G:$M, 4, 0)) * AE$11</f>
        <v>3.8536487722218865E-5</v>
      </c>
      <c r="AF18" s="19">
        <f>((VLOOKUP(ROUND($A18 + (AF$9/12),5),'main sheet'!$G:$M, 4, 0) - VLOOKUP(ROUND($A18 + (AF$9/12) + (1/12),5),'main sheet'!$G:$M, 4, 0)) / VLOOKUP(ROUND($A18,5),'main sheet'!$G:$M, 4, 0)) * AF$11</f>
        <v>3.8510989775606082E-5</v>
      </c>
      <c r="AH18" s="18">
        <f t="shared" si="0"/>
        <v>0.41666666666666669</v>
      </c>
      <c r="AI18" s="19">
        <f t="shared" si="1"/>
        <v>5.5311340745829128E-3</v>
      </c>
    </row>
    <row r="19" spans="1:35" x14ac:dyDescent="0.3">
      <c r="A19" s="19">
        <v>0.5</v>
      </c>
      <c r="C19" s="19">
        <f>((VLOOKUP(ROUND($A19 + (C$9/12),5),'main sheet'!$G:$M, 4, 0) - VLOOKUP(ROUND($A19 + (C$9/12) + (1/12),5),'main sheet'!$G:$M, 4, 0)) / VLOOKUP(ROUND($A19,5),'main sheet'!$G:$M, 4, 0)) * C$11</f>
        <v>7.2759443094272489E-4</v>
      </c>
      <c r="D19" s="19">
        <f>((VLOOKUP(ROUND($A19 + (D$9/12),5),'main sheet'!$G:$M, 4, 0) - VLOOKUP(ROUND($A19 + (D$9/12) + (1/12),5),'main sheet'!$G:$M, 4, 0)) / VLOOKUP(ROUND($A19,5),'main sheet'!$G:$M, 4, 0)) * D$11</f>
        <v>7.2688859289880793E-4</v>
      </c>
      <c r="E19" s="19">
        <f>((VLOOKUP(ROUND($A19 + (E$9/12),5),'main sheet'!$G:$M, 4, 0) - VLOOKUP(ROUND($A19 + (E$9/12) + (1/12),5),'main sheet'!$G:$M, 4, 0)) / VLOOKUP(ROUND($A19,5),'main sheet'!$G:$M, 4, 0)) * E$11</f>
        <v>7.2618343958724847E-4</v>
      </c>
      <c r="F19" s="19">
        <f>((VLOOKUP(ROUND($A19 + (F$9/12),5),'main sheet'!$G:$M, 4, 0) - VLOOKUP(ROUND($A19 + (F$9/12) + (1/12),5),'main sheet'!$G:$M, 4, 0)) / VLOOKUP(ROUND($A19,5),'main sheet'!$G:$M, 4, 0)) * F$11</f>
        <v>7.2547897034378893E-4</v>
      </c>
      <c r="G19" s="19">
        <f>((VLOOKUP(ROUND($A19 + (G$9/12),5),'main sheet'!$G:$M, 4, 0) - VLOOKUP(ROUND($A19 + (G$9/12) + (1/12),5),'main sheet'!$G:$M, 4, 0)) / VLOOKUP(ROUND($A19,5),'main sheet'!$G:$M, 4, 0)) * G$11</f>
        <v>7.2477518450437986E-4</v>
      </c>
      <c r="H19" s="19">
        <f>((VLOOKUP(ROUND($A19 + (H$9/12),5),'main sheet'!$G:$M, 4, 0) - VLOOKUP(ROUND($A19 + (H$9/12) + (1/12),5),'main sheet'!$G:$M, 4, 0)) / VLOOKUP(ROUND($A19,5),'main sheet'!$G:$M, 4, 0)) * H$11</f>
        <v>5.9854408566326787E-5</v>
      </c>
      <c r="I19" s="19">
        <f>((VLOOKUP(ROUND($A19 + (I$9/12),5),'main sheet'!$G:$M, 4, 0) - VLOOKUP(ROUND($A19 + (I$9/12) + (1/12),5),'main sheet'!$G:$M, 4, 0)) / VLOOKUP(ROUND($A19,5),'main sheet'!$G:$M, 4, 0)) * I$11</f>
        <v>5.9796343912644912E-5</v>
      </c>
      <c r="J19" s="19">
        <f>((VLOOKUP(ROUND($A19 + (J$9/12),5),'main sheet'!$G:$M, 4, 0) - VLOOKUP(ROUND($A19 + (J$9/12) + (1/12),5),'main sheet'!$G:$M, 4, 0)) / VLOOKUP(ROUND($A19,5),'main sheet'!$G:$M, 4, 0)) * J$11</f>
        <v>5.9738335587378744E-5</v>
      </c>
      <c r="K19" s="19">
        <f>((VLOOKUP(ROUND($A19 + (K$9/12),5),'main sheet'!$G:$M, 4, 0) - VLOOKUP(ROUND($A19 + (K$9/12) + (1/12),5),'main sheet'!$G:$M, 4, 0)) / VLOOKUP(ROUND($A19,5),'main sheet'!$G:$M, 4, 0)) * K$11</f>
        <v>5.9680383535884175E-5</v>
      </c>
      <c r="L19" s="19">
        <f>((VLOOKUP(ROUND($A19 + (L$9/12),5),'main sheet'!$G:$M, 4, 0) - VLOOKUP(ROUND($A19 + (L$9/12) + (1/12),5),'main sheet'!$G:$M, 4, 0)) / VLOOKUP(ROUND($A19,5),'main sheet'!$G:$M, 4, 0)) * L$11</f>
        <v>5.9622487703570128E-5</v>
      </c>
      <c r="M19" s="19">
        <f>((VLOOKUP(ROUND($A19 + (M$9/12),5),'main sheet'!$G:$M, 4, 0) - VLOOKUP(ROUND($A19 + (M$9/12) + (1/12),5),'main sheet'!$G:$M, 4, 0)) / VLOOKUP(ROUND($A19,5),'main sheet'!$G:$M, 4, 0)) * M$11</f>
        <v>5.978570334488644E-5</v>
      </c>
      <c r="N19" s="19">
        <f>((VLOOKUP(ROUND($A19 + (N$9/12),5),'main sheet'!$G:$M, 4, 0) - VLOOKUP(ROUND($A19 + (N$9/12) + (1/12),5),'main sheet'!$G:$M, 4, 0)) / VLOOKUP(ROUND($A19,5),'main sheet'!$G:$M, 4, 0)) * N$11</f>
        <v>5.9746145700410931E-5</v>
      </c>
      <c r="O19" s="19">
        <f>((VLOOKUP(ROUND($A19 + (O$9/12),5),'main sheet'!$G:$M, 4, 0) - VLOOKUP(ROUND($A19 + (O$9/12) + (1/12),5),'main sheet'!$G:$M, 4, 0)) / VLOOKUP(ROUND($A19,5),'main sheet'!$G:$M, 4, 0)) * O$11</f>
        <v>5.9706614229537967E-5</v>
      </c>
      <c r="P19" s="19">
        <f>((VLOOKUP(ROUND($A19 + (P$9/12),5),'main sheet'!$G:$M, 4, 0) - VLOOKUP(ROUND($A19 + (P$9/12) + (1/12),5),'main sheet'!$G:$M, 4, 0)) / VLOOKUP(ROUND($A19,5),'main sheet'!$G:$M, 4, 0)) * P$11</f>
        <v>5.9667108914949572E-5</v>
      </c>
      <c r="Q19" s="19">
        <f>((VLOOKUP(ROUND($A19 + (Q$9/12),5),'main sheet'!$G:$M, 4, 0) - VLOOKUP(ROUND($A19 + (Q$9/12) + (1/12),5),'main sheet'!$G:$M, 4, 0)) / VLOOKUP(ROUND($A19,5),'main sheet'!$G:$M, 4, 0)) * Q$11</f>
        <v>5.9627629739339265E-5</v>
      </c>
      <c r="R19" s="19">
        <f>((VLOOKUP(ROUND($A19 + (R$9/12),5),'main sheet'!$G:$M, 4, 0) - VLOOKUP(ROUND($A19 + (R$9/12) + (1/12),5),'main sheet'!$G:$M, 4, 0)) / VLOOKUP(ROUND($A19,5),'main sheet'!$G:$M, 4, 0)) * R$11</f>
        <v>5.9588176685411994E-5</v>
      </c>
      <c r="S19" s="19">
        <f>((VLOOKUP(ROUND($A19 + (S$9/12),5),'main sheet'!$G:$M, 4, 0) - VLOOKUP(ROUND($A19 + (S$9/12) + (1/12),5),'main sheet'!$G:$M, 4, 0)) / VLOOKUP(ROUND($A19,5),'main sheet'!$G:$M, 4, 0)) * S$11</f>
        <v>5.9548749735884161E-5</v>
      </c>
      <c r="T19" s="19">
        <f>((VLOOKUP(ROUND($A19 + (T$9/12),5),'main sheet'!$G:$M, 4, 0) - VLOOKUP(ROUND($A19 + (T$9/12) + (1/12),5),'main sheet'!$G:$M, 4, 0)) / VLOOKUP(ROUND($A19,5),'main sheet'!$G:$M, 4, 0)) * T$11</f>
        <v>3.8846380514683233E-5</v>
      </c>
      <c r="U19" s="19">
        <f>((VLOOKUP(ROUND($A19 + (U$9/12),5),'main sheet'!$G:$M, 4, 0) - VLOOKUP(ROUND($A19 + (U$9/12) + (1/12),5),'main sheet'!$G:$M, 4, 0)) / VLOOKUP(ROUND($A19,5),'main sheet'!$G:$M, 4, 0)) * U$11</f>
        <v>3.8820677524968147E-5</v>
      </c>
      <c r="V19" s="19">
        <f>((VLOOKUP(ROUND($A19 + (V$9/12),5),'main sheet'!$G:$M, 4, 0) - VLOOKUP(ROUND($A19 + (V$9/12) + (1/12),5),'main sheet'!$G:$M, 4, 0)) / VLOOKUP(ROUND($A19,5),'main sheet'!$G:$M, 4, 0)) * V$11</f>
        <v>3.8794991542111094E-5</v>
      </c>
      <c r="W19" s="19">
        <f>((VLOOKUP(ROUND($A19 + (W$9/12),5),'main sheet'!$G:$M, 4, 0) - VLOOKUP(ROUND($A19 + (W$9/12) + (1/12),5),'main sheet'!$G:$M, 4, 0)) / VLOOKUP(ROUND($A19,5),'main sheet'!$G:$M, 4, 0)) * W$11</f>
        <v>3.8769322554426861E-5</v>
      </c>
      <c r="X19" s="19">
        <f>((VLOOKUP(ROUND($A19 + (X$9/12),5),'main sheet'!$G:$M, 4, 0) - VLOOKUP(ROUND($A19 + (X$9/12) + (1/12),5),'main sheet'!$G:$M, 4, 0)) / VLOOKUP(ROUND($A19,5),'main sheet'!$G:$M, 4, 0)) * X$11</f>
        <v>3.8743670550670665E-5</v>
      </c>
      <c r="Y19" s="19">
        <f>((VLOOKUP(ROUND($A19 + (Y$9/12),5),'main sheet'!$G:$M, 4, 0) - VLOOKUP(ROUND($A19 + (Y$9/12) + (1/12),5),'main sheet'!$G:$M, 4, 0)) / VLOOKUP(ROUND($A19,5),'main sheet'!$G:$M, 4, 0)) * Y$11</f>
        <v>3.8718035520036698E-5</v>
      </c>
      <c r="Z19" s="19">
        <f>((VLOOKUP(ROUND($A19 + (Z$9/12),5),'main sheet'!$G:$M, 4, 0) - VLOOKUP(ROUND($A19 + (Z$9/12) + (1/12),5),'main sheet'!$G:$M, 4, 0)) / VLOOKUP(ROUND($A19,5),'main sheet'!$G:$M, 4, 0)) * Z$11</f>
        <v>3.8692417450862935E-5</v>
      </c>
      <c r="AA19" s="19">
        <f>((VLOOKUP(ROUND($A19 + (AA$9/12),5),'main sheet'!$G:$M, 4, 0) - VLOOKUP(ROUND($A19 + (AA$9/12) + (1/12),5),'main sheet'!$G:$M, 4, 0)) / VLOOKUP(ROUND($A19,5),'main sheet'!$G:$M, 4, 0)) * AA$11</f>
        <v>3.8666816331926887E-5</v>
      </c>
      <c r="AB19" s="19">
        <f>((VLOOKUP(ROUND($A19 + (AB$9/12),5),'main sheet'!$G:$M, 4, 0) - VLOOKUP(ROUND($A19 + (AB$9/12) + (1/12),5),'main sheet'!$G:$M, 4, 0)) / VLOOKUP(ROUND($A19,5),'main sheet'!$G:$M, 4, 0)) * AB$11</f>
        <v>3.8641232152444185E-5</v>
      </c>
      <c r="AC19" s="19">
        <f>((VLOOKUP(ROUND($A19 + (AC$9/12),5),'main sheet'!$G:$M, 4, 0) - VLOOKUP(ROUND($A19 + (AC$9/12) + (1/12),5),'main sheet'!$G:$M, 4, 0)) / VLOOKUP(ROUND($A19,5),'main sheet'!$G:$M, 4, 0)) * AC$11</f>
        <v>3.8615664900775946E-5</v>
      </c>
      <c r="AD19" s="19">
        <f>((VLOOKUP(ROUND($A19 + (AD$9/12),5),'main sheet'!$G:$M, 4, 0) - VLOOKUP(ROUND($A19 + (AD$9/12) + (1/12),5),'main sheet'!$G:$M, 4, 0)) / VLOOKUP(ROUND($A19,5),'main sheet'!$G:$M, 4, 0)) * AD$11</f>
        <v>3.8590114565721935E-5</v>
      </c>
      <c r="AE19" s="19">
        <f>((VLOOKUP(ROUND($A19 + (AE$9/12),5),'main sheet'!$G:$M, 4, 0) - VLOOKUP(ROUND($A19 + (AE$9/12) + (1/12),5),'main sheet'!$G:$M, 4, 0)) / VLOOKUP(ROUND($A19,5),'main sheet'!$G:$M, 4, 0)) * AE$11</f>
        <v>3.8564581136519175E-5</v>
      </c>
      <c r="AF19" s="19">
        <f>((VLOOKUP(ROUND($A19 + (AF$9/12),5),'main sheet'!$G:$M, 4, 0) - VLOOKUP(ROUND($A19 + (AF$9/12) + (1/12),5),'main sheet'!$G:$M, 4, 0)) / VLOOKUP(ROUND($A19,5),'main sheet'!$G:$M, 4, 0)) * AF$11</f>
        <v>2.7059343230843327E-5</v>
      </c>
      <c r="AH19" s="18">
        <f t="shared" si="0"/>
        <v>0.5</v>
      </c>
      <c r="AI19" s="19">
        <f t="shared" si="1"/>
        <v>4.8388059539091668E-3</v>
      </c>
    </row>
    <row r="20" spans="1:35" x14ac:dyDescent="0.3">
      <c r="A20" s="19">
        <v>0.58333333333333337</v>
      </c>
      <c r="C20" s="19">
        <f>((VLOOKUP(ROUND($A20 + (C$9/12),5),'main sheet'!$G:$M, 4, 0) - VLOOKUP(ROUND($A20 + (C$9/12) + (1/12),5),'main sheet'!$G:$M, 4, 0)) / VLOOKUP(ROUND($A20,5),'main sheet'!$G:$M, 4, 0)) * C$11</f>
        <v>7.2812524018700758E-4</v>
      </c>
      <c r="D20" s="19">
        <f>((VLOOKUP(ROUND($A20 + (D$9/12),5),'main sheet'!$G:$M, 4, 0) - VLOOKUP(ROUND($A20 + (D$9/12) + (1/12),5),'main sheet'!$G:$M, 4, 0)) / VLOOKUP(ROUND($A20,5),'main sheet'!$G:$M, 4, 0)) * D$11</f>
        <v>7.2741888720614673E-4</v>
      </c>
      <c r="E20" s="19">
        <f>((VLOOKUP(ROUND($A20 + (E$9/12),5),'main sheet'!$G:$M, 4, 0) - VLOOKUP(ROUND($A20 + (E$9/12) + (1/12),5),'main sheet'!$G:$M, 4, 0)) / VLOOKUP(ROUND($A20,5),'main sheet'!$G:$M, 4, 0)) * E$11</f>
        <v>7.2671321945718304E-4</v>
      </c>
      <c r="F20" s="19">
        <f>((VLOOKUP(ROUND($A20 + (F$9/12),5),'main sheet'!$G:$M, 4, 0) - VLOOKUP(ROUND($A20 + (F$9/12) + (1/12),5),'main sheet'!$G:$M, 4, 0)) / VLOOKUP(ROUND($A20,5),'main sheet'!$G:$M, 4, 0)) * F$11</f>
        <v>7.2600823627493711E-4</v>
      </c>
      <c r="G20" s="19">
        <f>((VLOOKUP(ROUND($A20 + (G$9/12),5),'main sheet'!$G:$M, 4, 0) - VLOOKUP(ROUND($A20 + (G$9/12) + (1/12),5),'main sheet'!$G:$M, 4, 0)) / VLOOKUP(ROUND($A20,5),'main sheet'!$G:$M, 4, 0)) * G$11</f>
        <v>5.9956238190238156E-5</v>
      </c>
      <c r="H20" s="19">
        <f>((VLOOKUP(ROUND($A20 + (H$9/12),5),'main sheet'!$G:$M, 4, 0) - VLOOKUP(ROUND($A20 + (H$9/12) + (1/12),5),'main sheet'!$G:$M, 4, 0)) / VLOOKUP(ROUND($A20,5),'main sheet'!$G:$M, 4, 0)) * H$11</f>
        <v>5.9898074751821982E-5</v>
      </c>
      <c r="I20" s="19">
        <f>((VLOOKUP(ROUND($A20 + (I$9/12),5),'main sheet'!$G:$M, 4, 0) - VLOOKUP(ROUND($A20 + (I$9/12) + (1/12),5),'main sheet'!$G:$M, 4, 0)) / VLOOKUP(ROUND($A20,5),'main sheet'!$G:$M, 4, 0)) * I$11</f>
        <v>5.9839967737652404E-5</v>
      </c>
      <c r="J20" s="19">
        <f>((VLOOKUP(ROUND($A20 + (J$9/12),5),'main sheet'!$G:$M, 4, 0) - VLOOKUP(ROUND($A20 + (J$9/12) + (1/12),5),'main sheet'!$G:$M, 4, 0)) / VLOOKUP(ROUND($A20,5),'main sheet'!$G:$M, 4, 0)) * J$11</f>
        <v>5.9781917092992357E-5</v>
      </c>
      <c r="K20" s="19">
        <f>((VLOOKUP(ROUND($A20 + (K$9/12),5),'main sheet'!$G:$M, 4, 0) - VLOOKUP(ROUND($A20 + (K$9/12) + (1/12),5),'main sheet'!$G:$M, 4, 0)) / VLOOKUP(ROUND($A20,5),'main sheet'!$G:$M, 4, 0)) * K$11</f>
        <v>5.9723922763157881E-5</v>
      </c>
      <c r="L20" s="19">
        <f>((VLOOKUP(ROUND($A20 + (L$9/12),5),'main sheet'!$G:$M, 4, 0) - VLOOKUP(ROUND($A20 + (L$9/12) + (1/12),5),'main sheet'!$G:$M, 4, 0)) / VLOOKUP(ROUND($A20,5),'main sheet'!$G:$M, 4, 0)) * L$11</f>
        <v>5.9665984693518069E-5</v>
      </c>
      <c r="M20" s="19">
        <f>((VLOOKUP(ROUND($A20 + (M$9/12),5),'main sheet'!$G:$M, 4, 0) - VLOOKUP(ROUND($A20 + (M$9/12) + (1/12),5),'main sheet'!$G:$M, 4, 0)) / VLOOKUP(ROUND($A20,5),'main sheet'!$G:$M, 4, 0)) * M$11</f>
        <v>5.9829319407174076E-5</v>
      </c>
      <c r="N20" s="19">
        <f>((VLOOKUP(ROUND($A20 + (N$9/12),5),'main sheet'!$G:$M, 4, 0) - VLOOKUP(ROUND($A20 + (N$9/12) + (1/12),5),'main sheet'!$G:$M, 4, 0)) / VLOOKUP(ROUND($A20,5),'main sheet'!$G:$M, 4, 0)) * N$11</f>
        <v>5.978973290381444E-5</v>
      </c>
      <c r="O20" s="19">
        <f>((VLOOKUP(ROUND($A20 + (O$9/12),5),'main sheet'!$G:$M, 4, 0) - VLOOKUP(ROUND($A20 + (O$9/12) + (1/12),5),'main sheet'!$G:$M, 4, 0)) / VLOOKUP(ROUND($A20,5),'main sheet'!$G:$M, 4, 0)) * O$11</f>
        <v>5.9750172593152032E-5</v>
      </c>
      <c r="P20" s="19">
        <f>((VLOOKUP(ROUND($A20 + (P$9/12),5),'main sheet'!$G:$M, 4, 0) - VLOOKUP(ROUND($A20 + (P$9/12) + (1/12),5),'main sheet'!$G:$M, 4, 0)) / VLOOKUP(ROUND($A20,5),'main sheet'!$G:$M, 4, 0)) * P$11</f>
        <v>5.9710638457856254E-5</v>
      </c>
      <c r="Q20" s="19">
        <f>((VLOOKUP(ROUND($A20 + (Q$9/12),5),'main sheet'!$G:$M, 4, 0) - VLOOKUP(ROUND($A20 + (Q$9/12) + (1/12),5),'main sheet'!$G:$M, 4, 0)) / VLOOKUP(ROUND($A20,5),'main sheet'!$G:$M, 4, 0)) * Q$11</f>
        <v>5.9671130480607993E-5</v>
      </c>
      <c r="R20" s="19">
        <f>((VLOOKUP(ROUND($A20 + (R$9/12),5),'main sheet'!$G:$M, 4, 0) - VLOOKUP(ROUND($A20 + (R$9/12) + (1/12),5),'main sheet'!$G:$M, 4, 0)) / VLOOKUP(ROUND($A20,5),'main sheet'!$G:$M, 4, 0)) * R$11</f>
        <v>5.9631648644099586E-5</v>
      </c>
      <c r="S20" s="19">
        <f>((VLOOKUP(ROUND($A20 + (S$9/12),5),'main sheet'!$G:$M, 4, 0) - VLOOKUP(ROUND($A20 + (S$9/12) + (1/12),5),'main sheet'!$G:$M, 4, 0)) / VLOOKUP(ROUND($A20,5),'main sheet'!$G:$M, 4, 0)) * S$11</f>
        <v>3.890045927447368E-5</v>
      </c>
      <c r="T20" s="19">
        <f>((VLOOKUP(ROUND($A20 + (T$9/12),5),'main sheet'!$G:$M, 4, 0) - VLOOKUP(ROUND($A20 + (T$9/12) + (1/12),5),'main sheet'!$G:$M, 4, 0)) / VLOOKUP(ROUND($A20,5),'main sheet'!$G:$M, 4, 0)) * T$11</f>
        <v>3.8874720503154529E-5</v>
      </c>
      <c r="U20" s="19">
        <f>((VLOOKUP(ROUND($A20 + (U$9/12),5),'main sheet'!$G:$M, 4, 0) - VLOOKUP(ROUND($A20 + (U$9/12) + (1/12),5),'main sheet'!$G:$M, 4, 0)) / VLOOKUP(ROUND($A20,5),'main sheet'!$G:$M, 4, 0)) * U$11</f>
        <v>3.8848998762368977E-5</v>
      </c>
      <c r="V20" s="19">
        <f>((VLOOKUP(ROUND($A20 + (V$9/12),5),'main sheet'!$G:$M, 4, 0) - VLOOKUP(ROUND($A20 + (V$9/12) + (1/12),5),'main sheet'!$G:$M, 4, 0)) / VLOOKUP(ROUND($A20,5),'main sheet'!$G:$M, 4, 0)) * V$11</f>
        <v>3.8823294040415542E-5</v>
      </c>
      <c r="W20" s="19">
        <f>((VLOOKUP(ROUND($A20 + (W$9/12),5),'main sheet'!$G:$M, 4, 0) - VLOOKUP(ROUND($A20 + (W$9/12) + (1/12),5),'main sheet'!$G:$M, 4, 0)) / VLOOKUP(ROUND($A20,5),'main sheet'!$G:$M, 4, 0)) * W$11</f>
        <v>3.8797606326033775E-5</v>
      </c>
      <c r="X20" s="19">
        <f>((VLOOKUP(ROUND($A20 + (X$9/12),5),'main sheet'!$G:$M, 4, 0) - VLOOKUP(ROUND($A20 + (X$9/12) + (1/12),5),'main sheet'!$G:$M, 4, 0)) / VLOOKUP(ROUND($A20,5),'main sheet'!$G:$M, 4, 0)) * X$11</f>
        <v>3.8771935608402837E-5</v>
      </c>
      <c r="Y20" s="19">
        <f>((VLOOKUP(ROUND($A20 + (Y$9/12),5),'main sheet'!$G:$M, 4, 0) - VLOOKUP(ROUND($A20 + (Y$9/12) + (1/12),5),'main sheet'!$G:$M, 4, 0)) / VLOOKUP(ROUND($A20,5),'main sheet'!$G:$M, 4, 0)) * Y$11</f>
        <v>3.8746281875844461E-5</v>
      </c>
      <c r="Z20" s="19">
        <f>((VLOOKUP(ROUND($A20 + (Z$9/12),5),'main sheet'!$G:$M, 4, 0) - VLOOKUP(ROUND($A20 + (Z$9/12) + (1/12),5),'main sheet'!$G:$M, 4, 0)) / VLOOKUP(ROUND($A20,5),'main sheet'!$G:$M, 4, 0)) * Z$11</f>
        <v>3.8720645117120533E-5</v>
      </c>
      <c r="AA20" s="19">
        <f>((VLOOKUP(ROUND($A20 + (AA$9/12),5),'main sheet'!$G:$M, 4, 0) - VLOOKUP(ROUND($A20 + (AA$9/12) + (1/12),5),'main sheet'!$G:$M, 4, 0)) / VLOOKUP(ROUND($A20,5),'main sheet'!$G:$M, 4, 0)) * AA$11</f>
        <v>3.8695025321431686E-5</v>
      </c>
      <c r="AB20" s="19">
        <f>((VLOOKUP(ROUND($A20 + (AB$9/12),5),'main sheet'!$G:$M, 4, 0) - VLOOKUP(ROUND($A20 + (AB$9/12) + (1/12),5),'main sheet'!$G:$M, 4, 0)) / VLOOKUP(ROUND($A20,5),'main sheet'!$G:$M, 4, 0)) * AB$11</f>
        <v>3.866942247712281E-5</v>
      </c>
      <c r="AC20" s="19">
        <f>((VLOOKUP(ROUND($A20 + (AC$9/12),5),'main sheet'!$G:$M, 4, 0) - VLOOKUP(ROUND($A20 + (AC$9/12) + (1/12),5),'main sheet'!$G:$M, 4, 0)) / VLOOKUP(ROUND($A20,5),'main sheet'!$G:$M, 4, 0)) * AC$11</f>
        <v>3.8643836572978096E-5</v>
      </c>
      <c r="AD20" s="19">
        <f>((VLOOKUP(ROUND($A20 + (AD$9/12),5),'main sheet'!$G:$M, 4, 0) - VLOOKUP(ROUND($A20 + (AD$9/12) + (1/12),5),'main sheet'!$G:$M, 4, 0)) / VLOOKUP(ROUND($A20,5),'main sheet'!$G:$M, 4, 0)) * AD$11</f>
        <v>3.8618267598219579E-5</v>
      </c>
      <c r="AE20" s="19">
        <f>((VLOOKUP(ROUND($A20 + (AE$9/12),5),'main sheet'!$G:$M, 4, 0) - VLOOKUP(ROUND($A20 + (AE$9/12) + (1/12),5),'main sheet'!$G:$M, 4, 0)) / VLOOKUP(ROUND($A20,5),'main sheet'!$G:$M, 4, 0)) * AE$11</f>
        <v>2.7097013039543137E-5</v>
      </c>
      <c r="AF20" s="19">
        <f>((VLOOKUP(ROUND($A20 + (AF$9/12),5),'main sheet'!$G:$M, 4, 0) - VLOOKUP(ROUND($A20 + (AF$9/12) + (1/12),5),'main sheet'!$G:$M, 4, 0)) / VLOOKUP(ROUND($A20,5),'main sheet'!$G:$M, 4, 0)) * AF$11</f>
        <v>2.7079084104225892E-5</v>
      </c>
      <c r="AH20" s="18">
        <f t="shared" si="0"/>
        <v>0.58333333333333337</v>
      </c>
      <c r="AI20" s="19">
        <f t="shared" si="1"/>
        <v>4.144800921462694E-3</v>
      </c>
    </row>
    <row r="21" spans="1:35" x14ac:dyDescent="0.3">
      <c r="A21" s="19">
        <v>0.66666666666666663</v>
      </c>
      <c r="C21" s="19">
        <f>((VLOOKUP(ROUND($A21 + (C$9/12),5),'main sheet'!$G:$M, 4, 0) - VLOOKUP(ROUND($A21 + (C$9/12) + (1/12),5),'main sheet'!$G:$M, 4, 0)) / VLOOKUP(ROUND($A21,5),'main sheet'!$G:$M, 4, 0)) * C$11</f>
        <v>7.2865682449002958E-4</v>
      </c>
      <c r="D21" s="19">
        <f>((VLOOKUP(ROUND($A21 + (D$9/12),5),'main sheet'!$G:$M, 4, 0) - VLOOKUP(ROUND($A21 + (D$9/12) + (1/12),5),'main sheet'!$G:$M, 4, 0)) / VLOOKUP(ROUND($A21,5),'main sheet'!$G:$M, 4, 0)) * D$11</f>
        <v>7.2794995582034212E-4</v>
      </c>
      <c r="E21" s="19">
        <f>((VLOOKUP(ROUND($A21 + (E$9/12),5),'main sheet'!$G:$M, 4, 0) - VLOOKUP(ROUND($A21 + (E$9/12) + (1/12),5),'main sheet'!$G:$M, 4, 0)) / VLOOKUP(ROUND($A21,5),'main sheet'!$G:$M, 4, 0)) * E$11</f>
        <v>7.2724377288238312E-4</v>
      </c>
      <c r="F21" s="19">
        <f>((VLOOKUP(ROUND($A21 + (F$9/12),5),'main sheet'!$G:$M, 4, 0) - VLOOKUP(ROUND($A21 + (F$9/12) + (1/12),5),'main sheet'!$G:$M, 4, 0)) / VLOOKUP(ROUND($A21,5),'main sheet'!$G:$M, 4, 0)) * F$11</f>
        <v>6.0058273020461118E-5</v>
      </c>
      <c r="G21" s="19">
        <f>((VLOOKUP(ROUND($A21 + (G$9/12),5),'main sheet'!$G:$M, 4, 0) - VLOOKUP(ROUND($A21 + (G$9/12) + (1/12),5),'main sheet'!$G:$M, 4, 0)) / VLOOKUP(ROUND($A21,5),'main sheet'!$G:$M, 4, 0)) * G$11</f>
        <v>6.0000010598240372E-5</v>
      </c>
      <c r="H21" s="19">
        <f>((VLOOKUP(ROUND($A21 + (H$9/12),5),'main sheet'!$G:$M, 4, 0) - VLOOKUP(ROUND($A21 + (H$9/12) + (1/12),5),'main sheet'!$G:$M, 4, 0)) / VLOOKUP(ROUND($A21,5),'main sheet'!$G:$M, 4, 0)) * H$11</f>
        <v>5.9941804696290234E-5</v>
      </c>
      <c r="I21" s="19">
        <f>((VLOOKUP(ROUND($A21 + (I$9/12),5),'main sheet'!$G:$M, 4, 0) - VLOOKUP(ROUND($A21 + (I$9/12) + (1/12),5),'main sheet'!$G:$M, 4, 0)) / VLOOKUP(ROUND($A21,5),'main sheet'!$G:$M, 4, 0)) * I$11</f>
        <v>5.9883655259780472E-5</v>
      </c>
      <c r="J21" s="19">
        <f>((VLOOKUP(ROUND($A21 + (J$9/12),5),'main sheet'!$G:$M, 4, 0) - VLOOKUP(ROUND($A21 + (J$9/12) + (1/12),5),'main sheet'!$G:$M, 4, 0)) / VLOOKUP(ROUND($A21,5),'main sheet'!$G:$M, 4, 0)) * J$11</f>
        <v>5.9825562233934089E-5</v>
      </c>
      <c r="K21" s="19">
        <f>((VLOOKUP(ROUND($A21 + (K$9/12),5),'main sheet'!$G:$M, 4, 0) - VLOOKUP(ROUND($A21 + (K$9/12) + (1/12),5),'main sheet'!$G:$M, 4, 0)) / VLOOKUP(ROUND($A21,5),'main sheet'!$G:$M, 4, 0)) * K$11</f>
        <v>5.9767525564027186E-5</v>
      </c>
      <c r="L21" s="19">
        <f>((VLOOKUP(ROUND($A21 + (L$9/12),5),'main sheet'!$G:$M, 4, 0) - VLOOKUP(ROUND($A21 + (L$9/12) + (1/12),5),'main sheet'!$G:$M, 4, 0)) / VLOOKUP(ROUND($A21,5),'main sheet'!$G:$M, 4, 0)) * L$11</f>
        <v>5.9709545195388977E-5</v>
      </c>
      <c r="M21" s="19">
        <f>((VLOOKUP(ROUND($A21 + (M$9/12),5),'main sheet'!$G:$M, 4, 0) - VLOOKUP(ROUND($A21 + (M$9/12) + (1/12),5),'main sheet'!$G:$M, 4, 0)) / VLOOKUP(ROUND($A21,5),'main sheet'!$G:$M, 4, 0)) * M$11</f>
        <v>5.9872999155247598E-5</v>
      </c>
      <c r="N21" s="19">
        <f>((VLOOKUP(ROUND($A21 + (N$9/12),5),'main sheet'!$G:$M, 4, 0) - VLOOKUP(ROUND($A21 + (N$9/12) + (1/12),5),'main sheet'!$G:$M, 4, 0)) / VLOOKUP(ROUND($A21,5),'main sheet'!$G:$M, 4, 0)) * N$11</f>
        <v>5.9833383750865674E-5</v>
      </c>
      <c r="O21" s="19">
        <f>((VLOOKUP(ROUND($A21 + (O$9/12),5),'main sheet'!$G:$M, 4, 0) - VLOOKUP(ROUND($A21 + (O$9/12) + (1/12),5),'main sheet'!$G:$M, 4, 0)) / VLOOKUP(ROUND($A21,5),'main sheet'!$G:$M, 4, 0)) * O$11</f>
        <v>5.9793794558303546E-5</v>
      </c>
      <c r="P21" s="19">
        <f>((VLOOKUP(ROUND($A21 + (P$9/12),5),'main sheet'!$G:$M, 4, 0) - VLOOKUP(ROUND($A21 + (P$9/12) + (1/12),5),'main sheet'!$G:$M, 4, 0)) / VLOOKUP(ROUND($A21,5),'main sheet'!$G:$M, 4, 0)) * P$11</f>
        <v>5.9754231560217965E-5</v>
      </c>
      <c r="Q21" s="19">
        <f>((VLOOKUP(ROUND($A21 + (Q$9/12),5),'main sheet'!$G:$M, 4, 0) - VLOOKUP(ROUND($A21 + (Q$9/12) + (1/12),5),'main sheet'!$G:$M, 4, 0)) / VLOOKUP(ROUND($A21,5),'main sheet'!$G:$M, 4, 0)) * Q$11</f>
        <v>5.971469473927718E-5</v>
      </c>
      <c r="R21" s="19">
        <f>((VLOOKUP(ROUND($A21 + (R$9/12),5),'main sheet'!$G:$M, 4, 0) - VLOOKUP(ROUND($A21 + (R$9/12) + (1/12),5),'main sheet'!$G:$M, 4, 0)) / VLOOKUP(ROUND($A21,5),'main sheet'!$G:$M, 4, 0)) * R$11</f>
        <v>3.8954634051069935E-5</v>
      </c>
      <c r="S21" s="19">
        <f>((VLOOKUP(ROUND($A21 + (S$9/12),5),'main sheet'!$G:$M, 4, 0) - VLOOKUP(ROUND($A21 + (S$9/12) + (1/12),5),'main sheet'!$G:$M, 4, 0)) / VLOOKUP(ROUND($A21,5),'main sheet'!$G:$M, 4, 0)) * S$11</f>
        <v>3.8928859434616502E-5</v>
      </c>
      <c r="T21" s="19">
        <f>((VLOOKUP(ROUND($A21 + (T$9/12),5),'main sheet'!$G:$M, 4, 0) - VLOOKUP(ROUND($A21 + (T$9/12) + (1/12),5),'main sheet'!$G:$M, 4, 0)) / VLOOKUP(ROUND($A21,5),'main sheet'!$G:$M, 4, 0)) * T$11</f>
        <v>3.8903101872414276E-5</v>
      </c>
      <c r="U21" s="19">
        <f>((VLOOKUP(ROUND($A21 + (U$9/12),5),'main sheet'!$G:$M, 4, 0) - VLOOKUP(ROUND($A21 + (U$9/12) + (1/12),5),'main sheet'!$G:$M, 4, 0)) / VLOOKUP(ROUND($A21,5),'main sheet'!$G:$M, 4, 0)) * U$11</f>
        <v>3.8877361352745456E-5</v>
      </c>
      <c r="V21" s="19">
        <f>((VLOOKUP(ROUND($A21 + (V$9/12),5),'main sheet'!$G:$M, 4, 0) - VLOOKUP(ROUND($A21 + (V$9/12) + (1/12),5),'main sheet'!$G:$M, 4, 0)) / VLOOKUP(ROUND($A21,5),'main sheet'!$G:$M, 4, 0)) * V$11</f>
        <v>3.8851637864333921E-5</v>
      </c>
      <c r="W21" s="19">
        <f>((VLOOKUP(ROUND($A21 + (W$9/12),5),'main sheet'!$G:$M, 4, 0) - VLOOKUP(ROUND($A21 + (W$9/12) + (1/12),5),'main sheet'!$G:$M, 4, 0)) / VLOOKUP(ROUND($A21,5),'main sheet'!$G:$M, 4, 0)) * W$11</f>
        <v>3.8825931396343774E-5</v>
      </c>
      <c r="X21" s="19">
        <f>((VLOOKUP(ROUND($A21 + (X$9/12),5),'main sheet'!$G:$M, 4, 0) - VLOOKUP(ROUND($A21 + (X$9/12) + (1/12),5),'main sheet'!$G:$M, 4, 0)) / VLOOKUP(ROUND($A21,5),'main sheet'!$G:$M, 4, 0)) * X$11</f>
        <v>3.8800241937080465E-5</v>
      </c>
      <c r="Y21" s="19">
        <f>((VLOOKUP(ROUND($A21 + (Y$9/12),5),'main sheet'!$G:$M, 4, 0) - VLOOKUP(ROUND($A21 + (Y$9/12) + (1/12),5),'main sheet'!$G:$M, 4, 0)) / VLOOKUP(ROUND($A21,5),'main sheet'!$G:$M, 4, 0)) * Y$11</f>
        <v>3.8774569475290233E-5</v>
      </c>
      <c r="Z21" s="19">
        <f>((VLOOKUP(ROUND($A21 + (Z$9/12),5),'main sheet'!$G:$M, 4, 0) - VLOOKUP(ROUND($A21 + (Z$9/12) + (1/12),5),'main sheet'!$G:$M, 4, 0)) / VLOOKUP(ROUND($A21,5),'main sheet'!$G:$M, 4, 0)) * Z$11</f>
        <v>3.8748914000158682E-5</v>
      </c>
      <c r="AA21" s="19">
        <f>((VLOOKUP(ROUND($A21 + (AA$9/12),5),'main sheet'!$G:$M, 4, 0) - VLOOKUP(ROUND($A21 + (AA$9/12) + (1/12),5),'main sheet'!$G:$M, 4, 0)) / VLOOKUP(ROUND($A21,5),'main sheet'!$G:$M, 4, 0)) * AA$11</f>
        <v>3.8723275500014473E-5</v>
      </c>
      <c r="AB21" s="19">
        <f>((VLOOKUP(ROUND($A21 + (AB$9/12),5),'main sheet'!$G:$M, 4, 0) - VLOOKUP(ROUND($A21 + (AB$9/12) + (1/12),5),'main sheet'!$G:$M, 4, 0)) / VLOOKUP(ROUND($A21,5),'main sheet'!$G:$M, 4, 0)) * AB$11</f>
        <v>3.8697653963626143E-5</v>
      </c>
      <c r="AC21" s="19">
        <f>((VLOOKUP(ROUND($A21 + (AC$9/12),5),'main sheet'!$G:$M, 4, 0) - VLOOKUP(ROUND($A21 + (AC$9/12) + (1/12),5),'main sheet'!$G:$M, 4, 0)) / VLOOKUP(ROUND($A21,5),'main sheet'!$G:$M, 4, 0)) * AC$11</f>
        <v>3.8672049380200773E-5</v>
      </c>
      <c r="AD21" s="19">
        <f>((VLOOKUP(ROUND($A21 + (AD$9/12),5),'main sheet'!$G:$M, 4, 0) - VLOOKUP(ROUND($A21 + (AD$9/12) + (1/12),5),'main sheet'!$G:$M, 4, 0)) / VLOOKUP(ROUND($A21,5),'main sheet'!$G:$M, 4, 0)) * AD$11</f>
        <v>2.7134749730965856E-5</v>
      </c>
      <c r="AE21" s="19">
        <f>((VLOOKUP(ROUND($A21 + (AE$9/12),5),'main sheet'!$G:$M, 4, 0) - VLOOKUP(ROUND($A21 + (AE$9/12) + (1/12),5),'main sheet'!$G:$M, 4, 0)) / VLOOKUP(ROUND($A21,5),'main sheet'!$G:$M, 4, 0)) * AE$11</f>
        <v>2.7116795826892883E-5</v>
      </c>
      <c r="AF21" s="19">
        <f>((VLOOKUP(ROUND($A21 + (AF$9/12),5),'main sheet'!$G:$M, 4, 0) - VLOOKUP(ROUND($A21 + (AF$9/12) + (1/12),5),'main sheet'!$G:$M, 4, 0)) / VLOOKUP(ROUND($A21,5),'main sheet'!$G:$M, 4, 0)) * AF$11</f>
        <v>2.709885380215083E-5</v>
      </c>
      <c r="AH21" s="18">
        <f t="shared" si="0"/>
        <v>0.66666666666666663</v>
      </c>
      <c r="AI21" s="19">
        <f t="shared" si="1"/>
        <v>3.4491146631126942E-3</v>
      </c>
    </row>
    <row r="22" spans="1:35" x14ac:dyDescent="0.3">
      <c r="A22" s="19">
        <v>0.75</v>
      </c>
      <c r="C22" s="19">
        <f>((VLOOKUP(ROUND($A22 + (C$9/12),5),'main sheet'!$G:$M, 4, 0) - VLOOKUP(ROUND($A22 + (C$9/12) + (1/12),5),'main sheet'!$G:$M, 4, 0)) / VLOOKUP(ROUND($A22,5),'main sheet'!$G:$M, 4, 0)) * C$11</f>
        <v>7.2918918555057847E-4</v>
      </c>
      <c r="D22" s="19">
        <f>((VLOOKUP(ROUND($A22 + (D$9/12),5),'main sheet'!$G:$M, 4, 0) - VLOOKUP(ROUND($A22 + (D$9/12) + (1/12),5),'main sheet'!$G:$M, 4, 0)) / VLOOKUP(ROUND($A22,5),'main sheet'!$G:$M, 4, 0)) * D$11</f>
        <v>7.2848180043809537E-4</v>
      </c>
      <c r="E22" s="19">
        <f>((VLOOKUP(ROUND($A22 + (E$9/12),5),'main sheet'!$G:$M, 4, 0) - VLOOKUP(ROUND($A22 + (E$9/12) + (1/12),5),'main sheet'!$G:$M, 4, 0)) / VLOOKUP(ROUND($A22,5),'main sheet'!$G:$M, 4, 0)) * E$11</f>
        <v>6.0160513561694114E-5</v>
      </c>
      <c r="F22" s="19">
        <f>((VLOOKUP(ROUND($A22 + (F$9/12),5),'main sheet'!$G:$M, 4, 0) - VLOOKUP(ROUND($A22 + (F$9/12) + (1/12),5),'main sheet'!$G:$M, 4, 0)) / VLOOKUP(ROUND($A22,5),'main sheet'!$G:$M, 4, 0)) * F$11</f>
        <v>6.0102151956108912E-5</v>
      </c>
      <c r="G22" s="19">
        <f>((VLOOKUP(ROUND($A22 + (G$9/12),5),'main sheet'!$G:$M, 4, 0) - VLOOKUP(ROUND($A22 + (G$9/12) + (1/12),5),'main sheet'!$G:$M, 4, 0)) / VLOOKUP(ROUND($A22,5),'main sheet'!$G:$M, 4, 0)) * G$11</f>
        <v>6.0043846967011927E-5</v>
      </c>
      <c r="H22" s="19">
        <f>((VLOOKUP(ROUND($A22 + (H$9/12),5),'main sheet'!$G:$M, 4, 0) - VLOOKUP(ROUND($A22 + (H$9/12) + (1/12),5),'main sheet'!$G:$M, 4, 0)) / VLOOKUP(ROUND($A22,5),'main sheet'!$G:$M, 4, 0)) * H$11</f>
        <v>5.9985598539479585E-5</v>
      </c>
      <c r="I22" s="19">
        <f>((VLOOKUP(ROUND($A22 + (I$9/12),5),'main sheet'!$G:$M, 4, 0) - VLOOKUP(ROUND($A22 + (I$9/12) + (1/12),5),'main sheet'!$G:$M, 4, 0)) / VLOOKUP(ROUND($A22,5),'main sheet'!$G:$M, 4, 0)) * I$11</f>
        <v>5.9927406618641621E-5</v>
      </c>
      <c r="J22" s="19">
        <f>((VLOOKUP(ROUND($A22 + (J$9/12),5),'main sheet'!$G:$M, 4, 0) - VLOOKUP(ROUND($A22 + (J$9/12) + (1/12),5),'main sheet'!$G:$M, 4, 0)) / VLOOKUP(ROUND($A22,5),'main sheet'!$G:$M, 4, 0)) * J$11</f>
        <v>5.9869271149681002E-5</v>
      </c>
      <c r="K22" s="19">
        <f>((VLOOKUP(ROUND($A22 + (K$9/12),5),'main sheet'!$G:$M, 4, 0) - VLOOKUP(ROUND($A22 + (K$9/12) + (1/12),5),'main sheet'!$G:$M, 4, 0)) / VLOOKUP(ROUND($A22,5),'main sheet'!$G:$M, 4, 0)) * K$11</f>
        <v>5.981119207783385E-5</v>
      </c>
      <c r="L22" s="19">
        <f>((VLOOKUP(ROUND($A22 + (L$9/12),5),'main sheet'!$G:$M, 4, 0) - VLOOKUP(ROUND($A22 + (L$9/12) + (1/12),5),'main sheet'!$G:$M, 4, 0)) / VLOOKUP(ROUND($A22,5),'main sheet'!$G:$M, 4, 0)) * L$11</f>
        <v>5.9753169348389433E-5</v>
      </c>
      <c r="M22" s="19">
        <f>((VLOOKUP(ROUND($A22 + (M$9/12),5),'main sheet'!$G:$M, 4, 0) - VLOOKUP(ROUND($A22 + (M$9/12) + (1/12),5),'main sheet'!$G:$M, 4, 0)) / VLOOKUP(ROUND($A22,5),'main sheet'!$G:$M, 4, 0)) * M$11</f>
        <v>5.9916742728694655E-5</v>
      </c>
      <c r="N22" s="19">
        <f>((VLOOKUP(ROUND($A22 + (N$9/12),5),'main sheet'!$G:$M, 4, 0) - VLOOKUP(ROUND($A22 + (N$9/12) + (1/12),5),'main sheet'!$G:$M, 4, 0)) / VLOOKUP(ROUND($A22,5),'main sheet'!$G:$M, 4, 0)) * N$11</f>
        <v>5.9877098381059914E-5</v>
      </c>
      <c r="O22" s="19">
        <f>((VLOOKUP(ROUND($A22 + (O$9/12),5),'main sheet'!$G:$M, 4, 0) - VLOOKUP(ROUND($A22 + (O$9/12) + (1/12),5),'main sheet'!$G:$M, 4, 0)) / VLOOKUP(ROUND($A22,5),'main sheet'!$G:$M, 4, 0)) * O$11</f>
        <v>5.983748026439549E-5</v>
      </c>
      <c r="P22" s="19">
        <f>((VLOOKUP(ROUND($A22 + (P$9/12),5),'main sheet'!$G:$M, 4, 0) - VLOOKUP(ROUND($A22 + (P$9/12) + (1/12),5),'main sheet'!$G:$M, 4, 0)) / VLOOKUP(ROUND($A22,5),'main sheet'!$G:$M, 4, 0)) * P$11</f>
        <v>5.9797888361345454E-5</v>
      </c>
      <c r="Q22" s="19">
        <f>((VLOOKUP(ROUND($A22 + (Q$9/12),5),'main sheet'!$G:$M, 4, 0) - VLOOKUP(ROUND($A22 + (Q$9/12) + (1/12),5),'main sheet'!$G:$M, 4, 0)) / VLOOKUP(ROUND($A22,5),'main sheet'!$G:$M, 4, 0)) * Q$11</f>
        <v>3.9008905066222939E-5</v>
      </c>
      <c r="R22" s="19">
        <f>((VLOOKUP(ROUND($A22 + (R$9/12),5),'main sheet'!$G:$M, 4, 0) - VLOOKUP(ROUND($A22 + (R$9/12) + (1/12),5),'main sheet'!$G:$M, 4, 0)) / VLOOKUP(ROUND($A22,5),'main sheet'!$G:$M, 4, 0)) * R$11</f>
        <v>3.8983094540958303E-5</v>
      </c>
      <c r="S22" s="19">
        <f>((VLOOKUP(ROUND($A22 + (S$9/12),5),'main sheet'!$G:$M, 4, 0) - VLOOKUP(ROUND($A22 + (S$9/12) + (1/12),5),'main sheet'!$G:$M, 4, 0)) / VLOOKUP(ROUND($A22,5),'main sheet'!$G:$M, 4, 0)) * S$11</f>
        <v>3.8957301093704588E-5</v>
      </c>
      <c r="T22" s="19">
        <f>((VLOOKUP(ROUND($A22 + (T$9/12),5),'main sheet'!$G:$M, 4, 0) - VLOOKUP(ROUND($A22 + (T$9/12) + (1/12),5),'main sheet'!$G:$M, 4, 0)) / VLOOKUP(ROUND($A22,5),'main sheet'!$G:$M, 4, 0)) * T$11</f>
        <v>3.8931524712727685E-5</v>
      </c>
      <c r="U22" s="19">
        <f>((VLOOKUP(ROUND($A22 + (U$9/12),5),'main sheet'!$G:$M, 4, 0) - VLOOKUP(ROUND($A22 + (U$9/12) + (1/12),5),'main sheet'!$G:$M, 4, 0)) / VLOOKUP(ROUND($A22,5),'main sheet'!$G:$M, 4, 0)) * U$11</f>
        <v>3.8905765386735762E-5</v>
      </c>
      <c r="V22" s="19">
        <f>((VLOOKUP(ROUND($A22 + (V$9/12),5),'main sheet'!$G:$M, 4, 0) - VLOOKUP(ROUND($A22 + (V$9/12) + (1/12),5),'main sheet'!$G:$M, 4, 0)) / VLOOKUP(ROUND($A22,5),'main sheet'!$G:$M, 4, 0)) * V$11</f>
        <v>3.8880023104877814E-5</v>
      </c>
      <c r="W22" s="19">
        <f>((VLOOKUP(ROUND($A22 + (W$9/12),5),'main sheet'!$G:$M, 4, 0) - VLOOKUP(ROUND($A22 + (W$9/12) + (1/12),5),'main sheet'!$G:$M, 4, 0)) / VLOOKUP(ROUND($A22,5),'main sheet'!$G:$M, 4, 0)) * W$11</f>
        <v>3.8854297855443019E-5</v>
      </c>
      <c r="X22" s="19">
        <f>((VLOOKUP(ROUND($A22 + (X$9/12),5),'main sheet'!$G:$M, 4, 0) - VLOOKUP(ROUND($A22 + (X$9/12) + (1/12),5),'main sheet'!$G:$M, 4, 0)) / VLOOKUP(ROUND($A22,5),'main sheet'!$G:$M, 4, 0)) * X$11</f>
        <v>3.882858962716193E-5</v>
      </c>
      <c r="Y22" s="19">
        <f>((VLOOKUP(ROUND($A22 + (Y$9/12),5),'main sheet'!$G:$M, 4, 0) - VLOOKUP(ROUND($A22 + (Y$9/12) + (1/12),5),'main sheet'!$G:$M, 4, 0)) / VLOOKUP(ROUND($A22,5),'main sheet'!$G:$M, 4, 0)) * Y$11</f>
        <v>3.8802898409205075E-5</v>
      </c>
      <c r="Z22" s="19">
        <f>((VLOOKUP(ROUND($A22 + (Z$9/12),5),'main sheet'!$G:$M, 4, 0) - VLOOKUP(ROUND($A22 + (Z$9/12) + (1/12),5),'main sheet'!$G:$M, 4, 0)) / VLOOKUP(ROUND($A22,5),'main sheet'!$G:$M, 4, 0)) * Z$11</f>
        <v>3.8777224189884849E-5</v>
      </c>
      <c r="AA22" s="19">
        <f>((VLOOKUP(ROUND($A22 + (AA$9/12),5),'main sheet'!$G:$M, 4, 0) - VLOOKUP(ROUND($A22 + (AA$9/12) + (1/12),5),'main sheet'!$G:$M, 4, 0)) / VLOOKUP(ROUND($A22,5),'main sheet'!$G:$M, 4, 0)) * AA$11</f>
        <v>3.8751566957954179E-5</v>
      </c>
      <c r="AB22" s="19">
        <f>((VLOOKUP(ROUND($A22 + (AB$9/12),5),'main sheet'!$G:$M, 4, 0) - VLOOKUP(ROUND($A22 + (AB$9/12) + (1/12),5),'main sheet'!$G:$M, 4, 0)) / VLOOKUP(ROUND($A22,5),'main sheet'!$G:$M, 4, 0)) * AB$11</f>
        <v>3.8725926702605067E-5</v>
      </c>
      <c r="AC22" s="19">
        <f>((VLOOKUP(ROUND($A22 + (AC$9/12),5),'main sheet'!$G:$M, 4, 0) - VLOOKUP(ROUND($A22 + (AC$9/12) + (1/12),5),'main sheet'!$G:$M, 4, 0)) / VLOOKUP(ROUND($A22,5),'main sheet'!$G:$M, 4, 0)) * AC$11</f>
        <v>2.7172553459577237E-5</v>
      </c>
      <c r="AD22" s="19">
        <f>((VLOOKUP(ROUND($A22 + (AD$9/12),5),'main sheet'!$G:$M, 4, 0) - VLOOKUP(ROUND($A22 + (AD$9/12) + (1/12),5),'main sheet'!$G:$M, 4, 0)) / VLOOKUP(ROUND($A22,5),'main sheet'!$G:$M, 4, 0)) * AD$11</f>
        <v>2.7154574542392894E-5</v>
      </c>
      <c r="AE22" s="19">
        <f>((VLOOKUP(ROUND($A22 + (AE$9/12),5),'main sheet'!$G:$M, 4, 0) - VLOOKUP(ROUND($A22 + (AE$9/12) + (1/12),5),'main sheet'!$G:$M, 4, 0)) / VLOOKUP(ROUND($A22,5),'main sheet'!$G:$M, 4, 0)) * AE$11</f>
        <v>2.7136607521089576E-5</v>
      </c>
      <c r="AF22" s="19">
        <f>((VLOOKUP(ROUND($A22 + (AF$9/12),5),'main sheet'!$G:$M, 4, 0) - VLOOKUP(ROUND($A22 + (AF$9/12) + (1/12),5),'main sheet'!$G:$M, 4, 0)) / VLOOKUP(ROUND($A22,5),'main sheet'!$G:$M, 4, 0)) * AF$11</f>
        <v>2.7118652387796285E-5</v>
      </c>
      <c r="AH22" s="18">
        <f t="shared" si="0"/>
        <v>0.75</v>
      </c>
      <c r="AI22" s="19">
        <f t="shared" si="1"/>
        <v>2.7517428515013475E-3</v>
      </c>
    </row>
    <row r="23" spans="1:35" x14ac:dyDescent="0.3">
      <c r="A23" s="19">
        <v>0.83333333333333337</v>
      </c>
      <c r="C23" s="19">
        <f>((VLOOKUP(ROUND($A23 + (C$9/12),5),'main sheet'!$G:$M, 4, 0) - VLOOKUP(ROUND($A23 + (C$9/12) + (1/12),5),'main sheet'!$G:$M, 4, 0)) / VLOOKUP(ROUND($A23,5),'main sheet'!$G:$M, 4, 0)) * C$11</f>
        <v>7.2972232507197154E-4</v>
      </c>
      <c r="D23" s="19">
        <f>((VLOOKUP(ROUND($A23 + (D$9/12),5),'main sheet'!$G:$M, 4, 0) - VLOOKUP(ROUND($A23 + (D$9/12) + (1/12),5),'main sheet'!$G:$M, 4, 0)) / VLOOKUP(ROUND($A23,5),'main sheet'!$G:$M, 4, 0)) * D$11</f>
        <v>6.0262960320165003E-5</v>
      </c>
      <c r="E23" s="19">
        <f>((VLOOKUP(ROUND($A23 + (E$9/12),5),'main sheet'!$G:$M, 4, 0) - VLOOKUP(ROUND($A23 + (E$9/12) + (1/12),5),'main sheet'!$G:$M, 4, 0)) / VLOOKUP(ROUND($A23,5),'main sheet'!$G:$M, 4, 0)) * E$11</f>
        <v>6.0204499331164376E-5</v>
      </c>
      <c r="F23" s="19">
        <f>((VLOOKUP(ROUND($A23 + (F$9/12),5),'main sheet'!$G:$M, 4, 0) - VLOOKUP(ROUND($A23 + (F$9/12) + (1/12),5),'main sheet'!$G:$M, 4, 0)) / VLOOKUP(ROUND($A23,5),'main sheet'!$G:$M, 4, 0)) * F$11</f>
        <v>6.0146095055063629E-5</v>
      </c>
      <c r="G23" s="19">
        <f>((VLOOKUP(ROUND($A23 + (G$9/12),5),'main sheet'!$G:$M, 4, 0) - VLOOKUP(ROUND($A23 + (G$9/12) + (1/12),5),'main sheet'!$G:$M, 4, 0)) / VLOOKUP(ROUND($A23,5),'main sheet'!$G:$M, 4, 0)) * G$11</f>
        <v>6.0087747436845688E-5</v>
      </c>
      <c r="H23" s="19">
        <f>((VLOOKUP(ROUND($A23 + (H$9/12),5),'main sheet'!$G:$M, 4, 0) - VLOOKUP(ROUND($A23 + (H$9/12) + (1/12),5),'main sheet'!$G:$M, 4, 0)) / VLOOKUP(ROUND($A23,5),'main sheet'!$G:$M, 4, 0)) * H$11</f>
        <v>6.0029456421546822E-5</v>
      </c>
      <c r="I23" s="19">
        <f>((VLOOKUP(ROUND($A23 + (I$9/12),5),'main sheet'!$G:$M, 4, 0) - VLOOKUP(ROUND($A23 + (I$9/12) + (1/12),5),'main sheet'!$G:$M, 4, 0)) / VLOOKUP(ROUND($A23,5),'main sheet'!$G:$M, 4, 0)) * I$11</f>
        <v>5.9971221954256656E-5</v>
      </c>
      <c r="J23" s="19">
        <f>((VLOOKUP(ROUND($A23 + (J$9/12),5),'main sheet'!$G:$M, 4, 0) - VLOOKUP(ROUND($A23 + (J$9/12) + (1/12),5),'main sheet'!$G:$M, 4, 0)) / VLOOKUP(ROUND($A23,5),'main sheet'!$G:$M, 4, 0)) * J$11</f>
        <v>5.9913043980118064E-5</v>
      </c>
      <c r="K23" s="19">
        <f>((VLOOKUP(ROUND($A23 + (K$9/12),5),'main sheet'!$G:$M, 4, 0) - VLOOKUP(ROUND($A23 + (K$9/12) + (1/12),5),'main sheet'!$G:$M, 4, 0)) / VLOOKUP(ROUND($A23,5),'main sheet'!$G:$M, 4, 0)) * K$11</f>
        <v>5.9854922444327133E-5</v>
      </c>
      <c r="L23" s="19">
        <f>((VLOOKUP(ROUND($A23 + (L$9/12),5),'main sheet'!$G:$M, 4, 0) - VLOOKUP(ROUND($A23 + (L$9/12) + (1/12),5),'main sheet'!$G:$M, 4, 0)) / VLOOKUP(ROUND($A23,5),'main sheet'!$G:$M, 4, 0)) * L$11</f>
        <v>5.9796857292133145E-5</v>
      </c>
      <c r="M23" s="19">
        <f>((VLOOKUP(ROUND($A23 + (M$9/12),5),'main sheet'!$G:$M, 4, 0) - VLOOKUP(ROUND($A23 + (M$9/12) + (1/12),5),'main sheet'!$G:$M, 4, 0)) / VLOOKUP(ROUND($A23,5),'main sheet'!$G:$M, 4, 0)) * M$11</f>
        <v>5.9960550267511138E-5</v>
      </c>
      <c r="N23" s="19">
        <f>((VLOOKUP(ROUND($A23 + (N$9/12),5),'main sheet'!$G:$M, 4, 0) - VLOOKUP(ROUND($A23 + (N$9/12) + (1/12),5),'main sheet'!$G:$M, 4, 0)) / VLOOKUP(ROUND($A23,5),'main sheet'!$G:$M, 4, 0)) * N$11</f>
        <v>5.9920876934300433E-5</v>
      </c>
      <c r="O23" s="19">
        <f>((VLOOKUP(ROUND($A23 + (O$9/12),5),'main sheet'!$G:$M, 4, 0) - VLOOKUP(ROUND($A23 + (O$9/12) + (1/12),5),'main sheet'!$G:$M, 4, 0)) / VLOOKUP(ROUND($A23,5),'main sheet'!$G:$M, 4, 0)) * O$11</f>
        <v>5.9881229851238565E-5</v>
      </c>
      <c r="P23" s="19">
        <f>((VLOOKUP(ROUND($A23 + (P$9/12),5),'main sheet'!$G:$M, 4, 0) - VLOOKUP(ROUND($A23 + (P$9/12) + (1/12),5),'main sheet'!$G:$M, 4, 0)) / VLOOKUP(ROUND($A23,5),'main sheet'!$G:$M, 4, 0)) * P$11</f>
        <v>3.9063272542339691E-5</v>
      </c>
      <c r="Q23" s="19">
        <f>((VLOOKUP(ROUND($A23 + (Q$9/12),5),'main sheet'!$G:$M, 4, 0) - VLOOKUP(ROUND($A23 + (Q$9/12) + (1/12),5),'main sheet'!$G:$M, 4, 0)) / VLOOKUP(ROUND($A23,5),'main sheet'!$G:$M, 4, 0)) * Q$11</f>
        <v>3.9037426044439737E-5</v>
      </c>
      <c r="R23" s="19">
        <f>((VLOOKUP(ROUND($A23 + (R$9/12),5),'main sheet'!$G:$M, 4, 0) - VLOOKUP(ROUND($A23 + (R$9/12) + (1/12),5),'main sheet'!$G:$M, 4, 0)) / VLOOKUP(ROUND($A23,5),'main sheet'!$G:$M, 4, 0)) * R$11</f>
        <v>3.9011596648352676E-5</v>
      </c>
      <c r="S23" s="19">
        <f>((VLOOKUP(ROUND($A23 + (S$9/12),5),'main sheet'!$G:$M, 4, 0) - VLOOKUP(ROUND($A23 + (S$9/12) + (1/12),5),'main sheet'!$G:$M, 4, 0)) / VLOOKUP(ROUND($A23,5),'main sheet'!$G:$M, 4, 0)) * S$11</f>
        <v>3.8985784342328025E-5</v>
      </c>
      <c r="T23" s="19">
        <f>((VLOOKUP(ROUND($A23 + (T$9/12),5),'main sheet'!$G:$M, 4, 0) - VLOOKUP(ROUND($A23 + (T$9/12) + (1/12),5),'main sheet'!$G:$M, 4, 0)) / VLOOKUP(ROUND($A23,5),'main sheet'!$G:$M, 4, 0)) * T$11</f>
        <v>3.8959989115058214E-5</v>
      </c>
      <c r="U23" s="19">
        <f>((VLOOKUP(ROUND($A23 + (U$9/12),5),'main sheet'!$G:$M, 4, 0) - VLOOKUP(ROUND($A23 + (U$9/12) + (1/12),5),'main sheet'!$G:$M, 4, 0)) / VLOOKUP(ROUND($A23,5),'main sheet'!$G:$M, 4, 0)) * U$11</f>
        <v>3.8934210955677132E-5</v>
      </c>
      <c r="V23" s="19">
        <f>((VLOOKUP(ROUND($A23 + (V$9/12),5),'main sheet'!$G:$M, 4, 0) - VLOOKUP(ROUND($A23 + (V$9/12) + (1/12),5),'main sheet'!$G:$M, 4, 0)) / VLOOKUP(ROUND($A23,5),'main sheet'!$G:$M, 4, 0)) * V$11</f>
        <v>3.890844985245762E-5</v>
      </c>
      <c r="W23" s="19">
        <f>((VLOOKUP(ROUND($A23 + (W$9/12),5),'main sheet'!$G:$M, 4, 0) - VLOOKUP(ROUND($A23 + (W$9/12) + (1/12),5),'main sheet'!$G:$M, 4, 0)) / VLOOKUP(ROUND($A23,5),'main sheet'!$G:$M, 4, 0)) * W$11</f>
        <v>3.888270579411453E-5</v>
      </c>
      <c r="X23" s="19">
        <f>((VLOOKUP(ROUND($A23 + (X$9/12),5),'main sheet'!$G:$M, 4, 0) - VLOOKUP(ROUND($A23 + (X$9/12) + (1/12),5),'main sheet'!$G:$M, 4, 0)) / VLOOKUP(ROUND($A23,5),'main sheet'!$G:$M, 4, 0)) * X$11</f>
        <v>3.8856978769803299E-5</v>
      </c>
      <c r="Y23" s="19">
        <f>((VLOOKUP(ROUND($A23 + (Y$9/12),5),'main sheet'!$G:$M, 4, 0) - VLOOKUP(ROUND($A23 + (Y$9/12) + (1/12),5),'main sheet'!$G:$M, 4, 0)) / VLOOKUP(ROUND($A23,5),'main sheet'!$G:$M, 4, 0)) * Y$11</f>
        <v>3.8831268767820033E-5</v>
      </c>
      <c r="Z23" s="19">
        <f>((VLOOKUP(ROUND($A23 + (Z$9/12),5),'main sheet'!$G:$M, 4, 0) - VLOOKUP(ROUND($A23 + (Z$9/12) + (1/12),5),'main sheet'!$G:$M, 4, 0)) / VLOOKUP(ROUND($A23,5),'main sheet'!$G:$M, 4, 0)) * Z$11</f>
        <v>3.8805575776901972E-5</v>
      </c>
      <c r="AA23" s="19">
        <f>((VLOOKUP(ROUND($A23 + (AA$9/12),5),'main sheet'!$G:$M, 4, 0) - VLOOKUP(ROUND($A23 + (AA$9/12) + (1/12),5),'main sheet'!$G:$M, 4, 0)) / VLOOKUP(ROUND($A23,5),'main sheet'!$G:$M, 4, 0)) * AA$11</f>
        <v>3.8779899786226073E-5</v>
      </c>
      <c r="AB23" s="19">
        <f>((VLOOKUP(ROUND($A23 + (AB$9/12),5),'main sheet'!$G:$M, 4, 0) - VLOOKUP(ROUND($A23 + (AB$9/12) + (1/12),5),'main sheet'!$G:$M, 4, 0)) / VLOOKUP(ROUND($A23,5),'main sheet'!$G:$M, 4, 0)) * AB$11</f>
        <v>2.7210424380300004E-5</v>
      </c>
      <c r="AC23" s="19">
        <f>((VLOOKUP(ROUND($A23 + (AC$9/12),5),'main sheet'!$G:$M, 4, 0) - VLOOKUP(ROUND($A23 + (AC$9/12) + (1/12),5),'main sheet'!$G:$M, 4, 0)) / VLOOKUP(ROUND($A23,5),'main sheet'!$G:$M, 4, 0)) * AC$11</f>
        <v>2.7192420405546136E-5</v>
      </c>
      <c r="AD23" s="19">
        <f>((VLOOKUP(ROUND($A23 + (AD$9/12),5),'main sheet'!$G:$M, 4, 0) - VLOOKUP(ROUND($A23 + (AD$9/12) + (1/12),5),'main sheet'!$G:$M, 4, 0)) / VLOOKUP(ROUND($A23,5),'main sheet'!$G:$M, 4, 0)) * AD$11</f>
        <v>2.7174428343252823E-5</v>
      </c>
      <c r="AE23" s="19">
        <f>((VLOOKUP(ROUND($A23 + (AE$9/12),5),'main sheet'!$G:$M, 4, 0) - VLOOKUP(ROUND($A23 + (AE$9/12) + (1/12),5),'main sheet'!$G:$M, 4, 0)) / VLOOKUP(ROUND($A23,5),'main sheet'!$G:$M, 4, 0)) * AE$11</f>
        <v>2.7156448185538086E-5</v>
      </c>
      <c r="AF23" s="19">
        <f>((VLOOKUP(ROUND($A23 + (AF$9/12),5),'main sheet'!$G:$M, 4, 0) - VLOOKUP(ROUND($A23 + (AF$9/12) + (1/12),5),'main sheet'!$G:$M, 4, 0)) / VLOOKUP(ROUND($A23,5),'main sheet'!$G:$M, 4, 0)) * AF$11</f>
        <v>2.7138479924525183E-5</v>
      </c>
      <c r="AH23" s="18">
        <f t="shared" si="0"/>
        <v>0.83333333333333337</v>
      </c>
      <c r="AI23" s="19">
        <f t="shared" si="1"/>
        <v>2.0526811459953241E-3</v>
      </c>
    </row>
    <row r="24" spans="1:35" x14ac:dyDescent="0.3">
      <c r="A24" s="19">
        <v>0.91666666666666663</v>
      </c>
      <c r="C24" s="19">
        <f>((VLOOKUP(ROUND($A24 + (C$9/12),5),'main sheet'!$G:$M, 4, 0) - VLOOKUP(ROUND($A24 + (C$9/12) + (1/12),5),'main sheet'!$G:$M, 4, 0)) / VLOOKUP(ROUND($A24,5),'main sheet'!$G:$M, 4, 0)) * C$11</f>
        <v>6.036561380363667E-5</v>
      </c>
      <c r="D24" s="19">
        <f>((VLOOKUP(ROUND($A24 + (D$9/12),5),'main sheet'!$G:$M, 4, 0) - VLOOKUP(ROUND($A24 + (D$9/12) + (1/12),5),'main sheet'!$G:$M, 4, 0)) / VLOOKUP(ROUND($A24,5),'main sheet'!$G:$M, 4, 0)) * D$11</f>
        <v>6.0307053230677072E-5</v>
      </c>
      <c r="E24" s="19">
        <f>((VLOOKUP(ROUND($A24 + (E$9/12),5),'main sheet'!$G:$M, 4, 0) - VLOOKUP(ROUND($A24 + (E$9/12) + (1/12),5),'main sheet'!$G:$M, 4, 0)) / VLOOKUP(ROUND($A24,5),'main sheet'!$G:$M, 4, 0)) * E$11</f>
        <v>6.0248549467223575E-5</v>
      </c>
      <c r="F24" s="19">
        <f>((VLOOKUP(ROUND($A24 + (F$9/12),5),'main sheet'!$G:$M, 4, 0) - VLOOKUP(ROUND($A24 + (F$9/12) + (1/12),5),'main sheet'!$G:$M, 4, 0)) / VLOOKUP(ROUND($A24,5),'main sheet'!$G:$M, 4, 0)) * F$11</f>
        <v>6.019010245816537E-5</v>
      </c>
      <c r="G24" s="19">
        <f>((VLOOKUP(ROUND($A24 + (G$9/12),5),'main sheet'!$G:$M, 4, 0) - VLOOKUP(ROUND($A24 + (G$9/12) + (1/12),5),'main sheet'!$G:$M, 4, 0)) / VLOOKUP(ROUND($A24,5),'main sheet'!$G:$M, 4, 0)) * G$11</f>
        <v>6.0131712148445138E-5</v>
      </c>
      <c r="H24" s="19">
        <f>((VLOOKUP(ROUND($A24 + (H$9/12),5),'main sheet'!$G:$M, 4, 0) - VLOOKUP(ROUND($A24 + (H$9/12) + (1/12),5),'main sheet'!$G:$M, 4, 0)) / VLOOKUP(ROUND($A24,5),'main sheet'!$G:$M, 4, 0)) * H$11</f>
        <v>6.0073378483058925E-5</v>
      </c>
      <c r="I24" s="19">
        <f>((VLOOKUP(ROUND($A24 + (I$9/12),5),'main sheet'!$G:$M, 4, 0) - VLOOKUP(ROUND($A24 + (I$9/12) + (1/12),5),'main sheet'!$G:$M, 4, 0)) / VLOOKUP(ROUND($A24,5),'main sheet'!$G:$M, 4, 0)) * I$11</f>
        <v>6.0015101407056188E-5</v>
      </c>
      <c r="J24" s="19">
        <f>((VLOOKUP(ROUND($A24 + (J$9/12),5),'main sheet'!$G:$M, 4, 0) - VLOOKUP(ROUND($A24 + (J$9/12) + (1/12),5),'main sheet'!$G:$M, 4, 0)) / VLOOKUP(ROUND($A24,5),'main sheet'!$G:$M, 4, 0)) * J$11</f>
        <v>5.9956880865539662E-5</v>
      </c>
      <c r="K24" s="19">
        <f>((VLOOKUP(ROUND($A24 + (K$9/12),5),'main sheet'!$G:$M, 4, 0) - VLOOKUP(ROUND($A24 + (K$9/12) + (1/12),5),'main sheet'!$G:$M, 4, 0)) / VLOOKUP(ROUND($A24,5),'main sheet'!$G:$M, 4, 0)) * K$11</f>
        <v>5.9898716803665335E-5</v>
      </c>
      <c r="L24" s="19">
        <f>((VLOOKUP(ROUND($A24 + (L$9/12),5),'main sheet'!$G:$M, 4, 0) - VLOOKUP(ROUND($A24 + (L$9/12) + (1/12),5),'main sheet'!$G:$M, 4, 0)) / VLOOKUP(ROUND($A24,5),'main sheet'!$G:$M, 4, 0)) * L$11</f>
        <v>5.9840609166642418E-5</v>
      </c>
      <c r="M24" s="19">
        <f>((VLOOKUP(ROUND($A24 + (M$9/12),5),'main sheet'!$G:$M, 4, 0) - VLOOKUP(ROUND($A24 + (M$9/12) + (1/12),5),'main sheet'!$G:$M, 4, 0)) / VLOOKUP(ROUND($A24,5),'main sheet'!$G:$M, 4, 0)) * M$11</f>
        <v>6.0004421912102671E-5</v>
      </c>
      <c r="N24" s="19">
        <f>((VLOOKUP(ROUND($A24 + (N$9/12),5),'main sheet'!$G:$M, 4, 0) - VLOOKUP(ROUND($A24 + (N$9/12) + (1/12),5),'main sheet'!$G:$M, 4, 0)) / VLOOKUP(ROUND($A24,5),'main sheet'!$G:$M, 4, 0)) * N$11</f>
        <v>5.9964719550899953E-5</v>
      </c>
      <c r="O24" s="19">
        <f>((VLOOKUP(ROUND($A24 + (O$9/12),5),'main sheet'!$G:$M, 4, 0) - VLOOKUP(ROUND($A24 + (O$9/12) + (1/12),5),'main sheet'!$G:$M, 4, 0)) / VLOOKUP(ROUND($A24,5),'main sheet'!$G:$M, 4, 0)) * O$11</f>
        <v>3.9117736702485587E-5</v>
      </c>
      <c r="P24" s="19">
        <f>((VLOOKUP(ROUND($A24 + (P$9/12),5),'main sheet'!$G:$M, 4, 0) - VLOOKUP(ROUND($A24 + (P$9/12) + (1/12),5),'main sheet'!$G:$M, 4, 0)) / VLOOKUP(ROUND($A24,5),'main sheet'!$G:$M, 4, 0)) * P$11</f>
        <v>3.9091854167978639E-5</v>
      </c>
      <c r="Q24" s="19">
        <f>((VLOOKUP(ROUND($A24 + (Q$9/12),5),'main sheet'!$G:$M, 4, 0) - VLOOKUP(ROUND($A24 + (Q$9/12) + (1/12),5),'main sheet'!$G:$M, 4, 0)) / VLOOKUP(ROUND($A24,5),'main sheet'!$G:$M, 4, 0)) * Q$11</f>
        <v>3.9065988759128846E-5</v>
      </c>
      <c r="R24" s="19">
        <f>((VLOOKUP(ROUND($A24 + (R$9/12),5),'main sheet'!$G:$M, 4, 0) - VLOOKUP(ROUND($A24 + (R$9/12) + (1/12),5),'main sheet'!$G:$M, 4, 0)) / VLOOKUP(ROUND($A24,5),'main sheet'!$G:$M, 4, 0)) * R$11</f>
        <v>3.9040140464169388E-5</v>
      </c>
      <c r="S24" s="19">
        <f>((VLOOKUP(ROUND($A24 + (S$9/12),5),'main sheet'!$G:$M, 4, 0) - VLOOKUP(ROUND($A24 + (S$9/12) + (1/12),5),'main sheet'!$G:$M, 4, 0)) / VLOOKUP(ROUND($A24,5),'main sheet'!$G:$M, 4, 0)) * S$11</f>
        <v>3.9014309271776913E-5</v>
      </c>
      <c r="T24" s="19">
        <f>((VLOOKUP(ROUND($A24 + (T$9/12),5),'main sheet'!$G:$M, 4, 0) - VLOOKUP(ROUND($A24 + (T$9/12) + (1/12),5),'main sheet'!$G:$M, 4, 0)) / VLOOKUP(ROUND($A24,5),'main sheet'!$G:$M, 4, 0)) * T$11</f>
        <v>3.8988495171070136E-5</v>
      </c>
      <c r="U24" s="19">
        <f>((VLOOKUP(ROUND($A24 + (U$9/12),5),'main sheet'!$G:$M, 4, 0) - VLOOKUP(ROUND($A24 + (U$9/12) + (1/12),5),'main sheet'!$G:$M, 4, 0)) / VLOOKUP(ROUND($A24,5),'main sheet'!$G:$M, 4, 0)) * U$11</f>
        <v>3.8962698150305576E-5</v>
      </c>
      <c r="V24" s="19">
        <f>((VLOOKUP(ROUND($A24 + (V$9/12),5),'main sheet'!$G:$M, 4, 0) - VLOOKUP(ROUND($A24 + (V$9/12) + (1/12),5),'main sheet'!$G:$M, 4, 0)) / VLOOKUP(ROUND($A24,5),'main sheet'!$G:$M, 4, 0)) * V$11</f>
        <v>3.8936918198182344E-5</v>
      </c>
      <c r="W24" s="19">
        <f>((VLOOKUP(ROUND($A24 + (W$9/12),5),'main sheet'!$G:$M, 4, 0) - VLOOKUP(ROUND($A24 + (W$9/12) + (1/12),5),'main sheet'!$G:$M, 4, 0)) / VLOOKUP(ROUND($A24,5),'main sheet'!$G:$M, 4, 0)) * W$11</f>
        <v>3.8911155303840745E-5</v>
      </c>
      <c r="X24" s="19">
        <f>((VLOOKUP(ROUND($A24 + (X$9/12),5),'main sheet'!$G:$M, 4, 0) - VLOOKUP(ROUND($A24 + (X$9/12) + (1/12),5),'main sheet'!$G:$M, 4, 0)) / VLOOKUP(ROUND($A24,5),'main sheet'!$G:$M, 4, 0)) * X$11</f>
        <v>3.888540945556058E-5</v>
      </c>
      <c r="Y24" s="19">
        <f>((VLOOKUP(ROUND($A24 + (Y$9/12),5),'main sheet'!$G:$M, 4, 0) - VLOOKUP(ROUND($A24 + (Y$9/12) + (1/12),5),'main sheet'!$G:$M, 4, 0)) / VLOOKUP(ROUND($A24,5),'main sheet'!$G:$M, 4, 0)) * Y$11</f>
        <v>3.8859680642063397E-5</v>
      </c>
      <c r="Z24" s="19">
        <f>((VLOOKUP(ROUND($A24 + (Z$9/12),5),'main sheet'!$G:$M, 4, 0) - VLOOKUP(ROUND($A24 + (Z$9/12) + (1/12),5),'main sheet'!$G:$M, 4, 0)) / VLOOKUP(ROUND($A24,5),'main sheet'!$G:$M, 4, 0)) * Z$11</f>
        <v>3.8833968852511015E-5</v>
      </c>
      <c r="AA24" s="19">
        <f>((VLOOKUP(ROUND($A24 + (AA$9/12),5),'main sheet'!$G:$M, 4, 0) - VLOOKUP(ROUND($A24 + (AA$9/12) + (1/12),5),'main sheet'!$G:$M, 4, 0)) / VLOOKUP(ROUND($A24,5),'main sheet'!$G:$M, 4, 0)) * AA$11</f>
        <v>2.7248362648515507E-5</v>
      </c>
      <c r="AB24" s="19">
        <f>((VLOOKUP(ROUND($A24 + (AB$9/12),5),'main sheet'!$G:$M, 4, 0) - VLOOKUP(ROUND($A24 + (AB$9/12) + (1/12),5),'main sheet'!$G:$M, 4, 0)) / VLOOKUP(ROUND($A24,5),'main sheet'!$G:$M, 4, 0)) * AB$11</f>
        <v>2.7230333571631161E-5</v>
      </c>
      <c r="AC24" s="19">
        <f>((VLOOKUP(ROUND($A24 + (AC$9/12),5),'main sheet'!$G:$M, 4, 0) - VLOOKUP(ROUND($A24 + (AC$9/12) + (1/12),5),'main sheet'!$G:$M, 4, 0)) / VLOOKUP(ROUND($A24,5),'main sheet'!$G:$M, 4, 0)) * AC$11</f>
        <v>2.7212316423816371E-5</v>
      </c>
      <c r="AD24" s="19">
        <f>((VLOOKUP(ROUND($A24 + (AD$9/12),5),'main sheet'!$G:$M, 4, 0) - VLOOKUP(ROUND($A24 + (AD$9/12) + (1/12),5),'main sheet'!$G:$M, 4, 0)) / VLOOKUP(ROUND($A24,5),'main sheet'!$G:$M, 4, 0)) * AD$11</f>
        <v>2.7194311197178182E-5</v>
      </c>
      <c r="AE24" s="19">
        <f>((VLOOKUP(ROUND($A24 + (AE$9/12),5),'main sheet'!$G:$M, 4, 0) - VLOOKUP(ROUND($A24 + (AE$9/12) + (1/12),5),'main sheet'!$G:$M, 4, 0)) / VLOOKUP(ROUND($A24,5),'main sheet'!$G:$M, 4, 0)) * AE$11</f>
        <v>2.7176317883828861E-5</v>
      </c>
      <c r="AF24" s="19">
        <f>((VLOOKUP(ROUND($A24 + (AF$9/12),5),'main sheet'!$G:$M, 4, 0) - VLOOKUP(ROUND($A24 + (AF$9/12) + (1/12),5),'main sheet'!$G:$M, 4, 0)) / VLOOKUP(ROUND($A24,5),'main sheet'!$G:$M, 4, 0)) * AF$11</f>
        <v>2.7158336475885891E-5</v>
      </c>
      <c r="AH24" s="18">
        <f t="shared" si="0"/>
        <v>0.91666666666666663</v>
      </c>
      <c r="AI24" s="19">
        <f t="shared" si="1"/>
        <v>1.3519251926370421E-3</v>
      </c>
    </row>
    <row r="25" spans="1:35" x14ac:dyDescent="0.3">
      <c r="A25" s="19">
        <v>1</v>
      </c>
      <c r="C25" s="19">
        <f>((VLOOKUP(ROUND($A25 + (C$9/12),5),'main sheet'!$G:$M, 4, 0) - VLOOKUP(ROUND($A25 + (C$9/12) + (1/12),5),'main sheet'!$G:$M, 4, 0)) / VLOOKUP(ROUND($A25,5),'main sheet'!$G:$M, 4, 0)) * C$11</f>
        <v>6.0409814163456505E-5</v>
      </c>
      <c r="D25" s="19">
        <f>((VLOOKUP(ROUND($A25 + (D$9/12),5),'main sheet'!$G:$M, 4, 0) - VLOOKUP(ROUND($A25 + (D$9/12) + (1/12),5),'main sheet'!$G:$M, 4, 0)) / VLOOKUP(ROUND($A25,5),'main sheet'!$G:$M, 4, 0)) * D$11</f>
        <v>6.0351210711807654E-5</v>
      </c>
      <c r="E25" s="19">
        <f>((VLOOKUP(ROUND($A25 + (E$9/12),5),'main sheet'!$G:$M, 4, 0) - VLOOKUP(ROUND($A25 + (E$9/12) + (1/12),5),'main sheet'!$G:$M, 4, 0)) / VLOOKUP(ROUND($A25,5),'main sheet'!$G:$M, 4, 0)) * E$11</f>
        <v>6.0292664111261438E-5</v>
      </c>
      <c r="F25" s="19">
        <f>((VLOOKUP(ROUND($A25 + (F$9/12),5),'main sheet'!$G:$M, 4, 0) - VLOOKUP(ROUND($A25 + (F$9/12) + (1/12),5),'main sheet'!$G:$M, 4, 0)) / VLOOKUP(ROUND($A25,5),'main sheet'!$G:$M, 4, 0)) * F$11</f>
        <v>6.0234174306666702E-5</v>
      </c>
      <c r="G25" s="19">
        <f>((VLOOKUP(ROUND($A25 + (G$9/12),5),'main sheet'!$G:$M, 4, 0) - VLOOKUP(ROUND($A25 + (G$9/12) + (1/12),5),'main sheet'!$G:$M, 4, 0)) / VLOOKUP(ROUND($A25,5),'main sheet'!$G:$M, 4, 0)) * G$11</f>
        <v>6.017574124292581E-5</v>
      </c>
      <c r="H25" s="19">
        <f>((VLOOKUP(ROUND($A25 + (H$9/12),5),'main sheet'!$G:$M, 4, 0) - VLOOKUP(ROUND($A25 + (H$9/12) + (1/12),5),'main sheet'!$G:$M, 4, 0)) / VLOOKUP(ROUND($A25,5),'main sheet'!$G:$M, 4, 0)) * H$11</f>
        <v>6.0117364864994541E-5</v>
      </c>
      <c r="I25" s="19">
        <f>((VLOOKUP(ROUND($A25 + (I$9/12),5),'main sheet'!$G:$M, 4, 0) - VLOOKUP(ROUND($A25 + (I$9/12) + (1/12),5),'main sheet'!$G:$M, 4, 0)) / VLOOKUP(ROUND($A25,5),'main sheet'!$G:$M, 4, 0)) * I$11</f>
        <v>6.0059045117882102E-5</v>
      </c>
      <c r="J25" s="19">
        <f>((VLOOKUP(ROUND($A25 + (J$9/12),5),'main sheet'!$G:$M, 4, 0) - VLOOKUP(ROUND($A25 + (J$9/12) + (1/12),5),'main sheet'!$G:$M, 4, 0)) / VLOOKUP(ROUND($A25,5),'main sheet'!$G:$M, 4, 0)) * J$11</f>
        <v>6.000078194665104E-5</v>
      </c>
      <c r="K25" s="19">
        <f>((VLOOKUP(ROUND($A25 + (K$9/12),5),'main sheet'!$G:$M, 4, 0) - VLOOKUP(ROUND($A25 + (K$9/12) + (1/12),5),'main sheet'!$G:$M, 4, 0)) / VLOOKUP(ROUND($A25,5),'main sheet'!$G:$M, 4, 0)) * K$11</f>
        <v>5.9942575296417197E-5</v>
      </c>
      <c r="L25" s="19">
        <f>((VLOOKUP(ROUND($A25 + (L$9/12),5),'main sheet'!$G:$M, 4, 0) - VLOOKUP(ROUND($A25 + (L$9/12) + (1/12),5),'main sheet'!$G:$M, 4, 0)) / VLOOKUP(ROUND($A25,5),'main sheet'!$G:$M, 4, 0)) * L$11</f>
        <v>5.9884425112349651E-5</v>
      </c>
      <c r="M25" s="19">
        <f>((VLOOKUP(ROUND($A25 + (M$9/12),5),'main sheet'!$G:$M, 4, 0) - VLOOKUP(ROUND($A25 + (M$9/12) + (1/12),5),'main sheet'!$G:$M, 4, 0)) / VLOOKUP(ROUND($A25,5),'main sheet'!$G:$M, 4, 0)) * M$11</f>
        <v>6.0048357803286082E-5</v>
      </c>
      <c r="N25" s="19">
        <f>((VLOOKUP(ROUND($A25 + (N$9/12),5),'main sheet'!$G:$M, 4, 0) - VLOOKUP(ROUND($A25 + (N$9/12) + (1/12),5),'main sheet'!$G:$M, 4, 0)) / VLOOKUP(ROUND($A25,5),'main sheet'!$G:$M, 4, 0)) * N$11</f>
        <v>3.9172297770386843E-5</v>
      </c>
      <c r="O25" s="19">
        <f>((VLOOKUP(ROUND($A25 + (O$9/12),5),'main sheet'!$G:$M, 4, 0) - VLOOKUP(ROUND($A25 + (O$9/12) + (1/12),5),'main sheet'!$G:$M, 4, 0)) / VLOOKUP(ROUND($A25,5),'main sheet'!$G:$M, 4, 0)) * O$11</f>
        <v>3.9146379135153171E-5</v>
      </c>
      <c r="P25" s="19">
        <f>((VLOOKUP(ROUND($A25 + (P$9/12),5),'main sheet'!$G:$M, 4, 0) - VLOOKUP(ROUND($A25 + (P$9/12) + (1/12),5),'main sheet'!$G:$M, 4, 0)) / VLOOKUP(ROUND($A25,5),'main sheet'!$G:$M, 4, 0)) * P$11</f>
        <v>3.9120477649463369E-5</v>
      </c>
      <c r="Q25" s="19">
        <f>((VLOOKUP(ROUND($A25 + (Q$9/12),5),'main sheet'!$G:$M, 4, 0) - VLOOKUP(ROUND($A25 + (Q$9/12) + (1/12),5),'main sheet'!$G:$M, 4, 0)) / VLOOKUP(ROUND($A25,5),'main sheet'!$G:$M, 4, 0)) * Q$11</f>
        <v>3.9094593301534199E-5</v>
      </c>
      <c r="R25" s="19">
        <f>((VLOOKUP(ROUND($A25 + (R$9/12),5),'main sheet'!$G:$M, 4, 0) - VLOOKUP(ROUND($A25 + (R$9/12) + (1/12),5),'main sheet'!$G:$M, 4, 0)) / VLOOKUP(ROUND($A25,5),'main sheet'!$G:$M, 4, 0)) * R$11</f>
        <v>3.9068726080026526E-5</v>
      </c>
      <c r="S25" s="19">
        <f>((VLOOKUP(ROUND($A25 + (S$9/12),5),'main sheet'!$G:$M, 4, 0) - VLOOKUP(ROUND($A25 + (S$9/12) + (1/12),5),'main sheet'!$G:$M, 4, 0)) / VLOOKUP(ROUND($A25,5),'main sheet'!$G:$M, 4, 0)) * S$11</f>
        <v>3.9042875974043881E-5</v>
      </c>
      <c r="T25" s="19">
        <f>((VLOOKUP(ROUND($A25 + (T$9/12),5),'main sheet'!$G:$M, 4, 0) - VLOOKUP(ROUND($A25 + (T$9/12) + (1/12),5),'main sheet'!$G:$M, 4, 0)) / VLOOKUP(ROUND($A25,5),'main sheet'!$G:$M, 4, 0)) * T$11</f>
        <v>3.9017042971826397E-5</v>
      </c>
      <c r="U25" s="19">
        <f>((VLOOKUP(ROUND($A25 + (U$9/12),5),'main sheet'!$G:$M, 4, 0) - VLOOKUP(ROUND($A25 + (U$9/12) + (1/12),5),'main sheet'!$G:$M, 4, 0)) / VLOOKUP(ROUND($A25,5),'main sheet'!$G:$M, 4, 0)) * U$11</f>
        <v>3.8991227062057429E-5</v>
      </c>
      <c r="V25" s="19">
        <f>((VLOOKUP(ROUND($A25 + (V$9/12),5),'main sheet'!$G:$M, 4, 0) - VLOOKUP(ROUND($A25 + (V$9/12) + (1/12),5),'main sheet'!$G:$M, 4, 0)) / VLOOKUP(ROUND($A25,5),'main sheet'!$G:$M, 4, 0)) * V$11</f>
        <v>3.8965428233862139E-5</v>
      </c>
      <c r="W25" s="19">
        <f>((VLOOKUP(ROUND($A25 + (W$9/12),5),'main sheet'!$G:$M, 4, 0) - VLOOKUP(ROUND($A25 + (W$9/12) + (1/12),5),'main sheet'!$G:$M, 4, 0)) / VLOOKUP(ROUND($A25,5),'main sheet'!$G:$M, 4, 0)) * W$11</f>
        <v>3.8939646475503969E-5</v>
      </c>
      <c r="X25" s="19">
        <f>((VLOOKUP(ROUND($A25 + (X$9/12),5),'main sheet'!$G:$M, 4, 0) - VLOOKUP(ROUND($A25 + (X$9/12) + (1/12),5),'main sheet'!$G:$M, 4, 0)) / VLOOKUP(ROUND($A25,5),'main sheet'!$G:$M, 4, 0)) * X$11</f>
        <v>3.8913881775688746E-5</v>
      </c>
      <c r="Y25" s="19">
        <f>((VLOOKUP(ROUND($A25 + (Y$9/12),5),'main sheet'!$G:$M, 4, 0) - VLOOKUP(ROUND($A25 + (Y$9/12) + (1/12),5),'main sheet'!$G:$M, 4, 0)) / VLOOKUP(ROUND($A25,5),'main sheet'!$G:$M, 4, 0)) * Y$11</f>
        <v>3.8888134123563178E-5</v>
      </c>
      <c r="Z25" s="19">
        <f>((VLOOKUP(ROUND($A25 + (Z$9/12),5),'main sheet'!$G:$M, 4, 0) - VLOOKUP(ROUND($A25 + (Z$9/12) + (1/12),5),'main sheet'!$G:$M, 4, 0)) / VLOOKUP(ROUND($A25,5),'main sheet'!$G:$M, 4, 0)) * Z$11</f>
        <v>2.72863684200654E-5</v>
      </c>
      <c r="AA25" s="19">
        <f>((VLOOKUP(ROUND($A25 + (AA$9/12),5),'main sheet'!$G:$M, 4, 0) - VLOOKUP(ROUND($A25 + (AA$9/12) + (1/12),5),'main sheet'!$G:$M, 4, 0)) / VLOOKUP(ROUND($A25,5),'main sheet'!$G:$M, 4, 0)) * AA$11</f>
        <v>2.7268314196386509E-5</v>
      </c>
      <c r="AB25" s="19">
        <f>((VLOOKUP(ROUND($A25 + (AB$9/12),5),'main sheet'!$G:$M, 4, 0) - VLOOKUP(ROUND($A25 + (AB$9/12) + (1/12),5),'main sheet'!$G:$M, 4, 0)) / VLOOKUP(ROUND($A25,5),'main sheet'!$G:$M, 4, 0)) * AB$11</f>
        <v>2.725027191841573E-5</v>
      </c>
      <c r="AC25" s="19">
        <f>((VLOOKUP(ROUND($A25 + (AC$9/12),5),'main sheet'!$G:$M, 4, 0) - VLOOKUP(ROUND($A25 + (AC$9/12) + (1/12),5),'main sheet'!$G:$M, 4, 0)) / VLOOKUP(ROUND($A25,5),'main sheet'!$G:$M, 4, 0)) * AC$11</f>
        <v>2.72322415782491E-5</v>
      </c>
      <c r="AD25" s="19">
        <f>((VLOOKUP(ROUND($A25 + (AD$9/12),5),'main sheet'!$G:$M, 4, 0) - VLOOKUP(ROUND($A25 + (AD$9/12) + (1/12),5),'main sheet'!$G:$M, 4, 0)) / VLOOKUP(ROUND($A25,5),'main sheet'!$G:$M, 4, 0)) * AD$11</f>
        <v>2.7214223167987888E-5</v>
      </c>
      <c r="AE25" s="19">
        <f>((VLOOKUP(ROUND($A25 + (AE$9/12),5),'main sheet'!$G:$M, 4, 0) - VLOOKUP(ROUND($A25 + (AE$9/12) + (1/12),5),'main sheet'!$G:$M, 4, 0)) / VLOOKUP(ROUND($A25,5),'main sheet'!$G:$M, 4, 0)) * AE$11</f>
        <v>2.7196216679738583E-5</v>
      </c>
      <c r="AF25" s="19">
        <f>((VLOOKUP(ROUND($A25 + (AF$9/12),5),'main sheet'!$G:$M, 4, 0) - VLOOKUP(ROUND($A25 + (AF$9/12) + (1/12),5),'main sheet'!$G:$M, 4, 0)) / VLOOKUP(ROUND($A25,5),'main sheet'!$G:$M, 4, 0)) * AF$11</f>
        <v>2.7178222105612896E-5</v>
      </c>
      <c r="AH25" s="18">
        <f t="shared" si="0"/>
        <v>1</v>
      </c>
      <c r="AI25" s="19">
        <f t="shared" si="1"/>
        <v>1.3205027232972644E-3</v>
      </c>
    </row>
    <row r="26" spans="1:35" x14ac:dyDescent="0.3">
      <c r="A26" s="19">
        <v>1.0833333333333333</v>
      </c>
      <c r="C26" s="19">
        <f>((VLOOKUP(ROUND($A26 + (C$9/12),5),'main sheet'!$G:$M, 4, 0) - VLOOKUP(ROUND($A26 + (C$9/12) + (1/12),5),'main sheet'!$G:$M, 4, 0)) / VLOOKUP(ROUND($A26,5),'main sheet'!$G:$M, 4, 0)) * C$11</f>
        <v>6.0413470821194673E-5</v>
      </c>
      <c r="D26" s="19">
        <f>((VLOOKUP(ROUND($A26 + (D$9/12),5),'main sheet'!$G:$M, 4, 0) - VLOOKUP(ROUND($A26 + (D$9/12) + (1/12),5),'main sheet'!$G:$M, 4, 0)) / VLOOKUP(ROUND($A26,5),'main sheet'!$G:$M, 4, 0)) * D$11</f>
        <v>6.0354863822228752E-5</v>
      </c>
      <c r="E26" s="19">
        <f>((VLOOKUP(ROUND($A26 + (E$9/12),5),'main sheet'!$G:$M, 4, 0) - VLOOKUP(ROUND($A26 + (E$9/12) + (1/12),5),'main sheet'!$G:$M, 4, 0)) / VLOOKUP(ROUND($A26,5),'main sheet'!$G:$M, 4, 0)) * E$11</f>
        <v>6.0296313677806711E-5</v>
      </c>
      <c r="F26" s="19">
        <f>((VLOOKUP(ROUND($A26 + (F$9/12),5),'main sheet'!$G:$M, 4, 0) - VLOOKUP(ROUND($A26 + (F$9/12) + (1/12),5),'main sheet'!$G:$M, 4, 0)) / VLOOKUP(ROUND($A26,5),'main sheet'!$G:$M, 4, 0)) * F$11</f>
        <v>6.023782033277406E-5</v>
      </c>
      <c r="G26" s="19">
        <f>((VLOOKUP(ROUND($A26 + (G$9/12),5),'main sheet'!$G:$M, 4, 0) - VLOOKUP(ROUND($A26 + (G$9/12) + (1/12),5),'main sheet'!$G:$M, 4, 0)) / VLOOKUP(ROUND($A26,5),'main sheet'!$G:$M, 4, 0)) * G$11</f>
        <v>6.0179383732029822E-5</v>
      </c>
      <c r="H26" s="19">
        <f>((VLOOKUP(ROUND($A26 + (H$9/12),5),'main sheet'!$G:$M, 4, 0) - VLOOKUP(ROUND($A26 + (H$9/12) + (1/12),5),'main sheet'!$G:$M, 4, 0)) / VLOOKUP(ROUND($A26,5),'main sheet'!$G:$M, 4, 0)) * H$11</f>
        <v>6.0121003820526451E-5</v>
      </c>
      <c r="I26" s="19">
        <f>((VLOOKUP(ROUND($A26 + (I$9/12),5),'main sheet'!$G:$M, 4, 0) - VLOOKUP(ROUND($A26 + (I$9/12) + (1/12),5),'main sheet'!$G:$M, 4, 0)) / VLOOKUP(ROUND($A26,5),'main sheet'!$G:$M, 4, 0)) * I$11</f>
        <v>6.0062680543269824E-5</v>
      </c>
      <c r="J26" s="19">
        <f>((VLOOKUP(ROUND($A26 + (J$9/12),5),'main sheet'!$G:$M, 4, 0) - VLOOKUP(ROUND($A26 + (J$9/12) + (1/12),5),'main sheet'!$G:$M, 4, 0)) / VLOOKUP(ROUND($A26,5),'main sheet'!$G:$M, 4, 0)) * J$11</f>
        <v>6.0004413845319156E-5</v>
      </c>
      <c r="K26" s="19">
        <f>((VLOOKUP(ROUND($A26 + (K$9/12),5),'main sheet'!$G:$M, 4, 0) - VLOOKUP(ROUND($A26 + (K$9/12) + (1/12),5),'main sheet'!$G:$M, 4, 0)) / VLOOKUP(ROUND($A26,5),'main sheet'!$G:$M, 4, 0)) * K$11</f>
        <v>5.9946203671786974E-5</v>
      </c>
      <c r="L26" s="19">
        <f>((VLOOKUP(ROUND($A26 + (L$9/12),5),'main sheet'!$G:$M, 4, 0) - VLOOKUP(ROUND($A26 + (L$9/12) + (1/12),5),'main sheet'!$G:$M, 4, 0)) / VLOOKUP(ROUND($A26,5),'main sheet'!$G:$M, 4, 0)) * L$11</f>
        <v>5.988804996783903E-5</v>
      </c>
      <c r="M26" s="19">
        <f>((VLOOKUP(ROUND($A26 + (M$9/12),5),'main sheet'!$G:$M, 4, 0) - VLOOKUP(ROUND($A26 + (M$9/12) + (1/12),5),'main sheet'!$G:$M, 4, 0)) / VLOOKUP(ROUND($A26,5),'main sheet'!$G:$M, 4, 0)) * M$11</f>
        <v>3.9200606268698423E-5</v>
      </c>
      <c r="N26" s="19">
        <f>((VLOOKUP(ROUND($A26 + (N$9/12),5),'main sheet'!$G:$M, 4, 0) - VLOOKUP(ROUND($A26 + (N$9/12) + (1/12),5),'main sheet'!$G:$M, 4, 0)) / VLOOKUP(ROUND($A26,5),'main sheet'!$G:$M, 4, 0)) * N$11</f>
        <v>3.9174668902941298E-5</v>
      </c>
      <c r="O26" s="19">
        <f>((VLOOKUP(ROUND($A26 + (O$9/12),5),'main sheet'!$G:$M, 4, 0) - VLOOKUP(ROUND($A26 + (O$9/12) + (1/12),5),'main sheet'!$G:$M, 4, 0)) / VLOOKUP(ROUND($A26,5),'main sheet'!$G:$M, 4, 0)) * O$11</f>
        <v>3.9148748699121463E-5</v>
      </c>
      <c r="P26" s="19">
        <f>((VLOOKUP(ROUND($A26 + (P$9/12),5),'main sheet'!$G:$M, 4, 0) - VLOOKUP(ROUND($A26 + (P$9/12) + (1/12),5),'main sheet'!$G:$M, 4, 0)) / VLOOKUP(ROUND($A26,5),'main sheet'!$G:$M, 4, 0)) * P$11</f>
        <v>3.9122845645447116E-5</v>
      </c>
      <c r="Q26" s="19">
        <f>((VLOOKUP(ROUND($A26 + (Q$9/12),5),'main sheet'!$G:$M, 4, 0) - VLOOKUP(ROUND($A26 + (Q$9/12) + (1/12),5),'main sheet'!$G:$M, 4, 0)) / VLOOKUP(ROUND($A26,5),'main sheet'!$G:$M, 4, 0)) * Q$11</f>
        <v>3.9096959730570962E-5</v>
      </c>
      <c r="R26" s="19">
        <f>((VLOOKUP(ROUND($A26 + (R$9/12),5),'main sheet'!$G:$M, 4, 0) - VLOOKUP(ROUND($A26 + (R$9/12) + (1/12),5),'main sheet'!$G:$M, 4, 0)) / VLOOKUP(ROUND($A26,5),'main sheet'!$G:$M, 4, 0)) * R$11</f>
        <v>3.9071090943588657E-5</v>
      </c>
      <c r="S26" s="19">
        <f>((VLOOKUP(ROUND($A26 + (S$9/12),5),'main sheet'!$G:$M, 4, 0) - VLOOKUP(ROUND($A26 + (S$9/12) + (1/12),5),'main sheet'!$G:$M, 4, 0)) / VLOOKUP(ROUND($A26,5),'main sheet'!$G:$M, 4, 0)) * S$11</f>
        <v>3.9045239272731819E-5</v>
      </c>
      <c r="T26" s="19">
        <f>((VLOOKUP(ROUND($A26 + (T$9/12),5),'main sheet'!$G:$M, 4, 0) - VLOOKUP(ROUND($A26 + (T$9/12) + (1/12),5),'main sheet'!$G:$M, 4, 0)) / VLOOKUP(ROUND($A26,5),'main sheet'!$G:$M, 4, 0)) * T$11</f>
        <v>3.9019404706675636E-5</v>
      </c>
      <c r="U26" s="19">
        <f>((VLOOKUP(ROUND($A26 + (U$9/12),5),'main sheet'!$G:$M, 4, 0) - VLOOKUP(ROUND($A26 + (U$9/12) + (1/12),5),'main sheet'!$G:$M, 4, 0)) / VLOOKUP(ROUND($A26,5),'main sheet'!$G:$M, 4, 0)) * U$11</f>
        <v>3.8993587234537409E-5</v>
      </c>
      <c r="V26" s="19">
        <f>((VLOOKUP(ROUND($A26 + (V$9/12),5),'main sheet'!$G:$M, 4, 0) - VLOOKUP(ROUND($A26 + (V$9/12) + (1/12),5),'main sheet'!$G:$M, 4, 0)) / VLOOKUP(ROUND($A26,5),'main sheet'!$G:$M, 4, 0)) * V$11</f>
        <v>3.8967786844572098E-5</v>
      </c>
      <c r="W26" s="19">
        <f>((VLOOKUP(ROUND($A26 + (W$9/12),5),'main sheet'!$G:$M, 4, 0) - VLOOKUP(ROUND($A26 + (W$9/12) + (1/12),5),'main sheet'!$G:$M, 4, 0)) / VLOOKUP(ROUND($A26,5),'main sheet'!$G:$M, 4, 0)) * W$11</f>
        <v>3.8942003525477356E-5</v>
      </c>
      <c r="X26" s="19">
        <f>((VLOOKUP(ROUND($A26 + (X$9/12),5),'main sheet'!$G:$M, 4, 0) - VLOOKUP(ROUND($A26 + (X$9/12) + (1/12),5),'main sheet'!$G:$M, 4, 0)) / VLOOKUP(ROUND($A26,5),'main sheet'!$G:$M, 4, 0)) * X$11</f>
        <v>3.8916237266392072E-5</v>
      </c>
      <c r="Y26" s="19">
        <f>((VLOOKUP(ROUND($A26 + (Y$9/12),5),'main sheet'!$G:$M, 4, 0) - VLOOKUP(ROUND($A26 + (Y$9/12) + (1/12),5),'main sheet'!$G:$M, 4, 0)) / VLOOKUP(ROUND($A26,5),'main sheet'!$G:$M, 4, 0)) * Y$11</f>
        <v>2.7306087358149559E-5</v>
      </c>
      <c r="Z26" s="19">
        <f>((VLOOKUP(ROUND($A26 + (Z$9/12),5),'main sheet'!$G:$M, 4, 0) - VLOOKUP(ROUND($A26 + (Z$9/12) + (1/12),5),'main sheet'!$G:$M, 4, 0)) / VLOOKUP(ROUND($A26,5),'main sheet'!$G:$M, 4, 0)) * Z$11</f>
        <v>2.7288020087292181E-5</v>
      </c>
      <c r="AA26" s="19">
        <f>((VLOOKUP(ROUND($A26 + (AA$9/12),5),'main sheet'!$G:$M, 4, 0) - VLOOKUP(ROUND($A26 + (AA$9/12) + (1/12),5),'main sheet'!$G:$M, 4, 0)) / VLOOKUP(ROUND($A26,5),'main sheet'!$G:$M, 4, 0)) * AA$11</f>
        <v>2.7269964770775685E-5</v>
      </c>
      <c r="AB26" s="19">
        <f>((VLOOKUP(ROUND($A26 + (AB$9/12),5),'main sheet'!$G:$M, 4, 0) - VLOOKUP(ROUND($A26 + (AB$9/12) + (1/12),5),'main sheet'!$G:$M, 4, 0)) / VLOOKUP(ROUND($A26,5),'main sheet'!$G:$M, 4, 0)) * AB$11</f>
        <v>2.7251921400690382E-5</v>
      </c>
      <c r="AC26" s="19">
        <f>((VLOOKUP(ROUND($A26 + (AC$9/12),5),'main sheet'!$G:$M, 4, 0) - VLOOKUP(ROUND($A26 + (AC$9/12) + (1/12),5),'main sheet'!$G:$M, 4, 0)) / VLOOKUP(ROUND($A26,5),'main sheet'!$G:$M, 4, 0)) * AC$11</f>
        <v>2.7233889969131839E-5</v>
      </c>
      <c r="AD26" s="19">
        <f>((VLOOKUP(ROUND($A26 + (AD$9/12),5),'main sheet'!$G:$M, 4, 0) - VLOOKUP(ROUND($A26 + (AD$9/12) + (1/12),5),'main sheet'!$G:$M, 4, 0)) / VLOOKUP(ROUND($A26,5),'main sheet'!$G:$M, 4, 0)) * AD$11</f>
        <v>2.7215870468200836E-5</v>
      </c>
      <c r="AE26" s="19">
        <f>((VLOOKUP(ROUND($A26 + (AE$9/12),5),'main sheet'!$G:$M, 4, 0) - VLOOKUP(ROUND($A26 + (AE$9/12) + (1/12),5),'main sheet'!$G:$M, 4, 0)) / VLOOKUP(ROUND($A26,5),'main sheet'!$G:$M, 4, 0)) * AE$11</f>
        <v>2.7197862890003388E-5</v>
      </c>
      <c r="AF26" s="19">
        <f>((VLOOKUP(ROUND($A26 + (AF$9/12),5),'main sheet'!$G:$M, 4, 0) - VLOOKUP(ROUND($A26 + (AF$9/12) + (1/12),5),'main sheet'!$G:$M, 4, 0)) / VLOOKUP(ROUND($A26,5),'main sheet'!$G:$M, 4, 0)) * AF$11</f>
        <v>2.7179867226650733E-5</v>
      </c>
      <c r="AH26" s="18">
        <f t="shared" si="0"/>
        <v>1.0833333333333333</v>
      </c>
      <c r="AI26" s="19">
        <f t="shared" si="1"/>
        <v>1.2881468674464246E-3</v>
      </c>
    </row>
    <row r="27" spans="1:35" x14ac:dyDescent="0.3">
      <c r="A27" s="19">
        <v>1.1666666666666667</v>
      </c>
      <c r="C27" s="19">
        <f>((VLOOKUP(ROUND($A27 + (C$9/12),5),'main sheet'!$G:$M, 4, 0) - VLOOKUP(ROUND($A27 + (C$9/12) + (1/12),5),'main sheet'!$G:$M, 4, 0)) / VLOOKUP(ROUND($A27,5),'main sheet'!$G:$M, 4, 0)) * C$11</f>
        <v>6.0417127921640885E-5</v>
      </c>
      <c r="D27" s="19">
        <f>((VLOOKUP(ROUND($A27 + (D$9/12),5),'main sheet'!$G:$M, 4, 0) - VLOOKUP(ROUND($A27 + (D$9/12) + (1/12),5),'main sheet'!$G:$M, 4, 0)) / VLOOKUP(ROUND($A27,5),'main sheet'!$G:$M, 4, 0)) * D$11</f>
        <v>6.0358517374928429E-5</v>
      </c>
      <c r="E27" s="19">
        <f>((VLOOKUP(ROUND($A27 + (E$9/12),5),'main sheet'!$G:$M, 4, 0) - VLOOKUP(ROUND($A27 + (E$9/12) + (1/12),5),'main sheet'!$G:$M, 4, 0)) / VLOOKUP(ROUND($A27,5),'main sheet'!$G:$M, 4, 0)) * E$11</f>
        <v>6.029996368620151E-5</v>
      </c>
      <c r="F27" s="19">
        <f>((VLOOKUP(ROUND($A27 + (F$9/12),5),'main sheet'!$G:$M, 4, 0) - VLOOKUP(ROUND($A27 + (F$9/12) + (1/12),5),'main sheet'!$G:$M, 4, 0)) / VLOOKUP(ROUND($A27,5),'main sheet'!$G:$M, 4, 0)) * F$11</f>
        <v>6.0241466800302305E-5</v>
      </c>
      <c r="G27" s="19">
        <f>((VLOOKUP(ROUND($A27 + (G$9/12),5),'main sheet'!$G:$M, 4, 0) - VLOOKUP(ROUND($A27 + (G$9/12) + (1/12),5),'main sheet'!$G:$M, 4, 0)) / VLOOKUP(ROUND($A27,5),'main sheet'!$G:$M, 4, 0)) * G$11</f>
        <v>6.0183026662126496E-5</v>
      </c>
      <c r="H27" s="19">
        <f>((VLOOKUP(ROUND($A27 + (H$9/12),5),'main sheet'!$G:$M, 4, 0) - VLOOKUP(ROUND($A27 + (H$9/12) + (1/12),5),'main sheet'!$G:$M, 4, 0)) / VLOOKUP(ROUND($A27,5),'main sheet'!$G:$M, 4, 0)) * H$11</f>
        <v>6.0124643216623216E-5</v>
      </c>
      <c r="I27" s="19">
        <f>((VLOOKUP(ROUND($A27 + (I$9/12),5),'main sheet'!$G:$M, 4, 0) - VLOOKUP(ROUND($A27 + (I$9/12) + (1/12),5),'main sheet'!$G:$M, 4, 0)) / VLOOKUP(ROUND($A27,5),'main sheet'!$G:$M, 4, 0)) * I$11</f>
        <v>6.0066316408795009E-5</v>
      </c>
      <c r="J27" s="19">
        <f>((VLOOKUP(ROUND($A27 + (J$9/12),5),'main sheet'!$G:$M, 4, 0) - VLOOKUP(ROUND($A27 + (J$9/12) + (1/12),5),'main sheet'!$G:$M, 4, 0)) / VLOOKUP(ROUND($A27,5),'main sheet'!$G:$M, 4, 0)) * J$11</f>
        <v>6.0008046183697761E-5</v>
      </c>
      <c r="K27" s="19">
        <f>((VLOOKUP(ROUND($A27 + (K$9/12),5),'main sheet'!$G:$M, 4, 0) - VLOOKUP(ROUND($A27 + (K$9/12) + (1/12),5),'main sheet'!$G:$M, 4, 0)) / VLOOKUP(ROUND($A27,5),'main sheet'!$G:$M, 4, 0)) * K$11</f>
        <v>5.9949832486440675E-5</v>
      </c>
      <c r="L27" s="19">
        <f>((VLOOKUP(ROUND($A27 + (L$9/12),5),'main sheet'!$G:$M, 4, 0) - VLOOKUP(ROUND($A27 + (L$9/12) + (1/12),5),'main sheet'!$G:$M, 4, 0)) / VLOOKUP(ROUND($A27,5),'main sheet'!$G:$M, 4, 0)) * L$11</f>
        <v>3.9095954685086625E-5</v>
      </c>
      <c r="M27" s="19">
        <f>((VLOOKUP(ROUND($A27 + (M$9/12),5),'main sheet'!$G:$M, 4, 0) - VLOOKUP(ROUND($A27 + (M$9/12) + (1/12),5),'main sheet'!$G:$M, 4, 0)) / VLOOKUP(ROUND($A27,5),'main sheet'!$G:$M, 4, 0)) * M$11</f>
        <v>3.9202979258429501E-5</v>
      </c>
      <c r="N27" s="19">
        <f>((VLOOKUP(ROUND($A27 + (N$9/12),5),'main sheet'!$G:$M, 4, 0) - VLOOKUP(ROUND($A27 + (N$9/12) + (1/12),5),'main sheet'!$G:$M, 4, 0)) / VLOOKUP(ROUND($A27,5),'main sheet'!$G:$M, 4, 0)) * N$11</f>
        <v>3.917704032285761E-5</v>
      </c>
      <c r="O27" s="19">
        <f>((VLOOKUP(ROUND($A27 + (O$9/12),5),'main sheet'!$G:$M, 4, 0) - VLOOKUP(ROUND($A27 + (O$9/12) + (1/12),5),'main sheet'!$G:$M, 4, 0)) / VLOOKUP(ROUND($A27,5),'main sheet'!$G:$M, 4, 0)) * O$11</f>
        <v>3.915111854982512E-5</v>
      </c>
      <c r="P27" s="19">
        <f>((VLOOKUP(ROUND($A27 + (P$9/12),5),'main sheet'!$G:$M, 4, 0) - VLOOKUP(ROUND($A27 + (P$9/12) + (1/12),5),'main sheet'!$G:$M, 4, 0)) / VLOOKUP(ROUND($A27,5),'main sheet'!$G:$M, 4, 0)) * P$11</f>
        <v>3.9125213927976498E-5</v>
      </c>
      <c r="Q27" s="19">
        <f>((VLOOKUP(ROUND($A27 + (Q$9/12),5),'main sheet'!$G:$M, 4, 0) - VLOOKUP(ROUND($A27 + (Q$9/12) + (1/12),5),'main sheet'!$G:$M, 4, 0)) / VLOOKUP(ROUND($A27,5),'main sheet'!$G:$M, 4, 0)) * Q$11</f>
        <v>3.9099326446399548E-5</v>
      </c>
      <c r="R27" s="19">
        <f>((VLOOKUP(ROUND($A27 + (R$9/12),5),'main sheet'!$G:$M, 4, 0) - VLOOKUP(ROUND($A27 + (R$9/12) + (1/12),5),'main sheet'!$G:$M, 4, 0)) / VLOOKUP(ROUND($A27,5),'main sheet'!$G:$M, 4, 0)) * R$11</f>
        <v>3.9073456093317373E-5</v>
      </c>
      <c r="S27" s="19">
        <f>((VLOOKUP(ROUND($A27 + (S$9/12),5),'main sheet'!$G:$M, 4, 0) - VLOOKUP(ROUND($A27 + (S$9/12) + (1/12),5),'main sheet'!$G:$M, 4, 0)) / VLOOKUP(ROUND($A27,5),'main sheet'!$G:$M, 4, 0)) * S$11</f>
        <v>3.9047602857396979E-5</v>
      </c>
      <c r="T27" s="19">
        <f>((VLOOKUP(ROUND($A27 + (T$9/12),5),'main sheet'!$G:$M, 4, 0) - VLOOKUP(ROUND($A27 + (T$9/12) + (1/12),5),'main sheet'!$G:$M, 4, 0)) / VLOOKUP(ROUND($A27,5),'main sheet'!$G:$M, 4, 0)) * T$11</f>
        <v>3.9021766727747798E-5</v>
      </c>
      <c r="U27" s="19">
        <f>((VLOOKUP(ROUND($A27 + (U$9/12),5),'main sheet'!$G:$M, 4, 0) - VLOOKUP(ROUND($A27 + (U$9/12) + (1/12),5),'main sheet'!$G:$M, 4, 0)) / VLOOKUP(ROUND($A27,5),'main sheet'!$G:$M, 4, 0)) * U$11</f>
        <v>3.8995947692616312E-5</v>
      </c>
      <c r="V27" s="19">
        <f>((VLOOKUP(ROUND($A27 + (V$9/12),5),'main sheet'!$G:$M, 4, 0) - VLOOKUP(ROUND($A27 + (V$9/12) + (1/12),5),'main sheet'!$G:$M, 4, 0)) / VLOOKUP(ROUND($A27,5),'main sheet'!$G:$M, 4, 0)) * V$11</f>
        <v>3.8970145740692004E-5</v>
      </c>
      <c r="W27" s="19">
        <f>((VLOOKUP(ROUND($A27 + (W$9/12),5),'main sheet'!$G:$M, 4, 0) - VLOOKUP(ROUND($A27 + (W$9/12) + (1/12),5),'main sheet'!$G:$M, 4, 0)) / VLOOKUP(ROUND($A27,5),'main sheet'!$G:$M, 4, 0)) * W$11</f>
        <v>3.8944360861105902E-5</v>
      </c>
      <c r="X27" s="19">
        <f>((VLOOKUP(ROUND($A27 + (X$9/12),5),'main sheet'!$G:$M, 4, 0) - VLOOKUP(ROUND($A27 + (X$9/12) + (1/12),5),'main sheet'!$G:$M, 4, 0)) / VLOOKUP(ROUND($A27,5),'main sheet'!$G:$M, 4, 0)) * X$11</f>
        <v>2.732582064656653E-5</v>
      </c>
      <c r="Y27" s="19">
        <f>((VLOOKUP(ROUND($A27 + (Y$9/12),5),'main sheet'!$G:$M, 4, 0) - VLOOKUP(ROUND($A27 + (Y$9/12) + (1/12),5),'main sheet'!$G:$M, 4, 0)) / VLOOKUP(ROUND($A27,5),'main sheet'!$G:$M, 4, 0)) * Y$11</f>
        <v>2.7307740319035673E-5</v>
      </c>
      <c r="Z27" s="19">
        <f>((VLOOKUP(ROUND($A27 + (Z$9/12),5),'main sheet'!$G:$M, 4, 0) - VLOOKUP(ROUND($A27 + (Z$9/12) + (1/12),5),'main sheet'!$G:$M, 4, 0)) / VLOOKUP(ROUND($A27,5),'main sheet'!$G:$M, 4, 0)) * Z$11</f>
        <v>2.7289671954484729E-5</v>
      </c>
      <c r="AA27" s="19">
        <f>((VLOOKUP(ROUND($A27 + (AA$9/12),5),'main sheet'!$G:$M, 4, 0) - VLOOKUP(ROUND($A27 + (AA$9/12) + (1/12),5),'main sheet'!$G:$M, 4, 0)) / VLOOKUP(ROUND($A27,5),'main sheet'!$G:$M, 4, 0)) * AA$11</f>
        <v>2.7271615544998318E-5</v>
      </c>
      <c r="AB27" s="19">
        <f>((VLOOKUP(ROUND($A27 + (AB$9/12),5),'main sheet'!$G:$M, 4, 0) - VLOOKUP(ROUND($A27 + (AB$9/12) + (1/12),5),'main sheet'!$G:$M, 4, 0)) / VLOOKUP(ROUND($A27,5),'main sheet'!$G:$M, 4, 0)) * AB$11</f>
        <v>2.7253571082666272E-5</v>
      </c>
      <c r="AC27" s="19">
        <f>((VLOOKUP(ROUND($A27 + (AC$9/12),5),'main sheet'!$G:$M, 4, 0) - VLOOKUP(ROUND($A27 + (AC$9/12) + (1/12),5),'main sheet'!$G:$M, 4, 0)) / VLOOKUP(ROUND($A27,5),'main sheet'!$G:$M, 4, 0)) * AC$11</f>
        <v>2.7235538559583674E-5</v>
      </c>
      <c r="AD27" s="19">
        <f>((VLOOKUP(ROUND($A27 + (AD$9/12),5),'main sheet'!$G:$M, 4, 0) - VLOOKUP(ROUND($A27 + (AD$9/12) + (1/12),5),'main sheet'!$G:$M, 4, 0)) / VLOOKUP(ROUND($A27,5),'main sheet'!$G:$M, 4, 0)) * AD$11</f>
        <v>2.7217517967850838E-5</v>
      </c>
      <c r="AE27" s="19">
        <f>((VLOOKUP(ROUND($A27 + (AE$9/12),5),'main sheet'!$G:$M, 4, 0) - VLOOKUP(ROUND($A27 + (AE$9/12) + (1/12),5),'main sheet'!$G:$M, 4, 0)) / VLOOKUP(ROUND($A27,5),'main sheet'!$G:$M, 4, 0)) * AE$11</f>
        <v>2.7199509299573291E-5</v>
      </c>
      <c r="AF27" s="19">
        <f>((VLOOKUP(ROUND($A27 + (AF$9/12),5),'main sheet'!$G:$M, 4, 0) - VLOOKUP(ROUND($A27 + (AF$9/12) + (1/12),5),'main sheet'!$G:$M, 4, 0)) / VLOOKUP(ROUND($A27,5),'main sheet'!$G:$M, 4, 0)) * AF$11</f>
        <v>2.7181512546861794E-5</v>
      </c>
      <c r="AH27" s="18">
        <f t="shared" si="0"/>
        <v>1.1666666666666667</v>
      </c>
      <c r="AI27" s="19">
        <f t="shared" si="1"/>
        <v>1.2558363518258284E-3</v>
      </c>
    </row>
    <row r="28" spans="1:35" x14ac:dyDescent="0.3">
      <c r="A28" s="19">
        <v>1.25</v>
      </c>
      <c r="C28" s="19">
        <f>((VLOOKUP(ROUND($A28 + (C$9/12),5),'main sheet'!$G:$M, 4, 0) - VLOOKUP(ROUND($A28 + (C$9/12) + (1/12),5),'main sheet'!$G:$M, 4, 0)) / VLOOKUP(ROUND($A28,5),'main sheet'!$G:$M, 4, 0)) * C$11</f>
        <v>6.0420785464875535E-5</v>
      </c>
      <c r="D28" s="19">
        <f>((VLOOKUP(ROUND($A28 + (D$9/12),5),'main sheet'!$G:$M, 4, 0) - VLOOKUP(ROUND($A28 + (D$9/12) + (1/12),5),'main sheet'!$G:$M, 4, 0)) / VLOOKUP(ROUND($A28,5),'main sheet'!$G:$M, 4, 0)) * D$11</f>
        <v>6.036217136998699E-5</v>
      </c>
      <c r="E28" s="19">
        <f>((VLOOKUP(ROUND($A28 + (E$9/12),5),'main sheet'!$G:$M, 4, 0) - VLOOKUP(ROUND($A28 + (E$9/12) + (1/12),5),'main sheet'!$G:$M, 4, 0)) / VLOOKUP(ROUND($A28,5),'main sheet'!$G:$M, 4, 0)) * E$11</f>
        <v>6.0303614136526066E-5</v>
      </c>
      <c r="F28" s="19">
        <f>((VLOOKUP(ROUND($A28 + (F$9/12),5),'main sheet'!$G:$M, 4, 0) - VLOOKUP(ROUND($A28 + (F$9/12) + (1/12),5),'main sheet'!$G:$M, 4, 0)) / VLOOKUP(ROUND($A28,5),'main sheet'!$G:$M, 4, 0)) * F$11</f>
        <v>6.0245113709331586E-5</v>
      </c>
      <c r="G28" s="19">
        <f>((VLOOKUP(ROUND($A28 + (G$9/12),5),'main sheet'!$G:$M, 4, 0) - VLOOKUP(ROUND($A28 + (G$9/12) + (1/12),5),'main sheet'!$G:$M, 4, 0)) / VLOOKUP(ROUND($A28,5),'main sheet'!$G:$M, 4, 0)) * G$11</f>
        <v>6.0186670033295919E-5</v>
      </c>
      <c r="H28" s="19">
        <f>((VLOOKUP(ROUND($A28 + (H$9/12),5),'main sheet'!$G:$M, 4, 0) - VLOOKUP(ROUND($A28 + (H$9/12) + (1/12),5),'main sheet'!$G:$M, 4, 0)) / VLOOKUP(ROUND($A28,5),'main sheet'!$G:$M, 4, 0)) * H$11</f>
        <v>6.0128283053364849E-5</v>
      </c>
      <c r="I28" s="19">
        <f>((VLOOKUP(ROUND($A28 + (I$9/12),5),'main sheet'!$G:$M, 4, 0) - VLOOKUP(ROUND($A28 + (I$9/12) + (1/12),5),'main sheet'!$G:$M, 4, 0)) / VLOOKUP(ROUND($A28,5),'main sheet'!$G:$M, 4, 0)) * I$11</f>
        <v>6.0069952714537582E-5</v>
      </c>
      <c r="J28" s="19">
        <f>((VLOOKUP(ROUND($A28 + (J$9/12),5),'main sheet'!$G:$M, 4, 0) - VLOOKUP(ROUND($A28 + (J$9/12) + (1/12),5),'main sheet'!$G:$M, 4, 0)) / VLOOKUP(ROUND($A28,5),'main sheet'!$G:$M, 4, 0)) * J$11</f>
        <v>6.0011678961866701E-5</v>
      </c>
      <c r="K28" s="19">
        <f>((VLOOKUP(ROUND($A28 + (K$9/12),5),'main sheet'!$G:$M, 4, 0) - VLOOKUP(ROUND($A28 + (K$9/12) + (1/12),5),'main sheet'!$G:$M, 4, 0)) / VLOOKUP(ROUND($A28,5),'main sheet'!$G:$M, 4, 0)) * K$11</f>
        <v>3.9136287525069711E-5</v>
      </c>
      <c r="L28" s="19">
        <f>((VLOOKUP(ROUND($A28 + (L$9/12),5),'main sheet'!$G:$M, 4, 0) - VLOOKUP(ROUND($A28 + (L$9/12) + (1/12),5),'main sheet'!$G:$M, 4, 0)) / VLOOKUP(ROUND($A28,5),'main sheet'!$G:$M, 4, 0)) * L$11</f>
        <v>3.9098321483057722E-5</v>
      </c>
      <c r="M28" s="19">
        <f>((VLOOKUP(ROUND($A28 + (M$9/12),5),'main sheet'!$G:$M, 4, 0) - VLOOKUP(ROUND($A28 + (M$9/12) + (1/12),5),'main sheet'!$G:$M, 4, 0)) / VLOOKUP(ROUND($A28,5),'main sheet'!$G:$M, 4, 0)) * M$11</f>
        <v>3.9205352535764885E-5</v>
      </c>
      <c r="N28" s="19">
        <f>((VLOOKUP(ROUND($A28 + (N$9/12),5),'main sheet'!$G:$M, 4, 0) - VLOOKUP(ROUND($A28 + (N$9/12) + (1/12),5),'main sheet'!$G:$M, 4, 0)) / VLOOKUP(ROUND($A28,5),'main sheet'!$G:$M, 4, 0)) * N$11</f>
        <v>3.9179412029751266E-5</v>
      </c>
      <c r="O28" s="19">
        <f>((VLOOKUP(ROUND($A28 + (O$9/12),5),'main sheet'!$G:$M, 4, 0) - VLOOKUP(ROUND($A28 + (O$9/12) + (1/12),5),'main sheet'!$G:$M, 4, 0)) / VLOOKUP(ROUND($A28,5),'main sheet'!$G:$M, 4, 0)) * O$11</f>
        <v>3.9153488687316229E-5</v>
      </c>
      <c r="P28" s="19">
        <f>((VLOOKUP(ROUND($A28 + (P$9/12),5),'main sheet'!$G:$M, 4, 0) - VLOOKUP(ROUND($A28 + (P$9/12) + (1/12),5),'main sheet'!$G:$M, 4, 0)) / VLOOKUP(ROUND($A28,5),'main sheet'!$G:$M, 4, 0)) * P$11</f>
        <v>3.9127582497539671E-5</v>
      </c>
      <c r="Q28" s="19">
        <f>((VLOOKUP(ROUND($A28 + (Q$9/12),5),'main sheet'!$G:$M, 4, 0) - VLOOKUP(ROUND($A28 + (Q$9/12) + (1/12),5),'main sheet'!$G:$M, 4, 0)) / VLOOKUP(ROUND($A28,5),'main sheet'!$G:$M, 4, 0)) * Q$11</f>
        <v>3.9101693448636211E-5</v>
      </c>
      <c r="R28" s="19">
        <f>((VLOOKUP(ROUND($A28 + (R$9/12),5),'main sheet'!$G:$M, 4, 0) - VLOOKUP(ROUND($A28 + (R$9/12) + (1/12),5),'main sheet'!$G:$M, 4, 0)) / VLOOKUP(ROUND($A28,5),'main sheet'!$G:$M, 4, 0)) * R$11</f>
        <v>3.9075821529264655E-5</v>
      </c>
      <c r="S28" s="19">
        <f>((VLOOKUP(ROUND($A28 + (S$9/12),5),'main sheet'!$G:$M, 4, 0) - VLOOKUP(ROUND($A28 + (S$9/12) + (1/12),5),'main sheet'!$G:$M, 4, 0)) / VLOOKUP(ROUND($A28,5),'main sheet'!$G:$M, 4, 0)) * S$11</f>
        <v>3.9049966728526561E-5</v>
      </c>
      <c r="T28" s="19">
        <f>((VLOOKUP(ROUND($A28 + (T$9/12),5),'main sheet'!$G:$M, 4, 0) - VLOOKUP(ROUND($A28 + (T$9/12) + (1/12),5),'main sheet'!$G:$M, 4, 0)) / VLOOKUP(ROUND($A28,5),'main sheet'!$G:$M, 4, 0)) * T$11</f>
        <v>3.9024129034659915E-5</v>
      </c>
      <c r="U28" s="19">
        <f>((VLOOKUP(ROUND($A28 + (U$9/12),5),'main sheet'!$G:$M, 4, 0) - VLOOKUP(ROUND($A28 + (U$9/12) + (1/12),5),'main sheet'!$G:$M, 4, 0)) / VLOOKUP(ROUND($A28,5),'main sheet'!$G:$M, 4, 0)) * U$11</f>
        <v>3.8998308436346025E-5</v>
      </c>
      <c r="V28" s="19">
        <f>((VLOOKUP(ROUND($A28 + (V$9/12),5),'main sheet'!$G:$M, 4, 0) - VLOOKUP(ROUND($A28 + (V$9/12) + (1/12),5),'main sheet'!$G:$M, 4, 0)) / VLOOKUP(ROUND($A28,5),'main sheet'!$G:$M, 4, 0)) * V$11</f>
        <v>3.8972504922708074E-5</v>
      </c>
      <c r="W28" s="19">
        <f>((VLOOKUP(ROUND($A28 + (W$9/12),5),'main sheet'!$G:$M, 4, 0) - VLOOKUP(ROUND($A28 + (W$9/12) + (1/12),5),'main sheet'!$G:$M, 4, 0)) / VLOOKUP(ROUND($A28,5),'main sheet'!$G:$M, 4, 0)) * W$11</f>
        <v>2.7345568295843655E-5</v>
      </c>
      <c r="X28" s="19">
        <f>((VLOOKUP(ROUND($A28 + (X$9/12),5),'main sheet'!$G:$M, 4, 0) - VLOOKUP(ROUND($A28 + (X$9/12) + (1/12),5),'main sheet'!$G:$M, 4, 0)) / VLOOKUP(ROUND($A28,5),'main sheet'!$G:$M, 4, 0)) * X$11</f>
        <v>2.7327474902137348E-5</v>
      </c>
      <c r="Y28" s="19">
        <f>((VLOOKUP(ROUND($A28 + (Y$9/12),5),'main sheet'!$G:$M, 4, 0) - VLOOKUP(ROUND($A28 + (Y$9/12) + (1/12),5),'main sheet'!$G:$M, 4, 0)) / VLOOKUP(ROUND($A28,5),'main sheet'!$G:$M, 4, 0)) * Y$11</f>
        <v>2.7309393480056289E-5</v>
      </c>
      <c r="Z28" s="19">
        <f>((VLOOKUP(ROUND($A28 + (Z$9/12),5),'main sheet'!$G:$M, 4, 0) - VLOOKUP(ROUND($A28 + (Z$9/12) + (1/12),5),'main sheet'!$G:$M, 4, 0)) / VLOOKUP(ROUND($A28,5),'main sheet'!$G:$M, 4, 0)) * Z$11</f>
        <v>2.7291324021679361E-5</v>
      </c>
      <c r="AA28" s="19">
        <f>((VLOOKUP(ROUND($A28 + (AA$9/12),5),'main sheet'!$G:$M, 4, 0) - VLOOKUP(ROUND($A28 + (AA$9/12) + (1/12),5),'main sheet'!$G:$M, 4, 0)) / VLOOKUP(ROUND($A28,5),'main sheet'!$G:$M, 4, 0)) * AA$11</f>
        <v>2.72732665190907E-5</v>
      </c>
      <c r="AB28" s="19">
        <f>((VLOOKUP(ROUND($A28 + (AB$9/12),5),'main sheet'!$G:$M, 4, 0) - VLOOKUP(ROUND($A28 + (AB$9/12) + (1/12),5),'main sheet'!$G:$M, 4, 0)) / VLOOKUP(ROUND($A28,5),'main sheet'!$G:$M, 4, 0)) * AB$11</f>
        <v>2.7255220964379666E-5</v>
      </c>
      <c r="AC28" s="19">
        <f>((VLOOKUP(ROUND($A28 + (AC$9/12),5),'main sheet'!$G:$M, 4, 0) - VLOOKUP(ROUND($A28 + (AC$9/12) + (1/12),5),'main sheet'!$G:$M, 4, 0)) / VLOOKUP(ROUND($A28,5),'main sheet'!$G:$M, 4, 0)) * AC$11</f>
        <v>2.7237187349640861E-5</v>
      </c>
      <c r="AD28" s="19">
        <f>((VLOOKUP(ROUND($A28 + (AD$9/12),5),'main sheet'!$G:$M, 4, 0) - VLOOKUP(ROUND($A28 + (AD$9/12) + (1/12),5),'main sheet'!$G:$M, 4, 0)) / VLOOKUP(ROUND($A28,5),'main sheet'!$G:$M, 4, 0)) * AD$11</f>
        <v>2.7219165666974115E-5</v>
      </c>
      <c r="AE28" s="19">
        <f>((VLOOKUP(ROUND($A28 + (AE$9/12),5),'main sheet'!$G:$M, 4, 0) - VLOOKUP(ROUND($A28 + (AE$9/12) + (1/12),5),'main sheet'!$G:$M, 4, 0)) / VLOOKUP(ROUND($A28,5),'main sheet'!$G:$M, 4, 0)) * AE$11</f>
        <v>2.7201155908484486E-5</v>
      </c>
      <c r="AF28" s="19">
        <f>((VLOOKUP(ROUND($A28 + (AF$9/12),5),'main sheet'!$G:$M, 4, 0) - VLOOKUP(ROUND($A28 + (AF$9/12) + (1/12),5),'main sheet'!$G:$M, 4, 0)) / VLOOKUP(ROUND($A28,5),'main sheet'!$G:$M, 4, 0)) * AF$11</f>
        <v>2.7183158066282255E-5</v>
      </c>
      <c r="AH28" s="18">
        <f t="shared" si="0"/>
        <v>1.25</v>
      </c>
      <c r="AI28" s="19">
        <f t="shared" si="1"/>
        <v>1.2234940534769946E-3</v>
      </c>
    </row>
    <row r="29" spans="1:35" x14ac:dyDescent="0.3">
      <c r="A29" s="19">
        <v>1.3333333333333333</v>
      </c>
      <c r="C29" s="19">
        <f>((VLOOKUP(ROUND($A29 + (C$9/12),5),'main sheet'!$G:$M, 4, 0) - VLOOKUP(ROUND($A29 + (C$9/12) + (1/12),5),'main sheet'!$G:$M, 4, 0)) / VLOOKUP(ROUND($A29,5),'main sheet'!$G:$M, 4, 0)) * C$11</f>
        <v>6.0424443450979059E-5</v>
      </c>
      <c r="D29" s="19">
        <f>((VLOOKUP(ROUND($A29 + (D$9/12),5),'main sheet'!$G:$M, 4, 0) - VLOOKUP(ROUND($A29 + (D$9/12) + (1/12),5),'main sheet'!$G:$M, 4, 0)) / VLOOKUP(ROUND($A29,5),'main sheet'!$G:$M, 4, 0)) * D$11</f>
        <v>6.0365825807484802E-5</v>
      </c>
      <c r="E29" s="19">
        <f>((VLOOKUP(ROUND($A29 + (E$9/12),5),'main sheet'!$G:$M, 4, 0) - VLOOKUP(ROUND($A29 + (E$9/12) + (1/12),5),'main sheet'!$G:$M, 4, 0)) / VLOOKUP(ROUND($A29,5),'main sheet'!$G:$M, 4, 0)) * E$11</f>
        <v>6.0307265028860657E-5</v>
      </c>
      <c r="F29" s="19">
        <f>((VLOOKUP(ROUND($A29 + (F$9/12),5),'main sheet'!$G:$M, 4, 0) - VLOOKUP(ROUND($A29 + (F$9/12) + (1/12),5),'main sheet'!$G:$M, 4, 0)) / VLOOKUP(ROUND($A29,5),'main sheet'!$G:$M, 4, 0)) * F$11</f>
        <v>6.0248761059942114E-5</v>
      </c>
      <c r="G29" s="19">
        <f>((VLOOKUP(ROUND($A29 + (G$9/12),5),'main sheet'!$G:$M, 4, 0) - VLOOKUP(ROUND($A29 + (G$9/12) + (1/12),5),'main sheet'!$G:$M, 4, 0)) / VLOOKUP(ROUND($A29,5),'main sheet'!$G:$M, 4, 0)) * G$11</f>
        <v>6.0190313845618207E-5</v>
      </c>
      <c r="H29" s="19">
        <f>((VLOOKUP(ROUND($A29 + (H$9/12),5),'main sheet'!$G:$M, 4, 0) - VLOOKUP(ROUND($A29 + (H$9/12) + (1/12),5),'main sheet'!$G:$M, 4, 0)) / VLOOKUP(ROUND($A29,5),'main sheet'!$G:$M, 4, 0)) * H$11</f>
        <v>6.013192333083138E-5</v>
      </c>
      <c r="I29" s="19">
        <f>((VLOOKUP(ROUND($A29 + (I$9/12),5),'main sheet'!$G:$M, 4, 0) - VLOOKUP(ROUND($A29 + (I$9/12) + (1/12),5),'main sheet'!$G:$M, 4, 0)) / VLOOKUP(ROUND($A29,5),'main sheet'!$G:$M, 4, 0)) * I$11</f>
        <v>6.0073589460577516E-5</v>
      </c>
      <c r="J29" s="19">
        <f>((VLOOKUP(ROUND($A29 + (J$9/12),5),'main sheet'!$G:$M, 4, 0) - VLOOKUP(ROUND($A29 + (J$9/12) + (1/12),5),'main sheet'!$G:$M, 4, 0)) / VLOOKUP(ROUND($A29,5),'main sheet'!$G:$M, 4, 0)) * J$11</f>
        <v>3.9176662117487071E-5</v>
      </c>
      <c r="K29" s="19">
        <f>((VLOOKUP(ROUND($A29 + (K$9/12),5),'main sheet'!$G:$M, 4, 0) - VLOOKUP(ROUND($A29 + (K$9/12) + (1/12),5),'main sheet'!$G:$M, 4, 0)) / VLOOKUP(ROUND($A29,5),'main sheet'!$G:$M, 4, 0)) * K$11</f>
        <v>3.9138656908155717E-5</v>
      </c>
      <c r="L29" s="19">
        <f>((VLOOKUP(ROUND($A29 + (L$9/12),5),'main sheet'!$G:$M, 4, 0) - VLOOKUP(ROUND($A29 + (L$9/12) + (1/12),5),'main sheet'!$G:$M, 4, 0)) / VLOOKUP(ROUND($A29,5),'main sheet'!$G:$M, 4, 0)) * L$11</f>
        <v>3.9100688567900013E-5</v>
      </c>
      <c r="M29" s="19">
        <f>((VLOOKUP(ROUND($A29 + (M$9/12),5),'main sheet'!$G:$M, 4, 0) - VLOOKUP(ROUND($A29 + (M$9/12) + (1/12),5),'main sheet'!$G:$M, 4, 0)) / VLOOKUP(ROUND($A29,5),'main sheet'!$G:$M, 4, 0)) * M$11</f>
        <v>3.9207726100319796E-5</v>
      </c>
      <c r="N29" s="19">
        <f>((VLOOKUP(ROUND($A29 + (N$9/12),5),'main sheet'!$G:$M, 4, 0) - VLOOKUP(ROUND($A29 + (N$9/12) + (1/12),5),'main sheet'!$G:$M, 4, 0)) / VLOOKUP(ROUND($A29,5),'main sheet'!$G:$M, 4, 0)) * N$11</f>
        <v>3.9181784023674389E-5</v>
      </c>
      <c r="O29" s="19">
        <f>((VLOOKUP(ROUND($A29 + (O$9/12),5),'main sheet'!$G:$M, 4, 0) - VLOOKUP(ROUND($A29 + (O$9/12) + (1/12),5),'main sheet'!$G:$M, 4, 0)) / VLOOKUP(ROUND($A29,5),'main sheet'!$G:$M, 4, 0)) * O$11</f>
        <v>3.9155859112083306E-5</v>
      </c>
      <c r="P29" s="19">
        <f>((VLOOKUP(ROUND($A29 + (P$9/12),5),'main sheet'!$G:$M, 4, 0) - VLOOKUP(ROUND($A29 + (P$9/12) + (1/12),5),'main sheet'!$G:$M, 4, 0)) / VLOOKUP(ROUND($A29,5),'main sheet'!$G:$M, 4, 0)) * P$11</f>
        <v>3.912995135375263E-5</v>
      </c>
      <c r="Q29" s="19">
        <f>((VLOOKUP(ROUND($A29 + (Q$9/12),5),'main sheet'!$G:$M, 4, 0) - VLOOKUP(ROUND($A29 + (Q$9/12) + (1/12),5),'main sheet'!$G:$M, 4, 0)) / VLOOKUP(ROUND($A29,5),'main sheet'!$G:$M, 4, 0)) * Q$11</f>
        <v>3.910406073733298E-5</v>
      </c>
      <c r="R29" s="19">
        <f>((VLOOKUP(ROUND($A29 + (R$9/12),5),'main sheet'!$G:$M, 4, 0) - VLOOKUP(ROUND($A29 + (R$9/12) + (1/12),5),'main sheet'!$G:$M, 4, 0)) / VLOOKUP(ROUND($A29,5),'main sheet'!$G:$M, 4, 0)) * R$11</f>
        <v>3.9078187251918047E-5</v>
      </c>
      <c r="S29" s="19">
        <f>((VLOOKUP(ROUND($A29 + (S$9/12),5),'main sheet'!$G:$M, 4, 0) - VLOOKUP(ROUND($A29 + (S$9/12) + (1/12),5),'main sheet'!$G:$M, 4, 0)) / VLOOKUP(ROUND($A29,5),'main sheet'!$G:$M, 4, 0)) * S$11</f>
        <v>3.9052330885737306E-5</v>
      </c>
      <c r="T29" s="19">
        <f>((VLOOKUP(ROUND($A29 + (T$9/12),5),'main sheet'!$G:$M, 4, 0) - VLOOKUP(ROUND($A29 + (T$9/12) + (1/12),5),'main sheet'!$G:$M, 4, 0)) / VLOOKUP(ROUND($A29,5),'main sheet'!$G:$M, 4, 0)) * T$11</f>
        <v>3.9026491627463886E-5</v>
      </c>
      <c r="U29" s="19">
        <f>((VLOOKUP(ROUND($A29 + (U$9/12),5),'main sheet'!$G:$M, 4, 0) - VLOOKUP(ROUND($A29 + (U$9/12) + (1/12),5),'main sheet'!$G:$M, 4, 0)) / VLOOKUP(ROUND($A29,5),'main sheet'!$G:$M, 4, 0)) * U$11</f>
        <v>3.9000669466213117E-5</v>
      </c>
      <c r="V29" s="19">
        <f>((VLOOKUP(ROUND($A29 + (V$9/12),5),'main sheet'!$G:$M, 4, 0) - VLOOKUP(ROUND($A29 + (V$9/12) + (1/12),5),'main sheet'!$G:$M, 4, 0)) / VLOOKUP(ROUND($A29,5),'main sheet'!$G:$M, 4, 0)) * V$11</f>
        <v>2.7365330316516072E-5</v>
      </c>
      <c r="W29" s="19">
        <f>((VLOOKUP(ROUND($A29 + (W$9/12),5),'main sheet'!$G:$M, 4, 0) - VLOOKUP(ROUND($A29 + (W$9/12) + (1/12),5),'main sheet'!$G:$M, 4, 0)) / VLOOKUP(ROUND($A29,5),'main sheet'!$G:$M, 4, 0)) * W$11</f>
        <v>2.7347223847125376E-5</v>
      </c>
      <c r="X29" s="19">
        <f>((VLOOKUP(ROUND($A29 + (X$9/12),5),'main sheet'!$G:$M, 4, 0) - VLOOKUP(ROUND($A29 + (X$9/12) + (1/12),5),'main sheet'!$G:$M, 4, 0)) / VLOOKUP(ROUND($A29,5),'main sheet'!$G:$M, 4, 0)) * X$11</f>
        <v>2.7329129358011552E-5</v>
      </c>
      <c r="Y29" s="19">
        <f>((VLOOKUP(ROUND($A29 + (Y$9/12),5),'main sheet'!$G:$M, 4, 0) - VLOOKUP(ROUND($A29 + (Y$9/12) + (1/12),5),'main sheet'!$G:$M, 4, 0)) / VLOOKUP(ROUND($A29,5),'main sheet'!$G:$M, 4, 0)) * Y$11</f>
        <v>2.7311046841247755E-5</v>
      </c>
      <c r="Z29" s="19">
        <f>((VLOOKUP(ROUND($A29 + (Z$9/12),5),'main sheet'!$G:$M, 4, 0) - VLOOKUP(ROUND($A29 + (Z$9/12) + (1/12),5),'main sheet'!$G:$M, 4, 0)) / VLOOKUP(ROUND($A29,5),'main sheet'!$G:$M, 4, 0)) * Z$11</f>
        <v>2.7292976288912397E-5</v>
      </c>
      <c r="AA29" s="19">
        <f>((VLOOKUP(ROUND($A29 + (AA$9/12),5),'main sheet'!$G:$M, 4, 0) - VLOOKUP(ROUND($A29 + (AA$9/12) + (1/12),5),'main sheet'!$G:$M, 4, 0)) / VLOOKUP(ROUND($A29,5),'main sheet'!$G:$M, 4, 0)) * AA$11</f>
        <v>2.7274917693089129E-5</v>
      </c>
      <c r="AB29" s="19">
        <f>((VLOOKUP(ROUND($A29 + (AB$9/12),5),'main sheet'!$G:$M, 4, 0) - VLOOKUP(ROUND($A29 + (AB$9/12) + (1/12),5),'main sheet'!$G:$M, 4, 0)) / VLOOKUP(ROUND($A29,5),'main sheet'!$G:$M, 4, 0)) * AB$11</f>
        <v>2.7256871045866838E-5</v>
      </c>
      <c r="AC29" s="19">
        <f>((VLOOKUP(ROUND($A29 + (AC$9/12),5),'main sheet'!$G:$M, 4, 0) - VLOOKUP(ROUND($A29 + (AC$9/12) + (1/12),5),'main sheet'!$G:$M, 4, 0)) / VLOOKUP(ROUND($A29,5),'main sheet'!$G:$M, 4, 0)) * AC$11</f>
        <v>2.7238836339339643E-5</v>
      </c>
      <c r="AD29" s="19">
        <f>((VLOOKUP(ROUND($A29 + (AD$9/12),5),'main sheet'!$G:$M, 4, 0) - VLOOKUP(ROUND($A29 + (AD$9/12) + (1/12),5),'main sheet'!$G:$M, 4, 0)) / VLOOKUP(ROUND($A29,5),'main sheet'!$G:$M, 4, 0)) * AD$11</f>
        <v>2.7220813565606895E-5</v>
      </c>
      <c r="AE29" s="19">
        <f>((VLOOKUP(ROUND($A29 + (AE$9/12),5),'main sheet'!$G:$M, 4, 0) - VLOOKUP(ROUND($A29 + (AE$9/12) + (1/12),5),'main sheet'!$G:$M, 4, 0)) / VLOOKUP(ROUND($A29,5),'main sheet'!$G:$M, 4, 0)) * AE$11</f>
        <v>2.720280271677318E-5</v>
      </c>
      <c r="AF29" s="19">
        <f>((VLOOKUP(ROUND($A29 + (AF$9/12),5),'main sheet'!$G:$M, 4, 0) - VLOOKUP(ROUND($A29 + (AF$9/12) + (1/12),5),'main sheet'!$G:$M, 4, 0)) / VLOOKUP(ROUND($A29,5),'main sheet'!$G:$M, 4, 0)) * AF$11</f>
        <v>2.7184803784948294E-5</v>
      </c>
      <c r="AH29" s="18">
        <f t="shared" si="0"/>
        <v>1.3333333333333333</v>
      </c>
      <c r="AI29" s="19">
        <f t="shared" si="1"/>
        <v>1.1911199419337691E-3</v>
      </c>
    </row>
    <row r="30" spans="1:35" x14ac:dyDescent="0.3">
      <c r="A30" s="19">
        <v>1.4166666666666667</v>
      </c>
      <c r="C30" s="19">
        <f>((VLOOKUP(ROUND($A30 + (C$9/12),5),'main sheet'!$G:$M, 4, 0) - VLOOKUP(ROUND($A30 + (C$9/12) + (1/12),5),'main sheet'!$G:$M, 4, 0)) / VLOOKUP(ROUND($A30,5),'main sheet'!$G:$M, 4, 0)) * C$11</f>
        <v>6.0428101880031882E-5</v>
      </c>
      <c r="D30" s="19">
        <f>((VLOOKUP(ROUND($A30 + (D$9/12),5),'main sheet'!$G:$M, 4, 0) - VLOOKUP(ROUND($A30 + (D$9/12) + (1/12),5),'main sheet'!$G:$M, 4, 0)) / VLOOKUP(ROUND($A30,5),'main sheet'!$G:$M, 4, 0)) * D$11</f>
        <v>6.0369480687502203E-5</v>
      </c>
      <c r="E30" s="19">
        <f>((VLOOKUP(ROUND($A30 + (E$9/12),5),'main sheet'!$G:$M, 4, 0) - VLOOKUP(ROUND($A30 + (E$9/12) + (1/12),5),'main sheet'!$G:$M, 4, 0)) / VLOOKUP(ROUND($A30,5),'main sheet'!$G:$M, 4, 0)) * E$11</f>
        <v>6.0310916363285556E-5</v>
      </c>
      <c r="F30" s="19">
        <f>((VLOOKUP(ROUND($A30 + (F$9/12),5),'main sheet'!$G:$M, 4, 0) - VLOOKUP(ROUND($A30 + (F$9/12) + (1/12),5),'main sheet'!$G:$M, 4, 0)) / VLOOKUP(ROUND($A30,5),'main sheet'!$G:$M, 4, 0)) * F$11</f>
        <v>6.025240885221408E-5</v>
      </c>
      <c r="G30" s="19">
        <f>((VLOOKUP(ROUND($A30 + (G$9/12),5),'main sheet'!$G:$M, 4, 0) - VLOOKUP(ROUND($A30 + (G$9/12) + (1/12),5),'main sheet'!$G:$M, 4, 0)) / VLOOKUP(ROUND($A30,5),'main sheet'!$G:$M, 4, 0)) * G$11</f>
        <v>6.0193958099173475E-5</v>
      </c>
      <c r="H30" s="19">
        <f>((VLOOKUP(ROUND($A30 + (H$9/12),5),'main sheet'!$G:$M, 4, 0) - VLOOKUP(ROUND($A30 + (H$9/12) + (1/12),5),'main sheet'!$G:$M, 4, 0)) / VLOOKUP(ROUND($A30,5),'main sheet'!$G:$M, 4, 0)) * H$11</f>
        <v>6.0135564049102855E-5</v>
      </c>
      <c r="I30" s="19">
        <f>((VLOOKUP(ROUND($A30 + (I$9/12),5),'main sheet'!$G:$M, 4, 0) - VLOOKUP(ROUND($A30 + (I$9/12) + (1/12),5),'main sheet'!$G:$M, 4, 0)) / VLOOKUP(ROUND($A30,5),'main sheet'!$G:$M, 4, 0)) * I$11</f>
        <v>3.9217078505725711E-5</v>
      </c>
      <c r="J30" s="19">
        <f>((VLOOKUP(ROUND($A30 + (J$9/12),5),'main sheet'!$G:$M, 4, 0) - VLOOKUP(ROUND($A30 + (J$9/12) + (1/12),5),'main sheet'!$G:$M, 4, 0)) / VLOOKUP(ROUND($A30,5),'main sheet'!$G:$M, 4, 0)) * J$11</f>
        <v>3.9179034088528955E-5</v>
      </c>
      <c r="K30" s="19">
        <f>((VLOOKUP(ROUND($A30 + (K$9/12),5),'main sheet'!$G:$M, 4, 0) - VLOOKUP(ROUND($A30 + (K$9/12) + (1/12),5),'main sheet'!$G:$M, 4, 0)) / VLOOKUP(ROUND($A30,5),'main sheet'!$G:$M, 4, 0)) * K$11</f>
        <v>3.9141026578443619E-5</v>
      </c>
      <c r="L30" s="19">
        <f>((VLOOKUP(ROUND($A30 + (L$9/12),5),'main sheet'!$G:$M, 4, 0) - VLOOKUP(ROUND($A30 + (L$9/12) + (1/12),5),'main sheet'!$G:$M, 4, 0)) / VLOOKUP(ROUND($A30,5),'main sheet'!$G:$M, 4, 0)) * L$11</f>
        <v>3.9103055939229772E-5</v>
      </c>
      <c r="M30" s="19">
        <f>((VLOOKUP(ROUND($A30 + (M$9/12),5),'main sheet'!$G:$M, 4, 0) - VLOOKUP(ROUND($A30 + (M$9/12) + (1/12),5),'main sheet'!$G:$M, 4, 0)) / VLOOKUP(ROUND($A30,5),'main sheet'!$G:$M, 4, 0)) * M$11</f>
        <v>3.9210099952146405E-5</v>
      </c>
      <c r="N30" s="19">
        <f>((VLOOKUP(ROUND($A30 + (N$9/12),5),'main sheet'!$G:$M, 4, 0) - VLOOKUP(ROUND($A30 + (N$9/12) + (1/12),5),'main sheet'!$G:$M, 4, 0)) / VLOOKUP(ROUND($A30,5),'main sheet'!$G:$M, 4, 0)) * N$11</f>
        <v>3.9184156305115867E-5</v>
      </c>
      <c r="O30" s="19">
        <f>((VLOOKUP(ROUND($A30 + (O$9/12),5),'main sheet'!$G:$M, 4, 0) - VLOOKUP(ROUND($A30 + (O$9/12) + (1/12),5),'main sheet'!$G:$M, 4, 0)) / VLOOKUP(ROUND($A30,5),'main sheet'!$G:$M, 4, 0)) * O$11</f>
        <v>3.9158229823742075E-5</v>
      </c>
      <c r="P30" s="19">
        <f>((VLOOKUP(ROUND($A30 + (P$9/12),5),'main sheet'!$G:$M, 4, 0) - VLOOKUP(ROUND($A30 + (P$9/12) + (1/12),5),'main sheet'!$G:$M, 4, 0)) / VLOOKUP(ROUND($A30,5),'main sheet'!$G:$M, 4, 0)) * P$11</f>
        <v>3.9132320496667438E-5</v>
      </c>
      <c r="Q30" s="19">
        <f>((VLOOKUP(ROUND($A30 + (Q$9/12),5),'main sheet'!$G:$M, 4, 0) - VLOOKUP(ROUND($A30 + (Q$9/12) + (1/12),5),'main sheet'!$G:$M, 4, 0)) / VLOOKUP(ROUND($A30,5),'main sheet'!$G:$M, 4, 0)) * Q$11</f>
        <v>3.9106428312977765E-5</v>
      </c>
      <c r="R30" s="19">
        <f>((VLOOKUP(ROUND($A30 + (R$9/12),5),'main sheet'!$G:$M, 4, 0) - VLOOKUP(ROUND($A30 + (R$9/12) + (1/12),5),'main sheet'!$G:$M, 4, 0)) / VLOOKUP(ROUND($A30,5),'main sheet'!$G:$M, 4, 0)) * R$11</f>
        <v>3.908055326089404E-5</v>
      </c>
      <c r="S30" s="19">
        <f>((VLOOKUP(ROUND($A30 + (S$9/12),5),'main sheet'!$G:$M, 4, 0) - VLOOKUP(ROUND($A30 + (S$9/12) + (1/12),5),'main sheet'!$G:$M, 4, 0)) / VLOOKUP(ROUND($A30,5),'main sheet'!$G:$M, 4, 0)) * S$11</f>
        <v>3.9054695329081187E-5</v>
      </c>
      <c r="T30" s="19">
        <f>((VLOOKUP(ROUND($A30 + (T$9/12),5),'main sheet'!$G:$M, 4, 0) - VLOOKUP(ROUND($A30 + (T$9/12) + (1/12),5),'main sheet'!$G:$M, 4, 0)) / VLOOKUP(ROUND($A30,5),'main sheet'!$G:$M, 4, 0)) * T$11</f>
        <v>3.9028854506646675E-5</v>
      </c>
      <c r="U30" s="19">
        <f>((VLOOKUP(ROUND($A30 + (U$9/12),5),'main sheet'!$G:$M, 4, 0) - VLOOKUP(ROUND($A30 + (U$9/12) + (1/12),5),'main sheet'!$G:$M, 4, 0)) / VLOOKUP(ROUND($A30,5),'main sheet'!$G:$M, 4, 0)) * U$11</f>
        <v>2.738510671912672E-5</v>
      </c>
      <c r="V30" s="19">
        <f>((VLOOKUP(ROUND($A30 + (V$9/12),5),'main sheet'!$G:$M, 4, 0) - VLOOKUP(ROUND($A30 + (V$9/12) + (1/12),5),'main sheet'!$G:$M, 4, 0)) / VLOOKUP(ROUND($A30,5),'main sheet'!$G:$M, 4, 0)) * V$11</f>
        <v>2.7366987164535722E-5</v>
      </c>
      <c r="W30" s="19">
        <f>((VLOOKUP(ROUND($A30 + (W$9/12),5),'main sheet'!$G:$M, 4, 0) - VLOOKUP(ROUND($A30 + (W$9/12) + (1/12),5),'main sheet'!$G:$M, 4, 0)) / VLOOKUP(ROUND($A30,5),'main sheet'!$G:$M, 4, 0)) * W$11</f>
        <v>2.7348879598879508E-5</v>
      </c>
      <c r="X30" s="19">
        <f>((VLOOKUP(ROUND($A30 + (X$9/12),5),'main sheet'!$G:$M, 4, 0) - VLOOKUP(ROUND($A30 + (X$9/12) + (1/12),5),'main sheet'!$G:$M, 4, 0)) / VLOOKUP(ROUND($A30,5),'main sheet'!$G:$M, 4, 0)) * X$11</f>
        <v>2.7330784014225517E-5</v>
      </c>
      <c r="Y30" s="19">
        <f>((VLOOKUP(ROUND($A30 + (Y$9/12),5),'main sheet'!$G:$M, 4, 0) - VLOOKUP(ROUND($A30 + (Y$9/12) + (1/12),5),'main sheet'!$G:$M, 4, 0)) / VLOOKUP(ROUND($A30,5),'main sheet'!$G:$M, 4, 0)) * Y$11</f>
        <v>2.7312700402646432E-5</v>
      </c>
      <c r="Z30" s="19">
        <f>((VLOOKUP(ROUND($A30 + (Z$9/12),5),'main sheet'!$G:$M, 4, 0) - VLOOKUP(ROUND($A30 + (Z$9/12) + (1/12),5),'main sheet'!$G:$M, 4, 0)) / VLOOKUP(ROUND($A30,5),'main sheet'!$G:$M, 4, 0)) * Z$11</f>
        <v>2.7294628756220174E-5</v>
      </c>
      <c r="AA30" s="19">
        <f>((VLOOKUP(ROUND($A30 + (AA$9/12),5),'main sheet'!$G:$M, 4, 0) - VLOOKUP(ROUND($A30 + (AA$9/12) + (1/12),5),'main sheet'!$G:$M, 4, 0)) / VLOOKUP(ROUND($A30,5),'main sheet'!$G:$M, 4, 0)) * AA$11</f>
        <v>2.7276569067029923E-5</v>
      </c>
      <c r="AB30" s="19">
        <f>((VLOOKUP(ROUND($A30 + (AB$9/12),5),'main sheet'!$G:$M, 4, 0) - VLOOKUP(ROUND($A30 + (AB$9/12) + (1/12),5),'main sheet'!$G:$M, 4, 0)) / VLOOKUP(ROUND($A30,5),'main sheet'!$G:$M, 4, 0)) * AB$11</f>
        <v>2.7258521327164078E-5</v>
      </c>
      <c r="AC30" s="19">
        <f>((VLOOKUP(ROUND($A30 + (AC$9/12),5),'main sheet'!$G:$M, 4, 0) - VLOOKUP(ROUND($A30 + (AC$9/12) + (1/12),5),'main sheet'!$G:$M, 4, 0)) / VLOOKUP(ROUND($A30,5),'main sheet'!$G:$M, 4, 0)) * AC$11</f>
        <v>2.7240485528716285E-5</v>
      </c>
      <c r="AD30" s="19">
        <f>((VLOOKUP(ROUND($A30 + (AD$9/12),5),'main sheet'!$G:$M, 4, 0) - VLOOKUP(ROUND($A30 + (AD$9/12) + (1/12),5),'main sheet'!$G:$M, 4, 0)) / VLOOKUP(ROUND($A30,5),'main sheet'!$G:$M, 4, 0)) * AD$11</f>
        <v>2.7222461663785422E-5</v>
      </c>
      <c r="AE30" s="19">
        <f>((VLOOKUP(ROUND($A30 + (AE$9/12),5),'main sheet'!$G:$M, 4, 0) - VLOOKUP(ROUND($A30 + (AE$9/12) + (1/12),5),'main sheet'!$G:$M, 4, 0)) / VLOOKUP(ROUND($A30,5),'main sheet'!$G:$M, 4, 0)) * AE$11</f>
        <v>2.7204449724475585E-5</v>
      </c>
      <c r="AF30" s="19">
        <f>((VLOOKUP(ROUND($A30 + (AF$9/12),5),'main sheet'!$G:$M, 4, 0) - VLOOKUP(ROUND($A30 + (AF$9/12) + (1/12),5),'main sheet'!$G:$M, 4, 0)) / VLOOKUP(ROUND($A30,5),'main sheet'!$G:$M, 4, 0)) * AF$11</f>
        <v>2.71864497028961E-5</v>
      </c>
      <c r="AH30" s="18">
        <f t="shared" si="0"/>
        <v>1.4166666666666667</v>
      </c>
      <c r="AI30" s="19">
        <f t="shared" si="1"/>
        <v>1.1587139867002105E-3</v>
      </c>
    </row>
    <row r="31" spans="1:35" x14ac:dyDescent="0.3">
      <c r="A31" s="19">
        <v>1.5</v>
      </c>
      <c r="C31" s="19">
        <f>((VLOOKUP(ROUND($A31 + (C$9/12),5),'main sheet'!$G:$M, 4, 0) - VLOOKUP(ROUND($A31 + (C$9/12) + (1/12),5),'main sheet'!$G:$M, 4, 0)) / VLOOKUP(ROUND($A31,5),'main sheet'!$G:$M, 4, 0)) * C$11</f>
        <v>6.0431760752114473E-5</v>
      </c>
      <c r="D31" s="19">
        <f>((VLOOKUP(ROUND($A31 + (D$9/12),5),'main sheet'!$G:$M, 4, 0) - VLOOKUP(ROUND($A31 + (D$9/12) + (1/12),5),'main sheet'!$G:$M, 4, 0)) / VLOOKUP(ROUND($A31,5),'main sheet'!$G:$M, 4, 0)) * D$11</f>
        <v>6.0373136010119589E-5</v>
      </c>
      <c r="E31" s="19">
        <f>((VLOOKUP(ROUND($A31 + (E$9/12),5),'main sheet'!$G:$M, 4, 0) - VLOOKUP(ROUND($A31 + (E$9/12) + (1/12),5),'main sheet'!$G:$M, 4, 0)) / VLOOKUP(ROUND($A31,5),'main sheet'!$G:$M, 4, 0)) * E$11</f>
        <v>6.0314568139881073E-5</v>
      </c>
      <c r="F31" s="19">
        <f>((VLOOKUP(ROUND($A31 + (F$9/12),5),'main sheet'!$G:$M, 4, 0) - VLOOKUP(ROUND($A31 + (F$9/12) + (1/12),5),'main sheet'!$G:$M, 4, 0)) / VLOOKUP(ROUND($A31,5),'main sheet'!$G:$M, 4, 0)) * F$11</f>
        <v>6.025605708622772E-5</v>
      </c>
      <c r="G31" s="19">
        <f>((VLOOKUP(ROUND($A31 + (G$9/12),5),'main sheet'!$G:$M, 4, 0) - VLOOKUP(ROUND($A31 + (G$9/12) + (1/12),5),'main sheet'!$G:$M, 4, 0)) / VLOOKUP(ROUND($A31,5),'main sheet'!$G:$M, 4, 0)) * G$11</f>
        <v>6.0197602794041882E-5</v>
      </c>
      <c r="H31" s="19">
        <f>((VLOOKUP(ROUND($A31 + (H$9/12),5),'main sheet'!$G:$M, 4, 0) - VLOOKUP(ROUND($A31 + (H$9/12) + (1/12),5),'main sheet'!$G:$M, 4, 0)) / VLOOKUP(ROUND($A31,5),'main sheet'!$G:$M, 4, 0)) * H$11</f>
        <v>3.9257536733217909E-5</v>
      </c>
      <c r="I31" s="19">
        <f>((VLOOKUP(ROUND($A31 + (I$9/12),5),'main sheet'!$G:$M, 4, 0) - VLOOKUP(ROUND($A31 + (I$9/12) + (1/12),5),'main sheet'!$G:$M, 4, 0)) / VLOOKUP(ROUND($A31,5),'main sheet'!$G:$M, 4, 0)) * I$11</f>
        <v>3.9219453067567565E-5</v>
      </c>
      <c r="J31" s="19">
        <f>((VLOOKUP(ROUND($A31 + (J$9/12),5),'main sheet'!$G:$M, 4, 0) - VLOOKUP(ROUND($A31 + (J$9/12) + (1/12),5),'main sheet'!$G:$M, 4, 0)) / VLOOKUP(ROUND($A31,5),'main sheet'!$G:$M, 4, 0)) * J$11</f>
        <v>3.9181406347103789E-5</v>
      </c>
      <c r="K31" s="19">
        <f>((VLOOKUP(ROUND($A31 + (K$9/12),5),'main sheet'!$G:$M, 4, 0) - VLOOKUP(ROUND($A31 + (K$9/12) + (1/12),5),'main sheet'!$G:$M, 4, 0)) / VLOOKUP(ROUND($A31,5),'main sheet'!$G:$M, 4, 0)) * K$11</f>
        <v>3.9143396535549271E-5</v>
      </c>
      <c r="L31" s="19">
        <f>((VLOOKUP(ROUND($A31 + (L$9/12),5),'main sheet'!$G:$M, 4, 0) - VLOOKUP(ROUND($A31 + (L$9/12) + (1/12),5),'main sheet'!$G:$M, 4, 0)) / VLOOKUP(ROUND($A31,5),'main sheet'!$G:$M, 4, 0)) * L$11</f>
        <v>3.9105423597099027E-5</v>
      </c>
      <c r="M31" s="19">
        <f>((VLOOKUP(ROUND($A31 + (M$9/12),5),'main sheet'!$G:$M, 4, 0) - VLOOKUP(ROUND($A31 + (M$9/12) + (1/12),5),'main sheet'!$G:$M, 4, 0)) / VLOOKUP(ROUND($A31,5),'main sheet'!$G:$M, 4, 0)) * M$11</f>
        <v>3.9212474091733959E-5</v>
      </c>
      <c r="N31" s="19">
        <f>((VLOOKUP(ROUND($A31 + (N$9/12),5),'main sheet'!$G:$M, 4, 0) - VLOOKUP(ROUND($A31 + (N$9/12) + (1/12),5),'main sheet'!$G:$M, 4, 0)) / VLOOKUP(ROUND($A31,5),'main sheet'!$G:$M, 4, 0)) * N$11</f>
        <v>3.9186528873691153E-5</v>
      </c>
      <c r="O31" s="19">
        <f>((VLOOKUP(ROUND($A31 + (O$9/12),5),'main sheet'!$G:$M, 4, 0) - VLOOKUP(ROUND($A31 + (O$9/12) + (1/12),5),'main sheet'!$G:$M, 4, 0)) / VLOOKUP(ROUND($A31,5),'main sheet'!$G:$M, 4, 0)) * O$11</f>
        <v>3.9160600822344653E-5</v>
      </c>
      <c r="P31" s="19">
        <f>((VLOOKUP(ROUND($A31 + (P$9/12),5),'main sheet'!$G:$M, 4, 0) - VLOOKUP(ROUND($A31 + (P$9/12) + (1/12),5),'main sheet'!$G:$M, 4, 0)) / VLOOKUP(ROUND($A31,5),'main sheet'!$G:$M, 4, 0)) * P$11</f>
        <v>3.9134689926772371E-5</v>
      </c>
      <c r="Q31" s="19">
        <f>((VLOOKUP(ROUND($A31 + (Q$9/12),5),'main sheet'!$G:$M, 4, 0) - VLOOKUP(ROUND($A31 + (Q$9/12) + (1/12),5),'main sheet'!$G:$M, 4, 0)) / VLOOKUP(ROUND($A31,5),'main sheet'!$G:$M, 4, 0)) * Q$11</f>
        <v>3.9108796175186779E-5</v>
      </c>
      <c r="R31" s="19">
        <f>((VLOOKUP(ROUND($A31 + (R$9/12),5),'main sheet'!$G:$M, 4, 0) - VLOOKUP(ROUND($A31 + (R$9/12) + (1/12),5),'main sheet'!$G:$M, 4, 0)) / VLOOKUP(ROUND($A31,5),'main sheet'!$G:$M, 4, 0)) * R$11</f>
        <v>3.9082919556244629E-5</v>
      </c>
      <c r="S31" s="19">
        <f>((VLOOKUP(ROUND($A31 + (S$9/12),5),'main sheet'!$G:$M, 4, 0) - VLOOKUP(ROUND($A31 + (S$9/12) + (1/12),5),'main sheet'!$G:$M, 4, 0)) / VLOOKUP(ROUND($A31,5),'main sheet'!$G:$M, 4, 0)) * S$11</f>
        <v>3.9057060059045501E-5</v>
      </c>
      <c r="T31" s="19">
        <f>((VLOOKUP(ROUND($A31 + (T$9/12),5),'main sheet'!$G:$M, 4, 0) - VLOOKUP(ROUND($A31 + (T$9/12) + (1/12),5),'main sheet'!$G:$M, 4, 0)) / VLOOKUP(ROUND($A31,5),'main sheet'!$G:$M, 4, 0)) * T$11</f>
        <v>2.7404897514226334E-5</v>
      </c>
      <c r="U31" s="19">
        <f>((VLOOKUP(ROUND($A31 + (U$9/12),5),'main sheet'!$G:$M, 4, 0) - VLOOKUP(ROUND($A31 + (U$9/12) + (1/12),5),'main sheet'!$G:$M, 4, 0)) / VLOOKUP(ROUND($A31,5),'main sheet'!$G:$M, 4, 0)) * U$11</f>
        <v>2.7386764864912141E-5</v>
      </c>
      <c r="V31" s="19">
        <f>((VLOOKUP(ROUND($A31 + (V$9/12),5),'main sheet'!$G:$M, 4, 0) - VLOOKUP(ROUND($A31 + (V$9/12) + (1/12),5),'main sheet'!$G:$M, 4, 0)) / VLOOKUP(ROUND($A31,5),'main sheet'!$G:$M, 4, 0)) * V$11</f>
        <v>2.7368644213196951E-5</v>
      </c>
      <c r="W31" s="19">
        <f>((VLOOKUP(ROUND($A31 + (W$9/12),5),'main sheet'!$G:$M, 4, 0) - VLOOKUP(ROUND($A31 + (W$9/12) + (1/12),5),'main sheet'!$G:$M, 4, 0)) / VLOOKUP(ROUND($A31,5),'main sheet'!$G:$M, 4, 0)) * W$11</f>
        <v>2.7350535551142466E-5</v>
      </c>
      <c r="X31" s="19">
        <f>((VLOOKUP(ROUND($A31 + (X$9/12),5),'main sheet'!$G:$M, 4, 0) - VLOOKUP(ROUND($A31 + (X$9/12) + (1/12),5),'main sheet'!$G:$M, 4, 0)) / VLOOKUP(ROUND($A31,5),'main sheet'!$G:$M, 4, 0)) * X$11</f>
        <v>2.7332438870815644E-5</v>
      </c>
      <c r="Y31" s="19">
        <f>((VLOOKUP(ROUND($A31 + (Y$9/12),5),'main sheet'!$G:$M, 4, 0) - VLOOKUP(ROUND($A31 + (Y$9/12) + (1/12),5),'main sheet'!$G:$M, 4, 0)) / VLOOKUP(ROUND($A31,5),'main sheet'!$G:$M, 4, 0)) * Y$11</f>
        <v>2.7314354164288686E-5</v>
      </c>
      <c r="Z31" s="19">
        <f>((VLOOKUP(ROUND($A31 + (Z$9/12),5),'main sheet'!$G:$M, 4, 0) - VLOOKUP(ROUND($A31 + (Z$9/12) + (1/12),5),'main sheet'!$G:$M, 4, 0)) / VLOOKUP(ROUND($A31,5),'main sheet'!$G:$M, 4, 0)) * Z$11</f>
        <v>2.7296281423639035E-5</v>
      </c>
      <c r="AA31" s="19">
        <f>((VLOOKUP(ROUND($A31 + (AA$9/12),5),'main sheet'!$G:$M, 4, 0) - VLOOKUP(ROUND($A31 + (AA$9/12) + (1/12),5),'main sheet'!$G:$M, 4, 0)) / VLOOKUP(ROUND($A31,5),'main sheet'!$G:$M, 4, 0)) * AA$11</f>
        <v>2.7278220640949391E-5</v>
      </c>
      <c r="AB31" s="19">
        <f>((VLOOKUP(ROUND($A31 + (AB$9/12),5),'main sheet'!$G:$M, 4, 0) - VLOOKUP(ROUND($A31 + (AB$9/12) + (1/12),5),'main sheet'!$G:$M, 4, 0)) / VLOOKUP(ROUND($A31,5),'main sheet'!$G:$M, 4, 0)) * AB$11</f>
        <v>2.7260171808307679E-5</v>
      </c>
      <c r="AC31" s="19">
        <f>((VLOOKUP(ROUND($A31 + (AC$9/12),5),'main sheet'!$G:$M, 4, 0) - VLOOKUP(ROUND($A31 + (AC$9/12) + (1/12),5),'main sheet'!$G:$M, 4, 0)) / VLOOKUP(ROUND($A31,5),'main sheet'!$G:$M, 4, 0)) * AC$11</f>
        <v>2.7242134917807061E-5</v>
      </c>
      <c r="AD31" s="19">
        <f>((VLOOKUP(ROUND($A31 + (AD$9/12),5),'main sheet'!$G:$M, 4, 0) - VLOOKUP(ROUND($A31 + (AD$9/12) + (1/12),5),'main sheet'!$G:$M, 4, 0)) / VLOOKUP(ROUND($A31,5),'main sheet'!$G:$M, 4, 0)) * AD$11</f>
        <v>2.7224109961545934E-5</v>
      </c>
      <c r="AE31" s="19">
        <f>((VLOOKUP(ROUND($A31 + (AE$9/12),5),'main sheet'!$G:$M, 4, 0) - VLOOKUP(ROUND($A31 + (AE$9/12) + (1/12),5),'main sheet'!$G:$M, 4, 0)) / VLOOKUP(ROUND($A31,5),'main sheet'!$G:$M, 4, 0)) * AE$11</f>
        <v>2.7206096931627923E-5</v>
      </c>
      <c r="AF31" s="19">
        <f>((VLOOKUP(ROUND($A31 + (AF$9/12),5),'main sheet'!$G:$M, 4, 0) - VLOOKUP(ROUND($A31 + (AF$9/12) + (1/12),5),'main sheet'!$G:$M, 4, 0)) / VLOOKUP(ROUND($A31,5),'main sheet'!$G:$M, 4, 0)) * AF$11</f>
        <v>2.3892569054129604E-5</v>
      </c>
      <c r="AH31" s="18">
        <f t="shared" si="0"/>
        <v>1.5</v>
      </c>
      <c r="AI31" s="19">
        <f t="shared" si="1"/>
        <v>1.1229806304845302E-3</v>
      </c>
    </row>
    <row r="32" spans="1:35" x14ac:dyDescent="0.3">
      <c r="A32" s="19">
        <v>1.5833333333333335</v>
      </c>
      <c r="C32" s="19">
        <f>((VLOOKUP(ROUND($A32 + (C$9/12),5),'main sheet'!$G:$M, 4, 0) - VLOOKUP(ROUND($A32 + (C$9/12) + (1/12),5),'main sheet'!$G:$M, 4, 0)) / VLOOKUP(ROUND($A32,5),'main sheet'!$G:$M, 4, 0)) * C$11</f>
        <v>6.0435420067307314E-5</v>
      </c>
      <c r="D32" s="19">
        <f>((VLOOKUP(ROUND($A32 + (D$9/12),5),'main sheet'!$G:$M, 4, 0) - VLOOKUP(ROUND($A32 + (D$9/12) + (1/12),5),'main sheet'!$G:$M, 4, 0)) / VLOOKUP(ROUND($A32,5),'main sheet'!$G:$M, 4, 0)) * D$11</f>
        <v>6.0376791775417372E-5</v>
      </c>
      <c r="E32" s="19">
        <f>((VLOOKUP(ROUND($A32 + (E$9/12),5),'main sheet'!$G:$M, 4, 0) - VLOOKUP(ROUND($A32 + (E$9/12) + (1/12),5),'main sheet'!$G:$M, 4, 0)) / VLOOKUP(ROUND($A32,5),'main sheet'!$G:$M, 4, 0)) * E$11</f>
        <v>6.0318220358727529E-5</v>
      </c>
      <c r="F32" s="19">
        <f>((VLOOKUP(ROUND($A32 + (F$9/12),5),'main sheet'!$G:$M, 4, 0) - VLOOKUP(ROUND($A32 + (F$9/12) + (1/12),5),'main sheet'!$G:$M, 4, 0)) / VLOOKUP(ROUND($A32,5),'main sheet'!$G:$M, 4, 0)) * F$11</f>
        <v>6.0259705762063273E-5</v>
      </c>
      <c r="G32" s="19">
        <f>((VLOOKUP(ROUND($A32 + (G$9/12),5),'main sheet'!$G:$M, 4, 0) - VLOOKUP(ROUND($A32 + (G$9/12) + (1/12),5),'main sheet'!$G:$M, 4, 0)) / VLOOKUP(ROUND($A32,5),'main sheet'!$G:$M, 4, 0)) * G$11</f>
        <v>3.9298036843441291E-5</v>
      </c>
      <c r="H32" s="19">
        <f>((VLOOKUP(ROUND($A32 + (H$9/12),5),'main sheet'!$G:$M, 4, 0) - VLOOKUP(ROUND($A32 + (H$9/12) + (1/12),5),'main sheet'!$G:$M, 4, 0)) / VLOOKUP(ROUND($A32,5),'main sheet'!$G:$M, 4, 0)) * H$11</f>
        <v>3.9259913888706991E-5</v>
      </c>
      <c r="I32" s="19">
        <f>((VLOOKUP(ROUND($A32 + (I$9/12),5),'main sheet'!$G:$M, 4, 0) - VLOOKUP(ROUND($A32 + (I$9/12) + (1/12),5),'main sheet'!$G:$M, 4, 0)) / VLOOKUP(ROUND($A32,5),'main sheet'!$G:$M, 4, 0)) * I$11</f>
        <v>3.922182791727383E-5</v>
      </c>
      <c r="J32" s="19">
        <f>((VLOOKUP(ROUND($A32 + (J$9/12),5),'main sheet'!$G:$M, 4, 0) - VLOOKUP(ROUND($A32 + (J$9/12) + (1/12),5),'main sheet'!$G:$M, 4, 0)) / VLOOKUP(ROUND($A32,5),'main sheet'!$G:$M, 4, 0)) * J$11</f>
        <v>3.9183778892827074E-5</v>
      </c>
      <c r="K32" s="19">
        <f>((VLOOKUP(ROUND($A32 + (K$9/12),5),'main sheet'!$G:$M, 4, 0) - VLOOKUP(ROUND($A32 + (K$9/12) + (1/12),5),'main sheet'!$G:$M, 4, 0)) / VLOOKUP(ROUND($A32,5),'main sheet'!$G:$M, 4, 0)) * K$11</f>
        <v>3.9145766779524788E-5</v>
      </c>
      <c r="L32" s="19">
        <f>((VLOOKUP(ROUND($A32 + (L$9/12),5),'main sheet'!$G:$M, 4, 0) - VLOOKUP(ROUND($A32 + (L$9/12) + (1/12),5),'main sheet'!$G:$M, 4, 0)) / VLOOKUP(ROUND($A32,5),'main sheet'!$G:$M, 4, 0)) * L$11</f>
        <v>3.9107791541995729E-5</v>
      </c>
      <c r="M32" s="19">
        <f>((VLOOKUP(ROUND($A32 + (M$9/12),5),'main sheet'!$G:$M, 4, 0) - VLOOKUP(ROUND($A32 + (M$9/12) + (1/12),5),'main sheet'!$G:$M, 4, 0)) / VLOOKUP(ROUND($A32,5),'main sheet'!$G:$M, 4, 0)) * M$11</f>
        <v>3.9214848518697648E-5</v>
      </c>
      <c r="N32" s="19">
        <f>((VLOOKUP(ROUND($A32 + (N$9/12),5),'main sheet'!$G:$M, 4, 0) - VLOOKUP(ROUND($A32 + (N$9/12) + (1/12),5),'main sheet'!$G:$M, 4, 0)) / VLOOKUP(ROUND($A32,5),'main sheet'!$G:$M, 4, 0)) * N$11</f>
        <v>3.9188901729452404E-5</v>
      </c>
      <c r="O32" s="19">
        <f>((VLOOKUP(ROUND($A32 + (O$9/12),5),'main sheet'!$G:$M, 4, 0) - VLOOKUP(ROUND($A32 + (O$9/12) + (1/12),5),'main sheet'!$G:$M, 4, 0)) / VLOOKUP(ROUND($A32,5),'main sheet'!$G:$M, 4, 0)) * O$11</f>
        <v>3.9162972108379669E-5</v>
      </c>
      <c r="P32" s="19">
        <f>((VLOOKUP(ROUND($A32 + (P$9/12),5),'main sheet'!$G:$M, 4, 0) - VLOOKUP(ROUND($A32 + (P$9/12) + (1/12),5),'main sheet'!$G:$M, 4, 0)) / VLOOKUP(ROUND($A32,5),'main sheet'!$G:$M, 4, 0)) * P$11</f>
        <v>3.9137059643683379E-5</v>
      </c>
      <c r="Q32" s="19">
        <f>((VLOOKUP(ROUND($A32 + (Q$9/12),5),'main sheet'!$G:$M, 4, 0) - VLOOKUP(ROUND($A32 + (Q$9/12) + (1/12),5),'main sheet'!$G:$M, 4, 0)) / VLOOKUP(ROUND($A32,5),'main sheet'!$G:$M, 4, 0)) * Q$11</f>
        <v>3.9111164324012085E-5</v>
      </c>
      <c r="R32" s="19">
        <f>((VLOOKUP(ROUND($A32 + (R$9/12),5),'main sheet'!$G:$M, 4, 0) - VLOOKUP(ROUND($A32 + (R$9/12) + (1/12),5),'main sheet'!$G:$M, 4, 0)) / VLOOKUP(ROUND($A32,5),'main sheet'!$G:$M, 4, 0)) * R$11</f>
        <v>3.9085286138457501E-5</v>
      </c>
      <c r="S32" s="19">
        <f>((VLOOKUP(ROUND($A32 + (S$9/12),5),'main sheet'!$G:$M, 4, 0) - VLOOKUP(ROUND($A32 + (S$9/12) + (1/12),5),'main sheet'!$G:$M, 4, 0)) / VLOOKUP(ROUND($A32,5),'main sheet'!$G:$M, 4, 0)) * S$11</f>
        <v>2.742470271237348E-5</v>
      </c>
      <c r="T32" s="19">
        <f>((VLOOKUP(ROUND($A32 + (T$9/12),5),'main sheet'!$G:$M, 4, 0) - VLOOKUP(ROUND($A32 + (T$9/12) + (1/12),5),'main sheet'!$G:$M, 4, 0)) / VLOOKUP(ROUND($A32,5),'main sheet'!$G:$M, 4, 0)) * T$11</f>
        <v>2.7406556958806205E-5</v>
      </c>
      <c r="U32" s="19">
        <f>((VLOOKUP(ROUND($A32 + (U$9/12),5),'main sheet'!$G:$M, 4, 0) - VLOOKUP(ROUND($A32 + (U$9/12) + (1/12),5),'main sheet'!$G:$M, 4, 0)) / VLOOKUP(ROUND($A32,5),'main sheet'!$G:$M, 4, 0)) * U$11</f>
        <v>2.738842321150846E-5</v>
      </c>
      <c r="V32" s="19">
        <f>((VLOOKUP(ROUND($A32 + (V$9/12),5),'main sheet'!$G:$M, 4, 0) - VLOOKUP(ROUND($A32 + (V$9/12) + (1/12),5),'main sheet'!$G:$M, 4, 0)) / VLOOKUP(ROUND($A32,5),'main sheet'!$G:$M, 4, 0)) * V$11</f>
        <v>2.7370301462536209E-5</v>
      </c>
      <c r="W32" s="19">
        <f>((VLOOKUP(ROUND($A32 + (W$9/12),5),'main sheet'!$G:$M, 4, 0) - VLOOKUP(ROUND($A32 + (W$9/12) + (1/12),5),'main sheet'!$G:$M, 4, 0)) / VLOOKUP(ROUND($A32,5),'main sheet'!$G:$M, 4, 0)) * W$11</f>
        <v>2.7352191703950676E-5</v>
      </c>
      <c r="X32" s="19">
        <f>((VLOOKUP(ROUND($A32 + (X$9/12),5),'main sheet'!$G:$M, 4, 0) - VLOOKUP(ROUND($A32 + (X$9/12) + (1/12),5),'main sheet'!$G:$M, 4, 0)) / VLOOKUP(ROUND($A32,5),'main sheet'!$G:$M, 4, 0)) * X$11</f>
        <v>2.7334093927818329E-5</v>
      </c>
      <c r="Y32" s="19">
        <f>((VLOOKUP(ROUND($A32 + (Y$9/12),5),'main sheet'!$G:$M, 4, 0) - VLOOKUP(ROUND($A32 + (Y$9/12) + (1/12),5),'main sheet'!$G:$M, 4, 0)) / VLOOKUP(ROUND($A32,5),'main sheet'!$G:$M, 4, 0)) * Y$11</f>
        <v>2.7316008126210893E-5</v>
      </c>
      <c r="Z32" s="19">
        <f>((VLOOKUP(ROUND($A32 + (Z$9/12),5),'main sheet'!$G:$M, 4, 0) - VLOOKUP(ROUND($A32 + (Z$9/12) + (1/12),5),'main sheet'!$G:$M, 4, 0)) / VLOOKUP(ROUND($A32,5),'main sheet'!$G:$M, 4, 0)) * Z$11</f>
        <v>2.7297934291205334E-5</v>
      </c>
      <c r="AA32" s="19">
        <f>((VLOOKUP(ROUND($A32 + (AA$9/12),5),'main sheet'!$G:$M, 4, 0) - VLOOKUP(ROUND($A32 + (AA$9/12) + (1/12),5),'main sheet'!$G:$M, 4, 0)) / VLOOKUP(ROUND($A32,5),'main sheet'!$G:$M, 4, 0)) * AA$11</f>
        <v>2.7279872414883873E-5</v>
      </c>
      <c r="AB32" s="19">
        <f>((VLOOKUP(ROUND($A32 + (AB$9/12),5),'main sheet'!$G:$M, 4, 0) - VLOOKUP(ROUND($A32 + (AB$9/12) + (1/12),5),'main sheet'!$G:$M, 4, 0)) / VLOOKUP(ROUND($A32,5),'main sheet'!$G:$M, 4, 0)) * AB$11</f>
        <v>2.7261822489333946E-5</v>
      </c>
      <c r="AC32" s="19">
        <f>((VLOOKUP(ROUND($A32 + (AC$9/12),5),'main sheet'!$G:$M, 4, 0) - VLOOKUP(ROUND($A32 + (AC$9/12) + (1/12),5),'main sheet'!$G:$M, 4, 0)) / VLOOKUP(ROUND($A32,5),'main sheet'!$G:$M, 4, 0)) * AC$11</f>
        <v>2.7243784506648249E-5</v>
      </c>
      <c r="AD32" s="19">
        <f>((VLOOKUP(ROUND($A32 + (AD$9/12),5),'main sheet'!$G:$M, 4, 0) - VLOOKUP(ROUND($A32 + (AD$9/12) + (1/12),5),'main sheet'!$G:$M, 4, 0)) / VLOOKUP(ROUND($A32,5),'main sheet'!$G:$M, 4, 0)) * AD$11</f>
        <v>2.7225758458924695E-5</v>
      </c>
      <c r="AE32" s="19">
        <f>((VLOOKUP(ROUND($A32 + (AE$9/12),5),'main sheet'!$G:$M, 4, 0) - VLOOKUP(ROUND($A32 + (AE$9/12) + (1/12),5),'main sheet'!$G:$M, 4, 0)) / VLOOKUP(ROUND($A32,5),'main sheet'!$G:$M, 4, 0)) * AE$11</f>
        <v>2.3909835933676068E-5</v>
      </c>
      <c r="AF32" s="19">
        <f>((VLOOKUP(ROUND($A32 + (AF$9/12),5),'main sheet'!$G:$M, 4, 0) - VLOOKUP(ROUND($A32 + (AF$9/12) + (1/12),5),'main sheet'!$G:$M, 4, 0)) / VLOOKUP(ROUND($A32,5),'main sheet'!$G:$M, 4, 0)) * AF$11</f>
        <v>2.389401581707599E-5</v>
      </c>
      <c r="AH32" s="18">
        <f t="shared" si="0"/>
        <v>1.5833333333333335</v>
      </c>
      <c r="AI32" s="19">
        <f t="shared" si="1"/>
        <v>1.08721278830492E-3</v>
      </c>
    </row>
    <row r="33" spans="1:35" x14ac:dyDescent="0.3">
      <c r="A33" s="19">
        <v>1.6666666666666665</v>
      </c>
      <c r="C33" s="19">
        <f>((VLOOKUP(ROUND($A33 + (C$9/12),5),'main sheet'!$G:$M, 4, 0) - VLOOKUP(ROUND($A33 + (C$9/12) + (1/12),5),'main sheet'!$G:$M, 4, 0)) / VLOOKUP(ROUND($A33,5),'main sheet'!$G:$M, 4, 0)) * C$11</f>
        <v>6.0439079825690893E-5</v>
      </c>
      <c r="D33" s="19">
        <f>((VLOOKUP(ROUND($A33 + (D$9/12),5),'main sheet'!$G:$M, 4, 0) - VLOOKUP(ROUND($A33 + (D$9/12) + (1/12),5),'main sheet'!$G:$M, 4, 0)) / VLOOKUP(ROUND($A33,5),'main sheet'!$G:$M, 4, 0)) * D$11</f>
        <v>6.0380447983475946E-5</v>
      </c>
      <c r="E33" s="19">
        <f>((VLOOKUP(ROUND($A33 + (E$9/12),5),'main sheet'!$G:$M, 4, 0) - VLOOKUP(ROUND($A33 + (E$9/12) + (1/12),5),'main sheet'!$G:$M, 4, 0)) / VLOOKUP(ROUND($A33,5),'main sheet'!$G:$M, 4, 0)) * E$11</f>
        <v>6.0321873019905276E-5</v>
      </c>
      <c r="F33" s="19">
        <f>((VLOOKUP(ROUND($A33 + (F$9/12),5),'main sheet'!$G:$M, 4, 0) - VLOOKUP(ROUND($A33 + (F$9/12) + (1/12),5),'main sheet'!$G:$M, 4, 0)) / VLOOKUP(ROUND($A33,5),'main sheet'!$G:$M, 4, 0)) * F$11</f>
        <v>3.9338578879918821E-5</v>
      </c>
      <c r="G33" s="19">
        <f>((VLOOKUP(ROUND($A33 + (G$9/12),5),'main sheet'!$G:$M, 4, 0) - VLOOKUP(ROUND($A33 + (G$9/12) + (1/12),5),'main sheet'!$G:$M, 4, 0)) / VLOOKUP(ROUND($A33,5),'main sheet'!$G:$M, 4, 0)) * G$11</f>
        <v>3.9300416595427981E-5</v>
      </c>
      <c r="H33" s="19">
        <f>((VLOOKUP(ROUND($A33 + (H$9/12),5),'main sheet'!$G:$M, 4, 0) - VLOOKUP(ROUND($A33 + (H$9/12) + (1/12),5),'main sheet'!$G:$M, 4, 0)) / VLOOKUP(ROUND($A33,5),'main sheet'!$G:$M, 4, 0)) * H$11</f>
        <v>3.9262291332392311E-5</v>
      </c>
      <c r="I33" s="19">
        <f>((VLOOKUP(ROUND($A33 + (I$9/12),5),'main sheet'!$G:$M, 4, 0) - VLOOKUP(ROUND($A33 + (I$9/12) + (1/12),5),'main sheet'!$G:$M, 4, 0)) / VLOOKUP(ROUND($A33,5),'main sheet'!$G:$M, 4, 0)) * I$11</f>
        <v>3.9224203054459602E-5</v>
      </c>
      <c r="J33" s="19">
        <f>((VLOOKUP(ROUND($A33 + (J$9/12),5),'main sheet'!$G:$M, 4, 0) - VLOOKUP(ROUND($A33 + (J$9/12) + (1/12),5),'main sheet'!$G:$M, 4, 0)) / VLOOKUP(ROUND($A33,5),'main sheet'!$G:$M, 4, 0)) * J$11</f>
        <v>3.9186151725750962E-5</v>
      </c>
      <c r="K33" s="19">
        <f>((VLOOKUP(ROUND($A33 + (K$9/12),5),'main sheet'!$G:$M, 4, 0) - VLOOKUP(ROUND($A33 + (K$9/12) + (1/12),5),'main sheet'!$G:$M, 4, 0)) / VLOOKUP(ROUND($A33,5),'main sheet'!$G:$M, 4, 0)) * K$11</f>
        <v>3.9148137310858632E-5</v>
      </c>
      <c r="L33" s="19">
        <f>((VLOOKUP(ROUND($A33 + (L$9/12),5),'main sheet'!$G:$M, 4, 0) - VLOOKUP(ROUND($A33 + (L$9/12) + (1/12),5),'main sheet'!$G:$M, 4, 0)) / VLOOKUP(ROUND($A33,5),'main sheet'!$G:$M, 4, 0)) * L$11</f>
        <v>3.9110159773536107E-5</v>
      </c>
      <c r="M33" s="19">
        <f>((VLOOKUP(ROUND($A33 + (M$9/12),5),'main sheet'!$G:$M, 4, 0) - VLOOKUP(ROUND($A33 + (M$9/12) + (1/12),5),'main sheet'!$G:$M, 4, 0)) / VLOOKUP(ROUND($A33,5),'main sheet'!$G:$M, 4, 0)) * M$11</f>
        <v>3.9217223233089661E-5</v>
      </c>
      <c r="N33" s="19">
        <f>((VLOOKUP(ROUND($A33 + (N$9/12),5),'main sheet'!$G:$M, 4, 0) - VLOOKUP(ROUND($A33 + (N$9/12) + (1/12),5),'main sheet'!$G:$M, 4, 0)) / VLOOKUP(ROUND($A33,5),'main sheet'!$G:$M, 4, 0)) * N$11</f>
        <v>3.9191274872888622E-5</v>
      </c>
      <c r="O33" s="19">
        <f>((VLOOKUP(ROUND($A33 + (O$9/12),5),'main sheet'!$G:$M, 4, 0) - VLOOKUP(ROUND($A33 + (O$9/12) + (1/12),5),'main sheet'!$G:$M, 4, 0)) / VLOOKUP(ROUND($A33,5),'main sheet'!$G:$M, 4, 0)) * O$11</f>
        <v>3.9165343681462807E-5</v>
      </c>
      <c r="P33" s="19">
        <f>((VLOOKUP(ROUND($A33 + (P$9/12),5),'main sheet'!$G:$M, 4, 0) - VLOOKUP(ROUND($A33 + (P$9/12) + (1/12),5),'main sheet'!$G:$M, 4, 0)) / VLOOKUP(ROUND($A33,5),'main sheet'!$G:$M, 4, 0)) * P$11</f>
        <v>3.913942964745255E-5</v>
      </c>
      <c r="Q33" s="19">
        <f>((VLOOKUP(ROUND($A33 + (Q$9/12),5),'main sheet'!$G:$M, 4, 0) - VLOOKUP(ROUND($A33 + (Q$9/12) + (1/12),5),'main sheet'!$G:$M, 4, 0)) / VLOOKUP(ROUND($A33,5),'main sheet'!$G:$M, 4, 0)) * Q$11</f>
        <v>3.9113532759941702E-5</v>
      </c>
      <c r="R33" s="19">
        <f>((VLOOKUP(ROUND($A33 + (R$9/12),5),'main sheet'!$G:$M, 4, 0) - VLOOKUP(ROUND($A33 + (R$9/12) + (1/12),5),'main sheet'!$G:$M, 4, 0)) / VLOOKUP(ROUND($A33,5),'main sheet'!$G:$M, 4, 0)) * R$11</f>
        <v>2.7444522324134516E-5</v>
      </c>
      <c r="S33" s="19">
        <f>((VLOOKUP(ROUND($A33 + (S$9/12),5),'main sheet'!$G:$M, 4, 0) - VLOOKUP(ROUND($A33 + (S$9/12) + (1/12),5),'main sheet'!$G:$M, 4, 0)) / VLOOKUP(ROUND($A33,5),'main sheet'!$G:$M, 4, 0)) * S$11</f>
        <v>2.742636345677729E-5</v>
      </c>
      <c r="T33" s="19">
        <f>((VLOOKUP(ROUND($A33 + (T$9/12),5),'main sheet'!$G:$M, 4, 0) - VLOOKUP(ROUND($A33 + (T$9/12) + (1/12),5),'main sheet'!$G:$M, 4, 0)) / VLOOKUP(ROUND($A33,5),'main sheet'!$G:$M, 4, 0)) * T$11</f>
        <v>2.7408216604366431E-5</v>
      </c>
      <c r="U33" s="19">
        <f>((VLOOKUP(ROUND($A33 + (U$9/12),5),'main sheet'!$G:$M, 4, 0) - VLOOKUP(ROUND($A33 + (U$9/12) + (1/12),5),'main sheet'!$G:$M, 4, 0)) / VLOOKUP(ROUND($A33,5),'main sheet'!$G:$M, 4, 0)) * U$11</f>
        <v>2.7390081758952158E-5</v>
      </c>
      <c r="V33" s="19">
        <f>((VLOOKUP(ROUND($A33 + (V$9/12),5),'main sheet'!$G:$M, 4, 0) - VLOOKUP(ROUND($A33 + (V$9/12) + (1/12),5),'main sheet'!$G:$M, 4, 0)) / VLOOKUP(ROUND($A33,5),'main sheet'!$G:$M, 4, 0)) * V$11</f>
        <v>2.7371958912589957E-5</v>
      </c>
      <c r="W33" s="19">
        <f>((VLOOKUP(ROUND($A33 + (W$9/12),5),'main sheet'!$G:$M, 4, 0) - VLOOKUP(ROUND($A33 + (W$9/12) + (1/12),5),'main sheet'!$G:$M, 4, 0)) / VLOOKUP(ROUND($A33,5),'main sheet'!$G:$M, 4, 0)) * W$11</f>
        <v>2.7353848057340563E-5</v>
      </c>
      <c r="X33" s="19">
        <f>((VLOOKUP(ROUND($A33 + (X$9/12),5),'main sheet'!$G:$M, 4, 0) - VLOOKUP(ROUND($A33 + (X$9/12) + (1/12),5),'main sheet'!$G:$M, 4, 0)) / VLOOKUP(ROUND($A33,5),'main sheet'!$G:$M, 4, 0)) * X$11</f>
        <v>2.7335749185269976E-5</v>
      </c>
      <c r="Y33" s="19">
        <f>((VLOOKUP(ROUND($A33 + (Y$9/12),5),'main sheet'!$G:$M, 4, 0) - VLOOKUP(ROUND($A33 + (Y$9/12) + (1/12),5),'main sheet'!$G:$M, 4, 0)) / VLOOKUP(ROUND($A33,5),'main sheet'!$G:$M, 4, 0)) * Y$11</f>
        <v>2.7317662288449437E-5</v>
      </c>
      <c r="Z33" s="19">
        <f>((VLOOKUP(ROUND($A33 + (Z$9/12),5),'main sheet'!$G:$M, 4, 0) - VLOOKUP(ROUND($A33 + (Z$9/12) + (1/12),5),'main sheet'!$G:$M, 4, 0)) / VLOOKUP(ROUND($A33,5),'main sheet'!$G:$M, 4, 0)) * Z$11</f>
        <v>2.7299587358955429E-5</v>
      </c>
      <c r="AA33" s="19">
        <f>((VLOOKUP(ROUND($A33 + (AA$9/12),5),'main sheet'!$G:$M, 4, 0) - VLOOKUP(ROUND($A33 + (AA$9/12) + (1/12),5),'main sheet'!$G:$M, 4, 0)) / VLOOKUP(ROUND($A33,5),'main sheet'!$G:$M, 4, 0)) * AA$11</f>
        <v>2.7281524388869694E-5</v>
      </c>
      <c r="AB33" s="19">
        <f>((VLOOKUP(ROUND($A33 + (AB$9/12),5),'main sheet'!$G:$M, 4, 0) - VLOOKUP(ROUND($A33 + (AB$9/12) + (1/12),5),'main sheet'!$G:$M, 4, 0)) / VLOOKUP(ROUND($A33,5),'main sheet'!$G:$M, 4, 0)) * AB$11</f>
        <v>2.7263473370279193E-5</v>
      </c>
      <c r="AC33" s="19">
        <f>((VLOOKUP(ROUND($A33 + (AC$9/12),5),'main sheet'!$G:$M, 4, 0) - VLOOKUP(ROUND($A33 + (AC$9/12) + (1/12),5),'main sheet'!$G:$M, 4, 0)) / VLOOKUP(ROUND($A33,5),'main sheet'!$G:$M, 4, 0)) * AC$11</f>
        <v>2.7245434295276137E-5</v>
      </c>
      <c r="AD33" s="19">
        <f>((VLOOKUP(ROUND($A33 + (AD$9/12),5),'main sheet'!$G:$M, 4, 0) - VLOOKUP(ROUND($A33 + (AD$9/12) + (1/12),5),'main sheet'!$G:$M, 4, 0)) / VLOOKUP(ROUND($A33,5),'main sheet'!$G:$M, 4, 0)) * AD$11</f>
        <v>2.3927115379526239E-5</v>
      </c>
      <c r="AE33" s="19">
        <f>((VLOOKUP(ROUND($A33 + (AE$9/12),5),'main sheet'!$G:$M, 4, 0) - VLOOKUP(ROUND($A33 + (AE$9/12) + (1/12),5),'main sheet'!$G:$M, 4, 0)) / VLOOKUP(ROUND($A33,5),'main sheet'!$G:$M, 4, 0)) * AE$11</f>
        <v>2.3911283829855315E-5</v>
      </c>
      <c r="AF33" s="19">
        <f>((VLOOKUP(ROUND($A33 + (AF$9/12),5),'main sheet'!$G:$M, 4, 0) - VLOOKUP(ROUND($A33 + (AF$9/12) + (1/12),5),'main sheet'!$G:$M, 4, 0)) / VLOOKUP(ROUND($A33,5),'main sheet'!$G:$M, 4, 0)) * AF$11</f>
        <v>2.3895462755531984E-5</v>
      </c>
      <c r="AH33" s="18">
        <f t="shared" si="0"/>
        <v>1.6666666666666665</v>
      </c>
      <c r="AI33" s="19">
        <f t="shared" si="1"/>
        <v>1.0514104276624263E-3</v>
      </c>
    </row>
    <row r="34" spans="1:35" x14ac:dyDescent="0.3">
      <c r="A34" s="19">
        <v>1.75</v>
      </c>
      <c r="C34" s="19">
        <f>((VLOOKUP(ROUND($A34 + (C$9/12),5),'main sheet'!$G:$M, 4, 0) - VLOOKUP(ROUND($A34 + (C$9/12) + (1/12),5),'main sheet'!$G:$M, 4, 0)) / VLOOKUP(ROUND($A34,5),'main sheet'!$G:$M, 4, 0)) * C$11</f>
        <v>6.0442740027345746E-5</v>
      </c>
      <c r="D34" s="19">
        <f>((VLOOKUP(ROUND($A34 + (D$9/12),5),'main sheet'!$G:$M, 4, 0) - VLOOKUP(ROUND($A34 + (D$9/12) + (1/12),5),'main sheet'!$G:$M, 4, 0)) / VLOOKUP(ROUND($A34,5),'main sheet'!$G:$M, 4, 0)) * D$11</f>
        <v>6.0384104634375786E-5</v>
      </c>
      <c r="E34" s="19">
        <f>((VLOOKUP(ROUND($A34 + (E$9/12),5),'main sheet'!$G:$M, 4, 0) - VLOOKUP(ROUND($A34 + (E$9/12) + (1/12),5),'main sheet'!$G:$M, 4, 0)) / VLOOKUP(ROUND($A34,5),'main sheet'!$G:$M, 4, 0)) * E$11</f>
        <v>3.9379162886218907E-5</v>
      </c>
      <c r="F34" s="19">
        <f>((VLOOKUP(ROUND($A34 + (F$9/12),5),'main sheet'!$G:$M, 4, 0) - VLOOKUP(ROUND($A34 + (F$9/12) + (1/12),5),'main sheet'!$G:$M, 4, 0)) / VLOOKUP(ROUND($A34,5),'main sheet'!$G:$M, 4, 0)) * F$11</f>
        <v>3.9340961231256679E-5</v>
      </c>
      <c r="G34" s="19">
        <f>((VLOOKUP(ROUND($A34 + (G$9/12),5),'main sheet'!$G:$M, 4, 0) - VLOOKUP(ROUND($A34 + (G$9/12) + (1/12),5),'main sheet'!$G:$M, 4, 0)) / VLOOKUP(ROUND($A34,5),'main sheet'!$G:$M, 4, 0)) * G$11</f>
        <v>3.930279663594315E-5</v>
      </c>
      <c r="H34" s="19">
        <f>((VLOOKUP(ROUND($A34 + (H$9/12),5),'main sheet'!$G:$M, 4, 0) - VLOOKUP(ROUND($A34 + (H$9/12) + (1/12),5),'main sheet'!$G:$M, 4, 0)) / VLOOKUP(ROUND($A34,5),'main sheet'!$G:$M, 4, 0)) * H$11</f>
        <v>3.9264669063888597E-5</v>
      </c>
      <c r="I34" s="19">
        <f>((VLOOKUP(ROUND($A34 + (I$9/12),5),'main sheet'!$G:$M, 4, 0) - VLOOKUP(ROUND($A34 + (I$9/12) + (1/12),5),'main sheet'!$G:$M, 4, 0)) / VLOOKUP(ROUND($A34,5),'main sheet'!$G:$M, 4, 0)) * I$11</f>
        <v>3.9226578479177117E-5</v>
      </c>
      <c r="J34" s="19">
        <f>((VLOOKUP(ROUND($A34 + (J$9/12),5),'main sheet'!$G:$M, 4, 0) - VLOOKUP(ROUND($A34 + (J$9/12) + (1/12),5),'main sheet'!$G:$M, 4, 0)) / VLOOKUP(ROUND($A34,5),'main sheet'!$G:$M, 4, 0)) * J$11</f>
        <v>3.9188524846364433E-5</v>
      </c>
      <c r="K34" s="19">
        <f>((VLOOKUP(ROUND($A34 + (K$9/12),5),'main sheet'!$G:$M, 4, 0) - VLOOKUP(ROUND($A34 + (K$9/12) + (1/12),5),'main sheet'!$G:$M, 4, 0)) / VLOOKUP(ROUND($A34,5),'main sheet'!$G:$M, 4, 0)) * K$11</f>
        <v>3.9150508129166628E-5</v>
      </c>
      <c r="L34" s="19">
        <f>((VLOOKUP(ROUND($A34 + (L$9/12),5),'main sheet'!$G:$M, 4, 0) - VLOOKUP(ROUND($A34 + (L$9/12) + (1/12),5),'main sheet'!$G:$M, 4, 0)) / VLOOKUP(ROUND($A34,5),'main sheet'!$G:$M, 4, 0)) * L$11</f>
        <v>3.9112528291772227E-5</v>
      </c>
      <c r="M34" s="19">
        <f>((VLOOKUP(ROUND($A34 + (M$9/12),5),'main sheet'!$G:$M, 4, 0) - VLOOKUP(ROUND($A34 + (M$9/12) + (1/12),5),'main sheet'!$G:$M, 4, 0)) / VLOOKUP(ROUND($A34,5),'main sheet'!$G:$M, 4, 0)) * M$11</f>
        <v>3.9219598235399381E-5</v>
      </c>
      <c r="N34" s="19">
        <f>((VLOOKUP(ROUND($A34 + (N$9/12),5),'main sheet'!$G:$M, 4, 0) - VLOOKUP(ROUND($A34 + (N$9/12) + (1/12),5),'main sheet'!$G:$M, 4, 0)) / VLOOKUP(ROUND($A34,5),'main sheet'!$G:$M, 4, 0)) * N$11</f>
        <v>3.9193648303615214E-5</v>
      </c>
      <c r="O34" s="19">
        <f>((VLOOKUP(ROUND($A34 + (O$9/12),5),'main sheet'!$G:$M, 4, 0) - VLOOKUP(ROUND($A34 + (O$9/12) + (1/12),5),'main sheet'!$G:$M, 4, 0)) / VLOOKUP(ROUND($A34,5),'main sheet'!$G:$M, 4, 0)) * O$11</f>
        <v>3.9167715541646211E-5</v>
      </c>
      <c r="P34" s="19">
        <f>((VLOOKUP(ROUND($A34 + (P$9/12),5),'main sheet'!$G:$M, 4, 0) - VLOOKUP(ROUND($A34 + (P$9/12) + (1/12),5),'main sheet'!$G:$M, 4, 0)) / VLOOKUP(ROUND($A34,5),'main sheet'!$G:$M, 4, 0)) * P$11</f>
        <v>3.9141799938568304E-5</v>
      </c>
      <c r="Q34" s="19">
        <f>((VLOOKUP(ROUND($A34 + (Q$9/12),5),'main sheet'!$G:$M, 4, 0) - VLOOKUP(ROUND($A34 + (Q$9/12) + (1/12),5),'main sheet'!$G:$M, 4, 0)) / VLOOKUP(ROUND($A34,5),'main sheet'!$G:$M, 4, 0)) * Q$11</f>
        <v>2.746435636008364E-5</v>
      </c>
      <c r="R34" s="19">
        <f>((VLOOKUP(ROUND($A34 + (R$9/12),5),'main sheet'!$G:$M, 4, 0) - VLOOKUP(ROUND($A34 + (R$9/12) + (1/12),5),'main sheet'!$G:$M, 4, 0)) / VLOOKUP(ROUND($A34,5),'main sheet'!$G:$M, 4, 0)) * R$11</f>
        <v>2.7446184369392601E-5</v>
      </c>
      <c r="S34" s="19">
        <f>((VLOOKUP(ROUND($A34 + (S$9/12),5),'main sheet'!$G:$M, 4, 0) - VLOOKUP(ROUND($A34 + (S$9/12) + (1/12),5),'main sheet'!$G:$M, 4, 0)) / VLOOKUP(ROUND($A34,5),'main sheet'!$G:$M, 4, 0)) * S$11</f>
        <v>2.7428024402331073E-5</v>
      </c>
      <c r="T34" s="19">
        <f>((VLOOKUP(ROUND($A34 + (T$9/12),5),'main sheet'!$G:$M, 4, 0) - VLOOKUP(ROUND($A34 + (T$9/12) + (1/12),5),'main sheet'!$G:$M, 4, 0)) / VLOOKUP(ROUND($A34,5),'main sheet'!$G:$M, 4, 0)) * T$11</f>
        <v>2.740987645094353E-5</v>
      </c>
      <c r="U34" s="19">
        <f>((VLOOKUP(ROUND($A34 + (U$9/12),5),'main sheet'!$G:$M, 4, 0) - VLOOKUP(ROUND($A34 + (U$9/12) + (1/12),5),'main sheet'!$G:$M, 4, 0)) / VLOOKUP(ROUND($A34,5),'main sheet'!$G:$M, 4, 0)) * U$11</f>
        <v>2.7391740507279724E-5</v>
      </c>
      <c r="V34" s="19">
        <f>((VLOOKUP(ROUND($A34 + (V$9/12),5),'main sheet'!$G:$M, 4, 0) - VLOOKUP(ROUND($A34 + (V$9/12) + (1/12),5),'main sheet'!$G:$M, 4, 0)) / VLOOKUP(ROUND($A34,5),'main sheet'!$G:$M, 4, 0)) * V$11</f>
        <v>2.7373616563394656E-5</v>
      </c>
      <c r="W34" s="19">
        <f>((VLOOKUP(ROUND($A34 + (W$9/12),5),'main sheet'!$G:$M, 4, 0) - VLOOKUP(ROUND($A34 + (W$9/12) + (1/12),5),'main sheet'!$G:$M, 4, 0)) / VLOOKUP(ROUND($A34,5),'main sheet'!$G:$M, 4, 0)) * W$11</f>
        <v>2.7355504611348581E-5</v>
      </c>
      <c r="X34" s="19">
        <f>((VLOOKUP(ROUND($A34 + (X$9/12),5),'main sheet'!$G:$M, 4, 0) - VLOOKUP(ROUND($A34 + (X$9/12) + (1/12),5),'main sheet'!$G:$M, 4, 0)) / VLOOKUP(ROUND($A34,5),'main sheet'!$G:$M, 4, 0)) * X$11</f>
        <v>2.7337404643207013E-5</v>
      </c>
      <c r="Y34" s="19">
        <f>((VLOOKUP(ROUND($A34 + (Y$9/12),5),'main sheet'!$G:$M, 4, 0) - VLOOKUP(ROUND($A34 + (Y$9/12) + (1/12),5),'main sheet'!$G:$M, 4, 0)) / VLOOKUP(ROUND($A34,5),'main sheet'!$G:$M, 4, 0)) * Y$11</f>
        <v>2.7319316651040712E-5</v>
      </c>
      <c r="Z34" s="19">
        <f>((VLOOKUP(ROUND($A34 + (Z$9/12),5),'main sheet'!$G:$M, 4, 0) - VLOOKUP(ROUND($A34 + (Z$9/12) + (1/12),5),'main sheet'!$G:$M, 4, 0)) / VLOOKUP(ROUND($A34,5),'main sheet'!$G:$M, 4, 0)) * Z$11</f>
        <v>2.7301240626925695E-5</v>
      </c>
      <c r="AA34" s="19">
        <f>((VLOOKUP(ROUND($A34 + (AA$9/12),5),'main sheet'!$G:$M, 4, 0) - VLOOKUP(ROUND($A34 + (AA$9/12) + (1/12),5),'main sheet'!$G:$M, 4, 0)) / VLOOKUP(ROUND($A34,5),'main sheet'!$G:$M, 4, 0)) * AA$11</f>
        <v>2.7283176562943207E-5</v>
      </c>
      <c r="AB34" s="19">
        <f>((VLOOKUP(ROUND($A34 + (AB$9/12),5),'main sheet'!$G:$M, 4, 0) - VLOOKUP(ROUND($A34 + (AB$9/12) + (1/12),5),'main sheet'!$G:$M, 4, 0)) / VLOOKUP(ROUND($A34,5),'main sheet'!$G:$M, 4, 0)) * AB$11</f>
        <v>2.7265124451179739E-5</v>
      </c>
      <c r="AC34" s="19">
        <f>((VLOOKUP(ROUND($A34 + (AC$9/12),5),'main sheet'!$G:$M, 4, 0) - VLOOKUP(ROUND($A34 + (AC$9/12) + (1/12),5),'main sheet'!$G:$M, 4, 0)) / VLOOKUP(ROUND($A34,5),'main sheet'!$G:$M, 4, 0)) * AC$11</f>
        <v>2.3944407400899084E-5</v>
      </c>
      <c r="AD34" s="19">
        <f>((VLOOKUP(ROUND($A34 + (AD$9/12),5),'main sheet'!$G:$M, 4, 0) - VLOOKUP(ROUND($A34 + (AD$9/12) + (1/12),5),'main sheet'!$G:$M, 4, 0)) / VLOOKUP(ROUND($A34,5),'main sheet'!$G:$M, 4, 0)) * AD$11</f>
        <v>2.3928564409836632E-5</v>
      </c>
      <c r="AE34" s="19">
        <f>((VLOOKUP(ROUND($A34 + (AE$9/12),5),'main sheet'!$G:$M, 4, 0) - VLOOKUP(ROUND($A34 + (AE$9/12) + (1/12),5),'main sheet'!$G:$M, 4, 0)) / VLOOKUP(ROUND($A34,5),'main sheet'!$G:$M, 4, 0)) * AE$11</f>
        <v>2.3912731901692258E-5</v>
      </c>
      <c r="AF34" s="19">
        <f>((VLOOKUP(ROUND($A34 + (AF$9/12),5),'main sheet'!$G:$M, 4, 0) - VLOOKUP(ROUND($A34 + (AF$9/12) + (1/12),5),'main sheet'!$G:$M, 4, 0)) / VLOOKUP(ROUND($A34,5),'main sheet'!$G:$M, 4, 0)) * AF$11</f>
        <v>2.3896909869097803E-5</v>
      </c>
      <c r="AH34" s="18">
        <f t="shared" si="0"/>
        <v>1.75</v>
      </c>
      <c r="AI34" s="19">
        <f t="shared" si="1"/>
        <v>1.0155735160263344E-3</v>
      </c>
    </row>
    <row r="35" spans="1:35" x14ac:dyDescent="0.3">
      <c r="A35" s="19">
        <v>1.8333333333333335</v>
      </c>
      <c r="C35" s="19">
        <f>((VLOOKUP(ROUND($A35 + (C$9/12),5),'main sheet'!$G:$M, 4, 0) - VLOOKUP(ROUND($A35 + (C$9/12) + (1/12),5),'main sheet'!$G:$M, 4, 0)) / VLOOKUP(ROUND($A35,5),'main sheet'!$G:$M, 4, 0)) * C$11</f>
        <v>6.0446400672352396E-5</v>
      </c>
      <c r="D35" s="19">
        <f>((VLOOKUP(ROUND($A35 + (D$9/12),5),'main sheet'!$G:$M, 4, 0) - VLOOKUP(ROUND($A35 + (D$9/12) + (1/12),5),'main sheet'!$G:$M, 4, 0)) / VLOOKUP(ROUND($A35,5),'main sheet'!$G:$M, 4, 0)) * D$11</f>
        <v>3.9419788905955404E-5</v>
      </c>
      <c r="E35" s="19">
        <f>((VLOOKUP(ROUND($A35 + (E$9/12),5),'main sheet'!$G:$M, 4, 0) - VLOOKUP(ROUND($A35 + (E$9/12) + (1/12),5),'main sheet'!$G:$M, 4, 0)) / VLOOKUP(ROUND($A35,5),'main sheet'!$G:$M, 4, 0)) * E$11</f>
        <v>3.9381547839764636E-5</v>
      </c>
      <c r="F35" s="19">
        <f>((VLOOKUP(ROUND($A35 + (F$9/12),5),'main sheet'!$G:$M, 4, 0) - VLOOKUP(ROUND($A35 + (F$9/12) + (1/12),5),'main sheet'!$G:$M, 4, 0)) / VLOOKUP(ROUND($A35,5),'main sheet'!$G:$M, 4, 0)) * F$11</f>
        <v>3.9343343871455615E-5</v>
      </c>
      <c r="G35" s="19">
        <f>((VLOOKUP(ROUND($A35 + (G$9/12),5),'main sheet'!$G:$M, 4, 0) - VLOOKUP(ROUND($A35 + (G$9/12) + (1/12),5),'main sheet'!$G:$M, 4, 0)) / VLOOKUP(ROUND($A35,5),'main sheet'!$G:$M, 4, 0)) * G$11</f>
        <v>3.9305176964601105E-5</v>
      </c>
      <c r="H35" s="19">
        <f>((VLOOKUP(ROUND($A35 + (H$9/12),5),'main sheet'!$G:$M, 4, 0) - VLOOKUP(ROUND($A35 + (H$9/12) + (1/12),5),'main sheet'!$G:$M, 4, 0)) / VLOOKUP(ROUND($A35,5),'main sheet'!$G:$M, 4, 0)) * H$11</f>
        <v>3.9267047083248137E-5</v>
      </c>
      <c r="I35" s="19">
        <f>((VLOOKUP(ROUND($A35 + (I$9/12),5),'main sheet'!$G:$M, 4, 0) - VLOOKUP(ROUND($A35 + (I$9/12) + (1/12),5),'main sheet'!$G:$M, 4, 0)) / VLOOKUP(ROUND($A35,5),'main sheet'!$G:$M, 4, 0)) * I$11</f>
        <v>3.9228954191915854E-5</v>
      </c>
      <c r="J35" s="19">
        <f>((VLOOKUP(ROUND($A35 + (J$9/12),5),'main sheet'!$G:$M, 4, 0) - VLOOKUP(ROUND($A35 + (J$9/12) + (1/12),5),'main sheet'!$G:$M, 4, 0)) / VLOOKUP(ROUND($A35,5),'main sheet'!$G:$M, 4, 0)) * J$11</f>
        <v>3.9190898254282935E-5</v>
      </c>
      <c r="K35" s="19">
        <f>((VLOOKUP(ROUND($A35 + (K$9/12),5),'main sheet'!$G:$M, 4, 0) - VLOOKUP(ROUND($A35 + (K$9/12) + (1/12),5),'main sheet'!$G:$M, 4, 0)) / VLOOKUP(ROUND($A35,5),'main sheet'!$G:$M, 4, 0)) * K$11</f>
        <v>3.9152879234500934E-5</v>
      </c>
      <c r="L35" s="19">
        <f>((VLOOKUP(ROUND($A35 + (L$9/12),5),'main sheet'!$G:$M, 4, 0) - VLOOKUP(ROUND($A35 + (L$9/12) + (1/12),5),'main sheet'!$G:$M, 4, 0)) / VLOOKUP(ROUND($A35,5),'main sheet'!$G:$M, 4, 0)) * L$11</f>
        <v>3.9114897097192164E-5</v>
      </c>
      <c r="M35" s="19">
        <f>((VLOOKUP(ROUND($A35 + (M$9/12),5),'main sheet'!$G:$M, 4, 0) - VLOOKUP(ROUND($A35 + (M$9/12) + (1/12),5),'main sheet'!$G:$M, 4, 0)) / VLOOKUP(ROUND($A35,5),'main sheet'!$G:$M, 4, 0)) * M$11</f>
        <v>3.9221973525241937E-5</v>
      </c>
      <c r="N35" s="19">
        <f>((VLOOKUP(ROUND($A35 + (N$9/12),5),'main sheet'!$G:$M, 4, 0) - VLOOKUP(ROUND($A35 + (N$9/12) + (1/12),5),'main sheet'!$G:$M, 4, 0)) / VLOOKUP(ROUND($A35,5),'main sheet'!$G:$M, 4, 0)) * N$11</f>
        <v>3.9196022021684385E-5</v>
      </c>
      <c r="O35" s="19">
        <f>((VLOOKUP(ROUND($A35 + (O$9/12),5),'main sheet'!$G:$M, 4, 0) - VLOOKUP(ROUND($A35 + (O$9/12) + (1/12),5),'main sheet'!$G:$M, 4, 0)) / VLOOKUP(ROUND($A35,5),'main sheet'!$G:$M, 4, 0)) * O$11</f>
        <v>3.9170087689418646E-5</v>
      </c>
      <c r="P35" s="19">
        <f>((VLOOKUP(ROUND($A35 + (P$9/12),5),'main sheet'!$G:$M, 4, 0) - VLOOKUP(ROUND($A35 + (P$9/12) + (1/12),5),'main sheet'!$G:$M, 4, 0)) / VLOOKUP(ROUND($A35,5),'main sheet'!$G:$M, 4, 0)) * P$11</f>
        <v>2.7484204830802886E-5</v>
      </c>
      <c r="Q35" s="19">
        <f>((VLOOKUP(ROUND($A35 + (Q$9/12),5),'main sheet'!$G:$M, 4, 0) - VLOOKUP(ROUND($A35 + (Q$9/12) + (1/12),5),'main sheet'!$G:$M, 4, 0)) / VLOOKUP(ROUND($A35,5),'main sheet'!$G:$M, 4, 0)) * Q$11</f>
        <v>2.7466019707227154E-5</v>
      </c>
      <c r="R35" s="19">
        <f>((VLOOKUP(ROUND($A35 + (R$9/12),5),'main sheet'!$G:$M, 4, 0) - VLOOKUP(ROUND($A35 + (R$9/12) + (1/12),5),'main sheet'!$G:$M, 4, 0)) / VLOOKUP(ROUND($A35,5),'main sheet'!$G:$M, 4, 0)) * R$11</f>
        <v>2.7447846615970404E-5</v>
      </c>
      <c r="S35" s="19">
        <f>((VLOOKUP(ROUND($A35 + (S$9/12),5),'main sheet'!$G:$M, 4, 0) - VLOOKUP(ROUND($A35 + (S$9/12) + (1/12),5),'main sheet'!$G:$M, 4, 0)) / VLOOKUP(ROUND($A35,5),'main sheet'!$G:$M, 4, 0)) * S$11</f>
        <v>2.7429685549071363E-5</v>
      </c>
      <c r="T35" s="19">
        <f>((VLOOKUP(ROUND($A35 + (T$9/12),5),'main sheet'!$G:$M, 4, 0) - VLOOKUP(ROUND($A35 + (T$9/12) + (1/12),5),'main sheet'!$G:$M, 4, 0)) / VLOOKUP(ROUND($A35,5),'main sheet'!$G:$M, 4, 0)) * T$11</f>
        <v>2.741153649857403E-5</v>
      </c>
      <c r="U35" s="19">
        <f>((VLOOKUP(ROUND($A35 + (U$9/12),5),'main sheet'!$G:$M, 4, 0) - VLOOKUP(ROUND($A35 + (U$9/12) + (1/12),5),'main sheet'!$G:$M, 4, 0)) / VLOOKUP(ROUND($A35,5),'main sheet'!$G:$M, 4, 0)) * U$11</f>
        <v>2.7393399456527663E-5</v>
      </c>
      <c r="V35" s="19">
        <f>((VLOOKUP(ROUND($A35 + (V$9/12),5),'main sheet'!$G:$M, 4, 0) - VLOOKUP(ROUND($A35 + (V$9/12) + (1/12),5),'main sheet'!$G:$M, 4, 0)) / VLOOKUP(ROUND($A35,5),'main sheet'!$G:$M, 4, 0)) * V$11</f>
        <v>2.7375274414986782E-5</v>
      </c>
      <c r="W35" s="19">
        <f>((VLOOKUP(ROUND($A35 + (W$9/12),5),'main sheet'!$G:$M, 4, 0) - VLOOKUP(ROUND($A35 + (W$9/12) + (1/12),5),'main sheet'!$G:$M, 4, 0)) / VLOOKUP(ROUND($A35,5),'main sheet'!$G:$M, 4, 0)) * W$11</f>
        <v>2.7357161366011169E-5</v>
      </c>
      <c r="X35" s="19">
        <f>((VLOOKUP(ROUND($A35 + (X$9/12),5),'main sheet'!$G:$M, 4, 0) - VLOOKUP(ROUND($A35 + (X$9/12) + (1/12),5),'main sheet'!$G:$M, 4, 0)) / VLOOKUP(ROUND($A35,5),'main sheet'!$G:$M, 4, 0)) * X$11</f>
        <v>2.7339060301665856E-5</v>
      </c>
      <c r="Y35" s="19">
        <f>((VLOOKUP(ROUND($A35 + (Y$9/12),5),'main sheet'!$G:$M, 4, 0) - VLOOKUP(ROUND($A35 + (Y$9/12) + (1/12),5),'main sheet'!$G:$M, 4, 0)) / VLOOKUP(ROUND($A35,5),'main sheet'!$G:$M, 4, 0)) * Y$11</f>
        <v>2.7320971214021125E-5</v>
      </c>
      <c r="Z35" s="19">
        <f>((VLOOKUP(ROUND($A35 + (Z$9/12),5),'main sheet'!$G:$M, 4, 0) - VLOOKUP(ROUND($A35 + (Z$9/12) + (1/12),5),'main sheet'!$G:$M, 4, 0)) / VLOOKUP(ROUND($A35,5),'main sheet'!$G:$M, 4, 0)) * Z$11</f>
        <v>2.7302894095152503E-5</v>
      </c>
      <c r="AA35" s="19">
        <f>((VLOOKUP(ROUND($A35 + (AA$9/12),5),'main sheet'!$G:$M, 4, 0) - VLOOKUP(ROUND($A35 + (AA$9/12) + (1/12),5),'main sheet'!$G:$M, 4, 0)) / VLOOKUP(ROUND($A35,5),'main sheet'!$G:$M, 4, 0)) * AA$11</f>
        <v>2.7284828937140763E-5</v>
      </c>
      <c r="AB35" s="19">
        <f>((VLOOKUP(ROUND($A35 + (AB$9/12),5),'main sheet'!$G:$M, 4, 0) - VLOOKUP(ROUND($A35 + (AB$9/12) + (1/12),5),'main sheet'!$G:$M, 4, 0)) / VLOOKUP(ROUND($A35,5),'main sheet'!$G:$M, 4, 0)) * AB$11</f>
        <v>2.3961712007020386E-5</v>
      </c>
      <c r="AC35" s="19">
        <f>((VLOOKUP(ROUND($A35 + (AC$9/12),5),'main sheet'!$G:$M, 4, 0) - VLOOKUP(ROUND($A35 + (AC$9/12) + (1/12),5),'main sheet'!$G:$M, 4, 0)) / VLOOKUP(ROUND($A35,5),'main sheet'!$G:$M, 4, 0)) * AC$11</f>
        <v>2.3945857566239611E-5</v>
      </c>
      <c r="AD35" s="19">
        <f>((VLOOKUP(ROUND($A35 + (AD$9/12),5),'main sheet'!$G:$M, 4, 0) - VLOOKUP(ROUND($A35 + (AD$9/12) + (1/12),5),'main sheet'!$G:$M, 4, 0)) / VLOOKUP(ROUND($A35,5),'main sheet'!$G:$M, 4, 0)) * AD$11</f>
        <v>2.3930013615952915E-5</v>
      </c>
      <c r="AE35" s="19">
        <f>((VLOOKUP(ROUND($A35 + (AE$9/12),5),'main sheet'!$G:$M, 4, 0) - VLOOKUP(ROUND($A35 + (AE$9/12) + (1/12),5),'main sheet'!$G:$M, 4, 0)) / VLOOKUP(ROUND($A35,5),'main sheet'!$G:$M, 4, 0)) * AE$11</f>
        <v>2.391418014878681E-5</v>
      </c>
      <c r="AF35" s="19">
        <f>((VLOOKUP(ROUND($A35 + (AF$9/12),5),'main sheet'!$G:$M, 4, 0) - VLOOKUP(ROUND($A35 + (AF$9/12) + (1/12),5),'main sheet'!$G:$M, 4, 0)) / VLOOKUP(ROUND($A35,5),'main sheet'!$G:$M, 4, 0)) * AF$11</f>
        <v>2.3898357157805251E-5</v>
      </c>
      <c r="AH35" s="18">
        <f t="shared" si="0"/>
        <v>1.8333333333333335</v>
      </c>
      <c r="AI35" s="19">
        <f t="shared" si="1"/>
        <v>9.7970202083457066E-4</v>
      </c>
    </row>
    <row r="36" spans="1:35" x14ac:dyDescent="0.3">
      <c r="A36" s="19">
        <v>1.9166666666666665</v>
      </c>
      <c r="C36" s="19">
        <f>((VLOOKUP(ROUND($A36 + (C$9/12),5),'main sheet'!$G:$M, 4, 0) - VLOOKUP(ROUND($A36 + (C$9/12) + (1/12),5),'main sheet'!$G:$M, 4, 0)) / VLOOKUP(ROUND($A36,5),'main sheet'!$G:$M, 4, 0)) * C$11</f>
        <v>3.946045698278771E-5</v>
      </c>
      <c r="D36" s="19">
        <f>((VLOOKUP(ROUND($A36 + (D$9/12),5),'main sheet'!$G:$M, 4, 0) - VLOOKUP(ROUND($A36 + (D$9/12) + (1/12),5),'main sheet'!$G:$M, 4, 0)) / VLOOKUP(ROUND($A36,5),'main sheet'!$G:$M, 4, 0)) * D$11</f>
        <v>3.9422176464568879E-5</v>
      </c>
      <c r="E36" s="19">
        <f>((VLOOKUP(ROUND($A36 + (E$9/12),5),'main sheet'!$G:$M, 4, 0) - VLOOKUP(ROUND($A36 + (E$9/12) + (1/12),5),'main sheet'!$G:$M, 4, 0)) / VLOOKUP(ROUND($A36,5),'main sheet'!$G:$M, 4, 0)) * E$11</f>
        <v>3.9383933082504449E-5</v>
      </c>
      <c r="F36" s="19">
        <f>((VLOOKUP(ROUND($A36 + (F$9/12),5),'main sheet'!$G:$M, 4, 0) - VLOOKUP(ROUND($A36 + (F$9/12) + (1/12),5),'main sheet'!$G:$M, 4, 0)) / VLOOKUP(ROUND($A36,5),'main sheet'!$G:$M, 4, 0)) * F$11</f>
        <v>3.9345726800129585E-5</v>
      </c>
      <c r="G36" s="19">
        <f>((VLOOKUP(ROUND($A36 + (G$9/12),5),'main sheet'!$G:$M, 4, 0) - VLOOKUP(ROUND($A36 + (G$9/12) + (1/12),5),'main sheet'!$G:$M, 4, 0)) / VLOOKUP(ROUND($A36,5),'main sheet'!$G:$M, 4, 0)) * G$11</f>
        <v>3.9307557581454229E-5</v>
      </c>
      <c r="H36" s="19">
        <f>((VLOOKUP(ROUND($A36 + (H$9/12),5),'main sheet'!$G:$M, 4, 0) - VLOOKUP(ROUND($A36 + (H$9/12) + (1/12),5),'main sheet'!$G:$M, 4, 0)) / VLOOKUP(ROUND($A36,5),'main sheet'!$G:$M, 4, 0)) * H$11</f>
        <v>3.9269425390960934E-5</v>
      </c>
      <c r="I36" s="19">
        <f>((VLOOKUP(ROUND($A36 + (I$9/12),5),'main sheet'!$G:$M, 4, 0) - VLOOKUP(ROUND($A36 + (I$9/12) + (1/12),5),'main sheet'!$G:$M, 4, 0)) / VLOOKUP(ROUND($A36,5),'main sheet'!$G:$M, 4, 0)) * I$11</f>
        <v>3.9231330192290892E-5</v>
      </c>
      <c r="J36" s="19">
        <f>((VLOOKUP(ROUND($A36 + (J$9/12),5),'main sheet'!$G:$M, 4, 0) - VLOOKUP(ROUND($A36 + (J$9/12) + (1/12),5),'main sheet'!$G:$M, 4, 0)) / VLOOKUP(ROUND($A36,5),'main sheet'!$G:$M, 4, 0)) * J$11</f>
        <v>3.9193271949558673E-5</v>
      </c>
      <c r="K36" s="19">
        <f>((VLOOKUP(ROUND($A36 + (K$9/12),5),'main sheet'!$G:$M, 4, 0) - VLOOKUP(ROUND($A36 + (K$9/12) + (1/12),5),'main sheet'!$G:$M, 4, 0)) / VLOOKUP(ROUND($A36,5),'main sheet'!$G:$M, 4, 0)) * K$11</f>
        <v>3.9155250627350112E-5</v>
      </c>
      <c r="L36" s="19">
        <f>((VLOOKUP(ROUND($A36 + (L$9/12),5),'main sheet'!$G:$M, 4, 0) - VLOOKUP(ROUND($A36 + (L$9/12) + (1/12),5),'main sheet'!$G:$M, 4, 0)) / VLOOKUP(ROUND($A36,5),'main sheet'!$G:$M, 4, 0)) * L$11</f>
        <v>3.9117266189412104E-5</v>
      </c>
      <c r="M36" s="19">
        <f>((VLOOKUP(ROUND($A36 + (M$9/12),5),'main sheet'!$G:$M, 4, 0) - VLOOKUP(ROUND($A36 + (M$9/12) + (1/12),5),'main sheet'!$G:$M, 4, 0)) / VLOOKUP(ROUND($A36,5),'main sheet'!$G:$M, 4, 0)) * M$11</f>
        <v>3.9224349102669586E-5</v>
      </c>
      <c r="N36" s="19">
        <f>((VLOOKUP(ROUND($A36 + (N$9/12),5),'main sheet'!$G:$M, 4, 0) - VLOOKUP(ROUND($A36 + (N$9/12) + (1/12),5),'main sheet'!$G:$M, 4, 0)) / VLOOKUP(ROUND($A36,5),'main sheet'!$G:$M, 4, 0)) * N$11</f>
        <v>3.9198396027585251E-5</v>
      </c>
      <c r="O36" s="19">
        <f>((VLOOKUP(ROUND($A36 + (O$9/12),5),'main sheet'!$G:$M, 4, 0) - VLOOKUP(ROUND($A36 + (O$9/12) + (1/12),5),'main sheet'!$G:$M, 4, 0)) / VLOOKUP(ROUND($A36,5),'main sheet'!$G:$M, 4, 0)) * O$11</f>
        <v>2.7504067746882102E-5</v>
      </c>
      <c r="P36" s="19">
        <f>((VLOOKUP(ROUND($A36 + (P$9/12),5),'main sheet'!$G:$M, 4, 0) - VLOOKUP(ROUND($A36 + (P$9/12) + (1/12),5),'main sheet'!$G:$M, 4, 0)) / VLOOKUP(ROUND($A36,5),'main sheet'!$G:$M, 4, 0)) * P$11</f>
        <v>2.7485869480863802E-5</v>
      </c>
      <c r="Q36" s="19">
        <f>((VLOOKUP(ROUND($A36 + (Q$9/12),5),'main sheet'!$G:$M, 4, 0) - VLOOKUP(ROUND($A36 + (Q$9/12) + (1/12),5),'main sheet'!$G:$M, 4, 0)) / VLOOKUP(ROUND($A36,5),'main sheet'!$G:$M, 4, 0)) * Q$11</f>
        <v>2.7467683255860279E-5</v>
      </c>
      <c r="R36" s="19">
        <f>((VLOOKUP(ROUND($A36 + (R$9/12),5),'main sheet'!$G:$M, 4, 0) - VLOOKUP(ROUND($A36 + (R$9/12) + (1/12),5),'main sheet'!$G:$M, 4, 0)) / VLOOKUP(ROUND($A36,5),'main sheet'!$G:$M, 4, 0)) * R$11</f>
        <v>2.7449509063904506E-5</v>
      </c>
      <c r="S36" s="19">
        <f>((VLOOKUP(ROUND($A36 + (S$9/12),5),'main sheet'!$G:$M, 4, 0) - VLOOKUP(ROUND($A36 + (S$9/12) + (1/12),5),'main sheet'!$G:$M, 4, 0)) / VLOOKUP(ROUND($A36,5),'main sheet'!$G:$M, 4, 0)) * S$11</f>
        <v>2.7431346897034724E-5</v>
      </c>
      <c r="T36" s="19">
        <f>((VLOOKUP(ROUND($A36 + (T$9/12),5),'main sheet'!$G:$M, 4, 0) - VLOOKUP(ROUND($A36 + (T$9/12) + (1/12),5),'main sheet'!$G:$M, 4, 0)) / VLOOKUP(ROUND($A36,5),'main sheet'!$G:$M, 4, 0)) * T$11</f>
        <v>2.7413196747294451E-5</v>
      </c>
      <c r="U36" s="19">
        <f>((VLOOKUP(ROUND($A36 + (U$9/12),5),'main sheet'!$G:$M, 4, 0) - VLOOKUP(ROUND($A36 + (U$9/12) + (1/12),5),'main sheet'!$G:$M, 4, 0)) / VLOOKUP(ROUND($A36,5),'main sheet'!$G:$M, 4, 0)) * U$11</f>
        <v>2.7395058606732471E-5</v>
      </c>
      <c r="V36" s="19">
        <f>((VLOOKUP(ROUND($A36 + (V$9/12),5),'main sheet'!$G:$M, 4, 0) - VLOOKUP(ROUND($A36 + (V$9/12) + (1/12),5),'main sheet'!$G:$M, 4, 0)) / VLOOKUP(ROUND($A36,5),'main sheet'!$G:$M, 4, 0)) * V$11</f>
        <v>2.7376932467402819E-5</v>
      </c>
      <c r="W36" s="19">
        <f>((VLOOKUP(ROUND($A36 + (W$9/12),5),'main sheet'!$G:$M, 4, 0) - VLOOKUP(ROUND($A36 + (W$9/12) + (1/12),5),'main sheet'!$G:$M, 4, 0)) / VLOOKUP(ROUND($A36,5),'main sheet'!$G:$M, 4, 0)) * W$11</f>
        <v>2.7358818321364794E-5</v>
      </c>
      <c r="X36" s="19">
        <f>((VLOOKUP(ROUND($A36 + (X$9/12),5),'main sheet'!$G:$M, 4, 0) - VLOOKUP(ROUND($A36 + (X$9/12) + (1/12),5),'main sheet'!$G:$M, 4, 0)) / VLOOKUP(ROUND($A36,5),'main sheet'!$G:$M, 4, 0)) * X$11</f>
        <v>2.7340716160682944E-5</v>
      </c>
      <c r="Y36" s="19">
        <f>((VLOOKUP(ROUND($A36 + (Y$9/12),5),'main sheet'!$G:$M, 4, 0) - VLOOKUP(ROUND($A36 + (Y$9/12) + (1/12),5),'main sheet'!$G:$M, 4, 0)) / VLOOKUP(ROUND($A36,5),'main sheet'!$G:$M, 4, 0)) * Y$11</f>
        <v>2.732262597742708E-5</v>
      </c>
      <c r="Z36" s="19">
        <f>((VLOOKUP(ROUND($A36 + (Z$9/12),5),'main sheet'!$G:$M, 4, 0) - VLOOKUP(ROUND($A36 + (Z$9/12) + (1/12),5),'main sheet'!$G:$M, 4, 0)) / VLOOKUP(ROUND($A36,5),'main sheet'!$G:$M, 4, 0)) * Z$11</f>
        <v>2.7304547763672238E-5</v>
      </c>
      <c r="AA36" s="19">
        <f>((VLOOKUP(ROUND($A36 + (AA$9/12),5),'main sheet'!$G:$M, 4, 0) - VLOOKUP(ROUND($A36 + (AA$9/12) + (1/12),5),'main sheet'!$G:$M, 4, 0)) / VLOOKUP(ROUND($A36,5),'main sheet'!$G:$M, 4, 0)) * AA$11</f>
        <v>2.3979029207122769E-5</v>
      </c>
      <c r="AB36" s="19">
        <f>((VLOOKUP(ROUND($A36 + (AB$9/12),5),'main sheet'!$G:$M, 4, 0) - VLOOKUP(ROUND($A36 + (AB$9/12) + (1/12),5),'main sheet'!$G:$M, 4, 0)) / VLOOKUP(ROUND($A36,5),'main sheet'!$G:$M, 4, 0)) * AB$11</f>
        <v>2.396316330829077E-5</v>
      </c>
      <c r="AC36" s="19">
        <f>((VLOOKUP(ROUND($A36 + (AC$9/12),5),'main sheet'!$G:$M, 4, 0) - VLOOKUP(ROUND($A36 + (AC$9/12) + (1/12),5),'main sheet'!$G:$M, 4, 0)) / VLOOKUP(ROUND($A36,5),'main sheet'!$G:$M, 4, 0)) * AC$11</f>
        <v>2.3947307907534365E-5</v>
      </c>
      <c r="AD36" s="19">
        <f>((VLOOKUP(ROUND($A36 + (AD$9/12),5),'main sheet'!$G:$M, 4, 0) - VLOOKUP(ROUND($A36 + (AD$9/12) + (1/12),5),'main sheet'!$G:$M, 4, 0)) / VLOOKUP(ROUND($A36,5),'main sheet'!$G:$M, 4, 0)) * AD$11</f>
        <v>2.3931462997474732E-5</v>
      </c>
      <c r="AE36" s="19">
        <f>((VLOOKUP(ROUND($A36 + (AE$9/12),5),'main sheet'!$G:$M, 4, 0) - VLOOKUP(ROUND($A36 + (AE$9/12) + (1/12),5),'main sheet'!$G:$M, 4, 0)) / VLOOKUP(ROUND($A36,5),'main sheet'!$G:$M, 4, 0)) * AE$11</f>
        <v>2.3915628571170815E-5</v>
      </c>
      <c r="AF36" s="19">
        <f>((VLOOKUP(ROUND($A36 + (AF$9/12),5),'main sheet'!$G:$M, 4, 0) - VLOOKUP(ROUND($A36 + (AF$9/12) + (1/12),5),'main sheet'!$G:$M, 4, 0)) / VLOOKUP(ROUND($A36,5),'main sheet'!$G:$M, 4, 0)) * AF$11</f>
        <v>2.3899804622117892E-5</v>
      </c>
      <c r="AH36" s="18">
        <f t="shared" si="0"/>
        <v>1.9166666666666665</v>
      </c>
      <c r="AI36" s="19">
        <f t="shared" si="1"/>
        <v>9.437959094941061E-4</v>
      </c>
    </row>
    <row r="37" spans="1:35" x14ac:dyDescent="0.3">
      <c r="A37" s="19">
        <v>2</v>
      </c>
      <c r="C37" s="19">
        <f>((VLOOKUP(ROUND($A37 + (C$9/12),5),'main sheet'!$G:$M, 4, 0) - VLOOKUP(ROUND($A37 + (C$9/12) + (1/12),5),'main sheet'!$G:$M, 4, 0)) / VLOOKUP(ROUND($A37,5),'main sheet'!$G:$M, 4, 0)) * C$11</f>
        <v>3.9462847149331956E-5</v>
      </c>
      <c r="D37" s="19">
        <f>((VLOOKUP(ROUND($A37 + (D$9/12),5),'main sheet'!$G:$M, 4, 0) - VLOOKUP(ROUND($A37 + (D$9/12) + (1/12),5),'main sheet'!$G:$M, 4, 0)) / VLOOKUP(ROUND($A37,5),'main sheet'!$G:$M, 4, 0)) * D$11</f>
        <v>3.9424564312709816E-5</v>
      </c>
      <c r="E37" s="19">
        <f>((VLOOKUP(ROUND($A37 + (E$9/12),5),'main sheet'!$G:$M, 4, 0) - VLOOKUP(ROUND($A37 + (E$9/12) + (1/12),5),'main sheet'!$G:$M, 4, 0)) / VLOOKUP(ROUND($A37,5),'main sheet'!$G:$M, 4, 0)) * E$11</f>
        <v>3.9386318614051889E-5</v>
      </c>
      <c r="F37" s="19">
        <f>((VLOOKUP(ROUND($A37 + (F$9/12),5),'main sheet'!$G:$M, 4, 0) - VLOOKUP(ROUND($A37 + (F$9/12) + (1/12),5),'main sheet'!$G:$M, 4, 0)) / VLOOKUP(ROUND($A37,5),'main sheet'!$G:$M, 4, 0)) * F$11</f>
        <v>3.9348110017330983E-5</v>
      </c>
      <c r="G37" s="19">
        <f>((VLOOKUP(ROUND($A37 + (G$9/12),5),'main sheet'!$G:$M, 4, 0) - VLOOKUP(ROUND($A37 + (G$9/12) + (1/12),5),'main sheet'!$G:$M, 4, 0)) / VLOOKUP(ROUND($A37,5),'main sheet'!$G:$M, 4, 0)) * G$11</f>
        <v>3.9309938486993019E-5</v>
      </c>
      <c r="H37" s="19">
        <f>((VLOOKUP(ROUND($A37 + (H$9/12),5),'main sheet'!$G:$M, 4, 0) - VLOOKUP(ROUND($A37 + (H$9/12) + (1/12),5),'main sheet'!$G:$M, 4, 0)) / VLOOKUP(ROUND($A37,5),'main sheet'!$G:$M, 4, 0)) * H$11</f>
        <v>3.9271803986641664E-5</v>
      </c>
      <c r="I37" s="19">
        <f>((VLOOKUP(ROUND($A37 + (I$9/12),5),'main sheet'!$G:$M, 4, 0) - VLOOKUP(ROUND($A37 + (I$9/12) + (1/12),5),'main sheet'!$G:$M, 4, 0)) / VLOOKUP(ROUND($A37,5),'main sheet'!$G:$M, 4, 0)) * I$11</f>
        <v>3.9233706480354471E-5</v>
      </c>
      <c r="J37" s="19">
        <f>((VLOOKUP(ROUND($A37 + (J$9/12),5),'main sheet'!$G:$M, 4, 0) - VLOOKUP(ROUND($A37 + (J$9/12) + (1/12),5),'main sheet'!$G:$M, 4, 0)) / VLOOKUP(ROUND($A37,5),'main sheet'!$G:$M, 4, 0)) * J$11</f>
        <v>3.9195645932680742E-5</v>
      </c>
      <c r="K37" s="19">
        <f>((VLOOKUP(ROUND($A37 + (K$9/12),5),'main sheet'!$G:$M, 4, 0) - VLOOKUP(ROUND($A37 + (K$9/12) + (1/12),5),'main sheet'!$G:$M, 4, 0)) / VLOOKUP(ROUND($A37,5),'main sheet'!$G:$M, 4, 0)) * K$11</f>
        <v>3.9157622307329967E-5</v>
      </c>
      <c r="L37" s="19">
        <f>((VLOOKUP(ROUND($A37 + (L$9/12),5),'main sheet'!$G:$M, 4, 0) - VLOOKUP(ROUND($A37 + (L$9/12) + (1/12),5),'main sheet'!$G:$M, 4, 0)) / VLOOKUP(ROUND($A37,5),'main sheet'!$G:$M, 4, 0)) * L$11</f>
        <v>3.9119635568484143E-5</v>
      </c>
      <c r="M37" s="19">
        <f>((VLOOKUP(ROUND($A37 + (M$9/12),5),'main sheet'!$G:$M, 4, 0) - VLOOKUP(ROUND($A37 + (M$9/12) + (1/12),5),'main sheet'!$G:$M, 4, 0)) / VLOOKUP(ROUND($A37,5),'main sheet'!$G:$M, 4, 0)) * M$11</f>
        <v>3.9226724968171799E-5</v>
      </c>
      <c r="N37" s="19">
        <f>((VLOOKUP(ROUND($A37 + (N$9/12),5),'main sheet'!$G:$M, 4, 0) - VLOOKUP(ROUND($A37 + (N$9/12) + (1/12),5),'main sheet'!$G:$M, 4, 0)) / VLOOKUP(ROUND($A37,5),'main sheet'!$G:$M, 4, 0)) * N$11</f>
        <v>2.7523945118918993E-5</v>
      </c>
      <c r="O37" s="19">
        <f>((VLOOKUP(ROUND($A37 + (O$9/12),5),'main sheet'!$G:$M, 4, 0) - VLOOKUP(ROUND($A37 + (O$9/12) + (1/12),5),'main sheet'!$G:$M, 4, 0)) / VLOOKUP(ROUND($A37,5),'main sheet'!$G:$M, 4, 0)) * O$11</f>
        <v>2.7505733700893242E-5</v>
      </c>
      <c r="P37" s="19">
        <f>((VLOOKUP(ROUND($A37 + (P$9/12),5),'main sheet'!$G:$M, 4, 0) - VLOOKUP(ROUND($A37 + (P$9/12) + (1/12),5),'main sheet'!$G:$M, 4, 0)) / VLOOKUP(ROUND($A37,5),'main sheet'!$G:$M, 4, 0)) * P$11</f>
        <v>2.748753433258438E-5</v>
      </c>
      <c r="Q37" s="19">
        <f>((VLOOKUP(ROUND($A37 + (Q$9/12),5),'main sheet'!$G:$M, 4, 0) - VLOOKUP(ROUND($A37 + (Q$9/12) + (1/12),5),'main sheet'!$G:$M, 4, 0)) / VLOOKUP(ROUND($A37,5),'main sheet'!$G:$M, 4, 0)) * Q$11</f>
        <v>2.7469347006019636E-5</v>
      </c>
      <c r="R37" s="19">
        <f>((VLOOKUP(ROUND($A37 + (R$9/12),5),'main sheet'!$G:$M, 4, 0) - VLOOKUP(ROUND($A37 + (R$9/12) + (1/12),5),'main sheet'!$G:$M, 4, 0)) / VLOOKUP(ROUND($A37,5),'main sheet'!$G:$M, 4, 0)) * R$11</f>
        <v>2.7451171713231492E-5</v>
      </c>
      <c r="S37" s="19">
        <f>((VLOOKUP(ROUND($A37 + (S$9/12),5),'main sheet'!$G:$M, 4, 0) - VLOOKUP(ROUND($A37 + (S$9/12) + (1/12),5),'main sheet'!$G:$M, 4, 0)) / VLOOKUP(ROUND($A37,5),'main sheet'!$G:$M, 4, 0)) * S$11</f>
        <v>2.7433008446257721E-5</v>
      </c>
      <c r="T37" s="19">
        <f>((VLOOKUP(ROUND($A37 + (T$9/12),5),'main sheet'!$G:$M, 4, 0) - VLOOKUP(ROUND($A37 + (T$9/12) + (1/12),5),'main sheet'!$G:$M, 4, 0)) / VLOOKUP(ROUND($A37,5),'main sheet'!$G:$M, 4, 0)) * T$11</f>
        <v>2.7414857197141348E-5</v>
      </c>
      <c r="U37" s="19">
        <f>((VLOOKUP(ROUND($A37 + (U$9/12),5),'main sheet'!$G:$M, 4, 0) - VLOOKUP(ROUND($A37 + (U$9/12) + (1/12),5),'main sheet'!$G:$M, 4, 0)) / VLOOKUP(ROUND($A37,5),'main sheet'!$G:$M, 4, 0)) * U$11</f>
        <v>2.7396717957930676E-5</v>
      </c>
      <c r="V37" s="19">
        <f>((VLOOKUP(ROUND($A37 + (V$9/12),5),'main sheet'!$G:$M, 4, 0) - VLOOKUP(ROUND($A37 + (V$9/12) + (1/12),5),'main sheet'!$G:$M, 4, 0)) / VLOOKUP(ROUND($A37,5),'main sheet'!$G:$M, 4, 0)) * V$11</f>
        <v>2.7378590720679262E-5</v>
      </c>
      <c r="W37" s="19">
        <f>((VLOOKUP(ROUND($A37 + (W$9/12),5),'main sheet'!$G:$M, 4, 0) - VLOOKUP(ROUND($A37 + (W$9/12) + (1/12),5),'main sheet'!$G:$M, 4, 0)) / VLOOKUP(ROUND($A37,5),'main sheet'!$G:$M, 4, 0)) * W$11</f>
        <v>2.7360475477445921E-5</v>
      </c>
      <c r="X37" s="19">
        <f>((VLOOKUP(ROUND($A37 + (X$9/12),5),'main sheet'!$G:$M, 4, 0) - VLOOKUP(ROUND($A37 + (X$9/12) + (1/12),5),'main sheet'!$G:$M, 4, 0)) / VLOOKUP(ROUND($A37,5),'main sheet'!$G:$M, 4, 0)) * X$11</f>
        <v>2.7342372220294727E-5</v>
      </c>
      <c r="Y37" s="19">
        <f>((VLOOKUP(ROUND($A37 + (Y$9/12),5),'main sheet'!$G:$M, 4, 0) - VLOOKUP(ROUND($A37 + (Y$9/12) + (1/12),5),'main sheet'!$G:$M, 4, 0)) / VLOOKUP(ROUND($A37,5),'main sheet'!$G:$M, 4, 0)) * Y$11</f>
        <v>2.7324280941294999E-5</v>
      </c>
      <c r="Z37" s="19">
        <f>((VLOOKUP(ROUND($A37 + (Z$9/12),5),'main sheet'!$G:$M, 4, 0) - VLOOKUP(ROUND($A37 + (Z$9/12) + (1/12),5),'main sheet'!$G:$M, 4, 0)) / VLOOKUP(ROUND($A37,5),'main sheet'!$G:$M, 4, 0)) * Z$11</f>
        <v>2.3996359010445679E-5</v>
      </c>
      <c r="AA37" s="19">
        <f>((VLOOKUP(ROUND($A37 + (AA$9/12),5),'main sheet'!$G:$M, 4, 0) - VLOOKUP(ROUND($A37 + (AA$9/12) + (1/12),5),'main sheet'!$G:$M, 4, 0)) / VLOOKUP(ROUND($A37,5),'main sheet'!$G:$M, 4, 0)) * AA$11</f>
        <v>2.3980481645223448E-5</v>
      </c>
      <c r="AB37" s="19">
        <f>((VLOOKUP(ROUND($A37 + (AB$9/12),5),'main sheet'!$G:$M, 4, 0) - VLOOKUP(ROUND($A37 + (AB$9/12) + (1/12),5),'main sheet'!$G:$M, 4, 0)) / VLOOKUP(ROUND($A37,5),'main sheet'!$G:$M, 4, 0)) * AB$11</f>
        <v>2.3964614785663837E-5</v>
      </c>
      <c r="AC37" s="19">
        <f>((VLOOKUP(ROUND($A37 + (AC$9/12),5),'main sheet'!$G:$M, 4, 0) - VLOOKUP(ROUND($A37 + (AC$9/12) + (1/12),5),'main sheet'!$G:$M, 4, 0)) / VLOOKUP(ROUND($A37,5),'main sheet'!$G:$M, 4, 0)) * AC$11</f>
        <v>2.3948758424382696E-5</v>
      </c>
      <c r="AD37" s="19">
        <f>((VLOOKUP(ROUND($A37 + (AD$9/12),5),'main sheet'!$G:$M, 4, 0) - VLOOKUP(ROUND($A37 + (AD$9/12) + (1/12),5),'main sheet'!$G:$M, 4, 0)) / VLOOKUP(ROUND($A37,5),'main sheet'!$G:$M, 4, 0)) * AD$11</f>
        <v>2.3932912554433952E-5</v>
      </c>
      <c r="AE37" s="19">
        <f>((VLOOKUP(ROUND($A37 + (AE$9/12),5),'main sheet'!$G:$M, 4, 0) - VLOOKUP(ROUND($A37 + (AE$9/12) + (1/12),5),'main sheet'!$G:$M, 4, 0)) / VLOOKUP(ROUND($A37,5),'main sheet'!$G:$M, 4, 0)) * AE$11</f>
        <v>2.391707716930818E-5</v>
      </c>
      <c r="AF37" s="19">
        <f>((VLOOKUP(ROUND($A37 + (AF$9/12),5),'main sheet'!$G:$M, 4, 0) - VLOOKUP(ROUND($A37 + (AF$9/12) + (1/12),5),'main sheet'!$G:$M, 4, 0)) / VLOOKUP(ROUND($A37,5),'main sheet'!$G:$M, 4, 0)) * AF$11</f>
        <v>2.3901252261635877E-5</v>
      </c>
      <c r="AH37" s="18">
        <f t="shared" si="0"/>
        <v>2</v>
      </c>
      <c r="AI37" s="19">
        <f t="shared" si="1"/>
        <v>9.2886640850786651E-4</v>
      </c>
    </row>
    <row r="38" spans="1:35" x14ac:dyDescent="0.3">
      <c r="A38" s="19">
        <v>2.0833333333333335</v>
      </c>
      <c r="C38" s="19">
        <f>((VLOOKUP(ROUND($A38 + (C$9/12),5),'main sheet'!$G:$M, 4, 0) - VLOOKUP(ROUND($A38 + (C$9/12) + (1/12),5),'main sheet'!$G:$M, 4, 0)) / VLOOKUP(ROUND($A38,5),'main sheet'!$G:$M, 4, 0)) * C$11</f>
        <v>3.9464407553383233E-5</v>
      </c>
      <c r="D38" s="19">
        <f>((VLOOKUP(ROUND($A38 + (D$9/12),5),'main sheet'!$G:$M, 4, 0) - VLOOKUP(ROUND($A38 + (D$9/12) + (1/12),5),'main sheet'!$G:$M, 4, 0)) / VLOOKUP(ROUND($A38,5),'main sheet'!$G:$M, 4, 0)) * D$11</f>
        <v>3.9426123202869468E-5</v>
      </c>
      <c r="E38" s="19">
        <f>((VLOOKUP(ROUND($A38 + (E$9/12),5),'main sheet'!$G:$M, 4, 0) - VLOOKUP(ROUND($A38 + (E$9/12) + (1/12),5),'main sheet'!$G:$M, 4, 0)) / VLOOKUP(ROUND($A38,5),'main sheet'!$G:$M, 4, 0)) * E$11</f>
        <v>3.9387875991788677E-5</v>
      </c>
      <c r="F38" s="19">
        <f>((VLOOKUP(ROUND($A38 + (F$9/12),5),'main sheet'!$G:$M, 4, 0) - VLOOKUP(ROUND($A38 + (F$9/12) + (1/12),5),'main sheet'!$G:$M, 4, 0)) / VLOOKUP(ROUND($A38,5),'main sheet'!$G:$M, 4, 0)) * F$11</f>
        <v>3.9349665884550826E-5</v>
      </c>
      <c r="G38" s="19">
        <f>((VLOOKUP(ROUND($A38 + (G$9/12),5),'main sheet'!$G:$M, 4, 0) - VLOOKUP(ROUND($A38 + (G$9/12) + (1/12),5),'main sheet'!$G:$M, 4, 0)) / VLOOKUP(ROUND($A38,5),'main sheet'!$G:$M, 4, 0)) * G$11</f>
        <v>3.9311492844722834E-5</v>
      </c>
      <c r="H38" s="19">
        <f>((VLOOKUP(ROUND($A38 + (H$9/12),5),'main sheet'!$G:$M, 4, 0) - VLOOKUP(ROUND($A38 + (H$9/12) + (1/12),5),'main sheet'!$G:$M, 4, 0)) / VLOOKUP(ROUND($A38,5),'main sheet'!$G:$M, 4, 0)) * H$11</f>
        <v>3.9273356836345928E-5</v>
      </c>
      <c r="I38" s="19">
        <f>((VLOOKUP(ROUND($A38 + (I$9/12),5),'main sheet'!$G:$M, 4, 0) - VLOOKUP(ROUND($A38 + (I$9/12) + (1/12),5),'main sheet'!$G:$M, 4, 0)) / VLOOKUP(ROUND($A38,5),'main sheet'!$G:$M, 4, 0)) * I$11</f>
        <v>3.9235257823933589E-5</v>
      </c>
      <c r="J38" s="19">
        <f>((VLOOKUP(ROUND($A38 + (J$9/12),5),'main sheet'!$G:$M, 4, 0) - VLOOKUP(ROUND($A38 + (J$9/12) + (1/12),5),'main sheet'!$G:$M, 4, 0)) / VLOOKUP(ROUND($A38,5),'main sheet'!$G:$M, 4, 0)) * J$11</f>
        <v>3.9197195771158627E-5</v>
      </c>
      <c r="K38" s="19">
        <f>((VLOOKUP(ROUND($A38 + (K$9/12),5),'main sheet'!$G:$M, 4, 0) - VLOOKUP(ROUND($A38 + (K$9/12) + (1/12),5),'main sheet'!$G:$M, 4, 0)) / VLOOKUP(ROUND($A38,5),'main sheet'!$G:$M, 4, 0)) * K$11</f>
        <v>3.9159170642166849E-5</v>
      </c>
      <c r="L38" s="19">
        <f>((VLOOKUP(ROUND($A38 + (L$9/12),5),'main sheet'!$G:$M, 4, 0) - VLOOKUP(ROUND($A38 + (L$9/12) + (1/12),5),'main sheet'!$G:$M, 4, 0)) / VLOOKUP(ROUND($A38,5),'main sheet'!$G:$M, 4, 0)) * L$11</f>
        <v>3.912118240157489E-5</v>
      </c>
      <c r="M38" s="19">
        <f>((VLOOKUP(ROUND($A38 + (M$9/12),5),'main sheet'!$G:$M, 4, 0) - VLOOKUP(ROUND($A38 + (M$9/12) + (1/12),5),'main sheet'!$G:$M, 4, 0)) / VLOOKUP(ROUND($A38,5),'main sheet'!$G:$M, 4, 0)) * M$11</f>
        <v>2.7543257641946786E-5</v>
      </c>
      <c r="N38" s="19">
        <f>((VLOOKUP(ROUND($A38 + (N$9/12),5),'main sheet'!$G:$M, 4, 0) - VLOOKUP(ROUND($A38 + (N$9/12) + (1/12),5),'main sheet'!$G:$M, 4, 0)) / VLOOKUP(ROUND($A38,5),'main sheet'!$G:$M, 4, 0)) * N$11</f>
        <v>2.7525033445650022E-5</v>
      </c>
      <c r="O38" s="19">
        <f>((VLOOKUP(ROUND($A38 + (O$9/12),5),'main sheet'!$G:$M, 4, 0) - VLOOKUP(ROUND($A38 + (O$9/12) + (1/12),5),'main sheet'!$G:$M, 4, 0)) / VLOOKUP(ROUND($A38,5),'main sheet'!$G:$M, 4, 0)) * O$11</f>
        <v>2.7506821307524988E-5</v>
      </c>
      <c r="P38" s="19">
        <f>((VLOOKUP(ROUND($A38 + (P$9/12),5),'main sheet'!$G:$M, 4, 0) - VLOOKUP(ROUND($A38 + (P$9/12) + (1/12),5),'main sheet'!$G:$M, 4, 0)) / VLOOKUP(ROUND($A38,5),'main sheet'!$G:$M, 4, 0)) * P$11</f>
        <v>2.7488621219593309E-5</v>
      </c>
      <c r="Q38" s="19">
        <f>((VLOOKUP(ROUND($A38 + (Q$9/12),5),'main sheet'!$G:$M, 4, 0) - VLOOKUP(ROUND($A38 + (Q$9/12) + (1/12),5),'main sheet'!$G:$M, 4, 0)) / VLOOKUP(ROUND($A38,5),'main sheet'!$G:$M, 4, 0)) * Q$11</f>
        <v>2.7470433173881885E-5</v>
      </c>
      <c r="R38" s="19">
        <f>((VLOOKUP(ROUND($A38 + (R$9/12),5),'main sheet'!$G:$M, 4, 0) - VLOOKUP(ROUND($A38 + (R$9/12) + (1/12),5),'main sheet'!$G:$M, 4, 0)) / VLOOKUP(ROUND($A38,5),'main sheet'!$G:$M, 4, 0)) * R$11</f>
        <v>2.7452257162422895E-5</v>
      </c>
      <c r="S38" s="19">
        <f>((VLOOKUP(ROUND($A38 + (S$9/12),5),'main sheet'!$G:$M, 4, 0) - VLOOKUP(ROUND($A38 + (S$9/12) + (1/12),5),'main sheet'!$G:$M, 4, 0)) / VLOOKUP(ROUND($A38,5),'main sheet'!$G:$M, 4, 0)) * S$11</f>
        <v>2.7434093177253787E-5</v>
      </c>
      <c r="T38" s="19">
        <f>((VLOOKUP(ROUND($A38 + (T$9/12),5),'main sheet'!$G:$M, 4, 0) - VLOOKUP(ROUND($A38 + (T$9/12) + (1/12),5),'main sheet'!$G:$M, 4, 0)) / VLOOKUP(ROUND($A38,5),'main sheet'!$G:$M, 4, 0)) * T$11</f>
        <v>2.741594121041728E-5</v>
      </c>
      <c r="U38" s="19">
        <f>((VLOOKUP(ROUND($A38 + (U$9/12),5),'main sheet'!$G:$M, 4, 0) - VLOOKUP(ROUND($A38 + (U$9/12) + (1/12),5),'main sheet'!$G:$M, 4, 0)) / VLOOKUP(ROUND($A38,5),'main sheet'!$G:$M, 4, 0)) * U$11</f>
        <v>2.7397801253961359E-5</v>
      </c>
      <c r="V38" s="19">
        <f>((VLOOKUP(ROUND($A38 + (V$9/12),5),'main sheet'!$G:$M, 4, 0) - VLOOKUP(ROUND($A38 + (V$9/12) + (1/12),5),'main sheet'!$G:$M, 4, 0)) / VLOOKUP(ROUND($A38,5),'main sheet'!$G:$M, 4, 0)) * V$11</f>
        <v>2.7379673299939263E-5</v>
      </c>
      <c r="W38" s="19">
        <f>((VLOOKUP(ROUND($A38 + (W$9/12),5),'main sheet'!$G:$M, 4, 0) - VLOOKUP(ROUND($A38 + (W$9/12) + (1/12),5),'main sheet'!$G:$M, 4, 0)) / VLOOKUP(ROUND($A38,5),'main sheet'!$G:$M, 4, 0)) * W$11</f>
        <v>2.7361557340409499E-5</v>
      </c>
      <c r="X38" s="19">
        <f>((VLOOKUP(ROUND($A38 + (X$9/12),5),'main sheet'!$G:$M, 4, 0) - VLOOKUP(ROUND($A38 + (X$9/12) + (1/12),5),'main sheet'!$G:$M, 4, 0)) / VLOOKUP(ROUND($A38,5),'main sheet'!$G:$M, 4, 0)) * X$11</f>
        <v>2.7343453367435823E-5</v>
      </c>
      <c r="Y38" s="19">
        <f>((VLOOKUP(ROUND($A38 + (Y$9/12),5),'main sheet'!$G:$M, 4, 0) - VLOOKUP(ROUND($A38 + (Y$9/12) + (1/12),5),'main sheet'!$G:$M, 4, 0)) / VLOOKUP(ROUND($A38,5),'main sheet'!$G:$M, 4, 0)) * Y$11</f>
        <v>2.4013196358215781E-5</v>
      </c>
      <c r="Z38" s="19">
        <f>((VLOOKUP(ROUND($A38 + (Z$9/12),5),'main sheet'!$G:$M, 4, 0) - VLOOKUP(ROUND($A38 + (Z$9/12) + (1/12),5),'main sheet'!$G:$M, 4, 0)) / VLOOKUP(ROUND($A38,5),'main sheet'!$G:$M, 4, 0)) * Z$11</f>
        <v>2.3997307852440108E-5</v>
      </c>
      <c r="AA38" s="19">
        <f>((VLOOKUP(ROUND($A38 + (AA$9/12),5),'main sheet'!$G:$M, 4, 0) - VLOOKUP(ROUND($A38 + (AA$9/12) + (1/12),5),'main sheet'!$G:$M, 4, 0)) / VLOOKUP(ROUND($A38,5),'main sheet'!$G:$M, 4, 0)) * AA$11</f>
        <v>2.3981429859698492E-5</v>
      </c>
      <c r="AB38" s="19">
        <f>((VLOOKUP(ROUND($A38 + (AB$9/12),5),'main sheet'!$G:$M, 4, 0) - VLOOKUP(ROUND($A38 + (AB$9/12) + (1/12),5),'main sheet'!$G:$M, 4, 0)) / VLOOKUP(ROUND($A38,5),'main sheet'!$G:$M, 4, 0)) * AB$11</f>
        <v>2.396556237260159E-5</v>
      </c>
      <c r="AC38" s="19">
        <f>((VLOOKUP(ROUND($A38 + (AC$9/12),5),'main sheet'!$G:$M, 4, 0) - VLOOKUP(ROUND($A38 + (AC$9/12) + (1/12),5),'main sheet'!$G:$M, 4, 0)) / VLOOKUP(ROUND($A38,5),'main sheet'!$G:$M, 4, 0)) * AC$11</f>
        <v>2.394970538419846E-5</v>
      </c>
      <c r="AD38" s="19">
        <f>((VLOOKUP(ROUND($A38 + (AD$9/12),5),'main sheet'!$G:$M, 4, 0) - VLOOKUP(ROUND($A38 + (AD$9/12) + (1/12),5),'main sheet'!$G:$M, 4, 0)) / VLOOKUP(ROUND($A38,5),'main sheet'!$G:$M, 4, 0)) * AD$11</f>
        <v>2.3933858887975115E-5</v>
      </c>
      <c r="AE38" s="19">
        <f>((VLOOKUP(ROUND($A38 + (AE$9/12),5),'main sheet'!$G:$M, 4, 0) - VLOOKUP(ROUND($A38 + (AE$9/12) + (1/12),5),'main sheet'!$G:$M, 4, 0)) / VLOOKUP(ROUND($A38,5),'main sheet'!$G:$M, 4, 0)) * AE$11</f>
        <v>2.3918022876556871E-5</v>
      </c>
      <c r="AF38" s="19">
        <f>((VLOOKUP(ROUND($A38 + (AF$9/12),5),'main sheet'!$G:$M, 4, 0) - VLOOKUP(ROUND($A38 + (AF$9/12) + (1/12),5),'main sheet'!$G:$M, 4, 0)) / VLOOKUP(ROUND($A38,5),'main sheet'!$G:$M, 4, 0)) * AF$11</f>
        <v>2.3902197343006569E-5</v>
      </c>
      <c r="AH38" s="18">
        <f t="shared" si="0"/>
        <v>2.0833333333333335</v>
      </c>
      <c r="AI38" s="19">
        <f t="shared" si="1"/>
        <v>9.1390595348762459E-4</v>
      </c>
    </row>
    <row r="39" spans="1:35" x14ac:dyDescent="0.3">
      <c r="A39" s="19">
        <v>2.1666666666666665</v>
      </c>
      <c r="C39" s="19">
        <f>((VLOOKUP(ROUND($A39 + (C$9/12),5),'main sheet'!$G:$M, 4, 0) - VLOOKUP(ROUND($A39 + (C$9/12) + (1/12),5),'main sheet'!$G:$M, 4, 0)) / VLOOKUP(ROUND($A39,5),'main sheet'!$G:$M, 4, 0)) * C$11</f>
        <v>3.9465968080692909E-5</v>
      </c>
      <c r="D39" s="19">
        <f>((VLOOKUP(ROUND($A39 + (D$9/12),5),'main sheet'!$G:$M, 4, 0) - VLOOKUP(ROUND($A39 + (D$9/12) + (1/12),5),'main sheet'!$G:$M, 4, 0)) / VLOOKUP(ROUND($A39,5),'main sheet'!$G:$M, 4, 0)) * D$11</f>
        <v>3.9427682216167924E-5</v>
      </c>
      <c r="E39" s="19">
        <f>((VLOOKUP(ROUND($A39 + (E$9/12),5),'main sheet'!$G:$M, 4, 0) - VLOOKUP(ROUND($A39 + (E$9/12) + (1/12),5),'main sheet'!$G:$M, 4, 0)) / VLOOKUP(ROUND($A39,5),'main sheet'!$G:$M, 4, 0)) * E$11</f>
        <v>3.9389433492983831E-5</v>
      </c>
      <c r="F39" s="19">
        <f>((VLOOKUP(ROUND($A39 + (F$9/12),5),'main sheet'!$G:$M, 4, 0) - VLOOKUP(ROUND($A39 + (F$9/12) + (1/12),5),'main sheet'!$G:$M, 4, 0)) / VLOOKUP(ROUND($A39,5),'main sheet'!$G:$M, 4, 0)) * F$11</f>
        <v>3.9351221874670691E-5</v>
      </c>
      <c r="G39" s="19">
        <f>((VLOOKUP(ROUND($A39 + (G$9/12),5),'main sheet'!$G:$M, 4, 0) - VLOOKUP(ROUND($A39 + (G$9/12) + (1/12),5),'main sheet'!$G:$M, 4, 0)) / VLOOKUP(ROUND($A39,5),'main sheet'!$G:$M, 4, 0)) * G$11</f>
        <v>3.9313047325233421E-5</v>
      </c>
      <c r="H39" s="19">
        <f>((VLOOKUP(ROUND($A39 + (H$9/12),5),'main sheet'!$G:$M, 4, 0) - VLOOKUP(ROUND($A39 + (H$9/12) + (1/12),5),'main sheet'!$G:$M, 4, 0)) / VLOOKUP(ROUND($A39,5),'main sheet'!$G:$M, 4, 0)) * H$11</f>
        <v>3.9274909809149626E-5</v>
      </c>
      <c r="I39" s="19">
        <f>((VLOOKUP(ROUND($A39 + (I$9/12),5),'main sheet'!$G:$M, 4, 0) - VLOOKUP(ROUND($A39 + (I$9/12) + (1/12),5),'main sheet'!$G:$M, 4, 0)) / VLOOKUP(ROUND($A39,5),'main sheet'!$G:$M, 4, 0)) * I$11</f>
        <v>3.9236809290055396E-5</v>
      </c>
      <c r="J39" s="19">
        <f>((VLOOKUP(ROUND($A39 + (J$9/12),5),'main sheet'!$G:$M, 4, 0) - VLOOKUP(ROUND($A39 + (J$9/12) + (1/12),5),'main sheet'!$G:$M, 4, 0)) / VLOOKUP(ROUND($A39,5),'main sheet'!$G:$M, 4, 0)) * J$11</f>
        <v>3.9198745732060311E-5</v>
      </c>
      <c r="K39" s="19">
        <f>((VLOOKUP(ROUND($A39 + (K$9/12),5),'main sheet'!$G:$M, 4, 0) - VLOOKUP(ROUND($A39 + (K$9/12) + (1/12),5),'main sheet'!$G:$M, 4, 0)) / VLOOKUP(ROUND($A39,5),'main sheet'!$G:$M, 4, 0)) * K$11</f>
        <v>3.9160719099745249E-5</v>
      </c>
      <c r="L39" s="19">
        <f>((VLOOKUP(ROUND($A39 + (L$9/12),5),'main sheet'!$G:$M, 4, 0) - VLOOKUP(ROUND($A39 + (L$9/12) + (1/12),5),'main sheet'!$G:$M, 4, 0)) / VLOOKUP(ROUND($A39,5),'main sheet'!$G:$M, 4, 0)) * L$11</f>
        <v>2.7469150399457839E-5</v>
      </c>
      <c r="M39" s="19">
        <f>((VLOOKUP(ROUND($A39 + (M$9/12),5),'main sheet'!$G:$M, 4, 0) - VLOOKUP(ROUND($A39 + (M$9/12) + (1/12),5),'main sheet'!$G:$M, 4, 0)) / VLOOKUP(ROUND($A39,5),'main sheet'!$G:$M, 4, 0)) * M$11</f>
        <v>2.7544346775381501E-5</v>
      </c>
      <c r="N39" s="19">
        <f>((VLOOKUP(ROUND($A39 + (N$9/12),5),'main sheet'!$G:$M, 4, 0) - VLOOKUP(ROUND($A39 + (N$9/12) + (1/12),5),'main sheet'!$G:$M, 4, 0)) / VLOOKUP(ROUND($A39,5),'main sheet'!$G:$M, 4, 0)) * N$11</f>
        <v>2.7526121858451698E-5</v>
      </c>
      <c r="O39" s="19">
        <f>((VLOOKUP(ROUND($A39 + (O$9/12),5),'main sheet'!$G:$M, 4, 0) - VLOOKUP(ROUND($A39 + (O$9/12) + (1/12),5),'main sheet'!$G:$M, 4, 0)) / VLOOKUP(ROUND($A39,5),'main sheet'!$G:$M, 4, 0)) * O$11</f>
        <v>2.7507909000170436E-5</v>
      </c>
      <c r="P39" s="19">
        <f>((VLOOKUP(ROUND($A39 + (P$9/12),5),'main sheet'!$G:$M, 4, 0) - VLOOKUP(ROUND($A39 + (P$9/12) + (1/12),5),'main sheet'!$G:$M, 4, 0)) / VLOOKUP(ROUND($A39,5),'main sheet'!$G:$M, 4, 0)) * P$11</f>
        <v>2.7489708192559023E-5</v>
      </c>
      <c r="Q39" s="19">
        <f>((VLOOKUP(ROUND($A39 + (Q$9/12),5),'main sheet'!$G:$M, 4, 0) - VLOOKUP(ROUND($A39 + (Q$9/12) + (1/12),5),'main sheet'!$G:$M, 4, 0)) / VLOOKUP(ROUND($A39,5),'main sheet'!$G:$M, 4, 0)) * Q$11</f>
        <v>2.747151942764405E-5</v>
      </c>
      <c r="R39" s="19">
        <f>((VLOOKUP(ROUND($A39 + (R$9/12),5),'main sheet'!$G:$M, 4, 0) - VLOOKUP(ROUND($A39 + (R$9/12) + (1/12),5),'main sheet'!$G:$M, 4, 0)) / VLOOKUP(ROUND($A39,5),'main sheet'!$G:$M, 4, 0)) * R$11</f>
        <v>2.7453342697457376E-5</v>
      </c>
      <c r="S39" s="19">
        <f>((VLOOKUP(ROUND($A39 + (S$9/12),5),'main sheet'!$G:$M, 4, 0) - VLOOKUP(ROUND($A39 + (S$9/12) + (1/12),5),'main sheet'!$G:$M, 4, 0)) / VLOOKUP(ROUND($A39,5),'main sheet'!$G:$M, 4, 0)) * S$11</f>
        <v>2.7435177994036134E-5</v>
      </c>
      <c r="T39" s="19">
        <f>((VLOOKUP(ROUND($A39 + (T$9/12),5),'main sheet'!$G:$M, 4, 0) - VLOOKUP(ROUND($A39 + (T$9/12) + (1/12),5),'main sheet'!$G:$M, 4, 0)) / VLOOKUP(ROUND($A39,5),'main sheet'!$G:$M, 4, 0)) * T$11</f>
        <v>2.7417025309422728E-5</v>
      </c>
      <c r="U39" s="19">
        <f>((VLOOKUP(ROUND($A39 + (U$9/12),5),'main sheet'!$G:$M, 4, 0) - VLOOKUP(ROUND($A39 + (U$9/12) + (1/12),5),'main sheet'!$G:$M, 4, 0)) / VLOOKUP(ROUND($A39,5),'main sheet'!$G:$M, 4, 0)) * U$11</f>
        <v>2.7398884635664833E-5</v>
      </c>
      <c r="V39" s="19">
        <f>((VLOOKUP(ROUND($A39 + (V$9/12),5),'main sheet'!$G:$M, 4, 0) - VLOOKUP(ROUND($A39 + (V$9/12) + (1/12),5),'main sheet'!$G:$M, 4, 0)) / VLOOKUP(ROUND($A39,5),'main sheet'!$G:$M, 4, 0)) * V$11</f>
        <v>2.7380755964815373E-5</v>
      </c>
      <c r="W39" s="19">
        <f>((VLOOKUP(ROUND($A39 + (W$9/12),5),'main sheet'!$G:$M, 4, 0) - VLOOKUP(ROUND($A39 + (W$9/12) + (1/12),5),'main sheet'!$G:$M, 4, 0)) / VLOOKUP(ROUND($A39,5),'main sheet'!$G:$M, 4, 0)) * W$11</f>
        <v>2.7362639288932538E-5</v>
      </c>
      <c r="X39" s="19">
        <f>((VLOOKUP(ROUND($A39 + (X$9/12),5),'main sheet'!$G:$M, 4, 0) - VLOOKUP(ROUND($A39 + (X$9/12) + (1/12),5),'main sheet'!$G:$M, 4, 0)) / VLOOKUP(ROUND($A39,5),'main sheet'!$G:$M, 4, 0)) * X$11</f>
        <v>2.4030045557694094E-5</v>
      </c>
      <c r="Y39" s="19">
        <f>((VLOOKUP(ROUND($A39 + (Y$9/12),5),'main sheet'!$G:$M, 4, 0) - VLOOKUP(ROUND($A39 + (Y$9/12) + (1/12),5),'main sheet'!$G:$M, 4, 0)) / VLOOKUP(ROUND($A39,5),'main sheet'!$G:$M, 4, 0)) * Y$11</f>
        <v>2.4014145903523215E-5</v>
      </c>
      <c r="Z39" s="19">
        <f>((VLOOKUP(ROUND($A39 + (Z$9/12),5),'main sheet'!$G:$M, 4, 0) - VLOOKUP(ROUND($A39 + (Z$9/12) + (1/12),5),'main sheet'!$G:$M, 4, 0)) / VLOOKUP(ROUND($A39,5),'main sheet'!$G:$M, 4, 0)) * Z$11</f>
        <v>2.3998256769763004E-5</v>
      </c>
      <c r="AA39" s="19">
        <f>((VLOOKUP(ROUND($A39 + (AA$9/12),5),'main sheet'!$G:$M, 4, 0) - VLOOKUP(ROUND($A39 + (AA$9/12) + (1/12),5),'main sheet'!$G:$M, 4, 0)) / VLOOKUP(ROUND($A39,5),'main sheet'!$G:$M, 4, 0)) * AA$11</f>
        <v>2.3982378149018949E-5</v>
      </c>
      <c r="AB39" s="19">
        <f>((VLOOKUP(ROUND($A39 + (AB$9/12),5),'main sheet'!$G:$M, 4, 0) - VLOOKUP(ROUND($A39 + (AB$9/12) + (1/12),5),'main sheet'!$G:$M, 4, 0)) / VLOOKUP(ROUND($A39,5),'main sheet'!$G:$M, 4, 0)) * AB$11</f>
        <v>2.3966510034335222E-5</v>
      </c>
      <c r="AC39" s="19">
        <f>((VLOOKUP(ROUND($A39 + (AC$9/12),5),'main sheet'!$G:$M, 4, 0) - VLOOKUP(ROUND($A39 + (AC$9/12) + (1/12),5),'main sheet'!$G:$M, 4, 0)) / VLOOKUP(ROUND($A39,5),'main sheet'!$G:$M, 4, 0)) * AC$11</f>
        <v>2.3950652419193265E-5</v>
      </c>
      <c r="AD39" s="19">
        <f>((VLOOKUP(ROUND($A39 + (AD$9/12),5),'main sheet'!$G:$M, 4, 0) - VLOOKUP(ROUND($A39 + (AD$9/12) + (1/12),5),'main sheet'!$G:$M, 4, 0)) / VLOOKUP(ROUND($A39,5),'main sheet'!$G:$M, 4, 0)) * AD$11</f>
        <v>2.3934805296213222E-5</v>
      </c>
      <c r="AE39" s="19">
        <f>((VLOOKUP(ROUND($A39 + (AE$9/12),5),'main sheet'!$G:$M, 4, 0) - VLOOKUP(ROUND($A39 + (AE$9/12) + (1/12),5),'main sheet'!$G:$M, 4, 0)) / VLOOKUP(ROUND($A39,5),'main sheet'!$G:$M, 4, 0)) * AE$11</f>
        <v>2.3918968658453071E-5</v>
      </c>
      <c r="AF39" s="19">
        <f>((VLOOKUP(ROUND($A39 + (AF$9/12),5),'main sheet'!$G:$M, 4, 0) - VLOOKUP(ROUND($A39 + (AF$9/12) + (1/12),5),'main sheet'!$G:$M, 4, 0)) / VLOOKUP(ROUND($A39,5),'main sheet'!$G:$M, 4, 0)) * AF$11</f>
        <v>2.390314249940718E-5</v>
      </c>
      <c r="AH39" s="18">
        <f t="shared" si="0"/>
        <v>2.1666666666666665</v>
      </c>
      <c r="AI39" s="19">
        <f t="shared" si="1"/>
        <v>8.9897402375235412E-4</v>
      </c>
    </row>
    <row r="40" spans="1:35" x14ac:dyDescent="0.3">
      <c r="A40" s="19">
        <v>2.25</v>
      </c>
      <c r="C40" s="19">
        <f>((VLOOKUP(ROUND($A40 + (C$9/12),5),'main sheet'!$G:$M, 4, 0) - VLOOKUP(ROUND($A40 + (C$9/12) + (1/12),5),'main sheet'!$G:$M, 4, 0)) / VLOOKUP(ROUND($A40,5),'main sheet'!$G:$M, 4, 0)) * C$11</f>
        <v>3.9467528731275606E-5</v>
      </c>
      <c r="D40" s="19">
        <f>((VLOOKUP(ROUND($A40 + (D$9/12),5),'main sheet'!$G:$M, 4, 0) - VLOOKUP(ROUND($A40 + (D$9/12) + (1/12),5),'main sheet'!$G:$M, 4, 0)) / VLOOKUP(ROUND($A40,5),'main sheet'!$G:$M, 4, 0)) * D$11</f>
        <v>3.9429241353059295E-5</v>
      </c>
      <c r="E40" s="19">
        <f>((VLOOKUP(ROUND($A40 + (E$9/12),5),'main sheet'!$G:$M, 4, 0) - VLOOKUP(ROUND($A40 + (E$9/12) + (1/12),5),'main sheet'!$G:$M, 4, 0)) / VLOOKUP(ROUND($A40,5),'main sheet'!$G:$M, 4, 0)) * E$11</f>
        <v>3.9390991117212973E-5</v>
      </c>
      <c r="F40" s="19">
        <f>((VLOOKUP(ROUND($A40 + (F$9/12),5),'main sheet'!$G:$M, 4, 0) - VLOOKUP(ROUND($A40 + (F$9/12) + (1/12),5),'main sheet'!$G:$M, 4, 0)) / VLOOKUP(ROUND($A40,5),'main sheet'!$G:$M, 4, 0)) * F$11</f>
        <v>3.9352777987705168E-5</v>
      </c>
      <c r="G40" s="19">
        <f>((VLOOKUP(ROUND($A40 + (G$9/12),5),'main sheet'!$G:$M, 4, 0) - VLOOKUP(ROUND($A40 + (G$9/12) + (1/12),5),'main sheet'!$G:$M, 4, 0)) / VLOOKUP(ROUND($A40,5),'main sheet'!$G:$M, 4, 0)) * G$11</f>
        <v>3.9314601928977585E-5</v>
      </c>
      <c r="H40" s="19">
        <f>((VLOOKUP(ROUND($A40 + (H$9/12),5),'main sheet'!$G:$M, 4, 0) - VLOOKUP(ROUND($A40 + (H$9/12) + (1/12),5),'main sheet'!$G:$M, 4, 0)) / VLOOKUP(ROUND($A40,5),'main sheet'!$G:$M, 4, 0)) * H$11</f>
        <v>3.927646290462958E-5</v>
      </c>
      <c r="I40" s="19">
        <f>((VLOOKUP(ROUND($A40 + (I$9/12),5),'main sheet'!$G:$M, 4, 0) - VLOOKUP(ROUND($A40 + (I$9/12) + (1/12),5),'main sheet'!$G:$M, 4, 0)) / VLOOKUP(ROUND($A40,5),'main sheet'!$G:$M, 4, 0)) * I$11</f>
        <v>3.9238360878734447E-5</v>
      </c>
      <c r="J40" s="19">
        <f>((VLOOKUP(ROUND($A40 + (J$9/12),5),'main sheet'!$G:$M, 4, 0) - VLOOKUP(ROUND($A40 + (J$9/12) + (1/12),5),'main sheet'!$G:$M, 4, 0)) / VLOOKUP(ROUND($A40,5),'main sheet'!$G:$M, 4, 0)) * J$11</f>
        <v>3.920029581583727E-5</v>
      </c>
      <c r="K40" s="19">
        <f>((VLOOKUP(ROUND($A40 + (K$9/12),5),'main sheet'!$G:$M, 4, 0) - VLOOKUP(ROUND($A40 + (K$9/12) + (1/12),5),'main sheet'!$G:$M, 4, 0)) / VLOOKUP(ROUND($A40,5),'main sheet'!$G:$M, 4, 0)) * K$11</f>
        <v>2.7496911349502685E-5</v>
      </c>
      <c r="L40" s="19">
        <f>((VLOOKUP(ROUND($A40 + (L$9/12),5),'main sheet'!$G:$M, 4, 0) - VLOOKUP(ROUND($A40 + (L$9/12) + (1/12),5),'main sheet'!$G:$M, 4, 0)) / VLOOKUP(ROUND($A40,5),'main sheet'!$G:$M, 4, 0)) * L$11</f>
        <v>2.7470236645448754E-5</v>
      </c>
      <c r="M40" s="19">
        <f>((VLOOKUP(ROUND($A40 + (M$9/12),5),'main sheet'!$G:$M, 4, 0) - VLOOKUP(ROUND($A40 + (M$9/12) + (1/12),5),'main sheet'!$G:$M, 4, 0)) / VLOOKUP(ROUND($A40,5),'main sheet'!$G:$M, 4, 0)) * M$11</f>
        <v>2.7545435994954076E-5</v>
      </c>
      <c r="N40" s="19">
        <f>((VLOOKUP(ROUND($A40 + (N$9/12),5),'main sheet'!$G:$M, 4, 0) - VLOOKUP(ROUND($A40 + (N$9/12) + (1/12),5),'main sheet'!$G:$M, 4, 0)) / VLOOKUP(ROUND($A40,5),'main sheet'!$G:$M, 4, 0)) * N$11</f>
        <v>2.7527210357334236E-5</v>
      </c>
      <c r="O40" s="19">
        <f>((VLOOKUP(ROUND($A40 + (O$9/12),5),'main sheet'!$G:$M, 4, 0) - VLOOKUP(ROUND($A40 + (O$9/12) + (1/12),5),'main sheet'!$G:$M, 4, 0)) / VLOOKUP(ROUND($A40,5),'main sheet'!$G:$M, 4, 0)) * O$11</f>
        <v>2.7508996778839791E-5</v>
      </c>
      <c r="P40" s="19">
        <f>((VLOOKUP(ROUND($A40 + (P$9/12),5),'main sheet'!$G:$M, 4, 0) - VLOOKUP(ROUND($A40 + (P$9/12) + (1/12),5),'main sheet'!$G:$M, 4, 0)) / VLOOKUP(ROUND($A40,5),'main sheet'!$G:$M, 4, 0)) * P$11</f>
        <v>2.7490795251491726E-5</v>
      </c>
      <c r="Q40" s="19">
        <f>((VLOOKUP(ROUND($A40 + (Q$9/12),5),'main sheet'!$G:$M, 4, 0) - VLOOKUP(ROUND($A40 + (Q$9/12) + (1/12),5),'main sheet'!$G:$M, 4, 0)) / VLOOKUP(ROUND($A40,5),'main sheet'!$G:$M, 4, 0)) * Q$11</f>
        <v>2.7472605767316321E-5</v>
      </c>
      <c r="R40" s="19">
        <f>((VLOOKUP(ROUND($A40 + (R$9/12),5),'main sheet'!$G:$M, 4, 0) - VLOOKUP(ROUND($A40 + (R$9/12) + (1/12),5),'main sheet'!$G:$M, 4, 0)) / VLOOKUP(ROUND($A40,5),'main sheet'!$G:$M, 4, 0)) * R$11</f>
        <v>2.7454428318345122E-5</v>
      </c>
      <c r="S40" s="19">
        <f>((VLOOKUP(ROUND($A40 + (S$9/12),5),'main sheet'!$G:$M, 4, 0) - VLOOKUP(ROUND($A40 + (S$9/12) + (1/12),5),'main sheet'!$G:$M, 4, 0)) / VLOOKUP(ROUND($A40,5),'main sheet'!$G:$M, 4, 0)) * S$11</f>
        <v>2.7436262896614942E-5</v>
      </c>
      <c r="T40" s="19">
        <f>((VLOOKUP(ROUND($A40 + (T$9/12),5),'main sheet'!$G:$M, 4, 0) - VLOOKUP(ROUND($A40 + (T$9/12) + (1/12),5),'main sheet'!$G:$M, 4, 0)) / VLOOKUP(ROUND($A40,5),'main sheet'!$G:$M, 4, 0)) * T$11</f>
        <v>2.7418109494167874E-5</v>
      </c>
      <c r="U40" s="19">
        <f>((VLOOKUP(ROUND($A40 + (U$9/12),5),'main sheet'!$G:$M, 4, 0) - VLOOKUP(ROUND($A40 + (U$9/12) + (1/12),5),'main sheet'!$G:$M, 4, 0)) / VLOOKUP(ROUND($A40,5),'main sheet'!$G:$M, 4, 0)) * U$11</f>
        <v>2.7399968103051273E-5</v>
      </c>
      <c r="V40" s="19">
        <f>((VLOOKUP(ROUND($A40 + (V$9/12),5),'main sheet'!$G:$M, 4, 0) - VLOOKUP(ROUND($A40 + (V$9/12) + (1/12),5),'main sheet'!$G:$M, 4, 0)) / VLOOKUP(ROUND($A40,5),'main sheet'!$G:$M, 4, 0)) * V$11</f>
        <v>2.7381838715317752E-5</v>
      </c>
      <c r="W40" s="19">
        <f>((VLOOKUP(ROUND($A40 + (W$9/12),5),'main sheet'!$G:$M, 4, 0) - VLOOKUP(ROUND($A40 + (W$9/12) + (1/12),5),'main sheet'!$G:$M, 4, 0)) / VLOOKUP(ROUND($A40,5),'main sheet'!$G:$M, 4, 0)) * W$11</f>
        <v>2.4046906617252219E-5</v>
      </c>
      <c r="X40" s="19">
        <f>((VLOOKUP(ROUND($A40 + (X$9/12),5),'main sheet'!$G:$M, 4, 0) - VLOOKUP(ROUND($A40 + (X$9/12) + (1/12),5),'main sheet'!$G:$M, 4, 0)) / VLOOKUP(ROUND($A40,5),'main sheet'!$G:$M, 4, 0)) * X$11</f>
        <v>2.4030995806838822E-5</v>
      </c>
      <c r="Y40" s="19">
        <f>((VLOOKUP(ROUND($A40 + (Y$9/12),5),'main sheet'!$G:$M, 4, 0) - VLOOKUP(ROUND($A40 + (Y$9/12) + (1/12),5),'main sheet'!$G:$M, 4, 0)) / VLOOKUP(ROUND($A40,5),'main sheet'!$G:$M, 4, 0)) * Y$11</f>
        <v>2.401509552421791E-5</v>
      </c>
      <c r="Z40" s="19">
        <f>((VLOOKUP(ROUND($A40 + (Z$9/12),5),'main sheet'!$G:$M, 4, 0) - VLOOKUP(ROUND($A40 + (Z$9/12) + (1/12),5),'main sheet'!$G:$M, 4, 0)) / VLOOKUP(ROUND($A40,5),'main sheet'!$G:$M, 4, 0)) * Z$11</f>
        <v>2.3999205761989771E-5</v>
      </c>
      <c r="AA40" s="19">
        <f>((VLOOKUP(ROUND($A40 + (AA$9/12),5),'main sheet'!$G:$M, 4, 0) - VLOOKUP(ROUND($A40 + (AA$9/12) + (1/12),5),'main sheet'!$G:$M, 4, 0)) / VLOOKUP(ROUND($A40,5),'main sheet'!$G:$M, 4, 0)) * AA$11</f>
        <v>2.3983326513193707E-5</v>
      </c>
      <c r="AB40" s="19">
        <f>((VLOOKUP(ROUND($A40 + (AB$9/12),5),'main sheet'!$G:$M, 4, 0) - VLOOKUP(ROUND($A40 + (AB$9/12) + (1/12),5),'main sheet'!$G:$M, 4, 0)) / VLOOKUP(ROUND($A40,5),'main sheet'!$G:$M, 4, 0)) * AB$11</f>
        <v>2.3967457771306575E-5</v>
      </c>
      <c r="AC40" s="19">
        <f>((VLOOKUP(ROUND($A40 + (AC$9/12),5),'main sheet'!$G:$M, 4, 0) - VLOOKUP(ROUND($A40 + (AC$9/12) + (1/12),5),'main sheet'!$G:$M, 4, 0)) / VLOOKUP(ROUND($A40,5),'main sheet'!$G:$M, 4, 0)) * AC$11</f>
        <v>2.3951599528943354E-5</v>
      </c>
      <c r="AD40" s="19">
        <f>((VLOOKUP(ROUND($A40 + (AD$9/12),5),'main sheet'!$G:$M, 4, 0) - VLOOKUP(ROUND($A40 + (AD$9/12) + (1/12),5),'main sheet'!$G:$M, 4, 0)) / VLOOKUP(ROUND($A40,5),'main sheet'!$G:$M, 4, 0)) * AD$11</f>
        <v>2.3935751779157143E-5</v>
      </c>
      <c r="AE40" s="19">
        <f>((VLOOKUP(ROUND($A40 + (AE$9/12),5),'main sheet'!$G:$M, 4, 0) - VLOOKUP(ROUND($A40 + (AE$9/12) + (1/12),5),'main sheet'!$G:$M, 4, 0)) / VLOOKUP(ROUND($A40,5),'main sheet'!$G:$M, 4, 0)) * AE$11</f>
        <v>2.3919914515437745E-5</v>
      </c>
      <c r="AF40" s="19">
        <f>((VLOOKUP(ROUND($A40 + (AF$9/12),5),'main sheet'!$G:$M, 4, 0) - VLOOKUP(ROUND($A40 + (AF$9/12) + (1/12),5),'main sheet'!$G:$M, 4, 0)) / VLOOKUP(ROUND($A40,5),'main sheet'!$G:$M, 4, 0)) * AF$11</f>
        <v>2.3904087730414784E-5</v>
      </c>
      <c r="AH40" s="18">
        <f t="shared" si="0"/>
        <v>2.25</v>
      </c>
      <c r="AI40" s="19">
        <f t="shared" si="1"/>
        <v>8.8402740193856849E-4</v>
      </c>
    </row>
    <row r="41" spans="1:35" x14ac:dyDescent="0.3">
      <c r="A41" s="19">
        <v>2.3333333333333335</v>
      </c>
      <c r="C41" s="19">
        <f>((VLOOKUP(ROUND($A41 + (C$9/12),5),'main sheet'!$G:$M, 4, 0) - VLOOKUP(ROUND($A41 + (C$9/12) + (1/12),5),'main sheet'!$G:$M, 4, 0)) / VLOOKUP(ROUND($A41,5),'main sheet'!$G:$M, 4, 0)) * C$11</f>
        <v>3.946908950558587E-5</v>
      </c>
      <c r="D41" s="19">
        <f>((VLOOKUP(ROUND($A41 + (D$9/12),5),'main sheet'!$G:$M, 4, 0) - VLOOKUP(ROUND($A41 + (D$9/12) + (1/12),5),'main sheet'!$G:$M, 4, 0)) / VLOOKUP(ROUND($A41,5),'main sheet'!$G:$M, 4, 0)) * D$11</f>
        <v>3.9430800613118729E-5</v>
      </c>
      <c r="E41" s="19">
        <f>((VLOOKUP(ROUND($A41 + (E$9/12),5),'main sheet'!$G:$M, 4, 0) - VLOOKUP(ROUND($A41 + (E$9/12) + (1/12),5),'main sheet'!$G:$M, 4, 0)) / VLOOKUP(ROUND($A41,5),'main sheet'!$G:$M, 4, 0)) * E$11</f>
        <v>3.939254886449068E-5</v>
      </c>
      <c r="F41" s="19">
        <f>((VLOOKUP(ROUND($A41 + (F$9/12),5),'main sheet'!$G:$M, 4, 0) - VLOOKUP(ROUND($A41 + (F$9/12) + (1/12),5),'main sheet'!$G:$M, 4, 0)) / VLOOKUP(ROUND($A41,5),'main sheet'!$G:$M, 4, 0)) * F$11</f>
        <v>3.9354334224107472E-5</v>
      </c>
      <c r="G41" s="19">
        <f>((VLOOKUP(ROUND($A41 + (G$9/12),5),'main sheet'!$G:$M, 4, 0) - VLOOKUP(ROUND($A41 + (G$9/12) + (1/12),5),'main sheet'!$G:$M, 4, 0)) / VLOOKUP(ROUND($A41,5),'main sheet'!$G:$M, 4, 0)) * G$11</f>
        <v>3.9316156655531701E-5</v>
      </c>
      <c r="H41" s="19">
        <f>((VLOOKUP(ROUND($A41 + (H$9/12),5),'main sheet'!$G:$M, 4, 0) - VLOOKUP(ROUND($A41 + (H$9/12) + (1/12),5),'main sheet'!$G:$M, 4, 0)) / VLOOKUP(ROUND($A41,5),'main sheet'!$G:$M, 4, 0)) * H$11</f>
        <v>3.9278016122800346E-5</v>
      </c>
      <c r="I41" s="19">
        <f>((VLOOKUP(ROUND($A41 + (I$9/12),5),'main sheet'!$G:$M, 4, 0) - VLOOKUP(ROUND($A41 + (I$9/12) + (1/12),5),'main sheet'!$G:$M, 4, 0)) / VLOOKUP(ROUND($A41,5),'main sheet'!$G:$M, 4, 0)) * I$11</f>
        <v>3.9239912590422638E-5</v>
      </c>
      <c r="J41" s="19">
        <f>((VLOOKUP(ROUND($A41 + (J$9/12),5),'main sheet'!$G:$M, 4, 0) - VLOOKUP(ROUND($A41 + (J$9/12) + (1/12),5),'main sheet'!$G:$M, 4, 0)) / VLOOKUP(ROUND($A41,5),'main sheet'!$G:$M, 4, 0)) * J$11</f>
        <v>2.7524700398438567E-5</v>
      </c>
      <c r="K41" s="19">
        <f>((VLOOKUP(ROUND($A41 + (K$9/12),5),'main sheet'!$G:$M, 4, 0) - VLOOKUP(ROUND($A41 + (K$9/12) + (1/12),5),'main sheet'!$G:$M, 4, 0)) / VLOOKUP(ROUND($A41,5),'main sheet'!$G:$M, 4, 0)) * K$11</f>
        <v>2.7497998736278434E-5</v>
      </c>
      <c r="L41" s="19">
        <f>((VLOOKUP(ROUND($A41 + (L$9/12),5),'main sheet'!$G:$M, 4, 0) - VLOOKUP(ROUND($A41 + (L$9/12) + (1/12),5),'main sheet'!$G:$M, 4, 0)) / VLOOKUP(ROUND($A41,5),'main sheet'!$G:$M, 4, 0)) * L$11</f>
        <v>2.7471322977352553E-5</v>
      </c>
      <c r="M41" s="19">
        <f>((VLOOKUP(ROUND($A41 + (M$9/12),5),'main sheet'!$G:$M, 4, 0) - VLOOKUP(ROUND($A41 + (M$9/12) + (1/12),5),'main sheet'!$G:$M, 4, 0)) / VLOOKUP(ROUND($A41,5),'main sheet'!$G:$M, 4, 0)) * M$11</f>
        <v>2.7546525300674724E-5</v>
      </c>
      <c r="N41" s="19">
        <f>((VLOOKUP(ROUND($A41 + (N$9/12),5),'main sheet'!$G:$M, 4, 0) - VLOOKUP(ROUND($A41 + (N$9/12) + (1/12),5),'main sheet'!$G:$M, 4, 0)) / VLOOKUP(ROUND($A41,5),'main sheet'!$G:$M, 4, 0)) * N$11</f>
        <v>2.7528298942307847E-5</v>
      </c>
      <c r="O41" s="19">
        <f>((VLOOKUP(ROUND($A41 + (O$9/12),5),'main sheet'!$G:$M, 4, 0) - VLOOKUP(ROUND($A41 + (O$9/12) + (1/12),5),'main sheet'!$G:$M, 4, 0)) / VLOOKUP(ROUND($A41,5),'main sheet'!$G:$M, 4, 0)) * O$11</f>
        <v>2.7510084643543255E-5</v>
      </c>
      <c r="P41" s="19">
        <f>((VLOOKUP(ROUND($A41 + (P$9/12),5),'main sheet'!$G:$M, 4, 0) - VLOOKUP(ROUND($A41 + (P$9/12) + (1/12),5),'main sheet'!$G:$M, 4, 0)) / VLOOKUP(ROUND($A41,5),'main sheet'!$G:$M, 4, 0)) * P$11</f>
        <v>2.7491882396401615E-5</v>
      </c>
      <c r="Q41" s="19">
        <f>((VLOOKUP(ROUND($A41 + (Q$9/12),5),'main sheet'!$G:$M, 4, 0) - VLOOKUP(ROUND($A41 + (Q$9/12) + (1/12),5),'main sheet'!$G:$M, 4, 0)) / VLOOKUP(ROUND($A41,5),'main sheet'!$G:$M, 4, 0)) * Q$11</f>
        <v>2.747369219290889E-5</v>
      </c>
      <c r="R41" s="19">
        <f>((VLOOKUP(ROUND($A41 + (R$9/12),5),'main sheet'!$G:$M, 4, 0) - VLOOKUP(ROUND($A41 + (R$9/12) + (1/12),5),'main sheet'!$G:$M, 4, 0)) / VLOOKUP(ROUND($A41,5),'main sheet'!$G:$M, 4, 0)) * R$11</f>
        <v>2.7455514025096312E-5</v>
      </c>
      <c r="S41" s="19">
        <f>((VLOOKUP(ROUND($A41 + (S$9/12),5),'main sheet'!$G:$M, 4, 0) - VLOOKUP(ROUND($A41 + (S$9/12) + (1/12),5),'main sheet'!$G:$M, 4, 0)) / VLOOKUP(ROUND($A41,5),'main sheet'!$G:$M, 4, 0)) * S$11</f>
        <v>2.7437347885000384E-5</v>
      </c>
      <c r="T41" s="19">
        <f>((VLOOKUP(ROUND($A41 + (T$9/12),5),'main sheet'!$G:$M, 4, 0) - VLOOKUP(ROUND($A41 + (T$9/12) + (1/12),5),'main sheet'!$G:$M, 4, 0)) / VLOOKUP(ROUND($A41,5),'main sheet'!$G:$M, 4, 0)) * T$11</f>
        <v>2.7419193764662873E-5</v>
      </c>
      <c r="U41" s="19">
        <f>((VLOOKUP(ROUND($A41 + (U$9/12),5),'main sheet'!$G:$M, 4, 0) - VLOOKUP(ROUND($A41 + (U$9/12) + (1/12),5),'main sheet'!$G:$M, 4, 0)) / VLOOKUP(ROUND($A41,5),'main sheet'!$G:$M, 4, 0)) * U$11</f>
        <v>2.7401051656130834E-5</v>
      </c>
      <c r="V41" s="19">
        <f>((VLOOKUP(ROUND($A41 + (V$9/12),5),'main sheet'!$G:$M, 4, 0) - VLOOKUP(ROUND($A41 + (V$9/12) + (1/12),5),'main sheet'!$G:$M, 4, 0)) / VLOOKUP(ROUND($A41,5),'main sheet'!$G:$M, 4, 0)) * V$11</f>
        <v>2.4063779545267696E-5</v>
      </c>
      <c r="W41" s="19">
        <f>((VLOOKUP(ROUND($A41 + (W$9/12),5),'main sheet'!$G:$M, 4, 0) - VLOOKUP(ROUND($A41 + (W$9/12) + (1/12),5),'main sheet'!$G:$M, 4, 0)) / VLOOKUP(ROUND($A41,5),'main sheet'!$G:$M, 4, 0)) * W$11</f>
        <v>2.4047857570758931E-5</v>
      </c>
      <c r="X41" s="19">
        <f>((VLOOKUP(ROUND($A41 + (X$9/12),5),'main sheet'!$G:$M, 4, 0) - VLOOKUP(ROUND($A41 + (X$9/12) + (1/12),5),'main sheet'!$G:$M, 4, 0)) / VLOOKUP(ROUND($A41,5),'main sheet'!$G:$M, 4, 0)) * X$11</f>
        <v>2.4031946131429659E-5</v>
      </c>
      <c r="Y41" s="19">
        <f>((VLOOKUP(ROUND($A41 + (Y$9/12),5),'main sheet'!$G:$M, 4, 0) - VLOOKUP(ROUND($A41 + (Y$9/12) + (1/12),5),'main sheet'!$G:$M, 4, 0)) / VLOOKUP(ROUND($A41,5),'main sheet'!$G:$M, 4, 0)) * Y$11</f>
        <v>2.4016045219874976E-5</v>
      </c>
      <c r="Z41" s="19">
        <f>((VLOOKUP(ROUND($A41 + (Z$9/12),5),'main sheet'!$G:$M, 4, 0) - VLOOKUP(ROUND($A41 + (Z$9/12) + (1/12),5),'main sheet'!$G:$M, 4, 0)) / VLOOKUP(ROUND($A41,5),'main sheet'!$G:$M, 4, 0)) * Z$11</f>
        <v>2.4000154829129295E-5</v>
      </c>
      <c r="AA41" s="19">
        <f>((VLOOKUP(ROUND($A41 + (AA$9/12),5),'main sheet'!$G:$M, 4, 0) - VLOOKUP(ROUND($A41 + (AA$9/12) + (1/12),5),'main sheet'!$G:$M, 4, 0)) / VLOOKUP(ROUND($A41,5),'main sheet'!$G:$M, 4, 0)) * AA$11</f>
        <v>2.3984274952664911E-5</v>
      </c>
      <c r="AB41" s="19">
        <f>((VLOOKUP(ROUND($A41 + (AB$9/12),5),'main sheet'!$G:$M, 4, 0) - VLOOKUP(ROUND($A41 + (AB$9/12) + (1/12),5),'main sheet'!$G:$M, 4, 0)) / VLOOKUP(ROUND($A41,5),'main sheet'!$G:$M, 4, 0)) * AB$11</f>
        <v>2.3968405583091602E-5</v>
      </c>
      <c r="AC41" s="19">
        <f>((VLOOKUP(ROUND($A41 + (AC$9/12),5),'main sheet'!$G:$M, 4, 0) - VLOOKUP(ROUND($A41 + (AC$9/12) + (1/12),5),'main sheet'!$G:$M, 4, 0)) / VLOOKUP(ROUND($A41,5),'main sheet'!$G:$M, 4, 0)) * AC$11</f>
        <v>2.39525467134576E-5</v>
      </c>
      <c r="AD41" s="19">
        <f>((VLOOKUP(ROUND($A41 + (AD$9/12),5),'main sheet'!$G:$M, 4, 0) - VLOOKUP(ROUND($A41 + (AD$9/12) + (1/12),5),'main sheet'!$G:$M, 4, 0)) / VLOOKUP(ROUND($A41,5),'main sheet'!$G:$M, 4, 0)) * AD$11</f>
        <v>2.3936698337248149E-5</v>
      </c>
      <c r="AE41" s="19">
        <f>((VLOOKUP(ROUND($A41 + (AE$9/12),5),'main sheet'!$G:$M, 4, 0) - VLOOKUP(ROUND($A41 + (AE$9/12) + (1/12),5),'main sheet'!$G:$M, 4, 0)) / VLOOKUP(ROUND($A41,5),'main sheet'!$G:$M, 4, 0)) * AE$11</f>
        <v>2.3920860447087687E-5</v>
      </c>
      <c r="AF41" s="19">
        <f>((VLOOKUP(ROUND($A41 + (AF$9/12),5),'main sheet'!$G:$M, 4, 0) - VLOOKUP(ROUND($A41 + (AF$9/12) + (1/12),5),'main sheet'!$G:$M, 4, 0)) / VLOOKUP(ROUND($A41,5),'main sheet'!$G:$M, 4, 0)) * AF$11</f>
        <v>2.3905033036038239E-5</v>
      </c>
      <c r="AH41" s="18">
        <f t="shared" si="0"/>
        <v>2.3333333333333335</v>
      </c>
      <c r="AI41" s="19">
        <f t="shared" si="1"/>
        <v>8.6906607386090246E-4</v>
      </c>
    </row>
    <row r="42" spans="1:35" x14ac:dyDescent="0.3">
      <c r="A42" s="19">
        <v>2.4166666666666665</v>
      </c>
      <c r="C42" s="19">
        <f>((VLOOKUP(ROUND($A42 + (C$9/12),5),'main sheet'!$G:$M, 4, 0) - VLOOKUP(ROUND($A42 + (C$9/12) + (1/12),5),'main sheet'!$G:$M, 4, 0)) / VLOOKUP(ROUND($A42,5),'main sheet'!$G:$M, 4, 0)) * C$11</f>
        <v>3.9470650403198442E-5</v>
      </c>
      <c r="D42" s="19">
        <f>((VLOOKUP(ROUND($A42 + (D$9/12),5),'main sheet'!$G:$M, 4, 0) - VLOOKUP(ROUND($A42 + (D$9/12) + (1/12),5),'main sheet'!$G:$M, 4, 0)) / VLOOKUP(ROUND($A42,5),'main sheet'!$G:$M, 4, 0)) * D$11</f>
        <v>3.9432359996360831E-5</v>
      </c>
      <c r="E42" s="19">
        <f>((VLOOKUP(ROUND($A42 + (E$9/12),5),'main sheet'!$G:$M, 4, 0) - VLOOKUP(ROUND($A42 + (E$9/12) + (1/12),5),'main sheet'!$G:$M, 4, 0)) / VLOOKUP(ROUND($A42,5),'main sheet'!$G:$M, 4, 0)) * E$11</f>
        <v>3.9394106735270635E-5</v>
      </c>
      <c r="F42" s="19">
        <f>((VLOOKUP(ROUND($A42 + (F$9/12),5),'main sheet'!$G:$M, 4, 0) - VLOOKUP(ROUND($A42 + (F$9/12) + (1/12),5),'main sheet'!$G:$M, 4, 0)) / VLOOKUP(ROUND($A42,5),'main sheet'!$G:$M, 4, 0)) * F$11</f>
        <v>3.9355890583453594E-5</v>
      </c>
      <c r="G42" s="19">
        <f>((VLOOKUP(ROUND($A42 + (G$9/12),5),'main sheet'!$G:$M, 4, 0) - VLOOKUP(ROUND($A42 + (G$9/12) + (1/12),5),'main sheet'!$G:$M, 4, 0)) / VLOOKUP(ROUND($A42,5),'main sheet'!$G:$M, 4, 0)) * G$11</f>
        <v>3.9317711504910344E-5</v>
      </c>
      <c r="H42" s="19">
        <f>((VLOOKUP(ROUND($A42 + (H$9/12),5),'main sheet'!$G:$M, 4, 0) - VLOOKUP(ROUND($A42 + (H$9/12) + (1/12),5),'main sheet'!$G:$M, 4, 0)) / VLOOKUP(ROUND($A42,5),'main sheet'!$G:$M, 4, 0)) * H$11</f>
        <v>3.9279569464114279E-5</v>
      </c>
      <c r="I42" s="19">
        <f>((VLOOKUP(ROUND($A42 + (I$9/12),5),'main sheet'!$G:$M, 4, 0) - VLOOKUP(ROUND($A42 + (I$9/12) + (1/12),5),'main sheet'!$G:$M, 4, 0)) / VLOOKUP(ROUND($A42,5),'main sheet'!$G:$M, 4, 0)) * I$11</f>
        <v>2.7552517574753262E-5</v>
      </c>
      <c r="J42" s="19">
        <f>((VLOOKUP(ROUND($A42 + (J$9/12),5),'main sheet'!$G:$M, 4, 0) - VLOOKUP(ROUND($A42 + (J$9/12) + (1/12),5),'main sheet'!$G:$M, 4, 0)) / VLOOKUP(ROUND($A42,5),'main sheet'!$G:$M, 4, 0)) * J$11</f>
        <v>2.7525788927200611E-5</v>
      </c>
      <c r="K42" s="19">
        <f>((VLOOKUP(ROUND($A42 + (K$9/12),5),'main sheet'!$G:$M, 4, 0) - VLOOKUP(ROUND($A42 + (K$9/12) + (1/12),5),'main sheet'!$G:$M, 4, 0)) / VLOOKUP(ROUND($A42,5),'main sheet'!$G:$M, 4, 0)) * K$11</f>
        <v>2.7499086209060692E-5</v>
      </c>
      <c r="L42" s="19">
        <f>((VLOOKUP(ROUND($A42 + (L$9/12),5),'main sheet'!$G:$M, 4, 0) - VLOOKUP(ROUND($A42 + (L$9/12) + (1/12),5),'main sheet'!$G:$M, 4, 0)) / VLOOKUP(ROUND($A42,5),'main sheet'!$G:$M, 4, 0)) * L$11</f>
        <v>2.7472409395179426E-5</v>
      </c>
      <c r="M42" s="19">
        <f>((VLOOKUP(ROUND($A42 + (M$9/12),5),'main sheet'!$G:$M, 4, 0) - VLOOKUP(ROUND($A42 + (M$9/12) + (1/12),5),'main sheet'!$G:$M, 4, 0)) / VLOOKUP(ROUND($A42,5),'main sheet'!$G:$M, 4, 0)) * M$11</f>
        <v>2.7547614692553655E-5</v>
      </c>
      <c r="N42" s="19">
        <f>((VLOOKUP(ROUND($A42 + (N$9/12),5),'main sheet'!$G:$M, 4, 0) - VLOOKUP(ROUND($A42 + (N$9/12) + (1/12),5),'main sheet'!$G:$M, 4, 0)) / VLOOKUP(ROUND($A42,5),'main sheet'!$G:$M, 4, 0)) * N$11</f>
        <v>2.752938761338274E-5</v>
      </c>
      <c r="O42" s="19">
        <f>((VLOOKUP(ROUND($A42 + (O$9/12),5),'main sheet'!$G:$M, 4, 0) - VLOOKUP(ROUND($A42 + (O$9/12) + (1/12),5),'main sheet'!$G:$M, 4, 0)) / VLOOKUP(ROUND($A42,5),'main sheet'!$G:$M, 4, 0)) * O$11</f>
        <v>2.751117259429103E-5</v>
      </c>
      <c r="P42" s="19">
        <f>((VLOOKUP(ROUND($A42 + (P$9/12),5),'main sheet'!$G:$M, 4, 0) - VLOOKUP(ROUND($A42 + (P$9/12) + (1/12),5),'main sheet'!$G:$M, 4, 0)) / VLOOKUP(ROUND($A42,5),'main sheet'!$G:$M, 4, 0)) * P$11</f>
        <v>2.7492969627298883E-5</v>
      </c>
      <c r="Q42" s="19">
        <f>((VLOOKUP(ROUND($A42 + (Q$9/12),5),'main sheet'!$G:$M, 4, 0) - VLOOKUP(ROUND($A42 + (Q$9/12) + (1/12),5),'main sheet'!$G:$M, 4, 0)) / VLOOKUP(ROUND($A42,5),'main sheet'!$G:$M, 4, 0)) * Q$11</f>
        <v>2.7474778704431945E-5</v>
      </c>
      <c r="R42" s="19">
        <f>((VLOOKUP(ROUND($A42 + (R$9/12),5),'main sheet'!$G:$M, 4, 0) - VLOOKUP(ROUND($A42 + (R$9/12) + (1/12),5),'main sheet'!$G:$M, 4, 0)) / VLOOKUP(ROUND($A42,5),'main sheet'!$G:$M, 4, 0)) * R$11</f>
        <v>2.7456599817721133E-5</v>
      </c>
      <c r="S42" s="19">
        <f>((VLOOKUP(ROUND($A42 + (S$9/12),5),'main sheet'!$G:$M, 4, 0) - VLOOKUP(ROUND($A42 + (S$9/12) + (1/12),5),'main sheet'!$G:$M, 4, 0)) / VLOOKUP(ROUND($A42,5),'main sheet'!$G:$M, 4, 0)) * S$11</f>
        <v>2.7438432959202633E-5</v>
      </c>
      <c r="T42" s="19">
        <f>((VLOOKUP(ROUND($A42 + (T$9/12),5),'main sheet'!$G:$M, 4, 0) - VLOOKUP(ROUND($A42 + (T$9/12) + (1/12),5),'main sheet'!$G:$M, 4, 0)) / VLOOKUP(ROUND($A42,5),'main sheet'!$G:$M, 4, 0)) * T$11</f>
        <v>2.7420278120917906E-5</v>
      </c>
      <c r="U42" s="19">
        <f>((VLOOKUP(ROUND($A42 + (U$9/12),5),'main sheet'!$G:$M, 4, 0) - VLOOKUP(ROUND($A42 + (U$9/12) + (1/12),5),'main sheet'!$G:$M, 4, 0)) / VLOOKUP(ROUND($A42,5),'main sheet'!$G:$M, 4, 0)) * U$11</f>
        <v>2.4080664350123992E-5</v>
      </c>
      <c r="V42" s="19">
        <f>((VLOOKUP(ROUND($A42 + (V$9/12),5),'main sheet'!$G:$M, 4, 0) - VLOOKUP(ROUND($A42 + (V$9/12) + (1/12),5),'main sheet'!$G:$M, 4, 0)) / VLOOKUP(ROUND($A42,5),'main sheet'!$G:$M, 4, 0)) * V$11</f>
        <v>2.4064731203661461E-5</v>
      </c>
      <c r="W42" s="19">
        <f>((VLOOKUP(ROUND($A42 + (W$9/12),5),'main sheet'!$G:$M, 4, 0) - VLOOKUP(ROUND($A42 + (W$9/12) + (1/12),5),'main sheet'!$G:$M, 4, 0)) / VLOOKUP(ROUND($A42,5),'main sheet'!$G:$M, 4, 0)) * W$11</f>
        <v>2.4048808599770631E-5</v>
      </c>
      <c r="X42" s="19">
        <f>((VLOOKUP(ROUND($A42 + (X$9/12),5),'main sheet'!$G:$M, 4, 0) - VLOOKUP(ROUND($A42 + (X$9/12) + (1/12),5),'main sheet'!$G:$M, 4, 0)) / VLOOKUP(ROUND($A42,5),'main sheet'!$G:$M, 4, 0)) * X$11</f>
        <v>2.4032896531041401E-5</v>
      </c>
      <c r="Y42" s="19">
        <f>((VLOOKUP(ROUND($A42 + (Y$9/12),5),'main sheet'!$G:$M, 4, 0) - VLOOKUP(ROUND($A42 + (Y$9/12) + (1/12),5),'main sheet'!$G:$M, 4, 0)) / VLOOKUP(ROUND($A42,5),'main sheet'!$G:$M, 4, 0)) * Y$11</f>
        <v>2.4016994990503297E-5</v>
      </c>
      <c r="Z42" s="19">
        <f>((VLOOKUP(ROUND($A42 + (Z$9/12),5),'main sheet'!$G:$M, 4, 0) - VLOOKUP(ROUND($A42 + (Z$9/12) + (1/12),5),'main sheet'!$G:$M, 4, 0)) / VLOOKUP(ROUND($A42,5),'main sheet'!$G:$M, 4, 0)) * Z$11</f>
        <v>2.4001103971624031E-5</v>
      </c>
      <c r="AA42" s="19">
        <f>((VLOOKUP(ROUND($A42 + (AA$9/12),5),'main sheet'!$G:$M, 4, 0) - VLOOKUP(ROUND($A42 + (AA$9/12) + (1/12),5),'main sheet'!$G:$M, 4, 0)) / VLOOKUP(ROUND($A42,5),'main sheet'!$G:$M, 4, 0)) * AA$11</f>
        <v>2.3985223467008205E-5</v>
      </c>
      <c r="AB42" s="19">
        <f>((VLOOKUP(ROUND($A42 + (AB$9/12),5),'main sheet'!$G:$M, 4, 0) - VLOOKUP(ROUND($A42 + (AB$9/12) + (1/12),5),'main sheet'!$G:$M, 4, 0)) / VLOOKUP(ROUND($A42,5),'main sheet'!$G:$M, 4, 0)) * AB$11</f>
        <v>2.3969353469699162E-5</v>
      </c>
      <c r="AC42" s="19">
        <f>((VLOOKUP(ROUND($A42 + (AC$9/12),5),'main sheet'!$G:$M, 4, 0) - VLOOKUP(ROUND($A42 + (AC$9/12) + (1/12),5),'main sheet'!$G:$M, 4, 0)) / VLOOKUP(ROUND($A42,5),'main sheet'!$G:$M, 4, 0)) * AC$11</f>
        <v>2.3953493973177581E-5</v>
      </c>
      <c r="AD42" s="19">
        <f>((VLOOKUP(ROUND($A42 + (AD$9/12),5),'main sheet'!$G:$M, 4, 0) - VLOOKUP(ROUND($A42 + (AD$9/12) + (1/12),5),'main sheet'!$G:$M, 4, 0)) / VLOOKUP(ROUND($A42,5),'main sheet'!$G:$M, 4, 0)) * AD$11</f>
        <v>2.3937644970062724E-5</v>
      </c>
      <c r="AE42" s="19">
        <f>((VLOOKUP(ROUND($A42 + (AE$9/12),5),'main sheet'!$G:$M, 4, 0) - VLOOKUP(ROUND($A42 + (AE$9/12) + (1/12),5),'main sheet'!$G:$M, 4, 0)) / VLOOKUP(ROUND($A42,5),'main sheet'!$G:$M, 4, 0)) * AE$11</f>
        <v>2.3921806453411741E-5</v>
      </c>
      <c r="AF42" s="19">
        <f>((VLOOKUP(ROUND($A42 + (AF$9/12),5),'main sheet'!$G:$M, 4, 0) - VLOOKUP(ROUND($A42 + (AF$9/12) + (1/12),5),'main sheet'!$G:$M, 4, 0)) / VLOOKUP(ROUND($A42,5),'main sheet'!$G:$M, 4, 0)) * AF$11</f>
        <v>2.3905978416718242E-5</v>
      </c>
      <c r="AH42" s="18">
        <f t="shared" si="0"/>
        <v>2.4166666666666665</v>
      </c>
      <c r="AI42" s="19">
        <f t="shared" si="1"/>
        <v>8.5409002532010425E-4</v>
      </c>
    </row>
    <row r="43" spans="1:35" x14ac:dyDescent="0.3">
      <c r="A43" s="19">
        <v>2.5</v>
      </c>
      <c r="C43" s="19">
        <f>((VLOOKUP(ROUND($A43 + (C$9/12),5),'main sheet'!$G:$M, 4, 0) - VLOOKUP(ROUND($A43 + (C$9/12) + (1/12),5),'main sheet'!$G:$M, 4, 0)) / VLOOKUP(ROUND($A43,5),'main sheet'!$G:$M, 4, 0)) * C$11</f>
        <v>3.9472211424127945E-5</v>
      </c>
      <c r="D43" s="19">
        <f>((VLOOKUP(ROUND($A43 + (D$9/12),5),'main sheet'!$G:$M, 4, 0) - VLOOKUP(ROUND($A43 + (D$9/12) + (1/12),5),'main sheet'!$G:$M, 4, 0)) / VLOOKUP(ROUND($A43,5),'main sheet'!$G:$M, 4, 0)) * D$11</f>
        <v>3.9433919503239778E-5</v>
      </c>
      <c r="E43" s="19">
        <f>((VLOOKUP(ROUND($A43 + (E$9/12),5),'main sheet'!$G:$M, 4, 0) - VLOOKUP(ROUND($A43 + (E$9/12) + (1/12),5),'main sheet'!$G:$M, 4, 0)) / VLOOKUP(ROUND($A43,5),'main sheet'!$G:$M, 4, 0)) * E$11</f>
        <v>3.9395664729128408E-5</v>
      </c>
      <c r="F43" s="19">
        <f>((VLOOKUP(ROUND($A43 + (F$9/12),5),'main sheet'!$G:$M, 4, 0) - VLOOKUP(ROUND($A43 + (F$9/12) + (1/12),5),'main sheet'!$G:$M, 4, 0)) / VLOOKUP(ROUND($A43,5),'main sheet'!$G:$M, 4, 0)) * F$11</f>
        <v>3.9357447065758101E-5</v>
      </c>
      <c r="G43" s="19">
        <f>((VLOOKUP(ROUND($A43 + (G$9/12),5),'main sheet'!$G:$M, 4, 0) - VLOOKUP(ROUND($A43 + (G$9/12) + (1/12),5),'main sheet'!$G:$M, 4, 0)) / VLOOKUP(ROUND($A43,5),'main sheet'!$G:$M, 4, 0)) * G$11</f>
        <v>3.9319266477566353E-5</v>
      </c>
      <c r="H43" s="19">
        <f>((VLOOKUP(ROUND($A43 + (H$9/12),5),'main sheet'!$G:$M, 4, 0) - VLOOKUP(ROUND($A43 + (H$9/12) + (1/12),5),'main sheet'!$G:$M, 4, 0)) / VLOOKUP(ROUND($A43,5),'main sheet'!$G:$M, 4, 0)) * H$11</f>
        <v>2.75803629069635E-5</v>
      </c>
      <c r="I43" s="19">
        <f>((VLOOKUP(ROUND($A43 + (I$9/12),5),'main sheet'!$G:$M, 4, 0) - VLOOKUP(ROUND($A43 + (I$9/12) + (1/12),5),'main sheet'!$G:$M, 4, 0)) / VLOOKUP(ROUND($A43,5),'main sheet'!$G:$M, 4, 0)) * I$11</f>
        <v>2.7553607246704345E-5</v>
      </c>
      <c r="J43" s="19">
        <f>((VLOOKUP(ROUND($A43 + (J$9/12),5),'main sheet'!$G:$M, 4, 0) - VLOOKUP(ROUND($A43 + (J$9/12) + (1/12),5),'main sheet'!$G:$M, 4, 0)) / VLOOKUP(ROUND($A43,5),'main sheet'!$G:$M, 4, 0)) * J$11</f>
        <v>2.7526877542062905E-5</v>
      </c>
      <c r="K43" s="19">
        <f>((VLOOKUP(ROUND($A43 + (K$9/12),5),'main sheet'!$G:$M, 4, 0) - VLOOKUP(ROUND($A43 + (K$9/12) + (1/12),5),'main sheet'!$G:$M, 4, 0)) / VLOOKUP(ROUND($A43,5),'main sheet'!$G:$M, 4, 0)) * K$11</f>
        <v>2.7500173767859671E-5</v>
      </c>
      <c r="L43" s="19">
        <f>((VLOOKUP(ROUND($A43 + (L$9/12),5),'main sheet'!$G:$M, 4, 0) - VLOOKUP(ROUND($A43 + (L$9/12) + (1/12),5),'main sheet'!$G:$M, 4, 0)) / VLOOKUP(ROUND($A43,5),'main sheet'!$G:$M, 4, 0)) * L$11</f>
        <v>2.747349589893958E-5</v>
      </c>
      <c r="M43" s="19">
        <f>((VLOOKUP(ROUND($A43 + (M$9/12),5),'main sheet'!$G:$M, 4, 0) - VLOOKUP(ROUND($A43 + (M$9/12) + (1/12),5),'main sheet'!$G:$M, 4, 0)) / VLOOKUP(ROUND($A43,5),'main sheet'!$G:$M, 4, 0)) * M$11</f>
        <v>2.7548704170601109E-5</v>
      </c>
      <c r="N43" s="19">
        <f>((VLOOKUP(ROUND($A43 + (N$9/12),5),'main sheet'!$G:$M, 4, 0) - VLOOKUP(ROUND($A43 + (N$9/12) + (1/12),5),'main sheet'!$G:$M, 4, 0)) / VLOOKUP(ROUND($A43,5),'main sheet'!$G:$M, 4, 0)) * N$11</f>
        <v>2.7530476370569136E-5</v>
      </c>
      <c r="O43" s="19">
        <f>((VLOOKUP(ROUND($A43 + (O$9/12),5),'main sheet'!$G:$M, 4, 0) - VLOOKUP(ROUND($A43 + (O$9/12) + (1/12),5),'main sheet'!$G:$M, 4, 0)) / VLOOKUP(ROUND($A43,5),'main sheet'!$G:$M, 4, 0)) * O$11</f>
        <v>2.7512260631093334E-5</v>
      </c>
      <c r="P43" s="19">
        <f>((VLOOKUP(ROUND($A43 + (P$9/12),5),'main sheet'!$G:$M, 4, 0) - VLOOKUP(ROUND($A43 + (P$9/12) + (1/12),5),'main sheet'!$G:$M, 4, 0)) / VLOOKUP(ROUND($A43,5),'main sheet'!$G:$M, 4, 0)) * P$11</f>
        <v>2.749405694419374E-5</v>
      </c>
      <c r="Q43" s="19">
        <f>((VLOOKUP(ROUND($A43 + (Q$9/12),5),'main sheet'!$G:$M, 4, 0) - VLOOKUP(ROUND($A43 + (Q$9/12) + (1/12),5),'main sheet'!$G:$M, 4, 0)) / VLOOKUP(ROUND($A43,5),'main sheet'!$G:$M, 4, 0)) * Q$11</f>
        <v>2.7475865301895688E-5</v>
      </c>
      <c r="R43" s="19">
        <f>((VLOOKUP(ROUND($A43 + (R$9/12),5),'main sheet'!$G:$M, 4, 0) - VLOOKUP(ROUND($A43 + (R$9/12) + (1/12),5),'main sheet'!$G:$M, 4, 0)) / VLOOKUP(ROUND($A43,5),'main sheet'!$G:$M, 4, 0)) * R$11</f>
        <v>2.7457685696229778E-5</v>
      </c>
      <c r="S43" s="19">
        <f>((VLOOKUP(ROUND($A43 + (S$9/12),5),'main sheet'!$G:$M, 4, 0) - VLOOKUP(ROUND($A43 + (S$9/12) + (1/12),5),'main sheet'!$G:$M, 4, 0)) / VLOOKUP(ROUND($A43,5),'main sheet'!$G:$M, 4, 0)) * S$11</f>
        <v>2.7439518119231884E-5</v>
      </c>
      <c r="T43" s="19">
        <f>((VLOOKUP(ROUND($A43 + (T$9/12),5),'main sheet'!$G:$M, 4, 0) - VLOOKUP(ROUND($A43 + (T$9/12) + (1/12),5),'main sheet'!$G:$M, 4, 0)) / VLOOKUP(ROUND($A43,5),'main sheet'!$G:$M, 4, 0)) * T$11</f>
        <v>2.4097561040210529E-5</v>
      </c>
      <c r="U43" s="19">
        <f>((VLOOKUP(ROUND($A43 + (U$9/12),5),'main sheet'!$G:$M, 4, 0) - VLOOKUP(ROUND($A43 + (U$9/12) + (1/12),5),'main sheet'!$G:$M, 4, 0)) / VLOOKUP(ROUND($A43,5),'main sheet'!$G:$M, 4, 0)) * U$11</f>
        <v>2.4081616713930285E-5</v>
      </c>
      <c r="V43" s="19">
        <f>((VLOOKUP(ROUND($A43 + (V$9/12),5),'main sheet'!$G:$M, 4, 0) - VLOOKUP(ROUND($A43 + (V$9/12) + (1/12),5),'main sheet'!$G:$M, 4, 0)) / VLOOKUP(ROUND($A43,5),'main sheet'!$G:$M, 4, 0)) * V$11</f>
        <v>2.406568293761915E-5</v>
      </c>
      <c r="W43" s="19">
        <f>((VLOOKUP(ROUND($A43 + (W$9/12),5),'main sheet'!$G:$M, 4, 0) - VLOOKUP(ROUND($A43 + (W$9/12) + (1/12),5),'main sheet'!$G:$M, 4, 0)) / VLOOKUP(ROUND($A43,5),'main sheet'!$G:$M, 4, 0)) * W$11</f>
        <v>2.4049759703861827E-5</v>
      </c>
      <c r="X43" s="19">
        <f>((VLOOKUP(ROUND($A43 + (X$9/12),5),'main sheet'!$G:$M, 4, 0) - VLOOKUP(ROUND($A43 + (X$9/12) + (1/12),5),'main sheet'!$G:$M, 4, 0)) / VLOOKUP(ROUND($A43,5),'main sheet'!$G:$M, 4, 0)) * X$11</f>
        <v>2.4033847005682956E-5</v>
      </c>
      <c r="Y43" s="19">
        <f>((VLOOKUP(ROUND($A43 + (Y$9/12),5),'main sheet'!$G:$M, 4, 0) - VLOOKUP(ROUND($A43 + (Y$9/12) + (1/12),5),'main sheet'!$G:$M, 4, 0)) / VLOOKUP(ROUND($A43,5),'main sheet'!$G:$M, 4, 0)) * Y$11</f>
        <v>2.4017944836545652E-5</v>
      </c>
      <c r="Z43" s="19">
        <f>((VLOOKUP(ROUND($A43 + (Z$9/12),5),'main sheet'!$G:$M, 4, 0) - VLOOKUP(ROUND($A43 + (Z$9/12) + (1/12),5),'main sheet'!$G:$M, 4, 0)) / VLOOKUP(ROUND($A43,5),'main sheet'!$G:$M, 4, 0)) * Z$11</f>
        <v>2.4002053189049334E-5</v>
      </c>
      <c r="AA43" s="19">
        <f>((VLOOKUP(ROUND($A43 + (AA$9/12),5),'main sheet'!$G:$M, 4, 0) - VLOOKUP(ROUND($A43 + (AA$9/12) + (1/12),5),'main sheet'!$G:$M, 4, 0)) / VLOOKUP(ROUND($A43,5),'main sheet'!$G:$M, 4, 0)) * AA$11</f>
        <v>2.3986172056232475E-5</v>
      </c>
      <c r="AB43" s="19">
        <f>((VLOOKUP(ROUND($A43 + (AB$9/12),5),'main sheet'!$G:$M, 4, 0) - VLOOKUP(ROUND($A43 + (AB$9/12) + (1/12),5),'main sheet'!$G:$M, 4, 0)) / VLOOKUP(ROUND($A43,5),'main sheet'!$G:$M, 4, 0)) * AB$11</f>
        <v>2.397030143157116E-5</v>
      </c>
      <c r="AC43" s="19">
        <f>((VLOOKUP(ROUND($A43 + (AC$9/12),5),'main sheet'!$G:$M, 4, 0) - VLOOKUP(ROUND($A43 + (AC$9/12) + (1/12),5),'main sheet'!$G:$M, 4, 0)) / VLOOKUP(ROUND($A43,5),'main sheet'!$G:$M, 4, 0)) * AC$11</f>
        <v>2.3954441307679488E-5</v>
      </c>
      <c r="AD43" s="19">
        <f>((VLOOKUP(ROUND($A43 + (AD$9/12),5),'main sheet'!$G:$M, 4, 0) - VLOOKUP(ROUND($A43 + (AD$9/12) + (1/12),5),'main sheet'!$G:$M, 4, 0)) / VLOOKUP(ROUND($A43,5),'main sheet'!$G:$M, 4, 0)) * AD$11</f>
        <v>2.3938591677609736E-5</v>
      </c>
      <c r="AE43" s="19">
        <f>((VLOOKUP(ROUND($A43 + (AE$9/12),5),'main sheet'!$G:$M, 4, 0) - VLOOKUP(ROUND($A43 + (AE$9/12) + (1/12),5),'main sheet'!$G:$M, 4, 0)) / VLOOKUP(ROUND($A43,5),'main sheet'!$G:$M, 4, 0)) * AE$11</f>
        <v>2.3922752534850938E-5</v>
      </c>
      <c r="AF43" s="19">
        <f>((VLOOKUP(ROUND($A43 + (AF$9/12),5),'main sheet'!$G:$M, 4, 0) - VLOOKUP(ROUND($A43 + (AF$9/12) + (1/12),5),'main sheet'!$G:$M, 4, 0)) / VLOOKUP(ROUND($A43,5),'main sheet'!$G:$M, 4, 0)) * AF$11</f>
        <v>2.2258170501502205E-5</v>
      </c>
      <c r="AH43" s="18">
        <f t="shared" si="0"/>
        <v>2.5</v>
      </c>
      <c r="AI43" s="19">
        <f t="shared" si="1"/>
        <v>8.3745048873251095E-4</v>
      </c>
    </row>
    <row r="44" spans="1:35" x14ac:dyDescent="0.3">
      <c r="A44" s="19">
        <v>2.5833333333333335</v>
      </c>
      <c r="C44" s="19">
        <f>((VLOOKUP(ROUND($A44 + (C$9/12),5),'main sheet'!$G:$M, 4, 0) - VLOOKUP(ROUND($A44 + (C$9/12) + (1/12),5),'main sheet'!$G:$M, 4, 0)) / VLOOKUP(ROUND($A44,5),'main sheet'!$G:$M, 4, 0)) * C$11</f>
        <v>3.9473772568829006E-5</v>
      </c>
      <c r="D44" s="19">
        <f>((VLOOKUP(ROUND($A44 + (D$9/12),5),'main sheet'!$G:$M, 4, 0) - VLOOKUP(ROUND($A44 + (D$9/12) + (1/12),5),'main sheet'!$G:$M, 4, 0)) / VLOOKUP(ROUND($A44,5),'main sheet'!$G:$M, 4, 0)) * D$11</f>
        <v>3.9435479133330665E-5</v>
      </c>
      <c r="E44" s="19">
        <f>((VLOOKUP(ROUND($A44 + (E$9/12),5),'main sheet'!$G:$M, 4, 0) - VLOOKUP(ROUND($A44 + (E$9/12) + (1/12),5),'main sheet'!$G:$M, 4, 0)) / VLOOKUP(ROUND($A44,5),'main sheet'!$G:$M, 4, 0)) * E$11</f>
        <v>3.9397222846078581E-5</v>
      </c>
      <c r="F44" s="19">
        <f>((VLOOKUP(ROUND($A44 + (F$9/12),5),'main sheet'!$G:$M, 4, 0) - VLOOKUP(ROUND($A44 + (F$9/12) + (1/12),5),'main sheet'!$G:$M, 4, 0)) / VLOOKUP(ROUND($A44,5),'main sheet'!$G:$M, 4, 0)) * F$11</f>
        <v>3.9359003671474299E-5</v>
      </c>
      <c r="G44" s="19">
        <f>((VLOOKUP(ROUND($A44 + (G$9/12),5),'main sheet'!$G:$M, 4, 0) - VLOOKUP(ROUND($A44 + (G$9/12) + (1/12),5),'main sheet'!$G:$M, 4, 0)) / VLOOKUP(ROUND($A44,5),'main sheet'!$G:$M, 4, 0)) * G$11</f>
        <v>2.7608236423614959E-5</v>
      </c>
      <c r="H44" s="19">
        <f>((VLOOKUP(ROUND($A44 + (H$9/12),5),'main sheet'!$G:$M, 4, 0) - VLOOKUP(ROUND($A44 + (H$9/12) + (1/12),5),'main sheet'!$G:$M, 4, 0)) / VLOOKUP(ROUND($A44,5),'main sheet'!$G:$M, 4, 0)) * H$11</f>
        <v>2.7581453723307632E-5</v>
      </c>
      <c r="I44" s="19">
        <f>((VLOOKUP(ROUND($A44 + (I$9/12),5),'main sheet'!$G:$M, 4, 0) - VLOOKUP(ROUND($A44 + (I$9/12) + (1/12),5),'main sheet'!$G:$M, 4, 0)) / VLOOKUP(ROUND($A44,5),'main sheet'!$G:$M, 4, 0)) * I$11</f>
        <v>2.7554697004849512E-5</v>
      </c>
      <c r="J44" s="19">
        <f>((VLOOKUP(ROUND($A44 + (J$9/12),5),'main sheet'!$G:$M, 4, 0) - VLOOKUP(ROUND($A44 + (J$9/12) + (1/12),5),'main sheet'!$G:$M, 4, 0)) / VLOOKUP(ROUND($A44,5),'main sheet'!$G:$M, 4, 0)) * J$11</f>
        <v>2.7527966243035659E-5</v>
      </c>
      <c r="K44" s="19">
        <f>((VLOOKUP(ROUND($A44 + (K$9/12),5),'main sheet'!$G:$M, 4, 0) - VLOOKUP(ROUND($A44 + (K$9/12) + (1/12),5),'main sheet'!$G:$M, 4, 0)) / VLOOKUP(ROUND($A44,5),'main sheet'!$G:$M, 4, 0)) * K$11</f>
        <v>2.7501261412685579E-5</v>
      </c>
      <c r="L44" s="19">
        <f>((VLOOKUP(ROUND($A44 + (L$9/12),5),'main sheet'!$G:$M, 4, 0) - VLOOKUP(ROUND($A44 + (L$9/12) + (1/12),5),'main sheet'!$G:$M, 4, 0)) / VLOOKUP(ROUND($A44,5),'main sheet'!$G:$M, 4, 0)) * L$11</f>
        <v>2.7474582488643204E-5</v>
      </c>
      <c r="M44" s="19">
        <f>((VLOOKUP(ROUND($A44 + (M$9/12),5),'main sheet'!$G:$M, 4, 0) - VLOOKUP(ROUND($A44 + (M$9/12) + (1/12),5),'main sheet'!$G:$M, 4, 0)) / VLOOKUP(ROUND($A44,5),'main sheet'!$G:$M, 4, 0)) * M$11</f>
        <v>2.7549793734827305E-5</v>
      </c>
      <c r="N44" s="19">
        <f>((VLOOKUP(ROUND($A44 + (N$9/12),5),'main sheet'!$G:$M, 4, 0) - VLOOKUP(ROUND($A44 + (N$9/12) + (1/12),5),'main sheet'!$G:$M, 4, 0)) / VLOOKUP(ROUND($A44,5),'main sheet'!$G:$M, 4, 0)) * N$11</f>
        <v>2.7531565213877252E-5</v>
      </c>
      <c r="O44" s="19">
        <f>((VLOOKUP(ROUND($A44 + (O$9/12),5),'main sheet'!$G:$M, 4, 0) - VLOOKUP(ROUND($A44 + (O$9/12) + (1/12),5),'main sheet'!$G:$M, 4, 0)) / VLOOKUP(ROUND($A44,5),'main sheet'!$G:$M, 4, 0)) * O$11</f>
        <v>2.7513348753960375E-5</v>
      </c>
      <c r="P44" s="19">
        <f>((VLOOKUP(ROUND($A44 + (P$9/12),5),'main sheet'!$G:$M, 4, 0) - VLOOKUP(ROUND($A44 + (P$9/12) + (1/12),5),'main sheet'!$G:$M, 4, 0)) / VLOOKUP(ROUND($A44,5),'main sheet'!$G:$M, 4, 0)) * P$11</f>
        <v>2.7495144347096389E-5</v>
      </c>
      <c r="Q44" s="19">
        <f>((VLOOKUP(ROUND($A44 + (Q$9/12),5),'main sheet'!$G:$M, 4, 0) - VLOOKUP(ROUND($A44 + (Q$9/12) + (1/12),5),'main sheet'!$G:$M, 4, 0)) / VLOOKUP(ROUND($A44,5),'main sheet'!$G:$M, 4, 0)) * Q$11</f>
        <v>2.7476951985310318E-5</v>
      </c>
      <c r="R44" s="19">
        <f>((VLOOKUP(ROUND($A44 + (R$9/12),5),'main sheet'!$G:$M, 4, 0) - VLOOKUP(ROUND($A44 + (R$9/12) + (1/12),5),'main sheet'!$G:$M, 4, 0)) / VLOOKUP(ROUND($A44,5),'main sheet'!$G:$M, 4, 0)) * R$11</f>
        <v>2.745877166063244E-5</v>
      </c>
      <c r="S44" s="19">
        <f>((VLOOKUP(ROUND($A44 + (S$9/12),5),'main sheet'!$G:$M, 4, 0) - VLOOKUP(ROUND($A44 + (S$9/12) + (1/12),5),'main sheet'!$G:$M, 4, 0)) / VLOOKUP(ROUND($A44,5),'main sheet'!$G:$M, 4, 0)) * S$11</f>
        <v>2.4114469623922683E-5</v>
      </c>
      <c r="T44" s="19">
        <f>((VLOOKUP(ROUND($A44 + (T$9/12),5),'main sheet'!$G:$M, 4, 0) - VLOOKUP(ROUND($A44 + (T$9/12) + (1/12),5),'main sheet'!$G:$M, 4, 0)) / VLOOKUP(ROUND($A44,5),'main sheet'!$G:$M, 4, 0)) * T$11</f>
        <v>2.4098514109955219E-5</v>
      </c>
      <c r="U44" s="19">
        <f>((VLOOKUP(ROUND($A44 + (U$9/12),5),'main sheet'!$G:$M, 4, 0) - VLOOKUP(ROUND($A44 + (U$9/12) + (1/12),5),'main sheet'!$G:$M, 4, 0)) / VLOOKUP(ROUND($A44,5),'main sheet'!$G:$M, 4, 0)) * U$11</f>
        <v>2.4082569153359483E-5</v>
      </c>
      <c r="V44" s="19">
        <f>((VLOOKUP(ROUND($A44 + (V$9/12),5),'main sheet'!$G:$M, 4, 0) - VLOOKUP(ROUND($A44 + (V$9/12) + (1/12),5),'main sheet'!$G:$M, 4, 0)) / VLOOKUP(ROUND($A44,5),'main sheet'!$G:$M, 4, 0)) * V$11</f>
        <v>2.4066634746714977E-5</v>
      </c>
      <c r="W44" s="19">
        <f>((VLOOKUP(ROUND($A44 + (W$9/12),5),'main sheet'!$G:$M, 4, 0) - VLOOKUP(ROUND($A44 + (W$9/12) + (1/12),5),'main sheet'!$G:$M, 4, 0)) / VLOOKUP(ROUND($A44,5),'main sheet'!$G:$M, 4, 0)) * W$11</f>
        <v>2.4050710883041437E-5</v>
      </c>
      <c r="X44" s="19">
        <f>((VLOOKUP(ROUND($A44 + (X$9/12),5),'main sheet'!$G:$M, 4, 0) - VLOOKUP(ROUND($A44 + (X$9/12) + (1/12),5),'main sheet'!$G:$M, 4, 0)) / VLOOKUP(ROUND($A44,5),'main sheet'!$G:$M, 4, 0)) * X$11</f>
        <v>2.4034797555797403E-5</v>
      </c>
      <c r="Y44" s="19">
        <f>((VLOOKUP(ROUND($A44 + (Y$9/12),5),'main sheet'!$G:$M, 4, 0) - VLOOKUP(ROUND($A44 + (Y$9/12) + (1/12),5),'main sheet'!$G:$M, 4, 0)) / VLOOKUP(ROUND($A44,5),'main sheet'!$G:$M, 4, 0)) * Y$11</f>
        <v>2.4018894757577095E-5</v>
      </c>
      <c r="Z44" s="19">
        <f>((VLOOKUP(ROUND($A44 + (Z$9/12),5),'main sheet'!$G:$M, 4, 0) - VLOOKUP(ROUND($A44 + (Z$9/12) + (1/12),5),'main sheet'!$G:$M, 4, 0)) / VLOOKUP(ROUND($A44,5),'main sheet'!$G:$M, 4, 0)) * Z$11</f>
        <v>2.4003002481414099E-5</v>
      </c>
      <c r="AA44" s="19">
        <f>((VLOOKUP(ROUND($A44 + (AA$9/12),5),'main sheet'!$G:$M, 4, 0) - VLOOKUP(ROUND($A44 + (AA$9/12) + (1/12),5),'main sheet'!$G:$M, 4, 0)) / VLOOKUP(ROUND($A44,5),'main sheet'!$G:$M, 4, 0)) * AA$11</f>
        <v>2.3987120720779933E-5</v>
      </c>
      <c r="AB44" s="19">
        <f>((VLOOKUP(ROUND($A44 + (AB$9/12),5),'main sheet'!$G:$M, 4, 0) - VLOOKUP(ROUND($A44 + (AB$9/12) + (1/12),5),'main sheet'!$G:$M, 4, 0)) / VLOOKUP(ROUND($A44,5),'main sheet'!$G:$M, 4, 0)) * AB$11</f>
        <v>2.3971249468283496E-5</v>
      </c>
      <c r="AC44" s="19">
        <f>((VLOOKUP(ROUND($A44 + (AC$9/12),5),'main sheet'!$G:$M, 4, 0) - VLOOKUP(ROUND($A44 + (AC$9/12) + (1/12),5),'main sheet'!$G:$M, 4, 0)) / VLOOKUP(ROUND($A44,5),'main sheet'!$G:$M, 4, 0)) * AC$11</f>
        <v>2.3955388716972205E-5</v>
      </c>
      <c r="AD44" s="19">
        <f>((VLOOKUP(ROUND($A44 + (AD$9/12),5),'main sheet'!$G:$M, 4, 0) - VLOOKUP(ROUND($A44 + (AD$9/12) + (1/12),5),'main sheet'!$G:$M, 4, 0)) / VLOOKUP(ROUND($A44,5),'main sheet'!$G:$M, 4, 0)) * AD$11</f>
        <v>2.3939538460330518E-5</v>
      </c>
      <c r="AE44" s="19">
        <f>((VLOOKUP(ROUND($A44 + (AE$9/12),5),'main sheet'!$G:$M, 4, 0) - VLOOKUP(ROUND($A44 + (AE$9/12) + (1/12),5),'main sheet'!$G:$M, 4, 0)) / VLOOKUP(ROUND($A44,5),'main sheet'!$G:$M, 4, 0)) * AE$11</f>
        <v>2.2273788436386818E-5</v>
      </c>
      <c r="AF44" s="19">
        <f>((VLOOKUP(ROUND($A44 + (AF$9/12),5),'main sheet'!$G:$M, 4, 0) - VLOOKUP(ROUND($A44 + (AF$9/12) + (1/12),5),'main sheet'!$G:$M, 4, 0)) / VLOOKUP(ROUND($A44,5),'main sheet'!$G:$M, 4, 0)) * AF$11</f>
        <v>2.2259050822629791E-5</v>
      </c>
      <c r="AH44" s="18">
        <f t="shared" si="0"/>
        <v>2.5833333333333335</v>
      </c>
      <c r="AI44" s="19">
        <f t="shared" si="1"/>
        <v>8.2079498114871817E-4</v>
      </c>
    </row>
    <row r="45" spans="1:35" x14ac:dyDescent="0.3">
      <c r="A45" s="19">
        <v>2.6666666666666665</v>
      </c>
      <c r="C45" s="19">
        <f>((VLOOKUP(ROUND($A45 + (C$9/12),5),'main sheet'!$G:$M, 4, 0) - VLOOKUP(ROUND($A45 + (C$9/12) + (1/12),5),'main sheet'!$G:$M, 4, 0)) / VLOOKUP(ROUND($A45,5),'main sheet'!$G:$M, 4, 0)) * C$11</f>
        <v>3.9475333836876285E-5</v>
      </c>
      <c r="D45" s="19">
        <f>((VLOOKUP(ROUND($A45 + (D$9/12),5),'main sheet'!$G:$M, 4, 0) - VLOOKUP(ROUND($A45 + (D$9/12) + (1/12),5),'main sheet'!$G:$M, 4, 0)) / VLOOKUP(ROUND($A45,5),'main sheet'!$G:$M, 4, 0)) * D$11</f>
        <v>3.9437038886648102E-5</v>
      </c>
      <c r="E45" s="19">
        <f>((VLOOKUP(ROUND($A45 + (E$9/12),5),'main sheet'!$G:$M, 4, 0) - VLOOKUP(ROUND($A45 + (E$9/12) + (1/12),5),'main sheet'!$G:$M, 4, 0)) / VLOOKUP(ROUND($A45,5),'main sheet'!$G:$M, 4, 0)) * E$11</f>
        <v>3.9398781086574906E-5</v>
      </c>
      <c r="F45" s="19">
        <f>((VLOOKUP(ROUND($A45 + (F$9/12),5),'main sheet'!$G:$M, 4, 0) - VLOOKUP(ROUND($A45 + (F$9/12) + (1/12),5),'main sheet'!$G:$M, 4, 0)) / VLOOKUP(ROUND($A45,5),'main sheet'!$G:$M, 4, 0)) * F$11</f>
        <v>2.7636138153282313E-5</v>
      </c>
      <c r="G45" s="19">
        <f>((VLOOKUP(ROUND($A45 + (G$9/12),5),'main sheet'!$G:$M, 4, 0) - VLOOKUP(ROUND($A45 + (G$9/12) + (1/12),5),'main sheet'!$G:$M, 4, 0)) / VLOOKUP(ROUND($A45,5),'main sheet'!$G:$M, 4, 0)) * G$11</f>
        <v>2.760932838555741E-5</v>
      </c>
      <c r="H45" s="19">
        <f>((VLOOKUP(ROUND($A45 + (H$9/12),5),'main sheet'!$G:$M, 4, 0) - VLOOKUP(ROUND($A45 + (H$9/12) + (1/12),5),'main sheet'!$G:$M, 4, 0)) / VLOOKUP(ROUND($A45,5),'main sheet'!$G:$M, 4, 0)) * H$11</f>
        <v>2.7582544625939773E-5</v>
      </c>
      <c r="I45" s="19">
        <f>((VLOOKUP(ROUND($A45 + (I$9/12),5),'main sheet'!$G:$M, 4, 0) - VLOOKUP(ROUND($A45 + (I$9/12) + (1/12),5),'main sheet'!$G:$M, 4, 0)) / VLOOKUP(ROUND($A45,5),'main sheet'!$G:$M, 4, 0)) * I$11</f>
        <v>2.7555786849198976E-5</v>
      </c>
      <c r="J45" s="19">
        <f>((VLOOKUP(ROUND($A45 + (J$9/12),5),'main sheet'!$G:$M, 4, 0) - VLOOKUP(ROUND($A45 + (J$9/12) + (1/12),5),'main sheet'!$G:$M, 4, 0)) / VLOOKUP(ROUND($A45,5),'main sheet'!$G:$M, 4, 0)) * J$11</f>
        <v>2.7529055030129091E-5</v>
      </c>
      <c r="K45" s="19">
        <f>((VLOOKUP(ROUND($A45 + (K$9/12),5),'main sheet'!$G:$M, 4, 0) - VLOOKUP(ROUND($A45 + (K$9/12) + (1/12),5),'main sheet'!$G:$M, 4, 0)) / VLOOKUP(ROUND($A45,5),'main sheet'!$G:$M, 4, 0)) * K$11</f>
        <v>2.7502349143548615E-5</v>
      </c>
      <c r="L45" s="19">
        <f>((VLOOKUP(ROUND($A45 + (L$9/12),5),'main sheet'!$G:$M, 4, 0) - VLOOKUP(ROUND($A45 + (L$9/12) + (1/12),5),'main sheet'!$G:$M, 4, 0)) / VLOOKUP(ROUND($A45,5),'main sheet'!$G:$M, 4, 0)) * L$11</f>
        <v>2.7475669164300496E-5</v>
      </c>
      <c r="M45" s="19">
        <f>((VLOOKUP(ROUND($A45 + (M$9/12),5),'main sheet'!$G:$M, 4, 0) - VLOOKUP(ROUND($A45 + (M$9/12) + (1/12),5),'main sheet'!$G:$M, 4, 0)) / VLOOKUP(ROUND($A45,5),'main sheet'!$G:$M, 4, 0)) * M$11</f>
        <v>2.7550883385242461E-5</v>
      </c>
      <c r="N45" s="19">
        <f>((VLOOKUP(ROUND($A45 + (N$9/12),5),'main sheet'!$G:$M, 4, 0) - VLOOKUP(ROUND($A45 + (N$9/12) + (1/12),5),'main sheet'!$G:$M, 4, 0)) / VLOOKUP(ROUND($A45,5),'main sheet'!$G:$M, 4, 0)) * N$11</f>
        <v>2.7532654143317306E-5</v>
      </c>
      <c r="O45" s="19">
        <f>((VLOOKUP(ROUND($A45 + (O$9/12),5),'main sheet'!$G:$M, 4, 0) - VLOOKUP(ROUND($A45 + (O$9/12) + (1/12),5),'main sheet'!$G:$M, 4, 0)) / VLOOKUP(ROUND($A45,5),'main sheet'!$G:$M, 4, 0)) * O$11</f>
        <v>2.7514436962902362E-5</v>
      </c>
      <c r="P45" s="19">
        <f>((VLOOKUP(ROUND($A45 + (P$9/12),5),'main sheet'!$G:$M, 4, 0) - VLOOKUP(ROUND($A45 + (P$9/12) + (1/12),5),'main sheet'!$G:$M, 4, 0)) / VLOOKUP(ROUND($A45,5),'main sheet'!$G:$M, 4, 0)) * P$11</f>
        <v>2.7496231836017034E-5</v>
      </c>
      <c r="Q45" s="19">
        <f>((VLOOKUP(ROUND($A45 + (Q$9/12),5),'main sheet'!$G:$M, 4, 0) - VLOOKUP(ROUND($A45 + (Q$9/12) + (1/12),5),'main sheet'!$G:$M, 4, 0)) / VLOOKUP(ROUND($A45,5),'main sheet'!$G:$M, 4, 0)) * Q$11</f>
        <v>2.7478038754686025E-5</v>
      </c>
      <c r="R45" s="19">
        <f>((VLOOKUP(ROUND($A45 + (R$9/12),5),'main sheet'!$G:$M, 4, 0) - VLOOKUP(ROUND($A45 + (R$9/12) + (1/12),5),'main sheet'!$G:$M, 4, 0)) / VLOOKUP(ROUND($A45,5),'main sheet'!$G:$M, 4, 0)) * R$11</f>
        <v>2.4131390109661761E-5</v>
      </c>
      <c r="S45" s="19">
        <f>((VLOOKUP(ROUND($A45 + (S$9/12),5),'main sheet'!$G:$M, 4, 0) - VLOOKUP(ROUND($A45 + (S$9/12) + (1/12),5),'main sheet'!$G:$M, 4, 0)) / VLOOKUP(ROUND($A45,5),'main sheet'!$G:$M, 4, 0)) * S$11</f>
        <v>2.4115423400132021E-5</v>
      </c>
      <c r="T45" s="19">
        <f>((VLOOKUP(ROUND($A45 + (T$9/12),5),'main sheet'!$G:$M, 4, 0) - VLOOKUP(ROUND($A45 + (T$9/12) + (1/12),5),'main sheet'!$G:$M, 4, 0)) / VLOOKUP(ROUND($A45,5),'main sheet'!$G:$M, 4, 0)) * T$11</f>
        <v>2.4099467255381828E-5</v>
      </c>
      <c r="U45" s="19">
        <f>((VLOOKUP(ROUND($A45 + (U$9/12),5),'main sheet'!$G:$M, 4, 0) - VLOOKUP(ROUND($A45 + (U$9/12) + (1/12),5),'main sheet'!$G:$M, 4, 0)) / VLOOKUP(ROUND($A45,5),'main sheet'!$G:$M, 4, 0)) * U$11</f>
        <v>2.4083521667985491E-5</v>
      </c>
      <c r="V45" s="19">
        <f>((VLOOKUP(ROUND($A45 + (V$9/12),5),'main sheet'!$G:$M, 4, 0) - VLOOKUP(ROUND($A45 + (V$9/12) + (1/12),5),'main sheet'!$G:$M, 4, 0)) / VLOOKUP(ROUND($A45,5),'main sheet'!$G:$M, 4, 0)) * V$11</f>
        <v>2.4067586630957849E-5</v>
      </c>
      <c r="W45" s="19">
        <f>((VLOOKUP(ROUND($A45 + (W$9/12),5),'main sheet'!$G:$M, 4, 0) - VLOOKUP(ROUND($A45 + (W$9/12) + (1/12),5),'main sheet'!$G:$M, 4, 0)) / VLOOKUP(ROUND($A45,5),'main sheet'!$G:$M, 4, 0)) * W$11</f>
        <v>2.4051662137752841E-5</v>
      </c>
      <c r="X45" s="19">
        <f>((VLOOKUP(ROUND($A45 + (X$9/12),5),'main sheet'!$G:$M, 4, 0) - VLOOKUP(ROUND($A45 + (X$9/12) + (1/12),5),'main sheet'!$G:$M, 4, 0)) / VLOOKUP(ROUND($A45,5),'main sheet'!$G:$M, 4, 0)) * X$11</f>
        <v>2.4035748180959498E-5</v>
      </c>
      <c r="Y45" s="19">
        <f>((VLOOKUP(ROUND($A45 + (Y$9/12),5),'main sheet'!$G:$M, 4, 0) - VLOOKUP(ROUND($A45 + (Y$9/12) + (1/12),5),'main sheet'!$G:$M, 4, 0)) / VLOOKUP(ROUND($A45,5),'main sheet'!$G:$M, 4, 0)) * Y$11</f>
        <v>2.4019844753606518E-5</v>
      </c>
      <c r="Z45" s="19">
        <f>((VLOOKUP(ROUND($A45 + (Z$9/12),5),'main sheet'!$G:$M, 4, 0) - VLOOKUP(ROUND($A45 + (Z$9/12) + (1/12),5),'main sheet'!$G:$M, 4, 0)) / VLOOKUP(ROUND($A45,5),'main sheet'!$G:$M, 4, 0)) * Z$11</f>
        <v>2.4003951849160828E-5</v>
      </c>
      <c r="AA45" s="19">
        <f>((VLOOKUP(ROUND($A45 + (AA$9/12),5),'main sheet'!$G:$M, 4, 0) - VLOOKUP(ROUND($A45 + (AA$9/12) + (1/12),5),'main sheet'!$G:$M, 4, 0)) / VLOOKUP(ROUND($A45,5),'main sheet'!$G:$M, 4, 0)) * AA$11</f>
        <v>2.398806946022616E-5</v>
      </c>
      <c r="AB45" s="19">
        <f>((VLOOKUP(ROUND($A45 + (AB$9/12),5),'main sheet'!$G:$M, 4, 0) - VLOOKUP(ROUND($A45 + (AB$9/12) + (1/12),5),'main sheet'!$G:$M, 4, 0)) / VLOOKUP(ROUND($A45,5),'main sheet'!$G:$M, 4, 0)) * AB$11</f>
        <v>2.3972197579845039E-5</v>
      </c>
      <c r="AC45" s="19">
        <f>((VLOOKUP(ROUND($A45 + (AC$9/12),5),'main sheet'!$G:$M, 4, 0) - VLOOKUP(ROUND($A45 + (AC$9/12) + (1/12),5),'main sheet'!$G:$M, 4, 0)) / VLOOKUP(ROUND($A45,5),'main sheet'!$G:$M, 4, 0)) * AC$11</f>
        <v>2.3956336201497352E-5</v>
      </c>
      <c r="AD45" s="19">
        <f>((VLOOKUP(ROUND($A45 + (AD$9/12),5),'main sheet'!$G:$M, 4, 0) - VLOOKUP(ROUND($A45 + (AD$9/12) + (1/12),5),'main sheet'!$G:$M, 4, 0)) / VLOOKUP(ROUND($A45,5),'main sheet'!$G:$M, 4, 0)) * AD$11</f>
        <v>2.2289417364804937E-5</v>
      </c>
      <c r="AE45" s="19">
        <f>((VLOOKUP(ROUND($A45 + (AE$9/12),5),'main sheet'!$G:$M, 4, 0) - VLOOKUP(ROUND($A45 + (AE$9/12) + (1/12),5),'main sheet'!$G:$M, 4, 0)) / VLOOKUP(ROUND($A45,5),'main sheet'!$G:$M, 4, 0)) * AE$11</f>
        <v>2.2274669410054007E-5</v>
      </c>
      <c r="AF45" s="19">
        <f>((VLOOKUP(ROUND($A45 + (AF$9/12),5),'main sheet'!$G:$M, 4, 0) - VLOOKUP(ROUND($A45 + (AF$9/12) + (1/12),5),'main sheet'!$G:$M, 4, 0)) / VLOOKUP(ROUND($A45,5),'main sheet'!$G:$M, 4, 0)) * AF$11</f>
        <v>2.2259931213394357E-5</v>
      </c>
      <c r="AH45" s="18">
        <f t="shared" si="0"/>
        <v>2.6666666666666665</v>
      </c>
      <c r="AI45" s="19">
        <f t="shared" si="1"/>
        <v>8.0412348745964124E-4</v>
      </c>
    </row>
    <row r="46" spans="1:35" x14ac:dyDescent="0.3">
      <c r="A46" s="19">
        <v>2.75</v>
      </c>
      <c r="C46" s="19">
        <f>((VLOOKUP(ROUND($A46 + (C$9/12),5),'main sheet'!$G:$M, 4, 0) - VLOOKUP(ROUND($A46 + (C$9/12) + (1/12),5),'main sheet'!$G:$M, 4, 0)) / VLOOKUP(ROUND($A46,5),'main sheet'!$G:$M, 4, 0)) * C$11</f>
        <v>3.947689522828444E-5</v>
      </c>
      <c r="D46" s="19">
        <f>((VLOOKUP(ROUND($A46 + (D$9/12),5),'main sheet'!$G:$M, 4, 0) - VLOOKUP(ROUND($A46 + (D$9/12) + (1/12),5),'main sheet'!$G:$M, 4, 0)) / VLOOKUP(ROUND($A46,5),'main sheet'!$G:$M, 4, 0)) * D$11</f>
        <v>3.9438598763646328E-5</v>
      </c>
      <c r="E46" s="19">
        <f>((VLOOKUP(ROUND($A46 + (E$9/12),5),'main sheet'!$G:$M, 4, 0) - VLOOKUP(ROUND($A46 + (E$9/12) + (1/12),5),'main sheet'!$G:$M, 4, 0)) / VLOOKUP(ROUND($A46,5),'main sheet'!$G:$M, 4, 0)) * E$11</f>
        <v>2.7664068124569257E-5</v>
      </c>
      <c r="F46" s="19">
        <f>((VLOOKUP(ROUND($A46 + (F$9/12),5),'main sheet'!$G:$M, 4, 0) - VLOOKUP(ROUND($A46 + (F$9/12) + (1/12),5),'main sheet'!$G:$M, 4, 0)) / VLOOKUP(ROUND($A46,5),'main sheet'!$G:$M, 4, 0)) * F$11</f>
        <v>2.7637231262029637E-5</v>
      </c>
      <c r="G46" s="19">
        <f>((VLOOKUP(ROUND($A46 + (G$9/12),5),'main sheet'!$G:$M, 4, 0) - VLOOKUP(ROUND($A46 + (G$9/12) + (1/12),5),'main sheet'!$G:$M, 4, 0)) / VLOOKUP(ROUND($A46,5),'main sheet'!$G:$M, 4, 0)) * G$11</f>
        <v>2.7610420433881914E-5</v>
      </c>
      <c r="H46" s="19">
        <f>((VLOOKUP(ROUND($A46 + (H$9/12),5),'main sheet'!$G:$M, 4, 0) - VLOOKUP(ROUND($A46 + (H$9/12) + (1/12),5),'main sheet'!$G:$M, 4, 0)) / VLOOKUP(ROUND($A46,5),'main sheet'!$G:$M, 4, 0)) * H$11</f>
        <v>2.7583635614870165E-5</v>
      </c>
      <c r="I46" s="19">
        <f>((VLOOKUP(ROUND($A46 + (I$9/12),5),'main sheet'!$G:$M, 4, 0) - VLOOKUP(ROUND($A46 + (I$9/12) + (1/12),5),'main sheet'!$G:$M, 4, 0)) / VLOOKUP(ROUND($A46,5),'main sheet'!$G:$M, 4, 0)) * I$11</f>
        <v>2.7556876779762981E-5</v>
      </c>
      <c r="J46" s="19">
        <f>((VLOOKUP(ROUND($A46 + (J$9/12),5),'main sheet'!$G:$M, 4, 0) - VLOOKUP(ROUND($A46 + (J$9/12) + (1/12),5),'main sheet'!$G:$M, 4, 0)) / VLOOKUP(ROUND($A46,5),'main sheet'!$G:$M, 4, 0)) * J$11</f>
        <v>2.7530143903353422E-5</v>
      </c>
      <c r="K46" s="19">
        <f>((VLOOKUP(ROUND($A46 + (K$9/12),5),'main sheet'!$G:$M, 4, 0) - VLOOKUP(ROUND($A46 + (K$9/12) + (1/12),5),'main sheet'!$G:$M, 4, 0)) / VLOOKUP(ROUND($A46,5),'main sheet'!$G:$M, 4, 0)) * K$11</f>
        <v>2.7503436960458997E-5</v>
      </c>
      <c r="L46" s="19">
        <f>((VLOOKUP(ROUND($A46 + (L$9/12),5),'main sheet'!$G:$M, 4, 0) - VLOOKUP(ROUND($A46 + (L$9/12) + (1/12),5),'main sheet'!$G:$M, 4, 0)) / VLOOKUP(ROUND($A46,5),'main sheet'!$G:$M, 4, 0)) * L$11</f>
        <v>2.7476755925921657E-5</v>
      </c>
      <c r="M46" s="19">
        <f>((VLOOKUP(ROUND($A46 + (M$9/12),5),'main sheet'!$G:$M, 4, 0) - VLOOKUP(ROUND($A46 + (M$9/12) + (1/12),5),'main sheet'!$G:$M, 4, 0)) / VLOOKUP(ROUND($A46,5),'main sheet'!$G:$M, 4, 0)) * M$11</f>
        <v>2.7551973121856815E-5</v>
      </c>
      <c r="N46" s="19">
        <f>((VLOOKUP(ROUND($A46 + (N$9/12),5),'main sheet'!$G:$M, 4, 0) - VLOOKUP(ROUND($A46 + (N$9/12) + (1/12),5),'main sheet'!$G:$M, 4, 0)) / VLOOKUP(ROUND($A46,5),'main sheet'!$G:$M, 4, 0)) * N$11</f>
        <v>2.753374315889952E-5</v>
      </c>
      <c r="O46" s="19">
        <f>((VLOOKUP(ROUND($A46 + (O$9/12),5),'main sheet'!$G:$M, 4, 0) - VLOOKUP(ROUND($A46 + (O$9/12) + (1/12),5),'main sheet'!$G:$M, 4, 0)) / VLOOKUP(ROUND($A46,5),'main sheet'!$G:$M, 4, 0)) * O$11</f>
        <v>2.7515525257929511E-5</v>
      </c>
      <c r="P46" s="19">
        <f>((VLOOKUP(ROUND($A46 + (P$9/12),5),'main sheet'!$G:$M, 4, 0) - VLOOKUP(ROUND($A46 + (P$9/12) + (1/12),5),'main sheet'!$G:$M, 4, 0)) / VLOOKUP(ROUND($A46,5),'main sheet'!$G:$M, 4, 0)) * P$11</f>
        <v>2.7497319410965882E-5</v>
      </c>
      <c r="Q46" s="19">
        <f>((VLOOKUP(ROUND($A46 + (Q$9/12),5),'main sheet'!$G:$M, 4, 0) - VLOOKUP(ROUND($A46 + (Q$9/12) + (1/12),5),'main sheet'!$G:$M, 4, 0)) / VLOOKUP(ROUND($A46,5),'main sheet'!$G:$M, 4, 0)) * Q$11</f>
        <v>2.414832250583506E-5</v>
      </c>
      <c r="R46" s="19">
        <f>((VLOOKUP(ROUND($A46 + (R$9/12),5),'main sheet'!$G:$M, 4, 0) - VLOOKUP(ROUND($A46 + (R$9/12) + (1/12),5),'main sheet'!$G:$M, 4, 0)) / VLOOKUP(ROUND($A46,5),'main sheet'!$G:$M, 4, 0)) * R$11</f>
        <v>2.4132344592862412E-5</v>
      </c>
      <c r="S46" s="19">
        <f>((VLOOKUP(ROUND($A46 + (S$9/12),5),'main sheet'!$G:$M, 4, 0) - VLOOKUP(ROUND($A46 + (S$9/12) + (1/12),5),'main sheet'!$G:$M, 4, 0)) / VLOOKUP(ROUND($A46,5),'main sheet'!$G:$M, 4, 0)) * S$11</f>
        <v>2.4116377252082361E-5</v>
      </c>
      <c r="T46" s="19">
        <f>((VLOOKUP(ROUND($A46 + (T$9/12),5),'main sheet'!$G:$M, 4, 0) - VLOOKUP(ROUND($A46 + (T$9/12) + (1/12),5),'main sheet'!$G:$M, 4, 0)) / VLOOKUP(ROUND($A46,5),'main sheet'!$G:$M, 4, 0)) * T$11</f>
        <v>2.4100420476063991E-5</v>
      </c>
      <c r="U46" s="19">
        <f>((VLOOKUP(ROUND($A46 + (U$9/12),5),'main sheet'!$G:$M, 4, 0) - VLOOKUP(ROUND($A46 + (U$9/12) + (1/12),5),'main sheet'!$G:$M, 4, 0)) / VLOOKUP(ROUND($A46,5),'main sheet'!$G:$M, 4, 0)) * U$11</f>
        <v>2.4084474257817248E-5</v>
      </c>
      <c r="V46" s="19">
        <f>((VLOOKUP(ROUND($A46 + (V$9/12),5),'main sheet'!$G:$M, 4, 0) - VLOOKUP(ROUND($A46 + (V$9/12) + (1/12),5),'main sheet'!$G:$M, 4, 0)) / VLOOKUP(ROUND($A46,5),'main sheet'!$G:$M, 4, 0)) * V$11</f>
        <v>2.4068538590791477E-5</v>
      </c>
      <c r="W46" s="19">
        <f>((VLOOKUP(ROUND($A46 + (W$9/12),5),'main sheet'!$G:$M, 4, 0) - VLOOKUP(ROUND($A46 + (W$9/12) + (1/12),5),'main sheet'!$G:$M, 4, 0)) / VLOOKUP(ROUND($A46,5),'main sheet'!$G:$M, 4, 0)) * W$11</f>
        <v>2.4052613467570511E-5</v>
      </c>
      <c r="X46" s="19">
        <f>((VLOOKUP(ROUND($A46 + (X$9/12),5),'main sheet'!$G:$M, 4, 0) - VLOOKUP(ROUND($A46 + (X$9/12) + (1/12),5),'main sheet'!$G:$M, 4, 0)) / VLOOKUP(ROUND($A46,5),'main sheet'!$G:$M, 4, 0)) * X$11</f>
        <v>2.4036698881178154E-5</v>
      </c>
      <c r="Y46" s="19">
        <f>((VLOOKUP(ROUND($A46 + (Y$9/12),5),'main sheet'!$G:$M, 4, 0) - VLOOKUP(ROUND($A46 + (Y$9/12) + (1/12),5),'main sheet'!$G:$M, 4, 0)) / VLOOKUP(ROUND($A46,5),'main sheet'!$G:$M, 4, 0)) * Y$11</f>
        <v>2.4020794825076751E-5</v>
      </c>
      <c r="Z46" s="19">
        <f>((VLOOKUP(ROUND($A46 + (Z$9/12),5),'main sheet'!$G:$M, 4, 0) - VLOOKUP(ROUND($A46 + (Z$9/12) + (1/12),5),'main sheet'!$G:$M, 4, 0)) / VLOOKUP(ROUND($A46,5),'main sheet'!$G:$M, 4, 0)) * Z$11</f>
        <v>2.400490129186484E-5</v>
      </c>
      <c r="AA46" s="19">
        <f>((VLOOKUP(ROUND($A46 + (AA$9/12),5),'main sheet'!$G:$M, 4, 0) - VLOOKUP(ROUND($A46 + (AA$9/12) + (1/12),5),'main sheet'!$G:$M, 4, 0)) / VLOOKUP(ROUND($A46,5),'main sheet'!$G:$M, 4, 0)) * AA$11</f>
        <v>2.3989018274580071E-5</v>
      </c>
      <c r="AB46" s="19">
        <f>((VLOOKUP(ROUND($A46 + (AB$9/12),5),'main sheet'!$G:$M, 4, 0) - VLOOKUP(ROUND($A46 + (AB$9/12) + (1/12),5),'main sheet'!$G:$M, 4, 0)) / VLOOKUP(ROUND($A46,5),'main sheet'!$G:$M, 4, 0)) * AB$11</f>
        <v>2.3973145766697746E-5</v>
      </c>
      <c r="AC46" s="19">
        <f>((VLOOKUP(ROUND($A46 + (AC$9/12),5),'main sheet'!$G:$M, 4, 0) - VLOOKUP(ROUND($A46 + (AC$9/12) + (1/12),5),'main sheet'!$G:$M, 4, 0)) / VLOOKUP(ROUND($A46,5),'main sheet'!$G:$M, 4, 0)) * AC$11</f>
        <v>2.2305057294522114E-5</v>
      </c>
      <c r="AD46" s="19">
        <f>((VLOOKUP(ROUND($A46 + (AD$9/12),5),'main sheet'!$G:$M, 4, 0) - VLOOKUP(ROUND($A46 + (AD$9/12) + (1/12),5),'main sheet'!$G:$M, 4, 0)) / VLOOKUP(ROUND($A46,5),'main sheet'!$G:$M, 4, 0)) * AD$11</f>
        <v>2.2290298991498188E-5</v>
      </c>
      <c r="AE46" s="19">
        <f>((VLOOKUP(ROUND($A46 + (AE$9/12),5),'main sheet'!$G:$M, 4, 0) - VLOOKUP(ROUND($A46 + (AE$9/12) + (1/12),5),'main sheet'!$G:$M, 4, 0)) / VLOOKUP(ROUND($A46,5),'main sheet'!$G:$M, 4, 0)) * AE$11</f>
        <v>2.2275550453412556E-5</v>
      </c>
      <c r="AF46" s="19">
        <f>((VLOOKUP(ROUND($A46 + (AF$9/12),5),'main sheet'!$G:$M, 4, 0) - VLOOKUP(ROUND($A46 + (AF$9/12) + (1/12),5),'main sheet'!$G:$M, 4, 0)) / VLOOKUP(ROUND($A46,5),'main sheet'!$G:$M, 4, 0)) * AF$11</f>
        <v>2.2260811673804178E-5</v>
      </c>
      <c r="AH46" s="18">
        <f t="shared" si="0"/>
        <v>2.75</v>
      </c>
      <c r="AI46" s="19">
        <f t="shared" si="1"/>
        <v>7.8743599254208808E-4</v>
      </c>
    </row>
    <row r="47" spans="1:35" x14ac:dyDescent="0.3">
      <c r="A47" s="19">
        <v>2.8333333333333335</v>
      </c>
      <c r="C47" s="19">
        <f>((VLOOKUP(ROUND($A47 + (C$9/12),5),'main sheet'!$G:$M, 4, 0) - VLOOKUP(ROUND($A47 + (C$9/12) + (1/12),5),'main sheet'!$G:$M, 4, 0)) / VLOOKUP(ROUND($A47,5),'main sheet'!$G:$M, 4, 0)) * C$11</f>
        <v>3.9478456743508145E-5</v>
      </c>
      <c r="D47" s="19">
        <f>((VLOOKUP(ROUND($A47 + (D$9/12),5),'main sheet'!$G:$M, 4, 0) - VLOOKUP(ROUND($A47 + (D$9/12) + (1/12),5),'main sheet'!$G:$M, 4, 0)) / VLOOKUP(ROUND($A47,5),'main sheet'!$G:$M, 4, 0)) * D$11</f>
        <v>2.7692026366108544E-5</v>
      </c>
      <c r="E47" s="19">
        <f>((VLOOKUP(ROUND($A47 + (E$9/12),5),'main sheet'!$G:$M, 4, 0) - VLOOKUP(ROUND($A47 + (E$9/12) + (1/12),5),'main sheet'!$G:$M, 4, 0)) / VLOOKUP(ROUND($A47,5),'main sheet'!$G:$M, 4, 0)) * E$11</f>
        <v>2.7665162381329286E-5</v>
      </c>
      <c r="F47" s="19">
        <f>((VLOOKUP(ROUND($A47 + (F$9/12),5),'main sheet'!$G:$M, 4, 0) - VLOOKUP(ROUND($A47 + (F$9/12) + (1/12),5),'main sheet'!$G:$M, 4, 0)) / VLOOKUP(ROUND($A47,5),'main sheet'!$G:$M, 4, 0)) * F$11</f>
        <v>2.7638324457253154E-5</v>
      </c>
      <c r="G47" s="19">
        <f>((VLOOKUP(ROUND($A47 + (G$9/12),5),'main sheet'!$G:$M, 4, 0) - VLOOKUP(ROUND($A47 + (G$9/12) + (1/12),5),'main sheet'!$G:$M, 4, 0)) / VLOOKUP(ROUND($A47,5),'main sheet'!$G:$M, 4, 0)) * G$11</f>
        <v>2.7611512568598721E-5</v>
      </c>
      <c r="H47" s="19">
        <f>((VLOOKUP(ROUND($A47 + (H$9/12),5),'main sheet'!$G:$M, 4, 0) - VLOOKUP(ROUND($A47 + (H$9/12) + (1/12),5),'main sheet'!$G:$M, 4, 0)) / VLOOKUP(ROUND($A47,5),'main sheet'!$G:$M, 4, 0)) * H$11</f>
        <v>2.7584726690109057E-5</v>
      </c>
      <c r="I47" s="19">
        <f>((VLOOKUP(ROUND($A47 + (I$9/12),5),'main sheet'!$G:$M, 4, 0) - VLOOKUP(ROUND($A47 + (I$9/12) + (1/12),5),'main sheet'!$G:$M, 4, 0)) / VLOOKUP(ROUND($A47,5),'main sheet'!$G:$M, 4, 0)) * I$11</f>
        <v>2.7557966796551752E-5</v>
      </c>
      <c r="J47" s="19">
        <f>((VLOOKUP(ROUND($A47 + (J$9/12),5),'main sheet'!$G:$M, 4, 0) - VLOOKUP(ROUND($A47 + (J$9/12) + (1/12),5),'main sheet'!$G:$M, 4, 0)) / VLOOKUP(ROUND($A47,5),'main sheet'!$G:$M, 4, 0)) * J$11</f>
        <v>2.7531232862718872E-5</v>
      </c>
      <c r="K47" s="19">
        <f>((VLOOKUP(ROUND($A47 + (K$9/12),5),'main sheet'!$G:$M, 4, 0) - VLOOKUP(ROUND($A47 + (K$9/12) + (1/12),5),'main sheet'!$G:$M, 4, 0)) / VLOOKUP(ROUND($A47,5),'main sheet'!$G:$M, 4, 0)) * K$11</f>
        <v>2.7504524863426934E-5</v>
      </c>
      <c r="L47" s="19">
        <f>((VLOOKUP(ROUND($A47 + (L$9/12),5),'main sheet'!$G:$M, 4, 0) - VLOOKUP(ROUND($A47 + (L$9/12) + (1/12),5),'main sheet'!$G:$M, 4, 0)) / VLOOKUP(ROUND($A47,5),'main sheet'!$G:$M, 4, 0)) * L$11</f>
        <v>2.7477842773516889E-5</v>
      </c>
      <c r="M47" s="19">
        <f>((VLOOKUP(ROUND($A47 + (M$9/12),5),'main sheet'!$G:$M, 4, 0) - VLOOKUP(ROUND($A47 + (M$9/12) + (1/12),5),'main sheet'!$G:$M, 4, 0)) / VLOOKUP(ROUND($A47,5),'main sheet'!$G:$M, 4, 0)) * M$11</f>
        <v>2.7553062944680591E-5</v>
      </c>
      <c r="N47" s="19">
        <f>((VLOOKUP(ROUND($A47 + (N$9/12),5),'main sheet'!$G:$M, 4, 0) - VLOOKUP(ROUND($A47 + (N$9/12) + (1/12),5),'main sheet'!$G:$M, 4, 0)) / VLOOKUP(ROUND($A47,5),'main sheet'!$G:$M, 4, 0)) * N$11</f>
        <v>2.7534832260634115E-5</v>
      </c>
      <c r="O47" s="19">
        <f>((VLOOKUP(ROUND($A47 + (O$9/12),5),'main sheet'!$G:$M, 4, 0) - VLOOKUP(ROUND($A47 + (O$9/12) + (1/12),5),'main sheet'!$G:$M, 4, 0)) / VLOOKUP(ROUND($A47,5),'main sheet'!$G:$M, 4, 0)) * O$11</f>
        <v>2.7516613639052043E-5</v>
      </c>
      <c r="P47" s="19">
        <f>((VLOOKUP(ROUND($A47 + (P$9/12),5),'main sheet'!$G:$M, 4, 0) - VLOOKUP(ROUND($A47 + (P$9/12) + (1/12),5),'main sheet'!$G:$M, 4, 0)) / VLOOKUP(ROUND($A47,5),'main sheet'!$G:$M, 4, 0)) * P$11</f>
        <v>2.4165266820855812E-5</v>
      </c>
      <c r="Q47" s="19">
        <f>((VLOOKUP(ROUND($A47 + (Q$9/12),5),'main sheet'!$G:$M, 4, 0) - VLOOKUP(ROUND($A47 + (Q$9/12) + (1/12),5),'main sheet'!$G:$M, 4, 0)) / VLOOKUP(ROUND($A47,5),'main sheet'!$G:$M, 4, 0)) * Q$11</f>
        <v>2.4149277696554068E-5</v>
      </c>
      <c r="R47" s="19">
        <f>((VLOOKUP(ROUND($A47 + (R$9/12),5),'main sheet'!$G:$M, 4, 0) - VLOOKUP(ROUND($A47 + (R$9/12) + (1/12),5),'main sheet'!$G:$M, 4, 0)) / VLOOKUP(ROUND($A47,5),'main sheet'!$G:$M, 4, 0)) * R$11</f>
        <v>2.4133299151863177E-5</v>
      </c>
      <c r="S47" s="19">
        <f>((VLOOKUP(ROUND($A47 + (S$9/12),5),'main sheet'!$G:$M, 4, 0) - VLOOKUP(ROUND($A47 + (S$9/12) + (1/12),5),'main sheet'!$G:$M, 4, 0)) / VLOOKUP(ROUND($A47,5),'main sheet'!$G:$M, 4, 0)) * S$11</f>
        <v>2.4117331179347018E-5</v>
      </c>
      <c r="T47" s="19">
        <f>((VLOOKUP(ROUND($A47 + (T$9/12),5),'main sheet'!$G:$M, 4, 0) - VLOOKUP(ROUND($A47 + (T$9/12) + (1/12),5),'main sheet'!$G:$M, 4, 0)) / VLOOKUP(ROUND($A47,5),'main sheet'!$G:$M, 4, 0)) * T$11</f>
        <v>2.4101373772010628E-5</v>
      </c>
      <c r="U47" s="19">
        <f>((VLOOKUP(ROUND($A47 + (U$9/12),5),'main sheet'!$G:$M, 4, 0) - VLOOKUP(ROUND($A47 + (U$9/12) + (1/12),5),'main sheet'!$G:$M, 4, 0)) / VLOOKUP(ROUND($A47,5),'main sheet'!$G:$M, 4, 0)) * U$11</f>
        <v>2.4085426923298756E-5</v>
      </c>
      <c r="V47" s="19">
        <f>((VLOOKUP(ROUND($A47 + (V$9/12),5),'main sheet'!$G:$M, 4, 0) - VLOOKUP(ROUND($A47 + (V$9/12) + (1/12),5),'main sheet'!$G:$M, 4, 0)) / VLOOKUP(ROUND($A47,5),'main sheet'!$G:$M, 4, 0)) * V$11</f>
        <v>2.4069490625790028E-5</v>
      </c>
      <c r="W47" s="19">
        <f>((VLOOKUP(ROUND($A47 + (W$9/12),5),'main sheet'!$G:$M, 4, 0) - VLOOKUP(ROUND($A47 + (W$9/12) + (1/12),5),'main sheet'!$G:$M, 4, 0)) / VLOOKUP(ROUND($A47,5),'main sheet'!$G:$M, 4, 0)) * W$11</f>
        <v>2.4053564872503361E-5</v>
      </c>
      <c r="X47" s="19">
        <f>((VLOOKUP(ROUND($A47 + (X$9/12),5),'main sheet'!$G:$M, 4, 0) - VLOOKUP(ROUND($A47 + (X$9/12) + (1/12),5),'main sheet'!$G:$M, 4, 0)) / VLOOKUP(ROUND($A47,5),'main sheet'!$G:$M, 4, 0)) * X$11</f>
        <v>2.4037649656896503E-5</v>
      </c>
      <c r="Y47" s="19">
        <f>((VLOOKUP(ROUND($A47 + (Y$9/12),5),'main sheet'!$G:$M, 4, 0) - VLOOKUP(ROUND($A47 + (Y$9/12) + (1/12),5),'main sheet'!$G:$M, 4, 0)) / VLOOKUP(ROUND($A47,5),'main sheet'!$G:$M, 4, 0)) * Y$11</f>
        <v>2.4021744971562807E-5</v>
      </c>
      <c r="Z47" s="19">
        <f>((VLOOKUP(ROUND($A47 + (Z$9/12),5),'main sheet'!$G:$M, 4, 0) - VLOOKUP(ROUND($A47 + (Z$9/12) + (1/12),5),'main sheet'!$G:$M, 4, 0)) / VLOOKUP(ROUND($A47,5),'main sheet'!$G:$M, 4, 0)) * Z$11</f>
        <v>2.4005850809535029E-5</v>
      </c>
      <c r="AA47" s="19">
        <f>((VLOOKUP(ROUND($A47 + (AA$9/12),5),'main sheet'!$G:$M, 4, 0) - VLOOKUP(ROUND($A47 + (AA$9/12) + (1/12),5),'main sheet'!$G:$M, 4, 0)) / VLOOKUP(ROUND($A47,5),'main sheet'!$G:$M, 4, 0)) * AA$11</f>
        <v>2.3989967164283902E-5</v>
      </c>
      <c r="AB47" s="19">
        <f>((VLOOKUP(ROUND($A47 + (AB$9/12),5),'main sheet'!$G:$M, 4, 0) - VLOOKUP(ROUND($A47 + (AB$9/12) + (1/12),5),'main sheet'!$G:$M, 4, 0)) / VLOOKUP(ROUND($A47,5),'main sheet'!$G:$M, 4, 0)) * AB$11</f>
        <v>2.2320708233309394E-5</v>
      </c>
      <c r="AC47" s="19">
        <f>((VLOOKUP(ROUND($A47 + (AC$9/12),5),'main sheet'!$G:$M, 4, 0) - VLOOKUP(ROUND($A47 + (AC$9/12) + (1/12),5),'main sheet'!$G:$M, 4, 0)) / VLOOKUP(ROUND($A47,5),'main sheet'!$G:$M, 4, 0)) * AC$11</f>
        <v>2.2305939574728242E-5</v>
      </c>
      <c r="AD47" s="19">
        <f>((VLOOKUP(ROUND($A47 + (AD$9/12),5),'main sheet'!$G:$M, 4, 0) - VLOOKUP(ROUND($A47 + (AD$9/12) + (1/12),5),'main sheet'!$G:$M, 4, 0)) / VLOOKUP(ROUND($A47,5),'main sheet'!$G:$M, 4, 0)) * AD$11</f>
        <v>2.2291180687937215E-5</v>
      </c>
      <c r="AE47" s="19">
        <f>((VLOOKUP(ROUND($A47 + (AE$9/12),5),'main sheet'!$G:$M, 4, 0) - VLOOKUP(ROUND($A47 + (AE$9/12) + (1/12),5),'main sheet'!$G:$M, 4, 0)) / VLOOKUP(ROUND($A47,5),'main sheet'!$G:$M, 4, 0)) * AE$11</f>
        <v>2.2276431566470736E-5</v>
      </c>
      <c r="AF47" s="19">
        <f>((VLOOKUP(ROUND($A47 + (AF$9/12),5),'main sheet'!$G:$M, 4, 0) - VLOOKUP(ROUND($A47 + (AF$9/12) + (1/12),5),'main sheet'!$G:$M, 4, 0)) / VLOOKUP(ROUND($A47,5),'main sheet'!$G:$M, 4, 0)) * AF$11</f>
        <v>2.2261692203867507E-5</v>
      </c>
      <c r="AH47" s="18">
        <f t="shared" si="0"/>
        <v>2.8333333333333335</v>
      </c>
      <c r="AI47" s="19">
        <f t="shared" si="1"/>
        <v>7.707324812583023E-4</v>
      </c>
    </row>
    <row r="48" spans="1:35" x14ac:dyDescent="0.3">
      <c r="A48" s="19">
        <v>2.9166666666666665</v>
      </c>
      <c r="C48" s="19">
        <f>((VLOOKUP(ROUND($A48 + (C$9/12),5),'main sheet'!$G:$M, 4, 0) - VLOOKUP(ROUND($A48 + (C$9/12) + (1/12),5),'main sheet'!$G:$M, 4, 0)) / VLOOKUP(ROUND($A48,5),'main sheet'!$G:$M, 4, 0)) * C$11</f>
        <v>2.7720012906561984E-5</v>
      </c>
      <c r="D48" s="19">
        <f>((VLOOKUP(ROUND($A48 + (D$9/12),5),'main sheet'!$G:$M, 4, 0) - VLOOKUP(ROUND($A48 + (D$9/12) + (1/12),5),'main sheet'!$G:$M, 4, 0)) / VLOOKUP(ROUND($A48,5),'main sheet'!$G:$M, 4, 0)) * D$11</f>
        <v>2.7693121772090364E-5</v>
      </c>
      <c r="E48" s="19">
        <f>((VLOOKUP(ROUND($A48 + (E$9/12),5),'main sheet'!$G:$M, 4, 0) - VLOOKUP(ROUND($A48 + (E$9/12) + (1/12),5),'main sheet'!$G:$M, 4, 0)) / VLOOKUP(ROUND($A48,5),'main sheet'!$G:$M, 4, 0)) * E$11</f>
        <v>2.7666256724659739E-5</v>
      </c>
      <c r="F48" s="19">
        <f>((VLOOKUP(ROUND($A48 + (F$9/12),5),'main sheet'!$G:$M, 4, 0) - VLOOKUP(ROUND($A48 + (F$9/12) + (1/12),5),'main sheet'!$G:$M, 4, 0)) / VLOOKUP(ROUND($A48,5),'main sheet'!$G:$M, 4, 0)) * F$11</f>
        <v>2.7639417738963122E-5</v>
      </c>
      <c r="G48" s="19">
        <f>((VLOOKUP(ROUND($A48 + (G$9/12),5),'main sheet'!$G:$M, 4, 0) - VLOOKUP(ROUND($A48 + (G$9/12) + (1/12),5),'main sheet'!$G:$M, 4, 0)) / VLOOKUP(ROUND($A48,5),'main sheet'!$G:$M, 4, 0)) * G$11</f>
        <v>2.7612604789718075E-5</v>
      </c>
      <c r="H48" s="19">
        <f>((VLOOKUP(ROUND($A48 + (H$9/12),5),'main sheet'!$G:$M, 4, 0) - VLOOKUP(ROUND($A48 + (H$9/12) + (1/12),5),'main sheet'!$G:$M, 4, 0)) / VLOOKUP(ROUND($A48,5),'main sheet'!$G:$M, 4, 0)) * H$11</f>
        <v>2.7585817851666674E-5</v>
      </c>
      <c r="I48" s="19">
        <f>((VLOOKUP(ROUND($A48 + (I$9/12),5),'main sheet'!$G:$M, 4, 0) - VLOOKUP(ROUND($A48 + (I$9/12) + (1/12),5),'main sheet'!$G:$M, 4, 0)) / VLOOKUP(ROUND($A48,5),'main sheet'!$G:$M, 4, 0)) * I$11</f>
        <v>2.7559056899575514E-5</v>
      </c>
      <c r="J48" s="19">
        <f>((VLOOKUP(ROUND($A48 + (J$9/12),5),'main sheet'!$G:$M, 4, 0) - VLOOKUP(ROUND($A48 + (J$9/12) + (1/12),5),'main sheet'!$G:$M, 4, 0)) / VLOOKUP(ROUND($A48,5),'main sheet'!$G:$M, 4, 0)) * J$11</f>
        <v>2.753232190823566E-5</v>
      </c>
      <c r="K48" s="19">
        <f>((VLOOKUP(ROUND($A48 + (K$9/12),5),'main sheet'!$G:$M, 4, 0) - VLOOKUP(ROUND($A48 + (K$9/12) + (1/12),5),'main sheet'!$G:$M, 4, 0)) / VLOOKUP(ROUND($A48,5),'main sheet'!$G:$M, 4, 0)) * K$11</f>
        <v>2.7505612852462631E-5</v>
      </c>
      <c r="L48" s="19">
        <f>((VLOOKUP(ROUND($A48 + (L$9/12),5),'main sheet'!$G:$M, 4, 0) - VLOOKUP(ROUND($A48 + (L$9/12) + (1/12),5),'main sheet'!$G:$M, 4, 0)) / VLOOKUP(ROUND($A48,5),'main sheet'!$G:$M, 4, 0)) * L$11</f>
        <v>2.7478929707096387E-5</v>
      </c>
      <c r="M48" s="19">
        <f>((VLOOKUP(ROUND($A48 + (M$9/12),5),'main sheet'!$G:$M, 4, 0) - VLOOKUP(ROUND($A48 + (M$9/12) + (1/12),5),'main sheet'!$G:$M, 4, 0)) / VLOOKUP(ROUND($A48,5),'main sheet'!$G:$M, 4, 0)) * M$11</f>
        <v>2.7554152853724013E-5</v>
      </c>
      <c r="N48" s="19">
        <f>((VLOOKUP(ROUND($A48 + (N$9/12),5),'main sheet'!$G:$M, 4, 0) - VLOOKUP(ROUND($A48 + (N$9/12) + (1/12),5),'main sheet'!$G:$M, 4, 0)) / VLOOKUP(ROUND($A48,5),'main sheet'!$G:$M, 4, 0)) * N$11</f>
        <v>2.7535921448531311E-5</v>
      </c>
      <c r="O48" s="19">
        <f>((VLOOKUP(ROUND($A48 + (O$9/12),5),'main sheet'!$G:$M, 4, 0) - VLOOKUP(ROUND($A48 + (O$9/12) + (1/12),5),'main sheet'!$G:$M, 4, 0)) / VLOOKUP(ROUND($A48,5),'main sheet'!$G:$M, 4, 0)) * O$11</f>
        <v>2.4182223063143223E-5</v>
      </c>
      <c r="P48" s="19">
        <f>((VLOOKUP(ROUND($A48 + (P$9/12),5),'main sheet'!$G:$M, 4, 0) - VLOOKUP(ROUND($A48 + (P$9/12) + (1/12),5),'main sheet'!$G:$M, 4, 0)) / VLOOKUP(ROUND($A48,5),'main sheet'!$G:$M, 4, 0)) * P$11</f>
        <v>2.4166222719620614E-5</v>
      </c>
      <c r="Q48" s="19">
        <f>((VLOOKUP(ROUND($A48 + (Q$9/12),5),'main sheet'!$G:$M, 4, 0) - VLOOKUP(ROUND($A48 + (Q$9/12) + (1/12),5),'main sheet'!$G:$M, 4, 0)) / VLOOKUP(ROUND($A48,5),'main sheet'!$G:$M, 4, 0)) * Q$11</f>
        <v>2.4150232963132347E-5</v>
      </c>
      <c r="R48" s="19">
        <f>((VLOOKUP(ROUND($A48 + (R$9/12),5),'main sheet'!$G:$M, 4, 0) - VLOOKUP(ROUND($A48 + (R$9/12) + (1/12),5),'main sheet'!$G:$M, 4, 0)) / VLOOKUP(ROUND($A48,5),'main sheet'!$G:$M, 4, 0)) * R$11</f>
        <v>2.4134253786237078E-5</v>
      </c>
      <c r="S48" s="19">
        <f>((VLOOKUP(ROUND($A48 + (S$9/12),5),'main sheet'!$G:$M, 4, 0) - VLOOKUP(ROUND($A48 + (S$9/12) + (1/12),5),'main sheet'!$G:$M, 4, 0)) / VLOOKUP(ROUND($A48,5),'main sheet'!$G:$M, 4, 0)) * S$11</f>
        <v>2.411828518193493E-5</v>
      </c>
      <c r="T48" s="19">
        <f>((VLOOKUP(ROUND($A48 + (T$9/12),5),'main sheet'!$G:$M, 4, 0) - VLOOKUP(ROUND($A48 + (T$9/12) + (1/12),5),'main sheet'!$G:$M, 4, 0)) / VLOOKUP(ROUND($A48,5),'main sheet'!$G:$M, 4, 0)) * T$11</f>
        <v>2.410232714366606E-5</v>
      </c>
      <c r="U48" s="19">
        <f>((VLOOKUP(ROUND($A48 + (U$9/12),5),'main sheet'!$G:$M, 4, 0) - VLOOKUP(ROUND($A48 + (U$9/12) + (1/12),5),'main sheet'!$G:$M, 4, 0)) / VLOOKUP(ROUND($A48,5),'main sheet'!$G:$M, 4, 0)) * U$11</f>
        <v>2.4086379664003886E-5</v>
      </c>
      <c r="V48" s="19">
        <f>((VLOOKUP(ROUND($A48 + (V$9/12),5),'main sheet'!$G:$M, 4, 0) - VLOOKUP(ROUND($A48 + (V$9/12) + (1/12),5),'main sheet'!$G:$M, 4, 0)) / VLOOKUP(ROUND($A48,5),'main sheet'!$G:$M, 4, 0)) * V$11</f>
        <v>2.4070442735962419E-5</v>
      </c>
      <c r="W48" s="19">
        <f>((VLOOKUP(ROUND($A48 + (W$9/12),5),'main sheet'!$G:$M, 4, 0) - VLOOKUP(ROUND($A48 + (W$9/12) + (1/12),5),'main sheet'!$G:$M, 4, 0)) / VLOOKUP(ROUND($A48,5),'main sheet'!$G:$M, 4, 0)) * W$11</f>
        <v>2.4054516352994827E-5</v>
      </c>
      <c r="X48" s="19">
        <f>((VLOOKUP(ROUND($A48 + (X$9/12),5),'main sheet'!$G:$M, 4, 0) - VLOOKUP(ROUND($A48 + (X$9/12) + (1/12),5),'main sheet'!$G:$M, 4, 0)) / VLOOKUP(ROUND($A48,5),'main sheet'!$G:$M, 4, 0)) * X$11</f>
        <v>2.4038600507689255E-5</v>
      </c>
      <c r="Y48" s="19">
        <f>((VLOOKUP(ROUND($A48 + (Y$9/12),5),'main sheet'!$G:$M, 4, 0) - VLOOKUP(ROUND($A48 + (Y$9/12) + (1/12),5),'main sheet'!$G:$M, 4, 0)) / VLOOKUP(ROUND($A48,5),'main sheet'!$G:$M, 4, 0)) * Y$11</f>
        <v>2.402269519307358E-5</v>
      </c>
      <c r="Z48" s="19">
        <f>((VLOOKUP(ROUND($A48 + (Z$9/12),5),'main sheet'!$G:$M, 4, 0) - VLOOKUP(ROUND($A48 + (Z$9/12) + (1/12),5),'main sheet'!$G:$M, 4, 0)) / VLOOKUP(ROUND($A48,5),'main sheet'!$G:$M, 4, 0)) * Z$11</f>
        <v>2.4006800402613949E-5</v>
      </c>
      <c r="AA48" s="19">
        <f>((VLOOKUP(ROUND($A48 + (AA$9/12),5),'main sheet'!$G:$M, 4, 0) - VLOOKUP(ROUND($A48 + (AA$9/12) + (1/12),5),'main sheet'!$G:$M, 4, 0)) / VLOOKUP(ROUND($A48,5),'main sheet'!$G:$M, 4, 0)) * AA$11</f>
        <v>2.2336370188943333E-5</v>
      </c>
      <c r="AB48" s="19">
        <f>((VLOOKUP(ROUND($A48 + (AB$9/12),5),'main sheet'!$G:$M, 4, 0) - VLOOKUP(ROUND($A48 + (AB$9/12) + (1/12),5),'main sheet'!$G:$M, 4, 0)) / VLOOKUP(ROUND($A48,5),'main sheet'!$G:$M, 4, 0)) * AB$11</f>
        <v>2.232159116751558E-5</v>
      </c>
      <c r="AC48" s="19">
        <f>((VLOOKUP(ROUND($A48 + (AC$9/12),5),'main sheet'!$G:$M, 4, 0) - VLOOKUP(ROUND($A48 + (AC$9/12) + (1/12),5),'main sheet'!$G:$M, 4, 0)) / VLOOKUP(ROUND($A48,5),'main sheet'!$G:$M, 4, 0)) * AC$11</f>
        <v>2.2306821924734602E-5</v>
      </c>
      <c r="AD48" s="19">
        <f>((VLOOKUP(ROUND($A48 + (AD$9/12),5),'main sheet'!$G:$M, 4, 0) - VLOOKUP(ROUND($A48 + (AD$9/12) + (1/12),5),'main sheet'!$G:$M, 4, 0)) / VLOOKUP(ROUND($A48,5),'main sheet'!$G:$M, 4, 0)) * AD$11</f>
        <v>2.229206245413029E-5</v>
      </c>
      <c r="AE48" s="19">
        <f>((VLOOKUP(ROUND($A48 + (AE$9/12),5),'main sheet'!$G:$M, 4, 0) - VLOOKUP(ROUND($A48 + (AE$9/12) + (1/12),5),'main sheet'!$G:$M, 4, 0)) / VLOOKUP(ROUND($A48,5),'main sheet'!$G:$M, 4, 0)) * AE$11</f>
        <v>2.2277312749236811E-5</v>
      </c>
      <c r="AF48" s="19">
        <f>((VLOOKUP(ROUND($A48 + (AF$9/12),5),'main sheet'!$G:$M, 4, 0) - VLOOKUP(ROUND($A48 + (AF$9/12) + (1/12),5),'main sheet'!$G:$M, 4, 0)) / VLOOKUP(ROUND($A48,5),'main sheet'!$G:$M, 4, 0)) * AF$11</f>
        <v>2.2262572803592611E-5</v>
      </c>
      <c r="AH48" s="18">
        <f t="shared" si="0"/>
        <v>2.9166666666666665</v>
      </c>
      <c r="AI48" s="19">
        <f t="shared" si="1"/>
        <v>7.5401293845551098E-4</v>
      </c>
    </row>
    <row r="49" spans="1:35" x14ac:dyDescent="0.3">
      <c r="A49" s="19">
        <v>3</v>
      </c>
      <c r="C49" s="19">
        <f>((VLOOKUP(ROUND($A49 + (C$9/12),5),'main sheet'!$G:$M, 4, 0) - VLOOKUP(ROUND($A49 + (C$9/12) + (1/12),5),'main sheet'!$G:$M, 4, 0)) / VLOOKUP(ROUND($A49,5),'main sheet'!$G:$M, 4, 0)) * C$11</f>
        <v>2.7721109462975994E-5</v>
      </c>
      <c r="D49" s="19">
        <f>((VLOOKUP(ROUND($A49 + (D$9/12),5),'main sheet'!$G:$M, 4, 0) - VLOOKUP(ROUND($A49 + (D$9/12) + (1/12),5),'main sheet'!$G:$M, 4, 0)) / VLOOKUP(ROUND($A49,5),'main sheet'!$G:$M, 4, 0)) * D$11</f>
        <v>2.7694217264736973E-5</v>
      </c>
      <c r="E49" s="19">
        <f>((VLOOKUP(ROUND($A49 + (E$9/12),5),'main sheet'!$G:$M, 4, 0) - VLOOKUP(ROUND($A49 + (E$9/12) + (1/12),5),'main sheet'!$G:$M, 4, 0)) / VLOOKUP(ROUND($A49,5),'main sheet'!$G:$M, 4, 0)) * E$11</f>
        <v>2.766735115457091E-5</v>
      </c>
      <c r="F49" s="19">
        <f>((VLOOKUP(ROUND($A49 + (F$9/12),5),'main sheet'!$G:$M, 4, 0) - VLOOKUP(ROUND($A49 + (F$9/12) + (1/12),5),'main sheet'!$G:$M, 4, 0)) / VLOOKUP(ROUND($A49,5),'main sheet'!$G:$M, 4, 0)) * F$11</f>
        <v>2.7640511107169811E-5</v>
      </c>
      <c r="G49" s="19">
        <f>((VLOOKUP(ROUND($A49 + (G$9/12),5),'main sheet'!$G:$M, 4, 0) - VLOOKUP(ROUND($A49 + (G$9/12) + (1/12),5),'main sheet'!$G:$M, 4, 0)) / VLOOKUP(ROUND($A49,5),'main sheet'!$G:$M, 4, 0)) * G$11</f>
        <v>2.7613697097250243E-5</v>
      </c>
      <c r="H49" s="19">
        <f>((VLOOKUP(ROUND($A49 + (H$9/12),5),'main sheet'!$G:$M, 4, 0) - VLOOKUP(ROUND($A49 + (H$9/12) + (1/12),5),'main sheet'!$G:$M, 4, 0)) / VLOOKUP(ROUND($A49,5),'main sheet'!$G:$M, 4, 0)) * H$11</f>
        <v>2.7586909099553276E-5</v>
      </c>
      <c r="I49" s="19">
        <f>((VLOOKUP(ROUND($A49 + (I$9/12),5),'main sheet'!$G:$M, 4, 0) - VLOOKUP(ROUND($A49 + (I$9/12) + (1/12),5),'main sheet'!$G:$M, 4, 0)) / VLOOKUP(ROUND($A49,5),'main sheet'!$G:$M, 4, 0)) * I$11</f>
        <v>2.7560147088844509E-5</v>
      </c>
      <c r="J49" s="19">
        <f>((VLOOKUP(ROUND($A49 + (J$9/12),5),'main sheet'!$G:$M, 4, 0) - VLOOKUP(ROUND($A49 + (J$9/12) + (1/12),5),'main sheet'!$G:$M, 4, 0)) / VLOOKUP(ROUND($A49,5),'main sheet'!$G:$M, 4, 0)) * J$11</f>
        <v>2.7533411039914015E-5</v>
      </c>
      <c r="K49" s="19">
        <f>((VLOOKUP(ROUND($A49 + (K$9/12),5),'main sheet'!$G:$M, 4, 0) - VLOOKUP(ROUND($A49 + (K$9/12) + (1/12),5),'main sheet'!$G:$M, 4, 0)) / VLOOKUP(ROUND($A49,5),'main sheet'!$G:$M, 4, 0)) * K$11</f>
        <v>2.7506700927576313E-5</v>
      </c>
      <c r="L49" s="19">
        <f>((VLOOKUP(ROUND($A49 + (L$9/12),5),'main sheet'!$G:$M, 4, 0) - VLOOKUP(ROUND($A49 + (L$9/12) + (1/12),5),'main sheet'!$G:$M, 4, 0)) / VLOOKUP(ROUND($A49,5),'main sheet'!$G:$M, 4, 0)) * L$11</f>
        <v>2.7480016726670367E-5</v>
      </c>
      <c r="M49" s="19">
        <f>((VLOOKUP(ROUND($A49 + (M$9/12),5),'main sheet'!$G:$M, 4, 0) - VLOOKUP(ROUND($A49 + (M$9/12) + (1/12),5),'main sheet'!$G:$M, 4, 0)) / VLOOKUP(ROUND($A49,5),'main sheet'!$G:$M, 4, 0)) * M$11</f>
        <v>2.7555242848997323E-5</v>
      </c>
      <c r="N49" s="19">
        <f>((VLOOKUP(ROUND($A49 + (N$9/12),5),'main sheet'!$G:$M, 4, 0) - VLOOKUP(ROUND($A49 + (N$9/12) + (1/12),5),'main sheet'!$G:$M, 4, 0)) / VLOOKUP(ROUND($A49,5),'main sheet'!$G:$M, 4, 0)) * N$11</f>
        <v>2.4199191241122476E-5</v>
      </c>
      <c r="O49" s="19">
        <f>((VLOOKUP(ROUND($A49 + (O$9/12),5),'main sheet'!$G:$M, 4, 0) - VLOOKUP(ROUND($A49 + (O$9/12) + (1/12),5),'main sheet'!$G:$M, 4, 0)) / VLOOKUP(ROUND($A49,5),'main sheet'!$G:$M, 4, 0)) * O$11</f>
        <v>2.418317967048167E-5</v>
      </c>
      <c r="P49" s="19">
        <f>((VLOOKUP(ROUND($A49 + (P$9/12),5),'main sheet'!$G:$M, 4, 0) - VLOOKUP(ROUND($A49 + (P$9/12) + (1/12),5),'main sheet'!$G:$M, 4, 0)) / VLOOKUP(ROUND($A49,5),'main sheet'!$G:$M, 4, 0)) * P$11</f>
        <v>2.4167178694303913E-5</v>
      </c>
      <c r="Q49" s="19">
        <f>((VLOOKUP(ROUND($A49 + (Q$9/12),5),'main sheet'!$G:$M, 4, 0) - VLOOKUP(ROUND($A49 + (Q$9/12) + (1/12),5),'main sheet'!$G:$M, 4, 0)) / VLOOKUP(ROUND($A49,5),'main sheet'!$G:$M, 4, 0)) * Q$11</f>
        <v>2.4151188305142641E-5</v>
      </c>
      <c r="R49" s="19">
        <f>((VLOOKUP(ROUND($A49 + (R$9/12),5),'main sheet'!$G:$M, 4, 0) - VLOOKUP(ROUND($A49 + (R$9/12) + (1/12),5),'main sheet'!$G:$M, 4, 0)) / VLOOKUP(ROUND($A49,5),'main sheet'!$G:$M, 4, 0)) * R$11</f>
        <v>2.4135208495993065E-5</v>
      </c>
      <c r="S49" s="19">
        <f>((VLOOKUP(ROUND($A49 + (S$9/12),5),'main sheet'!$G:$M, 4, 0) - VLOOKUP(ROUND($A49 + (S$9/12) + (1/12),5),'main sheet'!$G:$M, 4, 0)) / VLOOKUP(ROUND($A49,5),'main sheet'!$G:$M, 4, 0)) * S$11</f>
        <v>2.4119239260290742E-5</v>
      </c>
      <c r="T49" s="19">
        <f>((VLOOKUP(ROUND($A49 + (T$9/12),5),'main sheet'!$G:$M, 4, 0) - VLOOKUP(ROUND($A49 + (T$9/12) + (1/12),5),'main sheet'!$G:$M, 4, 0)) / VLOOKUP(ROUND($A49,5),'main sheet'!$G:$M, 4, 0)) * T$11</f>
        <v>2.4103280590603872E-5</v>
      </c>
      <c r="U49" s="19">
        <f>((VLOOKUP(ROUND($A49 + (U$9/12),5),'main sheet'!$G:$M, 4, 0) - VLOOKUP(ROUND($A49 + (U$9/12) + (1/12),5),'main sheet'!$G:$M, 4, 0)) / VLOOKUP(ROUND($A49,5),'main sheet'!$G:$M, 4, 0)) * U$11</f>
        <v>2.4087332479941573E-5</v>
      </c>
      <c r="V49" s="19">
        <f>((VLOOKUP(ROUND($A49 + (V$9/12),5),'main sheet'!$G:$M, 4, 0) - VLOOKUP(ROUND($A49 + (V$9/12) + (1/12),5),'main sheet'!$G:$M, 4, 0)) / VLOOKUP(ROUND($A49,5),'main sheet'!$G:$M, 4, 0)) * V$11</f>
        <v>2.4071394921752409E-5</v>
      </c>
      <c r="W49" s="19">
        <f>((VLOOKUP(ROUND($A49 + (W$9/12),5),'main sheet'!$G:$M, 4, 0) - VLOOKUP(ROUND($A49 + (W$9/12) + (1/12),5),'main sheet'!$G:$M, 4, 0)) / VLOOKUP(ROUND($A49,5),'main sheet'!$G:$M, 4, 0)) * W$11</f>
        <v>2.4055467908619334E-5</v>
      </c>
      <c r="X49" s="19">
        <f>((VLOOKUP(ROUND($A49 + (X$9/12),5),'main sheet'!$G:$M, 4, 0) - VLOOKUP(ROUND($A49 + (X$9/12) + (1/12),5),'main sheet'!$G:$M, 4, 0)) / VLOOKUP(ROUND($A49,5),'main sheet'!$G:$M, 4, 0)) * X$11</f>
        <v>2.4039551433565326E-5</v>
      </c>
      <c r="Y49" s="19">
        <f>((VLOOKUP(ROUND($A49 + (Y$9/12),5),'main sheet'!$G:$M, 4, 0) - VLOOKUP(ROUND($A49 + (Y$9/12) + (1/12),5),'main sheet'!$G:$M, 4, 0)) / VLOOKUP(ROUND($A49,5),'main sheet'!$G:$M, 4, 0)) * Y$11</f>
        <v>2.4023645490051953E-5</v>
      </c>
      <c r="Z49" s="19">
        <f>((VLOOKUP(ROUND($A49 + (Z$9/12),5),'main sheet'!$G:$M, 4, 0) - VLOOKUP(ROUND($A49 + (Z$9/12) + (1/12),5),'main sheet'!$G:$M, 4, 0)) / VLOOKUP(ROUND($A49,5),'main sheet'!$G:$M, 4, 0)) * Z$11</f>
        <v>2.2352043169206019E-5</v>
      </c>
      <c r="AA49" s="19">
        <f>((VLOOKUP(ROUND($A49 + (AA$9/12),5),'main sheet'!$G:$M, 4, 0) - VLOOKUP(ROUND($A49 + (AA$9/12) + (1/12),5),'main sheet'!$G:$M, 4, 0)) / VLOOKUP(ROUND($A49,5),'main sheet'!$G:$M, 4, 0)) * AA$11</f>
        <v>2.2337253777637139E-5</v>
      </c>
      <c r="AB49" s="19">
        <f>((VLOOKUP(ROUND($A49 + (AB$9/12),5),'main sheet'!$G:$M, 4, 0) - VLOOKUP(ROUND($A49 + (AB$9/12) + (1/12),5),'main sheet'!$G:$M, 4, 0)) / VLOOKUP(ROUND($A49,5),'main sheet'!$G:$M, 4, 0)) * AB$11</f>
        <v>2.2322474171576512E-5</v>
      </c>
      <c r="AC49" s="19">
        <f>((VLOOKUP(ROUND($A49 + (AC$9/12),5),'main sheet'!$G:$M, 4, 0) - VLOOKUP(ROUND($A49 + (AC$9/12) + (1/12),5),'main sheet'!$G:$M, 4, 0)) / VLOOKUP(ROUND($A49,5),'main sheet'!$G:$M, 4, 0)) * AC$11</f>
        <v>2.230770434454949E-5</v>
      </c>
      <c r="AD49" s="19">
        <f>((VLOOKUP(ROUND($A49 + (AD$9/12),5),'main sheet'!$G:$M, 4, 0) - VLOOKUP(ROUND($A49 + (AD$9/12) + (1/12),5),'main sheet'!$G:$M, 4, 0)) / VLOOKUP(ROUND($A49,5),'main sheet'!$G:$M, 4, 0)) * AD$11</f>
        <v>2.2292944290085706E-5</v>
      </c>
      <c r="AE49" s="19">
        <f>((VLOOKUP(ROUND($A49 + (AE$9/12),5),'main sheet'!$G:$M, 4, 0) - VLOOKUP(ROUND($A49 + (AE$9/12) + (1/12),5),'main sheet'!$G:$M, 4, 0)) / VLOOKUP(ROUND($A49,5),'main sheet'!$G:$M, 4, 0)) * AE$11</f>
        <v>2.2278194001719067E-5</v>
      </c>
      <c r="AF49" s="19">
        <f>((VLOOKUP(ROUND($A49 + (AF$9/12),5),'main sheet'!$G:$M, 4, 0) - VLOOKUP(ROUND($A49 + (AF$9/12) + (1/12),5),'main sheet'!$G:$M, 4, 0)) / VLOOKUP(ROUND($A49,5),'main sheet'!$G:$M, 4, 0)) * AF$11</f>
        <v>2.2263453472987764E-5</v>
      </c>
      <c r="AH49" s="18">
        <f t="shared" si="0"/>
        <v>3</v>
      </c>
      <c r="AI49" s="19">
        <f t="shared" si="1"/>
        <v>7.490492395378905E-4</v>
      </c>
    </row>
    <row r="50" spans="1:35" x14ac:dyDescent="0.3">
      <c r="A50" s="19">
        <v>3.0833333333333335</v>
      </c>
      <c r="C50" s="19">
        <f>((VLOOKUP(ROUND($A50 + (C$9/12),5),'main sheet'!$G:$M, 4, 0) - VLOOKUP(ROUND($A50 + (C$9/12) + (1/12),5),'main sheet'!$G:$M, 4, 0)) / VLOOKUP(ROUND($A50,5),'main sheet'!$G:$M, 4, 0)) * C$11</f>
        <v>2.7721879437407393E-5</v>
      </c>
      <c r="D50" s="19">
        <f>((VLOOKUP(ROUND($A50 + (D$9/12),5),'main sheet'!$G:$M, 4, 0) - VLOOKUP(ROUND($A50 + (D$9/12) + (1/12),5),'main sheet'!$G:$M, 4, 0)) / VLOOKUP(ROUND($A50,5),'main sheet'!$G:$M, 4, 0)) * D$11</f>
        <v>2.7694986492217571E-5</v>
      </c>
      <c r="E50" s="19">
        <f>((VLOOKUP(ROUND($A50 + (E$9/12),5),'main sheet'!$G:$M, 4, 0) - VLOOKUP(ROUND($A50 + (E$9/12) + (1/12),5),'main sheet'!$G:$M, 4, 0)) / VLOOKUP(ROUND($A50,5),'main sheet'!$G:$M, 4, 0)) * E$11</f>
        <v>2.7668119635825318E-5</v>
      </c>
      <c r="F50" s="19">
        <f>((VLOOKUP(ROUND($A50 + (F$9/12),5),'main sheet'!$G:$M, 4, 0) - VLOOKUP(ROUND($A50 + (F$9/12) + (1/12),5),'main sheet'!$G:$M, 4, 0)) / VLOOKUP(ROUND($A50,5),'main sheet'!$G:$M, 4, 0)) * F$11</f>
        <v>2.764127884292194E-5</v>
      </c>
      <c r="G50" s="19">
        <f>((VLOOKUP(ROUND($A50 + (G$9/12),5),'main sheet'!$G:$M, 4, 0) - VLOOKUP(ROUND($A50 + (G$9/12) + (1/12),5),'main sheet'!$G:$M, 4, 0)) / VLOOKUP(ROUND($A50,5),'main sheet'!$G:$M, 4, 0)) * G$11</f>
        <v>2.7614464088223302E-5</v>
      </c>
      <c r="H50" s="19">
        <f>((VLOOKUP(ROUND($A50 + (H$9/12),5),'main sheet'!$G:$M, 4, 0) - VLOOKUP(ROUND($A50 + (H$9/12) + (1/12),5),'main sheet'!$G:$M, 4, 0)) / VLOOKUP(ROUND($A50,5),'main sheet'!$G:$M, 4, 0)) * H$11</f>
        <v>2.7587675346469779E-5</v>
      </c>
      <c r="I50" s="19">
        <f>((VLOOKUP(ROUND($A50 + (I$9/12),5),'main sheet'!$G:$M, 4, 0) - VLOOKUP(ROUND($A50 + (I$9/12) + (1/12),5),'main sheet'!$G:$M, 4, 0)) / VLOOKUP(ROUND($A50,5),'main sheet'!$G:$M, 4, 0)) * I$11</f>
        <v>2.7560912592426263E-5</v>
      </c>
      <c r="J50" s="19">
        <f>((VLOOKUP(ROUND($A50 + (J$9/12),5),'main sheet'!$G:$M, 4, 0) - VLOOKUP(ROUND($A50 + (J$9/12) + (1/12),5),'main sheet'!$G:$M, 4, 0)) / VLOOKUP(ROUND($A50,5),'main sheet'!$G:$M, 4, 0)) * J$11</f>
        <v>2.7534175800882126E-5</v>
      </c>
      <c r="K50" s="19">
        <f>((VLOOKUP(ROUND($A50 + (K$9/12),5),'main sheet'!$G:$M, 4, 0) - VLOOKUP(ROUND($A50 + (K$9/12) + (1/12),5),'main sheet'!$G:$M, 4, 0)) / VLOOKUP(ROUND($A50,5),'main sheet'!$G:$M, 4, 0)) * K$11</f>
        <v>2.750746494665119E-5</v>
      </c>
      <c r="L50" s="19">
        <f>((VLOOKUP(ROUND($A50 + (L$9/12),5),'main sheet'!$G:$M, 4, 0) - VLOOKUP(ROUND($A50 + (L$9/12) + (1/12),5),'main sheet'!$G:$M, 4, 0)) / VLOOKUP(ROUND($A50,5),'main sheet'!$G:$M, 4, 0)) * L$11</f>
        <v>2.7480780004571716E-5</v>
      </c>
      <c r="M50" s="19">
        <f>((VLOOKUP(ROUND($A50 + (M$9/12),5),'main sheet'!$G:$M, 4, 0) - VLOOKUP(ROUND($A50 + (M$9/12) + (1/12),5),'main sheet'!$G:$M, 4, 0)) / VLOOKUP(ROUND($A50,5),'main sheet'!$G:$M, 4, 0)) * M$11</f>
        <v>2.4215886008365116E-5</v>
      </c>
      <c r="N50" s="19">
        <f>((VLOOKUP(ROUND($A50 + (N$9/12),5),'main sheet'!$G:$M, 4, 0) - VLOOKUP(ROUND($A50 + (N$9/12) + (1/12),5),'main sheet'!$G:$M, 4, 0)) / VLOOKUP(ROUND($A50,5),'main sheet'!$G:$M, 4, 0)) * N$11</f>
        <v>2.4199863391510311E-5</v>
      </c>
      <c r="O50" s="19">
        <f>((VLOOKUP(ROUND($A50 + (O$9/12),5),'main sheet'!$G:$M, 4, 0) - VLOOKUP(ROUND($A50 + (O$9/12) + (1/12),5),'main sheet'!$G:$M, 4, 0)) / VLOOKUP(ROUND($A50,5),'main sheet'!$G:$M, 4, 0)) * O$11</f>
        <v>2.4183851376427564E-5</v>
      </c>
      <c r="P50" s="19">
        <f>((VLOOKUP(ROUND($A50 + (P$9/12),5),'main sheet'!$G:$M, 4, 0) - VLOOKUP(ROUND($A50 + (P$9/12) + (1/12),5),'main sheet'!$G:$M, 4, 0)) / VLOOKUP(ROUND($A50,5),'main sheet'!$G:$M, 4, 0)) * P$11</f>
        <v>2.416784995566517E-5</v>
      </c>
      <c r="Q50" s="19">
        <f>((VLOOKUP(ROUND($A50 + (Q$9/12),5),'main sheet'!$G:$M, 4, 0) - VLOOKUP(ROUND($A50 + (Q$9/12) + (1/12),5),'main sheet'!$G:$M, 4, 0)) / VLOOKUP(ROUND($A50,5),'main sheet'!$G:$M, 4, 0)) * Q$11</f>
        <v>2.4151859122213518E-5</v>
      </c>
      <c r="R50" s="19">
        <f>((VLOOKUP(ROUND($A50 + (R$9/12),5),'main sheet'!$G:$M, 4, 0) - VLOOKUP(ROUND($A50 + (R$9/12) + (1/12),5),'main sheet'!$G:$M, 4, 0)) / VLOOKUP(ROUND($A50,5),'main sheet'!$G:$M, 4, 0)) * R$11</f>
        <v>2.4135878869503624E-5</v>
      </c>
      <c r="S50" s="19">
        <f>((VLOOKUP(ROUND($A50 + (S$9/12),5),'main sheet'!$G:$M, 4, 0) - VLOOKUP(ROUND($A50 + (S$9/12) + (1/12),5),'main sheet'!$G:$M, 4, 0)) / VLOOKUP(ROUND($A50,5),'main sheet'!$G:$M, 4, 0)) * S$11</f>
        <v>2.4119909190098568E-5</v>
      </c>
      <c r="T50" s="19">
        <f>((VLOOKUP(ROUND($A50 + (T$9/12),5),'main sheet'!$G:$M, 4, 0) - VLOOKUP(ROUND($A50 + (T$9/12) + (1/12),5),'main sheet'!$G:$M, 4, 0)) / VLOOKUP(ROUND($A50,5),'main sheet'!$G:$M, 4, 0)) * T$11</f>
        <v>2.4103950077002639E-5</v>
      </c>
      <c r="U50" s="19">
        <f>((VLOOKUP(ROUND($A50 + (U$9/12),5),'main sheet'!$G:$M, 4, 0) - VLOOKUP(ROUND($A50 + (U$9/12) + (1/12),5),'main sheet'!$G:$M, 4, 0)) / VLOOKUP(ROUND($A50,5),'main sheet'!$G:$M, 4, 0)) * U$11</f>
        <v>2.4088001523659888E-5</v>
      </c>
      <c r="V50" s="19">
        <f>((VLOOKUP(ROUND($A50 + (V$9/12),5),'main sheet'!$G:$M, 4, 0) - VLOOKUP(ROUND($A50 + (V$9/12) + (1/12),5),'main sheet'!$G:$M, 4, 0)) / VLOOKUP(ROUND($A50,5),'main sheet'!$G:$M, 4, 0)) * V$11</f>
        <v>2.407206352264815E-5</v>
      </c>
      <c r="W50" s="19">
        <f>((VLOOKUP(ROUND($A50 + (W$9/12),5),'main sheet'!$G:$M, 4, 0) - VLOOKUP(ROUND($A50 + (W$9/12) + (1/12),5),'main sheet'!$G:$M, 4, 0)) / VLOOKUP(ROUND($A50,5),'main sheet'!$G:$M, 4, 0)) * W$11</f>
        <v>2.4056136066985588E-5</v>
      </c>
      <c r="X50" s="19">
        <f>((VLOOKUP(ROUND($A50 + (X$9/12),5),'main sheet'!$G:$M, 4, 0) - VLOOKUP(ROUND($A50 + (X$9/12) + (1/12),5),'main sheet'!$G:$M, 4, 0)) / VLOOKUP(ROUND($A50,5),'main sheet'!$G:$M, 4, 0)) * X$11</f>
        <v>2.4040219150129257E-5</v>
      </c>
      <c r="Y50" s="19">
        <f>((VLOOKUP(ROUND($A50 + (Y$9/12),5),'main sheet'!$G:$M, 4, 0) - VLOOKUP(ROUND($A50 + (Y$9/12) + (1/12),5),'main sheet'!$G:$M, 4, 0)) / VLOOKUP(ROUND($A50,5),'main sheet'!$G:$M, 4, 0)) * Y$11</f>
        <v>2.2367463608442564E-5</v>
      </c>
      <c r="Z50" s="19">
        <f>((VLOOKUP(ROUND($A50 + (Z$9/12),5),'main sheet'!$G:$M, 4, 0) - VLOOKUP(ROUND($A50 + (Z$9/12) + (1/12),5),'main sheet'!$G:$M, 4, 0)) / VLOOKUP(ROUND($A50,5),'main sheet'!$G:$M, 4, 0)) * Z$11</f>
        <v>2.2352664013828157E-5</v>
      </c>
      <c r="AA50" s="19">
        <f>((VLOOKUP(ROUND($A50 + (AA$9/12),5),'main sheet'!$G:$M, 4, 0) - VLOOKUP(ROUND($A50 + (AA$9/12) + (1/12),5),'main sheet'!$G:$M, 4, 0)) / VLOOKUP(ROUND($A50,5),'main sheet'!$G:$M, 4, 0)) * AA$11</f>
        <v>2.233787421147293E-5</v>
      </c>
      <c r="AB50" s="19">
        <f>((VLOOKUP(ROUND($A50 + (AB$9/12),5),'main sheet'!$G:$M, 4, 0) - VLOOKUP(ROUND($A50 + (AB$9/12) + (1/12),5),'main sheet'!$G:$M, 4, 0)) / VLOOKUP(ROUND($A50,5),'main sheet'!$G:$M, 4, 0)) * AB$11</f>
        <v>2.2323094194897751E-5</v>
      </c>
      <c r="AC50" s="19">
        <f>((VLOOKUP(ROUND($A50 + (AC$9/12),5),'main sheet'!$G:$M, 4, 0) - VLOOKUP(ROUND($A50 + (AC$9/12) + (1/12),5),'main sheet'!$G:$M, 4, 0)) / VLOOKUP(ROUND($A50,5),'main sheet'!$G:$M, 4, 0)) * AC$11</f>
        <v>2.23083239576278E-5</v>
      </c>
      <c r="AD50" s="19">
        <f>((VLOOKUP(ROUND($A50 + (AD$9/12),5),'main sheet'!$G:$M, 4, 0) - VLOOKUP(ROUND($A50 + (AD$9/12) + (1/12),5),'main sheet'!$G:$M, 4, 0)) / VLOOKUP(ROUND($A50,5),'main sheet'!$G:$M, 4, 0)) * AD$11</f>
        <v>2.2293563493192525E-5</v>
      </c>
      <c r="AE50" s="19">
        <f>((VLOOKUP(ROUND($A50 + (AE$9/12),5),'main sheet'!$G:$M, 4, 0) - VLOOKUP(ROUND($A50 + (AE$9/12) + (1/12),5),'main sheet'!$G:$M, 4, 0)) / VLOOKUP(ROUND($A50,5),'main sheet'!$G:$M, 4, 0)) * AE$11</f>
        <v>2.2278812795125657E-5</v>
      </c>
      <c r="AF50" s="19">
        <f>((VLOOKUP(ROUND($A50 + (AF$9/12),5),'main sheet'!$G:$M, 4, 0) - VLOOKUP(ROUND($A50 + (AF$9/12) + (1/12),5),'main sheet'!$G:$M, 4, 0)) / VLOOKUP(ROUND($A50,5),'main sheet'!$G:$M, 4, 0)) * AF$11</f>
        <v>2.2264071856965208E-5</v>
      </c>
      <c r="AH50" s="18">
        <f t="shared" si="0"/>
        <v>3.0833333333333335</v>
      </c>
      <c r="AI50" s="19">
        <f t="shared" si="1"/>
        <v>7.440730735733586E-4</v>
      </c>
    </row>
    <row r="51" spans="1:35" x14ac:dyDescent="0.3">
      <c r="A51" s="19">
        <v>3.1666666666666665</v>
      </c>
      <c r="C51" s="19">
        <f>((VLOOKUP(ROUND($A51 + (C$9/12),5),'main sheet'!$G:$M, 4, 0) - VLOOKUP(ROUND($A51 + (C$9/12) + (1/12),5),'main sheet'!$G:$M, 4, 0)) / VLOOKUP(ROUND($A51,5),'main sheet'!$G:$M, 4, 0)) * C$11</f>
        <v>2.7722649454613206E-5</v>
      </c>
      <c r="D51" s="19">
        <f>((VLOOKUP(ROUND($A51 + (D$9/12),5),'main sheet'!$G:$M, 4, 0) - VLOOKUP(ROUND($A51 + (D$9/12) + (1/12),5),'main sheet'!$G:$M, 4, 0)) / VLOOKUP(ROUND($A51,5),'main sheet'!$G:$M, 4, 0)) * D$11</f>
        <v>2.769575576243108E-5</v>
      </c>
      <c r="E51" s="19">
        <f>((VLOOKUP(ROUND($A51 + (E$9/12),5),'main sheet'!$G:$M, 4, 0) - VLOOKUP(ROUND($A51 + (E$9/12) + (1/12),5),'main sheet'!$G:$M, 4, 0)) / VLOOKUP(ROUND($A51,5),'main sheet'!$G:$M, 4, 0)) * E$11</f>
        <v>2.7668888159771182E-5</v>
      </c>
      <c r="F51" s="19">
        <f>((VLOOKUP(ROUND($A51 + (F$9/12),5),'main sheet'!$G:$M, 4, 0) - VLOOKUP(ROUND($A51 + (F$9/12) + (1/12),5),'main sheet'!$G:$M, 4, 0)) / VLOOKUP(ROUND($A51,5),'main sheet'!$G:$M, 4, 0)) * F$11</f>
        <v>2.7642046621324115E-5</v>
      </c>
      <c r="G51" s="19">
        <f>((VLOOKUP(ROUND($A51 + (G$9/12),5),'main sheet'!$G:$M, 4, 0) - VLOOKUP(ROUND($A51 + (G$9/12) + (1/12),5),'main sheet'!$G:$M, 4, 0)) / VLOOKUP(ROUND($A51,5),'main sheet'!$G:$M, 4, 0)) * G$11</f>
        <v>2.7615231121805033E-5</v>
      </c>
      <c r="H51" s="19">
        <f>((VLOOKUP(ROUND($A51 + (H$9/12),5),'main sheet'!$G:$M, 4, 0) - VLOOKUP(ROUND($A51 + (H$9/12) + (1/12),5),'main sheet'!$G:$M, 4, 0)) / VLOOKUP(ROUND($A51,5),'main sheet'!$G:$M, 4, 0)) * H$11</f>
        <v>2.7588441635953618E-5</v>
      </c>
      <c r="I51" s="19">
        <f>((VLOOKUP(ROUND($A51 + (I$9/12),5),'main sheet'!$G:$M, 4, 0) - VLOOKUP(ROUND($A51 + (I$9/12) + (1/12),5),'main sheet'!$G:$M, 4, 0)) / VLOOKUP(ROUND($A51,5),'main sheet'!$G:$M, 4, 0)) * I$11</f>
        <v>2.7561678138534055E-5</v>
      </c>
      <c r="J51" s="19">
        <f>((VLOOKUP(ROUND($A51 + (J$9/12),5),'main sheet'!$G:$M, 4, 0) - VLOOKUP(ROUND($A51 + (J$9/12) + (1/12),5),'main sheet'!$G:$M, 4, 0)) / VLOOKUP(ROUND($A51,5),'main sheet'!$G:$M, 4, 0)) * J$11</f>
        <v>2.7534940604335022E-5</v>
      </c>
      <c r="K51" s="19">
        <f>((VLOOKUP(ROUND($A51 + (K$9/12),5),'main sheet'!$G:$M, 4, 0) - VLOOKUP(ROUND($A51 + (K$9/12) + (1/12),5),'main sheet'!$G:$M, 4, 0)) / VLOOKUP(ROUND($A51,5),'main sheet'!$G:$M, 4, 0)) * K$11</f>
        <v>2.7508229008169638E-5</v>
      </c>
      <c r="L51" s="19">
        <f>((VLOOKUP(ROUND($A51 + (L$9/12),5),'main sheet'!$G:$M, 4, 0) - VLOOKUP(ROUND($A51 + (L$9/12) + (1/12),5),'main sheet'!$G:$M, 4, 0)) / VLOOKUP(ROUND($A51,5),'main sheet'!$G:$M, 4, 0)) * L$11</f>
        <v>2.4150447164332971E-5</v>
      </c>
      <c r="M51" s="19">
        <f>((VLOOKUP(ROUND($A51 + (M$9/12),5),'main sheet'!$G:$M, 4, 0) - VLOOKUP(ROUND($A51 + (M$9/12) + (1/12),5),'main sheet'!$G:$M, 4, 0)) / VLOOKUP(ROUND($A51,5),'main sheet'!$G:$M, 4, 0)) * M$11</f>
        <v>2.4216558641145306E-5</v>
      </c>
      <c r="N51" s="19">
        <f>((VLOOKUP(ROUND($A51 + (N$9/12),5),'main sheet'!$G:$M, 4, 0) - VLOOKUP(ROUND($A51 + (N$9/12) + (1/12),5),'main sheet'!$G:$M, 4, 0)) / VLOOKUP(ROUND($A51,5),'main sheet'!$G:$M, 4, 0)) * N$11</f>
        <v>2.420053557952958E-5</v>
      </c>
      <c r="O51" s="19">
        <f>((VLOOKUP(ROUND($A51 + (O$9/12),5),'main sheet'!$G:$M, 4, 0) - VLOOKUP(ROUND($A51 + (O$9/12) + (1/12),5),'main sheet'!$G:$M, 4, 0)) / VLOOKUP(ROUND($A51,5),'main sheet'!$G:$M, 4, 0)) * O$11</f>
        <v>2.418452311954313E-5</v>
      </c>
      <c r="P51" s="19">
        <f>((VLOOKUP(ROUND($A51 + (P$9/12),5),'main sheet'!$G:$M, 4, 0) - VLOOKUP(ROUND($A51 + (P$9/12) + (1/12),5),'main sheet'!$G:$M, 4, 0)) / VLOOKUP(ROUND($A51,5),'main sheet'!$G:$M, 4, 0)) * P$11</f>
        <v>2.4168521254171499E-5</v>
      </c>
      <c r="Q51" s="19">
        <f>((VLOOKUP(ROUND($A51 + (Q$9/12),5),'main sheet'!$G:$M, 4, 0) - VLOOKUP(ROUND($A51 + (Q$9/12) + (1/12),5),'main sheet'!$G:$M, 4, 0)) / VLOOKUP(ROUND($A51,5),'main sheet'!$G:$M, 4, 0)) * Q$11</f>
        <v>2.4152529976841182E-5</v>
      </c>
      <c r="R51" s="19">
        <f>((VLOOKUP(ROUND($A51 + (R$9/12),5),'main sheet'!$G:$M, 4, 0) - VLOOKUP(ROUND($A51 + (R$9/12) + (1/12),5),'main sheet'!$G:$M, 4, 0)) / VLOOKUP(ROUND($A51,5),'main sheet'!$G:$M, 4, 0)) * R$11</f>
        <v>2.4136549280110122E-5</v>
      </c>
      <c r="S51" s="19">
        <f>((VLOOKUP(ROUND($A51 + (S$9/12),5),'main sheet'!$G:$M, 4, 0) - VLOOKUP(ROUND($A51 + (S$9/12) + (1/12),5),'main sheet'!$G:$M, 4, 0)) / VLOOKUP(ROUND($A51,5),'main sheet'!$G:$M, 4, 0)) * S$11</f>
        <v>2.4120579156977784E-5</v>
      </c>
      <c r="T51" s="19">
        <f>((VLOOKUP(ROUND($A51 + (T$9/12),5),'main sheet'!$G:$M, 4, 0) - VLOOKUP(ROUND($A51 + (T$9/12) + (1/12),5),'main sheet'!$G:$M, 4, 0)) / VLOOKUP(ROUND($A51,5),'main sheet'!$G:$M, 4, 0)) * T$11</f>
        <v>2.410461960088369E-5</v>
      </c>
      <c r="U51" s="19">
        <f>((VLOOKUP(ROUND($A51 + (U$9/12),5),'main sheet'!$G:$M, 4, 0) - VLOOKUP(ROUND($A51 + (U$9/12) + (1/12),5),'main sheet'!$G:$M, 4, 0)) / VLOOKUP(ROUND($A51,5),'main sheet'!$G:$M, 4, 0)) * U$11</f>
        <v>2.4088670604400563E-5</v>
      </c>
      <c r="V51" s="19">
        <f>((VLOOKUP(ROUND($A51 + (V$9/12),5),'main sheet'!$G:$M, 4, 0) - VLOOKUP(ROUND($A51 + (V$9/12) + (1/12),5),'main sheet'!$G:$M, 4, 0)) / VLOOKUP(ROUND($A51,5),'main sheet'!$G:$M, 4, 0)) * V$11</f>
        <v>2.4072732160541744E-5</v>
      </c>
      <c r="W51" s="19">
        <f>((VLOOKUP(ROUND($A51 + (W$9/12),5),'main sheet'!$G:$M, 4, 0) - VLOOKUP(ROUND($A51 + (W$9/12) + (1/12),5),'main sheet'!$G:$M, 4, 0)) / VLOOKUP(ROUND($A51,5),'main sheet'!$G:$M, 4, 0)) * W$11</f>
        <v>2.4056804262759775E-5</v>
      </c>
      <c r="X51" s="19">
        <f>((VLOOKUP(ROUND($A51 + (X$9/12),5),'main sheet'!$G:$M, 4, 0) - VLOOKUP(ROUND($A51 + (X$9/12) + (1/12),5),'main sheet'!$G:$M, 4, 0)) / VLOOKUP(ROUND($A51,5),'main sheet'!$G:$M, 4, 0)) * X$11</f>
        <v>2.2382894703346004E-5</v>
      </c>
      <c r="Y51" s="19">
        <f>((VLOOKUP(ROUND($A51 + (Y$9/12),5),'main sheet'!$G:$M, 4, 0) - VLOOKUP(ROUND($A51 + (Y$9/12) + (1/12),5),'main sheet'!$G:$M, 4, 0)) / VLOOKUP(ROUND($A51,5),'main sheet'!$G:$M, 4, 0)) * Y$11</f>
        <v>2.2368084898635671E-5</v>
      </c>
      <c r="Z51" s="19">
        <f>((VLOOKUP(ROUND($A51 + (Z$9/12),5),'main sheet'!$G:$M, 4, 0) - VLOOKUP(ROUND($A51 + (Z$9/12) + (1/12),5),'main sheet'!$G:$M, 4, 0)) / VLOOKUP(ROUND($A51,5),'main sheet'!$G:$M, 4, 0)) * Z$11</f>
        <v>2.2353284892940098E-5</v>
      </c>
      <c r="AA51" s="19">
        <f>((VLOOKUP(ROUND($A51 + (AA$9/12),5),'main sheet'!$G:$M, 4, 0) - VLOOKUP(ROUND($A51 + (AA$9/12) + (1/12),5),'main sheet'!$G:$M, 4, 0)) / VLOOKUP(ROUND($A51,5),'main sheet'!$G:$M, 4, 0)) * AA$11</f>
        <v>2.23384946797757E-5</v>
      </c>
      <c r="AB51" s="19">
        <f>((VLOOKUP(ROUND($A51 + (AB$9/12),5),'main sheet'!$G:$M, 4, 0) - VLOOKUP(ROUND($A51 + (AB$9/12) + (1/12),5),'main sheet'!$G:$M, 4, 0)) / VLOOKUP(ROUND($A51,5),'main sheet'!$G:$M, 4, 0)) * AB$11</f>
        <v>2.2323714252663168E-5</v>
      </c>
      <c r="AC51" s="19">
        <f>((VLOOKUP(ROUND($A51 + (AC$9/12),5),'main sheet'!$G:$M, 4, 0) - VLOOKUP(ROUND($A51 + (AC$9/12) + (1/12),5),'main sheet'!$G:$M, 4, 0)) / VLOOKUP(ROUND($A51,5),'main sheet'!$G:$M, 4, 0)) * AC$11</f>
        <v>2.2308943605127497E-5</v>
      </c>
      <c r="AD51" s="19">
        <f>((VLOOKUP(ROUND($A51 + (AD$9/12),5),'main sheet'!$G:$M, 4, 0) - VLOOKUP(ROUND($A51 + (AD$9/12) + (1/12),5),'main sheet'!$G:$M, 4, 0)) / VLOOKUP(ROUND($A51,5),'main sheet'!$G:$M, 4, 0)) * AD$11</f>
        <v>2.2294182730697954E-5</v>
      </c>
      <c r="AE51" s="19">
        <f>((VLOOKUP(ROUND($A51 + (AE$9/12),5),'main sheet'!$G:$M, 4, 0) - VLOOKUP(ROUND($A51 + (AE$9/12) + (1/12),5),'main sheet'!$G:$M, 4, 0)) / VLOOKUP(ROUND($A51,5),'main sheet'!$G:$M, 4, 0)) * AE$11</f>
        <v>2.2279431622908097E-5</v>
      </c>
      <c r="AF51" s="19">
        <f>((VLOOKUP(ROUND($A51 + (AF$9/12),5),'main sheet'!$G:$M, 4, 0) - VLOOKUP(ROUND($A51 + (AF$9/12) + (1/12),5),'main sheet'!$G:$M, 4, 0)) / VLOOKUP(ROUND($A51,5),'main sheet'!$G:$M, 4, 0)) * AF$11</f>
        <v>2.2264690275295757E-5</v>
      </c>
      <c r="AH51" s="18">
        <f t="shared" si="0"/>
        <v>3.1666666666666665</v>
      </c>
      <c r="AI51" s="19">
        <f t="shared" si="1"/>
        <v>7.3910465296956403E-4</v>
      </c>
    </row>
    <row r="52" spans="1:35" x14ac:dyDescent="0.3">
      <c r="A52" s="19">
        <v>3.25</v>
      </c>
      <c r="C52" s="19">
        <f>((VLOOKUP(ROUND($A52 + (C$9/12),5),'main sheet'!$G:$M, 4, 0) - VLOOKUP(ROUND($A52 + (C$9/12) + (1/12),5),'main sheet'!$G:$M, 4, 0)) / VLOOKUP(ROUND($A52,5),'main sheet'!$G:$M, 4, 0)) * C$11</f>
        <v>2.7723419514596996E-5</v>
      </c>
      <c r="D52" s="19">
        <f>((VLOOKUP(ROUND($A52 + (D$9/12),5),'main sheet'!$G:$M, 4, 0) - VLOOKUP(ROUND($A52 + (D$9/12) + (1/12),5),'main sheet'!$G:$M, 4, 0)) / VLOOKUP(ROUND($A52,5),'main sheet'!$G:$M, 4, 0)) * D$11</f>
        <v>2.769652507538107E-5</v>
      </c>
      <c r="E52" s="19">
        <f>((VLOOKUP(ROUND($A52 + (E$9/12),5),'main sheet'!$G:$M, 4, 0) - VLOOKUP(ROUND($A52 + (E$9/12) + (1/12),5),'main sheet'!$G:$M, 4, 0)) / VLOOKUP(ROUND($A52,5),'main sheet'!$G:$M, 4, 0)) * E$11</f>
        <v>2.7669656726412067E-5</v>
      </c>
      <c r="F52" s="19">
        <f>((VLOOKUP(ROUND($A52 + (F$9/12),5),'main sheet'!$G:$M, 4, 0) - VLOOKUP(ROUND($A52 + (F$9/12) + (1/12),5),'main sheet'!$G:$M, 4, 0)) / VLOOKUP(ROUND($A52,5),'main sheet'!$G:$M, 4, 0)) * F$11</f>
        <v>2.7642814442379888E-5</v>
      </c>
      <c r="G52" s="19">
        <f>((VLOOKUP(ROUND($A52 + (G$9/12),5),'main sheet'!$G:$M, 4, 0) - VLOOKUP(ROUND($A52 + (G$9/12) + (1/12),5),'main sheet'!$G:$M, 4, 0)) / VLOOKUP(ROUND($A52,5),'main sheet'!$G:$M, 4, 0)) * G$11</f>
        <v>2.7615998197998989E-5</v>
      </c>
      <c r="H52" s="19">
        <f>((VLOOKUP(ROUND($A52 + (H$9/12),5),'main sheet'!$G:$M, 4, 0) - VLOOKUP(ROUND($A52 + (H$9/12) + (1/12),5),'main sheet'!$G:$M, 4, 0)) / VLOOKUP(ROUND($A52,5),'main sheet'!$G:$M, 4, 0)) * H$11</f>
        <v>2.7589207968008343E-5</v>
      </c>
      <c r="I52" s="19">
        <f>((VLOOKUP(ROUND($A52 + (I$9/12),5),'main sheet'!$G:$M, 4, 0) - VLOOKUP(ROUND($A52 + (I$9/12) + (1/12),5),'main sheet'!$G:$M, 4, 0)) / VLOOKUP(ROUND($A52,5),'main sheet'!$G:$M, 4, 0)) * I$11</f>
        <v>2.7562443727171439E-5</v>
      </c>
      <c r="J52" s="19">
        <f>((VLOOKUP(ROUND($A52 + (J$9/12),5),'main sheet'!$G:$M, 4, 0) - VLOOKUP(ROUND($A52 + (J$9/12) + (1/12),5),'main sheet'!$G:$M, 4, 0)) / VLOOKUP(ROUND($A52,5),'main sheet'!$G:$M, 4, 0)) * J$11</f>
        <v>2.7535705450276248E-5</v>
      </c>
      <c r="K52" s="19">
        <f>((VLOOKUP(ROUND($A52 + (K$9/12),5),'main sheet'!$G:$M, 4, 0) - VLOOKUP(ROUND($A52 + (K$9/12) + (1/12),5),'main sheet'!$G:$M, 4, 0)) / VLOOKUP(ROUND($A52,5),'main sheet'!$G:$M, 4, 0)) * K$11</f>
        <v>2.417456970465218E-5</v>
      </c>
      <c r="L52" s="19">
        <f>((VLOOKUP(ROUND($A52 + (L$9/12),5),'main sheet'!$G:$M, 4, 0) - VLOOKUP(ROUND($A52 + (L$9/12) + (1/12),5),'main sheet'!$G:$M, 4, 0)) / VLOOKUP(ROUND($A52,5),'main sheet'!$G:$M, 4, 0)) * L$11</f>
        <v>2.4151117998083936E-5</v>
      </c>
      <c r="M52" s="19">
        <f>((VLOOKUP(ROUND($A52 + (M$9/12),5),'main sheet'!$G:$M, 4, 0) - VLOOKUP(ROUND($A52 + (M$9/12) + (1/12),5),'main sheet'!$G:$M, 4, 0)) / VLOOKUP(ROUND($A52,5),'main sheet'!$G:$M, 4, 0)) * M$11</f>
        <v>2.4217231311584967E-5</v>
      </c>
      <c r="N52" s="19">
        <f>((VLOOKUP(ROUND($A52 + (N$9/12),5),'main sheet'!$G:$M, 4, 0) - VLOOKUP(ROUND($A52 + (N$9/12) + (1/12),5),'main sheet'!$G:$M, 4, 0)) / VLOOKUP(ROUND($A52,5),'main sheet'!$G:$M, 4, 0)) * N$11</f>
        <v>2.4201207804746244E-5</v>
      </c>
      <c r="O52" s="19">
        <f>((VLOOKUP(ROUND($A52 + (O$9/12),5),'main sheet'!$G:$M, 4, 0) - VLOOKUP(ROUND($A52 + (O$9/12) + (1/12),5),'main sheet'!$G:$M, 4, 0)) / VLOOKUP(ROUND($A52,5),'main sheet'!$G:$M, 4, 0)) * O$11</f>
        <v>2.4185194899831469E-5</v>
      </c>
      <c r="P52" s="19">
        <f>((VLOOKUP(ROUND($A52 + (P$9/12),5),'main sheet'!$G:$M, 4, 0) - VLOOKUP(ROUND($A52 + (P$9/12) + (1/12),5),'main sheet'!$G:$M, 4, 0)) / VLOOKUP(ROUND($A52,5),'main sheet'!$G:$M, 4, 0)) * P$11</f>
        <v>2.4169192590262601E-5</v>
      </c>
      <c r="Q52" s="19">
        <f>((VLOOKUP(ROUND($A52 + (Q$9/12),5),'main sheet'!$G:$M, 4, 0) - VLOOKUP(ROUND($A52 + (Q$9/12) + (1/12),5),'main sheet'!$G:$M, 4, 0)) / VLOOKUP(ROUND($A52,5),'main sheet'!$G:$M, 4, 0)) * Q$11</f>
        <v>2.4153200868592451E-5</v>
      </c>
      <c r="R52" s="19">
        <f>((VLOOKUP(ROUND($A52 + (R$9/12),5),'main sheet'!$G:$M, 4, 0) - VLOOKUP(ROUND($A52 + (R$9/12) + (1/12),5),'main sheet'!$G:$M, 4, 0)) / VLOOKUP(ROUND($A52,5),'main sheet'!$G:$M, 4, 0)) * R$11</f>
        <v>2.4137219727815654E-5</v>
      </c>
      <c r="S52" s="19">
        <f>((VLOOKUP(ROUND($A52 + (S$9/12),5),'main sheet'!$G:$M, 4, 0) - VLOOKUP(ROUND($A52 + (S$9/12) + (1/12),5),'main sheet'!$G:$M, 4, 0)) / VLOOKUP(ROUND($A52,5),'main sheet'!$G:$M, 4, 0)) * S$11</f>
        <v>2.4121249161367213E-5</v>
      </c>
      <c r="T52" s="19">
        <f>((VLOOKUP(ROUND($A52 + (T$9/12),5),'main sheet'!$G:$M, 4, 0) - VLOOKUP(ROUND($A52 + (T$9/12) + (1/12),5),'main sheet'!$G:$M, 4, 0)) / VLOOKUP(ROUND($A52,5),'main sheet'!$G:$M, 4, 0)) * T$11</f>
        <v>2.4105289161814709E-5</v>
      </c>
      <c r="U52" s="19">
        <f>((VLOOKUP(ROUND($A52 + (U$9/12),5),'main sheet'!$G:$M, 4, 0) - VLOOKUP(ROUND($A52 + (U$9/12) + (1/12),5),'main sheet'!$G:$M, 4, 0)) / VLOOKUP(ROUND($A52,5),'main sheet'!$G:$M, 4, 0)) * U$11</f>
        <v>2.4089339722166677E-5</v>
      </c>
      <c r="V52" s="19">
        <f>((VLOOKUP(ROUND($A52 + (V$9/12),5),'main sheet'!$G:$M, 4, 0) - VLOOKUP(ROUND($A52 + (V$9/12) + (1/12),5),'main sheet'!$G:$M, 4, 0)) / VLOOKUP(ROUND($A52,5),'main sheet'!$G:$M, 4, 0)) * V$11</f>
        <v>2.4073400835871146E-5</v>
      </c>
      <c r="W52" s="19">
        <f>((VLOOKUP(ROUND($A52 + (W$9/12),5),'main sheet'!$G:$M, 4, 0) - VLOOKUP(ROUND($A52 + (W$9/12) + (1/12),5),'main sheet'!$G:$M, 4, 0)) / VLOOKUP(ROUND($A52,5),'main sheet'!$G:$M, 4, 0)) * W$11</f>
        <v>2.2398336461292344E-5</v>
      </c>
      <c r="X52" s="19">
        <f>((VLOOKUP(ROUND($A52 + (X$9/12),5),'main sheet'!$G:$M, 4, 0) - VLOOKUP(ROUND($A52 + (X$9/12) + (1/12),5),'main sheet'!$G:$M, 4, 0)) / VLOOKUP(ROUND($A52,5),'main sheet'!$G:$M, 4, 0)) * X$11</f>
        <v>2.238351643943081E-5</v>
      </c>
      <c r="Y52" s="19">
        <f>((VLOOKUP(ROUND($A52 + (Y$9/12),5),'main sheet'!$G:$M, 4, 0) - VLOOKUP(ROUND($A52 + (Y$9/12) + (1/12),5),'main sheet'!$G:$M, 4, 0)) / VLOOKUP(ROUND($A52,5),'main sheet'!$G:$M, 4, 0)) * Y$11</f>
        <v>2.2368706223344287E-5</v>
      </c>
      <c r="Z52" s="19">
        <f>((VLOOKUP(ROUND($A52 + (Z$9/12),5),'main sheet'!$G:$M, 4, 0) - VLOOKUP(ROUND($A52 + (Z$9/12) + (1/12),5),'main sheet'!$G:$M, 4, 0)) / VLOOKUP(ROUND($A52,5),'main sheet'!$G:$M, 4, 0)) * Z$11</f>
        <v>2.2353905806544711E-5</v>
      </c>
      <c r="AA52" s="19">
        <f>((VLOOKUP(ROUND($A52 + (AA$9/12),5),'main sheet'!$G:$M, 4, 0) - VLOOKUP(ROUND($A52 + (AA$9/12) + (1/12),5),'main sheet'!$G:$M, 4, 0)) / VLOOKUP(ROUND($A52,5),'main sheet'!$G:$M, 4, 0)) * AA$11</f>
        <v>2.2339115182548318E-5</v>
      </c>
      <c r="AB52" s="19">
        <f>((VLOOKUP(ROUND($A52 + (AB$9/12),5),'main sheet'!$G:$M, 4, 0) - VLOOKUP(ROUND($A52 + (AB$9/12) + (1/12),5),'main sheet'!$G:$M, 4, 0)) / VLOOKUP(ROUND($A52,5),'main sheet'!$G:$M, 4, 0)) * AB$11</f>
        <v>2.2324334344875626E-5</v>
      </c>
      <c r="AC52" s="19">
        <f>((VLOOKUP(ROUND($A52 + (AC$9/12),5),'main sheet'!$G:$M, 4, 0) - VLOOKUP(ROUND($A52 + (AC$9/12) + (1/12),5),'main sheet'!$G:$M, 4, 0)) / VLOOKUP(ROUND($A52,5),'main sheet'!$G:$M, 4, 0)) * AC$11</f>
        <v>2.2309563287051442E-5</v>
      </c>
      <c r="AD52" s="19">
        <f>((VLOOKUP(ROUND($A52 + (AD$9/12),5),'main sheet'!$G:$M, 4, 0) - VLOOKUP(ROUND($A52 + (AD$9/12) + (1/12),5),'main sheet'!$G:$M, 4, 0)) / VLOOKUP(ROUND($A52,5),'main sheet'!$G:$M, 4, 0)) * AD$11</f>
        <v>2.2294802002604858E-5</v>
      </c>
      <c r="AE52" s="19">
        <f>((VLOOKUP(ROUND($A52 + (AE$9/12),5),'main sheet'!$G:$M, 4, 0) - VLOOKUP(ROUND($A52 + (AE$9/12) + (1/12),5),'main sheet'!$G:$M, 4, 0)) / VLOOKUP(ROUND($A52,5),'main sheet'!$G:$M, 4, 0)) * AE$11</f>
        <v>2.228005048506925E-5</v>
      </c>
      <c r="AF52" s="19">
        <f>((VLOOKUP(ROUND($A52 + (AF$9/12),5),'main sheet'!$G:$M, 4, 0) - VLOOKUP(ROUND($A52 + (AF$9/12) + (1/12),5),'main sheet'!$G:$M, 4, 0)) / VLOOKUP(ROUND($A52,5),'main sheet'!$G:$M, 4, 0)) * AF$11</f>
        <v>2.226530872798227E-5</v>
      </c>
      <c r="AH52" s="18">
        <f t="shared" si="0"/>
        <v>3.25</v>
      </c>
      <c r="AI52" s="19">
        <f t="shared" si="1"/>
        <v>7.3413162384975816E-4</v>
      </c>
    </row>
    <row r="53" spans="1:35" x14ac:dyDescent="0.3">
      <c r="A53" s="19">
        <v>3.3333333333333335</v>
      </c>
      <c r="C53" s="19">
        <f>((VLOOKUP(ROUND($A53 + (C$9/12),5),'main sheet'!$G:$M, 4, 0) - VLOOKUP(ROUND($A53 + (C$9/12) + (1/12),5),'main sheet'!$G:$M, 4, 0)) / VLOOKUP(ROUND($A53,5),'main sheet'!$G:$M, 4, 0)) * C$11</f>
        <v>2.772418961736233E-5</v>
      </c>
      <c r="D53" s="19">
        <f>((VLOOKUP(ROUND($A53 + (D$9/12),5),'main sheet'!$G:$M, 4, 0) - VLOOKUP(ROUND($A53 + (D$9/12) + (1/12),5),'main sheet'!$G:$M, 4, 0)) / VLOOKUP(ROUND($A53,5),'main sheet'!$G:$M, 4, 0)) * D$11</f>
        <v>2.76972944310711E-5</v>
      </c>
      <c r="E53" s="19">
        <f>((VLOOKUP(ROUND($A53 + (E$9/12),5),'main sheet'!$G:$M, 4, 0) - VLOOKUP(ROUND($A53 + (E$9/12) + (1/12),5),'main sheet'!$G:$M, 4, 0)) / VLOOKUP(ROUND($A53,5),'main sheet'!$G:$M, 4, 0)) * E$11</f>
        <v>2.7670425335751535E-5</v>
      </c>
      <c r="F53" s="19">
        <f>((VLOOKUP(ROUND($A53 + (F$9/12),5),'main sheet'!$G:$M, 4, 0) - VLOOKUP(ROUND($A53 + (F$9/12) + (1/12),5),'main sheet'!$G:$M, 4, 0)) / VLOOKUP(ROUND($A53,5),'main sheet'!$G:$M, 4, 0)) * F$11</f>
        <v>2.7643582306092823E-5</v>
      </c>
      <c r="G53" s="19">
        <f>((VLOOKUP(ROUND($A53 + (G$9/12),5),'main sheet'!$G:$M, 4, 0) - VLOOKUP(ROUND($A53 + (G$9/12) + (1/12),5),'main sheet'!$G:$M, 4, 0)) / VLOOKUP(ROUND($A53,5),'main sheet'!$G:$M, 4, 0)) * G$11</f>
        <v>2.761676531680872E-5</v>
      </c>
      <c r="H53" s="19">
        <f>((VLOOKUP(ROUND($A53 + (H$9/12),5),'main sheet'!$G:$M, 4, 0) - VLOOKUP(ROUND($A53 + (H$9/12) + (1/12),5),'main sheet'!$G:$M, 4, 0)) / VLOOKUP(ROUND($A53,5),'main sheet'!$G:$M, 4, 0)) * H$11</f>
        <v>2.7589974342637499E-5</v>
      </c>
      <c r="I53" s="19">
        <f>((VLOOKUP(ROUND($A53 + (I$9/12),5),'main sheet'!$G:$M, 4, 0) - VLOOKUP(ROUND($A53 + (I$9/12) + (1/12),5),'main sheet'!$G:$M, 4, 0)) / VLOOKUP(ROUND($A53,5),'main sheet'!$G:$M, 4, 0)) * I$11</f>
        <v>2.7563209358341952E-5</v>
      </c>
      <c r="J53" s="19">
        <f>((VLOOKUP(ROUND($A53 + (J$9/12),5),'main sheet'!$G:$M, 4, 0) - VLOOKUP(ROUND($A53 + (J$9/12) + (1/12),5),'main sheet'!$G:$M, 4, 0)) / VLOOKUP(ROUND($A53,5),'main sheet'!$G:$M, 4, 0)) * J$11</f>
        <v>2.4198716358308303E-5</v>
      </c>
      <c r="K53" s="19">
        <f>((VLOOKUP(ROUND($A53 + (K$9/12),5),'main sheet'!$G:$M, 4, 0) - VLOOKUP(ROUND($A53 + (K$9/12) + (1/12),5),'main sheet'!$G:$M, 4, 0)) / VLOOKUP(ROUND($A53,5),'main sheet'!$G:$M, 4, 0)) * K$11</f>
        <v>2.4175241227114799E-5</v>
      </c>
      <c r="L53" s="19">
        <f>((VLOOKUP(ROUND($A53 + (L$9/12),5),'main sheet'!$G:$M, 4, 0) - VLOOKUP(ROUND($A53 + (L$9/12) + (1/12),5),'main sheet'!$G:$M, 4, 0)) / VLOOKUP(ROUND($A53,5),'main sheet'!$G:$M, 4, 0)) * L$11</f>
        <v>2.415178886939468E-5</v>
      </c>
      <c r="M53" s="19">
        <f>((VLOOKUP(ROUND($A53 + (M$9/12),5),'main sheet'!$G:$M, 4, 0) - VLOOKUP(ROUND($A53 + (M$9/12) + (1/12),5),'main sheet'!$G:$M, 4, 0)) / VLOOKUP(ROUND($A53,5),'main sheet'!$G:$M, 4, 0)) * M$11</f>
        <v>2.421790401924976E-5</v>
      </c>
      <c r="N53" s="19">
        <f>((VLOOKUP(ROUND($A53 + (N$9/12),5),'main sheet'!$G:$M, 4, 0) - VLOOKUP(ROUND($A53 + (N$9/12) + (1/12),5),'main sheet'!$G:$M, 4, 0)) / VLOOKUP(ROUND($A53,5),'main sheet'!$G:$M, 4, 0)) * N$11</f>
        <v>2.4201880067163399E-5</v>
      </c>
      <c r="O53" s="19">
        <f>((VLOOKUP(ROUND($A53 + (O$9/12),5),'main sheet'!$G:$M, 4, 0) - VLOOKUP(ROUND($A53 + (O$9/12) + (1/12),5),'main sheet'!$G:$M, 4, 0)) / VLOOKUP(ROUND($A53,5),'main sheet'!$G:$M, 4, 0)) * O$11</f>
        <v>2.4185866717732584E-5</v>
      </c>
      <c r="P53" s="19">
        <f>((VLOOKUP(ROUND($A53 + (P$9/12),5),'main sheet'!$G:$M, 4, 0) - VLOOKUP(ROUND($A53 + (P$9/12) + (1/12),5),'main sheet'!$G:$M, 4, 0)) / VLOOKUP(ROUND($A53,5),'main sheet'!$G:$M, 4, 0)) * P$11</f>
        <v>2.4169863963504991E-5</v>
      </c>
      <c r="Q53" s="19">
        <f>((VLOOKUP(ROUND($A53 + (Q$9/12),5),'main sheet'!$G:$M, 4, 0) - VLOOKUP(ROUND($A53 + (Q$9/12) + (1/12),5),'main sheet'!$G:$M, 4, 0)) / VLOOKUP(ROUND($A53,5),'main sheet'!$G:$M, 4, 0)) * Q$11</f>
        <v>2.4153871797470424E-5</v>
      </c>
      <c r="R53" s="19">
        <f>((VLOOKUP(ROUND($A53 + (R$9/12),5),'main sheet'!$G:$M, 4, 0) - VLOOKUP(ROUND($A53 + (R$9/12) + (1/12),5),'main sheet'!$G:$M, 4, 0)) / VLOOKUP(ROUND($A53,5),'main sheet'!$G:$M, 4, 0)) * R$11</f>
        <v>2.4137890213059351E-5</v>
      </c>
      <c r="S53" s="19">
        <f>((VLOOKUP(ROUND($A53 + (S$9/12),5),'main sheet'!$G:$M, 4, 0) - VLOOKUP(ROUND($A53 + (S$9/12) + (1/12),5),'main sheet'!$G:$M, 4, 0)) / VLOOKUP(ROUND($A53,5),'main sheet'!$G:$M, 4, 0)) * S$11</f>
        <v>2.4121919202834235E-5</v>
      </c>
      <c r="T53" s="19">
        <f>((VLOOKUP(ROUND($A53 + (T$9/12),5),'main sheet'!$G:$M, 4, 0) - VLOOKUP(ROUND($A53 + (T$9/12) + (1/12),5),'main sheet'!$G:$M, 4, 0)) / VLOOKUP(ROUND($A53,5),'main sheet'!$G:$M, 4, 0)) * T$11</f>
        <v>2.410595875979878E-5</v>
      </c>
      <c r="U53" s="19">
        <f>((VLOOKUP(ROUND($A53 + (U$9/12),5),'main sheet'!$G:$M, 4, 0) - VLOOKUP(ROUND($A53 + (U$9/12) + (1/12),5),'main sheet'!$G:$M, 4, 0)) / VLOOKUP(ROUND($A53,5),'main sheet'!$G:$M, 4, 0)) * U$11</f>
        <v>2.4090008877396497E-5</v>
      </c>
      <c r="V53" s="19">
        <f>((VLOOKUP(ROUND($A53 + (V$9/12),5),'main sheet'!$G:$M, 4, 0) - VLOOKUP(ROUND($A53 + (V$9/12) + (1/12),5),'main sheet'!$G:$M, 4, 0)) / VLOOKUP(ROUND($A53,5),'main sheet'!$G:$M, 4, 0)) * V$11</f>
        <v>2.2413788889662732E-5</v>
      </c>
      <c r="W53" s="19">
        <f>((VLOOKUP(ROUND($A53 + (W$9/12),5),'main sheet'!$G:$M, 4, 0) - VLOOKUP(ROUND($A53 + (W$9/12) + (1/12),5),'main sheet'!$G:$M, 4, 0)) / VLOOKUP(ROUND($A53,5),'main sheet'!$G:$M, 4, 0)) * W$11</f>
        <v>2.2398958643589828E-5</v>
      </c>
      <c r="X53" s="19">
        <f>((VLOOKUP(ROUND($A53 + (X$9/12),5),'main sheet'!$G:$M, 4, 0) - VLOOKUP(ROUND($A53 + (X$9/12) + (1/12),5),'main sheet'!$G:$M, 4, 0)) / VLOOKUP(ROUND($A53,5),'main sheet'!$G:$M, 4, 0)) * X$11</f>
        <v>2.2384138210056861E-5</v>
      </c>
      <c r="Y53" s="19">
        <f>((VLOOKUP(ROUND($A53 + (Y$9/12),5),'main sheet'!$G:$M, 4, 0) - VLOOKUP(ROUND($A53 + (Y$9/12) + (1/12),5),'main sheet'!$G:$M, 4, 0)) / VLOOKUP(ROUND($A53,5),'main sheet'!$G:$M, 4, 0)) * Y$11</f>
        <v>2.2369327582571294E-5</v>
      </c>
      <c r="Z53" s="19">
        <f>((VLOOKUP(ROUND($A53 + (Z$9/12),5),'main sheet'!$G:$M, 4, 0) - VLOOKUP(ROUND($A53 + (Z$9/12) + (1/12),5),'main sheet'!$G:$M, 4, 0)) / VLOOKUP(ROUND($A53,5),'main sheet'!$G:$M, 4, 0)) * Z$11</f>
        <v>2.2354526754644874E-5</v>
      </c>
      <c r="AA53" s="19">
        <f>((VLOOKUP(ROUND($A53 + (AA$9/12),5),'main sheet'!$G:$M, 4, 0) - VLOOKUP(ROUND($A53 + (AA$9/12) + (1/12),5),'main sheet'!$G:$M, 4, 0)) / VLOOKUP(ROUND($A53,5),'main sheet'!$G:$M, 4, 0)) * AA$11</f>
        <v>2.2339735719793665E-5</v>
      </c>
      <c r="AB53" s="19">
        <f>((VLOOKUP(ROUND($A53 + (AB$9/12),5),'main sheet'!$G:$M, 4, 0) - VLOOKUP(ROUND($A53 + (AB$9/12) + (1/12),5),'main sheet'!$G:$M, 4, 0)) / VLOOKUP(ROUND($A53,5),'main sheet'!$G:$M, 4, 0)) * AB$11</f>
        <v>2.2324954471538002E-5</v>
      </c>
      <c r="AC53" s="19">
        <f>((VLOOKUP(ROUND($A53 + (AC$9/12),5),'main sheet'!$G:$M, 4, 0) - VLOOKUP(ROUND($A53 + (AC$9/12) + (1/12),5),'main sheet'!$G:$M, 4, 0)) / VLOOKUP(ROUND($A53,5),'main sheet'!$G:$M, 4, 0)) * AC$11</f>
        <v>2.231018300340251E-5</v>
      </c>
      <c r="AD53" s="19">
        <f>((VLOOKUP(ROUND($A53 + (AD$9/12),5),'main sheet'!$G:$M, 4, 0) - VLOOKUP(ROUND($A53 + (AD$9/12) + (1/12),5),'main sheet'!$G:$M, 4, 0)) / VLOOKUP(ROUND($A53,5),'main sheet'!$G:$M, 4, 0)) * AD$11</f>
        <v>2.2295421308916108E-5</v>
      </c>
      <c r="AE53" s="19">
        <f>((VLOOKUP(ROUND($A53 + (AE$9/12),5),'main sheet'!$G:$M, 4, 0) - VLOOKUP(ROUND($A53 + (AE$9/12) + (1/12),5),'main sheet'!$G:$M, 4, 0)) / VLOOKUP(ROUND($A53,5),'main sheet'!$G:$M, 4, 0)) * AE$11</f>
        <v>2.2280669381611985E-5</v>
      </c>
      <c r="AF53" s="19">
        <f>((VLOOKUP(ROUND($A53 + (AF$9/12),5),'main sheet'!$G:$M, 4, 0) - VLOOKUP(ROUND($A53 + (AF$9/12) + (1/12),5),'main sheet'!$G:$M, 4, 0)) / VLOOKUP(ROUND($A53,5),'main sheet'!$G:$M, 4, 0)) * AF$11</f>
        <v>2.2265927215027615E-5</v>
      </c>
      <c r="AH53" s="18">
        <f t="shared" si="0"/>
        <v>3.3333333333333335</v>
      </c>
      <c r="AI53" s="19">
        <f t="shared" si="1"/>
        <v>7.2915398196190921E-4</v>
      </c>
    </row>
    <row r="54" spans="1:35" x14ac:dyDescent="0.3">
      <c r="A54" s="19">
        <v>3.4166666666666665</v>
      </c>
      <c r="C54" s="19">
        <f>((VLOOKUP(ROUND($A54 + (C$9/12),5),'main sheet'!$G:$M, 4, 0) - VLOOKUP(ROUND($A54 + (C$9/12) + (1/12),5),'main sheet'!$G:$M, 4, 0)) / VLOOKUP(ROUND($A54,5),'main sheet'!$G:$M, 4, 0)) * C$11</f>
        <v>2.7724959762912768E-5</v>
      </c>
      <c r="D54" s="19">
        <f>((VLOOKUP(ROUND($A54 + (D$9/12),5),'main sheet'!$G:$M, 4, 0) - VLOOKUP(ROUND($A54 + (D$9/12) + (1/12),5),'main sheet'!$G:$M, 4, 0)) / VLOOKUP(ROUND($A54,5),'main sheet'!$G:$M, 4, 0)) * D$11</f>
        <v>2.7698063829504732E-5</v>
      </c>
      <c r="E54" s="19">
        <f>((VLOOKUP(ROUND($A54 + (E$9/12),5),'main sheet'!$G:$M, 4, 0) - VLOOKUP(ROUND($A54 + (E$9/12) + (1/12),5),'main sheet'!$G:$M, 4, 0)) / VLOOKUP(ROUND($A54,5),'main sheet'!$G:$M, 4, 0)) * E$11</f>
        <v>2.7671193987793134E-5</v>
      </c>
      <c r="F54" s="19">
        <f>((VLOOKUP(ROUND($A54 + (F$9/12),5),'main sheet'!$G:$M, 4, 0) - VLOOKUP(ROUND($A54 + (F$9/12) + (1/12),5),'main sheet'!$G:$M, 4, 0)) / VLOOKUP(ROUND($A54,5),'main sheet'!$G:$M, 4, 0)) * F$11</f>
        <v>2.7644350212466464E-5</v>
      </c>
      <c r="G54" s="19">
        <f>((VLOOKUP(ROUND($A54 + (G$9/12),5),'main sheet'!$G:$M, 4, 0) - VLOOKUP(ROUND($A54 + (G$9/12) + (1/12),5),'main sheet'!$G:$M, 4, 0)) / VLOOKUP(ROUND($A54,5),'main sheet'!$G:$M, 4, 0)) * G$11</f>
        <v>2.7617532478237775E-5</v>
      </c>
      <c r="H54" s="19">
        <f>((VLOOKUP(ROUND($A54 + (H$9/12),5),'main sheet'!$G:$M, 4, 0) - VLOOKUP(ROUND($A54 + (H$9/12) + (1/12),5),'main sheet'!$G:$M, 4, 0)) / VLOOKUP(ROUND($A54,5),'main sheet'!$G:$M, 4, 0)) * H$11</f>
        <v>2.759074075984464E-5</v>
      </c>
      <c r="I54" s="19">
        <f>((VLOOKUP(ROUND($A54 + (I$9/12),5),'main sheet'!$G:$M, 4, 0) - VLOOKUP(ROUND($A54 + (I$9/12) + (1/12),5),'main sheet'!$G:$M, 4, 0)) / VLOOKUP(ROUND($A54,5),'main sheet'!$G:$M, 4, 0)) * I$11</f>
        <v>2.4222887149425139E-5</v>
      </c>
      <c r="J54" s="19">
        <f>((VLOOKUP(ROUND($A54 + (J$9/12),5),'main sheet'!$G:$M, 4, 0) - VLOOKUP(ROUND($A54 + (J$9/12) + (1/12),5),'main sheet'!$G:$M, 4, 0)) / VLOOKUP(ROUND($A54,5),'main sheet'!$G:$M, 4, 0)) * J$11</f>
        <v>2.4199388570190669E-5</v>
      </c>
      <c r="K54" s="19">
        <f>((VLOOKUP(ROUND($A54 + (K$9/12),5),'main sheet'!$G:$M, 4, 0) - VLOOKUP(ROUND($A54 + (K$9/12) + (1/12),5),'main sheet'!$G:$M, 4, 0)) / VLOOKUP(ROUND($A54,5),'main sheet'!$G:$M, 4, 0)) * K$11</f>
        <v>2.4175912787176777E-5</v>
      </c>
      <c r="L54" s="19">
        <f>((VLOOKUP(ROUND($A54 + (L$9/12),5),'main sheet'!$G:$M, 4, 0) - VLOOKUP(ROUND($A54 + (L$9/12) + (1/12),5),'main sheet'!$G:$M, 4, 0)) / VLOOKUP(ROUND($A54,5),'main sheet'!$G:$M, 4, 0)) * L$11</f>
        <v>2.4152459777832027E-5</v>
      </c>
      <c r="M54" s="19">
        <f>((VLOOKUP(ROUND($A54 + (M$9/12),5),'main sheet'!$G:$M, 4, 0) - VLOOKUP(ROUND($A54 + (M$9/12) + (1/12),5),'main sheet'!$G:$M, 4, 0)) / VLOOKUP(ROUND($A54,5),'main sheet'!$G:$M, 4, 0)) * M$11</f>
        <v>2.4218576764142784E-5</v>
      </c>
      <c r="N54" s="19">
        <f>((VLOOKUP(ROUND($A54 + (N$9/12),5),'main sheet'!$G:$M, 4, 0) - VLOOKUP(ROUND($A54 + (N$9/12) + (1/12),5),'main sheet'!$G:$M, 4, 0)) / VLOOKUP(ROUND($A54,5),'main sheet'!$G:$M, 4, 0)) * N$11</f>
        <v>2.4202552367221346E-5</v>
      </c>
      <c r="O54" s="19">
        <f>((VLOOKUP(ROUND($A54 + (O$9/12),5),'main sheet'!$G:$M, 4, 0) - VLOOKUP(ROUND($A54 + (O$9/12) + (1/12),5),'main sheet'!$G:$M, 4, 0)) / VLOOKUP(ROUND($A54,5),'main sheet'!$G:$M, 4, 0)) * O$11</f>
        <v>2.4186538572812685E-5</v>
      </c>
      <c r="P54" s="19">
        <f>((VLOOKUP(ROUND($A54 + (P$9/12),5),'main sheet'!$G:$M, 4, 0) - VLOOKUP(ROUND($A54 + (P$9/12) + (1/12),5),'main sheet'!$G:$M, 4, 0)) / VLOOKUP(ROUND($A54,5),'main sheet'!$G:$M, 4, 0)) * P$11</f>
        <v>2.417053537390176E-5</v>
      </c>
      <c r="Q54" s="19">
        <f>((VLOOKUP(ROUND($A54 + (Q$9/12),5),'main sheet'!$G:$M, 4, 0) - VLOOKUP(ROUND($A54 + (Q$9/12) + (1/12),5),'main sheet'!$G:$M, 4, 0)) / VLOOKUP(ROUND($A54,5),'main sheet'!$G:$M, 4, 0)) * Q$11</f>
        <v>2.4154542763914518E-5</v>
      </c>
      <c r="R54" s="19">
        <f>((VLOOKUP(ROUND($A54 + (R$9/12),5),'main sheet'!$G:$M, 4, 0) - VLOOKUP(ROUND($A54 + (R$9/12) + (1/12),5),'main sheet'!$G:$M, 4, 0)) / VLOOKUP(ROUND($A54,5),'main sheet'!$G:$M, 4, 0)) * R$11</f>
        <v>2.4138560735408286E-5</v>
      </c>
      <c r="S54" s="19">
        <f>((VLOOKUP(ROUND($A54 + (S$9/12),5),'main sheet'!$G:$M, 4, 0) - VLOOKUP(ROUND($A54 + (S$9/12) + (1/12),5),'main sheet'!$G:$M, 4, 0)) / VLOOKUP(ROUND($A54,5),'main sheet'!$G:$M, 4, 0)) * S$11</f>
        <v>2.4122589281381938E-5</v>
      </c>
      <c r="T54" s="19">
        <f>((VLOOKUP(ROUND($A54 + (T$9/12),5),'main sheet'!$G:$M, 4, 0) - VLOOKUP(ROUND($A54 + (T$9/12) + (1/12),5),'main sheet'!$G:$M, 4, 0)) / VLOOKUP(ROUND($A54,5),'main sheet'!$G:$M, 4, 0)) * T$11</f>
        <v>2.4106628395274461E-5</v>
      </c>
      <c r="U54" s="19">
        <f>((VLOOKUP(ROUND($A54 + (U$9/12),5),'main sheet'!$G:$M, 4, 0) - VLOOKUP(ROUND($A54 + (U$9/12) + (1/12),5),'main sheet'!$G:$M, 4, 0)) / VLOOKUP(ROUND($A54,5),'main sheet'!$G:$M, 4, 0)) * U$11</f>
        <v>2.2429251995843414E-5</v>
      </c>
      <c r="V54" s="19">
        <f>((VLOOKUP(ROUND($A54 + (V$9/12),5),'main sheet'!$G:$M, 4, 0) - VLOOKUP(ROUND($A54 + (V$9/12) + (1/12),5),'main sheet'!$G:$M, 4, 0)) / VLOOKUP(ROUND($A54,5),'main sheet'!$G:$M, 4, 0)) * V$11</f>
        <v>2.2414411518494092E-5</v>
      </c>
      <c r="W54" s="19">
        <f>((VLOOKUP(ROUND($A54 + (W$9/12),5),'main sheet'!$G:$M, 4, 0) - VLOOKUP(ROUND($A54 + (W$9/12) + (1/12),5),'main sheet'!$G:$M, 4, 0)) / VLOOKUP(ROUND($A54,5),'main sheet'!$G:$M, 4, 0)) * W$11</f>
        <v>2.2399580860454303E-5</v>
      </c>
      <c r="X54" s="19">
        <f>((VLOOKUP(ROUND($A54 + (X$9/12),5),'main sheet'!$G:$M, 4, 0) - VLOOKUP(ROUND($A54 + (X$9/12) + (1/12),5),'main sheet'!$G:$M, 4, 0)) / VLOOKUP(ROUND($A54,5),'main sheet'!$G:$M, 4, 0)) * X$11</f>
        <v>2.2384760015227033E-5</v>
      </c>
      <c r="Y54" s="19">
        <f>((VLOOKUP(ROUND($A54 + (Y$9/12),5),'main sheet'!$G:$M, 4, 0) - VLOOKUP(ROUND($A54 + (Y$9/12) + (1/12),5),'main sheet'!$G:$M, 4, 0)) / VLOOKUP(ROUND($A54,5),'main sheet'!$G:$M, 4, 0)) * Y$11</f>
        <v>2.2369948976319559E-5</v>
      </c>
      <c r="Z54" s="19">
        <f>((VLOOKUP(ROUND($A54 + (Z$9/12),5),'main sheet'!$G:$M, 4, 0) - VLOOKUP(ROUND($A54 + (Z$9/12) + (1/12),5),'main sheet'!$G:$M, 4, 0)) / VLOOKUP(ROUND($A54,5),'main sheet'!$G:$M, 4, 0)) * Z$11</f>
        <v>2.2355147737243458E-5</v>
      </c>
      <c r="AA54" s="19">
        <f>((VLOOKUP(ROUND($A54 + (AA$9/12),5),'main sheet'!$G:$M, 4, 0) - VLOOKUP(ROUND($A54 + (AA$9/12) + (1/12),5),'main sheet'!$G:$M, 4, 0)) / VLOOKUP(ROUND($A54,5),'main sheet'!$G:$M, 4, 0)) * AA$11</f>
        <v>2.2340356291514608E-5</v>
      </c>
      <c r="AB54" s="19">
        <f>((VLOOKUP(ROUND($A54 + (AB$9/12),5),'main sheet'!$G:$M, 4, 0) - VLOOKUP(ROUND($A54 + (AB$9/12) + (1/12),5),'main sheet'!$G:$M, 4, 0)) / VLOOKUP(ROUND($A54,5),'main sheet'!$G:$M, 4, 0)) * AB$11</f>
        <v>2.2325574632653161E-5</v>
      </c>
      <c r="AC54" s="19">
        <f>((VLOOKUP(ROUND($A54 + (AC$9/12),5),'main sheet'!$G:$M, 4, 0) - VLOOKUP(ROUND($A54 + (AC$9/12) + (1/12),5),'main sheet'!$G:$M, 4, 0)) / VLOOKUP(ROUND($A54,5),'main sheet'!$G:$M, 4, 0)) * AC$11</f>
        <v>2.2310802754183566E-5</v>
      </c>
      <c r="AD54" s="19">
        <f>((VLOOKUP(ROUND($A54 + (AD$9/12),5),'main sheet'!$G:$M, 4, 0) - VLOOKUP(ROUND($A54 + (AD$9/12) + (1/12),5),'main sheet'!$G:$M, 4, 0)) / VLOOKUP(ROUND($A54,5),'main sheet'!$G:$M, 4, 0)) * AD$11</f>
        <v>2.2296040649634562E-5</v>
      </c>
      <c r="AE54" s="19">
        <f>((VLOOKUP(ROUND($A54 + (AE$9/12),5),'main sheet'!$G:$M, 4, 0) - VLOOKUP(ROUND($A54 + (AE$9/12) + (1/12),5),'main sheet'!$G:$M, 4, 0)) / VLOOKUP(ROUND($A54,5),'main sheet'!$G:$M, 4, 0)) * AE$11</f>
        <v>2.2281288312539159E-5</v>
      </c>
      <c r="AF54" s="19">
        <f>((VLOOKUP(ROUND($A54 + (AF$9/12),5),'main sheet'!$G:$M, 4, 0) - VLOOKUP(ROUND($A54 + (AF$9/12) + (1/12),5),'main sheet'!$G:$M, 4, 0)) / VLOOKUP(ROUND($A54,5),'main sheet'!$G:$M, 4, 0)) * AF$11</f>
        <v>2.2266545736434647E-5</v>
      </c>
      <c r="AH54" s="18">
        <f t="shared" si="0"/>
        <v>3.4166666666666665</v>
      </c>
      <c r="AI54" s="19">
        <f t="shared" si="1"/>
        <v>7.2417172304998362E-4</v>
      </c>
    </row>
    <row r="55" spans="1:35" x14ac:dyDescent="0.3">
      <c r="A55" s="19">
        <v>3.5</v>
      </c>
      <c r="C55" s="19">
        <f>((VLOOKUP(ROUND($A55 + (C$9/12),5),'main sheet'!$G:$M, 4, 0) - VLOOKUP(ROUND($A55 + (C$9/12) + (1/12),5),'main sheet'!$G:$M, 4, 0)) / VLOOKUP(ROUND($A55,5),'main sheet'!$G:$M, 4, 0)) * C$11</f>
        <v>2.7725729951251882E-5</v>
      </c>
      <c r="D55" s="19">
        <f>((VLOOKUP(ROUND($A55 + (D$9/12),5),'main sheet'!$G:$M, 4, 0) - VLOOKUP(ROUND($A55 + (D$9/12) + (1/12),5),'main sheet'!$G:$M, 4, 0)) / VLOOKUP(ROUND($A55,5),'main sheet'!$G:$M, 4, 0)) * D$11</f>
        <v>2.769883327068553E-5</v>
      </c>
      <c r="E55" s="19">
        <f>((VLOOKUP(ROUND($A55 + (E$9/12),5),'main sheet'!$G:$M, 4, 0) - VLOOKUP(ROUND($A55 + (E$9/12) + (1/12),5),'main sheet'!$G:$M, 4, 0)) / VLOOKUP(ROUND($A55,5),'main sheet'!$G:$M, 4, 0)) * E$11</f>
        <v>2.7671962682540431E-5</v>
      </c>
      <c r="F55" s="19">
        <f>((VLOOKUP(ROUND($A55 + (F$9/12),5),'main sheet'!$G:$M, 4, 0) - VLOOKUP(ROUND($A55 + (F$9/12) + (1/12),5),'main sheet'!$G:$M, 4, 0)) / VLOOKUP(ROUND($A55,5),'main sheet'!$G:$M, 4, 0)) * F$11</f>
        <v>2.7645118161504372E-5</v>
      </c>
      <c r="G55" s="19">
        <f>((VLOOKUP(ROUND($A55 + (G$9/12),5),'main sheet'!$G:$M, 4, 0) - VLOOKUP(ROUND($A55 + (G$9/12) + (1/12),5),'main sheet'!$G:$M, 4, 0)) / VLOOKUP(ROUND($A55,5),'main sheet'!$G:$M, 4, 0)) * G$11</f>
        <v>2.7618299682289711E-5</v>
      </c>
      <c r="H55" s="19">
        <f>((VLOOKUP(ROUND($A55 + (H$9/12),5),'main sheet'!$G:$M, 4, 0) - VLOOKUP(ROUND($A55 + (H$9/12) + (1/12),5),'main sheet'!$G:$M, 4, 0)) / VLOOKUP(ROUND($A55,5),'main sheet'!$G:$M, 4, 0)) * H$11</f>
        <v>2.4247082102150667E-5</v>
      </c>
      <c r="I55" s="19">
        <f>((VLOOKUP(ROUND($A55 + (I$9/12),5),'main sheet'!$G:$M, 4, 0) - VLOOKUP(ROUND($A55 + (I$9/12) + (1/12),5),'main sheet'!$G:$M, 4, 0)) / VLOOKUP(ROUND($A55,5),'main sheet'!$G:$M, 4, 0)) * I$11</f>
        <v>2.4223560051436096E-5</v>
      </c>
      <c r="J55" s="19">
        <f>((VLOOKUP(ROUND($A55 + (J$9/12),5),'main sheet'!$G:$M, 4, 0) - VLOOKUP(ROUND($A55 + (J$9/12) + (1/12),5),'main sheet'!$G:$M, 4, 0)) / VLOOKUP(ROUND($A55,5),'main sheet'!$G:$M, 4, 0)) * J$11</f>
        <v>2.4200060819712035E-5</v>
      </c>
      <c r="K55" s="19">
        <f>((VLOOKUP(ROUND($A55 + (K$9/12),5),'main sheet'!$G:$M, 4, 0) - VLOOKUP(ROUND($A55 + (K$9/12) + (1/12),5),'main sheet'!$G:$M, 4, 0)) / VLOOKUP(ROUND($A55,5),'main sheet'!$G:$M, 4, 0)) * K$11</f>
        <v>2.4176584384404522E-5</v>
      </c>
      <c r="L55" s="19">
        <f>((VLOOKUP(ROUND($A55 + (L$9/12),5),'main sheet'!$G:$M, 4, 0) - VLOOKUP(ROUND($A55 + (L$9/12) + (1/12),5),'main sheet'!$G:$M, 4, 0)) / VLOOKUP(ROUND($A55,5),'main sheet'!$G:$M, 4, 0)) * L$11</f>
        <v>2.4153130723399076E-5</v>
      </c>
      <c r="M55" s="19">
        <f>((VLOOKUP(ROUND($A55 + (M$9/12),5),'main sheet'!$G:$M, 4, 0) - VLOOKUP(ROUND($A55 + (M$9/12) + (1/12),5),'main sheet'!$G:$M, 4, 0)) / VLOOKUP(ROUND($A55,5),'main sheet'!$G:$M, 4, 0)) * M$11</f>
        <v>2.421924954670465E-5</v>
      </c>
      <c r="N55" s="19">
        <f>((VLOOKUP(ROUND($A55 + (N$9/12),5),'main sheet'!$G:$M, 4, 0) - VLOOKUP(ROUND($A55 + (N$9/12) + (1/12),5),'main sheet'!$G:$M, 4, 0)) / VLOOKUP(ROUND($A55,5),'main sheet'!$G:$M, 4, 0)) * N$11</f>
        <v>2.4203224704486014E-5</v>
      </c>
      <c r="O55" s="19">
        <f>((VLOOKUP(ROUND($A55 + (O$9/12),5),'main sheet'!$G:$M, 4, 0) - VLOOKUP(ROUND($A55 + (O$9/12) + (1/12),5),'main sheet'!$G:$M, 4, 0)) / VLOOKUP(ROUND($A55,5),'main sheet'!$G:$M, 4, 0)) * O$11</f>
        <v>2.4187210465074883E-5</v>
      </c>
      <c r="P55" s="19">
        <f>((VLOOKUP(ROUND($A55 + (P$9/12),5),'main sheet'!$G:$M, 4, 0) - VLOOKUP(ROUND($A55 + (P$9/12) + (1/12),5),'main sheet'!$G:$M, 4, 0)) / VLOOKUP(ROUND($A55,5),'main sheet'!$G:$M, 4, 0)) * P$11</f>
        <v>2.4171206821892653E-5</v>
      </c>
      <c r="Q55" s="19">
        <f>((VLOOKUP(ROUND($A55 + (Q$9/12),5),'main sheet'!$G:$M, 4, 0) - VLOOKUP(ROUND($A55 + (Q$9/12) + (1/12),5),'main sheet'!$G:$M, 4, 0)) / VLOOKUP(ROUND($A55,5),'main sheet'!$G:$M, 4, 0)) * Q$11</f>
        <v>2.415521376749153E-5</v>
      </c>
      <c r="R55" s="19">
        <f>((VLOOKUP(ROUND($A55 + (R$9/12),5),'main sheet'!$G:$M, 4, 0) - VLOOKUP(ROUND($A55 + (R$9/12) + (1/12),5),'main sheet'!$G:$M, 4, 0)) / VLOOKUP(ROUND($A55,5),'main sheet'!$G:$M, 4, 0)) * R$11</f>
        <v>2.4139231294865558E-5</v>
      </c>
      <c r="S55" s="19">
        <f>((VLOOKUP(ROUND($A55 + (S$9/12),5),'main sheet'!$G:$M, 4, 0) - VLOOKUP(ROUND($A55 + (S$9/12) + (1/12),5),'main sheet'!$G:$M, 4, 0)) / VLOOKUP(ROUND($A55,5),'main sheet'!$G:$M, 4, 0)) * S$11</f>
        <v>2.4123259397449188E-5</v>
      </c>
      <c r="T55" s="19">
        <f>((VLOOKUP(ROUND($A55 + (T$9/12),5),'main sheet'!$G:$M, 4, 0) - VLOOKUP(ROUND($A55 + (T$9/12) + (1/12),5),'main sheet'!$G:$M, 4, 0)) / VLOOKUP(ROUND($A55,5),'main sheet'!$G:$M, 4, 0)) * T$11</f>
        <v>2.2444725787225767E-5</v>
      </c>
      <c r="U55" s="19">
        <f>((VLOOKUP(ROUND($A55 + (U$9/12),5),'main sheet'!$G:$M, 4, 0) - VLOOKUP(ROUND($A55 + (U$9/12) + (1/12),5),'main sheet'!$G:$M, 4, 0)) / VLOOKUP(ROUND($A55,5),'main sheet'!$G:$M, 4, 0)) * U$11</f>
        <v>2.2429875071530088E-5</v>
      </c>
      <c r="V55" s="19">
        <f>((VLOOKUP(ROUND($A55 + (V$9/12),5),'main sheet'!$G:$M, 4, 0) - VLOOKUP(ROUND($A55 + (V$9/12) + (1/12),5),'main sheet'!$G:$M, 4, 0)) / VLOOKUP(ROUND($A55,5),'main sheet'!$G:$M, 4, 0)) * V$11</f>
        <v>2.2415034181918216E-5</v>
      </c>
      <c r="W55" s="19">
        <f>((VLOOKUP(ROUND($A55 + (W$9/12),5),'main sheet'!$G:$M, 4, 0) - VLOOKUP(ROUND($A55 + (W$9/12) + (1/12),5),'main sheet'!$G:$M, 4, 0)) / VLOOKUP(ROUND($A55,5),'main sheet'!$G:$M, 4, 0)) * W$11</f>
        <v>2.2400203111888656E-5</v>
      </c>
      <c r="X55" s="19">
        <f>((VLOOKUP(ROUND($A55 + (X$9/12),5),'main sheet'!$G:$M, 4, 0) - VLOOKUP(ROUND($A55 + (X$9/12) + (1/12),5),'main sheet'!$G:$M, 4, 0)) / VLOOKUP(ROUND($A55,5),'main sheet'!$G:$M, 4, 0)) * X$11</f>
        <v>2.2385381854944207E-5</v>
      </c>
      <c r="Y55" s="19">
        <f>((VLOOKUP(ROUND($A55 + (Y$9/12),5),'main sheet'!$G:$M, 4, 0) - VLOOKUP(ROUND($A55 + (Y$9/12) + (1/12),5),'main sheet'!$G:$M, 4, 0)) / VLOOKUP(ROUND($A55,5),'main sheet'!$G:$M, 4, 0)) * Y$11</f>
        <v>2.2370570404591972E-5</v>
      </c>
      <c r="Z55" s="19">
        <f>((VLOOKUP(ROUND($A55 + (Z$9/12),5),'main sheet'!$G:$M, 4, 0) - VLOOKUP(ROUND($A55 + (Z$9/12) + (1/12),5),'main sheet'!$G:$M, 4, 0)) / VLOOKUP(ROUND($A55,5),'main sheet'!$G:$M, 4, 0)) * Z$11</f>
        <v>2.2355768754343348E-5</v>
      </c>
      <c r="AA55" s="19">
        <f>((VLOOKUP(ROUND($A55 + (AA$9/12),5),'main sheet'!$G:$M, 4, 0) - VLOOKUP(ROUND($A55 + (AA$9/12) + (1/12),5),'main sheet'!$G:$M, 4, 0)) / VLOOKUP(ROUND($A55,5),'main sheet'!$G:$M, 4, 0)) * AA$11</f>
        <v>2.2340976897714025E-5</v>
      </c>
      <c r="AB55" s="19">
        <f>((VLOOKUP(ROUND($A55 + (AB$9/12),5),'main sheet'!$G:$M, 4, 0) - VLOOKUP(ROUND($A55 + (AB$9/12) + (1/12),5),'main sheet'!$G:$M, 4, 0)) / VLOOKUP(ROUND($A55,5),'main sheet'!$G:$M, 4, 0)) * AB$11</f>
        <v>2.2326194828223981E-5</v>
      </c>
      <c r="AC55" s="19">
        <f>((VLOOKUP(ROUND($A55 + (AC$9/12),5),'main sheet'!$G:$M, 4, 0) - VLOOKUP(ROUND($A55 + (AC$9/12) + (1/12),5),'main sheet'!$G:$M, 4, 0)) / VLOOKUP(ROUND($A55,5),'main sheet'!$G:$M, 4, 0)) * AC$11</f>
        <v>2.2311422539397487E-5</v>
      </c>
      <c r="AD55" s="19">
        <f>((VLOOKUP(ROUND($A55 + (AD$9/12),5),'main sheet'!$G:$M, 4, 0) - VLOOKUP(ROUND($A55 + (AD$9/12) + (1/12),5),'main sheet'!$G:$M, 4, 0)) / VLOOKUP(ROUND($A55,5),'main sheet'!$G:$M, 4, 0)) * AD$11</f>
        <v>2.22966600247631E-5</v>
      </c>
      <c r="AE55" s="19">
        <f>((VLOOKUP(ROUND($A55 + (AE$9/12),5),'main sheet'!$G:$M, 4, 0) - VLOOKUP(ROUND($A55 + (AE$9/12) + (1/12),5),'main sheet'!$G:$M, 4, 0)) / VLOOKUP(ROUND($A55,5),'main sheet'!$G:$M, 4, 0)) * AE$11</f>
        <v>2.2281907277853644E-5</v>
      </c>
      <c r="AF55" s="19">
        <f>((VLOOKUP(ROUND($A55 + (AF$9/12),5),'main sheet'!$G:$M, 4, 0) - VLOOKUP(ROUND($A55 + (AF$9/12) + (1/12),5),'main sheet'!$G:$M, 4, 0)) / VLOOKUP(ROUND($A55,5),'main sheet'!$G:$M, 4, 0)) * AF$11</f>
        <v>1.979303492640555E-5</v>
      </c>
      <c r="AH55" s="18">
        <f t="shared" si="0"/>
        <v>3.5</v>
      </c>
      <c r="AI55" s="19">
        <f t="shared" si="1"/>
        <v>7.1671071348813886E-4</v>
      </c>
    </row>
    <row r="56" spans="1:35" x14ac:dyDescent="0.3">
      <c r="A56" s="19">
        <v>3.5833333333333335</v>
      </c>
      <c r="C56" s="19">
        <f>((VLOOKUP(ROUND($A56 + (C$9/12),5),'main sheet'!$G:$M, 4, 0) - VLOOKUP(ROUND($A56 + (C$9/12) + (1/12),5),'main sheet'!$G:$M, 4, 0)) / VLOOKUP(ROUND($A56,5),'main sheet'!$G:$M, 4, 0)) * C$11</f>
        <v>2.7726500182383232E-5</v>
      </c>
      <c r="D56" s="19">
        <f>((VLOOKUP(ROUND($A56 + (D$9/12),5),'main sheet'!$G:$M, 4, 0) - VLOOKUP(ROUND($A56 + (D$9/12) + (1/12),5),'main sheet'!$G:$M, 4, 0)) / VLOOKUP(ROUND($A56,5),'main sheet'!$G:$M, 4, 0)) * D$11</f>
        <v>2.7699602754617052E-5</v>
      </c>
      <c r="E56" s="19">
        <f>((VLOOKUP(ROUND($A56 + (E$9/12),5),'main sheet'!$G:$M, 4, 0) - VLOOKUP(ROUND($A56 + (E$9/12) + (1/12),5),'main sheet'!$G:$M, 4, 0)) / VLOOKUP(ROUND($A56,5),'main sheet'!$G:$M, 4, 0)) * E$11</f>
        <v>2.7672731419996979E-5</v>
      </c>
      <c r="F56" s="19">
        <f>((VLOOKUP(ROUND($A56 + (F$9/12),5),'main sheet'!$G:$M, 4, 0) - VLOOKUP(ROUND($A56 + (F$9/12) + (1/12),5),'main sheet'!$G:$M, 4, 0)) / VLOOKUP(ROUND($A56,5),'main sheet'!$G:$M, 4, 0)) * F$11</f>
        <v>2.7645886153210104E-5</v>
      </c>
      <c r="G56" s="19">
        <f>((VLOOKUP(ROUND($A56 + (G$9/12),5),'main sheet'!$G:$M, 4, 0) - VLOOKUP(ROUND($A56 + (G$9/12) + (1/12),5),'main sheet'!$G:$M, 4, 0)) / VLOOKUP(ROUND($A56,5),'main sheet'!$G:$M, 4, 0)) * G$11</f>
        <v>2.4271301240657024E-5</v>
      </c>
      <c r="H56" s="19">
        <f>((VLOOKUP(ROUND($A56 + (H$9/12),5),'main sheet'!$G:$M, 4, 0) - VLOOKUP(ROUND($A56 + (H$9/12) + (1/12),5),'main sheet'!$G:$M, 4, 0)) / VLOOKUP(ROUND($A56,5),'main sheet'!$G:$M, 4, 0)) * H$11</f>
        <v>2.4247755694999771E-5</v>
      </c>
      <c r="I56" s="19">
        <f>((VLOOKUP(ROUND($A56 + (I$9/12),5),'main sheet'!$G:$M, 4, 0) - VLOOKUP(ROUND($A56 + (I$9/12) + (1/12),5),'main sheet'!$G:$M, 4, 0)) / VLOOKUP(ROUND($A56,5),'main sheet'!$G:$M, 4, 0)) * I$11</f>
        <v>2.4224232991125722E-5</v>
      </c>
      <c r="J56" s="19">
        <f>((VLOOKUP(ROUND($A56 + (J$9/12),5),'main sheet'!$G:$M, 4, 0) - VLOOKUP(ROUND($A56 + (J$9/12) + (1/12),5),'main sheet'!$G:$M, 4, 0)) / VLOOKUP(ROUND($A56,5),'main sheet'!$G:$M, 4, 0)) * J$11</f>
        <v>2.4200733106438364E-5</v>
      </c>
      <c r="K56" s="19">
        <f>((VLOOKUP(ROUND($A56 + (K$9/12),5),'main sheet'!$G:$M, 4, 0) - VLOOKUP(ROUND($A56 + (K$9/12) + (1/12),5),'main sheet'!$G:$M, 4, 0)) / VLOOKUP(ROUND($A56,5),'main sheet'!$G:$M, 4, 0)) * K$11</f>
        <v>2.4177256018801126E-5</v>
      </c>
      <c r="L56" s="19">
        <f>((VLOOKUP(ROUND($A56 + (L$9/12),5),'main sheet'!$G:$M, 4, 0) - VLOOKUP(ROUND($A56 + (L$9/12) + (1/12),5),'main sheet'!$G:$M, 4, 0)) / VLOOKUP(ROUND($A56,5),'main sheet'!$G:$M, 4, 0)) * L$11</f>
        <v>2.4153801706535245E-5</v>
      </c>
      <c r="M56" s="19">
        <f>((VLOOKUP(ROUND($A56 + (M$9/12),5),'main sheet'!$G:$M, 4, 0) - VLOOKUP(ROUND($A56 + (M$9/12) + (1/12),5),'main sheet'!$G:$M, 4, 0)) / VLOOKUP(ROUND($A56,5),'main sheet'!$G:$M, 4, 0)) * M$11</f>
        <v>2.421992236650098E-5</v>
      </c>
      <c r="N56" s="19">
        <f>((VLOOKUP(ROUND($A56 + (N$9/12),5),'main sheet'!$G:$M, 4, 0) - VLOOKUP(ROUND($A56 + (N$9/12) + (1/12),5),'main sheet'!$G:$M, 4, 0)) / VLOOKUP(ROUND($A56,5),'main sheet'!$G:$M, 4, 0)) * N$11</f>
        <v>2.4203897078960498E-5</v>
      </c>
      <c r="O56" s="19">
        <f>((VLOOKUP(ROUND($A56 + (O$9/12),5),'main sheet'!$G:$M, 4, 0) - VLOOKUP(ROUND($A56 + (O$9/12) + (1/12),5),'main sheet'!$G:$M, 4, 0)) / VLOOKUP(ROUND($A56,5),'main sheet'!$G:$M, 4, 0)) * O$11</f>
        <v>2.4187882394959205E-5</v>
      </c>
      <c r="P56" s="19">
        <f>((VLOOKUP(ROUND($A56 + (P$9/12),5),'main sheet'!$G:$M, 4, 0) - VLOOKUP(ROUND($A56 + (P$9/12) + (1/12),5),'main sheet'!$G:$M, 4, 0)) / VLOOKUP(ROUND($A56,5),'main sheet'!$G:$M, 4, 0)) * P$11</f>
        <v>2.4171878307044149E-5</v>
      </c>
      <c r="Q56" s="19">
        <f>((VLOOKUP(ROUND($A56 + (Q$9/12),5),'main sheet'!$G:$M, 4, 0) - VLOOKUP(ROUND($A56 + (Q$9/12) + (1/12),5),'main sheet'!$G:$M, 4, 0)) / VLOOKUP(ROUND($A56,5),'main sheet'!$G:$M, 4, 0)) * Q$11</f>
        <v>2.4155884808204543E-5</v>
      </c>
      <c r="R56" s="19">
        <f>((VLOOKUP(ROUND($A56 + (R$9/12),5),'main sheet'!$G:$M, 4, 0) - VLOOKUP(ROUND($A56 + (R$9/12) + (1/12),5),'main sheet'!$G:$M, 4, 0)) / VLOOKUP(ROUND($A56,5),'main sheet'!$G:$M, 4, 0)) * R$11</f>
        <v>2.4139901891870326E-5</v>
      </c>
      <c r="S56" s="19">
        <f>((VLOOKUP(ROUND($A56 + (S$9/12),5),'main sheet'!$G:$M, 4, 0) - VLOOKUP(ROUND($A56 + (S$9/12) + (1/12),5),'main sheet'!$G:$M, 4, 0)) / VLOOKUP(ROUND($A56,5),'main sheet'!$G:$M, 4, 0)) * S$11</f>
        <v>2.2460210271206295E-5</v>
      </c>
      <c r="T56" s="19">
        <f>((VLOOKUP(ROUND($A56 + (T$9/12),5),'main sheet'!$G:$M, 4, 0) - VLOOKUP(ROUND($A56 + (T$9/12) + (1/12),5),'main sheet'!$G:$M, 4, 0)) / VLOOKUP(ROUND($A56,5),'main sheet'!$G:$M, 4, 0)) * T$11</f>
        <v>2.2445349310089418E-5</v>
      </c>
      <c r="U56" s="19">
        <f>((VLOOKUP(ROUND($A56 + (U$9/12),5),'main sheet'!$G:$M, 4, 0) - VLOOKUP(ROUND($A56 + (U$9/12) + (1/12),5),'main sheet'!$G:$M, 4, 0)) / VLOOKUP(ROUND($A56,5),'main sheet'!$G:$M, 4, 0)) * U$11</f>
        <v>2.243049818183531E-5</v>
      </c>
      <c r="V56" s="19">
        <f>((VLOOKUP(ROUND($A56 + (V$9/12),5),'main sheet'!$G:$M, 4, 0) - VLOOKUP(ROUND($A56 + (V$9/12) + (1/12),5),'main sheet'!$G:$M, 4, 0)) / VLOOKUP(ROUND($A56,5),'main sheet'!$G:$M, 4, 0)) * V$11</f>
        <v>2.2415656879937984E-5</v>
      </c>
      <c r="W56" s="19">
        <f>((VLOOKUP(ROUND($A56 + (W$9/12),5),'main sheet'!$G:$M, 4, 0) - VLOOKUP(ROUND($A56 + (W$9/12) + (1/12),5),'main sheet'!$G:$M, 4, 0)) / VLOOKUP(ROUND($A56,5),'main sheet'!$G:$M, 4, 0)) * W$11</f>
        <v>2.2400825397895759E-5</v>
      </c>
      <c r="X56" s="19">
        <f>((VLOOKUP(ROUND($A56 + (X$9/12),5),'main sheet'!$G:$M, 4, 0) - VLOOKUP(ROUND($A56 + (X$9/12) + (1/12),5),'main sheet'!$G:$M, 4, 0)) / VLOOKUP(ROUND($A56,5),'main sheet'!$G:$M, 4, 0)) * X$11</f>
        <v>2.2386003729211258E-5</v>
      </c>
      <c r="Y56" s="19">
        <f>((VLOOKUP(ROUND($A56 + (Y$9/12),5),'main sheet'!$G:$M, 4, 0) - VLOOKUP(ROUND($A56 + (Y$9/12) + (1/12),5),'main sheet'!$G:$M, 4, 0)) / VLOOKUP(ROUND($A56,5),'main sheet'!$G:$M, 4, 0)) * Y$11</f>
        <v>2.2371191867391403E-5</v>
      </c>
      <c r="Z56" s="19">
        <f>((VLOOKUP(ROUND($A56 + (Z$9/12),5),'main sheet'!$G:$M, 4, 0) - VLOOKUP(ROUND($A56 + (Z$9/12) + (1/12),5),'main sheet'!$G:$M, 4, 0)) / VLOOKUP(ROUND($A56,5),'main sheet'!$G:$M, 4, 0)) * Z$11</f>
        <v>2.2356389805947406E-5</v>
      </c>
      <c r="AA56" s="19">
        <f>((VLOOKUP(ROUND($A56 + (AA$9/12),5),'main sheet'!$G:$M, 4, 0) - VLOOKUP(ROUND($A56 + (AA$9/12) + (1/12),5),'main sheet'!$G:$M, 4, 0)) / VLOOKUP(ROUND($A56,5),'main sheet'!$G:$M, 4, 0)) * AA$11</f>
        <v>2.2341597538394783E-5</v>
      </c>
      <c r="AB56" s="19">
        <f>((VLOOKUP(ROUND($A56 + (AB$9/12),5),'main sheet'!$G:$M, 4, 0) - VLOOKUP(ROUND($A56 + (AB$9/12) + (1/12),5),'main sheet'!$G:$M, 4, 0)) / VLOOKUP(ROUND($A56,5),'main sheet'!$G:$M, 4, 0)) * AB$11</f>
        <v>2.2326815058253328E-5</v>
      </c>
      <c r="AC56" s="19">
        <f>((VLOOKUP(ROUND($A56 + (AC$9/12),5),'main sheet'!$G:$M, 4, 0) - VLOOKUP(ROUND($A56 + (AC$9/12) + (1/12),5),'main sheet'!$G:$M, 4, 0)) / VLOOKUP(ROUND($A56,5),'main sheet'!$G:$M, 4, 0)) * AC$11</f>
        <v>2.2312042359047137E-5</v>
      </c>
      <c r="AD56" s="19">
        <f>((VLOOKUP(ROUND($A56 + (AD$9/12),5),'main sheet'!$G:$M, 4, 0) - VLOOKUP(ROUND($A56 + (AD$9/12) + (1/12),5),'main sheet'!$G:$M, 4, 0)) / VLOOKUP(ROUND($A56,5),'main sheet'!$G:$M, 4, 0)) * AD$11</f>
        <v>2.2297279434304577E-5</v>
      </c>
      <c r="AE56" s="19">
        <f>((VLOOKUP(ROUND($A56 + (AE$9/12),5),'main sheet'!$G:$M, 4, 0) - VLOOKUP(ROUND($A56 + (AE$9/12) + (1/12),5),'main sheet'!$G:$M, 4, 0)) / VLOOKUP(ROUND($A56,5),'main sheet'!$G:$M, 4, 0)) * AE$11</f>
        <v>1.9806690024496271E-5</v>
      </c>
      <c r="AF56" s="19">
        <f>((VLOOKUP(ROUND($A56 + (AF$9/12),5),'main sheet'!$G:$M, 4, 0) - VLOOKUP(ROUND($A56 + (AF$9/12) + (1/12),5),'main sheet'!$G:$M, 4, 0)) / VLOOKUP(ROUND($A56,5),'main sheet'!$G:$M, 4, 0)) * AF$11</f>
        <v>1.9793584784306894E-5</v>
      </c>
      <c r="AH56" s="18">
        <f t="shared" si="0"/>
        <v>3.5833333333333335</v>
      </c>
      <c r="AI56" s="19">
        <f t="shared" si="1"/>
        <v>7.0924330275862213E-4</v>
      </c>
    </row>
    <row r="57" spans="1:35" x14ac:dyDescent="0.3">
      <c r="A57" s="19">
        <v>3.6666666666666665</v>
      </c>
      <c r="C57" s="19">
        <f>((VLOOKUP(ROUND($A57 + (C$9/12),5),'main sheet'!$G:$M, 4, 0) - VLOOKUP(ROUND($A57 + (C$9/12) + (1/12),5),'main sheet'!$G:$M, 4, 0)) / VLOOKUP(ROUND($A57,5),'main sheet'!$G:$M, 4, 0)) * C$11</f>
        <v>2.772727045631039E-5</v>
      </c>
      <c r="D57" s="19">
        <f>((VLOOKUP(ROUND($A57 + (D$9/12),5),'main sheet'!$G:$M, 4, 0) - VLOOKUP(ROUND($A57 + (D$9/12) + (1/12),5),'main sheet'!$G:$M, 4, 0)) / VLOOKUP(ROUND($A57,5),'main sheet'!$G:$M, 4, 0)) * D$11</f>
        <v>2.7700372281302864E-5</v>
      </c>
      <c r="E57" s="19">
        <f>((VLOOKUP(ROUND($A57 + (E$9/12),5),'main sheet'!$G:$M, 4, 0) - VLOOKUP(ROUND($A57 + (E$9/12) + (1/12),5),'main sheet'!$G:$M, 4, 0)) / VLOOKUP(ROUND($A57,5),'main sheet'!$G:$M, 4, 0)) * E$11</f>
        <v>2.7673500200166342E-5</v>
      </c>
      <c r="F57" s="19">
        <f>((VLOOKUP(ROUND($A57 + (F$9/12),5),'main sheet'!$G:$M, 4, 0) - VLOOKUP(ROUND($A57 + (F$9/12) + (1/12),5),'main sheet'!$G:$M, 4, 0)) / VLOOKUP(ROUND($A57,5),'main sheet'!$G:$M, 4, 0)) * F$11</f>
        <v>2.4295544589140558E-5</v>
      </c>
      <c r="G57" s="19">
        <f>((VLOOKUP(ROUND($A57 + (G$9/12),5),'main sheet'!$G:$M, 4, 0) - VLOOKUP(ROUND($A57 + (G$9/12) + (1/12),5),'main sheet'!$G:$M, 4, 0)) / VLOOKUP(ROUND($A57,5),'main sheet'!$G:$M, 4, 0)) * G$11</f>
        <v>2.4271975525054571E-5</v>
      </c>
      <c r="H57" s="19">
        <f>((VLOOKUP(ROUND($A57 + (H$9/12),5),'main sheet'!$G:$M, 4, 0) - VLOOKUP(ROUND($A57 + (H$9/12) + (1/12),5),'main sheet'!$G:$M, 4, 0)) / VLOOKUP(ROUND($A57,5),'main sheet'!$G:$M, 4, 0)) * H$11</f>
        <v>2.424842932556726E-5</v>
      </c>
      <c r="I57" s="19">
        <f>((VLOOKUP(ROUND($A57 + (I$9/12),5),'main sheet'!$G:$M, 4, 0) - VLOOKUP(ROUND($A57 + (I$9/12) + (1/12),5),'main sheet'!$G:$M, 4, 0)) / VLOOKUP(ROUND($A57,5),'main sheet'!$G:$M, 4, 0)) * I$11</f>
        <v>2.4224905968059545E-5</v>
      </c>
      <c r="J57" s="19">
        <f>((VLOOKUP(ROUND($A57 + (J$9/12),5),'main sheet'!$G:$M, 4, 0) - VLOOKUP(ROUND($A57 + (J$9/12) + (1/12),5),'main sheet'!$G:$M, 4, 0)) / VLOOKUP(ROUND($A57,5),'main sheet'!$G:$M, 4, 0)) * J$11</f>
        <v>2.4201405430372753E-5</v>
      </c>
      <c r="K57" s="19">
        <f>((VLOOKUP(ROUND($A57 + (K$9/12),5),'main sheet'!$G:$M, 4, 0) - VLOOKUP(ROUND($A57 + (K$9/12) + (1/12),5),'main sheet'!$G:$M, 4, 0)) / VLOOKUP(ROUND($A57,5),'main sheet'!$G:$M, 4, 0)) * K$11</f>
        <v>2.4177927690806453E-5</v>
      </c>
      <c r="L57" s="19">
        <f>((VLOOKUP(ROUND($A57 + (L$9/12),5),'main sheet'!$G:$M, 4, 0) - VLOOKUP(ROUND($A57 + (L$9/12) + (1/12),5),'main sheet'!$G:$M, 4, 0)) / VLOOKUP(ROUND($A57,5),'main sheet'!$G:$M, 4, 0)) * L$11</f>
        <v>2.4154472726807328E-5</v>
      </c>
      <c r="M57" s="19">
        <f>((VLOOKUP(ROUND($A57 + (M$9/12),5),'main sheet'!$G:$M, 4, 0) - VLOOKUP(ROUND($A57 + (M$9/12) + (1/12),5),'main sheet'!$G:$M, 4, 0)) / VLOOKUP(ROUND($A57,5),'main sheet'!$G:$M, 4, 0)) * M$11</f>
        <v>2.4220595223534874E-5</v>
      </c>
      <c r="N57" s="19">
        <f>((VLOOKUP(ROUND($A57 + (N$9/12),5),'main sheet'!$G:$M, 4, 0) - VLOOKUP(ROUND($A57 + (N$9/12) + (1/12),5),'main sheet'!$G:$M, 4, 0)) / VLOOKUP(ROUND($A57,5),'main sheet'!$G:$M, 4, 0)) * N$11</f>
        <v>2.4204569491085146E-5</v>
      </c>
      <c r="O57" s="19">
        <f>((VLOOKUP(ROUND($A57 + (O$9/12),5),'main sheet'!$G:$M, 4, 0) - VLOOKUP(ROUND($A57 + (O$9/12) + (1/12),5),'main sheet'!$G:$M, 4, 0)) / VLOOKUP(ROUND($A57,5),'main sheet'!$G:$M, 4, 0)) * O$11</f>
        <v>2.4188554362031841E-5</v>
      </c>
      <c r="P57" s="19">
        <f>((VLOOKUP(ROUND($A57 + (P$9/12),5),'main sheet'!$G:$M, 4, 0) - VLOOKUP(ROUND($A57 + (P$9/12) + (1/12),5),'main sheet'!$G:$M, 4, 0)) / VLOOKUP(ROUND($A57,5),'main sheet'!$G:$M, 4, 0)) * P$11</f>
        <v>2.4172549829359337E-5</v>
      </c>
      <c r="Q57" s="19">
        <f>((VLOOKUP(ROUND($A57 + (Q$9/12),5),'main sheet'!$G:$M, 4, 0) - VLOOKUP(ROUND($A57 + (Q$9/12) + (1/12),5),'main sheet'!$G:$M, 4, 0)) / VLOOKUP(ROUND($A57,5),'main sheet'!$G:$M, 4, 0)) * Q$11</f>
        <v>2.4156555886493036E-5</v>
      </c>
      <c r="R57" s="19">
        <f>((VLOOKUP(ROUND($A57 + (R$9/12),5),'main sheet'!$G:$M, 4, 0) - VLOOKUP(ROUND($A57 + (R$9/12) + (1/12),5),'main sheet'!$G:$M, 4, 0)) / VLOOKUP(ROUND($A57,5),'main sheet'!$G:$M, 4, 0)) * R$11</f>
        <v>2.2475705455186625E-5</v>
      </c>
      <c r="S57" s="19">
        <f>((VLOOKUP(ROUND($A57 + (S$9/12),5),'main sheet'!$G:$M, 4, 0) - VLOOKUP(ROUND($A57 + (S$9/12) + (1/12),5),'main sheet'!$G:$M, 4, 0)) / VLOOKUP(ROUND($A57,5),'main sheet'!$G:$M, 4, 0)) * S$11</f>
        <v>2.2460834241568823E-5</v>
      </c>
      <c r="T57" s="19">
        <f>((VLOOKUP(ROUND($A57 + (T$9/12),5),'main sheet'!$G:$M, 4, 0) - VLOOKUP(ROUND($A57 + (T$9/12) + (1/12),5),'main sheet'!$G:$M, 4, 0)) / VLOOKUP(ROUND($A57,5),'main sheet'!$G:$M, 4, 0)) * T$11</f>
        <v>2.2445972867597425E-5</v>
      </c>
      <c r="U57" s="19">
        <f>((VLOOKUP(ROUND($A57 + (U$9/12),5),'main sheet'!$G:$M, 4, 0) - VLOOKUP(ROUND($A57 + (U$9/12) + (1/12),5),'main sheet'!$G:$M, 4, 0)) / VLOOKUP(ROUND($A57,5),'main sheet'!$G:$M, 4, 0)) * U$11</f>
        <v>2.2431121326761967E-5</v>
      </c>
      <c r="V57" s="19">
        <f>((VLOOKUP(ROUND($A57 + (V$9/12),5),'main sheet'!$G:$M, 4, 0) - VLOOKUP(ROUND($A57 + (V$9/12) + (1/12),5),'main sheet'!$G:$M, 4, 0)) / VLOOKUP(ROUND($A57,5),'main sheet'!$G:$M, 4, 0)) * V$11</f>
        <v>2.2416279612556281E-5</v>
      </c>
      <c r="W57" s="19">
        <f>((VLOOKUP(ROUND($A57 + (W$9/12),5),'main sheet'!$G:$M, 4, 0) - VLOOKUP(ROUND($A57 + (W$9/12) + (1/12),5),'main sheet'!$G:$M, 4, 0)) / VLOOKUP(ROUND($A57,5),'main sheet'!$G:$M, 4, 0)) * W$11</f>
        <v>2.24014477184785E-5</v>
      </c>
      <c r="X57" s="19">
        <f>((VLOOKUP(ROUND($A57 + (X$9/12),5),'main sheet'!$G:$M, 4, 0) - VLOOKUP(ROUND($A57 + (X$9/12) + (1/12),5),'main sheet'!$G:$M, 4, 0)) / VLOOKUP(ROUND($A57,5),'main sheet'!$G:$M, 4, 0)) * X$11</f>
        <v>2.2386625638031069E-5</v>
      </c>
      <c r="Y57" s="19">
        <f>((VLOOKUP(ROUND($A57 + (Y$9/12),5),'main sheet'!$G:$M, 4, 0) - VLOOKUP(ROUND($A57 + (Y$9/12) + (1/12),5),'main sheet'!$G:$M, 4, 0)) / VLOOKUP(ROUND($A57,5),'main sheet'!$G:$M, 4, 0)) * Y$11</f>
        <v>2.2371813364720729E-5</v>
      </c>
      <c r="Z57" s="19">
        <f>((VLOOKUP(ROUND($A57 + (Z$9/12),5),'main sheet'!$G:$M, 4, 0) - VLOOKUP(ROUND($A57 + (Z$9/12) + (1/12),5),'main sheet'!$G:$M, 4, 0)) / VLOOKUP(ROUND($A57,5),'main sheet'!$G:$M, 4, 0)) * Z$11</f>
        <v>2.2357010892058512E-5</v>
      </c>
      <c r="AA57" s="19">
        <f>((VLOOKUP(ROUND($A57 + (AA$9/12),5),'main sheet'!$G:$M, 4, 0) - VLOOKUP(ROUND($A57 + (AA$9/12) + (1/12),5),'main sheet'!$G:$M, 4, 0)) / VLOOKUP(ROUND($A57,5),'main sheet'!$G:$M, 4, 0)) * AA$11</f>
        <v>2.2342218213559758E-5</v>
      </c>
      <c r="AB57" s="19">
        <f>((VLOOKUP(ROUND($A57 + (AB$9/12),5),'main sheet'!$G:$M, 4, 0) - VLOOKUP(ROUND($A57 + (AB$9/12) + (1/12),5),'main sheet'!$G:$M, 4, 0)) / VLOOKUP(ROUND($A57,5),'main sheet'!$G:$M, 4, 0)) * AB$11</f>
        <v>2.2327435322744078E-5</v>
      </c>
      <c r="AC57" s="19">
        <f>((VLOOKUP(ROUND($A57 + (AC$9/12),5),'main sheet'!$G:$M, 4, 0) - VLOOKUP(ROUND($A57 + (AC$9/12) + (1/12),5),'main sheet'!$G:$M, 4, 0)) / VLOOKUP(ROUND($A57,5),'main sheet'!$G:$M, 4, 0)) * AC$11</f>
        <v>2.2312662213135384E-5</v>
      </c>
      <c r="AD57" s="19">
        <f>((VLOOKUP(ROUND($A57 + (AD$9/12),5),'main sheet'!$G:$M, 4, 0) - VLOOKUP(ROUND($A57 + (AD$9/12) + (1/12),5),'main sheet'!$G:$M, 4, 0)) / VLOOKUP(ROUND($A57,5),'main sheet'!$G:$M, 4, 0)) * AD$11</f>
        <v>1.982035455845499E-5</v>
      </c>
      <c r="AE57" s="19">
        <f>((VLOOKUP(ROUND($A57 + (AE$9/12),5),'main sheet'!$G:$M, 4, 0) - VLOOKUP(ROUND($A57 + (AE$9/12) + (1/12),5),'main sheet'!$G:$M, 4, 0)) / VLOOKUP(ROUND($A57,5),'main sheet'!$G:$M, 4, 0)) * AE$11</f>
        <v>1.9807240277027558E-5</v>
      </c>
      <c r="AF57" s="19">
        <f>((VLOOKUP(ROUND($A57 + (AF$9/12),5),'main sheet'!$G:$M, 4, 0) - VLOOKUP(ROUND($A57 + (AF$9/12) + (1/12),5),'main sheet'!$G:$M, 4, 0)) / VLOOKUP(ROUND($A57,5),'main sheet'!$G:$M, 4, 0)) * AF$11</f>
        <v>1.9794134672759602E-5</v>
      </c>
      <c r="AH57" s="18">
        <f t="shared" si="0"/>
        <v>3.6666666666666665</v>
      </c>
      <c r="AI57" s="19">
        <f t="shared" si="1"/>
        <v>7.0176948536073347E-4</v>
      </c>
    </row>
    <row r="58" spans="1:35" x14ac:dyDescent="0.3">
      <c r="A58" s="19">
        <v>3.75</v>
      </c>
      <c r="C58" s="19">
        <f>((VLOOKUP(ROUND($A58 + (C$9/12),5),'main sheet'!$G:$M, 4, 0) - VLOOKUP(ROUND($A58 + (C$9/12) + (1/12),5),'main sheet'!$G:$M, 4, 0)) / VLOOKUP(ROUND($A58,5),'main sheet'!$G:$M, 4, 0)) * C$11</f>
        <v>2.7728040773036924E-5</v>
      </c>
      <c r="D58" s="19">
        <f>((VLOOKUP(ROUND($A58 + (D$9/12),5),'main sheet'!$G:$M, 4, 0) - VLOOKUP(ROUND($A58 + (D$9/12) + (1/12),5),'main sheet'!$G:$M, 4, 0)) / VLOOKUP(ROUND($A58,5),'main sheet'!$G:$M, 4, 0)) * D$11</f>
        <v>2.770114185074653E-5</v>
      </c>
      <c r="E58" s="19">
        <f>((VLOOKUP(ROUND($A58 + (E$9/12),5),'main sheet'!$G:$M, 4, 0) - VLOOKUP(ROUND($A58 + (E$9/12) + (1/12),5),'main sheet'!$G:$M, 4, 0)) / VLOOKUP(ROUND($A58,5),'main sheet'!$G:$M, 4, 0)) * E$11</f>
        <v>2.4319812171821856E-5</v>
      </c>
      <c r="F58" s="19">
        <f>((VLOOKUP(ROUND($A58 + (F$9/12),5),'main sheet'!$G:$M, 4, 0) - VLOOKUP(ROUND($A58 + (F$9/12) + (1/12),5),'main sheet'!$G:$M, 4, 0)) / VLOOKUP(ROUND($A58,5),'main sheet'!$G:$M, 4, 0)) * F$11</f>
        <v>2.4296219565797573E-5</v>
      </c>
      <c r="G58" s="19">
        <f>((VLOOKUP(ROUND($A58 + (G$9/12),5),'main sheet'!$G:$M, 4, 0) - VLOOKUP(ROUND($A58 + (G$9/12) + (1/12),5),'main sheet'!$G:$M, 4, 0)) / VLOOKUP(ROUND($A58,5),'main sheet'!$G:$M, 4, 0)) * G$11</f>
        <v>2.4272649847210261E-5</v>
      </c>
      <c r="H58" s="19">
        <f>((VLOOKUP(ROUND($A58 + (H$9/12),5),'main sheet'!$G:$M, 4, 0) - VLOOKUP(ROUND($A58 + (H$9/12) + (1/12),5),'main sheet'!$G:$M, 4, 0)) / VLOOKUP(ROUND($A58,5),'main sheet'!$G:$M, 4, 0)) * H$11</f>
        <v>2.4249102993418232E-5</v>
      </c>
      <c r="I58" s="19">
        <f>((VLOOKUP(ROUND($A58 + (I$9/12),5),'main sheet'!$G:$M, 4, 0) - VLOOKUP(ROUND($A58 + (I$9/12) + (1/12),5),'main sheet'!$G:$M, 4, 0)) / VLOOKUP(ROUND($A58,5),'main sheet'!$G:$M, 4, 0)) * I$11</f>
        <v>2.422557898224068E-5</v>
      </c>
      <c r="J58" s="19">
        <f>((VLOOKUP(ROUND($A58 + (J$9/12),5),'main sheet'!$G:$M, 4, 0) - VLOOKUP(ROUND($A58 + (J$9/12) + (1/12),5),'main sheet'!$G:$M, 4, 0)) / VLOOKUP(ROUND($A58,5),'main sheet'!$G:$M, 4, 0)) * J$11</f>
        <v>2.4202077791955504E-5</v>
      </c>
      <c r="K58" s="19">
        <f>((VLOOKUP(ROUND($A58 + (K$9/12),5),'main sheet'!$G:$M, 4, 0) - VLOOKUP(ROUND($A58 + (K$9/12) + (1/12),5),'main sheet'!$G:$M, 4, 0)) / VLOOKUP(ROUND($A58,5),'main sheet'!$G:$M, 4, 0)) * K$11</f>
        <v>2.4178599399986857E-5</v>
      </c>
      <c r="L58" s="19">
        <f>((VLOOKUP(ROUND($A58 + (L$9/12),5),'main sheet'!$G:$M, 4, 0) - VLOOKUP(ROUND($A58 + (L$9/12) + (1/12),5),'main sheet'!$G:$M, 4, 0)) / VLOOKUP(ROUND($A58,5),'main sheet'!$G:$M, 4, 0)) * L$11</f>
        <v>2.415514378421842E-5</v>
      </c>
      <c r="M58" s="19">
        <f>((VLOOKUP(ROUND($A58 + (M$9/12),5),'main sheet'!$G:$M, 4, 0) - VLOOKUP(ROUND($A58 + (M$9/12) + (1/12),5),'main sheet'!$G:$M, 4, 0)) / VLOOKUP(ROUND($A58,5),'main sheet'!$G:$M, 4, 0)) * M$11</f>
        <v>2.4221268118246982E-5</v>
      </c>
      <c r="N58" s="19">
        <f>((VLOOKUP(ROUND($A58 + (N$9/12),5),'main sheet'!$G:$M, 4, 0) - VLOOKUP(ROUND($A58 + (N$9/12) + (1/12),5),'main sheet'!$G:$M, 4, 0)) / VLOOKUP(ROUND($A58,5),'main sheet'!$G:$M, 4, 0)) * N$11</f>
        <v>2.4205241940425837E-5</v>
      </c>
      <c r="O58" s="19">
        <f>((VLOOKUP(ROUND($A58 + (O$9/12),5),'main sheet'!$G:$M, 4, 0) - VLOOKUP(ROUND($A58 + (O$9/12) + (1/12),5),'main sheet'!$G:$M, 4, 0)) / VLOOKUP(ROUND($A58,5),'main sheet'!$G:$M, 4, 0)) * O$11</f>
        <v>2.4189226366295891E-5</v>
      </c>
      <c r="P58" s="19">
        <f>((VLOOKUP(ROUND($A58 + (P$9/12),5),'main sheet'!$G:$M, 4, 0) - VLOOKUP(ROUND($A58 + (P$9/12) + (1/12),5),'main sheet'!$G:$M, 4, 0)) / VLOOKUP(ROUND($A58,5),'main sheet'!$G:$M, 4, 0)) * P$11</f>
        <v>2.4173221389278004E-5</v>
      </c>
      <c r="Q58" s="19">
        <f>((VLOOKUP(ROUND($A58 + (Q$9/12),5),'main sheet'!$G:$M, 4, 0) - VLOOKUP(ROUND($A58 + (Q$9/12) + (1/12),5),'main sheet'!$G:$M, 4, 0)) / VLOOKUP(ROUND($A58,5),'main sheet'!$G:$M, 4, 0)) * Q$11</f>
        <v>2.2491211346573518E-5</v>
      </c>
      <c r="R58" s="19">
        <f>((VLOOKUP(ROUND($A58 + (R$9/12),5),'main sheet'!$G:$M, 4, 0) - VLOOKUP(ROUND($A58 + (R$9/12) + (1/12),5),'main sheet'!$G:$M, 4, 0)) / VLOOKUP(ROUND($A58,5),'main sheet'!$G:$M, 4, 0)) * R$11</f>
        <v>2.2476329873370156E-5</v>
      </c>
      <c r="S58" s="19">
        <f>((VLOOKUP(ROUND($A58 + (S$9/12),5),'main sheet'!$G:$M, 4, 0) - VLOOKUP(ROUND($A58 + (S$9/12) + (1/12),5),'main sheet'!$G:$M, 4, 0)) / VLOOKUP(ROUND($A58,5),'main sheet'!$G:$M, 4, 0)) * S$11</f>
        <v>2.2461458246601534E-5</v>
      </c>
      <c r="T58" s="19">
        <f>((VLOOKUP(ROUND($A58 + (T$9/12),5),'main sheet'!$G:$M, 4, 0) - VLOOKUP(ROUND($A58 + (T$9/12) + (1/12),5),'main sheet'!$G:$M, 4, 0)) / VLOOKUP(ROUND($A58,5),'main sheet'!$G:$M, 4, 0)) * T$11</f>
        <v>2.2446596459752677E-5</v>
      </c>
      <c r="U58" s="19">
        <f>((VLOOKUP(ROUND($A58 + (U$9/12),5),'main sheet'!$G:$M, 4, 0) - VLOOKUP(ROUND($A58 + (U$9/12) + (1/12),5),'main sheet'!$G:$M, 4, 0)) / VLOOKUP(ROUND($A58,5),'main sheet'!$G:$M, 4, 0)) * U$11</f>
        <v>2.2431744506312946E-5</v>
      </c>
      <c r="V58" s="19">
        <f>((VLOOKUP(ROUND($A58 + (V$9/12),5),'main sheet'!$G:$M, 4, 0) - VLOOKUP(ROUND($A58 + (V$9/12) + (1/12),5),'main sheet'!$G:$M, 4, 0)) / VLOOKUP(ROUND($A58,5),'main sheet'!$G:$M, 4, 0)) * V$11</f>
        <v>2.2416902379775985E-5</v>
      </c>
      <c r="W58" s="19">
        <f>((VLOOKUP(ROUND($A58 + (W$9/12),5),'main sheet'!$G:$M, 4, 0) - VLOOKUP(ROUND($A58 + (W$9/12) + (1/12),5),'main sheet'!$G:$M, 4, 0)) / VLOOKUP(ROUND($A58,5),'main sheet'!$G:$M, 4, 0)) * W$11</f>
        <v>2.2402070073639755E-5</v>
      </c>
      <c r="X58" s="19">
        <f>((VLOOKUP(ROUND($A58 + (X$9/12),5),'main sheet'!$G:$M, 4, 0) - VLOOKUP(ROUND($A58 + (X$9/12) + (1/12),5),'main sheet'!$G:$M, 4, 0)) / VLOOKUP(ROUND($A58,5),'main sheet'!$G:$M, 4, 0)) * X$11</f>
        <v>2.2387247581406515E-5</v>
      </c>
      <c r="Y58" s="19">
        <f>((VLOOKUP(ROUND($A58 + (Y$9/12),5),'main sheet'!$G:$M, 4, 0) - VLOOKUP(ROUND($A58 + (Y$9/12) + (1/12),5),'main sheet'!$G:$M, 4, 0)) / VLOOKUP(ROUND($A58,5),'main sheet'!$G:$M, 4, 0)) * Y$11</f>
        <v>2.2372434896582825E-5</v>
      </c>
      <c r="Z58" s="19">
        <f>((VLOOKUP(ROUND($A58 + (Z$9/12),5),'main sheet'!$G:$M, 4, 0) - VLOOKUP(ROUND($A58 + (Z$9/12) + (1/12),5),'main sheet'!$G:$M, 4, 0)) / VLOOKUP(ROUND($A58,5),'main sheet'!$G:$M, 4, 0)) * Z$11</f>
        <v>2.2357632012679543E-5</v>
      </c>
      <c r="AA58" s="19">
        <f>((VLOOKUP(ROUND($A58 + (AA$9/12),5),'main sheet'!$G:$M, 4, 0) - VLOOKUP(ROUND($A58 + (AA$9/12) + (1/12),5),'main sheet'!$G:$M, 4, 0)) / VLOOKUP(ROUND($A58,5),'main sheet'!$G:$M, 4, 0)) * AA$11</f>
        <v>2.2342838923211824E-5</v>
      </c>
      <c r="AB58" s="19">
        <f>((VLOOKUP(ROUND($A58 + (AB$9/12),5),'main sheet'!$G:$M, 4, 0) - VLOOKUP(ROUND($A58 + (AB$9/12) + (1/12),5),'main sheet'!$G:$M, 4, 0)) / VLOOKUP(ROUND($A58,5),'main sheet'!$G:$M, 4, 0)) * AB$11</f>
        <v>2.2328055621699097E-5</v>
      </c>
      <c r="AC58" s="19">
        <f>((VLOOKUP(ROUND($A58 + (AC$9/12),5),'main sheet'!$G:$M, 4, 0) - VLOOKUP(ROUND($A58 + (AC$9/12) + (1/12),5),'main sheet'!$G:$M, 4, 0)) / VLOOKUP(ROUND($A58,5),'main sheet'!$G:$M, 4, 0)) * AC$11</f>
        <v>1.9834028534813418E-5</v>
      </c>
      <c r="AD58" s="19">
        <f>((VLOOKUP(ROUND($A58 + (AD$9/12),5),'main sheet'!$G:$M, 4, 0) - VLOOKUP(ROUND($A58 + (AD$9/12) + (1/12),5),'main sheet'!$G:$M, 4, 0)) / VLOOKUP(ROUND($A58,5),'main sheet'!$G:$M, 4, 0)) * AD$11</f>
        <v>1.9820905205900302E-5</v>
      </c>
      <c r="AE58" s="19">
        <f>((VLOOKUP(ROUND($A58 + (AE$9/12),5),'main sheet'!$G:$M, 4, 0) - VLOOKUP(ROUND($A58 + (AE$9/12) + (1/12),5),'main sheet'!$G:$M, 4, 0)) / VLOOKUP(ROUND($A58,5),'main sheet'!$G:$M, 4, 0)) * AE$11</f>
        <v>1.9807790560132991E-5</v>
      </c>
      <c r="AF58" s="19">
        <f>((VLOOKUP(ROUND($A58 + (AF$9/12),5),'main sheet'!$G:$M, 4, 0) - VLOOKUP(ROUND($A58 + (AF$9/12) + (1/12),5),'main sheet'!$G:$M, 4, 0)) / VLOOKUP(ROUND($A58,5),'main sheet'!$G:$M, 4, 0)) * AF$11</f>
        <v>1.9794684591766224E-5</v>
      </c>
      <c r="AH58" s="18">
        <f t="shared" si="0"/>
        <v>3.75</v>
      </c>
      <c r="AI58" s="19">
        <f t="shared" si="1"/>
        <v>6.9428925578889913E-4</v>
      </c>
    </row>
    <row r="59" spans="1:35" x14ac:dyDescent="0.3">
      <c r="A59" s="19">
        <v>3.8333333333333335</v>
      </c>
      <c r="C59" s="19">
        <f>((VLOOKUP(ROUND($A59 + (C$9/12),5),'main sheet'!$G:$M, 4, 0) - VLOOKUP(ROUND($A59 + (C$9/12) + (1/12),5),'main sheet'!$G:$M, 4, 0)) / VLOOKUP(ROUND($A59,5),'main sheet'!$G:$M, 4, 0)) * C$11</f>
        <v>2.7728811132566397E-5</v>
      </c>
      <c r="D59" s="19">
        <f>((VLOOKUP(ROUND($A59 + (D$9/12),5),'main sheet'!$G:$M, 4, 0) - VLOOKUP(ROUND($A59 + (D$9/12) + (1/12),5),'main sheet'!$G:$M, 4, 0)) / VLOOKUP(ROUND($A59,5),'main sheet'!$G:$M, 4, 0)) * D$11</f>
        <v>2.4344104012945734E-5</v>
      </c>
      <c r="E59" s="19">
        <f>((VLOOKUP(ROUND($A59 + (E$9/12),5),'main sheet'!$G:$M, 4, 0) - VLOOKUP(ROUND($A59 + (E$9/12) + (1/12),5),'main sheet'!$G:$M, 4, 0)) / VLOOKUP(ROUND($A59,5),'main sheet'!$G:$M, 4, 0)) * E$11</f>
        <v>2.4320487841450092E-5</v>
      </c>
      <c r="F59" s="19">
        <f>((VLOOKUP(ROUND($A59 + (F$9/12),5),'main sheet'!$G:$M, 4, 0) - VLOOKUP(ROUND($A59 + (F$9/12) + (1/12),5),'main sheet'!$G:$M, 4, 0)) / VLOOKUP(ROUND($A59,5),'main sheet'!$G:$M, 4, 0)) * F$11</f>
        <v>2.4296894580252526E-5</v>
      </c>
      <c r="G59" s="19">
        <f>((VLOOKUP(ROUND($A59 + (G$9/12),5),'main sheet'!$G:$M, 4, 0) - VLOOKUP(ROUND($A59 + (G$9/12) + (1/12),5),'main sheet'!$G:$M, 4, 0)) / VLOOKUP(ROUND($A59,5),'main sheet'!$G:$M, 4, 0)) * G$11</f>
        <v>2.4273324206688751E-5</v>
      </c>
      <c r="H59" s="19">
        <f>((VLOOKUP(ROUND($A59 + (H$9/12),5),'main sheet'!$G:$M, 4, 0) - VLOOKUP(ROUND($A59 + (H$9/12) + (1/12),5),'main sheet'!$G:$M, 4, 0)) / VLOOKUP(ROUND($A59,5),'main sheet'!$G:$M, 4, 0)) * H$11</f>
        <v>2.424977669855579E-5</v>
      </c>
      <c r="I59" s="19">
        <f>((VLOOKUP(ROUND($A59 + (I$9/12),5),'main sheet'!$G:$M, 4, 0) - VLOOKUP(ROUND($A59 + (I$9/12) + (1/12),5),'main sheet'!$G:$M, 4, 0)) / VLOOKUP(ROUND($A59,5),'main sheet'!$G:$M, 4, 0)) * I$11</f>
        <v>2.4226252034109852E-5</v>
      </c>
      <c r="J59" s="19">
        <f>((VLOOKUP(ROUND($A59 + (J$9/12),5),'main sheet'!$G:$M, 4, 0) - VLOOKUP(ROUND($A59 + (J$9/12) + (1/12),5),'main sheet'!$G:$M, 4, 0)) / VLOOKUP(ROUND($A59,5),'main sheet'!$G:$M, 4, 0)) * J$11</f>
        <v>2.4202750190752543E-5</v>
      </c>
      <c r="K59" s="19">
        <f>((VLOOKUP(ROUND($A59 + (K$9/12),5),'main sheet'!$G:$M, 4, 0) - VLOOKUP(ROUND($A59 + (K$9/12) + (1/12),5),'main sheet'!$G:$M, 4, 0)) / VLOOKUP(ROUND($A59,5),'main sheet'!$G:$M, 4, 0)) * K$11</f>
        <v>2.4179271146345441E-5</v>
      </c>
      <c r="L59" s="19">
        <f>((VLOOKUP(ROUND($A59 + (L$9/12),5),'main sheet'!$G:$M, 4, 0) - VLOOKUP(ROUND($A59 + (L$9/12) + (1/12),5),'main sheet'!$G:$M, 4, 0)) / VLOOKUP(ROUND($A59,5),'main sheet'!$G:$M, 4, 0)) * L$11</f>
        <v>2.415581487920798E-5</v>
      </c>
      <c r="M59" s="19">
        <f>((VLOOKUP(ROUND($A59 + (M$9/12),5),'main sheet'!$G:$M, 4, 0) - VLOOKUP(ROUND($A59 + (M$9/12) + (1/12),5),'main sheet'!$G:$M, 4, 0)) / VLOOKUP(ROUND($A59,5),'main sheet'!$G:$M, 4, 0)) * M$11</f>
        <v>2.4221941050202885E-5</v>
      </c>
      <c r="N59" s="19">
        <f>((VLOOKUP(ROUND($A59 + (N$9/12),5),'main sheet'!$G:$M, 4, 0) - VLOOKUP(ROUND($A59 + (N$9/12) + (1/12),5),'main sheet'!$G:$M, 4, 0)) / VLOOKUP(ROUND($A59,5),'main sheet'!$G:$M, 4, 0)) * N$11</f>
        <v>2.420591442698567E-5</v>
      </c>
      <c r="O59" s="19">
        <f>((VLOOKUP(ROUND($A59 + (O$9/12),5),'main sheet'!$G:$M, 4, 0) - VLOOKUP(ROUND($A59 + (O$9/12) + (1/12),5),'main sheet'!$G:$M, 4, 0)) / VLOOKUP(ROUND($A59,5),'main sheet'!$G:$M, 4, 0)) * O$11</f>
        <v>2.4189898408191426E-5</v>
      </c>
      <c r="P59" s="19">
        <f>((VLOOKUP(ROUND($A59 + (P$9/12),5),'main sheet'!$G:$M, 4, 0) - VLOOKUP(ROUND($A59 + (P$9/12) + (1/12),5),'main sheet'!$G:$M, 4, 0)) / VLOOKUP(ROUND($A59,5),'main sheet'!$G:$M, 4, 0)) * P$11</f>
        <v>2.2506727952778885E-5</v>
      </c>
      <c r="Q59" s="19">
        <f>((VLOOKUP(ROUND($A59 + (Q$9/12),5),'main sheet'!$G:$M, 4, 0) - VLOOKUP(ROUND($A59 + (Q$9/12) + (1/12),5),'main sheet'!$G:$M, 4, 0)) / VLOOKUP(ROUND($A59,5),'main sheet'!$G:$M, 4, 0)) * Q$11</f>
        <v>2.2491836212900426E-5</v>
      </c>
      <c r="R59" s="19">
        <f>((VLOOKUP(ROUND($A59 + (R$9/12),5),'main sheet'!$G:$M, 4, 0) - VLOOKUP(ROUND($A59 + (R$9/12) + (1/12),5),'main sheet'!$G:$M, 4, 0)) / VLOOKUP(ROUND($A59,5),'main sheet'!$G:$M, 4, 0)) * R$11</f>
        <v>2.2476954326249725E-5</v>
      </c>
      <c r="S59" s="19">
        <f>((VLOOKUP(ROUND($A59 + (S$9/12),5),'main sheet'!$G:$M, 4, 0) - VLOOKUP(ROUND($A59 + (S$9/12) + (1/12),5),'main sheet'!$G:$M, 4, 0)) / VLOOKUP(ROUND($A59,5),'main sheet'!$G:$M, 4, 0)) * S$11</f>
        <v>2.2462082286307318E-5</v>
      </c>
      <c r="T59" s="19">
        <f>((VLOOKUP(ROUND($A59 + (T$9/12),5),'main sheet'!$G:$M, 4, 0) - VLOOKUP(ROUND($A59 + (T$9/12) + (1/12),5),'main sheet'!$G:$M, 4, 0)) / VLOOKUP(ROUND($A59,5),'main sheet'!$G:$M, 4, 0)) * T$11</f>
        <v>2.2447220086558065E-5</v>
      </c>
      <c r="U59" s="19">
        <f>((VLOOKUP(ROUND($A59 + (U$9/12),5),'main sheet'!$G:$M, 4, 0) - VLOOKUP(ROUND($A59 + (U$9/12) + (1/12),5),'main sheet'!$G:$M, 4, 0)) / VLOOKUP(ROUND($A59,5),'main sheet'!$G:$M, 4, 0)) * U$11</f>
        <v>2.2432367720491133E-5</v>
      </c>
      <c r="V59" s="19">
        <f>((VLOOKUP(ROUND($A59 + (V$9/12),5),'main sheet'!$G:$M, 4, 0) - VLOOKUP(ROUND($A59 + (V$9/12) + (1/12),5),'main sheet'!$G:$M, 4, 0)) / VLOOKUP(ROUND($A59,5),'main sheet'!$G:$M, 4, 0)) * V$11</f>
        <v>2.2417525181599986E-5</v>
      </c>
      <c r="W59" s="19">
        <f>((VLOOKUP(ROUND($A59 + (W$9/12),5),'main sheet'!$G:$M, 4, 0) - VLOOKUP(ROUND($A59 + (W$9/12) + (1/12),5),'main sheet'!$G:$M, 4, 0)) / VLOOKUP(ROUND($A59,5),'main sheet'!$G:$M, 4, 0)) * W$11</f>
        <v>2.2402692463382411E-5</v>
      </c>
      <c r="X59" s="19">
        <f>((VLOOKUP(ROUND($A59 + (X$9/12),5),'main sheet'!$G:$M, 4, 0) - VLOOKUP(ROUND($A59 + (X$9/12) + (1/12),5),'main sheet'!$G:$M, 4, 0)) / VLOOKUP(ROUND($A59,5),'main sheet'!$G:$M, 4, 0)) * X$11</f>
        <v>2.2387869559340482E-5</v>
      </c>
      <c r="Y59" s="19">
        <f>((VLOOKUP(ROUND($A59 + (Y$9/12),5),'main sheet'!$G:$M, 4, 0) - VLOOKUP(ROUND($A59 + (Y$9/12) + (1/12),5),'main sheet'!$G:$M, 4, 0)) / VLOOKUP(ROUND($A59,5),'main sheet'!$G:$M, 4, 0)) * Y$11</f>
        <v>2.237305646298058E-5</v>
      </c>
      <c r="Z59" s="19">
        <f>((VLOOKUP(ROUND($A59 + (Z$9/12),5),'main sheet'!$G:$M, 4, 0) - VLOOKUP(ROUND($A59 + (Z$9/12) + (1/12),5),'main sheet'!$G:$M, 4, 0)) / VLOOKUP(ROUND($A59,5),'main sheet'!$G:$M, 4, 0)) * Z$11</f>
        <v>2.2358253167813379E-5</v>
      </c>
      <c r="AA59" s="19">
        <f>((VLOOKUP(ROUND($A59 + (AA$9/12),5),'main sheet'!$G:$M, 4, 0) - VLOOKUP(ROUND($A59 + (AA$9/12) + (1/12),5),'main sheet'!$G:$M, 4, 0)) / VLOOKUP(ROUND($A59,5),'main sheet'!$G:$M, 4, 0)) * AA$11</f>
        <v>2.2343459667353856E-5</v>
      </c>
      <c r="AB59" s="19">
        <f>((VLOOKUP(ROUND($A59 + (AB$9/12),5),'main sheet'!$G:$M, 4, 0) - VLOOKUP(ROUND($A59 + (AB$9/12) + (1/12),5),'main sheet'!$G:$M, 4, 0)) / VLOOKUP(ROUND($A59,5),'main sheet'!$G:$M, 4, 0)) * AB$11</f>
        <v>1.984771196010779E-5</v>
      </c>
      <c r="AC59" s="19">
        <f>((VLOOKUP(ROUND($A59 + (AC$9/12),5),'main sheet'!$G:$M, 4, 0) - VLOOKUP(ROUND($A59 + (AC$9/12) + (1/12),5),'main sheet'!$G:$M, 4, 0)) / VLOOKUP(ROUND($A59,5),'main sheet'!$G:$M, 4, 0)) * AC$11</f>
        <v>1.9834579577457028E-5</v>
      </c>
      <c r="AD59" s="19">
        <f>((VLOOKUP(ROUND($A59 + (AD$9/12),5),'main sheet'!$G:$M, 4, 0) - VLOOKUP(ROUND($A59 + (AD$9/12) + (1/12),5),'main sheet'!$G:$M, 4, 0)) / VLOOKUP(ROUND($A59,5),'main sheet'!$G:$M, 4, 0)) * AD$11</f>
        <v>1.9821455883942544E-5</v>
      </c>
      <c r="AE59" s="19">
        <f>((VLOOKUP(ROUND($A59 + (AE$9/12),5),'main sheet'!$G:$M, 4, 0) - VLOOKUP(ROUND($A59 + (AE$9/12) + (1/12),5),'main sheet'!$G:$M, 4, 0)) / VLOOKUP(ROUND($A59,5),'main sheet'!$G:$M, 4, 0)) * AE$11</f>
        <v>1.9808340873815113E-5</v>
      </c>
      <c r="AF59" s="19">
        <f>((VLOOKUP(ROUND($A59 + (AF$9/12),5),'main sheet'!$G:$M, 4, 0) - VLOOKUP(ROUND($A59 + (AF$9/12) + (1/12),5),'main sheet'!$G:$M, 4, 0)) / VLOOKUP(ROUND($A59,5),'main sheet'!$G:$M, 4, 0)) * AF$11</f>
        <v>1.9795234541329303E-5</v>
      </c>
      <c r="AH59" s="18">
        <f t="shared" si="0"/>
        <v>3.8333333333333335</v>
      </c>
      <c r="AI59" s="19">
        <f t="shared" si="1"/>
        <v>6.8680260853266298E-4</v>
      </c>
    </row>
    <row r="60" spans="1:35" x14ac:dyDescent="0.3">
      <c r="A60" s="19">
        <v>3.9166666666666665</v>
      </c>
      <c r="C60" s="19">
        <f>((VLOOKUP(ROUND($A60 + (C$9/12),5),'main sheet'!$G:$M, 4, 0) - VLOOKUP(ROUND($A60 + (C$9/12) + (1/12),5),'main sheet'!$G:$M, 4, 0)) / VLOOKUP(ROUND($A60,5),'main sheet'!$G:$M, 4, 0)) * C$11</f>
        <v>2.4368420136781299E-5</v>
      </c>
      <c r="D60" s="19">
        <f>((VLOOKUP(ROUND($A60 + (D$9/12),5),'main sheet'!$G:$M, 4, 0) - VLOOKUP(ROUND($A60 + (D$9/12) + (1/12),5),'main sheet'!$G:$M, 4, 0)) / VLOOKUP(ROUND($A60,5),'main sheet'!$G:$M, 4, 0)) * D$11</f>
        <v>2.4344780376257683E-5</v>
      </c>
      <c r="E60" s="19">
        <f>((VLOOKUP(ROUND($A60 + (E$9/12),5),'main sheet'!$G:$M, 4, 0) - VLOOKUP(ROUND($A60 + (E$9/12) + (1/12),5),'main sheet'!$G:$M, 4, 0)) / VLOOKUP(ROUND($A60,5),'main sheet'!$G:$M, 4, 0)) * E$11</f>
        <v>2.4321163548916109E-5</v>
      </c>
      <c r="F60" s="19">
        <f>((VLOOKUP(ROUND($A60 + (F$9/12),5),'main sheet'!$G:$M, 4, 0) - VLOOKUP(ROUND($A60 + (F$9/12) + (1/12),5),'main sheet'!$G:$M, 4, 0)) / VLOOKUP(ROUND($A60,5),'main sheet'!$G:$M, 4, 0)) * F$11</f>
        <v>2.4297569632069647E-5</v>
      </c>
      <c r="G60" s="19">
        <f>((VLOOKUP(ROUND($A60 + (G$9/12),5),'main sheet'!$G:$M, 4, 0) - VLOOKUP(ROUND($A60 + (G$9/12) + (1/12),5),'main sheet'!$G:$M, 4, 0)) / VLOOKUP(ROUND($A60,5),'main sheet'!$G:$M, 4, 0)) * G$11</f>
        <v>2.427399860349316E-5</v>
      </c>
      <c r="H60" s="19">
        <f>((VLOOKUP(ROUND($A60 + (H$9/12),5),'main sheet'!$G:$M, 4, 0) - VLOOKUP(ROUND($A60 + (H$9/12) + (1/12),5),'main sheet'!$G:$M, 4, 0)) / VLOOKUP(ROUND($A60,5),'main sheet'!$G:$M, 4, 0)) * H$11</f>
        <v>2.4250450441421118E-5</v>
      </c>
      <c r="I60" s="19">
        <f>((VLOOKUP(ROUND($A60 + (I$9/12),5),'main sheet'!$G:$M, 4, 0) - VLOOKUP(ROUND($A60 + (I$9/12) + (1/12),5),'main sheet'!$G:$M, 4, 0)) / VLOOKUP(ROUND($A60,5),'main sheet'!$G:$M, 4, 0)) * I$11</f>
        <v>2.4226925123232565E-5</v>
      </c>
      <c r="J60" s="19">
        <f>((VLOOKUP(ROUND($A60 + (J$9/12),5),'main sheet'!$G:$M, 4, 0) - VLOOKUP(ROUND($A60 + (J$9/12) + (1/12),5),'main sheet'!$G:$M, 4, 0)) / VLOOKUP(ROUND($A60,5),'main sheet'!$G:$M, 4, 0)) * J$11</f>
        <v>2.4203422626766972E-5</v>
      </c>
      <c r="K60" s="19">
        <f>((VLOOKUP(ROUND($A60 + (K$9/12),5),'main sheet'!$G:$M, 4, 0) - VLOOKUP(ROUND($A60 + (K$9/12) + (1/12),5),'main sheet'!$G:$M, 4, 0)) / VLOOKUP(ROUND($A60,5),'main sheet'!$G:$M, 4, 0)) * K$11</f>
        <v>2.41799429303221E-5</v>
      </c>
      <c r="L60" s="19">
        <f>((VLOOKUP(ROUND($A60 + (L$9/12),5),'main sheet'!$G:$M, 4, 0) - VLOOKUP(ROUND($A60 + (L$9/12) + (1/12),5),'main sheet'!$G:$M, 4, 0)) / VLOOKUP(ROUND($A60,5),'main sheet'!$G:$M, 4, 0)) * L$11</f>
        <v>2.4156486011342764E-5</v>
      </c>
      <c r="M60" s="19">
        <f>((VLOOKUP(ROUND($A60 + (M$9/12),5),'main sheet'!$G:$M, 4, 0) - VLOOKUP(ROUND($A60 + (M$9/12) + (1/12),5),'main sheet'!$G:$M, 4, 0)) / VLOOKUP(ROUND($A60,5),'main sheet'!$G:$M, 4, 0)) * M$11</f>
        <v>2.422261401940569E-5</v>
      </c>
      <c r="N60" s="19">
        <f>((VLOOKUP(ROUND($A60 + (N$9/12),5),'main sheet'!$G:$M, 4, 0) - VLOOKUP(ROUND($A60 + (N$9/12) + (1/12),5),'main sheet'!$G:$M, 4, 0)) / VLOOKUP(ROUND($A60,5),'main sheet'!$G:$M, 4, 0)) * N$11</f>
        <v>2.4206586951205031E-5</v>
      </c>
      <c r="O60" s="19">
        <f>((VLOOKUP(ROUND($A60 + (O$9/12),5),'main sheet'!$G:$M, 4, 0) - VLOOKUP(ROUND($A60 + (O$9/12) + (1/12),5),'main sheet'!$G:$M, 4, 0)) / VLOOKUP(ROUND($A60,5),'main sheet'!$G:$M, 4, 0)) * O$11</f>
        <v>2.2522255281219766E-5</v>
      </c>
      <c r="P60" s="19">
        <f>((VLOOKUP(ROUND($A60 + (P$9/12),5),'main sheet'!$G:$M, 4, 0) - VLOOKUP(ROUND($A60 + (P$9/12) + (1/12),5),'main sheet'!$G:$M, 4, 0)) / VLOOKUP(ROUND($A60,5),'main sheet'!$G:$M, 4, 0)) * P$11</f>
        <v>2.2507353267571761E-5</v>
      </c>
      <c r="Q60" s="19">
        <f>((VLOOKUP(ROUND($A60 + (Q$9/12),5),'main sheet'!$G:$M, 4, 0) - VLOOKUP(ROUND($A60 + (Q$9/12) + (1/12),5),'main sheet'!$G:$M, 4, 0)) / VLOOKUP(ROUND($A60,5),'main sheet'!$G:$M, 4, 0)) * Q$11</f>
        <v>2.249246111394923E-5</v>
      </c>
      <c r="R60" s="19">
        <f>((VLOOKUP(ROUND($A60 + (R$9/12),5),'main sheet'!$G:$M, 4, 0) - VLOOKUP(ROUND($A60 + (R$9/12) + (1/12),5),'main sheet'!$G:$M, 4, 0)) / VLOOKUP(ROUND($A60,5),'main sheet'!$G:$M, 4, 0)) * R$11</f>
        <v>2.2477578813828215E-5</v>
      </c>
      <c r="S60" s="19">
        <f>((VLOOKUP(ROUND($A60 + (S$9/12),5),'main sheet'!$G:$M, 4, 0) - VLOOKUP(ROUND($A60 + (S$9/12) + (1/12),5),'main sheet'!$G:$M, 4, 0)) / VLOOKUP(ROUND($A60,5),'main sheet'!$G:$M, 4, 0)) * S$11</f>
        <v>2.2462706360689073E-5</v>
      </c>
      <c r="T60" s="19">
        <f>((VLOOKUP(ROUND($A60 + (T$9/12),5),'main sheet'!$G:$M, 4, 0) - VLOOKUP(ROUND($A60 + (T$9/12) + (1/12),5),'main sheet'!$G:$M, 4, 0)) / VLOOKUP(ROUND($A60,5),'main sheet'!$G:$M, 4, 0)) * T$11</f>
        <v>2.2447843748016476E-5</v>
      </c>
      <c r="U60" s="19">
        <f>((VLOOKUP(ROUND($A60 + (U$9/12),5),'main sheet'!$G:$M, 4, 0) - VLOOKUP(ROUND($A60 + (U$9/12) + (1/12),5),'main sheet'!$G:$M, 4, 0)) / VLOOKUP(ROUND($A60,5),'main sheet'!$G:$M, 4, 0)) * U$11</f>
        <v>2.2432990969299412E-5</v>
      </c>
      <c r="V60" s="19">
        <f>((VLOOKUP(ROUND($A60 + (V$9/12),5),'main sheet'!$G:$M, 4, 0) - VLOOKUP(ROUND($A60 + (V$9/12) + (1/12),5),'main sheet'!$G:$M, 4, 0)) / VLOOKUP(ROUND($A60,5),'main sheet'!$G:$M, 4, 0)) * V$11</f>
        <v>2.2418148018031173E-5</v>
      </c>
      <c r="W60" s="19">
        <f>((VLOOKUP(ROUND($A60 + (W$9/12),5),'main sheet'!$G:$M, 4, 0) - VLOOKUP(ROUND($A60 + (W$9/12) + (1/12),5),'main sheet'!$G:$M, 4, 0)) / VLOOKUP(ROUND($A60,5),'main sheet'!$G:$M, 4, 0)) * W$11</f>
        <v>2.2403314887709348E-5</v>
      </c>
      <c r="X60" s="19">
        <f>((VLOOKUP(ROUND($A60 + (X$9/12),5),'main sheet'!$G:$M, 4, 0) - VLOOKUP(ROUND($A60 + (X$9/12) + (1/12),5),'main sheet'!$G:$M, 4, 0)) / VLOOKUP(ROUND($A60,5),'main sheet'!$G:$M, 4, 0)) * X$11</f>
        <v>2.2388491571835849E-5</v>
      </c>
      <c r="Y60" s="19">
        <f>((VLOOKUP(ROUND($A60 + (Y$9/12),5),'main sheet'!$G:$M, 4, 0) - VLOOKUP(ROUND($A60 + (Y$9/12) + (1/12),5),'main sheet'!$G:$M, 4, 0)) / VLOOKUP(ROUND($A60,5),'main sheet'!$G:$M, 4, 0)) * Y$11</f>
        <v>2.2373678063916864E-5</v>
      </c>
      <c r="Z60" s="19">
        <f>((VLOOKUP(ROUND($A60 + (Z$9/12),5),'main sheet'!$G:$M, 4, 0) - VLOOKUP(ROUND($A60 + (Z$9/12) + (1/12),5),'main sheet'!$G:$M, 4, 0)) / VLOOKUP(ROUND($A60,5),'main sheet'!$G:$M, 4, 0)) * Z$11</f>
        <v>2.2358874357462895E-5</v>
      </c>
      <c r="AA60" s="19">
        <f>((VLOOKUP(ROUND($A60 + (AA$9/12),5),'main sheet'!$G:$M, 4, 0) - VLOOKUP(ROUND($A60 + (AA$9/12) + (1/12),5),'main sheet'!$G:$M, 4, 0)) / VLOOKUP(ROUND($A60,5),'main sheet'!$G:$M, 4, 0)) * AA$11</f>
        <v>1.9861404840878874E-5</v>
      </c>
      <c r="AB60" s="19">
        <f>((VLOOKUP(ROUND($A60 + (AB$9/12),5),'main sheet'!$G:$M, 4, 0) - VLOOKUP(ROUND($A60 + (AB$9/12) + (1/12),5),'main sheet'!$G:$M, 4, 0)) / VLOOKUP(ROUND($A60,5),'main sheet'!$G:$M, 4, 0)) * AB$11</f>
        <v>1.9848263398234176E-5</v>
      </c>
      <c r="AC60" s="19">
        <f>((VLOOKUP(ROUND($A60 + (AC$9/12),5),'main sheet'!$G:$M, 4, 0) - VLOOKUP(ROUND($A60 + (AC$9/12) + (1/12),5),'main sheet'!$G:$M, 4, 0)) / VLOOKUP(ROUND($A60,5),'main sheet'!$G:$M, 4, 0)) * AC$11</f>
        <v>1.9835130650720374E-5</v>
      </c>
      <c r="AD60" s="19">
        <f>((VLOOKUP(ROUND($A60 + (AD$9/12),5),'main sheet'!$G:$M, 4, 0) - VLOOKUP(ROUND($A60 + (AD$9/12) + (1/12),5),'main sheet'!$G:$M, 4, 0)) / VLOOKUP(ROUND($A60,5),'main sheet'!$G:$M, 4, 0)) * AD$11</f>
        <v>1.9822006592584271E-5</v>
      </c>
      <c r="AE60" s="19">
        <f>((VLOOKUP(ROUND($A60 + (AE$9/12),5),'main sheet'!$G:$M, 4, 0) - VLOOKUP(ROUND($A60 + (AE$9/12) + (1/12),5),'main sheet'!$G:$M, 4, 0)) / VLOOKUP(ROUND($A60,5),'main sheet'!$G:$M, 4, 0)) * AE$11</f>
        <v>1.9808891218076467E-5</v>
      </c>
      <c r="AF60" s="19">
        <f>((VLOOKUP(ROUND($A60 + (AF$9/12),5),'main sheet'!$G:$M, 4, 0) - VLOOKUP(ROUND($A60 + (AF$9/12) + (1/12),5),'main sheet'!$G:$M, 4, 0)) / VLOOKUP(ROUND($A60,5),'main sheet'!$G:$M, 4, 0)) * AF$11</f>
        <v>1.9795784521451386E-5</v>
      </c>
      <c r="AH60" s="18">
        <f t="shared" si="0"/>
        <v>3.9166666666666665</v>
      </c>
      <c r="AI60" s="19">
        <f t="shared" si="1"/>
        <v>6.7930953807668977E-4</v>
      </c>
    </row>
    <row r="61" spans="1:35" x14ac:dyDescent="0.3">
      <c r="A61" s="19">
        <v>4</v>
      </c>
      <c r="C61" s="19">
        <f>((VLOOKUP(ROUND($A61 + (C$9/12),5),'main sheet'!$G:$M, 4, 0) - VLOOKUP(ROUND($A61 + (C$9/12) + (1/12),5),'main sheet'!$G:$M, 4, 0)) / VLOOKUP(ROUND($A61,5),'main sheet'!$G:$M, 4, 0)) * C$11</f>
        <v>2.4369097194490185E-5</v>
      </c>
      <c r="D61" s="19">
        <f>((VLOOKUP(ROUND($A61 + (D$9/12),5),'main sheet'!$G:$M, 4, 0) - VLOOKUP(ROUND($A61 + (D$9/12) + (1/12),5),'main sheet'!$G:$M, 4, 0)) / VLOOKUP(ROUND($A61,5),'main sheet'!$G:$M, 4, 0)) * D$11</f>
        <v>2.4345456777447296E-5</v>
      </c>
      <c r="E61" s="19">
        <f>((VLOOKUP(ROUND($A61 + (E$9/12),5),'main sheet'!$G:$M, 4, 0) - VLOOKUP(ROUND($A61 + (E$9/12) + (1/12),5),'main sheet'!$G:$M, 4, 0)) / VLOOKUP(ROUND($A61,5),'main sheet'!$G:$M, 4, 0)) * E$11</f>
        <v>2.4321839293783699E-5</v>
      </c>
      <c r="F61" s="19">
        <f>((VLOOKUP(ROUND($A61 + (F$9/12),5),'main sheet'!$G:$M, 4, 0) - VLOOKUP(ROUND($A61 + (F$9/12) + (1/12),5),'main sheet'!$G:$M, 4, 0)) / VLOOKUP(ROUND($A61,5),'main sheet'!$G:$M, 4, 0)) * F$11</f>
        <v>2.4298244721252049E-5</v>
      </c>
      <c r="G61" s="19">
        <f>((VLOOKUP(ROUND($A61 + (G$9/12),5),'main sheet'!$G:$M, 4, 0) - VLOOKUP(ROUND($A61 + (G$9/12) + (1/12),5),'main sheet'!$G:$M, 4, 0)) / VLOOKUP(ROUND($A61,5),'main sheet'!$G:$M, 4, 0)) * G$11</f>
        <v>2.4274673038065098E-5</v>
      </c>
      <c r="H61" s="19">
        <f>((VLOOKUP(ROUND($A61 + (H$9/12),5),'main sheet'!$G:$M, 4, 0) - VLOOKUP(ROUND($A61 + (H$9/12) + (1/12),5),'main sheet'!$G:$M, 4, 0)) / VLOOKUP(ROUND($A61,5),'main sheet'!$G:$M, 4, 0)) * H$11</f>
        <v>2.4251124221579277E-5</v>
      </c>
      <c r="I61" s="19">
        <f>((VLOOKUP(ROUND($A61 + (I$9/12),5),'main sheet'!$G:$M, 4, 0) - VLOOKUP(ROUND($A61 + (I$9/12) + (1/12),5),'main sheet'!$G:$M, 4, 0)) / VLOOKUP(ROUND($A61,5),'main sheet'!$G:$M, 4, 0)) * I$11</f>
        <v>2.4227598249611918E-5</v>
      </c>
      <c r="J61" s="19">
        <f>((VLOOKUP(ROUND($A61 + (J$9/12),5),'main sheet'!$G:$M, 4, 0) - VLOOKUP(ROUND($A61 + (J$9/12) + (1/12),5),'main sheet'!$G:$M, 4, 0)) / VLOOKUP(ROUND($A61,5),'main sheet'!$G:$M, 4, 0)) * J$11</f>
        <v>2.4204095100439128E-5</v>
      </c>
      <c r="K61" s="19">
        <f>((VLOOKUP(ROUND($A61 + (K$9/12),5),'main sheet'!$G:$M, 4, 0) - VLOOKUP(ROUND($A61 + (K$9/12) + (1/12),5),'main sheet'!$G:$M, 4, 0)) / VLOOKUP(ROUND($A61,5),'main sheet'!$G:$M, 4, 0)) * K$11</f>
        <v>2.4180614751483164E-5</v>
      </c>
      <c r="L61" s="19">
        <f>((VLOOKUP(ROUND($A61 + (L$9/12),5),'main sheet'!$G:$M, 4, 0) - VLOOKUP(ROUND($A61 + (L$9/12) + (1/12),5),'main sheet'!$G:$M, 4, 0)) / VLOOKUP(ROUND($A61,5),'main sheet'!$G:$M, 4, 0)) * L$11</f>
        <v>2.4157157180625865E-5</v>
      </c>
      <c r="M61" s="19">
        <f>((VLOOKUP(ROUND($A61 + (M$9/12),5),'main sheet'!$G:$M, 4, 0) - VLOOKUP(ROUND($A61 + (M$9/12) + (1/12),5),'main sheet'!$G:$M, 4, 0)) / VLOOKUP(ROUND($A61,5),'main sheet'!$G:$M, 4, 0)) * M$11</f>
        <v>2.422328702629608E-5</v>
      </c>
      <c r="N61" s="19">
        <f>((VLOOKUP(ROUND($A61 + (N$9/12),5),'main sheet'!$G:$M, 4, 0) - VLOOKUP(ROUND($A61 + (N$9/12) + (1/12),5),'main sheet'!$G:$M, 4, 0)) / VLOOKUP(ROUND($A61,5),'main sheet'!$G:$M, 4, 0)) * N$11</f>
        <v>2.2537793339318343E-5</v>
      </c>
      <c r="O61" s="19">
        <f>((VLOOKUP(ROUND($A61 + (O$9/12),5),'main sheet'!$G:$M, 4, 0) - VLOOKUP(ROUND($A61 + (O$9/12) + (1/12),5),'main sheet'!$G:$M, 4, 0)) / VLOOKUP(ROUND($A61,5),'main sheet'!$G:$M, 4, 0)) * O$11</f>
        <v>2.2522881044801442E-5</v>
      </c>
      <c r="P61" s="19">
        <f>((VLOOKUP(ROUND($A61 + (P$9/12),5),'main sheet'!$G:$M, 4, 0) - VLOOKUP(ROUND($A61 + (P$9/12) + (1/12),5),'main sheet'!$G:$M, 4, 0)) / VLOOKUP(ROUND($A61,5),'main sheet'!$G:$M, 4, 0)) * P$11</f>
        <v>2.2507978617112422E-5</v>
      </c>
      <c r="Q61" s="19">
        <f>((VLOOKUP(ROUND($A61 + (Q$9/12),5),'main sheet'!$G:$M, 4, 0) - VLOOKUP(ROUND($A61 + (Q$9/12) + (1/12),5),'main sheet'!$G:$M, 4, 0)) / VLOOKUP(ROUND($A61,5),'main sheet'!$G:$M, 4, 0)) * Q$11</f>
        <v>2.2493086049722831E-5</v>
      </c>
      <c r="R61" s="19">
        <f>((VLOOKUP(ROUND($A61 + (R$9/12),5),'main sheet'!$G:$M, 4, 0) - VLOOKUP(ROUND($A61 + (R$9/12) + (1/12),5),'main sheet'!$G:$M, 4, 0)) / VLOOKUP(ROUND($A61,5),'main sheet'!$G:$M, 4, 0)) * R$11</f>
        <v>2.2478203336108524E-5</v>
      </c>
      <c r="S61" s="19">
        <f>((VLOOKUP(ROUND($A61 + (S$9/12),5),'main sheet'!$G:$M, 4, 0) - VLOOKUP(ROUND($A61 + (S$9/12) + (1/12),5),'main sheet'!$G:$M, 4, 0)) / VLOOKUP(ROUND($A61,5),'main sheet'!$G:$M, 4, 0)) * S$11</f>
        <v>2.2463330469749684E-5</v>
      </c>
      <c r="T61" s="19">
        <f>((VLOOKUP(ROUND($A61 + (T$9/12),5),'main sheet'!$G:$M, 4, 0) - VLOOKUP(ROUND($A61 + (T$9/12) + (1/12),5),'main sheet'!$G:$M, 4, 0)) / VLOOKUP(ROUND($A61,5),'main sheet'!$G:$M, 4, 0)) * T$11</f>
        <v>2.2448467444130796E-5</v>
      </c>
      <c r="U61" s="19">
        <f>((VLOOKUP(ROUND($A61 + (U$9/12),5),'main sheet'!$G:$M, 4, 0) - VLOOKUP(ROUND($A61 + (U$9/12) + (1/12),5),'main sheet'!$G:$M, 4, 0)) / VLOOKUP(ROUND($A61,5),'main sheet'!$G:$M, 4, 0)) * U$11</f>
        <v>2.2433614252740672E-5</v>
      </c>
      <c r="V61" s="19">
        <f>((VLOOKUP(ROUND($A61 + (V$9/12),5),'main sheet'!$G:$M, 4, 0) - VLOOKUP(ROUND($A61 + (V$9/12) + (1/12),5),'main sheet'!$G:$M, 4, 0)) / VLOOKUP(ROUND($A61,5),'main sheet'!$G:$M, 4, 0)) * V$11</f>
        <v>2.241877088907242E-5</v>
      </c>
      <c r="W61" s="19">
        <f>((VLOOKUP(ROUND($A61 + (W$9/12),5),'main sheet'!$G:$M, 4, 0) - VLOOKUP(ROUND($A61 + (W$9/12) + (1/12),5),'main sheet'!$G:$M, 4, 0)) / VLOOKUP(ROUND($A61,5),'main sheet'!$G:$M, 4, 0)) * W$11</f>
        <v>2.2403937346623451E-5</v>
      </c>
      <c r="X61" s="19">
        <f>((VLOOKUP(ROUND($A61 + (X$9/12),5),'main sheet'!$G:$M, 4, 0) - VLOOKUP(ROUND($A61 + (X$9/12) + (1/12),5),'main sheet'!$G:$M, 4, 0)) / VLOOKUP(ROUND($A61,5),'main sheet'!$G:$M, 4, 0)) * X$11</f>
        <v>2.2389113618895493E-5</v>
      </c>
      <c r="Y61" s="19">
        <f>((VLOOKUP(ROUND($A61 + (Y$9/12),5),'main sheet'!$G:$M, 4, 0) - VLOOKUP(ROUND($A61 + (Y$9/12) + (1/12),5),'main sheet'!$G:$M, 4, 0)) / VLOOKUP(ROUND($A61,5),'main sheet'!$G:$M, 4, 0)) * Y$11</f>
        <v>2.237429969939456E-5</v>
      </c>
      <c r="Z61" s="19">
        <f>((VLOOKUP(ROUND($A61 + (Z$9/12),5),'main sheet'!$G:$M, 4, 0) - VLOOKUP(ROUND($A61 + (Z$9/12) + (1/12),5),'main sheet'!$G:$M, 4, 0)) / VLOOKUP(ROUND($A61,5),'main sheet'!$G:$M, 4, 0)) * Z$11</f>
        <v>1.9875107183671967E-5</v>
      </c>
      <c r="AA61" s="19">
        <f>((VLOOKUP(ROUND($A61 + (AA$9/12),5),'main sheet'!$G:$M, 4, 0) - VLOOKUP(ROUND($A61 + (AA$9/12) + (1/12),5),'main sheet'!$G:$M, 4, 0)) / VLOOKUP(ROUND($A61,5),'main sheet'!$G:$M, 4, 0)) * AA$11</f>
        <v>1.9861956674772731E-5</v>
      </c>
      <c r="AB61" s="19">
        <f>((VLOOKUP(ROUND($A61 + (AB$9/12),5),'main sheet'!$G:$M, 4, 0) - VLOOKUP(ROUND($A61 + (AB$9/12) + (1/12),5),'main sheet'!$G:$M, 4, 0)) / VLOOKUP(ROUND($A61,5),'main sheet'!$G:$M, 4, 0)) * AB$11</f>
        <v>1.9848814867003135E-5</v>
      </c>
      <c r="AC61" s="19">
        <f>((VLOOKUP(ROUND($A61 + (AC$9/12),5),'main sheet'!$G:$M, 4, 0) - VLOOKUP(ROUND($A61 + (AC$9/12) + (1/12),5),'main sheet'!$G:$M, 4, 0)) / VLOOKUP(ROUND($A61,5),'main sheet'!$G:$M, 4, 0)) * AC$11</f>
        <v>1.9835681754606018E-5</v>
      </c>
      <c r="AD61" s="19">
        <f>((VLOOKUP(ROUND($A61 + (AD$9/12),5),'main sheet'!$G:$M, 4, 0) - VLOOKUP(ROUND($A61 + (AD$9/12) + (1/12),5),'main sheet'!$G:$M, 4, 0)) / VLOOKUP(ROUND($A61,5),'main sheet'!$G:$M, 4, 0)) * AD$11</f>
        <v>1.9822557331828028E-5</v>
      </c>
      <c r="AE61" s="19">
        <f>((VLOOKUP(ROUND($A61 + (AE$9/12),5),'main sheet'!$G:$M, 4, 0) - VLOOKUP(ROUND($A61 + (AE$9/12) + (1/12),5),'main sheet'!$G:$M, 4, 0)) / VLOOKUP(ROUND($A61,5),'main sheet'!$G:$M, 4, 0)) * AE$11</f>
        <v>1.980944159291961E-5</v>
      </c>
      <c r="AF61" s="19">
        <f>((VLOOKUP(ROUND($A61 + (AF$9/12),5),'main sheet'!$G:$M, 4, 0) - VLOOKUP(ROUND($A61 + (AF$9/12) + (1/12),5),'main sheet'!$G:$M, 4, 0)) / VLOOKUP(ROUND($A61,5),'main sheet'!$G:$M, 4, 0)) * AF$11</f>
        <v>1.9796334532135017E-5</v>
      </c>
      <c r="AH61" s="18">
        <f t="shared" si="0"/>
        <v>4</v>
      </c>
      <c r="AI61" s="19">
        <f t="shared" si="1"/>
        <v>6.7517455759968112E-4</v>
      </c>
    </row>
    <row r="62" spans="1:35" x14ac:dyDescent="0.3">
      <c r="A62" s="19">
        <v>4.083333333333333</v>
      </c>
      <c r="C62" s="19">
        <f>((VLOOKUP(ROUND($A62 + (C$9/12),5),'main sheet'!$G:$M, 4, 0) - VLOOKUP(ROUND($A62 + (C$9/12) + (1/12),5),'main sheet'!$G:$M, 4, 0)) / VLOOKUP(ROUND($A62,5),'main sheet'!$G:$M, 4, 0)) * C$11</f>
        <v>2.436969221593334E-5</v>
      </c>
      <c r="D62" s="19">
        <f>((VLOOKUP(ROUND($A62 + (D$9/12),5),'main sheet'!$G:$M, 4, 0) - VLOOKUP(ROUND($A62 + (D$9/12) + (1/12),5),'main sheet'!$G:$M, 4, 0)) / VLOOKUP(ROUND($A62,5),'main sheet'!$G:$M, 4, 0)) * D$11</f>
        <v>2.4346051221514626E-5</v>
      </c>
      <c r="E62" s="19">
        <f>((VLOOKUP(ROUND($A62 + (E$9/12),5),'main sheet'!$G:$M, 4, 0) - VLOOKUP(ROUND($A62 + (E$9/12) + (1/12),5),'main sheet'!$G:$M, 4, 0)) / VLOOKUP(ROUND($A62,5),'main sheet'!$G:$M, 4, 0)) * E$11</f>
        <v>2.4322433161035454E-5</v>
      </c>
      <c r="F62" s="19">
        <f>((VLOOKUP(ROUND($A62 + (F$9/12),5),'main sheet'!$G:$M, 4, 0) - VLOOKUP(ROUND($A62 + (F$9/12) + (1/12),5),'main sheet'!$G:$M, 4, 0)) / VLOOKUP(ROUND($A62,5),'main sheet'!$G:$M, 4, 0)) * F$11</f>
        <v>2.4298838012686886E-5</v>
      </c>
      <c r="G62" s="19">
        <f>((VLOOKUP(ROUND($A62 + (G$9/12),5),'main sheet'!$G:$M, 4, 0) - VLOOKUP(ROUND($A62 + (G$9/12) + (1/12),5),'main sheet'!$G:$M, 4, 0)) / VLOOKUP(ROUND($A62,5),'main sheet'!$G:$M, 4, 0)) * G$11</f>
        <v>2.4275265753802815E-5</v>
      </c>
      <c r="H62" s="19">
        <f>((VLOOKUP(ROUND($A62 + (H$9/12),5),'main sheet'!$G:$M, 4, 0) - VLOOKUP(ROUND($A62 + (H$9/12) + (1/12),5),'main sheet'!$G:$M, 4, 0)) / VLOOKUP(ROUND($A62,5),'main sheet'!$G:$M, 4, 0)) * H$11</f>
        <v>2.4251716362178492E-5</v>
      </c>
      <c r="I62" s="19">
        <f>((VLOOKUP(ROUND($A62 + (I$9/12),5),'main sheet'!$G:$M, 4, 0) - VLOOKUP(ROUND($A62 + (I$9/12) + (1/12),5),'main sheet'!$G:$M, 4, 0)) / VLOOKUP(ROUND($A62,5),'main sheet'!$G:$M, 4, 0)) * I$11</f>
        <v>2.4228189816068387E-5</v>
      </c>
      <c r="J62" s="19">
        <f>((VLOOKUP(ROUND($A62 + (J$9/12),5),'main sheet'!$G:$M, 4, 0) - VLOOKUP(ROUND($A62 + (J$9/12) + (1/12),5),'main sheet'!$G:$M, 4, 0)) / VLOOKUP(ROUND($A62,5),'main sheet'!$G:$M, 4, 0)) * J$11</f>
        <v>2.4204686092872298E-5</v>
      </c>
      <c r="K62" s="19">
        <f>((VLOOKUP(ROUND($A62 + (K$9/12),5),'main sheet'!$G:$M, 4, 0) - VLOOKUP(ROUND($A62 + (K$9/12) + (1/12),5),'main sheet'!$G:$M, 4, 0)) / VLOOKUP(ROUND($A62,5),'main sheet'!$G:$M, 4, 0)) * K$11</f>
        <v>2.4181205170450034E-5</v>
      </c>
      <c r="L62" s="19">
        <f>((VLOOKUP(ROUND($A62 + (L$9/12),5),'main sheet'!$G:$M, 4, 0) - VLOOKUP(ROUND($A62 + (L$9/12) + (1/12),5),'main sheet'!$G:$M, 4, 0)) / VLOOKUP(ROUND($A62,5),'main sheet'!$G:$M, 4, 0)) * L$11</f>
        <v>2.4157747027119294E-5</v>
      </c>
      <c r="M62" s="19">
        <f>((VLOOKUP(ROUND($A62 + (M$9/12),5),'main sheet'!$G:$M, 4, 0) - VLOOKUP(ROUND($A62 + (M$9/12) + (1/12),5),'main sheet'!$G:$M, 4, 0)) / VLOOKUP(ROUND($A62,5),'main sheet'!$G:$M, 4, 0)) * M$11</f>
        <v>2.2553266177822384E-5</v>
      </c>
      <c r="N62" s="19">
        <f>((VLOOKUP(ROUND($A62 + (N$9/12),5),'main sheet'!$G:$M, 4, 0) - VLOOKUP(ROUND($A62 + (N$9/12) + (1/12),5),'main sheet'!$G:$M, 4, 0)) / VLOOKUP(ROUND($A62,5),'main sheet'!$G:$M, 4, 0)) * N$11</f>
        <v>2.2538343645589602E-5</v>
      </c>
      <c r="O62" s="19">
        <f>((VLOOKUP(ROUND($A62 + (O$9/12),5),'main sheet'!$G:$M, 4, 0) - VLOOKUP(ROUND($A62 + (O$9/12) + (1/12),5),'main sheet'!$G:$M, 4, 0)) / VLOOKUP(ROUND($A62,5),'main sheet'!$G:$M, 4, 0)) * O$11</f>
        <v>2.2523430986958562E-5</v>
      </c>
      <c r="P62" s="19">
        <f>((VLOOKUP(ROUND($A62 + (P$9/12),5),'main sheet'!$G:$M, 4, 0) - VLOOKUP(ROUND($A62 + (P$9/12) + (1/12),5),'main sheet'!$G:$M, 4, 0)) / VLOOKUP(ROUND($A62,5),'main sheet'!$G:$M, 4, 0)) * P$11</f>
        <v>2.2508528195396321E-5</v>
      </c>
      <c r="Q62" s="19">
        <f>((VLOOKUP(ROUND($A62 + (Q$9/12),5),'main sheet'!$G:$M, 4, 0) - VLOOKUP(ROUND($A62 + (Q$9/12) + (1/12),5),'main sheet'!$G:$M, 4, 0)) / VLOOKUP(ROUND($A62,5),'main sheet'!$G:$M, 4, 0)) * Q$11</f>
        <v>2.249363526437427E-5</v>
      </c>
      <c r="R62" s="19">
        <f>((VLOOKUP(ROUND($A62 + (R$9/12),5),'main sheet'!$G:$M, 4, 0) - VLOOKUP(ROUND($A62 + (R$9/12) + (1/12),5),'main sheet'!$G:$M, 4, 0)) / VLOOKUP(ROUND($A62,5),'main sheet'!$G:$M, 4, 0)) * R$11</f>
        <v>2.2478752187368107E-5</v>
      </c>
      <c r="S62" s="19">
        <f>((VLOOKUP(ROUND($A62 + (S$9/12),5),'main sheet'!$G:$M, 4, 0) - VLOOKUP(ROUND($A62 + (S$9/12) + (1/12),5),'main sheet'!$G:$M, 4, 0)) / VLOOKUP(ROUND($A62,5),'main sheet'!$G:$M, 4, 0)) * S$11</f>
        <v>2.2463878957857847E-5</v>
      </c>
      <c r="T62" s="19">
        <f>((VLOOKUP(ROUND($A62 + (T$9/12),5),'main sheet'!$G:$M, 4, 0) - VLOOKUP(ROUND($A62 + (T$9/12) + (1/12),5),'main sheet'!$G:$M, 4, 0)) / VLOOKUP(ROUND($A62,5),'main sheet'!$G:$M, 4, 0)) * T$11</f>
        <v>2.2449015569327824E-5</v>
      </c>
      <c r="U62" s="19">
        <f>((VLOOKUP(ROUND($A62 + (U$9/12),5),'main sheet'!$G:$M, 4, 0) - VLOOKUP(ROUND($A62 + (U$9/12) + (1/12),5),'main sheet'!$G:$M, 4, 0)) / VLOOKUP(ROUND($A62,5),'main sheet'!$G:$M, 4, 0)) * U$11</f>
        <v>2.2434162015266683E-5</v>
      </c>
      <c r="V62" s="19">
        <f>((VLOOKUP(ROUND($A62 + (V$9/12),5),'main sheet'!$G:$M, 4, 0) - VLOOKUP(ROUND($A62 + (V$9/12) + (1/12),5),'main sheet'!$G:$M, 4, 0)) / VLOOKUP(ROUND($A62,5),'main sheet'!$G:$M, 4, 0)) * V$11</f>
        <v>2.2419318289167382E-5</v>
      </c>
      <c r="W62" s="19">
        <f>((VLOOKUP(ROUND($A62 + (W$9/12),5),'main sheet'!$G:$M, 4, 0) - VLOOKUP(ROUND($A62 + (W$9/12) + (1/12),5),'main sheet'!$G:$M, 4, 0)) / VLOOKUP(ROUND($A62,5),'main sheet'!$G:$M, 4, 0)) * W$11</f>
        <v>2.2404484384527169E-5</v>
      </c>
      <c r="X62" s="19">
        <f>((VLOOKUP(ROUND($A62 + (X$9/12),5),'main sheet'!$G:$M, 4, 0) - VLOOKUP(ROUND($A62 + (X$9/12) + (1/12),5),'main sheet'!$G:$M, 4, 0)) / VLOOKUP(ROUND($A62,5),'main sheet'!$G:$M, 4, 0)) * X$11</f>
        <v>2.2389660294847609E-5</v>
      </c>
      <c r="Y62" s="19">
        <f>((VLOOKUP(ROUND($A62 + (Y$9/12),5),'main sheet'!$G:$M, 4, 0) - VLOOKUP(ROUND($A62 + (Y$9/12) + (1/12),5),'main sheet'!$G:$M, 4, 0)) / VLOOKUP(ROUND($A62,5),'main sheet'!$G:$M, 4, 0)) * Y$11</f>
        <v>1.9888752012119612E-5</v>
      </c>
      <c r="Z62" s="19">
        <f>((VLOOKUP(ROUND($A62 + (Z$9/12),5),'main sheet'!$G:$M, 4, 0) - VLOOKUP(ROUND($A62 + (Z$9/12) + (1/12),5),'main sheet'!$G:$M, 4, 0)) / VLOOKUP(ROUND($A62,5),'main sheet'!$G:$M, 4, 0)) * Z$11</f>
        <v>1.9875592475020612E-5</v>
      </c>
      <c r="AA62" s="19">
        <f>((VLOOKUP(ROUND($A62 + (AA$9/12),5),'main sheet'!$G:$M, 4, 0) - VLOOKUP(ROUND($A62 + (AA$9/12) + (1/12),5),'main sheet'!$G:$M, 4, 0)) / VLOOKUP(ROUND($A62,5),'main sheet'!$G:$M, 4, 0)) * AA$11</f>
        <v>1.9862441645024832E-5</v>
      </c>
      <c r="AB62" s="19">
        <f>((VLOOKUP(ROUND($A62 + (AB$9/12),5),'main sheet'!$G:$M, 4, 0) - VLOOKUP(ROUND($A62 + (AB$9/12) + (1/12),5),'main sheet'!$G:$M, 4, 0)) / VLOOKUP(ROUND($A62,5),'main sheet'!$G:$M, 4, 0)) * AB$11</f>
        <v>1.984929951637115E-5</v>
      </c>
      <c r="AC62" s="19">
        <f>((VLOOKUP(ROUND($A62 + (AC$9/12),5),'main sheet'!$G:$M, 4, 0) - VLOOKUP(ROUND($A62 + (AC$9/12) + (1/12),5),'main sheet'!$G:$M, 4, 0)) / VLOOKUP(ROUND($A62,5),'main sheet'!$G:$M, 4, 0)) * AC$11</f>
        <v>1.9836166083302264E-5</v>
      </c>
      <c r="AD62" s="19">
        <f>((VLOOKUP(ROUND($A62 + (AD$9/12),5),'main sheet'!$G:$M, 4, 0) - VLOOKUP(ROUND($A62 + (AD$9/12) + (1/12),5),'main sheet'!$G:$M, 4, 0)) / VLOOKUP(ROUND($A62,5),'main sheet'!$G:$M, 4, 0)) * AD$11</f>
        <v>1.9823041340064675E-5</v>
      </c>
      <c r="AE62" s="19">
        <f>((VLOOKUP(ROUND($A62 + (AE$9/12),5),'main sheet'!$G:$M, 4, 0) - VLOOKUP(ROUND($A62 + (AE$9/12) + (1/12),5),'main sheet'!$G:$M, 4, 0)) / VLOOKUP(ROUND($A62,5),'main sheet'!$G:$M, 4, 0)) * AE$11</f>
        <v>1.9809925280908695E-5</v>
      </c>
      <c r="AF62" s="19">
        <f>((VLOOKUP(ROUND($A62 + (AF$9/12),5),'main sheet'!$G:$M, 4, 0) - VLOOKUP(ROUND($A62 + (AF$9/12) + (1/12),5),'main sheet'!$G:$M, 4, 0)) / VLOOKUP(ROUND($A62,5),'main sheet'!$G:$M, 4, 0)) * AF$11</f>
        <v>1.9796817900088435E-5</v>
      </c>
      <c r="AH62" s="18">
        <f t="shared" si="0"/>
        <v>4.083333333333333</v>
      </c>
      <c r="AI62" s="19">
        <f t="shared" si="1"/>
        <v>6.7103433705506565E-4</v>
      </c>
    </row>
    <row r="63" spans="1:35" x14ac:dyDescent="0.3">
      <c r="A63" s="19">
        <v>4.166666666666667</v>
      </c>
      <c r="C63" s="19">
        <f>((VLOOKUP(ROUND($A63 + (C$9/12),5),'main sheet'!$G:$M, 4, 0) - VLOOKUP(ROUND($A63 + (C$9/12) + (1/12),5),'main sheet'!$G:$M, 4, 0)) / VLOOKUP(ROUND($A63,5),'main sheet'!$G:$M, 4, 0)) * C$11</f>
        <v>2.4370287266287782E-5</v>
      </c>
      <c r="D63" s="19">
        <f>((VLOOKUP(ROUND($A63 + (D$9/12),5),'main sheet'!$G:$M, 4, 0) - VLOOKUP(ROUND($A63 + (D$9/12) + (1/12),5),'main sheet'!$G:$M, 4, 0)) / VLOOKUP(ROUND($A63,5),'main sheet'!$G:$M, 4, 0)) * D$11</f>
        <v>2.4346645694465191E-5</v>
      </c>
      <c r="E63" s="19">
        <f>((VLOOKUP(ROUND($A63 + (E$9/12),5),'main sheet'!$G:$M, 4, 0) - VLOOKUP(ROUND($A63 + (E$9/12) + (1/12),5),'main sheet'!$G:$M, 4, 0)) / VLOOKUP(ROUND($A63,5),'main sheet'!$G:$M, 4, 0)) * E$11</f>
        <v>2.4323027057581806E-5</v>
      </c>
      <c r="F63" s="19">
        <f>((VLOOKUP(ROUND($A63 + (F$9/12),5),'main sheet'!$G:$M, 4, 0) - VLOOKUP(ROUND($A63 + (F$9/12) + (1/12),5),'main sheet'!$G:$M, 4, 0)) / VLOOKUP(ROUND($A63,5),'main sheet'!$G:$M, 4, 0)) * F$11</f>
        <v>2.4299431332948951E-5</v>
      </c>
      <c r="G63" s="19">
        <f>((VLOOKUP(ROUND($A63 + (G$9/12),5),'main sheet'!$G:$M, 4, 0) - VLOOKUP(ROUND($A63 + (G$9/12) + (1/12),5),'main sheet'!$G:$M, 4, 0)) / VLOOKUP(ROUND($A63,5),'main sheet'!$G:$M, 4, 0)) * G$11</f>
        <v>2.4275858498339787E-5</v>
      </c>
      <c r="H63" s="19">
        <f>((VLOOKUP(ROUND($A63 + (H$9/12),5),'main sheet'!$G:$M, 4, 0) - VLOOKUP(ROUND($A63 + (H$9/12) + (1/12),5),'main sheet'!$G:$M, 4, 0)) / VLOOKUP(ROUND($A63,5),'main sheet'!$G:$M, 4, 0)) * H$11</f>
        <v>2.4252308531987127E-5</v>
      </c>
      <c r="I63" s="19">
        <f>((VLOOKUP(ROUND($A63 + (I$9/12),5),'main sheet'!$G:$M, 4, 0) - VLOOKUP(ROUND($A63 + (I$9/12) + (1/12),5),'main sheet'!$G:$M, 4, 0)) / VLOOKUP(ROUND($A63,5),'main sheet'!$G:$M, 4, 0)) * I$11</f>
        <v>2.4228781411268271E-5</v>
      </c>
      <c r="J63" s="19">
        <f>((VLOOKUP(ROUND($A63 + (J$9/12),5),'main sheet'!$G:$M, 4, 0) - VLOOKUP(ROUND($A63 + (J$9/12) + (1/12),5),'main sheet'!$G:$M, 4, 0)) / VLOOKUP(ROUND($A63,5),'main sheet'!$G:$M, 4, 0)) * J$11</f>
        <v>2.4205277114020993E-5</v>
      </c>
      <c r="K63" s="19">
        <f>((VLOOKUP(ROUND($A63 + (K$9/12),5),'main sheet'!$G:$M, 4, 0) - VLOOKUP(ROUND($A63 + (K$9/12) + (1/12),5),'main sheet'!$G:$M, 4, 0)) / VLOOKUP(ROUND($A63,5),'main sheet'!$G:$M, 4, 0)) * K$11</f>
        <v>2.4181795618541397E-5</v>
      </c>
      <c r="L63" s="19">
        <f>((VLOOKUP(ROUND($A63 + (L$9/12),5),'main sheet'!$G:$M, 4, 0) - VLOOKUP(ROUND($A63 + (L$9/12) + (1/12),5),'main sheet'!$G:$M, 4, 0)) / VLOOKUP(ROUND($A63,5),'main sheet'!$G:$M, 4, 0)) * L$11</f>
        <v>2.249224470207069E-5</v>
      </c>
      <c r="M63" s="19">
        <f>((VLOOKUP(ROUND($A63 + (M$9/12),5),'main sheet'!$G:$M, 4, 0) - VLOOKUP(ROUND($A63 + (M$9/12) + (1/12),5),'main sheet'!$G:$M, 4, 0)) / VLOOKUP(ROUND($A63,5),'main sheet'!$G:$M, 4, 0)) * M$11</f>
        <v>2.255381687534101E-5</v>
      </c>
      <c r="N63" s="19">
        <f>((VLOOKUP(ROUND($A63 + (N$9/12),5),'main sheet'!$G:$M, 4, 0) - VLOOKUP(ROUND($A63 + (N$9/12) + (1/12),5),'main sheet'!$G:$M, 4, 0)) / VLOOKUP(ROUND($A63,5),'main sheet'!$G:$M, 4, 0)) * N$11</f>
        <v>2.2538893978735216E-5</v>
      </c>
      <c r="O63" s="19">
        <f>((VLOOKUP(ROUND($A63 + (O$9/12),5),'main sheet'!$G:$M, 4, 0) - VLOOKUP(ROUND($A63 + (O$9/12) + (1/12),5),'main sheet'!$G:$M, 4, 0)) / VLOOKUP(ROUND($A63,5),'main sheet'!$G:$M, 4, 0)) * O$11</f>
        <v>2.2523980955972259E-5</v>
      </c>
      <c r="P63" s="19">
        <f>((VLOOKUP(ROUND($A63 + (P$9/12),5),'main sheet'!$G:$M, 4, 0) - VLOOKUP(ROUND($A63 + (P$9/12) + (1/12),5),'main sheet'!$G:$M, 4, 0)) / VLOOKUP(ROUND($A63,5),'main sheet'!$G:$M, 4, 0)) * P$11</f>
        <v>2.2509077800519029E-5</v>
      </c>
      <c r="Q63" s="19">
        <f>((VLOOKUP(ROUND($A63 + (Q$9/12),5),'main sheet'!$G:$M, 4, 0) - VLOOKUP(ROUND($A63 + (Q$9/12) + (1/12),5),'main sheet'!$G:$M, 4, 0)) / VLOOKUP(ROUND($A63,5),'main sheet'!$G:$M, 4, 0)) * Q$11</f>
        <v>2.249418450584676E-5</v>
      </c>
      <c r="R63" s="19">
        <f>((VLOOKUP(ROUND($A63 + (R$9/12),5),'main sheet'!$G:$M, 4, 0) - VLOOKUP(ROUND($A63 + (R$9/12) + (1/12),5),'main sheet'!$G:$M, 4, 0)) / VLOOKUP(ROUND($A63,5),'main sheet'!$G:$M, 4, 0)) * R$11</f>
        <v>2.2479301065430991E-5</v>
      </c>
      <c r="S63" s="19">
        <f>((VLOOKUP(ROUND($A63 + (S$9/12),5),'main sheet'!$G:$M, 4, 0) - VLOOKUP(ROUND($A63 + (S$9/12) + (1/12),5),'main sheet'!$G:$M, 4, 0)) / VLOOKUP(ROUND($A63,5),'main sheet'!$G:$M, 4, 0)) * S$11</f>
        <v>2.2464427472751577E-5</v>
      </c>
      <c r="T63" s="19">
        <f>((VLOOKUP(ROUND($A63 + (T$9/12),5),'main sheet'!$G:$M, 4, 0) - VLOOKUP(ROUND($A63 + (T$9/12) + (1/12),5),'main sheet'!$G:$M, 4, 0)) / VLOOKUP(ROUND($A63,5),'main sheet'!$G:$M, 4, 0)) * T$11</f>
        <v>2.2449563721292693E-5</v>
      </c>
      <c r="U63" s="19">
        <f>((VLOOKUP(ROUND($A63 + (U$9/12),5),'main sheet'!$G:$M, 4, 0) - VLOOKUP(ROUND($A63 + (U$9/12) + (1/12),5),'main sheet'!$G:$M, 4, 0)) / VLOOKUP(ROUND($A63,5),'main sheet'!$G:$M, 4, 0)) * U$11</f>
        <v>2.2434709804542829E-5</v>
      </c>
      <c r="V63" s="19">
        <f>((VLOOKUP(ROUND($A63 + (V$9/12),5),'main sheet'!$G:$M, 4, 0) - VLOOKUP(ROUND($A63 + (V$9/12) + (1/12),5),'main sheet'!$G:$M, 4, 0)) / VLOOKUP(ROUND($A63,5),'main sheet'!$G:$M, 4, 0)) * V$11</f>
        <v>2.2419865715994775E-5</v>
      </c>
      <c r="W63" s="19">
        <f>((VLOOKUP(ROUND($A63 + (W$9/12),5),'main sheet'!$G:$M, 4, 0) - VLOOKUP(ROUND($A63 + (W$9/12) + (1/12),5),'main sheet'!$G:$M, 4, 0)) / VLOOKUP(ROUND($A63,5),'main sheet'!$G:$M, 4, 0)) * W$11</f>
        <v>2.2405031449145632E-5</v>
      </c>
      <c r="X63" s="19">
        <f>((VLOOKUP(ROUND($A63 + (X$9/12),5),'main sheet'!$G:$M, 4, 0) - VLOOKUP(ROUND($A63 + (X$9/12) + (1/12),5),'main sheet'!$G:$M, 4, 0)) / VLOOKUP(ROUND($A63,5),'main sheet'!$G:$M, 4, 0)) * X$11</f>
        <v>1.9902406219997154E-5</v>
      </c>
      <c r="Y63" s="19">
        <f>((VLOOKUP(ROUND($A63 + (Y$9/12),5),'main sheet'!$G:$M, 4, 0) - VLOOKUP(ROUND($A63 + (Y$9/12) + (1/12),5),'main sheet'!$G:$M, 4, 0)) / VLOOKUP(ROUND($A63,5),'main sheet'!$G:$M, 4, 0)) * Y$11</f>
        <v>1.9889237648492423E-5</v>
      </c>
      <c r="Z63" s="19">
        <f>((VLOOKUP(ROUND($A63 + (Z$9/12),5),'main sheet'!$G:$M, 4, 0) - VLOOKUP(ROUND($A63 + (Z$9/12) + (1/12),5),'main sheet'!$G:$M, 4, 0)) / VLOOKUP(ROUND($A63,5),'main sheet'!$G:$M, 4, 0)) * Z$11</f>
        <v>1.9876077790068594E-5</v>
      </c>
      <c r="AA63" s="19">
        <f>((VLOOKUP(ROUND($A63 + (AA$9/12),5),'main sheet'!$G:$M, 4, 0) - VLOOKUP(ROUND($A63 + (AA$9/12) + (1/12),5),'main sheet'!$G:$M, 4, 0)) / VLOOKUP(ROUND($A63,5),'main sheet'!$G:$M, 4, 0)) * AA$11</f>
        <v>1.9862926638960588E-5</v>
      </c>
      <c r="AB63" s="19">
        <f>((VLOOKUP(ROUND($A63 + (AB$9/12),5),'main sheet'!$G:$M, 4, 0) - VLOOKUP(ROUND($A63 + (AB$9/12) + (1/12),5),'main sheet'!$G:$M, 4, 0)) / VLOOKUP(ROUND($A63,5),'main sheet'!$G:$M, 4, 0)) * AB$11</f>
        <v>1.9849784189407149E-5</v>
      </c>
      <c r="AC63" s="19">
        <f>((VLOOKUP(ROUND($A63 + (AC$9/12),5),'main sheet'!$G:$M, 4, 0) - VLOOKUP(ROUND($A63 + (AC$9/12) + (1/12),5),'main sheet'!$G:$M, 4, 0)) / VLOOKUP(ROUND($A63,5),'main sheet'!$G:$M, 4, 0)) * AC$11</f>
        <v>1.9836650435650833E-5</v>
      </c>
      <c r="AD63" s="19">
        <f>((VLOOKUP(ROUND($A63 + (AD$9/12),5),'main sheet'!$G:$M, 4, 0) - VLOOKUP(ROUND($A63 + (AD$9/12) + (1/12),5),'main sheet'!$G:$M, 4, 0)) / VLOOKUP(ROUND($A63,5),'main sheet'!$G:$M, 4, 0)) * AD$11</f>
        <v>1.9823525371937997E-5</v>
      </c>
      <c r="AE63" s="19">
        <f>((VLOOKUP(ROUND($A63 + (AE$9/12),5),'main sheet'!$G:$M, 4, 0) - VLOOKUP(ROUND($A63 + (AE$9/12) + (1/12),5),'main sheet'!$G:$M, 4, 0)) / VLOOKUP(ROUND($A63,5),'main sheet'!$G:$M, 4, 0)) * AE$11</f>
        <v>1.9810408992518816E-5</v>
      </c>
      <c r="AF63" s="19">
        <f>((VLOOKUP(ROUND($A63 + (AF$9/12),5),'main sheet'!$G:$M, 4, 0) - VLOOKUP(ROUND($A63 + (AF$9/12) + (1/12),5),'main sheet'!$G:$M, 4, 0)) / VLOOKUP(ROUND($A63,5),'main sheet'!$G:$M, 4, 0)) * AF$11</f>
        <v>1.9797301291647258E-5</v>
      </c>
      <c r="AH63" s="18">
        <f t="shared" si="0"/>
        <v>4.166666666666667</v>
      </c>
      <c r="AI63" s="19">
        <f t="shared" si="1"/>
        <v>6.6689682915176552E-4</v>
      </c>
    </row>
    <row r="64" spans="1:35" x14ac:dyDescent="0.3">
      <c r="A64" s="19">
        <v>4.25</v>
      </c>
      <c r="C64" s="19">
        <f>((VLOOKUP(ROUND($A64 + (C$9/12),5),'main sheet'!$G:$M, 4, 0) - VLOOKUP(ROUND($A64 + (C$9/12) + (1/12),5),'main sheet'!$G:$M, 4, 0)) / VLOOKUP(ROUND($A64,5),'main sheet'!$G:$M, 4, 0)) * C$11</f>
        <v>2.4370882345555637E-5</v>
      </c>
      <c r="D64" s="19">
        <f>((VLOOKUP(ROUND($A64 + (D$9/12),5),'main sheet'!$G:$M, 4, 0) - VLOOKUP(ROUND($A64 + (D$9/12) + (1/12),5),'main sheet'!$G:$M, 4, 0)) / VLOOKUP(ROUND($A64,5),'main sheet'!$G:$M, 4, 0)) * D$11</f>
        <v>2.4347240196740935E-5</v>
      </c>
      <c r="E64" s="19">
        <f>((VLOOKUP(ROUND($A64 + (E$9/12),5),'main sheet'!$G:$M, 4, 0) - VLOOKUP(ROUND($A64 + (E$9/12) + (1/12),5),'main sheet'!$G:$M, 4, 0)) / VLOOKUP(ROUND($A64,5),'main sheet'!$G:$M, 4, 0)) * E$11</f>
        <v>2.43236209829855E-5</v>
      </c>
      <c r="F64" s="19">
        <f>((VLOOKUP(ROUND($A64 + (F$9/12),5),'main sheet'!$G:$M, 4, 0) - VLOOKUP(ROUND($A64 + (F$9/12) + (1/12),5),'main sheet'!$G:$M, 4, 0)) / VLOOKUP(ROUND($A64,5),'main sheet'!$G:$M, 4, 0)) * F$11</f>
        <v>2.4300024682040362E-5</v>
      </c>
      <c r="G64" s="19">
        <f>((VLOOKUP(ROUND($A64 + (G$9/12),5),'main sheet'!$G:$M, 4, 0) - VLOOKUP(ROUND($A64 + (G$9/12) + (1/12),5),'main sheet'!$G:$M, 4, 0)) / VLOOKUP(ROUND($A64,5),'main sheet'!$G:$M, 4, 0)) * G$11</f>
        <v>2.4276451272116676E-5</v>
      </c>
      <c r="H64" s="19">
        <f>((VLOOKUP(ROUND($A64 + (H$9/12),5),'main sheet'!$G:$M, 4, 0) - VLOOKUP(ROUND($A64 + (H$9/12) + (1/12),5),'main sheet'!$G:$M, 4, 0)) / VLOOKUP(ROUND($A64,5),'main sheet'!$G:$M, 4, 0)) * H$11</f>
        <v>2.425290073056921E-5</v>
      </c>
      <c r="I64" s="19">
        <f>((VLOOKUP(ROUND($A64 + (I$9/12),5),'main sheet'!$G:$M, 4, 0) - VLOOKUP(ROUND($A64 + (I$9/12) + (1/12),5),'main sheet'!$G:$M, 4, 0)) / VLOOKUP(ROUND($A64,5),'main sheet'!$G:$M, 4, 0)) * I$11</f>
        <v>2.4229373035213679E-5</v>
      </c>
      <c r="J64" s="19">
        <f>((VLOOKUP(ROUND($A64 + (J$9/12),5),'main sheet'!$G:$M, 4, 0) - VLOOKUP(ROUND($A64 + (J$9/12) + (1/12),5),'main sheet'!$G:$M, 4, 0)) / VLOOKUP(ROUND($A64,5),'main sheet'!$G:$M, 4, 0)) * J$11</f>
        <v>2.4205868164324589E-5</v>
      </c>
      <c r="K64" s="19">
        <f>((VLOOKUP(ROUND($A64 + (K$9/12),5),'main sheet'!$G:$M, 4, 0) - VLOOKUP(ROUND($A64 + (K$9/12) + (1/12),5),'main sheet'!$G:$M, 4, 0)) / VLOOKUP(ROUND($A64,5),'main sheet'!$G:$M, 4, 0)) * K$11</f>
        <v>2.2514635330082701E-5</v>
      </c>
      <c r="L64" s="19">
        <f>((VLOOKUP(ROUND($A64 + (L$9/12),5),'main sheet'!$G:$M, 4, 0) - VLOOKUP(ROUND($A64 + (L$9/12) + (1/12),5),'main sheet'!$G:$M, 4, 0)) / VLOOKUP(ROUND($A64,5),'main sheet'!$G:$M, 4, 0)) * L$11</f>
        <v>2.2492793922999609E-5</v>
      </c>
      <c r="M64" s="19">
        <f>((VLOOKUP(ROUND($A64 + (M$9/12),5),'main sheet'!$G:$M, 4, 0) - VLOOKUP(ROUND($A64 + (M$9/12) + (1/12),5),'main sheet'!$G:$M, 4, 0)) / VLOOKUP(ROUND($A64,5),'main sheet'!$G:$M, 4, 0)) * M$11</f>
        <v>2.2554367599753759E-5</v>
      </c>
      <c r="N64" s="19">
        <f>((VLOOKUP(ROUND($A64 + (N$9/12),5),'main sheet'!$G:$M, 4, 0) - VLOOKUP(ROUND($A64 + (N$9/12) + (1/12),5),'main sheet'!$G:$M, 4, 0)) / VLOOKUP(ROUND($A64,5),'main sheet'!$G:$M, 4, 0)) * N$11</f>
        <v>2.2539444338757163E-5</v>
      </c>
      <c r="O64" s="19">
        <f>((VLOOKUP(ROUND($A64 + (O$9/12),5),'main sheet'!$G:$M, 4, 0) - VLOOKUP(ROUND($A64 + (O$9/12) + (1/12),5),'main sheet'!$G:$M, 4, 0)) / VLOOKUP(ROUND($A64,5),'main sheet'!$G:$M, 4, 0)) * O$11</f>
        <v>2.2524530951844502E-5</v>
      </c>
      <c r="P64" s="19">
        <f>((VLOOKUP(ROUND($A64 + (P$9/12),5),'main sheet'!$G:$M, 4, 0) - VLOOKUP(ROUND($A64 + (P$9/12) + (1/12),5),'main sheet'!$G:$M, 4, 0)) / VLOOKUP(ROUND($A64,5),'main sheet'!$G:$M, 4, 0)) * P$11</f>
        <v>2.2509627432482513E-5</v>
      </c>
      <c r="Q64" s="19">
        <f>((VLOOKUP(ROUND($A64 + (Q$9/12),5),'main sheet'!$G:$M, 4, 0) - VLOOKUP(ROUND($A64 + (Q$9/12) + (1/12),5),'main sheet'!$G:$M, 4, 0)) / VLOOKUP(ROUND($A64,5),'main sheet'!$G:$M, 4, 0)) * Q$11</f>
        <v>2.2494733774142266E-5</v>
      </c>
      <c r="R64" s="19">
        <f>((VLOOKUP(ROUND($A64 + (R$9/12),5),'main sheet'!$G:$M, 4, 0) - VLOOKUP(ROUND($A64 + (R$9/12) + (1/12),5),'main sheet'!$G:$M, 4, 0)) / VLOOKUP(ROUND($A64,5),'main sheet'!$G:$M, 4, 0)) * R$11</f>
        <v>2.247984997029914E-5</v>
      </c>
      <c r="S64" s="19">
        <f>((VLOOKUP(ROUND($A64 + (S$9/12),5),'main sheet'!$G:$M, 4, 0) - VLOOKUP(ROUND($A64 + (S$9/12) + (1/12),5),'main sheet'!$G:$M, 4, 0)) / VLOOKUP(ROUND($A64,5),'main sheet'!$G:$M, 4, 0)) * S$11</f>
        <v>2.2464976014432839E-5</v>
      </c>
      <c r="T64" s="19">
        <f>((VLOOKUP(ROUND($A64 + (T$9/12),5),'main sheet'!$G:$M, 4, 0) - VLOOKUP(ROUND($A64 + (T$9/12) + (1/12),5),'main sheet'!$G:$M, 4, 0)) / VLOOKUP(ROUND($A64,5),'main sheet'!$G:$M, 4, 0)) * T$11</f>
        <v>2.2450111900027371E-5</v>
      </c>
      <c r="U64" s="19">
        <f>((VLOOKUP(ROUND($A64 + (U$9/12),5),'main sheet'!$G:$M, 4, 0) - VLOOKUP(ROUND($A64 + (U$9/12) + (1/12),5),'main sheet'!$G:$M, 4, 0)) / VLOOKUP(ROUND($A64,5),'main sheet'!$G:$M, 4, 0)) * U$11</f>
        <v>2.243525762057107E-5</v>
      </c>
      <c r="V64" s="19">
        <f>((VLOOKUP(ROUND($A64 + (V$9/12),5),'main sheet'!$G:$M, 4, 0) - VLOOKUP(ROUND($A64 + (V$9/12) + (1/12),5),'main sheet'!$G:$M, 4, 0)) / VLOOKUP(ROUND($A64,5),'main sheet'!$G:$M, 4, 0)) * V$11</f>
        <v>2.2420413169556564E-5</v>
      </c>
      <c r="W64" s="19">
        <f>((VLOOKUP(ROUND($A64 + (W$9/12),5),'main sheet'!$G:$M, 4, 0) - VLOOKUP(ROUND($A64 + (W$9/12) + (1/12),5),'main sheet'!$G:$M, 4, 0)) / VLOOKUP(ROUND($A64,5),'main sheet'!$G:$M, 4, 0)) * W$11</f>
        <v>1.991606981376071E-5</v>
      </c>
      <c r="X64" s="19">
        <f>((VLOOKUP(ROUND($A64 + (X$9/12),5),'main sheet'!$G:$M, 4, 0) - VLOOKUP(ROUND($A64 + (X$9/12) + (1/12),5),'main sheet'!$G:$M, 4, 0)) / VLOOKUP(ROUND($A64,5),'main sheet'!$G:$M, 4, 0)) * X$11</f>
        <v>1.9902892201640012E-5</v>
      </c>
      <c r="Y64" s="19">
        <f>((VLOOKUP(ROUND($A64 + (Y$9/12),5),'main sheet'!$G:$M, 4, 0) - VLOOKUP(ROUND($A64 + (Y$9/12) + (1/12),5),'main sheet'!$G:$M, 4, 0)) / VLOOKUP(ROUND($A64,5),'main sheet'!$G:$M, 4, 0)) * Y$11</f>
        <v>1.9889723308582E-5</v>
      </c>
      <c r="Z64" s="19">
        <f>((VLOOKUP(ROUND($A64 + (Z$9/12),5),'main sheet'!$G:$M, 4, 0) - VLOOKUP(ROUND($A64 + (Z$9/12) + (1/12),5),'main sheet'!$G:$M, 4, 0)) / VLOOKUP(ROUND($A64,5),'main sheet'!$G:$M, 4, 0)) * Z$11</f>
        <v>1.9876563128817646E-5</v>
      </c>
      <c r="AA64" s="19">
        <f>((VLOOKUP(ROUND($A64 + (AA$9/12),5),'main sheet'!$G:$M, 4, 0) - VLOOKUP(ROUND($A64 + (AA$9/12) + (1/12),5),'main sheet'!$G:$M, 4, 0)) / VLOOKUP(ROUND($A64,5),'main sheet'!$G:$M, 4, 0)) * AA$11</f>
        <v>1.9863411656581736E-5</v>
      </c>
      <c r="AB64" s="19">
        <f>((VLOOKUP(ROUND($A64 + (AB$9/12),5),'main sheet'!$G:$M, 4, 0) - VLOOKUP(ROUND($A64 + (AB$9/12) + (1/12),5),'main sheet'!$G:$M, 4, 0)) / VLOOKUP(ROUND($A64,5),'main sheet'!$G:$M, 4, 0)) * AB$11</f>
        <v>1.985026888611287E-5</v>
      </c>
      <c r="AC64" s="19">
        <f>((VLOOKUP(ROUND($A64 + (AC$9/12),5),'main sheet'!$G:$M, 4, 0) - VLOOKUP(ROUND($A64 + (AC$9/12) + (1/12),5),'main sheet'!$G:$M, 4, 0)) / VLOOKUP(ROUND($A64,5),'main sheet'!$G:$M, 4, 0)) * AC$11</f>
        <v>1.9837134811653458E-5</v>
      </c>
      <c r="AD64" s="19">
        <f>((VLOOKUP(ROUND($A64 + (AD$9/12),5),'main sheet'!$G:$M, 4, 0) - VLOOKUP(ROUND($A64 + (AD$9/12) + (1/12),5),'main sheet'!$G:$M, 4, 0)) / VLOOKUP(ROUND($A64,5),'main sheet'!$G:$M, 4, 0)) * AD$11</f>
        <v>1.9824009427449729E-5</v>
      </c>
      <c r="AE64" s="19">
        <f>((VLOOKUP(ROUND($A64 + (AE$9/12),5),'main sheet'!$G:$M, 4, 0) - VLOOKUP(ROUND($A64 + (AE$9/12) + (1/12),5),'main sheet'!$G:$M, 4, 0)) / VLOOKUP(ROUND($A64,5),'main sheet'!$G:$M, 4, 0)) * AE$11</f>
        <v>1.9810892727751703E-5</v>
      </c>
      <c r="AF64" s="19">
        <f>((VLOOKUP(ROUND($A64 + (AF$9/12),5),'main sheet'!$G:$M, 4, 0) - VLOOKUP(ROUND($A64 + (AF$9/12) + (1/12),5),'main sheet'!$G:$M, 4, 0)) / VLOOKUP(ROUND($A64,5),'main sheet'!$G:$M, 4, 0)) * AF$11</f>
        <v>1.9797784706813217E-5</v>
      </c>
      <c r="AH64" s="18">
        <f t="shared" si="0"/>
        <v>4.25</v>
      </c>
      <c r="AI64" s="19">
        <f t="shared" si="1"/>
        <v>6.6275585410365912E-4</v>
      </c>
    </row>
    <row r="65" spans="1:35" x14ac:dyDescent="0.3">
      <c r="A65" s="19">
        <v>4.333333333333333</v>
      </c>
      <c r="C65" s="19">
        <f>((VLOOKUP(ROUND($A65 + (C$9/12),5),'main sheet'!$G:$M, 4, 0) - VLOOKUP(ROUND($A65 + (C$9/12) + (1/12),5),'main sheet'!$G:$M, 4, 0)) / VLOOKUP(ROUND($A65,5),'main sheet'!$G:$M, 4, 0)) * C$11</f>
        <v>2.4371477454179282E-5</v>
      </c>
      <c r="D65" s="19">
        <f>((VLOOKUP(ROUND($A65 + (D$9/12),5),'main sheet'!$G:$M, 4, 0) - VLOOKUP(ROUND($A65 + (D$9/12) + (1/12),5),'main sheet'!$G:$M, 4, 0)) / VLOOKUP(ROUND($A65,5),'main sheet'!$G:$M, 4, 0)) * D$11</f>
        <v>2.4347834727904171E-5</v>
      </c>
      <c r="E65" s="19">
        <f>((VLOOKUP(ROUND($A65 + (E$9/12),5),'main sheet'!$G:$M, 4, 0) - VLOOKUP(ROUND($A65 + (E$9/12) + (1/12),5),'main sheet'!$G:$M, 4, 0)) / VLOOKUP(ROUND($A65,5),'main sheet'!$G:$M, 4, 0)) * E$11</f>
        <v>2.4324214937248659E-5</v>
      </c>
      <c r="F65" s="19">
        <f>((VLOOKUP(ROUND($A65 + (F$9/12),5),'main sheet'!$G:$M, 4, 0) - VLOOKUP(ROUND($A65 + (F$9/12) + (1/12),5),'main sheet'!$G:$M, 4, 0)) / VLOOKUP(ROUND($A65,5),'main sheet'!$G:$M, 4, 0)) * F$11</f>
        <v>2.4300618060402213E-5</v>
      </c>
      <c r="G65" s="19">
        <f>((VLOOKUP(ROUND($A65 + (G$9/12),5),'main sheet'!$G:$M, 4, 0) - VLOOKUP(ROUND($A65 + (G$9/12) + (1/12),5),'main sheet'!$G:$M, 4, 0)) / VLOOKUP(ROUND($A65,5),'main sheet'!$G:$M, 4, 0)) * G$11</f>
        <v>2.4277044074697066E-5</v>
      </c>
      <c r="H65" s="19">
        <f>((VLOOKUP(ROUND($A65 + (H$9/12),5),'main sheet'!$G:$M, 4, 0) - VLOOKUP(ROUND($A65 + (H$9/12) + (1/12),5),'main sheet'!$G:$M, 4, 0)) / VLOOKUP(ROUND($A65,5),'main sheet'!$G:$M, 4, 0)) * H$11</f>
        <v>2.4253492957926845E-5</v>
      </c>
      <c r="I65" s="19">
        <f>((VLOOKUP(ROUND($A65 + (I$9/12),5),'main sheet'!$G:$M, 4, 0) - VLOOKUP(ROUND($A65 + (I$9/12) + (1/12),5),'main sheet'!$G:$M, 4, 0)) / VLOOKUP(ROUND($A65,5),'main sheet'!$G:$M, 4, 0)) * I$11</f>
        <v>2.4229964688344423E-5</v>
      </c>
      <c r="J65" s="19">
        <f>((VLOOKUP(ROUND($A65 + (J$9/12),5),'main sheet'!$G:$M, 4, 0) - VLOOKUP(ROUND($A65 + (J$9/12) + (1/12),5),'main sheet'!$G:$M, 4, 0)) / VLOOKUP(ROUND($A65,5),'main sheet'!$G:$M, 4, 0)) * J$11</f>
        <v>2.2537048261002851E-5</v>
      </c>
      <c r="K65" s="19">
        <f>((VLOOKUP(ROUND($A65 + (K$9/12),5),'main sheet'!$G:$M, 4, 0) - VLOOKUP(ROUND($A65 + (K$9/12) + (1/12),5),'main sheet'!$G:$M, 4, 0)) / VLOOKUP(ROUND($A65,5),'main sheet'!$G:$M, 4, 0)) * K$11</f>
        <v>2.2515185111175937E-5</v>
      </c>
      <c r="L65" s="19">
        <f>((VLOOKUP(ROUND($A65 + (L$9/12),5),'main sheet'!$G:$M, 4, 0) - VLOOKUP(ROUND($A65 + (L$9/12) + (1/12),5),'main sheet'!$G:$M, 4, 0)) / VLOOKUP(ROUND($A65,5),'main sheet'!$G:$M, 4, 0)) * L$11</f>
        <v>2.2493343170751198E-5</v>
      </c>
      <c r="M65" s="19">
        <f>((VLOOKUP(ROUND($A65 + (M$9/12),5),'main sheet'!$G:$M, 4, 0) - VLOOKUP(ROUND($A65 + (M$9/12) + (1/12),5),'main sheet'!$G:$M, 4, 0)) / VLOOKUP(ROUND($A65,5),'main sheet'!$G:$M, 4, 0)) * M$11</f>
        <v>2.2554918351062606E-5</v>
      </c>
      <c r="N65" s="19">
        <f>((VLOOKUP(ROUND($A65 + (N$9/12),5),'main sheet'!$G:$M, 4, 0) - VLOOKUP(ROUND($A65 + (N$9/12) + (1/12),5),'main sheet'!$G:$M, 4, 0)) / VLOOKUP(ROUND($A65,5),'main sheet'!$G:$M, 4, 0)) * N$11</f>
        <v>2.2539994725657406E-5</v>
      </c>
      <c r="O65" s="19">
        <f>((VLOOKUP(ROUND($A65 + (O$9/12),5),'main sheet'!$G:$M, 4, 0) - VLOOKUP(ROUND($A65 + (O$9/12) + (1/12),5),'main sheet'!$G:$M, 4, 0)) / VLOOKUP(ROUND($A65,5),'main sheet'!$G:$M, 4, 0)) * O$11</f>
        <v>2.2525080974577258E-5</v>
      </c>
      <c r="P65" s="19">
        <f>((VLOOKUP(ROUND($A65 + (P$9/12),5),'main sheet'!$G:$M, 4, 0) - VLOOKUP(ROUND($A65 + (P$9/12) + (1/12),5),'main sheet'!$G:$M, 4, 0)) / VLOOKUP(ROUND($A65,5),'main sheet'!$G:$M, 4, 0)) * P$11</f>
        <v>2.2510177091288739E-5</v>
      </c>
      <c r="Q65" s="19">
        <f>((VLOOKUP(ROUND($A65 + (Q$9/12),5),'main sheet'!$G:$M, 4, 0) - VLOOKUP(ROUND($A65 + (Q$9/12) + (1/12),5),'main sheet'!$G:$M, 4, 0)) / VLOOKUP(ROUND($A65,5),'main sheet'!$G:$M, 4, 0)) * Q$11</f>
        <v>2.2495283069262753E-5</v>
      </c>
      <c r="R65" s="19">
        <f>((VLOOKUP(ROUND($A65 + (R$9/12),5),'main sheet'!$G:$M, 4, 0) - VLOOKUP(ROUND($A65 + (R$9/12) + (1/12),5),'main sheet'!$G:$M, 4, 0)) / VLOOKUP(ROUND($A65,5),'main sheet'!$G:$M, 4, 0)) * R$11</f>
        <v>2.2480398901974527E-5</v>
      </c>
      <c r="S65" s="19">
        <f>((VLOOKUP(ROUND($A65 + (S$9/12),5),'main sheet'!$G:$M, 4, 0) - VLOOKUP(ROUND($A65 + (S$9/12) + (1/12),5),'main sheet'!$G:$M, 4, 0)) / VLOOKUP(ROUND($A65,5),'main sheet'!$G:$M, 4, 0)) * S$11</f>
        <v>2.2465524582903598E-5</v>
      </c>
      <c r="T65" s="19">
        <f>((VLOOKUP(ROUND($A65 + (T$9/12),5),'main sheet'!$G:$M, 4, 0) - VLOOKUP(ROUND($A65 + (T$9/12) + (1/12),5),'main sheet'!$G:$M, 4, 0)) / VLOOKUP(ROUND($A65,5),'main sheet'!$G:$M, 4, 0)) * T$11</f>
        <v>2.2450660105533819E-5</v>
      </c>
      <c r="U65" s="19">
        <f>((VLOOKUP(ROUND($A65 + (U$9/12),5),'main sheet'!$G:$M, 4, 0) - VLOOKUP(ROUND($A65 + (U$9/12) + (1/12),5),'main sheet'!$G:$M, 4, 0)) / VLOOKUP(ROUND($A65,5),'main sheet'!$G:$M, 4, 0)) * U$11</f>
        <v>2.2435805463353368E-5</v>
      </c>
      <c r="V65" s="19">
        <f>((VLOOKUP(ROUND($A65 + (V$9/12),5),'main sheet'!$G:$M, 4, 0) - VLOOKUP(ROUND($A65 + (V$9/12) + (1/12),5),'main sheet'!$G:$M, 4, 0)) / VLOOKUP(ROUND($A65,5),'main sheet'!$G:$M, 4, 0)) * V$11</f>
        <v>1.9929742799870852E-5</v>
      </c>
      <c r="W65" s="19">
        <f>((VLOOKUP(ROUND($A65 + (W$9/12),5),'main sheet'!$G:$M, 4, 0) - VLOOKUP(ROUND($A65 + (W$9/12) + (1/12),5),'main sheet'!$G:$M, 4, 0)) / VLOOKUP(ROUND($A65,5),'main sheet'!$G:$M, 4, 0)) * W$11</f>
        <v>1.991655614091967E-5</v>
      </c>
      <c r="X65" s="19">
        <f>((VLOOKUP(ROUND($A65 + (X$9/12),5),'main sheet'!$G:$M, 4, 0) - VLOOKUP(ROUND($A65 + (X$9/12) + (1/12),5),'main sheet'!$G:$M, 4, 0)) / VLOOKUP(ROUND($A65,5),'main sheet'!$G:$M, 4, 0)) * X$11</f>
        <v>1.9903378207017078E-5</v>
      </c>
      <c r="Y65" s="19">
        <f>((VLOOKUP(ROUND($A65 + (Y$9/12),5),'main sheet'!$G:$M, 4, 0) - VLOOKUP(ROUND($A65 + (Y$9/12) + (1/12),5),'main sheet'!$G:$M, 4, 0)) / VLOOKUP(ROUND($A65,5),'main sheet'!$G:$M, 4, 0)) * Y$11</f>
        <v>1.9890208992390083E-5</v>
      </c>
      <c r="Z65" s="19">
        <f>((VLOOKUP(ROUND($A65 + (Z$9/12),5),'main sheet'!$G:$M, 4, 0) - VLOOKUP(ROUND($A65 + (Z$9/12) + (1/12),5),'main sheet'!$G:$M, 4, 0)) / VLOOKUP(ROUND($A65,5),'main sheet'!$G:$M, 4, 0)) * Z$11</f>
        <v>1.9877048491269512E-5</v>
      </c>
      <c r="AA65" s="19">
        <f>((VLOOKUP(ROUND($A65 + (AA$9/12),5),'main sheet'!$G:$M, 4, 0) - VLOOKUP(ROUND($A65 + (AA$9/12) + (1/12),5),'main sheet'!$G:$M, 4, 0)) / VLOOKUP(ROUND($A65,5),'main sheet'!$G:$M, 4, 0)) * AA$11</f>
        <v>1.9863896697890015E-5</v>
      </c>
      <c r="AB65" s="19">
        <f>((VLOOKUP(ROUND($A65 + (AB$9/12),5),'main sheet'!$G:$M, 4, 0) - VLOOKUP(ROUND($A65 + (AB$9/12) + (1/12),5),'main sheet'!$G:$M, 4, 0)) / VLOOKUP(ROUND($A65,5),'main sheet'!$G:$M, 4, 0)) * AB$11</f>
        <v>1.9850753606490045E-5</v>
      </c>
      <c r="AC65" s="19">
        <f>((VLOOKUP(ROUND($A65 + (AC$9/12),5),'main sheet'!$G:$M, 4, 0) - VLOOKUP(ROUND($A65 + (AC$9/12) + (1/12),5),'main sheet'!$G:$M, 4, 0)) / VLOOKUP(ROUND($A65,5),'main sheet'!$G:$M, 4, 0)) * AC$11</f>
        <v>1.9837619211311881E-5</v>
      </c>
      <c r="AD65" s="19">
        <f>((VLOOKUP(ROUND($A65 + (AD$9/12),5),'main sheet'!$G:$M, 4, 0) - VLOOKUP(ROUND($A65 + (AD$9/12) + (1/12),5),'main sheet'!$G:$M, 4, 0)) / VLOOKUP(ROUND($A65,5),'main sheet'!$G:$M, 4, 0)) * AD$11</f>
        <v>1.9824493506601601E-5</v>
      </c>
      <c r="AE65" s="19">
        <f>((VLOOKUP(ROUND($A65 + (AE$9/12),5),'main sheet'!$G:$M, 4, 0) - VLOOKUP(ROUND($A65 + (AE$9/12) + (1/12),5),'main sheet'!$G:$M, 4, 0)) / VLOOKUP(ROUND($A65,5),'main sheet'!$G:$M, 4, 0)) * AE$11</f>
        <v>1.9811376486609091E-5</v>
      </c>
      <c r="AF65" s="19">
        <f>((VLOOKUP(ROUND($A65 + (AF$9/12),5),'main sheet'!$G:$M, 4, 0) - VLOOKUP(ROUND($A65 + (AF$9/12) + (1/12),5),'main sheet'!$G:$M, 4, 0)) / VLOOKUP(ROUND($A65,5),'main sheet'!$G:$M, 4, 0)) * AF$11</f>
        <v>1.9798268145588049E-5</v>
      </c>
      <c r="AH65" s="18">
        <f t="shared" si="0"/>
        <v>4.333333333333333</v>
      </c>
      <c r="AI65" s="19">
        <f t="shared" si="1"/>
        <v>6.5861140899520448E-4</v>
      </c>
    </row>
    <row r="66" spans="1:35" x14ac:dyDescent="0.3">
      <c r="A66" s="19">
        <v>4.416666666666667</v>
      </c>
      <c r="C66" s="19">
        <f>((VLOOKUP(ROUND($A66 + (C$9/12),5),'main sheet'!$G:$M, 4, 0) - VLOOKUP(ROUND($A66 + (C$9/12) + (1/12),5),'main sheet'!$G:$M, 4, 0)) / VLOOKUP(ROUND($A66,5),'main sheet'!$G:$M, 4, 0)) * C$11</f>
        <v>2.4372072591720588E-5</v>
      </c>
      <c r="D66" s="19">
        <f>((VLOOKUP(ROUND($A66 + (D$9/12),5),'main sheet'!$G:$M, 4, 0) - VLOOKUP(ROUND($A66 + (D$9/12) + (1/12),5),'main sheet'!$G:$M, 4, 0)) / VLOOKUP(ROUND($A66,5),'main sheet'!$G:$M, 4, 0)) * D$11</f>
        <v>2.4348429287957007E-5</v>
      </c>
      <c r="E66" s="19">
        <f>((VLOOKUP(ROUND($A66 + (E$9/12),5),'main sheet'!$G:$M, 4, 0) - VLOOKUP(ROUND($A66 + (E$9/12) + (1/12),5),'main sheet'!$G:$M, 4, 0)) / VLOOKUP(ROUND($A66,5),'main sheet'!$G:$M, 4, 0)) * E$11</f>
        <v>2.4324808920812803E-5</v>
      </c>
      <c r="F66" s="19">
        <f>((VLOOKUP(ROUND($A66 + (F$9/12),5),'main sheet'!$G:$M, 4, 0) - VLOOKUP(ROUND($A66 + (F$9/12) + (1/12),5),'main sheet'!$G:$M, 4, 0)) / VLOOKUP(ROUND($A66,5),'main sheet'!$G:$M, 4, 0)) * F$11</f>
        <v>2.4301211467597648E-5</v>
      </c>
      <c r="G66" s="19">
        <f>((VLOOKUP(ROUND($A66 + (G$9/12),5),'main sheet'!$G:$M, 4, 0) - VLOOKUP(ROUND($A66 + (G$9/12) + (1/12),5),'main sheet'!$G:$M, 4, 0)) / VLOOKUP(ROUND($A66,5),'main sheet'!$G:$M, 4, 0)) * G$11</f>
        <v>2.4277636906083064E-5</v>
      </c>
      <c r="H66" s="19">
        <f>((VLOOKUP(ROUND($A66 + (H$9/12),5),'main sheet'!$G:$M, 4, 0) - VLOOKUP(ROUND($A66 + (H$9/12) + (1/12),5),'main sheet'!$G:$M, 4, 0)) / VLOOKUP(ROUND($A66,5),'main sheet'!$G:$M, 4, 0)) * H$11</f>
        <v>2.4254085214500277E-5</v>
      </c>
      <c r="I66" s="19">
        <f>((VLOOKUP(ROUND($A66 + (I$9/12),5),'main sheet'!$G:$M, 4, 0) - VLOOKUP(ROUND($A66 + (I$9/12) + (1/12),5),'main sheet'!$G:$M, 4, 0)) / VLOOKUP(ROUND($A66,5),'main sheet'!$G:$M, 4, 0)) * I$11</f>
        <v>2.2559483517060678E-5</v>
      </c>
      <c r="J66" s="19">
        <f>((VLOOKUP(ROUND($A66 + (J$9/12),5),'main sheet'!$G:$M, 4, 0) - VLOOKUP(ROUND($A66 + (J$9/12) + (1/12),5),'main sheet'!$G:$M, 4, 0)) / VLOOKUP(ROUND($A66,5),'main sheet'!$G:$M, 4, 0)) * J$11</f>
        <v>2.2537598602832373E-5</v>
      </c>
      <c r="K66" s="19">
        <f>((VLOOKUP(ROUND($A66 + (K$9/12),5),'main sheet'!$G:$M, 4, 0) - VLOOKUP(ROUND($A66 + (K$9/12) + (1/12),5),'main sheet'!$G:$M, 4, 0)) / VLOOKUP(ROUND($A66,5),'main sheet'!$G:$M, 4, 0)) * K$11</f>
        <v>2.2515734919119847E-5</v>
      </c>
      <c r="L66" s="19">
        <f>((VLOOKUP(ROUND($A66 + (L$9/12),5),'main sheet'!$G:$M, 4, 0) - VLOOKUP(ROUND($A66 + (L$9/12) + (1/12),5),'main sheet'!$G:$M, 4, 0)) / VLOOKUP(ROUND($A66,5),'main sheet'!$G:$M, 4, 0)) * L$11</f>
        <v>2.2493892445327412E-5</v>
      </c>
      <c r="M66" s="19">
        <f>((VLOOKUP(ROUND($A66 + (M$9/12),5),'main sheet'!$G:$M, 4, 0) - VLOOKUP(ROUND($A66 + (M$9/12) + (1/12),5),'main sheet'!$G:$M, 4, 0)) / VLOOKUP(ROUND($A66,5),'main sheet'!$G:$M, 4, 0)) * M$11</f>
        <v>2.2555469129269506E-5</v>
      </c>
      <c r="N66" s="19">
        <f>((VLOOKUP(ROUND($A66 + (N$9/12),5),'main sheet'!$G:$M, 4, 0) - VLOOKUP(ROUND($A66 + (N$9/12) + (1/12),5),'main sheet'!$G:$M, 4, 0)) / VLOOKUP(ROUND($A66,5),'main sheet'!$G:$M, 4, 0)) * N$11</f>
        <v>2.2540545139437912E-5</v>
      </c>
      <c r="O66" s="19">
        <f>((VLOOKUP(ROUND($A66 + (O$9/12),5),'main sheet'!$G:$M, 4, 0) - VLOOKUP(ROUND($A66 + (O$9/12) + (1/12),5),'main sheet'!$G:$M, 4, 0)) / VLOOKUP(ROUND($A66,5),'main sheet'!$G:$M, 4, 0)) * O$11</f>
        <v>2.2525631024172492E-5</v>
      </c>
      <c r="P66" s="19">
        <f>((VLOOKUP(ROUND($A66 + (P$9/12),5),'main sheet'!$G:$M, 4, 0) - VLOOKUP(ROUND($A66 + (P$9/12) + (1/12),5),'main sheet'!$G:$M, 4, 0)) / VLOOKUP(ROUND($A66,5),'main sheet'!$G:$M, 4, 0)) * P$11</f>
        <v>2.2510726776939665E-5</v>
      </c>
      <c r="Q66" s="19">
        <f>((VLOOKUP(ROUND($A66 + (Q$9/12),5),'main sheet'!$G:$M, 4, 0) - VLOOKUP(ROUND($A66 + (Q$9/12) + (1/12),5),'main sheet'!$G:$M, 4, 0)) / VLOOKUP(ROUND($A66,5),'main sheet'!$G:$M, 4, 0)) * Q$11</f>
        <v>2.2495832391210179E-5</v>
      </c>
      <c r="R66" s="19">
        <f>((VLOOKUP(ROUND($A66 + (R$9/12),5),'main sheet'!$G:$M, 4, 0) - VLOOKUP(ROUND($A66 + (R$9/12) + (1/12),5),'main sheet'!$G:$M, 4, 0)) / VLOOKUP(ROUND($A66,5),'main sheet'!$G:$M, 4, 0)) * R$11</f>
        <v>2.2480947860459099E-5</v>
      </c>
      <c r="S66" s="19">
        <f>((VLOOKUP(ROUND($A66 + (S$9/12),5),'main sheet'!$G:$M, 4, 0) - VLOOKUP(ROUND($A66 + (S$9/12) + (1/12),5),'main sheet'!$G:$M, 4, 0)) / VLOOKUP(ROUND($A66,5),'main sheet'!$G:$M, 4, 0)) * S$11</f>
        <v>2.2466073178165806E-5</v>
      </c>
      <c r="T66" s="19">
        <f>((VLOOKUP(ROUND($A66 + (T$9/12),5),'main sheet'!$G:$M, 4, 0) - VLOOKUP(ROUND($A66 + (T$9/12) + (1/12),5),'main sheet'!$G:$M, 4, 0)) / VLOOKUP(ROUND($A66,5),'main sheet'!$G:$M, 4, 0)) * T$11</f>
        <v>2.2451208337813993E-5</v>
      </c>
      <c r="U66" s="19">
        <f>((VLOOKUP(ROUND($A66 + (U$9/12),5),'main sheet'!$G:$M, 4, 0) - VLOOKUP(ROUND($A66 + (U$9/12) + (1/12),5),'main sheet'!$G:$M, 4, 0)) / VLOOKUP(ROUND($A66,5),'main sheet'!$G:$M, 4, 0)) * U$11</f>
        <v>1.9943425184792599E-5</v>
      </c>
      <c r="V66" s="19">
        <f>((VLOOKUP(ROUND($A66 + (V$9/12),5),'main sheet'!$G:$M, 4, 0) - VLOOKUP(ROUND($A66 + (V$9/12) + (1/12),5),'main sheet'!$G:$M, 4, 0)) / VLOOKUP(ROUND($A66,5),'main sheet'!$G:$M, 4, 0)) * V$11</f>
        <v>1.9930229472792145E-5</v>
      </c>
      <c r="W66" s="19">
        <f>((VLOOKUP(ROUND($A66 + (W$9/12),5),'main sheet'!$G:$M, 4, 0) - VLOOKUP(ROUND($A66 + (W$9/12) + (1/12),5),'main sheet'!$G:$M, 4, 0)) / VLOOKUP(ROUND($A66,5),'main sheet'!$G:$M, 4, 0)) * W$11</f>
        <v>1.9917042491830291E-5</v>
      </c>
      <c r="X66" s="19">
        <f>((VLOOKUP(ROUND($A66 + (X$9/12),5),'main sheet'!$G:$M, 4, 0) - VLOOKUP(ROUND($A66 + (X$9/12) + (1/12),5),'main sheet'!$G:$M, 4, 0)) / VLOOKUP(ROUND($A66,5),'main sheet'!$G:$M, 4, 0)) * X$11</f>
        <v>1.9903864236130091E-5</v>
      </c>
      <c r="Y66" s="19">
        <f>((VLOOKUP(ROUND($A66 + (Y$9/12),5),'main sheet'!$G:$M, 4, 0) - VLOOKUP(ROUND($A66 + (Y$9/12) + (1/12),5),'main sheet'!$G:$M, 4, 0)) / VLOOKUP(ROUND($A66,5),'main sheet'!$G:$M, 4, 0)) * Y$11</f>
        <v>1.9890694699918408E-5</v>
      </c>
      <c r="Z66" s="19">
        <f>((VLOOKUP(ROUND($A66 + (Z$9/12),5),'main sheet'!$G:$M, 4, 0) - VLOOKUP(ROUND($A66 + (Z$9/12) + (1/12),5),'main sheet'!$G:$M, 4, 0)) / VLOOKUP(ROUND($A66,5),'main sheet'!$G:$M, 4, 0)) * Z$11</f>
        <v>1.9877533877425927E-5</v>
      </c>
      <c r="AA66" s="19">
        <f>((VLOOKUP(ROUND($A66 + (AA$9/12),5),'main sheet'!$G:$M, 4, 0) - VLOOKUP(ROUND($A66 + (AA$9/12) + (1/12),5),'main sheet'!$G:$M, 4, 0)) / VLOOKUP(ROUND($A66,5),'main sheet'!$G:$M, 4, 0)) * AA$11</f>
        <v>1.9864381762887157E-5</v>
      </c>
      <c r="AB66" s="19">
        <f>((VLOOKUP(ROUND($A66 + (AB$9/12),5),'main sheet'!$G:$M, 4, 0) - VLOOKUP(ROUND($A66 + (AB$9/12) + (1/12),5),'main sheet'!$G:$M, 4, 0)) / VLOOKUP(ROUND($A66,5),'main sheet'!$G:$M, 4, 0)) * AB$11</f>
        <v>1.9851238350540412E-5</v>
      </c>
      <c r="AC66" s="19">
        <f>((VLOOKUP(ROUND($A66 + (AC$9/12),5),'main sheet'!$G:$M, 4, 0) - VLOOKUP(ROUND($A66 + (AC$9/12) + (1/12),5),'main sheet'!$G:$M, 4, 0)) / VLOOKUP(ROUND($A66,5),'main sheet'!$G:$M, 4, 0)) * AC$11</f>
        <v>1.9838103634627829E-5</v>
      </c>
      <c r="AD66" s="19">
        <f>((VLOOKUP(ROUND($A66 + (AD$9/12),5),'main sheet'!$G:$M, 4, 0) - VLOOKUP(ROUND($A66 + (AD$9/12) + (1/12),5),'main sheet'!$G:$M, 4, 0)) / VLOOKUP(ROUND($A66,5),'main sheet'!$G:$M, 4, 0)) * AD$11</f>
        <v>1.9824977609395344E-5</v>
      </c>
      <c r="AE66" s="19">
        <f>((VLOOKUP(ROUND($A66 + (AE$9/12),5),'main sheet'!$G:$M, 4, 0) - VLOOKUP(ROUND($A66 + (AE$9/12) + (1/12),5),'main sheet'!$G:$M, 4, 0)) / VLOOKUP(ROUND($A66,5),'main sheet'!$G:$M, 4, 0)) * AE$11</f>
        <v>1.9811860269092708E-5</v>
      </c>
      <c r="AF66" s="19">
        <f>((VLOOKUP(ROUND($A66 + (AF$9/12),5),'main sheet'!$G:$M, 4, 0) - VLOOKUP(ROUND($A66 + (AF$9/12) + (1/12),5),'main sheet'!$G:$M, 4, 0)) / VLOOKUP(ROUND($A66,5),'main sheet'!$G:$M, 4, 0)) * AF$11</f>
        <v>1.9798751607973473E-5</v>
      </c>
      <c r="AH66" s="18">
        <f t="shared" si="0"/>
        <v>4.416666666666667</v>
      </c>
      <c r="AI66" s="19">
        <f t="shared" si="1"/>
        <v>6.5446349090788681E-4</v>
      </c>
    </row>
    <row r="67" spans="1:35" x14ac:dyDescent="0.3">
      <c r="A67" s="19">
        <v>4.5</v>
      </c>
      <c r="C67" s="19">
        <f>((VLOOKUP(ROUND($A67 + (C$9/12),5),'main sheet'!$G:$M, 4, 0) - VLOOKUP(ROUND($A67 + (C$9/12) + (1/12),5),'main sheet'!$G:$M, 4, 0)) / VLOOKUP(ROUND($A67,5),'main sheet'!$G:$M, 4, 0)) * C$11</f>
        <v>2.4372667758181689E-5</v>
      </c>
      <c r="D67" s="19">
        <f>((VLOOKUP(ROUND($A67 + (D$9/12),5),'main sheet'!$G:$M, 4, 0) - VLOOKUP(ROUND($A67 + (D$9/12) + (1/12),5),'main sheet'!$G:$M, 4, 0)) / VLOOKUP(ROUND($A67,5),'main sheet'!$G:$M, 4, 0)) * D$11</f>
        <v>2.4349023877341429E-5</v>
      </c>
      <c r="E67" s="19">
        <f>((VLOOKUP(ROUND($A67 + (E$9/12),5),'main sheet'!$G:$M, 4, 0) - VLOOKUP(ROUND($A67 + (E$9/12) + (1/12),5),'main sheet'!$G:$M, 4, 0)) / VLOOKUP(ROUND($A67,5),'main sheet'!$G:$M, 4, 0)) * E$11</f>
        <v>2.4325402933240665E-5</v>
      </c>
      <c r="F67" s="19">
        <f>((VLOOKUP(ROUND($A67 + (F$9/12),5),'main sheet'!$G:$M, 4, 0) - VLOOKUP(ROUND($A67 + (F$9/12) + (1/12),5),'main sheet'!$G:$M, 4, 0)) / VLOOKUP(ROUND($A67,5),'main sheet'!$G:$M, 4, 0)) * F$11</f>
        <v>2.4301804903628791E-5</v>
      </c>
      <c r="G67" s="19">
        <f>((VLOOKUP(ROUND($A67 + (G$9/12),5),'main sheet'!$G:$M, 4, 0) - VLOOKUP(ROUND($A67 + (G$9/12) + (1/12),5),'main sheet'!$G:$M, 4, 0)) / VLOOKUP(ROUND($A67,5),'main sheet'!$G:$M, 4, 0)) * G$11</f>
        <v>2.4278229766715366E-5</v>
      </c>
      <c r="H67" s="19">
        <f>((VLOOKUP(ROUND($A67 + (H$9/12),5),'main sheet'!$G:$M, 4, 0) - VLOOKUP(ROUND($A67 + (H$9/12) + (1/12),5),'main sheet'!$G:$M, 4, 0)) / VLOOKUP(ROUND($A67,5),'main sheet'!$G:$M, 4, 0)) * H$11</f>
        <v>2.2581941120507933E-5</v>
      </c>
      <c r="I67" s="19">
        <f>((VLOOKUP(ROUND($A67 + (I$9/12),5),'main sheet'!$G:$M, 4, 0) - VLOOKUP(ROUND($A67 + (I$9/12) + (1/12),5),'main sheet'!$G:$M, 4, 0)) / VLOOKUP(ROUND($A67,5),'main sheet'!$G:$M, 4, 0)) * I$11</f>
        <v>2.2560034420199073E-5</v>
      </c>
      <c r="J67" s="19">
        <f>((VLOOKUP(ROUND($A67 + (J$9/12),5),'main sheet'!$G:$M, 4, 0) - VLOOKUP(ROUND($A67 + (J$9/12) + (1/12),5),'main sheet'!$G:$M, 4, 0)) / VLOOKUP(ROUND($A67,5),'main sheet'!$G:$M, 4, 0)) * J$11</f>
        <v>2.2538148971540626E-5</v>
      </c>
      <c r="K67" s="19">
        <f>((VLOOKUP(ROUND($A67 + (K$9/12),5),'main sheet'!$G:$M, 4, 0) - VLOOKUP(ROUND($A67 + (K$9/12) + (1/12),5),'main sheet'!$G:$M, 4, 0)) / VLOOKUP(ROUND($A67,5),'main sheet'!$G:$M, 4, 0)) * K$11</f>
        <v>2.2516284753916409E-5</v>
      </c>
      <c r="L67" s="19">
        <f>((VLOOKUP(ROUND($A67 + (L$9/12),5),'main sheet'!$G:$M, 4, 0) - VLOOKUP(ROUND($A67 + (L$9/12) + (1/12),5),'main sheet'!$G:$M, 4, 0)) / VLOOKUP(ROUND($A67,5),'main sheet'!$G:$M, 4, 0)) * L$11</f>
        <v>2.2494441746730234E-5</v>
      </c>
      <c r="M67" s="19">
        <f>((VLOOKUP(ROUND($A67 + (M$9/12),5),'main sheet'!$G:$M, 4, 0) - VLOOKUP(ROUND($A67 + (M$9/12) + (1/12),5),'main sheet'!$G:$M, 4, 0)) / VLOOKUP(ROUND($A67,5),'main sheet'!$G:$M, 4, 0)) * M$11</f>
        <v>2.2556019934376455E-5</v>
      </c>
      <c r="N67" s="19">
        <f>((VLOOKUP(ROUND($A67 + (N$9/12),5),'main sheet'!$G:$M, 4, 0) - VLOOKUP(ROUND($A67 + (N$9/12) + (1/12),5),'main sheet'!$G:$M, 4, 0)) / VLOOKUP(ROUND($A67,5),'main sheet'!$G:$M, 4, 0)) * N$11</f>
        <v>2.2541095580100661E-5</v>
      </c>
      <c r="O67" s="19">
        <f>((VLOOKUP(ROUND($A67 + (O$9/12),5),'main sheet'!$G:$M, 4, 0) - VLOOKUP(ROUND($A67 + (O$9/12) + (1/12),5),'main sheet'!$G:$M, 4, 0)) / VLOOKUP(ROUND($A67,5),'main sheet'!$G:$M, 4, 0)) * O$11</f>
        <v>2.2526181100632182E-5</v>
      </c>
      <c r="P67" s="19">
        <f>((VLOOKUP(ROUND($A67 + (P$9/12),5),'main sheet'!$G:$M, 4, 0) - VLOOKUP(ROUND($A67 + (P$9/12) + (1/12),5),'main sheet'!$G:$M, 4, 0)) / VLOOKUP(ROUND($A67,5),'main sheet'!$G:$M, 4, 0)) * P$11</f>
        <v>2.2511276489437274E-5</v>
      </c>
      <c r="Q67" s="19">
        <f>((VLOOKUP(ROUND($A67 + (Q$9/12),5),'main sheet'!$G:$M, 4, 0) - VLOOKUP(ROUND($A67 + (Q$9/12) + (1/12),5),'main sheet'!$G:$M, 4, 0)) / VLOOKUP(ROUND($A67,5),'main sheet'!$G:$M, 4, 0)) * Q$11</f>
        <v>2.2496381739986528E-5</v>
      </c>
      <c r="R67" s="19">
        <f>((VLOOKUP(ROUND($A67 + (R$9/12),5),'main sheet'!$G:$M, 4, 0) - VLOOKUP(ROUND($A67 + (R$9/12) + (1/12),5),'main sheet'!$G:$M, 4, 0)) / VLOOKUP(ROUND($A67,5),'main sheet'!$G:$M, 4, 0)) * R$11</f>
        <v>2.2481496845754843E-5</v>
      </c>
      <c r="S67" s="19">
        <f>((VLOOKUP(ROUND($A67 + (S$9/12),5),'main sheet'!$G:$M, 4, 0) - VLOOKUP(ROUND($A67 + (S$9/12) + (1/12),5),'main sheet'!$G:$M, 4, 0)) / VLOOKUP(ROUND($A67,5),'main sheet'!$G:$M, 4, 0)) * S$11</f>
        <v>2.2466621800221441E-5</v>
      </c>
      <c r="T67" s="19">
        <f>((VLOOKUP(ROUND($A67 + (T$9/12),5),'main sheet'!$G:$M, 4, 0) - VLOOKUP(ROUND($A67 + (T$9/12) + (1/12),5),'main sheet'!$G:$M, 4, 0)) / VLOOKUP(ROUND($A67,5),'main sheet'!$G:$M, 4, 0)) * T$11</f>
        <v>1.9957116974995434E-5</v>
      </c>
      <c r="U67" s="19">
        <f>((VLOOKUP(ROUND($A67 + (U$9/12),5),'main sheet'!$G:$M, 4, 0) - VLOOKUP(ROUND($A67 + (U$9/12) + (1/12),5),'main sheet'!$G:$M, 4, 0)) / VLOOKUP(ROUND($A67,5),'main sheet'!$G:$M, 4, 0)) * U$11</f>
        <v>1.9943912203722632E-5</v>
      </c>
      <c r="V67" s="19">
        <f>((VLOOKUP(ROUND($A67 + (V$9/12),5),'main sheet'!$G:$M, 4, 0) - VLOOKUP(ROUND($A67 + (V$9/12) + (1/12),5),'main sheet'!$G:$M, 4, 0)) / VLOOKUP(ROUND($A67,5),'main sheet'!$G:$M, 4, 0)) * V$11</f>
        <v>1.9930716169482568E-5</v>
      </c>
      <c r="W67" s="19">
        <f>((VLOOKUP(ROUND($A67 + (W$9/12),5),'main sheet'!$G:$M, 4, 0) - VLOOKUP(ROUND($A67 + (W$9/12) + (1/12),5),'main sheet'!$G:$M, 4, 0)) / VLOOKUP(ROUND($A67,5),'main sheet'!$G:$M, 4, 0)) * W$11</f>
        <v>1.9917528866494319E-5</v>
      </c>
      <c r="X67" s="19">
        <f>((VLOOKUP(ROUND($A67 + (X$9/12),5),'main sheet'!$G:$M, 4, 0) - VLOOKUP(ROUND($A67 + (X$9/12) + (1/12),5),'main sheet'!$G:$M, 4, 0)) / VLOOKUP(ROUND($A67,5),'main sheet'!$G:$M, 4, 0)) * X$11</f>
        <v>1.9904350288980793E-5</v>
      </c>
      <c r="Y67" s="19">
        <f>((VLOOKUP(ROUND($A67 + (Y$9/12),5),'main sheet'!$G:$M, 4, 0) - VLOOKUP(ROUND($A67 + (Y$9/12) + (1/12),5),'main sheet'!$G:$M, 4, 0)) / VLOOKUP(ROUND($A67,5),'main sheet'!$G:$M, 4, 0)) * Y$11</f>
        <v>1.989118043116871E-5</v>
      </c>
      <c r="Z67" s="19">
        <f>((VLOOKUP(ROUND($A67 + (Z$9/12),5),'main sheet'!$G:$M, 4, 0) - VLOOKUP(ROUND($A67 + (Z$9/12) + (1/12),5),'main sheet'!$G:$M, 4, 0)) / VLOOKUP(ROUND($A67,5),'main sheet'!$G:$M, 4, 0)) * Z$11</f>
        <v>1.9878019287288623E-5</v>
      </c>
      <c r="AA67" s="19">
        <f>((VLOOKUP(ROUND($A67 + (AA$9/12),5),'main sheet'!$G:$M, 4, 0) - VLOOKUP(ROUND($A67 + (AA$9/12) + (1/12),5),'main sheet'!$G:$M, 4, 0)) / VLOOKUP(ROUND($A67,5),'main sheet'!$G:$M, 4, 0)) * AA$11</f>
        <v>1.9864866851574894E-5</v>
      </c>
      <c r="AB67" s="19">
        <f>((VLOOKUP(ROUND($A67 + (AB$9/12),5),'main sheet'!$G:$M, 4, 0) - VLOOKUP(ROUND($A67 + (AB$9/12) + (1/12),5),'main sheet'!$G:$M, 4, 0)) / VLOOKUP(ROUND($A67,5),'main sheet'!$G:$M, 4, 0)) * AB$11</f>
        <v>1.9851723118265699E-5</v>
      </c>
      <c r="AC67" s="19">
        <f>((VLOOKUP(ROUND($A67 + (AC$9/12),5),'main sheet'!$G:$M, 4, 0) - VLOOKUP(ROUND($A67 + (AC$9/12) + (1/12),5),'main sheet'!$G:$M, 4, 0)) / VLOOKUP(ROUND($A67,5),'main sheet'!$G:$M, 4, 0)) * AC$11</f>
        <v>1.9838588081603033E-5</v>
      </c>
      <c r="AD67" s="19">
        <f>((VLOOKUP(ROUND($A67 + (AD$9/12),5),'main sheet'!$G:$M, 4, 0) - VLOOKUP(ROUND($A67 + (AD$9/12) + (1/12),5),'main sheet'!$G:$M, 4, 0)) / VLOOKUP(ROUND($A67,5),'main sheet'!$G:$M, 4, 0)) * AD$11</f>
        <v>1.9825461735832692E-5</v>
      </c>
      <c r="AE67" s="19">
        <f>((VLOOKUP(ROUND($A67 + (AE$9/12),5),'main sheet'!$G:$M, 4, 0) - VLOOKUP(ROUND($A67 + (AE$9/12) + (1/12),5),'main sheet'!$G:$M, 4, 0)) / VLOOKUP(ROUND($A67,5),'main sheet'!$G:$M, 4, 0)) * AE$11</f>
        <v>1.9812344075204288E-5</v>
      </c>
      <c r="AF67" s="19">
        <f>((VLOOKUP(ROUND($A67 + (AF$9/12),5),'main sheet'!$G:$M, 4, 0) - VLOOKUP(ROUND($A67 + (AF$9/12) + (1/12),5),'main sheet'!$G:$M, 4, 0)) / VLOOKUP(ROUND($A67,5),'main sheet'!$G:$M, 4, 0)) * AF$11</f>
        <v>1.7324330707224825E-5</v>
      </c>
      <c r="AH67" s="18">
        <f t="shared" si="0"/>
        <v>4.5</v>
      </c>
      <c r="AI67" s="19">
        <f t="shared" si="1"/>
        <v>6.4783719253435007E-4</v>
      </c>
    </row>
    <row r="68" spans="1:35" x14ac:dyDescent="0.3">
      <c r="A68" s="19">
        <v>4.583333333333333</v>
      </c>
      <c r="C68" s="19">
        <f>((VLOOKUP(ROUND($A68 + (C$9/12),5),'main sheet'!$G:$M, 4, 0) - VLOOKUP(ROUND($A68 + (C$9/12) + (1/12),5),'main sheet'!$G:$M, 4, 0)) / VLOOKUP(ROUND($A68,5),'main sheet'!$G:$M, 4, 0)) * C$11</f>
        <v>2.4373262954004977E-5</v>
      </c>
      <c r="D68" s="19">
        <f>((VLOOKUP(ROUND($A68 + (D$9/12),5),'main sheet'!$G:$M, 4, 0) - VLOOKUP(ROUND($A68 + (D$9/12) + (1/12),5),'main sheet'!$G:$M, 4, 0)) / VLOOKUP(ROUND($A68,5),'main sheet'!$G:$M, 4, 0)) * D$11</f>
        <v>2.4349618495619707E-5</v>
      </c>
      <c r="E68" s="19">
        <f>((VLOOKUP(ROUND($A68 + (E$9/12),5),'main sheet'!$G:$M, 4, 0) - VLOOKUP(ROUND($A68 + (E$9/12) + (1/12),5),'main sheet'!$G:$M, 4, 0)) / VLOOKUP(ROUND($A68,5),'main sheet'!$G:$M, 4, 0)) * E$11</f>
        <v>2.432599697453435E-5</v>
      </c>
      <c r="F68" s="19">
        <f>((VLOOKUP(ROUND($A68 + (F$9/12),5),'main sheet'!$G:$M, 4, 0) - VLOOKUP(ROUND($A68 + (F$9/12) + (1/12),5),'main sheet'!$G:$M, 4, 0)) / VLOOKUP(ROUND($A68,5),'main sheet'!$G:$M, 4, 0)) * F$11</f>
        <v>2.4302398368936758E-5</v>
      </c>
      <c r="G68" s="19">
        <f>((VLOOKUP(ROUND($A68 + (G$9/12),5),'main sheet'!$G:$M, 4, 0) - VLOOKUP(ROUND($A68 + (G$9/12) + (1/12),5),'main sheet'!$G:$M, 4, 0)) / VLOOKUP(ROUND($A68,5),'main sheet'!$G:$M, 4, 0)) * G$11</f>
        <v>2.2604421093618527E-5</v>
      </c>
      <c r="H68" s="19">
        <f>((VLOOKUP(ROUND($A68 + (H$9/12),5),'main sheet'!$G:$M, 4, 0) - VLOOKUP(ROUND($A68 + (H$9/12) + (1/12),5),'main sheet'!$G:$M, 4, 0)) / VLOOKUP(ROUND($A68,5),'main sheet'!$G:$M, 4, 0)) * H$11</f>
        <v>2.2582492585528341E-5</v>
      </c>
      <c r="I68" s="19">
        <f>((VLOOKUP(ROUND($A68 + (I$9/12),5),'main sheet'!$G:$M, 4, 0) - VLOOKUP(ROUND($A68 + (I$9/12) + (1/12),5),'main sheet'!$G:$M, 4, 0)) / VLOOKUP(ROUND($A68,5),'main sheet'!$G:$M, 4, 0)) * I$11</f>
        <v>2.2560585350244256E-5</v>
      </c>
      <c r="J68" s="19">
        <f>((VLOOKUP(ROUND($A68 + (J$9/12),5),'main sheet'!$G:$M, 4, 0) - VLOOKUP(ROUND($A68 + (J$9/12) + (1/12),5),'main sheet'!$G:$M, 4, 0)) / VLOOKUP(ROUND($A68,5),'main sheet'!$G:$M, 4, 0)) * J$11</f>
        <v>2.253869936712957E-5</v>
      </c>
      <c r="K68" s="19">
        <f>((VLOOKUP(ROUND($A68 + (K$9/12),5),'main sheet'!$G:$M, 4, 0) - VLOOKUP(ROUND($A68 + (K$9/12) + (1/12),5),'main sheet'!$G:$M, 4, 0)) / VLOOKUP(ROUND($A68,5),'main sheet'!$G:$M, 4, 0)) * K$11</f>
        <v>2.2516834615567585E-5</v>
      </c>
      <c r="L68" s="19">
        <f>((VLOOKUP(ROUND($A68 + (L$9/12),5),'main sheet'!$G:$M, 4, 0) - VLOOKUP(ROUND($A68 + (L$9/12) + (1/12),5),'main sheet'!$G:$M, 4, 0)) / VLOOKUP(ROUND($A68,5),'main sheet'!$G:$M, 4, 0)) * L$11</f>
        <v>2.2494991074961612E-5</v>
      </c>
      <c r="M68" s="19">
        <f>((VLOOKUP(ROUND($A68 + (M$9/12),5),'main sheet'!$G:$M, 4, 0) - VLOOKUP(ROUND($A68 + (M$9/12) + (1/12),5),'main sheet'!$G:$M, 4, 0)) / VLOOKUP(ROUND($A68,5),'main sheet'!$G:$M, 4, 0)) * M$11</f>
        <v>2.25565707663854E-5</v>
      </c>
      <c r="N68" s="19">
        <f>((VLOOKUP(ROUND($A68 + (N$9/12),5),'main sheet'!$G:$M, 4, 0) - VLOOKUP(ROUND($A68 + (N$9/12) + (1/12),5),'main sheet'!$G:$M, 4, 0)) / VLOOKUP(ROUND($A68,5),'main sheet'!$G:$M, 4, 0)) * N$11</f>
        <v>2.2541646047647616E-5</v>
      </c>
      <c r="O68" s="19">
        <f>((VLOOKUP(ROUND($A68 + (O$9/12),5),'main sheet'!$G:$M, 4, 0) - VLOOKUP(ROUND($A68 + (O$9/12) + (1/12),5),'main sheet'!$G:$M, 4, 0)) / VLOOKUP(ROUND($A68,5),'main sheet'!$G:$M, 4, 0)) * O$11</f>
        <v>2.252673120395829E-5</v>
      </c>
      <c r="P68" s="19">
        <f>((VLOOKUP(ROUND($A68 + (P$9/12),5),'main sheet'!$G:$M, 4, 0) - VLOOKUP(ROUND($A68 + (P$9/12) + (1/12),5),'main sheet'!$G:$M, 4, 0)) / VLOOKUP(ROUND($A68,5),'main sheet'!$G:$M, 4, 0)) * P$11</f>
        <v>2.2511826228783522E-5</v>
      </c>
      <c r="Q68" s="19">
        <f>((VLOOKUP(ROUND($A68 + (Q$9/12),5),'main sheet'!$G:$M, 4, 0) - VLOOKUP(ROUND($A68 + (Q$9/12) + (1/12),5),'main sheet'!$G:$M, 4, 0)) / VLOOKUP(ROUND($A68,5),'main sheet'!$G:$M, 4, 0)) * Q$11</f>
        <v>2.2496931115593746E-5</v>
      </c>
      <c r="R68" s="19">
        <f>((VLOOKUP(ROUND($A68 + (R$9/12),5),'main sheet'!$G:$M, 4, 0) - VLOOKUP(ROUND($A68 + (R$9/12) + (1/12),5),'main sheet'!$G:$M, 4, 0)) / VLOOKUP(ROUND($A68,5),'main sheet'!$G:$M, 4, 0)) * R$11</f>
        <v>2.2482045857863706E-5</v>
      </c>
      <c r="S68" s="19">
        <f>((VLOOKUP(ROUND($A68 + (S$9/12),5),'main sheet'!$G:$M, 4, 0) - VLOOKUP(ROUND($A68 + (S$9/12) + (1/12),5),'main sheet'!$G:$M, 4, 0)) / VLOOKUP(ROUND($A68,5),'main sheet'!$G:$M, 4, 0)) * S$11</f>
        <v>1.9970818176953298E-5</v>
      </c>
      <c r="T68" s="19">
        <f>((VLOOKUP(ROUND($A68 + (T$9/12),5),'main sheet'!$G:$M, 4, 0) - VLOOKUP(ROUND($A68 + (T$9/12) + (1/12),5),'main sheet'!$G:$M, 4, 0)) / VLOOKUP(ROUND($A68,5),'main sheet'!$G:$M, 4, 0)) * T$11</f>
        <v>1.9957604340180789E-5</v>
      </c>
      <c r="U68" s="19">
        <f>((VLOOKUP(ROUND($A68 + (U$9/12),5),'main sheet'!$G:$M, 4, 0) - VLOOKUP(ROUND($A68 + (U$9/12) + (1/12),5),'main sheet'!$G:$M, 4, 0)) / VLOOKUP(ROUND($A68,5),'main sheet'!$G:$M, 4, 0)) * U$11</f>
        <v>1.9944399246439275E-5</v>
      </c>
      <c r="V68" s="19">
        <f>((VLOOKUP(ROUND($A68 + (V$9/12),5),'main sheet'!$G:$M, 4, 0) - VLOOKUP(ROUND($A68 + (V$9/12) + (1/12),5),'main sheet'!$G:$M, 4, 0)) / VLOOKUP(ROUND($A68,5),'main sheet'!$G:$M, 4, 0)) * V$11</f>
        <v>1.9931202889943862E-5</v>
      </c>
      <c r="W68" s="19">
        <f>((VLOOKUP(ROUND($A68 + (W$9/12),5),'main sheet'!$G:$M, 4, 0) - VLOOKUP(ROUND($A68 + (W$9/12) + (1/12),5),'main sheet'!$G:$M, 4, 0)) / VLOOKUP(ROUND($A68,5),'main sheet'!$G:$M, 4, 0)) * W$11</f>
        <v>1.9918015264913487E-5</v>
      </c>
      <c r="X68" s="19">
        <f>((VLOOKUP(ROUND($A68 + (X$9/12),5),'main sheet'!$G:$M, 4, 0) - VLOOKUP(ROUND($A68 + (X$9/12) + (1/12),5),'main sheet'!$G:$M, 4, 0)) / VLOOKUP(ROUND($A68,5),'main sheet'!$G:$M, 4, 0)) * X$11</f>
        <v>1.9904836365570917E-5</v>
      </c>
      <c r="Y68" s="19">
        <f>((VLOOKUP(ROUND($A68 + (Y$9/12),5),'main sheet'!$G:$M, 4, 0) - VLOOKUP(ROUND($A68 + (Y$9/12) + (1/12),5),'main sheet'!$G:$M, 4, 0)) / VLOOKUP(ROUND($A68,5),'main sheet'!$G:$M, 4, 0)) * Y$11</f>
        <v>1.9891666186142736E-5</v>
      </c>
      <c r="Z68" s="19">
        <f>((VLOOKUP(ROUND($A68 + (Z$9/12),5),'main sheet'!$G:$M, 4, 0) - VLOOKUP(ROUND($A68 + (Z$9/12) + (1/12),5),'main sheet'!$G:$M, 4, 0)) / VLOOKUP(ROUND($A68,5),'main sheet'!$G:$M, 4, 0)) * Z$11</f>
        <v>1.9878504720859343E-5</v>
      </c>
      <c r="AA68" s="19">
        <f>((VLOOKUP(ROUND($A68 + (AA$9/12),5),'main sheet'!$G:$M, 4, 0) - VLOOKUP(ROUND($A68 + (AA$9/12) + (1/12),5),'main sheet'!$G:$M, 4, 0)) / VLOOKUP(ROUND($A68,5),'main sheet'!$G:$M, 4, 0)) * AA$11</f>
        <v>1.986535196395497E-5</v>
      </c>
      <c r="AB68" s="19">
        <f>((VLOOKUP(ROUND($A68 + (AB$9/12),5),'main sheet'!$G:$M, 4, 0) - VLOOKUP(ROUND($A68 + (AB$9/12) + (1/12),5),'main sheet'!$G:$M, 4, 0)) / VLOOKUP(ROUND($A68,5),'main sheet'!$G:$M, 4, 0)) * AB$11</f>
        <v>1.9852207909667648E-5</v>
      </c>
      <c r="AC68" s="19">
        <f>((VLOOKUP(ROUND($A68 + (AC$9/12),5),'main sheet'!$G:$M, 4, 0) - VLOOKUP(ROUND($A68 + (AC$9/12) + (1/12),5),'main sheet'!$G:$M, 4, 0)) / VLOOKUP(ROUND($A68,5),'main sheet'!$G:$M, 4, 0)) * AC$11</f>
        <v>1.9839072552239232E-5</v>
      </c>
      <c r="AD68" s="19">
        <f>((VLOOKUP(ROUND($A68 + (AD$9/12),5),'main sheet'!$G:$M, 4, 0) - VLOOKUP(ROUND($A68 + (AD$9/12) + (1/12),5),'main sheet'!$G:$M, 4, 0)) / VLOOKUP(ROUND($A68,5),'main sheet'!$G:$M, 4, 0)) * AD$11</f>
        <v>1.9825945885915381E-5</v>
      </c>
      <c r="AE68" s="19">
        <f>((VLOOKUP(ROUND($A68 + (AE$9/12),5),'main sheet'!$G:$M, 4, 0) - VLOOKUP(ROUND($A68 + (AE$9/12) + (1/12),5),'main sheet'!$G:$M, 4, 0)) / VLOOKUP(ROUND($A68,5),'main sheet'!$G:$M, 4, 0)) * AE$11</f>
        <v>1.7336224416827364E-5</v>
      </c>
      <c r="AF68" s="19">
        <f>((VLOOKUP(ROUND($A68 + (AF$9/12),5),'main sheet'!$G:$M, 4, 0) - VLOOKUP(ROUND($A68 + (AF$9/12) + (1/12),5),'main sheet'!$G:$M, 4, 0)) / VLOOKUP(ROUND($A68,5),'main sheet'!$G:$M, 4, 0)) * AF$11</f>
        <v>1.7324753778135161E-5</v>
      </c>
      <c r="AH68" s="18">
        <f t="shared" si="0"/>
        <v>4.583333333333333</v>
      </c>
      <c r="AI68" s="19">
        <f t="shared" si="1"/>
        <v>6.4120565579812148E-4</v>
      </c>
    </row>
    <row r="69" spans="1:35" x14ac:dyDescent="0.3">
      <c r="A69" s="19">
        <v>4.666666666666667</v>
      </c>
      <c r="C69" s="19">
        <f>((VLOOKUP(ROUND($A69 + (C$9/12),5),'main sheet'!$G:$M, 4, 0) - VLOOKUP(ROUND($A69 + (C$9/12) + (1/12),5),'main sheet'!$G:$M, 4, 0)) / VLOOKUP(ROUND($A69,5),'main sheet'!$G:$M, 4, 0)) * C$11</f>
        <v>2.4373858178752316E-5</v>
      </c>
      <c r="D69" s="19">
        <f>((VLOOKUP(ROUND($A69 + (D$9/12),5),'main sheet'!$G:$M, 4, 0) - VLOOKUP(ROUND($A69 + (D$9/12) + (1/12),5),'main sheet'!$G:$M, 4, 0)) / VLOOKUP(ROUND($A69,5),'main sheet'!$G:$M, 4, 0)) * D$11</f>
        <v>2.4350213142793968E-5</v>
      </c>
      <c r="E69" s="19">
        <f>((VLOOKUP(ROUND($A69 + (E$9/12),5),'main sheet'!$G:$M, 4, 0) - VLOOKUP(ROUND($A69 + (E$9/12) + (1/12),5),'main sheet'!$G:$M, 4, 0)) / VLOOKUP(ROUND($A69,5),'main sheet'!$G:$M, 4, 0)) * E$11</f>
        <v>2.4326591045135418E-5</v>
      </c>
      <c r="F69" s="19">
        <f>((VLOOKUP(ROUND($A69 + (F$9/12),5),'main sheet'!$G:$M, 4, 0) - VLOOKUP(ROUND($A69 + (F$9/12) + (1/12),5),'main sheet'!$G:$M, 4, 0)) / VLOOKUP(ROUND($A69,5),'main sheet'!$G:$M, 4, 0)) * F$11</f>
        <v>2.2626923458688593E-5</v>
      </c>
      <c r="G69" s="19">
        <f>((VLOOKUP(ROUND($A69 + (G$9/12),5),'main sheet'!$G:$M, 4, 0) - VLOOKUP(ROUND($A69 + (G$9/12) + (1/12),5),'main sheet'!$G:$M, 4, 0)) / VLOOKUP(ROUND($A69,5),'main sheet'!$G:$M, 4, 0)) * G$11</f>
        <v>2.260497312109468E-5</v>
      </c>
      <c r="H69" s="19">
        <f>((VLOOKUP(ROUND($A69 + (H$9/12),5),'main sheet'!$G:$M, 4, 0) - VLOOKUP(ROUND($A69 + (H$9/12) + (1/12),5),'main sheet'!$G:$M, 4, 0)) / VLOOKUP(ROUND($A69,5),'main sheet'!$G:$M, 4, 0)) * H$11</f>
        <v>2.2583044077483634E-5</v>
      </c>
      <c r="I69" s="19">
        <f>((VLOOKUP(ROUND($A69 + (I$9/12),5),'main sheet'!$G:$M, 4, 0) - VLOOKUP(ROUND($A69 + (I$9/12) + (1/12),5),'main sheet'!$G:$M, 4, 0)) / VLOOKUP(ROUND($A69,5),'main sheet'!$G:$M, 4, 0)) * I$11</f>
        <v>2.2561136307198201E-5</v>
      </c>
      <c r="J69" s="19">
        <f>((VLOOKUP(ROUND($A69 + (J$9/12),5),'main sheet'!$G:$M, 4, 0) - VLOOKUP(ROUND($A69 + (J$9/12) + (1/12),5),'main sheet'!$G:$M, 4, 0)) / VLOOKUP(ROUND($A69,5),'main sheet'!$G:$M, 4, 0)) * J$11</f>
        <v>2.2539249789601169E-5</v>
      </c>
      <c r="K69" s="19">
        <f>((VLOOKUP(ROUND($A69 + (K$9/12),5),'main sheet'!$G:$M, 4, 0) - VLOOKUP(ROUND($A69 + (K$9/12) + (1/12),5),'main sheet'!$G:$M, 4, 0)) / VLOOKUP(ROUND($A69,5),'main sheet'!$G:$M, 4, 0)) * K$11</f>
        <v>2.2517384504075336E-5</v>
      </c>
      <c r="L69" s="19">
        <f>((VLOOKUP(ROUND($A69 + (L$9/12),5),'main sheet'!$G:$M, 4, 0) - VLOOKUP(ROUND($A69 + (L$9/12) + (1/12),5),'main sheet'!$G:$M, 4, 0)) / VLOOKUP(ROUND($A69,5),'main sheet'!$G:$M, 4, 0)) * L$11</f>
        <v>2.2495540430023517E-5</v>
      </c>
      <c r="M69" s="19">
        <f>((VLOOKUP(ROUND($A69 + (M$9/12),5),'main sheet'!$G:$M, 4, 0) - VLOOKUP(ROUND($A69 + (M$9/12) + (1/12),5),'main sheet'!$G:$M, 4, 0)) / VLOOKUP(ROUND($A69,5),'main sheet'!$G:$M, 4, 0)) * M$11</f>
        <v>2.2557121625298321E-5</v>
      </c>
      <c r="N69" s="19">
        <f>((VLOOKUP(ROUND($A69 + (N$9/12),5),'main sheet'!$G:$M, 4, 0) - VLOOKUP(ROUND($A69 + (N$9/12) + (1/12),5),'main sheet'!$G:$M, 4, 0)) / VLOOKUP(ROUND($A69,5),'main sheet'!$G:$M, 4, 0)) * N$11</f>
        <v>2.2542196542080739E-5</v>
      </c>
      <c r="O69" s="19">
        <f>((VLOOKUP(ROUND($A69 + (O$9/12),5),'main sheet'!$G:$M, 4, 0) - VLOOKUP(ROUND($A69 + (O$9/12) + (1/12),5),'main sheet'!$G:$M, 4, 0)) / VLOOKUP(ROUND($A69,5),'main sheet'!$G:$M, 4, 0)) * O$11</f>
        <v>2.2527281334152775E-5</v>
      </c>
      <c r="P69" s="19">
        <f>((VLOOKUP(ROUND($A69 + (P$9/12),5),'main sheet'!$G:$M, 4, 0) - VLOOKUP(ROUND($A69 + (P$9/12) + (1/12),5),'main sheet'!$G:$M, 4, 0)) / VLOOKUP(ROUND($A69,5),'main sheet'!$G:$M, 4, 0)) * P$11</f>
        <v>2.2512375994980373E-5</v>
      </c>
      <c r="Q69" s="19">
        <f>((VLOOKUP(ROUND($A69 + (Q$9/12),5),'main sheet'!$G:$M, 4, 0) - VLOOKUP(ROUND($A69 + (Q$9/12) + (1/12),5),'main sheet'!$G:$M, 4, 0)) / VLOOKUP(ROUND($A69,5),'main sheet'!$G:$M, 4, 0)) * Q$11</f>
        <v>2.2497480518033805E-5</v>
      </c>
      <c r="R69" s="19">
        <f>((VLOOKUP(ROUND($A69 + (R$9/12),5),'main sheet'!$G:$M, 4, 0) - VLOOKUP(ROUND($A69 + (R$9/12) + (1/12),5),'main sheet'!$G:$M, 4, 0)) / VLOOKUP(ROUND($A69,5),'main sheet'!$G:$M, 4, 0)) * R$11</f>
        <v>1.9984528797144578E-5</v>
      </c>
      <c r="S69" s="19">
        <f>((VLOOKUP(ROUND($A69 + (S$9/12),5),'main sheet'!$G:$M, 4, 0) - VLOOKUP(ROUND($A69 + (S$9/12) + (1/12),5),'main sheet'!$G:$M, 4, 0)) / VLOOKUP(ROUND($A69,5),'main sheet'!$G:$M, 4, 0)) * S$11</f>
        <v>1.9971305888640724E-5</v>
      </c>
      <c r="T69" s="19">
        <f>((VLOOKUP(ROUND($A69 + (T$9/12),5),'main sheet'!$G:$M, 4, 0) - VLOOKUP(ROUND($A69 + (T$9/12) + (1/12),5),'main sheet'!$G:$M, 4, 0)) / VLOOKUP(ROUND($A69,5),'main sheet'!$G:$M, 4, 0)) * T$11</f>
        <v>1.995809172917024E-5</v>
      </c>
      <c r="U69" s="19">
        <f>((VLOOKUP(ROUND($A69 + (U$9/12),5),'main sheet'!$G:$M, 4, 0) - VLOOKUP(ROUND($A69 + (U$9/12) + (1/12),5),'main sheet'!$G:$M, 4, 0)) / VLOOKUP(ROUND($A69,5),'main sheet'!$G:$M, 4, 0)) * U$11</f>
        <v>1.9944886312944265E-5</v>
      </c>
      <c r="V69" s="19">
        <f>((VLOOKUP(ROUND($A69 + (V$9/12),5),'main sheet'!$G:$M, 4, 0) - VLOOKUP(ROUND($A69 + (V$9/12) + (1/12),5),'main sheet'!$G:$M, 4, 0)) / VLOOKUP(ROUND($A69,5),'main sheet'!$G:$M, 4, 0)) * V$11</f>
        <v>1.9931689634177763E-5</v>
      </c>
      <c r="W69" s="19">
        <f>((VLOOKUP(ROUND($A69 + (W$9/12),5),'main sheet'!$G:$M, 4, 0) - VLOOKUP(ROUND($A69 + (W$9/12) + (1/12),5),'main sheet'!$G:$M, 4, 0)) / VLOOKUP(ROUND($A69,5),'main sheet'!$G:$M, 4, 0)) * W$11</f>
        <v>1.9918501687089534E-5</v>
      </c>
      <c r="X69" s="19">
        <f>((VLOOKUP(ROUND($A69 + (X$9/12),5),'main sheet'!$G:$M, 4, 0) - VLOOKUP(ROUND($A69 + (X$9/12) + (1/12),5),'main sheet'!$G:$M, 4, 0)) / VLOOKUP(ROUND($A69,5),'main sheet'!$G:$M, 4, 0)) * X$11</f>
        <v>1.9905322465902203E-5</v>
      </c>
      <c r="Y69" s="19">
        <f>((VLOOKUP(ROUND($A69 + (Y$9/12),5),'main sheet'!$G:$M, 4, 0) - VLOOKUP(ROUND($A69 + (Y$9/12) + (1/12),5),'main sheet'!$G:$M, 4, 0)) / VLOOKUP(ROUND($A69,5),'main sheet'!$G:$M, 4, 0)) * Y$11</f>
        <v>1.9892151964842208E-5</v>
      </c>
      <c r="Z69" s="19">
        <f>((VLOOKUP(ROUND($A69 + (Z$9/12),5),'main sheet'!$G:$M, 4, 0) - VLOOKUP(ROUND($A69 + (Z$9/12) + (1/12),5),'main sheet'!$G:$M, 4, 0)) / VLOOKUP(ROUND($A69,5),'main sheet'!$G:$M, 4, 0)) * Z$11</f>
        <v>1.9878990178139814E-5</v>
      </c>
      <c r="AA69" s="19">
        <f>((VLOOKUP(ROUND($A69 + (AA$9/12),5),'main sheet'!$G:$M, 4, 0) - VLOOKUP(ROUND($A69 + (AA$9/12) + (1/12),5),'main sheet'!$G:$M, 4, 0)) / VLOOKUP(ROUND($A69,5),'main sheet'!$G:$M, 4, 0)) * AA$11</f>
        <v>1.9865837100029109E-5</v>
      </c>
      <c r="AB69" s="19">
        <f>((VLOOKUP(ROUND($A69 + (AB$9/12),5),'main sheet'!$G:$M, 4, 0) - VLOOKUP(ROUND($A69 + (AB$9/12) + (1/12),5),'main sheet'!$G:$M, 4, 0)) / VLOOKUP(ROUND($A69,5),'main sheet'!$G:$M, 4, 0)) * AB$11</f>
        <v>1.9852692724747982E-5</v>
      </c>
      <c r="AC69" s="19">
        <f>((VLOOKUP(ROUND($A69 + (AC$9/12),5),'main sheet'!$G:$M, 4, 0) - VLOOKUP(ROUND($A69 + (AC$9/12) + (1/12),5),'main sheet'!$G:$M, 4, 0)) / VLOOKUP(ROUND($A69,5),'main sheet'!$G:$M, 4, 0)) * AC$11</f>
        <v>1.983955704653815E-5</v>
      </c>
      <c r="AD69" s="19">
        <f>((VLOOKUP(ROUND($A69 + (AD$9/12),5),'main sheet'!$G:$M, 4, 0) - VLOOKUP(ROUND($A69 + (AD$9/12) + (1/12),5),'main sheet'!$G:$M, 4, 0)) / VLOOKUP(ROUND($A69,5),'main sheet'!$G:$M, 4, 0)) * AD$11</f>
        <v>1.7348126302189489E-5</v>
      </c>
      <c r="AE69" s="19">
        <f>((VLOOKUP(ROUND($A69 + (AE$9/12),5),'main sheet'!$G:$M, 4, 0) - VLOOKUP(ROUND($A69 + (AE$9/12) + (1/12),5),'main sheet'!$G:$M, 4, 0)) / VLOOKUP(ROUND($A69,5),'main sheet'!$G:$M, 4, 0)) * AE$11</f>
        <v>1.7336647788528464E-5</v>
      </c>
      <c r="AF69" s="19">
        <f>((VLOOKUP(ROUND($A69 + (AF$9/12),5),'main sheet'!$G:$M, 4, 0) - VLOOKUP(ROUND($A69 + (AF$9/12) + (1/12),5),'main sheet'!$G:$M, 4, 0)) / VLOOKUP(ROUND($A69,5),'main sheet'!$G:$M, 4, 0)) * AF$11</f>
        <v>1.7325176869709302E-5</v>
      </c>
      <c r="AH69" s="18">
        <f t="shared" si="0"/>
        <v>4.666666666666667</v>
      </c>
      <c r="AI69" s="19">
        <f t="shared" si="1"/>
        <v>6.3456887655918685E-4</v>
      </c>
    </row>
    <row r="70" spans="1:35" x14ac:dyDescent="0.3">
      <c r="A70" s="19">
        <v>4.75</v>
      </c>
      <c r="C70" s="19">
        <f>((VLOOKUP(ROUND($A70 + (C$9/12),5),'main sheet'!$G:$M, 4, 0) - VLOOKUP(ROUND($A70 + (C$9/12) + (1/12),5),'main sheet'!$G:$M, 4, 0)) / VLOOKUP(ROUND($A70,5),'main sheet'!$G:$M, 4, 0)) * C$11</f>
        <v>2.437445343242582E-5</v>
      </c>
      <c r="D70" s="19">
        <f>((VLOOKUP(ROUND($A70 + (D$9/12),5),'main sheet'!$G:$M, 4, 0) - VLOOKUP(ROUND($A70 + (D$9/12) + (1/12),5),'main sheet'!$G:$M, 4, 0)) / VLOOKUP(ROUND($A70,5),'main sheet'!$G:$M, 4, 0)) * D$11</f>
        <v>2.4350807819306211E-5</v>
      </c>
      <c r="E70" s="19">
        <f>((VLOOKUP(ROUND($A70 + (E$9/12),5),'main sheet'!$G:$M, 4, 0) - VLOOKUP(ROUND($A70 + (E$9/12) + (1/12),5),'main sheet'!$G:$M, 4, 0)) / VLOOKUP(ROUND($A70,5),'main sheet'!$G:$M, 4, 0)) * E$11</f>
        <v>2.2649448238036518E-5</v>
      </c>
      <c r="F70" s="19">
        <f>((VLOOKUP(ROUND($A70 + (F$9/12),5),'main sheet'!$G:$M, 4, 0) - VLOOKUP(ROUND($A70 + (F$9/12) + (1/12),5),'main sheet'!$G:$M, 4, 0)) / VLOOKUP(ROUND($A70,5),'main sheet'!$G:$M, 4, 0)) * F$11</f>
        <v>2.2627476049194824E-5</v>
      </c>
      <c r="G70" s="19">
        <f>((VLOOKUP(ROUND($A70 + (G$9/12),5),'main sheet'!$G:$M, 4, 0) - VLOOKUP(ROUND($A70 + (G$9/12) + (1/12),5),'main sheet'!$G:$M, 4, 0)) / VLOOKUP(ROUND($A70,5),'main sheet'!$G:$M, 4, 0)) * G$11</f>
        <v>2.260552517553386E-5</v>
      </c>
      <c r="H70" s="19">
        <f>((VLOOKUP(ROUND($A70 + (H$9/12),5),'main sheet'!$G:$M, 4, 0) - VLOOKUP(ROUND($A70 + (H$9/12) + (1/12),5),'main sheet'!$G:$M, 4, 0)) / VLOOKUP(ROUND($A70,5),'main sheet'!$G:$M, 4, 0)) * H$11</f>
        <v>2.2583595596375798E-5</v>
      </c>
      <c r="I70" s="19">
        <f>((VLOOKUP(ROUND($A70 + (I$9/12),5),'main sheet'!$G:$M, 4, 0) - VLOOKUP(ROUND($A70 + (I$9/12) + (1/12),5),'main sheet'!$G:$M, 4, 0)) / VLOOKUP(ROUND($A70,5),'main sheet'!$G:$M, 4, 0)) * I$11</f>
        <v>2.2561687291062885E-5</v>
      </c>
      <c r="J70" s="19">
        <f>((VLOOKUP(ROUND($A70 + (J$9/12),5),'main sheet'!$G:$M, 4, 0) - VLOOKUP(ROUND($A70 + (J$9/12) + (1/12),5),'main sheet'!$G:$M, 4, 0)) / VLOOKUP(ROUND($A70,5),'main sheet'!$G:$M, 4, 0)) * J$11</f>
        <v>2.2539800238957397E-5</v>
      </c>
      <c r="K70" s="19">
        <f>((VLOOKUP(ROUND($A70 + (K$9/12),5),'main sheet'!$G:$M, 4, 0) - VLOOKUP(ROUND($A70 + (K$9/12) + (1/12),5),'main sheet'!$G:$M, 4, 0)) / VLOOKUP(ROUND($A70,5),'main sheet'!$G:$M, 4, 0)) * K$11</f>
        <v>2.2517934419441642E-5</v>
      </c>
      <c r="L70" s="19">
        <f>((VLOOKUP(ROUND($A70 + (L$9/12),5),'main sheet'!$G:$M, 4, 0) - VLOOKUP(ROUND($A70 + (L$9/12) + (1/12),5),'main sheet'!$G:$M, 4, 0)) / VLOOKUP(ROUND($A70,5),'main sheet'!$G:$M, 4, 0)) * L$11</f>
        <v>2.2496089811917919E-5</v>
      </c>
      <c r="M70" s="19">
        <f>((VLOOKUP(ROUND($A70 + (M$9/12),5),'main sheet'!$G:$M, 4, 0) - VLOOKUP(ROUND($A70 + (M$9/12) + (1/12),5),'main sheet'!$G:$M, 4, 0)) / VLOOKUP(ROUND($A70,5),'main sheet'!$G:$M, 4, 0)) * M$11</f>
        <v>2.2557672511117193E-5</v>
      </c>
      <c r="N70" s="19">
        <f>((VLOOKUP(ROUND($A70 + (N$9/12),5),'main sheet'!$G:$M, 4, 0) - VLOOKUP(ROUND($A70 + (N$9/12) + (1/12),5),'main sheet'!$G:$M, 4, 0)) / VLOOKUP(ROUND($A70,5),'main sheet'!$G:$M, 4, 0)) * N$11</f>
        <v>2.2542747063402007E-5</v>
      </c>
      <c r="O70" s="19">
        <f>((VLOOKUP(ROUND($A70 + (O$9/12),5),'main sheet'!$G:$M, 4, 0) - VLOOKUP(ROUND($A70 + (O$9/12) + (1/12),5),'main sheet'!$G:$M, 4, 0)) / VLOOKUP(ROUND($A70,5),'main sheet'!$G:$M, 4, 0)) * O$11</f>
        <v>2.2527831491217618E-5</v>
      </c>
      <c r="P70" s="19">
        <f>((VLOOKUP(ROUND($A70 + (P$9/12),5),'main sheet'!$G:$M, 4, 0) - VLOOKUP(ROUND($A70 + (P$9/12) + (1/12),5),'main sheet'!$G:$M, 4, 0)) / VLOOKUP(ROUND($A70,5),'main sheet'!$G:$M, 4, 0)) * P$11</f>
        <v>2.2512925788029802E-5</v>
      </c>
      <c r="Q70" s="19">
        <f>((VLOOKUP(ROUND($A70 + (Q$9/12),5),'main sheet'!$G:$M, 4, 0) - VLOOKUP(ROUND($A70 + (Q$9/12) + (1/12),5),'main sheet'!$G:$M, 4, 0)) / VLOOKUP(ROUND($A70,5),'main sheet'!$G:$M, 4, 0)) * Q$11</f>
        <v>1.9998248842052155E-5</v>
      </c>
      <c r="R70" s="19">
        <f>((VLOOKUP(ROUND($A70 + (R$9/12),5),'main sheet'!$G:$M, 4, 0) - VLOOKUP(ROUND($A70 + (R$9/12) + (1/12),5),'main sheet'!$G:$M, 4, 0)) / VLOOKUP(ROUND($A70,5),'main sheet'!$G:$M, 4, 0)) * R$11</f>
        <v>1.9985016855581024E-5</v>
      </c>
      <c r="S70" s="19">
        <f>((VLOOKUP(ROUND($A70 + (S$9/12),5),'main sheet'!$G:$M, 4, 0) - VLOOKUP(ROUND($A70 + (S$9/12) + (1/12),5),'main sheet'!$G:$M, 4, 0)) / VLOOKUP(ROUND($A70,5),'main sheet'!$G:$M, 4, 0)) * S$11</f>
        <v>1.9971793624149768E-5</v>
      </c>
      <c r="T70" s="19">
        <f>((VLOOKUP(ROUND($A70 + (T$9/12),5),'main sheet'!$G:$M, 4, 0) - VLOOKUP(ROUND($A70 + (T$9/12) + (1/12),5),'main sheet'!$G:$M, 4, 0)) / VLOOKUP(ROUND($A70,5),'main sheet'!$G:$M, 4, 0)) * T$11</f>
        <v>1.9958579141965542E-5</v>
      </c>
      <c r="U70" s="19">
        <f>((VLOOKUP(ROUND($A70 + (U$9/12),5),'main sheet'!$G:$M, 4, 0) - VLOOKUP(ROUND($A70 + (U$9/12) + (1/12),5),'main sheet'!$G:$M, 4, 0)) / VLOOKUP(ROUND($A70,5),'main sheet'!$G:$M, 4, 0)) * U$11</f>
        <v>1.9945373403239355E-5</v>
      </c>
      <c r="V70" s="19">
        <f>((VLOOKUP(ROUND($A70 + (V$9/12),5),'main sheet'!$G:$M, 4, 0) - VLOOKUP(ROUND($A70 + (V$9/12) + (1/12),5),'main sheet'!$G:$M, 4, 0)) / VLOOKUP(ROUND($A70,5),'main sheet'!$G:$M, 4, 0)) * V$11</f>
        <v>1.9932176402186025E-5</v>
      </c>
      <c r="W70" s="19">
        <f>((VLOOKUP(ROUND($A70 + (W$9/12),5),'main sheet'!$G:$M, 4, 0) - VLOOKUP(ROUND($A70 + (W$9/12) + (1/12),5),'main sheet'!$G:$M, 4, 0)) / VLOOKUP(ROUND($A70,5),'main sheet'!$G:$M, 4, 0)) * W$11</f>
        <v>1.9918988133024211E-5</v>
      </c>
      <c r="X70" s="19">
        <f>((VLOOKUP(ROUND($A70 + (X$9/12),5),'main sheet'!$G:$M, 4, 0) - VLOOKUP(ROUND($A70 + (X$9/12) + (1/12),5),'main sheet'!$G:$M, 4, 0)) / VLOOKUP(ROUND($A70,5),'main sheet'!$G:$M, 4, 0)) * X$11</f>
        <v>1.9905808589976395E-5</v>
      </c>
      <c r="Y70" s="19">
        <f>((VLOOKUP(ROUND($A70 + (Y$9/12),5),'main sheet'!$G:$M, 4, 0) - VLOOKUP(ROUND($A70 + (Y$9/12) + (1/12),5),'main sheet'!$G:$M, 4, 0)) / VLOOKUP(ROUND($A70,5),'main sheet'!$G:$M, 4, 0)) * Y$11</f>
        <v>1.9892637767268879E-5</v>
      </c>
      <c r="Z70" s="19">
        <f>((VLOOKUP(ROUND($A70 + (Z$9/12),5),'main sheet'!$G:$M, 4, 0) - VLOOKUP(ROUND($A70 + (Z$9/12) + (1/12),5),'main sheet'!$G:$M, 4, 0)) / VLOOKUP(ROUND($A70,5),'main sheet'!$G:$M, 4, 0)) * Z$11</f>
        <v>1.9879475659131783E-5</v>
      </c>
      <c r="AA70" s="19">
        <f>((VLOOKUP(ROUND($A70 + (AA$9/12),5),'main sheet'!$G:$M, 4, 0) - VLOOKUP(ROUND($A70 + (AA$9/12) + (1/12),5),'main sheet'!$G:$M, 4, 0)) / VLOOKUP(ROUND($A70,5),'main sheet'!$G:$M, 4, 0)) * AA$11</f>
        <v>1.9866322259799056E-5</v>
      </c>
      <c r="AB70" s="19">
        <f>((VLOOKUP(ROUND($A70 + (AB$9/12),5),'main sheet'!$G:$M, 4, 0) - VLOOKUP(ROUND($A70 + (AB$9/12) + (1/12),5),'main sheet'!$G:$M, 4, 0)) / VLOOKUP(ROUND($A70,5),'main sheet'!$G:$M, 4, 0)) * AB$11</f>
        <v>1.985317756350845E-5</v>
      </c>
      <c r="AC70" s="19">
        <f>((VLOOKUP(ROUND($A70 + (AC$9/12),5),'main sheet'!$G:$M, 4, 0) - VLOOKUP(ROUND($A70 + (AC$9/12) + (1/12),5),'main sheet'!$G:$M, 4, 0)) / VLOOKUP(ROUND($A70,5),'main sheet'!$G:$M, 4, 0)) * AC$11</f>
        <v>1.7360036368938839E-5</v>
      </c>
      <c r="AD70" s="19">
        <f>((VLOOKUP(ROUND($A70 + (AD$9/12),5),'main sheet'!$G:$M, 4, 0) - VLOOKUP(ROUND($A70 + (AD$9/12) + (1/12),5),'main sheet'!$G:$M, 4, 0)) / VLOOKUP(ROUND($A70,5),'main sheet'!$G:$M, 4, 0)) * AD$11</f>
        <v>1.7348549974895721E-5</v>
      </c>
      <c r="AE70" s="19">
        <f>((VLOOKUP(ROUND($A70 + (AE$9/12),5),'main sheet'!$G:$M, 4, 0) - VLOOKUP(ROUND($A70 + (AE$9/12) + (1/12),5),'main sheet'!$G:$M, 4, 0)) / VLOOKUP(ROUND($A70,5),'main sheet'!$G:$M, 4, 0)) * AE$11</f>
        <v>1.733707118090858E-5</v>
      </c>
      <c r="AF70" s="19">
        <f>((VLOOKUP(ROUND($A70 + (AF$9/12),5),'main sheet'!$G:$M, 4, 0) - VLOOKUP(ROUND($A70 + (AF$9/12) + (1/12),5),'main sheet'!$G:$M, 4, 0)) / VLOOKUP(ROUND($A70,5),'main sheet'!$G:$M, 4, 0)) * AF$11</f>
        <v>1.7325599981948775E-5</v>
      </c>
      <c r="AH70" s="18">
        <f t="shared" si="0"/>
        <v>4.75</v>
      </c>
      <c r="AI70" s="19">
        <f t="shared" si="1"/>
        <v>6.2792685067459403E-4</v>
      </c>
    </row>
    <row r="71" spans="1:35" x14ac:dyDescent="0.3">
      <c r="A71" s="19">
        <v>4.833333333333333</v>
      </c>
      <c r="C71" s="19">
        <f>((VLOOKUP(ROUND($A71 + (C$9/12),5),'main sheet'!$G:$M, 4, 0) - VLOOKUP(ROUND($A71 + (C$9/12) + (1/12),5),'main sheet'!$G:$M, 4, 0)) / VLOOKUP(ROUND($A71,5),'main sheet'!$G:$M, 4, 0)) * C$11</f>
        <v>2.4375048715467932E-5</v>
      </c>
      <c r="D71" s="19">
        <f>((VLOOKUP(ROUND($A71 + (D$9/12),5),'main sheet'!$G:$M, 4, 0) - VLOOKUP(ROUND($A71 + (D$9/12) + (1/12),5),'main sheet'!$G:$M, 4, 0)) / VLOOKUP(ROUND($A71,5),'main sheet'!$G:$M, 4, 0)) * D$11</f>
        <v>2.267199545400293E-5</v>
      </c>
      <c r="E71" s="19">
        <f>((VLOOKUP(ROUND($A71 + (E$9/12),5),'main sheet'!$G:$M, 4, 0) - VLOOKUP(ROUND($A71 + (E$9/12) + (1/12),5),'main sheet'!$G:$M, 4, 0)) / VLOOKUP(ROUND($A71,5),'main sheet'!$G:$M, 4, 0)) * E$11</f>
        <v>2.2650001392147741E-5</v>
      </c>
      <c r="F71" s="19">
        <f>((VLOOKUP(ROUND($A71 + (F$9/12),5),'main sheet'!$G:$M, 4, 0) - VLOOKUP(ROUND($A71 + (F$9/12) + (1/12),5),'main sheet'!$G:$M, 4, 0)) / VLOOKUP(ROUND($A71,5),'main sheet'!$G:$M, 4, 0)) * F$11</f>
        <v>2.2628028666692244E-5</v>
      </c>
      <c r="G71" s="19">
        <f>((VLOOKUP(ROUND($A71 + (G$9/12),5),'main sheet'!$G:$M, 4, 0) - VLOOKUP(ROUND($A71 + (G$9/12) + (1/12),5),'main sheet'!$G:$M, 4, 0)) / VLOOKUP(ROUND($A71,5),'main sheet'!$G:$M, 4, 0)) * G$11</f>
        <v>2.2606077256938043E-5</v>
      </c>
      <c r="H71" s="19">
        <f>((VLOOKUP(ROUND($A71 + (H$9/12),5),'main sheet'!$G:$M, 4, 0) - VLOOKUP(ROUND($A71 + (H$9/12) + (1/12),5),'main sheet'!$G:$M, 4, 0)) / VLOOKUP(ROUND($A71,5),'main sheet'!$G:$M, 4, 0)) * H$11</f>
        <v>2.2584147142206808E-5</v>
      </c>
      <c r="I71" s="19">
        <f>((VLOOKUP(ROUND($A71 + (I$9/12),5),'main sheet'!$G:$M, 4, 0) - VLOOKUP(ROUND($A71 + (I$9/12) + (1/12),5),'main sheet'!$G:$M, 4, 0)) / VLOOKUP(ROUND($A71,5),'main sheet'!$G:$M, 4, 0)) * I$11</f>
        <v>2.2562238301840278E-5</v>
      </c>
      <c r="J71" s="19">
        <f>((VLOOKUP(ROUND($A71 + (J$9/12),5),'main sheet'!$G:$M, 4, 0) - VLOOKUP(ROUND($A71 + (J$9/12) + (1/12),5),'main sheet'!$G:$M, 4, 0)) / VLOOKUP(ROUND($A71,5),'main sheet'!$G:$M, 4, 0)) * J$11</f>
        <v>2.2540350715200233E-5</v>
      </c>
      <c r="K71" s="19">
        <f>((VLOOKUP(ROUND($A71 + (K$9/12),5),'main sheet'!$G:$M, 4, 0) - VLOOKUP(ROUND($A71 + (K$9/12) + (1/12),5),'main sheet'!$G:$M, 4, 0)) / VLOOKUP(ROUND($A71,5),'main sheet'!$G:$M, 4, 0)) * K$11</f>
        <v>2.2518484361668467E-5</v>
      </c>
      <c r="L71" s="19">
        <f>((VLOOKUP(ROUND($A71 + (L$9/12),5),'main sheet'!$G:$M, 4, 0) - VLOOKUP(ROUND($A71 + (L$9/12) + (1/12),5),'main sheet'!$G:$M, 4, 0)) / VLOOKUP(ROUND($A71,5),'main sheet'!$G:$M, 4, 0)) * L$11</f>
        <v>2.2496639220646781E-5</v>
      </c>
      <c r="M71" s="19">
        <f>((VLOOKUP(ROUND($A71 + (M$9/12),5),'main sheet'!$G:$M, 4, 0) - VLOOKUP(ROUND($A71 + (M$9/12) + (1/12),5),'main sheet'!$G:$M, 4, 0)) / VLOOKUP(ROUND($A71,5),'main sheet'!$G:$M, 4, 0)) * M$11</f>
        <v>2.2558223423843984E-5</v>
      </c>
      <c r="N71" s="19">
        <f>((VLOOKUP(ROUND($A71 + (N$9/12),5),'main sheet'!$G:$M, 4, 0) - VLOOKUP(ROUND($A71 + (N$9/12) + (1/12),5),'main sheet'!$G:$M, 4, 0)) / VLOOKUP(ROUND($A71,5),'main sheet'!$G:$M, 4, 0)) * N$11</f>
        <v>2.2543297611613397E-5</v>
      </c>
      <c r="O71" s="19">
        <f>((VLOOKUP(ROUND($A71 + (O$9/12),5),'main sheet'!$G:$M, 4, 0) - VLOOKUP(ROUND($A71 + (O$9/12) + (1/12),5),'main sheet'!$G:$M, 4, 0)) / VLOOKUP(ROUND($A71,5),'main sheet'!$G:$M, 4, 0)) * O$11</f>
        <v>2.2528381675154788E-5</v>
      </c>
      <c r="P71" s="19">
        <f>((VLOOKUP(ROUND($A71 + (P$9/12),5),'main sheet'!$G:$M, 4, 0) - VLOOKUP(ROUND($A71 + (P$9/12) + (1/12),5),'main sheet'!$G:$M, 4, 0)) / VLOOKUP(ROUND($A71,5),'main sheet'!$G:$M, 4, 0)) * P$11</f>
        <v>2.0011978318163357E-5</v>
      </c>
      <c r="Q71" s="19">
        <f>((VLOOKUP(ROUND($A71 + (Q$9/12),5),'main sheet'!$G:$M, 4, 0) - VLOOKUP(ROUND($A71 + (Q$9/12) + (1/12),5),'main sheet'!$G:$M, 4, 0)) / VLOOKUP(ROUND($A71,5),'main sheet'!$G:$M, 4, 0)) * Q$11</f>
        <v>1.9998737247484725E-5</v>
      </c>
      <c r="R71" s="19">
        <f>((VLOOKUP(ROUND($A71 + (R$9/12),5),'main sheet'!$G:$M, 4, 0) - VLOOKUP(ROUND($A71 + (R$9/12) + (1/12),5),'main sheet'!$G:$M, 4, 0)) / VLOOKUP(ROUND($A71,5),'main sheet'!$G:$M, 4, 0)) * R$11</f>
        <v>1.9985504937856598E-5</v>
      </c>
      <c r="S71" s="19">
        <f>((VLOOKUP(ROUND($A71 + (S$9/12),5),'main sheet'!$G:$M, 4, 0) - VLOOKUP(ROUND($A71 + (S$9/12) + (1/12),5),'main sheet'!$G:$M, 4, 0)) / VLOOKUP(ROUND($A71,5),'main sheet'!$G:$M, 4, 0)) * S$11</f>
        <v>1.9972281383482159E-5</v>
      </c>
      <c r="T71" s="19">
        <f>((VLOOKUP(ROUND($A71 + (T$9/12),5),'main sheet'!$G:$M, 4, 0) - VLOOKUP(ROUND($A71 + (T$9/12) + (1/12),5),'main sheet'!$G:$M, 4, 0)) / VLOOKUP(ROUND($A71,5),'main sheet'!$G:$M, 4, 0)) * T$11</f>
        <v>1.9959066578568433E-5</v>
      </c>
      <c r="U71" s="19">
        <f>((VLOOKUP(ROUND($A71 + (U$9/12),5),'main sheet'!$G:$M, 4, 0) - VLOOKUP(ROUND($A71 + (U$9/12) + (1/12),5),'main sheet'!$G:$M, 4, 0)) / VLOOKUP(ROUND($A71,5),'main sheet'!$G:$M, 4, 0)) * U$11</f>
        <v>1.9945860517326279E-5</v>
      </c>
      <c r="V71" s="19">
        <f>((VLOOKUP(ROUND($A71 + (V$9/12),5),'main sheet'!$G:$M, 4, 0) - VLOOKUP(ROUND($A71 + (V$9/12) + (1/12),5),'main sheet'!$G:$M, 4, 0)) / VLOOKUP(ROUND($A71,5),'main sheet'!$G:$M, 4, 0)) * V$11</f>
        <v>1.9932663193970381E-5</v>
      </c>
      <c r="W71" s="19">
        <f>((VLOOKUP(ROUND($A71 + (W$9/12),5),'main sheet'!$G:$M, 4, 0) - VLOOKUP(ROUND($A71 + (W$9/12) + (1/12),5),'main sheet'!$G:$M, 4, 0)) / VLOOKUP(ROUND($A71,5),'main sheet'!$G:$M, 4, 0)) * W$11</f>
        <v>1.991947460271925E-5</v>
      </c>
      <c r="X71" s="19">
        <f>((VLOOKUP(ROUND($A71 + (X$9/12),5),'main sheet'!$G:$M, 4, 0) - VLOOKUP(ROUND($A71 + (X$9/12) + (1/12),5),'main sheet'!$G:$M, 4, 0)) / VLOOKUP(ROUND($A71,5),'main sheet'!$G:$M, 4, 0)) * X$11</f>
        <v>1.9906294737795231E-5</v>
      </c>
      <c r="Y71" s="19">
        <f>((VLOOKUP(ROUND($A71 + (Y$9/12),5),'main sheet'!$G:$M, 4, 0) - VLOOKUP(ROUND($A71 + (Y$9/12) + (1/12),5),'main sheet'!$G:$M, 4, 0)) / VLOOKUP(ROUND($A71,5),'main sheet'!$G:$M, 4, 0)) * Y$11</f>
        <v>1.989312359342448E-5</v>
      </c>
      <c r="Z71" s="19">
        <f>((VLOOKUP(ROUND($A71 + (Z$9/12),5),'main sheet'!$G:$M, 4, 0) - VLOOKUP(ROUND($A71 + (Z$9/12) + (1/12),5),'main sheet'!$G:$M, 4, 0)) / VLOOKUP(ROUND($A71,5),'main sheet'!$G:$M, 4, 0)) * Z$11</f>
        <v>1.9879961163836985E-5</v>
      </c>
      <c r="AA71" s="19">
        <f>((VLOOKUP(ROUND($A71 + (AA$9/12),5),'main sheet'!$G:$M, 4, 0) - VLOOKUP(ROUND($A71 + (AA$9/12) + (1/12),5),'main sheet'!$G:$M, 4, 0)) / VLOOKUP(ROUND($A71,5),'main sheet'!$G:$M, 4, 0)) * AA$11</f>
        <v>1.9866807443266548E-5</v>
      </c>
      <c r="AB71" s="19">
        <f>((VLOOKUP(ROUND($A71 + (AB$9/12),5),'main sheet'!$G:$M, 4, 0) - VLOOKUP(ROUND($A71 + (AB$9/12) + (1/12),5),'main sheet'!$G:$M, 4, 0)) / VLOOKUP(ROUND($A71,5),'main sheet'!$G:$M, 4, 0)) * AB$11</f>
        <v>1.737195462270693E-5</v>
      </c>
      <c r="AC71" s="19">
        <f>((VLOOKUP(ROUND($A71 + (AC$9/12),5),'main sheet'!$G:$M, 4, 0) - VLOOKUP(ROUND($A71 + (AC$9/12) + (1/12),5),'main sheet'!$G:$M, 4, 0)) / VLOOKUP(ROUND($A71,5),'main sheet'!$G:$M, 4, 0)) * AC$11</f>
        <v>1.7360460342864719E-5</v>
      </c>
      <c r="AD71" s="19">
        <f>((VLOOKUP(ROUND($A71 + (AD$9/12),5),'main sheet'!$G:$M, 4, 0) - VLOOKUP(ROUND($A71 + (AD$9/12) + (1/12),5),'main sheet'!$G:$M, 4, 0)) / VLOOKUP(ROUND($A71,5),'main sheet'!$G:$M, 4, 0)) * AD$11</f>
        <v>1.7348973668296177E-5</v>
      </c>
      <c r="AE71" s="19">
        <f>((VLOOKUP(ROUND($A71 + (AE$9/12),5),'main sheet'!$G:$M, 4, 0) - VLOOKUP(ROUND($A71 + (AE$9/12) + (1/12),5),'main sheet'!$G:$M, 4, 0)) / VLOOKUP(ROUND($A71,5),'main sheet'!$G:$M, 4, 0)) * AE$11</f>
        <v>1.7337494593969218E-5</v>
      </c>
      <c r="AF71" s="19">
        <f>((VLOOKUP(ROUND($A71 + (AF$9/12),5),'main sheet'!$G:$M, 4, 0) - VLOOKUP(ROUND($A71 + (AF$9/12) + (1/12),5),'main sheet'!$G:$M, 4, 0)) / VLOOKUP(ROUND($A71,5),'main sheet'!$G:$M, 4, 0)) * AF$11</f>
        <v>1.7326023114855092E-5</v>
      </c>
      <c r="AH71" s="18">
        <f t="shared" si="0"/>
        <v>4.833333333333333</v>
      </c>
      <c r="AI71" s="19">
        <f t="shared" si="1"/>
        <v>6.2127957399801023E-4</v>
      </c>
    </row>
    <row r="72" spans="1:35" x14ac:dyDescent="0.3">
      <c r="A72" s="19">
        <v>4.916666666666667</v>
      </c>
      <c r="C72" s="19">
        <f>((VLOOKUP(ROUND($A72 + (C$9/12),5),'main sheet'!$G:$M, 4, 0) - VLOOKUP(ROUND($A72 + (C$9/12) + (1/12),5),'main sheet'!$G:$M, 4, 0)) / VLOOKUP(ROUND($A72,5),'main sheet'!$G:$M, 4, 0)) * C$11</f>
        <v>2.2694565128950743E-5</v>
      </c>
      <c r="D72" s="19">
        <f>((VLOOKUP(ROUND($A72 + (D$9/12),5),'main sheet'!$G:$M, 4, 0) - VLOOKUP(ROUND($A72 + (D$9/12) + (1/12),5),'main sheet'!$G:$M, 4, 0)) / VLOOKUP(ROUND($A72,5),'main sheet'!$G:$M, 4, 0)) * D$11</f>
        <v>2.2672549172294637E-5</v>
      </c>
      <c r="E72" s="19">
        <f>((VLOOKUP(ROUND($A72 + (E$9/12),5),'main sheet'!$G:$M, 4, 0) - VLOOKUP(ROUND($A72 + (E$9/12) + (1/12),5),'main sheet'!$G:$M, 4, 0)) / VLOOKUP(ROUND($A72,5),'main sheet'!$G:$M, 4, 0)) * E$11</f>
        <v>2.2650554573278333E-5</v>
      </c>
      <c r="F72" s="19">
        <f>((VLOOKUP(ROUND($A72 + (F$9/12),5),'main sheet'!$G:$M, 4, 0) - VLOOKUP(ROUND($A72 + (F$9/12) + (1/12),5),'main sheet'!$G:$M, 4, 0)) / VLOOKUP(ROUND($A72,5),'main sheet'!$G:$M, 4, 0)) * F$11</f>
        <v>2.2628581311182819E-5</v>
      </c>
      <c r="G72" s="19">
        <f>((VLOOKUP(ROUND($A72 + (G$9/12),5),'main sheet'!$G:$M, 4, 0) - VLOOKUP(ROUND($A72 + (G$9/12) + (1/12),5),'main sheet'!$G:$M, 4, 0)) / VLOOKUP(ROUND($A72,5),'main sheet'!$G:$M, 4, 0)) * G$11</f>
        <v>2.2606629365309194E-5</v>
      </c>
      <c r="H72" s="19">
        <f>((VLOOKUP(ROUND($A72 + (H$9/12),5),'main sheet'!$G:$M, 4, 0) - VLOOKUP(ROUND($A72 + (H$9/12) + (1/12),5),'main sheet'!$G:$M, 4, 0)) / VLOOKUP(ROUND($A72,5),'main sheet'!$G:$M, 4, 0)) * H$11</f>
        <v>2.2584698714978626E-5</v>
      </c>
      <c r="I72" s="19">
        <f>((VLOOKUP(ROUND($A72 + (I$9/12),5),'main sheet'!$G:$M, 4, 0) - VLOOKUP(ROUND($A72 + (I$9/12) + (1/12),5),'main sheet'!$G:$M, 4, 0)) / VLOOKUP(ROUND($A72,5),'main sheet'!$G:$M, 4, 0)) * I$11</f>
        <v>2.2562789339532347E-5</v>
      </c>
      <c r="J72" s="19">
        <f>((VLOOKUP(ROUND($A72 + (J$9/12),5),'main sheet'!$G:$M, 4, 0) - VLOOKUP(ROUND($A72 + (J$9/12) + (1/12),5),'main sheet'!$G:$M, 4, 0)) / VLOOKUP(ROUND($A72,5),'main sheet'!$G:$M, 4, 0)) * J$11</f>
        <v>2.2540901218331632E-5</v>
      </c>
      <c r="K72" s="19">
        <f>((VLOOKUP(ROUND($A72 + (K$9/12),5),'main sheet'!$G:$M, 4, 0) - VLOOKUP(ROUND($A72 + (K$9/12) + (1/12),5),'main sheet'!$G:$M, 4, 0)) / VLOOKUP(ROUND($A72,5),'main sheet'!$G:$M, 4, 0)) * K$11</f>
        <v>2.2519034330757769E-5</v>
      </c>
      <c r="L72" s="19">
        <f>((VLOOKUP(ROUND($A72 + (L$9/12),5),'main sheet'!$G:$M, 4, 0) - VLOOKUP(ROUND($A72 + (L$9/12) + (1/12),5),'main sheet'!$G:$M, 4, 0)) / VLOOKUP(ROUND($A72,5),'main sheet'!$G:$M, 4, 0)) * L$11</f>
        <v>2.2497188656212066E-5</v>
      </c>
      <c r="M72" s="19">
        <f>((VLOOKUP(ROUND($A72 + (M$9/12),5),'main sheet'!$G:$M, 4, 0) - VLOOKUP(ROUND($A72 + (M$9/12) + (1/12),5),'main sheet'!$G:$M, 4, 0)) / VLOOKUP(ROUND($A72,5),'main sheet'!$G:$M, 4, 0)) * M$11</f>
        <v>2.2558774363480663E-5</v>
      </c>
      <c r="N72" s="19">
        <f>((VLOOKUP(ROUND($A72 + (N$9/12),5),'main sheet'!$G:$M, 4, 0) - VLOOKUP(ROUND($A72 + (N$9/12) + (1/12),5),'main sheet'!$G:$M, 4, 0)) / VLOOKUP(ROUND($A72,5),'main sheet'!$G:$M, 4, 0)) * N$11</f>
        <v>2.2543848186716867E-5</v>
      </c>
      <c r="O72" s="19">
        <f>((VLOOKUP(ROUND($A72 + (O$9/12),5),'main sheet'!$G:$M, 4, 0) - VLOOKUP(ROUND($A72 + (O$9/12) + (1/12),5),'main sheet'!$G:$M, 4, 0)) / VLOOKUP(ROUND($A72,5),'main sheet'!$G:$M, 4, 0)) * O$11</f>
        <v>2.0025717231969995E-5</v>
      </c>
      <c r="P72" s="19">
        <f>((VLOOKUP(ROUND($A72 + (P$9/12),5),'main sheet'!$G:$M, 4, 0) - VLOOKUP(ROUND($A72 + (P$9/12) + (1/12),5),'main sheet'!$G:$M, 4, 0)) / VLOOKUP(ROUND($A72,5),'main sheet'!$G:$M, 4, 0)) * P$11</f>
        <v>2.0012467070839339E-5</v>
      </c>
      <c r="Q72" s="19">
        <f>((VLOOKUP(ROUND($A72 + (Q$9/12),5),'main sheet'!$G:$M, 4, 0) - VLOOKUP(ROUND($A72 + (Q$9/12) + (1/12),5),'main sheet'!$G:$M, 4, 0)) / VLOOKUP(ROUND($A72,5),'main sheet'!$G:$M, 4, 0)) * Q$11</f>
        <v>1.9999225676773953E-5</v>
      </c>
      <c r="R72" s="19">
        <f>((VLOOKUP(ROUND($A72 + (R$9/12),5),'main sheet'!$G:$M, 4, 0) - VLOOKUP(ROUND($A72 + (R$9/12) + (1/12),5),'main sheet'!$G:$M, 4, 0)) / VLOOKUP(ROUND($A72,5),'main sheet'!$G:$M, 4, 0)) * R$11</f>
        <v>1.9985993043973044E-5</v>
      </c>
      <c r="S72" s="19">
        <f>((VLOOKUP(ROUND($A72 + (S$9/12),5),'main sheet'!$G:$M, 4, 0) - VLOOKUP(ROUND($A72 + (S$9/12) + (1/12),5),'main sheet'!$G:$M, 4, 0)) / VLOOKUP(ROUND($A72,5),'main sheet'!$G:$M, 4, 0)) * S$11</f>
        <v>1.9972769166639649E-5</v>
      </c>
      <c r="T72" s="19">
        <f>((VLOOKUP(ROUND($A72 + (T$9/12),5),'main sheet'!$G:$M, 4, 0) - VLOOKUP(ROUND($A72 + (T$9/12) + (1/12),5),'main sheet'!$G:$M, 4, 0)) / VLOOKUP(ROUND($A72,5),'main sheet'!$G:$M, 4, 0)) * T$11</f>
        <v>1.9959554038980658E-5</v>
      </c>
      <c r="U72" s="19">
        <f>((VLOOKUP(ROUND($A72 + (U$9/12),5),'main sheet'!$G:$M, 4, 0) - VLOOKUP(ROUND($A72 + (U$9/12) + (1/12),5),'main sheet'!$G:$M, 4, 0)) / VLOOKUP(ROUND($A72,5),'main sheet'!$G:$M, 4, 0)) * U$11</f>
        <v>1.9946347655206786E-5</v>
      </c>
      <c r="V72" s="19">
        <f>((VLOOKUP(ROUND($A72 + (V$9/12),5),'main sheet'!$G:$M, 4, 0) - VLOOKUP(ROUND($A72 + (V$9/12) + (1/12),5),'main sheet'!$G:$M, 4, 0)) / VLOOKUP(ROUND($A72,5),'main sheet'!$G:$M, 4, 0)) * V$11</f>
        <v>1.9933150009532571E-5</v>
      </c>
      <c r="W72" s="19">
        <f>((VLOOKUP(ROUND($A72 + (W$9/12),5),'main sheet'!$G:$M, 4, 0) - VLOOKUP(ROUND($A72 + (W$9/12) + (1/12),5),'main sheet'!$G:$M, 4, 0)) / VLOOKUP(ROUND($A72,5),'main sheet'!$G:$M, 4, 0)) * W$11</f>
        <v>1.9919961096176392E-5</v>
      </c>
      <c r="X72" s="19">
        <f>((VLOOKUP(ROUND($A72 + (X$9/12),5),'main sheet'!$G:$M, 4, 0) - VLOOKUP(ROUND($A72 + (X$9/12) + (1/12),5),'main sheet'!$G:$M, 4, 0)) / VLOOKUP(ROUND($A72,5),'main sheet'!$G:$M, 4, 0)) * X$11</f>
        <v>1.9906780909360446E-5</v>
      </c>
      <c r="Y72" s="19">
        <f>((VLOOKUP(ROUND($A72 + (Y$9/12),5),'main sheet'!$G:$M, 4, 0) - VLOOKUP(ROUND($A72 + (Y$9/12) + (1/12),5),'main sheet'!$G:$M, 4, 0)) / VLOOKUP(ROUND($A72,5),'main sheet'!$G:$M, 4, 0)) * Y$11</f>
        <v>1.9893609443310753E-5</v>
      </c>
      <c r="Z72" s="19">
        <f>((VLOOKUP(ROUND($A72 + (Z$9/12),5),'main sheet'!$G:$M, 4, 0) - VLOOKUP(ROUND($A72 + (Z$9/12) + (1/12),5),'main sheet'!$G:$M, 4, 0)) / VLOOKUP(ROUND($A72,5),'main sheet'!$G:$M, 4, 0)) * Z$11</f>
        <v>1.9880446692257154E-5</v>
      </c>
      <c r="AA72" s="19">
        <f>((VLOOKUP(ROUND($A72 + (AA$9/12),5),'main sheet'!$G:$M, 4, 0) - VLOOKUP(ROUND($A72 + (AA$9/12) + (1/12),5),'main sheet'!$G:$M, 4, 0)) / VLOOKUP(ROUND($A72,5),'main sheet'!$G:$M, 4, 0)) * AA$11</f>
        <v>1.7383881069129147E-5</v>
      </c>
      <c r="AB72" s="19">
        <f>((VLOOKUP(ROUND($A72 + (AB$9/12),5),'main sheet'!$G:$M, 4, 0) - VLOOKUP(ROUND($A72 + (AB$9/12) + (1/12),5),'main sheet'!$G:$M, 4, 0)) / VLOOKUP(ROUND($A72,5),'main sheet'!$G:$M, 4, 0)) * AB$11</f>
        <v>1.7372378898067112E-5</v>
      </c>
      <c r="AC72" s="19">
        <f>((VLOOKUP(ROUND($A72 + (AC$9/12),5),'main sheet'!$G:$M, 4, 0) - VLOOKUP(ROUND($A72 + (AC$9/12) + (1/12),5),'main sheet'!$G:$M, 4, 0)) / VLOOKUP(ROUND($A72,5),'main sheet'!$G:$M, 4, 0)) * AC$11</f>
        <v>1.7360884337500028E-5</v>
      </c>
      <c r="AD72" s="19">
        <f>((VLOOKUP(ROUND($A72 + (AD$9/12),5),'main sheet'!$G:$M, 4, 0) - VLOOKUP(ROUND($A72 + (AD$9/12) + (1/12),5),'main sheet'!$G:$M, 4, 0)) / VLOOKUP(ROUND($A72,5),'main sheet'!$G:$M, 4, 0)) * AD$11</f>
        <v>1.7349397382392359E-5</v>
      </c>
      <c r="AE72" s="19">
        <f>((VLOOKUP(ROUND($A72 + (AE$9/12),5),'main sheet'!$G:$M, 4, 0) - VLOOKUP(ROUND($A72 + (AE$9/12) + (1/12),5),'main sheet'!$G:$M, 4, 0)) / VLOOKUP(ROUND($A72,5),'main sheet'!$G:$M, 4, 0)) * AE$11</f>
        <v>1.7337918027711897E-5</v>
      </c>
      <c r="AF72" s="19">
        <f>((VLOOKUP(ROUND($A72 + (AF$9/12),5),'main sheet'!$G:$M, 4, 0) - VLOOKUP(ROUND($A72 + (AF$9/12) + (1/12),5),'main sheet'!$G:$M, 4, 0)) / VLOOKUP(ROUND($A72,5),'main sheet'!$G:$M, 4, 0)) * AF$11</f>
        <v>1.7326446268429762E-5</v>
      </c>
      <c r="AH72" s="18">
        <f t="shared" si="0"/>
        <v>4.916666666666667</v>
      </c>
      <c r="AI72" s="19">
        <f t="shared" si="1"/>
        <v>6.1462704237927681E-4</v>
      </c>
    </row>
    <row r="73" spans="1:35" x14ac:dyDescent="0.3">
      <c r="A73" s="19">
        <v>5</v>
      </c>
      <c r="C73" s="19">
        <f>((VLOOKUP(ROUND($A73 + (C$9/12),5),'main sheet'!$G:$M, 4, 0) - VLOOKUP(ROUND($A73 + (C$9/12) + (1/12),5),'main sheet'!$G:$M, 4, 0)) / VLOOKUP(ROUND($A73,5),'main sheet'!$G:$M, 4, 0)) * C$11</f>
        <v>2.2695119411999029E-5</v>
      </c>
      <c r="D73" s="19">
        <f>((VLOOKUP(ROUND($A73 + (D$9/12),5),'main sheet'!$G:$M, 4, 0) - VLOOKUP(ROUND($A73 + (D$9/12) + (1/12),5),'main sheet'!$G:$M, 4, 0)) / VLOOKUP(ROUND($A73,5),'main sheet'!$G:$M, 4, 0)) * D$11</f>
        <v>2.2673102917633937E-5</v>
      </c>
      <c r="E73" s="19">
        <f>((VLOOKUP(ROUND($A73 + (E$9/12),5),'main sheet'!$G:$M, 4, 0) - VLOOKUP(ROUND($A73 + (E$9/12) + (1/12),5),'main sheet'!$G:$M, 4, 0)) / VLOOKUP(ROUND($A73,5),'main sheet'!$G:$M, 4, 0)) * E$11</f>
        <v>2.2651107781430279E-5</v>
      </c>
      <c r="F73" s="19">
        <f>((VLOOKUP(ROUND($A73 + (F$9/12),5),'main sheet'!$G:$M, 4, 0) - VLOOKUP(ROUND($A73 + (F$9/12) + (1/12),5),'main sheet'!$G:$M, 4, 0)) / VLOOKUP(ROUND($A73,5),'main sheet'!$G:$M, 4, 0)) * F$11</f>
        <v>2.2629133982668537E-5</v>
      </c>
      <c r="G73" s="19">
        <f>((VLOOKUP(ROUND($A73 + (G$9/12),5),'main sheet'!$G:$M, 4, 0) - VLOOKUP(ROUND($A73 + (G$9/12) + (1/12),5),'main sheet'!$G:$M, 4, 0)) / VLOOKUP(ROUND($A73,5),'main sheet'!$G:$M, 4, 0)) * G$11</f>
        <v>2.2607181500649304E-5</v>
      </c>
      <c r="H73" s="19">
        <f>((VLOOKUP(ROUND($A73 + (H$9/12),5),'main sheet'!$G:$M, 4, 0) - VLOOKUP(ROUND($A73 + (H$9/12) + (1/12),5),'main sheet'!$G:$M, 4, 0)) / VLOOKUP(ROUND($A73,5),'main sheet'!$G:$M, 4, 0)) * H$11</f>
        <v>2.2585250314693237E-5</v>
      </c>
      <c r="I73" s="19">
        <f>((VLOOKUP(ROUND($A73 + (I$9/12),5),'main sheet'!$G:$M, 4, 0) - VLOOKUP(ROUND($A73 + (I$9/12) + (1/12),5),'main sheet'!$G:$M, 4, 0)) / VLOOKUP(ROUND($A73,5),'main sheet'!$G:$M, 4, 0)) * I$11</f>
        <v>2.256334040414107E-5</v>
      </c>
      <c r="J73" s="19">
        <f>((VLOOKUP(ROUND($A73 + (J$9/12),5),'main sheet'!$G:$M, 4, 0) - VLOOKUP(ROUND($A73 + (J$9/12) + (1/12),5),'main sheet'!$G:$M, 4, 0)) / VLOOKUP(ROUND($A73,5),'main sheet'!$G:$M, 4, 0)) * J$11</f>
        <v>2.2541451748353572E-5</v>
      </c>
      <c r="K73" s="19">
        <f>((VLOOKUP(ROUND($A73 + (K$9/12),5),'main sheet'!$G:$M, 4, 0) - VLOOKUP(ROUND($A73 + (K$9/12) + (1/12),5),'main sheet'!$G:$M, 4, 0)) / VLOOKUP(ROUND($A73,5),'main sheet'!$G:$M, 4, 0)) * K$11</f>
        <v>2.2519584326711531E-5</v>
      </c>
      <c r="L73" s="19">
        <f>((VLOOKUP(ROUND($A73 + (L$9/12),5),'main sheet'!$G:$M, 4, 0) - VLOOKUP(ROUND($A73 + (L$9/12) + (1/12),5),'main sheet'!$G:$M, 4, 0)) / VLOOKUP(ROUND($A73,5),'main sheet'!$G:$M, 4, 0)) * L$11</f>
        <v>2.2497738118615743E-5</v>
      </c>
      <c r="M73" s="19">
        <f>((VLOOKUP(ROUND($A73 + (M$9/12),5),'main sheet'!$G:$M, 4, 0) - VLOOKUP(ROUND($A73 + (M$9/12) + (1/12),5),'main sheet'!$G:$M, 4, 0)) / VLOOKUP(ROUND($A73,5),'main sheet'!$G:$M, 4, 0)) * M$11</f>
        <v>2.2559325330029204E-5</v>
      </c>
      <c r="N73" s="19">
        <f>((VLOOKUP(ROUND($A73 + (N$9/12),5),'main sheet'!$G:$M, 4, 0) - VLOOKUP(ROUND($A73 + (N$9/12) + (1/12),5),'main sheet'!$G:$M, 4, 0)) / VLOOKUP(ROUND($A73,5),'main sheet'!$G:$M, 4, 0)) * N$11</f>
        <v>2.0039465589968349E-5</v>
      </c>
      <c r="O73" s="19">
        <f>((VLOOKUP(ROUND($A73 + (O$9/12),5),'main sheet'!$G:$M, 4, 0) - VLOOKUP(ROUND($A73 + (O$9/12) + (1/12),5),'main sheet'!$G:$M, 4, 0)) / VLOOKUP(ROUND($A73,5),'main sheet'!$G:$M, 4, 0)) * O$11</f>
        <v>2.0026206332136856E-5</v>
      </c>
      <c r="P73" s="19">
        <f>((VLOOKUP(ROUND($A73 + (P$9/12),5),'main sheet'!$G:$M, 4, 0) - VLOOKUP(ROUND($A73 + (P$9/12) + (1/12),5),'main sheet'!$G:$M, 4, 0)) / VLOOKUP(ROUND($A73,5),'main sheet'!$G:$M, 4, 0)) * P$11</f>
        <v>2.0012955847389528E-5</v>
      </c>
      <c r="Q73" s="19">
        <f>((VLOOKUP(ROUND($A73 + (Q$9/12),5),'main sheet'!$G:$M, 4, 0) - VLOOKUP(ROUND($A73 + (Q$9/12) + (1/12),5),'main sheet'!$G:$M, 4, 0)) / VLOOKUP(ROUND($A73,5),'main sheet'!$G:$M, 4, 0)) * Q$11</f>
        <v>1.9999714129921589E-5</v>
      </c>
      <c r="R73" s="19">
        <f>((VLOOKUP(ROUND($A73 + (R$9/12),5),'main sheet'!$G:$M, 4, 0) - VLOOKUP(ROUND($A73 + (R$9/12) + (1/12),5),'main sheet'!$G:$M, 4, 0)) / VLOOKUP(ROUND($A73,5),'main sheet'!$G:$M, 4, 0)) * R$11</f>
        <v>1.9986481173932107E-5</v>
      </c>
      <c r="S73" s="19">
        <f>((VLOOKUP(ROUND($A73 + (S$9/12),5),'main sheet'!$G:$M, 4, 0) - VLOOKUP(ROUND($A73 + (S$9/12) + (1/12),5),'main sheet'!$G:$M, 4, 0)) / VLOOKUP(ROUND($A73,5),'main sheet'!$G:$M, 4, 0)) * S$11</f>
        <v>1.9973256973623987E-5</v>
      </c>
      <c r="T73" s="19">
        <f>((VLOOKUP(ROUND($A73 + (T$9/12),5),'main sheet'!$G:$M, 4, 0) - VLOOKUP(ROUND($A73 + (T$9/12) + (1/12),5),'main sheet'!$G:$M, 4, 0)) / VLOOKUP(ROUND($A73,5),'main sheet'!$G:$M, 4, 0)) * T$11</f>
        <v>1.9960041523203965E-5</v>
      </c>
      <c r="U73" s="19">
        <f>((VLOOKUP(ROUND($A73 + (U$9/12),5),'main sheet'!$G:$M, 4, 0) - VLOOKUP(ROUND($A73 + (U$9/12) + (1/12),5),'main sheet'!$G:$M, 4, 0)) / VLOOKUP(ROUND($A73,5),'main sheet'!$G:$M, 4, 0)) * U$11</f>
        <v>1.9946834816882616E-5</v>
      </c>
      <c r="V73" s="19">
        <f>((VLOOKUP(ROUND($A73 + (V$9/12),5),'main sheet'!$G:$M, 4, 0) - VLOOKUP(ROUND($A73 + (V$9/12) + (1/12),5),'main sheet'!$G:$M, 4, 0)) / VLOOKUP(ROUND($A73,5),'main sheet'!$G:$M, 4, 0)) * V$11</f>
        <v>1.9933636848874346E-5</v>
      </c>
      <c r="W73" s="19">
        <f>((VLOOKUP(ROUND($A73 + (W$9/12),5),'main sheet'!$G:$M, 4, 0) - VLOOKUP(ROUND($A73 + (W$9/12) + (1/12),5),'main sheet'!$G:$M, 4, 0)) / VLOOKUP(ROUND($A73,5),'main sheet'!$G:$M, 4, 0)) * W$11</f>
        <v>1.9920447613397383E-5</v>
      </c>
      <c r="X73" s="19">
        <f>((VLOOKUP(ROUND($A73 + (X$9/12),5),'main sheet'!$G:$M, 4, 0) - VLOOKUP(ROUND($A73 + (X$9/12) + (1/12),5),'main sheet'!$G:$M, 4, 0)) / VLOOKUP(ROUND($A73,5),'main sheet'!$G:$M, 4, 0)) * X$11</f>
        <v>1.9907267104673785E-5</v>
      </c>
      <c r="Y73" s="19">
        <f>((VLOOKUP(ROUND($A73 + (Y$9/12),5),'main sheet'!$G:$M, 4, 0) - VLOOKUP(ROUND($A73 + (Y$9/12) + (1/12),5),'main sheet'!$G:$M, 4, 0)) / VLOOKUP(ROUND($A73,5),'main sheet'!$G:$M, 4, 0)) * Y$11</f>
        <v>1.9894095316929435E-5</v>
      </c>
      <c r="Z73" s="19">
        <f>((VLOOKUP(ROUND($A73 + (Z$9/12),5),'main sheet'!$G:$M, 4, 0) - VLOOKUP(ROUND($A73 + (Z$9/12) + (1/12),5),'main sheet'!$G:$M, 4, 0)) / VLOOKUP(ROUND($A73,5),'main sheet'!$G:$M, 4, 0)) * Z$11</f>
        <v>1.7395815713844777E-5</v>
      </c>
      <c r="AA73" s="19">
        <f>((VLOOKUP(ROUND($A73 + (AA$9/12),5),'main sheet'!$G:$M, 4, 0) - VLOOKUP(ROUND($A73 + (AA$9/12) + (1/12),5),'main sheet'!$G:$M, 4, 0)) / VLOOKUP(ROUND($A73,5),'main sheet'!$G:$M, 4, 0)) * AA$11</f>
        <v>1.7384305646138459E-5</v>
      </c>
      <c r="AB73" s="19">
        <f>((VLOOKUP(ROUND($A73 + (AB$9/12),5),'main sheet'!$G:$M, 4, 0) - VLOOKUP(ROUND($A73 + (AB$9/12) + (1/12),5),'main sheet'!$G:$M, 4, 0)) / VLOOKUP(ROUND($A73,5),'main sheet'!$G:$M, 4, 0)) * AB$11</f>
        <v>1.7372803194151961E-5</v>
      </c>
      <c r="AC73" s="19">
        <f>((VLOOKUP(ROUND($A73 + (AC$9/12),5),'main sheet'!$G:$M, 4, 0) - VLOOKUP(ROUND($A73 + (AC$9/12) + (1/12),5),'main sheet'!$G:$M, 4, 0)) / VLOOKUP(ROUND($A73,5),'main sheet'!$G:$M, 4, 0)) * AC$11</f>
        <v>1.7361308352846297E-5</v>
      </c>
      <c r="AD73" s="19">
        <f>((VLOOKUP(ROUND($A73 + (AD$9/12),5),'main sheet'!$G:$M, 4, 0) - VLOOKUP(ROUND($A73 + (AD$9/12) + (1/12),5),'main sheet'!$G:$M, 4, 0)) / VLOOKUP(ROUND($A73,5),'main sheet'!$G:$M, 4, 0)) * AD$11</f>
        <v>1.7349821117185797E-5</v>
      </c>
      <c r="AE73" s="19">
        <f>((VLOOKUP(ROUND($A73 + (AE$9/12),5),'main sheet'!$G:$M, 4, 0) - VLOOKUP(ROUND($A73 + (AE$9/12) + (1/12),5),'main sheet'!$G:$M, 4, 0)) / VLOOKUP(ROUND($A73,5),'main sheet'!$G:$M, 4, 0)) * AE$11</f>
        <v>1.7338341482138132E-5</v>
      </c>
      <c r="AF73" s="19">
        <f>((VLOOKUP(ROUND($A73 + (AF$9/12),5),'main sheet'!$G:$M, 4, 0) - VLOOKUP(ROUND($A73 + (AF$9/12) + (1/12),5),'main sheet'!$G:$M, 4, 0)) / VLOOKUP(ROUND($A73,5),'main sheet'!$G:$M, 4, 0)) * AF$11</f>
        <v>1.7326869442674303E-5</v>
      </c>
      <c r="AH73" s="18">
        <f t="shared" si="0"/>
        <v>5</v>
      </c>
      <c r="AI73" s="19">
        <f t="shared" si="1"/>
        <v>6.096520040568392E-4</v>
      </c>
    </row>
    <row r="74" spans="1:35" x14ac:dyDescent="0.3">
      <c r="A74" s="19">
        <v>5.083333333333333</v>
      </c>
      <c r="C74" s="19">
        <f>((VLOOKUP(ROUND($A74 + (C$9/12),5),'main sheet'!$G:$M, 4, 0) - VLOOKUP(ROUND($A74 + (C$9/12) + (1/12),5),'main sheet'!$G:$M, 4, 0)) / VLOOKUP(ROUND($A74,5),'main sheet'!$G:$M, 4, 0)) * C$11</f>
        <v>2.2695635492969427E-5</v>
      </c>
      <c r="D74" s="19">
        <f>((VLOOKUP(ROUND($A74 + (D$9/12),5),'main sheet'!$G:$M, 4, 0) - VLOOKUP(ROUND($A74 + (D$9/12) + (1/12),5),'main sheet'!$G:$M, 4, 0)) / VLOOKUP(ROUND($A74,5),'main sheet'!$G:$M, 4, 0)) * D$11</f>
        <v>2.267361849795512E-5</v>
      </c>
      <c r="E74" s="19">
        <f>((VLOOKUP(ROUND($A74 + (E$9/12),5),'main sheet'!$G:$M, 4, 0) - VLOOKUP(ROUND($A74 + (E$9/12) + (1/12),5),'main sheet'!$G:$M, 4, 0)) / VLOOKUP(ROUND($A74,5),'main sheet'!$G:$M, 4, 0)) * E$11</f>
        <v>2.265162286158792E-5</v>
      </c>
      <c r="F74" s="19">
        <f>((VLOOKUP(ROUND($A74 + (F$9/12),5),'main sheet'!$G:$M, 4, 0) - VLOOKUP(ROUND($A74 + (F$9/12) + (1/12),5),'main sheet'!$G:$M, 4, 0)) / VLOOKUP(ROUND($A74,5),'main sheet'!$G:$M, 4, 0)) * F$11</f>
        <v>2.2629648563147848E-5</v>
      </c>
      <c r="G74" s="19">
        <f>((VLOOKUP(ROUND($A74 + (G$9/12),5),'main sheet'!$G:$M, 4, 0) - VLOOKUP(ROUND($A74 + (G$9/12) + (1/12),5),'main sheet'!$G:$M, 4, 0)) / VLOOKUP(ROUND($A74,5),'main sheet'!$G:$M, 4, 0)) * G$11</f>
        <v>2.260769558193502E-5</v>
      </c>
      <c r="H74" s="19">
        <f>((VLOOKUP(ROUND($A74 + (H$9/12),5),'main sheet'!$G:$M, 4, 0) - VLOOKUP(ROUND($A74 + (H$9/12) + (1/12),5),'main sheet'!$G:$M, 4, 0)) / VLOOKUP(ROUND($A74,5),'main sheet'!$G:$M, 4, 0)) * H$11</f>
        <v>2.2585763897269626E-5</v>
      </c>
      <c r="I74" s="19">
        <f>((VLOOKUP(ROUND($A74 + (I$9/12),5),'main sheet'!$G:$M, 4, 0) - VLOOKUP(ROUND($A74 + (I$9/12) + (1/12),5),'main sheet'!$G:$M, 4, 0)) / VLOOKUP(ROUND($A74,5),'main sheet'!$G:$M, 4, 0)) * I$11</f>
        <v>2.2563853488491931E-5</v>
      </c>
      <c r="J74" s="19">
        <f>((VLOOKUP(ROUND($A74 + (J$9/12),5),'main sheet'!$G:$M, 4, 0) - VLOOKUP(ROUND($A74 + (J$9/12) + (1/12),5),'main sheet'!$G:$M, 4, 0)) / VLOOKUP(ROUND($A74,5),'main sheet'!$G:$M, 4, 0)) * J$11</f>
        <v>2.2541964334962229E-5</v>
      </c>
      <c r="K74" s="19">
        <f>((VLOOKUP(ROUND($A74 + (K$9/12),5),'main sheet'!$G:$M, 4, 0) - VLOOKUP(ROUND($A74 + (K$9/12) + (1/12),5),'main sheet'!$G:$M, 4, 0)) / VLOOKUP(ROUND($A74,5),'main sheet'!$G:$M, 4, 0)) * K$11</f>
        <v>2.2520096416060846E-5</v>
      </c>
      <c r="L74" s="19">
        <f>((VLOOKUP(ROUND($A74 + (L$9/12),5),'main sheet'!$G:$M, 4, 0) - VLOOKUP(ROUND($A74 + (L$9/12) + (1/12),5),'main sheet'!$G:$M, 4, 0)) / VLOOKUP(ROUND($A74,5),'main sheet'!$G:$M, 4, 0)) * L$11</f>
        <v>2.2498249711188105E-5</v>
      </c>
      <c r="M74" s="19">
        <f>((VLOOKUP(ROUND($A74 + (M$9/12),5),'main sheet'!$G:$M, 4, 0) - VLOOKUP(ROUND($A74 + (M$9/12) + (1/12),5),'main sheet'!$G:$M, 4, 0)) / VLOOKUP(ROUND($A74,5),'main sheet'!$G:$M, 4, 0)) * M$11</f>
        <v>2.0053189620514087E-5</v>
      </c>
      <c r="N74" s="19">
        <f>((VLOOKUP(ROUND($A74 + (N$9/12),5),'main sheet'!$G:$M, 4, 0) - VLOOKUP(ROUND($A74 + (N$9/12) + (1/12),5),'main sheet'!$G:$M, 4, 0)) / VLOOKUP(ROUND($A74,5),'main sheet'!$G:$M, 4, 0)) * N$11</f>
        <v>2.0039921282078189E-5</v>
      </c>
      <c r="O74" s="19">
        <f>((VLOOKUP(ROUND($A74 + (O$9/12),5),'main sheet'!$G:$M, 4, 0) - VLOOKUP(ROUND($A74 + (O$9/12) + (1/12),5),'main sheet'!$G:$M, 4, 0)) / VLOOKUP(ROUND($A74,5),'main sheet'!$G:$M, 4, 0)) * O$11</f>
        <v>2.0026661722734707E-5</v>
      </c>
      <c r="P74" s="19">
        <f>((VLOOKUP(ROUND($A74 + (P$9/12),5),'main sheet'!$G:$M, 4, 0) - VLOOKUP(ROUND($A74 + (P$9/12) + (1/12),5),'main sheet'!$G:$M, 4, 0)) / VLOOKUP(ROUND($A74,5),'main sheet'!$G:$M, 4, 0)) * P$11</f>
        <v>2.0013410936674882E-5</v>
      </c>
      <c r="Q74" s="19">
        <f>((VLOOKUP(ROUND($A74 + (Q$9/12),5),'main sheet'!$G:$M, 4, 0) - VLOOKUP(ROUND($A74 + (Q$9/12) + (1/12),5),'main sheet'!$G:$M, 4, 0)) / VLOOKUP(ROUND($A74,5),'main sheet'!$G:$M, 4, 0)) * Q$11</f>
        <v>2.0000168918093815E-5</v>
      </c>
      <c r="R74" s="19">
        <f>((VLOOKUP(ROUND($A74 + (R$9/12),5),'main sheet'!$G:$M, 4, 0) - VLOOKUP(ROUND($A74 + (R$9/12) + (1/12),5),'main sheet'!$G:$M, 4, 0)) / VLOOKUP(ROUND($A74,5),'main sheet'!$G:$M, 4, 0)) * R$11</f>
        <v>1.9986935661190441E-5</v>
      </c>
      <c r="S74" s="19">
        <f>((VLOOKUP(ROUND($A74 + (S$9/12),5),'main sheet'!$G:$M, 4, 0) - VLOOKUP(ROUND($A74 + (S$9/12) + (1/12),5),'main sheet'!$G:$M, 4, 0)) / VLOOKUP(ROUND($A74,5),'main sheet'!$G:$M, 4, 0)) * S$11</f>
        <v>1.9973711160167525E-5</v>
      </c>
      <c r="T74" s="19">
        <f>((VLOOKUP(ROUND($A74 + (T$9/12),5),'main sheet'!$G:$M, 4, 0) - VLOOKUP(ROUND($A74 + (T$9/12) + (1/12),5),'main sheet'!$G:$M, 4, 0)) / VLOOKUP(ROUND($A74,5),'main sheet'!$G:$M, 4, 0)) * T$11</f>
        <v>1.9960495409231682E-5</v>
      </c>
      <c r="U74" s="19">
        <f>((VLOOKUP(ROUND($A74 + (U$9/12),5),'main sheet'!$G:$M, 4, 0) - VLOOKUP(ROUND($A74 + (U$9/12) + (1/12),5),'main sheet'!$G:$M, 4, 0)) / VLOOKUP(ROUND($A74,5),'main sheet'!$G:$M, 4, 0)) * U$11</f>
        <v>1.9947288402593349E-5</v>
      </c>
      <c r="V74" s="19">
        <f>((VLOOKUP(ROUND($A74 + (V$9/12),5),'main sheet'!$G:$M, 4, 0) - VLOOKUP(ROUND($A74 + (V$9/12) + (1/12),5),'main sheet'!$G:$M, 4, 0)) / VLOOKUP(ROUND($A74,5),'main sheet'!$G:$M, 4, 0)) * V$11</f>
        <v>1.9934090134466801E-5</v>
      </c>
      <c r="W74" s="19">
        <f>((VLOOKUP(ROUND($A74 + (W$9/12),5),'main sheet'!$G:$M, 4, 0) - VLOOKUP(ROUND($A74 + (W$9/12) + (1/12),5),'main sheet'!$G:$M, 4, 0)) / VLOOKUP(ROUND($A74,5),'main sheet'!$G:$M, 4, 0)) * W$11</f>
        <v>1.9920900599070135E-5</v>
      </c>
      <c r="X74" s="19">
        <f>((VLOOKUP(ROUND($A74 + (X$9/12),5),'main sheet'!$G:$M, 4, 0) - VLOOKUP(ROUND($A74 + (X$9/12) + (1/12),5),'main sheet'!$G:$M, 4, 0)) / VLOOKUP(ROUND($A74,5),'main sheet'!$G:$M, 4, 0)) * X$11</f>
        <v>1.9907719790625281E-5</v>
      </c>
      <c r="Y74" s="19">
        <f>((VLOOKUP(ROUND($A74 + (Y$9/12),5),'main sheet'!$G:$M, 4, 0) - VLOOKUP(ROUND($A74 + (Y$9/12) + (1/12),5),'main sheet'!$G:$M, 4, 0)) / VLOOKUP(ROUND($A74,5),'main sheet'!$G:$M, 4, 0)) * Y$11</f>
        <v>1.7407729240438239E-5</v>
      </c>
      <c r="Z74" s="19">
        <f>((VLOOKUP(ROUND($A74 + (Z$9/12),5),'main sheet'!$G:$M, 4, 0) - VLOOKUP(ROUND($A74 + (Z$9/12) + (1/12),5),'main sheet'!$G:$M, 4, 0)) / VLOOKUP(ROUND($A74,5),'main sheet'!$G:$M, 4, 0)) * Z$11</f>
        <v>1.739621129006059E-5</v>
      </c>
      <c r="AA74" s="19">
        <f>((VLOOKUP(ROUND($A74 + (AA$9/12),5),'main sheet'!$G:$M, 4, 0) - VLOOKUP(ROUND($A74 + (AA$9/12) + (1/12),5),'main sheet'!$G:$M, 4, 0)) / VLOOKUP(ROUND($A74,5),'main sheet'!$G:$M, 4, 0)) * AA$11</f>
        <v>1.7384700960618398E-5</v>
      </c>
      <c r="AB74" s="19">
        <f>((VLOOKUP(ROUND($A74 + (AB$9/12),5),'main sheet'!$G:$M, 4, 0) - VLOOKUP(ROUND($A74 + (AB$9/12) + (1/12),5),'main sheet'!$G:$M, 4, 0)) / VLOOKUP(ROUND($A74,5),'main sheet'!$G:$M, 4, 0)) * AB$11</f>
        <v>1.7373198247069207E-5</v>
      </c>
      <c r="AC74" s="19">
        <f>((VLOOKUP(ROUND($A74 + (AC$9/12),5),'main sheet'!$G:$M, 4, 0) - VLOOKUP(ROUND($A74 + (AC$9/12) + (1/12),5),'main sheet'!$G:$M, 4, 0)) / VLOOKUP(ROUND($A74,5),'main sheet'!$G:$M, 4, 0)) * AC$11</f>
        <v>1.7361703144373911E-5</v>
      </c>
      <c r="AD74" s="19">
        <f>((VLOOKUP(ROUND($A74 + (AD$9/12),5),'main sheet'!$G:$M, 4, 0) - VLOOKUP(ROUND($A74 + (AD$9/12) + (1/12),5),'main sheet'!$G:$M, 4, 0)) / VLOOKUP(ROUND($A74,5),'main sheet'!$G:$M, 4, 0)) * AD$11</f>
        <v>1.7350215647496731E-5</v>
      </c>
      <c r="AE74" s="19">
        <f>((VLOOKUP(ROUND($A74 + (AE$9/12),5),'main sheet'!$G:$M, 4, 0) - VLOOKUP(ROUND($A74 + (AE$9/12) + (1/12),5),'main sheet'!$G:$M, 4, 0)) / VLOOKUP(ROUND($A74,5),'main sheet'!$G:$M, 4, 0)) * AE$11</f>
        <v>1.7338735751405224E-5</v>
      </c>
      <c r="AF74" s="19">
        <f>((VLOOKUP(ROUND($A74 + (AF$9/12),5),'main sheet'!$G:$M, 4, 0) - VLOOKUP(ROUND($A74 + (AF$9/12) + (1/12),5),'main sheet'!$G:$M, 4, 0)) / VLOOKUP(ROUND($A74,5),'main sheet'!$G:$M, 4, 0)) * AF$11</f>
        <v>1.7327263451070274E-5</v>
      </c>
      <c r="AH74" s="18">
        <f t="shared" si="0"/>
        <v>5.083333333333333</v>
      </c>
      <c r="AI74" s="19">
        <f t="shared" si="1"/>
        <v>6.0467240021554159E-4</v>
      </c>
    </row>
    <row r="75" spans="1:35" x14ac:dyDescent="0.3">
      <c r="A75" s="19">
        <v>5.166666666666667</v>
      </c>
      <c r="C75" s="19">
        <f>((VLOOKUP(ROUND($A75 + (C$9/12),5),'main sheet'!$G:$M, 4, 0) - VLOOKUP(ROUND($A75 + (C$9/12) + (1/12),5),'main sheet'!$G:$M, 4, 0)) / VLOOKUP(ROUND($A75,5),'main sheet'!$G:$M, 4, 0)) * C$11</f>
        <v>2.2696151597411451E-5</v>
      </c>
      <c r="D75" s="19">
        <f>((VLOOKUP(ROUND($A75 + (D$9/12),5),'main sheet'!$G:$M, 4, 0) - VLOOKUP(ROUND($A75 + (D$9/12) + (1/12),5),'main sheet'!$G:$M, 4, 0)) / VLOOKUP(ROUND($A75,5),'main sheet'!$G:$M, 4, 0)) * D$11</f>
        <v>2.2674134101725154E-5</v>
      </c>
      <c r="E75" s="19">
        <f>((VLOOKUP(ROUND($A75 + (E$9/12),5),'main sheet'!$G:$M, 4, 0) - VLOOKUP(ROUND($A75 + (E$9/12) + (1/12),5),'main sheet'!$G:$M, 4, 0)) / VLOOKUP(ROUND($A75,5),'main sheet'!$G:$M, 4, 0)) * E$11</f>
        <v>2.2652137965171669E-5</v>
      </c>
      <c r="F75" s="19">
        <f>((VLOOKUP(ROUND($A75 + (F$9/12),5),'main sheet'!$G:$M, 4, 0) - VLOOKUP(ROUND($A75 + (F$9/12) + (1/12),5),'main sheet'!$G:$M, 4, 0)) / VLOOKUP(ROUND($A75,5),'main sheet'!$G:$M, 4, 0)) * F$11</f>
        <v>2.2630163167030541E-5</v>
      </c>
      <c r="G75" s="19">
        <f>((VLOOKUP(ROUND($A75 + (G$9/12),5),'main sheet'!$G:$M, 4, 0) - VLOOKUP(ROUND($A75 + (G$9/12) + (1/12),5),'main sheet'!$G:$M, 4, 0)) / VLOOKUP(ROUND($A75,5),'main sheet'!$G:$M, 4, 0)) * G$11</f>
        <v>2.2608209686601413E-5</v>
      </c>
      <c r="H75" s="19">
        <f>((VLOOKUP(ROUND($A75 + (H$9/12),5),'main sheet'!$G:$M, 4, 0) - VLOOKUP(ROUND($A75 + (H$9/12) + (1/12),5),'main sheet'!$G:$M, 4, 0)) / VLOOKUP(ROUND($A75,5),'main sheet'!$G:$M, 4, 0)) * H$11</f>
        <v>2.2586277503204013E-5</v>
      </c>
      <c r="I75" s="19">
        <f>((VLOOKUP(ROUND($A75 + (I$9/12),5),'main sheet'!$G:$M, 4, 0) - VLOOKUP(ROUND($A75 + (I$9/12) + (1/12),5),'main sheet'!$G:$M, 4, 0)) / VLOOKUP(ROUND($A75,5),'main sheet'!$G:$M, 4, 0)) * I$11</f>
        <v>2.2564366596178127E-5</v>
      </c>
      <c r="J75" s="19">
        <f>((VLOOKUP(ROUND($A75 + (J$9/12),5),'main sheet'!$G:$M, 4, 0) - VLOOKUP(ROUND($A75 + (J$9/12) + (1/12),5),'main sheet'!$G:$M, 4, 0)) / VLOOKUP(ROUND($A75,5),'main sheet'!$G:$M, 4, 0)) * J$11</f>
        <v>2.2542476944883587E-5</v>
      </c>
      <c r="K75" s="19">
        <f>((VLOOKUP(ROUND($A75 + (K$9/12),5),'main sheet'!$G:$M, 4, 0) - VLOOKUP(ROUND($A75 + (K$9/12) + (1/12),5),'main sheet'!$G:$M, 4, 0)) / VLOOKUP(ROUND($A75,5),'main sheet'!$G:$M, 4, 0)) * K$11</f>
        <v>2.2520608528700243E-5</v>
      </c>
      <c r="L75" s="19">
        <f>((VLOOKUP(ROUND($A75 + (L$9/12),5),'main sheet'!$G:$M, 4, 0) - VLOOKUP(ROUND($A75 + (L$9/12) + (1/12),5),'main sheet'!$G:$M, 4, 0)) / VLOOKUP(ROUND($A75,5),'main sheet'!$G:$M, 4, 0)) * L$11</f>
        <v>1.9998898957358183E-5</v>
      </c>
      <c r="M75" s="19">
        <f>((VLOOKUP(ROUND($A75 + (M$9/12),5),'main sheet'!$G:$M, 4, 0) - VLOOKUP(ROUND($A75 + (M$9/12) + (1/12),5),'main sheet'!$G:$M, 4, 0)) / VLOOKUP(ROUND($A75,5),'main sheet'!$G:$M, 4, 0)) * M$11</f>
        <v>2.0053645635074377E-5</v>
      </c>
      <c r="N75" s="19">
        <f>((VLOOKUP(ROUND($A75 + (N$9/12),5),'main sheet'!$G:$M, 4, 0) - VLOOKUP(ROUND($A75 + (N$9/12) + (1/12),5),'main sheet'!$G:$M, 4, 0)) / VLOOKUP(ROUND($A75,5),'main sheet'!$G:$M, 4, 0)) * N$11</f>
        <v>2.0040376994913136E-5</v>
      </c>
      <c r="O75" s="19">
        <f>((VLOOKUP(ROUND($A75 + (O$9/12),5),'main sheet'!$G:$M, 4, 0) - VLOOKUP(ROUND($A75 + (O$9/12) + (1/12),5),'main sheet'!$G:$M, 4, 0)) / VLOOKUP(ROUND($A75,5),'main sheet'!$G:$M, 4, 0)) * O$11</f>
        <v>2.002711713404395E-5</v>
      </c>
      <c r="P75" s="19">
        <f>((VLOOKUP(ROUND($A75 + (P$9/12),5),'main sheet'!$G:$M, 4, 0) - VLOOKUP(ROUND($A75 + (P$9/12) + (1/12),5),'main sheet'!$G:$M, 4, 0)) / VLOOKUP(ROUND($A75,5),'main sheet'!$G:$M, 4, 0)) * P$11</f>
        <v>2.0013866046657928E-5</v>
      </c>
      <c r="Q75" s="19">
        <f>((VLOOKUP(ROUND($A75 + (Q$9/12),5),'main sheet'!$G:$M, 4, 0) - VLOOKUP(ROUND($A75 + (Q$9/12) + (1/12),5),'main sheet'!$G:$M, 4, 0)) / VLOOKUP(ROUND($A75,5),'main sheet'!$G:$M, 4, 0)) * Q$11</f>
        <v>2.0000623726950038E-5</v>
      </c>
      <c r="R75" s="19">
        <f>((VLOOKUP(ROUND($A75 + (R$9/12),5),'main sheet'!$G:$M, 4, 0) - VLOOKUP(ROUND($A75 + (R$9/12) + (1/12),5),'main sheet'!$G:$M, 4, 0)) / VLOOKUP(ROUND($A75,5),'main sheet'!$G:$M, 4, 0)) * R$11</f>
        <v>1.9987390169119083E-5</v>
      </c>
      <c r="S75" s="19">
        <f>((VLOOKUP(ROUND($A75 + (S$9/12),5),'main sheet'!$G:$M, 4, 0) - VLOOKUP(ROUND($A75 + (S$9/12) + (1/12),5),'main sheet'!$G:$M, 4, 0)) / VLOOKUP(ROUND($A75,5),'main sheet'!$G:$M, 4, 0)) * S$11</f>
        <v>1.99741653673677E-5</v>
      </c>
      <c r="T75" s="19">
        <f>((VLOOKUP(ROUND($A75 + (T$9/12),5),'main sheet'!$G:$M, 4, 0) - VLOOKUP(ROUND($A75 + (T$9/12) + (1/12),5),'main sheet'!$G:$M, 4, 0)) / VLOOKUP(ROUND($A75,5),'main sheet'!$G:$M, 4, 0)) * T$11</f>
        <v>1.9960949315902365E-5</v>
      </c>
      <c r="U75" s="19">
        <f>((VLOOKUP(ROUND($A75 + (U$9/12),5),'main sheet'!$G:$M, 4, 0) - VLOOKUP(ROUND($A75 + (U$9/12) + (1/12),5),'main sheet'!$G:$M, 4, 0)) / VLOOKUP(ROUND($A75,5),'main sheet'!$G:$M, 4, 0)) * U$11</f>
        <v>1.9947742008933389E-5</v>
      </c>
      <c r="V75" s="19">
        <f>((VLOOKUP(ROUND($A75 + (V$9/12),5),'main sheet'!$G:$M, 4, 0) - VLOOKUP(ROUND($A75 + (V$9/12) + (1/12),5),'main sheet'!$G:$M, 4, 0)) / VLOOKUP(ROUND($A75,5),'main sheet'!$G:$M, 4, 0)) * V$11</f>
        <v>1.9934543440674916E-5</v>
      </c>
      <c r="W75" s="19">
        <f>((VLOOKUP(ROUND($A75 + (W$9/12),5),'main sheet'!$G:$M, 4, 0) - VLOOKUP(ROUND($A75 + (W$9/12) + (1/12),5),'main sheet'!$G:$M, 4, 0)) / VLOOKUP(ROUND($A75,5),'main sheet'!$G:$M, 4, 0)) * W$11</f>
        <v>1.9921353605344906E-5</v>
      </c>
      <c r="X75" s="19">
        <f>((VLOOKUP(ROUND($A75 + (X$9/12),5),'main sheet'!$G:$M, 4, 0) - VLOOKUP(ROUND($A75 + (X$9/12) + (1/12),5),'main sheet'!$G:$M, 4, 0)) / VLOOKUP(ROUND($A75,5),'main sheet'!$G:$M, 4, 0)) * X$11</f>
        <v>1.741965093501952E-5</v>
      </c>
      <c r="Y75" s="19">
        <f>((VLOOKUP(ROUND($A75 + (Y$9/12),5),'main sheet'!$G:$M, 4, 0) - VLOOKUP(ROUND($A75 + (Y$9/12) + (1/12),5),'main sheet'!$G:$M, 4, 0)) / VLOOKUP(ROUND($A75,5),'main sheet'!$G:$M, 4, 0)) * Y$11</f>
        <v>1.7408125096566142E-5</v>
      </c>
      <c r="Z75" s="19">
        <f>((VLOOKUP(ROUND($A75 + (Z$9/12),5),'main sheet'!$G:$M, 4, 0) - VLOOKUP(ROUND($A75 + (Z$9/12) + (1/12),5),'main sheet'!$G:$M, 4, 0)) / VLOOKUP(ROUND($A75,5),'main sheet'!$G:$M, 4, 0)) * Z$11</f>
        <v>1.7396606884267413E-5</v>
      </c>
      <c r="AA75" s="19">
        <f>((VLOOKUP(ROUND($A75 + (AA$9/12),5),'main sheet'!$G:$M, 4, 0) - VLOOKUP(ROUND($A75 + (AA$9/12) + (1/12),5),'main sheet'!$G:$M, 4, 0)) / VLOOKUP(ROUND($A75,5),'main sheet'!$G:$M, 4, 0)) * AA$11</f>
        <v>1.7385096293077445E-5</v>
      </c>
      <c r="AB75" s="19">
        <f>((VLOOKUP(ROUND($A75 + (AB$9/12),5),'main sheet'!$G:$M, 4, 0) - VLOOKUP(ROUND($A75 + (AB$9/12) + (1/12),5),'main sheet'!$G:$M, 4, 0)) / VLOOKUP(ROUND($A75,5),'main sheet'!$G:$M, 4, 0)) * AB$11</f>
        <v>1.7373593317953664E-5</v>
      </c>
      <c r="AC75" s="19">
        <f>((VLOOKUP(ROUND($A75 + (AC$9/12),5),'main sheet'!$G:$M, 4, 0) - VLOOKUP(ROUND($A75 + (AC$9/12) + (1/12),5),'main sheet'!$G:$M, 4, 0)) / VLOOKUP(ROUND($A75,5),'main sheet'!$G:$M, 4, 0)) * AC$11</f>
        <v>1.7362097953856849E-5</v>
      </c>
      <c r="AD75" s="19">
        <f>((VLOOKUP(ROUND($A75 + (AD$9/12),5),'main sheet'!$G:$M, 4, 0) - VLOOKUP(ROUND($A75 + (AD$9/12) + (1/12),5),'main sheet'!$G:$M, 4, 0)) / VLOOKUP(ROUND($A75,5),'main sheet'!$G:$M, 4, 0)) * AD$11</f>
        <v>1.735061019575111E-5</v>
      </c>
      <c r="AE75" s="19">
        <f>((VLOOKUP(ROUND($A75 + (AE$9/12),5),'main sheet'!$G:$M, 4, 0) - VLOOKUP(ROUND($A75 + (AE$9/12) + (1/12),5),'main sheet'!$G:$M, 4, 0)) / VLOOKUP(ROUND($A75,5),'main sheet'!$G:$M, 4, 0)) * AE$11</f>
        <v>1.7339130038603889E-5</v>
      </c>
      <c r="AF75" s="19">
        <f>((VLOOKUP(ROUND($A75 + (AF$9/12),5),'main sheet'!$G:$M, 4, 0) - VLOOKUP(ROUND($A75 + (AF$9/12) + (1/12),5),'main sheet'!$G:$M, 4, 0)) / VLOOKUP(ROUND($A75,5),'main sheet'!$G:$M, 4, 0)) * AF$11</f>
        <v>1.7327657477385952E-5</v>
      </c>
      <c r="AH75" s="18">
        <f t="shared" si="0"/>
        <v>5.166666666666667</v>
      </c>
      <c r="AI75" s="19">
        <f t="shared" si="1"/>
        <v>5.996977666857282E-4</v>
      </c>
    </row>
    <row r="76" spans="1:35" x14ac:dyDescent="0.3">
      <c r="A76" s="19">
        <v>5.25</v>
      </c>
      <c r="C76" s="19">
        <f>((VLOOKUP(ROUND($A76 + (C$9/12),5),'main sheet'!$G:$M, 4, 0) - VLOOKUP(ROUND($A76 + (C$9/12) + (1/12),5),'main sheet'!$G:$M, 4, 0)) / VLOOKUP(ROUND($A76,5),'main sheet'!$G:$M, 4, 0)) * C$11</f>
        <v>2.2696667725326695E-5</v>
      </c>
      <c r="D76" s="19">
        <f>((VLOOKUP(ROUND($A76 + (D$9/12),5),'main sheet'!$G:$M, 4, 0) - VLOOKUP(ROUND($A76 + (D$9/12) + (1/12),5),'main sheet'!$G:$M, 4, 0)) / VLOOKUP(ROUND($A76,5),'main sheet'!$G:$M, 4, 0)) * D$11</f>
        <v>2.267464972894564E-5</v>
      </c>
      <c r="E76" s="19">
        <f>((VLOOKUP(ROUND($A76 + (E$9/12),5),'main sheet'!$G:$M, 4, 0) - VLOOKUP(ROUND($A76 + (E$9/12) + (1/12),5),'main sheet'!$G:$M, 4, 0)) / VLOOKUP(ROUND($A76,5),'main sheet'!$G:$M, 4, 0)) * E$11</f>
        <v>2.265265309218312E-5</v>
      </c>
      <c r="F76" s="19">
        <f>((VLOOKUP(ROUND($A76 + (F$9/12),5),'main sheet'!$G:$M, 4, 0) - VLOOKUP(ROUND($A76 + (F$9/12) + (1/12),5),'main sheet'!$G:$M, 4, 0)) / VLOOKUP(ROUND($A76,5),'main sheet'!$G:$M, 4, 0)) * F$11</f>
        <v>2.2630677794318208E-5</v>
      </c>
      <c r="G76" s="19">
        <f>((VLOOKUP(ROUND($A76 + (G$9/12),5),'main sheet'!$G:$M, 4, 0) - VLOOKUP(ROUND($A76 + (G$9/12) + (1/12),5),'main sheet'!$G:$M, 4, 0)) / VLOOKUP(ROUND($A76,5),'main sheet'!$G:$M, 4, 0)) * G$11</f>
        <v>2.260872381465008E-5</v>
      </c>
      <c r="H76" s="19">
        <f>((VLOOKUP(ROUND($A76 + (H$9/12),5),'main sheet'!$G:$M, 4, 0) - VLOOKUP(ROUND($A76 + (H$9/12) + (1/12),5),'main sheet'!$G:$M, 4, 0)) / VLOOKUP(ROUND($A76,5),'main sheet'!$G:$M, 4, 0)) * H$11</f>
        <v>2.2586791132497987E-5</v>
      </c>
      <c r="I76" s="19">
        <f>((VLOOKUP(ROUND($A76 + (I$9/12),5),'main sheet'!$G:$M, 4, 0) - VLOOKUP(ROUND($A76 + (I$9/12) + (1/12),5),'main sheet'!$G:$M, 4, 0)) / VLOOKUP(ROUND($A76,5),'main sheet'!$G:$M, 4, 0)) * I$11</f>
        <v>2.2564879727201249E-5</v>
      </c>
      <c r="J76" s="19">
        <f>((VLOOKUP(ROUND($A76 + (J$9/12),5),'main sheet'!$G:$M, 4, 0) - VLOOKUP(ROUND($A76 + (J$9/12) + (1/12),5),'main sheet'!$G:$M, 4, 0)) / VLOOKUP(ROUND($A76,5),'main sheet'!$G:$M, 4, 0)) * J$11</f>
        <v>2.2542989578119228E-5</v>
      </c>
      <c r="K76" s="19">
        <f>((VLOOKUP(ROUND($A76 + (K$9/12),5),'main sheet'!$G:$M, 4, 0) - VLOOKUP(ROUND($A76 + (K$9/12) + (1/12),5),'main sheet'!$G:$M, 4, 0)) / VLOOKUP(ROUND($A76,5),'main sheet'!$G:$M, 4, 0)) * K$11</f>
        <v>2.0018773924116722E-5</v>
      </c>
      <c r="L76" s="19">
        <f>((VLOOKUP(ROUND($A76 + (L$9/12),5),'main sheet'!$G:$M, 4, 0) - VLOOKUP(ROUND($A76 + (L$9/12) + (1/12),5),'main sheet'!$G:$M, 4, 0)) / VLOOKUP(ROUND($A76,5),'main sheet'!$G:$M, 4, 0)) * L$11</f>
        <v>1.9999353747677228E-5</v>
      </c>
      <c r="M76" s="19">
        <f>((VLOOKUP(ROUND($A76 + (M$9/12),5),'main sheet'!$G:$M, 4, 0) - VLOOKUP(ROUND($A76 + (M$9/12) + (1/12),5),'main sheet'!$G:$M, 4, 0)) / VLOOKUP(ROUND($A76,5),'main sheet'!$G:$M, 4, 0)) * M$11</f>
        <v>2.0054101670374913E-5</v>
      </c>
      <c r="N76" s="19">
        <f>((VLOOKUP(ROUND($A76 + (N$9/12),5),'main sheet'!$G:$M, 4, 0) - VLOOKUP(ROUND($A76 + (N$9/12) + (1/12),5),'main sheet'!$G:$M, 4, 0)) / VLOOKUP(ROUND($A76,5),'main sheet'!$G:$M, 4, 0)) * N$11</f>
        <v>2.0040832728474607E-5</v>
      </c>
      <c r="O76" s="19">
        <f>((VLOOKUP(ROUND($A76 + (O$9/12),5),'main sheet'!$G:$M, 4, 0) - VLOOKUP(ROUND($A76 + (O$9/12) + (1/12),5),'main sheet'!$G:$M, 4, 0)) / VLOOKUP(ROUND($A76,5),'main sheet'!$G:$M, 4, 0)) * O$11</f>
        <v>2.0027572566066001E-5</v>
      </c>
      <c r="P76" s="19">
        <f>((VLOOKUP(ROUND($A76 + (P$9/12),5),'main sheet'!$G:$M, 4, 0) - VLOOKUP(ROUND($A76 + (P$9/12) + (1/12),5),'main sheet'!$G:$M, 4, 0)) / VLOOKUP(ROUND($A76,5),'main sheet'!$G:$M, 4, 0)) * P$11</f>
        <v>2.0014321177340076E-5</v>
      </c>
      <c r="Q76" s="19">
        <f>((VLOOKUP(ROUND($A76 + (Q$9/12),5),'main sheet'!$G:$M, 4, 0) - VLOOKUP(ROUND($A76 + (Q$9/12) + (1/12),5),'main sheet'!$G:$M, 4, 0)) / VLOOKUP(ROUND($A76,5),'main sheet'!$G:$M, 4, 0)) * Q$11</f>
        <v>2.0001078556491668E-5</v>
      </c>
      <c r="R76" s="19">
        <f>((VLOOKUP(ROUND($A76 + (R$9/12),5),'main sheet'!$G:$M, 4, 0) - VLOOKUP(ROUND($A76 + (R$9/12) + (1/12),5),'main sheet'!$G:$M, 4, 0)) / VLOOKUP(ROUND($A76,5),'main sheet'!$G:$M, 4, 0)) * R$11</f>
        <v>1.9987844697719445E-5</v>
      </c>
      <c r="S76" s="19">
        <f>((VLOOKUP(ROUND($A76 + (S$9/12),5),'main sheet'!$G:$M, 4, 0) - VLOOKUP(ROUND($A76 + (S$9/12) + (1/12),5),'main sheet'!$G:$M, 4, 0)) / VLOOKUP(ROUND($A76,5),'main sheet'!$G:$M, 4, 0)) * S$11</f>
        <v>1.9974619595225917E-5</v>
      </c>
      <c r="T76" s="19">
        <f>((VLOOKUP(ROUND($A76 + (T$9/12),5),'main sheet'!$G:$M, 4, 0) - VLOOKUP(ROUND($A76 + (T$9/12) + (1/12),5),'main sheet'!$G:$M, 4, 0)) / VLOOKUP(ROUND($A76,5),'main sheet'!$G:$M, 4, 0)) * T$11</f>
        <v>1.9961403243217423E-5</v>
      </c>
      <c r="U76" s="19">
        <f>((VLOOKUP(ROUND($A76 + (U$9/12),5),'main sheet'!$G:$M, 4, 0) - VLOOKUP(ROUND($A76 + (U$9/12) + (1/12),5),'main sheet'!$G:$M, 4, 0)) / VLOOKUP(ROUND($A76,5),'main sheet'!$G:$M, 4, 0)) * U$11</f>
        <v>1.9948195635904147E-5</v>
      </c>
      <c r="V76" s="19">
        <f>((VLOOKUP(ROUND($A76 + (V$9/12),5),'main sheet'!$G:$M, 4, 0) - VLOOKUP(ROUND($A76 + (V$9/12) + (1/12),5),'main sheet'!$G:$M, 4, 0)) / VLOOKUP(ROUND($A76,5),'main sheet'!$G:$M, 4, 0)) * V$11</f>
        <v>1.9934996767500095E-5</v>
      </c>
      <c r="W76" s="19">
        <f>((VLOOKUP(ROUND($A76 + (W$9/12),5),'main sheet'!$G:$M, 4, 0) - VLOOKUP(ROUND($A76 + (W$9/12) + (1/12),5),'main sheet'!$G:$M, 4, 0)) / VLOOKUP(ROUND($A76,5),'main sheet'!$G:$M, 4, 0)) * W$11</f>
        <v>1.7431580803195214E-5</v>
      </c>
      <c r="X76" s="19">
        <f>((VLOOKUP(ROUND($A76 + (X$9/12),5),'main sheet'!$G:$M, 4, 0) - VLOOKUP(ROUND($A76 + (X$9/12) + (1/12),5),'main sheet'!$G:$M, 4, 0)) / VLOOKUP(ROUND($A76,5),'main sheet'!$G:$M, 4, 0)) * X$11</f>
        <v>1.7420047071257983E-5</v>
      </c>
      <c r="Y76" s="19">
        <f>((VLOOKUP(ROUND($A76 + (Y$9/12),5),'main sheet'!$G:$M, 4, 0) - VLOOKUP(ROUND($A76 + (Y$9/12) + (1/12),5),'main sheet'!$G:$M, 4, 0)) / VLOOKUP(ROUND($A76,5),'main sheet'!$G:$M, 4, 0)) * Y$11</f>
        <v>1.7408520970698188E-5</v>
      </c>
      <c r="Z76" s="19">
        <f>((VLOOKUP(ROUND($A76 + (Z$9/12),5),'main sheet'!$G:$M, 4, 0) - VLOOKUP(ROUND($A76 + (Z$9/12) + (1/12),5),'main sheet'!$G:$M, 4, 0)) / VLOOKUP(ROUND($A76,5),'main sheet'!$G:$M, 4, 0)) * Z$11</f>
        <v>1.7397002496466466E-5</v>
      </c>
      <c r="AA76" s="19">
        <f>((VLOOKUP(ROUND($A76 + (AA$9/12),5),'main sheet'!$G:$M, 4, 0) - VLOOKUP(ROUND($A76 + (AA$9/12) + (1/12),5),'main sheet'!$G:$M, 4, 0)) / VLOOKUP(ROUND($A76,5),'main sheet'!$G:$M, 4, 0)) * AA$11</f>
        <v>1.7385491643516816E-5</v>
      </c>
      <c r="AB76" s="19">
        <f>((VLOOKUP(ROUND($A76 + (AB$9/12),5),'main sheet'!$G:$M, 4, 0) - VLOOKUP(ROUND($A76 + (AB$9/12) + (1/12),5),'main sheet'!$G:$M, 4, 0)) / VLOOKUP(ROUND($A76,5),'main sheet'!$G:$M, 4, 0)) * AB$11</f>
        <v>1.7373988406806547E-5</v>
      </c>
      <c r="AC76" s="19">
        <f>((VLOOKUP(ROUND($A76 + (AC$9/12),5),'main sheet'!$G:$M, 4, 0) - VLOOKUP(ROUND($A76 + (AC$9/12) + (1/12),5),'main sheet'!$G:$M, 4, 0)) / VLOOKUP(ROUND($A76,5),'main sheet'!$G:$M, 4, 0)) * AC$11</f>
        <v>1.7362492781296326E-5</v>
      </c>
      <c r="AD76" s="19">
        <f>((VLOOKUP(ROUND($A76 + (AD$9/12),5),'main sheet'!$G:$M, 4, 0) - VLOOKUP(ROUND($A76 + (AD$9/12) + (1/12),5),'main sheet'!$G:$M, 4, 0)) / VLOOKUP(ROUND($A76,5),'main sheet'!$G:$M, 4, 0)) * AD$11</f>
        <v>1.7351004761950146E-5</v>
      </c>
      <c r="AE76" s="19">
        <f>((VLOOKUP(ROUND($A76 + (AE$9/12),5),'main sheet'!$G:$M, 4, 0) - VLOOKUP(ROUND($A76 + (AE$9/12) + (1/12),5),'main sheet'!$G:$M, 4, 0)) / VLOOKUP(ROUND($A76,5),'main sheet'!$G:$M, 4, 0)) * AE$11</f>
        <v>1.7339524343735336E-5</v>
      </c>
      <c r="AF76" s="19">
        <f>((VLOOKUP(ROUND($A76 + (AF$9/12),5),'main sheet'!$G:$M, 4, 0) - VLOOKUP(ROUND($A76 + (AF$9/12) + (1/12),5),'main sheet'!$G:$M, 4, 0)) / VLOOKUP(ROUND($A76,5),'main sheet'!$G:$M, 4, 0)) * AF$11</f>
        <v>1.7328051521622547E-5</v>
      </c>
      <c r="AH76" s="18">
        <f t="shared" si="0"/>
        <v>5.25</v>
      </c>
      <c r="AI76" s="19">
        <f t="shared" si="1"/>
        <v>5.9471883170389591E-4</v>
      </c>
    </row>
    <row r="77" spans="1:35" x14ac:dyDescent="0.3">
      <c r="A77" s="19">
        <v>5.333333333333333</v>
      </c>
      <c r="C77" s="19">
        <f>((VLOOKUP(ROUND($A77 + (C$9/12),5),'main sheet'!$G:$M, 4, 0) - VLOOKUP(ROUND($A77 + (C$9/12) + (1/12),5),'main sheet'!$G:$M, 4, 0)) / VLOOKUP(ROUND($A77,5),'main sheet'!$G:$M, 4, 0)) * C$11</f>
        <v>2.2697183876716763E-5</v>
      </c>
      <c r="D77" s="19">
        <f>((VLOOKUP(ROUND($A77 + (D$9/12),5),'main sheet'!$G:$M, 4, 0) - VLOOKUP(ROUND($A77 + (D$9/12) + (1/12),5),'main sheet'!$G:$M, 4, 0)) / VLOOKUP(ROUND($A77,5),'main sheet'!$G:$M, 4, 0)) * D$11</f>
        <v>2.2675165379618178E-5</v>
      </c>
      <c r="E77" s="19">
        <f>((VLOOKUP(ROUND($A77 + (E$9/12),5),'main sheet'!$G:$M, 4, 0) - VLOOKUP(ROUND($A77 + (E$9/12) + (1/12),5),'main sheet'!$G:$M, 4, 0)) / VLOOKUP(ROUND($A77,5),'main sheet'!$G:$M, 4, 0)) * E$11</f>
        <v>2.2653168242623871E-5</v>
      </c>
      <c r="F77" s="19">
        <f>((VLOOKUP(ROUND($A77 + (F$9/12),5),'main sheet'!$G:$M, 4, 0) - VLOOKUP(ROUND($A77 + (F$9/12) + (1/12),5),'main sheet'!$G:$M, 4, 0)) / VLOOKUP(ROUND($A77,5),'main sheet'!$G:$M, 4, 0)) * F$11</f>
        <v>2.2631192445012444E-5</v>
      </c>
      <c r="G77" s="19">
        <f>((VLOOKUP(ROUND($A77 + (G$9/12),5),'main sheet'!$G:$M, 4, 0) - VLOOKUP(ROUND($A77 + (G$9/12) + (1/12),5),'main sheet'!$G:$M, 4, 0)) / VLOOKUP(ROUND($A77,5),'main sheet'!$G:$M, 4, 0)) * G$11</f>
        <v>2.2609237966082606E-5</v>
      </c>
      <c r="H77" s="19">
        <f>((VLOOKUP(ROUND($A77 + (H$9/12),5),'main sheet'!$G:$M, 4, 0) - VLOOKUP(ROUND($A77 + (H$9/12) + (1/12),5),'main sheet'!$G:$M, 4, 0)) / VLOOKUP(ROUND($A77,5),'main sheet'!$G:$M, 4, 0)) * H$11</f>
        <v>2.2587304785153139E-5</v>
      </c>
      <c r="I77" s="19">
        <f>((VLOOKUP(ROUND($A77 + (I$9/12),5),'main sheet'!$G:$M, 4, 0) - VLOOKUP(ROUND($A77 + (I$9/12) + (1/12),5),'main sheet'!$G:$M, 4, 0)) / VLOOKUP(ROUND($A77,5),'main sheet'!$G:$M, 4, 0)) * I$11</f>
        <v>2.2565392881562886E-5</v>
      </c>
      <c r="J77" s="19">
        <f>((VLOOKUP(ROUND($A77 + (J$9/12),5),'main sheet'!$G:$M, 4, 0) - VLOOKUP(ROUND($A77 + (J$9/12) + (1/12),5),'main sheet'!$G:$M, 4, 0)) / VLOOKUP(ROUND($A77,5),'main sheet'!$G:$M, 4, 0)) * J$11</f>
        <v>2.0038668653040665E-5</v>
      </c>
      <c r="K77" s="19">
        <f>((VLOOKUP(ROUND($A77 + (K$9/12),5),'main sheet'!$G:$M, 4, 0) - VLOOKUP(ROUND($A77 + (K$9/12) + (1/12),5),'main sheet'!$G:$M, 4, 0)) / VLOOKUP(ROUND($A77,5),'main sheet'!$G:$M, 4, 0)) * K$11</f>
        <v>2.0019229176760566E-5</v>
      </c>
      <c r="L77" s="19">
        <f>((VLOOKUP(ROUND($A77 + (L$9/12),5),'main sheet'!$G:$M, 4, 0) - VLOOKUP(ROUND($A77 + (L$9/12) + (1/12),5),'main sheet'!$G:$M, 4, 0)) / VLOOKUP(ROUND($A77,5),'main sheet'!$G:$M, 4, 0)) * L$11</f>
        <v>1.9999808558681305E-5</v>
      </c>
      <c r="M77" s="19">
        <f>((VLOOKUP(ROUND($A77 + (M$9/12),5),'main sheet'!$G:$M, 4, 0) - VLOOKUP(ROUND($A77 + (M$9/12) + (1/12),5),'main sheet'!$G:$M, 4, 0)) / VLOOKUP(ROUND($A77,5),'main sheet'!$G:$M, 4, 0)) * M$11</f>
        <v>2.0054557726417107E-5</v>
      </c>
      <c r="N77" s="19">
        <f>((VLOOKUP(ROUND($A77 + (N$9/12),5),'main sheet'!$G:$M, 4, 0) - VLOOKUP(ROUND($A77 + (N$9/12) + (1/12),5),'main sheet'!$G:$M, 4, 0)) / VLOOKUP(ROUND($A77,5),'main sheet'!$G:$M, 4, 0)) * N$11</f>
        <v>2.004128848276401E-5</v>
      </c>
      <c r="O77" s="19">
        <f>((VLOOKUP(ROUND($A77 + (O$9/12),5),'main sheet'!$G:$M, 4, 0) - VLOOKUP(ROUND($A77 + (O$9/12) + (1/12),5),'main sheet'!$G:$M, 4, 0)) / VLOOKUP(ROUND($A77,5),'main sheet'!$G:$M, 4, 0)) * O$11</f>
        <v>2.002802801880227E-5</v>
      </c>
      <c r="P77" s="19">
        <f>((VLOOKUP(ROUND($A77 + (P$9/12),5),'main sheet'!$G:$M, 4, 0) - VLOOKUP(ROUND($A77 + (P$9/12) + (1/12),5),'main sheet'!$G:$M, 4, 0)) / VLOOKUP(ROUND($A77,5),'main sheet'!$G:$M, 4, 0)) * P$11</f>
        <v>2.0014776328722738E-5</v>
      </c>
      <c r="Q77" s="19">
        <f>((VLOOKUP(ROUND($A77 + (Q$9/12),5),'main sheet'!$G:$M, 4, 0) - VLOOKUP(ROUND($A77 + (Q$9/12) + (1/12),5),'main sheet'!$G:$M, 4, 0)) / VLOOKUP(ROUND($A77,5),'main sheet'!$G:$M, 4, 0)) * Q$11</f>
        <v>2.0001533406720114E-5</v>
      </c>
      <c r="R77" s="19">
        <f>((VLOOKUP(ROUND($A77 + (R$9/12),5),'main sheet'!$G:$M, 4, 0) - VLOOKUP(ROUND($A77 + (R$9/12) + (1/12),5),'main sheet'!$G:$M, 4, 0)) / VLOOKUP(ROUND($A77,5),'main sheet'!$G:$M, 4, 0)) * R$11</f>
        <v>1.9988299246992937E-5</v>
      </c>
      <c r="S77" s="19">
        <f>((VLOOKUP(ROUND($A77 + (S$9/12),5),'main sheet'!$G:$M, 4, 0) - VLOOKUP(ROUND($A77 + (S$9/12) + (1/12),5),'main sheet'!$G:$M, 4, 0)) / VLOOKUP(ROUND($A77,5),'main sheet'!$G:$M, 4, 0)) * S$11</f>
        <v>1.9975073843743584E-5</v>
      </c>
      <c r="T77" s="19">
        <f>((VLOOKUP(ROUND($A77 + (T$9/12),5),'main sheet'!$G:$M, 4, 0) - VLOOKUP(ROUND($A77 + (T$9/12) + (1/12),5),'main sheet'!$G:$M, 4, 0)) / VLOOKUP(ROUND($A77,5),'main sheet'!$G:$M, 4, 0)) * T$11</f>
        <v>1.9961857191178259E-5</v>
      </c>
      <c r="U77" s="19">
        <f>((VLOOKUP(ROUND($A77 + (U$9/12),5),'main sheet'!$G:$M, 4, 0) - VLOOKUP(ROUND($A77 + (U$9/12) + (1/12),5),'main sheet'!$G:$M, 4, 0)) / VLOOKUP(ROUND($A77,5),'main sheet'!$G:$M, 4, 0)) * U$11</f>
        <v>1.9948649283507021E-5</v>
      </c>
      <c r="V77" s="19">
        <f>((VLOOKUP(ROUND($A77 + (V$9/12),5),'main sheet'!$G:$M, 4, 0) - VLOOKUP(ROUND($A77 + (V$9/12) + (1/12),5),'main sheet'!$G:$M, 4, 0)) / VLOOKUP(ROUND($A77,5),'main sheet'!$G:$M, 4, 0)) * V$11</f>
        <v>1.744351885057577E-5</v>
      </c>
      <c r="W77" s="19">
        <f>((VLOOKUP(ROUND($A77 + (W$9/12),5),'main sheet'!$G:$M, 4, 0) - VLOOKUP(ROUND($A77 + (W$9/12) + (1/12),5),'main sheet'!$G:$M, 4, 0)) / VLOOKUP(ROUND($A77,5),'main sheet'!$G:$M, 4, 0)) * W$11</f>
        <v>1.7431977219742856E-5</v>
      </c>
      <c r="X77" s="19">
        <f>((VLOOKUP(ROUND($A77 + (X$9/12),5),'main sheet'!$G:$M, 4, 0) - VLOOKUP(ROUND($A77 + (X$9/12) + (1/12),5),'main sheet'!$G:$M, 4, 0)) / VLOOKUP(ROUND($A77,5),'main sheet'!$G:$M, 4, 0)) * X$11</f>
        <v>1.7420443225513738E-5</v>
      </c>
      <c r="Y77" s="19">
        <f>((VLOOKUP(ROUND($A77 + (Y$9/12),5),'main sheet'!$G:$M, 4, 0) - VLOOKUP(ROUND($A77 + (Y$9/12) + (1/12),5),'main sheet'!$G:$M, 4, 0)) / VLOOKUP(ROUND($A77,5),'main sheet'!$G:$M, 4, 0)) * Y$11</f>
        <v>1.7408916862835603E-5</v>
      </c>
      <c r="Z77" s="19">
        <f>((VLOOKUP(ROUND($A77 + (Z$9/12),5),'main sheet'!$G:$M, 4, 0) - VLOOKUP(ROUND($A77 + (Z$9/12) + (1/12),5),'main sheet'!$G:$M, 4, 0)) / VLOOKUP(ROUND($A77,5),'main sheet'!$G:$M, 4, 0)) * Z$11</f>
        <v>1.739739812665898E-5</v>
      </c>
      <c r="AA77" s="19">
        <f>((VLOOKUP(ROUND($A77 + (AA$9/12),5),'main sheet'!$G:$M, 4, 0) - VLOOKUP(ROUND($A77 + (AA$9/12) + (1/12),5),'main sheet'!$G:$M, 4, 0)) / VLOOKUP(ROUND($A77,5),'main sheet'!$G:$M, 4, 0)) * AA$11</f>
        <v>1.738588701193774E-5</v>
      </c>
      <c r="AB77" s="19">
        <f>((VLOOKUP(ROUND($A77 + (AB$9/12),5),'main sheet'!$G:$M, 4, 0) - VLOOKUP(ROUND($A77 + (AB$9/12) + (1/12),5),'main sheet'!$G:$M, 4, 0)) / VLOOKUP(ROUND($A77,5),'main sheet'!$G:$M, 4, 0)) * AB$11</f>
        <v>1.7374383513629084E-5</v>
      </c>
      <c r="AC77" s="19">
        <f>((VLOOKUP(ROUND($A77 + (AC$9/12),5),'main sheet'!$G:$M, 4, 0) - VLOOKUP(ROUND($A77 + (AC$9/12) + (1/12),5),'main sheet'!$G:$M, 4, 0)) / VLOOKUP(ROUND($A77,5),'main sheet'!$G:$M, 4, 0)) * AC$11</f>
        <v>1.7362887626693569E-5</v>
      </c>
      <c r="AD77" s="19">
        <f>((VLOOKUP(ROUND($A77 + (AD$9/12),5),'main sheet'!$G:$M, 4, 0) - VLOOKUP(ROUND($A77 + (AD$9/12) + (1/12),5),'main sheet'!$G:$M, 4, 0)) / VLOOKUP(ROUND($A77,5),'main sheet'!$G:$M, 4, 0)) * AD$11</f>
        <v>1.7351399346095069E-5</v>
      </c>
      <c r="AE77" s="19">
        <f>((VLOOKUP(ROUND($A77 + (AE$9/12),5),'main sheet'!$G:$M, 4, 0) - VLOOKUP(ROUND($A77 + (AE$9/12) + (1/12),5),'main sheet'!$G:$M, 4, 0)) / VLOOKUP(ROUND($A77,5),'main sheet'!$G:$M, 4, 0)) * AE$11</f>
        <v>1.7339918666800795E-5</v>
      </c>
      <c r="AF77" s="19">
        <f>((VLOOKUP(ROUND($A77 + (AF$9/12),5),'main sheet'!$G:$M, 4, 0) - VLOOKUP(ROUND($A77 + (AF$9/12) + (1/12),5),'main sheet'!$G:$M, 4, 0)) / VLOOKUP(ROUND($A77,5),'main sheet'!$G:$M, 4, 0)) * AF$11</f>
        <v>1.7328445583781285E-5</v>
      </c>
      <c r="AH77" s="18">
        <f t="shared" si="0"/>
        <v>5.333333333333333</v>
      </c>
      <c r="AI77" s="19">
        <f t="shared" si="1"/>
        <v>5.897355915283649E-4</v>
      </c>
    </row>
    <row r="78" spans="1:35" x14ac:dyDescent="0.3">
      <c r="A78" s="19">
        <v>5.416666666666667</v>
      </c>
      <c r="C78" s="19">
        <f>((VLOOKUP(ROUND($A78 + (C$9/12),5),'main sheet'!$G:$M, 4, 0) - VLOOKUP(ROUND($A78 + (C$9/12) + (1/12),5),'main sheet'!$G:$M, 4, 0)) / VLOOKUP(ROUND($A78,5),'main sheet'!$G:$M, 4, 0)) * C$11</f>
        <v>2.2697700051583257E-5</v>
      </c>
      <c r="D78" s="19">
        <f>((VLOOKUP(ROUND($A78 + (D$9/12),5),'main sheet'!$G:$M, 4, 0) - VLOOKUP(ROUND($A78 + (D$9/12) + (1/12),5),'main sheet'!$G:$M, 4, 0)) / VLOOKUP(ROUND($A78,5),'main sheet'!$G:$M, 4, 0)) * D$11</f>
        <v>2.2675681053744364E-5</v>
      </c>
      <c r="E78" s="19">
        <f>((VLOOKUP(ROUND($A78 + (E$9/12),5),'main sheet'!$G:$M, 4, 0) - VLOOKUP(ROUND($A78 + (E$9/12) + (1/12),5),'main sheet'!$G:$M, 4, 0)) / VLOOKUP(ROUND($A78,5),'main sheet'!$G:$M, 4, 0)) * E$11</f>
        <v>2.2653683416495519E-5</v>
      </c>
      <c r="F78" s="19">
        <f>((VLOOKUP(ROUND($A78 + (F$9/12),5),'main sheet'!$G:$M, 4, 0) - VLOOKUP(ROUND($A78 + (F$9/12) + (1/12),5),'main sheet'!$G:$M, 4, 0)) / VLOOKUP(ROUND($A78,5),'main sheet'!$G:$M, 4, 0)) * F$11</f>
        <v>2.263170711911485E-5</v>
      </c>
      <c r="G78" s="19">
        <f>((VLOOKUP(ROUND($A78 + (G$9/12),5),'main sheet'!$G:$M, 4, 0) - VLOOKUP(ROUND($A78 + (G$9/12) + (1/12),5),'main sheet'!$G:$M, 4, 0)) / VLOOKUP(ROUND($A78,5),'main sheet'!$G:$M, 4, 0)) * G$11</f>
        <v>2.2609752140900594E-5</v>
      </c>
      <c r="H78" s="19">
        <f>((VLOOKUP(ROUND($A78 + (H$9/12),5),'main sheet'!$G:$M, 4, 0) - VLOOKUP(ROUND($A78 + (H$9/12) + (1/12),5),'main sheet'!$G:$M, 4, 0)) / VLOOKUP(ROUND($A78,5),'main sheet'!$G:$M, 4, 0)) * H$11</f>
        <v>2.2587818461171062E-5</v>
      </c>
      <c r="I78" s="19">
        <f>((VLOOKUP(ROUND($A78 + (I$9/12),5),'main sheet'!$G:$M, 4, 0) - VLOOKUP(ROUND($A78 + (I$9/12) + (1/12),5),'main sheet'!$G:$M, 4, 0)) / VLOOKUP(ROUND($A78,5),'main sheet'!$G:$M, 4, 0)) * I$11</f>
        <v>2.005858316379079E-5</v>
      </c>
      <c r="J78" s="19">
        <f>((VLOOKUP(ROUND($A78 + (J$9/12),5),'main sheet'!$G:$M, 4, 0) - VLOOKUP(ROUND($A78 + (J$9/12) + (1/12),5),'main sheet'!$G:$M, 4, 0)) / VLOOKUP(ROUND($A78,5),'main sheet'!$G:$M, 4, 0)) * J$11</f>
        <v>2.0039124368479768E-5</v>
      </c>
      <c r="K78" s="19">
        <f>((VLOOKUP(ROUND($A78 + (K$9/12),5),'main sheet'!$G:$M, 4, 0) - VLOOKUP(ROUND($A78 + (K$9/12) + (1/12),5),'main sheet'!$G:$M, 4, 0)) / VLOOKUP(ROUND($A78,5),'main sheet'!$G:$M, 4, 0)) * K$11</f>
        <v>2.001968445011094E-5</v>
      </c>
      <c r="L78" s="19">
        <f>((VLOOKUP(ROUND($A78 + (L$9/12),5),'main sheet'!$G:$M, 4, 0) - VLOOKUP(ROUND($A78 + (L$9/12) + (1/12),5),'main sheet'!$G:$M, 4, 0)) / VLOOKUP(ROUND($A78,5),'main sheet'!$G:$M, 4, 0)) * L$11</f>
        <v>2.0000263390371825E-5</v>
      </c>
      <c r="M78" s="19">
        <f>((VLOOKUP(ROUND($A78 + (M$9/12),5),'main sheet'!$G:$M, 4, 0) - VLOOKUP(ROUND($A78 + (M$9/12) + (1/12),5),'main sheet'!$G:$M, 4, 0)) / VLOOKUP(ROUND($A78,5),'main sheet'!$G:$M, 4, 0)) * M$11</f>
        <v>2.0055013803202369E-5</v>
      </c>
      <c r="N78" s="19">
        <f>((VLOOKUP(ROUND($A78 + (N$9/12),5),'main sheet'!$G:$M, 4, 0) - VLOOKUP(ROUND($A78 + (N$9/12) + (1/12),5),'main sheet'!$G:$M, 4, 0)) / VLOOKUP(ROUND($A78,5),'main sheet'!$G:$M, 4, 0)) * N$11</f>
        <v>2.0041744257782757E-5</v>
      </c>
      <c r="O78" s="19">
        <f>((VLOOKUP(ROUND($A78 + (O$9/12),5),'main sheet'!$G:$M, 4, 0) - VLOOKUP(ROUND($A78 + (O$9/12) + (1/12),5),'main sheet'!$G:$M, 4, 0)) / VLOOKUP(ROUND($A78,5),'main sheet'!$G:$M, 4, 0)) * O$11</f>
        <v>2.002848349225417E-5</v>
      </c>
      <c r="P78" s="19">
        <f>((VLOOKUP(ROUND($A78 + (P$9/12),5),'main sheet'!$G:$M, 4, 0) - VLOOKUP(ROUND($A78 + (P$9/12) + (1/12),5),'main sheet'!$G:$M, 4, 0)) / VLOOKUP(ROUND($A78,5),'main sheet'!$G:$M, 4, 0)) * P$11</f>
        <v>2.0015231500807325E-5</v>
      </c>
      <c r="Q78" s="19">
        <f>((VLOOKUP(ROUND($A78 + (Q$9/12),5),'main sheet'!$G:$M, 4, 0) - VLOOKUP(ROUND($A78 + (Q$9/12) + (1/12),5),'main sheet'!$G:$M, 4, 0)) / VLOOKUP(ROUND($A78,5),'main sheet'!$G:$M, 4, 0)) * Q$11</f>
        <v>2.0001988277636786E-5</v>
      </c>
      <c r="R78" s="19">
        <f>((VLOOKUP(ROUND($A78 + (R$9/12),5),'main sheet'!$G:$M, 4, 0) - VLOOKUP(ROUND($A78 + (R$9/12) + (1/12),5),'main sheet'!$G:$M, 4, 0)) / VLOOKUP(ROUND($A78,5),'main sheet'!$G:$M, 4, 0)) * R$11</f>
        <v>1.9988753816940969E-5</v>
      </c>
      <c r="S78" s="19">
        <f>((VLOOKUP(ROUND($A78 + (S$9/12),5),'main sheet'!$G:$M, 4, 0) - VLOOKUP(ROUND($A78 + (S$9/12) + (1/12),5),'main sheet'!$G:$M, 4, 0)) / VLOOKUP(ROUND($A78,5),'main sheet'!$G:$M, 4, 0)) * S$11</f>
        <v>1.9975528112922108E-5</v>
      </c>
      <c r="T78" s="19">
        <f>((VLOOKUP(ROUND($A78 + (T$9/12),5),'main sheet'!$G:$M, 4, 0) - VLOOKUP(ROUND($A78 + (T$9/12) + (1/12),5),'main sheet'!$G:$M, 4, 0)) / VLOOKUP(ROUND($A78,5),'main sheet'!$G:$M, 4, 0)) * T$11</f>
        <v>1.9962311159786288E-5</v>
      </c>
      <c r="U78" s="19">
        <f>((VLOOKUP(ROUND($A78 + (U$9/12),5),'main sheet'!$G:$M, 4, 0) - VLOOKUP(ROUND($A78 + (U$9/12) + (1/12),5),'main sheet'!$G:$M, 4, 0)) / VLOOKUP(ROUND($A78,5),'main sheet'!$G:$M, 4, 0)) * U$11</f>
        <v>1.7455465082775495E-5</v>
      </c>
      <c r="V78" s="19">
        <f>((VLOOKUP(ROUND($A78 + (V$9/12),5),'main sheet'!$G:$M, 4, 0) - VLOOKUP(ROUND($A78 + (V$9/12) + (1/12),5),'main sheet'!$G:$M, 4, 0)) / VLOOKUP(ROUND($A78,5),'main sheet'!$G:$M, 4, 0)) * V$11</f>
        <v>1.7443915547631353E-5</v>
      </c>
      <c r="W78" s="19">
        <f>((VLOOKUP(ROUND($A78 + (W$9/12),5),'main sheet'!$G:$M, 4, 0) - VLOOKUP(ROUND($A78 + (W$9/12) + (1/12),5),'main sheet'!$G:$M, 4, 0)) / VLOOKUP(ROUND($A78,5),'main sheet'!$G:$M, 4, 0)) * W$11</f>
        <v>1.7432373654320953E-5</v>
      </c>
      <c r="X78" s="19">
        <f>((VLOOKUP(ROUND($A78 + (X$9/12),5),'main sheet'!$G:$M, 4, 0) - VLOOKUP(ROUND($A78 + (X$9/12) + (1/12),5),'main sheet'!$G:$M, 4, 0)) / VLOOKUP(ROUND($A78,5),'main sheet'!$G:$M, 4, 0)) * X$11</f>
        <v>1.7420839397788022E-5</v>
      </c>
      <c r="Y78" s="19">
        <f>((VLOOKUP(ROUND($A78 + (Y$9/12),5),'main sheet'!$G:$M, 4, 0) - VLOOKUP(ROUND($A78 + (Y$9/12) + (1/12),5),'main sheet'!$G:$M, 4, 0)) / VLOOKUP(ROUND($A78,5),'main sheet'!$G:$M, 4, 0)) * Y$11</f>
        <v>1.7409312772979624E-5</v>
      </c>
      <c r="Z78" s="19">
        <f>((VLOOKUP(ROUND($A78 + (Z$9/12),5),'main sheet'!$G:$M, 4, 0) - VLOOKUP(ROUND($A78 + (Z$9/12) + (1/12),5),'main sheet'!$G:$M, 4, 0)) / VLOOKUP(ROUND($A78,5),'main sheet'!$G:$M, 4, 0)) * Z$11</f>
        <v>1.7397793774846179E-5</v>
      </c>
      <c r="AA78" s="19">
        <f>((VLOOKUP(ROUND($A78 + (AA$9/12),5),'main sheet'!$G:$M, 4, 0) - VLOOKUP(ROUND($A78 + (AA$9/12) + (1/12),5),'main sheet'!$G:$M, 4, 0)) / VLOOKUP(ROUND($A78,5),'main sheet'!$G:$M, 4, 0)) * AA$11</f>
        <v>1.7386282398341446E-5</v>
      </c>
      <c r="AB78" s="19">
        <f>((VLOOKUP(ROUND($A78 + (AB$9/12),5),'main sheet'!$G:$M, 4, 0) - VLOOKUP(ROUND($A78 + (AB$9/12) + (1/12),5),'main sheet'!$G:$M, 4, 0)) / VLOOKUP(ROUND($A78,5),'main sheet'!$G:$M, 4, 0)) * AB$11</f>
        <v>1.737477863842251E-5</v>
      </c>
      <c r="AC78" s="19">
        <f>((VLOOKUP(ROUND($A78 + (AC$9/12),5),'main sheet'!$G:$M, 4, 0) - VLOOKUP(ROUND($A78 + (AC$9/12) + (1/12),5),'main sheet'!$G:$M, 4, 0)) / VLOOKUP(ROUND($A78,5),'main sheet'!$G:$M, 4, 0)) * AC$11</f>
        <v>1.7363282490049805E-5</v>
      </c>
      <c r="AD78" s="19">
        <f>((VLOOKUP(ROUND($A78 + (AD$9/12),5),'main sheet'!$G:$M, 4, 0) - VLOOKUP(ROUND($A78 + (AD$9/12) + (1/12),5),'main sheet'!$G:$M, 4, 0)) / VLOOKUP(ROUND($A78,5),'main sheet'!$G:$M, 4, 0)) * AD$11</f>
        <v>1.7351793948187099E-5</v>
      </c>
      <c r="AE78" s="19">
        <f>((VLOOKUP(ROUND($A78 + (AE$9/12),5),'main sheet'!$G:$M, 4, 0) - VLOOKUP(ROUND($A78 + (AE$9/12) + (1/12),5),'main sheet'!$G:$M, 4, 0)) / VLOOKUP(ROUND($A78,5),'main sheet'!$G:$M, 4, 0)) * AE$11</f>
        <v>1.7340313007801488E-5</v>
      </c>
      <c r="AF78" s="19">
        <f>((VLOOKUP(ROUND($A78 + (AF$9/12),5),'main sheet'!$G:$M, 4, 0) - VLOOKUP(ROUND($A78 + (AF$9/12) + (1/12),5),'main sheet'!$G:$M, 4, 0)) / VLOOKUP(ROUND($A78,5),'main sheet'!$G:$M, 4, 0)) * AF$11</f>
        <v>1.7328839663863396E-5</v>
      </c>
      <c r="AH78" s="18">
        <f t="shared" si="0"/>
        <v>5.416666666666667</v>
      </c>
      <c r="AI78" s="19">
        <f t="shared" si="1"/>
        <v>5.8474804241410321E-4</v>
      </c>
    </row>
    <row r="79" spans="1:35" x14ac:dyDescent="0.3">
      <c r="A79" s="19">
        <v>5.5</v>
      </c>
      <c r="C79" s="19">
        <f>((VLOOKUP(ROUND($A79 + (C$9/12),5),'main sheet'!$G:$M, 4, 0) - VLOOKUP(ROUND($A79 + (C$9/12) + (1/12),5),'main sheet'!$G:$M, 4, 0)) / VLOOKUP(ROUND($A79,5),'main sheet'!$G:$M, 4, 0)) * C$11</f>
        <v>2.2698216249927777E-5</v>
      </c>
      <c r="D79" s="19">
        <f>((VLOOKUP(ROUND($A79 + (D$9/12),5),'main sheet'!$G:$M, 4, 0) - VLOOKUP(ROUND($A79 + (D$9/12) + (1/12),5),'main sheet'!$G:$M, 4, 0)) / VLOOKUP(ROUND($A79,5),'main sheet'!$G:$M, 4, 0)) * D$11</f>
        <v>2.2676196751325804E-5</v>
      </c>
      <c r="E79" s="19">
        <f>((VLOOKUP(ROUND($A79 + (E$9/12),5),'main sheet'!$G:$M, 4, 0) - VLOOKUP(ROUND($A79 + (E$9/12) + (1/12),5),'main sheet'!$G:$M, 4, 0)) / VLOOKUP(ROUND($A79,5),'main sheet'!$G:$M, 4, 0)) * E$11</f>
        <v>2.2654198613799666E-5</v>
      </c>
      <c r="F79" s="19">
        <f>((VLOOKUP(ROUND($A79 + (F$9/12),5),'main sheet'!$G:$M, 4, 0) - VLOOKUP(ROUND($A79 + (F$9/12) + (1/12),5),'main sheet'!$G:$M, 4, 0)) / VLOOKUP(ROUND($A79,5),'main sheet'!$G:$M, 4, 0)) * F$11</f>
        <v>2.2632221816627023E-5</v>
      </c>
      <c r="G79" s="19">
        <f>((VLOOKUP(ROUND($A79 + (G$9/12),5),'main sheet'!$G:$M, 4, 0) - VLOOKUP(ROUND($A79 + (G$9/12) + (1/12),5),'main sheet'!$G:$M, 4, 0)) / VLOOKUP(ROUND($A79,5),'main sheet'!$G:$M, 4, 0)) * G$11</f>
        <v>2.2610266339105639E-5</v>
      </c>
      <c r="H79" s="19">
        <f>((VLOOKUP(ROUND($A79 + (H$9/12),5),'main sheet'!$G:$M, 4, 0) - VLOOKUP(ROUND($A79 + (H$9/12) + (1/12),5),'main sheet'!$G:$M, 4, 0)) / VLOOKUP(ROUND($A79,5),'main sheet'!$G:$M, 4, 0)) * H$11</f>
        <v>2.0078517476047432E-5</v>
      </c>
      <c r="I79" s="19">
        <f>((VLOOKUP(ROUND($A79 + (I$9/12),5),'main sheet'!$G:$M, 4, 0) - VLOOKUP(ROUND($A79 + (I$9/12) + (1/12),5),'main sheet'!$G:$M, 4, 0)) / VLOOKUP(ROUND($A79,5),'main sheet'!$G:$M, 4, 0)) * I$11</f>
        <v>2.0059039342496077E-5</v>
      </c>
      <c r="J79" s="19">
        <f>((VLOOKUP(ROUND($A79 + (J$9/12),5),'main sheet'!$G:$M, 4, 0) - VLOOKUP(ROUND($A79 + (J$9/12) + (1/12),5),'main sheet'!$G:$M, 4, 0)) / VLOOKUP(ROUND($A79,5),'main sheet'!$G:$M, 4, 0)) * J$11</f>
        <v>2.0039580104646915E-5</v>
      </c>
      <c r="K79" s="19">
        <f>((VLOOKUP(ROUND($A79 + (K$9/12),5),'main sheet'!$G:$M, 4, 0) - VLOOKUP(ROUND($A79 + (K$9/12) + (1/12),5),'main sheet'!$G:$M, 4, 0)) / VLOOKUP(ROUND($A79,5),'main sheet'!$G:$M, 4, 0)) * K$11</f>
        <v>2.0020139744169258E-5</v>
      </c>
      <c r="L79" s="19">
        <f>((VLOOKUP(ROUND($A79 + (L$9/12),5),'main sheet'!$G:$M, 4, 0) - VLOOKUP(ROUND($A79 + (L$9/12) + (1/12),5),'main sheet'!$G:$M, 4, 0)) / VLOOKUP(ROUND($A79,5),'main sheet'!$G:$M, 4, 0)) * L$11</f>
        <v>2.0000718242750199E-5</v>
      </c>
      <c r="M79" s="19">
        <f>((VLOOKUP(ROUND($A79 + (M$9/12),5),'main sheet'!$G:$M, 4, 0) - VLOOKUP(ROUND($A79 + (M$9/12) + (1/12),5),'main sheet'!$G:$M, 4, 0)) / VLOOKUP(ROUND($A79,5),'main sheet'!$G:$M, 4, 0)) * M$11</f>
        <v>2.0055469900732119E-5</v>
      </c>
      <c r="N79" s="19">
        <f>((VLOOKUP(ROUND($A79 + (N$9/12),5),'main sheet'!$G:$M, 4, 0) - VLOOKUP(ROUND($A79 + (N$9/12) + (1/12),5),'main sheet'!$G:$M, 4, 0)) / VLOOKUP(ROUND($A79,5),'main sheet'!$G:$M, 4, 0)) * N$11</f>
        <v>2.0042200053532268E-5</v>
      </c>
      <c r="O79" s="19">
        <f>((VLOOKUP(ROUND($A79 + (O$9/12),5),'main sheet'!$G:$M, 4, 0) - VLOOKUP(ROUND($A79 + (O$9/12) + (1/12),5),'main sheet'!$G:$M, 4, 0)) / VLOOKUP(ROUND($A79,5),'main sheet'!$G:$M, 4, 0)) * O$11</f>
        <v>2.0028938986423116E-5</v>
      </c>
      <c r="P79" s="19">
        <f>((VLOOKUP(ROUND($A79 + (P$9/12),5),'main sheet'!$G:$M, 4, 0) - VLOOKUP(ROUND($A79 + (P$9/12) + (1/12),5),'main sheet'!$G:$M, 4, 0)) / VLOOKUP(ROUND($A79,5),'main sheet'!$G:$M, 4, 0)) * P$11</f>
        <v>2.0015686693595247E-5</v>
      </c>
      <c r="Q79" s="19">
        <f>((VLOOKUP(ROUND($A79 + (Q$9/12),5),'main sheet'!$G:$M, 4, 0) - VLOOKUP(ROUND($A79 + (Q$9/12) + (1/12),5),'main sheet'!$G:$M, 4, 0)) / VLOOKUP(ROUND($A79,5),'main sheet'!$G:$M, 4, 0)) * Q$11</f>
        <v>2.00024431692431E-5</v>
      </c>
      <c r="R79" s="19">
        <f>((VLOOKUP(ROUND($A79 + (R$9/12),5),'main sheet'!$G:$M, 4, 0) - VLOOKUP(ROUND($A79 + (R$9/12) + (1/12),5),'main sheet'!$G:$M, 4, 0)) / VLOOKUP(ROUND($A79,5),'main sheet'!$G:$M, 4, 0)) * R$11</f>
        <v>1.9989208407564946E-5</v>
      </c>
      <c r="S79" s="19">
        <f>((VLOOKUP(ROUND($A79 + (S$9/12),5),'main sheet'!$G:$M, 4, 0) - VLOOKUP(ROUND($A79 + (S$9/12) + (1/12),5),'main sheet'!$G:$M, 4, 0)) / VLOOKUP(ROUND($A79,5),'main sheet'!$G:$M, 4, 0)) * S$11</f>
        <v>1.99759824027629E-5</v>
      </c>
      <c r="T79" s="19">
        <f>((VLOOKUP(ROUND($A79 + (T$9/12),5),'main sheet'!$G:$M, 4, 0) - VLOOKUP(ROUND($A79 + (T$9/12) + (1/12),5),'main sheet'!$G:$M, 4, 0)) / VLOOKUP(ROUND($A79,5),'main sheet'!$G:$M, 4, 0)) * T$11</f>
        <v>1.7467419505412545E-5</v>
      </c>
      <c r="U79" s="19">
        <f>((VLOOKUP(ROUND($A79 + (U$9/12),5),'main sheet'!$G:$M, 4, 0) - VLOOKUP(ROUND($A79 + (U$9/12) + (1/12),5),'main sheet'!$G:$M, 4, 0)) / VLOOKUP(ROUND($A79,5),'main sheet'!$G:$M, 4, 0)) * U$11</f>
        <v>1.7455862060537915E-5</v>
      </c>
      <c r="V79" s="19">
        <f>((VLOOKUP(ROUND($A79 + (V$9/12),5),'main sheet'!$G:$M, 4, 0) - VLOOKUP(ROUND($A79 + (V$9/12) + (1/12),5),'main sheet'!$G:$M, 4, 0)) / VLOOKUP(ROUND($A79,5),'main sheet'!$G:$M, 4, 0)) * V$11</f>
        <v>1.7444312262730556E-5</v>
      </c>
      <c r="W79" s="19">
        <f>((VLOOKUP(ROUND($A79 + (W$9/12),5),'main sheet'!$G:$M, 4, 0) - VLOOKUP(ROUND($A79 + (W$9/12) + (1/12),5),'main sheet'!$G:$M, 4, 0)) / VLOOKUP(ROUND($A79,5),'main sheet'!$G:$M, 4, 0)) * W$11</f>
        <v>1.7432770106930735E-5</v>
      </c>
      <c r="X79" s="19">
        <f>((VLOOKUP(ROUND($A79 + (X$9/12),5),'main sheet'!$G:$M, 4, 0) - VLOOKUP(ROUND($A79 + (X$9/12) + (1/12),5),'main sheet'!$G:$M, 4, 0)) / VLOOKUP(ROUND($A79,5),'main sheet'!$G:$M, 4, 0)) * X$11</f>
        <v>1.7421235588082054E-5</v>
      </c>
      <c r="Y79" s="19">
        <f>((VLOOKUP(ROUND($A79 + (Y$9/12),5),'main sheet'!$G:$M, 4, 0) - VLOOKUP(ROUND($A79 + (Y$9/12) + (1/12),5),'main sheet'!$G:$M, 4, 0)) / VLOOKUP(ROUND($A79,5),'main sheet'!$G:$M, 4, 0)) * Y$11</f>
        <v>1.7409708701131477E-5</v>
      </c>
      <c r="Z79" s="19">
        <f>((VLOOKUP(ROUND($A79 + (Z$9/12),5),'main sheet'!$G:$M, 4, 0) - VLOOKUP(ROUND($A79 + (Z$9/12) + (1/12),5),'main sheet'!$G:$M, 4, 0)) / VLOOKUP(ROUND($A79,5),'main sheet'!$G:$M, 4, 0)) * Z$11</f>
        <v>1.7398189441029295E-5</v>
      </c>
      <c r="AA79" s="19">
        <f>((VLOOKUP(ROUND($A79 + (AA$9/12),5),'main sheet'!$G:$M, 4, 0) - VLOOKUP(ROUND($A79 + (AA$9/12) + (1/12),5),'main sheet'!$G:$M, 4, 0)) / VLOOKUP(ROUND($A79,5),'main sheet'!$G:$M, 4, 0)) * AA$11</f>
        <v>1.7386677802729161E-5</v>
      </c>
      <c r="AB79" s="19">
        <f>((VLOOKUP(ROUND($A79 + (AB$9/12),5),'main sheet'!$G:$M, 4, 0) - VLOOKUP(ROUND($A79 + (AB$9/12) + (1/12),5),'main sheet'!$G:$M, 4, 0)) / VLOOKUP(ROUND($A79,5),'main sheet'!$G:$M, 4, 0)) * AB$11</f>
        <v>1.737517378118804E-5</v>
      </c>
      <c r="AC79" s="19">
        <f>((VLOOKUP(ROUND($A79 + (AC$9/12),5),'main sheet'!$G:$M, 4, 0) - VLOOKUP(ROUND($A79 + (AC$9/12) + (1/12),5),'main sheet'!$G:$M, 4, 0)) / VLOOKUP(ROUND($A79,5),'main sheet'!$G:$M, 4, 0)) * AC$11</f>
        <v>1.7363677371366259E-5</v>
      </c>
      <c r="AD79" s="19">
        <f>((VLOOKUP(ROUND($A79 + (AD$9/12),5),'main sheet'!$G:$M, 4, 0) - VLOOKUP(ROUND($A79 + (AD$9/12) + (1/12),5),'main sheet'!$G:$M, 4, 0)) / VLOOKUP(ROUND($A79,5),'main sheet'!$G:$M, 4, 0)) * AD$11</f>
        <v>1.7352188568227465E-5</v>
      </c>
      <c r="AE79" s="19">
        <f>((VLOOKUP(ROUND($A79 + (AE$9/12),5),'main sheet'!$G:$M, 4, 0) - VLOOKUP(ROUND($A79 + (AE$9/12) + (1/12),5),'main sheet'!$G:$M, 4, 0)) / VLOOKUP(ROUND($A79,5),'main sheet'!$G:$M, 4, 0)) * AE$11</f>
        <v>1.734070736673864E-5</v>
      </c>
      <c r="AF79" s="19">
        <f>((VLOOKUP(ROUND($A79 + (AF$9/12),5),'main sheet'!$G:$M, 4, 0) - VLOOKUP(ROUND($A79 + (AF$9/12) + (1/12),5),'main sheet'!$G:$M, 4, 0)) / VLOOKUP(ROUND($A79,5),'main sheet'!$G:$M, 4, 0)) * AF$11</f>
        <v>1.7329233761870093E-5</v>
      </c>
      <c r="AH79" s="18">
        <f t="shared" ref="AH79:AH142" si="2">A79</f>
        <v>5.5</v>
      </c>
      <c r="AI79" s="19">
        <f t="shared" ref="AI79:AI142" si="3">SUM(C79:AF79)</f>
        <v>5.7975618061272384E-4</v>
      </c>
    </row>
    <row r="80" spans="1:35" x14ac:dyDescent="0.3">
      <c r="A80" s="19">
        <v>5.583333333333333</v>
      </c>
      <c r="C80" s="19">
        <f>((VLOOKUP(ROUND($A80 + (C$9/12),5),'main sheet'!$G:$M, 4, 0) - VLOOKUP(ROUND($A80 + (C$9/12) + (1/12),5),'main sheet'!$G:$M, 4, 0)) / VLOOKUP(ROUND($A80,5),'main sheet'!$G:$M, 4, 0)) * C$11</f>
        <v>2.2698732471751931E-5</v>
      </c>
      <c r="D80" s="19">
        <f>((VLOOKUP(ROUND($A80 + (D$9/12),5),'main sheet'!$G:$M, 4, 0) - VLOOKUP(ROUND($A80 + (D$9/12) + (1/12),5),'main sheet'!$G:$M, 4, 0)) / VLOOKUP(ROUND($A80,5),'main sheet'!$G:$M, 4, 0)) * D$11</f>
        <v>2.2676712472364097E-5</v>
      </c>
      <c r="E80" s="19">
        <f>((VLOOKUP(ROUND($A80 + (E$9/12),5),'main sheet'!$G:$M, 4, 0) - VLOOKUP(ROUND($A80 + (E$9/12) + (1/12),5),'main sheet'!$G:$M, 4, 0)) / VLOOKUP(ROUND($A80,5),'main sheet'!$G:$M, 4, 0)) * E$11</f>
        <v>2.2654713834537911E-5</v>
      </c>
      <c r="F80" s="19">
        <f>((VLOOKUP(ROUND($A80 + (F$9/12),5),'main sheet'!$G:$M, 4, 0) - VLOOKUP(ROUND($A80 + (F$9/12) + (1/12),5),'main sheet'!$G:$M, 4, 0)) / VLOOKUP(ROUND($A80,5),'main sheet'!$G:$M, 4, 0)) * F$11</f>
        <v>2.263273653755056E-5</v>
      </c>
      <c r="G80" s="19">
        <f>((VLOOKUP(ROUND($A80 + (G$9/12),5),'main sheet'!$G:$M, 4, 0) - VLOOKUP(ROUND($A80 + (G$9/12) + (1/12),5),'main sheet'!$G:$M, 4, 0)) / VLOOKUP(ROUND($A80,5),'main sheet'!$G:$M, 4, 0)) * G$11</f>
        <v>2.0098471609510524E-5</v>
      </c>
      <c r="H80" s="19">
        <f>((VLOOKUP(ROUND($A80 + (H$9/12),5),'main sheet'!$G:$M, 4, 0) - VLOOKUP(ROUND($A80 + (H$9/12) + (1/12),5),'main sheet'!$G:$M, 4, 0)) / VLOOKUP(ROUND($A80,5),'main sheet'!$G:$M, 4, 0)) * H$11</f>
        <v>2.0078974118490325E-5</v>
      </c>
      <c r="I80" s="19">
        <f>((VLOOKUP(ROUND($A80 + (I$9/12),5),'main sheet'!$G:$M, 4, 0) - VLOOKUP(ROUND($A80 + (I$9/12) + (1/12),5),'main sheet'!$G:$M, 4, 0)) / VLOOKUP(ROUND($A80,5),'main sheet'!$G:$M, 4, 0)) * I$11</f>
        <v>2.0059495541950965E-5</v>
      </c>
      <c r="J80" s="19">
        <f>((VLOOKUP(ROUND($A80 + (J$9/12),5),'main sheet'!$G:$M, 4, 0) - VLOOKUP(ROUND($A80 + (J$9/12) + (1/12),5),'main sheet'!$G:$M, 4, 0)) / VLOOKUP(ROUND($A80,5),'main sheet'!$G:$M, 4, 0)) * J$11</f>
        <v>2.0040035861543537E-5</v>
      </c>
      <c r="K80" s="19">
        <f>((VLOOKUP(ROUND($A80 + (K$9/12),5),'main sheet'!$G:$M, 4, 0) - VLOOKUP(ROUND($A80 + (K$9/12) + (1/12),5),'main sheet'!$G:$M, 4, 0)) / VLOOKUP(ROUND($A80,5),'main sheet'!$G:$M, 4, 0)) * K$11</f>
        <v>2.0020595058936934E-5</v>
      </c>
      <c r="L80" s="19">
        <f>((VLOOKUP(ROUND($A80 + (L$9/12),5),'main sheet'!$G:$M, 4, 0) - VLOOKUP(ROUND($A80 + (L$9/12) + (1/12),5),'main sheet'!$G:$M, 4, 0)) / VLOOKUP(ROUND($A80,5),'main sheet'!$G:$M, 4, 0)) * L$11</f>
        <v>2.0001173115817841E-5</v>
      </c>
      <c r="M80" s="19">
        <f>((VLOOKUP(ROUND($A80 + (M$9/12),5),'main sheet'!$G:$M, 4, 0) - VLOOKUP(ROUND($A80 + (M$9/12) + (1/12),5),'main sheet'!$G:$M, 4, 0)) / VLOOKUP(ROUND($A80,5),'main sheet'!$G:$M, 4, 0)) * M$11</f>
        <v>2.0055926019007775E-5</v>
      </c>
      <c r="N80" s="19">
        <f>((VLOOKUP(ROUND($A80 + (N$9/12),5),'main sheet'!$G:$M, 4, 0) - VLOOKUP(ROUND($A80 + (N$9/12) + (1/12),5),'main sheet'!$G:$M, 4, 0)) / VLOOKUP(ROUND($A80,5),'main sheet'!$G:$M, 4, 0)) * N$11</f>
        <v>2.0042655870013955E-5</v>
      </c>
      <c r="O80" s="19">
        <f>((VLOOKUP(ROUND($A80 + (O$9/12),5),'main sheet'!$G:$M, 4, 0) - VLOOKUP(ROUND($A80 + (O$9/12) + (1/12),5),'main sheet'!$G:$M, 4, 0)) / VLOOKUP(ROUND($A80,5),'main sheet'!$G:$M, 4, 0)) * O$11</f>
        <v>2.0029394501310519E-5</v>
      </c>
      <c r="P80" s="19">
        <f>((VLOOKUP(ROUND($A80 + (P$9/12),5),'main sheet'!$G:$M, 4, 0) - VLOOKUP(ROUND($A80 + (P$9/12) + (1/12),5),'main sheet'!$G:$M, 4, 0)) / VLOOKUP(ROUND($A80,5),'main sheet'!$G:$M, 4, 0)) * P$11</f>
        <v>2.001614190708792E-5</v>
      </c>
      <c r="Q80" s="19">
        <f>((VLOOKUP(ROUND($A80 + (Q$9/12),5),'main sheet'!$G:$M, 4, 0) - VLOOKUP(ROUND($A80 + (Q$9/12) + (1/12),5),'main sheet'!$G:$M, 4, 0)) / VLOOKUP(ROUND($A80,5),'main sheet'!$G:$M, 4, 0)) * Q$11</f>
        <v>2.0002898081540463E-5</v>
      </c>
      <c r="R80" s="19">
        <f>((VLOOKUP(ROUND($A80 + (R$9/12),5),'main sheet'!$G:$M, 4, 0) - VLOOKUP(ROUND($A80 + (R$9/12) + (1/12),5),'main sheet'!$G:$M, 4, 0)) / VLOOKUP(ROUND($A80,5),'main sheet'!$G:$M, 4, 0)) * R$11</f>
        <v>1.9989663018866288E-5</v>
      </c>
      <c r="S80" s="19">
        <f>((VLOOKUP(ROUND($A80 + (S$9/12),5),'main sheet'!$G:$M, 4, 0) - VLOOKUP(ROUND($A80 + (S$9/12) + (1/12),5),'main sheet'!$G:$M, 4, 0)) / VLOOKUP(ROUND($A80,5),'main sheet'!$G:$M, 4, 0)) * S$11</f>
        <v>1.7479382124108953E-5</v>
      </c>
      <c r="T80" s="19">
        <f>((VLOOKUP(ROUND($A80 + (T$9/12),5),'main sheet'!$G:$M, 4, 0) - VLOOKUP(ROUND($A80 + (T$9/12) + (1/12),5),'main sheet'!$G:$M, 4, 0)) / VLOOKUP(ROUND($A80,5),'main sheet'!$G:$M, 4, 0)) * T$11</f>
        <v>1.7467816764080849E-5</v>
      </c>
      <c r="U80" s="19">
        <f>((VLOOKUP(ROUND($A80 + (U$9/12),5),'main sheet'!$G:$M, 4, 0) - VLOOKUP(ROUND($A80 + (U$9/12) + (1/12),5),'main sheet'!$G:$M, 4, 0)) / VLOOKUP(ROUND($A80,5),'main sheet'!$G:$M, 4, 0)) * U$11</f>
        <v>1.7456259056357139E-5</v>
      </c>
      <c r="V80" s="19">
        <f>((VLOOKUP(ROUND($A80 + (V$9/12),5),'main sheet'!$G:$M, 4, 0) - VLOOKUP(ROUND($A80 + (V$9/12) + (1/12),5),'main sheet'!$G:$M, 4, 0)) / VLOOKUP(ROUND($A80,5),'main sheet'!$G:$M, 4, 0)) * V$11</f>
        <v>1.7444708995874615E-5</v>
      </c>
      <c r="W80" s="19">
        <f>((VLOOKUP(ROUND($A80 + (W$9/12),5),'main sheet'!$G:$M, 4, 0) - VLOOKUP(ROUND($A80 + (W$9/12) + (1/12),5),'main sheet'!$G:$M, 4, 0)) / VLOOKUP(ROUND($A80,5),'main sheet'!$G:$M, 4, 0)) * W$11</f>
        <v>1.7433166577573425E-5</v>
      </c>
      <c r="X80" s="19">
        <f>((VLOOKUP(ROUND($A80 + (X$9/12),5),'main sheet'!$G:$M, 4, 0) - VLOOKUP(ROUND($A80 + (X$9/12) + (1/12),5),'main sheet'!$G:$M, 4, 0)) / VLOOKUP(ROUND($A80,5),'main sheet'!$G:$M, 4, 0)) * X$11</f>
        <v>1.7421631796397071E-5</v>
      </c>
      <c r="Y80" s="19">
        <f>((VLOOKUP(ROUND($A80 + (Y$9/12),5),'main sheet'!$G:$M, 4, 0) - VLOOKUP(ROUND($A80 + (Y$9/12) + (1/12),5),'main sheet'!$G:$M, 4, 0)) / VLOOKUP(ROUND($A80,5),'main sheet'!$G:$M, 4, 0)) * Y$11</f>
        <v>1.7410104647292386E-5</v>
      </c>
      <c r="Z80" s="19">
        <f>((VLOOKUP(ROUND($A80 + (Z$9/12),5),'main sheet'!$G:$M, 4, 0) - VLOOKUP(ROUND($A80 + (Z$9/12) + (1/12),5),'main sheet'!$G:$M, 4, 0)) / VLOOKUP(ROUND($A80,5),'main sheet'!$G:$M, 4, 0)) * Z$11</f>
        <v>1.7398585125209554E-5</v>
      </c>
      <c r="AA80" s="19">
        <f>((VLOOKUP(ROUND($A80 + (AA$9/12),5),'main sheet'!$G:$M, 4, 0) - VLOOKUP(ROUND($A80 + (AA$9/12) + (1/12),5),'main sheet'!$G:$M, 4, 0)) / VLOOKUP(ROUND($A80,5),'main sheet'!$G:$M, 4, 0)) * AA$11</f>
        <v>1.738707322510211E-5</v>
      </c>
      <c r="AB80" s="19">
        <f>((VLOOKUP(ROUND($A80 + (AB$9/12),5),'main sheet'!$G:$M, 4, 0) - VLOOKUP(ROUND($A80 + (AB$9/12) + (1/12),5),'main sheet'!$G:$M, 4, 0)) / VLOOKUP(ROUND($A80,5),'main sheet'!$G:$M, 4, 0)) * AB$11</f>
        <v>1.7375568941926908E-5</v>
      </c>
      <c r="AC80" s="19">
        <f>((VLOOKUP(ROUND($A80 + (AC$9/12),5),'main sheet'!$G:$M, 4, 0) - VLOOKUP(ROUND($A80 + (AC$9/12) + (1/12),5),'main sheet'!$G:$M, 4, 0)) / VLOOKUP(ROUND($A80,5),'main sheet'!$G:$M, 4, 0)) * AC$11</f>
        <v>1.7364072270644156E-5</v>
      </c>
      <c r="AD80" s="19">
        <f>((VLOOKUP(ROUND($A80 + (AD$9/12),5),'main sheet'!$G:$M, 4, 0) - VLOOKUP(ROUND($A80 + (AD$9/12) + (1/12),5),'main sheet'!$G:$M, 4, 0)) / VLOOKUP(ROUND($A80,5),'main sheet'!$G:$M, 4, 0)) * AD$11</f>
        <v>1.7352583206217388E-5</v>
      </c>
      <c r="AE80" s="19">
        <f>((VLOOKUP(ROUND($A80 + (AE$9/12),5),'main sheet'!$G:$M, 4, 0) - VLOOKUP(ROUND($A80 + (AE$9/12) + (1/12),5),'main sheet'!$G:$M, 4, 0)) / VLOOKUP(ROUND($A80,5),'main sheet'!$G:$M, 4, 0)) * AE$11</f>
        <v>1.7341101743613472E-5</v>
      </c>
      <c r="AF80" s="19">
        <f>((VLOOKUP(ROUND($A80 + (AF$9/12),5),'main sheet'!$G:$M, 4, 0) - VLOOKUP(ROUND($A80 + (AF$9/12) + (1/12),5),'main sheet'!$G:$M, 4, 0)) / VLOOKUP(ROUND($A80,5),'main sheet'!$G:$M, 4, 0)) * AF$11</f>
        <v>1.7329627877802606E-5</v>
      </c>
      <c r="AH80" s="18">
        <f t="shared" si="2"/>
        <v>5.583333333333333</v>
      </c>
      <c r="AI80" s="19">
        <f t="shared" si="3"/>
        <v>5.7476000237248232E-4</v>
      </c>
    </row>
    <row r="81" spans="1:35" x14ac:dyDescent="0.3">
      <c r="A81" s="19">
        <v>5.666666666666667</v>
      </c>
      <c r="C81" s="19">
        <f>((VLOOKUP(ROUND($A81 + (C$9/12),5),'main sheet'!$G:$M, 4, 0) - VLOOKUP(ROUND($A81 + (C$9/12) + (1/12),5),'main sheet'!$G:$M, 4, 0)) / VLOOKUP(ROUND($A81,5),'main sheet'!$G:$M, 4, 0)) * C$11</f>
        <v>2.2699248717057313E-5</v>
      </c>
      <c r="D81" s="19">
        <f>((VLOOKUP(ROUND($A81 + (D$9/12),5),'main sheet'!$G:$M, 4, 0) - VLOOKUP(ROUND($A81 + (D$9/12) + (1/12),5),'main sheet'!$G:$M, 4, 0)) / VLOOKUP(ROUND($A81,5),'main sheet'!$G:$M, 4, 0)) * D$11</f>
        <v>2.2677228216860841E-5</v>
      </c>
      <c r="E81" s="19">
        <f>((VLOOKUP(ROUND($A81 + (E$9/12),5),'main sheet'!$G:$M, 4, 0) - VLOOKUP(ROUND($A81 + (E$9/12) + (1/12),5),'main sheet'!$G:$M, 4, 0)) / VLOOKUP(ROUND($A81,5),'main sheet'!$G:$M, 4, 0)) * E$11</f>
        <v>2.265522907871185E-5</v>
      </c>
      <c r="F81" s="19">
        <f>((VLOOKUP(ROUND($A81 + (F$9/12),5),'main sheet'!$G:$M, 4, 0) - VLOOKUP(ROUND($A81 + (F$9/12) + (1/12),5),'main sheet'!$G:$M, 4, 0)) / VLOOKUP(ROUND($A81,5),'main sheet'!$G:$M, 4, 0)) * F$11</f>
        <v>2.0118445583899604E-5</v>
      </c>
      <c r="G81" s="19">
        <f>((VLOOKUP(ROUND($A81 + (G$9/12),5),'main sheet'!$G:$M, 4, 0) - VLOOKUP(ROUND($A81 + (G$9/12) + (1/12),5),'main sheet'!$G:$M, 4, 0)) / VLOOKUP(ROUND($A81,5),'main sheet'!$G:$M, 4, 0)) * G$11</f>
        <v>2.0098928716162916E-5</v>
      </c>
      <c r="H81" s="19">
        <f>((VLOOKUP(ROUND($A81 + (H$9/12),5),'main sheet'!$G:$M, 4, 0) - VLOOKUP(ROUND($A81 + (H$9/12) + (1/12),5),'main sheet'!$G:$M, 4, 0)) / VLOOKUP(ROUND($A81,5),'main sheet'!$G:$M, 4, 0)) * H$11</f>
        <v>2.0079430781704381E-5</v>
      </c>
      <c r="I81" s="19">
        <f>((VLOOKUP(ROUND($A81 + (I$9/12),5),'main sheet'!$G:$M, 4, 0) - VLOOKUP(ROUND($A81 + (I$9/12) + (1/12),5),'main sheet'!$G:$M, 4, 0)) / VLOOKUP(ROUND($A81,5),'main sheet'!$G:$M, 4, 0)) * I$11</f>
        <v>2.0059951762156862E-5</v>
      </c>
      <c r="J81" s="19">
        <f>((VLOOKUP(ROUND($A81 + (J$9/12),5),'main sheet'!$G:$M, 4, 0) - VLOOKUP(ROUND($A81 + (J$9/12) + (1/12),5),'main sheet'!$G:$M, 4, 0)) / VLOOKUP(ROUND($A81,5),'main sheet'!$G:$M, 4, 0)) * J$11</f>
        <v>2.0040491639171033E-5</v>
      </c>
      <c r="K81" s="19">
        <f>((VLOOKUP(ROUND($A81 + (K$9/12),5),'main sheet'!$G:$M, 4, 0) - VLOOKUP(ROUND($A81 + (K$9/12) + (1/12),5),'main sheet'!$G:$M, 4, 0)) / VLOOKUP(ROUND($A81,5),'main sheet'!$G:$M, 4, 0)) * K$11</f>
        <v>2.0021050394415376E-5</v>
      </c>
      <c r="L81" s="19">
        <f>((VLOOKUP(ROUND($A81 + (L$9/12),5),'main sheet'!$G:$M, 4, 0) - VLOOKUP(ROUND($A81 + (L$9/12) + (1/12),5),'main sheet'!$G:$M, 4, 0)) / VLOOKUP(ROUND($A81,5),'main sheet'!$G:$M, 4, 0)) * L$11</f>
        <v>2.000162800957616E-5</v>
      </c>
      <c r="M81" s="19">
        <f>((VLOOKUP(ROUND($A81 + (M$9/12),5),'main sheet'!$G:$M, 4, 0) - VLOOKUP(ROUND($A81 + (M$9/12) + (1/12),5),'main sheet'!$G:$M, 4, 0)) / VLOOKUP(ROUND($A81,5),'main sheet'!$G:$M, 4, 0)) * M$11</f>
        <v>2.0056382158030748E-5</v>
      </c>
      <c r="N81" s="19">
        <f>((VLOOKUP(ROUND($A81 + (N$9/12),5),'main sheet'!$G:$M, 4, 0) - VLOOKUP(ROUND($A81 + (N$9/12) + (1/12),5),'main sheet'!$G:$M, 4, 0)) / VLOOKUP(ROUND($A81,5),'main sheet'!$G:$M, 4, 0)) * N$11</f>
        <v>2.0043111707229232E-5</v>
      </c>
      <c r="O81" s="19">
        <f>((VLOOKUP(ROUND($A81 + (O$9/12),5),'main sheet'!$G:$M, 4, 0) - VLOOKUP(ROUND($A81 + (O$9/12) + (1/12),5),'main sheet'!$G:$M, 4, 0)) / VLOOKUP(ROUND($A81,5),'main sheet'!$G:$M, 4, 0)) * O$11</f>
        <v>2.0029850036917795E-5</v>
      </c>
      <c r="P81" s="19">
        <f>((VLOOKUP(ROUND($A81 + (P$9/12),5),'main sheet'!$G:$M, 4, 0) - VLOOKUP(ROUND($A81 + (P$9/12) + (1/12),5),'main sheet'!$G:$M, 4, 0)) / VLOOKUP(ROUND($A81,5),'main sheet'!$G:$M, 4, 0)) * P$11</f>
        <v>2.0016597141286755E-5</v>
      </c>
      <c r="Q81" s="19">
        <f>((VLOOKUP(ROUND($A81 + (Q$9/12),5),'main sheet'!$G:$M, 4, 0) - VLOOKUP(ROUND($A81 + (Q$9/12) + (1/12),5),'main sheet'!$G:$M, 4, 0)) / VLOOKUP(ROUND($A81,5),'main sheet'!$G:$M, 4, 0)) * Q$11</f>
        <v>2.0003353014530288E-5</v>
      </c>
      <c r="R81" s="19">
        <f>((VLOOKUP(ROUND($A81 + (R$9/12),5),'main sheet'!$G:$M, 4, 0) - VLOOKUP(ROUND($A81 + (R$9/12) + (1/12),5),'main sheet'!$G:$M, 4, 0)) / VLOOKUP(ROUND($A81,5),'main sheet'!$G:$M, 4, 0)) * R$11</f>
        <v>1.7491352944490598E-5</v>
      </c>
      <c r="S81" s="19">
        <f>((VLOOKUP(ROUND($A81 + (S$9/12),5),'main sheet'!$G:$M, 4, 0) - VLOOKUP(ROUND($A81 + (S$9/12) + (1/12),5),'main sheet'!$G:$M, 4, 0)) / VLOOKUP(ROUND($A81,5),'main sheet'!$G:$M, 4, 0)) * S$11</f>
        <v>1.7479779663882321E-5</v>
      </c>
      <c r="T81" s="19">
        <f>((VLOOKUP(ROUND($A81 + (T$9/12),5),'main sheet'!$G:$M, 4, 0) - VLOOKUP(ROUND($A81 + (T$9/12) + (1/12),5),'main sheet'!$G:$M, 4, 0)) / VLOOKUP(ROUND($A81,5),'main sheet'!$G:$M, 4, 0)) * T$11</f>
        <v>1.7468214040819143E-5</v>
      </c>
      <c r="U81" s="19">
        <f>((VLOOKUP(ROUND($A81 + (U$9/12),5),'main sheet'!$G:$M, 4, 0) - VLOOKUP(ROUND($A81 + (U$9/12) + (1/12),5),'main sheet'!$G:$M, 4, 0)) / VLOOKUP(ROUND($A81,5),'main sheet'!$G:$M, 4, 0)) * U$11</f>
        <v>1.7456656070234395E-5</v>
      </c>
      <c r="V81" s="19">
        <f>((VLOOKUP(ROUND($A81 + (V$9/12),5),'main sheet'!$G:$M, 4, 0) - VLOOKUP(ROUND($A81 + (V$9/12) + (1/12),5),'main sheet'!$G:$M, 4, 0)) / VLOOKUP(ROUND($A81,5),'main sheet'!$G:$M, 4, 0)) * V$11</f>
        <v>1.7445105747064757E-5</v>
      </c>
      <c r="W81" s="19">
        <f>((VLOOKUP(ROUND($A81 + (W$9/12),5),'main sheet'!$G:$M, 4, 0) - VLOOKUP(ROUND($A81 + (W$9/12) + (1/12),5),'main sheet'!$G:$M, 4, 0)) / VLOOKUP(ROUND($A81,5),'main sheet'!$G:$M, 4, 0)) * W$11</f>
        <v>1.7433563066250266E-5</v>
      </c>
      <c r="X81" s="19">
        <f>((VLOOKUP(ROUND($A81 + (X$9/12),5),'main sheet'!$G:$M, 4, 0) - VLOOKUP(ROUND($A81 + (X$9/12) + (1/12),5),'main sheet'!$G:$M, 4, 0)) / VLOOKUP(ROUND($A81,5),'main sheet'!$G:$M, 4, 0)) * X$11</f>
        <v>1.7422028022734297E-5</v>
      </c>
      <c r="Y81" s="19">
        <f>((VLOOKUP(ROUND($A81 + (Y$9/12),5),'main sheet'!$G:$M, 4, 0) - VLOOKUP(ROUND($A81 + (Y$9/12) + (1/12),5),'main sheet'!$G:$M, 4, 0)) / VLOOKUP(ROUND($A81,5),'main sheet'!$G:$M, 4, 0)) * Y$11</f>
        <v>1.741050061146358E-5</v>
      </c>
      <c r="Z81" s="19">
        <f>((VLOOKUP(ROUND($A81 + (Z$9/12),5),'main sheet'!$G:$M, 4, 0) - VLOOKUP(ROUND($A81 + (Z$9/12) + (1/12),5),'main sheet'!$G:$M, 4, 0)) / VLOOKUP(ROUND($A81,5),'main sheet'!$G:$M, 4, 0)) * Z$11</f>
        <v>1.7398980827388182E-5</v>
      </c>
      <c r="AA81" s="19">
        <f>((VLOOKUP(ROUND($A81 + (AA$9/12),5),'main sheet'!$G:$M, 4, 0) - VLOOKUP(ROUND($A81 + (AA$9/12) + (1/12),5),'main sheet'!$G:$M, 4, 0)) / VLOOKUP(ROUND($A81,5),'main sheet'!$G:$M, 4, 0)) * AA$11</f>
        <v>1.738746866546152E-5</v>
      </c>
      <c r="AB81" s="19">
        <f>((VLOOKUP(ROUND($A81 + (AB$9/12),5),'main sheet'!$G:$M, 4, 0) - VLOOKUP(ROUND($A81 + (AB$9/12) + (1/12),5),'main sheet'!$G:$M, 4, 0)) / VLOOKUP(ROUND($A81,5),'main sheet'!$G:$M, 4, 0)) * AB$11</f>
        <v>1.7375964120640334E-5</v>
      </c>
      <c r="AC81" s="19">
        <f>((VLOOKUP(ROUND($A81 + (AC$9/12),5),'main sheet'!$G:$M, 4, 0) - VLOOKUP(ROUND($A81 + (AC$9/12) + (1/12),5),'main sheet'!$G:$M, 4, 0)) / VLOOKUP(ROUND($A81,5),'main sheet'!$G:$M, 4, 0)) * AC$11</f>
        <v>1.7364467187884717E-5</v>
      </c>
      <c r="AD81" s="19">
        <f>((VLOOKUP(ROUND($A81 + (AD$9/12),5),'main sheet'!$G:$M, 4, 0) - VLOOKUP(ROUND($A81 + (AD$9/12) + (1/12),5),'main sheet'!$G:$M, 4, 0)) / VLOOKUP(ROUND($A81,5),'main sheet'!$G:$M, 4, 0)) * AD$11</f>
        <v>1.7352977862158091E-5</v>
      </c>
      <c r="AE81" s="19">
        <f>((VLOOKUP(ROUND($A81 + (AE$9/12),5),'main sheet'!$G:$M, 4, 0) - VLOOKUP(ROUND($A81 + (AE$9/12) + (1/12),5),'main sheet'!$G:$M, 4, 0)) / VLOOKUP(ROUND($A81,5),'main sheet'!$G:$M, 4, 0)) * AE$11</f>
        <v>1.7341496138427209E-5</v>
      </c>
      <c r="AF81" s="19">
        <f>((VLOOKUP(ROUND($A81 + (AF$9/12),5),'main sheet'!$G:$M, 4, 0) - VLOOKUP(ROUND($A81 + (AF$9/12) + (1/12),5),'main sheet'!$G:$M, 4, 0)) / VLOOKUP(ROUND($A81,5),'main sheet'!$G:$M, 4, 0)) * AF$11</f>
        <v>1.7330022011662155E-5</v>
      </c>
      <c r="AH81" s="18">
        <f t="shared" si="2"/>
        <v>5.666666666666667</v>
      </c>
      <c r="AI81" s="19">
        <f t="shared" si="3"/>
        <v>5.697595039382726E-4</v>
      </c>
    </row>
    <row r="82" spans="1:35" x14ac:dyDescent="0.3">
      <c r="A82" s="19">
        <v>5.75</v>
      </c>
      <c r="C82" s="19">
        <f>((VLOOKUP(ROUND($A82 + (C$9/12),5),'main sheet'!$G:$M, 4, 0) - VLOOKUP(ROUND($A82 + (C$9/12) + (1/12),5),'main sheet'!$G:$M, 4, 0)) / VLOOKUP(ROUND($A82,5),'main sheet'!$G:$M, 4, 0)) * C$11</f>
        <v>2.2699764985845527E-5</v>
      </c>
      <c r="D82" s="19">
        <f>((VLOOKUP(ROUND($A82 + (D$9/12),5),'main sheet'!$G:$M, 4, 0) - VLOOKUP(ROUND($A82 + (D$9/12) + (1/12),5),'main sheet'!$G:$M, 4, 0)) / VLOOKUP(ROUND($A82,5),'main sheet'!$G:$M, 4, 0)) * D$11</f>
        <v>2.2677743984817634E-5</v>
      </c>
      <c r="E82" s="19">
        <f>((VLOOKUP(ROUND($A82 + (E$9/12),5),'main sheet'!$G:$M, 4, 0) - VLOOKUP(ROUND($A82 + (E$9/12) + (1/12),5),'main sheet'!$G:$M, 4, 0)) / VLOOKUP(ROUND($A82,5),'main sheet'!$G:$M, 4, 0)) * E$11</f>
        <v>2.013843941895385E-5</v>
      </c>
      <c r="F82" s="19">
        <f>((VLOOKUP(ROUND($A82 + (F$9/12),5),'main sheet'!$G:$M, 4, 0) - VLOOKUP(ROUND($A82 + (F$9/12) + (1/12),5),'main sheet'!$G:$M, 4, 0)) / VLOOKUP(ROUND($A82,5),'main sheet'!$G:$M, 4, 0)) * F$11</f>
        <v>2.0118903155233871E-5</v>
      </c>
      <c r="G82" s="19">
        <f>((VLOOKUP(ROUND($A82 + (G$9/12),5),'main sheet'!$G:$M, 4, 0) - VLOOKUP(ROUND($A82 + (G$9/12) + (1/12),5),'main sheet'!$G:$M, 4, 0)) / VLOOKUP(ROUND($A82,5),'main sheet'!$G:$M, 4, 0)) * G$11</f>
        <v>2.0099385843608063E-5</v>
      </c>
      <c r="H82" s="19">
        <f>((VLOOKUP(ROUND($A82 + (H$9/12),5),'main sheet'!$G:$M, 4, 0) - VLOOKUP(ROUND($A82 + (H$9/12) + (1/12),5),'main sheet'!$G:$M, 4, 0)) / VLOOKUP(ROUND($A82,5),'main sheet'!$G:$M, 4, 0)) * H$11</f>
        <v>2.0079887465691018E-5</v>
      </c>
      <c r="I82" s="19">
        <f>((VLOOKUP(ROUND($A82 + (I$9/12),5),'main sheet'!$G:$M, 4, 0) - VLOOKUP(ROUND($A82 + (I$9/12) + (1/12),5),'main sheet'!$G:$M, 4, 0)) / VLOOKUP(ROUND($A82,5),'main sheet'!$G:$M, 4, 0)) * I$11</f>
        <v>2.0060408003115184E-5</v>
      </c>
      <c r="J82" s="19">
        <f>((VLOOKUP(ROUND($A82 + (J$9/12),5),'main sheet'!$G:$M, 4, 0) - VLOOKUP(ROUND($A82 + (J$9/12) + (1/12),5),'main sheet'!$G:$M, 4, 0)) / VLOOKUP(ROUND($A82,5),'main sheet'!$G:$M, 4, 0)) * J$11</f>
        <v>2.0040947437530829E-5</v>
      </c>
      <c r="K82" s="19">
        <f>((VLOOKUP(ROUND($A82 + (K$9/12),5),'main sheet'!$G:$M, 4, 0) - VLOOKUP(ROUND($A82 + (K$9/12) + (1/12),5),'main sheet'!$G:$M, 4, 0)) / VLOOKUP(ROUND($A82,5),'main sheet'!$G:$M, 4, 0)) * K$11</f>
        <v>2.0021505750606007E-5</v>
      </c>
      <c r="L82" s="19">
        <f>((VLOOKUP(ROUND($A82 + (L$9/12),5),'main sheet'!$G:$M, 4, 0) - VLOOKUP(ROUND($A82 + (L$9/12) + (1/12),5),'main sheet'!$G:$M, 4, 0)) / VLOOKUP(ROUND($A82,5),'main sheet'!$G:$M, 4, 0)) * L$11</f>
        <v>2.0002082924026569E-5</v>
      </c>
      <c r="M82" s="19">
        <f>((VLOOKUP(ROUND($A82 + (M$9/12),5),'main sheet'!$G:$M, 4, 0) - VLOOKUP(ROUND($A82 + (M$9/12) + (1/12),5),'main sheet'!$G:$M, 4, 0)) / VLOOKUP(ROUND($A82,5),'main sheet'!$G:$M, 4, 0)) * M$11</f>
        <v>2.0056838317802457E-5</v>
      </c>
      <c r="N82" s="19">
        <f>((VLOOKUP(ROUND($A82 + (N$9/12),5),'main sheet'!$G:$M, 4, 0) - VLOOKUP(ROUND($A82 + (N$9/12) + (1/12),5),'main sheet'!$G:$M, 4, 0)) / VLOOKUP(ROUND($A82,5),'main sheet'!$G:$M, 4, 0)) * N$11</f>
        <v>2.0043567565179517E-5</v>
      </c>
      <c r="O82" s="19">
        <f>((VLOOKUP(ROUND($A82 + (O$9/12),5),'main sheet'!$G:$M, 4, 0) - VLOOKUP(ROUND($A82 + (O$9/12) + (1/12),5),'main sheet'!$G:$M, 4, 0)) / VLOOKUP(ROUND($A82,5),'main sheet'!$G:$M, 4, 0)) * O$11</f>
        <v>2.0030305593246359E-5</v>
      </c>
      <c r="P82" s="19">
        <f>((VLOOKUP(ROUND($A82 + (P$9/12),5),'main sheet'!$G:$M, 4, 0) - VLOOKUP(ROUND($A82 + (P$9/12) + (1/12),5),'main sheet'!$G:$M, 4, 0)) / VLOOKUP(ROUND($A82,5),'main sheet'!$G:$M, 4, 0)) * P$11</f>
        <v>2.001705239619317E-5</v>
      </c>
      <c r="Q82" s="19">
        <f>((VLOOKUP(ROUND($A82 + (Q$9/12),5),'main sheet'!$G:$M, 4, 0) - VLOOKUP(ROUND($A82 + (Q$9/12) + (1/12),5),'main sheet'!$G:$M, 4, 0)) / VLOOKUP(ROUND($A82,5),'main sheet'!$G:$M, 4, 0)) * Q$11</f>
        <v>1.7503331972187239E-5</v>
      </c>
      <c r="R82" s="19">
        <f>((VLOOKUP(ROUND($A82 + (R$9/12),5),'main sheet'!$G:$M, 4, 0) - VLOOKUP(ROUND($A82 + (R$9/12) + (1/12),5),'main sheet'!$G:$M, 4, 0)) / VLOOKUP(ROUND($A82,5),'main sheet'!$G:$M, 4, 0)) * R$11</f>
        <v>1.7491750765568355E-5</v>
      </c>
      <c r="S82" s="19">
        <f>((VLOOKUP(ROUND($A82 + (S$9/12),5),'main sheet'!$G:$M, 4, 0) - VLOOKUP(ROUND($A82 + (S$9/12) + (1/12),5),'main sheet'!$G:$M, 4, 0)) / VLOOKUP(ROUND($A82,5),'main sheet'!$G:$M, 4, 0)) * S$11</f>
        <v>1.7480177221738873E-5</v>
      </c>
      <c r="T82" s="19">
        <f>((VLOOKUP(ROUND($A82 + (T$9/12),5),'main sheet'!$G:$M, 4, 0) - VLOOKUP(ROUND($A82 + (T$9/12) + (1/12),5),'main sheet'!$G:$M, 4, 0)) / VLOOKUP(ROUND($A82,5),'main sheet'!$G:$M, 4, 0)) * T$11</f>
        <v>1.7468611335628654E-5</v>
      </c>
      <c r="U82" s="19">
        <f>((VLOOKUP(ROUND($A82 + (U$9/12),5),'main sheet'!$G:$M, 4, 0) - VLOOKUP(ROUND($A82 + (U$9/12) + (1/12),5),'main sheet'!$G:$M, 4, 0)) / VLOOKUP(ROUND($A82,5),'main sheet'!$G:$M, 4, 0)) * U$11</f>
        <v>1.7457053102170911E-5</v>
      </c>
      <c r="V82" s="19">
        <f>((VLOOKUP(ROUND($A82 + (V$9/12),5),'main sheet'!$G:$M, 4, 0) - VLOOKUP(ROUND($A82 + (V$9/12) + (1/12),5),'main sheet'!$G:$M, 4, 0)) / VLOOKUP(ROUND($A82,5),'main sheet'!$G:$M, 4, 0)) * V$11</f>
        <v>1.7445502516302214E-5</v>
      </c>
      <c r="W82" s="19">
        <f>((VLOOKUP(ROUND($A82 + (W$9/12),5),'main sheet'!$G:$M, 4, 0) - VLOOKUP(ROUND($A82 + (W$9/12) + (1/12),5),'main sheet'!$G:$M, 4, 0)) / VLOOKUP(ROUND($A82,5),'main sheet'!$G:$M, 4, 0)) * W$11</f>
        <v>1.7433959572962475E-5</v>
      </c>
      <c r="X82" s="19">
        <f>((VLOOKUP(ROUND($A82 + (X$9/12),5),'main sheet'!$G:$M, 4, 0) - VLOOKUP(ROUND($A82 + (X$9/12) + (1/12),5),'main sheet'!$G:$M, 4, 0)) / VLOOKUP(ROUND($A82,5),'main sheet'!$G:$M, 4, 0)) * X$11</f>
        <v>1.7422424267094964E-5</v>
      </c>
      <c r="Y82" s="19">
        <f>((VLOOKUP(ROUND($A82 + (Y$9/12),5),'main sheet'!$G:$M, 4, 0) - VLOOKUP(ROUND($A82 + (Y$9/12) + (1/12),5),'main sheet'!$G:$M, 4, 0)) / VLOOKUP(ROUND($A82,5),'main sheet'!$G:$M, 4, 0)) * Y$11</f>
        <v>1.7410896593646292E-5</v>
      </c>
      <c r="Z82" s="19">
        <f>((VLOOKUP(ROUND($A82 + (Z$9/12),5),'main sheet'!$G:$M, 4, 0) - VLOOKUP(ROUND($A82 + (Z$9/12) + (1/12),5),'main sheet'!$G:$M, 4, 0)) / VLOOKUP(ROUND($A82,5),'main sheet'!$G:$M, 4, 0)) * Z$11</f>
        <v>1.739937654756641E-5</v>
      </c>
      <c r="AA82" s="19">
        <f>((VLOOKUP(ROUND($A82 + (AA$9/12),5),'main sheet'!$G:$M, 4, 0) - VLOOKUP(ROUND($A82 + (AA$9/12) + (1/12),5),'main sheet'!$G:$M, 4, 0)) / VLOOKUP(ROUND($A82,5),'main sheet'!$G:$M, 4, 0)) * AA$11</f>
        <v>1.7387864123808619E-5</v>
      </c>
      <c r="AB82" s="19">
        <f>((VLOOKUP(ROUND($A82 + (AB$9/12),5),'main sheet'!$G:$M, 4, 0) - VLOOKUP(ROUND($A82 + (AB$9/12) + (1/12),5),'main sheet'!$G:$M, 4, 0)) / VLOOKUP(ROUND($A82,5),'main sheet'!$G:$M, 4, 0)) * AB$11</f>
        <v>1.737635931732955E-5</v>
      </c>
      <c r="AC82" s="19">
        <f>((VLOOKUP(ROUND($A82 + (AC$9/12),5),'main sheet'!$G:$M, 4, 0) - VLOOKUP(ROUND($A82 + (AC$9/12) + (1/12),5),'main sheet'!$G:$M, 4, 0)) / VLOOKUP(ROUND($A82,5),'main sheet'!$G:$M, 4, 0)) * AC$11</f>
        <v>1.7364862123089174E-5</v>
      </c>
      <c r="AD82" s="19">
        <f>((VLOOKUP(ROUND($A82 + (AD$9/12),5),'main sheet'!$G:$M, 4, 0) - VLOOKUP(ROUND($A82 + (AD$9/12) + (1/12),5),'main sheet'!$G:$M, 4, 0)) / VLOOKUP(ROUND($A82,5),'main sheet'!$G:$M, 4, 0)) * AD$11</f>
        <v>1.7353372536050807E-5</v>
      </c>
      <c r="AE82" s="19">
        <f>((VLOOKUP(ROUND($A82 + (AE$9/12),5),'main sheet'!$G:$M, 4, 0) - VLOOKUP(ROUND($A82 + (AE$9/12) + (1/12),5),'main sheet'!$G:$M, 4, 0)) / VLOOKUP(ROUND($A82,5),'main sheet'!$G:$M, 4, 0)) * AE$11</f>
        <v>1.7341890551181076E-5</v>
      </c>
      <c r="AF82" s="19">
        <f>((VLOOKUP(ROUND($A82 + (AF$9/12),5),'main sheet'!$G:$M, 4, 0) - VLOOKUP(ROUND($A82 + (AF$9/12) + (1/12),5),'main sheet'!$G:$M, 4, 0)) / VLOOKUP(ROUND($A82,5),'main sheet'!$G:$M, 4, 0)) * AF$11</f>
        <v>1.7330416163449959E-5</v>
      </c>
      <c r="AH82" s="18">
        <f t="shared" si="2"/>
        <v>5.75</v>
      </c>
      <c r="AI82" s="19">
        <f t="shared" si="3"/>
        <v>5.6475468155162568E-4</v>
      </c>
    </row>
    <row r="83" spans="1:35" x14ac:dyDescent="0.3">
      <c r="A83" s="19">
        <v>5.833333333333333</v>
      </c>
      <c r="C83" s="19">
        <f>((VLOOKUP(ROUND($A83 + (C$9/12),5),'main sheet'!$G:$M, 4, 0) - VLOOKUP(ROUND($A83 + (C$9/12) + (1/12),5),'main sheet'!$G:$M, 4, 0)) / VLOOKUP(ROUND($A83,5),'main sheet'!$G:$M, 4, 0)) * C$11</f>
        <v>2.2700281278118177E-5</v>
      </c>
      <c r="D83" s="19">
        <f>((VLOOKUP(ROUND($A83 + (D$9/12),5),'main sheet'!$G:$M, 4, 0) - VLOOKUP(ROUND($A83 + (D$9/12) + (1/12),5),'main sheet'!$G:$M, 4, 0)) / VLOOKUP(ROUND($A83,5),'main sheet'!$G:$M, 4, 0)) * D$11</f>
        <v>2.0158453134432076E-5</v>
      </c>
      <c r="E83" s="19">
        <f>((VLOOKUP(ROUND($A83 + (E$9/12),5),'main sheet'!$G:$M, 4, 0) - VLOOKUP(ROUND($A83 + (E$9/12) + (1/12),5),'main sheet'!$G:$M, 4, 0)) / VLOOKUP(ROUND($A83,5),'main sheet'!$G:$M, 4, 0)) * E$11</f>
        <v>2.0138897455442849E-5</v>
      </c>
      <c r="F83" s="19">
        <f>((VLOOKUP(ROUND($A83 + (F$9/12),5),'main sheet'!$G:$M, 4, 0) - VLOOKUP(ROUND($A83 + (F$9/12) + (1/12),5),'main sheet'!$G:$M, 4, 0)) / VLOOKUP(ROUND($A83,5),'main sheet'!$G:$M, 4, 0)) * F$11</f>
        <v>2.0119360747382502E-5</v>
      </c>
      <c r="G83" s="19">
        <f>((VLOOKUP(ROUND($A83 + (G$9/12),5),'main sheet'!$G:$M, 4, 0) - VLOOKUP(ROUND($A83 + (G$9/12) + (1/12),5),'main sheet'!$G:$M, 4, 0)) / VLOOKUP(ROUND($A83,5),'main sheet'!$G:$M, 4, 0)) * G$11</f>
        <v>2.0099842991847373E-5</v>
      </c>
      <c r="H83" s="19">
        <f>((VLOOKUP(ROUND($A83 + (H$9/12),5),'main sheet'!$G:$M, 4, 0) - VLOOKUP(ROUND($A83 + (H$9/12) + (1/12),5),'main sheet'!$G:$M, 4, 0)) / VLOOKUP(ROUND($A83,5),'main sheet'!$G:$M, 4, 0)) * H$11</f>
        <v>2.0080344170451647E-5</v>
      </c>
      <c r="I83" s="19">
        <f>((VLOOKUP(ROUND($A83 + (I$9/12),5),'main sheet'!$G:$M, 4, 0) - VLOOKUP(ROUND($A83 + (I$9/12) + (1/12),5),'main sheet'!$G:$M, 4, 0)) / VLOOKUP(ROUND($A83,5),'main sheet'!$G:$M, 4, 0)) * I$11</f>
        <v>2.0060864264827353E-5</v>
      </c>
      <c r="J83" s="19">
        <f>((VLOOKUP(ROUND($A83 + (J$9/12),5),'main sheet'!$G:$M, 4, 0) - VLOOKUP(ROUND($A83 + (J$9/12) + (1/12),5),'main sheet'!$G:$M, 4, 0)) / VLOOKUP(ROUND($A83,5),'main sheet'!$G:$M, 4, 0)) * J$11</f>
        <v>2.0041403256624331E-5</v>
      </c>
      <c r="K83" s="19">
        <f>((VLOOKUP(ROUND($A83 + (K$9/12),5),'main sheet'!$G:$M, 4, 0) - VLOOKUP(ROUND($A83 + (K$9/12) + (1/12),5),'main sheet'!$G:$M, 4, 0)) / VLOOKUP(ROUND($A83,5),'main sheet'!$G:$M, 4, 0)) * K$11</f>
        <v>2.0021961127510231E-5</v>
      </c>
      <c r="L83" s="19">
        <f>((VLOOKUP(ROUND($A83 + (L$9/12),5),'main sheet'!$G:$M, 4, 0) - VLOOKUP(ROUND($A83 + (L$9/12) + (1/12),5),'main sheet'!$G:$M, 4, 0)) / VLOOKUP(ROUND($A83,5),'main sheet'!$G:$M, 4, 0)) * L$11</f>
        <v>2.000253785917048E-5</v>
      </c>
      <c r="M83" s="19">
        <f>((VLOOKUP(ROUND($A83 + (M$9/12),5),'main sheet'!$G:$M, 4, 0) - VLOOKUP(ROUND($A83 + (M$9/12) + (1/12),5),'main sheet'!$G:$M, 4, 0)) / VLOOKUP(ROUND($A83,5),'main sheet'!$G:$M, 4, 0)) * M$11</f>
        <v>2.0057294498324315E-5</v>
      </c>
      <c r="N83" s="19">
        <f>((VLOOKUP(ROUND($A83 + (N$9/12),5),'main sheet'!$G:$M, 4, 0) - VLOOKUP(ROUND($A83 + (N$9/12) + (1/12),5),'main sheet'!$G:$M, 4, 0)) / VLOOKUP(ROUND($A83,5),'main sheet'!$G:$M, 4, 0)) * N$11</f>
        <v>2.0044023443866223E-5</v>
      </c>
      <c r="O83" s="19">
        <f>((VLOOKUP(ROUND($A83 + (O$9/12),5),'main sheet'!$G:$M, 4, 0) - VLOOKUP(ROUND($A83 + (O$9/12) + (1/12),5),'main sheet'!$G:$M, 4, 0)) / VLOOKUP(ROUND($A83,5),'main sheet'!$G:$M, 4, 0)) * O$11</f>
        <v>2.0030761170297625E-5</v>
      </c>
      <c r="P83" s="19">
        <f>((VLOOKUP(ROUND($A83 + (P$9/12),5),'main sheet'!$G:$M, 4, 0) - VLOOKUP(ROUND($A83 + (P$9/12) + (1/12),5),'main sheet'!$G:$M, 4, 0)) / VLOOKUP(ROUND($A83,5),'main sheet'!$G:$M, 4, 0)) * P$11</f>
        <v>1.7515319212832498E-5</v>
      </c>
      <c r="Q83" s="19">
        <f>((VLOOKUP(ROUND($A83 + (Q$9/12),5),'main sheet'!$G:$M, 4, 0) - VLOOKUP(ROUND($A83 + (Q$9/12) + (1/12),5),'main sheet'!$G:$M, 4, 0)) / VLOOKUP(ROUND($A83,5),'main sheet'!$G:$M, 4, 0)) * Q$11</f>
        <v>1.7503730074768854E-5</v>
      </c>
      <c r="R83" s="19">
        <f>((VLOOKUP(ROUND($A83 + (R$9/12),5),'main sheet'!$G:$M, 4, 0) - VLOOKUP(ROUND($A83 + (R$9/12) + (1/12),5),'main sheet'!$G:$M, 4, 0)) / VLOOKUP(ROUND($A83,5),'main sheet'!$G:$M, 4, 0)) * R$11</f>
        <v>1.7492148604742506E-5</v>
      </c>
      <c r="S83" s="19">
        <f>((VLOOKUP(ROUND($A83 + (S$9/12),5),'main sheet'!$G:$M, 4, 0) - VLOOKUP(ROUND($A83 + (S$9/12) + (1/12),5),'main sheet'!$G:$M, 4, 0)) / VLOOKUP(ROUND($A83,5),'main sheet'!$G:$M, 4, 0)) * S$11</f>
        <v>1.748057479767985E-5</v>
      </c>
      <c r="T83" s="19">
        <f>((VLOOKUP(ROUND($A83 + (T$9/12),5),'main sheet'!$G:$M, 4, 0) - VLOOKUP(ROUND($A83 + (T$9/12) + (1/12),5),'main sheet'!$G:$M, 4, 0)) / VLOOKUP(ROUND($A83,5),'main sheet'!$G:$M, 4, 0)) * T$11</f>
        <v>1.746900864851062E-5</v>
      </c>
      <c r="U83" s="19">
        <f>((VLOOKUP(ROUND($A83 + (U$9/12),5),'main sheet'!$G:$M, 4, 0) - VLOOKUP(ROUND($A83 + (U$9/12) + (1/12),5),'main sheet'!$G:$M, 4, 0)) / VLOOKUP(ROUND($A83,5),'main sheet'!$G:$M, 4, 0)) * U$11</f>
        <v>1.7457450152167927E-5</v>
      </c>
      <c r="V83" s="19">
        <f>((VLOOKUP(ROUND($A83 + (V$9/12),5),'main sheet'!$G:$M, 4, 0) - VLOOKUP(ROUND($A83 + (V$9/12) + (1/12),5),'main sheet'!$G:$M, 4, 0)) / VLOOKUP(ROUND($A83,5),'main sheet'!$G:$M, 4, 0)) * V$11</f>
        <v>1.7445899303588218E-5</v>
      </c>
      <c r="W83" s="19">
        <f>((VLOOKUP(ROUND($A83 + (W$9/12),5),'main sheet'!$G:$M, 4, 0) - VLOOKUP(ROUND($A83 + (W$9/12) + (1/12),5),'main sheet'!$G:$M, 4, 0)) / VLOOKUP(ROUND($A83,5),'main sheet'!$G:$M, 4, 0)) * W$11</f>
        <v>1.7434356097711295E-5</v>
      </c>
      <c r="X83" s="19">
        <f>((VLOOKUP(ROUND($A83 + (X$9/12),5),'main sheet'!$G:$M, 4, 0) - VLOOKUP(ROUND($A83 + (X$9/12) + (1/12),5),'main sheet'!$G:$M, 4, 0)) / VLOOKUP(ROUND($A83,5),'main sheet'!$G:$M, 4, 0)) * X$11</f>
        <v>1.7422820529480305E-5</v>
      </c>
      <c r="Y83" s="19">
        <f>((VLOOKUP(ROUND($A83 + (Y$9/12),5),'main sheet'!$G:$M, 4, 0) - VLOOKUP(ROUND($A83 + (Y$9/12) + (1/12),5),'main sheet'!$G:$M, 4, 0)) / VLOOKUP(ROUND($A83,5),'main sheet'!$G:$M, 4, 0)) * Y$11</f>
        <v>1.741129259384175E-5</v>
      </c>
      <c r="Z83" s="19">
        <f>((VLOOKUP(ROUND($A83 + (Z$9/12),5),'main sheet'!$G:$M, 4, 0) - VLOOKUP(ROUND($A83 + (Z$9/12) + (1/12),5),'main sheet'!$G:$M, 4, 0)) / VLOOKUP(ROUND($A83,5),'main sheet'!$G:$M, 4, 0)) * Z$11</f>
        <v>1.7399772285745463E-5</v>
      </c>
      <c r="AA83" s="19">
        <f>((VLOOKUP(ROUND($A83 + (AA$9/12),5),'main sheet'!$G:$M, 4, 0) - VLOOKUP(ROUND($A83 + (AA$9/12) + (1/12),5),'main sheet'!$G:$M, 4, 0)) / VLOOKUP(ROUND($A83,5),'main sheet'!$G:$M, 4, 0)) * AA$11</f>
        <v>1.7388259600144634E-5</v>
      </c>
      <c r="AB83" s="19">
        <f>((VLOOKUP(ROUND($A83 + (AB$9/12),5),'main sheet'!$G:$M, 4, 0) - VLOOKUP(ROUND($A83 + (AB$9/12) + (1/12),5),'main sheet'!$G:$M, 4, 0)) / VLOOKUP(ROUND($A83,5),'main sheet'!$G:$M, 4, 0)) * AB$11</f>
        <v>1.7376754531995777E-5</v>
      </c>
      <c r="AC83" s="19">
        <f>((VLOOKUP(ROUND($A83 + (AC$9/12),5),'main sheet'!$G:$M, 4, 0) - VLOOKUP(ROUND($A83 + (AC$9/12) + (1/12),5),'main sheet'!$G:$M, 4, 0)) / VLOOKUP(ROUND($A83,5),'main sheet'!$G:$M, 4, 0)) * AC$11</f>
        <v>1.7365257076258753E-5</v>
      </c>
      <c r="AD83" s="19">
        <f>((VLOOKUP(ROUND($A83 + (AD$9/12),5),'main sheet'!$G:$M, 4, 0) - VLOOKUP(ROUND($A83 + (AD$9/12) + (1/12),5),'main sheet'!$G:$M, 4, 0)) / VLOOKUP(ROUND($A83,5),'main sheet'!$G:$M, 4, 0)) * AD$11</f>
        <v>1.7353767227896752E-5</v>
      </c>
      <c r="AE83" s="19">
        <f>((VLOOKUP(ROUND($A83 + (AE$9/12),5),'main sheet'!$G:$M, 4, 0) - VLOOKUP(ROUND($A83 + (AE$9/12) + (1/12),5),'main sheet'!$G:$M, 4, 0)) / VLOOKUP(ROUND($A83,5),'main sheet'!$G:$M, 4, 0)) * AE$11</f>
        <v>1.7342284981876298E-5</v>
      </c>
      <c r="AF83" s="19">
        <f>((VLOOKUP(ROUND($A83 + (AF$9/12),5),'main sheet'!$G:$M, 4, 0) - VLOOKUP(ROUND($A83 + (AF$9/12) + (1/12),5),'main sheet'!$G:$M, 4, 0)) / VLOOKUP(ROUND($A83,5),'main sheet'!$G:$M, 4, 0)) * AF$11</f>
        <v>1.7330810333167251E-5</v>
      </c>
      <c r="AH83" s="18">
        <f t="shared" si="2"/>
        <v>5.833333333333333</v>
      </c>
      <c r="AI83" s="19">
        <f t="shared" si="3"/>
        <v>5.5974553145070403E-4</v>
      </c>
    </row>
    <row r="84" spans="1:35" x14ac:dyDescent="0.3">
      <c r="A84" s="19">
        <v>5.916666666666667</v>
      </c>
      <c r="C84" s="19">
        <f>((VLOOKUP(ROUND($A84 + (C$9/12),5),'main sheet'!$G:$M, 4, 0) - VLOOKUP(ROUND($A84 + (C$9/12) + (1/12),5),'main sheet'!$G:$M, 4, 0)) / VLOOKUP(ROUND($A84,5),'main sheet'!$G:$M, 4, 0)) * C$11</f>
        <v>2.0178486750112773E-5</v>
      </c>
      <c r="D84" s="19">
        <f>((VLOOKUP(ROUND($A84 + (D$9/12),5),'main sheet'!$G:$M, 4, 0) - VLOOKUP(ROUND($A84 + (D$9/12) + (1/12),5),'main sheet'!$G:$M, 4, 0)) / VLOOKUP(ROUND($A84,5),'main sheet'!$G:$M, 4, 0)) * D$11</f>
        <v>2.0158911636549147E-5</v>
      </c>
      <c r="E84" s="19">
        <f>((VLOOKUP(ROUND($A84 + (E$9/12),5),'main sheet'!$G:$M, 4, 0) - VLOOKUP(ROUND($A84 + (E$9/12) + (1/12),5),'main sheet'!$G:$M, 4, 0)) / VLOOKUP(ROUND($A84,5),'main sheet'!$G:$M, 4, 0)) * E$11</f>
        <v>2.0139355512767843E-5</v>
      </c>
      <c r="F84" s="19">
        <f>((VLOOKUP(ROUND($A84 + (F$9/12),5),'main sheet'!$G:$M, 4, 0) - VLOOKUP(ROUND($A84 + (F$9/12) + (1/12),5),'main sheet'!$G:$M, 4, 0)) / VLOOKUP(ROUND($A84,5),'main sheet'!$G:$M, 4, 0)) * F$11</f>
        <v>2.0119818360346914E-5</v>
      </c>
      <c r="G84" s="19">
        <f>((VLOOKUP(ROUND($A84 + (G$9/12),5),'main sheet'!$G:$M, 4, 0) - VLOOKUP(ROUND($A84 + (G$9/12) + (1/12),5),'main sheet'!$G:$M, 4, 0)) / VLOOKUP(ROUND($A84,5),'main sheet'!$G:$M, 4, 0)) * G$11</f>
        <v>2.0100300160882275E-5</v>
      </c>
      <c r="H84" s="19">
        <f>((VLOOKUP(ROUND($A84 + (H$9/12),5),'main sheet'!$G:$M, 4, 0) - VLOOKUP(ROUND($A84 + (H$9/12) + (1/12),5),'main sheet'!$G:$M, 4, 0)) / VLOOKUP(ROUND($A84,5),'main sheet'!$G:$M, 4, 0)) * H$11</f>
        <v>2.0080800895987693E-5</v>
      </c>
      <c r="I84" s="19">
        <f>((VLOOKUP(ROUND($A84 + (I$9/12),5),'main sheet'!$G:$M, 4, 0) - VLOOKUP(ROUND($A84 + (I$9/12) + (1/12),5),'main sheet'!$G:$M, 4, 0)) / VLOOKUP(ROUND($A84,5),'main sheet'!$G:$M, 4, 0)) * I$11</f>
        <v>2.0061320547294779E-5</v>
      </c>
      <c r="J84" s="19">
        <f>((VLOOKUP(ROUND($A84 + (J$9/12),5),'main sheet'!$G:$M, 4, 0) - VLOOKUP(ROUND($A84 + (J$9/12) + (1/12),5),'main sheet'!$G:$M, 4, 0)) / VLOOKUP(ROUND($A84,5),'main sheet'!$G:$M, 4, 0)) * J$11</f>
        <v>2.004185909645296E-5</v>
      </c>
      <c r="K84" s="19">
        <f>((VLOOKUP(ROUND($A84 + (K$9/12),5),'main sheet'!$G:$M, 4, 0) - VLOOKUP(ROUND($A84 + (K$9/12) + (1/12),5),'main sheet'!$G:$M, 4, 0)) / VLOOKUP(ROUND($A84,5),'main sheet'!$G:$M, 4, 0)) * K$11</f>
        <v>2.0022416525129467E-5</v>
      </c>
      <c r="L84" s="19">
        <f>((VLOOKUP(ROUND($A84 + (L$9/12),5),'main sheet'!$G:$M, 4, 0) - VLOOKUP(ROUND($A84 + (L$9/12) + (1/12),5),'main sheet'!$G:$M, 4, 0)) / VLOOKUP(ROUND($A84,5),'main sheet'!$G:$M, 4, 0)) * L$11</f>
        <v>2.0002992815009308E-5</v>
      </c>
      <c r="M84" s="19">
        <f>((VLOOKUP(ROUND($A84 + (M$9/12),5),'main sheet'!$G:$M, 4, 0) - VLOOKUP(ROUND($A84 + (M$9/12) + (1/12),5),'main sheet'!$G:$M, 4, 0)) / VLOOKUP(ROUND($A84,5),'main sheet'!$G:$M, 4, 0)) * M$11</f>
        <v>2.0057750699597738E-5</v>
      </c>
      <c r="N84" s="19">
        <f>((VLOOKUP(ROUND($A84 + (N$9/12),5),'main sheet'!$G:$M, 4, 0) - VLOOKUP(ROUND($A84 + (N$9/12) + (1/12),5),'main sheet'!$G:$M, 4, 0)) / VLOOKUP(ROUND($A84,5),'main sheet'!$G:$M, 4, 0)) * N$11</f>
        <v>2.0044479343290765E-5</v>
      </c>
      <c r="O84" s="19">
        <f>((VLOOKUP(ROUND($A84 + (O$9/12),5),'main sheet'!$G:$M, 4, 0) - VLOOKUP(ROUND($A84 + (O$9/12) + (1/12),5),'main sheet'!$G:$M, 4, 0)) / VLOOKUP(ROUND($A84,5),'main sheet'!$G:$M, 4, 0)) * O$11</f>
        <v>1.7527314672063878E-5</v>
      </c>
      <c r="P84" s="19">
        <f>((VLOOKUP(ROUND($A84 + (P$9/12),5),'main sheet'!$G:$M, 4, 0) - VLOOKUP(ROUND($A84 + (P$9/12) + (1/12),5),'main sheet'!$G:$M, 4, 0)) / VLOOKUP(ROUND($A84,5),'main sheet'!$G:$M, 4, 0)) * P$11</f>
        <v>1.7515717597117579E-5</v>
      </c>
      <c r="Q84" s="19">
        <f>((VLOOKUP(ROUND($A84 + (Q$9/12),5),'main sheet'!$G:$M, 4, 0) - VLOOKUP(ROUND($A84 + (Q$9/12) + (1/12),5),'main sheet'!$G:$M, 4, 0)) / VLOOKUP(ROUND($A84,5),'main sheet'!$G:$M, 4, 0)) * Q$11</f>
        <v>1.750412819546008E-5</v>
      </c>
      <c r="R84" s="19">
        <f>((VLOOKUP(ROUND($A84 + (R$9/12),5),'main sheet'!$G:$M, 4, 0) - VLOOKUP(ROUND($A84 + (R$9/12) + (1/12),5),'main sheet'!$G:$M, 4, 0)) / VLOOKUP(ROUND($A84,5),'main sheet'!$G:$M, 4, 0)) * R$11</f>
        <v>1.7492546462014289E-5</v>
      </c>
      <c r="S84" s="19">
        <f>((VLOOKUP(ROUND($A84 + (S$9/12),5),'main sheet'!$G:$M, 4, 0) - VLOOKUP(ROUND($A84 + (S$9/12) + (1/12),5),'main sheet'!$G:$M, 4, 0)) / VLOOKUP(ROUND($A84,5),'main sheet'!$G:$M, 4, 0)) * S$11</f>
        <v>1.7480972391706481E-5</v>
      </c>
      <c r="T84" s="19">
        <f>((VLOOKUP(ROUND($A84 + (T$9/12),5),'main sheet'!$G:$M, 4, 0) - VLOOKUP(ROUND($A84 + (T$9/12) + (1/12),5),'main sheet'!$G:$M, 4, 0)) / VLOOKUP(ROUND($A84,5),'main sheet'!$G:$M, 4, 0)) * T$11</f>
        <v>1.746940597946628E-5</v>
      </c>
      <c r="U84" s="19">
        <f>((VLOOKUP(ROUND($A84 + (U$9/12),5),'main sheet'!$G:$M, 4, 0) - VLOOKUP(ROUND($A84 + (U$9/12) + (1/12),5),'main sheet'!$G:$M, 4, 0)) / VLOOKUP(ROUND($A84,5),'main sheet'!$G:$M, 4, 0)) * U$11</f>
        <v>1.7457847220226675E-5</v>
      </c>
      <c r="V84" s="19">
        <f>((VLOOKUP(ROUND($A84 + (V$9/12),5),'main sheet'!$G:$M, 4, 0) - VLOOKUP(ROUND($A84 + (V$9/12) + (1/12),5),'main sheet'!$G:$M, 4, 0)) / VLOOKUP(ROUND($A84,5),'main sheet'!$G:$M, 4, 0)) * V$11</f>
        <v>1.7446296108924004E-5</v>
      </c>
      <c r="W84" s="19">
        <f>((VLOOKUP(ROUND($A84 + (W$9/12),5),'main sheet'!$G:$M, 4, 0) - VLOOKUP(ROUND($A84 + (W$9/12) + (1/12),5),'main sheet'!$G:$M, 4, 0)) / VLOOKUP(ROUND($A84,5),'main sheet'!$G:$M, 4, 0)) * W$11</f>
        <v>1.7434752640497949E-5</v>
      </c>
      <c r="X84" s="19">
        <f>((VLOOKUP(ROUND($A84 + (X$9/12),5),'main sheet'!$G:$M, 4, 0) - VLOOKUP(ROUND($A84 + (X$9/12) + (1/12),5),'main sheet'!$G:$M, 4, 0)) / VLOOKUP(ROUND($A84,5),'main sheet'!$G:$M, 4, 0)) * X$11</f>
        <v>1.7423216809891549E-5</v>
      </c>
      <c r="Y84" s="19">
        <f>((VLOOKUP(ROUND($A84 + (Y$9/12),5),'main sheet'!$G:$M, 4, 0) - VLOOKUP(ROUND($A84 + (Y$9/12) + (1/12),5),'main sheet'!$G:$M, 4, 0)) / VLOOKUP(ROUND($A84,5),'main sheet'!$G:$M, 4, 0)) * Y$11</f>
        <v>1.7411688612051183E-5</v>
      </c>
      <c r="Z84" s="19">
        <f>((VLOOKUP(ROUND($A84 + (Z$9/12),5),'main sheet'!$G:$M, 4, 0) - VLOOKUP(ROUND($A84 + (Z$9/12) + (1/12),5),'main sheet'!$G:$M, 4, 0)) / VLOOKUP(ROUND($A84,5),'main sheet'!$G:$M, 4, 0)) * Z$11</f>
        <v>1.7400168041926575E-5</v>
      </c>
      <c r="AA84" s="19">
        <f>((VLOOKUP(ROUND($A84 + (AA$9/12),5),'main sheet'!$G:$M, 4, 0) - VLOOKUP(ROUND($A84 + (AA$9/12) + (1/12),5),'main sheet'!$G:$M, 4, 0)) / VLOOKUP(ROUND($A84,5),'main sheet'!$G:$M, 4, 0)) * AA$11</f>
        <v>1.7388655094470796E-5</v>
      </c>
      <c r="AB84" s="19">
        <f>((VLOOKUP(ROUND($A84 + (AB$9/12),5),'main sheet'!$G:$M, 4, 0) - VLOOKUP(ROUND($A84 + (AB$9/12) + (1/12),5),'main sheet'!$G:$M, 4, 0)) / VLOOKUP(ROUND($A84,5),'main sheet'!$G:$M, 4, 0)) * AB$11</f>
        <v>1.7377149764640247E-5</v>
      </c>
      <c r="AC84" s="19">
        <f>((VLOOKUP(ROUND($A84 + (AC$9/12),5),'main sheet'!$G:$M, 4, 0) - VLOOKUP(ROUND($A84 + (AC$9/12) + (1/12),5),'main sheet'!$G:$M, 4, 0)) / VLOOKUP(ROUND($A84,5),'main sheet'!$G:$M, 4, 0)) * AC$11</f>
        <v>1.7365652047394676E-5</v>
      </c>
      <c r="AD84" s="19">
        <f>((VLOOKUP(ROUND($A84 + (AD$9/12),5),'main sheet'!$G:$M, 4, 0) - VLOOKUP(ROUND($A84 + (AD$9/12) + (1/12),5),'main sheet'!$G:$M, 4, 0)) / VLOOKUP(ROUND($A84,5),'main sheet'!$G:$M, 4, 0)) * AD$11</f>
        <v>1.7354161937697156E-5</v>
      </c>
      <c r="AE84" s="19">
        <f>((VLOOKUP(ROUND($A84 + (AE$9/12),5),'main sheet'!$G:$M, 4, 0) - VLOOKUP(ROUND($A84 + (AE$9/12) + (1/12),5),'main sheet'!$G:$M, 4, 0)) / VLOOKUP(ROUND($A84,5),'main sheet'!$G:$M, 4, 0)) * AE$11</f>
        <v>1.7342679430514099E-5</v>
      </c>
      <c r="AF84" s="19">
        <f>((VLOOKUP(ROUND($A84 + (AF$9/12),5),'main sheet'!$G:$M, 4, 0) - VLOOKUP(ROUND($A84 + (AF$9/12) + (1/12),5),'main sheet'!$G:$M, 4, 0)) / VLOOKUP(ROUND($A84,5),'main sheet'!$G:$M, 4, 0)) * AF$11</f>
        <v>1.7331204520815249E-5</v>
      </c>
      <c r="AH84" s="18">
        <f t="shared" si="2"/>
        <v>5.916666666666667</v>
      </c>
      <c r="AI84" s="19">
        <f t="shared" si="3"/>
        <v>5.5473204987030033E-4</v>
      </c>
    </row>
    <row r="85" spans="1:35" x14ac:dyDescent="0.3">
      <c r="A85" s="19">
        <v>6</v>
      </c>
      <c r="C85" s="19">
        <f>((VLOOKUP(ROUND($A85 + (C$9/12),5),'main sheet'!$G:$M, 4, 0) - VLOOKUP(ROUND($A85 + (C$9/12) + (1/12),5),'main sheet'!$G:$M, 4, 0)) / VLOOKUP(ROUND($A85,5),'main sheet'!$G:$M, 4, 0)) * C$11</f>
        <v>2.017894571833173E-5</v>
      </c>
      <c r="D85" s="19">
        <f>((VLOOKUP(ROUND($A85 + (D$9/12),5),'main sheet'!$G:$M, 4, 0) - VLOOKUP(ROUND($A85 + (D$9/12) + (1/12),5),'main sheet'!$G:$M, 4, 0)) / VLOOKUP(ROUND($A85,5),'main sheet'!$G:$M, 4, 0)) * D$11</f>
        <v>2.0159370159523863E-5</v>
      </c>
      <c r="E85" s="19">
        <f>((VLOOKUP(ROUND($A85 + (E$9/12),5),'main sheet'!$G:$M, 4, 0) - VLOOKUP(ROUND($A85 + (E$9/12) + (1/12),5),'main sheet'!$G:$M, 4, 0)) / VLOOKUP(ROUND($A85,5),'main sheet'!$G:$M, 4, 0)) * E$11</f>
        <v>2.0139813590930254E-5</v>
      </c>
      <c r="F85" s="19">
        <f>((VLOOKUP(ROUND($A85 + (F$9/12),5),'main sheet'!$G:$M, 4, 0) - VLOOKUP(ROUND($A85 + (F$9/12) + (1/12),5),'main sheet'!$G:$M, 4, 0)) / VLOOKUP(ROUND($A85,5),'main sheet'!$G:$M, 4, 0)) * F$11</f>
        <v>2.0120275994128526E-5</v>
      </c>
      <c r="G85" s="19">
        <f>((VLOOKUP(ROUND($A85 + (G$9/12),5),'main sheet'!$G:$M, 4, 0) - VLOOKUP(ROUND($A85 + (G$9/12) + (1/12),5),'main sheet'!$G:$M, 4, 0)) / VLOOKUP(ROUND($A85,5),'main sheet'!$G:$M, 4, 0)) * G$11</f>
        <v>2.010075735071418E-5</v>
      </c>
      <c r="H85" s="19">
        <f>((VLOOKUP(ROUND($A85 + (H$9/12),5),'main sheet'!$G:$M, 4, 0) - VLOOKUP(ROUND($A85 + (H$9/12) + (1/12),5),'main sheet'!$G:$M, 4, 0)) / VLOOKUP(ROUND($A85,5),'main sheet'!$G:$M, 4, 0)) * H$11</f>
        <v>2.0081257642300567E-5</v>
      </c>
      <c r="I85" s="19">
        <f>((VLOOKUP(ROUND($A85 + (I$9/12),5),'main sheet'!$G:$M, 4, 0) - VLOOKUP(ROUND($A85 + (I$9/12) + (1/12),5),'main sheet'!$G:$M, 4, 0)) / VLOOKUP(ROUND($A85,5),'main sheet'!$G:$M, 4, 0)) * I$11</f>
        <v>2.006177685051888E-5</v>
      </c>
      <c r="J85" s="19">
        <f>((VLOOKUP(ROUND($A85 + (J$9/12),5),'main sheet'!$G:$M, 4, 0) - VLOOKUP(ROUND($A85 + (J$9/12) + (1/12),5),'main sheet'!$G:$M, 4, 0)) / VLOOKUP(ROUND($A85,5),'main sheet'!$G:$M, 4, 0)) * J$11</f>
        <v>2.0042314957018127E-5</v>
      </c>
      <c r="K85" s="19">
        <f>((VLOOKUP(ROUND($A85 + (K$9/12),5),'main sheet'!$G:$M, 4, 0) - VLOOKUP(ROUND($A85 + (K$9/12) + (1/12),5),'main sheet'!$G:$M, 4, 0)) / VLOOKUP(ROUND($A85,5),'main sheet'!$G:$M, 4, 0)) * K$11</f>
        <v>2.0022871943465122E-5</v>
      </c>
      <c r="L85" s="19">
        <f>((VLOOKUP(ROUND($A85 + (L$9/12),5),'main sheet'!$G:$M, 4, 0) - VLOOKUP(ROUND($A85 + (L$9/12) + (1/12),5),'main sheet'!$G:$M, 4, 0)) / VLOOKUP(ROUND($A85,5),'main sheet'!$G:$M, 4, 0)) * L$11</f>
        <v>2.000344779154446E-5</v>
      </c>
      <c r="M85" s="19">
        <f>((VLOOKUP(ROUND($A85 + (M$9/12),5),'main sheet'!$G:$M, 4, 0) - VLOOKUP(ROUND($A85 + (M$9/12) + (1/12),5),'main sheet'!$G:$M, 4, 0)) / VLOOKUP(ROUND($A85,5),'main sheet'!$G:$M, 4, 0)) * M$11</f>
        <v>2.0058206921624143E-5</v>
      </c>
      <c r="N85" s="19">
        <f>((VLOOKUP(ROUND($A85 + (N$9/12),5),'main sheet'!$G:$M, 4, 0) - VLOOKUP(ROUND($A85 + (N$9/12) + (1/12),5),'main sheet'!$G:$M, 4, 0)) / VLOOKUP(ROUND($A85,5),'main sheet'!$G:$M, 4, 0)) * N$11</f>
        <v>1.7539318355522736E-5</v>
      </c>
      <c r="O85" s="19">
        <f>((VLOOKUP(ROUND($A85 + (O$9/12),5),'main sheet'!$G:$M, 4, 0) - VLOOKUP(ROUND($A85 + (O$9/12) + (1/12),5),'main sheet'!$G:$M, 4, 0)) / VLOOKUP(ROUND($A85,5),'main sheet'!$G:$M, 4, 0)) * O$11</f>
        <v>1.7527713338252169E-5</v>
      </c>
      <c r="P85" s="19">
        <f>((VLOOKUP(ROUND($A85 + (P$9/12),5),'main sheet'!$G:$M, 4, 0) - VLOOKUP(ROUND($A85 + (P$9/12) + (1/12),5),'main sheet'!$G:$M, 4, 0)) / VLOOKUP(ROUND($A85,5),'main sheet'!$G:$M, 4, 0)) * P$11</f>
        <v>1.7516115999525492E-5</v>
      </c>
      <c r="Q85" s="19">
        <f>((VLOOKUP(ROUND($A85 + (Q$9/12),5),'main sheet'!$G:$M, 4, 0) - VLOOKUP(ROUND($A85 + (Q$9/12) + (1/12),5),'main sheet'!$G:$M, 4, 0)) / VLOOKUP(ROUND($A85,5),'main sheet'!$G:$M, 4, 0)) * Q$11</f>
        <v>1.7504526334262148E-5</v>
      </c>
      <c r="R85" s="19">
        <f>((VLOOKUP(ROUND($A85 + (R$9/12),5),'main sheet'!$G:$M, 4, 0) - VLOOKUP(ROUND($A85 + (R$9/12) + (1/12),5),'main sheet'!$G:$M, 4, 0)) / VLOOKUP(ROUND($A85,5),'main sheet'!$G:$M, 4, 0)) * R$11</f>
        <v>1.7492944337384932E-5</v>
      </c>
      <c r="S85" s="19">
        <f>((VLOOKUP(ROUND($A85 + (S$9/12),5),'main sheet'!$G:$M, 4, 0) - VLOOKUP(ROUND($A85 + (S$9/12) + (1/12),5),'main sheet'!$G:$M, 4, 0)) / VLOOKUP(ROUND($A85,5),'main sheet'!$G:$M, 4, 0)) * S$11</f>
        <v>1.7481370003819996E-5</v>
      </c>
      <c r="T85" s="19">
        <f>((VLOOKUP(ROUND($A85 + (T$9/12),5),'main sheet'!$G:$M, 4, 0) - VLOOKUP(ROUND($A85 + (T$9/12) + (1/12),5),'main sheet'!$G:$M, 4, 0)) / VLOOKUP(ROUND($A85,5),'main sheet'!$G:$M, 4, 0)) * T$11</f>
        <v>1.7469803328496855E-5</v>
      </c>
      <c r="U85" s="19">
        <f>((VLOOKUP(ROUND($A85 + (U$9/12),5),'main sheet'!$G:$M, 4, 0) - VLOOKUP(ROUND($A85 + (U$9/12) + (1/12),5),'main sheet'!$G:$M, 4, 0)) / VLOOKUP(ROUND($A85,5),'main sheet'!$G:$M, 4, 0)) * U$11</f>
        <v>1.7458244306348383E-5</v>
      </c>
      <c r="V85" s="19">
        <f>((VLOOKUP(ROUND($A85 + (V$9/12),5),'main sheet'!$G:$M, 4, 0) - VLOOKUP(ROUND($A85 + (V$9/12) + (1/12),5),'main sheet'!$G:$M, 4, 0)) / VLOOKUP(ROUND($A85,5),'main sheet'!$G:$M, 4, 0)) * V$11</f>
        <v>1.7446692932310796E-5</v>
      </c>
      <c r="W85" s="19">
        <f>((VLOOKUP(ROUND($A85 + (W$9/12),5),'main sheet'!$G:$M, 4, 0) - VLOOKUP(ROUND($A85 + (W$9/12) + (1/12),5),'main sheet'!$G:$M, 4, 0)) / VLOOKUP(ROUND($A85,5),'main sheet'!$G:$M, 4, 0)) * W$11</f>
        <v>1.7435149201323668E-5</v>
      </c>
      <c r="X85" s="19">
        <f>((VLOOKUP(ROUND($A85 + (X$9/12),5),'main sheet'!$G:$M, 4, 0) - VLOOKUP(ROUND($A85 + (X$9/12) + (1/12),5),'main sheet'!$G:$M, 4, 0)) / VLOOKUP(ROUND($A85,5),'main sheet'!$G:$M, 4, 0)) * X$11</f>
        <v>1.7423613108329919E-5</v>
      </c>
      <c r="Y85" s="19">
        <f>((VLOOKUP(ROUND($A85 + (Y$9/12),5),'main sheet'!$G:$M, 4, 0) - VLOOKUP(ROUND($A85 + (Y$9/12) + (1/12),5),'main sheet'!$G:$M, 4, 0)) / VLOOKUP(ROUND($A85,5),'main sheet'!$G:$M, 4, 0)) * Y$11</f>
        <v>1.7412084648275814E-5</v>
      </c>
      <c r="Z85" s="19">
        <f>((VLOOKUP(ROUND($A85 + (Z$9/12),5),'main sheet'!$G:$M, 4, 0) - VLOOKUP(ROUND($A85 + (Z$9/12) + (1/12),5),'main sheet'!$G:$M, 4, 0)) / VLOOKUP(ROUND($A85,5),'main sheet'!$G:$M, 4, 0)) * Z$11</f>
        <v>1.7400563816110965E-5</v>
      </c>
      <c r="AA85" s="19">
        <f>((VLOOKUP(ROUND($A85 + (AA$9/12),5),'main sheet'!$G:$M, 4, 0) - VLOOKUP(ROUND($A85 + (AA$9/12) + (1/12),5),'main sheet'!$G:$M, 4, 0)) / VLOOKUP(ROUND($A85,5),'main sheet'!$G:$M, 4, 0)) * AA$11</f>
        <v>1.7389050606788324E-5</v>
      </c>
      <c r="AB85" s="19">
        <f>((VLOOKUP(ROUND($A85 + (AB$9/12),5),'main sheet'!$G:$M, 4, 0) - VLOOKUP(ROUND($A85 + (AB$9/12) + (1/12),5),'main sheet'!$G:$M, 4, 0)) / VLOOKUP(ROUND($A85,5),'main sheet'!$G:$M, 4, 0)) * AB$11</f>
        <v>1.7377545015264182E-5</v>
      </c>
      <c r="AC85" s="19">
        <f>((VLOOKUP(ROUND($A85 + (AC$9/12),5),'main sheet'!$G:$M, 4, 0) - VLOOKUP(ROUND($A85 + (AC$9/12) + (1/12),5),'main sheet'!$G:$M, 4, 0)) / VLOOKUP(ROUND($A85,5),'main sheet'!$G:$M, 4, 0)) * AC$11</f>
        <v>1.7366047036498167E-5</v>
      </c>
      <c r="AD85" s="19">
        <f>((VLOOKUP(ROUND($A85 + (AD$9/12),5),'main sheet'!$G:$M, 4, 0) - VLOOKUP(ROUND($A85 + (AD$9/12) + (1/12),5),'main sheet'!$G:$M, 4, 0)) / VLOOKUP(ROUND($A85,5),'main sheet'!$G:$M, 4, 0)) * AD$11</f>
        <v>1.7354556665453239E-5</v>
      </c>
      <c r="AE85" s="19">
        <f>((VLOOKUP(ROUND($A85 + (AE$9/12),5),'main sheet'!$G:$M, 4, 0) - VLOOKUP(ROUND($A85 + (AE$9/12) + (1/12),5),'main sheet'!$G:$M, 4, 0)) / VLOOKUP(ROUND($A85,5),'main sheet'!$G:$M, 4, 0)) * AE$11</f>
        <v>1.7343073897095701E-5</v>
      </c>
      <c r="AF85" s="19">
        <f>((VLOOKUP(ROUND($A85 + (AF$9/12),5),'main sheet'!$G:$M, 4, 0) - VLOOKUP(ROUND($A85 + (AF$9/12) + (1/12),5),'main sheet'!$G:$M, 4, 0)) / VLOOKUP(ROUND($A85,5),'main sheet'!$G:$M, 4, 0)) * AF$11</f>
        <v>1.7331598726395171E-5</v>
      </c>
      <c r="AH85" s="18">
        <f t="shared" si="2"/>
        <v>6</v>
      </c>
      <c r="AI85" s="19">
        <f t="shared" si="3"/>
        <v>5.5223905057755847E-4</v>
      </c>
    </row>
    <row r="86" spans="1:35" x14ac:dyDescent="0.3">
      <c r="A86" s="19">
        <v>6.083333333333333</v>
      </c>
      <c r="C86" s="19">
        <f>((VLOOKUP(ROUND($A86 + (C$9/12),5),'main sheet'!$G:$M, 4, 0) - VLOOKUP(ROUND($A86 + (C$9/12) + (1/12),5),'main sheet'!$G:$M, 4, 0)) / VLOOKUP(ROUND($A86,5),'main sheet'!$G:$M, 4, 0)) * C$11</f>
        <v>2.0179353707610196E-5</v>
      </c>
      <c r="D86" s="19">
        <f>((VLOOKUP(ROUND($A86 + (D$9/12),5),'main sheet'!$G:$M, 4, 0) - VLOOKUP(ROUND($A86 + (D$9/12) + (1/12),5),'main sheet'!$G:$M, 4, 0)) / VLOOKUP(ROUND($A86,5),'main sheet'!$G:$M, 4, 0)) * D$11</f>
        <v>2.015977775301267E-5</v>
      </c>
      <c r="E86" s="19">
        <f>((VLOOKUP(ROUND($A86 + (E$9/12),5),'main sheet'!$G:$M, 4, 0) - VLOOKUP(ROUND($A86 + (E$9/12) + (1/12),5),'main sheet'!$G:$M, 4, 0)) / VLOOKUP(ROUND($A86,5),'main sheet'!$G:$M, 4, 0)) * E$11</f>
        <v>2.0140220789013351E-5</v>
      </c>
      <c r="F86" s="19">
        <f>((VLOOKUP(ROUND($A86 + (F$9/12),5),'main sheet'!$G:$M, 4, 0) - VLOOKUP(ROUND($A86 + (F$9/12) + (1/12),5),'main sheet'!$G:$M, 4, 0)) / VLOOKUP(ROUND($A86,5),'main sheet'!$G:$M, 4, 0)) * F$11</f>
        <v>2.0120682797189496E-5</v>
      </c>
      <c r="G86" s="19">
        <f>((VLOOKUP(ROUND($A86 + (G$9/12),5),'main sheet'!$G:$M, 4, 0) - VLOOKUP(ROUND($A86 + (G$9/12) + (1/12),5),'main sheet'!$G:$M, 4, 0)) / VLOOKUP(ROUND($A86,5),'main sheet'!$G:$M, 4, 0)) * G$11</f>
        <v>2.0101163759136235E-5</v>
      </c>
      <c r="H86" s="19">
        <f>((VLOOKUP(ROUND($A86 + (H$9/12),5),'main sheet'!$G:$M, 4, 0) - VLOOKUP(ROUND($A86 + (H$9/12) + (1/12),5),'main sheet'!$G:$M, 4, 0)) / VLOOKUP(ROUND($A86,5),'main sheet'!$G:$M, 4, 0)) * H$11</f>
        <v>2.0081663656466546E-5</v>
      </c>
      <c r="I86" s="19">
        <f>((VLOOKUP(ROUND($A86 + (I$9/12),5),'main sheet'!$G:$M, 4, 0) - VLOOKUP(ROUND($A86 + (I$9/12) + (1/12),5),'main sheet'!$G:$M, 4, 0)) / VLOOKUP(ROUND($A86,5),'main sheet'!$G:$M, 4, 0)) * I$11</f>
        <v>2.0062182470811249E-5</v>
      </c>
      <c r="J86" s="19">
        <f>((VLOOKUP(ROUND($A86 + (J$9/12),5),'main sheet'!$G:$M, 4, 0) - VLOOKUP(ROUND($A86 + (J$9/12) + (1/12),5),'main sheet'!$G:$M, 4, 0)) / VLOOKUP(ROUND($A86,5),'main sheet'!$G:$M, 4, 0)) * J$11</f>
        <v>2.0042720183818986E-5</v>
      </c>
      <c r="K86" s="19">
        <f>((VLOOKUP(ROUND($A86 + (K$9/12),5),'main sheet'!$G:$M, 4, 0) - VLOOKUP(ROUND($A86 + (K$9/12) + (1/12),5),'main sheet'!$G:$M, 4, 0)) / VLOOKUP(ROUND($A86,5),'main sheet'!$G:$M, 4, 0)) * K$11</f>
        <v>2.0023276777156191E-5</v>
      </c>
      <c r="L86" s="19">
        <f>((VLOOKUP(ROUND($A86 + (L$9/12),5),'main sheet'!$G:$M, 4, 0) - VLOOKUP(ROUND($A86 + (L$9/12) + (1/12),5),'main sheet'!$G:$M, 4, 0)) / VLOOKUP(ROUND($A86,5),'main sheet'!$G:$M, 4, 0)) * L$11</f>
        <v>2.0003852232507094E-5</v>
      </c>
      <c r="M86" s="19">
        <f>((VLOOKUP(ROUND($A86 + (M$9/12),5),'main sheet'!$G:$M, 4, 0) - VLOOKUP(ROUND($A86 + (M$9/12) + (1/12),5),'main sheet'!$G:$M, 4, 0)) / VLOOKUP(ROUND($A86,5),'main sheet'!$G:$M, 4, 0)) * M$11</f>
        <v>1.755128591102047E-5</v>
      </c>
      <c r="N86" s="19">
        <f>((VLOOKUP(ROUND($A86 + (N$9/12),5),'main sheet'!$G:$M, 4, 0) - VLOOKUP(ROUND($A86 + (N$9/12) + (1/12),5),'main sheet'!$G:$M, 4, 0)) / VLOOKUP(ROUND($A86,5),'main sheet'!$G:$M, 4, 0)) * N$11</f>
        <v>1.7539672975329962E-5</v>
      </c>
      <c r="O86" s="19">
        <f>((VLOOKUP(ROUND($A86 + (O$9/12),5),'main sheet'!$G:$M, 4, 0) - VLOOKUP(ROUND($A86 + (O$9/12) + (1/12),5),'main sheet'!$G:$M, 4, 0)) / VLOOKUP(ROUND($A86,5),'main sheet'!$G:$M, 4, 0)) * O$11</f>
        <v>1.7528067723422626E-5</v>
      </c>
      <c r="P86" s="19">
        <f>((VLOOKUP(ROUND($A86 + (P$9/12),5),'main sheet'!$G:$M, 4, 0) - VLOOKUP(ROUND($A86 + (P$9/12) + (1/12),5),'main sheet'!$G:$M, 4, 0)) / VLOOKUP(ROUND($A86,5),'main sheet'!$G:$M, 4, 0)) * P$11</f>
        <v>1.7516470150214431E-5</v>
      </c>
      <c r="Q86" s="19">
        <f>((VLOOKUP(ROUND($A86 + (Q$9/12),5),'main sheet'!$G:$M, 4, 0) - VLOOKUP(ROUND($A86 + (Q$9/12) + (1/12),5),'main sheet'!$G:$M, 4, 0)) / VLOOKUP(ROUND($A86,5),'main sheet'!$G:$M, 4, 0)) * Q$11</f>
        <v>1.7504880250624714E-5</v>
      </c>
      <c r="R86" s="19">
        <f>((VLOOKUP(ROUND($A86 + (R$9/12),5),'main sheet'!$G:$M, 4, 0) - VLOOKUP(ROUND($A86 + (R$9/12) + (1/12),5),'main sheet'!$G:$M, 4, 0)) / VLOOKUP(ROUND($A86,5),'main sheet'!$G:$M, 4, 0)) * R$11</f>
        <v>1.7493298019576167E-5</v>
      </c>
      <c r="S86" s="19">
        <f>((VLOOKUP(ROUND($A86 + (S$9/12),5),'main sheet'!$G:$M, 4, 0) - VLOOKUP(ROUND($A86 + (S$9/12) + (1/12),5),'main sheet'!$G:$M, 4, 0)) / VLOOKUP(ROUND($A86,5),'main sheet'!$G:$M, 4, 0)) * S$11</f>
        <v>1.7481723451994841E-5</v>
      </c>
      <c r="T86" s="19">
        <f>((VLOOKUP(ROUND($A86 + (T$9/12),5),'main sheet'!$G:$M, 4, 0) - VLOOKUP(ROUND($A86 + (T$9/12) + (1/12),5),'main sheet'!$G:$M, 4, 0)) / VLOOKUP(ROUND($A86,5),'main sheet'!$G:$M, 4, 0)) * T$11</f>
        <v>1.7470156542810152E-5</v>
      </c>
      <c r="U86" s="19">
        <f>((VLOOKUP(ROUND($A86 + (U$9/12),5),'main sheet'!$G:$M, 4, 0) - VLOOKUP(ROUND($A86 + (U$9/12) + (1/12),5),'main sheet'!$G:$M, 4, 0)) / VLOOKUP(ROUND($A86,5),'main sheet'!$G:$M, 4, 0)) * U$11</f>
        <v>1.7458597286954865E-5</v>
      </c>
      <c r="V86" s="19">
        <f>((VLOOKUP(ROUND($A86 + (V$9/12),5),'main sheet'!$G:$M, 4, 0) - VLOOKUP(ROUND($A86 + (V$9/12) + (1/12),5),'main sheet'!$G:$M, 4, 0)) / VLOOKUP(ROUND($A86,5),'main sheet'!$G:$M, 4, 0)) * V$11</f>
        <v>1.7447045679365097E-5</v>
      </c>
      <c r="W86" s="19">
        <f>((VLOOKUP(ROUND($A86 + (W$9/12),5),'main sheet'!$G:$M, 4, 0) - VLOOKUP(ROUND($A86 + (W$9/12) + (1/12),5),'main sheet'!$G:$M, 4, 0)) / VLOOKUP(ROUND($A86,5),'main sheet'!$G:$M, 4, 0)) * W$11</f>
        <v>1.743550171498032E-5</v>
      </c>
      <c r="X86" s="19">
        <f>((VLOOKUP(ROUND($A86 + (X$9/12),5),'main sheet'!$G:$M, 4, 0) - VLOOKUP(ROUND($A86 + (X$9/12) + (1/12),5),'main sheet'!$G:$M, 4, 0)) / VLOOKUP(ROUND($A86,5),'main sheet'!$G:$M, 4, 0)) * X$11</f>
        <v>1.7423965388743354E-5</v>
      </c>
      <c r="Y86" s="19">
        <f>((VLOOKUP(ROUND($A86 + (Y$9/12),5),'main sheet'!$G:$M, 4, 0) - VLOOKUP(ROUND($A86 + (Y$9/12) + (1/12),5),'main sheet'!$G:$M, 4, 0)) / VLOOKUP(ROUND($A86,5),'main sheet'!$G:$M, 4, 0)) * Y$11</f>
        <v>1.7412436695600358E-5</v>
      </c>
      <c r="Z86" s="19">
        <f>((VLOOKUP(ROUND($A86 + (Z$9/12),5),'main sheet'!$G:$M, 4, 0) - VLOOKUP(ROUND($A86 + (Z$9/12) + (1/12),5),'main sheet'!$G:$M, 4, 0)) / VLOOKUP(ROUND($A86,5),'main sheet'!$G:$M, 4, 0)) * Z$11</f>
        <v>1.7400915630500842E-5</v>
      </c>
      <c r="AA86" s="19">
        <f>((VLOOKUP(ROUND($A86 + (AA$9/12),5),'main sheet'!$G:$M, 4, 0) - VLOOKUP(ROUND($A86 + (AA$9/12) + (1/12),5),'main sheet'!$G:$M, 4, 0)) / VLOOKUP(ROUND($A86,5),'main sheet'!$G:$M, 4, 0)) * AA$11</f>
        <v>1.7389402188397656E-5</v>
      </c>
      <c r="AB86" s="19">
        <f>((VLOOKUP(ROUND($A86 + (AB$9/12),5),'main sheet'!$G:$M, 4, 0) - VLOOKUP(ROUND($A86 + (AB$9/12) + (1/12),5),'main sheet'!$G:$M, 4, 0)) / VLOOKUP(ROUND($A86,5),'main sheet'!$G:$M, 4, 0)) * AB$11</f>
        <v>1.7377896364246991E-5</v>
      </c>
      <c r="AC86" s="19">
        <f>((VLOOKUP(ROUND($A86 + (AC$9/12),5),'main sheet'!$G:$M, 4, 0) - VLOOKUP(ROUND($A86 + (AC$9/12) + (1/12),5),'main sheet'!$G:$M, 4, 0)) / VLOOKUP(ROUND($A86,5),'main sheet'!$G:$M, 4, 0)) * AC$11</f>
        <v>1.7366398153008372E-5</v>
      </c>
      <c r="AD86" s="19">
        <f>((VLOOKUP(ROUND($A86 + (AD$9/12),5),'main sheet'!$G:$M, 4, 0) - VLOOKUP(ROUND($A86 + (AD$9/12) + (1/12),5),'main sheet'!$G:$M, 4, 0)) / VLOOKUP(ROUND($A86,5),'main sheet'!$G:$M, 4, 0)) * AD$11</f>
        <v>1.7354907549644658E-5</v>
      </c>
      <c r="AE86" s="19">
        <f>((VLOOKUP(ROUND($A86 + (AE$9/12),5),'main sheet'!$G:$M, 4, 0) - VLOOKUP(ROUND($A86 + (AE$9/12) + (1/12),5),'main sheet'!$G:$M, 4, 0)) / VLOOKUP(ROUND($A86,5),'main sheet'!$G:$M, 4, 0)) * AE$11</f>
        <v>1.7343424549122047E-5</v>
      </c>
      <c r="AF86" s="19">
        <f>((VLOOKUP(ROUND($A86 + (AF$9/12),5),'main sheet'!$G:$M, 4, 0) - VLOOKUP(ROUND($A86 + (AF$9/12) + (1/12),5),'main sheet'!$G:$M, 4, 0)) / VLOOKUP(ROUND($A86,5),'main sheet'!$G:$M, 4, 0)) * AF$11</f>
        <v>1.7331949146410058E-5</v>
      </c>
      <c r="AH86" s="18">
        <f t="shared" si="2"/>
        <v>6.083333333333333</v>
      </c>
      <c r="AI86" s="19">
        <f t="shared" si="3"/>
        <v>5.4974288949868996E-4</v>
      </c>
    </row>
    <row r="87" spans="1:35" x14ac:dyDescent="0.3">
      <c r="A87" s="19">
        <v>6.166666666666667</v>
      </c>
      <c r="C87" s="19">
        <f>((VLOOKUP(ROUND($A87 + (C$9/12),5),'main sheet'!$G:$M, 4, 0) - VLOOKUP(ROUND($A87 + (C$9/12) + (1/12),5),'main sheet'!$G:$M, 4, 0)) / VLOOKUP(ROUND($A87,5),'main sheet'!$G:$M, 4, 0)) * C$11</f>
        <v>2.0179761713386913E-5</v>
      </c>
      <c r="D87" s="19">
        <f>((VLOOKUP(ROUND($A87 + (D$9/12),5),'main sheet'!$G:$M, 4, 0) - VLOOKUP(ROUND($A87 + (D$9/12) + (1/12),5),'main sheet'!$G:$M, 4, 0)) / VLOOKUP(ROUND($A87,5),'main sheet'!$G:$M, 4, 0)) * D$11</f>
        <v>2.0160185362983714E-5</v>
      </c>
      <c r="E87" s="19">
        <f>((VLOOKUP(ROUND($A87 + (E$9/12),5),'main sheet'!$G:$M, 4, 0) - VLOOKUP(ROUND($A87 + (E$9/12) + (1/12),5),'main sheet'!$G:$M, 4, 0)) / VLOOKUP(ROUND($A87,5),'main sheet'!$G:$M, 4, 0)) * E$11</f>
        <v>2.01406280035627E-5</v>
      </c>
      <c r="F87" s="19">
        <f>((VLOOKUP(ROUND($A87 + (F$9/12),5),'main sheet'!$G:$M, 4, 0) - VLOOKUP(ROUND($A87 + (F$9/12) + (1/12),5),'main sheet'!$G:$M, 4, 0)) / VLOOKUP(ROUND($A87,5),'main sheet'!$G:$M, 4, 0)) * F$11</f>
        <v>2.0121089616700744E-5</v>
      </c>
      <c r="G87" s="19">
        <f>((VLOOKUP(ROUND($A87 + (G$9/12),5),'main sheet'!$G:$M, 4, 0) - VLOOKUP(ROUND($A87 + (G$9/12) + (1/12),5),'main sheet'!$G:$M, 4, 0)) / VLOOKUP(ROUND($A87,5),'main sheet'!$G:$M, 4, 0)) * G$11</f>
        <v>2.0101570183992614E-5</v>
      </c>
      <c r="H87" s="19">
        <f>((VLOOKUP(ROUND($A87 + (H$9/12),5),'main sheet'!$G:$M, 4, 0) - VLOOKUP(ROUND($A87 + (H$9/12) + (1/12),5),'main sheet'!$G:$M, 4, 0)) / VLOOKUP(ROUND($A87,5),'main sheet'!$G:$M, 4, 0)) * H$11</f>
        <v>2.0082069687050904E-5</v>
      </c>
      <c r="I87" s="19">
        <f>((VLOOKUP(ROUND($A87 + (I$9/12),5),'main sheet'!$G:$M, 4, 0) - VLOOKUP(ROUND($A87 + (I$9/12) + (1/12),5),'main sheet'!$G:$M, 4, 0)) / VLOOKUP(ROUND($A87,5),'main sheet'!$G:$M, 4, 0)) * I$11</f>
        <v>2.0062588107506073E-5</v>
      </c>
      <c r="J87" s="19">
        <f>((VLOOKUP(ROUND($A87 + (J$9/12),5),'main sheet'!$G:$M, 4, 0) - VLOOKUP(ROUND($A87 + (J$9/12) + (1/12),5),'main sheet'!$G:$M, 4, 0)) / VLOOKUP(ROUND($A87,5),'main sheet'!$G:$M, 4, 0)) * J$11</f>
        <v>2.0043125427006381E-5</v>
      </c>
      <c r="K87" s="19">
        <f>((VLOOKUP(ROUND($A87 + (K$9/12),5),'main sheet'!$G:$M, 4, 0) - VLOOKUP(ROUND($A87 + (K$9/12) + (1/12),5),'main sheet'!$G:$M, 4, 0)) / VLOOKUP(ROUND($A87,5),'main sheet'!$G:$M, 4, 0)) * K$11</f>
        <v>2.0023681627217903E-5</v>
      </c>
      <c r="L87" s="19">
        <f>((VLOOKUP(ROUND($A87 + (L$9/12),5),'main sheet'!$G:$M, 4, 0) - VLOOKUP(ROUND($A87 + (L$9/12) + (1/12),5),'main sheet'!$G:$M, 4, 0)) / VLOOKUP(ROUND($A87,5),'main sheet'!$G:$M, 4, 0)) * L$11</f>
        <v>1.7503724603596429E-5</v>
      </c>
      <c r="M87" s="19">
        <f>((VLOOKUP(ROUND($A87 + (M$9/12),5),'main sheet'!$G:$M, 4, 0) - VLOOKUP(ROUND($A87 + (M$9/12) + (1/12),5),'main sheet'!$G:$M, 4, 0)) / VLOOKUP(ROUND($A87,5),'main sheet'!$G:$M, 4, 0)) * M$11</f>
        <v>1.7551640779969408E-5</v>
      </c>
      <c r="N87" s="19">
        <f>((VLOOKUP(ROUND($A87 + (N$9/12),5),'main sheet'!$G:$M, 4, 0) - VLOOKUP(ROUND($A87 + (N$9/12) + (1/12),5),'main sheet'!$G:$M, 4, 0)) / VLOOKUP(ROUND($A87,5),'main sheet'!$G:$M, 4, 0)) * N$11</f>
        <v>1.7540027609477284E-5</v>
      </c>
      <c r="O87" s="19">
        <f>((VLOOKUP(ROUND($A87 + (O$9/12),5),'main sheet'!$G:$M, 4, 0) - VLOOKUP(ROUND($A87 + (O$9/12) + (1/12),5),'main sheet'!$G:$M, 4, 0)) / VLOOKUP(ROUND($A87,5),'main sheet'!$G:$M, 4, 0)) * O$11</f>
        <v>1.7528422122923691E-5</v>
      </c>
      <c r="P87" s="19">
        <f>((VLOOKUP(ROUND($A87 + (P$9/12),5),'main sheet'!$G:$M, 4, 0) - VLOOKUP(ROUND($A87 + (P$9/12) + (1/12),5),'main sheet'!$G:$M, 4, 0)) / VLOOKUP(ROUND($A87,5),'main sheet'!$G:$M, 4, 0)) * P$11</f>
        <v>1.7516824315224494E-5</v>
      </c>
      <c r="Q87" s="19">
        <f>((VLOOKUP(ROUND($A87 + (Q$9/12),5),'main sheet'!$G:$M, 4, 0) - VLOOKUP(ROUND($A87 + (Q$9/12) + (1/12),5),'main sheet'!$G:$M, 4, 0)) / VLOOKUP(ROUND($A87,5),'main sheet'!$G:$M, 4, 0)) * Q$11</f>
        <v>1.7505234181298928E-5</v>
      </c>
      <c r="R87" s="19">
        <f>((VLOOKUP(ROUND($A87 + (R$9/12),5),'main sheet'!$G:$M, 4, 0) - VLOOKUP(ROUND($A87 + (R$9/12) + (1/12),5),'main sheet'!$G:$M, 4, 0)) / VLOOKUP(ROUND($A87,5),'main sheet'!$G:$M, 4, 0)) * R$11</f>
        <v>1.7493651716069583E-5</v>
      </c>
      <c r="S87" s="19">
        <f>((VLOOKUP(ROUND($A87 + (S$9/12),5),'main sheet'!$G:$M, 4, 0) - VLOOKUP(ROUND($A87 + (S$9/12) + (1/12),5),'main sheet'!$G:$M, 4, 0)) / VLOOKUP(ROUND($A87,5),'main sheet'!$G:$M, 4, 0)) * S$11</f>
        <v>1.7482076914462405E-5</v>
      </c>
      <c r="T87" s="19">
        <f>((VLOOKUP(ROUND($A87 + (T$9/12),5),'main sheet'!$G:$M, 4, 0) - VLOOKUP(ROUND($A87 + (T$9/12) + (1/12),5),'main sheet'!$G:$M, 4, 0)) / VLOOKUP(ROUND($A87,5),'main sheet'!$G:$M, 4, 0)) * T$11</f>
        <v>1.7470509771406708E-5</v>
      </c>
      <c r="U87" s="19">
        <f>((VLOOKUP(ROUND($A87 + (U$9/12),5),'main sheet'!$G:$M, 4, 0) - VLOOKUP(ROUND($A87 + (U$9/12) + (1/12),5),'main sheet'!$G:$M, 4, 0)) / VLOOKUP(ROUND($A87,5),'main sheet'!$G:$M, 4, 0)) * U$11</f>
        <v>1.7458950281835156E-5</v>
      </c>
      <c r="V87" s="19">
        <f>((VLOOKUP(ROUND($A87 + (V$9/12),5),'main sheet'!$G:$M, 4, 0) - VLOOKUP(ROUND($A87 + (V$9/12) + (1/12),5),'main sheet'!$G:$M, 4, 0)) / VLOOKUP(ROUND($A87,5),'main sheet'!$G:$M, 4, 0)) * V$11</f>
        <v>1.7447398440683768E-5</v>
      </c>
      <c r="W87" s="19">
        <f>((VLOOKUP(ROUND($A87 + (W$9/12),5),'main sheet'!$G:$M, 4, 0) - VLOOKUP(ROUND($A87 + (W$9/12) + (1/12),5),'main sheet'!$G:$M, 4, 0)) / VLOOKUP(ROUND($A87,5),'main sheet'!$G:$M, 4, 0)) * W$11</f>
        <v>1.7435854242891903E-5</v>
      </c>
      <c r="X87" s="19">
        <f>((VLOOKUP(ROUND($A87 + (X$9/12),5),'main sheet'!$G:$M, 4, 0) - VLOOKUP(ROUND($A87 + (X$9/12) + (1/12),5),'main sheet'!$G:$M, 4, 0)) / VLOOKUP(ROUND($A87,5),'main sheet'!$G:$M, 4, 0)) * X$11</f>
        <v>1.7424317683402284E-5</v>
      </c>
      <c r="Y87" s="19">
        <f>((VLOOKUP(ROUND($A87 + (Y$9/12),5),'main sheet'!$G:$M, 4, 0) - VLOOKUP(ROUND($A87 + (Y$9/12) + (1/12),5),'main sheet'!$G:$M, 4, 0)) / VLOOKUP(ROUND($A87,5),'main sheet'!$G:$M, 4, 0)) * Y$11</f>
        <v>1.741278875716097E-5</v>
      </c>
      <c r="Z87" s="19">
        <f>((VLOOKUP(ROUND($A87 + (Z$9/12),5),'main sheet'!$G:$M, 4, 0) - VLOOKUP(ROUND($A87 + (Z$9/12) + (1/12),5),'main sheet'!$G:$M, 4, 0)) / VLOOKUP(ROUND($A87,5),'main sheet'!$G:$M, 4, 0)) * Z$11</f>
        <v>1.7401267459117369E-5</v>
      </c>
      <c r="AA87" s="19">
        <f>((VLOOKUP(ROUND($A87 + (AA$9/12),5),'main sheet'!$G:$M, 4, 0) - VLOOKUP(ROUND($A87 + (AA$9/12) + (1/12),5),'main sheet'!$G:$M, 4, 0)) / VLOOKUP(ROUND($A87,5),'main sheet'!$G:$M, 4, 0)) * AA$11</f>
        <v>1.7389753784224227E-5</v>
      </c>
      <c r="AB87" s="19">
        <f>((VLOOKUP(ROUND($A87 + (AB$9/12),5),'main sheet'!$G:$M, 4, 0) - VLOOKUP(ROUND($A87 + (AB$9/12) + (1/12),5),'main sheet'!$G:$M, 4, 0)) / VLOOKUP(ROUND($A87,5),'main sheet'!$G:$M, 4, 0)) * AB$11</f>
        <v>1.7378247727437629E-5</v>
      </c>
      <c r="AC87" s="19">
        <f>((VLOOKUP(ROUND($A87 + (AC$9/12),5),'main sheet'!$G:$M, 4, 0) - VLOOKUP(ROUND($A87 + (AC$9/12) + (1/12),5),'main sheet'!$G:$M, 4, 0)) / VLOOKUP(ROUND($A87,5),'main sheet'!$G:$M, 4, 0)) * AC$11</f>
        <v>1.7366749283717004E-5</v>
      </c>
      <c r="AD87" s="19">
        <f>((VLOOKUP(ROUND($A87 + (AD$9/12),5),'main sheet'!$G:$M, 4, 0) - VLOOKUP(ROUND($A87 + (AD$9/12) + (1/12),5),'main sheet'!$G:$M, 4, 0)) / VLOOKUP(ROUND($A87,5),'main sheet'!$G:$M, 4, 0)) * AD$11</f>
        <v>1.7355258448025109E-5</v>
      </c>
      <c r="AE87" s="19">
        <f>((VLOOKUP(ROUND($A87 + (AE$9/12),5),'main sheet'!$G:$M, 4, 0) - VLOOKUP(ROUND($A87 + (AE$9/12) + (1/12),5),'main sheet'!$G:$M, 4, 0)) / VLOOKUP(ROUND($A87,5),'main sheet'!$G:$M, 4, 0)) * AE$11</f>
        <v>1.734377521532804E-5</v>
      </c>
      <c r="AF87" s="19">
        <f>((VLOOKUP(ROUND($A87 + (AF$9/12),5),'main sheet'!$G:$M, 4, 0) - VLOOKUP(ROUND($A87 + (AF$9/12) + (1/12),5),'main sheet'!$G:$M, 4, 0)) / VLOOKUP(ROUND($A87,5),'main sheet'!$G:$M, 4, 0)) * AF$11</f>
        <v>1.7332299580595214E-5</v>
      </c>
      <c r="AH87" s="18">
        <f t="shared" si="2"/>
        <v>6.166666666666667</v>
      </c>
      <c r="AI87" s="19">
        <f t="shared" si="3"/>
        <v>5.4725347264825564E-4</v>
      </c>
    </row>
    <row r="88" spans="1:35" x14ac:dyDescent="0.3">
      <c r="A88" s="19">
        <v>6.25</v>
      </c>
      <c r="C88" s="19">
        <f>((VLOOKUP(ROUND($A88 + (C$9/12),5),'main sheet'!$G:$M, 4, 0) - VLOOKUP(ROUND($A88 + (C$9/12) + (1/12),5),'main sheet'!$G:$M, 4, 0)) / VLOOKUP(ROUND($A88,5),'main sheet'!$G:$M, 4, 0)) * C$11</f>
        <v>2.0180169735662872E-5</v>
      </c>
      <c r="D88" s="19">
        <f>((VLOOKUP(ROUND($A88 + (D$9/12),5),'main sheet'!$G:$M, 4, 0) - VLOOKUP(ROUND($A88 + (D$9/12) + (1/12),5),'main sheet'!$G:$M, 4, 0)) / VLOOKUP(ROUND($A88,5),'main sheet'!$G:$M, 4, 0)) * D$11</f>
        <v>2.0160592989438003E-5</v>
      </c>
      <c r="E88" s="19">
        <f>((VLOOKUP(ROUND($A88 + (E$9/12),5),'main sheet'!$G:$M, 4, 0) - VLOOKUP(ROUND($A88 + (E$9/12) + (1/12),5),'main sheet'!$G:$M, 4, 0)) / VLOOKUP(ROUND($A88,5),'main sheet'!$G:$M, 4, 0)) * E$11</f>
        <v>2.0141035234579302E-5</v>
      </c>
      <c r="F88" s="19">
        <f>((VLOOKUP(ROUND($A88 + (F$9/12),5),'main sheet'!$G:$M, 4, 0) - VLOOKUP(ROUND($A88 + (F$9/12) + (1/12),5),'main sheet'!$G:$M, 4, 0)) / VLOOKUP(ROUND($A88,5),'main sheet'!$G:$M, 4, 0)) * F$11</f>
        <v>2.0121496452663273E-5</v>
      </c>
      <c r="G88" s="19">
        <f>((VLOOKUP(ROUND($A88 + (G$9/12),5),'main sheet'!$G:$M, 4, 0) - VLOOKUP(ROUND($A88 + (G$9/12) + (1/12),5),'main sheet'!$G:$M, 4, 0)) / VLOOKUP(ROUND($A88,5),'main sheet'!$G:$M, 4, 0)) * G$11</f>
        <v>2.0101976625284309E-5</v>
      </c>
      <c r="H88" s="19">
        <f>((VLOOKUP(ROUND($A88 + (H$9/12),5),'main sheet'!$G:$M, 4, 0) - VLOOKUP(ROUND($A88 + (H$9/12) + (1/12),5),'main sheet'!$G:$M, 4, 0)) / VLOOKUP(ROUND($A88,5),'main sheet'!$G:$M, 4, 0)) * H$11</f>
        <v>2.0082475734054637E-5</v>
      </c>
      <c r="I88" s="19">
        <f>((VLOOKUP(ROUND($A88 + (I$9/12),5),'main sheet'!$G:$M, 4, 0) - VLOOKUP(ROUND($A88 + (I$9/12) + (1/12),5),'main sheet'!$G:$M, 4, 0)) / VLOOKUP(ROUND($A88,5),'main sheet'!$G:$M, 4, 0)) * I$11</f>
        <v>2.0062993760604336E-5</v>
      </c>
      <c r="J88" s="19">
        <f>((VLOOKUP(ROUND($A88 + (J$9/12),5),'main sheet'!$G:$M, 4, 0) - VLOOKUP(ROUND($A88 + (J$9/12) + (1/12),5),'main sheet'!$G:$M, 4, 0)) / VLOOKUP(ROUND($A88,5),'main sheet'!$G:$M, 4, 0)) * J$11</f>
        <v>2.004353068658131E-5</v>
      </c>
      <c r="K88" s="19">
        <f>((VLOOKUP(ROUND($A88 + (K$9/12),5),'main sheet'!$G:$M, 4, 0) - VLOOKUP(ROUND($A88 + (K$9/12) + (1/12),5),'main sheet'!$G:$M, 4, 0)) / VLOOKUP(ROUND($A88,5),'main sheet'!$G:$M, 4, 0)) * K$11</f>
        <v>1.7521075681944842E-5</v>
      </c>
      <c r="L88" s="19">
        <f>((VLOOKUP(ROUND($A88 + (L$9/12),5),'main sheet'!$G:$M, 4, 0) - VLOOKUP(ROUND($A88 + (L$9/12) + (1/12),5),'main sheet'!$G:$M, 4, 0)) / VLOOKUP(ROUND($A88,5),'main sheet'!$G:$M, 4, 0)) * L$11</f>
        <v>1.7504078518060438E-5</v>
      </c>
      <c r="M88" s="19">
        <f>((VLOOKUP(ROUND($A88 + (M$9/12),5),'main sheet'!$G:$M, 4, 0) - VLOOKUP(ROUND($A88 + (M$9/12) + (1/12),5),'main sheet'!$G:$M, 4, 0)) / VLOOKUP(ROUND($A88,5),'main sheet'!$G:$M, 4, 0)) * M$11</f>
        <v>1.7551995663268807E-5</v>
      </c>
      <c r="N88" s="19">
        <f>((VLOOKUP(ROUND($A88 + (N$9/12),5),'main sheet'!$G:$M, 4, 0) - VLOOKUP(ROUND($A88 + (N$9/12) + (1/12),5),'main sheet'!$G:$M, 4, 0)) / VLOOKUP(ROUND($A88,5),'main sheet'!$G:$M, 4, 0)) * N$11</f>
        <v>1.7540382257965571E-5</v>
      </c>
      <c r="O88" s="19">
        <f>((VLOOKUP(ROUND($A88 + (O$9/12),5),'main sheet'!$G:$M, 4, 0) - VLOOKUP(ROUND($A88 + (O$9/12) + (1/12),5),'main sheet'!$G:$M, 4, 0)) / VLOOKUP(ROUND($A88,5),'main sheet'!$G:$M, 4, 0)) * O$11</f>
        <v>1.7528776536756232E-5</v>
      </c>
      <c r="P88" s="19">
        <f>((VLOOKUP(ROUND($A88 + (P$9/12),5),'main sheet'!$G:$M, 4, 0) - VLOOKUP(ROUND($A88 + (P$9/12) + (1/12),5),'main sheet'!$G:$M, 4, 0)) / VLOOKUP(ROUND($A88,5),'main sheet'!$G:$M, 4, 0)) * P$11</f>
        <v>1.7517178494556553E-5</v>
      </c>
      <c r="Q88" s="19">
        <f>((VLOOKUP(ROUND($A88 + (Q$9/12),5),'main sheet'!$G:$M, 4, 0) - VLOOKUP(ROUND($A88 + (Q$9/12) + (1/12),5),'main sheet'!$G:$M, 4, 0)) / VLOOKUP(ROUND($A88,5),'main sheet'!$G:$M, 4, 0)) * Q$11</f>
        <v>1.7505588126285661E-5</v>
      </c>
      <c r="R88" s="19">
        <f>((VLOOKUP(ROUND($A88 + (R$9/12),5),'main sheet'!$G:$M, 4, 0) - VLOOKUP(ROUND($A88 + (R$9/12) + (1/12),5),'main sheet'!$G:$M, 4, 0)) / VLOOKUP(ROUND($A88,5),'main sheet'!$G:$M, 4, 0)) * R$11</f>
        <v>1.7494005426866044E-5</v>
      </c>
      <c r="S88" s="19">
        <f>((VLOOKUP(ROUND($A88 + (S$9/12),5),'main sheet'!$G:$M, 4, 0) - VLOOKUP(ROUND($A88 + (S$9/12) + (1/12),5),'main sheet'!$G:$M, 4, 0)) / VLOOKUP(ROUND($A88,5),'main sheet'!$G:$M, 4, 0)) * S$11</f>
        <v>1.7482430391223552E-5</v>
      </c>
      <c r="T88" s="19">
        <f>((VLOOKUP(ROUND($A88 + (T$9/12),5),'main sheet'!$G:$M, 4, 0) - VLOOKUP(ROUND($A88 + (T$9/12) + (1/12),5),'main sheet'!$G:$M, 4, 0)) / VLOOKUP(ROUND($A88,5),'main sheet'!$G:$M, 4, 0)) * T$11</f>
        <v>1.7470863014287394E-5</v>
      </c>
      <c r="U88" s="19">
        <f>((VLOOKUP(ROUND($A88 + (U$9/12),5),'main sheet'!$G:$M, 4, 0) - VLOOKUP(ROUND($A88 + (U$9/12) + (1/12),5),'main sheet'!$G:$M, 4, 0)) / VLOOKUP(ROUND($A88,5),'main sheet'!$G:$M, 4, 0)) * U$11</f>
        <v>1.7459303290990124E-5</v>
      </c>
      <c r="V88" s="19">
        <f>((VLOOKUP(ROUND($A88 + (V$9/12),5),'main sheet'!$G:$M, 4, 0) - VLOOKUP(ROUND($A88 + (V$9/12) + (1/12),5),'main sheet'!$G:$M, 4, 0)) / VLOOKUP(ROUND($A88,5),'main sheet'!$G:$M, 4, 0)) * V$11</f>
        <v>1.7447751216267666E-5</v>
      </c>
      <c r="W88" s="19">
        <f>((VLOOKUP(ROUND($A88 + (W$9/12),5),'main sheet'!$G:$M, 4, 0) - VLOOKUP(ROUND($A88 + (W$9/12) + (1/12),5),'main sheet'!$G:$M, 4, 0)) / VLOOKUP(ROUND($A88,5),'main sheet'!$G:$M, 4, 0)) * W$11</f>
        <v>1.7436206785059277E-5</v>
      </c>
      <c r="X88" s="19">
        <f>((VLOOKUP(ROUND($A88 + (X$9/12),5),'main sheet'!$G:$M, 4, 0) - VLOOKUP(ROUND($A88 + (X$9/12) + (1/12),5),'main sheet'!$G:$M, 4, 0)) / VLOOKUP(ROUND($A88,5),'main sheet'!$G:$M, 4, 0)) * X$11</f>
        <v>1.7424669992307576E-5</v>
      </c>
      <c r="Y88" s="19">
        <f>((VLOOKUP(ROUND($A88 + (Y$9/12),5),'main sheet'!$G:$M, 4, 0) - VLOOKUP(ROUND($A88 + (Y$9/12) + (1/12),5),'main sheet'!$G:$M, 4, 0)) / VLOOKUP(ROUND($A88,5),'main sheet'!$G:$M, 4, 0)) * Y$11</f>
        <v>1.741314083295852E-5</v>
      </c>
      <c r="Z88" s="19">
        <f>((VLOOKUP(ROUND($A88 + (Z$9/12),5),'main sheet'!$G:$M, 4, 0) - VLOOKUP(ROUND($A88 + (Z$9/12) + (1/12),5),'main sheet'!$G:$M, 4, 0)) / VLOOKUP(ROUND($A88,5),'main sheet'!$G:$M, 4, 0)) * Z$11</f>
        <v>1.7401619301961409E-5</v>
      </c>
      <c r="AA88" s="19">
        <f>((VLOOKUP(ROUND($A88 + (AA$9/12),5),'main sheet'!$G:$M, 4, 0) - VLOOKUP(ROUND($A88 + (AA$9/12) + (1/12),5),'main sheet'!$G:$M, 4, 0)) / VLOOKUP(ROUND($A88,5),'main sheet'!$G:$M, 4, 0)) * AA$11</f>
        <v>1.7390105394268895E-5</v>
      </c>
      <c r="AB88" s="19">
        <f>((VLOOKUP(ROUND($A88 + (AB$9/12),5),'main sheet'!$G:$M, 4, 0) - VLOOKUP(ROUND($A88 + (AB$9/12) + (1/12),5),'main sheet'!$G:$M, 4, 0)) / VLOOKUP(ROUND($A88,5),'main sheet'!$G:$M, 4, 0)) * AB$11</f>
        <v>1.7378599104836963E-5</v>
      </c>
      <c r="AC88" s="19">
        <f>((VLOOKUP(ROUND($A88 + (AC$9/12),5),'main sheet'!$G:$M, 4, 0) - VLOOKUP(ROUND($A88 + (AC$9/12) + (1/12),5),'main sheet'!$G:$M, 4, 0)) / VLOOKUP(ROUND($A88,5),'main sheet'!$G:$M, 4, 0)) * AC$11</f>
        <v>1.7367100428624931E-5</v>
      </c>
      <c r="AD88" s="19">
        <f>((VLOOKUP(ROUND($A88 + (AD$9/12),5),'main sheet'!$G:$M, 4, 0) - VLOOKUP(ROUND($A88 + (AD$9/12) + (1/12),5),'main sheet'!$G:$M, 4, 0)) / VLOOKUP(ROUND($A88,5),'main sheet'!$G:$M, 4, 0)) * AD$11</f>
        <v>1.7355609360595459E-5</v>
      </c>
      <c r="AE88" s="19">
        <f>((VLOOKUP(ROUND($A88 + (AE$9/12),5),'main sheet'!$G:$M, 4, 0) - VLOOKUP(ROUND($A88 + (AE$9/12) + (1/12),5),'main sheet'!$G:$M, 4, 0)) / VLOOKUP(ROUND($A88,5),'main sheet'!$G:$M, 4, 0)) * AE$11</f>
        <v>1.734412589571454E-5</v>
      </c>
      <c r="AF88" s="19">
        <f>((VLOOKUP(ROUND($A88 + (AF$9/12),5),'main sheet'!$G:$M, 4, 0) - VLOOKUP(ROUND($A88 + (AF$9/12) + (1/12),5),'main sheet'!$G:$M, 4, 0)) / VLOOKUP(ROUND($A88,5),'main sheet'!$G:$M, 4, 0)) * AF$11</f>
        <v>1.7332650028951489E-5</v>
      </c>
      <c r="AH88" s="18">
        <f t="shared" si="2"/>
        <v>6.25</v>
      </c>
      <c r="AI88" s="19">
        <f t="shared" si="3"/>
        <v>5.4476152696261975E-4</v>
      </c>
    </row>
    <row r="89" spans="1:35" x14ac:dyDescent="0.3">
      <c r="A89" s="19">
        <v>6.333333333333333</v>
      </c>
      <c r="C89" s="19">
        <f>((VLOOKUP(ROUND($A89 + (C$9/12),5),'main sheet'!$G:$M, 4, 0) - VLOOKUP(ROUND($A89 + (C$9/12) + (1/12),5),'main sheet'!$G:$M, 4, 0)) / VLOOKUP(ROUND($A89,5),'main sheet'!$G:$M, 4, 0)) * C$11</f>
        <v>2.0180577774439085E-5</v>
      </c>
      <c r="D89" s="19">
        <f>((VLOOKUP(ROUND($A89 + (D$9/12),5),'main sheet'!$G:$M, 4, 0) - VLOOKUP(ROUND($A89 + (D$9/12) + (1/12),5),'main sheet'!$G:$M, 4, 0)) / VLOOKUP(ROUND($A89,5),'main sheet'!$G:$M, 4, 0)) * D$11</f>
        <v>2.0161000632376535E-5</v>
      </c>
      <c r="E89" s="19">
        <f>((VLOOKUP(ROUND($A89 + (E$9/12),5),'main sheet'!$G:$M, 4, 0) - VLOOKUP(ROUND($A89 + (E$9/12) + (1/12),5),'main sheet'!$G:$M, 4, 0)) / VLOOKUP(ROUND($A89,5),'main sheet'!$G:$M, 4, 0)) * E$11</f>
        <v>2.0141442482064155E-5</v>
      </c>
      <c r="F89" s="19">
        <f>((VLOOKUP(ROUND($A89 + (F$9/12),5),'main sheet'!$G:$M, 4, 0) - VLOOKUP(ROUND($A89 + (F$9/12) + (1/12),5),'main sheet'!$G:$M, 4, 0)) / VLOOKUP(ROUND($A89,5),'main sheet'!$G:$M, 4, 0)) * F$11</f>
        <v>2.0121903305078075E-5</v>
      </c>
      <c r="G89" s="19">
        <f>((VLOOKUP(ROUND($A89 + (G$9/12),5),'main sheet'!$G:$M, 4, 0) - VLOOKUP(ROUND($A89 + (G$9/12) + (1/12),5),'main sheet'!$G:$M, 4, 0)) / VLOOKUP(ROUND($A89,5),'main sheet'!$G:$M, 4, 0)) * G$11</f>
        <v>2.0102383083012318E-5</v>
      </c>
      <c r="H89" s="19">
        <f>((VLOOKUP(ROUND($A89 + (H$9/12),5),'main sheet'!$G:$M, 4, 0) - VLOOKUP(ROUND($A89 + (H$9/12) + (1/12),5),'main sheet'!$G:$M, 4, 0)) / VLOOKUP(ROUND($A89,5),'main sheet'!$G:$M, 4, 0)) * H$11</f>
        <v>2.008288179747874E-5</v>
      </c>
      <c r="I89" s="19">
        <f>((VLOOKUP(ROUND($A89 + (I$9/12),5),'main sheet'!$G:$M, 4, 0) - VLOOKUP(ROUND($A89 + (I$9/12) + (1/12),5),'main sheet'!$G:$M, 4, 0)) / VLOOKUP(ROUND($A89,5),'main sheet'!$G:$M, 4, 0)) * I$11</f>
        <v>2.0063399430107046E-5</v>
      </c>
      <c r="J89" s="19">
        <f>((VLOOKUP(ROUND($A89 + (J$9/12),5),'main sheet'!$G:$M, 4, 0) - VLOOKUP(ROUND($A89 + (J$9/12) + (1/12),5),'main sheet'!$G:$M, 4, 0)) / VLOOKUP(ROUND($A89,5),'main sheet'!$G:$M, 4, 0)) * J$11</f>
        <v>1.7538443967226667E-5</v>
      </c>
      <c r="K89" s="19">
        <f>((VLOOKUP(ROUND($A89 + (K$9/12),5),'main sheet'!$G:$M, 4, 0) - VLOOKUP(ROUND($A89 + (K$9/12) + (1/12),5),'main sheet'!$G:$M, 4, 0)) / VLOOKUP(ROUND($A89,5),'main sheet'!$G:$M, 4, 0)) * K$11</f>
        <v>1.7521429954400069E-5</v>
      </c>
      <c r="L89" s="19">
        <f>((VLOOKUP(ROUND($A89 + (L$9/12),5),'main sheet'!$G:$M, 4, 0) - VLOOKUP(ROUND($A89 + (L$9/12) + (1/12),5),'main sheet'!$G:$M, 4, 0)) / VLOOKUP(ROUND($A89,5),'main sheet'!$G:$M, 4, 0)) * L$11</f>
        <v>1.7504432446836597E-5</v>
      </c>
      <c r="M89" s="19">
        <f>((VLOOKUP(ROUND($A89 + (M$9/12),5),'main sheet'!$G:$M, 4, 0) - VLOOKUP(ROUND($A89 + (M$9/12) + (1/12),5),'main sheet'!$G:$M, 4, 0)) / VLOOKUP(ROUND($A89,5),'main sheet'!$G:$M, 4, 0)) * M$11</f>
        <v>1.7552350560919537E-5</v>
      </c>
      <c r="N89" s="19">
        <f>((VLOOKUP(ROUND($A89 + (N$9/12),5),'main sheet'!$G:$M, 4, 0) - VLOOKUP(ROUND($A89 + (N$9/12) + (1/12),5),'main sheet'!$G:$M, 4, 0)) / VLOOKUP(ROUND($A89,5),'main sheet'!$G:$M, 4, 0)) * N$11</f>
        <v>1.7540736920795695E-5</v>
      </c>
      <c r="O89" s="19">
        <f>((VLOOKUP(ROUND($A89 + (O$9/12),5),'main sheet'!$G:$M, 4, 0) - VLOOKUP(ROUND($A89 + (O$9/12) + (1/12),5),'main sheet'!$G:$M, 4, 0)) / VLOOKUP(ROUND($A89,5),'main sheet'!$G:$M, 4, 0)) * O$11</f>
        <v>1.7529130964921123E-5</v>
      </c>
      <c r="P89" s="19">
        <f>((VLOOKUP(ROUND($A89 + (P$9/12),5),'main sheet'!$G:$M, 4, 0) - VLOOKUP(ROUND($A89 + (P$9/12) + (1/12),5),'main sheet'!$G:$M, 4, 0)) / VLOOKUP(ROUND($A89,5),'main sheet'!$G:$M, 4, 0)) * P$11</f>
        <v>1.7517532688211472E-5</v>
      </c>
      <c r="Q89" s="19">
        <f>((VLOOKUP(ROUND($A89 + (Q$9/12),5),'main sheet'!$G:$M, 4, 0) - VLOOKUP(ROUND($A89 + (Q$9/12) + (1/12),5),'main sheet'!$G:$M, 4, 0)) / VLOOKUP(ROUND($A89,5),'main sheet'!$G:$M, 4, 0)) * Q$11</f>
        <v>1.7505942085585777E-5</v>
      </c>
      <c r="R89" s="19">
        <f>((VLOOKUP(ROUND($A89 + (R$9/12),5),'main sheet'!$G:$M, 4, 0) - VLOOKUP(ROUND($A89 + (R$9/12) + (1/12),5),'main sheet'!$G:$M, 4, 0)) / VLOOKUP(ROUND($A89,5),'main sheet'!$G:$M, 4, 0)) * R$11</f>
        <v>1.7494359151966423E-5</v>
      </c>
      <c r="S89" s="19">
        <f>((VLOOKUP(ROUND($A89 + (S$9/12),5),'main sheet'!$G:$M, 4, 0) - VLOOKUP(ROUND($A89 + (S$9/12) + (1/12),5),'main sheet'!$G:$M, 4, 0)) / VLOOKUP(ROUND($A89,5),'main sheet'!$G:$M, 4, 0)) * S$11</f>
        <v>1.7482783882279152E-5</v>
      </c>
      <c r="T89" s="19">
        <f>((VLOOKUP(ROUND($A89 + (T$9/12),5),'main sheet'!$G:$M, 4, 0) - VLOOKUP(ROUND($A89 + (T$9/12) + (1/12),5),'main sheet'!$G:$M, 4, 0)) / VLOOKUP(ROUND($A89,5),'main sheet'!$G:$M, 4, 0)) * T$11</f>
        <v>1.747121627145307E-5</v>
      </c>
      <c r="U89" s="19">
        <f>((VLOOKUP(ROUND($A89 + (U$9/12),5),'main sheet'!$G:$M, 4, 0) - VLOOKUP(ROUND($A89 + (U$9/12) + (1/12),5),'main sheet'!$G:$M, 4, 0)) / VLOOKUP(ROUND($A89,5),'main sheet'!$G:$M, 4, 0)) * U$11</f>
        <v>1.7459656314420637E-5</v>
      </c>
      <c r="V89" s="19">
        <f>((VLOOKUP(ROUND($A89 + (V$9/12),5),'main sheet'!$G:$M, 4, 0) - VLOOKUP(ROUND($A89 + (V$9/12) + (1/12),5),'main sheet'!$G:$M, 4, 0)) / VLOOKUP(ROUND($A89,5),'main sheet'!$G:$M, 4, 0)) * V$11</f>
        <v>1.7448104006117662E-5</v>
      </c>
      <c r="W89" s="19">
        <f>((VLOOKUP(ROUND($A89 + (W$9/12),5),'main sheet'!$G:$M, 4, 0) - VLOOKUP(ROUND($A89 + (W$9/12) + (1/12),5),'main sheet'!$G:$M, 4, 0)) / VLOOKUP(ROUND($A89,5),'main sheet'!$G:$M, 4, 0)) * W$11</f>
        <v>1.7436559341483308E-5</v>
      </c>
      <c r="X89" s="19">
        <f>((VLOOKUP(ROUND($A89 + (X$9/12),5),'main sheet'!$G:$M, 4, 0) - VLOOKUP(ROUND($A89 + (X$9/12) + (1/12),5),'main sheet'!$G:$M, 4, 0)) / VLOOKUP(ROUND($A89,5),'main sheet'!$G:$M, 4, 0)) * X$11</f>
        <v>1.7425022315460091E-5</v>
      </c>
      <c r="Y89" s="19">
        <f>((VLOOKUP(ROUND($A89 + (Y$9/12),5),'main sheet'!$G:$M, 4, 0) - VLOOKUP(ROUND($A89 + (Y$9/12) + (1/12),5),'main sheet'!$G:$M, 4, 0)) / VLOOKUP(ROUND($A89,5),'main sheet'!$G:$M, 4, 0)) * Y$11</f>
        <v>1.7413492922993862E-5</v>
      </c>
      <c r="Z89" s="19">
        <f>((VLOOKUP(ROUND($A89 + (Z$9/12),5),'main sheet'!$G:$M, 4, 0) - VLOOKUP(ROUND($A89 + (Z$9/12) + (1/12),5),'main sheet'!$G:$M, 4, 0)) / VLOOKUP(ROUND($A89,5),'main sheet'!$G:$M, 4, 0)) * Z$11</f>
        <v>1.7401971159033825E-5</v>
      </c>
      <c r="AA89" s="19">
        <f>((VLOOKUP(ROUND($A89 + (AA$9/12),5),'main sheet'!$G:$M, 4, 0) - VLOOKUP(ROUND($A89 + (AA$9/12) + (1/12),5),'main sheet'!$G:$M, 4, 0)) / VLOOKUP(ROUND($A89,5),'main sheet'!$G:$M, 4, 0)) * AA$11</f>
        <v>1.7390457018532527E-5</v>
      </c>
      <c r="AB89" s="19">
        <f>((VLOOKUP(ROUND($A89 + (AB$9/12),5),'main sheet'!$G:$M, 4, 0) - VLOOKUP(ROUND($A89 + (AB$9/12) + (1/12),5),'main sheet'!$G:$M, 4, 0)) / VLOOKUP(ROUND($A89,5),'main sheet'!$G:$M, 4, 0)) * AB$11</f>
        <v>1.7378950496445848E-5</v>
      </c>
      <c r="AC89" s="19">
        <f>((VLOOKUP(ROUND($A89 + (AC$9/12),5),'main sheet'!$G:$M, 4, 0) - VLOOKUP(ROUND($A89 + (AC$9/12) + (1/12),5),'main sheet'!$G:$M, 4, 0)) / VLOOKUP(ROUND($A89,5),'main sheet'!$G:$M, 4, 0)) * AC$11</f>
        <v>1.736745158773301E-5</v>
      </c>
      <c r="AD89" s="19">
        <f>((VLOOKUP(ROUND($A89 + (AD$9/12),5),'main sheet'!$G:$M, 4, 0) - VLOOKUP(ROUND($A89 + (AD$9/12) + (1/12),5),'main sheet'!$G:$M, 4, 0)) / VLOOKUP(ROUND($A89,5),'main sheet'!$G:$M, 4, 0)) * AD$11</f>
        <v>1.7355960287356566E-5</v>
      </c>
      <c r="AE89" s="19">
        <f>((VLOOKUP(ROUND($A89 + (AE$9/12),5),'main sheet'!$G:$M, 4, 0) - VLOOKUP(ROUND($A89 + (AE$9/12) + (1/12),5),'main sheet'!$G:$M, 4, 0)) / VLOOKUP(ROUND($A89,5),'main sheet'!$G:$M, 4, 0)) * AE$11</f>
        <v>1.7344476590282408E-5</v>
      </c>
      <c r="AF89" s="19">
        <f>((VLOOKUP(ROUND($A89 + (AF$9/12),5),'main sheet'!$G:$M, 4, 0) - VLOOKUP(ROUND($A89 + (AF$9/12) + (1/12),5),'main sheet'!$G:$M, 4, 0)) / VLOOKUP(ROUND($A89,5),'main sheet'!$G:$M, 4, 0)) * AF$11</f>
        <v>1.7333000491479753E-5</v>
      </c>
      <c r="AH89" s="18">
        <f t="shared" si="2"/>
        <v>6.333333333333333</v>
      </c>
      <c r="AI89" s="19">
        <f t="shared" si="3"/>
        <v>5.4226704993049098E-4</v>
      </c>
    </row>
    <row r="90" spans="1:35" x14ac:dyDescent="0.3">
      <c r="A90" s="19">
        <v>6.416666666666667</v>
      </c>
      <c r="C90" s="19">
        <f>((VLOOKUP(ROUND($A90 + (C$9/12),5),'main sheet'!$G:$M, 4, 0) - VLOOKUP(ROUND($A90 + (C$9/12) + (1/12),5),'main sheet'!$G:$M, 4, 0)) / VLOOKUP(ROUND($A90,5),'main sheet'!$G:$M, 4, 0)) * C$11</f>
        <v>2.0180985829716546E-5</v>
      </c>
      <c r="D90" s="19">
        <f>((VLOOKUP(ROUND($A90 + (D$9/12),5),'main sheet'!$G:$M, 4, 0) - VLOOKUP(ROUND($A90 + (D$9/12) + (1/12),5),'main sheet'!$G:$M, 4, 0)) / VLOOKUP(ROUND($A90,5),'main sheet'!$G:$M, 4, 0)) * D$11</f>
        <v>2.0161408291800308E-5</v>
      </c>
      <c r="E90" s="19">
        <f>((VLOOKUP(ROUND($A90 + (E$9/12),5),'main sheet'!$G:$M, 4, 0) - VLOOKUP(ROUND($A90 + (E$9/12) + (1/12),5),'main sheet'!$G:$M, 4, 0)) / VLOOKUP(ROUND($A90,5),'main sheet'!$G:$M, 4, 0)) * E$11</f>
        <v>2.0141849746018256E-5</v>
      </c>
      <c r="F90" s="19">
        <f>((VLOOKUP(ROUND($A90 + (F$9/12),5),'main sheet'!$G:$M, 4, 0) - VLOOKUP(ROUND($A90 + (F$9/12) + (1/12),5),'main sheet'!$G:$M, 4, 0)) / VLOOKUP(ROUND($A90,5),'main sheet'!$G:$M, 4, 0)) * F$11</f>
        <v>2.012231017394615E-5</v>
      </c>
      <c r="G90" s="19">
        <f>((VLOOKUP(ROUND($A90 + (G$9/12),5),'main sheet'!$G:$M, 4, 0) - VLOOKUP(ROUND($A90 + (G$9/12) + (1/12),5),'main sheet'!$G:$M, 4, 0)) / VLOOKUP(ROUND($A90,5),'main sheet'!$G:$M, 4, 0)) * G$11</f>
        <v>2.0102789557177639E-5</v>
      </c>
      <c r="H90" s="19">
        <f>((VLOOKUP(ROUND($A90 + (H$9/12),5),'main sheet'!$G:$M, 4, 0) - VLOOKUP(ROUND($A90 + (H$9/12) + (1/12),5),'main sheet'!$G:$M, 4, 0)) / VLOOKUP(ROUND($A90,5),'main sheet'!$G:$M, 4, 0)) * H$11</f>
        <v>2.0083287877324207E-5</v>
      </c>
      <c r="I90" s="19">
        <f>((VLOOKUP(ROUND($A90 + (I$9/12),5),'main sheet'!$G:$M, 4, 0) - VLOOKUP(ROUND($A90 + (I$9/12) + (1/12),5),'main sheet'!$G:$M, 4, 0)) / VLOOKUP(ROUND($A90,5),'main sheet'!$G:$M, 4, 0)) * I$11</f>
        <v>1.755582947651329E-5</v>
      </c>
      <c r="J90" s="19">
        <f>((VLOOKUP(ROUND($A90 + (J$9/12),5),'main sheet'!$G:$M, 4, 0) - VLOOKUP(ROUND($A90 + (J$9/12) + (1/12),5),'main sheet'!$G:$M, 4, 0)) / VLOOKUP(ROUND($A90,5),'main sheet'!$G:$M, 4, 0)) * J$11</f>
        <v>1.7538798598035524E-5</v>
      </c>
      <c r="K90" s="19">
        <f>((VLOOKUP(ROUND($A90 + (K$9/12),5),'main sheet'!$G:$M, 4, 0) - VLOOKUP(ROUND($A90 + (K$9/12) + (1/12),5),'main sheet'!$G:$M, 4, 0)) / VLOOKUP(ROUND($A90,5),'main sheet'!$G:$M, 4, 0)) * K$11</f>
        <v>1.7521784241182218E-5</v>
      </c>
      <c r="L90" s="19">
        <f>((VLOOKUP(ROUND($A90 + (L$9/12),5),'main sheet'!$G:$M, 4, 0) - VLOOKUP(ROUND($A90 + (L$9/12) + (1/12),5),'main sheet'!$G:$M, 4, 0)) / VLOOKUP(ROUND($A90,5),'main sheet'!$G:$M, 4, 0)) * L$11</f>
        <v>1.7504786389925777E-5</v>
      </c>
      <c r="M90" s="19">
        <f>((VLOOKUP(ROUND($A90 + (M$9/12),5),'main sheet'!$G:$M, 4, 0) - VLOOKUP(ROUND($A90 + (M$9/12) + (1/12),5),'main sheet'!$G:$M, 4, 0)) / VLOOKUP(ROUND($A90,5),'main sheet'!$G:$M, 4, 0)) * M$11</f>
        <v>1.7552705472922468E-5</v>
      </c>
      <c r="N90" s="19">
        <f>((VLOOKUP(ROUND($A90 + (N$9/12),5),'main sheet'!$G:$M, 4, 0) - VLOOKUP(ROUND($A90 + (N$9/12) + (1/12),5),'main sheet'!$G:$M, 4, 0)) / VLOOKUP(ROUND($A90,5),'main sheet'!$G:$M, 4, 0)) * N$11</f>
        <v>1.7541091597968522E-5</v>
      </c>
      <c r="O90" s="19">
        <f>((VLOOKUP(ROUND($A90 + (O$9/12),5),'main sheet'!$G:$M, 4, 0) - VLOOKUP(ROUND($A90 + (O$9/12) + (1/12),5),'main sheet'!$G:$M, 4, 0)) / VLOOKUP(ROUND($A90,5),'main sheet'!$G:$M, 4, 0)) * O$11</f>
        <v>1.7529485407419227E-5</v>
      </c>
      <c r="P90" s="19">
        <f>((VLOOKUP(ROUND($A90 + (P$9/12),5),'main sheet'!$G:$M, 4, 0) - VLOOKUP(ROUND($A90 + (P$9/12) + (1/12),5),'main sheet'!$G:$M, 4, 0)) / VLOOKUP(ROUND($A90,5),'main sheet'!$G:$M, 4, 0)) * P$11</f>
        <v>1.7517886896190127E-5</v>
      </c>
      <c r="Q90" s="19">
        <f>((VLOOKUP(ROUND($A90 + (Q$9/12),5),'main sheet'!$G:$M, 4, 0) - VLOOKUP(ROUND($A90 + (Q$9/12) + (1/12),5),'main sheet'!$G:$M, 4, 0)) / VLOOKUP(ROUND($A90,5),'main sheet'!$G:$M, 4, 0)) * Q$11</f>
        <v>1.7506296059200154E-5</v>
      </c>
      <c r="R90" s="19">
        <f>((VLOOKUP(ROUND($A90 + (R$9/12),5),'main sheet'!$G:$M, 4, 0) - VLOOKUP(ROUND($A90 + (R$9/12) + (1/12),5),'main sheet'!$G:$M, 4, 0)) / VLOOKUP(ROUND($A90,5),'main sheet'!$G:$M, 4, 0)) * R$11</f>
        <v>1.7494712891371585E-5</v>
      </c>
      <c r="S90" s="19">
        <f>((VLOOKUP(ROUND($A90 + (S$9/12),5),'main sheet'!$G:$M, 4, 0) - VLOOKUP(ROUND($A90 + (S$9/12) + (1/12),5),'main sheet'!$G:$M, 4, 0)) / VLOOKUP(ROUND($A90,5),'main sheet'!$G:$M, 4, 0)) * S$11</f>
        <v>1.7483137387630069E-5</v>
      </c>
      <c r="T90" s="19">
        <f>((VLOOKUP(ROUND($A90 + (T$9/12),5),'main sheet'!$G:$M, 4, 0) - VLOOKUP(ROUND($A90 + (T$9/12) + (1/12),5),'main sheet'!$G:$M, 4, 0)) / VLOOKUP(ROUND($A90,5),'main sheet'!$G:$M, 4, 0)) * T$11</f>
        <v>1.7471569542904608E-5</v>
      </c>
      <c r="U90" s="19">
        <f>((VLOOKUP(ROUND($A90 + (U$9/12),5),'main sheet'!$G:$M, 4, 0) - VLOOKUP(ROUND($A90 + (U$9/12) + (1/12),5),'main sheet'!$G:$M, 4, 0)) / VLOOKUP(ROUND($A90,5),'main sheet'!$G:$M, 4, 0)) * U$11</f>
        <v>1.7460009352127554E-5</v>
      </c>
      <c r="V90" s="19">
        <f>((VLOOKUP(ROUND($A90 + (V$9/12),5),'main sheet'!$G:$M, 4, 0) - VLOOKUP(ROUND($A90 + (V$9/12) + (1/12),5),'main sheet'!$G:$M, 4, 0)) / VLOOKUP(ROUND($A90,5),'main sheet'!$G:$M, 4, 0)) * V$11</f>
        <v>1.7448456810234618E-5</v>
      </c>
      <c r="W90" s="19">
        <f>((VLOOKUP(ROUND($A90 + (W$9/12),5),'main sheet'!$G:$M, 4, 0) - VLOOKUP(ROUND($A90 + (W$9/12) + (1/12),5),'main sheet'!$G:$M, 4, 0)) / VLOOKUP(ROUND($A90,5),'main sheet'!$G:$M, 4, 0)) * W$11</f>
        <v>1.743691191216486E-5</v>
      </c>
      <c r="X90" s="19">
        <f>((VLOOKUP(ROUND($A90 + (X$9/12),5),'main sheet'!$G:$M, 4, 0) - VLOOKUP(ROUND($A90 + (X$9/12) + (1/12),5),'main sheet'!$G:$M, 4, 0)) / VLOOKUP(ROUND($A90,5),'main sheet'!$G:$M, 4, 0)) * X$11</f>
        <v>1.7425374652860693E-5</v>
      </c>
      <c r="Y90" s="19">
        <f>((VLOOKUP(ROUND($A90 + (Y$9/12),5),'main sheet'!$G:$M, 4, 0) - VLOOKUP(ROUND($A90 + (Y$9/12) + (1/12),5),'main sheet'!$G:$M, 4, 0)) / VLOOKUP(ROUND($A90,5),'main sheet'!$G:$M, 4, 0)) * Y$11</f>
        <v>1.7413845027267867E-5</v>
      </c>
      <c r="Z90" s="19">
        <f>((VLOOKUP(ROUND($A90 + (Z$9/12),5),'main sheet'!$G:$M, 4, 0) - VLOOKUP(ROUND($A90 + (Z$9/12) + (1/12),5),'main sheet'!$G:$M, 4, 0)) / VLOOKUP(ROUND($A90,5),'main sheet'!$G:$M, 4, 0)) * Z$11</f>
        <v>1.7402323030335483E-5</v>
      </c>
      <c r="AA90" s="19">
        <f>((VLOOKUP(ROUND($A90 + (AA$9/12),5),'main sheet'!$G:$M, 4, 0) - VLOOKUP(ROUND($A90 + (AA$9/12) + (1/12),5),'main sheet'!$G:$M, 4, 0)) / VLOOKUP(ROUND($A90,5),'main sheet'!$G:$M, 4, 0)) * AA$11</f>
        <v>1.7390808657015984E-5</v>
      </c>
      <c r="AB90" s="19">
        <f>((VLOOKUP(ROUND($A90 + (AB$9/12),5),'main sheet'!$G:$M, 4, 0) - VLOOKUP(ROUND($A90 + (AB$9/12) + (1/12),5),'main sheet'!$G:$M, 4, 0)) / VLOOKUP(ROUND($A90,5),'main sheet'!$G:$M, 4, 0)) * AB$11</f>
        <v>1.7379301902265151E-5</v>
      </c>
      <c r="AC90" s="19">
        <f>((VLOOKUP(ROUND($A90 + (AC$9/12),5),'main sheet'!$G:$M, 4, 0) - VLOOKUP(ROUND($A90 + (AC$9/12) + (1/12),5),'main sheet'!$G:$M, 4, 0)) / VLOOKUP(ROUND($A90,5),'main sheet'!$G:$M, 4, 0)) * AC$11</f>
        <v>1.73678027610421E-5</v>
      </c>
      <c r="AD90" s="19">
        <f>((VLOOKUP(ROUND($A90 + (AD$9/12),5),'main sheet'!$G:$M, 4, 0) - VLOOKUP(ROUND($A90 + (AD$9/12) + (1/12),5),'main sheet'!$G:$M, 4, 0)) / VLOOKUP(ROUND($A90,5),'main sheet'!$G:$M, 4, 0)) * AD$11</f>
        <v>1.735631122830929E-5</v>
      </c>
      <c r="AE90" s="19">
        <f>((VLOOKUP(ROUND($A90 + (AE$9/12),5),'main sheet'!$G:$M, 4, 0) - VLOOKUP(ROUND($A90 + (AE$9/12) + (1/12),5),'main sheet'!$G:$M, 4, 0)) / VLOOKUP(ROUND($A90,5),'main sheet'!$G:$M, 4, 0)) * AE$11</f>
        <v>1.7344827299032501E-5</v>
      </c>
      <c r="AF90" s="19">
        <f>((VLOOKUP(ROUND($A90 + (AF$9/12),5),'main sheet'!$G:$M, 4, 0) - VLOOKUP(ROUND($A90 + (AF$9/12) + (1/12),5),'main sheet'!$G:$M, 4, 0)) / VLOOKUP(ROUND($A90,5),'main sheet'!$G:$M, 4, 0)) * AF$11</f>
        <v>1.7333350968180857E-5</v>
      </c>
      <c r="AH90" s="18">
        <f t="shared" si="2"/>
        <v>6.416666666666667</v>
      </c>
      <c r="AI90" s="19">
        <f t="shared" si="3"/>
        <v>5.397700390380836E-4</v>
      </c>
    </row>
    <row r="91" spans="1:35" x14ac:dyDescent="0.3">
      <c r="A91" s="19">
        <v>6.5</v>
      </c>
      <c r="C91" s="19">
        <f>((VLOOKUP(ROUND($A91 + (C$9/12),5),'main sheet'!$G:$M, 4, 0) - VLOOKUP(ROUND($A91 + (C$9/12) + (1/12),5),'main sheet'!$G:$M, 4, 0)) / VLOOKUP(ROUND($A91,5),'main sheet'!$G:$M, 4, 0)) * C$11</f>
        <v>2.0181393901496258E-5</v>
      </c>
      <c r="D91" s="19">
        <f>((VLOOKUP(ROUND($A91 + (D$9/12),5),'main sheet'!$G:$M, 4, 0) - VLOOKUP(ROUND($A91 + (D$9/12) + (1/12),5),'main sheet'!$G:$M, 4, 0)) / VLOOKUP(ROUND($A91,5),'main sheet'!$G:$M, 4, 0)) * D$11</f>
        <v>2.0161815967710322E-5</v>
      </c>
      <c r="E91" s="19">
        <f>((VLOOKUP(ROUND($A91 + (E$9/12),5),'main sheet'!$G:$M, 4, 0) - VLOOKUP(ROUND($A91 + (E$9/12) + (1/12),5),'main sheet'!$G:$M, 4, 0)) / VLOOKUP(ROUND($A91,5),'main sheet'!$G:$M, 4, 0)) * E$11</f>
        <v>2.0142257026442608E-5</v>
      </c>
      <c r="F91" s="19">
        <f>((VLOOKUP(ROUND($A91 + (F$9/12),5),'main sheet'!$G:$M, 4, 0) - VLOOKUP(ROUND($A91 + (F$9/12) + (1/12),5),'main sheet'!$G:$M, 4, 0)) / VLOOKUP(ROUND($A91,5),'main sheet'!$G:$M, 4, 0)) * F$11</f>
        <v>2.0122717059268497E-5</v>
      </c>
      <c r="G91" s="19">
        <f>((VLOOKUP(ROUND($A91 + (G$9/12),5),'main sheet'!$G:$M, 4, 0) - VLOOKUP(ROUND($A91 + (G$9/12) + (1/12),5),'main sheet'!$G:$M, 4, 0)) / VLOOKUP(ROUND($A91,5),'main sheet'!$G:$M, 4, 0)) * G$11</f>
        <v>2.0103196047781267E-5</v>
      </c>
      <c r="H91" s="19">
        <f>((VLOOKUP(ROUND($A91 + (H$9/12),5),'main sheet'!$G:$M, 4, 0) - VLOOKUP(ROUND($A91 + (H$9/12) + (1/12),5),'main sheet'!$G:$M, 4, 0)) / VLOOKUP(ROUND($A91,5),'main sheet'!$G:$M, 4, 0)) * H$11</f>
        <v>1.7573232226893029E-5</v>
      </c>
      <c r="I91" s="19">
        <f>((VLOOKUP(ROUND($A91 + (I$9/12),5),'main sheet'!$G:$M, 4, 0) - VLOOKUP(ROUND($A91 + (I$9/12) + (1/12),5),'main sheet'!$G:$M, 4, 0)) / VLOOKUP(ROUND($A91,5),'main sheet'!$G:$M, 4, 0)) * I$11</f>
        <v>1.755618446603854E-5</v>
      </c>
      <c r="J91" s="19">
        <f>((VLOOKUP(ROUND($A91 + (J$9/12),5),'main sheet'!$G:$M, 4, 0) - VLOOKUP(ROUND($A91 + (J$9/12) + (1/12),5),'main sheet'!$G:$M, 4, 0)) / VLOOKUP(ROUND($A91,5),'main sheet'!$G:$M, 4, 0)) * J$11</f>
        <v>1.7539153243186074E-5</v>
      </c>
      <c r="K91" s="19">
        <f>((VLOOKUP(ROUND($A91 + (K$9/12),5),'main sheet'!$G:$M, 4, 0) - VLOOKUP(ROUND($A91 + (K$9/12) + (1/12),5),'main sheet'!$G:$M, 4, 0)) / VLOOKUP(ROUND($A91,5),'main sheet'!$G:$M, 4, 0)) * K$11</f>
        <v>1.752213854229215E-5</v>
      </c>
      <c r="L91" s="19">
        <f>((VLOOKUP(ROUND($A91 + (L$9/12),5),'main sheet'!$G:$M, 4, 0) - VLOOKUP(ROUND($A91 + (L$9/12) + (1/12),5),'main sheet'!$G:$M, 4, 0)) / VLOOKUP(ROUND($A91,5),'main sheet'!$G:$M, 4, 0)) * L$11</f>
        <v>1.750514034732884E-5</v>
      </c>
      <c r="M91" s="19">
        <f>((VLOOKUP(ROUND($A91 + (M$9/12),5),'main sheet'!$G:$M, 4, 0) - VLOOKUP(ROUND($A91 + (M$9/12) + (1/12),5),'main sheet'!$G:$M, 4, 0)) / VLOOKUP(ROUND($A91,5),'main sheet'!$G:$M, 4, 0)) * M$11</f>
        <v>1.755306039927847E-5</v>
      </c>
      <c r="N91" s="19">
        <f>((VLOOKUP(ROUND($A91 + (N$9/12),5),'main sheet'!$G:$M, 4, 0) - VLOOKUP(ROUND($A91 + (N$9/12) + (1/12),5),'main sheet'!$G:$M, 4, 0)) / VLOOKUP(ROUND($A91,5),'main sheet'!$G:$M, 4, 0)) * N$11</f>
        <v>1.7541446289484925E-5</v>
      </c>
      <c r="O91" s="19">
        <f>((VLOOKUP(ROUND($A91 + (O$9/12),5),'main sheet'!$G:$M, 4, 0) - VLOOKUP(ROUND($A91 + (O$9/12) + (1/12),5),'main sheet'!$G:$M, 4, 0)) / VLOOKUP(ROUND($A91,5),'main sheet'!$G:$M, 4, 0)) * O$11</f>
        <v>1.7529839864251412E-5</v>
      </c>
      <c r="P91" s="19">
        <f>((VLOOKUP(ROUND($A91 + (P$9/12),5),'main sheet'!$G:$M, 4, 0) - VLOOKUP(ROUND($A91 + (P$9/12) + (1/12),5),'main sheet'!$G:$M, 4, 0)) / VLOOKUP(ROUND($A91,5),'main sheet'!$G:$M, 4, 0)) * P$11</f>
        <v>1.7518241118493377E-5</v>
      </c>
      <c r="Q91" s="19">
        <f>((VLOOKUP(ROUND($A91 + (Q$9/12),5),'main sheet'!$G:$M, 4, 0) - VLOOKUP(ROUND($A91 + (Q$9/12) + (1/12),5),'main sheet'!$G:$M, 4, 0)) / VLOOKUP(ROUND($A91,5),'main sheet'!$G:$M, 4, 0)) * Q$11</f>
        <v>1.7506650047129645E-5</v>
      </c>
      <c r="R91" s="19">
        <f>((VLOOKUP(ROUND($A91 + (R$9/12),5),'main sheet'!$G:$M, 4, 0) - VLOOKUP(ROUND($A91 + (R$9/12) + (1/12),5),'main sheet'!$G:$M, 4, 0)) / VLOOKUP(ROUND($A91,5),'main sheet'!$G:$M, 4, 0)) * R$11</f>
        <v>1.7495066645082398E-5</v>
      </c>
      <c r="S91" s="19">
        <f>((VLOOKUP(ROUND($A91 + (S$9/12),5),'main sheet'!$G:$M, 4, 0) - VLOOKUP(ROUND($A91 + (S$9/12) + (1/12),5),'main sheet'!$G:$M, 4, 0)) / VLOOKUP(ROUND($A91,5),'main sheet'!$G:$M, 4, 0)) * S$11</f>
        <v>1.7483490907277172E-5</v>
      </c>
      <c r="T91" s="19">
        <f>((VLOOKUP(ROUND($A91 + (T$9/12),5),'main sheet'!$G:$M, 4, 0) - VLOOKUP(ROUND($A91 + (T$9/12) + (1/12),5),'main sheet'!$G:$M, 4, 0)) / VLOOKUP(ROUND($A91,5),'main sheet'!$G:$M, 4, 0)) * T$11</f>
        <v>1.7471922828642867E-5</v>
      </c>
      <c r="U91" s="19">
        <f>((VLOOKUP(ROUND($A91 + (U$9/12),5),'main sheet'!$G:$M, 4, 0) - VLOOKUP(ROUND($A91 + (U$9/12) + (1/12),5),'main sheet'!$G:$M, 4, 0)) / VLOOKUP(ROUND($A91,5),'main sheet'!$G:$M, 4, 0)) * U$11</f>
        <v>1.7460362404111741E-5</v>
      </c>
      <c r="V91" s="19">
        <f>((VLOOKUP(ROUND($A91 + (V$9/12),5),'main sheet'!$G:$M, 4, 0) - VLOOKUP(ROUND($A91 + (V$9/12) + (1/12),5),'main sheet'!$G:$M, 4, 0)) / VLOOKUP(ROUND($A91,5),'main sheet'!$G:$M, 4, 0)) * V$11</f>
        <v>1.7448809628619399E-5</v>
      </c>
      <c r="W91" s="19">
        <f>((VLOOKUP(ROUND($A91 + (W$9/12),5),'main sheet'!$G:$M, 4, 0) - VLOOKUP(ROUND($A91 + (W$9/12) + (1/12),5),'main sheet'!$G:$M, 4, 0)) / VLOOKUP(ROUND($A91,5),'main sheet'!$G:$M, 4, 0)) * W$11</f>
        <v>1.7437264497104797E-5</v>
      </c>
      <c r="X91" s="19">
        <f>((VLOOKUP(ROUND($A91 + (X$9/12),5),'main sheet'!$G:$M, 4, 0) - VLOOKUP(ROUND($A91 + (X$9/12) + (1/12),5),'main sheet'!$G:$M, 4, 0)) / VLOOKUP(ROUND($A91,5),'main sheet'!$G:$M, 4, 0)) * X$11</f>
        <v>1.7425727004510246E-5</v>
      </c>
      <c r="Y91" s="19">
        <f>((VLOOKUP(ROUND($A91 + (Y$9/12),5),'main sheet'!$G:$M, 4, 0) - VLOOKUP(ROUND($A91 + (Y$9/12) + (1/12),5),'main sheet'!$G:$M, 4, 0)) / VLOOKUP(ROUND($A91,5),'main sheet'!$G:$M, 4, 0)) * Y$11</f>
        <v>1.7414197145781392E-5</v>
      </c>
      <c r="Z91" s="19">
        <f>((VLOOKUP(ROUND($A91 + (Z$9/12),5),'main sheet'!$G:$M, 4, 0) - VLOOKUP(ROUND($A91 + (Z$9/12) + (1/12),5),'main sheet'!$G:$M, 4, 0)) / VLOOKUP(ROUND($A91,5),'main sheet'!$G:$M, 4, 0)) * Z$11</f>
        <v>1.740267491586724E-5</v>
      </c>
      <c r="AA91" s="19">
        <f>((VLOOKUP(ROUND($A91 + (AA$9/12),5),'main sheet'!$G:$M, 4, 0) - VLOOKUP(ROUND($A91 + (AA$9/12) + (1/12),5),'main sheet'!$G:$M, 4, 0)) / VLOOKUP(ROUND($A91,5),'main sheet'!$G:$M, 4, 0)) * AA$11</f>
        <v>1.7391160309720126E-5</v>
      </c>
      <c r="AB91" s="19">
        <f>((VLOOKUP(ROUND($A91 + (AB$9/12),5),'main sheet'!$G:$M, 4, 0) - VLOOKUP(ROUND($A91 + (AB$9/12) + (1/12),5),'main sheet'!$G:$M, 4, 0)) / VLOOKUP(ROUND($A91,5),'main sheet'!$G:$M, 4, 0)) * AB$11</f>
        <v>1.7379653322295729E-5</v>
      </c>
      <c r="AC91" s="19">
        <f>((VLOOKUP(ROUND($A91 + (AC$9/12),5),'main sheet'!$G:$M, 4, 0) - VLOOKUP(ROUND($A91 + (AC$9/12) + (1/12),5),'main sheet'!$G:$M, 4, 0)) / VLOOKUP(ROUND($A91,5),'main sheet'!$G:$M, 4, 0)) * AC$11</f>
        <v>1.7368153948553064E-5</v>
      </c>
      <c r="AD91" s="19">
        <f>((VLOOKUP(ROUND($A91 + (AD$9/12),5),'main sheet'!$G:$M, 4, 0) - VLOOKUP(ROUND($A91 + (AD$9/12) + (1/12),5),'main sheet'!$G:$M, 4, 0)) / VLOOKUP(ROUND($A91,5),'main sheet'!$G:$M, 4, 0)) * AD$11</f>
        <v>1.7356662183454487E-5</v>
      </c>
      <c r="AE91" s="19">
        <f>((VLOOKUP(ROUND($A91 + (AE$9/12),5),'main sheet'!$G:$M, 4, 0) - VLOOKUP(ROUND($A91 + (AE$9/12) + (1/12),5),'main sheet'!$G:$M, 4, 0)) / VLOOKUP(ROUND($A91,5),'main sheet'!$G:$M, 4, 0)) * AE$11</f>
        <v>1.7345178021965683E-5</v>
      </c>
      <c r="AF91" s="19">
        <f>((VLOOKUP(ROUND($A91 + (AF$9/12),5),'main sheet'!$G:$M, 4, 0) - VLOOKUP(ROUND($A91 + (AF$9/12) + (1/12),5),'main sheet'!$G:$M, 4, 0)) / VLOOKUP(ROUND($A91,5),'main sheet'!$G:$M, 4, 0)) * AF$11</f>
        <v>1.6508287103910584E-5</v>
      </c>
      <c r="AH91" s="18">
        <f t="shared" si="2"/>
        <v>6.5</v>
      </c>
      <c r="AI91" s="19">
        <f t="shared" si="3"/>
        <v>5.3644507741397224E-4</v>
      </c>
    </row>
    <row r="92" spans="1:35" x14ac:dyDescent="0.3">
      <c r="A92" s="19">
        <v>6.583333333333333</v>
      </c>
      <c r="C92" s="19">
        <f>((VLOOKUP(ROUND($A92 + (C$9/12),5),'main sheet'!$G:$M, 4, 0) - VLOOKUP(ROUND($A92 + (C$9/12) + (1/12),5),'main sheet'!$G:$M, 4, 0)) / VLOOKUP(ROUND($A92,5),'main sheet'!$G:$M, 4, 0)) * C$11</f>
        <v>2.0181801989779219E-5</v>
      </c>
      <c r="D92" s="19">
        <f>((VLOOKUP(ROUND($A92 + (D$9/12),5),'main sheet'!$G:$M, 4, 0) - VLOOKUP(ROUND($A92 + (D$9/12) + (1/12),5),'main sheet'!$G:$M, 4, 0)) / VLOOKUP(ROUND($A92,5),'main sheet'!$G:$M, 4, 0)) * D$11</f>
        <v>2.0162223660107576E-5</v>
      </c>
      <c r="E92" s="19">
        <f>((VLOOKUP(ROUND($A92 + (E$9/12),5),'main sheet'!$G:$M, 4, 0) - VLOOKUP(ROUND($A92 + (E$9/12) + (1/12),5),'main sheet'!$G:$M, 4, 0)) / VLOOKUP(ROUND($A92,5),'main sheet'!$G:$M, 4, 0)) * E$11</f>
        <v>2.0142664323338203E-5</v>
      </c>
      <c r="F92" s="19">
        <f>((VLOOKUP(ROUND($A92 + (F$9/12),5),'main sheet'!$G:$M, 4, 0) - VLOOKUP(ROUND($A92 + (F$9/12) + (1/12),5),'main sheet'!$G:$M, 4, 0)) / VLOOKUP(ROUND($A92,5),'main sheet'!$G:$M, 4, 0)) * F$11</f>
        <v>2.012312396104611E-5</v>
      </c>
      <c r="G92" s="19">
        <f>((VLOOKUP(ROUND($A92 + (G$9/12),5),'main sheet'!$G:$M, 4, 0) - VLOOKUP(ROUND($A92 + (G$9/12) + (1/12),5),'main sheet'!$G:$M, 4, 0)) / VLOOKUP(ROUND($A92,5),'main sheet'!$G:$M, 4, 0)) * G$11</f>
        <v>1.7590652235471178E-5</v>
      </c>
      <c r="H92" s="19">
        <f>((VLOOKUP(ROUND($A92 + (H$9/12),5),'main sheet'!$G:$M, 4, 0) - VLOOKUP(ROUND($A92 + (H$9/12) + (1/12),5),'main sheet'!$G:$M, 4, 0)) / VLOOKUP(ROUND($A92,5),'main sheet'!$G:$M, 4, 0)) * H$11</f>
        <v>1.7573587575497818E-5</v>
      </c>
      <c r="I92" s="19">
        <f>((VLOOKUP(ROUND($A92 + (I$9/12),5),'main sheet'!$G:$M, 4, 0) - VLOOKUP(ROUND($A92 + (I$9/12) + (1/12),5),'main sheet'!$G:$M, 4, 0)) / VLOOKUP(ROUND($A92,5),'main sheet'!$G:$M, 4, 0)) * I$11</f>
        <v>1.755653946992029E-5</v>
      </c>
      <c r="J92" s="19">
        <f>((VLOOKUP(ROUND($A92 + (J$9/12),5),'main sheet'!$G:$M, 4, 0) - VLOOKUP(ROUND($A92 + (J$9/12) + (1/12),5),'main sheet'!$G:$M, 4, 0)) / VLOOKUP(ROUND($A92,5),'main sheet'!$G:$M, 4, 0)) * J$11</f>
        <v>1.75395079026792E-5</v>
      </c>
      <c r="K92" s="19">
        <f>((VLOOKUP(ROUND($A92 + (K$9/12),5),'main sheet'!$G:$M, 4, 0) - VLOOKUP(ROUND($A92 + (K$9/12) + (1/12),5),'main sheet'!$G:$M, 4, 0)) / VLOOKUP(ROUND($A92,5),'main sheet'!$G:$M, 4, 0)) * K$11</f>
        <v>1.7522492857730741E-5</v>
      </c>
      <c r="L92" s="19">
        <f>((VLOOKUP(ROUND($A92 + (L$9/12),5),'main sheet'!$G:$M, 4, 0) - VLOOKUP(ROUND($A92 + (L$9/12) + (1/12),5),'main sheet'!$G:$M, 4, 0)) / VLOOKUP(ROUND($A92,5),'main sheet'!$G:$M, 4, 0)) * L$11</f>
        <v>1.7505494319046663E-5</v>
      </c>
      <c r="M92" s="19">
        <f>((VLOOKUP(ROUND($A92 + (M$9/12),5),'main sheet'!$G:$M, 4, 0) - VLOOKUP(ROUND($A92 + (M$9/12) + (1/12),5),'main sheet'!$G:$M, 4, 0)) / VLOOKUP(ROUND($A92,5),'main sheet'!$G:$M, 4, 0)) * M$11</f>
        <v>1.7553415339988415E-5</v>
      </c>
      <c r="N92" s="19">
        <f>((VLOOKUP(ROUND($A92 + (N$9/12),5),'main sheet'!$G:$M, 4, 0) - VLOOKUP(ROUND($A92 + (N$9/12) + (1/12),5),'main sheet'!$G:$M, 4, 0)) / VLOOKUP(ROUND($A92,5),'main sheet'!$G:$M, 4, 0)) * N$11</f>
        <v>1.7541800995345776E-5</v>
      </c>
      <c r="O92" s="19">
        <f>((VLOOKUP(ROUND($A92 + (O$9/12),5),'main sheet'!$G:$M, 4, 0) - VLOOKUP(ROUND($A92 + (O$9/12) + (1/12),5),'main sheet'!$G:$M, 4, 0)) / VLOOKUP(ROUND($A92,5),'main sheet'!$G:$M, 4, 0)) * O$11</f>
        <v>1.7530194335418556E-5</v>
      </c>
      <c r="P92" s="19">
        <f>((VLOOKUP(ROUND($A92 + (P$9/12),5),'main sheet'!$G:$M, 4, 0) - VLOOKUP(ROUND($A92 + (P$9/12) + (1/12),5),'main sheet'!$G:$M, 4, 0)) / VLOOKUP(ROUND($A92,5),'main sheet'!$G:$M, 4, 0)) * P$11</f>
        <v>1.7518595355122099E-5</v>
      </c>
      <c r="Q92" s="19">
        <f>((VLOOKUP(ROUND($A92 + (Q$9/12),5),'main sheet'!$G:$M, 4, 0) - VLOOKUP(ROUND($A92 + (Q$9/12) + (1/12),5),'main sheet'!$G:$M, 4, 0)) / VLOOKUP(ROUND($A92,5),'main sheet'!$G:$M, 4, 0)) * Q$11</f>
        <v>1.7507004049375134E-5</v>
      </c>
      <c r="R92" s="19">
        <f>((VLOOKUP(ROUND($A92 + (R$9/12),5),'main sheet'!$G:$M, 4, 0) - VLOOKUP(ROUND($A92 + (R$9/12) + (1/12),5),'main sheet'!$G:$M, 4, 0)) / VLOOKUP(ROUND($A92,5),'main sheet'!$G:$M, 4, 0)) * R$11</f>
        <v>1.749542041309973E-5</v>
      </c>
      <c r="S92" s="19">
        <f>((VLOOKUP(ROUND($A92 + (S$9/12),5),'main sheet'!$G:$M, 4, 0) - VLOOKUP(ROUND($A92 + (S$9/12) + (1/12),5),'main sheet'!$G:$M, 4, 0)) / VLOOKUP(ROUND($A92,5),'main sheet'!$G:$M, 4, 0)) * S$11</f>
        <v>1.748384444122133E-5</v>
      </c>
      <c r="T92" s="19">
        <f>((VLOOKUP(ROUND($A92 + (T$9/12),5),'main sheet'!$G:$M, 4, 0) - VLOOKUP(ROUND($A92 + (T$9/12) + (1/12),5),'main sheet'!$G:$M, 4, 0)) / VLOOKUP(ROUND($A92,5),'main sheet'!$G:$M, 4, 0)) * T$11</f>
        <v>1.7472276128668726E-5</v>
      </c>
      <c r="U92" s="19">
        <f>((VLOOKUP(ROUND($A92 + (U$9/12),5),'main sheet'!$G:$M, 4, 0) - VLOOKUP(ROUND($A92 + (U$9/12) + (1/12),5),'main sheet'!$G:$M, 4, 0)) / VLOOKUP(ROUND($A92,5),'main sheet'!$G:$M, 4, 0)) * U$11</f>
        <v>1.7460715470374073E-5</v>
      </c>
      <c r="V92" s="19">
        <f>((VLOOKUP(ROUND($A92 + (V$9/12),5),'main sheet'!$G:$M, 4, 0) - VLOOKUP(ROUND($A92 + (V$9/12) + (1/12),5),'main sheet'!$G:$M, 4, 0)) / VLOOKUP(ROUND($A92,5),'main sheet'!$G:$M, 4, 0)) * V$11</f>
        <v>1.7449162461272877E-5</v>
      </c>
      <c r="W92" s="19">
        <f>((VLOOKUP(ROUND($A92 + (W$9/12),5),'main sheet'!$G:$M, 4, 0) - VLOOKUP(ROUND($A92 + (W$9/12) + (1/12),5),'main sheet'!$G:$M, 4, 0)) / VLOOKUP(ROUND($A92,5),'main sheet'!$G:$M, 4, 0)) * W$11</f>
        <v>1.7437617096303987E-5</v>
      </c>
      <c r="X92" s="19">
        <f>((VLOOKUP(ROUND($A92 + (X$9/12),5),'main sheet'!$G:$M, 4, 0) - VLOOKUP(ROUND($A92 + (X$9/12) + (1/12),5),'main sheet'!$G:$M, 4, 0)) / VLOOKUP(ROUND($A92,5),'main sheet'!$G:$M, 4, 0)) * X$11</f>
        <v>1.7426079370409617E-5</v>
      </c>
      <c r="Y92" s="19">
        <f>((VLOOKUP(ROUND($A92 + (Y$9/12),5),'main sheet'!$G:$M, 4, 0) - VLOOKUP(ROUND($A92 + (Y$9/12) + (1/12),5),'main sheet'!$G:$M, 4, 0)) / VLOOKUP(ROUND($A92,5),'main sheet'!$G:$M, 4, 0)) * Y$11</f>
        <v>1.7414549278535311E-5</v>
      </c>
      <c r="Z92" s="19">
        <f>((VLOOKUP(ROUND($A92 + (Z$9/12),5),'main sheet'!$G:$M, 4, 0) - VLOOKUP(ROUND($A92 + (Z$9/12) + (1/12),5),'main sheet'!$G:$M, 4, 0)) / VLOOKUP(ROUND($A92,5),'main sheet'!$G:$M, 4, 0)) * Z$11</f>
        <v>1.7403026815629967E-5</v>
      </c>
      <c r="AA92" s="19">
        <f>((VLOOKUP(ROUND($A92 + (AA$9/12),5),'main sheet'!$G:$M, 4, 0) - VLOOKUP(ROUND($A92 + (AA$9/12) + (1/12),5),'main sheet'!$G:$M, 4, 0)) / VLOOKUP(ROUND($A92,5),'main sheet'!$G:$M, 4, 0)) * AA$11</f>
        <v>1.7391511976645822E-5</v>
      </c>
      <c r="AB92" s="19">
        <f>((VLOOKUP(ROUND($A92 + (AB$9/12),5),'main sheet'!$G:$M, 4, 0) - VLOOKUP(ROUND($A92 + (AB$9/12) + (1/12),5),'main sheet'!$G:$M, 4, 0)) / VLOOKUP(ROUND($A92,5),'main sheet'!$G:$M, 4, 0)) * AB$11</f>
        <v>1.7380004756538448E-5</v>
      </c>
      <c r="AC92" s="19">
        <f>((VLOOKUP(ROUND($A92 + (AC$9/12),5),'main sheet'!$G:$M, 4, 0) - VLOOKUP(ROUND($A92 + (AC$9/12) + (1/12),5),'main sheet'!$G:$M, 4, 0)) / VLOOKUP(ROUND($A92,5),'main sheet'!$G:$M, 4, 0)) * AC$11</f>
        <v>1.7368505150266767E-5</v>
      </c>
      <c r="AD92" s="19">
        <f>((VLOOKUP(ROUND($A92 + (AD$9/12),5),'main sheet'!$G:$M, 4, 0) - VLOOKUP(ROUND($A92 + (AD$9/12) + (1/12),5),'main sheet'!$G:$M, 4, 0)) / VLOOKUP(ROUND($A92,5),'main sheet'!$G:$M, 4, 0)) * AD$11</f>
        <v>1.735701315279303E-5</v>
      </c>
      <c r="AE92" s="19">
        <f>((VLOOKUP(ROUND($A92 + (AE$9/12),5),'main sheet'!$G:$M, 4, 0) - VLOOKUP(ROUND($A92 + (AE$9/12) + (1/12),5),'main sheet'!$G:$M, 4, 0)) / VLOOKUP(ROUND($A92,5),'main sheet'!$G:$M, 4, 0)) * AE$11</f>
        <v>1.6519551199174566E-5</v>
      </c>
      <c r="AF92" s="19">
        <f>((VLOOKUP(ROUND($A92 + (AF$9/12),5),'main sheet'!$G:$M, 4, 0) - VLOOKUP(ROUND($A92 + (AF$9/12) + (1/12),5),'main sheet'!$G:$M, 4, 0)) / VLOOKUP(ROUND($A92,5),'main sheet'!$G:$M, 4, 0)) * AF$11</f>
        <v>1.6508620918099179E-5</v>
      </c>
      <c r="AH92" s="18">
        <f t="shared" si="2"/>
        <v>6.583333333333333</v>
      </c>
      <c r="AI92" s="19">
        <f t="shared" si="3"/>
        <v>5.3311699699890047E-4</v>
      </c>
    </row>
    <row r="93" spans="1:35" x14ac:dyDescent="0.3">
      <c r="A93" s="19">
        <v>6.666666666666667</v>
      </c>
      <c r="C93" s="19">
        <f>((VLOOKUP(ROUND($A93 + (C$9/12),5),'main sheet'!$G:$M, 4, 0) - VLOOKUP(ROUND($A93 + (C$9/12) + (1/12),5),'main sheet'!$G:$M, 4, 0)) / VLOOKUP(ROUND($A93,5),'main sheet'!$G:$M, 4, 0)) * C$11</f>
        <v>2.0182210094566436E-5</v>
      </c>
      <c r="D93" s="19">
        <f>((VLOOKUP(ROUND($A93 + (D$9/12),5),'main sheet'!$G:$M, 4, 0) - VLOOKUP(ROUND($A93 + (D$9/12) + (1/12),5),'main sheet'!$G:$M, 4, 0)) / VLOOKUP(ROUND($A93,5),'main sheet'!$G:$M, 4, 0)) * D$11</f>
        <v>2.0162631368993079E-5</v>
      </c>
      <c r="E93" s="19">
        <f>((VLOOKUP(ROUND($A93 + (E$9/12),5),'main sheet'!$G:$M, 4, 0) - VLOOKUP(ROUND($A93 + (E$9/12) + (1/12),5),'main sheet'!$G:$M, 4, 0)) / VLOOKUP(ROUND($A93,5),'main sheet'!$G:$M, 4, 0)) * E$11</f>
        <v>2.0143071636706048E-5</v>
      </c>
      <c r="F93" s="19">
        <f>((VLOOKUP(ROUND($A93 + (F$9/12),5),'main sheet'!$G:$M, 4, 0) - VLOOKUP(ROUND($A93 + (F$9/12) + (1/12),5),'main sheet'!$G:$M, 4, 0)) / VLOOKUP(ROUND($A93,5),'main sheet'!$G:$M, 4, 0)) * F$11</f>
        <v>1.7608089519369993E-5</v>
      </c>
      <c r="G93" s="19">
        <f>((VLOOKUP(ROUND($A93 + (G$9/12),5),'main sheet'!$G:$M, 4, 0) - VLOOKUP(ROUND($A93 + (G$9/12) + (1/12),5),'main sheet'!$G:$M, 4, 0)) / VLOOKUP(ROUND($A93,5),'main sheet'!$G:$M, 4, 0)) * G$11</f>
        <v>1.759100794351901E-5</v>
      </c>
      <c r="H93" s="19">
        <f>((VLOOKUP(ROUND($A93 + (H$9/12),5),'main sheet'!$G:$M, 4, 0) - VLOOKUP(ROUND($A93 + (H$9/12) + (1/12),5),'main sheet'!$G:$M, 4, 0)) / VLOOKUP(ROUND($A93,5),'main sheet'!$G:$M, 4, 0)) * H$11</f>
        <v>1.7573942938473918E-5</v>
      </c>
      <c r="I93" s="19">
        <f>((VLOOKUP(ROUND($A93 + (I$9/12),5),'main sheet'!$G:$M, 4, 0) - VLOOKUP(ROUND($A93 + (I$9/12) + (1/12),5),'main sheet'!$G:$M, 4, 0)) / VLOOKUP(ROUND($A93,5),'main sheet'!$G:$M, 4, 0)) * I$11</f>
        <v>1.7556894488159404E-5</v>
      </c>
      <c r="J93" s="19">
        <f>((VLOOKUP(ROUND($A93 + (J$9/12),5),'main sheet'!$G:$M, 4, 0) - VLOOKUP(ROUND($A93 + (J$9/12) + (1/12),5),'main sheet'!$G:$M, 4, 0)) / VLOOKUP(ROUND($A93,5),'main sheet'!$G:$M, 4, 0)) * J$11</f>
        <v>1.7539862576515764E-5</v>
      </c>
      <c r="K93" s="19">
        <f>((VLOOKUP(ROUND($A93 + (K$9/12),5),'main sheet'!$G:$M, 4, 0) - VLOOKUP(ROUND($A93 + (K$9/12) + (1/12),5),'main sheet'!$G:$M, 4, 0)) / VLOOKUP(ROUND($A93,5),'main sheet'!$G:$M, 4, 0)) * K$11</f>
        <v>1.7522847187498854E-5</v>
      </c>
      <c r="L93" s="19">
        <f>((VLOOKUP(ROUND($A93 + (L$9/12),5),'main sheet'!$G:$M, 4, 0) - VLOOKUP(ROUND($A93 + (L$9/12) + (1/12),5),'main sheet'!$G:$M, 4, 0)) / VLOOKUP(ROUND($A93,5),'main sheet'!$G:$M, 4, 0)) * L$11</f>
        <v>1.7505848305080111E-5</v>
      </c>
      <c r="M93" s="19">
        <f>((VLOOKUP(ROUND($A93 + (M$9/12),5),'main sheet'!$G:$M, 4, 0) - VLOOKUP(ROUND($A93 + (M$9/12) + (1/12),5),'main sheet'!$G:$M, 4, 0)) / VLOOKUP(ROUND($A93,5),'main sheet'!$G:$M, 4, 0)) * M$11</f>
        <v>1.7553770295053172E-5</v>
      </c>
      <c r="N93" s="19">
        <f>((VLOOKUP(ROUND($A93 + (N$9/12),5),'main sheet'!$G:$M, 4, 0) - VLOOKUP(ROUND($A93 + (N$9/12) + (1/12),5),'main sheet'!$G:$M, 4, 0)) / VLOOKUP(ROUND($A93,5),'main sheet'!$G:$M, 4, 0)) * N$11</f>
        <v>1.7542155715551939E-5</v>
      </c>
      <c r="O93" s="19">
        <f>((VLOOKUP(ROUND($A93 + (O$9/12),5),'main sheet'!$G:$M, 4, 0) - VLOOKUP(ROUND($A93 + (O$9/12) + (1/12),5),'main sheet'!$G:$M, 4, 0)) / VLOOKUP(ROUND($A93,5),'main sheet'!$G:$M, 4, 0)) * O$11</f>
        <v>1.7530548820921519E-5</v>
      </c>
      <c r="P93" s="19">
        <f>((VLOOKUP(ROUND($A93 + (P$9/12),5),'main sheet'!$G:$M, 4, 0) - VLOOKUP(ROUND($A93 + (P$9/12) + (1/12),5),'main sheet'!$G:$M, 4, 0)) / VLOOKUP(ROUND($A93,5),'main sheet'!$G:$M, 4, 0)) * P$11</f>
        <v>1.7518949606077159E-5</v>
      </c>
      <c r="Q93" s="19">
        <f>((VLOOKUP(ROUND($A93 + (Q$9/12),5),'main sheet'!$G:$M, 4, 0) - VLOOKUP(ROUND($A93 + (Q$9/12) + (1/12),5),'main sheet'!$G:$M, 4, 0)) / VLOOKUP(ROUND($A93,5),'main sheet'!$G:$M, 4, 0)) * Q$11</f>
        <v>1.7507358065937476E-5</v>
      </c>
      <c r="R93" s="19">
        <f>((VLOOKUP(ROUND($A93 + (R$9/12),5),'main sheet'!$G:$M, 4, 0) - VLOOKUP(ROUND($A93 + (R$9/12) + (1/12),5),'main sheet'!$G:$M, 4, 0)) / VLOOKUP(ROUND($A93,5),'main sheet'!$G:$M, 4, 0)) * R$11</f>
        <v>1.7495774195424448E-5</v>
      </c>
      <c r="S93" s="19">
        <f>((VLOOKUP(ROUND($A93 + (S$9/12),5),'main sheet'!$G:$M, 4, 0) - VLOOKUP(ROUND($A93 + (S$9/12) + (1/12),5),'main sheet'!$G:$M, 4, 0)) / VLOOKUP(ROUND($A93,5),'main sheet'!$G:$M, 4, 0)) * S$11</f>
        <v>1.7484197989463404E-5</v>
      </c>
      <c r="T93" s="19">
        <f>((VLOOKUP(ROUND($A93 + (T$9/12),5),'main sheet'!$G:$M, 4, 0) - VLOOKUP(ROUND($A93 + (T$9/12) + (1/12),5),'main sheet'!$G:$M, 4, 0)) / VLOOKUP(ROUND($A93,5),'main sheet'!$G:$M, 4, 0)) * T$11</f>
        <v>1.7472629442983038E-5</v>
      </c>
      <c r="U93" s="19">
        <f>((VLOOKUP(ROUND($A93 + (U$9/12),5),'main sheet'!$G:$M, 4, 0) - VLOOKUP(ROUND($A93 + (U$9/12) + (1/12),5),'main sheet'!$G:$M, 4, 0)) / VLOOKUP(ROUND($A93,5),'main sheet'!$G:$M, 4, 0)) * U$11</f>
        <v>1.7461068550915406E-5</v>
      </c>
      <c r="V93" s="19">
        <f>((VLOOKUP(ROUND($A93 + (V$9/12),5),'main sheet'!$G:$M, 4, 0) - VLOOKUP(ROUND($A93 + (V$9/12) + (1/12),5),'main sheet'!$G:$M, 4, 0)) / VLOOKUP(ROUND($A93,5),'main sheet'!$G:$M, 4, 0)) * V$11</f>
        <v>1.7449515308195906E-5</v>
      </c>
      <c r="W93" s="19">
        <f>((VLOOKUP(ROUND($A93 + (W$9/12),5),'main sheet'!$G:$M, 4, 0) - VLOOKUP(ROUND($A93 + (W$9/12) + (1/12),5),'main sheet'!$G:$M, 4, 0)) / VLOOKUP(ROUND($A93,5),'main sheet'!$G:$M, 4, 0)) * W$11</f>
        <v>1.7437969709763293E-5</v>
      </c>
      <c r="X93" s="19">
        <f>((VLOOKUP(ROUND($A93 + (X$9/12),5),'main sheet'!$G:$M, 4, 0) - VLOOKUP(ROUND($A93 + (X$9/12) + (1/12),5),'main sheet'!$G:$M, 4, 0)) / VLOOKUP(ROUND($A93,5),'main sheet'!$G:$M, 4, 0)) * X$11</f>
        <v>1.7426431750559667E-5</v>
      </c>
      <c r="Y93" s="19">
        <f>((VLOOKUP(ROUND($A93 + (Y$9/12),5),'main sheet'!$G:$M, 4, 0) - VLOOKUP(ROUND($A93 + (Y$9/12) + (1/12),5),'main sheet'!$G:$M, 4, 0)) / VLOOKUP(ROUND($A93,5),'main sheet'!$G:$M, 4, 0)) * Y$11</f>
        <v>1.7414901425530478E-5</v>
      </c>
      <c r="Z93" s="19">
        <f>((VLOOKUP(ROUND($A93 + (Z$9/12),5),'main sheet'!$G:$M, 4, 0) - VLOOKUP(ROUND($A93 + (Z$9/12) + (1/12),5),'main sheet'!$G:$M, 4, 0)) / VLOOKUP(ROUND($A93,5),'main sheet'!$G:$M, 4, 0)) * Z$11</f>
        <v>1.7403378729624518E-5</v>
      </c>
      <c r="AA93" s="19">
        <f>((VLOOKUP(ROUND($A93 + (AA$9/12),5),'main sheet'!$G:$M, 4, 0) - VLOOKUP(ROUND($A93 + (AA$9/12) + (1/12),5),'main sheet'!$G:$M, 4, 0)) / VLOOKUP(ROUND($A93,5),'main sheet'!$G:$M, 4, 0)) * AA$11</f>
        <v>1.7391863657793922E-5</v>
      </c>
      <c r="AB93" s="19">
        <f>((VLOOKUP(ROUND($A93 + (AB$9/12),5),'main sheet'!$G:$M, 4, 0) - VLOOKUP(ROUND($A93 + (AB$9/12) + (1/12),5),'main sheet'!$G:$M, 4, 0)) / VLOOKUP(ROUND($A93,5),'main sheet'!$G:$M, 4, 0)) * AB$11</f>
        <v>1.7380356204994167E-5</v>
      </c>
      <c r="AC93" s="19">
        <f>((VLOOKUP(ROUND($A93 + (AC$9/12),5),'main sheet'!$G:$M, 4, 0) - VLOOKUP(ROUND($A93 + (AC$9/12) + (1/12),5),'main sheet'!$G:$M, 4, 0)) / VLOOKUP(ROUND($A93,5),'main sheet'!$G:$M, 4, 0)) * AC$11</f>
        <v>1.7368856366184068E-5</v>
      </c>
      <c r="AD93" s="19">
        <f>((VLOOKUP(ROUND($A93 + (AD$9/12),5),'main sheet'!$G:$M, 4, 0) - VLOOKUP(ROUND($A93 + (AD$9/12) + (1/12),5),'main sheet'!$G:$M, 4, 0)) / VLOOKUP(ROUND($A93,5),'main sheet'!$G:$M, 4, 0)) * AD$11</f>
        <v>1.6530822987025031E-5</v>
      </c>
      <c r="AE93" s="19">
        <f>((VLOOKUP(ROUND($A93 + (AE$9/12),5),'main sheet'!$G:$M, 4, 0) - VLOOKUP(ROUND($A93 + (AE$9/12) + (1/12),5),'main sheet'!$G:$M, 4, 0)) / VLOOKUP(ROUND($A93,5),'main sheet'!$G:$M, 4, 0)) * AE$11</f>
        <v>1.6519885247889318E-5</v>
      </c>
      <c r="AF93" s="19">
        <f>((VLOOKUP(ROUND($A93 + (AF$9/12),5),'main sheet'!$G:$M, 4, 0) - VLOOKUP(ROUND($A93 + (AF$9/12) + (1/12),5),'main sheet'!$G:$M, 4, 0)) / VLOOKUP(ROUND($A93,5),'main sheet'!$G:$M, 4, 0)) * AF$11</f>
        <v>1.6508954746076454E-5</v>
      </c>
      <c r="AH93" s="18">
        <f t="shared" si="2"/>
        <v>6.666666666666667</v>
      </c>
      <c r="AI93" s="19">
        <f t="shared" si="3"/>
        <v>5.29785794874847E-4</v>
      </c>
    </row>
    <row r="94" spans="1:35" x14ac:dyDescent="0.3">
      <c r="A94" s="19">
        <v>6.75</v>
      </c>
      <c r="C94" s="19">
        <f>((VLOOKUP(ROUND($A94 + (C$9/12),5),'main sheet'!$G:$M, 4, 0) - VLOOKUP(ROUND($A94 + (C$9/12) + (1/12),5),'main sheet'!$G:$M, 4, 0)) / VLOOKUP(ROUND($A94,5),'main sheet'!$G:$M, 4, 0)) * C$11</f>
        <v>2.0182618215858904E-5</v>
      </c>
      <c r="D94" s="19">
        <f>((VLOOKUP(ROUND($A94 + (D$9/12),5),'main sheet'!$G:$M, 4, 0) - VLOOKUP(ROUND($A94 + (D$9/12) + (1/12),5),'main sheet'!$G:$M, 4, 0)) / VLOOKUP(ROUND($A94,5),'main sheet'!$G:$M, 4, 0)) * D$11</f>
        <v>2.0163039094367819E-5</v>
      </c>
      <c r="E94" s="19">
        <f>((VLOOKUP(ROUND($A94 + (E$9/12),5),'main sheet'!$G:$M, 4, 0) - VLOOKUP(ROUND($A94 + (E$9/12) + (1/12),5),'main sheet'!$G:$M, 4, 0)) / VLOOKUP(ROUND($A94,5),'main sheet'!$G:$M, 4, 0)) * E$11</f>
        <v>1.7625544095728746E-5</v>
      </c>
      <c r="F94" s="19">
        <f>((VLOOKUP(ROUND($A94 + (F$9/12),5),'main sheet'!$G:$M, 4, 0) - VLOOKUP(ROUND($A94 + (F$9/12) + (1/12),5),'main sheet'!$G:$M, 4, 0)) / VLOOKUP(ROUND($A94,5),'main sheet'!$G:$M, 4, 0)) * F$11</f>
        <v>1.7608445587224746E-5</v>
      </c>
      <c r="G94" s="19">
        <f>((VLOOKUP(ROUND($A94 + (G$9/12),5),'main sheet'!$G:$M, 4, 0) - VLOOKUP(ROUND($A94 + (G$9/12) + (1/12),5),'main sheet'!$G:$M, 4, 0)) / VLOOKUP(ROUND($A94,5),'main sheet'!$G:$M, 4, 0)) * G$11</f>
        <v>1.7591363665952981E-5</v>
      </c>
      <c r="H94" s="19">
        <f>((VLOOKUP(ROUND($A94 + (H$9/12),5),'main sheet'!$G:$M, 4, 0) - VLOOKUP(ROUND($A94 + (H$9/12) + (1/12),5),'main sheet'!$G:$M, 4, 0)) / VLOOKUP(ROUND($A94,5),'main sheet'!$G:$M, 4, 0)) * H$11</f>
        <v>1.7574298315822194E-5</v>
      </c>
      <c r="I94" s="19">
        <f>((VLOOKUP(ROUND($A94 + (I$9/12),5),'main sheet'!$G:$M, 4, 0) - VLOOKUP(ROUND($A94 + (I$9/12) + (1/12),5),'main sheet'!$G:$M, 4, 0)) / VLOOKUP(ROUND($A94,5),'main sheet'!$G:$M, 4, 0)) * I$11</f>
        <v>1.755724952075676E-5</v>
      </c>
      <c r="J94" s="19">
        <f>((VLOOKUP(ROUND($A94 + (J$9/12),5),'main sheet'!$G:$M, 4, 0) - VLOOKUP(ROUND($A94 + (J$9/12) + (1/12),5),'main sheet'!$G:$M, 4, 0)) / VLOOKUP(ROUND($A94,5),'main sheet'!$G:$M, 4, 0)) * J$11</f>
        <v>1.7540217264696636E-5</v>
      </c>
      <c r="K94" s="19">
        <f>((VLOOKUP(ROUND($A94 + (K$9/12),5),'main sheet'!$G:$M, 4, 0) - VLOOKUP(ROUND($A94 + (K$9/12) + (1/12),5),'main sheet'!$G:$M, 4, 0)) / VLOOKUP(ROUND($A94,5),'main sheet'!$G:$M, 4, 0)) * K$11</f>
        <v>1.7523201531597364E-5</v>
      </c>
      <c r="L94" s="19">
        <f>((VLOOKUP(ROUND($A94 + (L$9/12),5),'main sheet'!$G:$M, 4, 0) - VLOOKUP(ROUND($A94 + (L$9/12) + (1/12),5),'main sheet'!$G:$M, 4, 0)) / VLOOKUP(ROUND($A94,5),'main sheet'!$G:$M, 4, 0)) * L$11</f>
        <v>1.7506202305430049E-5</v>
      </c>
      <c r="M94" s="19">
        <f>((VLOOKUP(ROUND($A94 + (M$9/12),5),'main sheet'!$G:$M, 4, 0) - VLOOKUP(ROUND($A94 + (M$9/12) + (1/12),5),'main sheet'!$G:$M, 4, 0)) / VLOOKUP(ROUND($A94,5),'main sheet'!$G:$M, 4, 0)) * M$11</f>
        <v>1.7554125264473617E-5</v>
      </c>
      <c r="N94" s="19">
        <f>((VLOOKUP(ROUND($A94 + (N$9/12),5),'main sheet'!$G:$M, 4, 0) - VLOOKUP(ROUND($A94 + (N$9/12) + (1/12),5),'main sheet'!$G:$M, 4, 0)) / VLOOKUP(ROUND($A94,5),'main sheet'!$G:$M, 4, 0)) * N$11</f>
        <v>1.754251045010429E-5</v>
      </c>
      <c r="O94" s="19">
        <f>((VLOOKUP(ROUND($A94 + (O$9/12),5),'main sheet'!$G:$M, 4, 0) - VLOOKUP(ROUND($A94 + (O$9/12) + (1/12),5),'main sheet'!$G:$M, 4, 0)) / VLOOKUP(ROUND($A94,5),'main sheet'!$G:$M, 4, 0)) * O$11</f>
        <v>1.7530903320761179E-5</v>
      </c>
      <c r="P94" s="19">
        <f>((VLOOKUP(ROUND($A94 + (P$9/12),5),'main sheet'!$G:$M, 4, 0) - VLOOKUP(ROUND($A94 + (P$9/12) + (1/12),5),'main sheet'!$G:$M, 4, 0)) / VLOOKUP(ROUND($A94,5),'main sheet'!$G:$M, 4, 0)) * P$11</f>
        <v>1.7519303871359427E-5</v>
      </c>
      <c r="Q94" s="19">
        <f>((VLOOKUP(ROUND($A94 + (Q$9/12),5),'main sheet'!$G:$M, 4, 0) - VLOOKUP(ROUND($A94 + (Q$9/12) + (1/12),5),'main sheet'!$G:$M, 4, 0)) / VLOOKUP(ROUND($A94,5),'main sheet'!$G:$M, 4, 0)) * Q$11</f>
        <v>1.7507712096817548E-5</v>
      </c>
      <c r="R94" s="19">
        <f>((VLOOKUP(ROUND($A94 + (R$9/12),5),'main sheet'!$G:$M, 4, 0) - VLOOKUP(ROUND($A94 + (R$9/12) + (1/12),5),'main sheet'!$G:$M, 4, 0)) / VLOOKUP(ROUND($A94,5),'main sheet'!$G:$M, 4, 0)) * R$11</f>
        <v>1.7496127992057416E-5</v>
      </c>
      <c r="S94" s="19">
        <f>((VLOOKUP(ROUND($A94 + (S$9/12),5),'main sheet'!$G:$M, 4, 0) - VLOOKUP(ROUND($A94 + (S$9/12) + (1/12),5),'main sheet'!$G:$M, 4, 0)) / VLOOKUP(ROUND($A94,5),'main sheet'!$G:$M, 4, 0)) * S$11</f>
        <v>1.7484551552004265E-5</v>
      </c>
      <c r="T94" s="19">
        <f>((VLOOKUP(ROUND($A94 + (T$9/12),5),'main sheet'!$G:$M, 4, 0) - VLOOKUP(ROUND($A94 + (T$9/12) + (1/12),5),'main sheet'!$G:$M, 4, 0)) / VLOOKUP(ROUND($A94,5),'main sheet'!$G:$M, 4, 0)) * T$11</f>
        <v>1.747298277158668E-5</v>
      </c>
      <c r="U94" s="19">
        <f>((VLOOKUP(ROUND($A94 + (U$9/12),5),'main sheet'!$G:$M, 4, 0) - VLOOKUP(ROUND($A94 + (U$9/12) + (1/12),5),'main sheet'!$G:$M, 4, 0)) / VLOOKUP(ROUND($A94,5),'main sheet'!$G:$M, 4, 0)) * U$11</f>
        <v>1.7461421645736614E-5</v>
      </c>
      <c r="V94" s="19">
        <f>((VLOOKUP(ROUND($A94 + (V$9/12),5),'main sheet'!$G:$M, 4, 0) - VLOOKUP(ROUND($A94 + (V$9/12) + (1/12),5),'main sheet'!$G:$M, 4, 0)) / VLOOKUP(ROUND($A94,5),'main sheet'!$G:$M, 4, 0)) * V$11</f>
        <v>1.7449868169389364E-5</v>
      </c>
      <c r="W94" s="19">
        <f>((VLOOKUP(ROUND($A94 + (W$9/12),5),'main sheet'!$G:$M, 4, 0) - VLOOKUP(ROUND($A94 + (W$9/12) + (1/12),5),'main sheet'!$G:$M, 4, 0)) / VLOOKUP(ROUND($A94,5),'main sheet'!$G:$M, 4, 0)) * W$11</f>
        <v>1.743832233748358E-5</v>
      </c>
      <c r="X94" s="19">
        <f>((VLOOKUP(ROUND($A94 + (X$9/12),5),'main sheet'!$G:$M, 4, 0) - VLOOKUP(ROUND($A94 + (X$9/12) + (1/12),5),'main sheet'!$G:$M, 4, 0)) / VLOOKUP(ROUND($A94,5),'main sheet'!$G:$M, 4, 0)) * X$11</f>
        <v>1.7426784144961263E-5</v>
      </c>
      <c r="Y94" s="19">
        <f>((VLOOKUP(ROUND($A94 + (Y$9/12),5),'main sheet'!$G:$M, 4, 0) - VLOOKUP(ROUND($A94 + (Y$9/12) + (1/12),5),'main sheet'!$G:$M, 4, 0)) / VLOOKUP(ROUND($A94,5),'main sheet'!$G:$M, 4, 0)) * Y$11</f>
        <v>1.741525358676776E-5</v>
      </c>
      <c r="Z94" s="19">
        <f>((VLOOKUP(ROUND($A94 + (Z$9/12),5),'main sheet'!$G:$M, 4, 0) - VLOOKUP(ROUND($A94 + (Z$9/12) + (1/12),5),'main sheet'!$G:$M, 4, 0)) / VLOOKUP(ROUND($A94,5),'main sheet'!$G:$M, 4, 0)) * Z$11</f>
        <v>1.740373065785176E-5</v>
      </c>
      <c r="AA94" s="19">
        <f>((VLOOKUP(ROUND($A94 + (AA$9/12),5),'main sheet'!$G:$M, 4, 0) - VLOOKUP(ROUND($A94 + (AA$9/12) + (1/12),5),'main sheet'!$G:$M, 4, 0)) / VLOOKUP(ROUND($A94,5),'main sheet'!$G:$M, 4, 0)) * AA$11</f>
        <v>1.7392215353165302E-5</v>
      </c>
      <c r="AB94" s="19">
        <f>((VLOOKUP(ROUND($A94 + (AB$9/12),5),'main sheet'!$G:$M, 4, 0) - VLOOKUP(ROUND($A94 + (AB$9/12) + (1/12),5),'main sheet'!$G:$M, 4, 0)) / VLOOKUP(ROUND($A94,5),'main sheet'!$G:$M, 4, 0)) * AB$11</f>
        <v>1.7380707667663753E-5</v>
      </c>
      <c r="AC94" s="19">
        <f>((VLOOKUP(ROUND($A94 + (AC$9/12),5),'main sheet'!$G:$M, 4, 0) - VLOOKUP(ROUND($A94 + (AC$9/12) + (1/12),5),'main sheet'!$G:$M, 4, 0)) / VLOOKUP(ROUND($A94,5),'main sheet'!$G:$M, 4, 0)) * AC$11</f>
        <v>1.6542102472720358E-5</v>
      </c>
      <c r="AD94" s="19">
        <f>((VLOOKUP(ROUND($A94 + (AD$9/12),5),'main sheet'!$G:$M, 4, 0) - VLOOKUP(ROUND($A94 + (AD$9/12) + (1/12),5),'main sheet'!$G:$M, 4, 0)) / VLOOKUP(ROUND($A94,5),'main sheet'!$G:$M, 4, 0)) * AD$11</f>
        <v>1.6531157270430984E-5</v>
      </c>
      <c r="AE94" s="19">
        <f>((VLOOKUP(ROUND($A94 + (AE$9/12),5),'main sheet'!$G:$M, 4, 0) - VLOOKUP(ROUND($A94 + (AE$9/12) + (1/12),5),'main sheet'!$G:$M, 4, 0)) / VLOOKUP(ROUND($A94,5),'main sheet'!$G:$M, 4, 0)) * AE$11</f>
        <v>1.6520219310402705E-5</v>
      </c>
      <c r="AF94" s="19">
        <f>((VLOOKUP(ROUND($A94 + (AF$9/12),5),'main sheet'!$G:$M, 4, 0) - VLOOKUP(ROUND($A94 + (AF$9/12) + (1/12),5),'main sheet'!$G:$M, 4, 0)) / VLOOKUP(ROUND($A94,5),'main sheet'!$G:$M, 4, 0)) * AF$11</f>
        <v>1.6509288587410815E-5</v>
      </c>
      <c r="AH94" s="18">
        <f t="shared" si="2"/>
        <v>6.75</v>
      </c>
      <c r="AI94" s="19">
        <f t="shared" si="3"/>
        <v>5.2645146812058498E-4</v>
      </c>
    </row>
    <row r="95" spans="1:35" x14ac:dyDescent="0.3">
      <c r="A95" s="19">
        <v>6.833333333333333</v>
      </c>
      <c r="C95" s="19">
        <f>((VLOOKUP(ROUND($A95 + (C$9/12),5),'main sheet'!$G:$M, 4, 0) - VLOOKUP(ROUND($A95 + (C$9/12) + (1/12),5),'main sheet'!$G:$M, 4, 0)) / VLOOKUP(ROUND($A95,5),'main sheet'!$G:$M, 4, 0)) * C$11</f>
        <v>2.0183026353657632E-5</v>
      </c>
      <c r="D95" s="19">
        <f>((VLOOKUP(ROUND($A95 + (D$9/12),5),'main sheet'!$G:$M, 4, 0) - VLOOKUP(ROUND($A95 + (D$9/12) + (1/12),5),'main sheet'!$G:$M, 4, 0)) / VLOOKUP(ROUND($A95,5),'main sheet'!$G:$M, 4, 0)) * D$11</f>
        <v>1.7643015981703703E-5</v>
      </c>
      <c r="E95" s="19">
        <f>((VLOOKUP(ROUND($A95 + (E$9/12),5),'main sheet'!$G:$M, 4, 0) - VLOOKUP(ROUND($A95 + (E$9/12) + (1/12),5),'main sheet'!$G:$M, 4, 0)) / VLOOKUP(ROUND($A95,5),'main sheet'!$G:$M, 4, 0)) * E$11</f>
        <v>1.7625900523754668E-5</v>
      </c>
      <c r="F95" s="19">
        <f>((VLOOKUP(ROUND($A95 + (F$9/12),5),'main sheet'!$G:$M, 4, 0) - VLOOKUP(ROUND($A95 + (F$9/12) + (1/12),5),'main sheet'!$G:$M, 4, 0)) / VLOOKUP(ROUND($A95,5),'main sheet'!$G:$M, 4, 0)) * F$11</f>
        <v>1.7608801669480485E-5</v>
      </c>
      <c r="G95" s="19">
        <f>((VLOOKUP(ROUND($A95 + (G$9/12),5),'main sheet'!$G:$M, 4, 0) - VLOOKUP(ROUND($A95 + (G$9/12) + (1/12),5),'main sheet'!$G:$M, 4, 0)) / VLOOKUP(ROUND($A95,5),'main sheet'!$G:$M, 4, 0)) * G$11</f>
        <v>1.7591719402773963E-5</v>
      </c>
      <c r="H95" s="19">
        <f>((VLOOKUP(ROUND($A95 + (H$9/12),5),'main sheet'!$G:$M, 4, 0) - VLOOKUP(ROUND($A95 + (H$9/12) + (1/12),5),'main sheet'!$G:$M, 4, 0)) / VLOOKUP(ROUND($A95,5),'main sheet'!$G:$M, 4, 0)) * H$11</f>
        <v>1.7574653707543532E-5</v>
      </c>
      <c r="I95" s="19">
        <f>((VLOOKUP(ROUND($A95 + (I$9/12),5),'main sheet'!$G:$M, 4, 0) - VLOOKUP(ROUND($A95 + (I$9/12) + (1/12),5),'main sheet'!$G:$M, 4, 0)) / VLOOKUP(ROUND($A95,5),'main sheet'!$G:$M, 4, 0)) * I$11</f>
        <v>1.7557604567713228E-5</v>
      </c>
      <c r="J95" s="19">
        <f>((VLOOKUP(ROUND($A95 + (J$9/12),5),'main sheet'!$G:$M, 4, 0) - VLOOKUP(ROUND($A95 + (J$9/12) + (1/12),5),'main sheet'!$G:$M, 4, 0)) / VLOOKUP(ROUND($A95,5),'main sheet'!$G:$M, 4, 0)) * J$11</f>
        <v>1.7540571967222694E-5</v>
      </c>
      <c r="K95" s="19">
        <f>((VLOOKUP(ROUND($A95 + (K$9/12),5),'main sheet'!$G:$M, 4, 0) - VLOOKUP(ROUND($A95 + (K$9/12) + (1/12),5),'main sheet'!$G:$M, 4, 0)) / VLOOKUP(ROUND($A95,5),'main sheet'!$G:$M, 4, 0)) * K$11</f>
        <v>1.752355589002714E-5</v>
      </c>
      <c r="L95" s="19">
        <f>((VLOOKUP(ROUND($A95 + (L$9/12),5),'main sheet'!$G:$M, 4, 0) - VLOOKUP(ROUND($A95 + (L$9/12) + (1/12),5),'main sheet'!$G:$M, 4, 0)) / VLOOKUP(ROUND($A95,5),'main sheet'!$G:$M, 4, 0)) * L$11</f>
        <v>1.7506556320097351E-5</v>
      </c>
      <c r="M95" s="19">
        <f>((VLOOKUP(ROUND($A95 + (M$9/12),5),'main sheet'!$G:$M, 4, 0) - VLOOKUP(ROUND($A95 + (M$9/12) + (1/12),5),'main sheet'!$G:$M, 4, 0)) / VLOOKUP(ROUND($A95,5),'main sheet'!$G:$M, 4, 0)) * M$11</f>
        <v>1.7554480248250616E-5</v>
      </c>
      <c r="N95" s="19">
        <f>((VLOOKUP(ROUND($A95 + (N$9/12),5),'main sheet'!$G:$M, 4, 0) - VLOOKUP(ROUND($A95 + (N$9/12) + (1/12),5),'main sheet'!$G:$M, 4, 0)) / VLOOKUP(ROUND($A95,5),'main sheet'!$G:$M, 4, 0)) * N$11</f>
        <v>1.7542865199003698E-5</v>
      </c>
      <c r="O95" s="19">
        <f>((VLOOKUP(ROUND($A95 + (O$9/12),5),'main sheet'!$G:$M, 4, 0) - VLOOKUP(ROUND($A95 + (O$9/12) + (1/12),5),'main sheet'!$G:$M, 4, 0)) / VLOOKUP(ROUND($A95,5),'main sheet'!$G:$M, 4, 0)) * O$11</f>
        <v>1.7531257834938403E-5</v>
      </c>
      <c r="P95" s="19">
        <f>((VLOOKUP(ROUND($A95 + (P$9/12),5),'main sheet'!$G:$M, 4, 0) - VLOOKUP(ROUND($A95 + (P$9/12) + (1/12),5),'main sheet'!$G:$M, 4, 0)) / VLOOKUP(ROUND($A95,5),'main sheet'!$G:$M, 4, 0)) * P$11</f>
        <v>1.7519658150969772E-5</v>
      </c>
      <c r="Q95" s="19">
        <f>((VLOOKUP(ROUND($A95 + (Q$9/12),5),'main sheet'!$G:$M, 4, 0) - VLOOKUP(ROUND($A95 + (Q$9/12) + (1/12),5),'main sheet'!$G:$M, 4, 0)) / VLOOKUP(ROUND($A95,5),'main sheet'!$G:$M, 4, 0)) * Q$11</f>
        <v>1.750806614201622E-5</v>
      </c>
      <c r="R95" s="19">
        <f>((VLOOKUP(ROUND($A95 + (R$9/12),5),'main sheet'!$G:$M, 4, 0) - VLOOKUP(ROUND($A95 + (R$9/12) + (1/12),5),'main sheet'!$G:$M, 4, 0)) / VLOOKUP(ROUND($A95,5),'main sheet'!$G:$M, 4, 0)) * R$11</f>
        <v>1.7496481802999515E-5</v>
      </c>
      <c r="S95" s="19">
        <f>((VLOOKUP(ROUND($A95 + (S$9/12),5),'main sheet'!$G:$M, 4, 0) - VLOOKUP(ROUND($A95 + (S$9/12) + (1/12),5),'main sheet'!$G:$M, 4, 0)) / VLOOKUP(ROUND($A95,5),'main sheet'!$G:$M, 4, 0)) * S$11</f>
        <v>1.7484905128844783E-5</v>
      </c>
      <c r="T95" s="19">
        <f>((VLOOKUP(ROUND($A95 + (T$9/12),5),'main sheet'!$G:$M, 4, 0) - VLOOKUP(ROUND($A95 + (T$9/12) + (1/12),5),'main sheet'!$G:$M, 4, 0)) / VLOOKUP(ROUND($A95,5),'main sheet'!$G:$M, 4, 0)) * T$11</f>
        <v>1.7473336114480517E-5</v>
      </c>
      <c r="U95" s="19">
        <f>((VLOOKUP(ROUND($A95 + (U$9/12),5),'main sheet'!$G:$M, 4, 0) - VLOOKUP(ROUND($A95 + (U$9/12) + (1/12),5),'main sheet'!$G:$M, 4, 0)) / VLOOKUP(ROUND($A95,5),'main sheet'!$G:$M, 4, 0)) * U$11</f>
        <v>1.7461774754838559E-5</v>
      </c>
      <c r="V95" s="19">
        <f>((VLOOKUP(ROUND($A95 + (V$9/12),5),'main sheet'!$G:$M, 4, 0) - VLOOKUP(ROUND($A95 + (V$9/12) + (1/12),5),'main sheet'!$G:$M, 4, 0)) / VLOOKUP(ROUND($A95,5),'main sheet'!$G:$M, 4, 0)) * V$11</f>
        <v>1.745022104485411E-5</v>
      </c>
      <c r="W95" s="19">
        <f>((VLOOKUP(ROUND($A95 + (W$9/12),5),'main sheet'!$G:$M, 4, 0) - VLOOKUP(ROUND($A95 + (W$9/12) + (1/12),5),'main sheet'!$G:$M, 4, 0)) / VLOOKUP(ROUND($A95,5),'main sheet'!$G:$M, 4, 0)) * W$11</f>
        <v>1.7438674979465714E-5</v>
      </c>
      <c r="X95" s="19">
        <f>((VLOOKUP(ROUND($A95 + (X$9/12),5),'main sheet'!$G:$M, 4, 0) - VLOOKUP(ROUND($A95 + (X$9/12) + (1/12),5),'main sheet'!$G:$M, 4, 0)) / VLOOKUP(ROUND($A95,5),'main sheet'!$G:$M, 4, 0)) * X$11</f>
        <v>1.7427136553615272E-5</v>
      </c>
      <c r="Y95" s="19">
        <f>((VLOOKUP(ROUND($A95 + (Y$9/12),5),'main sheet'!$G:$M, 4, 0) - VLOOKUP(ROUND($A95 + (Y$9/12) + (1/12),5),'main sheet'!$G:$M, 4, 0)) / VLOOKUP(ROUND($A95,5),'main sheet'!$G:$M, 4, 0)) * Y$11</f>
        <v>1.7415605762248026E-5</v>
      </c>
      <c r="Z95" s="19">
        <f>((VLOOKUP(ROUND($A95 + (Z$9/12),5),'main sheet'!$G:$M, 4, 0) - VLOOKUP(ROUND($A95 + (Z$9/12) + (1/12),5),'main sheet'!$G:$M, 4, 0)) / VLOOKUP(ROUND($A95,5),'main sheet'!$G:$M, 4, 0)) * Z$11</f>
        <v>1.7404082600312564E-5</v>
      </c>
      <c r="AA95" s="19">
        <f>((VLOOKUP(ROUND($A95 + (AA$9/12),5),'main sheet'!$G:$M, 4, 0) - VLOOKUP(ROUND($A95 + (AA$9/12) + (1/12),5),'main sheet'!$G:$M, 4, 0)) / VLOOKUP(ROUND($A95,5),'main sheet'!$G:$M, 4, 0)) * AA$11</f>
        <v>1.7392567062760821E-5</v>
      </c>
      <c r="AB95" s="19">
        <f>((VLOOKUP(ROUND($A95 + (AB$9/12),5),'main sheet'!$G:$M, 4, 0) - VLOOKUP(ROUND($A95 + (AB$9/12) + (1/12),5),'main sheet'!$G:$M, 4, 0)) / VLOOKUP(ROUND($A95,5),'main sheet'!$G:$M, 4, 0)) * AB$11</f>
        <v>1.6553389661522526E-5</v>
      </c>
      <c r="AC95" s="19">
        <f>((VLOOKUP(ROUND($A95 + (AC$9/12),5),'main sheet'!$G:$M, 4, 0) - VLOOKUP(ROUND($A95 + (AC$9/12) + (1/12),5),'main sheet'!$G:$M, 4, 0)) / VLOOKUP(ROUND($A95,5),'main sheet'!$G:$M, 4, 0)) * AC$11</f>
        <v>1.6542436990982671E-5</v>
      </c>
      <c r="AD95" s="19">
        <f>((VLOOKUP(ROUND($A95 + (AD$9/12),5),'main sheet'!$G:$M, 4, 0) - VLOOKUP(ROUND($A95 + (AD$9/12) + (1/12),5),'main sheet'!$G:$M, 4, 0)) / VLOOKUP(ROUND($A95,5),'main sheet'!$G:$M, 4, 0)) * AD$11</f>
        <v>1.6531491567645534E-5</v>
      </c>
      <c r="AE95" s="19">
        <f>((VLOOKUP(ROUND($A95 + (AE$9/12),5),'main sheet'!$G:$M, 4, 0) - VLOOKUP(ROUND($A95 + (AE$9/12) + (1/12),5),'main sheet'!$G:$M, 4, 0)) / VLOOKUP(ROUND($A95,5),'main sheet'!$G:$M, 4, 0)) * AE$11</f>
        <v>1.6520553386282837E-5</v>
      </c>
      <c r="AF95" s="19">
        <f>((VLOOKUP(ROUND($A95 + (AF$9/12),5),'main sheet'!$G:$M, 4, 0) - VLOOKUP(ROUND($A95 + (AF$9/12) + (1/12),5),'main sheet'!$G:$M, 4, 0)) / VLOOKUP(ROUND($A95,5),'main sheet'!$G:$M, 4, 0)) * AF$11</f>
        <v>1.6509622442103069E-5</v>
      </c>
      <c r="AH95" s="18">
        <f t="shared" si="2"/>
        <v>6.833333333333333</v>
      </c>
      <c r="AI95" s="19">
        <f t="shared" si="3"/>
        <v>5.2311401381210975E-4</v>
      </c>
    </row>
    <row r="96" spans="1:35" x14ac:dyDescent="0.3">
      <c r="A96" s="19">
        <v>6.916666666666667</v>
      </c>
      <c r="C96" s="19">
        <f>((VLOOKUP(ROUND($A96 + (C$9/12),5),'main sheet'!$G:$M, 4, 0) - VLOOKUP(ROUND($A96 + (C$9/12) + (1/12),5),'main sheet'!$G:$M, 4, 0)) / VLOOKUP(ROUND($A96,5),'main sheet'!$G:$M, 4, 0)) * C$11</f>
        <v>1.7660505194468162E-5</v>
      </c>
      <c r="D96" s="19">
        <f>((VLOOKUP(ROUND($A96 + (D$9/12),5),'main sheet'!$G:$M, 4, 0) - VLOOKUP(ROUND($A96 + (D$9/12) + (1/12),5),'main sheet'!$G:$M, 4, 0)) / VLOOKUP(ROUND($A96,5),'main sheet'!$G:$M, 4, 0)) * D$11</f>
        <v>1.76433727702654E-5</v>
      </c>
      <c r="E96" s="19">
        <f>((VLOOKUP(ROUND($A96 + (E$9/12),5),'main sheet'!$G:$M, 4, 0) - VLOOKUP(ROUND($A96 + (E$9/12) + (1/12),5),'main sheet'!$G:$M, 4, 0)) / VLOOKUP(ROUND($A96,5),'main sheet'!$G:$M, 4, 0)) * E$11</f>
        <v>1.7626256966196426E-5</v>
      </c>
      <c r="F96" s="19">
        <f>((VLOOKUP(ROUND($A96 + (F$9/12),5),'main sheet'!$G:$M, 4, 0) - VLOOKUP(ROUND($A96 + (F$9/12) + (1/12),5),'main sheet'!$G:$M, 4, 0)) / VLOOKUP(ROUND($A96,5),'main sheet'!$G:$M, 4, 0)) * F$11</f>
        <v>1.7609157766138075E-5</v>
      </c>
      <c r="G96" s="19">
        <f>((VLOOKUP(ROUND($A96 + (G$9/12),5),'main sheet'!$G:$M, 4, 0) - VLOOKUP(ROUND($A96 + (G$9/12) + (1/12),5),'main sheet'!$G:$M, 4, 0)) / VLOOKUP(ROUND($A96,5),'main sheet'!$G:$M, 4, 0)) * G$11</f>
        <v>1.759207515398283E-5</v>
      </c>
      <c r="H96" s="19">
        <f>((VLOOKUP(ROUND($A96 + (H$9/12),5),'main sheet'!$G:$M, 4, 0) - VLOOKUP(ROUND($A96 + (H$9/12) + (1/12),5),'main sheet'!$G:$M, 4, 0)) / VLOOKUP(ROUND($A96,5),'main sheet'!$G:$M, 4, 0)) * H$11</f>
        <v>1.7575009113638792E-5</v>
      </c>
      <c r="I96" s="19">
        <f>((VLOOKUP(ROUND($A96 + (I$9/12),5),'main sheet'!$G:$M, 4, 0) - VLOOKUP(ROUND($A96 + (I$9/12) + (1/12),5),'main sheet'!$G:$M, 4, 0)) / VLOOKUP(ROUND($A96,5),'main sheet'!$G:$M, 4, 0)) * I$11</f>
        <v>1.7557959629029677E-5</v>
      </c>
      <c r="J96" s="19">
        <f>((VLOOKUP(ROUND($A96 + (J$9/12),5),'main sheet'!$G:$M, 4, 0) - VLOOKUP(ROUND($A96 + (J$9/12) + (1/12),5),'main sheet'!$G:$M, 4, 0)) / VLOOKUP(ROUND($A96,5),'main sheet'!$G:$M, 4, 0)) * J$11</f>
        <v>1.7540926684094801E-5</v>
      </c>
      <c r="K96" s="19">
        <f>((VLOOKUP(ROUND($A96 + (K$9/12),5),'main sheet'!$G:$M, 4, 0) - VLOOKUP(ROUND($A96 + (K$9/12) + (1/12),5),'main sheet'!$G:$M, 4, 0)) / VLOOKUP(ROUND($A96,5),'main sheet'!$G:$M, 4, 0)) * K$11</f>
        <v>1.7523910262789052E-5</v>
      </c>
      <c r="L96" s="19">
        <f>((VLOOKUP(ROUND($A96 + (L$9/12),5),'main sheet'!$G:$M, 4, 0) - VLOOKUP(ROUND($A96 + (L$9/12) + (1/12),5),'main sheet'!$G:$M, 4, 0)) / VLOOKUP(ROUND($A96,5),'main sheet'!$G:$M, 4, 0)) * L$11</f>
        <v>1.7506910349082885E-5</v>
      </c>
      <c r="M96" s="19">
        <f>((VLOOKUP(ROUND($A96 + (M$9/12),5),'main sheet'!$G:$M, 4, 0) - VLOOKUP(ROUND($A96 + (M$9/12) + (1/12),5),'main sheet'!$G:$M, 4, 0)) / VLOOKUP(ROUND($A96,5),'main sheet'!$G:$M, 4, 0)) * M$11</f>
        <v>1.7554835246385041E-5</v>
      </c>
      <c r="N96" s="19">
        <f>((VLOOKUP(ROUND($A96 + (N$9/12),5),'main sheet'!$G:$M, 4, 0) - VLOOKUP(ROUND($A96 + (N$9/12) + (1/12),5),'main sheet'!$G:$M, 4, 0)) / VLOOKUP(ROUND($A96,5),'main sheet'!$G:$M, 4, 0)) * N$11</f>
        <v>1.7543219962251031E-5</v>
      </c>
      <c r="O96" s="19">
        <f>((VLOOKUP(ROUND($A96 + (O$9/12),5),'main sheet'!$G:$M, 4, 0) - VLOOKUP(ROUND($A96 + (O$9/12) + (1/12),5),'main sheet'!$G:$M, 4, 0)) / VLOOKUP(ROUND($A96,5),'main sheet'!$G:$M, 4, 0)) * O$11</f>
        <v>1.7531612363454058E-5</v>
      </c>
      <c r="P96" s="19">
        <f>((VLOOKUP(ROUND($A96 + (P$9/12),5),'main sheet'!$G:$M, 4, 0) - VLOOKUP(ROUND($A96 + (P$9/12) + (1/12),5),'main sheet'!$G:$M, 4, 0)) / VLOOKUP(ROUND($A96,5),'main sheet'!$G:$M, 4, 0)) * P$11</f>
        <v>1.7520012444909064E-5</v>
      </c>
      <c r="Q96" s="19">
        <f>((VLOOKUP(ROUND($A96 + (Q$9/12),5),'main sheet'!$G:$M, 4, 0) - VLOOKUP(ROUND($A96 + (Q$9/12) + (1/12),5),'main sheet'!$G:$M, 4, 0)) / VLOOKUP(ROUND($A96,5),'main sheet'!$G:$M, 4, 0)) * Q$11</f>
        <v>1.7508420201534357E-5</v>
      </c>
      <c r="R96" s="19">
        <f>((VLOOKUP(ROUND($A96 + (R$9/12),5),'main sheet'!$G:$M, 4, 0) - VLOOKUP(ROUND($A96 + (R$9/12) + (1/12),5),'main sheet'!$G:$M, 4, 0)) / VLOOKUP(ROUND($A96,5),'main sheet'!$G:$M, 4, 0)) * R$11</f>
        <v>1.7496835628251602E-5</v>
      </c>
      <c r="S96" s="19">
        <f>((VLOOKUP(ROUND($A96 + (S$9/12),5),'main sheet'!$G:$M, 4, 0) - VLOOKUP(ROUND($A96 + (S$9/12) + (1/12),5),'main sheet'!$G:$M, 4, 0)) / VLOOKUP(ROUND($A96,5),'main sheet'!$G:$M, 4, 0)) * S$11</f>
        <v>1.7485258719985824E-5</v>
      </c>
      <c r="T96" s="19">
        <f>((VLOOKUP(ROUND($A96 + (T$9/12),5),'main sheet'!$G:$M, 4, 0) - VLOOKUP(ROUND($A96 + (T$9/12) + (1/12),5),'main sheet'!$G:$M, 4, 0)) / VLOOKUP(ROUND($A96,5),'main sheet'!$G:$M, 4, 0)) * T$11</f>
        <v>1.7473689471665413E-5</v>
      </c>
      <c r="U96" s="19">
        <f>((VLOOKUP(ROUND($A96 + (U$9/12),5),'main sheet'!$G:$M, 4, 0) - VLOOKUP(ROUND($A96 + (U$9/12) + (1/12),5),'main sheet'!$G:$M, 4, 0)) / VLOOKUP(ROUND($A96,5),'main sheet'!$G:$M, 4, 0)) * U$11</f>
        <v>1.746212787822211E-5</v>
      </c>
      <c r="V96" s="19">
        <f>((VLOOKUP(ROUND($A96 + (V$9/12),5),'main sheet'!$G:$M, 4, 0) - VLOOKUP(ROUND($A96 + (V$9/12) + (1/12),5),'main sheet'!$G:$M, 4, 0)) / VLOOKUP(ROUND($A96,5),'main sheet'!$G:$M, 4, 0)) * V$11</f>
        <v>1.7450573934591012E-5</v>
      </c>
      <c r="W96" s="19">
        <f>((VLOOKUP(ROUND($A96 + (W$9/12),5),'main sheet'!$G:$M, 4, 0) - VLOOKUP(ROUND($A96 + (W$9/12) + (1/12),5),'main sheet'!$G:$M, 4, 0)) / VLOOKUP(ROUND($A96,5),'main sheet'!$G:$M, 4, 0)) * W$11</f>
        <v>1.743902763571056E-5</v>
      </c>
      <c r="X96" s="19">
        <f>((VLOOKUP(ROUND($A96 + (X$9/12),5),'main sheet'!$G:$M, 4, 0) - VLOOKUP(ROUND($A96 + (X$9/12) + (1/12),5),'main sheet'!$G:$M, 4, 0)) / VLOOKUP(ROUND($A96,5),'main sheet'!$G:$M, 4, 0)) * X$11</f>
        <v>1.7427488976522553E-5</v>
      </c>
      <c r="Y96" s="19">
        <f>((VLOOKUP(ROUND($A96 + (Y$9/12),5),'main sheet'!$G:$M, 4, 0) - VLOOKUP(ROUND($A96 + (Y$9/12) + (1/12),5),'main sheet'!$G:$M, 4, 0)) / VLOOKUP(ROUND($A96,5),'main sheet'!$G:$M, 4, 0)) * Y$11</f>
        <v>1.7415957951972133E-5</v>
      </c>
      <c r="Z96" s="19">
        <f>((VLOOKUP(ROUND($A96 + (Z$9/12),5),'main sheet'!$G:$M, 4, 0) - VLOOKUP(ROUND($A96 + (Z$9/12) + (1/12),5),'main sheet'!$G:$M, 4, 0)) / VLOOKUP(ROUND($A96,5),'main sheet'!$G:$M, 4, 0)) * Z$11</f>
        <v>1.7404434557007784E-5</v>
      </c>
      <c r="AA96" s="19">
        <f>((VLOOKUP(ROUND($A96 + (AA$9/12),5),'main sheet'!$G:$M, 4, 0) - VLOOKUP(ROUND($A96 + (AA$9/12) + (1/12),5),'main sheet'!$G:$M, 4, 0)) / VLOOKUP(ROUND($A96,5),'main sheet'!$G:$M, 4, 0)) * AA$11</f>
        <v>1.6564684558697105E-5</v>
      </c>
      <c r="AB96" s="19">
        <f>((VLOOKUP(ROUND($A96 + (AB$9/12),5),'main sheet'!$G:$M, 4, 0) - VLOOKUP(ROUND($A96 + (AB$9/12) + (1/12),5),'main sheet'!$G:$M, 4, 0)) / VLOOKUP(ROUND($A96,5),'main sheet'!$G:$M, 4, 0)) * AB$11</f>
        <v>1.655372441480647E-5</v>
      </c>
      <c r="AC96" s="19">
        <f>((VLOOKUP(ROUND($A96 + (AC$9/12),5),'main sheet'!$G:$M, 4, 0) - VLOOKUP(ROUND($A96 + (AC$9/12) + (1/12),5),'main sheet'!$G:$M, 4, 0)) / VLOOKUP(ROUND($A96,5),'main sheet'!$G:$M, 4, 0)) * AC$11</f>
        <v>1.6542771523063544E-5</v>
      </c>
      <c r="AD96" s="19">
        <f>((VLOOKUP(ROUND($A96 + (AD$9/12),5),'main sheet'!$G:$M, 4, 0) - VLOOKUP(ROUND($A96 + (AD$9/12) + (1/12),5),'main sheet'!$G:$M, 4, 0)) / VLOOKUP(ROUND($A96,5),'main sheet'!$G:$M, 4, 0)) * AD$11</f>
        <v>1.6531825878236491E-5</v>
      </c>
      <c r="AE96" s="19">
        <f>((VLOOKUP(ROUND($A96 + (AE$9/12),5),'main sheet'!$G:$M, 4, 0) - VLOOKUP(ROUND($A96 + (AE$9/12) + (1/12),5),'main sheet'!$G:$M, 4, 0)) / VLOOKUP(ROUND($A96,5),'main sheet'!$G:$M, 4, 0)) * AE$11</f>
        <v>1.6520887475530521E-5</v>
      </c>
      <c r="AF96" s="19">
        <f>((VLOOKUP(ROUND($A96 + (AF$9/12),5),'main sheet'!$G:$M, 4, 0) - VLOOKUP(ROUND($A96 + (AF$9/12) + (1/12),5),'main sheet'!$G:$M, 4, 0)) / VLOOKUP(ROUND($A96,5),'main sheet'!$G:$M, 4, 0)) * AF$11</f>
        <v>1.6509956310586476E-5</v>
      </c>
      <c r="AH96" s="18">
        <f t="shared" si="2"/>
        <v>6.916666666666667</v>
      </c>
      <c r="AI96" s="19">
        <f t="shared" si="3"/>
        <v>5.197734290230692E-4</v>
      </c>
    </row>
    <row r="97" spans="1:35" x14ac:dyDescent="0.3">
      <c r="A97" s="19">
        <v>7</v>
      </c>
      <c r="C97" s="19">
        <f>((VLOOKUP(ROUND($A97 + (C$9/12),5),'main sheet'!$G:$M, 4, 0) - VLOOKUP(ROUND($A97 + (C$9/12) + (1/12),5),'main sheet'!$G:$M, 4, 0)) / VLOOKUP(ROUND($A97,5),'main sheet'!$G:$M, 4, 0)) * C$11</f>
        <v>1.7660862343930622E-5</v>
      </c>
      <c r="D97" s="19">
        <f>((VLOOKUP(ROUND($A97 + (D$9/12),5),'main sheet'!$G:$M, 4, 0) - VLOOKUP(ROUND($A97 + (D$9/12) + (1/12),5),'main sheet'!$G:$M, 4, 0)) / VLOOKUP(ROUND($A97,5),'main sheet'!$G:$M, 4, 0)) * D$11</f>
        <v>1.7643729573257812E-5</v>
      </c>
      <c r="E97" s="19">
        <f>((VLOOKUP(ROUND($A97 + (E$9/12),5),'main sheet'!$G:$M, 4, 0) - VLOOKUP(ROUND($A97 + (E$9/12) + (1/12),5),'main sheet'!$G:$M, 4, 0)) / VLOOKUP(ROUND($A97,5),'main sheet'!$G:$M, 4, 0)) * E$11</f>
        <v>1.7626613423054899E-5</v>
      </c>
      <c r="F97" s="19">
        <f>((VLOOKUP(ROUND($A97 + (F$9/12),5),'main sheet'!$G:$M, 4, 0) - VLOOKUP(ROUND($A97 + (F$9/12) + (1/12),5),'main sheet'!$G:$M, 4, 0)) / VLOOKUP(ROUND($A97,5),'main sheet'!$G:$M, 4, 0)) * F$11</f>
        <v>1.7609513877198393E-5</v>
      </c>
      <c r="G97" s="19">
        <f>((VLOOKUP(ROUND($A97 + (G$9/12),5),'main sheet'!$G:$M, 4, 0) - VLOOKUP(ROUND($A97 + (G$9/12) + (1/12),5),'main sheet'!$G:$M, 4, 0)) / VLOOKUP(ROUND($A97,5),'main sheet'!$G:$M, 4, 0)) * G$11</f>
        <v>1.7592430919580452E-5</v>
      </c>
      <c r="H97" s="19">
        <f>((VLOOKUP(ROUND($A97 + (H$9/12),5),'main sheet'!$G:$M, 4, 0) - VLOOKUP(ROUND($A97 + (H$9/12) + (1/12),5),'main sheet'!$G:$M, 4, 0)) / VLOOKUP(ROUND($A97,5),'main sheet'!$G:$M, 4, 0)) * H$11</f>
        <v>1.7575364534108849E-5</v>
      </c>
      <c r="I97" s="19">
        <f>((VLOOKUP(ROUND($A97 + (I$9/12),5),'main sheet'!$G:$M, 4, 0) - VLOOKUP(ROUND($A97 + (I$9/12) + (1/12),5),'main sheet'!$G:$M, 4, 0)) / VLOOKUP(ROUND($A97,5),'main sheet'!$G:$M, 4, 0)) * I$11</f>
        <v>1.755831470470698E-5</v>
      </c>
      <c r="J97" s="19">
        <f>((VLOOKUP(ROUND($A97 + (J$9/12),5),'main sheet'!$G:$M, 4, 0) - VLOOKUP(ROUND($A97 + (J$9/12) + (1/12),5),'main sheet'!$G:$M, 4, 0)) / VLOOKUP(ROUND($A97,5),'main sheet'!$G:$M, 4, 0)) * J$11</f>
        <v>1.7541281415313829E-5</v>
      </c>
      <c r="K97" s="19">
        <f>((VLOOKUP(ROUND($A97 + (K$9/12),5),'main sheet'!$G:$M, 4, 0) - VLOOKUP(ROUND($A97 + (K$9/12) + (1/12),5),'main sheet'!$G:$M, 4, 0)) / VLOOKUP(ROUND($A97,5),'main sheet'!$G:$M, 4, 0)) * K$11</f>
        <v>1.7524264649883964E-5</v>
      </c>
      <c r="L97" s="19">
        <f>((VLOOKUP(ROUND($A97 + (L$9/12),5),'main sheet'!$G:$M, 4, 0) - VLOOKUP(ROUND($A97 + (L$9/12) + (1/12),5),'main sheet'!$G:$M, 4, 0)) / VLOOKUP(ROUND($A97,5),'main sheet'!$G:$M, 4, 0)) * L$11</f>
        <v>1.7507264392387517E-5</v>
      </c>
      <c r="M97" s="19">
        <f>((VLOOKUP(ROUND($A97 + (M$9/12),5),'main sheet'!$G:$M, 4, 0) - VLOOKUP(ROUND($A97 + (M$9/12) + (1/12),5),'main sheet'!$G:$M, 4, 0)) / VLOOKUP(ROUND($A97,5),'main sheet'!$G:$M, 4, 0)) * M$11</f>
        <v>1.7555190258877765E-5</v>
      </c>
      <c r="N97" s="19">
        <f>((VLOOKUP(ROUND($A97 + (N$9/12),5),'main sheet'!$G:$M, 4, 0) - VLOOKUP(ROUND($A97 + (N$9/12) + (1/12),5),'main sheet'!$G:$M, 4, 0)) / VLOOKUP(ROUND($A97,5),'main sheet'!$G:$M, 4, 0)) * N$11</f>
        <v>1.754357473984716E-5</v>
      </c>
      <c r="O97" s="19">
        <f>((VLOOKUP(ROUND($A97 + (O$9/12),5),'main sheet'!$G:$M, 4, 0) - VLOOKUP(ROUND($A97 + (O$9/12) + (1/12),5),'main sheet'!$G:$M, 4, 0)) / VLOOKUP(ROUND($A97,5),'main sheet'!$G:$M, 4, 0)) * O$11</f>
        <v>1.7531966906309019E-5</v>
      </c>
      <c r="P97" s="19">
        <f>((VLOOKUP(ROUND($A97 + (P$9/12),5),'main sheet'!$G:$M, 4, 0) - VLOOKUP(ROUND($A97 + (P$9/12) + (1/12),5),'main sheet'!$G:$M, 4, 0)) / VLOOKUP(ROUND($A97,5),'main sheet'!$G:$M, 4, 0)) * P$11</f>
        <v>1.7520366753178169E-5</v>
      </c>
      <c r="Q97" s="19">
        <f>((VLOOKUP(ROUND($A97 + (Q$9/12),5),'main sheet'!$G:$M, 4, 0) - VLOOKUP(ROUND($A97 + (Q$9/12) + (1/12),5),'main sheet'!$G:$M, 4, 0)) / VLOOKUP(ROUND($A97,5),'main sheet'!$G:$M, 4, 0)) * Q$11</f>
        <v>1.7508774275372827E-5</v>
      </c>
      <c r="R97" s="19">
        <f>((VLOOKUP(ROUND($A97 + (R$9/12),5),'main sheet'!$G:$M, 4, 0) - VLOOKUP(ROUND($A97 + (R$9/12) + (1/12),5),'main sheet'!$G:$M, 4, 0)) / VLOOKUP(ROUND($A97,5),'main sheet'!$G:$M, 4, 0)) * R$11</f>
        <v>1.7497189467814544E-5</v>
      </c>
      <c r="S97" s="19">
        <f>((VLOOKUP(ROUND($A97 + (S$9/12),5),'main sheet'!$G:$M, 4, 0) - VLOOKUP(ROUND($A97 + (S$9/12) + (1/12),5),'main sheet'!$G:$M, 4, 0)) / VLOOKUP(ROUND($A97,5),'main sheet'!$G:$M, 4, 0)) * S$11</f>
        <v>1.7485612325428253E-5</v>
      </c>
      <c r="T97" s="19">
        <f>((VLOOKUP(ROUND($A97 + (T$9/12),5),'main sheet'!$G:$M, 4, 0) - VLOOKUP(ROUND($A97 + (T$9/12) + (1/12),5),'main sheet'!$G:$M, 4, 0)) / VLOOKUP(ROUND($A97,5),'main sheet'!$G:$M, 4, 0)) * T$11</f>
        <v>1.7474042843142234E-5</v>
      </c>
      <c r="U97" s="19">
        <f>((VLOOKUP(ROUND($A97 + (U$9/12),5),'main sheet'!$G:$M, 4, 0) - VLOOKUP(ROUND($A97 + (U$9/12) + (1/12),5),'main sheet'!$G:$M, 4, 0)) / VLOOKUP(ROUND($A97,5),'main sheet'!$G:$M, 4, 0)) * U$11</f>
        <v>1.7462481015888131E-5</v>
      </c>
      <c r="V97" s="19">
        <f>((VLOOKUP(ROUND($A97 + (V$9/12),5),'main sheet'!$G:$M, 4, 0) - VLOOKUP(ROUND($A97 + (V$9/12) + (1/12),5),'main sheet'!$G:$M, 4, 0)) / VLOOKUP(ROUND($A97,5),'main sheet'!$G:$M, 4, 0)) * V$11</f>
        <v>1.7450926838600931E-5</v>
      </c>
      <c r="W97" s="19">
        <f>((VLOOKUP(ROUND($A97 + (W$9/12),5),'main sheet'!$G:$M, 4, 0) - VLOOKUP(ROUND($A97 + (W$9/12) + (1/12),5),'main sheet'!$G:$M, 4, 0)) / VLOOKUP(ROUND($A97,5),'main sheet'!$G:$M, 4, 0)) * W$11</f>
        <v>1.7439380306218981E-5</v>
      </c>
      <c r="X97" s="19">
        <f>((VLOOKUP(ROUND($A97 + (X$9/12),5),'main sheet'!$G:$M, 4, 0) - VLOOKUP(ROUND($A97 + (X$9/12) + (1/12),5),'main sheet'!$G:$M, 4, 0)) / VLOOKUP(ROUND($A97,5),'main sheet'!$G:$M, 4, 0)) * X$11</f>
        <v>1.7427841413683974E-5</v>
      </c>
      <c r="Y97" s="19">
        <f>((VLOOKUP(ROUND($A97 + (Y$9/12),5),'main sheet'!$G:$M, 4, 0) - VLOOKUP(ROUND($A97 + (Y$9/12) + (1/12),5),'main sheet'!$G:$M, 4, 0)) / VLOOKUP(ROUND($A97,5),'main sheet'!$G:$M, 4, 0)) * Y$11</f>
        <v>1.741631015594095E-5</v>
      </c>
      <c r="Z97" s="19">
        <f>((VLOOKUP(ROUND($A97 + (Z$9/12),5),'main sheet'!$G:$M, 4, 0) - VLOOKUP(ROUND($A97 + (Z$9/12) + (1/12),5),'main sheet'!$G:$M, 4, 0)) / VLOOKUP(ROUND($A97,5),'main sheet'!$G:$M, 4, 0)) * Z$11</f>
        <v>1.6575987169513278E-5</v>
      </c>
      <c r="AA97" s="19">
        <f>((VLOOKUP(ROUND($A97 + (AA$9/12),5),'main sheet'!$G:$M, 4, 0) - VLOOKUP(ROUND($A97 + (AA$9/12) + (1/12),5),'main sheet'!$G:$M, 4, 0)) / VLOOKUP(ROUND($A97,5),'main sheet'!$G:$M, 4, 0)) * AA$11</f>
        <v>1.6565019547168078E-5</v>
      </c>
      <c r="AB97" s="19">
        <f>((VLOOKUP(ROUND($A97 + (AB$9/12),5),'main sheet'!$G:$M, 4, 0) - VLOOKUP(ROUND($A97 + (AB$9/12) + (1/12),5),'main sheet'!$G:$M, 4, 0)) / VLOOKUP(ROUND($A97,5),'main sheet'!$G:$M, 4, 0)) * AB$11</f>
        <v>1.6554059181918956E-5</v>
      </c>
      <c r="AC97" s="19">
        <f>((VLOOKUP(ROUND($A97 + (AC$9/12),5),'main sheet'!$G:$M, 4, 0) - VLOOKUP(ROUND($A97 + (AC$9/12) + (1/12),5),'main sheet'!$G:$M, 4, 0)) / VLOOKUP(ROUND($A97,5),'main sheet'!$G:$M, 4, 0)) * AC$11</f>
        <v>1.6543106068530506E-5</v>
      </c>
      <c r="AD97" s="19">
        <f>((VLOOKUP(ROUND($A97 + (AD$9/12),5),'main sheet'!$G:$M, 4, 0) - VLOOKUP(ROUND($A97 + (AD$9/12) + (1/12),5),'main sheet'!$G:$M, 4, 0)) / VLOOKUP(ROUND($A97,5),'main sheet'!$G:$M, 4, 0)) * AD$11</f>
        <v>1.6532160202204675E-5</v>
      </c>
      <c r="AE97" s="19">
        <f>((VLOOKUP(ROUND($A97 + (AE$9/12),5),'main sheet'!$G:$M, 4, 0) - VLOOKUP(ROUND($A97 + (AE$9/12) + (1/12),5),'main sheet'!$G:$M, 4, 0)) / VLOOKUP(ROUND($A97,5),'main sheet'!$G:$M, 4, 0)) * AE$11</f>
        <v>1.6521221578579317E-5</v>
      </c>
      <c r="AF97" s="19">
        <f>((VLOOKUP(ROUND($A97 + (AF$9/12),5),'main sheet'!$G:$M, 4, 0) - VLOOKUP(ROUND($A97 + (AF$9/12) + (1/12),5),'main sheet'!$G:$M, 4, 0)) / VLOOKUP(ROUND($A97,5),'main sheet'!$G:$M, 4, 0)) * AF$11</f>
        <v>1.6510290192429415E-5</v>
      </c>
      <c r="AH97" s="18">
        <f t="shared" si="2"/>
        <v>7</v>
      </c>
      <c r="AI97" s="19">
        <f t="shared" si="3"/>
        <v>5.1895514107407059E-4</v>
      </c>
    </row>
    <row r="98" spans="1:35" x14ac:dyDescent="0.3">
      <c r="A98" s="19">
        <v>7.083333333333333</v>
      </c>
      <c r="C98" s="19">
        <f>((VLOOKUP(ROUND($A98 + (C$9/12),5),'main sheet'!$G:$M, 4, 0) - VLOOKUP(ROUND($A98 + (C$9/12) + (1/12),5),'main sheet'!$G:$M, 4, 0)) / VLOOKUP(ROUND($A98,5),'main sheet'!$G:$M, 4, 0)) * C$11</f>
        <v>1.766117486156015E-5</v>
      </c>
      <c r="D98" s="19">
        <f>((VLOOKUP(ROUND($A98 + (D$9/12),5),'main sheet'!$G:$M, 4, 0) - VLOOKUP(ROUND($A98 + (D$9/12) + (1/12),5),'main sheet'!$G:$M, 4, 0)) / VLOOKUP(ROUND($A98,5),'main sheet'!$G:$M, 4, 0)) * D$11</f>
        <v>1.7644041787714554E-5</v>
      </c>
      <c r="E98" s="19">
        <f>((VLOOKUP(ROUND($A98 + (E$9/12),5),'main sheet'!$G:$M, 4, 0) - VLOOKUP(ROUND($A98 + (E$9/12) + (1/12),5),'main sheet'!$G:$M, 4, 0)) / VLOOKUP(ROUND($A98,5),'main sheet'!$G:$M, 4, 0)) * E$11</f>
        <v>1.762692533463296E-5</v>
      </c>
      <c r="F98" s="19">
        <f>((VLOOKUP(ROUND($A98 + (F$9/12),5),'main sheet'!$G:$M, 4, 0) - VLOOKUP(ROUND($A98 + (F$9/12) + (1/12),5),'main sheet'!$G:$M, 4, 0)) / VLOOKUP(ROUND($A98,5),'main sheet'!$G:$M, 4, 0)) * F$11</f>
        <v>1.7609825486191596E-5</v>
      </c>
      <c r="G98" s="19">
        <f>((VLOOKUP(ROUND($A98 + (G$9/12),5),'main sheet'!$G:$M, 4, 0) - VLOOKUP(ROUND($A98 + (G$9/12) + (1/12),5),'main sheet'!$G:$M, 4, 0)) / VLOOKUP(ROUND($A98,5),'main sheet'!$G:$M, 4, 0)) * G$11</f>
        <v>1.7592742226282331E-5</v>
      </c>
      <c r="H98" s="19">
        <f>((VLOOKUP(ROUND($A98 + (H$9/12),5),'main sheet'!$G:$M, 4, 0) - VLOOKUP(ROUND($A98 + (H$9/12) + (1/12),5),'main sheet'!$G:$M, 4, 0)) / VLOOKUP(ROUND($A98,5),'main sheet'!$G:$M, 4, 0)) * H$11</f>
        <v>1.757567553881266E-5</v>
      </c>
      <c r="I98" s="19">
        <f>((VLOOKUP(ROUND($A98 + (I$9/12),5),'main sheet'!$G:$M, 4, 0) - VLOOKUP(ROUND($A98 + (I$9/12) + (1/12),5),'main sheet'!$G:$M, 4, 0)) / VLOOKUP(ROUND($A98,5),'main sheet'!$G:$M, 4, 0)) * I$11</f>
        <v>1.7558625407705689E-5</v>
      </c>
      <c r="J98" s="19">
        <f>((VLOOKUP(ROUND($A98 + (J$9/12),5),'main sheet'!$G:$M, 4, 0) - VLOOKUP(ROUND($A98 + (J$9/12) + (1/12),5),'main sheet'!$G:$M, 4, 0)) / VLOOKUP(ROUND($A98,5),'main sheet'!$G:$M, 4, 0)) * J$11</f>
        <v>1.754159181690012E-5</v>
      </c>
      <c r="K98" s="19">
        <f>((VLOOKUP(ROUND($A98 + (K$9/12),5),'main sheet'!$G:$M, 4, 0) - VLOOKUP(ROUND($A98 + (K$9/12) + (1/12),5),'main sheet'!$G:$M, 4, 0)) / VLOOKUP(ROUND($A98,5),'main sheet'!$G:$M, 4, 0)) * K$11</f>
        <v>1.7524574750350235E-5</v>
      </c>
      <c r="L98" s="19">
        <f>((VLOOKUP(ROUND($A98 + (L$9/12),5),'main sheet'!$G:$M, 4, 0) - VLOOKUP(ROUND($A98 + (L$9/12) + (1/12),5),'main sheet'!$G:$M, 4, 0)) / VLOOKUP(ROUND($A98,5),'main sheet'!$G:$M, 4, 0)) * L$11</f>
        <v>1.750757419202589E-5</v>
      </c>
      <c r="M98" s="19">
        <f>((VLOOKUP(ROUND($A98 + (M$9/12),5),'main sheet'!$G:$M, 4, 0) - VLOOKUP(ROUND($A98 + (M$9/12) + (1/12),5),'main sheet'!$G:$M, 4, 0)) / VLOOKUP(ROUND($A98,5),'main sheet'!$G:$M, 4, 0)) * M$11</f>
        <v>1.7555500906587873E-5</v>
      </c>
      <c r="N98" s="19">
        <f>((VLOOKUP(ROUND($A98 + (N$9/12),5),'main sheet'!$G:$M, 4, 0) - VLOOKUP(ROUND($A98 + (N$9/12) + (1/12),5),'main sheet'!$G:$M, 4, 0)) / VLOOKUP(ROUND($A98,5),'main sheet'!$G:$M, 4, 0)) * N$11</f>
        <v>1.7543885182014958E-5</v>
      </c>
      <c r="O98" s="19">
        <f>((VLOOKUP(ROUND($A98 + (O$9/12),5),'main sheet'!$G:$M, 4, 0) - VLOOKUP(ROUND($A98 + (O$9/12) + (1/12),5),'main sheet'!$G:$M, 4, 0)) / VLOOKUP(ROUND($A98,5),'main sheet'!$G:$M, 4, 0)) * O$11</f>
        <v>1.7532277143070501E-5</v>
      </c>
      <c r="P98" s="19">
        <f>((VLOOKUP(ROUND($A98 + (P$9/12),5),'main sheet'!$G:$M, 4, 0) - VLOOKUP(ROUND($A98 + (P$9/12) + (1/12),5),'main sheet'!$G:$M, 4, 0)) / VLOOKUP(ROUND($A98,5),'main sheet'!$G:$M, 4, 0)) * P$11</f>
        <v>1.7520676784669249E-5</v>
      </c>
      <c r="Q98" s="19">
        <f>((VLOOKUP(ROUND($A98 + (Q$9/12),5),'main sheet'!$G:$M, 4, 0) - VLOOKUP(ROUND($A98 + (Q$9/12) + (1/12),5),'main sheet'!$G:$M, 4, 0)) / VLOOKUP(ROUND($A98,5),'main sheet'!$G:$M, 4, 0)) * Q$11</f>
        <v>1.7509084101729315E-5</v>
      </c>
      <c r="R98" s="19">
        <f>((VLOOKUP(ROUND($A98 + (R$9/12),5),'main sheet'!$G:$M, 4, 0) - VLOOKUP(ROUND($A98 + (R$9/12) + (1/12),5),'main sheet'!$G:$M, 4, 0)) / VLOOKUP(ROUND($A98,5),'main sheet'!$G:$M, 4, 0)) * R$11</f>
        <v>1.749749908917218E-5</v>
      </c>
      <c r="S98" s="19">
        <f>((VLOOKUP(ROUND($A98 + (S$9/12),5),'main sheet'!$G:$M, 4, 0) - VLOOKUP(ROUND($A98 + (S$9/12) + (1/12),5),'main sheet'!$G:$M, 4, 0)) / VLOOKUP(ROUND($A98,5),'main sheet'!$G:$M, 4, 0)) * S$11</f>
        <v>1.7485921741922669E-5</v>
      </c>
      <c r="T98" s="19">
        <f>((VLOOKUP(ROUND($A98 + (T$9/12),5),'main sheet'!$G:$M, 4, 0) - VLOOKUP(ROUND($A98 + (T$9/12) + (1/12),5),'main sheet'!$G:$M, 4, 0)) / VLOOKUP(ROUND($A98,5),'main sheet'!$G:$M, 4, 0)) * T$11</f>
        <v>1.7474352054908984E-5</v>
      </c>
      <c r="U98" s="19">
        <f>((VLOOKUP(ROUND($A98 + (U$9/12),5),'main sheet'!$G:$M, 4, 0) - VLOOKUP(ROUND($A98 + (U$9/12) + (1/12),5),'main sheet'!$G:$M, 4, 0)) / VLOOKUP(ROUND($A98,5),'main sheet'!$G:$M, 4, 0)) * U$11</f>
        <v>1.7462790023062668E-5</v>
      </c>
      <c r="V98" s="19">
        <f>((VLOOKUP(ROUND($A98 + (V$9/12),5),'main sheet'!$G:$M, 4, 0) - VLOOKUP(ROUND($A98 + (V$9/12) + (1/12),5),'main sheet'!$G:$M, 4, 0)) / VLOOKUP(ROUND($A98,5),'main sheet'!$G:$M, 4, 0)) * V$11</f>
        <v>1.7451235641318632E-5</v>
      </c>
      <c r="W98" s="19">
        <f>((VLOOKUP(ROUND($A98 + (W$9/12),5),'main sheet'!$G:$M, 4, 0) - VLOOKUP(ROUND($A98 + (W$9/12) + (1/12),5),'main sheet'!$G:$M, 4, 0)) / VLOOKUP(ROUND($A98,5),'main sheet'!$G:$M, 4, 0)) * W$11</f>
        <v>1.743968890461512E-5</v>
      </c>
      <c r="X98" s="19">
        <f>((VLOOKUP(ROUND($A98 + (X$9/12),5),'main sheet'!$G:$M, 4, 0) - VLOOKUP(ROUND($A98 + (X$9/12) + (1/12),5),'main sheet'!$G:$M, 4, 0)) / VLOOKUP(ROUND($A98,5),'main sheet'!$G:$M, 4, 0)) * X$11</f>
        <v>1.7428149807893744E-5</v>
      </c>
      <c r="Y98" s="19">
        <f>((VLOOKUP(ROUND($A98 + (Y$9/12),5),'main sheet'!$G:$M, 4, 0) - VLOOKUP(ROUND($A98 + (Y$9/12) + (1/12),5),'main sheet'!$G:$M, 4, 0)) / VLOOKUP(ROUND($A98,5),'main sheet'!$G:$M, 4, 0)) * Y$11</f>
        <v>1.6587255567762041E-5</v>
      </c>
      <c r="Z98" s="19">
        <f>((VLOOKUP(ROUND($A98 + (Z$9/12),5),'main sheet'!$G:$M, 4, 0) - VLOOKUP(ROUND($A98 + (Z$9/12) + (1/12),5),'main sheet'!$G:$M, 4, 0)) / VLOOKUP(ROUND($A98,5),'main sheet'!$G:$M, 4, 0)) * Z$11</f>
        <v>1.6576280489599265E-5</v>
      </c>
      <c r="AA98" s="19">
        <f>((VLOOKUP(ROUND($A98 + (AA$9/12),5),'main sheet'!$G:$M, 4, 0) - VLOOKUP(ROUND($A98 + (AA$9/12) + (1/12),5),'main sheet'!$G:$M, 4, 0)) / VLOOKUP(ROUND($A98,5),'main sheet'!$G:$M, 4, 0)) * AA$11</f>
        <v>1.6565312673465964E-5</v>
      </c>
      <c r="AB98" s="19">
        <f>((VLOOKUP(ROUND($A98 + (AB$9/12),5),'main sheet'!$G:$M, 4, 0) - VLOOKUP(ROUND($A98 + (AB$9/12) + (1/12),5),'main sheet'!$G:$M, 4, 0)) / VLOOKUP(ROUND($A98,5),'main sheet'!$G:$M, 4, 0)) * AB$11</f>
        <v>1.6554352114123165E-5</v>
      </c>
      <c r="AC98" s="19">
        <f>((VLOOKUP(ROUND($A98 + (AC$9/12),5),'main sheet'!$G:$M, 4, 0) - VLOOKUP(ROUND($A98 + (AC$9/12) + (1/12),5),'main sheet'!$G:$M, 4, 0)) / VLOOKUP(ROUND($A98,5),'main sheet'!$G:$M, 4, 0)) * AC$11</f>
        <v>1.6543398806769557E-5</v>
      </c>
      <c r="AD98" s="19">
        <f>((VLOOKUP(ROUND($A98 + (AD$9/12),5),'main sheet'!$G:$M, 4, 0) - VLOOKUP(ROUND($A98 + (AD$9/12) + (1/12),5),'main sheet'!$G:$M, 4, 0)) / VLOOKUP(ROUND($A98,5),'main sheet'!$G:$M, 4, 0)) * AD$11</f>
        <v>1.653245274704003E-5</v>
      </c>
      <c r="AE98" s="19">
        <f>((VLOOKUP(ROUND($A98 + (AE$9/12),5),'main sheet'!$G:$M, 4, 0) - VLOOKUP(ROUND($A98 + (AE$9/12) + (1/12),5),'main sheet'!$G:$M, 4, 0)) / VLOOKUP(ROUND($A98,5),'main sheet'!$G:$M, 4, 0)) * AE$11</f>
        <v>1.6521513929706016E-5</v>
      </c>
      <c r="AF98" s="19">
        <f>((VLOOKUP(ROUND($A98 + (AF$9/12),5),'main sheet'!$G:$M, 4, 0) - VLOOKUP(ROUND($A98 + (AF$9/12) + (1/12),5),'main sheet'!$G:$M, 4, 0)) / VLOOKUP(ROUND($A98,5),'main sheet'!$G:$M, 4, 0)) * AF$11</f>
        <v>1.6510582349975713E-5</v>
      </c>
      <c r="AH98" s="18">
        <f t="shared" si="2"/>
        <v>7.083333333333333</v>
      </c>
      <c r="AI98" s="19">
        <f t="shared" si="3"/>
        <v>5.1813496146158391E-4</v>
      </c>
    </row>
    <row r="99" spans="1:35" x14ac:dyDescent="0.3">
      <c r="A99" s="19">
        <v>7.166666666666667</v>
      </c>
      <c r="C99" s="19">
        <f>((VLOOKUP(ROUND($A99 + (C$9/12),5),'main sheet'!$G:$M, 4, 0) - VLOOKUP(ROUND($A99 + (C$9/12) + (1/12),5),'main sheet'!$G:$M, 4, 0)) / VLOOKUP(ROUND($A99,5),'main sheet'!$G:$M, 4, 0)) * C$11</f>
        <v>1.7661487390250184E-5</v>
      </c>
      <c r="D99" s="19">
        <f>((VLOOKUP(ROUND($A99 + (D$9/12),5),'main sheet'!$G:$M, 4, 0) - VLOOKUP(ROUND($A99 + (D$9/12) + (1/12),5),'main sheet'!$G:$M, 4, 0)) / VLOOKUP(ROUND($A99,5),'main sheet'!$G:$M, 4, 0)) * D$11</f>
        <v>1.764435401322107E-5</v>
      </c>
      <c r="E99" s="19">
        <f>((VLOOKUP(ROUND($A99 + (E$9/12),5),'main sheet'!$G:$M, 4, 0) - VLOOKUP(ROUND($A99 + (E$9/12) + (1/12),5),'main sheet'!$G:$M, 4, 0)) / VLOOKUP(ROUND($A99,5),'main sheet'!$G:$M, 4, 0)) * E$11</f>
        <v>1.7627237257250073E-5</v>
      </c>
      <c r="F99" s="19">
        <f>((VLOOKUP(ROUND($A99 + (F$9/12),5),'main sheet'!$G:$M, 4, 0) - VLOOKUP(ROUND($A99 + (F$9/12) + (1/12),5),'main sheet'!$G:$M, 4, 0)) / VLOOKUP(ROUND($A99,5),'main sheet'!$G:$M, 4, 0)) * F$11</f>
        <v>1.7610137106213141E-5</v>
      </c>
      <c r="G99" s="19">
        <f>((VLOOKUP(ROUND($A99 + (G$9/12),5),'main sheet'!$G:$M, 4, 0) - VLOOKUP(ROUND($A99 + (G$9/12) + (1/12),5),'main sheet'!$G:$M, 4, 0)) / VLOOKUP(ROUND($A99,5),'main sheet'!$G:$M, 4, 0)) * G$11</f>
        <v>1.7593053544001859E-5</v>
      </c>
      <c r="H99" s="19">
        <f>((VLOOKUP(ROUND($A99 + (H$9/12),5),'main sheet'!$G:$M, 4, 0) - VLOOKUP(ROUND($A99 + (H$9/12) + (1/12),5),'main sheet'!$G:$M, 4, 0)) / VLOOKUP(ROUND($A99,5),'main sheet'!$G:$M, 4, 0)) * H$11</f>
        <v>1.7575986554523428E-5</v>
      </c>
      <c r="I99" s="19">
        <f>((VLOOKUP(ROUND($A99 + (I$9/12),5),'main sheet'!$G:$M, 4, 0) - VLOOKUP(ROUND($A99 + (I$9/12) + (1/12),5),'main sheet'!$G:$M, 4, 0)) / VLOOKUP(ROUND($A99,5),'main sheet'!$G:$M, 4, 0)) * I$11</f>
        <v>1.7558936121700678E-5</v>
      </c>
      <c r="J99" s="19">
        <f>((VLOOKUP(ROUND($A99 + (J$9/12),5),'main sheet'!$G:$M, 4, 0) - VLOOKUP(ROUND($A99 + (J$9/12) + (1/12),5),'main sheet'!$G:$M, 4, 0)) / VLOOKUP(ROUND($A99,5),'main sheet'!$G:$M, 4, 0)) * J$11</f>
        <v>1.7541902229472024E-5</v>
      </c>
      <c r="K99" s="19">
        <f>((VLOOKUP(ROUND($A99 + (K$9/12),5),'main sheet'!$G:$M, 4, 0) - VLOOKUP(ROUND($A99 + (K$9/12) + (1/12),5),'main sheet'!$G:$M, 4, 0)) / VLOOKUP(ROUND($A99,5),'main sheet'!$G:$M, 4, 0)) * K$11</f>
        <v>1.7524884861791465E-5</v>
      </c>
      <c r="L99" s="19">
        <f>((VLOOKUP(ROUND($A99 + (L$9/12),5),'main sheet'!$G:$M, 4, 0) - VLOOKUP(ROUND($A99 + (L$9/12) + (1/12),5),'main sheet'!$G:$M, 4, 0)) / VLOOKUP(ROUND($A99,5),'main sheet'!$G:$M, 4, 0)) * L$11</f>
        <v>1.7507884002628569E-5</v>
      </c>
      <c r="M99" s="19">
        <f>((VLOOKUP(ROUND($A99 + (M$9/12),5),'main sheet'!$G:$M, 4, 0) - VLOOKUP(ROUND($A99 + (M$9/12) + (1/12),5),'main sheet'!$G:$M, 4, 0)) / VLOOKUP(ROUND($A99,5),'main sheet'!$G:$M, 4, 0)) * M$11</f>
        <v>1.7555811565292302E-5</v>
      </c>
      <c r="N99" s="19">
        <f>((VLOOKUP(ROUND($A99 + (N$9/12),5),'main sheet'!$G:$M, 4, 0) - VLOOKUP(ROUND($A99 + (N$9/12) + (1/12),5),'main sheet'!$G:$M, 4, 0)) / VLOOKUP(ROUND($A99,5),'main sheet'!$G:$M, 4, 0)) * N$11</f>
        <v>1.75441956351698E-5</v>
      </c>
      <c r="O99" s="19">
        <f>((VLOOKUP(ROUND($A99 + (O$9/12),5),'main sheet'!$G:$M, 4, 0) - VLOOKUP(ROUND($A99 + (O$9/12) + (1/12),5),'main sheet'!$G:$M, 4, 0)) / VLOOKUP(ROUND($A99,5),'main sheet'!$G:$M, 4, 0)) * O$11</f>
        <v>1.7532587390811762E-5</v>
      </c>
      <c r="P99" s="19">
        <f>((VLOOKUP(ROUND($A99 + (P$9/12),5),'main sheet'!$G:$M, 4, 0) - VLOOKUP(ROUND($A99 + (P$9/12) + (1/12),5),'main sheet'!$G:$M, 4, 0)) / VLOOKUP(ROUND($A99,5),'main sheet'!$G:$M, 4, 0)) * P$11</f>
        <v>1.7520986827132839E-5</v>
      </c>
      <c r="Q99" s="19">
        <f>((VLOOKUP(ROUND($A99 + (Q$9/12),5),'main sheet'!$G:$M, 4, 0) - VLOOKUP(ROUND($A99 + (Q$9/12) + (1/12),5),'main sheet'!$G:$M, 4, 0)) / VLOOKUP(ROUND($A99,5),'main sheet'!$G:$M, 4, 0)) * Q$11</f>
        <v>1.7509393939051062E-5</v>
      </c>
      <c r="R99" s="19">
        <f>((VLOOKUP(ROUND($A99 + (R$9/12),5),'main sheet'!$G:$M, 4, 0) - VLOOKUP(ROUND($A99 + (R$9/12) + (1/12),5),'main sheet'!$G:$M, 4, 0)) / VLOOKUP(ROUND($A99,5),'main sheet'!$G:$M, 4, 0)) * R$11</f>
        <v>1.7497808721487813E-5</v>
      </c>
      <c r="S99" s="19">
        <f>((VLOOKUP(ROUND($A99 + (S$9/12),5),'main sheet'!$G:$M, 4, 0) - VLOOKUP(ROUND($A99 + (S$9/12) + (1/12),5),'main sheet'!$G:$M, 4, 0)) / VLOOKUP(ROUND($A99,5),'main sheet'!$G:$M, 4, 0)) * S$11</f>
        <v>1.7486231169367833E-5</v>
      </c>
      <c r="T99" s="19">
        <f>((VLOOKUP(ROUND($A99 + (T$9/12),5),'main sheet'!$G:$M, 4, 0) - VLOOKUP(ROUND($A99 + (T$9/12) + (1/12),5),'main sheet'!$G:$M, 4, 0)) / VLOOKUP(ROUND($A99,5),'main sheet'!$G:$M, 4, 0)) * T$11</f>
        <v>1.7474661277619233E-5</v>
      </c>
      <c r="U99" s="19">
        <f>((VLOOKUP(ROUND($A99 + (U$9/12),5),'main sheet'!$G:$M, 4, 0) - VLOOKUP(ROUND($A99 + (U$9/12) + (1/12),5),'main sheet'!$G:$M, 4, 0)) / VLOOKUP(ROUND($A99,5),'main sheet'!$G:$M, 4, 0)) * U$11</f>
        <v>1.7463099041173468E-5</v>
      </c>
      <c r="V99" s="19">
        <f>((VLOOKUP(ROUND($A99 + (V$9/12),5),'main sheet'!$G:$M, 4, 0) - VLOOKUP(ROUND($A99 + (V$9/12) + (1/12),5),'main sheet'!$G:$M, 4, 0)) / VLOOKUP(ROUND($A99,5),'main sheet'!$G:$M, 4, 0)) * V$11</f>
        <v>1.7451544454965354E-5</v>
      </c>
      <c r="W99" s="19">
        <f>((VLOOKUP(ROUND($A99 + (W$9/12),5),'main sheet'!$G:$M, 4, 0) - VLOOKUP(ROUND($A99 + (W$9/12) + (1/12),5),'main sheet'!$G:$M, 4, 0)) / VLOOKUP(ROUND($A99,5),'main sheet'!$G:$M, 4, 0)) * W$11</f>
        <v>1.7439997513933054E-5</v>
      </c>
      <c r="X99" s="19">
        <f>((VLOOKUP(ROUND($A99 + (X$9/12),5),'main sheet'!$G:$M, 4, 0) - VLOOKUP(ROUND($A99 + (X$9/12) + (1/12),5),'main sheet'!$G:$M, 4, 0)) / VLOOKUP(ROUND($A99,5),'main sheet'!$G:$M, 4, 0)) * X$11</f>
        <v>1.6598531631494103E-5</v>
      </c>
      <c r="Y99" s="19">
        <f>((VLOOKUP(ROUND($A99 + (Y$9/12),5),'main sheet'!$G:$M, 4, 0) - VLOOKUP(ROUND($A99 + (Y$9/12) + (1/12),5),'main sheet'!$G:$M, 4, 0)) / VLOOKUP(ROUND($A99,5),'main sheet'!$G:$M, 4, 0)) * Y$11</f>
        <v>1.6587549092441832E-5</v>
      </c>
      <c r="Z99" s="19">
        <f>((VLOOKUP(ROUND($A99 + (Z$9/12),5),'main sheet'!$G:$M, 4, 0) - VLOOKUP(ROUND($A99 + (Z$9/12) + (1/12),5),'main sheet'!$G:$M, 4, 0)) / VLOOKUP(ROUND($A99,5),'main sheet'!$G:$M, 4, 0)) * Z$11</f>
        <v>1.6576573820355783E-5</v>
      </c>
      <c r="AA99" s="19">
        <f>((VLOOKUP(ROUND($A99 + (AA$9/12),5),'main sheet'!$G:$M, 4, 0) - VLOOKUP(ROUND($A99 + (AA$9/12) + (1/12),5),'main sheet'!$G:$M, 4, 0)) / VLOOKUP(ROUND($A99,5),'main sheet'!$G:$M, 4, 0)) * AA$11</f>
        <v>1.6565605809993426E-5</v>
      </c>
      <c r="AB99" s="19">
        <f>((VLOOKUP(ROUND($A99 + (AB$9/12),5),'main sheet'!$G:$M, 4, 0) - VLOOKUP(ROUND($A99 + (AB$9/12) + (1/12),5),'main sheet'!$G:$M, 4, 0)) / VLOOKUP(ROUND($A99,5),'main sheet'!$G:$M, 4, 0)) * AB$11</f>
        <v>1.6554645056550178E-5</v>
      </c>
      <c r="AC99" s="19">
        <f>((VLOOKUP(ROUND($A99 + (AC$9/12),5),'main sheet'!$G:$M, 4, 0) - VLOOKUP(ROUND($A99 + (AC$9/12) + (1/12),5),'main sheet'!$G:$M, 4, 0)) / VLOOKUP(ROUND($A99,5),'main sheet'!$G:$M, 4, 0)) * AC$11</f>
        <v>1.6543691555657971E-5</v>
      </c>
      <c r="AD99" s="19">
        <f>((VLOOKUP(ROUND($A99 + (AD$9/12),5),'main sheet'!$G:$M, 4, 0) - VLOOKUP(ROUND($A99 + (AD$9/12) + (1/12),5),'main sheet'!$G:$M, 4, 0)) / VLOOKUP(ROUND($A99,5),'main sheet'!$G:$M, 4, 0)) * AD$11</f>
        <v>1.6532745302084673E-5</v>
      </c>
      <c r="AE99" s="19">
        <f>((VLOOKUP(ROUND($A99 + (AE$9/12),5),'main sheet'!$G:$M, 4, 0) - VLOOKUP(ROUND($A99 + (AE$9/12) + (1/12),5),'main sheet'!$G:$M, 4, 0)) / VLOOKUP(ROUND($A99,5),'main sheet'!$G:$M, 4, 0)) * AE$11</f>
        <v>1.6521806291035233E-5</v>
      </c>
      <c r="AF99" s="19">
        <f>((VLOOKUP(ROUND($A99 + (AF$9/12),5),'main sheet'!$G:$M, 4, 0) - VLOOKUP(ROUND($A99 + (AF$9/12) + (1/12),5),'main sheet'!$G:$M, 4, 0)) / VLOOKUP(ROUND($A99,5),'main sheet'!$G:$M, 4, 0)) * AF$11</f>
        <v>1.6510874518150251E-5</v>
      </c>
      <c r="AH99" s="18">
        <f t="shared" si="2"/>
        <v>7.166666666666667</v>
      </c>
      <c r="AI99" s="19">
        <f t="shared" si="3"/>
        <v>5.1731420369482051E-4</v>
      </c>
    </row>
    <row r="100" spans="1:35" x14ac:dyDescent="0.3">
      <c r="A100" s="19">
        <v>7.25</v>
      </c>
      <c r="C100" s="19">
        <f>((VLOOKUP(ROUND($A100 + (C$9/12),5),'main sheet'!$G:$M, 4, 0) - VLOOKUP(ROUND($A100 + (C$9/12) + (1/12),5),'main sheet'!$G:$M, 4, 0)) / VLOOKUP(ROUND($A100,5),'main sheet'!$G:$M, 4, 0)) * C$11</f>
        <v>1.7661799930001303E-5</v>
      </c>
      <c r="D100" s="19">
        <f>((VLOOKUP(ROUND($A100 + (D$9/12),5),'main sheet'!$G:$M, 4, 0) - VLOOKUP(ROUND($A100 + (D$9/12) + (1/12),5),'main sheet'!$G:$M, 4, 0)) / VLOOKUP(ROUND($A100,5),'main sheet'!$G:$M, 4, 0)) * D$11</f>
        <v>1.7644666249777942E-5</v>
      </c>
      <c r="E100" s="19">
        <f>((VLOOKUP(ROUND($A100 + (E$9/12),5),'main sheet'!$G:$M, 4, 0) - VLOOKUP(ROUND($A100 + (E$9/12) + (1/12),5),'main sheet'!$G:$M, 4, 0)) / VLOOKUP(ROUND($A100,5),'main sheet'!$G:$M, 4, 0)) * E$11</f>
        <v>1.7627549190906828E-5</v>
      </c>
      <c r="F100" s="19">
        <f>((VLOOKUP(ROUND($A100 + (F$9/12),5),'main sheet'!$G:$M, 4, 0) - VLOOKUP(ROUND($A100 + (F$9/12) + (1/12),5),'main sheet'!$G:$M, 4, 0)) / VLOOKUP(ROUND($A100,5),'main sheet'!$G:$M, 4, 0)) * F$11</f>
        <v>1.7610448737263618E-5</v>
      </c>
      <c r="G100" s="19">
        <f>((VLOOKUP(ROUND($A100 + (G$9/12),5),'main sheet'!$G:$M, 4, 0) - VLOOKUP(ROUND($A100 + (G$9/12) + (1/12),5),'main sheet'!$G:$M, 4, 0)) / VLOOKUP(ROUND($A100,5),'main sheet'!$G:$M, 4, 0)) * G$11</f>
        <v>1.7593364872739613E-5</v>
      </c>
      <c r="H100" s="19">
        <f>((VLOOKUP(ROUND($A100 + (H$9/12),5),'main sheet'!$G:$M, 4, 0) - VLOOKUP(ROUND($A100 + (H$9/12) + (1/12),5),'main sheet'!$G:$M, 4, 0)) / VLOOKUP(ROUND($A100,5),'main sheet'!$G:$M, 4, 0)) * H$11</f>
        <v>1.7576297581241738E-5</v>
      </c>
      <c r="I100" s="19">
        <f>((VLOOKUP(ROUND($A100 + (I$9/12),5),'main sheet'!$G:$M, 4, 0) - VLOOKUP(ROUND($A100 + (I$9/12) + (1/12),5),'main sheet'!$G:$M, 4, 0)) / VLOOKUP(ROUND($A100,5),'main sheet'!$G:$M, 4, 0)) * I$11</f>
        <v>1.755924684669253E-5</v>
      </c>
      <c r="J100" s="19">
        <f>((VLOOKUP(ROUND($A100 + (J$9/12),5),'main sheet'!$G:$M, 4, 0) - VLOOKUP(ROUND($A100 + (J$9/12) + (1/12),5),'main sheet'!$G:$M, 4, 0)) / VLOOKUP(ROUND($A100,5),'main sheet'!$G:$M, 4, 0)) * J$11</f>
        <v>1.7542212653030123E-5</v>
      </c>
      <c r="K100" s="19">
        <f>((VLOOKUP(ROUND($A100 + (K$9/12),5),'main sheet'!$G:$M, 4, 0) - VLOOKUP(ROUND($A100 + (K$9/12) + (1/12),5),'main sheet'!$G:$M, 4, 0)) / VLOOKUP(ROUND($A100,5),'main sheet'!$G:$M, 4, 0)) * K$11</f>
        <v>1.7525194984208229E-5</v>
      </c>
      <c r="L100" s="19">
        <f>((VLOOKUP(ROUND($A100 + (L$9/12),5),'main sheet'!$G:$M, 4, 0) - VLOOKUP(ROUND($A100 + (L$9/12) + (1/12),5),'main sheet'!$G:$M, 4, 0)) / VLOOKUP(ROUND($A100,5),'main sheet'!$G:$M, 4, 0)) * L$11</f>
        <v>1.7508193824196136E-5</v>
      </c>
      <c r="M100" s="19">
        <f>((VLOOKUP(ROUND($A100 + (M$9/12),5),'main sheet'!$G:$M, 4, 0) - VLOOKUP(ROUND($A100 + (M$9/12) + (1/12),5),'main sheet'!$G:$M, 4, 0)) / VLOOKUP(ROUND($A100,5),'main sheet'!$G:$M, 4, 0)) * M$11</f>
        <v>1.7556122234991635E-5</v>
      </c>
      <c r="N100" s="19">
        <f>((VLOOKUP(ROUND($A100 + (N$9/12),5),'main sheet'!$G:$M, 4, 0) - VLOOKUP(ROUND($A100 + (N$9/12) + (1/12),5),'main sheet'!$G:$M, 4, 0)) / VLOOKUP(ROUND($A100,5),'main sheet'!$G:$M, 4, 0)) * N$11</f>
        <v>1.7544506099312273E-5</v>
      </c>
      <c r="O100" s="19">
        <f>((VLOOKUP(ROUND($A100 + (O$9/12),5),'main sheet'!$G:$M, 4, 0) - VLOOKUP(ROUND($A100 + (O$9/12) + (1/12),5),'main sheet'!$G:$M, 4, 0)) / VLOOKUP(ROUND($A100,5),'main sheet'!$G:$M, 4, 0)) * O$11</f>
        <v>1.7532897649533383E-5</v>
      </c>
      <c r="P100" s="19">
        <f>((VLOOKUP(ROUND($A100 + (P$9/12),5),'main sheet'!$G:$M, 4, 0) - VLOOKUP(ROUND($A100 + (P$9/12) + (1/12),5),'main sheet'!$G:$M, 4, 0)) / VLOOKUP(ROUND($A100,5),'main sheet'!$G:$M, 4, 0)) * P$11</f>
        <v>1.7521296880569526E-5</v>
      </c>
      <c r="Q100" s="19">
        <f>((VLOOKUP(ROUND($A100 + (Q$9/12),5),'main sheet'!$G:$M, 4, 0) - VLOOKUP(ROUND($A100 + (Q$9/12) + (1/12),5),'main sheet'!$G:$M, 4, 0)) / VLOOKUP(ROUND($A100,5),'main sheet'!$G:$M, 4, 0)) * Q$11</f>
        <v>1.750970378733864E-5</v>
      </c>
      <c r="R100" s="19">
        <f>((VLOOKUP(ROUND($A100 + (R$9/12),5),'main sheet'!$G:$M, 4, 0) - VLOOKUP(ROUND($A100 + (R$9/12) + (1/12),5),'main sheet'!$G:$M, 4, 0)) / VLOOKUP(ROUND($A100,5),'main sheet'!$G:$M, 4, 0)) * R$11</f>
        <v>1.7498118364762023E-5</v>
      </c>
      <c r="S100" s="19">
        <f>((VLOOKUP(ROUND($A100 + (S$9/12),5),'main sheet'!$G:$M, 4, 0) - VLOOKUP(ROUND($A100 + (S$9/12) + (1/12),5),'main sheet'!$G:$M, 4, 0)) / VLOOKUP(ROUND($A100,5),'main sheet'!$G:$M, 4, 0)) * S$11</f>
        <v>1.7486540607764326E-5</v>
      </c>
      <c r="T100" s="19">
        <f>((VLOOKUP(ROUND($A100 + (T$9/12),5),'main sheet'!$G:$M, 4, 0) - VLOOKUP(ROUND($A100 + (T$9/12) + (1/12),5),'main sheet'!$G:$M, 4, 0)) / VLOOKUP(ROUND($A100,5),'main sheet'!$G:$M, 4, 0)) * T$11</f>
        <v>1.7474970511273565E-5</v>
      </c>
      <c r="U100" s="19">
        <f>((VLOOKUP(ROUND($A100 + (U$9/12),5),'main sheet'!$G:$M, 4, 0) - VLOOKUP(ROUND($A100 + (U$9/12) + (1/12),5),'main sheet'!$G:$M, 4, 0)) / VLOOKUP(ROUND($A100,5),'main sheet'!$G:$M, 4, 0)) * U$11</f>
        <v>1.746340807022111E-5</v>
      </c>
      <c r="V100" s="19">
        <f>((VLOOKUP(ROUND($A100 + (V$9/12),5),'main sheet'!$G:$M, 4, 0) - VLOOKUP(ROUND($A100 + (V$9/12) + (1/12),5),'main sheet'!$G:$M, 4, 0)) / VLOOKUP(ROUND($A100,5),'main sheet'!$G:$M, 4, 0)) * V$11</f>
        <v>1.7451853279541682E-5</v>
      </c>
      <c r="W100" s="19">
        <f>((VLOOKUP(ROUND($A100 + (W$9/12),5),'main sheet'!$G:$M, 4, 0) - VLOOKUP(ROUND($A100 + (W$9/12) + (1/12),5),'main sheet'!$G:$M, 4, 0)) / VLOOKUP(ROUND($A100,5),'main sheet'!$G:$M, 4, 0)) * W$11</f>
        <v>1.6609815365927733E-5</v>
      </c>
      <c r="X100" s="19">
        <f>((VLOOKUP(ROUND($A100 + (X$9/12),5),'main sheet'!$G:$M, 4, 0) - VLOOKUP(ROUND($A100 + (X$9/12) + (1/12),5),'main sheet'!$G:$M, 4, 0)) / VLOOKUP(ROUND($A100,5),'main sheet'!$G:$M, 4, 0)) * X$11</f>
        <v>1.6598825360910591E-5</v>
      </c>
      <c r="Y100" s="19">
        <f>((VLOOKUP(ROUND($A100 + (Y$9/12),5),'main sheet'!$G:$M, 4, 0) - VLOOKUP(ROUND($A100 + (Y$9/12) + (1/12),5),'main sheet'!$G:$M, 4, 0)) / VLOOKUP(ROUND($A100,5),'main sheet'!$G:$M, 4, 0)) * Y$11</f>
        <v>1.6587842627799779E-5</v>
      </c>
      <c r="Z100" s="19">
        <f>((VLOOKUP(ROUND($A100 + (Z$9/12),5),'main sheet'!$G:$M, 4, 0) - VLOOKUP(ROUND($A100 + (Z$9/12) + (1/12),5),'main sheet'!$G:$M, 4, 0)) / VLOOKUP(ROUND($A100,5),'main sheet'!$G:$M, 4, 0)) * Z$11</f>
        <v>1.6576867161349199E-5</v>
      </c>
      <c r="AA100" s="19">
        <f>((VLOOKUP(ROUND($A100 + (AA$9/12),5),'main sheet'!$G:$M, 4, 0) - VLOOKUP(ROUND($A100 + (AA$9/12) + (1/12),5),'main sheet'!$G:$M, 4, 0)) / VLOOKUP(ROUND($A100,5),'main sheet'!$G:$M, 4, 0)) * AA$11</f>
        <v>1.6565898956751007E-5</v>
      </c>
      <c r="AB100" s="19">
        <f>((VLOOKUP(ROUND($A100 + (AB$9/12),5),'main sheet'!$G:$M, 4, 0) - VLOOKUP(ROUND($A100 + (AB$9/12) + (1/12),5),'main sheet'!$G:$M, 4, 0)) / VLOOKUP(ROUND($A100,5),'main sheet'!$G:$M, 4, 0)) * AB$11</f>
        <v>1.6554938009634163E-5</v>
      </c>
      <c r="AC100" s="19">
        <f>((VLOOKUP(ROUND($A100 + (AC$9/12),5),'main sheet'!$G:$M, 4, 0) - VLOOKUP(ROUND($A100 + (AC$9/12) + (1/12),5),'main sheet'!$G:$M, 4, 0)) / VLOOKUP(ROUND($A100,5),'main sheet'!$G:$M, 4, 0)) * AC$11</f>
        <v>1.6543984314762978E-5</v>
      </c>
      <c r="AD100" s="19">
        <f>((VLOOKUP(ROUND($A100 + (AD$9/12),5),'main sheet'!$G:$M, 4, 0) - VLOOKUP(ROUND($A100 + (AD$9/12) + (1/12),5),'main sheet'!$G:$M, 4, 0)) / VLOOKUP(ROUND($A100,5),'main sheet'!$G:$M, 4, 0)) * AD$11</f>
        <v>1.6533037867339143E-5</v>
      </c>
      <c r="AE100" s="19">
        <f>((VLOOKUP(ROUND($A100 + (AE$9/12),5),'main sheet'!$G:$M, 4, 0) - VLOOKUP(ROUND($A100 + (AE$9/12) + (1/12),5),'main sheet'!$G:$M, 4, 0)) / VLOOKUP(ROUND($A100,5),'main sheet'!$G:$M, 4, 0)) * AE$11</f>
        <v>1.6522098663000288E-5</v>
      </c>
      <c r="AF100" s="19">
        <f>((VLOOKUP(ROUND($A100 + (AF$9/12),5),'main sheet'!$G:$M, 4, 0) - VLOOKUP(ROUND($A100 + (AF$9/12) + (1/12),5),'main sheet'!$G:$M, 4, 0)) / VLOOKUP(ROUND($A100,5),'main sheet'!$G:$M, 4, 0)) * AF$11</f>
        <v>1.6511166696521114E-5</v>
      </c>
      <c r="AH100" s="18">
        <f t="shared" si="2"/>
        <v>7.25</v>
      </c>
      <c r="AI100" s="19">
        <f t="shared" si="3"/>
        <v>5.1649286737936225E-4</v>
      </c>
    </row>
    <row r="101" spans="1:35" x14ac:dyDescent="0.3">
      <c r="A101" s="19">
        <v>7.333333333333333</v>
      </c>
      <c r="C101" s="19">
        <f>((VLOOKUP(ROUND($A101 + (C$9/12),5),'main sheet'!$G:$M, 4, 0) - VLOOKUP(ROUND($A101 + (C$9/12) + (1/12),5),'main sheet'!$G:$M, 4, 0)) / VLOOKUP(ROUND($A101,5),'main sheet'!$G:$M, 4, 0)) * C$11</f>
        <v>1.7662112480814103E-5</v>
      </c>
      <c r="D101" s="19">
        <f>((VLOOKUP(ROUND($A101 + (D$9/12),5),'main sheet'!$G:$M, 4, 0) - VLOOKUP(ROUND($A101 + (D$9/12) + (1/12),5),'main sheet'!$G:$M, 4, 0)) / VLOOKUP(ROUND($A101,5),'main sheet'!$G:$M, 4, 0)) * D$11</f>
        <v>1.7644978497385761E-5</v>
      </c>
      <c r="E101" s="19">
        <f>((VLOOKUP(ROUND($A101 + (E$9/12),5),'main sheet'!$G:$M, 4, 0) - VLOOKUP(ROUND($A101 + (E$9/12) + (1/12),5),'main sheet'!$G:$M, 4, 0)) / VLOOKUP(ROUND($A101,5),'main sheet'!$G:$M, 4, 0)) * E$11</f>
        <v>1.7627861135603806E-5</v>
      </c>
      <c r="F101" s="19">
        <f>((VLOOKUP(ROUND($A101 + (F$9/12),5),'main sheet'!$G:$M, 4, 0) - VLOOKUP(ROUND($A101 + (F$9/12) + (1/12),5),'main sheet'!$G:$M, 4, 0)) / VLOOKUP(ROUND($A101,5),'main sheet'!$G:$M, 4, 0)) * F$11</f>
        <v>1.7610760379343609E-5</v>
      </c>
      <c r="G101" s="19">
        <f>((VLOOKUP(ROUND($A101 + (G$9/12),5),'main sheet'!$G:$M, 4, 0) - VLOOKUP(ROUND($A101 + (G$9/12) + (1/12),5),'main sheet'!$G:$M, 4, 0)) / VLOOKUP(ROUND($A101,5),'main sheet'!$G:$M, 4, 0)) * G$11</f>
        <v>1.7593676212496187E-5</v>
      </c>
      <c r="H101" s="19">
        <f>((VLOOKUP(ROUND($A101 + (H$9/12),5),'main sheet'!$G:$M, 4, 0) - VLOOKUP(ROUND($A101 + (H$9/12) + (1/12),5),'main sheet'!$G:$M, 4, 0)) / VLOOKUP(ROUND($A101,5),'main sheet'!$G:$M, 4, 0)) * H$11</f>
        <v>1.7576608618968173E-5</v>
      </c>
      <c r="I101" s="19">
        <f>((VLOOKUP(ROUND($A101 + (I$9/12),5),'main sheet'!$G:$M, 4, 0) - VLOOKUP(ROUND($A101 + (I$9/12) + (1/12),5),'main sheet'!$G:$M, 4, 0)) / VLOOKUP(ROUND($A101,5),'main sheet'!$G:$M, 4, 0)) * I$11</f>
        <v>1.7559557582681828E-5</v>
      </c>
      <c r="J101" s="19">
        <f>((VLOOKUP(ROUND($A101 + (J$9/12),5),'main sheet'!$G:$M, 4, 0) - VLOOKUP(ROUND($A101 + (J$9/12) + (1/12),5),'main sheet'!$G:$M, 4, 0)) / VLOOKUP(ROUND($A101,5),'main sheet'!$G:$M, 4, 0)) * J$11</f>
        <v>1.7542523087575E-5</v>
      </c>
      <c r="K101" s="19">
        <f>((VLOOKUP(ROUND($A101 + (K$9/12),5),'main sheet'!$G:$M, 4, 0) - VLOOKUP(ROUND($A101 + (K$9/12) + (1/12),5),'main sheet'!$G:$M, 4, 0)) / VLOOKUP(ROUND($A101,5),'main sheet'!$G:$M, 4, 0)) * K$11</f>
        <v>1.7525505117601116E-5</v>
      </c>
      <c r="L101" s="19">
        <f>((VLOOKUP(ROUND($A101 + (L$9/12),5),'main sheet'!$G:$M, 4, 0) - VLOOKUP(ROUND($A101 + (L$9/12) + (1/12),5),'main sheet'!$G:$M, 4, 0)) / VLOOKUP(ROUND($A101,5),'main sheet'!$G:$M, 4, 0)) * L$11</f>
        <v>1.7508503656729176E-5</v>
      </c>
      <c r="M101" s="19">
        <f>((VLOOKUP(ROUND($A101 + (M$9/12),5),'main sheet'!$G:$M, 4, 0) - VLOOKUP(ROUND($A101 + (M$9/12) + (1/12),5),'main sheet'!$G:$M, 4, 0)) / VLOOKUP(ROUND($A101,5),'main sheet'!$G:$M, 4, 0)) * M$11</f>
        <v>1.7556432915686463E-5</v>
      </c>
      <c r="N101" s="19">
        <f>((VLOOKUP(ROUND($A101 + (N$9/12),5),'main sheet'!$G:$M, 4, 0) - VLOOKUP(ROUND($A101 + (N$9/12) + (1/12),5),'main sheet'!$G:$M, 4, 0)) / VLOOKUP(ROUND($A101,5),'main sheet'!$G:$M, 4, 0)) * N$11</f>
        <v>1.7544816574442965E-5</v>
      </c>
      <c r="O101" s="19">
        <f>((VLOOKUP(ROUND($A101 + (O$9/12),5),'main sheet'!$G:$M, 4, 0) - VLOOKUP(ROUND($A101 + (O$9/12) + (1/12),5),'main sheet'!$G:$M, 4, 0)) / VLOOKUP(ROUND($A101,5),'main sheet'!$G:$M, 4, 0)) * O$11</f>
        <v>1.7533207919235949E-5</v>
      </c>
      <c r="P101" s="19">
        <f>((VLOOKUP(ROUND($A101 + (P$9/12),5),'main sheet'!$G:$M, 4, 0) - VLOOKUP(ROUND($A101 + (P$9/12) + (1/12),5),'main sheet'!$G:$M, 4, 0)) / VLOOKUP(ROUND($A101,5),'main sheet'!$G:$M, 4, 0)) * P$11</f>
        <v>1.7521606944979892E-5</v>
      </c>
      <c r="Q101" s="19">
        <f>((VLOOKUP(ROUND($A101 + (Q$9/12),5),'main sheet'!$G:$M, 4, 0) - VLOOKUP(ROUND($A101 + (Q$9/12) + (1/12),5),'main sheet'!$G:$M, 4, 0)) / VLOOKUP(ROUND($A101,5),'main sheet'!$G:$M, 4, 0)) * Q$11</f>
        <v>1.7510013646592642E-5</v>
      </c>
      <c r="R101" s="19">
        <f>((VLOOKUP(ROUND($A101 + (R$9/12),5),'main sheet'!$G:$M, 4, 0) - VLOOKUP(ROUND($A101 + (R$9/12) + (1/12),5),'main sheet'!$G:$M, 4, 0)) / VLOOKUP(ROUND($A101,5),'main sheet'!$G:$M, 4, 0)) * R$11</f>
        <v>1.74984280189954E-5</v>
      </c>
      <c r="S101" s="19">
        <f>((VLOOKUP(ROUND($A101 + (S$9/12),5),'main sheet'!$G:$M, 4, 0) - VLOOKUP(ROUND($A101 + (S$9/12) + (1/12),5),'main sheet'!$G:$M, 4, 0)) / VLOOKUP(ROUND($A101,5),'main sheet'!$G:$M, 4, 0)) * S$11</f>
        <v>1.7486850057112731E-5</v>
      </c>
      <c r="T101" s="19">
        <f>((VLOOKUP(ROUND($A101 + (T$9/12),5),'main sheet'!$G:$M, 4, 0) - VLOOKUP(ROUND($A101 + (T$9/12) + (1/12),5),'main sheet'!$G:$M, 4, 0)) / VLOOKUP(ROUND($A101,5),'main sheet'!$G:$M, 4, 0)) * T$11</f>
        <v>1.7475279755872562E-5</v>
      </c>
      <c r="U101" s="19">
        <f>((VLOOKUP(ROUND($A101 + (U$9/12),5),'main sheet'!$G:$M, 4, 0) - VLOOKUP(ROUND($A101 + (U$9/12) + (1/12),5),'main sheet'!$G:$M, 4, 0)) / VLOOKUP(ROUND($A101,5),'main sheet'!$G:$M, 4, 0)) * U$11</f>
        <v>1.7463717110206173E-5</v>
      </c>
      <c r="V101" s="19">
        <f>((VLOOKUP(ROUND($A101 + (V$9/12),5),'main sheet'!$G:$M, 4, 0) - VLOOKUP(ROUND($A101 + (V$9/12) + (1/12),5),'main sheet'!$G:$M, 4, 0)) / VLOOKUP(ROUND($A101,5),'main sheet'!$G:$M, 4, 0)) * V$11</f>
        <v>1.6621106776284753E-5</v>
      </c>
      <c r="W101" s="19">
        <f>((VLOOKUP(ROUND($A101 + (W$9/12),5),'main sheet'!$G:$M, 4, 0) - VLOOKUP(ROUND($A101 + (W$9/12) + (1/12),5),'main sheet'!$G:$M, 4, 0)) / VLOOKUP(ROUND($A101,5),'main sheet'!$G:$M, 4, 0)) * W$11</f>
        <v>1.661010930022391E-5</v>
      </c>
      <c r="X101" s="19">
        <f>((VLOOKUP(ROUND($A101 + (X$9/12),5),'main sheet'!$G:$M, 4, 0) - VLOOKUP(ROUND($A101 + (X$9/12) + (1/12),5),'main sheet'!$G:$M, 4, 0)) / VLOOKUP(ROUND($A101,5),'main sheet'!$G:$M, 4, 0)) * X$11</f>
        <v>1.6599119101012864E-5</v>
      </c>
      <c r="Y101" s="19">
        <f>((VLOOKUP(ROUND($A101 + (Y$9/12),5),'main sheet'!$G:$M, 4, 0) - VLOOKUP(ROUND($A101 + (Y$9/12) + (1/12),5),'main sheet'!$G:$M, 4, 0)) / VLOOKUP(ROUND($A101,5),'main sheet'!$G:$M, 4, 0)) * Y$11</f>
        <v>1.6588136173401952E-5</v>
      </c>
      <c r="Z101" s="19">
        <f>((VLOOKUP(ROUND($A101 + (Z$9/12),5),'main sheet'!$G:$M, 4, 0) - VLOOKUP(ROUND($A101 + (Z$9/12) + (1/12),5),'main sheet'!$G:$M, 4, 0)) / VLOOKUP(ROUND($A101,5),'main sheet'!$G:$M, 4, 0)) * Z$11</f>
        <v>1.6577160512580055E-5</v>
      </c>
      <c r="AA101" s="19">
        <f>((VLOOKUP(ROUND($A101 + (AA$9/12),5),'main sheet'!$G:$M, 4, 0) - VLOOKUP(ROUND($A101 + (AA$9/12) + (1/12),5),'main sheet'!$G:$M, 4, 0)) / VLOOKUP(ROUND($A101,5),'main sheet'!$G:$M, 4, 0)) * AA$11</f>
        <v>1.6566192114173172E-5</v>
      </c>
      <c r="AB101" s="19">
        <f>((VLOOKUP(ROUND($A101 + (AB$9/12),5),'main sheet'!$G:$M, 4, 0) - VLOOKUP(ROUND($A101 + (AB$9/12) + (1/12),5),'main sheet'!$G:$M, 4, 0)) / VLOOKUP(ROUND($A101,5),'main sheet'!$G:$M, 4, 0)) * AB$11</f>
        <v>1.6555230972942049E-5</v>
      </c>
      <c r="AC101" s="19">
        <f>((VLOOKUP(ROUND($A101 + (AC$9/12),5),'main sheet'!$G:$M, 4, 0) - VLOOKUP(ROUND($A101 + (AC$9/12) + (1/12),5),'main sheet'!$G:$M, 4, 0)) / VLOOKUP(ROUND($A101,5),'main sheet'!$G:$M, 4, 0)) * AC$11</f>
        <v>1.6544277084085114E-5</v>
      </c>
      <c r="AD101" s="19">
        <f>((VLOOKUP(ROUND($A101 + (AD$9/12),5),'main sheet'!$G:$M, 4, 0) - VLOOKUP(ROUND($A101 + (AD$9/12) + (1/12),5),'main sheet'!$G:$M, 4, 0)) / VLOOKUP(ROUND($A101,5),'main sheet'!$G:$M, 4, 0)) * AD$11</f>
        <v>1.6533330443237039E-5</v>
      </c>
      <c r="AE101" s="19">
        <f>((VLOOKUP(ROUND($A101 + (AE$9/12),5),'main sheet'!$G:$M, 4, 0) - VLOOKUP(ROUND($A101 + (AE$9/12) + (1/12),5),'main sheet'!$G:$M, 4, 0)) / VLOOKUP(ROUND($A101,5),'main sheet'!$G:$M, 4, 0)) * AE$11</f>
        <v>1.6522391045168965E-5</v>
      </c>
      <c r="AF101" s="19">
        <f>((VLOOKUP(ROUND($A101 + (AF$9/12),5),'main sheet'!$G:$M, 4, 0) - VLOOKUP(ROUND($A101 + (AF$9/12) + (1/12),5),'main sheet'!$G:$M, 4, 0)) / VLOOKUP(ROUND($A101,5),'main sheet'!$G:$M, 4, 0)) * AF$11</f>
        <v>1.6511458885088841E-5</v>
      </c>
      <c r="AH101" s="18">
        <f t="shared" si="2"/>
        <v>7.333333333333333</v>
      </c>
      <c r="AI101" s="19">
        <f t="shared" si="3"/>
        <v>5.1567095212052237E-4</v>
      </c>
    </row>
    <row r="102" spans="1:35" x14ac:dyDescent="0.3">
      <c r="A102" s="19">
        <v>7.416666666666667</v>
      </c>
      <c r="C102" s="19">
        <f>((VLOOKUP(ROUND($A102 + (C$9/12),5),'main sheet'!$G:$M, 4, 0) - VLOOKUP(ROUND($A102 + (C$9/12) + (1/12),5),'main sheet'!$G:$M, 4, 0)) / VLOOKUP(ROUND($A102,5),'main sheet'!$G:$M, 4, 0)) * C$11</f>
        <v>1.7662425042689163E-5</v>
      </c>
      <c r="D102" s="19">
        <f>((VLOOKUP(ROUND($A102 + (D$9/12),5),'main sheet'!$G:$M, 4, 0) - VLOOKUP(ROUND($A102 + (D$9/12) + (1/12),5),'main sheet'!$G:$M, 4, 0)) / VLOOKUP(ROUND($A102,5),'main sheet'!$G:$M, 4, 0)) * D$11</f>
        <v>1.764529075604511E-5</v>
      </c>
      <c r="E102" s="19">
        <f>((VLOOKUP(ROUND($A102 + (E$9/12),5),'main sheet'!$G:$M, 4, 0) - VLOOKUP(ROUND($A102 + (E$9/12) + (1/12),5),'main sheet'!$G:$M, 4, 0)) / VLOOKUP(ROUND($A102,5),'main sheet'!$G:$M, 4, 0)) * E$11</f>
        <v>1.7628173091341591E-5</v>
      </c>
      <c r="F102" s="19">
        <f>((VLOOKUP(ROUND($A102 + (F$9/12),5),'main sheet'!$G:$M, 4, 0) - VLOOKUP(ROUND($A102 + (F$9/12) + (1/12),5),'main sheet'!$G:$M, 4, 0)) / VLOOKUP(ROUND($A102,5),'main sheet'!$G:$M, 4, 0)) * F$11</f>
        <v>1.7611072032453696E-5</v>
      </c>
      <c r="G102" s="19">
        <f>((VLOOKUP(ROUND($A102 + (G$9/12),5),'main sheet'!$G:$M, 4, 0) - VLOOKUP(ROUND($A102 + (G$9/12) + (1/12),5),'main sheet'!$G:$M, 4, 0)) / VLOOKUP(ROUND($A102,5),'main sheet'!$G:$M, 4, 0)) * G$11</f>
        <v>1.7593987563272155E-5</v>
      </c>
      <c r="H102" s="19">
        <f>((VLOOKUP(ROUND($A102 + (H$9/12),5),'main sheet'!$G:$M, 4, 0) - VLOOKUP(ROUND($A102 + (H$9/12) + (1/12),5),'main sheet'!$G:$M, 4, 0)) / VLOOKUP(ROUND($A102,5),'main sheet'!$G:$M, 4, 0)) * H$11</f>
        <v>1.7576919667703319E-5</v>
      </c>
      <c r="I102" s="19">
        <f>((VLOOKUP(ROUND($A102 + (I$9/12),5),'main sheet'!$G:$M, 4, 0) - VLOOKUP(ROUND($A102 + (I$9/12) + (1/12),5),'main sheet'!$G:$M, 4, 0)) / VLOOKUP(ROUND($A102,5),'main sheet'!$G:$M, 4, 0)) * I$11</f>
        <v>1.7559868329669157E-5</v>
      </c>
      <c r="J102" s="19">
        <f>((VLOOKUP(ROUND($A102 + (J$9/12),5),'main sheet'!$G:$M, 4, 0) - VLOOKUP(ROUND($A102 + (J$9/12) + (1/12),5),'main sheet'!$G:$M, 4, 0)) / VLOOKUP(ROUND($A102,5),'main sheet'!$G:$M, 4, 0)) * J$11</f>
        <v>1.7542833533107234E-5</v>
      </c>
      <c r="K102" s="19">
        <f>((VLOOKUP(ROUND($A102 + (K$9/12),5),'main sheet'!$G:$M, 4, 0) - VLOOKUP(ROUND($A102 + (K$9/12) + (1/12),5),'main sheet'!$G:$M, 4, 0)) / VLOOKUP(ROUND($A102,5),'main sheet'!$G:$M, 4, 0)) * K$11</f>
        <v>1.7525815261970701E-5</v>
      </c>
      <c r="L102" s="19">
        <f>((VLOOKUP(ROUND($A102 + (L$9/12),5),'main sheet'!$G:$M, 4, 0) - VLOOKUP(ROUND($A102 + (L$9/12) + (1/12),5),'main sheet'!$G:$M, 4, 0)) / VLOOKUP(ROUND($A102,5),'main sheet'!$G:$M, 4, 0)) * L$11</f>
        <v>1.750881350022827E-5</v>
      </c>
      <c r="M102" s="19">
        <f>((VLOOKUP(ROUND($A102 + (M$9/12),5),'main sheet'!$G:$M, 4, 0) - VLOOKUP(ROUND($A102 + (M$9/12) + (1/12),5),'main sheet'!$G:$M, 4, 0)) / VLOOKUP(ROUND($A102,5),'main sheet'!$G:$M, 4, 0)) * M$11</f>
        <v>1.755674360737736E-5</v>
      </c>
      <c r="N102" s="19">
        <f>((VLOOKUP(ROUND($A102 + (N$9/12),5),'main sheet'!$G:$M, 4, 0) - VLOOKUP(ROUND($A102 + (N$9/12) + (1/12),5),'main sheet'!$G:$M, 4, 0)) / VLOOKUP(ROUND($A102,5),'main sheet'!$G:$M, 4, 0)) * N$11</f>
        <v>1.7545127060562449E-5</v>
      </c>
      <c r="O102" s="19">
        <f>((VLOOKUP(ROUND($A102 + (O$9/12),5),'main sheet'!$G:$M, 4, 0) - VLOOKUP(ROUND($A102 + (O$9/12) + (1/12),5),'main sheet'!$G:$M, 4, 0)) / VLOOKUP(ROUND($A102,5),'main sheet'!$G:$M, 4, 0)) * O$11</f>
        <v>1.753351819992004E-5</v>
      </c>
      <c r="P102" s="19">
        <f>((VLOOKUP(ROUND($A102 + (P$9/12),5),'main sheet'!$G:$M, 4, 0) - VLOOKUP(ROUND($A102 + (P$9/12) + (1/12),5),'main sheet'!$G:$M, 4, 0)) / VLOOKUP(ROUND($A102,5),'main sheet'!$G:$M, 4, 0)) * P$11</f>
        <v>1.7521917020364517E-5</v>
      </c>
      <c r="Q102" s="19">
        <f>((VLOOKUP(ROUND($A102 + (Q$9/12),5),'main sheet'!$G:$M, 4, 0) - VLOOKUP(ROUND($A102 + (Q$9/12) + (1/12),5),'main sheet'!$G:$M, 4, 0)) / VLOOKUP(ROUND($A102,5),'main sheet'!$G:$M, 4, 0)) * Q$11</f>
        <v>1.7510323516813636E-5</v>
      </c>
      <c r="R102" s="19">
        <f>((VLOOKUP(ROUND($A102 + (R$9/12),5),'main sheet'!$G:$M, 4, 0) - VLOOKUP(ROUND($A102 + (R$9/12) + (1/12),5),'main sheet'!$G:$M, 4, 0)) / VLOOKUP(ROUND($A102,5),'main sheet'!$G:$M, 4, 0)) * R$11</f>
        <v>1.7498737684188515E-5</v>
      </c>
      <c r="S102" s="19">
        <f>((VLOOKUP(ROUND($A102 + (S$9/12),5),'main sheet'!$G:$M, 4, 0) - VLOOKUP(ROUND($A102 + (S$9/12) + (1/12),5),'main sheet'!$G:$M, 4, 0)) / VLOOKUP(ROUND($A102,5),'main sheet'!$G:$M, 4, 0)) * S$11</f>
        <v>1.7487159517413625E-5</v>
      </c>
      <c r="T102" s="19">
        <f>((VLOOKUP(ROUND($A102 + (T$9/12),5),'main sheet'!$G:$M, 4, 0) - VLOOKUP(ROUND($A102 + (T$9/12) + (1/12),5),'main sheet'!$G:$M, 4, 0)) / VLOOKUP(ROUND($A102,5),'main sheet'!$G:$M, 4, 0)) * T$11</f>
        <v>1.74755890114168E-5</v>
      </c>
      <c r="U102" s="19">
        <f>((VLOOKUP(ROUND($A102 + (U$9/12),5),'main sheet'!$G:$M, 4, 0) - VLOOKUP(ROUND($A102 + (U$9/12) + (1/12),5),'main sheet'!$G:$M, 4, 0)) / VLOOKUP(ROUND($A102,5),'main sheet'!$G:$M, 4, 0)) * U$11</f>
        <v>1.6632405867790537E-5</v>
      </c>
      <c r="V102" s="19">
        <f>((VLOOKUP(ROUND($A102 + (V$9/12),5),'main sheet'!$G:$M, 4, 0) - VLOOKUP(ROUND($A102 + (V$9/12) + (1/12),5),'main sheet'!$G:$M, 4, 0)) / VLOOKUP(ROUND($A102,5),'main sheet'!$G:$M, 4, 0)) * V$11</f>
        <v>1.6621400915603706E-5</v>
      </c>
      <c r="W102" s="19">
        <f>((VLOOKUP(ROUND($A102 + (W$9/12),5),'main sheet'!$G:$M, 4, 0) - VLOOKUP(ROUND($A102 + (W$9/12) + (1/12),5),'main sheet'!$G:$M, 4, 0)) / VLOOKUP(ROUND($A102,5),'main sheet'!$G:$M, 4, 0)) * W$11</f>
        <v>1.6610403245213498E-5</v>
      </c>
      <c r="X102" s="19">
        <f>((VLOOKUP(ROUND($A102 + (X$9/12),5),'main sheet'!$G:$M, 4, 0) - VLOOKUP(ROUND($A102 + (X$9/12) + (1/12),5),'main sheet'!$G:$M, 4, 0)) / VLOOKUP(ROUND($A102,5),'main sheet'!$G:$M, 4, 0)) * X$11</f>
        <v>1.6599412851366688E-5</v>
      </c>
      <c r="Y102" s="19">
        <f>((VLOOKUP(ROUND($A102 + (Y$9/12),5),'main sheet'!$G:$M, 4, 0) - VLOOKUP(ROUND($A102 + (Y$9/12) + (1/12),5),'main sheet'!$G:$M, 4, 0)) / VLOOKUP(ROUND($A102,5),'main sheet'!$G:$M, 4, 0)) * Y$11</f>
        <v>1.6588429729248887E-5</v>
      </c>
      <c r="Z102" s="19">
        <f>((VLOOKUP(ROUND($A102 + (Z$9/12),5),'main sheet'!$G:$M, 4, 0) - VLOOKUP(ROUND($A102 + (Z$9/12) + (1/12),5),'main sheet'!$G:$M, 4, 0)) / VLOOKUP(ROUND($A102,5),'main sheet'!$G:$M, 4, 0)) * Z$11</f>
        <v>1.6577453874483113E-5</v>
      </c>
      <c r="AA102" s="19">
        <f>((VLOOKUP(ROUND($A102 + (AA$9/12),5),'main sheet'!$G:$M, 4, 0) - VLOOKUP(ROUND($A102 + (AA$9/12) + (1/12),5),'main sheet'!$G:$M, 4, 0)) / VLOOKUP(ROUND($A102,5),'main sheet'!$G:$M, 4, 0)) * AA$11</f>
        <v>1.6566485281826554E-5</v>
      </c>
      <c r="AB102" s="19">
        <f>((VLOOKUP(ROUND($A102 + (AB$9/12),5),'main sheet'!$G:$M, 4, 0) - VLOOKUP(ROUND($A102 + (AB$9/12) + (1/12),5),'main sheet'!$G:$M, 4, 0)) / VLOOKUP(ROUND($A102,5),'main sheet'!$G:$M, 4, 0)) * AB$11</f>
        <v>1.6555523946474379E-5</v>
      </c>
      <c r="AC102" s="19">
        <f>((VLOOKUP(ROUND($A102 + (AC$9/12),5),'main sheet'!$G:$M, 4, 0) - VLOOKUP(ROUND($A102 + (AC$9/12) + (1/12),5),'main sheet'!$G:$M, 4, 0)) / VLOOKUP(ROUND($A102,5),'main sheet'!$G:$M, 4, 0)) * AC$11</f>
        <v>1.6544569864058282E-5</v>
      </c>
      <c r="AD102" s="19">
        <f>((VLOOKUP(ROUND($A102 + (AD$9/12),5),'main sheet'!$G:$M, 4, 0) - VLOOKUP(ROUND($A102 + (AD$9/12) + (1/12),5),'main sheet'!$G:$M, 4, 0)) / VLOOKUP(ROUND($A102,5),'main sheet'!$G:$M, 4, 0)) * AD$11</f>
        <v>1.653362302934586E-5</v>
      </c>
      <c r="AE102" s="19">
        <f>((VLOOKUP(ROUND($A102 + (AE$9/12),5),'main sheet'!$G:$M, 4, 0) - VLOOKUP(ROUND($A102 + (AE$9/12) + (1/12),5),'main sheet'!$G:$M, 4, 0)) / VLOOKUP(ROUND($A102,5),'main sheet'!$G:$M, 4, 0)) * AE$11</f>
        <v>1.6522683437541801E-5</v>
      </c>
      <c r="AF102" s="19">
        <f>((VLOOKUP(ROUND($A102 + (AF$9/12),5),'main sheet'!$G:$M, 4, 0) - VLOOKUP(ROUND($A102 + (AF$9/12) + (1/12),5),'main sheet'!$G:$M, 4, 0)) / VLOOKUP(ROUND($A102,5),'main sheet'!$G:$M, 4, 0)) * AF$11</f>
        <v>1.6511751084286473E-5</v>
      </c>
      <c r="AH102" s="18">
        <f t="shared" si="2"/>
        <v>7.416666666666667</v>
      </c>
      <c r="AI102" s="19">
        <f t="shared" si="3"/>
        <v>5.1484845752377726E-4</v>
      </c>
    </row>
    <row r="103" spans="1:35" x14ac:dyDescent="0.3">
      <c r="A103" s="19">
        <v>7.5</v>
      </c>
      <c r="C103" s="19">
        <f>((VLOOKUP(ROUND($A103 + (C$9/12),5),'main sheet'!$G:$M, 4, 0) - VLOOKUP(ROUND($A103 + (C$9/12) + (1/12),5),'main sheet'!$G:$M, 4, 0)) / VLOOKUP(ROUND($A103,5),'main sheet'!$G:$M, 4, 0)) * C$11</f>
        <v>1.7662737615627074E-5</v>
      </c>
      <c r="D103" s="19">
        <f>((VLOOKUP(ROUND($A103 + (D$9/12),5),'main sheet'!$G:$M, 4, 0) - VLOOKUP(ROUND($A103 + (D$9/12) + (1/12),5),'main sheet'!$G:$M, 4, 0)) / VLOOKUP(ROUND($A103,5),'main sheet'!$G:$M, 4, 0)) * D$11</f>
        <v>1.7645603025756579E-5</v>
      </c>
      <c r="E103" s="19">
        <f>((VLOOKUP(ROUND($A103 + (E$9/12),5),'main sheet'!$G:$M, 4, 0) - VLOOKUP(ROUND($A103 + (E$9/12) + (1/12),5),'main sheet'!$G:$M, 4, 0)) / VLOOKUP(ROUND($A103,5),'main sheet'!$G:$M, 4, 0)) * E$11</f>
        <v>1.7628485058120776E-5</v>
      </c>
      <c r="F103" s="19">
        <f>((VLOOKUP(ROUND($A103 + (F$9/12),5),'main sheet'!$G:$M, 4, 0) - VLOOKUP(ROUND($A103 + (F$9/12) + (1/12),5),'main sheet'!$G:$M, 4, 0)) / VLOOKUP(ROUND($A103,5),'main sheet'!$G:$M, 4, 0)) * F$11</f>
        <v>1.7611383696594474E-5</v>
      </c>
      <c r="G103" s="19">
        <f>((VLOOKUP(ROUND($A103 + (G$9/12),5),'main sheet'!$G:$M, 4, 0) - VLOOKUP(ROUND($A103 + (G$9/12) + (1/12),5),'main sheet'!$G:$M, 4, 0)) / VLOOKUP(ROUND($A103,5),'main sheet'!$G:$M, 4, 0)) * G$11</f>
        <v>1.759429892506811E-5</v>
      </c>
      <c r="H103" s="19">
        <f>((VLOOKUP(ROUND($A103 + (H$9/12),5),'main sheet'!$G:$M, 4, 0) - VLOOKUP(ROUND($A103 + (H$9/12) + (1/12),5),'main sheet'!$G:$M, 4, 0)) / VLOOKUP(ROUND($A103,5),'main sheet'!$G:$M, 4, 0)) * H$11</f>
        <v>1.7577230727447759E-5</v>
      </c>
      <c r="I103" s="19">
        <f>((VLOOKUP(ROUND($A103 + (I$9/12),5),'main sheet'!$G:$M, 4, 0) - VLOOKUP(ROUND($A103 + (I$9/12) + (1/12),5),'main sheet'!$G:$M, 4, 0)) / VLOOKUP(ROUND($A103,5),'main sheet'!$G:$M, 4, 0)) * I$11</f>
        <v>1.75601790876551E-5</v>
      </c>
      <c r="J103" s="19">
        <f>((VLOOKUP(ROUND($A103 + (J$9/12),5),'main sheet'!$G:$M, 4, 0) - VLOOKUP(ROUND($A103 + (J$9/12) + (1/12),5),'main sheet'!$G:$M, 4, 0)) / VLOOKUP(ROUND($A103,5),'main sheet'!$G:$M, 4, 0)) * J$11</f>
        <v>1.7543143989627419E-5</v>
      </c>
      <c r="K103" s="19">
        <f>((VLOOKUP(ROUND($A103 + (K$9/12),5),'main sheet'!$G:$M, 4, 0) - VLOOKUP(ROUND($A103 + (K$9/12) + (1/12),5),'main sheet'!$G:$M, 4, 0)) / VLOOKUP(ROUND($A103,5),'main sheet'!$G:$M, 4, 0)) * K$11</f>
        <v>1.7526125417317575E-5</v>
      </c>
      <c r="L103" s="19">
        <f>((VLOOKUP(ROUND($A103 + (L$9/12),5),'main sheet'!$G:$M, 4, 0) - VLOOKUP(ROUND($A103 + (L$9/12) + (1/12),5),'main sheet'!$G:$M, 4, 0)) / VLOOKUP(ROUND($A103,5),'main sheet'!$G:$M, 4, 0)) * L$11</f>
        <v>1.7509123354694001E-5</v>
      </c>
      <c r="M103" s="19">
        <f>((VLOOKUP(ROUND($A103 + (M$9/12),5),'main sheet'!$G:$M, 4, 0) - VLOOKUP(ROUND($A103 + (M$9/12) + (1/12),5),'main sheet'!$G:$M, 4, 0)) / VLOOKUP(ROUND($A103,5),'main sheet'!$G:$M, 4, 0)) * M$11</f>
        <v>1.7557054310064914E-5</v>
      </c>
      <c r="N103" s="19">
        <f>((VLOOKUP(ROUND($A103 + (N$9/12),5),'main sheet'!$G:$M, 4, 0) - VLOOKUP(ROUND($A103 + (N$9/12) + (1/12),5),'main sheet'!$G:$M, 4, 0)) / VLOOKUP(ROUND($A103,5),'main sheet'!$G:$M, 4, 0)) * N$11</f>
        <v>1.7545437557671318E-5</v>
      </c>
      <c r="O103" s="19">
        <f>((VLOOKUP(ROUND($A103 + (O$9/12),5),'main sheet'!$G:$M, 4, 0) - VLOOKUP(ROUND($A103 + (O$9/12) + (1/12),5),'main sheet'!$G:$M, 4, 0)) / VLOOKUP(ROUND($A103,5),'main sheet'!$G:$M, 4, 0)) * O$11</f>
        <v>1.7533828491586242E-5</v>
      </c>
      <c r="P103" s="19">
        <f>((VLOOKUP(ROUND($A103 + (P$9/12),5),'main sheet'!$G:$M, 4, 0) - VLOOKUP(ROUND($A103 + (P$9/12) + (1/12),5),'main sheet'!$G:$M, 4, 0)) / VLOOKUP(ROUND($A103,5),'main sheet'!$G:$M, 4, 0)) * P$11</f>
        <v>1.7522227106723987E-5</v>
      </c>
      <c r="Q103" s="19">
        <f>((VLOOKUP(ROUND($A103 + (Q$9/12),5),'main sheet'!$G:$M, 4, 0) - VLOOKUP(ROUND($A103 + (Q$9/12) + (1/12),5),'main sheet'!$G:$M, 4, 0)) / VLOOKUP(ROUND($A103,5),'main sheet'!$G:$M, 4, 0)) * Q$11</f>
        <v>1.7510633398002217E-5</v>
      </c>
      <c r="R103" s="19">
        <f>((VLOOKUP(ROUND($A103 + (R$9/12),5),'main sheet'!$G:$M, 4, 0) - VLOOKUP(ROUND($A103 + (R$9/12) + (1/12),5),'main sheet'!$G:$M, 4, 0)) / VLOOKUP(ROUND($A103,5),'main sheet'!$G:$M, 4, 0)) * R$11</f>
        <v>1.7499047360341956E-5</v>
      </c>
      <c r="S103" s="19">
        <f>((VLOOKUP(ROUND($A103 + (S$9/12),5),'main sheet'!$G:$M, 4, 0) - VLOOKUP(ROUND($A103 + (S$9/12) + (1/12),5),'main sheet'!$G:$M, 4, 0)) / VLOOKUP(ROUND($A103,5),'main sheet'!$G:$M, 4, 0)) * S$11</f>
        <v>1.7487468988667594E-5</v>
      </c>
      <c r="T103" s="19">
        <f>((VLOOKUP(ROUND($A103 + (T$9/12),5),'main sheet'!$G:$M, 4, 0) - VLOOKUP(ROUND($A103 + (T$9/12) + (1/12),5),'main sheet'!$G:$M, 4, 0)) / VLOOKUP(ROUND($A103,5),'main sheet'!$G:$M, 4, 0)) * T$11</f>
        <v>1.6643712645674029E-5</v>
      </c>
      <c r="U103" s="19">
        <f>((VLOOKUP(ROUND($A103 + (U$9/12),5),'main sheet'!$G:$M, 4, 0) - VLOOKUP(ROUND($A103 + (U$9/12) + (1/12),5),'main sheet'!$G:$M, 4, 0)) / VLOOKUP(ROUND($A103,5),'main sheet'!$G:$M, 4, 0)) * U$11</f>
        <v>1.663270021227546E-5</v>
      </c>
      <c r="V103" s="19">
        <f>((VLOOKUP(ROUND($A103 + (V$9/12),5),'main sheet'!$G:$M, 4, 0) - VLOOKUP(ROUND($A103 + (V$9/12) + (1/12),5),'main sheet'!$G:$M, 4, 0)) / VLOOKUP(ROUND($A103,5),'main sheet'!$G:$M, 4, 0)) * V$11</f>
        <v>1.6621695065623712E-5</v>
      </c>
      <c r="W103" s="19">
        <f>((VLOOKUP(ROUND($A103 + (W$9/12),5),'main sheet'!$G:$M, 4, 0) - VLOOKUP(ROUND($A103 + (W$9/12) + (1/12),5),'main sheet'!$G:$M, 4, 0)) / VLOOKUP(ROUND($A103,5),'main sheet'!$G:$M, 4, 0)) * W$11</f>
        <v>1.6610697200461984E-5</v>
      </c>
      <c r="X103" s="19">
        <f>((VLOOKUP(ROUND($A103 + (X$9/12),5),'main sheet'!$G:$M, 4, 0) - VLOOKUP(ROUND($A103 + (X$9/12) + (1/12),5),'main sheet'!$G:$M, 4, 0)) / VLOOKUP(ROUND($A103,5),'main sheet'!$G:$M, 4, 0)) * X$11</f>
        <v>1.6599706611972617E-5</v>
      </c>
      <c r="Y103" s="19">
        <f>((VLOOKUP(ROUND($A103 + (Y$9/12),5),'main sheet'!$G:$M, 4, 0) - VLOOKUP(ROUND($A103 + (Y$9/12) + (1/12),5),'main sheet'!$G:$M, 4, 0)) / VLOOKUP(ROUND($A103,5),'main sheet'!$G:$M, 4, 0)) * Y$11</f>
        <v>1.6588723295775651E-5</v>
      </c>
      <c r="Z103" s="19">
        <f>((VLOOKUP(ROUND($A103 + (Z$9/12),5),'main sheet'!$G:$M, 4, 0) - VLOOKUP(ROUND($A103 + (Z$9/12) + (1/12),5),'main sheet'!$G:$M, 4, 0)) / VLOOKUP(ROUND($A103,5),'main sheet'!$G:$M, 4, 0)) * Z$11</f>
        <v>1.6577747246624712E-5</v>
      </c>
      <c r="AA103" s="19">
        <f>((VLOOKUP(ROUND($A103 + (AA$9/12),5),'main sheet'!$G:$M, 4, 0) - VLOOKUP(ROUND($A103 + (AA$9/12) + (1/12),5),'main sheet'!$G:$M, 4, 0)) / VLOOKUP(ROUND($A103,5),'main sheet'!$G:$M, 4, 0)) * AA$11</f>
        <v>1.6566778459711704E-5</v>
      </c>
      <c r="AB103" s="19">
        <f>((VLOOKUP(ROUND($A103 + (AB$9/12),5),'main sheet'!$G:$M, 4, 0) - VLOOKUP(ROUND($A103 + (AB$9/12) + (1/12),5),'main sheet'!$G:$M, 4, 0)) / VLOOKUP(ROUND($A103,5),'main sheet'!$G:$M, 4, 0)) * AB$11</f>
        <v>1.655581693066535E-5</v>
      </c>
      <c r="AC103" s="19">
        <f>((VLOOKUP(ROUND($A103 + (AC$9/12),5),'main sheet'!$G:$M, 4, 0) - VLOOKUP(ROUND($A103 + (AC$9/12) + (1/12),5),'main sheet'!$G:$M, 4, 0)) / VLOOKUP(ROUND($A103,5),'main sheet'!$G:$M, 4, 0)) * AC$11</f>
        <v>1.6544862654249686E-5</v>
      </c>
      <c r="AD103" s="19">
        <f>((VLOOKUP(ROUND($A103 + (AD$9/12),5),'main sheet'!$G:$M, 4, 0) - VLOOKUP(ROUND($A103 + (AD$9/12) + (1/12),5),'main sheet'!$G:$M, 4, 0)) / VLOOKUP(ROUND($A103,5),'main sheet'!$G:$M, 4, 0)) * AD$11</f>
        <v>1.653391562566615E-5</v>
      </c>
      <c r="AE103" s="19">
        <f>((VLOOKUP(ROUND($A103 + (AE$9/12),5),'main sheet'!$G:$M, 4, 0) - VLOOKUP(ROUND($A103 + (AE$9/12) + (1/12),5),'main sheet'!$G:$M, 4, 0)) / VLOOKUP(ROUND($A103,5),'main sheet'!$G:$M, 4, 0)) * AE$11</f>
        <v>1.6522975840552135E-5</v>
      </c>
      <c r="AF103" s="19">
        <f>((VLOOKUP(ROUND($A103 + (AF$9/12),5),'main sheet'!$G:$M, 4, 0) - VLOOKUP(ROUND($A103 + (AF$9/12) + (1/12),5),'main sheet'!$G:$M, 4, 0)) / VLOOKUP(ROUND($A103,5),'main sheet'!$G:$M, 4, 0)) * AF$11</f>
        <v>1.7337645458315716E-5</v>
      </c>
      <c r="AH103" s="18">
        <f t="shared" si="2"/>
        <v>7.5</v>
      </c>
      <c r="AI103" s="19">
        <f t="shared" si="3"/>
        <v>5.1485098535853605E-4</v>
      </c>
    </row>
    <row r="104" spans="1:35" x14ac:dyDescent="0.3">
      <c r="A104" s="19">
        <v>7.583333333333333</v>
      </c>
      <c r="C104" s="19">
        <f>((VLOOKUP(ROUND($A104 + (C$9/12),5),'main sheet'!$G:$M, 4, 0) - VLOOKUP(ROUND($A104 + (C$9/12) + (1/12),5),'main sheet'!$G:$M, 4, 0)) / VLOOKUP(ROUND($A104,5),'main sheet'!$G:$M, 4, 0)) * C$11</f>
        <v>1.7663050199628424E-5</v>
      </c>
      <c r="D104" s="19">
        <f>((VLOOKUP(ROUND($A104 + (D$9/12),5),'main sheet'!$G:$M, 4, 0) - VLOOKUP(ROUND($A104 + (D$9/12) + (1/12),5),'main sheet'!$G:$M, 4, 0)) / VLOOKUP(ROUND($A104,5),'main sheet'!$G:$M, 4, 0)) * D$11</f>
        <v>1.764591530652075E-5</v>
      </c>
      <c r="E104" s="19">
        <f>((VLOOKUP(ROUND($A104 + (E$9/12),5),'main sheet'!$G:$M, 4, 0) - VLOOKUP(ROUND($A104 + (E$9/12) + (1/12),5),'main sheet'!$G:$M, 4, 0)) / VLOOKUP(ROUND($A104,5),'main sheet'!$G:$M, 4, 0)) * E$11</f>
        <v>1.7628797035941947E-5</v>
      </c>
      <c r="F104" s="19">
        <f>((VLOOKUP(ROUND($A104 + (F$9/12),5),'main sheet'!$G:$M, 4, 0) - VLOOKUP(ROUND($A104 + (F$9/12) + (1/12),5),'main sheet'!$G:$M, 4, 0)) / VLOOKUP(ROUND($A104,5),'main sheet'!$G:$M, 4, 0)) * F$11</f>
        <v>1.761169537176652E-5</v>
      </c>
      <c r="G104" s="19">
        <f>((VLOOKUP(ROUND($A104 + (G$9/12),5),'main sheet'!$G:$M, 4, 0) - VLOOKUP(ROUND($A104 + (G$9/12) + (1/12),5),'main sheet'!$G:$M, 4, 0)) / VLOOKUP(ROUND($A104,5),'main sheet'!$G:$M, 4, 0)) * G$11</f>
        <v>1.7594610297884638E-5</v>
      </c>
      <c r="H104" s="19">
        <f>((VLOOKUP(ROUND($A104 + (H$9/12),5),'main sheet'!$G:$M, 4, 0) - VLOOKUP(ROUND($A104 + (H$9/12) + (1/12),5),'main sheet'!$G:$M, 4, 0)) / VLOOKUP(ROUND($A104,5),'main sheet'!$G:$M, 4, 0)) * H$11</f>
        <v>1.7577541798202078E-5</v>
      </c>
      <c r="I104" s="19">
        <f>((VLOOKUP(ROUND($A104 + (I$9/12),5),'main sheet'!$G:$M, 4, 0) - VLOOKUP(ROUND($A104 + (I$9/12) + (1/12),5),'main sheet'!$G:$M, 4, 0)) / VLOOKUP(ROUND($A104,5),'main sheet'!$G:$M, 4, 0)) * I$11</f>
        <v>1.7560489856640241E-5</v>
      </c>
      <c r="J104" s="19">
        <f>((VLOOKUP(ROUND($A104 + (J$9/12),5),'main sheet'!$G:$M, 4, 0) - VLOOKUP(ROUND($A104 + (J$9/12) + (1/12),5),'main sheet'!$G:$M, 4, 0)) / VLOOKUP(ROUND($A104,5),'main sheet'!$G:$M, 4, 0)) * J$11</f>
        <v>1.7543454457136126E-5</v>
      </c>
      <c r="K104" s="19">
        <f>((VLOOKUP(ROUND($A104 + (K$9/12),5),'main sheet'!$G:$M, 4, 0) - VLOOKUP(ROUND($A104 + (K$9/12) + (1/12),5),'main sheet'!$G:$M, 4, 0)) / VLOOKUP(ROUND($A104,5),'main sheet'!$G:$M, 4, 0)) * K$11</f>
        <v>1.7526435583642314E-5</v>
      </c>
      <c r="L104" s="19">
        <f>((VLOOKUP(ROUND($A104 + (L$9/12),5),'main sheet'!$G:$M, 4, 0) - VLOOKUP(ROUND($A104 + (L$9/12) + (1/12),5),'main sheet'!$G:$M, 4, 0)) / VLOOKUP(ROUND($A104,5),'main sheet'!$G:$M, 4, 0)) * L$11</f>
        <v>1.7509433220126948E-5</v>
      </c>
      <c r="M104" s="19">
        <f>((VLOOKUP(ROUND($A104 + (M$9/12),5),'main sheet'!$G:$M, 4, 0) - VLOOKUP(ROUND($A104 + (M$9/12) + (1/12),5),'main sheet'!$G:$M, 4, 0)) / VLOOKUP(ROUND($A104,5),'main sheet'!$G:$M, 4, 0)) * M$11</f>
        <v>1.7557365023749713E-5</v>
      </c>
      <c r="N104" s="19">
        <f>((VLOOKUP(ROUND($A104 + (N$9/12),5),'main sheet'!$G:$M, 4, 0) - VLOOKUP(ROUND($A104 + (N$9/12) + (1/12),5),'main sheet'!$G:$M, 4, 0)) / VLOOKUP(ROUND($A104,5),'main sheet'!$G:$M, 4, 0)) * N$11</f>
        <v>1.7545748065770148E-5</v>
      </c>
      <c r="O104" s="19">
        <f>((VLOOKUP(ROUND($A104 + (O$9/12),5),'main sheet'!$G:$M, 4, 0) - VLOOKUP(ROUND($A104 + (O$9/12) + (1/12),5),'main sheet'!$G:$M, 4, 0)) / VLOOKUP(ROUND($A104,5),'main sheet'!$G:$M, 4, 0)) * O$11</f>
        <v>1.7534138794235137E-5</v>
      </c>
      <c r="P104" s="19">
        <f>((VLOOKUP(ROUND($A104 + (P$9/12),5),'main sheet'!$G:$M, 4, 0) - VLOOKUP(ROUND($A104 + (P$9/12) + (1/12),5),'main sheet'!$G:$M, 4, 0)) / VLOOKUP(ROUND($A104,5),'main sheet'!$G:$M, 4, 0)) * P$11</f>
        <v>1.7522537204058882E-5</v>
      </c>
      <c r="Q104" s="19">
        <f>((VLOOKUP(ROUND($A104 + (Q$9/12),5),'main sheet'!$G:$M, 4, 0) - VLOOKUP(ROUND($A104 + (Q$9/12) + (1/12),5),'main sheet'!$G:$M, 4, 0)) / VLOOKUP(ROUND($A104,5),'main sheet'!$G:$M, 4, 0)) * Q$11</f>
        <v>1.7510943290158962E-5</v>
      </c>
      <c r="R104" s="19">
        <f>((VLOOKUP(ROUND($A104 + (R$9/12),5),'main sheet'!$G:$M, 4, 0) - VLOOKUP(ROUND($A104 + (R$9/12) + (1/12),5),'main sheet'!$G:$M, 4, 0)) / VLOOKUP(ROUND($A104,5),'main sheet'!$G:$M, 4, 0)) * R$11</f>
        <v>1.7499357047456308E-5</v>
      </c>
      <c r="S104" s="19">
        <f>((VLOOKUP(ROUND($A104 + (S$9/12),5),'main sheet'!$G:$M, 4, 0) - VLOOKUP(ROUND($A104 + (S$9/12) + (1/12),5),'main sheet'!$G:$M, 4, 0)) / VLOOKUP(ROUND($A104,5),'main sheet'!$G:$M, 4, 0)) * S$11</f>
        <v>1.6655027115167725E-5</v>
      </c>
      <c r="T104" s="19">
        <f>((VLOOKUP(ROUND($A104 + (T$9/12),5),'main sheet'!$G:$M, 4, 0) - VLOOKUP(ROUND($A104 + (T$9/12) + (1/12),5),'main sheet'!$G:$M, 4, 0)) / VLOOKUP(ROUND($A104,5),'main sheet'!$G:$M, 4, 0)) * T$11</f>
        <v>1.6644007195468209E-5</v>
      </c>
      <c r="U104" s="19">
        <f>((VLOOKUP(ROUND($A104 + (U$9/12),5),'main sheet'!$G:$M, 4, 0) - VLOOKUP(ROUND($A104 + (U$9/12) + (1/12),5),'main sheet'!$G:$M, 4, 0)) / VLOOKUP(ROUND($A104,5),'main sheet'!$G:$M, 4, 0)) * U$11</f>
        <v>1.6632994567469078E-5</v>
      </c>
      <c r="V104" s="19">
        <f>((VLOOKUP(ROUND($A104 + (V$9/12),5),'main sheet'!$G:$M, 4, 0) - VLOOKUP(ROUND($A104 + (V$9/12) + (1/12),5),'main sheet'!$G:$M, 4, 0)) / VLOOKUP(ROUND($A104,5),'main sheet'!$G:$M, 4, 0)) * V$11</f>
        <v>1.6621989225909953E-5</v>
      </c>
      <c r="W104" s="19">
        <f>((VLOOKUP(ROUND($A104 + (W$9/12),5),'main sheet'!$G:$M, 4, 0) - VLOOKUP(ROUND($A104 + (W$9/12) + (1/12),5),'main sheet'!$G:$M, 4, 0)) / VLOOKUP(ROUND($A104,5),'main sheet'!$G:$M, 4, 0)) * W$11</f>
        <v>1.6610991165969905E-5</v>
      </c>
      <c r="X104" s="19">
        <f>((VLOOKUP(ROUND($A104 + (X$9/12),5),'main sheet'!$G:$M, 4, 0) - VLOOKUP(ROUND($A104 + (X$9/12) + (1/12),5),'main sheet'!$G:$M, 4, 0)) / VLOOKUP(ROUND($A104,5),'main sheet'!$G:$M, 4, 0)) * X$11</f>
        <v>1.6600000383265993E-5</v>
      </c>
      <c r="Y104" s="19">
        <f>((VLOOKUP(ROUND($A104 + (Y$9/12),5),'main sheet'!$G:$M, 4, 0) - VLOOKUP(ROUND($A104 + (Y$9/12) + (1/12),5),'main sheet'!$G:$M, 4, 0)) / VLOOKUP(ROUND($A104,5),'main sheet'!$G:$M, 4, 0)) * Y$11</f>
        <v>1.6589016872548284E-5</v>
      </c>
      <c r="Z104" s="19">
        <f>((VLOOKUP(ROUND($A104 + (Z$9/12),5),'main sheet'!$G:$M, 4, 0) - VLOOKUP(ROUND($A104 + (Z$9/12) + (1/12),5),'main sheet'!$G:$M, 4, 0)) / VLOOKUP(ROUND($A104,5),'main sheet'!$G:$M, 4, 0)) * Z$11</f>
        <v>1.6578040629005398E-5</v>
      </c>
      <c r="AA104" s="19">
        <f>((VLOOKUP(ROUND($A104 + (AA$9/12),5),'main sheet'!$G:$M, 4, 0) - VLOOKUP(ROUND($A104 + (AA$9/12) + (1/12),5),'main sheet'!$G:$M, 4, 0)) / VLOOKUP(ROUND($A104,5),'main sheet'!$G:$M, 4, 0)) * AA$11</f>
        <v>1.6567071648263107E-5</v>
      </c>
      <c r="AB104" s="19">
        <f>((VLOOKUP(ROUND($A104 + (AB$9/12),5),'main sheet'!$G:$M, 4, 0) - VLOOKUP(ROUND($A104 + (AB$9/12) + (1/12),5),'main sheet'!$G:$M, 4, 0)) / VLOOKUP(ROUND($A104,5),'main sheet'!$G:$M, 4, 0)) * AB$11</f>
        <v>1.655610992508187E-5</v>
      </c>
      <c r="AC104" s="19">
        <f>((VLOOKUP(ROUND($A104 + (AC$9/12),5),'main sheet'!$G:$M, 4, 0) - VLOOKUP(ROUND($A104 + (AC$9/12) + (1/12),5),'main sheet'!$G:$M, 4, 0)) / VLOOKUP(ROUND($A104,5),'main sheet'!$G:$M, 4, 0)) * AC$11</f>
        <v>1.6545155454659865E-5</v>
      </c>
      <c r="AD104" s="19">
        <f>((VLOOKUP(ROUND($A104 + (AD$9/12),5),'main sheet'!$G:$M, 4, 0) - VLOOKUP(ROUND($A104 + (AD$9/12) + (1/12),5),'main sheet'!$G:$M, 4, 0)) / VLOOKUP(ROUND($A104,5),'main sheet'!$G:$M, 4, 0)) * AD$11</f>
        <v>1.6534208232631531E-5</v>
      </c>
      <c r="AE104" s="19">
        <f>((VLOOKUP(ROUND($A104 + (AE$9/12),5),'main sheet'!$G:$M, 4, 0) - VLOOKUP(ROUND($A104 + (AE$9/12) + (1/12),5),'main sheet'!$G:$M, 4, 0)) / VLOOKUP(ROUND($A104,5),'main sheet'!$G:$M, 4, 0)) * AE$11</f>
        <v>1.7349431666405626E-5</v>
      </c>
      <c r="AF104" s="19">
        <f>((VLOOKUP(ROUND($A104 + (AF$9/12),5),'main sheet'!$G:$M, 4, 0) - VLOOKUP(ROUND($A104 + (AF$9/12) + (1/12),5),'main sheet'!$G:$M, 4, 0)) / VLOOKUP(ROUND($A104,5),'main sheet'!$G:$M, 4, 0)) * AF$11</f>
        <v>1.7337952289040897E-5</v>
      </c>
      <c r="AH104" s="18">
        <f t="shared" si="2"/>
        <v>7.583333333333333</v>
      </c>
      <c r="AI104" s="19">
        <f t="shared" si="3"/>
        <v>5.1485350892380643E-4</v>
      </c>
    </row>
    <row r="105" spans="1:35" x14ac:dyDescent="0.3">
      <c r="A105" s="19">
        <v>7.666666666666667</v>
      </c>
      <c r="C105" s="19">
        <f>((VLOOKUP(ROUND($A105 + (C$9/12),5),'main sheet'!$G:$M, 4, 0) - VLOOKUP(ROUND($A105 + (C$9/12) + (1/12),5),'main sheet'!$G:$M, 4, 0)) / VLOOKUP(ROUND($A105,5),'main sheet'!$G:$M, 4, 0)) * C$11</f>
        <v>1.7663362794693792E-5</v>
      </c>
      <c r="D105" s="19">
        <f>((VLOOKUP(ROUND($A105 + (D$9/12),5),'main sheet'!$G:$M, 4, 0) - VLOOKUP(ROUND($A105 + (D$9/12) + (1/12),5),'main sheet'!$G:$M, 4, 0)) / VLOOKUP(ROUND($A105,5),'main sheet'!$G:$M, 4, 0)) * D$11</f>
        <v>1.7646227598338214E-5</v>
      </c>
      <c r="E105" s="19">
        <f>((VLOOKUP(ROUND($A105 + (E$9/12),5),'main sheet'!$G:$M, 4, 0) - VLOOKUP(ROUND($A105 + (E$9/12) + (1/12),5),'main sheet'!$G:$M, 4, 0)) / VLOOKUP(ROUND($A105,5),'main sheet'!$G:$M, 4, 0)) * E$11</f>
        <v>1.762910902480568E-5</v>
      </c>
      <c r="F105" s="19">
        <f>((VLOOKUP(ROUND($A105 + (F$9/12),5),'main sheet'!$G:$M, 4, 0) - VLOOKUP(ROUND($A105 + (F$9/12) + (1/12),5),'main sheet'!$G:$M, 4, 0)) / VLOOKUP(ROUND($A105,5),'main sheet'!$G:$M, 4, 0)) * F$11</f>
        <v>1.7612007057970423E-5</v>
      </c>
      <c r="G105" s="19">
        <f>((VLOOKUP(ROUND($A105 + (G$9/12),5),'main sheet'!$G:$M, 4, 0) - VLOOKUP(ROUND($A105 + (G$9/12) + (1/12),5),'main sheet'!$G:$M, 4, 0)) / VLOOKUP(ROUND($A105,5),'main sheet'!$G:$M, 4, 0)) * G$11</f>
        <v>1.7594921681722315E-5</v>
      </c>
      <c r="H105" s="19">
        <f>((VLOOKUP(ROUND($A105 + (H$9/12),5),'main sheet'!$G:$M, 4, 0) - VLOOKUP(ROUND($A105 + (H$9/12) + (1/12),5),'main sheet'!$G:$M, 4, 0)) / VLOOKUP(ROUND($A105,5),'main sheet'!$G:$M, 4, 0)) * H$11</f>
        <v>1.7577852879966854E-5</v>
      </c>
      <c r="I105" s="19">
        <f>((VLOOKUP(ROUND($A105 + (I$9/12),5),'main sheet'!$G:$M, 4, 0) - VLOOKUP(ROUND($A105 + (I$9/12) + (1/12),5),'main sheet'!$G:$M, 4, 0)) / VLOOKUP(ROUND($A105,5),'main sheet'!$G:$M, 4, 0)) * I$11</f>
        <v>1.7560800636625162E-5</v>
      </c>
      <c r="J105" s="19">
        <f>((VLOOKUP(ROUND($A105 + (J$9/12),5),'main sheet'!$G:$M, 4, 0) - VLOOKUP(ROUND($A105 + (J$9/12) + (1/12),5),'main sheet'!$G:$M, 4, 0)) / VLOOKUP(ROUND($A105,5),'main sheet'!$G:$M, 4, 0)) * J$11</f>
        <v>1.7543764935633947E-5</v>
      </c>
      <c r="K105" s="19">
        <f>((VLOOKUP(ROUND($A105 + (K$9/12),5),'main sheet'!$G:$M, 4, 0) - VLOOKUP(ROUND($A105 + (K$9/12) + (1/12),5),'main sheet'!$G:$M, 4, 0)) / VLOOKUP(ROUND($A105,5),'main sheet'!$G:$M, 4, 0)) * K$11</f>
        <v>1.7526745760945502E-5</v>
      </c>
      <c r="L105" s="19">
        <f>((VLOOKUP(ROUND($A105 + (L$9/12),5),'main sheet'!$G:$M, 4, 0) - VLOOKUP(ROUND($A105 + (L$9/12) + (1/12),5),'main sheet'!$G:$M, 4, 0)) / VLOOKUP(ROUND($A105,5),'main sheet'!$G:$M, 4, 0)) * L$11</f>
        <v>1.7509743096527695E-5</v>
      </c>
      <c r="M105" s="19">
        <f>((VLOOKUP(ROUND($A105 + (M$9/12),5),'main sheet'!$G:$M, 4, 0) - VLOOKUP(ROUND($A105 + (M$9/12) + (1/12),5),'main sheet'!$G:$M, 4, 0)) / VLOOKUP(ROUND($A105,5),'main sheet'!$G:$M, 4, 0)) * M$11</f>
        <v>1.755767574843233E-5</v>
      </c>
      <c r="N105" s="19">
        <f>((VLOOKUP(ROUND($A105 + (N$9/12),5),'main sheet'!$G:$M, 4, 0) - VLOOKUP(ROUND($A105 + (N$9/12) + (1/12),5),'main sheet'!$G:$M, 4, 0)) / VLOOKUP(ROUND($A105,5),'main sheet'!$G:$M, 4, 0)) * N$11</f>
        <v>1.7546058584859526E-5</v>
      </c>
      <c r="O105" s="19">
        <f>((VLOOKUP(ROUND($A105 + (O$9/12),5),'main sheet'!$G:$M, 4, 0) - VLOOKUP(ROUND($A105 + (O$9/12) + (1/12),5),'main sheet'!$G:$M, 4, 0)) / VLOOKUP(ROUND($A105,5),'main sheet'!$G:$M, 4, 0)) * O$11</f>
        <v>1.7534449107867305E-5</v>
      </c>
      <c r="P105" s="19">
        <f>((VLOOKUP(ROUND($A105 + (P$9/12),5),'main sheet'!$G:$M, 4, 0) - VLOOKUP(ROUND($A105 + (P$9/12) + (1/12),5),'main sheet'!$G:$M, 4, 0)) / VLOOKUP(ROUND($A105,5),'main sheet'!$G:$M, 4, 0)) * P$11</f>
        <v>1.7522847312369782E-5</v>
      </c>
      <c r="Q105" s="19">
        <f>((VLOOKUP(ROUND($A105 + (Q$9/12),5),'main sheet'!$G:$M, 4, 0) - VLOOKUP(ROUND($A105 + (Q$9/12) + (1/12),5),'main sheet'!$G:$M, 4, 0)) / VLOOKUP(ROUND($A105,5),'main sheet'!$G:$M, 4, 0)) * Q$11</f>
        <v>1.7511253193284449E-5</v>
      </c>
      <c r="R105" s="19">
        <f>((VLOOKUP(ROUND($A105 + (R$9/12),5),'main sheet'!$G:$M, 4, 0) - VLOOKUP(ROUND($A105 + (R$9/12) + (1/12),5),'main sheet'!$G:$M, 4, 0)) / VLOOKUP(ROUND($A105,5),'main sheet'!$G:$M, 4, 0)) * R$11</f>
        <v>1.6666349281507691E-5</v>
      </c>
      <c r="S105" s="19">
        <f>((VLOOKUP(ROUND($A105 + (S$9/12),5),'main sheet'!$G:$M, 4, 0) - VLOOKUP(ROUND($A105 + (S$9/12) + (1/12),5),'main sheet'!$G:$M, 4, 0)) / VLOOKUP(ROUND($A105,5),'main sheet'!$G:$M, 4, 0)) * S$11</f>
        <v>1.665532187041455E-5</v>
      </c>
      <c r="T105" s="19">
        <f>((VLOOKUP(ROUND($A105 + (T$9/12),5),'main sheet'!$G:$M, 4, 0) - VLOOKUP(ROUND($A105 + (T$9/12) + (1/12),5),'main sheet'!$G:$M, 4, 0)) / VLOOKUP(ROUND($A105,5),'main sheet'!$G:$M, 4, 0)) * T$11</f>
        <v>1.664430175597873E-5</v>
      </c>
      <c r="U105" s="19">
        <f>((VLOOKUP(ROUND($A105 + (U$9/12),5),'main sheet'!$G:$M, 4, 0) - VLOOKUP(ROUND($A105 + (U$9/12) + (1/12),5),'main sheet'!$G:$M, 4, 0)) / VLOOKUP(ROUND($A105,5),'main sheet'!$G:$M, 4, 0)) * U$11</f>
        <v>1.6633288932936274E-5</v>
      </c>
      <c r="V105" s="19">
        <f>((VLOOKUP(ROUND($A105 + (V$9/12),5),'main sheet'!$G:$M, 4, 0) - VLOOKUP(ROUND($A105 + (V$9/12) + (1/12),5),'main sheet'!$G:$M, 4, 0)) / VLOOKUP(ROUND($A105,5),'main sheet'!$G:$M, 4, 0)) * V$11</f>
        <v>1.6622283396462972E-5</v>
      </c>
      <c r="W105" s="19">
        <f>((VLOOKUP(ROUND($A105 + (W$9/12),5),'main sheet'!$G:$M, 4, 0) - VLOOKUP(ROUND($A105 + (W$9/12) + (1/12),5),'main sheet'!$G:$M, 4, 0)) / VLOOKUP(ROUND($A105,5),'main sheet'!$G:$M, 4, 0)) * W$11</f>
        <v>1.6611285142172908E-5</v>
      </c>
      <c r="X105" s="19">
        <f>((VLOOKUP(ROUND($A105 + (X$9/12),5),'main sheet'!$G:$M, 4, 0) - VLOOKUP(ROUND($A105 + (X$9/12) + (1/12),5),'main sheet'!$G:$M, 4, 0)) / VLOOKUP(ROUND($A105,5),'main sheet'!$G:$M, 4, 0)) * X$11</f>
        <v>1.6600294164812575E-5</v>
      </c>
      <c r="Y105" s="19">
        <f>((VLOOKUP(ROUND($A105 + (Y$9/12),5),'main sheet'!$G:$M, 4, 0) - VLOOKUP(ROUND($A105 + (Y$9/12) + (1/12),5),'main sheet'!$G:$M, 4, 0)) / VLOOKUP(ROUND($A105,5),'main sheet'!$G:$M, 4, 0)) * Y$11</f>
        <v>1.6589310459567329E-5</v>
      </c>
      <c r="Z105" s="19">
        <f>((VLOOKUP(ROUND($A105 + (Z$9/12),5),'main sheet'!$G:$M, 4, 0) - VLOOKUP(ROUND($A105 + (Z$9/12) + (1/12),5),'main sheet'!$G:$M, 4, 0)) / VLOOKUP(ROUND($A105,5),'main sheet'!$G:$M, 4, 0)) * Z$11</f>
        <v>1.6578334022059956E-5</v>
      </c>
      <c r="AA105" s="19">
        <f>((VLOOKUP(ROUND($A105 + (AA$9/12),5),'main sheet'!$G:$M, 4, 0) - VLOOKUP(ROUND($A105 + (AA$9/12) + (1/12),5),'main sheet'!$G:$M, 4, 0)) / VLOOKUP(ROUND($A105,5),'main sheet'!$G:$M, 4, 0)) * AA$11</f>
        <v>1.6567364847047369E-5</v>
      </c>
      <c r="AB105" s="19">
        <f>((VLOOKUP(ROUND($A105 + (AB$9/12),5),'main sheet'!$G:$M, 4, 0) - VLOOKUP(ROUND($A105 + (AB$9/12) + (1/12),5),'main sheet'!$G:$M, 4, 0)) / VLOOKUP(ROUND($A105,5),'main sheet'!$G:$M, 4, 0)) * AB$11</f>
        <v>1.6556402929724473E-5</v>
      </c>
      <c r="AC105" s="19">
        <f>((VLOOKUP(ROUND($A105 + (AC$9/12),5),'main sheet'!$G:$M, 4, 0) - VLOOKUP(ROUND($A105 + (AC$9/12) + (1/12),5),'main sheet'!$G:$M, 4, 0)) / VLOOKUP(ROUND($A105,5),'main sheet'!$G:$M, 4, 0)) * AC$11</f>
        <v>1.654544826572274E-5</v>
      </c>
      <c r="AD105" s="19">
        <f>((VLOOKUP(ROUND($A105 + (AD$9/12),5),'main sheet'!$G:$M, 4, 0) - VLOOKUP(ROUND($A105 + (AD$9/12) + (1/12),5),'main sheet'!$G:$M, 4, 0)) / VLOOKUP(ROUND($A105,5),'main sheet'!$G:$M, 4, 0)) * AD$11</f>
        <v>1.7361225892249423E-5</v>
      </c>
      <c r="AE105" s="19">
        <f>((VLOOKUP(ROUND($A105 + (AE$9/12),5),'main sheet'!$G:$M, 4, 0) - VLOOKUP(ROUND($A105 + (AE$9/12) + (1/12),5),'main sheet'!$G:$M, 4, 0)) / VLOOKUP(ROUND($A105,5),'main sheet'!$G:$M, 4, 0)) * AE$11</f>
        <v>1.7349738711149575E-5</v>
      </c>
      <c r="AF105" s="19">
        <f>((VLOOKUP(ROUND($A105 + (AF$9/12),5),'main sheet'!$G:$M, 4, 0) - VLOOKUP(ROUND($A105 + (AF$9/12) + (1/12),5),'main sheet'!$G:$M, 4, 0)) / VLOOKUP(ROUND($A105,5),'main sheet'!$G:$M, 4, 0)) * AF$11</f>
        <v>1.7338259130626464E-5</v>
      </c>
      <c r="AH105" s="18">
        <f t="shared" si="2"/>
        <v>7.666666666666667</v>
      </c>
      <c r="AI105" s="19">
        <f t="shared" si="3"/>
        <v>5.1485602821647598E-4</v>
      </c>
    </row>
    <row r="106" spans="1:35" x14ac:dyDescent="0.3">
      <c r="A106" s="19">
        <v>7.75</v>
      </c>
      <c r="C106" s="19">
        <f>((VLOOKUP(ROUND($A106 + (C$9/12),5),'main sheet'!$G:$M, 4, 0) - VLOOKUP(ROUND($A106 + (C$9/12) + (1/12),5),'main sheet'!$G:$M, 4, 0)) / VLOOKUP(ROUND($A106,5),'main sheet'!$G:$M, 4, 0)) * C$11</f>
        <v>1.7663675400823783E-5</v>
      </c>
      <c r="D106" s="19">
        <f>((VLOOKUP(ROUND($A106 + (D$9/12),5),'main sheet'!$G:$M, 4, 0) - VLOOKUP(ROUND($A106 + (D$9/12) + (1/12),5),'main sheet'!$G:$M, 4, 0)) / VLOOKUP(ROUND($A106,5),'main sheet'!$G:$M, 4, 0)) * D$11</f>
        <v>1.7646539901209562E-5</v>
      </c>
      <c r="E106" s="19">
        <f>((VLOOKUP(ROUND($A106 + (E$9/12),5),'main sheet'!$G:$M, 4, 0) - VLOOKUP(ROUND($A106 + (E$9/12) + (1/12),5),'main sheet'!$G:$M, 4, 0)) / VLOOKUP(ROUND($A106,5),'main sheet'!$G:$M, 4, 0)) * E$11</f>
        <v>1.7629421024712574E-5</v>
      </c>
      <c r="F106" s="19">
        <f>((VLOOKUP(ROUND($A106 + (F$9/12),5),'main sheet'!$G:$M, 4, 0) - VLOOKUP(ROUND($A106 + (F$9/12) + (1/12),5),'main sheet'!$G:$M, 4, 0)) / VLOOKUP(ROUND($A106,5),'main sheet'!$G:$M, 4, 0)) * F$11</f>
        <v>1.761231875520677E-5</v>
      </c>
      <c r="G106" s="19">
        <f>((VLOOKUP(ROUND($A106 + (G$9/12),5),'main sheet'!$G:$M, 4, 0) - VLOOKUP(ROUND($A106 + (G$9/12) + (1/12),5),'main sheet'!$G:$M, 4, 0)) / VLOOKUP(ROUND($A106,5),'main sheet'!$G:$M, 4, 0)) * G$11</f>
        <v>1.7595233076581737E-5</v>
      </c>
      <c r="H106" s="19">
        <f>((VLOOKUP(ROUND($A106 + (H$9/12),5),'main sheet'!$G:$M, 4, 0) - VLOOKUP(ROUND($A106 + (H$9/12) + (1/12),5),'main sheet'!$G:$M, 4, 0)) / VLOOKUP(ROUND($A106,5),'main sheet'!$G:$M, 4, 0)) * H$11</f>
        <v>1.7578163972742689E-5</v>
      </c>
      <c r="I106" s="19">
        <f>((VLOOKUP(ROUND($A106 + (I$9/12),5),'main sheet'!$G:$M, 4, 0) - VLOOKUP(ROUND($A106 + (I$9/12) + (1/12),5),'main sheet'!$G:$M, 4, 0)) / VLOOKUP(ROUND($A106,5),'main sheet'!$G:$M, 4, 0)) * I$11</f>
        <v>1.7561111427610452E-5</v>
      </c>
      <c r="J106" s="19">
        <f>((VLOOKUP(ROUND($A106 + (J$9/12),5),'main sheet'!$G:$M, 4, 0) - VLOOKUP(ROUND($A106 + (J$9/12) + (1/12),5),'main sheet'!$G:$M, 4, 0)) / VLOOKUP(ROUND($A106,5),'main sheet'!$G:$M, 4, 0)) * J$11</f>
        <v>1.7544075425121464E-5</v>
      </c>
      <c r="K106" s="19">
        <f>((VLOOKUP(ROUND($A106 + (K$9/12),5),'main sheet'!$G:$M, 4, 0) - VLOOKUP(ROUND($A106 + (K$9/12) + (1/12),5),'main sheet'!$G:$M, 4, 0)) / VLOOKUP(ROUND($A106,5),'main sheet'!$G:$M, 4, 0)) * K$11</f>
        <v>1.7527055949227727E-5</v>
      </c>
      <c r="L106" s="19">
        <f>((VLOOKUP(ROUND($A106 + (L$9/12),5),'main sheet'!$G:$M, 4, 0) - VLOOKUP(ROUND($A106 + (L$9/12) + (1/12),5),'main sheet'!$G:$M, 4, 0)) / VLOOKUP(ROUND($A106,5),'main sheet'!$G:$M, 4, 0)) * L$11</f>
        <v>1.7510052983896828E-5</v>
      </c>
      <c r="M106" s="19">
        <f>((VLOOKUP(ROUND($A106 + (M$9/12),5),'main sheet'!$G:$M, 4, 0) - VLOOKUP(ROUND($A106 + (M$9/12) + (1/12),5),'main sheet'!$G:$M, 4, 0)) / VLOOKUP(ROUND($A106,5),'main sheet'!$G:$M, 4, 0)) * M$11</f>
        <v>1.7557986484113362E-5</v>
      </c>
      <c r="N106" s="19">
        <f>((VLOOKUP(ROUND($A106 + (N$9/12),5),'main sheet'!$G:$M, 4, 0) - VLOOKUP(ROUND($A106 + (N$9/12) + (1/12),5),'main sheet'!$G:$M, 4, 0)) / VLOOKUP(ROUND($A106,5),'main sheet'!$G:$M, 4, 0)) * N$11</f>
        <v>1.754636911494004E-5</v>
      </c>
      <c r="O106" s="19">
        <f>((VLOOKUP(ROUND($A106 + (O$9/12),5),'main sheet'!$G:$M, 4, 0) - VLOOKUP(ROUND($A106 + (O$9/12) + (1/12),5),'main sheet'!$G:$M, 4, 0)) / VLOOKUP(ROUND($A106,5),'main sheet'!$G:$M, 4, 0)) * O$11</f>
        <v>1.7534759432483339E-5</v>
      </c>
      <c r="P106" s="19">
        <f>((VLOOKUP(ROUND($A106 + (P$9/12),5),'main sheet'!$G:$M, 4, 0) - VLOOKUP(ROUND($A106 + (P$9/12) + (1/12),5),'main sheet'!$G:$M, 4, 0)) / VLOOKUP(ROUND($A106,5),'main sheet'!$G:$M, 4, 0)) * P$11</f>
        <v>1.7523157431657281E-5</v>
      </c>
      <c r="Q106" s="19">
        <f>((VLOOKUP(ROUND($A106 + (Q$9/12),5),'main sheet'!$G:$M, 4, 0) - VLOOKUP(ROUND($A106 + (Q$9/12) + (1/12),5),'main sheet'!$G:$M, 4, 0)) / VLOOKUP(ROUND($A106,5),'main sheet'!$G:$M, 4, 0)) * Q$11</f>
        <v>1.6677679149933553E-5</v>
      </c>
      <c r="R106" s="19">
        <f>((VLOOKUP(ROUND($A106 + (R$9/12),5),'main sheet'!$G:$M, 4, 0) - VLOOKUP(ROUND($A106 + (R$9/12) + (1/12),5),'main sheet'!$G:$M, 4, 0)) / VLOOKUP(ROUND($A106,5),'main sheet'!$G:$M, 4, 0)) * R$11</f>
        <v>1.6666644242350656E-5</v>
      </c>
      <c r="S106" s="19">
        <f>((VLOOKUP(ROUND($A106 + (S$9/12),5),'main sheet'!$G:$M, 4, 0) - VLOOKUP(ROUND($A106 + (S$9/12) + (1/12),5),'main sheet'!$G:$M, 4, 0)) / VLOOKUP(ROUND($A106,5),'main sheet'!$G:$M, 4, 0)) * S$11</f>
        <v>1.6655616636385378E-5</v>
      </c>
      <c r="T106" s="19">
        <f>((VLOOKUP(ROUND($A106 + (T$9/12),5),'main sheet'!$G:$M, 4, 0) - VLOOKUP(ROUND($A106 + (T$9/12) + (1/12),5),'main sheet'!$G:$M, 4, 0)) / VLOOKUP(ROUND($A106,5),'main sheet'!$G:$M, 4, 0)) * T$11</f>
        <v>1.6644596326770189E-5</v>
      </c>
      <c r="U106" s="19">
        <f>((VLOOKUP(ROUND($A106 + (U$9/12),5),'main sheet'!$G:$M, 4, 0) - VLOOKUP(ROUND($A106 + (U$9/12) + (1/12),5),'main sheet'!$G:$M, 4, 0)) / VLOOKUP(ROUND($A106,5),'main sheet'!$G:$M, 4, 0)) * U$11</f>
        <v>1.6633583308677603E-5</v>
      </c>
      <c r="V106" s="19">
        <f>((VLOOKUP(ROUND($A106 + (V$9/12),5),'main sheet'!$G:$M, 4, 0) - VLOOKUP(ROUND($A106 + (V$9/12) + (1/12),5),'main sheet'!$G:$M, 4, 0)) / VLOOKUP(ROUND($A106,5),'main sheet'!$G:$M, 4, 0)) * V$11</f>
        <v>1.6622577577718719E-5</v>
      </c>
      <c r="W106" s="19">
        <f>((VLOOKUP(ROUND($A106 + (W$9/12),5),'main sheet'!$G:$M, 4, 0) - VLOOKUP(ROUND($A106 + (W$9/12) + (1/12),5),'main sheet'!$G:$M, 4, 0)) / VLOOKUP(ROUND($A106,5),'main sheet'!$G:$M, 4, 0)) * W$11</f>
        <v>1.6611579128636459E-5</v>
      </c>
      <c r="X106" s="19">
        <f>((VLOOKUP(ROUND($A106 + (X$9/12),5),'main sheet'!$G:$M, 4, 0) - VLOOKUP(ROUND($A106 + (X$9/12) + (1/12),5),'main sheet'!$G:$M, 4, 0)) / VLOOKUP(ROUND($A106,5),'main sheet'!$G:$M, 4, 0)) * X$11</f>
        <v>1.6600587956612908E-5</v>
      </c>
      <c r="Y106" s="19">
        <f>((VLOOKUP(ROUND($A106 + (Y$9/12),5),'main sheet'!$G:$M, 4, 0) - VLOOKUP(ROUND($A106 + (Y$9/12) + (1/12),5),'main sheet'!$G:$M, 4, 0)) / VLOOKUP(ROUND($A106,5),'main sheet'!$G:$M, 4, 0)) * Y$11</f>
        <v>1.6589604057267873E-5</v>
      </c>
      <c r="Z106" s="19">
        <f>((VLOOKUP(ROUND($A106 + (Z$9/12),5),'main sheet'!$G:$M, 4, 0) - VLOOKUP(ROUND($A106 + (Z$9/12) + (1/12),5),'main sheet'!$G:$M, 4, 0)) / VLOOKUP(ROUND($A106,5),'main sheet'!$G:$M, 4, 0)) * Z$11</f>
        <v>1.6578627425354702E-5</v>
      </c>
      <c r="AA106" s="19">
        <f>((VLOOKUP(ROUND($A106 + (AA$9/12),5),'main sheet'!$G:$M, 4, 0) - VLOOKUP(ROUND($A106 + (AA$9/12) + (1/12),5),'main sheet'!$G:$M, 4, 0)) / VLOOKUP(ROUND($A106,5),'main sheet'!$G:$M, 4, 0)) * AA$11</f>
        <v>1.6567658056065042E-5</v>
      </c>
      <c r="AB106" s="19">
        <f>((VLOOKUP(ROUND($A106 + (AB$9/12),5),'main sheet'!$G:$M, 4, 0) - VLOOKUP(ROUND($A106 + (AB$9/12) + (1/12),5),'main sheet'!$G:$M, 4, 0)) / VLOOKUP(ROUND($A106,5),'main sheet'!$G:$M, 4, 0)) * AB$11</f>
        <v>1.6556695945027385E-5</v>
      </c>
      <c r="AC106" s="19">
        <f>((VLOOKUP(ROUND($A106 + (AC$9/12),5),'main sheet'!$G:$M, 4, 0) - VLOOKUP(ROUND($A106 + (AC$9/12) + (1/12),5),'main sheet'!$G:$M, 4, 0)) / VLOOKUP(ROUND($A106,5),'main sheet'!$G:$M, 4, 0)) * AC$11</f>
        <v>1.7373028141305205E-5</v>
      </c>
      <c r="AD106" s="19">
        <f>((VLOOKUP(ROUND($A106 + (AD$9/12),5),'main sheet'!$G:$M, 4, 0) - VLOOKUP(ROUND($A106 + (AD$9/12) + (1/12),5),'main sheet'!$G:$M, 4, 0)) / VLOOKUP(ROUND($A106,5),'main sheet'!$G:$M, 4, 0)) * AD$11</f>
        <v>1.7361533151161622E-5</v>
      </c>
      <c r="AE106" s="19">
        <f>((VLOOKUP(ROUND($A106 + (AE$9/12),5),'main sheet'!$G:$M, 4, 0) - VLOOKUP(ROUND($A106 + (AE$9/12) + (1/12),5),'main sheet'!$G:$M, 4, 0)) / VLOOKUP(ROUND($A106,5),'main sheet'!$G:$M, 4, 0)) * AE$11</f>
        <v>1.7350045766761686E-5</v>
      </c>
      <c r="AF106" s="19">
        <f>((VLOOKUP(ROUND($A106 + (AF$9/12),5),'main sheet'!$G:$M, 4, 0) - VLOOKUP(ROUND($A106 + (AF$9/12) + (1/12),5),'main sheet'!$G:$M, 4, 0)) / VLOOKUP(ROUND($A106,5),'main sheet'!$G:$M, 4, 0)) * AF$11</f>
        <v>1.7338565983072999E-5</v>
      </c>
      <c r="AH106" s="18">
        <f t="shared" si="2"/>
        <v>7.75</v>
      </c>
      <c r="AI106" s="19">
        <f t="shared" si="3"/>
        <v>5.1485854323342958E-4</v>
      </c>
    </row>
    <row r="107" spans="1:35" x14ac:dyDescent="0.3">
      <c r="A107" s="19">
        <v>7.833333333333333</v>
      </c>
      <c r="C107" s="19">
        <f>((VLOOKUP(ROUND($A107 + (C$9/12),5),'main sheet'!$G:$M, 4, 0) - VLOOKUP(ROUND($A107 + (C$9/12) + (1/12),5),'main sheet'!$G:$M, 4, 0)) / VLOOKUP(ROUND($A107,5),'main sheet'!$G:$M, 4, 0)) * C$11</f>
        <v>1.7663988018018969E-5</v>
      </c>
      <c r="D107" s="19">
        <f>((VLOOKUP(ROUND($A107 + (D$9/12),5),'main sheet'!$G:$M, 4, 0) - VLOOKUP(ROUND($A107 + (D$9/12) + (1/12),5),'main sheet'!$G:$M, 4, 0)) / VLOOKUP(ROUND($A107,5),'main sheet'!$G:$M, 4, 0)) * D$11</f>
        <v>1.7646852215135368E-5</v>
      </c>
      <c r="E107" s="19">
        <f>((VLOOKUP(ROUND($A107 + (E$9/12),5),'main sheet'!$G:$M, 4, 0) - VLOOKUP(ROUND($A107 + (E$9/12) + (1/12),5),'main sheet'!$G:$M, 4, 0)) / VLOOKUP(ROUND($A107,5),'main sheet'!$G:$M, 4, 0)) * E$11</f>
        <v>1.7629733035663206E-5</v>
      </c>
      <c r="F107" s="19">
        <f>((VLOOKUP(ROUND($A107 + (F$9/12),5),'main sheet'!$G:$M, 4, 0) - VLOOKUP(ROUND($A107 + (F$9/12) + (1/12),5),'main sheet'!$G:$M, 4, 0)) / VLOOKUP(ROUND($A107,5),'main sheet'!$G:$M, 4, 0)) * F$11</f>
        <v>1.7612630463476141E-5</v>
      </c>
      <c r="G107" s="19">
        <f>((VLOOKUP(ROUND($A107 + (G$9/12),5),'main sheet'!$G:$M, 4, 0) - VLOOKUP(ROUND($A107 + (G$9/12) + (1/12),5),'main sheet'!$G:$M, 4, 0)) / VLOOKUP(ROUND($A107,5),'main sheet'!$G:$M, 4, 0)) * G$11</f>
        <v>1.759554448246348E-5</v>
      </c>
      <c r="H107" s="19">
        <f>((VLOOKUP(ROUND($A107 + (H$9/12),5),'main sheet'!$G:$M, 4, 0) - VLOOKUP(ROUND($A107 + (H$9/12) + (1/12),5),'main sheet'!$G:$M, 4, 0)) / VLOOKUP(ROUND($A107,5),'main sheet'!$G:$M, 4, 0)) * H$11</f>
        <v>1.7578475076530148E-5</v>
      </c>
      <c r="I107" s="19">
        <f>((VLOOKUP(ROUND($A107 + (I$9/12),5),'main sheet'!$G:$M, 4, 0) - VLOOKUP(ROUND($A107 + (I$9/12) + (1/12),5),'main sheet'!$G:$M, 4, 0)) / VLOOKUP(ROUND($A107,5),'main sheet'!$G:$M, 4, 0)) * I$11</f>
        <v>1.7561422229596691E-5</v>
      </c>
      <c r="J107" s="19">
        <f>((VLOOKUP(ROUND($A107 + (J$9/12),5),'main sheet'!$G:$M, 4, 0) - VLOOKUP(ROUND($A107 + (J$9/12) + (1/12),5),'main sheet'!$G:$M, 4, 0)) / VLOOKUP(ROUND($A107,5),'main sheet'!$G:$M, 4, 0)) * J$11</f>
        <v>1.7544385925599254E-5</v>
      </c>
      <c r="K107" s="19">
        <f>((VLOOKUP(ROUND($A107 + (K$9/12),5),'main sheet'!$G:$M, 4, 0) - VLOOKUP(ROUND($A107 + (K$9/12) + (1/12),5),'main sheet'!$G:$M, 4, 0)) / VLOOKUP(ROUND($A107,5),'main sheet'!$G:$M, 4, 0)) * K$11</f>
        <v>1.7527366148489566E-5</v>
      </c>
      <c r="L107" s="19">
        <f>((VLOOKUP(ROUND($A107 + (L$9/12),5),'main sheet'!$G:$M, 4, 0) - VLOOKUP(ROUND($A107 + (L$9/12) + (1/12),5),'main sheet'!$G:$M, 4, 0)) / VLOOKUP(ROUND($A107,5),'main sheet'!$G:$M, 4, 0)) * L$11</f>
        <v>1.7510362882234925E-5</v>
      </c>
      <c r="M107" s="19">
        <f>((VLOOKUP(ROUND($A107 + (M$9/12),5),'main sheet'!$G:$M, 4, 0) - VLOOKUP(ROUND($A107 + (M$9/12) + (1/12),5),'main sheet'!$G:$M, 4, 0)) / VLOOKUP(ROUND($A107,5),'main sheet'!$G:$M, 4, 0)) * M$11</f>
        <v>1.7558297230793381E-5</v>
      </c>
      <c r="N107" s="19">
        <f>((VLOOKUP(ROUND($A107 + (N$9/12),5),'main sheet'!$G:$M, 4, 0) - VLOOKUP(ROUND($A107 + (N$9/12) + (1/12),5),'main sheet'!$G:$M, 4, 0)) / VLOOKUP(ROUND($A107,5),'main sheet'!$G:$M, 4, 0)) * N$11</f>
        <v>1.7546679656012264E-5</v>
      </c>
      <c r="O107" s="19">
        <f>((VLOOKUP(ROUND($A107 + (O$9/12),5),'main sheet'!$G:$M, 4, 0) - VLOOKUP(ROUND($A107 + (O$9/12) + (1/12),5),'main sheet'!$G:$M, 4, 0)) / VLOOKUP(ROUND($A107,5),'main sheet'!$G:$M, 4, 0)) * O$11</f>
        <v>1.7535069768083808E-5</v>
      </c>
      <c r="P107" s="19">
        <f>((VLOOKUP(ROUND($A107 + (P$9/12),5),'main sheet'!$G:$M, 4, 0) - VLOOKUP(ROUND($A107 + (P$9/12) + (1/12),5),'main sheet'!$G:$M, 4, 0)) / VLOOKUP(ROUND($A107,5),'main sheet'!$G:$M, 4, 0)) * P$11</f>
        <v>1.6689016725688525E-5</v>
      </c>
      <c r="Q107" s="19">
        <f>((VLOOKUP(ROUND($A107 + (Q$9/12),5),'main sheet'!$G:$M, 4, 0) - VLOOKUP(ROUND($A107 + (Q$9/12) + (1/12),5),'main sheet'!$G:$M, 4, 0)) / VLOOKUP(ROUND($A107,5),'main sheet'!$G:$M, 4, 0)) * Q$11</f>
        <v>1.6677974316516254E-5</v>
      </c>
      <c r="R107" s="19">
        <f>((VLOOKUP(ROUND($A107 + (R$9/12),5),'main sheet'!$G:$M, 4, 0) - VLOOKUP(ROUND($A107 + (R$9/12) + (1/12),5),'main sheet'!$G:$M, 4, 0)) / VLOOKUP(ROUND($A107,5),'main sheet'!$G:$M, 4, 0)) * R$11</f>
        <v>1.666693921392528E-5</v>
      </c>
      <c r="S107" s="19">
        <f>((VLOOKUP(ROUND($A107 + (S$9/12),5),'main sheet'!$G:$M, 4, 0) - VLOOKUP(ROUND($A107 + (S$9/12) + (1/12),5),'main sheet'!$G:$M, 4, 0)) / VLOOKUP(ROUND($A107,5),'main sheet'!$G:$M, 4, 0)) * S$11</f>
        <v>1.6655911412644498E-5</v>
      </c>
      <c r="T107" s="19">
        <f>((VLOOKUP(ROUND($A107 + (T$9/12),5),'main sheet'!$G:$M, 4, 0) - VLOOKUP(ROUND($A107 + (T$9/12) + (1/12),5),'main sheet'!$G:$M, 4, 0)) / VLOOKUP(ROUND($A107,5),'main sheet'!$G:$M, 4, 0)) * T$11</f>
        <v>1.664489090784313E-5</v>
      </c>
      <c r="U107" s="19">
        <f>((VLOOKUP(ROUND($A107 + (U$9/12),5),'main sheet'!$G:$M, 4, 0) - VLOOKUP(ROUND($A107 + (U$9/12) + (1/12),5),'main sheet'!$G:$M, 4, 0)) / VLOOKUP(ROUND($A107,5),'main sheet'!$G:$M, 4, 0)) * U$11</f>
        <v>1.6633877695129301E-5</v>
      </c>
      <c r="V107" s="19">
        <f>((VLOOKUP(ROUND($A107 + (V$9/12),5),'main sheet'!$G:$M, 4, 0) - VLOOKUP(ROUND($A107 + (V$9/12) + (1/12),5),'main sheet'!$G:$M, 4, 0)) / VLOOKUP(ROUND($A107,5),'main sheet'!$G:$M, 4, 0)) * V$11</f>
        <v>1.6622871769242353E-5</v>
      </c>
      <c r="W107" s="19">
        <f>((VLOOKUP(ROUND($A107 + (W$9/12),5),'main sheet'!$G:$M, 4, 0) - VLOOKUP(ROUND($A107 + (W$9/12) + (1/12),5),'main sheet'!$G:$M, 4, 0)) / VLOOKUP(ROUND($A107,5),'main sheet'!$G:$M, 4, 0)) * W$11</f>
        <v>1.6611873125361095E-5</v>
      </c>
      <c r="X107" s="19">
        <f>((VLOOKUP(ROUND($A107 + (X$9/12),5),'main sheet'!$G:$M, 4, 0) - VLOOKUP(ROUND($A107 + (X$9/12) + (1/12),5),'main sheet'!$G:$M, 4, 0)) / VLOOKUP(ROUND($A107,5),'main sheet'!$G:$M, 4, 0)) * X$11</f>
        <v>1.6600881759102362E-5</v>
      </c>
      <c r="Y107" s="19">
        <f>((VLOOKUP(ROUND($A107 + (Y$9/12),5),'main sheet'!$G:$M, 4, 0) - VLOOKUP(ROUND($A107 + (Y$9/12) + (1/12),5),'main sheet'!$G:$M, 4, 0)) / VLOOKUP(ROUND($A107,5),'main sheet'!$G:$M, 4, 0)) * Y$11</f>
        <v>1.6589897665215933E-5</v>
      </c>
      <c r="Z107" s="19">
        <f>((VLOOKUP(ROUND($A107 + (Z$9/12),5),'main sheet'!$G:$M, 4, 0) - VLOOKUP(ROUND($A107 + (Z$9/12) + (1/12),5),'main sheet'!$G:$M, 4, 0)) / VLOOKUP(ROUND($A107,5),'main sheet'!$G:$M, 4, 0)) * Z$11</f>
        <v>1.6578920838890182E-5</v>
      </c>
      <c r="AA107" s="19">
        <f>((VLOOKUP(ROUND($A107 + (AA$9/12),5),'main sheet'!$G:$M, 4, 0) - VLOOKUP(ROUND($A107 + (AA$9/12) + (1/12),5),'main sheet'!$G:$M, 4, 0)) / VLOOKUP(ROUND($A107,5),'main sheet'!$G:$M, 4, 0)) * AA$11</f>
        <v>1.6567951275750635E-5</v>
      </c>
      <c r="AB107" s="19">
        <f>((VLOOKUP(ROUND($A107 + (AB$9/12),5),'main sheet'!$G:$M, 4, 0) - VLOOKUP(ROUND($A107 + (AB$9/12) + (1/12),5),'main sheet'!$G:$M, 4, 0)) / VLOOKUP(ROUND($A107,5),'main sheet'!$G:$M, 4, 0)) * AB$11</f>
        <v>1.7384838419034765E-5</v>
      </c>
      <c r="AC107" s="19">
        <f>((VLOOKUP(ROUND($A107 + (AC$9/12),5),'main sheet'!$G:$M, 4, 0) - VLOOKUP(ROUND($A107 + (AC$9/12) + (1/12),5),'main sheet'!$G:$M, 4, 0)) / VLOOKUP(ROUND($A107,5),'main sheet'!$G:$M, 4, 0)) * AC$11</f>
        <v>1.7373335614535218E-5</v>
      </c>
      <c r="AD107" s="19">
        <f>((VLOOKUP(ROUND($A107 + (AD$9/12),5),'main sheet'!$G:$M, 4, 0) - VLOOKUP(ROUND($A107 + (AD$9/12) + (1/12),5),'main sheet'!$G:$M, 4, 0)) / VLOOKUP(ROUND($A107,5),'main sheet'!$G:$M, 4, 0)) * AD$11</f>
        <v>1.736184042094974E-5</v>
      </c>
      <c r="AE107" s="19">
        <f>((VLOOKUP(ROUND($A107 + (AE$9/12),5),'main sheet'!$G:$M, 4, 0) - VLOOKUP(ROUND($A107 + (AE$9/12) + (1/12),5),'main sheet'!$G:$M, 4, 0)) / VLOOKUP(ROUND($A107,5),'main sheet'!$G:$M, 4, 0)) * AE$11</f>
        <v>1.735035283324252E-5</v>
      </c>
      <c r="AF107" s="19">
        <f>((VLOOKUP(ROUND($A107 + (AF$9/12),5),'main sheet'!$G:$M, 4, 0) - VLOOKUP(ROUND($A107 + (AF$9/12) + (1/12),5),'main sheet'!$G:$M, 4, 0)) / VLOOKUP(ROUND($A107,5),'main sheet'!$G:$M, 4, 0)) * AF$11</f>
        <v>1.7338872846381065E-5</v>
      </c>
      <c r="AH107" s="18">
        <f t="shared" si="2"/>
        <v>7.833333333333333</v>
      </c>
      <c r="AI107" s="19">
        <f t="shared" si="3"/>
        <v>5.1486105397155013E-4</v>
      </c>
    </row>
    <row r="108" spans="1:35" x14ac:dyDescent="0.3">
      <c r="A108" s="19">
        <v>7.916666666666667</v>
      </c>
      <c r="C108" s="19">
        <f>((VLOOKUP(ROUND($A108 + (C$9/12),5),'main sheet'!$G:$M, 4, 0) - VLOOKUP(ROUND($A108 + (C$9/12) + (1/12),5),'main sheet'!$G:$M, 4, 0)) / VLOOKUP(ROUND($A108,5),'main sheet'!$G:$M, 4, 0)) * C$11</f>
        <v>1.7664300646279941E-5</v>
      </c>
      <c r="D108" s="19">
        <f>((VLOOKUP(ROUND($A108 + (D$9/12),5),'main sheet'!$G:$M, 4, 0) - VLOOKUP(ROUND($A108 + (D$9/12) + (1/12),5),'main sheet'!$G:$M, 4, 0)) / VLOOKUP(ROUND($A108,5),'main sheet'!$G:$M, 4, 0)) * D$11</f>
        <v>1.7647164540116231E-5</v>
      </c>
      <c r="E108" s="19">
        <f>((VLOOKUP(ROUND($A108 + (E$9/12),5),'main sheet'!$G:$M, 4, 0) - VLOOKUP(ROUND($A108 + (E$9/12) + (1/12),5),'main sheet'!$G:$M, 4, 0)) / VLOOKUP(ROUND($A108,5),'main sheet'!$G:$M, 4, 0)) * E$11</f>
        <v>1.7630045057658172E-5</v>
      </c>
      <c r="F108" s="19">
        <f>((VLOOKUP(ROUND($A108 + (F$9/12),5),'main sheet'!$G:$M, 4, 0) - VLOOKUP(ROUND($A108 + (F$9/12) + (1/12),5),'main sheet'!$G:$M, 4, 0)) / VLOOKUP(ROUND($A108,5),'main sheet'!$G:$M, 4, 0)) * F$11</f>
        <v>1.7612942182779133E-5</v>
      </c>
      <c r="G108" s="19">
        <f>((VLOOKUP(ROUND($A108 + (G$9/12),5),'main sheet'!$G:$M, 4, 0) - VLOOKUP(ROUND($A108 + (G$9/12) + (1/12),5),'main sheet'!$G:$M, 4, 0)) / VLOOKUP(ROUND($A108,5),'main sheet'!$G:$M, 4, 0)) * G$11</f>
        <v>1.7595855899368137E-5</v>
      </c>
      <c r="H108" s="19">
        <f>((VLOOKUP(ROUND($A108 + (H$9/12),5),'main sheet'!$G:$M, 4, 0) - VLOOKUP(ROUND($A108 + (H$9/12) + (1/12),5),'main sheet'!$G:$M, 4, 0)) / VLOOKUP(ROUND($A108,5),'main sheet'!$G:$M, 4, 0)) * H$11</f>
        <v>1.7578786191329825E-5</v>
      </c>
      <c r="I108" s="19">
        <f>((VLOOKUP(ROUND($A108 + (I$9/12),5),'main sheet'!$G:$M, 4, 0) - VLOOKUP(ROUND($A108 + (I$9/12) + (1/12),5),'main sheet'!$G:$M, 4, 0)) / VLOOKUP(ROUND($A108,5),'main sheet'!$G:$M, 4, 0)) * I$11</f>
        <v>1.7561733042584465E-5</v>
      </c>
      <c r="J108" s="19">
        <f>((VLOOKUP(ROUND($A108 + (J$9/12),5),'main sheet'!$G:$M, 4, 0) - VLOOKUP(ROUND($A108 + (J$9/12) + (1/12),5),'main sheet'!$G:$M, 4, 0)) / VLOOKUP(ROUND($A108,5),'main sheet'!$G:$M, 4, 0)) * J$11</f>
        <v>1.754469643706791E-5</v>
      </c>
      <c r="K108" s="19">
        <f>((VLOOKUP(ROUND($A108 + (K$9/12),5),'main sheet'!$G:$M, 4, 0) - VLOOKUP(ROUND($A108 + (K$9/12) + (1/12),5),'main sheet'!$G:$M, 4, 0)) / VLOOKUP(ROUND($A108,5),'main sheet'!$G:$M, 4, 0)) * K$11</f>
        <v>1.7527676358731609E-5</v>
      </c>
      <c r="L108" s="19">
        <f>((VLOOKUP(ROUND($A108 + (L$9/12),5),'main sheet'!$G:$M, 4, 0) - VLOOKUP(ROUND($A108 + (L$9/12) + (1/12),5),'main sheet'!$G:$M, 4, 0)) / VLOOKUP(ROUND($A108,5),'main sheet'!$G:$M, 4, 0)) * L$11</f>
        <v>1.751067279154257E-5</v>
      </c>
      <c r="M108" s="19">
        <f>((VLOOKUP(ROUND($A108 + (M$9/12),5),'main sheet'!$G:$M, 4, 0) - VLOOKUP(ROUND($A108 + (M$9/12) + (1/12),5),'main sheet'!$G:$M, 4, 0)) / VLOOKUP(ROUND($A108,5),'main sheet'!$G:$M, 4, 0)) * M$11</f>
        <v>1.7558607988472979E-5</v>
      </c>
      <c r="N108" s="19">
        <f>((VLOOKUP(ROUND($A108 + (N$9/12),5),'main sheet'!$G:$M, 4, 0) - VLOOKUP(ROUND($A108 + (N$9/12) + (1/12),5),'main sheet'!$G:$M, 4, 0)) / VLOOKUP(ROUND($A108,5),'main sheet'!$G:$M, 4, 0)) * N$11</f>
        <v>1.7546990208076787E-5</v>
      </c>
      <c r="O108" s="19">
        <f>((VLOOKUP(ROUND($A108 + (O$9/12),5),'main sheet'!$G:$M, 4, 0) - VLOOKUP(ROUND($A108 + (O$9/12) + (1/12),5),'main sheet'!$G:$M, 4, 0)) / VLOOKUP(ROUND($A108,5),'main sheet'!$G:$M, 4, 0)) * O$11</f>
        <v>1.6700362014019371E-5</v>
      </c>
      <c r="P108" s="19">
        <f>((VLOOKUP(ROUND($A108 + (P$9/12),5),'main sheet'!$G:$M, 4, 0) - VLOOKUP(ROUND($A108 + (P$9/12) + (1/12),5),'main sheet'!$G:$M, 4, 0)) / VLOOKUP(ROUND($A108,5),'main sheet'!$G:$M, 4, 0)) * P$11</f>
        <v>1.6689312098154645E-5</v>
      </c>
      <c r="Q108" s="19">
        <f>((VLOOKUP(ROUND($A108 + (Q$9/12),5),'main sheet'!$G:$M, 4, 0) - VLOOKUP(ROUND($A108 + (Q$9/12) + (1/12),5),'main sheet'!$G:$M, 4, 0)) / VLOOKUP(ROUND($A108,5),'main sheet'!$G:$M, 4, 0)) * Q$11</f>
        <v>1.6678269493838275E-5</v>
      </c>
      <c r="R108" s="19">
        <f>((VLOOKUP(ROUND($A108 + (R$9/12),5),'main sheet'!$G:$M, 4, 0) - VLOOKUP(ROUND($A108 + (R$9/12) + (1/12),5),'main sheet'!$G:$M, 4, 0)) / VLOOKUP(ROUND($A108,5),'main sheet'!$G:$M, 4, 0)) * R$11</f>
        <v>1.6667234195795564E-5</v>
      </c>
      <c r="S108" s="19">
        <f>((VLOOKUP(ROUND($A108 + (S$9/12),5),'main sheet'!$G:$M, 4, 0) - VLOOKUP(ROUND($A108 + (S$9/12) + (1/12),5),'main sheet'!$G:$M, 4, 0)) / VLOOKUP(ROUND($A108,5),'main sheet'!$G:$M, 4, 0)) * S$11</f>
        <v>1.665620619919246E-5</v>
      </c>
      <c r="T108" s="19">
        <f>((VLOOKUP(ROUND($A108 + (T$9/12),5),'main sheet'!$G:$M, 4, 0) - VLOOKUP(ROUND($A108 + (T$9/12) + (1/12),5),'main sheet'!$G:$M, 4, 0)) / VLOOKUP(ROUND($A108,5),'main sheet'!$G:$M, 4, 0)) * T$11</f>
        <v>1.6645185499634093E-5</v>
      </c>
      <c r="U108" s="19">
        <f>((VLOOKUP(ROUND($A108 + (U$9/12),5),'main sheet'!$G:$M, 4, 0) - VLOOKUP(ROUND($A108 + (U$9/12) + (1/12),5),'main sheet'!$G:$M, 4, 0)) / VLOOKUP(ROUND($A108,5),'main sheet'!$G:$M, 4, 0)) * U$11</f>
        <v>1.6634172091856235E-5</v>
      </c>
      <c r="V108" s="19">
        <f>((VLOOKUP(ROUND($A108 + (V$9/12),5),'main sheet'!$G:$M, 4, 0) - VLOOKUP(ROUND($A108 + (V$9/12) + (1/12),5),'main sheet'!$G:$M, 4, 0)) / VLOOKUP(ROUND($A108,5),'main sheet'!$G:$M, 4, 0)) * V$11</f>
        <v>1.6623165971034415E-5</v>
      </c>
      <c r="W108" s="19">
        <f>((VLOOKUP(ROUND($A108 + (W$9/12),5),'main sheet'!$G:$M, 4, 0) - VLOOKUP(ROUND($A108 + (W$9/12) + (1/12),5),'main sheet'!$G:$M, 4, 0)) / VLOOKUP(ROUND($A108,5),'main sheet'!$G:$M, 4, 0)) * W$11</f>
        <v>1.661216713278249E-5</v>
      </c>
      <c r="X108" s="19">
        <f>((VLOOKUP(ROUND($A108 + (X$9/12),5),'main sheet'!$G:$M, 4, 0) - VLOOKUP(ROUND($A108 + (X$9/12) + (1/12),5),'main sheet'!$G:$M, 4, 0)) / VLOOKUP(ROUND($A108,5),'main sheet'!$G:$M, 4, 0)) * X$11</f>
        <v>1.6601175571846669E-5</v>
      </c>
      <c r="Y108" s="19">
        <f>((VLOOKUP(ROUND($A108 + (Y$9/12),5),'main sheet'!$G:$M, 4, 0) - VLOOKUP(ROUND($A108 + (Y$9/12) + (1/12),5),'main sheet'!$G:$M, 4, 0)) / VLOOKUP(ROUND($A108,5),'main sheet'!$G:$M, 4, 0)) * Y$11</f>
        <v>1.6590191283412055E-5</v>
      </c>
      <c r="Z108" s="19">
        <f>((VLOOKUP(ROUND($A108 + (Z$9/12),5),'main sheet'!$G:$M, 4, 0) - VLOOKUP(ROUND($A108 + (Z$9/12) + (1/12),5),'main sheet'!$G:$M, 4, 0)) / VLOOKUP(ROUND($A108,5),'main sheet'!$G:$M, 4, 0)) * Z$11</f>
        <v>1.65792142631012E-5</v>
      </c>
      <c r="AA108" s="19">
        <f>((VLOOKUP(ROUND($A108 + (AA$9/12),5),'main sheet'!$G:$M, 4, 0) - VLOOKUP(ROUND($A108 + (AA$9/12) + (1/12),5),'main sheet'!$G:$M, 4, 0)) / VLOOKUP(ROUND($A108,5),'main sheet'!$G:$M, 4, 0)) * AA$11</f>
        <v>1.7396656730903648E-5</v>
      </c>
      <c r="AB108" s="19">
        <f>((VLOOKUP(ROUND($A108 + (AB$9/12),5),'main sheet'!$G:$M, 4, 0) - VLOOKUP(ROUND($A108 + (AB$9/12) + (1/12),5),'main sheet'!$G:$M, 4, 0)) / VLOOKUP(ROUND($A108,5),'main sheet'!$G:$M, 4, 0)) * AB$11</f>
        <v>1.7385146106732284E-5</v>
      </c>
      <c r="AC108" s="19">
        <f>((VLOOKUP(ROUND($A108 + (AC$9/12),5),'main sheet'!$G:$M, 4, 0) - VLOOKUP(ROUND($A108 + (AC$9/12) + (1/12),5),'main sheet'!$G:$M, 4, 0)) / VLOOKUP(ROUND($A108,5),'main sheet'!$G:$M, 4, 0)) * AC$11</f>
        <v>1.737364309864894E-5</v>
      </c>
      <c r="AD108" s="19">
        <f>((VLOOKUP(ROUND($A108 + (AD$9/12),5),'main sheet'!$G:$M, 4, 0) - VLOOKUP(ROUND($A108 + (AD$9/12) + (1/12),5),'main sheet'!$G:$M, 4, 0)) / VLOOKUP(ROUND($A108,5),'main sheet'!$G:$M, 4, 0)) * AD$11</f>
        <v>1.7362147701614368E-5</v>
      </c>
      <c r="AE108" s="19">
        <f>((VLOOKUP(ROUND($A108 + (AE$9/12),5),'main sheet'!$G:$M, 4, 0) - VLOOKUP(ROUND($A108 + (AE$9/12) + (1/12),5),'main sheet'!$G:$M, 4, 0)) / VLOOKUP(ROUND($A108,5),'main sheet'!$G:$M, 4, 0)) * AE$11</f>
        <v>1.7350659910592664E-5</v>
      </c>
      <c r="AF108" s="19">
        <f>((VLOOKUP(ROUND($A108 + (AF$9/12),5),'main sheet'!$G:$M, 4, 0) - VLOOKUP(ROUND($A108 + (AF$9/12) + (1/12),5),'main sheet'!$G:$M, 4, 0)) / VLOOKUP(ROUND($A108,5),'main sheet'!$G:$M, 4, 0)) * AF$11</f>
        <v>1.7339179720551254E-5</v>
      </c>
      <c r="AH108" s="18">
        <f t="shared" si="2"/>
        <v>7.916666666666667</v>
      </c>
      <c r="AI108" s="19">
        <f t="shared" si="3"/>
        <v>5.148635604277184E-4</v>
      </c>
    </row>
    <row r="109" spans="1:35" x14ac:dyDescent="0.3">
      <c r="A109" s="19">
        <v>8</v>
      </c>
      <c r="C109" s="19">
        <f>((VLOOKUP(ROUND($A109 + (C$9/12),5),'main sheet'!$G:$M, 4, 0) - VLOOKUP(ROUND($A109 + (C$9/12) + (1/12),5),'main sheet'!$G:$M, 4, 0)) / VLOOKUP(ROUND($A109,5),'main sheet'!$G:$M, 4, 0)) * C$11</f>
        <v>1.7664613285607291E-5</v>
      </c>
      <c r="D109" s="19">
        <f>((VLOOKUP(ROUND($A109 + (D$9/12),5),'main sheet'!$G:$M, 4, 0) - VLOOKUP(ROUND($A109 + (D$9/12) + (1/12),5),'main sheet'!$G:$M, 4, 0)) / VLOOKUP(ROUND($A109,5),'main sheet'!$G:$M, 4, 0)) * D$11</f>
        <v>1.7647476876152731E-5</v>
      </c>
      <c r="E109" s="19">
        <f>((VLOOKUP(ROUND($A109 + (E$9/12),5),'main sheet'!$G:$M, 4, 0) - VLOOKUP(ROUND($A109 + (E$9/12) + (1/12),5),'main sheet'!$G:$M, 4, 0)) / VLOOKUP(ROUND($A109,5),'main sheet'!$G:$M, 4, 0)) * E$11</f>
        <v>1.7630357090698047E-5</v>
      </c>
      <c r="F109" s="19">
        <f>((VLOOKUP(ROUND($A109 + (F$9/12),5),'main sheet'!$G:$M, 4, 0) - VLOOKUP(ROUND($A109 + (F$9/12) + (1/12),5),'main sheet'!$G:$M, 4, 0)) / VLOOKUP(ROUND($A109,5),'main sheet'!$G:$M, 4, 0)) * F$11</f>
        <v>1.7613253913116321E-5</v>
      </c>
      <c r="G109" s="19">
        <f>((VLOOKUP(ROUND($A109 + (G$9/12),5),'main sheet'!$G:$M, 4, 0) - VLOOKUP(ROUND($A109 + (G$9/12) + (1/12),5),'main sheet'!$G:$M, 4, 0)) / VLOOKUP(ROUND($A109,5),'main sheet'!$G:$M, 4, 0)) * G$11</f>
        <v>1.7596167327296288E-5</v>
      </c>
      <c r="H109" s="19">
        <f>((VLOOKUP(ROUND($A109 + (H$9/12),5),'main sheet'!$G:$M, 4, 0) - VLOOKUP(ROUND($A109 + (H$9/12) + (1/12),5),'main sheet'!$G:$M, 4, 0)) / VLOOKUP(ROUND($A109,5),'main sheet'!$G:$M, 4, 0)) * H$11</f>
        <v>1.7579097317142306E-5</v>
      </c>
      <c r="I109" s="19">
        <f>((VLOOKUP(ROUND($A109 + (I$9/12),5),'main sheet'!$G:$M, 4, 0) - VLOOKUP(ROUND($A109 + (I$9/12) + (1/12),5),'main sheet'!$G:$M, 4, 0)) / VLOOKUP(ROUND($A109,5),'main sheet'!$G:$M, 4, 0)) * I$11</f>
        <v>1.7562043866574353E-5</v>
      </c>
      <c r="J109" s="19">
        <f>((VLOOKUP(ROUND($A109 + (J$9/12),5),'main sheet'!$G:$M, 4, 0) - VLOOKUP(ROUND($A109 + (J$9/12) + (1/12),5),'main sheet'!$G:$M, 4, 0)) / VLOOKUP(ROUND($A109,5),'main sheet'!$G:$M, 4, 0)) * J$11</f>
        <v>1.7545006959528008E-5</v>
      </c>
      <c r="K109" s="19">
        <f>((VLOOKUP(ROUND($A109 + (K$9/12),5),'main sheet'!$G:$M, 4, 0) - VLOOKUP(ROUND($A109 + (K$9/12) + (1/12),5),'main sheet'!$G:$M, 4, 0)) / VLOOKUP(ROUND($A109,5),'main sheet'!$G:$M, 4, 0)) * K$11</f>
        <v>1.7527986579954427E-5</v>
      </c>
      <c r="L109" s="19">
        <f>((VLOOKUP(ROUND($A109 + (L$9/12),5),'main sheet'!$G:$M, 4, 0) - VLOOKUP(ROUND($A109 + (L$9/12) + (1/12),5),'main sheet'!$G:$M, 4, 0)) / VLOOKUP(ROUND($A109,5),'main sheet'!$G:$M, 4, 0)) * L$11</f>
        <v>1.7510982711820342E-5</v>
      </c>
      <c r="M109" s="19">
        <f>((VLOOKUP(ROUND($A109 + (M$9/12),5),'main sheet'!$G:$M, 4, 0) - VLOOKUP(ROUND($A109 + (M$9/12) + (1/12),5),'main sheet'!$G:$M, 4, 0)) / VLOOKUP(ROUND($A109,5),'main sheet'!$G:$M, 4, 0)) * M$11</f>
        <v>1.7558918757152738E-5</v>
      </c>
      <c r="N109" s="19">
        <f>((VLOOKUP(ROUND($A109 + (N$9/12),5),'main sheet'!$G:$M, 4, 0) - VLOOKUP(ROUND($A109 + (N$9/12) + (1/12),5),'main sheet'!$G:$M, 4, 0)) / VLOOKUP(ROUND($A109,5),'main sheet'!$G:$M, 4, 0)) * N$11</f>
        <v>1.6711715020176442E-5</v>
      </c>
      <c r="O109" s="19">
        <f>((VLOOKUP(ROUND($A109 + (O$9/12),5),'main sheet'!$G:$M, 4, 0) - VLOOKUP(ROUND($A109 + (O$9/12) + (1/12),5),'main sheet'!$G:$M, 4, 0)) / VLOOKUP(ROUND($A109,5),'main sheet'!$G:$M, 4, 0)) * O$11</f>
        <v>1.6700657592512706E-5</v>
      </c>
      <c r="P109" s="19">
        <f>((VLOOKUP(ROUND($A109 + (P$9/12),5),'main sheet'!$G:$M, 4, 0) - VLOOKUP(ROUND($A109 + (P$9/12) + (1/12),5),'main sheet'!$G:$M, 4, 0)) / VLOOKUP(ROUND($A109,5),'main sheet'!$G:$M, 4, 0)) * P$11</f>
        <v>1.6689607481367756E-5</v>
      </c>
      <c r="Q109" s="19">
        <f>((VLOOKUP(ROUND($A109 + (Q$9/12),5),'main sheet'!$G:$M, 4, 0) - VLOOKUP(ROUND($A109 + (Q$9/12) + (1/12),5),'main sheet'!$G:$M, 4, 0)) / VLOOKUP(ROUND($A109,5),'main sheet'!$G:$M, 4, 0)) * Q$11</f>
        <v>1.667856468146332E-5</v>
      </c>
      <c r="R109" s="19">
        <f>((VLOOKUP(ROUND($A109 + (R$9/12),5),'main sheet'!$G:$M, 4, 0) - VLOOKUP(ROUND($A109 + (R$9/12) + (1/12),5),'main sheet'!$G:$M, 4, 0)) / VLOOKUP(ROUND($A109,5),'main sheet'!$G:$M, 4, 0)) * R$11</f>
        <v>1.6667529187962051E-5</v>
      </c>
      <c r="S109" s="19">
        <f>((VLOOKUP(ROUND($A109 + (S$9/12),5),'main sheet'!$G:$M, 4, 0) - VLOOKUP(ROUND($A109 + (S$9/12) + (1/12),5),'main sheet'!$G:$M, 4, 0)) / VLOOKUP(ROUND($A109,5),'main sheet'!$G:$M, 4, 0)) * S$11</f>
        <v>1.6656500996466095E-5</v>
      </c>
      <c r="T109" s="19">
        <f>((VLOOKUP(ROUND($A109 + (T$9/12),5),'main sheet'!$G:$M, 4, 0) - VLOOKUP(ROUND($A109 + (T$9/12) + (1/12),5),'main sheet'!$G:$M, 4, 0)) / VLOOKUP(ROUND($A109,5),'main sheet'!$G:$M, 4, 0)) * T$11</f>
        <v>1.6645480101707641E-5</v>
      </c>
      <c r="U109" s="19">
        <f>((VLOOKUP(ROUND($A109 + (U$9/12),5),'main sheet'!$G:$M, 4, 0) - VLOOKUP(ROUND($A109 + (U$9/12) + (1/12),5),'main sheet'!$G:$M, 4, 0)) / VLOOKUP(ROUND($A109,5),'main sheet'!$G:$M, 4, 0)) * U$11</f>
        <v>1.6634466498858945E-5</v>
      </c>
      <c r="V109" s="19">
        <f>((VLOOKUP(ROUND($A109 + (V$9/12),5),'main sheet'!$G:$M, 4, 0) - VLOOKUP(ROUND($A109 + (V$9/12) + (1/12),5),'main sheet'!$G:$M, 4, 0)) / VLOOKUP(ROUND($A109,5),'main sheet'!$G:$M, 4, 0)) * V$11</f>
        <v>1.6623460183530879E-5</v>
      </c>
      <c r="W109" s="19">
        <f>((VLOOKUP(ROUND($A109 + (W$9/12),5),'main sheet'!$G:$M, 4, 0) - VLOOKUP(ROUND($A109 + (W$9/12) + (1/12),5),'main sheet'!$G:$M, 4, 0)) / VLOOKUP(ROUND($A109,5),'main sheet'!$G:$M, 4, 0)) * W$11</f>
        <v>1.6612461150466076E-5</v>
      </c>
      <c r="X109" s="19">
        <f>((VLOOKUP(ROUND($A109 + (X$9/12),5),'main sheet'!$G:$M, 4, 0) - VLOOKUP(ROUND($A109 + (X$9/12) + (1/12),5),'main sheet'!$G:$M, 4, 0)) / VLOOKUP(ROUND($A109,5),'main sheet'!$G:$M, 4, 0)) * X$11</f>
        <v>1.6601469394846372E-5</v>
      </c>
      <c r="Y109" s="19">
        <f>((VLOOKUP(ROUND($A109 + (Y$9/12),5),'main sheet'!$G:$M, 4, 0) - VLOOKUP(ROUND($A109 + (Y$9/12) + (1/12),5),'main sheet'!$G:$M, 4, 0)) / VLOOKUP(ROUND($A109,5),'main sheet'!$G:$M, 4, 0)) * Y$11</f>
        <v>1.6590484912291343E-5</v>
      </c>
      <c r="Z109" s="19">
        <f>((VLOOKUP(ROUND($A109 + (Z$9/12),5),'main sheet'!$G:$M, 4, 0) - VLOOKUP(ROUND($A109 + (Z$9/12) + (1/12),5),'main sheet'!$G:$M, 4, 0)) / VLOOKUP(ROUND($A109,5),'main sheet'!$G:$M, 4, 0)) * Z$11</f>
        <v>1.7408483082381091E-5</v>
      </c>
      <c r="AA109" s="19">
        <f>((VLOOKUP(ROUND($A109 + (AA$9/12),5),'main sheet'!$G:$M, 4, 0) - VLOOKUP(ROUND($A109 + (AA$9/12) + (1/12),5),'main sheet'!$G:$M, 4, 0)) / VLOOKUP(ROUND($A109,5),'main sheet'!$G:$M, 4, 0)) * AA$11</f>
        <v>1.7396964633218454E-5</v>
      </c>
      <c r="AB109" s="19">
        <f>((VLOOKUP(ROUND($A109 + (AB$9/12),5),'main sheet'!$G:$M, 4, 0) - VLOOKUP(ROUND($A109 + (AB$9/12) + (1/12),5),'main sheet'!$G:$M, 4, 0)) / VLOOKUP(ROUND($A109,5),'main sheet'!$G:$M, 4, 0)) * AB$11</f>
        <v>1.738545380532129E-5</v>
      </c>
      <c r="AC109" s="19">
        <f>((VLOOKUP(ROUND($A109 + (AC$9/12),5),'main sheet'!$G:$M, 4, 0) - VLOOKUP(ROUND($A109 + (AC$9/12) + (1/12),5),'main sheet'!$G:$M, 4, 0)) / VLOOKUP(ROUND($A109,5),'main sheet'!$G:$M, 4, 0)) * AC$11</f>
        <v>1.7373950593646941E-5</v>
      </c>
      <c r="AD109" s="19">
        <f>((VLOOKUP(ROUND($A109 + (AD$9/12),5),'main sheet'!$G:$M, 4, 0) - VLOOKUP(ROUND($A109 + (AD$9/12) + (1/12),5),'main sheet'!$G:$M, 4, 0)) / VLOOKUP(ROUND($A109,5),'main sheet'!$G:$M, 4, 0)) * AD$11</f>
        <v>1.7362454993156074E-5</v>
      </c>
      <c r="AE109" s="19">
        <f>((VLOOKUP(ROUND($A109 + (AE$9/12),5),'main sheet'!$G:$M, 4, 0) - VLOOKUP(ROUND($A109 + (AE$9/12) + (1/12),5),'main sheet'!$G:$M, 4, 0)) / VLOOKUP(ROUND($A109,5),'main sheet'!$G:$M, 4, 0)) * AE$11</f>
        <v>1.735096699881269E-5</v>
      </c>
      <c r="AF109" s="19">
        <f>((VLOOKUP(ROUND($A109 + (AF$9/12),5),'main sheet'!$G:$M, 4, 0) - VLOOKUP(ROUND($A109 + (AF$9/12) + (1/12),5),'main sheet'!$G:$M, 4, 0)) / VLOOKUP(ROUND($A109,5),'main sheet'!$G:$M, 4, 0)) * AF$11</f>
        <v>1.7339486605584133E-5</v>
      </c>
      <c r="AH109" s="18">
        <f t="shared" si="2"/>
        <v>8</v>
      </c>
      <c r="AI109" s="19">
        <f t="shared" si="3"/>
        <v>5.1486606259881318E-4</v>
      </c>
    </row>
    <row r="110" spans="1:35" x14ac:dyDescent="0.3">
      <c r="A110" s="19">
        <v>8.0833333333333339</v>
      </c>
      <c r="C110" s="19">
        <f>((VLOOKUP(ROUND($A110 + (C$9/12),5),'main sheet'!$G:$M, 4, 0) - VLOOKUP(ROUND($A110 + (C$9/12) + (1/12),5),'main sheet'!$G:$M, 4, 0)) / VLOOKUP(ROUND($A110,5),'main sheet'!$G:$M, 4, 0)) * C$11</f>
        <v>1.7664925936001601E-5</v>
      </c>
      <c r="D110" s="19">
        <f>((VLOOKUP(ROUND($A110 + (D$9/12),5),'main sheet'!$G:$M, 4, 0) - VLOOKUP(ROUND($A110 + (D$9/12) + (1/12),5),'main sheet'!$G:$M, 4, 0)) / VLOOKUP(ROUND($A110,5),'main sheet'!$G:$M, 4, 0)) * D$11</f>
        <v>1.7647789223245461E-5</v>
      </c>
      <c r="E110" s="19">
        <f>((VLOOKUP(ROUND($A110 + (E$9/12),5),'main sheet'!$G:$M, 4, 0) - VLOOKUP(ROUND($A110 + (E$9/12) + (1/12),5),'main sheet'!$G:$M, 4, 0)) / VLOOKUP(ROUND($A110,5),'main sheet'!$G:$M, 4, 0)) * E$11</f>
        <v>1.7630669134783426E-5</v>
      </c>
      <c r="F110" s="19">
        <f>((VLOOKUP(ROUND($A110 + (F$9/12),5),'main sheet'!$G:$M, 4, 0) - VLOOKUP(ROUND($A110 + (F$9/12) + (1/12),5),'main sheet'!$G:$M, 4, 0)) / VLOOKUP(ROUND($A110,5),'main sheet'!$G:$M, 4, 0)) * F$11</f>
        <v>1.7613565654488295E-5</v>
      </c>
      <c r="G110" s="19">
        <f>((VLOOKUP(ROUND($A110 + (G$9/12),5),'main sheet'!$G:$M, 4, 0) - VLOOKUP(ROUND($A110 + (G$9/12) + (1/12),5),'main sheet'!$G:$M, 4, 0)) / VLOOKUP(ROUND($A110,5),'main sheet'!$G:$M, 4, 0)) * G$11</f>
        <v>1.7596478766248518E-5</v>
      </c>
      <c r="H110" s="19">
        <f>((VLOOKUP(ROUND($A110 + (H$9/12),5),'main sheet'!$G:$M, 4, 0) - VLOOKUP(ROUND($A110 + (H$9/12) + (1/12),5),'main sheet'!$G:$M, 4, 0)) / VLOOKUP(ROUND($A110,5),'main sheet'!$G:$M, 4, 0)) * H$11</f>
        <v>1.7579408453968174E-5</v>
      </c>
      <c r="I110" s="19">
        <f>((VLOOKUP(ROUND($A110 + (I$9/12),5),'main sheet'!$G:$M, 4, 0) - VLOOKUP(ROUND($A110 + (I$9/12) + (1/12),5),'main sheet'!$G:$M, 4, 0)) / VLOOKUP(ROUND($A110,5),'main sheet'!$G:$M, 4, 0)) * I$11</f>
        <v>1.7562354701566948E-5</v>
      </c>
      <c r="J110" s="19">
        <f>((VLOOKUP(ROUND($A110 + (J$9/12),5),'main sheet'!$G:$M, 4, 0) - VLOOKUP(ROUND($A110 + (J$9/12) + (1/12),5),'main sheet'!$G:$M, 4, 0)) / VLOOKUP(ROUND($A110,5),'main sheet'!$G:$M, 4, 0)) * J$11</f>
        <v>1.7545317492980137E-5</v>
      </c>
      <c r="K110" s="19">
        <f>((VLOOKUP(ROUND($A110 + (K$9/12),5),'main sheet'!$G:$M, 4, 0) - VLOOKUP(ROUND($A110 + (K$9/12) + (1/12),5),'main sheet'!$G:$M, 4, 0)) / VLOOKUP(ROUND($A110,5),'main sheet'!$G:$M, 4, 0)) * K$11</f>
        <v>1.7528296812158617E-5</v>
      </c>
      <c r="L110" s="19">
        <f>((VLOOKUP(ROUND($A110 + (L$9/12),5),'main sheet'!$G:$M, 4, 0) - VLOOKUP(ROUND($A110 + (L$9/12) + (1/12),5),'main sheet'!$G:$M, 4, 0)) / VLOOKUP(ROUND($A110,5),'main sheet'!$G:$M, 4, 0)) * L$11</f>
        <v>1.7511292643068827E-5</v>
      </c>
      <c r="M110" s="19">
        <f>((VLOOKUP(ROUND($A110 + (M$9/12),5),'main sheet'!$G:$M, 4, 0) - VLOOKUP(ROUND($A110 + (M$9/12) + (1/12),5),'main sheet'!$G:$M, 4, 0)) / VLOOKUP(ROUND($A110,5),'main sheet'!$G:$M, 4, 0)) * M$11</f>
        <v>1.6723075749413661E-5</v>
      </c>
      <c r="N110" s="19">
        <f>((VLOOKUP(ROUND($A110 + (N$9/12),5),'main sheet'!$G:$M, 4, 0) - VLOOKUP(ROUND($A110 + (N$9/12) + (1/12),5),'main sheet'!$G:$M, 4, 0)) / VLOOKUP(ROUND($A110,5),'main sheet'!$G:$M, 4, 0)) * N$11</f>
        <v>1.671201080484088E-5</v>
      </c>
      <c r="O110" s="19">
        <f>((VLOOKUP(ROUND($A110 + (O$9/12),5),'main sheet'!$G:$M, 4, 0) - VLOOKUP(ROUND($A110 + (O$9/12) + (1/12),5),'main sheet'!$G:$M, 4, 0)) / VLOOKUP(ROUND($A110,5),'main sheet'!$G:$M, 4, 0)) * O$11</f>
        <v>1.670095318176071E-5</v>
      </c>
      <c r="P110" s="19">
        <f>((VLOOKUP(ROUND($A110 + (P$9/12),5),'main sheet'!$G:$M, 4, 0) - VLOOKUP(ROUND($A110 + (P$9/12) + (1/12),5),'main sheet'!$G:$M, 4, 0)) / VLOOKUP(ROUND($A110,5),'main sheet'!$G:$M, 4, 0)) * P$11</f>
        <v>1.6689902874891271E-5</v>
      </c>
      <c r="Q110" s="19">
        <f>((VLOOKUP(ROUND($A110 + (Q$9/12),5),'main sheet'!$G:$M, 4, 0) - VLOOKUP(ROUND($A110 + (Q$9/12) + (1/12),5),'main sheet'!$G:$M, 4, 0)) / VLOOKUP(ROUND($A110,5),'main sheet'!$G:$M, 4, 0)) * Q$11</f>
        <v>1.6678859879391942E-5</v>
      </c>
      <c r="R110" s="19">
        <f>((VLOOKUP(ROUND($A110 + (R$9/12),5),'main sheet'!$G:$M, 4, 0) - VLOOKUP(ROUND($A110 + (R$9/12) + (1/12),5),'main sheet'!$G:$M, 4, 0)) / VLOOKUP(ROUND($A110,5),'main sheet'!$G:$M, 4, 0)) * R$11</f>
        <v>1.6667824190861875E-5</v>
      </c>
      <c r="S110" s="19">
        <f>((VLOOKUP(ROUND($A110 + (S$9/12),5),'main sheet'!$G:$M, 4, 0) - VLOOKUP(ROUND($A110 + (S$9/12) + (1/12),5),'main sheet'!$G:$M, 4, 0)) / VLOOKUP(ROUND($A110,5),'main sheet'!$G:$M, 4, 0)) * S$11</f>
        <v>1.665679580402968E-5</v>
      </c>
      <c r="T110" s="19">
        <f>((VLOOKUP(ROUND($A110 + (T$9/12),5),'main sheet'!$G:$M, 4, 0) - VLOOKUP(ROUND($A110 + (T$9/12) + (1/12),5),'main sheet'!$G:$M, 4, 0)) / VLOOKUP(ROUND($A110,5),'main sheet'!$G:$M, 4, 0)) * T$11</f>
        <v>1.6645774714064324E-5</v>
      </c>
      <c r="U110" s="19">
        <f>((VLOOKUP(ROUND($A110 + (U$9/12),5),'main sheet'!$G:$M, 4, 0) - VLOOKUP(ROUND($A110 + (U$9/12) + (1/12),5),'main sheet'!$G:$M, 4, 0)) / VLOOKUP(ROUND($A110,5),'main sheet'!$G:$M, 4, 0)) * U$11</f>
        <v>1.6634760916573704E-5</v>
      </c>
      <c r="V110" s="19">
        <f>((VLOOKUP(ROUND($A110 + (V$9/12),5),'main sheet'!$G:$M, 4, 0) - VLOOKUP(ROUND($A110 + (V$9/12) + (1/12),5),'main sheet'!$G:$M, 4, 0)) / VLOOKUP(ROUND($A110,5),'main sheet'!$G:$M, 4, 0)) * V$11</f>
        <v>1.6623754406296879E-5</v>
      </c>
      <c r="W110" s="19">
        <f>((VLOOKUP(ROUND($A110 + (W$9/12),5),'main sheet'!$G:$M, 4, 0) - VLOOKUP(ROUND($A110 + (W$9/12) + (1/12),5),'main sheet'!$G:$M, 4, 0)) / VLOOKUP(ROUND($A110,5),'main sheet'!$G:$M, 4, 0)) * W$11</f>
        <v>1.6612755178412401E-5</v>
      </c>
      <c r="X110" s="19">
        <f>((VLOOKUP(ROUND($A110 + (X$9/12),5),'main sheet'!$G:$M, 4, 0) - VLOOKUP(ROUND($A110 + (X$9/12) + (1/12),5),'main sheet'!$G:$M, 4, 0)) / VLOOKUP(ROUND($A110,5),'main sheet'!$G:$M, 4, 0)) * X$11</f>
        <v>1.6601763228536875E-5</v>
      </c>
      <c r="Y110" s="19">
        <f>((VLOOKUP(ROUND($A110 + (Y$9/12),5),'main sheet'!$G:$M, 4, 0) - VLOOKUP(ROUND($A110 + (Y$9/12) + (1/12),5),'main sheet'!$G:$M, 4, 0)) / VLOOKUP(ROUND($A110,5),'main sheet'!$G:$M, 4, 0)) * Y$11</f>
        <v>1.7420317478940085E-5</v>
      </c>
      <c r="Z110" s="19">
        <f>((VLOOKUP(ROUND($A110 + (Z$9/12),5),'main sheet'!$G:$M, 4, 0) - VLOOKUP(ROUND($A110 + (Z$9/12) + (1/12),5),'main sheet'!$G:$M, 4, 0)) / VLOOKUP(ROUND($A110,5),'main sheet'!$G:$M, 4, 0)) * Z$11</f>
        <v>1.7408791199463083E-5</v>
      </c>
      <c r="AA110" s="19">
        <f>((VLOOKUP(ROUND($A110 + (AA$9/12),5),'main sheet'!$G:$M, 4, 0) - VLOOKUP(ROUND($A110 + (AA$9/12) + (1/12),5),'main sheet'!$G:$M, 4, 0)) / VLOOKUP(ROUND($A110,5),'main sheet'!$G:$M, 4, 0)) * AA$11</f>
        <v>1.7397272546432542E-5</v>
      </c>
      <c r="AB110" s="19">
        <f>((VLOOKUP(ROUND($A110 + (AB$9/12),5),'main sheet'!$G:$M, 4, 0) - VLOOKUP(ROUND($A110 + (AB$9/12) + (1/12),5),'main sheet'!$G:$M, 4, 0)) / VLOOKUP(ROUND($A110,5),'main sheet'!$G:$M, 4, 0)) * AB$11</f>
        <v>1.7385761514802368E-5</v>
      </c>
      <c r="AC110" s="19">
        <f>((VLOOKUP(ROUND($A110 + (AC$9/12),5),'main sheet'!$G:$M, 4, 0) - VLOOKUP(ROUND($A110 + (AC$9/12) + (1/12),5),'main sheet'!$G:$M, 4, 0)) / VLOOKUP(ROUND($A110,5),'main sheet'!$G:$M, 4, 0)) * AC$11</f>
        <v>1.7374258099529806E-5</v>
      </c>
      <c r="AD110" s="19">
        <f>((VLOOKUP(ROUND($A110 + (AD$9/12),5),'main sheet'!$G:$M, 4, 0) - VLOOKUP(ROUND($A110 + (AD$9/12) + (1/12),5),'main sheet'!$G:$M, 4, 0)) / VLOOKUP(ROUND($A110,5),'main sheet'!$G:$M, 4, 0)) * AD$11</f>
        <v>1.7362762295575439E-5</v>
      </c>
      <c r="AE110" s="19">
        <f>((VLOOKUP(ROUND($A110 + (AE$9/12),5),'main sheet'!$G:$M, 4, 0) - VLOOKUP(ROUND($A110 + (AE$9/12) + (1/12),5),'main sheet'!$G:$M, 4, 0)) / VLOOKUP(ROUND($A110,5),'main sheet'!$G:$M, 4, 0)) * AE$11</f>
        <v>1.7351274097903182E-5</v>
      </c>
      <c r="AF110" s="19">
        <f>((VLOOKUP(ROUND($A110 + (AF$9/12),5),'main sheet'!$G:$M, 4, 0) - VLOOKUP(ROUND($A110 + (AF$9/12) + (1/12),5),'main sheet'!$G:$M, 4, 0)) / VLOOKUP(ROUND($A110,5),'main sheet'!$G:$M, 4, 0)) * AF$11</f>
        <v>1.733979350148028E-5</v>
      </c>
      <c r="AH110" s="18">
        <f t="shared" si="2"/>
        <v>8.0833333333333339</v>
      </c>
      <c r="AI110" s="19">
        <f t="shared" si="3"/>
        <v>5.1486856048171099E-4</v>
      </c>
    </row>
    <row r="111" spans="1:35" x14ac:dyDescent="0.3">
      <c r="A111" s="19">
        <v>8.1666666666666661</v>
      </c>
      <c r="C111" s="19">
        <f>((VLOOKUP(ROUND($A111 + (C$9/12),5),'main sheet'!$G:$M, 4, 0) - VLOOKUP(ROUND($A111 + (C$9/12) + (1/12),5),'main sheet'!$G:$M, 4, 0)) / VLOOKUP(ROUND($A111,5),'main sheet'!$G:$M, 4, 0)) * C$11</f>
        <v>1.7665238597463467E-5</v>
      </c>
      <c r="D111" s="19">
        <f>((VLOOKUP(ROUND($A111 + (D$9/12),5),'main sheet'!$G:$M, 4, 0) - VLOOKUP(ROUND($A111 + (D$9/12) + (1/12),5),'main sheet'!$G:$M, 4, 0)) / VLOOKUP(ROUND($A111,5),'main sheet'!$G:$M, 4, 0)) * D$11</f>
        <v>1.7648101581395006E-5</v>
      </c>
      <c r="E111" s="19">
        <f>((VLOOKUP(ROUND($A111 + (E$9/12),5),'main sheet'!$G:$M, 4, 0) - VLOOKUP(ROUND($A111 + (E$9/12) + (1/12),5),'main sheet'!$G:$M, 4, 0)) / VLOOKUP(ROUND($A111,5),'main sheet'!$G:$M, 4, 0)) * E$11</f>
        <v>1.7630981189914893E-5</v>
      </c>
      <c r="F111" s="19">
        <f>((VLOOKUP(ROUND($A111 + (F$9/12),5),'main sheet'!$G:$M, 4, 0) - VLOOKUP(ROUND($A111 + (F$9/12) + (1/12),5),'main sheet'!$G:$M, 4, 0)) / VLOOKUP(ROUND($A111,5),'main sheet'!$G:$M, 4, 0)) * F$11</f>
        <v>1.7613877406895642E-5</v>
      </c>
      <c r="G111" s="19">
        <f>((VLOOKUP(ROUND($A111 + (G$9/12),5),'main sheet'!$G:$M, 4, 0) - VLOOKUP(ROUND($A111 + (G$9/12) + (1/12),5),'main sheet'!$G:$M, 4, 0)) / VLOOKUP(ROUND($A111,5),'main sheet'!$G:$M, 4, 0)) * G$11</f>
        <v>1.7596790216225421E-5</v>
      </c>
      <c r="H111" s="19">
        <f>((VLOOKUP(ROUND($A111 + (H$9/12),5),'main sheet'!$G:$M, 4, 0) - VLOOKUP(ROUND($A111 + (H$9/12) + (1/12),5),'main sheet'!$G:$M, 4, 0)) / VLOOKUP(ROUND($A111,5),'main sheet'!$G:$M, 4, 0)) * H$11</f>
        <v>1.7579719601808014E-5</v>
      </c>
      <c r="I111" s="19">
        <f>((VLOOKUP(ROUND($A111 + (I$9/12),5),'main sheet'!$G:$M, 4, 0) - VLOOKUP(ROUND($A111 + (I$9/12) + (1/12),5),'main sheet'!$G:$M, 4, 0)) / VLOOKUP(ROUND($A111,5),'main sheet'!$G:$M, 4, 0)) * I$11</f>
        <v>1.7562665547562831E-5</v>
      </c>
      <c r="J111" s="19">
        <f>((VLOOKUP(ROUND($A111 + (J$9/12),5),'main sheet'!$G:$M, 4, 0) - VLOOKUP(ROUND($A111 + (J$9/12) + (1/12),5),'main sheet'!$G:$M, 4, 0)) / VLOOKUP(ROUND($A111,5),'main sheet'!$G:$M, 4, 0)) * J$11</f>
        <v>1.754562803742488E-5</v>
      </c>
      <c r="K111" s="19">
        <f>((VLOOKUP(ROUND($A111 + (K$9/12),5),'main sheet'!$G:$M, 4, 0) - VLOOKUP(ROUND($A111 + (K$9/12) + (1/12),5),'main sheet'!$G:$M, 4, 0)) / VLOOKUP(ROUND($A111,5),'main sheet'!$G:$M, 4, 0)) * K$11</f>
        <v>1.7528607055344756E-5</v>
      </c>
      <c r="L111" s="19">
        <f>((VLOOKUP(ROUND($A111 + (L$9/12),5),'main sheet'!$G:$M, 4, 0) - VLOOKUP(ROUND($A111 + (L$9/12) + (1/12),5),'main sheet'!$G:$M, 4, 0)) / VLOOKUP(ROUND($A111,5),'main sheet'!$G:$M, 4, 0)) * L$11</f>
        <v>1.6677716747942457E-5</v>
      </c>
      <c r="M111" s="19">
        <f>((VLOOKUP(ROUND($A111 + (M$9/12),5),'main sheet'!$G:$M, 4, 0) - VLOOKUP(ROUND($A111 + (M$9/12) + (1/12),5),'main sheet'!$G:$M, 4, 0)) / VLOOKUP(ROUND($A111,5),'main sheet'!$G:$M, 4, 0)) * M$11</f>
        <v>1.6723371740393204E-5</v>
      </c>
      <c r="N111" s="19">
        <f>((VLOOKUP(ROUND($A111 + (N$9/12),5),'main sheet'!$G:$M, 4, 0) - VLOOKUP(ROUND($A111 + (N$9/12) + (1/12),5),'main sheet'!$G:$M, 4, 0)) / VLOOKUP(ROUND($A111,5),'main sheet'!$G:$M, 4, 0)) * N$11</f>
        <v>1.6712306600267678E-5</v>
      </c>
      <c r="O111" s="19">
        <f>((VLOOKUP(ROUND($A111 + (O$9/12),5),'main sheet'!$G:$M, 4, 0) - VLOOKUP(ROUND($A111 + (O$9/12) + (1/12),5),'main sheet'!$G:$M, 4, 0)) / VLOOKUP(ROUND($A111,5),'main sheet'!$G:$M, 4, 0)) * O$11</f>
        <v>1.6701248781326497E-5</v>
      </c>
      <c r="P111" s="19">
        <f>((VLOOKUP(ROUND($A111 + (P$9/12),5),'main sheet'!$G:$M, 4, 0) - VLOOKUP(ROUND($A111 + (P$9/12) + (1/12),5),'main sheet'!$G:$M, 4, 0)) / VLOOKUP(ROUND($A111,5),'main sheet'!$G:$M, 4, 0)) * P$11</f>
        <v>1.6690198278725735E-5</v>
      </c>
      <c r="Q111" s="19">
        <f>((VLOOKUP(ROUND($A111 + (Q$9/12),5),'main sheet'!$G:$M, 4, 0) - VLOOKUP(ROUND($A111 + (Q$9/12) + (1/12),5),'main sheet'!$G:$M, 4, 0)) / VLOOKUP(ROUND($A111,5),'main sheet'!$G:$M, 4, 0)) * Q$11</f>
        <v>1.6679155088061568E-5</v>
      </c>
      <c r="R111" s="19">
        <f>((VLOOKUP(ROUND($A111 + (R$9/12),5),'main sheet'!$G:$M, 4, 0) - VLOOKUP(ROUND($A111 + (R$9/12) + (1/12),5),'main sheet'!$G:$M, 4, 0)) / VLOOKUP(ROUND($A111,5),'main sheet'!$G:$M, 4, 0)) * R$11</f>
        <v>1.6668119204059015E-5</v>
      </c>
      <c r="S111" s="19">
        <f>((VLOOKUP(ROUND($A111 + (S$9/12),5),'main sheet'!$G:$M, 4, 0) - VLOOKUP(ROUND($A111 + (S$9/12) + (1/12),5),'main sheet'!$G:$M, 4, 0)) / VLOOKUP(ROUND($A111,5),'main sheet'!$G:$M, 4, 0)) * S$11</f>
        <v>1.6657090621883759E-5</v>
      </c>
      <c r="T111" s="19">
        <f>((VLOOKUP(ROUND($A111 + (T$9/12),5),'main sheet'!$G:$M, 4, 0) - VLOOKUP(ROUND($A111 + (T$9/12) + (1/12),5),'main sheet'!$G:$M, 4, 0)) / VLOOKUP(ROUND($A111,5),'main sheet'!$G:$M, 4, 0)) * T$11</f>
        <v>1.6646069337140711E-5</v>
      </c>
      <c r="U111" s="19">
        <f>((VLOOKUP(ROUND($A111 + (U$9/12),5),'main sheet'!$G:$M, 4, 0) - VLOOKUP(ROUND($A111 + (U$9/12) + (1/12),5),'main sheet'!$G:$M, 4, 0)) / VLOOKUP(ROUND($A111,5),'main sheet'!$G:$M, 4, 0)) * U$11</f>
        <v>1.6635055344565352E-5</v>
      </c>
      <c r="V111" s="19">
        <f>((VLOOKUP(ROUND($A111 + (V$9/12),5),'main sheet'!$G:$M, 4, 0) - VLOOKUP(ROUND($A111 + (V$9/12) + (1/12),5),'main sheet'!$G:$M, 4, 0)) / VLOOKUP(ROUND($A111,5),'main sheet'!$G:$M, 4, 0)) * V$11</f>
        <v>1.6624048639332961E-5</v>
      </c>
      <c r="W111" s="19">
        <f>((VLOOKUP(ROUND($A111 + (W$9/12),5),'main sheet'!$G:$M, 4, 0) - VLOOKUP(ROUND($A111 + (W$9/12) + (1/12),5),'main sheet'!$G:$M, 4, 0)) / VLOOKUP(ROUND($A111,5),'main sheet'!$G:$M, 4, 0)) * W$11</f>
        <v>1.6613049217057159E-5</v>
      </c>
      <c r="X111" s="19">
        <f>((VLOOKUP(ROUND($A111 + (X$9/12),5),'main sheet'!$G:$M, 4, 0) - VLOOKUP(ROUND($A111 + (X$9/12) + (1/12),5),'main sheet'!$G:$M, 4, 0)) / VLOOKUP(ROUND($A111,5),'main sheet'!$G:$M, 4, 0)) * X$11</f>
        <v>1.7432159926057337E-5</v>
      </c>
      <c r="Y111" s="19">
        <f>((VLOOKUP(ROUND($A111 + (Y$9/12),5),'main sheet'!$G:$M, 4, 0) - VLOOKUP(ROUND($A111 + (Y$9/12) + (1/12),5),'main sheet'!$G:$M, 4, 0)) / VLOOKUP(ROUND($A111,5),'main sheet'!$G:$M, 4, 0)) * Y$11</f>
        <v>1.742062581093926E-5</v>
      </c>
      <c r="Z111" s="19">
        <f>((VLOOKUP(ROUND($A111 + (Z$9/12),5),'main sheet'!$G:$M, 4, 0) - VLOOKUP(ROUND($A111 + (Z$9/12) + (1/12),5),'main sheet'!$G:$M, 4, 0)) / VLOOKUP(ROUND($A111,5),'main sheet'!$G:$M, 4, 0)) * Z$11</f>
        <v>1.7409099327452153E-5</v>
      </c>
      <c r="AA111" s="19">
        <f>((VLOOKUP(ROUND($A111 + (AA$9/12),5),'main sheet'!$G:$M, 4, 0) - VLOOKUP(ROUND($A111 + (AA$9/12) + (1/12),5),'main sheet'!$G:$M, 4, 0)) / VLOOKUP(ROUND($A111,5),'main sheet'!$G:$M, 4, 0)) * AA$11</f>
        <v>1.7397580470546494E-5</v>
      </c>
      <c r="AB111" s="19">
        <f>((VLOOKUP(ROUND($A111 + (AB$9/12),5),'main sheet'!$G:$M, 4, 0) - VLOOKUP(ROUND($A111 + (AB$9/12) + (1/12),5),'main sheet'!$G:$M, 4, 0)) / VLOOKUP(ROUND($A111,5),'main sheet'!$G:$M, 4, 0)) * AB$11</f>
        <v>1.7386069235176094E-5</v>
      </c>
      <c r="AC111" s="19">
        <f>((VLOOKUP(ROUND($A111 + (AC$9/12),5),'main sheet'!$G:$M, 4, 0) - VLOOKUP(ROUND($A111 + (AC$9/12) + (1/12),5),'main sheet'!$G:$M, 4, 0)) / VLOOKUP(ROUND($A111,5),'main sheet'!$G:$M, 4, 0)) * AC$11</f>
        <v>1.7374565616298112E-5</v>
      </c>
      <c r="AD111" s="19">
        <f>((VLOOKUP(ROUND($A111 + (AD$9/12),5),'main sheet'!$G:$M, 4, 0) - VLOOKUP(ROUND($A111 + (AD$9/12) + (1/12),5),'main sheet'!$G:$M, 4, 0)) / VLOOKUP(ROUND($A111,5),'main sheet'!$G:$M, 4, 0)) * AD$11</f>
        <v>1.7363069608873044E-5</v>
      </c>
      <c r="AE111" s="19">
        <f>((VLOOKUP(ROUND($A111 + (AE$9/12),5),'main sheet'!$G:$M, 4, 0) - VLOOKUP(ROUND($A111 + (AE$9/12) + (1/12),5),'main sheet'!$G:$M, 4, 0)) / VLOOKUP(ROUND($A111,5),'main sheet'!$G:$M, 4, 0)) * AE$11</f>
        <v>1.7351581207864714E-5</v>
      </c>
      <c r="AF111" s="19">
        <f>((VLOOKUP(ROUND($A111 + (AF$9/12),5),'main sheet'!$G:$M, 4, 0) - VLOOKUP(ROUND($A111 + (AF$9/12) + (1/12),5),'main sheet'!$G:$M, 4, 0)) / VLOOKUP(ROUND($A111,5),'main sheet'!$G:$M, 4, 0)) * AF$11</f>
        <v>1.7340100408240279E-5</v>
      </c>
      <c r="AH111" s="18">
        <f t="shared" si="2"/>
        <v>8.1666666666666661</v>
      </c>
      <c r="AI111" s="19">
        <f t="shared" si="3"/>
        <v>5.1487389044623845E-4</v>
      </c>
    </row>
    <row r="112" spans="1:35" x14ac:dyDescent="0.3">
      <c r="A112" s="19">
        <v>8.25</v>
      </c>
      <c r="C112" s="19">
        <f>((VLOOKUP(ROUND($A112 + (C$9/12),5),'main sheet'!$G:$M, 4, 0) - VLOOKUP(ROUND($A112 + (C$9/12) + (1/12),5),'main sheet'!$G:$M, 4, 0)) / VLOOKUP(ROUND($A112,5),'main sheet'!$G:$M, 4, 0)) * C$11</f>
        <v>1.7665551269993465E-5</v>
      </c>
      <c r="D112" s="19">
        <f>((VLOOKUP(ROUND($A112 + (D$9/12),5),'main sheet'!$G:$M, 4, 0) - VLOOKUP(ROUND($A112 + (D$9/12) + (1/12),5),'main sheet'!$G:$M, 4, 0)) / VLOOKUP(ROUND($A112,5),'main sheet'!$G:$M, 4, 0)) * D$11</f>
        <v>1.764841395060195E-5</v>
      </c>
      <c r="E112" s="19">
        <f>((VLOOKUP(ROUND($A112 + (E$9/12),5),'main sheet'!$G:$M, 4, 0) - VLOOKUP(ROUND($A112 + (E$9/12) + (1/12),5),'main sheet'!$G:$M, 4, 0)) / VLOOKUP(ROUND($A112,5),'main sheet'!$G:$M, 4, 0)) * E$11</f>
        <v>1.7631293256093031E-5</v>
      </c>
      <c r="F112" s="19">
        <f>((VLOOKUP(ROUND($A112 + (F$9/12),5),'main sheet'!$G:$M, 4, 0) - VLOOKUP(ROUND($A112 + (F$9/12) + (1/12),5),'main sheet'!$G:$M, 4, 0)) / VLOOKUP(ROUND($A112,5),'main sheet'!$G:$M, 4, 0)) * F$11</f>
        <v>1.7614189170338944E-5</v>
      </c>
      <c r="G112" s="19">
        <f>((VLOOKUP(ROUND($A112 + (G$9/12),5),'main sheet'!$G:$M, 4, 0) - VLOOKUP(ROUND($A112 + (G$9/12) + (1/12),5),'main sheet'!$G:$M, 4, 0)) / VLOOKUP(ROUND($A112,5),'main sheet'!$G:$M, 4, 0)) * G$11</f>
        <v>1.7597101677227569E-5</v>
      </c>
      <c r="H112" s="19">
        <f>((VLOOKUP(ROUND($A112 + (H$9/12),5),'main sheet'!$G:$M, 4, 0) - VLOOKUP(ROUND($A112 + (H$9/12) + (1/12),5),'main sheet'!$G:$M, 4, 0)) / VLOOKUP(ROUND($A112,5),'main sheet'!$G:$M, 4, 0)) * H$11</f>
        <v>1.7580030760662407E-5</v>
      </c>
      <c r="I112" s="19">
        <f>((VLOOKUP(ROUND($A112 + (I$9/12),5),'main sheet'!$G:$M, 4, 0) - VLOOKUP(ROUND($A112 + (I$9/12) + (1/12),5),'main sheet'!$G:$M, 4, 0)) / VLOOKUP(ROUND($A112,5),'main sheet'!$G:$M, 4, 0)) * I$11</f>
        <v>1.7562976404562582E-5</v>
      </c>
      <c r="J112" s="19">
        <f>((VLOOKUP(ROUND($A112 + (J$9/12),5),'main sheet'!$G:$M, 4, 0) - VLOOKUP(ROUND($A112 + (J$9/12) + (1/12),5),'main sheet'!$G:$M, 4, 0)) / VLOOKUP(ROUND($A112,5),'main sheet'!$G:$M, 4, 0)) * J$11</f>
        <v>1.7545938592862817E-5</v>
      </c>
      <c r="K112" s="19">
        <f>((VLOOKUP(ROUND($A112 + (K$9/12),5),'main sheet'!$G:$M, 4, 0) - VLOOKUP(ROUND($A112 + (K$9/12) + (1/12),5),'main sheet'!$G:$M, 4, 0)) / VLOOKUP(ROUND($A112,5),'main sheet'!$G:$M, 4, 0)) * K$11</f>
        <v>1.6694206961489941E-5</v>
      </c>
      <c r="L112" s="19">
        <f>((VLOOKUP(ROUND($A112 + (L$9/12),5),'main sheet'!$G:$M, 4, 0) - VLOOKUP(ROUND($A112 + (L$9/12) + (1/12),5),'main sheet'!$G:$M, 4, 0)) / VLOOKUP(ROUND($A112,5),'main sheet'!$G:$M, 4, 0)) * L$11</f>
        <v>1.6678011941312704E-5</v>
      </c>
      <c r="M112" s="19">
        <f>((VLOOKUP(ROUND($A112 + (M$9/12),5),'main sheet'!$G:$M, 4, 0) - VLOOKUP(ROUND($A112 + (M$9/12) + (1/12),5),'main sheet'!$G:$M, 4, 0)) / VLOOKUP(ROUND($A112,5),'main sheet'!$G:$M, 4, 0)) * M$11</f>
        <v>1.6723667742142787E-5</v>
      </c>
      <c r="N112" s="19">
        <f>((VLOOKUP(ROUND($A112 + (N$9/12),5),'main sheet'!$G:$M, 4, 0) - VLOOKUP(ROUND($A112 + (N$9/12) + (1/12),5),'main sheet'!$G:$M, 4, 0)) / VLOOKUP(ROUND($A112,5),'main sheet'!$G:$M, 4, 0)) * N$11</f>
        <v>1.6712602406019635E-5</v>
      </c>
      <c r="O112" s="19">
        <f>((VLOOKUP(ROUND($A112 + (O$9/12),5),'main sheet'!$G:$M, 4, 0) - VLOOKUP(ROUND($A112 + (O$9/12) + (1/12),5),'main sheet'!$G:$M, 4, 0)) / VLOOKUP(ROUND($A112,5),'main sheet'!$G:$M, 4, 0)) * O$11</f>
        <v>1.670154439121061E-5</v>
      </c>
      <c r="P112" s="19">
        <f>((VLOOKUP(ROUND($A112 + (P$9/12),5),'main sheet'!$G:$M, 4, 0) - VLOOKUP(ROUND($A112 + (P$9/12) + (1/12),5),'main sheet'!$G:$M, 4, 0)) / VLOOKUP(ROUND($A112,5),'main sheet'!$G:$M, 4, 0)) * P$11</f>
        <v>1.6690493693308874E-5</v>
      </c>
      <c r="Q112" s="19">
        <f>((VLOOKUP(ROUND($A112 + (Q$9/12),5),'main sheet'!$G:$M, 4, 0) - VLOOKUP(ROUND($A112 + (Q$9/12) + (1/12),5),'main sheet'!$G:$M, 4, 0)) / VLOOKUP(ROUND($A112,5),'main sheet'!$G:$M, 4, 0)) * Q$11</f>
        <v>1.6679450307035876E-5</v>
      </c>
      <c r="R112" s="19">
        <f>((VLOOKUP(ROUND($A112 + (R$9/12),5),'main sheet'!$G:$M, 4, 0) - VLOOKUP(ROUND($A112 + (R$9/12) + (1/12),5),'main sheet'!$G:$M, 4, 0)) / VLOOKUP(ROUND($A112,5),'main sheet'!$G:$M, 4, 0)) * R$11</f>
        <v>1.6668414227554012E-5</v>
      </c>
      <c r="S112" s="19">
        <f>((VLOOKUP(ROUND($A112 + (S$9/12),5),'main sheet'!$G:$M, 4, 0) - VLOOKUP(ROUND($A112 + (S$9/12) + (1/12),5),'main sheet'!$G:$M, 4, 0)) / VLOOKUP(ROUND($A112,5),'main sheet'!$G:$M, 4, 0)) * S$11</f>
        <v>1.6657385450465196E-5</v>
      </c>
      <c r="T112" s="19">
        <f>((VLOOKUP(ROUND($A112 + (T$9/12),5),'main sheet'!$G:$M, 4, 0) - VLOOKUP(ROUND($A112 + (T$9/12) + (1/12),5),'main sheet'!$G:$M, 4, 0)) / VLOOKUP(ROUND($A112,5),'main sheet'!$G:$M, 4, 0)) * T$11</f>
        <v>1.6646363970501334E-5</v>
      </c>
      <c r="U112" s="19">
        <f>((VLOOKUP(ROUND($A112 + (U$9/12),5),'main sheet'!$G:$M, 4, 0) - VLOOKUP(ROUND($A112 + (U$9/12) + (1/12),5),'main sheet'!$G:$M, 4, 0)) / VLOOKUP(ROUND($A112,5),'main sheet'!$G:$M, 4, 0)) * U$11</f>
        <v>1.663534978283443E-5</v>
      </c>
      <c r="V112" s="19">
        <f>((VLOOKUP(ROUND($A112 + (V$9/12),5),'main sheet'!$G:$M, 4, 0) - VLOOKUP(ROUND($A112 + (V$9/12) + (1/12),5),'main sheet'!$G:$M, 4, 0)) / VLOOKUP(ROUND($A112,5),'main sheet'!$G:$M, 4, 0)) * V$11</f>
        <v>1.6624342883075118E-5</v>
      </c>
      <c r="W112" s="19">
        <f>((VLOOKUP(ROUND($A112 + (W$9/12),5),'main sheet'!$G:$M, 4, 0) - VLOOKUP(ROUND($A112 + (W$9/12) + (1/12),5),'main sheet'!$G:$M, 4, 0)) / VLOOKUP(ROUND($A112,5),'main sheet'!$G:$M, 4, 0)) * W$11</f>
        <v>1.7444010429213277E-5</v>
      </c>
      <c r="X112" s="19">
        <f>((VLOOKUP(ROUND($A112 + (X$9/12),5),'main sheet'!$G:$M, 4, 0) - VLOOKUP(ROUND($A112 + (X$9/12) + (1/12),5),'main sheet'!$G:$M, 4, 0)) / VLOOKUP(ROUND($A112,5),'main sheet'!$G:$M, 4, 0)) * X$11</f>
        <v>1.743246847312379E-5</v>
      </c>
      <c r="Y112" s="19">
        <f>((VLOOKUP(ROUND($A112 + (Y$9/12),5),'main sheet'!$G:$M, 4, 0) - VLOOKUP(ROUND($A112 + (Y$9/12) + (1/12),5),'main sheet'!$G:$M, 4, 0)) / VLOOKUP(ROUND($A112,5),'main sheet'!$G:$M, 4, 0)) * Y$11</f>
        <v>1.7420934153853307E-5</v>
      </c>
      <c r="Z112" s="19">
        <f>((VLOOKUP(ROUND($A112 + (Z$9/12),5),'main sheet'!$G:$M, 4, 0) - VLOOKUP(ROUND($A112 + (Z$9/12) + (1/12),5),'main sheet'!$G:$M, 4, 0)) / VLOOKUP(ROUND($A112,5),'main sheet'!$G:$M, 4, 0)) * Z$11</f>
        <v>1.7409407466348872E-5</v>
      </c>
      <c r="AA112" s="19">
        <f>((VLOOKUP(ROUND($A112 + (AA$9/12),5),'main sheet'!$G:$M, 4, 0) - VLOOKUP(ROUND($A112 + (AA$9/12) + (1/12),5),'main sheet'!$G:$M, 4, 0)) / VLOOKUP(ROUND($A112,5),'main sheet'!$G:$M, 4, 0)) * AA$11</f>
        <v>1.7397888405560875E-5</v>
      </c>
      <c r="AB112" s="19">
        <f>((VLOOKUP(ROUND($A112 + (AB$9/12),5),'main sheet'!$G:$M, 4, 0) - VLOOKUP(ROUND($A112 + (AB$9/12) + (1/12),5),'main sheet'!$G:$M, 4, 0)) / VLOOKUP(ROUND($A112,5),'main sheet'!$G:$M, 4, 0)) * AB$11</f>
        <v>1.7386376966443039E-5</v>
      </c>
      <c r="AC112" s="19">
        <f>((VLOOKUP(ROUND($A112 + (AC$9/12),5),'main sheet'!$G:$M, 4, 0) - VLOOKUP(ROUND($A112 + (AC$9/12) + (1/12),5),'main sheet'!$G:$M, 4, 0)) / VLOOKUP(ROUND($A112,5),'main sheet'!$G:$M, 4, 0)) * AC$11</f>
        <v>1.7374873143952434E-5</v>
      </c>
      <c r="AD112" s="19">
        <f>((VLOOKUP(ROUND($A112 + (AD$9/12),5),'main sheet'!$G:$M, 4, 0) - VLOOKUP(ROUND($A112 + (AD$9/12) + (1/12),5),'main sheet'!$G:$M, 4, 0)) / VLOOKUP(ROUND($A112,5),'main sheet'!$G:$M, 4, 0)) * AD$11</f>
        <v>1.736337693304946E-5</v>
      </c>
      <c r="AE112" s="19">
        <f>((VLOOKUP(ROUND($A112 + (AE$9/12),5),'main sheet'!$G:$M, 4, 0) - VLOOKUP(ROUND($A112 + (AE$9/12) + (1/12),5),'main sheet'!$G:$M, 4, 0)) / VLOOKUP(ROUND($A112,5),'main sheet'!$G:$M, 4, 0)) * AE$11</f>
        <v>1.7351888328697857E-5</v>
      </c>
      <c r="AF112" s="19">
        <f>((VLOOKUP(ROUND($A112 + (AF$9/12),5),'main sheet'!$G:$M, 4, 0) - VLOOKUP(ROUND($A112 + (AF$9/12) + (1/12),5),'main sheet'!$G:$M, 4, 0)) / VLOOKUP(ROUND($A112,5),'main sheet'!$G:$M, 4, 0)) * AF$11</f>
        <v>1.7340407325864695E-5</v>
      </c>
      <c r="AH112" s="18">
        <f t="shared" si="2"/>
        <v>8.25</v>
      </c>
      <c r="AI112" s="19">
        <f t="shared" si="3"/>
        <v>5.1487896046540098E-4</v>
      </c>
    </row>
    <row r="113" spans="1:35" x14ac:dyDescent="0.3">
      <c r="A113" s="19">
        <v>8.3333333333333339</v>
      </c>
      <c r="C113" s="19">
        <f>((VLOOKUP(ROUND($A113 + (C$9/12),5),'main sheet'!$G:$M, 4, 0) - VLOOKUP(ROUND($A113 + (C$9/12) + (1/12),5),'main sheet'!$G:$M, 4, 0)) / VLOOKUP(ROUND($A113,5),'main sheet'!$G:$M, 4, 0)) * C$11</f>
        <v>1.7665863953592194E-5</v>
      </c>
      <c r="D113" s="19">
        <f>((VLOOKUP(ROUND($A113 + (D$9/12),5),'main sheet'!$G:$M, 4, 0) - VLOOKUP(ROUND($A113 + (D$9/12) + (1/12),5),'main sheet'!$G:$M, 4, 0)) / VLOOKUP(ROUND($A113,5),'main sheet'!$G:$M, 4, 0)) * D$11</f>
        <v>1.7648726330866882E-5</v>
      </c>
      <c r="E113" s="19">
        <f>((VLOOKUP(ROUND($A113 + (E$9/12),5),'main sheet'!$G:$M, 4, 0) - VLOOKUP(ROUND($A113 + (E$9/12) + (1/12),5),'main sheet'!$G:$M, 4, 0)) / VLOOKUP(ROUND($A113,5),'main sheet'!$G:$M, 4, 0)) * E$11</f>
        <v>1.7631605333318435E-5</v>
      </c>
      <c r="F113" s="19">
        <f>((VLOOKUP(ROUND($A113 + (F$9/12),5),'main sheet'!$G:$M, 4, 0) - VLOOKUP(ROUND($A113 + (F$9/12) + (1/12),5),'main sheet'!$G:$M, 4, 0)) / VLOOKUP(ROUND($A113,5),'main sheet'!$G:$M, 4, 0)) * F$11</f>
        <v>1.7614500944818797E-5</v>
      </c>
      <c r="G113" s="19">
        <f>((VLOOKUP(ROUND($A113 + (G$9/12),5),'main sheet'!$G:$M, 4, 0) - VLOOKUP(ROUND($A113 + (G$9/12) + (1/12),5),'main sheet'!$G:$M, 4, 0)) / VLOOKUP(ROUND($A113,5),'main sheet'!$G:$M, 4, 0)) * G$11</f>
        <v>1.7597413149255558E-5</v>
      </c>
      <c r="H113" s="19">
        <f>((VLOOKUP(ROUND($A113 + (H$9/12),5),'main sheet'!$G:$M, 4, 0) - VLOOKUP(ROUND($A113 + (H$9/12) + (1/12),5),'main sheet'!$G:$M, 4, 0)) / VLOOKUP(ROUND($A113,5),'main sheet'!$G:$M, 4, 0)) * H$11</f>
        <v>1.7580341930531945E-5</v>
      </c>
      <c r="I113" s="19">
        <f>((VLOOKUP(ROUND($A113 + (I$9/12),5),'main sheet'!$G:$M, 4, 0) - VLOOKUP(ROUND($A113 + (I$9/12) + (1/12),5),'main sheet'!$G:$M, 4, 0)) / VLOOKUP(ROUND($A113,5),'main sheet'!$G:$M, 4, 0)) * I$11</f>
        <v>1.7563287272566793E-5</v>
      </c>
      <c r="J113" s="19">
        <f>((VLOOKUP(ROUND($A113 + (J$9/12),5),'main sheet'!$G:$M, 4, 0) - VLOOKUP(ROUND($A113 + (J$9/12) + (1/12),5),'main sheet'!$G:$M, 4, 0)) / VLOOKUP(ROUND($A113,5),'main sheet'!$G:$M, 4, 0)) * J$11</f>
        <v>1.6710713485091051E-5</v>
      </c>
      <c r="K113" s="19">
        <f>((VLOOKUP(ROUND($A113 + (K$9/12),5),'main sheet'!$G:$M, 4, 0) - VLOOKUP(ROUND($A113 + (K$9/12) + (1/12),5),'main sheet'!$G:$M, 4, 0)) / VLOOKUP(ROUND($A113,5),'main sheet'!$G:$M, 4, 0)) * K$11</f>
        <v>1.6694502451964925E-5</v>
      </c>
      <c r="L113" s="19">
        <f>((VLOOKUP(ROUND($A113 + (L$9/12),5),'main sheet'!$G:$M, 4, 0) - VLOOKUP(ROUND($A113 + (L$9/12) + (1/12),5),'main sheet'!$G:$M, 4, 0)) / VLOOKUP(ROUND($A113,5),'main sheet'!$G:$M, 4, 0)) * L$11</f>
        <v>1.6678307145424151E-5</v>
      </c>
      <c r="M113" s="19">
        <f>((VLOOKUP(ROUND($A113 + (M$9/12),5),'main sheet'!$G:$M, 4, 0) - VLOOKUP(ROUND($A113 + (M$9/12) + (1/12),5),'main sheet'!$G:$M, 4, 0)) / VLOOKUP(ROUND($A113,5),'main sheet'!$G:$M, 4, 0)) * M$11</f>
        <v>1.6723963754224923E-5</v>
      </c>
      <c r="N113" s="19">
        <f>((VLOOKUP(ROUND($A113 + (N$9/12),5),'main sheet'!$G:$M, 4, 0) - VLOOKUP(ROUND($A113 + (N$9/12) + (1/12),5),'main sheet'!$G:$M, 4, 0)) / VLOOKUP(ROUND($A113,5),'main sheet'!$G:$M, 4, 0)) * N$11</f>
        <v>1.6712898222097306E-5</v>
      </c>
      <c r="O113" s="19">
        <f>((VLOOKUP(ROUND($A113 + (O$9/12),5),'main sheet'!$G:$M, 4, 0) - VLOOKUP(ROUND($A113 + (O$9/12) + (1/12),5),'main sheet'!$G:$M, 4, 0)) / VLOOKUP(ROUND($A113,5),'main sheet'!$G:$M, 4, 0)) * O$11</f>
        <v>1.6701840011851074E-5</v>
      </c>
      <c r="P113" s="19">
        <f>((VLOOKUP(ROUND($A113 + (P$9/12),5),'main sheet'!$G:$M, 4, 0) - VLOOKUP(ROUND($A113 + (P$9/12) + (1/12),5),'main sheet'!$G:$M, 4, 0)) / VLOOKUP(ROUND($A113,5),'main sheet'!$G:$M, 4, 0)) * P$11</f>
        <v>1.6690789118204074E-5</v>
      </c>
      <c r="Q113" s="19">
        <f>((VLOOKUP(ROUND($A113 + (Q$9/12),5),'main sheet'!$G:$M, 4, 0) - VLOOKUP(ROUND($A113 + (Q$9/12) + (1/12),5),'main sheet'!$G:$M, 4, 0)) / VLOOKUP(ROUND($A113,5),'main sheet'!$G:$M, 4, 0)) * Q$11</f>
        <v>1.6679745536315416E-5</v>
      </c>
      <c r="R113" s="19">
        <f>((VLOOKUP(ROUND($A113 + (R$9/12),5),'main sheet'!$G:$M, 4, 0) - VLOOKUP(ROUND($A113 + (R$9/12) + (1/12),5),'main sheet'!$G:$M, 4, 0)) / VLOOKUP(ROUND($A113,5),'main sheet'!$G:$M, 4, 0)) * R$11</f>
        <v>1.6668709261784026E-5</v>
      </c>
      <c r="S113" s="19">
        <f>((VLOOKUP(ROUND($A113 + (S$9/12),5),'main sheet'!$G:$M, 4, 0) - VLOOKUP(ROUND($A113 + (S$9/12) + (1/12),5),'main sheet'!$G:$M, 4, 0)) / VLOOKUP(ROUND($A113,5),'main sheet'!$G:$M, 4, 0)) * S$11</f>
        <v>1.6657680289338232E-5</v>
      </c>
      <c r="T113" s="19">
        <f>((VLOOKUP(ROUND($A113 + (T$9/12),5),'main sheet'!$G:$M, 4, 0) - VLOOKUP(ROUND($A113 + (T$9/12) + (1/12),5),'main sheet'!$G:$M, 4, 0)) / VLOOKUP(ROUND($A113,5),'main sheet'!$G:$M, 4, 0)) * T$11</f>
        <v>1.6646658614146747E-5</v>
      </c>
      <c r="U113" s="19">
        <f>((VLOOKUP(ROUND($A113 + (U$9/12),5),'main sheet'!$G:$M, 4, 0) - VLOOKUP(ROUND($A113 + (U$9/12) + (1/12),5),'main sheet'!$G:$M, 4, 0)) / VLOOKUP(ROUND($A113,5),'main sheet'!$G:$M, 4, 0)) * U$11</f>
        <v>1.6635644231817231E-5</v>
      </c>
      <c r="V113" s="19">
        <f>((VLOOKUP(ROUND($A113 + (V$9/12),5),'main sheet'!$G:$M, 4, 0) - VLOOKUP(ROUND($A113 + (V$9/12) + (1/12),5),'main sheet'!$G:$M, 4, 0)) / VLOOKUP(ROUND($A113,5),'main sheet'!$G:$M, 4, 0)) * V$11</f>
        <v>1.7455868993892085E-5</v>
      </c>
      <c r="W113" s="19">
        <f>((VLOOKUP(ROUND($A113 + (W$9/12),5),'main sheet'!$G:$M, 4, 0) - VLOOKUP(ROUND($A113 + (W$9/12) + (1/12),5),'main sheet'!$G:$M, 4, 0)) / VLOOKUP(ROUND($A113,5),'main sheet'!$G:$M, 4, 0)) * W$11</f>
        <v>1.7444319191497219E-5</v>
      </c>
      <c r="X113" s="19">
        <f>((VLOOKUP(ROUND($A113 + (X$9/12),5),'main sheet'!$G:$M, 4, 0) - VLOOKUP(ROUND($A113 + (X$9/12) + (1/12),5),'main sheet'!$G:$M, 4, 0)) / VLOOKUP(ROUND($A113,5),'main sheet'!$G:$M, 4, 0)) * X$11</f>
        <v>1.7432777031112927E-5</v>
      </c>
      <c r="Y113" s="19">
        <f>((VLOOKUP(ROUND($A113 + (Y$9/12),5),'main sheet'!$G:$M, 4, 0) - VLOOKUP(ROUND($A113 + (Y$9/12) + (1/12),5),'main sheet'!$G:$M, 4, 0)) / VLOOKUP(ROUND($A113,5),'main sheet'!$G:$M, 4, 0)) * Y$11</f>
        <v>1.7421242507682814E-5</v>
      </c>
      <c r="Z113" s="19">
        <f>((VLOOKUP(ROUND($A113 + (Z$9/12),5),'main sheet'!$G:$M, 4, 0) - VLOOKUP(ROUND($A113 + (Z$9/12) + (1/12),5),'main sheet'!$G:$M, 4, 0)) / VLOOKUP(ROUND($A113,5),'main sheet'!$G:$M, 4, 0)) * Z$11</f>
        <v>1.7409715616153831E-5</v>
      </c>
      <c r="AA113" s="19">
        <f>((VLOOKUP(ROUND($A113 + (AA$9/12),5),'main sheet'!$G:$M, 4, 0) - VLOOKUP(ROUND($A113 + (AA$9/12) + (1/12),5),'main sheet'!$G:$M, 4, 0)) / VLOOKUP(ROUND($A113,5),'main sheet'!$G:$M, 4, 0)) * AA$11</f>
        <v>1.7398196351476279E-5</v>
      </c>
      <c r="AB113" s="19">
        <f>((VLOOKUP(ROUND($A113 + (AB$9/12),5),'main sheet'!$G:$M, 4, 0) - VLOOKUP(ROUND($A113 + (AB$9/12) + (1/12),5),'main sheet'!$G:$M, 4, 0)) / VLOOKUP(ROUND($A113,5),'main sheet'!$G:$M, 4, 0)) * AB$11</f>
        <v>1.7386684708603793E-5</v>
      </c>
      <c r="AC113" s="19">
        <f>((VLOOKUP(ROUND($A113 + (AC$9/12),5),'main sheet'!$G:$M, 4, 0) - VLOOKUP(ROUND($A113 + (AC$9/12) + (1/12),5),'main sheet'!$G:$M, 4, 0)) / VLOOKUP(ROUND($A113,5),'main sheet'!$G:$M, 4, 0)) * AC$11</f>
        <v>1.7375180682493353E-5</v>
      </c>
      <c r="AD113" s="19">
        <f>((VLOOKUP(ROUND($A113 + (AD$9/12),5),'main sheet'!$G:$M, 4, 0) - VLOOKUP(ROUND($A113 + (AD$9/12) + (1/12),5),'main sheet'!$G:$M, 4, 0)) / VLOOKUP(ROUND($A113,5),'main sheet'!$G:$M, 4, 0)) * AD$11</f>
        <v>1.7363684268105271E-5</v>
      </c>
      <c r="AE113" s="19">
        <f>((VLOOKUP(ROUND($A113 + (AE$9/12),5),'main sheet'!$G:$M, 4, 0) - VLOOKUP(ROUND($A113 + (AE$9/12) + (1/12),5),'main sheet'!$G:$M, 4, 0)) / VLOOKUP(ROUND($A113,5),'main sheet'!$G:$M, 4, 0)) * AE$11</f>
        <v>1.7352195460403199E-5</v>
      </c>
      <c r="AF113" s="19">
        <f>((VLOOKUP(ROUND($A113 + (AF$9/12),5),'main sheet'!$G:$M, 4, 0) - VLOOKUP(ROUND($A113 + (AF$9/12) + (1/12),5),'main sheet'!$G:$M, 4, 0)) / VLOOKUP(ROUND($A113,5),'main sheet'!$G:$M, 4, 0)) * AF$11</f>
        <v>1.7340714254354114E-5</v>
      </c>
      <c r="AH113" s="18">
        <f t="shared" si="2"/>
        <v>8.3333333333333339</v>
      </c>
      <c r="AI113" s="19">
        <f t="shared" si="3"/>
        <v>5.1488377010298458E-4</v>
      </c>
    </row>
    <row r="114" spans="1:35" x14ac:dyDescent="0.3">
      <c r="A114" s="19">
        <v>8.4166666666666661</v>
      </c>
      <c r="C114" s="19">
        <f>((VLOOKUP(ROUND($A114 + (C$9/12),5),'main sheet'!$G:$M, 4, 0) - VLOOKUP(ROUND($A114 + (C$9/12) + (1/12),5),'main sheet'!$G:$M, 4, 0)) / VLOOKUP(ROUND($A114,5),'main sheet'!$G:$M, 4, 0)) * C$11</f>
        <v>1.7666176648260235E-5</v>
      </c>
      <c r="D114" s="19">
        <f>((VLOOKUP(ROUND($A114 + (D$9/12),5),'main sheet'!$G:$M, 4, 0) - VLOOKUP(ROUND($A114 + (D$9/12) + (1/12),5),'main sheet'!$G:$M, 4, 0)) / VLOOKUP(ROUND($A114,5),'main sheet'!$G:$M, 4, 0)) * D$11</f>
        <v>1.7649038722190391E-5</v>
      </c>
      <c r="E114" s="19">
        <f>((VLOOKUP(ROUND($A114 + (E$9/12),5),'main sheet'!$G:$M, 4, 0) - VLOOKUP(ROUND($A114 + (E$9/12) + (1/12),5),'main sheet'!$G:$M, 4, 0)) / VLOOKUP(ROUND($A114,5),'main sheet'!$G:$M, 4, 0)) * E$11</f>
        <v>1.7631917421591682E-5</v>
      </c>
      <c r="F114" s="19">
        <f>((VLOOKUP(ROUND($A114 + (F$9/12),5),'main sheet'!$G:$M, 4, 0) - VLOOKUP(ROUND($A114 + (F$9/12) + (1/12),5),'main sheet'!$G:$M, 4, 0)) / VLOOKUP(ROUND($A114,5),'main sheet'!$G:$M, 4, 0)) * F$11</f>
        <v>1.7614812730335774E-5</v>
      </c>
      <c r="G114" s="19">
        <f>((VLOOKUP(ROUND($A114 + (G$9/12),5),'main sheet'!$G:$M, 4, 0) - VLOOKUP(ROUND($A114 + (G$9/12) + (1/12),5),'main sheet'!$G:$M, 4, 0)) / VLOOKUP(ROUND($A114,5),'main sheet'!$G:$M, 4, 0)) * G$11</f>
        <v>1.7597724632309968E-5</v>
      </c>
      <c r="H114" s="19">
        <f>((VLOOKUP(ROUND($A114 + (H$9/12),5),'main sheet'!$G:$M, 4, 0) - VLOOKUP(ROUND($A114 + (H$9/12) + (1/12),5),'main sheet'!$G:$M, 4, 0)) / VLOOKUP(ROUND($A114,5),'main sheet'!$G:$M, 4, 0)) * H$11</f>
        <v>1.7580653111417207E-5</v>
      </c>
      <c r="I114" s="19">
        <f>((VLOOKUP(ROUND($A114 + (I$9/12),5),'main sheet'!$G:$M, 4, 0) - VLOOKUP(ROUND($A114 + (I$9/12) + (1/12),5),'main sheet'!$G:$M, 4, 0)) / VLOOKUP(ROUND($A114,5),'main sheet'!$G:$M, 4, 0)) * I$11</f>
        <v>1.6727236334883003E-5</v>
      </c>
      <c r="J114" s="19">
        <f>((VLOOKUP(ROUND($A114 + (J$9/12),5),'main sheet'!$G:$M, 4, 0) - VLOOKUP(ROUND($A114 + (J$9/12) + (1/12),5),'main sheet'!$G:$M, 4, 0)) / VLOOKUP(ROUND($A114,5),'main sheet'!$G:$M, 4, 0)) * J$11</f>
        <v>1.6711009272969985E-5</v>
      </c>
      <c r="K114" s="19">
        <f>((VLOOKUP(ROUND($A114 + (K$9/12),5),'main sheet'!$G:$M, 4, 0) - VLOOKUP(ROUND($A114 + (K$9/12) + (1/12),5),'main sheet'!$G:$M, 4, 0)) / VLOOKUP(ROUND($A114,5),'main sheet'!$G:$M, 4, 0)) * K$11</f>
        <v>1.6694797953192101E-5</v>
      </c>
      <c r="L114" s="19">
        <f>((VLOOKUP(ROUND($A114 + (L$9/12),5),'main sheet'!$G:$M, 4, 0) - VLOOKUP(ROUND($A114 + (L$9/12) + (1/12),5),'main sheet'!$G:$M, 4, 0)) / VLOOKUP(ROUND($A114,5),'main sheet'!$G:$M, 4, 0)) * L$11</f>
        <v>1.6678602359840496E-5</v>
      </c>
      <c r="M114" s="19">
        <f>((VLOOKUP(ROUND($A114 + (M$9/12),5),'main sheet'!$G:$M, 4, 0) - VLOOKUP(ROUND($A114 + (M$9/12) + (1/12),5),'main sheet'!$G:$M, 4, 0)) / VLOOKUP(ROUND($A114,5),'main sheet'!$G:$M, 4, 0)) * M$11</f>
        <v>1.6724259776640162E-5</v>
      </c>
      <c r="N114" s="19">
        <f>((VLOOKUP(ROUND($A114 + (N$9/12),5),'main sheet'!$G:$M, 4, 0) - VLOOKUP(ROUND($A114 + (N$9/12) + (1/12),5),'main sheet'!$G:$M, 4, 0)) / VLOOKUP(ROUND($A114,5),'main sheet'!$G:$M, 4, 0)) * N$11</f>
        <v>1.6713194048939017E-5</v>
      </c>
      <c r="O114" s="19">
        <f>((VLOOKUP(ROUND($A114 + (O$9/12),5),'main sheet'!$G:$M, 4, 0) - VLOOKUP(ROUND($A114 + (O$9/12) + (1/12),5),'main sheet'!$G:$M, 4, 0)) / VLOOKUP(ROUND($A114,5),'main sheet'!$G:$M, 4, 0)) * O$11</f>
        <v>1.6702135642810982E-5</v>
      </c>
      <c r="P114" s="19">
        <f>((VLOOKUP(ROUND($A114 + (P$9/12),5),'main sheet'!$G:$M, 4, 0) - VLOOKUP(ROUND($A114 + (P$9/12) + (1/12),5),'main sheet'!$G:$M, 4, 0)) / VLOOKUP(ROUND($A114,5),'main sheet'!$G:$M, 4, 0)) * P$11</f>
        <v>1.6691084553411876E-5</v>
      </c>
      <c r="Q114" s="19">
        <f>((VLOOKUP(ROUND($A114 + (Q$9/12),5),'main sheet'!$G:$M, 4, 0) - VLOOKUP(ROUND($A114 + (Q$9/12) + (1/12),5),'main sheet'!$G:$M, 4, 0)) / VLOOKUP(ROUND($A114,5),'main sheet'!$G:$M, 4, 0)) * Q$11</f>
        <v>1.6680040776337638E-5</v>
      </c>
      <c r="R114" s="19">
        <f>((VLOOKUP(ROUND($A114 + (R$9/12),5),'main sheet'!$G:$M, 4, 0) - VLOOKUP(ROUND($A114 + (R$9/12) + (1/12),5),'main sheet'!$G:$M, 4, 0)) / VLOOKUP(ROUND($A114,5),'main sheet'!$G:$M, 4, 0)) * R$11</f>
        <v>1.6669004306313009E-5</v>
      </c>
      <c r="S114" s="19">
        <f>((VLOOKUP(ROUND($A114 + (S$9/12),5),'main sheet'!$G:$M, 4, 0) - VLOOKUP(ROUND($A114 + (S$9/12) + (1/12),5),'main sheet'!$G:$M, 4, 0)) / VLOOKUP(ROUND($A114,5),'main sheet'!$G:$M, 4, 0)) * S$11</f>
        <v>1.6657975138503419E-5</v>
      </c>
      <c r="T114" s="19">
        <f>((VLOOKUP(ROUND($A114 + (T$9/12),5),'main sheet'!$G:$M, 4, 0) - VLOOKUP(ROUND($A114 + (T$9/12) + (1/12),5),'main sheet'!$G:$M, 4, 0)) / VLOOKUP(ROUND($A114,5),'main sheet'!$G:$M, 4, 0)) * T$11</f>
        <v>1.6646953268513537E-5</v>
      </c>
      <c r="U114" s="19">
        <f>((VLOOKUP(ROUND($A114 + (U$9/12),5),'main sheet'!$G:$M, 4, 0) - VLOOKUP(ROUND($A114 + (U$9/12) + (1/12),5),'main sheet'!$G:$M, 4, 0)) / VLOOKUP(ROUND($A114,5),'main sheet'!$G:$M, 4, 0)) * U$11</f>
        <v>1.746773562558166E-5</v>
      </c>
      <c r="V114" s="19">
        <f>((VLOOKUP(ROUND($A114 + (V$9/12),5),'main sheet'!$G:$M, 4, 0) - VLOOKUP(ROUND($A114 + (V$9/12) + (1/12),5),'main sheet'!$G:$M, 4, 0)) / VLOOKUP(ROUND($A114,5),'main sheet'!$G:$M, 4, 0)) * V$11</f>
        <v>1.7456177971543827E-5</v>
      </c>
      <c r="W114" s="19">
        <f>((VLOOKUP(ROUND($A114 + (W$9/12),5),'main sheet'!$G:$M, 4, 0) - VLOOKUP(ROUND($A114 + (W$9/12) + (1/12),5),'main sheet'!$G:$M, 4, 0)) / VLOOKUP(ROUND($A114,5),'main sheet'!$G:$M, 4, 0)) * W$11</f>
        <v>1.7444627964711658E-5</v>
      </c>
      <c r="X114" s="19">
        <f>((VLOOKUP(ROUND($A114 + (X$9/12),5),'main sheet'!$G:$M, 4, 0) - VLOOKUP(ROUND($A114 + (X$9/12) + (1/12),5),'main sheet'!$G:$M, 4, 0)) / VLOOKUP(ROUND($A114,5),'main sheet'!$G:$M, 4, 0)) * X$11</f>
        <v>1.7433085600025326E-5</v>
      </c>
      <c r="Y114" s="19">
        <f>((VLOOKUP(ROUND($A114 + (Y$9/12),5),'main sheet'!$G:$M, 4, 0) - VLOOKUP(ROUND($A114 + (Y$9/12) + (1/12),5),'main sheet'!$G:$M, 4, 0)) / VLOOKUP(ROUND($A114,5),'main sheet'!$G:$M, 4, 0)) * Y$11</f>
        <v>1.7421550872428353E-5</v>
      </c>
      <c r="Z114" s="19">
        <f>((VLOOKUP(ROUND($A114 + (Z$9/12),5),'main sheet'!$G:$M, 4, 0) - VLOOKUP(ROUND($A114 + (Z$9/12) + (1/12),5),'main sheet'!$G:$M, 4, 0)) / VLOOKUP(ROUND($A114,5),'main sheet'!$G:$M, 4, 0)) * Z$11</f>
        <v>1.7410023776867598E-5</v>
      </c>
      <c r="AA114" s="19">
        <f>((VLOOKUP(ROUND($A114 + (AA$9/12),5),'main sheet'!$G:$M, 4, 0) - VLOOKUP(ROUND($A114 + (AA$9/12) + (1/12),5),'main sheet'!$G:$M, 4, 0)) / VLOOKUP(ROUND($A114,5),'main sheet'!$G:$M, 4, 0)) * AA$11</f>
        <v>1.7398504308293274E-5</v>
      </c>
      <c r="AB114" s="19">
        <f>((VLOOKUP(ROUND($A114 + (AB$9/12),5),'main sheet'!$G:$M, 4, 0) - VLOOKUP(ROUND($A114 + (AB$9/12) + (1/12),5),'main sheet'!$G:$M, 4, 0)) / VLOOKUP(ROUND($A114,5),'main sheet'!$G:$M, 4, 0)) * AB$11</f>
        <v>1.7386992461658926E-5</v>
      </c>
      <c r="AC114" s="19">
        <f>((VLOOKUP(ROUND($A114 + (AC$9/12),5),'main sheet'!$G:$M, 4, 0) - VLOOKUP(ROUND($A114 + (AC$9/12) + (1/12),5),'main sheet'!$G:$M, 4, 0)) / VLOOKUP(ROUND($A114,5),'main sheet'!$G:$M, 4, 0)) * AC$11</f>
        <v>1.7375488231921443E-5</v>
      </c>
      <c r="AD114" s="19">
        <f>((VLOOKUP(ROUND($A114 + (AD$9/12),5),'main sheet'!$G:$M, 4, 0) - VLOOKUP(ROUND($A114 + (AD$9/12) + (1/12),5),'main sheet'!$G:$M, 4, 0)) / VLOOKUP(ROUND($A114,5),'main sheet'!$G:$M, 4, 0)) * AD$11</f>
        <v>1.7363991614041052E-5</v>
      </c>
      <c r="AE114" s="19">
        <f>((VLOOKUP(ROUND($A114 + (AE$9/12),5),'main sheet'!$G:$M, 4, 0) - VLOOKUP(ROUND($A114 + (AE$9/12) + (1/12),5),'main sheet'!$G:$M, 4, 0)) / VLOOKUP(ROUND($A114,5),'main sheet'!$G:$M, 4, 0)) * AE$11</f>
        <v>1.7352502602981307E-5</v>
      </c>
      <c r="AF114" s="19">
        <f>((VLOOKUP(ROUND($A114 + (AF$9/12),5),'main sheet'!$G:$M, 4, 0) - VLOOKUP(ROUND($A114 + (AF$9/12) + (1/12),5),'main sheet'!$G:$M, 4, 0)) / VLOOKUP(ROUND($A114,5),'main sheet'!$G:$M, 4, 0)) * AF$11</f>
        <v>1.7341021193709109E-5</v>
      </c>
      <c r="AH114" s="18">
        <f t="shared" si="2"/>
        <v>8.4166666666666661</v>
      </c>
      <c r="AI114" s="19">
        <f t="shared" si="3"/>
        <v>5.1488831892222405E-4</v>
      </c>
    </row>
    <row r="115" spans="1:35" x14ac:dyDescent="0.3">
      <c r="A115" s="19">
        <v>8.5</v>
      </c>
      <c r="C115" s="19">
        <f>((VLOOKUP(ROUND($A115 + (C$9/12),5),'main sheet'!$G:$M, 4, 0) - VLOOKUP(ROUND($A115 + (C$9/12) + (1/12),5),'main sheet'!$G:$M, 4, 0)) / VLOOKUP(ROUND($A115,5),'main sheet'!$G:$M, 4, 0)) * C$11</f>
        <v>1.7666489353998173E-5</v>
      </c>
      <c r="D115" s="19">
        <f>((VLOOKUP(ROUND($A115 + (D$9/12),5),'main sheet'!$G:$M, 4, 0) - VLOOKUP(ROUND($A115 + (D$9/12) + (1/12),5),'main sheet'!$G:$M, 4, 0)) / VLOOKUP(ROUND($A115,5),'main sheet'!$G:$M, 4, 0)) * D$11</f>
        <v>1.7649351124573058E-5</v>
      </c>
      <c r="E115" s="19">
        <f>((VLOOKUP(ROUND($A115 + (E$9/12),5),'main sheet'!$G:$M, 4, 0) - VLOOKUP(ROUND($A115 + (E$9/12) + (1/12),5),'main sheet'!$G:$M, 4, 0)) / VLOOKUP(ROUND($A115,5),'main sheet'!$G:$M, 4, 0)) * E$11</f>
        <v>1.7632229520913363E-5</v>
      </c>
      <c r="F115" s="19">
        <f>((VLOOKUP(ROUND($A115 + (F$9/12),5),'main sheet'!$G:$M, 4, 0) - VLOOKUP(ROUND($A115 + (F$9/12) + (1/12),5),'main sheet'!$G:$M, 4, 0)) / VLOOKUP(ROUND($A115,5),'main sheet'!$G:$M, 4, 0)) * F$11</f>
        <v>1.7615124526890464E-5</v>
      </c>
      <c r="G115" s="19">
        <f>((VLOOKUP(ROUND($A115 + (G$9/12),5),'main sheet'!$G:$M, 4, 0) - VLOOKUP(ROUND($A115 + (G$9/12) + (1/12),5),'main sheet'!$G:$M, 4, 0)) / VLOOKUP(ROUND($A115,5),'main sheet'!$G:$M, 4, 0)) * G$11</f>
        <v>1.7598036126391385E-5</v>
      </c>
      <c r="H115" s="19">
        <f>((VLOOKUP(ROUND($A115 + (H$9/12),5),'main sheet'!$G:$M, 4, 0) - VLOOKUP(ROUND($A115 + (H$9/12) + (1/12),5),'main sheet'!$G:$M, 4, 0)) / VLOOKUP(ROUND($A115,5),'main sheet'!$G:$M, 4, 0)) * H$11</f>
        <v>1.6743775527018996E-5</v>
      </c>
      <c r="I115" s="19">
        <f>((VLOOKUP(ROUND($A115 + (I$9/12),5),'main sheet'!$G:$M, 4, 0) - VLOOKUP(ROUND($A115 + (I$9/12) + (1/12),5),'main sheet'!$G:$M, 4, 0)) / VLOOKUP(ROUND($A115,5),'main sheet'!$G:$M, 4, 0)) * I$11</f>
        <v>1.6727532420465403E-5</v>
      </c>
      <c r="J115" s="19">
        <f>((VLOOKUP(ROUND($A115 + (J$9/12),5),'main sheet'!$G:$M, 4, 0) - VLOOKUP(ROUND($A115 + (J$9/12) + (1/12),5),'main sheet'!$G:$M, 4, 0)) / VLOOKUP(ROUND($A115,5),'main sheet'!$G:$M, 4, 0)) * J$11</f>
        <v>1.671130507161211E-5</v>
      </c>
      <c r="K115" s="19">
        <f>((VLOOKUP(ROUND($A115 + (K$9/12),5),'main sheet'!$G:$M, 4, 0) - VLOOKUP(ROUND($A115 + (K$9/12) + (1/12),5),'main sheet'!$G:$M, 4, 0)) / VLOOKUP(ROUND($A115,5),'main sheet'!$G:$M, 4, 0)) * K$11</f>
        <v>1.669509346473473E-5</v>
      </c>
      <c r="L115" s="19">
        <f>((VLOOKUP(ROUND($A115 + (L$9/12),5),'main sheet'!$G:$M, 4, 0) - VLOOKUP(ROUND($A115 + (L$9/12) + (1/12),5),'main sheet'!$G:$M, 4, 0)) / VLOOKUP(ROUND($A115,5),'main sheet'!$G:$M, 4, 0)) * L$11</f>
        <v>1.6678897584562291E-5</v>
      </c>
      <c r="M115" s="19">
        <f>((VLOOKUP(ROUND($A115 + (M$9/12),5),'main sheet'!$G:$M, 4, 0) - VLOOKUP(ROUND($A115 + (M$9/12) + (1/12),5),'main sheet'!$G:$M, 4, 0)) / VLOOKUP(ROUND($A115,5),'main sheet'!$G:$M, 4, 0)) * M$11</f>
        <v>1.6724555809827126E-5</v>
      </c>
      <c r="N115" s="19">
        <f>((VLOOKUP(ROUND($A115 + (N$9/12),5),'main sheet'!$G:$M, 4, 0) - VLOOKUP(ROUND($A115 + (N$9/12) + (1/12),5),'main sheet'!$G:$M, 4, 0)) / VLOOKUP(ROUND($A115,5),'main sheet'!$G:$M, 4, 0)) * N$11</f>
        <v>1.6713489886107548E-5</v>
      </c>
      <c r="O115" s="19">
        <f>((VLOOKUP(ROUND($A115 + (O$9/12),5),'main sheet'!$G:$M, 4, 0) - VLOOKUP(ROUND($A115 + (O$9/12) + (1/12),5),'main sheet'!$G:$M, 4, 0)) / VLOOKUP(ROUND($A115,5),'main sheet'!$G:$M, 4, 0)) * O$11</f>
        <v>1.6702431284090876E-5</v>
      </c>
      <c r="P115" s="19">
        <f>((VLOOKUP(ROUND($A115 + (P$9/12),5),'main sheet'!$G:$M, 4, 0) - VLOOKUP(ROUND($A115 + (P$9/12) + (1/12),5),'main sheet'!$G:$M, 4, 0)) / VLOOKUP(ROUND($A115,5),'main sheet'!$G:$M, 4, 0)) * P$11</f>
        <v>1.6691379999370037E-5</v>
      </c>
      <c r="Q115" s="19">
        <f>((VLOOKUP(ROUND($A115 + (Q$9/12),5),'main sheet'!$G:$M, 4, 0) - VLOOKUP(ROUND($A115 + (Q$9/12) + (1/12),5),'main sheet'!$G:$M, 4, 0)) / VLOOKUP(ROUND($A115,5),'main sheet'!$G:$M, 4, 0)) * Q$11</f>
        <v>1.6680336026666202E-5</v>
      </c>
      <c r="R115" s="19">
        <f>((VLOOKUP(ROUND($A115 + (R$9/12),5),'main sheet'!$G:$M, 4, 0) - VLOOKUP(ROUND($A115 + (R$9/12) + (1/12),5),'main sheet'!$G:$M, 4, 0)) / VLOOKUP(ROUND($A115,5),'main sheet'!$G:$M, 4, 0)) * R$11</f>
        <v>1.666929936114151E-5</v>
      </c>
      <c r="S115" s="19">
        <f>((VLOOKUP(ROUND($A115 + (S$9/12),5),'main sheet'!$G:$M, 4, 0) - VLOOKUP(ROUND($A115 + (S$9/12) + (1/12),5),'main sheet'!$G:$M, 4, 0)) / VLOOKUP(ROUND($A115,5),'main sheet'!$G:$M, 4, 0)) * S$11</f>
        <v>1.6658269998397638E-5</v>
      </c>
      <c r="T115" s="19">
        <f>((VLOOKUP(ROUND($A115 + (T$9/12),5),'main sheet'!$G:$M, 4, 0) - VLOOKUP(ROUND($A115 + (T$9/12) + (1/12),5),'main sheet'!$G:$M, 4, 0)) / VLOOKUP(ROUND($A115,5),'main sheet'!$G:$M, 4, 0)) * T$11</f>
        <v>1.7479610329773655E-5</v>
      </c>
      <c r="U115" s="19">
        <f>((VLOOKUP(ROUND($A115 + (U$9/12),5),'main sheet'!$G:$M, 4, 0) - VLOOKUP(ROUND($A115 + (U$9/12) + (1/12),5),'main sheet'!$G:$M, 4, 0)) / VLOOKUP(ROUND($A115,5),'main sheet'!$G:$M, 4, 0)) * U$11</f>
        <v>1.7468044818751618E-5</v>
      </c>
      <c r="V115" s="19">
        <f>((VLOOKUP(ROUND($A115 + (V$9/12),5),'main sheet'!$G:$M, 4, 0) - VLOOKUP(ROUND($A115 + (V$9/12) + (1/12),5),'main sheet'!$G:$M, 4, 0)) / VLOOKUP(ROUND($A115,5),'main sheet'!$G:$M, 4, 0)) * V$11</f>
        <v>1.7456486960133878E-5</v>
      </c>
      <c r="W115" s="19">
        <f>((VLOOKUP(ROUND($A115 + (W$9/12),5),'main sheet'!$G:$M, 4, 0) - VLOOKUP(ROUND($A115 + (W$9/12) + (1/12),5),'main sheet'!$G:$M, 4, 0)) / VLOOKUP(ROUND($A115,5),'main sheet'!$G:$M, 4, 0)) * W$11</f>
        <v>1.7444936748857168E-5</v>
      </c>
      <c r="X115" s="19">
        <f>((VLOOKUP(ROUND($A115 + (X$9/12),5),'main sheet'!$G:$M, 4, 0) - VLOOKUP(ROUND($A115 + (X$9/12) + (1/12),5),'main sheet'!$G:$M, 4, 0)) / VLOOKUP(ROUND($A115,5),'main sheet'!$G:$M, 4, 0)) * X$11</f>
        <v>1.7433394179861566E-5</v>
      </c>
      <c r="Y115" s="19">
        <f>((VLOOKUP(ROUND($A115 + (Y$9/12),5),'main sheet'!$G:$M, 4, 0) - VLOOKUP(ROUND($A115 + (Y$9/12) + (1/12),5),'main sheet'!$G:$M, 4, 0)) / VLOOKUP(ROUND($A115,5),'main sheet'!$G:$M, 4, 0)) * Y$11</f>
        <v>1.7421859248090503E-5</v>
      </c>
      <c r="Z115" s="19">
        <f>((VLOOKUP(ROUND($A115 + (Z$9/12),5),'main sheet'!$G:$M, 4, 0) - VLOOKUP(ROUND($A115 + (Z$9/12) + (1/12),5),'main sheet'!$G:$M, 4, 0)) / VLOOKUP(ROUND($A115,5),'main sheet'!$G:$M, 4, 0)) * Z$11</f>
        <v>1.7410331948490753E-5</v>
      </c>
      <c r="AA115" s="19">
        <f>((VLOOKUP(ROUND($A115 + (AA$9/12),5),'main sheet'!$G:$M, 4, 0) - VLOOKUP(ROUND($A115 + (AA$9/12) + (1/12),5),'main sheet'!$G:$M, 4, 0)) / VLOOKUP(ROUND($A115,5),'main sheet'!$G:$M, 4, 0)) * AA$11</f>
        <v>1.7398812276012441E-5</v>
      </c>
      <c r="AB115" s="19">
        <f>((VLOOKUP(ROUND($A115 + (AB$9/12),5),'main sheet'!$G:$M, 4, 0) - VLOOKUP(ROUND($A115 + (AB$9/12) + (1/12),5),'main sheet'!$G:$M, 4, 0)) / VLOOKUP(ROUND($A115,5),'main sheet'!$G:$M, 4, 0)) * AB$11</f>
        <v>1.7387300225609017E-5</v>
      </c>
      <c r="AC115" s="19">
        <f>((VLOOKUP(ROUND($A115 + (AC$9/12),5),'main sheet'!$G:$M, 4, 0) - VLOOKUP(ROUND($A115 + (AC$9/12) + (1/12),5),'main sheet'!$G:$M, 4, 0)) / VLOOKUP(ROUND($A115,5),'main sheet'!$G:$M, 4, 0)) * AC$11</f>
        <v>1.7375795792237282E-5</v>
      </c>
      <c r="AD115" s="19">
        <f>((VLOOKUP(ROUND($A115 + (AD$9/12),5),'main sheet'!$G:$M, 4, 0) - VLOOKUP(ROUND($A115 + (AD$9/12) + (1/12),5),'main sheet'!$G:$M, 4, 0)) / VLOOKUP(ROUND($A115,5),'main sheet'!$G:$M, 4, 0)) * AD$11</f>
        <v>1.7364298970857377E-5</v>
      </c>
      <c r="AE115" s="19">
        <f>((VLOOKUP(ROUND($A115 + (AE$9/12),5),'main sheet'!$G:$M, 4, 0) - VLOOKUP(ROUND($A115 + (AE$9/12) + (1/12),5),'main sheet'!$G:$M, 4, 0)) / VLOOKUP(ROUND($A115,5),'main sheet'!$G:$M, 4, 0)) * AE$11</f>
        <v>1.7352809756432767E-5</v>
      </c>
      <c r="AF115" s="19">
        <f>((VLOOKUP(ROUND($A115 + (AF$9/12),5),'main sheet'!$G:$M, 4, 0) - VLOOKUP(ROUND($A115 + (AF$9/12) + (1/12),5),'main sheet'!$G:$M, 4, 0)) / VLOOKUP(ROUND($A115,5),'main sheet'!$G:$M, 4, 0)) * AF$11</f>
        <v>1.7341328143930254E-5</v>
      </c>
      <c r="AH115" s="18">
        <f t="shared" si="2"/>
        <v>8.5</v>
      </c>
      <c r="AI115" s="19">
        <f t="shared" si="3"/>
        <v>5.1489260648579917E-4</v>
      </c>
    </row>
    <row r="116" spans="1:35" x14ac:dyDescent="0.3">
      <c r="A116" s="19">
        <v>8.5833333333333339</v>
      </c>
      <c r="C116" s="19">
        <f>((VLOOKUP(ROUND($A116 + (C$9/12),5),'main sheet'!$G:$M, 4, 0) - VLOOKUP(ROUND($A116 + (C$9/12) + (1/12),5),'main sheet'!$G:$M, 4, 0)) / VLOOKUP(ROUND($A116,5),'main sheet'!$G:$M, 4, 0)) * C$11</f>
        <v>1.7666802070806605E-5</v>
      </c>
      <c r="D116" s="19">
        <f>((VLOOKUP(ROUND($A116 + (D$9/12),5),'main sheet'!$G:$M, 4, 0) - VLOOKUP(ROUND($A116 + (D$9/12) + (1/12),5),'main sheet'!$G:$M, 4, 0)) / VLOOKUP(ROUND($A116,5),'main sheet'!$G:$M, 4, 0)) * D$11</f>
        <v>1.7649663538015477E-5</v>
      </c>
      <c r="E116" s="19">
        <f>((VLOOKUP(ROUND($A116 + (E$9/12),5),'main sheet'!$G:$M, 4, 0) - VLOOKUP(ROUND($A116 + (E$9/12) + (1/12),5),'main sheet'!$G:$M, 4, 0)) / VLOOKUP(ROUND($A116,5),'main sheet'!$G:$M, 4, 0)) * E$11</f>
        <v>1.7632541631284067E-5</v>
      </c>
      <c r="F116" s="19">
        <f>((VLOOKUP(ROUND($A116 + (F$9/12),5),'main sheet'!$G:$M, 4, 0) - VLOOKUP(ROUND($A116 + (F$9/12) + (1/12),5),'main sheet'!$G:$M, 4, 0)) / VLOOKUP(ROUND($A116,5),'main sheet'!$G:$M, 4, 0)) * F$11</f>
        <v>1.7615436334483461E-5</v>
      </c>
      <c r="G116" s="19">
        <f>((VLOOKUP(ROUND($A116 + (G$9/12),5),'main sheet'!$G:$M, 4, 0) - VLOOKUP(ROUND($A116 + (G$9/12) + (1/12),5),'main sheet'!$G:$M, 4, 0)) / VLOOKUP(ROUND($A116,5),'main sheet'!$G:$M, 4, 0)) * G$11</f>
        <v>1.6760331077668209E-5</v>
      </c>
      <c r="H116" s="19">
        <f>((VLOOKUP(ROUND($A116 + (H$9/12),5),'main sheet'!$G:$M, 4, 0) - VLOOKUP(ROUND($A116 + (H$9/12) + (1/12),5),'main sheet'!$G:$M, 4, 0)) / VLOOKUP(ROUND($A116,5),'main sheet'!$G:$M, 4, 0)) * H$11</f>
        <v>1.6744071910604676E-5</v>
      </c>
      <c r="I116" s="19">
        <f>((VLOOKUP(ROUND($A116 + (I$9/12),5),'main sheet'!$G:$M, 4, 0) - VLOOKUP(ROUND($A116 + (I$9/12) + (1/12),5),'main sheet'!$G:$M, 4, 0)) / VLOOKUP(ROUND($A116,5),'main sheet'!$G:$M, 4, 0)) * I$11</f>
        <v>1.6727828516822007E-5</v>
      </c>
      <c r="J116" s="19">
        <f>((VLOOKUP(ROUND($A116 + (J$9/12),5),'main sheet'!$G:$M, 4, 0) - VLOOKUP(ROUND($A116 + (J$9/12) + (1/12),5),'main sheet'!$G:$M, 4, 0)) / VLOOKUP(ROUND($A116,5),'main sheet'!$G:$M, 4, 0)) * J$11</f>
        <v>1.6711600880580264E-5</v>
      </c>
      <c r="K116" s="19">
        <f>((VLOOKUP(ROUND($A116 + (K$9/12),5),'main sheet'!$G:$M, 4, 0) - VLOOKUP(ROUND($A116 + (K$9/12) + (1/12),5),'main sheet'!$G:$M, 4, 0)) / VLOOKUP(ROUND($A116,5),'main sheet'!$G:$M, 4, 0)) * K$11</f>
        <v>1.6695388986593369E-5</v>
      </c>
      <c r="L116" s="19">
        <f>((VLOOKUP(ROUND($A116 + (L$9/12),5),'main sheet'!$G:$M, 4, 0) - VLOOKUP(ROUND($A116 + (L$9/12) + (1/12),5),'main sheet'!$G:$M, 4, 0)) / VLOOKUP(ROUND($A116,5),'main sheet'!$G:$M, 4, 0)) * L$11</f>
        <v>1.6679192820026961E-5</v>
      </c>
      <c r="M116" s="19">
        <f>((VLOOKUP(ROUND($A116 + (M$9/12),5),'main sheet'!$G:$M, 4, 0) - VLOOKUP(ROUND($A116 + (M$9/12) + (1/12),5),'main sheet'!$G:$M, 4, 0)) / VLOOKUP(ROUND($A116,5),'main sheet'!$G:$M, 4, 0)) * M$11</f>
        <v>1.6724851853348309E-5</v>
      </c>
      <c r="N116" s="19">
        <f>((VLOOKUP(ROUND($A116 + (N$9/12),5),'main sheet'!$G:$M, 4, 0) - VLOOKUP(ROUND($A116 + (N$9/12) + (1/12),5),'main sheet'!$G:$M, 4, 0)) / VLOOKUP(ROUND($A116,5),'main sheet'!$G:$M, 4, 0)) * N$11</f>
        <v>1.6713785733603453E-5</v>
      </c>
      <c r="O116" s="19">
        <f>((VLOOKUP(ROUND($A116 + (O$9/12),5),'main sheet'!$G:$M, 4, 0) - VLOOKUP(ROUND($A116 + (O$9/12) + (1/12),5),'main sheet'!$G:$M, 4, 0)) / VLOOKUP(ROUND($A116,5),'main sheet'!$G:$M, 4, 0)) * O$11</f>
        <v>1.6702726936128805E-5</v>
      </c>
      <c r="P116" s="19">
        <f>((VLOOKUP(ROUND($A116 + (P$9/12),5),'main sheet'!$G:$M, 4, 0) - VLOOKUP(ROUND($A116 + (P$9/12) + (1/12),5),'main sheet'!$G:$M, 4, 0)) / VLOOKUP(ROUND($A116,5),'main sheet'!$G:$M, 4, 0)) * P$11</f>
        <v>1.6691675455641916E-5</v>
      </c>
      <c r="Q116" s="19">
        <f>((VLOOKUP(ROUND($A116 + (Q$9/12),5),'main sheet'!$G:$M, 4, 0) - VLOOKUP(ROUND($A116 + (Q$9/12) + (1/12),5),'main sheet'!$G:$M, 4, 0)) / VLOOKUP(ROUND($A116,5),'main sheet'!$G:$M, 4, 0)) * Q$11</f>
        <v>1.6680631287301652E-5</v>
      </c>
      <c r="R116" s="19">
        <f>((VLOOKUP(ROUND($A116 + (R$9/12),5),'main sheet'!$G:$M, 4, 0) - VLOOKUP(ROUND($A116 + (R$9/12) + (1/12),5),'main sheet'!$G:$M, 4, 0)) / VLOOKUP(ROUND($A116,5),'main sheet'!$G:$M, 4, 0)) * R$11</f>
        <v>1.6669594426706705E-5</v>
      </c>
      <c r="S116" s="19">
        <f>((VLOOKUP(ROUND($A116 + (S$9/12),5),'main sheet'!$G:$M, 4, 0) - VLOOKUP(ROUND($A116 + (S$9/12) + (1/12),5),'main sheet'!$G:$M, 4, 0)) / VLOOKUP(ROUND($A116,5),'main sheet'!$G:$M, 4, 0)) * S$11</f>
        <v>1.7491493111963462E-5</v>
      </c>
      <c r="T116" s="19">
        <f>((VLOOKUP(ROUND($A116 + (T$9/12),5),'main sheet'!$G:$M, 4, 0) - VLOOKUP(ROUND($A116 + (T$9/12) + (1/12),5),'main sheet'!$G:$M, 4, 0)) / VLOOKUP(ROUND($A116,5),'main sheet'!$G:$M, 4, 0)) * T$11</f>
        <v>1.7479919738612358E-5</v>
      </c>
      <c r="U116" s="19">
        <f>((VLOOKUP(ROUND($A116 + (U$9/12),5),'main sheet'!$G:$M, 4, 0) - VLOOKUP(ROUND($A116 + (U$9/12) + (1/12),5),'main sheet'!$G:$M, 4, 0)) / VLOOKUP(ROUND($A116,5),'main sheet'!$G:$M, 4, 0)) * U$11</f>
        <v>1.7468354022867716E-5</v>
      </c>
      <c r="V116" s="19">
        <f>((VLOOKUP(ROUND($A116 + (V$9/12),5),'main sheet'!$G:$M, 4, 0) - VLOOKUP(ROUND($A116 + (V$9/12) + (1/12),5),'main sheet'!$G:$M, 4, 0)) / VLOOKUP(ROUND($A116,5),'main sheet'!$G:$M, 4, 0)) * V$11</f>
        <v>1.7456795959662828E-5</v>
      </c>
      <c r="W116" s="19">
        <f>((VLOOKUP(ROUND($A116 + (W$9/12),5),'main sheet'!$G:$M, 4, 0) - VLOOKUP(ROUND($A116 + (W$9/12) + (1/12),5),'main sheet'!$G:$M, 4, 0)) / VLOOKUP(ROUND($A116,5),'main sheet'!$G:$M, 4, 0)) * W$11</f>
        <v>1.7445245543934337E-5</v>
      </c>
      <c r="X116" s="19">
        <f>((VLOOKUP(ROUND($A116 + (X$9/12),5),'main sheet'!$G:$M, 4, 0) - VLOOKUP(ROUND($A116 + (X$9/12) + (1/12),5),'main sheet'!$G:$M, 4, 0)) / VLOOKUP(ROUND($A116,5),'main sheet'!$G:$M, 4, 0)) * X$11</f>
        <v>1.7433702770622231E-5</v>
      </c>
      <c r="Y116" s="19">
        <f>((VLOOKUP(ROUND($A116 + (Y$9/12),5),'main sheet'!$G:$M, 4, 0) - VLOOKUP(ROUND($A116 + (Y$9/12) + (1/12),5),'main sheet'!$G:$M, 4, 0)) / VLOOKUP(ROUND($A116,5),'main sheet'!$G:$M, 4, 0)) * Y$11</f>
        <v>1.7422167634669855E-5</v>
      </c>
      <c r="Z116" s="19">
        <f>((VLOOKUP(ROUND($A116 + (Z$9/12),5),'main sheet'!$G:$M, 4, 0) - VLOOKUP(ROUND($A116 + (Z$9/12) + (1/12),5),'main sheet'!$G:$M, 4, 0)) / VLOOKUP(ROUND($A116,5),'main sheet'!$G:$M, 4, 0)) * Z$11</f>
        <v>1.7410640131023886E-5</v>
      </c>
      <c r="AA116" s="19">
        <f>((VLOOKUP(ROUND($A116 + (AA$9/12),5),'main sheet'!$G:$M, 4, 0) - VLOOKUP(ROUND($A116 + (AA$9/12) + (1/12),5),'main sheet'!$G:$M, 4, 0)) / VLOOKUP(ROUND($A116,5),'main sheet'!$G:$M, 4, 0)) * AA$11</f>
        <v>1.7399120254634362E-5</v>
      </c>
      <c r="AB116" s="19">
        <f>((VLOOKUP(ROUND($A116 + (AB$9/12),5),'main sheet'!$G:$M, 4, 0) - VLOOKUP(ROUND($A116 + (AB$9/12) + (1/12),5),'main sheet'!$G:$M, 4, 0)) / VLOOKUP(ROUND($A116,5),'main sheet'!$G:$M, 4, 0)) * AB$11</f>
        <v>1.7387608000454644E-5</v>
      </c>
      <c r="AC116" s="19">
        <f>((VLOOKUP(ROUND($A116 + (AC$9/12),5),'main sheet'!$G:$M, 4, 0) - VLOOKUP(ROUND($A116 + (AC$9/12) + (1/12),5),'main sheet'!$G:$M, 4, 0)) / VLOOKUP(ROUND($A116,5),'main sheet'!$G:$M, 4, 0)) * AC$11</f>
        <v>1.7376103363441454E-5</v>
      </c>
      <c r="AD116" s="19">
        <f>((VLOOKUP(ROUND($A116 + (AD$9/12),5),'main sheet'!$G:$M, 4, 0) - VLOOKUP(ROUND($A116 + (AD$9/12) + (1/12),5),'main sheet'!$G:$M, 4, 0)) / VLOOKUP(ROUND($A116,5),'main sheet'!$G:$M, 4, 0)) * AD$11</f>
        <v>1.7364606338554827E-5</v>
      </c>
      <c r="AE116" s="19">
        <f>((VLOOKUP(ROUND($A116 + (AE$9/12),5),'main sheet'!$G:$M, 4, 0) - VLOOKUP(ROUND($A116 + (AE$9/12) + (1/12),5),'main sheet'!$G:$M, 4, 0)) / VLOOKUP(ROUND($A116,5),'main sheet'!$G:$M, 4, 0)) * AE$11</f>
        <v>1.7353116920758152E-5</v>
      </c>
      <c r="AF116" s="19">
        <f>((VLOOKUP(ROUND($A116 + (AF$9/12),5),'main sheet'!$G:$M, 4, 0) - VLOOKUP(ROUND($A116 + (AF$9/12) + (1/12),5),'main sheet'!$G:$M, 4, 0)) / VLOOKUP(ROUND($A116,5),'main sheet'!$G:$M, 4, 0)) * AF$11</f>
        <v>1.7341635105018136E-5</v>
      </c>
      <c r="AH116" s="18">
        <f t="shared" si="2"/>
        <v>8.5833333333333339</v>
      </c>
      <c r="AI116" s="19">
        <f t="shared" si="3"/>
        <v>5.1489663235583408E-4</v>
      </c>
    </row>
    <row r="117" spans="1:35" x14ac:dyDescent="0.3">
      <c r="A117" s="19">
        <v>8.6666666666666661</v>
      </c>
      <c r="C117" s="19">
        <f>((VLOOKUP(ROUND($A117 + (C$9/12),5),'main sheet'!$G:$M, 4, 0) - VLOOKUP(ROUND($A117 + (C$9/12) + (1/12),5),'main sheet'!$G:$M, 4, 0)) / VLOOKUP(ROUND($A117,5),'main sheet'!$G:$M, 4, 0)) * C$11</f>
        <v>1.7667114798686113E-5</v>
      </c>
      <c r="D117" s="19">
        <f>((VLOOKUP(ROUND($A117 + (D$9/12),5),'main sheet'!$G:$M, 4, 0) - VLOOKUP(ROUND($A117 + (D$9/12) + (1/12),5),'main sheet'!$G:$M, 4, 0)) / VLOOKUP(ROUND($A117,5),'main sheet'!$G:$M, 4, 0)) * D$11</f>
        <v>1.7649975962518236E-5</v>
      </c>
      <c r="E117" s="19">
        <f>((VLOOKUP(ROUND($A117 + (E$9/12),5),'main sheet'!$G:$M, 4, 0) - VLOOKUP(ROUND($A117 + (E$9/12) + (1/12),5),'main sheet'!$G:$M, 4, 0)) / VLOOKUP(ROUND($A117,5),'main sheet'!$G:$M, 4, 0)) * E$11</f>
        <v>1.7632853752704377E-5</v>
      </c>
      <c r="F117" s="19">
        <f>((VLOOKUP(ROUND($A117 + (F$9/12),5),'main sheet'!$G:$M, 4, 0) - VLOOKUP(ROUND($A117 + (F$9/12) + (1/12),5),'main sheet'!$G:$M, 4, 0)) / VLOOKUP(ROUND($A117,5),'main sheet'!$G:$M, 4, 0)) * F$11</f>
        <v>1.6776903003015824E-5</v>
      </c>
      <c r="G117" s="19">
        <f>((VLOOKUP(ROUND($A117 + (G$9/12),5),'main sheet'!$G:$M, 4, 0) - VLOOKUP(ROUND($A117 + (G$9/12) + (1/12),5),'main sheet'!$G:$M, 4, 0)) / VLOOKUP(ROUND($A117,5),'main sheet'!$G:$M, 4, 0)) * G$11</f>
        <v>1.6760627759557291E-5</v>
      </c>
      <c r="H117" s="19">
        <f>((VLOOKUP(ROUND($A117 + (H$9/12),5),'main sheet'!$G:$M, 4, 0) - VLOOKUP(ROUND($A117 + (H$9/12) + (1/12),5),'main sheet'!$G:$M, 4, 0)) / VLOOKUP(ROUND($A117,5),'main sheet'!$G:$M, 4, 0)) * H$11</f>
        <v>1.6744368304975589E-5</v>
      </c>
      <c r="I117" s="19">
        <f>((VLOOKUP(ROUND($A117 + (I$9/12),5),'main sheet'!$G:$M, 4, 0) - VLOOKUP(ROUND($A117 + (I$9/12) + (1/12),5),'main sheet'!$G:$M, 4, 0)) / VLOOKUP(ROUND($A117,5),'main sheet'!$G:$M, 4, 0)) * I$11</f>
        <v>1.6728124623515219E-5</v>
      </c>
      <c r="J117" s="19">
        <f>((VLOOKUP(ROUND($A117 + (J$9/12),5),'main sheet'!$G:$M, 4, 0) - VLOOKUP(ROUND($A117 + (J$9/12) + (1/12),5),'main sheet'!$G:$M, 4, 0)) / VLOOKUP(ROUND($A117,5),'main sheet'!$G:$M, 4, 0)) * J$11</f>
        <v>1.6711896699874997E-5</v>
      </c>
      <c r="K117" s="19">
        <f>((VLOOKUP(ROUND($A117 + (K$9/12),5),'main sheet'!$G:$M, 4, 0) - VLOOKUP(ROUND($A117 + (K$9/12) + (1/12),5),'main sheet'!$G:$M, 4, 0)) / VLOOKUP(ROUND($A117,5),'main sheet'!$G:$M, 4, 0)) * K$11</f>
        <v>1.669568451920588E-5</v>
      </c>
      <c r="L117" s="19">
        <f>((VLOOKUP(ROUND($A117 + (L$9/12),5),'main sheet'!$G:$M, 4, 0) - VLOOKUP(ROUND($A117 + (L$9/12) + (1/12),5),'main sheet'!$G:$M, 4, 0)) / VLOOKUP(ROUND($A117,5),'main sheet'!$G:$M, 4, 0)) * L$11</f>
        <v>1.6679488065798186E-5</v>
      </c>
      <c r="M117" s="19">
        <f>((VLOOKUP(ROUND($A117 + (M$9/12),5),'main sheet'!$G:$M, 4, 0) - VLOOKUP(ROUND($A117 + (M$9/12) + (1/12),5),'main sheet'!$G:$M, 4, 0)) / VLOOKUP(ROUND($A117,5),'main sheet'!$G:$M, 4, 0)) * M$11</f>
        <v>1.6725147907204256E-5</v>
      </c>
      <c r="N117" s="19">
        <f>((VLOOKUP(ROUND($A117 + (N$9/12),5),'main sheet'!$G:$M, 4, 0) - VLOOKUP(ROUND($A117 + (N$9/12) + (1/12),5),'main sheet'!$G:$M, 4, 0)) / VLOOKUP(ROUND($A117,5),'main sheet'!$G:$M, 4, 0)) * N$11</f>
        <v>1.6714081591865083E-5</v>
      </c>
      <c r="O117" s="19">
        <f>((VLOOKUP(ROUND($A117 + (O$9/12),5),'main sheet'!$G:$M, 4, 0) - VLOOKUP(ROUND($A117 + (O$9/12) + (1/12),5),'main sheet'!$G:$M, 4, 0)) / VLOOKUP(ROUND($A117,5),'main sheet'!$G:$M, 4, 0)) * O$11</f>
        <v>1.6703022598487832E-5</v>
      </c>
      <c r="P117" s="19">
        <f>((VLOOKUP(ROUND($A117 + (P$9/12),5),'main sheet'!$G:$M, 4, 0) - VLOOKUP(ROUND($A117 + (P$9/12) + (1/12),5),'main sheet'!$G:$M, 4, 0)) / VLOOKUP(ROUND($A117,5),'main sheet'!$G:$M, 4, 0)) * P$11</f>
        <v>1.669197092222806E-5</v>
      </c>
      <c r="Q117" s="19">
        <f>((VLOOKUP(ROUND($A117 + (Q$9/12),5),'main sheet'!$G:$M, 4, 0) - VLOOKUP(ROUND($A117 + (Q$9/12) + (1/12),5),'main sheet'!$G:$M, 4, 0)) / VLOOKUP(ROUND($A117,5),'main sheet'!$G:$M, 4, 0)) * Q$11</f>
        <v>1.6680926558681471E-5</v>
      </c>
      <c r="R117" s="19">
        <f>((VLOOKUP(ROUND($A117 + (R$9/12),5),'main sheet'!$G:$M, 4, 0) - VLOOKUP(ROUND($A117 + (R$9/12) + (1/12),5),'main sheet'!$G:$M, 4, 0)) / VLOOKUP(ROUND($A117,5),'main sheet'!$G:$M, 4, 0)) * R$11</f>
        <v>1.7503383977650208E-5</v>
      </c>
      <c r="S117" s="19">
        <f>((VLOOKUP(ROUND($A117 + (S$9/12),5),'main sheet'!$G:$M, 4, 0) - VLOOKUP(ROUND($A117 + (S$9/12) + (1/12),5),'main sheet'!$G:$M, 4, 0)) / VLOOKUP(ROUND($A117,5),'main sheet'!$G:$M, 4, 0)) * S$11</f>
        <v>1.7491802736621531E-5</v>
      </c>
      <c r="T117" s="19">
        <f>((VLOOKUP(ROUND($A117 + (T$9/12),5),'main sheet'!$G:$M, 4, 0) - VLOOKUP(ROUND($A117 + (T$9/12) + (1/12),5),'main sheet'!$G:$M, 4, 0)) / VLOOKUP(ROUND($A117,5),'main sheet'!$G:$M, 4, 0)) * T$11</f>
        <v>1.7480229158405026E-5</v>
      </c>
      <c r="U117" s="19">
        <f>((VLOOKUP(ROUND($A117 + (U$9/12),5),'main sheet'!$G:$M, 4, 0) - VLOOKUP(ROUND($A117 + (U$9/12) + (1/12),5),'main sheet'!$G:$M, 4, 0)) / VLOOKUP(ROUND($A117,5),'main sheet'!$G:$M, 4, 0)) * U$11</f>
        <v>1.7468663237930535E-5</v>
      </c>
      <c r="V117" s="19">
        <f>((VLOOKUP(ROUND($A117 + (V$9/12),5),'main sheet'!$G:$M, 4, 0) - VLOOKUP(ROUND($A117 + (V$9/12) + (1/12),5),'main sheet'!$G:$M, 4, 0)) / VLOOKUP(ROUND($A117,5),'main sheet'!$G:$M, 4, 0)) * V$11</f>
        <v>1.7457104970131256E-5</v>
      </c>
      <c r="W117" s="19">
        <f>((VLOOKUP(ROUND($A117 + (W$9/12),5),'main sheet'!$G:$M, 4, 0) - VLOOKUP(ROUND($A117 + (W$9/12) + (1/12),5),'main sheet'!$G:$M, 4, 0)) / VLOOKUP(ROUND($A117,5),'main sheet'!$G:$M, 4, 0)) * W$11</f>
        <v>1.7445554349943746E-5</v>
      </c>
      <c r="X117" s="19">
        <f>((VLOOKUP(ROUND($A117 + (X$9/12),5),'main sheet'!$G:$M, 4, 0) - VLOOKUP(ROUND($A117 + (X$9/12) + (1/12),5),'main sheet'!$G:$M, 4, 0)) / VLOOKUP(ROUND($A117,5),'main sheet'!$G:$M, 4, 0)) * X$11</f>
        <v>1.7434011372307904E-5</v>
      </c>
      <c r="Y117" s="19">
        <f>((VLOOKUP(ROUND($A117 + (Y$9/12),5),'main sheet'!$G:$M, 4, 0) - VLOOKUP(ROUND($A117 + (Y$9/12) + (1/12),5),'main sheet'!$G:$M, 4, 0)) / VLOOKUP(ROUND($A117,5),'main sheet'!$G:$M, 4, 0)) * Y$11</f>
        <v>1.742247603216698E-5</v>
      </c>
      <c r="Z117" s="19">
        <f>((VLOOKUP(ROUND($A117 + (Z$9/12),5),'main sheet'!$G:$M, 4, 0) - VLOOKUP(ROUND($A117 + (Z$9/12) + (1/12),5),'main sheet'!$G:$M, 4, 0)) / VLOOKUP(ROUND($A117,5),'main sheet'!$G:$M, 4, 0)) * Z$11</f>
        <v>1.7410948324467569E-5</v>
      </c>
      <c r="AA117" s="19">
        <f>((VLOOKUP(ROUND($A117 + (AA$9/12),5),'main sheet'!$G:$M, 4, 0) - VLOOKUP(ROUND($A117 + (AA$9/12) + (1/12),5),'main sheet'!$G:$M, 4, 0)) / VLOOKUP(ROUND($A117,5),'main sheet'!$G:$M, 4, 0)) * AA$11</f>
        <v>1.7399428244159617E-5</v>
      </c>
      <c r="AB117" s="19">
        <f>((VLOOKUP(ROUND($A117 + (AB$9/12),5),'main sheet'!$G:$M, 4, 0) - VLOOKUP(ROUND($A117 + (AB$9/12) + (1/12),5),'main sheet'!$G:$M, 4, 0)) / VLOOKUP(ROUND($A117,5),'main sheet'!$G:$M, 4, 0)) * AB$11</f>
        <v>1.7387915786196396E-5</v>
      </c>
      <c r="AC117" s="19">
        <f>((VLOOKUP(ROUND($A117 + (AC$9/12),5),'main sheet'!$G:$M, 4, 0) - VLOOKUP(ROUND($A117 + (AC$9/12) + (1/12),5),'main sheet'!$G:$M, 4, 0)) / VLOOKUP(ROUND($A117,5),'main sheet'!$G:$M, 4, 0)) * AC$11</f>
        <v>1.7376410945534533E-5</v>
      </c>
      <c r="AD117" s="19">
        <f>((VLOOKUP(ROUND($A117 + (AD$9/12),5),'main sheet'!$G:$M, 4, 0) - VLOOKUP(ROUND($A117 + (AD$9/12) + (1/12),5),'main sheet'!$G:$M, 4, 0)) / VLOOKUP(ROUND($A117,5),'main sheet'!$G:$M, 4, 0)) * AD$11</f>
        <v>1.7364913717133986E-5</v>
      </c>
      <c r="AE117" s="19">
        <f>((VLOOKUP(ROUND($A117 + (AE$9/12),5),'main sheet'!$G:$M, 4, 0) - VLOOKUP(ROUND($A117 + (AE$9/12) + (1/12),5),'main sheet'!$G:$M, 4, 0)) / VLOOKUP(ROUND($A117,5),'main sheet'!$G:$M, 4, 0)) * AE$11</f>
        <v>1.735342409595804E-5</v>
      </c>
      <c r="AF117" s="19">
        <f>((VLOOKUP(ROUND($A117 + (AF$9/12),5),'main sheet'!$G:$M, 4, 0) - VLOOKUP(ROUND($A117 + (AF$9/12) + (1/12),5),'main sheet'!$G:$M, 4, 0)) / VLOOKUP(ROUND($A117,5),'main sheet'!$G:$M, 4, 0)) * AF$11</f>
        <v>1.7341942076973325E-5</v>
      </c>
      <c r="AH117" s="18">
        <f t="shared" si="2"/>
        <v>8.6666666666666661</v>
      </c>
      <c r="AI117" s="19">
        <f t="shared" si="3"/>
        <v>5.149003960938991E-4</v>
      </c>
    </row>
    <row r="118" spans="1:35" x14ac:dyDescent="0.3">
      <c r="A118" s="19">
        <v>8.75</v>
      </c>
      <c r="C118" s="19">
        <f>((VLOOKUP(ROUND($A118 + (C$9/12),5),'main sheet'!$G:$M, 4, 0) - VLOOKUP(ROUND($A118 + (C$9/12) + (1/12),5),'main sheet'!$G:$M, 4, 0)) / VLOOKUP(ROUND($A118,5),'main sheet'!$G:$M, 4, 0)) * C$11</f>
        <v>1.7667427537637284E-5</v>
      </c>
      <c r="D118" s="19">
        <f>((VLOOKUP(ROUND($A118 + (D$9/12),5),'main sheet'!$G:$M, 4, 0) - VLOOKUP(ROUND($A118 + (D$9/12) + (1/12),5),'main sheet'!$G:$M, 4, 0)) / VLOOKUP(ROUND($A118,5),'main sheet'!$G:$M, 4, 0)) * D$11</f>
        <v>1.7650288398081914E-5</v>
      </c>
      <c r="E118" s="19">
        <f>((VLOOKUP(ROUND($A118 + (E$9/12),5),'main sheet'!$G:$M, 4, 0) - VLOOKUP(ROUND($A118 + (E$9/12) + (1/12),5),'main sheet'!$G:$M, 4, 0)) / VLOOKUP(ROUND($A118,5),'main sheet'!$G:$M, 4, 0)) * E$11</f>
        <v>1.6793491319263048E-5</v>
      </c>
      <c r="F118" s="19">
        <f>((VLOOKUP(ROUND($A118 + (F$9/12),5),'main sheet'!$G:$M, 4, 0) - VLOOKUP(ROUND($A118 + (F$9/12) + (1/12),5),'main sheet'!$G:$M, 4, 0)) / VLOOKUP(ROUND($A118,5),'main sheet'!$G:$M, 4, 0)) * F$11</f>
        <v>1.6777199983508729E-5</v>
      </c>
      <c r="G118" s="19">
        <f>((VLOOKUP(ROUND($A118 + (G$9/12),5),'main sheet'!$G:$M, 4, 0) - VLOOKUP(ROUND($A118 + (G$9/12) + (1/12),5),'main sheet'!$G:$M, 4, 0)) / VLOOKUP(ROUND($A118,5),'main sheet'!$G:$M, 4, 0)) * G$11</f>
        <v>1.6760924452242637E-5</v>
      </c>
      <c r="H118" s="19">
        <f>((VLOOKUP(ROUND($A118 + (H$9/12),5),'main sheet'!$G:$M, 4, 0) - VLOOKUP(ROUND($A118 + (H$9/12) + (1/12),5),'main sheet'!$G:$M, 4, 0)) / VLOOKUP(ROUND($A118,5),'main sheet'!$G:$M, 4, 0)) * H$11</f>
        <v>1.6744664709693698E-5</v>
      </c>
      <c r="I118" s="19">
        <f>((VLOOKUP(ROUND($A118 + (I$9/12),5),'main sheet'!$G:$M, 4, 0) - VLOOKUP(ROUND($A118 + (I$9/12) + (1/12),5),'main sheet'!$G:$M, 4, 0)) / VLOOKUP(ROUND($A118,5),'main sheet'!$G:$M, 4, 0)) * I$11</f>
        <v>1.672842074054559E-5</v>
      </c>
      <c r="J118" s="19">
        <f>((VLOOKUP(ROUND($A118 + (J$9/12),5),'main sheet'!$G:$M, 4, 0) - VLOOKUP(ROUND($A118 + (J$9/12) + (1/12),5),'main sheet'!$G:$M, 4, 0)) / VLOOKUP(ROUND($A118,5),'main sheet'!$G:$M, 4, 0)) * J$11</f>
        <v>1.67121925299346E-5</v>
      </c>
      <c r="K118" s="19">
        <f>((VLOOKUP(ROUND($A118 + (K$9/12),5),'main sheet'!$G:$M, 4, 0) - VLOOKUP(ROUND($A118 + (K$9/12) + (1/12),5),'main sheet'!$G:$M, 4, 0)) / VLOOKUP(ROUND($A118,5),'main sheet'!$G:$M, 4, 0)) * K$11</f>
        <v>1.6695980062135504E-5</v>
      </c>
      <c r="L118" s="19">
        <f>((VLOOKUP(ROUND($A118 + (L$9/12),5),'main sheet'!$G:$M, 4, 0) - VLOOKUP(ROUND($A118 + (L$9/12) + (1/12),5),'main sheet'!$G:$M, 4, 0)) / VLOOKUP(ROUND($A118,5),'main sheet'!$G:$M, 4, 0)) * L$11</f>
        <v>1.6679783321876517E-5</v>
      </c>
      <c r="M118" s="19">
        <f>((VLOOKUP(ROUND($A118 + (M$9/12),5),'main sheet'!$G:$M, 4, 0) - VLOOKUP(ROUND($A118 + (M$9/12) + (1/12),5),'main sheet'!$G:$M, 4, 0)) / VLOOKUP(ROUND($A118,5),'main sheet'!$G:$M, 4, 0)) * M$11</f>
        <v>1.6725443971833611E-5</v>
      </c>
      <c r="N118" s="19">
        <f>((VLOOKUP(ROUND($A118 + (N$9/12),5),'main sheet'!$G:$M, 4, 0) - VLOOKUP(ROUND($A118 + (N$9/12) + (1/12),5),'main sheet'!$G:$M, 4, 0)) / VLOOKUP(ROUND($A118,5),'main sheet'!$G:$M, 4, 0)) * N$11</f>
        <v>1.6714377460455195E-5</v>
      </c>
      <c r="O118" s="19">
        <f>((VLOOKUP(ROUND($A118 + (O$9/12),5),'main sheet'!$G:$M, 4, 0) - VLOOKUP(ROUND($A118 + (O$9/12) + (1/12),5),'main sheet'!$G:$M, 4, 0)) / VLOOKUP(ROUND($A118,5),'main sheet'!$G:$M, 4, 0)) * O$11</f>
        <v>1.6703318271168503E-5</v>
      </c>
      <c r="P118" s="19">
        <f>((VLOOKUP(ROUND($A118 + (P$9/12),5),'main sheet'!$G:$M, 4, 0) - VLOOKUP(ROUND($A118 + (P$9/12) + (1/12),5),'main sheet'!$G:$M, 4, 0)) / VLOOKUP(ROUND($A118,5),'main sheet'!$G:$M, 4, 0)) * P$11</f>
        <v>1.6692266399566241E-5</v>
      </c>
      <c r="Q118" s="19">
        <f>((VLOOKUP(ROUND($A118 + (Q$9/12),5),'main sheet'!$G:$M, 4, 0) - VLOOKUP(ROUND($A118 + (Q$9/12) + (1/12),5),'main sheet'!$G:$M, 4, 0)) / VLOOKUP(ROUND($A118,5),'main sheet'!$G:$M, 4, 0)) * Q$11</f>
        <v>1.751528293233677E-5</v>
      </c>
      <c r="R118" s="19">
        <f>((VLOOKUP(ROUND($A118 + (R$9/12),5),'main sheet'!$G:$M, 4, 0) - VLOOKUP(ROUND($A118 + (R$9/12) + (1/12),5),'main sheet'!$G:$M, 4, 0)) / VLOOKUP(ROUND($A118,5),'main sheet'!$G:$M, 4, 0)) * R$11</f>
        <v>1.7503693818278375E-5</v>
      </c>
      <c r="S118" s="19">
        <f>((VLOOKUP(ROUND($A118 + (S$9/12),5),'main sheet'!$G:$M, 4, 0) - VLOOKUP(ROUND($A118 + (S$9/12) + (1/12),5),'main sheet'!$G:$M, 4, 0)) / VLOOKUP(ROUND($A118,5),'main sheet'!$G:$M, 4, 0)) * S$11</f>
        <v>1.7492112372241399E-5</v>
      </c>
      <c r="T118" s="19">
        <f>((VLOOKUP(ROUND($A118 + (T$9/12),5),'main sheet'!$G:$M, 4, 0) - VLOOKUP(ROUND($A118 + (T$9/12) + (1/12),5),'main sheet'!$G:$M, 4, 0)) / VLOOKUP(ROUND($A118,5),'main sheet'!$G:$M, 4, 0)) * T$11</f>
        <v>1.7480538589152235E-5</v>
      </c>
      <c r="U118" s="19">
        <f>((VLOOKUP(ROUND($A118 + (U$9/12),5),'main sheet'!$G:$M, 4, 0) - VLOOKUP(ROUND($A118 + (U$9/12) + (1/12),5),'main sheet'!$G:$M, 4, 0)) / VLOOKUP(ROUND($A118,5),'main sheet'!$G:$M, 4, 0)) * U$11</f>
        <v>1.7468972463940645E-5</v>
      </c>
      <c r="V118" s="19">
        <f>((VLOOKUP(ROUND($A118 + (V$9/12),5),'main sheet'!$G:$M, 4, 0) - VLOOKUP(ROUND($A118 + (V$9/12) + (1/12),5),'main sheet'!$G:$M, 4, 0)) / VLOOKUP(ROUND($A118,5),'main sheet'!$G:$M, 4, 0)) * V$11</f>
        <v>1.7457413991539735E-5</v>
      </c>
      <c r="W118" s="19">
        <f>((VLOOKUP(ROUND($A118 + (W$9/12),5),'main sheet'!$G:$M, 4, 0) - VLOOKUP(ROUND($A118 + (W$9/12) + (1/12),5),'main sheet'!$G:$M, 4, 0)) / VLOOKUP(ROUND($A118,5),'main sheet'!$G:$M, 4, 0)) * W$11</f>
        <v>1.7445863166885966E-5</v>
      </c>
      <c r="X118" s="19">
        <f>((VLOOKUP(ROUND($A118 + (X$9/12),5),'main sheet'!$G:$M, 4, 0) - VLOOKUP(ROUND($A118 + (X$9/12) + (1/12),5),'main sheet'!$G:$M, 4, 0)) / VLOOKUP(ROUND($A118,5),'main sheet'!$G:$M, 4, 0)) * X$11</f>
        <v>1.7434319984919152E-5</v>
      </c>
      <c r="Y118" s="19">
        <f>((VLOOKUP(ROUND($A118 + (Y$9/12),5),'main sheet'!$G:$M, 4, 0) - VLOOKUP(ROUND($A118 + (Y$9/12) + (1/12),5),'main sheet'!$G:$M, 4, 0)) / VLOOKUP(ROUND($A118,5),'main sheet'!$G:$M, 4, 0)) * Y$11</f>
        <v>1.7422784440582458E-5</v>
      </c>
      <c r="Z118" s="19">
        <f>((VLOOKUP(ROUND($A118 + (Z$9/12),5),'main sheet'!$G:$M, 4, 0) - VLOOKUP(ROUND($A118 + (Z$9/12) + (1/12),5),'main sheet'!$G:$M, 4, 0)) / VLOOKUP(ROUND($A118,5),'main sheet'!$G:$M, 4, 0)) * Z$11</f>
        <v>1.7411256528822381E-5</v>
      </c>
      <c r="AA118" s="19">
        <f>((VLOOKUP(ROUND($A118 + (AA$9/12),5),'main sheet'!$G:$M, 4, 0) - VLOOKUP(ROUND($A118 + (AA$9/12) + (1/12),5),'main sheet'!$G:$M, 4, 0)) / VLOOKUP(ROUND($A118,5),'main sheet'!$G:$M, 4, 0)) * AA$11</f>
        <v>1.739973624458878E-5</v>
      </c>
      <c r="AB118" s="19">
        <f>((VLOOKUP(ROUND($A118 + (AB$9/12),5),'main sheet'!$G:$M, 4, 0) - VLOOKUP(ROUND($A118 + (AB$9/12) + (1/12),5),'main sheet'!$G:$M, 4, 0)) / VLOOKUP(ROUND($A118,5),'main sheet'!$G:$M, 4, 0)) * AB$11</f>
        <v>1.738822358283484E-5</v>
      </c>
      <c r="AC118" s="19">
        <f>((VLOOKUP(ROUND($A118 + (AC$9/12),5),'main sheet'!$G:$M, 4, 0) - VLOOKUP(ROUND($A118 + (AC$9/12) + (1/12),5),'main sheet'!$G:$M, 4, 0)) / VLOOKUP(ROUND($A118,5),'main sheet'!$G:$M, 4, 0)) * AC$11</f>
        <v>1.7376718538517098E-5</v>
      </c>
      <c r="AD118" s="19">
        <f>((VLOOKUP(ROUND($A118 + (AD$9/12),5),'main sheet'!$G:$M, 4, 0) - VLOOKUP(ROUND($A118 + (AD$9/12) + (1/12),5),'main sheet'!$G:$M, 4, 0)) / VLOOKUP(ROUND($A118,5),'main sheet'!$G:$M, 4, 0)) * AD$11</f>
        <v>1.7365221106595419E-5</v>
      </c>
      <c r="AE118" s="19">
        <f>((VLOOKUP(ROUND($A118 + (AE$9/12),5),'main sheet'!$G:$M, 4, 0) - VLOOKUP(ROUND($A118 + (AE$9/12) + (1/12),5),'main sheet'!$G:$M, 4, 0)) / VLOOKUP(ROUND($A118,5),'main sheet'!$G:$M, 4, 0)) * AE$11</f>
        <v>1.7353731282033007E-5</v>
      </c>
      <c r="AF118" s="19">
        <f>((VLOOKUP(ROUND($A118 + (AF$9/12),5),'main sheet'!$G:$M, 4, 0) - VLOOKUP(ROUND($A118 + (AF$9/12) + (1/12),5),'main sheet'!$G:$M, 4, 0)) / VLOOKUP(ROUND($A118,5),'main sheet'!$G:$M, 4, 0)) * AF$11</f>
        <v>1.7342249059796395E-5</v>
      </c>
      <c r="AH118" s="18">
        <f t="shared" si="2"/>
        <v>8.75</v>
      </c>
      <c r="AI118" s="19">
        <f t="shared" si="3"/>
        <v>5.1490389726100761E-4</v>
      </c>
    </row>
    <row r="119" spans="1:35" x14ac:dyDescent="0.3">
      <c r="A119" s="19">
        <v>8.8333333333333339</v>
      </c>
      <c r="C119" s="19">
        <f>((VLOOKUP(ROUND($A119 + (C$9/12),5),'main sheet'!$G:$M, 4, 0) - VLOOKUP(ROUND($A119 + (C$9/12) + (1/12),5),'main sheet'!$G:$M, 4, 0)) / VLOOKUP(ROUND($A119,5),'main sheet'!$G:$M, 4, 0)) * C$11</f>
        <v>1.7667740287660713E-5</v>
      </c>
      <c r="D119" s="19">
        <f>((VLOOKUP(ROUND($A119 + (D$9/12),5),'main sheet'!$G:$M, 4, 0) - VLOOKUP(ROUND($A119 + (D$9/12) + (1/12),5),'main sheet'!$G:$M, 4, 0)) / VLOOKUP(ROUND($A119,5),'main sheet'!$G:$M, 4, 0)) * D$11</f>
        <v>1.6810096042627125E-5</v>
      </c>
      <c r="E119" s="19">
        <f>((VLOOKUP(ROUND($A119 + (E$9/12),5),'main sheet'!$G:$M, 4, 0) - VLOOKUP(ROUND($A119 + (E$9/12) + (1/12),5),'main sheet'!$G:$M, 4, 0)) / VLOOKUP(ROUND($A119,5),'main sheet'!$G:$M, 4, 0)) * E$11</f>
        <v>1.6793788598660504E-5</v>
      </c>
      <c r="F119" s="19">
        <f>((VLOOKUP(ROUND($A119 + (F$9/12),5),'main sheet'!$G:$M, 4, 0) - VLOOKUP(ROUND($A119 + (F$9/12) + (1/12),5),'main sheet'!$G:$M, 4, 0)) / VLOOKUP(ROUND($A119,5),'main sheet'!$G:$M, 4, 0)) * F$11</f>
        <v>1.677749697480895E-5</v>
      </c>
      <c r="G119" s="19">
        <f>((VLOOKUP(ROUND($A119 + (G$9/12),5),'main sheet'!$G:$M, 4, 0) - VLOOKUP(ROUND($A119 + (G$9/12) + (1/12),5),'main sheet'!$G:$M, 4, 0)) / VLOOKUP(ROUND($A119,5),'main sheet'!$G:$M, 4, 0)) * G$11</f>
        <v>1.6761221155285793E-5</v>
      </c>
      <c r="H119" s="19">
        <f>((VLOOKUP(ROUND($A119 + (H$9/12),5),'main sheet'!$G:$M, 4, 0) - VLOOKUP(ROUND($A119 + (H$9/12) + (1/12),5),'main sheet'!$G:$M, 4, 0)) / VLOOKUP(ROUND($A119,5),'main sheet'!$G:$M, 4, 0)) * H$11</f>
        <v>1.6744961124759564E-5</v>
      </c>
      <c r="I119" s="19">
        <f>((VLOOKUP(ROUND($A119 + (I$9/12),5),'main sheet'!$G:$M, 4, 0) - VLOOKUP(ROUND($A119 + (I$9/12) + (1/12),5),'main sheet'!$G:$M, 4, 0)) / VLOOKUP(ROUND($A119,5),'main sheet'!$G:$M, 4, 0)) * I$11</f>
        <v>1.6728716868351853E-5</v>
      </c>
      <c r="J119" s="19">
        <f>((VLOOKUP(ROUND($A119 + (J$9/12),5),'main sheet'!$G:$M, 4, 0) - VLOOKUP(ROUND($A119 + (J$9/12) + (1/12),5),'main sheet'!$G:$M, 4, 0)) / VLOOKUP(ROUND($A119,5),'main sheet'!$G:$M, 4, 0)) * J$11</f>
        <v>1.6712488370321897E-5</v>
      </c>
      <c r="K119" s="19">
        <f>((VLOOKUP(ROUND($A119 + (K$9/12),5),'main sheet'!$G:$M, 4, 0) - VLOOKUP(ROUND($A119 + (K$9/12) + (1/12),5),'main sheet'!$G:$M, 4, 0)) / VLOOKUP(ROUND($A119,5),'main sheet'!$G:$M, 4, 0)) * K$11</f>
        <v>1.6696275615382799E-5</v>
      </c>
      <c r="L119" s="19">
        <f>((VLOOKUP(ROUND($A119 + (L$9/12),5),'main sheet'!$G:$M, 4, 0) - VLOOKUP(ROUND($A119 + (L$9/12) + (1/12),5),'main sheet'!$G:$M, 4, 0)) / VLOOKUP(ROUND($A119,5),'main sheet'!$G:$M, 4, 0)) * L$11</f>
        <v>1.6680078588699407E-5</v>
      </c>
      <c r="M119" s="19">
        <f>((VLOOKUP(ROUND($A119 + (M$9/12),5),'main sheet'!$G:$M, 4, 0) - VLOOKUP(ROUND($A119 + (M$9/12) + (1/12),5),'main sheet'!$G:$M, 4, 0)) / VLOOKUP(ROUND($A119,5),'main sheet'!$G:$M, 4, 0)) * M$11</f>
        <v>1.6725740046798849E-5</v>
      </c>
      <c r="N119" s="19">
        <f>((VLOOKUP(ROUND($A119 + (N$9/12),5),'main sheet'!$G:$M, 4, 0) - VLOOKUP(ROUND($A119 + (N$9/12) + (1/12),5),'main sheet'!$G:$M, 4, 0)) / VLOOKUP(ROUND($A119,5),'main sheet'!$G:$M, 4, 0)) * N$11</f>
        <v>1.6714673339374346E-5</v>
      </c>
      <c r="O119" s="19">
        <f>((VLOOKUP(ROUND($A119 + (O$9/12),5),'main sheet'!$G:$M, 4, 0) - VLOOKUP(ROUND($A119 + (O$9/12) + (1/12),5),'main sheet'!$G:$M, 4, 0)) / VLOOKUP(ROUND($A119,5),'main sheet'!$G:$M, 4, 0)) * O$11</f>
        <v>1.6703613954608902E-5</v>
      </c>
      <c r="P119" s="19">
        <f>((VLOOKUP(ROUND($A119 + (P$9/12),5),'main sheet'!$G:$M, 4, 0) - VLOOKUP(ROUND($A119 + (P$9/12) + (1/12),5),'main sheet'!$G:$M, 4, 0)) / VLOOKUP(ROUND($A119,5),'main sheet'!$G:$M, 4, 0)) * P$11</f>
        <v>1.7527189981529779E-5</v>
      </c>
      <c r="Q119" s="19">
        <f>((VLOOKUP(ROUND($A119 + (Q$9/12),5),'main sheet'!$G:$M, 4, 0) - VLOOKUP(ROUND($A119 + (Q$9/12) + (1/12),5),'main sheet'!$G:$M, 4, 0)) / VLOOKUP(ROUND($A119,5),'main sheet'!$G:$M, 4, 0)) * Q$11</f>
        <v>1.7515592989085878E-5</v>
      </c>
      <c r="R119" s="19">
        <f>((VLOOKUP(ROUND($A119 + (R$9/12),5),'main sheet'!$G:$M, 4, 0) - VLOOKUP(ROUND($A119 + (R$9/12) + (1/12),5),'main sheet'!$G:$M, 4, 0)) / VLOOKUP(ROUND($A119,5),'main sheet'!$G:$M, 4, 0)) * R$11</f>
        <v>1.7504003669876185E-5</v>
      </c>
      <c r="S119" s="19">
        <f>((VLOOKUP(ROUND($A119 + (S$9/12),5),'main sheet'!$G:$M, 4, 0) - VLOOKUP(ROUND($A119 + (S$9/12) + (1/12),5),'main sheet'!$G:$M, 4, 0)) / VLOOKUP(ROUND($A119,5),'main sheet'!$G:$M, 4, 0)) * S$11</f>
        <v>1.7492422018823649E-5</v>
      </c>
      <c r="T119" s="19">
        <f>((VLOOKUP(ROUND($A119 + (T$9/12),5),'main sheet'!$G:$M, 4, 0) - VLOOKUP(ROUND($A119 + (T$9/12) + (1/12),5),'main sheet'!$G:$M, 4, 0)) / VLOOKUP(ROUND($A119,5),'main sheet'!$G:$M, 4, 0)) * T$11</f>
        <v>1.748084803085458E-5</v>
      </c>
      <c r="U119" s="19">
        <f>((VLOOKUP(ROUND($A119 + (U$9/12),5),'main sheet'!$G:$M, 4, 0) - VLOOKUP(ROUND($A119 + (U$9/12) + (1/12),5),'main sheet'!$G:$M, 4, 0)) / VLOOKUP(ROUND($A119,5),'main sheet'!$G:$M, 4, 0)) * U$11</f>
        <v>1.7469281700898643E-5</v>
      </c>
      <c r="V119" s="19">
        <f>((VLOOKUP(ROUND($A119 + (V$9/12),5),'main sheet'!$G:$M, 4, 0) - VLOOKUP(ROUND($A119 + (V$9/12) + (1/12),5),'main sheet'!$G:$M, 4, 0)) / VLOOKUP(ROUND($A119,5),'main sheet'!$G:$M, 4, 0)) * V$11</f>
        <v>1.7457723023888853E-5</v>
      </c>
      <c r="W119" s="19">
        <f>((VLOOKUP(ROUND($A119 + (W$9/12),5),'main sheet'!$G:$M, 4, 0) - VLOOKUP(ROUND($A119 + (W$9/12) + (1/12),5),'main sheet'!$G:$M, 4, 0)) / VLOOKUP(ROUND($A119,5),'main sheet'!$G:$M, 4, 0)) * W$11</f>
        <v>1.7446171994761588E-5</v>
      </c>
      <c r="X119" s="19">
        <f>((VLOOKUP(ROUND($A119 + (X$9/12),5),'main sheet'!$G:$M, 4, 0) - VLOOKUP(ROUND($A119 + (X$9/12) + (1/12),5),'main sheet'!$G:$M, 4, 0)) / VLOOKUP(ROUND($A119,5),'main sheet'!$G:$M, 4, 0)) * X$11</f>
        <v>1.7434628608456571E-5</v>
      </c>
      <c r="Y119" s="19">
        <f>((VLOOKUP(ROUND($A119 + (Y$9/12),5),'main sheet'!$G:$M, 4, 0) - VLOOKUP(ROUND($A119 + (Y$9/12) + (1/12),5),'main sheet'!$G:$M, 4, 0)) / VLOOKUP(ROUND($A119,5),'main sheet'!$G:$M, 4, 0)) * Y$11</f>
        <v>1.7423092859916871E-5</v>
      </c>
      <c r="Z119" s="19">
        <f>((VLOOKUP(ROUND($A119 + (Z$9/12),5),'main sheet'!$G:$M, 4, 0) - VLOOKUP(ROUND($A119 + (Z$9/12) + (1/12),5),'main sheet'!$G:$M, 4, 0)) / VLOOKUP(ROUND($A119,5),'main sheet'!$G:$M, 4, 0)) * Z$11</f>
        <v>1.7411564744088902E-5</v>
      </c>
      <c r="AA119" s="19">
        <f>((VLOOKUP(ROUND($A119 + (AA$9/12),5),'main sheet'!$G:$M, 4, 0) - VLOOKUP(ROUND($A119 + (AA$9/12) + (1/12),5),'main sheet'!$G:$M, 4, 0)) / VLOOKUP(ROUND($A119,5),'main sheet'!$G:$M, 4, 0)) * AA$11</f>
        <v>1.7400044255922436E-5</v>
      </c>
      <c r="AB119" s="19">
        <f>((VLOOKUP(ROUND($A119 + (AB$9/12),5),'main sheet'!$G:$M, 4, 0) - VLOOKUP(ROUND($A119 + (AB$9/12) + (1/12),5),'main sheet'!$G:$M, 4, 0)) / VLOOKUP(ROUND($A119,5),'main sheet'!$G:$M, 4, 0)) * AB$11</f>
        <v>1.7388531390370563E-5</v>
      </c>
      <c r="AC119" s="19">
        <f>((VLOOKUP(ROUND($A119 + (AC$9/12),5),'main sheet'!$G:$M, 4, 0) - VLOOKUP(ROUND($A119 + (AC$9/12) + (1/12),5),'main sheet'!$G:$M, 4, 0)) / VLOOKUP(ROUND($A119,5),'main sheet'!$G:$M, 4, 0)) * AC$11</f>
        <v>1.7377026142389729E-5</v>
      </c>
      <c r="AD119" s="19">
        <f>((VLOOKUP(ROUND($A119 + (AD$9/12),5),'main sheet'!$G:$M, 4, 0) - VLOOKUP(ROUND($A119 + (AD$9/12) + (1/12),5),'main sheet'!$G:$M, 4, 0)) / VLOOKUP(ROUND($A119,5),'main sheet'!$G:$M, 4, 0)) * AD$11</f>
        <v>1.7365528506939717E-5</v>
      </c>
      <c r="AE119" s="19">
        <f>((VLOOKUP(ROUND($A119 + (AE$9/12),5),'main sheet'!$G:$M, 4, 0) - VLOOKUP(ROUND($A119 + (AE$9/12) + (1/12),5),'main sheet'!$G:$M, 4, 0)) / VLOOKUP(ROUND($A119,5),'main sheet'!$G:$M, 4, 0)) * AE$11</f>
        <v>1.7354038478983634E-5</v>
      </c>
      <c r="AF119" s="19">
        <f>((VLOOKUP(ROUND($A119 + (AF$9/12),5),'main sheet'!$G:$M, 4, 0) - VLOOKUP(ROUND($A119 + (AF$9/12) + (1/12),5),'main sheet'!$G:$M, 4, 0)) / VLOOKUP(ROUND($A119,5),'main sheet'!$G:$M, 4, 0)) * AF$11</f>
        <v>1.7342556053487934E-5</v>
      </c>
      <c r="AH119" s="18">
        <f t="shared" si="2"/>
        <v>8.8333333333333339</v>
      </c>
      <c r="AI119" s="19">
        <f t="shared" si="3"/>
        <v>5.1490713541761613E-4</v>
      </c>
    </row>
    <row r="120" spans="1:35" x14ac:dyDescent="0.3">
      <c r="A120" s="19">
        <v>8.9166666666666661</v>
      </c>
      <c r="C120" s="19">
        <f>((VLOOKUP(ROUND($A120 + (C$9/12),5),'main sheet'!$G:$M, 4, 0) - VLOOKUP(ROUND($A120 + (C$9/12) + (1/12),5),'main sheet'!$G:$M, 4, 0)) / VLOOKUP(ROUND($A120,5),'main sheet'!$G:$M, 4, 0)) * C$11</f>
        <v>1.6826717189341333E-5</v>
      </c>
      <c r="D120" s="19">
        <f>((VLOOKUP(ROUND($A120 + (D$9/12),5),'main sheet'!$G:$M, 4, 0) - VLOOKUP(ROUND($A120 + (D$9/12) + (1/12),5),'main sheet'!$G:$M, 4, 0)) / VLOOKUP(ROUND($A120,5),'main sheet'!$G:$M, 4, 0)) * D$11</f>
        <v>1.6810393621230154E-5</v>
      </c>
      <c r="E120" s="19">
        <f>((VLOOKUP(ROUND($A120 + (E$9/12),5),'main sheet'!$G:$M, 4, 0) - VLOOKUP(ROUND($A120 + (E$9/12) + (1/12),5),'main sheet'!$G:$M, 4, 0)) / VLOOKUP(ROUND($A120,5),'main sheet'!$G:$M, 4, 0)) * E$11</f>
        <v>1.6794085888876325E-5</v>
      </c>
      <c r="F120" s="19">
        <f>((VLOOKUP(ROUND($A120 + (F$9/12),5),'main sheet'!$G:$M, 4, 0) - VLOOKUP(ROUND($A120 + (F$9/12) + (1/12),5),'main sheet'!$G:$M, 4, 0)) / VLOOKUP(ROUND($A120,5),'main sheet'!$G:$M, 4, 0)) * F$11</f>
        <v>1.6777793976477581E-5</v>
      </c>
      <c r="G120" s="19">
        <f>((VLOOKUP(ROUND($A120 + (G$9/12),5),'main sheet'!$G:$M, 4, 0) - VLOOKUP(ROUND($A120 + (G$9/12) + (1/12),5),'main sheet'!$G:$M, 4, 0)) / VLOOKUP(ROUND($A120,5),'main sheet'!$G:$M, 4, 0)) * G$11</f>
        <v>1.6761517868687296E-5</v>
      </c>
      <c r="H120" s="19">
        <f>((VLOOKUP(ROUND($A120 + (H$9/12),5),'main sheet'!$G:$M, 4, 0) - VLOOKUP(ROUND($A120 + (H$9/12) + (1/12),5),'main sheet'!$G:$M, 4, 0)) / VLOOKUP(ROUND($A120,5),'main sheet'!$G:$M, 4, 0)) * H$11</f>
        <v>1.674525755061234E-5</v>
      </c>
      <c r="I120" s="19">
        <f>((VLOOKUP(ROUND($A120 + (I$9/12),5),'main sheet'!$G:$M, 4, 0) - VLOOKUP(ROUND($A120 + (I$9/12) + (1/12),5),'main sheet'!$G:$M, 4, 0)) / VLOOKUP(ROUND($A120,5),'main sheet'!$G:$M, 4, 0)) * I$11</f>
        <v>1.6729013006496384E-5</v>
      </c>
      <c r="J120" s="19">
        <f>((VLOOKUP(ROUND($A120 + (J$9/12),5),'main sheet'!$G:$M, 4, 0) - VLOOKUP(ROUND($A120 + (J$9/12) + (1/12),5),'main sheet'!$G:$M, 4, 0)) / VLOOKUP(ROUND($A120,5),'main sheet'!$G:$M, 4, 0)) * J$11</f>
        <v>1.6712784221037428E-5</v>
      </c>
      <c r="K120" s="19">
        <f>((VLOOKUP(ROUND($A120 + (K$9/12),5),'main sheet'!$G:$M, 4, 0) - VLOOKUP(ROUND($A120 + (K$9/12) + (1/12),5),'main sheet'!$G:$M, 4, 0)) / VLOOKUP(ROUND($A120,5),'main sheet'!$G:$M, 4, 0)) * K$11</f>
        <v>1.669657117938564E-5</v>
      </c>
      <c r="L120" s="19">
        <f>((VLOOKUP(ROUND($A120 + (L$9/12),5),'main sheet'!$G:$M, 4, 0) - VLOOKUP(ROUND($A120 + (L$9/12) + (1/12),5),'main sheet'!$G:$M, 4, 0)) / VLOOKUP(ROUND($A120,5),'main sheet'!$G:$M, 4, 0)) * L$11</f>
        <v>1.6680373865830509E-5</v>
      </c>
      <c r="M120" s="19">
        <f>((VLOOKUP(ROUND($A120 + (M$9/12),5),'main sheet'!$G:$M, 4, 0) - VLOOKUP(ROUND($A120 + (M$9/12) + (1/12),5),'main sheet'!$G:$M, 4, 0)) / VLOOKUP(ROUND($A120,5),'main sheet'!$G:$M, 4, 0)) * M$11</f>
        <v>1.6726036132100511E-5</v>
      </c>
      <c r="N120" s="19">
        <f>((VLOOKUP(ROUND($A120 + (N$9/12),5),'main sheet'!$G:$M, 4, 0) - VLOOKUP(ROUND($A120 + (N$9/12) + (1/12),5),'main sheet'!$G:$M, 4, 0)) / VLOOKUP(ROUND($A120,5),'main sheet'!$G:$M, 4, 0)) * N$11</f>
        <v>1.6714969229060898E-5</v>
      </c>
      <c r="O120" s="19">
        <f>((VLOOKUP(ROUND($A120 + (O$9/12),5),'main sheet'!$G:$M, 4, 0) - VLOOKUP(ROUND($A120 + (O$9/12) + (1/12),5),'main sheet'!$G:$M, 4, 0)) / VLOOKUP(ROUND($A120,5),'main sheet'!$G:$M, 4, 0)) * O$11</f>
        <v>1.753910513073961E-5</v>
      </c>
      <c r="P120" s="19">
        <f>((VLOOKUP(ROUND($A120 + (P$9/12),5),'main sheet'!$G:$M, 4, 0) - VLOOKUP(ROUND($A120 + (P$9/12) + (1/12),5),'main sheet'!$G:$M, 4, 0)) / VLOOKUP(ROUND($A120,5),'main sheet'!$G:$M, 4, 0)) * P$11</f>
        <v>1.7527500254550766E-5</v>
      </c>
      <c r="Q120" s="19">
        <f>((VLOOKUP(ROUND($A120 + (Q$9/12),5),'main sheet'!$G:$M, 4, 0) - VLOOKUP(ROUND($A120 + (Q$9/12) + (1/12),5),'main sheet'!$G:$M, 4, 0)) / VLOOKUP(ROUND($A120,5),'main sheet'!$G:$M, 4, 0)) * Q$11</f>
        <v>1.7515903056812469E-5</v>
      </c>
      <c r="R120" s="19">
        <f>((VLOOKUP(ROUND($A120 + (R$9/12),5),'main sheet'!$G:$M, 4, 0) - VLOOKUP(ROUND($A120 + (R$9/12) + (1/12),5),'main sheet'!$G:$M, 4, 0)) / VLOOKUP(ROUND($A120,5),'main sheet'!$G:$M, 4, 0)) * R$11</f>
        <v>1.7504313532444216E-5</v>
      </c>
      <c r="S120" s="19">
        <f>((VLOOKUP(ROUND($A120 + (S$9/12),5),'main sheet'!$G:$M, 4, 0) - VLOOKUP(ROUND($A120 + (S$9/12) + (1/12),5),'main sheet'!$G:$M, 4, 0)) / VLOOKUP(ROUND($A120,5),'main sheet'!$G:$M, 4, 0)) * S$11</f>
        <v>1.7492731676368864E-5</v>
      </c>
      <c r="T120" s="19">
        <f>((VLOOKUP(ROUND($A120 + (T$9/12),5),'main sheet'!$G:$M, 4, 0) - VLOOKUP(ROUND($A120 + (T$9/12) + (1/12),5),'main sheet'!$G:$M, 4, 0)) / VLOOKUP(ROUND($A120,5),'main sheet'!$G:$M, 4, 0)) * T$11</f>
        <v>1.7481157483512631E-5</v>
      </c>
      <c r="U120" s="19">
        <f>((VLOOKUP(ROUND($A120 + (U$9/12),5),'main sheet'!$G:$M, 4, 0) - VLOOKUP(ROUND($A120 + (U$9/12) + (1/12),5),'main sheet'!$G:$M, 4, 0)) / VLOOKUP(ROUND($A120,5),'main sheet'!$G:$M, 4, 0)) * U$11</f>
        <v>1.7469590948805097E-5</v>
      </c>
      <c r="V120" s="19">
        <f>((VLOOKUP(ROUND($A120 + (V$9/12),5),'main sheet'!$G:$M, 4, 0) - VLOOKUP(ROUND($A120 + (V$9/12) + (1/12),5),'main sheet'!$G:$M, 4, 0)) / VLOOKUP(ROUND($A120,5),'main sheet'!$G:$M, 4, 0)) * V$11</f>
        <v>1.7458032067179188E-5</v>
      </c>
      <c r="W120" s="19">
        <f>((VLOOKUP(ROUND($A120 + (W$9/12),5),'main sheet'!$G:$M, 4, 0) - VLOOKUP(ROUND($A120 + (W$9/12) + (1/12),5),'main sheet'!$G:$M, 4, 0)) / VLOOKUP(ROUND($A120,5),'main sheet'!$G:$M, 4, 0)) * W$11</f>
        <v>1.7446480833571186E-5</v>
      </c>
      <c r="X120" s="19">
        <f>((VLOOKUP(ROUND($A120 + (X$9/12),5),'main sheet'!$G:$M, 4, 0) - VLOOKUP(ROUND($A120 + (X$9/12) + (1/12),5),'main sheet'!$G:$M, 4, 0)) / VLOOKUP(ROUND($A120,5),'main sheet'!$G:$M, 4, 0)) * X$11</f>
        <v>1.7434937242920731E-5</v>
      </c>
      <c r="Y120" s="19">
        <f>((VLOOKUP(ROUND($A120 + (Y$9/12),5),'main sheet'!$G:$M, 4, 0) - VLOOKUP(ROUND($A120 + (Y$9/12) + (1/12),5),'main sheet'!$G:$M, 4, 0)) / VLOOKUP(ROUND($A120,5),'main sheet'!$G:$M, 4, 0)) * Y$11</f>
        <v>1.7423401290170797E-5</v>
      </c>
      <c r="Z120" s="19">
        <f>((VLOOKUP(ROUND($A120 + (Z$9/12),5),'main sheet'!$G:$M, 4, 0) - VLOOKUP(ROUND($A120 + (Z$9/12) + (1/12),5),'main sheet'!$G:$M, 4, 0)) / VLOOKUP(ROUND($A120,5),'main sheet'!$G:$M, 4, 0)) * Z$11</f>
        <v>1.7411872970267712E-5</v>
      </c>
      <c r="AA120" s="19">
        <f>((VLOOKUP(ROUND($A120 + (AA$9/12),5),'main sheet'!$G:$M, 4, 0) - VLOOKUP(ROUND($A120 + (AA$9/12) + (1/12),5),'main sheet'!$G:$M, 4, 0)) / VLOOKUP(ROUND($A120,5),'main sheet'!$G:$M, 4, 0)) * AA$11</f>
        <v>1.7400352278161157E-5</v>
      </c>
      <c r="AB120" s="19">
        <f>((VLOOKUP(ROUND($A120 + (AB$9/12),5),'main sheet'!$G:$M, 4, 0) - VLOOKUP(ROUND($A120 + (AB$9/12) + (1/12),5),'main sheet'!$G:$M, 4, 0)) / VLOOKUP(ROUND($A120,5),'main sheet'!$G:$M, 4, 0)) * AB$11</f>
        <v>1.7388839208804133E-5</v>
      </c>
      <c r="AC120" s="19">
        <f>((VLOOKUP(ROUND($A120 + (AC$9/12),5),'main sheet'!$G:$M, 4, 0) - VLOOKUP(ROUND($A120 + (AC$9/12) + (1/12),5),'main sheet'!$G:$M, 4, 0)) / VLOOKUP(ROUND($A120,5),'main sheet'!$G:$M, 4, 0)) * AC$11</f>
        <v>1.7377333757153001E-5</v>
      </c>
      <c r="AD120" s="19">
        <f>((VLOOKUP(ROUND($A120 + (AD$9/12),5),'main sheet'!$G:$M, 4, 0) - VLOOKUP(ROUND($A120 + (AD$9/12) + (1/12),5),'main sheet'!$G:$M, 4, 0)) / VLOOKUP(ROUND($A120,5),'main sheet'!$G:$M, 4, 0)) * AD$11</f>
        <v>1.736583591816745E-5</v>
      </c>
      <c r="AE120" s="19">
        <f>((VLOOKUP(ROUND($A120 + (AE$9/12),5),'main sheet'!$G:$M, 4, 0) - VLOOKUP(ROUND($A120 + (AE$9/12) + (1/12),5),'main sheet'!$G:$M, 4, 0)) / VLOOKUP(ROUND($A120,5),'main sheet'!$G:$M, 4, 0)) * AE$11</f>
        <v>1.7354345686810496E-5</v>
      </c>
      <c r="AF120" s="19">
        <f>((VLOOKUP(ROUND($A120 + (AF$9/12),5),'main sheet'!$G:$M, 4, 0) - VLOOKUP(ROUND($A120 + (AF$9/12) + (1/12),5),'main sheet'!$G:$M, 4, 0)) / VLOOKUP(ROUND($A120,5),'main sheet'!$G:$M, 4, 0)) * AF$11</f>
        <v>1.7342863058048505E-5</v>
      </c>
      <c r="AH120" s="18">
        <f t="shared" si="2"/>
        <v>8.9166666666666661</v>
      </c>
      <c r="AI120" s="19">
        <f t="shared" si="3"/>
        <v>5.1491011012362435E-4</v>
      </c>
    </row>
    <row r="121" spans="1:35" x14ac:dyDescent="0.3">
      <c r="A121" s="19">
        <v>9</v>
      </c>
      <c r="C121" s="19">
        <f>((VLOOKUP(ROUND($A121 + (C$9/12),5),'main sheet'!$G:$M, 4, 0) - VLOOKUP(ROUND($A121 + (C$9/12) + (1/12),5),'main sheet'!$G:$M, 4, 0)) / VLOOKUP(ROUND($A121,5),'main sheet'!$G:$M, 4, 0)) * C$11</f>
        <v>1.6827015067451268E-5</v>
      </c>
      <c r="D121" s="19">
        <f>((VLOOKUP(ROUND($A121 + (D$9/12),5),'main sheet'!$G:$M, 4, 0) - VLOOKUP(ROUND($A121 + (D$9/12) + (1/12),5),'main sheet'!$G:$M, 4, 0)) / VLOOKUP(ROUND($A121,5),'main sheet'!$G:$M, 4, 0)) * D$11</f>
        <v>1.681069121066262E-5</v>
      </c>
      <c r="E121" s="19">
        <f>((VLOOKUP(ROUND($A121 + (E$9/12),5),'main sheet'!$G:$M, 4, 0) - VLOOKUP(ROUND($A121 + (E$9/12) + (1/12),5),'main sheet'!$G:$M, 4, 0)) / VLOOKUP(ROUND($A121,5),'main sheet'!$G:$M, 4, 0)) * E$11</f>
        <v>1.6794383189471194E-5</v>
      </c>
      <c r="F121" s="19">
        <f>((VLOOKUP(ROUND($A121 + (F$9/12),5),'main sheet'!$G:$M, 4, 0) - VLOOKUP(ROUND($A121 + (F$9/12) + (1/12),5),'main sheet'!$G:$M, 4, 0)) / VLOOKUP(ROUND($A121,5),'main sheet'!$G:$M, 4, 0)) * F$11</f>
        <v>1.6778090988515189E-5</v>
      </c>
      <c r="G121" s="19">
        <f>((VLOOKUP(ROUND($A121 + (G$9/12),5),'main sheet'!$G:$M, 4, 0) - VLOOKUP(ROUND($A121 + (G$9/12) + (1/12),5),'main sheet'!$G:$M, 4, 0)) / VLOOKUP(ROUND($A121,5),'main sheet'!$G:$M, 4, 0)) * G$11</f>
        <v>1.6761814592886757E-5</v>
      </c>
      <c r="H121" s="19">
        <f>((VLOOKUP(ROUND($A121 + (H$9/12),5),'main sheet'!$G:$M, 4, 0) - VLOOKUP(ROUND($A121 + (H$9/12) + (1/12),5),'main sheet'!$G:$M, 4, 0)) / VLOOKUP(ROUND($A121,5),'main sheet'!$G:$M, 4, 0)) * H$11</f>
        <v>1.6745553986813986E-5</v>
      </c>
      <c r="I121" s="19">
        <f>((VLOOKUP(ROUND($A121 + (I$9/12),5),'main sheet'!$G:$M, 4, 0) - VLOOKUP(ROUND($A121 + (I$9/12) + (1/12),5),'main sheet'!$G:$M, 4, 0)) / VLOOKUP(ROUND($A121,5),'main sheet'!$G:$M, 4, 0)) * I$11</f>
        <v>1.6729309154979742E-5</v>
      </c>
      <c r="J121" s="19">
        <f>((VLOOKUP(ROUND($A121 + (J$9/12),5),'main sheet'!$G:$M, 4, 0) - VLOOKUP(ROUND($A121 + (J$9/12) + (1/12),5),'main sheet'!$G:$M, 4, 0)) / VLOOKUP(ROUND($A121,5),'main sheet'!$G:$M, 4, 0)) * J$11</f>
        <v>1.6713080082519518E-5</v>
      </c>
      <c r="K121" s="19">
        <f>((VLOOKUP(ROUND($A121 + (K$9/12),5),'main sheet'!$G:$M, 4, 0) - VLOOKUP(ROUND($A121 + (K$9/12) + (1/12),5),'main sheet'!$G:$M, 4, 0)) / VLOOKUP(ROUND($A121,5),'main sheet'!$G:$M, 4, 0)) * K$11</f>
        <v>1.6696866753707263E-5</v>
      </c>
      <c r="L121" s="19">
        <f>((VLOOKUP(ROUND($A121 + (L$9/12),5),'main sheet'!$G:$M, 4, 0) - VLOOKUP(ROUND($A121 + (L$9/12) + (1/12),5),'main sheet'!$G:$M, 4, 0)) / VLOOKUP(ROUND($A121,5),'main sheet'!$G:$M, 4, 0)) * L$11</f>
        <v>1.6680669153270374E-5</v>
      </c>
      <c r="M121" s="19">
        <f>((VLOOKUP(ROUND($A121 + (M$9/12),5),'main sheet'!$G:$M, 4, 0) - VLOOKUP(ROUND($A121 + (M$9/12) + (1/12),5),'main sheet'!$G:$M, 4, 0)) / VLOOKUP(ROUND($A121,5),'main sheet'!$G:$M, 4, 0)) * M$11</f>
        <v>1.6726332228177266E-5</v>
      </c>
      <c r="N121" s="19">
        <f>((VLOOKUP(ROUND($A121 + (N$9/12),5),'main sheet'!$G:$M, 4, 0) - VLOOKUP(ROUND($A121 + (N$9/12) + (1/12),5),'main sheet'!$G:$M, 4, 0)) / VLOOKUP(ROUND($A121,5),'main sheet'!$G:$M, 4, 0)) * N$11</f>
        <v>1.7551028385480397E-5</v>
      </c>
      <c r="O121" s="19">
        <f>((VLOOKUP(ROUND($A121 + (O$9/12),5),'main sheet'!$G:$M, 4, 0) - VLOOKUP(ROUND($A121 + (O$9/12) + (1/12),5),'main sheet'!$G:$M, 4, 0)) / VLOOKUP(ROUND($A121,5),'main sheet'!$G:$M, 4, 0)) * O$11</f>
        <v>1.7539415620183529E-5</v>
      </c>
      <c r="P121" s="19">
        <f>((VLOOKUP(ROUND($A121 + (P$9/12),5),'main sheet'!$G:$M, 4, 0) - VLOOKUP(ROUND($A121 + (P$9/12) + (1/12),5),'main sheet'!$G:$M, 4, 0)) / VLOOKUP(ROUND($A121,5),'main sheet'!$G:$M, 4, 0)) * P$11</f>
        <v>1.7527810538557093E-5</v>
      </c>
      <c r="Q121" s="19">
        <f>((VLOOKUP(ROUND($A121 + (Q$9/12),5),'main sheet'!$G:$M, 4, 0) - VLOOKUP(ROUND($A121 + (Q$9/12) + (1/12),5),'main sheet'!$G:$M, 4, 0)) / VLOOKUP(ROUND($A121,5),'main sheet'!$G:$M, 4, 0)) * Q$11</f>
        <v>1.7516213135517132E-5</v>
      </c>
      <c r="R121" s="19">
        <f>((VLOOKUP(ROUND($A121 + (R$9/12),5),'main sheet'!$G:$M, 4, 0) - VLOOKUP(ROUND($A121 + (R$9/12) + (1/12),5),'main sheet'!$G:$M, 4, 0)) / VLOOKUP(ROUND($A121,5),'main sheet'!$G:$M, 4, 0)) * R$11</f>
        <v>1.7504623405983052E-5</v>
      </c>
      <c r="S121" s="19">
        <f>((VLOOKUP(ROUND($A121 + (S$9/12),5),'main sheet'!$G:$M, 4, 0) - VLOOKUP(ROUND($A121 + (S$9/12) + (1/12),5),'main sheet'!$G:$M, 4, 0)) / VLOOKUP(ROUND($A121,5),'main sheet'!$G:$M, 4, 0)) * S$11</f>
        <v>1.7493041344877625E-5</v>
      </c>
      <c r="T121" s="19">
        <f>((VLOOKUP(ROUND($A121 + (T$9/12),5),'main sheet'!$G:$M, 4, 0) - VLOOKUP(ROUND($A121 + (T$9/12) + (1/12),5),'main sheet'!$G:$M, 4, 0)) / VLOOKUP(ROUND($A121,5),'main sheet'!$G:$M, 4, 0)) * T$11</f>
        <v>1.7481466947126979E-5</v>
      </c>
      <c r="U121" s="19">
        <f>((VLOOKUP(ROUND($A121 + (U$9/12),5),'main sheet'!$G:$M, 4, 0) - VLOOKUP(ROUND($A121 + (U$9/12) + (1/12),5),'main sheet'!$G:$M, 4, 0)) / VLOOKUP(ROUND($A121,5),'main sheet'!$G:$M, 4, 0)) * U$11</f>
        <v>1.7469900207660597E-5</v>
      </c>
      <c r="V121" s="19">
        <f>((VLOOKUP(ROUND($A121 + (V$9/12),5),'main sheet'!$G:$M, 4, 0) - VLOOKUP(ROUND($A121 + (V$9/12) + (1/12),5),'main sheet'!$G:$M, 4, 0)) / VLOOKUP(ROUND($A121,5),'main sheet'!$G:$M, 4, 0)) * V$11</f>
        <v>1.7458341121411322E-5</v>
      </c>
      <c r="W121" s="19">
        <f>((VLOOKUP(ROUND($A121 + (W$9/12),5),'main sheet'!$G:$M, 4, 0) - VLOOKUP(ROUND($A121 + (W$9/12) + (1/12),5),'main sheet'!$G:$M, 4, 0)) / VLOOKUP(ROUND($A121,5),'main sheet'!$G:$M, 4, 0)) * W$11</f>
        <v>1.7446789683315343E-5</v>
      </c>
      <c r="X121" s="19">
        <f>((VLOOKUP(ROUND($A121 + (X$9/12),5),'main sheet'!$G:$M, 4, 0) - VLOOKUP(ROUND($A121 + (X$9/12) + (1/12),5),'main sheet'!$G:$M, 4, 0)) / VLOOKUP(ROUND($A121,5),'main sheet'!$G:$M, 4, 0)) * X$11</f>
        <v>1.7435245888312212E-5</v>
      </c>
      <c r="Y121" s="19">
        <f>((VLOOKUP(ROUND($A121 + (Y$9/12),5),'main sheet'!$G:$M, 4, 0) - VLOOKUP(ROUND($A121 + (Y$9/12) + (1/12),5),'main sheet'!$G:$M, 4, 0)) / VLOOKUP(ROUND($A121,5),'main sheet'!$G:$M, 4, 0)) * Y$11</f>
        <v>1.7423709731344817E-5</v>
      </c>
      <c r="Z121" s="19">
        <f>((VLOOKUP(ROUND($A121 + (Z$9/12),5),'main sheet'!$G:$M, 4, 0) - VLOOKUP(ROUND($A121 + (Z$9/12) + (1/12),5),'main sheet'!$G:$M, 4, 0)) / VLOOKUP(ROUND($A121,5),'main sheet'!$G:$M, 4, 0)) * Z$11</f>
        <v>1.7412181207359392E-5</v>
      </c>
      <c r="AA121" s="19">
        <f>((VLOOKUP(ROUND($A121 + (AA$9/12),5),'main sheet'!$G:$M, 4, 0) - VLOOKUP(ROUND($A121 + (AA$9/12) + (1/12),5),'main sheet'!$G:$M, 4, 0)) / VLOOKUP(ROUND($A121,5),'main sheet'!$G:$M, 4, 0)) * AA$11</f>
        <v>1.7400660311305528E-5</v>
      </c>
      <c r="AB121" s="19">
        <f>((VLOOKUP(ROUND($A121 + (AB$9/12),5),'main sheet'!$G:$M, 4, 0) - VLOOKUP(ROUND($A121 + (AB$9/12) + (1/12),5),'main sheet'!$G:$M, 4, 0)) / VLOOKUP(ROUND($A121,5),'main sheet'!$G:$M, 4, 0)) * AB$11</f>
        <v>1.7389147038136138E-5</v>
      </c>
      <c r="AC121" s="19">
        <f>((VLOOKUP(ROUND($A121 + (AC$9/12),5),'main sheet'!$G:$M, 4, 0) - VLOOKUP(ROUND($A121 + (AC$9/12) + (1/12),5),'main sheet'!$G:$M, 4, 0)) / VLOOKUP(ROUND($A121,5),'main sheet'!$G:$M, 4, 0)) * AC$11</f>
        <v>1.7377641382807494E-5</v>
      </c>
      <c r="AD121" s="19">
        <f>((VLOOKUP(ROUND($A121 + (AD$9/12),5),'main sheet'!$G:$M, 4, 0) - VLOOKUP(ROUND($A121 + (AD$9/12) + (1/12),5),'main sheet'!$G:$M, 4, 0)) / VLOOKUP(ROUND($A121,5),'main sheet'!$G:$M, 4, 0)) * AD$11</f>
        <v>1.7366143340279194E-5</v>
      </c>
      <c r="AE121" s="19">
        <f>((VLOOKUP(ROUND($A121 + (AE$9/12),5),'main sheet'!$G:$M, 4, 0) - VLOOKUP(ROUND($A121 + (AE$9/12) + (1/12),5),'main sheet'!$G:$M, 4, 0)) / VLOOKUP(ROUND($A121,5),'main sheet'!$G:$M, 4, 0)) * AE$11</f>
        <v>1.7354652905514172E-5</v>
      </c>
      <c r="AF121" s="19">
        <f>((VLOOKUP(ROUND($A121 + (AF$9/12),5),'main sheet'!$G:$M, 4, 0) - VLOOKUP(ROUND($A121 + (AF$9/12) + (1/12),5),'main sheet'!$G:$M, 4, 0)) / VLOOKUP(ROUND($A121,5),'main sheet'!$G:$M, 4, 0)) * AF$11</f>
        <v>1.7343170073478697E-5</v>
      </c>
      <c r="AH121" s="18">
        <f t="shared" si="2"/>
        <v>9</v>
      </c>
      <c r="AI121" s="19">
        <f t="shared" si="3"/>
        <v>5.1575498867710578E-4</v>
      </c>
    </row>
    <row r="122" spans="1:35" x14ac:dyDescent="0.3">
      <c r="A122" s="19">
        <v>9.0833333333333339</v>
      </c>
      <c r="C122" s="19">
        <f>((VLOOKUP(ROUND($A122 + (C$9/12),5),'main sheet'!$G:$M, 4, 0) - VLOOKUP(ROUND($A122 + (C$9/12) + (1/12),5),'main sheet'!$G:$M, 4, 0)) / VLOOKUP(ROUND($A122,5),'main sheet'!$G:$M, 4, 0)) * C$11</f>
        <v>1.6827298770981442E-5</v>
      </c>
      <c r="D122" s="19">
        <f>((VLOOKUP(ROUND($A122 + (D$9/12),5),'main sheet'!$G:$M, 4, 0) - VLOOKUP(ROUND($A122 + (D$9/12) + (1/12),5),'main sheet'!$G:$M, 4, 0)) / VLOOKUP(ROUND($A122,5),'main sheet'!$G:$M, 4, 0)) * D$11</f>
        <v>1.6810974638825738E-5</v>
      </c>
      <c r="E122" s="19">
        <f>((VLOOKUP(ROUND($A122 + (E$9/12),5),'main sheet'!$G:$M, 4, 0) - VLOOKUP(ROUND($A122 + (E$9/12) + (1/12),5),'main sheet'!$G:$M, 4, 0)) / VLOOKUP(ROUND($A122,5),'main sheet'!$G:$M, 4, 0)) * E$11</f>
        <v>1.6794666342534524E-5</v>
      </c>
      <c r="F122" s="19">
        <f>((VLOOKUP(ROUND($A122 + (F$9/12),5),'main sheet'!$G:$M, 4, 0) - VLOOKUP(ROUND($A122 + (F$9/12) + (1/12),5),'main sheet'!$G:$M, 4, 0)) / VLOOKUP(ROUND($A122,5),'main sheet'!$G:$M, 4, 0)) * F$11</f>
        <v>1.6778373867185228E-5</v>
      </c>
      <c r="G122" s="19">
        <f>((VLOOKUP(ROUND($A122 + (G$9/12),5),'main sheet'!$G:$M, 4, 0) - VLOOKUP(ROUND($A122 + (G$9/12) + (1/12),5),'main sheet'!$G:$M, 4, 0)) / VLOOKUP(ROUND($A122,5),'main sheet'!$G:$M, 4, 0)) * G$11</f>
        <v>1.6762097196990358E-5</v>
      </c>
      <c r="H122" s="19">
        <f>((VLOOKUP(ROUND($A122 + (H$9/12),5),'main sheet'!$G:$M, 4, 0) - VLOOKUP(ROUND($A122 + (H$9/12) + (1/12),5),'main sheet'!$G:$M, 4, 0)) / VLOOKUP(ROUND($A122,5),'main sheet'!$G:$M, 4, 0)) * H$11</f>
        <v>1.6745836316617646E-5</v>
      </c>
      <c r="I122" s="19">
        <f>((VLOOKUP(ROUND($A122 + (I$9/12),5),'main sheet'!$G:$M, 4, 0) - VLOOKUP(ROUND($A122 + (I$9/12) + (1/12),5),'main sheet'!$G:$M, 4, 0)) / VLOOKUP(ROUND($A122,5),'main sheet'!$G:$M, 4, 0)) * I$11</f>
        <v>1.6729591211187904E-5</v>
      </c>
      <c r="J122" s="19">
        <f>((VLOOKUP(ROUND($A122 + (J$9/12),5),'main sheet'!$G:$M, 4, 0) - VLOOKUP(ROUND($A122 + (J$9/12) + (1/12),5),'main sheet'!$G:$M, 4, 0)) / VLOOKUP(ROUND($A122,5),'main sheet'!$G:$M, 4, 0)) * J$11</f>
        <v>1.6713361864959541E-5</v>
      </c>
      <c r="K122" s="19">
        <f>((VLOOKUP(ROUND($A122 + (K$9/12),5),'main sheet'!$G:$M, 4, 0) - VLOOKUP(ROUND($A122 + (K$9/12) + (1/12),5),'main sheet'!$G:$M, 4, 0)) / VLOOKUP(ROUND($A122,5),'main sheet'!$G:$M, 4, 0)) * K$11</f>
        <v>1.6697148262644864E-5</v>
      </c>
      <c r="L122" s="19">
        <f>((VLOOKUP(ROUND($A122 + (L$9/12),5),'main sheet'!$G:$M, 4, 0) - VLOOKUP(ROUND($A122 + (L$9/12) + (1/12),5),'main sheet'!$G:$M, 4, 0)) / VLOOKUP(ROUND($A122,5),'main sheet'!$G:$M, 4, 0)) * L$11</f>
        <v>1.6680950389407949E-5</v>
      </c>
      <c r="M122" s="19">
        <f>((VLOOKUP(ROUND($A122 + (M$9/12),5),'main sheet'!$G:$M, 4, 0) - VLOOKUP(ROUND($A122 + (M$9/12) + (1/12),5),'main sheet'!$G:$M, 4, 0)) / VLOOKUP(ROUND($A122,5),'main sheet'!$G:$M, 4, 0)) * M$11</f>
        <v>1.7562944945699697E-5</v>
      </c>
      <c r="N122" s="19">
        <f>((VLOOKUP(ROUND($A122 + (N$9/12),5),'main sheet'!$G:$M, 4, 0) - VLOOKUP(ROUND($A122 + (N$9/12) + (1/12),5),'main sheet'!$G:$M, 4, 0)) / VLOOKUP(ROUND($A122,5),'main sheet'!$G:$M, 4, 0)) * N$11</f>
        <v>1.7551324295724282E-5</v>
      </c>
      <c r="O122" s="19">
        <f>((VLOOKUP(ROUND($A122 + (O$9/12),5),'main sheet'!$G:$M, 4, 0) - VLOOKUP(ROUND($A122 + (O$9/12) + (1/12),5),'main sheet'!$G:$M, 4, 0)) / VLOOKUP(ROUND($A122,5),'main sheet'!$G:$M, 4, 0)) * O$11</f>
        <v>1.7539711334636257E-5</v>
      </c>
      <c r="P122" s="19">
        <f>((VLOOKUP(ROUND($A122 + (P$9/12),5),'main sheet'!$G:$M, 4, 0) - VLOOKUP(ROUND($A122 + (P$9/12) + (1/12),5),'main sheet'!$G:$M, 4, 0)) / VLOOKUP(ROUND($A122,5),'main sheet'!$G:$M, 4, 0)) * P$11</f>
        <v>1.7528106057348205E-5</v>
      </c>
      <c r="Q122" s="19">
        <f>((VLOOKUP(ROUND($A122 + (Q$9/12),5),'main sheet'!$G:$M, 4, 0) - VLOOKUP(ROUND($A122 + (Q$9/12) + (1/12),5),'main sheet'!$G:$M, 4, 0)) / VLOOKUP(ROUND($A122,5),'main sheet'!$G:$M, 4, 0)) * Q$11</f>
        <v>1.7516508458776093E-5</v>
      </c>
      <c r="R122" s="19">
        <f>((VLOOKUP(ROUND($A122 + (R$9/12),5),'main sheet'!$G:$M, 4, 0) - VLOOKUP(ROUND($A122 + (R$9/12) + (1/12),5),'main sheet'!$G:$M, 4, 0)) / VLOOKUP(ROUND($A122,5),'main sheet'!$G:$M, 4, 0)) * R$11</f>
        <v>1.7504918533839237E-5</v>
      </c>
      <c r="S122" s="19">
        <f>((VLOOKUP(ROUND($A122 + (S$9/12),5),'main sheet'!$G:$M, 4, 0) - VLOOKUP(ROUND($A122 + (S$9/12) + (1/12),5),'main sheet'!$G:$M, 4, 0)) / VLOOKUP(ROUND($A122,5),'main sheet'!$G:$M, 4, 0)) * S$11</f>
        <v>1.7493336277460322E-5</v>
      </c>
      <c r="T122" s="19">
        <f>((VLOOKUP(ROUND($A122 + (T$9/12),5),'main sheet'!$G:$M, 4, 0) - VLOOKUP(ROUND($A122 + (T$9/12) + (1/12),5),'main sheet'!$G:$M, 4, 0)) / VLOOKUP(ROUND($A122,5),'main sheet'!$G:$M, 4, 0)) * T$11</f>
        <v>1.748176168456539E-5</v>
      </c>
      <c r="U122" s="19">
        <f>((VLOOKUP(ROUND($A122 + (U$9/12),5),'main sheet'!$G:$M, 4, 0) - VLOOKUP(ROUND($A122 + (U$9/12) + (1/12),5),'main sheet'!$G:$M, 4, 0)) / VLOOKUP(ROUND($A122,5),'main sheet'!$G:$M, 4, 0)) * U$11</f>
        <v>1.7470194750083844E-5</v>
      </c>
      <c r="V122" s="19">
        <f>((VLOOKUP(ROUND($A122 + (V$9/12),5),'main sheet'!$G:$M, 4, 0) - VLOOKUP(ROUND($A122 + (V$9/12) + (1/12),5),'main sheet'!$G:$M, 4, 0)) / VLOOKUP(ROUND($A122,5),'main sheet'!$G:$M, 4, 0)) * V$11</f>
        <v>1.7458635468948436E-5</v>
      </c>
      <c r="W122" s="19">
        <f>((VLOOKUP(ROUND($A122 + (W$9/12),5),'main sheet'!$G:$M, 4, 0) - VLOOKUP(ROUND($A122 + (W$9/12) + (1/12),5),'main sheet'!$G:$M, 4, 0)) / VLOOKUP(ROUND($A122,5),'main sheet'!$G:$M, 4, 0)) * W$11</f>
        <v>1.7447083836095276E-5</v>
      </c>
      <c r="X122" s="19">
        <f>((VLOOKUP(ROUND($A122 + (X$9/12),5),'main sheet'!$G:$M, 4, 0) - VLOOKUP(ROUND($A122 + (X$9/12) + (1/12),5),'main sheet'!$G:$M, 4, 0)) / VLOOKUP(ROUND($A122,5),'main sheet'!$G:$M, 4, 0)) * X$11</f>
        <v>1.7435539846463822E-5</v>
      </c>
      <c r="Y122" s="19">
        <f>((VLOOKUP(ROUND($A122 + (Y$9/12),5),'main sheet'!$G:$M, 4, 0) - VLOOKUP(ROUND($A122 + (Y$9/12) + (1/12),5),'main sheet'!$G:$M, 4, 0)) / VLOOKUP(ROUND($A122,5),'main sheet'!$G:$M, 4, 0)) * Y$11</f>
        <v>1.7424003494996882E-5</v>
      </c>
      <c r="Z122" s="19">
        <f>((VLOOKUP(ROUND($A122 + (Z$9/12),5),'main sheet'!$G:$M, 4, 0) - VLOOKUP(ROUND($A122 + (Z$9/12) + (1/12),5),'main sheet'!$G:$M, 4, 0)) / VLOOKUP(ROUND($A122,5),'main sheet'!$G:$M, 4, 0)) * Z$11</f>
        <v>1.7412474776640608E-5</v>
      </c>
      <c r="AA122" s="19">
        <f>((VLOOKUP(ROUND($A122 + (AA$9/12),5),'main sheet'!$G:$M, 4, 0) - VLOOKUP(ROUND($A122 + (AA$9/12) + (1/12),5),'main sheet'!$G:$M, 4, 0)) / VLOOKUP(ROUND($A122,5),'main sheet'!$G:$M, 4, 0)) * AA$11</f>
        <v>1.7400953686344495E-5</v>
      </c>
      <c r="AB122" s="19">
        <f>((VLOOKUP(ROUND($A122 + (AB$9/12),5),'main sheet'!$G:$M, 4, 0) - VLOOKUP(ROUND($A122 + (AB$9/12) + (1/12),5),'main sheet'!$G:$M, 4, 0)) / VLOOKUP(ROUND($A122,5),'main sheet'!$G:$M, 4, 0)) * AB$11</f>
        <v>1.7389440219061385E-5</v>
      </c>
      <c r="AC122" s="19">
        <f>((VLOOKUP(ROUND($A122 + (AC$9/12),5),'main sheet'!$G:$M, 4, 0) - VLOOKUP(ROUND($A122 + (AC$9/12) + (1/12),5),'main sheet'!$G:$M, 4, 0)) / VLOOKUP(ROUND($A122,5),'main sheet'!$G:$M, 4, 0)) * AC$11</f>
        <v>1.7377934369747454E-5</v>
      </c>
      <c r="AD122" s="19">
        <f>((VLOOKUP(ROUND($A122 + (AD$9/12),5),'main sheet'!$G:$M, 4, 0) - VLOOKUP(ROUND($A122 + (AD$9/12) + (1/12),5),'main sheet'!$G:$M, 4, 0)) / VLOOKUP(ROUND($A122,5),'main sheet'!$G:$M, 4, 0)) * AD$11</f>
        <v>1.7366436133362219E-5</v>
      </c>
      <c r="AE122" s="19">
        <f>((VLOOKUP(ROUND($A122 + (AE$9/12),5),'main sheet'!$G:$M, 4, 0) - VLOOKUP(ROUND($A122 + (AE$9/12) + (1/12),5),'main sheet'!$G:$M, 4, 0)) / VLOOKUP(ROUND($A122,5),'main sheet'!$G:$M, 4, 0)) * AE$11</f>
        <v>1.7354945504868528E-5</v>
      </c>
      <c r="AF122" s="19">
        <f>((VLOOKUP(ROUND($A122 + (AF$9/12),5),'main sheet'!$G:$M, 4, 0) - VLOOKUP(ROUND($A122 + (AF$9/12) + (1/12),5),'main sheet'!$G:$M, 4, 0)) / VLOOKUP(ROUND($A122,5),'main sheet'!$G:$M, 4, 0)) * AF$11</f>
        <v>1.7343462479232566E-5</v>
      </c>
      <c r="AH122" s="18">
        <f t="shared" si="2"/>
        <v>9.0833333333333339</v>
      </c>
      <c r="AI122" s="19">
        <f t="shared" si="3"/>
        <v>5.1660001501523014E-4</v>
      </c>
    </row>
    <row r="123" spans="1:35" x14ac:dyDescent="0.3">
      <c r="A123" s="19">
        <v>9.1666666666666661</v>
      </c>
      <c r="C123" s="19">
        <f>((VLOOKUP(ROUND($A123 + (C$9/12),5),'main sheet'!$G:$M, 4, 0) - VLOOKUP(ROUND($A123 + (C$9/12) + (1/12),5),'main sheet'!$G:$M, 4, 0)) / VLOOKUP(ROUND($A123,5),'main sheet'!$G:$M, 4, 0)) * C$11</f>
        <v>1.6827582483931331E-5</v>
      </c>
      <c r="D123" s="19">
        <f>((VLOOKUP(ROUND($A123 + (D$9/12),5),'main sheet'!$G:$M, 4, 0) - VLOOKUP(ROUND($A123 + (D$9/12) + (1/12),5),'main sheet'!$G:$M, 4, 0)) / VLOOKUP(ROUND($A123,5),'main sheet'!$G:$M, 4, 0)) * D$11</f>
        <v>1.6811258076399425E-5</v>
      </c>
      <c r="E123" s="19">
        <f>((VLOOKUP(ROUND($A123 + (E$9/12),5),'main sheet'!$G:$M, 4, 0) - VLOOKUP(ROUND($A123 + (E$9/12) + (1/12),5),'main sheet'!$G:$M, 4, 0)) / VLOOKUP(ROUND($A123,5),'main sheet'!$G:$M, 4, 0)) * E$11</f>
        <v>1.6794949505439208E-5</v>
      </c>
      <c r="F123" s="19">
        <f>((VLOOKUP(ROUND($A123 + (F$9/12),5),'main sheet'!$G:$M, 4, 0) - VLOOKUP(ROUND($A123 + (F$9/12) + (1/12),5),'main sheet'!$G:$M, 4, 0)) / VLOOKUP(ROUND($A123,5),'main sheet'!$G:$M, 4, 0)) * F$11</f>
        <v>1.6778656755247595E-5</v>
      </c>
      <c r="G123" s="19">
        <f>((VLOOKUP(ROUND($A123 + (G$9/12),5),'main sheet'!$G:$M, 4, 0) - VLOOKUP(ROUND($A123 + (G$9/12) + (1/12),5),'main sheet'!$G:$M, 4, 0)) / VLOOKUP(ROUND($A123,5),'main sheet'!$G:$M, 4, 0)) * G$11</f>
        <v>1.6762379810477177E-5</v>
      </c>
      <c r="H123" s="19">
        <f>((VLOOKUP(ROUND($A123 + (H$9/12),5),'main sheet'!$G:$M, 4, 0) - VLOOKUP(ROUND($A123 + (H$9/12) + (1/12),5),'main sheet'!$G:$M, 4, 0)) / VLOOKUP(ROUND($A123,5),'main sheet'!$G:$M, 4, 0)) * H$11</f>
        <v>1.6746118656234051E-5</v>
      </c>
      <c r="I123" s="19">
        <f>((VLOOKUP(ROUND($A123 + (I$9/12),5),'main sheet'!$G:$M, 4, 0) - VLOOKUP(ROUND($A123 + (I$9/12) + (1/12),5),'main sheet'!$G:$M, 4, 0)) / VLOOKUP(ROUND($A123,5),'main sheet'!$G:$M, 4, 0)) * I$11</f>
        <v>1.6729873276761087E-5</v>
      </c>
      <c r="J123" s="19">
        <f>((VLOOKUP(ROUND($A123 + (J$9/12),5),'main sheet'!$G:$M, 4, 0) - VLOOKUP(ROUND($A123 + (J$9/12) + (1/12),5),'main sheet'!$G:$M, 4, 0)) / VLOOKUP(ROUND($A123,5),'main sheet'!$G:$M, 4, 0)) * J$11</f>
        <v>1.6713643656755493E-5</v>
      </c>
      <c r="K123" s="19">
        <f>((VLOOKUP(ROUND($A123 + (K$9/12),5),'main sheet'!$G:$M, 4, 0) - VLOOKUP(ROUND($A123 + (K$9/12) + (1/12),5),'main sheet'!$G:$M, 4, 0)) / VLOOKUP(ROUND($A123,5),'main sheet'!$G:$M, 4, 0)) * K$11</f>
        <v>1.6697429781366674E-5</v>
      </c>
      <c r="L123" s="19">
        <f>((VLOOKUP(ROUND($A123 + (L$9/12),5),'main sheet'!$G:$M, 4, 0) - VLOOKUP(ROUND($A123 + (L$9/12) + (1/12),5),'main sheet'!$G:$M, 4, 0)) / VLOOKUP(ROUND($A123,5),'main sheet'!$G:$M, 4, 0)) * L$11</f>
        <v>1.7515293216576505E-5</v>
      </c>
      <c r="M123" s="19">
        <f>((VLOOKUP(ROUND($A123 + (M$9/12),5),'main sheet'!$G:$M, 4, 0) - VLOOKUP(ROUND($A123 + (M$9/12) + (1/12),5),'main sheet'!$G:$M, 4, 0)) / VLOOKUP(ROUND($A123,5),'main sheet'!$G:$M, 4, 0)) * M$11</f>
        <v>1.7563241061849245E-5</v>
      </c>
      <c r="N123" s="19">
        <f>((VLOOKUP(ROUND($A123 + (N$9/12),5),'main sheet'!$G:$M, 4, 0) - VLOOKUP(ROUND($A123 + (N$9/12) + (1/12),5),'main sheet'!$G:$M, 4, 0)) / VLOOKUP(ROUND($A123,5),'main sheet'!$G:$M, 4, 0)) * N$11</f>
        <v>1.7551620215946433E-5</v>
      </c>
      <c r="O123" s="19">
        <f>((VLOOKUP(ROUND($A123 + (O$9/12),5),'main sheet'!$G:$M, 4, 0) - VLOOKUP(ROUND($A123 + (O$9/12) + (1/12),5),'main sheet'!$G:$M, 4, 0)) / VLOOKUP(ROUND($A123,5),'main sheet'!$G:$M, 4, 0)) * O$11</f>
        <v>1.7540007059060643E-5</v>
      </c>
      <c r="P123" s="19">
        <f>((VLOOKUP(ROUND($A123 + (P$9/12),5),'main sheet'!$G:$M, 4, 0) - VLOOKUP(ROUND($A123 + (P$9/12) + (1/12),5),'main sheet'!$G:$M, 4, 0)) / VLOOKUP(ROUND($A123,5),'main sheet'!$G:$M, 4, 0)) * P$11</f>
        <v>1.7528401586104379E-5</v>
      </c>
      <c r="Q123" s="19">
        <f>((VLOOKUP(ROUND($A123 + (Q$9/12),5),'main sheet'!$G:$M, 4, 0) - VLOOKUP(ROUND($A123 + (Q$9/12) + (1/12),5),'main sheet'!$G:$M, 4, 0)) / VLOOKUP(ROUND($A123,5),'main sheet'!$G:$M, 4, 0)) * Q$11</f>
        <v>1.7516803791993522E-5</v>
      </c>
      <c r="R123" s="19">
        <f>((VLOOKUP(ROUND($A123 + (R$9/12),5),'main sheet'!$G:$M, 4, 0) - VLOOKUP(ROUND($A123 + (R$9/12) + (1/12),5),'main sheet'!$G:$M, 4, 0)) / VLOOKUP(ROUND($A123,5),'main sheet'!$G:$M, 4, 0)) * R$11</f>
        <v>1.75052136716473E-5</v>
      </c>
      <c r="S123" s="19">
        <f>((VLOOKUP(ROUND($A123 + (S$9/12),5),'main sheet'!$G:$M, 4, 0) - VLOOKUP(ROUND($A123 + (S$9/12) + (1/12),5),'main sheet'!$G:$M, 4, 0)) / VLOOKUP(ROUND($A123,5),'main sheet'!$G:$M, 4, 0)) * S$11</f>
        <v>1.749363121998831E-5</v>
      </c>
      <c r="T123" s="19">
        <f>((VLOOKUP(ROUND($A123 + (T$9/12),5),'main sheet'!$G:$M, 4, 0) - VLOOKUP(ROUND($A123 + (T$9/12) + (1/12),5),'main sheet'!$G:$M, 4, 0)) / VLOOKUP(ROUND($A123,5),'main sheet'!$G:$M, 4, 0)) * T$11</f>
        <v>1.7482056431942516E-5</v>
      </c>
      <c r="U123" s="19">
        <f>((VLOOKUP(ROUND($A123 + (U$9/12),5),'main sheet'!$G:$M, 4, 0) - VLOOKUP(ROUND($A123 + (U$9/12) + (1/12),5),'main sheet'!$G:$M, 4, 0)) / VLOOKUP(ROUND($A123,5),'main sheet'!$G:$M, 4, 0)) * U$11</f>
        <v>1.7470489302439227E-5</v>
      </c>
      <c r="V123" s="19">
        <f>((VLOOKUP(ROUND($A123 + (V$9/12),5),'main sheet'!$G:$M, 4, 0) - VLOOKUP(ROUND($A123 + (V$9/12) + (1/12),5),'main sheet'!$G:$M, 4, 0)) / VLOOKUP(ROUND($A123,5),'main sheet'!$G:$M, 4, 0)) * V$11</f>
        <v>1.7458929826411116E-5</v>
      </c>
      <c r="W123" s="19">
        <f>((VLOOKUP(ROUND($A123 + (W$9/12),5),'main sheet'!$G:$M, 4, 0) - VLOOKUP(ROUND($A123 + (W$9/12) + (1/12),5),'main sheet'!$G:$M, 4, 0)) / VLOOKUP(ROUND($A123,5),'main sheet'!$G:$M, 4, 0)) * W$11</f>
        <v>1.7447377998794206E-5</v>
      </c>
      <c r="X123" s="19">
        <f>((VLOOKUP(ROUND($A123 + (X$9/12),5),'main sheet'!$G:$M, 4, 0) - VLOOKUP(ROUND($A123 + (X$9/12) + (1/12),5),'main sheet'!$G:$M, 4, 0)) / VLOOKUP(ROUND($A123,5),'main sheet'!$G:$M, 4, 0)) * X$11</f>
        <v>1.7435833814527868E-5</v>
      </c>
      <c r="Y123" s="19">
        <f>((VLOOKUP(ROUND($A123 + (Y$9/12),5),'main sheet'!$G:$M, 4, 0) - VLOOKUP(ROUND($A123 + (Y$9/12) + (1/12),5),'main sheet'!$G:$M, 4, 0)) / VLOOKUP(ROUND($A123,5),'main sheet'!$G:$M, 4, 0)) * Y$11</f>
        <v>1.7424297268554825E-5</v>
      </c>
      <c r="Z123" s="19">
        <f>((VLOOKUP(ROUND($A123 + (Z$9/12),5),'main sheet'!$G:$M, 4, 0) - VLOOKUP(ROUND($A123 + (Z$9/12) + (1/12),5),'main sheet'!$G:$M, 4, 0)) / VLOOKUP(ROUND($A123,5),'main sheet'!$G:$M, 4, 0)) * Z$11</f>
        <v>1.7412768355821143E-5</v>
      </c>
      <c r="AA123" s="19">
        <f>((VLOOKUP(ROUND($A123 + (AA$9/12),5),'main sheet'!$G:$M, 4, 0) - VLOOKUP(ROUND($A123 + (AA$9/12) + (1/12),5),'main sheet'!$G:$M, 4, 0)) / VLOOKUP(ROUND($A123,5),'main sheet'!$G:$M, 4, 0)) * AA$11</f>
        <v>1.7401247071276237E-5</v>
      </c>
      <c r="AB123" s="19">
        <f>((VLOOKUP(ROUND($A123 + (AB$9/12),5),'main sheet'!$G:$M, 4, 0) - VLOOKUP(ROUND($A123 + (AB$9/12) + (1/12),5),'main sheet'!$G:$M, 4, 0)) / VLOOKUP(ROUND($A123,5),'main sheet'!$G:$M, 4, 0)) * AB$11</f>
        <v>1.7389733409872857E-5</v>
      </c>
      <c r="AC123" s="19">
        <f>((VLOOKUP(ROUND($A123 + (AC$9/12),5),'main sheet'!$G:$M, 4, 0) - VLOOKUP(ROUND($A123 + (AC$9/12) + (1/12),5),'main sheet'!$G:$M, 4, 0)) / VLOOKUP(ROUND($A123,5),'main sheet'!$G:$M, 4, 0)) * AC$11</f>
        <v>1.7378227366567097E-5</v>
      </c>
      <c r="AD123" s="19">
        <f>((VLOOKUP(ROUND($A123 + (AD$9/12),5),'main sheet'!$G:$M, 4, 0) - VLOOKUP(ROUND($A123 + (AD$9/12) + (1/12),5),'main sheet'!$G:$M, 4, 0)) / VLOOKUP(ROUND($A123,5),'main sheet'!$G:$M, 4, 0)) * AD$11</f>
        <v>1.736672893631839E-5</v>
      </c>
      <c r="AE123" s="19">
        <f>((VLOOKUP(ROUND($A123 + (AE$9/12),5),'main sheet'!$G:$M, 4, 0) - VLOOKUP(ROUND($A123 + (AE$9/12) + (1/12),5),'main sheet'!$G:$M, 4, 0)) / VLOOKUP(ROUND($A123,5),'main sheet'!$G:$M, 4, 0)) * AE$11</f>
        <v>1.73552381140895E-5</v>
      </c>
      <c r="AF123" s="19">
        <f>((VLOOKUP(ROUND($A123 + (AF$9/12),5),'main sheet'!$G:$M, 4, 0) - VLOOKUP(ROUND($A123 + (AF$9/12) + (1/12),5),'main sheet'!$G:$M, 4, 0)) / VLOOKUP(ROUND($A123,5),'main sheet'!$G:$M, 4, 0)) * AF$11</f>
        <v>1.7343754894846523E-5</v>
      </c>
      <c r="AH123" s="18">
        <f t="shared" si="2"/>
        <v>9.1666666666666661</v>
      </c>
      <c r="AI123" s="19">
        <f t="shared" si="3"/>
        <v>5.1744278661723989E-4</v>
      </c>
    </row>
    <row r="124" spans="1:35" x14ac:dyDescent="0.3">
      <c r="A124" s="19">
        <v>9.25</v>
      </c>
      <c r="C124" s="19">
        <f>((VLOOKUP(ROUND($A124 + (C$9/12),5),'main sheet'!$G:$M, 4, 0) - VLOOKUP(ROUND($A124 + (C$9/12) + (1/12),5),'main sheet'!$G:$M, 4, 0)) / VLOOKUP(ROUND($A124,5),'main sheet'!$G:$M, 4, 0)) * C$11</f>
        <v>1.6827866206301419E-5</v>
      </c>
      <c r="D124" s="19">
        <f>((VLOOKUP(ROUND($A124 + (D$9/12),5),'main sheet'!$G:$M, 4, 0) - VLOOKUP(ROUND($A124 + (D$9/12) + (1/12),5),'main sheet'!$G:$M, 4, 0)) / VLOOKUP(ROUND($A124,5),'main sheet'!$G:$M, 4, 0)) * D$11</f>
        <v>1.6811541523824516E-5</v>
      </c>
      <c r="E124" s="19">
        <f>((VLOOKUP(ROUND($A124 + (E$9/12),5),'main sheet'!$G:$M, 4, 0) - VLOOKUP(ROUND($A124 + (E$9/12) + (1/12),5),'main sheet'!$G:$M, 4, 0)) / VLOOKUP(ROUND($A124,5),'main sheet'!$G:$M, 4, 0)) * E$11</f>
        <v>1.6795232677745826E-5</v>
      </c>
      <c r="F124" s="19">
        <f>((VLOOKUP(ROUND($A124 + (F$9/12),5),'main sheet'!$G:$M, 4, 0) - VLOOKUP(ROUND($A124 + (F$9/12) + (1/12),5),'main sheet'!$G:$M, 4, 0)) / VLOOKUP(ROUND($A124,5),'main sheet'!$G:$M, 4, 0)) * F$11</f>
        <v>1.6778939652702772E-5</v>
      </c>
      <c r="G124" s="19">
        <f>((VLOOKUP(ROUND($A124 + (G$9/12),5),'main sheet'!$G:$M, 4, 0) - VLOOKUP(ROUND($A124 + (G$9/12) + (1/12),5),'main sheet'!$G:$M, 4, 0)) / VLOOKUP(ROUND($A124,5),'main sheet'!$G:$M, 4, 0)) * G$11</f>
        <v>1.6762662433786752E-5</v>
      </c>
      <c r="H124" s="19">
        <f>((VLOOKUP(ROUND($A124 + (H$9/12),5),'main sheet'!$G:$M, 4, 0) - VLOOKUP(ROUND($A124 + (H$9/12) + (1/12),5),'main sheet'!$G:$M, 4, 0)) / VLOOKUP(ROUND($A124,5),'main sheet'!$G:$M, 4, 0)) * H$11</f>
        <v>1.6746401005225054E-5</v>
      </c>
      <c r="I124" s="19">
        <f>((VLOOKUP(ROUND($A124 + (I$9/12),5),'main sheet'!$G:$M, 4, 0) - VLOOKUP(ROUND($A124 + (I$9/12) + (1/12),5),'main sheet'!$G:$M, 4, 0)) / VLOOKUP(ROUND($A124,5),'main sheet'!$G:$M, 4, 0)) * I$11</f>
        <v>1.673015535169977E-5</v>
      </c>
      <c r="J124" s="19">
        <f>((VLOOKUP(ROUND($A124 + (J$9/12),5),'main sheet'!$G:$M, 4, 0) - VLOOKUP(ROUND($A124 + (J$9/12) + (1/12),5),'main sheet'!$G:$M, 4, 0)) / VLOOKUP(ROUND($A124,5),'main sheet'!$G:$M, 4, 0)) * J$11</f>
        <v>1.6713925458345646E-5</v>
      </c>
      <c r="K124" s="19">
        <f>((VLOOKUP(ROUND($A124 + (K$9/12),5),'main sheet'!$G:$M, 4, 0) - VLOOKUP(ROUND($A124 + (K$9/12) + (1/12),5),'main sheet'!$G:$M, 4, 0)) / VLOOKUP(ROUND($A124,5),'main sheet'!$G:$M, 4, 0)) * K$11</f>
        <v>1.7532596874856595E-5</v>
      </c>
      <c r="L124" s="19">
        <f>((VLOOKUP(ROUND($A124 + (L$9/12),5),'main sheet'!$G:$M, 4, 0) - VLOOKUP(ROUND($A124 + (L$9/12) + (1/12),5),'main sheet'!$G:$M, 4, 0)) / VLOOKUP(ROUND($A124,5),'main sheet'!$G:$M, 4, 0)) * L$11</f>
        <v>1.7515588534283747E-5</v>
      </c>
      <c r="M124" s="19">
        <f>((VLOOKUP(ROUND($A124 + (M$9/12),5),'main sheet'!$G:$M, 4, 0) - VLOOKUP(ROUND($A124 + (M$9/12) + (1/12),5),'main sheet'!$G:$M, 4, 0)) / VLOOKUP(ROUND($A124,5),'main sheet'!$G:$M, 4, 0)) * M$11</f>
        <v>1.756353718798416E-5</v>
      </c>
      <c r="N124" s="19">
        <f>((VLOOKUP(ROUND($A124 + (N$9/12),5),'main sheet'!$G:$M, 4, 0) - VLOOKUP(ROUND($A124 + (N$9/12) + (1/12),5),'main sheet'!$G:$M, 4, 0)) / VLOOKUP(ROUND($A124,5),'main sheet'!$G:$M, 4, 0)) * N$11</f>
        <v>1.7551916146147343E-5</v>
      </c>
      <c r="O124" s="19">
        <f>((VLOOKUP(ROUND($A124 + (O$9/12),5),'main sheet'!$G:$M, 4, 0) - VLOOKUP(ROUND($A124 + (O$9/12) + (1/12),5),'main sheet'!$G:$M, 4, 0)) / VLOOKUP(ROUND($A124,5),'main sheet'!$G:$M, 4, 0)) * O$11</f>
        <v>1.7540302793457189E-5</v>
      </c>
      <c r="P124" s="19">
        <f>((VLOOKUP(ROUND($A124 + (P$9/12),5),'main sheet'!$G:$M, 4, 0) - VLOOKUP(ROUND($A124 + (P$9/12) + (1/12),5),'main sheet'!$G:$M, 4, 0)) / VLOOKUP(ROUND($A124,5),'main sheet'!$G:$M, 4, 0)) * P$11</f>
        <v>1.7528697124826116E-5</v>
      </c>
      <c r="Q124" s="19">
        <f>((VLOOKUP(ROUND($A124 + (Q$9/12),5),'main sheet'!$G:$M, 4, 0) - VLOOKUP(ROUND($A124 + (Q$9/12) + (1/12),5),'main sheet'!$G:$M, 4, 0)) / VLOOKUP(ROUND($A124,5),'main sheet'!$G:$M, 4, 0)) * Q$11</f>
        <v>1.7517099135169917E-5</v>
      </c>
      <c r="R124" s="19">
        <f>((VLOOKUP(ROUND($A124 + (R$9/12),5),'main sheet'!$G:$M, 4, 0) - VLOOKUP(ROUND($A124 + (R$9/12) + (1/12),5),'main sheet'!$G:$M, 4, 0)) / VLOOKUP(ROUND($A124,5),'main sheet'!$G:$M, 4, 0)) * R$11</f>
        <v>1.7505508819407739E-5</v>
      </c>
      <c r="S124" s="19">
        <f>((VLOOKUP(ROUND($A124 + (S$9/12),5),'main sheet'!$G:$M, 4, 0) - VLOOKUP(ROUND($A124 + (S$9/12) + (1/12),5),'main sheet'!$G:$M, 4, 0)) / VLOOKUP(ROUND($A124,5),'main sheet'!$G:$M, 4, 0)) * S$11</f>
        <v>1.7493926172462095E-5</v>
      </c>
      <c r="T124" s="19">
        <f>((VLOOKUP(ROUND($A124 + (T$9/12),5),'main sheet'!$G:$M, 4, 0) - VLOOKUP(ROUND($A124 + (T$9/12) + (1/12),5),'main sheet'!$G:$M, 4, 0)) / VLOOKUP(ROUND($A124,5),'main sheet'!$G:$M, 4, 0)) * T$11</f>
        <v>1.7482351189258853E-5</v>
      </c>
      <c r="U124" s="19">
        <f>((VLOOKUP(ROUND($A124 + (U$9/12),5),'main sheet'!$G:$M, 4, 0) - VLOOKUP(ROUND($A124 + (U$9/12) + (1/12),5),'main sheet'!$G:$M, 4, 0)) / VLOOKUP(ROUND($A124,5),'main sheet'!$G:$M, 4, 0)) * U$11</f>
        <v>1.7470783864727248E-5</v>
      </c>
      <c r="V124" s="19">
        <f>((VLOOKUP(ROUND($A124 + (V$9/12),5),'main sheet'!$G:$M, 4, 0) - VLOOKUP(ROUND($A124 + (V$9/12) + (1/12),5),'main sheet'!$G:$M, 4, 0)) / VLOOKUP(ROUND($A124,5),'main sheet'!$G:$M, 4, 0)) * V$11</f>
        <v>1.7459224193799864E-5</v>
      </c>
      <c r="W124" s="19">
        <f>((VLOOKUP(ROUND($A124 + (W$9/12),5),'main sheet'!$G:$M, 4, 0) - VLOOKUP(ROUND($A124 + (W$9/12) + (1/12),5),'main sheet'!$G:$M, 4, 0)) / VLOOKUP(ROUND($A124,5),'main sheet'!$G:$M, 4, 0)) * W$11</f>
        <v>1.744767217141263E-5</v>
      </c>
      <c r="X124" s="19">
        <f>((VLOOKUP(ROUND($A124 + (X$9/12),5),'main sheet'!$G:$M, 4, 0) - VLOOKUP(ROUND($A124 + (X$9/12) + (1/12),5),'main sheet'!$G:$M, 4, 0)) / VLOOKUP(ROUND($A124,5),'main sheet'!$G:$M, 4, 0)) * X$11</f>
        <v>1.7436127792504847E-5</v>
      </c>
      <c r="Y124" s="19">
        <f>((VLOOKUP(ROUND($A124 + (Y$9/12),5),'main sheet'!$G:$M, 4, 0) - VLOOKUP(ROUND($A124 + (Y$9/12) + (1/12),5),'main sheet'!$G:$M, 4, 0)) / VLOOKUP(ROUND($A124,5),'main sheet'!$G:$M, 4, 0)) * Y$11</f>
        <v>1.7424591052019141E-5</v>
      </c>
      <c r="Z124" s="19">
        <f>((VLOOKUP(ROUND($A124 + (Z$9/12),5),'main sheet'!$G:$M, 4, 0) - VLOOKUP(ROUND($A124 + (Z$9/12) + (1/12),5),'main sheet'!$G:$M, 4, 0)) / VLOOKUP(ROUND($A124,5),'main sheet'!$G:$M, 4, 0)) * Z$11</f>
        <v>1.7413061944901497E-5</v>
      </c>
      <c r="AA124" s="19">
        <f>((VLOOKUP(ROUND($A124 + (AA$9/12),5),'main sheet'!$G:$M, 4, 0) - VLOOKUP(ROUND($A124 + (AA$9/12) + (1/12),5),'main sheet'!$G:$M, 4, 0)) / VLOOKUP(ROUND($A124,5),'main sheet'!$G:$M, 4, 0)) * AA$11</f>
        <v>1.7401540466101247E-5</v>
      </c>
      <c r="AB124" s="19">
        <f>((VLOOKUP(ROUND($A124 + (AB$9/12),5),'main sheet'!$G:$M, 4, 0) - VLOOKUP(ROUND($A124 + (AB$9/12) + (1/12),5),'main sheet'!$G:$M, 4, 0)) / VLOOKUP(ROUND($A124,5),'main sheet'!$G:$M, 4, 0)) * AB$11</f>
        <v>1.7390026610571051E-5</v>
      </c>
      <c r="AC124" s="19">
        <f>((VLOOKUP(ROUND($A124 + (AC$9/12),5),'main sheet'!$G:$M, 4, 0) - VLOOKUP(ROUND($A124 + (AC$9/12) + (1/12),5),'main sheet'!$G:$M, 4, 0)) / VLOOKUP(ROUND($A124,5),'main sheet'!$G:$M, 4, 0)) * AC$11</f>
        <v>1.7378520373266923E-5</v>
      </c>
      <c r="AD124" s="19">
        <f>((VLOOKUP(ROUND($A124 + (AD$9/12),5),'main sheet'!$G:$M, 4, 0) - VLOOKUP(ROUND($A124 + (AD$9/12) + (1/12),5),'main sheet'!$G:$M, 4, 0)) / VLOOKUP(ROUND($A124,5),'main sheet'!$G:$M, 4, 0)) * AD$11</f>
        <v>1.7367021749148206E-5</v>
      </c>
      <c r="AE124" s="19">
        <f>((VLOOKUP(ROUND($A124 + (AE$9/12),5),'main sheet'!$G:$M, 4, 0) - VLOOKUP(ROUND($A124 + (AE$9/12) + (1/12),5),'main sheet'!$G:$M, 4, 0)) / VLOOKUP(ROUND($A124,5),'main sheet'!$G:$M, 4, 0)) * AE$11</f>
        <v>1.7355530733177579E-5</v>
      </c>
      <c r="AF124" s="19">
        <f>((VLOOKUP(ROUND($A124 + (AF$9/12),5),'main sheet'!$G:$M, 4, 0) - VLOOKUP(ROUND($A124 + (AF$9/12) + (1/12),5),'main sheet'!$G:$M, 4, 0)) / VLOOKUP(ROUND($A124,5),'main sheet'!$G:$M, 4, 0)) * AF$11</f>
        <v>1.7344047320321061E-5</v>
      </c>
      <c r="AH124" s="18">
        <f t="shared" si="2"/>
        <v>9.25</v>
      </c>
      <c r="AI124" s="19">
        <f t="shared" si="3"/>
        <v>5.1828639655943684E-4</v>
      </c>
    </row>
    <row r="125" spans="1:35" x14ac:dyDescent="0.3">
      <c r="A125" s="19">
        <v>9.3333333333333339</v>
      </c>
      <c r="C125" s="19">
        <f>((VLOOKUP(ROUND($A125 + (C$9/12),5),'main sheet'!$G:$M, 4, 0) - VLOOKUP(ROUND($A125 + (C$9/12) + (1/12),5),'main sheet'!$G:$M, 4, 0)) / VLOOKUP(ROUND($A125,5),'main sheet'!$G:$M, 4, 0)) * C$11</f>
        <v>1.6828149938532959E-5</v>
      </c>
      <c r="D125" s="19">
        <f>((VLOOKUP(ROUND($A125 + (D$9/12),5),'main sheet'!$G:$M, 4, 0) - VLOOKUP(ROUND($A125 + (D$9/12) + (1/12),5),'main sheet'!$G:$M, 4, 0)) / VLOOKUP(ROUND($A125,5),'main sheet'!$G:$M, 4, 0)) * D$11</f>
        <v>1.6811824980661149E-5</v>
      </c>
      <c r="E125" s="19">
        <f>((VLOOKUP(ROUND($A125 + (E$9/12),5),'main sheet'!$G:$M, 4, 0) - VLOOKUP(ROUND($A125 + (E$9/12) + (1/12),5),'main sheet'!$G:$M, 4, 0)) / VLOOKUP(ROUND($A125,5),'main sheet'!$G:$M, 4, 0)) * E$11</f>
        <v>1.6795515859454851E-5</v>
      </c>
      <c r="F125" s="19">
        <f>((VLOOKUP(ROUND($A125 + (F$9/12),5),'main sheet'!$G:$M, 4, 0) - VLOOKUP(ROUND($A125 + (F$9/12) + (1/12),5),'main sheet'!$G:$M, 4, 0)) / VLOOKUP(ROUND($A125,5),'main sheet'!$G:$M, 4, 0)) * F$11</f>
        <v>1.6779222559990731E-5</v>
      </c>
      <c r="G125" s="19">
        <f>((VLOOKUP(ROUND($A125 + (G$9/12),5),'main sheet'!$G:$M, 4, 0) - VLOOKUP(ROUND($A125 + (G$9/12) + (1/12),5),'main sheet'!$G:$M, 4, 0)) / VLOOKUP(ROUND($A125,5),'main sheet'!$G:$M, 4, 0)) * G$11</f>
        <v>1.6762945066480504E-5</v>
      </c>
      <c r="H125" s="19">
        <f>((VLOOKUP(ROUND($A125 + (H$9/12),5),'main sheet'!$G:$M, 4, 0) - VLOOKUP(ROUND($A125 + (H$9/12) + (1/12),5),'main sheet'!$G:$M, 4, 0)) / VLOOKUP(ROUND($A125,5),'main sheet'!$G:$M, 4, 0)) * H$11</f>
        <v>1.6746683363591122E-5</v>
      </c>
      <c r="I125" s="19">
        <f>((VLOOKUP(ROUND($A125 + (I$9/12),5),'main sheet'!$G:$M, 4, 0) - VLOOKUP(ROUND($A125 + (I$9/12) + (1/12),5),'main sheet'!$G:$M, 4, 0)) / VLOOKUP(ROUND($A125,5),'main sheet'!$G:$M, 4, 0)) * I$11</f>
        <v>1.6730437436442647E-5</v>
      </c>
      <c r="J125" s="19">
        <f>((VLOOKUP(ROUND($A125 + (J$9/12),5),'main sheet'!$G:$M, 4, 0) - VLOOKUP(ROUND($A125 + (J$9/12) + (1/12),5),'main sheet'!$G:$M, 4, 0)) / VLOOKUP(ROUND($A125,5),'main sheet'!$G:$M, 4, 0)) * J$11</f>
        <v>1.7549917632706252E-5</v>
      </c>
      <c r="K125" s="19">
        <f>((VLOOKUP(ROUND($A125 + (K$9/12),5),'main sheet'!$G:$M, 4, 0) - VLOOKUP(ROUND($A125 + (K$9/12) + (1/12),5),'main sheet'!$G:$M, 4, 0)) / VLOOKUP(ROUND($A125,5),'main sheet'!$G:$M, 4, 0)) * K$11</f>
        <v>1.7532892489297487E-5</v>
      </c>
      <c r="L125" s="19">
        <f>((VLOOKUP(ROUND($A125 + (L$9/12),5),'main sheet'!$G:$M, 4, 0) - VLOOKUP(ROUND($A125 + (L$9/12) + (1/12),5),'main sheet'!$G:$M, 4, 0)) / VLOOKUP(ROUND($A125,5),'main sheet'!$G:$M, 4, 0)) * L$11</f>
        <v>1.7515883861949604E-5</v>
      </c>
      <c r="M125" s="19">
        <f>((VLOOKUP(ROUND($A125 + (M$9/12),5),'main sheet'!$G:$M, 4, 0) - VLOOKUP(ROUND($A125 + (M$9/12) + (1/12),5),'main sheet'!$G:$M, 4, 0)) / VLOOKUP(ROUND($A125,5),'main sheet'!$G:$M, 4, 0)) * M$11</f>
        <v>1.7563833324104953E-5</v>
      </c>
      <c r="N125" s="19">
        <f>((VLOOKUP(ROUND($A125 + (N$9/12),5),'main sheet'!$G:$M, 4, 0) - VLOOKUP(ROUND($A125 + (N$9/12) + (1/12),5),'main sheet'!$G:$M, 4, 0)) / VLOOKUP(ROUND($A125,5),'main sheet'!$G:$M, 4, 0)) * N$11</f>
        <v>1.7552212086327518E-5</v>
      </c>
      <c r="O125" s="19">
        <f>((VLOOKUP(ROUND($A125 + (O$9/12),5),'main sheet'!$G:$M, 4, 0) - VLOOKUP(ROUND($A125 + (O$9/12) + (1/12),5),'main sheet'!$G:$M, 4, 0)) / VLOOKUP(ROUND($A125,5),'main sheet'!$G:$M, 4, 0)) * O$11</f>
        <v>1.7540598537826396E-5</v>
      </c>
      <c r="P125" s="19">
        <f>((VLOOKUP(ROUND($A125 + (P$9/12),5),'main sheet'!$G:$M, 4, 0) - VLOOKUP(ROUND($A125 + (P$9/12) + (1/12),5),'main sheet'!$G:$M, 4, 0)) / VLOOKUP(ROUND($A125,5),'main sheet'!$G:$M, 4, 0)) * P$11</f>
        <v>1.7528992673513917E-5</v>
      </c>
      <c r="Q125" s="19">
        <f>((VLOOKUP(ROUND($A125 + (Q$9/12),5),'main sheet'!$G:$M, 4, 0) - VLOOKUP(ROUND($A125 + (Q$9/12) + (1/12),5),'main sheet'!$G:$M, 4, 0)) / VLOOKUP(ROUND($A125,5),'main sheet'!$G:$M, 4, 0)) * Q$11</f>
        <v>1.7517394488305783E-5</v>
      </c>
      <c r="R125" s="19">
        <f>((VLOOKUP(ROUND($A125 + (R$9/12),5),'main sheet'!$G:$M, 4, 0) - VLOOKUP(ROUND($A125 + (R$9/12) + (1/12),5),'main sheet'!$G:$M, 4, 0)) / VLOOKUP(ROUND($A125,5),'main sheet'!$G:$M, 4, 0)) * R$11</f>
        <v>1.7505803977121059E-5</v>
      </c>
      <c r="S125" s="19">
        <f>((VLOOKUP(ROUND($A125 + (S$9/12),5),'main sheet'!$G:$M, 4, 0) - VLOOKUP(ROUND($A125 + (S$9/12) + (1/12),5),'main sheet'!$G:$M, 4, 0)) / VLOOKUP(ROUND($A125,5),'main sheet'!$G:$M, 4, 0)) * S$11</f>
        <v>1.7494221134882174E-5</v>
      </c>
      <c r="T125" s="19">
        <f>((VLOOKUP(ROUND($A125 + (T$9/12),5),'main sheet'!$G:$M, 4, 0) - VLOOKUP(ROUND($A125 + (T$9/12) + (1/12),5),'main sheet'!$G:$M, 4, 0)) / VLOOKUP(ROUND($A125,5),'main sheet'!$G:$M, 4, 0)) * T$11</f>
        <v>1.7482645956514907E-5</v>
      </c>
      <c r="U125" s="19">
        <f>((VLOOKUP(ROUND($A125 + (U$9/12),5),'main sheet'!$G:$M, 4, 0) - VLOOKUP(ROUND($A125 + (U$9/12) + (1/12),5),'main sheet'!$G:$M, 4, 0)) / VLOOKUP(ROUND($A125,5),'main sheet'!$G:$M, 4, 0)) * U$11</f>
        <v>1.7471078436948406E-5</v>
      </c>
      <c r="V125" s="19">
        <f>((VLOOKUP(ROUND($A125 + (V$9/12),5),'main sheet'!$G:$M, 4, 0) - VLOOKUP(ROUND($A125 + (V$9/12) + (1/12),5),'main sheet'!$G:$M, 4, 0)) / VLOOKUP(ROUND($A125,5),'main sheet'!$G:$M, 4, 0)) * V$11</f>
        <v>1.7459518571115174E-5</v>
      </c>
      <c r="W125" s="19">
        <f>((VLOOKUP(ROUND($A125 + (W$9/12),5),'main sheet'!$G:$M, 4, 0) - VLOOKUP(ROUND($A125 + (W$9/12) + (1/12),5),'main sheet'!$G:$M, 4, 0)) / VLOOKUP(ROUND($A125,5),'main sheet'!$G:$M, 4, 0)) * W$11</f>
        <v>1.7447966353951057E-5</v>
      </c>
      <c r="X125" s="19">
        <f>((VLOOKUP(ROUND($A125 + (X$9/12),5),'main sheet'!$G:$M, 4, 0) - VLOOKUP(ROUND($A125 + (X$9/12) + (1/12),5),'main sheet'!$G:$M, 4, 0)) / VLOOKUP(ROUND($A125,5),'main sheet'!$G:$M, 4, 0)) * X$11</f>
        <v>1.7436421780395258E-5</v>
      </c>
      <c r="Y125" s="19">
        <f>((VLOOKUP(ROUND($A125 + (Y$9/12),5),'main sheet'!$G:$M, 4, 0) - VLOOKUP(ROUND($A125 + (Y$9/12) + (1/12),5),'main sheet'!$G:$M, 4, 0)) / VLOOKUP(ROUND($A125,5),'main sheet'!$G:$M, 4, 0)) * Y$11</f>
        <v>1.7424884845390333E-5</v>
      </c>
      <c r="Z125" s="19">
        <f>((VLOOKUP(ROUND($A125 + (Z$9/12),5),'main sheet'!$G:$M, 4, 0) - VLOOKUP(ROUND($A125 + (Z$9/12) + (1/12),5),'main sheet'!$G:$M, 4, 0)) / VLOOKUP(ROUND($A125,5),'main sheet'!$G:$M, 4, 0)) * Z$11</f>
        <v>1.7413355543882171E-5</v>
      </c>
      <c r="AA125" s="19">
        <f>((VLOOKUP(ROUND($A125 + (AA$9/12),5),'main sheet'!$G:$M, 4, 0) - VLOOKUP(ROUND($A125 + (AA$9/12) + (1/12),5),'main sheet'!$G:$M, 4, 0)) / VLOOKUP(ROUND($A125,5),'main sheet'!$G:$M, 4, 0)) * AA$11</f>
        <v>1.7401833870820025E-5</v>
      </c>
      <c r="AB125" s="19">
        <f>((VLOOKUP(ROUND($A125 + (AB$9/12),5),'main sheet'!$G:$M, 4, 0) - VLOOKUP(ROUND($A125 + (AB$9/12) + (1/12),5),'main sheet'!$G:$M, 4, 0)) / VLOOKUP(ROUND($A125,5),'main sheet'!$G:$M, 4, 0)) * AB$11</f>
        <v>1.7390319821156467E-5</v>
      </c>
      <c r="AC125" s="19">
        <f>((VLOOKUP(ROUND($A125 + (AC$9/12),5),'main sheet'!$G:$M, 4, 0) - VLOOKUP(ROUND($A125 + (AC$9/12) + (1/12),5),'main sheet'!$G:$M, 4, 0)) / VLOOKUP(ROUND($A125,5),'main sheet'!$G:$M, 4, 0)) * AC$11</f>
        <v>1.7378813389847428E-5</v>
      </c>
      <c r="AD125" s="19">
        <f>((VLOOKUP(ROUND($A125 + (AD$9/12),5),'main sheet'!$G:$M, 4, 0) - VLOOKUP(ROUND($A125 + (AD$9/12) + (1/12),5),'main sheet'!$G:$M, 4, 0)) / VLOOKUP(ROUND($A125,5),'main sheet'!$G:$M, 4, 0)) * AD$11</f>
        <v>1.7367314571852164E-5</v>
      </c>
      <c r="AE125" s="19">
        <f>((VLOOKUP(ROUND($A125 + (AE$9/12),5),'main sheet'!$G:$M, 4, 0) - VLOOKUP(ROUND($A125 + (AE$9/12) + (1/12),5),'main sheet'!$G:$M, 4, 0)) / VLOOKUP(ROUND($A125,5),'main sheet'!$G:$M, 4, 0)) * AE$11</f>
        <v>1.7355823362133274E-5</v>
      </c>
      <c r="AF125" s="19">
        <f>((VLOOKUP(ROUND($A125 + (AF$9/12),5),'main sheet'!$G:$M, 4, 0) - VLOOKUP(ROUND($A125 + (AF$9/12) + (1/12),5),'main sheet'!$G:$M, 4, 0)) / VLOOKUP(ROUND($A125,5),'main sheet'!$G:$M, 4, 0)) * AF$11</f>
        <v>1.7344339755656682E-5</v>
      </c>
      <c r="AH125" s="18">
        <f t="shared" si="2"/>
        <v>9.3333333333333339</v>
      </c>
      <c r="AI125" s="19">
        <f t="shared" si="3"/>
        <v>5.1913084567085238E-4</v>
      </c>
    </row>
    <row r="126" spans="1:35" x14ac:dyDescent="0.3">
      <c r="A126" s="19">
        <v>9.4166666666666661</v>
      </c>
      <c r="C126" s="19">
        <f>((VLOOKUP(ROUND($A126 + (C$9/12),5),'main sheet'!$G:$M, 4, 0) - VLOOKUP(ROUND($A126 + (C$9/12) + (1/12),5),'main sheet'!$G:$M, 4, 0)) / VLOOKUP(ROUND($A126,5),'main sheet'!$G:$M, 4, 0)) * C$11</f>
        <v>1.6828433680185664E-5</v>
      </c>
      <c r="D126" s="19">
        <f>((VLOOKUP(ROUND($A126 + (D$9/12),5),'main sheet'!$G:$M, 4, 0) - VLOOKUP(ROUND($A126 + (D$9/12) + (1/12),5),'main sheet'!$G:$M, 4, 0)) / VLOOKUP(ROUND($A126,5),'main sheet'!$G:$M, 4, 0)) * D$11</f>
        <v>1.6812108446909799E-5</v>
      </c>
      <c r="E126" s="19">
        <f>((VLOOKUP(ROUND($A126 + (E$9/12),5),'main sheet'!$G:$M, 4, 0) - VLOOKUP(ROUND($A126 + (E$9/12) + (1/12),5),'main sheet'!$G:$M, 4, 0)) / VLOOKUP(ROUND($A126,5),'main sheet'!$G:$M, 4, 0)) * E$11</f>
        <v>1.6795799051006694E-5</v>
      </c>
      <c r="F126" s="19">
        <f>((VLOOKUP(ROUND($A126 + (F$9/12),5),'main sheet'!$G:$M, 4, 0) - VLOOKUP(ROUND($A126 + (F$9/12) + (1/12),5),'main sheet'!$G:$M, 4, 0)) / VLOOKUP(ROUND($A126,5),'main sheet'!$G:$M, 4, 0)) * F$11</f>
        <v>1.6779505476672458E-5</v>
      </c>
      <c r="G126" s="19">
        <f>((VLOOKUP(ROUND($A126 + (G$9/12),5),'main sheet'!$G:$M, 4, 0) - VLOOKUP(ROUND($A126 + (G$9/12) + (1/12),5),'main sheet'!$G:$M, 4, 0)) / VLOOKUP(ROUND($A126,5),'main sheet'!$G:$M, 4, 0)) * G$11</f>
        <v>1.676322770855891E-5</v>
      </c>
      <c r="H126" s="19">
        <f>((VLOOKUP(ROUND($A126 + (H$9/12),5),'main sheet'!$G:$M, 4, 0) - VLOOKUP(ROUND($A126 + (H$9/12) + (1/12),5),'main sheet'!$G:$M, 4, 0)) / VLOOKUP(ROUND($A126,5),'main sheet'!$G:$M, 4, 0)) * H$11</f>
        <v>1.6746965731771396E-5</v>
      </c>
      <c r="I126" s="19">
        <f>((VLOOKUP(ROUND($A126 + (I$9/12),5),'main sheet'!$G:$M, 4, 0) - VLOOKUP(ROUND($A126 + (I$9/12) + (1/12),5),'main sheet'!$G:$M, 4, 0)) / VLOOKUP(ROUND($A126,5),'main sheet'!$G:$M, 4, 0)) * I$11</f>
        <v>1.7567255507028451E-5</v>
      </c>
      <c r="J126" s="19">
        <f>((VLOOKUP(ROUND($A126 + (J$9/12),5),'main sheet'!$G:$M, 4, 0) - VLOOKUP(ROUND($A126 + (J$9/12) + (1/12),5),'main sheet'!$G:$M, 4, 0)) / VLOOKUP(ROUND($A126,5),'main sheet'!$G:$M, 4, 0)) * J$11</f>
        <v>1.7550213544179111E-5</v>
      </c>
      <c r="K126" s="19">
        <f>((VLOOKUP(ROUND($A126 + (K$9/12),5),'main sheet'!$G:$M, 4, 0) - VLOOKUP(ROUND($A126 + (K$9/12) + (1/12),5),'main sheet'!$G:$M, 4, 0)) / VLOOKUP(ROUND($A126,5),'main sheet'!$G:$M, 4, 0)) * K$11</f>
        <v>1.7533188113707164E-5</v>
      </c>
      <c r="L126" s="19">
        <f>((VLOOKUP(ROUND($A126 + (L$9/12),5),'main sheet'!$G:$M, 4, 0) - VLOOKUP(ROUND($A126 + (L$9/12) + (1/12),5),'main sheet'!$G:$M, 4, 0)) / VLOOKUP(ROUND($A126,5),'main sheet'!$G:$M, 4, 0)) * L$11</f>
        <v>1.7516179199574575E-5</v>
      </c>
      <c r="M126" s="19">
        <f>((VLOOKUP(ROUND($A126 + (M$9/12),5),'main sheet'!$G:$M, 4, 0) - VLOOKUP(ROUND($A126 + (M$9/12) + (1/12),5),'main sheet'!$G:$M, 4, 0)) / VLOOKUP(ROUND($A126,5),'main sheet'!$G:$M, 4, 0)) * M$11</f>
        <v>1.7564129470212119E-5</v>
      </c>
      <c r="N126" s="19">
        <f>((VLOOKUP(ROUND($A126 + (N$9/12),5),'main sheet'!$G:$M, 4, 0) - VLOOKUP(ROUND($A126 + (N$9/12) + (1/12),5),'main sheet'!$G:$M, 4, 0)) / VLOOKUP(ROUND($A126,5),'main sheet'!$G:$M, 4, 0)) * N$11</f>
        <v>1.7552508036487466E-5</v>
      </c>
      <c r="O126" s="19">
        <f>((VLOOKUP(ROUND($A126 + (O$9/12),5),'main sheet'!$G:$M, 4, 0) - VLOOKUP(ROUND($A126 + (O$9/12) + (1/12),5),'main sheet'!$G:$M, 4, 0)) / VLOOKUP(ROUND($A126,5),'main sheet'!$G:$M, 4, 0)) * O$11</f>
        <v>1.7540894292168772E-5</v>
      </c>
      <c r="P126" s="19">
        <f>((VLOOKUP(ROUND($A126 + (P$9/12),5),'main sheet'!$G:$M, 4, 0) - VLOOKUP(ROUND($A126 + (P$9/12) + (1/12),5),'main sheet'!$G:$M, 4, 0)) / VLOOKUP(ROUND($A126,5),'main sheet'!$G:$M, 4, 0)) * P$11</f>
        <v>1.7529288232168287E-5</v>
      </c>
      <c r="Q126" s="19">
        <f>((VLOOKUP(ROUND($A126 + (Q$9/12),5),'main sheet'!$G:$M, 4, 0) - VLOOKUP(ROUND($A126 + (Q$9/12) + (1/12),5),'main sheet'!$G:$M, 4, 0)) / VLOOKUP(ROUND($A126,5),'main sheet'!$G:$M, 4, 0)) * Q$11</f>
        <v>1.7517689851401625E-5</v>
      </c>
      <c r="R126" s="19">
        <f>((VLOOKUP(ROUND($A126 + (R$9/12),5),'main sheet'!$G:$M, 4, 0) - VLOOKUP(ROUND($A126 + (R$9/12) + (1/12),5),'main sheet'!$G:$M, 4, 0)) / VLOOKUP(ROUND($A126,5),'main sheet'!$G:$M, 4, 0)) * R$11</f>
        <v>1.7506099144787765E-5</v>
      </c>
      <c r="S126" s="19">
        <f>((VLOOKUP(ROUND($A126 + (S$9/12),5),'main sheet'!$G:$M, 4, 0) - VLOOKUP(ROUND($A126 + (S$9/12) + (1/12),5),'main sheet'!$G:$M, 4, 0)) / VLOOKUP(ROUND($A126,5),'main sheet'!$G:$M, 4, 0)) * S$11</f>
        <v>1.7494516107249049E-5</v>
      </c>
      <c r="T126" s="19">
        <f>((VLOOKUP(ROUND($A126 + (T$9/12),5),'main sheet'!$G:$M, 4, 0) - VLOOKUP(ROUND($A126 + (T$9/12) + (1/12),5),'main sheet'!$G:$M, 4, 0)) / VLOOKUP(ROUND($A126,5),'main sheet'!$G:$M, 4, 0)) * T$11</f>
        <v>1.7482940733711175E-5</v>
      </c>
      <c r="U126" s="19">
        <f>((VLOOKUP(ROUND($A126 + (U$9/12),5),'main sheet'!$G:$M, 4, 0) - VLOOKUP(ROUND($A126 + (U$9/12) + (1/12),5),'main sheet'!$G:$M, 4, 0)) / VLOOKUP(ROUND($A126,5),'main sheet'!$G:$M, 4, 0)) * U$11</f>
        <v>1.7471373019103205E-5</v>
      </c>
      <c r="V126" s="19">
        <f>((VLOOKUP(ROUND($A126 + (V$9/12),5),'main sheet'!$G:$M, 4, 0) - VLOOKUP(ROUND($A126 + (V$9/12) + (1/12),5),'main sheet'!$G:$M, 4, 0)) / VLOOKUP(ROUND($A126,5),'main sheet'!$G:$M, 4, 0)) * V$11</f>
        <v>1.745981295835755E-5</v>
      </c>
      <c r="W126" s="19">
        <f>((VLOOKUP(ROUND($A126 + (W$9/12),5),'main sheet'!$G:$M, 4, 0) - VLOOKUP(ROUND($A126 + (W$9/12) + (1/12),5),'main sheet'!$G:$M, 4, 0)) / VLOOKUP(ROUND($A126,5),'main sheet'!$G:$M, 4, 0)) * W$11</f>
        <v>1.7448260546409978E-5</v>
      </c>
      <c r="X126" s="19">
        <f>((VLOOKUP(ROUND($A126 + (X$9/12),5),'main sheet'!$G:$M, 4, 0) - VLOOKUP(ROUND($A126 + (X$9/12) + (1/12),5),'main sheet'!$G:$M, 4, 0)) / VLOOKUP(ROUND($A126,5),'main sheet'!$G:$M, 4, 0)) * X$11</f>
        <v>1.7436715778199607E-5</v>
      </c>
      <c r="Y126" s="19">
        <f>((VLOOKUP(ROUND($A126 + (Y$9/12),5),'main sheet'!$G:$M, 4, 0) - VLOOKUP(ROUND($A126 + (Y$9/12) + (1/12),5),'main sheet'!$G:$M, 4, 0)) / VLOOKUP(ROUND($A126,5),'main sheet'!$G:$M, 4, 0)) * Y$11</f>
        <v>1.74251786486689E-5</v>
      </c>
      <c r="Z126" s="19">
        <f>((VLOOKUP(ROUND($A126 + (Z$9/12),5),'main sheet'!$G:$M, 4, 0) - VLOOKUP(ROUND($A126 + (Z$9/12) + (1/12),5),'main sheet'!$G:$M, 4, 0)) / VLOOKUP(ROUND($A126,5),'main sheet'!$G:$M, 4, 0)) * Z$11</f>
        <v>1.7413649152763669E-5</v>
      </c>
      <c r="AA126" s="19">
        <f>((VLOOKUP(ROUND($A126 + (AA$9/12),5),'main sheet'!$G:$M, 4, 0) - VLOOKUP(ROUND($A126 + (AA$9/12) + (1/12),5),'main sheet'!$G:$M, 4, 0)) / VLOOKUP(ROUND($A126,5),'main sheet'!$G:$M, 4, 0)) * AA$11</f>
        <v>1.7402127285433072E-5</v>
      </c>
      <c r="AB126" s="19">
        <f>((VLOOKUP(ROUND($A126 + (AB$9/12),5),'main sheet'!$G:$M, 4, 0) - VLOOKUP(ROUND($A126 + (AB$9/12) + (1/12),5),'main sheet'!$G:$M, 4, 0)) / VLOOKUP(ROUND($A126,5),'main sheet'!$G:$M, 4, 0)) * AB$11</f>
        <v>1.7390613041629607E-5</v>
      </c>
      <c r="AC126" s="19">
        <f>((VLOOKUP(ROUND($A126 + (AC$9/12),5),'main sheet'!$G:$M, 4, 0) - VLOOKUP(ROUND($A126 + (AC$9/12) + (1/12),5),'main sheet'!$G:$M, 4, 0)) / VLOOKUP(ROUND($A126,5),'main sheet'!$G:$M, 4, 0)) * AC$11</f>
        <v>1.7379106416309115E-5</v>
      </c>
      <c r="AD126" s="19">
        <f>((VLOOKUP(ROUND($A126 + (AD$9/12),5),'main sheet'!$G:$M, 4, 0) - VLOOKUP(ROUND($A126 + (AD$9/12) + (1/12),5),'main sheet'!$G:$M, 4, 0)) / VLOOKUP(ROUND($A126,5),'main sheet'!$G:$M, 4, 0)) * AD$11</f>
        <v>1.7367607404430767E-5</v>
      </c>
      <c r="AE126" s="19">
        <f>((VLOOKUP(ROUND($A126 + (AE$9/12),5),'main sheet'!$G:$M, 4, 0) - VLOOKUP(ROUND($A126 + (AE$9/12) + (1/12),5),'main sheet'!$G:$M, 4, 0)) / VLOOKUP(ROUND($A126,5),'main sheet'!$G:$M, 4, 0)) * AE$11</f>
        <v>1.7356116000957075E-5</v>
      </c>
      <c r="AF126" s="19">
        <f>((VLOOKUP(ROUND($A126 + (AF$9/12),5),'main sheet'!$G:$M, 4, 0) - VLOOKUP(ROUND($A126 + (AF$9/12) + (1/12),5),'main sheet'!$G:$M, 4, 0)) / VLOOKUP(ROUND($A126,5),'main sheet'!$G:$M, 4, 0)) * AF$11</f>
        <v>1.7344632200853881E-5</v>
      </c>
      <c r="AH126" s="18">
        <f t="shared" si="2"/>
        <v>9.4166666666666661</v>
      </c>
      <c r="AI126" s="19">
        <f t="shared" si="3"/>
        <v>5.1997613478089696E-4</v>
      </c>
    </row>
    <row r="127" spans="1:35" x14ac:dyDescent="0.3">
      <c r="A127" s="19">
        <v>9.5</v>
      </c>
      <c r="C127" s="19">
        <f>((VLOOKUP(ROUND($A127 + (C$9/12),5),'main sheet'!$G:$M, 4, 0) - VLOOKUP(ROUND($A127 + (C$9/12) + (1/12),5),'main sheet'!$G:$M, 4, 0)) / VLOOKUP(ROUND($A127,5),'main sheet'!$G:$M, 4, 0)) * C$11</f>
        <v>1.6828717431260005E-5</v>
      </c>
      <c r="D127" s="19">
        <f>((VLOOKUP(ROUND($A127 + (D$9/12),5),'main sheet'!$G:$M, 4, 0) - VLOOKUP(ROUND($A127 + (D$9/12) + (1/12),5),'main sheet'!$G:$M, 4, 0)) / VLOOKUP(ROUND($A127,5),'main sheet'!$G:$M, 4, 0)) * D$11</f>
        <v>1.6812391923011315E-5</v>
      </c>
      <c r="E127" s="19">
        <f>((VLOOKUP(ROUND($A127 + (E$9/12),5),'main sheet'!$G:$M, 4, 0) - VLOOKUP(ROUND($A127 + (E$9/12) + (1/12),5),'main sheet'!$G:$M, 4, 0)) / VLOOKUP(ROUND($A127,5),'main sheet'!$G:$M, 4, 0)) * E$11</f>
        <v>1.6796082251961908E-5</v>
      </c>
      <c r="F127" s="19">
        <f>((VLOOKUP(ROUND($A127 + (F$9/12),5),'main sheet'!$G:$M, 4, 0) - VLOOKUP(ROUND($A127 + (F$9/12) + (1/12),5),'main sheet'!$G:$M, 4, 0)) / VLOOKUP(ROUND($A127,5),'main sheet'!$G:$M, 4, 0)) * F$11</f>
        <v>1.6779788402748434E-5</v>
      </c>
      <c r="G127" s="19">
        <f>((VLOOKUP(ROUND($A127 + (G$9/12),5),'main sheet'!$G:$M, 4, 0) - VLOOKUP(ROUND($A127 + (G$9/12) + (1/12),5),'main sheet'!$G:$M, 4, 0)) / VLOOKUP(ROUND($A127,5),'main sheet'!$G:$M, 4, 0)) * G$11</f>
        <v>1.6763510360461532E-5</v>
      </c>
      <c r="H127" s="19">
        <f>((VLOOKUP(ROUND($A127 + (H$9/12),5),'main sheet'!$G:$M, 4, 0) - VLOOKUP(ROUND($A127 + (H$9/12) + (1/12),5),'main sheet'!$G:$M, 4, 0)) / VLOOKUP(ROUND($A127,5),'main sheet'!$G:$M, 4, 0)) * H$11</f>
        <v>1.7584610514742906E-5</v>
      </c>
      <c r="I127" s="19">
        <f>((VLOOKUP(ROUND($A127 + (I$9/12),5),'main sheet'!$G:$M, 4, 0) - VLOOKUP(ROUND($A127 + (I$9/12) + (1/12),5),'main sheet'!$G:$M, 4, 0)) / VLOOKUP(ROUND($A127,5),'main sheet'!$G:$M, 4, 0)) * I$11</f>
        <v>1.7567551715831918E-5</v>
      </c>
      <c r="J127" s="19">
        <f>((VLOOKUP(ROUND($A127 + (J$9/12),5),'main sheet'!$G:$M, 4, 0) - VLOOKUP(ROUND($A127 + (J$9/12) + (1/12),5),'main sheet'!$G:$M, 4, 0)) / VLOOKUP(ROUND($A127,5),'main sheet'!$G:$M, 4, 0)) * J$11</f>
        <v>1.755050946563095E-5</v>
      </c>
      <c r="K127" s="19">
        <f>((VLOOKUP(ROUND($A127 + (K$9/12),5),'main sheet'!$G:$M, 4, 0) - VLOOKUP(ROUND($A127 + (K$9/12) + (1/12),5),'main sheet'!$G:$M, 4, 0)) / VLOOKUP(ROUND($A127,5),'main sheet'!$G:$M, 4, 0)) * K$11</f>
        <v>1.7533483748086137E-5</v>
      </c>
      <c r="L127" s="19">
        <f>((VLOOKUP(ROUND($A127 + (L$9/12),5),'main sheet'!$G:$M, 4, 0) - VLOOKUP(ROUND($A127 + (L$9/12) + (1/12),5),'main sheet'!$G:$M, 4, 0)) / VLOOKUP(ROUND($A127,5),'main sheet'!$G:$M, 4, 0)) * L$11</f>
        <v>1.751647454715917E-5</v>
      </c>
      <c r="M127" s="19">
        <f>((VLOOKUP(ROUND($A127 + (M$9/12),5),'main sheet'!$G:$M, 4, 0) - VLOOKUP(ROUND($A127 + (M$9/12) + (1/12),5),'main sheet'!$G:$M, 4, 0)) / VLOOKUP(ROUND($A127,5),'main sheet'!$G:$M, 4, 0)) * M$11</f>
        <v>1.7564425626306176E-5</v>
      </c>
      <c r="N127" s="19">
        <f>((VLOOKUP(ROUND($A127 + (N$9/12),5),'main sheet'!$G:$M, 4, 0) - VLOOKUP(ROUND($A127 + (N$9/12) + (1/12),5),'main sheet'!$G:$M, 4, 0)) / VLOOKUP(ROUND($A127,5),'main sheet'!$G:$M, 4, 0)) * N$11</f>
        <v>1.7552803996627694E-5</v>
      </c>
      <c r="O127" s="19">
        <f>((VLOOKUP(ROUND($A127 + (O$9/12),5),'main sheet'!$G:$M, 4, 0) - VLOOKUP(ROUND($A127 + (O$9/12) + (1/12),5),'main sheet'!$G:$M, 4, 0)) / VLOOKUP(ROUND($A127,5),'main sheet'!$G:$M, 4, 0)) * O$11</f>
        <v>1.7541190056484829E-5</v>
      </c>
      <c r="P127" s="19">
        <f>((VLOOKUP(ROUND($A127 + (P$9/12),5),'main sheet'!$G:$M, 4, 0) - VLOOKUP(ROUND($A127 + (P$9/12) + (1/12),5),'main sheet'!$G:$M, 4, 0)) / VLOOKUP(ROUND($A127,5),'main sheet'!$G:$M, 4, 0)) * P$11</f>
        <v>1.7529583800789735E-5</v>
      </c>
      <c r="Q127" s="19">
        <f>((VLOOKUP(ROUND($A127 + (Q$9/12),5),'main sheet'!$G:$M, 4, 0) - VLOOKUP(ROUND($A127 + (Q$9/12) + (1/12),5),'main sheet'!$G:$M, 4, 0)) / VLOOKUP(ROUND($A127,5),'main sheet'!$G:$M, 4, 0)) * Q$11</f>
        <v>1.751798522445795E-5</v>
      </c>
      <c r="R127" s="19">
        <f>((VLOOKUP(ROUND($A127 + (R$9/12),5),'main sheet'!$G:$M, 4, 0) - VLOOKUP(ROUND($A127 + (R$9/12) + (1/12),5),'main sheet'!$G:$M, 4, 0)) / VLOOKUP(ROUND($A127,5),'main sheet'!$G:$M, 4, 0)) * R$11</f>
        <v>1.7506394322408366E-5</v>
      </c>
      <c r="S127" s="19">
        <f>((VLOOKUP(ROUND($A127 + (S$9/12),5),'main sheet'!$G:$M, 4, 0) - VLOOKUP(ROUND($A127 + (S$9/12) + (1/12),5),'main sheet'!$G:$M, 4, 0)) / VLOOKUP(ROUND($A127,5),'main sheet'!$G:$M, 4, 0)) * S$11</f>
        <v>1.7494811089563232E-5</v>
      </c>
      <c r="T127" s="19">
        <f>((VLOOKUP(ROUND($A127 + (T$9/12),5),'main sheet'!$G:$M, 4, 0) - VLOOKUP(ROUND($A127 + (T$9/12) + (1/12),5),'main sheet'!$G:$M, 4, 0)) / VLOOKUP(ROUND($A127,5),'main sheet'!$G:$M, 4, 0)) * T$11</f>
        <v>1.748323552084817E-5</v>
      </c>
      <c r="U127" s="19">
        <f>((VLOOKUP(ROUND($A127 + (U$9/12),5),'main sheet'!$G:$M, 4, 0) - VLOOKUP(ROUND($A127 + (U$9/12) + (1/12),5),'main sheet'!$G:$M, 4, 0)) / VLOOKUP(ROUND($A127,5),'main sheet'!$G:$M, 4, 0)) * U$11</f>
        <v>1.7471667611192151E-5</v>
      </c>
      <c r="V127" s="19">
        <f>((VLOOKUP(ROUND($A127 + (V$9/12),5),'main sheet'!$G:$M, 4, 0) - VLOOKUP(ROUND($A127 + (V$9/12) + (1/12),5),'main sheet'!$G:$M, 4, 0)) / VLOOKUP(ROUND($A127,5),'main sheet'!$G:$M, 4, 0)) * V$11</f>
        <v>1.7460107355527505E-5</v>
      </c>
      <c r="W127" s="19">
        <f>((VLOOKUP(ROUND($A127 + (W$9/12),5),'main sheet'!$G:$M, 4, 0) - VLOOKUP(ROUND($A127 + (W$9/12) + (1/12),5),'main sheet'!$G:$M, 4, 0)) / VLOOKUP(ROUND($A127,5),'main sheet'!$G:$M, 4, 0)) * W$11</f>
        <v>1.7448554748789907E-5</v>
      </c>
      <c r="X127" s="19">
        <f>((VLOOKUP(ROUND($A127 + (X$9/12),5),'main sheet'!$G:$M, 4, 0) - VLOOKUP(ROUND($A127 + (X$9/12) + (1/12),5),'main sheet'!$G:$M, 4, 0)) / VLOOKUP(ROUND($A127,5),'main sheet'!$G:$M, 4, 0)) * X$11</f>
        <v>1.7437009785918396E-5</v>
      </c>
      <c r="Y127" s="19">
        <f>((VLOOKUP(ROUND($A127 + (Y$9/12),5),'main sheet'!$G:$M, 4, 0) - VLOOKUP(ROUND($A127 + (Y$9/12) + (1/12),5),'main sheet'!$G:$M, 4, 0)) / VLOOKUP(ROUND($A127,5),'main sheet'!$G:$M, 4, 0)) * Y$11</f>
        <v>1.7425472461855348E-5</v>
      </c>
      <c r="Z127" s="19">
        <f>((VLOOKUP(ROUND($A127 + (Z$9/12),5),'main sheet'!$G:$M, 4, 0) - VLOOKUP(ROUND($A127 + (Z$9/12) + (1/12),5),'main sheet'!$G:$M, 4, 0)) / VLOOKUP(ROUND($A127,5),'main sheet'!$G:$M, 4, 0)) * Z$11</f>
        <v>1.741394277154649E-5</v>
      </c>
      <c r="AA127" s="19">
        <f>((VLOOKUP(ROUND($A127 + (AA$9/12),5),'main sheet'!$G:$M, 4, 0) - VLOOKUP(ROUND($A127 + (AA$9/12) + (1/12),5),'main sheet'!$G:$M, 4, 0)) / VLOOKUP(ROUND($A127,5),'main sheet'!$G:$M, 4, 0)) * AA$11</f>
        <v>1.7402420709940898E-5</v>
      </c>
      <c r="AB127" s="19">
        <f>((VLOOKUP(ROUND($A127 + (AB$9/12),5),'main sheet'!$G:$M, 4, 0) - VLOOKUP(ROUND($A127 + (AB$9/12) + (1/12),5),'main sheet'!$G:$M, 4, 0)) / VLOOKUP(ROUND($A127,5),'main sheet'!$G:$M, 4, 0)) * AB$11</f>
        <v>1.7390906271990976E-5</v>
      </c>
      <c r="AC127" s="19">
        <f>((VLOOKUP(ROUND($A127 + (AC$9/12),5),'main sheet'!$G:$M, 4, 0) - VLOOKUP(ROUND($A127 + (AC$9/12) + (1/12),5),'main sheet'!$G:$M, 4, 0)) / VLOOKUP(ROUND($A127,5),'main sheet'!$G:$M, 4, 0)) * AC$11</f>
        <v>1.7379399452652485E-5</v>
      </c>
      <c r="AD127" s="19">
        <f>((VLOOKUP(ROUND($A127 + (AD$9/12),5),'main sheet'!$G:$M, 4, 0) - VLOOKUP(ROUND($A127 + (AD$9/12) + (1/12),5),'main sheet'!$G:$M, 4, 0)) / VLOOKUP(ROUND($A127,5),'main sheet'!$G:$M, 4, 0)) * AD$11</f>
        <v>1.7367900246884514E-5</v>
      </c>
      <c r="AE127" s="19">
        <f>((VLOOKUP(ROUND($A127 + (AE$9/12),5),'main sheet'!$G:$M, 4, 0) - VLOOKUP(ROUND($A127 + (AE$9/12) + (1/12),5),'main sheet'!$G:$M, 4, 0)) / VLOOKUP(ROUND($A127,5),'main sheet'!$G:$M, 4, 0)) * AE$11</f>
        <v>1.7356408649649487E-5</v>
      </c>
      <c r="AF127" s="19">
        <f>((VLOOKUP(ROUND($A127 + (AF$9/12),5),'main sheet'!$G:$M, 4, 0) - VLOOKUP(ROUND($A127 + (AF$9/12) + (1/12),5),'main sheet'!$G:$M, 4, 0)) / VLOOKUP(ROUND($A127,5),'main sheet'!$G:$M, 4, 0)) * AF$11</f>
        <v>1.8170873449003809E-5</v>
      </c>
      <c r="AH127" s="18">
        <f t="shared" si="2"/>
        <v>9.5</v>
      </c>
      <c r="AI127" s="19">
        <f t="shared" si="3"/>
        <v>5.2164821351333255E-4</v>
      </c>
    </row>
    <row r="128" spans="1:35" x14ac:dyDescent="0.3">
      <c r="A128" s="19">
        <v>9.5833333333333339</v>
      </c>
      <c r="C128" s="19">
        <f>((VLOOKUP(ROUND($A128 + (C$9/12),5),'main sheet'!$G:$M, 4, 0) - VLOOKUP(ROUND($A128 + (C$9/12) + (1/12),5),'main sheet'!$G:$M, 4, 0)) / VLOOKUP(ROUND($A128,5),'main sheet'!$G:$M, 4, 0)) * C$11</f>
        <v>1.6829001192197272E-5</v>
      </c>
      <c r="D128" s="19">
        <f>((VLOOKUP(ROUND($A128 + (D$9/12),5),'main sheet'!$G:$M, 4, 0) - VLOOKUP(ROUND($A128 + (D$9/12) + (1/12),5),'main sheet'!$G:$M, 4, 0)) / VLOOKUP(ROUND($A128,5),'main sheet'!$G:$M, 4, 0)) * D$11</f>
        <v>1.6812675408525814E-5</v>
      </c>
      <c r="E128" s="19">
        <f>((VLOOKUP(ROUND($A128 + (E$9/12),5),'main sheet'!$G:$M, 4, 0) - VLOOKUP(ROUND($A128 + (E$9/12) + (1/12),5),'main sheet'!$G:$M, 4, 0)) / VLOOKUP(ROUND($A128,5),'main sheet'!$G:$M, 4, 0)) * E$11</f>
        <v>1.6796365462320972E-5</v>
      </c>
      <c r="F128" s="19">
        <f>((VLOOKUP(ROUND($A128 + (F$9/12),5),'main sheet'!$G:$M, 4, 0) - VLOOKUP(ROUND($A128 + (F$9/12) + (1/12),5),'main sheet'!$G:$M, 4, 0)) / VLOOKUP(ROUND($A128,5),'main sheet'!$G:$M, 4, 0)) * F$11</f>
        <v>1.6780071338658656E-5</v>
      </c>
      <c r="G128" s="19">
        <f>((VLOOKUP(ROUND($A128 + (G$9/12),5),'main sheet'!$G:$M, 4, 0) - VLOOKUP(ROUND($A128 + (G$9/12) + (1/12),5),'main sheet'!$G:$M, 4, 0)) / VLOOKUP(ROUND($A128,5),'main sheet'!$G:$M, 4, 0)) * G$11</f>
        <v>1.7601982672786038E-5</v>
      </c>
      <c r="H128" s="19">
        <f>((VLOOKUP(ROUND($A128 + (H$9/12),5),'main sheet'!$G:$M, 4, 0) - VLOOKUP(ROUND($A128 + (H$9/12) + (1/12),5),'main sheet'!$G:$M, 4, 0)) / VLOOKUP(ROUND($A128,5),'main sheet'!$G:$M, 4, 0)) * H$11</f>
        <v>1.7584907021175896E-5</v>
      </c>
      <c r="I128" s="19">
        <f>((VLOOKUP(ROUND($A128 + (I$9/12),5),'main sheet'!$G:$M, 4, 0) - VLOOKUP(ROUND($A128 + (I$9/12) + (1/12),5),'main sheet'!$G:$M, 4, 0)) / VLOOKUP(ROUND($A128,5),'main sheet'!$G:$M, 4, 0)) * I$11</f>
        <v>1.7567847934624553E-5</v>
      </c>
      <c r="J128" s="19">
        <f>((VLOOKUP(ROUND($A128 + (J$9/12),5),'main sheet'!$G:$M, 4, 0) - VLOOKUP(ROUND($A128 + (J$9/12) + (1/12),5),'main sheet'!$G:$M, 4, 0)) / VLOOKUP(ROUND($A128,5),'main sheet'!$G:$M, 4, 0)) * J$11</f>
        <v>1.7550805397062271E-5</v>
      </c>
      <c r="K128" s="19">
        <f>((VLOOKUP(ROUND($A128 + (K$9/12),5),'main sheet'!$G:$M, 4, 0) - VLOOKUP(ROUND($A128 + (K$9/12) + (1/12),5),'main sheet'!$G:$M, 4, 0)) / VLOOKUP(ROUND($A128,5),'main sheet'!$G:$M, 4, 0)) * K$11</f>
        <v>1.7533779392434909E-5</v>
      </c>
      <c r="L128" s="19">
        <f>((VLOOKUP(ROUND($A128 + (L$9/12),5),'main sheet'!$G:$M, 4, 0) - VLOOKUP(ROUND($A128 + (L$9/12) + (1/12),5),'main sheet'!$G:$M, 4, 0)) / VLOOKUP(ROUND($A128,5),'main sheet'!$G:$M, 4, 0)) * L$11</f>
        <v>1.7516769904703894E-5</v>
      </c>
      <c r="M128" s="19">
        <f>((VLOOKUP(ROUND($A128 + (M$9/12),5),'main sheet'!$G:$M, 4, 0) - VLOOKUP(ROUND($A128 + (M$9/12) + (1/12),5),'main sheet'!$G:$M, 4, 0)) / VLOOKUP(ROUND($A128,5),'main sheet'!$G:$M, 4, 0)) * M$11</f>
        <v>1.7564721792387629E-5</v>
      </c>
      <c r="N128" s="19">
        <f>((VLOOKUP(ROUND($A128 + (N$9/12),5),'main sheet'!$G:$M, 4, 0) - VLOOKUP(ROUND($A128 + (N$9/12) + (1/12),5),'main sheet'!$G:$M, 4, 0)) / VLOOKUP(ROUND($A128,5),'main sheet'!$G:$M, 4, 0)) * N$11</f>
        <v>1.7553099966748708E-5</v>
      </c>
      <c r="O128" s="19">
        <f>((VLOOKUP(ROUND($A128 + (O$9/12),5),'main sheet'!$G:$M, 4, 0) - VLOOKUP(ROUND($A128 + (O$9/12) + (1/12),5),'main sheet'!$G:$M, 4, 0)) / VLOOKUP(ROUND($A128,5),'main sheet'!$G:$M, 4, 0)) * O$11</f>
        <v>1.7541485830775062E-5</v>
      </c>
      <c r="P128" s="19">
        <f>((VLOOKUP(ROUND($A128 + (P$9/12),5),'main sheet'!$G:$M, 4, 0) - VLOOKUP(ROUND($A128 + (P$9/12) + (1/12),5),'main sheet'!$G:$M, 4, 0)) / VLOOKUP(ROUND($A128,5),'main sheet'!$G:$M, 4, 0)) * P$11</f>
        <v>1.7529879379378765E-5</v>
      </c>
      <c r="Q128" s="19">
        <f>((VLOOKUP(ROUND($A128 + (Q$9/12),5),'main sheet'!$G:$M, 4, 0) - VLOOKUP(ROUND($A128 + (Q$9/12) + (1/12),5),'main sheet'!$G:$M, 4, 0)) / VLOOKUP(ROUND($A128,5),'main sheet'!$G:$M, 4, 0)) * Q$11</f>
        <v>1.7518280607475262E-5</v>
      </c>
      <c r="R128" s="19">
        <f>((VLOOKUP(ROUND($A128 + (R$9/12),5),'main sheet'!$G:$M, 4, 0) - VLOOKUP(ROUND($A128 + (R$9/12) + (1/12),5),'main sheet'!$G:$M, 4, 0)) / VLOOKUP(ROUND($A128,5),'main sheet'!$G:$M, 4, 0)) * R$11</f>
        <v>1.7506689509983358E-5</v>
      </c>
      <c r="S128" s="19">
        <f>((VLOOKUP(ROUND($A128 + (S$9/12),5),'main sheet'!$G:$M, 4, 0) - VLOOKUP(ROUND($A128 + (S$9/12) + (1/12),5),'main sheet'!$G:$M, 4, 0)) / VLOOKUP(ROUND($A128,5),'main sheet'!$G:$M, 4, 0)) * S$11</f>
        <v>1.7495106081825227E-5</v>
      </c>
      <c r="T128" s="19">
        <f>((VLOOKUP(ROUND($A128 + (T$9/12),5),'main sheet'!$G:$M, 4, 0) - VLOOKUP(ROUND($A128 + (T$9/12) + (1/12),5),'main sheet'!$G:$M, 4, 0)) / VLOOKUP(ROUND($A128,5),'main sheet'!$G:$M, 4, 0)) * T$11</f>
        <v>1.7483530317926392E-5</v>
      </c>
      <c r="U128" s="19">
        <f>((VLOOKUP(ROUND($A128 + (U$9/12),5),'main sheet'!$G:$M, 4, 0) - VLOOKUP(ROUND($A128 + (U$9/12) + (1/12),5),'main sheet'!$G:$M, 4, 0)) / VLOOKUP(ROUND($A128,5),'main sheet'!$G:$M, 4, 0)) * U$11</f>
        <v>1.7471962213215748E-5</v>
      </c>
      <c r="V128" s="19">
        <f>((VLOOKUP(ROUND($A128 + (V$9/12),5),'main sheet'!$G:$M, 4, 0) - VLOOKUP(ROUND($A128 + (V$9/12) + (1/12),5),'main sheet'!$G:$M, 4, 0)) / VLOOKUP(ROUND($A128,5),'main sheet'!$G:$M, 4, 0)) * V$11</f>
        <v>1.7460401762625534E-5</v>
      </c>
      <c r="W128" s="19">
        <f>((VLOOKUP(ROUND($A128 + (W$9/12),5),'main sheet'!$G:$M, 4, 0) - VLOOKUP(ROUND($A128 + (W$9/12) + (1/12),5),'main sheet'!$G:$M, 4, 0)) / VLOOKUP(ROUND($A128,5),'main sheet'!$G:$M, 4, 0)) * W$11</f>
        <v>1.7448848961091344E-5</v>
      </c>
      <c r="X128" s="19">
        <f>((VLOOKUP(ROUND($A128 + (X$9/12),5),'main sheet'!$G:$M, 4, 0) - VLOOKUP(ROUND($A128 + (X$9/12) + (1/12),5),'main sheet'!$G:$M, 4, 0)) / VLOOKUP(ROUND($A128,5),'main sheet'!$G:$M, 4, 0)) * X$11</f>
        <v>1.7437303803552129E-5</v>
      </c>
      <c r="Y128" s="19">
        <f>((VLOOKUP(ROUND($A128 + (Y$9/12),5),'main sheet'!$G:$M, 4, 0) - VLOOKUP(ROUND($A128 + (Y$9/12) + (1/12),5),'main sheet'!$G:$M, 4, 0)) / VLOOKUP(ROUND($A128,5),'main sheet'!$G:$M, 4, 0)) * Y$11</f>
        <v>1.742576628495018E-5</v>
      </c>
      <c r="Z128" s="19">
        <f>((VLOOKUP(ROUND($A128 + (Z$9/12),5),'main sheet'!$G:$M, 4, 0) - VLOOKUP(ROUND($A128 + (Z$9/12) + (1/12),5),'main sheet'!$G:$M, 4, 0)) / VLOOKUP(ROUND($A128,5),'main sheet'!$G:$M, 4, 0)) * Z$11</f>
        <v>1.7414236400231137E-5</v>
      </c>
      <c r="AA128" s="19">
        <f>((VLOOKUP(ROUND($A128 + (AA$9/12),5),'main sheet'!$G:$M, 4, 0) - VLOOKUP(ROUND($A128 + (AA$9/12) + (1/12),5),'main sheet'!$G:$M, 4, 0)) / VLOOKUP(ROUND($A128,5),'main sheet'!$G:$M, 4, 0)) * AA$11</f>
        <v>1.7402714144343996E-5</v>
      </c>
      <c r="AB128" s="19">
        <f>((VLOOKUP(ROUND($A128 + (AB$9/12),5),'main sheet'!$G:$M, 4, 0) - VLOOKUP(ROUND($A128 + (AB$9/12) + (1/12),5),'main sheet'!$G:$M, 4, 0)) / VLOOKUP(ROUND($A128,5),'main sheet'!$G:$M, 4, 0)) * AB$11</f>
        <v>1.7391199512241072E-5</v>
      </c>
      <c r="AC128" s="19">
        <f>((VLOOKUP(ROUND($A128 + (AC$9/12),5),'main sheet'!$G:$M, 4, 0) - VLOOKUP(ROUND($A128 + (AC$9/12) + (1/12),5),'main sheet'!$G:$M, 4, 0)) / VLOOKUP(ROUND($A128,5),'main sheet'!$G:$M, 4, 0)) * AC$11</f>
        <v>1.7379692498878042E-5</v>
      </c>
      <c r="AD128" s="19">
        <f>((VLOOKUP(ROUND($A128 + (AD$9/12),5),'main sheet'!$G:$M, 4, 0) - VLOOKUP(ROUND($A128 + (AD$9/12) + (1/12),5),'main sheet'!$G:$M, 4, 0)) / VLOOKUP(ROUND($A128,5),'main sheet'!$G:$M, 4, 0)) * AD$11</f>
        <v>1.7368193099213909E-5</v>
      </c>
      <c r="AE128" s="19">
        <f>((VLOOKUP(ROUND($A128 + (AE$9/12),5),'main sheet'!$G:$M, 4, 0) - VLOOKUP(ROUND($A128 + (AE$9/12) + (1/12),5),'main sheet'!$G:$M, 4, 0)) / VLOOKUP(ROUND($A128,5),'main sheet'!$G:$M, 4, 0)) * AE$11</f>
        <v>1.818321089426819E-5</v>
      </c>
      <c r="AF128" s="19">
        <f>((VLOOKUP(ROUND($A128 + (AF$9/12),5),'main sheet'!$G:$M, 4, 0) - VLOOKUP(ROUND($A128 + (AF$9/12) + (1/12),5),'main sheet'!$G:$M, 4, 0)) / VLOOKUP(ROUND($A128,5),'main sheet'!$G:$M, 4, 0)) * AF$11</f>
        <v>1.8171179840970945E-5</v>
      </c>
      <c r="AH128" s="18">
        <f t="shared" si="2"/>
        <v>9.5833333333333339</v>
      </c>
      <c r="AI128" s="19">
        <f t="shared" si="3"/>
        <v>5.2332170862657288E-4</v>
      </c>
    </row>
    <row r="129" spans="1:35" x14ac:dyDescent="0.3">
      <c r="A129" s="19">
        <v>9.6666666666666661</v>
      </c>
      <c r="C129" s="19">
        <f>((VLOOKUP(ROUND($A129 + (C$9/12),5),'main sheet'!$G:$M, 4, 0) - VLOOKUP(ROUND($A129 + (C$9/12) + (1/12),5),'main sheet'!$G:$M, 4, 0)) / VLOOKUP(ROUND($A129,5),'main sheet'!$G:$M, 4, 0)) * C$11</f>
        <v>1.6829284962557143E-5</v>
      </c>
      <c r="D129" s="19">
        <f>((VLOOKUP(ROUND($A129 + (D$9/12),5),'main sheet'!$G:$M, 4, 0) - VLOOKUP(ROUND($A129 + (D$9/12) + (1/12),5),'main sheet'!$G:$M, 4, 0)) / VLOOKUP(ROUND($A129,5),'main sheet'!$G:$M, 4, 0)) * D$11</f>
        <v>1.681295890345378E-5</v>
      </c>
      <c r="E129" s="19">
        <f>((VLOOKUP(ROUND($A129 + (E$9/12),5),'main sheet'!$G:$M, 4, 0) - VLOOKUP(ROUND($A129 + (E$9/12) + (1/12),5),'main sheet'!$G:$M, 4, 0)) / VLOOKUP(ROUND($A129,5),'main sheet'!$G:$M, 4, 0)) * E$11</f>
        <v>1.6796648682524321E-5</v>
      </c>
      <c r="F129" s="19">
        <f>((VLOOKUP(ROUND($A129 + (F$9/12),5),'main sheet'!$G:$M, 4, 0) - VLOOKUP(ROUND($A129 + (F$9/12) + (1/12),5),'main sheet'!$G:$M, 4, 0)) / VLOOKUP(ROUND($A129,5),'main sheet'!$G:$M, 4, 0)) * F$11</f>
        <v>1.7619371998111011E-5</v>
      </c>
      <c r="G129" s="19">
        <f>((VLOOKUP(ROUND($A129 + (G$9/12),5),'main sheet'!$G:$M, 4, 0) - VLOOKUP(ROUND($A129 + (G$9/12) + (1/12),5),'main sheet'!$G:$M, 4, 0)) / VLOOKUP(ROUND($A129,5),'main sheet'!$G:$M, 4, 0)) * G$11</f>
        <v>1.7602279477147773E-5</v>
      </c>
      <c r="H129" s="19">
        <f>((VLOOKUP(ROUND($A129 + (H$9/12),5),'main sheet'!$G:$M, 4, 0) - VLOOKUP(ROUND($A129 + (H$9/12) + (1/12),5),'main sheet'!$G:$M, 4, 0)) / VLOOKUP(ROUND($A129,5),'main sheet'!$G:$M, 4, 0)) * H$11</f>
        <v>1.7585203537608258E-5</v>
      </c>
      <c r="I129" s="19">
        <f>((VLOOKUP(ROUND($A129 + (I$9/12),5),'main sheet'!$G:$M, 4, 0) - VLOOKUP(ROUND($A129 + (I$9/12) + (1/12),5),'main sheet'!$G:$M, 4, 0)) / VLOOKUP(ROUND($A129,5),'main sheet'!$G:$M, 4, 0)) * I$11</f>
        <v>1.7568144163406854E-5</v>
      </c>
      <c r="J129" s="19">
        <f>((VLOOKUP(ROUND($A129 + (J$9/12),5),'main sheet'!$G:$M, 4, 0) - VLOOKUP(ROUND($A129 + (J$9/12) + (1/12),5),'main sheet'!$G:$M, 4, 0)) / VLOOKUP(ROUND($A129,5),'main sheet'!$G:$M, 4, 0)) * J$11</f>
        <v>1.7551101338473568E-5</v>
      </c>
      <c r="K129" s="19">
        <f>((VLOOKUP(ROUND($A129 + (K$9/12),5),'main sheet'!$G:$M, 4, 0) - VLOOKUP(ROUND($A129 + (K$9/12) + (1/12),5),'main sheet'!$G:$M, 4, 0)) / VLOOKUP(ROUND($A129,5),'main sheet'!$G:$M, 4, 0)) * K$11</f>
        <v>1.7534075046753976E-5</v>
      </c>
      <c r="L129" s="19">
        <f>((VLOOKUP(ROUND($A129 + (L$9/12),5),'main sheet'!$G:$M, 4, 0) - VLOOKUP(ROUND($A129 + (L$9/12) + (1/12),5),'main sheet'!$G:$M, 4, 0)) / VLOOKUP(ROUND($A129,5),'main sheet'!$G:$M, 4, 0)) * L$11</f>
        <v>1.751706527220924E-5</v>
      </c>
      <c r="M129" s="19">
        <f>((VLOOKUP(ROUND($A129 + (M$9/12),5),'main sheet'!$G:$M, 4, 0) - VLOOKUP(ROUND($A129 + (M$9/12) + (1/12),5),'main sheet'!$G:$M, 4, 0)) / VLOOKUP(ROUND($A129,5),'main sheet'!$G:$M, 4, 0)) * M$11</f>
        <v>1.7565017968456969E-5</v>
      </c>
      <c r="N129" s="19">
        <f>((VLOOKUP(ROUND($A129 + (N$9/12),5),'main sheet'!$G:$M, 4, 0) - VLOOKUP(ROUND($A129 + (N$9/12) + (1/12),5),'main sheet'!$G:$M, 4, 0)) / VLOOKUP(ROUND($A129,5),'main sheet'!$G:$M, 4, 0)) * N$11</f>
        <v>1.7553395946851003E-5</v>
      </c>
      <c r="O129" s="19">
        <f>((VLOOKUP(ROUND($A129 + (O$9/12),5),'main sheet'!$G:$M, 4, 0) - VLOOKUP(ROUND($A129 + (O$9/12) + (1/12),5),'main sheet'!$G:$M, 4, 0)) / VLOOKUP(ROUND($A129,5),'main sheet'!$G:$M, 4, 0)) * O$11</f>
        <v>1.7541781615039974E-5</v>
      </c>
      <c r="P129" s="19">
        <f>((VLOOKUP(ROUND($A129 + (P$9/12),5),'main sheet'!$G:$M, 4, 0) - VLOOKUP(ROUND($A129 + (P$9/12) + (1/12),5),'main sheet'!$G:$M, 4, 0)) / VLOOKUP(ROUND($A129,5),'main sheet'!$G:$M, 4, 0)) * P$11</f>
        <v>1.7530174967935871E-5</v>
      </c>
      <c r="Q129" s="19">
        <f>((VLOOKUP(ROUND($A129 + (Q$9/12),5),'main sheet'!$G:$M, 4, 0) - VLOOKUP(ROUND($A129 + (Q$9/12) + (1/12),5),'main sheet'!$G:$M, 4, 0)) / VLOOKUP(ROUND($A129,5),'main sheet'!$G:$M, 4, 0)) * Q$11</f>
        <v>1.7518576000454053E-5</v>
      </c>
      <c r="R129" s="19">
        <f>((VLOOKUP(ROUND($A129 + (R$9/12),5),'main sheet'!$G:$M, 4, 0) - VLOOKUP(ROUND($A129 + (R$9/12) + (1/12),5),'main sheet'!$G:$M, 4, 0)) / VLOOKUP(ROUND($A129,5),'main sheet'!$G:$M, 4, 0)) * R$11</f>
        <v>1.7506984707513244E-5</v>
      </c>
      <c r="S129" s="19">
        <f>((VLOOKUP(ROUND($A129 + (S$9/12),5),'main sheet'!$G:$M, 4, 0) - VLOOKUP(ROUND($A129 + (S$9/12) + (1/12),5),'main sheet'!$G:$M, 4, 0)) / VLOOKUP(ROUND($A129,5),'main sheet'!$G:$M, 4, 0)) * S$11</f>
        <v>1.7495401084035522E-5</v>
      </c>
      <c r="T129" s="19">
        <f>((VLOOKUP(ROUND($A129 + (T$9/12),5),'main sheet'!$G:$M, 4, 0) - VLOOKUP(ROUND($A129 + (T$9/12) + (1/12),5),'main sheet'!$G:$M, 4, 0)) / VLOOKUP(ROUND($A129,5),'main sheet'!$G:$M, 4, 0)) * T$11</f>
        <v>1.7483825124946337E-5</v>
      </c>
      <c r="U129" s="19">
        <f>((VLOOKUP(ROUND($A129 + (U$9/12),5),'main sheet'!$G:$M, 4, 0) - VLOOKUP(ROUND($A129 + (U$9/12) + (1/12),5),'main sheet'!$G:$M, 4, 0)) / VLOOKUP(ROUND($A129,5),'main sheet'!$G:$M, 4, 0)) * U$11</f>
        <v>1.7472256825174488E-5</v>
      </c>
      <c r="V129" s="19">
        <f>((VLOOKUP(ROUND($A129 + (V$9/12),5),'main sheet'!$G:$M, 4, 0) - VLOOKUP(ROUND($A129 + (V$9/12) + (1/12),5),'main sheet'!$G:$M, 4, 0)) / VLOOKUP(ROUND($A129,5),'main sheet'!$G:$M, 4, 0)) * V$11</f>
        <v>1.7460696179652133E-5</v>
      </c>
      <c r="W129" s="19">
        <f>((VLOOKUP(ROUND($A129 + (W$9/12),5),'main sheet'!$G:$M, 4, 0) - VLOOKUP(ROUND($A129 + (W$9/12) + (1/12),5),'main sheet'!$G:$M, 4, 0)) / VLOOKUP(ROUND($A129,5),'main sheet'!$G:$M, 4, 0)) * W$11</f>
        <v>1.7449143183314782E-5</v>
      </c>
      <c r="X129" s="19">
        <f>((VLOOKUP(ROUND($A129 + (X$9/12),5),'main sheet'!$G:$M, 4, 0) - VLOOKUP(ROUND($A129 + (X$9/12) + (1/12),5),'main sheet'!$G:$M, 4, 0)) / VLOOKUP(ROUND($A129,5),'main sheet'!$G:$M, 4, 0)) * X$11</f>
        <v>1.7437597831101297E-5</v>
      </c>
      <c r="Y129" s="19">
        <f>((VLOOKUP(ROUND($A129 + (Y$9/12),5),'main sheet'!$G:$M, 4, 0) - VLOOKUP(ROUND($A129 + (Y$9/12) + (1/12),5),'main sheet'!$G:$M, 4, 0)) / VLOOKUP(ROUND($A129,5),'main sheet'!$G:$M, 4, 0)) * Y$11</f>
        <v>1.7426060117953884E-5</v>
      </c>
      <c r="Z129" s="19">
        <f>((VLOOKUP(ROUND($A129 + (Z$9/12),5),'main sheet'!$G:$M, 4, 0) - VLOOKUP(ROUND($A129 + (Z$9/12) + (1/12),5),'main sheet'!$G:$M, 4, 0)) / VLOOKUP(ROUND($A129,5),'main sheet'!$G:$M, 4, 0)) * Z$11</f>
        <v>1.7414530038818107E-5</v>
      </c>
      <c r="AA129" s="19">
        <f>((VLOOKUP(ROUND($A129 + (AA$9/12),5),'main sheet'!$G:$M, 4, 0) - VLOOKUP(ROUND($A129 + (AA$9/12) + (1/12),5),'main sheet'!$G:$M, 4, 0)) / VLOOKUP(ROUND($A129,5),'main sheet'!$G:$M, 4, 0)) * AA$11</f>
        <v>1.7403007588642862E-5</v>
      </c>
      <c r="AB129" s="19">
        <f>((VLOOKUP(ROUND($A129 + (AB$9/12),5),'main sheet'!$G:$M, 4, 0) - VLOOKUP(ROUND($A129 + (AB$9/12) + (1/12),5),'main sheet'!$G:$M, 4, 0)) / VLOOKUP(ROUND($A129,5),'main sheet'!$G:$M, 4, 0)) * AB$11</f>
        <v>1.7391492762380389E-5</v>
      </c>
      <c r="AC129" s="19">
        <f>((VLOOKUP(ROUND($A129 + (AC$9/12),5),'main sheet'!$G:$M, 4, 0) - VLOOKUP(ROUND($A129 + (AC$9/12) + (1/12),5),'main sheet'!$G:$M, 4, 0)) / VLOOKUP(ROUND($A129,5),'main sheet'!$G:$M, 4, 0)) * AC$11</f>
        <v>1.7379985554986275E-5</v>
      </c>
      <c r="AD129" s="19">
        <f>((VLOOKUP(ROUND($A129 + (AD$9/12),5),'main sheet'!$G:$M, 4, 0) - VLOOKUP(ROUND($A129 + (AD$9/12) + (1/12),5),'main sheet'!$G:$M, 4, 0)) / VLOOKUP(ROUND($A129,5),'main sheet'!$G:$M, 4, 0)) * AD$11</f>
        <v>1.8195556721438892E-5</v>
      </c>
      <c r="AE129" s="19">
        <f>((VLOOKUP(ROUND($A129 + (AE$9/12),5),'main sheet'!$G:$M, 4, 0) - VLOOKUP(ROUND($A129 + (AE$9/12) + (1/12),5),'main sheet'!$G:$M, 4, 0)) / VLOOKUP(ROUND($A129,5),'main sheet'!$G:$M, 4, 0)) * AE$11</f>
        <v>1.8183517499435606E-5</v>
      </c>
      <c r="AF129" s="19">
        <f>((VLOOKUP(ROUND($A129 + (AF$9/12),5),'main sheet'!$G:$M, 4, 0) - VLOOKUP(ROUND($A129 + (AF$9/12) + (1/12),5),'main sheet'!$G:$M, 4, 0)) / VLOOKUP(ROUND($A129,5),'main sheet'!$G:$M, 4, 0)) * AF$11</f>
        <v>1.817148624298236E-5</v>
      </c>
      <c r="AH129" s="18">
        <f t="shared" si="2"/>
        <v>9.6666666666666661</v>
      </c>
      <c r="AI129" s="19">
        <f t="shared" si="3"/>
        <v>5.2499662134336002E-4</v>
      </c>
    </row>
    <row r="130" spans="1:35" x14ac:dyDescent="0.3">
      <c r="A130" s="19">
        <v>9.75</v>
      </c>
      <c r="C130" s="19">
        <f>((VLOOKUP(ROUND($A130 + (C$9/12),5),'main sheet'!$G:$M, 4, 0) - VLOOKUP(ROUND($A130 + (C$9/12) + (1/12),5),'main sheet'!$G:$M, 4, 0)) / VLOOKUP(ROUND($A130,5),'main sheet'!$G:$M, 4, 0)) * C$11</f>
        <v>1.6829568742340097E-5</v>
      </c>
      <c r="D130" s="19">
        <f>((VLOOKUP(ROUND($A130 + (D$9/12),5),'main sheet'!$G:$M, 4, 0) - VLOOKUP(ROUND($A130 + (D$9/12) + (1/12),5),'main sheet'!$G:$M, 4, 0)) / VLOOKUP(ROUND($A130,5),'main sheet'!$G:$M, 4, 0)) * D$11</f>
        <v>1.6813242408236072E-5</v>
      </c>
      <c r="E130" s="19">
        <f>((VLOOKUP(ROUND($A130 + (E$9/12),5),'main sheet'!$G:$M, 4, 0) - VLOOKUP(ROUND($A130 + (E$9/12) + (1/12),5),'main sheet'!$G:$M, 4, 0)) / VLOOKUP(ROUND($A130,5),'main sheet'!$G:$M, 4, 0)) * E$11</f>
        <v>1.7636778507687778E-5</v>
      </c>
      <c r="F130" s="19">
        <f>((VLOOKUP(ROUND($A130 + (F$9/12),5),'main sheet'!$G:$M, 4, 0) - VLOOKUP(ROUND($A130 + (F$9/12) + (1/12),5),'main sheet'!$G:$M, 4, 0)) / VLOOKUP(ROUND($A130,5),'main sheet'!$G:$M, 4, 0)) * F$11</f>
        <v>1.7619669100701025E-5</v>
      </c>
      <c r="G130" s="19">
        <f>((VLOOKUP(ROUND($A130 + (G$9/12),5),'main sheet'!$G:$M, 4, 0) - VLOOKUP(ROUND($A130 + (G$9/12) + (1/12),5),'main sheet'!$G:$M, 4, 0)) / VLOOKUP(ROUND($A130,5),'main sheet'!$G:$M, 4, 0)) * G$11</f>
        <v>1.7602576291519099E-5</v>
      </c>
      <c r="H130" s="19">
        <f>((VLOOKUP(ROUND($A130 + (H$9/12),5),'main sheet'!$G:$M, 4, 0) - VLOOKUP(ROUND($A130 + (H$9/12) + (1/12),5),'main sheet'!$G:$M, 4, 0)) / VLOOKUP(ROUND($A130,5),'main sheet'!$G:$M, 4, 0)) * H$11</f>
        <v>1.7585500064040495E-5</v>
      </c>
      <c r="I130" s="19">
        <f>((VLOOKUP(ROUND($A130 + (I$9/12),5),'main sheet'!$G:$M, 4, 0) - VLOOKUP(ROUND($A130 + (I$9/12) + (1/12),5),'main sheet'!$G:$M, 4, 0)) / VLOOKUP(ROUND($A130,5),'main sheet'!$G:$M, 4, 0)) * I$11</f>
        <v>1.756844040217934E-5</v>
      </c>
      <c r="J130" s="19">
        <f>((VLOOKUP(ROUND($A130 + (J$9/12),5),'main sheet'!$G:$M, 4, 0) - VLOOKUP(ROUND($A130 + (J$9/12) + (1/12),5),'main sheet'!$G:$M, 4, 0)) / VLOOKUP(ROUND($A130,5),'main sheet'!$G:$M, 4, 0)) * J$11</f>
        <v>1.7551397289865352E-5</v>
      </c>
      <c r="K130" s="19">
        <f>((VLOOKUP(ROUND($A130 + (K$9/12),5),'main sheet'!$G:$M, 4, 0) - VLOOKUP(ROUND($A130 + (K$9/12) + (1/12),5),'main sheet'!$G:$M, 4, 0)) / VLOOKUP(ROUND($A130,5),'main sheet'!$G:$M, 4, 0)) * K$11</f>
        <v>1.7534370711043848E-5</v>
      </c>
      <c r="L130" s="19">
        <f>((VLOOKUP(ROUND($A130 + (L$9/12),5),'main sheet'!$G:$M, 4, 0) - VLOOKUP(ROUND($A130 + (L$9/12) + (1/12),5),'main sheet'!$G:$M, 4, 0)) / VLOOKUP(ROUND($A130,5),'main sheet'!$G:$M, 4, 0)) * L$11</f>
        <v>1.7517360649675721E-5</v>
      </c>
      <c r="M130" s="19">
        <f>((VLOOKUP(ROUND($A130 + (M$9/12),5),'main sheet'!$G:$M, 4, 0) - VLOOKUP(ROUND($A130 + (M$9/12) + (1/12),5),'main sheet'!$G:$M, 4, 0)) / VLOOKUP(ROUND($A130,5),'main sheet'!$G:$M, 4, 0)) * M$11</f>
        <v>1.7565314154514711E-5</v>
      </c>
      <c r="N130" s="19">
        <f>((VLOOKUP(ROUND($A130 + (N$9/12),5),'main sheet'!$G:$M, 4, 0) - VLOOKUP(ROUND($A130 + (N$9/12) + (1/12),5),'main sheet'!$G:$M, 4, 0)) / VLOOKUP(ROUND($A130,5),'main sheet'!$G:$M, 4, 0)) * N$11</f>
        <v>1.7553691936935093E-5</v>
      </c>
      <c r="O130" s="19">
        <f>((VLOOKUP(ROUND($A130 + (O$9/12),5),'main sheet'!$G:$M, 4, 0) - VLOOKUP(ROUND($A130 + (O$9/12) + (1/12),5),'main sheet'!$G:$M, 4, 0)) / VLOOKUP(ROUND($A130,5),'main sheet'!$G:$M, 4, 0)) * O$11</f>
        <v>1.7542077409280076E-5</v>
      </c>
      <c r="P130" s="19">
        <f>((VLOOKUP(ROUND($A130 + (P$9/12),5),'main sheet'!$G:$M, 4, 0) - VLOOKUP(ROUND($A130 + (P$9/12) + (1/12),5),'main sheet'!$G:$M, 4, 0)) / VLOOKUP(ROUND($A130,5),'main sheet'!$G:$M, 4, 0)) * P$11</f>
        <v>1.7530470566461566E-5</v>
      </c>
      <c r="Q130" s="19">
        <f>((VLOOKUP(ROUND($A130 + (Q$9/12),5),'main sheet'!$G:$M, 4, 0) - VLOOKUP(ROUND($A130 + (Q$9/12) + (1/12),5),'main sheet'!$G:$M, 4, 0)) / VLOOKUP(ROUND($A130,5),'main sheet'!$G:$M, 4, 0)) * Q$11</f>
        <v>1.751887140339484E-5</v>
      </c>
      <c r="R130" s="19">
        <f>((VLOOKUP(ROUND($A130 + (R$9/12),5),'main sheet'!$G:$M, 4, 0) - VLOOKUP(ROUND($A130 + (R$9/12) + (1/12),5),'main sheet'!$G:$M, 4, 0)) / VLOOKUP(ROUND($A130,5),'main sheet'!$G:$M, 4, 0)) * R$11</f>
        <v>1.7507279914998532E-5</v>
      </c>
      <c r="S130" s="19">
        <f>((VLOOKUP(ROUND($A130 + (S$9/12),5),'main sheet'!$G:$M, 4, 0) - VLOOKUP(ROUND($A130 + (S$9/12) + (1/12),5),'main sheet'!$G:$M, 4, 0)) / VLOOKUP(ROUND($A130,5),'main sheet'!$G:$M, 4, 0)) * S$11</f>
        <v>1.7495696096194637E-5</v>
      </c>
      <c r="T130" s="19">
        <f>((VLOOKUP(ROUND($A130 + (T$9/12),5),'main sheet'!$G:$M, 4, 0) - VLOOKUP(ROUND($A130 + (T$9/12) + (1/12),5),'main sheet'!$G:$M, 4, 0)) / VLOOKUP(ROUND($A130,5),'main sheet'!$G:$M, 4, 0)) * T$11</f>
        <v>1.7484119941908514E-5</v>
      </c>
      <c r="U130" s="19">
        <f>((VLOOKUP(ROUND($A130 + (U$9/12),5),'main sheet'!$G:$M, 4, 0) - VLOOKUP(ROUND($A130 + (U$9/12) + (1/12),5),'main sheet'!$G:$M, 4, 0)) / VLOOKUP(ROUND($A130,5),'main sheet'!$G:$M, 4, 0)) * U$11</f>
        <v>1.7472551447068881E-5</v>
      </c>
      <c r="V130" s="19">
        <f>((VLOOKUP(ROUND($A130 + (V$9/12),5),'main sheet'!$G:$M, 4, 0) - VLOOKUP(ROUND($A130 + (V$9/12) + (1/12),5),'main sheet'!$G:$M, 4, 0)) / VLOOKUP(ROUND($A130,5),'main sheet'!$G:$M, 4, 0)) * V$11</f>
        <v>1.7460990606607812E-5</v>
      </c>
      <c r="W130" s="19">
        <f>((VLOOKUP(ROUND($A130 + (W$9/12),5),'main sheet'!$G:$M, 4, 0) - VLOOKUP(ROUND($A130 + (W$9/12) + (1/12),5),'main sheet'!$G:$M, 4, 0)) / VLOOKUP(ROUND($A130,5),'main sheet'!$G:$M, 4, 0)) * W$11</f>
        <v>1.7449437415460727E-5</v>
      </c>
      <c r="X130" s="19">
        <f>((VLOOKUP(ROUND($A130 + (X$9/12),5),'main sheet'!$G:$M, 4, 0) - VLOOKUP(ROUND($A130 + (X$9/12) + (1/12),5),'main sheet'!$G:$M, 4, 0)) / VLOOKUP(ROUND($A130,5),'main sheet'!$G:$M, 4, 0)) * X$11</f>
        <v>1.7437891868566408E-5</v>
      </c>
      <c r="Y130" s="19">
        <f>((VLOOKUP(ROUND($A130 + (Y$9/12),5),'main sheet'!$G:$M, 4, 0) - VLOOKUP(ROUND($A130 + (Y$9/12) + (1/12),5),'main sheet'!$G:$M, 4, 0)) / VLOOKUP(ROUND($A130,5),'main sheet'!$G:$M, 4, 0)) * Y$11</f>
        <v>1.7426353960866973E-5</v>
      </c>
      <c r="Z130" s="19">
        <f>((VLOOKUP(ROUND($A130 + (Z$9/12),5),'main sheet'!$G:$M, 4, 0) - VLOOKUP(ROUND($A130 + (Z$9/12) + (1/12),5),'main sheet'!$G:$M, 4, 0)) / VLOOKUP(ROUND($A130,5),'main sheet'!$G:$M, 4, 0)) * Z$11</f>
        <v>1.7414823687307898E-5</v>
      </c>
      <c r="AA130" s="19">
        <f>((VLOOKUP(ROUND($A130 + (AA$9/12),5),'main sheet'!$G:$M, 4, 0) - VLOOKUP(ROUND($A130 + (AA$9/12) + (1/12),5),'main sheet'!$G:$M, 4, 0)) / VLOOKUP(ROUND($A130,5),'main sheet'!$G:$M, 4, 0)) * AA$11</f>
        <v>1.7403301042837999E-5</v>
      </c>
      <c r="AB130" s="19">
        <f>((VLOOKUP(ROUND($A130 + (AB$9/12),5),'main sheet'!$G:$M, 4, 0) - VLOOKUP(ROUND($A130 + (AB$9/12) + (1/12),5),'main sheet'!$G:$M, 4, 0)) / VLOOKUP(ROUND($A130,5),'main sheet'!$G:$M, 4, 0)) * AB$11</f>
        <v>1.7391786022409429E-5</v>
      </c>
      <c r="AC130" s="19">
        <f>((VLOOKUP(ROUND($A130 + (AC$9/12),5),'main sheet'!$G:$M, 4, 0) - VLOOKUP(ROUND($A130 + (AC$9/12) + (1/12),5),'main sheet'!$G:$M, 4, 0)) / VLOOKUP(ROUND($A130,5),'main sheet'!$G:$M, 4, 0)) * AC$11</f>
        <v>1.8207910936214173E-5</v>
      </c>
      <c r="AD130" s="19">
        <f>((VLOOKUP(ROUND($A130 + (AD$9/12),5),'main sheet'!$G:$M, 4, 0) - VLOOKUP(ROUND($A130 + (AD$9/12) + (1/12),5),'main sheet'!$G:$M, 4, 0)) / VLOOKUP(ROUND($A130,5),'main sheet'!$G:$M, 4, 0)) * AD$11</f>
        <v>1.8195863539955123E-5</v>
      </c>
      <c r="AE130" s="19">
        <f>((VLOOKUP(ROUND($A130 + (AE$9/12),5),'main sheet'!$G:$M, 4, 0) - VLOOKUP(ROUND($A130 + (AE$9/12) + (1/12),5),'main sheet'!$G:$M, 4, 0)) / VLOOKUP(ROUND($A130,5),'main sheet'!$G:$M, 4, 0)) * AE$11</f>
        <v>1.8183824114654481E-5</v>
      </c>
      <c r="AF130" s="19">
        <f>((VLOOKUP(ROUND($A130 + (AF$9/12),5),'main sheet'!$G:$M, 4, 0) - VLOOKUP(ROUND($A130 + (AF$9/12) + (1/12),5),'main sheet'!$G:$M, 4, 0)) / VLOOKUP(ROUND($A130,5),'main sheet'!$G:$M, 4, 0)) * AF$11</f>
        <v>1.8171792655471285E-5</v>
      </c>
      <c r="AH130" s="18">
        <f t="shared" si="2"/>
        <v>9.75</v>
      </c>
      <c r="AI130" s="19">
        <f t="shared" si="3"/>
        <v>5.2667295288839813E-4</v>
      </c>
    </row>
    <row r="131" spans="1:35" x14ac:dyDescent="0.3">
      <c r="A131" s="19">
        <v>9.8333333333333339</v>
      </c>
      <c r="C131" s="19">
        <f>((VLOOKUP(ROUND($A131 + (C$9/12),5),'main sheet'!$G:$M, 4, 0) - VLOOKUP(ROUND($A131 + (C$9/12) + (1/12),5),'main sheet'!$G:$M, 4, 0)) / VLOOKUP(ROUND($A131,5),'main sheet'!$G:$M, 4, 0)) * C$11</f>
        <v>1.6829852531987443E-5</v>
      </c>
      <c r="D131" s="19">
        <f>((VLOOKUP(ROUND($A131 + (D$9/12),5),'main sheet'!$G:$M, 4, 0) - VLOOKUP(ROUND($A131 + (D$9/12) + (1/12),5),'main sheet'!$G:$M, 4, 0)) / VLOOKUP(ROUND($A131,5),'main sheet'!$G:$M, 4, 0)) * D$11</f>
        <v>1.7654202218503055E-5</v>
      </c>
      <c r="E131" s="19">
        <f>((VLOOKUP(ROUND($A131 + (E$9/12),5),'main sheet'!$G:$M, 4, 0) - VLOOKUP(ROUND($A131 + (E$9/12) + (1/12),5),'main sheet'!$G:$M, 4, 0)) / VLOOKUP(ROUND($A131,5),'main sheet'!$G:$M, 4, 0)) * E$11</f>
        <v>1.7637075908805897E-5</v>
      </c>
      <c r="F131" s="19">
        <f>((VLOOKUP(ROUND($A131 + (F$9/12),5),'main sheet'!$G:$M, 4, 0) - VLOOKUP(ROUND($A131 + (F$9/12) + (1/12),5),'main sheet'!$G:$M, 4, 0)) / VLOOKUP(ROUND($A131,5),'main sheet'!$G:$M, 4, 0)) * F$11</f>
        <v>1.7619966213310853E-5</v>
      </c>
      <c r="G131" s="19">
        <f>((VLOOKUP(ROUND($A131 + (G$9/12),5),'main sheet'!$G:$M, 4, 0) - VLOOKUP(ROUND($A131 + (G$9/12) + (1/12),5),'main sheet'!$G:$M, 4, 0)) / VLOOKUP(ROUND($A131,5),'main sheet'!$G:$M, 4, 0)) * G$11</f>
        <v>1.7602873115900521E-5</v>
      </c>
      <c r="H131" s="19">
        <f>((VLOOKUP(ROUND($A131 + (H$9/12),5),'main sheet'!$G:$M, 4, 0) - VLOOKUP(ROUND($A131 + (H$9/12) + (1/12),5),'main sheet'!$G:$M, 4, 0)) / VLOOKUP(ROUND($A131,5),'main sheet'!$G:$M, 4, 0)) * H$11</f>
        <v>1.7585796600473124E-5</v>
      </c>
      <c r="I131" s="19">
        <f>((VLOOKUP(ROUND($A131 + (I$9/12),5),'main sheet'!$G:$M, 4, 0) - VLOOKUP(ROUND($A131 + (I$9/12) + (1/12),5),'main sheet'!$G:$M, 4, 0)) / VLOOKUP(ROUND($A131,5),'main sheet'!$G:$M, 4, 0)) * I$11</f>
        <v>1.7568736650942508E-5</v>
      </c>
      <c r="J131" s="19">
        <f>((VLOOKUP(ROUND($A131 + (J$9/12),5),'main sheet'!$G:$M, 4, 0) - VLOOKUP(ROUND($A131 + (J$9/12) + (1/12),5),'main sheet'!$G:$M, 4, 0)) / VLOOKUP(ROUND($A131,5),'main sheet'!$G:$M, 4, 0)) * J$11</f>
        <v>1.7551693251238132E-5</v>
      </c>
      <c r="K131" s="19">
        <f>((VLOOKUP(ROUND($A131 + (K$9/12),5),'main sheet'!$G:$M, 4, 0) - VLOOKUP(ROUND($A131 + (K$9/12) + (1/12),5),'main sheet'!$G:$M, 4, 0)) / VLOOKUP(ROUND($A131,5),'main sheet'!$G:$M, 4, 0)) * K$11</f>
        <v>1.7534666385305036E-5</v>
      </c>
      <c r="L131" s="19">
        <f>((VLOOKUP(ROUND($A131 + (L$9/12),5),'main sheet'!$G:$M, 4, 0) - VLOOKUP(ROUND($A131 + (L$9/12) + (1/12),5),'main sheet'!$G:$M, 4, 0)) / VLOOKUP(ROUND($A131,5),'main sheet'!$G:$M, 4, 0)) * L$11</f>
        <v>1.7517656037103837E-5</v>
      </c>
      <c r="M131" s="19">
        <f>((VLOOKUP(ROUND($A131 + (M$9/12),5),'main sheet'!$G:$M, 4, 0) - VLOOKUP(ROUND($A131 + (M$9/12) + (1/12),5),'main sheet'!$G:$M, 4, 0)) / VLOOKUP(ROUND($A131,5),'main sheet'!$G:$M, 4, 0)) * M$11</f>
        <v>1.7565610350561364E-5</v>
      </c>
      <c r="N131" s="19">
        <f>((VLOOKUP(ROUND($A131 + (N$9/12),5),'main sheet'!$G:$M, 4, 0) - VLOOKUP(ROUND($A131 + (N$9/12) + (1/12),5),'main sheet'!$G:$M, 4, 0)) / VLOOKUP(ROUND($A131,5),'main sheet'!$G:$M, 4, 0)) * N$11</f>
        <v>1.755398793700148E-5</v>
      </c>
      <c r="O131" s="19">
        <f>((VLOOKUP(ROUND($A131 + (O$9/12),5),'main sheet'!$G:$M, 4, 0) - VLOOKUP(ROUND($A131 + (O$9/12) + (1/12),5),'main sheet'!$G:$M, 4, 0)) / VLOOKUP(ROUND($A131,5),'main sheet'!$G:$M, 4, 0)) * O$11</f>
        <v>1.7542373213495874E-5</v>
      </c>
      <c r="P131" s="19">
        <f>((VLOOKUP(ROUND($A131 + (P$9/12),5),'main sheet'!$G:$M, 4, 0) - VLOOKUP(ROUND($A131 + (P$9/12) + (1/12),5),'main sheet'!$G:$M, 4, 0)) / VLOOKUP(ROUND($A131,5),'main sheet'!$G:$M, 4, 0)) * P$11</f>
        <v>1.7530766174956358E-5</v>
      </c>
      <c r="Q131" s="19">
        <f>((VLOOKUP(ROUND($A131 + (Q$9/12),5),'main sheet'!$G:$M, 4, 0) - VLOOKUP(ROUND($A131 + (Q$9/12) + (1/12),5),'main sheet'!$G:$M, 4, 0)) / VLOOKUP(ROUND($A131,5),'main sheet'!$G:$M, 4, 0)) * Q$11</f>
        <v>1.7519166816298123E-5</v>
      </c>
      <c r="R131" s="19">
        <f>((VLOOKUP(ROUND($A131 + (R$9/12),5),'main sheet'!$G:$M, 4, 0) - VLOOKUP(ROUND($A131 + (R$9/12) + (1/12),5),'main sheet'!$G:$M, 4, 0)) / VLOOKUP(ROUND($A131,5),'main sheet'!$G:$M, 4, 0)) * R$11</f>
        <v>1.7507575132439723E-5</v>
      </c>
      <c r="S131" s="19">
        <f>((VLOOKUP(ROUND($A131 + (S$9/12),5),'main sheet'!$G:$M, 4, 0) - VLOOKUP(ROUND($A131 + (S$9/12) + (1/12),5),'main sheet'!$G:$M, 4, 0)) / VLOOKUP(ROUND($A131,5),'main sheet'!$G:$M, 4, 0)) * S$11</f>
        <v>1.7495991118303064E-5</v>
      </c>
      <c r="T131" s="19">
        <f>((VLOOKUP(ROUND($A131 + (T$9/12),5),'main sheet'!$G:$M, 4, 0) - VLOOKUP(ROUND($A131 + (T$9/12) + (1/12),5),'main sheet'!$G:$M, 4, 0)) / VLOOKUP(ROUND($A131,5),'main sheet'!$G:$M, 4, 0)) * T$11</f>
        <v>1.7484414768813425E-5</v>
      </c>
      <c r="U131" s="19">
        <f>((VLOOKUP(ROUND($A131 + (U$9/12),5),'main sheet'!$G:$M, 4, 0) - VLOOKUP(ROUND($A131 + (U$9/12) + (1/12),5),'main sheet'!$G:$M, 4, 0)) / VLOOKUP(ROUND($A131,5),'main sheet'!$G:$M, 4, 0)) * U$11</f>
        <v>1.7472846078899431E-5</v>
      </c>
      <c r="V131" s="19">
        <f>((VLOOKUP(ROUND($A131 + (V$9/12),5),'main sheet'!$G:$M, 4, 0) - VLOOKUP(ROUND($A131 + (V$9/12) + (1/12),5),'main sheet'!$G:$M, 4, 0)) / VLOOKUP(ROUND($A131,5),'main sheet'!$G:$M, 4, 0)) * V$11</f>
        <v>1.7461285043493072E-5</v>
      </c>
      <c r="W131" s="19">
        <f>((VLOOKUP(ROUND($A131 + (W$9/12),5),'main sheet'!$G:$M, 4, 0) - VLOOKUP(ROUND($A131 + (W$9/12) + (1/12),5),'main sheet'!$G:$M, 4, 0)) / VLOOKUP(ROUND($A131,5),'main sheet'!$G:$M, 4, 0)) * W$11</f>
        <v>1.7449731657529689E-5</v>
      </c>
      <c r="X131" s="19">
        <f>((VLOOKUP(ROUND($A131 + (X$9/12),5),'main sheet'!$G:$M, 4, 0) - VLOOKUP(ROUND($A131 + (X$9/12) + (1/12),5),'main sheet'!$G:$M, 4, 0)) / VLOOKUP(ROUND($A131,5),'main sheet'!$G:$M, 4, 0)) * X$11</f>
        <v>1.7438185915947969E-5</v>
      </c>
      <c r="Y131" s="19">
        <f>((VLOOKUP(ROUND($A131 + (Y$9/12),5),'main sheet'!$G:$M, 4, 0) - VLOOKUP(ROUND($A131 + (Y$9/12) + (1/12),5),'main sheet'!$G:$M, 4, 0)) / VLOOKUP(ROUND($A131,5),'main sheet'!$G:$M, 4, 0)) * Y$11</f>
        <v>1.7426647813689951E-5</v>
      </c>
      <c r="Z131" s="19">
        <f>((VLOOKUP(ROUND($A131 + (Z$9/12),5),'main sheet'!$G:$M, 4, 0) - VLOOKUP(ROUND($A131 + (Z$9/12) + (1/12),5),'main sheet'!$G:$M, 4, 0)) / VLOOKUP(ROUND($A131,5),'main sheet'!$G:$M, 4, 0)) * Z$11</f>
        <v>1.7415117345701022E-5</v>
      </c>
      <c r="AA131" s="19">
        <f>((VLOOKUP(ROUND($A131 + (AA$9/12),5),'main sheet'!$G:$M, 4, 0) - VLOOKUP(ROUND($A131 + (AA$9/12) + (1/12),5),'main sheet'!$G:$M, 4, 0)) / VLOOKUP(ROUND($A131,5),'main sheet'!$G:$M, 4, 0)) * AA$11</f>
        <v>1.7403594506929914E-5</v>
      </c>
      <c r="AB131" s="19">
        <f>((VLOOKUP(ROUND($A131 + (AB$9/12),5),'main sheet'!$G:$M, 4, 0) - VLOOKUP(ROUND($A131 + (AB$9/12) + (1/12),5),'main sheet'!$G:$M, 4, 0)) / VLOOKUP(ROUND($A131,5),'main sheet'!$G:$M, 4, 0)) * AB$11</f>
        <v>1.8220273544296147E-5</v>
      </c>
      <c r="AC131" s="19">
        <f>((VLOOKUP(ROUND($A131 + (AC$9/12),5),'main sheet'!$G:$M, 4, 0) - VLOOKUP(ROUND($A131 + (AC$9/12) + (1/12),5),'main sheet'!$G:$M, 4, 0)) / VLOOKUP(ROUND($A131,5),'main sheet'!$G:$M, 4, 0)) * AC$11</f>
        <v>1.8208217968227847E-5</v>
      </c>
      <c r="AD131" s="19">
        <f>((VLOOKUP(ROUND($A131 + (AD$9/12),5),'main sheet'!$G:$M, 4, 0) - VLOOKUP(ROUND($A131 + (AD$9/12) + (1/12),5),'main sheet'!$G:$M, 4, 0)) / VLOOKUP(ROUND($A131,5),'main sheet'!$G:$M, 4, 0)) * AD$11</f>
        <v>1.8196170368529983E-5</v>
      </c>
      <c r="AE131" s="19">
        <f>((VLOOKUP(ROUND($A131 + (AE$9/12),5),'main sheet'!$G:$M, 4, 0) - VLOOKUP(ROUND($A131 + (AE$9/12) + (1/12),5),'main sheet'!$G:$M, 4, 0)) / VLOOKUP(ROUND($A131,5),'main sheet'!$G:$M, 4, 0)) * AE$11</f>
        <v>1.8184130740358319E-5</v>
      </c>
      <c r="AF131" s="19">
        <f>((VLOOKUP(ROUND($A131 + (AF$9/12),5),'main sheet'!$G:$M, 4, 0) - VLOOKUP(ROUND($A131 + (AF$9/12) + (1/12),5),'main sheet'!$G:$M, 4, 0)) / VLOOKUP(ROUND($A131,5),'main sheet'!$G:$M, 4, 0)) * AF$11</f>
        <v>1.8172099078438238E-5</v>
      </c>
      <c r="AH131" s="18">
        <f t="shared" si="2"/>
        <v>9.8333333333333339</v>
      </c>
      <c r="AI131" s="19">
        <f t="shared" si="3"/>
        <v>5.2835070448748139E-4</v>
      </c>
    </row>
    <row r="132" spans="1:35" x14ac:dyDescent="0.3">
      <c r="A132" s="19">
        <v>9.9166666666666661</v>
      </c>
      <c r="C132" s="19">
        <f>((VLOOKUP(ROUND($A132 + (C$9/12),5),'main sheet'!$G:$M, 4, 0) - VLOOKUP(ROUND($A132 + (C$9/12) + (1/12),5),'main sheet'!$G:$M, 4, 0)) / VLOOKUP(ROUND($A132,5),'main sheet'!$G:$M, 4, 0)) * C$11</f>
        <v>1.7671643147560349E-5</v>
      </c>
      <c r="D132" s="19">
        <f>((VLOOKUP(ROUND($A132 + (D$9/12),5),'main sheet'!$G:$M, 4, 0) - VLOOKUP(ROUND($A132 + (D$9/12) + (1/12),5),'main sheet'!$G:$M, 4, 0)) / VLOOKUP(ROUND($A132,5),'main sheet'!$G:$M, 4, 0)) * D$11</f>
        <v>1.7654499918449404E-5</v>
      </c>
      <c r="E132" s="19">
        <f>((VLOOKUP(ROUND($A132 + (E$9/12),5),'main sheet'!$G:$M, 4, 0) - VLOOKUP(ROUND($A132 + (E$9/12) + (1/12),5),'main sheet'!$G:$M, 4, 0)) / VLOOKUP(ROUND($A132,5),'main sheet'!$G:$M, 4, 0)) * E$11</f>
        <v>1.7637373319954066E-5</v>
      </c>
      <c r="F132" s="19">
        <f>((VLOOKUP(ROUND($A132 + (F$9/12),5),'main sheet'!$G:$M, 4, 0) - VLOOKUP(ROUND($A132 + (F$9/12) + (1/12),5),'main sheet'!$G:$M, 4, 0)) / VLOOKUP(ROUND($A132,5),'main sheet'!$G:$M, 4, 0)) * F$11</f>
        <v>1.7620263335941006E-5</v>
      </c>
      <c r="G132" s="19">
        <f>((VLOOKUP(ROUND($A132 + (G$9/12),5),'main sheet'!$G:$M, 4, 0) - VLOOKUP(ROUND($A132 + (G$9/12) + (1/12),5),'main sheet'!$G:$M, 4, 0)) / VLOOKUP(ROUND($A132,5),'main sheet'!$G:$M, 4, 0)) * G$11</f>
        <v>1.7603169950292548E-5</v>
      </c>
      <c r="H132" s="19">
        <f>((VLOOKUP(ROUND($A132 + (H$9/12),5),'main sheet'!$G:$M, 4, 0) - VLOOKUP(ROUND($A132 + (H$9/12) + (1/12),5),'main sheet'!$G:$M, 4, 0)) / VLOOKUP(ROUND($A132,5),'main sheet'!$G:$M, 4, 0)) * H$11</f>
        <v>1.7586093146906642E-5</v>
      </c>
      <c r="I132" s="19">
        <f>((VLOOKUP(ROUND($A132 + (I$9/12),5),'main sheet'!$G:$M, 4, 0) - VLOOKUP(ROUND($A132 + (I$9/12) + (1/12),5),'main sheet'!$G:$M, 4, 0)) / VLOOKUP(ROUND($A132,5),'main sheet'!$G:$M, 4, 0)) * I$11</f>
        <v>1.7569032909696866E-5</v>
      </c>
      <c r="J132" s="19">
        <f>((VLOOKUP(ROUND($A132 + (J$9/12),5),'main sheet'!$G:$M, 4, 0) - VLOOKUP(ROUND($A132 + (J$9/12) + (1/12),5),'main sheet'!$G:$M, 4, 0)) / VLOOKUP(ROUND($A132,5),'main sheet'!$G:$M, 4, 0)) * J$11</f>
        <v>1.7551989222592405E-5</v>
      </c>
      <c r="K132" s="19">
        <f>((VLOOKUP(ROUND($A132 + (K$9/12),5),'main sheet'!$G:$M, 4, 0) - VLOOKUP(ROUND($A132 + (K$9/12) + (1/12),5),'main sheet'!$G:$M, 4, 0)) / VLOOKUP(ROUND($A132,5),'main sheet'!$G:$M, 4, 0)) * K$11</f>
        <v>1.7534962069538034E-5</v>
      </c>
      <c r="L132" s="19">
        <f>((VLOOKUP(ROUND($A132 + (L$9/12),5),'main sheet'!$G:$M, 4, 0) - VLOOKUP(ROUND($A132 + (L$9/12) + (1/12),5),'main sheet'!$G:$M, 4, 0)) / VLOOKUP(ROUND($A132,5),'main sheet'!$G:$M, 4, 0)) * L$11</f>
        <v>1.7517951434494095E-5</v>
      </c>
      <c r="M132" s="19">
        <f>((VLOOKUP(ROUND($A132 + (M$9/12),5),'main sheet'!$G:$M, 4, 0) - VLOOKUP(ROUND($A132 + (M$9/12) + (1/12),5),'main sheet'!$G:$M, 4, 0)) / VLOOKUP(ROUND($A132,5),'main sheet'!$G:$M, 4, 0)) * M$11</f>
        <v>1.7565906556597425E-5</v>
      </c>
      <c r="N132" s="19">
        <f>((VLOOKUP(ROUND($A132 + (N$9/12),5),'main sheet'!$G:$M, 4, 0) - VLOOKUP(ROUND($A132 + (N$9/12) + (1/12),5),'main sheet'!$G:$M, 4, 0)) / VLOOKUP(ROUND($A132,5),'main sheet'!$G:$M, 4, 0)) * N$11</f>
        <v>1.7554283947050668E-5</v>
      </c>
      <c r="O132" s="19">
        <f>((VLOOKUP(ROUND($A132 + (O$9/12),5),'main sheet'!$G:$M, 4, 0) - VLOOKUP(ROUND($A132 + (O$9/12) + (1/12),5),'main sheet'!$G:$M, 4, 0)) / VLOOKUP(ROUND($A132,5),'main sheet'!$G:$M, 4, 0)) * O$11</f>
        <v>1.7542669027687863E-5</v>
      </c>
      <c r="P132" s="19">
        <f>((VLOOKUP(ROUND($A132 + (P$9/12),5),'main sheet'!$G:$M, 4, 0) - VLOOKUP(ROUND($A132 + (P$9/12) + (1/12),5),'main sheet'!$G:$M, 4, 0)) / VLOOKUP(ROUND($A132,5),'main sheet'!$G:$M, 4, 0)) * P$11</f>
        <v>1.7531061793420741E-5</v>
      </c>
      <c r="Q132" s="19">
        <f>((VLOOKUP(ROUND($A132 + (Q$9/12),5),'main sheet'!$G:$M, 4, 0) - VLOOKUP(ROUND($A132 + (Q$9/12) + (1/12),5),'main sheet'!$G:$M, 4, 0)) / VLOOKUP(ROUND($A132,5),'main sheet'!$G:$M, 4, 0)) * Q$11</f>
        <v>1.7519462239164408E-5</v>
      </c>
      <c r="R132" s="19">
        <f>((VLOOKUP(ROUND($A132 + (R$9/12),5),'main sheet'!$G:$M, 4, 0) - VLOOKUP(ROUND($A132 + (R$9/12) + (1/12),5),'main sheet'!$G:$M, 4, 0)) / VLOOKUP(ROUND($A132,5),'main sheet'!$G:$M, 4, 0)) * R$11</f>
        <v>1.7507870359837323E-5</v>
      </c>
      <c r="S132" s="19">
        <f>((VLOOKUP(ROUND($A132 + (S$9/12),5),'main sheet'!$G:$M, 4, 0) - VLOOKUP(ROUND($A132 + (S$9/12) + (1/12),5),'main sheet'!$G:$M, 4, 0)) / VLOOKUP(ROUND($A132,5),'main sheet'!$G:$M, 4, 0)) * S$11</f>
        <v>1.7496286150361313E-5</v>
      </c>
      <c r="T132" s="19">
        <f>((VLOOKUP(ROUND($A132 + (T$9/12),5),'main sheet'!$G:$M, 4, 0) - VLOOKUP(ROUND($A132 + (T$9/12) + (1/12),5),'main sheet'!$G:$M, 4, 0)) / VLOOKUP(ROUND($A132,5),'main sheet'!$G:$M, 4, 0)) * T$11</f>
        <v>1.7484709605661571E-5</v>
      </c>
      <c r="U132" s="19">
        <f>((VLOOKUP(ROUND($A132 + (U$9/12),5),'main sheet'!$G:$M, 4, 0) - VLOOKUP(ROUND($A132 + (U$9/12) + (1/12),5),'main sheet'!$G:$M, 4, 0)) / VLOOKUP(ROUND($A132,5),'main sheet'!$G:$M, 4, 0)) * U$11</f>
        <v>1.7473140720666639E-5</v>
      </c>
      <c r="V132" s="19">
        <f>((VLOOKUP(ROUND($A132 + (V$9/12),5),'main sheet'!$G:$M, 4, 0) - VLOOKUP(ROUND($A132 + (V$9/12) + (1/12),5),'main sheet'!$G:$M, 4, 0)) / VLOOKUP(ROUND($A132,5),'main sheet'!$G:$M, 4, 0)) * V$11</f>
        <v>1.7461579490308418E-5</v>
      </c>
      <c r="W132" s="19">
        <f>((VLOOKUP(ROUND($A132 + (W$9/12),5),'main sheet'!$G:$M, 4, 0) - VLOOKUP(ROUND($A132 + (W$9/12) + (1/12),5),'main sheet'!$G:$M, 4, 0)) / VLOOKUP(ROUND($A132,5),'main sheet'!$G:$M, 4, 0)) * W$11</f>
        <v>1.7450025909522158E-5</v>
      </c>
      <c r="X132" s="19">
        <f>((VLOOKUP(ROUND($A132 + (X$9/12),5),'main sheet'!$G:$M, 4, 0) - VLOOKUP(ROUND($A132 + (X$9/12) + (1/12),5),'main sheet'!$G:$M, 4, 0)) / VLOOKUP(ROUND($A132,5),'main sheet'!$G:$M, 4, 0)) * X$11</f>
        <v>1.7438479973246472E-5</v>
      </c>
      <c r="Y132" s="19">
        <f>((VLOOKUP(ROUND($A132 + (Y$9/12),5),'main sheet'!$G:$M, 4, 0) - VLOOKUP(ROUND($A132 + (Y$9/12) + (1/12),5),'main sheet'!$G:$M, 4, 0)) / VLOOKUP(ROUND($A132,5),'main sheet'!$G:$M, 4, 0)) * Y$11</f>
        <v>1.742694167642331E-5</v>
      </c>
      <c r="Z132" s="19">
        <f>((VLOOKUP(ROUND($A132 + (Z$9/12),5),'main sheet'!$G:$M, 4, 0) - VLOOKUP(ROUND($A132 + (Z$9/12) + (1/12),5),'main sheet'!$G:$M, 4, 0)) / VLOOKUP(ROUND($A132,5),'main sheet'!$G:$M, 4, 0)) * Z$11</f>
        <v>1.7415411013997971E-5</v>
      </c>
      <c r="AA132" s="19">
        <f>((VLOOKUP(ROUND($A132 + (AA$9/12),5),'main sheet'!$G:$M, 4, 0) - VLOOKUP(ROUND($A132 + (AA$9/12) + (1/12),5),'main sheet'!$G:$M, 4, 0)) / VLOOKUP(ROUND($A132,5),'main sheet'!$G:$M, 4, 0)) * AA$11</f>
        <v>1.8232644551390821E-5</v>
      </c>
      <c r="AB132" s="19">
        <f>((VLOOKUP(ROUND($A132 + (AB$9/12),5),'main sheet'!$G:$M, 4, 0) - VLOOKUP(ROUND($A132 + (AB$9/12) + (1/12),5),'main sheet'!$G:$M, 4, 0)) / VLOOKUP(ROUND($A132,5),'main sheet'!$G:$M, 4, 0)) * AB$11</f>
        <v>1.8220580789956E-5</v>
      </c>
      <c r="AC132" s="19">
        <f>((VLOOKUP(ROUND($A132 + (AC$9/12),5),'main sheet'!$G:$M, 4, 0) - VLOOKUP(ROUND($A132 + (AC$9/12) + (1/12),5),'main sheet'!$G:$M, 4, 0)) / VLOOKUP(ROUND($A132,5),'main sheet'!$G:$M, 4, 0)) * AC$11</f>
        <v>1.8208525010307326E-5</v>
      </c>
      <c r="AD132" s="19">
        <f>((VLOOKUP(ROUND($A132 + (AD$9/12),5),'main sheet'!$G:$M, 4, 0) - VLOOKUP(ROUND($A132 + (AD$9/12) + (1/12),5),'main sheet'!$G:$M, 4, 0)) / VLOOKUP(ROUND($A132,5),'main sheet'!$G:$M, 4, 0)) * AD$11</f>
        <v>1.8196477207597274E-5</v>
      </c>
      <c r="AE132" s="19">
        <f>((VLOOKUP(ROUND($A132 + (AE$9/12),5),'main sheet'!$G:$M, 4, 0) - VLOOKUP(ROUND($A132 + (AE$9/12) + (1/12),5),'main sheet'!$G:$M, 4, 0)) / VLOOKUP(ROUND($A132,5),'main sheet'!$G:$M, 4, 0)) * AE$11</f>
        <v>1.8184437376547649E-5</v>
      </c>
      <c r="AF132" s="19">
        <f>((VLOOKUP(ROUND($A132 + (AF$9/12),5),'main sheet'!$G:$M, 4, 0) - VLOOKUP(ROUND($A132 + (AF$9/12) + (1/12),5),'main sheet'!$G:$M, 4, 0)) / VLOOKUP(ROUND($A132,5),'main sheet'!$G:$M, 4, 0)) * AF$11</f>
        <v>1.8172405511451029E-5</v>
      </c>
      <c r="AH132" s="18">
        <f t="shared" si="2"/>
        <v>9.9166666666666661</v>
      </c>
      <c r="AI132" s="19">
        <f t="shared" si="3"/>
        <v>5.3002987736662163E-4</v>
      </c>
    </row>
    <row r="133" spans="1:35" x14ac:dyDescent="0.3">
      <c r="A133" s="19">
        <v>10</v>
      </c>
      <c r="C133" s="19">
        <f>((VLOOKUP(ROUND($A133 + (C$9/12),5),'main sheet'!$G:$M, 4, 0) - VLOOKUP(ROUND($A133 + (C$9/12) + (1/12),5),'main sheet'!$G:$M, 4, 0)) / VLOOKUP(ROUND($A133,5),'main sheet'!$G:$M, 4, 0)) * C$11</f>
        <v>1.7671941146635367E-5</v>
      </c>
      <c r="D133" s="19">
        <f>((VLOOKUP(ROUND($A133 + (D$9/12),5),'main sheet'!$G:$M, 4, 0) - VLOOKUP(ROUND($A133 + (D$9/12) + (1/12),5),'main sheet'!$G:$M, 4, 0)) / VLOOKUP(ROUND($A133,5),'main sheet'!$G:$M, 4, 0)) * D$11</f>
        <v>1.7654797628436055E-5</v>
      </c>
      <c r="E133" s="19">
        <f>((VLOOKUP(ROUND($A133 + (E$9/12),5),'main sheet'!$G:$M, 4, 0) - VLOOKUP(ROUND($A133 + (E$9/12) + (1/12),5),'main sheet'!$G:$M, 4, 0)) / VLOOKUP(ROUND($A133,5),'main sheet'!$G:$M, 4, 0)) * E$11</f>
        <v>1.7637670741132799E-5</v>
      </c>
      <c r="F133" s="19">
        <f>((VLOOKUP(ROUND($A133 + (F$9/12),5),'main sheet'!$G:$M, 4, 0) - VLOOKUP(ROUND($A133 + (F$9/12) + (1/12),5),'main sheet'!$G:$M, 4, 0)) / VLOOKUP(ROUND($A133,5),'main sheet'!$G:$M, 4, 0)) * F$11</f>
        <v>1.7620560468591988E-5</v>
      </c>
      <c r="G133" s="19">
        <f>((VLOOKUP(ROUND($A133 + (G$9/12),5),'main sheet'!$G:$M, 4, 0) - VLOOKUP(ROUND($A133 + (G$9/12) + (1/12),5),'main sheet'!$G:$M, 4, 0)) / VLOOKUP(ROUND($A133,5),'main sheet'!$G:$M, 4, 0)) * G$11</f>
        <v>1.7603466794695681E-5</v>
      </c>
      <c r="H133" s="19">
        <f>((VLOOKUP(ROUND($A133 + (H$9/12),5),'main sheet'!$G:$M, 4, 0) - VLOOKUP(ROUND($A133 + (H$9/12) + (1/12),5),'main sheet'!$G:$M, 4, 0)) / VLOOKUP(ROUND($A133,5),'main sheet'!$G:$M, 4, 0)) * H$11</f>
        <v>1.7586389703341554E-5</v>
      </c>
      <c r="I133" s="19">
        <f>((VLOOKUP(ROUND($A133 + (I$9/12),5),'main sheet'!$G:$M, 4, 0) - VLOOKUP(ROUND($A133 + (I$9/12) + (1/12),5),'main sheet'!$G:$M, 4, 0)) / VLOOKUP(ROUND($A133,5),'main sheet'!$G:$M, 4, 0)) * I$11</f>
        <v>1.7569329178442917E-5</v>
      </c>
      <c r="J133" s="19">
        <f>((VLOOKUP(ROUND($A133 + (J$9/12),5),'main sheet'!$G:$M, 4, 0) - VLOOKUP(ROUND($A133 + (J$9/12) + (1/12),5),'main sheet'!$G:$M, 4, 0)) / VLOOKUP(ROUND($A133,5),'main sheet'!$G:$M, 4, 0)) * J$11</f>
        <v>1.7552285203928685E-5</v>
      </c>
      <c r="K133" s="19">
        <f>((VLOOKUP(ROUND($A133 + (K$9/12),5),'main sheet'!$G:$M, 4, 0) - VLOOKUP(ROUND($A133 + (K$9/12) + (1/12),5),'main sheet'!$G:$M, 4, 0)) / VLOOKUP(ROUND($A133,5),'main sheet'!$G:$M, 4, 0)) * K$11</f>
        <v>1.7535257763743351E-5</v>
      </c>
      <c r="L133" s="19">
        <f>((VLOOKUP(ROUND($A133 + (L$9/12),5),'main sheet'!$G:$M, 4, 0) - VLOOKUP(ROUND($A133 + (L$9/12) + (1/12),5),'main sheet'!$G:$M, 4, 0)) / VLOOKUP(ROUND($A133,5),'main sheet'!$G:$M, 4, 0)) * L$11</f>
        <v>1.7518246841846998E-5</v>
      </c>
      <c r="M133" s="19">
        <f>((VLOOKUP(ROUND($A133 + (M$9/12),5),'main sheet'!$G:$M, 4, 0) - VLOOKUP(ROUND($A133 + (M$9/12) + (1/12),5),'main sheet'!$G:$M, 4, 0)) / VLOOKUP(ROUND($A133,5),'main sheet'!$G:$M, 4, 0)) * M$11</f>
        <v>1.7566202772623403E-5</v>
      </c>
      <c r="N133" s="19">
        <f>((VLOOKUP(ROUND($A133 + (N$9/12),5),'main sheet'!$G:$M, 4, 0) - VLOOKUP(ROUND($A133 + (N$9/12) + (1/12),5),'main sheet'!$G:$M, 4, 0)) / VLOOKUP(ROUND($A133,5),'main sheet'!$G:$M, 4, 0)) * N$11</f>
        <v>1.7554579967083163E-5</v>
      </c>
      <c r="O133" s="19">
        <f>((VLOOKUP(ROUND($A133 + (O$9/12),5),'main sheet'!$G:$M, 4, 0) - VLOOKUP(ROUND($A133 + (O$9/12) + (1/12),5),'main sheet'!$G:$M, 4, 0)) / VLOOKUP(ROUND($A133,5),'main sheet'!$G:$M, 4, 0)) * O$11</f>
        <v>1.7542964851856559E-5</v>
      </c>
      <c r="P133" s="19">
        <f>((VLOOKUP(ROUND($A133 + (P$9/12),5),'main sheet'!$G:$M, 4, 0) - VLOOKUP(ROUND($A133 + (P$9/12) + (1/12),5),'main sheet'!$G:$M, 4, 0)) / VLOOKUP(ROUND($A133,5),'main sheet'!$G:$M, 4, 0)) * P$11</f>
        <v>1.7531357421855227E-5</v>
      </c>
      <c r="Q133" s="19">
        <f>((VLOOKUP(ROUND($A133 + (Q$9/12),5),'main sheet'!$G:$M, 4, 0) - VLOOKUP(ROUND($A133 + (Q$9/12) + (1/12),5),'main sheet'!$G:$M, 4, 0)) / VLOOKUP(ROUND($A133,5),'main sheet'!$G:$M, 4, 0)) * Q$11</f>
        <v>1.7519757671994192E-5</v>
      </c>
      <c r="R133" s="19">
        <f>((VLOOKUP(ROUND($A133 + (R$9/12),5),'main sheet'!$G:$M, 4, 0) - VLOOKUP(ROUND($A133 + (R$9/12) + (1/12),5),'main sheet'!$G:$M, 4, 0)) / VLOOKUP(ROUND($A133,5),'main sheet'!$G:$M, 4, 0)) * R$11</f>
        <v>1.7508165597191832E-5</v>
      </c>
      <c r="S133" s="19">
        <f>((VLOOKUP(ROUND($A133 + (S$9/12),5),'main sheet'!$G:$M, 4, 0) - VLOOKUP(ROUND($A133 + (S$9/12) + (1/12),5),'main sheet'!$G:$M, 4, 0)) / VLOOKUP(ROUND($A133,5),'main sheet'!$G:$M, 4, 0)) * S$11</f>
        <v>1.7496581192369886E-5</v>
      </c>
      <c r="T133" s="19">
        <f>((VLOOKUP(ROUND($A133 + (T$9/12),5),'main sheet'!$G:$M, 4, 0) - VLOOKUP(ROUND($A133 + (T$9/12) + (1/12),5),'main sheet'!$G:$M, 4, 0)) / VLOOKUP(ROUND($A133,5),'main sheet'!$G:$M, 4, 0)) * T$11</f>
        <v>1.7485004452453457E-5</v>
      </c>
      <c r="U133" s="19">
        <f>((VLOOKUP(ROUND($A133 + (U$9/12),5),'main sheet'!$G:$M, 4, 0) - VLOOKUP(ROUND($A133 + (U$9/12) + (1/12),5),'main sheet'!$G:$M, 4, 0)) / VLOOKUP(ROUND($A133,5),'main sheet'!$G:$M, 4, 0)) * U$11</f>
        <v>1.7473435372371005E-5</v>
      </c>
      <c r="V133" s="19">
        <f>((VLOOKUP(ROUND($A133 + (V$9/12),5),'main sheet'!$G:$M, 4, 0) - VLOOKUP(ROUND($A133 + (V$9/12) + (1/12),5),'main sheet'!$G:$M, 4, 0)) / VLOOKUP(ROUND($A133,5),'main sheet'!$G:$M, 4, 0)) * V$11</f>
        <v>1.7461873947054344E-5</v>
      </c>
      <c r="W133" s="19">
        <f>((VLOOKUP(ROUND($A133 + (W$9/12),5),'main sheet'!$G:$M, 4, 0) - VLOOKUP(ROUND($A133 + (W$9/12) + (1/12),5),'main sheet'!$G:$M, 4, 0)) / VLOOKUP(ROUND($A133,5),'main sheet'!$G:$M, 4, 0)) * W$11</f>
        <v>1.7450320171438645E-5</v>
      </c>
      <c r="X133" s="19">
        <f>((VLOOKUP(ROUND($A133 + (X$9/12),5),'main sheet'!$G:$M, 4, 0) - VLOOKUP(ROUND($A133 + (X$9/12) + (1/12),5),'main sheet'!$G:$M, 4, 0)) / VLOOKUP(ROUND($A133,5),'main sheet'!$G:$M, 4, 0)) * X$11</f>
        <v>1.7438774040462424E-5</v>
      </c>
      <c r="Y133" s="19">
        <f>((VLOOKUP(ROUND($A133 + (Y$9/12),5),'main sheet'!$G:$M, 4, 0) - VLOOKUP(ROUND($A133 + (Y$9/12) + (1/12),5),'main sheet'!$G:$M, 4, 0)) / VLOOKUP(ROUND($A133,5),'main sheet'!$G:$M, 4, 0)) * Y$11</f>
        <v>1.7427235549067557E-5</v>
      </c>
      <c r="Z133" s="19">
        <f>((VLOOKUP(ROUND($A133 + (Z$9/12),5),'main sheet'!$G:$M, 4, 0) - VLOOKUP(ROUND($A133 + (Z$9/12) + (1/12),5),'main sheet'!$G:$M, 4, 0)) / VLOOKUP(ROUND($A133,5),'main sheet'!$G:$M, 4, 0)) * Z$11</f>
        <v>1.8245023963208082E-5</v>
      </c>
      <c r="AA133" s="19">
        <f>((VLOOKUP(ROUND($A133 + (AA$9/12),5),'main sheet'!$G:$M, 4, 0) - VLOOKUP(ROUND($A133 + (AA$9/12) + (1/12),5),'main sheet'!$G:$M, 4, 0)) / VLOOKUP(ROUND($A133,5),'main sheet'!$G:$M, 4, 0)) * AA$11</f>
        <v>1.8232952010845696E-5</v>
      </c>
      <c r="AB133" s="19">
        <f>((VLOOKUP(ROUND($A133 + (AB$9/12),5),'main sheet'!$G:$M, 4, 0) - VLOOKUP(ROUND($A133 + (AB$9/12) + (1/12),5),'main sheet'!$G:$M, 4, 0)) / VLOOKUP(ROUND($A133,5),'main sheet'!$G:$M, 4, 0)) * AB$11</f>
        <v>1.8220888045688846E-5</v>
      </c>
      <c r="AC133" s="19">
        <f>((VLOOKUP(ROUND($A133 + (AC$9/12),5),'main sheet'!$G:$M, 4, 0) - VLOOKUP(ROUND($A133 + (AC$9/12) + (1/12),5),'main sheet'!$G:$M, 4, 0)) / VLOOKUP(ROUND($A133,5),'main sheet'!$G:$M, 4, 0)) * AC$11</f>
        <v>1.8208832062886716E-5</v>
      </c>
      <c r="AD133" s="19">
        <f>((VLOOKUP(ROUND($A133 + (AD$9/12),5),'main sheet'!$G:$M, 4, 0) - VLOOKUP(ROUND($A133 + (AD$9/12) + (1/12),5),'main sheet'!$G:$M, 4, 0)) / VLOOKUP(ROUND($A133,5),'main sheet'!$G:$M, 4, 0)) * AD$11</f>
        <v>1.819678405715753E-5</v>
      </c>
      <c r="AE133" s="19">
        <f>((VLOOKUP(ROUND($A133 + (AE$9/12),5),'main sheet'!$G:$M, 4, 0) - VLOOKUP(ROUND($A133 + (AE$9/12) + (1/12),5),'main sheet'!$G:$M, 4, 0)) / VLOOKUP(ROUND($A133,5),'main sheet'!$G:$M, 4, 0)) * AE$11</f>
        <v>1.818474402278999E-5</v>
      </c>
      <c r="AF133" s="19">
        <f>((VLOOKUP(ROUND($A133 + (AF$9/12),5),'main sheet'!$G:$M, 4, 0) - VLOOKUP(ROUND($A133 + (AF$9/12) + (1/12),5),'main sheet'!$G:$M, 4, 0)) / VLOOKUP(ROUND($A133,5),'main sheet'!$G:$M, 4, 0)) * AF$11</f>
        <v>1.8172711954942901E-5</v>
      </c>
      <c r="AH133" s="18">
        <f t="shared" si="2"/>
        <v>10</v>
      </c>
      <c r="AI133" s="19">
        <f t="shared" si="3"/>
        <v>5.3086813459613685E-4</v>
      </c>
    </row>
    <row r="134" spans="1:35" x14ac:dyDescent="0.3">
      <c r="A134" s="19">
        <v>10.083333333333334</v>
      </c>
      <c r="C134" s="19">
        <f>((VLOOKUP(ROUND($A134 + (C$9/12),5),'main sheet'!$G:$M, 4, 0) - VLOOKUP(ROUND($A134 + (C$9/12) + (1/12),5),'main sheet'!$G:$M, 4, 0)) / VLOOKUP(ROUND($A134,5),'main sheet'!$G:$M, 4, 0)) * C$11</f>
        <v>1.7672254056481059E-5</v>
      </c>
      <c r="D134" s="19">
        <f>((VLOOKUP(ROUND($A134 + (D$9/12),5),'main sheet'!$G:$M, 4, 0) - VLOOKUP(ROUND($A134 + (D$9/12) + (1/12),5),'main sheet'!$G:$M, 4, 0)) / VLOOKUP(ROUND($A134,5),'main sheet'!$G:$M, 4, 0)) * D$11</f>
        <v>1.765511023472847E-5</v>
      </c>
      <c r="E134" s="19">
        <f>((VLOOKUP(ROUND($A134 + (E$9/12),5),'main sheet'!$G:$M, 4, 0) - VLOOKUP(ROUND($A134 + (E$9/12) + (1/12),5),'main sheet'!$G:$M, 4, 0)) / VLOOKUP(ROUND($A134,5),'main sheet'!$G:$M, 4, 0)) * E$11</f>
        <v>1.7637983044166412E-5</v>
      </c>
      <c r="F134" s="19">
        <f>((VLOOKUP(ROUND($A134 + (F$9/12),5),'main sheet'!$G:$M, 4, 0) - VLOOKUP(ROUND($A134 + (F$9/12) + (1/12),5),'main sheet'!$G:$M, 4, 0)) / VLOOKUP(ROUND($A134,5),'main sheet'!$G:$M, 4, 0)) * F$11</f>
        <v>1.7620872468660995E-5</v>
      </c>
      <c r="G134" s="19">
        <f>((VLOOKUP(ROUND($A134 + (G$9/12),5),'main sheet'!$G:$M, 4, 0) - VLOOKUP(ROUND($A134 + (G$9/12) + (1/12),5),'main sheet'!$G:$M, 4, 0)) / VLOOKUP(ROUND($A134,5),'main sheet'!$G:$M, 4, 0)) * G$11</f>
        <v>1.7603778492093984E-5</v>
      </c>
      <c r="H134" s="19">
        <f>((VLOOKUP(ROUND($A134 + (H$9/12),5),'main sheet'!$G:$M, 4, 0) - VLOOKUP(ROUND($A134 + (H$9/12) + (1/12),5),'main sheet'!$G:$M, 4, 0)) / VLOOKUP(ROUND($A134,5),'main sheet'!$G:$M, 4, 0)) * H$11</f>
        <v>1.7586701098362773E-5</v>
      </c>
      <c r="I134" s="19">
        <f>((VLOOKUP(ROUND($A134 + (I$9/12),5),'main sheet'!$G:$M, 4, 0) - VLOOKUP(ROUND($A134 + (I$9/12) + (1/12),5),'main sheet'!$G:$M, 4, 0)) / VLOOKUP(ROUND($A134,5),'main sheet'!$G:$M, 4, 0)) * I$11</f>
        <v>1.7569640271380389E-5</v>
      </c>
      <c r="J134" s="19">
        <f>((VLOOKUP(ROUND($A134 + (J$9/12),5),'main sheet'!$G:$M, 4, 0) - VLOOKUP(ROUND($A134 + (J$9/12) + (1/12),5),'main sheet'!$G:$M, 4, 0)) / VLOOKUP(ROUND($A134,5),'main sheet'!$G:$M, 4, 0)) * J$11</f>
        <v>1.7552595995075457E-5</v>
      </c>
      <c r="K134" s="19">
        <f>((VLOOKUP(ROUND($A134 + (K$9/12),5),'main sheet'!$G:$M, 4, 0) - VLOOKUP(ROUND($A134 + (K$9/12) + (1/12),5),'main sheet'!$G:$M, 4, 0)) / VLOOKUP(ROUND($A134,5),'main sheet'!$G:$M, 4, 0)) * K$11</f>
        <v>1.7535568253392194E-5</v>
      </c>
      <c r="L134" s="19">
        <f>((VLOOKUP(ROUND($A134 + (L$9/12),5),'main sheet'!$G:$M, 4, 0) - VLOOKUP(ROUND($A134 + (L$9/12) + (1/12),5),'main sheet'!$G:$M, 4, 0)) / VLOOKUP(ROUND($A134,5),'main sheet'!$G:$M, 4, 0)) * L$11</f>
        <v>1.7518557030290394E-5</v>
      </c>
      <c r="M134" s="19">
        <f>((VLOOKUP(ROUND($A134 + (M$9/12),5),'main sheet'!$G:$M, 4, 0) - VLOOKUP(ROUND($A134 + (M$9/12) + (1/12),5),'main sheet'!$G:$M, 4, 0)) / VLOOKUP(ROUND($A134,5),'main sheet'!$G:$M, 4, 0)) * M$11</f>
        <v>1.7566513810202885E-5</v>
      </c>
      <c r="N134" s="19">
        <f>((VLOOKUP(ROUND($A134 + (N$9/12),5),'main sheet'!$G:$M, 4, 0) - VLOOKUP(ROUND($A134 + (N$9/12) + (1/12),5),'main sheet'!$G:$M, 4, 0)) / VLOOKUP(ROUND($A134,5),'main sheet'!$G:$M, 4, 0)) * N$11</f>
        <v>1.7554890798862373E-5</v>
      </c>
      <c r="O134" s="19">
        <f>((VLOOKUP(ROUND($A134 + (O$9/12),5),'main sheet'!$G:$M, 4, 0) - VLOOKUP(ROUND($A134 + (O$9/12) + (1/12),5),'main sheet'!$G:$M, 4, 0)) / VLOOKUP(ROUND($A134,5),'main sheet'!$G:$M, 4, 0)) * O$11</f>
        <v>1.7543275477971663E-5</v>
      </c>
      <c r="P134" s="19">
        <f>((VLOOKUP(ROUND($A134 + (P$9/12),5),'main sheet'!$G:$M, 4, 0) - VLOOKUP(ROUND($A134 + (P$9/12) + (1/12),5),'main sheet'!$G:$M, 4, 0)) / VLOOKUP(ROUND($A134,5),'main sheet'!$G:$M, 4, 0)) * P$11</f>
        <v>1.753166784244231E-5</v>
      </c>
      <c r="Q134" s="19">
        <f>((VLOOKUP(ROUND($A134 + (Q$9/12),5),'main sheet'!$G:$M, 4, 0) - VLOOKUP(ROUND($A134 + (Q$9/12) + (1/12),5),'main sheet'!$G:$M, 4, 0)) / VLOOKUP(ROUND($A134,5),'main sheet'!$G:$M, 4, 0)) * Q$11</f>
        <v>1.7520067887189243E-5</v>
      </c>
      <c r="R134" s="19">
        <f>((VLOOKUP(ROUND($A134 + (R$9/12),5),'main sheet'!$G:$M, 4, 0) - VLOOKUP(ROUND($A134 + (R$9/12) + (1/12),5),'main sheet'!$G:$M, 4, 0)) / VLOOKUP(ROUND($A134,5),'main sheet'!$G:$M, 4, 0)) * R$11</f>
        <v>1.7508475607130745E-5</v>
      </c>
      <c r="S134" s="19">
        <f>((VLOOKUP(ROUND($A134 + (S$9/12),5),'main sheet'!$G:$M, 4, 0) - VLOOKUP(ROUND($A134 + (S$9/12) + (1/12),5),'main sheet'!$G:$M, 4, 0)) / VLOOKUP(ROUND($A134,5),'main sheet'!$G:$M, 4, 0)) * S$11</f>
        <v>1.7496890997188475E-5</v>
      </c>
      <c r="T134" s="19">
        <f>((VLOOKUP(ROUND($A134 + (T$9/12),5),'main sheet'!$G:$M, 4, 0) - VLOOKUP(ROUND($A134 + (T$9/12) + (1/12),5),'main sheet'!$G:$M, 4, 0)) / VLOOKUP(ROUND($A134,5),'main sheet'!$G:$M, 4, 0)) * T$11</f>
        <v>1.7485314052287437E-5</v>
      </c>
      <c r="U134" s="19">
        <f>((VLOOKUP(ROUND($A134 + (U$9/12),5),'main sheet'!$G:$M, 4, 0) - VLOOKUP(ROUND($A134 + (U$9/12) + (1/12),5),'main sheet'!$G:$M, 4, 0)) / VLOOKUP(ROUND($A134,5),'main sheet'!$G:$M, 4, 0)) * U$11</f>
        <v>1.7473744767356009E-5</v>
      </c>
      <c r="V134" s="19">
        <f>((VLOOKUP(ROUND($A134 + (V$9/12),5),'main sheet'!$G:$M, 4, 0) - VLOOKUP(ROUND($A134 + (V$9/12) + (1/12),5),'main sheet'!$G:$M, 4, 0)) / VLOOKUP(ROUND($A134,5),'main sheet'!$G:$M, 4, 0)) * V$11</f>
        <v>1.7462183137325912E-5</v>
      </c>
      <c r="W134" s="19">
        <f>((VLOOKUP(ROUND($A134 + (W$9/12),5),'main sheet'!$G:$M, 4, 0) - VLOOKUP(ROUND($A134 + (W$9/12) + (1/12),5),'main sheet'!$G:$M, 4, 0)) / VLOOKUP(ROUND($A134,5),'main sheet'!$G:$M, 4, 0)) * W$11</f>
        <v>1.7450629157132226E-5</v>
      </c>
      <c r="X134" s="19">
        <f>((VLOOKUP(ROUND($A134 + (X$9/12),5),'main sheet'!$G:$M, 4, 0) - VLOOKUP(ROUND($A134 + (X$9/12) + (1/12),5),'main sheet'!$G:$M, 4, 0)) / VLOOKUP(ROUND($A134,5),'main sheet'!$G:$M, 4, 0)) * X$11</f>
        <v>1.7439082821713379E-5</v>
      </c>
      <c r="Y134" s="19">
        <f>((VLOOKUP(ROUND($A134 + (Y$9/12),5),'main sheet'!$G:$M, 4, 0) - VLOOKUP(ROUND($A134 + (Y$9/12) + (1/12),5),'main sheet'!$G:$M, 4, 0)) / VLOOKUP(ROUND($A134,5),'main sheet'!$G:$M, 4, 0)) * Y$11</f>
        <v>1.825742717958243E-5</v>
      </c>
      <c r="Z134" s="19">
        <f>((VLOOKUP(ROUND($A134 + (Z$9/12),5),'main sheet'!$G:$M, 4, 0) - VLOOKUP(ROUND($A134 + (Z$9/12) + (1/12),5),'main sheet'!$G:$M, 4, 0)) / VLOOKUP(ROUND($A134,5),'main sheet'!$G:$M, 4, 0)) * Z$11</f>
        <v>1.8245347020542014E-5</v>
      </c>
      <c r="AA134" s="19">
        <f>((VLOOKUP(ROUND($A134 + (AA$9/12),5),'main sheet'!$G:$M, 4, 0) - VLOOKUP(ROUND($A134 + (AA$9/12) + (1/12),5),'main sheet'!$G:$M, 4, 0)) / VLOOKUP(ROUND($A134,5),'main sheet'!$G:$M, 4, 0)) * AA$11</f>
        <v>1.8233274854136954E-5</v>
      </c>
      <c r="AB134" s="19">
        <f>((VLOOKUP(ROUND($A134 + (AB$9/12),5),'main sheet'!$G:$M, 4, 0) - VLOOKUP(ROUND($A134 + (AB$9/12) + (1/12),5),'main sheet'!$G:$M, 4, 0)) / VLOOKUP(ROUND($A134,5),'main sheet'!$G:$M, 4, 0)) * AB$11</f>
        <v>1.8221210675513121E-5</v>
      </c>
      <c r="AC134" s="19">
        <f>((VLOOKUP(ROUND($A134 + (AC$9/12),5),'main sheet'!$G:$M, 4, 0) - VLOOKUP(ROUND($A134 + (AC$9/12) + (1/12),5),'main sheet'!$G:$M, 4, 0)) / VLOOKUP(ROUND($A134,5),'main sheet'!$G:$M, 4, 0)) * AC$11</f>
        <v>1.8209154479385157E-5</v>
      </c>
      <c r="AD134" s="19">
        <f>((VLOOKUP(ROUND($A134 + (AD$9/12),5),'main sheet'!$G:$M, 4, 0) - VLOOKUP(ROUND($A134 + (AD$9/12) + (1/12),5),'main sheet'!$G:$M, 4, 0)) / VLOOKUP(ROUND($A134,5),'main sheet'!$G:$M, 4, 0)) * AD$11</f>
        <v>1.8197106260037884E-5</v>
      </c>
      <c r="AE134" s="19">
        <f>((VLOOKUP(ROUND($A134 + (AE$9/12),5),'main sheet'!$G:$M, 4, 0) - VLOOKUP(ROUND($A134 + (AE$9/12) + (1/12),5),'main sheet'!$G:$M, 4, 0)) / VLOOKUP(ROUND($A134,5),'main sheet'!$G:$M, 4, 0)) * AE$11</f>
        <v>1.8185066012626812E-5</v>
      </c>
      <c r="AF134" s="19">
        <f>((VLOOKUP(ROUND($A134 + (AF$9/12),5),'main sheet'!$G:$M, 4, 0) - VLOOKUP(ROUND($A134 + (AF$9/12) + (1/12),5),'main sheet'!$G:$M, 4, 0)) / VLOOKUP(ROUND($A134,5),'main sheet'!$G:$M, 4, 0)) * AF$11</f>
        <v>1.8173033731877053E-5</v>
      </c>
      <c r="AH134" s="18">
        <f t="shared" si="2"/>
        <v>10.083333333333334</v>
      </c>
      <c r="AI134" s="19">
        <f t="shared" si="3"/>
        <v>5.3170741751513615E-4</v>
      </c>
    </row>
    <row r="135" spans="1:35" x14ac:dyDescent="0.3">
      <c r="A135" s="19">
        <v>10.166666666666666</v>
      </c>
      <c r="C135" s="19">
        <f>((VLOOKUP(ROUND($A135 + (C$9/12),5),'main sheet'!$G:$M, 4, 0) - VLOOKUP(ROUND($A135 + (C$9/12) + (1/12),5),'main sheet'!$G:$M, 4, 0)) / VLOOKUP(ROUND($A135,5),'main sheet'!$G:$M, 4, 0)) * C$11</f>
        <v>1.7672566977408077E-5</v>
      </c>
      <c r="D135" s="19">
        <f>((VLOOKUP(ROUND($A135 + (D$9/12),5),'main sheet'!$G:$M, 4, 0) - VLOOKUP(ROUND($A135 + (D$9/12) + (1/12),5),'main sheet'!$G:$M, 4, 0)) / VLOOKUP(ROUND($A135,5),'main sheet'!$G:$M, 4, 0)) * D$11</f>
        <v>1.7655422852091466E-5</v>
      </c>
      <c r="E135" s="19">
        <f>((VLOOKUP(ROUND($A135 + (E$9/12),5),'main sheet'!$G:$M, 4, 0) - VLOOKUP(ROUND($A135 + (E$9/12) + (1/12),5),'main sheet'!$G:$M, 4, 0)) / VLOOKUP(ROUND($A135,5),'main sheet'!$G:$M, 4, 0)) * E$11</f>
        <v>1.7638295358259869E-5</v>
      </c>
      <c r="F135" s="19">
        <f>((VLOOKUP(ROUND($A135 + (F$9/12),5),'main sheet'!$G:$M, 4, 0) - VLOOKUP(ROUND($A135 + (F$9/12) + (1/12),5),'main sheet'!$G:$M, 4, 0)) / VLOOKUP(ROUND($A135,5),'main sheet'!$G:$M, 4, 0)) * F$11</f>
        <v>1.7621184479779112E-5</v>
      </c>
      <c r="G135" s="19">
        <f>((VLOOKUP(ROUND($A135 + (G$9/12),5),'main sheet'!$G:$M, 4, 0) - VLOOKUP(ROUND($A135 + (G$9/12) + (1/12),5),'main sheet'!$G:$M, 4, 0)) / VLOOKUP(ROUND($A135,5),'main sheet'!$G:$M, 4, 0)) * G$11</f>
        <v>1.7604090200530679E-5</v>
      </c>
      <c r="H135" s="19">
        <f>((VLOOKUP(ROUND($A135 + (H$9/12),5),'main sheet'!$G:$M, 4, 0) - VLOOKUP(ROUND($A135 + (H$9/12) + (1/12),5),'main sheet'!$G:$M, 4, 0)) / VLOOKUP(ROUND($A135,5),'main sheet'!$G:$M, 4, 0)) * H$11</f>
        <v>1.7587012504411677E-5</v>
      </c>
      <c r="I135" s="19">
        <f>((VLOOKUP(ROUND($A135 + (I$9/12),5),'main sheet'!$G:$M, 4, 0) - VLOOKUP(ROUND($A135 + (I$9/12) + (1/12),5),'main sheet'!$G:$M, 4, 0)) / VLOOKUP(ROUND($A135,5),'main sheet'!$G:$M, 4, 0)) * I$11</f>
        <v>1.7569951375334846E-5</v>
      </c>
      <c r="J135" s="19">
        <f>((VLOOKUP(ROUND($A135 + (J$9/12),5),'main sheet'!$G:$M, 4, 0) - VLOOKUP(ROUND($A135 + (J$9/12) + (1/12),5),'main sheet'!$G:$M, 4, 0)) / VLOOKUP(ROUND($A135,5),'main sheet'!$G:$M, 4, 0)) * J$11</f>
        <v>1.755290679722853E-5</v>
      </c>
      <c r="K135" s="19">
        <f>((VLOOKUP(ROUND($A135 + (K$9/12),5),'main sheet'!$G:$M, 4, 0) - VLOOKUP(ROUND($A135 + (K$9/12) + (1/12),5),'main sheet'!$G:$M, 4, 0)) / VLOOKUP(ROUND($A135,5),'main sheet'!$G:$M, 4, 0)) * K$11</f>
        <v>1.753587875403666E-5</v>
      </c>
      <c r="L135" s="19">
        <f>((VLOOKUP(ROUND($A135 + (L$9/12),5),'main sheet'!$G:$M, 4, 0) - VLOOKUP(ROUND($A135 + (L$9/12) + (1/12),5),'main sheet'!$G:$M, 4, 0)) / VLOOKUP(ROUND($A135,5),'main sheet'!$G:$M, 4, 0)) * L$11</f>
        <v>1.7518867229718746E-5</v>
      </c>
      <c r="M135" s="19">
        <f>((VLOOKUP(ROUND($A135 + (M$9/12),5),'main sheet'!$G:$M, 4, 0) - VLOOKUP(ROUND($A135 + (M$9/12) + (1/12),5),'main sheet'!$G:$M, 4, 0)) / VLOOKUP(ROUND($A135,5),'main sheet'!$G:$M, 4, 0)) * M$11</f>
        <v>1.7566824858797389E-5</v>
      </c>
      <c r="N135" s="19">
        <f>((VLOOKUP(ROUND($A135 + (N$9/12),5),'main sheet'!$G:$M, 4, 0) - VLOOKUP(ROUND($A135 + (N$9/12) + (1/12),5),'main sheet'!$G:$M, 4, 0)) / VLOOKUP(ROUND($A135,5),'main sheet'!$G:$M, 4, 0)) * N$11</f>
        <v>1.7555201641649318E-5</v>
      </c>
      <c r="O135" s="19">
        <f>((VLOOKUP(ROUND($A135 + (O$9/12),5),'main sheet'!$G:$M, 4, 0) - VLOOKUP(ROUND($A135 + (O$9/12) + (1/12),5),'main sheet'!$G:$M, 4, 0)) / VLOOKUP(ROUND($A135,5),'main sheet'!$G:$M, 4, 0)) * O$11</f>
        <v>1.7543586115087221E-5</v>
      </c>
      <c r="P135" s="19">
        <f>((VLOOKUP(ROUND($A135 + (P$9/12),5),'main sheet'!$G:$M, 4, 0) - VLOOKUP(ROUND($A135 + (P$9/12) + (1/12),5),'main sheet'!$G:$M, 4, 0)) / VLOOKUP(ROUND($A135,5),'main sheet'!$G:$M, 4, 0)) * P$11</f>
        <v>1.7531978274022569E-5</v>
      </c>
      <c r="Q135" s="19">
        <f>((VLOOKUP(ROUND($A135 + (Q$9/12),5),'main sheet'!$G:$M, 4, 0) - VLOOKUP(ROUND($A135 + (Q$9/12) + (1/12),5),'main sheet'!$G:$M, 4, 0)) / VLOOKUP(ROUND($A135,5),'main sheet'!$G:$M, 4, 0)) * Q$11</f>
        <v>1.7520378113370192E-5</v>
      </c>
      <c r="R135" s="19">
        <f>((VLOOKUP(ROUND($A135 + (R$9/12),5),'main sheet'!$G:$M, 4, 0) - VLOOKUP(ROUND($A135 + (R$9/12) + (1/12),5),'main sheet'!$G:$M, 4, 0)) / VLOOKUP(ROUND($A135,5),'main sheet'!$G:$M, 4, 0)) * R$11</f>
        <v>1.7508785628048293E-5</v>
      </c>
      <c r="S135" s="19">
        <f>((VLOOKUP(ROUND($A135 + (S$9/12),5),'main sheet'!$G:$M, 4, 0) - VLOOKUP(ROUND($A135 + (S$9/12) + (1/12),5),'main sheet'!$G:$M, 4, 0)) / VLOOKUP(ROUND($A135,5),'main sheet'!$G:$M, 4, 0)) * S$11</f>
        <v>1.7497200812978431E-5</v>
      </c>
      <c r="T135" s="19">
        <f>((VLOOKUP(ROUND($A135 + (T$9/12),5),'main sheet'!$G:$M, 4, 0) - VLOOKUP(ROUND($A135 + (T$9/12) + (1/12),5),'main sheet'!$G:$M, 4, 0)) / VLOOKUP(ROUND($A135,5),'main sheet'!$G:$M, 4, 0)) * T$11</f>
        <v>1.748562366308553E-5</v>
      </c>
      <c r="U135" s="19">
        <f>((VLOOKUP(ROUND($A135 + (U$9/12),5),'main sheet'!$G:$M, 4, 0) - VLOOKUP(ROUND($A135 + (U$9/12) + (1/12),5),'main sheet'!$G:$M, 4, 0)) / VLOOKUP(ROUND($A135,5),'main sheet'!$G:$M, 4, 0)) * U$11</f>
        <v>1.7474054173297869E-5</v>
      </c>
      <c r="V135" s="19">
        <f>((VLOOKUP(ROUND($A135 + (V$9/12),5),'main sheet'!$G:$M, 4, 0) - VLOOKUP(ROUND($A135 + (V$9/12) + (1/12),5),'main sheet'!$G:$M, 4, 0)) / VLOOKUP(ROUND($A135,5),'main sheet'!$G:$M, 4, 0)) * V$11</f>
        <v>1.7462492338547084E-5</v>
      </c>
      <c r="W135" s="19">
        <f>((VLOOKUP(ROUND($A135 + (W$9/12),5),'main sheet'!$G:$M, 4, 0) - VLOOKUP(ROUND($A135 + (W$9/12) + (1/12),5),'main sheet'!$G:$M, 4, 0)) / VLOOKUP(ROUND($A135,5),'main sheet'!$G:$M, 4, 0)) * W$11</f>
        <v>1.7450938153768166E-5</v>
      </c>
      <c r="X135" s="19">
        <f>((VLOOKUP(ROUND($A135 + (X$9/12),5),'main sheet'!$G:$M, 4, 0) - VLOOKUP(ROUND($A135 + (X$9/12) + (1/12),5),'main sheet'!$G:$M, 4, 0)) / VLOOKUP(ROUND($A135,5),'main sheet'!$G:$M, 4, 0)) * X$11</f>
        <v>1.826983883356061E-5</v>
      </c>
      <c r="Y135" s="19">
        <f>((VLOOKUP(ROUND($A135 + (Y$9/12),5),'main sheet'!$G:$M, 4, 0) - VLOOKUP(ROUND($A135 + (Y$9/12) + (1/12),5),'main sheet'!$G:$M, 4, 0)) / VLOOKUP(ROUND($A135,5),'main sheet'!$G:$M, 4, 0)) * Y$11</f>
        <v>1.8257750462259378E-5</v>
      </c>
      <c r="Z135" s="19">
        <f>((VLOOKUP(ROUND($A135 + (Z$9/12),5),'main sheet'!$G:$M, 4, 0) - VLOOKUP(ROUND($A135 + (Z$9/12) + (1/12),5),'main sheet'!$G:$M, 4, 0)) / VLOOKUP(ROUND($A135,5),'main sheet'!$G:$M, 4, 0)) * Z$11</f>
        <v>1.824567008902699E-5</v>
      </c>
      <c r="AA135" s="19">
        <f>((VLOOKUP(ROUND($A135 + (AA$9/12),5),'main sheet'!$G:$M, 4, 0) - VLOOKUP(ROUND($A135 + (AA$9/12) + (1/12),5),'main sheet'!$G:$M, 4, 0)) / VLOOKUP(ROUND($A135,5),'main sheet'!$G:$M, 4, 0)) * AA$11</f>
        <v>1.8233597709006045E-5</v>
      </c>
      <c r="AB135" s="19">
        <f>((VLOOKUP(ROUND($A135 + (AB$9/12),5),'main sheet'!$G:$M, 4, 0) - VLOOKUP(ROUND($A135 + (AB$9/12) + (1/12),5),'main sheet'!$G:$M, 4, 0)) / VLOOKUP(ROUND($A135,5),'main sheet'!$G:$M, 4, 0)) * AB$11</f>
        <v>1.8221533316907577E-5</v>
      </c>
      <c r="AC135" s="19">
        <f>((VLOOKUP(ROUND($A135 + (AC$9/12),5),'main sheet'!$G:$M, 4, 0) - VLOOKUP(ROUND($A135 + (AC$9/12) + (1/12),5),'main sheet'!$G:$M, 4, 0)) / VLOOKUP(ROUND($A135,5),'main sheet'!$G:$M, 4, 0)) * AC$11</f>
        <v>1.8209476907012526E-5</v>
      </c>
      <c r="AD135" s="19">
        <f>((VLOOKUP(ROUND($A135 + (AD$9/12),5),'main sheet'!$G:$M, 4, 0) - VLOOKUP(ROUND($A135 + (AD$9/12) + (1/12),5),'main sheet'!$G:$M, 4, 0)) / VLOOKUP(ROUND($A135,5),'main sheet'!$G:$M, 4, 0)) * AD$11</f>
        <v>1.8197428474473108E-5</v>
      </c>
      <c r="AE135" s="19">
        <f>((VLOOKUP(ROUND($A135 + (AE$9/12),5),'main sheet'!$G:$M, 4, 0) - VLOOKUP(ROUND($A135 + (AE$9/12) + (1/12),5),'main sheet'!$G:$M, 4, 0)) / VLOOKUP(ROUND($A135,5),'main sheet'!$G:$M, 4, 0)) * AE$11</f>
        <v>1.8185388014010861E-5</v>
      </c>
      <c r="AF135" s="19">
        <f>((VLOOKUP(ROUND($A135 + (AF$9/12),5),'main sheet'!$G:$M, 4, 0) - VLOOKUP(ROUND($A135 + (AF$9/12) + (1/12),5),'main sheet'!$G:$M, 4, 0)) / VLOOKUP(ROUND($A135,5),'main sheet'!$G:$M, 4, 0)) * AF$11</f>
        <v>1.8173355519918057E-5</v>
      </c>
      <c r="AH135" s="18">
        <f t="shared" si="2"/>
        <v>10.166666666666666</v>
      </c>
      <c r="AI135" s="19">
        <f t="shared" si="3"/>
        <v>5.325472796276269E-4</v>
      </c>
    </row>
    <row r="136" spans="1:35" x14ac:dyDescent="0.3">
      <c r="A136" s="19">
        <v>10.25</v>
      </c>
      <c r="C136" s="19">
        <f>((VLOOKUP(ROUND($A136 + (C$9/12),5),'main sheet'!$G:$M, 4, 0) - VLOOKUP(ROUND($A136 + (C$9/12) + (1/12),5),'main sheet'!$G:$M, 4, 0)) / VLOOKUP(ROUND($A136,5),'main sheet'!$G:$M, 4, 0)) * C$11</f>
        <v>1.7672879909417019E-5</v>
      </c>
      <c r="D136" s="19">
        <f>((VLOOKUP(ROUND($A136 + (D$9/12),5),'main sheet'!$G:$M, 4, 0) - VLOOKUP(ROUND($A136 + (D$9/12) + (1/12),5),'main sheet'!$G:$M, 4, 0)) / VLOOKUP(ROUND($A136,5),'main sheet'!$G:$M, 4, 0)) * D$11</f>
        <v>1.765573548052563E-5</v>
      </c>
      <c r="E136" s="19">
        <f>((VLOOKUP(ROUND($A136 + (E$9/12),5),'main sheet'!$G:$M, 4, 0) - VLOOKUP(ROUND($A136 + (E$9/12) + (1/12),5),'main sheet'!$G:$M, 4, 0)) / VLOOKUP(ROUND($A136,5),'main sheet'!$G:$M, 4, 0)) * E$11</f>
        <v>1.7638607683413751E-5</v>
      </c>
      <c r="F136" s="19">
        <f>((VLOOKUP(ROUND($A136 + (F$9/12),5),'main sheet'!$G:$M, 4, 0) - VLOOKUP(ROUND($A136 + (F$9/12) + (1/12),5),'main sheet'!$G:$M, 4, 0)) / VLOOKUP(ROUND($A136,5),'main sheet'!$G:$M, 4, 0)) * F$11</f>
        <v>1.7621496501946927E-5</v>
      </c>
      <c r="G136" s="19">
        <f>((VLOOKUP(ROUND($A136 + (G$9/12),5),'main sheet'!$G:$M, 4, 0) - VLOOKUP(ROUND($A136 + (G$9/12) + (1/12),5),'main sheet'!$G:$M, 4, 0)) / VLOOKUP(ROUND($A136,5),'main sheet'!$G:$M, 4, 0)) * G$11</f>
        <v>1.7604401920006353E-5</v>
      </c>
      <c r="H136" s="19">
        <f>((VLOOKUP(ROUND($A136 + (H$9/12),5),'main sheet'!$G:$M, 4, 0) - VLOOKUP(ROUND($A136 + (H$9/12) + (1/12),5),'main sheet'!$G:$M, 4, 0)) / VLOOKUP(ROUND($A136,5),'main sheet'!$G:$M, 4, 0)) * H$11</f>
        <v>1.7587323921488851E-5</v>
      </c>
      <c r="I136" s="19">
        <f>((VLOOKUP(ROUND($A136 + (I$9/12),5),'main sheet'!$G:$M, 4, 0) - VLOOKUP(ROUND($A136 + (I$9/12) + (1/12),5),'main sheet'!$G:$M, 4, 0)) / VLOOKUP(ROUND($A136,5),'main sheet'!$G:$M, 4, 0)) * I$11</f>
        <v>1.7570262490306878E-5</v>
      </c>
      <c r="J136" s="19">
        <f>((VLOOKUP(ROUND($A136 + (J$9/12),5),'main sheet'!$G:$M, 4, 0) - VLOOKUP(ROUND($A136 + (J$9/12) + (1/12),5),'main sheet'!$G:$M, 4, 0)) / VLOOKUP(ROUND($A136,5),'main sheet'!$G:$M, 4, 0)) * J$11</f>
        <v>1.7553217610388489E-5</v>
      </c>
      <c r="K136" s="19">
        <f>((VLOOKUP(ROUND($A136 + (K$9/12),5),'main sheet'!$G:$M, 4, 0) - VLOOKUP(ROUND($A136 + (K$9/12) + (1/12),5),'main sheet'!$G:$M, 4, 0)) / VLOOKUP(ROUND($A136,5),'main sheet'!$G:$M, 4, 0)) * K$11</f>
        <v>1.7536189265677332E-5</v>
      </c>
      <c r="L136" s="19">
        <f>((VLOOKUP(ROUND($A136 + (L$9/12),5),'main sheet'!$G:$M, 4, 0) - VLOOKUP(ROUND($A136 + (L$9/12) + (1/12),5),'main sheet'!$G:$M, 4, 0)) / VLOOKUP(ROUND($A136,5),'main sheet'!$G:$M, 4, 0)) * L$11</f>
        <v>1.7519177440132635E-5</v>
      </c>
      <c r="M136" s="19">
        <f>((VLOOKUP(ROUND($A136 + (M$9/12),5),'main sheet'!$G:$M, 4, 0) - VLOOKUP(ROUND($A136 + (M$9/12) + (1/12),5),'main sheet'!$G:$M, 4, 0)) / VLOOKUP(ROUND($A136,5),'main sheet'!$G:$M, 4, 0)) * M$11</f>
        <v>1.7567135918407507E-5</v>
      </c>
      <c r="N136" s="19">
        <f>((VLOOKUP(ROUND($A136 + (N$9/12),5),'main sheet'!$G:$M, 4, 0) - VLOOKUP(ROUND($A136 + (N$9/12) + (1/12),5),'main sheet'!$G:$M, 4, 0)) / VLOOKUP(ROUND($A136,5),'main sheet'!$G:$M, 4, 0)) * N$11</f>
        <v>1.7555512495444588E-5</v>
      </c>
      <c r="O136" s="19">
        <f>((VLOOKUP(ROUND($A136 + (O$9/12),5),'main sheet'!$G:$M, 4, 0) - VLOOKUP(ROUND($A136 + (O$9/12) + (1/12),5),'main sheet'!$G:$M, 4, 0)) / VLOOKUP(ROUND($A136,5),'main sheet'!$G:$M, 4, 0)) * O$11</f>
        <v>1.7543896763203823E-5</v>
      </c>
      <c r="P136" s="19">
        <f>((VLOOKUP(ROUND($A136 + (P$9/12),5),'main sheet'!$G:$M, 4, 0) - VLOOKUP(ROUND($A136 + (P$9/12) + (1/12),5),'main sheet'!$G:$M, 4, 0)) / VLOOKUP(ROUND($A136,5),'main sheet'!$G:$M, 4, 0)) * P$11</f>
        <v>1.7532288716596587E-5</v>
      </c>
      <c r="Q136" s="19">
        <f>((VLOOKUP(ROUND($A136 + (Q$9/12),5),'main sheet'!$G:$M, 4, 0) - VLOOKUP(ROUND($A136 + (Q$9/12) + (1/12),5),'main sheet'!$G:$M, 4, 0)) / VLOOKUP(ROUND($A136,5),'main sheet'!$G:$M, 4, 0)) * Q$11</f>
        <v>1.752068835053763E-5</v>
      </c>
      <c r="R136" s="19">
        <f>((VLOOKUP(ROUND($A136 + (R$9/12),5),'main sheet'!$G:$M, 4, 0) - VLOOKUP(ROUND($A136 + (R$9/12) + (1/12),5),'main sheet'!$G:$M, 4, 0)) / VLOOKUP(ROUND($A136,5),'main sheet'!$G:$M, 4, 0)) * R$11</f>
        <v>1.7509095659945058E-5</v>
      </c>
      <c r="S136" s="19">
        <f>((VLOOKUP(ROUND($A136 + (S$9/12),5),'main sheet'!$G:$M, 4, 0) - VLOOKUP(ROUND($A136 + (S$9/12) + (1/12),5),'main sheet'!$G:$M, 4, 0)) / VLOOKUP(ROUND($A136,5),'main sheet'!$G:$M, 4, 0)) * S$11</f>
        <v>1.749751063974034E-5</v>
      </c>
      <c r="T136" s="19">
        <f>((VLOOKUP(ROUND($A136 + (T$9/12),5),'main sheet'!$G:$M, 4, 0) - VLOOKUP(ROUND($A136 + (T$9/12) + (1/12),5),'main sheet'!$G:$M, 4, 0)) / VLOOKUP(ROUND($A136,5),'main sheet'!$G:$M, 4, 0)) * T$11</f>
        <v>1.7485933284848315E-5</v>
      </c>
      <c r="U136" s="19">
        <f>((VLOOKUP(ROUND($A136 + (U$9/12),5),'main sheet'!$G:$M, 4, 0) - VLOOKUP(ROUND($A136 + (U$9/12) + (1/12),5),'main sheet'!$G:$M, 4, 0)) / VLOOKUP(ROUND($A136,5),'main sheet'!$G:$M, 4, 0)) * U$11</f>
        <v>1.7474363590197167E-5</v>
      </c>
      <c r="V136" s="19">
        <f>((VLOOKUP(ROUND($A136 + (V$9/12),5),'main sheet'!$G:$M, 4, 0) - VLOOKUP(ROUND($A136 + (V$9/12) + (1/12),5),'main sheet'!$G:$M, 4, 0)) / VLOOKUP(ROUND($A136,5),'main sheet'!$G:$M, 4, 0)) * V$11</f>
        <v>1.7462801550718445E-5</v>
      </c>
      <c r="W136" s="19">
        <f>((VLOOKUP(ROUND($A136 + (W$9/12),5),'main sheet'!$G:$M, 4, 0) - VLOOKUP(ROUND($A136 + (W$9/12) + (1/12),5),'main sheet'!$G:$M, 4, 0)) / VLOOKUP(ROUND($A136,5),'main sheet'!$G:$M, 4, 0)) * W$11</f>
        <v>1.8282258930886632E-5</v>
      </c>
      <c r="X136" s="19">
        <f>((VLOOKUP(ROUND($A136 + (X$9/12),5),'main sheet'!$G:$M, 4, 0) - VLOOKUP(ROUND($A136 + (X$9/12) + (1/12),5),'main sheet'!$G:$M, 4, 0)) / VLOOKUP(ROUND($A136,5),'main sheet'!$G:$M, 4, 0)) * X$11</f>
        <v>1.8270162341737966E-5</v>
      </c>
      <c r="Y136" s="19">
        <f>((VLOOKUP(ROUND($A136 + (Y$9/12),5),'main sheet'!$G:$M, 4, 0) - VLOOKUP(ROUND($A136 + (Y$9/12) + (1/12),5),'main sheet'!$G:$M, 4, 0)) / VLOOKUP(ROUND($A136,5),'main sheet'!$G:$M, 4, 0)) * Y$11</f>
        <v>1.8258073756095355E-5</v>
      </c>
      <c r="Z136" s="19">
        <f>((VLOOKUP(ROUND($A136 + (Z$9/12),5),'main sheet'!$G:$M, 4, 0) - VLOOKUP(ROUND($A136 + (Z$9/12) + (1/12),5),'main sheet'!$G:$M, 4, 0)) / VLOOKUP(ROUND($A136,5),'main sheet'!$G:$M, 4, 0)) * Z$11</f>
        <v>1.8245993169098082E-5</v>
      </c>
      <c r="AA136" s="19">
        <f>((VLOOKUP(ROUND($A136 + (AA$9/12),5),'main sheet'!$G:$M, 4, 0) - VLOOKUP(ROUND($A136 + (AA$9/12) + (1/12),5),'main sheet'!$G:$M, 4, 0)) / VLOOKUP(ROUND($A136,5),'main sheet'!$G:$M, 4, 0)) * AA$11</f>
        <v>1.8233920575453591E-5</v>
      </c>
      <c r="AB136" s="19">
        <f>((VLOOKUP(ROUND($A136 + (AB$9/12),5),'main sheet'!$G:$M, 4, 0) - VLOOKUP(ROUND($A136 + (AB$9/12) + (1/12),5),'main sheet'!$G:$M, 4, 0)) / VLOOKUP(ROUND($A136,5),'main sheet'!$G:$M, 4, 0)) * AB$11</f>
        <v>1.8221855969438931E-5</v>
      </c>
      <c r="AC136" s="19">
        <f>((VLOOKUP(ROUND($A136 + (AC$9/12),5),'main sheet'!$G:$M, 4, 0) - VLOOKUP(ROUND($A136 + (AC$9/12) + (1/12),5),'main sheet'!$G:$M, 4, 0)) / VLOOKUP(ROUND($A136,5),'main sheet'!$G:$M, 4, 0)) * AC$11</f>
        <v>1.8209799346203027E-5</v>
      </c>
      <c r="AD136" s="19">
        <f>((VLOOKUP(ROUND($A136 + (AD$9/12),5),'main sheet'!$G:$M, 4, 0) - VLOOKUP(ROUND($A136 + (AD$9/12) + (1/12),5),'main sheet'!$G:$M, 4, 0)) / VLOOKUP(ROUND($A136,5),'main sheet'!$G:$M, 4, 0)) * AD$11</f>
        <v>1.8197750700463823E-5</v>
      </c>
      <c r="AE136" s="19">
        <f>((VLOOKUP(ROUND($A136 + (AE$9/12),5),'main sheet'!$G:$M, 4, 0) - VLOOKUP(ROUND($A136 + (AE$9/12) + (1/12),5),'main sheet'!$G:$M, 4, 0)) / VLOOKUP(ROUND($A136,5),'main sheet'!$G:$M, 4, 0)) * AE$11</f>
        <v>1.8185710026509717E-5</v>
      </c>
      <c r="AF136" s="19">
        <f>((VLOOKUP(ROUND($A136 + (AF$9/12),5),'main sheet'!$G:$M, 4, 0) - VLOOKUP(ROUND($A136 + (AF$9/12) + (1/12),5),'main sheet'!$G:$M, 4, 0)) / VLOOKUP(ROUND($A136,5),'main sheet'!$G:$M, 4, 0)) * AF$11</f>
        <v>1.8173677319499258E-5</v>
      </c>
      <c r="AH136" s="18">
        <f t="shared" si="2"/>
        <v>10.25</v>
      </c>
      <c r="AI136" s="19">
        <f t="shared" si="3"/>
        <v>5.3338772132832961E-4</v>
      </c>
    </row>
    <row r="137" spans="1:35" x14ac:dyDescent="0.3">
      <c r="A137" s="19">
        <v>10.333333333333334</v>
      </c>
      <c r="C137" s="19">
        <f>((VLOOKUP(ROUND($A137 + (C$9/12),5),'main sheet'!$G:$M, 4, 0) - VLOOKUP(ROUND($A137 + (C$9/12) + (1/12),5),'main sheet'!$G:$M, 4, 0)) / VLOOKUP(ROUND($A137,5),'main sheet'!$G:$M, 4, 0)) * C$11</f>
        <v>1.7673192852508463E-5</v>
      </c>
      <c r="D137" s="19">
        <f>((VLOOKUP(ROUND($A137 + (D$9/12),5),'main sheet'!$G:$M, 4, 0) - VLOOKUP(ROUND($A137 + (D$9/12) + (1/12),5),'main sheet'!$G:$M, 4, 0)) / VLOOKUP(ROUND($A137,5),'main sheet'!$G:$M, 4, 0)) * D$11</f>
        <v>1.7656048120031544E-5</v>
      </c>
      <c r="E137" s="19">
        <f>((VLOOKUP(ROUND($A137 + (E$9/12),5),'main sheet'!$G:$M, 4, 0) - VLOOKUP(ROUND($A137 + (E$9/12) + (1/12),5),'main sheet'!$G:$M, 4, 0)) / VLOOKUP(ROUND($A137,5),'main sheet'!$G:$M, 4, 0)) * E$11</f>
        <v>1.763892001962865E-5</v>
      </c>
      <c r="F137" s="19">
        <f>((VLOOKUP(ROUND($A137 + (F$9/12),5),'main sheet'!$G:$M, 4, 0) - VLOOKUP(ROUND($A137 + (F$9/12) + (1/12),5),'main sheet'!$G:$M, 4, 0)) / VLOOKUP(ROUND($A137,5),'main sheet'!$G:$M, 4, 0)) * F$11</f>
        <v>1.7621808535165025E-5</v>
      </c>
      <c r="G137" s="19">
        <f>((VLOOKUP(ROUND($A137 + (G$9/12),5),'main sheet'!$G:$M, 4, 0) - VLOOKUP(ROUND($A137 + (G$9/12) + (1/12),5),'main sheet'!$G:$M, 4, 0)) / VLOOKUP(ROUND($A137,5),'main sheet'!$G:$M, 4, 0)) * G$11</f>
        <v>1.7604713650521588E-5</v>
      </c>
      <c r="H137" s="19">
        <f>((VLOOKUP(ROUND($A137 + (H$9/12),5),'main sheet'!$G:$M, 4, 0) - VLOOKUP(ROUND($A137 + (H$9/12) + (1/12),5),'main sheet'!$G:$M, 4, 0)) / VLOOKUP(ROUND($A137,5),'main sheet'!$G:$M, 4, 0)) * H$11</f>
        <v>1.7587635349594878E-5</v>
      </c>
      <c r="I137" s="19">
        <f>((VLOOKUP(ROUND($A137 + (I$9/12),5),'main sheet'!$G:$M, 4, 0) - VLOOKUP(ROUND($A137 + (I$9/12) + (1/12),5),'main sheet'!$G:$M, 4, 0)) / VLOOKUP(ROUND($A137,5),'main sheet'!$G:$M, 4, 0)) * I$11</f>
        <v>1.757057361629706E-5</v>
      </c>
      <c r="J137" s="19">
        <f>((VLOOKUP(ROUND($A137 + (J$9/12),5),'main sheet'!$G:$M, 4, 0) - VLOOKUP(ROUND($A137 + (J$9/12) + (1/12),5),'main sheet'!$G:$M, 4, 0)) / VLOOKUP(ROUND($A137,5),'main sheet'!$G:$M, 4, 0)) * J$11</f>
        <v>1.7553528434555909E-5</v>
      </c>
      <c r="K137" s="19">
        <f>((VLOOKUP(ROUND($A137 + (K$9/12),5),'main sheet'!$G:$M, 4, 0) - VLOOKUP(ROUND($A137 + (K$9/12) + (1/12),5),'main sheet'!$G:$M, 4, 0)) / VLOOKUP(ROUND($A137,5),'main sheet'!$G:$M, 4, 0)) * K$11</f>
        <v>1.7536499788314788E-5</v>
      </c>
      <c r="L137" s="19">
        <f>((VLOOKUP(ROUND($A137 + (L$9/12),5),'main sheet'!$G:$M, 4, 0) - VLOOKUP(ROUND($A137 + (L$9/12) + (1/12),5),'main sheet'!$G:$M, 4, 0)) / VLOOKUP(ROUND($A137,5),'main sheet'!$G:$M, 4, 0)) * L$11</f>
        <v>1.7519487661532642E-5</v>
      </c>
      <c r="M137" s="19">
        <f>((VLOOKUP(ROUND($A137 + (M$9/12),5),'main sheet'!$G:$M, 4, 0) - VLOOKUP(ROUND($A137 + (M$9/12) + (1/12),5),'main sheet'!$G:$M, 4, 0)) / VLOOKUP(ROUND($A137,5),'main sheet'!$G:$M, 4, 0)) * M$11</f>
        <v>1.7567446989033816E-5</v>
      </c>
      <c r="N137" s="19">
        <f>((VLOOKUP(ROUND($A137 + (N$9/12),5),'main sheet'!$G:$M, 4, 0) - VLOOKUP(ROUND($A137 + (N$9/12) + (1/12),5),'main sheet'!$G:$M, 4, 0)) / VLOOKUP(ROUND($A137,5),'main sheet'!$G:$M, 4, 0)) * N$11</f>
        <v>1.7555823360248759E-5</v>
      </c>
      <c r="O137" s="19">
        <f>((VLOOKUP(ROUND($A137 + (O$9/12),5),'main sheet'!$G:$M, 4, 0) - VLOOKUP(ROUND($A137 + (O$9/12) + (1/12),5),'main sheet'!$G:$M, 4, 0)) / VLOOKUP(ROUND($A137,5),'main sheet'!$G:$M, 4, 0)) * O$11</f>
        <v>1.7544207422322042E-5</v>
      </c>
      <c r="P137" s="19">
        <f>((VLOOKUP(ROUND($A137 + (P$9/12),5),'main sheet'!$G:$M, 4, 0) - VLOOKUP(ROUND($A137 + (P$9/12) + (1/12),5),'main sheet'!$G:$M, 4, 0)) / VLOOKUP(ROUND($A137,5),'main sheet'!$G:$M, 4, 0)) * P$11</f>
        <v>1.7532599170164948E-5</v>
      </c>
      <c r="Q137" s="19">
        <f>((VLOOKUP(ROUND($A137 + (Q$9/12),5),'main sheet'!$G:$M, 4, 0) - VLOOKUP(ROUND($A137 + (Q$9/12) + (1/12),5),'main sheet'!$G:$M, 4, 0)) / VLOOKUP(ROUND($A137,5),'main sheet'!$G:$M, 4, 0)) * Q$11</f>
        <v>1.7520998598692132E-5</v>
      </c>
      <c r="R137" s="19">
        <f>((VLOOKUP(ROUND($A137 + (R$9/12),5),'main sheet'!$G:$M, 4, 0) - VLOOKUP(ROUND($A137 + (R$9/12) + (1/12),5),'main sheet'!$G:$M, 4, 0)) / VLOOKUP(ROUND($A137,5),'main sheet'!$G:$M, 4, 0)) * R$11</f>
        <v>1.7509405702821616E-5</v>
      </c>
      <c r="S137" s="19">
        <f>((VLOOKUP(ROUND($A137 + (S$9/12),5),'main sheet'!$G:$M, 4, 0) - VLOOKUP(ROUND($A137 + (S$9/12) + (1/12),5),'main sheet'!$G:$M, 4, 0)) / VLOOKUP(ROUND($A137,5),'main sheet'!$G:$M, 4, 0)) * S$11</f>
        <v>1.7497820477474782E-5</v>
      </c>
      <c r="T137" s="19">
        <f>((VLOOKUP(ROUND($A137 + (T$9/12),5),'main sheet'!$G:$M, 4, 0) - VLOOKUP(ROUND($A137 + (T$9/12) + (1/12),5),'main sheet'!$G:$M, 4, 0)) / VLOOKUP(ROUND($A137,5),'main sheet'!$G:$M, 4, 0)) * T$11</f>
        <v>1.7486242917576369E-5</v>
      </c>
      <c r="U137" s="19">
        <f>((VLOOKUP(ROUND($A137 + (U$9/12),5),'main sheet'!$G:$M, 4, 0) - VLOOKUP(ROUND($A137 + (U$9/12) + (1/12),5),'main sheet'!$G:$M, 4, 0)) / VLOOKUP(ROUND($A137,5),'main sheet'!$G:$M, 4, 0)) * U$11</f>
        <v>1.747467301805448E-5</v>
      </c>
      <c r="V137" s="19">
        <f>((VLOOKUP(ROUND($A137 + (V$9/12),5),'main sheet'!$G:$M, 4, 0) - VLOOKUP(ROUND($A137 + (V$9/12) + (1/12),5),'main sheet'!$G:$M, 4, 0)) / VLOOKUP(ROUND($A137,5),'main sheet'!$G:$M, 4, 0)) * V$11</f>
        <v>1.8294687477308389E-5</v>
      </c>
      <c r="W137" s="19">
        <f>((VLOOKUP(ROUND($A137 + (W$9/12),5),'main sheet'!$G:$M, 4, 0) - VLOOKUP(ROUND($A137 + (W$9/12) + (1/12),5),'main sheet'!$G:$M, 4, 0)) / VLOOKUP(ROUND($A137,5),'main sheet'!$G:$M, 4, 0)) * W$11</f>
        <v>1.8282582664721886E-5</v>
      </c>
      <c r="X137" s="19">
        <f>((VLOOKUP(ROUND($A137 + (X$9/12),5),'main sheet'!$G:$M, 4, 0) - VLOOKUP(ROUND($A137 + (X$9/12) + (1/12),5),'main sheet'!$G:$M, 4, 0)) / VLOOKUP(ROUND($A137,5),'main sheet'!$G:$M, 4, 0)) * X$11</f>
        <v>1.8270485861082344E-5</v>
      </c>
      <c r="Y137" s="19">
        <f>((VLOOKUP(ROUND($A137 + (Y$9/12),5),'main sheet'!$G:$M, 4, 0) - VLOOKUP(ROUND($A137 + (Y$9/12) + (1/12),5),'main sheet'!$G:$M, 4, 0)) / VLOOKUP(ROUND($A137,5),'main sheet'!$G:$M, 4, 0)) * Y$11</f>
        <v>1.8258397061525732E-5</v>
      </c>
      <c r="Z137" s="19">
        <f>((VLOOKUP(ROUND($A137 + (Z$9/12),5),'main sheet'!$G:$M, 4, 0) - VLOOKUP(ROUND($A137 + (Z$9/12) + (1/12),5),'main sheet'!$G:$M, 4, 0)) / VLOOKUP(ROUND($A137,5),'main sheet'!$G:$M, 4, 0)) * Z$11</f>
        <v>1.82463162607559E-5</v>
      </c>
      <c r="AA137" s="19">
        <f>((VLOOKUP(ROUND($A137 + (AA$9/12),5),'main sheet'!$G:$M, 4, 0) - VLOOKUP(ROUND($A137 + (AA$9/12) + (1/12),5),'main sheet'!$G:$M, 4, 0)) / VLOOKUP(ROUND($A137,5),'main sheet'!$G:$M, 4, 0)) * AA$11</f>
        <v>1.8234243453046011E-5</v>
      </c>
      <c r="AB137" s="19">
        <f>((VLOOKUP(ROUND($A137 + (AB$9/12),5),'main sheet'!$G:$M, 4, 0) - VLOOKUP(ROUND($A137 + (AB$9/12) + (1/12),5),'main sheet'!$G:$M, 4, 0)) / VLOOKUP(ROUND($A137,5),'main sheet'!$G:$M, 4, 0)) * AB$11</f>
        <v>1.8222178633541681E-5</v>
      </c>
      <c r="AC137" s="19">
        <f>((VLOOKUP(ROUND($A137 + (AC$9/12),5),'main sheet'!$G:$M, 4, 0) - VLOOKUP(ROUND($A137 + (AC$9/12) + (1/12),5),'main sheet'!$G:$M, 4, 0)) / VLOOKUP(ROUND($A137,5),'main sheet'!$G:$M, 4, 0)) * AC$11</f>
        <v>1.8210121796957272E-5</v>
      </c>
      <c r="AD137" s="19">
        <f>((VLOOKUP(ROUND($A137 + (AD$9/12),5),'main sheet'!$G:$M, 4, 0) - VLOOKUP(ROUND($A137 + (AD$9/12) + (1/12),5),'main sheet'!$G:$M, 4, 0)) / VLOOKUP(ROUND($A137,5),'main sheet'!$G:$M, 4, 0)) * AD$11</f>
        <v>1.8198072937577298E-5</v>
      </c>
      <c r="AE137" s="19">
        <f>((VLOOKUP(ROUND($A137 + (AE$9/12),5),'main sheet'!$G:$M, 4, 0) - VLOOKUP(ROUND($A137 + (AE$9/12) + (1/12),5),'main sheet'!$G:$M, 4, 0)) / VLOOKUP(ROUND($A137,5),'main sheet'!$G:$M, 4, 0)) * AE$11</f>
        <v>1.8186032050557014E-5</v>
      </c>
      <c r="AF137" s="19">
        <f>((VLOOKUP(ROUND($A137 + (AF$9/12),5),'main sheet'!$G:$M, 4, 0) - VLOOKUP(ROUND($A137 + (AF$9/12) + (1/12),5),'main sheet'!$G:$M, 4, 0)) / VLOOKUP(ROUND($A137,5),'main sheet'!$G:$M, 4, 0)) * AF$11</f>
        <v>1.8173999130621262E-5</v>
      </c>
      <c r="AH137" s="18">
        <f t="shared" si="2"/>
        <v>10.333333333333334</v>
      </c>
      <c r="AI137" s="19">
        <f t="shared" si="3"/>
        <v>5.3422874301223429E-4</v>
      </c>
    </row>
    <row r="138" spans="1:35" x14ac:dyDescent="0.3">
      <c r="A138" s="19">
        <v>10.416666666666666</v>
      </c>
      <c r="C138" s="19">
        <f>((VLOOKUP(ROUND($A138 + (C$9/12),5),'main sheet'!$G:$M, 4, 0) - VLOOKUP(ROUND($A138 + (C$9/12) + (1/12),5),'main sheet'!$G:$M, 4, 0)) / VLOOKUP(ROUND($A138,5),'main sheet'!$G:$M, 4, 0)) * C$11</f>
        <v>1.7673505806683008E-5</v>
      </c>
      <c r="D138" s="19">
        <f>((VLOOKUP(ROUND($A138 + (D$9/12),5),'main sheet'!$G:$M, 4, 0) - VLOOKUP(ROUND($A138 + (D$9/12) + (1/12),5),'main sheet'!$G:$M, 4, 0)) / VLOOKUP(ROUND($A138,5),'main sheet'!$G:$M, 4, 0)) * D$11</f>
        <v>1.7656360770609809E-5</v>
      </c>
      <c r="E138" s="19">
        <f>((VLOOKUP(ROUND($A138 + (E$9/12),5),'main sheet'!$G:$M, 4, 0) - VLOOKUP(ROUND($A138 + (E$9/12) + (1/12),5),'main sheet'!$G:$M, 4, 0)) / VLOOKUP(ROUND($A138,5),'main sheet'!$G:$M, 4, 0)) * E$11</f>
        <v>1.7639232366905152E-5</v>
      </c>
      <c r="F138" s="19">
        <f>((VLOOKUP(ROUND($A138 + (F$9/12),5),'main sheet'!$G:$M, 4, 0) - VLOOKUP(ROUND($A138 + (F$9/12) + (1/12),5),'main sheet'!$G:$M, 4, 0)) / VLOOKUP(ROUND($A138,5),'main sheet'!$G:$M, 4, 0)) * F$11</f>
        <v>1.7622120579433999E-5</v>
      </c>
      <c r="G138" s="19">
        <f>((VLOOKUP(ROUND($A138 + (G$9/12),5),'main sheet'!$G:$M, 4, 0) - VLOOKUP(ROUND($A138 + (G$9/12) + (1/12),5),'main sheet'!$G:$M, 4, 0)) / VLOOKUP(ROUND($A138,5),'main sheet'!$G:$M, 4, 0)) * G$11</f>
        <v>1.7605025392076982E-5</v>
      </c>
      <c r="H138" s="19">
        <f>((VLOOKUP(ROUND($A138 + (H$9/12),5),'main sheet'!$G:$M, 4, 0) - VLOOKUP(ROUND($A138 + (H$9/12) + (1/12),5),'main sheet'!$G:$M, 4, 0)) / VLOOKUP(ROUND($A138,5),'main sheet'!$G:$M, 4, 0)) * H$11</f>
        <v>1.7587946788730349E-5</v>
      </c>
      <c r="I138" s="19">
        <f>((VLOOKUP(ROUND($A138 + (I$9/12),5),'main sheet'!$G:$M, 4, 0) - VLOOKUP(ROUND($A138 + (I$9/12) + (1/12),5),'main sheet'!$G:$M, 4, 0)) / VLOOKUP(ROUND($A138,5),'main sheet'!$G:$M, 4, 0)) * I$11</f>
        <v>1.7570884753305988E-5</v>
      </c>
      <c r="J138" s="19">
        <f>((VLOOKUP(ROUND($A138 + (J$9/12),5),'main sheet'!$G:$M, 4, 0) - VLOOKUP(ROUND($A138 + (J$9/12) + (1/12),5),'main sheet'!$G:$M, 4, 0)) / VLOOKUP(ROUND($A138,5),'main sheet'!$G:$M, 4, 0)) * J$11</f>
        <v>1.7553839269731389E-5</v>
      </c>
      <c r="K138" s="19">
        <f>((VLOOKUP(ROUND($A138 + (K$9/12),5),'main sheet'!$G:$M, 4, 0) - VLOOKUP(ROUND($A138 + (K$9/12) + (1/12),5),'main sheet'!$G:$M, 4, 0)) / VLOOKUP(ROUND($A138,5),'main sheet'!$G:$M, 4, 0)) * K$11</f>
        <v>1.7536810321949626E-5</v>
      </c>
      <c r="L138" s="19">
        <f>((VLOOKUP(ROUND($A138 + (L$9/12),5),'main sheet'!$G:$M, 4, 0) - VLOOKUP(ROUND($A138 + (L$9/12) + (1/12),5),'main sheet'!$G:$M, 4, 0)) / VLOOKUP(ROUND($A138,5),'main sheet'!$G:$M, 4, 0)) * L$11</f>
        <v>1.7519797893919361E-5</v>
      </c>
      <c r="M138" s="19">
        <f>((VLOOKUP(ROUND($A138 + (M$9/12),5),'main sheet'!$G:$M, 4, 0) - VLOOKUP(ROUND($A138 + (M$9/12) + (1/12),5),'main sheet'!$G:$M, 4, 0)) / VLOOKUP(ROUND($A138,5),'main sheet'!$G:$M, 4, 0)) * M$11</f>
        <v>1.7567758070676913E-5</v>
      </c>
      <c r="N138" s="19">
        <f>((VLOOKUP(ROUND($A138 + (N$9/12),5),'main sheet'!$G:$M, 4, 0) - VLOOKUP(ROUND($A138 + (N$9/12) + (1/12),5),'main sheet'!$G:$M, 4, 0)) / VLOOKUP(ROUND($A138,5),'main sheet'!$G:$M, 4, 0)) * N$11</f>
        <v>1.755613423606243E-5</v>
      </c>
      <c r="O138" s="19">
        <f>((VLOOKUP(ROUND($A138 + (O$9/12),5),'main sheet'!$G:$M, 4, 0) - VLOOKUP(ROUND($A138 + (O$9/12) + (1/12),5),'main sheet'!$G:$M, 4, 0)) / VLOOKUP(ROUND($A138,5),'main sheet'!$G:$M, 4, 0)) * O$11</f>
        <v>1.7544518092442473E-5</v>
      </c>
      <c r="P138" s="19">
        <f>((VLOOKUP(ROUND($A138 + (P$9/12),5),'main sheet'!$G:$M, 4, 0) - VLOOKUP(ROUND($A138 + (P$9/12) + (1/12),5),'main sheet'!$G:$M, 4, 0)) / VLOOKUP(ROUND($A138,5),'main sheet'!$G:$M, 4, 0)) * P$11</f>
        <v>1.7532909634728239E-5</v>
      </c>
      <c r="Q138" s="19">
        <f>((VLOOKUP(ROUND($A138 + (Q$9/12),5),'main sheet'!$G:$M, 4, 0) - VLOOKUP(ROUND($A138 + (Q$9/12) + (1/12),5),'main sheet'!$G:$M, 4, 0)) / VLOOKUP(ROUND($A138,5),'main sheet'!$G:$M, 4, 0)) * Q$11</f>
        <v>1.7521308857834294E-5</v>
      </c>
      <c r="R138" s="19">
        <f>((VLOOKUP(ROUND($A138 + (R$9/12),5),'main sheet'!$G:$M, 4, 0) - VLOOKUP(ROUND($A138 + (R$9/12) + (1/12),5),'main sheet'!$G:$M, 4, 0)) / VLOOKUP(ROUND($A138,5),'main sheet'!$G:$M, 4, 0)) * R$11</f>
        <v>1.7509715756678564E-5</v>
      </c>
      <c r="S138" s="19">
        <f>((VLOOKUP(ROUND($A138 + (S$9/12),5),'main sheet'!$G:$M, 4, 0) - VLOOKUP(ROUND($A138 + (S$9/12) + (1/12),5),'main sheet'!$G:$M, 4, 0)) / VLOOKUP(ROUND($A138,5),'main sheet'!$G:$M, 4, 0)) * S$11</f>
        <v>1.7498130326182345E-5</v>
      </c>
      <c r="T138" s="19">
        <f>((VLOOKUP(ROUND($A138 + (T$9/12),5),'main sheet'!$G:$M, 4, 0) - VLOOKUP(ROUND($A138 + (T$9/12) + (1/12),5),'main sheet'!$G:$M, 4, 0)) / VLOOKUP(ROUND($A138,5),'main sheet'!$G:$M, 4, 0)) * T$11</f>
        <v>1.7486552561270287E-5</v>
      </c>
      <c r="U138" s="19">
        <f>((VLOOKUP(ROUND($A138 + (U$9/12),5),'main sheet'!$G:$M, 4, 0) - VLOOKUP(ROUND($A138 + (U$9/12) + (1/12),5),'main sheet'!$G:$M, 4, 0)) / VLOOKUP(ROUND($A138,5),'main sheet'!$G:$M, 4, 0)) * U$11</f>
        <v>1.8307124478577696E-5</v>
      </c>
      <c r="V138" s="19">
        <f>((VLOOKUP(ROUND($A138 + (V$9/12),5),'main sheet'!$G:$M, 4, 0) - VLOOKUP(ROUND($A138 + (V$9/12) + (1/12),5),'main sheet'!$G:$M, 4, 0)) / VLOOKUP(ROUND($A138,5),'main sheet'!$G:$M, 4, 0)) * V$11</f>
        <v>1.8295011436959151E-5</v>
      </c>
      <c r="W138" s="19">
        <f>((VLOOKUP(ROUND($A138 + (W$9/12),5),'main sheet'!$G:$M, 4, 0) - VLOOKUP(ROUND($A138 + (W$9/12) + (1/12),5),'main sheet'!$G:$M, 4, 0)) / VLOOKUP(ROUND($A138,5),'main sheet'!$G:$M, 4, 0)) * W$11</f>
        <v>1.8282906409732165E-5</v>
      </c>
      <c r="X138" s="19">
        <f>((VLOOKUP(ROUND($A138 + (X$9/12),5),'main sheet'!$G:$M, 4, 0) - VLOOKUP(ROUND($A138 + (X$9/12) + (1/12),5),'main sheet'!$G:$M, 4, 0)) / VLOOKUP(ROUND($A138,5),'main sheet'!$G:$M, 4, 0)) * X$11</f>
        <v>1.8270809392029405E-5</v>
      </c>
      <c r="Y138" s="19">
        <f>((VLOOKUP(ROUND($A138 + (Y$9/12),5),'main sheet'!$G:$M, 4, 0) - VLOOKUP(ROUND($A138 + (Y$9/12) + (1/12),5),'main sheet'!$G:$M, 4, 0)) / VLOOKUP(ROUND($A138,5),'main sheet'!$G:$M, 4, 0)) * Y$11</f>
        <v>1.825872037855112E-5</v>
      </c>
      <c r="Z138" s="19">
        <f>((VLOOKUP(ROUND($A138 + (Z$9/12),5),'main sheet'!$G:$M, 4, 0) - VLOOKUP(ROUND($A138 + (Z$9/12) + (1/12),5),'main sheet'!$G:$M, 4, 0)) / VLOOKUP(ROUND($A138,5),'main sheet'!$G:$M, 4, 0)) * Z$11</f>
        <v>1.8246639363566574E-5</v>
      </c>
      <c r="AA138" s="19">
        <f>((VLOOKUP(ROUND($A138 + (AA$9/12),5),'main sheet'!$G:$M, 4, 0) - VLOOKUP(ROUND($A138 + (AA$9/12) + (1/12),5),'main sheet'!$G:$M, 4, 0)) / VLOOKUP(ROUND($A138,5),'main sheet'!$G:$M, 4, 0)) * AA$11</f>
        <v>1.8234566342218096E-5</v>
      </c>
      <c r="AB138" s="19">
        <f>((VLOOKUP(ROUND($A138 + (AB$9/12),5),'main sheet'!$G:$M, 4, 0) - VLOOKUP(ROUND($A138 + (AB$9/12) + (1/12),5),'main sheet'!$G:$M, 4, 0)) / VLOOKUP(ROUND($A138,5),'main sheet'!$G:$M, 4, 0)) * AB$11</f>
        <v>1.8222501309216441E-5</v>
      </c>
      <c r="AC138" s="19">
        <f>((VLOOKUP(ROUND($A138 + (AC$9/12),5),'main sheet'!$G:$M, 4, 0) - VLOOKUP(ROUND($A138 + (AC$9/12) + (1/12),5),'main sheet'!$G:$M, 4, 0)) / VLOOKUP(ROUND($A138,5),'main sheet'!$G:$M, 4, 0)) * AC$11</f>
        <v>1.8210444258842248E-5</v>
      </c>
      <c r="AD138" s="19">
        <f>((VLOOKUP(ROUND($A138 + (AD$9/12),5),'main sheet'!$G:$M, 4, 0) - VLOOKUP(ROUND($A138 + (AD$9/12) + (1/12),5),'main sheet'!$G:$M, 4, 0)) / VLOOKUP(ROUND($A138,5),'main sheet'!$G:$M, 4, 0)) * AD$11</f>
        <v>1.8198395186247473E-5</v>
      </c>
      <c r="AE138" s="19">
        <f>((VLOOKUP(ROUND($A138 + (AE$9/12),5),'main sheet'!$G:$M, 4, 0) - VLOOKUP(ROUND($A138 + (AE$9/12) + (1/12),5),'main sheet'!$G:$M, 4, 0)) / VLOOKUP(ROUND($A138,5),'main sheet'!$G:$M, 4, 0)) * AE$11</f>
        <v>1.8186354086153368E-5</v>
      </c>
      <c r="AF138" s="19">
        <f>((VLOOKUP(ROUND($A138 + (AF$9/12),5),'main sheet'!$G:$M, 4, 0) - VLOOKUP(ROUND($A138 + (AF$9/12) + (1/12),5),'main sheet'!$G:$M, 4, 0)) / VLOOKUP(ROUND($A138,5),'main sheet'!$G:$M, 4, 0)) * AF$11</f>
        <v>1.8174320952851917E-5</v>
      </c>
      <c r="AH138" s="18">
        <f t="shared" si="2"/>
        <v>10.416666666666666</v>
      </c>
      <c r="AI138" s="19">
        <f t="shared" si="3"/>
        <v>5.3507034507416684E-4</v>
      </c>
    </row>
    <row r="139" spans="1:35" x14ac:dyDescent="0.3">
      <c r="A139" s="19">
        <v>10.5</v>
      </c>
      <c r="C139" s="19">
        <f>((VLOOKUP(ROUND($A139 + (C$9/12),5),'main sheet'!$G:$M, 4, 0) - VLOOKUP(ROUND($A139 + (C$9/12) + (1/12),5),'main sheet'!$G:$M, 4, 0)) / VLOOKUP(ROUND($A139,5),'main sheet'!$G:$M, 4, 0)) * C$11</f>
        <v>1.7673818771941236E-5</v>
      </c>
      <c r="D139" s="19">
        <f>((VLOOKUP(ROUND($A139 + (D$9/12),5),'main sheet'!$G:$M, 4, 0) - VLOOKUP(ROUND($A139 + (D$9/12) + (1/12),5),'main sheet'!$G:$M, 4, 0)) / VLOOKUP(ROUND($A139,5),'main sheet'!$G:$M, 4, 0)) * D$11</f>
        <v>1.7656673432261007E-5</v>
      </c>
      <c r="E139" s="19">
        <f>((VLOOKUP(ROUND($A139 + (E$9/12),5),'main sheet'!$G:$M, 4, 0) - VLOOKUP(ROUND($A139 + (E$9/12) + (1/12),5),'main sheet'!$G:$M, 4, 0)) / VLOOKUP(ROUND($A139,5),'main sheet'!$G:$M, 4, 0)) * E$11</f>
        <v>1.7639544725243843E-5</v>
      </c>
      <c r="F139" s="19">
        <f>((VLOOKUP(ROUND($A139 + (F$9/12),5),'main sheet'!$G:$M, 4, 0) - VLOOKUP(ROUND($A139 + (F$9/12) + (1/12),5),'main sheet'!$G:$M, 4, 0)) / VLOOKUP(ROUND($A139,5),'main sheet'!$G:$M, 4, 0)) * F$11</f>
        <v>1.7622432634754432E-5</v>
      </c>
      <c r="G139" s="19">
        <f>((VLOOKUP(ROUND($A139 + (G$9/12),5),'main sheet'!$G:$M, 4, 0) - VLOOKUP(ROUND($A139 + (G$9/12) + (1/12),5),'main sheet'!$G:$M, 4, 0)) / VLOOKUP(ROUND($A139,5),'main sheet'!$G:$M, 4, 0)) * G$11</f>
        <v>1.7605337144673109E-5</v>
      </c>
      <c r="H139" s="19">
        <f>((VLOOKUP(ROUND($A139 + (H$9/12),5),'main sheet'!$G:$M, 4, 0) - VLOOKUP(ROUND($A139 + (H$9/12) + (1/12),5),'main sheet'!$G:$M, 4, 0)) / VLOOKUP(ROUND($A139,5),'main sheet'!$G:$M, 4, 0)) * H$11</f>
        <v>1.7588258238895848E-5</v>
      </c>
      <c r="I139" s="19">
        <f>((VLOOKUP(ROUND($A139 + (I$9/12),5),'main sheet'!$G:$M, 4, 0) - VLOOKUP(ROUND($A139 + (I$9/12) + (1/12),5),'main sheet'!$G:$M, 4, 0)) / VLOOKUP(ROUND($A139,5),'main sheet'!$G:$M, 4, 0)) * I$11</f>
        <v>1.7571195901334246E-5</v>
      </c>
      <c r="J139" s="19">
        <f>((VLOOKUP(ROUND($A139 + (J$9/12),5),'main sheet'!$G:$M, 4, 0) - VLOOKUP(ROUND($A139 + (J$9/12) + (1/12),5),'main sheet'!$G:$M, 4, 0)) / VLOOKUP(ROUND($A139,5),'main sheet'!$G:$M, 4, 0)) * J$11</f>
        <v>1.7554150115915502E-5</v>
      </c>
      <c r="K139" s="19">
        <f>((VLOOKUP(ROUND($A139 + (K$9/12),5),'main sheet'!$G:$M, 4, 0) - VLOOKUP(ROUND($A139 + (K$9/12) + (1/12),5),'main sheet'!$G:$M, 4, 0)) / VLOOKUP(ROUND($A139,5),'main sheet'!$G:$M, 4, 0)) * K$11</f>
        <v>1.753712086658242E-5</v>
      </c>
      <c r="L139" s="19">
        <f>((VLOOKUP(ROUND($A139 + (L$9/12),5),'main sheet'!$G:$M, 4, 0) - VLOOKUP(ROUND($A139 + (L$9/12) + (1/12),5),'main sheet'!$G:$M, 4, 0)) / VLOOKUP(ROUND($A139,5),'main sheet'!$G:$M, 4, 0)) * L$11</f>
        <v>1.7520108137293369E-5</v>
      </c>
      <c r="M139" s="19">
        <f>((VLOOKUP(ROUND($A139 + (M$9/12),5),'main sheet'!$G:$M, 4, 0) - VLOOKUP(ROUND($A139 + (M$9/12) + (1/12),5),'main sheet'!$G:$M, 4, 0)) / VLOOKUP(ROUND($A139,5),'main sheet'!$G:$M, 4, 0)) * M$11</f>
        <v>1.7568069163337372E-5</v>
      </c>
      <c r="N139" s="19">
        <f>((VLOOKUP(ROUND($A139 + (N$9/12),5),'main sheet'!$G:$M, 4, 0) - VLOOKUP(ROUND($A139 + (N$9/12) + (1/12),5),'main sheet'!$G:$M, 4, 0)) / VLOOKUP(ROUND($A139,5),'main sheet'!$G:$M, 4, 0)) * N$11</f>
        <v>1.7556445122886174E-5</v>
      </c>
      <c r="O139" s="19">
        <f>((VLOOKUP(ROUND($A139 + (O$9/12),5),'main sheet'!$G:$M, 4, 0) - VLOOKUP(ROUND($A139 + (O$9/12) + (1/12),5),'main sheet'!$G:$M, 4, 0)) / VLOOKUP(ROUND($A139,5),'main sheet'!$G:$M, 4, 0)) * O$11</f>
        <v>1.7544828773565695E-5</v>
      </c>
      <c r="P139" s="19">
        <f>((VLOOKUP(ROUND($A139 + (P$9/12),5),'main sheet'!$G:$M, 4, 0) - VLOOKUP(ROUND($A139 + (P$9/12) + (1/12),5),'main sheet'!$G:$M, 4, 0)) / VLOOKUP(ROUND($A139,5),'main sheet'!$G:$M, 4, 0)) * P$11</f>
        <v>1.7533220110287039E-5</v>
      </c>
      <c r="Q139" s="19">
        <f>((VLOOKUP(ROUND($A139 + (Q$9/12),5),'main sheet'!$G:$M, 4, 0) - VLOOKUP(ROUND($A139 + (Q$9/12) + (1/12),5),'main sheet'!$G:$M, 4, 0)) / VLOOKUP(ROUND($A139,5),'main sheet'!$G:$M, 4, 0)) * Q$11</f>
        <v>1.7521619127964686E-5</v>
      </c>
      <c r="R139" s="19">
        <f>((VLOOKUP(ROUND($A139 + (R$9/12),5),'main sheet'!$G:$M, 4, 0) - VLOOKUP(ROUND($A139 + (R$9/12) + (1/12),5),'main sheet'!$G:$M, 4, 0)) / VLOOKUP(ROUND($A139,5),'main sheet'!$G:$M, 4, 0)) * R$11</f>
        <v>1.7510025821516475E-5</v>
      </c>
      <c r="S139" s="19">
        <f>((VLOOKUP(ROUND($A139 + (S$9/12),5),'main sheet'!$G:$M, 4, 0) - VLOOKUP(ROUND($A139 + (S$9/12) + (1/12),5),'main sheet'!$G:$M, 4, 0)) / VLOOKUP(ROUND($A139,5),'main sheet'!$G:$M, 4, 0)) * S$11</f>
        <v>1.7498440185863607E-5</v>
      </c>
      <c r="T139" s="19">
        <f>((VLOOKUP(ROUND($A139 + (T$9/12),5),'main sheet'!$G:$M, 4, 0) - VLOOKUP(ROUND($A139 + (T$9/12) + (1/12),5),'main sheet'!$G:$M, 4, 0)) / VLOOKUP(ROUND($A139,5),'main sheet'!$G:$M, 4, 0)) * T$11</f>
        <v>1.8319569940450295E-5</v>
      </c>
      <c r="U139" s="19">
        <f>((VLOOKUP(ROUND($A139 + (U$9/12),5),'main sheet'!$G:$M, 4, 0) - VLOOKUP(ROUND($A139 + (U$9/12) + (1/12),5),'main sheet'!$G:$M, 4, 0)) / VLOOKUP(ROUND($A139,5),'main sheet'!$G:$M, 4, 0)) * U$11</f>
        <v>1.8307448664201687E-5</v>
      </c>
      <c r="V139" s="19">
        <f>((VLOOKUP(ROUND($A139 + (V$9/12),5),'main sheet'!$G:$M, 4, 0) - VLOOKUP(ROUND($A139 + (V$9/12) + (1/12),5),'main sheet'!$G:$M, 4, 0)) / VLOOKUP(ROUND($A139,5),'main sheet'!$G:$M, 4, 0)) * V$11</f>
        <v>1.829533540779294E-5</v>
      </c>
      <c r="W139" s="19">
        <f>((VLOOKUP(ROUND($A139 + (W$9/12),5),'main sheet'!$G:$M, 4, 0) - VLOOKUP(ROUND($A139 + (W$9/12) + (1/12),5),'main sheet'!$G:$M, 4, 0)) / VLOOKUP(ROUND($A139,5),'main sheet'!$G:$M, 4, 0)) * W$11</f>
        <v>1.8283230166353415E-5</v>
      </c>
      <c r="X139" s="19">
        <f>((VLOOKUP(ROUND($A139 + (X$9/12),5),'main sheet'!$G:$M, 4, 0) - VLOOKUP(ROUND($A139 + (X$9/12) + (1/12),5),'main sheet'!$G:$M, 4, 0)) / VLOOKUP(ROUND($A139,5),'main sheet'!$G:$M, 4, 0)) * X$11</f>
        <v>1.8271132934579762E-5</v>
      </c>
      <c r="Y139" s="19">
        <f>((VLOOKUP(ROUND($A139 + (Y$9/12),5),'main sheet'!$G:$M, 4, 0) - VLOOKUP(ROUND($A139 + (Y$9/12) + (1/12),5),'main sheet'!$G:$M, 4, 0)) / VLOOKUP(ROUND($A139,5),'main sheet'!$G:$M, 4, 0)) * Y$11</f>
        <v>1.8259043706737349E-5</v>
      </c>
      <c r="Z139" s="19">
        <f>((VLOOKUP(ROUND($A139 + (Z$9/12),5),'main sheet'!$G:$M, 4, 0) - VLOOKUP(ROUND($A139 + (Z$9/12) + (1/12),5),'main sheet'!$G:$M, 4, 0)) / VLOOKUP(ROUND($A139,5),'main sheet'!$G:$M, 4, 0)) * Z$11</f>
        <v>1.8246962477965191E-5</v>
      </c>
      <c r="AA139" s="19">
        <f>((VLOOKUP(ROUND($A139 + (AA$9/12),5),'main sheet'!$G:$M, 4, 0) - VLOOKUP(ROUND($A139 + (AA$9/12) + (1/12),5),'main sheet'!$G:$M, 4, 0)) / VLOOKUP(ROUND($A139,5),'main sheet'!$G:$M, 4, 0)) * AA$11</f>
        <v>1.8234889242970463E-5</v>
      </c>
      <c r="AB139" s="19">
        <f>((VLOOKUP(ROUND($A139 + (AB$9/12),5),'main sheet'!$G:$M, 4, 0) - VLOOKUP(ROUND($A139 + (AB$9/12) + (1/12),5),'main sheet'!$G:$M, 4, 0)) / VLOOKUP(ROUND($A139,5),'main sheet'!$G:$M, 4, 0)) * AB$11</f>
        <v>1.8222823996029902E-5</v>
      </c>
      <c r="AC139" s="19">
        <f>((VLOOKUP(ROUND($A139 + (AC$9/12),5),'main sheet'!$G:$M, 4, 0) - VLOOKUP(ROUND($A139 + (AC$9/12) + (1/12),5),'main sheet'!$G:$M, 4, 0)) / VLOOKUP(ROUND($A139,5),'main sheet'!$G:$M, 4, 0)) * AC$11</f>
        <v>1.8210766732292179E-5</v>
      </c>
      <c r="AD139" s="19">
        <f>((VLOOKUP(ROUND($A139 + (AD$9/12),5),'main sheet'!$G:$M, 4, 0) - VLOOKUP(ROUND($A139 + (AD$9/12) + (1/12),5),'main sheet'!$G:$M, 4, 0)) / VLOOKUP(ROUND($A139,5),'main sheet'!$G:$M, 4, 0)) * AD$11</f>
        <v>1.8198717446474955E-5</v>
      </c>
      <c r="AE139" s="19">
        <f>((VLOOKUP(ROUND($A139 + (AE$9/12),5),'main sheet'!$G:$M, 4, 0) - VLOOKUP(ROUND($A139 + (AE$9/12) + (1/12),5),'main sheet'!$G:$M, 4, 0)) / VLOOKUP(ROUND($A139,5),'main sheet'!$G:$M, 4, 0)) * AE$11</f>
        <v>1.8186676132866331E-5</v>
      </c>
      <c r="AF139" s="19">
        <f>((VLOOKUP(ROUND($A139 + (AF$9/12),5),'main sheet'!$G:$M, 4, 0) - VLOOKUP(ROUND($A139 + (AF$9/12) + (1/12),5),'main sheet'!$G:$M, 4, 0)) / VLOOKUP(ROUND($A139,5),'main sheet'!$G:$M, 4, 0)) * AF$11</f>
        <v>2.1479123293388522E-5</v>
      </c>
      <c r="AH139" s="18">
        <f t="shared" si="2"/>
        <v>10.5</v>
      </c>
      <c r="AI139" s="19">
        <f t="shared" si="3"/>
        <v>5.3921700841641908E-4</v>
      </c>
    </row>
    <row r="140" spans="1:35" x14ac:dyDescent="0.3">
      <c r="A140" s="19">
        <v>10.583333333333334</v>
      </c>
      <c r="C140" s="19">
        <f>((VLOOKUP(ROUND($A140 + (C$9/12),5),'main sheet'!$G:$M, 4, 0) - VLOOKUP(ROUND($A140 + (C$9/12) + (1/12),5),'main sheet'!$G:$M, 4, 0)) / VLOOKUP(ROUND($A140,5),'main sheet'!$G:$M, 4, 0)) * C$11</f>
        <v>1.7674131748283734E-5</v>
      </c>
      <c r="D140" s="19">
        <f>((VLOOKUP(ROUND($A140 + (D$9/12),5),'main sheet'!$G:$M, 4, 0) - VLOOKUP(ROUND($A140 + (D$9/12) + (1/12),5),'main sheet'!$G:$M, 4, 0)) / VLOOKUP(ROUND($A140,5),'main sheet'!$G:$M, 4, 0)) * D$11</f>
        <v>1.7656986104985721E-5</v>
      </c>
      <c r="E140" s="19">
        <f>((VLOOKUP(ROUND($A140 + (E$9/12),5),'main sheet'!$G:$M, 4, 0) - VLOOKUP(ROUND($A140 + (E$9/12) + (1/12),5),'main sheet'!$G:$M, 4, 0)) / VLOOKUP(ROUND($A140,5),'main sheet'!$G:$M, 4, 0)) * E$11</f>
        <v>1.7639857094645313E-5</v>
      </c>
      <c r="F140" s="19">
        <f>((VLOOKUP(ROUND($A140 + (F$9/12),5),'main sheet'!$G:$M, 4, 0) - VLOOKUP(ROUND($A140 + (F$9/12) + (1/12),5),'main sheet'!$G:$M, 4, 0)) / VLOOKUP(ROUND($A140,5),'main sheet'!$G:$M, 4, 0)) * F$11</f>
        <v>1.7622744701126908E-5</v>
      </c>
      <c r="G140" s="19">
        <f>((VLOOKUP(ROUND($A140 + (G$9/12),5),'main sheet'!$G:$M, 4, 0) - VLOOKUP(ROUND($A140 + (G$9/12) + (1/12),5),'main sheet'!$G:$M, 4, 0)) / VLOOKUP(ROUND($A140,5),'main sheet'!$G:$M, 4, 0)) * G$11</f>
        <v>1.7605648908310561E-5</v>
      </c>
      <c r="H140" s="19">
        <f>((VLOOKUP(ROUND($A140 + (H$9/12),5),'main sheet'!$G:$M, 4, 0) - VLOOKUP(ROUND($A140 + (H$9/12) + (1/12),5),'main sheet'!$G:$M, 4, 0)) / VLOOKUP(ROUND($A140,5),'main sheet'!$G:$M, 4, 0)) * H$11</f>
        <v>1.7588569700091957E-5</v>
      </c>
      <c r="I140" s="19">
        <f>((VLOOKUP(ROUND($A140 + (I$9/12),5),'main sheet'!$G:$M, 4, 0) - VLOOKUP(ROUND($A140 + (I$9/12) + (1/12),5),'main sheet'!$G:$M, 4, 0)) / VLOOKUP(ROUND($A140,5),'main sheet'!$G:$M, 4, 0)) * I$11</f>
        <v>1.7571507060382409E-5</v>
      </c>
      <c r="J140" s="19">
        <f>((VLOOKUP(ROUND($A140 + (J$9/12),5),'main sheet'!$G:$M, 4, 0) - VLOOKUP(ROUND($A140 + (J$9/12) + (1/12),5),'main sheet'!$G:$M, 4, 0)) / VLOOKUP(ROUND($A140,5),'main sheet'!$G:$M, 4, 0)) * J$11</f>
        <v>1.7554460973108838E-5</v>
      </c>
      <c r="K140" s="19">
        <f>((VLOOKUP(ROUND($A140 + (K$9/12),5),'main sheet'!$G:$M, 4, 0) - VLOOKUP(ROUND($A140 + (K$9/12) + (1/12),5),'main sheet'!$G:$M, 4, 0)) / VLOOKUP(ROUND($A140,5),'main sheet'!$G:$M, 4, 0)) * K$11</f>
        <v>1.7537431422213751E-5</v>
      </c>
      <c r="L140" s="19">
        <f>((VLOOKUP(ROUND($A140 + (L$9/12),5),'main sheet'!$G:$M, 4, 0) - VLOOKUP(ROUND($A140 + (L$9/12) + (1/12),5),'main sheet'!$G:$M, 4, 0)) / VLOOKUP(ROUND($A140,5),'main sheet'!$G:$M, 4, 0)) * L$11</f>
        <v>1.7520418391655243E-5</v>
      </c>
      <c r="M140" s="19">
        <f>((VLOOKUP(ROUND($A140 + (M$9/12),5),'main sheet'!$G:$M, 4, 0) - VLOOKUP(ROUND($A140 + (M$9/12) + (1/12),5),'main sheet'!$G:$M, 4, 0)) / VLOOKUP(ROUND($A140,5),'main sheet'!$G:$M, 4, 0)) * M$11</f>
        <v>1.7568380267015784E-5</v>
      </c>
      <c r="N140" s="19">
        <f>((VLOOKUP(ROUND($A140 + (N$9/12),5),'main sheet'!$G:$M, 4, 0) - VLOOKUP(ROUND($A140 + (N$9/12) + (1/12),5),'main sheet'!$G:$M, 4, 0)) / VLOOKUP(ROUND($A140,5),'main sheet'!$G:$M, 4, 0)) * N$11</f>
        <v>1.7556756020720578E-5</v>
      </c>
      <c r="O140" s="19">
        <f>((VLOOKUP(ROUND($A140 + (O$9/12),5),'main sheet'!$G:$M, 4, 0) - VLOOKUP(ROUND($A140 + (O$9/12) + (1/12),5),'main sheet'!$G:$M, 4, 0)) / VLOOKUP(ROUND($A140,5),'main sheet'!$G:$M, 4, 0)) * O$11</f>
        <v>1.754513946569229E-5</v>
      </c>
      <c r="P140" s="19">
        <f>((VLOOKUP(ROUND($A140 + (P$9/12),5),'main sheet'!$G:$M, 4, 0) - VLOOKUP(ROUND($A140 + (P$9/12) + (1/12),5),'main sheet'!$G:$M, 4, 0)) / VLOOKUP(ROUND($A140,5),'main sheet'!$G:$M, 4, 0)) * P$11</f>
        <v>1.7533530596841935E-5</v>
      </c>
      <c r="Q140" s="19">
        <f>((VLOOKUP(ROUND($A140 + (Q$9/12),5),'main sheet'!$G:$M, 4, 0) - VLOOKUP(ROUND($A140 + (Q$9/12) + (1/12),5),'main sheet'!$G:$M, 4, 0)) / VLOOKUP(ROUND($A140,5),'main sheet'!$G:$M, 4, 0)) * Q$11</f>
        <v>1.7521929409083901E-5</v>
      </c>
      <c r="R140" s="19">
        <f>((VLOOKUP(ROUND($A140 + (R$9/12),5),'main sheet'!$G:$M, 4, 0) - VLOOKUP(ROUND($A140 + (R$9/12) + (1/12),5),'main sheet'!$G:$M, 4, 0)) / VLOOKUP(ROUND($A140,5),'main sheet'!$G:$M, 4, 0)) * R$11</f>
        <v>1.7510335897335933E-5</v>
      </c>
      <c r="S140" s="19">
        <f>((VLOOKUP(ROUND($A140 + (S$9/12),5),'main sheet'!$G:$M, 4, 0) - VLOOKUP(ROUND($A140 + (S$9/12) + (1/12),5),'main sheet'!$G:$M, 4, 0)) / VLOOKUP(ROUND($A140,5),'main sheet'!$G:$M, 4, 0)) * S$11</f>
        <v>1.8332023868685843E-5</v>
      </c>
      <c r="T140" s="19">
        <f>((VLOOKUP(ROUND($A140 + (T$9/12),5),'main sheet'!$G:$M, 4, 0) - VLOOKUP(ROUND($A140 + (T$9/12) + (1/12),5),'main sheet'!$G:$M, 4, 0)) / VLOOKUP(ROUND($A140,5),'main sheet'!$G:$M, 4, 0)) * T$11</f>
        <v>1.831989435220534E-5</v>
      </c>
      <c r="U140" s="19">
        <f>((VLOOKUP(ROUND($A140 + (U$9/12),5),'main sheet'!$G:$M, 4, 0) - VLOOKUP(ROUND($A140 + (U$9/12) + (1/12),5),'main sheet'!$G:$M, 4, 0)) / VLOOKUP(ROUND($A140,5),'main sheet'!$G:$M, 4, 0)) * U$11</f>
        <v>1.830777286101671E-5</v>
      </c>
      <c r="V140" s="19">
        <f>((VLOOKUP(ROUND($A140 + (V$9/12),5),'main sheet'!$G:$M, 4, 0) - VLOOKUP(ROUND($A140 + (V$9/12) + (1/12),5),'main sheet'!$G:$M, 4, 0)) / VLOOKUP(ROUND($A140,5),'main sheet'!$G:$M, 4, 0)) * V$11</f>
        <v>1.8295659390246005E-5</v>
      </c>
      <c r="W140" s="19">
        <f>((VLOOKUP(ROUND($A140 + (W$9/12),5),'main sheet'!$G:$M, 4, 0) - VLOOKUP(ROUND($A140 + (W$9/12) + (1/12),5),'main sheet'!$G:$M, 4, 0)) / VLOOKUP(ROUND($A140,5),'main sheet'!$G:$M, 4, 0)) * W$11</f>
        <v>1.8283553934586264E-5</v>
      </c>
      <c r="X140" s="19">
        <f>((VLOOKUP(ROUND($A140 + (X$9/12),5),'main sheet'!$G:$M, 4, 0) - VLOOKUP(ROUND($A140 + (X$9/12) + (1/12),5),'main sheet'!$G:$M, 4, 0)) / VLOOKUP(ROUND($A140,5),'main sheet'!$G:$M, 4, 0)) * X$11</f>
        <v>1.8271456488298955E-5</v>
      </c>
      <c r="Y140" s="19">
        <f>((VLOOKUP(ROUND($A140 + (Y$9/12),5),'main sheet'!$G:$M, 4, 0) - VLOOKUP(ROUND($A140 + (Y$9/12) + (1/12),5),'main sheet'!$G:$M, 4, 0)) / VLOOKUP(ROUND($A140,5),'main sheet'!$G:$M, 4, 0)) * Y$11</f>
        <v>1.8259367046519801E-5</v>
      </c>
      <c r="Z140" s="19">
        <f>((VLOOKUP(ROUND($A140 + (Z$9/12),5),'main sheet'!$G:$M, 4, 0) - VLOOKUP(ROUND($A140 + (Z$9/12) + (1/12),5),'main sheet'!$G:$M, 4, 0)) / VLOOKUP(ROUND($A140,5),'main sheet'!$G:$M, 4, 0)) * Z$11</f>
        <v>1.824728560395237E-5</v>
      </c>
      <c r="AA140" s="19">
        <f>((VLOOKUP(ROUND($A140 + (AA$9/12),5),'main sheet'!$G:$M, 4, 0) - VLOOKUP(ROUND($A140 + (AA$9/12) + (1/12),5),'main sheet'!$G:$M, 4, 0)) / VLOOKUP(ROUND($A140,5),'main sheet'!$G:$M, 4, 0)) * AA$11</f>
        <v>1.8235212154869509E-5</v>
      </c>
      <c r="AB140" s="19">
        <f>((VLOOKUP(ROUND($A140 + (AB$9/12),5),'main sheet'!$G:$M, 4, 0) - VLOOKUP(ROUND($A140 + (AB$9/12) + (1/12),5),'main sheet'!$G:$M, 4, 0)) / VLOOKUP(ROUND($A140,5),'main sheet'!$G:$M, 4, 0)) * AB$11</f>
        <v>1.8223146694416591E-5</v>
      </c>
      <c r="AC140" s="19">
        <f>((VLOOKUP(ROUND($A140 + (AC$9/12),5),'main sheet'!$G:$M, 4, 0) - VLOOKUP(ROUND($A140 + (AC$9/12) + (1/12),5),'main sheet'!$G:$M, 4, 0)) / VLOOKUP(ROUND($A140,5),'main sheet'!$G:$M, 4, 0)) * AC$11</f>
        <v>1.8211089217307687E-5</v>
      </c>
      <c r="AD140" s="19">
        <f>((VLOOKUP(ROUND($A140 + (AD$9/12),5),'main sheet'!$G:$M, 4, 0) - VLOOKUP(ROUND($A140 + (AD$9/12) + (1/12),5),'main sheet'!$G:$M, 4, 0)) / VLOOKUP(ROUND($A140,5),'main sheet'!$G:$M, 4, 0)) * AD$11</f>
        <v>1.8199039717827009E-5</v>
      </c>
      <c r="AE140" s="19">
        <f>((VLOOKUP(ROUND($A140 + (AE$9/12),5),'main sheet'!$G:$M, 4, 0) - VLOOKUP(ROUND($A140 + (AE$9/12) + (1/12),5),'main sheet'!$G:$M, 4, 0)) / VLOOKUP(ROUND($A140,5),'main sheet'!$G:$M, 4, 0)) * AE$11</f>
        <v>2.1493725135076285E-5</v>
      </c>
      <c r="AF140" s="19">
        <f>((VLOOKUP(ROUND($A140 + (AF$9/12),5),'main sheet'!$G:$M, 4, 0) - VLOOKUP(ROUND($A140 + (AF$9/12) + (1/12),5),'main sheet'!$G:$M, 4, 0)) / VLOOKUP(ROUND($A140,5),'main sheet'!$G:$M, 4, 0)) * AF$11</f>
        <v>2.1479503655719126E-5</v>
      </c>
      <c r="AH140" s="18">
        <f t="shared" si="2"/>
        <v>10.583333333333334</v>
      </c>
      <c r="AI140" s="19">
        <f t="shared" si="3"/>
        <v>5.433665578822225E-4</v>
      </c>
    </row>
    <row r="141" spans="1:35" x14ac:dyDescent="0.3">
      <c r="A141" s="19">
        <v>10.666666666666666</v>
      </c>
      <c r="C141" s="19">
        <f>((VLOOKUP(ROUND($A141 + (C$9/12),5),'main sheet'!$G:$M, 4, 0) - VLOOKUP(ROUND($A141 + (C$9/12) + (1/12),5),'main sheet'!$G:$M, 4, 0)) / VLOOKUP(ROUND($A141,5),'main sheet'!$G:$M, 4, 0)) * C$11</f>
        <v>1.7674444735711098E-5</v>
      </c>
      <c r="D141" s="19">
        <f>((VLOOKUP(ROUND($A141 + (D$9/12),5),'main sheet'!$G:$M, 4, 0) - VLOOKUP(ROUND($A141 + (D$9/12) + (1/12),5),'main sheet'!$G:$M, 4, 0)) / VLOOKUP(ROUND($A141,5),'main sheet'!$G:$M, 4, 0)) * D$11</f>
        <v>1.7657298788784547E-5</v>
      </c>
      <c r="E141" s="19">
        <f>((VLOOKUP(ROUND($A141 + (E$9/12),5),'main sheet'!$G:$M, 4, 0) - VLOOKUP(ROUND($A141 + (E$9/12) + (1/12),5),'main sheet'!$G:$M, 4, 0)) / VLOOKUP(ROUND($A141,5),'main sheet'!$G:$M, 4, 0)) * E$11</f>
        <v>1.7640169475110151E-5</v>
      </c>
      <c r="F141" s="19">
        <f>((VLOOKUP(ROUND($A141 + (F$9/12),5),'main sheet'!$G:$M, 4, 0) - VLOOKUP(ROUND($A141 + (F$9/12) + (1/12),5),'main sheet'!$G:$M, 4, 0)) / VLOOKUP(ROUND($A141,5),'main sheet'!$G:$M, 4, 0)) * F$11</f>
        <v>1.7623056778552021E-5</v>
      </c>
      <c r="G141" s="19">
        <f>((VLOOKUP(ROUND($A141 + (G$9/12),5),'main sheet'!$G:$M, 4, 0) - VLOOKUP(ROUND($A141 + (G$9/12) + (1/12),5),'main sheet'!$G:$M, 4, 0)) / VLOOKUP(ROUND($A141,5),'main sheet'!$G:$M, 4, 0)) * G$11</f>
        <v>1.7605960682989927E-5</v>
      </c>
      <c r="H141" s="19">
        <f>((VLOOKUP(ROUND($A141 + (H$9/12),5),'main sheet'!$G:$M, 4, 0) - VLOOKUP(ROUND($A141 + (H$9/12) + (1/12),5),'main sheet'!$G:$M, 4, 0)) / VLOOKUP(ROUND($A141,5),'main sheet'!$G:$M, 4, 0)) * H$11</f>
        <v>1.758888117231927E-5</v>
      </c>
      <c r="I141" s="19">
        <f>((VLOOKUP(ROUND($A141 + (I$9/12),5),'main sheet'!$G:$M, 4, 0) - VLOOKUP(ROUND($A141 + (I$9/12) + (1/12),5),'main sheet'!$G:$M, 4, 0)) / VLOOKUP(ROUND($A141,5),'main sheet'!$G:$M, 4, 0)) * I$11</f>
        <v>1.7571818230451078E-5</v>
      </c>
      <c r="J141" s="19">
        <f>((VLOOKUP(ROUND($A141 + (J$9/12),5),'main sheet'!$G:$M, 4, 0) - VLOOKUP(ROUND($A141 + (J$9/12) + (1/12),5),'main sheet'!$G:$M, 4, 0)) / VLOOKUP(ROUND($A141,5),'main sheet'!$G:$M, 4, 0)) * J$11</f>
        <v>1.7554771841311982E-5</v>
      </c>
      <c r="K141" s="19">
        <f>((VLOOKUP(ROUND($A141 + (K$9/12),5),'main sheet'!$G:$M, 4, 0) - VLOOKUP(ROUND($A141 + (K$9/12) + (1/12),5),'main sheet'!$G:$M, 4, 0)) / VLOOKUP(ROUND($A141,5),'main sheet'!$G:$M, 4, 0)) * K$11</f>
        <v>1.7537741988844215E-5</v>
      </c>
      <c r="L141" s="19">
        <f>((VLOOKUP(ROUND($A141 + (L$9/12),5),'main sheet'!$G:$M, 4, 0) - VLOOKUP(ROUND($A141 + (L$9/12) + (1/12),5),'main sheet'!$G:$M, 4, 0)) / VLOOKUP(ROUND($A141,5),'main sheet'!$G:$M, 4, 0)) * L$11</f>
        <v>1.7520728657005578E-5</v>
      </c>
      <c r="M141" s="19">
        <f>((VLOOKUP(ROUND($A141 + (M$9/12),5),'main sheet'!$G:$M, 4, 0) - VLOOKUP(ROUND($A141 + (M$9/12) + (1/12),5),'main sheet'!$G:$M, 4, 0)) / VLOOKUP(ROUND($A141,5),'main sheet'!$G:$M, 4, 0)) * M$11</f>
        <v>1.7568691381712733E-5</v>
      </c>
      <c r="N141" s="19">
        <f>((VLOOKUP(ROUND($A141 + (N$9/12),5),'main sheet'!$G:$M, 4, 0) - VLOOKUP(ROUND($A141 + (N$9/12) + (1/12),5),'main sheet'!$G:$M, 4, 0)) / VLOOKUP(ROUND($A141,5),'main sheet'!$G:$M, 4, 0)) * N$11</f>
        <v>1.755706692956623E-5</v>
      </c>
      <c r="O141" s="19">
        <f>((VLOOKUP(ROUND($A141 + (O$9/12),5),'main sheet'!$G:$M, 4, 0) - VLOOKUP(ROUND($A141 + (O$9/12) + (1/12),5),'main sheet'!$G:$M, 4, 0)) / VLOOKUP(ROUND($A141,5),'main sheet'!$G:$M, 4, 0)) * O$11</f>
        <v>1.7545450168822851E-5</v>
      </c>
      <c r="P141" s="19">
        <f>((VLOOKUP(ROUND($A141 + (P$9/12),5),'main sheet'!$G:$M, 4, 0) - VLOOKUP(ROUND($A141 + (P$9/12) + (1/12),5),'main sheet'!$G:$M, 4, 0)) / VLOOKUP(ROUND($A141,5),'main sheet'!$G:$M, 4, 0)) * P$11</f>
        <v>1.7533841094393515E-5</v>
      </c>
      <c r="Q141" s="19">
        <f>((VLOOKUP(ROUND($A141 + (Q$9/12),5),'main sheet'!$G:$M, 4, 0) - VLOOKUP(ROUND($A141 + (Q$9/12) + (1/12),5),'main sheet'!$G:$M, 4, 0)) / VLOOKUP(ROUND($A141,5),'main sheet'!$G:$M, 4, 0)) * Q$11</f>
        <v>1.7522239701192522E-5</v>
      </c>
      <c r="R141" s="19">
        <f>((VLOOKUP(ROUND($A141 + (R$9/12),5),'main sheet'!$G:$M, 4, 0) - VLOOKUP(ROUND($A141 + (R$9/12) + (1/12),5),'main sheet'!$G:$M, 4, 0)) / VLOOKUP(ROUND($A141,5),'main sheet'!$G:$M, 4, 0)) * R$11</f>
        <v>1.8344486269047922E-5</v>
      </c>
      <c r="S141" s="19">
        <f>((VLOOKUP(ROUND($A141 + (S$9/12),5),'main sheet'!$G:$M, 4, 0) - VLOOKUP(ROUND($A141 + (S$9/12) + (1/12),5),'main sheet'!$G:$M, 4, 0)) / VLOOKUP(ROUND($A141,5),'main sheet'!$G:$M, 4, 0)) * S$11</f>
        <v>1.833234850672988E-5</v>
      </c>
      <c r="T141" s="19">
        <f>((VLOOKUP(ROUND($A141 + (T$9/12),5),'main sheet'!$G:$M, 4, 0) - VLOOKUP(ROUND($A141 + (T$9/12) + (1/12),5),'main sheet'!$G:$M, 4, 0)) / VLOOKUP(ROUND($A141,5),'main sheet'!$G:$M, 4, 0)) * T$11</f>
        <v>1.8320218775159431E-5</v>
      </c>
      <c r="U141" s="19">
        <f>((VLOOKUP(ROUND($A141 + (U$9/12),5),'main sheet'!$G:$M, 4, 0) - VLOOKUP(ROUND($A141 + (U$9/12) + (1/12),5),'main sheet'!$G:$M, 4, 0)) / VLOOKUP(ROUND($A141,5),'main sheet'!$G:$M, 4, 0)) * U$11</f>
        <v>1.8308097069459314E-5</v>
      </c>
      <c r="V141" s="19">
        <f>((VLOOKUP(ROUND($A141 + (V$9/12),5),'main sheet'!$G:$M, 4, 0) - VLOOKUP(ROUND($A141 + (V$9/12) + (1/12),5),'main sheet'!$G:$M, 4, 0)) / VLOOKUP(ROUND($A141,5),'main sheet'!$G:$M, 4, 0)) * V$11</f>
        <v>1.8295983384318963E-5</v>
      </c>
      <c r="W141" s="19">
        <f>((VLOOKUP(ROUND($A141 + (W$9/12),5),'main sheet'!$G:$M, 4, 0) - VLOOKUP(ROUND($A141 + (W$9/12) + (1/12),5),'main sheet'!$G:$M, 4, 0)) / VLOOKUP(ROUND($A141,5),'main sheet'!$G:$M, 4, 0)) * W$11</f>
        <v>1.8283877713995943E-5</v>
      </c>
      <c r="X141" s="19">
        <f>((VLOOKUP(ROUND($A141 + (X$9/12),5),'main sheet'!$G:$M, 4, 0) - VLOOKUP(ROUND($A141 + (X$9/12) + (1/12),5),'main sheet'!$G:$M, 4, 0)) / VLOOKUP(ROUND($A141,5),'main sheet'!$G:$M, 4, 0)) * X$11</f>
        <v>1.8271780053622666E-5</v>
      </c>
      <c r="Y141" s="19">
        <f>((VLOOKUP(ROUND($A141 + (Y$9/12),5),'main sheet'!$G:$M, 4, 0) - VLOOKUP(ROUND($A141 + (Y$9/12) + (1/12),5),'main sheet'!$G:$M, 4, 0)) / VLOOKUP(ROUND($A141,5),'main sheet'!$G:$M, 4, 0)) * Y$11</f>
        <v>1.8259690397899104E-5</v>
      </c>
      <c r="Z141" s="19">
        <f>((VLOOKUP(ROUND($A141 + (Z$9/12),5),'main sheet'!$G:$M, 4, 0) - VLOOKUP(ROUND($A141 + (Z$9/12) + (1/12),5),'main sheet'!$G:$M, 4, 0)) / VLOOKUP(ROUND($A141,5),'main sheet'!$G:$M, 4, 0)) * Z$11</f>
        <v>1.8247608741094208E-5</v>
      </c>
      <c r="AA141" s="19">
        <f>((VLOOKUP(ROUND($A141 + (AA$9/12),5),'main sheet'!$G:$M, 4, 0) - VLOOKUP(ROUND($A141 + (AA$9/12) + (1/12),5),'main sheet'!$G:$M, 4, 0)) / VLOOKUP(ROUND($A141,5),'main sheet'!$G:$M, 4, 0)) * AA$11</f>
        <v>1.8235535078350057E-5</v>
      </c>
      <c r="AB141" s="19">
        <f>((VLOOKUP(ROUND($A141 + (AB$9/12),5),'main sheet'!$G:$M, 4, 0) - VLOOKUP(ROUND($A141 + (AB$9/12) + (1/12),5),'main sheet'!$G:$M, 4, 0)) / VLOOKUP(ROUND($A141,5),'main sheet'!$G:$M, 4, 0)) * AB$11</f>
        <v>1.8223469404377118E-5</v>
      </c>
      <c r="AC141" s="19">
        <f>((VLOOKUP(ROUND($A141 + (AC$9/12),5),'main sheet'!$G:$M, 4, 0) - VLOOKUP(ROUND($A141 + (AC$9/12) + (1/12),5),'main sheet'!$G:$M, 4, 0)) / VLOOKUP(ROUND($A141,5),'main sheet'!$G:$M, 4, 0)) * AC$11</f>
        <v>1.8211411713455726E-5</v>
      </c>
      <c r="AD141" s="19">
        <f>((VLOOKUP(ROUND($A141 + (AD$9/12),5),'main sheet'!$G:$M, 4, 0) - VLOOKUP(ROUND($A141 + (AD$9/12) + (1/12),5),'main sheet'!$G:$M, 4, 0)) / VLOOKUP(ROUND($A141,5),'main sheet'!$G:$M, 4, 0)) * AD$11</f>
        <v>2.1508336910067663E-5</v>
      </c>
      <c r="AE141" s="19">
        <f>((VLOOKUP(ROUND($A141 + (AE$9/12),5),'main sheet'!$G:$M, 4, 0) - VLOOKUP(ROUND($A141 + (AE$9/12) + (1/12),5),'main sheet'!$G:$M, 4, 0)) / VLOOKUP(ROUND($A141,5),'main sheet'!$G:$M, 4, 0)) * AE$11</f>
        <v>2.149410576272345E-5</v>
      </c>
      <c r="AF141" s="19">
        <f>((VLOOKUP(ROUND($A141 + (AF$9/12),5),'main sheet'!$G:$M, 4, 0) - VLOOKUP(ROUND($A141 + (AF$9/12) + (1/12),5),'main sheet'!$G:$M, 4, 0)) / VLOOKUP(ROUND($A141,5),'main sheet'!$G:$M, 4, 0)) * AF$11</f>
        <v>2.1479884031809774E-5</v>
      </c>
      <c r="AH141" s="18">
        <f t="shared" si="2"/>
        <v>10.666666666666666</v>
      </c>
      <c r="AI141" s="19">
        <f t="shared" si="3"/>
        <v>5.475189954388791E-4</v>
      </c>
    </row>
    <row r="142" spans="1:35" x14ac:dyDescent="0.3">
      <c r="A142" s="19">
        <v>10.75</v>
      </c>
      <c r="C142" s="19">
        <f>((VLOOKUP(ROUND($A142 + (C$9/12),5),'main sheet'!$G:$M, 4, 0) - VLOOKUP(ROUND($A142 + (C$9/12) + (1/12),5),'main sheet'!$G:$M, 4, 0)) / VLOOKUP(ROUND($A142,5),'main sheet'!$G:$M, 4, 0)) * C$11</f>
        <v>1.7674757734223915E-5</v>
      </c>
      <c r="D142" s="19">
        <f>((VLOOKUP(ROUND($A142 + (D$9/12),5),'main sheet'!$G:$M, 4, 0) - VLOOKUP(ROUND($A142 + (D$9/12) + (1/12),5),'main sheet'!$G:$M, 4, 0)) / VLOOKUP(ROUND($A142,5),'main sheet'!$G:$M, 4, 0)) * D$11</f>
        <v>1.7657611483658071E-5</v>
      </c>
      <c r="E142" s="19">
        <f>((VLOOKUP(ROUND($A142 + (E$9/12),5),'main sheet'!$G:$M, 4, 0) - VLOOKUP(ROUND($A142 + (E$9/12) + (1/12),5),'main sheet'!$G:$M, 4, 0)) / VLOOKUP(ROUND($A142,5),'main sheet'!$G:$M, 4, 0)) * E$11</f>
        <v>1.7640481866638944E-5</v>
      </c>
      <c r="F142" s="19">
        <f>((VLOOKUP(ROUND($A142 + (F$9/12),5),'main sheet'!$G:$M, 4, 0) - VLOOKUP(ROUND($A142 + (F$9/12) + (1/12),5),'main sheet'!$G:$M, 4, 0)) / VLOOKUP(ROUND($A142,5),'main sheet'!$G:$M, 4, 0)) * F$11</f>
        <v>1.7623368867030355E-5</v>
      </c>
      <c r="G142" s="19">
        <f>((VLOOKUP(ROUND($A142 + (G$9/12),5),'main sheet'!$G:$M, 4, 0) - VLOOKUP(ROUND($A142 + (G$9/12) + (1/12),5),'main sheet'!$G:$M, 4, 0)) / VLOOKUP(ROUND($A142,5),'main sheet'!$G:$M, 4, 0)) * G$11</f>
        <v>1.7606272468711791E-5</v>
      </c>
      <c r="H142" s="19">
        <f>((VLOOKUP(ROUND($A142 + (H$9/12),5),'main sheet'!$G:$M, 4, 0) - VLOOKUP(ROUND($A142 + (H$9/12) + (1/12),5),'main sheet'!$G:$M, 4, 0)) / VLOOKUP(ROUND($A142,5),'main sheet'!$G:$M, 4, 0)) * H$11</f>
        <v>1.758919265557837E-5</v>
      </c>
      <c r="I142" s="19">
        <f>((VLOOKUP(ROUND($A142 + (I$9/12),5),'main sheet'!$G:$M, 4, 0) - VLOOKUP(ROUND($A142 + (I$9/12) + (1/12),5),'main sheet'!$G:$M, 4, 0)) / VLOOKUP(ROUND($A142,5),'main sheet'!$G:$M, 4, 0)) * I$11</f>
        <v>1.757212941154083E-5</v>
      </c>
      <c r="J142" s="19">
        <f>((VLOOKUP(ROUND($A142 + (J$9/12),5),'main sheet'!$G:$M, 4, 0) - VLOOKUP(ROUND($A142 + (J$9/12) + (1/12),5),'main sheet'!$G:$M, 4, 0)) / VLOOKUP(ROUND($A142,5),'main sheet'!$G:$M, 4, 0)) * J$11</f>
        <v>1.7555082720525522E-5</v>
      </c>
      <c r="K142" s="19">
        <f>((VLOOKUP(ROUND($A142 + (K$9/12),5),'main sheet'!$G:$M, 4, 0) - VLOOKUP(ROUND($A142 + (K$9/12) + (1/12),5),'main sheet'!$G:$M, 4, 0)) / VLOOKUP(ROUND($A142,5),'main sheet'!$G:$M, 4, 0)) * K$11</f>
        <v>1.7538052566474391E-5</v>
      </c>
      <c r="L142" s="19">
        <f>((VLOOKUP(ROUND($A142 + (L$9/12),5),'main sheet'!$G:$M, 4, 0) - VLOOKUP(ROUND($A142 + (L$9/12) + (1/12),5),'main sheet'!$G:$M, 4, 0)) / VLOOKUP(ROUND($A142,5),'main sheet'!$G:$M, 4, 0)) * L$11</f>
        <v>1.7521038933344955E-5</v>
      </c>
      <c r="M142" s="19">
        <f>((VLOOKUP(ROUND($A142 + (M$9/12),5),'main sheet'!$G:$M, 4, 0) - VLOOKUP(ROUND($A142 + (M$9/12) + (1/12),5),'main sheet'!$G:$M, 4, 0)) / VLOOKUP(ROUND($A142,5),'main sheet'!$G:$M, 4, 0)) * M$11</f>
        <v>1.7569002507428808E-5</v>
      </c>
      <c r="N142" s="19">
        <f>((VLOOKUP(ROUND($A142 + (N$9/12),5),'main sheet'!$G:$M, 4, 0) - VLOOKUP(ROUND($A142 + (N$9/12) + (1/12),5),'main sheet'!$G:$M, 4, 0)) / VLOOKUP(ROUND($A142,5),'main sheet'!$G:$M, 4, 0)) * N$11</f>
        <v>1.7557377849423717E-5</v>
      </c>
      <c r="O142" s="19">
        <f>((VLOOKUP(ROUND($A142 + (O$9/12),5),'main sheet'!$G:$M, 4, 0) - VLOOKUP(ROUND($A142 + (O$9/12) + (1/12),5),'main sheet'!$G:$M, 4, 0)) / VLOOKUP(ROUND($A142,5),'main sheet'!$G:$M, 4, 0)) * O$11</f>
        <v>1.7545760882957957E-5</v>
      </c>
      <c r="P142" s="19">
        <f>((VLOOKUP(ROUND($A142 + (P$9/12),5),'main sheet'!$G:$M, 4, 0) - VLOOKUP(ROUND($A142 + (P$9/12) + (1/12),5),'main sheet'!$G:$M, 4, 0)) / VLOOKUP(ROUND($A142,5),'main sheet'!$G:$M, 4, 0)) * P$11</f>
        <v>1.7534151602942357E-5</v>
      </c>
      <c r="Q142" s="19">
        <f>((VLOOKUP(ROUND($A142 + (Q$9/12),5),'main sheet'!$G:$M, 4, 0) - VLOOKUP(ROUND($A142 + (Q$9/12) + (1/12),5),'main sheet'!$G:$M, 4, 0)) / VLOOKUP(ROUND($A142,5),'main sheet'!$G:$M, 4, 0)) * Q$11</f>
        <v>1.8356957147304044E-5</v>
      </c>
      <c r="R142" s="19">
        <f>((VLOOKUP(ROUND($A142 + (R$9/12),5),'main sheet'!$G:$M, 4, 0) - VLOOKUP(ROUND($A142 + (R$9/12) + (1/12),5),'main sheet'!$G:$M, 4, 0)) / VLOOKUP(ROUND($A142,5),'main sheet'!$G:$M, 4, 0)) * R$11</f>
        <v>1.8344811133539001E-5</v>
      </c>
      <c r="S142" s="19">
        <f>((VLOOKUP(ROUND($A142 + (S$9/12),5),'main sheet'!$G:$M, 4, 0) - VLOOKUP(ROUND($A142 + (S$9/12) + (1/12),5),'main sheet'!$G:$M, 4, 0)) / VLOOKUP(ROUND($A142,5),'main sheet'!$G:$M, 4, 0)) * S$11</f>
        <v>1.8332673155980989E-5</v>
      </c>
      <c r="T142" s="19">
        <f>((VLOOKUP(ROUND($A142 + (T$9/12),5),'main sheet'!$G:$M, 4, 0) - VLOOKUP(ROUND($A142 + (T$9/12) + (1/12),5),'main sheet'!$G:$M, 4, 0)) / VLOOKUP(ROUND($A142,5),'main sheet'!$G:$M, 4, 0)) * T$11</f>
        <v>1.832054320974942E-5</v>
      </c>
      <c r="U142" s="19">
        <f>((VLOOKUP(ROUND($A142 + (U$9/12),5),'main sheet'!$G:$M, 4, 0) - VLOOKUP(ROUND($A142 + (U$9/12) + (1/12),5),'main sheet'!$G:$M, 4, 0)) / VLOOKUP(ROUND($A142,5),'main sheet'!$G:$M, 4, 0)) * U$11</f>
        <v>1.8308421289530122E-5</v>
      </c>
      <c r="V142" s="19">
        <f>((VLOOKUP(ROUND($A142 + (V$9/12),5),'main sheet'!$G:$M, 4, 0) - VLOOKUP(ROUND($A142 + (V$9/12) + (1/12),5),'main sheet'!$G:$M, 4, 0)) / VLOOKUP(ROUND($A142,5),'main sheet'!$G:$M, 4, 0)) * V$11</f>
        <v>1.8296307389576763E-5</v>
      </c>
      <c r="W142" s="19">
        <f>((VLOOKUP(ROUND($A142 + (W$9/12),5),'main sheet'!$G:$M, 4, 0) - VLOOKUP(ROUND($A142 + (W$9/12) + (1/12),5),'main sheet'!$G:$M, 4, 0)) / VLOOKUP(ROUND($A142,5),'main sheet'!$G:$M, 4, 0)) * W$11</f>
        <v>1.8284201505018437E-5</v>
      </c>
      <c r="X142" s="19">
        <f>((VLOOKUP(ROUND($A142 + (X$9/12),5),'main sheet'!$G:$M, 4, 0) - VLOOKUP(ROUND($A142 + (X$9/12) + (1/12),5),'main sheet'!$G:$M, 4, 0)) / VLOOKUP(ROUND($A142,5),'main sheet'!$G:$M, 4, 0)) * X$11</f>
        <v>1.8272103630551515E-5</v>
      </c>
      <c r="Y142" s="19">
        <f>((VLOOKUP(ROUND($A142 + (Y$9/12),5),'main sheet'!$G:$M, 4, 0) - VLOOKUP(ROUND($A142 + (Y$9/12) + (1/12),5),'main sheet'!$G:$M, 4, 0)) / VLOOKUP(ROUND($A142,5),'main sheet'!$G:$M, 4, 0)) * Y$11</f>
        <v>1.8260013760441057E-5</v>
      </c>
      <c r="Z142" s="19">
        <f>((VLOOKUP(ROUND($A142 + (Z$9/12),5),'main sheet'!$G:$M, 4, 0) - VLOOKUP(ROUND($A142 + (Z$9/12) + (1/12),5),'main sheet'!$G:$M, 4, 0)) / VLOOKUP(ROUND($A142,5),'main sheet'!$G:$M, 4, 0)) * Z$11</f>
        <v>1.8247931889825831E-5</v>
      </c>
      <c r="AA142" s="19">
        <f>((VLOOKUP(ROUND($A142 + (AA$9/12),5),'main sheet'!$G:$M, 4, 0) - VLOOKUP(ROUND($A142 + (AA$9/12) + (1/12),5),'main sheet'!$G:$M, 4, 0)) / VLOOKUP(ROUND($A142,5),'main sheet'!$G:$M, 4, 0)) * AA$11</f>
        <v>1.8235858013412717E-5</v>
      </c>
      <c r="AB142" s="19">
        <f>((VLOOKUP(ROUND($A142 + (AB$9/12),5),'main sheet'!$G:$M, 4, 0) - VLOOKUP(ROUND($A142 + (AB$9/12) + (1/12),5),'main sheet'!$G:$M, 4, 0)) / VLOOKUP(ROUND($A142,5),'main sheet'!$G:$M, 4, 0)) * AB$11</f>
        <v>1.8223792125478158E-5</v>
      </c>
      <c r="AC142" s="19">
        <f>((VLOOKUP(ROUND($A142 + (AC$9/12),5),'main sheet'!$G:$M, 4, 0) - VLOOKUP(ROUND($A142 + (AC$9/12) + (1/12),5),'main sheet'!$G:$M, 4, 0)) / VLOOKUP(ROUND($A142,5),'main sheet'!$G:$M, 4, 0)) * AC$11</f>
        <v>2.152295862512488E-5</v>
      </c>
      <c r="AD142" s="19">
        <f>((VLOOKUP(ROUND($A142 + (AD$9/12),5),'main sheet'!$G:$M, 4, 0) - VLOOKUP(ROUND($A142 + (AD$9/12) + (1/12),5),'main sheet'!$G:$M, 4, 0)) / VLOOKUP(ROUND($A142,5),'main sheet'!$G:$M, 4, 0)) * AD$11</f>
        <v>2.1508717803216695E-5</v>
      </c>
      <c r="AE142" s="19">
        <f>((VLOOKUP(ROUND($A142 + (AE$9/12),5),'main sheet'!$G:$M, 4, 0) - VLOOKUP(ROUND($A142 + (AE$9/12) + (1/12),5),'main sheet'!$G:$M, 4, 0)) / VLOOKUP(ROUND($A142,5),'main sheet'!$G:$M, 4, 0)) * AE$11</f>
        <v>2.1494486404140487E-5</v>
      </c>
      <c r="AF142" s="19">
        <f>((VLOOKUP(ROUND($A142 + (AF$9/12),5),'main sheet'!$G:$M, 4, 0) - VLOOKUP(ROUND($A142 + (AF$9/12) + (1/12),5),'main sheet'!$G:$M, 4, 0)) / VLOOKUP(ROUND($A142,5),'main sheet'!$G:$M, 4, 0)) * AF$11</f>
        <v>2.1480264421228394E-5</v>
      </c>
      <c r="AH142" s="18">
        <f t="shared" si="2"/>
        <v>10.75</v>
      </c>
      <c r="AI142" s="19">
        <f t="shared" si="3"/>
        <v>5.5167432305459852E-4</v>
      </c>
    </row>
    <row r="143" spans="1:35" x14ac:dyDescent="0.3">
      <c r="A143" s="19">
        <v>10.833333333333334</v>
      </c>
      <c r="C143" s="19">
        <f>((VLOOKUP(ROUND($A143 + (C$9/12),5),'main sheet'!$G:$M, 4, 0) - VLOOKUP(ROUND($A143 + (C$9/12) + (1/12),5),'main sheet'!$G:$M, 4, 0)) / VLOOKUP(ROUND($A143,5),'main sheet'!$G:$M, 4, 0)) * C$11</f>
        <v>1.767507074382277E-5</v>
      </c>
      <c r="D143" s="19">
        <f>((VLOOKUP(ROUND($A143 + (D$9/12),5),'main sheet'!$G:$M, 4, 0) - VLOOKUP(ROUND($A143 + (D$9/12) + (1/12),5),'main sheet'!$G:$M, 4, 0)) / VLOOKUP(ROUND($A143,5),'main sheet'!$G:$M, 4, 0)) * D$11</f>
        <v>1.7657924189606877E-5</v>
      </c>
      <c r="E143" s="19">
        <f>((VLOOKUP(ROUND($A143 + (E$9/12),5),'main sheet'!$G:$M, 4, 0) - VLOOKUP(ROUND($A143 + (E$9/12) + (1/12),5),'main sheet'!$G:$M, 4, 0)) / VLOOKUP(ROUND($A143,5),'main sheet'!$G:$M, 4, 0)) * E$11</f>
        <v>1.7640794269232271E-5</v>
      </c>
      <c r="F143" s="19">
        <f>((VLOOKUP(ROUND($A143 + (F$9/12),5),'main sheet'!$G:$M, 4, 0) - VLOOKUP(ROUND($A143 + (F$9/12) + (1/12),5),'main sheet'!$G:$M, 4, 0)) / VLOOKUP(ROUND($A143,5),'main sheet'!$G:$M, 4, 0)) * F$11</f>
        <v>1.7623680966562494E-5</v>
      </c>
      <c r="G143" s="19">
        <f>((VLOOKUP(ROUND($A143 + (G$9/12),5),'main sheet'!$G:$M, 4, 0) - VLOOKUP(ROUND($A143 + (G$9/12) + (1/12),5),'main sheet'!$G:$M, 4, 0)) / VLOOKUP(ROUND($A143,5),'main sheet'!$G:$M, 4, 0)) * G$11</f>
        <v>1.7606584265476739E-5</v>
      </c>
      <c r="H143" s="19">
        <f>((VLOOKUP(ROUND($A143 + (H$9/12),5),'main sheet'!$G:$M, 4, 0) - VLOOKUP(ROUND($A143 + (H$9/12) + (1/12),5),'main sheet'!$G:$M, 4, 0)) / VLOOKUP(ROUND($A143,5),'main sheet'!$G:$M, 4, 0)) * H$11</f>
        <v>1.7589504149869835E-5</v>
      </c>
      <c r="I143" s="19">
        <f>((VLOOKUP(ROUND($A143 + (I$9/12),5),'main sheet'!$G:$M, 4, 0) - VLOOKUP(ROUND($A143 + (I$9/12) + (1/12),5),'main sheet'!$G:$M, 4, 0)) / VLOOKUP(ROUND($A143,5),'main sheet'!$G:$M, 4, 0)) * I$11</f>
        <v>1.7572440603652247E-5</v>
      </c>
      <c r="J143" s="19">
        <f>((VLOOKUP(ROUND($A143 + (J$9/12),5),'main sheet'!$G:$M, 4, 0) - VLOOKUP(ROUND($A143 + (J$9/12) + (1/12),5),'main sheet'!$G:$M, 4, 0)) / VLOOKUP(ROUND($A143,5),'main sheet'!$G:$M, 4, 0)) * J$11</f>
        <v>1.7555393610750032E-5</v>
      </c>
      <c r="K143" s="19">
        <f>((VLOOKUP(ROUND($A143 + (K$9/12),5),'main sheet'!$G:$M, 4, 0) - VLOOKUP(ROUND($A143 + (K$9/12) + (1/12),5),'main sheet'!$G:$M, 4, 0)) / VLOOKUP(ROUND($A143,5),'main sheet'!$G:$M, 4, 0)) * K$11</f>
        <v>1.7538363155104855E-5</v>
      </c>
      <c r="L143" s="19">
        <f>((VLOOKUP(ROUND($A143 + (L$9/12),5),'main sheet'!$G:$M, 4, 0) - VLOOKUP(ROUND($A143 + (L$9/12) + (1/12),5),'main sheet'!$G:$M, 4, 0)) / VLOOKUP(ROUND($A143,5),'main sheet'!$G:$M, 4, 0)) * L$11</f>
        <v>1.7521349220673952E-5</v>
      </c>
      <c r="M143" s="19">
        <f>((VLOOKUP(ROUND($A143 + (M$9/12),5),'main sheet'!$G:$M, 4, 0) - VLOOKUP(ROUND($A143 + (M$9/12) + (1/12),5),'main sheet'!$G:$M, 4, 0)) / VLOOKUP(ROUND($A143,5),'main sheet'!$G:$M, 4, 0)) * M$11</f>
        <v>1.7569313644164586E-5</v>
      </c>
      <c r="N143" s="19">
        <f>((VLOOKUP(ROUND($A143 + (N$9/12),5),'main sheet'!$G:$M, 4, 0) - VLOOKUP(ROUND($A143 + (N$9/12) + (1/12),5),'main sheet'!$G:$M, 4, 0)) / VLOOKUP(ROUND($A143,5),'main sheet'!$G:$M, 4, 0)) * N$11</f>
        <v>1.7557688780293616E-5</v>
      </c>
      <c r="O143" s="19">
        <f>((VLOOKUP(ROUND($A143 + (O$9/12),5),'main sheet'!$G:$M, 4, 0) - VLOOKUP(ROUND($A143 + (O$9/12) + (1/12),5),'main sheet'!$G:$M, 4, 0)) / VLOOKUP(ROUND($A143,5),'main sheet'!$G:$M, 4, 0)) * O$11</f>
        <v>1.7546071608098189E-5</v>
      </c>
      <c r="P143" s="19">
        <f>((VLOOKUP(ROUND($A143 + (P$9/12),5),'main sheet'!$G:$M, 4, 0) - VLOOKUP(ROUND($A143 + (P$9/12) + (1/12),5),'main sheet'!$G:$M, 4, 0)) / VLOOKUP(ROUND($A143,5),'main sheet'!$G:$M, 4, 0)) * P$11</f>
        <v>1.8369436509225639E-5</v>
      </c>
      <c r="Q143" s="19">
        <f>((VLOOKUP(ROUND($A143 + (Q$9/12),5),'main sheet'!$G:$M, 4, 0) - VLOOKUP(ROUND($A143 + (Q$9/12) + (1/12),5),'main sheet'!$G:$M, 4, 0)) / VLOOKUP(ROUND($A143,5),'main sheet'!$G:$M, 4, 0)) * Q$11</f>
        <v>1.8357282238400322E-5</v>
      </c>
      <c r="R143" s="19">
        <f>((VLOOKUP(ROUND($A143 + (R$9/12),5),'main sheet'!$G:$M, 4, 0) - VLOOKUP(ROUND($A143 + (R$9/12) + (1/12),5),'main sheet'!$G:$M, 4, 0)) / VLOOKUP(ROUND($A143,5),'main sheet'!$G:$M, 4, 0)) * R$11</f>
        <v>1.8345136009245172E-5</v>
      </c>
      <c r="S143" s="19">
        <f>((VLOOKUP(ROUND($A143 + (S$9/12),5),'main sheet'!$G:$M, 4, 0) - VLOOKUP(ROUND($A143 + (S$9/12) + (1/12),5),'main sheet'!$G:$M, 4, 0)) / VLOOKUP(ROUND($A143,5),'main sheet'!$G:$M, 4, 0)) * S$11</f>
        <v>1.8332997816876302E-5</v>
      </c>
      <c r="T143" s="19">
        <f>((VLOOKUP(ROUND($A143 + (T$9/12),5),'main sheet'!$G:$M, 4, 0) - VLOOKUP(ROUND($A143 + (T$9/12) + (1/12),5),'main sheet'!$G:$M, 4, 0)) / VLOOKUP(ROUND($A143,5),'main sheet'!$G:$M, 4, 0)) * T$11</f>
        <v>1.832086765597592E-5</v>
      </c>
      <c r="U143" s="19">
        <f>((VLOOKUP(ROUND($A143 + (U$9/12),5),'main sheet'!$G:$M, 4, 0) - VLOOKUP(ROUND($A143 + (U$9/12) + (1/12),5),'main sheet'!$G:$M, 4, 0)) / VLOOKUP(ROUND($A143,5),'main sheet'!$G:$M, 4, 0)) * U$11</f>
        <v>1.8308745520793775E-5</v>
      </c>
      <c r="V143" s="19">
        <f>((VLOOKUP(ROUND($A143 + (V$9/12),5),'main sheet'!$G:$M, 4, 0) - VLOOKUP(ROUND($A143 + (V$9/12) + (1/12),5),'main sheet'!$G:$M, 4, 0)) / VLOOKUP(ROUND($A143,5),'main sheet'!$G:$M, 4, 0)) * V$11</f>
        <v>1.829663140645567E-5</v>
      </c>
      <c r="W143" s="19">
        <f>((VLOOKUP(ROUND($A143 + (W$9/12),5),'main sheet'!$G:$M, 4, 0) - VLOOKUP(ROUND($A143 + (W$9/12) + (1/12),5),'main sheet'!$G:$M, 4, 0)) / VLOOKUP(ROUND($A143,5),'main sheet'!$G:$M, 4, 0)) * W$11</f>
        <v>1.828452530765436E-5</v>
      </c>
      <c r="X143" s="19">
        <f>((VLOOKUP(ROUND($A143 + (X$9/12),5),'main sheet'!$G:$M, 4, 0) - VLOOKUP(ROUND($A143 + (X$9/12) + (1/12),5),'main sheet'!$G:$M, 4, 0)) / VLOOKUP(ROUND($A143,5),'main sheet'!$G:$M, 4, 0)) * X$11</f>
        <v>1.8272427218651007E-5</v>
      </c>
      <c r="Y143" s="19">
        <f>((VLOOKUP(ROUND($A143 + (Y$9/12),5),'main sheet'!$G:$M, 4, 0) - VLOOKUP(ROUND($A143 + (Y$9/12) + (1/12),5),'main sheet'!$G:$M, 4, 0)) / VLOOKUP(ROUND($A143,5),'main sheet'!$G:$M, 4, 0)) * Y$11</f>
        <v>1.826033713458107E-5</v>
      </c>
      <c r="Z143" s="19">
        <f>((VLOOKUP(ROUND($A143 + (Z$9/12),5),'main sheet'!$G:$M, 4, 0) - VLOOKUP(ROUND($A143 + (Z$9/12) + (1/12),5),'main sheet'!$G:$M, 4, 0)) / VLOOKUP(ROUND($A143,5),'main sheet'!$G:$M, 4, 0)) * Z$11</f>
        <v>1.824825505014784E-5</v>
      </c>
      <c r="AA143" s="19">
        <f>((VLOOKUP(ROUND($A143 + (AA$9/12),5),'main sheet'!$G:$M, 4, 0) - VLOOKUP(ROUND($A143 + (AA$9/12) + (1/12),5),'main sheet'!$G:$M, 4, 0)) / VLOOKUP(ROUND($A143,5),'main sheet'!$G:$M, 4, 0)) * AA$11</f>
        <v>1.8236180959623862E-5</v>
      </c>
      <c r="AB143" s="19">
        <f>((VLOOKUP(ROUND($A143 + (AB$9/12),5),'main sheet'!$G:$M, 4, 0) - VLOOKUP(ROUND($A143 + (AB$9/12) + (1/12),5),'main sheet'!$G:$M, 4, 0)) / VLOOKUP(ROUND($A143,5),'main sheet'!$G:$M, 4, 0)) * AB$11</f>
        <v>2.1537590287014764E-5</v>
      </c>
      <c r="AC143" s="19">
        <f>((VLOOKUP(ROUND($A143 + (AC$9/12),5),'main sheet'!$G:$M, 4, 0) - VLOOKUP(ROUND($A143 + (AC$9/12) + (1/12),5),'main sheet'!$G:$M, 4, 0)) / VLOOKUP(ROUND($A143,5),'main sheet'!$G:$M, 4, 0)) * AC$11</f>
        <v>2.1523339783961208E-5</v>
      </c>
      <c r="AD143" s="19">
        <f>((VLOOKUP(ROUND($A143 + (AD$9/12),5),'main sheet'!$G:$M, 4, 0) - VLOOKUP(ROUND($A143 + (AD$9/12) + (1/12),5),'main sheet'!$G:$M, 4, 0)) / VLOOKUP(ROUND($A143,5),'main sheet'!$G:$M, 4, 0)) * AD$11</f>
        <v>2.1509098710145435E-5</v>
      </c>
      <c r="AE143" s="19">
        <f>((VLOOKUP(ROUND($A143 + (AE$9/12),5),'main sheet'!$G:$M, 4, 0) - VLOOKUP(ROUND($A143 + (AE$9/12) + (1/12),5),'main sheet'!$G:$M, 4, 0)) / VLOOKUP(ROUND($A143,5),'main sheet'!$G:$M, 4, 0)) * AE$11</f>
        <v>2.1494867058895034E-5</v>
      </c>
      <c r="AF143" s="19">
        <f>((VLOOKUP(ROUND($A143 + (AF$9/12),5),'main sheet'!$G:$M, 4, 0) - VLOOKUP(ROUND($A143 + (AF$9/12) + (1/12),5),'main sheet'!$G:$M, 4, 0)) / VLOOKUP(ROUND($A143,5),'main sheet'!$G:$M, 4, 0)) * AF$11</f>
        <v>2.1480644823975687E-5</v>
      </c>
      <c r="AH143" s="18">
        <f t="shared" ref="AH143:AH206" si="4">A143</f>
        <v>10.833333333333334</v>
      </c>
      <c r="AI143" s="19">
        <f t="shared" ref="AI143:AI206" si="5">SUM(C143:AF143)</f>
        <v>5.558325426989315E-4</v>
      </c>
    </row>
    <row r="144" spans="1:35" x14ac:dyDescent="0.3">
      <c r="A144" s="19">
        <v>10.916666666666666</v>
      </c>
      <c r="C144" s="19">
        <f>((VLOOKUP(ROUND($A144 + (C$9/12),5),'main sheet'!$G:$M, 4, 0) - VLOOKUP(ROUND($A144 + (C$9/12) + (1/12),5),'main sheet'!$G:$M, 4, 0)) / VLOOKUP(ROUND($A144,5),'main sheet'!$G:$M, 4, 0)) * C$11</f>
        <v>1.7675383764508256E-5</v>
      </c>
      <c r="D144" s="19">
        <f>((VLOOKUP(ROUND($A144 + (D$9/12),5),'main sheet'!$G:$M, 4, 0) - VLOOKUP(ROUND($A144 + (D$9/12) + (1/12),5),'main sheet'!$G:$M, 4, 0)) / VLOOKUP(ROUND($A144,5),'main sheet'!$G:$M, 4, 0)) * D$11</f>
        <v>1.7658236906631563E-5</v>
      </c>
      <c r="E144" s="19">
        <f>((VLOOKUP(ROUND($A144 + (E$9/12),5),'main sheet'!$G:$M, 4, 0) - VLOOKUP(ROUND($A144 + (E$9/12) + (1/12),5),'main sheet'!$G:$M, 4, 0)) / VLOOKUP(ROUND($A144,5),'main sheet'!$G:$M, 4, 0)) * E$11</f>
        <v>1.7641106682890738E-5</v>
      </c>
      <c r="F144" s="19">
        <f>((VLOOKUP(ROUND($A144 + (F$9/12),5),'main sheet'!$G:$M, 4, 0) - VLOOKUP(ROUND($A144 + (F$9/12) + (1/12),5),'main sheet'!$G:$M, 4, 0)) / VLOOKUP(ROUND($A144,5),'main sheet'!$G:$M, 4, 0)) * F$11</f>
        <v>1.7623993077149032E-5</v>
      </c>
      <c r="G144" s="19">
        <f>((VLOOKUP(ROUND($A144 + (G$9/12),5),'main sheet'!$G:$M, 4, 0) - VLOOKUP(ROUND($A144 + (G$9/12) + (1/12),5),'main sheet'!$G:$M, 4, 0)) / VLOOKUP(ROUND($A144,5),'main sheet'!$G:$M, 4, 0)) * G$11</f>
        <v>1.760689607328536E-5</v>
      </c>
      <c r="H144" s="19">
        <f>((VLOOKUP(ROUND($A144 + (H$9/12),5),'main sheet'!$G:$M, 4, 0) - VLOOKUP(ROUND($A144 + (H$9/12) + (1/12),5),'main sheet'!$G:$M, 4, 0)) / VLOOKUP(ROUND($A144,5),'main sheet'!$G:$M, 4, 0)) * H$11</f>
        <v>1.7589815655194266E-5</v>
      </c>
      <c r="I144" s="19">
        <f>((VLOOKUP(ROUND($A144 + (I$9/12),5),'main sheet'!$G:$M, 4, 0) - VLOOKUP(ROUND($A144 + (I$9/12) + (1/12),5),'main sheet'!$G:$M, 4, 0)) / VLOOKUP(ROUND($A144,5),'main sheet'!$G:$M, 4, 0)) * I$11</f>
        <v>1.7572751806785924E-5</v>
      </c>
      <c r="J144" s="19">
        <f>((VLOOKUP(ROUND($A144 + (J$9/12),5),'main sheet'!$G:$M, 4, 0) - VLOOKUP(ROUND($A144 + (J$9/12) + (1/12),5),'main sheet'!$G:$M, 4, 0)) / VLOOKUP(ROUND($A144,5),'main sheet'!$G:$M, 4, 0)) * J$11</f>
        <v>1.7555704511986113E-5</v>
      </c>
      <c r="K144" s="19">
        <f>((VLOOKUP(ROUND($A144 + (K$9/12),5),'main sheet'!$G:$M, 4, 0) - VLOOKUP(ROUND($A144 + (K$9/12) + (1/12),5),'main sheet'!$G:$M, 4, 0)) / VLOOKUP(ROUND($A144,5),'main sheet'!$G:$M, 4, 0)) * K$11</f>
        <v>1.7538673754736207E-5</v>
      </c>
      <c r="L144" s="19">
        <f>((VLOOKUP(ROUND($A144 + (L$9/12),5),'main sheet'!$G:$M, 4, 0) - VLOOKUP(ROUND($A144 + (L$9/12) + (1/12),5),'main sheet'!$G:$M, 4, 0)) / VLOOKUP(ROUND($A144,5),'main sheet'!$G:$M, 4, 0)) * L$11</f>
        <v>1.752165951899316E-5</v>
      </c>
      <c r="M144" s="19">
        <f>((VLOOKUP(ROUND($A144 + (M$9/12),5),'main sheet'!$G:$M, 4, 0) - VLOOKUP(ROUND($A144 + (M$9/12) + (1/12),5),'main sheet'!$G:$M, 4, 0)) / VLOOKUP(ROUND($A144,5),'main sheet'!$G:$M, 4, 0)) * M$11</f>
        <v>1.7569624791920661E-5</v>
      </c>
      <c r="N144" s="19">
        <f>((VLOOKUP(ROUND($A144 + (N$9/12),5),'main sheet'!$G:$M, 4, 0) - VLOOKUP(ROUND($A144 + (N$9/12) + (1/12),5),'main sheet'!$G:$M, 4, 0)) / VLOOKUP(ROUND($A144,5),'main sheet'!$G:$M, 4, 0)) * N$11</f>
        <v>1.7557999722176524E-5</v>
      </c>
      <c r="O144" s="19">
        <f>((VLOOKUP(ROUND($A144 + (O$9/12),5),'main sheet'!$G:$M, 4, 0) - VLOOKUP(ROUND($A144 + (O$9/12) + (1/12),5),'main sheet'!$G:$M, 4, 0)) / VLOOKUP(ROUND($A144,5),'main sheet'!$G:$M, 4, 0)) * O$11</f>
        <v>1.8381924360588085E-5</v>
      </c>
      <c r="P144" s="19">
        <f>((VLOOKUP(ROUND($A144 + (P$9/12),5),'main sheet'!$G:$M, 4, 0) - VLOOKUP(ROUND($A144 + (P$9/12) + (1/12),5),'main sheet'!$G:$M, 4, 0)) / VLOOKUP(ROUND($A144,5),'main sheet'!$G:$M, 4, 0)) * P$11</f>
        <v>1.8369761827085384E-5</v>
      </c>
      <c r="Q144" s="19">
        <f>((VLOOKUP(ROUND($A144 + (Q$9/12),5),'main sheet'!$G:$M, 4, 0) - VLOOKUP(ROUND($A144 + (Q$9/12) + (1/12),5),'main sheet'!$G:$M, 4, 0)) / VLOOKUP(ROUND($A144,5),'main sheet'!$G:$M, 4, 0)) * Q$11</f>
        <v>1.8357607340719726E-5</v>
      </c>
      <c r="R144" s="19">
        <f>((VLOOKUP(ROUND($A144 + (R$9/12),5),'main sheet'!$G:$M, 4, 0) - VLOOKUP(ROUND($A144 + (R$9/12) + (1/12),5),'main sheet'!$G:$M, 4, 0)) / VLOOKUP(ROUND($A144,5),'main sheet'!$G:$M, 4, 0)) * R$11</f>
        <v>1.8345460896603883E-5</v>
      </c>
      <c r="S144" s="19">
        <f>((VLOOKUP(ROUND($A144 + (S$9/12),5),'main sheet'!$G:$M, 4, 0) - VLOOKUP(ROUND($A144 + (S$9/12) + (1/12),5),'main sheet'!$G:$M, 4, 0)) / VLOOKUP(ROUND($A144,5),'main sheet'!$G:$M, 4, 0)) * S$11</f>
        <v>1.833332248941645E-5</v>
      </c>
      <c r="T144" s="19">
        <f>((VLOOKUP(ROUND($A144 + (T$9/12),5),'main sheet'!$G:$M, 4, 0) - VLOOKUP(ROUND($A144 + (T$9/12) + (1/12),5),'main sheet'!$G:$M, 4, 0)) / VLOOKUP(ROUND($A144,5),'main sheet'!$G:$M, 4, 0)) * T$11</f>
        <v>1.8321192113403283E-5</v>
      </c>
      <c r="U144" s="19">
        <f>((VLOOKUP(ROUND($A144 + (U$9/12),5),'main sheet'!$G:$M, 4, 0) - VLOOKUP(ROUND($A144 + (U$9/12) + (1/12),5),'main sheet'!$G:$M, 4, 0)) / VLOOKUP(ROUND($A144,5),'main sheet'!$G:$M, 4, 0)) * U$11</f>
        <v>1.8309069763686853E-5</v>
      </c>
      <c r="V144" s="19">
        <f>((VLOOKUP(ROUND($A144 + (V$9/12),5),'main sheet'!$G:$M, 4, 0) - VLOOKUP(ROUND($A144 + (V$9/12) + (1/12),5),'main sheet'!$G:$M, 4, 0)) / VLOOKUP(ROUND($A144,5),'main sheet'!$G:$M, 4, 0)) * V$11</f>
        <v>1.8296955434956312E-5</v>
      </c>
      <c r="W144" s="19">
        <f>((VLOOKUP(ROUND($A144 + (W$9/12),5),'main sheet'!$G:$M, 4, 0) - VLOOKUP(ROUND($A144 + (W$9/12) + (1/12),5),'main sheet'!$G:$M, 4, 0)) / VLOOKUP(ROUND($A144,5),'main sheet'!$G:$M, 4, 0)) * W$11</f>
        <v>1.8284849121468928E-5</v>
      </c>
      <c r="X144" s="19">
        <f>((VLOOKUP(ROUND($A144 + (X$9/12),5),'main sheet'!$G:$M, 4, 0) - VLOOKUP(ROUND($A144 + (X$9/12) + (1/12),5),'main sheet'!$G:$M, 4, 0)) / VLOOKUP(ROUND($A144,5),'main sheet'!$G:$M, 4, 0)) * X$11</f>
        <v>1.8272750818356849E-5</v>
      </c>
      <c r="Y144" s="19">
        <f>((VLOOKUP(ROUND($A144 + (Y$9/12),5),'main sheet'!$G:$M, 4, 0) - VLOOKUP(ROUND($A144 + (Y$9/12) + (1/12),5),'main sheet'!$G:$M, 4, 0)) / VLOOKUP(ROUND($A144,5),'main sheet'!$G:$M, 4, 0)) * Y$11</f>
        <v>1.8260660520319763E-5</v>
      </c>
      <c r="Z144" s="19">
        <f>((VLOOKUP(ROUND($A144 + (Z$9/12),5),'main sheet'!$G:$M, 4, 0) - VLOOKUP(ROUND($A144 + (Z$9/12) + (1/12),5),'main sheet'!$G:$M, 4, 0)) / VLOOKUP(ROUND($A144,5),'main sheet'!$G:$M, 4, 0)) * Z$11</f>
        <v>1.824857822162632E-5</v>
      </c>
      <c r="AA144" s="19">
        <f>((VLOOKUP(ROUND($A144 + (AA$9/12),5),'main sheet'!$G:$M, 4, 0) - VLOOKUP(ROUND($A144 + (AA$9/12) + (1/12),5),'main sheet'!$G:$M, 4, 0)) / VLOOKUP(ROUND($A144,5),'main sheet'!$G:$M, 4, 0)) * AA$11</f>
        <v>2.1552231902508762E-5</v>
      </c>
      <c r="AB144" s="19">
        <f>((VLOOKUP(ROUND($A144 + (AB$9/12),5),'main sheet'!$G:$M, 4, 0) - VLOOKUP(ROUND($A144 + (AB$9/12) + (1/12),5),'main sheet'!$G:$M, 4, 0)) / VLOOKUP(ROUND($A144,5),'main sheet'!$G:$M, 4, 0)) * AB$11</f>
        <v>2.1537971711723964E-5</v>
      </c>
      <c r="AC144" s="19">
        <f>((VLOOKUP(ROUND($A144 + (AC$9/12),5),'main sheet'!$G:$M, 4, 0) - VLOOKUP(ROUND($A144 + (AC$9/12) + (1/12),5),'main sheet'!$G:$M, 4, 0)) / VLOOKUP(ROUND($A144,5),'main sheet'!$G:$M, 4, 0)) * AC$11</f>
        <v>2.1523720956587101E-5</v>
      </c>
      <c r="AD144" s="19">
        <f>((VLOOKUP(ROUND($A144 + (AD$9/12),5),'main sheet'!$G:$M, 4, 0) - VLOOKUP(ROUND($A144 + (AD$9/12) + (1/12),5),'main sheet'!$G:$M, 4, 0)) / VLOOKUP(ROUND($A144,5),'main sheet'!$G:$M, 4, 0)) * AD$11</f>
        <v>2.1509479630421229E-5</v>
      </c>
      <c r="AE144" s="19">
        <f>((VLOOKUP(ROUND($A144 + (AE$9/12),5),'main sheet'!$G:$M, 4, 0) - VLOOKUP(ROUND($A144 + (AE$9/12) + (1/12),5),'main sheet'!$G:$M, 4, 0)) / VLOOKUP(ROUND($A144,5),'main sheet'!$G:$M, 4, 0)) * AE$11</f>
        <v>2.1495247726987791E-5</v>
      </c>
      <c r="AF144" s="19">
        <f>((VLOOKUP(ROUND($A144 + (AF$9/12),5),'main sheet'!$G:$M, 4, 0) - VLOOKUP(ROUND($A144 + (AF$9/12) + (1/12),5),'main sheet'!$G:$M, 4, 0)) / VLOOKUP(ROUND($A144,5),'main sheet'!$G:$M, 4, 0)) * AF$11</f>
        <v>2.1481025240485185E-5</v>
      </c>
      <c r="AH144" s="18">
        <f t="shared" si="4"/>
        <v>10.916666666666666</v>
      </c>
      <c r="AI144" s="19">
        <f t="shared" si="5"/>
        <v>5.5999365634320369E-4</v>
      </c>
    </row>
    <row r="145" spans="1:35" x14ac:dyDescent="0.3">
      <c r="A145" s="19">
        <v>11</v>
      </c>
      <c r="C145" s="19">
        <f>((VLOOKUP(ROUND($A145 + (C$9/12),5),'main sheet'!$G:$M, 4, 0) - VLOOKUP(ROUND($A145 + (C$9/12) + (1/12),5),'main sheet'!$G:$M, 4, 0)) / VLOOKUP(ROUND($A145,5),'main sheet'!$G:$M, 4, 0)) * C$11</f>
        <v>1.7675696796280956E-5</v>
      </c>
      <c r="D145" s="19">
        <f>((VLOOKUP(ROUND($A145 + (D$9/12),5),'main sheet'!$G:$M, 4, 0) - VLOOKUP(ROUND($A145 + (D$9/12) + (1/12),5),'main sheet'!$G:$M, 4, 0)) / VLOOKUP(ROUND($A145,5),'main sheet'!$G:$M, 4, 0)) * D$11</f>
        <v>1.7658549634732705E-5</v>
      </c>
      <c r="E145" s="19">
        <f>((VLOOKUP(ROUND($A145 + (E$9/12),5),'main sheet'!$G:$M, 4, 0) - VLOOKUP(ROUND($A145 + (E$9/12) + (1/12),5),'main sheet'!$G:$M, 4, 0)) / VLOOKUP(ROUND($A145,5),'main sheet'!$G:$M, 4, 0)) * E$11</f>
        <v>1.7641419107614915E-5</v>
      </c>
      <c r="F145" s="19">
        <f>((VLOOKUP(ROUND($A145 + (F$9/12),5),'main sheet'!$G:$M, 4, 0) - VLOOKUP(ROUND($A145 + (F$9/12) + (1/12),5),'main sheet'!$G:$M, 4, 0)) / VLOOKUP(ROUND($A145,5),'main sheet'!$G:$M, 4, 0)) * F$11</f>
        <v>1.7624305198790549E-5</v>
      </c>
      <c r="G145" s="19">
        <f>((VLOOKUP(ROUND($A145 + (G$9/12),5),'main sheet'!$G:$M, 4, 0) - VLOOKUP(ROUND($A145 + (G$9/12) + (1/12),5),'main sheet'!$G:$M, 4, 0)) / VLOOKUP(ROUND($A145,5),'main sheet'!$G:$M, 4, 0)) * G$11</f>
        <v>1.7607207892138237E-5</v>
      </c>
      <c r="H145" s="19">
        <f>((VLOOKUP(ROUND($A145 + (H$9/12),5),'main sheet'!$G:$M, 4, 0) - VLOOKUP(ROUND($A145 + (H$9/12) + (1/12),5),'main sheet'!$G:$M, 4, 0)) / VLOOKUP(ROUND($A145,5),'main sheet'!$G:$M, 4, 0)) * H$11</f>
        <v>1.7590127171552236E-5</v>
      </c>
      <c r="I145" s="19">
        <f>((VLOOKUP(ROUND($A145 + (I$9/12),5),'main sheet'!$G:$M, 4, 0) - VLOOKUP(ROUND($A145 + (I$9/12) + (1/12),5),'main sheet'!$G:$M, 4, 0)) / VLOOKUP(ROUND($A145,5),'main sheet'!$G:$M, 4, 0)) * I$11</f>
        <v>1.7573063020942434E-5</v>
      </c>
      <c r="J145" s="19">
        <f>((VLOOKUP(ROUND($A145 + (J$9/12),5),'main sheet'!$G:$M, 4, 0) - VLOOKUP(ROUND($A145 + (J$9/12) + (1/12),5),'main sheet'!$G:$M, 4, 0)) / VLOOKUP(ROUND($A145,5),'main sheet'!$G:$M, 4, 0)) * J$11</f>
        <v>1.7556015424234334E-5</v>
      </c>
      <c r="K145" s="19">
        <f>((VLOOKUP(ROUND($A145 + (K$9/12),5),'main sheet'!$G:$M, 4, 0) - VLOOKUP(ROUND($A145 + (K$9/12) + (1/12),5),'main sheet'!$G:$M, 4, 0)) / VLOOKUP(ROUND($A145,5),'main sheet'!$G:$M, 4, 0)) * K$11</f>
        <v>1.7538984365369016E-5</v>
      </c>
      <c r="L145" s="19">
        <f>((VLOOKUP(ROUND($A145 + (L$9/12),5),'main sheet'!$G:$M, 4, 0) - VLOOKUP(ROUND($A145 + (L$9/12) + (1/12),5),'main sheet'!$G:$M, 4, 0)) / VLOOKUP(ROUND($A145,5),'main sheet'!$G:$M, 4, 0)) * L$11</f>
        <v>1.7521969828303156E-5</v>
      </c>
      <c r="M145" s="19">
        <f>((VLOOKUP(ROUND($A145 + (M$9/12),5),'main sheet'!$G:$M, 4, 0) - VLOOKUP(ROUND($A145 + (M$9/12) + (1/12),5),'main sheet'!$G:$M, 4, 0)) / VLOOKUP(ROUND($A145,5),'main sheet'!$G:$M, 4, 0)) * M$11</f>
        <v>1.7569935950697615E-5</v>
      </c>
      <c r="N145" s="19">
        <f>((VLOOKUP(ROUND($A145 + (N$9/12),5),'main sheet'!$G:$M, 4, 0) - VLOOKUP(ROUND($A145 + (N$9/12) + (1/12),5),'main sheet'!$G:$M, 4, 0)) / VLOOKUP(ROUND($A145,5),'main sheet'!$G:$M, 4, 0)) * N$11</f>
        <v>1.839442070717068E-5</v>
      </c>
      <c r="O145" s="19">
        <f>((VLOOKUP(ROUND($A145 + (O$9/12),5),'main sheet'!$G:$M, 4, 0) - VLOOKUP(ROUND($A145 + (O$9/12) + (1/12),5),'main sheet'!$G:$M, 4, 0)) / VLOOKUP(ROUND($A145,5),'main sheet'!$G:$M, 4, 0)) * O$11</f>
        <v>1.8382249905369681E-5</v>
      </c>
      <c r="P145" s="19">
        <f>((VLOOKUP(ROUND($A145 + (P$9/12),5),'main sheet'!$G:$M, 4, 0) - VLOOKUP(ROUND($A145 + (P$9/12) + (1/12),5),'main sheet'!$G:$M, 4, 0)) / VLOOKUP(ROUND($A145,5),'main sheet'!$G:$M, 4, 0)) * P$11</f>
        <v>1.8370087156176297E-5</v>
      </c>
      <c r="Q145" s="19">
        <f>((VLOOKUP(ROUND($A145 + (Q$9/12),5),'main sheet'!$G:$M, 4, 0) - VLOOKUP(ROUND($A145 + (Q$9/12) + (1/12),5),'main sheet'!$G:$M, 4, 0)) / VLOOKUP(ROUND($A145,5),'main sheet'!$G:$M, 4, 0)) * Q$11</f>
        <v>1.8357932454699992E-5</v>
      </c>
      <c r="R145" s="19">
        <f>((VLOOKUP(ROUND($A145 + (R$9/12),5),'main sheet'!$G:$M, 4, 0) - VLOOKUP(ROUND($A145 + (R$9/12) + (1/12),5),'main sheet'!$G:$M, 4, 0)) / VLOOKUP(ROUND($A145,5),'main sheet'!$G:$M, 4, 0)) * R$11</f>
        <v>1.8345785795615742E-5</v>
      </c>
      <c r="S145" s="19">
        <f>((VLOOKUP(ROUND($A145 + (S$9/12),5),'main sheet'!$G:$M, 4, 0) - VLOOKUP(ROUND($A145 + (S$9/12) + (1/12),5),'main sheet'!$G:$M, 4, 0)) / VLOOKUP(ROUND($A145,5),'main sheet'!$G:$M, 4, 0)) * S$11</f>
        <v>1.8333647173165483E-5</v>
      </c>
      <c r="T145" s="19">
        <f>((VLOOKUP(ROUND($A145 + (T$9/12),5),'main sheet'!$G:$M, 4, 0) - VLOOKUP(ROUND($A145 + (T$9/12) + (1/12),5),'main sheet'!$G:$M, 4, 0)) / VLOOKUP(ROUND($A145,5),'main sheet'!$G:$M, 4, 0)) * T$11</f>
        <v>1.8321516582468377E-5</v>
      </c>
      <c r="U145" s="19">
        <f>((VLOOKUP(ROUND($A145 + (U$9/12),5),'main sheet'!$G:$M, 4, 0) - VLOOKUP(ROUND($A145 + (U$9/12) + (1/12),5),'main sheet'!$G:$M, 4, 0)) / VLOOKUP(ROUND($A145,5),'main sheet'!$G:$M, 4, 0)) * U$11</f>
        <v>1.8309394018209966E-5</v>
      </c>
      <c r="V145" s="19">
        <f>((VLOOKUP(ROUND($A145 + (V$9/12),5),'main sheet'!$G:$M, 4, 0) - VLOOKUP(ROUND($A145 + (V$9/12) + (1/12),5),'main sheet'!$G:$M, 4, 0)) / VLOOKUP(ROUND($A145,5),'main sheet'!$G:$M, 4, 0)) * V$11</f>
        <v>1.8297279474643607E-5</v>
      </c>
      <c r="W145" s="19">
        <f>((VLOOKUP(ROUND($A145 + (W$9/12),5),'main sheet'!$G:$M, 4, 0) - VLOOKUP(ROUND($A145 + (W$9/12) + (1/12),5),'main sheet'!$G:$M, 4, 0)) / VLOOKUP(ROUND($A145,5),'main sheet'!$G:$M, 4, 0)) * W$11</f>
        <v>1.8285172946898144E-5</v>
      </c>
      <c r="X145" s="19">
        <f>((VLOOKUP(ROUND($A145 + (X$9/12),5),'main sheet'!$G:$M, 4, 0) - VLOOKUP(ROUND($A145 + (X$9/12) + (1/12),5),'main sheet'!$G:$M, 4, 0)) / VLOOKUP(ROUND($A145,5),'main sheet'!$G:$M, 4, 0)) * X$11</f>
        <v>1.8273074429669662E-5</v>
      </c>
      <c r="Y145" s="19">
        <f>((VLOOKUP(ROUND($A145 + (Y$9/12),5),'main sheet'!$G:$M, 4, 0) - VLOOKUP(ROUND($A145 + (Y$9/12) + (1/12),5),'main sheet'!$G:$M, 4, 0)) / VLOOKUP(ROUND($A145,5),'main sheet'!$G:$M, 4, 0)) * Y$11</f>
        <v>1.8260983917222916E-5</v>
      </c>
      <c r="Z145" s="19">
        <f>((VLOOKUP(ROUND($A145 + (Z$9/12),5),'main sheet'!$G:$M, 4, 0) - VLOOKUP(ROUND($A145 + (Z$9/12) + (1/12),5),'main sheet'!$G:$M, 4, 0)) / VLOOKUP(ROUND($A145,5),'main sheet'!$G:$M, 4, 0)) * Z$11</f>
        <v>2.156688347838292E-5</v>
      </c>
      <c r="AA145" s="19">
        <f>((VLOOKUP(ROUND($A145 + (AA$9/12),5),'main sheet'!$G:$M, 4, 0) - VLOOKUP(ROUND($A145 + (AA$9/12) + (1/12),5),'main sheet'!$G:$M, 4, 0)) / VLOOKUP(ROUND($A145,5),'main sheet'!$G:$M, 4, 0)) * AA$11</f>
        <v>2.1552613593276523E-5</v>
      </c>
      <c r="AB145" s="19">
        <f>((VLOOKUP(ROUND($A145 + (AB$9/12),5),'main sheet'!$G:$M, 4, 0) - VLOOKUP(ROUND($A145 + (AB$9/12) + (1/12),5),'main sheet'!$G:$M, 4, 0)) / VLOOKUP(ROUND($A145,5),'main sheet'!$G:$M, 4, 0)) * AB$11</f>
        <v>2.1538353150232574E-5</v>
      </c>
      <c r="AC145" s="19">
        <f>((VLOOKUP(ROUND($A145 + (AC$9/12),5),'main sheet'!$G:$M, 4, 0) - VLOOKUP(ROUND($A145 + (AC$9/12) + (1/12),5),'main sheet'!$G:$M, 4, 0)) / VLOOKUP(ROUND($A145,5),'main sheet'!$G:$M, 4, 0)) * AC$11</f>
        <v>2.1524102142569592E-5</v>
      </c>
      <c r="AD145" s="19">
        <f>((VLOOKUP(ROUND($A145 + (AD$9/12),5),'main sheet'!$G:$M, 4, 0) - VLOOKUP(ROUND($A145 + (AD$9/12) + (1/12),5),'main sheet'!$G:$M, 4, 0)) / VLOOKUP(ROUND($A145,5),'main sheet'!$G:$M, 4, 0)) * AD$11</f>
        <v>2.1509860564044782E-5</v>
      </c>
      <c r="AE145" s="19">
        <f>((VLOOKUP(ROUND($A145 + (AE$9/12),5),'main sheet'!$G:$M, 4, 0) - VLOOKUP(ROUND($A145 + (AE$9/12) + (1/12),5),'main sheet'!$G:$M, 4, 0)) / VLOOKUP(ROUND($A145,5),'main sheet'!$G:$M, 4, 0)) * AE$11</f>
        <v>2.149562840885259E-5</v>
      </c>
      <c r="AF145" s="19">
        <f>((VLOOKUP(ROUND($A145 + (AF$9/12),5),'main sheet'!$G:$M, 4, 0) - VLOOKUP(ROUND($A145 + (AF$9/12) + (1/12),5),'main sheet'!$G:$M, 4, 0)) / VLOOKUP(ROUND($A145,5),'main sheet'!$G:$M, 4, 0)) * AF$11</f>
        <v>2.1481405670324789E-5</v>
      </c>
      <c r="AH145" s="18">
        <f t="shared" si="4"/>
        <v>11</v>
      </c>
      <c r="AI145" s="19">
        <f t="shared" si="5"/>
        <v>5.6415766595965041E-4</v>
      </c>
    </row>
    <row r="146" spans="1:35" x14ac:dyDescent="0.3">
      <c r="A146" s="19">
        <v>11.083333333333334</v>
      </c>
      <c r="C146" s="19">
        <f>((VLOOKUP(ROUND($A146 + (C$9/12),5),'main sheet'!$G:$M, 4, 0) - VLOOKUP(ROUND($A146 + (C$9/12) + (1/12),5),'main sheet'!$G:$M, 4, 0)) / VLOOKUP(ROUND($A146,5),'main sheet'!$G:$M, 4, 0)) * C$11</f>
        <v>1.7676009839141469E-5</v>
      </c>
      <c r="D146" s="19">
        <f>((VLOOKUP(ROUND($A146 + (D$9/12),5),'main sheet'!$G:$M, 4, 0) - VLOOKUP(ROUND($A146 + (D$9/12) + (1/12),5),'main sheet'!$G:$M, 4, 0)) / VLOOKUP(ROUND($A146,5),'main sheet'!$G:$M, 4, 0)) * D$11</f>
        <v>1.7658862373910905E-5</v>
      </c>
      <c r="E146" s="19">
        <f>((VLOOKUP(ROUND($A146 + (E$9/12),5),'main sheet'!$G:$M, 4, 0) - VLOOKUP(ROUND($A146 + (E$9/12) + (1/12),5),'main sheet'!$G:$M, 4, 0)) / VLOOKUP(ROUND($A146,5),'main sheet'!$G:$M, 4, 0)) * E$11</f>
        <v>1.7641731543405401E-5</v>
      </c>
      <c r="F146" s="19">
        <f>((VLOOKUP(ROUND($A146 + (F$9/12),5),'main sheet'!$G:$M, 4, 0) - VLOOKUP(ROUND($A146 + (F$9/12) + (1/12),5),'main sheet'!$G:$M, 4, 0)) / VLOOKUP(ROUND($A146,5),'main sheet'!$G:$M, 4, 0)) * F$11</f>
        <v>1.7624617331487639E-5</v>
      </c>
      <c r="G146" s="19">
        <f>((VLOOKUP(ROUND($A146 + (G$9/12),5),'main sheet'!$G:$M, 4, 0) - VLOOKUP(ROUND($A146 + (G$9/12) + (1/12),5),'main sheet'!$G:$M, 4, 0)) / VLOOKUP(ROUND($A146,5),'main sheet'!$G:$M, 4, 0)) * G$11</f>
        <v>1.7607519722035959E-5</v>
      </c>
      <c r="H146" s="19">
        <f>((VLOOKUP(ROUND($A146 + (H$9/12),5),'main sheet'!$G:$M, 4, 0) - VLOOKUP(ROUND($A146 + (H$9/12) + (1/12),5),'main sheet'!$G:$M, 4, 0)) / VLOOKUP(ROUND($A146,5),'main sheet'!$G:$M, 4, 0)) * H$11</f>
        <v>1.7590438698944338E-5</v>
      </c>
      <c r="I146" s="19">
        <f>((VLOOKUP(ROUND($A146 + (I$9/12),5),'main sheet'!$G:$M, 4, 0) - VLOOKUP(ROUND($A146 + (I$9/12) + (1/12),5),'main sheet'!$G:$M, 4, 0)) / VLOOKUP(ROUND($A146,5),'main sheet'!$G:$M, 4, 0)) * I$11</f>
        <v>1.7573374246122376E-5</v>
      </c>
      <c r="J146" s="19">
        <f>((VLOOKUP(ROUND($A146 + (J$9/12),5),'main sheet'!$G:$M, 4, 0) - VLOOKUP(ROUND($A146 + (J$9/12) + (1/12),5),'main sheet'!$G:$M, 4, 0)) / VLOOKUP(ROUND($A146,5),'main sheet'!$G:$M, 4, 0)) * J$11</f>
        <v>1.7556326347495291E-5</v>
      </c>
      <c r="K146" s="19">
        <f>((VLOOKUP(ROUND($A146 + (K$9/12),5),'main sheet'!$G:$M, 4, 0) - VLOOKUP(ROUND($A146 + (K$9/12) + (1/12),5),'main sheet'!$G:$M, 4, 0)) / VLOOKUP(ROUND($A146,5),'main sheet'!$G:$M, 4, 0)) * K$11</f>
        <v>1.7539294987003882E-5</v>
      </c>
      <c r="L146" s="19">
        <f>((VLOOKUP(ROUND($A146 + (L$9/12),5),'main sheet'!$G:$M, 4, 0) - VLOOKUP(ROUND($A146 + (L$9/12) + (1/12),5),'main sheet'!$G:$M, 4, 0)) / VLOOKUP(ROUND($A146,5),'main sheet'!$G:$M, 4, 0)) * L$11</f>
        <v>1.7522280148604533E-5</v>
      </c>
      <c r="M146" s="19">
        <f>((VLOOKUP(ROUND($A146 + (M$9/12),5),'main sheet'!$G:$M, 4, 0) - VLOOKUP(ROUND($A146 + (M$9/12) + (1/12),5),'main sheet'!$G:$M, 4, 0)) / VLOOKUP(ROUND($A146,5),'main sheet'!$G:$M, 4, 0)) * M$11</f>
        <v>1.8406925554756666E-5</v>
      </c>
      <c r="N146" s="19">
        <f>((VLOOKUP(ROUND($A146 + (N$9/12),5),'main sheet'!$G:$M, 4, 0) - VLOOKUP(ROUND($A146 + (N$9/12) + (1/12),5),'main sheet'!$G:$M, 4, 0)) / VLOOKUP(ROUND($A146,5),'main sheet'!$G:$M, 4, 0)) * N$11</f>
        <v>1.8394746479032617E-5</v>
      </c>
      <c r="O146" s="19">
        <f>((VLOOKUP(ROUND($A146 + (O$9/12),5),'main sheet'!$G:$M, 4, 0) - VLOOKUP(ROUND($A146 + (O$9/12) + (1/12),5),'main sheet'!$G:$M, 4, 0)) / VLOOKUP(ROUND($A146,5),'main sheet'!$G:$M, 4, 0)) * O$11</f>
        <v>1.8382575461390485E-5</v>
      </c>
      <c r="P146" s="19">
        <f>((VLOOKUP(ROUND($A146 + (P$9/12),5),'main sheet'!$G:$M, 4, 0) - VLOOKUP(ROUND($A146 + (P$9/12) + (1/12),5),'main sheet'!$G:$M, 4, 0)) / VLOOKUP(ROUND($A146,5),'main sheet'!$G:$M, 4, 0)) * P$11</f>
        <v>1.8370412496936408E-5</v>
      </c>
      <c r="Q146" s="19">
        <f>((VLOOKUP(ROUND($A146 + (Q$9/12),5),'main sheet'!$G:$M, 4, 0) - VLOOKUP(ROUND($A146 + (Q$9/12) + (1/12),5),'main sheet'!$G:$M, 4, 0)) / VLOOKUP(ROUND($A146,5),'main sheet'!$G:$M, 4, 0)) * Q$11</f>
        <v>1.8358257580341746E-5</v>
      </c>
      <c r="R146" s="19">
        <f>((VLOOKUP(ROUND($A146 + (R$9/12),5),'main sheet'!$G:$M, 4, 0) - VLOOKUP(ROUND($A146 + (R$9/12) + (1/12),5),'main sheet'!$G:$M, 4, 0)) / VLOOKUP(ROUND($A146,5),'main sheet'!$G:$M, 4, 0)) * R$11</f>
        <v>1.834611070584452E-5</v>
      </c>
      <c r="S146" s="19">
        <f>((VLOOKUP(ROUND($A146 + (S$9/12),5),'main sheet'!$G:$M, 4, 0) - VLOOKUP(ROUND($A146 + (S$9/12) + (1/12),5),'main sheet'!$G:$M, 4, 0)) / VLOOKUP(ROUND($A146,5),'main sheet'!$G:$M, 4, 0)) * S$11</f>
        <v>1.8333971868560569E-5</v>
      </c>
      <c r="T146" s="19">
        <f>((VLOOKUP(ROUND($A146 + (T$9/12),5),'main sheet'!$G:$M, 4, 0) - VLOOKUP(ROUND($A146 + (T$9/12) + (1/12),5),'main sheet'!$G:$M, 4, 0)) / VLOOKUP(ROUND($A146,5),'main sheet'!$G:$M, 4, 0)) * T$11</f>
        <v>1.8321841063171826E-5</v>
      </c>
      <c r="U146" s="19">
        <f>((VLOOKUP(ROUND($A146 + (U$9/12),5),'main sheet'!$G:$M, 4, 0) - VLOOKUP(ROUND($A146 + (U$9/12) + (1/12),5),'main sheet'!$G:$M, 4, 0)) / VLOOKUP(ROUND($A146,5),'main sheet'!$G:$M, 4, 0)) * U$11</f>
        <v>1.8309718283927742E-5</v>
      </c>
      <c r="V146" s="19">
        <f>((VLOOKUP(ROUND($A146 + (V$9/12),5),'main sheet'!$G:$M, 4, 0) - VLOOKUP(ROUND($A146 + (V$9/12) + (1/12),5),'main sheet'!$G:$M, 4, 0)) / VLOOKUP(ROUND($A146,5),'main sheet'!$G:$M, 4, 0)) * V$11</f>
        <v>1.829760352595385E-5</v>
      </c>
      <c r="W146" s="19">
        <f>((VLOOKUP(ROUND($A146 + (W$9/12),5),'main sheet'!$G:$M, 4, 0) - VLOOKUP(ROUND($A146 + (W$9/12) + (1/12),5),'main sheet'!$G:$M, 4, 0)) / VLOOKUP(ROUND($A146,5),'main sheet'!$G:$M, 4, 0)) * W$11</f>
        <v>1.8285496783942625E-5</v>
      </c>
      <c r="X146" s="19">
        <f>((VLOOKUP(ROUND($A146 + (X$9/12),5),'main sheet'!$G:$M, 4, 0) - VLOOKUP(ROUND($A146 + (X$9/12) + (1/12),5),'main sheet'!$G:$M, 4, 0)) / VLOOKUP(ROUND($A146,5),'main sheet'!$G:$M, 4, 0)) * X$11</f>
        <v>1.8273398052154927E-5</v>
      </c>
      <c r="Y146" s="19">
        <f>((VLOOKUP(ROUND($A146 + (Y$9/12),5),'main sheet'!$G:$M, 4, 0) - VLOOKUP(ROUND($A146 + (Y$9/12) + (1/12),5),'main sheet'!$G:$M, 4, 0)) / VLOOKUP(ROUND($A146,5),'main sheet'!$G:$M, 4, 0)) * Y$11</f>
        <v>2.1581545021417916E-5</v>
      </c>
      <c r="Z146" s="19">
        <f>((VLOOKUP(ROUND($A146 + (Z$9/12),5),'main sheet'!$G:$M, 4, 0) - VLOOKUP(ROUND($A146 + (Z$9/12) + (1/12),5),'main sheet'!$G:$M, 4, 0)) / VLOOKUP(ROUND($A146,5),'main sheet'!$G:$M, 4, 0)) * Z$11</f>
        <v>2.1567265435395074E-5</v>
      </c>
      <c r="AA146" s="19">
        <f>((VLOOKUP(ROUND($A146 + (AA$9/12),5),'main sheet'!$G:$M, 4, 0) - VLOOKUP(ROUND($A146 + (AA$9/12) + (1/12),5),'main sheet'!$G:$M, 4, 0)) / VLOOKUP(ROUND($A146,5),'main sheet'!$G:$M, 4, 0)) * AA$11</f>
        <v>2.1552995297853557E-5</v>
      </c>
      <c r="AB146" s="19">
        <f>((VLOOKUP(ROUND($A146 + (AB$9/12),5),'main sheet'!$G:$M, 4, 0) - VLOOKUP(ROUND($A146 + (AB$9/12) + (1/12),5),'main sheet'!$G:$M, 4, 0)) / VLOOKUP(ROUND($A146,5),'main sheet'!$G:$M, 4, 0)) * AB$11</f>
        <v>2.1538734602107347E-5</v>
      </c>
      <c r="AC146" s="19">
        <f>((VLOOKUP(ROUND($A146 + (AC$9/12),5),'main sheet'!$G:$M, 4, 0) - VLOOKUP(ROUND($A146 + (AC$9/12) + (1/12),5),'main sheet'!$G:$M, 4, 0)) / VLOOKUP(ROUND($A146,5),'main sheet'!$G:$M, 4, 0)) * AC$11</f>
        <v>2.15244833419094E-5</v>
      </c>
      <c r="AD146" s="19">
        <f>((VLOOKUP(ROUND($A146 + (AD$9/12),5),'main sheet'!$G:$M, 4, 0) - VLOOKUP(ROUND($A146 + (AD$9/12) + (1/12),5),'main sheet'!$G:$M, 4, 0)) / VLOOKUP(ROUND($A146,5),'main sheet'!$G:$M, 4, 0)) * AD$11</f>
        <v>2.1510241511450215E-5</v>
      </c>
      <c r="AE146" s="19">
        <f>((VLOOKUP(ROUND($A146 + (AE$9/12),5),'main sheet'!$G:$M, 4, 0) - VLOOKUP(ROUND($A146 + (AE$9/12) + (1/12),5),'main sheet'!$G:$M, 4, 0)) / VLOOKUP(ROUND($A146,5),'main sheet'!$G:$M, 4, 0)) * AE$11</f>
        <v>2.1496009104057039E-5</v>
      </c>
      <c r="AF146" s="19">
        <f>((VLOOKUP(ROUND($A146 + (AF$9/12),5),'main sheet'!$G:$M, 4, 0) - VLOOKUP(ROUND($A146 + (AF$9/12) + (1/12),5),'main sheet'!$G:$M, 4, 0)) / VLOOKUP(ROUND($A146,5),'main sheet'!$G:$M, 4, 0)) * AF$11</f>
        <v>2.1481786113495215E-5</v>
      </c>
      <c r="AH146" s="18">
        <f t="shared" si="4"/>
        <v>11.083333333333334</v>
      </c>
      <c r="AI146" s="19">
        <f t="shared" si="5"/>
        <v>5.6832457352185158E-4</v>
      </c>
    </row>
    <row r="147" spans="1:35" x14ac:dyDescent="0.3">
      <c r="A147" s="19">
        <v>11.166666666666666</v>
      </c>
      <c r="C147" s="19">
        <f>((VLOOKUP(ROUND($A147 + (C$9/12),5),'main sheet'!$G:$M, 4, 0) - VLOOKUP(ROUND($A147 + (C$9/12) + (1/12),5),'main sheet'!$G:$M, 4, 0)) / VLOOKUP(ROUND($A147,5),'main sheet'!$G:$M, 4, 0)) * C$11</f>
        <v>1.7676322893090376E-5</v>
      </c>
      <c r="D147" s="19">
        <f>((VLOOKUP(ROUND($A147 + (D$9/12),5),'main sheet'!$G:$M, 4, 0) - VLOOKUP(ROUND($A147 + (D$9/12) + (1/12),5),'main sheet'!$G:$M, 4, 0)) / VLOOKUP(ROUND($A147,5),'main sheet'!$G:$M, 4, 0)) * D$11</f>
        <v>1.7659175124166743E-5</v>
      </c>
      <c r="E147" s="19">
        <f>((VLOOKUP(ROUND($A147 + (E$9/12),5),'main sheet'!$G:$M, 4, 0) - VLOOKUP(ROUND($A147 + (E$9/12) + (1/12),5),'main sheet'!$G:$M, 4, 0)) / VLOOKUP(ROUND($A147,5),'main sheet'!$G:$M, 4, 0)) * E$11</f>
        <v>1.7642043990262779E-5</v>
      </c>
      <c r="F147" s="19">
        <f>((VLOOKUP(ROUND($A147 + (F$9/12),5),'main sheet'!$G:$M, 4, 0) - VLOOKUP(ROUND($A147 + (F$9/12) + (1/12),5),'main sheet'!$G:$M, 4, 0)) / VLOOKUP(ROUND($A147,5),'main sheet'!$G:$M, 4, 0)) * F$11</f>
        <v>1.7624929475240883E-5</v>
      </c>
      <c r="G147" s="19">
        <f>((VLOOKUP(ROUND($A147 + (G$9/12),5),'main sheet'!$G:$M, 4, 0) - VLOOKUP(ROUND($A147 + (G$9/12) + (1/12),5),'main sheet'!$G:$M, 4, 0)) / VLOOKUP(ROUND($A147,5),'main sheet'!$G:$M, 4, 0)) * G$11</f>
        <v>1.7607831562979116E-5</v>
      </c>
      <c r="H147" s="19">
        <f>((VLOOKUP(ROUND($A147 + (H$9/12),5),'main sheet'!$G:$M, 4, 0) - VLOOKUP(ROUND($A147 + (H$9/12) + (1/12),5),'main sheet'!$G:$M, 4, 0)) / VLOOKUP(ROUND($A147,5),'main sheet'!$G:$M, 4, 0)) * H$11</f>
        <v>1.7590750237371159E-5</v>
      </c>
      <c r="I147" s="19">
        <f>((VLOOKUP(ROUND($A147 + (I$9/12),5),'main sheet'!$G:$M, 4, 0) - VLOOKUP(ROUND($A147 + (I$9/12) + (1/12),5),'main sheet'!$G:$M, 4, 0)) / VLOOKUP(ROUND($A147,5),'main sheet'!$G:$M, 4, 0)) * I$11</f>
        <v>1.7573685482326333E-5</v>
      </c>
      <c r="J147" s="19">
        <f>((VLOOKUP(ROUND($A147 + (J$9/12),5),'main sheet'!$G:$M, 4, 0) - VLOOKUP(ROUND($A147 + (J$9/12) + (1/12),5),'main sheet'!$G:$M, 4, 0)) / VLOOKUP(ROUND($A147,5),'main sheet'!$G:$M, 4, 0)) * J$11</f>
        <v>1.7556637281769567E-5</v>
      </c>
      <c r="K147" s="19">
        <f>((VLOOKUP(ROUND($A147 + (K$9/12),5),'main sheet'!$G:$M, 4, 0) - VLOOKUP(ROUND($A147 + (K$9/12) + (1/12),5),'main sheet'!$G:$M, 4, 0)) / VLOOKUP(ROUND($A147,5),'main sheet'!$G:$M, 4, 0)) * K$11</f>
        <v>1.7539605619641377E-5</v>
      </c>
      <c r="L147" s="19">
        <f>((VLOOKUP(ROUND($A147 + (L$9/12),5),'main sheet'!$G:$M, 4, 0) - VLOOKUP(ROUND($A147 + (L$9/12) + (1/12),5),'main sheet'!$G:$M, 4, 0)) / VLOOKUP(ROUND($A147,5),'main sheet'!$G:$M, 4, 0)) * L$11</f>
        <v>1.8356999550320624E-5</v>
      </c>
      <c r="M147" s="19">
        <f>((VLOOKUP(ROUND($A147 + (M$9/12),5),'main sheet'!$G:$M, 4, 0) - VLOOKUP(ROUND($A147 + (M$9/12) + (1/12),5),'main sheet'!$G:$M, 4, 0)) / VLOOKUP(ROUND($A147,5),'main sheet'!$G:$M, 4, 0)) * M$11</f>
        <v>1.840725155385755E-5</v>
      </c>
      <c r="N147" s="19">
        <f>((VLOOKUP(ROUND($A147 + (N$9/12),5),'main sheet'!$G:$M, 4, 0) - VLOOKUP(ROUND($A147 + (N$9/12) + (1/12),5),'main sheet'!$G:$M, 4, 0)) / VLOOKUP(ROUND($A147,5),'main sheet'!$G:$M, 4, 0)) * N$11</f>
        <v>1.8395072262141809E-5</v>
      </c>
      <c r="O147" s="19">
        <f>((VLOOKUP(ROUND($A147 + (O$9/12),5),'main sheet'!$G:$M, 4, 0) - VLOOKUP(ROUND($A147 + (O$9/12) + (1/12),5),'main sheet'!$G:$M, 4, 0)) / VLOOKUP(ROUND($A147,5),'main sheet'!$G:$M, 4, 0)) * O$11</f>
        <v>1.8382901029088828E-5</v>
      </c>
      <c r="P147" s="19">
        <f>((VLOOKUP(ROUND($A147 + (P$9/12),5),'main sheet'!$G:$M, 4, 0) - VLOOKUP(ROUND($A147 + (P$9/12) + (1/12),5),'main sheet'!$G:$M, 4, 0)) / VLOOKUP(ROUND($A147,5),'main sheet'!$G:$M, 4, 0)) * P$11</f>
        <v>1.8370737849366338E-5</v>
      </c>
      <c r="Q147" s="19">
        <f>((VLOOKUP(ROUND($A147 + (Q$9/12),5),'main sheet'!$G:$M, 4, 0) - VLOOKUP(ROUND($A147 + (Q$9/12) + (1/12),5),'main sheet'!$G:$M, 4, 0)) / VLOOKUP(ROUND($A147,5),'main sheet'!$G:$M, 4, 0)) * Q$11</f>
        <v>1.8358582717208443E-5</v>
      </c>
      <c r="R147" s="19">
        <f>((VLOOKUP(ROUND($A147 + (R$9/12),5),'main sheet'!$G:$M, 4, 0) - VLOOKUP(ROUND($A147 + (R$9/12) + (1/12),5),'main sheet'!$G:$M, 4, 0)) / VLOOKUP(ROUND($A147,5),'main sheet'!$G:$M, 4, 0)) * R$11</f>
        <v>1.8346435627727671E-5</v>
      </c>
      <c r="S147" s="19">
        <f>((VLOOKUP(ROUND($A147 + (S$9/12),5),'main sheet'!$G:$M, 4, 0) - VLOOKUP(ROUND($A147 + (S$9/12) + (1/12),5),'main sheet'!$G:$M, 4, 0)) / VLOOKUP(ROUND($A147,5),'main sheet'!$G:$M, 4, 0)) * S$11</f>
        <v>1.8334296575602328E-5</v>
      </c>
      <c r="T147" s="19">
        <f>((VLOOKUP(ROUND($A147 + (T$9/12),5),'main sheet'!$G:$M, 4, 0) - VLOOKUP(ROUND($A147 + (T$9/12) + (1/12),5),'main sheet'!$G:$M, 4, 0)) / VLOOKUP(ROUND($A147,5),'main sheet'!$G:$M, 4, 0)) * T$11</f>
        <v>1.8322165555077953E-5</v>
      </c>
      <c r="U147" s="19">
        <f>((VLOOKUP(ROUND($A147 + (U$9/12),5),'main sheet'!$G:$M, 4, 0) - VLOOKUP(ROUND($A147 + (U$9/12) + (1/12),5),'main sheet'!$G:$M, 4, 0)) / VLOOKUP(ROUND($A147,5),'main sheet'!$G:$M, 4, 0)) * U$11</f>
        <v>1.8310042561276778E-5</v>
      </c>
      <c r="V147" s="19">
        <f>((VLOOKUP(ROUND($A147 + (V$9/12),5),'main sheet'!$G:$M, 4, 0) - VLOOKUP(ROUND($A147 + (V$9/12) + (1/12),5),'main sheet'!$G:$M, 4, 0)) / VLOOKUP(ROUND($A147,5),'main sheet'!$G:$M, 4, 0)) * V$11</f>
        <v>1.8297927588887663E-5</v>
      </c>
      <c r="W147" s="19">
        <f>((VLOOKUP(ROUND($A147 + (W$9/12),5),'main sheet'!$G:$M, 4, 0) - VLOOKUP(ROUND($A147 + (W$9/12) + (1/12),5),'main sheet'!$G:$M, 4, 0)) / VLOOKUP(ROUND($A147,5),'main sheet'!$G:$M, 4, 0)) * W$11</f>
        <v>1.8285820632167565E-5</v>
      </c>
      <c r="X147" s="19">
        <f>((VLOOKUP(ROUND($A147 + (X$9/12),5),'main sheet'!$G:$M, 4, 0) - VLOOKUP(ROUND($A147 + (X$9/12) + (1/12),5),'main sheet'!$G:$M, 4, 0)) / VLOOKUP(ROUND($A147,5),'main sheet'!$G:$M, 4, 0)) * X$11</f>
        <v>2.1596216538399029E-5</v>
      </c>
      <c r="Y147" s="19">
        <f>((VLOOKUP(ROUND($A147 + (Y$9/12),5),'main sheet'!$G:$M, 4, 0) - VLOOKUP(ROUND($A147 + (Y$9/12) + (1/12),5),'main sheet'!$G:$M, 4, 0)) / VLOOKUP(ROUND($A147,5),'main sheet'!$G:$M, 4, 0)) * Y$11</f>
        <v>2.1581927244860415E-5</v>
      </c>
      <c r="Z147" s="19">
        <f>((VLOOKUP(ROUND($A147 + (Z$9/12),5),'main sheet'!$G:$M, 4, 0) - VLOOKUP(ROUND($A147 + (Z$9/12) + (1/12),5),'main sheet'!$G:$M, 4, 0)) / VLOOKUP(ROUND($A147,5),'main sheet'!$G:$M, 4, 0)) * Z$11</f>
        <v>2.1567647406226361E-5</v>
      </c>
      <c r="AA147" s="19">
        <f>((VLOOKUP(ROUND($A147 + (AA$9/12),5),'main sheet'!$G:$M, 4, 0) - VLOOKUP(ROUND($A147 + (AA$9/12) + (1/12),5),'main sheet'!$G:$M, 4, 0)) / VLOOKUP(ROUND($A147,5),'main sheet'!$G:$M, 4, 0)) * AA$11</f>
        <v>2.1553377015806316E-5</v>
      </c>
      <c r="AB147" s="19">
        <f>((VLOOKUP(ROUND($A147 + (AB$9/12),5),'main sheet'!$G:$M, 4, 0) - VLOOKUP(ROUND($A147 + (AB$9/12) + (1/12),5),'main sheet'!$G:$M, 4, 0)) / VLOOKUP(ROUND($A147,5),'main sheet'!$G:$M, 4, 0)) * AB$11</f>
        <v>2.1539116067348991E-5</v>
      </c>
      <c r="AC147" s="19">
        <f>((VLOOKUP(ROUND($A147 + (AC$9/12),5),'main sheet'!$G:$M, 4, 0) - VLOOKUP(ROUND($A147 + (AC$9/12) + (1/12),5),'main sheet'!$G:$M, 4, 0)) / VLOOKUP(ROUND($A147,5),'main sheet'!$G:$M, 4, 0)) * AC$11</f>
        <v>2.1524864555040927E-5</v>
      </c>
      <c r="AD147" s="19">
        <f>((VLOOKUP(ROUND($A147 + (AD$9/12),5),'main sheet'!$G:$M, 4, 0) - VLOOKUP(ROUND($A147 + (AD$9/12) + (1/12),5),'main sheet'!$G:$M, 4, 0)) / VLOOKUP(ROUND($A147,5),'main sheet'!$G:$M, 4, 0)) * AD$11</f>
        <v>2.1510622472204839E-5</v>
      </c>
      <c r="AE147" s="19">
        <f>((VLOOKUP(ROUND($A147 + (AE$9/12),5),'main sheet'!$G:$M, 4, 0) - VLOOKUP(ROUND($A147 + (AE$9/12) + (1/12),5),'main sheet'!$G:$M, 4, 0)) / VLOOKUP(ROUND($A147,5),'main sheet'!$G:$M, 4, 0)) * AE$11</f>
        <v>2.149638981260184E-5</v>
      </c>
      <c r="AF147" s="19">
        <f>((VLOOKUP(ROUND($A147 + (AF$9/12),5),'main sheet'!$G:$M, 4, 0) - VLOOKUP(ROUND($A147 + (AF$9/12) + (1/12),5),'main sheet'!$G:$M, 4, 0)) / VLOOKUP(ROUND($A147,5),'main sheet'!$G:$M, 4, 0)) * AF$11</f>
        <v>2.1482166570430001E-5</v>
      </c>
      <c r="AH147" s="18">
        <f t="shared" si="4"/>
        <v>11.166666666666666</v>
      </c>
      <c r="AI147" s="19">
        <f t="shared" si="5"/>
        <v>5.7249154285249067E-4</v>
      </c>
    </row>
    <row r="148" spans="1:35" x14ac:dyDescent="0.3">
      <c r="A148" s="19">
        <v>11.25</v>
      </c>
      <c r="C148" s="19">
        <f>((VLOOKUP(ROUND($A148 + (C$9/12),5),'main sheet'!$G:$M, 4, 0) - VLOOKUP(ROUND($A148 + (C$9/12) + (1/12),5),'main sheet'!$G:$M, 4, 0)) / VLOOKUP(ROUND($A148,5),'main sheet'!$G:$M, 4, 0)) * C$11</f>
        <v>1.7676635958128266E-5</v>
      </c>
      <c r="D148" s="19">
        <f>((VLOOKUP(ROUND($A148 + (D$9/12),5),'main sheet'!$G:$M, 4, 0) - VLOOKUP(ROUND($A148 + (D$9/12) + (1/12),5),'main sheet'!$G:$M, 4, 0)) / VLOOKUP(ROUND($A148,5),'main sheet'!$G:$M, 4, 0)) * D$11</f>
        <v>1.7659487885500803E-5</v>
      </c>
      <c r="E148" s="19">
        <f>((VLOOKUP(ROUND($A148 + (E$9/12),5),'main sheet'!$G:$M, 4, 0) - VLOOKUP(ROUND($A148 + (E$9/12) + (1/12),5),'main sheet'!$G:$M, 4, 0)) / VLOOKUP(ROUND($A148,5),'main sheet'!$G:$M, 4, 0)) * E$11</f>
        <v>1.7642356448187635E-5</v>
      </c>
      <c r="F148" s="19">
        <f>((VLOOKUP(ROUND($A148 + (F$9/12),5),'main sheet'!$G:$M, 4, 0) - VLOOKUP(ROUND($A148 + (F$9/12) + (1/12),5),'main sheet'!$G:$M, 4, 0)) / VLOOKUP(ROUND($A148,5),'main sheet'!$G:$M, 4, 0)) * F$11</f>
        <v>1.7625241630050873E-5</v>
      </c>
      <c r="G148" s="19">
        <f>((VLOOKUP(ROUND($A148 + (G$9/12),5),'main sheet'!$G:$M, 4, 0) - VLOOKUP(ROUND($A148 + (G$9/12) + (1/12),5),'main sheet'!$G:$M, 4, 0)) / VLOOKUP(ROUND($A148,5),'main sheet'!$G:$M, 4, 0)) * G$11</f>
        <v>1.7608143414968284E-5</v>
      </c>
      <c r="H148" s="19">
        <f>((VLOOKUP(ROUND($A148 + (H$9/12),5),'main sheet'!$G:$M, 4, 0) - VLOOKUP(ROUND($A148 + (H$9/12) + (1/12),5),'main sheet'!$G:$M, 4, 0)) / VLOOKUP(ROUND($A148,5),'main sheet'!$G:$M, 4, 0)) * H$11</f>
        <v>1.7591061786833277E-5</v>
      </c>
      <c r="I148" s="19">
        <f>((VLOOKUP(ROUND($A148 + (I$9/12),5),'main sheet'!$G:$M, 4, 0) - VLOOKUP(ROUND($A148 + (I$9/12) + (1/12),5),'main sheet'!$G:$M, 4, 0)) / VLOOKUP(ROUND($A148,5),'main sheet'!$G:$M, 4, 0)) * I$11</f>
        <v>1.7573996729554882E-5</v>
      </c>
      <c r="J148" s="19">
        <f>((VLOOKUP(ROUND($A148 + (J$9/12),5),'main sheet'!$G:$M, 4, 0) - VLOOKUP(ROUND($A148 + (J$9/12) + (1/12),5),'main sheet'!$G:$M, 4, 0)) / VLOOKUP(ROUND($A148,5),'main sheet'!$G:$M, 4, 0)) * J$11</f>
        <v>1.7556948227057738E-5</v>
      </c>
      <c r="K148" s="19">
        <f>((VLOOKUP(ROUND($A148 + (K$9/12),5),'main sheet'!$G:$M, 4, 0) - VLOOKUP(ROUND($A148 + (K$9/12) + (1/12),5),'main sheet'!$G:$M, 4, 0)) / VLOOKUP(ROUND($A148,5),'main sheet'!$G:$M, 4, 0)) * K$11</f>
        <v>1.8375150371008813E-5</v>
      </c>
      <c r="L148" s="19">
        <f>((VLOOKUP(ROUND($A148 + (L$9/12),5),'main sheet'!$G:$M, 4, 0) - VLOOKUP(ROUND($A148 + (L$9/12) + (1/12),5),'main sheet'!$G:$M, 4, 0)) / VLOOKUP(ROUND($A148,5),'main sheet'!$G:$M, 4, 0)) * L$11</f>
        <v>1.8357324670956302E-5</v>
      </c>
      <c r="M148" s="19">
        <f>((VLOOKUP(ROUND($A148 + (M$9/12),5),'main sheet'!$G:$M, 4, 0) - VLOOKUP(ROUND($A148 + (M$9/12) + (1/12),5),'main sheet'!$G:$M, 4, 0)) / VLOOKUP(ROUND($A148,5),'main sheet'!$G:$M, 4, 0)) * M$11</f>
        <v>1.8407577564213742E-5</v>
      </c>
      <c r="N148" s="19">
        <f>((VLOOKUP(ROUND($A148 + (N$9/12),5),'main sheet'!$G:$M, 4, 0) - VLOOKUP(ROUND($A148 + (N$9/12) + (1/12),5),'main sheet'!$G:$M, 4, 0)) / VLOOKUP(ROUND($A148,5),'main sheet'!$G:$M, 4, 0)) * N$11</f>
        <v>1.8395398056936895E-5</v>
      </c>
      <c r="O148" s="19">
        <f>((VLOOKUP(ROUND($A148 + (O$9/12),5),'main sheet'!$G:$M, 4, 0) - VLOOKUP(ROUND($A148 + (O$9/12) + (1/12),5),'main sheet'!$G:$M, 4, 0)) / VLOOKUP(ROUND($A148,5),'main sheet'!$G:$M, 4, 0)) * O$11</f>
        <v>1.838322660846534E-5</v>
      </c>
      <c r="P148" s="19">
        <f>((VLOOKUP(ROUND($A148 + (P$9/12),5),'main sheet'!$G:$M, 4, 0) - VLOOKUP(ROUND($A148 + (P$9/12) + (1/12),5),'main sheet'!$G:$M, 4, 0)) / VLOOKUP(ROUND($A148,5),'main sheet'!$G:$M, 4, 0)) * P$11</f>
        <v>1.8371063213029257E-5</v>
      </c>
      <c r="Q148" s="19">
        <f>((VLOOKUP(ROUND($A148 + (Q$9/12),5),'main sheet'!$G:$M, 4, 0) - VLOOKUP(ROUND($A148 + (Q$9/12) + (1/12),5),'main sheet'!$G:$M, 4, 0)) / VLOOKUP(ROUND($A148,5),'main sheet'!$G:$M, 4, 0)) * Q$11</f>
        <v>1.8358907865737854E-5</v>
      </c>
      <c r="R148" s="19">
        <f>((VLOOKUP(ROUND($A148 + (R$9/12),5),'main sheet'!$G:$M, 4, 0) - VLOOKUP(ROUND($A148 + (R$9/12) + (1/12),5),'main sheet'!$G:$M, 4, 0)) / VLOOKUP(ROUND($A148,5),'main sheet'!$G:$M, 4, 0)) * R$11</f>
        <v>1.8346760561265819E-5</v>
      </c>
      <c r="S148" s="19">
        <f>((VLOOKUP(ROUND($A148 + (S$9/12),5),'main sheet'!$G:$M, 4, 0) - VLOOKUP(ROUND($A148 + (S$9/12) + (1/12),5),'main sheet'!$G:$M, 4, 0)) / VLOOKUP(ROUND($A148,5),'main sheet'!$G:$M, 4, 0)) * S$11</f>
        <v>1.8334621293854787E-5</v>
      </c>
      <c r="T148" s="19">
        <f>((VLOOKUP(ROUND($A148 + (T$9/12),5),'main sheet'!$G:$M, 4, 0) - VLOOKUP(ROUND($A148 + (T$9/12) + (1/12),5),'main sheet'!$G:$M, 4, 0)) / VLOOKUP(ROUND($A148,5),'main sheet'!$G:$M, 4, 0)) * T$11</f>
        <v>1.8322490058623657E-5</v>
      </c>
      <c r="U148" s="19">
        <f>((VLOOKUP(ROUND($A148 + (U$9/12),5),'main sheet'!$G:$M, 4, 0) - VLOOKUP(ROUND($A148 + (U$9/12) + (1/12),5),'main sheet'!$G:$M, 4, 0)) / VLOOKUP(ROUND($A148,5),'main sheet'!$G:$M, 4, 0)) * U$11</f>
        <v>1.831036685025769E-5</v>
      </c>
      <c r="V148" s="19">
        <f>((VLOOKUP(ROUND($A148 + (V$9/12),5),'main sheet'!$G:$M, 4, 0) - VLOOKUP(ROUND($A148 + (V$9/12) + (1/12),5),'main sheet'!$G:$M, 4, 0)) / VLOOKUP(ROUND($A148,5),'main sheet'!$G:$M, 4, 0)) * V$11</f>
        <v>1.829825166300994E-5</v>
      </c>
      <c r="W148" s="19">
        <f>((VLOOKUP(ROUND($A148 + (W$9/12),5),'main sheet'!$G:$M, 4, 0) - VLOOKUP(ROUND($A148 + (W$9/12) + (1/12),5),'main sheet'!$G:$M, 4, 0)) / VLOOKUP(ROUND($A148,5),'main sheet'!$G:$M, 4, 0)) * W$11</f>
        <v>2.1610898036116182E-5</v>
      </c>
      <c r="X148" s="19">
        <f>((VLOOKUP(ROUND($A148 + (X$9/12),5),'main sheet'!$G:$M, 4, 0) - VLOOKUP(ROUND($A148 + (X$9/12) + (1/12),5),'main sheet'!$G:$M, 4, 0)) / VLOOKUP(ROUND($A148,5),'main sheet'!$G:$M, 4, 0)) * X$11</f>
        <v>2.1596599028457959E-5</v>
      </c>
      <c r="Y148" s="19">
        <f>((VLOOKUP(ROUND($A148 + (Y$9/12),5),'main sheet'!$G:$M, 4, 0) - VLOOKUP(ROUND($A148 + (Y$9/12) + (1/12),5),'main sheet'!$G:$M, 4, 0)) / VLOOKUP(ROUND($A148,5),'main sheet'!$G:$M, 4, 0)) * Y$11</f>
        <v>2.1582309482131919E-5</v>
      </c>
      <c r="Z148" s="19">
        <f>((VLOOKUP(ROUND($A148 + (Z$9/12),5),'main sheet'!$G:$M, 4, 0) - VLOOKUP(ROUND($A148 + (Z$9/12) + (1/12),5),'main sheet'!$G:$M, 4, 0)) / VLOOKUP(ROUND($A148,5),'main sheet'!$G:$M, 4, 0)) * Z$11</f>
        <v>2.1568029390442951E-5</v>
      </c>
      <c r="AA148" s="19">
        <f>((VLOOKUP(ROUND($A148 + (AA$9/12),5),'main sheet'!$G:$M, 4, 0) - VLOOKUP(ROUND($A148 + (AA$9/12) + (1/12),5),'main sheet'!$G:$M, 4, 0)) / VLOOKUP(ROUND($A148,5),'main sheet'!$G:$M, 4, 0)) * AA$11</f>
        <v>2.155375874713552E-5</v>
      </c>
      <c r="AB148" s="19">
        <f>((VLOOKUP(ROUND($A148 + (AB$9/12),5),'main sheet'!$G:$M, 4, 0) - VLOOKUP(ROUND($A148 + (AB$9/12) + (1/12),5),'main sheet'!$G:$M, 4, 0)) / VLOOKUP(ROUND($A148,5),'main sheet'!$G:$M, 4, 0)) * AB$11</f>
        <v>2.1539497546392214E-5</v>
      </c>
      <c r="AC148" s="19">
        <f>((VLOOKUP(ROUND($A148 + (AC$9/12),5),'main sheet'!$G:$M, 4, 0) - VLOOKUP(ROUND($A148 + (AC$9/12) + (1/12),5),'main sheet'!$G:$M, 4, 0)) / VLOOKUP(ROUND($A148,5),'main sheet'!$G:$M, 4, 0)) * AC$11</f>
        <v>2.1525245781531207E-5</v>
      </c>
      <c r="AD148" s="19">
        <f>((VLOOKUP(ROUND($A148 + (AD$9/12),5),'main sheet'!$G:$M, 4, 0) - VLOOKUP(ROUND($A148 + (AD$9/12) + (1/12),5),'main sheet'!$G:$M, 4, 0)) / VLOOKUP(ROUND($A148,5),'main sheet'!$G:$M, 4, 0)) * AD$11</f>
        <v>2.1511003446309374E-5</v>
      </c>
      <c r="AE148" s="19">
        <f>((VLOOKUP(ROUND($A148 + (AE$9/12),5),'main sheet'!$G:$M, 4, 0) - VLOOKUP(ROUND($A148 + (AE$9/12) + (1/12),5),'main sheet'!$G:$M, 4, 0)) / VLOOKUP(ROUND($A148,5),'main sheet'!$G:$M, 4, 0)) * AE$11</f>
        <v>2.1496770534920844E-5</v>
      </c>
      <c r="AF148" s="19">
        <f>((VLOOKUP(ROUND($A148 + (AF$9/12),5),'main sheet'!$G:$M, 4, 0) - VLOOKUP(ROUND($A148 + (AF$9/12) + (1/12),5),'main sheet'!$G:$M, 4, 0)) / VLOOKUP(ROUND($A148,5),'main sheet'!$G:$M, 4, 0)) * AF$11</f>
        <v>2.1482547040697041E-5</v>
      </c>
      <c r="AH148" s="18">
        <f t="shared" si="4"/>
        <v>11.25</v>
      </c>
      <c r="AI148" s="19">
        <f t="shared" si="5"/>
        <v>5.7666166989177715E-4</v>
      </c>
    </row>
    <row r="149" spans="1:35" x14ac:dyDescent="0.3">
      <c r="A149" s="19">
        <v>11.333333333333334</v>
      </c>
      <c r="C149" s="19">
        <f>((VLOOKUP(ROUND($A149 + (C$9/12),5),'main sheet'!$G:$M, 4, 0) - VLOOKUP(ROUND($A149 + (C$9/12) + (1/12),5),'main sheet'!$G:$M, 4, 0)) / VLOOKUP(ROUND($A149,5),'main sheet'!$G:$M, 4, 0)) * C$11</f>
        <v>1.7676949034255738E-5</v>
      </c>
      <c r="D149" s="19">
        <f>((VLOOKUP(ROUND($A149 + (D$9/12),5),'main sheet'!$G:$M, 4, 0) - VLOOKUP(ROUND($A149 + (D$9/12) + (1/12),5),'main sheet'!$G:$M, 4, 0)) / VLOOKUP(ROUND($A149,5),'main sheet'!$G:$M, 4, 0)) * D$11</f>
        <v>1.7659800657913689E-5</v>
      </c>
      <c r="E149" s="19">
        <f>((VLOOKUP(ROUND($A149 + (E$9/12),5),'main sheet'!$G:$M, 4, 0) - VLOOKUP(ROUND($A149 + (E$9/12) + (1/12),5),'main sheet'!$G:$M, 4, 0)) / VLOOKUP(ROUND($A149,5),'main sheet'!$G:$M, 4, 0)) * E$11</f>
        <v>1.7642668917180566E-5</v>
      </c>
      <c r="F149" s="19">
        <f>((VLOOKUP(ROUND($A149 + (F$9/12),5),'main sheet'!$G:$M, 4, 0) - VLOOKUP(ROUND($A149 + (F$9/12) + (1/12),5),'main sheet'!$G:$M, 4, 0)) / VLOOKUP(ROUND($A149,5),'main sheet'!$G:$M, 4, 0)) * F$11</f>
        <v>1.7625553795918199E-5</v>
      </c>
      <c r="G149" s="19">
        <f>((VLOOKUP(ROUND($A149 + (G$9/12),5),'main sheet'!$G:$M, 4, 0) - VLOOKUP(ROUND($A149 + (G$9/12) + (1/12),5),'main sheet'!$G:$M, 4, 0)) / VLOOKUP(ROUND($A149,5),'main sheet'!$G:$M, 4, 0)) * G$11</f>
        <v>1.7608455278004066E-5</v>
      </c>
      <c r="H149" s="19">
        <f>((VLOOKUP(ROUND($A149 + (H$9/12),5),'main sheet'!$G:$M, 4, 0) - VLOOKUP(ROUND($A149 + (H$9/12) + (1/12),5),'main sheet'!$G:$M, 4, 0)) / VLOOKUP(ROUND($A149,5),'main sheet'!$G:$M, 4, 0)) * H$11</f>
        <v>1.759137334733129E-5</v>
      </c>
      <c r="I149" s="19">
        <f>((VLOOKUP(ROUND($A149 + (I$9/12),5),'main sheet'!$G:$M, 4, 0) - VLOOKUP(ROUND($A149 + (I$9/12) + (1/12),5),'main sheet'!$G:$M, 4, 0)) / VLOOKUP(ROUND($A149,5),'main sheet'!$G:$M, 4, 0)) * I$11</f>
        <v>1.7574307987808618E-5</v>
      </c>
      <c r="J149" s="19">
        <f>((VLOOKUP(ROUND($A149 + (J$9/12),5),'main sheet'!$G:$M, 4, 0) - VLOOKUP(ROUND($A149 + (J$9/12) + (1/12),5),'main sheet'!$G:$M, 4, 0)) / VLOOKUP(ROUND($A149,5),'main sheet'!$G:$M, 4, 0)) * J$11</f>
        <v>1.839331914442414E-5</v>
      </c>
      <c r="K149" s="19">
        <f>((VLOOKUP(ROUND($A149 + (K$9/12),5),'main sheet'!$G:$M, 4, 0) - VLOOKUP(ROUND($A149 + (K$9/12) + (1/12),5),'main sheet'!$G:$M, 4, 0)) / VLOOKUP(ROUND($A149,5),'main sheet'!$G:$M, 4, 0)) * K$11</f>
        <v>1.837547581887749E-5</v>
      </c>
      <c r="L149" s="19">
        <f>((VLOOKUP(ROUND($A149 + (L$9/12),5),'main sheet'!$G:$M, 4, 0) - VLOOKUP(ROUND($A149 + (L$9/12) + (1/12),5),'main sheet'!$G:$M, 4, 0)) / VLOOKUP(ROUND($A149,5),'main sheet'!$G:$M, 4, 0)) * L$11</f>
        <v>1.8357649802817173E-5</v>
      </c>
      <c r="M149" s="19">
        <f>((VLOOKUP(ROUND($A149 + (M$9/12),5),'main sheet'!$G:$M, 4, 0) - VLOOKUP(ROUND($A149 + (M$9/12) + (1/12),5),'main sheet'!$G:$M, 4, 0)) / VLOOKUP(ROUND($A149,5),'main sheet'!$G:$M, 4, 0)) * M$11</f>
        <v>1.8407903586264177E-5</v>
      </c>
      <c r="N149" s="19">
        <f>((VLOOKUP(ROUND($A149 + (N$9/12),5),'main sheet'!$G:$M, 4, 0) - VLOOKUP(ROUND($A149 + (N$9/12) + (1/12),5),'main sheet'!$G:$M, 4, 0)) / VLOOKUP(ROUND($A149,5),'main sheet'!$G:$M, 4, 0)) * N$11</f>
        <v>1.8395723863418488E-5</v>
      </c>
      <c r="O149" s="19">
        <f>((VLOOKUP(ROUND($A149 + (O$9/12),5),'main sheet'!$G:$M, 4, 0) - VLOOKUP(ROUND($A149 + (O$9/12) + (1/12),5),'main sheet'!$G:$M, 4, 0)) / VLOOKUP(ROUND($A149,5),'main sheet'!$G:$M, 4, 0)) * O$11</f>
        <v>1.838355219908288E-5</v>
      </c>
      <c r="P149" s="19">
        <f>((VLOOKUP(ROUND($A149 + (P$9/12),5),'main sheet'!$G:$M, 4, 0) - VLOOKUP(ROUND($A149 + (P$9/12) + (1/12),5),'main sheet'!$G:$M, 4, 0)) / VLOOKUP(ROUND($A149,5),'main sheet'!$G:$M, 4, 0)) * P$11</f>
        <v>1.8371388588363219E-5</v>
      </c>
      <c r="Q149" s="19">
        <f>((VLOOKUP(ROUND($A149 + (Q$9/12),5),'main sheet'!$G:$M, 4, 0) - VLOOKUP(ROUND($A149 + (Q$9/12) + (1/12),5),'main sheet'!$G:$M, 4, 0)) / VLOOKUP(ROUND($A149,5),'main sheet'!$G:$M, 4, 0)) * Q$11</f>
        <v>1.8359233025930588E-5</v>
      </c>
      <c r="R149" s="19">
        <f>((VLOOKUP(ROUND($A149 + (R$9/12),5),'main sheet'!$G:$M, 4, 0) - VLOOKUP(ROUND($A149 + (R$9/12) + (1/12),5),'main sheet'!$G:$M, 4, 0)) / VLOOKUP(ROUND($A149,5),'main sheet'!$G:$M, 4, 0)) * R$11</f>
        <v>1.8347085506022702E-5</v>
      </c>
      <c r="S149" s="19">
        <f>((VLOOKUP(ROUND($A149 + (S$9/12),5),'main sheet'!$G:$M, 4, 0) - VLOOKUP(ROUND($A149 + (S$9/12) + (1/12),5),'main sheet'!$G:$M, 4, 0)) / VLOOKUP(ROUND($A149,5),'main sheet'!$G:$M, 4, 0)) * S$11</f>
        <v>1.8334946023755139E-5</v>
      </c>
      <c r="T149" s="19">
        <f>((VLOOKUP(ROUND($A149 + (T$9/12),5),'main sheet'!$G:$M, 4, 0) - VLOOKUP(ROUND($A149 + (T$9/12) + (1/12),5),'main sheet'!$G:$M, 4, 0)) / VLOOKUP(ROUND($A149,5),'main sheet'!$G:$M, 4, 0)) * T$11</f>
        <v>1.832281457380955E-5</v>
      </c>
      <c r="U149" s="19">
        <f>((VLOOKUP(ROUND($A149 + (U$9/12),5),'main sheet'!$G:$M, 4, 0) - VLOOKUP(ROUND($A149 + (U$9/12) + (1/12),5),'main sheet'!$G:$M, 4, 0)) / VLOOKUP(ROUND($A149,5),'main sheet'!$G:$M, 4, 0)) * U$11</f>
        <v>1.8310691150435084E-5</v>
      </c>
      <c r="V149" s="19">
        <f>((VLOOKUP(ROUND($A149 + (V$9/12),5),'main sheet'!$G:$M, 4, 0) - VLOOKUP(ROUND($A149 + (V$9/12) + (1/12),5),'main sheet'!$G:$M, 4, 0)) / VLOOKUP(ROUND($A149,5),'main sheet'!$G:$M, 4, 0)) * V$11</f>
        <v>2.1625589521363912E-5</v>
      </c>
      <c r="W149" s="19">
        <f>((VLOOKUP(ROUND($A149 + (W$9/12),5),'main sheet'!$G:$M, 4, 0) - VLOOKUP(ROUND($A149 + (W$9/12) + (1/12),5),'main sheet'!$G:$M, 4, 0)) / VLOOKUP(ROUND($A149,5),'main sheet'!$G:$M, 4, 0)) * W$11</f>
        <v>2.1611280792977757E-5</v>
      </c>
      <c r="X149" s="19">
        <f>((VLOOKUP(ROUND($A149 + (X$9/12),5),'main sheet'!$G:$M, 4, 0) - VLOOKUP(ROUND($A149 + (X$9/12) + (1/12),5),'main sheet'!$G:$M, 4, 0)) / VLOOKUP(ROUND($A149,5),'main sheet'!$G:$M, 4, 0)) * X$11</f>
        <v>2.1596981532355781E-5</v>
      </c>
      <c r="Y149" s="19">
        <f>((VLOOKUP(ROUND($A149 + (Y$9/12),5),'main sheet'!$G:$M, 4, 0) - VLOOKUP(ROUND($A149 + (Y$9/12) + (1/12),5),'main sheet'!$G:$M, 4, 0)) / VLOOKUP(ROUND($A149,5),'main sheet'!$G:$M, 4, 0)) * Y$11</f>
        <v>2.1582691732798308E-5</v>
      </c>
      <c r="Z149" s="19">
        <f>((VLOOKUP(ROUND($A149 + (Z$9/12),5),'main sheet'!$G:$M, 4, 0) - VLOOKUP(ROUND($A149 + (Z$9/12) + (1/12),5),'main sheet'!$G:$M, 4, 0)) / VLOOKUP(ROUND($A149,5),'main sheet'!$G:$M, 4, 0)) * Z$11</f>
        <v>2.1568411388045548E-5</v>
      </c>
      <c r="AA149" s="19">
        <f>((VLOOKUP(ROUND($A149 + (AA$9/12),5),'main sheet'!$G:$M, 4, 0) - VLOOKUP(ROUND($A149 + (AA$9/12) + (1/12),5),'main sheet'!$G:$M, 4, 0)) / VLOOKUP(ROUND($A149,5),'main sheet'!$G:$M, 4, 0)) * AA$11</f>
        <v>2.1554140492276159E-5</v>
      </c>
      <c r="AB149" s="19">
        <f>((VLOOKUP(ROUND($A149 + (AB$9/12),5),'main sheet'!$G:$M, 4, 0) - VLOOKUP(ROUND($A149 + (AB$9/12) + (1/12),5),'main sheet'!$G:$M, 4, 0)) / VLOOKUP(ROUND($A149,5),'main sheet'!$G:$M, 4, 0)) * AB$11</f>
        <v>2.1539879038803744E-5</v>
      </c>
      <c r="AC149" s="19">
        <f>((VLOOKUP(ROUND($A149 + (AC$9/12),5),'main sheet'!$G:$M, 4, 0) - VLOOKUP(ROUND($A149 + (AC$9/12) + (1/12),5),'main sheet'!$G:$M, 4, 0)) / VLOOKUP(ROUND($A149,5),'main sheet'!$G:$M, 4, 0)) * AC$11</f>
        <v>2.1525627021380944E-5</v>
      </c>
      <c r="AD149" s="19">
        <f>((VLOOKUP(ROUND($A149 + (AD$9/12),5),'main sheet'!$G:$M, 4, 0) - VLOOKUP(ROUND($A149 + (AD$9/12) + (1/12),5),'main sheet'!$G:$M, 4, 0)) / VLOOKUP(ROUND($A149,5),'main sheet'!$G:$M, 4, 0)) * AD$11</f>
        <v>2.1511384434197947E-5</v>
      </c>
      <c r="AE149" s="19">
        <f>((VLOOKUP(ROUND($A149 + (AE$9/12),5),'main sheet'!$G:$M, 4, 0) - VLOOKUP(ROUND($A149 + (AE$9/12) + (1/12),5),'main sheet'!$G:$M, 4, 0)) / VLOOKUP(ROUND($A149,5),'main sheet'!$G:$M, 4, 0)) * AE$11</f>
        <v>2.149715127058164E-5</v>
      </c>
      <c r="AF149" s="19">
        <f>((VLOOKUP(ROUND($A149 + (AF$9/12),5),'main sheet'!$G:$M, 4, 0) - VLOOKUP(ROUND($A149 + (AF$9/12) + (1/12),5),'main sheet'!$G:$M, 4, 0)) / VLOOKUP(ROUND($A149,5),'main sheet'!$G:$M, 4, 0)) * AF$11</f>
        <v>2.1482927524297038E-5</v>
      </c>
      <c r="AH149" s="18">
        <f t="shared" si="4"/>
        <v>11.333333333333334</v>
      </c>
      <c r="AI149" s="19">
        <f t="shared" si="5"/>
        <v>5.8083495705069164E-4</v>
      </c>
    </row>
    <row r="150" spans="1:35" x14ac:dyDescent="0.3">
      <c r="A150" s="19">
        <v>11.416666666666666</v>
      </c>
      <c r="C150" s="19">
        <f>((VLOOKUP(ROUND($A150 + (C$9/12),5),'main sheet'!$G:$M, 4, 0) - VLOOKUP(ROUND($A150 + (C$9/12) + (1/12),5),'main sheet'!$G:$M, 4, 0)) / VLOOKUP(ROUND($A150,5),'main sheet'!$G:$M, 4, 0)) * C$11</f>
        <v>1.7677262121473371E-5</v>
      </c>
      <c r="D150" s="19">
        <f>((VLOOKUP(ROUND($A150 + (D$9/12),5),'main sheet'!$G:$M, 4, 0) - VLOOKUP(ROUND($A150 + (D$9/12) + (1/12),5),'main sheet'!$G:$M, 4, 0)) / VLOOKUP(ROUND($A150,5),'main sheet'!$G:$M, 4, 0)) * D$11</f>
        <v>1.7660113441405975E-5</v>
      </c>
      <c r="E150" s="19">
        <f>((VLOOKUP(ROUND($A150 + (E$9/12),5),'main sheet'!$G:$M, 4, 0) - VLOOKUP(ROUND($A150 + (E$9/12) + (1/12),5),'main sheet'!$G:$M, 4, 0)) / VLOOKUP(ROUND($A150,5),'main sheet'!$G:$M, 4, 0)) * E$11</f>
        <v>1.7642981397242154E-5</v>
      </c>
      <c r="F150" s="19">
        <f>((VLOOKUP(ROUND($A150 + (F$9/12),5),'main sheet'!$G:$M, 4, 0) - VLOOKUP(ROUND($A150 + (F$9/12) + (1/12),5),'main sheet'!$G:$M, 4, 0)) / VLOOKUP(ROUND($A150,5),'main sheet'!$G:$M, 4, 0)) * F$11</f>
        <v>1.762586597284344E-5</v>
      </c>
      <c r="G150" s="19">
        <f>((VLOOKUP(ROUND($A150 + (G$9/12),5),'main sheet'!$G:$M, 4, 0) - VLOOKUP(ROUND($A150 + (G$9/12) + (1/12),5),'main sheet'!$G:$M, 4, 0)) / VLOOKUP(ROUND($A150,5),'main sheet'!$G:$M, 4, 0)) * G$11</f>
        <v>1.7608767152087039E-5</v>
      </c>
      <c r="H150" s="19">
        <f>((VLOOKUP(ROUND($A150 + (H$9/12),5),'main sheet'!$G:$M, 4, 0) - VLOOKUP(ROUND($A150 + (H$9/12) + (1/12),5),'main sheet'!$G:$M, 4, 0)) / VLOOKUP(ROUND($A150,5),'main sheet'!$G:$M, 4, 0)) * H$11</f>
        <v>1.7591684918865779E-5</v>
      </c>
      <c r="I150" s="19">
        <f>((VLOOKUP(ROUND($A150 + (I$9/12),5),'main sheet'!$G:$M, 4, 0) - VLOOKUP(ROUND($A150 + (I$9/12) + (1/12),5),'main sheet'!$G:$M, 4, 0)) / VLOOKUP(ROUND($A150,5),'main sheet'!$G:$M, 4, 0)) * I$11</f>
        <v>1.8411505888329319E-5</v>
      </c>
      <c r="J150" s="19">
        <f>((VLOOKUP(ROUND($A150 + (J$9/12),5),'main sheet'!$G:$M, 4, 0) - VLOOKUP(ROUND($A150 + (J$9/12) + (1/12),5),'main sheet'!$G:$M, 4, 0)) / VLOOKUP(ROUND($A150,5),'main sheet'!$G:$M, 4, 0)) * J$11</f>
        <v>1.8393644919855385E-5</v>
      </c>
      <c r="K150" s="19">
        <f>((VLOOKUP(ROUND($A150 + (K$9/12),5),'main sheet'!$G:$M, 4, 0) - VLOOKUP(ROUND($A150 + (K$9/12) + (1/12),5),'main sheet'!$G:$M, 4, 0)) / VLOOKUP(ROUND($A150,5),'main sheet'!$G:$M, 4, 0)) * K$11</f>
        <v>1.8375801277982868E-5</v>
      </c>
      <c r="L150" s="19">
        <f>((VLOOKUP(ROUND($A150 + (L$9/12),5),'main sheet'!$G:$M, 4, 0) - VLOOKUP(ROUND($A150 + (L$9/12) + (1/12),5),'main sheet'!$G:$M, 4, 0)) / VLOOKUP(ROUND($A150,5),'main sheet'!$G:$M, 4, 0)) * L$11</f>
        <v>1.8357974946340972E-5</v>
      </c>
      <c r="M150" s="19">
        <f>((VLOOKUP(ROUND($A150 + (M$9/12),5),'main sheet'!$G:$M, 4, 0) - VLOOKUP(ROUND($A150 + (M$9/12) + (1/12),5),'main sheet'!$G:$M, 4, 0)) / VLOOKUP(ROUND($A150,5),'main sheet'!$G:$M, 4, 0)) * M$11</f>
        <v>1.8408229620009476E-5</v>
      </c>
      <c r="N150" s="19">
        <f>((VLOOKUP(ROUND($A150 + (N$9/12),5),'main sheet'!$G:$M, 4, 0) - VLOOKUP(ROUND($A150 + (N$9/12) + (1/12),5),'main sheet'!$G:$M, 4, 0)) / VLOOKUP(ROUND($A150,5),'main sheet'!$G:$M, 4, 0)) * N$11</f>
        <v>1.8396049681149163E-5</v>
      </c>
      <c r="O150" s="19">
        <f>((VLOOKUP(ROUND($A150 + (O$9/12),5),'main sheet'!$G:$M, 4, 0) - VLOOKUP(ROUND($A150 + (O$9/12) + (1/12),5),'main sheet'!$G:$M, 4, 0)) / VLOOKUP(ROUND($A150,5),'main sheet'!$G:$M, 4, 0)) * O$11</f>
        <v>1.8383877801379805E-5</v>
      </c>
      <c r="P150" s="19">
        <f>((VLOOKUP(ROUND($A150 + (P$9/12),5),'main sheet'!$G:$M, 4, 0) - VLOOKUP(ROUND($A150 + (P$9/12) + (1/12),5),'main sheet'!$G:$M, 4, 0)) / VLOOKUP(ROUND($A150,5),'main sheet'!$G:$M, 4, 0)) * P$11</f>
        <v>1.8371713975368845E-5</v>
      </c>
      <c r="Q150" s="19">
        <f>((VLOOKUP(ROUND($A150 + (Q$9/12),5),'main sheet'!$G:$M, 4, 0) - VLOOKUP(ROUND($A150 + (Q$9/12) + (1/12),5),'main sheet'!$G:$M, 4, 0)) / VLOOKUP(ROUND($A150,5),'main sheet'!$G:$M, 4, 0)) * Q$11</f>
        <v>1.8359558197350093E-5</v>
      </c>
      <c r="R150" s="19">
        <f>((VLOOKUP(ROUND($A150 + (R$9/12),5),'main sheet'!$G:$M, 4, 0) - VLOOKUP(ROUND($A150 + (R$9/12) + (1/12),5),'main sheet'!$G:$M, 4, 0)) / VLOOKUP(ROUND($A150,5),'main sheet'!$G:$M, 4, 0)) * R$11</f>
        <v>1.8347410462435802E-5</v>
      </c>
      <c r="S150" s="19">
        <f>((VLOOKUP(ROUND($A150 + (S$9/12),5),'main sheet'!$G:$M, 4, 0) - VLOOKUP(ROUND($A150 + (S$9/12) + (1/12),5),'main sheet'!$G:$M, 4, 0)) / VLOOKUP(ROUND($A150,5),'main sheet'!$G:$M, 4, 0)) * S$11</f>
        <v>1.8335270765304007E-5</v>
      </c>
      <c r="T150" s="19">
        <f>((VLOOKUP(ROUND($A150 + (T$9/12),5),'main sheet'!$G:$M, 4, 0) - VLOOKUP(ROUND($A150 + (T$9/12) + (1/12),5),'main sheet'!$G:$M, 4, 0)) / VLOOKUP(ROUND($A150,5),'main sheet'!$G:$M, 4, 0)) * T$11</f>
        <v>1.8323139100199943E-5</v>
      </c>
      <c r="U150" s="19">
        <f>((VLOOKUP(ROUND($A150 + (U$9/12),5),'main sheet'!$G:$M, 4, 0) - VLOOKUP(ROUND($A150 + (U$9/12) + (1/12),5),'main sheet'!$G:$M, 4, 0)) / VLOOKUP(ROUND($A150,5),'main sheet'!$G:$M, 4, 0)) * U$11</f>
        <v>2.1640291000941378E-5</v>
      </c>
      <c r="V150" s="19">
        <f>((VLOOKUP(ROUND($A150 + (V$9/12),5),'main sheet'!$G:$M, 4, 0) - VLOOKUP(ROUND($A150 + (V$9/12) + (1/12),5),'main sheet'!$G:$M, 4, 0)) / VLOOKUP(ROUND($A150,5),'main sheet'!$G:$M, 4, 0)) * V$11</f>
        <v>2.1625972545214477E-5</v>
      </c>
      <c r="W150" s="19">
        <f>((VLOOKUP(ROUND($A150 + (W$9/12),5),'main sheet'!$G:$M, 4, 0) - VLOOKUP(ROUND($A150 + (W$9/12) + (1/12),5),'main sheet'!$G:$M, 4, 0)) / VLOOKUP(ROUND($A150,5),'main sheet'!$G:$M, 4, 0)) * W$11</f>
        <v>2.1611663563688115E-5</v>
      </c>
      <c r="X150" s="19">
        <f>((VLOOKUP(ROUND($A150 + (X$9/12),5),'main sheet'!$G:$M, 4, 0) - VLOOKUP(ROUND($A150 + (X$9/12) + (1/12),5),'main sheet'!$G:$M, 4, 0)) / VLOOKUP(ROUND($A150,5),'main sheet'!$G:$M, 4, 0)) * X$11</f>
        <v>2.1597364049658065E-5</v>
      </c>
      <c r="Y150" s="19">
        <f>((VLOOKUP(ROUND($A150 + (Y$9/12),5),'main sheet'!$G:$M, 4, 0) - VLOOKUP(ROUND($A150 + (Y$9/12) + (1/12),5),'main sheet'!$G:$M, 4, 0)) / VLOOKUP(ROUND($A150,5),'main sheet'!$G:$M, 4, 0)) * Y$11</f>
        <v>2.1583073996860285E-5</v>
      </c>
      <c r="Z150" s="19">
        <f>((VLOOKUP(ROUND($A150 + (Z$9/12),5),'main sheet'!$G:$M, 4, 0) - VLOOKUP(ROUND($A150 + (Z$9/12) + (1/12),5),'main sheet'!$G:$M, 4, 0)) / VLOOKUP(ROUND($A150,5),'main sheet'!$G:$M, 4, 0)) * Z$11</f>
        <v>2.1568793399469459E-5</v>
      </c>
      <c r="AA150" s="19">
        <f>((VLOOKUP(ROUND($A150 + (AA$9/12),5),'main sheet'!$G:$M, 4, 0) - VLOOKUP(ROUND($A150 + (AA$9/12) + (1/12),5),'main sheet'!$G:$M, 4, 0)) / VLOOKUP(ROUND($A150,5),'main sheet'!$G:$M, 4, 0)) * AA$11</f>
        <v>2.155452225079467E-5</v>
      </c>
      <c r="AB150" s="19">
        <f>((VLOOKUP(ROUND($A150 + (AB$9/12),5),'main sheet'!$G:$M, 4, 0) - VLOOKUP(ROUND($A150 + (AB$9/12) + (1/12),5),'main sheet'!$G:$M, 4, 0)) / VLOOKUP(ROUND($A150,5),'main sheet'!$G:$M, 4, 0)) * AB$11</f>
        <v>2.1540260544584294E-5</v>
      </c>
      <c r="AC150" s="19">
        <f>((VLOOKUP(ROUND($A150 + (AC$9/12),5),'main sheet'!$G:$M, 4, 0) - VLOOKUP(ROUND($A150 + (AC$9/12) + (1/12),5),'main sheet'!$G:$M, 4, 0)) / VLOOKUP(ROUND($A150,5),'main sheet'!$G:$M, 4, 0)) * AC$11</f>
        <v>2.1526008275024573E-5</v>
      </c>
      <c r="AD150" s="19">
        <f>((VLOOKUP(ROUND($A150 + (AD$9/12),5),'main sheet'!$G:$M, 4, 0) - VLOOKUP(ROUND($A150 + (AD$9/12) + (1/12),5),'main sheet'!$G:$M, 4, 0)) / VLOOKUP(ROUND($A150,5),'main sheet'!$G:$M, 4, 0)) * AD$11</f>
        <v>2.151176543543786E-5</v>
      </c>
      <c r="AE150" s="19">
        <f>((VLOOKUP(ROUND($A150 + (AE$9/12),5),'main sheet'!$G:$M, 4, 0) - VLOOKUP(ROUND($A150 + (AE$9/12) + (1/12),5),'main sheet'!$G:$M, 4, 0)) / VLOOKUP(ROUND($A150,5),'main sheet'!$G:$M, 4, 0)) * AE$11</f>
        <v>2.1497532019584933E-5</v>
      </c>
      <c r="AF150" s="19">
        <f>((VLOOKUP(ROUND($A150 + (AF$9/12),5),'main sheet'!$G:$M, 4, 0) - VLOOKUP(ROUND($A150 + (AF$9/12) + (1/12),5),'main sheet'!$G:$M, 4, 0)) / VLOOKUP(ROUND($A150,5),'main sheet'!$G:$M, 4, 0)) * AF$11</f>
        <v>2.1483308021663566E-5</v>
      </c>
      <c r="AH150" s="18">
        <f t="shared" si="4"/>
        <v>11.416666666666666</v>
      </c>
      <c r="AI150" s="19">
        <f t="shared" si="5"/>
        <v>5.8501140674254511E-4</v>
      </c>
    </row>
    <row r="151" spans="1:35" x14ac:dyDescent="0.3">
      <c r="A151" s="19">
        <v>11.5</v>
      </c>
      <c r="C151" s="19">
        <f>((VLOOKUP(ROUND($A151 + (C$9/12),5),'main sheet'!$G:$M, 4, 0) - VLOOKUP(ROUND($A151 + (C$9/12) + (1/12),5),'main sheet'!$G:$M, 4, 0)) / VLOOKUP(ROUND($A151,5),'main sheet'!$G:$M, 4, 0)) * C$11</f>
        <v>1.7677575219781756E-5</v>
      </c>
      <c r="D151" s="19">
        <f>((VLOOKUP(ROUND($A151 + (D$9/12),5),'main sheet'!$G:$M, 4, 0) - VLOOKUP(ROUND($A151 + (D$9/12) + (1/12),5),'main sheet'!$G:$M, 4, 0)) / VLOOKUP(ROUND($A151,5),'main sheet'!$G:$M, 4, 0)) * D$11</f>
        <v>1.7660426235978259E-5</v>
      </c>
      <c r="E151" s="19">
        <f>((VLOOKUP(ROUND($A151 + (E$9/12),5),'main sheet'!$G:$M, 4, 0) - VLOOKUP(ROUND($A151 + (E$9/12) + (1/12),5),'main sheet'!$G:$M, 4, 0)) / VLOOKUP(ROUND($A151,5),'main sheet'!$G:$M, 4, 0)) * E$11</f>
        <v>1.7643293888372985E-5</v>
      </c>
      <c r="F151" s="19">
        <f>((VLOOKUP(ROUND($A151 + (F$9/12),5),'main sheet'!$G:$M, 4, 0) - VLOOKUP(ROUND($A151 + (F$9/12) + (1/12),5),'main sheet'!$G:$M, 4, 0)) / VLOOKUP(ROUND($A151,5),'main sheet'!$G:$M, 4, 0)) * F$11</f>
        <v>1.7626178160827193E-5</v>
      </c>
      <c r="G151" s="19">
        <f>((VLOOKUP(ROUND($A151 + (G$9/12),5),'main sheet'!$G:$M, 4, 0) - VLOOKUP(ROUND($A151 + (G$9/12) + (1/12),5),'main sheet'!$G:$M, 4, 0)) / VLOOKUP(ROUND($A151,5),'main sheet'!$G:$M, 4, 0)) * G$11</f>
        <v>1.7609079037217791E-5</v>
      </c>
      <c r="H151" s="19">
        <f>((VLOOKUP(ROUND($A151 + (H$9/12),5),'main sheet'!$G:$M, 4, 0) - VLOOKUP(ROUND($A151 + (H$9/12) + (1/12),5),'main sheet'!$G:$M, 4, 0)) / VLOOKUP(ROUND($A151,5),'main sheet'!$G:$M, 4, 0)) * H$11</f>
        <v>1.8429710620504629E-5</v>
      </c>
      <c r="I151" s="19">
        <f>((VLOOKUP(ROUND($A151 + (I$9/12),5),'main sheet'!$G:$M, 4, 0) - VLOOKUP(ROUND($A151 + (I$9/12) + (1/12),5),'main sheet'!$G:$M, 4, 0)) / VLOOKUP(ROUND($A151,5),'main sheet'!$G:$M, 4, 0)) * I$11</f>
        <v>1.8411831991653022E-5</v>
      </c>
      <c r="J151" s="19">
        <f>((VLOOKUP(ROUND($A151 + (J$9/12),5),'main sheet'!$G:$M, 4, 0) - VLOOKUP(ROUND($A151 + (J$9/12) + (1/12),5),'main sheet'!$G:$M, 4, 0)) / VLOOKUP(ROUND($A151,5),'main sheet'!$G:$M, 4, 0)) * J$11</f>
        <v>1.8393970706534852E-5</v>
      </c>
      <c r="K151" s="19">
        <f>((VLOOKUP(ROUND($A151 + (K$9/12),5),'main sheet'!$G:$M, 4, 0) - VLOOKUP(ROUND($A151 + (K$9/12) + (1/12),5),'main sheet'!$G:$M, 4, 0)) / VLOOKUP(ROUND($A151,5),'main sheet'!$G:$M, 4, 0)) * K$11</f>
        <v>1.8376126748763122E-5</v>
      </c>
      <c r="L151" s="19">
        <f>((VLOOKUP(ROUND($A151 + (L$9/12),5),'main sheet'!$G:$M, 4, 0) - VLOOKUP(ROUND($A151 + (L$9/12) + (1/12),5),'main sheet'!$G:$M, 4, 0)) / VLOOKUP(ROUND($A151,5),'main sheet'!$G:$M, 4, 0)) * L$11</f>
        <v>1.835830010152832E-5</v>
      </c>
      <c r="M151" s="19">
        <f>((VLOOKUP(ROUND($A151 + (M$9/12),5),'main sheet'!$G:$M, 4, 0) - VLOOKUP(ROUND($A151 + (M$9/12) + (1/12),5),'main sheet'!$G:$M, 4, 0)) / VLOOKUP(ROUND($A151,5),'main sheet'!$G:$M, 4, 0)) * M$11</f>
        <v>1.8408555665011915E-5</v>
      </c>
      <c r="N151" s="19">
        <f>((VLOOKUP(ROUND($A151 + (N$9/12),5),'main sheet'!$G:$M, 4, 0) - VLOOKUP(ROUND($A151 + (N$9/12) + (1/12),5),'main sheet'!$G:$M, 4, 0)) / VLOOKUP(ROUND($A151,5),'main sheet'!$G:$M, 4, 0)) * N$11</f>
        <v>1.8396375510567575E-5</v>
      </c>
      <c r="O151" s="19">
        <f>((VLOOKUP(ROUND($A151 + (O$9/12),5),'main sheet'!$G:$M, 4, 0) - VLOOKUP(ROUND($A151 + (O$9/12) + (1/12),5),'main sheet'!$G:$M, 4, 0)) / VLOOKUP(ROUND($A151,5),'main sheet'!$G:$M, 4, 0)) * O$11</f>
        <v>1.8384203415356738E-5</v>
      </c>
      <c r="P151" s="19">
        <f>((VLOOKUP(ROUND($A151 + (P$9/12),5),'main sheet'!$G:$M, 4, 0) - VLOOKUP(ROUND($A151 + (P$9/12) + (1/12),5),'main sheet'!$G:$M, 4, 0)) / VLOOKUP(ROUND($A151,5),'main sheet'!$G:$M, 4, 0)) * P$11</f>
        <v>1.8372039373609282E-5</v>
      </c>
      <c r="Q151" s="19">
        <f>((VLOOKUP(ROUND($A151 + (Q$9/12),5),'main sheet'!$G:$M, 4, 0) - VLOOKUP(ROUND($A151 + (Q$9/12) + (1/12),5),'main sheet'!$G:$M, 4, 0)) / VLOOKUP(ROUND($A151,5),'main sheet'!$G:$M, 4, 0)) * Q$11</f>
        <v>1.8359883380434145E-5</v>
      </c>
      <c r="R151" s="19">
        <f>((VLOOKUP(ROUND($A151 + (R$9/12),5),'main sheet'!$G:$M, 4, 0) - VLOOKUP(ROUND($A151 + (R$9/12) + (1/12),5),'main sheet'!$G:$M, 4, 0)) / VLOOKUP(ROUND($A151,5),'main sheet'!$G:$M, 4, 0)) * R$11</f>
        <v>1.8347735430505742E-5</v>
      </c>
      <c r="S151" s="19">
        <f>((VLOOKUP(ROUND($A151 + (S$9/12),5),'main sheet'!$G:$M, 4, 0) - VLOOKUP(ROUND($A151 + (S$9/12) + (1/12),5),'main sheet'!$G:$M, 4, 0)) / VLOOKUP(ROUND($A151,5),'main sheet'!$G:$M, 4, 0)) * S$11</f>
        <v>1.8335595518065395E-5</v>
      </c>
      <c r="T151" s="19">
        <f>((VLOOKUP(ROUND($A151 + (T$9/12),5),'main sheet'!$G:$M, 4, 0) - VLOOKUP(ROUND($A151 + (T$9/12) + (1/12),5),'main sheet'!$G:$M, 4, 0)) / VLOOKUP(ROUND($A151,5),'main sheet'!$G:$M, 4, 0)) * T$11</f>
        <v>2.1655002481652384E-5</v>
      </c>
      <c r="U151" s="19">
        <f>((VLOOKUP(ROUND($A151 + (U$9/12),5),'main sheet'!$G:$M, 4, 0) - VLOOKUP(ROUND($A151 + (U$9/12) + (1/12),5),'main sheet'!$G:$M, 4, 0)) / VLOOKUP(ROUND($A151,5),'main sheet'!$G:$M, 4, 0)) * U$11</f>
        <v>2.1640674291967412E-5</v>
      </c>
      <c r="V151" s="19">
        <f>((VLOOKUP(ROUND($A151 + (V$9/12),5),'main sheet'!$G:$M, 4, 0) - VLOOKUP(ROUND($A151 + (V$9/12) + (1/12),5),'main sheet'!$G:$M, 4, 0)) / VLOOKUP(ROUND($A151,5),'main sheet'!$G:$M, 4, 0)) * V$11</f>
        <v>2.1626355582923721E-5</v>
      </c>
      <c r="W151" s="19">
        <f>((VLOOKUP(ROUND($A151 + (W$9/12),5),'main sheet'!$G:$M, 4, 0) - VLOOKUP(ROUND($A151 + (W$9/12) + (1/12),5),'main sheet'!$G:$M, 4, 0)) / VLOOKUP(ROUND($A151,5),'main sheet'!$G:$M, 4, 0)) * W$11</f>
        <v>2.1612046347812526E-5</v>
      </c>
      <c r="X151" s="19">
        <f>((VLOOKUP(ROUND($A151 + (X$9/12),5),'main sheet'!$G:$M, 4, 0) - VLOOKUP(ROUND($A151 + (X$9/12) + (1/12),5),'main sheet'!$G:$M, 4, 0)) / VLOOKUP(ROUND($A151,5),'main sheet'!$G:$M, 4, 0)) * X$11</f>
        <v>2.1597746580365526E-5</v>
      </c>
      <c r="Y151" s="19">
        <f>((VLOOKUP(ROUND($A151 + (Y$9/12),5),'main sheet'!$G:$M, 4, 0) - VLOOKUP(ROUND($A151 + (Y$9/12) + (1/12),5),'main sheet'!$G:$M, 4, 0)) / VLOOKUP(ROUND($A151,5),'main sheet'!$G:$M, 4, 0)) * Y$11</f>
        <v>2.1583456274753446E-5</v>
      </c>
      <c r="Z151" s="19">
        <f>((VLOOKUP(ROUND($A151 + (Z$9/12),5),'main sheet'!$G:$M, 4, 0) - VLOOKUP(ROUND($A151 + (Z$9/12) + (1/12),5),'main sheet'!$G:$M, 4, 0)) / VLOOKUP(ROUND($A151,5),'main sheet'!$G:$M, 4, 0)) * Z$11</f>
        <v>2.1569175424280818E-5</v>
      </c>
      <c r="AA151" s="19">
        <f>((VLOOKUP(ROUND($A151 + (AA$9/12),5),'main sheet'!$G:$M, 4, 0) - VLOOKUP(ROUND($A151 + (AA$9/12) + (1/12),5),'main sheet'!$G:$M, 4, 0)) / VLOOKUP(ROUND($A151,5),'main sheet'!$G:$M, 4, 0)) * AA$11</f>
        <v>2.1554904022691772E-5</v>
      </c>
      <c r="AB151" s="19">
        <f>((VLOOKUP(ROUND($A151 + (AB$9/12),5),'main sheet'!$G:$M, 4, 0) - VLOOKUP(ROUND($A151 + (AB$9/12) + (1/12),5),'main sheet'!$G:$M, 4, 0)) / VLOOKUP(ROUND($A151,5),'main sheet'!$G:$M, 4, 0)) * AB$11</f>
        <v>2.1540642064168594E-5</v>
      </c>
      <c r="AC151" s="19">
        <f>((VLOOKUP(ROUND($A151 + (AC$9/12),5),'main sheet'!$G:$M, 4, 0) - VLOOKUP(ROUND($A151 + (AC$9/12) + (1/12),5),'main sheet'!$G:$M, 4, 0)) / VLOOKUP(ROUND($A151,5),'main sheet'!$G:$M, 4, 0)) * AC$11</f>
        <v>2.1526389542029096E-5</v>
      </c>
      <c r="AD151" s="19">
        <f>((VLOOKUP(ROUND($A151 + (AD$9/12),5),'main sheet'!$G:$M, 4, 0) - VLOOKUP(ROUND($A151 + (AD$9/12) + (1/12),5),'main sheet'!$G:$M, 4, 0)) / VLOOKUP(ROUND($A151,5),'main sheet'!$G:$M, 4, 0)) * AD$11</f>
        <v>2.1512146450029817E-5</v>
      </c>
      <c r="AE151" s="19">
        <f>((VLOOKUP(ROUND($A151 + (AE$9/12),5),'main sheet'!$G:$M, 4, 0) - VLOOKUP(ROUND($A151 + (AE$9/12) + (1/12),5),'main sheet'!$G:$M, 4, 0)) / VLOOKUP(ROUND($A151,5),'main sheet'!$G:$M, 4, 0)) * AE$11</f>
        <v>2.149791278236459E-5</v>
      </c>
      <c r="AF151" s="19">
        <f>((VLOOKUP(ROUND($A151 + (AF$9/12),5),'main sheet'!$G:$M, 4, 0) - VLOOKUP(ROUND($A151 + (AF$9/12) + (1/12),5),'main sheet'!$G:$M, 4, 0)) / VLOOKUP(ROUND($A151,5),'main sheet'!$G:$M, 4, 0)) * AF$11</f>
        <v>2.7267758521786179E-5</v>
      </c>
      <c r="AH151" s="18">
        <f t="shared" si="4"/>
        <v>11.5</v>
      </c>
      <c r="AI151" s="19">
        <f t="shared" si="5"/>
        <v>5.9497509137153867E-4</v>
      </c>
    </row>
    <row r="152" spans="1:35" x14ac:dyDescent="0.3">
      <c r="A152" s="19">
        <v>11.583333333333334</v>
      </c>
      <c r="C152" s="19">
        <f>((VLOOKUP(ROUND($A152 + (C$9/12),5),'main sheet'!$G:$M, 4, 0) - VLOOKUP(ROUND($A152 + (C$9/12) + (1/12),5),'main sheet'!$G:$M, 4, 0)) / VLOOKUP(ROUND($A152,5),'main sheet'!$G:$M, 4, 0)) * C$11</f>
        <v>1.7677888329181482E-5</v>
      </c>
      <c r="D152" s="19">
        <f>((VLOOKUP(ROUND($A152 + (D$9/12),5),'main sheet'!$G:$M, 4, 0) - VLOOKUP(ROUND($A152 + (D$9/12) + (1/12),5),'main sheet'!$G:$M, 4, 0)) / VLOOKUP(ROUND($A152,5),'main sheet'!$G:$M, 4, 0)) * D$11</f>
        <v>1.7660739041631122E-5</v>
      </c>
      <c r="E152" s="19">
        <f>((VLOOKUP(ROUND($A152 + (E$9/12),5),'main sheet'!$G:$M, 4, 0) - VLOOKUP(ROUND($A152 + (E$9/12) + (1/12),5),'main sheet'!$G:$M, 4, 0)) / VLOOKUP(ROUND($A152,5),'main sheet'!$G:$M, 4, 0)) * E$11</f>
        <v>1.7643606390573653E-5</v>
      </c>
      <c r="F152" s="19">
        <f>((VLOOKUP(ROUND($A152 + (F$9/12),5),'main sheet'!$G:$M, 4, 0) - VLOOKUP(ROUND($A152 + (F$9/12) + (1/12),5),'main sheet'!$G:$M, 4, 0)) / VLOOKUP(ROUND($A152,5),'main sheet'!$G:$M, 4, 0)) * F$11</f>
        <v>1.7626490359870036E-5</v>
      </c>
      <c r="G152" s="19">
        <f>((VLOOKUP(ROUND($A152 + (G$9/12),5),'main sheet'!$G:$M, 4, 0) - VLOOKUP(ROUND($A152 + (G$9/12) + (1/12),5),'main sheet'!$G:$M, 4, 0)) / VLOOKUP(ROUND($A152,5),'main sheet'!$G:$M, 4, 0)) * G$11</f>
        <v>1.8447933358747947E-5</v>
      </c>
      <c r="H152" s="19">
        <f>((VLOOKUP(ROUND($A152 + (H$9/12),5),'main sheet'!$G:$M, 4, 0) - VLOOKUP(ROUND($A152 + (H$9/12) + (1/12),5),'main sheet'!$G:$M, 4, 0)) / VLOOKUP(ROUND($A152,5),'main sheet'!$G:$M, 4, 0)) * H$11</f>
        <v>1.8430037052051024E-5</v>
      </c>
      <c r="I152" s="19">
        <f>((VLOOKUP(ROUND($A152 + (I$9/12),5),'main sheet'!$G:$M, 4, 0) - VLOOKUP(ROUND($A152 + (I$9/12) + (1/12),5),'main sheet'!$G:$M, 4, 0)) / VLOOKUP(ROUND($A152,5),'main sheet'!$G:$M, 4, 0)) * I$11</f>
        <v>1.841215810623648E-5</v>
      </c>
      <c r="J152" s="19">
        <f>((VLOOKUP(ROUND($A152 + (J$9/12),5),'main sheet'!$G:$M, 4, 0) - VLOOKUP(ROUND($A152 + (J$9/12) + (1/12),5),'main sheet'!$G:$M, 4, 0)) / VLOOKUP(ROUND($A152,5),'main sheet'!$G:$M, 4, 0)) * J$11</f>
        <v>1.8394296504901137E-5</v>
      </c>
      <c r="K152" s="19">
        <f>((VLOOKUP(ROUND($A152 + (K$9/12),5),'main sheet'!$G:$M, 4, 0) - VLOOKUP(ROUND($A152 + (K$9/12) + (1/12),5),'main sheet'!$G:$M, 4, 0)) / VLOOKUP(ROUND($A152,5),'main sheet'!$G:$M, 4, 0)) * K$11</f>
        <v>1.8376452231218861E-5</v>
      </c>
      <c r="L152" s="19">
        <f>((VLOOKUP(ROUND($A152 + (L$9/12),5),'main sheet'!$G:$M, 4, 0) - VLOOKUP(ROUND($A152 + (L$9/12) + (1/12),5),'main sheet'!$G:$M, 4, 0)) / VLOOKUP(ROUND($A152,5),'main sheet'!$G:$M, 4, 0)) * L$11</f>
        <v>1.8358625267942683E-5</v>
      </c>
      <c r="M152" s="19">
        <f>((VLOOKUP(ROUND($A152 + (M$9/12),5),'main sheet'!$G:$M, 4, 0) - VLOOKUP(ROUND($A152 + (M$9/12) + (1/12),5),'main sheet'!$G:$M, 4, 0)) / VLOOKUP(ROUND($A152,5),'main sheet'!$G:$M, 4, 0)) * M$11</f>
        <v>1.8408881721710439E-5</v>
      </c>
      <c r="N152" s="19">
        <f>((VLOOKUP(ROUND($A152 + (N$9/12),5),'main sheet'!$G:$M, 4, 0) - VLOOKUP(ROUND($A152 + (N$9/12) + (1/12),5),'main sheet'!$G:$M, 4, 0)) / VLOOKUP(ROUND($A152,5),'main sheet'!$G:$M, 4, 0)) * N$11</f>
        <v>1.8396701351674343E-5</v>
      </c>
      <c r="O152" s="19">
        <f>((VLOOKUP(ROUND($A152 + (O$9/12),5),'main sheet'!$G:$M, 4, 0) - VLOOKUP(ROUND($A152 + (O$9/12) + (1/12),5),'main sheet'!$G:$M, 4, 0)) / VLOOKUP(ROUND($A152,5),'main sheet'!$G:$M, 4, 0)) * O$11</f>
        <v>1.8384529040576526E-5</v>
      </c>
      <c r="P152" s="19">
        <f>((VLOOKUP(ROUND($A152 + (P$9/12),5),'main sheet'!$G:$M, 4, 0) - VLOOKUP(ROUND($A152 + (P$9/12) + (1/12),5),'main sheet'!$G:$M, 4, 0)) / VLOOKUP(ROUND($A152,5),'main sheet'!$G:$M, 4, 0)) * P$11</f>
        <v>1.8372364783522602E-5</v>
      </c>
      <c r="Q152" s="19">
        <f>((VLOOKUP(ROUND($A152 + (Q$9/12),5),'main sheet'!$G:$M, 4, 0) - VLOOKUP(ROUND($A152 + (Q$9/12) + (1/12),5),'main sheet'!$G:$M, 4, 0)) / VLOOKUP(ROUND($A152,5),'main sheet'!$G:$M, 4, 0)) * Q$11</f>
        <v>1.836020857518337E-5</v>
      </c>
      <c r="R152" s="19">
        <f>((VLOOKUP(ROUND($A152 + (R$9/12),5),'main sheet'!$G:$M, 4, 0) - VLOOKUP(ROUND($A152 + (R$9/12) + (1/12),5),'main sheet'!$G:$M, 4, 0)) / VLOOKUP(ROUND($A152,5),'main sheet'!$G:$M, 4, 0)) * R$11</f>
        <v>1.8348060409796233E-5</v>
      </c>
      <c r="S152" s="19">
        <f>((VLOOKUP(ROUND($A152 + (S$9/12),5),'main sheet'!$G:$M, 4, 0) - VLOOKUP(ROUND($A152 + (S$9/12) + (1/12),5),'main sheet'!$G:$M, 4, 0)) / VLOOKUP(ROUND($A152,5),'main sheet'!$G:$M, 4, 0)) * S$11</f>
        <v>2.1669723970305365E-5</v>
      </c>
      <c r="T152" s="19">
        <f>((VLOOKUP(ROUND($A152 + (T$9/12),5),'main sheet'!$G:$M, 4, 0) - VLOOKUP(ROUND($A152 + (T$9/12) + (1/12),5),'main sheet'!$G:$M, 4, 0)) / VLOOKUP(ROUND($A152,5),'main sheet'!$G:$M, 4, 0)) * T$11</f>
        <v>2.1655386040040495E-5</v>
      </c>
      <c r="U152" s="19">
        <f>((VLOOKUP(ROUND($A152 + (U$9/12),5),'main sheet'!$G:$M, 4, 0) - VLOOKUP(ROUND($A152 + (U$9/12) + (1/12),5),'main sheet'!$G:$M, 4, 0)) / VLOOKUP(ROUND($A152,5),'main sheet'!$G:$M, 4, 0)) * U$11</f>
        <v>2.1641057596862031E-5</v>
      </c>
      <c r="V152" s="19">
        <f>((VLOOKUP(ROUND($A152 + (V$9/12),5),'main sheet'!$G:$M, 4, 0) - VLOOKUP(ROUND($A152 + (V$9/12) + (1/12),5),'main sheet'!$G:$M, 4, 0)) / VLOOKUP(ROUND($A152,5),'main sheet'!$G:$M, 4, 0)) * V$11</f>
        <v>2.1626738634056624E-5</v>
      </c>
      <c r="W152" s="19">
        <f>((VLOOKUP(ROUND($A152 + (W$9/12),5),'main sheet'!$G:$M, 4, 0) - VLOOKUP(ROUND($A152 + (W$9/12) + (1/12),5),'main sheet'!$G:$M, 4, 0)) / VLOOKUP(ROUND($A152,5),'main sheet'!$G:$M, 4, 0)) * W$11</f>
        <v>2.161242914535171E-5</v>
      </c>
      <c r="X152" s="19">
        <f>((VLOOKUP(ROUND($A152 + (X$9/12),5),'main sheet'!$G:$M, 4, 0) - VLOOKUP(ROUND($A152 + (X$9/12) + (1/12),5),'main sheet'!$G:$M, 4, 0)) / VLOOKUP(ROUND($A152,5),'main sheet'!$G:$M, 4, 0)) * X$11</f>
        <v>2.1598129124914058E-5</v>
      </c>
      <c r="Y152" s="19">
        <f>((VLOOKUP(ROUND($A152 + (Y$9/12),5),'main sheet'!$G:$M, 4, 0) - VLOOKUP(ROUND($A152 + (Y$9/12) + (1/12),5),'main sheet'!$G:$M, 4, 0)) / VLOOKUP(ROUND($A152,5),'main sheet'!$G:$M, 4, 0)) * Y$11</f>
        <v>2.1583838566043644E-5</v>
      </c>
      <c r="Z152" s="19">
        <f>((VLOOKUP(ROUND($A152 + (Z$9/12),5),'main sheet'!$G:$M, 4, 0) - VLOOKUP(ROUND($A152 + (Z$9/12) + (1/12),5),'main sheet'!$G:$M, 4, 0)) / VLOOKUP(ROUND($A152,5),'main sheet'!$G:$M, 4, 0)) * Z$11</f>
        <v>2.1569557462480338E-5</v>
      </c>
      <c r="AA152" s="19">
        <f>((VLOOKUP(ROUND($A152 + (AA$9/12),5),'main sheet'!$G:$M, 4, 0) - VLOOKUP(ROUND($A152 + (AA$9/12) + (1/12),5),'main sheet'!$G:$M, 4, 0)) / VLOOKUP(ROUND($A152,5),'main sheet'!$G:$M, 4, 0)) * AA$11</f>
        <v>2.1555285808402484E-5</v>
      </c>
      <c r="AB152" s="19">
        <f>((VLOOKUP(ROUND($A152 + (AB$9/12),5),'main sheet'!$G:$M, 4, 0) - VLOOKUP(ROUND($A152 + (AB$9/12) + (1/12),5),'main sheet'!$G:$M, 4, 0)) / VLOOKUP(ROUND($A152,5),'main sheet'!$G:$M, 4, 0)) * AB$11</f>
        <v>2.1541023597123346E-5</v>
      </c>
      <c r="AC152" s="19">
        <f>((VLOOKUP(ROUND($A152 + (AC$9/12),5),'main sheet'!$G:$M, 4, 0) - VLOOKUP(ROUND($A152 + (AC$9/12) + (1/12),5),'main sheet'!$G:$M, 4, 0)) / VLOOKUP(ROUND($A152,5),'main sheet'!$G:$M, 4, 0)) * AC$11</f>
        <v>2.1526770822395222E-5</v>
      </c>
      <c r="AD152" s="19">
        <f>((VLOOKUP(ROUND($A152 + (AD$9/12),5),'main sheet'!$G:$M, 4, 0) - VLOOKUP(ROUND($A152 + (AD$9/12) + (1/12),5),'main sheet'!$G:$M, 4, 0)) / VLOOKUP(ROUND($A152,5),'main sheet'!$G:$M, 4, 0)) * AD$11</f>
        <v>2.1512527478407991E-5</v>
      </c>
      <c r="AE152" s="19">
        <f>((VLOOKUP(ROUND($A152 + (AE$9/12),5),'main sheet'!$G:$M, 4, 0) - VLOOKUP(ROUND($A152 + (AE$9/12) + (1/12),5),'main sheet'!$G:$M, 4, 0)) / VLOOKUP(ROUND($A152,5),'main sheet'!$G:$M, 4, 0)) * AE$11</f>
        <v>2.7286295670327762E-5</v>
      </c>
      <c r="AF152" s="19">
        <f>((VLOOKUP(ROUND($A152 + (AF$9/12),5),'main sheet'!$G:$M, 4, 0) - VLOOKUP(ROUND($A152 + (AF$9/12) + (1/12),5),'main sheet'!$G:$M, 4, 0)) / VLOOKUP(ROUND($A152,5),'main sheet'!$G:$M, 4, 0)) * AF$11</f>
        <v>2.726824149478426E-5</v>
      </c>
      <c r="AH152" s="18">
        <f t="shared" si="4"/>
        <v>11.583333333333334</v>
      </c>
      <c r="AI152" s="19">
        <f t="shared" si="5"/>
        <v>6.0494597793631316E-4</v>
      </c>
    </row>
    <row r="153" spans="1:35" x14ac:dyDescent="0.3">
      <c r="A153" s="19">
        <v>11.666666666666666</v>
      </c>
      <c r="C153" s="19">
        <f>((VLOOKUP(ROUND($A153 + (C$9/12),5),'main sheet'!$G:$M, 4, 0) - VLOOKUP(ROUND($A153 + (C$9/12) + (1/12),5),'main sheet'!$G:$M, 4, 0)) / VLOOKUP(ROUND($A153,5),'main sheet'!$G:$M, 4, 0)) * C$11</f>
        <v>1.7678201449673141E-5</v>
      </c>
      <c r="D153" s="19">
        <f>((VLOOKUP(ROUND($A153 + (D$9/12),5),'main sheet'!$G:$M, 4, 0) - VLOOKUP(ROUND($A153 + (D$9/12) + (1/12),5),'main sheet'!$G:$M, 4, 0)) / VLOOKUP(ROUND($A153,5),'main sheet'!$G:$M, 4, 0)) * D$11</f>
        <v>1.7661051858365159E-5</v>
      </c>
      <c r="E153" s="19">
        <f>((VLOOKUP(ROUND($A153 + (E$9/12),5),'main sheet'!$G:$M, 4, 0) - VLOOKUP(ROUND($A153 + (E$9/12) + (1/12),5),'main sheet'!$G:$M, 4, 0)) / VLOOKUP(ROUND($A153,5),'main sheet'!$G:$M, 4, 0)) * E$11</f>
        <v>1.7643918903844736E-5</v>
      </c>
      <c r="F153" s="19">
        <f>((VLOOKUP(ROUND($A153 + (F$9/12),5),'main sheet'!$G:$M, 4, 0) - VLOOKUP(ROUND($A153 + (F$9/12) + (1/12),5),'main sheet'!$G:$M, 4, 0)) / VLOOKUP(ROUND($A153,5),'main sheet'!$G:$M, 4, 0)) * F$11</f>
        <v>1.8466174120874781E-5</v>
      </c>
      <c r="G153" s="19">
        <f>((VLOOKUP(ROUND($A153 + (G$9/12),5),'main sheet'!$G:$M, 4, 0) - VLOOKUP(ROUND($A153 + (G$9/12) + (1/12),5),'main sheet'!$G:$M, 4, 0)) / VLOOKUP(ROUND($A153,5),'main sheet'!$G:$M, 4, 0)) * G$11</f>
        <v>1.8448260118847597E-5</v>
      </c>
      <c r="H153" s="19">
        <f>((VLOOKUP(ROUND($A153 + (H$9/12),5),'main sheet'!$G:$M, 4, 0) - VLOOKUP(ROUND($A153 + (H$9/12) + (1/12),5),'main sheet'!$G:$M, 4, 0)) / VLOOKUP(ROUND($A153,5),'main sheet'!$G:$M, 4, 0)) * H$11</f>
        <v>1.8430363494868711E-5</v>
      </c>
      <c r="I153" s="19">
        <f>((VLOOKUP(ROUND($A153 + (I$9/12),5),'main sheet'!$G:$M, 4, 0) - VLOOKUP(ROUND($A153 + (I$9/12) + (1/12),5),'main sheet'!$G:$M, 4, 0)) / VLOOKUP(ROUND($A153,5),'main sheet'!$G:$M, 4, 0)) * I$11</f>
        <v>1.8412484232518726E-5</v>
      </c>
      <c r="J153" s="19">
        <f>((VLOOKUP(ROUND($A153 + (J$9/12),5),'main sheet'!$G:$M, 4, 0) - VLOOKUP(ROUND($A153 + (J$9/12) + (1/12),5),'main sheet'!$G:$M, 4, 0)) / VLOOKUP(ROUND($A153,5),'main sheet'!$G:$M, 4, 0)) * J$11</f>
        <v>1.8394622314954875E-5</v>
      </c>
      <c r="K153" s="19">
        <f>((VLOOKUP(ROUND($A153 + (K$9/12),5),'main sheet'!$G:$M, 4, 0) - VLOOKUP(ROUND($A153 + (K$9/12) + (1/12),5),'main sheet'!$G:$M, 4, 0)) / VLOOKUP(ROUND($A153,5),'main sheet'!$G:$M, 4, 0)) * K$11</f>
        <v>1.8376777724913124E-5</v>
      </c>
      <c r="L153" s="19">
        <f>((VLOOKUP(ROUND($A153 + (L$9/12),5),'main sheet'!$G:$M, 4, 0) - VLOOKUP(ROUND($A153 + (L$9/12) + (1/12),5),'main sheet'!$G:$M, 4, 0)) / VLOOKUP(ROUND($A153,5),'main sheet'!$G:$M, 4, 0)) * L$11</f>
        <v>1.8358950446021822E-5</v>
      </c>
      <c r="M153" s="19">
        <f>((VLOOKUP(ROUND($A153 + (M$9/12),5),'main sheet'!$G:$M, 4, 0) - VLOOKUP(ROUND($A153 + (M$9/12) + (1/12),5),'main sheet'!$G:$M, 4, 0)) / VLOOKUP(ROUND($A153,5),'main sheet'!$G:$M, 4, 0)) * M$11</f>
        <v>1.8409207790105681E-5</v>
      </c>
      <c r="N153" s="19">
        <f>((VLOOKUP(ROUND($A153 + (N$9/12),5),'main sheet'!$G:$M, 4, 0) - VLOOKUP(ROUND($A153 + (N$9/12) + (1/12),5),'main sheet'!$G:$M, 4, 0)) / VLOOKUP(ROUND($A153,5),'main sheet'!$G:$M, 4, 0)) * N$11</f>
        <v>1.8397027204032016E-5</v>
      </c>
      <c r="O153" s="19">
        <f>((VLOOKUP(ROUND($A153 + (O$9/12),5),'main sheet'!$G:$M, 4, 0) - VLOOKUP(ROUND($A153 + (O$9/12) + (1/12),5),'main sheet'!$G:$M, 4, 0)) / VLOOKUP(ROUND($A153,5),'main sheet'!$G:$M, 4, 0)) * O$11</f>
        <v>1.8384854677477549E-5</v>
      </c>
      <c r="P153" s="19">
        <f>((VLOOKUP(ROUND($A153 + (P$9/12),5),'main sheet'!$G:$M, 4, 0) - VLOOKUP(ROUND($A153 + (P$9/12) + (1/12),5),'main sheet'!$G:$M, 4, 0)) / VLOOKUP(ROUND($A153,5),'main sheet'!$G:$M, 4, 0)) * P$11</f>
        <v>1.8372690205109442E-5</v>
      </c>
      <c r="Q153" s="19">
        <f>((VLOOKUP(ROUND($A153 + (Q$9/12),5),'main sheet'!$G:$M, 4, 0) - VLOOKUP(ROUND($A153 + (Q$9/12) + (1/12),5),'main sheet'!$G:$M, 4, 0)) / VLOOKUP(ROUND($A153,5),'main sheet'!$G:$M, 4, 0)) * Q$11</f>
        <v>1.8360533781161182E-5</v>
      </c>
      <c r="R153" s="19">
        <f>((VLOOKUP(ROUND($A153 + (R$9/12),5),'main sheet'!$G:$M, 4, 0) - VLOOKUP(ROUND($A153 + (R$9/12) + (1/12),5),'main sheet'!$G:$M, 4, 0)) / VLOOKUP(ROUND($A153,5),'main sheet'!$G:$M, 4, 0)) * R$11</f>
        <v>2.1684455473713393E-5</v>
      </c>
      <c r="S153" s="19">
        <f>((VLOOKUP(ROUND($A153 + (S$9/12),5),'main sheet'!$G:$M, 4, 0) - VLOOKUP(ROUND($A153 + (S$9/12) + (1/12),5),'main sheet'!$G:$M, 4, 0)) / VLOOKUP(ROUND($A153,5),'main sheet'!$G:$M, 4, 0)) * S$11</f>
        <v>2.1670107796242294E-5</v>
      </c>
      <c r="T153" s="19">
        <f>((VLOOKUP(ROUND($A153 + (T$9/12),5),'main sheet'!$G:$M, 4, 0) - VLOOKUP(ROUND($A153 + (T$9/12) + (1/12),5),'main sheet'!$G:$M, 4, 0)) / VLOOKUP(ROUND($A153,5),'main sheet'!$G:$M, 4, 0)) * T$11</f>
        <v>2.1655769612307099E-5</v>
      </c>
      <c r="U153" s="19">
        <f>((VLOOKUP(ROUND($A153 + (U$9/12),5),'main sheet'!$G:$M, 4, 0) - VLOOKUP(ROUND($A153 + (U$9/12) + (1/12),5),'main sheet'!$G:$M, 4, 0)) / VLOOKUP(ROUND($A153,5),'main sheet'!$G:$M, 4, 0)) * U$11</f>
        <v>2.1641440915189909E-5</v>
      </c>
      <c r="V153" s="19">
        <f>((VLOOKUP(ROUND($A153 + (V$9/12),5),'main sheet'!$G:$M, 4, 0) - VLOOKUP(ROUND($A153 + (V$9/12) + (1/12),5),'main sheet'!$G:$M, 4, 0)) / VLOOKUP(ROUND($A153,5),'main sheet'!$G:$M, 4, 0)) * V$11</f>
        <v>2.1627121698613895E-5</v>
      </c>
      <c r="W153" s="19">
        <f>((VLOOKUP(ROUND($A153 + (W$9/12),5),'main sheet'!$G:$M, 4, 0) - VLOOKUP(ROUND($A153 + (W$9/12) + (1/12),5),'main sheet'!$G:$M, 4, 0)) / VLOOKUP(ROUND($A153,5),'main sheet'!$G:$M, 4, 0)) * W$11</f>
        <v>2.1612811956741852E-5</v>
      </c>
      <c r="X153" s="19">
        <f>((VLOOKUP(ROUND($A153 + (X$9/12),5),'main sheet'!$G:$M, 4, 0) - VLOOKUP(ROUND($A153 + (X$9/12) + (1/12),5),'main sheet'!$G:$M, 4, 0)) / VLOOKUP(ROUND($A153,5),'main sheet'!$G:$M, 4, 0)) * X$11</f>
        <v>2.1598511682869204E-5</v>
      </c>
      <c r="Y153" s="19">
        <f>((VLOOKUP(ROUND($A153 + (Y$9/12),5),'main sheet'!$G:$M, 4, 0) - VLOOKUP(ROUND($A153 + (Y$9/12) + (1/12),5),'main sheet'!$G:$M, 4, 0)) / VLOOKUP(ROUND($A153,5),'main sheet'!$G:$M, 4, 0)) * Y$11</f>
        <v>2.1584220870731578E-5</v>
      </c>
      <c r="Z153" s="19">
        <f>((VLOOKUP(ROUND($A153 + (Z$9/12),5),'main sheet'!$G:$M, 4, 0) - VLOOKUP(ROUND($A153 + (Z$9/12) + (1/12),5),'main sheet'!$G:$M, 4, 0)) / VLOOKUP(ROUND($A153,5),'main sheet'!$G:$M, 4, 0)) * Z$11</f>
        <v>2.1569939514503338E-5</v>
      </c>
      <c r="AA153" s="19">
        <f>((VLOOKUP(ROUND($A153 + (AA$9/12),5),'main sheet'!$G:$M, 4, 0) - VLOOKUP(ROUND($A153 + (AA$9/12) + (1/12),5),'main sheet'!$G:$M, 4, 0)) / VLOOKUP(ROUND($A153,5),'main sheet'!$G:$M, 4, 0)) * AA$11</f>
        <v>2.155566760749322E-5</v>
      </c>
      <c r="AB153" s="19">
        <f>((VLOOKUP(ROUND($A153 + (AB$9/12),5),'main sheet'!$G:$M, 4, 0) - VLOOKUP(ROUND($A153 + (AB$9/12) + (1/12),5),'main sheet'!$G:$M, 4, 0)) / VLOOKUP(ROUND($A153,5),'main sheet'!$G:$M, 4, 0)) * AB$11</f>
        <v>2.1541405143449265E-5</v>
      </c>
      <c r="AC153" s="19">
        <f>((VLOOKUP(ROUND($A153 + (AC$9/12),5),'main sheet'!$G:$M, 4, 0) - VLOOKUP(ROUND($A153 + (AC$9/12) + (1/12),5),'main sheet'!$G:$M, 4, 0)) / VLOOKUP(ROUND($A153,5),'main sheet'!$G:$M, 4, 0)) * AC$11</f>
        <v>2.1527152116557407E-5</v>
      </c>
      <c r="AD153" s="19">
        <f>((VLOOKUP(ROUND($A153 + (AD$9/12),5),'main sheet'!$G:$M, 4, 0) - VLOOKUP(ROUND($A153 + (AD$9/12) + (1/12),5),'main sheet'!$G:$M, 4, 0)) / VLOOKUP(ROUND($A153,5),'main sheet'!$G:$M, 4, 0)) * AD$11</f>
        <v>2.7304845429346875E-5</v>
      </c>
      <c r="AE153" s="19">
        <f>((VLOOKUP(ROUND($A153 + (AE$9/12),5),'main sheet'!$G:$M, 4, 0) - VLOOKUP(ROUND($A153 + (AE$9/12) + (1/12),5),'main sheet'!$G:$M, 4, 0)) / VLOOKUP(ROUND($A153,5),'main sheet'!$G:$M, 4, 0)) * AE$11</f>
        <v>2.7286778980220707E-5</v>
      </c>
      <c r="AF153" s="19">
        <f>((VLOOKUP(ROUND($A153 + (AF$9/12),5),'main sheet'!$G:$M, 4, 0) - VLOOKUP(ROUND($A153 + (AF$9/12) + (1/12),5),'main sheet'!$G:$M, 4, 0)) / VLOOKUP(ROUND($A153,5),'main sheet'!$G:$M, 4, 0)) * AF$11</f>
        <v>2.7268724484891706E-5</v>
      </c>
      <c r="AH153" s="18">
        <f t="shared" si="4"/>
        <v>11.666666666666666</v>
      </c>
      <c r="AI153" s="19">
        <f t="shared" si="5"/>
        <v>6.1492407160564035E-4</v>
      </c>
    </row>
    <row r="154" spans="1:35" x14ac:dyDescent="0.3">
      <c r="A154" s="19">
        <v>11.75</v>
      </c>
      <c r="C154" s="19">
        <f>((VLOOKUP(ROUND($A154 + (C$9/12),5),'main sheet'!$G:$M, 4, 0) - VLOOKUP(ROUND($A154 + (C$9/12) + (1/12),5),'main sheet'!$G:$M, 4, 0)) / VLOOKUP(ROUND($A154,5),'main sheet'!$G:$M, 4, 0)) * C$11</f>
        <v>1.7678514581257324E-5</v>
      </c>
      <c r="D154" s="19">
        <f>((VLOOKUP(ROUND($A154 + (D$9/12),5),'main sheet'!$G:$M, 4, 0) - VLOOKUP(ROUND($A154 + (D$9/12) + (1/12),5),'main sheet'!$G:$M, 4, 0)) / VLOOKUP(ROUND($A154,5),'main sheet'!$G:$M, 4, 0)) * D$11</f>
        <v>1.7661364686180958E-5</v>
      </c>
      <c r="E154" s="19">
        <f>((VLOOKUP(ROUND($A154 + (E$9/12),5),'main sheet'!$G:$M, 4, 0) - VLOOKUP(ROUND($A154 + (E$9/12) + (1/12),5),'main sheet'!$G:$M, 4, 0)) / VLOOKUP(ROUND($A154,5),'main sheet'!$G:$M, 4, 0)) * E$11</f>
        <v>1.8484432924718255E-5</v>
      </c>
      <c r="F154" s="19">
        <f>((VLOOKUP(ROUND($A154 + (F$9/12),5),'main sheet'!$G:$M, 4, 0) - VLOOKUP(ROUND($A154 + (F$9/12) + (1/12),5),'main sheet'!$G:$M, 4, 0)) / VLOOKUP(ROUND($A154,5),'main sheet'!$G:$M, 4, 0)) * F$11</f>
        <v>1.8466501209858572E-5</v>
      </c>
      <c r="G154" s="19">
        <f>((VLOOKUP(ROUND($A154 + (G$9/12),5),'main sheet'!$G:$M, 4, 0) - VLOOKUP(ROUND($A154 + (G$9/12) + (1/12),5),'main sheet'!$G:$M, 4, 0)) / VLOOKUP(ROUND($A154,5),'main sheet'!$G:$M, 4, 0)) * G$11</f>
        <v>1.8448586890230089E-5</v>
      </c>
      <c r="H154" s="19">
        <f>((VLOOKUP(ROUND($A154 + (H$9/12),5),'main sheet'!$G:$M, 4, 0) - VLOOKUP(ROUND($A154 + (H$9/12) + (1/12),5),'main sheet'!$G:$M, 4, 0)) / VLOOKUP(ROUND($A154,5),'main sheet'!$G:$M, 4, 0)) * H$11</f>
        <v>1.8430689949397166E-5</v>
      </c>
      <c r="I154" s="19">
        <f>((VLOOKUP(ROUND($A154 + (I$9/12),5),'main sheet'!$G:$M, 4, 0) - VLOOKUP(ROUND($A154 + (I$9/12) + (1/12),5),'main sheet'!$G:$M, 4, 0)) / VLOOKUP(ROUND($A154,5),'main sheet'!$G:$M, 4, 0)) * I$11</f>
        <v>1.8412810370500382E-5</v>
      </c>
      <c r="J154" s="19">
        <f>((VLOOKUP(ROUND($A154 + (J$9/12),5),'main sheet'!$G:$M, 4, 0) - VLOOKUP(ROUND($A154 + (J$9/12) + (1/12),5),'main sheet'!$G:$M, 4, 0)) / VLOOKUP(ROUND($A154,5),'main sheet'!$G:$M, 4, 0)) * J$11</f>
        <v>1.8394948136258647E-5</v>
      </c>
      <c r="K154" s="19">
        <f>((VLOOKUP(ROUND($A154 + (K$9/12),5),'main sheet'!$G:$M, 4, 0) - VLOOKUP(ROUND($A154 + (K$9/12) + (1/12),5),'main sheet'!$G:$M, 4, 0)) / VLOOKUP(ROUND($A154,5),'main sheet'!$G:$M, 4, 0)) * K$11</f>
        <v>1.8377103230284107E-5</v>
      </c>
      <c r="L154" s="19">
        <f>((VLOOKUP(ROUND($A154 + (L$9/12),5),'main sheet'!$G:$M, 4, 0) - VLOOKUP(ROUND($A154 + (L$9/12) + (1/12),5),'main sheet'!$G:$M, 4, 0)) / VLOOKUP(ROUND($A154,5),'main sheet'!$G:$M, 4, 0)) * L$11</f>
        <v>1.8359275635766356E-5</v>
      </c>
      <c r="M154" s="19">
        <f>((VLOOKUP(ROUND($A154 + (M$9/12),5),'main sheet'!$G:$M, 4, 0) - VLOOKUP(ROUND($A154 + (M$9/12) + (1/12),5),'main sheet'!$G:$M, 4, 0)) / VLOOKUP(ROUND($A154,5),'main sheet'!$G:$M, 4, 0)) * M$11</f>
        <v>1.8409533869759882E-5</v>
      </c>
      <c r="N154" s="19">
        <f>((VLOOKUP(ROUND($A154 + (N$9/12),5),'main sheet'!$G:$M, 4, 0) - VLOOKUP(ROUND($A154 + (N$9/12) + (1/12),5),'main sheet'!$G:$M, 4, 0)) / VLOOKUP(ROUND($A154,5),'main sheet'!$G:$M, 4, 0)) * N$11</f>
        <v>1.8397353068079276E-5</v>
      </c>
      <c r="O154" s="19">
        <f>((VLOOKUP(ROUND($A154 + (O$9/12),5),'main sheet'!$G:$M, 4, 0) - VLOOKUP(ROUND($A154 + (O$9/12) + (1/12),5),'main sheet'!$G:$M, 4, 0)) / VLOOKUP(ROUND($A154,5),'main sheet'!$G:$M, 4, 0)) * O$11</f>
        <v>1.8385180326060427E-5</v>
      </c>
      <c r="P154" s="19">
        <f>((VLOOKUP(ROUND($A154 + (P$9/12),5),'main sheet'!$G:$M, 4, 0) - VLOOKUP(ROUND($A154 + (P$9/12) + (1/12),5),'main sheet'!$G:$M, 4, 0)) / VLOOKUP(ROUND($A154,5),'main sheet'!$G:$M, 4, 0)) * P$11</f>
        <v>1.8373015637932903E-5</v>
      </c>
      <c r="Q154" s="19">
        <f>((VLOOKUP(ROUND($A154 + (Q$9/12),5),'main sheet'!$G:$M, 4, 0) - VLOOKUP(ROUND($A154 + (Q$9/12) + (1/12),5),'main sheet'!$G:$M, 4, 0)) / VLOOKUP(ROUND($A154,5),'main sheet'!$G:$M, 4, 0)) * Q$11</f>
        <v>2.1699196998694182E-5</v>
      </c>
      <c r="R154" s="19">
        <f>((VLOOKUP(ROUND($A154 + (R$9/12),5),'main sheet'!$G:$M, 4, 0) - VLOOKUP(ROUND($A154 + (R$9/12) + (1/12),5),'main sheet'!$G:$M, 4, 0)) / VLOOKUP(ROUND($A154,5),'main sheet'!$G:$M, 4, 0)) * R$11</f>
        <v>2.1684839567386005E-5</v>
      </c>
      <c r="S154" s="19">
        <f>((VLOOKUP(ROUND($A154 + (S$9/12),5),'main sheet'!$G:$M, 4, 0) - VLOOKUP(ROUND($A154 + (S$9/12) + (1/12),5),'main sheet'!$G:$M, 4, 0)) / VLOOKUP(ROUND($A154,5),'main sheet'!$G:$M, 4, 0)) * S$11</f>
        <v>2.1670491636067625E-5</v>
      </c>
      <c r="T154" s="19">
        <f>((VLOOKUP(ROUND($A154 + (T$9/12),5),'main sheet'!$G:$M, 4, 0) - VLOOKUP(ROUND($A154 + (T$9/12) + (1/12),5),'main sheet'!$G:$M, 4, 0)) / VLOOKUP(ROUND($A154,5),'main sheet'!$G:$M, 4, 0)) * T$11</f>
        <v>2.1656153198016577E-5</v>
      </c>
      <c r="U154" s="19">
        <f>((VLOOKUP(ROUND($A154 + (U$9/12),5),'main sheet'!$G:$M, 4, 0) - VLOOKUP(ROUND($A154 + (U$9/12) + (1/12),5),'main sheet'!$G:$M, 4, 0)) / VLOOKUP(ROUND($A154,5),'main sheet'!$G:$M, 4, 0)) * U$11</f>
        <v>2.1641824246951767E-5</v>
      </c>
      <c r="V154" s="19">
        <f>((VLOOKUP(ROUND($A154 + (V$9/12),5),'main sheet'!$G:$M, 4, 0) - VLOOKUP(ROUND($A154 + (V$9/12) + (1/12),5),'main sheet'!$G:$M, 4, 0)) / VLOOKUP(ROUND($A154,5),'main sheet'!$G:$M, 4, 0)) * V$11</f>
        <v>2.162750477703202E-5</v>
      </c>
      <c r="W154" s="19">
        <f>((VLOOKUP(ROUND($A154 + (W$9/12),5),'main sheet'!$G:$M, 4, 0) - VLOOKUP(ROUND($A154 + (W$9/12) + (1/12),5),'main sheet'!$G:$M, 4, 0)) / VLOOKUP(ROUND($A154,5),'main sheet'!$G:$M, 4, 0)) * W$11</f>
        <v>2.1613194781548205E-5</v>
      </c>
      <c r="X154" s="19">
        <f>((VLOOKUP(ROUND($A154 + (X$9/12),5),'main sheet'!$G:$M, 4, 0) - VLOOKUP(ROUND($A154 + (X$9/12) + (1/12),5),'main sheet'!$G:$M, 4, 0)) / VLOOKUP(ROUND($A154,5),'main sheet'!$G:$M, 4, 0)) * X$11</f>
        <v>2.1598894254231682E-5</v>
      </c>
      <c r="Y154" s="19">
        <f>((VLOOKUP(ROUND($A154 + (Y$9/12),5),'main sheet'!$G:$M, 4, 0) - VLOOKUP(ROUND($A154 + (Y$9/12) + (1/12),5),'main sheet'!$G:$M, 4, 0)) / VLOOKUP(ROUND($A154,5),'main sheet'!$G:$M, 4, 0)) * Y$11</f>
        <v>2.1584603189252868E-5</v>
      </c>
      <c r="Z154" s="19">
        <f>((VLOOKUP(ROUND($A154 + (Z$9/12),5),'main sheet'!$G:$M, 4, 0) - VLOOKUP(ROUND($A154 + (Z$9/12) + (1/12),5),'main sheet'!$G:$M, 4, 0)) / VLOOKUP(ROUND($A154,5),'main sheet'!$G:$M, 4, 0)) * Z$11</f>
        <v>2.1570321579915937E-5</v>
      </c>
      <c r="AA154" s="19">
        <f>((VLOOKUP(ROUND($A154 + (AA$9/12),5),'main sheet'!$G:$M, 4, 0) - VLOOKUP(ROUND($A154 + (AA$9/12) + (1/12),5),'main sheet'!$G:$M, 4, 0)) / VLOOKUP(ROUND($A154,5),'main sheet'!$G:$M, 4, 0)) * AA$11</f>
        <v>2.1556049419964691E-5</v>
      </c>
      <c r="AB154" s="19">
        <f>((VLOOKUP(ROUND($A154 + (AB$9/12),5),'main sheet'!$G:$M, 4, 0) - VLOOKUP(ROUND($A154 + (AB$9/12) + (1/12),5),'main sheet'!$G:$M, 4, 0)) / VLOOKUP(ROUND($A154,5),'main sheet'!$G:$M, 4, 0)) * AB$11</f>
        <v>2.15417867035811E-5</v>
      </c>
      <c r="AC154" s="19">
        <f>((VLOOKUP(ROUND($A154 + (AC$9/12),5),'main sheet'!$G:$M, 4, 0) - VLOOKUP(ROUND($A154 + (AC$9/12) + (1/12),5),'main sheet'!$G:$M, 4, 0)) / VLOOKUP(ROUND($A154,5),'main sheet'!$G:$M, 4, 0)) * AC$11</f>
        <v>2.7323407807428322E-5</v>
      </c>
      <c r="AD154" s="19">
        <f>((VLOOKUP(ROUND($A154 + (AD$9/12),5),'main sheet'!$G:$M, 4, 0) - VLOOKUP(ROUND($A154 + (AD$9/12) + (1/12),5),'main sheet'!$G:$M, 4, 0)) / VLOOKUP(ROUND($A154,5),'main sheet'!$G:$M, 4, 0)) * AD$11</f>
        <v>2.7305329076369992E-5</v>
      </c>
      <c r="AE154" s="19">
        <f>((VLOOKUP(ROUND($A154 + (AE$9/12),5),'main sheet'!$G:$M, 4, 0) - VLOOKUP(ROUND($A154 + (AE$9/12) + (1/12),5),'main sheet'!$G:$M, 4, 0)) / VLOOKUP(ROUND($A154,5),'main sheet'!$G:$M, 4, 0)) * AE$11</f>
        <v>2.728726230723526E-5</v>
      </c>
      <c r="AF154" s="19">
        <f>((VLOOKUP(ROUND($A154 + (AF$9/12),5),'main sheet'!$G:$M, 4, 0) - VLOOKUP(ROUND($A154 + (AF$9/12) + (1/12),5),'main sheet'!$G:$M, 4, 0)) / VLOOKUP(ROUND($A154,5),'main sheet'!$G:$M, 4, 0)) * AF$11</f>
        <v>2.7269207492109434E-5</v>
      </c>
      <c r="AH154" s="18">
        <f t="shared" si="4"/>
        <v>11.75</v>
      </c>
      <c r="AI154" s="19">
        <f t="shared" si="5"/>
        <v>6.2490937755207011E-4</v>
      </c>
    </row>
    <row r="155" spans="1:35" x14ac:dyDescent="0.3">
      <c r="A155" s="19">
        <v>11.833333333333334</v>
      </c>
      <c r="C155" s="19">
        <f>((VLOOKUP(ROUND($A155 + (C$9/12),5),'main sheet'!$G:$M, 4, 0) - VLOOKUP(ROUND($A155 + (C$9/12) + (1/12),5),'main sheet'!$G:$M, 4, 0)) / VLOOKUP(ROUND($A155,5),'main sheet'!$G:$M, 4, 0)) * C$11</f>
        <v>1.7678827723934619E-5</v>
      </c>
      <c r="D155" s="19">
        <f>((VLOOKUP(ROUND($A155 + (D$9/12),5),'main sheet'!$G:$M, 4, 0) - VLOOKUP(ROUND($A155 + (D$9/12) + (1/12),5),'main sheet'!$G:$M, 4, 0)) / VLOOKUP(ROUND($A155,5),'main sheet'!$G:$M, 4, 0)) * D$11</f>
        <v>1.8502709788129154E-5</v>
      </c>
      <c r="E155" s="19">
        <f>((VLOOKUP(ROUND($A155 + (E$9/12),5),'main sheet'!$G:$M, 4, 0) - VLOOKUP(ROUND($A155 + (E$9/12) + (1/12),5),'main sheet'!$G:$M, 4, 0)) / VLOOKUP(ROUND($A155,5),'main sheet'!$G:$M, 4, 0)) * E$11</f>
        <v>1.848476034291742E-5</v>
      </c>
      <c r="F155" s="19">
        <f>((VLOOKUP(ROUND($A155 + (F$9/12),5),'main sheet'!$G:$M, 4, 0) - VLOOKUP(ROUND($A155 + (F$9/12) + (1/12),5),'main sheet'!$G:$M, 4, 0)) / VLOOKUP(ROUND($A155,5),'main sheet'!$G:$M, 4, 0)) * F$11</f>
        <v>1.8466828310136778E-5</v>
      </c>
      <c r="G155" s="19">
        <f>((VLOOKUP(ROUND($A155 + (G$9/12),5),'main sheet'!$G:$M, 4, 0) - VLOOKUP(ROUND($A155 + (G$9/12) + (1/12),5),'main sheet'!$G:$M, 4, 0)) / VLOOKUP(ROUND($A155,5),'main sheet'!$G:$M, 4, 0)) * G$11</f>
        <v>1.8448913673335341E-5</v>
      </c>
      <c r="H155" s="19">
        <f>((VLOOKUP(ROUND($A155 + (H$9/12),5),'main sheet'!$G:$M, 4, 0) - VLOOKUP(ROUND($A155 + (H$9/12) + (1/12),5),'main sheet'!$G:$M, 4, 0)) / VLOOKUP(ROUND($A155,5),'main sheet'!$G:$M, 4, 0)) * H$11</f>
        <v>1.8431016415637011E-5</v>
      </c>
      <c r="I155" s="19">
        <f>((VLOOKUP(ROUND($A155 + (I$9/12),5),'main sheet'!$G:$M, 4, 0) - VLOOKUP(ROUND($A155 + (I$9/12) + (1/12),5),'main sheet'!$G:$M, 4, 0)) / VLOOKUP(ROUND($A155,5),'main sheet'!$G:$M, 4, 0)) * I$11</f>
        <v>1.8413136519743614E-5</v>
      </c>
      <c r="J155" s="19">
        <f>((VLOOKUP(ROUND($A155 + (J$9/12),5),'main sheet'!$G:$M, 4, 0) - VLOOKUP(ROUND($A155 + (J$9/12) + (1/12),5),'main sheet'!$G:$M, 4, 0)) / VLOOKUP(ROUND($A155,5),'main sheet'!$G:$M, 4, 0)) * J$11</f>
        <v>1.8395273969251097E-5</v>
      </c>
      <c r="K155" s="19">
        <f>((VLOOKUP(ROUND($A155 + (K$9/12),5),'main sheet'!$G:$M, 4, 0) - VLOOKUP(ROUND($A155 + (K$9/12) + (1/12),5),'main sheet'!$G:$M, 4, 0)) / VLOOKUP(ROUND($A155,5),'main sheet'!$G:$M, 4, 0)) * K$11</f>
        <v>1.8377428747332427E-5</v>
      </c>
      <c r="L155" s="19">
        <f>((VLOOKUP(ROUND($A155 + (L$9/12),5),'main sheet'!$G:$M, 4, 0) - VLOOKUP(ROUND($A155 + (L$9/12) + (1/12),5),'main sheet'!$G:$M, 4, 0)) / VLOOKUP(ROUND($A155,5),'main sheet'!$G:$M, 4, 0)) * L$11</f>
        <v>1.8359600836739721E-5</v>
      </c>
      <c r="M155" s="19">
        <f>((VLOOKUP(ROUND($A155 + (M$9/12),5),'main sheet'!$G:$M, 4, 0) - VLOOKUP(ROUND($A155 + (M$9/12) + (1/12),5),'main sheet'!$G:$M, 4, 0)) / VLOOKUP(ROUND($A155,5),'main sheet'!$G:$M, 4, 0)) * M$11</f>
        <v>1.8409859961112025E-5</v>
      </c>
      <c r="N155" s="19">
        <f>((VLOOKUP(ROUND($A155 + (N$9/12),5),'main sheet'!$G:$M, 4, 0) - VLOOKUP(ROUND($A155 + (N$9/12) + (1/12),5),'main sheet'!$G:$M, 4, 0)) / VLOOKUP(ROUND($A155,5),'main sheet'!$G:$M, 4, 0)) * N$11</f>
        <v>1.8397678943816739E-5</v>
      </c>
      <c r="O155" s="19">
        <f>((VLOOKUP(ROUND($A155 + (O$9/12),5),'main sheet'!$G:$M, 4, 0) - VLOOKUP(ROUND($A155 + (O$9/12) + (1/12),5),'main sheet'!$G:$M, 4, 0)) / VLOOKUP(ROUND($A155,5),'main sheet'!$G:$M, 4, 0)) * O$11</f>
        <v>1.8385505985887979E-5</v>
      </c>
      <c r="P155" s="19">
        <f>((VLOOKUP(ROUND($A155 + (P$9/12),5),'main sheet'!$G:$M, 4, 0) - VLOOKUP(ROUND($A155 + (P$9/12) + (1/12),5),'main sheet'!$G:$M, 4, 0)) / VLOOKUP(ROUND($A155,5),'main sheet'!$G:$M, 4, 0)) * P$11</f>
        <v>2.1713948552070092E-5</v>
      </c>
      <c r="Q155" s="19">
        <f>((VLOOKUP(ROUND($A155 + (Q$9/12),5),'main sheet'!$G:$M, 4, 0) - VLOOKUP(ROUND($A155 + (Q$9/12) + (1/12),5),'main sheet'!$G:$M, 4, 0)) / VLOOKUP(ROUND($A155,5),'main sheet'!$G:$M, 4, 0)) * Q$11</f>
        <v>2.1699581360289475E-5</v>
      </c>
      <c r="R155" s="19">
        <f>((VLOOKUP(ROUND($A155 + (R$9/12),5),'main sheet'!$G:$M, 4, 0) - VLOOKUP(ROUND($A155 + (R$9/12) + (1/12),5),'main sheet'!$G:$M, 4, 0)) / VLOOKUP(ROUND($A155,5),'main sheet'!$G:$M, 4, 0)) * R$11</f>
        <v>2.168522367495694E-5</v>
      </c>
      <c r="S155" s="19">
        <f>((VLOOKUP(ROUND($A155 + (S$9/12),5),'main sheet'!$G:$M, 4, 0) - VLOOKUP(ROUND($A155 + (S$9/12) + (1/12),5),'main sheet'!$G:$M, 4, 0)) / VLOOKUP(ROUND($A155,5),'main sheet'!$G:$M, 4, 0)) * S$11</f>
        <v>2.1670875489345453E-5</v>
      </c>
      <c r="T155" s="19">
        <f>((VLOOKUP(ROUND($A155 + (T$9/12),5),'main sheet'!$G:$M, 4, 0) - VLOOKUP(ROUND($A155 + (T$9/12) + (1/12),5),'main sheet'!$G:$M, 4, 0)) / VLOOKUP(ROUND($A155,5),'main sheet'!$G:$M, 4, 0)) * T$11</f>
        <v>2.1656536797169649E-5</v>
      </c>
      <c r="U155" s="19">
        <f>((VLOOKUP(ROUND($A155 + (U$9/12),5),'main sheet'!$G:$M, 4, 0) - VLOOKUP(ROUND($A155 + (U$9/12) + (1/12),5),'main sheet'!$G:$M, 4, 0)) / VLOOKUP(ROUND($A155,5),'main sheet'!$G:$M, 4, 0)) * U$11</f>
        <v>2.1642207592584382E-5</v>
      </c>
      <c r="V155" s="19">
        <f>((VLOOKUP(ROUND($A155 + (V$9/12),5),'main sheet'!$G:$M, 4, 0) - VLOOKUP(ROUND($A155 + (V$9/12) + (1/12),5),'main sheet'!$G:$M, 4, 0)) / VLOOKUP(ROUND($A155,5),'main sheet'!$G:$M, 4, 0)) * V$11</f>
        <v>2.162788786887596E-5</v>
      </c>
      <c r="W155" s="19">
        <f>((VLOOKUP(ROUND($A155 + (W$9/12),5),'main sheet'!$G:$M, 4, 0) - VLOOKUP(ROUND($A155 + (W$9/12) + (1/12),5),'main sheet'!$G:$M, 4, 0)) / VLOOKUP(ROUND($A155,5),'main sheet'!$G:$M, 4, 0)) * W$11</f>
        <v>2.1613577619771483E-5</v>
      </c>
      <c r="X155" s="19">
        <f>((VLOOKUP(ROUND($A155 + (X$9/12),5),'main sheet'!$G:$M, 4, 0) - VLOOKUP(ROUND($A155 + (X$9/12) + (1/12),5),'main sheet'!$G:$M, 4, 0)) / VLOOKUP(ROUND($A155,5),'main sheet'!$G:$M, 4, 0)) * X$11</f>
        <v>2.1599276839437402E-5</v>
      </c>
      <c r="Y155" s="19">
        <f>((VLOOKUP(ROUND($A155 + (Y$9/12),5),'main sheet'!$G:$M, 4, 0) - VLOOKUP(ROUND($A155 + (Y$9/12) + (1/12),5),'main sheet'!$G:$M, 4, 0)) / VLOOKUP(ROUND($A155,5),'main sheet'!$G:$M, 4, 0)) * Y$11</f>
        <v>2.1584985521173341E-5</v>
      </c>
      <c r="Z155" s="19">
        <f>((VLOOKUP(ROUND($A155 + (Z$9/12),5),'main sheet'!$G:$M, 4, 0) - VLOOKUP(ROUND($A155 + (Z$9/12) + (1/12),5),'main sheet'!$G:$M, 4, 0)) / VLOOKUP(ROUND($A155,5),'main sheet'!$G:$M, 4, 0)) * Z$11</f>
        <v>2.1570703658718849E-5</v>
      </c>
      <c r="AA155" s="19">
        <f>((VLOOKUP(ROUND($A155 + (AA$9/12),5),'main sheet'!$G:$M, 4, 0) - VLOOKUP(ROUND($A155 + (AA$9/12) + (1/12),5),'main sheet'!$G:$M, 4, 0)) / VLOOKUP(ROUND($A155,5),'main sheet'!$G:$M, 4, 0)) * AA$11</f>
        <v>2.1556431246251943E-5</v>
      </c>
      <c r="AB155" s="19">
        <f>((VLOOKUP(ROUND($A155 + (AB$9/12),5),'main sheet'!$G:$M, 4, 0) - VLOOKUP(ROUND($A155 + (AB$9/12) + (1/12),5),'main sheet'!$G:$M, 4, 0)) / VLOOKUP(ROUND($A155,5),'main sheet'!$G:$M, 4, 0)) * AB$11</f>
        <v>2.7341982813162743E-5</v>
      </c>
      <c r="AC155" s="19">
        <f>((VLOOKUP(ROUND($A155 + (AC$9/12),5),'main sheet'!$G:$M, 4, 0) - VLOOKUP(ROUND($A155 + (AC$9/12) + (1/12),5),'main sheet'!$G:$M, 4, 0)) / VLOOKUP(ROUND($A155,5),'main sheet'!$G:$M, 4, 0)) * AC$11</f>
        <v>2.7323891791817071E-5</v>
      </c>
      <c r="AD155" s="19">
        <f>((VLOOKUP(ROUND($A155 + (AD$9/12),5),'main sheet'!$G:$M, 4, 0) - VLOOKUP(ROUND($A155 + (AD$9/12) + (1/12),5),'main sheet'!$G:$M, 4, 0)) / VLOOKUP(ROUND($A155,5),'main sheet'!$G:$M, 4, 0)) * AD$11</f>
        <v>2.7305812740526958E-5</v>
      </c>
      <c r="AE155" s="19">
        <f>((VLOOKUP(ROUND($A155 + (AE$9/12),5),'main sheet'!$G:$M, 4, 0) - VLOOKUP(ROUND($A155 + (AE$9/12) + (1/12),5),'main sheet'!$G:$M, 4, 0)) / VLOOKUP(ROUND($A155,5),'main sheet'!$G:$M, 4, 0)) * AE$11</f>
        <v>2.7287745651372324E-5</v>
      </c>
      <c r="AF155" s="19">
        <f>((VLOOKUP(ROUND($A155 + (AF$9/12),5),'main sheet'!$G:$M, 4, 0) - VLOOKUP(ROUND($A155 + (AF$9/12) + (1/12),5),'main sheet'!$G:$M, 4, 0)) / VLOOKUP(ROUND($A155,5),'main sheet'!$G:$M, 4, 0)) * AF$11</f>
        <v>2.7269690516438343E-5</v>
      </c>
      <c r="AH155" s="18">
        <f t="shared" si="4"/>
        <v>11.833333333333334</v>
      </c>
      <c r="AI155" s="19">
        <f t="shared" si="5"/>
        <v>6.3490190095193632E-4</v>
      </c>
    </row>
    <row r="156" spans="1:35" x14ac:dyDescent="0.3">
      <c r="A156" s="19">
        <v>11.916666666666666</v>
      </c>
      <c r="C156" s="19">
        <f>((VLOOKUP(ROUND($A156 + (C$9/12),5),'main sheet'!$G:$M, 4, 0) - VLOOKUP(ROUND($A156 + (C$9/12) + (1/12),5),'main sheet'!$G:$M, 4, 0)) / VLOOKUP(ROUND($A156,5),'main sheet'!$G:$M, 4, 0)) * C$11</f>
        <v>1.8521004728975923E-5</v>
      </c>
      <c r="D156" s="19">
        <f>((VLOOKUP(ROUND($A156 + (D$9/12),5),'main sheet'!$G:$M, 4, 0) - VLOOKUP(ROUND($A156 + (D$9/12) + (1/12),5),'main sheet'!$G:$M, 4, 0)) / VLOOKUP(ROUND($A156,5),'main sheet'!$G:$M, 4, 0)) * D$11</f>
        <v>1.8503037535875252E-5</v>
      </c>
      <c r="E156" s="19">
        <f>((VLOOKUP(ROUND($A156 + (E$9/12),5),'main sheet'!$G:$M, 4, 0) - VLOOKUP(ROUND($A156 + (E$9/12) + (1/12),5),'main sheet'!$G:$M, 4, 0)) / VLOOKUP(ROUND($A156,5),'main sheet'!$G:$M, 4, 0)) * E$11</f>
        <v>1.8485087772422577E-5</v>
      </c>
      <c r="F156" s="19">
        <f>((VLOOKUP(ROUND($A156 + (F$9/12),5),'main sheet'!$G:$M, 4, 0) - VLOOKUP(ROUND($A156 + (F$9/12) + (1/12),5),'main sheet'!$G:$M, 4, 0)) / VLOOKUP(ROUND($A156,5),'main sheet'!$G:$M, 4, 0)) * F$11</f>
        <v>1.846715542214974E-5</v>
      </c>
      <c r="G156" s="19">
        <f>((VLOOKUP(ROUND($A156 + (G$9/12),5),'main sheet'!$G:$M, 4, 0) - VLOOKUP(ROUND($A156 + (G$9/12) + (1/12),5),'main sheet'!$G:$M, 4, 0)) / VLOOKUP(ROUND($A156,5),'main sheet'!$G:$M, 4, 0)) * G$11</f>
        <v>1.8449240468163972E-5</v>
      </c>
      <c r="H156" s="19">
        <f>((VLOOKUP(ROUND($A156 + (H$9/12),5),'main sheet'!$G:$M, 4, 0) - VLOOKUP(ROUND($A156 + (H$9/12) + (1/12),5),'main sheet'!$G:$M, 4, 0)) / VLOOKUP(ROUND($A156,5),'main sheet'!$G:$M, 4, 0)) * H$11</f>
        <v>1.8431342893149977E-5</v>
      </c>
      <c r="I156" s="19">
        <f>((VLOOKUP(ROUND($A156 + (I$9/12),5),'main sheet'!$G:$M, 4, 0) - VLOOKUP(ROUND($A156 + (I$9/12) + (1/12),5),'main sheet'!$G:$M, 4, 0)) / VLOOKUP(ROUND($A156,5),'main sheet'!$G:$M, 4, 0)) * I$11</f>
        <v>1.8413462680687486E-5</v>
      </c>
      <c r="J156" s="19">
        <f>((VLOOKUP(ROUND($A156 + (J$9/12),5),'main sheet'!$G:$M, 4, 0) - VLOOKUP(ROUND($A156 + (J$9/12) + (1/12),5),'main sheet'!$G:$M, 4, 0)) / VLOOKUP(ROUND($A156,5),'main sheet'!$G:$M, 4, 0)) * J$11</f>
        <v>1.8395599813932839E-5</v>
      </c>
      <c r="K156" s="19">
        <f>((VLOOKUP(ROUND($A156 + (K$9/12),5),'main sheet'!$G:$M, 4, 0) - VLOOKUP(ROUND($A156 + (K$9/12) + (1/12),5),'main sheet'!$G:$M, 4, 0)) / VLOOKUP(ROUND($A156,5),'main sheet'!$G:$M, 4, 0)) * K$11</f>
        <v>1.8377754275621088E-5</v>
      </c>
      <c r="L156" s="19">
        <f>((VLOOKUP(ROUND($A156 + (L$9/12),5),'main sheet'!$G:$M, 4, 0) - VLOOKUP(ROUND($A156 + (L$9/12) + (1/12),5),'main sheet'!$G:$M, 4, 0)) / VLOOKUP(ROUND($A156,5),'main sheet'!$G:$M, 4, 0)) * L$11</f>
        <v>1.8359926049379711E-5</v>
      </c>
      <c r="M156" s="19">
        <f>((VLOOKUP(ROUND($A156 + (M$9/12),5),'main sheet'!$G:$M, 4, 0) - VLOOKUP(ROUND($A156 + (M$9/12) + (1/12),5),'main sheet'!$G:$M, 4, 0)) / VLOOKUP(ROUND($A156,5),'main sheet'!$G:$M, 4, 0)) * M$11</f>
        <v>1.8410186064162733E-5</v>
      </c>
      <c r="N156" s="19">
        <f>((VLOOKUP(ROUND($A156 + (N$9/12),5),'main sheet'!$G:$M, 4, 0) - VLOOKUP(ROUND($A156 + (N$9/12) + (1/12),5),'main sheet'!$G:$M, 4, 0)) / VLOOKUP(ROUND($A156,5),'main sheet'!$G:$M, 4, 0)) * N$11</f>
        <v>1.8398004830806933E-5</v>
      </c>
      <c r="O156" s="19">
        <f>((VLOOKUP(ROUND($A156 + (O$9/12),5),'main sheet'!$G:$M, 4, 0) - VLOOKUP(ROUND($A156 + (O$9/12) + (1/12),5),'main sheet'!$G:$M, 4, 0)) / VLOOKUP(ROUND($A156,5),'main sheet'!$G:$M, 4, 0)) * O$11</f>
        <v>2.1728710140668135E-5</v>
      </c>
      <c r="P156" s="19">
        <f>((VLOOKUP(ROUND($A156 + (P$9/12),5),'main sheet'!$G:$M, 4, 0) - VLOOKUP(ROUND($A156 + (P$9/12) + (1/12),5),'main sheet'!$G:$M, 4, 0)) / VLOOKUP(ROUND($A156,5),'main sheet'!$G:$M, 4, 0)) * P$11</f>
        <v>2.1714333181775195E-5</v>
      </c>
      <c r="Q156" s="19">
        <f>((VLOOKUP(ROUND($A156 + (Q$9/12),5),'main sheet'!$G:$M, 4, 0) - VLOOKUP(ROUND($A156 + (Q$9/12) + (1/12),5),'main sheet'!$G:$M, 4, 0)) / VLOOKUP(ROUND($A156,5),'main sheet'!$G:$M, 4, 0)) * Q$11</f>
        <v>2.1699965735793022E-5</v>
      </c>
      <c r="R156" s="19">
        <f>((VLOOKUP(ROUND($A156 + (R$9/12),5),'main sheet'!$G:$M, 4, 0) - VLOOKUP(ROUND($A156 + (R$9/12) + (1/12),5),'main sheet'!$G:$M, 4, 0)) / VLOOKUP(ROUND($A156,5),'main sheet'!$G:$M, 4, 0)) * R$11</f>
        <v>2.1685607795990004E-5</v>
      </c>
      <c r="S156" s="19">
        <f>((VLOOKUP(ROUND($A156 + (S$9/12),5),'main sheet'!$G:$M, 4, 0) - VLOOKUP(ROUND($A156 + (S$9/12) + (1/12),5),'main sheet'!$G:$M, 4, 0)) / VLOOKUP(ROUND($A156,5),'main sheet'!$G:$M, 4, 0)) * S$11</f>
        <v>2.1671259356076498E-5</v>
      </c>
      <c r="T156" s="19">
        <f>((VLOOKUP(ROUND($A156 + (T$9/12),5),'main sheet'!$G:$M, 4, 0) - VLOOKUP(ROUND($A156 + (T$9/12) + (1/12),5),'main sheet'!$G:$M, 4, 0)) / VLOOKUP(ROUND($A156,5),'main sheet'!$G:$M, 4, 0)) * T$11</f>
        <v>2.1656920410203386E-5</v>
      </c>
      <c r="U156" s="19">
        <f>((VLOOKUP(ROUND($A156 + (U$9/12),5),'main sheet'!$G:$M, 4, 0) - VLOOKUP(ROUND($A156 + (U$9/12) + (1/12),5),'main sheet'!$G:$M, 4, 0)) / VLOOKUP(ROUND($A156,5),'main sheet'!$G:$M, 4, 0)) * U$11</f>
        <v>2.164259095165242E-5</v>
      </c>
      <c r="V156" s="19">
        <f>((VLOOKUP(ROUND($A156 + (V$9/12),5),'main sheet'!$G:$M, 4, 0) - VLOOKUP(ROUND($A156 + (V$9/12) + (1/12),5),'main sheet'!$G:$M, 4, 0)) / VLOOKUP(ROUND($A156,5),'main sheet'!$G:$M, 4, 0)) * V$11</f>
        <v>2.1628270974146428E-5</v>
      </c>
      <c r="W156" s="19">
        <f>((VLOOKUP(ROUND($A156 + (W$9/12),5),'main sheet'!$G:$M, 4, 0) - VLOOKUP(ROUND($A156 + (W$9/12) + (1/12),5),'main sheet'!$G:$M, 4, 0)) / VLOOKUP(ROUND($A156,5),'main sheet'!$G:$M, 4, 0)) * W$11</f>
        <v>2.1613960471847896E-5</v>
      </c>
      <c r="X156" s="19">
        <f>((VLOOKUP(ROUND($A156 + (X$9/12),5),'main sheet'!$G:$M, 4, 0) - VLOOKUP(ROUND($A156 + (X$9/12) + (1/12),5),'main sheet'!$G:$M, 4, 0)) / VLOOKUP(ROUND($A156,5),'main sheet'!$G:$M, 4, 0)) * X$11</f>
        <v>2.1599659438051895E-5</v>
      </c>
      <c r="Y156" s="19">
        <f>((VLOOKUP(ROUND($A156 + (Y$9/12),5),'main sheet'!$G:$M, 4, 0) - VLOOKUP(ROUND($A156 + (Y$9/12) + (1/12),5),'main sheet'!$G:$M, 4, 0)) / VLOOKUP(ROUND($A156,5),'main sheet'!$G:$M, 4, 0)) * Y$11</f>
        <v>2.1585367866493714E-5</v>
      </c>
      <c r="Z156" s="19">
        <f>((VLOOKUP(ROUND($A156 + (Z$9/12),5),'main sheet'!$G:$M, 4, 0) - VLOOKUP(ROUND($A156 + (Z$9/12) + (1/12),5),'main sheet'!$G:$M, 4, 0)) / VLOOKUP(ROUND($A156,5),'main sheet'!$G:$M, 4, 0)) * Z$11</f>
        <v>2.1571085751347413E-5</v>
      </c>
      <c r="AA156" s="19">
        <f>((VLOOKUP(ROUND($A156 + (AA$9/12),5),'main sheet'!$G:$M, 4, 0) - VLOOKUP(ROUND($A156 + (AA$9/12) + (1/12),5),'main sheet'!$G:$M, 4, 0)) / VLOOKUP(ROUND($A156,5),'main sheet'!$G:$M, 4, 0)) * AA$11</f>
        <v>2.7360570455146637E-5</v>
      </c>
      <c r="AB156" s="19">
        <f>((VLOOKUP(ROUND($A156 + (AB$9/12),5),'main sheet'!$G:$M, 4, 0) - VLOOKUP(ROUND($A156 + (AB$9/12) + (1/12),5),'main sheet'!$G:$M, 4, 0)) / VLOOKUP(ROUND($A156,5),'main sheet'!$G:$M, 4, 0)) * AB$11</f>
        <v>2.7342467135152758E-5</v>
      </c>
      <c r="AC156" s="19">
        <f>((VLOOKUP(ROUND($A156 + (AC$9/12),5),'main sheet'!$G:$M, 4, 0) - VLOOKUP(ROUND($A156 + (AC$9/12) + (1/12),5),'main sheet'!$G:$M, 4, 0)) / VLOOKUP(ROUND($A156,5),'main sheet'!$G:$M, 4, 0)) * AC$11</f>
        <v>2.7324375793351926E-5</v>
      </c>
      <c r="AD156" s="19">
        <f>((VLOOKUP(ROUND($A156 + (AD$9/12),5),'main sheet'!$G:$M, 4, 0) - VLOOKUP(ROUND($A156 + (AD$9/12) + (1/12),5),'main sheet'!$G:$M, 4, 0)) / VLOOKUP(ROUND($A156,5),'main sheet'!$G:$M, 4, 0)) * AD$11</f>
        <v>2.7306296421818683E-5</v>
      </c>
      <c r="AE156" s="19">
        <f>((VLOOKUP(ROUND($A156 + (AE$9/12),5),'main sheet'!$G:$M, 4, 0) - VLOOKUP(ROUND($A156 + (AE$9/12) + (1/12),5),'main sheet'!$G:$M, 4, 0)) / VLOOKUP(ROUND($A156,5),'main sheet'!$G:$M, 4, 0)) * AE$11</f>
        <v>2.7288229012632815E-5</v>
      </c>
      <c r="AF156" s="19">
        <f>((VLOOKUP(ROUND($A156 + (AF$9/12),5),'main sheet'!$G:$M, 4, 0) - VLOOKUP(ROUND($A156 + (AF$9/12) + (1/12),5),'main sheet'!$G:$M, 4, 0)) / VLOOKUP(ROUND($A156,5),'main sheet'!$G:$M, 4, 0)) * AF$11</f>
        <v>2.7270173557879346E-5</v>
      </c>
      <c r="AH156" s="18">
        <f t="shared" si="4"/>
        <v>11.916666666666666</v>
      </c>
      <c r="AI156" s="19">
        <f t="shared" si="5"/>
        <v>6.4490164698535637E-4</v>
      </c>
    </row>
    <row r="157" spans="1:35" x14ac:dyDescent="0.3">
      <c r="A157" s="19">
        <v>12</v>
      </c>
      <c r="C157" s="19">
        <f>((VLOOKUP(ROUND($A157 + (C$9/12),5),'main sheet'!$G:$M, 4, 0) - VLOOKUP(ROUND($A157 + (C$9/12) + (1/12),5),'main sheet'!$G:$M, 4, 0)) / VLOOKUP(ROUND($A157,5),'main sheet'!$G:$M, 4, 0)) * C$11</f>
        <v>1.8521332806600852E-5</v>
      </c>
      <c r="D157" s="19">
        <f>((VLOOKUP(ROUND($A157 + (D$9/12),5),'main sheet'!$G:$M, 4, 0) - VLOOKUP(ROUND($A157 + (D$9/12) + (1/12),5),'main sheet'!$G:$M, 4, 0)) / VLOOKUP(ROUND($A157,5),'main sheet'!$G:$M, 4, 0)) * D$11</f>
        <v>1.8503365294938933E-5</v>
      </c>
      <c r="E157" s="19">
        <f>((VLOOKUP(ROUND($A157 + (E$9/12),5),'main sheet'!$G:$M, 4, 0) - VLOOKUP(ROUND($A157 + (E$9/12) + (1/12),5),'main sheet'!$G:$M, 4, 0)) / VLOOKUP(ROUND($A157,5),'main sheet'!$G:$M, 4, 0)) * E$11</f>
        <v>1.8485415213674505E-5</v>
      </c>
      <c r="F157" s="19">
        <f>((VLOOKUP(ROUND($A157 + (F$9/12),5),'main sheet'!$G:$M, 4, 0) - VLOOKUP(ROUND($A157 + (F$9/12) + (1/12),5),'main sheet'!$G:$M, 4, 0)) / VLOOKUP(ROUND($A157,5),'main sheet'!$G:$M, 4, 0)) * F$11</f>
        <v>1.8467482545898087E-5</v>
      </c>
      <c r="G157" s="19">
        <f>((VLOOKUP(ROUND($A157 + (G$9/12),5),'main sheet'!$G:$M, 4, 0) - VLOOKUP(ROUND($A157 + (G$9/12) + (1/12),5),'main sheet'!$G:$M, 4, 0)) / VLOOKUP(ROUND($A157,5),'main sheet'!$G:$M, 4, 0)) * G$11</f>
        <v>1.8449567274277278E-5</v>
      </c>
      <c r="H157" s="19">
        <f>((VLOOKUP(ROUND($A157 + (H$9/12),5),'main sheet'!$G:$M, 4, 0) - VLOOKUP(ROUND($A157 + (H$9/12) + (1/12),5),'main sheet'!$G:$M, 4, 0)) / VLOOKUP(ROUND($A157,5),'main sheet'!$G:$M, 4, 0)) * H$11</f>
        <v>1.8431669382375558E-5</v>
      </c>
      <c r="I157" s="19">
        <f>((VLOOKUP(ROUND($A157 + (I$9/12),5),'main sheet'!$G:$M, 4, 0) - VLOOKUP(ROUND($A157 + (I$9/12) + (1/12),5),'main sheet'!$G:$M, 4, 0)) / VLOOKUP(ROUND($A157,5),'main sheet'!$G:$M, 4, 0)) * I$11</f>
        <v>1.8413788853332623E-5</v>
      </c>
      <c r="J157" s="19">
        <f>((VLOOKUP(ROUND($A157 + (J$9/12),5),'main sheet'!$G:$M, 4, 0) - VLOOKUP(ROUND($A157 + (J$9/12) + (1/12),5),'main sheet'!$G:$M, 4, 0)) / VLOOKUP(ROUND($A157,5),'main sheet'!$G:$M, 4, 0)) * J$11</f>
        <v>1.8395925669866448E-5</v>
      </c>
      <c r="K157" s="19">
        <f>((VLOOKUP(ROUND($A157 + (K$9/12),5),'main sheet'!$G:$M, 4, 0) - VLOOKUP(ROUND($A157 + (K$9/12) + (1/12),5),'main sheet'!$G:$M, 4, 0)) / VLOOKUP(ROUND($A157,5),'main sheet'!$G:$M, 4, 0)) * K$11</f>
        <v>1.8378079815588318E-5</v>
      </c>
      <c r="L157" s="19">
        <f>((VLOOKUP(ROUND($A157 + (L$9/12),5),'main sheet'!$G:$M, 4, 0) - VLOOKUP(ROUND($A157 + (L$9/12) + (1/12),5),'main sheet'!$G:$M, 4, 0)) / VLOOKUP(ROUND($A157,5),'main sheet'!$G:$M, 4, 0)) * L$11</f>
        <v>1.8360251273686937E-5</v>
      </c>
      <c r="M157" s="19">
        <f>((VLOOKUP(ROUND($A157 + (M$9/12),5),'main sheet'!$G:$M, 4, 0) - VLOOKUP(ROUND($A157 + (M$9/12) + (1/12),5),'main sheet'!$G:$M, 4, 0)) / VLOOKUP(ROUND($A157,5),'main sheet'!$G:$M, 4, 0)) * M$11</f>
        <v>1.8410512178474228E-5</v>
      </c>
      <c r="N157" s="19">
        <f>((VLOOKUP(ROUND($A157 + (N$9/12),5),'main sheet'!$G:$M, 4, 0) - VLOOKUP(ROUND($A157 + (N$9/12) + (1/12),5),'main sheet'!$G:$M, 4, 0)) / VLOOKUP(ROUND($A157,5),'main sheet'!$G:$M, 4, 0)) * N$11</f>
        <v>2.1743481771319959E-5</v>
      </c>
      <c r="O157" s="19">
        <f>((VLOOKUP(ROUND($A157 + (O$9/12),5),'main sheet'!$G:$M, 4, 0) - VLOOKUP(ROUND($A157 + (O$9/12) + (1/12),5),'main sheet'!$G:$M, 4, 0)) / VLOOKUP(ROUND($A157,5),'main sheet'!$G:$M, 4, 0)) * O$11</f>
        <v>2.1729095038670308E-5</v>
      </c>
      <c r="P157" s="19">
        <f>((VLOOKUP(ROUND($A157 + (P$9/12),5),'main sheet'!$G:$M, 4, 0) - VLOOKUP(ROUND($A157 + (P$9/12) + (1/12),5),'main sheet'!$G:$M, 4, 0)) / VLOOKUP(ROUND($A157,5),'main sheet'!$G:$M, 4, 0)) * P$11</f>
        <v>2.171471782539849E-5</v>
      </c>
      <c r="Q157" s="19">
        <f>((VLOOKUP(ROUND($A157 + (Q$9/12),5),'main sheet'!$G:$M, 4, 0) - VLOOKUP(ROUND($A157 + (Q$9/12) + (1/12),5),'main sheet'!$G:$M, 4, 0)) / VLOOKUP(ROUND($A157,5),'main sheet'!$G:$M, 4, 0)) * Q$11</f>
        <v>2.1700350124768329E-5</v>
      </c>
      <c r="R157" s="19">
        <f>((VLOOKUP(ROUND($A157 + (R$9/12),5),'main sheet'!$G:$M, 4, 0) - VLOOKUP(ROUND($A157 + (R$9/12) + (1/12),5),'main sheet'!$G:$M, 4, 0)) / VLOOKUP(ROUND($A157,5),'main sheet'!$G:$M, 4, 0)) * R$11</f>
        <v>2.168599193048591E-5</v>
      </c>
      <c r="S157" s="19">
        <f>((VLOOKUP(ROUND($A157 + (S$9/12),5),'main sheet'!$G:$M, 4, 0) - VLOOKUP(ROUND($A157 + (S$9/12) + (1/12),5),'main sheet'!$G:$M, 4, 0)) / VLOOKUP(ROUND($A157,5),'main sheet'!$G:$M, 4, 0)) * S$11</f>
        <v>2.1671643236698128E-5</v>
      </c>
      <c r="T157" s="19">
        <f>((VLOOKUP(ROUND($A157 + (T$9/12),5),'main sheet'!$G:$M, 4, 0) - VLOOKUP(ROUND($A157 + (T$9/12) + (1/12),5),'main sheet'!$G:$M, 4, 0)) / VLOOKUP(ROUND($A157,5),'main sheet'!$G:$M, 4, 0)) * T$11</f>
        <v>2.1657304036682166E-5</v>
      </c>
      <c r="U157" s="19">
        <f>((VLOOKUP(ROUND($A157 + (U$9/12),5),'main sheet'!$G:$M, 4, 0) - VLOOKUP(ROUND($A157 + (U$9/12) + (1/12),5),'main sheet'!$G:$M, 4, 0)) / VLOOKUP(ROUND($A157,5),'main sheet'!$G:$M, 4, 0)) * U$11</f>
        <v>2.1642974324156593E-5</v>
      </c>
      <c r="V157" s="19">
        <f>((VLOOKUP(ROUND($A157 + (V$9/12),5),'main sheet'!$G:$M, 4, 0) - VLOOKUP(ROUND($A157 + (V$9/12) + (1/12),5),'main sheet'!$G:$M, 4, 0)) / VLOOKUP(ROUND($A157,5),'main sheet'!$G:$M, 4, 0)) * V$11</f>
        <v>2.1628654093279926E-5</v>
      </c>
      <c r="W157" s="19">
        <f>((VLOOKUP(ROUND($A157 + (W$9/12),5),'main sheet'!$G:$M, 4, 0) - VLOOKUP(ROUND($A157 + (W$9/12) + (1/12),5),'main sheet'!$G:$M, 4, 0)) / VLOOKUP(ROUND($A157,5),'main sheet'!$G:$M, 4, 0)) * W$11</f>
        <v>2.1614343337342674E-5</v>
      </c>
      <c r="X157" s="19">
        <f>((VLOOKUP(ROUND($A157 + (X$9/12),5),'main sheet'!$G:$M, 4, 0) - VLOOKUP(ROUND($A157 + (X$9/12) + (1/12),5),'main sheet'!$G:$M, 4, 0)) / VLOOKUP(ROUND($A157,5),'main sheet'!$G:$M, 4, 0)) * X$11</f>
        <v>2.1600042050075871E-5</v>
      </c>
      <c r="Y157" s="19">
        <f>((VLOOKUP(ROUND($A157 + (Y$9/12),5),'main sheet'!$G:$M, 4, 0) - VLOOKUP(ROUND($A157 + (Y$9/12) + (1/12),5),'main sheet'!$G:$M, 4, 0)) / VLOOKUP(ROUND($A157,5),'main sheet'!$G:$M, 4, 0)) * Y$11</f>
        <v>2.1585750225649614E-5</v>
      </c>
      <c r="Z157" s="19">
        <f>((VLOOKUP(ROUND($A157 + (Z$9/12),5),'main sheet'!$G:$M, 4, 0) - VLOOKUP(ROUND($A157 + (Z$9/12) + (1/12),5),'main sheet'!$G:$M, 4, 0)) / VLOOKUP(ROUND($A157,5),'main sheet'!$G:$M, 4, 0)) * Z$11</f>
        <v>2.7379170741982357E-5</v>
      </c>
      <c r="AA157" s="19">
        <f>((VLOOKUP(ROUND($A157 + (AA$9/12),5),'main sheet'!$G:$M, 4, 0) - VLOOKUP(ROUND($A157 + (AA$9/12) + (1/12),5),'main sheet'!$G:$M, 4, 0)) / VLOOKUP(ROUND($A157,5),'main sheet'!$G:$M, 4, 0)) * AA$11</f>
        <v>2.7361055114973716E-5</v>
      </c>
      <c r="AB157" s="19">
        <f>((VLOOKUP(ROUND($A157 + (AB$9/12),5),'main sheet'!$G:$M, 4, 0) - VLOOKUP(ROUND($A157 + (AB$9/12) + (1/12),5),'main sheet'!$G:$M, 4, 0)) / VLOOKUP(ROUND($A157,5),'main sheet'!$G:$M, 4, 0)) * AB$11</f>
        <v>2.7342951474301142E-5</v>
      </c>
      <c r="AC157" s="19">
        <f>((VLOOKUP(ROUND($A157 + (AC$9/12),5),'main sheet'!$G:$M, 4, 0) - VLOOKUP(ROUND($A157 + (AC$9/12) + (1/12),5),'main sheet'!$G:$M, 4, 0)) / VLOOKUP(ROUND($A157,5),'main sheet'!$G:$M, 4, 0)) * AC$11</f>
        <v>2.7324859812033798E-5</v>
      </c>
      <c r="AD157" s="19">
        <f>((VLOOKUP(ROUND($A157 + (AD$9/12),5),'main sheet'!$G:$M, 4, 0) - VLOOKUP(ROUND($A157 + (AD$9/12) + (1/12),5),'main sheet'!$G:$M, 4, 0)) / VLOOKUP(ROUND($A157,5),'main sheet'!$G:$M, 4, 0)) * AD$11</f>
        <v>2.7306780120246084E-5</v>
      </c>
      <c r="AE157" s="19">
        <f>((VLOOKUP(ROUND($A157 + (AE$9/12),5),'main sheet'!$G:$M, 4, 0) - VLOOKUP(ROUND($A157 + (AE$9/12) + (1/12),5),'main sheet'!$G:$M, 4, 0)) / VLOOKUP(ROUND($A157,5),'main sheet'!$G:$M, 4, 0)) * AE$11</f>
        <v>2.728871239101764E-5</v>
      </c>
      <c r="AF157" s="19">
        <f>((VLOOKUP(ROUND($A157 + (AF$9/12),5),'main sheet'!$G:$M, 4, 0) - VLOOKUP(ROUND($A157 + (AF$9/12) + (1/12),5),'main sheet'!$G:$M, 4, 0)) / VLOOKUP(ROUND($A157,5),'main sheet'!$G:$M, 4, 0)) * AF$11</f>
        <v>2.7270656616433356E-5</v>
      </c>
      <c r="AH157" s="18">
        <f t="shared" si="4"/>
        <v>12</v>
      </c>
      <c r="AI157" s="19">
        <f t="shared" si="5"/>
        <v>6.540659245742299E-4</v>
      </c>
    </row>
    <row r="158" spans="1:35" x14ac:dyDescent="0.3">
      <c r="A158" s="19">
        <v>12.083333333333334</v>
      </c>
      <c r="C158" s="19">
        <f>((VLOOKUP(ROUND($A158 + (C$9/12),5),'main sheet'!$G:$M, 4, 0) - VLOOKUP(ROUND($A158 + (C$9/12) + (1/12),5),'main sheet'!$G:$M, 4, 0)) / VLOOKUP(ROUND($A158,5),'main sheet'!$G:$M, 4, 0)) * C$11</f>
        <v>1.8521676519135421E-5</v>
      </c>
      <c r="D158" s="19">
        <f>((VLOOKUP(ROUND($A158 + (D$9/12),5),'main sheet'!$G:$M, 4, 0) - VLOOKUP(ROUND($A158 + (D$9/12) + (1/12),5),'main sheet'!$G:$M, 4, 0)) / VLOOKUP(ROUND($A158,5),'main sheet'!$G:$M, 4, 0)) * D$11</f>
        <v>1.8503708674185465E-5</v>
      </c>
      <c r="E158" s="19">
        <f>((VLOOKUP(ROUND($A158 + (E$9/12),5),'main sheet'!$G:$M, 4, 0) - VLOOKUP(ROUND($A158 + (E$9/12) + (1/12),5),'main sheet'!$G:$M, 4, 0)) / VLOOKUP(ROUND($A158,5),'main sheet'!$G:$M, 4, 0)) * E$11</f>
        <v>1.848575825995618E-5</v>
      </c>
      <c r="F158" s="19">
        <f>((VLOOKUP(ROUND($A158 + (F$9/12),5),'main sheet'!$G:$M, 4, 0) - VLOOKUP(ROUND($A158 + (F$9/12) + (1/12),5),'main sheet'!$G:$M, 4, 0)) / VLOOKUP(ROUND($A158,5),'main sheet'!$G:$M, 4, 0)) * F$11</f>
        <v>1.8467825259098012E-5</v>
      </c>
      <c r="G158" s="19">
        <f>((VLOOKUP(ROUND($A158 + (G$9/12),5),'main sheet'!$G:$M, 4, 0) - VLOOKUP(ROUND($A158 + (G$9/12) + (1/12),5),'main sheet'!$G:$M, 4, 0)) / VLOOKUP(ROUND($A158,5),'main sheet'!$G:$M, 4, 0)) * G$11</f>
        <v>1.8449909655158188E-5</v>
      </c>
      <c r="H158" s="19">
        <f>((VLOOKUP(ROUND($A158 + (H$9/12),5),'main sheet'!$G:$M, 4, 0) - VLOOKUP(ROUND($A158 + (H$9/12) + (1/12),5),'main sheet'!$G:$M, 4, 0)) / VLOOKUP(ROUND($A158,5),'main sheet'!$G:$M, 4, 0)) * H$11</f>
        <v>1.8432011431259699E-5</v>
      </c>
      <c r="I158" s="19">
        <f>((VLOOKUP(ROUND($A158 + (I$9/12),5),'main sheet'!$G:$M, 4, 0) - VLOOKUP(ROUND($A158 + (I$9/12) + (1/12),5),'main sheet'!$G:$M, 4, 0)) / VLOOKUP(ROUND($A158,5),'main sheet'!$G:$M, 4, 0)) * I$11</f>
        <v>1.8414130570103436E-5</v>
      </c>
      <c r="J158" s="19">
        <f>((VLOOKUP(ROUND($A158 + (J$9/12),5),'main sheet'!$G:$M, 4, 0) - VLOOKUP(ROUND($A158 + (J$9/12) + (1/12),5),'main sheet'!$G:$M, 4, 0)) / VLOOKUP(ROUND($A158,5),'main sheet'!$G:$M, 4, 0)) * J$11</f>
        <v>1.8396267055284457E-5</v>
      </c>
      <c r="K158" s="19">
        <f>((VLOOKUP(ROUND($A158 + (K$9/12),5),'main sheet'!$G:$M, 4, 0) - VLOOKUP(ROUND($A158 + (K$9/12) + (1/12),5),'main sheet'!$G:$M, 4, 0)) / VLOOKUP(ROUND($A158,5),'main sheet'!$G:$M, 4, 0)) * K$11</f>
        <v>1.8378420869974826E-5</v>
      </c>
      <c r="L158" s="19">
        <f>((VLOOKUP(ROUND($A158 + (L$9/12),5),'main sheet'!$G:$M, 4, 0) - VLOOKUP(ROUND($A158 + (L$9/12) + (1/12),5),'main sheet'!$G:$M, 4, 0)) / VLOOKUP(ROUND($A158,5),'main sheet'!$G:$M, 4, 0)) * L$11</f>
        <v>1.8360591996925731E-5</v>
      </c>
      <c r="M158" s="19">
        <f>((VLOOKUP(ROUND($A158 + (M$9/12),5),'main sheet'!$G:$M, 4, 0) - VLOOKUP(ROUND($A158 + (M$9/12) + (1/12),5),'main sheet'!$G:$M, 4, 0)) / VLOOKUP(ROUND($A158,5),'main sheet'!$G:$M, 4, 0)) * M$11</f>
        <v>2.175828180461437E-5</v>
      </c>
      <c r="N158" s="19">
        <f>((VLOOKUP(ROUND($A158 + (N$9/12),5),'main sheet'!$G:$M, 4, 0) - VLOOKUP(ROUND($A158 + (N$9/12) + (1/12),5),'main sheet'!$G:$M, 4, 0)) / VLOOKUP(ROUND($A158,5),'main sheet'!$G:$M, 4, 0)) * N$11</f>
        <v>2.1743885279415186E-5</v>
      </c>
      <c r="O158" s="19">
        <f>((VLOOKUP(ROUND($A158 + (O$9/12),5),'main sheet'!$G:$M, 4, 0) - VLOOKUP(ROUND($A158 + (O$9/12) + (1/12),5),'main sheet'!$G:$M, 4, 0)) / VLOOKUP(ROUND($A158,5),'main sheet'!$G:$M, 4, 0)) * O$11</f>
        <v>2.1729498280073352E-5</v>
      </c>
      <c r="P158" s="19">
        <f>((VLOOKUP(ROUND($A158 + (P$9/12),5),'main sheet'!$G:$M, 4, 0) - VLOOKUP(ROUND($A158 + (P$9/12) + (1/12),5),'main sheet'!$G:$M, 4, 0)) / VLOOKUP(ROUND($A158,5),'main sheet'!$G:$M, 4, 0)) * P$11</f>
        <v>2.1715120799848092E-5</v>
      </c>
      <c r="Q158" s="19">
        <f>((VLOOKUP(ROUND($A158 + (Q$9/12),5),'main sheet'!$G:$M, 4, 0) - VLOOKUP(ROUND($A158 + (Q$9/12) + (1/12),5),'main sheet'!$G:$M, 4, 0)) / VLOOKUP(ROUND($A158,5),'main sheet'!$G:$M, 4, 0)) * Q$11</f>
        <v>2.1700752832441215E-5</v>
      </c>
      <c r="R158" s="19">
        <f>((VLOOKUP(ROUND($A158 + (R$9/12),5),'main sheet'!$G:$M, 4, 0) - VLOOKUP(ROUND($A158 + (R$9/12) + (1/12),5),'main sheet'!$G:$M, 4, 0)) / VLOOKUP(ROUND($A158,5),'main sheet'!$G:$M, 4, 0)) * R$11</f>
        <v>2.168639437199564E-5</v>
      </c>
      <c r="S158" s="19">
        <f>((VLOOKUP(ROUND($A158 + (S$9/12),5),'main sheet'!$G:$M, 4, 0) - VLOOKUP(ROUND($A158 + (S$9/12) + (1/12),5),'main sheet'!$G:$M, 4, 0)) / VLOOKUP(ROUND($A158,5),'main sheet'!$G:$M, 4, 0)) * S$11</f>
        <v>2.1672045411783961E-5</v>
      </c>
      <c r="T158" s="19">
        <f>((VLOOKUP(ROUND($A158 + (T$9/12),5),'main sheet'!$G:$M, 4, 0) - VLOOKUP(ROUND($A158 + (T$9/12) + (1/12),5),'main sheet'!$G:$M, 4, 0)) / VLOOKUP(ROUND($A158,5),'main sheet'!$G:$M, 4, 0)) * T$11</f>
        <v>2.1657705945520478E-5</v>
      </c>
      <c r="U158" s="19">
        <f>((VLOOKUP(ROUND($A158 + (U$9/12),5),'main sheet'!$G:$M, 4, 0) - VLOOKUP(ROUND($A158 + (U$9/12) + (1/12),5),'main sheet'!$G:$M, 4, 0)) / VLOOKUP(ROUND($A158,5),'main sheet'!$G:$M, 4, 0)) * U$11</f>
        <v>2.1643375967359729E-5</v>
      </c>
      <c r="V158" s="19">
        <f>((VLOOKUP(ROUND($A158 + (V$9/12),5),'main sheet'!$G:$M, 4, 0) - VLOOKUP(ROUND($A158 + (V$9/12) + (1/12),5),'main sheet'!$G:$M, 4, 0)) / VLOOKUP(ROUND($A158,5),'main sheet'!$G:$M, 4, 0)) * V$11</f>
        <v>2.1629055470587656E-5</v>
      </c>
      <c r="W158" s="19">
        <f>((VLOOKUP(ROUND($A158 + (W$9/12),5),'main sheet'!$G:$M, 4, 0) - VLOOKUP(ROUND($A158 + (W$9/12) + (1/12),5),'main sheet'!$G:$M, 4, 0)) / VLOOKUP(ROUND($A158,5),'main sheet'!$G:$M, 4, 0)) * W$11</f>
        <v>2.1614744448931028E-5</v>
      </c>
      <c r="X158" s="19">
        <f>((VLOOKUP(ROUND($A158 + (X$9/12),5),'main sheet'!$G:$M, 4, 0) - VLOOKUP(ROUND($A158 + (X$9/12) + (1/12),5),'main sheet'!$G:$M, 4, 0)) / VLOOKUP(ROUND($A158,5),'main sheet'!$G:$M, 4, 0)) * X$11</f>
        <v>2.1600442896555974E-5</v>
      </c>
      <c r="Y158" s="19">
        <f>((VLOOKUP(ROUND($A158 + (Y$9/12),5),'main sheet'!$G:$M, 4, 0) - VLOOKUP(ROUND($A158 + (Y$9/12) + (1/12),5),'main sheet'!$G:$M, 4, 0)) / VLOOKUP(ROUND($A158,5),'main sheet'!$G:$M, 4, 0)) * Y$11</f>
        <v>2.7397806793136282E-5</v>
      </c>
      <c r="Z158" s="19">
        <f>((VLOOKUP(ROUND($A158 + (Z$9/12),5),'main sheet'!$G:$M, 4, 0) - VLOOKUP(ROUND($A158 + (Z$9/12) + (1/12),5),'main sheet'!$G:$M, 4, 0)) / VLOOKUP(ROUND($A158,5),'main sheet'!$G:$M, 4, 0)) * Z$11</f>
        <v>2.737967883544915E-5</v>
      </c>
      <c r="AA158" s="19">
        <f>((VLOOKUP(ROUND($A158 + (AA$9/12),5),'main sheet'!$G:$M, 4, 0) - VLOOKUP(ROUND($A158 + (AA$9/12) + (1/12),5),'main sheet'!$G:$M, 4, 0)) / VLOOKUP(ROUND($A158,5),'main sheet'!$G:$M, 4, 0)) * AA$11</f>
        <v>2.7361562872256777E-5</v>
      </c>
      <c r="AB158" s="19">
        <f>((VLOOKUP(ROUND($A158 + (AB$9/12),5),'main sheet'!$G:$M, 4, 0) - VLOOKUP(ROUND($A158 + (AB$9/12) + (1/12),5),'main sheet'!$G:$M, 4, 0)) / VLOOKUP(ROUND($A158,5),'main sheet'!$G:$M, 4, 0)) * AB$11</f>
        <v>2.7343458895622916E-5</v>
      </c>
      <c r="AC158" s="19">
        <f>((VLOOKUP(ROUND($A158 + (AC$9/12),5),'main sheet'!$G:$M, 4, 0) - VLOOKUP(ROUND($A158 + (AC$9/12) + (1/12),5),'main sheet'!$G:$M, 4, 0)) / VLOOKUP(ROUND($A158,5),'main sheet'!$G:$M, 4, 0)) * AC$11</f>
        <v>2.732536689761657E-5</v>
      </c>
      <c r="AD158" s="19">
        <f>((VLOOKUP(ROUND($A158 + (AD$9/12),5),'main sheet'!$G:$M, 4, 0) - VLOOKUP(ROUND($A158 + (AD$9/12) + (1/12),5),'main sheet'!$G:$M, 4, 0)) / VLOOKUP(ROUND($A158,5),'main sheet'!$G:$M, 4, 0)) * AD$11</f>
        <v>2.7307286870312001E-5</v>
      </c>
      <c r="AE158" s="19">
        <f>((VLOOKUP(ROUND($A158 + (AE$9/12),5),'main sheet'!$G:$M, 4, 0) - VLOOKUP(ROUND($A158 + (AE$9/12) + (1/12),5),'main sheet'!$G:$M, 4, 0)) / VLOOKUP(ROUND($A158,5),'main sheet'!$G:$M, 4, 0)) * AE$11</f>
        <v>2.7289218805788699E-5</v>
      </c>
      <c r="AF158" s="19">
        <f>((VLOOKUP(ROUND($A158 + (AF$9/12),5),'main sheet'!$G:$M, 4, 0) - VLOOKUP(ROUND($A158 + (AF$9/12) + (1/12),5),'main sheet'!$G:$M, 4, 0)) / VLOOKUP(ROUND($A158,5),'main sheet'!$G:$M, 4, 0)) * AF$11</f>
        <v>2.7271162696131405E-5</v>
      </c>
      <c r="AH158" s="18">
        <f t="shared" si="4"/>
        <v>12.083333333333334</v>
      </c>
      <c r="AI158" s="19">
        <f t="shared" si="5"/>
        <v>6.6323714646652197E-4</v>
      </c>
    </row>
    <row r="159" spans="1:35" x14ac:dyDescent="0.3">
      <c r="A159" s="19">
        <v>12.166666666666666</v>
      </c>
      <c r="C159" s="19">
        <f>((VLOOKUP(ROUND($A159 + (C$9/12),5),'main sheet'!$G:$M, 4, 0) - VLOOKUP(ROUND($A159 + (C$9/12) + (1/12),5),'main sheet'!$G:$M, 4, 0)) / VLOOKUP(ROUND($A159,5),'main sheet'!$G:$M, 4, 0)) * C$11</f>
        <v>1.8522020244574256E-5</v>
      </c>
      <c r="D159" s="19">
        <f>((VLOOKUP(ROUND($A159 + (D$9/12),5),'main sheet'!$G:$M, 4, 0) - VLOOKUP(ROUND($A159 + (D$9/12) + (1/12),5),'main sheet'!$G:$M, 4, 0)) / VLOOKUP(ROUND($A159,5),'main sheet'!$G:$M, 4, 0)) * D$11</f>
        <v>1.8504052066323744E-5</v>
      </c>
      <c r="E159" s="19">
        <f>((VLOOKUP(ROUND($A159 + (E$9/12),5),'main sheet'!$G:$M, 4, 0) - VLOOKUP(ROUND($A159 + (E$9/12) + (1/12),5),'main sheet'!$G:$M, 4, 0)) / VLOOKUP(ROUND($A159,5),'main sheet'!$G:$M, 4, 0)) * E$11</f>
        <v>1.8486101318676904E-5</v>
      </c>
      <c r="F159" s="19">
        <f>((VLOOKUP(ROUND($A159 + (F$9/12),5),'main sheet'!$G:$M, 4, 0) - VLOOKUP(ROUND($A159 + (F$9/12) + (1/12),5),'main sheet'!$G:$M, 4, 0)) / VLOOKUP(ROUND($A159,5),'main sheet'!$G:$M, 4, 0)) * F$11</f>
        <v>1.8468167985164678E-5</v>
      </c>
      <c r="G159" s="19">
        <f>((VLOOKUP(ROUND($A159 + (G$9/12),5),'main sheet'!$G:$M, 4, 0) - VLOOKUP(ROUND($A159 + (G$9/12) + (1/12),5),'main sheet'!$G:$M, 4, 0)) / VLOOKUP(ROUND($A159,5),'main sheet'!$G:$M, 4, 0)) * G$11</f>
        <v>1.8450252048893361E-5</v>
      </c>
      <c r="H159" s="19">
        <f>((VLOOKUP(ROUND($A159 + (H$9/12),5),'main sheet'!$G:$M, 4, 0) - VLOOKUP(ROUND($A159 + (H$9/12) + (1/12),5),'main sheet'!$G:$M, 4, 0)) / VLOOKUP(ROUND($A159,5),'main sheet'!$G:$M, 4, 0)) * H$11</f>
        <v>1.8432353492546723E-5</v>
      </c>
      <c r="I159" s="19">
        <f>((VLOOKUP(ROUND($A159 + (I$9/12),5),'main sheet'!$G:$M, 4, 0) - VLOOKUP(ROUND($A159 + (I$9/12) + (1/12),5),'main sheet'!$G:$M, 4, 0)) / VLOOKUP(ROUND($A159,5),'main sheet'!$G:$M, 4, 0)) * I$11</f>
        <v>1.8414472299703582E-5</v>
      </c>
      <c r="J159" s="19">
        <f>((VLOOKUP(ROUND($A159 + (J$9/12),5),'main sheet'!$G:$M, 4, 0) - VLOOKUP(ROUND($A159 + (J$9/12) + (1/12),5),'main sheet'!$G:$M, 4, 0)) / VLOOKUP(ROUND($A159,5),'main sheet'!$G:$M, 4, 0)) * J$11</f>
        <v>1.8396608453519354E-5</v>
      </c>
      <c r="K159" s="19">
        <f>((VLOOKUP(ROUND($A159 + (K$9/12),5),'main sheet'!$G:$M, 4, 0) - VLOOKUP(ROUND($A159 + (K$9/12) + (1/12),5),'main sheet'!$G:$M, 4, 0)) / VLOOKUP(ROUND($A159,5),'main sheet'!$G:$M, 4, 0)) * K$11</f>
        <v>1.8378761936728157E-5</v>
      </c>
      <c r="L159" s="19">
        <f>((VLOOKUP(ROUND($A159 + (L$9/12),5),'main sheet'!$G:$M, 4, 0) - VLOOKUP(ROUND($A159 + (L$9/12) + (1/12),5),'main sheet'!$G:$M, 4, 0)) / VLOOKUP(ROUND($A159,5),'main sheet'!$G:$M, 4, 0)) * L$11</f>
        <v>2.1699284139054648E-5</v>
      </c>
      <c r="M159" s="19">
        <f>((VLOOKUP(ROUND($A159 + (M$9/12),5),'main sheet'!$G:$M, 4, 0) - VLOOKUP(ROUND($A159 + (M$9/12) + (1/12),5),'main sheet'!$G:$M, 4, 0)) / VLOOKUP(ROUND($A159,5),'main sheet'!$G:$M, 4, 0)) * M$11</f>
        <v>2.1758685594856962E-5</v>
      </c>
      <c r="N159" s="19">
        <f>((VLOOKUP(ROUND($A159 + (N$9/12),5),'main sheet'!$G:$M, 4, 0) - VLOOKUP(ROUND($A159 + (N$9/12) + (1/12),5),'main sheet'!$G:$M, 4, 0)) / VLOOKUP(ROUND($A159,5),'main sheet'!$G:$M, 4, 0)) * N$11</f>
        <v>2.174428880277911E-5</v>
      </c>
      <c r="O159" s="19">
        <f>((VLOOKUP(ROUND($A159 + (O$9/12),5),'main sheet'!$G:$M, 4, 0) - VLOOKUP(ROUND($A159 + (O$9/12) + (1/12),5),'main sheet'!$G:$M, 4, 0)) / VLOOKUP(ROUND($A159,5),'main sheet'!$G:$M, 4, 0)) * O$11</f>
        <v>2.1729901536297172E-5</v>
      </c>
      <c r="P159" s="19">
        <f>((VLOOKUP(ROUND($A159 + (P$9/12),5),'main sheet'!$G:$M, 4, 0) - VLOOKUP(ROUND($A159 + (P$9/12) + (1/12),5),'main sheet'!$G:$M, 4, 0)) / VLOOKUP(ROUND($A159,5),'main sheet'!$G:$M, 4, 0)) * P$11</f>
        <v>2.1715523789108659E-5</v>
      </c>
      <c r="Q159" s="19">
        <f>((VLOOKUP(ROUND($A159 + (Q$9/12),5),'main sheet'!$G:$M, 4, 0) - VLOOKUP(ROUND($A159 + (Q$9/12) + (1/12),5),'main sheet'!$G:$M, 4, 0)) / VLOOKUP(ROUND($A159,5),'main sheet'!$G:$M, 4, 0)) * Q$11</f>
        <v>2.1701155555352512E-5</v>
      </c>
      <c r="R159" s="19">
        <f>((VLOOKUP(ROUND($A159 + (R$9/12),5),'main sheet'!$G:$M, 4, 0) - VLOOKUP(ROUND($A159 + (R$9/12) + (1/12),5),'main sheet'!$G:$M, 4, 0)) / VLOOKUP(ROUND($A159,5),'main sheet'!$G:$M, 4, 0)) * R$11</f>
        <v>2.1686796828296747E-5</v>
      </c>
      <c r="S159" s="19">
        <f>((VLOOKUP(ROUND($A159 + (S$9/12),5),'main sheet'!$G:$M, 4, 0) - VLOOKUP(ROUND($A159 + (S$9/12) + (1/12),5),'main sheet'!$G:$M, 4, 0)) / VLOOKUP(ROUND($A159,5),'main sheet'!$G:$M, 4, 0)) * S$11</f>
        <v>2.167244760165138E-5</v>
      </c>
      <c r="T159" s="19">
        <f>((VLOOKUP(ROUND($A159 + (T$9/12),5),'main sheet'!$G:$M, 4, 0) - VLOOKUP(ROUND($A159 + (T$9/12) + (1/12),5),'main sheet'!$G:$M, 4, 0)) / VLOOKUP(ROUND($A159,5),'main sheet'!$G:$M, 4, 0)) * T$11</f>
        <v>2.1658107869566969E-5</v>
      </c>
      <c r="U159" s="19">
        <f>((VLOOKUP(ROUND($A159 + (U$9/12),5),'main sheet'!$G:$M, 4, 0) - VLOOKUP(ROUND($A159 + (U$9/12) + (1/12),5),'main sheet'!$G:$M, 4, 0)) / VLOOKUP(ROUND($A159,5),'main sheet'!$G:$M, 4, 0)) * U$11</f>
        <v>2.1643777625324897E-5</v>
      </c>
      <c r="V159" s="19">
        <f>((VLOOKUP(ROUND($A159 + (V$9/12),5),'main sheet'!$G:$M, 4, 0) - VLOOKUP(ROUND($A159 + (V$9/12) + (1/12),5),'main sheet'!$G:$M, 4, 0)) / VLOOKUP(ROUND($A159,5),'main sheet'!$G:$M, 4, 0)) * V$11</f>
        <v>2.162945686264765E-5</v>
      </c>
      <c r="W159" s="19">
        <f>((VLOOKUP(ROUND($A159 + (W$9/12),5),'main sheet'!$G:$M, 4, 0) - VLOOKUP(ROUND($A159 + (W$9/12) + (1/12),5),'main sheet'!$G:$M, 4, 0)) / VLOOKUP(ROUND($A159,5),'main sheet'!$G:$M, 4, 0)) * W$11</f>
        <v>2.1615145575697393E-5</v>
      </c>
      <c r="X159" s="19">
        <f>((VLOOKUP(ROUND($A159 + (X$9/12),5),'main sheet'!$G:$M, 4, 0) - VLOOKUP(ROUND($A159 + (X$9/12) + (1/12),5),'main sheet'!$G:$M, 4, 0)) / VLOOKUP(ROUND($A159,5),'main sheet'!$G:$M, 4, 0)) * X$11</f>
        <v>2.7416455538645213E-5</v>
      </c>
      <c r="Y159" s="19">
        <f>((VLOOKUP(ROUND($A159 + (Y$9/12),5),'main sheet'!$G:$M, 4, 0) - VLOOKUP(ROUND($A159 + (Y$9/12) + (1/12),5),'main sheet'!$G:$M, 4, 0)) / VLOOKUP(ROUND($A159,5),'main sheet'!$G:$M, 4, 0)) * Y$11</f>
        <v>2.7398315241880286E-5</v>
      </c>
      <c r="Z159" s="19">
        <f>((VLOOKUP(ROUND($A159 + (Z$9/12),5),'main sheet'!$G:$M, 4, 0) - VLOOKUP(ROUND($A159 + (Z$9/12) + (1/12),5),'main sheet'!$G:$M, 4, 0)) / VLOOKUP(ROUND($A159,5),'main sheet'!$G:$M, 4, 0)) * Z$11</f>
        <v>2.7380186947774351E-5</v>
      </c>
      <c r="AA159" s="19">
        <f>((VLOOKUP(ROUND($A159 + (AA$9/12),5),'main sheet'!$G:$M, 4, 0) - VLOOKUP(ROUND($A159 + (AA$9/12) + (1/12),5),'main sheet'!$G:$M, 4, 0)) / VLOOKUP(ROUND($A159,5),'main sheet'!$G:$M, 4, 0)) * AA$11</f>
        <v>2.7362070648385772E-5</v>
      </c>
      <c r="AB159" s="19">
        <f>((VLOOKUP(ROUND($A159 + (AB$9/12),5),'main sheet'!$G:$M, 4, 0) - VLOOKUP(ROUND($A159 + (AB$9/12) + (1/12),5),'main sheet'!$G:$M, 4, 0)) / VLOOKUP(ROUND($A159,5),'main sheet'!$G:$M, 4, 0)) * AB$11</f>
        <v>2.7343966335778149E-5</v>
      </c>
      <c r="AC159" s="19">
        <f>((VLOOKUP(ROUND($A159 + (AC$9/12),5),'main sheet'!$G:$M, 4, 0) - VLOOKUP(ROUND($A159 + (AC$9/12) + (1/12),5),'main sheet'!$G:$M, 4, 0)) / VLOOKUP(ROUND($A159,5),'main sheet'!$G:$M, 4, 0)) * AC$11</f>
        <v>2.7325874002020344E-5</v>
      </c>
      <c r="AD159" s="19">
        <f>((VLOOKUP(ROUND($A159 + (AD$9/12),5),'main sheet'!$G:$M, 4, 0) - VLOOKUP(ROUND($A159 + (AD$9/12) + (1/12),5),'main sheet'!$G:$M, 4, 0)) / VLOOKUP(ROUND($A159,5),'main sheet'!$G:$M, 4, 0)) * AD$11</f>
        <v>2.7307793639186465E-5</v>
      </c>
      <c r="AE159" s="19">
        <f>((VLOOKUP(ROUND($A159 + (AE$9/12),5),'main sheet'!$G:$M, 4, 0) - VLOOKUP(ROUND($A159 + (AE$9/12) + (1/12),5),'main sheet'!$G:$M, 4, 0)) / VLOOKUP(ROUND($A159,5),'main sheet'!$G:$M, 4, 0)) * AE$11</f>
        <v>2.728972523935586E-5</v>
      </c>
      <c r="AF159" s="19">
        <f>((VLOOKUP(ROUND($A159 + (AF$9/12),5),'main sheet'!$G:$M, 4, 0) - VLOOKUP(ROUND($A159 + (AF$9/12) + (1/12),5),'main sheet'!$G:$M, 4, 0)) / VLOOKUP(ROUND($A159,5),'main sheet'!$G:$M, 4, 0)) * AF$11</f>
        <v>2.7271668794613122E-5</v>
      </c>
      <c r="AH159" s="18">
        <f t="shared" si="4"/>
        <v>12.166666666666666</v>
      </c>
      <c r="AI159" s="19">
        <f t="shared" si="5"/>
        <v>6.7240341801440436E-4</v>
      </c>
    </row>
    <row r="160" spans="1:35" x14ac:dyDescent="0.3">
      <c r="A160" s="19">
        <v>12.25</v>
      </c>
      <c r="C160" s="19">
        <f>((VLOOKUP(ROUND($A160 + (C$9/12),5),'main sheet'!$G:$M, 4, 0) - VLOOKUP(ROUND($A160 + (C$9/12) + (1/12),5),'main sheet'!$G:$M, 4, 0)) / VLOOKUP(ROUND($A160,5),'main sheet'!$G:$M, 4, 0)) * C$11</f>
        <v>1.8522363982918062E-5</v>
      </c>
      <c r="D160" s="19">
        <f>((VLOOKUP(ROUND($A160 + (D$9/12),5),'main sheet'!$G:$M, 4, 0) - VLOOKUP(ROUND($A160 + (D$9/12) + (1/12),5),'main sheet'!$G:$M, 4, 0)) / VLOOKUP(ROUND($A160,5),'main sheet'!$G:$M, 4, 0)) * D$11</f>
        <v>1.850439547091385E-5</v>
      </c>
      <c r="E160" s="19">
        <f>((VLOOKUP(ROUND($A160 + (E$9/12),5),'main sheet'!$G:$M, 4, 0) - VLOOKUP(ROUND($A160 + (E$9/12) + (1/12),5),'main sheet'!$G:$M, 4, 0)) / VLOOKUP(ROUND($A160,5),'main sheet'!$G:$M, 4, 0)) * E$11</f>
        <v>1.8486444390277573E-5</v>
      </c>
      <c r="F160" s="19">
        <f>((VLOOKUP(ROUND($A160 + (F$9/12),5),'main sheet'!$G:$M, 4, 0) - VLOOKUP(ROUND($A160 + (F$9/12) + (1/12),5),'main sheet'!$G:$M, 4, 0)) / VLOOKUP(ROUND($A160,5),'main sheet'!$G:$M, 4, 0)) * F$11</f>
        <v>1.8468510724098795E-5</v>
      </c>
      <c r="G160" s="19">
        <f>((VLOOKUP(ROUND($A160 + (G$9/12),5),'main sheet'!$G:$M, 4, 0) - VLOOKUP(ROUND($A160 + (G$9/12) + (1/12),5),'main sheet'!$G:$M, 4, 0)) / VLOOKUP(ROUND($A160,5),'main sheet'!$G:$M, 4, 0)) * G$11</f>
        <v>1.8450594455044161E-5</v>
      </c>
      <c r="H160" s="19">
        <f>((VLOOKUP(ROUND($A160 + (H$9/12),5),'main sheet'!$G:$M, 4, 0) - VLOOKUP(ROUND($A160 + (H$9/12) + (1/12),5),'main sheet'!$G:$M, 4, 0)) / VLOOKUP(ROUND($A160,5),'main sheet'!$G:$M, 4, 0)) * H$11</f>
        <v>1.843269556667624E-5</v>
      </c>
      <c r="I160" s="19">
        <f>((VLOOKUP(ROUND($A160 + (I$9/12),5),'main sheet'!$G:$M, 4, 0) - VLOOKUP(ROUND($A160 + (I$9/12) + (1/12),5),'main sheet'!$G:$M, 4, 0)) / VLOOKUP(ROUND($A160,5),'main sheet'!$G:$M, 4, 0)) * I$11</f>
        <v>1.841481404213377E-5</v>
      </c>
      <c r="J160" s="19">
        <f>((VLOOKUP(ROUND($A160 + (J$9/12),5),'main sheet'!$G:$M, 4, 0) - VLOOKUP(ROUND($A160 + (J$9/12) + (1/12),5),'main sheet'!$G:$M, 4, 0)) / VLOOKUP(ROUND($A160,5),'main sheet'!$G:$M, 4, 0)) * J$11</f>
        <v>1.8396949864133784E-5</v>
      </c>
      <c r="K160" s="19">
        <f>((VLOOKUP(ROUND($A160 + (K$9/12),5),'main sheet'!$G:$M, 4, 0) - VLOOKUP(ROUND($A160 + (K$9/12) + (1/12),5),'main sheet'!$G:$M, 4, 0)) / VLOOKUP(ROUND($A160,5),'main sheet'!$G:$M, 4, 0)) * K$11</f>
        <v>2.1720758110263038E-5</v>
      </c>
      <c r="L160" s="19">
        <f>((VLOOKUP(ROUND($A160 + (L$9/12),5),'main sheet'!$G:$M, 4, 0) - VLOOKUP(ROUND($A160 + (L$9/12) + (1/12),5),'main sheet'!$G:$M, 4, 0)) / VLOOKUP(ROUND($A160,5),'main sheet'!$G:$M, 4, 0)) * L$11</f>
        <v>2.1699686841891789E-5</v>
      </c>
      <c r="M160" s="19">
        <f>((VLOOKUP(ROUND($A160 + (M$9/12),5),'main sheet'!$G:$M, 4, 0) - VLOOKUP(ROUND($A160 + (M$9/12) + (1/12),5),'main sheet'!$G:$M, 4, 0)) / VLOOKUP(ROUND($A160,5),'main sheet'!$G:$M, 4, 0)) * M$11</f>
        <v>2.1759089400379189E-5</v>
      </c>
      <c r="N160" s="19">
        <f>((VLOOKUP(ROUND($A160 + (N$9/12),5),'main sheet'!$G:$M, 4, 0) - VLOOKUP(ROUND($A160 + (N$9/12) + (1/12),5),'main sheet'!$G:$M, 4, 0)) / VLOOKUP(ROUND($A160,5),'main sheet'!$G:$M, 4, 0)) * N$11</f>
        <v>2.1744692340974441E-5</v>
      </c>
      <c r="O160" s="19">
        <f>((VLOOKUP(ROUND($A160 + (O$9/12),5),'main sheet'!$G:$M, 4, 0) - VLOOKUP(ROUND($A160 + (O$9/12) + (1/12),5),'main sheet'!$G:$M, 4, 0)) / VLOOKUP(ROUND($A160,5),'main sheet'!$G:$M, 4, 0)) * O$11</f>
        <v>2.1730304807342584E-5</v>
      </c>
      <c r="P160" s="19">
        <f>((VLOOKUP(ROUND($A160 + (P$9/12),5),'main sheet'!$G:$M, 4, 0) - VLOOKUP(ROUND($A160 + (P$9/12) + (1/12),5),'main sheet'!$G:$M, 4, 0)) / VLOOKUP(ROUND($A160,5),'main sheet'!$G:$M, 4, 0)) * P$11</f>
        <v>2.1715926793618556E-5</v>
      </c>
      <c r="Q160" s="19">
        <f>((VLOOKUP(ROUND($A160 + (Q$9/12),5),'main sheet'!$G:$M, 4, 0) - VLOOKUP(ROUND($A160 + (Q$9/12) + (1/12),5),'main sheet'!$G:$M, 4, 0)) / VLOOKUP(ROUND($A160,5),'main sheet'!$G:$M, 4, 0)) * Q$11</f>
        <v>2.1701558293065798E-5</v>
      </c>
      <c r="R160" s="19">
        <f>((VLOOKUP(ROUND($A160 + (R$9/12),5),'main sheet'!$G:$M, 4, 0) - VLOOKUP(ROUND($A160 + (R$9/12) + (1/12),5),'main sheet'!$G:$M, 4, 0)) / VLOOKUP(ROUND($A160,5),'main sheet'!$G:$M, 4, 0)) * R$11</f>
        <v>2.1687199299390045E-5</v>
      </c>
      <c r="S160" s="19">
        <f>((VLOOKUP(ROUND($A160 + (S$9/12),5),'main sheet'!$G:$M, 4, 0) - VLOOKUP(ROUND($A160 + (S$9/12) + (1/12),5),'main sheet'!$G:$M, 4, 0)) / VLOOKUP(ROUND($A160,5),'main sheet'!$G:$M, 4, 0)) * S$11</f>
        <v>2.1672849806737877E-5</v>
      </c>
      <c r="T160" s="19">
        <f>((VLOOKUP(ROUND($A160 + (T$9/12),5),'main sheet'!$G:$M, 4, 0) - VLOOKUP(ROUND($A160 + (T$9/12) + (1/12),5),'main sheet'!$G:$M, 4, 0)) / VLOOKUP(ROUND($A160,5),'main sheet'!$G:$M, 4, 0)) * T$11</f>
        <v>2.1658509808386094E-5</v>
      </c>
      <c r="U160" s="19">
        <f>((VLOOKUP(ROUND($A160 + (U$9/12),5),'main sheet'!$G:$M, 4, 0) - VLOOKUP(ROUND($A160 + (U$9/12) + (1/12),5),'main sheet'!$G:$M, 4, 0)) / VLOOKUP(ROUND($A160,5),'main sheet'!$G:$M, 4, 0)) * U$11</f>
        <v>2.1644179298052914E-5</v>
      </c>
      <c r="V160" s="19">
        <f>((VLOOKUP(ROUND($A160 + (V$9/12),5),'main sheet'!$G:$M, 4, 0) - VLOOKUP(ROUND($A160 + (V$9/12) + (1/12),5),'main sheet'!$G:$M, 4, 0)) / VLOOKUP(ROUND($A160,5),'main sheet'!$G:$M, 4, 0)) * V$11</f>
        <v>2.1629858269896531E-5</v>
      </c>
      <c r="W160" s="19">
        <f>((VLOOKUP(ROUND($A160 + (W$9/12),5),'main sheet'!$G:$M, 4, 0) - VLOOKUP(ROUND($A160 + (W$9/12) + (1/12),5),'main sheet'!$G:$M, 4, 0)) / VLOOKUP(ROUND($A160,5),'main sheet'!$G:$M, 4, 0)) * W$11</f>
        <v>2.7435116987162956E-5</v>
      </c>
      <c r="X160" s="19">
        <f>((VLOOKUP(ROUND($A160 + (X$9/12),5),'main sheet'!$G:$M, 4, 0) - VLOOKUP(ROUND($A160 + (X$9/12) + (1/12),5),'main sheet'!$G:$M, 4, 0)) / VLOOKUP(ROUND($A160,5),'main sheet'!$G:$M, 4, 0)) * X$11</f>
        <v>2.7416964342915194E-5</v>
      </c>
      <c r="Y160" s="19">
        <f>((VLOOKUP(ROUND($A160 + (Y$9/12),5),'main sheet'!$G:$M, 4, 0) - VLOOKUP(ROUND($A160 + (Y$9/12) + (1/12),5),'main sheet'!$G:$M, 4, 0)) / VLOOKUP(ROUND($A160,5),'main sheet'!$G:$M, 4, 0)) * Y$11</f>
        <v>2.7398823709496229E-5</v>
      </c>
      <c r="Z160" s="19">
        <f>((VLOOKUP(ROUND($A160 + (Z$9/12),5),'main sheet'!$G:$M, 4, 0) - VLOOKUP(ROUND($A160 + (Z$9/12) + (1/12),5),'main sheet'!$G:$M, 4, 0)) / VLOOKUP(ROUND($A160,5),'main sheet'!$G:$M, 4, 0)) * Z$11</f>
        <v>2.7380695078959009E-5</v>
      </c>
      <c r="AA160" s="19">
        <f>((VLOOKUP(ROUND($A160 + (AA$9/12),5),'main sheet'!$G:$M, 4, 0) - VLOOKUP(ROUND($A160 + (AA$9/12) + (1/12),5),'main sheet'!$G:$M, 4, 0)) / VLOOKUP(ROUND($A160,5),'main sheet'!$G:$M, 4, 0)) * AA$11</f>
        <v>2.7362578443361745E-5</v>
      </c>
      <c r="AB160" s="19">
        <f>((VLOOKUP(ROUND($A160 + (AB$9/12),5),'main sheet'!$G:$M, 4, 0) - VLOOKUP(ROUND($A160 + (AB$9/12) + (1/12),5),'main sheet'!$G:$M, 4, 0)) / VLOOKUP(ROUND($A160,5),'main sheet'!$G:$M, 4, 0)) * AB$11</f>
        <v>2.7344473794767889E-5</v>
      </c>
      <c r="AC160" s="19">
        <f>((VLOOKUP(ROUND($A160 + (AC$9/12),5),'main sheet'!$G:$M, 4, 0) - VLOOKUP(ROUND($A160 + (AC$9/12) + (1/12),5),'main sheet'!$G:$M, 4, 0)) / VLOOKUP(ROUND($A160,5),'main sheet'!$G:$M, 4, 0)) * AC$11</f>
        <v>2.7326381125246162E-5</v>
      </c>
      <c r="AD160" s="19">
        <f>((VLOOKUP(ROUND($A160 + (AD$9/12),5),'main sheet'!$G:$M, 4, 0) - VLOOKUP(ROUND($A160 + (AD$9/12) + (1/12),5),'main sheet'!$G:$M, 4, 0)) / VLOOKUP(ROUND($A160,5),'main sheet'!$G:$M, 4, 0)) * AD$11</f>
        <v>2.7308300426870522E-5</v>
      </c>
      <c r="AE160" s="19">
        <f>((VLOOKUP(ROUND($A160 + (AE$9/12),5),'main sheet'!$G:$M, 4, 0) - VLOOKUP(ROUND($A160 + (AE$9/12) + (1/12),5),'main sheet'!$G:$M, 4, 0)) / VLOOKUP(ROUND($A160,5),'main sheet'!$G:$M, 4, 0)) * AE$11</f>
        <v>2.7290231691720166E-5</v>
      </c>
      <c r="AF160" s="19">
        <f>((VLOOKUP(ROUND($A160 + (AF$9/12),5),'main sheet'!$G:$M, 4, 0) - VLOOKUP(ROUND($A160 + (AF$9/12) + (1/12),5),'main sheet'!$G:$M, 4, 0)) / VLOOKUP(ROUND($A160,5),'main sheet'!$G:$M, 4, 0)) * AF$11</f>
        <v>2.7272174911879545E-5</v>
      </c>
      <c r="AH160" s="18">
        <f t="shared" si="4"/>
        <v>12.25</v>
      </c>
      <c r="AI160" s="19">
        <f t="shared" si="5"/>
        <v>6.8157712207857462E-4</v>
      </c>
    </row>
    <row r="161" spans="1:35" x14ac:dyDescent="0.3">
      <c r="A161" s="19">
        <v>12.333333333333334</v>
      </c>
      <c r="C161" s="19">
        <f>((VLOOKUP(ROUND($A161 + (C$9/12),5),'main sheet'!$G:$M, 4, 0) - VLOOKUP(ROUND($A161 + (C$9/12) + (1/12),5),'main sheet'!$G:$M, 4, 0)) / VLOOKUP(ROUND($A161,5),'main sheet'!$G:$M, 4, 0)) * C$11</f>
        <v>1.8522707733726492E-5</v>
      </c>
      <c r="D161" s="19">
        <f>((VLOOKUP(ROUND($A161 + (D$9/12),5),'main sheet'!$G:$M, 4, 0) - VLOOKUP(ROUND($A161 + (D$9/12) + (1/12),5),'main sheet'!$G:$M, 4, 0)) / VLOOKUP(ROUND($A161,5),'main sheet'!$G:$M, 4, 0)) * D$11</f>
        <v>1.850473888839712E-5</v>
      </c>
      <c r="E161" s="19">
        <f>((VLOOKUP(ROUND($A161 + (E$9/12),5),'main sheet'!$G:$M, 4, 0) - VLOOKUP(ROUND($A161 + (E$9/12) + (1/12),5),'main sheet'!$G:$M, 4, 0)) / VLOOKUP(ROUND($A161,5),'main sheet'!$G:$M, 4, 0)) * E$11</f>
        <v>1.8486787474758899E-5</v>
      </c>
      <c r="F161" s="19">
        <f>((VLOOKUP(ROUND($A161 + (F$9/12),5),'main sheet'!$G:$M, 4, 0) - VLOOKUP(ROUND($A161 + (F$9/12) + (1/12),5),'main sheet'!$G:$M, 4, 0)) / VLOOKUP(ROUND($A161,5),'main sheet'!$G:$M, 4, 0)) * F$11</f>
        <v>1.8468853475461301E-5</v>
      </c>
      <c r="G161" s="19">
        <f>((VLOOKUP(ROUND($A161 + (G$9/12),5),'main sheet'!$G:$M, 4, 0) - VLOOKUP(ROUND($A161 + (G$9/12) + (1/12),5),'main sheet'!$G:$M, 4, 0)) / VLOOKUP(ROUND($A161,5),'main sheet'!$G:$M, 4, 0)) * G$11</f>
        <v>1.8450936874050637E-5</v>
      </c>
      <c r="H161" s="19">
        <f>((VLOOKUP(ROUND($A161 + (H$9/12),5),'main sheet'!$G:$M, 4, 0) - VLOOKUP(ROUND($A161 + (H$9/12) + (1/12),5),'main sheet'!$G:$M, 4, 0)) / VLOOKUP(ROUND($A161,5),'main sheet'!$G:$M, 4, 0)) * H$11</f>
        <v>1.8433037653648965E-5</v>
      </c>
      <c r="I161" s="19">
        <f>((VLOOKUP(ROUND($A161 + (I$9/12),5),'main sheet'!$G:$M, 4, 0) - VLOOKUP(ROUND($A161 + (I$9/12) + (1/12),5),'main sheet'!$G:$M, 4, 0)) / VLOOKUP(ROUND($A161,5),'main sheet'!$G:$M, 4, 0)) * I$11</f>
        <v>1.8415155796956207E-5</v>
      </c>
      <c r="J161" s="19">
        <f>((VLOOKUP(ROUND($A161 + (J$9/12),5),'main sheet'!$G:$M, 4, 0) - VLOOKUP(ROUND($A161 + (J$9/12) + (1/12),5),'main sheet'!$G:$M, 4, 0)) / VLOOKUP(ROUND($A161,5),'main sheet'!$G:$M, 4, 0)) * J$11</f>
        <v>2.1742253339957529E-5</v>
      </c>
      <c r="K161" s="19">
        <f>((VLOOKUP(ROUND($A161 + (K$9/12),5),'main sheet'!$G:$M, 4, 0) - VLOOKUP(ROUND($A161 + (K$9/12) + (1/12),5),'main sheet'!$G:$M, 4, 0)) / VLOOKUP(ROUND($A161,5),'main sheet'!$G:$M, 4, 0)) * K$11</f>
        <v>2.172116121910262E-5</v>
      </c>
      <c r="L161" s="19">
        <f>((VLOOKUP(ROUND($A161 + (L$9/12),5),'main sheet'!$G:$M, 4, 0) - VLOOKUP(ROUND($A161 + (L$9/12) + (1/12),5),'main sheet'!$G:$M, 4, 0)) / VLOOKUP(ROUND($A161,5),'main sheet'!$G:$M, 4, 0)) * L$11</f>
        <v>2.17000895599677E-5</v>
      </c>
      <c r="M161" s="19">
        <f>((VLOOKUP(ROUND($A161 + (M$9/12),5),'main sheet'!$G:$M, 4, 0) - VLOOKUP(ROUND($A161 + (M$9/12) + (1/12),5),'main sheet'!$G:$M, 4, 0)) / VLOOKUP(ROUND($A161,5),'main sheet'!$G:$M, 4, 0)) * M$11</f>
        <v>2.1759493220743486E-5</v>
      </c>
      <c r="N161" s="19">
        <f>((VLOOKUP(ROUND($A161 + (N$9/12),5),'main sheet'!$G:$M, 4, 0) - VLOOKUP(ROUND($A161 + (N$9/12) + (1/12),5),'main sheet'!$G:$M, 4, 0)) / VLOOKUP(ROUND($A161,5),'main sheet'!$G:$M, 4, 0)) * N$11</f>
        <v>2.1745095894002018E-5</v>
      </c>
      <c r="O161" s="19">
        <f>((VLOOKUP(ROUND($A161 + (O$9/12),5),'main sheet'!$G:$M, 4, 0) - VLOOKUP(ROUND($A161 + (O$9/12) + (1/12),5),'main sheet'!$G:$M, 4, 0)) / VLOOKUP(ROUND($A161,5),'main sheet'!$G:$M, 4, 0)) * O$11</f>
        <v>2.1730708093648268E-5</v>
      </c>
      <c r="P161" s="19">
        <f>((VLOOKUP(ROUND($A161 + (P$9/12),5),'main sheet'!$G:$M, 4, 0) - VLOOKUP(ROUND($A161 + (P$9/12) + (1/12),5),'main sheet'!$G:$M, 4, 0)) / VLOOKUP(ROUND($A161,5),'main sheet'!$G:$M, 4, 0)) * P$11</f>
        <v>2.1716329812941077E-5</v>
      </c>
      <c r="Q161" s="19">
        <f>((VLOOKUP(ROUND($A161 + (Q$9/12),5),'main sheet'!$G:$M, 4, 0) - VLOOKUP(ROUND($A161 + (Q$9/12) + (1/12),5),'main sheet'!$G:$M, 4, 0)) / VLOOKUP(ROUND($A161,5),'main sheet'!$G:$M, 4, 0)) * Q$11</f>
        <v>2.1701961045581906E-5</v>
      </c>
      <c r="R161" s="19">
        <f>((VLOOKUP(ROUND($A161 + (R$9/12),5),'main sheet'!$G:$M, 4, 0) - VLOOKUP(ROUND($A161 + (R$9/12) + (1/12),5),'main sheet'!$G:$M, 4, 0)) / VLOOKUP(ROUND($A161,5),'main sheet'!$G:$M, 4, 0)) * R$11</f>
        <v>2.1687601785713344E-5</v>
      </c>
      <c r="S161" s="19">
        <f>((VLOOKUP(ROUND($A161 + (S$9/12),5),'main sheet'!$G:$M, 4, 0) - VLOOKUP(ROUND($A161 + (S$9/12) + (1/12),5),'main sheet'!$G:$M, 4, 0)) / VLOOKUP(ROUND($A161,5),'main sheet'!$G:$M, 4, 0)) * S$11</f>
        <v>2.1673252026607619E-5</v>
      </c>
      <c r="T161" s="19">
        <f>((VLOOKUP(ROUND($A161 + (T$9/12),5),'main sheet'!$G:$M, 4, 0) - VLOOKUP(ROUND($A161 + (T$9/12) + (1/12),5),'main sheet'!$G:$M, 4, 0)) / VLOOKUP(ROUND($A161,5),'main sheet'!$G:$M, 4, 0)) * T$11</f>
        <v>2.165891176197867E-5</v>
      </c>
      <c r="U161" s="19">
        <f>((VLOOKUP(ROUND($A161 + (U$9/12),5),'main sheet'!$G:$M, 4, 0) - VLOOKUP(ROUND($A161 + (U$9/12) + (1/12),5),'main sheet'!$G:$M, 4, 0)) / VLOOKUP(ROUND($A161,5),'main sheet'!$G:$M, 4, 0)) * U$11</f>
        <v>2.1644580985980721E-5</v>
      </c>
      <c r="V161" s="19">
        <f>((VLOOKUP(ROUND($A161 + (V$9/12),5),'main sheet'!$G:$M, 4, 0) - VLOOKUP(ROUND($A161 + (V$9/12) + (1/12),5),'main sheet'!$G:$M, 4, 0)) / VLOOKUP(ROUND($A161,5),'main sheet'!$G:$M, 4, 0)) * V$11</f>
        <v>2.7453791147349231E-5</v>
      </c>
      <c r="W161" s="19">
        <f>((VLOOKUP(ROUND($A161 + (W$9/12),5),'main sheet'!$G:$M, 4, 0) - VLOOKUP(ROUND($A161 + (W$9/12) + (1/12),5),'main sheet'!$G:$M, 4, 0)) / VLOOKUP(ROUND($A161,5),'main sheet'!$G:$M, 4, 0)) * W$11</f>
        <v>2.7435626147207865E-5</v>
      </c>
      <c r="X161" s="19">
        <f>((VLOOKUP(ROUND($A161 + (X$9/12),5),'main sheet'!$G:$M, 4, 0) - VLOOKUP(ROUND($A161 + (X$9/12) + (1/12),5),'main sheet'!$G:$M, 4, 0)) / VLOOKUP(ROUND($A161,5),'main sheet'!$G:$M, 4, 0)) * X$11</f>
        <v>2.7417473166070665E-5</v>
      </c>
      <c r="Y161" s="19">
        <f>((VLOOKUP(ROUND($A161 + (Y$9/12),5),'main sheet'!$G:$M, 4, 0) - VLOOKUP(ROUND($A161 + (Y$9/12) + (1/12),5),'main sheet'!$G:$M, 4, 0)) / VLOOKUP(ROUND($A161,5),'main sheet'!$G:$M, 4, 0)) * Y$11</f>
        <v>2.7399332195985167E-5</v>
      </c>
      <c r="Z161" s="19">
        <f>((VLOOKUP(ROUND($A161 + (Z$9/12),5),'main sheet'!$G:$M, 4, 0) - VLOOKUP(ROUND($A161 + (Z$9/12) + (1/12),5),'main sheet'!$G:$M, 4, 0)) / VLOOKUP(ROUND($A161,5),'main sheet'!$G:$M, 4, 0)) * Z$11</f>
        <v>2.7381203229004169E-5</v>
      </c>
      <c r="AA161" s="19">
        <f>((VLOOKUP(ROUND($A161 + (AA$9/12),5),'main sheet'!$G:$M, 4, 0) - VLOOKUP(ROUND($A161 + (AA$9/12) + (1/12),5),'main sheet'!$G:$M, 4, 0)) / VLOOKUP(ROUND($A161,5),'main sheet'!$G:$M, 4, 0)) * AA$11</f>
        <v>2.7363086257185739E-5</v>
      </c>
      <c r="AB161" s="19">
        <f>((VLOOKUP(ROUND($A161 + (AB$9/12),5),'main sheet'!$G:$M, 4, 0) - VLOOKUP(ROUND($A161 + (AB$9/12) + (1/12),5),'main sheet'!$G:$M, 4, 0)) / VLOOKUP(ROUND($A161,5),'main sheet'!$G:$M, 4, 0)) * AB$11</f>
        <v>2.7344981272593185E-5</v>
      </c>
      <c r="AC161" s="19">
        <f>((VLOOKUP(ROUND($A161 + (AC$9/12),5),'main sheet'!$G:$M, 4, 0) - VLOOKUP(ROUND($A161 + (AC$9/12) + (1/12),5),'main sheet'!$G:$M, 4, 0)) / VLOOKUP(ROUND($A161,5),'main sheet'!$G:$M, 4, 0)) * AC$11</f>
        <v>2.7326888267295071E-5</v>
      </c>
      <c r="AD161" s="19">
        <f>((VLOOKUP(ROUND($A161 + (AD$9/12),5),'main sheet'!$G:$M, 4, 0) - VLOOKUP(ROUND($A161 + (AD$9/12) + (1/12),5),'main sheet'!$G:$M, 4, 0)) / VLOOKUP(ROUND($A161,5),'main sheet'!$G:$M, 4, 0)) * AD$11</f>
        <v>2.7308807233365211E-5</v>
      </c>
      <c r="AE161" s="19">
        <f>((VLOOKUP(ROUND($A161 + (AE$9/12),5),'main sheet'!$G:$M, 4, 0) - VLOOKUP(ROUND($A161 + (AE$9/12) + (1/12),5),'main sheet'!$G:$M, 4, 0)) / VLOOKUP(ROUND($A161,5),'main sheet'!$G:$M, 4, 0)) * AE$11</f>
        <v>2.7290738162882664E-5</v>
      </c>
      <c r="AF161" s="19">
        <f>((VLOOKUP(ROUND($A161 + (AF$9/12),5),'main sheet'!$G:$M, 4, 0) - VLOOKUP(ROUND($A161 + (AF$9/12) + (1/12),5),'main sheet'!$G:$M, 4, 0)) / VLOOKUP(ROUND($A161,5),'main sheet'!$G:$M, 4, 0)) * AF$11</f>
        <v>2.7272681047931723E-5</v>
      </c>
      <c r="AH161" s="18">
        <f t="shared" si="4"/>
        <v>12.333333333333334</v>
      </c>
      <c r="AI161" s="19">
        <f t="shared" si="5"/>
        <v>6.9075826477009526E-4</v>
      </c>
    </row>
    <row r="162" spans="1:35" x14ac:dyDescent="0.3">
      <c r="A162" s="19">
        <v>12.416666666666666</v>
      </c>
      <c r="C162" s="19">
        <f>((VLOOKUP(ROUND($A162 + (C$9/12),5),'main sheet'!$G:$M, 4, 0) - VLOOKUP(ROUND($A162 + (C$9/12) + (1/12),5),'main sheet'!$G:$M, 4, 0)) / VLOOKUP(ROUND($A162,5),'main sheet'!$G:$M, 4, 0)) * C$11</f>
        <v>1.8523051497441326E-5</v>
      </c>
      <c r="D162" s="19">
        <f>((VLOOKUP(ROUND($A162 + (D$9/12),5),'main sheet'!$G:$M, 4, 0) - VLOOKUP(ROUND($A162 + (D$9/12) + (1/12),5),'main sheet'!$G:$M, 4, 0)) / VLOOKUP(ROUND($A162,5),'main sheet'!$G:$M, 4, 0)) * D$11</f>
        <v>1.8505082318774278E-5</v>
      </c>
      <c r="E162" s="19">
        <f>((VLOOKUP(ROUND($A162 + (E$9/12),5),'main sheet'!$G:$M, 4, 0) - VLOOKUP(ROUND($A162 + (E$9/12) + (1/12),5),'main sheet'!$G:$M, 4, 0)) / VLOOKUP(ROUND($A162,5),'main sheet'!$G:$M, 4, 0)) * E$11</f>
        <v>1.8487130571681388E-5</v>
      </c>
      <c r="F162" s="19">
        <f>((VLOOKUP(ROUND($A162 + (F$9/12),5),'main sheet'!$G:$M, 4, 0) - VLOOKUP(ROUND($A162 + (F$9/12) + (1/12),5),'main sheet'!$G:$M, 4, 0)) / VLOOKUP(ROUND($A162,5),'main sheet'!$G:$M, 4, 0)) * F$11</f>
        <v>1.846919623969268E-5</v>
      </c>
      <c r="G162" s="19">
        <f>((VLOOKUP(ROUND($A162 + (G$9/12),5),'main sheet'!$G:$M, 4, 0) - VLOOKUP(ROUND($A162 + (G$9/12) + (1/12),5),'main sheet'!$G:$M, 4, 0)) / VLOOKUP(ROUND($A162,5),'main sheet'!$G:$M, 4, 0)) * G$11</f>
        <v>1.8451279305913511E-5</v>
      </c>
      <c r="H162" s="19">
        <f>((VLOOKUP(ROUND($A162 + (H$9/12),5),'main sheet'!$G:$M, 4, 0) - VLOOKUP(ROUND($A162 + (H$9/12) + (1/12),5),'main sheet'!$G:$M, 4, 0)) / VLOOKUP(ROUND($A162,5),'main sheet'!$G:$M, 4, 0)) * H$11</f>
        <v>1.8433379753026684E-5</v>
      </c>
      <c r="I162" s="19">
        <f>((VLOOKUP(ROUND($A162 + (I$9/12),5),'main sheet'!$G:$M, 4, 0) - VLOOKUP(ROUND($A162 + (I$9/12) + (1/12),5),'main sheet'!$G:$M, 4, 0)) / VLOOKUP(ROUND($A162,5),'main sheet'!$G:$M, 4, 0)) * I$11</f>
        <v>2.1763769849190972E-5</v>
      </c>
      <c r="J162" s="19">
        <f>((VLOOKUP(ROUND($A162 + (J$9/12),5),'main sheet'!$G:$M, 4, 0) - VLOOKUP(ROUND($A162 + (J$9/12) + (1/12),5),'main sheet'!$G:$M, 4, 0)) / VLOOKUP(ROUND($A162,5),'main sheet'!$G:$M, 4, 0)) * J$11</f>
        <v>2.1742656855209164E-5</v>
      </c>
      <c r="K162" s="19">
        <f>((VLOOKUP(ROUND($A162 + (K$9/12),5),'main sheet'!$G:$M, 4, 0) - VLOOKUP(ROUND($A162 + (K$9/12) + (1/12),5),'main sheet'!$G:$M, 4, 0)) / VLOOKUP(ROUND($A162,5),'main sheet'!$G:$M, 4, 0)) * K$11</f>
        <v>2.1721564343196609E-5</v>
      </c>
      <c r="L162" s="19">
        <f>((VLOOKUP(ROUND($A162 + (L$9/12),5),'main sheet'!$G:$M, 4, 0) - VLOOKUP(ROUND($A162 + (L$9/12) + (1/12),5),'main sheet'!$G:$M, 4, 0)) / VLOOKUP(ROUND($A162,5),'main sheet'!$G:$M, 4, 0)) * L$11</f>
        <v>2.170049229284599E-5</v>
      </c>
      <c r="M162" s="19">
        <f>((VLOOKUP(ROUND($A162 + (M$9/12),5),'main sheet'!$G:$M, 4, 0) - VLOOKUP(ROUND($A162 + (M$9/12) + (1/12),5),'main sheet'!$G:$M, 4, 0)) / VLOOKUP(ROUND($A162,5),'main sheet'!$G:$M, 4, 0)) * M$11</f>
        <v>2.175989705595068E-5</v>
      </c>
      <c r="N162" s="19">
        <f>((VLOOKUP(ROUND($A162 + (N$9/12),5),'main sheet'!$G:$M, 4, 0) - VLOOKUP(ROUND($A162 + (N$9/12) + (1/12),5),'main sheet'!$G:$M, 4, 0)) / VLOOKUP(ROUND($A162,5),'main sheet'!$G:$M, 4, 0)) * N$11</f>
        <v>2.1745499462300809E-5</v>
      </c>
      <c r="O162" s="19">
        <f>((VLOOKUP(ROUND($A162 + (O$9/12),5),'main sheet'!$G:$M, 4, 0) - VLOOKUP(ROUND($A162 + (O$9/12) + (1/12),5),'main sheet'!$G:$M, 4, 0)) / VLOOKUP(ROUND($A162,5),'main sheet'!$G:$M, 4, 0)) * O$11</f>
        <v>2.1731111394777214E-5</v>
      </c>
      <c r="P162" s="19">
        <f>((VLOOKUP(ROUND($A162 + (P$9/12),5),'main sheet'!$G:$M, 4, 0) - VLOOKUP(ROUND($A162 + (P$9/12) + (1/12),5),'main sheet'!$G:$M, 4, 0)) / VLOOKUP(ROUND($A162,5),'main sheet'!$G:$M, 4, 0)) * P$11</f>
        <v>2.1716732847077053E-5</v>
      </c>
      <c r="Q162" s="19">
        <f>((VLOOKUP(ROUND($A162 + (Q$9/12),5),'main sheet'!$G:$M, 4, 0) - VLOOKUP(ROUND($A162 + (Q$9/12) + (1/12),5),'main sheet'!$G:$M, 4, 0)) / VLOOKUP(ROUND($A162,5),'main sheet'!$G:$M, 4, 0)) * Q$11</f>
        <v>2.1702363813338932E-5</v>
      </c>
      <c r="R162" s="19">
        <f>((VLOOKUP(ROUND($A162 + (R$9/12),5),'main sheet'!$G:$M, 4, 0) - VLOOKUP(ROUND($A162 + (R$9/12) + (1/12),5),'main sheet'!$G:$M, 4, 0)) / VLOOKUP(ROUND($A162,5),'main sheet'!$G:$M, 4, 0)) * R$11</f>
        <v>2.1688004286830503E-5</v>
      </c>
      <c r="S162" s="19">
        <f>((VLOOKUP(ROUND($A162 + (S$9/12),5),'main sheet'!$G:$M, 4, 0) - VLOOKUP(ROUND($A162 + (S$9/12) + (1/12),5),'main sheet'!$G:$M, 4, 0)) / VLOOKUP(ROUND($A162,5),'main sheet'!$G:$M, 4, 0)) * S$11</f>
        <v>2.1673654261261427E-5</v>
      </c>
      <c r="T162" s="19">
        <f>((VLOOKUP(ROUND($A162 + (T$9/12),5),'main sheet'!$G:$M, 4, 0) - VLOOKUP(ROUND($A162 + (T$9/12) + (1/12),5),'main sheet'!$G:$M, 4, 0)) / VLOOKUP(ROUND($A162,5),'main sheet'!$G:$M, 4, 0)) * T$11</f>
        <v>2.1659313730781938E-5</v>
      </c>
      <c r="U162" s="19">
        <f>((VLOOKUP(ROUND($A162 + (U$9/12),5),'main sheet'!$G:$M, 4, 0) - VLOOKUP(ROUND($A162 + (U$9/12) + (1/12),5),'main sheet'!$G:$M, 4, 0)) / VLOOKUP(ROUND($A162,5),'main sheet'!$G:$M, 4, 0)) * U$11</f>
        <v>2.7472478027869662E-5</v>
      </c>
      <c r="V162" s="19">
        <f>((VLOOKUP(ROUND($A162 + (V$9/12),5),'main sheet'!$G:$M, 4, 0) - VLOOKUP(ROUND($A162 + (V$9/12) + (1/12),5),'main sheet'!$G:$M, 4, 0)) / VLOOKUP(ROUND($A162,5),'main sheet'!$G:$M, 4, 0)) * V$11</f>
        <v>2.7454300663418192E-5</v>
      </c>
      <c r="W162" s="19">
        <f>((VLOOKUP(ROUND($A162 + (W$9/12),5),'main sheet'!$G:$M, 4, 0) - VLOOKUP(ROUND($A162 + (W$9/12) + (1/12),5),'main sheet'!$G:$M, 4, 0)) / VLOOKUP(ROUND($A162,5),'main sheet'!$G:$M, 4, 0)) * W$11</f>
        <v>2.7436135326151821E-5</v>
      </c>
      <c r="X162" s="19">
        <f>((VLOOKUP(ROUND($A162 + (X$9/12),5),'main sheet'!$G:$M, 4, 0) - VLOOKUP(ROUND($A162 + (X$9/12) + (1/12),5),'main sheet'!$G:$M, 4, 0)) / VLOOKUP(ROUND($A162,5),'main sheet'!$G:$M, 4, 0)) * X$11</f>
        <v>2.7417982008112676E-5</v>
      </c>
      <c r="Y162" s="19">
        <f>((VLOOKUP(ROUND($A162 + (Y$9/12),5),'main sheet'!$G:$M, 4, 0) - VLOOKUP(ROUND($A162 + (Y$9/12) + (1/12),5),'main sheet'!$G:$M, 4, 0)) / VLOOKUP(ROUND($A162,5),'main sheet'!$G:$M, 4, 0)) * Y$11</f>
        <v>2.739984070134815E-5</v>
      </c>
      <c r="Z162" s="19">
        <f>((VLOOKUP(ROUND($A162 + (Z$9/12),5),'main sheet'!$G:$M, 4, 0) - VLOOKUP(ROUND($A162 + (Z$9/12) + (1/12),5),'main sheet'!$G:$M, 4, 0)) / VLOOKUP(ROUND($A162,5),'main sheet'!$G:$M, 4, 0)) * Z$11</f>
        <v>2.738171139791089E-5</v>
      </c>
      <c r="AA162" s="19">
        <f>((VLOOKUP(ROUND($A162 + (AA$9/12),5),'main sheet'!$G:$M, 4, 0) - VLOOKUP(ROUND($A162 + (AA$9/12) + (1/12),5),'main sheet'!$G:$M, 4, 0)) / VLOOKUP(ROUND($A162,5),'main sheet'!$G:$M, 4, 0)) * AA$11</f>
        <v>2.7363594089858815E-5</v>
      </c>
      <c r="AB162" s="19">
        <f>((VLOOKUP(ROUND($A162 + (AB$9/12),5),'main sheet'!$G:$M, 4, 0) - VLOOKUP(ROUND($A162 + (AB$9/12) + (1/12),5),'main sheet'!$G:$M, 4, 0)) / VLOOKUP(ROUND($A162,5),'main sheet'!$G:$M, 4, 0)) * AB$11</f>
        <v>2.7345488769255087E-5</v>
      </c>
      <c r="AC162" s="19">
        <f>((VLOOKUP(ROUND($A162 + (AC$9/12),5),'main sheet'!$G:$M, 4, 0) - VLOOKUP(ROUND($A162 + (AC$9/12) + (1/12),5),'main sheet'!$G:$M, 4, 0)) / VLOOKUP(ROUND($A162,5),'main sheet'!$G:$M, 4, 0)) * AC$11</f>
        <v>2.7327395428168123E-5</v>
      </c>
      <c r="AD162" s="19">
        <f>((VLOOKUP(ROUND($A162 + (AD$9/12),5),'main sheet'!$G:$M, 4, 0) - VLOOKUP(ROUND($A162 + (AD$9/12) + (1/12),5),'main sheet'!$G:$M, 4, 0)) / VLOOKUP(ROUND($A162,5),'main sheet'!$G:$M, 4, 0)) * AD$11</f>
        <v>2.7309314058671592E-5</v>
      </c>
      <c r="AE162" s="19">
        <f>((VLOOKUP(ROUND($A162 + (AE$9/12),5),'main sheet'!$G:$M, 4, 0) - VLOOKUP(ROUND($A162 + (AE$9/12) + (1/12),5),'main sheet'!$G:$M, 4, 0)) / VLOOKUP(ROUND($A162,5),'main sheet'!$G:$M, 4, 0)) * AE$11</f>
        <v>2.7291244652844401E-5</v>
      </c>
      <c r="AF162" s="19">
        <f>((VLOOKUP(ROUND($A162 + (AF$9/12),5),'main sheet'!$G:$M, 4, 0) - VLOOKUP(ROUND($A162 + (AF$9/12) + (1/12),5),'main sheet'!$G:$M, 4, 0)) / VLOOKUP(ROUND($A162,5),'main sheet'!$G:$M, 4, 0)) * AF$11</f>
        <v>2.7273187202770702E-5</v>
      </c>
      <c r="AH162" s="18">
        <f t="shared" si="4"/>
        <v>12.416666666666666</v>
      </c>
      <c r="AI162" s="19">
        <f t="shared" si="5"/>
        <v>6.9994685220567138E-4</v>
      </c>
    </row>
    <row r="163" spans="1:35" x14ac:dyDescent="0.3">
      <c r="A163" s="19">
        <v>12.5</v>
      </c>
      <c r="C163" s="19">
        <f>((VLOOKUP(ROUND($A163 + (C$9/12),5),'main sheet'!$G:$M, 4, 0) - VLOOKUP(ROUND($A163 + (C$9/12) + (1/12),5),'main sheet'!$G:$M, 4, 0)) / VLOOKUP(ROUND($A163,5),'main sheet'!$G:$M, 4, 0)) * C$11</f>
        <v>1.8523395274063269E-5</v>
      </c>
      <c r="D163" s="19">
        <f>((VLOOKUP(ROUND($A163 + (D$9/12),5),'main sheet'!$G:$M, 4, 0) - VLOOKUP(ROUND($A163 + (D$9/12) + (1/12),5),'main sheet'!$G:$M, 4, 0)) / VLOOKUP(ROUND($A163,5),'main sheet'!$G:$M, 4, 0)) * D$11</f>
        <v>1.8505425761605374E-5</v>
      </c>
      <c r="E163" s="19">
        <f>((VLOOKUP(ROUND($A163 + (E$9/12),5),'main sheet'!$G:$M, 4, 0) - VLOOKUP(ROUND($A163 + (E$9/12) + (1/12),5),'main sheet'!$G:$M, 4, 0)) / VLOOKUP(ROUND($A163,5),'main sheet'!$G:$M, 4, 0)) * E$11</f>
        <v>1.8487473681485953E-5</v>
      </c>
      <c r="F163" s="19">
        <f>((VLOOKUP(ROUND($A163 + (F$9/12),5),'main sheet'!$G:$M, 4, 0) - VLOOKUP(ROUND($A163 + (F$9/12) + (1/12),5),'main sheet'!$G:$M, 4, 0)) / VLOOKUP(ROUND($A163,5),'main sheet'!$G:$M, 4, 0)) * F$11</f>
        <v>1.8469539016793644E-5</v>
      </c>
      <c r="G163" s="19">
        <f>((VLOOKUP(ROUND($A163 + (G$9/12),5),'main sheet'!$G:$M, 4, 0) - VLOOKUP(ROUND($A163 + (G$9/12) + (1/12),5),'main sheet'!$G:$M, 4, 0)) / VLOOKUP(ROUND($A163,5),'main sheet'!$G:$M, 4, 0)) * G$11</f>
        <v>1.8451621750194115E-5</v>
      </c>
      <c r="H163" s="19">
        <f>((VLOOKUP(ROUND($A163 + (H$9/12),5),'main sheet'!$G:$M, 4, 0) - VLOOKUP(ROUND($A163 + (H$9/12) + (1/12),5),'main sheet'!$G:$M, 4, 0)) / VLOOKUP(ROUND($A163,5),'main sheet'!$G:$M, 4, 0)) * H$11</f>
        <v>2.1785307659037073E-5</v>
      </c>
      <c r="I163" s="19">
        <f>((VLOOKUP(ROUND($A163 + (I$9/12),5),'main sheet'!$G:$M, 4, 0) - VLOOKUP(ROUND($A163 + (I$9/12) + (1/12),5),'main sheet'!$G:$M, 4, 0)) / VLOOKUP(ROUND($A163,5),'main sheet'!$G:$M, 4, 0)) * I$11</f>
        <v>2.1764173771264671E-5</v>
      </c>
      <c r="J163" s="19">
        <f>((VLOOKUP(ROUND($A163 + (J$9/12),5),'main sheet'!$G:$M, 4, 0) - VLOOKUP(ROUND($A163 + (J$9/12) + (1/12),5),'main sheet'!$G:$M, 4, 0)) / VLOOKUP(ROUND($A163,5),'main sheet'!$G:$M, 4, 0)) * J$11</f>
        <v>2.1743060385730848E-5</v>
      </c>
      <c r="K163" s="19">
        <f>((VLOOKUP(ROUND($A163 + (K$9/12),5),'main sheet'!$G:$M, 4, 0) - VLOOKUP(ROUND($A163 + (K$9/12) + (1/12),5),'main sheet'!$G:$M, 4, 0)) / VLOOKUP(ROUND($A163,5),'main sheet'!$G:$M, 4, 0)) * K$11</f>
        <v>2.1721967482108178E-5</v>
      </c>
      <c r="L163" s="19">
        <f>((VLOOKUP(ROUND($A163 + (L$9/12),5),'main sheet'!$G:$M, 4, 0) - VLOOKUP(ROUND($A163 + (L$9/12) + (1/12),5),'main sheet'!$G:$M, 4, 0)) / VLOOKUP(ROUND($A163,5),'main sheet'!$G:$M, 4, 0)) * L$11</f>
        <v>2.1700895040527478E-5</v>
      </c>
      <c r="M163" s="19">
        <f>((VLOOKUP(ROUND($A163 + (M$9/12),5),'main sheet'!$G:$M, 4, 0) - VLOOKUP(ROUND($A163 + (M$9/12) + (1/12),5),'main sheet'!$G:$M, 4, 0)) / VLOOKUP(ROUND($A163,5),'main sheet'!$G:$M, 4, 0)) * M$11</f>
        <v>2.1760300906440032E-5</v>
      </c>
      <c r="N163" s="19">
        <f>((VLOOKUP(ROUND($A163 + (N$9/12),5),'main sheet'!$G:$M, 4, 0) - VLOOKUP(ROUND($A163 + (N$9/12) + (1/12),5),'main sheet'!$G:$M, 4, 0)) / VLOOKUP(ROUND($A163,5),'main sheet'!$G:$M, 4, 0)) * N$11</f>
        <v>2.1745903045433508E-5</v>
      </c>
      <c r="O163" s="19">
        <f>((VLOOKUP(ROUND($A163 + (O$9/12),5),'main sheet'!$G:$M, 4, 0) - VLOOKUP(ROUND($A163 + (O$9/12) + (1/12),5),'main sheet'!$G:$M, 4, 0)) / VLOOKUP(ROUND($A163,5),'main sheet'!$G:$M, 4, 0)) * O$11</f>
        <v>2.173151471073025E-5</v>
      </c>
      <c r="P163" s="19">
        <f>((VLOOKUP(ROUND($A163 + (P$9/12),5),'main sheet'!$G:$M, 4, 0) - VLOOKUP(ROUND($A163 + (P$9/12) + (1/12),5),'main sheet'!$G:$M, 4, 0)) / VLOOKUP(ROUND($A163,5),'main sheet'!$G:$M, 4, 0)) * P$11</f>
        <v>2.1717135896464873E-5</v>
      </c>
      <c r="Q163" s="19">
        <f>((VLOOKUP(ROUND($A163 + (Q$9/12),5),'main sheet'!$G:$M, 4, 0) - VLOOKUP(ROUND($A163 + (Q$9/12) + (1/12),5),'main sheet'!$G:$M, 4, 0)) / VLOOKUP(ROUND($A163,5),'main sheet'!$G:$M, 4, 0)) * Q$11</f>
        <v>2.1702766595900443E-5</v>
      </c>
      <c r="R163" s="19">
        <f>((VLOOKUP(ROUND($A163 + (R$9/12),5),'main sheet'!$G:$M, 4, 0) - VLOOKUP(ROUND($A163 + (R$9/12) + (1/12),5),'main sheet'!$G:$M, 4, 0)) / VLOOKUP(ROUND($A163,5),'main sheet'!$G:$M, 4, 0)) * R$11</f>
        <v>2.1688406802742347E-5</v>
      </c>
      <c r="S163" s="19">
        <f>((VLOOKUP(ROUND($A163 + (S$9/12),5),'main sheet'!$G:$M, 4, 0) - VLOOKUP(ROUND($A163 + (S$9/12) + (1/12),5),'main sheet'!$G:$M, 4, 0)) / VLOOKUP(ROUND($A163,5),'main sheet'!$G:$M, 4, 0)) * S$11</f>
        <v>2.1674056511136827E-5</v>
      </c>
      <c r="T163" s="19">
        <f>((VLOOKUP(ROUND($A163 + (T$9/12),5),'main sheet'!$G:$M, 4, 0) - VLOOKUP(ROUND($A163 + (T$9/12) + (1/12),5),'main sheet'!$G:$M, 4, 0)) / VLOOKUP(ROUND($A163,5),'main sheet'!$G:$M, 4, 0)) * T$11</f>
        <v>2.7491177637395785E-5</v>
      </c>
      <c r="U163" s="19">
        <f>((VLOOKUP(ROUND($A163 + (U$9/12),5),'main sheet'!$G:$M, 4, 0) - VLOOKUP(ROUND($A163 + (U$9/12) + (1/12),5),'main sheet'!$G:$M, 4, 0)) / VLOOKUP(ROUND($A163,5),'main sheet'!$G:$M, 4, 0)) * U$11</f>
        <v>2.747298790021197E-5</v>
      </c>
      <c r="V163" s="19">
        <f>((VLOOKUP(ROUND($A163 + (V$9/12),5),'main sheet'!$G:$M, 4, 0) - VLOOKUP(ROUND($A163 + (V$9/12) + (1/12),5),'main sheet'!$G:$M, 4, 0)) / VLOOKUP(ROUND($A163,5),'main sheet'!$G:$M, 4, 0)) * V$11</f>
        <v>2.7454810198399766E-5</v>
      </c>
      <c r="W163" s="19">
        <f>((VLOOKUP(ROUND($A163 + (W$9/12),5),'main sheet'!$G:$M, 4, 0) - VLOOKUP(ROUND($A163 + (W$9/12) + (1/12),5),'main sheet'!$G:$M, 4, 0)) / VLOOKUP(ROUND($A163,5),'main sheet'!$G:$M, 4, 0)) * W$11</f>
        <v>2.7436644523995877E-5</v>
      </c>
      <c r="X163" s="19">
        <f>((VLOOKUP(ROUND($A163 + (X$9/12),5),'main sheet'!$G:$M, 4, 0) - VLOOKUP(ROUND($A163 + (X$9/12) + (1/12),5),'main sheet'!$G:$M, 4, 0)) / VLOOKUP(ROUND($A163,5),'main sheet'!$G:$M, 4, 0)) * X$11</f>
        <v>2.7418490869042283E-5</v>
      </c>
      <c r="Y163" s="19">
        <f>((VLOOKUP(ROUND($A163 + (Y$9/12),5),'main sheet'!$G:$M, 4, 0) - VLOOKUP(ROUND($A163 + (Y$9/12) + (1/12),5),'main sheet'!$G:$M, 4, 0)) / VLOOKUP(ROUND($A163,5),'main sheet'!$G:$M, 4, 0)) * Y$11</f>
        <v>2.7400349225586229E-5</v>
      </c>
      <c r="Z163" s="19">
        <f>((VLOOKUP(ROUND($A163 + (Z$9/12),5),'main sheet'!$G:$M, 4, 0) - VLOOKUP(ROUND($A163 + (Z$9/12) + (1/12),5),'main sheet'!$G:$M, 4, 0)) / VLOOKUP(ROUND($A163,5),'main sheet'!$G:$M, 4, 0)) * Z$11</f>
        <v>2.7382219585680215E-5</v>
      </c>
      <c r="AA163" s="19">
        <f>((VLOOKUP(ROUND($A163 + (AA$9/12),5),'main sheet'!$G:$M, 4, 0) - VLOOKUP(ROUND($A163 + (AA$9/12) + (1/12),5),'main sheet'!$G:$M, 4, 0)) / VLOOKUP(ROUND($A163,5),'main sheet'!$G:$M, 4, 0)) * AA$11</f>
        <v>2.7364101941382017E-5</v>
      </c>
      <c r="AB163" s="19">
        <f>((VLOOKUP(ROUND($A163 + (AB$9/12),5),'main sheet'!$G:$M, 4, 0) - VLOOKUP(ROUND($A163 + (AB$9/12) + (1/12),5),'main sheet'!$G:$M, 4, 0)) / VLOOKUP(ROUND($A163,5),'main sheet'!$G:$M, 4, 0)) * AB$11</f>
        <v>2.734599628475464E-5</v>
      </c>
      <c r="AC163" s="19">
        <f>((VLOOKUP(ROUND($A163 + (AC$9/12),5),'main sheet'!$G:$M, 4, 0) - VLOOKUP(ROUND($A163 + (AC$9/12) + (1/12),5),'main sheet'!$G:$M, 4, 0)) / VLOOKUP(ROUND($A163,5),'main sheet'!$G:$M, 4, 0)) * AC$11</f>
        <v>2.7327902607866366E-5</v>
      </c>
      <c r="AD163" s="19">
        <f>((VLOOKUP(ROUND($A163 + (AD$9/12),5),'main sheet'!$G:$M, 4, 0) - VLOOKUP(ROUND($A163 + (AD$9/12) + (1/12),5),'main sheet'!$G:$M, 4, 0)) / VLOOKUP(ROUND($A163,5),'main sheet'!$G:$M, 4, 0)) * AD$11</f>
        <v>2.7309820902790706E-5</v>
      </c>
      <c r="AE163" s="19">
        <f>((VLOOKUP(ROUND($A163 + (AE$9/12),5),'main sheet'!$G:$M, 4, 0) - VLOOKUP(ROUND($A163 + (AE$9/12) + (1/12),5),'main sheet'!$G:$M, 4, 0)) / VLOOKUP(ROUND($A163,5),'main sheet'!$G:$M, 4, 0)) * AE$11</f>
        <v>2.7291751161606427E-5</v>
      </c>
      <c r="AF163" s="19">
        <f>((VLOOKUP(ROUND($A163 + (AF$9/12),5),'main sheet'!$G:$M, 4, 0) - VLOOKUP(ROUND($A163 + (AF$9/12) + (1/12),5),'main sheet'!$G:$M, 4, 0)) / VLOOKUP(ROUND($A163,5),'main sheet'!$G:$M, 4, 0)) * AF$11</f>
        <v>3.7191400058723904E-5</v>
      </c>
      <c r="AH163" s="18">
        <f t="shared" si="4"/>
        <v>12.5</v>
      </c>
      <c r="AI163" s="19">
        <f t="shared" si="5"/>
        <v>7.1906059718909493E-4</v>
      </c>
    </row>
    <row r="164" spans="1:35" x14ac:dyDescent="0.3">
      <c r="A164" s="19">
        <v>12.583333333333334</v>
      </c>
      <c r="C164" s="19">
        <f>((VLOOKUP(ROUND($A164 + (C$9/12),5),'main sheet'!$G:$M, 4, 0) - VLOOKUP(ROUND($A164 + (C$9/12) + (1/12),5),'main sheet'!$G:$M, 4, 0)) / VLOOKUP(ROUND($A164,5),'main sheet'!$G:$M, 4, 0)) * C$11</f>
        <v>1.8523739063151958E-5</v>
      </c>
      <c r="D164" s="19">
        <f>((VLOOKUP(ROUND($A164 + (D$9/12),5),'main sheet'!$G:$M, 4, 0) - VLOOKUP(ROUND($A164 + (D$9/12) + (1/12),5),'main sheet'!$G:$M, 4, 0)) / VLOOKUP(ROUND($A164,5),'main sheet'!$G:$M, 4, 0)) * D$11</f>
        <v>1.8505769217331771E-5</v>
      </c>
      <c r="E164" s="19">
        <f>((VLOOKUP(ROUND($A164 + (E$9/12),5),'main sheet'!$G:$M, 4, 0) - VLOOKUP(ROUND($A164 + (E$9/12) + (1/12),5),'main sheet'!$G:$M, 4, 0)) / VLOOKUP(ROUND($A164,5),'main sheet'!$G:$M, 4, 0)) * E$11</f>
        <v>1.8487816804173317E-5</v>
      </c>
      <c r="F164" s="19">
        <f>((VLOOKUP(ROUND($A164 + (F$9/12),5),'main sheet'!$G:$M, 4, 0) - VLOOKUP(ROUND($A164 + (F$9/12) + (1/12),5),'main sheet'!$G:$M, 4, 0)) / VLOOKUP(ROUND($A164,5),'main sheet'!$G:$M, 4, 0)) * F$11</f>
        <v>1.8469881806325105E-5</v>
      </c>
      <c r="G164" s="19">
        <f>((VLOOKUP(ROUND($A164 + (G$9/12),5),'main sheet'!$G:$M, 4, 0) - VLOOKUP(ROUND($A164 + (G$9/12) + (1/12),5),'main sheet'!$G:$M, 4, 0)) / VLOOKUP(ROUND($A164,5),'main sheet'!$G:$M, 4, 0)) * G$11</f>
        <v>2.1806866790590415E-5</v>
      </c>
      <c r="H164" s="19">
        <f>((VLOOKUP(ROUND($A164 + (H$9/12),5),'main sheet'!$G:$M, 4, 0) - VLOOKUP(ROUND($A164 + (H$9/12) + (1/12),5),'main sheet'!$G:$M, 4, 0)) / VLOOKUP(ROUND($A164,5),'main sheet'!$G:$M, 4, 0)) * H$11</f>
        <v>2.1785711988343275E-5</v>
      </c>
      <c r="I164" s="19">
        <f>((VLOOKUP(ROUND($A164 + (I$9/12),5),'main sheet'!$G:$M, 4, 0) - VLOOKUP(ROUND($A164 + (I$9/12) + (1/12),5),'main sheet'!$G:$M, 4, 0)) / VLOOKUP(ROUND($A164,5),'main sheet'!$G:$M, 4, 0)) * I$11</f>
        <v>2.1764577708624093E-5</v>
      </c>
      <c r="J164" s="19">
        <f>((VLOOKUP(ROUND($A164 + (J$9/12),5),'main sheet'!$G:$M, 4, 0) - VLOOKUP(ROUND($A164 + (J$9/12) + (1/12),5),'main sheet'!$G:$M, 4, 0)) / VLOOKUP(ROUND($A164,5),'main sheet'!$G:$M, 4, 0)) * J$11</f>
        <v>2.1743463931085336E-5</v>
      </c>
      <c r="K164" s="19">
        <f>((VLOOKUP(ROUND($A164 + (K$9/12),5),'main sheet'!$G:$M, 4, 0) - VLOOKUP(ROUND($A164 + (K$9/12) + (1/12),5),'main sheet'!$G:$M, 4, 0)) / VLOOKUP(ROUND($A164,5),'main sheet'!$G:$M, 4, 0)) * K$11</f>
        <v>2.1722370635838152E-5</v>
      </c>
      <c r="L164" s="19">
        <f>((VLOOKUP(ROUND($A164 + (L$9/12),5),'main sheet'!$G:$M, 4, 0) - VLOOKUP(ROUND($A164 + (L$9/12) + (1/12),5),'main sheet'!$G:$M, 4, 0)) / VLOOKUP(ROUND($A164,5),'main sheet'!$G:$M, 4, 0)) * L$11</f>
        <v>2.1701297803450246E-5</v>
      </c>
      <c r="M164" s="19">
        <f>((VLOOKUP(ROUND($A164 + (M$9/12),5),'main sheet'!$G:$M, 4, 0) - VLOOKUP(ROUND($A164 + (M$9/12) + (1/12),5),'main sheet'!$G:$M, 4, 0)) / VLOOKUP(ROUND($A164,5),'main sheet'!$G:$M, 4, 0)) * M$11</f>
        <v>2.1760704771773949E-5</v>
      </c>
      <c r="N164" s="19">
        <f>((VLOOKUP(ROUND($A164 + (N$9/12),5),'main sheet'!$G:$M, 4, 0) - VLOOKUP(ROUND($A164 + (N$9/12) + (1/12),5),'main sheet'!$G:$M, 4, 0)) / VLOOKUP(ROUND($A164,5),'main sheet'!$G:$M, 4, 0)) * N$11</f>
        <v>2.1746306643400943E-5</v>
      </c>
      <c r="O164" s="19">
        <f>((VLOOKUP(ROUND($A164 + (O$9/12),5),'main sheet'!$G:$M, 4, 0) - VLOOKUP(ROUND($A164 + (O$9/12) + (1/12),5),'main sheet'!$G:$M, 4, 0)) / VLOOKUP(ROUND($A164,5),'main sheet'!$G:$M, 4, 0)) * O$11</f>
        <v>2.1731918041946071E-5</v>
      </c>
      <c r="P164" s="19">
        <f>((VLOOKUP(ROUND($A164 + (P$9/12),5),'main sheet'!$G:$M, 4, 0) - VLOOKUP(ROUND($A164 + (P$9/12) + (1/12),5),'main sheet'!$G:$M, 4, 0)) / VLOOKUP(ROUND($A164,5),'main sheet'!$G:$M, 4, 0)) * P$11</f>
        <v>2.1717538960667812E-5</v>
      </c>
      <c r="Q164" s="19">
        <f>((VLOOKUP(ROUND($A164 + (Q$9/12),5),'main sheet'!$G:$M, 4, 0) - VLOOKUP(ROUND($A164 + (Q$9/12) + (1/12),5),'main sheet'!$G:$M, 4, 0)) / VLOOKUP(ROUND($A164,5),'main sheet'!$G:$M, 4, 0)) * Q$11</f>
        <v>2.1703169393267261E-5</v>
      </c>
      <c r="R164" s="19">
        <f>((VLOOKUP(ROUND($A164 + (R$9/12),5),'main sheet'!$G:$M, 4, 0) - VLOOKUP(ROUND($A164 + (R$9/12) + (1/12),5),'main sheet'!$G:$M, 4, 0)) / VLOOKUP(ROUND($A164,5),'main sheet'!$G:$M, 4, 0)) * R$11</f>
        <v>2.1688809333886696E-5</v>
      </c>
      <c r="S164" s="19">
        <f>((VLOOKUP(ROUND($A164 + (S$9/12),5),'main sheet'!$G:$M, 4, 0) - VLOOKUP(ROUND($A164 + (S$9/12) + (1/12),5),'main sheet'!$G:$M, 4, 0)) / VLOOKUP(ROUND($A164,5),'main sheet'!$G:$M, 4, 0)) * S$11</f>
        <v>2.7509889984605046E-5</v>
      </c>
      <c r="T164" s="19">
        <f>((VLOOKUP(ROUND($A164 + (T$9/12),5),'main sheet'!$G:$M, 4, 0) - VLOOKUP(ROUND($A164 + (T$9/12) + (1/12),5),'main sheet'!$G:$M, 4, 0)) / VLOOKUP(ROUND($A164,5),'main sheet'!$G:$M, 4, 0)) * T$11</f>
        <v>2.7491687866260908E-5</v>
      </c>
      <c r="U164" s="19">
        <f>((VLOOKUP(ROUND($A164 + (U$9/12),5),'main sheet'!$G:$M, 4, 0) - VLOOKUP(ROUND($A164 + (U$9/12) + (1/12),5),'main sheet'!$G:$M, 4, 0)) / VLOOKUP(ROUND($A164,5),'main sheet'!$G:$M, 4, 0)) * U$11</f>
        <v>2.7473497791480463E-5</v>
      </c>
      <c r="V164" s="19">
        <f>((VLOOKUP(ROUND($A164 + (V$9/12),5),'main sheet'!$G:$M, 4, 0) - VLOOKUP(ROUND($A164 + (V$9/12) + (1/12),5),'main sheet'!$G:$M, 4, 0)) / VLOOKUP(ROUND($A164,5),'main sheet'!$G:$M, 4, 0)) * V$11</f>
        <v>2.7455319752294999E-5</v>
      </c>
      <c r="W164" s="19">
        <f>((VLOOKUP(ROUND($A164 + (W$9/12),5),'main sheet'!$G:$M, 4, 0) - VLOOKUP(ROUND($A164 + (W$9/12) + (1/12),5),'main sheet'!$G:$M, 4, 0)) / VLOOKUP(ROUND($A164,5),'main sheet'!$G:$M, 4, 0)) * W$11</f>
        <v>2.7437153740741077E-5</v>
      </c>
      <c r="X164" s="19">
        <f>((VLOOKUP(ROUND($A164 + (X$9/12),5),'main sheet'!$G:$M, 4, 0) - VLOOKUP(ROUND($A164 + (X$9/12) + (1/12),5),'main sheet'!$G:$M, 4, 0)) / VLOOKUP(ROUND($A164,5),'main sheet'!$G:$M, 4, 0)) * X$11</f>
        <v>2.7418999748860528E-5</v>
      </c>
      <c r="Y164" s="19">
        <f>((VLOOKUP(ROUND($A164 + (Y$9/12),5),'main sheet'!$G:$M, 4, 0) - VLOOKUP(ROUND($A164 + (Y$9/12) + (1/12),5),'main sheet'!$G:$M, 4, 0)) / VLOOKUP(ROUND($A164,5),'main sheet'!$G:$M, 4, 0)) * Y$11</f>
        <v>2.7400857768700448E-5</v>
      </c>
      <c r="Z164" s="19">
        <f>((VLOOKUP(ROUND($A164 + (Z$9/12),5),'main sheet'!$G:$M, 4, 0) - VLOOKUP(ROUND($A164 + (Z$9/12) + (1/12),5),'main sheet'!$G:$M, 4, 0)) / VLOOKUP(ROUND($A164,5),'main sheet'!$G:$M, 4, 0)) * Z$11</f>
        <v>2.7382727792313194E-5</v>
      </c>
      <c r="AA164" s="19">
        <f>((VLOOKUP(ROUND($A164 + (AA$9/12),5),'main sheet'!$G:$M, 4, 0) - VLOOKUP(ROUND($A164 + (AA$9/12) + (1/12),5),'main sheet'!$G:$M, 4, 0)) / VLOOKUP(ROUND($A164,5),'main sheet'!$G:$M, 4, 0)) * AA$11</f>
        <v>2.736460981175639E-5</v>
      </c>
      <c r="AB164" s="19">
        <f>((VLOOKUP(ROUND($A164 + (AB$9/12),5),'main sheet'!$G:$M, 4, 0) - VLOOKUP(ROUND($A164 + (AB$9/12) + (1/12),5),'main sheet'!$G:$M, 4, 0)) / VLOOKUP(ROUND($A164,5),'main sheet'!$G:$M, 4, 0)) * AB$11</f>
        <v>2.7346503819092896E-5</v>
      </c>
      <c r="AC164" s="19">
        <f>((VLOOKUP(ROUND($A164 + (AC$9/12),5),'main sheet'!$G:$M, 4, 0) - VLOOKUP(ROUND($A164 + (AC$9/12) + (1/12),5),'main sheet'!$G:$M, 4, 0)) / VLOOKUP(ROUND($A164,5),'main sheet'!$G:$M, 4, 0)) * AC$11</f>
        <v>2.7328409806390841E-5</v>
      </c>
      <c r="AD164" s="19">
        <f>((VLOOKUP(ROUND($A164 + (AD$9/12),5),'main sheet'!$G:$M, 4, 0) - VLOOKUP(ROUND($A164 + (AD$9/12) + (1/12),5),'main sheet'!$G:$M, 4, 0)) / VLOOKUP(ROUND($A164,5),'main sheet'!$G:$M, 4, 0)) * AD$11</f>
        <v>2.7310327765723597E-5</v>
      </c>
      <c r="AE164" s="19">
        <f>((VLOOKUP(ROUND($A164 + (AE$9/12),5),'main sheet'!$G:$M, 4, 0) - VLOOKUP(ROUND($A164 + (AE$9/12) + (1/12),5),'main sheet'!$G:$M, 4, 0)) / VLOOKUP(ROUND($A164,5),'main sheet'!$G:$M, 4, 0)) * AE$11</f>
        <v>3.7216715030686059E-5</v>
      </c>
      <c r="AF164" s="19">
        <f>((VLOOKUP(ROUND($A164 + (AF$9/12),5),'main sheet'!$G:$M, 4, 0) - VLOOKUP(ROUND($A164 + (AF$9/12) + (1/12),5),'main sheet'!$G:$M, 4, 0)) / VLOOKUP(ROUND($A164,5),'main sheet'!$G:$M, 4, 0)) * AF$11</f>
        <v>3.7192090321108969E-5</v>
      </c>
      <c r="AH164" s="18">
        <f t="shared" si="4"/>
        <v>12.583333333333334</v>
      </c>
      <c r="AI164" s="19">
        <f t="shared" si="5"/>
        <v>7.3818873389387208E-4</v>
      </c>
    </row>
    <row r="165" spans="1:35" x14ac:dyDescent="0.3">
      <c r="A165" s="19">
        <v>12.666666666666666</v>
      </c>
      <c r="C165" s="19">
        <f>((VLOOKUP(ROUND($A165 + (C$9/12),5),'main sheet'!$G:$M, 4, 0) - VLOOKUP(ROUND($A165 + (C$9/12) + (1/12),5),'main sheet'!$G:$M, 4, 0)) / VLOOKUP(ROUND($A165,5),'main sheet'!$G:$M, 4, 0)) * C$11</f>
        <v>1.8524082865149181E-5</v>
      </c>
      <c r="D165" s="19">
        <f>((VLOOKUP(ROUND($A165 + (D$9/12),5),'main sheet'!$G:$M, 4, 0) - VLOOKUP(ROUND($A165 + (D$9/12) + (1/12),5),'main sheet'!$G:$M, 4, 0)) / VLOOKUP(ROUND($A165,5),'main sheet'!$G:$M, 4, 0)) * D$11</f>
        <v>1.8506112685954191E-5</v>
      </c>
      <c r="E165" s="19">
        <f>((VLOOKUP(ROUND($A165 + (E$9/12),5),'main sheet'!$G:$M, 4, 0) - VLOOKUP(ROUND($A165 + (E$9/12) + (1/12),5),'main sheet'!$G:$M, 4, 0)) / VLOOKUP(ROUND($A165,5),'main sheet'!$G:$M, 4, 0)) * E$11</f>
        <v>1.8488159939303954E-5</v>
      </c>
      <c r="F165" s="19">
        <f>((VLOOKUP(ROUND($A165 + (F$9/12),5),'main sheet'!$G:$M, 4, 0) - VLOOKUP(ROUND($A165 + (F$9/12) + (1/12),5),'main sheet'!$G:$M, 4, 0)) / VLOOKUP(ROUND($A165,5),'main sheet'!$G:$M, 4, 0)) * F$11</f>
        <v>2.1828447264966479E-5</v>
      </c>
      <c r="G165" s="19">
        <f>((VLOOKUP(ROUND($A165 + (G$9/12),5),'main sheet'!$G:$M, 4, 0) - VLOOKUP(ROUND($A165 + (G$9/12) + (1/12),5),'main sheet'!$G:$M, 4, 0)) / VLOOKUP(ROUND($A165,5),'main sheet'!$G:$M, 4, 0)) * G$11</f>
        <v>2.1807271527539968E-5</v>
      </c>
      <c r="H165" s="19">
        <f>((VLOOKUP(ROUND($A165 + (H$9/12),5),'main sheet'!$G:$M, 4, 0) - VLOOKUP(ROUND($A165 + (H$9/12) + (1/12),5),'main sheet'!$G:$M, 4, 0)) / VLOOKUP(ROUND($A165,5),'main sheet'!$G:$M, 4, 0)) * H$11</f>
        <v>2.1786116332950886E-5</v>
      </c>
      <c r="I165" s="19">
        <f>((VLOOKUP(ROUND($A165 + (I$9/12),5),'main sheet'!$G:$M, 4, 0) - VLOOKUP(ROUND($A165 + (I$9/12) + (1/12),5),'main sheet'!$G:$M, 4, 0)) / VLOOKUP(ROUND($A165,5),'main sheet'!$G:$M, 4, 0)) * I$11</f>
        <v>2.1764981660831555E-5</v>
      </c>
      <c r="J165" s="19">
        <f>((VLOOKUP(ROUND($A165 + (J$9/12),5),'main sheet'!$G:$M, 4, 0) - VLOOKUP(ROUND($A165 + (J$9/12) + (1/12),5),'main sheet'!$G:$M, 4, 0)) / VLOOKUP(ROUND($A165,5),'main sheet'!$G:$M, 4, 0)) * J$11</f>
        <v>2.1743867491273451E-5</v>
      </c>
      <c r="K165" s="19">
        <f>((VLOOKUP(ROUND($A165 + (K$9/12),5),'main sheet'!$G:$M, 4, 0) - VLOOKUP(ROUND($A165 + (K$9/12) + (1/12),5),'main sheet'!$G:$M, 4, 0)) / VLOOKUP(ROUND($A165,5),'main sheet'!$G:$M, 4, 0)) * K$11</f>
        <v>2.1722773804825046E-5</v>
      </c>
      <c r="L165" s="19">
        <f>((VLOOKUP(ROUND($A165 + (L$9/12),5),'main sheet'!$G:$M, 4, 0) - VLOOKUP(ROUND($A165 + (L$9/12) + (1/12),5),'main sheet'!$G:$M, 4, 0)) / VLOOKUP(ROUND($A165,5),'main sheet'!$G:$M, 4, 0)) * L$11</f>
        <v>2.1701700581177883E-5</v>
      </c>
      <c r="M165" s="19">
        <f>((VLOOKUP(ROUND($A165 + (M$9/12),5),'main sheet'!$G:$M, 4, 0) - VLOOKUP(ROUND($A165 + (M$9/12) + (1/12),5),'main sheet'!$G:$M, 4, 0)) / VLOOKUP(ROUND($A165,5),'main sheet'!$G:$M, 4, 0)) * M$11</f>
        <v>2.1761108651953253E-5</v>
      </c>
      <c r="N165" s="19">
        <f>((VLOOKUP(ROUND($A165 + (N$9/12),5),'main sheet'!$G:$M, 4, 0) - VLOOKUP(ROUND($A165 + (N$9/12) + (1/12),5),'main sheet'!$G:$M, 4, 0)) / VLOOKUP(ROUND($A165,5),'main sheet'!$G:$M, 4, 0)) * N$11</f>
        <v>2.1746710256642106E-5</v>
      </c>
      <c r="O165" s="19">
        <f>((VLOOKUP(ROUND($A165 + (O$9/12),5),'main sheet'!$G:$M, 4, 0) - VLOOKUP(ROUND($A165 + (O$9/12) + (1/12),5),'main sheet'!$G:$M, 4, 0)) / VLOOKUP(ROUND($A165,5),'main sheet'!$G:$M, 4, 0)) * O$11</f>
        <v>2.1732321387987649E-5</v>
      </c>
      <c r="P165" s="19">
        <f>((VLOOKUP(ROUND($A165 + (P$9/12),5),'main sheet'!$G:$M, 4, 0) - VLOOKUP(ROUND($A165 + (P$9/12) + (1/12),5),'main sheet'!$G:$M, 4, 0)) / VLOOKUP(ROUND($A165,5),'main sheet'!$G:$M, 4, 0)) * P$11</f>
        <v>2.1717942039686688E-5</v>
      </c>
      <c r="Q165" s="19">
        <f>((VLOOKUP(ROUND($A165 + (Q$9/12),5),'main sheet'!$G:$M, 4, 0) - VLOOKUP(ROUND($A165 + (Q$9/12) + (1/12),5),'main sheet'!$G:$M, 4, 0)) / VLOOKUP(ROUND($A165,5),'main sheet'!$G:$M, 4, 0)) * Q$11</f>
        <v>2.1703572205877514E-5</v>
      </c>
      <c r="R165" s="19">
        <f>((VLOOKUP(ROUND($A165 + (R$9/12),5),'main sheet'!$G:$M, 4, 0) - VLOOKUP(ROUND($A165 + (R$9/12) + (1/12),5),'main sheet'!$G:$M, 4, 0)) / VLOOKUP(ROUND($A165,5),'main sheet'!$G:$M, 4, 0)) * R$11</f>
        <v>2.752861507818083E-5</v>
      </c>
      <c r="S165" s="19">
        <f>((VLOOKUP(ROUND($A165 + (S$9/12),5),'main sheet'!$G:$M, 4, 0) - VLOOKUP(ROUND($A165 + (S$9/12) + (1/12),5),'main sheet'!$G:$M, 4, 0)) / VLOOKUP(ROUND($A165,5),'main sheet'!$G:$M, 4, 0)) * S$11</f>
        <v>2.7510400570242641E-5</v>
      </c>
      <c r="T165" s="19">
        <f>((VLOOKUP(ROUND($A165 + (T$9/12),5),'main sheet'!$G:$M, 4, 0) - VLOOKUP(ROUND($A165 + (T$9/12) + (1/12),5),'main sheet'!$G:$M, 4, 0)) / VLOOKUP(ROUND($A165,5),'main sheet'!$G:$M, 4, 0)) * T$11</f>
        <v>2.7492198114065809E-5</v>
      </c>
      <c r="U165" s="19">
        <f>((VLOOKUP(ROUND($A165 + (U$9/12),5),'main sheet'!$G:$M, 4, 0) - VLOOKUP(ROUND($A165 + (U$9/12) + (1/12),5),'main sheet'!$G:$M, 4, 0)) / VLOOKUP(ROUND($A165,5),'main sheet'!$G:$M, 4, 0)) * U$11</f>
        <v>2.7474007701676199E-5</v>
      </c>
      <c r="V165" s="19">
        <f>((VLOOKUP(ROUND($A165 + (V$9/12),5),'main sheet'!$G:$M, 4, 0) - VLOOKUP(ROUND($A165 + (V$9/12) + (1/12),5),'main sheet'!$G:$M, 4, 0)) / VLOOKUP(ROUND($A165,5),'main sheet'!$G:$M, 4, 0)) * V$11</f>
        <v>2.7455829325104955E-5</v>
      </c>
      <c r="W165" s="19">
        <f>((VLOOKUP(ROUND($A165 + (W$9/12),5),'main sheet'!$G:$M, 4, 0) - VLOOKUP(ROUND($A165 + (W$9/12) + (1/12),5),'main sheet'!$G:$M, 4, 0)) / VLOOKUP(ROUND($A165,5),'main sheet'!$G:$M, 4, 0)) * W$11</f>
        <v>2.7437662976388484E-5</v>
      </c>
      <c r="X165" s="19">
        <f>((VLOOKUP(ROUND($A165 + (X$9/12),5),'main sheet'!$G:$M, 4, 0) - VLOOKUP(ROUND($A165 + (X$9/12) + (1/12),5),'main sheet'!$G:$M, 4, 0)) / VLOOKUP(ROUND($A165,5),'main sheet'!$G:$M, 4, 0)) * X$11</f>
        <v>2.7419508647568475E-5</v>
      </c>
      <c r="Y165" s="19">
        <f>((VLOOKUP(ROUND($A165 + (Y$9/12),5),'main sheet'!$G:$M, 4, 0) - VLOOKUP(ROUND($A165 + (Y$9/12) + (1/12),5),'main sheet'!$G:$M, 4, 0)) / VLOOKUP(ROUND($A165,5),'main sheet'!$G:$M, 4, 0)) * Y$11</f>
        <v>2.7401366330691873E-5</v>
      </c>
      <c r="Z165" s="19">
        <f>((VLOOKUP(ROUND($A165 + (Z$9/12),5),'main sheet'!$G:$M, 4, 0) - VLOOKUP(ROUND($A165 + (Z$9/12) + (1/12),5),'main sheet'!$G:$M, 4, 0)) / VLOOKUP(ROUND($A165,5),'main sheet'!$G:$M, 4, 0)) * Z$11</f>
        <v>2.7383236017810888E-5</v>
      </c>
      <c r="AA165" s="19">
        <f>((VLOOKUP(ROUND($A165 + (AA$9/12),5),'main sheet'!$G:$M, 4, 0) - VLOOKUP(ROUND($A165 + (AA$9/12) + (1/12),5),'main sheet'!$G:$M, 4, 0)) / VLOOKUP(ROUND($A165,5),'main sheet'!$G:$M, 4, 0)) * AA$11</f>
        <v>2.7365117700982993E-5</v>
      </c>
      <c r="AB165" s="19">
        <f>((VLOOKUP(ROUND($A165 + (AB$9/12),5),'main sheet'!$G:$M, 4, 0) - VLOOKUP(ROUND($A165 + (AB$9/12) + (1/12),5),'main sheet'!$G:$M, 4, 0)) / VLOOKUP(ROUND($A165,5),'main sheet'!$G:$M, 4, 0)) * AB$11</f>
        <v>2.7347011372270903E-5</v>
      </c>
      <c r="AC165" s="19">
        <f>((VLOOKUP(ROUND($A165 + (AC$9/12),5),'main sheet'!$G:$M, 4, 0) - VLOOKUP(ROUND($A165 + (AC$9/12) + (1/12),5),'main sheet'!$G:$M, 4, 0)) / VLOOKUP(ROUND($A165,5),'main sheet'!$G:$M, 4, 0)) * AC$11</f>
        <v>2.7328917023742606E-5</v>
      </c>
      <c r="AD165" s="19">
        <f>((VLOOKUP(ROUND($A165 + (AD$9/12),5),'main sheet'!$G:$M, 4, 0) - VLOOKUP(ROUND($A165 + (AD$9/12) + (1/12),5),'main sheet'!$G:$M, 4, 0)) / VLOOKUP(ROUND($A165,5),'main sheet'!$G:$M, 4, 0)) * AD$11</f>
        <v>3.7242047246551805E-5</v>
      </c>
      <c r="AE165" s="19">
        <f>((VLOOKUP(ROUND($A165 + (AE$9/12),5),'main sheet'!$G:$M, 4, 0) - VLOOKUP(ROUND($A165 + (AE$9/12) + (1/12),5),'main sheet'!$G:$M, 4, 0)) / VLOOKUP(ROUND($A165,5),'main sheet'!$G:$M, 4, 0)) * AE$11</f>
        <v>3.721740577573025E-5</v>
      </c>
      <c r="AF165" s="19">
        <f>((VLOOKUP(ROUND($A165 + (AF$9/12),5),'main sheet'!$G:$M, 4, 0) - VLOOKUP(ROUND($A165 + (AF$9/12) + (1/12),5),'main sheet'!$G:$M, 4, 0)) / VLOOKUP(ROUND($A165,5),'main sheet'!$G:$M, 4, 0)) * AF$11</f>
        <v>3.7192780609116686E-5</v>
      </c>
      <c r="AH165" s="18">
        <f t="shared" si="4"/>
        <v>12.666666666666666</v>
      </c>
      <c r="AI165" s="19">
        <f t="shared" si="5"/>
        <v>7.5733127318624509E-4</v>
      </c>
    </row>
    <row r="166" spans="1:35" x14ac:dyDescent="0.3">
      <c r="A166" s="19">
        <v>12.75</v>
      </c>
      <c r="C166" s="19">
        <f>((VLOOKUP(ROUND($A166 + (C$9/12),5),'main sheet'!$G:$M, 4, 0) - VLOOKUP(ROUND($A166 + (C$9/12) + (1/12),5),'main sheet'!$G:$M, 4, 0)) / VLOOKUP(ROUND($A166,5),'main sheet'!$G:$M, 4, 0)) * C$11</f>
        <v>1.8524426680055661E-5</v>
      </c>
      <c r="D166" s="19">
        <f>((VLOOKUP(ROUND($A166 + (D$9/12),5),'main sheet'!$G:$M, 4, 0) - VLOOKUP(ROUND($A166 + (D$9/12) + (1/12),5),'main sheet'!$G:$M, 4, 0)) / VLOOKUP(ROUND($A166,5),'main sheet'!$G:$M, 4, 0)) * D$11</f>
        <v>1.8506456167032664E-5</v>
      </c>
      <c r="E166" s="19">
        <f>((VLOOKUP(ROUND($A166 + (E$9/12),5),'main sheet'!$G:$M, 4, 0) - VLOOKUP(ROUND($A166 + (E$9/12) + (1/12),5),'main sheet'!$G:$M, 4, 0)) / VLOOKUP(ROUND($A166,5),'main sheet'!$G:$M, 4, 0)) * E$11</f>
        <v>2.1850049103301675E-5</v>
      </c>
      <c r="F166" s="19">
        <f>((VLOOKUP(ROUND($A166 + (F$9/12),5),'main sheet'!$G:$M, 4, 0) - VLOOKUP(ROUND($A166 + (F$9/12) + (1/12),5),'main sheet'!$G:$M, 4, 0)) / VLOOKUP(ROUND($A166,5),'main sheet'!$G:$M, 4, 0)) * F$11</f>
        <v>2.1828852409970651E-5</v>
      </c>
      <c r="G166" s="19">
        <f>((VLOOKUP(ROUND($A166 + (G$9/12),5),'main sheet'!$G:$M, 4, 0) - VLOOKUP(ROUND($A166 + (G$9/12) + (1/12),5),'main sheet'!$G:$M, 4, 0)) / VLOOKUP(ROUND($A166,5),'main sheet'!$G:$M, 4, 0)) * G$11</f>
        <v>2.1807676279806633E-5</v>
      </c>
      <c r="H166" s="19">
        <f>((VLOOKUP(ROUND($A166 + (H$9/12),5),'main sheet'!$G:$M, 4, 0) - VLOOKUP(ROUND($A166 + (H$9/12) + (1/12),5),'main sheet'!$G:$M, 4, 0)) / VLOOKUP(ROUND($A166,5),'main sheet'!$G:$M, 4, 0)) * H$11</f>
        <v>2.1786520692421784E-5</v>
      </c>
      <c r="I166" s="19">
        <f>((VLOOKUP(ROUND($A166 + (I$9/12),5),'main sheet'!$G:$M, 4, 0) - VLOOKUP(ROUND($A166 + (I$9/12) + (1/12),5),'main sheet'!$G:$M, 4, 0)) / VLOOKUP(ROUND($A166,5),'main sheet'!$G:$M, 4, 0)) * I$11</f>
        <v>2.1765385627887877E-5</v>
      </c>
      <c r="J166" s="19">
        <f>((VLOOKUP(ROUND($A166 + (J$9/12),5),'main sheet'!$G:$M, 4, 0) - VLOOKUP(ROUND($A166 + (J$9/12) + (1/12),5),'main sheet'!$G:$M, 4, 0)) / VLOOKUP(ROUND($A166,5),'main sheet'!$G:$M, 4, 0)) * J$11</f>
        <v>2.174427106673414E-5</v>
      </c>
      <c r="K166" s="19">
        <f>((VLOOKUP(ROUND($A166 + (K$9/12),5),'main sheet'!$G:$M, 4, 0) - VLOOKUP(ROUND($A166 + (K$9/12) + (1/12),5),'main sheet'!$G:$M, 4, 0)) / VLOOKUP(ROUND($A166,5),'main sheet'!$G:$M, 4, 0)) * K$11</f>
        <v>2.1723176988632014E-5</v>
      </c>
      <c r="L166" s="19">
        <f>((VLOOKUP(ROUND($A166 + (L$9/12),5),'main sheet'!$G:$M, 4, 0) - VLOOKUP(ROUND($A166 + (L$9/12) + (1/12),5),'main sheet'!$G:$M, 4, 0)) / VLOOKUP(ROUND($A166,5),'main sheet'!$G:$M, 4, 0)) * L$11</f>
        <v>2.1702103373711209E-5</v>
      </c>
      <c r="M166" s="19">
        <f>((VLOOKUP(ROUND($A166 + (M$9/12),5),'main sheet'!$G:$M, 4, 0) - VLOOKUP(ROUND($A166 + (M$9/12) + (1/12),5),'main sheet'!$G:$M, 4, 0)) / VLOOKUP(ROUND($A166,5),'main sheet'!$G:$M, 4, 0)) * M$11</f>
        <v>2.1761512547417246E-5</v>
      </c>
      <c r="N166" s="19">
        <f>((VLOOKUP(ROUND($A166 + (N$9/12),5),'main sheet'!$G:$M, 4, 0) - VLOOKUP(ROUND($A166 + (N$9/12) + (1/12),5),'main sheet'!$G:$M, 4, 0)) / VLOOKUP(ROUND($A166,5),'main sheet'!$G:$M, 4, 0)) * N$11</f>
        <v>2.1747113884719675E-5</v>
      </c>
      <c r="O166" s="19">
        <f>((VLOOKUP(ROUND($A166 + (O$9/12),5),'main sheet'!$G:$M, 4, 0) - VLOOKUP(ROUND($A166 + (O$9/12) + (1/12),5),'main sheet'!$G:$M, 4, 0)) / VLOOKUP(ROUND($A166,5),'main sheet'!$G:$M, 4, 0)) * O$11</f>
        <v>2.1732724748855806E-5</v>
      </c>
      <c r="P166" s="19">
        <f>((VLOOKUP(ROUND($A166 + (P$9/12),5),'main sheet'!$G:$M, 4, 0) - VLOOKUP(ROUND($A166 + (P$9/12) + (1/12),5),'main sheet'!$G:$M, 4, 0)) / VLOOKUP(ROUND($A166,5),'main sheet'!$G:$M, 4, 0)) * P$11</f>
        <v>2.1718345133959932E-5</v>
      </c>
      <c r="Q166" s="19">
        <f>((VLOOKUP(ROUND($A166 + (Q$9/12),5),'main sheet'!$G:$M, 4, 0) - VLOOKUP(ROUND($A166 + (Q$9/12) + (1/12),5),'main sheet'!$G:$M, 4, 0)) / VLOOKUP(ROUND($A166,5),'main sheet'!$G:$M, 4, 0)) * Q$11</f>
        <v>2.7547352926812418E-5</v>
      </c>
      <c r="R166" s="19">
        <f>((VLOOKUP(ROUND($A166 + (R$9/12),5),'main sheet'!$G:$M, 4, 0) - VLOOKUP(ROUND($A166 + (R$9/12) + (1/12),5),'main sheet'!$G:$M, 4, 0)) / VLOOKUP(ROUND($A166,5),'main sheet'!$G:$M, 4, 0)) * R$11</f>
        <v>2.7529126020840705E-5</v>
      </c>
      <c r="S166" s="19">
        <f>((VLOOKUP(ROUND($A166 + (S$9/12),5),'main sheet'!$G:$M, 4, 0) - VLOOKUP(ROUND($A166 + (S$9/12) + (1/12),5),'main sheet'!$G:$M, 4, 0)) / VLOOKUP(ROUND($A166,5),'main sheet'!$G:$M, 4, 0)) * S$11</f>
        <v>2.7510911174833599E-5</v>
      </c>
      <c r="T166" s="19">
        <f>((VLOOKUP(ROUND($A166 + (T$9/12),5),'main sheet'!$G:$M, 4, 0) - VLOOKUP(ROUND($A166 + (T$9/12) + (1/12),5),'main sheet'!$G:$M, 4, 0)) / VLOOKUP(ROUND($A166,5),'main sheet'!$G:$M, 4, 0)) * T$11</f>
        <v>2.7492708380811533E-5</v>
      </c>
      <c r="U166" s="19">
        <f>((VLOOKUP(ROUND($A166 + (U$9/12),5),'main sheet'!$G:$M, 4, 0) - VLOOKUP(ROUND($A166 + (U$9/12) + (1/12),5),'main sheet'!$G:$M, 4, 0)) / VLOOKUP(ROUND($A166,5),'main sheet'!$G:$M, 4, 0)) * U$11</f>
        <v>2.7474517630800231E-5</v>
      </c>
      <c r="V166" s="19">
        <f>((VLOOKUP(ROUND($A166 + (V$9/12),5),'main sheet'!$G:$M, 4, 0) - VLOOKUP(ROUND($A166 + (V$9/12) + (1/12),5),'main sheet'!$G:$M, 4, 0)) / VLOOKUP(ROUND($A166,5),'main sheet'!$G:$M, 4, 0)) * V$11</f>
        <v>2.7456338916830679E-5</v>
      </c>
      <c r="W166" s="19">
        <f>((VLOOKUP(ROUND($A166 + (W$9/12),5),'main sheet'!$G:$M, 4, 0) - VLOOKUP(ROUND($A166 + (W$9/12) + (1/12),5),'main sheet'!$G:$M, 4, 0)) / VLOOKUP(ROUND($A166,5),'main sheet'!$G:$M, 4, 0)) * W$11</f>
        <v>2.7438172230939147E-5</v>
      </c>
      <c r="X166" s="19">
        <f>((VLOOKUP(ROUND($A166 + (X$9/12),5),'main sheet'!$G:$M, 4, 0) - VLOOKUP(ROUND($A166 + (X$9/12) + (1/12),5),'main sheet'!$G:$M, 4, 0)) / VLOOKUP(ROUND($A166,5),'main sheet'!$G:$M, 4, 0)) * X$11</f>
        <v>2.7420017565167167E-5</v>
      </c>
      <c r="Y166" s="19">
        <f>((VLOOKUP(ROUND($A166 + (Y$9/12),5),'main sheet'!$G:$M, 4, 0) - VLOOKUP(ROUND($A166 + (Y$9/12) + (1/12),5),'main sheet'!$G:$M, 4, 0)) / VLOOKUP(ROUND($A166,5),'main sheet'!$G:$M, 4, 0)) * Y$11</f>
        <v>2.7401874911561542E-5</v>
      </c>
      <c r="Z166" s="19">
        <f>((VLOOKUP(ROUND($A166 + (Z$9/12),5),'main sheet'!$G:$M, 4, 0) - VLOOKUP(ROUND($A166 + (Z$9/12) + (1/12),5),'main sheet'!$G:$M, 4, 0)) / VLOOKUP(ROUND($A166,5),'main sheet'!$G:$M, 4, 0)) * Z$11</f>
        <v>2.7383744262174333E-5</v>
      </c>
      <c r="AA166" s="19">
        <f>((VLOOKUP(ROUND($A166 + (AA$9/12),5),'main sheet'!$G:$M, 4, 0) - VLOOKUP(ROUND($A166 + (AA$9/12) + (1/12),5),'main sheet'!$G:$M, 4, 0)) / VLOOKUP(ROUND($A166,5),'main sheet'!$G:$M, 4, 0)) * AA$11</f>
        <v>2.7365625609062869E-5</v>
      </c>
      <c r="AB166" s="19">
        <f>((VLOOKUP(ROUND($A166 + (AB$9/12),5),'main sheet'!$G:$M, 4, 0) - VLOOKUP(ROUND($A166 + (AB$9/12) + (1/12),5),'main sheet'!$G:$M, 4, 0)) / VLOOKUP(ROUND($A166,5),'main sheet'!$G:$M, 4, 0)) * AB$11</f>
        <v>2.7347518944289712E-5</v>
      </c>
      <c r="AC166" s="19">
        <f>((VLOOKUP(ROUND($A166 + (AC$9/12),5),'main sheet'!$G:$M, 4, 0) - VLOOKUP(ROUND($A166 + (AC$9/12) + (1/12),5),'main sheet'!$G:$M, 4, 0)) / VLOOKUP(ROUND($A166,5),'main sheet'!$G:$M, 4, 0)) * AC$11</f>
        <v>3.7267396718076414E-5</v>
      </c>
      <c r="AD166" s="19">
        <f>((VLOOKUP(ROUND($A166 + (AD$9/12),5),'main sheet'!$G:$M, 4, 0) - VLOOKUP(ROUND($A166 + (AD$9/12) + (1/12),5),'main sheet'!$G:$M, 4, 0)) / VLOOKUP(ROUND($A166,5),'main sheet'!$G:$M, 4, 0)) * AD$11</f>
        <v>3.7242738474593074E-5</v>
      </c>
      <c r="AE166" s="19">
        <f>((VLOOKUP(ROUND($A166 + (AE$9/12),5),'main sheet'!$G:$M, 4, 0) - VLOOKUP(ROUND($A166 + (AE$9/12) + (1/12),5),'main sheet'!$G:$M, 4, 0)) / VLOOKUP(ROUND($A166,5),'main sheet'!$G:$M, 4, 0)) * AE$11</f>
        <v>3.721809654641547E-5</v>
      </c>
      <c r="AF166" s="19">
        <f>((VLOOKUP(ROUND($A166 + (AF$9/12),5),'main sheet'!$G:$M, 4, 0) - VLOOKUP(ROUND($A166 + (AF$9/12) + (1/12),5),'main sheet'!$G:$M, 4, 0)) / VLOOKUP(ROUND($A166,5),'main sheet'!$G:$M, 4, 0)) * AF$11</f>
        <v>3.719347092274847E-5</v>
      </c>
      <c r="AH166" s="18">
        <f t="shared" si="4"/>
        <v>12.75</v>
      </c>
      <c r="AI166" s="19">
        <f t="shared" si="5"/>
        <v>7.7648822594046424E-4</v>
      </c>
    </row>
    <row r="167" spans="1:35" x14ac:dyDescent="0.3">
      <c r="A167" s="19">
        <v>12.833333333333334</v>
      </c>
      <c r="C167" s="19">
        <f>((VLOOKUP(ROUND($A167 + (C$9/12),5),'main sheet'!$G:$M, 4, 0) - VLOOKUP(ROUND($A167 + (C$9/12) + (1/12),5),'main sheet'!$G:$M, 4, 0)) / VLOOKUP(ROUND($A167,5),'main sheet'!$G:$M, 4, 0)) * C$11</f>
        <v>1.8524770507430995E-5</v>
      </c>
      <c r="D167" s="19">
        <f>((VLOOKUP(ROUND($A167 + (D$9/12),5),'main sheet'!$G:$M, 4, 0) - VLOOKUP(ROUND($A167 + (D$9/12) + (1/12),5),'main sheet'!$G:$M, 4, 0)) / VLOOKUP(ROUND($A167,5),'main sheet'!$G:$M, 4, 0)) * D$11</f>
        <v>2.1871672326753333E-5</v>
      </c>
      <c r="E167" s="19">
        <f>((VLOOKUP(ROUND($A167 + (E$9/12),5),'main sheet'!$G:$M, 4, 0) - VLOOKUP(ROUND($A167 + (E$9/12) + (1/12),5),'main sheet'!$G:$M, 4, 0)) / VLOOKUP(ROUND($A167,5),'main sheet'!$G:$M, 4, 0)) * E$11</f>
        <v>2.1850454656772137E-5</v>
      </c>
      <c r="F167" s="19">
        <f>((VLOOKUP(ROUND($A167 + (F$9/12),5),'main sheet'!$G:$M, 4, 0) - VLOOKUP(ROUND($A167 + (F$9/12) + (1/12),5),'main sheet'!$G:$M, 4, 0)) / VLOOKUP(ROUND($A167,5),'main sheet'!$G:$M, 4, 0)) * F$11</f>
        <v>2.1829257570307639E-5</v>
      </c>
      <c r="G167" s="19">
        <f>((VLOOKUP(ROUND($A167 + (G$9/12),5),'main sheet'!$G:$M, 4, 0) - VLOOKUP(ROUND($A167 + (G$9/12) + (1/12),5),'main sheet'!$G:$M, 4, 0)) / VLOOKUP(ROUND($A167,5),'main sheet'!$G:$M, 4, 0)) * G$11</f>
        <v>2.1808081046951843E-5</v>
      </c>
      <c r="H167" s="19">
        <f>((VLOOKUP(ROUND($A167 + (H$9/12),5),'main sheet'!$G:$M, 4, 0) - VLOOKUP(ROUND($A167 + (H$9/12) + (1/12),5),'main sheet'!$G:$M, 4, 0)) / VLOOKUP(ROUND($A167,5),'main sheet'!$G:$M, 4, 0)) * H$11</f>
        <v>2.1786925066756792E-5</v>
      </c>
      <c r="I167" s="19">
        <f>((VLOOKUP(ROUND($A167 + (I$9/12),5),'main sheet'!$G:$M, 4, 0) - VLOOKUP(ROUND($A167 + (I$9/12) + (1/12),5),'main sheet'!$G:$M, 4, 0)) / VLOOKUP(ROUND($A167,5),'main sheet'!$G:$M, 4, 0)) * I$11</f>
        <v>2.176578961023244E-5</v>
      </c>
      <c r="J167" s="19">
        <f>((VLOOKUP(ROUND($A167 + (J$9/12),5),'main sheet'!$G:$M, 4, 0) - VLOOKUP(ROUND($A167 + (J$9/12) + (1/12),5),'main sheet'!$G:$M, 4, 0)) / VLOOKUP(ROUND($A167,5),'main sheet'!$G:$M, 4, 0)) * J$11</f>
        <v>2.1744674657030119E-5</v>
      </c>
      <c r="K167" s="19">
        <f>((VLOOKUP(ROUND($A167 + (K$9/12),5),'main sheet'!$G:$M, 4, 0) - VLOOKUP(ROUND($A167 + (K$9/12) + (1/12),5),'main sheet'!$G:$M, 4, 0)) / VLOOKUP(ROUND($A167,5),'main sheet'!$G:$M, 4, 0)) * K$11</f>
        <v>2.1723580187259877E-5</v>
      </c>
      <c r="L167" s="19">
        <f>((VLOOKUP(ROUND($A167 + (L$9/12),5),'main sheet'!$G:$M, 4, 0) - VLOOKUP(ROUND($A167 + (L$9/12) + (1/12),5),'main sheet'!$G:$M, 4, 0)) / VLOOKUP(ROUND($A167,5),'main sheet'!$G:$M, 4, 0)) * L$11</f>
        <v>2.1702506181488329E-5</v>
      </c>
      <c r="M167" s="19">
        <f>((VLOOKUP(ROUND($A167 + (M$9/12),5),'main sheet'!$G:$M, 4, 0) - VLOOKUP(ROUND($A167 + (M$9/12) + (1/12),5),'main sheet'!$G:$M, 4, 0)) / VLOOKUP(ROUND($A167,5),'main sheet'!$G:$M, 4, 0)) * M$11</f>
        <v>2.1761916457728286E-5</v>
      </c>
      <c r="N167" s="19">
        <f>((VLOOKUP(ROUND($A167 + (N$9/12),5),'main sheet'!$G:$M, 4, 0) - VLOOKUP(ROUND($A167 + (N$9/12) + (1/12),5),'main sheet'!$G:$M, 4, 0)) / VLOOKUP(ROUND($A167,5),'main sheet'!$G:$M, 4, 0)) * N$11</f>
        <v>2.1747517527634469E-5</v>
      </c>
      <c r="O167" s="19">
        <f>((VLOOKUP(ROUND($A167 + (O$9/12),5),'main sheet'!$G:$M, 4, 0) - VLOOKUP(ROUND($A167 + (O$9/12) + (1/12),5),'main sheet'!$G:$M, 4, 0)) / VLOOKUP(ROUND($A167,5),'main sheet'!$G:$M, 4, 0)) * O$11</f>
        <v>2.1733128124989266E-5</v>
      </c>
      <c r="P167" s="19">
        <f>((VLOOKUP(ROUND($A167 + (P$9/12),5),'main sheet'!$G:$M, 4, 0) - VLOOKUP(ROUND($A167 + (P$9/12) + (1/12),5),'main sheet'!$G:$M, 4, 0)) / VLOOKUP(ROUND($A167,5),'main sheet'!$G:$M, 4, 0)) * P$11</f>
        <v>2.7566103539195043E-5</v>
      </c>
      <c r="Q167" s="19">
        <f>((VLOOKUP(ROUND($A167 + (Q$9/12),5),'main sheet'!$G:$M, 4, 0) - VLOOKUP(ROUND($A167 + (Q$9/12) + (1/12),5),'main sheet'!$G:$M, 4, 0)) / VLOOKUP(ROUND($A167,5),'main sheet'!$G:$M, 4, 0)) * Q$11</f>
        <v>2.7547864226744576E-5</v>
      </c>
      <c r="R167" s="19">
        <f>((VLOOKUP(ROUND($A167 + (R$9/12),5),'main sheet'!$G:$M, 4, 0) - VLOOKUP(ROUND($A167 + (R$9/12) + (1/12),5),'main sheet'!$G:$M, 4, 0)) / VLOOKUP(ROUND($A167,5),'main sheet'!$G:$M, 4, 0)) * R$11</f>
        <v>2.7529636982467552E-5</v>
      </c>
      <c r="S167" s="19">
        <f>((VLOOKUP(ROUND($A167 + (S$9/12),5),'main sheet'!$G:$M, 4, 0) - VLOOKUP(ROUND($A167 + (S$9/12) + (1/12),5),'main sheet'!$G:$M, 4, 0)) / VLOOKUP(ROUND($A167,5),'main sheet'!$G:$M, 4, 0)) * S$11</f>
        <v>2.7511421798378978E-5</v>
      </c>
      <c r="T167" s="19">
        <f>((VLOOKUP(ROUND($A167 + (T$9/12),5),'main sheet'!$G:$M, 4, 0) - VLOOKUP(ROUND($A167 + (T$9/12) + (1/12),5),'main sheet'!$G:$M, 4, 0)) / VLOOKUP(ROUND($A167,5),'main sheet'!$G:$M, 4, 0)) * T$11</f>
        <v>2.7493218666499139E-5</v>
      </c>
      <c r="U167" s="19">
        <f>((VLOOKUP(ROUND($A167 + (U$9/12),5),'main sheet'!$G:$M, 4, 0) - VLOOKUP(ROUND($A167 + (U$9/12) + (1/12),5),'main sheet'!$G:$M, 4, 0)) / VLOOKUP(ROUND($A167,5),'main sheet'!$G:$M, 4, 0)) * U$11</f>
        <v>2.7475027578853606E-5</v>
      </c>
      <c r="V167" s="19">
        <f>((VLOOKUP(ROUND($A167 + (V$9/12),5),'main sheet'!$G:$M, 4, 0) - VLOOKUP(ROUND($A167 + (V$9/12) + (1/12),5),'main sheet'!$G:$M, 4, 0)) / VLOOKUP(ROUND($A167,5),'main sheet'!$G:$M, 4, 0)) * V$11</f>
        <v>2.7456848527473226E-5</v>
      </c>
      <c r="W167" s="19">
        <f>((VLOOKUP(ROUND($A167 + (W$9/12),5),'main sheet'!$G:$M, 4, 0) - VLOOKUP(ROUND($A167 + (W$9/12) + (1/12),5),'main sheet'!$G:$M, 4, 0)) / VLOOKUP(ROUND($A167,5),'main sheet'!$G:$M, 4, 0)) * W$11</f>
        <v>2.7438681504394114E-5</v>
      </c>
      <c r="X167" s="19">
        <f>((VLOOKUP(ROUND($A167 + (X$9/12),5),'main sheet'!$G:$M, 4, 0) - VLOOKUP(ROUND($A167 + (X$9/12) + (1/12),5),'main sheet'!$G:$M, 4, 0)) / VLOOKUP(ROUND($A167,5),'main sheet'!$G:$M, 4, 0)) * X$11</f>
        <v>2.7420526501657656E-5</v>
      </c>
      <c r="Y167" s="19">
        <f>((VLOOKUP(ROUND($A167 + (Y$9/12),5),'main sheet'!$G:$M, 4, 0) - VLOOKUP(ROUND($A167 + (Y$9/12) + (1/12),5),'main sheet'!$G:$M, 4, 0)) / VLOOKUP(ROUND($A167,5),'main sheet'!$G:$M, 4, 0)) * Y$11</f>
        <v>2.7402383511310511E-5</v>
      </c>
      <c r="Z167" s="19">
        <f>((VLOOKUP(ROUND($A167 + (Z$9/12),5),'main sheet'!$G:$M, 4, 0) - VLOOKUP(ROUND($A167 + (Z$9/12) + (1/12),5),'main sheet'!$G:$M, 4, 0)) / VLOOKUP(ROUND($A167,5),'main sheet'!$G:$M, 4, 0)) * Z$11</f>
        <v>2.7384252525404586E-5</v>
      </c>
      <c r="AA167" s="19">
        <f>((VLOOKUP(ROUND($A167 + (AA$9/12),5),'main sheet'!$G:$M, 4, 0) - VLOOKUP(ROUND($A167 + (AA$9/12) + (1/12),5),'main sheet'!$G:$M, 4, 0)) / VLOOKUP(ROUND($A167,5),'main sheet'!$G:$M, 4, 0)) * AA$11</f>
        <v>2.7366133535997064E-5</v>
      </c>
      <c r="AB167" s="19">
        <f>((VLOOKUP(ROUND($A167 + (AB$9/12),5),'main sheet'!$G:$M, 4, 0) - VLOOKUP(ROUND($A167 + (AB$9/12) + (1/12),5),'main sheet'!$G:$M, 4, 0)) / VLOOKUP(ROUND($A167,5),'main sheet'!$G:$M, 4, 0)) * AB$11</f>
        <v>3.7292763457023229E-5</v>
      </c>
      <c r="AC167" s="19">
        <f>((VLOOKUP(ROUND($A167 + (AC$9/12),5),'main sheet'!$G:$M, 4, 0) - VLOOKUP(ROUND($A167 + (AC$9/12) + (1/12),5),'main sheet'!$G:$M, 4, 0)) / VLOOKUP(ROUND($A167,5),'main sheet'!$G:$M, 4, 0)) * AC$11</f>
        <v>3.7268088429452979E-5</v>
      </c>
      <c r="AD167" s="19">
        <f>((VLOOKUP(ROUND($A167 + (AD$9/12),5),'main sheet'!$G:$M, 4, 0) - VLOOKUP(ROUND($A167 + (AD$9/12) + (1/12),5),'main sheet'!$G:$M, 4, 0)) / VLOOKUP(ROUND($A167,5),'main sheet'!$G:$M, 4, 0)) * AD$11</f>
        <v>3.7243429728293784E-5</v>
      </c>
      <c r="AE167" s="19">
        <f>((VLOOKUP(ROUND($A167 + (AE$9/12),5),'main sheet'!$G:$M, 4, 0) - VLOOKUP(ROUND($A167 + (AE$9/12) + (1/12),5),'main sheet'!$G:$M, 4, 0)) / VLOOKUP(ROUND($A167,5),'main sheet'!$G:$M, 4, 0)) * AE$11</f>
        <v>3.7218787342743156E-5</v>
      </c>
      <c r="AF167" s="19">
        <f>((VLOOKUP(ROUND($A167 + (AF$9/12),5),'main sheet'!$G:$M, 4, 0) - VLOOKUP(ROUND($A167 + (AF$9/12) + (1/12),5),'main sheet'!$G:$M, 4, 0)) / VLOOKUP(ROUND($A167,5),'main sheet'!$G:$M, 4, 0)) * AF$11</f>
        <v>3.7194161262005753E-5</v>
      </c>
      <c r="AH167" s="18">
        <f t="shared" si="4"/>
        <v>12.833333333333334</v>
      </c>
      <c r="AI167" s="19">
        <f t="shared" si="5"/>
        <v>7.9565960303923063E-4</v>
      </c>
    </row>
    <row r="168" spans="1:35" x14ac:dyDescent="0.3">
      <c r="A168" s="19">
        <v>12.916666666666666</v>
      </c>
      <c r="C168" s="19">
        <f>((VLOOKUP(ROUND($A168 + (C$9/12),5),'main sheet'!$G:$M, 4, 0) - VLOOKUP(ROUND($A168 + (C$9/12) + (1/12),5),'main sheet'!$G:$M, 4, 0)) / VLOOKUP(ROUND($A168,5),'main sheet'!$G:$M, 4, 0)) * C$11</f>
        <v>2.1893316956499768E-5</v>
      </c>
      <c r="D168" s="19">
        <f>((VLOOKUP(ROUND($A168 + (D$9/12),5),'main sheet'!$G:$M, 4, 0) - VLOOKUP(ROUND($A168 + (D$9/12) + (1/12),5),'main sheet'!$G:$M, 4, 0)) / VLOOKUP(ROUND($A168,5),'main sheet'!$G:$M, 4, 0)) * D$11</f>
        <v>2.1872078289102191E-5</v>
      </c>
      <c r="E168" s="19">
        <f>((VLOOKUP(ROUND($A168 + (E$9/12),5),'main sheet'!$G:$M, 4, 0) - VLOOKUP(ROUND($A168 + (E$9/12) + (1/12),5),'main sheet'!$G:$M, 4, 0)) / VLOOKUP(ROUND($A168,5),'main sheet'!$G:$M, 4, 0)) * E$11</f>
        <v>2.1850860225591161E-5</v>
      </c>
      <c r="F168" s="19">
        <f>((VLOOKUP(ROUND($A168 + (F$9/12),5),'main sheet'!$G:$M, 4, 0) - VLOOKUP(ROUND($A168 + (F$9/12) + (1/12),5),'main sheet'!$G:$M, 4, 0)) / VLOOKUP(ROUND($A168,5),'main sheet'!$G:$M, 4, 0)) * F$11</f>
        <v>2.1829662745538473E-5</v>
      </c>
      <c r="G168" s="19">
        <f>((VLOOKUP(ROUND($A168 + (G$9/12),5),'main sheet'!$G:$M, 4, 0) - VLOOKUP(ROUND($A168 + (G$9/12) + (1/12),5),'main sheet'!$G:$M, 4, 0)) / VLOOKUP(ROUND($A168,5),'main sheet'!$G:$M, 4, 0)) * G$11</f>
        <v>2.1808485828976446E-5</v>
      </c>
      <c r="H168" s="19">
        <f>((VLOOKUP(ROUND($A168 + (H$9/12),5),'main sheet'!$G:$M, 4, 0) - VLOOKUP(ROUND($A168 + (H$9/12) + (1/12),5),'main sheet'!$G:$M, 4, 0)) / VLOOKUP(ROUND($A168,5),'main sheet'!$G:$M, 4, 0)) * H$11</f>
        <v>2.1787329456395741E-5</v>
      </c>
      <c r="I168" s="19">
        <f>((VLOOKUP(ROUND($A168 + (I$9/12),5),'main sheet'!$G:$M, 4, 0) - VLOOKUP(ROUND($A168 + (I$9/12) + (1/12),5),'main sheet'!$G:$M, 4, 0)) / VLOOKUP(ROUND($A168,5),'main sheet'!$G:$M, 4, 0)) * I$11</f>
        <v>2.1766193607427546E-5</v>
      </c>
      <c r="J168" s="19">
        <f>((VLOOKUP(ROUND($A168 + (J$9/12),5),'main sheet'!$G:$M, 4, 0) - VLOOKUP(ROUND($A168 + (J$9/12) + (1/12),5),'main sheet'!$G:$M, 4, 0)) / VLOOKUP(ROUND($A168,5),'main sheet'!$G:$M, 4, 0)) * J$11</f>
        <v>2.1745078262162229E-5</v>
      </c>
      <c r="K168" s="19">
        <f>((VLOOKUP(ROUND($A168 + (K$9/12),5),'main sheet'!$G:$M, 4, 0) - VLOOKUP(ROUND($A168 + (K$9/12) + (1/12),5),'main sheet'!$G:$M, 4, 0)) / VLOOKUP(ROUND($A168,5),'main sheet'!$G:$M, 4, 0)) * K$11</f>
        <v>2.1723983401147178E-5</v>
      </c>
      <c r="L168" s="19">
        <f>((VLOOKUP(ROUND($A168 + (L$9/12),5),'main sheet'!$G:$M, 4, 0) - VLOOKUP(ROUND($A168 + (L$9/12) + (1/12),5),'main sheet'!$G:$M, 4, 0)) / VLOOKUP(ROUND($A168,5),'main sheet'!$G:$M, 4, 0)) * L$11</f>
        <v>2.1702909004072809E-5</v>
      </c>
      <c r="M168" s="19">
        <f>((VLOOKUP(ROUND($A168 + (M$9/12),5),'main sheet'!$G:$M, 4, 0) - VLOOKUP(ROUND($A168 + (M$9/12) + (1/12),5),'main sheet'!$G:$M, 4, 0)) / VLOOKUP(ROUND($A168,5),'main sheet'!$G:$M, 4, 0)) * M$11</f>
        <v>2.1762320382887225E-5</v>
      </c>
      <c r="N168" s="19">
        <f>((VLOOKUP(ROUND($A168 + (N$9/12),5),'main sheet'!$G:$M, 4, 0) - VLOOKUP(ROUND($A168 + (N$9/12) + (1/12),5),'main sheet'!$G:$M, 4, 0)) / VLOOKUP(ROUND($A168,5),'main sheet'!$G:$M, 4, 0)) * N$11</f>
        <v>2.174792118582552E-5</v>
      </c>
      <c r="O168" s="19">
        <f>((VLOOKUP(ROUND($A168 + (O$9/12),5),'main sheet'!$G:$M, 4, 0) - VLOOKUP(ROUND($A168 + (O$9/12) + (1/12),5),'main sheet'!$G:$M, 4, 0)) / VLOOKUP(ROUND($A168,5),'main sheet'!$G:$M, 4, 0)) * O$11</f>
        <v>2.7584866924029873E-5</v>
      </c>
      <c r="P168" s="19">
        <f>((VLOOKUP(ROUND($A168 + (P$9/12),5),'main sheet'!$G:$M, 4, 0) - VLOOKUP(ROUND($A168 + (P$9/12) + (1/12),5),'main sheet'!$G:$M, 4, 0)) / VLOOKUP(ROUND($A168,5),'main sheet'!$G:$M, 4, 0)) * P$11</f>
        <v>2.7566615196649662E-5</v>
      </c>
      <c r="Q168" s="19">
        <f>((VLOOKUP(ROUND($A168 + (Q$9/12),5),'main sheet'!$G:$M, 4, 0) - VLOOKUP(ROUND($A168 + (Q$9/12) + (1/12),5),'main sheet'!$G:$M, 4, 0)) / VLOOKUP(ROUND($A168,5),'main sheet'!$G:$M, 4, 0)) * Q$11</f>
        <v>2.7548375545657327E-5</v>
      </c>
      <c r="R168" s="19">
        <f>((VLOOKUP(ROUND($A168 + (R$9/12),5),'main sheet'!$G:$M, 4, 0) - VLOOKUP(ROUND($A168 + (R$9/12) + (1/12),5),'main sheet'!$G:$M, 4, 0)) / VLOOKUP(ROUND($A168,5),'main sheet'!$G:$M, 4, 0)) * R$11</f>
        <v>2.7530147963062435E-5</v>
      </c>
      <c r="S168" s="19">
        <f>((VLOOKUP(ROUND($A168 + (S$9/12),5),'main sheet'!$G:$M, 4, 0) - VLOOKUP(ROUND($A168 + (S$9/12) + (1/12),5),'main sheet'!$G:$M, 4, 0)) / VLOOKUP(ROUND($A168,5),'main sheet'!$G:$M, 4, 0)) * S$11</f>
        <v>2.751193244087984E-5</v>
      </c>
      <c r="T168" s="19">
        <f>((VLOOKUP(ROUND($A168 + (T$9/12),5),'main sheet'!$G:$M, 4, 0) - VLOOKUP(ROUND($A168 + (T$9/12) + (1/12),5),'main sheet'!$G:$M, 4, 0)) / VLOOKUP(ROUND($A168,5),'main sheet'!$G:$M, 4, 0)) * T$11</f>
        <v>2.7493728971129685E-5</v>
      </c>
      <c r="U168" s="19">
        <f>((VLOOKUP(ROUND($A168 + (U$9/12),5),'main sheet'!$G:$M, 4, 0) - VLOOKUP(ROUND($A168 + (U$9/12) + (1/12),5),'main sheet'!$G:$M, 4, 0)) / VLOOKUP(ROUND($A168,5),'main sheet'!$G:$M, 4, 0)) * U$11</f>
        <v>2.7475537545837392E-5</v>
      </c>
      <c r="V168" s="19">
        <f>((VLOOKUP(ROUND($A168 + (V$9/12),5),'main sheet'!$G:$M, 4, 0) - VLOOKUP(ROUND($A168 + (V$9/12) + (1/12),5),'main sheet'!$G:$M, 4, 0)) / VLOOKUP(ROUND($A168,5),'main sheet'!$G:$M, 4, 0)) * V$11</f>
        <v>2.7457358157033655E-5</v>
      </c>
      <c r="W168" s="19">
        <f>((VLOOKUP(ROUND($A168 + (W$9/12),5),'main sheet'!$G:$M, 4, 0) - VLOOKUP(ROUND($A168 + (W$9/12) + (1/12),5),'main sheet'!$G:$M, 4, 0)) / VLOOKUP(ROUND($A168,5),'main sheet'!$G:$M, 4, 0)) * W$11</f>
        <v>2.7439190796754446E-5</v>
      </c>
      <c r="X168" s="19">
        <f>((VLOOKUP(ROUND($A168 + (X$9/12),5),'main sheet'!$G:$M, 4, 0) - VLOOKUP(ROUND($A168 + (X$9/12) + (1/12),5),'main sheet'!$G:$M, 4, 0)) / VLOOKUP(ROUND($A168,5),'main sheet'!$G:$M, 4, 0)) * X$11</f>
        <v>2.7421035457041004E-5</v>
      </c>
      <c r="Y168" s="19">
        <f>((VLOOKUP(ROUND($A168 + (Y$9/12),5),'main sheet'!$G:$M, 4, 0) - VLOOKUP(ROUND($A168 + (Y$9/12) + (1/12),5),'main sheet'!$G:$M, 4, 0)) / VLOOKUP(ROUND($A168,5),'main sheet'!$G:$M, 4, 0)) * Y$11</f>
        <v>2.7402892129939834E-5</v>
      </c>
      <c r="Z168" s="19">
        <f>((VLOOKUP(ROUND($A168 + (Z$9/12),5),'main sheet'!$G:$M, 4, 0) - VLOOKUP(ROUND($A168 + (Z$9/12) + (1/12),5),'main sheet'!$G:$M, 4, 0)) / VLOOKUP(ROUND($A168,5),'main sheet'!$G:$M, 4, 0)) * Z$11</f>
        <v>2.7384760807502702E-5</v>
      </c>
      <c r="AA168" s="19">
        <f>((VLOOKUP(ROUND($A168 + (AA$9/12),5),'main sheet'!$G:$M, 4, 0) - VLOOKUP(ROUND($A168 + (AA$9/12) + (1/12),5),'main sheet'!$G:$M, 4, 0)) / VLOOKUP(ROUND($A168,5),'main sheet'!$G:$M, 4, 0)) * AA$11</f>
        <v>3.7318147475163602E-5</v>
      </c>
      <c r="AB168" s="19">
        <f>((VLOOKUP(ROUND($A168 + (AB$9/12),5),'main sheet'!$G:$M, 4, 0) - VLOOKUP(ROUND($A168 + (AB$9/12) + (1/12),5),'main sheet'!$G:$M, 4, 0)) / VLOOKUP(ROUND($A168,5),'main sheet'!$G:$M, 4, 0)) * AB$11</f>
        <v>3.7293455652073537E-5</v>
      </c>
      <c r="AC168" s="19">
        <f>((VLOOKUP(ROUND($A168 + (AC$9/12),5),'main sheet'!$G:$M, 4, 0) - VLOOKUP(ROUND($A168 + (AC$9/12) + (1/12),5),'main sheet'!$G:$M, 4, 0)) / VLOOKUP(ROUND($A168,5),'main sheet'!$G:$M, 4, 0)) * AC$11</f>
        <v>3.7268780166507409E-5</v>
      </c>
      <c r="AD168" s="19">
        <f>((VLOOKUP(ROUND($A168 + (AD$9/12),5),'main sheet'!$G:$M, 4, 0) - VLOOKUP(ROUND($A168 + (AD$9/12) + (1/12),5),'main sheet'!$G:$M, 4, 0)) / VLOOKUP(ROUND($A168,5),'main sheet'!$G:$M, 4, 0)) * AD$11</f>
        <v>3.7244121007655371E-5</v>
      </c>
      <c r="AE168" s="19">
        <f>((VLOOKUP(ROUND($A168 + (AE$9/12),5),'main sheet'!$G:$M, 4, 0) - VLOOKUP(ROUND($A168 + (AE$9/12) + (1/12),5),'main sheet'!$G:$M, 4, 0)) / VLOOKUP(ROUND($A168,5),'main sheet'!$G:$M, 4, 0)) * AE$11</f>
        <v>3.7219478164714737E-5</v>
      </c>
      <c r="AF168" s="19">
        <f>((VLOOKUP(ROUND($A168 + (AF$9/12),5),'main sheet'!$G:$M, 4, 0) - VLOOKUP(ROUND($A168 + (AF$9/12) + (1/12),5),'main sheet'!$G:$M, 4, 0)) / VLOOKUP(ROUND($A168,5),'main sheet'!$G:$M, 4, 0)) * AF$11</f>
        <v>3.7194851626889963E-5</v>
      </c>
      <c r="AH168" s="18">
        <f t="shared" si="4"/>
        <v>12.916666666666666</v>
      </c>
      <c r="AI168" s="19">
        <f t="shared" si="5"/>
        <v>8.1484541537414873E-4</v>
      </c>
    </row>
    <row r="169" spans="1:35" x14ac:dyDescent="0.3">
      <c r="A169" s="19">
        <v>13</v>
      </c>
      <c r="C169" s="19">
        <f>((VLOOKUP(ROUND($A169 + (C$9/12),5),'main sheet'!$G:$M, 4, 0) - VLOOKUP(ROUND($A169 + (C$9/12) + (1/12),5),'main sheet'!$G:$M, 4, 0)) / VLOOKUP(ROUND($A169,5),'main sheet'!$G:$M, 4, 0)) * C$11</f>
        <v>2.189372332813952E-5</v>
      </c>
      <c r="D169" s="19">
        <f>((VLOOKUP(ROUND($A169 + (D$9/12),5),'main sheet'!$G:$M, 4, 0) - VLOOKUP(ROUND($A169 + (D$9/12) + (1/12),5),'main sheet'!$G:$M, 4, 0)) / VLOOKUP(ROUND($A169,5),'main sheet'!$G:$M, 4, 0)) * D$11</f>
        <v>2.1872484266815345E-5</v>
      </c>
      <c r="E169" s="19">
        <f>((VLOOKUP(ROUND($A169 + (E$9/12),5),'main sheet'!$G:$M, 4, 0) - VLOOKUP(ROUND($A169 + (E$9/12) + (1/12),5),'main sheet'!$G:$M, 4, 0)) / VLOOKUP(ROUND($A169,5),'main sheet'!$G:$M, 4, 0)) * E$11</f>
        <v>2.185126580931931E-5</v>
      </c>
      <c r="F169" s="19">
        <f>((VLOOKUP(ROUND($A169 + (F$9/12),5),'main sheet'!$G:$M, 4, 0) - VLOOKUP(ROUND($A169 + (F$9/12) + (1/12),5),'main sheet'!$G:$M, 4, 0)) / VLOOKUP(ROUND($A169,5),'main sheet'!$G:$M, 4, 0)) * F$11</f>
        <v>2.1830067935663967E-5</v>
      </c>
      <c r="G169" s="19">
        <f>((VLOOKUP(ROUND($A169 + (G$9/12),5),'main sheet'!$G:$M, 4, 0) - VLOOKUP(ROUND($A169 + (G$9/12) + (1/12),5),'main sheet'!$G:$M, 4, 0)) / VLOOKUP(ROUND($A169,5),'main sheet'!$G:$M, 4, 0)) * G$11</f>
        <v>2.1808890626320678E-5</v>
      </c>
      <c r="H169" s="19">
        <f>((VLOOKUP(ROUND($A169 + (H$9/12),5),'main sheet'!$G:$M, 4, 0) - VLOOKUP(ROUND($A169 + (H$9/12) + (1/12),5),'main sheet'!$G:$M, 4, 0)) / VLOOKUP(ROUND($A169,5),'main sheet'!$G:$M, 4, 0)) * H$11</f>
        <v>2.1787733860900467E-5</v>
      </c>
      <c r="I169" s="19">
        <f>((VLOOKUP(ROUND($A169 + (I$9/12),5),'main sheet'!$G:$M, 4, 0) - VLOOKUP(ROUND($A169 + (I$9/12) + (1/12),5),'main sheet'!$G:$M, 4, 0)) / VLOOKUP(ROUND($A169,5),'main sheet'!$G:$M, 4, 0)) * I$11</f>
        <v>2.1766597619474003E-5</v>
      </c>
      <c r="J169" s="19">
        <f>((VLOOKUP(ROUND($A169 + (J$9/12),5),'main sheet'!$G:$M, 4, 0) - VLOOKUP(ROUND($A169 + (J$9/12) + (1/12),5),'main sheet'!$G:$M, 4, 0)) / VLOOKUP(ROUND($A169,5),'main sheet'!$G:$M, 4, 0)) * J$11</f>
        <v>2.1745481882569424E-5</v>
      </c>
      <c r="K169" s="19">
        <f>((VLOOKUP(ROUND($A169 + (K$9/12),5),'main sheet'!$G:$M, 4, 0) - VLOOKUP(ROUND($A169 + (K$9/12) + (1/12),5),'main sheet'!$G:$M, 4, 0)) / VLOOKUP(ROUND($A169,5),'main sheet'!$G:$M, 4, 0)) * K$11</f>
        <v>2.172438662985704E-5</v>
      </c>
      <c r="L169" s="19">
        <f>((VLOOKUP(ROUND($A169 + (L$9/12),5),'main sheet'!$G:$M, 4, 0) - VLOOKUP(ROUND($A169 + (L$9/12) + (1/12),5),'main sheet'!$G:$M, 4, 0)) / VLOOKUP(ROUND($A169,5),'main sheet'!$G:$M, 4, 0)) * L$11</f>
        <v>2.1703311841465464E-5</v>
      </c>
      <c r="M169" s="19">
        <f>((VLOOKUP(ROUND($A169 + (M$9/12),5),'main sheet'!$G:$M, 4, 0) - VLOOKUP(ROUND($A169 + (M$9/12) + (1/12),5),'main sheet'!$G:$M, 4, 0)) / VLOOKUP(ROUND($A169,5),'main sheet'!$G:$M, 4, 0)) * M$11</f>
        <v>2.1762724323333357E-5</v>
      </c>
      <c r="N169" s="19">
        <f>((VLOOKUP(ROUND($A169 + (N$9/12),5),'main sheet'!$G:$M, 4, 0) - VLOOKUP(ROUND($A169 + (N$9/12) + (1/12),5),'main sheet'!$G:$M, 4, 0)) / VLOOKUP(ROUND($A169,5),'main sheet'!$G:$M, 4, 0)) * N$11</f>
        <v>2.7603643090023982E-5</v>
      </c>
      <c r="O169" s="19">
        <f>((VLOOKUP(ROUND($A169 + (O$9/12),5),'main sheet'!$G:$M, 4, 0) - VLOOKUP(ROUND($A169 + (O$9/12) + (1/12),5),'main sheet'!$G:$M, 4, 0)) / VLOOKUP(ROUND($A169,5),'main sheet'!$G:$M, 4, 0)) * O$11</f>
        <v>2.758537893925729E-5</v>
      </c>
      <c r="P169" s="19">
        <f>((VLOOKUP(ROUND($A169 + (P$9/12),5),'main sheet'!$G:$M, 4, 0) - VLOOKUP(ROUND($A169 + (P$9/12) + (1/12),5),'main sheet'!$G:$M, 4, 0)) / VLOOKUP(ROUND($A169,5),'main sheet'!$G:$M, 4, 0)) * P$11</f>
        <v>2.7567126873098489E-5</v>
      </c>
      <c r="Q169" s="19">
        <f>((VLOOKUP(ROUND($A169 + (Q$9/12),5),'main sheet'!$G:$M, 4, 0) - VLOOKUP(ROUND($A169 + (Q$9/12) + (1/12),5),'main sheet'!$G:$M, 4, 0)) / VLOOKUP(ROUND($A169,5),'main sheet'!$G:$M, 4, 0)) * Q$11</f>
        <v>2.7548886883551721E-5</v>
      </c>
      <c r="R169" s="19">
        <f>((VLOOKUP(ROUND($A169 + (R$9/12),5),'main sheet'!$G:$M, 4, 0) - VLOOKUP(ROUND($A169 + (R$9/12) + (1/12),5),'main sheet'!$G:$M, 4, 0)) / VLOOKUP(ROUND($A169,5),'main sheet'!$G:$M, 4, 0)) * R$11</f>
        <v>2.7530658962626401E-5</v>
      </c>
      <c r="S169" s="19">
        <f>((VLOOKUP(ROUND($A169 + (S$9/12),5),'main sheet'!$G:$M, 4, 0) - VLOOKUP(ROUND($A169 + (S$9/12) + (1/12),5),'main sheet'!$G:$M, 4, 0)) / VLOOKUP(ROUND($A169,5),'main sheet'!$G:$M, 4, 0)) * S$11</f>
        <v>2.7512443102337235E-5</v>
      </c>
      <c r="T169" s="19">
        <f>((VLOOKUP(ROUND($A169 + (T$9/12),5),'main sheet'!$G:$M, 4, 0) - VLOOKUP(ROUND($A169 + (T$9/12) + (1/12),5),'main sheet'!$G:$M, 4, 0)) / VLOOKUP(ROUND($A169,5),'main sheet'!$G:$M, 4, 0)) * T$11</f>
        <v>2.7494239294704218E-5</v>
      </c>
      <c r="U169" s="19">
        <f>((VLOOKUP(ROUND($A169 + (U$9/12),5),'main sheet'!$G:$M, 4, 0) - VLOOKUP(ROUND($A169 + (U$9/12) + (1/12),5),'main sheet'!$G:$M, 4, 0)) / VLOOKUP(ROUND($A169,5),'main sheet'!$G:$M, 4, 0)) * U$11</f>
        <v>2.7476047531752628E-5</v>
      </c>
      <c r="V169" s="19">
        <f>((VLOOKUP(ROUND($A169 + (V$9/12),5),'main sheet'!$G:$M, 4, 0) - VLOOKUP(ROUND($A169 + (V$9/12) + (1/12),5),'main sheet'!$G:$M, 4, 0)) / VLOOKUP(ROUND($A169,5),'main sheet'!$G:$M, 4, 0)) * V$11</f>
        <v>2.7457867805513012E-5</v>
      </c>
      <c r="W169" s="19">
        <f>((VLOOKUP(ROUND($A169 + (W$9/12),5),'main sheet'!$G:$M, 4, 0) - VLOOKUP(ROUND($A169 + (W$9/12) + (1/12),5),'main sheet'!$G:$M, 4, 0)) / VLOOKUP(ROUND($A169,5),'main sheet'!$G:$M, 4, 0)) * W$11</f>
        <v>2.7439700108021188E-5</v>
      </c>
      <c r="X169" s="19">
        <f>((VLOOKUP(ROUND($A169 + (X$9/12),5),'main sheet'!$G:$M, 4, 0) - VLOOKUP(ROUND($A169 + (X$9/12) + (1/12),5),'main sheet'!$G:$M, 4, 0)) / VLOOKUP(ROUND($A169,5),'main sheet'!$G:$M, 4, 0)) * X$11</f>
        <v>2.7421544431318249E-5</v>
      </c>
      <c r="Y169" s="19">
        <f>((VLOOKUP(ROUND($A169 + (Y$9/12),5),'main sheet'!$G:$M, 4, 0) - VLOOKUP(ROUND($A169 + (Y$9/12) + (1/12),5),'main sheet'!$G:$M, 4, 0)) / VLOOKUP(ROUND($A169,5),'main sheet'!$G:$M, 4, 0)) * Y$11</f>
        <v>2.7403400767450555E-5</v>
      </c>
      <c r="Z169" s="19">
        <f>((VLOOKUP(ROUND($A169 + (Z$9/12),5),'main sheet'!$G:$M, 4, 0) - VLOOKUP(ROUND($A169 + (Z$9/12) + (1/12),5),'main sheet'!$G:$M, 4, 0)) / VLOOKUP(ROUND($A169,5),'main sheet'!$G:$M, 4, 0)) * Z$11</f>
        <v>3.7343548784276897E-5</v>
      </c>
      <c r="AA169" s="19">
        <f>((VLOOKUP(ROUND($A169 + (AA$9/12),5),'main sheet'!$G:$M, 4, 0) - VLOOKUP(ROUND($A169 + (AA$9/12) + (1/12),5),'main sheet'!$G:$M, 4, 0)) / VLOOKUP(ROUND($A169,5),'main sheet'!$G:$M, 4, 0)) * AA$11</f>
        <v>3.7318840154226324E-5</v>
      </c>
      <c r="AB169" s="19">
        <f>((VLOOKUP(ROUND($A169 + (AB$9/12),5),'main sheet'!$G:$M, 4, 0) - VLOOKUP(ROUND($A169 + (AB$9/12) + (1/12),5),'main sheet'!$G:$M, 4, 0)) / VLOOKUP(ROUND($A169,5),'main sheet'!$G:$M, 4, 0)) * AB$11</f>
        <v>3.7294147872820135E-5</v>
      </c>
      <c r="AC169" s="19">
        <f>((VLOOKUP(ROUND($A169 + (AC$9/12),5),'main sheet'!$G:$M, 4, 0) - VLOOKUP(ROUND($A169 + (AC$9/12) + (1/12),5),'main sheet'!$G:$M, 4, 0)) / VLOOKUP(ROUND($A169,5),'main sheet'!$G:$M, 4, 0)) * AC$11</f>
        <v>3.726947192924112E-5</v>
      </c>
      <c r="AD169" s="19">
        <f>((VLOOKUP(ROUND($A169 + (AD$9/12),5),'main sheet'!$G:$M, 4, 0) - VLOOKUP(ROUND($A169 + (AD$9/12) + (1/12),5),'main sheet'!$G:$M, 4, 0)) / VLOOKUP(ROUND($A169,5),'main sheet'!$G:$M, 4, 0)) * AD$11</f>
        <v>3.7244812312679257E-5</v>
      </c>
      <c r="AE169" s="19">
        <f>((VLOOKUP(ROUND($A169 + (AE$9/12),5),'main sheet'!$G:$M, 4, 0) - VLOOKUP(ROUND($A169 + (AE$9/12) + (1/12),5),'main sheet'!$G:$M, 4, 0)) / VLOOKUP(ROUND($A169,5),'main sheet'!$G:$M, 4, 0)) * AE$11</f>
        <v>3.7220169012331636E-5</v>
      </c>
      <c r="AF169" s="19">
        <f>((VLOOKUP(ROUND($A169 + (AF$9/12),5),'main sheet'!$G:$M, 4, 0) - VLOOKUP(ROUND($A169 + (AF$9/12) + (1/12),5),'main sheet'!$G:$M, 4, 0)) / VLOOKUP(ROUND($A169,5),'main sheet'!$G:$M, 4, 0)) * AF$11</f>
        <v>3.7195542017402517E-5</v>
      </c>
      <c r="AH169" s="18">
        <f t="shared" si="4"/>
        <v>13</v>
      </c>
      <c r="AI169" s="19">
        <f t="shared" si="5"/>
        <v>8.3067413799649151E-4</v>
      </c>
    </row>
    <row r="170" spans="1:35" x14ac:dyDescent="0.3">
      <c r="A170" s="19">
        <v>13.083333333333334</v>
      </c>
      <c r="C170" s="19">
        <f>((VLOOKUP(ROUND($A170 + (C$9/12),5),'main sheet'!$G:$M, 4, 0) - VLOOKUP(ROUND($A170 + (C$9/12) + (1/12),5),'main sheet'!$G:$M, 4, 0)) / VLOOKUP(ROUND($A170,5),'main sheet'!$G:$M, 4, 0)) * C$11</f>
        <v>2.189420360530254E-5</v>
      </c>
      <c r="D170" s="19">
        <f>((VLOOKUP(ROUND($A170 + (D$9/12),5),'main sheet'!$G:$M, 4, 0) - VLOOKUP(ROUND($A170 + (D$9/12) + (1/12),5),'main sheet'!$G:$M, 4, 0)) / VLOOKUP(ROUND($A170,5),'main sheet'!$G:$M, 4, 0)) * D$11</f>
        <v>2.1872964077915454E-5</v>
      </c>
      <c r="E170" s="19">
        <f>((VLOOKUP(ROUND($A170 + (E$9/12),5),'main sheet'!$G:$M, 4, 0) - VLOOKUP(ROUND($A170 + (E$9/12) + (1/12),5),'main sheet'!$G:$M, 4, 0)) / VLOOKUP(ROUND($A170,5),'main sheet'!$G:$M, 4, 0)) * E$11</f>
        <v>2.1851745154808779E-5</v>
      </c>
      <c r="F170" s="19">
        <f>((VLOOKUP(ROUND($A170 + (F$9/12),5),'main sheet'!$G:$M, 4, 0) - VLOOKUP(ROUND($A170 + (F$9/12) + (1/12),5),'main sheet'!$G:$M, 4, 0)) / VLOOKUP(ROUND($A170,5),'main sheet'!$G:$M, 4, 0)) * F$11</f>
        <v>2.1830546816434475E-5</v>
      </c>
      <c r="G170" s="19">
        <f>((VLOOKUP(ROUND($A170 + (G$9/12),5),'main sheet'!$G:$M, 4, 0) - VLOOKUP(ROUND($A170 + (G$9/12) + (1/12),5),'main sheet'!$G:$M, 4, 0)) / VLOOKUP(ROUND($A170,5),'main sheet'!$G:$M, 4, 0)) * G$11</f>
        <v>2.180936904238334E-5</v>
      </c>
      <c r="H170" s="19">
        <f>((VLOOKUP(ROUND($A170 + (H$9/12),5),'main sheet'!$G:$M, 4, 0) - VLOOKUP(ROUND($A170 + (H$9/12) + (1/12),5),'main sheet'!$G:$M, 4, 0)) / VLOOKUP(ROUND($A170,5),'main sheet'!$G:$M, 4, 0)) * H$11</f>
        <v>2.1788211812706238E-5</v>
      </c>
      <c r="I170" s="19">
        <f>((VLOOKUP(ROUND($A170 + (I$9/12),5),'main sheet'!$G:$M, 4, 0) - VLOOKUP(ROUND($A170 + (I$9/12) + (1/12),5),'main sheet'!$G:$M, 4, 0)) / VLOOKUP(ROUND($A170,5),'main sheet'!$G:$M, 4, 0)) * I$11</f>
        <v>2.1767075107911972E-5</v>
      </c>
      <c r="J170" s="19">
        <f>((VLOOKUP(ROUND($A170 + (J$9/12),5),'main sheet'!$G:$M, 4, 0) - VLOOKUP(ROUND($A170 + (J$9/12) + (1/12),5),'main sheet'!$G:$M, 4, 0)) / VLOOKUP(ROUND($A170,5),'main sheet'!$G:$M, 4, 0)) * J$11</f>
        <v>2.1745958907650674E-5</v>
      </c>
      <c r="K170" s="19">
        <f>((VLOOKUP(ROUND($A170 + (K$9/12),5),'main sheet'!$G:$M, 4, 0) - VLOOKUP(ROUND($A170 + (K$9/12) + (1/12),5),'main sheet'!$G:$M, 4, 0)) / VLOOKUP(ROUND($A170,5),'main sheet'!$G:$M, 4, 0)) * K$11</f>
        <v>2.172486319203121E-5</v>
      </c>
      <c r="L170" s="19">
        <f>((VLOOKUP(ROUND($A170 + (L$9/12),5),'main sheet'!$G:$M, 4, 0) - VLOOKUP(ROUND($A170 + (L$9/12) + (1/12),5),'main sheet'!$G:$M, 4, 0)) / VLOOKUP(ROUND($A170,5),'main sheet'!$G:$M, 4, 0)) * L$11</f>
        <v>2.1703787941619061E-5</v>
      </c>
      <c r="M170" s="19">
        <f>((VLOOKUP(ROUND($A170 + (M$9/12),5),'main sheet'!$G:$M, 4, 0) - VLOOKUP(ROUND($A170 + (M$9/12) + (1/12),5),'main sheet'!$G:$M, 4, 0)) / VLOOKUP(ROUND($A170,5),'main sheet'!$G:$M, 4, 0)) * M$11</f>
        <v>2.7622525268388224E-5</v>
      </c>
      <c r="N170" s="19">
        <f>((VLOOKUP(ROUND($A170 + (N$9/12),5),'main sheet'!$G:$M, 4, 0) - VLOOKUP(ROUND($A170 + (N$9/12) + (1/12),5),'main sheet'!$G:$M, 4, 0)) / VLOOKUP(ROUND($A170,5),'main sheet'!$G:$M, 4, 0)) * N$11</f>
        <v>2.7604248624091189E-5</v>
      </c>
      <c r="O170" s="19">
        <f>((VLOOKUP(ROUND($A170 + (O$9/12),5),'main sheet'!$G:$M, 4, 0) - VLOOKUP(ROUND($A170 + (O$9/12) + (1/12),5),'main sheet'!$G:$M, 4, 0)) / VLOOKUP(ROUND($A170,5),'main sheet'!$G:$M, 4, 0)) * O$11</f>
        <v>2.7585984072668487E-5</v>
      </c>
      <c r="P170" s="19">
        <f>((VLOOKUP(ROUND($A170 + (P$9/12),5),'main sheet'!$G:$M, 4, 0) - VLOOKUP(ROUND($A170 + (P$9/12) + (1/12),5),'main sheet'!$G:$M, 4, 0)) / VLOOKUP(ROUND($A170,5),'main sheet'!$G:$M, 4, 0)) * P$11</f>
        <v>2.7567731606118774E-5</v>
      </c>
      <c r="Q170" s="19">
        <f>((VLOOKUP(ROUND($A170 + (Q$9/12),5),'main sheet'!$G:$M, 4, 0) - VLOOKUP(ROUND($A170 + (Q$9/12) + (1/12),5),'main sheet'!$G:$M, 4, 0)) / VLOOKUP(ROUND($A170,5),'main sheet'!$G:$M, 4, 0)) * Q$11</f>
        <v>2.7549491216446015E-5</v>
      </c>
      <c r="R170" s="19">
        <f>((VLOOKUP(ROUND($A170 + (R$9/12),5),'main sheet'!$G:$M, 4, 0) - VLOOKUP(ROUND($A170 + (R$9/12) + (1/12),5),'main sheet'!$G:$M, 4, 0)) / VLOOKUP(ROUND($A170,5),'main sheet'!$G:$M, 4, 0)) * R$11</f>
        <v>2.753126289565945E-5</v>
      </c>
      <c r="S170" s="19">
        <f>((VLOOKUP(ROUND($A170 + (S$9/12),5),'main sheet'!$G:$M, 4, 0) - VLOOKUP(ROUND($A170 + (S$9/12) + (1/12),5),'main sheet'!$G:$M, 4, 0)) / VLOOKUP(ROUND($A170,5),'main sheet'!$G:$M, 4, 0)) * S$11</f>
        <v>2.7513046635773611E-5</v>
      </c>
      <c r="T170" s="19">
        <f>((VLOOKUP(ROUND($A170 + (T$9/12),5),'main sheet'!$G:$M, 4, 0) - VLOOKUP(ROUND($A170 + (T$9/12) + (1/12),5),'main sheet'!$G:$M, 4, 0)) / VLOOKUP(ROUND($A170,5),'main sheet'!$G:$M, 4, 0)) * T$11</f>
        <v>2.7494842428808317E-5</v>
      </c>
      <c r="U170" s="19">
        <f>((VLOOKUP(ROUND($A170 + (U$9/12),5),'main sheet'!$G:$M, 4, 0) - VLOOKUP(ROUND($A170 + (U$9/12) + (1/12),5),'main sheet'!$G:$M, 4, 0)) / VLOOKUP(ROUND($A170,5),'main sheet'!$G:$M, 4, 0)) * U$11</f>
        <v>2.747665026678867E-5</v>
      </c>
      <c r="V170" s="19">
        <f>((VLOOKUP(ROUND($A170 + (V$9/12),5),'main sheet'!$G:$M, 4, 0) - VLOOKUP(ROUND($A170 + (V$9/12) + (1/12),5),'main sheet'!$G:$M, 4, 0)) / VLOOKUP(ROUND($A170,5),'main sheet'!$G:$M, 4, 0)) * V$11</f>
        <v>2.7458470141745041E-5</v>
      </c>
      <c r="W170" s="19">
        <f>((VLOOKUP(ROUND($A170 + (W$9/12),5),'main sheet'!$G:$M, 4, 0) - VLOOKUP(ROUND($A170 + (W$9/12) + (1/12),5),'main sheet'!$G:$M, 4, 0)) / VLOOKUP(ROUND($A170,5),'main sheet'!$G:$M, 4, 0)) * W$11</f>
        <v>2.7440302045713078E-5</v>
      </c>
      <c r="X170" s="19">
        <f>((VLOOKUP(ROUND($A170 + (X$9/12),5),'main sheet'!$G:$M, 4, 0) - VLOOKUP(ROUND($A170 + (X$9/12) + (1/12),5),'main sheet'!$G:$M, 4, 0)) / VLOOKUP(ROUND($A170,5),'main sheet'!$G:$M, 4, 0)) * X$11</f>
        <v>2.7422145970733699E-5</v>
      </c>
      <c r="Y170" s="19">
        <f>((VLOOKUP(ROUND($A170 + (Y$9/12),5),'main sheet'!$G:$M, 4, 0) - VLOOKUP(ROUND($A170 + (Y$9/12) + (1/12),5),'main sheet'!$G:$M, 4, 0)) / VLOOKUP(ROUND($A170,5),'main sheet'!$G:$M, 4, 0)) * Y$11</f>
        <v>3.7369093512072388E-5</v>
      </c>
      <c r="Z170" s="19">
        <f>((VLOOKUP(ROUND($A170 + (Z$9/12),5),'main sheet'!$G:$M, 4, 0) - VLOOKUP(ROUND($A170 + (Z$9/12) + (1/12),5),'main sheet'!$G:$M, 4, 0)) / VLOOKUP(ROUND($A170,5),'main sheet'!$G:$M, 4, 0)) * Z$11</f>
        <v>3.7344367980167293E-5</v>
      </c>
      <c r="AA170" s="19">
        <f>((VLOOKUP(ROUND($A170 + (AA$9/12),5),'main sheet'!$G:$M, 4, 0) - VLOOKUP(ROUND($A170 + (AA$9/12) + (1/12),5),'main sheet'!$G:$M, 4, 0)) / VLOOKUP(ROUND($A170,5),'main sheet'!$G:$M, 4, 0)) * AA$11</f>
        <v>3.7319658808089814E-5</v>
      </c>
      <c r="AB170" s="19">
        <f>((VLOOKUP(ROUND($A170 + (AB$9/12),5),'main sheet'!$G:$M, 4, 0) - VLOOKUP(ROUND($A170 + (AB$9/12) + (1/12),5),'main sheet'!$G:$M, 4, 0)) / VLOOKUP(ROUND($A170,5),'main sheet'!$G:$M, 4, 0)) * AB$11</f>
        <v>3.7294965985015352E-5</v>
      </c>
      <c r="AC170" s="19">
        <f>((VLOOKUP(ROUND($A170 + (AC$9/12),5),'main sheet'!$G:$M, 4, 0) - VLOOKUP(ROUND($A170 + (AC$9/12) + (1/12),5),'main sheet'!$G:$M, 4, 0)) / VLOOKUP(ROUND($A170,5),'main sheet'!$G:$M, 4, 0)) * AC$11</f>
        <v>3.7270289500126475E-5</v>
      </c>
      <c r="AD170" s="19">
        <f>((VLOOKUP(ROUND($A170 + (AD$9/12),5),'main sheet'!$G:$M, 4, 0) - VLOOKUP(ROUND($A170 + (AD$9/12) + (1/12),5),'main sheet'!$G:$M, 4, 0)) / VLOOKUP(ROUND($A170,5),'main sheet'!$G:$M, 4, 0)) * AD$11</f>
        <v>3.7245629342612895E-5</v>
      </c>
      <c r="AE170" s="19">
        <f>((VLOOKUP(ROUND($A170 + (AE$9/12),5),'main sheet'!$G:$M, 4, 0) - VLOOKUP(ROUND($A170 + (AE$9/12) + (1/12),5),'main sheet'!$G:$M, 4, 0)) / VLOOKUP(ROUND($A170,5),'main sheet'!$G:$M, 4, 0)) * AE$11</f>
        <v>3.7220985501671493E-5</v>
      </c>
      <c r="AF170" s="19">
        <f>((VLOOKUP(ROUND($A170 + (AF$9/12),5),'main sheet'!$G:$M, 4, 0) - VLOOKUP(ROUND($A170 + (AF$9/12) + (1/12),5),'main sheet'!$G:$M, 4, 0)) / VLOOKUP(ROUND($A170,5),'main sheet'!$G:$M, 4, 0)) * AF$11</f>
        <v>3.7196357966506278E-5</v>
      </c>
      <c r="AH170" s="18">
        <f t="shared" si="4"/>
        <v>13.083333333333334</v>
      </c>
      <c r="AI170" s="19">
        <f t="shared" si="5"/>
        <v>8.4651677542796041E-4</v>
      </c>
    </row>
    <row r="171" spans="1:35" x14ac:dyDescent="0.3">
      <c r="A171" s="19">
        <v>13.166666666666666</v>
      </c>
      <c r="C171" s="19">
        <f>((VLOOKUP(ROUND($A171 + (C$9/12),5),'main sheet'!$G:$M, 4, 0) - VLOOKUP(ROUND($A171 + (C$9/12) + (1/12),5),'main sheet'!$G:$M, 4, 0)) / VLOOKUP(ROUND($A171,5),'main sheet'!$G:$M, 4, 0)) * C$11</f>
        <v>2.1894683903390402E-5</v>
      </c>
      <c r="D171" s="19">
        <f>((VLOOKUP(ROUND($A171 + (D$9/12),5),'main sheet'!$G:$M, 4, 0) - VLOOKUP(ROUND($A171 + (D$9/12) + (1/12),5),'main sheet'!$G:$M, 4, 0)) / VLOOKUP(ROUND($A171,5),'main sheet'!$G:$M, 4, 0)) * D$11</f>
        <v>2.1873443909920103E-5</v>
      </c>
      <c r="E171" s="19">
        <f>((VLOOKUP(ROUND($A171 + (E$9/12),5),'main sheet'!$G:$M, 4, 0) - VLOOKUP(ROUND($A171 + (E$9/12) + (1/12),5),'main sheet'!$G:$M, 4, 0)) / VLOOKUP(ROUND($A171,5),'main sheet'!$G:$M, 4, 0)) * E$11</f>
        <v>2.185222452162279E-5</v>
      </c>
      <c r="F171" s="19">
        <f>((VLOOKUP(ROUND($A171 + (F$9/12),5),'main sheet'!$G:$M, 4, 0) - VLOOKUP(ROUND($A171 + (F$9/12) + (1/12),5),'main sheet'!$G:$M, 4, 0)) / VLOOKUP(ROUND($A171,5),'main sheet'!$G:$M, 4, 0)) * F$11</f>
        <v>2.1831025718068989E-5</v>
      </c>
      <c r="G171" s="19">
        <f>((VLOOKUP(ROUND($A171 + (G$9/12),5),'main sheet'!$G:$M, 4, 0) - VLOOKUP(ROUND($A171 + (G$9/12) + (1/12),5),'main sheet'!$G:$M, 4, 0)) / VLOOKUP(ROUND($A171,5),'main sheet'!$G:$M, 4, 0)) * G$11</f>
        <v>2.1809847479289762E-5</v>
      </c>
      <c r="H171" s="19">
        <f>((VLOOKUP(ROUND($A171 + (H$9/12),5),'main sheet'!$G:$M, 4, 0) - VLOOKUP(ROUND($A171 + (H$9/12) + (1/12),5),'main sheet'!$G:$M, 4, 0)) / VLOOKUP(ROUND($A171,5),'main sheet'!$G:$M, 4, 0)) * H$11</f>
        <v>2.1788689785774552E-5</v>
      </c>
      <c r="I171" s="19">
        <f>((VLOOKUP(ROUND($A171 + (I$9/12),5),'main sheet'!$G:$M, 4, 0) - VLOOKUP(ROUND($A171 + (I$9/12) + (1/12),5),'main sheet'!$G:$M, 4, 0)) / VLOOKUP(ROUND($A171,5),'main sheet'!$G:$M, 4, 0)) * I$11</f>
        <v>2.1767552617153284E-5</v>
      </c>
      <c r="J171" s="19">
        <f>((VLOOKUP(ROUND($A171 + (J$9/12),5),'main sheet'!$G:$M, 4, 0) - VLOOKUP(ROUND($A171 + (J$9/12) + (1/12),5),'main sheet'!$G:$M, 4, 0)) / VLOOKUP(ROUND($A171,5),'main sheet'!$G:$M, 4, 0)) * J$11</f>
        <v>2.1746435953515077E-5</v>
      </c>
      <c r="K171" s="19">
        <f>((VLOOKUP(ROUND($A171 + (K$9/12),5),'main sheet'!$G:$M, 4, 0) - VLOOKUP(ROUND($A171 + (K$9/12) + (1/12),5),'main sheet'!$G:$M, 4, 0)) / VLOOKUP(ROUND($A171,5),'main sheet'!$G:$M, 4, 0)) * K$11</f>
        <v>2.1725339775406107E-5</v>
      </c>
      <c r="L171" s="19">
        <f>((VLOOKUP(ROUND($A171 + (L$9/12),5),'main sheet'!$G:$M, 4, 0) - VLOOKUP(ROUND($A171 + (L$9/12) + (1/12),5),'main sheet'!$G:$M, 4, 0)) / VLOOKUP(ROUND($A171,5),'main sheet'!$G:$M, 4, 0)) * L$11</f>
        <v>2.7547719771592638E-5</v>
      </c>
      <c r="M171" s="19">
        <f>((VLOOKUP(ROUND($A171 + (M$9/12),5),'main sheet'!$G:$M, 4, 0) - VLOOKUP(ROUND($A171 + (M$9/12) + (1/12),5),'main sheet'!$G:$M, 4, 0)) / VLOOKUP(ROUND($A171,5),'main sheet'!$G:$M, 4, 0)) * M$11</f>
        <v>2.7623131229961779E-5</v>
      </c>
      <c r="N171" s="19">
        <f>((VLOOKUP(ROUND($A171 + (N$9/12),5),'main sheet'!$G:$M, 4, 0) - VLOOKUP(ROUND($A171 + (N$9/12) + (1/12),5),'main sheet'!$G:$M, 4, 0)) / VLOOKUP(ROUND($A171,5),'main sheet'!$G:$M, 4, 0)) * N$11</f>
        <v>2.7604854184725873E-5</v>
      </c>
      <c r="O171" s="19">
        <f>((VLOOKUP(ROUND($A171 + (O$9/12),5),'main sheet'!$G:$M, 4, 0) - VLOOKUP(ROUND($A171 + (O$9/12) + (1/12),5),'main sheet'!$G:$M, 4, 0)) / VLOOKUP(ROUND($A171,5),'main sheet'!$G:$M, 4, 0)) * O$11</f>
        <v>2.758658923262958E-5</v>
      </c>
      <c r="P171" s="19">
        <f>((VLOOKUP(ROUND($A171 + (P$9/12),5),'main sheet'!$G:$M, 4, 0) - VLOOKUP(ROUND($A171 + (P$9/12) + (1/12),5),'main sheet'!$G:$M, 4, 0)) / VLOOKUP(ROUND($A171,5),'main sheet'!$G:$M, 4, 0)) * P$11</f>
        <v>2.7568336365671388E-5</v>
      </c>
      <c r="Q171" s="19">
        <f>((VLOOKUP(ROUND($A171 + (Q$9/12),5),'main sheet'!$G:$M, 4, 0) - VLOOKUP(ROUND($A171 + (Q$9/12) + (1/12),5),'main sheet'!$G:$M, 4, 0)) / VLOOKUP(ROUND($A171,5),'main sheet'!$G:$M, 4, 0)) * Q$11</f>
        <v>2.755009557585508E-5</v>
      </c>
      <c r="R171" s="19">
        <f>((VLOOKUP(ROUND($A171 + (R$9/12),5),'main sheet'!$G:$M, 4, 0) - VLOOKUP(ROUND($A171 + (R$9/12) + (1/12),5),'main sheet'!$G:$M, 4, 0)) / VLOOKUP(ROUND($A171,5),'main sheet'!$G:$M, 4, 0)) * R$11</f>
        <v>2.7531866855189726E-5</v>
      </c>
      <c r="S171" s="19">
        <f>((VLOOKUP(ROUND($A171 + (S$9/12),5),'main sheet'!$G:$M, 4, 0) - VLOOKUP(ROUND($A171 + (S$9/12) + (1/12),5),'main sheet'!$G:$M, 4, 0)) / VLOOKUP(ROUND($A171,5),'main sheet'!$G:$M, 4, 0)) * S$11</f>
        <v>2.751365019568968E-5</v>
      </c>
      <c r="T171" s="19">
        <f>((VLOOKUP(ROUND($A171 + (T$9/12),5),'main sheet'!$G:$M, 4, 0) - VLOOKUP(ROUND($A171 + (T$9/12) + (1/12),5),'main sheet'!$G:$M, 4, 0)) / VLOOKUP(ROUND($A171,5),'main sheet'!$G:$M, 4, 0)) * T$11</f>
        <v>2.7495445589374589E-5</v>
      </c>
      <c r="U171" s="19">
        <f>((VLOOKUP(ROUND($A171 + (U$9/12),5),'main sheet'!$G:$M, 4, 0) - VLOOKUP(ROUND($A171 + (U$9/12) + (1/12),5),'main sheet'!$G:$M, 4, 0)) / VLOOKUP(ROUND($A171,5),'main sheet'!$G:$M, 4, 0)) * U$11</f>
        <v>2.7477253028269379E-5</v>
      </c>
      <c r="V171" s="19">
        <f>((VLOOKUP(ROUND($A171 + (V$9/12),5),'main sheet'!$G:$M, 4, 0) - VLOOKUP(ROUND($A171 + (V$9/12) + (1/12),5),'main sheet'!$G:$M, 4, 0)) / VLOOKUP(ROUND($A171,5),'main sheet'!$G:$M, 4, 0)) * V$11</f>
        <v>2.745907250440424E-5</v>
      </c>
      <c r="W171" s="19">
        <f>((VLOOKUP(ROUND($A171 + (W$9/12),5),'main sheet'!$G:$M, 4, 0) - VLOOKUP(ROUND($A171 + (W$9/12) + (1/12),5),'main sheet'!$G:$M, 4, 0)) / VLOOKUP(ROUND($A171,5),'main sheet'!$G:$M, 4, 0)) * W$11</f>
        <v>2.7440904009814653E-5</v>
      </c>
      <c r="X171" s="19">
        <f>((VLOOKUP(ROUND($A171 + (X$9/12),5),'main sheet'!$G:$M, 4, 0) - VLOOKUP(ROUND($A171 + (X$9/12) + (1/12),5),'main sheet'!$G:$M, 4, 0)) / VLOOKUP(ROUND($A171,5),'main sheet'!$G:$M, 4, 0)) * X$11</f>
        <v>3.73946557316473E-5</v>
      </c>
      <c r="Y171" s="19">
        <f>((VLOOKUP(ROUND($A171 + (Y$9/12),5),'main sheet'!$G:$M, 4, 0) - VLOOKUP(ROUND($A171 + (Y$9/12) + (1/12),5),'main sheet'!$G:$M, 4, 0)) / VLOOKUP(ROUND($A171,5),'main sheet'!$G:$M, 4, 0)) * Y$11</f>
        <v>3.7369913286314129E-5</v>
      </c>
      <c r="Z171" s="19">
        <f>((VLOOKUP(ROUND($A171 + (Z$9/12),5),'main sheet'!$G:$M, 4, 0) - VLOOKUP(ROUND($A171 + (Z$9/12) + (1/12),5),'main sheet'!$G:$M, 4, 0)) / VLOOKUP(ROUND($A171,5),'main sheet'!$G:$M, 4, 0)) * Z$11</f>
        <v>3.7345187211999459E-5</v>
      </c>
      <c r="AA171" s="19">
        <f>((VLOOKUP(ROUND($A171 + (AA$9/12),5),'main sheet'!$G:$M, 4, 0) - VLOOKUP(ROUND($A171 + (AA$9/12) + (1/12),5),'main sheet'!$G:$M, 4, 0)) / VLOOKUP(ROUND($A171,5),'main sheet'!$G:$M, 4, 0)) * AA$11</f>
        <v>3.7320477497871296E-5</v>
      </c>
      <c r="AB171" s="19">
        <f>((VLOOKUP(ROUND($A171 + (AB$9/12),5),'main sheet'!$G:$M, 4, 0) - VLOOKUP(ROUND($A171 + (AB$9/12) + (1/12),5),'main sheet'!$G:$M, 4, 0)) / VLOOKUP(ROUND($A171,5),'main sheet'!$G:$M, 4, 0)) * AB$11</f>
        <v>3.7295784133104796E-5</v>
      </c>
      <c r="AC171" s="19">
        <f>((VLOOKUP(ROUND($A171 + (AC$9/12),5),'main sheet'!$G:$M, 4, 0) - VLOOKUP(ROUND($A171 + (AC$9/12) + (1/12),5),'main sheet'!$G:$M, 4, 0)) / VLOOKUP(ROUND($A171,5),'main sheet'!$G:$M, 4, 0)) * AC$11</f>
        <v>3.7271107106882299E-5</v>
      </c>
      <c r="AD171" s="19">
        <f>((VLOOKUP(ROUND($A171 + (AD$9/12),5),'main sheet'!$G:$M, 4, 0) - VLOOKUP(ROUND($A171 + (AD$9/12) + (1/12),5),'main sheet'!$G:$M, 4, 0)) / VLOOKUP(ROUND($A171,5),'main sheet'!$G:$M, 4, 0)) * AD$11</f>
        <v>3.7246446408393279E-5</v>
      </c>
      <c r="AE171" s="19">
        <f>((VLOOKUP(ROUND($A171 + (AE$9/12),5),'main sheet'!$G:$M, 4, 0) - VLOOKUP(ROUND($A171 + (AE$9/12) + (1/12),5),'main sheet'!$G:$M, 4, 0)) / VLOOKUP(ROUND($A171,5),'main sheet'!$G:$M, 4, 0)) * AE$11</f>
        <v>3.7221802026834365E-5</v>
      </c>
      <c r="AF171" s="19">
        <f>((VLOOKUP(ROUND($A171 + (AF$9/12),5),'main sheet'!$G:$M, 4, 0) - VLOOKUP(ROUND($A171 + (AF$9/12) + (1/12),5),'main sheet'!$G:$M, 4, 0)) / VLOOKUP(ROUND($A171,5),'main sheet'!$G:$M, 4, 0)) * AF$11</f>
        <v>3.7197173951409358E-5</v>
      </c>
      <c r="AH171" s="18">
        <f t="shared" si="4"/>
        <v>13.166666666666666</v>
      </c>
      <c r="AI171" s="19">
        <f t="shared" si="5"/>
        <v>8.6235070956177588E-4</v>
      </c>
    </row>
    <row r="172" spans="1:35" x14ac:dyDescent="0.3">
      <c r="A172" s="19">
        <v>13.25</v>
      </c>
      <c r="C172" s="19">
        <f>((VLOOKUP(ROUND($A172 + (C$9/12),5),'main sheet'!$G:$M, 4, 0) - VLOOKUP(ROUND($A172 + (C$9/12) + (1/12),5),'main sheet'!$G:$M, 4, 0)) / VLOOKUP(ROUND($A172,5),'main sheet'!$G:$M, 4, 0)) * C$11</f>
        <v>2.189516422240449E-5</v>
      </c>
      <c r="D172" s="19">
        <f>((VLOOKUP(ROUND($A172 + (D$9/12),5),'main sheet'!$G:$M, 4, 0) - VLOOKUP(ROUND($A172 + (D$9/12) + (1/12),5),'main sheet'!$G:$M, 4, 0)) / VLOOKUP(ROUND($A172,5),'main sheet'!$G:$M, 4, 0)) * D$11</f>
        <v>2.1873923763271401E-5</v>
      </c>
      <c r="E172" s="19">
        <f>((VLOOKUP(ROUND($A172 + (E$9/12),5),'main sheet'!$G:$M, 4, 0) - VLOOKUP(ROUND($A172 + (E$9/12) + (1/12),5),'main sheet'!$G:$M, 4, 0)) / VLOOKUP(ROUND($A172,5),'main sheet'!$G:$M, 4, 0)) * E$11</f>
        <v>2.1852703909322456E-5</v>
      </c>
      <c r="F172" s="19">
        <f>((VLOOKUP(ROUND($A172 + (F$9/12),5),'main sheet'!$G:$M, 4, 0) - VLOOKUP(ROUND($A172 + (F$9/12) + (1/12),5),'main sheet'!$G:$M, 4, 0)) / VLOOKUP(ROUND($A172,5),'main sheet'!$G:$M, 4, 0)) * F$11</f>
        <v>2.1831504640568887E-5</v>
      </c>
      <c r="G172" s="19">
        <f>((VLOOKUP(ROUND($A172 + (G$9/12),5),'main sheet'!$G:$M, 4, 0) - VLOOKUP(ROUND($A172 + (G$9/12) + (1/12),5),'main sheet'!$G:$M, 4, 0)) / VLOOKUP(ROUND($A172,5),'main sheet'!$G:$M, 4, 0)) * G$11</f>
        <v>2.1810325937480771E-5</v>
      </c>
      <c r="H172" s="19">
        <f>((VLOOKUP(ROUND($A172 + (H$9/12),5),'main sheet'!$G:$M, 4, 0) - VLOOKUP(ROUND($A172 + (H$9/12) + (1/12),5),'main sheet'!$G:$M, 4, 0)) / VLOOKUP(ROUND($A172,5),'main sheet'!$G:$M, 4, 0)) * H$11</f>
        <v>2.1789167779667798E-5</v>
      </c>
      <c r="I172" s="19">
        <f>((VLOOKUP(ROUND($A172 + (I$9/12),5),'main sheet'!$G:$M, 4, 0) - VLOOKUP(ROUND($A172 + (I$9/12) + (1/12),5),'main sheet'!$G:$M, 4, 0)) / VLOOKUP(ROUND($A172,5),'main sheet'!$G:$M, 4, 0)) * I$11</f>
        <v>2.1768030147199314E-5</v>
      </c>
      <c r="J172" s="19">
        <f>((VLOOKUP(ROUND($A172 + (J$9/12),5),'main sheet'!$G:$M, 4, 0) - VLOOKUP(ROUND($A172 + (J$9/12) + (1/12),5),'main sheet'!$G:$M, 4, 0)) / VLOOKUP(ROUND($A172,5),'main sheet'!$G:$M, 4, 0)) * J$11</f>
        <v>2.1746913020602185E-5</v>
      </c>
      <c r="K172" s="19">
        <f>((VLOOKUP(ROUND($A172 + (K$9/12),5),'main sheet'!$G:$M, 4, 0) - VLOOKUP(ROUND($A172 + (K$9/12) + (1/12),5),'main sheet'!$G:$M, 4, 0)) / VLOOKUP(ROUND($A172,5),'main sheet'!$G:$M, 4, 0)) * K$11</f>
        <v>2.75750746355151E-5</v>
      </c>
      <c r="L172" s="19">
        <f>((VLOOKUP(ROUND($A172 + (L$9/12),5),'main sheet'!$G:$M, 4, 0) - VLOOKUP(ROUND($A172 + (L$9/12) + (1/12),5),'main sheet'!$G:$M, 4, 0)) / VLOOKUP(ROUND($A172,5),'main sheet'!$G:$M, 4, 0)) * L$11</f>
        <v>2.754832410539853E-5</v>
      </c>
      <c r="M172" s="19">
        <f>((VLOOKUP(ROUND($A172 + (M$9/12),5),'main sheet'!$G:$M, 4, 0) - VLOOKUP(ROUND($A172 + (M$9/12) + (1/12),5),'main sheet'!$G:$M, 4, 0)) / VLOOKUP(ROUND($A172,5),'main sheet'!$G:$M, 4, 0)) * M$11</f>
        <v>2.762373721812215E-5</v>
      </c>
      <c r="N172" s="19">
        <f>((VLOOKUP(ROUND($A172 + (N$9/12),5),'main sheet'!$G:$M, 4, 0) - VLOOKUP(ROUND($A172 + (N$9/12) + (1/12),5),'main sheet'!$G:$M, 4, 0)) / VLOOKUP(ROUND($A172,5),'main sheet'!$G:$M, 4, 0)) * N$11</f>
        <v>2.7605459771929781E-5</v>
      </c>
      <c r="O172" s="19">
        <f>((VLOOKUP(ROUND($A172 + (O$9/12),5),'main sheet'!$G:$M, 4, 0) - VLOOKUP(ROUND($A172 + (O$9/12) + (1/12),5),'main sheet'!$G:$M, 4, 0)) / VLOOKUP(ROUND($A172,5),'main sheet'!$G:$M, 4, 0)) * O$11</f>
        <v>2.758719441914232E-5</v>
      </c>
      <c r="P172" s="19">
        <f>((VLOOKUP(ROUND($A172 + (P$9/12),5),'main sheet'!$G:$M, 4, 0) - VLOOKUP(ROUND($A172 + (P$9/12) + (1/12),5),'main sheet'!$G:$M, 4, 0)) / VLOOKUP(ROUND($A172,5),'main sheet'!$G:$M, 4, 0)) * P$11</f>
        <v>2.756894115175808E-5</v>
      </c>
      <c r="Q172" s="19">
        <f>((VLOOKUP(ROUND($A172 + (Q$9/12),5),'main sheet'!$G:$M, 4, 0) - VLOOKUP(ROUND($A172 + (Q$9/12) + (1/12),5),'main sheet'!$G:$M, 4, 0)) / VLOOKUP(ROUND($A172,5),'main sheet'!$G:$M, 4, 0)) * Q$11</f>
        <v>2.7550699961780671E-5</v>
      </c>
      <c r="R172" s="19">
        <f>((VLOOKUP(ROUND($A172 + (R$9/12),5),'main sheet'!$G:$M, 4, 0) - VLOOKUP(ROUND($A172 + (R$9/12) + (1/12),5),'main sheet'!$G:$M, 4, 0)) / VLOOKUP(ROUND($A172,5),'main sheet'!$G:$M, 4, 0)) * R$11</f>
        <v>2.753247084121898E-5</v>
      </c>
      <c r="S172" s="19">
        <f>((VLOOKUP(ROUND($A172 + (S$9/12),5),'main sheet'!$G:$M, 4, 0) - VLOOKUP(ROUND($A172 + (S$9/12) + (1/12),5),'main sheet'!$G:$M, 4, 0)) / VLOOKUP(ROUND($A172,5),'main sheet'!$G:$M, 4, 0)) * S$11</f>
        <v>2.7514253782087197E-5</v>
      </c>
      <c r="T172" s="19">
        <f>((VLOOKUP(ROUND($A172 + (T$9/12),5),'main sheet'!$G:$M, 4, 0) - VLOOKUP(ROUND($A172 + (T$9/12) + (1/12),5),'main sheet'!$G:$M, 4, 0)) / VLOOKUP(ROUND($A172,5),'main sheet'!$G:$M, 4, 0)) * T$11</f>
        <v>2.7496048776404786E-5</v>
      </c>
      <c r="U172" s="19">
        <f>((VLOOKUP(ROUND($A172 + (U$9/12),5),'main sheet'!$G:$M, 4, 0) - VLOOKUP(ROUND($A172 + (U$9/12) + (1/12),5),'main sheet'!$G:$M, 4, 0)) / VLOOKUP(ROUND($A172,5),'main sheet'!$G:$M, 4, 0)) * U$11</f>
        <v>2.7477855816196496E-5</v>
      </c>
      <c r="V172" s="19">
        <f>((VLOOKUP(ROUND($A172 + (V$9/12),5),'main sheet'!$G:$M, 4, 0) - VLOOKUP(ROUND($A172 + (V$9/12) + (1/12),5),'main sheet'!$G:$M, 4, 0)) / VLOOKUP(ROUND($A172,5),'main sheet'!$G:$M, 4, 0)) * V$11</f>
        <v>2.7459674893492355E-5</v>
      </c>
      <c r="W172" s="19">
        <f>((VLOOKUP(ROUND($A172 + (W$9/12),5),'main sheet'!$G:$M, 4, 0) - VLOOKUP(ROUND($A172 + (W$9/12) + (1/12),5),'main sheet'!$G:$M, 4, 0)) / VLOOKUP(ROUND($A172,5),'main sheet'!$G:$M, 4, 0)) * W$11</f>
        <v>3.7420235454992252E-5</v>
      </c>
      <c r="X172" s="19">
        <f>((VLOOKUP(ROUND($A172 + (X$9/12),5),'main sheet'!$G:$M, 4, 0) - VLOOKUP(ROUND($A172 + (X$9/12) + (1/12),5),'main sheet'!$G:$M, 4, 0)) / VLOOKUP(ROUND($A172,5),'main sheet'!$G:$M, 4, 0)) * X$11</f>
        <v>3.7395476084649497E-5</v>
      </c>
      <c r="Y172" s="19">
        <f>((VLOOKUP(ROUND($A172 + (Y$9/12),5),'main sheet'!$G:$M, 4, 0) - VLOOKUP(ROUND($A172 + (Y$9/12) + (1/12),5),'main sheet'!$G:$M, 4, 0)) / VLOOKUP(ROUND($A172,5),'main sheet'!$G:$M, 4, 0)) * Y$11</f>
        <v>3.7370733096523804E-5</v>
      </c>
      <c r="Z172" s="19">
        <f>((VLOOKUP(ROUND($A172 + (Z$9/12),5),'main sheet'!$G:$M, 4, 0) - VLOOKUP(ROUND($A172 + (Z$9/12) + (1/12),5),'main sheet'!$G:$M, 4, 0)) / VLOOKUP(ROUND($A172,5),'main sheet'!$G:$M, 4, 0)) * Z$11</f>
        <v>3.7346006479775759E-5</v>
      </c>
      <c r="AA172" s="19">
        <f>((VLOOKUP(ROUND($A172 + (AA$9/12),5),'main sheet'!$G:$M, 4, 0) - VLOOKUP(ROUND($A172 + (AA$9/12) + (1/12),5),'main sheet'!$G:$M, 4, 0)) / VLOOKUP(ROUND($A172,5),'main sheet'!$G:$M, 4, 0)) * AA$11</f>
        <v>3.7321296223573127E-5</v>
      </c>
      <c r="AB172" s="19">
        <f>((VLOOKUP(ROUND($A172 + (AB$9/12),5),'main sheet'!$G:$M, 4, 0) - VLOOKUP(ROUND($A172 + (AB$9/12) + (1/12),5),'main sheet'!$G:$M, 4, 0)) / VLOOKUP(ROUND($A172,5),'main sheet'!$G:$M, 4, 0)) * AB$11</f>
        <v>3.7296602317090833E-5</v>
      </c>
      <c r="AC172" s="19">
        <f>((VLOOKUP(ROUND($A172 + (AC$9/12),5),'main sheet'!$G:$M, 4, 0) - VLOOKUP(ROUND($A172 + (AC$9/12) + (1/12),5),'main sheet'!$G:$M, 4, 0)) / VLOOKUP(ROUND($A172,5),'main sheet'!$G:$M, 4, 0)) * AC$11</f>
        <v>3.7271924749510958E-5</v>
      </c>
      <c r="AD172" s="19">
        <f>((VLOOKUP(ROUND($A172 + (AD$9/12),5),'main sheet'!$G:$M, 4, 0) - VLOOKUP(ROUND($A172 + (AD$9/12) + (1/12),5),'main sheet'!$G:$M, 4, 0)) / VLOOKUP(ROUND($A172,5),'main sheet'!$G:$M, 4, 0)) * AD$11</f>
        <v>3.7247263510022753E-5</v>
      </c>
      <c r="AE172" s="19">
        <f>((VLOOKUP(ROUND($A172 + (AE$9/12),5),'main sheet'!$G:$M, 4, 0) - VLOOKUP(ROUND($A172 + (AE$9/12) + (1/12),5),'main sheet'!$G:$M, 4, 0)) / VLOOKUP(ROUND($A172,5),'main sheet'!$G:$M, 4, 0)) * AE$11</f>
        <v>3.7222618587822625E-5</v>
      </c>
      <c r="AF172" s="19">
        <f>((VLOOKUP(ROUND($A172 + (AF$9/12),5),'main sheet'!$G:$M, 4, 0) - VLOOKUP(ROUND($A172 + (AF$9/12) + (1/12),5),'main sheet'!$G:$M, 4, 0)) / VLOOKUP(ROUND($A172,5),'main sheet'!$G:$M, 4, 0)) * AF$11</f>
        <v>3.7197989972114115E-5</v>
      </c>
      <c r="AH172" s="18">
        <f t="shared" si="4"/>
        <v>13.25</v>
      </c>
      <c r="AI172" s="19">
        <f t="shared" si="5"/>
        <v>8.7819761526963965E-4</v>
      </c>
    </row>
    <row r="173" spans="1:35" x14ac:dyDescent="0.3">
      <c r="A173" s="19">
        <v>13.333333333333334</v>
      </c>
      <c r="C173" s="19">
        <f>((VLOOKUP(ROUND($A173 + (C$9/12),5),'main sheet'!$G:$M, 4, 0) - VLOOKUP(ROUND($A173 + (C$9/12) + (1/12),5),'main sheet'!$G:$M, 4, 0)) / VLOOKUP(ROUND($A173,5),'main sheet'!$G:$M, 4, 0)) * C$11</f>
        <v>2.1895644562787353E-5</v>
      </c>
      <c r="D173" s="19">
        <f>((VLOOKUP(ROUND($A173 + (D$9/12),5),'main sheet'!$G:$M, 4, 0) - VLOOKUP(ROUND($A173 + (D$9/12) + (1/12),5),'main sheet'!$G:$M, 4, 0)) / VLOOKUP(ROUND($A173,5),'main sheet'!$G:$M, 4, 0)) * D$11</f>
        <v>2.1874403637530017E-5</v>
      </c>
      <c r="E173" s="19">
        <f>((VLOOKUP(ROUND($A173 + (E$9/12),5),'main sheet'!$G:$M, 4, 0) - VLOOKUP(ROUND($A173 + (E$9/12) + (1/12),5),'main sheet'!$G:$M, 4, 0)) / VLOOKUP(ROUND($A173,5),'main sheet'!$G:$M, 4, 0)) * E$11</f>
        <v>2.1853183317909144E-5</v>
      </c>
      <c r="F173" s="19">
        <f>((VLOOKUP(ROUND($A173 + (F$9/12),5),'main sheet'!$G:$M, 4, 0) - VLOOKUP(ROUND($A173 + (F$9/12) + (1/12),5),'main sheet'!$G:$M, 4, 0)) / VLOOKUP(ROUND($A173,5),'main sheet'!$G:$M, 4, 0)) * F$11</f>
        <v>2.1831983584375427E-5</v>
      </c>
      <c r="G173" s="19">
        <f>((VLOOKUP(ROUND($A173 + (G$9/12),5),'main sheet'!$G:$M, 4, 0) - VLOOKUP(ROUND($A173 + (G$9/12) + (1/12),5),'main sheet'!$G:$M, 4, 0)) / VLOOKUP(ROUND($A173,5),'main sheet'!$G:$M, 4, 0)) * G$11</f>
        <v>2.1810804416518307E-5</v>
      </c>
      <c r="H173" s="19">
        <f>((VLOOKUP(ROUND($A173 + (H$9/12),5),'main sheet'!$G:$M, 4, 0) - VLOOKUP(ROUND($A173 + (H$9/12) + (1/12),5),'main sheet'!$G:$M, 4, 0)) / VLOOKUP(ROUND($A173,5),'main sheet'!$G:$M, 4, 0)) * H$11</f>
        <v>2.1789645794387334E-5</v>
      </c>
      <c r="I173" s="19">
        <f>((VLOOKUP(ROUND($A173 + (I$9/12),5),'main sheet'!$G:$M, 4, 0) - VLOOKUP(ROUND($A173 + (I$9/12) + (1/12),5),'main sheet'!$G:$M, 4, 0)) / VLOOKUP(ROUND($A173,5),'main sheet'!$G:$M, 4, 0)) * I$11</f>
        <v>2.1768507698490042E-5</v>
      </c>
      <c r="J173" s="19">
        <f>((VLOOKUP(ROUND($A173 + (J$9/12),5),'main sheet'!$G:$M, 4, 0) - VLOOKUP(ROUND($A173 + (J$9/12) + (1/12),5),'main sheet'!$G:$M, 4, 0)) / VLOOKUP(ROUND($A173,5),'main sheet'!$G:$M, 4, 0)) * J$11</f>
        <v>2.7602456676079816E-5</v>
      </c>
      <c r="K173" s="19">
        <f>((VLOOKUP(ROUND($A173 + (K$9/12),5),'main sheet'!$G:$M, 4, 0) - VLOOKUP(ROUND($A173 + (K$9/12) + (1/12),5),'main sheet'!$G:$M, 4, 0)) / VLOOKUP(ROUND($A173,5),'main sheet'!$G:$M, 4, 0)) * K$11</f>
        <v>2.7575679582695134E-5</v>
      </c>
      <c r="L173" s="19">
        <f>((VLOOKUP(ROUND($A173 + (L$9/12),5),'main sheet'!$G:$M, 4, 0) - VLOOKUP(ROUND($A173 + (L$9/12) + (1/12),5),'main sheet'!$G:$M, 4, 0)) / VLOOKUP(ROUND($A173,5),'main sheet'!$G:$M, 4, 0)) * L$11</f>
        <v>2.7548928465720398E-5</v>
      </c>
      <c r="M173" s="19">
        <f>((VLOOKUP(ROUND($A173 + (M$9/12),5),'main sheet'!$G:$M, 4, 0) - VLOOKUP(ROUND($A173 + (M$9/12) + (1/12),5),'main sheet'!$G:$M, 4, 0)) / VLOOKUP(ROUND($A173,5),'main sheet'!$G:$M, 4, 0)) * M$11</f>
        <v>2.7624343232871089E-5</v>
      </c>
      <c r="N173" s="19">
        <f>((VLOOKUP(ROUND($A173 + (N$9/12),5),'main sheet'!$G:$M, 4, 0) - VLOOKUP(ROUND($A173 + (N$9/12) + (1/12),5),'main sheet'!$G:$M, 4, 0)) / VLOOKUP(ROUND($A173,5),'main sheet'!$G:$M, 4, 0)) * N$11</f>
        <v>2.7606065385704659E-5</v>
      </c>
      <c r="O173" s="19">
        <f>((VLOOKUP(ROUND($A173 + (O$9/12),5),'main sheet'!$G:$M, 4, 0) - VLOOKUP(ROUND($A173 + (O$9/12) + (1/12),5),'main sheet'!$G:$M, 4, 0)) / VLOOKUP(ROUND($A173,5),'main sheet'!$G:$M, 4, 0)) * O$11</f>
        <v>2.7587799632208452E-5</v>
      </c>
      <c r="P173" s="19">
        <f>((VLOOKUP(ROUND($A173 + (P$9/12),5),'main sheet'!$G:$M, 4, 0) - VLOOKUP(ROUND($A173 + (P$9/12) + (1/12),5),'main sheet'!$G:$M, 4, 0)) / VLOOKUP(ROUND($A173,5),'main sheet'!$G:$M, 4, 0)) * P$11</f>
        <v>2.7569545964380594E-5</v>
      </c>
      <c r="Q173" s="19">
        <f>((VLOOKUP(ROUND($A173 + (Q$9/12),5),'main sheet'!$G:$M, 4, 0) - VLOOKUP(ROUND($A173 + (Q$9/12) + (1/12),5),'main sheet'!$G:$M, 4, 0)) / VLOOKUP(ROUND($A173,5),'main sheet'!$G:$M, 4, 0)) * Q$11</f>
        <v>2.7551304374224522E-5</v>
      </c>
      <c r="R173" s="19">
        <f>((VLOOKUP(ROUND($A173 + (R$9/12),5),'main sheet'!$G:$M, 4, 0) - VLOOKUP(ROUND($A173 + (R$9/12) + (1/12),5),'main sheet'!$G:$M, 4, 0)) / VLOOKUP(ROUND($A173,5),'main sheet'!$G:$M, 4, 0)) * R$11</f>
        <v>2.7533074853748954E-5</v>
      </c>
      <c r="S173" s="19">
        <f>((VLOOKUP(ROUND($A173 + (S$9/12),5),'main sheet'!$G:$M, 4, 0) - VLOOKUP(ROUND($A173 + (S$9/12) + (1/12),5),'main sheet'!$G:$M, 4, 0)) / VLOOKUP(ROUND($A173,5),'main sheet'!$G:$M, 4, 0)) * S$11</f>
        <v>2.7514857394967898E-5</v>
      </c>
      <c r="T173" s="19">
        <f>((VLOOKUP(ROUND($A173 + (T$9/12),5),'main sheet'!$G:$M, 4, 0) - VLOOKUP(ROUND($A173 + (T$9/12) + (1/12),5),'main sheet'!$G:$M, 4, 0)) / VLOOKUP(ROUND($A173,5),'main sheet'!$G:$M, 4, 0)) * T$11</f>
        <v>2.7496651989900642E-5</v>
      </c>
      <c r="U173" s="19">
        <f>((VLOOKUP(ROUND($A173 + (U$9/12),5),'main sheet'!$G:$M, 4, 0) - VLOOKUP(ROUND($A173 + (U$9/12) + (1/12),5),'main sheet'!$G:$M, 4, 0)) / VLOOKUP(ROUND($A173,5),'main sheet'!$G:$M, 4, 0)) * U$11</f>
        <v>2.747845863057177E-5</v>
      </c>
      <c r="V173" s="19">
        <f>((VLOOKUP(ROUND($A173 + (V$9/12),5),'main sheet'!$G:$M, 4, 0) - VLOOKUP(ROUND($A173 + (V$9/12) + (1/12),5),'main sheet'!$G:$M, 4, 0)) / VLOOKUP(ROUND($A173,5),'main sheet'!$G:$M, 4, 0)) * V$11</f>
        <v>3.7445832694106069E-5</v>
      </c>
      <c r="W173" s="19">
        <f>((VLOOKUP(ROUND($A173 + (W$9/12),5),'main sheet'!$G:$M, 4, 0) - VLOOKUP(ROUND($A173 + (W$9/12) + (1/12),5),'main sheet'!$G:$M, 4, 0)) / VLOOKUP(ROUND($A173,5),'main sheet'!$G:$M, 4, 0)) * W$11</f>
        <v>3.7421056387164299E-5</v>
      </c>
      <c r="X173" s="19">
        <f>((VLOOKUP(ROUND($A173 + (X$9/12),5),'main sheet'!$G:$M, 4, 0) - VLOOKUP(ROUND($A173 + (X$9/12) + (1/12),5),'main sheet'!$G:$M, 4, 0)) / VLOOKUP(ROUND($A173,5),'main sheet'!$G:$M, 4, 0)) * X$11</f>
        <v>3.739629647364581E-5</v>
      </c>
      <c r="Y173" s="19">
        <f>((VLOOKUP(ROUND($A173 + (Y$9/12),5),'main sheet'!$G:$M, 4, 0) - VLOOKUP(ROUND($A173 + (Y$9/12) + (1/12),5),'main sheet'!$G:$M, 4, 0)) / VLOOKUP(ROUND($A173,5),'main sheet'!$G:$M, 4, 0)) * Y$11</f>
        <v>3.7371552942703789E-5</v>
      </c>
      <c r="Z173" s="19">
        <f>((VLOOKUP(ROUND($A173 + (Z$9/12),5),'main sheet'!$G:$M, 4, 0) - VLOOKUP(ROUND($A173 + (Z$9/12) + (1/12),5),'main sheet'!$G:$M, 4, 0)) / VLOOKUP(ROUND($A173,5),'main sheet'!$G:$M, 4, 0)) * Z$11</f>
        <v>3.7346825783498566E-5</v>
      </c>
      <c r="AA173" s="19">
        <f>((VLOOKUP(ROUND($A173 + (AA$9/12),5),'main sheet'!$G:$M, 4, 0) - VLOOKUP(ROUND($A173 + (AA$9/12) + (1/12),5),'main sheet'!$G:$M, 4, 0)) / VLOOKUP(ROUND($A173,5),'main sheet'!$G:$M, 4, 0)) * AA$11</f>
        <v>3.7322114985197687E-5</v>
      </c>
      <c r="AB173" s="19">
        <f>((VLOOKUP(ROUND($A173 + (AB$9/12),5),'main sheet'!$G:$M, 4, 0) - VLOOKUP(ROUND($A173 + (AB$9/12) + (1/12),5),'main sheet'!$G:$M, 4, 0)) / VLOOKUP(ROUND($A173,5),'main sheet'!$G:$M, 4, 0)) * AB$11</f>
        <v>3.7297420536975813E-5</v>
      </c>
      <c r="AC173" s="19">
        <f>((VLOOKUP(ROUND($A173 + (AC$9/12),5),'main sheet'!$G:$M, 4, 0) - VLOOKUP(ROUND($A173 + (AC$9/12) + (1/12),5),'main sheet'!$G:$M, 4, 0)) / VLOOKUP(ROUND($A173,5),'main sheet'!$G:$M, 4, 0)) * AC$11</f>
        <v>3.7272742428014816E-5</v>
      </c>
      <c r="AD173" s="19">
        <f>((VLOOKUP(ROUND($A173 + (AD$9/12),5),'main sheet'!$G:$M, 4, 0) - VLOOKUP(ROUND($A173 + (AD$9/12) + (1/12),5),'main sheet'!$G:$M, 4, 0)) / VLOOKUP(ROUND($A173,5),'main sheet'!$G:$M, 4, 0)) * AD$11</f>
        <v>3.7248080647503703E-5</v>
      </c>
      <c r="AE173" s="19">
        <f>((VLOOKUP(ROUND($A173 + (AE$9/12),5),'main sheet'!$G:$M, 4, 0) - VLOOKUP(ROUND($A173 + (AE$9/12) + (1/12),5),'main sheet'!$G:$M, 4, 0)) / VLOOKUP(ROUND($A173,5),'main sheet'!$G:$M, 4, 0)) * AE$11</f>
        <v>3.7223435184638623E-5</v>
      </c>
      <c r="AF173" s="19">
        <f>((VLOOKUP(ROUND($A173 + (AF$9/12),5),'main sheet'!$G:$M, 4, 0) - VLOOKUP(ROUND($A173 + (AF$9/12) + (1/12),5),'main sheet'!$G:$M, 4, 0)) / VLOOKUP(ROUND($A173,5),'main sheet'!$G:$M, 4, 0)) * AF$11</f>
        <v>3.71988060286229E-5</v>
      </c>
      <c r="AH173" s="18">
        <f t="shared" si="4"/>
        <v>13.333333333333334</v>
      </c>
      <c r="AI173" s="19">
        <f t="shared" si="5"/>
        <v>8.940575032871437E-4</v>
      </c>
    </row>
    <row r="174" spans="1:35" x14ac:dyDescent="0.3">
      <c r="A174" s="19">
        <v>13.416666666666666</v>
      </c>
      <c r="C174" s="19">
        <f>((VLOOKUP(ROUND($A174 + (C$9/12),5),'main sheet'!$G:$M, 4, 0) - VLOOKUP(ROUND($A174 + (C$9/12) + (1/12),5),'main sheet'!$G:$M, 4, 0)) / VLOOKUP(ROUND($A174,5),'main sheet'!$G:$M, 4, 0)) * C$11</f>
        <v>2.1896124924099211E-5</v>
      </c>
      <c r="D174" s="19">
        <f>((VLOOKUP(ROUND($A174 + (D$9/12),5),'main sheet'!$G:$M, 4, 0) - VLOOKUP(ROUND($A174 + (D$9/12) + (1/12),5),'main sheet'!$G:$M, 4, 0)) / VLOOKUP(ROUND($A174,5),'main sheet'!$G:$M, 4, 0)) * D$11</f>
        <v>2.1874883532697313E-5</v>
      </c>
      <c r="E174" s="19">
        <f>((VLOOKUP(ROUND($A174 + (E$9/12),5),'main sheet'!$G:$M, 4, 0) - VLOOKUP(ROUND($A174 + (E$9/12) + (1/12),5),'main sheet'!$G:$M, 4, 0)) / VLOOKUP(ROUND($A174,5),'main sheet'!$G:$M, 4, 0)) * E$11</f>
        <v>2.1853662747824555E-5</v>
      </c>
      <c r="F174" s="19">
        <f>((VLOOKUP(ROUND($A174 + (F$9/12),5),'main sheet'!$G:$M, 4, 0) - VLOOKUP(ROUND($A174 + (F$9/12) + (1/12),5),'main sheet'!$G:$M, 4, 0)) / VLOOKUP(ROUND($A174,5),'main sheet'!$G:$M, 4, 0)) * F$11</f>
        <v>2.1832462549050111E-5</v>
      </c>
      <c r="G174" s="19">
        <f>((VLOOKUP(ROUND($A174 + (G$9/12),5),'main sheet'!$G:$M, 4, 0) - VLOOKUP(ROUND($A174 + (G$9/12) + (1/12),5),'main sheet'!$G:$M, 4, 0)) / VLOOKUP(ROUND($A174,5),'main sheet'!$G:$M, 4, 0)) * G$11</f>
        <v>2.1811282916403732E-5</v>
      </c>
      <c r="H174" s="19">
        <f>((VLOOKUP(ROUND($A174 + (H$9/12),5),'main sheet'!$G:$M, 4, 0) - VLOOKUP(ROUND($A174 + (H$9/12) + (1/12),5),'main sheet'!$G:$M, 4, 0)) / VLOOKUP(ROUND($A174,5),'main sheet'!$G:$M, 4, 0)) * H$11</f>
        <v>2.1790123830373581E-5</v>
      </c>
      <c r="I174" s="19">
        <f>((VLOOKUP(ROUND($A174 + (I$9/12),5),'main sheet'!$G:$M, 4, 0) - VLOOKUP(ROUND($A174 + (I$9/12) + (1/12),5),'main sheet'!$G:$M, 4, 0)) / VLOOKUP(ROUND($A174,5),'main sheet'!$G:$M, 4, 0)) * I$11</f>
        <v>2.7629865920300134E-5</v>
      </c>
      <c r="J174" s="19">
        <f>((VLOOKUP(ROUND($A174 + (J$9/12),5),'main sheet'!$G:$M, 4, 0) - VLOOKUP(ROUND($A174 + (J$9/12) + (1/12),5),'main sheet'!$G:$M, 4, 0)) / VLOOKUP(ROUND($A174,5),'main sheet'!$G:$M, 4, 0)) * J$11</f>
        <v>2.7603062237257123E-5</v>
      </c>
      <c r="K174" s="19">
        <f>((VLOOKUP(ROUND($A174 + (K$9/12),5),'main sheet'!$G:$M, 4, 0) - VLOOKUP(ROUND($A174 + (K$9/12) + (1/12),5),'main sheet'!$G:$M, 4, 0)) / VLOOKUP(ROUND($A174,5),'main sheet'!$G:$M, 4, 0)) * K$11</f>
        <v>2.7576284556418635E-5</v>
      </c>
      <c r="L174" s="19">
        <f>((VLOOKUP(ROUND($A174 + (L$9/12),5),'main sheet'!$G:$M, 4, 0) - VLOOKUP(ROUND($A174 + (L$9/12) + (1/12),5),'main sheet'!$G:$M, 4, 0)) / VLOOKUP(ROUND($A174,5),'main sheet'!$G:$M, 4, 0)) * L$11</f>
        <v>2.7549532852559982E-5</v>
      </c>
      <c r="M174" s="19">
        <f>((VLOOKUP(ROUND($A174 + (M$9/12),5),'main sheet'!$G:$M, 4, 0) - VLOOKUP(ROUND($A174 + (M$9/12) + (1/12),5),'main sheet'!$G:$M, 4, 0)) / VLOOKUP(ROUND($A174,5),'main sheet'!$G:$M, 4, 0)) * M$11</f>
        <v>2.7624949274210333E-5</v>
      </c>
      <c r="N174" s="19">
        <f>((VLOOKUP(ROUND($A174 + (N$9/12),5),'main sheet'!$G:$M, 4, 0) - VLOOKUP(ROUND($A174 + (N$9/12) + (1/12),5),'main sheet'!$G:$M, 4, 0)) / VLOOKUP(ROUND($A174,5),'main sheet'!$G:$M, 4, 0)) * N$11</f>
        <v>2.7606671026052255E-5</v>
      </c>
      <c r="O174" s="19">
        <f>((VLOOKUP(ROUND($A174 + (O$9/12),5),'main sheet'!$G:$M, 4, 0) - VLOOKUP(ROUND($A174 + (O$9/12) + (1/12),5),'main sheet'!$G:$M, 4, 0)) / VLOOKUP(ROUND($A174,5),'main sheet'!$G:$M, 4, 0)) * O$11</f>
        <v>2.7588404871829717E-5</v>
      </c>
      <c r="P174" s="19">
        <f>((VLOOKUP(ROUND($A174 + (P$9/12),5),'main sheet'!$G:$M, 4, 0) - VLOOKUP(ROUND($A174 + (P$9/12) + (1/12),5),'main sheet'!$G:$M, 4, 0)) / VLOOKUP(ROUND($A174,5),'main sheet'!$G:$M, 4, 0)) * P$11</f>
        <v>2.7570150803540671E-5</v>
      </c>
      <c r="Q174" s="19">
        <f>((VLOOKUP(ROUND($A174 + (Q$9/12),5),'main sheet'!$G:$M, 4, 0) - VLOOKUP(ROUND($A174 + (Q$9/12) + (1/12),5),'main sheet'!$G:$M, 4, 0)) / VLOOKUP(ROUND($A174,5),'main sheet'!$G:$M, 4, 0)) * Q$11</f>
        <v>2.7551908813188379E-5</v>
      </c>
      <c r="R174" s="19">
        <f>((VLOOKUP(ROUND($A174 + (R$9/12),5),'main sheet'!$G:$M, 4, 0) - VLOOKUP(ROUND($A174 + (R$9/12) + (1/12),5),'main sheet'!$G:$M, 4, 0)) / VLOOKUP(ROUND($A174,5),'main sheet'!$G:$M, 4, 0)) * R$11</f>
        <v>2.7533678892781383E-5</v>
      </c>
      <c r="S174" s="19">
        <f>((VLOOKUP(ROUND($A174 + (S$9/12),5),'main sheet'!$G:$M, 4, 0) - VLOOKUP(ROUND($A174 + (S$9/12) + (1/12),5),'main sheet'!$G:$M, 4, 0)) / VLOOKUP(ROUND($A174,5),'main sheet'!$G:$M, 4, 0)) * S$11</f>
        <v>2.7515461034333519E-5</v>
      </c>
      <c r="T174" s="19">
        <f>((VLOOKUP(ROUND($A174 + (T$9/12),5),'main sheet'!$G:$M, 4, 0) - VLOOKUP(ROUND($A174 + (T$9/12) + (1/12),5),'main sheet'!$G:$M, 4, 0)) / VLOOKUP(ROUND($A174,5),'main sheet'!$G:$M, 4, 0)) * T$11</f>
        <v>2.7497255229863897E-5</v>
      </c>
      <c r="U174" s="19">
        <f>((VLOOKUP(ROUND($A174 + (U$9/12),5),'main sheet'!$G:$M, 4, 0) - VLOOKUP(ROUND($A174 + (U$9/12) + (1/12),5),'main sheet'!$G:$M, 4, 0)) / VLOOKUP(ROUND($A174,5),'main sheet'!$G:$M, 4, 0)) * U$11</f>
        <v>3.7471447460995808E-5</v>
      </c>
      <c r="V174" s="19">
        <f>((VLOOKUP(ROUND($A174 + (V$9/12),5),'main sheet'!$G:$M, 4, 0) - VLOOKUP(ROUND($A174 + (V$9/12) + (1/12),5),'main sheet'!$G:$M, 4, 0)) / VLOOKUP(ROUND($A174,5),'main sheet'!$G:$M, 4, 0)) * V$11</f>
        <v>3.7446654205857639E-5</v>
      </c>
      <c r="W174" s="19">
        <f>((VLOOKUP(ROUND($A174 + (W$9/12),5),'main sheet'!$G:$M, 4, 0) - VLOOKUP(ROUND($A174 + (W$9/12) + (1/12),5),'main sheet'!$G:$M, 4, 0)) / VLOOKUP(ROUND($A174,5),'main sheet'!$G:$M, 4, 0)) * W$11</f>
        <v>3.7421877355356659E-5</v>
      </c>
      <c r="X174" s="19">
        <f>((VLOOKUP(ROUND($A174 + (X$9/12),5),'main sheet'!$G:$M, 4, 0) - VLOOKUP(ROUND($A174 + (X$9/12) + (1/12),5),'main sheet'!$G:$M, 4, 0)) / VLOOKUP(ROUND($A174,5),'main sheet'!$G:$M, 4, 0)) * X$11</f>
        <v>3.7397116898638611E-5</v>
      </c>
      <c r="Y174" s="19">
        <f>((VLOOKUP(ROUND($A174 + (Y$9/12),5),'main sheet'!$G:$M, 4, 0) - VLOOKUP(ROUND($A174 + (Y$9/12) + (1/12),5),'main sheet'!$G:$M, 4, 0)) / VLOOKUP(ROUND($A174,5),'main sheet'!$G:$M, 4, 0)) * Y$11</f>
        <v>3.7372372824856437E-5</v>
      </c>
      <c r="Z174" s="19">
        <f>((VLOOKUP(ROUND($A174 + (Z$9/12),5),'main sheet'!$G:$M, 4, 0) - VLOOKUP(ROUND($A174 + (Z$9/12) + (1/12),5),'main sheet'!$G:$M, 4, 0)) / VLOOKUP(ROUND($A174,5),'main sheet'!$G:$M, 4, 0)) * Z$11</f>
        <v>3.7347645123170237E-5</v>
      </c>
      <c r="AA174" s="19">
        <f>((VLOOKUP(ROUND($A174 + (AA$9/12),5),'main sheet'!$G:$M, 4, 0) - VLOOKUP(ROUND($A174 + (AA$9/12) + (1/12),5),'main sheet'!$G:$M, 4, 0)) / VLOOKUP(ROUND($A174,5),'main sheet'!$G:$M, 4, 0)) * AA$11</f>
        <v>3.7322933782747312E-5</v>
      </c>
      <c r="AB174" s="19">
        <f>((VLOOKUP(ROUND($A174 + (AB$9/12),5),'main sheet'!$G:$M, 4, 0) - VLOOKUP(ROUND($A174 + (AB$9/12) + (1/12),5),'main sheet'!$G:$M, 4, 0)) / VLOOKUP(ROUND($A174,5),'main sheet'!$G:$M, 4, 0)) * AB$11</f>
        <v>3.7298238792762102E-5</v>
      </c>
      <c r="AC174" s="19">
        <f>((VLOOKUP(ROUND($A174 + (AC$9/12),5),'main sheet'!$G:$M, 4, 0) - VLOOKUP(ROUND($A174 + (AC$9/12) + (1/12),5),'main sheet'!$G:$M, 4, 0)) / VLOOKUP(ROUND($A174,5),'main sheet'!$G:$M, 4, 0)) * AC$11</f>
        <v>3.7273560142396226E-5</v>
      </c>
      <c r="AD174" s="19">
        <f>((VLOOKUP(ROUND($A174 + (AD$9/12),5),'main sheet'!$G:$M, 4, 0) - VLOOKUP(ROUND($A174 + (AD$9/12) + (1/12),5),'main sheet'!$G:$M, 4, 0)) / VLOOKUP(ROUND($A174,5),'main sheet'!$G:$M, 4, 0)) * AD$11</f>
        <v>3.724889782083846E-5</v>
      </c>
      <c r="AE174" s="19">
        <f>((VLOOKUP(ROUND($A174 + (AE$9/12),5),'main sheet'!$G:$M, 4, 0) - VLOOKUP(ROUND($A174 + (AE$9/12) + (1/12),5),'main sheet'!$G:$M, 4, 0)) / VLOOKUP(ROUND($A174,5),'main sheet'!$G:$M, 4, 0)) * AE$11</f>
        <v>3.7224251817284718E-5</v>
      </c>
      <c r="AF174" s="19">
        <f>((VLOOKUP(ROUND($A174 + (AF$9/12),5),'main sheet'!$G:$M, 4, 0) - VLOOKUP(ROUND($A174 + (AF$9/12) + (1/12),5),'main sheet'!$G:$M, 4, 0)) / VLOOKUP(ROUND($A174,5),'main sheet'!$G:$M, 4, 0)) * AF$11</f>
        <v>3.7199622120938079E-5</v>
      </c>
      <c r="AH174" s="18">
        <f t="shared" si="4"/>
        <v>13.416666666666666</v>
      </c>
      <c r="AI174" s="19">
        <f t="shared" si="5"/>
        <v>9.0993038435862694E-4</v>
      </c>
    </row>
    <row r="175" spans="1:35" x14ac:dyDescent="0.3">
      <c r="A175" s="19">
        <v>13.5</v>
      </c>
      <c r="C175" s="19">
        <f>((VLOOKUP(ROUND($A175 + (C$9/12),5),'main sheet'!$G:$M, 4, 0) - VLOOKUP(ROUND($A175 + (C$9/12) + (1/12),5),'main sheet'!$G:$M, 4, 0)) / VLOOKUP(ROUND($A175,5),'main sheet'!$G:$M, 4, 0)) * C$11</f>
        <v>2.1896605306341446E-5</v>
      </c>
      <c r="D175" s="19">
        <f>((VLOOKUP(ROUND($A175 + (D$9/12),5),'main sheet'!$G:$M, 4, 0) - VLOOKUP(ROUND($A175 + (D$9/12) + (1/12),5),'main sheet'!$G:$M, 4, 0)) / VLOOKUP(ROUND($A175,5),'main sheet'!$G:$M, 4, 0)) * D$11</f>
        <v>2.1875363449215443E-5</v>
      </c>
      <c r="E175" s="19">
        <f>((VLOOKUP(ROUND($A175 + (E$9/12),5),'main sheet'!$G:$M, 4, 0) - VLOOKUP(ROUND($A175 + (E$9/12) + (1/12),5),'main sheet'!$G:$M, 4, 0)) / VLOOKUP(ROUND($A175,5),'main sheet'!$G:$M, 4, 0)) * E$11</f>
        <v>2.1854142198629761E-5</v>
      </c>
      <c r="F175" s="19">
        <f>((VLOOKUP(ROUND($A175 + (F$9/12),5),'main sheet'!$G:$M, 4, 0) - VLOOKUP(ROUND($A175 + (F$9/12) + (1/12),5),'main sheet'!$G:$M, 4, 0)) / VLOOKUP(ROUND($A175,5),'main sheet'!$G:$M, 4, 0)) * F$11</f>
        <v>2.1832941534594319E-5</v>
      </c>
      <c r="G175" s="19">
        <f>((VLOOKUP(ROUND($A175 + (G$9/12),5),'main sheet'!$G:$M, 4, 0) - VLOOKUP(ROUND($A175 + (G$9/12) + (1/12),5),'main sheet'!$G:$M, 4, 0)) / VLOOKUP(ROUND($A175,5),'main sheet'!$G:$M, 4, 0)) * G$11</f>
        <v>2.1811761437577915E-5</v>
      </c>
      <c r="H175" s="19">
        <f>((VLOOKUP(ROUND($A175 + (H$9/12),5),'main sheet'!$G:$M, 4, 0) - VLOOKUP(ROUND($A175 + (H$9/12) + (1/12),5),'main sheet'!$G:$M, 4, 0)) / VLOOKUP(ROUND($A175,5),'main sheet'!$G:$M, 4, 0)) * H$11</f>
        <v>2.7657302395216289E-5</v>
      </c>
      <c r="I175" s="19">
        <f>((VLOOKUP(ROUND($A175 + (I$9/12),5),'main sheet'!$G:$M, 4, 0) - VLOOKUP(ROUND($A175 + (I$9/12) + (1/12),5),'main sheet'!$G:$M, 4, 0)) / VLOOKUP(ROUND($A175,5),'main sheet'!$G:$M, 4, 0)) * I$11</f>
        <v>2.7630472096098496E-5</v>
      </c>
      <c r="J175" s="19">
        <f>((VLOOKUP(ROUND($A175 + (J$9/12),5),'main sheet'!$G:$M, 4, 0) - VLOOKUP(ROUND($A175 + (J$9/12) + (1/12),5),'main sheet'!$G:$M, 4, 0)) / VLOOKUP(ROUND($A175,5),'main sheet'!$G:$M, 4, 0)) * J$11</f>
        <v>2.7603667825005436E-5</v>
      </c>
      <c r="K175" s="19">
        <f>((VLOOKUP(ROUND($A175 + (K$9/12),5),'main sheet'!$G:$M, 4, 0) - VLOOKUP(ROUND($A175 + (K$9/12) + (1/12),5),'main sheet'!$G:$M, 4, 0)) / VLOOKUP(ROUND($A175,5),'main sheet'!$G:$M, 4, 0)) * K$11</f>
        <v>2.7576889556687366E-5</v>
      </c>
      <c r="L175" s="19">
        <f>((VLOOKUP(ROUND($A175 + (L$9/12),5),'main sheet'!$G:$M, 4, 0) - VLOOKUP(ROUND($A175 + (L$9/12) + (1/12),5),'main sheet'!$G:$M, 4, 0)) / VLOOKUP(ROUND($A175,5),'main sheet'!$G:$M, 4, 0)) * L$11</f>
        <v>2.7550137265919045E-5</v>
      </c>
      <c r="M175" s="19">
        <f>((VLOOKUP(ROUND($A175 + (M$9/12),5),'main sheet'!$G:$M, 4, 0) - VLOOKUP(ROUND($A175 + (M$9/12) + (1/12),5),'main sheet'!$G:$M, 4, 0)) / VLOOKUP(ROUND($A175,5),'main sheet'!$G:$M, 4, 0)) * M$11</f>
        <v>2.7625555342141651E-5</v>
      </c>
      <c r="N175" s="19">
        <f>((VLOOKUP(ROUND($A175 + (N$9/12),5),'main sheet'!$G:$M, 4, 0) - VLOOKUP(ROUND($A175 + (N$9/12) + (1/12),5),'main sheet'!$G:$M, 4, 0)) / VLOOKUP(ROUND($A175,5),'main sheet'!$G:$M, 4, 0)) * N$11</f>
        <v>2.7607276692974331E-5</v>
      </c>
      <c r="O175" s="19">
        <f>((VLOOKUP(ROUND($A175 + (O$9/12),5),'main sheet'!$G:$M, 4, 0) - VLOOKUP(ROUND($A175 + (O$9/12) + (1/12),5),'main sheet'!$G:$M, 4, 0)) / VLOOKUP(ROUND($A175,5),'main sheet'!$G:$M, 4, 0)) * O$11</f>
        <v>2.7589010138007878E-5</v>
      </c>
      <c r="P175" s="19">
        <f>((VLOOKUP(ROUND($A175 + (P$9/12),5),'main sheet'!$G:$M, 4, 0) - VLOOKUP(ROUND($A175 + (P$9/12) + (1/12),5),'main sheet'!$G:$M, 4, 0)) / VLOOKUP(ROUND($A175,5),'main sheet'!$G:$M, 4, 0)) * P$11</f>
        <v>2.7570755669240072E-5</v>
      </c>
      <c r="Q175" s="19">
        <f>((VLOOKUP(ROUND($A175 + (Q$9/12),5),'main sheet'!$G:$M, 4, 0) - VLOOKUP(ROUND($A175 + (Q$9/12) + (1/12),5),'main sheet'!$G:$M, 4, 0)) / VLOOKUP(ROUND($A175,5),'main sheet'!$G:$M, 4, 0)) * Q$11</f>
        <v>2.7552513278674002E-5</v>
      </c>
      <c r="R175" s="19">
        <f>((VLOOKUP(ROUND($A175 + (R$9/12),5),'main sheet'!$G:$M, 4, 0) - VLOOKUP(ROUND($A175 + (R$9/12) + (1/12),5),'main sheet'!$G:$M, 4, 0)) / VLOOKUP(ROUND($A175,5),'main sheet'!$G:$M, 4, 0)) * R$11</f>
        <v>2.7534282958318032E-5</v>
      </c>
      <c r="S175" s="19">
        <f>((VLOOKUP(ROUND($A175 + (S$9/12),5),'main sheet'!$G:$M, 4, 0) - VLOOKUP(ROUND($A175 + (S$9/12) + (1/12),5),'main sheet'!$G:$M, 4, 0)) / VLOOKUP(ROUND($A175,5),'main sheet'!$G:$M, 4, 0)) * S$11</f>
        <v>2.7516064700185817E-5</v>
      </c>
      <c r="T175" s="19">
        <f>((VLOOKUP(ROUND($A175 + (T$9/12),5),'main sheet'!$G:$M, 4, 0) - VLOOKUP(ROUND($A175 + (T$9/12) + (1/12),5),'main sheet'!$G:$M, 4, 0)) / VLOOKUP(ROUND($A175,5),'main sheet'!$G:$M, 4, 0)) * T$11</f>
        <v>3.7497079767676775E-5</v>
      </c>
      <c r="U175" s="19">
        <f>((VLOOKUP(ROUND($A175 + (U$9/12),5),'main sheet'!$G:$M, 4, 0) - VLOOKUP(ROUND($A175 + (U$9/12) + (1/12),5),'main sheet'!$G:$M, 4, 0)) / VLOOKUP(ROUND($A175,5),'main sheet'!$G:$M, 4, 0)) * U$11</f>
        <v>3.7472269552736885E-5</v>
      </c>
      <c r="V175" s="19">
        <f>((VLOOKUP(ROUND($A175 + (V$9/12),5),'main sheet'!$G:$M, 4, 0) - VLOOKUP(ROUND($A175 + (V$9/12) + (1/12),5),'main sheet'!$G:$M, 4, 0)) / VLOOKUP(ROUND($A175,5),'main sheet'!$G:$M, 4, 0)) * V$11</f>
        <v>3.7447475753655752E-5</v>
      </c>
      <c r="W175" s="19">
        <f>((VLOOKUP(ROUND($A175 + (W$9/12),5),'main sheet'!$G:$M, 4, 0) - VLOOKUP(ROUND($A175 + (W$9/12) + (1/12),5),'main sheet'!$G:$M, 4, 0)) / VLOOKUP(ROUND($A175,5),'main sheet'!$G:$M, 4, 0)) * W$11</f>
        <v>3.7422698359571705E-5</v>
      </c>
      <c r="X175" s="19">
        <f>((VLOOKUP(ROUND($A175 + (X$9/12),5),'main sheet'!$G:$M, 4, 0) - VLOOKUP(ROUND($A175 + (X$9/12) + (1/12),5),'main sheet'!$G:$M, 4, 0)) / VLOOKUP(ROUND($A175,5),'main sheet'!$G:$M, 4, 0)) * X$11</f>
        <v>3.7397937359630265E-5</v>
      </c>
      <c r="Y175" s="19">
        <f>((VLOOKUP(ROUND($A175 + (Y$9/12),5),'main sheet'!$G:$M, 4, 0) - VLOOKUP(ROUND($A175 + (Y$9/12) + (1/12),5),'main sheet'!$G:$M, 4, 0)) / VLOOKUP(ROUND($A175,5),'main sheet'!$G:$M, 4, 0)) * Y$11</f>
        <v>3.7373192742984119E-5</v>
      </c>
      <c r="Z175" s="19">
        <f>((VLOOKUP(ROUND($A175 + (Z$9/12),5),'main sheet'!$G:$M, 4, 0) - VLOOKUP(ROUND($A175 + (Z$9/12) + (1/12),5),'main sheet'!$G:$M, 4, 0)) / VLOOKUP(ROUND($A175,5),'main sheet'!$G:$M, 4, 0)) * Z$11</f>
        <v>3.7348464498793144E-5</v>
      </c>
      <c r="AA175" s="19">
        <f>((VLOOKUP(ROUND($A175 + (AA$9/12),5),'main sheet'!$G:$M, 4, 0) - VLOOKUP(ROUND($A175 + (AA$9/12) + (1/12),5),'main sheet'!$G:$M, 4, 0)) / VLOOKUP(ROUND($A175,5),'main sheet'!$G:$M, 4, 0)) * AA$11</f>
        <v>3.7323752616224389E-5</v>
      </c>
      <c r="AB175" s="19">
        <f>((VLOOKUP(ROUND($A175 + (AB$9/12),5),'main sheet'!$G:$M, 4, 0) - VLOOKUP(ROUND($A175 + (AB$9/12) + (1/12),5),'main sheet'!$G:$M, 4, 0)) / VLOOKUP(ROUND($A175,5),'main sheet'!$G:$M, 4, 0)) * AB$11</f>
        <v>3.7299057084452071E-5</v>
      </c>
      <c r="AC175" s="19">
        <f>((VLOOKUP(ROUND($A175 + (AC$9/12),5),'main sheet'!$G:$M, 4, 0) - VLOOKUP(ROUND($A175 + (AC$9/12) + (1/12),5),'main sheet'!$G:$M, 4, 0)) / VLOOKUP(ROUND($A175,5),'main sheet'!$G:$M, 4, 0)) * AC$11</f>
        <v>3.7274377892657558E-5</v>
      </c>
      <c r="AD175" s="19">
        <f>((VLOOKUP(ROUND($A175 + (AD$9/12),5),'main sheet'!$G:$M, 4, 0) - VLOOKUP(ROUND($A175 + (AD$9/12) + (1/12),5),'main sheet'!$G:$M, 4, 0)) / VLOOKUP(ROUND($A175,5),'main sheet'!$G:$M, 4, 0)) * AD$11</f>
        <v>3.7249715030029389E-5</v>
      </c>
      <c r="AE175" s="19">
        <f>((VLOOKUP(ROUND($A175 + (AE$9/12),5),'main sheet'!$G:$M, 4, 0) - VLOOKUP(ROUND($A175 + (AE$9/12) + (1/12),5),'main sheet'!$G:$M, 4, 0)) / VLOOKUP(ROUND($A175,5),'main sheet'!$G:$M, 4, 0)) * AE$11</f>
        <v>3.7225068485763261E-5</v>
      </c>
      <c r="AF175" s="19">
        <f>((VLOOKUP(ROUND($A175 + (AF$9/12),5),'main sheet'!$G:$M, 4, 0) - VLOOKUP(ROUND($A175 + (AF$9/12) + (1/12),5),'main sheet'!$G:$M, 4, 0)) / VLOOKUP(ROUND($A175,5),'main sheet'!$G:$M, 4, 0)) * AF$11</f>
        <v>5.0427260737569248E-5</v>
      </c>
      <c r="AH175" s="18">
        <f t="shared" si="4"/>
        <v>13.5</v>
      </c>
      <c r="AI175" s="19">
        <f t="shared" si="5"/>
        <v>9.3904309172657184E-4</v>
      </c>
    </row>
    <row r="176" spans="1:35" x14ac:dyDescent="0.3">
      <c r="A176" s="19">
        <v>13.583333333333334</v>
      </c>
      <c r="C176" s="19">
        <f>((VLOOKUP(ROUND($A176 + (C$9/12),5),'main sheet'!$G:$M, 4, 0) - VLOOKUP(ROUND($A176 + (C$9/12) + (1/12),5),'main sheet'!$G:$M, 4, 0)) / VLOOKUP(ROUND($A176,5),'main sheet'!$G:$M, 4, 0)) * C$11</f>
        <v>2.1897085709956633E-5</v>
      </c>
      <c r="D176" s="19">
        <f>((VLOOKUP(ROUND($A176 + (D$9/12),5),'main sheet'!$G:$M, 4, 0) - VLOOKUP(ROUND($A176 + (D$9/12) + (1/12),5),'main sheet'!$G:$M, 4, 0)) / VLOOKUP(ROUND($A176,5),'main sheet'!$G:$M, 4, 0)) * D$11</f>
        <v>2.1875843386645027E-5</v>
      </c>
      <c r="E176" s="19">
        <f>((VLOOKUP(ROUND($A176 + (E$9/12),5),'main sheet'!$G:$M, 4, 0) - VLOOKUP(ROUND($A176 + (E$9/12) + (1/12),5),'main sheet'!$G:$M, 4, 0)) / VLOOKUP(ROUND($A176,5),'main sheet'!$G:$M, 4, 0)) * E$11</f>
        <v>2.1854621670326133E-5</v>
      </c>
      <c r="F176" s="19">
        <f>((VLOOKUP(ROUND($A176 + (F$9/12),5),'main sheet'!$G:$M, 4, 0) - VLOOKUP(ROUND($A176 + (F$9/12) + (1/12),5),'main sheet'!$G:$M, 4, 0)) / VLOOKUP(ROUND($A176,5),'main sheet'!$G:$M, 4, 0)) * F$11</f>
        <v>2.1833420541449336E-5</v>
      </c>
      <c r="G176" s="19">
        <f>((VLOOKUP(ROUND($A176 + (G$9/12),5),'main sheet'!$G:$M, 4, 0) - VLOOKUP(ROUND($A176 + (G$9/12) + (1/12),5),'main sheet'!$G:$M, 4, 0)) / VLOOKUP(ROUND($A176,5),'main sheet'!$G:$M, 4, 0)) * G$11</f>
        <v>2.7684766127895361E-5</v>
      </c>
      <c r="H176" s="19">
        <f>((VLOOKUP(ROUND($A176 + (H$9/12),5),'main sheet'!$G:$M, 4, 0) - VLOOKUP(ROUND($A176 + (H$9/12) + (1/12),5),'main sheet'!$G:$M, 4, 0)) / VLOOKUP(ROUND($A176,5),'main sheet'!$G:$M, 4, 0)) * H$11</f>
        <v>2.7657909186260085E-5</v>
      </c>
      <c r="I176" s="19">
        <f>((VLOOKUP(ROUND($A176 + (I$9/12),5),'main sheet'!$G:$M, 4, 0) - VLOOKUP(ROUND($A176 + (I$9/12) + (1/12),5),'main sheet'!$G:$M, 4, 0)) / VLOOKUP(ROUND($A176,5),'main sheet'!$G:$M, 4, 0)) * I$11</f>
        <v>2.7631078298495397E-5</v>
      </c>
      <c r="J176" s="19">
        <f>((VLOOKUP(ROUND($A176 + (J$9/12),5),'main sheet'!$G:$M, 4, 0) - VLOOKUP(ROUND($A176 + (J$9/12) + (1/12),5),'main sheet'!$G:$M, 4, 0)) / VLOOKUP(ROUND($A176,5),'main sheet'!$G:$M, 4, 0)) * J$11</f>
        <v>2.7604273439326488E-5</v>
      </c>
      <c r="K176" s="19">
        <f>((VLOOKUP(ROUND($A176 + (K$9/12),5),'main sheet'!$G:$M, 4, 0) - VLOOKUP(ROUND($A176 + (K$9/12) + (1/12),5),'main sheet'!$G:$M, 4, 0)) / VLOOKUP(ROUND($A176,5),'main sheet'!$G:$M, 4, 0)) * K$11</f>
        <v>2.7577494583503059E-5</v>
      </c>
      <c r="L176" s="19">
        <f>((VLOOKUP(ROUND($A176 + (L$9/12),5),'main sheet'!$G:$M, 4, 0) - VLOOKUP(ROUND($A176 + (L$9/12) + (1/12),5),'main sheet'!$G:$M, 4, 0)) / VLOOKUP(ROUND($A176,5),'main sheet'!$G:$M, 4, 0)) * L$11</f>
        <v>2.7550741705799317E-5</v>
      </c>
      <c r="M176" s="19">
        <f>((VLOOKUP(ROUND($A176 + (M$9/12),5),'main sheet'!$G:$M, 4, 0) - VLOOKUP(ROUND($A176 + (M$9/12) + (1/12),5),'main sheet'!$G:$M, 4, 0)) / VLOOKUP(ROUND($A176,5),'main sheet'!$G:$M, 4, 0)) * M$11</f>
        <v>2.7626161436666779E-5</v>
      </c>
      <c r="N176" s="19">
        <f>((VLOOKUP(ROUND($A176 + (N$9/12),5),'main sheet'!$G:$M, 4, 0) - VLOOKUP(ROUND($A176 + (N$9/12) + (1/12),5),'main sheet'!$G:$M, 4, 0)) / VLOOKUP(ROUND($A176,5),'main sheet'!$G:$M, 4, 0)) * N$11</f>
        <v>2.7607882386472617E-5</v>
      </c>
      <c r="O176" s="19">
        <f>((VLOOKUP(ROUND($A176 + (O$9/12),5),'main sheet'!$G:$M, 4, 0) - VLOOKUP(ROUND($A176 + (O$9/12) + (1/12),5),'main sheet'!$G:$M, 4, 0)) / VLOOKUP(ROUND($A176,5),'main sheet'!$G:$M, 4, 0)) * O$11</f>
        <v>2.7589615430744665E-5</v>
      </c>
      <c r="P176" s="19">
        <f>((VLOOKUP(ROUND($A176 + (P$9/12),5),'main sheet'!$G:$M, 4, 0) - VLOOKUP(ROUND($A176 + (P$9/12) + (1/12),5),'main sheet'!$G:$M, 4, 0)) / VLOOKUP(ROUND($A176,5),'main sheet'!$G:$M, 4, 0)) * P$11</f>
        <v>2.7571360561480528E-5</v>
      </c>
      <c r="Q176" s="19">
        <f>((VLOOKUP(ROUND($A176 + (Q$9/12),5),'main sheet'!$G:$M, 4, 0) - VLOOKUP(ROUND($A176 + (Q$9/12) + (1/12),5),'main sheet'!$G:$M, 4, 0)) / VLOOKUP(ROUND($A176,5),'main sheet'!$G:$M, 4, 0)) * Q$11</f>
        <v>2.7553117770683117E-5</v>
      </c>
      <c r="R176" s="19">
        <f>((VLOOKUP(ROUND($A176 + (R$9/12),5),'main sheet'!$G:$M, 4, 0) - VLOOKUP(ROUND($A176 + (R$9/12) + (1/12),5),'main sheet'!$G:$M, 4, 0)) / VLOOKUP(ROUND($A176,5),'main sheet'!$G:$M, 4, 0)) * R$11</f>
        <v>2.7534887050360622E-5</v>
      </c>
      <c r="S176" s="19">
        <f>((VLOOKUP(ROUND($A176 + (S$9/12),5),'main sheet'!$G:$M, 4, 0) - VLOOKUP(ROUND($A176 + (S$9/12) + (1/12),5),'main sheet'!$G:$M, 4, 0)) / VLOOKUP(ROUND($A176,5),'main sheet'!$G:$M, 4, 0)) * S$11</f>
        <v>3.752272962617254E-5</v>
      </c>
      <c r="T176" s="19">
        <f>((VLOOKUP(ROUND($A176 + (T$9/12),5),'main sheet'!$G:$M, 4, 0) - VLOOKUP(ROUND($A176 + (T$9/12) + (1/12),5),'main sheet'!$G:$M, 4, 0)) / VLOOKUP(ROUND($A176,5),'main sheet'!$G:$M, 4, 0)) * T$11</f>
        <v>3.7497902439817634E-5</v>
      </c>
      <c r="U176" s="19">
        <f>((VLOOKUP(ROUND($A176 + (U$9/12),5),'main sheet'!$G:$M, 4, 0) - VLOOKUP(ROUND($A176 + (U$9/12) + (1/12),5),'main sheet'!$G:$M, 4, 0)) / VLOOKUP(ROUND($A176,5),'main sheet'!$G:$M, 4, 0)) * U$11</f>
        <v>3.747309168055075E-5</v>
      </c>
      <c r="V176" s="19">
        <f>((VLOOKUP(ROUND($A176 + (V$9/12),5),'main sheet'!$G:$M, 4, 0) - VLOOKUP(ROUND($A176 + (V$9/12) + (1/12),5),'main sheet'!$G:$M, 4, 0)) / VLOOKUP(ROUND($A176,5),'main sheet'!$G:$M, 4, 0)) * V$11</f>
        <v>3.7448297337502782E-5</v>
      </c>
      <c r="W176" s="19">
        <f>((VLOOKUP(ROUND($A176 + (W$9/12),5),'main sheet'!$G:$M, 4, 0) - VLOOKUP(ROUND($A176 + (W$9/12) + (1/12),5),'main sheet'!$G:$M, 4, 0)) / VLOOKUP(ROUND($A176,5),'main sheet'!$G:$M, 4, 0)) * W$11</f>
        <v>3.742351939981182E-5</v>
      </c>
      <c r="X176" s="19">
        <f>((VLOOKUP(ROUND($A176 + (X$9/12),5),'main sheet'!$G:$M, 4, 0) - VLOOKUP(ROUND($A176 + (X$9/12) + (1/12),5),'main sheet'!$G:$M, 4, 0)) / VLOOKUP(ROUND($A176,5),'main sheet'!$G:$M, 4, 0)) * X$11</f>
        <v>3.7398757856623143E-5</v>
      </c>
      <c r="Y176" s="19">
        <f>((VLOOKUP(ROUND($A176 + (Y$9/12),5),'main sheet'!$G:$M, 4, 0) - VLOOKUP(ROUND($A176 + (Y$9/12) + (1/12),5),'main sheet'!$G:$M, 4, 0)) / VLOOKUP(ROUND($A176,5),'main sheet'!$G:$M, 4, 0)) * Y$11</f>
        <v>3.7374012697089214E-5</v>
      </c>
      <c r="Z176" s="19">
        <f>((VLOOKUP(ROUND($A176 + (Z$9/12),5),'main sheet'!$G:$M, 4, 0) - VLOOKUP(ROUND($A176 + (Z$9/12) + (1/12),5),'main sheet'!$G:$M, 4, 0)) / VLOOKUP(ROUND($A176,5),'main sheet'!$G:$M, 4, 0)) * Z$11</f>
        <v>3.7349283910369651E-5</v>
      </c>
      <c r="AA176" s="19">
        <f>((VLOOKUP(ROUND($A176 + (AA$9/12),5),'main sheet'!$G:$M, 4, 0) - VLOOKUP(ROUND($A176 + (AA$9/12) + (1/12),5),'main sheet'!$G:$M, 4, 0)) / VLOOKUP(ROUND($A176,5),'main sheet'!$G:$M, 4, 0)) * AA$11</f>
        <v>3.7324571485631282E-5</v>
      </c>
      <c r="AB176" s="19">
        <f>((VLOOKUP(ROUND($A176 + (AB$9/12),5),'main sheet'!$G:$M, 4, 0) - VLOOKUP(ROUND($A176 + (AB$9/12) + (1/12),5),'main sheet'!$G:$M, 4, 0)) / VLOOKUP(ROUND($A176,5),'main sheet'!$G:$M, 4, 0)) * AB$11</f>
        <v>3.7299875412048078E-5</v>
      </c>
      <c r="AC176" s="19">
        <f>((VLOOKUP(ROUND($A176 + (AC$9/12),5),'main sheet'!$G:$M, 4, 0) - VLOOKUP(ROUND($A176 + (AC$9/12) + (1/12),5),'main sheet'!$G:$M, 4, 0)) / VLOOKUP(ROUND($A176,5),'main sheet'!$G:$M, 4, 0)) * AC$11</f>
        <v>3.7275195678801177E-5</v>
      </c>
      <c r="AD176" s="19">
        <f>((VLOOKUP(ROUND($A176 + (AD$9/12),5),'main sheet'!$G:$M, 4, 0) - VLOOKUP(ROUND($A176 + (AD$9/12) + (1/12),5),'main sheet'!$G:$M, 4, 0)) / VLOOKUP(ROUND($A176,5),'main sheet'!$G:$M, 4, 0)) * AD$11</f>
        <v>3.7250532275078869E-5</v>
      </c>
      <c r="AE176" s="19">
        <f>((VLOOKUP(ROUND($A176 + (AE$9/12),5),'main sheet'!$G:$M, 4, 0) - VLOOKUP(ROUND($A176 + (AE$9/12) + (1/12),5),'main sheet'!$G:$M, 4, 0)) / VLOOKUP(ROUND($A176,5),'main sheet'!$G:$M, 4, 0)) * AE$11</f>
        <v>5.0461755479833481E-5</v>
      </c>
      <c r="AF176" s="19">
        <f>((VLOOKUP(ROUND($A176 + (AF$9/12),5),'main sheet'!$G:$M, 4, 0) - VLOOKUP(ROUND($A176 + (AF$9/12) + (1/12),5),'main sheet'!$G:$M, 4, 0)) / VLOOKUP(ROUND($A176,5),'main sheet'!$G:$M, 4, 0)) * AF$11</f>
        <v>5.0428367093269979E-5</v>
      </c>
      <c r="AH176" s="18">
        <f t="shared" si="4"/>
        <v>13.583333333333334</v>
      </c>
      <c r="AI176" s="19">
        <f t="shared" si="5"/>
        <v>9.6817815165866554E-4</v>
      </c>
    </row>
    <row r="177" spans="1:35" x14ac:dyDescent="0.3">
      <c r="A177" s="19">
        <v>13.666666666666666</v>
      </c>
      <c r="C177" s="19">
        <f>((VLOOKUP(ROUND($A177 + (C$9/12),5),'main sheet'!$G:$M, 4, 0) - VLOOKUP(ROUND($A177 + (C$9/12) + (1/12),5),'main sheet'!$G:$M, 4, 0)) / VLOOKUP(ROUND($A177,5),'main sheet'!$G:$M, 4, 0)) * C$11</f>
        <v>2.1897566134504965E-5</v>
      </c>
      <c r="D177" s="19">
        <f>((VLOOKUP(ROUND($A177 + (D$9/12),5),'main sheet'!$G:$M, 4, 0) - VLOOKUP(ROUND($A177 + (D$9/12) + (1/12),5),'main sheet'!$G:$M, 4, 0)) / VLOOKUP(ROUND($A177,5),'main sheet'!$G:$M, 4, 0)) * D$11</f>
        <v>2.1876323344987448E-5</v>
      </c>
      <c r="E177" s="19">
        <f>((VLOOKUP(ROUND($A177 + (E$9/12),5),'main sheet'!$G:$M, 4, 0) - VLOOKUP(ROUND($A177 + (E$9/12) + (1/12),5),'main sheet'!$G:$M, 4, 0)) / VLOOKUP(ROUND($A177,5),'main sheet'!$G:$M, 4, 0)) * E$11</f>
        <v>2.1855101163355396E-5</v>
      </c>
      <c r="F177" s="19">
        <f>((VLOOKUP(ROUND($A177 + (F$9/12),5),'main sheet'!$G:$M, 4, 0) - VLOOKUP(ROUND($A177 + (F$9/12) + (1/12),5),'main sheet'!$G:$M, 4, 0)) / VLOOKUP(ROUND($A177,5),'main sheet'!$G:$M, 4, 0)) * F$11</f>
        <v>2.7712257145431391E-5</v>
      </c>
      <c r="G177" s="19">
        <f>((VLOOKUP(ROUND($A177 + (G$9/12),5),'main sheet'!$G:$M, 4, 0) - VLOOKUP(ROUND($A177 + (G$9/12) + (1/12),5),'main sheet'!$G:$M, 4, 0)) / VLOOKUP(ROUND($A177,5),'main sheet'!$G:$M, 4, 0)) * G$11</f>
        <v>2.7685373534809641E-5</v>
      </c>
      <c r="H177" s="19">
        <f>((VLOOKUP(ROUND($A177 + (H$9/12),5),'main sheet'!$G:$M, 4, 0) - VLOOKUP(ROUND($A177 + (H$9/12) + (1/12),5),'main sheet'!$G:$M, 4, 0)) / VLOOKUP(ROUND($A177,5),'main sheet'!$G:$M, 4, 0)) * H$11</f>
        <v>2.7658516003930013E-5</v>
      </c>
      <c r="I177" s="19">
        <f>((VLOOKUP(ROUND($A177 + (I$9/12),5),'main sheet'!$G:$M, 4, 0) - VLOOKUP(ROUND($A177 + (I$9/12) + (1/12),5),'main sheet'!$G:$M, 4, 0)) / VLOOKUP(ROUND($A177,5),'main sheet'!$G:$M, 4, 0)) * I$11</f>
        <v>2.7631684527492602E-5</v>
      </c>
      <c r="J177" s="19">
        <f>((VLOOKUP(ROUND($A177 + (J$9/12),5),'main sheet'!$G:$M, 4, 0) - VLOOKUP(ROUND($A177 + (J$9/12) + (1/12),5),'main sheet'!$G:$M, 4, 0)) / VLOOKUP(ROUND($A177,5),'main sheet'!$G:$M, 4, 0)) * J$11</f>
        <v>2.7604879080222036E-5</v>
      </c>
      <c r="K177" s="19">
        <f>((VLOOKUP(ROUND($A177 + (K$9/12),5),'main sheet'!$G:$M, 4, 0) - VLOOKUP(ROUND($A177 + (K$9/12) + (1/12),5),'main sheet'!$G:$M, 4, 0)) / VLOOKUP(ROUND($A177,5),'main sheet'!$G:$M, 4, 0)) * K$11</f>
        <v>2.7578099636867468E-5</v>
      </c>
      <c r="L177" s="19">
        <f>((VLOOKUP(ROUND($A177 + (L$9/12),5),'main sheet'!$G:$M, 4, 0) - VLOOKUP(ROUND($A177 + (L$9/12) + (1/12),5),'main sheet'!$G:$M, 4, 0)) / VLOOKUP(ROUND($A177,5),'main sheet'!$G:$M, 4, 0)) * L$11</f>
        <v>2.7551346172202548E-5</v>
      </c>
      <c r="M177" s="19">
        <f>((VLOOKUP(ROUND($A177 + (M$9/12),5),'main sheet'!$G:$M, 4, 0) - VLOOKUP(ROUND($A177 + (M$9/12) + (1/12),5),'main sheet'!$G:$M, 4, 0)) / VLOOKUP(ROUND($A177,5),'main sheet'!$G:$M, 4, 0)) * M$11</f>
        <v>2.7626767557787477E-5</v>
      </c>
      <c r="N177" s="19">
        <f>((VLOOKUP(ROUND($A177 + (N$9/12),5),'main sheet'!$G:$M, 4, 0) - VLOOKUP(ROUND($A177 + (N$9/12) + (1/12),5),'main sheet'!$G:$M, 4, 0)) / VLOOKUP(ROUND($A177,5),'main sheet'!$G:$M, 4, 0)) * N$11</f>
        <v>2.7608488106548873E-5</v>
      </c>
      <c r="O177" s="19">
        <f>((VLOOKUP(ROUND($A177 + (O$9/12),5),'main sheet'!$G:$M, 4, 0) - VLOOKUP(ROUND($A177 + (O$9/12) + (1/12),5),'main sheet'!$G:$M, 4, 0)) / VLOOKUP(ROUND($A177,5),'main sheet'!$G:$M, 4, 0)) * O$11</f>
        <v>2.7590220750041837E-5</v>
      </c>
      <c r="P177" s="19">
        <f>((VLOOKUP(ROUND($A177 + (P$9/12),5),'main sheet'!$G:$M, 4, 0) - VLOOKUP(ROUND($A177 + (P$9/12) + (1/12),5),'main sheet'!$G:$M, 4, 0)) / VLOOKUP(ROUND($A177,5),'main sheet'!$G:$M, 4, 0)) * P$11</f>
        <v>2.7571965480263795E-5</v>
      </c>
      <c r="Q177" s="19">
        <f>((VLOOKUP(ROUND($A177 + (Q$9/12),5),'main sheet'!$G:$M, 4, 0) - VLOOKUP(ROUND($A177 + (Q$9/12) + (1/12),5),'main sheet'!$G:$M, 4, 0)) / VLOOKUP(ROUND($A177,5),'main sheet'!$G:$M, 4, 0)) * Q$11</f>
        <v>2.7553722289217482E-5</v>
      </c>
      <c r="R177" s="19">
        <f>((VLOOKUP(ROUND($A177 + (R$9/12),5),'main sheet'!$G:$M, 4, 0) - VLOOKUP(ROUND($A177 + (R$9/12) + (1/12),5),'main sheet'!$G:$M, 4, 0)) / VLOOKUP(ROUND($A177,5),'main sheet'!$G:$M, 4, 0)) * R$11</f>
        <v>3.7548397048514876E-5</v>
      </c>
      <c r="S177" s="19">
        <f>((VLOOKUP(ROUND($A177 + (S$9/12),5),'main sheet'!$G:$M, 4, 0) - VLOOKUP(ROUND($A177 + (S$9/12) + (1/12),5),'main sheet'!$G:$M, 4, 0)) / VLOOKUP(ROUND($A177,5),'main sheet'!$G:$M, 4, 0)) * S$11</f>
        <v>3.7523552879123715E-5</v>
      </c>
      <c r="T177" s="19">
        <f>((VLOOKUP(ROUND($A177 + (T$9/12),5),'main sheet'!$G:$M, 4, 0) - VLOOKUP(ROUND($A177 + (T$9/12) + (1/12),5),'main sheet'!$G:$M, 4, 0)) / VLOOKUP(ROUND($A177,5),'main sheet'!$G:$M, 4, 0)) * T$11</f>
        <v>3.7498725148057519E-5</v>
      </c>
      <c r="U177" s="19">
        <f>((VLOOKUP(ROUND($A177 + (U$9/12),5),'main sheet'!$G:$M, 4, 0) - VLOOKUP(ROUND($A177 + (U$9/12) + (1/12),5),'main sheet'!$G:$M, 4, 0)) / VLOOKUP(ROUND($A177,5),'main sheet'!$G:$M, 4, 0)) * U$11</f>
        <v>3.7473913844439755E-5</v>
      </c>
      <c r="V177" s="19">
        <f>((VLOOKUP(ROUND($A177 + (V$9/12),5),'main sheet'!$G:$M, 4, 0) - VLOOKUP(ROUND($A177 + (V$9/12) + (1/12),5),'main sheet'!$G:$M, 4, 0)) / VLOOKUP(ROUND($A177,5),'main sheet'!$G:$M, 4, 0)) * V$11</f>
        <v>3.7449118957401086E-5</v>
      </c>
      <c r="W177" s="19">
        <f>((VLOOKUP(ROUND($A177 + (W$9/12),5),'main sheet'!$G:$M, 4, 0) - VLOOKUP(ROUND($A177 + (W$9/12) + (1/12),5),'main sheet'!$G:$M, 4, 0)) / VLOOKUP(ROUND($A177,5),'main sheet'!$G:$M, 4, 0)) * W$11</f>
        <v>3.7424340476079357E-5</v>
      </c>
      <c r="X177" s="19">
        <f>((VLOOKUP(ROUND($A177 + (X$9/12),5),'main sheet'!$G:$M, 4, 0) - VLOOKUP(ROUND($A177 + (X$9/12) + (1/12),5),'main sheet'!$G:$M, 4, 0)) / VLOOKUP(ROUND($A177,5),'main sheet'!$G:$M, 4, 0)) * X$11</f>
        <v>3.7399578389619611E-5</v>
      </c>
      <c r="Y177" s="19">
        <f>((VLOOKUP(ROUND($A177 + (Y$9/12),5),'main sheet'!$G:$M, 4, 0) - VLOOKUP(ROUND($A177 + (Y$9/12) + (1/12),5),'main sheet'!$G:$M, 4, 0)) / VLOOKUP(ROUND($A177,5),'main sheet'!$G:$M, 4, 0)) * Y$11</f>
        <v>3.7374832687174067E-5</v>
      </c>
      <c r="Z177" s="19">
        <f>((VLOOKUP(ROUND($A177 + (Z$9/12),5),'main sheet'!$G:$M, 4, 0) - VLOOKUP(ROUND($A177 + (Z$9/12) + (1/12),5),'main sheet'!$G:$M, 4, 0)) / VLOOKUP(ROUND($A177,5),'main sheet'!$G:$M, 4, 0)) * Z$11</f>
        <v>3.7350103357902112E-5</v>
      </c>
      <c r="AA177" s="19">
        <f>((VLOOKUP(ROUND($A177 + (AA$9/12),5),'main sheet'!$G:$M, 4, 0) - VLOOKUP(ROUND($A177 + (AA$9/12) + (1/12),5),'main sheet'!$G:$M, 4, 0)) / VLOOKUP(ROUND($A177,5),'main sheet'!$G:$M, 4, 0)) * AA$11</f>
        <v>3.7325390390970343E-5</v>
      </c>
      <c r="AB177" s="19">
        <f>((VLOOKUP(ROUND($A177 + (AB$9/12),5),'main sheet'!$G:$M, 4, 0) - VLOOKUP(ROUND($A177 + (AB$9/12) + (1/12),5),'main sheet'!$G:$M, 4, 0)) / VLOOKUP(ROUND($A177,5),'main sheet'!$G:$M, 4, 0)) * AB$11</f>
        <v>3.7300693775552475E-5</v>
      </c>
      <c r="AC177" s="19">
        <f>((VLOOKUP(ROUND($A177 + (AC$9/12),5),'main sheet'!$G:$M, 4, 0) - VLOOKUP(ROUND($A177 + (AC$9/12) + (1/12),5),'main sheet'!$G:$M, 4, 0)) / VLOOKUP(ROUND($A177,5),'main sheet'!$G:$M, 4, 0)) * AC$11</f>
        <v>3.7276013500829415E-5</v>
      </c>
      <c r="AD177" s="19">
        <f>((VLOOKUP(ROUND($A177 + (AD$9/12),5),'main sheet'!$G:$M, 4, 0) - VLOOKUP(ROUND($A177 + (AD$9/12) + (1/12),5),'main sheet'!$G:$M, 4, 0)) / VLOOKUP(ROUND($A177,5),'main sheet'!$G:$M, 4, 0)) * AD$11</f>
        <v>5.0496273842515001E-5</v>
      </c>
      <c r="AE177" s="19">
        <f>((VLOOKUP(ROUND($A177 + (AE$9/12),5),'main sheet'!$G:$M, 4, 0) - VLOOKUP(ROUND($A177 + (AE$9/12) + (1/12),5),'main sheet'!$G:$M, 4, 0)) / VLOOKUP(ROUND($A177,5),'main sheet'!$G:$M, 4, 0)) * AE$11</f>
        <v>5.046286261662643E-5</v>
      </c>
      <c r="AF177" s="19">
        <f>((VLOOKUP(ROUND($A177 + (AF$9/12),5),'main sheet'!$G:$M, 4, 0) - VLOOKUP(ROUND($A177 + (AF$9/12) + (1/12),5),'main sheet'!$G:$M, 4, 0)) / VLOOKUP(ROUND($A177,5),'main sheet'!$G:$M, 4, 0)) * AF$11</f>
        <v>5.0429473497229104E-5</v>
      </c>
      <c r="AH177" s="18">
        <f t="shared" si="4"/>
        <v>13.666666666666666</v>
      </c>
      <c r="AI177" s="19">
        <f t="shared" si="5"/>
        <v>9.9733558133969775E-4</v>
      </c>
    </row>
    <row r="178" spans="1:35" x14ac:dyDescent="0.3">
      <c r="A178" s="19">
        <v>13.75</v>
      </c>
      <c r="C178" s="19">
        <f>((VLOOKUP(ROUND($A178 + (C$9/12),5),'main sheet'!$G:$M, 4, 0) - VLOOKUP(ROUND($A178 + (C$9/12) + (1/12),5),'main sheet'!$G:$M, 4, 0)) / VLOOKUP(ROUND($A178,5),'main sheet'!$G:$M, 4, 0)) * C$11</f>
        <v>2.1898046579987835E-5</v>
      </c>
      <c r="D178" s="19">
        <f>((VLOOKUP(ROUND($A178 + (D$9/12),5),'main sheet'!$G:$M, 4, 0) - VLOOKUP(ROUND($A178 + (D$9/12) + (1/12),5),'main sheet'!$G:$M, 4, 0)) / VLOOKUP(ROUND($A178,5),'main sheet'!$G:$M, 4, 0)) * D$11</f>
        <v>2.1876803324684875E-5</v>
      </c>
      <c r="E178" s="19">
        <f>((VLOOKUP(ROUND($A178 + (E$9/12),5),'main sheet'!$G:$M, 4, 0) - VLOOKUP(ROUND($A178 + (E$9/12) + (1/12),5),'main sheet'!$G:$M, 4, 0)) / VLOOKUP(ROUND($A178,5),'main sheet'!$G:$M, 4, 0)) * E$11</f>
        <v>2.7739775474945353E-5</v>
      </c>
      <c r="F178" s="19">
        <f>((VLOOKUP(ROUND($A178 + (F$9/12),5),'main sheet'!$G:$M, 4, 0) - VLOOKUP(ROUND($A178 + (F$9/12) + (1/12),5),'main sheet'!$G:$M, 4, 0)) / VLOOKUP(ROUND($A178,5),'main sheet'!$G:$M, 4, 0)) * F$11</f>
        <v>2.7712865168841823E-5</v>
      </c>
      <c r="G178" s="19">
        <f>((VLOOKUP(ROUND($A178 + (G$9/12),5),'main sheet'!$G:$M, 4, 0) - VLOOKUP(ROUND($A178 + (G$9/12) + (1/12),5),'main sheet'!$G:$M, 4, 0)) / VLOOKUP(ROUND($A178,5),'main sheet'!$G:$M, 4, 0)) * G$11</f>
        <v>2.7685980968377658E-5</v>
      </c>
      <c r="H178" s="19">
        <f>((VLOOKUP(ROUND($A178 + (H$9/12),5),'main sheet'!$G:$M, 4, 0) - VLOOKUP(ROUND($A178 + (H$9/12) + (1/12),5),'main sheet'!$G:$M, 4, 0)) / VLOOKUP(ROUND($A178,5),'main sheet'!$G:$M, 4, 0)) * H$11</f>
        <v>2.7659122848227824E-5</v>
      </c>
      <c r="I178" s="19">
        <f>((VLOOKUP(ROUND($A178 + (I$9/12),5),'main sheet'!$G:$M, 4, 0) - VLOOKUP(ROUND($A178 + (I$9/12) + (1/12),5),'main sheet'!$G:$M, 4, 0)) / VLOOKUP(ROUND($A178,5),'main sheet'!$G:$M, 4, 0)) * I$11</f>
        <v>2.7632290783091852E-5</v>
      </c>
      <c r="J178" s="19">
        <f>((VLOOKUP(ROUND($A178 + (J$9/12),5),'main sheet'!$G:$M, 4, 0) - VLOOKUP(ROUND($A178 + (J$9/12) + (1/12),5),'main sheet'!$G:$M, 4, 0)) / VLOOKUP(ROUND($A178,5),'main sheet'!$G:$M, 4, 0)) * J$11</f>
        <v>2.7605484747693826E-5</v>
      </c>
      <c r="K178" s="19">
        <f>((VLOOKUP(ROUND($A178 + (K$9/12),5),'main sheet'!$G:$M, 4, 0) - VLOOKUP(ROUND($A178 + (K$9/12) + (1/12),5),'main sheet'!$G:$M, 4, 0)) / VLOOKUP(ROUND($A178,5),'main sheet'!$G:$M, 4, 0)) * K$11</f>
        <v>2.7578704716782335E-5</v>
      </c>
      <c r="L178" s="19">
        <f>((VLOOKUP(ROUND($A178 + (L$9/12),5),'main sheet'!$G:$M, 4, 0) - VLOOKUP(ROUND($A178 + (L$9/12) + (1/12),5),'main sheet'!$G:$M, 4, 0)) / VLOOKUP(ROUND($A178,5),'main sheet'!$G:$M, 4, 0)) * L$11</f>
        <v>2.7551950665130484E-5</v>
      </c>
      <c r="M178" s="19">
        <f>((VLOOKUP(ROUND($A178 + (M$9/12),5),'main sheet'!$G:$M, 4, 0) - VLOOKUP(ROUND($A178 + (M$9/12) + (1/12),5),'main sheet'!$G:$M, 4, 0)) / VLOOKUP(ROUND($A178,5),'main sheet'!$G:$M, 4, 0)) * M$11</f>
        <v>2.7627373705505487E-5</v>
      </c>
      <c r="N178" s="19">
        <f>((VLOOKUP(ROUND($A178 + (N$9/12),5),'main sheet'!$G:$M, 4, 0) - VLOOKUP(ROUND($A178 + (N$9/12) + (1/12),5),'main sheet'!$G:$M, 4, 0)) / VLOOKUP(ROUND($A178,5),'main sheet'!$G:$M, 4, 0)) * N$11</f>
        <v>2.760909385320485E-5</v>
      </c>
      <c r="O178" s="19">
        <f>((VLOOKUP(ROUND($A178 + (O$9/12),5),'main sheet'!$G:$M, 4, 0) - VLOOKUP(ROUND($A178 + (O$9/12) + (1/12),5),'main sheet'!$G:$M, 4, 0)) / VLOOKUP(ROUND($A178,5),'main sheet'!$G:$M, 4, 0)) * O$11</f>
        <v>2.7590826095901143E-5</v>
      </c>
      <c r="P178" s="19">
        <f>((VLOOKUP(ROUND($A178 + (P$9/12),5),'main sheet'!$G:$M, 4, 0) - VLOOKUP(ROUND($A178 + (P$9/12) + (1/12),5),'main sheet'!$G:$M, 4, 0)) / VLOOKUP(ROUND($A178,5),'main sheet'!$G:$M, 4, 0)) * P$11</f>
        <v>2.7572570425591618E-5</v>
      </c>
      <c r="Q178" s="19">
        <f>((VLOOKUP(ROUND($A178 + (Q$9/12),5),'main sheet'!$G:$M, 4, 0) - VLOOKUP(ROUND($A178 + (Q$9/12) + (1/12),5),'main sheet'!$G:$M, 4, 0)) / VLOOKUP(ROUND($A178,5),'main sheet'!$G:$M, 4, 0)) * Q$11</f>
        <v>3.7574082046743873E-5</v>
      </c>
      <c r="R178" s="19">
        <f>((VLOOKUP(ROUND($A178 + (R$9/12),5),'main sheet'!$G:$M, 4, 0) - VLOOKUP(ROUND($A178 + (R$9/12) + (1/12),5),'main sheet'!$G:$M, 4, 0)) / VLOOKUP(ROUND($A178,5),'main sheet'!$G:$M, 4, 0)) * R$11</f>
        <v>3.7549220882687238E-5</v>
      </c>
      <c r="S178" s="19">
        <f>((VLOOKUP(ROUND($A178 + (S$9/12),5),'main sheet'!$G:$M, 4, 0) - VLOOKUP(ROUND($A178 + (S$9/12) + (1/12),5),'main sheet'!$G:$M, 4, 0)) / VLOOKUP(ROUND($A178,5),'main sheet'!$G:$M, 4, 0)) * S$11</f>
        <v>3.7524376168200215E-5</v>
      </c>
      <c r="T178" s="19">
        <f>((VLOOKUP(ROUND($A178 + (T$9/12),5),'main sheet'!$G:$M, 4, 0) - VLOOKUP(ROUND($A178 + (T$9/12) + (1/12),5),'main sheet'!$G:$M, 4, 0)) / VLOOKUP(ROUND($A178,5),'main sheet'!$G:$M, 4, 0)) * T$11</f>
        <v>3.749954789239883E-5</v>
      </c>
      <c r="U178" s="19">
        <f>((VLOOKUP(ROUND($A178 + (U$9/12),5),'main sheet'!$G:$M, 4, 0) - VLOOKUP(ROUND($A178 + (U$9/12) + (1/12),5),'main sheet'!$G:$M, 4, 0)) / VLOOKUP(ROUND($A178,5),'main sheet'!$G:$M, 4, 0)) * U$11</f>
        <v>3.7474736044406306E-5</v>
      </c>
      <c r="V178" s="19">
        <f>((VLOOKUP(ROUND($A178 + (V$9/12),5),'main sheet'!$G:$M, 4, 0) - VLOOKUP(ROUND($A178 + (V$9/12) + (1/12),5),'main sheet'!$G:$M, 4, 0)) / VLOOKUP(ROUND($A178,5),'main sheet'!$G:$M, 4, 0)) * V$11</f>
        <v>3.7449940613353062E-5</v>
      </c>
      <c r="W178" s="19">
        <f>((VLOOKUP(ROUND($A178 + (W$9/12),5),'main sheet'!$G:$M, 4, 0) - VLOOKUP(ROUND($A178 + (W$9/12) + (1/12),5),'main sheet'!$G:$M, 4, 0)) / VLOOKUP(ROUND($A178,5),'main sheet'!$G:$M, 4, 0)) * W$11</f>
        <v>3.7425161588376707E-5</v>
      </c>
      <c r="X178" s="19">
        <f>((VLOOKUP(ROUND($A178 + (X$9/12),5),'main sheet'!$G:$M, 4, 0) - VLOOKUP(ROUND($A178 + (X$9/12) + (1/12),5),'main sheet'!$G:$M, 4, 0)) / VLOOKUP(ROUND($A178,5),'main sheet'!$G:$M, 4, 0)) * X$11</f>
        <v>3.7400398958622047E-5</v>
      </c>
      <c r="Y178" s="19">
        <f>((VLOOKUP(ROUND($A178 + (Y$9/12),5),'main sheet'!$G:$M, 4, 0) - VLOOKUP(ROUND($A178 + (Y$9/12) + (1/12),5),'main sheet'!$G:$M, 4, 0)) / VLOOKUP(ROUND($A178,5),'main sheet'!$G:$M, 4, 0)) * Y$11</f>
        <v>3.7375652713241068E-5</v>
      </c>
      <c r="Z178" s="19">
        <f>((VLOOKUP(ROUND($A178 + (Z$9/12),5),'main sheet'!$G:$M, 4, 0) - VLOOKUP(ROUND($A178 + (Z$9/12) + (1/12),5),'main sheet'!$G:$M, 4, 0)) / VLOOKUP(ROUND($A178,5),'main sheet'!$G:$M, 4, 0)) * Z$11</f>
        <v>3.7350922841392923E-5</v>
      </c>
      <c r="AA178" s="19">
        <f>((VLOOKUP(ROUND($A178 + (AA$9/12),5),'main sheet'!$G:$M, 4, 0) - VLOOKUP(ROUND($A178 + (AA$9/12) + (1/12),5),'main sheet'!$G:$M, 4, 0)) / VLOOKUP(ROUND($A178,5),'main sheet'!$G:$M, 4, 0)) * AA$11</f>
        <v>3.732620933224395E-5</v>
      </c>
      <c r="AB178" s="19">
        <f>((VLOOKUP(ROUND($A178 + (AB$9/12),5),'main sheet'!$G:$M, 4, 0) - VLOOKUP(ROUND($A178 + (AB$9/12) + (1/12),5),'main sheet'!$G:$M, 4, 0)) / VLOOKUP(ROUND($A178,5),'main sheet'!$G:$M, 4, 0)) * AB$11</f>
        <v>3.7301512174967647E-5</v>
      </c>
      <c r="AC178" s="19">
        <f>((VLOOKUP(ROUND($A178 + (AC$9/12),5),'main sheet'!$G:$M, 4, 0) - VLOOKUP(ROUND($A178 + (AC$9/12) + (1/12),5),'main sheet'!$G:$M, 4, 0)) / VLOOKUP(ROUND($A178,5),'main sheet'!$G:$M, 4, 0)) * AC$11</f>
        <v>5.0530815841805685E-5</v>
      </c>
      <c r="AD178" s="19">
        <f>((VLOOKUP(ROUND($A178 + (AD$9/12),5),'main sheet'!$G:$M, 4, 0) - VLOOKUP(ROUND($A178 + (AD$9/12) + (1/12),5),'main sheet'!$G:$M, 4, 0)) / VLOOKUP(ROUND($A178,5),'main sheet'!$G:$M, 4, 0)) * AD$11</f>
        <v>5.0497381760952712E-5</v>
      </c>
      <c r="AE178" s="19">
        <f>((VLOOKUP(ROUND($A178 + (AE$9/12),5),'main sheet'!$G:$M, 4, 0) - VLOOKUP(ROUND($A178 + (AE$9/12) + (1/12),5),'main sheet'!$G:$M, 4, 0)) / VLOOKUP(ROUND($A178,5),'main sheet'!$G:$M, 4, 0)) * AE$11</f>
        <v>5.0463969801712943E-5</v>
      </c>
      <c r="AF178" s="19">
        <f>((VLOOKUP(ROUND($A178 + (AF$9/12),5),'main sheet'!$G:$M, 4, 0) - VLOOKUP(ROUND($A178 + (AF$9/12) + (1/12),5),'main sheet'!$G:$M, 4, 0)) / VLOOKUP(ROUND($A178,5),'main sheet'!$G:$M, 4, 0)) * AF$11</f>
        <v>5.0430579949882934E-5</v>
      </c>
      <c r="AH178" s="18">
        <f t="shared" si="4"/>
        <v>13.75</v>
      </c>
      <c r="AI178" s="19">
        <f t="shared" si="5"/>
        <v>1.0265153979689553E-3</v>
      </c>
    </row>
    <row r="179" spans="1:35" x14ac:dyDescent="0.3">
      <c r="A179" s="19">
        <v>13.833333333333334</v>
      </c>
      <c r="C179" s="19">
        <f>((VLOOKUP(ROUND($A179 + (C$9/12),5),'main sheet'!$G:$M, 4, 0) - VLOOKUP(ROUND($A179 + (C$9/12) + (1/12),5),'main sheet'!$G:$M, 4, 0)) / VLOOKUP(ROUND($A179,5),'main sheet'!$G:$M, 4, 0)) * C$11</f>
        <v>2.1898527046847835E-5</v>
      </c>
      <c r="D179" s="19">
        <f>((VLOOKUP(ROUND($A179 + (D$9/12),5),'main sheet'!$G:$M, 4, 0) - VLOOKUP(ROUND($A179 + (D$9/12) + (1/12),5),'main sheet'!$G:$M, 4, 0)) / VLOOKUP(ROUND($A179,5),'main sheet'!$G:$M, 4, 0)) * D$11</f>
        <v>2.7767321143585185E-5</v>
      </c>
      <c r="E179" s="19">
        <f>((VLOOKUP(ROUND($A179 + (E$9/12),5),'main sheet'!$G:$M, 4, 0) - VLOOKUP(ROUND($A179 + (E$9/12) + (1/12),5),'main sheet'!$G:$M, 4, 0)) / VLOOKUP(ROUND($A179,5),'main sheet'!$G:$M, 4, 0)) * E$11</f>
        <v>2.7740384115478244E-5</v>
      </c>
      <c r="F179" s="19">
        <f>((VLOOKUP(ROUND($A179 + (F$9/12),5),'main sheet'!$G:$M, 4, 0) - VLOOKUP(ROUND($A179 + (F$9/12) + (1/12),5),'main sheet'!$G:$M, 4, 0)) / VLOOKUP(ROUND($A179,5),'main sheet'!$G:$M, 4, 0)) * F$11</f>
        <v>2.771347321893363E-5</v>
      </c>
      <c r="G179" s="19">
        <f>((VLOOKUP(ROUND($A179 + (G$9/12),5),'main sheet'!$G:$M, 4, 0) - VLOOKUP(ROUND($A179 + (G$9/12) + (1/12),5),'main sheet'!$G:$M, 4, 0)) / VLOOKUP(ROUND($A179,5),'main sheet'!$G:$M, 4, 0)) * G$11</f>
        <v>2.7686588428601172E-5</v>
      </c>
      <c r="H179" s="19">
        <f>((VLOOKUP(ROUND($A179 + (H$9/12),5),'main sheet'!$G:$M, 4, 0) - VLOOKUP(ROUND($A179 + (H$9/12) + (1/12),5),'main sheet'!$G:$M, 4, 0)) / VLOOKUP(ROUND($A179,5),'main sheet'!$G:$M, 4, 0)) * H$11</f>
        <v>2.765972971915527E-5</v>
      </c>
      <c r="I179" s="19">
        <f>((VLOOKUP(ROUND($A179 + (I$9/12),5),'main sheet'!$G:$M, 4, 0) - VLOOKUP(ROUND($A179 + (I$9/12) + (1/12),5),'main sheet'!$G:$M, 4, 0)) / VLOOKUP(ROUND($A179,5),'main sheet'!$G:$M, 4, 0)) * I$11</f>
        <v>2.7632897065294906E-5</v>
      </c>
      <c r="J179" s="19">
        <f>((VLOOKUP(ROUND($A179 + (J$9/12),5),'main sheet'!$G:$M, 4, 0) - VLOOKUP(ROUND($A179 + (J$9/12) + (1/12),5),'main sheet'!$G:$M, 4, 0)) / VLOOKUP(ROUND($A179,5),'main sheet'!$G:$M, 4, 0)) * J$11</f>
        <v>2.7606090441743609E-5</v>
      </c>
      <c r="K179" s="19">
        <f>((VLOOKUP(ROUND($A179 + (K$9/12),5),'main sheet'!$G:$M, 4, 0) - VLOOKUP(ROUND($A179 + (K$9/12) + (1/12),5),'main sheet'!$G:$M, 4, 0)) / VLOOKUP(ROUND($A179,5),'main sheet'!$G:$M, 4, 0)) * K$11</f>
        <v>2.7579309823249417E-5</v>
      </c>
      <c r="L179" s="19">
        <f>((VLOOKUP(ROUND($A179 + (L$9/12),5),'main sheet'!$G:$M, 4, 0) - VLOOKUP(ROUND($A179 + (L$9/12) + (1/12),5),'main sheet'!$G:$M, 4, 0)) / VLOOKUP(ROUND($A179,5),'main sheet'!$G:$M, 4, 0)) * L$11</f>
        <v>2.7552555184584872E-5</v>
      </c>
      <c r="M179" s="19">
        <f>((VLOOKUP(ROUND($A179 + (M$9/12),5),'main sheet'!$G:$M, 4, 0) - VLOOKUP(ROUND($A179 + (M$9/12) + (1/12),5),'main sheet'!$G:$M, 4, 0)) / VLOOKUP(ROUND($A179,5),'main sheet'!$G:$M, 4, 0)) * M$11</f>
        <v>2.7627979879822568E-5</v>
      </c>
      <c r="N179" s="19">
        <f>((VLOOKUP(ROUND($A179 + (N$9/12),5),'main sheet'!$G:$M, 4, 0) - VLOOKUP(ROUND($A179 + (N$9/12) + (1/12),5),'main sheet'!$G:$M, 4, 0)) / VLOOKUP(ROUND($A179,5),'main sheet'!$G:$M, 4, 0)) * N$11</f>
        <v>2.7609699626442293E-5</v>
      </c>
      <c r="O179" s="19">
        <f>((VLOOKUP(ROUND($A179 + (O$9/12),5),'main sheet'!$G:$M, 4, 0) - VLOOKUP(ROUND($A179 + (O$9/12) + (1/12),5),'main sheet'!$G:$M, 4, 0)) / VLOOKUP(ROUND($A179,5),'main sheet'!$G:$M, 4, 0)) * O$11</f>
        <v>2.759143146832433E-5</v>
      </c>
      <c r="P179" s="19">
        <f>((VLOOKUP(ROUND($A179 + (P$9/12),5),'main sheet'!$G:$M, 4, 0) - VLOOKUP(ROUND($A179 + (P$9/12) + (1/12),5),'main sheet'!$G:$M, 4, 0)) / VLOOKUP(ROUND($A179,5),'main sheet'!$G:$M, 4, 0)) * P$11</f>
        <v>3.7599784632907838E-5</v>
      </c>
      <c r="Q179" s="19">
        <f>((VLOOKUP(ROUND($A179 + (Q$9/12),5),'main sheet'!$G:$M, 4, 0) - VLOOKUP(ROUND($A179 + (Q$9/12) + (1/12),5),'main sheet'!$G:$M, 4, 0)) / VLOOKUP(ROUND($A179,5),'main sheet'!$G:$M, 4, 0)) * Q$11</f>
        <v>3.7574906462548546E-5</v>
      </c>
      <c r="R179" s="19">
        <f>((VLOOKUP(ROUND($A179 + (R$9/12),5),'main sheet'!$G:$M, 4, 0) - VLOOKUP(ROUND($A179 + (R$9/12) + (1/12),5),'main sheet'!$G:$M, 4, 0)) / VLOOKUP(ROUND($A179,5),'main sheet'!$G:$M, 4, 0)) * R$11</f>
        <v>3.7550044753011218E-5</v>
      </c>
      <c r="S179" s="19">
        <f>((VLOOKUP(ROUND($A179 + (S$9/12),5),'main sheet'!$G:$M, 4, 0) - VLOOKUP(ROUND($A179 + (S$9/12) + (1/12),5),'main sheet'!$G:$M, 4, 0)) / VLOOKUP(ROUND($A179,5),'main sheet'!$G:$M, 4, 0)) * S$11</f>
        <v>3.7525199493404418E-5</v>
      </c>
      <c r="T179" s="19">
        <f>((VLOOKUP(ROUND($A179 + (T$9/12),5),'main sheet'!$G:$M, 4, 0) - VLOOKUP(ROUND($A179 + (T$9/12) + (1/12),5),'main sheet'!$G:$M, 4, 0)) / VLOOKUP(ROUND($A179,5),'main sheet'!$G:$M, 4, 0)) * T$11</f>
        <v>3.7500370672843931E-5</v>
      </c>
      <c r="U179" s="19">
        <f>((VLOOKUP(ROUND($A179 + (U$9/12),5),'main sheet'!$G:$M, 4, 0) - VLOOKUP(ROUND($A179 + (U$9/12) + (1/12),5),'main sheet'!$G:$M, 4, 0)) / VLOOKUP(ROUND($A179,5),'main sheet'!$G:$M, 4, 0)) * U$11</f>
        <v>3.7475558280452754E-5</v>
      </c>
      <c r="V179" s="19">
        <f>((VLOOKUP(ROUND($A179 + (V$9/12),5),'main sheet'!$G:$M, 4, 0) - VLOOKUP(ROUND($A179 + (V$9/12) + (1/12),5),'main sheet'!$G:$M, 4, 0)) / VLOOKUP(ROUND($A179,5),'main sheet'!$G:$M, 4, 0)) * V$11</f>
        <v>3.7450762305361063E-5</v>
      </c>
      <c r="W179" s="19">
        <f>((VLOOKUP(ROUND($A179 + (W$9/12),5),'main sheet'!$G:$M, 4, 0) - VLOOKUP(ROUND($A179 + (W$9/12) + (1/12),5),'main sheet'!$G:$M, 4, 0)) / VLOOKUP(ROUND($A179,5),'main sheet'!$G:$M, 4, 0)) * W$11</f>
        <v>3.7425982736706229E-5</v>
      </c>
      <c r="X179" s="19">
        <f>((VLOOKUP(ROUND($A179 + (X$9/12),5),'main sheet'!$G:$M, 4, 0) - VLOOKUP(ROUND($A179 + (X$9/12) + (1/12),5),'main sheet'!$G:$M, 4, 0)) / VLOOKUP(ROUND($A179,5),'main sheet'!$G:$M, 4, 0)) * X$11</f>
        <v>3.7401219563632822E-5</v>
      </c>
      <c r="Y179" s="19">
        <f>((VLOOKUP(ROUND($A179 + (Y$9/12),5),'main sheet'!$G:$M, 4, 0) - VLOOKUP(ROUND($A179 + (Y$9/12) + (1/12),5),'main sheet'!$G:$M, 4, 0)) / VLOOKUP(ROUND($A179,5),'main sheet'!$G:$M, 4, 0)) * Y$11</f>
        <v>3.7376472775292584E-5</v>
      </c>
      <c r="Z179" s="19">
        <f>((VLOOKUP(ROUND($A179 + (Z$9/12),5),'main sheet'!$G:$M, 4, 0) - VLOOKUP(ROUND($A179 + (Z$9/12) + (1/12),5),'main sheet'!$G:$M, 4, 0)) / VLOOKUP(ROUND($A179,5),'main sheet'!$G:$M, 4, 0)) * Z$11</f>
        <v>3.735174236084443E-5</v>
      </c>
      <c r="AA179" s="19">
        <f>((VLOOKUP(ROUND($A179 + (AA$9/12),5),'main sheet'!$G:$M, 4, 0) - VLOOKUP(ROUND($A179 + (AA$9/12) + (1/12),5),'main sheet'!$G:$M, 4, 0)) / VLOOKUP(ROUND($A179,5),'main sheet'!$G:$M, 4, 0)) * AA$11</f>
        <v>3.7327028309454461E-5</v>
      </c>
      <c r="AB179" s="19">
        <f>((VLOOKUP(ROUND($A179 + (AB$9/12),5),'main sheet'!$G:$M, 4, 0) - VLOOKUP(ROUND($A179 + (AB$9/12) + (1/12),5),'main sheet'!$G:$M, 4, 0)) / VLOOKUP(ROUND($A179,5),'main sheet'!$G:$M, 4, 0)) * AB$11</f>
        <v>5.0565381493908479E-5</v>
      </c>
      <c r="AC179" s="19">
        <f>((VLOOKUP(ROUND($A179 + (AC$9/12),5),'main sheet'!$G:$M, 4, 0) - VLOOKUP(ROUND($A179 + (AC$9/12) + (1/12),5),'main sheet'!$G:$M, 4, 0)) / VLOOKUP(ROUND($A179,5),'main sheet'!$G:$M, 4, 0)) * AC$11</f>
        <v>5.0531924542441047E-5</v>
      </c>
      <c r="AD179" s="19">
        <f>((VLOOKUP(ROUND($A179 + (AD$9/12),5),'main sheet'!$G:$M, 4, 0) - VLOOKUP(ROUND($A179 + (AD$9/12) + (1/12),5),'main sheet'!$G:$M, 4, 0)) / VLOOKUP(ROUND($A179,5),'main sheet'!$G:$M, 4, 0)) * AD$11</f>
        <v>5.0498489727719142E-5</v>
      </c>
      <c r="AE179" s="19">
        <f>((VLOOKUP(ROUND($A179 + (AE$9/12),5),'main sheet'!$G:$M, 4, 0) - VLOOKUP(ROUND($A179 + (AE$9/12) + (1/12),5),'main sheet'!$G:$M, 4, 0)) / VLOOKUP(ROUND($A179,5),'main sheet'!$G:$M, 4, 0)) * AE$11</f>
        <v>5.0465077035529586E-5</v>
      </c>
      <c r="AF179" s="19">
        <f>((VLOOKUP(ROUND($A179 + (AF$9/12),5),'main sheet'!$G:$M, 4, 0) - VLOOKUP(ROUND($A179 + (AF$9/12) + (1/12),5),'main sheet'!$G:$M, 4, 0)) / VLOOKUP(ROUND($A179,5),'main sheet'!$G:$M, 4, 0)) * AF$11</f>
        <v>5.0431686451234646E-5</v>
      </c>
      <c r="AH179" s="18">
        <f t="shared" si="4"/>
        <v>13.833333333333334</v>
      </c>
      <c r="AI179" s="19">
        <f t="shared" si="5"/>
        <v>1.0557176187593565E-3</v>
      </c>
    </row>
    <row r="180" spans="1:35" x14ac:dyDescent="0.3">
      <c r="A180" s="19">
        <v>13.916666666666666</v>
      </c>
      <c r="C180" s="19">
        <f>((VLOOKUP(ROUND($A180 + (C$9/12),5),'main sheet'!$G:$M, 4, 0) - VLOOKUP(ROUND($A180 + (C$9/12) + (1/12),5),'main sheet'!$G:$M, 4, 0)) / VLOOKUP(ROUND($A180,5),'main sheet'!$G:$M, 4, 0)) * C$11</f>
        <v>2.7794894178525828E-5</v>
      </c>
      <c r="D180" s="19">
        <f>((VLOOKUP(ROUND($A180 + (D$9/12),5),'main sheet'!$G:$M, 4, 0) - VLOOKUP(ROUND($A180 + (D$9/12) + (1/12),5),'main sheet'!$G:$M, 4, 0)) / VLOOKUP(ROUND($A180,5),'main sheet'!$G:$M, 4, 0)) * D$11</f>
        <v>2.7767930401867475E-5</v>
      </c>
      <c r="E180" s="19">
        <f>((VLOOKUP(ROUND($A180 + (E$9/12),5),'main sheet'!$G:$M, 4, 0) - VLOOKUP(ROUND($A180 + (E$9/12) + (1/12),5),'main sheet'!$G:$M, 4, 0)) / VLOOKUP(ROUND($A180,5),'main sheet'!$G:$M, 4, 0)) * E$11</f>
        <v>2.7740992782720171E-5</v>
      </c>
      <c r="F180" s="19">
        <f>((VLOOKUP(ROUND($A180 + (F$9/12),5),'main sheet'!$G:$M, 4, 0) - VLOOKUP(ROUND($A180 + (F$9/12) + (1/12),5),'main sheet'!$G:$M, 4, 0)) / VLOOKUP(ROUND($A180,5),'main sheet'!$G:$M, 4, 0)) * F$11</f>
        <v>2.7714081295708564E-5</v>
      </c>
      <c r="G180" s="19">
        <f>((VLOOKUP(ROUND($A180 + (G$9/12),5),'main sheet'!$G:$M, 4, 0) - VLOOKUP(ROUND($A180 + (G$9/12) + (1/12),5),'main sheet'!$G:$M, 4, 0)) / VLOOKUP(ROUND($A180,5),'main sheet'!$G:$M, 4, 0)) * G$11</f>
        <v>2.7687195915481925E-5</v>
      </c>
      <c r="H180" s="19">
        <f>((VLOOKUP(ROUND($A180 + (H$9/12),5),'main sheet'!$G:$M, 4, 0) - VLOOKUP(ROUND($A180 + (H$9/12) + (1/12),5),'main sheet'!$G:$M, 4, 0)) / VLOOKUP(ROUND($A180,5),'main sheet'!$G:$M, 4, 0)) * H$11</f>
        <v>2.7660336616714096E-5</v>
      </c>
      <c r="I180" s="19">
        <f>((VLOOKUP(ROUND($A180 + (I$9/12),5),'main sheet'!$G:$M, 4, 0) - VLOOKUP(ROUND($A180 + (I$9/12) + (1/12),5),'main sheet'!$G:$M, 4, 0)) / VLOOKUP(ROUND($A180,5),'main sheet'!$G:$M, 4, 0)) * I$11</f>
        <v>2.7633503374103509E-5</v>
      </c>
      <c r="J180" s="19">
        <f>((VLOOKUP(ROUND($A180 + (J$9/12),5),'main sheet'!$G:$M, 4, 0) - VLOOKUP(ROUND($A180 + (J$9/12) + (1/12),5),'main sheet'!$G:$M, 4, 0)) / VLOOKUP(ROUND($A180,5),'main sheet'!$G:$M, 4, 0)) * J$11</f>
        <v>2.760669616237313E-5</v>
      </c>
      <c r="K180" s="19">
        <f>((VLOOKUP(ROUND($A180 + (K$9/12),5),'main sheet'!$G:$M, 4, 0) - VLOOKUP(ROUND($A180 + (K$9/12) + (1/12),5),'main sheet'!$G:$M, 4, 0)) / VLOOKUP(ROUND($A180,5),'main sheet'!$G:$M, 4, 0)) * K$11</f>
        <v>2.7579914956270448E-5</v>
      </c>
      <c r="L180" s="19">
        <f>((VLOOKUP(ROUND($A180 + (L$9/12),5),'main sheet'!$G:$M, 4, 0) - VLOOKUP(ROUND($A180 + (L$9/12) + (1/12),5),'main sheet'!$G:$M, 4, 0)) / VLOOKUP(ROUND($A180,5),'main sheet'!$G:$M, 4, 0)) * L$11</f>
        <v>2.7553159730567455E-5</v>
      </c>
      <c r="M180" s="19">
        <f>((VLOOKUP(ROUND($A180 + (M$9/12),5),'main sheet'!$G:$M, 4, 0) - VLOOKUP(ROUND($A180 + (M$9/12) + (1/12),5),'main sheet'!$G:$M, 4, 0)) / VLOOKUP(ROUND($A180,5),'main sheet'!$G:$M, 4, 0)) * M$11</f>
        <v>2.7628586080740458E-5</v>
      </c>
      <c r="N180" s="19">
        <f>((VLOOKUP(ROUND($A180 + (N$9/12),5),'main sheet'!$G:$M, 4, 0) - VLOOKUP(ROUND($A180 + (N$9/12) + (1/12),5),'main sheet'!$G:$M, 4, 0)) / VLOOKUP(ROUND($A180,5),'main sheet'!$G:$M, 4, 0)) * N$11</f>
        <v>2.761030542626295E-5</v>
      </c>
      <c r="O180" s="19">
        <f>((VLOOKUP(ROUND($A180 + (O$9/12),5),'main sheet'!$G:$M, 4, 0) - VLOOKUP(ROUND($A180 + (O$9/12) + (1/12),5),'main sheet'!$G:$M, 4, 0)) / VLOOKUP(ROUND($A180,5),'main sheet'!$G:$M, 4, 0)) * O$11</f>
        <v>3.7625504819063369E-5</v>
      </c>
      <c r="P180" s="19">
        <f>((VLOOKUP(ROUND($A180 + (P$9/12),5),'main sheet'!$G:$M, 4, 0) - VLOOKUP(ROUND($A180 + (P$9/12) + (1/12),5),'main sheet'!$G:$M, 4, 0)) / VLOOKUP(ROUND($A180,5),'main sheet'!$G:$M, 4, 0)) * P$11</f>
        <v>3.7600609630756256E-5</v>
      </c>
      <c r="Q180" s="19">
        <f>((VLOOKUP(ROUND($A180 + (Q$9/12),5),'main sheet'!$G:$M, 4, 0) - VLOOKUP(ROUND($A180 + (Q$9/12) + (1/12),5),'main sheet'!$G:$M, 4, 0)) / VLOOKUP(ROUND($A180,5),'main sheet'!$G:$M, 4, 0)) * Q$11</f>
        <v>3.7575730914531155E-5</v>
      </c>
      <c r="R180" s="19">
        <f>((VLOOKUP(ROUND($A180 + (R$9/12),5),'main sheet'!$G:$M, 4, 0) - VLOOKUP(ROUND($A180 + (R$9/12) + (1/12),5),'main sheet'!$G:$M, 4, 0)) / VLOOKUP(ROUND($A180,5),'main sheet'!$G:$M, 4, 0)) * R$11</f>
        <v>3.7550868659489186E-5</v>
      </c>
      <c r="S180" s="19">
        <f>((VLOOKUP(ROUND($A180 + (S$9/12),5),'main sheet'!$G:$M, 4, 0) - VLOOKUP(ROUND($A180 + (S$9/12) + (1/12),5),'main sheet'!$G:$M, 4, 0)) / VLOOKUP(ROUND($A180,5),'main sheet'!$G:$M, 4, 0)) * S$11</f>
        <v>3.752602285473869E-5</v>
      </c>
      <c r="T180" s="19">
        <f>((VLOOKUP(ROUND($A180 + (T$9/12),5),'main sheet'!$G:$M, 4, 0) - VLOOKUP(ROUND($A180 + (T$9/12) + (1/12),5),'main sheet'!$G:$M, 4, 0)) / VLOOKUP(ROUND($A180,5),'main sheet'!$G:$M, 4, 0)) * T$11</f>
        <v>3.7501193489395207E-5</v>
      </c>
      <c r="U180" s="19">
        <f>((VLOOKUP(ROUND($A180 + (U$9/12),5),'main sheet'!$G:$M, 4, 0) - VLOOKUP(ROUND($A180 + (U$9/12) + (1/12),5),'main sheet'!$G:$M, 4, 0)) / VLOOKUP(ROUND($A180,5),'main sheet'!$G:$M, 4, 0)) * U$11</f>
        <v>3.7476380552581484E-5</v>
      </c>
      <c r="V180" s="19">
        <f>((VLOOKUP(ROUND($A180 + (V$9/12),5),'main sheet'!$G:$M, 4, 0) - VLOOKUP(ROUND($A180 + (V$9/12) + (1/12),5),'main sheet'!$G:$M, 4, 0)) / VLOOKUP(ROUND($A180,5),'main sheet'!$G:$M, 4, 0)) * V$11</f>
        <v>3.7451584033427473E-5</v>
      </c>
      <c r="W180" s="19">
        <f>((VLOOKUP(ROUND($A180 + (W$9/12),5),'main sheet'!$G:$M, 4, 0) - VLOOKUP(ROUND($A180 + (W$9/12) + (1/12),5),'main sheet'!$G:$M, 4, 0)) / VLOOKUP(ROUND($A180,5),'main sheet'!$G:$M, 4, 0)) * W$11</f>
        <v>3.7426803921070302E-5</v>
      </c>
      <c r="X180" s="19">
        <f>((VLOOKUP(ROUND($A180 + (X$9/12),5),'main sheet'!$G:$M, 4, 0) - VLOOKUP(ROUND($A180 + (X$9/12) + (1/12),5),'main sheet'!$G:$M, 4, 0)) / VLOOKUP(ROUND($A180,5),'main sheet'!$G:$M, 4, 0)) * X$11</f>
        <v>3.7402040204654295E-5</v>
      </c>
      <c r="Y180" s="19">
        <f>((VLOOKUP(ROUND($A180 + (Y$9/12),5),'main sheet'!$G:$M, 4, 0) - VLOOKUP(ROUND($A180 + (Y$9/12) + (1/12),5),'main sheet'!$G:$M, 4, 0)) / VLOOKUP(ROUND($A180,5),'main sheet'!$G:$M, 4, 0)) * Y$11</f>
        <v>3.7377292873330966E-5</v>
      </c>
      <c r="Z180" s="19">
        <f>((VLOOKUP(ROUND($A180 + (Z$9/12),5),'main sheet'!$G:$M, 4, 0) - VLOOKUP(ROUND($A180 + (Z$9/12) + (1/12),5),'main sheet'!$G:$M, 4, 0)) / VLOOKUP(ROUND($A180,5),'main sheet'!$G:$M, 4, 0)) * Z$11</f>
        <v>3.7352561916258997E-5</v>
      </c>
      <c r="AA180" s="19">
        <f>((VLOOKUP(ROUND($A180 + (AA$9/12),5),'main sheet'!$G:$M, 4, 0) - VLOOKUP(ROUND($A180 + (AA$9/12) + (1/12),5),'main sheet'!$G:$M, 4, 0)) / VLOOKUP(ROUND($A180,5),'main sheet'!$G:$M, 4, 0)) * AA$11</f>
        <v>5.0599970815037465E-5</v>
      </c>
      <c r="AB180" s="19">
        <f>((VLOOKUP(ROUND($A180 + (AB$9/12),5),'main sheet'!$G:$M, 4, 0) - VLOOKUP(ROUND($A180 + (AB$9/12) + (1/12),5),'main sheet'!$G:$M, 4, 0)) / VLOOKUP(ROUND($A180,5),'main sheet'!$G:$M, 4, 0)) * AB$11</f>
        <v>5.0566490977294807E-5</v>
      </c>
      <c r="AC180" s="19">
        <f>((VLOOKUP(ROUND($A180 + (AC$9/12),5),'main sheet'!$G:$M, 4, 0) - VLOOKUP(ROUND($A180 + (AC$9/12) + (1/12),5),'main sheet'!$G:$M, 4, 0)) / VLOOKUP(ROUND($A180,5),'main sheet'!$G:$M, 4, 0)) * AC$11</f>
        <v>5.0533033291440329E-5</v>
      </c>
      <c r="AD180" s="19">
        <f>((VLOOKUP(ROUND($A180 + (AD$9/12),5),'main sheet'!$G:$M, 4, 0) - VLOOKUP(ROUND($A180 + (AD$9/12) + (1/12),5),'main sheet'!$G:$M, 4, 0)) / VLOOKUP(ROUND($A180,5),'main sheet'!$G:$M, 4, 0)) * AD$11</f>
        <v>5.0499597743251156E-5</v>
      </c>
      <c r="AE180" s="19">
        <f>((VLOOKUP(ROUND($A180 + (AE$9/12),5),'main sheet'!$G:$M, 4, 0) - VLOOKUP(ROUND($A180 + (AE$9/12) + (1/12),5),'main sheet'!$G:$M, 4, 0)) / VLOOKUP(ROUND($A180,5),'main sheet'!$G:$M, 4, 0)) * AE$11</f>
        <v>5.0466184318079551E-5</v>
      </c>
      <c r="AF180" s="19">
        <f>((VLOOKUP(ROUND($A180 + (AF$9/12),5),'main sheet'!$G:$M, 4, 0) - VLOOKUP(ROUND($A180 + (AF$9/12) + (1/12),5),'main sheet'!$G:$M, 4, 0)) / VLOOKUP(ROUND($A180,5),'main sheet'!$G:$M, 4, 0)) * AF$11</f>
        <v>5.0432793000854341E-5</v>
      </c>
      <c r="AH180" s="18">
        <f t="shared" si="4"/>
        <v>13.916666666666666</v>
      </c>
      <c r="AI180" s="19">
        <f t="shared" si="5"/>
        <v>1.0849422609365911E-3</v>
      </c>
    </row>
    <row r="181" spans="1:35" x14ac:dyDescent="0.3">
      <c r="A181" s="19">
        <v>14</v>
      </c>
      <c r="C181" s="19">
        <f>((VLOOKUP(ROUND($A181 + (C$9/12),5),'main sheet'!$G:$M, 4, 0) - VLOOKUP(ROUND($A181 + (C$9/12) + (1/12),5),'main sheet'!$G:$M, 4, 0)) / VLOOKUP(ROUND($A181,5),'main sheet'!$G:$M, 4, 0)) * C$11</f>
        <v>2.7795504055185107E-5</v>
      </c>
      <c r="D181" s="19">
        <f>((VLOOKUP(ROUND($A181 + (D$9/12),5),'main sheet'!$G:$M, 4, 0) - VLOOKUP(ROUND($A181 + (D$9/12) + (1/12),5),'main sheet'!$G:$M, 4, 0)) / VLOOKUP(ROUND($A181,5),'main sheet'!$G:$M, 4, 0)) * D$11</f>
        <v>2.7768539686886505E-5</v>
      </c>
      <c r="E181" s="19">
        <f>((VLOOKUP(ROUND($A181 + (E$9/12),5),'main sheet'!$G:$M, 4, 0) - VLOOKUP(ROUND($A181 + (E$9/12) + (1/12),5),'main sheet'!$G:$M, 4, 0)) / VLOOKUP(ROUND($A181,5),'main sheet'!$G:$M, 4, 0)) * E$11</f>
        <v>2.7741601476672905E-5</v>
      </c>
      <c r="F181" s="19">
        <f>((VLOOKUP(ROUND($A181 + (F$9/12),5),'main sheet'!$G:$M, 4, 0) - VLOOKUP(ROUND($A181 + (F$9/12) + (1/12),5),'main sheet'!$G:$M, 4, 0)) / VLOOKUP(ROUND($A181,5),'main sheet'!$G:$M, 4, 0)) * F$11</f>
        <v>2.7714689399168397E-5</v>
      </c>
      <c r="G181" s="19">
        <f>((VLOOKUP(ROUND($A181 + (G$9/12),5),'main sheet'!$G:$M, 4, 0) - VLOOKUP(ROUND($A181 + (G$9/12) + (1/12),5),'main sheet'!$G:$M, 4, 0)) / VLOOKUP(ROUND($A181,5),'main sheet'!$G:$M, 4, 0)) * G$11</f>
        <v>2.7687803429021687E-5</v>
      </c>
      <c r="H181" s="19">
        <f>((VLOOKUP(ROUND($A181 + (H$9/12),5),'main sheet'!$G:$M, 4, 0) - VLOOKUP(ROUND($A181 + (H$9/12) + (1/12),5),'main sheet'!$G:$M, 4, 0)) / VLOOKUP(ROUND($A181,5),'main sheet'!$G:$M, 4, 0)) * H$11</f>
        <v>2.7660943540906071E-5</v>
      </c>
      <c r="I181" s="19">
        <f>((VLOOKUP(ROUND($A181 + (I$9/12),5),'main sheet'!$G:$M, 4, 0) - VLOOKUP(ROUND($A181 + (I$9/12) + (1/12),5),'main sheet'!$G:$M, 4, 0)) / VLOOKUP(ROUND($A181,5),'main sheet'!$G:$M, 4, 0)) * I$11</f>
        <v>2.763410970951942E-5</v>
      </c>
      <c r="J181" s="19">
        <f>((VLOOKUP(ROUND($A181 + (J$9/12),5),'main sheet'!$G:$M, 4, 0) - VLOOKUP(ROUND($A181 + (J$9/12) + (1/12),5),'main sheet'!$G:$M, 4, 0)) / VLOOKUP(ROUND($A181,5),'main sheet'!$G:$M, 4, 0)) * J$11</f>
        <v>2.760730190958415E-5</v>
      </c>
      <c r="K181" s="19">
        <f>((VLOOKUP(ROUND($A181 + (K$9/12),5),'main sheet'!$G:$M, 4, 0) - VLOOKUP(ROUND($A181 + (K$9/12) + (1/12),5),'main sheet'!$G:$M, 4, 0)) / VLOOKUP(ROUND($A181,5),'main sheet'!$G:$M, 4, 0)) * K$11</f>
        <v>2.7580520115847191E-5</v>
      </c>
      <c r="L181" s="19">
        <f>((VLOOKUP(ROUND($A181 + (L$9/12),5),'main sheet'!$G:$M, 4, 0) - VLOOKUP(ROUND($A181 + (L$9/12) + (1/12),5),'main sheet'!$G:$M, 4, 0)) / VLOOKUP(ROUND($A181,5),'main sheet'!$G:$M, 4, 0)) * L$11</f>
        <v>2.7553764303079985E-5</v>
      </c>
      <c r="M181" s="19">
        <f>((VLOOKUP(ROUND($A181 + (M$9/12),5),'main sheet'!$G:$M, 4, 0) - VLOOKUP(ROUND($A181 + (M$9/12) + (1/12),5),'main sheet'!$G:$M, 4, 0)) / VLOOKUP(ROUND($A181,5),'main sheet'!$G:$M, 4, 0)) * M$11</f>
        <v>2.7629192308260925E-5</v>
      </c>
      <c r="N181" s="19">
        <f>((VLOOKUP(ROUND($A181 + (N$9/12),5),'main sheet'!$G:$M, 4, 0) - VLOOKUP(ROUND($A181 + (N$9/12) + (1/12),5),'main sheet'!$G:$M, 4, 0)) / VLOOKUP(ROUND($A181,5),'main sheet'!$G:$M, 4, 0)) * N$11</f>
        <v>3.7651242617275333E-5</v>
      </c>
      <c r="O181" s="19">
        <f>((VLOOKUP(ROUND($A181 + (O$9/12),5),'main sheet'!$G:$M, 4, 0) - VLOOKUP(ROUND($A181 + (O$9/12) + (1/12),5),'main sheet'!$G:$M, 4, 0)) / VLOOKUP(ROUND($A181,5),'main sheet'!$G:$M, 4, 0)) * O$11</f>
        <v>3.7626330399367264E-5</v>
      </c>
      <c r="P181" s="19">
        <f>((VLOOKUP(ROUND($A181 + (P$9/12),5),'main sheet'!$G:$M, 4, 0) - VLOOKUP(ROUND($A181 + (P$9/12) + (1/12),5),'main sheet'!$G:$M, 4, 0)) / VLOOKUP(ROUND($A181,5),'main sheet'!$G:$M, 4, 0)) * P$11</f>
        <v>3.7601434664808955E-5</v>
      </c>
      <c r="Q181" s="19">
        <f>((VLOOKUP(ROUND($A181 + (Q$9/12),5),'main sheet'!$G:$M, 4, 0) - VLOOKUP(ROUND($A181 + (Q$9/12) + (1/12),5),'main sheet'!$G:$M, 4, 0)) / VLOOKUP(ROUND($A181,5),'main sheet'!$G:$M, 4, 0)) * Q$11</f>
        <v>3.7576555402694085E-5</v>
      </c>
      <c r="R181" s="19">
        <f>((VLOOKUP(ROUND($A181 + (R$9/12),5),'main sheet'!$G:$M, 4, 0) - VLOOKUP(ROUND($A181 + (R$9/12) + (1/12),5),'main sheet'!$G:$M, 4, 0)) / VLOOKUP(ROUND($A181,5),'main sheet'!$G:$M, 4, 0)) * R$11</f>
        <v>3.7551692602123541E-5</v>
      </c>
      <c r="S181" s="19">
        <f>((VLOOKUP(ROUND($A181 + (S$9/12),5),'main sheet'!$G:$M, 4, 0) - VLOOKUP(ROUND($A181 + (S$9/12) + (1/12),5),'main sheet'!$G:$M, 4, 0)) / VLOOKUP(ROUND($A181,5),'main sheet'!$G:$M, 4, 0)) * S$11</f>
        <v>3.7526846252205416E-5</v>
      </c>
      <c r="T181" s="19">
        <f>((VLOOKUP(ROUND($A181 + (T$9/12),5),'main sheet'!$G:$M, 4, 0) - VLOOKUP(ROUND($A181 + (T$9/12) + (1/12),5),'main sheet'!$G:$M, 4, 0)) / VLOOKUP(ROUND($A181,5),'main sheet'!$G:$M, 4, 0)) * T$11</f>
        <v>3.7502016342055023E-5</v>
      </c>
      <c r="U181" s="19">
        <f>((VLOOKUP(ROUND($A181 + (U$9/12),5),'main sheet'!$G:$M, 4, 0) - VLOOKUP(ROUND($A181 + (U$9/12) + (1/12),5),'main sheet'!$G:$M, 4, 0)) / VLOOKUP(ROUND($A181,5),'main sheet'!$G:$M, 4, 0)) * U$11</f>
        <v>3.7477202860794867E-5</v>
      </c>
      <c r="V181" s="19">
        <f>((VLOOKUP(ROUND($A181 + (V$9/12),5),'main sheet'!$G:$M, 4, 0) - VLOOKUP(ROUND($A181 + (V$9/12) + (1/12),5),'main sheet'!$G:$M, 4, 0)) / VLOOKUP(ROUND($A181,5),'main sheet'!$G:$M, 4, 0)) * V$11</f>
        <v>3.7452405797554657E-5</v>
      </c>
      <c r="W181" s="19">
        <f>((VLOOKUP(ROUND($A181 + (W$9/12),5),'main sheet'!$G:$M, 4, 0) - VLOOKUP(ROUND($A181 + (W$9/12) + (1/12),5),'main sheet'!$G:$M, 4, 0)) / VLOOKUP(ROUND($A181,5),'main sheet'!$G:$M, 4, 0)) * W$11</f>
        <v>3.7427625141471289E-5</v>
      </c>
      <c r="X181" s="19">
        <f>((VLOOKUP(ROUND($A181 + (X$9/12),5),'main sheet'!$G:$M, 4, 0) - VLOOKUP(ROUND($A181 + (X$9/12) + (1/12),5),'main sheet'!$G:$M, 4, 0)) / VLOOKUP(ROUND($A181,5),'main sheet'!$G:$M, 4, 0)) * X$11</f>
        <v>3.7402860881688851E-5</v>
      </c>
      <c r="Y181" s="19">
        <f>((VLOOKUP(ROUND($A181 + (Y$9/12),5),'main sheet'!$G:$M, 4, 0) - VLOOKUP(ROUND($A181 + (Y$9/12) + (1/12),5),'main sheet'!$G:$M, 4, 0)) / VLOOKUP(ROUND($A181,5),'main sheet'!$G:$M, 4, 0)) * Y$11</f>
        <v>3.7378113007358605E-5</v>
      </c>
      <c r="Z181" s="19">
        <f>((VLOOKUP(ROUND($A181 + (Z$9/12),5),'main sheet'!$G:$M, 4, 0) - VLOOKUP(ROUND($A181 + (Z$9/12) + (1/12),5),'main sheet'!$G:$M, 4, 0)) / VLOOKUP(ROUND($A181,5),'main sheet'!$G:$M, 4, 0)) * Z$11</f>
        <v>5.0634583821417883E-5</v>
      </c>
      <c r="AA181" s="19">
        <f>((VLOOKUP(ROUND($A181 + (AA$9/12),5),'main sheet'!$G:$M, 4, 0) - VLOOKUP(ROUND($A181 + (AA$9/12) + (1/12),5),'main sheet'!$G:$M, 4, 0)) / VLOOKUP(ROUND($A181,5),'main sheet'!$G:$M, 4, 0)) * AA$11</f>
        <v>5.0601081081728475E-5</v>
      </c>
      <c r="AB181" s="19">
        <f>((VLOOKUP(ROUND($A181 + (AB$9/12),5),'main sheet'!$G:$M, 4, 0) - VLOOKUP(ROUND($A181 + (AB$9/12) + (1/12),5),'main sheet'!$G:$M, 4, 0)) / VLOOKUP(ROUND($A181,5),'main sheet'!$G:$M, 4, 0)) * AB$11</f>
        <v>5.0567600509080279E-5</v>
      </c>
      <c r="AC181" s="19">
        <f>((VLOOKUP(ROUND($A181 + (AC$9/12),5),'main sheet'!$G:$M, 4, 0) - VLOOKUP(ROUND($A181 + (AC$9/12) + (1/12),5),'main sheet'!$G:$M, 4, 0)) / VLOOKUP(ROUND($A181,5),'main sheet'!$G:$M, 4, 0)) * AC$11</f>
        <v>5.0534142089240711E-5</v>
      </c>
      <c r="AD181" s="19">
        <f>((VLOOKUP(ROUND($A181 + (AD$9/12),5),'main sheet'!$G:$M, 4, 0) - VLOOKUP(ROUND($A181 + (AD$9/12) + (1/12),5),'main sheet'!$G:$M, 4, 0)) / VLOOKUP(ROUND($A181,5),'main sheet'!$G:$M, 4, 0)) * AD$11</f>
        <v>5.0500705807551992E-5</v>
      </c>
      <c r="AE181" s="19">
        <f>((VLOOKUP(ROUND($A181 + (AE$9/12),5),'main sheet'!$G:$M, 4, 0) - VLOOKUP(ROUND($A181 + (AE$9/12) + (1/12),5),'main sheet'!$G:$M, 4, 0)) / VLOOKUP(ROUND($A181,5),'main sheet'!$G:$M, 4, 0)) * AE$11</f>
        <v>5.0467291648932662E-5</v>
      </c>
      <c r="AF181" s="19">
        <f>((VLOOKUP(ROUND($A181 + (AF$9/12),5),'main sheet'!$G:$M, 4, 0) - VLOOKUP(ROUND($A181 + (AF$9/12) + (1/12),5),'main sheet'!$G:$M, 4, 0)) / VLOOKUP(ROUND($A181,5),'main sheet'!$G:$M, 4, 0)) * AF$11</f>
        <v>5.0433899599178329E-5</v>
      </c>
      <c r="AH181" s="18">
        <f t="shared" si="4"/>
        <v>14</v>
      </c>
      <c r="AI181" s="19">
        <f t="shared" si="5"/>
        <v>1.1082876004606605E-3</v>
      </c>
    </row>
    <row r="182" spans="1:35" x14ac:dyDescent="0.3">
      <c r="A182" s="19">
        <v>14.083333333333334</v>
      </c>
      <c r="C182" s="19">
        <f>((VLOOKUP(ROUND($A182 + (C$9/12),5),'main sheet'!$G:$M, 4, 0) - VLOOKUP(ROUND($A182 + (C$9/12) + (1/12),5),'main sheet'!$G:$M, 4, 0)) / VLOOKUP(ROUND($A182,5),'main sheet'!$G:$M, 4, 0)) * C$11</f>
        <v>2.7796278167949923E-5</v>
      </c>
      <c r="D182" s="19">
        <f>((VLOOKUP(ROUND($A182 + (D$9/12),5),'main sheet'!$G:$M, 4, 0) - VLOOKUP(ROUND($A182 + (D$9/12) + (1/12),5),'main sheet'!$G:$M, 4, 0)) / VLOOKUP(ROUND($A182,5),'main sheet'!$G:$M, 4, 0)) * D$11</f>
        <v>2.7769313048685927E-5</v>
      </c>
      <c r="E182" s="19">
        <f>((VLOOKUP(ROUND($A182 + (E$9/12),5),'main sheet'!$G:$M, 4, 0) - VLOOKUP(ROUND($A182 + (E$9/12) + (1/12),5),'main sheet'!$G:$M, 4, 0)) / VLOOKUP(ROUND($A182,5),'main sheet'!$G:$M, 4, 0)) * E$11</f>
        <v>2.7742374088235442E-5</v>
      </c>
      <c r="F182" s="19">
        <f>((VLOOKUP(ROUND($A182 + (F$9/12),5),'main sheet'!$G:$M, 4, 0) - VLOOKUP(ROUND($A182 + (F$9/12) + (1/12),5),'main sheet'!$G:$M, 4, 0)) / VLOOKUP(ROUND($A182,5),'main sheet'!$G:$M, 4, 0)) * F$11</f>
        <v>2.771546126122185E-5</v>
      </c>
      <c r="G182" s="19">
        <f>((VLOOKUP(ROUND($A182 + (G$9/12),5),'main sheet'!$G:$M, 4, 0) - VLOOKUP(ROUND($A182 + (G$9/12) + (1/12),5),'main sheet'!$G:$M, 4, 0)) / VLOOKUP(ROUND($A182,5),'main sheet'!$G:$M, 4, 0)) * G$11</f>
        <v>2.7688574542293156E-5</v>
      </c>
      <c r="H182" s="19">
        <f>((VLOOKUP(ROUND($A182 + (H$9/12),5),'main sheet'!$G:$M, 4, 0) - VLOOKUP(ROUND($A182 + (H$9/12) + (1/12),5),'main sheet'!$G:$M, 4, 0)) / VLOOKUP(ROUND($A182,5),'main sheet'!$G:$M, 4, 0)) * H$11</f>
        <v>2.7661713906121947E-5</v>
      </c>
      <c r="I182" s="19">
        <f>((VLOOKUP(ROUND($A182 + (I$9/12),5),'main sheet'!$G:$M, 4, 0) - VLOOKUP(ROUND($A182 + (I$9/12) + (1/12),5),'main sheet'!$G:$M, 4, 0)) / VLOOKUP(ROUND($A182,5),'main sheet'!$G:$M, 4, 0)) * I$11</f>
        <v>2.7634879327405391E-5</v>
      </c>
      <c r="J182" s="19">
        <f>((VLOOKUP(ROUND($A182 + (J$9/12),5),'main sheet'!$G:$M, 4, 0) - VLOOKUP(ROUND($A182 + (J$9/12) + (1/12),5),'main sheet'!$G:$M, 4, 0)) / VLOOKUP(ROUND($A182,5),'main sheet'!$G:$M, 4, 0)) * J$11</f>
        <v>2.7608070780865199E-5</v>
      </c>
      <c r="K182" s="19">
        <f>((VLOOKUP(ROUND($A182 + (K$9/12),5),'main sheet'!$G:$M, 4, 0) - VLOOKUP(ROUND($A182 + (K$9/12) + (1/12),5),'main sheet'!$G:$M, 4, 0)) / VLOOKUP(ROUND($A182,5),'main sheet'!$G:$M, 4, 0)) * K$11</f>
        <v>2.7581288241247601E-5</v>
      </c>
      <c r="L182" s="19">
        <f>((VLOOKUP(ROUND($A182 + (L$9/12),5),'main sheet'!$G:$M, 4, 0) - VLOOKUP(ROUND($A182 + (L$9/12) + (1/12),5),'main sheet'!$G:$M, 4, 0)) / VLOOKUP(ROUND($A182,5),'main sheet'!$G:$M, 4, 0)) * L$11</f>
        <v>2.7554531683323329E-5</v>
      </c>
      <c r="M182" s="19">
        <f>((VLOOKUP(ROUND($A182 + (M$9/12),5),'main sheet'!$G:$M, 4, 0) - VLOOKUP(ROUND($A182 + (M$9/12) + (1/12),5),'main sheet'!$G:$M, 4, 0)) / VLOOKUP(ROUND($A182,5),'main sheet'!$G:$M, 4, 0)) * M$11</f>
        <v>3.7677220621630718E-5</v>
      </c>
      <c r="N182" s="19">
        <f>((VLOOKUP(ROUND($A182 + (N$9/12),5),'main sheet'!$G:$M, 4, 0) - VLOOKUP(ROUND($A182 + (N$9/12) + (1/12),5),'main sheet'!$G:$M, 4, 0)) / VLOOKUP(ROUND($A182,5),'main sheet'!$G:$M, 4, 0)) * N$11</f>
        <v>3.7652291215187549E-5</v>
      </c>
      <c r="O182" s="19">
        <f>((VLOOKUP(ROUND($A182 + (O$9/12),5),'main sheet'!$G:$M, 4, 0) - VLOOKUP(ROUND($A182 + (O$9/12) + (1/12),5),'main sheet'!$G:$M, 4, 0)) / VLOOKUP(ROUND($A182,5),'main sheet'!$G:$M, 4, 0)) * O$11</f>
        <v>3.7627378303467061E-5</v>
      </c>
      <c r="P182" s="19">
        <f>((VLOOKUP(ROUND($A182 + (P$9/12),5),'main sheet'!$G:$M, 4, 0) - VLOOKUP(ROUND($A182 + (P$9/12) + (1/12),5),'main sheet'!$G:$M, 4, 0)) / VLOOKUP(ROUND($A182,5),'main sheet'!$G:$M, 4, 0)) * P$11</f>
        <v>3.7602481875555399E-5</v>
      </c>
      <c r="Q182" s="19">
        <f>((VLOOKUP(ROUND($A182 + (Q$9/12),5),'main sheet'!$G:$M, 4, 0) - VLOOKUP(ROUND($A182 + (Q$9/12) + (1/12),5),'main sheet'!$G:$M, 4, 0)) / VLOOKUP(ROUND($A182,5),'main sheet'!$G:$M, 4, 0)) * Q$11</f>
        <v>3.7577601920545941E-5</v>
      </c>
      <c r="R182" s="19">
        <f>((VLOOKUP(ROUND($A182 + (R$9/12),5),'main sheet'!$G:$M, 4, 0) - VLOOKUP(ROUND($A182 + (R$9/12) + (1/12),5),'main sheet'!$G:$M, 4, 0)) / VLOOKUP(ROUND($A182,5),'main sheet'!$G:$M, 4, 0)) * R$11</f>
        <v>3.7552738427539265E-5</v>
      </c>
      <c r="S182" s="19">
        <f>((VLOOKUP(ROUND($A182 + (S$9/12),5),'main sheet'!$G:$M, 4, 0) - VLOOKUP(ROUND($A182 + (S$9/12) + (1/12),5),'main sheet'!$G:$M, 4, 0)) / VLOOKUP(ROUND($A182,5),'main sheet'!$G:$M, 4, 0)) * S$11</f>
        <v>3.7527891385643163E-5</v>
      </c>
      <c r="T182" s="19">
        <f>((VLOOKUP(ROUND($A182 + (T$9/12),5),'main sheet'!$G:$M, 4, 0) - VLOOKUP(ROUND($A182 + (T$9/12) + (1/12),5),'main sheet'!$G:$M, 4, 0)) / VLOOKUP(ROUND($A182,5),'main sheet'!$G:$M, 4, 0)) * T$11</f>
        <v>3.7503060783972646E-5</v>
      </c>
      <c r="U182" s="19">
        <f>((VLOOKUP(ROUND($A182 + (U$9/12),5),'main sheet'!$G:$M, 4, 0) - VLOOKUP(ROUND($A182 + (U$9/12) + (1/12),5),'main sheet'!$G:$M, 4, 0)) / VLOOKUP(ROUND($A182,5),'main sheet'!$G:$M, 4, 0)) * U$11</f>
        <v>3.747824661164992E-5</v>
      </c>
      <c r="V182" s="19">
        <f>((VLOOKUP(ROUND($A182 + (V$9/12),5),'main sheet'!$G:$M, 4, 0) - VLOOKUP(ROUND($A182 + (V$9/12) + (1/12),5),'main sheet'!$G:$M, 4, 0)) / VLOOKUP(ROUND($A182,5),'main sheet'!$G:$M, 4, 0)) * V$11</f>
        <v>3.7453448857804382E-5</v>
      </c>
      <c r="W182" s="19">
        <f>((VLOOKUP(ROUND($A182 + (W$9/12),5),'main sheet'!$G:$M, 4, 0) - VLOOKUP(ROUND($A182 + (W$9/12) + (1/12),5),'main sheet'!$G:$M, 4, 0)) / VLOOKUP(ROUND($A182,5),'main sheet'!$G:$M, 4, 0)) * W$11</f>
        <v>3.7428667511572629E-5</v>
      </c>
      <c r="X182" s="19">
        <f>((VLOOKUP(ROUND($A182 + (X$9/12),5),'main sheet'!$G:$M, 4, 0) - VLOOKUP(ROUND($A182 + (X$9/12) + (1/12),5),'main sheet'!$G:$M, 4, 0)) / VLOOKUP(ROUND($A182,5),'main sheet'!$G:$M, 4, 0)) * X$11</f>
        <v>3.7403902562098445E-5</v>
      </c>
      <c r="Y182" s="19">
        <f>((VLOOKUP(ROUND($A182 + (Y$9/12),5),'main sheet'!$G:$M, 4, 0) - VLOOKUP(ROUND($A182 + (Y$9/12) + (1/12),5),'main sheet'!$G:$M, 4, 0)) / VLOOKUP(ROUND($A182,5),'main sheet'!$G:$M, 4, 0)) * Y$11</f>
        <v>5.0669519864629445E-5</v>
      </c>
      <c r="Z182" s="19">
        <f>((VLOOKUP(ROUND($A182 + (Z$9/12),5),'main sheet'!$G:$M, 4, 0) - VLOOKUP(ROUND($A182 + (Z$9/12) + (1/12),5),'main sheet'!$G:$M, 4, 0)) / VLOOKUP(ROUND($A182,5),'main sheet'!$G:$M, 4, 0)) * Z$11</f>
        <v>5.0635994009253609E-5</v>
      </c>
      <c r="AA182" s="19">
        <f>((VLOOKUP(ROUND($A182 + (AA$9/12),5),'main sheet'!$G:$M, 4, 0) - VLOOKUP(ROUND($A182 + (AA$9/12) + (1/12),5),'main sheet'!$G:$M, 4, 0)) / VLOOKUP(ROUND($A182,5),'main sheet'!$G:$M, 4, 0)) * AA$11</f>
        <v>5.0602490336213467E-5</v>
      </c>
      <c r="AB182" s="19">
        <f>((VLOOKUP(ROUND($A182 + (AB$9/12),5),'main sheet'!$G:$M, 4, 0) - VLOOKUP(ROUND($A182 + (AB$9/12) + (1/12),5),'main sheet'!$G:$M, 4, 0)) / VLOOKUP(ROUND($A182,5),'main sheet'!$G:$M, 4, 0)) * AB$11</f>
        <v>5.0569008831266579E-5</v>
      </c>
      <c r="AC182" s="19">
        <f>((VLOOKUP(ROUND($A182 + (AC$9/12),5),'main sheet'!$G:$M, 4, 0) - VLOOKUP(ROUND($A182 + (AC$9/12) + (1/12),5),'main sheet'!$G:$M, 4, 0)) / VLOOKUP(ROUND($A182,5),'main sheet'!$G:$M, 4, 0)) * AC$11</f>
        <v>5.053554947974508E-5</v>
      </c>
      <c r="AD182" s="19">
        <f>((VLOOKUP(ROUND($A182 + (AD$9/12),5),'main sheet'!$G:$M, 4, 0) - VLOOKUP(ROUND($A182 + (AD$9/12) + (1/12),5),'main sheet'!$G:$M, 4, 0)) / VLOOKUP(ROUND($A182,5),'main sheet'!$G:$M, 4, 0)) * AD$11</f>
        <v>5.0502112266557079E-5</v>
      </c>
      <c r="AE182" s="19">
        <f>((VLOOKUP(ROUND($A182 + (AE$9/12),5),'main sheet'!$G:$M, 4, 0) - VLOOKUP(ROUND($A182 + (AE$9/12) + (1/12),5),'main sheet'!$G:$M, 4, 0)) / VLOOKUP(ROUND($A182,5),'main sheet'!$G:$M, 4, 0)) * AE$11</f>
        <v>5.0468697177488414E-5</v>
      </c>
      <c r="AF182" s="19">
        <f>((VLOOKUP(ROUND($A182 + (AF$9/12),5),'main sheet'!$G:$M, 4, 0) - VLOOKUP(ROUND($A182 + (AF$9/12) + (1/12),5),'main sheet'!$G:$M, 4, 0)) / VLOOKUP(ROUND($A182,5),'main sheet'!$G:$M, 4, 0)) * AF$11</f>
        <v>5.0435304197900296E-5</v>
      </c>
      <c r="AH182" s="18">
        <f t="shared" si="4"/>
        <v>14.083333333333334</v>
      </c>
      <c r="AI182" s="19">
        <f t="shared" si="5"/>
        <v>1.1316560912870708E-3</v>
      </c>
    </row>
    <row r="183" spans="1:35" x14ac:dyDescent="0.3">
      <c r="A183" s="19">
        <v>14.166666666666666</v>
      </c>
      <c r="C183" s="19">
        <f>((VLOOKUP(ROUND($A183 + (C$9/12),5),'main sheet'!$G:$M, 4, 0) - VLOOKUP(ROUND($A183 + (C$9/12) + (1/12),5),'main sheet'!$G:$M, 4, 0)) / VLOOKUP(ROUND($A183,5),'main sheet'!$G:$M, 4, 0)) * C$11</f>
        <v>2.7797052323834466E-5</v>
      </c>
      <c r="D183" s="19">
        <f>((VLOOKUP(ROUND($A183 + (D$9/12),5),'main sheet'!$G:$M, 4, 0) - VLOOKUP(ROUND($A183 + (D$9/12) + (1/12),5),'main sheet'!$G:$M, 4, 0)) / VLOOKUP(ROUND($A183,5),'main sheet'!$G:$M, 4, 0)) * D$11</f>
        <v>2.7770086453563242E-5</v>
      </c>
      <c r="E183" s="19">
        <f>((VLOOKUP(ROUND($A183 + (E$9/12),5),'main sheet'!$G:$M, 4, 0) - VLOOKUP(ROUND($A183 + (E$9/12) + (1/12),5),'main sheet'!$G:$M, 4, 0)) / VLOOKUP(ROUND($A183,5),'main sheet'!$G:$M, 4, 0)) * E$11</f>
        <v>2.7743146742834083E-5</v>
      </c>
      <c r="F183" s="19">
        <f>((VLOOKUP(ROUND($A183 + (F$9/12),5),'main sheet'!$G:$M, 4, 0) - VLOOKUP(ROUND($A183 + (F$9/12) + (1/12),5),'main sheet'!$G:$M, 4, 0)) / VLOOKUP(ROUND($A183,5),'main sheet'!$G:$M, 4, 0)) * F$11</f>
        <v>2.7716233166269662E-5</v>
      </c>
      <c r="G183" s="19">
        <f>((VLOOKUP(ROUND($A183 + (G$9/12),5),'main sheet'!$G:$M, 4, 0) - VLOOKUP(ROUND($A183 + (G$9/12) + (1/12),5),'main sheet'!$G:$M, 4, 0)) / VLOOKUP(ROUND($A183,5),'main sheet'!$G:$M, 4, 0)) * G$11</f>
        <v>2.7689345698517273E-5</v>
      </c>
      <c r="H183" s="19">
        <f>((VLOOKUP(ROUND($A183 + (H$9/12),5),'main sheet'!$G:$M, 4, 0) - VLOOKUP(ROUND($A183 + (H$9/12) + (1/12),5),'main sheet'!$G:$M, 4, 0)) / VLOOKUP(ROUND($A183,5),'main sheet'!$G:$M, 4, 0)) * H$11</f>
        <v>2.7662484314248804E-5</v>
      </c>
      <c r="I183" s="19">
        <f>((VLOOKUP(ROUND($A183 + (I$9/12),5),'main sheet'!$G:$M, 4, 0) - VLOOKUP(ROUND($A183 + (I$9/12) + (1/12),5),'main sheet'!$G:$M, 4, 0)) / VLOOKUP(ROUND($A183,5),'main sheet'!$G:$M, 4, 0)) * I$11</f>
        <v>2.7635648988160716E-5</v>
      </c>
      <c r="J183" s="19">
        <f>((VLOOKUP(ROUND($A183 + (J$9/12),5),'main sheet'!$G:$M, 4, 0) - VLOOKUP(ROUND($A183 + (J$9/12) + (1/12),5),'main sheet'!$G:$M, 4, 0)) / VLOOKUP(ROUND($A183,5),'main sheet'!$G:$M, 4, 0)) * J$11</f>
        <v>2.7608839694974015E-5</v>
      </c>
      <c r="K183" s="19">
        <f>((VLOOKUP(ROUND($A183 + (K$9/12),5),'main sheet'!$G:$M, 4, 0) - VLOOKUP(ROUND($A183 + (K$9/12) + (1/12),5),'main sheet'!$G:$M, 4, 0)) / VLOOKUP(ROUND($A183,5),'main sheet'!$G:$M, 4, 0)) * K$11</f>
        <v>2.7582056409434227E-5</v>
      </c>
      <c r="L183" s="19">
        <f>((VLOOKUP(ROUND($A183 + (L$9/12),5),'main sheet'!$G:$M, 4, 0) - VLOOKUP(ROUND($A183 + (L$9/12) + (1/12),5),'main sheet'!$G:$M, 4, 0)) / VLOOKUP(ROUND($A183,5),'main sheet'!$G:$M, 4, 0)) * L$11</f>
        <v>3.7575407872242794E-5</v>
      </c>
      <c r="M183" s="19">
        <f>((VLOOKUP(ROUND($A183 + (M$9/12),5),'main sheet'!$G:$M, 4, 0) - VLOOKUP(ROUND($A183 + (M$9/12) + (1/12),5),'main sheet'!$G:$M, 4, 0)) / VLOOKUP(ROUND($A183,5),'main sheet'!$G:$M, 4, 0)) * M$11</f>
        <v>3.767826997226253E-5</v>
      </c>
      <c r="N183" s="19">
        <f>((VLOOKUP(ROUND($A183 + (N$9/12),5),'main sheet'!$G:$M, 4, 0) - VLOOKUP(ROUND($A183 + (N$9/12) + (1/12),5),'main sheet'!$G:$M, 4, 0)) / VLOOKUP(ROUND($A183,5),'main sheet'!$G:$M, 4, 0)) * N$11</f>
        <v>3.76533398715089E-5</v>
      </c>
      <c r="O183" s="19">
        <f>((VLOOKUP(ROUND($A183 + (O$9/12),5),'main sheet'!$G:$M, 4, 0) - VLOOKUP(ROUND($A183 + (O$9/12) + (1/12),5),'main sheet'!$G:$M, 4, 0)) / VLOOKUP(ROUND($A183,5),'main sheet'!$G:$M, 4, 0)) * O$11</f>
        <v>3.7628426265937349E-5</v>
      </c>
      <c r="P183" s="19">
        <f>((VLOOKUP(ROUND($A183 + (P$9/12),5),'main sheet'!$G:$M, 4, 0) - VLOOKUP(ROUND($A183 + (P$9/12) + (1/12),5),'main sheet'!$G:$M, 4, 0)) / VLOOKUP(ROUND($A183,5),'main sheet'!$G:$M, 4, 0)) * P$11</f>
        <v>3.7603529144633708E-5</v>
      </c>
      <c r="Q183" s="19">
        <f>((VLOOKUP(ROUND($A183 + (Q$9/12),5),'main sheet'!$G:$M, 4, 0) - VLOOKUP(ROUND($A183 + (Q$9/12) + (1/12),5),'main sheet'!$G:$M, 4, 0)) / VLOOKUP(ROUND($A183,5),'main sheet'!$G:$M, 4, 0)) * Q$11</f>
        <v>3.7578648496691065E-5</v>
      </c>
      <c r="R183" s="19">
        <f>((VLOOKUP(ROUND($A183 + (R$9/12),5),'main sheet'!$G:$M, 4, 0) - VLOOKUP(ROUND($A183 + (R$9/12) + (1/12),5),'main sheet'!$G:$M, 4, 0)) / VLOOKUP(ROUND($A183,5),'main sheet'!$G:$M, 4, 0)) * R$11</f>
        <v>3.7553784311209692E-5</v>
      </c>
      <c r="S183" s="19">
        <f>((VLOOKUP(ROUND($A183 + (S$9/12),5),'main sheet'!$G:$M, 4, 0) - VLOOKUP(ROUND($A183 + (S$9/12) + (1/12),5),'main sheet'!$G:$M, 4, 0)) / VLOOKUP(ROUND($A183,5),'main sheet'!$G:$M, 4, 0)) * S$11</f>
        <v>3.7528936577297071E-5</v>
      </c>
      <c r="T183" s="19">
        <f>((VLOOKUP(ROUND($A183 + (T$9/12),5),'main sheet'!$G:$M, 4, 0) - VLOOKUP(ROUND($A183 + (T$9/12) + (1/12),5),'main sheet'!$G:$M, 4, 0)) / VLOOKUP(ROUND($A183,5),'main sheet'!$G:$M, 4, 0)) * T$11</f>
        <v>3.7504105284067907E-5</v>
      </c>
      <c r="U183" s="19">
        <f>((VLOOKUP(ROUND($A183 + (U$9/12),5),'main sheet'!$G:$M, 4, 0) - VLOOKUP(ROUND($A183 + (U$9/12) + (1/12),5),'main sheet'!$G:$M, 4, 0)) / VLOOKUP(ROUND($A183,5),'main sheet'!$G:$M, 4, 0)) * U$11</f>
        <v>3.7479290420644115E-5</v>
      </c>
      <c r="V183" s="19">
        <f>((VLOOKUP(ROUND($A183 + (V$9/12),5),'main sheet'!$G:$M, 4, 0) - VLOOKUP(ROUND($A183 + (V$9/12) + (1/12),5),'main sheet'!$G:$M, 4, 0)) / VLOOKUP(ROUND($A183,5),'main sheet'!$G:$M, 4, 0)) * V$11</f>
        <v>3.7454491976154779E-5</v>
      </c>
      <c r="W183" s="19">
        <f>((VLOOKUP(ROUND($A183 + (W$9/12),5),'main sheet'!$G:$M, 4, 0) - VLOOKUP(ROUND($A183 + (W$9/12) + (1/12),5),'main sheet'!$G:$M, 4, 0)) / VLOOKUP(ROUND($A183,5),'main sheet'!$G:$M, 4, 0)) * W$11</f>
        <v>3.74297099397362E-5</v>
      </c>
      <c r="X183" s="19">
        <f>((VLOOKUP(ROUND($A183 + (X$9/12),5),'main sheet'!$G:$M, 4, 0) - VLOOKUP(ROUND($A183 + (X$9/12) + (1/12),5),'main sheet'!$G:$M, 4, 0)) / VLOOKUP(ROUND($A183,5),'main sheet'!$G:$M, 4, 0)) * X$11</f>
        <v>5.0704480051783692E-5</v>
      </c>
      <c r="Y183" s="19">
        <f>((VLOOKUP(ROUND($A183 + (Y$9/12),5),'main sheet'!$G:$M, 4, 0) - VLOOKUP(ROUND($A183 + (Y$9/12) + (1/12),5),'main sheet'!$G:$M, 4, 0)) / VLOOKUP(ROUND($A183,5),'main sheet'!$G:$M, 4, 0)) * Y$11</f>
        <v>5.0670931064746427E-5</v>
      </c>
      <c r="Z183" s="19">
        <f>((VLOOKUP(ROUND($A183 + (Z$9/12),5),'main sheet'!$G:$M, 4, 0) - VLOOKUP(ROUND($A183 + (Z$9/12) + (1/12),5),'main sheet'!$G:$M, 4, 0)) / VLOOKUP(ROUND($A183,5),'main sheet'!$G:$M, 4, 0)) * Z$11</f>
        <v>5.0637404275349881E-5</v>
      </c>
      <c r="AA183" s="19">
        <f>((VLOOKUP(ROUND($A183 + (AA$9/12),5),'main sheet'!$G:$M, 4, 0) - VLOOKUP(ROUND($A183 + (AA$9/12) + (1/12),5),'main sheet'!$G:$M, 4, 0)) / VLOOKUP(ROUND($A183,5),'main sheet'!$G:$M, 4, 0)) * AA$11</f>
        <v>5.0603899669341802E-5</v>
      </c>
      <c r="AB183" s="19">
        <f>((VLOOKUP(ROUND($A183 + (AB$9/12),5),'main sheet'!$G:$M, 4, 0) - VLOOKUP(ROUND($A183 + (AB$9/12) + (1/12),5),'main sheet'!$G:$M, 4, 0)) / VLOOKUP(ROUND($A183,5),'main sheet'!$G:$M, 4, 0)) * AB$11</f>
        <v>5.0570417232044181E-5</v>
      </c>
      <c r="AC183" s="19">
        <f>((VLOOKUP(ROUND($A183 + (AC$9/12),5),'main sheet'!$G:$M, 4, 0) - VLOOKUP(ROUND($A183 + (AC$9/12) + (1/12),5),'main sheet'!$G:$M, 4, 0)) / VLOOKUP(ROUND($A183,5),'main sheet'!$G:$M, 4, 0)) * AC$11</f>
        <v>5.0536956948354751E-5</v>
      </c>
      <c r="AD183" s="19">
        <f>((VLOOKUP(ROUND($A183 + (AD$9/12),5),'main sheet'!$G:$M, 4, 0) - VLOOKUP(ROUND($A183 + (AD$9/12) + (1/12),5),'main sheet'!$G:$M, 4, 0)) / VLOOKUP(ROUND($A183,5),'main sheet'!$G:$M, 4, 0)) * AD$11</f>
        <v>5.0503518804049506E-5</v>
      </c>
      <c r="AE183" s="19">
        <f>((VLOOKUP(ROUND($A183 + (AE$9/12),5),'main sheet'!$G:$M, 4, 0) - VLOOKUP(ROUND($A183 + (AE$9/12) + (1/12),5),'main sheet'!$G:$M, 4, 0)) / VLOOKUP(ROUND($A183,5),'main sheet'!$G:$M, 4, 0)) * AE$11</f>
        <v>5.047010278447958E-5</v>
      </c>
      <c r="AF183" s="19">
        <f>((VLOOKUP(ROUND($A183 + (AF$9/12),5),'main sheet'!$G:$M, 4, 0) - VLOOKUP(ROUND($A183 + (AF$9/12) + (1/12),5),'main sheet'!$G:$M, 4, 0)) / VLOOKUP(ROUND($A183,5),'main sheet'!$G:$M, 4, 0)) * AF$11</f>
        <v>5.0436708874572631E-5</v>
      </c>
      <c r="AH183" s="18">
        <f t="shared" si="4"/>
        <v>14.166666666666666</v>
      </c>
      <c r="AI183" s="19">
        <f t="shared" si="5"/>
        <v>1.1550072536289451E-3</v>
      </c>
    </row>
    <row r="184" spans="1:35" x14ac:dyDescent="0.3">
      <c r="A184" s="19">
        <v>14.25</v>
      </c>
      <c r="C184" s="19">
        <f>((VLOOKUP(ROUND($A184 + (C$9/12),5),'main sheet'!$G:$M, 4, 0) - VLOOKUP(ROUND($A184 + (C$9/12) + (1/12),5),'main sheet'!$G:$M, 4, 0)) / VLOOKUP(ROUND($A184,5),'main sheet'!$G:$M, 4, 0)) * C$11</f>
        <v>2.7797826522842336E-5</v>
      </c>
      <c r="D184" s="19">
        <f>((VLOOKUP(ROUND($A184 + (D$9/12),5),'main sheet'!$G:$M, 4, 0) - VLOOKUP(ROUND($A184 + (D$9/12) + (1/12),5),'main sheet'!$G:$M, 4, 0)) / VLOOKUP(ROUND($A184,5),'main sheet'!$G:$M, 4, 0)) * D$11</f>
        <v>2.7770859901522055E-5</v>
      </c>
      <c r="E184" s="19">
        <f>((VLOOKUP(ROUND($A184 + (E$9/12),5),'main sheet'!$G:$M, 4, 0) - VLOOKUP(ROUND($A184 + (E$9/12) + (1/12),5),'main sheet'!$G:$M, 4, 0)) / VLOOKUP(ROUND($A184,5),'main sheet'!$G:$M, 4, 0)) * E$11</f>
        <v>2.7743919440472429E-5</v>
      </c>
      <c r="F184" s="19">
        <f>((VLOOKUP(ROUND($A184 + (F$9/12),5),'main sheet'!$G:$M, 4, 0) - VLOOKUP(ROUND($A184 + (F$9/12) + (1/12),5),'main sheet'!$G:$M, 4, 0)) / VLOOKUP(ROUND($A184,5),'main sheet'!$G:$M, 4, 0)) * F$11</f>
        <v>2.771700511431542E-5</v>
      </c>
      <c r="G184" s="19">
        <f>((VLOOKUP(ROUND($A184 + (G$9/12),5),'main sheet'!$G:$M, 4, 0) - VLOOKUP(ROUND($A184 + (G$9/12) + (1/12),5),'main sheet'!$G:$M, 4, 0)) / VLOOKUP(ROUND($A184,5),'main sheet'!$G:$M, 4, 0)) * G$11</f>
        <v>2.7690116897697628E-5</v>
      </c>
      <c r="H184" s="19">
        <f>((VLOOKUP(ROUND($A184 + (H$9/12),5),'main sheet'!$G:$M, 4, 0) - VLOOKUP(ROUND($A184 + (H$9/12) + (1/12),5),'main sheet'!$G:$M, 4, 0)) / VLOOKUP(ROUND($A184,5),'main sheet'!$G:$M, 4, 0)) * H$11</f>
        <v>2.766325476529023E-5</v>
      </c>
      <c r="I184" s="19">
        <f>((VLOOKUP(ROUND($A184 + (I$9/12),5),'main sheet'!$G:$M, 4, 0) - VLOOKUP(ROUND($A184 + (I$9/12) + (1/12),5),'main sheet'!$G:$M, 4, 0)) / VLOOKUP(ROUND($A184,5),'main sheet'!$G:$M, 4, 0)) * I$11</f>
        <v>2.7636418691788973E-5</v>
      </c>
      <c r="J184" s="19">
        <f>((VLOOKUP(ROUND($A184 + (J$9/12),5),'main sheet'!$G:$M, 4, 0) - VLOOKUP(ROUND($A184 + (J$9/12) + (1/12),5),'main sheet'!$G:$M, 4, 0)) / VLOOKUP(ROUND($A184,5),'main sheet'!$G:$M, 4, 0)) * J$11</f>
        <v>2.7609608651914174E-5</v>
      </c>
      <c r="K184" s="19">
        <f>((VLOOKUP(ROUND($A184 + (K$9/12),5),'main sheet'!$G:$M, 4, 0) - VLOOKUP(ROUND($A184 + (K$9/12) + (1/12),5),'main sheet'!$G:$M, 4, 0)) / VLOOKUP(ROUND($A184,5),'main sheet'!$G:$M, 4, 0)) * K$11</f>
        <v>3.7612942664196341E-5</v>
      </c>
      <c r="L184" s="19">
        <f>((VLOOKUP(ROUND($A184 + (L$9/12),5),'main sheet'!$G:$M, 4, 0) - VLOOKUP(ROUND($A184 + (L$9/12) + (1/12),5),'main sheet'!$G:$M, 4, 0)) / VLOOKUP(ROUND($A184,5),'main sheet'!$G:$M, 4, 0)) * L$11</f>
        <v>3.7576454416428715E-5</v>
      </c>
      <c r="M184" s="19">
        <f>((VLOOKUP(ROUND($A184 + (M$9/12),5),'main sheet'!$G:$M, 4, 0) - VLOOKUP(ROUND($A184 + (M$9/12) + (1/12),5),'main sheet'!$G:$M, 4, 0)) / VLOOKUP(ROUND($A184,5),'main sheet'!$G:$M, 4, 0)) * M$11</f>
        <v>3.7679319381347029E-5</v>
      </c>
      <c r="N184" s="19">
        <f>((VLOOKUP(ROUND($A184 + (N$9/12),5),'main sheet'!$G:$M, 4, 0) - VLOOKUP(ROUND($A184 + (N$9/12) + (1/12),5),'main sheet'!$G:$M, 4, 0)) / VLOOKUP(ROUND($A184,5),'main sheet'!$G:$M, 4, 0)) * N$11</f>
        <v>3.7654388586244259E-5</v>
      </c>
      <c r="O184" s="19">
        <f>((VLOOKUP(ROUND($A184 + (O$9/12),5),'main sheet'!$G:$M, 4, 0) - VLOOKUP(ROUND($A184 + (O$9/12) + (1/12),5),'main sheet'!$G:$M, 4, 0)) / VLOOKUP(ROUND($A184,5),'main sheet'!$G:$M, 4, 0)) * O$11</f>
        <v>3.7629474286782993E-5</v>
      </c>
      <c r="P184" s="19">
        <f>((VLOOKUP(ROUND($A184 + (P$9/12),5),'main sheet'!$G:$M, 4, 0) - VLOOKUP(ROUND($A184 + (P$9/12) + (1/12),5),'main sheet'!$G:$M, 4, 0)) / VLOOKUP(ROUND($A184,5),'main sheet'!$G:$M, 4, 0)) * P$11</f>
        <v>3.7604576472048761E-5</v>
      </c>
      <c r="Q184" s="19">
        <f>((VLOOKUP(ROUND($A184 + (Q$9/12),5),'main sheet'!$G:$M, 4, 0) - VLOOKUP(ROUND($A184 + (Q$9/12) + (1/12),5),'main sheet'!$G:$M, 4, 0)) / VLOOKUP(ROUND($A184,5),'main sheet'!$G:$M, 4, 0)) * Q$11</f>
        <v>3.7579695131134336E-5</v>
      </c>
      <c r="R184" s="19">
        <f>((VLOOKUP(ROUND($A184 + (R$9/12),5),'main sheet'!$G:$M, 4, 0) - VLOOKUP(ROUND($A184 + (R$9/12) + (1/12),5),'main sheet'!$G:$M, 4, 0)) / VLOOKUP(ROUND($A184,5),'main sheet'!$G:$M, 4, 0)) * R$11</f>
        <v>3.7554830253139683E-5</v>
      </c>
      <c r="S184" s="19">
        <f>((VLOOKUP(ROUND($A184 + (S$9/12),5),'main sheet'!$G:$M, 4, 0) - VLOOKUP(ROUND($A184 + (S$9/12) + (1/12),5),'main sheet'!$G:$M, 4, 0)) / VLOOKUP(ROUND($A184,5),'main sheet'!$G:$M, 4, 0)) * S$11</f>
        <v>3.7529981827171993E-5</v>
      </c>
      <c r="T184" s="19">
        <f>((VLOOKUP(ROUND($A184 + (T$9/12),5),'main sheet'!$G:$M, 4, 0) - VLOOKUP(ROUND($A184 + (T$9/12) + (1/12),5),'main sheet'!$G:$M, 4, 0)) / VLOOKUP(ROUND($A184,5),'main sheet'!$G:$M, 4, 0)) * T$11</f>
        <v>3.7505149842345665E-5</v>
      </c>
      <c r="U184" s="19">
        <f>((VLOOKUP(ROUND($A184 + (U$9/12),5),'main sheet'!$G:$M, 4, 0) - VLOOKUP(ROUND($A184 + (U$9/12) + (1/12),5),'main sheet'!$G:$M, 4, 0)) / VLOOKUP(ROUND($A184,5),'main sheet'!$G:$M, 4, 0)) * U$11</f>
        <v>3.7480334287782304E-5</v>
      </c>
      <c r="V184" s="19">
        <f>((VLOOKUP(ROUND($A184 + (V$9/12),5),'main sheet'!$G:$M, 4, 0) - VLOOKUP(ROUND($A184 + (V$9/12) + (1/12),5),'main sheet'!$G:$M, 4, 0)) / VLOOKUP(ROUND($A184,5),'main sheet'!$G:$M, 4, 0)) * V$11</f>
        <v>3.7455535152610709E-5</v>
      </c>
      <c r="W184" s="19">
        <f>((VLOOKUP(ROUND($A184 + (W$9/12),5),'main sheet'!$G:$M, 4, 0) - VLOOKUP(ROUND($A184 + (W$9/12) + (1/12),5),'main sheet'!$G:$M, 4, 0)) / VLOOKUP(ROUND($A184,5),'main sheet'!$G:$M, 4, 0)) * W$11</f>
        <v>5.0739464399595537E-5</v>
      </c>
      <c r="X184" s="19">
        <f>((VLOOKUP(ROUND($A184 + (X$9/12),5),'main sheet'!$G:$M, 4, 0) - VLOOKUP(ROUND($A184 + (X$9/12) + (1/12),5),'main sheet'!$G:$M, 4, 0)) / VLOOKUP(ROUND($A184,5),'main sheet'!$G:$M, 4, 0)) * X$11</f>
        <v>5.0705892264910764E-5</v>
      </c>
      <c r="Y184" s="19">
        <f>((VLOOKUP(ROUND($A184 + (Y$9/12),5),'main sheet'!$G:$M, 4, 0) - VLOOKUP(ROUND($A184 + (Y$9/12) + (1/12),5),'main sheet'!$G:$M, 4, 0)) / VLOOKUP(ROUND($A184,5),'main sheet'!$G:$M, 4, 0)) * Y$11</f>
        <v>5.0672342343182318E-5</v>
      </c>
      <c r="Z184" s="19">
        <f>((VLOOKUP(ROUND($A184 + (Z$9/12),5),'main sheet'!$G:$M, 4, 0) - VLOOKUP(ROUND($A184 + (Z$9/12) + (1/12),5),'main sheet'!$G:$M, 4, 0)) / VLOOKUP(ROUND($A184,5),'main sheet'!$G:$M, 4, 0)) * Z$11</f>
        <v>5.063881462014811E-5</v>
      </c>
      <c r="AA184" s="19">
        <f>((VLOOKUP(ROUND($A184 + (AA$9/12),5),'main sheet'!$G:$M, 4, 0) - VLOOKUP(ROUND($A184 + (AA$9/12) + (1/12),5),'main sheet'!$G:$M, 4, 0)) / VLOOKUP(ROUND($A184,5),'main sheet'!$G:$M, 4, 0)) * AA$11</f>
        <v>5.0605309081120033E-5</v>
      </c>
      <c r="AB184" s="19">
        <f>((VLOOKUP(ROUND($A184 + (AB$9/12),5),'main sheet'!$G:$M, 4, 0) - VLOOKUP(ROUND($A184 + (AB$9/12) + (1/12),5),'main sheet'!$G:$M, 4, 0)) / VLOOKUP(ROUND($A184,5),'main sheet'!$G:$M, 4, 0)) * AB$11</f>
        <v>5.0571825710985345E-5</v>
      </c>
      <c r="AC184" s="19">
        <f>((VLOOKUP(ROUND($A184 + (AC$9/12),5),'main sheet'!$G:$M, 4, 0) - VLOOKUP(ROUND($A184 + (AC$9/12) + (1/12),5),'main sheet'!$G:$M, 4, 0)) / VLOOKUP(ROUND($A184,5),'main sheet'!$G:$M, 4, 0)) * AC$11</f>
        <v>5.0538364495510268E-5</v>
      </c>
      <c r="AD184" s="19">
        <f>((VLOOKUP(ROUND($A184 + (AD$9/12),5),'main sheet'!$G:$M, 4, 0) - VLOOKUP(ROUND($A184 + (AD$9/12) + (1/12),5),'main sheet'!$G:$M, 4, 0)) / VLOOKUP(ROUND($A184,5),'main sheet'!$G:$M, 4, 0)) * AD$11</f>
        <v>5.0504925420035819E-5</v>
      </c>
      <c r="AE184" s="19">
        <f>((VLOOKUP(ROUND($A184 + (AE$9/12),5),'main sheet'!$G:$M, 4, 0) - VLOOKUP(ROUND($A184 + (AE$9/12) + (1/12),5),'main sheet'!$G:$M, 4, 0)) / VLOOKUP(ROUND($A184,5),'main sheet'!$G:$M, 4, 0)) * AE$11</f>
        <v>5.0471508469479254E-5</v>
      </c>
      <c r="AF184" s="19">
        <f>((VLOOKUP(ROUND($A184 + (AF$9/12),5),'main sheet'!$G:$M, 4, 0) - VLOOKUP(ROUND($A184 + (AF$9/12) + (1/12),5),'main sheet'!$G:$M, 4, 0)) / VLOOKUP(ROUND($A184,5),'main sheet'!$G:$M, 4, 0)) * AF$11</f>
        <v>5.0438113629635006E-5</v>
      </c>
      <c r="AH184" s="18">
        <f t="shared" si="4"/>
        <v>14.25</v>
      </c>
      <c r="AI184" s="19">
        <f t="shared" si="5"/>
        <v>1.1783782527216788E-3</v>
      </c>
    </row>
    <row r="185" spans="1:35" x14ac:dyDescent="0.3">
      <c r="A185" s="19">
        <v>14.333333333333334</v>
      </c>
      <c r="C185" s="19">
        <f>((VLOOKUP(ROUND($A185 + (C$9/12),5),'main sheet'!$G:$M, 4, 0) - VLOOKUP(ROUND($A185 + (C$9/12) + (1/12),5),'main sheet'!$G:$M, 4, 0)) / VLOOKUP(ROUND($A185,5),'main sheet'!$G:$M, 4, 0)) * C$11</f>
        <v>2.7798600764977141E-5</v>
      </c>
      <c r="D185" s="19">
        <f>((VLOOKUP(ROUND($A185 + (D$9/12),5),'main sheet'!$G:$M, 4, 0) - VLOOKUP(ROUND($A185 + (D$9/12) + (1/12),5),'main sheet'!$G:$M, 4, 0)) / VLOOKUP(ROUND($A185,5),'main sheet'!$G:$M, 4, 0)) * D$11</f>
        <v>2.7771633392565965E-5</v>
      </c>
      <c r="E185" s="19">
        <f>((VLOOKUP(ROUND($A185 + (E$9/12),5),'main sheet'!$G:$M, 4, 0) - VLOOKUP(ROUND($A185 + (E$9/12) + (1/12),5),'main sheet'!$G:$M, 4, 0)) / VLOOKUP(ROUND($A185,5),'main sheet'!$G:$M, 4, 0)) * E$11</f>
        <v>2.7744692181154069E-5</v>
      </c>
      <c r="F185" s="19">
        <f>((VLOOKUP(ROUND($A185 + (F$9/12),5),'main sheet'!$G:$M, 4, 0) - VLOOKUP(ROUND($A185 + (F$9/12) + (1/12),5),'main sheet'!$G:$M, 4, 0)) / VLOOKUP(ROUND($A185,5),'main sheet'!$G:$M, 4, 0)) * F$11</f>
        <v>2.7717777105362724E-5</v>
      </c>
      <c r="G185" s="19">
        <f>((VLOOKUP(ROUND($A185 + (G$9/12),5),'main sheet'!$G:$M, 4, 0) - VLOOKUP(ROUND($A185 + (G$9/12) + (1/12),5),'main sheet'!$G:$M, 4, 0)) / VLOOKUP(ROUND($A185,5),'main sheet'!$G:$M, 4, 0)) * G$11</f>
        <v>2.7690888139837811E-5</v>
      </c>
      <c r="H185" s="19">
        <f>((VLOOKUP(ROUND($A185 + (H$9/12),5),'main sheet'!$G:$M, 4, 0) - VLOOKUP(ROUND($A185 + (H$9/12) + (1/12),5),'main sheet'!$G:$M, 4, 0)) / VLOOKUP(ROUND($A185,5),'main sheet'!$G:$M, 4, 0)) * H$11</f>
        <v>2.7664025259249802E-5</v>
      </c>
      <c r="I185" s="19">
        <f>((VLOOKUP(ROUND($A185 + (I$9/12),5),'main sheet'!$G:$M, 4, 0) - VLOOKUP(ROUND($A185 + (I$9/12) + (1/12),5),'main sheet'!$G:$M, 4, 0)) / VLOOKUP(ROUND($A185,5),'main sheet'!$G:$M, 4, 0)) * I$11</f>
        <v>2.763718843829375E-5</v>
      </c>
      <c r="J185" s="19">
        <f>((VLOOKUP(ROUND($A185 + (J$9/12),5),'main sheet'!$G:$M, 4, 0) - VLOOKUP(ROUND($A185 + (J$9/12) + (1/12),5),'main sheet'!$G:$M, 4, 0)) / VLOOKUP(ROUND($A185,5),'main sheet'!$G:$M, 4, 0)) * J$11</f>
        <v>3.7650514979576256E-5</v>
      </c>
      <c r="K185" s="19">
        <f>((VLOOKUP(ROUND($A185 + (K$9/12),5),'main sheet'!$G:$M, 4, 0) - VLOOKUP(ROUND($A185 + (K$9/12) + (1/12),5),'main sheet'!$G:$M, 4, 0)) / VLOOKUP(ROUND($A185,5),'main sheet'!$G:$M, 4, 0)) * K$11</f>
        <v>3.761399028297332E-5</v>
      </c>
      <c r="L185" s="19">
        <f>((VLOOKUP(ROUND($A185 + (L$9/12),5),'main sheet'!$G:$M, 4, 0) - VLOOKUP(ROUND($A185 + (L$9/12) + (1/12),5),'main sheet'!$G:$M, 4, 0)) / VLOOKUP(ROUND($A185,5),'main sheet'!$G:$M, 4, 0)) * L$11</f>
        <v>3.7577501018912613E-5</v>
      </c>
      <c r="M185" s="19">
        <f>((VLOOKUP(ROUND($A185 + (M$9/12),5),'main sheet'!$G:$M, 4, 0) - VLOOKUP(ROUND($A185 + (M$9/12) + (1/12),5),'main sheet'!$G:$M, 4, 0)) / VLOOKUP(ROUND($A185,5),'main sheet'!$G:$M, 4, 0)) * M$11</f>
        <v>3.76803688488891E-5</v>
      </c>
      <c r="N185" s="19">
        <f>((VLOOKUP(ROUND($A185 + (N$9/12),5),'main sheet'!$G:$M, 4, 0) - VLOOKUP(ROUND($A185 + (N$9/12) + (1/12),5),'main sheet'!$G:$M, 4, 0)) / VLOOKUP(ROUND($A185,5),'main sheet'!$G:$M, 4, 0)) * N$11</f>
        <v>3.7655437359398512E-5</v>
      </c>
      <c r="O185" s="19">
        <f>((VLOOKUP(ROUND($A185 + (O$9/12),5),'main sheet'!$G:$M, 4, 0) - VLOOKUP(ROUND($A185 + (O$9/12) + (1/12),5),'main sheet'!$G:$M, 4, 0)) / VLOOKUP(ROUND($A185,5),'main sheet'!$G:$M, 4, 0)) * O$11</f>
        <v>3.7630522366008878E-5</v>
      </c>
      <c r="P185" s="19">
        <f>((VLOOKUP(ROUND($A185 + (P$9/12),5),'main sheet'!$G:$M, 4, 0) - VLOOKUP(ROUND($A185 + (P$9/12) + (1/12),5),'main sheet'!$G:$M, 4, 0)) / VLOOKUP(ROUND($A185,5),'main sheet'!$G:$M, 4, 0)) * P$11</f>
        <v>3.7605623857805425E-5</v>
      </c>
      <c r="Q185" s="19">
        <f>((VLOOKUP(ROUND($A185 + (Q$9/12),5),'main sheet'!$G:$M, 4, 0) - VLOOKUP(ROUND($A185 + (Q$9/12) + (1/12),5),'main sheet'!$G:$M, 4, 0)) / VLOOKUP(ROUND($A185,5),'main sheet'!$G:$M, 4, 0)) * Q$11</f>
        <v>3.7580741823880606E-5</v>
      </c>
      <c r="R185" s="19">
        <f>((VLOOKUP(ROUND($A185 + (R$9/12),5),'main sheet'!$G:$M, 4, 0) - VLOOKUP(ROUND($A185 + (R$9/12) + (1/12),5),'main sheet'!$G:$M, 4, 0)) / VLOOKUP(ROUND($A185,5),'main sheet'!$G:$M, 4, 0)) * R$11</f>
        <v>3.7555876253334102E-5</v>
      </c>
      <c r="S185" s="19">
        <f>((VLOOKUP(ROUND($A185 + (S$9/12),5),'main sheet'!$G:$M, 4, 0) - VLOOKUP(ROUND($A185 + (S$9/12) + (1/12),5),'main sheet'!$G:$M, 4, 0)) / VLOOKUP(ROUND($A185,5),'main sheet'!$G:$M, 4, 0)) * S$11</f>
        <v>3.7531027135272799E-5</v>
      </c>
      <c r="T185" s="19">
        <f>((VLOOKUP(ROUND($A185 + (T$9/12),5),'main sheet'!$G:$M, 4, 0) - VLOOKUP(ROUND($A185 + (T$9/12) + (1/12),5),'main sheet'!$G:$M, 4, 0)) / VLOOKUP(ROUND($A185,5),'main sheet'!$G:$M, 4, 0)) * T$11</f>
        <v>3.7506194458810778E-5</v>
      </c>
      <c r="U185" s="19">
        <f>((VLOOKUP(ROUND($A185 + (U$9/12),5),'main sheet'!$G:$M, 4, 0) - VLOOKUP(ROUND($A185 + (U$9/12) + (1/12),5),'main sheet'!$G:$M, 4, 0)) / VLOOKUP(ROUND($A185,5),'main sheet'!$G:$M, 4, 0)) * U$11</f>
        <v>3.7481378213069352E-5</v>
      </c>
      <c r="V185" s="19">
        <f>((VLOOKUP(ROUND($A185 + (V$9/12),5),'main sheet'!$G:$M, 4, 0) - VLOOKUP(ROUND($A185 + (V$9/12) + (1/12),5),'main sheet'!$G:$M, 4, 0)) / VLOOKUP(ROUND($A185,5),'main sheet'!$G:$M, 4, 0)) * V$11</f>
        <v>5.0774472924791497E-5</v>
      </c>
      <c r="W185" s="19">
        <f>((VLOOKUP(ROUND($A185 + (W$9/12),5),'main sheet'!$G:$M, 4, 0) - VLOOKUP(ROUND($A185 + (W$9/12) + (1/12),5),'main sheet'!$G:$M, 4, 0)) / VLOOKUP(ROUND($A185,5),'main sheet'!$G:$M, 4, 0)) * W$11</f>
        <v>5.0740877626462069E-5</v>
      </c>
      <c r="X185" s="19">
        <f>((VLOOKUP(ROUND($A185 + (X$9/12),5),'main sheet'!$G:$M, 4, 0) - VLOOKUP(ROUND($A185 + (X$9/12) + (1/12),5),'main sheet'!$G:$M, 4, 0)) / VLOOKUP(ROUND($A185,5),'main sheet'!$G:$M, 4, 0)) * X$11</f>
        <v>5.0707304556415176E-5</v>
      </c>
      <c r="Y185" s="19">
        <f>((VLOOKUP(ROUND($A185 + (Y$9/12),5),'main sheet'!$G:$M, 4, 0) - VLOOKUP(ROUND($A185 + (Y$9/12) + (1/12),5),'main sheet'!$G:$M, 4, 0)) / VLOOKUP(ROUND($A185,5),'main sheet'!$G:$M, 4, 0)) * Y$11</f>
        <v>5.067375370037887E-5</v>
      </c>
      <c r="Z185" s="19">
        <f>((VLOOKUP(ROUND($A185 + (Z$9/12),5),'main sheet'!$G:$M, 4, 0) - VLOOKUP(ROUND($A185 + (Z$9/12) + (1/12),5),'main sheet'!$G:$M, 4, 0)) / VLOOKUP(ROUND($A185,5),'main sheet'!$G:$M, 4, 0)) * Z$11</f>
        <v>5.0640225043654891E-5</v>
      </c>
      <c r="AA185" s="19">
        <f>((VLOOKUP(ROUND($A185 + (AA$9/12),5),'main sheet'!$G:$M, 4, 0) - VLOOKUP(ROUND($A185 + (AA$9/12) + (1/12),5),'main sheet'!$G:$M, 4, 0)) / VLOOKUP(ROUND($A185,5),'main sheet'!$G:$M, 4, 0)) * AA$11</f>
        <v>5.0606718571120124E-5</v>
      </c>
      <c r="AB185" s="19">
        <f>((VLOOKUP(ROUND($A185 + (AB$9/12),5),'main sheet'!$G:$M, 4, 0) - VLOOKUP(ROUND($A185 + (AB$9/12) + (1/12),5),'main sheet'!$G:$M, 4, 0)) / VLOOKUP(ROUND($A185,5),'main sheet'!$G:$M, 4, 0)) * AB$11</f>
        <v>5.0573234268530924E-5</v>
      </c>
      <c r="AC185" s="19">
        <f>((VLOOKUP(ROUND($A185 + (AC$9/12),5),'main sheet'!$G:$M, 4, 0) - VLOOKUP(ROUND($A185 + (AC$9/12) + (1/12),5),'main sheet'!$G:$M, 4, 0)) / VLOOKUP(ROUND($A185,5),'main sheet'!$G:$M, 4, 0)) * AC$11</f>
        <v>5.0539772121218204E-5</v>
      </c>
      <c r="AD185" s="19">
        <f>((VLOOKUP(ROUND($A185 + (AD$9/12),5),'main sheet'!$G:$M, 4, 0) - VLOOKUP(ROUND($A185 + (AD$9/12) + (1/12),5),'main sheet'!$G:$M, 4, 0)) / VLOOKUP(ROUND($A185,5),'main sheet'!$G:$M, 4, 0)) * AD$11</f>
        <v>5.0506332114088828E-5</v>
      </c>
      <c r="AE185" s="19">
        <f>((VLOOKUP(ROUND($A185 + (AE$9/12),5),'main sheet'!$G:$M, 4, 0) - VLOOKUP(ROUND($A185 + (AE$9/12) + (1/12),5),'main sheet'!$G:$M, 4, 0)) / VLOOKUP(ROUND($A185,5),'main sheet'!$G:$M, 4, 0)) * AE$11</f>
        <v>5.0472914232927414E-5</v>
      </c>
      <c r="AF185" s="19">
        <f>((VLOOKUP(ROUND($A185 + (AF$9/12),5),'main sheet'!$G:$M, 4, 0) - VLOOKUP(ROUND($A185 + (AF$9/12) + (1/12),5),'main sheet'!$G:$M, 4, 0)) / VLOOKUP(ROUND($A185,5),'main sheet'!$G:$M, 4, 0)) * AF$11</f>
        <v>5.0439518463093973E-5</v>
      </c>
      <c r="AH185" s="18">
        <f t="shared" si="4"/>
        <v>14.333333333333334</v>
      </c>
      <c r="AI185" s="19">
        <f t="shared" si="5"/>
        <v>1.2017691055020551E-3</v>
      </c>
    </row>
    <row r="186" spans="1:35" x14ac:dyDescent="0.3">
      <c r="A186" s="19">
        <v>14.416666666666666</v>
      </c>
      <c r="C186" s="19">
        <f>((VLOOKUP(ROUND($A186 + (C$9/12),5),'main sheet'!$G:$M, 4, 0) - VLOOKUP(ROUND($A186 + (C$9/12) + (1/12),5),'main sheet'!$G:$M, 4, 0)) / VLOOKUP(ROUND($A186,5),'main sheet'!$G:$M, 4, 0)) * C$11</f>
        <v>2.7799375050242483E-5</v>
      </c>
      <c r="D186" s="19">
        <f>((VLOOKUP(ROUND($A186 + (D$9/12),5),'main sheet'!$G:$M, 4, 0) - VLOOKUP(ROUND($A186 + (D$9/12) + (1/12),5),'main sheet'!$G:$M, 4, 0)) / VLOOKUP(ROUND($A186,5),'main sheet'!$G:$M, 4, 0)) * D$11</f>
        <v>2.7772406926698566E-5</v>
      </c>
      <c r="E186" s="19">
        <f>((VLOOKUP(ROUND($A186 + (E$9/12),5),'main sheet'!$G:$M, 4, 0) - VLOOKUP(ROUND($A186 + (E$9/12) + (1/12),5),'main sheet'!$G:$M, 4, 0)) / VLOOKUP(ROUND($A186,5),'main sheet'!$G:$M, 4, 0)) * E$11</f>
        <v>2.7745464964882608E-5</v>
      </c>
      <c r="F186" s="19">
        <f>((VLOOKUP(ROUND($A186 + (F$9/12),5),'main sheet'!$G:$M, 4, 0) - VLOOKUP(ROUND($A186 + (F$9/12) + (1/12),5),'main sheet'!$G:$M, 4, 0)) / VLOOKUP(ROUND($A186,5),'main sheet'!$G:$M, 4, 0)) * F$11</f>
        <v>2.7718549139415162E-5</v>
      </c>
      <c r="G186" s="19">
        <f>((VLOOKUP(ROUND($A186 + (G$9/12),5),'main sheet'!$G:$M, 4, 0) - VLOOKUP(ROUND($A186 + (G$9/12) + (1/12),5),'main sheet'!$G:$M, 4, 0)) / VLOOKUP(ROUND($A186,5),'main sheet'!$G:$M, 4, 0)) * G$11</f>
        <v>2.7691659424941409E-5</v>
      </c>
      <c r="H186" s="19">
        <f>((VLOOKUP(ROUND($A186 + (H$9/12),5),'main sheet'!$G:$M, 4, 0) - VLOOKUP(ROUND($A186 + (H$9/12) + (1/12),5),'main sheet'!$G:$M, 4, 0)) / VLOOKUP(ROUND($A186,5),'main sheet'!$G:$M, 4, 0)) * H$11</f>
        <v>2.7664795796131115E-5</v>
      </c>
      <c r="I186" s="19">
        <f>((VLOOKUP(ROUND($A186 + (I$9/12),5),'main sheet'!$G:$M, 4, 0) - VLOOKUP(ROUND($A186 + (I$9/12) + (1/12),5),'main sheet'!$G:$M, 4, 0)) / VLOOKUP(ROUND($A186,5),'main sheet'!$G:$M, 4, 0)) * I$11</f>
        <v>3.7688124855925399E-5</v>
      </c>
      <c r="J186" s="19">
        <f>((VLOOKUP(ROUND($A186 + (J$9/12),5),'main sheet'!$G:$M, 4, 0) - VLOOKUP(ROUND($A186 + (J$9/12) + (1/12),5),'main sheet'!$G:$M, 4, 0)) / VLOOKUP(ROUND($A186,5),'main sheet'!$G:$M, 4, 0)) * J$11</f>
        <v>3.765156367404932E-5</v>
      </c>
      <c r="K186" s="19">
        <f>((VLOOKUP(ROUND($A186 + (K$9/12),5),'main sheet'!$G:$M, 4, 0) - VLOOKUP(ROUND($A186 + (K$9/12) + (1/12),5),'main sheet'!$G:$M, 4, 0)) / VLOOKUP(ROUND($A186,5),'main sheet'!$G:$M, 4, 0)) * K$11</f>
        <v>3.7615037960109772E-5</v>
      </c>
      <c r="L186" s="19">
        <f>((VLOOKUP(ROUND($A186 + (L$9/12),5),'main sheet'!$G:$M, 4, 0) - VLOOKUP(ROUND($A186 + (L$9/12) + (1/12),5),'main sheet'!$G:$M, 4, 0)) / VLOOKUP(ROUND($A186,5),'main sheet'!$G:$M, 4, 0)) * L$11</f>
        <v>3.7578547679699367E-5</v>
      </c>
      <c r="M186" s="19">
        <f>((VLOOKUP(ROUND($A186 + (M$9/12),5),'main sheet'!$G:$M, 4, 0) - VLOOKUP(ROUND($A186 + (M$9/12) + (1/12),5),'main sheet'!$G:$M, 4, 0)) / VLOOKUP(ROUND($A186,5),'main sheet'!$G:$M, 4, 0)) * M$11</f>
        <v>3.7681418374893622E-5</v>
      </c>
      <c r="N186" s="19">
        <f>((VLOOKUP(ROUND($A186 + (N$9/12),5),'main sheet'!$G:$M, 4, 0) - VLOOKUP(ROUND($A186 + (N$9/12) + (1/12),5),'main sheet'!$G:$M, 4, 0)) / VLOOKUP(ROUND($A186,5),'main sheet'!$G:$M, 4, 0)) * N$11</f>
        <v>3.7656486190976544E-5</v>
      </c>
      <c r="O186" s="19">
        <f>((VLOOKUP(ROUND($A186 + (O$9/12),5),'main sheet'!$G:$M, 4, 0) - VLOOKUP(ROUND($A186 + (O$9/12) + (1/12),5),'main sheet'!$G:$M, 4, 0)) / VLOOKUP(ROUND($A186,5),'main sheet'!$G:$M, 4, 0)) * O$11</f>
        <v>3.7631570503619883E-5</v>
      </c>
      <c r="P186" s="19">
        <f>((VLOOKUP(ROUND($A186 + (P$9/12),5),'main sheet'!$G:$M, 4, 0) - VLOOKUP(ROUND($A186 + (P$9/12) + (1/12),5),'main sheet'!$G:$M, 4, 0)) / VLOOKUP(ROUND($A186,5),'main sheet'!$G:$M, 4, 0)) * P$11</f>
        <v>3.7606671301908571E-5</v>
      </c>
      <c r="Q186" s="19">
        <f>((VLOOKUP(ROUND($A186 + (Q$9/12),5),'main sheet'!$G:$M, 4, 0) - VLOOKUP(ROUND($A186 + (Q$9/12) + (1/12),5),'main sheet'!$G:$M, 4, 0)) / VLOOKUP(ROUND($A186,5),'main sheet'!$G:$M, 4, 0)) * Q$11</f>
        <v>3.758178857493476E-5</v>
      </c>
      <c r="R186" s="19">
        <f>((VLOOKUP(ROUND($A186 + (R$9/12),5),'main sheet'!$G:$M, 4, 0) - VLOOKUP(ROUND($A186 + (R$9/12) + (1/12),5),'main sheet'!$G:$M, 4, 0)) / VLOOKUP(ROUND($A186,5),'main sheet'!$G:$M, 4, 0)) * R$11</f>
        <v>3.7556922311797828E-5</v>
      </c>
      <c r="S186" s="19">
        <f>((VLOOKUP(ROUND($A186 + (S$9/12),5),'main sheet'!$G:$M, 4, 0) - VLOOKUP(ROUND($A186 + (S$9/12) + (1/12),5),'main sheet'!$G:$M, 4, 0)) / VLOOKUP(ROUND($A186,5),'main sheet'!$G:$M, 4, 0)) * S$11</f>
        <v>3.7532072501604349E-5</v>
      </c>
      <c r="T186" s="19">
        <f>((VLOOKUP(ROUND($A186 + (T$9/12),5),'main sheet'!$G:$M, 4, 0) - VLOOKUP(ROUND($A186 + (T$9/12) + (1/12),5),'main sheet'!$G:$M, 4, 0)) / VLOOKUP(ROUND($A186,5),'main sheet'!$G:$M, 4, 0)) * T$11</f>
        <v>3.7507239133468112E-5</v>
      </c>
      <c r="U186" s="19">
        <f>((VLOOKUP(ROUND($A186 + (U$9/12),5),'main sheet'!$G:$M, 4, 0) - VLOOKUP(ROUND($A186 + (U$9/12) + (1/12),5),'main sheet'!$G:$M, 4, 0)) / VLOOKUP(ROUND($A186,5),'main sheet'!$G:$M, 4, 0)) * U$11</f>
        <v>5.080950564410968E-5</v>
      </c>
      <c r="V186" s="19">
        <f>((VLOOKUP(ROUND($A186 + (V$9/12),5),'main sheet'!$G:$M, 4, 0) - VLOOKUP(ROUND($A186 + (V$9/12) + (1/12),5),'main sheet'!$G:$M, 4, 0)) / VLOOKUP(ROUND($A186,5),'main sheet'!$G:$M, 4, 0)) * V$11</f>
        <v>5.0775887166127387E-5</v>
      </c>
      <c r="W186" s="19">
        <f>((VLOOKUP(ROUND($A186 + (W$9/12),5),'main sheet'!$G:$M, 4, 0) - VLOOKUP(ROUND($A186 + (W$9/12) + (1/12),5),'main sheet'!$G:$M, 4, 0)) / VLOOKUP(ROUND($A186,5),'main sheet'!$G:$M, 4, 0)) * W$11</f>
        <v>5.0742290931764414E-5</v>
      </c>
      <c r="X186" s="19">
        <f>((VLOOKUP(ROUND($A186 + (X$9/12),5),'main sheet'!$G:$M, 4, 0) - VLOOKUP(ROUND($A186 + (X$9/12) + (1/12),5),'main sheet'!$G:$M, 4, 0)) / VLOOKUP(ROUND($A186,5),'main sheet'!$G:$M, 4, 0)) * X$11</f>
        <v>5.0708716926738959E-5</v>
      </c>
      <c r="Y186" s="19">
        <f>((VLOOKUP(ROUND($A186 + (Y$9/12),5),'main sheet'!$G:$M, 4, 0) - VLOOKUP(ROUND($A186 + (Y$9/12) + (1/12),5),'main sheet'!$G:$M, 4, 0)) / VLOOKUP(ROUND($A186,5),'main sheet'!$G:$M, 4, 0)) * Y$11</f>
        <v>5.0675165136342641E-5</v>
      </c>
      <c r="Z186" s="19">
        <f>((VLOOKUP(ROUND($A186 + (Z$9/12),5),'main sheet'!$G:$M, 4, 0) - VLOOKUP(ROUND($A186 + (Z$9/12) + (1/12),5),'main sheet'!$G:$M, 4, 0)) / VLOOKUP(ROUND($A186,5),'main sheet'!$G:$M, 4, 0)) * Z$11</f>
        <v>5.0641635545441888E-5</v>
      </c>
      <c r="AA186" s="19">
        <f>((VLOOKUP(ROUND($A186 + (AA$9/12),5),'main sheet'!$G:$M, 4, 0) - VLOOKUP(ROUND($A186 + (AA$9/12) + (1/12),5),'main sheet'!$G:$M, 4, 0)) / VLOOKUP(ROUND($A186,5),'main sheet'!$G:$M, 4, 0)) * AA$11</f>
        <v>5.0608128139783249E-5</v>
      </c>
      <c r="AB186" s="19">
        <f>((VLOOKUP(ROUND($A186 + (AB$9/12),5),'main sheet'!$G:$M, 4, 0) - VLOOKUP(ROUND($A186 + (AB$9/12) + (1/12),5),'main sheet'!$G:$M, 4, 0)) / VLOOKUP(ROUND($A186,5),'main sheet'!$G:$M, 4, 0)) * AB$11</f>
        <v>5.0574642904687488E-5</v>
      </c>
      <c r="AC186" s="19">
        <f>((VLOOKUP(ROUND($A186 + (AC$9/12),5),'main sheet'!$G:$M, 4, 0) - VLOOKUP(ROUND($A186 + (AC$9/12) + (1/12),5),'main sheet'!$G:$M, 4, 0)) / VLOOKUP(ROUND($A186,5),'main sheet'!$G:$M, 4, 0)) * AC$11</f>
        <v>5.0541179825051079E-5</v>
      </c>
      <c r="AD186" s="19">
        <f>((VLOOKUP(ROUND($A186 + (AD$9/12),5),'main sheet'!$G:$M, 4, 0) - VLOOKUP(ROUND($A186 + (AD$9/12) + (1/12),5),'main sheet'!$G:$M, 4, 0)) / VLOOKUP(ROUND($A186,5),'main sheet'!$G:$M, 4, 0)) * AD$11</f>
        <v>5.0507738886648822E-5</v>
      </c>
      <c r="AE186" s="19">
        <f>((VLOOKUP(ROUND($A186 + (AE$9/12),5),'main sheet'!$G:$M, 4, 0) - VLOOKUP(ROUND($A186 + (AE$9/12) + (1/12),5),'main sheet'!$G:$M, 4, 0)) / VLOOKUP(ROUND($A186,5),'main sheet'!$G:$M, 4, 0)) * AE$11</f>
        <v>5.0474320074830625E-5</v>
      </c>
      <c r="AF186" s="19">
        <f>((VLOOKUP(ROUND($A186 + (AF$9/12),5),'main sheet'!$G:$M, 4, 0) - VLOOKUP(ROUND($A186 + (AF$9/12) + (1/12),5),'main sheet'!$G:$M, 4, 0)) / VLOOKUP(ROUND($A186,5),'main sheet'!$G:$M, 4, 0)) * AF$11</f>
        <v>5.0440923374522905E-5</v>
      </c>
      <c r="AH186" s="18">
        <f t="shared" si="4"/>
        <v>14.416666666666666</v>
      </c>
      <c r="AI186" s="19">
        <f t="shared" si="5"/>
        <v>1.2251798289213481E-3</v>
      </c>
    </row>
    <row r="187" spans="1:35" x14ac:dyDescent="0.3">
      <c r="A187" s="19">
        <v>14.5</v>
      </c>
      <c r="C187" s="19">
        <f>((VLOOKUP(ROUND($A187 + (C$9/12),5),'main sheet'!$G:$M, 4, 0) - VLOOKUP(ROUND($A187 + (C$9/12) + (1/12),5),'main sheet'!$G:$M, 4, 0)) / VLOOKUP(ROUND($A187,5),'main sheet'!$G:$M, 4, 0)) * C$11</f>
        <v>2.7800149378641961E-5</v>
      </c>
      <c r="D187" s="19">
        <f>((VLOOKUP(ROUND($A187 + (D$9/12),5),'main sheet'!$G:$M, 4, 0) - VLOOKUP(ROUND($A187 + (D$9/12) + (1/12),5),'main sheet'!$G:$M, 4, 0)) / VLOOKUP(ROUND($A187,5),'main sheet'!$G:$M, 4, 0)) * D$11</f>
        <v>2.7773180503923464E-5</v>
      </c>
      <c r="E187" s="19">
        <f>((VLOOKUP(ROUND($A187 + (E$9/12),5),'main sheet'!$G:$M, 4, 0) - VLOOKUP(ROUND($A187 + (E$9/12) + (1/12),5),'main sheet'!$G:$M, 4, 0)) / VLOOKUP(ROUND($A187,5),'main sheet'!$G:$M, 4, 0)) * E$11</f>
        <v>2.7746237791661638E-5</v>
      </c>
      <c r="F187" s="19">
        <f>((VLOOKUP(ROUND($A187 + (F$9/12),5),'main sheet'!$G:$M, 4, 0) - VLOOKUP(ROUND($A187 + (F$9/12) + (1/12),5),'main sheet'!$G:$M, 4, 0)) / VLOOKUP(ROUND($A187,5),'main sheet'!$G:$M, 4, 0)) * F$11</f>
        <v>2.7719321216476327E-5</v>
      </c>
      <c r="G187" s="19">
        <f>((VLOOKUP(ROUND($A187 + (G$9/12),5),'main sheet'!$G:$M, 4, 0) - VLOOKUP(ROUND($A187 + (G$9/12) + (1/12),5),'main sheet'!$G:$M, 4, 0)) / VLOOKUP(ROUND($A187,5),'main sheet'!$G:$M, 4, 0)) * G$11</f>
        <v>2.769243075301201E-5</v>
      </c>
      <c r="H187" s="19">
        <f>((VLOOKUP(ROUND($A187 + (H$9/12),5),'main sheet'!$G:$M, 4, 0) - VLOOKUP(ROUND($A187 + (H$9/12) + (1/12),5),'main sheet'!$G:$M, 4, 0)) / VLOOKUP(ROUND($A187,5),'main sheet'!$G:$M, 4, 0)) * H$11</f>
        <v>3.7725772330824202E-5</v>
      </c>
      <c r="I187" s="19">
        <f>((VLOOKUP(ROUND($A187 + (I$9/12),5),'main sheet'!$G:$M, 4, 0) - VLOOKUP(ROUND($A187 + (I$9/12) + (1/12),5),'main sheet'!$G:$M, 4, 0)) / VLOOKUP(ROUND($A187,5),'main sheet'!$G:$M, 4, 0)) * I$11</f>
        <v>3.7689174627200698E-5</v>
      </c>
      <c r="J187" s="19">
        <f>((VLOOKUP(ROUND($A187 + (J$9/12),5),'main sheet'!$G:$M, 4, 0) - VLOOKUP(ROUND($A187 + (J$9/12) + (1/12),5),'main sheet'!$G:$M, 4, 0)) / VLOOKUP(ROUND($A187,5),'main sheet'!$G:$M, 4, 0)) * J$11</f>
        <v>3.7652612426943405E-5</v>
      </c>
      <c r="K187" s="19">
        <f>((VLOOKUP(ROUND($A187 + (K$9/12),5),'main sheet'!$G:$M, 4, 0) - VLOOKUP(ROUND($A187 + (K$9/12) + (1/12),5),'main sheet'!$G:$M, 4, 0)) / VLOOKUP(ROUND($A187,5),'main sheet'!$G:$M, 4, 0)) * K$11</f>
        <v>3.7616085695610568E-5</v>
      </c>
      <c r="L187" s="19">
        <f>((VLOOKUP(ROUND($A187 + (L$9/12),5),'main sheet'!$G:$M, 4, 0) - VLOOKUP(ROUND($A187 + (L$9/12) + (1/12),5),'main sheet'!$G:$M, 4, 0)) / VLOOKUP(ROUND($A187,5),'main sheet'!$G:$M, 4, 0)) * L$11</f>
        <v>3.7579594398793844E-5</v>
      </c>
      <c r="M187" s="19">
        <f>((VLOOKUP(ROUND($A187 + (M$9/12),5),'main sheet'!$G:$M, 4, 0) - VLOOKUP(ROUND($A187 + (M$9/12) + (1/12),5),'main sheet'!$G:$M, 4, 0)) / VLOOKUP(ROUND($A187,5),'main sheet'!$G:$M, 4, 0)) * M$11</f>
        <v>3.7682467959365495E-5</v>
      </c>
      <c r="N187" s="19">
        <f>((VLOOKUP(ROUND($A187 + (N$9/12),5),'main sheet'!$G:$M, 4, 0) - VLOOKUP(ROUND($A187 + (N$9/12) + (1/12),5),'main sheet'!$G:$M, 4, 0)) / VLOOKUP(ROUND($A187,5),'main sheet'!$G:$M, 4, 0)) * N$11</f>
        <v>3.7657535080983233E-5</v>
      </c>
      <c r="O187" s="19">
        <f>((VLOOKUP(ROUND($A187 + (O$9/12),5),'main sheet'!$G:$M, 4, 0) - VLOOKUP(ROUND($A187 + (O$9/12) + (1/12),5),'main sheet'!$G:$M, 4, 0)) / VLOOKUP(ROUND($A187,5),'main sheet'!$G:$M, 4, 0)) * O$11</f>
        <v>3.7632618699620888E-5</v>
      </c>
      <c r="P187" s="19">
        <f>((VLOOKUP(ROUND($A187 + (P$9/12),5),'main sheet'!$G:$M, 4, 0) - VLOOKUP(ROUND($A187 + (P$9/12) + (1/12),5),'main sheet'!$G:$M, 4, 0)) / VLOOKUP(ROUND($A187,5),'main sheet'!$G:$M, 4, 0)) * P$11</f>
        <v>3.7607718804363078E-5</v>
      </c>
      <c r="Q187" s="19">
        <f>((VLOOKUP(ROUND($A187 + (Q$9/12),5),'main sheet'!$G:$M, 4, 0) - VLOOKUP(ROUND($A187 + (Q$9/12) + (1/12),5),'main sheet'!$G:$M, 4, 0)) / VLOOKUP(ROUND($A187,5),'main sheet'!$G:$M, 4, 0)) * Q$11</f>
        <v>3.7582835384301672E-5</v>
      </c>
      <c r="R187" s="19">
        <f>((VLOOKUP(ROUND($A187 + (R$9/12),5),'main sheet'!$G:$M, 4, 0) - VLOOKUP(ROUND($A187 + (R$9/12) + (1/12),5),'main sheet'!$G:$M, 4, 0)) / VLOOKUP(ROUND($A187,5),'main sheet'!$G:$M, 4, 0)) * R$11</f>
        <v>3.7557968428535728E-5</v>
      </c>
      <c r="S187" s="19">
        <f>((VLOOKUP(ROUND($A187 + (S$9/12),5),'main sheet'!$G:$M, 4, 0) - VLOOKUP(ROUND($A187 + (S$9/12) + (1/12),5),'main sheet'!$G:$M, 4, 0)) / VLOOKUP(ROUND($A187,5),'main sheet'!$G:$M, 4, 0)) * S$11</f>
        <v>3.7533117926171515E-5</v>
      </c>
      <c r="T187" s="19">
        <f>((VLOOKUP(ROUND($A187 + (T$9/12),5),'main sheet'!$G:$M, 4, 0) - VLOOKUP(ROUND($A187 + (T$9/12) + (1/12),5),'main sheet'!$G:$M, 4, 0)) / VLOOKUP(ROUND($A187,5),'main sheet'!$G:$M, 4, 0)) * T$11</f>
        <v>5.0844562574299791E-5</v>
      </c>
      <c r="U187" s="19">
        <f>((VLOOKUP(ROUND($A187 + (U$9/12),5),'main sheet'!$G:$M, 4, 0) - VLOOKUP(ROUND($A187 + (U$9/12) + (1/12),5),'main sheet'!$G:$M, 4, 0)) / VLOOKUP(ROUND($A187,5),'main sheet'!$G:$M, 4, 0)) * U$11</f>
        <v>5.0810920900645342E-5</v>
      </c>
      <c r="V187" s="19">
        <f>((VLOOKUP(ROUND($A187 + (V$9/12),5),'main sheet'!$G:$M, 4, 0) - VLOOKUP(ROUND($A187 + (V$9/12) + (1/12),5),'main sheet'!$G:$M, 4, 0)) / VLOOKUP(ROUND($A187,5),'main sheet'!$G:$M, 4, 0)) * V$11</f>
        <v>5.077730148595759E-5</v>
      </c>
      <c r="W187" s="19">
        <f>((VLOOKUP(ROUND($A187 + (W$9/12),5),'main sheet'!$G:$M, 4, 0) - VLOOKUP(ROUND($A187 + (W$9/12) + (1/12),5),'main sheet'!$G:$M, 4, 0)) / VLOOKUP(ROUND($A187,5),'main sheet'!$G:$M, 4, 0)) * W$11</f>
        <v>5.0743704315944886E-5</v>
      </c>
      <c r="X187" s="19">
        <f>((VLOOKUP(ROUND($A187 + (X$9/12),5),'main sheet'!$G:$M, 4, 0) - VLOOKUP(ROUND($A187 + (X$9/12) + (1/12),5),'main sheet'!$G:$M, 4, 0)) / VLOOKUP(ROUND($A187,5),'main sheet'!$G:$M, 4, 0)) * X$11</f>
        <v>5.0710129375888706E-5</v>
      </c>
      <c r="Y187" s="19">
        <f>((VLOOKUP(ROUND($A187 + (Y$9/12),5),'main sheet'!$G:$M, 4, 0) - VLOOKUP(ROUND($A187 + (Y$9/12) + (1/12),5),'main sheet'!$G:$M, 4, 0)) / VLOOKUP(ROUND($A187,5),'main sheet'!$G:$M, 4, 0)) * Y$11</f>
        <v>5.0676576650645021E-5</v>
      </c>
      <c r="Z187" s="19">
        <f>((VLOOKUP(ROUND($A187 + (Z$9/12),5),'main sheet'!$G:$M, 4, 0) - VLOOKUP(ROUND($A187 + (Z$9/12) + (1/12),5),'main sheet'!$G:$M, 4, 0)) / VLOOKUP(ROUND($A187,5),'main sheet'!$G:$M, 4, 0)) * Z$11</f>
        <v>5.0643046125950555E-5</v>
      </c>
      <c r="AA187" s="19">
        <f>((VLOOKUP(ROUND($A187 + (AA$9/12),5),'main sheet'!$G:$M, 4, 0) - VLOOKUP(ROUND($A187 + (AA$9/12) + (1/12),5),'main sheet'!$G:$M, 4, 0)) / VLOOKUP(ROUND($A187,5),'main sheet'!$G:$M, 4, 0)) * AA$11</f>
        <v>5.0609537787115956E-5</v>
      </c>
      <c r="AB187" s="19">
        <f>((VLOOKUP(ROUND($A187 + (AB$9/12),5),'main sheet'!$G:$M, 4, 0) - VLOOKUP(ROUND($A187 + (AB$9/12) + (1/12),5),'main sheet'!$G:$M, 4, 0)) / VLOOKUP(ROUND($A187,5),'main sheet'!$G:$M, 4, 0)) * AB$11</f>
        <v>5.0576051619027254E-5</v>
      </c>
      <c r="AC187" s="19">
        <f>((VLOOKUP(ROUND($A187 + (AC$9/12),5),'main sheet'!$G:$M, 4, 0) - VLOOKUP(ROUND($A187 + (AC$9/12) + (1/12),5),'main sheet'!$G:$M, 4, 0)) / VLOOKUP(ROUND($A187,5),'main sheet'!$G:$M, 4, 0)) * AC$11</f>
        <v>5.0542587607449459E-5</v>
      </c>
      <c r="AD187" s="19">
        <f>((VLOOKUP(ROUND($A187 + (AD$9/12),5),'main sheet'!$G:$M, 4, 0) - VLOOKUP(ROUND($A187 + (AD$9/12) + (1/12),5),'main sheet'!$G:$M, 4, 0)) / VLOOKUP(ROUND($A187,5),'main sheet'!$G:$M, 4, 0)) * AD$11</f>
        <v>5.0509145737722353E-5</v>
      </c>
      <c r="AE187" s="19">
        <f>((VLOOKUP(ROUND($A187 + (AE$9/12),5),'main sheet'!$G:$M, 4, 0) - VLOOKUP(ROUND($A187 + (AE$9/12) + (1/12),5),'main sheet'!$G:$M, 4, 0)) / VLOOKUP(ROUND($A187,5),'main sheet'!$G:$M, 4, 0)) * AE$11</f>
        <v>5.0475725994761955E-5</v>
      </c>
      <c r="AF187" s="19">
        <f>((VLOOKUP(ROUND($A187 + (AF$9/12),5),'main sheet'!$G:$M, 4, 0) - VLOOKUP(ROUND($A187 + (AF$9/12) + (1/12),5),'main sheet'!$G:$M, 4, 0)) / VLOOKUP(ROUND($A187,5),'main sheet'!$G:$M, 4, 0)) * AF$11</f>
        <v>7.111541375970762E-5</v>
      </c>
      <c r="AH187" s="18">
        <f t="shared" si="4"/>
        <v>14.5</v>
      </c>
      <c r="AI187" s="19">
        <f t="shared" si="5"/>
        <v>1.2692835253415463E-3</v>
      </c>
    </row>
    <row r="188" spans="1:35" x14ac:dyDescent="0.3">
      <c r="A188" s="19">
        <v>14.583333333333334</v>
      </c>
      <c r="C188" s="19">
        <f>((VLOOKUP(ROUND($A188 + (C$9/12),5),'main sheet'!$G:$M, 4, 0) - VLOOKUP(ROUND($A188 + (C$9/12) + (1/12),5),'main sheet'!$G:$M, 4, 0)) / VLOOKUP(ROUND($A188,5),'main sheet'!$G:$M, 4, 0)) * C$11</f>
        <v>2.7800923750179188E-5</v>
      </c>
      <c r="D188" s="19">
        <f>((VLOOKUP(ROUND($A188 + (D$9/12),5),'main sheet'!$G:$M, 4, 0) - VLOOKUP(ROUND($A188 + (D$9/12) + (1/12),5),'main sheet'!$G:$M, 4, 0)) / VLOOKUP(ROUND($A188,5),'main sheet'!$G:$M, 4, 0)) * D$11</f>
        <v>2.7773954124244259E-5</v>
      </c>
      <c r="E188" s="19">
        <f>((VLOOKUP(ROUND($A188 + (E$9/12),5),'main sheet'!$G:$M, 4, 0) - VLOOKUP(ROUND($A188 + (E$9/12) + (1/12),5),'main sheet'!$G:$M, 4, 0)) / VLOOKUP(ROUND($A188,5),'main sheet'!$G:$M, 4, 0)) * E$11</f>
        <v>2.7747010661494755E-5</v>
      </c>
      <c r="F188" s="19">
        <f>((VLOOKUP(ROUND($A188 + (F$9/12),5),'main sheet'!$G:$M, 4, 0) - VLOOKUP(ROUND($A188 + (F$9/12) + (1/12),5),'main sheet'!$G:$M, 4, 0)) / VLOOKUP(ROUND($A188,5),'main sheet'!$G:$M, 4, 0)) * F$11</f>
        <v>2.7720093336549815E-5</v>
      </c>
      <c r="G188" s="19">
        <f>((VLOOKUP(ROUND($A188 + (G$9/12),5),'main sheet'!$G:$M, 4, 0) - VLOOKUP(ROUND($A188 + (G$9/12) + (1/12),5),'main sheet'!$G:$M, 4, 0)) / VLOOKUP(ROUND($A188,5),'main sheet'!$G:$M, 4, 0)) * G$11</f>
        <v>3.776345744189074E-5</v>
      </c>
      <c r="H188" s="19">
        <f>((VLOOKUP(ROUND($A188 + (H$9/12),5),'main sheet'!$G:$M, 4, 0) - VLOOKUP(ROUND($A188 + (H$9/12) + (1/12),5),'main sheet'!$G:$M, 4, 0)) / VLOOKUP(ROUND($A188,5),'main sheet'!$G:$M, 4, 0)) * H$11</f>
        <v>3.7726823180009039E-5</v>
      </c>
      <c r="I188" s="19">
        <f>((VLOOKUP(ROUND($A188 + (I$9/12),5),'main sheet'!$G:$M, 4, 0) - VLOOKUP(ROUND($A188 + (I$9/12) + (1/12),5),'main sheet'!$G:$M, 4, 0)) / VLOOKUP(ROUND($A188,5),'main sheet'!$G:$M, 4, 0)) * I$11</f>
        <v>3.7690224456958635E-5</v>
      </c>
      <c r="J188" s="19">
        <f>((VLOOKUP(ROUND($A188 + (J$9/12),5),'main sheet'!$G:$M, 4, 0) - VLOOKUP(ROUND($A188 + (J$9/12) + (1/12),5),'main sheet'!$G:$M, 4, 0)) / VLOOKUP(ROUND($A188,5),'main sheet'!$G:$M, 4, 0)) * J$11</f>
        <v>3.765366123826339E-5</v>
      </c>
      <c r="K188" s="19">
        <f>((VLOOKUP(ROUND($A188 + (K$9/12),5),'main sheet'!$G:$M, 4, 0) - VLOOKUP(ROUND($A188 + (K$9/12) + (1/12),5),'main sheet'!$G:$M, 4, 0)) / VLOOKUP(ROUND($A188,5),'main sheet'!$G:$M, 4, 0)) * K$11</f>
        <v>3.761713348948058E-5</v>
      </c>
      <c r="L188" s="19">
        <f>((VLOOKUP(ROUND($A188 + (L$9/12),5),'main sheet'!$G:$M, 4, 0) - VLOOKUP(ROUND($A188 + (L$9/12) + (1/12),5),'main sheet'!$G:$M, 4, 0)) / VLOOKUP(ROUND($A188,5),'main sheet'!$G:$M, 4, 0)) * L$11</f>
        <v>3.7580641176200915E-5</v>
      </c>
      <c r="M188" s="19">
        <f>((VLOOKUP(ROUND($A188 + (M$9/12),5),'main sheet'!$G:$M, 4, 0) - VLOOKUP(ROUND($A188 + (M$9/12) + (1/12),5),'main sheet'!$G:$M, 4, 0)) / VLOOKUP(ROUND($A188,5),'main sheet'!$G:$M, 4, 0)) * M$11</f>
        <v>3.768351760230959E-5</v>
      </c>
      <c r="N188" s="19">
        <f>((VLOOKUP(ROUND($A188 + (N$9/12),5),'main sheet'!$G:$M, 4, 0) - VLOOKUP(ROUND($A188 + (N$9/12) + (1/12),5),'main sheet'!$G:$M, 4, 0)) / VLOOKUP(ROUND($A188,5),'main sheet'!$G:$M, 4, 0)) * N$11</f>
        <v>3.7658584029423453E-5</v>
      </c>
      <c r="O188" s="19">
        <f>((VLOOKUP(ROUND($A188 + (O$9/12),5),'main sheet'!$G:$M, 4, 0) - VLOOKUP(ROUND($A188 + (O$9/12) + (1/12),5),'main sheet'!$G:$M, 4, 0)) / VLOOKUP(ROUND($A188,5),'main sheet'!$G:$M, 4, 0)) * O$11</f>
        <v>3.7633666954016765E-5</v>
      </c>
      <c r="P188" s="19">
        <f>((VLOOKUP(ROUND($A188 + (P$9/12),5),'main sheet'!$G:$M, 4, 0) - VLOOKUP(ROUND($A188 + (P$9/12) + (1/12),5),'main sheet'!$G:$M, 4, 0)) / VLOOKUP(ROUND($A188,5),'main sheet'!$G:$M, 4, 0)) * P$11</f>
        <v>3.7608766365173832E-5</v>
      </c>
      <c r="Q188" s="19">
        <f>((VLOOKUP(ROUND($A188 + (Q$9/12),5),'main sheet'!$G:$M, 4, 0) - VLOOKUP(ROUND($A188 + (Q$9/12) + (1/12),5),'main sheet'!$G:$M, 4, 0)) / VLOOKUP(ROUND($A188,5),'main sheet'!$G:$M, 4, 0)) * Q$11</f>
        <v>3.7583882251986212E-5</v>
      </c>
      <c r="R188" s="19">
        <f>((VLOOKUP(ROUND($A188 + (R$9/12),5),'main sheet'!$G:$M, 4, 0) - VLOOKUP(ROUND($A188 + (R$9/12) + (1/12),5),'main sheet'!$G:$M, 4, 0)) / VLOOKUP(ROUND($A188,5),'main sheet'!$G:$M, 4, 0)) * R$11</f>
        <v>3.7559014603552658E-5</v>
      </c>
      <c r="S188" s="19">
        <f>((VLOOKUP(ROUND($A188 + (S$9/12),5),'main sheet'!$G:$M, 4, 0) - VLOOKUP(ROUND($A188 + (S$9/12) + (1/12),5),'main sheet'!$G:$M, 4, 0)) / VLOOKUP(ROUND($A188,5),'main sheet'!$G:$M, 4, 0)) * S$11</f>
        <v>5.0879643732123195E-5</v>
      </c>
      <c r="T188" s="19">
        <f>((VLOOKUP(ROUND($A188 + (T$9/12),5),'main sheet'!$G:$M, 4, 0) - VLOOKUP(ROUND($A188 + (T$9/12) + (1/12),5),'main sheet'!$G:$M, 4, 0)) / VLOOKUP(ROUND($A188,5),'main sheet'!$G:$M, 4, 0)) * T$11</f>
        <v>5.0845978846766187E-5</v>
      </c>
      <c r="U188" s="19">
        <f>((VLOOKUP(ROUND($A188 + (U$9/12),5),'main sheet'!$G:$M, 4, 0) - VLOOKUP(ROUND($A188 + (U$9/12) + (1/12),5),'main sheet'!$G:$M, 4, 0)) / VLOOKUP(ROUND($A188,5),'main sheet'!$G:$M, 4, 0)) * U$11</f>
        <v>5.081233623573387E-5</v>
      </c>
      <c r="V188" s="19">
        <f>((VLOOKUP(ROUND($A188 + (V$9/12),5),'main sheet'!$G:$M, 4, 0) - VLOOKUP(ROUND($A188 + (V$9/12) + (1/12),5),'main sheet'!$G:$M, 4, 0)) / VLOOKUP(ROUND($A188,5),'main sheet'!$G:$M, 4, 0)) * V$11</f>
        <v>5.0778715884724738E-5</v>
      </c>
      <c r="W188" s="19">
        <f>((VLOOKUP(ROUND($A188 + (W$9/12),5),'main sheet'!$G:$M, 4, 0) - VLOOKUP(ROUND($A188 + (W$9/12) + (1/12),5),'main sheet'!$G:$M, 4, 0)) / VLOOKUP(ROUND($A188,5),'main sheet'!$G:$M, 4, 0)) * W$11</f>
        <v>5.0745117779010099E-5</v>
      </c>
      <c r="X188" s="19">
        <f>((VLOOKUP(ROUND($A188 + (X$9/12),5),'main sheet'!$G:$M, 4, 0) - VLOOKUP(ROUND($A188 + (X$9/12) + (1/12),5),'main sheet'!$G:$M, 4, 0)) / VLOOKUP(ROUND($A188,5),'main sheet'!$G:$M, 4, 0)) * X$11</f>
        <v>5.0711541903435485E-5</v>
      </c>
      <c r="Y188" s="19">
        <f>((VLOOKUP(ROUND($A188 + (Y$9/12),5),'main sheet'!$G:$M, 4, 0) - VLOOKUP(ROUND($A188 + (Y$9/12) + (1/12),5),'main sheet'!$G:$M, 4, 0)) / VLOOKUP(ROUND($A188,5),'main sheet'!$G:$M, 4, 0)) * Y$11</f>
        <v>5.0677988243727773E-5</v>
      </c>
      <c r="Z188" s="19">
        <f>((VLOOKUP(ROUND($A188 + (Z$9/12),5),'main sheet'!$G:$M, 4, 0) - VLOOKUP(ROUND($A188 + (Z$9/12) + (1/12),5),'main sheet'!$G:$M, 4, 0)) / VLOOKUP(ROUND($A188,5),'main sheet'!$G:$M, 4, 0)) * Z$11</f>
        <v>5.0644456785187473E-5</v>
      </c>
      <c r="AA188" s="19">
        <f>((VLOOKUP(ROUND($A188 + (AA$9/12),5),'main sheet'!$G:$M, 4, 0) - VLOOKUP(ROUND($A188 + (AA$9/12) + (1/12),5),'main sheet'!$G:$M, 4, 0)) / VLOOKUP(ROUND($A188,5),'main sheet'!$G:$M, 4, 0)) * AA$11</f>
        <v>5.06109475126902E-5</v>
      </c>
      <c r="AB188" s="19">
        <f>((VLOOKUP(ROUND($A188 + (AB$9/12),5),'main sheet'!$G:$M, 4, 0) - VLOOKUP(ROUND($A188 + (AB$9/12) + (1/12),5),'main sheet'!$G:$M, 4, 0)) / VLOOKUP(ROUND($A188,5),'main sheet'!$G:$M, 4, 0)) * AB$11</f>
        <v>5.0577460411991119E-5</v>
      </c>
      <c r="AC188" s="19">
        <f>((VLOOKUP(ROUND($A188 + (AC$9/12),5),'main sheet'!$G:$M, 4, 0) - VLOOKUP(ROUND($A188 + (AC$9/12) + (1/12),5),'main sheet'!$G:$M, 4, 0)) / VLOOKUP(ROUND($A188,5),'main sheet'!$G:$M, 4, 0)) * AC$11</f>
        <v>5.0543995468419929E-5</v>
      </c>
      <c r="AD188" s="19">
        <f>((VLOOKUP(ROUND($A188 + (AD$9/12),5),'main sheet'!$G:$M, 4, 0) - VLOOKUP(ROUND($A188 + (AD$9/12) + (1/12),5),'main sheet'!$G:$M, 4, 0)) / VLOOKUP(ROUND($A188,5),'main sheet'!$G:$M, 4, 0)) * AD$11</f>
        <v>5.0510552666882212E-5</v>
      </c>
      <c r="AE188" s="19">
        <f>((VLOOKUP(ROUND($A188 + (AE$9/12),5),'main sheet'!$G:$M, 4, 0) - VLOOKUP(ROUND($A188 + (AE$9/12) + (1/12),5),'main sheet'!$G:$M, 4, 0)) / VLOOKUP(ROUND($A188,5),'main sheet'!$G:$M, 4, 0)) * AE$11</f>
        <v>7.1164481170802663E-5</v>
      </c>
      <c r="AF188" s="19">
        <f>((VLOOKUP(ROUND($A188 + (AF$9/12),5),'main sheet'!$G:$M, 4, 0) - VLOOKUP(ROUND($A188 + (AF$9/12) + (1/12),5),'main sheet'!$G:$M, 4, 0)) / VLOOKUP(ROUND($A188,5),'main sheet'!$G:$M, 4, 0)) * AF$11</f>
        <v>7.1117394675259871E-5</v>
      </c>
      <c r="AH188" s="18">
        <f t="shared" si="4"/>
        <v>14.583333333333334</v>
      </c>
      <c r="AI188" s="19">
        <f t="shared" si="5"/>
        <v>1.3134219659784886E-3</v>
      </c>
    </row>
    <row r="189" spans="1:35" x14ac:dyDescent="0.3">
      <c r="A189" s="19">
        <v>14.666666666666666</v>
      </c>
      <c r="C189" s="19">
        <f>((VLOOKUP(ROUND($A189 + (C$9/12),5),'main sheet'!$G:$M, 4, 0) - VLOOKUP(ROUND($A189 + (C$9/12) + (1/12),5),'main sheet'!$G:$M, 4, 0)) / VLOOKUP(ROUND($A189,5),'main sheet'!$G:$M, 4, 0)) * C$11</f>
        <v>2.7801698164857765E-5</v>
      </c>
      <c r="D189" s="19">
        <f>((VLOOKUP(ROUND($A189 + (D$9/12),5),'main sheet'!$G:$M, 4, 0) - VLOOKUP(ROUND($A189 + (D$9/12) + (1/12),5),'main sheet'!$G:$M, 4, 0)) / VLOOKUP(ROUND($A189,5),'main sheet'!$G:$M, 4, 0)) * D$11</f>
        <v>2.7774727787664554E-5</v>
      </c>
      <c r="E189" s="19">
        <f>((VLOOKUP(ROUND($A189 + (E$9/12),5),'main sheet'!$G:$M, 4, 0) - VLOOKUP(ROUND($A189 + (E$9/12) + (1/12),5),'main sheet'!$G:$M, 4, 0)) / VLOOKUP(ROUND($A189,5),'main sheet'!$G:$M, 4, 0)) * E$11</f>
        <v>2.7747783574385563E-5</v>
      </c>
      <c r="F189" s="19">
        <f>((VLOOKUP(ROUND($A189 + (F$9/12),5),'main sheet'!$G:$M, 4, 0) - VLOOKUP(ROUND($A189 + (F$9/12) + (1/12),5),'main sheet'!$G:$M, 4, 0)) / VLOOKUP(ROUND($A189,5),'main sheet'!$G:$M, 4, 0)) * F$11</f>
        <v>3.7801180226780764E-5</v>
      </c>
      <c r="G189" s="19">
        <f>((VLOOKUP(ROUND($A189 + (G$9/12),5),'main sheet'!$G:$M, 4, 0) - VLOOKUP(ROUND($A189 + (G$9/12) + (1/12),5),'main sheet'!$G:$M, 4, 0)) / VLOOKUP(ROUND($A189,5),'main sheet'!$G:$M, 4, 0)) * G$11</f>
        <v>3.7764509370093549E-5</v>
      </c>
      <c r="H189" s="19">
        <f>((VLOOKUP(ROUND($A189 + (H$9/12),5),'main sheet'!$G:$M, 4, 0) - VLOOKUP(ROUND($A189 + (H$9/12) + (1/12),5),'main sheet'!$G:$M, 4, 0)) / VLOOKUP(ROUND($A189,5),'main sheet'!$G:$M, 4, 0)) * H$11</f>
        <v>3.7727874087738191E-5</v>
      </c>
      <c r="I189" s="19">
        <f>((VLOOKUP(ROUND($A189 + (I$9/12),5),'main sheet'!$G:$M, 4, 0) - VLOOKUP(ROUND($A189 + (I$9/12) + (1/12),5),'main sheet'!$G:$M, 4, 0)) / VLOOKUP(ROUND($A189,5),'main sheet'!$G:$M, 4, 0)) * I$11</f>
        <v>3.7691274345204102E-5</v>
      </c>
      <c r="J189" s="19">
        <f>((VLOOKUP(ROUND($A189 + (J$9/12),5),'main sheet'!$G:$M, 4, 0) - VLOOKUP(ROUND($A189 + (J$9/12) + (1/12),5),'main sheet'!$G:$M, 4, 0)) / VLOOKUP(ROUND($A189,5),'main sheet'!$G:$M, 4, 0)) * J$11</f>
        <v>3.7654710108014161E-5</v>
      </c>
      <c r="K189" s="19">
        <f>((VLOOKUP(ROUND($A189 + (K$9/12),5),'main sheet'!$G:$M, 4, 0) - VLOOKUP(ROUND($A189 + (K$9/12) + (1/12),5),'main sheet'!$G:$M, 4, 0)) / VLOOKUP(ROUND($A189,5),'main sheet'!$G:$M, 4, 0)) * K$11</f>
        <v>3.7618181341724702E-5</v>
      </c>
      <c r="L189" s="19">
        <f>((VLOOKUP(ROUND($A189 + (L$9/12),5),'main sheet'!$G:$M, 4, 0) - VLOOKUP(ROUND($A189 + (L$9/12) + (1/12),5),'main sheet'!$G:$M, 4, 0)) / VLOOKUP(ROUND($A189,5),'main sheet'!$G:$M, 4, 0)) * L$11</f>
        <v>3.7581688011925465E-5</v>
      </c>
      <c r="M189" s="19">
        <f>((VLOOKUP(ROUND($A189 + (M$9/12),5),'main sheet'!$G:$M, 4, 0) - VLOOKUP(ROUND($A189 + (M$9/12) + (1/12),5),'main sheet'!$G:$M, 4, 0)) / VLOOKUP(ROUND($A189,5),'main sheet'!$G:$M, 4, 0)) * M$11</f>
        <v>3.7684567303730807E-5</v>
      </c>
      <c r="N189" s="19">
        <f>((VLOOKUP(ROUND($A189 + (N$9/12),5),'main sheet'!$G:$M, 4, 0) - VLOOKUP(ROUND($A189 + (N$9/12) + (1/12),5),'main sheet'!$G:$M, 4, 0)) / VLOOKUP(ROUND($A189,5),'main sheet'!$G:$M, 4, 0)) * N$11</f>
        <v>3.7659633036302109E-5</v>
      </c>
      <c r="O189" s="19">
        <f>((VLOOKUP(ROUND($A189 + (O$9/12),5),'main sheet'!$G:$M, 4, 0) - VLOOKUP(ROUND($A189 + (O$9/12) + (1/12),5),'main sheet'!$G:$M, 4, 0)) / VLOOKUP(ROUND($A189,5),'main sheet'!$G:$M, 4, 0)) * O$11</f>
        <v>3.7634715266812399E-5</v>
      </c>
      <c r="P189" s="19">
        <f>((VLOOKUP(ROUND($A189 + (P$9/12),5),'main sheet'!$G:$M, 4, 0) - VLOOKUP(ROUND($A189 + (P$9/12) + (1/12),5),'main sheet'!$G:$M, 4, 0)) / VLOOKUP(ROUND($A189,5),'main sheet'!$G:$M, 4, 0)) * P$11</f>
        <v>3.7609813984345698E-5</v>
      </c>
      <c r="Q189" s="19">
        <f>((VLOOKUP(ROUND($A189 + (Q$9/12),5),'main sheet'!$G:$M, 4, 0) - VLOOKUP(ROUND($A189 + (Q$9/12) + (1/12),5),'main sheet'!$G:$M, 4, 0)) / VLOOKUP(ROUND($A189,5),'main sheet'!$G:$M, 4, 0)) * Q$11</f>
        <v>3.7584929177993246E-5</v>
      </c>
      <c r="R189" s="19">
        <f>((VLOOKUP(ROUND($A189 + (R$9/12),5),'main sheet'!$G:$M, 4, 0) - VLOOKUP(ROUND($A189 + (R$9/12) + (1/12),5),'main sheet'!$G:$M, 4, 0)) / VLOOKUP(ROUND($A189,5),'main sheet'!$G:$M, 4, 0)) * R$11</f>
        <v>5.0914749134352839E-5</v>
      </c>
      <c r="S189" s="19">
        <f>((VLOOKUP(ROUND($A189 + (S$9/12),5),'main sheet'!$G:$M, 4, 0) - VLOOKUP(ROUND($A189 + (S$9/12) + (1/12),5),'main sheet'!$G:$M, 4, 0)) / VLOOKUP(ROUND($A189,5),'main sheet'!$G:$M, 4, 0)) * S$11</f>
        <v>5.0881061021251796E-5</v>
      </c>
      <c r="T189" s="19">
        <f>((VLOOKUP(ROUND($A189 + (T$9/12),5),'main sheet'!$G:$M, 4, 0) - VLOOKUP(ROUND($A189 + (T$9/12) + (1/12),5),'main sheet'!$G:$M, 4, 0)) / VLOOKUP(ROUND($A189,5),'main sheet'!$G:$M, 4, 0)) * T$11</f>
        <v>5.0847395197844037E-5</v>
      </c>
      <c r="U189" s="19">
        <f>((VLOOKUP(ROUND($A189 + (U$9/12),5),'main sheet'!$G:$M, 4, 0) - VLOOKUP(ROUND($A189 + (U$9/12) + (1/12),5),'main sheet'!$G:$M, 4, 0)) / VLOOKUP(ROUND($A189,5),'main sheet'!$G:$M, 4, 0)) * U$11</f>
        <v>5.0813751649818209E-5</v>
      </c>
      <c r="V189" s="19">
        <f>((VLOOKUP(ROUND($A189 + (V$9/12),5),'main sheet'!$G:$M, 4, 0) - VLOOKUP(ROUND($A189 + (V$9/12) + (1/12),5),'main sheet'!$G:$M, 4, 0)) / VLOOKUP(ROUND($A189,5),'main sheet'!$G:$M, 4, 0)) * V$11</f>
        <v>5.0780130362435451E-5</v>
      </c>
      <c r="W189" s="19">
        <f>((VLOOKUP(ROUND($A189 + (W$9/12),5),'main sheet'!$G:$M, 4, 0) - VLOOKUP(ROUND($A189 + (W$9/12) + (1/12),5),'main sheet'!$G:$M, 4, 0)) / VLOOKUP(ROUND($A189,5),'main sheet'!$G:$M, 4, 0)) * W$11</f>
        <v>5.0746531320530824E-5</v>
      </c>
      <c r="X189" s="19">
        <f>((VLOOKUP(ROUND($A189 + (X$9/12),5),'main sheet'!$G:$M, 4, 0) - VLOOKUP(ROUND($A189 + (X$9/12) + (1/12),5),'main sheet'!$G:$M, 4, 0)) / VLOOKUP(ROUND($A189,5),'main sheet'!$G:$M, 4, 0)) * X$11</f>
        <v>5.071295450982138E-5</v>
      </c>
      <c r="Y189" s="19">
        <f>((VLOOKUP(ROUND($A189 + (Y$9/12),5),'main sheet'!$G:$M, 4, 0) - VLOOKUP(ROUND($A189 + (Y$9/12) + (1/12),5),'main sheet'!$G:$M, 4, 0)) / VLOOKUP(ROUND($A189,5),'main sheet'!$G:$M, 4, 0)) * Y$11</f>
        <v>5.0679399915597478E-5</v>
      </c>
      <c r="Z189" s="19">
        <f>((VLOOKUP(ROUND($A189 + (Z$9/12),5),'main sheet'!$G:$M, 4, 0) - VLOOKUP(ROUND($A189 + (Z$9/12) + (1/12),5),'main sheet'!$G:$M, 4, 0)) / VLOOKUP(ROUND($A189,5),'main sheet'!$G:$M, 4, 0)) * Z$11</f>
        <v>5.0645867522724278E-5</v>
      </c>
      <c r="AA189" s="19">
        <f>((VLOOKUP(ROUND($A189 + (AA$9/12),5),'main sheet'!$G:$M, 4, 0) - VLOOKUP(ROUND($A189 + (AA$9/12) + (1/12),5),'main sheet'!$G:$M, 4, 0)) / VLOOKUP(ROUND($A189,5),'main sheet'!$G:$M, 4, 0)) * AA$11</f>
        <v>5.0612357316947158E-5</v>
      </c>
      <c r="AB189" s="19">
        <f>((VLOOKUP(ROUND($A189 + (AB$9/12),5),'main sheet'!$G:$M, 4, 0) - VLOOKUP(ROUND($A189 + (AB$9/12) + (1/12),5),'main sheet'!$G:$M, 4, 0)) / VLOOKUP(ROUND($A189,5),'main sheet'!$G:$M, 4, 0)) * AB$11</f>
        <v>5.0578869283585655E-5</v>
      </c>
      <c r="AC189" s="19">
        <f>((VLOOKUP(ROUND($A189 + (AC$9/12),5),'main sheet'!$G:$M, 4, 0) - VLOOKUP(ROUND($A189 + (AC$9/12) + (1/12),5),'main sheet'!$G:$M, 4, 0)) / VLOOKUP(ROUND($A189,5),'main sheet'!$G:$M, 4, 0)) * AC$11</f>
        <v>5.0545403407534961E-5</v>
      </c>
      <c r="AD189" s="19">
        <f>((VLOOKUP(ROUND($A189 + (AD$9/12),5),'main sheet'!$G:$M, 4, 0) - VLOOKUP(ROUND($A189 + (AD$9/12) + (1/12),5),'main sheet'!$G:$M, 4, 0)) / VLOOKUP(ROUND($A189,5),'main sheet'!$G:$M, 4, 0)) * AD$11</f>
        <v>7.1213582492131051E-5</v>
      </c>
      <c r="AE189" s="19">
        <f>((VLOOKUP(ROUND($A189 + (AE$9/12),5),'main sheet'!$G:$M, 4, 0) - VLOOKUP(ROUND($A189 + (AE$9/12) + (1/12),5),'main sheet'!$G:$M, 4, 0)) / VLOOKUP(ROUND($A189,5),'main sheet'!$G:$M, 4, 0)) * AE$11</f>
        <v>7.1166463508342577E-5</v>
      </c>
      <c r="AF189" s="19">
        <f>((VLOOKUP(ROUND($A189 + (AF$9/12),5),'main sheet'!$G:$M, 4, 0) - VLOOKUP(ROUND($A189 + (AF$9/12) + (1/12),5),'main sheet'!$G:$M, 4, 0)) / VLOOKUP(ROUND($A189,5),'main sheet'!$G:$M, 4, 0)) * AF$11</f>
        <v>7.1119375701460578E-5</v>
      </c>
      <c r="AH189" s="18">
        <f t="shared" si="4"/>
        <v>14.666666666666666</v>
      </c>
      <c r="AI189" s="19">
        <f t="shared" si="5"/>
        <v>1.3575951781319509E-3</v>
      </c>
    </row>
    <row r="190" spans="1:35" x14ac:dyDescent="0.3">
      <c r="A190" s="19">
        <v>14.75</v>
      </c>
      <c r="C190" s="19">
        <f>((VLOOKUP(ROUND($A190 + (C$9/12),5),'main sheet'!$G:$M, 4, 0) - VLOOKUP(ROUND($A190 + (C$9/12) + (1/12),5),'main sheet'!$G:$M, 4, 0)) / VLOOKUP(ROUND($A190,5),'main sheet'!$G:$M, 4, 0)) * C$11</f>
        <v>2.7802472622681296E-5</v>
      </c>
      <c r="D190" s="19">
        <f>((VLOOKUP(ROUND($A190 + (D$9/12),5),'main sheet'!$G:$M, 4, 0) - VLOOKUP(ROUND($A190 + (D$9/12) + (1/12),5),'main sheet'!$G:$M, 4, 0)) / VLOOKUP(ROUND($A190,5),'main sheet'!$G:$M, 4, 0)) * D$11</f>
        <v>2.7775501494187951E-5</v>
      </c>
      <c r="E190" s="19">
        <f>((VLOOKUP(ROUND($A190 + (E$9/12),5),'main sheet'!$G:$M, 4, 0) - VLOOKUP(ROUND($A190 + (E$9/12) + (1/12),5),'main sheet'!$G:$M, 4, 0)) / VLOOKUP(ROUND($A190,5),'main sheet'!$G:$M, 4, 0)) * E$11</f>
        <v>3.7838940723187715E-5</v>
      </c>
      <c r="F190" s="19">
        <f>((VLOOKUP(ROUND($A190 + (F$9/12),5),'main sheet'!$G:$M, 4, 0) - VLOOKUP(ROUND($A190 + (F$9/12) + (1/12),5),'main sheet'!$G:$M, 4, 0)) / VLOOKUP(ROUND($A190,5),'main sheet'!$G:$M, 4, 0)) * F$11</f>
        <v>3.7802233235111104E-5</v>
      </c>
      <c r="G190" s="19">
        <f>((VLOOKUP(ROUND($A190 + (G$9/12),5),'main sheet'!$G:$M, 4, 0) - VLOOKUP(ROUND($A190 + (G$9/12) + (1/12),5),'main sheet'!$G:$M, 4, 0)) / VLOOKUP(ROUND($A190,5),'main sheet'!$G:$M, 4, 0)) * G$11</f>
        <v>3.7765561356902411E-5</v>
      </c>
      <c r="H190" s="19">
        <f>((VLOOKUP(ROUND($A190 + (H$9/12),5),'main sheet'!$G:$M, 4, 0) - VLOOKUP(ROUND($A190 + (H$9/12) + (1/12),5),'main sheet'!$G:$M, 4, 0)) / VLOOKUP(ROUND($A190,5),'main sheet'!$G:$M, 4, 0)) * H$11</f>
        <v>3.772892505401655E-5</v>
      </c>
      <c r="I190" s="19">
        <f>((VLOOKUP(ROUND($A190 + (I$9/12),5),'main sheet'!$G:$M, 4, 0) - VLOOKUP(ROUND($A190 + (I$9/12) + (1/12),5),'main sheet'!$G:$M, 4, 0)) / VLOOKUP(ROUND($A190,5),'main sheet'!$G:$M, 4, 0)) * I$11</f>
        <v>3.7692324291941971E-5</v>
      </c>
      <c r="J190" s="19">
        <f>((VLOOKUP(ROUND($A190 + (J$9/12),5),'main sheet'!$G:$M, 4, 0) - VLOOKUP(ROUND($A190 + (J$9/12) + (1/12),5),'main sheet'!$G:$M, 4, 0)) / VLOOKUP(ROUND($A190,5),'main sheet'!$G:$M, 4, 0)) * J$11</f>
        <v>3.7655759036200596E-5</v>
      </c>
      <c r="K190" s="19">
        <f>((VLOOKUP(ROUND($A190 + (K$9/12),5),'main sheet'!$G:$M, 4, 0) - VLOOKUP(ROUND($A190 + (K$9/12) + (1/12),5),'main sheet'!$G:$M, 4, 0)) / VLOOKUP(ROUND($A190,5),'main sheet'!$G:$M, 4, 0)) * K$11</f>
        <v>3.7619229252347798E-5</v>
      </c>
      <c r="L190" s="19">
        <f>((VLOOKUP(ROUND($A190 + (L$9/12),5),'main sheet'!$G:$M, 4, 0) - VLOOKUP(ROUND($A190 + (L$9/12) + (1/12),5),'main sheet'!$G:$M, 4, 0)) / VLOOKUP(ROUND($A190,5),'main sheet'!$G:$M, 4, 0)) * L$11</f>
        <v>3.7582734905972361E-5</v>
      </c>
      <c r="M190" s="19">
        <f>((VLOOKUP(ROUND($A190 + (M$9/12),5),'main sheet'!$G:$M, 4, 0) - VLOOKUP(ROUND($A190 + (M$9/12) + (1/12),5),'main sheet'!$G:$M, 4, 0)) / VLOOKUP(ROUND($A190,5),'main sheet'!$G:$M, 4, 0)) * M$11</f>
        <v>3.7685617063634018E-5</v>
      </c>
      <c r="N190" s="19">
        <f>((VLOOKUP(ROUND($A190 + (N$9/12),5),'main sheet'!$G:$M, 4, 0) - VLOOKUP(ROUND($A190 + (N$9/12) + (1/12),5),'main sheet'!$G:$M, 4, 0)) / VLOOKUP(ROUND($A190,5),'main sheet'!$G:$M, 4, 0)) * N$11</f>
        <v>3.7660682101624059E-5</v>
      </c>
      <c r="O190" s="19">
        <f>((VLOOKUP(ROUND($A190 + (O$9/12),5),'main sheet'!$G:$M, 4, 0) - VLOOKUP(ROUND($A190 + (O$9/12) + (1/12),5),'main sheet'!$G:$M, 4, 0)) / VLOOKUP(ROUND($A190,5),'main sheet'!$G:$M, 4, 0)) * O$11</f>
        <v>3.7635763638012675E-5</v>
      </c>
      <c r="P190" s="19">
        <f>((VLOOKUP(ROUND($A190 + (P$9/12),5),'main sheet'!$G:$M, 4, 0) - VLOOKUP(ROUND($A190 + (P$9/12) + (1/12),5),'main sheet'!$G:$M, 4, 0)) / VLOOKUP(ROUND($A190,5),'main sheet'!$G:$M, 4, 0)) * P$11</f>
        <v>3.7610861661883555E-5</v>
      </c>
      <c r="Q190" s="19">
        <f>((VLOOKUP(ROUND($A190 + (Q$9/12),5),'main sheet'!$G:$M, 4, 0) - VLOOKUP(ROUND($A190 + (Q$9/12) + (1/12),5),'main sheet'!$G:$M, 4, 0)) / VLOOKUP(ROUND($A190,5),'main sheet'!$G:$M, 4, 0)) * Q$11</f>
        <v>5.0949878797773331E-5</v>
      </c>
      <c r="R190" s="19">
        <f>((VLOOKUP(ROUND($A190 + (R$9/12),5),'main sheet'!$G:$M, 4, 0) - VLOOKUP(ROUND($A190 + (R$9/12) + (1/12),5),'main sheet'!$G:$M, 4, 0)) / VLOOKUP(ROUND($A190,5),'main sheet'!$G:$M, 4, 0)) * R$11</f>
        <v>5.091616744087565E-5</v>
      </c>
      <c r="S190" s="19">
        <f>((VLOOKUP(ROUND($A190 + (S$9/12),5),'main sheet'!$G:$M, 4, 0) - VLOOKUP(ROUND($A190 + (S$9/12) + (1/12),5),'main sheet'!$G:$M, 4, 0)) / VLOOKUP(ROUND($A190,5),'main sheet'!$G:$M, 4, 0)) * S$11</f>
        <v>5.0882478389050492E-5</v>
      </c>
      <c r="T190" s="19">
        <f>((VLOOKUP(ROUND($A190 + (T$9/12),5),'main sheet'!$G:$M, 4, 0) - VLOOKUP(ROUND($A190 + (T$9/12) + (1/12),5),'main sheet'!$G:$M, 4, 0)) / VLOOKUP(ROUND($A190,5),'main sheet'!$G:$M, 4, 0)) * T$11</f>
        <v>5.0848811627976604E-5</v>
      </c>
      <c r="U190" s="19">
        <f>((VLOOKUP(ROUND($A190 + (U$9/12),5),'main sheet'!$G:$M, 4, 0) - VLOOKUP(ROUND($A190 + (U$9/12) + (1/12),5),'main sheet'!$G:$M, 4, 0)) / VLOOKUP(ROUND($A190,5),'main sheet'!$G:$M, 4, 0)) * U$11</f>
        <v>5.0815167142904965E-5</v>
      </c>
      <c r="V190" s="19">
        <f>((VLOOKUP(ROUND($A190 + (V$9/12),5),'main sheet'!$G:$M, 4, 0) - VLOOKUP(ROUND($A190 + (V$9/12) + (1/12),5),'main sheet'!$G:$M, 4, 0)) / VLOOKUP(ROUND($A190,5),'main sheet'!$G:$M, 4, 0)) * V$11</f>
        <v>5.078154491866019E-5</v>
      </c>
      <c r="W190" s="19">
        <f>((VLOOKUP(ROUND($A190 + (W$9/12),5),'main sheet'!$G:$M, 4, 0) - VLOOKUP(ROUND($A190 + (W$9/12) + (1/12),5),'main sheet'!$G:$M, 4, 0)) / VLOOKUP(ROUND($A190,5),'main sheet'!$G:$M, 4, 0)) * W$11</f>
        <v>5.0747944940949449E-5</v>
      </c>
      <c r="X190" s="19">
        <f>((VLOOKUP(ROUND($A190 + (X$9/12),5),'main sheet'!$G:$M, 4, 0) - VLOOKUP(ROUND($A190 + (X$9/12) + (1/12),5),'main sheet'!$G:$M, 4, 0)) / VLOOKUP(ROUND($A190,5),'main sheet'!$G:$M, 4, 0)) * X$11</f>
        <v>5.0714367195052972E-5</v>
      </c>
      <c r="Y190" s="19">
        <f>((VLOOKUP(ROUND($A190 + (Y$9/12),5),'main sheet'!$G:$M, 4, 0) - VLOOKUP(ROUND($A190 + (Y$9/12) + (1/12),5),'main sheet'!$G:$M, 4, 0)) / VLOOKUP(ROUND($A190,5),'main sheet'!$G:$M, 4, 0)) * Y$11</f>
        <v>5.0680811665825476E-5</v>
      </c>
      <c r="Z190" s="19">
        <f>((VLOOKUP(ROUND($A190 + (Z$9/12),5),'main sheet'!$G:$M, 4, 0) - VLOOKUP(ROUND($A190 + (Z$9/12) + (1/12),5),'main sheet'!$G:$M, 4, 0)) / VLOOKUP(ROUND($A190,5),'main sheet'!$G:$M, 4, 0)) * Z$11</f>
        <v>5.0647278339002479E-5</v>
      </c>
      <c r="AA190" s="19">
        <f>((VLOOKUP(ROUND($A190 + (AA$9/12),5),'main sheet'!$G:$M, 4, 0) - VLOOKUP(ROUND($A190 + (AA$9/12) + (1/12),5),'main sheet'!$G:$M, 4, 0)) / VLOOKUP(ROUND($A190,5),'main sheet'!$G:$M, 4, 0)) * AA$11</f>
        <v>5.0613767199893416E-5</v>
      </c>
      <c r="AB190" s="19">
        <f>((VLOOKUP(ROUND($A190 + (AB$9/12),5),'main sheet'!$G:$M, 4, 0) - VLOOKUP(ROUND($A190 + (AB$9/12) + (1/12),5),'main sheet'!$G:$M, 4, 0)) / VLOOKUP(ROUND($A190,5),'main sheet'!$G:$M, 4, 0)) * AB$11</f>
        <v>5.0580278233383043E-5</v>
      </c>
      <c r="AC190" s="19">
        <f>((VLOOKUP(ROUND($A190 + (AC$9/12),5),'main sheet'!$G:$M, 4, 0) - VLOOKUP(ROUND($A190 + (AC$9/12) + (1/12),5),'main sheet'!$G:$M, 4, 0)) / VLOOKUP(ROUND($A190,5),'main sheet'!$G:$M, 4, 0)) * AC$11</f>
        <v>7.1262717747169109E-5</v>
      </c>
      <c r="AD190" s="19">
        <f>((VLOOKUP(ROUND($A190 + (AD$9/12),5),'main sheet'!$G:$M, 4, 0) - VLOOKUP(ROUND($A190 + (AD$9/12) + (1/12),5),'main sheet'!$G:$M, 4, 0)) / VLOOKUP(ROUND($A190,5),'main sheet'!$G:$M, 4, 0)) * AD$11</f>
        <v>7.1215566252682495E-5</v>
      </c>
      <c r="AE190" s="19">
        <f>((VLOOKUP(ROUND($A190 + (AE$9/12),5),'main sheet'!$G:$M, 4, 0) - VLOOKUP(ROUND($A190 + (AE$9/12) + (1/12),5),'main sheet'!$G:$M, 4, 0)) / VLOOKUP(ROUND($A190,5),'main sheet'!$G:$M, 4, 0)) * AE$11</f>
        <v>7.1168445956613468E-5</v>
      </c>
      <c r="AF190" s="19">
        <f>((VLOOKUP(ROUND($A190 + (AF$9/12),5),'main sheet'!$G:$M, 4, 0) - VLOOKUP(ROUND($A190 + (AF$9/12) + (1/12),5),'main sheet'!$G:$M, 4, 0)) / VLOOKUP(ROUND($A190,5),'main sheet'!$G:$M, 4, 0)) * AF$11</f>
        <v>7.1121356837885777E-5</v>
      </c>
      <c r="AH190" s="18">
        <f t="shared" si="4"/>
        <v>14.75</v>
      </c>
      <c r="AI190" s="19">
        <f t="shared" si="5"/>
        <v>1.401803189123403E-3</v>
      </c>
    </row>
    <row r="191" spans="1:35" x14ac:dyDescent="0.3">
      <c r="A191" s="19">
        <v>14.833333333333334</v>
      </c>
      <c r="C191" s="19">
        <f>((VLOOKUP(ROUND($A191 + (C$9/12),5),'main sheet'!$G:$M, 4, 0) - VLOOKUP(ROUND($A191 + (C$9/12) + (1/12),5),'main sheet'!$G:$M, 4, 0)) / VLOOKUP(ROUND($A191,5),'main sheet'!$G:$M, 4, 0)) * C$11</f>
        <v>2.7803247123653383E-5</v>
      </c>
      <c r="D191" s="19">
        <f>((VLOOKUP(ROUND($A191 + (D$9/12),5),'main sheet'!$G:$M, 4, 0) - VLOOKUP(ROUND($A191 + (D$9/12) + (1/12),5),'main sheet'!$G:$M, 4, 0)) / VLOOKUP(ROUND($A191,5),'main sheet'!$G:$M, 4, 0)) * D$11</f>
        <v>3.7876738968842784E-5</v>
      </c>
      <c r="E191" s="19">
        <f>((VLOOKUP(ROUND($A191 + (E$9/12),5),'main sheet'!$G:$M, 4, 0) - VLOOKUP(ROUND($A191 + (E$9/12) + (1/12),5),'main sheet'!$G:$M, 4, 0)) / VLOOKUP(ROUND($A191,5),'main sheet'!$G:$M, 4, 0)) * E$11</f>
        <v>3.7839994812756316E-5</v>
      </c>
      <c r="F191" s="19">
        <f>((VLOOKUP(ROUND($A191 + (F$9/12),5),'main sheet'!$G:$M, 4, 0) - VLOOKUP(ROUND($A191 + (F$9/12) + (1/12),5),'main sheet'!$G:$M, 4, 0)) / VLOOKUP(ROUND($A191,5),'main sheet'!$G:$M, 4, 0)) * F$11</f>
        <v>3.7803286302109323E-5</v>
      </c>
      <c r="G191" s="19">
        <f>((VLOOKUP(ROUND($A191 + (G$9/12),5),'main sheet'!$G:$M, 4, 0) - VLOOKUP(ROUND($A191 + (G$9/12) + (1/12),5),'main sheet'!$G:$M, 4, 0)) / VLOOKUP(ROUND($A191,5),'main sheet'!$G:$M, 4, 0)) * G$11</f>
        <v>3.7766613402322233E-5</v>
      </c>
      <c r="H191" s="19">
        <f>((VLOOKUP(ROUND($A191 + (H$9/12),5),'main sheet'!$G:$M, 4, 0) - VLOOKUP(ROUND($A191 + (H$9/12) + (1/12),5),'main sheet'!$G:$M, 4, 0)) / VLOOKUP(ROUND($A191,5),'main sheet'!$G:$M, 4, 0)) * H$11</f>
        <v>3.772997607884901E-5</v>
      </c>
      <c r="I191" s="19">
        <f>((VLOOKUP(ROUND($A191 + (I$9/12),5),'main sheet'!$G:$M, 4, 0) - VLOOKUP(ROUND($A191 + (I$9/12) + (1/12),5),'main sheet'!$G:$M, 4, 0)) / VLOOKUP(ROUND($A191,5),'main sheet'!$G:$M, 4, 0)) * I$11</f>
        <v>3.7693374297177135E-5</v>
      </c>
      <c r="J191" s="19">
        <f>((VLOOKUP(ROUND($A191 + (J$9/12),5),'main sheet'!$G:$M, 4, 0) - VLOOKUP(ROUND($A191 + (J$9/12) + (1/12),5),'main sheet'!$G:$M, 4, 0)) / VLOOKUP(ROUND($A191,5),'main sheet'!$G:$M, 4, 0)) * J$11</f>
        <v>3.7656808022827582E-5</v>
      </c>
      <c r="K191" s="19">
        <f>((VLOOKUP(ROUND($A191 + (K$9/12),5),'main sheet'!$G:$M, 4, 0) - VLOOKUP(ROUND($A191 + (K$9/12) + (1/12),5),'main sheet'!$G:$M, 4, 0)) / VLOOKUP(ROUND($A191,5),'main sheet'!$G:$M, 4, 0)) * K$11</f>
        <v>3.7620277221354747E-5</v>
      </c>
      <c r="L191" s="19">
        <f>((VLOOKUP(ROUND($A191 + (L$9/12),5),'main sheet'!$G:$M, 4, 0) - VLOOKUP(ROUND($A191 + (L$9/12) + (1/12),5),'main sheet'!$G:$M, 4, 0)) / VLOOKUP(ROUND($A191,5),'main sheet'!$G:$M, 4, 0)) * L$11</f>
        <v>3.7583781858346467E-5</v>
      </c>
      <c r="M191" s="19">
        <f>((VLOOKUP(ROUND($A191 + (M$9/12),5),'main sheet'!$G:$M, 4, 0) - VLOOKUP(ROUND($A191 + (M$9/12) + (1/12),5),'main sheet'!$G:$M, 4, 0)) / VLOOKUP(ROUND($A191,5),'main sheet'!$G:$M, 4, 0)) * M$11</f>
        <v>3.7686666882024115E-5</v>
      </c>
      <c r="N191" s="19">
        <f>((VLOOKUP(ROUND($A191 + (N$9/12),5),'main sheet'!$G:$M, 4, 0) - VLOOKUP(ROUND($A191 + (N$9/12) + (1/12),5),'main sheet'!$G:$M, 4, 0)) / VLOOKUP(ROUND($A191,5),'main sheet'!$G:$M, 4, 0)) * N$11</f>
        <v>3.7661731225394204E-5</v>
      </c>
      <c r="O191" s="19">
        <f>((VLOOKUP(ROUND($A191 + (O$9/12),5),'main sheet'!$G:$M, 4, 0) - VLOOKUP(ROUND($A191 + (O$9/12) + (1/12),5),'main sheet'!$G:$M, 4, 0)) / VLOOKUP(ROUND($A191,5),'main sheet'!$G:$M, 4, 0)) * O$11</f>
        <v>3.763681206762246E-5</v>
      </c>
      <c r="P191" s="19">
        <f>((VLOOKUP(ROUND($A191 + (P$9/12),5),'main sheet'!$G:$M, 4, 0) - VLOOKUP(ROUND($A191 + (P$9/12) + (1/12),5),'main sheet'!$G:$M, 4, 0)) / VLOOKUP(ROUND($A191,5),'main sheet'!$G:$M, 4, 0)) * P$11</f>
        <v>5.0985032739180901E-5</v>
      </c>
      <c r="Q191" s="19">
        <f>((VLOOKUP(ROUND($A191 + (Q$9/12),5),'main sheet'!$G:$M, 4, 0) - VLOOKUP(ROUND($A191 + (Q$9/12) + (1/12),5),'main sheet'!$G:$M, 4, 0)) / VLOOKUP(ROUND($A191,5),'main sheet'!$G:$M, 4, 0)) * Q$11</f>
        <v>5.095129812242288E-5</v>
      </c>
      <c r="R191" s="19">
        <f>((VLOOKUP(ROUND($A191 + (R$9/12),5),'main sheet'!$G:$M, 4, 0) - VLOOKUP(ROUND($A191 + (R$9/12) + (1/12),5),'main sheet'!$G:$M, 4, 0)) / VLOOKUP(ROUND($A191,5),'main sheet'!$G:$M, 4, 0)) * R$11</f>
        <v>5.091758582612724E-5</v>
      </c>
      <c r="S191" s="19">
        <f>((VLOOKUP(ROUND($A191 + (S$9/12),5),'main sheet'!$G:$M, 4, 0) - VLOOKUP(ROUND($A191 + (S$9/12) + (1/12),5),'main sheet'!$G:$M, 4, 0)) / VLOOKUP(ROUND($A191,5),'main sheet'!$G:$M, 4, 0)) * S$11</f>
        <v>5.0883895835962839E-5</v>
      </c>
      <c r="T191" s="19">
        <f>((VLOOKUP(ROUND($A191 + (T$9/12),5),'main sheet'!$G:$M, 4, 0) - VLOOKUP(ROUND($A191 + (T$9/12) + (1/12),5),'main sheet'!$G:$M, 4, 0)) / VLOOKUP(ROUND($A191,5),'main sheet'!$G:$M, 4, 0)) * T$11</f>
        <v>5.085022813717048E-5</v>
      </c>
      <c r="U191" s="19">
        <f>((VLOOKUP(ROUND($A191 + (U$9/12),5),'main sheet'!$G:$M, 4, 0) - VLOOKUP(ROUND($A191 + (U$9/12) + (1/12),5),'main sheet'!$G:$M, 4, 0)) / VLOOKUP(ROUND($A191,5),'main sheet'!$G:$M, 4, 0)) * U$11</f>
        <v>5.0816582714564321E-5</v>
      </c>
      <c r="V191" s="19">
        <f>((VLOOKUP(ROUND($A191 + (V$9/12),5),'main sheet'!$G:$M, 4, 0) - VLOOKUP(ROUND($A191 + (V$9/12) + (1/12),5),'main sheet'!$G:$M, 4, 0)) / VLOOKUP(ROUND($A191,5),'main sheet'!$G:$M, 4, 0)) * V$11</f>
        <v>5.078295955384166E-5</v>
      </c>
      <c r="W191" s="19">
        <f>((VLOOKUP(ROUND($A191 + (W$9/12),5),'main sheet'!$G:$M, 4, 0) - VLOOKUP(ROUND($A191 + (W$9/12) + (1/12),5),'main sheet'!$G:$M, 4, 0)) / VLOOKUP(ROUND($A191,5),'main sheet'!$G:$M, 4, 0)) * W$11</f>
        <v>5.0749358640272555E-5</v>
      </c>
      <c r="X191" s="19">
        <f>((VLOOKUP(ROUND($A191 + (X$9/12),5),'main sheet'!$G:$M, 4, 0) - VLOOKUP(ROUND($A191 + (X$9/12) + (1/12),5),'main sheet'!$G:$M, 4, 0)) / VLOOKUP(ROUND($A191,5),'main sheet'!$G:$M, 4, 0)) * X$11</f>
        <v>5.0715779958701308E-5</v>
      </c>
      <c r="Y191" s="19">
        <f>((VLOOKUP(ROUND($A191 + (Y$9/12),5),'main sheet'!$G:$M, 4, 0) - VLOOKUP(ROUND($A191 + (Y$9/12) + (1/12),5),'main sheet'!$G:$M, 4, 0)) / VLOOKUP(ROUND($A191,5),'main sheet'!$G:$M, 4, 0)) * Y$11</f>
        <v>5.0682223494853572E-5</v>
      </c>
      <c r="Z191" s="19">
        <f>((VLOOKUP(ROUND($A191 + (Z$9/12),5),'main sheet'!$G:$M, 4, 0) - VLOOKUP(ROUND($A191 + (Z$9/12) + (1/12),5),'main sheet'!$G:$M, 4, 0)) / VLOOKUP(ROUND($A191,5),'main sheet'!$G:$M, 4, 0)) * Z$11</f>
        <v>5.0648689234028635E-5</v>
      </c>
      <c r="AA191" s="19">
        <f>((VLOOKUP(ROUND($A191 + (AA$9/12),5),'main sheet'!$G:$M, 4, 0) - VLOOKUP(ROUND($A191 + (AA$9/12) + (1/12),5),'main sheet'!$G:$M, 4, 0)) / VLOOKUP(ROUND($A191,5),'main sheet'!$G:$M, 4, 0)) * AA$11</f>
        <v>5.0615177161100862E-5</v>
      </c>
      <c r="AB191" s="19">
        <f>((VLOOKUP(ROUND($A191 + (AB$9/12),5),'main sheet'!$G:$M, 4, 0) - VLOOKUP(ROUND($A191 + (AB$9/12) + (1/12),5),'main sheet'!$G:$M, 4, 0)) / VLOOKUP(ROUND($A191,5),'main sheet'!$G:$M, 4, 0)) * AB$11</f>
        <v>7.1311886959409478E-5</v>
      </c>
      <c r="AC191" s="19">
        <f>((VLOOKUP(ROUND($A191 + (AC$9/12),5),'main sheet'!$G:$M, 4, 0) - VLOOKUP(ROUND($A191 + (AC$9/12) + (1/12),5),'main sheet'!$G:$M, 4, 0)) / VLOOKUP(ROUND($A191,5),'main sheet'!$G:$M, 4, 0)) * AC$11</f>
        <v>7.1264702931756653E-5</v>
      </c>
      <c r="AD191" s="19">
        <f>((VLOOKUP(ROUND($A191 + (AD$9/12),5),'main sheet'!$G:$M, 4, 0) - VLOOKUP(ROUND($A191 + (AD$9/12) + (1/12),5),'main sheet'!$G:$M, 4, 0)) / VLOOKUP(ROUND($A191,5),'main sheet'!$G:$M, 4, 0)) * AD$11</f>
        <v>7.1217550124047437E-5</v>
      </c>
      <c r="AE191" s="19">
        <f>((VLOOKUP(ROUND($A191 + (AE$9/12),5),'main sheet'!$G:$M, 4, 0) - VLOOKUP(ROUND($A191 + (AE$9/12) + (1/12),5),'main sheet'!$G:$M, 4, 0)) / VLOOKUP(ROUND($A191,5),'main sheet'!$G:$M, 4, 0)) * AE$11</f>
        <v>7.1170428515191021E-5</v>
      </c>
      <c r="AF191" s="19">
        <f>((VLOOKUP(ROUND($A191 + (AF$9/12),5),'main sheet'!$G:$M, 4, 0) - VLOOKUP(ROUND($A191 + (AF$9/12) + (1/12),5),'main sheet'!$G:$M, 4, 0)) / VLOOKUP(ROUND($A191,5),'main sheet'!$G:$M, 4, 0)) * AF$11</f>
        <v>7.1123338084544643E-5</v>
      </c>
      <c r="AH191" s="18">
        <f t="shared" si="4"/>
        <v>14.833333333333334</v>
      </c>
      <c r="AI191" s="19">
        <f t="shared" si="5"/>
        <v>1.446046026296456E-3</v>
      </c>
    </row>
    <row r="192" spans="1:35" x14ac:dyDescent="0.3">
      <c r="A192" s="19">
        <v>14.916666666666666</v>
      </c>
      <c r="C192" s="19">
        <f>((VLOOKUP(ROUND($A192 + (C$9/12),5),'main sheet'!$G:$M, 4, 0) - VLOOKUP(ROUND($A192 + (C$9/12) + (1/12),5),'main sheet'!$G:$M, 4, 0)) / VLOOKUP(ROUND($A192,5),'main sheet'!$G:$M, 4, 0)) * C$11</f>
        <v>3.7914575001514965E-5</v>
      </c>
      <c r="D192" s="19">
        <f>((VLOOKUP(ROUND($A192 + (D$9/12),5),'main sheet'!$G:$M, 4, 0) - VLOOKUP(ROUND($A192 + (D$9/12) + (1/12),5),'main sheet'!$G:$M, 4, 0)) / VLOOKUP(ROUND($A192,5),'main sheet'!$G:$M, 4, 0)) * D$11</f>
        <v>3.7877794140761516E-5</v>
      </c>
      <c r="E192" s="19">
        <f>((VLOOKUP(ROUND($A192 + (E$9/12),5),'main sheet'!$G:$M, 4, 0) - VLOOKUP(ROUND($A192 + (E$9/12) + (1/12),5),'main sheet'!$G:$M, 4, 0)) / VLOOKUP(ROUND($A192,5),'main sheet'!$G:$M, 4, 0)) * E$11</f>
        <v>3.7841048961054672E-5</v>
      </c>
      <c r="F192" s="19">
        <f>((VLOOKUP(ROUND($A192 + (F$9/12),5),'main sheet'!$G:$M, 4, 0) - VLOOKUP(ROUND($A192 + (F$9/12) + (1/12),5),'main sheet'!$G:$M, 4, 0)) / VLOOKUP(ROUND($A192,5),'main sheet'!$G:$M, 4, 0)) * F$11</f>
        <v>3.7804339427780315E-5</v>
      </c>
      <c r="G192" s="19">
        <f>((VLOOKUP(ROUND($A192 + (G$9/12),5),'main sheet'!$G:$M, 4, 0) - VLOOKUP(ROUND($A192 + (G$9/12) + (1/12),5),'main sheet'!$G:$M, 4, 0)) / VLOOKUP(ROUND($A192,5),'main sheet'!$G:$M, 4, 0)) * G$11</f>
        <v>3.7767665506357914E-5</v>
      </c>
      <c r="H192" s="19">
        <f>((VLOOKUP(ROUND($A192 + (H$9/12),5),'main sheet'!$G:$M, 4, 0) - VLOOKUP(ROUND($A192 + (H$9/12) + (1/12),5),'main sheet'!$G:$M, 4, 0)) / VLOOKUP(ROUND($A192,5),'main sheet'!$G:$M, 4, 0)) * H$11</f>
        <v>3.7731027162240463E-5</v>
      </c>
      <c r="I192" s="19">
        <f>((VLOOKUP(ROUND($A192 + (I$9/12),5),'main sheet'!$G:$M, 4, 0) - VLOOKUP(ROUND($A192 + (I$9/12) + (1/12),5),'main sheet'!$G:$M, 4, 0)) / VLOOKUP(ROUND($A192,5),'main sheet'!$G:$M, 4, 0)) * I$11</f>
        <v>3.7694424360914493E-5</v>
      </c>
      <c r="J192" s="19">
        <f>((VLOOKUP(ROUND($A192 + (J$9/12),5),'main sheet'!$G:$M, 4, 0) - VLOOKUP(ROUND($A192 + (J$9/12) + (1/12),5),'main sheet'!$G:$M, 4, 0)) / VLOOKUP(ROUND($A192,5),'main sheet'!$G:$M, 4, 0)) * J$11</f>
        <v>3.7657857067900004E-5</v>
      </c>
      <c r="K192" s="19">
        <f>((VLOOKUP(ROUND($A192 + (K$9/12),5),'main sheet'!$G:$M, 4, 0) - VLOOKUP(ROUND($A192 + (K$9/12) + (1/12),5),'main sheet'!$G:$M, 4, 0)) / VLOOKUP(ROUND($A192,5),'main sheet'!$G:$M, 4, 0)) * K$11</f>
        <v>3.7621325248750436E-5</v>
      </c>
      <c r="L192" s="19">
        <f>((VLOOKUP(ROUND($A192 + (L$9/12),5),'main sheet'!$G:$M, 4, 0) - VLOOKUP(ROUND($A192 + (L$9/12) + (1/12),5),'main sheet'!$G:$M, 4, 0)) / VLOOKUP(ROUND($A192,5),'main sheet'!$G:$M, 4, 0)) * L$11</f>
        <v>3.7584828869052676E-5</v>
      </c>
      <c r="M192" s="19">
        <f>((VLOOKUP(ROUND($A192 + (M$9/12),5),'main sheet'!$G:$M, 4, 0) - VLOOKUP(ROUND($A192 + (M$9/12) + (1/12),5),'main sheet'!$G:$M, 4, 0)) / VLOOKUP(ROUND($A192,5),'main sheet'!$G:$M, 4, 0)) * M$11</f>
        <v>3.7687716758905998E-5</v>
      </c>
      <c r="N192" s="19">
        <f>((VLOOKUP(ROUND($A192 + (N$9/12),5),'main sheet'!$G:$M, 4, 0) - VLOOKUP(ROUND($A192 + (N$9/12) + (1/12),5),'main sheet'!$G:$M, 4, 0)) / VLOOKUP(ROUND($A192,5),'main sheet'!$G:$M, 4, 0)) * N$11</f>
        <v>3.7662780407617428E-5</v>
      </c>
      <c r="O192" s="19">
        <f>((VLOOKUP(ROUND($A192 + (O$9/12),5),'main sheet'!$G:$M, 4, 0) - VLOOKUP(ROUND($A192 + (O$9/12) + (1/12),5),'main sheet'!$G:$M, 4, 0)) / VLOOKUP(ROUND($A192,5),'main sheet'!$G:$M, 4, 0)) * O$11</f>
        <v>5.1020210975383447E-5</v>
      </c>
      <c r="P192" s="19">
        <f>((VLOOKUP(ROUND($A192 + (P$9/12),5),'main sheet'!$G:$M, 4, 0) - VLOOKUP(ROUND($A192 + (P$9/12) + (1/12),5),'main sheet'!$G:$M, 4, 0)) / VLOOKUP(ROUND($A192,5),'main sheet'!$G:$M, 4, 0)) * P$11</f>
        <v>5.0986453082690258E-5</v>
      </c>
      <c r="Q192" s="19">
        <f>((VLOOKUP(ROUND($A192 + (Q$9/12),5),'main sheet'!$G:$M, 4, 0) - VLOOKUP(ROUND($A192 + (Q$9/12) + (1/12),5),'main sheet'!$G:$M, 4, 0)) / VLOOKUP(ROUND($A192,5),'main sheet'!$G:$M, 4, 0)) * Q$11</f>
        <v>5.0952717525859938E-5</v>
      </c>
      <c r="R192" s="19">
        <f>((VLOOKUP(ROUND($A192 + (R$9/12),5),'main sheet'!$G:$M, 4, 0) - VLOOKUP(ROUND($A192 + (R$9/12) + (1/12),5),'main sheet'!$G:$M, 4, 0)) / VLOOKUP(ROUND($A192,5),'main sheet'!$G:$M, 4, 0)) * R$11</f>
        <v>5.0919004290551467E-5</v>
      </c>
      <c r="S192" s="19">
        <f>((VLOOKUP(ROUND($A192 + (S$9/12),5),'main sheet'!$G:$M, 4, 0) - VLOOKUP(ROUND($A192 + (S$9/12) + (1/12),5),'main sheet'!$G:$M, 4, 0)) / VLOOKUP(ROUND($A192,5),'main sheet'!$G:$M, 4, 0)) * S$11</f>
        <v>5.0885313361995455E-5</v>
      </c>
      <c r="T192" s="19">
        <f>((VLOOKUP(ROUND($A192 + (T$9/12),5),'main sheet'!$G:$M, 4, 0) - VLOOKUP(ROUND($A192 + (T$9/12) + (1/12),5),'main sheet'!$G:$M, 4, 0)) / VLOOKUP(ROUND($A192,5),'main sheet'!$G:$M, 4, 0)) * T$11</f>
        <v>5.0851644724995577E-5</v>
      </c>
      <c r="U192" s="19">
        <f>((VLOOKUP(ROUND($A192 + (U$9/12),5),'main sheet'!$G:$M, 4, 0) - VLOOKUP(ROUND($A192 + (U$9/12) + (1/12),5),'main sheet'!$G:$M, 4, 0)) / VLOOKUP(ROUND($A192,5),'main sheet'!$G:$M, 4, 0)) * U$11</f>
        <v>5.0817998365239267E-5</v>
      </c>
      <c r="V192" s="19">
        <f>((VLOOKUP(ROUND($A192 + (V$9/12),5),'main sheet'!$G:$M, 4, 0) - VLOOKUP(ROUND($A192 + (V$9/12) + (1/12),5),'main sheet'!$G:$M, 4, 0)) / VLOOKUP(ROUND($A192,5),'main sheet'!$G:$M, 4, 0)) * V$11</f>
        <v>5.0784374267986435E-5</v>
      </c>
      <c r="W192" s="19">
        <f>((VLOOKUP(ROUND($A192 + (W$9/12),5),'main sheet'!$G:$M, 4, 0) - VLOOKUP(ROUND($A192 + (W$9/12) + (1/12),5),'main sheet'!$G:$M, 4, 0)) / VLOOKUP(ROUND($A192,5),'main sheet'!$G:$M, 4, 0)) * W$11</f>
        <v>5.0750772418070904E-5</v>
      </c>
      <c r="X192" s="19">
        <f>((VLOOKUP(ROUND($A192 + (X$9/12),5),'main sheet'!$G:$M, 4, 0) - VLOOKUP(ROUND($A192 + (X$9/12) + (1/12),5),'main sheet'!$G:$M, 4, 0)) / VLOOKUP(ROUND($A192,5),'main sheet'!$G:$M, 4, 0)) * X$11</f>
        <v>5.0717192801208493E-5</v>
      </c>
      <c r="Y192" s="19">
        <f>((VLOOKUP(ROUND($A192 + (Y$9/12),5),'main sheet'!$G:$M, 4, 0) - VLOOKUP(ROUND($A192 + (Y$9/12) + (1/12),5),'main sheet'!$G:$M, 4, 0)) / VLOOKUP(ROUND($A192,5),'main sheet'!$G:$M, 4, 0)) * Y$11</f>
        <v>5.0683635402688346E-5</v>
      </c>
      <c r="Z192" s="19">
        <f>((VLOOKUP(ROUND($A192 + (Z$9/12),5),'main sheet'!$G:$M, 4, 0) - VLOOKUP(ROUND($A192 + (Z$9/12) + (1/12),5),'main sheet'!$G:$M, 4, 0)) / VLOOKUP(ROUND($A192,5),'main sheet'!$G:$M, 4, 0)) * Z$11</f>
        <v>5.0650100207374372E-5</v>
      </c>
      <c r="AA192" s="19">
        <f>((VLOOKUP(ROUND($A192 + (AA$9/12),5),'main sheet'!$G:$M, 4, 0) - VLOOKUP(ROUND($A192 + (AA$9/12) + (1/12),5),'main sheet'!$G:$M, 4, 0)) / VLOOKUP(ROUND($A192,5),'main sheet'!$G:$M, 4, 0)) * AA$11</f>
        <v>7.1361090152361037E-5</v>
      </c>
      <c r="AB192" s="19">
        <f>((VLOOKUP(ROUND($A192 + (AB$9/12),5),'main sheet'!$G:$M, 4, 0) - VLOOKUP(ROUND($A192 + (AB$9/12) + (1/12),5),'main sheet'!$G:$M, 4, 0)) / VLOOKUP(ROUND($A192,5),'main sheet'!$G:$M, 4, 0)) * AB$11</f>
        <v>7.1313873569058426E-5</v>
      </c>
      <c r="AC192" s="19">
        <f>((VLOOKUP(ROUND($A192 + (AC$9/12),5),'main sheet'!$G:$M, 4, 0) - VLOOKUP(ROUND($A192 + (AC$9/12) + (1/12),5),'main sheet'!$G:$M, 4, 0)) / VLOOKUP(ROUND($A192,5),'main sheet'!$G:$M, 4, 0)) * AC$11</f>
        <v>7.1266688227240326E-5</v>
      </c>
      <c r="AD192" s="19">
        <f>((VLOOKUP(ROUND($A192 + (AD$9/12),5),'main sheet'!$G:$M, 4, 0) - VLOOKUP(ROUND($A192 + (AD$9/12) + (1/12),5),'main sheet'!$G:$M, 4, 0)) / VLOOKUP(ROUND($A192,5),'main sheet'!$G:$M, 4, 0)) * AD$11</f>
        <v>7.1219534105801345E-5</v>
      </c>
      <c r="AE192" s="19">
        <f>((VLOOKUP(ROUND($A192 + (AE$9/12),5),'main sheet'!$G:$M, 4, 0) - VLOOKUP(ROUND($A192 + (AE$9/12) + (1/12),5),'main sheet'!$G:$M, 4, 0)) / VLOOKUP(ROUND($A192,5),'main sheet'!$G:$M, 4, 0)) * AE$11</f>
        <v>7.1172411184084491E-5</v>
      </c>
      <c r="AF192" s="19">
        <f>((VLOOKUP(ROUND($A192 + (AF$9/12),5),'main sheet'!$G:$M, 4, 0) - VLOOKUP(ROUND($A192 + (AF$9/12) + (1/12),5),'main sheet'!$G:$M, 4, 0)) / VLOOKUP(ROUND($A192,5),'main sheet'!$G:$M, 4, 0)) * AF$11</f>
        <v>7.1125319441879681E-5</v>
      </c>
      <c r="AH192" s="18">
        <f t="shared" si="4"/>
        <v>14.916666666666666</v>
      </c>
      <c r="AI192" s="19">
        <f t="shared" si="5"/>
        <v>1.4903237170173205E-3</v>
      </c>
    </row>
    <row r="193" spans="1:35" x14ac:dyDescent="0.3">
      <c r="A193" s="19">
        <v>15</v>
      </c>
      <c r="C193" s="19">
        <f>((VLOOKUP(ROUND($A193 + (C$9/12),5),'main sheet'!$G:$M, 4, 0) - VLOOKUP(ROUND($A193 + (C$9/12) + (1/12),5),'main sheet'!$G:$M, 4, 0)) / VLOOKUP(ROUND($A193,5),'main sheet'!$G:$M, 4, 0)) * C$11</f>
        <v>3.7915631256896831E-5</v>
      </c>
      <c r="D193" s="19">
        <f>((VLOOKUP(ROUND($A193 + (D$9/12),5),'main sheet'!$G:$M, 4, 0) - VLOOKUP(ROUND($A193 + (D$9/12) + (1/12),5),'main sheet'!$G:$M, 4, 0)) / VLOOKUP(ROUND($A193,5),'main sheet'!$G:$M, 4, 0)) * D$11</f>
        <v>3.7878849371471938E-5</v>
      </c>
      <c r="E193" s="19">
        <f>((VLOOKUP(ROUND($A193 + (E$9/12),5),'main sheet'!$G:$M, 4, 0) - VLOOKUP(ROUND($A193 + (E$9/12) + (1/12),5),'main sheet'!$G:$M, 4, 0)) / VLOOKUP(ROUND($A193,5),'main sheet'!$G:$M, 4, 0)) * E$11</f>
        <v>3.7842103168087688E-5</v>
      </c>
      <c r="F193" s="19">
        <f>((VLOOKUP(ROUND($A193 + (F$9/12),5),'main sheet'!$G:$M, 4, 0) - VLOOKUP(ROUND($A193 + (F$9/12) + (1/12),5),'main sheet'!$G:$M, 4, 0)) / VLOOKUP(ROUND($A193,5),'main sheet'!$G:$M, 4, 0)) * F$11</f>
        <v>3.7805392612128993E-5</v>
      </c>
      <c r="G193" s="19">
        <f>((VLOOKUP(ROUND($A193 + (G$9/12),5),'main sheet'!$G:$M, 4, 0) - VLOOKUP(ROUND($A193 + (G$9/12) + (1/12),5),'main sheet'!$G:$M, 4, 0)) / VLOOKUP(ROUND($A193,5),'main sheet'!$G:$M, 4, 0)) * G$11</f>
        <v>3.776871766901436E-5</v>
      </c>
      <c r="H193" s="19">
        <f>((VLOOKUP(ROUND($A193 + (H$9/12),5),'main sheet'!$G:$M, 4, 0) - VLOOKUP(ROUND($A193 + (H$9/12) + (1/12),5),'main sheet'!$G:$M, 4, 0)) / VLOOKUP(ROUND($A193,5),'main sheet'!$G:$M, 4, 0)) * H$11</f>
        <v>3.7732078304195814E-5</v>
      </c>
      <c r="I193" s="19">
        <f>((VLOOKUP(ROUND($A193 + (I$9/12),5),'main sheet'!$G:$M, 4, 0) - VLOOKUP(ROUND($A193 + (I$9/12) + (1/12),5),'main sheet'!$G:$M, 4, 0)) / VLOOKUP(ROUND($A193,5),'main sheet'!$G:$M, 4, 0)) * I$11</f>
        <v>3.7695474483158931E-5</v>
      </c>
      <c r="J193" s="19">
        <f>((VLOOKUP(ROUND($A193 + (J$9/12),5),'main sheet'!$G:$M, 4, 0) - VLOOKUP(ROUND($A193 + (J$9/12) + (1/12),5),'main sheet'!$G:$M, 4, 0)) / VLOOKUP(ROUND($A193,5),'main sheet'!$G:$M, 4, 0)) * J$11</f>
        <v>3.7658906171422747E-5</v>
      </c>
      <c r="K193" s="19">
        <f>((VLOOKUP(ROUND($A193 + (K$9/12),5),'main sheet'!$G:$M, 4, 0) - VLOOKUP(ROUND($A193 + (K$9/12) + (1/12),5),'main sheet'!$G:$M, 4, 0)) / VLOOKUP(ROUND($A193,5),'main sheet'!$G:$M, 4, 0)) * K$11</f>
        <v>3.7622373334539749E-5</v>
      </c>
      <c r="L193" s="19">
        <f>((VLOOKUP(ROUND($A193 + (L$9/12),5),'main sheet'!$G:$M, 4, 0) - VLOOKUP(ROUND($A193 + (L$9/12) + (1/12),5),'main sheet'!$G:$M, 4, 0)) / VLOOKUP(ROUND($A193,5),'main sheet'!$G:$M, 4, 0)) * L$11</f>
        <v>3.7585875938095854E-5</v>
      </c>
      <c r="M193" s="19">
        <f>((VLOOKUP(ROUND($A193 + (M$9/12),5),'main sheet'!$G:$M, 4, 0) - VLOOKUP(ROUND($A193 + (M$9/12) + (1/12),5),'main sheet'!$G:$M, 4, 0)) / VLOOKUP(ROUND($A193,5),'main sheet'!$G:$M, 4, 0)) * M$11</f>
        <v>3.7688766694284546E-5</v>
      </c>
      <c r="N193" s="19">
        <f>((VLOOKUP(ROUND($A193 + (N$9/12),5),'main sheet'!$G:$M, 4, 0) - VLOOKUP(ROUND($A193 + (N$9/12) + (1/12),5),'main sheet'!$G:$M, 4, 0)) / VLOOKUP(ROUND($A193,5),'main sheet'!$G:$M, 4, 0)) * N$11</f>
        <v>5.1055413523200516E-5</v>
      </c>
      <c r="O193" s="19">
        <f>((VLOOKUP(ROUND($A193 + (O$9/12),5),'main sheet'!$G:$M, 4, 0) - VLOOKUP(ROUND($A193 + (O$9/12) + (1/12),5),'main sheet'!$G:$M, 4, 0)) / VLOOKUP(ROUND($A193,5),'main sheet'!$G:$M, 4, 0)) * O$11</f>
        <v>5.1021632338486211E-5</v>
      </c>
      <c r="P193" s="19">
        <f>((VLOOKUP(ROUND($A193 + (P$9/12),5),'main sheet'!$G:$M, 4, 0) - VLOOKUP(ROUND($A193 + (P$9/12) + (1/12),5),'main sheet'!$G:$M, 4, 0)) / VLOOKUP(ROUND($A193,5),'main sheet'!$G:$M, 4, 0)) * P$11</f>
        <v>5.0987873505045895E-5</v>
      </c>
      <c r="Q193" s="19">
        <f>((VLOOKUP(ROUND($A193 + (Q$9/12),5),'main sheet'!$G:$M, 4, 0) - VLOOKUP(ROUND($A193 + (Q$9/12) + (1/12),5),'main sheet'!$G:$M, 4, 0)) / VLOOKUP(ROUND($A193,5),'main sheet'!$G:$M, 4, 0)) * Q$11</f>
        <v>5.0954137008528675E-5</v>
      </c>
      <c r="R193" s="19">
        <f>((VLOOKUP(ROUND($A193 + (R$9/12),5),'main sheet'!$G:$M, 4, 0) - VLOOKUP(ROUND($A193 + (R$9/12) + (1/12),5),'main sheet'!$G:$M, 4, 0)) / VLOOKUP(ROUND($A193,5),'main sheet'!$G:$M, 4, 0)) * R$11</f>
        <v>5.0920422834154965E-5</v>
      </c>
      <c r="S193" s="19">
        <f>((VLOOKUP(ROUND($A193 + (S$9/12),5),'main sheet'!$G:$M, 4, 0) - VLOOKUP(ROUND($A193 + (S$9/12) + (1/12),5),'main sheet'!$G:$M, 4, 0)) / VLOOKUP(ROUND($A193,5),'main sheet'!$G:$M, 4, 0)) * S$11</f>
        <v>5.0886730966717941E-5</v>
      </c>
      <c r="T193" s="19">
        <f>((VLOOKUP(ROUND($A193 + (T$9/12),5),'main sheet'!$G:$M, 4, 0) - VLOOKUP(ROUND($A193 + (T$9/12) + (1/12),5),'main sheet'!$G:$M, 4, 0)) / VLOOKUP(ROUND($A193,5),'main sheet'!$G:$M, 4, 0)) * T$11</f>
        <v>5.0853061391895185E-5</v>
      </c>
      <c r="U193" s="19">
        <f>((VLOOKUP(ROUND($A193 + (U$9/12),5),'main sheet'!$G:$M, 4, 0) - VLOOKUP(ROUND($A193 + (U$9/12) + (1/12),5),'main sheet'!$G:$M, 4, 0)) / VLOOKUP(ROUND($A193,5),'main sheet'!$G:$M, 4, 0)) * U$11</f>
        <v>5.0819414094936417E-5</v>
      </c>
      <c r="V193" s="19">
        <f>((VLOOKUP(ROUND($A193 + (V$9/12),5),'main sheet'!$G:$M, 4, 0) - VLOOKUP(ROUND($A193 + (V$9/12) + (1/12),5),'main sheet'!$G:$M, 4, 0)) / VLOOKUP(ROUND($A193,5),'main sheet'!$G:$M, 4, 0)) * V$11</f>
        <v>5.0785789060665002E-5</v>
      </c>
      <c r="W193" s="19">
        <f>((VLOOKUP(ROUND($A193 + (W$9/12),5),'main sheet'!$G:$M, 4, 0) - VLOOKUP(ROUND($A193 + (W$9/12) + (1/12),5),'main sheet'!$G:$M, 4, 0)) / VLOOKUP(ROUND($A193,5),'main sheet'!$G:$M, 4, 0)) * W$11</f>
        <v>5.07521862747869E-5</v>
      </c>
      <c r="X193" s="19">
        <f>((VLOOKUP(ROUND($A193 + (X$9/12),5),'main sheet'!$G:$M, 4, 0) - VLOOKUP(ROUND($A193 + (X$9/12) + (1/12),5),'main sheet'!$G:$M, 4, 0)) / VLOOKUP(ROUND($A193,5),'main sheet'!$G:$M, 4, 0)) * X$11</f>
        <v>5.0718605722581127E-5</v>
      </c>
      <c r="Y193" s="19">
        <f>((VLOOKUP(ROUND($A193 + (Y$9/12),5),'main sheet'!$G:$M, 4, 0) - VLOOKUP(ROUND($A193 + (Y$9/12) + (1/12),5),'main sheet'!$G:$M, 4, 0)) / VLOOKUP(ROUND($A193,5),'main sheet'!$G:$M, 4, 0)) * Y$11</f>
        <v>5.0685047388901119E-5</v>
      </c>
      <c r="Z193" s="19">
        <f>((VLOOKUP(ROUND($A193 + (Z$9/12),5),'main sheet'!$G:$M, 4, 0) - VLOOKUP(ROUND($A193 + (Z$9/12) + (1/12),5),'main sheet'!$G:$M, 4, 0)) / VLOOKUP(ROUND($A193,5),'main sheet'!$G:$M, 4, 0)) * Z$11</f>
        <v>7.1410327349548993E-5</v>
      </c>
      <c r="AA193" s="19">
        <f>((VLOOKUP(ROUND($A193 + (AA$9/12),5),'main sheet'!$G:$M, 4, 0) - VLOOKUP(ROUND($A193 + (AA$9/12) + (1/12),5),'main sheet'!$G:$M, 4, 0)) / VLOOKUP(ROUND($A193,5),'main sheet'!$G:$M, 4, 0)) * AA$11</f>
        <v>7.1363078188097463E-5</v>
      </c>
      <c r="AB193" s="19">
        <f>((VLOOKUP(ROUND($A193 + (AB$9/12),5),'main sheet'!$G:$M, 4, 0) - VLOOKUP(ROUND($A193 + (AB$9/12) + (1/12),5),'main sheet'!$G:$M, 4, 0)) / VLOOKUP(ROUND($A193,5),'main sheet'!$G:$M, 4, 0)) * AB$11</f>
        <v>7.1315860289686213E-5</v>
      </c>
      <c r="AC193" s="19">
        <f>((VLOOKUP(ROUND($A193 + (AC$9/12),5),'main sheet'!$G:$M, 4, 0) - VLOOKUP(ROUND($A193 + (AC$9/12) + (1/12),5),'main sheet'!$G:$M, 4, 0)) / VLOOKUP(ROUND($A193,5),'main sheet'!$G:$M, 4, 0)) * AC$11</f>
        <v>7.1268673633195269E-5</v>
      </c>
      <c r="AD193" s="19">
        <f>((VLOOKUP(ROUND($A193 + (AD$9/12),5),'main sheet'!$G:$M, 4, 0) - VLOOKUP(ROUND($A193 + (AD$9/12) + (1/12),5),'main sheet'!$G:$M, 4, 0)) / VLOOKUP(ROUND($A193,5),'main sheet'!$G:$M, 4, 0)) * AD$11</f>
        <v>7.1221518197953421E-5</v>
      </c>
      <c r="AE193" s="19">
        <f>((VLOOKUP(ROUND($A193 + (AE$9/12),5),'main sheet'!$G:$M, 4, 0) - VLOOKUP(ROUND($A193 + (AE$9/12) + (1/12),5),'main sheet'!$G:$M, 4, 0)) / VLOOKUP(ROUND($A193,5),'main sheet'!$G:$M, 4, 0)) * AE$11</f>
        <v>7.1174393963736627E-5</v>
      </c>
      <c r="AF193" s="19">
        <f>((VLOOKUP(ROUND($A193 + (AF$9/12),5),'main sheet'!$G:$M, 4, 0) - VLOOKUP(ROUND($A193 + (AF$9/12) + (1/12),5),'main sheet'!$G:$M, 4, 0)) / VLOOKUP(ROUND($A193,5),'main sheet'!$G:$M, 4, 0)) * AF$11</f>
        <v>7.1127300909466871E-5</v>
      </c>
      <c r="AH193" s="18">
        <f t="shared" si="4"/>
        <v>15</v>
      </c>
      <c r="AI193" s="19">
        <f t="shared" si="5"/>
        <v>1.5245156356448824E-3</v>
      </c>
    </row>
    <row r="194" spans="1:35" x14ac:dyDescent="0.3">
      <c r="A194" s="19">
        <v>15.083333333333334</v>
      </c>
      <c r="C194" s="19">
        <f>((VLOOKUP(ROUND($A194 + (C$9/12),5),'main sheet'!$G:$M, 4, 0) - VLOOKUP(ROUND($A194 + (C$9/12) + (1/12),5),'main sheet'!$G:$M, 4, 0)) / VLOOKUP(ROUND($A194,5),'main sheet'!$G:$M, 4, 0)) * C$11</f>
        <v>3.7917071699992653E-5</v>
      </c>
      <c r="D194" s="19">
        <f>((VLOOKUP(ROUND($A194 + (D$9/12),5),'main sheet'!$G:$M, 4, 0) - VLOOKUP(ROUND($A194 + (D$9/12) + (1/12),5),'main sheet'!$G:$M, 4, 0)) / VLOOKUP(ROUND($A194,5),'main sheet'!$G:$M, 4, 0)) * D$11</f>
        <v>3.7880288417196521E-5</v>
      </c>
      <c r="E194" s="19">
        <f>((VLOOKUP(ROUND($A194 + (E$9/12),5),'main sheet'!$G:$M, 4, 0) - VLOOKUP(ROUND($A194 + (E$9/12) + (1/12),5),'main sheet'!$G:$M, 4, 0)) / VLOOKUP(ROUND($A194,5),'main sheet'!$G:$M, 4, 0)) * E$11</f>
        <v>3.784354081779661E-5</v>
      </c>
      <c r="F194" s="19">
        <f>((VLOOKUP(ROUND($A194 + (F$9/12),5),'main sheet'!$G:$M, 4, 0) - VLOOKUP(ROUND($A194 + (F$9/12) + (1/12),5),'main sheet'!$G:$M, 4, 0)) / VLOOKUP(ROUND($A194,5),'main sheet'!$G:$M, 4, 0)) * F$11</f>
        <v>3.7806828867176524E-5</v>
      </c>
      <c r="G194" s="19">
        <f>((VLOOKUP(ROUND($A194 + (G$9/12),5),'main sheet'!$G:$M, 4, 0) - VLOOKUP(ROUND($A194 + (G$9/12) + (1/12),5),'main sheet'!$G:$M, 4, 0)) / VLOOKUP(ROUND($A194,5),'main sheet'!$G:$M, 4, 0)) * G$11</f>
        <v>3.7770152530753462E-5</v>
      </c>
      <c r="H194" s="19">
        <f>((VLOOKUP(ROUND($A194 + (H$9/12),5),'main sheet'!$G:$M, 4, 0) - VLOOKUP(ROUND($A194 + (H$9/12) + (1/12),5),'main sheet'!$G:$M, 4, 0)) / VLOOKUP(ROUND($A194,5),'main sheet'!$G:$M, 4, 0)) * H$11</f>
        <v>3.7733511773978135E-5</v>
      </c>
      <c r="I194" s="19">
        <f>((VLOOKUP(ROUND($A194 + (I$9/12),5),'main sheet'!$G:$M, 4, 0) - VLOOKUP(ROUND($A194 + (I$9/12) + (1/12),5),'main sheet'!$G:$M, 4, 0)) / VLOOKUP(ROUND($A194,5),'main sheet'!$G:$M, 4, 0)) * I$11</f>
        <v>3.7696906562334804E-5</v>
      </c>
      <c r="J194" s="19">
        <f>((VLOOKUP(ROUND($A194 + (J$9/12),5),'main sheet'!$G:$M, 4, 0) - VLOOKUP(ROUND($A194 + (J$9/12) + (1/12),5),'main sheet'!$G:$M, 4, 0)) / VLOOKUP(ROUND($A194,5),'main sheet'!$G:$M, 4, 0)) * J$11</f>
        <v>3.7660336861341198E-5</v>
      </c>
      <c r="K194" s="19">
        <f>((VLOOKUP(ROUND($A194 + (K$9/12),5),'main sheet'!$G:$M, 4, 0) - VLOOKUP(ROUND($A194 + (K$9/12) + (1/12),5),'main sheet'!$G:$M, 4, 0)) / VLOOKUP(ROUND($A194,5),'main sheet'!$G:$M, 4, 0)) * K$11</f>
        <v>3.7623802636548495E-5</v>
      </c>
      <c r="L194" s="19">
        <f>((VLOOKUP(ROUND($A194 + (L$9/12),5),'main sheet'!$G:$M, 4, 0) - VLOOKUP(ROUND($A194 + (L$9/12) + (1/12),5),'main sheet'!$G:$M, 4, 0)) / VLOOKUP(ROUND($A194,5),'main sheet'!$G:$M, 4, 0)) * L$11</f>
        <v>3.7587303853541298E-5</v>
      </c>
      <c r="M194" s="19">
        <f>((VLOOKUP(ROUND($A194 + (M$9/12),5),'main sheet'!$G:$M, 4, 0) - VLOOKUP(ROUND($A194 + (M$9/12) + (1/12),5),'main sheet'!$G:$M, 4, 0)) / VLOOKUP(ROUND($A194,5),'main sheet'!$G:$M, 4, 0)) * M$11</f>
        <v>5.1091157991867198E-5</v>
      </c>
      <c r="N194" s="19">
        <f>((VLOOKUP(ROUND($A194 + (N$9/12),5),'main sheet'!$G:$M, 4, 0) - VLOOKUP(ROUND($A194 + (N$9/12) + (1/12),5),'main sheet'!$G:$M, 4, 0)) / VLOOKUP(ROUND($A194,5),'main sheet'!$G:$M, 4, 0)) * N$11</f>
        <v>5.1057353156565904E-5</v>
      </c>
      <c r="O194" s="19">
        <f>((VLOOKUP(ROUND($A194 + (O$9/12),5),'main sheet'!$G:$M, 4, 0) - VLOOKUP(ROUND($A194 + (O$9/12) + (1/12),5),'main sheet'!$G:$M, 4, 0)) / VLOOKUP(ROUND($A194,5),'main sheet'!$G:$M, 4, 0)) * O$11</f>
        <v>5.102357068818699E-5</v>
      </c>
      <c r="P194" s="19">
        <f>((VLOOKUP(ROUND($A194 + (P$9/12),5),'main sheet'!$G:$M, 4, 0) - VLOOKUP(ROUND($A194 + (P$9/12) + (1/12),5),'main sheet'!$G:$M, 4, 0)) / VLOOKUP(ROUND($A194,5),'main sheet'!$G:$M, 4, 0)) * P$11</f>
        <v>5.0989810572369482E-5</v>
      </c>
      <c r="Q194" s="19">
        <f>((VLOOKUP(ROUND($A194 + (Q$9/12),5),'main sheet'!$G:$M, 4, 0) - VLOOKUP(ROUND($A194 + (Q$9/12) + (1/12),5),'main sheet'!$G:$M, 4, 0)) / VLOOKUP(ROUND($A194,5),'main sheet'!$G:$M, 4, 0)) * Q$11</f>
        <v>5.0956072794323485E-5</v>
      </c>
      <c r="R194" s="19">
        <f>((VLOOKUP(ROUND($A194 + (R$9/12),5),'main sheet'!$G:$M, 4, 0) - VLOOKUP(ROUND($A194 + (R$9/12) + (1/12),5),'main sheet'!$G:$M, 4, 0)) / VLOOKUP(ROUND($A194,5),'main sheet'!$G:$M, 4, 0)) * R$11</f>
        <v>5.092235733883151E-5</v>
      </c>
      <c r="S194" s="19">
        <f>((VLOOKUP(ROUND($A194 + (S$9/12),5),'main sheet'!$G:$M, 4, 0) - VLOOKUP(ROUND($A194 + (S$9/12) + (1/12),5),'main sheet'!$G:$M, 4, 0)) / VLOOKUP(ROUND($A194,5),'main sheet'!$G:$M, 4, 0)) * S$11</f>
        <v>5.088866419156111E-5</v>
      </c>
      <c r="T194" s="19">
        <f>((VLOOKUP(ROUND($A194 + (T$9/12),5),'main sheet'!$G:$M, 4, 0) - VLOOKUP(ROUND($A194 + (T$9/12) + (1/12),5),'main sheet'!$G:$M, 4, 0)) / VLOOKUP(ROUND($A194,5),'main sheet'!$G:$M, 4, 0)) * T$11</f>
        <v>5.0854993337751678E-5</v>
      </c>
      <c r="U194" s="19">
        <f>((VLOOKUP(ROUND($A194 + (U$9/12),5),'main sheet'!$G:$M, 4, 0) - VLOOKUP(ROUND($A194 + (U$9/12) + (1/12),5),'main sheet'!$G:$M, 4, 0)) / VLOOKUP(ROUND($A194,5),'main sheet'!$G:$M, 4, 0)) * U$11</f>
        <v>5.0821344762215955E-5</v>
      </c>
      <c r="V194" s="19">
        <f>((VLOOKUP(ROUND($A194 + (V$9/12),5),'main sheet'!$G:$M, 4, 0) - VLOOKUP(ROUND($A194 + (V$9/12) + (1/12),5),'main sheet'!$G:$M, 4, 0)) / VLOOKUP(ROUND($A194,5),'main sheet'!$G:$M, 4, 0)) * V$11</f>
        <v>5.0787718450649904E-5</v>
      </c>
      <c r="W194" s="19">
        <f>((VLOOKUP(ROUND($A194 + (W$9/12),5),'main sheet'!$G:$M, 4, 0) - VLOOKUP(ROUND($A194 + (W$9/12) + (1/12),5),'main sheet'!$G:$M, 4, 0)) / VLOOKUP(ROUND($A194,5),'main sheet'!$G:$M, 4, 0)) * W$11</f>
        <v>5.0754114388322215E-5</v>
      </c>
      <c r="X194" s="19">
        <f>((VLOOKUP(ROUND($A194 + (X$9/12),5),'main sheet'!$G:$M, 4, 0) - VLOOKUP(ROUND($A194 + (X$9/12) + (1/12),5),'main sheet'!$G:$M, 4, 0)) / VLOOKUP(ROUND($A194,5),'main sheet'!$G:$M, 4, 0)) * X$11</f>
        <v>5.072053256007574E-5</v>
      </c>
      <c r="Y194" s="19">
        <f>((VLOOKUP(ROUND($A194 + (Y$9/12),5),'main sheet'!$G:$M, 4, 0) - VLOOKUP(ROUND($A194 + (Y$9/12) + (1/12),5),'main sheet'!$G:$M, 4, 0)) / VLOOKUP(ROUND($A194,5),'main sheet'!$G:$M, 4, 0)) * Y$11</f>
        <v>7.1460322522093502E-5</v>
      </c>
      <c r="Z194" s="19">
        <f>((VLOOKUP(ROUND($A194 + (Z$9/12),5),'main sheet'!$G:$M, 4, 0) - VLOOKUP(ROUND($A194 + (Z$9/12) + (1/12),5),'main sheet'!$G:$M, 4, 0)) / VLOOKUP(ROUND($A194,5),'main sheet'!$G:$M, 4, 0)) * Z$11</f>
        <v>7.1413040280973139E-5</v>
      </c>
      <c r="AA194" s="19">
        <f>((VLOOKUP(ROUND($A194 + (AA$9/12),5),'main sheet'!$G:$M, 4, 0) - VLOOKUP(ROUND($A194 + (AA$9/12) + (1/12),5),'main sheet'!$G:$M, 4, 0)) / VLOOKUP(ROUND($A194,5),'main sheet'!$G:$M, 4, 0)) * AA$11</f>
        <v>7.1365789324780659E-5</v>
      </c>
      <c r="AB194" s="19">
        <f>((VLOOKUP(ROUND($A194 + (AB$9/12),5),'main sheet'!$G:$M, 4, 0) - VLOOKUP(ROUND($A194 + (AB$9/12) + (1/12),5),'main sheet'!$G:$M, 4, 0)) / VLOOKUP(ROUND($A194,5),'main sheet'!$G:$M, 4, 0)) * AB$11</f>
        <v>7.1318569632381328E-5</v>
      </c>
      <c r="AC194" s="19">
        <f>((VLOOKUP(ROUND($A194 + (AC$9/12),5),'main sheet'!$G:$M, 4, 0) - VLOOKUP(ROUND($A194 + (AC$9/12) + (1/12),5),'main sheet'!$G:$M, 4, 0)) / VLOOKUP(ROUND($A194,5),'main sheet'!$G:$M, 4, 0)) * AC$11</f>
        <v>7.1271381183089422E-5</v>
      </c>
      <c r="AD194" s="19">
        <f>((VLOOKUP(ROUND($A194 + (AD$9/12),5),'main sheet'!$G:$M, 4, 0) - VLOOKUP(ROUND($A194 + (AD$9/12) + (1/12),5),'main sheet'!$G:$M, 4, 0)) / VLOOKUP(ROUND($A194,5),'main sheet'!$G:$M, 4, 0)) * AD$11</f>
        <v>7.1224223956666778E-5</v>
      </c>
      <c r="AE194" s="19">
        <f>((VLOOKUP(ROUND($A194 + (AE$9/12),5),'main sheet'!$G:$M, 4, 0) - VLOOKUP(ROUND($A194 + (AE$9/12) + (1/12),5),'main sheet'!$G:$M, 4, 0)) / VLOOKUP(ROUND($A194,5),'main sheet'!$G:$M, 4, 0)) * AE$11</f>
        <v>7.1177097932020579E-5</v>
      </c>
      <c r="AF194" s="19">
        <f>((VLOOKUP(ROUND($A194 + (AF$9/12),5),'main sheet'!$G:$M, 4, 0) - VLOOKUP(ROUND($A194 + (AF$9/12) + (1/12),5),'main sheet'!$G:$M, 4, 0)) / VLOOKUP(ROUND($A194,5),'main sheet'!$G:$M, 4, 0)) * AF$11</f>
        <v>7.113000308850614E-5</v>
      </c>
      <c r="AH194" s="18">
        <f t="shared" si="4"/>
        <v>15.083333333333334</v>
      </c>
      <c r="AI194" s="19">
        <f t="shared" si="5"/>
        <v>1.5587478621738925E-3</v>
      </c>
    </row>
    <row r="195" spans="1:35" x14ac:dyDescent="0.3">
      <c r="A195" s="19">
        <v>15.166666666666666</v>
      </c>
      <c r="C195" s="19">
        <f>((VLOOKUP(ROUND($A195 + (C$9/12),5),'main sheet'!$G:$M, 4, 0) - VLOOKUP(ROUND($A195 + (C$9/12) + (1/12),5),'main sheet'!$G:$M, 4, 0)) / VLOOKUP(ROUND($A195,5),'main sheet'!$G:$M, 4, 0)) * C$11</f>
        <v>3.7918512252539647E-5</v>
      </c>
      <c r="D195" s="19">
        <f>((VLOOKUP(ROUND($A195 + (D$9/12),5),'main sheet'!$G:$M, 4, 0) - VLOOKUP(ROUND($A195 + (D$9/12) + (1/12),5),'main sheet'!$G:$M, 4, 0)) / VLOOKUP(ROUND($A195,5),'main sheet'!$G:$M, 4, 0)) * D$11</f>
        <v>3.7881727572266085E-5</v>
      </c>
      <c r="E195" s="19">
        <f>((VLOOKUP(ROUND($A195 + (E$9/12),5),'main sheet'!$G:$M, 4, 0) - VLOOKUP(ROUND($A195 + (E$9/12) + (1/12),5),'main sheet'!$G:$M, 4, 0)) / VLOOKUP(ROUND($A195,5),'main sheet'!$G:$M, 4, 0)) * E$11</f>
        <v>3.7844978576744443E-5</v>
      </c>
      <c r="F195" s="19">
        <f>((VLOOKUP(ROUND($A195 + (F$9/12),5),'main sheet'!$G:$M, 4, 0) - VLOOKUP(ROUND($A195 + (F$9/12) + (1/12),5),'main sheet'!$G:$M, 4, 0)) / VLOOKUP(ROUND($A195,5),'main sheet'!$G:$M, 4, 0)) * F$11</f>
        <v>3.7808265231357E-5</v>
      </c>
      <c r="G195" s="19">
        <f>((VLOOKUP(ROUND($A195 + (G$9/12),5),'main sheet'!$G:$M, 4, 0) - VLOOKUP(ROUND($A195 + (G$9/12) + (1/12),5),'main sheet'!$G:$M, 4, 0)) / VLOOKUP(ROUND($A195,5),'main sheet'!$G:$M, 4, 0)) * G$11</f>
        <v>3.7771587501519637E-5</v>
      </c>
      <c r="H195" s="19">
        <f>((VLOOKUP(ROUND($A195 + (H$9/12),5),'main sheet'!$G:$M, 4, 0) - VLOOKUP(ROUND($A195 + (H$9/12) + (1/12),5),'main sheet'!$G:$M, 4, 0)) / VLOOKUP(ROUND($A195,5),'main sheet'!$G:$M, 4, 0)) * H$11</f>
        <v>3.7734945352681764E-5</v>
      </c>
      <c r="I195" s="19">
        <f>((VLOOKUP(ROUND($A195 + (I$9/12),5),'main sheet'!$G:$M, 4, 0) - VLOOKUP(ROUND($A195 + (I$9/12) + (1/12),5),'main sheet'!$G:$M, 4, 0)) / VLOOKUP(ROUND($A195,5),'main sheet'!$G:$M, 4, 0)) * I$11</f>
        <v>3.7698338750326317E-5</v>
      </c>
      <c r="J195" s="19">
        <f>((VLOOKUP(ROUND($A195 + (J$9/12),5),'main sheet'!$G:$M, 4, 0) - VLOOKUP(ROUND($A195 + (J$9/12) + (1/12),5),'main sheet'!$G:$M, 4, 0)) / VLOOKUP(ROUND($A195,5),'main sheet'!$G:$M, 4, 0)) * J$11</f>
        <v>3.7661767659969721E-5</v>
      </c>
      <c r="K195" s="19">
        <f>((VLOOKUP(ROUND($A195 + (K$9/12),5),'main sheet'!$G:$M, 4, 0) - VLOOKUP(ROUND($A195 + (K$9/12) + (1/12),5),'main sheet'!$G:$M, 4, 0)) / VLOOKUP(ROUND($A195,5),'main sheet'!$G:$M, 4, 0)) * K$11</f>
        <v>3.7625232047161854E-5</v>
      </c>
      <c r="L195" s="19">
        <f>((VLOOKUP(ROUND($A195 + (L$9/12),5),'main sheet'!$G:$M, 4, 0) - VLOOKUP(ROUND($A195 + (L$9/12) + (1/12),5),'main sheet'!$G:$M, 4, 0)) / VLOOKUP(ROUND($A195,5),'main sheet'!$G:$M, 4, 0)) * L$11</f>
        <v>5.0953614322765751E-5</v>
      </c>
      <c r="M195" s="19">
        <f>((VLOOKUP(ROUND($A195 + (M$9/12),5),'main sheet'!$G:$M, 4, 0) - VLOOKUP(ROUND($A195 + (M$9/12) + (1/12),5),'main sheet'!$G:$M, 4, 0)) / VLOOKUP(ROUND($A195,5),'main sheet'!$G:$M, 4, 0)) * M$11</f>
        <v>5.1093099056934198E-5</v>
      </c>
      <c r="N195" s="19">
        <f>((VLOOKUP(ROUND($A195 + (N$9/12),5),'main sheet'!$G:$M, 4, 0) - VLOOKUP(ROUND($A195 + (N$9/12) + (1/12),5),'main sheet'!$G:$M, 4, 0)) / VLOOKUP(ROUND($A195,5),'main sheet'!$G:$M, 4, 0)) * N$11</f>
        <v>5.1059292937020798E-5</v>
      </c>
      <c r="O195" s="19">
        <f>((VLOOKUP(ROUND($A195 + (O$9/12),5),'main sheet'!$G:$M, 4, 0) - VLOOKUP(ROUND($A195 + (O$9/12) + (1/12),5),'main sheet'!$G:$M, 4, 0)) / VLOOKUP(ROUND($A195,5),'main sheet'!$G:$M, 4, 0)) * O$11</f>
        <v>5.102550918531813E-5</v>
      </c>
      <c r="P195" s="19">
        <f>((VLOOKUP(ROUND($A195 + (P$9/12),5),'main sheet'!$G:$M, 4, 0) - VLOOKUP(ROUND($A195 + (P$9/12) + (1/12),5),'main sheet'!$G:$M, 4, 0)) / VLOOKUP(ROUND($A195,5),'main sheet'!$G:$M, 4, 0)) * P$11</f>
        <v>5.0991747787025898E-5</v>
      </c>
      <c r="Q195" s="19">
        <f>((VLOOKUP(ROUND($A195 + (Q$9/12),5),'main sheet'!$G:$M, 4, 0) - VLOOKUP(ROUND($A195 + (Q$9/12) + (1/12),5),'main sheet'!$G:$M, 4, 0)) / VLOOKUP(ROUND($A195,5),'main sheet'!$G:$M, 4, 0)) * Q$11</f>
        <v>5.0958008726916022E-5</v>
      </c>
      <c r="R195" s="19">
        <f>((VLOOKUP(ROUND($A195 + (R$9/12),5),'main sheet'!$G:$M, 4, 0) - VLOOKUP(ROUND($A195 + (R$9/12) + (1/12),5),'main sheet'!$G:$M, 4, 0)) / VLOOKUP(ROUND($A195,5),'main sheet'!$G:$M, 4, 0)) * R$11</f>
        <v>5.0924291990645979E-5</v>
      </c>
      <c r="S195" s="19">
        <f>((VLOOKUP(ROUND($A195 + (S$9/12),5),'main sheet'!$G:$M, 4, 0) - VLOOKUP(ROUND($A195 + (S$9/12) + (1/12),5),'main sheet'!$G:$M, 4, 0)) / VLOOKUP(ROUND($A195,5),'main sheet'!$G:$M, 4, 0)) * S$11</f>
        <v>5.0890597563444835E-5</v>
      </c>
      <c r="T195" s="19">
        <f>((VLOOKUP(ROUND($A195 + (T$9/12),5),'main sheet'!$G:$M, 4, 0) - VLOOKUP(ROUND($A195 + (T$9/12) + (1/12),5),'main sheet'!$G:$M, 4, 0)) / VLOOKUP(ROUND($A195,5),'main sheet'!$G:$M, 4, 0)) * T$11</f>
        <v>5.085692543011471E-5</v>
      </c>
      <c r="U195" s="19">
        <f>((VLOOKUP(ROUND($A195 + (U$9/12),5),'main sheet'!$G:$M, 4, 0) - VLOOKUP(ROUND($A195 + (U$9/12) + (1/12),5),'main sheet'!$G:$M, 4, 0)) / VLOOKUP(ROUND($A195,5),'main sheet'!$G:$M, 4, 0)) * U$11</f>
        <v>5.0823275576341543E-5</v>
      </c>
      <c r="V195" s="19">
        <f>((VLOOKUP(ROUND($A195 + (V$9/12),5),'main sheet'!$G:$M, 4, 0) - VLOOKUP(ROUND($A195 + (V$9/12) + (1/12),5),'main sheet'!$G:$M, 4, 0)) / VLOOKUP(ROUND($A195,5),'main sheet'!$G:$M, 4, 0)) * V$11</f>
        <v>5.0789647987383699E-5</v>
      </c>
      <c r="W195" s="19">
        <f>((VLOOKUP(ROUND($A195 + (W$9/12),5),'main sheet'!$G:$M, 4, 0) - VLOOKUP(ROUND($A195 + (W$9/12) + (1/12),5),'main sheet'!$G:$M, 4, 0)) / VLOOKUP(ROUND($A195,5),'main sheet'!$G:$M, 4, 0)) * W$11</f>
        <v>5.0756042648073441E-5</v>
      </c>
      <c r="X195" s="19">
        <f>((VLOOKUP(ROUND($A195 + (X$9/12),5),'main sheet'!$G:$M, 4, 0) - VLOOKUP(ROUND($A195 + (X$9/12) + (1/12),5),'main sheet'!$G:$M, 4, 0)) / VLOOKUP(ROUND($A195,5),'main sheet'!$G:$M, 4, 0)) * X$11</f>
        <v>7.1510352800030711E-5</v>
      </c>
      <c r="Y195" s="19">
        <f>((VLOOKUP(ROUND($A195 + (Y$9/12),5),'main sheet'!$G:$M, 4, 0) - VLOOKUP(ROUND($A195 + (Y$9/12) + (1/12),5),'main sheet'!$G:$M, 4, 0)) / VLOOKUP(ROUND($A195,5),'main sheet'!$G:$M, 4, 0)) * Y$11</f>
        <v>7.1463037456013799E-5</v>
      </c>
      <c r="Z195" s="19">
        <f>((VLOOKUP(ROUND($A195 + (Z$9/12),5),'main sheet'!$G:$M, 4, 0) - VLOOKUP(ROUND($A195 + (Z$9/12) + (1/12),5),'main sheet'!$G:$M, 4, 0)) / VLOOKUP(ROUND($A195,5),'main sheet'!$G:$M, 4, 0)) * Z$11</f>
        <v>7.1415753418827726E-5</v>
      </c>
      <c r="AA195" s="19">
        <f>((VLOOKUP(ROUND($A195 + (AA$9/12),5),'main sheet'!$G:$M, 4, 0) - VLOOKUP(ROUND($A195 + (AA$9/12) + (1/12),5),'main sheet'!$G:$M, 4, 0)) / VLOOKUP(ROUND($A195,5),'main sheet'!$G:$M, 4, 0)) * AA$11</f>
        <v>7.1368500667322988E-5</v>
      </c>
      <c r="AB195" s="19">
        <f>((VLOOKUP(ROUND($A195 + (AB$9/12),5),'main sheet'!$G:$M, 4, 0) - VLOOKUP(ROUND($A195 + (AB$9/12) + (1/12),5),'main sheet'!$G:$M, 4, 0)) / VLOOKUP(ROUND($A195,5),'main sheet'!$G:$M, 4, 0)) * AB$11</f>
        <v>7.1321279180799373E-5</v>
      </c>
      <c r="AC195" s="19">
        <f>((VLOOKUP(ROUND($A195 + (AC$9/12),5),'main sheet'!$G:$M, 4, 0) - VLOOKUP(ROUND($A195 + (AC$9/12) + (1/12),5),'main sheet'!$G:$M, 4, 0)) / VLOOKUP(ROUND($A195,5),'main sheet'!$G:$M, 4, 0)) * AC$11</f>
        <v>7.1274088939004526E-5</v>
      </c>
      <c r="AD195" s="19">
        <f>((VLOOKUP(ROUND($A195 + (AD$9/12),5),'main sheet'!$G:$M, 4, 0) - VLOOKUP(ROUND($A195 + (AD$9/12) + (1/12),5),'main sheet'!$G:$M, 4, 0)) / VLOOKUP(ROUND($A195,5),'main sheet'!$G:$M, 4, 0)) * AD$11</f>
        <v>7.1226929920830903E-5</v>
      </c>
      <c r="AE195" s="19">
        <f>((VLOOKUP(ROUND($A195 + (AE$9/12),5),'main sheet'!$G:$M, 4, 0) - VLOOKUP(ROUND($A195 + (AE$9/12) + (1/12),5),'main sheet'!$G:$M, 4, 0)) / VLOOKUP(ROUND($A195,5),'main sheet'!$G:$M, 4, 0)) * AE$11</f>
        <v>7.1179802105619355E-5</v>
      </c>
      <c r="AF195" s="19">
        <f>((VLOOKUP(ROUND($A195 + (AF$9/12),5),'main sheet'!$G:$M, 4, 0) - VLOOKUP(ROUND($A195 + (AF$9/12) + (1/12),5),'main sheet'!$G:$M, 4, 0)) / VLOOKUP(ROUND($A195,5),'main sheet'!$G:$M, 4, 0)) * AF$11</f>
        <v>7.1132705473157684E-5</v>
      </c>
      <c r="AH195" s="18">
        <f t="shared" si="4"/>
        <v>15.166666666666666</v>
      </c>
      <c r="AI195" s="19">
        <f t="shared" si="5"/>
        <v>1.5929598581181587E-3</v>
      </c>
    </row>
    <row r="196" spans="1:35" x14ac:dyDescent="0.3">
      <c r="A196" s="19">
        <v>15.25</v>
      </c>
      <c r="C196" s="19">
        <f>((VLOOKUP(ROUND($A196 + (C$9/12),5),'main sheet'!$G:$M, 4, 0) - VLOOKUP(ROUND($A196 + (C$9/12) + (1/12),5),'main sheet'!$G:$M, 4, 0)) / VLOOKUP(ROUND($A196,5),'main sheet'!$G:$M, 4, 0)) * C$11</f>
        <v>3.7919952914550294E-5</v>
      </c>
      <c r="D196" s="19">
        <f>((VLOOKUP(ROUND($A196 + (D$9/12),5),'main sheet'!$G:$M, 4, 0) - VLOOKUP(ROUND($A196 + (D$9/12) + (1/12),5),'main sheet'!$G:$M, 4, 0)) / VLOOKUP(ROUND($A196,5),'main sheet'!$G:$M, 4, 0)) * D$11</f>
        <v>3.7883166836693118E-5</v>
      </c>
      <c r="E196" s="19">
        <f>((VLOOKUP(ROUND($A196 + (E$9/12),5),'main sheet'!$G:$M, 4, 0) - VLOOKUP(ROUND($A196 + (E$9/12) + (1/12),5),'main sheet'!$G:$M, 4, 0)) / VLOOKUP(ROUND($A196,5),'main sheet'!$G:$M, 4, 0)) * E$11</f>
        <v>3.784641644494365E-5</v>
      </c>
      <c r="F196" s="19">
        <f>((VLOOKUP(ROUND($A196 + (F$9/12),5),'main sheet'!$G:$M, 4, 0) - VLOOKUP(ROUND($A196 + (F$9/12) + (1/12),5),'main sheet'!$G:$M, 4, 0)) / VLOOKUP(ROUND($A196,5),'main sheet'!$G:$M, 4, 0)) * F$11</f>
        <v>3.7809701704682861E-5</v>
      </c>
      <c r="G196" s="19">
        <f>((VLOOKUP(ROUND($A196 + (G$9/12),5),'main sheet'!$G:$M, 4, 0) - VLOOKUP(ROUND($A196 + (G$9/12) + (1/12),5),'main sheet'!$G:$M, 4, 0)) / VLOOKUP(ROUND($A196,5),'main sheet'!$G:$M, 4, 0)) * G$11</f>
        <v>3.7773022581325318E-5</v>
      </c>
      <c r="H196" s="19">
        <f>((VLOOKUP(ROUND($A196 + (H$9/12),5),'main sheet'!$G:$M, 4, 0) - VLOOKUP(ROUND($A196 + (H$9/12) + (1/12),5),'main sheet'!$G:$M, 4, 0)) / VLOOKUP(ROUND($A196,5),'main sheet'!$G:$M, 4, 0)) * H$11</f>
        <v>3.7736379040319117E-5</v>
      </c>
      <c r="I196" s="19">
        <f>((VLOOKUP(ROUND($A196 + (I$9/12),5),'main sheet'!$G:$M, 4, 0) - VLOOKUP(ROUND($A196 + (I$9/12) + (1/12),5),'main sheet'!$G:$M, 4, 0)) / VLOOKUP(ROUND($A196,5),'main sheet'!$G:$M, 4, 0)) * I$11</f>
        <v>3.7699771047145883E-5</v>
      </c>
      <c r="J196" s="19">
        <f>((VLOOKUP(ROUND($A196 + (J$9/12),5),'main sheet'!$G:$M, 4, 0) - VLOOKUP(ROUND($A196 + (J$9/12) + (1/12),5),'main sheet'!$G:$M, 4, 0)) / VLOOKUP(ROUND($A196,5),'main sheet'!$G:$M, 4, 0)) * J$11</f>
        <v>3.7663198567320737E-5</v>
      </c>
      <c r="K196" s="19">
        <f>((VLOOKUP(ROUND($A196 + (K$9/12),5),'main sheet'!$G:$M, 4, 0) - VLOOKUP(ROUND($A196 + (K$9/12) + (1/12),5),'main sheet'!$G:$M, 4, 0)) / VLOOKUP(ROUND($A196,5),'main sheet'!$G:$M, 4, 0)) * K$11</f>
        <v>5.1005030123283009E-5</v>
      </c>
      <c r="L196" s="19">
        <f>((VLOOKUP(ROUND($A196 + (L$9/12),5),'main sheet'!$G:$M, 4, 0) - VLOOKUP(ROUND($A196 + (L$9/12) + (1/12),5),'main sheet'!$G:$M, 4, 0)) / VLOOKUP(ROUND($A196,5),'main sheet'!$G:$M, 4, 0)) * L$11</f>
        <v>5.0955550235796883E-5</v>
      </c>
      <c r="M196" s="19">
        <f>((VLOOKUP(ROUND($A196 + (M$9/12),5),'main sheet'!$G:$M, 4, 0) - VLOOKUP(ROUND($A196 + (M$9/12) + (1/12),5),'main sheet'!$G:$M, 4, 0)) / VLOOKUP(ROUND($A196,5),'main sheet'!$G:$M, 4, 0)) * M$11</f>
        <v>5.1095040269204893E-5</v>
      </c>
      <c r="N196" s="19">
        <f>((VLOOKUP(ROUND($A196 + (N$9/12),5),'main sheet'!$G:$M, 4, 0) - VLOOKUP(ROUND($A196 + (N$9/12) + (1/12),5),'main sheet'!$G:$M, 4, 0)) / VLOOKUP(ROUND($A196,5),'main sheet'!$G:$M, 4, 0)) * N$11</f>
        <v>5.1061232865020464E-5</v>
      </c>
      <c r="O196" s="19">
        <f>((VLOOKUP(ROUND($A196 + (O$9/12),5),'main sheet'!$G:$M, 4, 0) - VLOOKUP(ROUND($A196 + (O$9/12) + (1/12),5),'main sheet'!$G:$M, 4, 0)) / VLOOKUP(ROUND($A196,5),'main sheet'!$G:$M, 4, 0)) * O$11</f>
        <v>5.1027447829896435E-5</v>
      </c>
      <c r="P196" s="19">
        <f>((VLOOKUP(ROUND($A196 + (P$9/12),5),'main sheet'!$G:$M, 4, 0) - VLOOKUP(ROUND($A196 + (P$9/12) + (1/12),5),'main sheet'!$G:$M, 4, 0)) / VLOOKUP(ROUND($A196,5),'main sheet'!$G:$M, 4, 0)) * P$11</f>
        <v>5.0993685148594006E-5</v>
      </c>
      <c r="Q196" s="19">
        <f>((VLOOKUP(ROUND($A196 + (Q$9/12),5),'main sheet'!$G:$M, 4, 0) - VLOOKUP(ROUND($A196 + (Q$9/12) + (1/12),5),'main sheet'!$G:$M, 4, 0)) / VLOOKUP(ROUND($A196,5),'main sheet'!$G:$M, 4, 0)) * Q$11</f>
        <v>5.0959944806760657E-5</v>
      </c>
      <c r="R196" s="19">
        <f>((VLOOKUP(ROUND($A196 + (R$9/12),5),'main sheet'!$G:$M, 4, 0) - VLOOKUP(ROUND($A196 + (R$9/12) + (1/12),5),'main sheet'!$G:$M, 4, 0)) / VLOOKUP(ROUND($A196,5),'main sheet'!$G:$M, 4, 0)) * R$11</f>
        <v>5.0926226789615123E-5</v>
      </c>
      <c r="S196" s="19">
        <f>((VLOOKUP(ROUND($A196 + (S$9/12),5),'main sheet'!$G:$M, 4, 0) - VLOOKUP(ROUND($A196 + (S$9/12) + (1/12),5),'main sheet'!$G:$M, 4, 0)) / VLOOKUP(ROUND($A196,5),'main sheet'!$G:$M, 4, 0)) * S$11</f>
        <v>5.0892531081948831E-5</v>
      </c>
      <c r="T196" s="19">
        <f>((VLOOKUP(ROUND($A196 + (T$9/12),5),'main sheet'!$G:$M, 4, 0) - VLOOKUP(ROUND($A196 + (T$9/12) + (1/12),5),'main sheet'!$G:$M, 4, 0)) / VLOOKUP(ROUND($A196,5),'main sheet'!$G:$M, 4, 0)) * T$11</f>
        <v>5.0858857669437735E-5</v>
      </c>
      <c r="U196" s="19">
        <f>((VLOOKUP(ROUND($A196 + (U$9/12),5),'main sheet'!$G:$M, 4, 0) - VLOOKUP(ROUND($A196 + (U$9/12) + (1/12),5),'main sheet'!$G:$M, 4, 0)) / VLOOKUP(ROUND($A196,5),'main sheet'!$G:$M, 4, 0)) * U$11</f>
        <v>5.0825206537329898E-5</v>
      </c>
      <c r="V196" s="19">
        <f>((VLOOKUP(ROUND($A196 + (V$9/12),5),'main sheet'!$G:$M, 4, 0) - VLOOKUP(ROUND($A196 + (V$9/12) + (1/12),5),'main sheet'!$G:$M, 4, 0)) / VLOOKUP(ROUND($A196,5),'main sheet'!$G:$M, 4, 0)) * V$11</f>
        <v>5.0791577670446914E-5</v>
      </c>
      <c r="W196" s="19">
        <f>((VLOOKUP(ROUND($A196 + (W$9/12),5),'main sheet'!$G:$M, 4, 0) - VLOOKUP(ROUND($A196 + (W$9/12) + (1/12),5),'main sheet'!$G:$M, 4, 0)) / VLOOKUP(ROUND($A196,5),'main sheet'!$G:$M, 4, 0)) * W$11</f>
        <v>7.1560418208090661E-5</v>
      </c>
      <c r="X196" s="19">
        <f>((VLOOKUP(ROUND($A196 + (X$9/12),5),'main sheet'!$G:$M, 4, 0) - VLOOKUP(ROUND($A196 + (X$9/12) + (1/12),5),'main sheet'!$G:$M, 4, 0)) / VLOOKUP(ROUND($A196,5),'main sheet'!$G:$M, 4, 0)) * X$11</f>
        <v>7.1513069737933098E-5</v>
      </c>
      <c r="Y196" s="19">
        <f>((VLOOKUP(ROUND($A196 + (Y$9/12),5),'main sheet'!$G:$M, 4, 0) - VLOOKUP(ROUND($A196 + (Y$9/12) + (1/12),5),'main sheet'!$G:$M, 4, 0)) / VLOOKUP(ROUND($A196,5),'main sheet'!$G:$M, 4, 0)) * Y$11</f>
        <v>7.1465752596524699E-5</v>
      </c>
      <c r="Z196" s="19">
        <f>((VLOOKUP(ROUND($A196 + (Z$9/12),5),'main sheet'!$G:$M, 4, 0) - VLOOKUP(ROUND($A196 + (Z$9/12) + (1/12),5),'main sheet'!$G:$M, 4, 0)) / VLOOKUP(ROUND($A196,5),'main sheet'!$G:$M, 4, 0)) * Z$11</f>
        <v>7.1418466762701203E-5</v>
      </c>
      <c r="AA196" s="19">
        <f>((VLOOKUP(ROUND($A196 + (AA$9/12),5),'main sheet'!$G:$M, 4, 0) - VLOOKUP(ROUND($A196 + (AA$9/12) + (1/12),5),'main sheet'!$G:$M, 4, 0)) / VLOOKUP(ROUND($A196,5),'main sheet'!$G:$M, 4, 0)) * AA$11</f>
        <v>7.1371212215747882E-5</v>
      </c>
      <c r="AB196" s="19">
        <f>((VLOOKUP(ROUND($A196 + (AB$9/12),5),'main sheet'!$G:$M, 4, 0) - VLOOKUP(ROUND($A196 + (AB$9/12) + (1/12),5),'main sheet'!$G:$M, 4, 0)) / VLOOKUP(ROUND($A196,5),'main sheet'!$G:$M, 4, 0)) * AB$11</f>
        <v>7.1323988935398207E-5</v>
      </c>
      <c r="AC196" s="19">
        <f>((VLOOKUP(ROUND($A196 + (AC$9/12),5),'main sheet'!$G:$M, 4, 0) - VLOOKUP(ROUND($A196 + (AC$9/12) + (1/12),5),'main sheet'!$G:$M, 4, 0)) / VLOOKUP(ROUND($A196,5),'main sheet'!$G:$M, 4, 0)) * AC$11</f>
        <v>7.1276796900529845E-5</v>
      </c>
      <c r="AD196" s="19">
        <f>((VLOOKUP(ROUND($A196 + (AD$9/12),5),'main sheet'!$G:$M, 4, 0) - VLOOKUP(ROUND($A196 + (AD$9/12) + (1/12),5),'main sheet'!$G:$M, 4, 0)) / VLOOKUP(ROUND($A196,5),'main sheet'!$G:$M, 4, 0)) * AD$11</f>
        <v>7.1229636090469202E-5</v>
      </c>
      <c r="AE196" s="19">
        <f>((VLOOKUP(ROUND($A196 + (AE$9/12),5),'main sheet'!$G:$M, 4, 0) - VLOOKUP(ROUND($A196 + (AE$9/12) + (1/12),5),'main sheet'!$G:$M, 4, 0)) / VLOOKUP(ROUND($A196,5),'main sheet'!$G:$M, 4, 0)) * AE$11</f>
        <v>7.1182506484989932E-5</v>
      </c>
      <c r="AF196" s="19">
        <f>((VLOOKUP(ROUND($A196 + (AF$9/12),5),'main sheet'!$G:$M, 4, 0) - VLOOKUP(ROUND($A196 + (AF$9/12) + (1/12),5),'main sheet'!$G:$M, 4, 0)) / VLOOKUP(ROUND($A196,5),'main sheet'!$G:$M, 4, 0)) * AF$11</f>
        <v>7.1135408063011606E-5</v>
      </c>
      <c r="AH196" s="18">
        <f t="shared" si="4"/>
        <v>15.25</v>
      </c>
      <c r="AI196" s="19">
        <f t="shared" si="5"/>
        <v>1.6272011961597122E-3</v>
      </c>
    </row>
    <row r="197" spans="1:35" x14ac:dyDescent="0.3">
      <c r="A197" s="19">
        <v>15.333333333333334</v>
      </c>
      <c r="C197" s="19">
        <f>((VLOOKUP(ROUND($A197 + (C$9/12),5),'main sheet'!$G:$M, 4, 0) - VLOOKUP(ROUND($A197 + (C$9/12) + (1/12),5),'main sheet'!$G:$M, 4, 0)) / VLOOKUP(ROUND($A197,5),'main sheet'!$G:$M, 4, 0)) * C$11</f>
        <v>3.7921393686037063E-5</v>
      </c>
      <c r="D197" s="19">
        <f>((VLOOKUP(ROUND($A197 + (D$9/12),5),'main sheet'!$G:$M, 4, 0) - VLOOKUP(ROUND($A197 + (D$9/12) + (1/12),5),'main sheet'!$G:$M, 4, 0)) / VLOOKUP(ROUND($A197,5),'main sheet'!$G:$M, 4, 0)) * D$11</f>
        <v>3.7884606210490069E-5</v>
      </c>
      <c r="E197" s="19">
        <f>((VLOOKUP(ROUND($A197 + (E$9/12),5),'main sheet'!$G:$M, 4, 0) - VLOOKUP(ROUND($A197 + (E$9/12) + (1/12),5),'main sheet'!$G:$M, 4, 0)) / VLOOKUP(ROUND($A197,5),'main sheet'!$G:$M, 4, 0)) * E$11</f>
        <v>3.7847854422406679E-5</v>
      </c>
      <c r="F197" s="19">
        <f>((VLOOKUP(ROUND($A197 + (F$9/12),5),'main sheet'!$G:$M, 4, 0) - VLOOKUP(ROUND($A197 + (F$9/12) + (1/12),5),'main sheet'!$G:$M, 4, 0)) / VLOOKUP(ROUND($A197,5),'main sheet'!$G:$M, 4, 0)) * F$11</f>
        <v>3.781113828716655E-5</v>
      </c>
      <c r="G197" s="19">
        <f>((VLOOKUP(ROUND($A197 + (G$9/12),5),'main sheet'!$G:$M, 4, 0) - VLOOKUP(ROUND($A197 + (G$9/12) + (1/12),5),'main sheet'!$G:$M, 4, 0)) / VLOOKUP(ROUND($A197,5),'main sheet'!$G:$M, 4, 0)) * G$11</f>
        <v>3.7774457770182933E-5</v>
      </c>
      <c r="H197" s="19">
        <f>((VLOOKUP(ROUND($A197 + (H$9/12),5),'main sheet'!$G:$M, 4, 0) - VLOOKUP(ROUND($A197 + (H$9/12) + (1/12),5),'main sheet'!$G:$M, 4, 0)) / VLOOKUP(ROUND($A197,5),'main sheet'!$G:$M, 4, 0)) * H$11</f>
        <v>3.7737812836902612E-5</v>
      </c>
      <c r="I197" s="19">
        <f>((VLOOKUP(ROUND($A197 + (I$9/12),5),'main sheet'!$G:$M, 4, 0) - VLOOKUP(ROUND($A197 + (I$9/12) + (1/12),5),'main sheet'!$G:$M, 4, 0)) / VLOOKUP(ROUND($A197,5),'main sheet'!$G:$M, 4, 0)) * I$11</f>
        <v>3.7701203452805903E-5</v>
      </c>
      <c r="J197" s="19">
        <f>((VLOOKUP(ROUND($A197 + (J$9/12),5),'main sheet'!$G:$M, 4, 0) - VLOOKUP(ROUND($A197 + (J$9/12) + (1/12),5),'main sheet'!$G:$M, 4, 0)) / VLOOKUP(ROUND($A197,5),'main sheet'!$G:$M, 4, 0)) * J$11</f>
        <v>5.1056497879680233E-5</v>
      </c>
      <c r="K197" s="19">
        <f>((VLOOKUP(ROUND($A197 + (K$9/12),5),'main sheet'!$G:$M, 4, 0) - VLOOKUP(ROUND($A197 + (K$9/12) + (1/12),5),'main sheet'!$G:$M, 4, 0)) / VLOOKUP(ROUND($A197,5),'main sheet'!$G:$M, 4, 0)) * K$11</f>
        <v>5.1006968063416693E-5</v>
      </c>
      <c r="L197" s="19">
        <f>((VLOOKUP(ROUND($A197 + (L$9/12),5),'main sheet'!$G:$M, 4, 0) - VLOOKUP(ROUND($A197 + (L$9/12) + (1/12),5),'main sheet'!$G:$M, 4, 0)) / VLOOKUP(ROUND($A197,5),'main sheet'!$G:$M, 4, 0)) * L$11</f>
        <v>5.0957486295646587E-5</v>
      </c>
      <c r="M197" s="19">
        <f>((VLOOKUP(ROUND($A197 + (M$9/12),5),'main sheet'!$G:$M, 4, 0) - VLOOKUP(ROUND($A197 + (M$9/12) + (1/12),5),'main sheet'!$G:$M, 4, 0)) / VLOOKUP(ROUND($A197,5),'main sheet'!$G:$M, 4, 0)) * M$11</f>
        <v>5.1096981629134877E-5</v>
      </c>
      <c r="N197" s="19">
        <f>((VLOOKUP(ROUND($A197 + (N$9/12),5),'main sheet'!$G:$M, 4, 0) - VLOOKUP(ROUND($A197 + (N$9/12) + (1/12),5),'main sheet'!$G:$M, 4, 0)) / VLOOKUP(ROUND($A197,5),'main sheet'!$G:$M, 4, 0)) * N$11</f>
        <v>5.1063172940581745E-5</v>
      </c>
      <c r="O197" s="19">
        <f>((VLOOKUP(ROUND($A197 + (O$9/12),5),'main sheet'!$G:$M, 4, 0) - VLOOKUP(ROUND($A197 + (O$9/12) + (1/12),5),'main sheet'!$G:$M, 4, 0)) / VLOOKUP(ROUND($A197,5),'main sheet'!$G:$M, 4, 0)) * O$11</f>
        <v>5.1029386621500482E-5</v>
      </c>
      <c r="P197" s="19">
        <f>((VLOOKUP(ROUND($A197 + (P$9/12),5),'main sheet'!$G:$M, 4, 0) - VLOOKUP(ROUND($A197 + (P$9/12) + (1/12),5),'main sheet'!$G:$M, 4, 0)) / VLOOKUP(ROUND($A197,5),'main sheet'!$G:$M, 4, 0)) * P$11</f>
        <v>5.0995622657528492E-5</v>
      </c>
      <c r="Q197" s="19">
        <f>((VLOOKUP(ROUND($A197 + (Q$9/12),5),'main sheet'!$G:$M, 4, 0) - VLOOKUP(ROUND($A197 + (Q$9/12) + (1/12),5),'main sheet'!$G:$M, 4, 0)) / VLOOKUP(ROUND($A197,5),'main sheet'!$G:$M, 4, 0)) * Q$11</f>
        <v>5.0961881033874195E-5</v>
      </c>
      <c r="R197" s="19">
        <f>((VLOOKUP(ROUND($A197 + (R$9/12),5),'main sheet'!$G:$M, 4, 0) - VLOOKUP(ROUND($A197 + (R$9/12) + (1/12),5),'main sheet'!$G:$M, 4, 0)) / VLOOKUP(ROUND($A197,5),'main sheet'!$G:$M, 4, 0)) * R$11</f>
        <v>5.0928161735318353E-5</v>
      </c>
      <c r="S197" s="19">
        <f>((VLOOKUP(ROUND($A197 + (S$9/12),5),'main sheet'!$G:$M, 4, 0) - VLOOKUP(ROUND($A197 + (S$9/12) + (1/12),5),'main sheet'!$G:$M, 4, 0)) / VLOOKUP(ROUND($A197,5),'main sheet'!$G:$M, 4, 0)) * S$11</f>
        <v>5.0894464747526891E-5</v>
      </c>
      <c r="T197" s="19">
        <f>((VLOOKUP(ROUND($A197 + (T$9/12),5),'main sheet'!$G:$M, 4, 0) - VLOOKUP(ROUND($A197 + (T$9/12) + (1/12),5),'main sheet'!$G:$M, 4, 0)) / VLOOKUP(ROUND($A197,5),'main sheet'!$G:$M, 4, 0)) * T$11</f>
        <v>5.0860790055737531E-5</v>
      </c>
      <c r="U197" s="19">
        <f>((VLOOKUP(ROUND($A197 + (U$9/12),5),'main sheet'!$G:$M, 4, 0) - VLOOKUP(ROUND($A197 + (U$9/12) + (1/12),5),'main sheet'!$G:$M, 4, 0)) / VLOOKUP(ROUND($A197,5),'main sheet'!$G:$M, 4, 0)) * U$11</f>
        <v>5.0827137644761271E-5</v>
      </c>
      <c r="V197" s="19">
        <f>((VLOOKUP(ROUND($A197 + (V$9/12),5),'main sheet'!$G:$M, 4, 0) - VLOOKUP(ROUND($A197 + (V$9/12) + (1/12),5),'main sheet'!$G:$M, 4, 0)) / VLOOKUP(ROUND($A197,5),'main sheet'!$G:$M, 4, 0)) * V$11</f>
        <v>7.1610518771020906E-5</v>
      </c>
      <c r="W197" s="19">
        <f>((VLOOKUP(ROUND($A197 + (W$9/12),5),'main sheet'!$G:$M, 4, 0) - VLOOKUP(ROUND($A197 + (W$9/12) + (1/12),5),'main sheet'!$G:$M, 4, 0)) / VLOOKUP(ROUND($A197,5),'main sheet'!$G:$M, 4, 0)) * W$11</f>
        <v>7.1563137151462177E-5</v>
      </c>
      <c r="X197" s="19">
        <f>((VLOOKUP(ROUND($A197 + (X$9/12),5),'main sheet'!$G:$M, 4, 0) - VLOOKUP(ROUND($A197 + (X$9/12) + (1/12),5),'main sheet'!$G:$M, 4, 0)) / VLOOKUP(ROUND($A197,5),'main sheet'!$G:$M, 4, 0)) * X$11</f>
        <v>7.1515786882586416E-5</v>
      </c>
      <c r="Y197" s="19">
        <f>((VLOOKUP(ROUND($A197 + (Y$9/12),5),'main sheet'!$G:$M, 4, 0) - VLOOKUP(ROUND($A197 + (Y$9/12) + (1/12),5),'main sheet'!$G:$M, 4, 0)) / VLOOKUP(ROUND($A197,5),'main sheet'!$G:$M, 4, 0)) * Y$11</f>
        <v>7.1468467943214451E-5</v>
      </c>
      <c r="Z197" s="19">
        <f>((VLOOKUP(ROUND($A197 + (Z$9/12),5),'main sheet'!$G:$M, 4, 0) - VLOOKUP(ROUND($A197 + (Z$9/12) + (1/12),5),'main sheet'!$G:$M, 4, 0)) / VLOOKUP(ROUND($A197,5),'main sheet'!$G:$M, 4, 0)) * Z$11</f>
        <v>7.1421180312617071E-5</v>
      </c>
      <c r="AA197" s="19">
        <f>((VLOOKUP(ROUND($A197 + (AA$9/12),5),'main sheet'!$G:$M, 4, 0) - VLOOKUP(ROUND($A197 + (AA$9/12) + (1/12),5),'main sheet'!$G:$M, 4, 0)) / VLOOKUP(ROUND($A197,5),'main sheet'!$G:$M, 4, 0)) * AA$11</f>
        <v>7.1373923970513608E-5</v>
      </c>
      <c r="AB197" s="19">
        <f>((VLOOKUP(ROUND($A197 + (AB$9/12),5),'main sheet'!$G:$M, 4, 0) - VLOOKUP(ROUND($A197 + (AB$9/12) + (1/12),5),'main sheet'!$G:$M, 4, 0)) / VLOOKUP(ROUND($A197,5),'main sheet'!$G:$M, 4, 0)) * AB$11</f>
        <v>7.132669889576689E-5</v>
      </c>
      <c r="AC197" s="19">
        <f>((VLOOKUP(ROUND($A197 + (AC$9/12),5),'main sheet'!$G:$M, 4, 0) - VLOOKUP(ROUND($A197 + (AC$9/12) + (1/12),5),'main sheet'!$G:$M, 4, 0)) / VLOOKUP(ROUND($A197,5),'main sheet'!$G:$M, 4, 0)) * AC$11</f>
        <v>7.127950506768885E-5</v>
      </c>
      <c r="AD197" s="19">
        <f>((VLOOKUP(ROUND($A197 + (AD$9/12),5),'main sheet'!$G:$M, 4, 0) - VLOOKUP(ROUND($A197 + (AD$9/12) + (1/12),5),'main sheet'!$G:$M, 4, 0)) / VLOOKUP(ROUND($A197,5),'main sheet'!$G:$M, 4, 0)) * AD$11</f>
        <v>7.1232342466039032E-5</v>
      </c>
      <c r="AE197" s="19">
        <f>((VLOOKUP(ROUND($A197 + (AE$9/12),5),'main sheet'!$G:$M, 4, 0) - VLOOKUP(ROUND($A197 + (AE$9/12) + (1/12),5),'main sheet'!$G:$M, 4, 0)) / VLOOKUP(ROUND($A197,5),'main sheet'!$G:$M, 4, 0)) * AE$11</f>
        <v>7.1185211069722183E-5</v>
      </c>
      <c r="AF197" s="19">
        <f>((VLOOKUP(ROUND($A197 + (AF$9/12),5),'main sheet'!$G:$M, 4, 0) - VLOOKUP(ROUND($A197 + (AF$9/12) + (1/12),5),'main sheet'!$G:$M, 4, 0)) / VLOOKUP(ROUND($A197,5),'main sheet'!$G:$M, 4, 0)) * AF$11</f>
        <v>7.1138110858091298E-5</v>
      </c>
      <c r="AH197" s="18">
        <f t="shared" si="4"/>
        <v>15.333333333333334</v>
      </c>
      <c r="AI197" s="19">
        <f t="shared" si="5"/>
        <v>1.6614719013594223E-3</v>
      </c>
    </row>
    <row r="198" spans="1:35" x14ac:dyDescent="0.3">
      <c r="A198" s="19">
        <v>15.416666666666666</v>
      </c>
      <c r="C198" s="19">
        <f>((VLOOKUP(ROUND($A198 + (C$9/12),5),'main sheet'!$G:$M, 4, 0) - VLOOKUP(ROUND($A198 + (C$9/12) + (1/12),5),'main sheet'!$G:$M, 4, 0)) / VLOOKUP(ROUND($A198,5),'main sheet'!$G:$M, 4, 0)) * C$11</f>
        <v>3.7922834567012436E-5</v>
      </c>
      <c r="D198" s="19">
        <f>((VLOOKUP(ROUND($A198 + (D$9/12),5),'main sheet'!$G:$M, 4, 0) - VLOOKUP(ROUND($A198 + (D$9/12) + (1/12),5),'main sheet'!$G:$M, 4, 0)) / VLOOKUP(ROUND($A198,5),'main sheet'!$G:$M, 4, 0)) * D$11</f>
        <v>3.7886045693669405E-5</v>
      </c>
      <c r="E198" s="19">
        <f>((VLOOKUP(ROUND($A198 + (E$9/12),5),'main sheet'!$G:$M, 4, 0) - VLOOKUP(ROUND($A198 + (E$9/12) + (1/12),5),'main sheet'!$G:$M, 4, 0)) / VLOOKUP(ROUND($A198,5),'main sheet'!$G:$M, 4, 0)) * E$11</f>
        <v>3.7849292509145984E-5</v>
      </c>
      <c r="F198" s="19">
        <f>((VLOOKUP(ROUND($A198 + (F$9/12),5),'main sheet'!$G:$M, 4, 0) - VLOOKUP(ROUND($A198 + (F$9/12) + (1/12),5),'main sheet'!$G:$M, 4, 0)) / VLOOKUP(ROUND($A198,5),'main sheet'!$G:$M, 4, 0)) * F$11</f>
        <v>3.7812574978820506E-5</v>
      </c>
      <c r="G198" s="19">
        <f>((VLOOKUP(ROUND($A198 + (G$9/12),5),'main sheet'!$G:$M, 4, 0) - VLOOKUP(ROUND($A198 + (G$9/12) + (1/12),5),'main sheet'!$G:$M, 4, 0)) / VLOOKUP(ROUND($A198,5),'main sheet'!$G:$M, 4, 0)) * G$11</f>
        <v>3.7775893068104911E-5</v>
      </c>
      <c r="H198" s="19">
        <f>((VLOOKUP(ROUND($A198 + (H$9/12),5),'main sheet'!$G:$M, 4, 0) - VLOOKUP(ROUND($A198 + (H$9/12) + (1/12),5),'main sheet'!$G:$M, 4, 0)) / VLOOKUP(ROUND($A198,5),'main sheet'!$G:$M, 4, 0)) * H$11</f>
        <v>3.7739246742444672E-5</v>
      </c>
      <c r="I198" s="19">
        <f>((VLOOKUP(ROUND($A198 + (I$9/12),5),'main sheet'!$G:$M, 4, 0) - VLOOKUP(ROUND($A198 + (I$9/12) + (1/12),5),'main sheet'!$G:$M, 4, 0)) / VLOOKUP(ROUND($A198,5),'main sheet'!$G:$M, 4, 0)) * I$11</f>
        <v>5.1108017644538905E-5</v>
      </c>
      <c r="J198" s="19">
        <f>((VLOOKUP(ROUND($A198 + (J$9/12),5),'main sheet'!$G:$M, 4, 0) - VLOOKUP(ROUND($A198 + (J$9/12) + (1/12),5),'main sheet'!$G:$M, 4, 0)) / VLOOKUP(ROUND($A198,5),'main sheet'!$G:$M, 4, 0)) * J$11</f>
        <v>5.1058437849044651E-5</v>
      </c>
      <c r="K198" s="19">
        <f>((VLOOKUP(ROUND($A198 + (K$9/12),5),'main sheet'!$G:$M, 4, 0) - VLOOKUP(ROUND($A198 + (K$9/12) + (1/12),5),'main sheet'!$G:$M, 4, 0)) / VLOOKUP(ROUND($A198,5),'main sheet'!$G:$M, 4, 0)) * K$11</f>
        <v>5.1008906150528287E-5</v>
      </c>
      <c r="L198" s="19">
        <f>((VLOOKUP(ROUND($A198 + (L$9/12),5),'main sheet'!$G:$M, 4, 0) - VLOOKUP(ROUND($A198 + (L$9/12) + (1/12),5),'main sheet'!$G:$M, 4, 0)) / VLOOKUP(ROUND($A198,5),'main sheet'!$G:$M, 4, 0)) * L$11</f>
        <v>5.0959422502769252E-5</v>
      </c>
      <c r="M198" s="19">
        <f>((VLOOKUP(ROUND($A198 + (M$9/12),5),'main sheet'!$G:$M, 4, 0) - VLOOKUP(ROUND($A198 + (M$9/12) + (1/12),5),'main sheet'!$G:$M, 4, 0)) / VLOOKUP(ROUND($A198,5),'main sheet'!$G:$M, 4, 0)) * M$11</f>
        <v>5.1098923136740983E-5</v>
      </c>
      <c r="N198" s="19">
        <f>((VLOOKUP(ROUND($A198 + (N$9/12),5),'main sheet'!$G:$M, 4, 0) - VLOOKUP(ROUND($A198 + (N$9/12) + (1/12),5),'main sheet'!$G:$M, 4, 0)) / VLOOKUP(ROUND($A198,5),'main sheet'!$G:$M, 4, 0)) * N$11</f>
        <v>5.1065113163282889E-5</v>
      </c>
      <c r="O198" s="19">
        <f>((VLOOKUP(ROUND($A198 + (O$9/12),5),'main sheet'!$G:$M, 4, 0) - VLOOKUP(ROUND($A198 + (O$9/12) + (1/12),5),'main sheet'!$G:$M, 4, 0)) / VLOOKUP(ROUND($A198,5),'main sheet'!$G:$M, 4, 0)) * O$11</f>
        <v>5.1031325560585279E-5</v>
      </c>
      <c r="P198" s="19">
        <f>((VLOOKUP(ROUND($A198 + (P$9/12),5),'main sheet'!$G:$M, 4, 0) - VLOOKUP(ROUND($A198 + (P$9/12) + (1/12),5),'main sheet'!$G:$M, 4, 0)) / VLOOKUP(ROUND($A198,5),'main sheet'!$G:$M, 4, 0)) * P$11</f>
        <v>5.099756031384617E-5</v>
      </c>
      <c r="Q198" s="19">
        <f>((VLOOKUP(ROUND($A198 + (Q$9/12),5),'main sheet'!$G:$M, 4, 0) - VLOOKUP(ROUND($A198 + (Q$9/12) + (1/12),5),'main sheet'!$G:$M, 4, 0)) / VLOOKUP(ROUND($A198,5),'main sheet'!$G:$M, 4, 0)) * Q$11</f>
        <v>5.0963817407835713E-5</v>
      </c>
      <c r="R198" s="19">
        <f>((VLOOKUP(ROUND($A198 + (R$9/12),5),'main sheet'!$G:$M, 4, 0) - VLOOKUP(ROUND($A198 + (R$9/12) + (1/12),5),'main sheet'!$G:$M, 4, 0)) / VLOOKUP(ROUND($A198,5),'main sheet'!$G:$M, 4, 0)) * R$11</f>
        <v>5.0930096828209786E-5</v>
      </c>
      <c r="S198" s="19">
        <f>((VLOOKUP(ROUND($A198 + (S$9/12),5),'main sheet'!$G:$M, 4, 0) - VLOOKUP(ROUND($A198 + (S$9/12) + (1/12),5),'main sheet'!$G:$M, 4, 0)) / VLOOKUP(ROUND($A198,5),'main sheet'!$G:$M, 4, 0)) * S$11</f>
        <v>5.0896398560195774E-5</v>
      </c>
      <c r="T198" s="19">
        <f>((VLOOKUP(ROUND($A198 + (T$9/12),5),'main sheet'!$G:$M, 4, 0) - VLOOKUP(ROUND($A198 + (T$9/12) + (1/12),5),'main sheet'!$G:$M, 4, 0)) / VLOOKUP(ROUND($A198,5),'main sheet'!$G:$M, 4, 0)) * T$11</f>
        <v>5.0862722588594017E-5</v>
      </c>
      <c r="U198" s="19">
        <f>((VLOOKUP(ROUND($A198 + (U$9/12),5),'main sheet'!$G:$M, 4, 0) - VLOOKUP(ROUND($A198 + (U$9/12) + (1/12),5),'main sheet'!$G:$M, 4, 0)) / VLOOKUP(ROUND($A198,5),'main sheet'!$G:$M, 4, 0)) * U$11</f>
        <v>7.1660654513586451E-5</v>
      </c>
      <c r="V198" s="19">
        <f>((VLOOKUP(ROUND($A198 + (V$9/12),5),'main sheet'!$G:$M, 4, 0) - VLOOKUP(ROUND($A198 + (V$9/12) + (1/12),5),'main sheet'!$G:$M, 4, 0)) / VLOOKUP(ROUND($A198,5),'main sheet'!$G:$M, 4, 0)) * V$11</f>
        <v>7.1613239721349725E-5</v>
      </c>
      <c r="W198" s="19">
        <f>((VLOOKUP(ROUND($A198 + (W$9/12),5),'main sheet'!$G:$M, 4, 0) - VLOOKUP(ROUND($A198 + (W$9/12) + (1/12),5),'main sheet'!$G:$M, 4, 0)) / VLOOKUP(ROUND($A198,5),'main sheet'!$G:$M, 4, 0)) * W$11</f>
        <v>7.1565856301745111E-5</v>
      </c>
      <c r="X198" s="19">
        <f>((VLOOKUP(ROUND($A198 + (X$9/12),5),'main sheet'!$G:$M, 4, 0) - VLOOKUP(ROUND($A198 + (X$9/12) + (1/12),5),'main sheet'!$G:$M, 4, 0)) / VLOOKUP(ROUND($A198,5),'main sheet'!$G:$M, 4, 0)) * X$11</f>
        <v>7.1518504233578599E-5</v>
      </c>
      <c r="Y198" s="19">
        <f>((VLOOKUP(ROUND($A198 + (Y$9/12),5),'main sheet'!$G:$M, 4, 0) - VLOOKUP(ROUND($A198 + (Y$9/12) + (1/12),5),'main sheet'!$G:$M, 4, 0)) / VLOOKUP(ROUND($A198,5),'main sheet'!$G:$M, 4, 0)) * Y$11</f>
        <v>7.14711834961065E-5</v>
      </c>
      <c r="Z198" s="19">
        <f>((VLOOKUP(ROUND($A198 + (Z$9/12),5),'main sheet'!$G:$M, 4, 0) - VLOOKUP(ROUND($A198 + (Z$9/12) + (1/12),5),'main sheet'!$G:$M, 4, 0)) / VLOOKUP(ROUND($A198,5),'main sheet'!$G:$M, 4, 0)) * Z$11</f>
        <v>7.1423894069033906E-5</v>
      </c>
      <c r="AA198" s="19">
        <f>((VLOOKUP(ROUND($A198 + (AA$9/12),5),'main sheet'!$G:$M, 4, 0) - VLOOKUP(ROUND($A198 + (AA$9/12) + (1/12),5),'main sheet'!$G:$M, 4, 0)) / VLOOKUP(ROUND($A198,5),'main sheet'!$G:$M, 4, 0)) * AA$11</f>
        <v>7.1376635931208885E-5</v>
      </c>
      <c r="AB198" s="19">
        <f>((VLOOKUP(ROUND($A198 + (AB$9/12),5),'main sheet'!$G:$M, 4, 0) - VLOOKUP(ROUND($A198 + (AB$9/12) + (1/12),5),'main sheet'!$G:$M, 4, 0)) / VLOOKUP(ROUND($A198,5),'main sheet'!$G:$M, 4, 0)) * AB$11</f>
        <v>7.1329409061928855E-5</v>
      </c>
      <c r="AC198" s="19">
        <f>((VLOOKUP(ROUND($A198 + (AC$9/12),5),'main sheet'!$G:$M, 4, 0) - VLOOKUP(ROUND($A198 + (AC$9/12) + (1/12),5),'main sheet'!$G:$M, 4, 0)) / VLOOKUP(ROUND($A198,5),'main sheet'!$G:$M, 4, 0)) * AC$11</f>
        <v>7.1282213440939198E-5</v>
      </c>
      <c r="AD198" s="19">
        <f>((VLOOKUP(ROUND($A198 + (AD$9/12),5),'main sheet'!$G:$M, 4, 0) - VLOOKUP(ROUND($A198 + (AD$9/12) + (1/12),5),'main sheet'!$G:$M, 4, 0)) / VLOOKUP(ROUND($A198,5),'main sheet'!$G:$M, 4, 0)) * AD$11</f>
        <v>7.1235049047129901E-5</v>
      </c>
      <c r="AE198" s="19">
        <f>((VLOOKUP(ROUND($A198 + (AE$9/12),5),'main sheet'!$G:$M, 4, 0) - VLOOKUP(ROUND($A198 + (AE$9/12) + (1/12),5),'main sheet'!$G:$M, 4, 0)) / VLOOKUP(ROUND($A198,5),'main sheet'!$G:$M, 4, 0)) * AE$11</f>
        <v>7.11879158598395E-5</v>
      </c>
      <c r="AF198" s="19">
        <f>((VLOOKUP(ROUND($A198 + (AF$9/12),5),'main sheet'!$G:$M, 4, 0) - VLOOKUP(ROUND($A198 + (AF$9/12) + (1/12),5),'main sheet'!$G:$M, 4, 0)) / VLOOKUP(ROUND($A198,5),'main sheet'!$G:$M, 4, 0)) * AF$11</f>
        <v>7.1140813858853506E-5</v>
      </c>
      <c r="AH198" s="18">
        <f t="shared" si="4"/>
        <v>15.416666666666666</v>
      </c>
      <c r="AI198" s="19">
        <f t="shared" si="5"/>
        <v>1.6957719988006698E-3</v>
      </c>
    </row>
    <row r="199" spans="1:35" x14ac:dyDescent="0.3">
      <c r="A199" s="19">
        <v>15.5</v>
      </c>
      <c r="C199" s="19">
        <f>((VLOOKUP(ROUND($A199 + (C$9/12),5),'main sheet'!$G:$M, 4, 0) - VLOOKUP(ROUND($A199 + (C$9/12) + (1/12),5),'main sheet'!$G:$M, 4, 0)) / VLOOKUP(ROUND($A199,5),'main sheet'!$G:$M, 4, 0)) * C$11</f>
        <v>3.7924275557488887E-5</v>
      </c>
      <c r="D199" s="19">
        <f>((VLOOKUP(ROUND($A199 + (D$9/12),5),'main sheet'!$G:$M, 4, 0) - VLOOKUP(ROUND($A199 + (D$9/12) + (1/12),5),'main sheet'!$G:$M, 4, 0)) / VLOOKUP(ROUND($A199,5),'main sheet'!$G:$M, 4, 0)) * D$11</f>
        <v>3.7887485286243602E-5</v>
      </c>
      <c r="E199" s="19">
        <f>((VLOOKUP(ROUND($A199 + (E$9/12),5),'main sheet'!$G:$M, 4, 0) - VLOOKUP(ROUND($A199 + (E$9/12) + (1/12),5),'main sheet'!$G:$M, 4, 0)) / VLOOKUP(ROUND($A199,5),'main sheet'!$G:$M, 4, 0)) * E$11</f>
        <v>3.7850730705174026E-5</v>
      </c>
      <c r="F199" s="19">
        <f>((VLOOKUP(ROUND($A199 + (F$9/12),5),'main sheet'!$G:$M, 4, 0) - VLOOKUP(ROUND($A199 + (F$9/12) + (1/12),5),'main sheet'!$G:$M, 4, 0)) / VLOOKUP(ROUND($A199,5),'main sheet'!$G:$M, 4, 0)) * F$11</f>
        <v>3.7814011779657179E-5</v>
      </c>
      <c r="G199" s="19">
        <f>((VLOOKUP(ROUND($A199 + (G$9/12),5),'main sheet'!$G:$M, 4, 0) - VLOOKUP(ROUND($A199 + (G$9/12) + (1/12),5),'main sheet'!$G:$M, 4, 0)) / VLOOKUP(ROUND($A199,5),'main sheet'!$G:$M, 4, 0)) * G$11</f>
        <v>3.7777328475103685E-5</v>
      </c>
      <c r="H199" s="19">
        <f>((VLOOKUP(ROUND($A199 + (H$9/12),5),'main sheet'!$G:$M, 4, 0) - VLOOKUP(ROUND($A199 + (H$9/12) + (1/12),5),'main sheet'!$G:$M, 4, 0)) / VLOOKUP(ROUND($A199,5),'main sheet'!$G:$M, 4, 0)) * H$11</f>
        <v>5.1159589470493843E-5</v>
      </c>
      <c r="I199" s="19">
        <f>((VLOOKUP(ROUND($A199 + (I$9/12),5),'main sheet'!$G:$M, 4, 0) - VLOOKUP(ROUND($A199 + (I$9/12) + (1/12),5),'main sheet'!$G:$M, 4, 0)) / VLOOKUP(ROUND($A199,5),'main sheet'!$G:$M, 4, 0)) * I$11</f>
        <v>5.110995964526448E-5</v>
      </c>
      <c r="J199" s="19">
        <f>((VLOOKUP(ROUND($A199 + (J$9/12),5),'main sheet'!$G:$M, 4, 0) - VLOOKUP(ROUND($A199 + (J$9/12) + (1/12),5),'main sheet'!$G:$M, 4, 0)) / VLOOKUP(ROUND($A199,5),'main sheet'!$G:$M, 4, 0)) * J$11</f>
        <v>5.1060377965546491E-5</v>
      </c>
      <c r="K199" s="19">
        <f>((VLOOKUP(ROUND($A199 + (K$9/12),5),'main sheet'!$G:$M, 4, 0) - VLOOKUP(ROUND($A199 + (K$9/12) + (1/12),5),'main sheet'!$G:$M, 4, 0)) / VLOOKUP(ROUND($A199,5),'main sheet'!$G:$M, 4, 0)) * K$11</f>
        <v>5.1010844385072633E-5</v>
      </c>
      <c r="L199" s="19">
        <f>((VLOOKUP(ROUND($A199 + (L$9/12),5),'main sheet'!$G:$M, 4, 0) - VLOOKUP(ROUND($A199 + (L$9/12) + (1/12),5),'main sheet'!$G:$M, 4, 0)) / VLOOKUP(ROUND($A199,5),'main sheet'!$G:$M, 4, 0)) * L$11</f>
        <v>5.096135885718165E-5</v>
      </c>
      <c r="M199" s="19">
        <f>((VLOOKUP(ROUND($A199 + (M$9/12),5),'main sheet'!$G:$M, 4, 0) - VLOOKUP(ROUND($A199 + (M$9/12) + (1/12),5),'main sheet'!$G:$M, 4, 0)) / VLOOKUP(ROUND($A199,5),'main sheet'!$G:$M, 4, 0)) * M$11</f>
        <v>5.1100864791601179E-5</v>
      </c>
      <c r="N199" s="19">
        <f>((VLOOKUP(ROUND($A199 + (N$9/12),5),'main sheet'!$G:$M, 4, 0) - VLOOKUP(ROUND($A199 + (N$9/12) + (1/12),5),'main sheet'!$G:$M, 4, 0)) / VLOOKUP(ROUND($A199,5),'main sheet'!$G:$M, 4, 0)) * N$11</f>
        <v>5.1067053533579246E-5</v>
      </c>
      <c r="O199" s="19">
        <f>((VLOOKUP(ROUND($A199 + (O$9/12),5),'main sheet'!$G:$M, 4, 0) - VLOOKUP(ROUND($A199 + (O$9/12) + (1/12),5),'main sheet'!$G:$M, 4, 0)) / VLOOKUP(ROUND($A199,5),'main sheet'!$G:$M, 4, 0)) * O$11</f>
        <v>5.1033264647167635E-5</v>
      </c>
      <c r="P199" s="19">
        <f>((VLOOKUP(ROUND($A199 + (P$9/12),5),'main sheet'!$G:$M, 4, 0) - VLOOKUP(ROUND($A199 + (P$9/12) + (1/12),5),'main sheet'!$G:$M, 4, 0)) / VLOOKUP(ROUND($A199,5),'main sheet'!$G:$M, 4, 0)) * P$11</f>
        <v>5.0999498117125832E-5</v>
      </c>
      <c r="Q199" s="19">
        <f>((VLOOKUP(ROUND($A199 + (Q$9/12),5),'main sheet'!$G:$M, 4, 0) - VLOOKUP(ROUND($A199 + (Q$9/12) + (1/12),5),'main sheet'!$G:$M, 4, 0)) / VLOOKUP(ROUND($A199,5),'main sheet'!$G:$M, 4, 0)) * Q$11</f>
        <v>5.096575392909967E-5</v>
      </c>
      <c r="R199" s="19">
        <f>((VLOOKUP(ROUND($A199 + (R$9/12),5),'main sheet'!$G:$M, 4, 0) - VLOOKUP(ROUND($A199 + (R$9/12) + (1/12),5),'main sheet'!$G:$M, 4, 0)) / VLOOKUP(ROUND($A199,5),'main sheet'!$G:$M, 4, 0)) * R$11</f>
        <v>5.0932032068306194E-5</v>
      </c>
      <c r="S199" s="19">
        <f>((VLOOKUP(ROUND($A199 + (S$9/12),5),'main sheet'!$G:$M, 4, 0) - VLOOKUP(ROUND($A199 + (S$9/12) + (1/12),5),'main sheet'!$G:$M, 4, 0)) / VLOOKUP(ROUND($A199,5),'main sheet'!$G:$M, 4, 0)) * S$11</f>
        <v>5.089833251953512E-5</v>
      </c>
      <c r="T199" s="19">
        <f>((VLOOKUP(ROUND($A199 + (T$9/12),5),'main sheet'!$G:$M, 4, 0) - VLOOKUP(ROUND($A199 + (T$9/12) + (1/12),5),'main sheet'!$G:$M, 4, 0)) / VLOOKUP(ROUND($A199,5),'main sheet'!$G:$M, 4, 0)) * T$11</f>
        <v>7.1710825460569814E-5</v>
      </c>
      <c r="U199" s="19">
        <f>((VLOOKUP(ROUND($A199 + (U$9/12),5),'main sheet'!$G:$M, 4, 0) - VLOOKUP(ROUND($A199 + (U$9/12) + (1/12),5),'main sheet'!$G:$M, 4, 0)) / VLOOKUP(ROUND($A199,5),'main sheet'!$G:$M, 4, 0)) * U$11</f>
        <v>7.1663377472361848E-5</v>
      </c>
      <c r="V199" s="19">
        <f>((VLOOKUP(ROUND($A199 + (V$9/12),5),'main sheet'!$G:$M, 4, 0) - VLOOKUP(ROUND($A199 + (V$9/12) + (1/12),5),'main sheet'!$G:$M, 4, 0)) / VLOOKUP(ROUND($A199,5),'main sheet'!$G:$M, 4, 0)) * V$11</f>
        <v>7.161596087875052E-5</v>
      </c>
      <c r="W199" s="19">
        <f>((VLOOKUP(ROUND($A199 + (W$9/12),5),'main sheet'!$G:$M, 4, 0) - VLOOKUP(ROUND($A199 + (W$9/12) + (1/12),5),'main sheet'!$G:$M, 4, 0)) / VLOOKUP(ROUND($A199,5),'main sheet'!$G:$M, 4, 0)) * W$11</f>
        <v>7.1568575658527035E-5</v>
      </c>
      <c r="X199" s="19">
        <f>((VLOOKUP(ROUND($A199 + (X$9/12),5),'main sheet'!$G:$M, 4, 0) - VLOOKUP(ROUND($A199 + (X$9/12) + (1/12),5),'main sheet'!$G:$M, 4, 0)) / VLOOKUP(ROUND($A199,5),'main sheet'!$G:$M, 4, 0)) * X$11</f>
        <v>7.1521221790933162E-5</v>
      </c>
      <c r="Y199" s="19">
        <f>((VLOOKUP(ROUND($A199 + (Y$9/12),5),'main sheet'!$G:$M, 4, 0) - VLOOKUP(ROUND($A199 + (Y$9/12) + (1/12),5),'main sheet'!$G:$M, 4, 0)) / VLOOKUP(ROUND($A199,5),'main sheet'!$G:$M, 4, 0)) * Y$11</f>
        <v>7.1473899255659776E-5</v>
      </c>
      <c r="Z199" s="19">
        <f>((VLOOKUP(ROUND($A199 + (Z$9/12),5),'main sheet'!$G:$M, 4, 0) - VLOOKUP(ROUND($A199 + (Z$9/12) + (1/12),5),'main sheet'!$G:$M, 4, 0)) / VLOOKUP(ROUND($A199,5),'main sheet'!$G:$M, 4, 0)) * Z$11</f>
        <v>7.1426608031540132E-5</v>
      </c>
      <c r="AA199" s="19">
        <f>((VLOOKUP(ROUND($A199 + (AA$9/12),5),'main sheet'!$G:$M, 4, 0) - VLOOKUP(ROUND($A199 + (AA$9/12) + (1/12),5),'main sheet'!$G:$M, 4, 0)) / VLOOKUP(ROUND($A199,5),'main sheet'!$G:$M, 4, 0)) * AA$11</f>
        <v>7.1379348097857189E-5</v>
      </c>
      <c r="AB199" s="19">
        <f>((VLOOKUP(ROUND($A199 + (AB$9/12),5),'main sheet'!$G:$M, 4, 0) - VLOOKUP(ROUND($A199 + (AB$9/12) + (1/12),5),'main sheet'!$G:$M, 4, 0)) / VLOOKUP(ROUND($A199,5),'main sheet'!$G:$M, 4, 0)) * AB$11</f>
        <v>7.1332119434342096E-5</v>
      </c>
      <c r="AC199" s="19">
        <f>((VLOOKUP(ROUND($A199 + (AC$9/12),5),'main sheet'!$G:$M, 4, 0) - VLOOKUP(ROUND($A199 + (AC$9/12) + (1/12),5),'main sheet'!$G:$M, 4, 0)) / VLOOKUP(ROUND($A199,5),'main sheet'!$G:$M, 4, 0)) * AC$11</f>
        <v>7.1284922019870112E-5</v>
      </c>
      <c r="AD199" s="19">
        <f>((VLOOKUP(ROUND($A199 + (AD$9/12),5),'main sheet'!$G:$M, 4, 0) - VLOOKUP(ROUND($A199 + (AD$9/12) + (1/12),5),'main sheet'!$G:$M, 4, 0)) / VLOOKUP(ROUND($A199,5),'main sheet'!$G:$M, 4, 0)) * AD$11</f>
        <v>7.1237755833765268E-5</v>
      </c>
      <c r="AE199" s="19">
        <f>((VLOOKUP(ROUND($A199 + (AE$9/12),5),'main sheet'!$G:$M, 4, 0) - VLOOKUP(ROUND($A199 + (AE$9/12) + (1/12),5),'main sheet'!$G:$M, 4, 0)) / VLOOKUP(ROUND($A199,5),'main sheet'!$G:$M, 4, 0)) * AE$11</f>
        <v>7.1190620855798942E-5</v>
      </c>
      <c r="AF199" s="19">
        <f>((VLOOKUP(ROUND($A199 + (AF$9/12),5),'main sheet'!$G:$M, 4, 0) - VLOOKUP(ROUND($A199 + (AF$9/12) + (1/12),5),'main sheet'!$G:$M, 4, 0)) / VLOOKUP(ROUND($A199,5),'main sheet'!$G:$M, 4, 0)) * AF$11</f>
        <v>9.4306522620834604E-5</v>
      </c>
      <c r="AH199" s="18">
        <f t="shared" si="4"/>
        <v>15.5</v>
      </c>
      <c r="AI199" s="19">
        <f t="shared" si="5"/>
        <v>1.7532645191444519E-3</v>
      </c>
    </row>
    <row r="200" spans="1:35" x14ac:dyDescent="0.3">
      <c r="A200" s="19">
        <v>15.583333333333334</v>
      </c>
      <c r="C200" s="19">
        <f>((VLOOKUP(ROUND($A200 + (C$9/12),5),'main sheet'!$G:$M, 4, 0) - VLOOKUP(ROUND($A200 + (C$9/12) + (1/12),5),'main sheet'!$G:$M, 4, 0)) / VLOOKUP(ROUND($A200,5),'main sheet'!$G:$M, 4, 0)) * C$11</f>
        <v>3.7925716657478912E-5</v>
      </c>
      <c r="D200" s="19">
        <f>((VLOOKUP(ROUND($A200 + (D$9/12),5),'main sheet'!$G:$M, 4, 0) - VLOOKUP(ROUND($A200 + (D$9/12) + (1/12),5),'main sheet'!$G:$M, 4, 0)) / VLOOKUP(ROUND($A200,5),'main sheet'!$G:$M, 4, 0)) * D$11</f>
        <v>3.7888924988225128E-5</v>
      </c>
      <c r="E200" s="19">
        <f>((VLOOKUP(ROUND($A200 + (E$9/12),5),'main sheet'!$G:$M, 4, 0) - VLOOKUP(ROUND($A200 + (E$9/12) + (1/12),5),'main sheet'!$G:$M, 4, 0)) / VLOOKUP(ROUND($A200,5),'main sheet'!$G:$M, 4, 0)) * E$11</f>
        <v>3.7852169010503261E-5</v>
      </c>
      <c r="F200" s="19">
        <f>((VLOOKUP(ROUND($A200 + (F$9/12),5),'main sheet'!$G:$M, 4, 0) - VLOOKUP(ROUND($A200 + (F$9/12) + (1/12),5),'main sheet'!$G:$M, 4, 0)) / VLOOKUP(ROUND($A200,5),'main sheet'!$G:$M, 4, 0)) * F$11</f>
        <v>3.781544868968901E-5</v>
      </c>
      <c r="G200" s="19">
        <f>((VLOOKUP(ROUND($A200 + (G$9/12),5),'main sheet'!$G:$M, 4, 0) - VLOOKUP(ROUND($A200 + (G$9/12) + (1/12),5),'main sheet'!$G:$M, 4, 0)) / VLOOKUP(ROUND($A200,5),'main sheet'!$G:$M, 4, 0)) * G$11</f>
        <v>5.1211213410233199E-5</v>
      </c>
      <c r="H200" s="19">
        <f>((VLOOKUP(ROUND($A200 + (H$9/12),5),'main sheet'!$G:$M, 4, 0) - VLOOKUP(ROUND($A200 + (H$9/12) + (1/12),5),'main sheet'!$G:$M, 4, 0)) / VLOOKUP(ROUND($A200,5),'main sheet'!$G:$M, 4, 0)) * H$11</f>
        <v>5.1161533504713253E-5</v>
      </c>
      <c r="I200" s="19">
        <f>((VLOOKUP(ROUND($A200 + (I$9/12),5),'main sheet'!$G:$M, 4, 0) - VLOOKUP(ROUND($A200 + (I$9/12) + (1/12),5),'main sheet'!$G:$M, 4, 0)) / VLOOKUP(ROUND($A200,5),'main sheet'!$G:$M, 4, 0)) * I$11</f>
        <v>5.1111901793287172E-5</v>
      </c>
      <c r="J200" s="19">
        <f>((VLOOKUP(ROUND($A200 + (J$9/12),5),'main sheet'!$G:$M, 4, 0) - VLOOKUP(ROUND($A200 + (J$9/12) + (1/12),5),'main sheet'!$G:$M, 4, 0)) / VLOOKUP(ROUND($A200,5),'main sheet'!$G:$M, 4, 0)) * J$11</f>
        <v>5.1062318229641057E-5</v>
      </c>
      <c r="K200" s="19">
        <f>((VLOOKUP(ROUND($A200 + (K$9/12),5),'main sheet'!$G:$M, 4, 0) - VLOOKUP(ROUND($A200 + (K$9/12) + (1/12),5),'main sheet'!$G:$M, 4, 0)) / VLOOKUP(ROUND($A200,5),'main sheet'!$G:$M, 4, 0)) * K$11</f>
        <v>5.1012782767066543E-5</v>
      </c>
      <c r="L200" s="19">
        <f>((VLOOKUP(ROUND($A200 + (L$9/12),5),'main sheet'!$G:$M, 4, 0) - VLOOKUP(ROUND($A200 + (L$9/12) + (1/12),5),'main sheet'!$G:$M, 4, 0)) / VLOOKUP(ROUND($A200,5),'main sheet'!$G:$M, 4, 0)) * L$11</f>
        <v>5.0963295358462914E-5</v>
      </c>
      <c r="M200" s="19">
        <f>((VLOOKUP(ROUND($A200 + (M$9/12),5),'main sheet'!$G:$M, 4, 0) - VLOOKUP(ROUND($A200 + (M$9/12) + (1/12),5),'main sheet'!$G:$M, 4, 0)) / VLOOKUP(ROUND($A200,5),'main sheet'!$G:$M, 4, 0)) * M$11</f>
        <v>5.1102806594171147E-5</v>
      </c>
      <c r="N200" s="19">
        <f>((VLOOKUP(ROUND($A200 + (N$9/12),5),'main sheet'!$G:$M, 4, 0) - VLOOKUP(ROUND($A200 + (N$9/12) + (1/12),5),'main sheet'!$G:$M, 4, 0)) / VLOOKUP(ROUND($A200,5),'main sheet'!$G:$M, 4, 0)) * N$11</f>
        <v>5.1068994051487642E-5</v>
      </c>
      <c r="O200" s="19">
        <f>((VLOOKUP(ROUND($A200 + (O$9/12),5),'main sheet'!$G:$M, 4, 0) - VLOOKUP(ROUND($A200 + (O$9/12) + (1/12),5),'main sheet'!$G:$M, 4, 0)) / VLOOKUP(ROUND($A200,5),'main sheet'!$G:$M, 4, 0)) * O$11</f>
        <v>5.1035203880826083E-5</v>
      </c>
      <c r="P200" s="19">
        <f>((VLOOKUP(ROUND($A200 + (P$9/12),5),'main sheet'!$G:$M, 4, 0) - VLOOKUP(ROUND($A200 + (P$9/12) + (1/12),5),'main sheet'!$G:$M, 4, 0)) / VLOOKUP(ROUND($A200,5),'main sheet'!$G:$M, 4, 0)) * P$11</f>
        <v>5.1001436067822254E-5</v>
      </c>
      <c r="Q200" s="19">
        <f>((VLOOKUP(ROUND($A200 + (Q$9/12),5),'main sheet'!$G:$M, 4, 0) - VLOOKUP(ROUND($A200 + (Q$9/12) + (1/12),5),'main sheet'!$G:$M, 4, 0)) / VLOOKUP(ROUND($A200,5),'main sheet'!$G:$M, 4, 0)) * Q$11</f>
        <v>5.0967690597682856E-5</v>
      </c>
      <c r="R200" s="19">
        <f>((VLOOKUP(ROUND($A200 + (R$9/12),5),'main sheet'!$G:$M, 4, 0) - VLOOKUP(ROUND($A200 + (R$9/12) + (1/12),5),'main sheet'!$G:$M, 4, 0)) / VLOOKUP(ROUND($A200,5),'main sheet'!$G:$M, 4, 0)) * R$11</f>
        <v>5.0933967455186948E-5</v>
      </c>
      <c r="S200" s="19">
        <f>((VLOOKUP(ROUND($A200 + (S$9/12),5),'main sheet'!$G:$M, 4, 0) - VLOOKUP(ROUND($A200 + (S$9/12) + (1/12),5),'main sheet'!$G:$M, 4, 0)) / VLOOKUP(ROUND($A200,5),'main sheet'!$G:$M, 4, 0)) * S$11</f>
        <v>7.1761031636771104E-5</v>
      </c>
      <c r="T200" s="19">
        <f>((VLOOKUP(ROUND($A200 + (T$9/12),5),'main sheet'!$G:$M, 4, 0) - VLOOKUP(ROUND($A200 + (T$9/12) + (1/12),5),'main sheet'!$G:$M, 4, 0)) / VLOOKUP(ROUND($A200,5),'main sheet'!$G:$M, 4, 0)) * T$11</f>
        <v>7.17135504292822E-5</v>
      </c>
      <c r="U200" s="19">
        <f>((VLOOKUP(ROUND($A200 + (U$9/12),5),'main sheet'!$G:$M, 4, 0) - VLOOKUP(ROUND($A200 + (U$9/12) + (1/12),5),'main sheet'!$G:$M, 4, 0)) / VLOOKUP(ROUND($A200,5),'main sheet'!$G:$M, 4, 0)) * U$11</f>
        <v>7.1666100638369926E-5</v>
      </c>
      <c r="V200" s="19">
        <f>((VLOOKUP(ROUND($A200 + (V$9/12),5),'main sheet'!$G:$M, 4, 0) - VLOOKUP(ROUND($A200 + (V$9/12) + (1/12),5),'main sheet'!$G:$M, 4, 0)) / VLOOKUP(ROUND($A200,5),'main sheet'!$G:$M, 4, 0)) * V$11</f>
        <v>7.1618682242810644E-5</v>
      </c>
      <c r="W200" s="19">
        <f>((VLOOKUP(ROUND($A200 + (W$9/12),5),'main sheet'!$G:$M, 4, 0) - VLOOKUP(ROUND($A200 + (W$9/12) + (1/12),5),'main sheet'!$G:$M, 4, 0)) / VLOOKUP(ROUND($A200,5),'main sheet'!$G:$M, 4, 0)) * W$11</f>
        <v>7.1571295221831556E-5</v>
      </c>
      <c r="X200" s="19">
        <f>((VLOOKUP(ROUND($A200 + (X$9/12),5),'main sheet'!$G:$M, 4, 0) - VLOOKUP(ROUND($A200 + (X$9/12) + (1/12),5),'main sheet'!$G:$M, 4, 0)) / VLOOKUP(ROUND($A200,5),'main sheet'!$G:$M, 4, 0)) * X$11</f>
        <v>7.1523939555109332E-5</v>
      </c>
      <c r="Y200" s="19">
        <f>((VLOOKUP(ROUND($A200 + (Y$9/12),5),'main sheet'!$G:$M, 4, 0) - VLOOKUP(ROUND($A200 + (Y$9/12) + (1/12),5),'main sheet'!$G:$M, 4, 0)) / VLOOKUP(ROUND($A200,5),'main sheet'!$G:$M, 4, 0)) * Y$11</f>
        <v>7.1476615221462429E-5</v>
      </c>
      <c r="Z200" s="19">
        <f>((VLOOKUP(ROUND($A200 + (Z$9/12),5),'main sheet'!$G:$M, 4, 0) - VLOOKUP(ROUND($A200 + (Z$9/12) + (1/12),5),'main sheet'!$G:$M, 4, 0)) / VLOOKUP(ROUND($A200,5),'main sheet'!$G:$M, 4, 0)) * Z$11</f>
        <v>7.1429322200159277E-5</v>
      </c>
      <c r="AA200" s="19">
        <f>((VLOOKUP(ROUND($A200 + (AA$9/12),5),'main sheet'!$G:$M, 4, 0) - VLOOKUP(ROUND($A200 + (AA$9/12) + (1/12),5),'main sheet'!$G:$M, 4, 0)) / VLOOKUP(ROUND($A200,5),'main sheet'!$G:$M, 4, 0)) * AA$11</f>
        <v>7.1382060470916837E-5</v>
      </c>
      <c r="AB200" s="19">
        <f>((VLOOKUP(ROUND($A200 + (AB$9/12),5),'main sheet'!$G:$M, 4, 0) - VLOOKUP(ROUND($A200 + (AB$9/12) + (1/12),5),'main sheet'!$G:$M, 4, 0)) / VLOOKUP(ROUND($A200,5),'main sheet'!$G:$M, 4, 0)) * AB$11</f>
        <v>7.1334830012595592E-5</v>
      </c>
      <c r="AC200" s="19">
        <f>((VLOOKUP(ROUND($A200 + (AC$9/12),5),'main sheet'!$G:$M, 4, 0) - VLOOKUP(ROUND($A200 + (AC$9/12) + (1/12),5),'main sheet'!$G:$M, 4, 0)) / VLOOKUP(ROUND($A200,5),'main sheet'!$G:$M, 4, 0)) * AC$11</f>
        <v>7.128763080450509E-5</v>
      </c>
      <c r="AD200" s="19">
        <f>((VLOOKUP(ROUND($A200 + (AD$9/12),5),'main sheet'!$G:$M, 4, 0) - VLOOKUP(ROUND($A200 + (AD$9/12) + (1/12),5),'main sheet'!$G:$M, 4, 0)) / VLOOKUP(ROUND($A200,5),'main sheet'!$G:$M, 4, 0)) * AD$11</f>
        <v>7.1240462826402531E-5</v>
      </c>
      <c r="AE200" s="19">
        <f>((VLOOKUP(ROUND($A200 + (AE$9/12),5),'main sheet'!$G:$M, 4, 0) - VLOOKUP(ROUND($A200 + (AE$9/12) + (1/12),5),'main sheet'!$G:$M, 4, 0)) / VLOOKUP(ROUND($A200,5),'main sheet'!$G:$M, 4, 0)) * AE$11</f>
        <v>9.4372548494351213E-5</v>
      </c>
      <c r="AF200" s="19">
        <f>((VLOOKUP(ROUND($A200 + (AF$9/12),5),'main sheet'!$G:$M, 4, 0) - VLOOKUP(ROUND($A200 + (AF$9/12) + (1/12),5),'main sheet'!$G:$M, 4, 0)) / VLOOKUP(ROUND($A200,5),'main sheet'!$G:$M, 4, 0)) * AF$11</f>
        <v>9.431010621279016E-5</v>
      </c>
      <c r="AH200" s="18">
        <f t="shared" si="4"/>
        <v>15.583333333333334</v>
      </c>
      <c r="AI200" s="19">
        <f t="shared" si="5"/>
        <v>1.8108035790238358E-3</v>
      </c>
    </row>
    <row r="201" spans="1:35" x14ac:dyDescent="0.3">
      <c r="A201" s="19">
        <v>15.666666666666666</v>
      </c>
      <c r="C201" s="19">
        <f>((VLOOKUP(ROUND($A201 + (C$9/12),5),'main sheet'!$G:$M, 4, 0) - VLOOKUP(ROUND($A201 + (C$9/12) + (1/12),5),'main sheet'!$G:$M, 4, 0)) / VLOOKUP(ROUND($A201,5),'main sheet'!$G:$M, 4, 0)) * C$11</f>
        <v>3.7927157866994994E-5</v>
      </c>
      <c r="D201" s="19">
        <f>((VLOOKUP(ROUND($A201 + (D$9/12),5),'main sheet'!$G:$M, 4, 0) - VLOOKUP(ROUND($A201 + (D$9/12) + (1/12),5),'main sheet'!$G:$M, 4, 0)) / VLOOKUP(ROUND($A201,5),'main sheet'!$G:$M, 4, 0)) * D$11</f>
        <v>3.7890364799626458E-5</v>
      </c>
      <c r="E201" s="19">
        <f>((VLOOKUP(ROUND($A201 + (E$9/12),5),'main sheet'!$G:$M, 4, 0) - VLOOKUP(ROUND($A201 + (E$9/12) + (1/12),5),'main sheet'!$G:$M, 4, 0)) / VLOOKUP(ROUND($A201,5),'main sheet'!$G:$M, 4, 0)) * E$11</f>
        <v>3.7853607425146143E-5</v>
      </c>
      <c r="F201" s="19">
        <f>((VLOOKUP(ROUND($A201 + (F$9/12),5),'main sheet'!$G:$M, 4, 0) - VLOOKUP(ROUND($A201 + (F$9/12) + (1/12),5),'main sheet'!$G:$M, 4, 0)) / VLOOKUP(ROUND($A201,5),'main sheet'!$G:$M, 4, 0)) * F$11</f>
        <v>5.1262889516498536E-5</v>
      </c>
      <c r="G201" s="19">
        <f>((VLOOKUP(ROUND($A201 + (G$9/12),5),'main sheet'!$G:$M, 4, 0) - VLOOKUP(ROUND($A201 + (G$9/12) + (1/12),5),'main sheet'!$G:$M, 4, 0)) / VLOOKUP(ROUND($A201,5),'main sheet'!$G:$M, 4, 0)) * G$11</f>
        <v>5.1213159480081355E-5</v>
      </c>
      <c r="H201" s="19">
        <f>((VLOOKUP(ROUND($A201 + (H$9/12),5),'main sheet'!$G:$M, 4, 0) - VLOOKUP(ROUND($A201 + (H$9/12) + (1/12),5),'main sheet'!$G:$M, 4, 0)) / VLOOKUP(ROUND($A201,5),'main sheet'!$G:$M, 4, 0)) * H$11</f>
        <v>5.1163477686389641E-5</v>
      </c>
      <c r="I201" s="19">
        <f>((VLOOKUP(ROUND($A201 + (I$9/12),5),'main sheet'!$G:$M, 4, 0) - VLOOKUP(ROUND($A201 + (I$9/12) + (1/12),5),'main sheet'!$G:$M, 4, 0)) / VLOOKUP(ROUND($A201,5),'main sheet'!$G:$M, 4, 0)) * I$11</f>
        <v>5.1113844089062742E-5</v>
      </c>
      <c r="J201" s="19">
        <f>((VLOOKUP(ROUND($A201 + (J$9/12),5),'main sheet'!$G:$M, 4, 0) - VLOOKUP(ROUND($A201 + (J$9/12) + (1/12),5),'main sheet'!$G:$M, 4, 0)) / VLOOKUP(ROUND($A201,5),'main sheet'!$G:$M, 4, 0)) * J$11</f>
        <v>5.1064258641345189E-5</v>
      </c>
      <c r="K201" s="19">
        <f>((VLOOKUP(ROUND($A201 + (K$9/12),5),'main sheet'!$G:$M, 4, 0) - VLOOKUP(ROUND($A201 + (K$9/12) + (1/12),5),'main sheet'!$G:$M, 4, 0)) / VLOOKUP(ROUND($A201,5),'main sheet'!$G:$M, 4, 0)) * K$11</f>
        <v>5.101472129608871E-5</v>
      </c>
      <c r="L201" s="19">
        <f>((VLOOKUP(ROUND($A201 + (L$9/12),5),'main sheet'!$G:$M, 4, 0) - VLOOKUP(ROUND($A201 + (L$9/12) + (1/12),5),'main sheet'!$G:$M, 4, 0)) / VLOOKUP(ROUND($A201,5),'main sheet'!$G:$M, 4, 0)) * L$11</f>
        <v>5.0965232007067465E-5</v>
      </c>
      <c r="M201" s="19">
        <f>((VLOOKUP(ROUND($A201 + (M$9/12),5),'main sheet'!$G:$M, 4, 0) - VLOOKUP(ROUND($A201 + (M$9/12) + (1/12),5),'main sheet'!$G:$M, 4, 0)) / VLOOKUP(ROUND($A201,5),'main sheet'!$G:$M, 4, 0)) * M$11</f>
        <v>5.1104748544467707E-5</v>
      </c>
      <c r="N201" s="19">
        <f>((VLOOKUP(ROUND($A201 + (N$9/12),5),'main sheet'!$G:$M, 4, 0) - VLOOKUP(ROUND($A201 + (N$9/12) + (1/12),5),'main sheet'!$G:$M, 4, 0)) / VLOOKUP(ROUND($A201,5),'main sheet'!$G:$M, 4, 0)) * N$11</f>
        <v>5.1070934716586294E-5</v>
      </c>
      <c r="O201" s="19">
        <f>((VLOOKUP(ROUND($A201 + (O$9/12),5),'main sheet'!$G:$M, 4, 0) - VLOOKUP(ROUND($A201 + (O$9/12) + (1/12),5),'main sheet'!$G:$M, 4, 0)) / VLOOKUP(ROUND($A201,5),'main sheet'!$G:$M, 4, 0)) * O$11</f>
        <v>5.1037143262015694E-5</v>
      </c>
      <c r="P201" s="19">
        <f>((VLOOKUP(ROUND($A201 + (P$9/12),5),'main sheet'!$G:$M, 4, 0) - VLOOKUP(ROUND($A201 + (P$9/12) + (1/12),5),'main sheet'!$G:$M, 4, 0)) / VLOOKUP(ROUND($A201,5),'main sheet'!$G:$M, 4, 0)) * P$11</f>
        <v>5.1003374165952236E-5</v>
      </c>
      <c r="Q201" s="19">
        <f>((VLOOKUP(ROUND($A201 + (Q$9/12),5),'main sheet'!$G:$M, 4, 0) - VLOOKUP(ROUND($A201 + (Q$9/12) + (1/12),5),'main sheet'!$G:$M, 4, 0)) / VLOOKUP(ROUND($A201,5),'main sheet'!$G:$M, 4, 0)) * Q$11</f>
        <v>5.096962741316433E-5</v>
      </c>
      <c r="R201" s="19">
        <f>((VLOOKUP(ROUND($A201 + (R$9/12),5),'main sheet'!$G:$M, 4, 0) - VLOOKUP(ROUND($A201 + (R$9/12) + (1/12),5),'main sheet'!$G:$M, 4, 0)) / VLOOKUP(ROUND($A201,5),'main sheet'!$G:$M, 4, 0)) * R$11</f>
        <v>7.1811273067007856E-5</v>
      </c>
      <c r="S201" s="19">
        <f>((VLOOKUP(ROUND($A201 + (S$9/12),5),'main sheet'!$G:$M, 4, 0) - VLOOKUP(ROUND($A201 + (S$9/12) + (1/12),5),'main sheet'!$G:$M, 4, 0)) / VLOOKUP(ROUND($A201,5),'main sheet'!$G:$M, 4, 0)) * S$11</f>
        <v>7.1763758616911935E-5</v>
      </c>
      <c r="T201" s="19">
        <f>((VLOOKUP(ROUND($A201 + (T$9/12),5),'main sheet'!$G:$M, 4, 0) - VLOOKUP(ROUND($A201 + (T$9/12) + (1/12),5),'main sheet'!$G:$M, 4, 0)) / VLOOKUP(ROUND($A201,5),'main sheet'!$G:$M, 4, 0)) * T$11</f>
        <v>7.1716275605388069E-5</v>
      </c>
      <c r="U201" s="19">
        <f>((VLOOKUP(ROUND($A201 + (U$9/12),5),'main sheet'!$G:$M, 4, 0) - VLOOKUP(ROUND($A201 + (U$9/12) + (1/12),5),'main sheet'!$G:$M, 4, 0)) / VLOOKUP(ROUND($A201,5),'main sheet'!$G:$M, 4, 0)) * U$11</f>
        <v>7.1668824011197741E-5</v>
      </c>
      <c r="V201" s="19">
        <f>((VLOOKUP(ROUND($A201 + (V$9/12),5),'main sheet'!$G:$M, 4, 0) - VLOOKUP(ROUND($A201 + (V$9/12) + (1/12),5),'main sheet'!$G:$M, 4, 0)) / VLOOKUP(ROUND($A201,5),'main sheet'!$G:$M, 4, 0)) * V$11</f>
        <v>7.1621403813553624E-5</v>
      </c>
      <c r="W201" s="19">
        <f>((VLOOKUP(ROUND($A201 + (W$9/12),5),'main sheet'!$G:$M, 4, 0) - VLOOKUP(ROUND($A201 + (W$9/12) + (1/12),5),'main sheet'!$G:$M, 4, 0)) / VLOOKUP(ROUND($A201,5),'main sheet'!$G:$M, 4, 0)) * W$11</f>
        <v>7.1574014992118173E-5</v>
      </c>
      <c r="X201" s="19">
        <f>((VLOOKUP(ROUND($A201 + (X$9/12),5),'main sheet'!$G:$M, 4, 0) - VLOOKUP(ROUND($A201 + (X$9/12) + (1/12),5),'main sheet'!$G:$M, 4, 0)) / VLOOKUP(ROUND($A201,5),'main sheet'!$G:$M, 4, 0)) * X$11</f>
        <v>7.1526657525694976E-5</v>
      </c>
      <c r="Y201" s="19">
        <f>((VLOOKUP(ROUND($A201 + (Y$9/12),5),'main sheet'!$G:$M, 4, 0) - VLOOKUP(ROUND($A201 + (Y$9/12) + (1/12),5),'main sheet'!$G:$M, 4, 0)) / VLOOKUP(ROUND($A201,5),'main sheet'!$G:$M, 4, 0)) * Y$11</f>
        <v>7.1479331393537975E-5</v>
      </c>
      <c r="Z201" s="19">
        <f>((VLOOKUP(ROUND($A201 + (Z$9/12),5),'main sheet'!$G:$M, 4, 0) - VLOOKUP(ROUND($A201 + (Z$9/12) + (1/12),5),'main sheet'!$G:$M, 4, 0)) / VLOOKUP(ROUND($A201,5),'main sheet'!$G:$M, 4, 0)) * Z$11</f>
        <v>7.143203657534993E-5</v>
      </c>
      <c r="AA201" s="19">
        <f>((VLOOKUP(ROUND($A201 + (AA$9/12),5),'main sheet'!$G:$M, 4, 0) - VLOOKUP(ROUND($A201 + (AA$9/12) + (1/12),5),'main sheet'!$G:$M, 4, 0)) / VLOOKUP(ROUND($A201,5),'main sheet'!$G:$M, 4, 0)) * AA$11</f>
        <v>7.138477304997651E-5</v>
      </c>
      <c r="AB201" s="19">
        <f>((VLOOKUP(ROUND($A201 + (AB$9/12),5),'main sheet'!$G:$M, 4, 0) - VLOOKUP(ROUND($A201 + (AB$9/12) + (1/12),5),'main sheet'!$G:$M, 4, 0)) / VLOOKUP(ROUND($A201,5),'main sheet'!$G:$M, 4, 0)) * AB$11</f>
        <v>7.1337540796712789E-5</v>
      </c>
      <c r="AC201" s="19">
        <f>((VLOOKUP(ROUND($A201 + (AC$9/12),5),'main sheet'!$G:$M, 4, 0) - VLOOKUP(ROUND($A201 + (AC$9/12) + (1/12),5),'main sheet'!$G:$M, 4, 0)) / VLOOKUP(ROUND($A201,5),'main sheet'!$G:$M, 4, 0)) * AC$11</f>
        <v>7.1290339795301803E-5</v>
      </c>
      <c r="AD201" s="19">
        <f>((VLOOKUP(ROUND($A201 + (AD$9/12),5),'main sheet'!$G:$M, 4, 0) - VLOOKUP(ROUND($A201 + (AD$9/12) + (1/12),5),'main sheet'!$G:$M, 4, 0)) / VLOOKUP(ROUND($A201,5),'main sheet'!$G:$M, 4, 0)) * AD$11</f>
        <v>9.443862073026113E-5</v>
      </c>
      <c r="AE201" s="19">
        <f>((VLOOKUP(ROUND($A201 + (AE$9/12),5),'main sheet'!$G:$M, 4, 0) - VLOOKUP(ROUND($A201 + (AE$9/12) + (1/12),5),'main sheet'!$G:$M, 4, 0)) / VLOOKUP(ROUND($A201,5),'main sheet'!$G:$M, 4, 0)) * AE$11</f>
        <v>9.4376134731525719E-5</v>
      </c>
      <c r="AF201" s="19">
        <f>((VLOOKUP(ROUND($A201 + (AF$9/12),5),'main sheet'!$G:$M, 4, 0) - VLOOKUP(ROUND($A201 + (AF$9/12) + (1/12),5),'main sheet'!$G:$M, 4, 0)) / VLOOKUP(ROUND($A201,5),'main sheet'!$G:$M, 4, 0)) * AF$11</f>
        <v>9.431369007710481E-5</v>
      </c>
      <c r="AH201" s="18">
        <f t="shared" si="4"/>
        <v>15.666666666666666</v>
      </c>
      <c r="AI201" s="19">
        <f t="shared" si="5"/>
        <v>1.8683892156921309E-3</v>
      </c>
    </row>
    <row r="202" spans="1:35" x14ac:dyDescent="0.3">
      <c r="A202" s="19">
        <v>15.75</v>
      </c>
      <c r="C202" s="19">
        <f>((VLOOKUP(ROUND($A202 + (C$9/12),5),'main sheet'!$G:$M, 4, 0) - VLOOKUP(ROUND($A202 + (C$9/12) + (1/12),5),'main sheet'!$G:$M, 4, 0)) / VLOOKUP(ROUND($A202,5),'main sheet'!$G:$M, 4, 0)) * C$11</f>
        <v>3.7928599186049606E-5</v>
      </c>
      <c r="D202" s="19">
        <f>((VLOOKUP(ROUND($A202 + (D$9/12),5),'main sheet'!$G:$M, 4, 0) - VLOOKUP(ROUND($A202 + (D$9/12) + (1/12),5),'main sheet'!$G:$M, 4, 0)) / VLOOKUP(ROUND($A202,5),'main sheet'!$G:$M, 4, 0)) * D$11</f>
        <v>3.7891804720460061E-5</v>
      </c>
      <c r="E202" s="19">
        <f>((VLOOKUP(ROUND($A202 + (E$9/12),5),'main sheet'!$G:$M, 4, 0) - VLOOKUP(ROUND($A202 + (E$9/12) + (1/12),5),'main sheet'!$G:$M, 4, 0)) / VLOOKUP(ROUND($A202,5),'main sheet'!$G:$M, 4, 0)) * E$11</f>
        <v>5.1314617842084897E-5</v>
      </c>
      <c r="F202" s="19">
        <f>((VLOOKUP(ROUND($A202 + (F$9/12),5),'main sheet'!$G:$M, 4, 0) - VLOOKUP(ROUND($A202 + (F$9/12) + (1/12),5),'main sheet'!$G:$M, 4, 0)) / VLOOKUP(ROUND($A202,5),'main sheet'!$G:$M, 4, 0)) * F$11</f>
        <v>5.1264837624112611E-5</v>
      </c>
      <c r="G202" s="19">
        <f>((VLOOKUP(ROUND($A202 + (G$9/12),5),'main sheet'!$G:$M, 4, 0) - VLOOKUP(ROUND($A202 + (G$9/12) + (1/12),5),'main sheet'!$G:$M, 4, 0)) / VLOOKUP(ROUND($A202,5),'main sheet'!$G:$M, 4, 0)) * G$11</f>
        <v>5.121510569754653E-5</v>
      </c>
      <c r="H202" s="19">
        <f>((VLOOKUP(ROUND($A202 + (H$9/12),5),'main sheet'!$G:$M, 4, 0) - VLOOKUP(ROUND($A202 + (H$9/12) + (1/12),5),'main sheet'!$G:$M, 4, 0)) / VLOOKUP(ROUND($A202,5),'main sheet'!$G:$M, 4, 0)) * H$11</f>
        <v>5.1165422015979226E-5</v>
      </c>
      <c r="I202" s="19">
        <f>((VLOOKUP(ROUND($A202 + (I$9/12),5),'main sheet'!$G:$M, 4, 0) - VLOOKUP(ROUND($A202 + (I$9/12) + (1/12),5),'main sheet'!$G:$M, 4, 0)) / VLOOKUP(ROUND($A202,5),'main sheet'!$G:$M, 4, 0)) * I$11</f>
        <v>5.111578653260804E-5</v>
      </c>
      <c r="J202" s="19">
        <f>((VLOOKUP(ROUND($A202 + (J$9/12),5),'main sheet'!$G:$M, 4, 0) - VLOOKUP(ROUND($A202 + (J$9/12) + (1/12),5),'main sheet'!$G:$M, 4, 0)) / VLOOKUP(ROUND($A202,5),'main sheet'!$G:$M, 4, 0)) * J$11</f>
        <v>5.1066199200237138E-5</v>
      </c>
      <c r="K202" s="19">
        <f>((VLOOKUP(ROUND($A202 + (K$9/12),5),'main sheet'!$G:$M, 4, 0) - VLOOKUP(ROUND($A202 + (K$9/12) + (1/12),5),'main sheet'!$G:$M, 4, 0)) / VLOOKUP(ROUND($A202,5),'main sheet'!$G:$M, 4, 0)) * K$11</f>
        <v>5.1016659972594018E-5</v>
      </c>
      <c r="L202" s="19">
        <f>((VLOOKUP(ROUND($A202 + (L$9/12),5),'main sheet'!$G:$M, 4, 0) - VLOOKUP(ROUND($A202 + (L$9/12) + (1/12),5),'main sheet'!$G:$M, 4, 0)) / VLOOKUP(ROUND($A202,5),'main sheet'!$G:$M, 4, 0)) * L$11</f>
        <v>5.0967168803012104E-5</v>
      </c>
      <c r="M202" s="19">
        <f>((VLOOKUP(ROUND($A202 + (M$9/12),5),'main sheet'!$G:$M, 4, 0) - VLOOKUP(ROUND($A202 + (M$9/12) + (1/12),5),'main sheet'!$G:$M, 4, 0)) / VLOOKUP(ROUND($A202,5),'main sheet'!$G:$M, 4, 0)) * M$11</f>
        <v>5.1106690642068791E-5</v>
      </c>
      <c r="N202" s="19">
        <f>((VLOOKUP(ROUND($A202 + (N$9/12),5),'main sheet'!$G:$M, 4, 0) - VLOOKUP(ROUND($A202 + (N$9/12) + (1/12),5),'main sheet'!$G:$M, 4, 0)) / VLOOKUP(ROUND($A202,5),'main sheet'!$G:$M, 4, 0)) * N$11</f>
        <v>5.1072875529330616E-5</v>
      </c>
      <c r="O202" s="19">
        <f>((VLOOKUP(ROUND($A202 + (O$9/12),5),'main sheet'!$G:$M, 4, 0) - VLOOKUP(ROUND($A202 + (O$9/12) + (1/12),5),'main sheet'!$G:$M, 4, 0)) / VLOOKUP(ROUND($A202,5),'main sheet'!$G:$M, 4, 0)) * O$11</f>
        <v>5.1039082790753288E-5</v>
      </c>
      <c r="P202" s="19">
        <f>((VLOOKUP(ROUND($A202 + (P$9/12),5),'main sheet'!$G:$M, 4, 0) - VLOOKUP(ROUND($A202 + (P$9/12) + (1/12),5),'main sheet'!$G:$M, 4, 0)) / VLOOKUP(ROUND($A202,5),'main sheet'!$G:$M, 4, 0)) * P$11</f>
        <v>5.1005312411094543E-5</v>
      </c>
      <c r="Q202" s="19">
        <f>((VLOOKUP(ROUND($A202 + (Q$9/12),5),'main sheet'!$G:$M, 4, 0) - VLOOKUP(ROUND($A202 + (Q$9/12) + (1/12),5),'main sheet'!$G:$M, 4, 0)) / VLOOKUP(ROUND($A202,5),'main sheet'!$G:$M, 4, 0)) * Q$11</f>
        <v>7.1861549776115212E-5</v>
      </c>
      <c r="R202" s="19">
        <f>((VLOOKUP(ROUND($A202 + (R$9/12),5),'main sheet'!$G:$M, 4, 0) - VLOOKUP(ROUND($A202 + (R$9/12) + (1/12),5),'main sheet'!$G:$M, 4, 0)) / VLOOKUP(ROUND($A202,5),'main sheet'!$G:$M, 4, 0)) * R$11</f>
        <v>7.1814002060069767E-5</v>
      </c>
      <c r="S202" s="19">
        <f>((VLOOKUP(ROUND($A202 + (S$9/12),5),'main sheet'!$G:$M, 4, 0) - VLOOKUP(ROUND($A202 + (S$9/12) + (1/12),5),'main sheet'!$G:$M, 4, 0)) / VLOOKUP(ROUND($A202,5),'main sheet'!$G:$M, 4, 0)) * S$11</f>
        <v>7.1766485804607239E-5</v>
      </c>
      <c r="T202" s="19">
        <f>((VLOOKUP(ROUND($A202 + (T$9/12),5),'main sheet'!$G:$M, 4, 0) - VLOOKUP(ROUND($A202 + (T$9/12) + (1/12),5),'main sheet'!$G:$M, 4, 0)) / VLOOKUP(ROUND($A202,5),'main sheet'!$G:$M, 4, 0)) * T$11</f>
        <v>7.1719000988474218E-5</v>
      </c>
      <c r="U202" s="19">
        <f>((VLOOKUP(ROUND($A202 + (U$9/12),5),'main sheet'!$G:$M, 4, 0) - VLOOKUP(ROUND($A202 + (U$9/12) + (1/12),5),'main sheet'!$G:$M, 4, 0)) / VLOOKUP(ROUND($A202,5),'main sheet'!$G:$M, 4, 0)) * U$11</f>
        <v>7.1671547590868847E-5</v>
      </c>
      <c r="V202" s="19">
        <f>((VLOOKUP(ROUND($A202 + (V$9/12),5),'main sheet'!$G:$M, 4, 0) - VLOOKUP(ROUND($A202 + (V$9/12) + (1/12),5),'main sheet'!$G:$M, 4, 0)) / VLOOKUP(ROUND($A202,5),'main sheet'!$G:$M, 4, 0)) * V$11</f>
        <v>7.1624125591439352E-5</v>
      </c>
      <c r="W202" s="19">
        <f>((VLOOKUP(ROUND($A202 + (W$9/12),5),'main sheet'!$G:$M, 4, 0) - VLOOKUP(ROUND($A202 + (W$9/12) + (1/12),5),'main sheet'!$G:$M, 4, 0)) / VLOOKUP(ROUND($A202,5),'main sheet'!$G:$M, 4, 0)) * W$11</f>
        <v>7.1576734968974468E-5</v>
      </c>
      <c r="X202" s="19">
        <f>((VLOOKUP(ROUND($A202 + (X$9/12),5),'main sheet'!$G:$M, 4, 0) - VLOOKUP(ROUND($A202 + (X$9/12) + (1/12),5),'main sheet'!$G:$M, 4, 0)) / VLOOKUP(ROUND($A202,5),'main sheet'!$G:$M, 4, 0)) * X$11</f>
        <v>7.1529375702713608E-5</v>
      </c>
      <c r="Y202" s="19">
        <f>((VLOOKUP(ROUND($A202 + (Y$9/12),5),'main sheet'!$G:$M, 4, 0) - VLOOKUP(ROUND($A202 + (Y$9/12) + (1/12),5),'main sheet'!$G:$M, 4, 0)) / VLOOKUP(ROUND($A202,5),'main sheet'!$G:$M, 4, 0)) * Y$11</f>
        <v>7.1482047772345342E-5</v>
      </c>
      <c r="Z202" s="19">
        <f>((VLOOKUP(ROUND($A202 + (Z$9/12),5),'main sheet'!$G:$M, 4, 0) - VLOOKUP(ROUND($A202 + (Z$9/12) + (1/12),5),'main sheet'!$G:$M, 4, 0)) / VLOOKUP(ROUND($A202,5),'main sheet'!$G:$M, 4, 0)) * Z$11</f>
        <v>7.1434751156700501E-5</v>
      </c>
      <c r="AA202" s="19">
        <f>((VLOOKUP(ROUND($A202 + (AA$9/12),5),'main sheet'!$G:$M, 4, 0) - VLOOKUP(ROUND($A202 + (AA$9/12) + (1/12),5),'main sheet'!$G:$M, 4, 0)) / VLOOKUP(ROUND($A202,5),'main sheet'!$G:$M, 4, 0)) * AA$11</f>
        <v>7.1387485835059668E-5</v>
      </c>
      <c r="AB202" s="19">
        <f>((VLOOKUP(ROUND($A202 + (AB$9/12),5),'main sheet'!$G:$M, 4, 0) - VLOOKUP(ROUND($A202 + (AB$9/12) + (1/12),5),'main sheet'!$G:$M, 4, 0)) / VLOOKUP(ROUND($A202,5),'main sheet'!$G:$M, 4, 0)) * AB$11</f>
        <v>7.1340251787151734E-5</v>
      </c>
      <c r="AC202" s="19">
        <f>((VLOOKUP(ROUND($A202 + (AC$9/12),5),'main sheet'!$G:$M, 4, 0) - VLOOKUP(ROUND($A202 + (AC$9/12) + (1/12),5),'main sheet'!$G:$M, 4, 0)) / VLOOKUP(ROUND($A202,5),'main sheet'!$G:$M, 4, 0)) * AC$11</f>
        <v>9.4504739361224888E-5</v>
      </c>
      <c r="AD202" s="19">
        <f>((VLOOKUP(ROUND($A202 + (AD$9/12),5),'main sheet'!$G:$M, 4, 0) - VLOOKUP(ROUND($A202 + (AD$9/12) + (1/12),5),'main sheet'!$G:$M, 4, 0)) / VLOOKUP(ROUND($A202,5),'main sheet'!$G:$M, 4, 0)) * AD$11</f>
        <v>9.4442209614617481E-5</v>
      </c>
      <c r="AE202" s="19">
        <f>((VLOOKUP(ROUND($A202 + (AE$9/12),5),'main sheet'!$G:$M, 4, 0) - VLOOKUP(ROUND($A202 + (AE$9/12) + (1/12),5),'main sheet'!$G:$M, 4, 0)) / VLOOKUP(ROUND($A202,5),'main sheet'!$G:$M, 4, 0)) * AE$11</f>
        <v>9.4379721241270699E-5</v>
      </c>
      <c r="AF202" s="19">
        <f>((VLOOKUP(ROUND($A202 + (AF$9/12),5),'main sheet'!$G:$M, 4, 0) - VLOOKUP(ROUND($A202 + (AF$9/12) + (1/12),5),'main sheet'!$G:$M, 4, 0)) / VLOOKUP(ROUND($A202,5),'main sheet'!$G:$M, 4, 0)) * AF$11</f>
        <v>9.4317274213809589E-5</v>
      </c>
      <c r="AH202" s="18">
        <f t="shared" si="4"/>
        <v>15.75</v>
      </c>
      <c r="AI202" s="19">
        <f t="shared" si="5"/>
        <v>1.9260214664333741E-3</v>
      </c>
    </row>
    <row r="203" spans="1:35" x14ac:dyDescent="0.3">
      <c r="A203" s="19">
        <v>15.833333333333334</v>
      </c>
      <c r="C203" s="19">
        <f>((VLOOKUP(ROUND($A203 + (C$9/12),5),'main sheet'!$G:$M, 4, 0) - VLOOKUP(ROUND($A203 + (C$9/12) + (1/12),5),'main sheet'!$G:$M, 4, 0)) / VLOOKUP(ROUND($A203,5),'main sheet'!$G:$M, 4, 0)) * C$11</f>
        <v>3.7930040614655252E-5</v>
      </c>
      <c r="D203" s="19">
        <f>((VLOOKUP(ROUND($A203 + (D$9/12),5),'main sheet'!$G:$M, 4, 0) - VLOOKUP(ROUND($A203 + (D$9/12) + (1/12),5),'main sheet'!$G:$M, 4, 0)) / VLOOKUP(ROUND($A203,5),'main sheet'!$G:$M, 4, 0)) * D$11</f>
        <v>5.1366398439840836E-5</v>
      </c>
      <c r="E203" s="19">
        <f>((VLOOKUP(ROUND($A203 + (E$9/12),5),'main sheet'!$G:$M, 4, 0) - VLOOKUP(ROUND($A203 + (E$9/12) + (1/12),5),'main sheet'!$G:$M, 4, 0)) / VLOOKUP(ROUND($A203,5),'main sheet'!$G:$M, 4, 0)) * E$11</f>
        <v>5.1316567989604305E-5</v>
      </c>
      <c r="F203" s="19">
        <f>((VLOOKUP(ROUND($A203 + (F$9/12),5),'main sheet'!$G:$M, 4, 0) - VLOOKUP(ROUND($A203 + (F$9/12) + (1/12),5),'main sheet'!$G:$M, 4, 0)) / VLOOKUP(ROUND($A203,5),'main sheet'!$G:$M, 4, 0)) * F$11</f>
        <v>5.1266785879503909E-5</v>
      </c>
      <c r="G203" s="19">
        <f>((VLOOKUP(ROUND($A203 + (G$9/12),5),'main sheet'!$G:$M, 4, 0) - VLOOKUP(ROUND($A203 + (G$9/12) + (1/12),5),'main sheet'!$G:$M, 4, 0)) / VLOOKUP(ROUND($A203,5),'main sheet'!$G:$M, 4, 0)) * G$11</f>
        <v>5.1217052063085405E-5</v>
      </c>
      <c r="H203" s="19">
        <f>((VLOOKUP(ROUND($A203 + (H$9/12),5),'main sheet'!$G:$M, 4, 0) - VLOOKUP(ROUND($A203 + (H$9/12) + (1/12),5),'main sheet'!$G:$M, 4, 0)) / VLOOKUP(ROUND($A203,5),'main sheet'!$G:$M, 4, 0)) * H$11</f>
        <v>5.1167366493498886E-5</v>
      </c>
      <c r="I203" s="19">
        <f>((VLOOKUP(ROUND($A203 + (I$9/12),5),'main sheet'!$G:$M, 4, 0) - VLOOKUP(ROUND($A203 + (I$9/12) + (1/12),5),'main sheet'!$G:$M, 4, 0)) / VLOOKUP(ROUND($A203,5),'main sheet'!$G:$M, 4, 0)) * I$11</f>
        <v>5.11177291235009E-5</v>
      </c>
      <c r="J203" s="19">
        <f>((VLOOKUP(ROUND($A203 + (J$9/12),5),'main sheet'!$G:$M, 4, 0) - VLOOKUP(ROUND($A203 + (J$9/12) + (1/12),5),'main sheet'!$G:$M, 4, 0)) / VLOOKUP(ROUND($A203,5),'main sheet'!$G:$M, 4, 0)) * J$11</f>
        <v>5.106813990677227E-5</v>
      </c>
      <c r="K203" s="19">
        <f>((VLOOKUP(ROUND($A203 + (K$9/12),5),'main sheet'!$G:$M, 4, 0) - VLOOKUP(ROUND($A203 + (K$9/12) + (1/12),5),'main sheet'!$G:$M, 4, 0)) / VLOOKUP(ROUND($A203,5),'main sheet'!$G:$M, 4, 0)) * K$11</f>
        <v>5.1018598796599299E-5</v>
      </c>
      <c r="L203" s="19">
        <f>((VLOOKUP(ROUND($A203 + (L$9/12),5),'main sheet'!$G:$M, 4, 0) - VLOOKUP(ROUND($A203 + (L$9/12) + (1/12),5),'main sheet'!$G:$M, 4, 0)) / VLOOKUP(ROUND($A203,5),'main sheet'!$G:$M, 4, 0)) * L$11</f>
        <v>5.0969105745875895E-5</v>
      </c>
      <c r="M203" s="19">
        <f>((VLOOKUP(ROUND($A203 + (M$9/12),5),'main sheet'!$G:$M, 4, 0) - VLOOKUP(ROUND($A203 + (M$9/12) + (1/12),5),'main sheet'!$G:$M, 4, 0)) / VLOOKUP(ROUND($A203,5),'main sheet'!$G:$M, 4, 0)) * M$11</f>
        <v>5.1108632887430132E-5</v>
      </c>
      <c r="N203" s="19">
        <f>((VLOOKUP(ROUND($A203 + (N$9/12),5),'main sheet'!$G:$M, 4, 0) - VLOOKUP(ROUND($A203 + (N$9/12) + (1/12),5),'main sheet'!$G:$M, 4, 0)) / VLOOKUP(ROUND($A203,5),'main sheet'!$G:$M, 4, 0)) * N$11</f>
        <v>5.1074816489737433E-5</v>
      </c>
      <c r="O203" s="19">
        <f>((VLOOKUP(ROUND($A203 + (O$9/12),5),'main sheet'!$G:$M, 4, 0) - VLOOKUP(ROUND($A203 + (O$9/12) + (1/12),5),'main sheet'!$G:$M, 4, 0)) / VLOOKUP(ROUND($A203,5),'main sheet'!$G:$M, 4, 0)) * O$11</f>
        <v>5.104102246661734E-5</v>
      </c>
      <c r="P203" s="19">
        <f>((VLOOKUP(ROUND($A203 + (P$9/12),5),'main sheet'!$G:$M, 4, 0) - VLOOKUP(ROUND($A203 + (P$9/12) + (1/12),5),'main sheet'!$G:$M, 4, 0)) / VLOOKUP(ROUND($A203,5),'main sheet'!$G:$M, 4, 0)) * P$11</f>
        <v>7.1911861788945879E-5</v>
      </c>
      <c r="Q203" s="19">
        <f>((VLOOKUP(ROUND($A203 + (Q$9/12),5),'main sheet'!$G:$M, 4, 0) - VLOOKUP(ROUND($A203 + (Q$9/12) + (1/12),5),'main sheet'!$G:$M, 4, 0)) / VLOOKUP(ROUND($A203,5),'main sheet'!$G:$M, 4, 0)) * Q$11</f>
        <v>7.1864280783591936E-5</v>
      </c>
      <c r="R203" s="19">
        <f>((VLOOKUP(ROUND($A203 + (R$9/12),5),'main sheet'!$G:$M, 4, 0) - VLOOKUP(ROUND($A203 + (R$9/12) + (1/12),5),'main sheet'!$G:$M, 4, 0)) / VLOOKUP(ROUND($A203,5),'main sheet'!$G:$M, 4, 0)) * R$11</f>
        <v>7.1816731260847209E-5</v>
      </c>
      <c r="S203" s="19">
        <f>((VLOOKUP(ROUND($A203 + (S$9/12),5),'main sheet'!$G:$M, 4, 0) - VLOOKUP(ROUND($A203 + (S$9/12) + (1/12),5),'main sheet'!$G:$M, 4, 0)) / VLOOKUP(ROUND($A203,5),'main sheet'!$G:$M, 4, 0)) * S$11</f>
        <v>7.1769213199443448E-5</v>
      </c>
      <c r="T203" s="19">
        <f>((VLOOKUP(ROUND($A203 + (T$9/12),5),'main sheet'!$G:$M, 4, 0) - VLOOKUP(ROUND($A203 + (T$9/12) + (1/12),5),'main sheet'!$G:$M, 4, 0)) / VLOOKUP(ROUND($A203,5),'main sheet'!$G:$M, 4, 0)) * T$11</f>
        <v>7.1721726578564228E-5</v>
      </c>
      <c r="U203" s="19">
        <f>((VLOOKUP(ROUND($A203 + (U$9/12),5),'main sheet'!$G:$M, 4, 0) - VLOOKUP(ROUND($A203 + (U$9/12) + (1/12),5),'main sheet'!$G:$M, 4, 0)) / VLOOKUP(ROUND($A203,5),'main sheet'!$G:$M, 4, 0)) * U$11</f>
        <v>7.1674271377843461E-5</v>
      </c>
      <c r="V203" s="19">
        <f>((VLOOKUP(ROUND($A203 + (V$9/12),5),'main sheet'!$G:$M, 4, 0) - VLOOKUP(ROUND($A203 + (V$9/12) + (1/12),5),'main sheet'!$G:$M, 4, 0)) / VLOOKUP(ROUND($A203,5),'main sheet'!$G:$M, 4, 0)) * V$11</f>
        <v>7.1626847576055112E-5</v>
      </c>
      <c r="W203" s="19">
        <f>((VLOOKUP(ROUND($A203 + (W$9/12),5),'main sheet'!$G:$M, 4, 0) - VLOOKUP(ROUND($A203 + (W$9/12) + (1/12),5),'main sheet'!$G:$M, 4, 0)) / VLOOKUP(ROUND($A203,5),'main sheet'!$G:$M, 4, 0)) * W$11</f>
        <v>7.1579455152424011E-5</v>
      </c>
      <c r="X203" s="19">
        <f>((VLOOKUP(ROUND($A203 + (X$9/12),5),'main sheet'!$G:$M, 4, 0) - VLOOKUP(ROUND($A203 + (X$9/12) + (1/12),5),'main sheet'!$G:$M, 4, 0)) / VLOOKUP(ROUND($A203,5),'main sheet'!$G:$M, 4, 0)) * X$11</f>
        <v>7.153209408662451E-5</v>
      </c>
      <c r="Y203" s="19">
        <f>((VLOOKUP(ROUND($A203 + (Y$9/12),5),'main sheet'!$G:$M, 4, 0) - VLOOKUP(ROUND($A203 + (Y$9/12) + (1/12),5),'main sheet'!$G:$M, 4, 0)) / VLOOKUP(ROUND($A203,5),'main sheet'!$G:$M, 4, 0)) * Y$11</f>
        <v>7.1484764357472656E-5</v>
      </c>
      <c r="Z203" s="19">
        <f>((VLOOKUP(ROUND($A203 + (Z$9/12),5),'main sheet'!$G:$M, 4, 0) - VLOOKUP(ROUND($A203 + (Z$9/12) + (1/12),5),'main sheet'!$G:$M, 4, 0)) / VLOOKUP(ROUND($A203,5),'main sheet'!$G:$M, 4, 0)) * Z$11</f>
        <v>7.1437465944234504E-5</v>
      </c>
      <c r="AA203" s="19">
        <f>((VLOOKUP(ROUND($A203 + (AA$9/12),5),'main sheet'!$G:$M, 4, 0) - VLOOKUP(ROUND($A203 + (AA$9/12) + (1/12),5),'main sheet'!$G:$M, 4, 0)) / VLOOKUP(ROUND($A203,5),'main sheet'!$G:$M, 4, 0)) * AA$11</f>
        <v>7.1390198826624726E-5</v>
      </c>
      <c r="AB203" s="19">
        <f>((VLOOKUP(ROUND($A203 + (AB$9/12),5),'main sheet'!$G:$M, 4, 0) - VLOOKUP(ROUND($A203 + (AB$9/12) + (1/12),5),'main sheet'!$G:$M, 4, 0)) / VLOOKUP(ROUND($A203,5),'main sheet'!$G:$M, 4, 0)) * AB$11</f>
        <v>9.4570904419926169E-5</v>
      </c>
      <c r="AC203" s="19">
        <f>((VLOOKUP(ROUND($A203 + (AC$9/12),5),'main sheet'!$G:$M, 4, 0) - VLOOKUP(ROUND($A203 + (AC$9/12) + (1/12),5),'main sheet'!$G:$M, 4, 0)) / VLOOKUP(ROUND($A203,5),'main sheet'!$G:$M, 4, 0)) * AC$11</f>
        <v>9.4508330894727522E-5</v>
      </c>
      <c r="AD203" s="19">
        <f>((VLOOKUP(ROUND($A203 + (AD$9/12),5),'main sheet'!$G:$M, 4, 0) - VLOOKUP(ROUND($A203 + (AD$9/12) + (1/12),5),'main sheet'!$G:$M, 4, 0)) / VLOOKUP(ROUND($A203,5),'main sheet'!$G:$M, 4, 0)) * AD$11</f>
        <v>9.4445798771755914E-5</v>
      </c>
      <c r="AE203" s="19">
        <f>((VLOOKUP(ROUND($A203 + (AE$9/12),5),'main sheet'!$G:$M, 4, 0) - VLOOKUP(ROUND($A203 + (AE$9/12) + (1/12),5),'main sheet'!$G:$M, 4, 0)) / VLOOKUP(ROUND($A203,5),'main sheet'!$G:$M, 4, 0)) * AE$11</f>
        <v>9.4383308023617254E-5</v>
      </c>
      <c r="AF203" s="19">
        <f>((VLOOKUP(ROUND($A203 + (AF$9/12),5),'main sheet'!$G:$M, 4, 0) - VLOOKUP(ROUND($A203 + (AF$9/12) + (1/12),5),'main sheet'!$G:$M, 4, 0)) / VLOOKUP(ROUND($A203,5),'main sheet'!$G:$M, 4, 0)) * AF$11</f>
        <v>9.4320858622935574E-5</v>
      </c>
      <c r="AH203" s="18">
        <f t="shared" si="4"/>
        <v>15.833333333333334</v>
      </c>
      <c r="AI203" s="19">
        <f t="shared" si="5"/>
        <v>1.9837003685623557E-3</v>
      </c>
    </row>
    <row r="204" spans="1:35" x14ac:dyDescent="0.3">
      <c r="A204" s="19">
        <v>15.916666666666666</v>
      </c>
      <c r="C204" s="19">
        <f>((VLOOKUP(ROUND($A204 + (C$9/12),5),'main sheet'!$G:$M, 4, 0) - VLOOKUP(ROUND($A204 + (C$9/12) + (1/12),5),'main sheet'!$G:$M, 4, 0)) / VLOOKUP(ROUND($A204,5),'main sheet'!$G:$M, 4, 0)) * C$11</f>
        <v>5.1418231362668473E-5</v>
      </c>
      <c r="D204" s="19">
        <f>((VLOOKUP(ROUND($A204 + (D$9/12),5),'main sheet'!$G:$M, 4, 0) - VLOOKUP(ROUND($A204 + (D$9/12) + (1/12),5),'main sheet'!$G:$M, 4, 0)) / VLOOKUP(ROUND($A204,5),'main sheet'!$G:$M, 4, 0)) * D$11</f>
        <v>5.1368350629407236E-5</v>
      </c>
      <c r="E204" s="19">
        <f>((VLOOKUP(ROUND($A204 + (E$9/12),5),'main sheet'!$G:$M, 4, 0) - VLOOKUP(ROUND($A204 + (E$9/12) + (1/12),5),'main sheet'!$G:$M, 4, 0)) / VLOOKUP(ROUND($A204,5),'main sheet'!$G:$M, 4, 0)) * E$11</f>
        <v>5.1318518285061318E-5</v>
      </c>
      <c r="F204" s="19">
        <f>((VLOOKUP(ROUND($A204 + (F$9/12),5),'main sheet'!$G:$M, 4, 0) - VLOOKUP(ROUND($A204 + (F$9/12) + (1/12),5),'main sheet'!$G:$M, 4, 0)) / VLOOKUP(ROUND($A204,5),'main sheet'!$G:$M, 4, 0)) * F$11</f>
        <v>5.1268734283129584E-5</v>
      </c>
      <c r="G204" s="19">
        <f>((VLOOKUP(ROUND($A204 + (G$9/12),5),'main sheet'!$G:$M, 4, 0) - VLOOKUP(ROUND($A204 + (G$9/12) + (1/12),5),'main sheet'!$G:$M, 4, 0)) / VLOOKUP(ROUND($A204,5),'main sheet'!$G:$M, 4, 0)) * G$11</f>
        <v>5.1218998576714864E-5</v>
      </c>
      <c r="H204" s="19">
        <f>((VLOOKUP(ROUND($A204 + (H$9/12),5),'main sheet'!$G:$M, 4, 0) - VLOOKUP(ROUND($A204 + (H$9/12) + (1/12),5),'main sheet'!$G:$M, 4, 0)) / VLOOKUP(ROUND($A204,5),'main sheet'!$G:$M, 4, 0)) * H$11</f>
        <v>5.1169311118526027E-5</v>
      </c>
      <c r="I204" s="19">
        <f>((VLOOKUP(ROUND($A204 + (I$9/12),5),'main sheet'!$G:$M, 4, 0) - VLOOKUP(ROUND($A204 + (I$9/12) + (1/12),5),'main sheet'!$G:$M, 4, 0)) / VLOOKUP(ROUND($A204,5),'main sheet'!$G:$M, 4, 0)) * I$11</f>
        <v>5.1119671862197153E-5</v>
      </c>
      <c r="J204" s="19">
        <f>((VLOOKUP(ROUND($A204 + (J$9/12),5),'main sheet'!$G:$M, 4, 0) - VLOOKUP(ROUND($A204 + (J$9/12) + (1/12),5),'main sheet'!$G:$M, 4, 0)) / VLOOKUP(ROUND($A204,5),'main sheet'!$G:$M, 4, 0)) * J$11</f>
        <v>5.1070080760967416E-5</v>
      </c>
      <c r="K204" s="19">
        <f>((VLOOKUP(ROUND($A204 + (K$9/12),5),'main sheet'!$G:$M, 4, 0) - VLOOKUP(ROUND($A204 + (K$9/12) + (1/12),5),'main sheet'!$G:$M, 4, 0)) / VLOOKUP(ROUND($A204,5),'main sheet'!$G:$M, 4, 0)) * K$11</f>
        <v>5.1020537767683184E-5</v>
      </c>
      <c r="L204" s="19">
        <f>((VLOOKUP(ROUND($A204 + (L$9/12),5),'main sheet'!$G:$M, 4, 0) - VLOOKUP(ROUND($A204 + (L$9/12) + (1/12),5),'main sheet'!$G:$M, 4, 0)) / VLOOKUP(ROUND($A204,5),'main sheet'!$G:$M, 4, 0)) * L$11</f>
        <v>5.0971042836113349E-5</v>
      </c>
      <c r="M204" s="19">
        <f>((VLOOKUP(ROUND($A204 + (M$9/12),5),'main sheet'!$G:$M, 4, 0) - VLOOKUP(ROUND($A204 + (M$9/12) + (1/12),5),'main sheet'!$G:$M, 4, 0)) / VLOOKUP(ROUND($A204,5),'main sheet'!$G:$M, 4, 0)) * M$11</f>
        <v>5.1110575280568574E-5</v>
      </c>
      <c r="N204" s="19">
        <f>((VLOOKUP(ROUND($A204 + (N$9/12),5),'main sheet'!$G:$M, 4, 0) - VLOOKUP(ROUND($A204 + (N$9/12) + (1/12),5),'main sheet'!$G:$M, 4, 0)) / VLOOKUP(ROUND($A204,5),'main sheet'!$G:$M, 4, 0)) * N$11</f>
        <v>5.1076757597384929E-5</v>
      </c>
      <c r="O204" s="19">
        <f>((VLOOKUP(ROUND($A204 + (O$9/12),5),'main sheet'!$G:$M, 4, 0) - VLOOKUP(ROUND($A204 + (O$9/12) + (1/12),5),'main sheet'!$G:$M, 4, 0)) / VLOOKUP(ROUND($A204,5),'main sheet'!$G:$M, 4, 0)) * O$11</f>
        <v>7.1962209130370126E-5</v>
      </c>
      <c r="P204" s="19">
        <f>((VLOOKUP(ROUND($A204 + (P$9/12),5),'main sheet'!$G:$M, 4, 0) - VLOOKUP(ROUND($A204 + (P$9/12) + (1/12),5),'main sheet'!$G:$M, 4, 0)) / VLOOKUP(ROUND($A204,5),'main sheet'!$G:$M, 4, 0)) * P$11</f>
        <v>7.1914594812332245E-5</v>
      </c>
      <c r="Q204" s="19">
        <f>((VLOOKUP(ROUND($A204 + (Q$9/12),5),'main sheet'!$G:$M, 4, 0) - VLOOKUP(ROUND($A204 + (Q$9/12) + (1/12),5),'main sheet'!$G:$M, 4, 0)) / VLOOKUP(ROUND($A204,5),'main sheet'!$G:$M, 4, 0)) * Q$11</f>
        <v>7.1867011998945398E-5</v>
      </c>
      <c r="R204" s="19">
        <f>((VLOOKUP(ROUND($A204 + (R$9/12),5),'main sheet'!$G:$M, 4, 0) - VLOOKUP(ROUND($A204 + (R$9/12) + (1/12),5),'main sheet'!$G:$M, 4, 0)) / VLOOKUP(ROUND($A204,5),'main sheet'!$G:$M, 4, 0)) * R$11</f>
        <v>7.1819460668926397E-5</v>
      </c>
      <c r="S204" s="19">
        <f>((VLOOKUP(ROUND($A204 + (S$9/12),5),'main sheet'!$G:$M, 4, 0) - VLOOKUP(ROUND($A204 + (S$9/12) + (1/12),5),'main sheet'!$G:$M, 4, 0)) / VLOOKUP(ROUND($A204,5),'main sheet'!$G:$M, 4, 0)) * S$11</f>
        <v>7.1771940801444237E-5</v>
      </c>
      <c r="T204" s="19">
        <f>((VLOOKUP(ROUND($A204 + (T$9/12),5),'main sheet'!$G:$M, 4, 0) - VLOOKUP(ROUND($A204 + (T$9/12) + (1/12),5),'main sheet'!$G:$M, 4, 0)) / VLOOKUP(ROUND($A204,5),'main sheet'!$G:$M, 4, 0)) * T$11</f>
        <v>7.1724452376118613E-5</v>
      </c>
      <c r="U204" s="19">
        <f>((VLOOKUP(ROUND($A204 + (U$9/12),5),'main sheet'!$G:$M, 4, 0) - VLOOKUP(ROUND($A204 + (U$9/12) + (1/12),5),'main sheet'!$G:$M, 4, 0)) / VLOOKUP(ROUND($A204,5),'main sheet'!$G:$M, 4, 0)) * U$11</f>
        <v>7.1676995371708596E-5</v>
      </c>
      <c r="V204" s="19">
        <f>((VLOOKUP(ROUND($A204 + (V$9/12),5),'main sheet'!$G:$M, 4, 0) - VLOOKUP(ROUND($A204 + (V$9/12) + (1/12),5),'main sheet'!$G:$M, 4, 0)) / VLOOKUP(ROUND($A204,5),'main sheet'!$G:$M, 4, 0)) * V$11</f>
        <v>7.1629569767424486E-5</v>
      </c>
      <c r="W204" s="19">
        <f>((VLOOKUP(ROUND($A204 + (W$9/12),5),'main sheet'!$G:$M, 4, 0) - VLOOKUP(ROUND($A204 + (W$9/12) + (1/12),5),'main sheet'!$G:$M, 4, 0)) / VLOOKUP(ROUND($A204,5),'main sheet'!$G:$M, 4, 0)) * W$11</f>
        <v>7.1582175542926407E-5</v>
      </c>
      <c r="X204" s="19">
        <f>((VLOOKUP(ROUND($A204 + (X$9/12),5),'main sheet'!$G:$M, 4, 0) - VLOOKUP(ROUND($A204 + (X$9/12) + (1/12),5),'main sheet'!$G:$M, 4, 0)) / VLOOKUP(ROUND($A204,5),'main sheet'!$G:$M, 4, 0)) * X$11</f>
        <v>7.153481267701555E-5</v>
      </c>
      <c r="Y204" s="19">
        <f>((VLOOKUP(ROUND($A204 + (Y$9/12),5),'main sheet'!$G:$M, 4, 0) - VLOOKUP(ROUND($A204 + (Y$9/12) + (1/12),5),'main sheet'!$G:$M, 4, 0)) / VLOOKUP(ROUND($A204,5),'main sheet'!$G:$M, 4, 0)) * Y$11</f>
        <v>7.148748114894347E-5</v>
      </c>
      <c r="Z204" s="19">
        <f>((VLOOKUP(ROUND($A204 + (Z$9/12),5),'main sheet'!$G:$M, 4, 0) - VLOOKUP(ROUND($A204 + (Z$9/12) + (1/12),5),'main sheet'!$G:$M, 4, 0)) / VLOOKUP(ROUND($A204,5),'main sheet'!$G:$M, 4, 0)) * Z$11</f>
        <v>7.1440180938410637E-5</v>
      </c>
      <c r="AA204" s="19">
        <f>((VLOOKUP(ROUND($A204 + (AA$9/12),5),'main sheet'!$G:$M, 4, 0) - VLOOKUP(ROUND($A204 + (AA$9/12) + (1/12),5),'main sheet'!$G:$M, 4, 0)) / VLOOKUP(ROUND($A204,5),'main sheet'!$G:$M, 4, 0)) * AA$11</f>
        <v>9.4637115939071693E-5</v>
      </c>
      <c r="AB204" s="19">
        <f>((VLOOKUP(ROUND($A204 + (AB$9/12),5),'main sheet'!$G:$M, 4, 0) - VLOOKUP(ROUND($A204 + (AB$9/12) + (1/12),5),'main sheet'!$G:$M, 4, 0)) / VLOOKUP(ROUND($A204,5),'main sheet'!$G:$M, 4, 0)) * AB$11</f>
        <v>9.4574498604540908E-5</v>
      </c>
      <c r="AC204" s="19">
        <f>((VLOOKUP(ROUND($A204 + (AC$9/12),5),'main sheet'!$G:$M, 4, 0) - VLOOKUP(ROUND($A204 + (AC$9/12) + (1/12),5),'main sheet'!$G:$M, 4, 0)) / VLOOKUP(ROUND($A204,5),'main sheet'!$G:$M, 4, 0)) * AC$11</f>
        <v>9.4511922701223929E-5</v>
      </c>
      <c r="AD204" s="19">
        <f>((VLOOKUP(ROUND($A204 + (AD$9/12),5),'main sheet'!$G:$M, 4, 0) - VLOOKUP(ROUND($A204 + (AD$9/12) + (1/12),5),'main sheet'!$G:$M, 4, 0)) / VLOOKUP(ROUND($A204,5),'main sheet'!$G:$M, 4, 0)) * AD$11</f>
        <v>9.4449388201707477E-5</v>
      </c>
      <c r="AE204" s="19">
        <f>((VLOOKUP(ROUND($A204 + (AE$9/12),5),'main sheet'!$G:$M, 4, 0) - VLOOKUP(ROUND($A204 + (AE$9/12) + (1/12),5),'main sheet'!$G:$M, 4, 0)) / VLOOKUP(ROUND($A204,5),'main sheet'!$G:$M, 4, 0)) * AE$11</f>
        <v>9.4386895078596447E-5</v>
      </c>
      <c r="AF204" s="19">
        <f>((VLOOKUP(ROUND($A204 + (AF$9/12),5),'main sheet'!$G:$M, 4, 0) - VLOOKUP(ROUND($A204 + (AF$9/12) + (1/12),5),'main sheet'!$G:$M, 4, 0)) / VLOOKUP(ROUND($A204,5),'main sheet'!$G:$M, 4, 0)) * AF$11</f>
        <v>9.4324443304513812E-5</v>
      </c>
      <c r="AH204" s="18">
        <f t="shared" si="4"/>
        <v>15.916666666666666</v>
      </c>
      <c r="AI204" s="19">
        <f t="shared" si="5"/>
        <v>2.0414259594246425E-3</v>
      </c>
    </row>
    <row r="205" spans="1:35" x14ac:dyDescent="0.3">
      <c r="A205" s="19">
        <v>16</v>
      </c>
      <c r="C205" s="19">
        <f>((VLOOKUP(ROUND($A205 + (C$9/12),5),'main sheet'!$G:$M, 4, 0) - VLOOKUP(ROUND($A205 + (C$9/12) + (1/12),5),'main sheet'!$G:$M, 4, 0)) / VLOOKUP(ROUND($A205,5),'main sheet'!$G:$M, 4, 0)) * C$11</f>
        <v>5.14201855964258E-5</v>
      </c>
      <c r="D205" s="19">
        <f>((VLOOKUP(ROUND($A205 + (D$9/12),5),'main sheet'!$G:$M, 4, 0) - VLOOKUP(ROUND($A205 + (D$9/12) + (1/12),5),'main sheet'!$G:$M, 4, 0)) / VLOOKUP(ROUND($A205,5),'main sheet'!$G:$M, 4, 0)) * D$11</f>
        <v>5.1370302967071818E-5</v>
      </c>
      <c r="E205" s="19">
        <f>((VLOOKUP(ROUND($A205 + (E$9/12),5),'main sheet'!$G:$M, 4, 0) - VLOOKUP(ROUND($A205 + (E$9/12) + (1/12),5),'main sheet'!$G:$M, 4, 0)) / VLOOKUP(ROUND($A205,5),'main sheet'!$G:$M, 4, 0)) * E$11</f>
        <v>5.1320468728913563E-5</v>
      </c>
      <c r="F205" s="19">
        <f>((VLOOKUP(ROUND($A205 + (F$9/12),5),'main sheet'!$G:$M, 4, 0) - VLOOKUP(ROUND($A205 + (F$9/12) + (1/12),5),'main sheet'!$G:$M, 4, 0)) / VLOOKUP(ROUND($A205,5),'main sheet'!$G:$M, 4, 0)) * F$11</f>
        <v>5.1270682835006537E-5</v>
      </c>
      <c r="G205" s="19">
        <f>((VLOOKUP(ROUND($A205 + (G$9/12),5),'main sheet'!$G:$M, 4, 0) - VLOOKUP(ROUND($A205 + (G$9/12) + (1/12),5),'main sheet'!$G:$M, 4, 0)) / VLOOKUP(ROUND($A205,5),'main sheet'!$G:$M, 4, 0)) * G$11</f>
        <v>5.1220945238011907E-5</v>
      </c>
      <c r="H205" s="19">
        <f>((VLOOKUP(ROUND($A205 + (H$9/12),5),'main sheet'!$G:$M, 4, 0) - VLOOKUP(ROUND($A205 + (H$9/12) + (1/12),5),'main sheet'!$G:$M, 4, 0)) / VLOOKUP(ROUND($A205,5),'main sheet'!$G:$M, 4, 0)) * H$11</f>
        <v>5.1171255891516949E-5</v>
      </c>
      <c r="I205" s="19">
        <f>((VLOOKUP(ROUND($A205 + (I$9/12),5),'main sheet'!$G:$M, 4, 0) - VLOOKUP(ROUND($A205 + (I$9/12) + (1/12),5),'main sheet'!$G:$M, 4, 0)) / VLOOKUP(ROUND($A205,5),'main sheet'!$G:$M, 4, 0)) * I$11</f>
        <v>5.1121614748713646E-5</v>
      </c>
      <c r="J205" s="19">
        <f>((VLOOKUP(ROUND($A205 + (J$9/12),5),'main sheet'!$G:$M, 4, 0) - VLOOKUP(ROUND($A205 + (J$9/12) + (1/12),5),'main sheet'!$G:$M, 4, 0)) / VLOOKUP(ROUND($A205,5),'main sheet'!$G:$M, 4, 0)) * J$11</f>
        <v>5.1072021762400809E-5</v>
      </c>
      <c r="K205" s="19">
        <f>((VLOOKUP(ROUND($A205 + (K$9/12),5),'main sheet'!$G:$M, 4, 0) - VLOOKUP(ROUND($A205 + (K$9/12) + (1/12),5),'main sheet'!$G:$M, 4, 0)) / VLOOKUP(ROUND($A205,5),'main sheet'!$G:$M, 4, 0)) * K$11</f>
        <v>5.1022476886300652E-5</v>
      </c>
      <c r="L205" s="19">
        <f>((VLOOKUP(ROUND($A205 + (L$9/12),5),'main sheet'!$G:$M, 4, 0) - VLOOKUP(ROUND($A205 + (L$9/12) + (1/12),5),'main sheet'!$G:$M, 4, 0)) / VLOOKUP(ROUND($A205,5),'main sheet'!$G:$M, 4, 0)) * L$11</f>
        <v>5.0972980073741265E-5</v>
      </c>
      <c r="M205" s="19">
        <f>((VLOOKUP(ROUND($A205 + (M$9/12),5),'main sheet'!$G:$M, 4, 0) - VLOOKUP(ROUND($A205 + (M$9/12) + (1/12),5),'main sheet'!$G:$M, 4, 0)) / VLOOKUP(ROUND($A205,5),'main sheet'!$G:$M, 4, 0)) * M$11</f>
        <v>5.1112517821062011E-5</v>
      </c>
      <c r="N205" s="19">
        <f>((VLOOKUP(ROUND($A205 + (N$9/12),5),'main sheet'!$G:$M, 4, 0) - VLOOKUP(ROUND($A205 + (N$9/12) + (1/12),5),'main sheet'!$G:$M, 4, 0)) / VLOOKUP(ROUND($A205,5),'main sheet'!$G:$M, 4, 0)) * N$11</f>
        <v>7.2012591825275758E-5</v>
      </c>
      <c r="O205" s="19">
        <f>((VLOOKUP(ROUND($A205 + (O$9/12),5),'main sheet'!$G:$M, 4, 0) - VLOOKUP(ROUND($A205 + (O$9/12) + (1/12),5),'main sheet'!$G:$M, 4, 0)) / VLOOKUP(ROUND($A205,5),'main sheet'!$G:$M, 4, 0)) * O$11</f>
        <v>7.1964944171162089E-5</v>
      </c>
      <c r="P205" s="19">
        <f>((VLOOKUP(ROUND($A205 + (P$9/12),5),'main sheet'!$G:$M, 4, 0) - VLOOKUP(ROUND($A205 + (P$9/12) + (1/12),5),'main sheet'!$G:$M, 4, 0)) / VLOOKUP(ROUND($A205,5),'main sheet'!$G:$M, 4, 0)) * P$11</f>
        <v>7.1917328043756678E-5</v>
      </c>
      <c r="Q205" s="19">
        <f>((VLOOKUP(ROUND($A205 + (Q$9/12),5),'main sheet'!$G:$M, 4, 0) - VLOOKUP(ROUND($A205 + (Q$9/12) + (1/12),5),'main sheet'!$G:$M, 4, 0)) / VLOOKUP(ROUND($A205,5),'main sheet'!$G:$M, 4, 0)) * Q$11</f>
        <v>7.1869743421761501E-5</v>
      </c>
      <c r="R205" s="19">
        <f>((VLOOKUP(ROUND($A205 + (R$9/12),5),'main sheet'!$G:$M, 4, 0) - VLOOKUP(ROUND($A205 + (R$9/12) + (1/12),5),'main sheet'!$G:$M, 4, 0)) / VLOOKUP(ROUND($A205,5),'main sheet'!$G:$M, 4, 0)) * R$11</f>
        <v>7.1822190284330926E-5</v>
      </c>
      <c r="S205" s="19">
        <f>((VLOOKUP(ROUND($A205 + (S$9/12),5),'main sheet'!$G:$M, 4, 0) - VLOOKUP(ROUND($A205 + (S$9/12) + (1/12),5),'main sheet'!$G:$M, 4, 0)) / VLOOKUP(ROUND($A205,5),'main sheet'!$G:$M, 4, 0)) * S$11</f>
        <v>7.1774668611070407E-5</v>
      </c>
      <c r="T205" s="19">
        <f>((VLOOKUP(ROUND($A205 + (T$9/12),5),'main sheet'!$G:$M, 4, 0) - VLOOKUP(ROUND($A205 + (T$9/12) + (1/12),5),'main sheet'!$G:$M, 4, 0)) / VLOOKUP(ROUND($A205,5),'main sheet'!$G:$M, 4, 0)) * T$11</f>
        <v>7.1727178380724118E-5</v>
      </c>
      <c r="U205" s="19">
        <f>((VLOOKUP(ROUND($A205 + (U$9/12),5),'main sheet'!$G:$M, 4, 0) - VLOOKUP(ROUND($A205 + (U$9/12) + (1/12),5),'main sheet'!$G:$M, 4, 0)) / VLOOKUP(ROUND($A205,5),'main sheet'!$G:$M, 4, 0)) * U$11</f>
        <v>7.1679719572487807E-5</v>
      </c>
      <c r="V205" s="19">
        <f>((VLOOKUP(ROUND($A205 + (V$9/12),5),'main sheet'!$G:$M, 4, 0) - VLOOKUP(ROUND($A205 + (V$9/12) + (1/12),5),'main sheet'!$G:$M, 4, 0)) / VLOOKUP(ROUND($A205,5),'main sheet'!$G:$M, 4, 0)) * V$11</f>
        <v>7.1632292166007378E-5</v>
      </c>
      <c r="W205" s="19">
        <f>((VLOOKUP(ROUND($A205 + (W$9/12),5),'main sheet'!$G:$M, 4, 0) - VLOOKUP(ROUND($A205 + (W$9/12) + (1/12),5),'main sheet'!$G:$M, 4, 0)) / VLOOKUP(ROUND($A205,5),'main sheet'!$G:$M, 4, 0)) * W$11</f>
        <v>7.1584896140069172E-5</v>
      </c>
      <c r="X205" s="19">
        <f>((VLOOKUP(ROUND($A205 + (X$9/12),5),'main sheet'!$G:$M, 4, 0) - VLOOKUP(ROUND($A205 + (X$9/12) + (1/12),5),'main sheet'!$G:$M, 4, 0)) / VLOOKUP(ROUND($A205,5),'main sheet'!$G:$M, 4, 0)) * X$11</f>
        <v>7.1537531473910213E-5</v>
      </c>
      <c r="Y205" s="19">
        <f>((VLOOKUP(ROUND($A205 + (Y$9/12),5),'main sheet'!$G:$M, 4, 0) - VLOOKUP(ROUND($A205 + (Y$9/12) + (1/12),5),'main sheet'!$G:$M, 4, 0)) / VLOOKUP(ROUND($A205,5),'main sheet'!$G:$M, 4, 0)) * Y$11</f>
        <v>7.1490198147216769E-5</v>
      </c>
      <c r="Z205" s="19">
        <f>((VLOOKUP(ROUND($A205 + (Z$9/12),5),'main sheet'!$G:$M, 4, 0) - VLOOKUP(ROUND($A205 + (Z$9/12) + (1/12),5),'main sheet'!$G:$M, 4, 0)) / VLOOKUP(ROUND($A205,5),'main sheet'!$G:$M, 4, 0)) * Z$11</f>
        <v>9.4703373951391314E-5</v>
      </c>
      <c r="AA205" s="19">
        <f>((VLOOKUP(ROUND($A205 + (AA$9/12),5),'main sheet'!$G:$M, 4, 0) - VLOOKUP(ROUND($A205 + (AA$9/12) + (1/12),5),'main sheet'!$G:$M, 4, 0)) / VLOOKUP(ROUND($A205,5),'main sheet'!$G:$M, 4, 0)) * AA$11</f>
        <v>9.4640712776765862E-5</v>
      </c>
      <c r="AB205" s="19">
        <f>((VLOOKUP(ROUND($A205 + (AB$9/12),5),'main sheet'!$G:$M, 4, 0) - VLOOKUP(ROUND($A205 + (AB$9/12) + (1/12),5),'main sheet'!$G:$M, 4, 0)) / VLOOKUP(ROUND($A205,5),'main sheet'!$G:$M, 4, 0)) * AB$11</f>
        <v>9.4578093062361326E-5</v>
      </c>
      <c r="AC205" s="19">
        <f>((VLOOKUP(ROUND($A205 + (AC$9/12),5),'main sheet'!$G:$M, 4, 0) - VLOOKUP(ROUND($A205 + (AC$9/12) + (1/12),5),'main sheet'!$G:$M, 4, 0)) / VLOOKUP(ROUND($A205,5),'main sheet'!$G:$M, 4, 0)) * AC$11</f>
        <v>9.4515514780745238E-5</v>
      </c>
      <c r="AD205" s="19">
        <f>((VLOOKUP(ROUND($A205 + (AD$9/12),5),'main sheet'!$G:$M, 4, 0) - VLOOKUP(ROUND($A205 + (AD$9/12) + (1/12),5),'main sheet'!$G:$M, 4, 0)) / VLOOKUP(ROUND($A205,5),'main sheet'!$G:$M, 4, 0)) * AD$11</f>
        <v>9.4452977904503315E-5</v>
      </c>
      <c r="AE205" s="19">
        <f>((VLOOKUP(ROUND($A205 + (AE$9/12),5),'main sheet'!$G:$M, 4, 0) - VLOOKUP(ROUND($A205 + (AE$9/12) + (1/12),5),'main sheet'!$G:$M, 4, 0)) / VLOOKUP(ROUND($A205,5),'main sheet'!$G:$M, 4, 0)) * AE$11</f>
        <v>9.4390482406239368E-5</v>
      </c>
      <c r="AF205" s="19">
        <f>((VLOOKUP(ROUND($A205 + (AF$9/12),5),'main sheet'!$G:$M, 4, 0) - VLOOKUP(ROUND($A205 + (AF$9/12) + (1/12),5),'main sheet'!$G:$M, 4, 0)) / VLOOKUP(ROUND($A205,5),'main sheet'!$G:$M, 4, 0)) * AF$11</f>
        <v>9.432802825857538E-5</v>
      </c>
      <c r="AH205" s="18">
        <f t="shared" si="4"/>
        <v>16</v>
      </c>
      <c r="AI205" s="19">
        <f t="shared" si="5"/>
        <v>2.0856979179275197E-3</v>
      </c>
    </row>
    <row r="206" spans="1:35" x14ac:dyDescent="0.3">
      <c r="A206" s="19">
        <v>16.083333333333332</v>
      </c>
      <c r="C206" s="19">
        <f>((VLOOKUP(ROUND($A206 + (C$9/12),5),'main sheet'!$G:$M, 4, 0) - VLOOKUP(ROUND($A206 + (C$9/12) + (1/12),5),'main sheet'!$G:$M, 4, 0)) / VLOOKUP(ROUND($A206,5),'main sheet'!$G:$M, 4, 0)) * C$11</f>
        <v>5.1422834905680632E-5</v>
      </c>
      <c r="D206" s="19">
        <f>((VLOOKUP(ROUND($A206 + (D$9/12),5),'main sheet'!$G:$M, 4, 0) - VLOOKUP(ROUND($A206 + (D$9/12) + (1/12),5),'main sheet'!$G:$M, 4, 0)) / VLOOKUP(ROUND($A206,5),'main sheet'!$G:$M, 4, 0)) * D$11</f>
        <v>5.1372949706383578E-5</v>
      </c>
      <c r="E206" s="19">
        <f>((VLOOKUP(ROUND($A206 + (E$9/12),5),'main sheet'!$G:$M, 4, 0) - VLOOKUP(ROUND($A206 + (E$9/12) + (1/12),5),'main sheet'!$G:$M, 4, 0)) / VLOOKUP(ROUND($A206,5),'main sheet'!$G:$M, 4, 0)) * E$11</f>
        <v>5.1323112900775219E-5</v>
      </c>
      <c r="F206" s="19">
        <f>((VLOOKUP(ROUND($A206 + (F$9/12),5),'main sheet'!$G:$M, 4, 0) - VLOOKUP(ROUND($A206 + (F$9/12) + (1/12),5),'main sheet'!$G:$M, 4, 0)) / VLOOKUP(ROUND($A206,5),'main sheet'!$G:$M, 4, 0)) * F$11</f>
        <v>5.1273324441468295E-5</v>
      </c>
      <c r="G206" s="19">
        <f>((VLOOKUP(ROUND($A206 + (G$9/12),5),'main sheet'!$G:$M, 4, 0) - VLOOKUP(ROUND($A206 + (G$9/12) + (1/12),5),'main sheet'!$G:$M, 4, 0)) / VLOOKUP(ROUND($A206,5),'main sheet'!$G:$M, 4, 0)) * G$11</f>
        <v>5.1223584282002637E-5</v>
      </c>
      <c r="H206" s="19">
        <f>((VLOOKUP(ROUND($A206 + (H$9/12),5),'main sheet'!$G:$M, 4, 0) - VLOOKUP(ROUND($A206 + (H$9/12) + (1/12),5),'main sheet'!$G:$M, 4, 0)) / VLOOKUP(ROUND($A206,5),'main sheet'!$G:$M, 4, 0)) * H$11</f>
        <v>5.1173892375522353E-5</v>
      </c>
      <c r="I206" s="19">
        <f>((VLOOKUP(ROUND($A206 + (I$9/12),5),'main sheet'!$G:$M, 4, 0) - VLOOKUP(ROUND($A206 + (I$9/12) + (1/12),5),'main sheet'!$G:$M, 4, 0)) / VLOOKUP(ROUND($A206,5),'main sheet'!$G:$M, 4, 0)) * I$11</f>
        <v>5.1124248674777988E-5</v>
      </c>
      <c r="J206" s="19">
        <f>((VLOOKUP(ROUND($A206 + (J$9/12),5),'main sheet'!$G:$M, 4, 0) - VLOOKUP(ROUND($A206 + (J$9/12) + (1/12),5),'main sheet'!$G:$M, 4, 0)) / VLOOKUP(ROUND($A206,5),'main sheet'!$G:$M, 4, 0)) * J$11</f>
        <v>5.1074653133444429E-5</v>
      </c>
      <c r="K206" s="19">
        <f>((VLOOKUP(ROUND($A206 + (K$9/12),5),'main sheet'!$G:$M, 4, 0) - VLOOKUP(ROUND($A206 + (K$9/12) + (1/12),5),'main sheet'!$G:$M, 4, 0)) / VLOOKUP(ROUND($A206,5),'main sheet'!$G:$M, 4, 0)) * K$11</f>
        <v>5.1025105704802042E-5</v>
      </c>
      <c r="L206" s="19">
        <f>((VLOOKUP(ROUND($A206 + (L$9/12),5),'main sheet'!$G:$M, 4, 0) - VLOOKUP(ROUND($A206 + (L$9/12) + (1/12),5),'main sheet'!$G:$M, 4, 0)) / VLOOKUP(ROUND($A206,5),'main sheet'!$G:$M, 4, 0)) * L$11</f>
        <v>5.0975606341738726E-5</v>
      </c>
      <c r="M206" s="19">
        <f>((VLOOKUP(ROUND($A206 + (M$9/12),5),'main sheet'!$G:$M, 4, 0) - VLOOKUP(ROUND($A206 + (M$9/12) + (1/12),5),'main sheet'!$G:$M, 4, 0)) / VLOOKUP(ROUND($A206,5),'main sheet'!$G:$M, 4, 0)) * M$11</f>
        <v>7.2063983769910333E-5</v>
      </c>
      <c r="N206" s="19">
        <f>((VLOOKUP(ROUND($A206 + (N$9/12),5),'main sheet'!$G:$M, 4, 0) - VLOOKUP(ROUND($A206 + (N$9/12) + (1/12),5),'main sheet'!$G:$M, 4, 0)) / VLOOKUP(ROUND($A206,5),'main sheet'!$G:$M, 4, 0)) * N$11</f>
        <v>7.201630211194345E-5</v>
      </c>
      <c r="O206" s="19">
        <f>((VLOOKUP(ROUND($A206 + (O$9/12),5),'main sheet'!$G:$M, 4, 0) - VLOOKUP(ROUND($A206 + (O$9/12) + (1/12),5),'main sheet'!$G:$M, 4, 0)) / VLOOKUP(ROUND($A206,5),'main sheet'!$G:$M, 4, 0)) * O$11</f>
        <v>7.1968652003183932E-5</v>
      </c>
      <c r="P206" s="19">
        <f>((VLOOKUP(ROUND($A206 + (P$9/12),5),'main sheet'!$G:$M, 4, 0) - VLOOKUP(ROUND($A206 + (P$9/12) + (1/12),5),'main sheet'!$G:$M, 4, 0)) / VLOOKUP(ROUND($A206,5),'main sheet'!$G:$M, 4, 0)) * P$11</f>
        <v>7.1921033422318534E-5</v>
      </c>
      <c r="Q206" s="19">
        <f>((VLOOKUP(ROUND($A206 + (Q$9/12),5),'main sheet'!$G:$M, 4, 0) - VLOOKUP(ROUND($A206 + (Q$9/12) + (1/12),5),'main sheet'!$G:$M, 4, 0)) / VLOOKUP(ROUND($A206,5),'main sheet'!$G:$M, 4, 0)) * Q$11</f>
        <v>7.1873446348486798E-5</v>
      </c>
      <c r="R206" s="19">
        <f>((VLOOKUP(ROUND($A206 + (R$9/12),5),'main sheet'!$G:$M, 4, 0) - VLOOKUP(ROUND($A206 + (R$9/12) + (1/12),5),'main sheet'!$G:$M, 4, 0)) / VLOOKUP(ROUND($A206,5),'main sheet'!$G:$M, 4, 0)) * R$11</f>
        <v>7.1825890761279568E-5</v>
      </c>
      <c r="S206" s="19">
        <f>((VLOOKUP(ROUND($A206 + (S$9/12),5),'main sheet'!$G:$M, 4, 0) - VLOOKUP(ROUND($A206 + (S$9/12) + (1/12),5),'main sheet'!$G:$M, 4, 0)) / VLOOKUP(ROUND($A206,5),'main sheet'!$G:$M, 4, 0)) * S$11</f>
        <v>7.1778366639425881E-5</v>
      </c>
      <c r="T206" s="19">
        <f>((VLOOKUP(ROUND($A206 + (T$9/12),5),'main sheet'!$G:$M, 4, 0) - VLOOKUP(ROUND($A206 + (T$9/12) + (1/12),5),'main sheet'!$G:$M, 4, 0)) / VLOOKUP(ROUND($A206,5),'main sheet'!$G:$M, 4, 0)) * T$11</f>
        <v>7.1730873962106629E-5</v>
      </c>
      <c r="U206" s="19">
        <f>((VLOOKUP(ROUND($A206 + (U$9/12),5),'main sheet'!$G:$M, 4, 0) - VLOOKUP(ROUND($A206 + (U$9/12) + (1/12),5),'main sheet'!$G:$M, 4, 0)) / VLOOKUP(ROUND($A206,5),'main sheet'!$G:$M, 4, 0)) * U$11</f>
        <v>7.1683412708953192E-5</v>
      </c>
      <c r="V206" s="19">
        <f>((VLOOKUP(ROUND($A206 + (V$9/12),5),'main sheet'!$G:$M, 4, 0) - VLOOKUP(ROUND($A206 + (V$9/12) + (1/12),5),'main sheet'!$G:$M, 4, 0)) / VLOOKUP(ROUND($A206,5),'main sheet'!$G:$M, 4, 0)) * V$11</f>
        <v>7.1635982858736768E-5</v>
      </c>
      <c r="W206" s="19">
        <f>((VLOOKUP(ROUND($A206 + (W$9/12),5),'main sheet'!$G:$M, 4, 0) - VLOOKUP(ROUND($A206 + (W$9/12) + (1/12),5),'main sheet'!$G:$M, 4, 0)) / VLOOKUP(ROUND($A206,5),'main sheet'!$G:$M, 4, 0)) * W$11</f>
        <v>7.1588584390679572E-5</v>
      </c>
      <c r="X206" s="19">
        <f>((VLOOKUP(ROUND($A206 + (X$9/12),5),'main sheet'!$G:$M, 4, 0) - VLOOKUP(ROUND($A206 + (X$9/12) + (1/12),5),'main sheet'!$G:$M, 4, 0)) / VLOOKUP(ROUND($A206,5),'main sheet'!$G:$M, 4, 0)) * X$11</f>
        <v>7.1541217284453354E-5</v>
      </c>
      <c r="Y206" s="19">
        <f>((VLOOKUP(ROUND($A206 + (Y$9/12),5),'main sheet'!$G:$M, 4, 0) - VLOOKUP(ROUND($A206 + (Y$9/12) + (1/12),5),'main sheet'!$G:$M, 4, 0)) / VLOOKUP(ROUND($A206,5),'main sheet'!$G:$M, 4, 0)) * Y$11</f>
        <v>9.4770959222625933E-5</v>
      </c>
      <c r="Z206" s="19">
        <f>((VLOOKUP(ROUND($A206 + (Z$9/12),5),'main sheet'!$G:$M, 4, 0) - VLOOKUP(ROUND($A206 + (Z$9/12) + (1/12),5),'main sheet'!$G:$M, 4, 0)) / VLOOKUP(ROUND($A206,5),'main sheet'!$G:$M, 4, 0)) * Z$11</f>
        <v>9.4708253329715294E-5</v>
      </c>
      <c r="AA206" s="19">
        <f>((VLOOKUP(ROUND($A206 + (AA$9/12),5),'main sheet'!$G:$M, 4, 0) - VLOOKUP(ROUND($A206 + (AA$9/12) + (1/12),5),'main sheet'!$G:$M, 4, 0)) / VLOOKUP(ROUND($A206,5),'main sheet'!$G:$M, 4, 0)) * AA$11</f>
        <v>9.4645588926613774E-5</v>
      </c>
      <c r="AB206" s="19">
        <f>((VLOOKUP(ROUND($A206 + (AB$9/12),5),'main sheet'!$G:$M, 4, 0) - VLOOKUP(ROUND($A206 + (AB$9/12) + (1/12),5),'main sheet'!$G:$M, 4, 0)) / VLOOKUP(ROUND($A206,5),'main sheet'!$G:$M, 4, 0)) * AB$11</f>
        <v>9.4582965985869294E-5</v>
      </c>
      <c r="AC206" s="19">
        <f>((VLOOKUP(ROUND($A206 + (AC$9/12),5),'main sheet'!$G:$M, 4, 0) - VLOOKUP(ROUND($A206 + (AC$9/12) + (1/12),5),'main sheet'!$G:$M, 4, 0)) / VLOOKUP(ROUND($A206,5),'main sheet'!$G:$M, 4, 0)) * AC$11</f>
        <v>9.4520384480048015E-5</v>
      </c>
      <c r="AD206" s="19">
        <f>((VLOOKUP(ROUND($A206 + (AD$9/12),5),'main sheet'!$G:$M, 4, 0) - VLOOKUP(ROUND($A206 + (AD$9/12) + (1/12),5),'main sheet'!$G:$M, 4, 0)) / VLOOKUP(ROUND($A206,5),'main sheet'!$G:$M, 4, 0)) * AD$11</f>
        <v>9.4457844381734204E-5</v>
      </c>
      <c r="AE206" s="19">
        <f>((VLOOKUP(ROUND($A206 + (AE$9/12),5),'main sheet'!$G:$M, 4, 0) - VLOOKUP(ROUND($A206 + (AE$9/12) + (1/12),5),'main sheet'!$G:$M, 4, 0)) / VLOOKUP(ROUND($A206,5),'main sheet'!$G:$M, 4, 0)) * AE$11</f>
        <v>9.439534566353029E-5</v>
      </c>
      <c r="AF206" s="19">
        <f>((VLOOKUP(ROUND($A206 + (AF$9/12),5),'main sheet'!$G:$M, 4, 0) - VLOOKUP(ROUND($A206 + (AF$9/12) + (1/12),5),'main sheet'!$G:$M, 4, 0)) / VLOOKUP(ROUND($A206,5),'main sheet'!$G:$M, 4, 0)) * AF$11</f>
        <v>9.433288829805682E-5</v>
      </c>
      <c r="AH206" s="18">
        <f t="shared" si="4"/>
        <v>16.083333333333332</v>
      </c>
      <c r="AI206" s="19">
        <f t="shared" si="5"/>
        <v>2.1300312890162681E-3</v>
      </c>
    </row>
    <row r="207" spans="1:35" x14ac:dyDescent="0.3">
      <c r="A207" s="19">
        <v>16.166666666666668</v>
      </c>
      <c r="C207" s="19">
        <f>((VLOOKUP(ROUND($A207 + (C$9/12),5),'main sheet'!$G:$M, 4, 0) - VLOOKUP(ROUND($A207 + (C$9/12) + (1/12),5),'main sheet'!$G:$M, 4, 0)) / VLOOKUP(ROUND($A207,5),'main sheet'!$G:$M, 4, 0)) * C$11</f>
        <v>5.1425484488096157E-5</v>
      </c>
      <c r="D207" s="19">
        <f>((VLOOKUP(ROUND($A207 + (D$9/12),5),'main sheet'!$G:$M, 4, 0) - VLOOKUP(ROUND($A207 + (D$9/12) + (1/12),5),'main sheet'!$G:$M, 4, 0)) / VLOOKUP(ROUND($A207,5),'main sheet'!$G:$M, 4, 0)) * D$11</f>
        <v>5.1375596718591059E-5</v>
      </c>
      <c r="E207" s="19">
        <f>((VLOOKUP(ROUND($A207 + (E$9/12),5),'main sheet'!$G:$M, 4, 0) - VLOOKUP(ROUND($A207 + (E$9/12) + (1/12),5),'main sheet'!$G:$M, 4, 0)) / VLOOKUP(ROUND($A207,5),'main sheet'!$G:$M, 4, 0)) * E$11</f>
        <v>5.1325757344827084E-5</v>
      </c>
      <c r="F207" s="19">
        <f>((VLOOKUP(ROUND($A207 + (F$9/12),5),'main sheet'!$G:$M, 4, 0) - VLOOKUP(ROUND($A207 + (F$9/12) + (1/12),5),'main sheet'!$G:$M, 4, 0)) / VLOOKUP(ROUND($A207,5),'main sheet'!$G:$M, 4, 0)) * F$11</f>
        <v>5.1275966320296539E-5</v>
      </c>
      <c r="G207" s="19">
        <f>((VLOOKUP(ROUND($A207 + (G$9/12),5),'main sheet'!$G:$M, 4, 0) - VLOOKUP(ROUND($A207 + (G$9/12) + (1/12),5),'main sheet'!$G:$M, 4, 0)) / VLOOKUP(ROUND($A207,5),'main sheet'!$G:$M, 4, 0)) * G$11</f>
        <v>5.122622359809564E-5</v>
      </c>
      <c r="H207" s="19">
        <f>((VLOOKUP(ROUND($A207 + (H$9/12),5),'main sheet'!$G:$M, 4, 0) - VLOOKUP(ROUND($A207 + (H$9/12) + (1/12),5),'main sheet'!$G:$M, 4, 0)) / VLOOKUP(ROUND($A207,5),'main sheet'!$G:$M, 4, 0)) * H$11</f>
        <v>5.1176529130926594E-5</v>
      </c>
      <c r="I207" s="19">
        <f>((VLOOKUP(ROUND($A207 + (I$9/12),5),'main sheet'!$G:$M, 4, 0) - VLOOKUP(ROUND($A207 + (I$9/12) + (1/12),5),'main sheet'!$G:$M, 4, 0)) / VLOOKUP(ROUND($A207,5),'main sheet'!$G:$M, 4, 0)) * I$11</f>
        <v>5.1126882872416916E-5</v>
      </c>
      <c r="J207" s="19">
        <f>((VLOOKUP(ROUND($A207 + (J$9/12),5),'main sheet'!$G:$M, 4, 0) - VLOOKUP(ROUND($A207 + (J$9/12) + (1/12),5),'main sheet'!$G:$M, 4, 0)) / VLOOKUP(ROUND($A207,5),'main sheet'!$G:$M, 4, 0)) * J$11</f>
        <v>5.10772847757992E-5</v>
      </c>
      <c r="K207" s="19">
        <f>((VLOOKUP(ROUND($A207 + (K$9/12),5),'main sheet'!$G:$M, 4, 0) - VLOOKUP(ROUND($A207 + (K$9/12) + (1/12),5),'main sheet'!$G:$M, 4, 0)) / VLOOKUP(ROUND($A207,5),'main sheet'!$G:$M, 4, 0)) * K$11</f>
        <v>5.1027734793913172E-5</v>
      </c>
      <c r="L207" s="19">
        <f>((VLOOKUP(ROUND($A207 + (L$9/12),5),'main sheet'!$G:$M, 4, 0) - VLOOKUP(ROUND($A207 + (L$9/12) + (1/12),5),'main sheet'!$G:$M, 4, 0)) / VLOOKUP(ROUND($A207,5),'main sheet'!$G:$M, 4, 0)) * L$11</f>
        <v>7.1870951274294635E-5</v>
      </c>
      <c r="M207" s="19">
        <f>((VLOOKUP(ROUND($A207 + (M$9/12),5),'main sheet'!$G:$M, 4, 0) - VLOOKUP(ROUND($A207 + (M$9/12) + (1/12),5),'main sheet'!$G:$M, 4, 0)) / VLOOKUP(ROUND($A207,5),'main sheet'!$G:$M, 4, 0)) * M$11</f>
        <v>7.206769689574276E-5</v>
      </c>
      <c r="N207" s="19">
        <f>((VLOOKUP(ROUND($A207 + (N$9/12),5),'main sheet'!$G:$M, 4, 0) - VLOOKUP(ROUND($A207 + (N$9/12) + (1/12),5),'main sheet'!$G:$M, 4, 0)) / VLOOKUP(ROUND($A207,5),'main sheet'!$G:$M, 4, 0)) * N$11</f>
        <v>7.2020012781251689E-5</v>
      </c>
      <c r="O207" s="19">
        <f>((VLOOKUP(ROUND($A207 + (O$9/12),5),'main sheet'!$G:$M, 4, 0) - VLOOKUP(ROUND($A207 + (O$9/12) + (1/12),5),'main sheet'!$G:$M, 4, 0)) / VLOOKUP(ROUND($A207,5),'main sheet'!$G:$M, 4, 0)) * O$11</f>
        <v>7.1972360217154765E-5</v>
      </c>
      <c r="P207" s="19">
        <f>((VLOOKUP(ROUND($A207 + (P$9/12),5),'main sheet'!$G:$M, 4, 0) - VLOOKUP(ROUND($A207 + (P$9/12) + (1/12),5),'main sheet'!$G:$M, 4, 0)) / VLOOKUP(ROUND($A207,5),'main sheet'!$G:$M, 4, 0)) * P$11</f>
        <v>7.1924739182576637E-5</v>
      </c>
      <c r="Q207" s="19">
        <f>((VLOOKUP(ROUND($A207 + (Q$9/12),5),'main sheet'!$G:$M, 4, 0) - VLOOKUP(ROUND($A207 + (Q$9/12) + (1/12),5),'main sheet'!$G:$M, 4, 0)) / VLOOKUP(ROUND($A207,5),'main sheet'!$G:$M, 4, 0)) * Q$11</f>
        <v>7.1877149657093619E-5</v>
      </c>
      <c r="R207" s="19">
        <f>((VLOOKUP(ROUND($A207 + (R$9/12),5),'main sheet'!$G:$M, 4, 0) - VLOOKUP(ROUND($A207 + (R$9/12) + (1/12),5),'main sheet'!$G:$M, 4, 0)) / VLOOKUP(ROUND($A207,5),'main sheet'!$G:$M, 4, 0)) * R$11</f>
        <v>7.1829591619419531E-5</v>
      </c>
      <c r="S207" s="19">
        <f>((VLOOKUP(ROUND($A207 + (S$9/12),5),'main sheet'!$G:$M, 4, 0) - VLOOKUP(ROUND($A207 + (S$9/12) + (1/12),5),'main sheet'!$G:$M, 4, 0)) / VLOOKUP(ROUND($A207,5),'main sheet'!$G:$M, 4, 0)) * S$11</f>
        <v>7.1782065048720437E-5</v>
      </c>
      <c r="T207" s="19">
        <f>((VLOOKUP(ROUND($A207 + (T$9/12),5),'main sheet'!$G:$M, 4, 0) - VLOOKUP(ROUND($A207 + (T$9/12) + (1/12),5),'main sheet'!$G:$M, 4, 0)) / VLOOKUP(ROUND($A207,5),'main sheet'!$G:$M, 4, 0)) * T$11</f>
        <v>7.173456992461316E-5</v>
      </c>
      <c r="U207" s="19">
        <f>((VLOOKUP(ROUND($A207 + (U$9/12),5),'main sheet'!$G:$M, 4, 0) - VLOOKUP(ROUND($A207 + (U$9/12) + (1/12),5),'main sheet'!$G:$M, 4, 0)) / VLOOKUP(ROUND($A207,5),'main sheet'!$G:$M, 4, 0)) * U$11</f>
        <v>7.1687106225853749E-5</v>
      </c>
      <c r="V207" s="19">
        <f>((VLOOKUP(ROUND($A207 + (V$9/12),5),'main sheet'!$G:$M, 4, 0) - VLOOKUP(ROUND($A207 + (V$9/12) + (1/12),5),'main sheet'!$G:$M, 4, 0)) / VLOOKUP(ROUND($A207,5),'main sheet'!$G:$M, 4, 0)) * V$11</f>
        <v>7.1639673931649605E-5</v>
      </c>
      <c r="W207" s="19">
        <f>((VLOOKUP(ROUND($A207 + (W$9/12),5),'main sheet'!$G:$M, 4, 0) - VLOOKUP(ROUND($A207 + (W$9/12) + (1/12),5),'main sheet'!$G:$M, 4, 0)) / VLOOKUP(ROUND($A207,5),'main sheet'!$G:$M, 4, 0)) * W$11</f>
        <v>7.1592273021657963E-5</v>
      </c>
      <c r="X207" s="19">
        <f>((VLOOKUP(ROUND($A207 + (X$9/12),5),'main sheet'!$G:$M, 4, 0) - VLOOKUP(ROUND($A207 + (X$9/12) + (1/12),5),'main sheet'!$G:$M, 4, 0)) / VLOOKUP(ROUND($A207,5),'main sheet'!$G:$M, 4, 0)) * X$11</f>
        <v>9.483859297799604E-5</v>
      </c>
      <c r="Y207" s="19">
        <f>((VLOOKUP(ROUND($A207 + (Y$9/12),5),'main sheet'!$G:$M, 4, 0) - VLOOKUP(ROUND($A207 + (Y$9/12) + (1/12),5),'main sheet'!$G:$M, 4, 0)) / VLOOKUP(ROUND($A207,5),'main sheet'!$G:$M, 4, 0)) * Y$11</f>
        <v>9.4775842334720366E-5</v>
      </c>
      <c r="Z207" s="19">
        <f>((VLOOKUP(ROUND($A207 + (Z$9/12),5),'main sheet'!$G:$M, 4, 0) - VLOOKUP(ROUND($A207 + (Z$9/12) + (1/12),5),'main sheet'!$G:$M, 4, 0)) / VLOOKUP(ROUND($A207,5),'main sheet'!$G:$M, 4, 0)) * Z$11</f>
        <v>9.4713133210863184E-5</v>
      </c>
      <c r="AA207" s="19">
        <f>((VLOOKUP(ROUND($A207 + (AA$9/12),5),'main sheet'!$G:$M, 4, 0) - VLOOKUP(ROUND($A207 + (AA$9/12) + (1/12),5),'main sheet'!$G:$M, 4, 0)) / VLOOKUP(ROUND($A207,5),'main sheet'!$G:$M, 4, 0)) * AA$11</f>
        <v>9.4650465578952883E-5</v>
      </c>
      <c r="AB207" s="19">
        <f>((VLOOKUP(ROUND($A207 + (AB$9/12),5),'main sheet'!$G:$M, 4, 0) - VLOOKUP(ROUND($A207 + (AB$9/12) + (1/12),5),'main sheet'!$G:$M, 4, 0)) / VLOOKUP(ROUND($A207,5),'main sheet'!$G:$M, 4, 0)) * AB$11</f>
        <v>9.4587839411535988E-5</v>
      </c>
      <c r="AC207" s="19">
        <f>((VLOOKUP(ROUND($A207 + (AC$9/12),5),'main sheet'!$G:$M, 4, 0) - VLOOKUP(ROUND($A207 + (AC$9/12) + (1/12),5),'main sheet'!$G:$M, 4, 0)) / VLOOKUP(ROUND($A207,5),'main sheet'!$G:$M, 4, 0)) * AC$11</f>
        <v>9.4525254681177251E-5</v>
      </c>
      <c r="AD207" s="19">
        <f>((VLOOKUP(ROUND($A207 + (AD$9/12),5),'main sheet'!$G:$M, 4, 0) - VLOOKUP(ROUND($A207 + (AD$9/12) + (1/12),5),'main sheet'!$G:$M, 4, 0)) / VLOOKUP(ROUND($A207,5),'main sheet'!$G:$M, 4, 0)) * AD$11</f>
        <v>9.4462711360459529E-5</v>
      </c>
      <c r="AE207" s="19">
        <f>((VLOOKUP(ROUND($A207 + (AE$9/12),5),'main sheet'!$G:$M, 4, 0) - VLOOKUP(ROUND($A207 + (AE$9/12) + (1/12),5),'main sheet'!$G:$M, 4, 0)) / VLOOKUP(ROUND($A207,5),'main sheet'!$G:$M, 4, 0)) * AE$11</f>
        <v>9.4400209421983814E-5</v>
      </c>
      <c r="AF207" s="19">
        <f>((VLOOKUP(ROUND($A207 + (AF$9/12),5),'main sheet'!$G:$M, 4, 0) - VLOOKUP(ROUND($A207 + (AF$9/12) + (1/12),5),'main sheet'!$G:$M, 4, 0)) / VLOOKUP(ROUND($A207,5),'main sheet'!$G:$M, 4, 0)) * AF$11</f>
        <v>9.4337748838369258E-5</v>
      </c>
      <c r="AH207" s="18">
        <f t="shared" ref="AH207:AH270" si="6">A207</f>
        <v>16.166666666666668</v>
      </c>
      <c r="AI207" s="19">
        <f t="shared" ref="AI207:AI270" si="7">SUM(C207:AF207)</f>
        <v>2.1743274476390489E-3</v>
      </c>
    </row>
    <row r="208" spans="1:35" x14ac:dyDescent="0.3">
      <c r="A208" s="19">
        <v>16.25</v>
      </c>
      <c r="C208" s="19">
        <f>((VLOOKUP(ROUND($A208 + (C$9/12),5),'main sheet'!$G:$M, 4, 0) - VLOOKUP(ROUND($A208 + (C$9/12) + (1/12),5),'main sheet'!$G:$M, 4, 0)) / VLOOKUP(ROUND($A208,5),'main sheet'!$G:$M, 4, 0)) * C$11</f>
        <v>5.1428134343714575E-5</v>
      </c>
      <c r="D208" s="19">
        <f>((VLOOKUP(ROUND($A208 + (D$9/12),5),'main sheet'!$G:$M, 4, 0) - VLOOKUP(ROUND($A208 + (D$9/12) + (1/12),5),'main sheet'!$G:$M, 4, 0)) / VLOOKUP(ROUND($A208,5),'main sheet'!$G:$M, 4, 0)) * D$11</f>
        <v>5.1378244003295171E-5</v>
      </c>
      <c r="E208" s="19">
        <f>((VLOOKUP(ROUND($A208 + (E$9/12),5),'main sheet'!$G:$M, 4, 0) - VLOOKUP(ROUND($A208 + (E$9/12) + (1/12),5),'main sheet'!$G:$M, 4, 0)) / VLOOKUP(ROUND($A208,5),'main sheet'!$G:$M, 4, 0)) * E$11</f>
        <v>5.1328402061552014E-5</v>
      </c>
      <c r="F208" s="19">
        <f>((VLOOKUP(ROUND($A208 + (F$9/12),5),'main sheet'!$G:$M, 4, 0) - VLOOKUP(ROUND($A208 + (F$9/12) + (1/12),5),'main sheet'!$G:$M, 4, 0)) / VLOOKUP(ROUND($A208,5),'main sheet'!$G:$M, 4, 0)) * F$11</f>
        <v>5.1278608471533351E-5</v>
      </c>
      <c r="G208" s="19">
        <f>((VLOOKUP(ROUND($A208 + (G$9/12),5),'main sheet'!$G:$M, 4, 0) - VLOOKUP(ROUND($A208 + (G$9/12) + (1/12),5),'main sheet'!$G:$M, 4, 0)) / VLOOKUP(ROUND($A208,5),'main sheet'!$G:$M, 4, 0)) * G$11</f>
        <v>5.1228863185893007E-5</v>
      </c>
      <c r="H208" s="19">
        <f>((VLOOKUP(ROUND($A208 + (H$9/12),5),'main sheet'!$G:$M, 4, 0) - VLOOKUP(ROUND($A208 + (H$9/12) + (1/12),5),'main sheet'!$G:$M, 4, 0)) / VLOOKUP(ROUND($A208,5),'main sheet'!$G:$M, 4, 0)) * H$11</f>
        <v>5.1179166158211104E-5</v>
      </c>
      <c r="I208" s="19">
        <f>((VLOOKUP(ROUND($A208 + (I$9/12),5),'main sheet'!$G:$M, 4, 0) - VLOOKUP(ROUND($A208 + (I$9/12) + (1/12),5),'main sheet'!$G:$M, 4, 0)) / VLOOKUP(ROUND($A208,5),'main sheet'!$G:$M, 4, 0)) * I$11</f>
        <v>5.1129517341672388E-5</v>
      </c>
      <c r="J208" s="19">
        <f>((VLOOKUP(ROUND($A208 + (J$9/12),5),'main sheet'!$G:$M, 4, 0) - VLOOKUP(ROUND($A208 + (J$9/12) + (1/12),5),'main sheet'!$G:$M, 4, 0)) / VLOOKUP(ROUND($A208,5),'main sheet'!$G:$M, 4, 0)) * J$11</f>
        <v>5.1079916689068366E-5</v>
      </c>
      <c r="K208" s="19">
        <f>((VLOOKUP(ROUND($A208 + (K$9/12),5),'main sheet'!$G:$M, 4, 0) - VLOOKUP(ROUND($A208 + (K$9/12) + (1/12),5),'main sheet'!$G:$M, 4, 0)) / VLOOKUP(ROUND($A208,5),'main sheet'!$G:$M, 4, 0)) * K$11</f>
        <v>7.1944447823950355E-5</v>
      </c>
      <c r="L208" s="19">
        <f>((VLOOKUP(ROUND($A208 + (L$9/12),5),'main sheet'!$G:$M, 4, 0) - VLOOKUP(ROUND($A208 + (L$9/12) + (1/12),5),'main sheet'!$G:$M, 4, 0)) / VLOOKUP(ROUND($A208,5),'main sheet'!$G:$M, 4, 0)) * L$11</f>
        <v>7.1874654644867513E-5</v>
      </c>
      <c r="M208" s="19">
        <f>((VLOOKUP(ROUND($A208 + (M$9/12),5),'main sheet'!$G:$M, 4, 0) - VLOOKUP(ROUND($A208 + (M$9/12) + (1/12),5),'main sheet'!$G:$M, 4, 0)) / VLOOKUP(ROUND($A208,5),'main sheet'!$G:$M, 4, 0)) * M$11</f>
        <v>7.20714104045282E-5</v>
      </c>
      <c r="N208" s="19">
        <f>((VLOOKUP(ROUND($A208 + (N$9/12),5),'main sheet'!$G:$M, 4, 0) - VLOOKUP(ROUND($A208 + (N$9/12) + (1/12),5),'main sheet'!$G:$M, 4, 0)) / VLOOKUP(ROUND($A208,5),'main sheet'!$G:$M, 4, 0)) * N$11</f>
        <v>7.2023723832820841E-5</v>
      </c>
      <c r="O208" s="19">
        <f>((VLOOKUP(ROUND($A208 + (O$9/12),5),'main sheet'!$G:$M, 4, 0) - VLOOKUP(ROUND($A208 + (O$9/12) + (1/12),5),'main sheet'!$G:$M, 4, 0)) / VLOOKUP(ROUND($A208,5),'main sheet'!$G:$M, 4, 0)) * O$11</f>
        <v>7.1976068813133567E-5</v>
      </c>
      <c r="P208" s="19">
        <f>((VLOOKUP(ROUND($A208 + (P$9/12),5),'main sheet'!$G:$M, 4, 0) - VLOOKUP(ROUND($A208 + (P$9/12) + (1/12),5),'main sheet'!$G:$M, 4, 0)) / VLOOKUP(ROUND($A208,5),'main sheet'!$G:$M, 4, 0)) * P$11</f>
        <v>7.1928445325028094E-5</v>
      </c>
      <c r="Q208" s="19">
        <f>((VLOOKUP(ROUND($A208 + (Q$9/12),5),'main sheet'!$G:$M, 4, 0) - VLOOKUP(ROUND($A208 + (Q$9/12) + (1/12),5),'main sheet'!$G:$M, 4, 0)) / VLOOKUP(ROUND($A208,5),'main sheet'!$G:$M, 4, 0)) * Q$11</f>
        <v>7.1880853347203077E-5</v>
      </c>
      <c r="R208" s="19">
        <f>((VLOOKUP(ROUND($A208 + (R$9/12),5),'main sheet'!$G:$M, 4, 0) - VLOOKUP(ROUND($A208 + (R$9/12) + (1/12),5),'main sheet'!$G:$M, 4, 0)) / VLOOKUP(ROUND($A208,5),'main sheet'!$G:$M, 4, 0)) * R$11</f>
        <v>7.1833292858809687E-5</v>
      </c>
      <c r="S208" s="19">
        <f>((VLOOKUP(ROUND($A208 + (S$9/12),5),'main sheet'!$G:$M, 4, 0) - VLOOKUP(ROUND($A208 + (S$9/12) + (1/12),5),'main sheet'!$G:$M, 4, 0)) / VLOOKUP(ROUND($A208,5),'main sheet'!$G:$M, 4, 0)) * S$11</f>
        <v>7.1785763839450232E-5</v>
      </c>
      <c r="T208" s="19">
        <f>((VLOOKUP(ROUND($A208 + (T$9/12),5),'main sheet'!$G:$M, 4, 0) - VLOOKUP(ROUND($A208 + (T$9/12) + (1/12),5),'main sheet'!$G:$M, 4, 0)) / VLOOKUP(ROUND($A208,5),'main sheet'!$G:$M, 4, 0)) * T$11</f>
        <v>7.1738266267865554E-5</v>
      </c>
      <c r="U208" s="19">
        <f>((VLOOKUP(ROUND($A208 + (U$9/12),5),'main sheet'!$G:$M, 4, 0) - VLOOKUP(ROUND($A208 + (U$9/12) + (1/12),5),'main sheet'!$G:$M, 4, 0)) / VLOOKUP(ROUND($A208,5),'main sheet'!$G:$M, 4, 0)) * U$11</f>
        <v>7.1690800123248242E-5</v>
      </c>
      <c r="V208" s="19">
        <f>((VLOOKUP(ROUND($A208 + (V$9/12),5),'main sheet'!$G:$M, 4, 0) - VLOOKUP(ROUND($A208 + (V$9/12) + (1/12),5),'main sheet'!$G:$M, 4, 0)) / VLOOKUP(ROUND($A208,5),'main sheet'!$G:$M, 4, 0)) * V$11</f>
        <v>7.1643365385241017E-5</v>
      </c>
      <c r="W208" s="19">
        <f>((VLOOKUP(ROUND($A208 + (W$9/12),5),'main sheet'!$G:$M, 4, 0) - VLOOKUP(ROUND($A208 + (W$9/12) + (1/12),5),'main sheet'!$G:$M, 4, 0)) / VLOOKUP(ROUND($A208,5),'main sheet'!$G:$M, 4, 0)) * W$11</f>
        <v>9.4906275252487756E-5</v>
      </c>
      <c r="X208" s="19">
        <f>((VLOOKUP(ROUND($A208 + (X$9/12),5),'main sheet'!$G:$M, 4, 0) - VLOOKUP(ROUND($A208 + (X$9/12) + (1/12),5),'main sheet'!$G:$M, 4, 0)) / VLOOKUP(ROUND($A208,5),'main sheet'!$G:$M, 4, 0)) * X$11</f>
        <v>9.4843479826743998E-5</v>
      </c>
      <c r="Y208" s="19">
        <f>((VLOOKUP(ROUND($A208 + (Y$9/12),5),'main sheet'!$G:$M, 4, 0) - VLOOKUP(ROUND($A208 + (Y$9/12) + (1/12),5),'main sheet'!$G:$M, 4, 0)) / VLOOKUP(ROUND($A208,5),'main sheet'!$G:$M, 4, 0)) * Y$11</f>
        <v>9.4780725950049393E-5</v>
      </c>
      <c r="Z208" s="19">
        <f>((VLOOKUP(ROUND($A208 + (Z$9/12),5),'main sheet'!$G:$M, 4, 0) - VLOOKUP(ROUND($A208 + (Z$9/12) + (1/12),5),'main sheet'!$G:$M, 4, 0)) / VLOOKUP(ROUND($A208,5),'main sheet'!$G:$M, 4, 0)) * Z$11</f>
        <v>9.4718013594912681E-5</v>
      </c>
      <c r="AA208" s="19">
        <f>((VLOOKUP(ROUND($A208 + (AA$9/12),5),'main sheet'!$G:$M, 4, 0) - VLOOKUP(ROUND($A208 + (AA$9/12) + (1/12),5),'main sheet'!$G:$M, 4, 0)) / VLOOKUP(ROUND($A208,5),'main sheet'!$G:$M, 4, 0)) * AA$11</f>
        <v>9.4655342733860858E-5</v>
      </c>
      <c r="AB208" s="19">
        <f>((VLOOKUP(ROUND($A208 + (AB$9/12),5),'main sheet'!$G:$M, 4, 0) - VLOOKUP(ROUND($A208 + (AB$9/12) + (1/12),5),'main sheet'!$G:$M, 4, 0)) / VLOOKUP(ROUND($A208,5),'main sheet'!$G:$M, 4, 0)) * AB$11</f>
        <v>9.4592713339439037E-5</v>
      </c>
      <c r="AC208" s="19">
        <f>((VLOOKUP(ROUND($A208 + (AC$9/12),5),'main sheet'!$G:$M, 4, 0) - VLOOKUP(ROUND($A208 + (AC$9/12) + (1/12),5),'main sheet'!$G:$M, 4, 0)) / VLOOKUP(ROUND($A208,5),'main sheet'!$G:$M, 4, 0)) * AC$11</f>
        <v>9.4530125384210519E-5</v>
      </c>
      <c r="AD208" s="19">
        <f>((VLOOKUP(ROUND($A208 + (AD$9/12),5),'main sheet'!$G:$M, 4, 0) - VLOOKUP(ROUND($A208 + (AD$9/12) + (1/12),5),'main sheet'!$G:$M, 4, 0)) / VLOOKUP(ROUND($A208,5),'main sheet'!$G:$M, 4, 0)) * AD$11</f>
        <v>9.4467578840756795E-5</v>
      </c>
      <c r="AE208" s="19">
        <f>((VLOOKUP(ROUND($A208 + (AE$9/12),5),'main sheet'!$G:$M, 4, 0) - VLOOKUP(ROUND($A208 + (AE$9/12) + (1/12),5),'main sheet'!$G:$M, 4, 0)) / VLOOKUP(ROUND($A208,5),'main sheet'!$G:$M, 4, 0)) * AE$11</f>
        <v>9.440507368167742E-5</v>
      </c>
      <c r="AF208" s="19">
        <f>((VLOOKUP(ROUND($A208 + (AF$9/12),5),'main sheet'!$G:$M, 4, 0) - VLOOKUP(ROUND($A208 + (AF$9/12) + (1/12),5),'main sheet'!$G:$M, 4, 0)) / VLOOKUP(ROUND($A208,5),'main sheet'!$G:$M, 4, 0)) * AF$11</f>
        <v>9.4342609879590148E-5</v>
      </c>
      <c r="AH208" s="18">
        <f t="shared" si="6"/>
        <v>16.25</v>
      </c>
      <c r="AI208" s="19">
        <f t="shared" si="7"/>
        <v>2.2186638834048155E-3</v>
      </c>
    </row>
    <row r="209" spans="1:35" x14ac:dyDescent="0.3">
      <c r="A209" s="19">
        <v>16.333333333333332</v>
      </c>
      <c r="C209" s="19">
        <f>((VLOOKUP(ROUND($A209 + (C$9/12),5),'main sheet'!$G:$M, 4, 0) - VLOOKUP(ROUND($A209 + (C$9/12) + (1/12),5),'main sheet'!$G:$M, 4, 0)) / VLOOKUP(ROUND($A209,5),'main sheet'!$G:$M, 4, 0)) * C$11</f>
        <v>5.1430784472136448E-5</v>
      </c>
      <c r="D209" s="19">
        <f>((VLOOKUP(ROUND($A209 + (D$9/12),5),'main sheet'!$G:$M, 4, 0) - VLOOKUP(ROUND($A209 + (D$9/12) + (1/12),5),'main sheet'!$G:$M, 4, 0)) / VLOOKUP(ROUND($A209,5),'main sheet'!$G:$M, 4, 0)) * D$11</f>
        <v>5.1380891560979333E-5</v>
      </c>
      <c r="E209" s="19">
        <f>((VLOOKUP(ROUND($A209 + (E$9/12),5),'main sheet'!$G:$M, 4, 0) - VLOOKUP(ROUND($A209 + (E$9/12) + (1/12),5),'main sheet'!$G:$M, 4, 0)) / VLOOKUP(ROUND($A209,5),'main sheet'!$G:$M, 4, 0)) * E$11</f>
        <v>5.1331047050992192E-5</v>
      </c>
      <c r="F209" s="19">
        <f>((VLOOKUP(ROUND($A209 + (F$9/12),5),'main sheet'!$G:$M, 4, 0) - VLOOKUP(ROUND($A209 + (F$9/12) + (1/12),5),'main sheet'!$G:$M, 4, 0)) / VLOOKUP(ROUND($A209,5),'main sheet'!$G:$M, 4, 0)) * F$11</f>
        <v>5.1281250894780441E-5</v>
      </c>
      <c r="G209" s="19">
        <f>((VLOOKUP(ROUND($A209 + (G$9/12),5),'main sheet'!$G:$M, 4, 0) - VLOOKUP(ROUND($A209 + (G$9/12) + (1/12),5),'main sheet'!$G:$M, 4, 0)) / VLOOKUP(ROUND($A209,5),'main sheet'!$G:$M, 4, 0)) * G$11</f>
        <v>5.1231503045876735E-5</v>
      </c>
      <c r="H209" s="19">
        <f>((VLOOKUP(ROUND($A209 + (H$9/12),5),'main sheet'!$G:$M, 4, 0) - VLOOKUP(ROUND($A209 + (H$9/12) + (1/12),5),'main sheet'!$G:$M, 4, 0)) / VLOOKUP(ROUND($A209,5),'main sheet'!$G:$M, 4, 0)) * H$11</f>
        <v>5.1181803457417944E-5</v>
      </c>
      <c r="I209" s="19">
        <f>((VLOOKUP(ROUND($A209 + (I$9/12),5),'main sheet'!$G:$M, 4, 0) - VLOOKUP(ROUND($A209 + (I$9/12) + (1/12),5),'main sheet'!$G:$M, 4, 0)) / VLOOKUP(ROUND($A209,5),'main sheet'!$G:$M, 4, 0)) * I$11</f>
        <v>5.1132152082147288E-5</v>
      </c>
      <c r="J209" s="19">
        <f>((VLOOKUP(ROUND($A209 + (J$9/12),5),'main sheet'!$G:$M, 4, 0) - VLOOKUP(ROUND($A209 + (J$9/12) + (1/12),5),'main sheet'!$G:$M, 4, 0)) / VLOOKUP(ROUND($A209,5),'main sheet'!$G:$M, 4, 0)) * J$11</f>
        <v>7.2018019723740355E-5</v>
      </c>
      <c r="K209" s="19">
        <f>((VLOOKUP(ROUND($A209 + (K$9/12),5),'main sheet'!$G:$M, 4, 0) - VLOOKUP(ROUND($A209 + (K$9/12) + (1/12),5),'main sheet'!$G:$M, 4, 0)) / VLOOKUP(ROUND($A209,5),'main sheet'!$G:$M, 4, 0)) * K$11</f>
        <v>7.1948155172690218E-5</v>
      </c>
      <c r="L209" s="19">
        <f>((VLOOKUP(ROUND($A209 + (L$9/12),5),'main sheet'!$G:$M, 4, 0) - VLOOKUP(ROUND($A209 + (L$9/12) + (1/12),5),'main sheet'!$G:$M, 4, 0)) / VLOOKUP(ROUND($A209,5),'main sheet'!$G:$M, 4, 0)) * L$11</f>
        <v>7.1878358397406972E-5</v>
      </c>
      <c r="M209" s="19">
        <f>((VLOOKUP(ROUND($A209 + (M$9/12),5),'main sheet'!$G:$M, 4, 0) - VLOOKUP(ROUND($A209 + (M$9/12) + (1/12),5),'main sheet'!$G:$M, 4, 0)) / VLOOKUP(ROUND($A209,5),'main sheet'!$G:$M, 4, 0)) * M$11</f>
        <v>7.2075124295886806E-5</v>
      </c>
      <c r="N209" s="19">
        <f>((VLOOKUP(ROUND($A209 + (N$9/12),5),'main sheet'!$G:$M, 4, 0) - VLOOKUP(ROUND($A209 + (N$9/12) + (1/12),5),'main sheet'!$G:$M, 4, 0)) / VLOOKUP(ROUND($A209,5),'main sheet'!$G:$M, 4, 0)) * N$11</f>
        <v>7.2027435266710024E-5</v>
      </c>
      <c r="O209" s="19">
        <f>((VLOOKUP(ROUND($A209 + (O$9/12),5),'main sheet'!$G:$M, 4, 0) - VLOOKUP(ROUND($A209 + (O$9/12) + (1/12),5),'main sheet'!$G:$M, 4, 0)) / VLOOKUP(ROUND($A209,5),'main sheet'!$G:$M, 4, 0)) * O$11</f>
        <v>7.1979777791617906E-5</v>
      </c>
      <c r="P209" s="19">
        <f>((VLOOKUP(ROUND($A209 + (P$9/12),5),'main sheet'!$G:$M, 4, 0) - VLOOKUP(ROUND($A209 + (P$9/12) + (1/12),5),'main sheet'!$G:$M, 4, 0)) / VLOOKUP(ROUND($A209,5),'main sheet'!$G:$M, 4, 0)) * P$11</f>
        <v>7.1932151849293842E-5</v>
      </c>
      <c r="Q209" s="19">
        <f>((VLOOKUP(ROUND($A209 + (Q$9/12),5),'main sheet'!$G:$M, 4, 0) - VLOOKUP(ROUND($A209 + (Q$9/12) + (1/12),5),'main sheet'!$G:$M, 4, 0)) / VLOOKUP(ROUND($A209,5),'main sheet'!$G:$M, 4, 0)) * Q$11</f>
        <v>7.1884557418874179E-5</v>
      </c>
      <c r="R209" s="19">
        <f>((VLOOKUP(ROUND($A209 + (R$9/12),5),'main sheet'!$G:$M, 4, 0) - VLOOKUP(ROUND($A209 + (R$9/12) + (1/12),5),'main sheet'!$G:$M, 4, 0)) / VLOOKUP(ROUND($A209,5),'main sheet'!$G:$M, 4, 0)) * R$11</f>
        <v>7.1836994479946629E-5</v>
      </c>
      <c r="S209" s="19">
        <f>((VLOOKUP(ROUND($A209 + (S$9/12),5),'main sheet'!$G:$M, 4, 0) - VLOOKUP(ROUND($A209 + (S$9/12) + (1/12),5),'main sheet'!$G:$M, 4, 0)) / VLOOKUP(ROUND($A209,5),'main sheet'!$G:$M, 4, 0)) * S$11</f>
        <v>7.1789463011236908E-5</v>
      </c>
      <c r="T209" s="19">
        <f>((VLOOKUP(ROUND($A209 + (T$9/12),5),'main sheet'!$G:$M, 4, 0) - VLOOKUP(ROUND($A209 + (T$9/12) + (1/12),5),'main sheet'!$G:$M, 4, 0)) / VLOOKUP(ROUND($A209,5),'main sheet'!$G:$M, 4, 0)) * T$11</f>
        <v>7.1741962991922698E-5</v>
      </c>
      <c r="U209" s="19">
        <f>((VLOOKUP(ROUND($A209 + (U$9/12),5),'main sheet'!$G:$M, 4, 0) - VLOOKUP(ROUND($A209 + (U$9/12) + (1/12),5),'main sheet'!$G:$M, 4, 0)) / VLOOKUP(ROUND($A209,5),'main sheet'!$G:$M, 4, 0)) * U$11</f>
        <v>7.1694494401632245E-5</v>
      </c>
      <c r="V209" s="19">
        <f>((VLOOKUP(ROUND($A209 + (V$9/12),5),'main sheet'!$G:$M, 4, 0) - VLOOKUP(ROUND($A209 + (V$9/12) + (1/12),5),'main sheet'!$G:$M, 4, 0)) / VLOOKUP(ROUND($A209,5),'main sheet'!$G:$M, 4, 0)) * V$11</f>
        <v>9.4974006081112599E-5</v>
      </c>
      <c r="W209" s="19">
        <f>((VLOOKUP(ROUND($A209 + (W$9/12),5),'main sheet'!$G:$M, 4, 0) - VLOOKUP(ROUND($A209 + (W$9/12) + (1/12),5),'main sheet'!$G:$M, 4, 0)) / VLOOKUP(ROUND($A209,5),'main sheet'!$G:$M, 4, 0)) * W$11</f>
        <v>9.4911165840774571E-5</v>
      </c>
      <c r="X209" s="19">
        <f>((VLOOKUP(ROUND($A209 + (X$9/12),5),'main sheet'!$G:$M, 4, 0) - VLOOKUP(ROUND($A209 + (X$9/12) + (1/12),5),'main sheet'!$G:$M, 4, 0)) / VLOOKUP(ROUND($A209,5),'main sheet'!$G:$M, 4, 0)) * X$11</f>
        <v>9.4848367179137583E-5</v>
      </c>
      <c r="Y209" s="19">
        <f>((VLOOKUP(ROUND($A209 + (Y$9/12),5),'main sheet'!$G:$M, 4, 0) - VLOOKUP(ROUND($A209 + (Y$9/12) + (1/12),5),'main sheet'!$G:$M, 4, 0)) / VLOOKUP(ROUND($A209,5),'main sheet'!$G:$M, 4, 0)) * Y$11</f>
        <v>9.4785610068690791E-5</v>
      </c>
      <c r="Z209" s="19">
        <f>((VLOOKUP(ROUND($A209 + (Z$9/12),5),'main sheet'!$G:$M, 4, 0) - VLOOKUP(ROUND($A209 + (Z$9/12) + (1/12),5),'main sheet'!$G:$M, 4, 0)) / VLOOKUP(ROUND($A209,5),'main sheet'!$G:$M, 4, 0)) * Z$11</f>
        <v>9.4722894481941538E-5</v>
      </c>
      <c r="AA209" s="19">
        <f>((VLOOKUP(ROUND($A209 + (AA$9/12),5),'main sheet'!$G:$M, 4, 0) - VLOOKUP(ROUND($A209 + (AA$9/12) + (1/12),5),'main sheet'!$G:$M, 4, 0)) / VLOOKUP(ROUND($A209,5),'main sheet'!$G:$M, 4, 0)) * AA$11</f>
        <v>9.4660220391415396E-5</v>
      </c>
      <c r="AB209" s="19">
        <f>((VLOOKUP(ROUND($A209 + (AB$9/12),5),'main sheet'!$G:$M, 4, 0) - VLOOKUP(ROUND($A209 + (AB$9/12) + (1/12),5),'main sheet'!$G:$M, 4, 0)) / VLOOKUP(ROUND($A209,5),'main sheet'!$G:$M, 4, 0)) * AB$11</f>
        <v>9.4597587769656055E-5</v>
      </c>
      <c r="AC209" s="19">
        <f>((VLOOKUP(ROUND($A209 + (AC$9/12),5),'main sheet'!$G:$M, 4, 0) - VLOOKUP(ROUND($A209 + (AC$9/12) + (1/12),5),'main sheet'!$G:$M, 4, 0)) / VLOOKUP(ROUND($A209,5),'main sheet'!$G:$M, 4, 0)) * AC$11</f>
        <v>9.4534996589225423E-5</v>
      </c>
      <c r="AD209" s="19">
        <f>((VLOOKUP(ROUND($A209 + (AD$9/12),5),'main sheet'!$G:$M, 4, 0) - VLOOKUP(ROUND($A209 + (AD$9/12) + (1/12),5),'main sheet'!$G:$M, 4, 0)) / VLOOKUP(ROUND($A209,5),'main sheet'!$G:$M, 4, 0)) * AD$11</f>
        <v>9.4472446822703538E-5</v>
      </c>
      <c r="AE209" s="19">
        <f>((VLOOKUP(ROUND($A209 + (AE$9/12),5),'main sheet'!$G:$M, 4, 0) - VLOOKUP(ROUND($A209 + (AE$9/12) + (1/12),5),'main sheet'!$G:$M, 4, 0)) / VLOOKUP(ROUND($A209,5),'main sheet'!$G:$M, 4, 0)) * AE$11</f>
        <v>9.4409938442688586E-5</v>
      </c>
      <c r="AF209" s="19">
        <f>((VLOOKUP(ROUND($A209 + (AF$9/12),5),'main sheet'!$G:$M, 4, 0) - VLOOKUP(ROUND($A209 + (AF$9/12) + (1/12),5),'main sheet'!$G:$M, 4, 0)) / VLOOKUP(ROUND($A209,5),'main sheet'!$G:$M, 4, 0)) * AF$11</f>
        <v>9.4347471421796887E-5</v>
      </c>
      <c r="AH209" s="18">
        <f t="shared" si="6"/>
        <v>16.333333333333332</v>
      </c>
      <c r="AI209" s="19">
        <f t="shared" si="7"/>
        <v>2.2630406324544322E-3</v>
      </c>
    </row>
    <row r="210" spans="1:35" x14ac:dyDescent="0.3">
      <c r="A210" s="19">
        <v>16.416666666666668</v>
      </c>
      <c r="C210" s="19">
        <f>((VLOOKUP(ROUND($A210 + (C$9/12),5),'main sheet'!$G:$M, 4, 0) - VLOOKUP(ROUND($A210 + (C$9/12) + (1/12),5),'main sheet'!$G:$M, 4, 0)) / VLOOKUP(ROUND($A210,5),'main sheet'!$G:$M, 4, 0)) * C$11</f>
        <v>5.1433434873845674E-5</v>
      </c>
      <c r="D210" s="19">
        <f>((VLOOKUP(ROUND($A210 + (D$9/12),5),'main sheet'!$G:$M, 4, 0) - VLOOKUP(ROUND($A210 + (D$9/12) + (1/12),5),'main sheet'!$G:$M, 4, 0)) / VLOOKUP(ROUND($A210,5),'main sheet'!$G:$M, 4, 0)) * D$11</f>
        <v>5.1383539391685735E-5</v>
      </c>
      <c r="E210" s="19">
        <f>((VLOOKUP(ROUND($A210 + (E$9/12),5),'main sheet'!$G:$M, 4, 0) - VLOOKUP(ROUND($A210 + (E$9/12) + (1/12),5),'main sheet'!$G:$M, 4, 0)) / VLOOKUP(ROUND($A210,5),'main sheet'!$G:$M, 4, 0)) * E$11</f>
        <v>5.1333692312748916E-5</v>
      </c>
      <c r="F210" s="19">
        <f>((VLOOKUP(ROUND($A210 + (F$9/12),5),'main sheet'!$G:$M, 4, 0) - VLOOKUP(ROUND($A210 + (F$9/12) + (1/12),5),'main sheet'!$G:$M, 4, 0)) / VLOOKUP(ROUND($A210,5),'main sheet'!$G:$M, 4, 0)) * F$11</f>
        <v>5.1283893590520315E-5</v>
      </c>
      <c r="G210" s="19">
        <f>((VLOOKUP(ROUND($A210 + (G$9/12),5),'main sheet'!$G:$M, 4, 0) - VLOOKUP(ROUND($A210 + (G$9/12) + (1/12),5),'main sheet'!$G:$M, 4, 0)) / VLOOKUP(ROUND($A210,5),'main sheet'!$G:$M, 4, 0)) * G$11</f>
        <v>5.123414317808891E-5</v>
      </c>
      <c r="H210" s="19">
        <f>((VLOOKUP(ROUND($A210 + (H$9/12),5),'main sheet'!$G:$M, 4, 0) - VLOOKUP(ROUND($A210 + (H$9/12) + (1/12),5),'main sheet'!$G:$M, 4, 0)) / VLOOKUP(ROUND($A210,5),'main sheet'!$G:$M, 4, 0)) * H$11</f>
        <v>5.1184441028149584E-5</v>
      </c>
      <c r="I210" s="19">
        <f>((VLOOKUP(ROUND($A210 + (I$9/12),5),'main sheet'!$G:$M, 4, 0) - VLOOKUP(ROUND($A210 + (I$9/12) + (1/12),5),'main sheet'!$G:$M, 4, 0)) / VLOOKUP(ROUND($A210,5),'main sheet'!$G:$M, 4, 0)) * I$11</f>
        <v>7.2091667051129907E-5</v>
      </c>
      <c r="J210" s="19">
        <f>((VLOOKUP(ROUND($A210 + (J$9/12),5),'main sheet'!$G:$M, 4, 0) - VLOOKUP(ROUND($A210 + (J$9/12) + (1/12),5),'main sheet'!$G:$M, 4, 0)) / VLOOKUP(ROUND($A210,5),'main sheet'!$G:$M, 4, 0)) * J$11</f>
        <v>7.2021731054940305E-5</v>
      </c>
      <c r="K210" s="19">
        <f>((VLOOKUP(ROUND($A210 + (K$9/12),5),'main sheet'!$G:$M, 4, 0) - VLOOKUP(ROUND($A210 + (K$9/12) + (1/12),5),'main sheet'!$G:$M, 4, 0)) / VLOOKUP(ROUND($A210,5),'main sheet'!$G:$M, 4, 0)) * K$11</f>
        <v>7.195186290382667E-5</v>
      </c>
      <c r="L210" s="19">
        <f>((VLOOKUP(ROUND($A210 + (L$9/12),5),'main sheet'!$G:$M, 4, 0) - VLOOKUP(ROUND($A210 + (L$9/12) + (1/12),5),'main sheet'!$G:$M, 4, 0)) / VLOOKUP(ROUND($A210,5),'main sheet'!$G:$M, 4, 0)) * L$11</f>
        <v>7.1882062531534178E-5</v>
      </c>
      <c r="M210" s="19">
        <f>((VLOOKUP(ROUND($A210 + (M$9/12),5),'main sheet'!$G:$M, 4, 0) - VLOOKUP(ROUND($A210 + (M$9/12) + (1/12),5),'main sheet'!$G:$M, 4, 0)) / VLOOKUP(ROUND($A210,5),'main sheet'!$G:$M, 4, 0)) * M$11</f>
        <v>7.2078838569877759E-5</v>
      </c>
      <c r="N210" s="19">
        <f>((VLOOKUP(ROUND($A210 + (N$9/12),5),'main sheet'!$G:$M, 4, 0) - VLOOKUP(ROUND($A210 + (N$9/12) + (1/12),5),'main sheet'!$G:$M, 4, 0)) / VLOOKUP(ROUND($A210,5),'main sheet'!$G:$M, 4, 0)) * N$11</f>
        <v>7.2031147083417157E-5</v>
      </c>
      <c r="O210" s="19">
        <f>((VLOOKUP(ROUND($A210 + (O$9/12),5),'main sheet'!$G:$M, 4, 0) - VLOOKUP(ROUND($A210 + (O$9/12) + (1/12),5),'main sheet'!$G:$M, 4, 0)) / VLOOKUP(ROUND($A210,5),'main sheet'!$G:$M, 4, 0)) * O$11</f>
        <v>7.1983487152228406E-5</v>
      </c>
      <c r="P210" s="19">
        <f>((VLOOKUP(ROUND($A210 + (P$9/12),5),'main sheet'!$G:$M, 4, 0) - VLOOKUP(ROUND($A210 + (P$9/12) + (1/12),5),'main sheet'!$G:$M, 4, 0)) / VLOOKUP(ROUND($A210,5),'main sheet'!$G:$M, 4, 0)) * P$11</f>
        <v>7.1935858755432916E-5</v>
      </c>
      <c r="Q210" s="19">
        <f>((VLOOKUP(ROUND($A210 + (Q$9/12),5),'main sheet'!$G:$M, 4, 0) - VLOOKUP(ROUND($A210 + (Q$9/12) + (1/12),5),'main sheet'!$G:$M, 4, 0)) / VLOOKUP(ROUND($A210,5),'main sheet'!$G:$M, 4, 0)) * Q$11</f>
        <v>7.1888261872603843E-5</v>
      </c>
      <c r="R210" s="19">
        <f>((VLOOKUP(ROUND($A210 + (R$9/12),5),'main sheet'!$G:$M, 4, 0) - VLOOKUP(ROUND($A210 + (R$9/12) + (1/12),5),'main sheet'!$G:$M, 4, 0)) / VLOOKUP(ROUND($A210,5),'main sheet'!$G:$M, 4, 0)) * R$11</f>
        <v>7.1840696482451726E-5</v>
      </c>
      <c r="S210" s="19">
        <f>((VLOOKUP(ROUND($A210 + (S$9/12),5),'main sheet'!$G:$M, 4, 0) - VLOOKUP(ROUND($A210 + (S$9/12) + (1/12),5),'main sheet'!$G:$M, 4, 0)) / VLOOKUP(ROUND($A210,5),'main sheet'!$G:$M, 4, 0)) * S$11</f>
        <v>7.1793162564139405E-5</v>
      </c>
      <c r="T210" s="19">
        <f>((VLOOKUP(ROUND($A210 + (T$9/12),5),'main sheet'!$G:$M, 4, 0) - VLOOKUP(ROUND($A210 + (T$9/12) + (1/12),5),'main sheet'!$G:$M, 4, 0)) / VLOOKUP(ROUND($A210,5),'main sheet'!$G:$M, 4, 0)) * T$11</f>
        <v>7.1745660097280532E-5</v>
      </c>
      <c r="U210" s="19">
        <f>((VLOOKUP(ROUND($A210 + (U$9/12),5),'main sheet'!$G:$M, 4, 0) - VLOOKUP(ROUND($A210 + (U$9/12) + (1/12),5),'main sheet'!$G:$M, 4, 0)) / VLOOKUP(ROUND($A210,5),'main sheet'!$G:$M, 4, 0)) * U$11</f>
        <v>9.5041785498907537E-5</v>
      </c>
      <c r="V210" s="19">
        <f>((VLOOKUP(ROUND($A210 + (V$9/12),5),'main sheet'!$G:$M, 4, 0) - VLOOKUP(ROUND($A210 + (V$9/12) + (1/12),5),'main sheet'!$G:$M, 4, 0)) / VLOOKUP(ROUND($A210,5),'main sheet'!$G:$M, 4, 0)) * V$11</f>
        <v>9.4978900411825867E-5</v>
      </c>
      <c r="W210" s="19">
        <f>((VLOOKUP(ROUND($A210 + (W$9/12),5),'main sheet'!$G:$M, 4, 0) - VLOOKUP(ROUND($A210 + (W$9/12) + (1/12),5),'main sheet'!$G:$M, 4, 0)) / VLOOKUP(ROUND($A210,5),'main sheet'!$G:$M, 4, 0)) * W$11</f>
        <v>9.49160569331184E-5</v>
      </c>
      <c r="X210" s="19">
        <f>((VLOOKUP(ROUND($A210 + (X$9/12),5),'main sheet'!$G:$M, 4, 0) - VLOOKUP(ROUND($A210 + (X$9/12) + (1/12),5),'main sheet'!$G:$M, 4, 0)) / VLOOKUP(ROUND($A210,5),'main sheet'!$G:$M, 4, 0)) * X$11</f>
        <v>9.4853255035254669E-5</v>
      </c>
      <c r="Y210" s="19">
        <f>((VLOOKUP(ROUND($A210 + (Y$9/12),5),'main sheet'!$G:$M, 4, 0) - VLOOKUP(ROUND($A210 + (Y$9/12) + (1/12),5),'main sheet'!$G:$M, 4, 0)) / VLOOKUP(ROUND($A210,5),'main sheet'!$G:$M, 4, 0)) * Y$11</f>
        <v>9.4790494690722405E-5</v>
      </c>
      <c r="Z210" s="19">
        <f>((VLOOKUP(ROUND($A210 + (Z$9/12),5),'main sheet'!$G:$M, 4, 0) - VLOOKUP(ROUND($A210 + (Z$9/12) + (1/12),5),'main sheet'!$G:$M, 4, 0)) / VLOOKUP(ROUND($A210,5),'main sheet'!$G:$M, 4, 0)) * Z$11</f>
        <v>9.4727775872027544E-5</v>
      </c>
      <c r="AA210" s="19">
        <f>((VLOOKUP(ROUND($A210 + (AA$9/12),5),'main sheet'!$G:$M, 4, 0) - VLOOKUP(ROUND($A210 + (AA$9/12) + (1/12),5),'main sheet'!$G:$M, 4, 0)) / VLOOKUP(ROUND($A210,5),'main sheet'!$G:$M, 4, 0)) * AA$11</f>
        <v>9.4665098551694219E-5</v>
      </c>
      <c r="AB210" s="19">
        <f>((VLOOKUP(ROUND($A210 + (AB$9/12),5),'main sheet'!$G:$M, 4, 0) - VLOOKUP(ROUND($A210 + (AB$9/12) + (1/12),5),'main sheet'!$G:$M, 4, 0)) / VLOOKUP(ROUND($A210,5),'main sheet'!$G:$M, 4, 0)) * AB$11</f>
        <v>9.4602462702264727E-5</v>
      </c>
      <c r="AC210" s="19">
        <f>((VLOOKUP(ROUND($A210 + (AC$9/12),5),'main sheet'!$G:$M, 4, 0) - VLOOKUP(ROUND($A210 + (AC$9/12) + (1/12),5),'main sheet'!$G:$M, 4, 0)) / VLOOKUP(ROUND($A210,5),'main sheet'!$G:$M, 4, 0)) * AC$11</f>
        <v>9.4539868296299564E-5</v>
      </c>
      <c r="AD210" s="19">
        <f>((VLOOKUP(ROUND($A210 + (AD$9/12),5),'main sheet'!$G:$M, 4, 0) - VLOOKUP(ROUND($A210 + (AD$9/12) + (1/12),5),'main sheet'!$G:$M, 4, 0)) / VLOOKUP(ROUND($A210,5),'main sheet'!$G:$M, 4, 0)) * AD$11</f>
        <v>9.4477315306377331E-5</v>
      </c>
      <c r="AE210" s="19">
        <f>((VLOOKUP(ROUND($A210 + (AE$9/12),5),'main sheet'!$G:$M, 4, 0) - VLOOKUP(ROUND($A210 + (AE$9/12) + (1/12),5),'main sheet'!$G:$M, 4, 0)) / VLOOKUP(ROUND($A210,5),'main sheet'!$G:$M, 4, 0)) * AE$11</f>
        <v>9.4414803705094834E-5</v>
      </c>
      <c r="AF210" s="19">
        <f>((VLOOKUP(ROUND($A210 + (AF$9/12),5),'main sheet'!$G:$M, 4, 0) - VLOOKUP(ROUND($A210 + (AF$9/12) + (1/12),5),'main sheet'!$G:$M, 4, 0)) / VLOOKUP(ROUND($A210,5),'main sheet'!$G:$M, 4, 0)) * AF$11</f>
        <v>9.4352333465066955E-5</v>
      </c>
      <c r="AH210" s="18">
        <f t="shared" si="6"/>
        <v>16.416666666666668</v>
      </c>
      <c r="AI210" s="19">
        <f t="shared" si="7"/>
        <v>2.3074577309625563E-3</v>
      </c>
    </row>
    <row r="211" spans="1:35" x14ac:dyDescent="0.3">
      <c r="A211" s="19">
        <v>16.5</v>
      </c>
      <c r="C211" s="19">
        <f>((VLOOKUP(ROUND($A211 + (C$9/12),5),'main sheet'!$G:$M, 4, 0) - VLOOKUP(ROUND($A211 + (C$9/12) + (1/12),5),'main sheet'!$G:$M, 4, 0)) / VLOOKUP(ROUND($A211,5),'main sheet'!$G:$M, 4, 0)) * C$11</f>
        <v>5.1436085548884485E-5</v>
      </c>
      <c r="D211" s="19">
        <f>((VLOOKUP(ROUND($A211 + (D$9/12),5),'main sheet'!$G:$M, 4, 0) - VLOOKUP(ROUND($A211 + (D$9/12) + (1/12),5),'main sheet'!$G:$M, 4, 0)) / VLOOKUP(ROUND($A211,5),'main sheet'!$G:$M, 4, 0)) * D$11</f>
        <v>5.1386187495015281E-5</v>
      </c>
      <c r="E211" s="19">
        <f>((VLOOKUP(ROUND($A211 + (E$9/12),5),'main sheet'!$G:$M, 4, 0) - VLOOKUP(ROUND($A211 + (E$9/12) + (1/12),5),'main sheet'!$G:$M, 4, 0)) / VLOOKUP(ROUND($A211,5),'main sheet'!$G:$M, 4, 0)) * E$11</f>
        <v>5.1336337847305149E-5</v>
      </c>
      <c r="F211" s="19">
        <f>((VLOOKUP(ROUND($A211 + (F$9/12),5),'main sheet'!$G:$M, 4, 0) - VLOOKUP(ROUND($A211 + (F$9/12) + (1/12),5),'main sheet'!$G:$M, 4, 0)) / VLOOKUP(ROUND($A211,5),'main sheet'!$G:$M, 4, 0)) * F$11</f>
        <v>5.1286536558795072E-5</v>
      </c>
      <c r="G211" s="19">
        <f>((VLOOKUP(ROUND($A211 + (G$9/12),5),'main sheet'!$G:$M, 4, 0) - VLOOKUP(ROUND($A211 + (G$9/12) + (1/12),5),'main sheet'!$G:$M, 4, 0)) / VLOOKUP(ROUND($A211,5),'main sheet'!$G:$M, 4, 0)) * G$11</f>
        <v>5.1236783582131576E-5</v>
      </c>
      <c r="H211" s="19">
        <f>((VLOOKUP(ROUND($A211 + (H$9/12),5),'main sheet'!$G:$M, 4, 0) - VLOOKUP(ROUND($A211 + (H$9/12) + (1/12),5),'main sheet'!$G:$M, 4, 0)) / VLOOKUP(ROUND($A211,5),'main sheet'!$G:$M, 4, 0)) * H$11</f>
        <v>7.2165389883664129E-5</v>
      </c>
      <c r="I211" s="19">
        <f>((VLOOKUP(ROUND($A211 + (I$9/12),5),'main sheet'!$G:$M, 4, 0) - VLOOKUP(ROUND($A211 + (I$9/12) + (1/12),5),'main sheet'!$G:$M, 4, 0)) / VLOOKUP(ROUND($A211,5),'main sheet'!$G:$M, 4, 0)) * I$11</f>
        <v>7.2095382369087639E-5</v>
      </c>
      <c r="J211" s="19">
        <f>((VLOOKUP(ROUND($A211 + (J$9/12),5),'main sheet'!$G:$M, 4, 0) - VLOOKUP(ROUND($A211 + (J$9/12) + (1/12),5),'main sheet'!$G:$M, 4, 0)) / VLOOKUP(ROUND($A211,5),'main sheet'!$G:$M, 4, 0)) * J$11</f>
        <v>7.2025442768967272E-5</v>
      </c>
      <c r="K211" s="19">
        <f>((VLOOKUP(ROUND($A211 + (K$9/12),5),'main sheet'!$G:$M, 4, 0) - VLOOKUP(ROUND($A211 + (K$9/12) + (1/12),5),'main sheet'!$G:$M, 4, 0)) / VLOOKUP(ROUND($A211,5),'main sheet'!$G:$M, 4, 0)) * K$11</f>
        <v>7.195557101698047E-5</v>
      </c>
      <c r="L211" s="19">
        <f>((VLOOKUP(ROUND($A211 + (L$9/12),5),'main sheet'!$G:$M, 4, 0) - VLOOKUP(ROUND($A211 + (L$9/12) + (1/12),5),'main sheet'!$G:$M, 4, 0)) / VLOOKUP(ROUND($A211,5),'main sheet'!$G:$M, 4, 0)) * L$11</f>
        <v>7.1885767047308137E-5</v>
      </c>
      <c r="M211" s="19">
        <f>((VLOOKUP(ROUND($A211 + (M$9/12),5),'main sheet'!$G:$M, 4, 0) - VLOOKUP(ROUND($A211 + (M$9/12) + (1/12),5),'main sheet'!$G:$M, 4, 0)) / VLOOKUP(ROUND($A211,5),'main sheet'!$G:$M, 4, 0)) * M$11</f>
        <v>7.2082553226999278E-5</v>
      </c>
      <c r="N211" s="19">
        <f>((VLOOKUP(ROUND($A211 + (N$9/12),5),'main sheet'!$G:$M, 4, 0) - VLOOKUP(ROUND($A211 + (N$9/12) + (1/12),5),'main sheet'!$G:$M, 4, 0)) / VLOOKUP(ROUND($A211,5),'main sheet'!$G:$M, 4, 0)) * N$11</f>
        <v>7.203485928256258E-5</v>
      </c>
      <c r="O211" s="19">
        <f>((VLOOKUP(ROUND($A211 + (O$9/12),5),'main sheet'!$G:$M, 4, 0) - VLOOKUP(ROUND($A211 + (O$9/12) + (1/12),5),'main sheet'!$G:$M, 4, 0)) / VLOOKUP(ROUND($A211,5),'main sheet'!$G:$M, 4, 0)) * O$11</f>
        <v>7.1987196895024157E-5</v>
      </c>
      <c r="P211" s="19">
        <f>((VLOOKUP(ROUND($A211 + (P$9/12),5),'main sheet'!$G:$M, 4, 0) - VLOOKUP(ROUND($A211 + (P$9/12) + (1/12),5),'main sheet'!$G:$M, 4, 0)) / VLOOKUP(ROUND($A211,5),'main sheet'!$G:$M, 4, 0)) * P$11</f>
        <v>7.1939566043942557E-5</v>
      </c>
      <c r="Q211" s="19">
        <f>((VLOOKUP(ROUND($A211 + (Q$9/12),5),'main sheet'!$G:$M, 4, 0) - VLOOKUP(ROUND($A211 + (Q$9/12) + (1/12),5),'main sheet'!$G:$M, 4, 0)) / VLOOKUP(ROUND($A211,5),'main sheet'!$G:$M, 4, 0)) * Q$11</f>
        <v>7.1891966708013179E-5</v>
      </c>
      <c r="R211" s="19">
        <f>((VLOOKUP(ROUND($A211 + (R$9/12),5),'main sheet'!$G:$M, 4, 0) - VLOOKUP(ROUND($A211 + (R$9/12) + (1/12),5),'main sheet'!$G:$M, 4, 0)) / VLOOKUP(ROUND($A211,5),'main sheet'!$G:$M, 4, 0)) * R$11</f>
        <v>7.1844398866383944E-5</v>
      </c>
      <c r="S211" s="19">
        <f>((VLOOKUP(ROUND($A211 + (S$9/12),5),'main sheet'!$G:$M, 4, 0) - VLOOKUP(ROUND($A211 + (S$9/12) + (1/12),5),'main sheet'!$G:$M, 4, 0)) / VLOOKUP(ROUND($A211,5),'main sheet'!$G:$M, 4, 0)) * S$11</f>
        <v>7.1796862498653988E-5</v>
      </c>
      <c r="T211" s="19">
        <f>((VLOOKUP(ROUND($A211 + (T$9/12),5),'main sheet'!$G:$M, 4, 0) - VLOOKUP(ROUND($A211 + (T$9/12) + (1/12),5),'main sheet'!$G:$M, 4, 0)) / VLOOKUP(ROUND($A211,5),'main sheet'!$G:$M, 4, 0)) * T$11</f>
        <v>9.5109613540934976E-5</v>
      </c>
      <c r="U211" s="19">
        <f>((VLOOKUP(ROUND($A211 + (U$9/12),5),'main sheet'!$G:$M, 4, 0) - VLOOKUP(ROUND($A211 + (U$9/12) + (1/12),5),'main sheet'!$G:$M, 4, 0)) / VLOOKUP(ROUND($A211,5),'main sheet'!$G:$M, 4, 0)) * U$11</f>
        <v>9.5046683574937063E-5</v>
      </c>
      <c r="V211" s="19">
        <f>((VLOOKUP(ROUND($A211 + (V$9/12),5),'main sheet'!$G:$M, 4, 0) - VLOOKUP(ROUND($A211 + (V$9/12) + (1/12),5),'main sheet'!$G:$M, 4, 0)) / VLOOKUP(ROUND($A211,5),'main sheet'!$G:$M, 4, 0)) * V$11</f>
        <v>9.4983795247007835E-5</v>
      </c>
      <c r="W211" s="19">
        <f>((VLOOKUP(ROUND($A211 + (W$9/12),5),'main sheet'!$G:$M, 4, 0) - VLOOKUP(ROUND($A211 + (W$9/12) + (1/12),5),'main sheet'!$G:$M, 4, 0)) / VLOOKUP(ROUND($A211,5),'main sheet'!$G:$M, 4, 0)) * W$11</f>
        <v>9.4920948529597144E-5</v>
      </c>
      <c r="X211" s="19">
        <f>((VLOOKUP(ROUND($A211 + (X$9/12),5),'main sheet'!$G:$M, 4, 0) - VLOOKUP(ROUND($A211 + (X$9/12) + (1/12),5),'main sheet'!$G:$M, 4, 0)) / VLOOKUP(ROUND($A211,5),'main sheet'!$G:$M, 4, 0)) * X$11</f>
        <v>9.4858143395173115E-5</v>
      </c>
      <c r="Y211" s="19">
        <f>((VLOOKUP(ROUND($A211 + (Y$9/12),5),'main sheet'!$G:$M, 4, 0) - VLOOKUP(ROUND($A211 + (Y$9/12) + (1/12),5),'main sheet'!$G:$M, 4, 0)) / VLOOKUP(ROUND($A211,5),'main sheet'!$G:$M, 4, 0)) * Y$11</f>
        <v>9.4795379816222029E-5</v>
      </c>
      <c r="Z211" s="19">
        <f>((VLOOKUP(ROUND($A211 + (Z$9/12),5),'main sheet'!$G:$M, 4, 0) - VLOOKUP(ROUND($A211 + (Z$9/12) + (1/12),5),'main sheet'!$G:$M, 4, 0)) / VLOOKUP(ROUND($A211,5),'main sheet'!$G:$M, 4, 0)) * Z$11</f>
        <v>9.4732657765248437E-5</v>
      </c>
      <c r="AA211" s="19">
        <f>((VLOOKUP(ROUND($A211 + (AA$9/12),5),'main sheet'!$G:$M, 4, 0) - VLOOKUP(ROUND($A211 + (AA$9/12) + (1/12),5),'main sheet'!$G:$M, 4, 0)) / VLOOKUP(ROUND($A211,5),'main sheet'!$G:$M, 4, 0)) * AA$11</f>
        <v>9.466997721477504E-5</v>
      </c>
      <c r="AB211" s="19">
        <f>((VLOOKUP(ROUND($A211 + (AB$9/12),5),'main sheet'!$G:$M, 4, 0) - VLOOKUP(ROUND($A211 + (AB$9/12) + (1/12),5),'main sheet'!$G:$M, 4, 0)) / VLOOKUP(ROUND($A211,5),'main sheet'!$G:$M, 4, 0)) * AB$11</f>
        <v>9.4607338137342708E-5</v>
      </c>
      <c r="AC211" s="19">
        <f>((VLOOKUP(ROUND($A211 + (AC$9/12),5),'main sheet'!$G:$M, 4, 0) - VLOOKUP(ROUND($A211 + (AC$9/12) + (1/12),5),'main sheet'!$G:$M, 4, 0)) / VLOOKUP(ROUND($A211,5),'main sheet'!$G:$M, 4, 0)) * AC$11</f>
        <v>9.4544740505510543E-5</v>
      </c>
      <c r="AD211" s="19">
        <f>((VLOOKUP(ROUND($A211 + (AD$9/12),5),'main sheet'!$G:$M, 4, 0) - VLOOKUP(ROUND($A211 + (AD$9/12) + (1/12),5),'main sheet'!$G:$M, 4, 0)) / VLOOKUP(ROUND($A211,5),'main sheet'!$G:$M, 4, 0)) * AD$11</f>
        <v>9.4482184291855737E-5</v>
      </c>
      <c r="AE211" s="19">
        <f>((VLOOKUP(ROUND($A211 + (AE$9/12),5),'main sheet'!$G:$M, 4, 0) - VLOOKUP(ROUND($A211 + (AE$9/12) + (1/12),5),'main sheet'!$G:$M, 4, 0)) / VLOOKUP(ROUND($A211,5),'main sheet'!$G:$M, 4, 0)) * AE$11</f>
        <v>9.4419669468973657E-5</v>
      </c>
      <c r="AF211" s="19">
        <f>((VLOOKUP(ROUND($A211 + (AF$9/12),5),'main sheet'!$G:$M, 4, 0) - VLOOKUP(ROUND($A211 + (AF$9/12) + (1/12),5),'main sheet'!$G:$M, 4, 0)) / VLOOKUP(ROUND($A211,5),'main sheet'!$G:$M, 4, 0)) * AF$11</f>
        <v>1.0677261653704066E-4</v>
      </c>
      <c r="AH211" s="18">
        <f t="shared" si="6"/>
        <v>16.5</v>
      </c>
      <c r="AI211" s="19">
        <f t="shared" si="7"/>
        <v>2.3643306356643376E-3</v>
      </c>
    </row>
    <row r="212" spans="1:35" x14ac:dyDescent="0.3">
      <c r="A212" s="19">
        <v>16.583333333333332</v>
      </c>
      <c r="C212" s="19">
        <f>((VLOOKUP(ROUND($A212 + (C$9/12),5),'main sheet'!$G:$M, 4, 0) - VLOOKUP(ROUND($A212 + (C$9/12) + (1/12),5),'main sheet'!$G:$M, 4, 0)) / VLOOKUP(ROUND($A212,5),'main sheet'!$G:$M, 4, 0)) * C$11</f>
        <v>5.143873649685339E-5</v>
      </c>
      <c r="D212" s="19">
        <f>((VLOOKUP(ROUND($A212 + (D$9/12),5),'main sheet'!$G:$M, 4, 0) - VLOOKUP(ROUND($A212 + (D$9/12) + (1/12),5),'main sheet'!$G:$M, 4, 0)) / VLOOKUP(ROUND($A212,5),'main sheet'!$G:$M, 4, 0)) * D$11</f>
        <v>5.1388835871451458E-5</v>
      </c>
      <c r="E212" s="19">
        <f>((VLOOKUP(ROUND($A212 + (E$9/12),5),'main sheet'!$G:$M, 4, 0) - VLOOKUP(ROUND($A212 + (E$9/12) + (1/12),5),'main sheet'!$G:$M, 4, 0)) / VLOOKUP(ROUND($A212,5),'main sheet'!$G:$M, 4, 0)) * E$11</f>
        <v>5.1338983654703083E-5</v>
      </c>
      <c r="F212" s="19">
        <f>((VLOOKUP(ROUND($A212 + (F$9/12),5),'main sheet'!$G:$M, 4, 0) - VLOOKUP(ROUND($A212 + (F$9/12) + (1/12),5),'main sheet'!$G:$M, 4, 0)) / VLOOKUP(ROUND($A212,5),'main sheet'!$G:$M, 4, 0)) * F$11</f>
        <v>5.128917979920639E-5</v>
      </c>
      <c r="G212" s="19">
        <f>((VLOOKUP(ROUND($A212 + (G$9/12),5),'main sheet'!$G:$M, 4, 0) - VLOOKUP(ROUND($A212 + (G$9/12) + (1/12),5),'main sheet'!$G:$M, 4, 0)) / VLOOKUP(ROUND($A212,5),'main sheet'!$G:$M, 4, 0)) * G$11</f>
        <v>7.223918829896809E-5</v>
      </c>
      <c r="H212" s="19">
        <f>((VLOOKUP(ROUND($A212 + (H$9/12),5),'main sheet'!$G:$M, 4, 0) - VLOOKUP(ROUND($A212 + (H$9/12) + (1/12),5),'main sheet'!$G:$M, 4, 0)) / VLOOKUP(ROUND($A212,5),'main sheet'!$G:$M, 4, 0)) * H$11</f>
        <v>7.2169109192682002E-5</v>
      </c>
      <c r="I212" s="19">
        <f>((VLOOKUP(ROUND($A212 + (I$9/12),5),'main sheet'!$G:$M, 4, 0) - VLOOKUP(ROUND($A212 + (I$9/12) + (1/12),5),'main sheet'!$G:$M, 4, 0)) / VLOOKUP(ROUND($A212,5),'main sheet'!$G:$M, 4, 0)) * I$11</f>
        <v>7.2099098070303345E-5</v>
      </c>
      <c r="J212" s="19">
        <f>((VLOOKUP(ROUND($A212 + (J$9/12),5),'main sheet'!$G:$M, 4, 0) - VLOOKUP(ROUND($A212 + (J$9/12) + (1/12),5),'main sheet'!$G:$M, 4, 0)) / VLOOKUP(ROUND($A212,5),'main sheet'!$G:$M, 4, 0)) * J$11</f>
        <v>7.2029154865441703E-5</v>
      </c>
      <c r="K212" s="19">
        <f>((VLOOKUP(ROUND($A212 + (K$9/12),5),'main sheet'!$G:$M, 4, 0) - VLOOKUP(ROUND($A212 + (K$9/12) + (1/12),5),'main sheet'!$G:$M, 4, 0)) / VLOOKUP(ROUND($A212,5),'main sheet'!$G:$M, 4, 0)) * K$11</f>
        <v>7.1959279512210679E-5</v>
      </c>
      <c r="L212" s="19">
        <f>((VLOOKUP(ROUND($A212 + (L$9/12),5),'main sheet'!$G:$M, 4, 0) - VLOOKUP(ROUND($A212 + (L$9/12) + (1/12),5),'main sheet'!$G:$M, 4, 0)) / VLOOKUP(ROUND($A212,5),'main sheet'!$G:$M, 4, 0)) * L$11</f>
        <v>7.1889471945225768E-5</v>
      </c>
      <c r="M212" s="19">
        <f>((VLOOKUP(ROUND($A212 + (M$9/12),5),'main sheet'!$G:$M, 4, 0) - VLOOKUP(ROUND($A212 + (M$9/12) + (1/12),5),'main sheet'!$G:$M, 4, 0)) / VLOOKUP(ROUND($A212,5),'main sheet'!$G:$M, 4, 0)) * M$11</f>
        <v>7.20862682668715E-5</v>
      </c>
      <c r="N212" s="19">
        <f>((VLOOKUP(ROUND($A212 + (N$9/12),5),'main sheet'!$G:$M, 4, 0) - VLOOKUP(ROUND($A212 + (N$9/12) + (1/12),5),'main sheet'!$G:$M, 4, 0)) / VLOOKUP(ROUND($A212,5),'main sheet'!$G:$M, 4, 0)) * N$11</f>
        <v>7.2038571864205421E-5</v>
      </c>
      <c r="O212" s="19">
        <f>((VLOOKUP(ROUND($A212 + (O$9/12),5),'main sheet'!$G:$M, 4, 0) - VLOOKUP(ROUND($A212 + (O$9/12) + (1/12),5),'main sheet'!$G:$M, 4, 0)) / VLOOKUP(ROUND($A212,5),'main sheet'!$G:$M, 4, 0)) * O$11</f>
        <v>7.1990907020502779E-5</v>
      </c>
      <c r="P212" s="19">
        <f>((VLOOKUP(ROUND($A212 + (P$9/12),5),'main sheet'!$G:$M, 4, 0) - VLOOKUP(ROUND($A212 + (P$9/12) + (1/12),5),'main sheet'!$G:$M, 4, 0)) / VLOOKUP(ROUND($A212,5),'main sheet'!$G:$M, 4, 0)) * P$11</f>
        <v>7.194327371444366E-5</v>
      </c>
      <c r="Q212" s="19">
        <f>((VLOOKUP(ROUND($A212 + (Q$9/12),5),'main sheet'!$G:$M, 4, 0) - VLOOKUP(ROUND($A212 + (Q$9/12) + (1/12),5),'main sheet'!$G:$M, 4, 0)) / VLOOKUP(ROUND($A212,5),'main sheet'!$G:$M, 4, 0)) * Q$11</f>
        <v>7.1895671925161183E-5</v>
      </c>
      <c r="R212" s="19">
        <f>((VLOOKUP(ROUND($A212 + (R$9/12),5),'main sheet'!$G:$M, 4, 0) - VLOOKUP(ROUND($A212 + (R$9/12) + (1/12),5),'main sheet'!$G:$M, 4, 0)) / VLOOKUP(ROUND($A212,5),'main sheet'!$G:$M, 4, 0)) * R$11</f>
        <v>7.1848101632239917E-5</v>
      </c>
      <c r="S212" s="19">
        <f>((VLOOKUP(ROUND($A212 + (S$9/12),5),'main sheet'!$G:$M, 4, 0) - VLOOKUP(ROUND($A212 + (S$9/12) + (1/12),5),'main sheet'!$G:$M, 4, 0)) / VLOOKUP(ROUND($A212,5),'main sheet'!$G:$M, 4, 0)) * S$11</f>
        <v>9.5177490242282777E-5</v>
      </c>
      <c r="T212" s="19">
        <f>((VLOOKUP(ROUND($A212 + (T$9/12),5),'main sheet'!$G:$M, 4, 0) - VLOOKUP(ROUND($A212 + (T$9/12) + (1/12),5),'main sheet'!$G:$M, 4, 0)) / VLOOKUP(ROUND($A212,5),'main sheet'!$G:$M, 4, 0)) * T$11</f>
        <v>9.5114515365172844E-5</v>
      </c>
      <c r="U212" s="19">
        <f>((VLOOKUP(ROUND($A212 + (U$9/12),5),'main sheet'!$G:$M, 4, 0) - VLOOKUP(ROUND($A212 + (U$9/12) + (1/12),5),'main sheet'!$G:$M, 4, 0)) / VLOOKUP(ROUND($A212,5),'main sheet'!$G:$M, 4, 0)) * U$11</f>
        <v>9.5051582155847354E-5</v>
      </c>
      <c r="V212" s="19">
        <f>((VLOOKUP(ROUND($A212 + (V$9/12),5),'main sheet'!$G:$M, 4, 0) - VLOOKUP(ROUND($A212 + (V$9/12) + (1/12),5),'main sheet'!$G:$M, 4, 0)) / VLOOKUP(ROUND($A212,5),'main sheet'!$G:$M, 4, 0)) * V$11</f>
        <v>9.4988690586736524E-5</v>
      </c>
      <c r="W212" s="19">
        <f>((VLOOKUP(ROUND($A212 + (W$9/12),5),'main sheet'!$G:$M, 4, 0) - VLOOKUP(ROUND($A212 + (W$9/12) + (1/12),5),'main sheet'!$G:$M, 4, 0)) / VLOOKUP(ROUND($A212,5),'main sheet'!$G:$M, 4, 0)) * W$11</f>
        <v>9.4925840630288784E-5</v>
      </c>
      <c r="X212" s="19">
        <f>((VLOOKUP(ROUND($A212 + (X$9/12),5),'main sheet'!$G:$M, 4, 0) - VLOOKUP(ROUND($A212 + (X$9/12) + (1/12),5),'main sheet'!$G:$M, 4, 0)) / VLOOKUP(ROUND($A212,5),'main sheet'!$G:$M, 4, 0)) * X$11</f>
        <v>9.486303225897082E-5</v>
      </c>
      <c r="Y212" s="19">
        <f>((VLOOKUP(ROUND($A212 + (Y$9/12),5),'main sheet'!$G:$M, 4, 0) - VLOOKUP(ROUND($A212 + (Y$9/12) + (1/12),5),'main sheet'!$G:$M, 4, 0)) / VLOOKUP(ROUND($A212,5),'main sheet'!$G:$M, 4, 0)) * Y$11</f>
        <v>9.4800265445267533E-5</v>
      </c>
      <c r="Z212" s="19">
        <f>((VLOOKUP(ROUND($A212 + (Z$9/12),5),'main sheet'!$G:$M, 4, 0) - VLOOKUP(ROUND($A212 + (Z$9/12) + (1/12),5),'main sheet'!$G:$M, 4, 0)) / VLOOKUP(ROUND($A212,5),'main sheet'!$G:$M, 4, 0)) * Z$11</f>
        <v>9.4737540161682023E-5</v>
      </c>
      <c r="AA212" s="19">
        <f>((VLOOKUP(ROUND($A212 + (AA$9/12),5),'main sheet'!$G:$M, 4, 0) - VLOOKUP(ROUND($A212 + (AA$9/12) + (1/12),5),'main sheet'!$G:$M, 4, 0)) / VLOOKUP(ROUND($A212,5),'main sheet'!$G:$M, 4, 0)) * AA$11</f>
        <v>9.4674856380735594E-5</v>
      </c>
      <c r="AB212" s="19">
        <f>((VLOOKUP(ROUND($A212 + (AB$9/12),5),'main sheet'!$G:$M, 4, 0) - VLOOKUP(ROUND($A212 + (AB$9/12) + (1/12),5),'main sheet'!$G:$M, 4, 0)) / VLOOKUP(ROUND($A212,5),'main sheet'!$G:$M, 4, 0)) * AB$11</f>
        <v>9.4612214074967695E-5</v>
      </c>
      <c r="AC212" s="19">
        <f>((VLOOKUP(ROUND($A212 + (AC$9/12),5),'main sheet'!$G:$M, 4, 0) - VLOOKUP(ROUND($A212 + (AC$9/12) + (1/12),5),'main sheet'!$G:$M, 4, 0)) / VLOOKUP(ROUND($A212,5),'main sheet'!$G:$M, 4, 0)) * AC$11</f>
        <v>9.4549613216936016E-5</v>
      </c>
      <c r="AD212" s="19">
        <f>((VLOOKUP(ROUND($A212 + (AD$9/12),5),'main sheet'!$G:$M, 4, 0) - VLOOKUP(ROUND($A212 + (AD$9/12) + (1/12),5),'main sheet'!$G:$M, 4, 0)) / VLOOKUP(ROUND($A212,5),'main sheet'!$G:$M, 4, 0)) * AD$11</f>
        <v>9.4487053779216342E-5</v>
      </c>
      <c r="AE212" s="19">
        <f>((VLOOKUP(ROUND($A212 + (AE$9/12),5),'main sheet'!$G:$M, 4, 0) - VLOOKUP(ROUND($A212 + (AE$9/12) + (1/12),5),'main sheet'!$G:$M, 4, 0)) / VLOOKUP(ROUND($A212,5),'main sheet'!$G:$M, 4, 0)) * AE$11</f>
        <v>1.0684881675208716E-4</v>
      </c>
      <c r="AF212" s="19">
        <f>((VLOOKUP(ROUND($A212 + (AF$9/12),5),'main sheet'!$G:$M, 4, 0) - VLOOKUP(ROUND($A212 + (AF$9/12) + (1/12),5),'main sheet'!$G:$M, 4, 0)) / VLOOKUP(ROUND($A212,5),'main sheet'!$G:$M, 4, 0)) * AF$11</f>
        <v>1.0677811945709467E-4</v>
      </c>
      <c r="AH212" s="18">
        <f t="shared" si="6"/>
        <v>16.583333333333332</v>
      </c>
      <c r="AI212" s="19">
        <f t="shared" si="7"/>
        <v>2.4212534626377562E-3</v>
      </c>
    </row>
    <row r="213" spans="1:35" x14ac:dyDescent="0.3">
      <c r="A213" s="19">
        <v>16.666666666666668</v>
      </c>
      <c r="C213" s="19">
        <f>((VLOOKUP(ROUND($A213 + (C$9/12),5),'main sheet'!$G:$M, 4, 0) - VLOOKUP(ROUND($A213 + (C$9/12) + (1/12),5),'main sheet'!$G:$M, 4, 0)) / VLOOKUP(ROUND($A213,5),'main sheet'!$G:$M, 4, 0)) * C$11</f>
        <v>5.1441387718236386E-5</v>
      </c>
      <c r="D213" s="19">
        <f>((VLOOKUP(ROUND($A213 + (D$9/12),5),'main sheet'!$G:$M, 4, 0) - VLOOKUP(ROUND($A213 + (D$9/12) + (1/12),5),'main sheet'!$G:$M, 4, 0)) / VLOOKUP(ROUND($A213,5),'main sheet'!$G:$M, 4, 0)) * D$11</f>
        <v>5.1391484521036489E-5</v>
      </c>
      <c r="E213" s="19">
        <f>((VLOOKUP(ROUND($A213 + (E$9/12),5),'main sheet'!$G:$M, 4, 0) - VLOOKUP(ROUND($A213 + (E$9/12) + (1/12),5),'main sheet'!$G:$M, 4, 0)) / VLOOKUP(ROUND($A213,5),'main sheet'!$G:$M, 4, 0)) * E$11</f>
        <v>5.1341629734544E-5</v>
      </c>
      <c r="F213" s="19">
        <f>((VLOOKUP(ROUND($A213 + (F$9/12),5),'main sheet'!$G:$M, 4, 0) - VLOOKUP(ROUND($A213 + (F$9/12) + (1/12),5),'main sheet'!$G:$M, 4, 0)) / VLOOKUP(ROUND($A213,5),'main sheet'!$G:$M, 4, 0)) * F$11</f>
        <v>7.2313062374746952E-5</v>
      </c>
      <c r="G213" s="19">
        <f>((VLOOKUP(ROUND($A213 + (G$9/12),5),'main sheet'!$G:$M, 4, 0) - VLOOKUP(ROUND($A213 + (G$9/12) + (1/12),5),'main sheet'!$G:$M, 4, 0)) / VLOOKUP(ROUND($A213,5),'main sheet'!$G:$M, 4, 0)) * G$11</f>
        <v>7.2242911603353192E-5</v>
      </c>
      <c r="H213" s="19">
        <f>((VLOOKUP(ROUND($A213 + (H$9/12),5),'main sheet'!$G:$M, 4, 0) - VLOOKUP(ROUND($A213 + (H$9/12) + (1/12),5),'main sheet'!$G:$M, 4, 0)) / VLOOKUP(ROUND($A213,5),'main sheet'!$G:$M, 4, 0)) * H$11</f>
        <v>7.2172828885389335E-5</v>
      </c>
      <c r="I213" s="19">
        <f>((VLOOKUP(ROUND($A213 + (I$9/12),5),'main sheet'!$G:$M, 4, 0) - VLOOKUP(ROUND($A213 + (I$9/12) + (1/12),5),'main sheet'!$G:$M, 4, 0)) / VLOOKUP(ROUND($A213,5),'main sheet'!$G:$M, 4, 0)) * I$11</f>
        <v>7.2102814154397093E-5</v>
      </c>
      <c r="J213" s="19">
        <f>((VLOOKUP(ROUND($A213 + (J$9/12),5),'main sheet'!$G:$M, 4, 0) - VLOOKUP(ROUND($A213 + (J$9/12) + (1/12),5),'main sheet'!$G:$M, 4, 0)) / VLOOKUP(ROUND($A213,5),'main sheet'!$G:$M, 4, 0)) * J$11</f>
        <v>7.2032867344422715E-5</v>
      </c>
      <c r="K213" s="19">
        <f>((VLOOKUP(ROUND($A213 + (K$9/12),5),'main sheet'!$G:$M, 4, 0) - VLOOKUP(ROUND($A213 + (K$9/12) + (1/12),5),'main sheet'!$G:$M, 4, 0)) / VLOOKUP(ROUND($A213,5),'main sheet'!$G:$M, 4, 0)) * K$11</f>
        <v>7.1962988390014785E-5</v>
      </c>
      <c r="L213" s="19">
        <f>((VLOOKUP(ROUND($A213 + (L$9/12),5),'main sheet'!$G:$M, 4, 0) - VLOOKUP(ROUND($A213 + (L$9/12) + (1/12),5),'main sheet'!$G:$M, 4, 0)) / VLOOKUP(ROUND($A213,5),'main sheet'!$G:$M, 4, 0)) * L$11</f>
        <v>7.1893177224908222E-5</v>
      </c>
      <c r="M213" s="19">
        <f>((VLOOKUP(ROUND($A213 + (M$9/12),5),'main sheet'!$G:$M, 4, 0) - VLOOKUP(ROUND($A213 + (M$9/12) + (1/12),5),'main sheet'!$G:$M, 4, 0)) / VLOOKUP(ROUND($A213,5),'main sheet'!$G:$M, 4, 0)) * M$11</f>
        <v>7.2089983689553621E-5</v>
      </c>
      <c r="N213" s="19">
        <f>((VLOOKUP(ROUND($A213 + (N$9/12),5),'main sheet'!$G:$M, 4, 0) - VLOOKUP(ROUND($A213 + (N$9/12) + (1/12),5),'main sheet'!$G:$M, 4, 0)) / VLOOKUP(ROUND($A213,5),'main sheet'!$G:$M, 4, 0)) * N$11</f>
        <v>7.2042284828843724E-5</v>
      </c>
      <c r="O213" s="19">
        <f>((VLOOKUP(ROUND($A213 + (O$9/12),5),'main sheet'!$G:$M, 4, 0) - VLOOKUP(ROUND($A213 + (O$9/12) + (1/12),5),'main sheet'!$G:$M, 4, 0)) / VLOOKUP(ROUND($A213,5),'main sheet'!$G:$M, 4, 0)) * O$11</f>
        <v>7.1994617528284884E-5</v>
      </c>
      <c r="P213" s="19">
        <f>((VLOOKUP(ROUND($A213 + (P$9/12),5),'main sheet'!$G:$M, 4, 0) - VLOOKUP(ROUND($A213 + (P$9/12) + (1/12),5),'main sheet'!$G:$M, 4, 0)) / VLOOKUP(ROUND($A213,5),'main sheet'!$G:$M, 4, 0)) * P$11</f>
        <v>7.1946981766995288E-5</v>
      </c>
      <c r="Q213" s="19">
        <f>((VLOOKUP(ROUND($A213 + (Q$9/12),5),'main sheet'!$G:$M, 4, 0) - VLOOKUP(ROUND($A213 + (Q$9/12) + (1/12),5),'main sheet'!$G:$M, 4, 0)) / VLOOKUP(ROUND($A213,5),'main sheet'!$G:$M, 4, 0)) * Q$11</f>
        <v>7.1899377524544921E-5</v>
      </c>
      <c r="R213" s="19">
        <f>((VLOOKUP(ROUND($A213 + (R$9/12),5),'main sheet'!$G:$M, 4, 0) - VLOOKUP(ROUND($A213 + (R$9/12) + (1/12),5),'main sheet'!$G:$M, 4, 0)) / VLOOKUP(ROUND($A213,5),'main sheet'!$G:$M, 4, 0)) * R$11</f>
        <v>9.5245415638064331E-5</v>
      </c>
      <c r="S213" s="19">
        <f>((VLOOKUP(ROUND($A213 + (S$9/12),5),'main sheet'!$G:$M, 4, 0) - VLOOKUP(ROUND($A213 + (S$9/12) + (1/12),5),'main sheet'!$G:$M, 4, 0)) / VLOOKUP(ROUND($A213,5),'main sheet'!$G:$M, 4, 0)) * S$11</f>
        <v>9.5182395817623358E-5</v>
      </c>
      <c r="T213" s="19">
        <f>((VLOOKUP(ROUND($A213 + (T$9/12),5),'main sheet'!$G:$M, 4, 0) - VLOOKUP(ROUND($A213 + (T$9/12) + (1/12),5),'main sheet'!$G:$M, 4, 0)) / VLOOKUP(ROUND($A213,5),'main sheet'!$G:$M, 4, 0)) * T$11</f>
        <v>9.5119417694703907E-5</v>
      </c>
      <c r="U213" s="19">
        <f>((VLOOKUP(ROUND($A213 + (U$9/12),5),'main sheet'!$G:$M, 4, 0) - VLOOKUP(ROUND($A213 + (U$9/12) + (1/12),5),'main sheet'!$G:$M, 4, 0)) / VLOOKUP(ROUND($A213,5),'main sheet'!$G:$M, 4, 0)) * U$11</f>
        <v>9.5056481241716513E-5</v>
      </c>
      <c r="V213" s="19">
        <f>((VLOOKUP(ROUND($A213 + (V$9/12),5),'main sheet'!$G:$M, 4, 0) - VLOOKUP(ROUND($A213 + (V$9/12) + (1/12),5),'main sheet'!$G:$M, 4, 0)) / VLOOKUP(ROUND($A213,5),'main sheet'!$G:$M, 4, 0)) * V$11</f>
        <v>9.4993586431089958E-5</v>
      </c>
      <c r="W213" s="19">
        <f>((VLOOKUP(ROUND($A213 + (W$9/12),5),'main sheet'!$G:$M, 4, 0) - VLOOKUP(ROUND($A213 + (W$9/12) + (1/12),5),'main sheet'!$G:$M, 4, 0)) / VLOOKUP(ROUND($A213,5),'main sheet'!$G:$M, 4, 0)) * W$11</f>
        <v>9.4930733235271261E-5</v>
      </c>
      <c r="X213" s="19">
        <f>((VLOOKUP(ROUND($A213 + (X$9/12),5),'main sheet'!$G:$M, 4, 0) - VLOOKUP(ROUND($A213 + (X$9/12) + (1/12),5),'main sheet'!$G:$M, 4, 0)) / VLOOKUP(ROUND($A213,5),'main sheet'!$G:$M, 4, 0)) * X$11</f>
        <v>9.4867921626725713E-5</v>
      </c>
      <c r="Y213" s="19">
        <f>((VLOOKUP(ROUND($A213 + (Y$9/12),5),'main sheet'!$G:$M, 4, 0) - VLOOKUP(ROUND($A213 + (Y$9/12) + (1/12),5),'main sheet'!$G:$M, 4, 0)) / VLOOKUP(ROUND($A213,5),'main sheet'!$G:$M, 4, 0)) * Y$11</f>
        <v>9.4805151577936778E-5</v>
      </c>
      <c r="Z213" s="19">
        <f>((VLOOKUP(ROUND($A213 + (Z$9/12),5),'main sheet'!$G:$M, 4, 0) - VLOOKUP(ROUND($A213 + (Z$9/12) + (1/12),5),'main sheet'!$G:$M, 4, 0)) / VLOOKUP(ROUND($A213,5),'main sheet'!$G:$M, 4, 0)) * Z$11</f>
        <v>9.474242306140612E-5</v>
      </c>
      <c r="AA213" s="19">
        <f>((VLOOKUP(ROUND($A213 + (AA$9/12),5),'main sheet'!$G:$M, 4, 0) - VLOOKUP(ROUND($A213 + (AA$9/12) + (1/12),5),'main sheet'!$G:$M, 4, 0)) / VLOOKUP(ROUND($A213,5),'main sheet'!$G:$M, 4, 0)) * AA$11</f>
        <v>9.4679736049653647E-5</v>
      </c>
      <c r="AB213" s="19">
        <f>((VLOOKUP(ROUND($A213 + (AB$9/12),5),'main sheet'!$G:$M, 4, 0) - VLOOKUP(ROUND($A213 + (AB$9/12) + (1/12),5),'main sheet'!$G:$M, 4, 0)) / VLOOKUP(ROUND($A213,5),'main sheet'!$G:$M, 4, 0)) * AB$11</f>
        <v>9.4617090515217411E-5</v>
      </c>
      <c r="AC213" s="19">
        <f>((VLOOKUP(ROUND($A213 + (AC$9/12),5),'main sheet'!$G:$M, 4, 0) - VLOOKUP(ROUND($A213 + (AC$9/12) + (1/12),5),'main sheet'!$G:$M, 4, 0)) / VLOOKUP(ROUND($A213,5),'main sheet'!$G:$M, 4, 0)) * AC$11</f>
        <v>9.4554486430653654E-5</v>
      </c>
      <c r="AD213" s="19">
        <f>((VLOOKUP(ROUND($A213 + (AD$9/12),5),'main sheet'!$G:$M, 4, 0) - VLOOKUP(ROUND($A213 + (AD$9/12) + (1/12),5),'main sheet'!$G:$M, 4, 0)) / VLOOKUP(ROUND($A213,5),'main sheet'!$G:$M, 4, 0)) * AD$11</f>
        <v>1.0692507163281791E-4</v>
      </c>
      <c r="AE213" s="19">
        <f>((VLOOKUP(ROUND($A213 + (AE$9/12),5),'main sheet'!$G:$M, 4, 0) - VLOOKUP(ROUND($A213 + (AE$9/12) + (1/12),5),'main sheet'!$G:$M, 4, 0)) / VLOOKUP(ROUND($A213,5),'main sheet'!$G:$M, 4, 0)) * AE$11</f>
        <v>1.068543238832302E-4</v>
      </c>
      <c r="AF213" s="19">
        <f>((VLOOKUP(ROUND($A213 + (AF$9/12),5),'main sheet'!$G:$M, 4, 0) - VLOOKUP(ROUND($A213 + (AF$9/12) + (1/12),5),'main sheet'!$G:$M, 4, 0)) / VLOOKUP(ROUND($A213,5),'main sheet'!$G:$M, 4, 0)) * AF$11</f>
        <v>1.0678362294440442E-4</v>
      </c>
      <c r="AH213" s="18">
        <f t="shared" si="6"/>
        <v>16.666666666666668</v>
      </c>
      <c r="AI213" s="19">
        <f t="shared" si="7"/>
        <v>2.4782262550697869E-3</v>
      </c>
    </row>
    <row r="214" spans="1:35" x14ac:dyDescent="0.3">
      <c r="A214" s="19">
        <v>16.75</v>
      </c>
      <c r="C214" s="19">
        <f>((VLOOKUP(ROUND($A214 + (C$9/12),5),'main sheet'!$G:$M, 4, 0) - VLOOKUP(ROUND($A214 + (C$9/12) + (1/12),5),'main sheet'!$G:$M, 4, 0)) / VLOOKUP(ROUND($A214,5),'main sheet'!$G:$M, 4, 0)) * C$11</f>
        <v>5.1444039213075723E-5</v>
      </c>
      <c r="D214" s="19">
        <f>((VLOOKUP(ROUND($A214 + (D$9/12),5),'main sheet'!$G:$M, 4, 0) - VLOOKUP(ROUND($A214 + (D$9/12) + (1/12),5),'main sheet'!$G:$M, 4, 0)) / VLOOKUP(ROUND($A214,5),'main sheet'!$G:$M, 4, 0)) * D$11</f>
        <v>5.1394133443371231E-5</v>
      </c>
      <c r="E214" s="19">
        <f>((VLOOKUP(ROUND($A214 + (E$9/12),5),'main sheet'!$G:$M, 4, 0) - VLOOKUP(ROUND($A214 + (E$9/12) + (1/12),5),'main sheet'!$G:$M, 4, 0)) / VLOOKUP(ROUND($A214,5),'main sheet'!$G:$M, 4, 0)) * E$11</f>
        <v>7.2387012188785961E-5</v>
      </c>
      <c r="F214" s="19">
        <f>((VLOOKUP(ROUND($A214 + (F$9/12),5),'main sheet'!$G:$M, 4, 0) - VLOOKUP(ROUND($A214 + (F$9/12) + (1/12),5),'main sheet'!$G:$M, 4, 0)) / VLOOKUP(ROUND($A214,5),'main sheet'!$G:$M, 4, 0)) * F$11</f>
        <v>7.2316789678810952E-5</v>
      </c>
      <c r="G214" s="19">
        <f>((VLOOKUP(ROUND($A214 + (G$9/12),5),'main sheet'!$G:$M, 4, 0) - VLOOKUP(ROUND($A214 + (G$9/12) + (1/12),5),'main sheet'!$G:$M, 4, 0)) / VLOOKUP(ROUND($A214,5),'main sheet'!$G:$M, 4, 0)) * G$11</f>
        <v>7.2246635291859645E-5</v>
      </c>
      <c r="H214" s="19">
        <f>((VLOOKUP(ROUND($A214 + (H$9/12),5),'main sheet'!$G:$M, 4, 0) - VLOOKUP(ROUND($A214 + (H$9/12) + (1/12),5),'main sheet'!$G:$M, 4, 0)) / VLOOKUP(ROUND($A214,5),'main sheet'!$G:$M, 4, 0)) * H$11</f>
        <v>7.2176548961405747E-5</v>
      </c>
      <c r="I214" s="19">
        <f>((VLOOKUP(ROUND($A214 + (I$9/12),5),'main sheet'!$G:$M, 4, 0) - VLOOKUP(ROUND($A214 + (I$9/12) + (1/12),5),'main sheet'!$G:$M, 4, 0)) / VLOOKUP(ROUND($A214,5),'main sheet'!$G:$M, 4, 0)) * I$11</f>
        <v>7.2106530621428067E-5</v>
      </c>
      <c r="J214" s="19">
        <f>((VLOOKUP(ROUND($A214 + (J$9/12),5),'main sheet'!$G:$M, 4, 0) - VLOOKUP(ROUND($A214 + (J$9/12) + (1/12),5),'main sheet'!$G:$M, 4, 0)) / VLOOKUP(ROUND($A214,5),'main sheet'!$G:$M, 4, 0)) * J$11</f>
        <v>7.2036580206408268E-5</v>
      </c>
      <c r="K214" s="19">
        <f>((VLOOKUP(ROUND($A214 + (K$9/12),5),'main sheet'!$G:$M, 4, 0) - VLOOKUP(ROUND($A214 + (K$9/12) + (1/12),5),'main sheet'!$G:$M, 4, 0)) / VLOOKUP(ROUND($A214,5),'main sheet'!$G:$M, 4, 0)) * K$11</f>
        <v>7.1966697650013506E-5</v>
      </c>
      <c r="L214" s="19">
        <f>((VLOOKUP(ROUND($A214 + (L$9/12),5),'main sheet'!$G:$M, 4, 0) - VLOOKUP(ROUND($A214 + (L$9/12) + (1/12),5),'main sheet'!$G:$M, 4, 0)) / VLOOKUP(ROUND($A214,5),'main sheet'!$G:$M, 4, 0)) * L$11</f>
        <v>7.1896882886414521E-5</v>
      </c>
      <c r="M214" s="19">
        <f>((VLOOKUP(ROUND($A214 + (M$9/12),5),'main sheet'!$G:$M, 4, 0) - VLOOKUP(ROUND($A214 + (M$9/12) + (1/12),5),'main sheet'!$G:$M, 4, 0)) / VLOOKUP(ROUND($A214,5),'main sheet'!$G:$M, 4, 0)) * M$11</f>
        <v>7.2093699495543955E-5</v>
      </c>
      <c r="N214" s="19">
        <f>((VLOOKUP(ROUND($A214 + (N$9/12),5),'main sheet'!$G:$M, 4, 0) - VLOOKUP(ROUND($A214 + (N$9/12) + (1/12),5),'main sheet'!$G:$M, 4, 0)) / VLOOKUP(ROUND($A214,5),'main sheet'!$G:$M, 4, 0)) * N$11</f>
        <v>7.2045998176097786E-5</v>
      </c>
      <c r="O214" s="19">
        <f>((VLOOKUP(ROUND($A214 + (O$9/12),5),'main sheet'!$G:$M, 4, 0) - VLOOKUP(ROUND($A214 + (O$9/12) + (1/12),5),'main sheet'!$G:$M, 4, 0)) / VLOOKUP(ROUND($A214,5),'main sheet'!$G:$M, 4, 0)) * O$11</f>
        <v>7.1998328418429588E-5</v>
      </c>
      <c r="P214" s="19">
        <f>((VLOOKUP(ROUND($A214 + (P$9/12),5),'main sheet'!$G:$M, 4, 0) - VLOOKUP(ROUND($A214 + (P$9/12) + (1/12),5),'main sheet'!$G:$M, 4, 0)) / VLOOKUP(ROUND($A214,5),'main sheet'!$G:$M, 4, 0)) * P$11</f>
        <v>7.1950690202094792E-5</v>
      </c>
      <c r="Q214" s="19">
        <f>((VLOOKUP(ROUND($A214 + (Q$9/12),5),'main sheet'!$G:$M, 4, 0) - VLOOKUP(ROUND($A214 + (Q$9/12) + (1/12),5),'main sheet'!$G:$M, 4, 0)) / VLOOKUP(ROUND($A214,5),'main sheet'!$G:$M, 4, 0)) * Q$11</f>
        <v>9.5313389763418494E-5</v>
      </c>
      <c r="R214" s="19">
        <f>((VLOOKUP(ROUND($A214 + (R$9/12),5),'main sheet'!$G:$M, 4, 0) - VLOOKUP(ROUND($A214 + (R$9/12) + (1/12),5),'main sheet'!$G:$M, 4, 0)) / VLOOKUP(ROUND($A214,5),'main sheet'!$G:$M, 4, 0)) * R$11</f>
        <v>9.5250324967404207E-5</v>
      </c>
      <c r="S214" s="19">
        <f>((VLOOKUP(ROUND($A214 + (S$9/12),5),'main sheet'!$G:$M, 4, 0) - VLOOKUP(ROUND($A214 + (S$9/12) + (1/12),5),'main sheet'!$G:$M, 4, 0)) / VLOOKUP(ROUND($A214,5),'main sheet'!$G:$M, 4, 0)) * S$11</f>
        <v>9.518730189866985E-5</v>
      </c>
      <c r="T214" s="19">
        <f>((VLOOKUP(ROUND($A214 + (T$9/12),5),'main sheet'!$G:$M, 4, 0) - VLOOKUP(ROUND($A214 + (T$9/12) + (1/12),5),'main sheet'!$G:$M, 4, 0)) / VLOOKUP(ROUND($A214,5),'main sheet'!$G:$M, 4, 0)) * T$11</f>
        <v>9.5124320529606267E-5</v>
      </c>
      <c r="U214" s="19">
        <f>((VLOOKUP(ROUND($A214 + (U$9/12),5),'main sheet'!$G:$M, 4, 0) - VLOOKUP(ROUND($A214 + (U$9/12) + (1/12),5),'main sheet'!$G:$M, 4, 0)) / VLOOKUP(ROUND($A214,5),'main sheet'!$G:$M, 4, 0)) * U$11</f>
        <v>9.5061380832622575E-5</v>
      </c>
      <c r="V214" s="19">
        <f>((VLOOKUP(ROUND($A214 + (V$9/12),5),'main sheet'!$G:$M, 4, 0) - VLOOKUP(ROUND($A214 + (V$9/12) + (1/12),5),'main sheet'!$G:$M, 4, 0)) / VLOOKUP(ROUND($A214,5),'main sheet'!$G:$M, 4, 0)) * V$11</f>
        <v>9.4998482780146143E-5</v>
      </c>
      <c r="W214" s="19">
        <f>((VLOOKUP(ROUND($A214 + (W$9/12),5),'main sheet'!$G:$M, 4, 0) - VLOOKUP(ROUND($A214 + (W$9/12) + (1/12),5),'main sheet'!$G:$M, 4, 0)) / VLOOKUP(ROUND($A214,5),'main sheet'!$G:$M, 4, 0)) * W$11</f>
        <v>9.4935626344622569E-5</v>
      </c>
      <c r="X214" s="19">
        <f>((VLOOKUP(ROUND($A214 + (X$9/12),5),'main sheet'!$G:$M, 4, 0) - VLOOKUP(ROUND($A214 + (X$9/12) + (1/12),5),'main sheet'!$G:$M, 4, 0)) / VLOOKUP(ROUND($A214,5),'main sheet'!$G:$M, 4, 0)) * X$11</f>
        <v>9.4872811498515706E-5</v>
      </c>
      <c r="Y214" s="19">
        <f>((VLOOKUP(ROUND($A214 + (Y$9/12),5),'main sheet'!$G:$M, 4, 0) - VLOOKUP(ROUND($A214 + (Y$9/12) + (1/12),5),'main sheet'!$G:$M, 4, 0)) / VLOOKUP(ROUND($A214,5),'main sheet'!$G:$M, 4, 0)) * Y$11</f>
        <v>9.4810038214307609E-5</v>
      </c>
      <c r="Z214" s="19">
        <f>((VLOOKUP(ROUND($A214 + (Z$9/12),5),'main sheet'!$G:$M, 4, 0) - VLOOKUP(ROUND($A214 + (Z$9/12) + (1/12),5),'main sheet'!$G:$M, 4, 0)) / VLOOKUP(ROUND($A214,5),'main sheet'!$G:$M, 4, 0)) * Z$11</f>
        <v>9.4747306464498546E-5</v>
      </c>
      <c r="AA214" s="19">
        <f>((VLOOKUP(ROUND($A214 + (AA$9/12),5),'main sheet'!$G:$M, 4, 0) - VLOOKUP(ROUND($A214 + (AA$9/12) + (1/12),5),'main sheet'!$G:$M, 4, 0)) / VLOOKUP(ROUND($A214,5),'main sheet'!$G:$M, 4, 0)) * AA$11</f>
        <v>9.4684616221606975E-5</v>
      </c>
      <c r="AB214" s="19">
        <f>((VLOOKUP(ROUND($A214 + (AB$9/12),5),'main sheet'!$G:$M, 4, 0) - VLOOKUP(ROUND($A214 + (AB$9/12) + (1/12),5),'main sheet'!$G:$M, 4, 0)) / VLOOKUP(ROUND($A214,5),'main sheet'!$G:$M, 4, 0)) * AB$11</f>
        <v>9.4621967458169553E-5</v>
      </c>
      <c r="AC214" s="19">
        <f>((VLOOKUP(ROUND($A214 + (AC$9/12),5),'main sheet'!$G:$M, 4, 0) - VLOOKUP(ROUND($A214 + (AC$9/12) + (1/12),5),'main sheet'!$G:$M, 4, 0)) / VLOOKUP(ROUND($A214,5),'main sheet'!$G:$M, 4, 0)) * AC$11</f>
        <v>1.0700138121868072E-4</v>
      </c>
      <c r="AD214" s="19">
        <f>((VLOOKUP(ROUND($A214 + (AD$9/12),5),'main sheet'!$G:$M, 4, 0) - VLOOKUP(ROUND($A214 + (AD$9/12) + (1/12),5),'main sheet'!$G:$M, 4, 0)) / VLOOKUP(ROUND($A214,5),'main sheet'!$G:$M, 4, 0)) * AD$11</f>
        <v>1.0693058297830176E-4</v>
      </c>
      <c r="AE214" s="19">
        <f>((VLOOKUP(ROUND($A214 + (AE$9/12),5),'main sheet'!$G:$M, 4, 0) - VLOOKUP(ROUND($A214 + (AE$9/12) + (1/12),5),'main sheet'!$G:$M, 4, 0)) / VLOOKUP(ROUND($A214,5),'main sheet'!$G:$M, 4, 0)) * AE$11</f>
        <v>1.0685983158209233E-4</v>
      </c>
      <c r="AF214" s="19">
        <f>((VLOOKUP(ROUND($A214 + (AF$9/12),5),'main sheet'!$G:$M, 4, 0) - VLOOKUP(ROUND($A214 + (AF$9/12) + (1/12),5),'main sheet'!$G:$M, 4, 0)) / VLOOKUP(ROUND($A214,5),'main sheet'!$G:$M, 4, 0)) * AF$11</f>
        <v>1.0678912699905763E-4</v>
      </c>
      <c r="AH214" s="18">
        <f t="shared" si="6"/>
        <v>16.75</v>
      </c>
      <c r="AI214" s="19">
        <f t="shared" si="7"/>
        <v>2.5352490561854606E-3</v>
      </c>
    </row>
    <row r="215" spans="1:35" x14ac:dyDescent="0.3">
      <c r="A215" s="19">
        <v>16.833333333333332</v>
      </c>
      <c r="C215" s="19">
        <f>((VLOOKUP(ROUND($A215 + (C$9/12),5),'main sheet'!$G:$M, 4, 0) - VLOOKUP(ROUND($A215 + (C$9/12) + (1/12),5),'main sheet'!$G:$M, 4, 0)) / VLOOKUP(ROUND($A215,5),'main sheet'!$G:$M, 4, 0)) * C$11</f>
        <v>5.1446690980971891E-5</v>
      </c>
      <c r="D215" s="19">
        <f>((VLOOKUP(ROUND($A215 + (D$9/12),5),'main sheet'!$G:$M, 4, 0) - VLOOKUP(ROUND($A215 + (D$9/12) + (1/12),5),'main sheet'!$G:$M, 4, 0)) / VLOOKUP(ROUND($A215,5),'main sheet'!$G:$M, 4, 0)) * D$11</f>
        <v>7.2461037818950604E-5</v>
      </c>
      <c r="E215" s="19">
        <f>((VLOOKUP(ROUND($A215 + (E$9/12),5),'main sheet'!$G:$M, 4, 0) - VLOOKUP(ROUND($A215 + (E$9/12) + (1/12),5),'main sheet'!$G:$M, 4, 0)) / VLOOKUP(ROUND($A215,5),'main sheet'!$G:$M, 4, 0)) * E$11</f>
        <v>7.2390743496845297E-5</v>
      </c>
      <c r="F215" s="19">
        <f>((VLOOKUP(ROUND($A215 + (F$9/12),5),'main sheet'!$G:$M, 4, 0) - VLOOKUP(ROUND($A215 + (F$9/12) + (1/12),5),'main sheet'!$G:$M, 4, 0)) / VLOOKUP(ROUND($A215,5),'main sheet'!$G:$M, 4, 0)) * F$11</f>
        <v>7.2320517367428764E-5</v>
      </c>
      <c r="G215" s="19">
        <f>((VLOOKUP(ROUND($A215 + (G$9/12),5),'main sheet'!$G:$M, 4, 0) - VLOOKUP(ROUND($A215 + (G$9/12) + (1/12),5),'main sheet'!$G:$M, 4, 0)) / VLOOKUP(ROUND($A215,5),'main sheet'!$G:$M, 4, 0)) * G$11</f>
        <v>7.2250359364106758E-5</v>
      </c>
      <c r="H215" s="19">
        <f>((VLOOKUP(ROUND($A215 + (H$9/12),5),'main sheet'!$G:$M, 4, 0) - VLOOKUP(ROUND($A215 + (H$9/12) + (1/12),5),'main sheet'!$G:$M, 4, 0)) / VLOOKUP(ROUND($A215,5),'main sheet'!$G:$M, 4, 0)) * H$11</f>
        <v>7.2180269420790545E-5</v>
      </c>
      <c r="I215" s="19">
        <f>((VLOOKUP(ROUND($A215 + (I$9/12),5),'main sheet'!$G:$M, 4, 0) - VLOOKUP(ROUND($A215 + (I$9/12) + (1/12),5),'main sheet'!$G:$M, 4, 0)) / VLOOKUP(ROUND($A215,5),'main sheet'!$G:$M, 4, 0)) * I$11</f>
        <v>7.2110247471894755E-5</v>
      </c>
      <c r="J215" s="19">
        <f>((VLOOKUP(ROUND($A215 + (J$9/12),5),'main sheet'!$G:$M, 4, 0) - VLOOKUP(ROUND($A215 + (J$9/12) + (1/12),5),'main sheet'!$G:$M, 4, 0)) / VLOOKUP(ROUND($A215,5),'main sheet'!$G:$M, 4, 0)) * J$11</f>
        <v>7.2040293451018755E-5</v>
      </c>
      <c r="K215" s="19">
        <f>((VLOOKUP(ROUND($A215 + (K$9/12),5),'main sheet'!$G:$M, 4, 0) - VLOOKUP(ROUND($A215 + (K$9/12) + (1/12),5),'main sheet'!$G:$M, 4, 0)) / VLOOKUP(ROUND($A215,5),'main sheet'!$G:$M, 4, 0)) * K$11</f>
        <v>7.1970407292265958E-5</v>
      </c>
      <c r="L215" s="19">
        <f>((VLOOKUP(ROUND($A215 + (L$9/12),5),'main sheet'!$G:$M, 4, 0) - VLOOKUP(ROUND($A215 + (L$9/12) + (1/12),5),'main sheet'!$G:$M, 4, 0)) / VLOOKUP(ROUND($A215,5),'main sheet'!$G:$M, 4, 0)) * L$11</f>
        <v>7.1900588930241731E-5</v>
      </c>
      <c r="M215" s="19">
        <f>((VLOOKUP(ROUND($A215 + (M$9/12),5),'main sheet'!$G:$M, 4, 0) - VLOOKUP(ROUND($A215 + (M$9/12) + (1/12),5),'main sheet'!$G:$M, 4, 0)) / VLOOKUP(ROUND($A215,5),'main sheet'!$G:$M, 4, 0)) * M$11</f>
        <v>7.2097415684462625E-5</v>
      </c>
      <c r="N215" s="19">
        <f>((VLOOKUP(ROUND($A215 + (N$9/12),5),'main sheet'!$G:$M, 4, 0) - VLOOKUP(ROUND($A215 + (N$9/12) + (1/12),5),'main sheet'!$G:$M, 4, 0)) / VLOOKUP(ROUND($A215,5),'main sheet'!$G:$M, 4, 0)) * N$11</f>
        <v>7.2049711906026792E-5</v>
      </c>
      <c r="O215" s="19">
        <f>((VLOOKUP(ROUND($A215 + (O$9/12),5),'main sheet'!$G:$M, 4, 0) - VLOOKUP(ROUND($A215 + (O$9/12) + (1/12),5),'main sheet'!$G:$M, 4, 0)) / VLOOKUP(ROUND($A215,5),'main sheet'!$G:$M, 4, 0)) * O$11</f>
        <v>7.2002039691434648E-5</v>
      </c>
      <c r="P215" s="19">
        <f>((VLOOKUP(ROUND($A215 + (P$9/12),5),'main sheet'!$G:$M, 4, 0) - VLOOKUP(ROUND($A215 + (P$9/12) + (1/12),5),'main sheet'!$G:$M, 4, 0)) / VLOOKUP(ROUND($A215,5),'main sheet'!$G:$M, 4, 0)) * P$11</f>
        <v>9.538141265350967E-5</v>
      </c>
      <c r="Q215" s="19">
        <f>((VLOOKUP(ROUND($A215 + (Q$9/12),5),'main sheet'!$G:$M, 4, 0) - VLOOKUP(ROUND($A215 + (Q$9/12) + (1/12),5),'main sheet'!$G:$M, 4, 0)) / VLOOKUP(ROUND($A215,5),'main sheet'!$G:$M, 4, 0)) * Q$11</f>
        <v>9.5318302849656524E-5</v>
      </c>
      <c r="R215" s="19">
        <f>((VLOOKUP(ROUND($A215 + (R$9/12),5),'main sheet'!$G:$M, 4, 0) - VLOOKUP(ROUND($A215 + (R$9/12) + (1/12),5),'main sheet'!$G:$M, 4, 0)) / VLOOKUP(ROUND($A215,5),'main sheet'!$G:$M, 4, 0)) * R$11</f>
        <v>9.5255234802863075E-5</v>
      </c>
      <c r="S215" s="19">
        <f>((VLOOKUP(ROUND($A215 + (S$9/12),5),'main sheet'!$G:$M, 4, 0) - VLOOKUP(ROUND($A215 + (S$9/12) + (1/12),5),'main sheet'!$G:$M, 4, 0)) / VLOOKUP(ROUND($A215,5),'main sheet'!$G:$M, 4, 0)) * S$11</f>
        <v>9.5192208485500449E-5</v>
      </c>
      <c r="T215" s="19">
        <f>((VLOOKUP(ROUND($A215 + (T$9/12),5),'main sheet'!$G:$M, 4, 0) - VLOOKUP(ROUND($A215 + (T$9/12) + (1/12),5),'main sheet'!$G:$M, 4, 0)) / VLOOKUP(ROUND($A215,5),'main sheet'!$G:$M, 4, 0)) * T$11</f>
        <v>9.5129223869958084E-5</v>
      </c>
      <c r="U215" s="19">
        <f>((VLOOKUP(ROUND($A215 + (U$9/12),5),'main sheet'!$G:$M, 4, 0) - VLOOKUP(ROUND($A215 + (U$9/12) + (1/12),5),'main sheet'!$G:$M, 4, 0)) / VLOOKUP(ROUND($A215,5),'main sheet'!$G:$M, 4, 0)) * U$11</f>
        <v>9.5066280928643671E-5</v>
      </c>
      <c r="V215" s="19">
        <f>((VLOOKUP(ROUND($A215 + (V$9/12),5),'main sheet'!$G:$M, 4, 0) - VLOOKUP(ROUND($A215 + (V$9/12) + (1/12),5),'main sheet'!$G:$M, 4, 0)) / VLOOKUP(ROUND($A215,5),'main sheet'!$G:$M, 4, 0)) * V$11</f>
        <v>9.5003379633983143E-5</v>
      </c>
      <c r="W215" s="19">
        <f>((VLOOKUP(ROUND($A215 + (W$9/12),5),'main sheet'!$G:$M, 4, 0) - VLOOKUP(ROUND($A215 + (W$9/12) + (1/12),5),'main sheet'!$G:$M, 4, 0)) / VLOOKUP(ROUND($A215,5),'main sheet'!$G:$M, 4, 0)) * W$11</f>
        <v>9.4940519958420703E-5</v>
      </c>
      <c r="X215" s="19">
        <f>((VLOOKUP(ROUND($A215 + (X$9/12),5),'main sheet'!$G:$M, 4, 0) - VLOOKUP(ROUND($A215 + (X$9/12) + (1/12),5),'main sheet'!$G:$M, 4, 0)) / VLOOKUP(ROUND($A215,5),'main sheet'!$G:$M, 4, 0)) * X$11</f>
        <v>9.4877701874418753E-5</v>
      </c>
      <c r="Y215" s="19">
        <f>((VLOOKUP(ROUND($A215 + (Y$9/12),5),'main sheet'!$G:$M, 4, 0) - VLOOKUP(ROUND($A215 + (Y$9/12) + (1/12),5),'main sheet'!$G:$M, 4, 0)) / VLOOKUP(ROUND($A215,5),'main sheet'!$G:$M, 4, 0)) * Y$11</f>
        <v>9.4814925354457953E-5</v>
      </c>
      <c r="Z215" s="19">
        <f>((VLOOKUP(ROUND($A215 + (Z$9/12),5),'main sheet'!$G:$M, 4, 0) - VLOOKUP(ROUND($A215 + (Z$9/12) + (1/12),5),'main sheet'!$G:$M, 4, 0)) / VLOOKUP(ROUND($A215,5),'main sheet'!$G:$M, 4, 0)) * Z$11</f>
        <v>9.4752190371037134E-5</v>
      </c>
      <c r="AA215" s="19">
        <f>((VLOOKUP(ROUND($A215 + (AA$9/12),5),'main sheet'!$G:$M, 4, 0) - VLOOKUP(ROUND($A215 + (AA$9/12) + (1/12),5),'main sheet'!$G:$M, 4, 0)) / VLOOKUP(ROUND($A215,5),'main sheet'!$G:$M, 4, 0)) * AA$11</f>
        <v>9.4689496896673372E-5</v>
      </c>
      <c r="AB215" s="19">
        <f>((VLOOKUP(ROUND($A215 + (AB$9/12),5),'main sheet'!$G:$M, 4, 0) - VLOOKUP(ROUND($A215 + (AB$9/12) + (1/12),5),'main sheet'!$G:$M, 4, 0)) / VLOOKUP(ROUND($A215,5),'main sheet'!$G:$M, 4, 0)) * AB$11</f>
        <v>1.0707774554915211E-4</v>
      </c>
      <c r="AC215" s="19">
        <f>((VLOOKUP(ROUND($A215 + (AC$9/12),5),'main sheet'!$G:$M, 4, 0) - VLOOKUP(ROUND($A215 + (AC$9/12) + (1/12),5),'main sheet'!$G:$M, 4, 0)) / VLOOKUP(ROUND($A215,5),'main sheet'!$G:$M, 4, 0)) * AC$11</f>
        <v>1.0700689678175973E-4</v>
      </c>
      <c r="AD215" s="19">
        <f>((VLOOKUP(ROUND($A215 + (AD$9/12),5),'main sheet'!$G:$M, 4, 0) - VLOOKUP(ROUND($A215 + (AD$9/12) + (1/12),5),'main sheet'!$G:$M, 4, 0)) / VLOOKUP(ROUND($A215,5),'main sheet'!$G:$M, 4, 0)) * AD$11</f>
        <v>1.0693609489196844E-4</v>
      </c>
      <c r="AE215" s="19">
        <f>((VLOOKUP(ROUND($A215 + (AE$9/12),5),'main sheet'!$G:$M, 4, 0) - VLOOKUP(ROUND($A215 + (AE$9/12) + (1/12),5),'main sheet'!$G:$M, 4, 0)) / VLOOKUP(ROUND($A215,5),'main sheet'!$G:$M, 4, 0)) * AE$11</f>
        <v>1.0686533984876133E-4</v>
      </c>
      <c r="AF215" s="19">
        <f>((VLOOKUP(ROUND($A215 + (AF$9/12),5),'main sheet'!$G:$M, 4, 0) - VLOOKUP(ROUND($A215 + (AF$9/12) + (1/12),5),'main sheet'!$G:$M, 4, 0)) / VLOOKUP(ROUND($A215,5),'main sheet'!$G:$M, 4, 0)) * AF$11</f>
        <v>1.0679463162114201E-4</v>
      </c>
      <c r="AH215" s="18">
        <f t="shared" si="6"/>
        <v>16.833333333333332</v>
      </c>
      <c r="AI215" s="19">
        <f t="shared" si="7"/>
        <v>2.5923219092483453E-3</v>
      </c>
    </row>
    <row r="216" spans="1:35" x14ac:dyDescent="0.3">
      <c r="A216" s="19">
        <v>16.916666666666668</v>
      </c>
      <c r="C216" s="19">
        <f>((VLOOKUP(ROUND($A216 + (C$9/12),5),'main sheet'!$G:$M, 4, 0) - VLOOKUP(ROUND($A216 + (C$9/12) + (1/12),5),'main sheet'!$G:$M, 4, 0)) / VLOOKUP(ROUND($A216,5),'main sheet'!$G:$M, 4, 0)) * C$11</f>
        <v>7.253513934318667E-5</v>
      </c>
      <c r="D216" s="19">
        <f>((VLOOKUP(ROUND($A216 + (D$9/12),5),'main sheet'!$G:$M, 4, 0) - VLOOKUP(ROUND($A216 + (D$9/12) + (1/12),5),'main sheet'!$G:$M, 4, 0)) / VLOOKUP(ROUND($A216,5),'main sheet'!$G:$M, 4, 0)) * D$11</f>
        <v>7.2464773135326338E-5</v>
      </c>
      <c r="E216" s="19">
        <f>((VLOOKUP(ROUND($A216 + (E$9/12),5),'main sheet'!$G:$M, 4, 0) - VLOOKUP(ROUND($A216 + (E$9/12) + (1/12),5),'main sheet'!$G:$M, 4, 0)) / VLOOKUP(ROUND($A216,5),'main sheet'!$G:$M, 4, 0)) * E$11</f>
        <v>7.239447518989134E-5</v>
      </c>
      <c r="F216" s="19">
        <f>((VLOOKUP(ROUND($A216 + (F$9/12),5),'main sheet'!$G:$M, 4, 0) - VLOOKUP(ROUND($A216 + (F$9/12) + (1/12),5),'main sheet'!$G:$M, 4, 0)) / VLOOKUP(ROUND($A216,5),'main sheet'!$G:$M, 4, 0)) * F$11</f>
        <v>7.232424544021929E-5</v>
      </c>
      <c r="G216" s="19">
        <f>((VLOOKUP(ROUND($A216 + (G$9/12),5),'main sheet'!$G:$M, 4, 0) - VLOOKUP(ROUND($A216 + (G$9/12) + (1/12),5),'main sheet'!$G:$M, 4, 0)) / VLOOKUP(ROUND($A216,5),'main sheet'!$G:$M, 4, 0)) * G$11</f>
        <v>7.2254083820153878E-5</v>
      </c>
      <c r="H216" s="19">
        <f>((VLOOKUP(ROUND($A216 + (H$9/12),5),'main sheet'!$G:$M, 4, 0) - VLOOKUP(ROUND($A216 + (H$9/12) + (1/12),5),'main sheet'!$G:$M, 4, 0)) / VLOOKUP(ROUND($A216,5),'main sheet'!$G:$M, 4, 0)) * H$11</f>
        <v>7.2183990264042706E-5</v>
      </c>
      <c r="I216" s="19">
        <f>((VLOOKUP(ROUND($A216 + (I$9/12),5),'main sheet'!$G:$M, 4, 0) - VLOOKUP(ROUND($A216 + (I$9/12) + (1/12),5),'main sheet'!$G:$M, 4, 0)) / VLOOKUP(ROUND($A216,5),'main sheet'!$G:$M, 4, 0)) * I$11</f>
        <v>7.2113964705417186E-5</v>
      </c>
      <c r="J216" s="19">
        <f>((VLOOKUP(ROUND($A216 + (J$9/12),5),'main sheet'!$G:$M, 4, 0) - VLOOKUP(ROUND($A216 + (J$9/12) + (1/12),5),'main sheet'!$G:$M, 4, 0)) / VLOOKUP(ROUND($A216,5),'main sheet'!$G:$M, 4, 0)) * J$11</f>
        <v>7.2044007078313362E-5</v>
      </c>
      <c r="K216" s="19">
        <f>((VLOOKUP(ROUND($A216 + (K$9/12),5),'main sheet'!$G:$M, 4, 0) - VLOOKUP(ROUND($A216 + (K$9/12) + (1/12),5),'main sheet'!$G:$M, 4, 0)) / VLOOKUP(ROUND($A216,5),'main sheet'!$G:$M, 4, 0)) * K$11</f>
        <v>7.1974117317269722E-5</v>
      </c>
      <c r="L216" s="19">
        <f>((VLOOKUP(ROUND($A216 + (L$9/12),5),'main sheet'!$G:$M, 4, 0) - VLOOKUP(ROUND($A216 + (L$9/12) + (1/12),5),'main sheet'!$G:$M, 4, 0)) / VLOOKUP(ROUND($A216,5),'main sheet'!$G:$M, 4, 0)) * L$11</f>
        <v>7.1904295356010938E-5</v>
      </c>
      <c r="M216" s="19">
        <f>((VLOOKUP(ROUND($A216 + (M$9/12),5),'main sheet'!$G:$M, 4, 0) - VLOOKUP(ROUND($A216 + (M$9/12) + (1/12),5),'main sheet'!$G:$M, 4, 0)) / VLOOKUP(ROUND($A216,5),'main sheet'!$G:$M, 4, 0)) * M$11</f>
        <v>7.2101132256368854E-5</v>
      </c>
      <c r="N216" s="19">
        <f>((VLOOKUP(ROUND($A216 + (N$9/12),5),'main sheet'!$G:$M, 4, 0) - VLOOKUP(ROUND($A216 + (N$9/12) + (1/12),5),'main sheet'!$G:$M, 4, 0)) / VLOOKUP(ROUND($A216,5),'main sheet'!$G:$M, 4, 0)) * N$11</f>
        <v>7.2053426019128865E-5</v>
      </c>
      <c r="O216" s="19">
        <f>((VLOOKUP(ROUND($A216 + (O$9/12),5),'main sheet'!$G:$M, 4, 0) - VLOOKUP(ROUND($A216 + (O$9/12) + (1/12),5),'main sheet'!$G:$M, 4, 0)) / VLOOKUP(ROUND($A216,5),'main sheet'!$G:$M, 4, 0)) * O$11</f>
        <v>9.544948434352785E-5</v>
      </c>
      <c r="P216" s="19">
        <f>((VLOOKUP(ROUND($A216 + (P$9/12),5),'main sheet'!$G:$M, 4, 0) - VLOOKUP(ROUND($A216 + (P$9/12) + (1/12),5),'main sheet'!$G:$M, 4, 0)) / VLOOKUP(ROUND($A216,5),'main sheet'!$G:$M, 4, 0)) * P$11</f>
        <v>9.5386329499546989E-5</v>
      </c>
      <c r="Q216" s="19">
        <f>((VLOOKUP(ROUND($A216 + (Q$9/12),5),'main sheet'!$G:$M, 4, 0) - VLOOKUP(ROUND($A216 + (Q$9/12) + (1/12),5),'main sheet'!$G:$M, 4, 0)) / VLOOKUP(ROUND($A216,5),'main sheet'!$G:$M, 4, 0)) * Q$11</f>
        <v>9.5323216442426978E-5</v>
      </c>
      <c r="R216" s="19">
        <f>((VLOOKUP(ROUND($A216 + (R$9/12),5),'main sheet'!$G:$M, 4, 0) - VLOOKUP(ROUND($A216 + (R$9/12) + (1/12),5),'main sheet'!$G:$M, 4, 0)) / VLOOKUP(ROUND($A216,5),'main sheet'!$G:$M, 4, 0)) * R$11</f>
        <v>9.5260145144519212E-5</v>
      </c>
      <c r="S216" s="19">
        <f>((VLOOKUP(ROUND($A216 + (S$9/12),5),'main sheet'!$G:$M, 4, 0) - VLOOKUP(ROUND($A216 + (S$9/12) + (1/12),5),'main sheet'!$G:$M, 4, 0)) / VLOOKUP(ROUND($A216,5),'main sheet'!$G:$M, 4, 0)) * S$11</f>
        <v>9.5197115578193409E-5</v>
      </c>
      <c r="T216" s="19">
        <f>((VLOOKUP(ROUND($A216 + (T$9/12),5),'main sheet'!$G:$M, 4, 0) - VLOOKUP(ROUND($A216 + (T$9/12) + (1/12),5),'main sheet'!$G:$M, 4, 0)) / VLOOKUP(ROUND($A216,5),'main sheet'!$G:$M, 4, 0)) * T$11</f>
        <v>9.5134127715837554E-5</v>
      </c>
      <c r="U216" s="19">
        <f>((VLOOKUP(ROUND($A216 + (U$9/12),5),'main sheet'!$G:$M, 4, 0) - VLOOKUP(ROUND($A216 + (U$9/12) + (1/12),5),'main sheet'!$G:$M, 4, 0)) / VLOOKUP(ROUND($A216,5),'main sheet'!$G:$M, 4, 0)) * U$11</f>
        <v>9.507118152985793E-5</v>
      </c>
      <c r="V216" s="19">
        <f>((VLOOKUP(ROUND($A216 + (V$9/12),5),'main sheet'!$G:$M, 4, 0) - VLOOKUP(ROUND($A216 + (V$9/12) + (1/12),5),'main sheet'!$G:$M, 4, 0)) / VLOOKUP(ROUND($A216,5),'main sheet'!$G:$M, 4, 0)) * V$11</f>
        <v>9.5008276992679047E-5</v>
      </c>
      <c r="W216" s="19">
        <f>((VLOOKUP(ROUND($A216 + (W$9/12),5),'main sheet'!$G:$M, 4, 0) - VLOOKUP(ROUND($A216 + (W$9/12) + (1/12),5),'main sheet'!$G:$M, 4, 0)) / VLOOKUP(ROUND($A216,5),'main sheet'!$G:$M, 4, 0)) * W$11</f>
        <v>9.4945414076743671E-5</v>
      </c>
      <c r="X216" s="19">
        <f>((VLOOKUP(ROUND($A216 + (X$9/12),5),'main sheet'!$G:$M, 4, 0) - VLOOKUP(ROUND($A216 + (X$9/12) + (1/12),5),'main sheet'!$G:$M, 4, 0)) / VLOOKUP(ROUND($A216,5),'main sheet'!$G:$M, 4, 0)) * X$11</f>
        <v>9.4882592754512823E-5</v>
      </c>
      <c r="Y216" s="19">
        <f>((VLOOKUP(ROUND($A216 + (Y$9/12),5),'main sheet'!$G:$M, 4, 0) - VLOOKUP(ROUND($A216 + (Y$9/12) + (1/12),5),'main sheet'!$G:$M, 4, 0)) / VLOOKUP(ROUND($A216,5),'main sheet'!$G:$M, 4, 0)) * Y$11</f>
        <v>9.481981299846571E-5</v>
      </c>
      <c r="Z216" s="19">
        <f>((VLOOKUP(ROUND($A216 + (Z$9/12),5),'main sheet'!$G:$M, 4, 0) - VLOOKUP(ROUND($A216 + (Z$9/12) + (1/12),5),'main sheet'!$G:$M, 4, 0)) / VLOOKUP(ROUND($A216,5),'main sheet'!$G:$M, 4, 0)) * Z$11</f>
        <v>9.4757074781099771E-5</v>
      </c>
      <c r="AA216" s="19">
        <f>((VLOOKUP(ROUND($A216 + (AA$9/12),5),'main sheet'!$G:$M, 4, 0) - VLOOKUP(ROUND($A216 + (AA$9/12) + (1/12),5),'main sheet'!$G:$M, 4, 0)) / VLOOKUP(ROUND($A216,5),'main sheet'!$G:$M, 4, 0)) * AA$11</f>
        <v>1.071541646637373E-4</v>
      </c>
      <c r="AB216" s="19">
        <f>((VLOOKUP(ROUND($A216 + (AB$9/12),5),'main sheet'!$G:$M, 4, 0) - VLOOKUP(ROUND($A216 + (AB$9/12) + (1/12),5),'main sheet'!$G:$M, 4, 0)) / VLOOKUP(ROUND($A216,5),'main sheet'!$G:$M, 4, 0)) * AB$11</f>
        <v>1.0708326533308319E-4</v>
      </c>
      <c r="AC216" s="19">
        <f>((VLOOKUP(ROUND($A216 + (AC$9/12),5),'main sheet'!$G:$M, 4, 0) - VLOOKUP(ROUND($A216 + (AC$9/12) + (1/12),5),'main sheet'!$G:$M, 4, 0)) / VLOOKUP(ROUND($A216,5),'main sheet'!$G:$M, 4, 0)) * AC$11</f>
        <v>1.0701241291348572E-4</v>
      </c>
      <c r="AD216" s="19">
        <f>((VLOOKUP(ROUND($A216 + (AD$9/12),5),'main sheet'!$G:$M, 4, 0) - VLOOKUP(ROUND($A216 + (AD$9/12) + (1/12),5),'main sheet'!$G:$M, 4, 0)) / VLOOKUP(ROUND($A216,5),'main sheet'!$G:$M, 4, 0)) * AD$11</f>
        <v>1.0694160737390584E-4</v>
      </c>
      <c r="AE216" s="19">
        <f>((VLOOKUP(ROUND($A216 + (AE$9/12),5),'main sheet'!$G:$M, 4, 0) - VLOOKUP(ROUND($A216 + (AE$9/12) + (1/12),5),'main sheet'!$G:$M, 4, 0)) / VLOOKUP(ROUND($A216,5),'main sheet'!$G:$M, 4, 0)) * AE$11</f>
        <v>1.0687084868332504E-4</v>
      </c>
      <c r="AF216" s="19">
        <f>((VLOOKUP(ROUND($A216 + (AF$9/12),5),'main sheet'!$G:$M, 4, 0) - VLOOKUP(ROUND($A216 + (AF$9/12) + (1/12),5),'main sheet'!$G:$M, 4, 0)) / VLOOKUP(ROUND($A216,5),'main sheet'!$G:$M, 4, 0)) * AF$11</f>
        <v>1.0680013681074537E-4</v>
      </c>
      <c r="AH216" s="18">
        <f t="shared" si="6"/>
        <v>16.916666666666668</v>
      </c>
      <c r="AI216" s="19">
        <f t="shared" si="7"/>
        <v>2.649444857561023E-3</v>
      </c>
    </row>
    <row r="217" spans="1:35" x14ac:dyDescent="0.3">
      <c r="A217" s="19">
        <v>17</v>
      </c>
      <c r="C217" s="19">
        <f>((VLOOKUP(ROUND($A217 + (C$9/12),5),'main sheet'!$G:$M, 4, 0) - VLOOKUP(ROUND($A217 + (C$9/12) + (1/12),5),'main sheet'!$G:$M, 4, 0)) / VLOOKUP(ROUND($A217,5),'main sheet'!$G:$M, 4, 0)) * C$11</f>
        <v>7.2538878672204552E-5</v>
      </c>
      <c r="D217" s="19">
        <f>((VLOOKUP(ROUND($A217 + (D$9/12),5),'main sheet'!$G:$M, 4, 0) - VLOOKUP(ROUND($A217 + (D$9/12) + (1/12),5),'main sheet'!$G:$M, 4, 0)) / VLOOKUP(ROUND($A217,5),'main sheet'!$G:$M, 4, 0)) * D$11</f>
        <v>7.2468508837122175E-5</v>
      </c>
      <c r="E217" s="19">
        <f>((VLOOKUP(ROUND($A217 + (E$9/12),5),'main sheet'!$G:$M, 4, 0) - VLOOKUP(ROUND($A217 + (E$9/12) + (1/12),5),'main sheet'!$G:$M, 4, 0)) / VLOOKUP(ROUND($A217,5),'main sheet'!$G:$M, 4, 0)) * E$11</f>
        <v>7.2398207267542614E-5</v>
      </c>
      <c r="F217" s="19">
        <f>((VLOOKUP(ROUND($A217 + (F$9/12),5),'main sheet'!$G:$M, 4, 0) - VLOOKUP(ROUND($A217 + (F$9/12) + (1/12),5),'main sheet'!$G:$M, 4, 0)) / VLOOKUP(ROUND($A217,5),'main sheet'!$G:$M, 4, 0)) * F$11</f>
        <v>7.2327973897241905E-5</v>
      </c>
      <c r="G217" s="19">
        <f>((VLOOKUP(ROUND($A217 + (G$9/12),5),'main sheet'!$G:$M, 4, 0) - VLOOKUP(ROUND($A217 + (G$9/12) + (1/12),5),'main sheet'!$G:$M, 4, 0)) / VLOOKUP(ROUND($A217,5),'main sheet'!$G:$M, 4, 0)) * G$11</f>
        <v>7.225780866050051E-5</v>
      </c>
      <c r="H217" s="19">
        <f>((VLOOKUP(ROUND($A217 + (H$9/12),5),'main sheet'!$G:$M, 4, 0) - VLOOKUP(ROUND($A217 + (H$9/12) + (1/12),5),'main sheet'!$G:$M, 4, 0)) / VLOOKUP(ROUND($A217,5),'main sheet'!$G:$M, 4, 0)) * H$11</f>
        <v>7.2187711490781864E-5</v>
      </c>
      <c r="I217" s="19">
        <f>((VLOOKUP(ROUND($A217 + (I$9/12),5),'main sheet'!$G:$M, 4, 0) - VLOOKUP(ROUND($A217 + (I$9/12) + (1/12),5),'main sheet'!$G:$M, 4, 0)) / VLOOKUP(ROUND($A217,5),'main sheet'!$G:$M, 4, 0)) * I$11</f>
        <v>7.2117682322054571E-5</v>
      </c>
      <c r="J217" s="19">
        <f>((VLOOKUP(ROUND($A217 + (J$9/12),5),'main sheet'!$G:$M, 4, 0) - VLOOKUP(ROUND($A217 + (J$9/12) + (1/12),5),'main sheet'!$G:$M, 4, 0)) / VLOOKUP(ROUND($A217,5),'main sheet'!$G:$M, 4, 0)) * J$11</f>
        <v>7.2047721088790143E-5</v>
      </c>
      <c r="K217" s="19">
        <f>((VLOOKUP(ROUND($A217 + (K$9/12),5),'main sheet'!$G:$M, 4, 0) - VLOOKUP(ROUND($A217 + (K$9/12) + (1/12),5),'main sheet'!$G:$M, 4, 0)) / VLOOKUP(ROUND($A217,5),'main sheet'!$G:$M, 4, 0)) * K$11</f>
        <v>7.197782772464549E-5</v>
      </c>
      <c r="L217" s="19">
        <f>((VLOOKUP(ROUND($A217 + (L$9/12),5),'main sheet'!$G:$M, 4, 0) - VLOOKUP(ROUND($A217 + (L$9/12) + (1/12),5),'main sheet'!$G:$M, 4, 0)) / VLOOKUP(ROUND($A217,5),'main sheet'!$G:$M, 4, 0)) * L$11</f>
        <v>7.1908002163781202E-5</v>
      </c>
      <c r="M217" s="19">
        <f>((VLOOKUP(ROUND($A217 + (M$9/12),5),'main sheet'!$G:$M, 4, 0) - VLOOKUP(ROUND($A217 + (M$9/12) + (1/12),5),'main sheet'!$G:$M, 4, 0)) / VLOOKUP(ROUND($A217,5),'main sheet'!$G:$M, 4, 0)) * M$11</f>
        <v>7.2104849211761092E-5</v>
      </c>
      <c r="N217" s="19">
        <f>((VLOOKUP(ROUND($A217 + (N$9/12),5),'main sheet'!$G:$M, 4, 0) - VLOOKUP(ROUND($A217 + (N$9/12) + (1/12),5),'main sheet'!$G:$M, 4, 0)) / VLOOKUP(ROUND($A217,5),'main sheet'!$G:$M, 4, 0)) * N$11</f>
        <v>9.5517604868688462E-5</v>
      </c>
      <c r="O217" s="19">
        <f>((VLOOKUP(ROUND($A217 + (O$9/12),5),'main sheet'!$G:$M, 4, 0) - VLOOKUP(ROUND($A217 + (O$9/12) + (1/12),5),'main sheet'!$G:$M, 4, 0)) / VLOOKUP(ROUND($A217,5),'main sheet'!$G:$M, 4, 0)) * O$11</f>
        <v>9.5454404952267802E-5</v>
      </c>
      <c r="P217" s="19">
        <f>((VLOOKUP(ROUND($A217 + (P$9/12),5),'main sheet'!$G:$M, 4, 0) - VLOOKUP(ROUND($A217 + (P$9/12) + (1/12),5),'main sheet'!$G:$M, 4, 0)) / VLOOKUP(ROUND($A217,5),'main sheet'!$G:$M, 4, 0)) * P$11</f>
        <v>9.5391246852530477E-5</v>
      </c>
      <c r="Q217" s="19">
        <f>((VLOOKUP(ROUND($A217 + (Q$9/12),5),'main sheet'!$G:$M, 4, 0) - VLOOKUP(ROUND($A217 + (Q$9/12) + (1/12),5),'main sheet'!$G:$M, 4, 0)) / VLOOKUP(ROUND($A217,5),'main sheet'!$G:$M, 4, 0)) * Q$11</f>
        <v>9.5328130541808177E-5</v>
      </c>
      <c r="R217" s="19">
        <f>((VLOOKUP(ROUND($A217 + (R$9/12),5),'main sheet'!$G:$M, 4, 0) - VLOOKUP(ROUND($A217 + (R$9/12) + (1/12),5),'main sheet'!$G:$M, 4, 0)) / VLOOKUP(ROUND($A217,5),'main sheet'!$G:$M, 4, 0)) * R$11</f>
        <v>9.5265055992450887E-5</v>
      </c>
      <c r="S217" s="19">
        <f>((VLOOKUP(ROUND($A217 + (S$9/12),5),'main sheet'!$G:$M, 4, 0) - VLOOKUP(ROUND($A217 + (S$9/12) + (1/12),5),'main sheet'!$G:$M, 4, 0)) / VLOOKUP(ROUND($A217,5),'main sheet'!$G:$M, 4, 0)) * S$11</f>
        <v>9.5202023176826914E-5</v>
      </c>
      <c r="T217" s="19">
        <f>((VLOOKUP(ROUND($A217 + (T$9/12),5),'main sheet'!$G:$M, 4, 0) - VLOOKUP(ROUND($A217 + (T$9/12) + (1/12),5),'main sheet'!$G:$M, 4, 0)) / VLOOKUP(ROUND($A217,5),'main sheet'!$G:$M, 4, 0)) * T$11</f>
        <v>9.5139032067322808E-5</v>
      </c>
      <c r="U217" s="19">
        <f>((VLOOKUP(ROUND($A217 + (U$9/12),5),'main sheet'!$G:$M, 4, 0) - VLOOKUP(ROUND($A217 + (U$9/12) + (1/12),5),'main sheet'!$G:$M, 4, 0)) / VLOOKUP(ROUND($A217,5),'main sheet'!$G:$M, 4, 0)) * U$11</f>
        <v>9.5076082636343429E-5</v>
      </c>
      <c r="V217" s="19">
        <f>((VLOOKUP(ROUND($A217 + (V$9/12),5),'main sheet'!$G:$M, 4, 0) - VLOOKUP(ROUND($A217 + (V$9/12) + (1/12),5),'main sheet'!$G:$M, 4, 0)) / VLOOKUP(ROUND($A217,5),'main sheet'!$G:$M, 4, 0)) * V$11</f>
        <v>9.5013174856311877E-5</v>
      </c>
      <c r="W217" s="19">
        <f>((VLOOKUP(ROUND($A217 + (W$9/12),5),'main sheet'!$G:$M, 4, 0) - VLOOKUP(ROUND($A217 + (W$9/12) + (1/12),5),'main sheet'!$G:$M, 4, 0)) / VLOOKUP(ROUND($A217,5),'main sheet'!$G:$M, 4, 0)) * W$11</f>
        <v>9.4950308699669482E-5</v>
      </c>
      <c r="X217" s="19">
        <f>((VLOOKUP(ROUND($A217 + (X$9/12),5),'main sheet'!$G:$M, 4, 0) - VLOOKUP(ROUND($A217 + (X$9/12) + (1/12),5),'main sheet'!$G:$M, 4, 0)) / VLOOKUP(ROUND($A217,5),'main sheet'!$G:$M, 4, 0)) * X$11</f>
        <v>9.4887484138875855E-5</v>
      </c>
      <c r="Y217" s="19">
        <f>((VLOOKUP(ROUND($A217 + (Y$9/12),5),'main sheet'!$G:$M, 4, 0) - VLOOKUP(ROUND($A217 + (Y$9/12) + (1/12),5),'main sheet'!$G:$M, 4, 0)) / VLOOKUP(ROUND($A217,5),'main sheet'!$G:$M, 4, 0)) * Y$11</f>
        <v>9.4824701146408794E-5</v>
      </c>
      <c r="Z217" s="19">
        <f>((VLOOKUP(ROUND($A217 + (Z$9/12),5),'main sheet'!$G:$M, 4, 0) - VLOOKUP(ROUND($A217 + (Z$9/12) + (1/12),5),'main sheet'!$G:$M, 4, 0)) / VLOOKUP(ROUND($A217,5),'main sheet'!$G:$M, 4, 0)) * Z$11</f>
        <v>1.0723063860197012E-4</v>
      </c>
      <c r="AA217" s="19">
        <f>((VLOOKUP(ROUND($A217 + (AA$9/12),5),'main sheet'!$G:$M, 4, 0) - VLOOKUP(ROUND($A217 + (AA$9/12) + (1/12),5),'main sheet'!$G:$M, 4, 0)) / VLOOKUP(ROUND($A217,5),'main sheet'!$G:$M, 4, 0)) * AA$11</f>
        <v>1.0715968867177982E-4</v>
      </c>
      <c r="AB217" s="19">
        <f>((VLOOKUP(ROUND($A217 + (AB$9/12),5),'main sheet'!$G:$M, 4, 0) - VLOOKUP(ROUND($A217 + (AB$9/12) + (1/12),5),'main sheet'!$G:$M, 4, 0)) / VLOOKUP(ROUND($A217,5),'main sheet'!$G:$M, 4, 0)) * AB$11</f>
        <v>1.070887856861257E-4</v>
      </c>
      <c r="AC217" s="19">
        <f>((VLOOKUP(ROUND($A217 + (AC$9/12),5),'main sheet'!$G:$M, 4, 0) - VLOOKUP(ROUND($A217 + (AC$9/12) + (1/12),5),'main sheet'!$G:$M, 4, 0)) / VLOOKUP(ROUND($A217,5),'main sheet'!$G:$M, 4, 0)) * AC$11</f>
        <v>1.0701792961394658E-4</v>
      </c>
      <c r="AD217" s="19">
        <f>((VLOOKUP(ROUND($A217 + (AD$9/12),5),'main sheet'!$G:$M, 4, 0) - VLOOKUP(ROUND($A217 + (AD$9/12) + (1/12),5),'main sheet'!$G:$M, 4, 0)) / VLOOKUP(ROUND($A217,5),'main sheet'!$G:$M, 4, 0)) * AD$11</f>
        <v>1.0694712042420181E-4</v>
      </c>
      <c r="AE217" s="19">
        <f>((VLOOKUP(ROUND($A217 + (AE$9/12),5),'main sheet'!$G:$M, 4, 0) - VLOOKUP(ROUND($A217 + (AE$9/12) + (1/12),5),'main sheet'!$G:$M, 4, 0)) / VLOOKUP(ROUND($A217,5),'main sheet'!$G:$M, 4, 0)) * AE$11</f>
        <v>1.0687635808587128E-4</v>
      </c>
      <c r="AF217" s="19">
        <f>((VLOOKUP(ROUND($A217 + (AF$9/12),5),'main sheet'!$G:$M, 4, 0) - VLOOKUP(ROUND($A217 + (AF$9/12) + (1/12),5),'main sheet'!$G:$M, 4, 0)) / VLOOKUP(ROUND($A217,5),'main sheet'!$G:$M, 4, 0)) * AF$11</f>
        <v>1.0680564256795542E-4</v>
      </c>
      <c r="AH217" s="18">
        <f t="shared" si="6"/>
        <v>17</v>
      </c>
      <c r="AI217" s="19">
        <f t="shared" si="7"/>
        <v>2.6855105849177816E-3</v>
      </c>
    </row>
    <row r="218" spans="1:35" x14ac:dyDescent="0.3">
      <c r="A218" s="19">
        <v>17.083333333333332</v>
      </c>
      <c r="C218" s="19">
        <f>((VLOOKUP(ROUND($A218 + (C$9/12),5),'main sheet'!$G:$M, 4, 0) - VLOOKUP(ROUND($A218 + (C$9/12) + (1/12),5),'main sheet'!$G:$M, 4, 0)) / VLOOKUP(ROUND($A218,5),'main sheet'!$G:$M, 4, 0)) * C$11</f>
        <v>7.2544151168447824E-5</v>
      </c>
      <c r="D218" s="19">
        <f>((VLOOKUP(ROUND($A218 + (D$9/12),5),'main sheet'!$G:$M, 4, 0) - VLOOKUP(ROUND($A218 + (D$9/12) + (1/12),5),'main sheet'!$G:$M, 4, 0)) / VLOOKUP(ROUND($A218,5),'main sheet'!$G:$M, 4, 0)) * D$11</f>
        <v>7.2473776218379214E-5</v>
      </c>
      <c r="E218" s="19">
        <f>((VLOOKUP(ROUND($A218 + (E$9/12),5),'main sheet'!$G:$M, 4, 0) - VLOOKUP(ROUND($A218 + (E$9/12) + (1/12),5),'main sheet'!$G:$M, 4, 0)) / VLOOKUP(ROUND($A218,5),'main sheet'!$G:$M, 4, 0)) * E$11</f>
        <v>7.2403469538775595E-5</v>
      </c>
      <c r="F218" s="19">
        <f>((VLOOKUP(ROUND($A218 + (F$9/12),5),'main sheet'!$G:$M, 4, 0) - VLOOKUP(ROUND($A218 + (F$9/12) + (1/12),5),'main sheet'!$G:$M, 4, 0)) / VLOOKUP(ROUND($A218,5),'main sheet'!$G:$M, 4, 0)) * F$11</f>
        <v>7.23332310638488E-5</v>
      </c>
      <c r="G218" s="19">
        <f>((VLOOKUP(ROUND($A218 + (G$9/12),5),'main sheet'!$G:$M, 4, 0) - VLOOKUP(ROUND($A218 + (G$9/12) + (1/12),5),'main sheet'!$G:$M, 4, 0)) / VLOOKUP(ROUND($A218,5),'main sheet'!$G:$M, 4, 0)) * G$11</f>
        <v>7.2263060726992847E-5</v>
      </c>
      <c r="H218" s="19">
        <f>((VLOOKUP(ROUND($A218 + (H$9/12),5),'main sheet'!$G:$M, 4, 0) - VLOOKUP(ROUND($A218 + (H$9/12) + (1/12),5),'main sheet'!$G:$M, 4, 0)) / VLOOKUP(ROUND($A218,5),'main sheet'!$G:$M, 4, 0)) * H$11</f>
        <v>7.21929584621074E-5</v>
      </c>
      <c r="I218" s="19">
        <f>((VLOOKUP(ROUND($A218 + (I$9/12),5),'main sheet'!$G:$M, 4, 0) - VLOOKUP(ROUND($A218 + (I$9/12) + (1/12),5),'main sheet'!$G:$M, 4, 0)) / VLOOKUP(ROUND($A218,5),'main sheet'!$G:$M, 4, 0)) * I$11</f>
        <v>7.2122924203595569E-5</v>
      </c>
      <c r="J218" s="19">
        <f>((VLOOKUP(ROUND($A218 + (J$9/12),5),'main sheet'!$G:$M, 4, 0) - VLOOKUP(ROUND($A218 + (J$9/12) + (1/12),5),'main sheet'!$G:$M, 4, 0)) / VLOOKUP(ROUND($A218,5),'main sheet'!$G:$M, 4, 0)) * J$11</f>
        <v>7.2052957885045026E-5</v>
      </c>
      <c r="K218" s="19">
        <f>((VLOOKUP(ROUND($A218 + (K$9/12),5),'main sheet'!$G:$M, 4, 0) - VLOOKUP(ROUND($A218 + (K$9/12) + (1/12),5),'main sheet'!$G:$M, 4, 0)) / VLOOKUP(ROUND($A218,5),'main sheet'!$G:$M, 4, 0)) * K$11</f>
        <v>7.1983059440547623E-5</v>
      </c>
      <c r="L218" s="19">
        <f>((VLOOKUP(ROUND($A218 + (L$9/12),5),'main sheet'!$G:$M, 4, 0) - VLOOKUP(ROUND($A218 + (L$9/12) + (1/12),5),'main sheet'!$G:$M, 4, 0)) / VLOOKUP(ROUND($A218,5),'main sheet'!$G:$M, 4, 0)) * L$11</f>
        <v>7.1913228804697208E-5</v>
      </c>
      <c r="M218" s="19">
        <f>((VLOOKUP(ROUND($A218 + (M$9/12),5),'main sheet'!$G:$M, 4, 0) - VLOOKUP(ROUND($A218 + (M$9/12) + (1/12),5),'main sheet'!$G:$M, 4, 0)) / VLOOKUP(ROUND($A218,5),'main sheet'!$G:$M, 4, 0)) * M$11</f>
        <v>9.5587793933461839E-5</v>
      </c>
      <c r="N218" s="19">
        <f>((VLOOKUP(ROUND($A218 + (N$9/12),5),'main sheet'!$G:$M, 4, 0) - VLOOKUP(ROUND($A218 + (N$9/12) + (1/12),5),'main sheet'!$G:$M, 4, 0)) / VLOOKUP(ROUND($A218,5),'main sheet'!$G:$M, 4, 0)) * N$11</f>
        <v>9.552454757593711E-5</v>
      </c>
      <c r="O218" s="19">
        <f>((VLOOKUP(ROUND($A218 + (O$9/12),5),'main sheet'!$G:$M, 4, 0) - VLOOKUP(ROUND($A218 + (O$9/12) + (1/12),5),'main sheet'!$G:$M, 4, 0)) / VLOOKUP(ROUND($A218,5),'main sheet'!$G:$M, 4, 0)) * O$11</f>
        <v>9.5461343065823823E-5</v>
      </c>
      <c r="P218" s="19">
        <f>((VLOOKUP(ROUND($A218 + (P$9/12),5),'main sheet'!$G:$M, 4, 0) - VLOOKUP(ROUND($A218 + (P$9/12) + (1/12),5),'main sheet'!$G:$M, 4, 0)) / VLOOKUP(ROUND($A218,5),'main sheet'!$G:$M, 4, 0)) * P$11</f>
        <v>9.539818037543331E-5</v>
      </c>
      <c r="Q218" s="19">
        <f>((VLOOKUP(ROUND($A218 + (Q$9/12),5),'main sheet'!$G:$M, 4, 0) - VLOOKUP(ROUND($A218 + (Q$9/12) + (1/12),5),'main sheet'!$G:$M, 4, 0)) / VLOOKUP(ROUND($A218,5),'main sheet'!$G:$M, 4, 0)) * Q$11</f>
        <v>9.5335059477095267E-5</v>
      </c>
      <c r="R218" s="19">
        <f>((VLOOKUP(ROUND($A218 + (R$9/12),5),'main sheet'!$G:$M, 4, 0) - VLOOKUP(ROUND($A218 + (R$9/12) + (1/12),5),'main sheet'!$G:$M, 4, 0)) / VLOOKUP(ROUND($A218,5),'main sheet'!$G:$M, 4, 0)) * R$11</f>
        <v>9.5271980343157676E-5</v>
      </c>
      <c r="S218" s="19">
        <f>((VLOOKUP(ROUND($A218 + (S$9/12),5),'main sheet'!$G:$M, 4, 0) - VLOOKUP(ROUND($A218 + (S$9/12) + (1/12),5),'main sheet'!$G:$M, 4, 0)) / VLOOKUP(ROUND($A218,5),'main sheet'!$G:$M, 4, 0)) * S$11</f>
        <v>9.5208942945986796E-5</v>
      </c>
      <c r="T218" s="19">
        <f>((VLOOKUP(ROUND($A218 + (T$9/12),5),'main sheet'!$G:$M, 4, 0) - VLOOKUP(ROUND($A218 + (T$9/12) + (1/12),5),'main sheet'!$G:$M, 4, 0)) / VLOOKUP(ROUND($A218,5),'main sheet'!$G:$M, 4, 0)) * T$11</f>
        <v>9.5145947257967213E-5</v>
      </c>
      <c r="U218" s="19">
        <f>((VLOOKUP(ROUND($A218 + (U$9/12),5),'main sheet'!$G:$M, 4, 0) - VLOOKUP(ROUND($A218 + (U$9/12) + (1/12),5),'main sheet'!$G:$M, 4, 0)) / VLOOKUP(ROUND($A218,5),'main sheet'!$G:$M, 4, 0)) * U$11</f>
        <v>9.5082993251501766E-5</v>
      </c>
      <c r="V218" s="19">
        <f>((VLOOKUP(ROUND($A218 + (V$9/12),5),'main sheet'!$G:$M, 4, 0) - VLOOKUP(ROUND($A218 + (V$9/12) + (1/12),5),'main sheet'!$G:$M, 4, 0)) / VLOOKUP(ROUND($A218,5),'main sheet'!$G:$M, 4, 0)) * V$11</f>
        <v>9.5020080899011538E-5</v>
      </c>
      <c r="W218" s="19">
        <f>((VLOOKUP(ROUND($A218 + (W$9/12),5),'main sheet'!$G:$M, 4, 0) - VLOOKUP(ROUND($A218 + (W$9/12) + (1/12),5),'main sheet'!$G:$M, 4, 0)) / VLOOKUP(ROUND($A218,5),'main sheet'!$G:$M, 4, 0)) * W$11</f>
        <v>9.4957210172935878E-5</v>
      </c>
      <c r="X218" s="19">
        <f>((VLOOKUP(ROUND($A218 + (X$9/12),5),'main sheet'!$G:$M, 4, 0) - VLOOKUP(ROUND($A218 + (X$9/12) + (1/12),5),'main sheet'!$G:$M, 4, 0)) / VLOOKUP(ROUND($A218,5),'main sheet'!$G:$M, 4, 0)) * X$11</f>
        <v>9.4894381045732378E-5</v>
      </c>
      <c r="Y218" s="19">
        <f>((VLOOKUP(ROUND($A218 + (Y$9/12),5),'main sheet'!$G:$M, 4, 0) - VLOOKUP(ROUND($A218 + (Y$9/12) + (1/12),5),'main sheet'!$G:$M, 4, 0)) / VLOOKUP(ROUND($A218,5),'main sheet'!$G:$M, 4, 0)) * Y$11</f>
        <v>1.0730943473854484E-4</v>
      </c>
      <c r="Z218" s="19">
        <f>((VLOOKUP(ROUND($A218 + (Z$9/12),5),'main sheet'!$G:$M, 4, 0) - VLOOKUP(ROUND($A218 + (Z$9/12) + (1/12),5),'main sheet'!$G:$M, 4, 0)) / VLOOKUP(ROUND($A218,5),'main sheet'!$G:$M, 4, 0)) * Z$11</f>
        <v>1.0723843267231896E-4</v>
      </c>
      <c r="AA218" s="19">
        <f>((VLOOKUP(ROUND($A218 + (AA$9/12),5),'main sheet'!$G:$M, 4, 0) - VLOOKUP(ROUND($A218 + (AA$9/12) + (1/12),5),'main sheet'!$G:$M, 4, 0)) / VLOOKUP(ROUND($A218,5),'main sheet'!$G:$M, 4, 0)) * AA$11</f>
        <v>1.0716747758512546E-4</v>
      </c>
      <c r="AB218" s="19">
        <f>((VLOOKUP(ROUND($A218 + (AB$9/12),5),'main sheet'!$G:$M, 4, 0) - VLOOKUP(ROUND($A218 + (AB$9/12) + (1/12),5),'main sheet'!$G:$M, 4, 0)) / VLOOKUP(ROUND($A218,5),'main sheet'!$G:$M, 4, 0)) * AB$11</f>
        <v>1.0709656944588029E-4</v>
      </c>
      <c r="AC218" s="19">
        <f>((VLOOKUP(ROUND($A218 + (AC$9/12),5),'main sheet'!$G:$M, 4, 0) - VLOOKUP(ROUND($A218 + (AC$9/12) + (1/12),5),'main sheet'!$G:$M, 4, 0)) / VLOOKUP(ROUND($A218,5),'main sheet'!$G:$M, 4, 0)) * AC$11</f>
        <v>1.0702570822352004E-4</v>
      </c>
      <c r="AD218" s="19">
        <f>((VLOOKUP(ROUND($A218 + (AD$9/12),5),'main sheet'!$G:$M, 4, 0) - VLOOKUP(ROUND($A218 + (AD$9/12) + (1/12),5),'main sheet'!$G:$M, 4, 0)) / VLOOKUP(ROUND($A218,5),'main sheet'!$G:$M, 4, 0)) * AD$11</f>
        <v>1.0695489388700181E-4</v>
      </c>
      <c r="AE218" s="19">
        <f>((VLOOKUP(ROUND($A218 + (AE$9/12),5),'main sheet'!$G:$M, 4, 0) - VLOOKUP(ROUND($A218 + (AE$9/12) + (1/12),5),'main sheet'!$G:$M, 4, 0)) / VLOOKUP(ROUND($A218,5),'main sheet'!$G:$M, 4, 0)) * AE$11</f>
        <v>1.0688412640530321E-4</v>
      </c>
      <c r="AF218" s="19">
        <f>((VLOOKUP(ROUND($A218 + (AF$9/12),5),'main sheet'!$G:$M, 4, 0) - VLOOKUP(ROUND($A218 + (AF$9/12) + (1/12),5),'main sheet'!$G:$M, 4, 0)) / VLOOKUP(ROUND($A218,5),'main sheet'!$G:$M, 4, 0)) * AF$11</f>
        <v>1.0681340574742242E-4</v>
      </c>
      <c r="AH218" s="18">
        <f t="shared" si="6"/>
        <v>17.083333333333332</v>
      </c>
      <c r="AI218" s="19">
        <f t="shared" si="7"/>
        <v>2.7216613265615987E-3</v>
      </c>
    </row>
    <row r="219" spans="1:35" x14ac:dyDescent="0.3">
      <c r="A219" s="19">
        <v>17.166666666666668</v>
      </c>
      <c r="C219" s="19">
        <f>((VLOOKUP(ROUND($A219 + (C$9/12),5),'main sheet'!$G:$M, 4, 0) - VLOOKUP(ROUND($A219 + (C$9/12) + (1/12),5),'main sheet'!$G:$M, 4, 0)) / VLOOKUP(ROUND($A219,5),'main sheet'!$G:$M, 4, 0)) * C$11</f>
        <v>7.2549424431063387E-5</v>
      </c>
      <c r="D219" s="19">
        <f>((VLOOKUP(ROUND($A219 + (D$9/12),5),'main sheet'!$G:$M, 4, 0) - VLOOKUP(ROUND($A219 + (D$9/12) + (1/12),5),'main sheet'!$G:$M, 4, 0)) / VLOOKUP(ROUND($A219,5),'main sheet'!$G:$M, 4, 0)) * D$11</f>
        <v>7.2479044365265065E-5</v>
      </c>
      <c r="E219" s="19">
        <f>((VLOOKUP(ROUND($A219 + (E$9/12),5),'main sheet'!$G:$M, 4, 0) - VLOOKUP(ROUND($A219 + (E$9/12) + (1/12),5),'main sheet'!$G:$M, 4, 0)) / VLOOKUP(ROUND($A219,5),'main sheet'!$G:$M, 4, 0)) * E$11</f>
        <v>7.2408732575335709E-5</v>
      </c>
      <c r="F219" s="19">
        <f>((VLOOKUP(ROUND($A219 + (F$9/12),5),'main sheet'!$G:$M, 4, 0) - VLOOKUP(ROUND($A219 + (F$9/12) + (1/12),5),'main sheet'!$G:$M, 4, 0)) / VLOOKUP(ROUND($A219,5),'main sheet'!$G:$M, 4, 0)) * F$11</f>
        <v>7.2338488994599774E-5</v>
      </c>
      <c r="G219" s="19">
        <f>((VLOOKUP(ROUND($A219 + (G$9/12),5),'main sheet'!$G:$M, 4, 0) - VLOOKUP(ROUND($A219 + (G$9/12) + (1/12),5),'main sheet'!$G:$M, 4, 0)) / VLOOKUP(ROUND($A219,5),'main sheet'!$G:$M, 4, 0)) * G$11</f>
        <v>7.2268313556887953E-5</v>
      </c>
      <c r="H219" s="19">
        <f>((VLOOKUP(ROUND($A219 + (H$9/12),5),'main sheet'!$G:$M, 4, 0) - VLOOKUP(ROUND($A219 + (H$9/12) + (1/12),5),'main sheet'!$G:$M, 4, 0)) / VLOOKUP(ROUND($A219,5),'main sheet'!$G:$M, 4, 0)) * H$11</f>
        <v>7.2198206196534892E-5</v>
      </c>
      <c r="I219" s="19">
        <f>((VLOOKUP(ROUND($A219 + (I$9/12),5),'main sheet'!$G:$M, 4, 0) - VLOOKUP(ROUND($A219 + (I$9/12) + (1/12),5),'main sheet'!$G:$M, 4, 0)) / VLOOKUP(ROUND($A219,5),'main sheet'!$G:$M, 4, 0)) * I$11</f>
        <v>7.2128166847058926E-5</v>
      </c>
      <c r="J219" s="19">
        <f>((VLOOKUP(ROUND($A219 + (J$9/12),5),'main sheet'!$G:$M, 4, 0) - VLOOKUP(ROUND($A219 + (J$9/12) + (1/12),5),'main sheet'!$G:$M, 4, 0)) / VLOOKUP(ROUND($A219,5),'main sheet'!$G:$M, 4, 0)) * J$11</f>
        <v>7.2058195442483114E-5</v>
      </c>
      <c r="K219" s="19">
        <f>((VLOOKUP(ROUND($A219 + (K$9/12),5),'main sheet'!$G:$M, 4, 0) - VLOOKUP(ROUND($A219 + (K$9/12) + (1/12),5),'main sheet'!$G:$M, 4, 0)) / VLOOKUP(ROUND($A219,5),'main sheet'!$G:$M, 4, 0)) * K$11</f>
        <v>7.1988291917333028E-5</v>
      </c>
      <c r="L219" s="19">
        <f>((VLOOKUP(ROUND($A219 + (L$9/12),5),'main sheet'!$G:$M, 4, 0) - VLOOKUP(ROUND($A219 + (L$9/12) + (1/12),5),'main sheet'!$G:$M, 4, 0)) / VLOOKUP(ROUND($A219,5),'main sheet'!$G:$M, 4, 0)) * L$11</f>
        <v>9.5333767527918219E-5</v>
      </c>
      <c r="M219" s="19">
        <f>((VLOOKUP(ROUND($A219 + (M$9/12),5),'main sheet'!$G:$M, 4, 0) - VLOOKUP(ROUND($A219 + (M$9/12) + (1/12),5),'main sheet'!$G:$M, 4, 0)) / VLOOKUP(ROUND($A219,5),'main sheet'!$G:$M, 4, 0)) * M$11</f>
        <v>9.5594742247449044E-5</v>
      </c>
      <c r="N219" s="19">
        <f>((VLOOKUP(ROUND($A219 + (N$9/12),5),'main sheet'!$G:$M, 4, 0) - VLOOKUP(ROUND($A219 + (N$9/12) + (1/12),5),'main sheet'!$G:$M, 4, 0)) / VLOOKUP(ROUND($A219,5),'main sheet'!$G:$M, 4, 0)) * N$11</f>
        <v>9.5531491292521941E-5</v>
      </c>
      <c r="O219" s="19">
        <f>((VLOOKUP(ROUND($A219 + (O$9/12),5),'main sheet'!$G:$M, 4, 0) - VLOOKUP(ROUND($A219 + (O$9/12) + (1/12),5),'main sheet'!$G:$M, 4, 0)) / VLOOKUP(ROUND($A219,5),'main sheet'!$G:$M, 4, 0)) * O$11</f>
        <v>9.5468282188048198E-5</v>
      </c>
      <c r="P219" s="19">
        <f>((VLOOKUP(ROUND($A219 + (P$9/12),5),'main sheet'!$G:$M, 4, 0) - VLOOKUP(ROUND($A219 + (P$9/12) + (1/12),5),'main sheet'!$G:$M, 4, 0)) / VLOOKUP(ROUND($A219,5),'main sheet'!$G:$M, 4, 0)) * P$11</f>
        <v>9.5405114906337103E-5</v>
      </c>
      <c r="Q219" s="19">
        <f>((VLOOKUP(ROUND($A219 + (Q$9/12),5),'main sheet'!$G:$M, 4, 0) - VLOOKUP(ROUND($A219 + (Q$9/12) + (1/12),5),'main sheet'!$G:$M, 4, 0)) / VLOOKUP(ROUND($A219,5),'main sheet'!$G:$M, 4, 0)) * Q$11</f>
        <v>9.5341989419716358E-5</v>
      </c>
      <c r="R219" s="19">
        <f>((VLOOKUP(ROUND($A219 + (R$9/12),5),'main sheet'!$G:$M, 4, 0) - VLOOKUP(ROUND($A219 + (R$9/12) + (1/12),5),'main sheet'!$G:$M, 4, 0)) / VLOOKUP(ROUND($A219,5),'main sheet'!$G:$M, 4, 0)) * R$11</f>
        <v>9.5278905700531938E-5</v>
      </c>
      <c r="S219" s="19">
        <f>((VLOOKUP(ROUND($A219 + (S$9/12),5),'main sheet'!$G:$M, 4, 0) - VLOOKUP(ROUND($A219 + (S$9/12) + (1/12),5),'main sheet'!$G:$M, 4, 0)) / VLOOKUP(ROUND($A219,5),'main sheet'!$G:$M, 4, 0)) * S$11</f>
        <v>9.52158637211481E-5</v>
      </c>
      <c r="T219" s="19">
        <f>((VLOOKUP(ROUND($A219 + (T$9/12),5),'main sheet'!$G:$M, 4, 0) - VLOOKUP(ROUND($A219 + (T$9/12) + (1/12),5),'main sheet'!$G:$M, 4, 0)) / VLOOKUP(ROUND($A219,5),'main sheet'!$G:$M, 4, 0)) * T$11</f>
        <v>9.5152863453947407E-5</v>
      </c>
      <c r="U219" s="19">
        <f>((VLOOKUP(ROUND($A219 + (U$9/12),5),'main sheet'!$G:$M, 4, 0) - VLOOKUP(ROUND($A219 + (U$9/12) + (1/12),5),'main sheet'!$G:$M, 4, 0)) / VLOOKUP(ROUND($A219,5),'main sheet'!$G:$M, 4, 0)) * U$11</f>
        <v>9.5089904871330694E-5</v>
      </c>
      <c r="V219" s="19">
        <f>((VLOOKUP(ROUND($A219 + (V$9/12),5),'main sheet'!$G:$M, 4, 0) - VLOOKUP(ROUND($A219 + (V$9/12) + (1/12),5),'main sheet'!$G:$M, 4, 0)) / VLOOKUP(ROUND($A219,5),'main sheet'!$G:$M, 4, 0)) * V$11</f>
        <v>9.5026987945717064E-5</v>
      </c>
      <c r="W219" s="19">
        <f>((VLOOKUP(ROUND($A219 + (W$9/12),5),'main sheet'!$G:$M, 4, 0) - VLOOKUP(ROUND($A219 + (W$9/12) + (1/12),5),'main sheet'!$G:$M, 4, 0)) / VLOOKUP(ROUND($A219,5),'main sheet'!$G:$M, 4, 0)) * W$11</f>
        <v>9.4964112649543821E-5</v>
      </c>
      <c r="X219" s="19">
        <f>((VLOOKUP(ROUND($A219 + (X$9/12),5),'main sheet'!$G:$M, 4, 0) - VLOOKUP(ROUND($A219 + (X$9/12) + (1/12),5),'main sheet'!$G:$M, 4, 0)) / VLOOKUP(ROUND($A219,5),'main sheet'!$G:$M, 4, 0)) * X$11</f>
        <v>1.0738828934411745E-4</v>
      </c>
      <c r="Y219" s="19">
        <f>((VLOOKUP(ROUND($A219 + (Y$9/12),5),'main sheet'!$G:$M, 4, 0) - VLOOKUP(ROUND($A219 + (Y$9/12) + (1/12),5),'main sheet'!$G:$M, 4, 0)) / VLOOKUP(ROUND($A219,5),'main sheet'!$G:$M, 4, 0)) * Y$11</f>
        <v>1.0731723510316956E-4</v>
      </c>
      <c r="Z219" s="19">
        <f>((VLOOKUP(ROUND($A219 + (Z$9/12),5),'main sheet'!$G:$M, 4, 0) - VLOOKUP(ROUND($A219 + (Z$9/12) + (1/12),5),'main sheet'!$G:$M, 4, 0)) / VLOOKUP(ROUND($A219,5),'main sheet'!$G:$M, 4, 0)) * Z$11</f>
        <v>1.0724622787577581E-4</v>
      </c>
      <c r="AA219" s="19">
        <f>((VLOOKUP(ROUND($A219 + (AA$9/12),5),'main sheet'!$G:$M, 4, 0) - VLOOKUP(ROUND($A219 + (AA$9/12) + (1/12),5),'main sheet'!$G:$M, 4, 0)) / VLOOKUP(ROUND($A219,5),'main sheet'!$G:$M, 4, 0)) * AA$11</f>
        <v>1.0717526763082938E-4</v>
      </c>
      <c r="AB219" s="19">
        <f>((VLOOKUP(ROUND($A219 + (AB$9/12),5),'main sheet'!$G:$M, 4, 0) - VLOOKUP(ROUND($A219 + (AB$9/12) + (1/12),5),'main sheet'!$G:$M, 4, 0)) / VLOOKUP(ROUND($A219,5),'main sheet'!$G:$M, 4, 0)) * AB$11</f>
        <v>1.0710435433724395E-4</v>
      </c>
      <c r="AC219" s="19">
        <f>((VLOOKUP(ROUND($A219 + (AC$9/12),5),'main sheet'!$G:$M, 4, 0) - VLOOKUP(ROUND($A219 + (AC$9/12) + (1/12),5),'main sheet'!$G:$M, 4, 0)) / VLOOKUP(ROUND($A219,5),'main sheet'!$G:$M, 4, 0)) * AC$11</f>
        <v>1.0703348796395383E-4</v>
      </c>
      <c r="AD219" s="19">
        <f>((VLOOKUP(ROUND($A219 + (AD$9/12),5),'main sheet'!$G:$M, 4, 0) - VLOOKUP(ROUND($A219 + (AD$9/12) + (1/12),5),'main sheet'!$G:$M, 4, 0)) / VLOOKUP(ROUND($A219,5),'main sheet'!$G:$M, 4, 0)) * AD$11</f>
        <v>1.0696266847991388E-4</v>
      </c>
      <c r="AE219" s="19">
        <f>((VLOOKUP(ROUND($A219 + (AE$9/12),5),'main sheet'!$G:$M, 4, 0) - VLOOKUP(ROUND($A219 + (AE$9/12) + (1/12),5),'main sheet'!$G:$M, 4, 0)) / VLOOKUP(ROUND($A219,5),'main sheet'!$G:$M, 4, 0)) * AE$11</f>
        <v>1.0689189585409946E-4</v>
      </c>
      <c r="AF219" s="19">
        <f>((VLOOKUP(ROUND($A219 + (AF$9/12),5),'main sheet'!$G:$M, 4, 0) - VLOOKUP(ROUND($A219 + (AF$9/12) + (1/12),5),'main sheet'!$G:$M, 4, 0)) / VLOOKUP(ROUND($A219,5),'main sheet'!$G:$M, 4, 0)) * AF$11</f>
        <v>1.0682117005550649E-4</v>
      </c>
      <c r="AH219" s="18">
        <f t="shared" si="6"/>
        <v>17.166666666666668</v>
      </c>
      <c r="AI219" s="19">
        <f t="shared" si="7"/>
        <v>2.7577614868953809E-3</v>
      </c>
    </row>
    <row r="220" spans="1:35" x14ac:dyDescent="0.3">
      <c r="A220" s="19">
        <v>17.25</v>
      </c>
      <c r="C220" s="19">
        <f>((VLOOKUP(ROUND($A220 + (C$9/12),5),'main sheet'!$G:$M, 4, 0) - VLOOKUP(ROUND($A220 + (C$9/12) + (1/12),5),'main sheet'!$G:$M, 4, 0)) / VLOOKUP(ROUND($A220,5),'main sheet'!$G:$M, 4, 0)) * C$11</f>
        <v>7.2554698460218411E-5</v>
      </c>
      <c r="D220" s="19">
        <f>((VLOOKUP(ROUND($A220 + (D$9/12),5),'main sheet'!$G:$M, 4, 0) - VLOOKUP(ROUND($A220 + (D$9/12) + (1/12),5),'main sheet'!$G:$M, 4, 0)) / VLOOKUP(ROUND($A220,5),'main sheet'!$G:$M, 4, 0)) * D$11</f>
        <v>7.2484313278388276E-5</v>
      </c>
      <c r="E220" s="19">
        <f>((VLOOKUP(ROUND($A220 + (E$9/12),5),'main sheet'!$G:$M, 4, 0) - VLOOKUP(ROUND($A220 + (E$9/12) + (1/12),5),'main sheet'!$G:$M, 4, 0)) / VLOOKUP(ROUND($A220,5),'main sheet'!$G:$M, 4, 0)) * E$11</f>
        <v>7.2413996376948788E-5</v>
      </c>
      <c r="F220" s="19">
        <f>((VLOOKUP(ROUND($A220 + (F$9/12),5),'main sheet'!$G:$M, 4, 0) - VLOOKUP(ROUND($A220 + (F$9/12) + (1/12),5),'main sheet'!$G:$M, 4, 0)) / VLOOKUP(ROUND($A220,5),'main sheet'!$G:$M, 4, 0)) * F$11</f>
        <v>7.2343747689661509E-5</v>
      </c>
      <c r="G220" s="19">
        <f>((VLOOKUP(ROUND($A220 + (G$9/12),5),'main sheet'!$G:$M, 4, 0) - VLOOKUP(ROUND($A220 + (G$9/12) + (1/12),5),'main sheet'!$G:$M, 4, 0)) / VLOOKUP(ROUND($A220,5),'main sheet'!$G:$M, 4, 0)) * G$11</f>
        <v>7.2273567150792602E-5</v>
      </c>
      <c r="H220" s="19">
        <f>((VLOOKUP(ROUND($A220 + (H$9/12),5),'main sheet'!$G:$M, 4, 0) - VLOOKUP(ROUND($A220 + (H$9/12) + (1/12),5),'main sheet'!$G:$M, 4, 0)) / VLOOKUP(ROUND($A220,5),'main sheet'!$G:$M, 4, 0)) * H$11</f>
        <v>7.2203454693790987E-5</v>
      </c>
      <c r="I220" s="19">
        <f>((VLOOKUP(ROUND($A220 + (I$9/12),5),'main sheet'!$G:$M, 4, 0) - VLOOKUP(ROUND($A220 + (I$9/12) + (1/12),5),'main sheet'!$G:$M, 4, 0)) / VLOOKUP(ROUND($A220,5),'main sheet'!$G:$M, 4, 0)) * I$11</f>
        <v>7.2133410252610836E-5</v>
      </c>
      <c r="J220" s="19">
        <f>((VLOOKUP(ROUND($A220 + (J$9/12),5),'main sheet'!$G:$M, 4, 0) - VLOOKUP(ROUND($A220 + (J$9/12) + (1/12),5),'main sheet'!$G:$M, 4, 0)) / VLOOKUP(ROUND($A220,5),'main sheet'!$G:$M, 4, 0)) * J$11</f>
        <v>7.2063433761709403E-5</v>
      </c>
      <c r="K220" s="19">
        <f>((VLOOKUP(ROUND($A220 + (K$9/12),5),'main sheet'!$G:$M, 4, 0) - VLOOKUP(ROUND($A220 + (K$9/12) + (1/12),5),'main sheet'!$G:$M, 4, 0)) / VLOOKUP(ROUND($A220,5),'main sheet'!$G:$M, 4, 0)) * K$11</f>
        <v>9.5433277530622852E-5</v>
      </c>
      <c r="L220" s="19">
        <f>((VLOOKUP(ROUND($A220 + (L$9/12),5),'main sheet'!$G:$M, 4, 0) - VLOOKUP(ROUND($A220 + (L$9/12) + (1/12),5),'main sheet'!$G:$M, 4, 0)) / VLOOKUP(ROUND($A220,5),'main sheet'!$G:$M, 4, 0)) * L$11</f>
        <v>9.5340697880397072E-5</v>
      </c>
      <c r="M220" s="19">
        <f>((VLOOKUP(ROUND($A220 + (M$9/12),5),'main sheet'!$G:$M, 4, 0) - VLOOKUP(ROUND($A220 + (M$9/12) + (1/12),5),'main sheet'!$G:$M, 4, 0)) / VLOOKUP(ROUND($A220,5),'main sheet'!$G:$M, 4, 0)) * M$11</f>
        <v>9.5601691571661003E-5</v>
      </c>
      <c r="N220" s="19">
        <f>((VLOOKUP(ROUND($A220 + (N$9/12),5),'main sheet'!$G:$M, 4, 0) - VLOOKUP(ROUND($A220 + (N$9/12) + (1/12),5),'main sheet'!$G:$M, 4, 0)) / VLOOKUP(ROUND($A220,5),'main sheet'!$G:$M, 4, 0)) * N$11</f>
        <v>9.5538436018663116E-5</v>
      </c>
      <c r="O220" s="19">
        <f>((VLOOKUP(ROUND($A220 + (O$9/12),5),'main sheet'!$G:$M, 4, 0) - VLOOKUP(ROUND($A220 + (O$9/12) + (1/12),5),'main sheet'!$G:$M, 4, 0)) / VLOOKUP(ROUND($A220,5),'main sheet'!$G:$M, 4, 0)) * O$11</f>
        <v>9.5475222319160914E-5</v>
      </c>
      <c r="P220" s="19">
        <f>((VLOOKUP(ROUND($A220 + (P$9/12),5),'main sheet'!$G:$M, 4, 0) - VLOOKUP(ROUND($A220 + (P$9/12) + (1/12),5),'main sheet'!$G:$M, 4, 0)) / VLOOKUP(ROUND($A220,5),'main sheet'!$G:$M, 4, 0)) * P$11</f>
        <v>9.5412050445461705E-5</v>
      </c>
      <c r="Q220" s="19">
        <f>((VLOOKUP(ROUND($A220 + (Q$9/12),5),'main sheet'!$G:$M, 4, 0) - VLOOKUP(ROUND($A220 + (Q$9/12) + (1/12),5),'main sheet'!$G:$M, 4, 0)) / VLOOKUP(ROUND($A220,5),'main sheet'!$G:$M, 4, 0)) * Q$11</f>
        <v>9.5348920369891176E-5</v>
      </c>
      <c r="R220" s="19">
        <f>((VLOOKUP(ROUND($A220 + (R$9/12),5),'main sheet'!$G:$M, 4, 0) - VLOOKUP(ROUND($A220 + (R$9/12) + (1/12),5),'main sheet'!$G:$M, 4, 0)) / VLOOKUP(ROUND($A220,5),'main sheet'!$G:$M, 4, 0)) * R$11</f>
        <v>9.528583206479328E-5</v>
      </c>
      <c r="S220" s="19">
        <f>((VLOOKUP(ROUND($A220 + (S$9/12),5),'main sheet'!$G:$M, 4, 0) - VLOOKUP(ROUND($A220 + (S$9/12) + (1/12),5),'main sheet'!$G:$M, 4, 0)) / VLOOKUP(ROUND($A220,5),'main sheet'!$G:$M, 4, 0)) * S$11</f>
        <v>9.5222785502530266E-5</v>
      </c>
      <c r="T220" s="19">
        <f>((VLOOKUP(ROUND($A220 + (T$9/12),5),'main sheet'!$G:$M, 4, 0) - VLOOKUP(ROUND($A220 + (T$9/12) + (1/12),5),'main sheet'!$G:$M, 4, 0)) / VLOOKUP(ROUND($A220,5),'main sheet'!$G:$M, 4, 0)) * T$11</f>
        <v>9.5159780655482682E-5</v>
      </c>
      <c r="U220" s="19">
        <f>((VLOOKUP(ROUND($A220 + (U$9/12),5),'main sheet'!$G:$M, 4, 0) - VLOOKUP(ROUND($A220 + (U$9/12) + (1/12),5),'main sheet'!$G:$M, 4, 0)) / VLOOKUP(ROUND($A220,5),'main sheet'!$G:$M, 4, 0)) * U$11</f>
        <v>9.5096817496049383E-5</v>
      </c>
      <c r="V220" s="19">
        <f>((VLOOKUP(ROUND($A220 + (V$9/12),5),'main sheet'!$G:$M, 4, 0) - VLOOKUP(ROUND($A220 + (V$9/12) + (1/12),5),'main sheet'!$G:$M, 4, 0)) / VLOOKUP(ROUND($A220,5),'main sheet'!$G:$M, 4, 0)) * V$11</f>
        <v>9.5033895996647424E-5</v>
      </c>
      <c r="W220" s="19">
        <f>((VLOOKUP(ROUND($A220 + (W$9/12),5),'main sheet'!$G:$M, 4, 0) - VLOOKUP(ROUND($A220 + (W$9/12) + (1/12),5),'main sheet'!$G:$M, 4, 0)) / VLOOKUP(ROUND($A220,5),'main sheet'!$G:$M, 4, 0)) * W$11</f>
        <v>1.0746720246256903E-4</v>
      </c>
      <c r="X220" s="19">
        <f>((VLOOKUP(ROUND($A220 + (X$9/12),5),'main sheet'!$G:$M, 4, 0) - VLOOKUP(ROUND($A220 + (X$9/12) + (1/12),5),'main sheet'!$G:$M, 4, 0)) / VLOOKUP(ROUND($A220,5),'main sheet'!$G:$M, 4, 0)) * X$11</f>
        <v>1.0739609600818365E-4</v>
      </c>
      <c r="Y220" s="19">
        <f>((VLOOKUP(ROUND($A220 + (Y$9/12),5),'main sheet'!$G:$M, 4, 0) - VLOOKUP(ROUND($A220 + (Y$9/12) + (1/12),5),'main sheet'!$G:$M, 4, 0)) / VLOOKUP(ROUND($A220,5),'main sheet'!$G:$M, 4, 0)) * Y$11</f>
        <v>1.0732503660189982E-4</v>
      </c>
      <c r="Z220" s="19">
        <f>((VLOOKUP(ROUND($A220 + (Z$9/12),5),'main sheet'!$G:$M, 4, 0) - VLOOKUP(ROUND($A220 + (Z$9/12) + (1/12),5),'main sheet'!$G:$M, 4, 0)) / VLOOKUP(ROUND($A220,5),'main sheet'!$G:$M, 4, 0)) * Z$11</f>
        <v>1.0725402421258783E-4</v>
      </c>
      <c r="AA220" s="19">
        <f>((VLOOKUP(ROUND($A220 + (AA$9/12),5),'main sheet'!$G:$M, 4, 0) - VLOOKUP(ROUND($A220 + (AA$9/12) + (1/12),5),'main sheet'!$G:$M, 4, 0)) / VLOOKUP(ROUND($A220,5),'main sheet'!$G:$M, 4, 0)) * AA$11</f>
        <v>1.0718305880913856E-4</v>
      </c>
      <c r="AB220" s="19">
        <f>((VLOOKUP(ROUND($A220 + (AB$9/12),5),'main sheet'!$G:$M, 4, 0) - VLOOKUP(ROUND($A220 + (AB$9/12) + (1/12),5),'main sheet'!$G:$M, 4, 0)) / VLOOKUP(ROUND($A220,5),'main sheet'!$G:$M, 4, 0)) * AB$11</f>
        <v>1.0711214036046346E-4</v>
      </c>
      <c r="AC220" s="19">
        <f>((VLOOKUP(ROUND($A220 + (AC$9/12),5),'main sheet'!$G:$M, 4, 0) - VLOOKUP(ROUND($A220 + (AC$9/12) + (1/12),5),'main sheet'!$G:$M, 4, 0)) / VLOOKUP(ROUND($A220,5),'main sheet'!$G:$M, 4, 0)) * AC$11</f>
        <v>1.0704126883549458E-4</v>
      </c>
      <c r="AD220" s="19">
        <f>((VLOOKUP(ROUND($A220 + (AD$9/12),5),'main sheet'!$G:$M, 4, 0) - VLOOKUP(ROUND($A220 + (AD$9/12) + (1/12),5),'main sheet'!$G:$M, 4, 0)) / VLOOKUP(ROUND($A220,5),'main sheet'!$G:$M, 4, 0)) * AD$11</f>
        <v>1.069704442031845E-4</v>
      </c>
      <c r="AE220" s="19">
        <f>((VLOOKUP(ROUND($A220 + (AE$9/12),5),'main sheet'!$G:$M, 4, 0) - VLOOKUP(ROUND($A220 + (AE$9/12) + (1/12),5),'main sheet'!$G:$M, 4, 0)) / VLOOKUP(ROUND($A220,5),'main sheet'!$G:$M, 4, 0)) * AE$11</f>
        <v>1.0689966643250636E-4</v>
      </c>
      <c r="AF220" s="19">
        <f>((VLOOKUP(ROUND($A220 + (AF$9/12),5),'main sheet'!$G:$M, 4, 0) - VLOOKUP(ROUND($A220 + (AF$9/12) + (1/12),5),'main sheet'!$G:$M, 4, 0)) / VLOOKUP(ROUND($A220,5),'main sheet'!$G:$M, 4, 0)) * AF$11</f>
        <v>1.0682893549245379E-4</v>
      </c>
      <c r="AH220" s="18">
        <f t="shared" si="6"/>
        <v>17.25</v>
      </c>
      <c r="AI220" s="19">
        <f t="shared" si="7"/>
        <v>2.7938979029339638E-3</v>
      </c>
    </row>
    <row r="221" spans="1:35" x14ac:dyDescent="0.3">
      <c r="A221" s="19">
        <v>17.333333333333332</v>
      </c>
      <c r="C221" s="19">
        <f>((VLOOKUP(ROUND($A221 + (C$9/12),5),'main sheet'!$G:$M, 4, 0) - VLOOKUP(ROUND($A221 + (C$9/12) + (1/12),5),'main sheet'!$G:$M, 4, 0)) / VLOOKUP(ROUND($A221,5),'main sheet'!$G:$M, 4, 0)) * C$11</f>
        <v>7.255997325652204E-5</v>
      </c>
      <c r="D221" s="19">
        <f>((VLOOKUP(ROUND($A221 + (D$9/12),5),'main sheet'!$G:$M, 4, 0) - VLOOKUP(ROUND($A221 + (D$9/12) + (1/12),5),'main sheet'!$G:$M, 4, 0)) / VLOOKUP(ROUND($A221,5),'main sheet'!$G:$M, 4, 0)) * D$11</f>
        <v>7.248958295747437E-5</v>
      </c>
      <c r="E221" s="19">
        <f>((VLOOKUP(ROUND($A221 + (E$9/12),5),'main sheet'!$G:$M, 4, 0) - VLOOKUP(ROUND($A221 + (E$9/12) + (1/12),5),'main sheet'!$G:$M, 4, 0)) / VLOOKUP(ROUND($A221,5),'main sheet'!$G:$M, 4, 0)) * E$11</f>
        <v>7.2419260943781664E-5</v>
      </c>
      <c r="F221" s="19">
        <f>((VLOOKUP(ROUND($A221 + (F$9/12),5),'main sheet'!$G:$M, 4, 0) - VLOOKUP(ROUND($A221 + (F$9/12) + (1/12),5),'main sheet'!$G:$M, 4, 0)) / VLOOKUP(ROUND($A221,5),'main sheet'!$G:$M, 4, 0)) * F$11</f>
        <v>7.2349007149641401E-5</v>
      </c>
      <c r="G221" s="19">
        <f>((VLOOKUP(ROUND($A221 + (G$9/12),5),'main sheet'!$G:$M, 4, 0) - VLOOKUP(ROUND($A221 + (G$9/12) + (1/12),5),'main sheet'!$G:$M, 4, 0)) / VLOOKUP(ROUND($A221,5),'main sheet'!$G:$M, 4, 0)) * G$11</f>
        <v>7.2278821508433113E-5</v>
      </c>
      <c r="H221" s="19">
        <f>((VLOOKUP(ROUND($A221 + (H$9/12),5),'main sheet'!$G:$M, 4, 0) - VLOOKUP(ROUND($A221 + (H$9/12) + (1/12),5),'main sheet'!$G:$M, 4, 0)) / VLOOKUP(ROUND($A221,5),'main sheet'!$G:$M, 4, 0)) * H$11</f>
        <v>7.2208703954042015E-5</v>
      </c>
      <c r="I221" s="19">
        <f>((VLOOKUP(ROUND($A221 + (I$9/12),5),'main sheet'!$G:$M, 4, 0) - VLOOKUP(ROUND($A221 + (I$9/12) + (1/12),5),'main sheet'!$G:$M, 4, 0)) / VLOOKUP(ROUND($A221,5),'main sheet'!$G:$M, 4, 0)) * I$11</f>
        <v>7.2138654420856907E-5</v>
      </c>
      <c r="J221" s="19">
        <f>((VLOOKUP(ROUND($A221 + (J$9/12),5),'main sheet'!$G:$M, 4, 0) - VLOOKUP(ROUND($A221 + (J$9/12) + (1/12),5),'main sheet'!$G:$M, 4, 0)) / VLOOKUP(ROUND($A221,5),'main sheet'!$G:$M, 4, 0)) * J$11</f>
        <v>9.5532891907370394E-5</v>
      </c>
      <c r="K221" s="19">
        <f>((VLOOKUP(ROUND($A221 + (K$9/12),5),'main sheet'!$G:$M, 4, 0) - VLOOKUP(ROUND($A221 + (K$9/12) + (1/12),5),'main sheet'!$G:$M, 4, 0)) / VLOOKUP(ROUND($A221,5),'main sheet'!$G:$M, 4, 0)) * K$11</f>
        <v>9.5440215621417593E-5</v>
      </c>
      <c r="L221" s="19">
        <f>((VLOOKUP(ROUND($A221 + (L$9/12),5),'main sheet'!$G:$M, 4, 0) - VLOOKUP(ROUND($A221 + (L$9/12) + (1/12),5),'main sheet'!$G:$M, 4, 0)) / VLOOKUP(ROUND($A221,5),'main sheet'!$G:$M, 4, 0)) * L$11</f>
        <v>9.5347629240562454E-5</v>
      </c>
      <c r="M221" s="19">
        <f>((VLOOKUP(ROUND($A221 + (M$9/12),5),'main sheet'!$G:$M, 4, 0) - VLOOKUP(ROUND($A221 + (M$9/12) + (1/12),5),'main sheet'!$G:$M, 4, 0)) / VLOOKUP(ROUND($A221,5),'main sheet'!$G:$M, 4, 0)) * M$11</f>
        <v>9.5608641906318027E-5</v>
      </c>
      <c r="N221" s="19">
        <f>((VLOOKUP(ROUND($A221 + (N$9/12),5),'main sheet'!$G:$M, 4, 0) - VLOOKUP(ROUND($A221 + (N$9/12) + (1/12),5),'main sheet'!$G:$M, 4, 0)) / VLOOKUP(ROUND($A221,5),'main sheet'!$G:$M, 4, 0)) * N$11</f>
        <v>9.5545381754580768E-5</v>
      </c>
      <c r="O221" s="19">
        <f>((VLOOKUP(ROUND($A221 + (O$9/12),5),'main sheet'!$G:$M, 4, 0) - VLOOKUP(ROUND($A221 + (O$9/12) + (1/12),5),'main sheet'!$G:$M, 4, 0)) / VLOOKUP(ROUND($A221,5),'main sheet'!$G:$M, 4, 0)) * O$11</f>
        <v>9.5482163459381994E-5</v>
      </c>
      <c r="P221" s="19">
        <f>((VLOOKUP(ROUND($A221 + (P$9/12),5),'main sheet'!$G:$M, 4, 0) - VLOOKUP(ROUND($A221 + (P$9/12) + (1/12),5),'main sheet'!$G:$M, 4, 0)) / VLOOKUP(ROUND($A221,5),'main sheet'!$G:$M, 4, 0)) * P$11</f>
        <v>9.5418986993026995E-5</v>
      </c>
      <c r="Q221" s="19">
        <f>((VLOOKUP(ROUND($A221 + (Q$9/12),5),'main sheet'!$G:$M, 4, 0) - VLOOKUP(ROUND($A221 + (Q$9/12) + (1/12),5),'main sheet'!$G:$M, 4, 0)) / VLOOKUP(ROUND($A221,5),'main sheet'!$G:$M, 4, 0)) * Q$11</f>
        <v>9.5355852327839435E-5</v>
      </c>
      <c r="R221" s="19">
        <f>((VLOOKUP(ROUND($A221 + (R$9/12),5),'main sheet'!$G:$M, 4, 0) - VLOOKUP(ROUND($A221 + (R$9/12) + (1/12),5),'main sheet'!$G:$M, 4, 0)) / VLOOKUP(ROUND($A221,5),'main sheet'!$G:$M, 4, 0)) * R$11</f>
        <v>9.529275943616125E-5</v>
      </c>
      <c r="S221" s="19">
        <f>((VLOOKUP(ROUND($A221 + (S$9/12),5),'main sheet'!$G:$M, 4, 0) - VLOOKUP(ROUND($A221 + (S$9/12) + (1/12),5),'main sheet'!$G:$M, 4, 0)) / VLOOKUP(ROUND($A221,5),'main sheet'!$G:$M, 4, 0)) * S$11</f>
        <v>9.5229708290352699E-5</v>
      </c>
      <c r="T221" s="19">
        <f>((VLOOKUP(ROUND($A221 + (T$9/12),5),'main sheet'!$G:$M, 4, 0) - VLOOKUP(ROUND($A221 + (T$9/12) + (1/12),5),'main sheet'!$G:$M, 4, 0)) / VLOOKUP(ROUND($A221,5),'main sheet'!$G:$M, 4, 0)) * T$11</f>
        <v>9.516669886279232E-5</v>
      </c>
      <c r="U221" s="19">
        <f>((VLOOKUP(ROUND($A221 + (U$9/12),5),'main sheet'!$G:$M, 4, 0) - VLOOKUP(ROUND($A221 + (U$9/12) + (1/12),5),'main sheet'!$G:$M, 4, 0)) / VLOOKUP(ROUND($A221,5),'main sheet'!$G:$M, 4, 0)) * U$11</f>
        <v>9.5103731125876936E-5</v>
      </c>
      <c r="V221" s="19">
        <f>((VLOOKUP(ROUND($A221 + (V$9/12),5),'main sheet'!$G:$M, 4, 0) - VLOOKUP(ROUND($A221 + (V$9/12) + (1/12),5),'main sheet'!$G:$M, 4, 0)) / VLOOKUP(ROUND($A221,5),'main sheet'!$G:$M, 4, 0)) * V$11</f>
        <v>1.0754617413781397E-4</v>
      </c>
      <c r="W221" s="19">
        <f>((VLOOKUP(ROUND($A221 + (W$9/12),5),'main sheet'!$G:$M, 4, 0) - VLOOKUP(ROUND($A221 + (W$9/12) + (1/12),5),'main sheet'!$G:$M, 4, 0)) / VLOOKUP(ROUND($A221,5),'main sheet'!$G:$M, 4, 0)) * W$11</f>
        <v>1.0747501543124658E-4</v>
      </c>
      <c r="X221" s="19">
        <f>((VLOOKUP(ROUND($A221 + (X$9/12),5),'main sheet'!$G:$M, 4, 0) - VLOOKUP(ROUND($A221 + (X$9/12) + (1/12),5),'main sheet'!$G:$M, 4, 0)) / VLOOKUP(ROUND($A221,5),'main sheet'!$G:$M, 4, 0)) * X$11</f>
        <v>1.0740390380735378E-4</v>
      </c>
      <c r="Y221" s="19">
        <f>((VLOOKUP(ROUND($A221 + (Y$9/12),5),'main sheet'!$G:$M, 4, 0) - VLOOKUP(ROUND($A221 + (Y$9/12) + (1/12),5),'main sheet'!$G:$M, 4, 0)) / VLOOKUP(ROUND($A221,5),'main sheet'!$G:$M, 4, 0)) * Y$11</f>
        <v>1.0733283923498296E-4</v>
      </c>
      <c r="Z221" s="19">
        <f>((VLOOKUP(ROUND($A221 + (Z$9/12),5),'main sheet'!$G:$M, 4, 0) - VLOOKUP(ROUND($A221 + (Z$9/12) + (1/12),5),'main sheet'!$G:$M, 4, 0)) / VLOOKUP(ROUND($A221,5),'main sheet'!$G:$M, 4, 0)) * Z$11</f>
        <v>1.0726182168300217E-4</v>
      </c>
      <c r="AA221" s="19">
        <f>((VLOOKUP(ROUND($A221 + (AA$9/12),5),'main sheet'!$G:$M, 4, 0) - VLOOKUP(ROUND($A221 + (AA$9/12) + (1/12),5),'main sheet'!$G:$M, 4, 0)) / VLOOKUP(ROUND($A221,5),'main sheet'!$G:$M, 4, 0)) * AA$11</f>
        <v>1.0719085112030002E-4</v>
      </c>
      <c r="AB221" s="19">
        <f>((VLOOKUP(ROUND($A221 + (AB$9/12),5),'main sheet'!$G:$M, 4, 0) - VLOOKUP(ROUND($A221 + (AB$9/12) + (1/12),5),'main sheet'!$G:$M, 4, 0)) / VLOOKUP(ROUND($A221,5),'main sheet'!$G:$M, 4, 0)) * AB$11</f>
        <v>1.0711992751578569E-4</v>
      </c>
      <c r="AC221" s="19">
        <f>((VLOOKUP(ROUND($A221 + (AC$9/12),5),'main sheet'!$G:$M, 4, 0) - VLOOKUP(ROUND($A221 + (AC$9/12) + (1/12),5),'main sheet'!$G:$M, 4, 0)) / VLOOKUP(ROUND($A221,5),'main sheet'!$G:$M, 4, 0)) * AC$11</f>
        <v>1.0704905083838898E-4</v>
      </c>
      <c r="AD221" s="19">
        <f>((VLOOKUP(ROUND($A221 + (AD$9/12),5),'main sheet'!$G:$M, 4, 0) - VLOOKUP(ROUND($A221 + (AD$9/12) + (1/12),5),'main sheet'!$G:$M, 4, 0)) / VLOOKUP(ROUND($A221,5),'main sheet'!$G:$M, 4, 0)) * AD$11</f>
        <v>1.0697822105706021E-4</v>
      </c>
      <c r="AE221" s="19">
        <f>((VLOOKUP(ROUND($A221 + (AE$9/12),5),'main sheet'!$G:$M, 4, 0) - VLOOKUP(ROUND($A221 + (AE$9/12) + (1/12),5),'main sheet'!$G:$M, 4, 0)) / VLOOKUP(ROUND($A221,5),'main sheet'!$G:$M, 4, 0)) * AE$11</f>
        <v>1.0690743814077026E-4</v>
      </c>
      <c r="AF221" s="19">
        <f>((VLOOKUP(ROUND($A221 + (AF$9/12),5),'main sheet'!$G:$M, 4, 0) - VLOOKUP(ROUND($A221 + (AF$9/12) + (1/12),5),'main sheet'!$G:$M, 4, 0)) / VLOOKUP(ROUND($A221,5),'main sheet'!$G:$M, 4, 0)) * AF$11</f>
        <v>1.0683670205851053E-4</v>
      </c>
      <c r="AH221" s="18">
        <f t="shared" si="6"/>
        <v>17.333333333333332</v>
      </c>
      <c r="AI221" s="19">
        <f t="shared" si="7"/>
        <v>2.8300706101416478E-3</v>
      </c>
    </row>
    <row r="222" spans="1:35" x14ac:dyDescent="0.3">
      <c r="A222" s="19">
        <v>17.416666666666668</v>
      </c>
      <c r="C222" s="19">
        <f>((VLOOKUP(ROUND($A222 + (C$9/12),5),'main sheet'!$G:$M, 4, 0) - VLOOKUP(ROUND($A222 + (C$9/12) + (1/12),5),'main sheet'!$G:$M, 4, 0)) / VLOOKUP(ROUND($A222,5),'main sheet'!$G:$M, 4, 0)) * C$11</f>
        <v>7.2565248819699579E-5</v>
      </c>
      <c r="D222" s="19">
        <f>((VLOOKUP(ROUND($A222 + (D$9/12),5),'main sheet'!$G:$M, 4, 0) - VLOOKUP(ROUND($A222 + (D$9/12) + (1/12),5),'main sheet'!$G:$M, 4, 0)) / VLOOKUP(ROUND($A222,5),'main sheet'!$G:$M, 4, 0)) * D$11</f>
        <v>7.2494853402690394E-5</v>
      </c>
      <c r="E222" s="19">
        <f>((VLOOKUP(ROUND($A222 + (E$9/12),5),'main sheet'!$G:$M, 4, 0) - VLOOKUP(ROUND($A222 + (E$9/12) + (1/12),5),'main sheet'!$G:$M, 4, 0)) / VLOOKUP(ROUND($A222,5),'main sheet'!$G:$M, 4, 0)) * E$11</f>
        <v>7.2424526276442398E-5</v>
      </c>
      <c r="F222" s="19">
        <f>((VLOOKUP(ROUND($A222 + (F$9/12),5),'main sheet'!$G:$M, 4, 0) - VLOOKUP(ROUND($A222 + (F$9/12) + (1/12),5),'main sheet'!$G:$M, 4, 0)) / VLOOKUP(ROUND($A222,5),'main sheet'!$G:$M, 4, 0)) * F$11</f>
        <v>7.2354267374265529E-5</v>
      </c>
      <c r="G222" s="19">
        <f>((VLOOKUP(ROUND($A222 + (G$9/12),5),'main sheet'!$G:$M, 4, 0) - VLOOKUP(ROUND($A222 + (G$9/12) + (1/12),5),'main sheet'!$G:$M, 4, 0)) / VLOOKUP(ROUND($A222,5),'main sheet'!$G:$M, 4, 0)) * G$11</f>
        <v>7.2284076629976061E-5</v>
      </c>
      <c r="H222" s="19">
        <f>((VLOOKUP(ROUND($A222 + (H$9/12),5),'main sheet'!$G:$M, 4, 0) - VLOOKUP(ROUND($A222 + (H$9/12) + (1/12),5),'main sheet'!$G:$M, 4, 0)) / VLOOKUP(ROUND($A222,5),'main sheet'!$G:$M, 4, 0)) * H$11</f>
        <v>7.2213953977894288E-5</v>
      </c>
      <c r="I222" s="19">
        <f>((VLOOKUP(ROUND($A222 + (I$9/12),5),'main sheet'!$G:$M, 4, 0) - VLOOKUP(ROUND($A222 + (I$9/12) + (1/12),5),'main sheet'!$G:$M, 4, 0)) / VLOOKUP(ROUND($A222,5),'main sheet'!$G:$M, 4, 0)) * I$11</f>
        <v>9.5632610768234594E-5</v>
      </c>
      <c r="J222" s="19">
        <f>((VLOOKUP(ROUND($A222 + (J$9/12),5),'main sheet'!$G:$M, 4, 0) - VLOOKUP(ROUND($A222 + (J$9/12) + (1/12),5),'main sheet'!$G:$M, 4, 0)) / VLOOKUP(ROUND($A222,5),'main sheet'!$G:$M, 4, 0)) * J$11</f>
        <v>9.5539837745194905E-5</v>
      </c>
      <c r="K222" s="19">
        <f>((VLOOKUP(ROUND($A222 + (K$9/12),5),'main sheet'!$G:$M, 4, 0) - VLOOKUP(ROUND($A222 + (K$9/12) + (1/12),5),'main sheet'!$G:$M, 4, 0)) / VLOOKUP(ROUND($A222,5),'main sheet'!$G:$M, 4, 0)) * K$11</f>
        <v>9.5447154721097367E-5</v>
      </c>
      <c r="L222" s="19">
        <f>((VLOOKUP(ROUND($A222 + (L$9/12),5),'main sheet'!$G:$M, 4, 0) - VLOOKUP(ROUND($A222 + (L$9/12) + (1/12),5),'main sheet'!$G:$M, 4, 0)) / VLOOKUP(ROUND($A222,5),'main sheet'!$G:$M, 4, 0)) * L$11</f>
        <v>9.5354561608634159E-5</v>
      </c>
      <c r="M222" s="19">
        <f>((VLOOKUP(ROUND($A222 + (M$9/12),5),'main sheet'!$G:$M, 4, 0) - VLOOKUP(ROUND($A222 + (M$9/12) + (1/12),5),'main sheet'!$G:$M, 4, 0)) / VLOOKUP(ROUND($A222,5),'main sheet'!$G:$M, 4, 0)) * M$11</f>
        <v>9.5615593251640506E-5</v>
      </c>
      <c r="N222" s="19">
        <f>((VLOOKUP(ROUND($A222 + (N$9/12),5),'main sheet'!$G:$M, 4, 0) - VLOOKUP(ROUND($A222 + (N$9/12) + (1/12),5),'main sheet'!$G:$M, 4, 0)) / VLOOKUP(ROUND($A222,5),'main sheet'!$G:$M, 4, 0)) * N$11</f>
        <v>9.5552328500495167E-5</v>
      </c>
      <c r="O222" s="19">
        <f>((VLOOKUP(ROUND($A222 + (O$9/12),5),'main sheet'!$G:$M, 4, 0) - VLOOKUP(ROUND($A222 + (O$9/12) + (1/12),5),'main sheet'!$G:$M, 4, 0)) / VLOOKUP(ROUND($A222,5),'main sheet'!$G:$M, 4, 0)) * O$11</f>
        <v>9.5489105608931546E-5</v>
      </c>
      <c r="P222" s="19">
        <f>((VLOOKUP(ROUND($A222 + (P$9/12),5),'main sheet'!$G:$M, 4, 0) - VLOOKUP(ROUND($A222 + (P$9/12) + (1/12),5),'main sheet'!$G:$M, 4, 0)) / VLOOKUP(ROUND($A222,5),'main sheet'!$G:$M, 4, 0)) * P$11</f>
        <v>9.5425924549252914E-5</v>
      </c>
      <c r="Q222" s="19">
        <f>((VLOOKUP(ROUND($A222 + (Q$9/12),5),'main sheet'!$G:$M, 4, 0) - VLOOKUP(ROUND($A222 + (Q$9/12) + (1/12),5),'main sheet'!$G:$M, 4, 0)) / VLOOKUP(ROUND($A222,5),'main sheet'!$G:$M, 4, 0)) * Q$11</f>
        <v>9.536278529378093E-5</v>
      </c>
      <c r="R222" s="19">
        <f>((VLOOKUP(ROUND($A222 + (R$9/12),5),'main sheet'!$G:$M, 4, 0) - VLOOKUP(ROUND($A222 + (R$9/12) + (1/12),5),'main sheet'!$G:$M, 4, 0)) / VLOOKUP(ROUND($A222,5),'main sheet'!$G:$M, 4, 0)) * R$11</f>
        <v>9.5299687814855524E-5</v>
      </c>
      <c r="S222" s="19">
        <f>((VLOOKUP(ROUND($A222 + (S$9/12),5),'main sheet'!$G:$M, 4, 0) - VLOOKUP(ROUND($A222 + (S$9/12) + (1/12),5),'main sheet'!$G:$M, 4, 0)) / VLOOKUP(ROUND($A222,5),'main sheet'!$G:$M, 4, 0)) * S$11</f>
        <v>9.5236632084834934E-5</v>
      </c>
      <c r="T222" s="19">
        <f>((VLOOKUP(ROUND($A222 + (T$9/12),5),'main sheet'!$G:$M, 4, 0) - VLOOKUP(ROUND($A222 + (T$9/12) + (1/12),5),'main sheet'!$G:$M, 4, 0)) / VLOOKUP(ROUND($A222,5),'main sheet'!$G:$M, 4, 0)) * T$11</f>
        <v>9.517361807609568E-5</v>
      </c>
      <c r="U222" s="19">
        <f>((VLOOKUP(ROUND($A222 + (U$9/12),5),'main sheet'!$G:$M, 4, 0) - VLOOKUP(ROUND($A222 + (U$9/12) + (1/12),5),'main sheet'!$G:$M, 4, 0)) / VLOOKUP(ROUND($A222,5),'main sheet'!$G:$M, 4, 0)) * U$11</f>
        <v>1.0762520441380008E-4</v>
      </c>
      <c r="V222" s="19">
        <f>((VLOOKUP(ROUND($A222 + (V$9/12),5),'main sheet'!$G:$M, 4, 0) - VLOOKUP(ROUND($A222 + (V$9/12) + (1/12),5),'main sheet'!$G:$M, 4, 0)) / VLOOKUP(ROUND($A222,5),'main sheet'!$G:$M, 4, 0)) * V$11</f>
        <v>1.0755399341627706E-4</v>
      </c>
      <c r="W222" s="19">
        <f>((VLOOKUP(ROUND($A222 + (W$9/12),5),'main sheet'!$G:$M, 4, 0) - VLOOKUP(ROUND($A222 + (W$9/12) + (1/12),5),'main sheet'!$G:$M, 4, 0)) / VLOOKUP(ROUND($A222,5),'main sheet'!$G:$M, 4, 0)) * W$11</f>
        <v>1.0748282953602732E-4</v>
      </c>
      <c r="X222" s="19">
        <f>((VLOOKUP(ROUND($A222 + (X$9/12),5),'main sheet'!$G:$M, 4, 0) - VLOOKUP(ROUND($A222 + (X$9/12) + (1/12),5),'main sheet'!$G:$M, 4, 0)) / VLOOKUP(ROUND($A222,5),'main sheet'!$G:$M, 4, 0)) * X$11</f>
        <v>1.0741171274187539E-4</v>
      </c>
      <c r="Y222" s="19">
        <f>((VLOOKUP(ROUND($A222 + (Y$9/12),5),'main sheet'!$G:$M, 4, 0) - VLOOKUP(ROUND($A222 + (Y$9/12) + (1/12),5),'main sheet'!$G:$M, 4, 0)) / VLOOKUP(ROUND($A222,5),'main sheet'!$G:$M, 4, 0)) * Y$11</f>
        <v>1.0734064300266638E-4</v>
      </c>
      <c r="Z222" s="19">
        <f>((VLOOKUP(ROUND($A222 + (Z$9/12),5),'main sheet'!$G:$M, 4, 0) - VLOOKUP(ROUND($A222 + (Z$9/12) + (1/12),5),'main sheet'!$G:$M, 4, 0)) / VLOOKUP(ROUND($A222,5),'main sheet'!$G:$M, 4, 0)) * Z$11</f>
        <v>1.0726962028726607E-4</v>
      </c>
      <c r="AA222" s="19">
        <f>((VLOOKUP(ROUND($A222 + (AA$9/12),5),'main sheet'!$G:$M, 4, 0) - VLOOKUP(ROUND($A222 + (AA$9/12) + (1/12),5),'main sheet'!$G:$M, 4, 0)) / VLOOKUP(ROUND($A222,5),'main sheet'!$G:$M, 4, 0)) * AA$11</f>
        <v>1.0719864456456081E-4</v>
      </c>
      <c r="AB222" s="19">
        <f>((VLOOKUP(ROUND($A222 + (AB$9/12),5),'main sheet'!$G:$M, 4, 0) - VLOOKUP(ROUND($A222 + (AB$9/12) + (1/12),5),'main sheet'!$G:$M, 4, 0)) / VLOOKUP(ROUND($A222,5),'main sheet'!$G:$M, 4, 0)) * AB$11</f>
        <v>1.0712771580345754E-4</v>
      </c>
      <c r="AC222" s="19">
        <f>((VLOOKUP(ROUND($A222 + (AC$9/12),5),'main sheet'!$G:$M, 4, 0) - VLOOKUP(ROUND($A222 + (AC$9/12) + (1/12),5),'main sheet'!$G:$M, 4, 0)) / VLOOKUP(ROUND($A222,5),'main sheet'!$G:$M, 4, 0)) * AC$11</f>
        <v>1.0705683397288377E-4</v>
      </c>
      <c r="AD222" s="19">
        <f>((VLOOKUP(ROUND($A222 + (AD$9/12),5),'main sheet'!$G:$M, 4, 0) - VLOOKUP(ROUND($A222 + (AD$9/12) + (1/12),5),'main sheet'!$G:$M, 4, 0)) / VLOOKUP(ROUND($A222,5),'main sheet'!$G:$M, 4, 0)) * AD$11</f>
        <v>1.0698599904178759E-4</v>
      </c>
      <c r="AE222" s="19">
        <f>((VLOOKUP(ROUND($A222 + (AE$9/12),5),'main sheet'!$G:$M, 4, 0) - VLOOKUP(ROUND($A222 + (AE$9/12) + (1/12),5),'main sheet'!$G:$M, 4, 0)) / VLOOKUP(ROUND($A222,5),'main sheet'!$G:$M, 4, 0)) * AE$11</f>
        <v>1.0691521097913759E-4</v>
      </c>
      <c r="AF222" s="19">
        <f>((VLOOKUP(ROUND($A222 + (AF$9/12),5),'main sheet'!$G:$M, 4, 0) - VLOOKUP(ROUND($A222 + (AF$9/12) + (1/12),5),'main sheet'!$G:$M, 4, 0)) / VLOOKUP(ROUND($A222,5),'main sheet'!$G:$M, 4, 0)) * AF$11</f>
        <v>1.0684446975392296E-4</v>
      </c>
      <c r="AH222" s="18">
        <f t="shared" si="6"/>
        <v>17.416666666666668</v>
      </c>
      <c r="AI222" s="19">
        <f t="shared" si="7"/>
        <v>2.8662796440176788E-3</v>
      </c>
    </row>
    <row r="223" spans="1:35" x14ac:dyDescent="0.3">
      <c r="A223" s="19">
        <v>17.5</v>
      </c>
      <c r="C223" s="19">
        <f>((VLOOKUP(ROUND($A223 + (C$9/12),5),'main sheet'!$G:$M, 4, 0) - VLOOKUP(ROUND($A223 + (C$9/12) + (1/12),5),'main sheet'!$G:$M, 4, 0)) / VLOOKUP(ROUND($A223,5),'main sheet'!$G:$M, 4, 0)) * C$11</f>
        <v>7.2570525149918348E-5</v>
      </c>
      <c r="D223" s="19">
        <f>((VLOOKUP(ROUND($A223 + (D$9/12),5),'main sheet'!$G:$M, 4, 0) - VLOOKUP(ROUND($A223 + (D$9/12) + (1/12),5),'main sheet'!$G:$M, 4, 0)) / VLOOKUP(ROUND($A223,5),'main sheet'!$G:$M, 4, 0)) * D$11</f>
        <v>7.2500124614645141E-5</v>
      </c>
      <c r="E223" s="19">
        <f>((VLOOKUP(ROUND($A223 + (E$9/12),5),'main sheet'!$G:$M, 4, 0) - VLOOKUP(ROUND($A223 + (E$9/12) + (1/12),5),'main sheet'!$G:$M, 4, 0)) / VLOOKUP(ROUND($A223,5),'main sheet'!$G:$M, 4, 0)) * E$11</f>
        <v>7.242979237465689E-5</v>
      </c>
      <c r="F223" s="19">
        <f>((VLOOKUP(ROUND($A223 + (F$9/12),5),'main sheet'!$G:$M, 4, 0) - VLOOKUP(ROUND($A223 + (F$9/12) + (1/12),5),'main sheet'!$G:$M, 4, 0)) / VLOOKUP(ROUND($A223,5),'main sheet'!$G:$M, 4, 0)) * F$11</f>
        <v>7.2359528363700735E-5</v>
      </c>
      <c r="G223" s="19">
        <f>((VLOOKUP(ROUND($A223 + (G$9/12),5),'main sheet'!$G:$M, 4, 0) - VLOOKUP(ROUND($A223 + (G$9/12) + (1/12),5),'main sheet'!$G:$M, 4, 0)) / VLOOKUP(ROUND($A223,5),'main sheet'!$G:$M, 4, 0)) * G$11</f>
        <v>7.2289332516028464E-5</v>
      </c>
      <c r="H223" s="19">
        <f>((VLOOKUP(ROUND($A223 + (H$9/12),5),'main sheet'!$G:$M, 4, 0) - VLOOKUP(ROUND($A223 + (H$9/12) + (1/12),5),'main sheet'!$G:$M, 4, 0)) / VLOOKUP(ROUND($A223,5),'main sheet'!$G:$M, 4, 0)) * H$11</f>
        <v>9.5732434223406036E-5</v>
      </c>
      <c r="I223" s="19">
        <f>((VLOOKUP(ROUND($A223 + (I$9/12),5),'main sheet'!$G:$M, 4, 0) - VLOOKUP(ROUND($A223 + (I$9/12) + (1/12),5),'main sheet'!$G:$M, 4, 0)) / VLOOKUP(ROUND($A223,5),'main sheet'!$G:$M, 4, 0)) * I$11</f>
        <v>9.5639564361812719E-5</v>
      </c>
      <c r="J223" s="19">
        <f>((VLOOKUP(ROUND($A223 + (J$9/12),5),'main sheet'!$G:$M, 4, 0) - VLOOKUP(ROUND($A223 + (J$9/12) + (1/12),5),'main sheet'!$G:$M, 4, 0)) / VLOOKUP(ROUND($A223,5),'main sheet'!$G:$M, 4, 0)) * J$11</f>
        <v>9.5546784593104458E-5</v>
      </c>
      <c r="K223" s="19">
        <f>((VLOOKUP(ROUND($A223 + (K$9/12),5),'main sheet'!$G:$M, 4, 0) - VLOOKUP(ROUND($A223 + (K$9/12) + (1/12),5),'main sheet'!$G:$M, 4, 0)) / VLOOKUP(ROUND($A223,5),'main sheet'!$G:$M, 4, 0)) * K$11</f>
        <v>9.5454094829882294E-5</v>
      </c>
      <c r="L223" s="19">
        <f>((VLOOKUP(ROUND($A223 + (L$9/12),5),'main sheet'!$G:$M, 4, 0) - VLOOKUP(ROUND($A223 + (L$9/12) + (1/12),5),'main sheet'!$G:$M, 4, 0)) / VLOOKUP(ROUND($A223,5),'main sheet'!$G:$M, 4, 0)) * L$11</f>
        <v>9.5361494984832091E-5</v>
      </c>
      <c r="M223" s="19">
        <f>((VLOOKUP(ROUND($A223 + (M$9/12),5),'main sheet'!$G:$M, 4, 0) - VLOOKUP(ROUND($A223 + (M$9/12) + (1/12),5),'main sheet'!$G:$M, 4, 0)) / VLOOKUP(ROUND($A223,5),'main sheet'!$G:$M, 4, 0)) * M$11</f>
        <v>9.562254560784894E-5</v>
      </c>
      <c r="N223" s="19">
        <f>((VLOOKUP(ROUND($A223 + (N$9/12),5),'main sheet'!$G:$M, 4, 0) - VLOOKUP(ROUND($A223 + (N$9/12) + (1/12),5),'main sheet'!$G:$M, 4, 0)) / VLOOKUP(ROUND($A223,5),'main sheet'!$G:$M, 4, 0)) * N$11</f>
        <v>9.5559276256626662E-5</v>
      </c>
      <c r="O223" s="19">
        <f>((VLOOKUP(ROUND($A223 + (O$9/12),5),'main sheet'!$G:$M, 4, 0) - VLOOKUP(ROUND($A223 + (O$9/12) + (1/12),5),'main sheet'!$G:$M, 4, 0)) / VLOOKUP(ROUND($A223,5),'main sheet'!$G:$M, 4, 0)) * O$11</f>
        <v>9.5496048768029784E-5</v>
      </c>
      <c r="P223" s="19">
        <f>((VLOOKUP(ROUND($A223 + (P$9/12),5),'main sheet'!$G:$M, 4, 0) - VLOOKUP(ROUND($A223 + (P$9/12) + (1/12),5),'main sheet'!$G:$M, 4, 0)) / VLOOKUP(ROUND($A223,5),'main sheet'!$G:$M, 4, 0)) * P$11</f>
        <v>9.5432863114359542E-5</v>
      </c>
      <c r="Q223" s="19">
        <f>((VLOOKUP(ROUND($A223 + (Q$9/12),5),'main sheet'!$G:$M, 4, 0) - VLOOKUP(ROUND($A223 + (Q$9/12) + (1/12),5),'main sheet'!$G:$M, 4, 0)) / VLOOKUP(ROUND($A223,5),'main sheet'!$G:$M, 4, 0)) * Q$11</f>
        <v>9.5369719267935605E-5</v>
      </c>
      <c r="R223" s="19">
        <f>((VLOOKUP(ROUND($A223 + (R$9/12),5),'main sheet'!$G:$M, 4, 0) - VLOOKUP(ROUND($A223 + (R$9/12) + (1/12),5),'main sheet'!$G:$M, 4, 0)) / VLOOKUP(ROUND($A223,5),'main sheet'!$G:$M, 4, 0)) * R$11</f>
        <v>9.5306617201095881E-5</v>
      </c>
      <c r="S223" s="19">
        <f>((VLOOKUP(ROUND($A223 + (S$9/12),5),'main sheet'!$G:$M, 4, 0) - VLOOKUP(ROUND($A223 + (S$9/12) + (1/12),5),'main sheet'!$G:$M, 4, 0)) / VLOOKUP(ROUND($A223,5),'main sheet'!$G:$M, 4, 0)) * S$11</f>
        <v>9.524355688619659E-5</v>
      </c>
      <c r="T223" s="19">
        <f>((VLOOKUP(ROUND($A223 + (T$9/12),5),'main sheet'!$G:$M, 4, 0) - VLOOKUP(ROUND($A223 + (T$9/12) + (1/12),5),'main sheet'!$G:$M, 4, 0)) / VLOOKUP(ROUND($A223,5),'main sheet'!$G:$M, 4, 0)) * T$11</f>
        <v>1.0770429333450862E-4</v>
      </c>
      <c r="U223" s="19">
        <f>((VLOOKUP(ROUND($A223 + (U$9/12),5),'main sheet'!$G:$M, 4, 0) - VLOOKUP(ROUND($A223 + (U$9/12) + (1/12),5),'main sheet'!$G:$M, 4, 0)) / VLOOKUP(ROUND($A223,5),'main sheet'!$G:$M, 4, 0)) * U$11</f>
        <v>1.0763303000722728E-4</v>
      </c>
      <c r="V223" s="19">
        <f>((VLOOKUP(ROUND($A223 + (V$9/12),5),'main sheet'!$G:$M, 4, 0) - VLOOKUP(ROUND($A223 + (V$9/12) + (1/12),5),'main sheet'!$G:$M, 4, 0)) / VLOOKUP(ROUND($A223,5),'main sheet'!$G:$M, 4, 0)) * V$11</f>
        <v>1.0756181383184359E-4</v>
      </c>
      <c r="W223" s="19">
        <f>((VLOOKUP(ROUND($A223 + (W$9/12),5),'main sheet'!$G:$M, 4, 0) - VLOOKUP(ROUND($A223 + (W$9/12) + (1/12),5),'main sheet'!$G:$M, 4, 0)) / VLOOKUP(ROUND($A223,5),'main sheet'!$G:$M, 4, 0)) * W$11</f>
        <v>1.0749064477715914E-4</v>
      </c>
      <c r="X223" s="19">
        <f>((VLOOKUP(ROUND($A223 + (X$9/12),5),'main sheet'!$G:$M, 4, 0) - VLOOKUP(ROUND($A223 + (X$9/12) + (1/12),5),'main sheet'!$G:$M, 4, 0)) / VLOOKUP(ROUND($A223,5),'main sheet'!$G:$M, 4, 0)) * X$11</f>
        <v>1.0741952281199619E-4</v>
      </c>
      <c r="Y223" s="19">
        <f>((VLOOKUP(ROUND($A223 + (Y$9/12),5),'main sheet'!$G:$M, 4, 0) - VLOOKUP(ROUND($A223 + (Y$9/12) + (1/12),5),'main sheet'!$G:$M, 4, 0)) / VLOOKUP(ROUND($A223,5),'main sheet'!$G:$M, 4, 0)) * Y$11</f>
        <v>1.0734844790519762E-4</v>
      </c>
      <c r="Z223" s="19">
        <f>((VLOOKUP(ROUND($A223 + (Z$9/12),5),'main sheet'!$G:$M, 4, 0) - VLOOKUP(ROUND($A223 + (Z$9/12) + (1/12),5),'main sheet'!$G:$M, 4, 0)) / VLOOKUP(ROUND($A223,5),'main sheet'!$G:$M, 4, 0)) * Z$11</f>
        <v>1.0727742002562691E-4</v>
      </c>
      <c r="AA223" s="19">
        <f>((VLOOKUP(ROUND($A223 + (AA$9/12),5),'main sheet'!$G:$M, 4, 0) - VLOOKUP(ROUND($A223 + (AA$9/12) + (1/12),5),'main sheet'!$G:$M, 4, 0)) / VLOOKUP(ROUND($A223,5),'main sheet'!$G:$M, 4, 0)) * AA$11</f>
        <v>1.0720643914216816E-4</v>
      </c>
      <c r="AB223" s="19">
        <f>((VLOOKUP(ROUND($A223 + (AB$9/12),5),'main sheet'!$G:$M, 4, 0) - VLOOKUP(ROUND($A223 + (AB$9/12) + (1/12),5),'main sheet'!$G:$M, 4, 0)) / VLOOKUP(ROUND($A223,5),'main sheet'!$G:$M, 4, 0)) * AB$11</f>
        <v>1.0713550522372605E-4</v>
      </c>
      <c r="AC223" s="19">
        <f>((VLOOKUP(ROUND($A223 + (AC$9/12),5),'main sheet'!$G:$M, 4, 0) - VLOOKUP(ROUND($A223 + (AC$9/12) + (1/12),5),'main sheet'!$G:$M, 4, 0)) / VLOOKUP(ROUND($A223,5),'main sheet'!$G:$M, 4, 0)) * AC$11</f>
        <v>1.0706461823922584E-4</v>
      </c>
      <c r="AD223" s="19">
        <f>((VLOOKUP(ROUND($A223 + (AD$9/12),5),'main sheet'!$G:$M, 4, 0) - VLOOKUP(ROUND($A223 + (AD$9/12) + (1/12),5),'main sheet'!$G:$M, 4, 0)) / VLOOKUP(ROUND($A223,5),'main sheet'!$G:$M, 4, 0)) * AD$11</f>
        <v>1.0699377815761333E-4</v>
      </c>
      <c r="AE223" s="19">
        <f>((VLOOKUP(ROUND($A223 + (AE$9/12),5),'main sheet'!$G:$M, 4, 0) - VLOOKUP(ROUND($A223 + (AE$9/12) + (1/12),5),'main sheet'!$G:$M, 4, 0)) / VLOOKUP(ROUND($A223,5),'main sheet'!$G:$M, 4, 0)) * AE$11</f>
        <v>1.069229849478549E-4</v>
      </c>
      <c r="AF223" s="19">
        <f>((VLOOKUP(ROUND($A223 + (AF$9/12),5),'main sheet'!$G:$M, 4, 0) - VLOOKUP(ROUND($A223 + (AF$9/12) + (1/12),5),'main sheet'!$G:$M, 4, 0)) / VLOOKUP(ROUND($A223,5),'main sheet'!$G:$M, 4, 0)) * AF$11</f>
        <v>1.2424678904527611E-4</v>
      </c>
      <c r="AH223" s="18">
        <f t="shared" si="6"/>
        <v>17.5</v>
      </c>
      <c r="AI223" s="19">
        <f t="shared" si="7"/>
        <v>2.9199195905635043E-3</v>
      </c>
    </row>
    <row r="224" spans="1:35" x14ac:dyDescent="0.3">
      <c r="A224" s="19">
        <v>17.583333333333332</v>
      </c>
      <c r="C224" s="19">
        <f>((VLOOKUP(ROUND($A224 + (C$9/12),5),'main sheet'!$G:$M, 4, 0) - VLOOKUP(ROUND($A224 + (C$9/12) + (1/12),5),'main sheet'!$G:$M, 4, 0)) / VLOOKUP(ROUND($A224,5),'main sheet'!$G:$M, 4, 0)) * C$11</f>
        <v>7.2575802247787721E-5</v>
      </c>
      <c r="D224" s="19">
        <f>((VLOOKUP(ROUND($A224 + (D$9/12),5),'main sheet'!$G:$M, 4, 0) - VLOOKUP(ROUND($A224 + (D$9/12) + (1/12),5),'main sheet'!$G:$M, 4, 0)) / VLOOKUP(ROUND($A224,5),'main sheet'!$G:$M, 4, 0)) * D$11</f>
        <v>7.25053965930642E-5</v>
      </c>
      <c r="E224" s="19">
        <f>((VLOOKUP(ROUND($A224 + (E$9/12),5),'main sheet'!$G:$M, 4, 0) - VLOOKUP(ROUND($A224 + (E$9/12) + (1/12),5),'main sheet'!$G:$M, 4, 0)) / VLOOKUP(ROUND($A224,5),'main sheet'!$G:$M, 4, 0)) * E$11</f>
        <v>7.243505923859212E-5</v>
      </c>
      <c r="F224" s="19">
        <f>((VLOOKUP(ROUND($A224 + (F$9/12),5),'main sheet'!$G:$M, 4, 0) - VLOOKUP(ROUND($A224 + (F$9/12) + (1/12),5),'main sheet'!$G:$M, 4, 0)) / VLOOKUP(ROUND($A224,5),'main sheet'!$G:$M, 4, 0)) * F$11</f>
        <v>7.2364790118554636E-5</v>
      </c>
      <c r="G224" s="19">
        <f>((VLOOKUP(ROUND($A224 + (G$9/12),5),'main sheet'!$G:$M, 4, 0) - VLOOKUP(ROUND($A224 + (G$9/12) + (1/12),5),'main sheet'!$G:$M, 4, 0)) / VLOOKUP(ROUND($A224,5),'main sheet'!$G:$M, 4, 0)) * G$11</f>
        <v>9.5832362383192152E-5</v>
      </c>
      <c r="H224" s="19">
        <f>((VLOOKUP(ROUND($A224 + (H$9/12),5),'main sheet'!$G:$M, 4, 0) - VLOOKUP(ROUND($A224 + (H$9/12) + (1/12),5),'main sheet'!$G:$M, 4, 0)) / VLOOKUP(ROUND($A224,5),'main sheet'!$G:$M, 4, 0)) * H$11</f>
        <v>9.5739395581471442E-5</v>
      </c>
      <c r="I224" s="19">
        <f>((VLOOKUP(ROUND($A224 + (I$9/12),5),'main sheet'!$G:$M, 4, 0) - VLOOKUP(ROUND($A224 + (I$9/12) + (1/12),5),'main sheet'!$G:$M, 4, 0)) / VLOOKUP(ROUND($A224,5),'main sheet'!$G:$M, 4, 0)) * I$11</f>
        <v>9.5646518966677234E-5</v>
      </c>
      <c r="J224" s="19">
        <f>((VLOOKUP(ROUND($A224 + (J$9/12),5),'main sheet'!$G:$M, 4, 0) - VLOOKUP(ROUND($A224 + (J$9/12) + (1/12),5),'main sheet'!$G:$M, 4, 0)) / VLOOKUP(ROUND($A224,5),'main sheet'!$G:$M, 4, 0)) * J$11</f>
        <v>9.5553732451319348E-5</v>
      </c>
      <c r="K224" s="19">
        <f>((VLOOKUP(ROUND($A224 + (K$9/12),5),'main sheet'!$G:$M, 4, 0) - VLOOKUP(ROUND($A224 + (K$9/12) + (1/12),5),'main sheet'!$G:$M, 4, 0)) / VLOOKUP(ROUND($A224,5),'main sheet'!$G:$M, 4, 0)) * K$11</f>
        <v>9.546103594799248E-5</v>
      </c>
      <c r="L224" s="19">
        <f>((VLOOKUP(ROUND($A224 + (L$9/12),5),'main sheet'!$G:$M, 4, 0) - VLOOKUP(ROUND($A224 + (L$9/12) + (1/12),5),'main sheet'!$G:$M, 4, 0)) / VLOOKUP(ROUND($A224,5),'main sheet'!$G:$M, 4, 0)) * L$11</f>
        <v>9.5368429369376126E-5</v>
      </c>
      <c r="M224" s="19">
        <f>((VLOOKUP(ROUND($A224 + (M$9/12),5),'main sheet'!$G:$M, 4, 0) - VLOOKUP(ROUND($A224 + (M$9/12) + (1/12),5),'main sheet'!$G:$M, 4, 0)) / VLOOKUP(ROUND($A224,5),'main sheet'!$G:$M, 4, 0)) * M$11</f>
        <v>9.5629498975163802E-5</v>
      </c>
      <c r="N224" s="19">
        <f>((VLOOKUP(ROUND($A224 + (N$9/12),5),'main sheet'!$G:$M, 4, 0) - VLOOKUP(ROUND($A224 + (N$9/12) + (1/12),5),'main sheet'!$G:$M, 4, 0)) / VLOOKUP(ROUND($A224,5),'main sheet'!$G:$M, 4, 0)) * N$11</f>
        <v>9.5566225023195592E-5</v>
      </c>
      <c r="O224" s="19">
        <f>((VLOOKUP(ROUND($A224 + (O$9/12),5),'main sheet'!$G:$M, 4, 0) - VLOOKUP(ROUND($A224 + (O$9/12) + (1/12),5),'main sheet'!$G:$M, 4, 0)) / VLOOKUP(ROUND($A224,5),'main sheet'!$G:$M, 4, 0)) * O$11</f>
        <v>9.550299293689687E-5</v>
      </c>
      <c r="P224" s="19">
        <f>((VLOOKUP(ROUND($A224 + (P$9/12),5),'main sheet'!$G:$M, 4, 0) - VLOOKUP(ROUND($A224 + (P$9/12) + (1/12),5),'main sheet'!$G:$M, 4, 0)) / VLOOKUP(ROUND($A224,5),'main sheet'!$G:$M, 4, 0)) * P$11</f>
        <v>9.5439802688566919E-5</v>
      </c>
      <c r="Q224" s="19">
        <f>((VLOOKUP(ROUND($A224 + (Q$9/12),5),'main sheet'!$G:$M, 4, 0) - VLOOKUP(ROUND($A224 + (Q$9/12) + (1/12),5),'main sheet'!$G:$M, 4, 0)) / VLOOKUP(ROUND($A224,5),'main sheet'!$G:$M, 4, 0)) * Q$11</f>
        <v>9.5376654250523335E-5</v>
      </c>
      <c r="R224" s="19">
        <f>((VLOOKUP(ROUND($A224 + (R$9/12),5),'main sheet'!$G:$M, 4, 0) - VLOOKUP(ROUND($A224 + (R$9/12) + (1/12),5),'main sheet'!$G:$M, 4, 0)) / VLOOKUP(ROUND($A224,5),'main sheet'!$G:$M, 4, 0)) * R$11</f>
        <v>9.5313547595102062E-5</v>
      </c>
      <c r="S224" s="19">
        <f>((VLOOKUP(ROUND($A224 + (S$9/12),5),'main sheet'!$G:$M, 4, 0) - VLOOKUP(ROUND($A224 + (S$9/12) + (1/12),5),'main sheet'!$G:$M, 4, 0)) / VLOOKUP(ROUND($A224,5),'main sheet'!$G:$M, 4, 0)) * S$11</f>
        <v>1.0778344094395429E-4</v>
      </c>
      <c r="T224" s="19">
        <f>((VLOOKUP(ROUND($A224 + (T$9/12),5),'main sheet'!$G:$M, 4, 0) - VLOOKUP(ROUND($A224 + (T$9/12) + (1/12),5),'main sheet'!$G:$M, 4, 0)) / VLOOKUP(ROUND($A224,5),'main sheet'!$G:$M, 4, 0)) * T$11</f>
        <v>1.0771212524808279E-4</v>
      </c>
      <c r="U224" s="19">
        <f>((VLOOKUP(ROUND($A224 + (U$9/12),5),'main sheet'!$G:$M, 4, 0) - VLOOKUP(ROUND($A224 + (U$9/12) + (1/12),5),'main sheet'!$G:$M, 4, 0)) / VLOOKUP(ROUND($A224,5),'main sheet'!$G:$M, 4, 0)) * U$11</f>
        <v>1.07640856738759E-4</v>
      </c>
      <c r="V224" s="19">
        <f>((VLOOKUP(ROUND($A224 + (V$9/12),5),'main sheet'!$G:$M, 4, 0) - VLOOKUP(ROUND($A224 + (V$9/12) + (1/12),5),'main sheet'!$G:$M, 4, 0)) / VLOOKUP(ROUND($A224,5),'main sheet'!$G:$M, 4, 0)) * V$11</f>
        <v>1.075696353847616E-4</v>
      </c>
      <c r="W224" s="19">
        <f>((VLOOKUP(ROUND($A224 + (W$9/12),5),'main sheet'!$G:$M, 4, 0) - VLOOKUP(ROUND($A224 + (W$9/12) + (1/12),5),'main sheet'!$G:$M, 4, 0)) / VLOOKUP(ROUND($A224,5),'main sheet'!$G:$M, 4, 0)) * W$11</f>
        <v>1.074984611548899E-4</v>
      </c>
      <c r="X224" s="19">
        <f>((VLOOKUP(ROUND($A224 + (X$9/12),5),'main sheet'!$G:$M, 4, 0) - VLOOKUP(ROUND($A224 + (X$9/12) + (1/12),5),'main sheet'!$G:$M, 4, 0)) / VLOOKUP(ROUND($A224,5),'main sheet'!$G:$M, 4, 0)) * X$11</f>
        <v>1.0742733401796391E-4</v>
      </c>
      <c r="Y224" s="19">
        <f>((VLOOKUP(ROUND($A224 + (Y$9/12),5),'main sheet'!$G:$M, 4, 0) - VLOOKUP(ROUND($A224 + (Y$9/12) + (1/12),5),'main sheet'!$G:$M, 4, 0)) / VLOOKUP(ROUND($A224,5),'main sheet'!$G:$M, 4, 0)) * Y$11</f>
        <v>1.0735625394282421E-4</v>
      </c>
      <c r="Z224" s="19">
        <f>((VLOOKUP(ROUND($A224 + (Z$9/12),5),'main sheet'!$G:$M, 4, 0) - VLOOKUP(ROUND($A224 + (Z$9/12) + (1/12),5),'main sheet'!$G:$M, 4, 0)) / VLOOKUP(ROUND($A224,5),'main sheet'!$G:$M, 4, 0)) * Z$11</f>
        <v>1.0728522089833206E-4</v>
      </c>
      <c r="AA224" s="19">
        <f>((VLOOKUP(ROUND($A224 + (AA$9/12),5),'main sheet'!$G:$M, 4, 0) - VLOOKUP(ROUND($A224 + (AA$9/12) + (1/12),5),'main sheet'!$G:$M, 4, 0)) / VLOOKUP(ROUND($A224,5),'main sheet'!$G:$M, 4, 0)) * AA$11</f>
        <v>1.0721423485336928E-4</v>
      </c>
      <c r="AB224" s="19">
        <f>((VLOOKUP(ROUND($A224 + (AB$9/12),5),'main sheet'!$G:$M, 4, 0) - VLOOKUP(ROUND($A224 + (AB$9/12) + (1/12),5),'main sheet'!$G:$M, 4, 0)) / VLOOKUP(ROUND($A224,5),'main sheet'!$G:$M, 4, 0)) * AB$11</f>
        <v>1.0714329577683827E-4</v>
      </c>
      <c r="AC224" s="19">
        <f>((VLOOKUP(ROUND($A224 + (AC$9/12),5),'main sheet'!$G:$M, 4, 0) - VLOOKUP(ROUND($A224 + (AC$9/12) + (1/12),5),'main sheet'!$G:$M, 4, 0)) / VLOOKUP(ROUND($A224,5),'main sheet'!$G:$M, 4, 0)) * AC$11</f>
        <v>1.0707240363766207E-4</v>
      </c>
      <c r="AD224" s="19">
        <f>((VLOOKUP(ROUND($A224 + (AD$9/12),5),'main sheet'!$G:$M, 4, 0) - VLOOKUP(ROUND($A224 + (AD$9/12) + (1/12),5),'main sheet'!$G:$M, 4, 0)) / VLOOKUP(ROUND($A224,5),'main sheet'!$G:$M, 4, 0)) * AD$11</f>
        <v>1.0700155840478419E-4</v>
      </c>
      <c r="AE224" s="19">
        <f>((VLOOKUP(ROUND($A224 + (AE$9/12),5),'main sheet'!$G:$M, 4, 0) - VLOOKUP(ROUND($A224 + (AE$9/12) + (1/12),5),'main sheet'!$G:$M, 4, 0)) / VLOOKUP(ROUND($A224,5),'main sheet'!$G:$M, 4, 0)) * AE$11</f>
        <v>1.2433809307810321E-4</v>
      </c>
      <c r="AF224" s="19">
        <f>((VLOOKUP(ROUND($A224 + (AF$9/12),5),'main sheet'!$G:$M, 4, 0) - VLOOKUP(ROUND($A224 + (AF$9/12) + (1/12),5),'main sheet'!$G:$M, 4, 0)) / VLOOKUP(ROUND($A224,5),'main sheet'!$G:$M, 4, 0)) * AF$11</f>
        <v>1.2425582387651213E-4</v>
      </c>
      <c r="AH224" s="18">
        <f t="shared" si="6"/>
        <v>17.583333333333332</v>
      </c>
      <c r="AI224" s="19">
        <f t="shared" si="7"/>
        <v>2.9736099823243134E-3</v>
      </c>
    </row>
    <row r="225" spans="1:35" x14ac:dyDescent="0.3">
      <c r="A225" s="19">
        <v>17.666666666666668</v>
      </c>
      <c r="C225" s="19">
        <f>((VLOOKUP(ROUND($A225 + (C$9/12),5),'main sheet'!$G:$M, 4, 0) - VLOOKUP(ROUND($A225 + (C$9/12) + (1/12),5),'main sheet'!$G:$M, 4, 0)) / VLOOKUP(ROUND($A225,5),'main sheet'!$G:$M, 4, 0)) * C$11</f>
        <v>7.2581080113033058E-5</v>
      </c>
      <c r="D225" s="19">
        <f>((VLOOKUP(ROUND($A225 + (D$9/12),5),'main sheet'!$G:$M, 4, 0) - VLOOKUP(ROUND($A225 + (D$9/12) + (1/12),5),'main sheet'!$G:$M, 4, 0)) / VLOOKUP(ROUND($A225,5),'main sheet'!$G:$M, 4, 0)) * D$11</f>
        <v>7.2510669338114768E-5</v>
      </c>
      <c r="E225" s="19">
        <f>((VLOOKUP(ROUND($A225 + (E$9/12),5),'main sheet'!$G:$M, 4, 0) - VLOOKUP(ROUND($A225 + (E$9/12) + (1/12),5),'main sheet'!$G:$M, 4, 0)) / VLOOKUP(ROUND($A225,5),'main sheet'!$G:$M, 4, 0)) * E$11</f>
        <v>7.2440326868856395E-5</v>
      </c>
      <c r="F225" s="19">
        <f>((VLOOKUP(ROUND($A225 + (F$9/12),5),'main sheet'!$G:$M, 4, 0) - VLOOKUP(ROUND($A225 + (F$9/12) + (1/12),5),'main sheet'!$G:$M, 4, 0)) / VLOOKUP(ROUND($A225,5),'main sheet'!$G:$M, 4, 0)) * F$11</f>
        <v>9.5932395358017431E-5</v>
      </c>
      <c r="G225" s="19">
        <f>((VLOOKUP(ROUND($A225 + (G$9/12),5),'main sheet'!$G:$M, 4, 0) - VLOOKUP(ROUND($A225 + (G$9/12) + (1/12),5),'main sheet'!$G:$M, 4, 0)) / VLOOKUP(ROUND($A225,5),'main sheet'!$G:$M, 4, 0)) * G$11</f>
        <v>9.583933151448847E-5</v>
      </c>
      <c r="H225" s="19">
        <f>((VLOOKUP(ROUND($A225 + (H$9/12),5),'main sheet'!$G:$M, 4, 0) - VLOOKUP(ROUND($A225 + (H$9/12) + (1/12),5),'main sheet'!$G:$M, 4, 0)) / VLOOKUP(ROUND($A225,5),'main sheet'!$G:$M, 4, 0)) * H$11</f>
        <v>9.574635795202608E-5</v>
      </c>
      <c r="I225" s="19">
        <f>((VLOOKUP(ROUND($A225 + (I$9/12),5),'main sheet'!$G:$M, 4, 0) - VLOOKUP(ROUND($A225 + (I$9/12) + (1/12),5),'main sheet'!$G:$M, 4, 0)) / VLOOKUP(ROUND($A225,5),'main sheet'!$G:$M, 4, 0)) * I$11</f>
        <v>9.5653474583048763E-5</v>
      </c>
      <c r="J225" s="19">
        <f>((VLOOKUP(ROUND($A225 + (J$9/12),5),'main sheet'!$G:$M, 4, 0) - VLOOKUP(ROUND($A225 + (J$9/12) + (1/12),5),'main sheet'!$G:$M, 4, 0)) / VLOOKUP(ROUND($A225,5),'main sheet'!$G:$M, 4, 0)) * J$11</f>
        <v>9.5560681320059994E-5</v>
      </c>
      <c r="K225" s="19">
        <f>((VLOOKUP(ROUND($A225 + (K$9/12),5),'main sheet'!$G:$M, 4, 0) - VLOOKUP(ROUND($A225 + (K$9/12) + (1/12),5),'main sheet'!$G:$M, 4, 0)) / VLOOKUP(ROUND($A225,5),'main sheet'!$G:$M, 4, 0)) * K$11</f>
        <v>9.5467978075648114E-5</v>
      </c>
      <c r="L225" s="19">
        <f>((VLOOKUP(ROUND($A225 + (L$9/12),5),'main sheet'!$G:$M, 4, 0) - VLOOKUP(ROUND($A225 + (L$9/12) + (1/12),5),'main sheet'!$G:$M, 4, 0)) / VLOOKUP(ROUND($A225,5),'main sheet'!$G:$M, 4, 0)) * L$11</f>
        <v>9.5375364762486248E-5</v>
      </c>
      <c r="M225" s="19">
        <f>((VLOOKUP(ROUND($A225 + (M$9/12),5),'main sheet'!$G:$M, 4, 0) - VLOOKUP(ROUND($A225 + (M$9/12) + (1/12),5),'main sheet'!$G:$M, 4, 0)) / VLOOKUP(ROUND($A225,5),'main sheet'!$G:$M, 4, 0)) * M$11</f>
        <v>9.5636453353805699E-5</v>
      </c>
      <c r="N225" s="19">
        <f>((VLOOKUP(ROUND($A225 + (N$9/12),5),'main sheet'!$G:$M, 4, 0) - VLOOKUP(ROUND($A225 + (N$9/12) + (1/12),5),'main sheet'!$G:$M, 4, 0)) / VLOOKUP(ROUND($A225,5),'main sheet'!$G:$M, 4, 0)) * N$11</f>
        <v>9.5573174800422388E-5</v>
      </c>
      <c r="O225" s="19">
        <f>((VLOOKUP(ROUND($A225 + (O$9/12),5),'main sheet'!$G:$M, 4, 0) - VLOOKUP(ROUND($A225 + (O$9/12) + (1/12),5),'main sheet'!$G:$M, 4, 0)) / VLOOKUP(ROUND($A225,5),'main sheet'!$G:$M, 4, 0)) * O$11</f>
        <v>9.550993811575314E-5</v>
      </c>
      <c r="P225" s="19">
        <f>((VLOOKUP(ROUND($A225 + (P$9/12),5),'main sheet'!$G:$M, 4, 0) - VLOOKUP(ROUND($A225 + (P$9/12) + (1/12),5),'main sheet'!$G:$M, 4, 0)) / VLOOKUP(ROUND($A225,5),'main sheet'!$G:$M, 4, 0)) * P$11</f>
        <v>9.5446743272095192E-5</v>
      </c>
      <c r="Q225" s="19">
        <f>((VLOOKUP(ROUND($A225 + (Q$9/12),5),'main sheet'!$G:$M, 4, 0) - VLOOKUP(ROUND($A225 + (Q$9/12) + (1/12),5),'main sheet'!$G:$M, 4, 0)) / VLOOKUP(ROUND($A225,5),'main sheet'!$G:$M, 4, 0)) * Q$11</f>
        <v>9.5383590241764161E-5</v>
      </c>
      <c r="R225" s="19">
        <f>((VLOOKUP(ROUND($A225 + (R$9/12),5),'main sheet'!$G:$M, 4, 0) - VLOOKUP(ROUND($A225 + (R$9/12) + (1/12),5),'main sheet'!$G:$M, 4, 0)) / VLOOKUP(ROUND($A225,5),'main sheet'!$G:$M, 4, 0)) * R$11</f>
        <v>1.0786264728618524E-4</v>
      </c>
      <c r="S225" s="19">
        <f>((VLOOKUP(ROUND($A225 + (S$9/12),5),'main sheet'!$G:$M, 4, 0) - VLOOKUP(ROUND($A225 + (S$9/12) + (1/12),5),'main sheet'!$G:$M, 4, 0)) / VLOOKUP(ROUND($A225,5),'main sheet'!$G:$M, 4, 0)) * S$11</f>
        <v>1.0779127918286262E-4</v>
      </c>
      <c r="T225" s="19">
        <f>((VLOOKUP(ROUND($A225 + (T$9/12),5),'main sheet'!$G:$M, 4, 0) - VLOOKUP(ROUND($A225 + (T$9/12) + (1/12),5),'main sheet'!$G:$M, 4, 0)) / VLOOKUP(ROUND($A225,5),'main sheet'!$G:$M, 4, 0)) * T$11</f>
        <v>1.0771995830076347E-4</v>
      </c>
      <c r="U225" s="19">
        <f>((VLOOKUP(ROUND($A225 + (U$9/12),5),'main sheet'!$G:$M, 4, 0) - VLOOKUP(ROUND($A225 + (U$9/12) + (1/12),5),'main sheet'!$G:$M, 4, 0)) / VLOOKUP(ROUND($A225,5),'main sheet'!$G:$M, 4, 0)) * U$11</f>
        <v>1.0764868460864353E-4</v>
      </c>
      <c r="V225" s="19">
        <f>((VLOOKUP(ROUND($A225 + (V$9/12),5),'main sheet'!$G:$M, 4, 0) - VLOOKUP(ROUND($A225 + (V$9/12) + (1/12),5),'main sheet'!$G:$M, 4, 0)) / VLOOKUP(ROUND($A225,5),'main sheet'!$G:$M, 4, 0)) * V$11</f>
        <v>1.0757745807527921E-4</v>
      </c>
      <c r="W225" s="19">
        <f>((VLOOKUP(ROUND($A225 + (W$9/12),5),'main sheet'!$G:$M, 4, 0) - VLOOKUP(ROUND($A225 + (W$9/12) + (1/12),5),'main sheet'!$G:$M, 4, 0)) / VLOOKUP(ROUND($A225,5),'main sheet'!$G:$M, 4, 0)) * W$11</f>
        <v>1.0750627866946756E-4</v>
      </c>
      <c r="X225" s="19">
        <f>((VLOOKUP(ROUND($A225 + (X$9/12),5),'main sheet'!$G:$M, 4, 0) - VLOOKUP(ROUND($A225 + (X$9/12) + (1/12),5),'main sheet'!$G:$M, 4, 0)) / VLOOKUP(ROUND($A225,5),'main sheet'!$G:$M, 4, 0)) * X$11</f>
        <v>1.0743514636002632E-4</v>
      </c>
      <c r="Y225" s="19">
        <f>((VLOOKUP(ROUND($A225 + (Y$9/12),5),'main sheet'!$G:$M, 4, 0) - VLOOKUP(ROUND($A225 + (Y$9/12) + (1/12),5),'main sheet'!$G:$M, 4, 0)) / VLOOKUP(ROUND($A225,5),'main sheet'!$G:$M, 4, 0)) * Y$11</f>
        <v>1.0736406111579381E-4</v>
      </c>
      <c r="Z225" s="19">
        <f>((VLOOKUP(ROUND($A225 + (Z$9/12),5),'main sheet'!$G:$M, 4, 0) - VLOOKUP(ROUND($A225 + (Z$9/12) + (1/12),5),'main sheet'!$G:$M, 4, 0)) / VLOOKUP(ROUND($A225,5),'main sheet'!$G:$M, 4, 0)) * Z$11</f>
        <v>1.07293022905629E-4</v>
      </c>
      <c r="AA225" s="19">
        <f>((VLOOKUP(ROUND($A225 + (AA$9/12),5),'main sheet'!$G:$M, 4, 0) - VLOOKUP(ROUND($A225 + (AA$9/12) + (1/12),5),'main sheet'!$G:$M, 4, 0)) / VLOOKUP(ROUND($A225,5),'main sheet'!$G:$M, 4, 0)) * AA$11</f>
        <v>1.0722203169841147E-4</v>
      </c>
      <c r="AB225" s="19">
        <f>((VLOOKUP(ROUND($A225 + (AB$9/12),5),'main sheet'!$G:$M, 4, 0) - VLOOKUP(ROUND($A225 + (AB$9/12) + (1/12),5),'main sheet'!$G:$M, 4, 0)) / VLOOKUP(ROUND($A225,5),'main sheet'!$G:$M, 4, 0)) * AB$11</f>
        <v>1.0715108746304137E-4</v>
      </c>
      <c r="AC225" s="19">
        <f>((VLOOKUP(ROUND($A225 + (AC$9/12),5),'main sheet'!$G:$M, 4, 0) - VLOOKUP(ROUND($A225 + (AC$9/12) + (1/12),5),'main sheet'!$G:$M, 4, 0)) / VLOOKUP(ROUND($A225,5),'main sheet'!$G:$M, 4, 0)) * AC$11</f>
        <v>1.0708019016843942E-4</v>
      </c>
      <c r="AD225" s="19">
        <f>((VLOOKUP(ROUND($A225 + (AD$9/12),5),'main sheet'!$G:$M, 4, 0) - VLOOKUP(ROUND($A225 + (AD$9/12) + (1/12),5),'main sheet'!$G:$M, 4, 0)) / VLOOKUP(ROUND($A225,5),'main sheet'!$G:$M, 4, 0)) * AD$11</f>
        <v>1.2442946486458949E-4</v>
      </c>
      <c r="AE225" s="19">
        <f>((VLOOKUP(ROUND($A225 + (AE$9/12),5),'main sheet'!$G:$M, 4, 0) - VLOOKUP(ROUND($A225 + (AE$9/12) + (1/12),5),'main sheet'!$G:$M, 4, 0)) / VLOOKUP(ROUND($A225,5),'main sheet'!$G:$M, 4, 0)) * AE$11</f>
        <v>1.2434713520619281E-4</v>
      </c>
      <c r="AF225" s="19">
        <f>((VLOOKUP(ROUND($A225 + (AF$9/12),5),'main sheet'!$G:$M, 4, 0) - VLOOKUP(ROUND($A225 + (AF$9/12) + (1/12),5),'main sheet'!$G:$M, 4, 0)) / VLOOKUP(ROUND($A225,5),'main sheet'!$G:$M, 4, 0)) * AF$11</f>
        <v>1.2426486002181203E-4</v>
      </c>
      <c r="AH225" s="18">
        <f t="shared" si="6"/>
        <v>17.666666666666668</v>
      </c>
      <c r="AI225" s="19">
        <f t="shared" si="7"/>
        <v>3.0273508655967582E-3</v>
      </c>
    </row>
    <row r="226" spans="1:35" x14ac:dyDescent="0.3">
      <c r="A226" s="19">
        <v>17.75</v>
      </c>
      <c r="C226" s="19">
        <f>((VLOOKUP(ROUND($A226 + (C$9/12),5),'main sheet'!$G:$M, 4, 0) - VLOOKUP(ROUND($A226 + (C$9/12) + (1/12),5),'main sheet'!$G:$M, 4, 0)) / VLOOKUP(ROUND($A226,5),'main sheet'!$G:$M, 4, 0)) * C$11</f>
        <v>7.2586358745821826E-5</v>
      </c>
      <c r="D226" s="19">
        <f>((VLOOKUP(ROUND($A226 + (D$9/12),5),'main sheet'!$G:$M, 4, 0) - VLOOKUP(ROUND($A226 + (D$9/12) + (1/12),5),'main sheet'!$G:$M, 4, 0)) / VLOOKUP(ROUND($A226,5),'main sheet'!$G:$M, 4, 0)) * D$11</f>
        <v>7.2515942850405869E-5</v>
      </c>
      <c r="E226" s="19">
        <f>((VLOOKUP(ROUND($A226 + (E$9/12),5),'main sheet'!$G:$M, 4, 0) - VLOOKUP(ROUND($A226 + (E$9/12) + (1/12),5),'main sheet'!$G:$M, 4, 0)) / VLOOKUP(ROUND($A226,5),'main sheet'!$G:$M, 4, 0)) * E$11</f>
        <v>9.603253325842367E-5</v>
      </c>
      <c r="F226" s="19">
        <f>((VLOOKUP(ROUND($A226 + (F$9/12),5),'main sheet'!$G:$M, 4, 0) - VLOOKUP(ROUND($A226 + (F$9/12) + (1/12),5),'main sheet'!$G:$M, 4, 0)) / VLOOKUP(ROUND($A226,5),'main sheet'!$G:$M, 4, 0)) * F$11</f>
        <v>9.5939372271298305E-5</v>
      </c>
      <c r="G226" s="19">
        <f>((VLOOKUP(ROUND($A226 + (G$9/12),5),'main sheet'!$G:$M, 4, 0) - VLOOKUP(ROUND($A226 + (G$9/12) + (1/12),5),'main sheet'!$G:$M, 4, 0)) / VLOOKUP(ROUND($A226,5),'main sheet'!$G:$M, 4, 0)) * G$11</f>
        <v>9.5846301659478365E-5</v>
      </c>
      <c r="H226" s="19">
        <f>((VLOOKUP(ROUND($A226 + (H$9/12),5),'main sheet'!$G:$M, 4, 0) - VLOOKUP(ROUND($A226 + (H$9/12) + (1/12),5),'main sheet'!$G:$M, 4, 0)) / VLOOKUP(ROUND($A226,5),'main sheet'!$G:$M, 4, 0)) * H$11</f>
        <v>9.5753321335290912E-5</v>
      </c>
      <c r="I226" s="19">
        <f>((VLOOKUP(ROUND($A226 + (I$9/12),5),'main sheet'!$G:$M, 4, 0) - VLOOKUP(ROUND($A226 + (I$9/12) + (1/12),5),'main sheet'!$G:$M, 4, 0)) / VLOOKUP(ROUND($A226,5),'main sheet'!$G:$M, 4, 0)) * I$11</f>
        <v>9.5660431211148063E-5</v>
      </c>
      <c r="J226" s="19">
        <f>((VLOOKUP(ROUND($A226 + (J$9/12),5),'main sheet'!$G:$M, 4, 0) - VLOOKUP(ROUND($A226 + (J$9/12) + (1/12),5),'main sheet'!$G:$M, 4, 0)) / VLOOKUP(ROUND($A226,5),'main sheet'!$G:$M, 4, 0)) * J$11</f>
        <v>9.5567631199546937E-5</v>
      </c>
      <c r="K226" s="19">
        <f>((VLOOKUP(ROUND($A226 + (K$9/12),5),'main sheet'!$G:$M, 4, 0) - VLOOKUP(ROUND($A226 + (K$9/12) + (1/12),5),'main sheet'!$G:$M, 4, 0)) / VLOOKUP(ROUND($A226,5),'main sheet'!$G:$M, 4, 0)) * K$11</f>
        <v>9.5474921213069505E-5</v>
      </c>
      <c r="L226" s="19">
        <f>((VLOOKUP(ROUND($A226 + (L$9/12),5),'main sheet'!$G:$M, 4, 0) - VLOOKUP(ROUND($A226 + (L$9/12) + (1/12),5),'main sheet'!$G:$M, 4, 0)) / VLOOKUP(ROUND($A226,5),'main sheet'!$G:$M, 4, 0)) * L$11</f>
        <v>9.5382301164382565E-5</v>
      </c>
      <c r="M226" s="19">
        <f>((VLOOKUP(ROUND($A226 + (M$9/12),5),'main sheet'!$G:$M, 4, 0) - VLOOKUP(ROUND($A226 + (M$9/12) + (1/12),5),'main sheet'!$G:$M, 4, 0)) / VLOOKUP(ROUND($A226,5),'main sheet'!$G:$M, 4, 0)) * M$11</f>
        <v>9.5643408743995308E-5</v>
      </c>
      <c r="N226" s="19">
        <f>((VLOOKUP(ROUND($A226 + (N$9/12),5),'main sheet'!$G:$M, 4, 0) - VLOOKUP(ROUND($A226 + (N$9/12) + (1/12),5),'main sheet'!$G:$M, 4, 0)) / VLOOKUP(ROUND($A226,5),'main sheet'!$G:$M, 4, 0)) * N$11</f>
        <v>9.5580125588527618E-5</v>
      </c>
      <c r="O226" s="19">
        <f>((VLOOKUP(ROUND($A226 + (O$9/12),5),'main sheet'!$G:$M, 4, 0) - VLOOKUP(ROUND($A226 + (O$9/12) + (1/12),5),'main sheet'!$G:$M, 4, 0)) / VLOOKUP(ROUND($A226,5),'main sheet'!$G:$M, 4, 0)) * O$11</f>
        <v>9.5516884304818972E-5</v>
      </c>
      <c r="P226" s="19">
        <f>((VLOOKUP(ROUND($A226 + (P$9/12),5),'main sheet'!$G:$M, 4, 0) - VLOOKUP(ROUND($A226 + (P$9/12) + (1/12),5),'main sheet'!$G:$M, 4, 0)) / VLOOKUP(ROUND($A226,5),'main sheet'!$G:$M, 4, 0)) * P$11</f>
        <v>9.5453684865164616E-5</v>
      </c>
      <c r="Q226" s="19">
        <f>((VLOOKUP(ROUND($A226 + (Q$9/12),5),'main sheet'!$G:$M, 4, 0) - VLOOKUP(ROUND($A226 + (Q$9/12) + (1/12),5),'main sheet'!$G:$M, 4, 0)) / VLOOKUP(ROUND($A226,5),'main sheet'!$G:$M, 4, 0)) * Q$11</f>
        <v>1.0794191240528318E-4</v>
      </c>
      <c r="R226" s="19">
        <f>((VLOOKUP(ROUND($A226 + (R$9/12),5),'main sheet'!$G:$M, 4, 0) - VLOOKUP(ROUND($A226 + (R$9/12) + (1/12),5),'main sheet'!$G:$M, 4, 0)) / VLOOKUP(ROUND($A226,5),'main sheet'!$G:$M, 4, 0)) * R$11</f>
        <v>1.078704918556193E-4</v>
      </c>
      <c r="S226" s="19">
        <f>((VLOOKUP(ROUND($A226 + (S$9/12),5),'main sheet'!$G:$M, 4, 0) - VLOOKUP(ROUND($A226 + (S$9/12) + (1/12),5),'main sheet'!$G:$M, 4, 0)) / VLOOKUP(ROUND($A226,5),'main sheet'!$G:$M, 4, 0)) * S$11</f>
        <v>1.0779911856188038E-4</v>
      </c>
      <c r="T226" s="19">
        <f>((VLOOKUP(ROUND($A226 + (T$9/12),5),'main sheet'!$G:$M, 4, 0) - VLOOKUP(ROUND($A226 + (T$9/12) + (1/12),5),'main sheet'!$G:$M, 4, 0)) / VLOOKUP(ROUND($A226,5),'main sheet'!$G:$M, 4, 0)) * T$11</f>
        <v>1.077277924927992E-4</v>
      </c>
      <c r="U226" s="19">
        <f>((VLOOKUP(ROUND($A226 + (U$9/12),5),'main sheet'!$G:$M, 4, 0) - VLOOKUP(ROUND($A226 + (U$9/12) + (1/12),5),'main sheet'!$G:$M, 4, 0)) / VLOOKUP(ROUND($A226,5),'main sheet'!$G:$M, 4, 0)) * U$11</f>
        <v>1.0765651361712926E-4</v>
      </c>
      <c r="V226" s="19">
        <f>((VLOOKUP(ROUND($A226 + (V$9/12),5),'main sheet'!$G:$M, 4, 0) - VLOOKUP(ROUND($A226 + (V$9/12) + (1/12),5),'main sheet'!$G:$M, 4, 0)) / VLOOKUP(ROUND($A226,5),'main sheet'!$G:$M, 4, 0)) * V$11</f>
        <v>1.0758528190364465E-4</v>
      </c>
      <c r="W226" s="19">
        <f>((VLOOKUP(ROUND($A226 + (W$9/12),5),'main sheet'!$G:$M, 4, 0) - VLOOKUP(ROUND($A226 + (W$9/12) + (1/12),5),'main sheet'!$G:$M, 4, 0)) / VLOOKUP(ROUND($A226,5),'main sheet'!$G:$M, 4, 0)) * W$11</f>
        <v>1.0751409732114019E-4</v>
      </c>
      <c r="X226" s="19">
        <f>((VLOOKUP(ROUND($A226 + (X$9/12),5),'main sheet'!$G:$M, 4, 0) - VLOOKUP(ROUND($A226 + (X$9/12) + (1/12),5),'main sheet'!$G:$M, 4, 0)) / VLOOKUP(ROUND($A226,5),'main sheet'!$G:$M, 4, 0)) * X$11</f>
        <v>1.0744295983843133E-4</v>
      </c>
      <c r="Y226" s="19">
        <f>((VLOOKUP(ROUND($A226 + (Y$9/12),5),'main sheet'!$G:$M, 4, 0) - VLOOKUP(ROUND($A226 + (Y$9/12) + (1/12),5),'main sheet'!$G:$M, 4, 0)) / VLOOKUP(ROUND($A226,5),'main sheet'!$G:$M, 4, 0)) * Y$11</f>
        <v>1.0737186942435414E-4</v>
      </c>
      <c r="Z226" s="19">
        <f>((VLOOKUP(ROUND($A226 + (Z$9/12),5),'main sheet'!$G:$M, 4, 0) - VLOOKUP(ROUND($A226 + (Z$9/12) + (1/12),5),'main sheet'!$G:$M, 4, 0)) / VLOOKUP(ROUND($A226,5),'main sheet'!$G:$M, 4, 0)) * Z$11</f>
        <v>1.073008260477653E-4</v>
      </c>
      <c r="AA226" s="19">
        <f>((VLOOKUP(ROUND($A226 + (AA$9/12),5),'main sheet'!$G:$M, 4, 0) - VLOOKUP(ROUND($A226 + (AA$9/12) + (1/12),5),'main sheet'!$G:$M, 4, 0)) / VLOOKUP(ROUND($A226,5),'main sheet'!$G:$M, 4, 0)) * AA$11</f>
        <v>1.0722982967754215E-4</v>
      </c>
      <c r="AB226" s="19">
        <f>((VLOOKUP(ROUND($A226 + (AB$9/12),5),'main sheet'!$G:$M, 4, 0) - VLOOKUP(ROUND($A226 + (AB$9/12) + (1/12),5),'main sheet'!$G:$M, 4, 0)) / VLOOKUP(ROUND($A226,5),'main sheet'!$G:$M, 4, 0)) * AB$11</f>
        <v>1.0715888028258256E-4</v>
      </c>
      <c r="AC226" s="19">
        <f>((VLOOKUP(ROUND($A226 + (AC$9/12),5),'main sheet'!$G:$M, 4, 0) - VLOOKUP(ROUND($A226 + (AC$9/12) + (1/12),5),'main sheet'!$G:$M, 4, 0)) / VLOOKUP(ROUND($A226,5),'main sheet'!$G:$M, 4, 0)) * AC$11</f>
        <v>1.2452090445558726E-4</v>
      </c>
      <c r="AD226" s="19">
        <f>((VLOOKUP(ROUND($A226 + (AD$9/12),5),'main sheet'!$G:$M, 4, 0) - VLOOKUP(ROUND($A226 + (AD$9/12) + (1/12),5),'main sheet'!$G:$M, 4, 0)) / VLOOKUP(ROUND($A226,5),'main sheet'!$G:$M, 4, 0)) * AD$11</f>
        <v>1.2443851429552161E-4</v>
      </c>
      <c r="AE226" s="19">
        <f>((VLOOKUP(ROUND($A226 + (AE$9/12),5),'main sheet'!$G:$M, 4, 0) - VLOOKUP(ROUND($A226 + (AE$9/12) + (1/12),5),'main sheet'!$G:$M, 4, 0)) / VLOOKUP(ROUND($A226,5),'main sheet'!$G:$M, 4, 0)) * AE$11</f>
        <v>1.2435617864950326E-4</v>
      </c>
      <c r="AF226" s="19">
        <f>((VLOOKUP(ROUND($A226 + (AF$9/12),5),'main sheet'!$G:$M, 4, 0) - VLOOKUP(ROUND($A226 + (AF$9/12) + (1/12),5),'main sheet'!$G:$M, 4, 0)) / VLOOKUP(ROUND($A226,5),'main sheet'!$G:$M, 4, 0)) * AF$11</f>
        <v>1.2427389748146262E-4</v>
      </c>
      <c r="AH226" s="18">
        <f t="shared" si="6"/>
        <v>17.75</v>
      </c>
      <c r="AI226" s="19">
        <f t="shared" si="7"/>
        <v>3.0811422867216194E-3</v>
      </c>
    </row>
    <row r="227" spans="1:35" x14ac:dyDescent="0.3">
      <c r="A227" s="19">
        <v>17.833333333333332</v>
      </c>
      <c r="C227" s="19">
        <f>((VLOOKUP(ROUND($A227 + (C$9/12),5),'main sheet'!$G:$M, 4, 0) - VLOOKUP(ROUND($A227 + (C$9/12) + (1/12),5),'main sheet'!$G:$M, 4, 0)) / VLOOKUP(ROUND($A227,5),'main sheet'!$G:$M, 4, 0)) * C$11</f>
        <v>7.2591638146763646E-5</v>
      </c>
      <c r="D227" s="19">
        <f>((VLOOKUP(ROUND($A227 + (D$9/12),5),'main sheet'!$G:$M, 4, 0) - VLOOKUP(ROUND($A227 + (D$9/12) + (1/12),5),'main sheet'!$G:$M, 4, 0)) / VLOOKUP(ROUND($A227,5),'main sheet'!$G:$M, 4, 0)) * D$11</f>
        <v>9.6132776195069773E-5</v>
      </c>
      <c r="E227" s="19">
        <f>((VLOOKUP(ROUND($A227 + (E$9/12),5),'main sheet'!$G:$M, 4, 0) - VLOOKUP(ROUND($A227 + (E$9/12) + (1/12),5),'main sheet'!$G:$M, 4, 0)) / VLOOKUP(ROUND($A227,5),'main sheet'!$G:$M, 4, 0)) * E$11</f>
        <v>9.6039517962452571E-5</v>
      </c>
      <c r="F227" s="19">
        <f>((VLOOKUP(ROUND($A227 + (F$9/12),5),'main sheet'!$G:$M, 4, 0) - VLOOKUP(ROUND($A227 + (F$9/12) + (1/12),5),'main sheet'!$G:$M, 4, 0)) / VLOOKUP(ROUND($A227,5),'main sheet'!$G:$M, 4, 0)) * F$11</f>
        <v>9.5946350199478444E-5</v>
      </c>
      <c r="G227" s="19">
        <f>((VLOOKUP(ROUND($A227 + (G$9/12),5),'main sheet'!$G:$M, 4, 0) - VLOOKUP(ROUND($A227 + (G$9/12) + (1/12),5),'main sheet'!$G:$M, 4, 0)) / VLOOKUP(ROUND($A227,5),'main sheet'!$G:$M, 4, 0)) * G$11</f>
        <v>9.5853272818382975E-5</v>
      </c>
      <c r="H227" s="19">
        <f>((VLOOKUP(ROUND($A227 + (H$9/12),5),'main sheet'!$G:$M, 4, 0) - VLOOKUP(ROUND($A227 + (H$9/12) + (1/12),5),'main sheet'!$G:$M, 4, 0)) / VLOOKUP(ROUND($A227,5),'main sheet'!$G:$M, 4, 0)) * H$11</f>
        <v>9.5760285731486843E-5</v>
      </c>
      <c r="I227" s="19">
        <f>((VLOOKUP(ROUND($A227 + (I$9/12),5),'main sheet'!$G:$M, 4, 0) - VLOOKUP(ROUND($A227 + (I$9/12) + (1/12),5),'main sheet'!$G:$M, 4, 0)) / VLOOKUP(ROUND($A227,5),'main sheet'!$G:$M, 4, 0)) * I$11</f>
        <v>9.5667388851195822E-5</v>
      </c>
      <c r="J227" s="19">
        <f>((VLOOKUP(ROUND($A227 + (J$9/12),5),'main sheet'!$G:$M, 4, 0) - VLOOKUP(ROUND($A227 + (J$9/12) + (1/12),5),'main sheet'!$G:$M, 4, 0)) / VLOOKUP(ROUND($A227,5),'main sheet'!$G:$M, 4, 0)) * J$11</f>
        <v>9.5574582090000648E-5</v>
      </c>
      <c r="K227" s="19">
        <f>((VLOOKUP(ROUND($A227 + (K$9/12),5),'main sheet'!$G:$M, 4, 0) - VLOOKUP(ROUND($A227 + (K$9/12) + (1/12),5),'main sheet'!$G:$M, 4, 0)) / VLOOKUP(ROUND($A227,5),'main sheet'!$G:$M, 4, 0)) * K$11</f>
        <v>9.5481865360476937E-5</v>
      </c>
      <c r="L227" s="19">
        <f>((VLOOKUP(ROUND($A227 + (L$9/12),5),'main sheet'!$G:$M, 4, 0) - VLOOKUP(ROUND($A227 + (L$9/12) + (1/12),5),'main sheet'!$G:$M, 4, 0)) / VLOOKUP(ROUND($A227,5),'main sheet'!$G:$M, 4, 0)) * L$11</f>
        <v>9.5389238575285142E-5</v>
      </c>
      <c r="M227" s="19">
        <f>((VLOOKUP(ROUND($A227 + (M$9/12),5),'main sheet'!$G:$M, 4, 0) - VLOOKUP(ROUND($A227 + (M$9/12) + (1/12),5),'main sheet'!$G:$M, 4, 0)) / VLOOKUP(ROUND($A227,5),'main sheet'!$G:$M, 4, 0)) * M$11</f>
        <v>9.565036514595333E-5</v>
      </c>
      <c r="N227" s="19">
        <f>((VLOOKUP(ROUND($A227 + (N$9/12),5),'main sheet'!$G:$M, 4, 0) - VLOOKUP(ROUND($A227 + (N$9/12) + (1/12),5),'main sheet'!$G:$M, 4, 0)) / VLOOKUP(ROUND($A227,5),'main sheet'!$G:$M, 4, 0)) * N$11</f>
        <v>9.5587077387731794E-5</v>
      </c>
      <c r="O227" s="19">
        <f>((VLOOKUP(ROUND($A227 + (O$9/12),5),'main sheet'!$G:$M, 4, 0) - VLOOKUP(ROUND($A227 + (O$9/12) + (1/12),5),'main sheet'!$G:$M, 4, 0)) / VLOOKUP(ROUND($A227,5),'main sheet'!$G:$M, 4, 0)) * O$11</f>
        <v>9.5523831504314757E-5</v>
      </c>
      <c r="P227" s="19">
        <f>((VLOOKUP(ROUND($A227 + (P$9/12),5),'main sheet'!$G:$M, 4, 0) - VLOOKUP(ROUND($A227 + (P$9/12) + (1/12),5),'main sheet'!$G:$M, 4, 0)) / VLOOKUP(ROUND($A227,5),'main sheet'!$G:$M, 4, 0)) * P$11</f>
        <v>1.0802123634536327E-4</v>
      </c>
      <c r="Q227" s="19">
        <f>((VLOOKUP(ROUND($A227 + (Q$9/12),5),'main sheet'!$G:$M, 4, 0) - VLOOKUP(ROUND($A227 + (Q$9/12) + (1/12),5),'main sheet'!$G:$M, 4, 0)) / VLOOKUP(ROUND($A227,5),'main sheet'!$G:$M, 4, 0)) * Q$11</f>
        <v>1.0794976331043879E-4</v>
      </c>
      <c r="R227" s="19">
        <f>((VLOOKUP(ROUND($A227 + (R$9/12),5),'main sheet'!$G:$M, 4, 0) - VLOOKUP(ROUND($A227 + (R$9/12) + (1/12),5),'main sheet'!$G:$M, 4, 0)) / VLOOKUP(ROUND($A227,5),'main sheet'!$G:$M, 4, 0)) * R$11</f>
        <v>1.0787833756616653E-4</v>
      </c>
      <c r="S227" s="19">
        <f>((VLOOKUP(ROUND($A227 + (S$9/12),5),'main sheet'!$G:$M, 4, 0) - VLOOKUP(ROUND($A227 + (S$9/12) + (1/12),5),'main sheet'!$G:$M, 4, 0)) / VLOOKUP(ROUND($A227,5),'main sheet'!$G:$M, 4, 0)) * S$11</f>
        <v>1.078069590812563E-4</v>
      </c>
      <c r="T227" s="19">
        <f>((VLOOKUP(ROUND($A227 + (T$9/12),5),'main sheet'!$G:$M, 4, 0) - VLOOKUP(ROUND($A227 + (T$9/12) + (1/12),5),'main sheet'!$G:$M, 4, 0)) / VLOOKUP(ROUND($A227,5),'main sheet'!$G:$M, 4, 0)) * T$11</f>
        <v>1.0773562782443858E-4</v>
      </c>
      <c r="U227" s="19">
        <f>((VLOOKUP(ROUND($A227 + (U$9/12),5),'main sheet'!$G:$M, 4, 0) - VLOOKUP(ROUND($A227 + (U$9/12) + (1/12),5),'main sheet'!$G:$M, 4, 0)) / VLOOKUP(ROUND($A227,5),'main sheet'!$G:$M, 4, 0)) * U$11</f>
        <v>1.076643437644646E-4</v>
      </c>
      <c r="V227" s="19">
        <f>((VLOOKUP(ROUND($A227 + (V$9/12),5),'main sheet'!$G:$M, 4, 0) - VLOOKUP(ROUND($A227 + (V$9/12) + (1/12),5),'main sheet'!$G:$M, 4, 0)) / VLOOKUP(ROUND($A227,5),'main sheet'!$G:$M, 4, 0)) * V$11</f>
        <v>1.0759310687010619E-4</v>
      </c>
      <c r="W227" s="19">
        <f>((VLOOKUP(ROUND($A227 + (W$9/12),5),'main sheet'!$G:$M, 4, 0) - VLOOKUP(ROUND($A227 + (W$9/12) + (1/12),5),'main sheet'!$G:$M, 4, 0)) / VLOOKUP(ROUND($A227,5),'main sheet'!$G:$M, 4, 0)) * W$11</f>
        <v>1.0752191711015589E-4</v>
      </c>
      <c r="X227" s="19">
        <f>((VLOOKUP(ROUND($A227 + (X$9/12),5),'main sheet'!$G:$M, 4, 0) - VLOOKUP(ROUND($A227 + (X$9/12) + (1/12),5),'main sheet'!$G:$M, 4, 0)) / VLOOKUP(ROUND($A227,5),'main sheet'!$G:$M, 4, 0)) * X$11</f>
        <v>1.0745077445342687E-4</v>
      </c>
      <c r="Y227" s="19">
        <f>((VLOOKUP(ROUND($A227 + (Y$9/12),5),'main sheet'!$G:$M, 4, 0) - VLOOKUP(ROUND($A227 + (Y$9/12) + (1/12),5),'main sheet'!$G:$M, 4, 0)) / VLOOKUP(ROUND($A227,5),'main sheet'!$G:$M, 4, 0)) * Y$11</f>
        <v>1.0737967886875295E-4</v>
      </c>
      <c r="Z227" s="19">
        <f>((VLOOKUP(ROUND($A227 + (Z$9/12),5),'main sheet'!$G:$M, 4, 0) - VLOOKUP(ROUND($A227 + (Z$9/12) + (1/12),5),'main sheet'!$G:$M, 4, 0)) / VLOOKUP(ROUND($A227,5),'main sheet'!$G:$M, 4, 0)) * Z$11</f>
        <v>1.0730863032498856E-4</v>
      </c>
      <c r="AA227" s="19">
        <f>((VLOOKUP(ROUND($A227 + (AA$9/12),5),'main sheet'!$G:$M, 4, 0) - VLOOKUP(ROUND($A227 + (AA$9/12) + (1/12),5),'main sheet'!$G:$M, 4, 0)) / VLOOKUP(ROUND($A227,5),'main sheet'!$G:$M, 4, 0)) * AA$11</f>
        <v>1.0723762879100875E-4</v>
      </c>
      <c r="AB227" s="19">
        <f>((VLOOKUP(ROUND($A227 + (AB$9/12),5),'main sheet'!$G:$M, 4, 0) - VLOOKUP(ROUND($A227 + (AB$9/12) + (1/12),5),'main sheet'!$G:$M, 4, 0)) / VLOOKUP(ROUND($A227,5),'main sheet'!$G:$M, 4, 0)) * AB$11</f>
        <v>1.2461241190198736E-4</v>
      </c>
      <c r="AC227" s="19">
        <f>((VLOOKUP(ROUND($A227 + (AC$9/12),5),'main sheet'!$G:$M, 4, 0) - VLOOKUP(ROUND($A227 + (AC$9/12) + (1/12),5),'main sheet'!$G:$M, 4, 0)) / VLOOKUP(ROUND($A227,5),'main sheet'!$G:$M, 4, 0)) * AC$11</f>
        <v>1.2452996119535577E-4</v>
      </c>
      <c r="AD227" s="19">
        <f>((VLOOKUP(ROUND($A227 + (AD$9/12),5),'main sheet'!$G:$M, 4, 0) - VLOOKUP(ROUND($A227 + (AD$9/12) + (1/12),5),'main sheet'!$G:$M, 4, 0)) / VLOOKUP(ROUND($A227,5),'main sheet'!$G:$M, 4, 0)) * AD$11</f>
        <v>1.2444756504283253E-4</v>
      </c>
      <c r="AE227" s="19">
        <f>((VLOOKUP(ROUND($A227 + (AE$9/12),5),'main sheet'!$G:$M, 4, 0) - VLOOKUP(ROUND($A227 + (AE$9/12) + (1/12),5),'main sheet'!$G:$M, 4, 0)) / VLOOKUP(ROUND($A227,5),'main sheet'!$G:$M, 4, 0)) * AE$11</f>
        <v>1.2436522340832155E-4</v>
      </c>
      <c r="AF227" s="19">
        <f>((VLOOKUP(ROUND($A227 + (AF$9/12),5),'main sheet'!$G:$M, 4, 0) - VLOOKUP(ROUND($A227 + (AF$9/12) + (1/12),5),'main sheet'!$G:$M, 4, 0)) / VLOOKUP(ROUND($A227,5),'main sheet'!$G:$M, 4, 0)) * AF$11</f>
        <v>1.2428293625575061E-4</v>
      </c>
      <c r="AH227" s="18">
        <f t="shared" si="6"/>
        <v>17.833333333333332</v>
      </c>
      <c r="AI227" s="19">
        <f t="shared" si="7"/>
        <v>3.1349842920834073E-3</v>
      </c>
    </row>
    <row r="228" spans="1:35" x14ac:dyDescent="0.3">
      <c r="A228" s="19">
        <v>17.916666666666668</v>
      </c>
      <c r="C228" s="19">
        <f>((VLOOKUP(ROUND($A228 + (C$9/12),5),'main sheet'!$G:$M, 4, 0) - VLOOKUP(ROUND($A228 + (C$9/12) + (1/12),5),'main sheet'!$G:$M, 4, 0)) / VLOOKUP(ROUND($A228,5),'main sheet'!$G:$M, 4, 0)) * C$11</f>
        <v>9.6233124278732174E-5</v>
      </c>
      <c r="D228" s="19">
        <f>((VLOOKUP(ROUND($A228 + (D$9/12),5),'main sheet'!$G:$M, 4, 0) - VLOOKUP(ROUND($A228 + (D$9/12) + (1/12),5),'main sheet'!$G:$M, 4, 0)) / VLOOKUP(ROUND($A228,5),'main sheet'!$G:$M, 4, 0)) * D$11</f>
        <v>9.6139768698620201E-5</v>
      </c>
      <c r="E228" s="19">
        <f>((VLOOKUP(ROUND($A228 + (E$9/12),5),'main sheet'!$G:$M, 4, 0) - VLOOKUP(ROUND($A228 + (E$9/12) + (1/12),5),'main sheet'!$G:$M, 4, 0)) / VLOOKUP(ROUND($A228,5),'main sheet'!$G:$M, 4, 0)) * E$11</f>
        <v>9.6046503682587929E-5</v>
      </c>
      <c r="F228" s="19">
        <f>((VLOOKUP(ROUND($A228 + (F$9/12),5),'main sheet'!$G:$M, 4, 0) - VLOOKUP(ROUND($A228 + (F$9/12) + (1/12),5),'main sheet'!$G:$M, 4, 0)) / VLOOKUP(ROUND($A228,5),'main sheet'!$G:$M, 4, 0)) * F$11</f>
        <v>9.595332914277931E-5</v>
      </c>
      <c r="G228" s="19">
        <f>((VLOOKUP(ROUND($A228 + (G$9/12),5),'main sheet'!$G:$M, 4, 0) - VLOOKUP(ROUND($A228 + (G$9/12) + (1/12),5),'main sheet'!$G:$M, 4, 0)) / VLOOKUP(ROUND($A228,5),'main sheet'!$G:$M, 4, 0)) * G$11</f>
        <v>9.5860244991423545E-5</v>
      </c>
      <c r="H228" s="19">
        <f>((VLOOKUP(ROUND($A228 + (H$9/12),5),'main sheet'!$G:$M, 4, 0) - VLOOKUP(ROUND($A228 + (H$9/12) + (1/12),5),'main sheet'!$G:$M, 4, 0)) / VLOOKUP(ROUND($A228,5),'main sheet'!$G:$M, 4, 0)) * H$11</f>
        <v>9.5767251140834941E-5</v>
      </c>
      <c r="I228" s="19">
        <f>((VLOOKUP(ROUND($A228 + (I$9/12),5),'main sheet'!$G:$M, 4, 0) - VLOOKUP(ROUND($A228 + (I$9/12) + (1/12),5),'main sheet'!$G:$M, 4, 0)) / VLOOKUP(ROUND($A228,5),'main sheet'!$G:$M, 4, 0)) * I$11</f>
        <v>9.5674347503412892E-5</v>
      </c>
      <c r="J228" s="19">
        <f>((VLOOKUP(ROUND($A228 + (J$9/12),5),'main sheet'!$G:$M, 4, 0) - VLOOKUP(ROUND($A228 + (J$9/12) + (1/12),5),'main sheet'!$G:$M, 4, 0)) / VLOOKUP(ROUND($A228,5),'main sheet'!$G:$M, 4, 0)) * J$11</f>
        <v>9.5581533991641763E-5</v>
      </c>
      <c r="K228" s="19">
        <f>((VLOOKUP(ROUND($A228 + (K$9/12),5),'main sheet'!$G:$M, 4, 0) - VLOOKUP(ROUND($A228 + (K$9/12) + (1/12),5),'main sheet'!$G:$M, 4, 0)) / VLOOKUP(ROUND($A228,5),'main sheet'!$G:$M, 4, 0)) * K$11</f>
        <v>9.5488810518090826E-5</v>
      </c>
      <c r="L228" s="19">
        <f>((VLOOKUP(ROUND($A228 + (L$9/12),5),'main sheet'!$G:$M, 4, 0) - VLOOKUP(ROUND($A228 + (L$9/12) + (1/12),5),'main sheet'!$G:$M, 4, 0)) / VLOOKUP(ROUND($A228,5),'main sheet'!$G:$M, 4, 0)) * L$11</f>
        <v>9.5396176995414167E-5</v>
      </c>
      <c r="M228" s="19">
        <f>((VLOOKUP(ROUND($A228 + (M$9/12),5),'main sheet'!$G:$M, 4, 0) - VLOOKUP(ROUND($A228 + (M$9/12) + (1/12),5),'main sheet'!$G:$M, 4, 0)) / VLOOKUP(ROUND($A228,5),'main sheet'!$G:$M, 4, 0)) * M$11</f>
        <v>9.5657322559900525E-5</v>
      </c>
      <c r="N228" s="19">
        <f>((VLOOKUP(ROUND($A228 + (N$9/12),5),'main sheet'!$G:$M, 4, 0) - VLOOKUP(ROUND($A228 + (N$9/12) + (1/12),5),'main sheet'!$G:$M, 4, 0)) / VLOOKUP(ROUND($A228,5),'main sheet'!$G:$M, 4, 0)) * N$11</f>
        <v>9.5594030198255565E-5</v>
      </c>
      <c r="O228" s="19">
        <f>((VLOOKUP(ROUND($A228 + (O$9/12),5),'main sheet'!$G:$M, 4, 0) - VLOOKUP(ROUND($A228 + (O$9/12) + (1/12),5),'main sheet'!$G:$M, 4, 0)) / VLOOKUP(ROUND($A228,5),'main sheet'!$G:$M, 4, 0)) * O$11</f>
        <v>1.0810061915057429E-4</v>
      </c>
      <c r="P228" s="19">
        <f>((VLOOKUP(ROUND($A228 + (P$9/12),5),'main sheet'!$G:$M, 4, 0) - VLOOKUP(ROUND($A228 + (P$9/12) + (1/12),5),'main sheet'!$G:$M, 4, 0)) / VLOOKUP(ROUND($A228,5),'main sheet'!$G:$M, 4, 0)) * P$11</f>
        <v>1.0802909359144065E-4</v>
      </c>
      <c r="Q228" s="19">
        <f>((VLOOKUP(ROUND($A228 + (Q$9/12),5),'main sheet'!$G:$M, 4, 0) - VLOOKUP(ROUND($A228 + (Q$9/12) + (1/12),5),'main sheet'!$G:$M, 4, 0)) / VLOOKUP(ROUND($A228,5),'main sheet'!$G:$M, 4, 0)) * Q$11</f>
        <v>1.0795761535771228E-4</v>
      </c>
      <c r="R228" s="19">
        <f>((VLOOKUP(ROUND($A228 + (R$9/12),5),'main sheet'!$G:$M, 4, 0) - VLOOKUP(ROUND($A228 + (R$9/12) + (1/12),5),'main sheet'!$G:$M, 4, 0)) / VLOOKUP(ROUND($A228,5),'main sheet'!$G:$M, 4, 0)) * R$11</f>
        <v>1.0788618441807597E-4</v>
      </c>
      <c r="S228" s="19">
        <f>((VLOOKUP(ROUND($A228 + (S$9/12),5),'main sheet'!$G:$M, 4, 0) - VLOOKUP(ROUND($A228 + (S$9/12) + (1/12),5),'main sheet'!$G:$M, 4, 0)) / VLOOKUP(ROUND($A228,5),'main sheet'!$G:$M, 4, 0)) * S$11</f>
        <v>1.0781480074123923E-4</v>
      </c>
      <c r="T228" s="19">
        <f>((VLOOKUP(ROUND($A228 + (T$9/12),5),'main sheet'!$G:$M, 4, 0) - VLOOKUP(ROUND($A228 + (T$9/12) + (1/12),5),'main sheet'!$G:$M, 4, 0)) / VLOOKUP(ROUND($A228,5),'main sheet'!$G:$M, 4, 0)) * T$11</f>
        <v>1.0774346429593028E-4</v>
      </c>
      <c r="U228" s="19">
        <f>((VLOOKUP(ROUND($A228 + (U$9/12),5),'main sheet'!$G:$M, 4, 0) - VLOOKUP(ROUND($A228 + (U$9/12) + (1/12),5),'main sheet'!$G:$M, 4, 0)) / VLOOKUP(ROUND($A228,5),'main sheet'!$G:$M, 4, 0)) * U$11</f>
        <v>1.0767217505089806E-4</v>
      </c>
      <c r="V228" s="19">
        <f>((VLOOKUP(ROUND($A228 + (V$9/12),5),'main sheet'!$G:$M, 4, 0) - VLOOKUP(ROUND($A228 + (V$9/12) + (1/12),5),'main sheet'!$G:$M, 4, 0)) / VLOOKUP(ROUND($A228,5),'main sheet'!$G:$M, 4, 0)) * V$11</f>
        <v>1.0760093297491216E-4</v>
      </c>
      <c r="W228" s="19">
        <f>((VLOOKUP(ROUND($A228 + (W$9/12),5),'main sheet'!$G:$M, 4, 0) - VLOOKUP(ROUND($A228 + (W$9/12) + (1/12),5),'main sheet'!$G:$M, 4, 0)) / VLOOKUP(ROUND($A228,5),'main sheet'!$G:$M, 4, 0)) * W$11</f>
        <v>1.0752973803676281E-4</v>
      </c>
      <c r="X228" s="19">
        <f>((VLOOKUP(ROUND($A228 + (X$9/12),5),'main sheet'!$G:$M, 4, 0) - VLOOKUP(ROUND($A228 + (X$9/12) + (1/12),5),'main sheet'!$G:$M, 4, 0)) / VLOOKUP(ROUND($A228,5),'main sheet'!$G:$M, 4, 0)) * X$11</f>
        <v>1.0745859020526095E-4</v>
      </c>
      <c r="Y228" s="19">
        <f>((VLOOKUP(ROUND($A228 + (Y$9/12),5),'main sheet'!$G:$M, 4, 0) - VLOOKUP(ROUND($A228 + (Y$9/12) + (1/12),5),'main sheet'!$G:$M, 4, 0)) / VLOOKUP(ROUND($A228,5),'main sheet'!$G:$M, 4, 0)) * Y$11</f>
        <v>1.0738748944923812E-4</v>
      </c>
      <c r="Z228" s="19">
        <f>((VLOOKUP(ROUND($A228 + (Z$9/12),5),'main sheet'!$G:$M, 4, 0) - VLOOKUP(ROUND($A228 + (Z$9/12) + (1/12),5),'main sheet'!$G:$M, 4, 0)) / VLOOKUP(ROUND($A228,5),'main sheet'!$G:$M, 4, 0)) * Z$11</f>
        <v>1.0731643573754647E-4</v>
      </c>
      <c r="AA228" s="19">
        <f>((VLOOKUP(ROUND($A228 + (AA$9/12),5),'main sheet'!$G:$M, 4, 0) - VLOOKUP(ROUND($A228 + (AA$9/12) + (1/12),5),'main sheet'!$G:$M, 4, 0)) / VLOOKUP(ROUND($A228,5),'main sheet'!$G:$M, 4, 0)) * AA$11</f>
        <v>1.2470398725471953E-4</v>
      </c>
      <c r="AB228" s="19">
        <f>((VLOOKUP(ROUND($A228 + (AB$9/12),5),'main sheet'!$G:$M, 4, 0) - VLOOKUP(ROUND($A228 + (AB$9/12) + (1/12),5),'main sheet'!$G:$M, 4, 0)) / VLOOKUP(ROUND($A228,5),'main sheet'!$G:$M, 4, 0)) * AB$11</f>
        <v>1.2462147595659125E-4</v>
      </c>
      <c r="AC228" s="19">
        <f>((VLOOKUP(ROUND($A228 + (AC$9/12),5),'main sheet'!$G:$M, 4, 0) - VLOOKUP(ROUND($A228 + (AC$9/12) + (1/12),5),'main sheet'!$G:$M, 4, 0)) / VLOOKUP(ROUND($A228,5),'main sheet'!$G:$M, 4, 0)) * AC$11</f>
        <v>1.2453901925266214E-4</v>
      </c>
      <c r="AD228" s="19">
        <f>((VLOOKUP(ROUND($A228 + (AD$9/12),5),'main sheet'!$G:$M, 4, 0) - VLOOKUP(ROUND($A228 + (AD$9/12) + (1/12),5),'main sheet'!$G:$M, 4, 0)) / VLOOKUP(ROUND($A228,5),'main sheet'!$G:$M, 4, 0)) * AD$11</f>
        <v>1.2445661710680956E-4</v>
      </c>
      <c r="AE228" s="19">
        <f>((VLOOKUP(ROUND($A228 + (AE$9/12),5),'main sheet'!$G:$M, 4, 0) - VLOOKUP(ROUND($A228 + (AE$9/12) + (1/12),5),'main sheet'!$G:$M, 4, 0)) / VLOOKUP(ROUND($A228,5),'main sheet'!$G:$M, 4, 0)) * AE$11</f>
        <v>1.2437426948293476E-4</v>
      </c>
      <c r="AF228" s="19">
        <f>((VLOOKUP(ROUND($A228 + (AF$9/12),5),'main sheet'!$G:$M, 4, 0) - VLOOKUP(ROUND($A228 + (AF$9/12) + (1/12),5),'main sheet'!$G:$M, 4, 0)) / VLOOKUP(ROUND($A228,5),'main sheet'!$G:$M, 4, 0)) * AF$11</f>
        <v>1.2429197634496286E-4</v>
      </c>
      <c r="AH228" s="18">
        <f t="shared" si="6"/>
        <v>17.916666666666668</v>
      </c>
      <c r="AI228" s="19">
        <f t="shared" si="7"/>
        <v>3.188876928109965E-3</v>
      </c>
    </row>
    <row r="229" spans="1:35" x14ac:dyDescent="0.3">
      <c r="A229" s="19">
        <v>18</v>
      </c>
      <c r="C229" s="19">
        <f>((VLOOKUP(ROUND($A229 + (C$9/12),5),'main sheet'!$G:$M, 4, 0) - VLOOKUP(ROUND($A229 + (C$9/12) + (1/12),5),'main sheet'!$G:$M, 4, 0)) / VLOOKUP(ROUND($A229,5),'main sheet'!$G:$M, 4, 0)) * C$11</f>
        <v>9.624012459058763E-5</v>
      </c>
      <c r="D229" s="19">
        <f>((VLOOKUP(ROUND($A229 + (D$9/12),5),'main sheet'!$G:$M, 4, 0) - VLOOKUP(ROUND($A229 + (D$9/12) + (1/12),5),'main sheet'!$G:$M, 4, 0)) / VLOOKUP(ROUND($A229,5),'main sheet'!$G:$M, 4, 0)) * D$11</f>
        <v>9.6146762219485754E-5</v>
      </c>
      <c r="E229" s="19">
        <f>((VLOOKUP(ROUND($A229 + (E$9/12),5),'main sheet'!$G:$M, 4, 0) - VLOOKUP(ROUND($A229 + (E$9/12) + (1/12),5),'main sheet'!$G:$M, 4, 0)) / VLOOKUP(ROUND($A229,5),'main sheet'!$G:$M, 4, 0)) * E$11</f>
        <v>9.6053490419051516E-5</v>
      </c>
      <c r="F229" s="19">
        <f>((VLOOKUP(ROUND($A229 + (F$9/12),5),'main sheet'!$G:$M, 4, 0) - VLOOKUP(ROUND($A229 + (F$9/12) + (1/12),5),'main sheet'!$G:$M, 4, 0)) / VLOOKUP(ROUND($A229,5),'main sheet'!$G:$M, 4, 0)) * F$11</f>
        <v>9.5960309101422473E-5</v>
      </c>
      <c r="G229" s="19">
        <f>((VLOOKUP(ROUND($A229 + (G$9/12),5),'main sheet'!$G:$M, 4, 0) - VLOOKUP(ROUND($A229 + (G$9/12) + (1/12),5),'main sheet'!$G:$M, 4, 0)) / VLOOKUP(ROUND($A229,5),'main sheet'!$G:$M, 4, 0)) * G$11</f>
        <v>9.586721817882144E-5</v>
      </c>
      <c r="H229" s="19">
        <f>((VLOOKUP(ROUND($A229 + (H$9/12),5),'main sheet'!$G:$M, 4, 0) - VLOOKUP(ROUND($A229 + (H$9/12) + (1/12),5),'main sheet'!$G:$M, 4, 0)) / VLOOKUP(ROUND($A229,5),'main sheet'!$G:$M, 4, 0)) * H$11</f>
        <v>9.5774217563556317E-5</v>
      </c>
      <c r="I229" s="19">
        <f>((VLOOKUP(ROUND($A229 + (I$9/12),5),'main sheet'!$G:$M, 4, 0) - VLOOKUP(ROUND($A229 + (I$9/12) + (1/12),5),'main sheet'!$G:$M, 4, 0)) / VLOOKUP(ROUND($A229,5),'main sheet'!$G:$M, 4, 0)) * I$11</f>
        <v>9.5681307168020167E-5</v>
      </c>
      <c r="J229" s="19">
        <f>((VLOOKUP(ROUND($A229 + (J$9/12),5),'main sheet'!$G:$M, 4, 0) - VLOOKUP(ROUND($A229 + (J$9/12) + (1/12),5),'main sheet'!$G:$M, 4, 0)) / VLOOKUP(ROUND($A229,5),'main sheet'!$G:$M, 4, 0)) * J$11</f>
        <v>9.5588486904690971E-5</v>
      </c>
      <c r="K229" s="19">
        <f>((VLOOKUP(ROUND($A229 + (K$9/12),5),'main sheet'!$G:$M, 4, 0) - VLOOKUP(ROUND($A229 + (K$9/12) + (1/12),5),'main sheet'!$G:$M, 4, 0)) / VLOOKUP(ROUND($A229,5),'main sheet'!$G:$M, 4, 0)) * K$11</f>
        <v>9.5495756686131633E-5</v>
      </c>
      <c r="L229" s="19">
        <f>((VLOOKUP(ROUND($A229 + (L$9/12),5),'main sheet'!$G:$M, 4, 0) - VLOOKUP(ROUND($A229 + (L$9/12) + (1/12),5),'main sheet'!$G:$M, 4, 0)) / VLOOKUP(ROUND($A229,5),'main sheet'!$G:$M, 4, 0)) * L$11</f>
        <v>9.5403116424989896E-5</v>
      </c>
      <c r="M229" s="19">
        <f>((VLOOKUP(ROUND($A229 + (M$9/12),5),'main sheet'!$G:$M, 4, 0) - VLOOKUP(ROUND($A229 + (M$9/12) + (1/12),5),'main sheet'!$G:$M, 4, 0)) / VLOOKUP(ROUND($A229,5),'main sheet'!$G:$M, 4, 0)) * M$11</f>
        <v>9.5664280986057797E-5</v>
      </c>
      <c r="N229" s="19">
        <f>((VLOOKUP(ROUND($A229 + (N$9/12),5),'main sheet'!$G:$M, 4, 0) - VLOOKUP(ROUND($A229 + (N$9/12) + (1/12),5),'main sheet'!$G:$M, 4, 0)) / VLOOKUP(ROUND($A229,5),'main sheet'!$G:$M, 4, 0)) * N$11</f>
        <v>1.0818006086509856E-4</v>
      </c>
      <c r="O229" s="19">
        <f>((VLOOKUP(ROUND($A229 + (O$9/12),5),'main sheet'!$G:$M, 4, 0) - VLOOKUP(ROUND($A229 + (O$9/12) + (1/12),5),'main sheet'!$G:$M, 4, 0)) / VLOOKUP(ROUND($A229,5),'main sheet'!$G:$M, 4, 0)) * O$11</f>
        <v>1.0810848274277803E-4</v>
      </c>
      <c r="P229" s="19">
        <f>((VLOOKUP(ROUND($A229 + (P$9/12),5),'main sheet'!$G:$M, 4, 0) - VLOOKUP(ROUND($A229 + (P$9/12) + (1/12),5),'main sheet'!$G:$M, 4, 0)) / VLOOKUP(ROUND($A229,5),'main sheet'!$G:$M, 4, 0)) * P$11</f>
        <v>1.0803695198064155E-4</v>
      </c>
      <c r="Q229" s="19">
        <f>((VLOOKUP(ROUND($A229 + (Q$9/12),5),'main sheet'!$G:$M, 4, 0) - VLOOKUP(ROUND($A229 + (Q$9/12) + (1/12),5),'main sheet'!$G:$M, 4, 0)) / VLOOKUP(ROUND($A229,5),'main sheet'!$G:$M, 4, 0)) * Q$11</f>
        <v>1.0796546854735294E-4</v>
      </c>
      <c r="R229" s="19">
        <f>((VLOOKUP(ROUND($A229 + (R$9/12),5),'main sheet'!$G:$M, 4, 0) - VLOOKUP(ROUND($A229 + (R$9/12) + (1/12),5),'main sheet'!$G:$M, 4, 0)) / VLOOKUP(ROUND($A229,5),'main sheet'!$G:$M, 4, 0)) * R$11</f>
        <v>1.0789403241159672E-4</v>
      </c>
      <c r="S229" s="19">
        <f>((VLOOKUP(ROUND($A229 + (S$9/12),5),'main sheet'!$G:$M, 4, 0) - VLOOKUP(ROUND($A229 + (S$9/12) + (1/12),5),'main sheet'!$G:$M, 4, 0)) / VLOOKUP(ROUND($A229,5),'main sheet'!$G:$M, 4, 0)) * S$11</f>
        <v>1.0782264354207811E-4</v>
      </c>
      <c r="T229" s="19">
        <f>((VLOOKUP(ROUND($A229 + (T$9/12),5),'main sheet'!$G:$M, 4, 0) - VLOOKUP(ROUND($A229 + (T$9/12) + (1/12),5),'main sheet'!$G:$M, 4, 0)) / VLOOKUP(ROUND($A229,5),'main sheet'!$G:$M, 4, 0)) * T$11</f>
        <v>1.0775130190752308E-4</v>
      </c>
      <c r="U229" s="19">
        <f>((VLOOKUP(ROUND($A229 + (U$9/12),5),'main sheet'!$G:$M, 4, 0) - VLOOKUP(ROUND($A229 + (U$9/12) + (1/12),5),'main sheet'!$G:$M, 4, 0)) / VLOOKUP(ROUND($A229,5),'main sheet'!$G:$M, 4, 0)) * U$11</f>
        <v>1.0768000747667827E-4</v>
      </c>
      <c r="V229" s="19">
        <f>((VLOOKUP(ROUND($A229 + (V$9/12),5),'main sheet'!$G:$M, 4, 0) - VLOOKUP(ROUND($A229 + (V$9/12) + (1/12),5),'main sheet'!$G:$M, 4, 0)) / VLOOKUP(ROUND($A229,5),'main sheet'!$G:$M, 4, 0)) * V$11</f>
        <v>1.0760876021831099E-4</v>
      </c>
      <c r="W229" s="19">
        <f>((VLOOKUP(ROUND($A229 + (W$9/12),5),'main sheet'!$G:$M, 4, 0) - VLOOKUP(ROUND($A229 + (W$9/12) + (1/12),5),'main sheet'!$G:$M, 4, 0)) / VLOOKUP(ROUND($A229,5),'main sheet'!$G:$M, 4, 0)) * W$11</f>
        <v>1.0753756010120925E-4</v>
      </c>
      <c r="X229" s="19">
        <f>((VLOOKUP(ROUND($A229 + (X$9/12),5),'main sheet'!$G:$M, 4, 0) - VLOOKUP(ROUND($A229 + (X$9/12) + (1/12),5),'main sheet'!$G:$M, 4, 0)) / VLOOKUP(ROUND($A229,5),'main sheet'!$G:$M, 4, 0)) * X$11</f>
        <v>1.0746640709418169E-4</v>
      </c>
      <c r="Y229" s="19">
        <f>((VLOOKUP(ROUND($A229 + (Y$9/12),5),'main sheet'!$G:$M, 4, 0) - VLOOKUP(ROUND($A229 + (Y$9/12) + (1/12),5),'main sheet'!$G:$M, 4, 0)) / VLOOKUP(ROUND($A229,5),'main sheet'!$G:$M, 4, 0)) * Y$11</f>
        <v>1.0739530116605758E-4</v>
      </c>
      <c r="Z229" s="19">
        <f>((VLOOKUP(ROUND($A229 + (Z$9/12),5),'main sheet'!$G:$M, 4, 0) - VLOOKUP(ROUND($A229 + (Z$9/12) + (1/12),5),'main sheet'!$G:$M, 4, 0)) / VLOOKUP(ROUND($A229,5),'main sheet'!$G:$M, 4, 0)) * Z$11</f>
        <v>1.2479563056475211E-4</v>
      </c>
      <c r="AA229" s="19">
        <f>((VLOOKUP(ROUND($A229 + (AA$9/12),5),'main sheet'!$G:$M, 4, 0) - VLOOKUP(ROUND($A229 + (AA$9/12) + (1/12),5),'main sheet'!$G:$M, 4, 0)) / VLOOKUP(ROUND($A229,5),'main sheet'!$G:$M, 4, 0)) * AA$11</f>
        <v>1.2471305863016269E-4</v>
      </c>
      <c r="AB229" s="19">
        <f>((VLOOKUP(ROUND($A229 + (AB$9/12),5),'main sheet'!$G:$M, 4, 0) - VLOOKUP(ROUND($A229 + (AB$9/12) + (1/12),5),'main sheet'!$G:$M, 4, 0)) / VLOOKUP(ROUND($A229,5),'main sheet'!$G:$M, 4, 0)) * AB$11</f>
        <v>1.24630541329893E-4</v>
      </c>
      <c r="AC229" s="19">
        <f>((VLOOKUP(ROUND($A229 + (AC$9/12),5),'main sheet'!$G:$M, 4, 0) - VLOOKUP(ROUND($A229 + (AC$9/12) + (1/12),5),'main sheet'!$G:$M, 4, 0)) / VLOOKUP(ROUND($A229,5),'main sheet'!$G:$M, 4, 0)) * AC$11</f>
        <v>1.2454807862779385E-4</v>
      </c>
      <c r="AD229" s="19">
        <f>((VLOOKUP(ROUND($A229 + (AD$9/12),5),'main sheet'!$G:$M, 4, 0) - VLOOKUP(ROUND($A229 + (AD$9/12) + (1/12),5),'main sheet'!$G:$M, 4, 0)) / VLOOKUP(ROUND($A229,5),'main sheet'!$G:$M, 4, 0)) * AD$11</f>
        <v>1.2446567048773999E-4</v>
      </c>
      <c r="AE229" s="19">
        <f>((VLOOKUP(ROUND($A229 + (AE$9/12),5),'main sheet'!$G:$M, 4, 0) - VLOOKUP(ROUND($A229 + (AE$9/12) + (1/12),5),'main sheet'!$G:$M, 4, 0)) / VLOOKUP(ROUND($A229,5),'main sheet'!$G:$M, 4, 0)) * AE$11</f>
        <v>1.2438331687363E-4</v>
      </c>
      <c r="AF229" s="19">
        <f>((VLOOKUP(ROUND($A229 + (AF$9/12),5),'main sheet'!$G:$M, 4, 0) - VLOOKUP(ROUND($A229 + (AF$9/12) + (1/12),5),'main sheet'!$G:$M, 4, 0)) / VLOOKUP(ROUND($A229,5),'main sheet'!$G:$M, 4, 0)) * AF$11</f>
        <v>1.2430101774938641E-4</v>
      </c>
      <c r="AH229" s="18">
        <f t="shared" si="6"/>
        <v>18</v>
      </c>
      <c r="AI229" s="19">
        <f t="shared" si="7"/>
        <v>3.2191593625596798E-3</v>
      </c>
    </row>
    <row r="230" spans="1:35" x14ac:dyDescent="0.3">
      <c r="A230" s="19">
        <v>18.083333333333332</v>
      </c>
      <c r="C230" s="19">
        <f>((VLOOKUP(ROUND($A230 + (C$9/12),5),'main sheet'!$G:$M, 4, 0) - VLOOKUP(ROUND($A230 + (C$9/12) + (1/12),5),'main sheet'!$G:$M, 4, 0)) / VLOOKUP(ROUND($A230,5),'main sheet'!$G:$M, 4, 0)) * C$11</f>
        <v>9.6249405643709994E-5</v>
      </c>
      <c r="D230" s="19">
        <f>((VLOOKUP(ROUND($A230 + (D$9/12),5),'main sheet'!$G:$M, 4, 0) - VLOOKUP(ROUND($A230 + (D$9/12) + (1/12),5),'main sheet'!$G:$M, 4, 0)) / VLOOKUP(ROUND($A230,5),'main sheet'!$G:$M, 4, 0)) * D$11</f>
        <v>9.6156034269075241E-5</v>
      </c>
      <c r="E230" s="19">
        <f>((VLOOKUP(ROUND($A230 + (E$9/12),5),'main sheet'!$G:$M, 4, 0) - VLOOKUP(ROUND($A230 + (E$9/12) + (1/12),5),'main sheet'!$G:$M, 4, 0)) / VLOOKUP(ROUND($A230,5),'main sheet'!$G:$M, 4, 0)) * E$11</f>
        <v>9.6062753473842444E-5</v>
      </c>
      <c r="F230" s="19">
        <f>((VLOOKUP(ROUND($A230 + (F$9/12),5),'main sheet'!$G:$M, 4, 0) - VLOOKUP(ROUND($A230 + (F$9/12) + (1/12),5),'main sheet'!$G:$M, 4, 0)) / VLOOKUP(ROUND($A230,5),'main sheet'!$G:$M, 4, 0)) * F$11</f>
        <v>9.5969563170140664E-5</v>
      </c>
      <c r="G230" s="19">
        <f>((VLOOKUP(ROUND($A230 + (G$9/12),5),'main sheet'!$G:$M, 4, 0) - VLOOKUP(ROUND($A230 + (G$9/12) + (1/12),5),'main sheet'!$G:$M, 4, 0)) / VLOOKUP(ROUND($A230,5),'main sheet'!$G:$M, 4, 0)) * G$11</f>
        <v>9.5876463270184274E-5</v>
      </c>
      <c r="H230" s="19">
        <f>((VLOOKUP(ROUND($A230 + (H$9/12),5),'main sheet'!$G:$M, 4, 0) - VLOOKUP(ROUND($A230 + (H$9/12) + (1/12),5),'main sheet'!$G:$M, 4, 0)) / VLOOKUP(ROUND($A230,5),'main sheet'!$G:$M, 4, 0)) * H$11</f>
        <v>9.5783453686272728E-5</v>
      </c>
      <c r="I230" s="19">
        <f>((VLOOKUP(ROUND($A230 + (I$9/12),5),'main sheet'!$G:$M, 4, 0) - VLOOKUP(ROUND($A230 + (I$9/12) + (1/12),5),'main sheet'!$G:$M, 4, 0)) / VLOOKUP(ROUND($A230,5),'main sheet'!$G:$M, 4, 0)) * I$11</f>
        <v>9.5690534330790592E-5</v>
      </c>
      <c r="J230" s="19">
        <f>((VLOOKUP(ROUND($A230 + (J$9/12),5),'main sheet'!$G:$M, 4, 0) - VLOOKUP(ROUND($A230 + (J$9/12) + (1/12),5),'main sheet'!$G:$M, 4, 0)) / VLOOKUP(ROUND($A230,5),'main sheet'!$G:$M, 4, 0)) * J$11</f>
        <v>9.5597705116207447E-5</v>
      </c>
      <c r="K230" s="19">
        <f>((VLOOKUP(ROUND($A230 + (K$9/12),5),'main sheet'!$G:$M, 4, 0) - VLOOKUP(ROUND($A230 + (K$9/12) + (1/12),5),'main sheet'!$G:$M, 4, 0)) / VLOOKUP(ROUND($A230,5),'main sheet'!$G:$M, 4, 0)) * K$11</f>
        <v>9.5504965955077765E-5</v>
      </c>
      <c r="L230" s="19">
        <f>((VLOOKUP(ROUND($A230 + (L$9/12),5),'main sheet'!$G:$M, 4, 0) - VLOOKUP(ROUND($A230 + (L$9/12) + (1/12),5),'main sheet'!$G:$M, 4, 0)) / VLOOKUP(ROUND($A230,5),'main sheet'!$G:$M, 4, 0)) * L$11</f>
        <v>9.5412316760040859E-5</v>
      </c>
      <c r="M230" s="19">
        <f>((VLOOKUP(ROUND($A230 + (M$9/12),5),'main sheet'!$G:$M, 4, 0) - VLOOKUP(ROUND($A230 + (M$9/12) + (1/12),5),'main sheet'!$G:$M, 4, 0)) / VLOOKUP(ROUND($A230,5),'main sheet'!$G:$M, 4, 0)) * M$11</f>
        <v>1.0826212578410579E-4</v>
      </c>
      <c r="N230" s="19">
        <f>((VLOOKUP(ROUND($A230 + (N$9/12),5),'main sheet'!$G:$M, 4, 0) - VLOOKUP(ROUND($A230 + (N$9/12) + (1/12),5),'main sheet'!$G:$M, 4, 0)) / VLOOKUP(ROUND($A230,5),'main sheet'!$G:$M, 4, 0)) * N$11</f>
        <v>1.0819049336293604E-4</v>
      </c>
      <c r="O230" s="19">
        <f>((VLOOKUP(ROUND($A230 + (O$9/12),5),'main sheet'!$G:$M, 4, 0) - VLOOKUP(ROUND($A230 + (O$9/12) + (1/12),5),'main sheet'!$G:$M, 4, 0)) / VLOOKUP(ROUND($A230,5),'main sheet'!$G:$M, 4, 0)) * O$11</f>
        <v>1.0811890833787761E-4</v>
      </c>
      <c r="P230" s="19">
        <f>((VLOOKUP(ROUND($A230 + (P$9/12),5),'main sheet'!$G:$M, 4, 0) - VLOOKUP(ROUND($A230 + (P$9/12) + (1/12),5),'main sheet'!$G:$M, 4, 0)) / VLOOKUP(ROUND($A230,5),'main sheet'!$G:$M, 4, 0)) * P$11</f>
        <v>1.0804737067757047E-4</v>
      </c>
      <c r="Q230" s="19">
        <f>((VLOOKUP(ROUND($A230 + (Q$9/12),5),'main sheet'!$G:$M, 4, 0) - VLOOKUP(ROUND($A230 + (Q$9/12) + (1/12),5),'main sheet'!$G:$M, 4, 0)) / VLOOKUP(ROUND($A230,5),'main sheet'!$G:$M, 4, 0)) * Q$11</f>
        <v>1.0797588035067544E-4</v>
      </c>
      <c r="R230" s="19">
        <f>((VLOOKUP(ROUND($A230 + (R$9/12),5),'main sheet'!$G:$M, 4, 0) - VLOOKUP(ROUND($A230 + (R$9/12) + (1/12),5),'main sheet'!$G:$M, 4, 0)) / VLOOKUP(ROUND($A230,5),'main sheet'!$G:$M, 4, 0)) * R$11</f>
        <v>1.0790443732587398E-4</v>
      </c>
      <c r="S230" s="19">
        <f>((VLOOKUP(ROUND($A230 + (S$9/12),5),'main sheet'!$G:$M, 4, 0) - VLOOKUP(ROUND($A230 + (S$9/12) + (1/12),5),'main sheet'!$G:$M, 4, 0)) / VLOOKUP(ROUND($A230,5),'main sheet'!$G:$M, 4, 0)) * S$11</f>
        <v>1.0783304157186833E-4</v>
      </c>
      <c r="T230" s="19">
        <f>((VLOOKUP(ROUND($A230 + (T$9/12),5),'main sheet'!$G:$M, 4, 0) - VLOOKUP(ROUND($A230 + (T$9/12) + (1/12),5),'main sheet'!$G:$M, 4, 0)) / VLOOKUP(ROUND($A230,5),'main sheet'!$G:$M, 4, 0)) * T$11</f>
        <v>1.0776169305738142E-4</v>
      </c>
      <c r="U230" s="19">
        <f>((VLOOKUP(ROUND($A230 + (U$9/12),5),'main sheet'!$G:$M, 4, 0) - VLOOKUP(ROUND($A230 + (U$9/12) + (1/12),5),'main sheet'!$G:$M, 4, 0)) / VLOOKUP(ROUND($A230,5),'main sheet'!$G:$M, 4, 0)) * U$11</f>
        <v>1.0769039175115691E-4</v>
      </c>
      <c r="V230" s="19">
        <f>((VLOOKUP(ROUND($A230 + (V$9/12),5),'main sheet'!$G:$M, 4, 0) - VLOOKUP(ROUND($A230 + (V$9/12) + (1/12),5),'main sheet'!$G:$M, 4, 0)) / VLOOKUP(ROUND($A230,5),'main sheet'!$G:$M, 4, 0)) * V$11</f>
        <v>1.0761913762195908E-4</v>
      </c>
      <c r="W230" s="19">
        <f>((VLOOKUP(ROUND($A230 + (W$9/12),5),'main sheet'!$G:$M, 4, 0) - VLOOKUP(ROUND($A230 + (W$9/12) + (1/12),5),'main sheet'!$G:$M, 4, 0)) / VLOOKUP(ROUND($A230,5),'main sheet'!$G:$M, 4, 0)) * W$11</f>
        <v>1.0754793063857291E-4</v>
      </c>
      <c r="X230" s="19">
        <f>((VLOOKUP(ROUND($A230 + (X$9/12),5),'main sheet'!$G:$M, 4, 0) - VLOOKUP(ROUND($A230 + (X$9/12) + (1/12),5),'main sheet'!$G:$M, 4, 0)) / VLOOKUP(ROUND($A230,5),'main sheet'!$G:$M, 4, 0)) * X$11</f>
        <v>1.0747677076980405E-4</v>
      </c>
      <c r="Y230" s="19">
        <f>((VLOOKUP(ROUND($A230 + (Y$9/12),5),'main sheet'!$G:$M, 4, 0) - VLOOKUP(ROUND($A230 + (Y$9/12) + (1/12),5),'main sheet'!$G:$M, 4, 0)) / VLOOKUP(ROUND($A230,5),'main sheet'!$G:$M, 4, 0)) * Y$11</f>
        <v>1.2489029998195202E-4</v>
      </c>
      <c r="Z230" s="19">
        <f>((VLOOKUP(ROUND($A230 + (Z$9/12),5),'main sheet'!$G:$M, 4, 0) - VLOOKUP(ROUND($A230 + (Z$9/12) + (1/12),5),'main sheet'!$G:$M, 4, 0)) / VLOOKUP(ROUND($A230,5),'main sheet'!$G:$M, 4, 0)) * Z$11</f>
        <v>1.2480766540865569E-4</v>
      </c>
      <c r="AA230" s="19">
        <f>((VLOOKUP(ROUND($A230 + (AA$9/12),5),'main sheet'!$G:$M, 4, 0) - VLOOKUP(ROUND($A230 + (AA$9/12) + (1/12),5),'main sheet'!$G:$M, 4, 0)) / VLOOKUP(ROUND($A230,5),'main sheet'!$G:$M, 4, 0)) * AA$11</f>
        <v>1.2472508551112448E-4</v>
      </c>
      <c r="AB230" s="19">
        <f>((VLOOKUP(ROUND($A230 + (AB$9/12),5),'main sheet'!$G:$M, 4, 0) - VLOOKUP(ROUND($A230 + (AB$9/12) + (1/12),5),'main sheet'!$G:$M, 4, 0)) / VLOOKUP(ROUND($A230,5),'main sheet'!$G:$M, 4, 0)) * AB$11</f>
        <v>1.2464256025318174E-4</v>
      </c>
      <c r="AC230" s="19">
        <f>((VLOOKUP(ROUND($A230 + (AC$9/12),5),'main sheet'!$G:$M, 4, 0) - VLOOKUP(ROUND($A230 + (AC$9/12) + (1/12),5),'main sheet'!$G:$M, 4, 0)) / VLOOKUP(ROUND($A230,5),'main sheet'!$G:$M, 4, 0)) * AC$11</f>
        <v>1.2456008959867477E-4</v>
      </c>
      <c r="AD230" s="19">
        <f>((VLOOKUP(ROUND($A230 + (AD$9/12),5),'main sheet'!$G:$M, 4, 0) - VLOOKUP(ROUND($A230 + (AD$9/12) + (1/12),5),'main sheet'!$G:$M, 4, 0)) / VLOOKUP(ROUND($A230,5),'main sheet'!$G:$M, 4, 0)) * AD$11</f>
        <v>1.2447767351147484E-4</v>
      </c>
      <c r="AE230" s="19">
        <f>((VLOOKUP(ROUND($A230 + (AE$9/12),5),'main sheet'!$G:$M, 4, 0) - VLOOKUP(ROUND($A230 + (AE$9/12) + (1/12),5),'main sheet'!$G:$M, 4, 0)) / VLOOKUP(ROUND($A230,5),'main sheet'!$G:$M, 4, 0)) * AE$11</f>
        <v>1.2439531195547709E-4</v>
      </c>
      <c r="AF230" s="19">
        <f>((VLOOKUP(ROUND($A230 + (AF$9/12),5),'main sheet'!$G:$M, 4, 0) - VLOOKUP(ROUND($A230 + (AF$9/12) + (1/12),5),'main sheet'!$G:$M, 4, 0)) / VLOOKUP(ROUND($A230,5),'main sheet'!$G:$M, 4, 0)) * AF$11</f>
        <v>1.2431300489460057E-4</v>
      </c>
      <c r="AH230" s="18">
        <f t="shared" si="6"/>
        <v>18.083333333333332</v>
      </c>
      <c r="AI230" s="19">
        <f t="shared" si="7"/>
        <v>3.2495430680402658E-3</v>
      </c>
    </row>
    <row r="231" spans="1:35" x14ac:dyDescent="0.3">
      <c r="A231" s="19">
        <v>18.166666666666668</v>
      </c>
      <c r="C231" s="19">
        <f>((VLOOKUP(ROUND($A231 + (C$9/12),5),'main sheet'!$G:$M, 4, 0) - VLOOKUP(ROUND($A231 + (C$9/12) + (1/12),5),'main sheet'!$G:$M, 4, 0)) / VLOOKUP(ROUND($A231,5),'main sheet'!$G:$M, 4, 0)) * C$11</f>
        <v>9.6258688487068083E-5</v>
      </c>
      <c r="D231" s="19">
        <f>((VLOOKUP(ROUND($A231 + (D$9/12),5),'main sheet'!$G:$M, 4, 0) - VLOOKUP(ROUND($A231 + (D$9/12) + (1/12),5),'main sheet'!$G:$M, 4, 0)) / VLOOKUP(ROUND($A231,5),'main sheet'!$G:$M, 4, 0)) * D$11</f>
        <v>9.616530810716375E-5</v>
      </c>
      <c r="E231" s="19">
        <f>((VLOOKUP(ROUND($A231 + (E$9/12),5),'main sheet'!$G:$M, 4, 0) - VLOOKUP(ROUND($A231 + (E$9/12) + (1/12),5),'main sheet'!$G:$M, 4, 0)) / VLOOKUP(ROUND($A231,5),'main sheet'!$G:$M, 4, 0)) * E$11</f>
        <v>9.607201831539736E-5</v>
      </c>
      <c r="F231" s="19">
        <f>((VLOOKUP(ROUND($A231 + (F$9/12),5),'main sheet'!$G:$M, 4, 0) - VLOOKUP(ROUND($A231 + (F$9/12) + (1/12),5),'main sheet'!$G:$M, 4, 0)) / VLOOKUP(ROUND($A231,5),'main sheet'!$G:$M, 4, 0)) * F$11</f>
        <v>9.597881902388953E-5</v>
      </c>
      <c r="G231" s="19">
        <f>((VLOOKUP(ROUND($A231 + (G$9/12),5),'main sheet'!$G:$M, 4, 0) - VLOOKUP(ROUND($A231 + (G$9/12) + (1/12),5),'main sheet'!$G:$M, 4, 0)) / VLOOKUP(ROUND($A231,5),'main sheet'!$G:$M, 4, 0)) * G$11</f>
        <v>9.588571014484612E-5</v>
      </c>
      <c r="H231" s="19">
        <f>((VLOOKUP(ROUND($A231 + (H$9/12),5),'main sheet'!$G:$M, 4, 0) - VLOOKUP(ROUND($A231 + (H$9/12) + (1/12),5),'main sheet'!$G:$M, 4, 0)) / VLOOKUP(ROUND($A231,5),'main sheet'!$G:$M, 4, 0)) * H$11</f>
        <v>9.5792691590558158E-5</v>
      </c>
      <c r="I231" s="19">
        <f>((VLOOKUP(ROUND($A231 + (I$9/12),5),'main sheet'!$G:$M, 4, 0) - VLOOKUP(ROUND($A231 + (I$9/12) + (1/12),5),'main sheet'!$G:$M, 4, 0)) / VLOOKUP(ROUND($A231,5),'main sheet'!$G:$M, 4, 0)) * I$11</f>
        <v>9.5699763273401765E-5</v>
      </c>
      <c r="J231" s="19">
        <f>((VLOOKUP(ROUND($A231 + (J$9/12),5),'main sheet'!$G:$M, 4, 0) - VLOOKUP(ROUND($A231 + (J$9/12) + (1/12),5),'main sheet'!$G:$M, 4, 0)) / VLOOKUP(ROUND($A231,5),'main sheet'!$G:$M, 4, 0)) * J$11</f>
        <v>9.5606925105838064E-5</v>
      </c>
      <c r="K231" s="19">
        <f>((VLOOKUP(ROUND($A231 + (K$9/12),5),'main sheet'!$G:$M, 4, 0) - VLOOKUP(ROUND($A231 + (K$9/12) + (1/12),5),'main sheet'!$G:$M, 4, 0)) / VLOOKUP(ROUND($A231,5),'main sheet'!$G:$M, 4, 0)) * K$11</f>
        <v>9.5514177000413086E-5</v>
      </c>
      <c r="L231" s="19">
        <f>((VLOOKUP(ROUND($A231 + (L$9/12),5),'main sheet'!$G:$M, 4, 0) - VLOOKUP(ROUND($A231 + (L$9/12) + (1/12),5),'main sheet'!$G:$M, 4, 0)) / VLOOKUP(ROUND($A231,5),'main sheet'!$G:$M, 4, 0)) * L$11</f>
        <v>1.0797698187893636E-4</v>
      </c>
      <c r="M231" s="19">
        <f>((VLOOKUP(ROUND($A231 + (M$9/12),5),'main sheet'!$G:$M, 4, 0) - VLOOKUP(ROUND($A231 + (M$9/12) + (1/12),5),'main sheet'!$G:$M, 4, 0)) / VLOOKUP(ROUND($A231,5),'main sheet'!$G:$M, 4, 0)) * M$11</f>
        <v>1.0827256720292335E-4</v>
      </c>
      <c r="N231" s="19">
        <f>((VLOOKUP(ROUND($A231 + (N$9/12),5),'main sheet'!$G:$M, 4, 0) - VLOOKUP(ROUND($A231 + (N$9/12) + (1/12),5),'main sheet'!$G:$M, 4, 0)) / VLOOKUP(ROUND($A231,5),'main sheet'!$G:$M, 4, 0)) * N$11</f>
        <v>1.0820092787311307E-4</v>
      </c>
      <c r="O231" s="19">
        <f>((VLOOKUP(ROUND($A231 + (O$9/12),5),'main sheet'!$G:$M, 4, 0) - VLOOKUP(ROUND($A231 + (O$9/12) + (1/12),5),'main sheet'!$G:$M, 4, 0)) / VLOOKUP(ROUND($A231,5),'main sheet'!$G:$M, 4, 0)) * O$11</f>
        <v>1.0812933594398526E-4</v>
      </c>
      <c r="P231" s="19">
        <f>((VLOOKUP(ROUND($A231 + (P$9/12),5),'main sheet'!$G:$M, 4, 0) - VLOOKUP(ROUND($A231 + (P$9/12) + (1/12),5),'main sheet'!$G:$M, 4, 0)) / VLOOKUP(ROUND($A231,5),'main sheet'!$G:$M, 4, 0)) * P$11</f>
        <v>1.0805779138417687E-4</v>
      </c>
      <c r="Q231" s="19">
        <f>((VLOOKUP(ROUND($A231 + (Q$9/12),5),'main sheet'!$G:$M, 4, 0) - VLOOKUP(ROUND($A231 + (Q$9/12) + (1/12),5),'main sheet'!$G:$M, 4, 0)) / VLOOKUP(ROUND($A231,5),'main sheet'!$G:$M, 4, 0)) * Q$11</f>
        <v>1.0798629416234569E-4</v>
      </c>
      <c r="R231" s="19">
        <f>((VLOOKUP(ROUND($A231 + (R$9/12),5),'main sheet'!$G:$M, 4, 0) - VLOOKUP(ROUND($A231 + (R$9/12) + (1/12),5),'main sheet'!$G:$M, 4, 0)) / VLOOKUP(ROUND($A231,5),'main sheet'!$G:$M, 4, 0)) * R$11</f>
        <v>1.0791484424717018E-4</v>
      </c>
      <c r="S231" s="19">
        <f>((VLOOKUP(ROUND($A231 + (S$9/12),5),'main sheet'!$G:$M, 4, 0) - VLOOKUP(ROUND($A231 + (S$9/12) + (1/12),5),'main sheet'!$G:$M, 4, 0)) / VLOOKUP(ROUND($A231,5),'main sheet'!$G:$M, 4, 0)) * S$11</f>
        <v>1.0784344160734953E-4</v>
      </c>
      <c r="T231" s="19">
        <f>((VLOOKUP(ROUND($A231 + (T$9/12),5),'main sheet'!$G:$M, 4, 0) - VLOOKUP(ROUND($A231 + (T$9/12) + (1/12),5),'main sheet'!$G:$M, 4, 0)) / VLOOKUP(ROUND($A231,5),'main sheet'!$G:$M, 4, 0)) * T$11</f>
        <v>1.0777208621160368E-4</v>
      </c>
      <c r="U231" s="19">
        <f>((VLOOKUP(ROUND($A231 + (U$9/12),5),'main sheet'!$G:$M, 4, 0) - VLOOKUP(ROUND($A231 + (U$9/12) + (1/12),5),'main sheet'!$G:$M, 4, 0)) / VLOOKUP(ROUND($A231,5),'main sheet'!$G:$M, 4, 0)) * U$11</f>
        <v>1.0770077802867324E-4</v>
      </c>
      <c r="V231" s="19">
        <f>((VLOOKUP(ROUND($A231 + (V$9/12),5),'main sheet'!$G:$M, 4, 0) - VLOOKUP(ROUND($A231 + (V$9/12) + (1/12),5),'main sheet'!$G:$M, 4, 0)) / VLOOKUP(ROUND($A231,5),'main sheet'!$G:$M, 4, 0)) * V$11</f>
        <v>1.0762951702731953E-4</v>
      </c>
      <c r="W231" s="19">
        <f>((VLOOKUP(ROUND($A231 + (W$9/12),5),'main sheet'!$G:$M, 4, 0) - VLOOKUP(ROUND($A231 + (W$9/12) + (1/12),5),'main sheet'!$G:$M, 4, 0)) / VLOOKUP(ROUND($A231,5),'main sheet'!$G:$M, 4, 0)) * W$11</f>
        <v>1.0755830317632447E-4</v>
      </c>
      <c r="X231" s="19">
        <f>((VLOOKUP(ROUND($A231 + (X$9/12),5),'main sheet'!$G:$M, 4, 0) - VLOOKUP(ROUND($A231 + (X$9/12) + (1/12),5),'main sheet'!$G:$M, 4, 0)) / VLOOKUP(ROUND($A231,5),'main sheet'!$G:$M, 4, 0)) * X$11</f>
        <v>1.2498504237731478E-4</v>
      </c>
      <c r="Y231" s="19">
        <f>((VLOOKUP(ROUND($A231 + (Y$9/12),5),'main sheet'!$G:$M, 4, 0) - VLOOKUP(ROUND($A231 + (Y$9/12) + (1/12),5),'main sheet'!$G:$M, 4, 0)) / VLOOKUP(ROUND($A231,5),'main sheet'!$G:$M, 4, 0)) * Y$11</f>
        <v>1.2490234511702505E-4</v>
      </c>
      <c r="Z231" s="19">
        <f>((VLOOKUP(ROUND($A231 + (Z$9/12),5),'main sheet'!$G:$M, 4, 0) - VLOOKUP(ROUND($A231 + (Z$9/12) + (1/12),5),'main sheet'!$G:$M, 4, 0)) / VLOOKUP(ROUND($A231,5),'main sheet'!$G:$M, 4, 0)) * Z$11</f>
        <v>1.248197025739777E-4</v>
      </c>
      <c r="AA231" s="19">
        <f>((VLOOKUP(ROUND($A231 + (AA$9/12),5),'main sheet'!$G:$M, 4, 0) - VLOOKUP(ROUND($A231 + (AA$9/12) + (1/12),5),'main sheet'!$G:$M, 4, 0)) / VLOOKUP(ROUND($A231,5),'main sheet'!$G:$M, 4, 0)) * AA$11</f>
        <v>1.2473711471196869E-4</v>
      </c>
      <c r="AB231" s="19">
        <f>((VLOOKUP(ROUND($A231 + (AB$9/12),5),'main sheet'!$G:$M, 4, 0) - VLOOKUP(ROUND($A231 + (AB$9/12) + (1/12),5),'main sheet'!$G:$M, 4, 0)) / VLOOKUP(ROUND($A231,5),'main sheet'!$G:$M, 4, 0)) * AB$11</f>
        <v>1.246545814948179E-4</v>
      </c>
      <c r="AC231" s="19">
        <f>((VLOOKUP(ROUND($A231 + (AC$9/12),5),'main sheet'!$G:$M, 4, 0) - VLOOKUP(ROUND($A231 + (AC$9/12) + (1/12),5),'main sheet'!$G:$M, 4, 0)) / VLOOKUP(ROUND($A231,5),'main sheet'!$G:$M, 4, 0)) * AC$11</f>
        <v>1.2457210288636917E-4</v>
      </c>
      <c r="AD231" s="19">
        <f>((VLOOKUP(ROUND($A231 + (AD$9/12),5),'main sheet'!$G:$M, 4, 0) - VLOOKUP(ROUND($A231 + (AD$9/12) + (1/12),5),'main sheet'!$G:$M, 4, 0)) / VLOOKUP(ROUND($A231,5),'main sheet'!$G:$M, 4, 0)) * AD$11</f>
        <v>1.2448967885049026E-4</v>
      </c>
      <c r="AE231" s="19">
        <f>((VLOOKUP(ROUND($A231 + (AE$9/12),5),'main sheet'!$G:$M, 4, 0) - VLOOKUP(ROUND($A231 + (AE$9/12) + (1/12),5),'main sheet'!$G:$M, 4, 0)) / VLOOKUP(ROUND($A231,5),'main sheet'!$G:$M, 4, 0)) * AE$11</f>
        <v>1.2440730935107285E-4</v>
      </c>
      <c r="AF231" s="19">
        <f>((VLOOKUP(ROUND($A231 + (AF$9/12),5),'main sheet'!$G:$M, 4, 0) - VLOOKUP(ROUND($A231 + (AF$9/12) + (1/12),5),'main sheet'!$G:$M, 4, 0)) / VLOOKUP(ROUND($A231,5),'main sheet'!$G:$M, 4, 0)) * AF$11</f>
        <v>1.2432499435203245E-4</v>
      </c>
      <c r="AH231" s="18">
        <f t="shared" si="6"/>
        <v>18.166666666666668</v>
      </c>
      <c r="AI231" s="19">
        <f t="shared" si="7"/>
        <v>3.2799098415075664E-3</v>
      </c>
    </row>
    <row r="232" spans="1:35" x14ac:dyDescent="0.3">
      <c r="A232" s="19">
        <v>18.25</v>
      </c>
      <c r="C232" s="19">
        <f>((VLOOKUP(ROUND($A232 + (C$9/12),5),'main sheet'!$G:$M, 4, 0) - VLOOKUP(ROUND($A232 + (C$9/12) + (1/12),5),'main sheet'!$G:$M, 4, 0)) / VLOOKUP(ROUND($A232,5),'main sheet'!$G:$M, 4, 0)) * C$11</f>
        <v>9.6267973121179928E-5</v>
      </c>
      <c r="D232" s="19">
        <f>((VLOOKUP(ROUND($A232 + (D$9/12),5),'main sheet'!$G:$M, 4, 0) - VLOOKUP(ROUND($A232 + (D$9/12) + (1/12),5),'main sheet'!$G:$M, 4, 0)) / VLOOKUP(ROUND($A232,5),'main sheet'!$G:$M, 4, 0)) * D$11</f>
        <v>9.6174583734268812E-5</v>
      </c>
      <c r="E232" s="19">
        <f>((VLOOKUP(ROUND($A232 + (E$9/12),5),'main sheet'!$G:$M, 4, 0) - VLOOKUP(ROUND($A232 + (E$9/12) + (1/12),5),'main sheet'!$G:$M, 4, 0)) / VLOOKUP(ROUND($A232,5),'main sheet'!$G:$M, 4, 0)) * E$11</f>
        <v>9.6081284944233319E-5</v>
      </c>
      <c r="F232" s="19">
        <f>((VLOOKUP(ROUND($A232 + (F$9/12),5),'main sheet'!$G:$M, 4, 0) - VLOOKUP(ROUND($A232 + (F$9/12) + (1/12),5),'main sheet'!$G:$M, 4, 0)) / VLOOKUP(ROUND($A232,5),'main sheet'!$G:$M, 4, 0)) * F$11</f>
        <v>9.5988076663185582E-5</v>
      </c>
      <c r="G232" s="19">
        <f>((VLOOKUP(ROUND($A232 + (G$9/12),5),'main sheet'!$G:$M, 4, 0) - VLOOKUP(ROUND($A232 + (G$9/12) + (1/12),5),'main sheet'!$G:$M, 4, 0)) / VLOOKUP(ROUND($A232,5),'main sheet'!$G:$M, 4, 0)) * G$11</f>
        <v>9.5894958803323006E-5</v>
      </c>
      <c r="H232" s="19">
        <f>((VLOOKUP(ROUND($A232 + (H$9/12),5),'main sheet'!$G:$M, 4, 0) - VLOOKUP(ROUND($A232 + (H$9/12) + (1/12),5),'main sheet'!$G:$M, 4, 0)) / VLOOKUP(ROUND($A232,5),'main sheet'!$G:$M, 4, 0)) * H$11</f>
        <v>9.5801931276928159E-5</v>
      </c>
      <c r="I232" s="19">
        <f>((VLOOKUP(ROUND($A232 + (I$9/12),5),'main sheet'!$G:$M, 4, 0) - VLOOKUP(ROUND($A232 + (I$9/12) + (1/12),5),'main sheet'!$G:$M, 4, 0)) / VLOOKUP(ROUND($A232,5),'main sheet'!$G:$M, 4, 0)) * I$11</f>
        <v>9.5708993996368693E-5</v>
      </c>
      <c r="J232" s="19">
        <f>((VLOOKUP(ROUND($A232 + (J$9/12),5),'main sheet'!$G:$M, 4, 0) - VLOOKUP(ROUND($A232 + (J$9/12) + (1/12),5),'main sheet'!$G:$M, 4, 0)) / VLOOKUP(ROUND($A232,5),'main sheet'!$G:$M, 4, 0)) * J$11</f>
        <v>9.5616146874097303E-5</v>
      </c>
      <c r="K232" s="19">
        <f>((VLOOKUP(ROUND($A232 + (K$9/12),5),'main sheet'!$G:$M, 4, 0) - VLOOKUP(ROUND($A232 + (K$9/12) + (1/12),5),'main sheet'!$G:$M, 4, 0)) / VLOOKUP(ROUND($A232,5),'main sheet'!$G:$M, 4, 0)) * K$11</f>
        <v>1.0809225690457942E-4</v>
      </c>
      <c r="L232" s="19">
        <f>((VLOOKUP(ROUND($A232 + (L$9/12),5),'main sheet'!$G:$M, 4, 0) - VLOOKUP(ROUND($A232 + (L$9/12) + (1/12),5),'main sheet'!$G:$M, 4, 0)) / VLOOKUP(ROUND($A232,5),'main sheet'!$G:$M, 4, 0)) * L$11</f>
        <v>1.07987396801319E-4</v>
      </c>
      <c r="M232" s="19">
        <f>((VLOOKUP(ROUND($A232 + (M$9/12),5),'main sheet'!$G:$M, 4, 0) - VLOOKUP(ROUND($A232 + (M$9/12) + (1/12),5),'main sheet'!$G:$M, 4, 0)) / VLOOKUP(ROUND($A232,5),'main sheet'!$G:$M, 4, 0)) * M$11</f>
        <v>1.0828301063599552E-4</v>
      </c>
      <c r="N232" s="19">
        <f>((VLOOKUP(ROUND($A232 + (N$9/12),5),'main sheet'!$G:$M, 4, 0) - VLOOKUP(ROUND($A232 + (N$9/12) + (1/12),5),'main sheet'!$G:$M, 4, 0)) / VLOOKUP(ROUND($A232,5),'main sheet'!$G:$M, 4, 0)) * N$11</f>
        <v>1.0821136439621197E-4</v>
      </c>
      <c r="O232" s="19">
        <f>((VLOOKUP(ROUND($A232 + (O$9/12),5),'main sheet'!$G:$M, 4, 0) - VLOOKUP(ROUND($A232 + (O$9/12) + (1/12),5),'main sheet'!$G:$M, 4, 0)) / VLOOKUP(ROUND($A232,5),'main sheet'!$G:$M, 4, 0)) * O$11</f>
        <v>1.0813976556168291E-4</v>
      </c>
      <c r="P232" s="19">
        <f>((VLOOKUP(ROUND($A232 + (P$9/12),5),'main sheet'!$G:$M, 4, 0) - VLOOKUP(ROUND($A232 + (P$9/12) + (1/12),5),'main sheet'!$G:$M, 4, 0)) / VLOOKUP(ROUND($A232,5),'main sheet'!$G:$M, 4, 0)) * P$11</f>
        <v>1.0806821410104228E-4</v>
      </c>
      <c r="Q232" s="19">
        <f>((VLOOKUP(ROUND($A232 + (Q$9/12),5),'main sheet'!$G:$M, 4, 0) - VLOOKUP(ROUND($A232 + (Q$9/12) + (1/12),5),'main sheet'!$G:$M, 4, 0)) / VLOOKUP(ROUND($A232,5),'main sheet'!$G:$M, 4, 0)) * Q$11</f>
        <v>1.0799670998294485E-4</v>
      </c>
      <c r="R232" s="19">
        <f>((VLOOKUP(ROUND($A232 + (R$9/12),5),'main sheet'!$G:$M, 4, 0) - VLOOKUP(ROUND($A232 + (R$9/12) + (1/12),5),'main sheet'!$G:$M, 4, 0)) / VLOOKUP(ROUND($A232,5),'main sheet'!$G:$M, 4, 0)) * R$11</f>
        <v>1.0792525317606604E-4</v>
      </c>
      <c r="S232" s="19">
        <f>((VLOOKUP(ROUND($A232 + (S$9/12),5),'main sheet'!$G:$M, 4, 0) - VLOOKUP(ROUND($A232 + (S$9/12) + (1/12),5),'main sheet'!$G:$M, 4, 0)) / VLOOKUP(ROUND($A232,5),'main sheet'!$G:$M, 4, 0)) * S$11</f>
        <v>1.0785384364910206E-4</v>
      </c>
      <c r="T232" s="19">
        <f>((VLOOKUP(ROUND($A232 + (T$9/12),5),'main sheet'!$G:$M, 4, 0) - VLOOKUP(ROUND($A232 + (T$9/12) + (1/12),5),'main sheet'!$G:$M, 4, 0)) / VLOOKUP(ROUND($A232,5),'main sheet'!$G:$M, 4, 0)) * T$11</f>
        <v>1.0778248137076979E-4</v>
      </c>
      <c r="U232" s="19">
        <f>((VLOOKUP(ROUND($A232 + (U$9/12),5),'main sheet'!$G:$M, 4, 0) - VLOOKUP(ROUND($A232 + (U$9/12) + (1/12),5),'main sheet'!$G:$M, 4, 0)) / VLOOKUP(ROUND($A232,5),'main sheet'!$G:$M, 4, 0)) * U$11</f>
        <v>1.0771116630980687E-4</v>
      </c>
      <c r="V232" s="19">
        <f>((VLOOKUP(ROUND($A232 + (V$9/12),5),'main sheet'!$G:$M, 4, 0) - VLOOKUP(ROUND($A232 + (V$9/12) + (1/12),5),'main sheet'!$G:$M, 4, 0)) / VLOOKUP(ROUND($A232,5),'main sheet'!$G:$M, 4, 0)) * V$11</f>
        <v>1.0763989843497154E-4</v>
      </c>
      <c r="W232" s="19">
        <f>((VLOOKUP(ROUND($A232 + (W$9/12),5),'main sheet'!$G:$M, 4, 0) - VLOOKUP(ROUND($A232 + (W$9/12) + (1/12),5),'main sheet'!$G:$M, 4, 0)) / VLOOKUP(ROUND($A232,5),'main sheet'!$G:$M, 4, 0)) * W$11</f>
        <v>1.2507985780818931E-4</v>
      </c>
      <c r="X232" s="19">
        <f>((VLOOKUP(ROUND($A232 + (X$9/12),5),'main sheet'!$G:$M, 4, 0) - VLOOKUP(ROUND($A232 + (X$9/12) + (1/12),5),'main sheet'!$G:$M, 4, 0)) / VLOOKUP(ROUND($A232,5),'main sheet'!$G:$M, 4, 0)) * X$11</f>
        <v>1.2499709781258164E-4</v>
      </c>
      <c r="Y232" s="19">
        <f>((VLOOKUP(ROUND($A232 + (Y$9/12),5),'main sheet'!$G:$M, 4, 0) - VLOOKUP(ROUND($A232 + (Y$9/12) + (1/12),5),'main sheet'!$G:$M, 4, 0)) / VLOOKUP(ROUND($A232,5),'main sheet'!$G:$M, 4, 0)) * Y$11</f>
        <v>1.2491439257572567E-4</v>
      </c>
      <c r="Z232" s="19">
        <f>((VLOOKUP(ROUND($A232 + (Z$9/12),5),'main sheet'!$G:$M, 4, 0) - VLOOKUP(ROUND($A232 + (Z$9/12) + (1/12),5),'main sheet'!$G:$M, 4, 0)) / VLOOKUP(ROUND($A232,5),'main sheet'!$G:$M, 4, 0)) * Z$11</f>
        <v>1.2483174206138985E-4</v>
      </c>
      <c r="AA232" s="19">
        <f>((VLOOKUP(ROUND($A232 + (AA$9/12),5),'main sheet'!$G:$M, 4, 0) - VLOOKUP(ROUND($A232 + (AA$9/12) + (1/12),5),'main sheet'!$G:$M, 4, 0)) / VLOOKUP(ROUND($A232,5),'main sheet'!$G:$M, 4, 0)) * AA$11</f>
        <v>1.2474914623336662E-4</v>
      </c>
      <c r="AB232" s="19">
        <f>((VLOOKUP(ROUND($A232 + (AB$9/12),5),'main sheet'!$G:$M, 4, 0) - VLOOKUP(ROUND($A232 + (AB$9/12) + (1/12),5),'main sheet'!$G:$M, 4, 0)) / VLOOKUP(ROUND($A232,5),'main sheet'!$G:$M, 4, 0)) * AB$11</f>
        <v>1.2466660505547239E-4</v>
      </c>
      <c r="AC232" s="19">
        <f>((VLOOKUP(ROUND($A232 + (AC$9/12),5),'main sheet'!$G:$M, 4, 0) - VLOOKUP(ROUND($A232 + (AC$9/12) + (1/12),5),'main sheet'!$G:$M, 4, 0)) / VLOOKUP(ROUND($A232,5),'main sheet'!$G:$M, 4, 0)) * AC$11</f>
        <v>1.245841184915475E-4</v>
      </c>
      <c r="AD232" s="19">
        <f>((VLOOKUP(ROUND($A232 + (AD$9/12),5),'main sheet'!$G:$M, 4, 0) - VLOOKUP(ROUND($A232 + (AD$9/12) + (1/12),5),'main sheet'!$G:$M, 4, 0)) / VLOOKUP(ROUND($A232,5),'main sheet'!$G:$M, 4, 0)) * AD$11</f>
        <v>1.2450168650545625E-4</v>
      </c>
      <c r="AE232" s="19">
        <f>((VLOOKUP(ROUND($A232 + (AE$9/12),5),'main sheet'!$G:$M, 4, 0) - VLOOKUP(ROUND($A232 + (AE$9/12) + (1/12),5),'main sheet'!$G:$M, 4, 0)) / VLOOKUP(ROUND($A232,5),'main sheet'!$G:$M, 4, 0)) * AE$11</f>
        <v>1.2441930906108677E-4</v>
      </c>
      <c r="AF232" s="19">
        <f>((VLOOKUP(ROUND($A232 + (AF$9/12),5),'main sheet'!$G:$M, 4, 0) - VLOOKUP(ROUND($A232 + (AF$9/12) + (1/12),5),'main sheet'!$G:$M, 4, 0)) / VLOOKUP(ROUND($A232,5),'main sheet'!$G:$M, 4, 0)) * AF$11</f>
        <v>1.2433698612235116E-4</v>
      </c>
      <c r="AH232" s="18">
        <f t="shared" si="6"/>
        <v>18.25</v>
      </c>
      <c r="AI232" s="19">
        <f t="shared" si="7"/>
        <v>3.3103062524652439E-3</v>
      </c>
    </row>
    <row r="233" spans="1:35" x14ac:dyDescent="0.3">
      <c r="A233" s="19">
        <v>18.333333333333332</v>
      </c>
      <c r="C233" s="19">
        <f>((VLOOKUP(ROUND($A233 + (C$9/12),5),'main sheet'!$G:$M, 4, 0) - VLOOKUP(ROUND($A233 + (C$9/12) + (1/12),5),'main sheet'!$G:$M, 4, 0)) / VLOOKUP(ROUND($A233,5),'main sheet'!$G:$M, 4, 0)) * C$11</f>
        <v>9.6277259546563766E-5</v>
      </c>
      <c r="D233" s="19">
        <f>((VLOOKUP(ROUND($A233 + (D$9/12),5),'main sheet'!$G:$M, 4, 0) - VLOOKUP(ROUND($A233 + (D$9/12) + (1/12),5),'main sheet'!$G:$M, 4, 0)) / VLOOKUP(ROUND($A233,5),'main sheet'!$G:$M, 4, 0)) * D$11</f>
        <v>9.6183861150908148E-5</v>
      </c>
      <c r="E233" s="19">
        <f>((VLOOKUP(ROUND($A233 + (E$9/12),5),'main sheet'!$G:$M, 4, 0) - VLOOKUP(ROUND($A233 + (E$9/12) + (1/12),5),'main sheet'!$G:$M, 4, 0)) / VLOOKUP(ROUND($A233,5),'main sheet'!$G:$M, 4, 0)) * E$11</f>
        <v>9.6090553360867527E-5</v>
      </c>
      <c r="F233" s="19">
        <f>((VLOOKUP(ROUND($A233 + (F$9/12),5),'main sheet'!$G:$M, 4, 0) - VLOOKUP(ROUND($A233 + (F$9/12) + (1/12),5),'main sheet'!$G:$M, 4, 0)) / VLOOKUP(ROUND($A233,5),'main sheet'!$G:$M, 4, 0)) * F$11</f>
        <v>9.599733608854554E-5</v>
      </c>
      <c r="G233" s="19">
        <f>((VLOOKUP(ROUND($A233 + (G$9/12),5),'main sheet'!$G:$M, 4, 0) - VLOOKUP(ROUND($A233 + (G$9/12) + (1/12),5),'main sheet'!$G:$M, 4, 0)) / VLOOKUP(ROUND($A233,5),'main sheet'!$G:$M, 4, 0)) * G$11</f>
        <v>9.5904209246131146E-5</v>
      </c>
      <c r="H233" s="19">
        <f>((VLOOKUP(ROUND($A233 + (H$9/12),5),'main sheet'!$G:$M, 4, 0) - VLOOKUP(ROUND($A233 + (H$9/12) + (1/12),5),'main sheet'!$G:$M, 4, 0)) / VLOOKUP(ROUND($A233,5),'main sheet'!$G:$M, 4, 0)) * H$11</f>
        <v>9.5811172745898432E-5</v>
      </c>
      <c r="I233" s="19">
        <f>((VLOOKUP(ROUND($A233 + (I$9/12),5),'main sheet'!$G:$M, 4, 0) - VLOOKUP(ROUND($A233 + (I$9/12) + (1/12),5),'main sheet'!$G:$M, 4, 0)) / VLOOKUP(ROUND($A233,5),'main sheet'!$G:$M, 4, 0)) * I$11</f>
        <v>9.5718226500206605E-5</v>
      </c>
      <c r="J233" s="19">
        <f>((VLOOKUP(ROUND($A233 + (J$9/12),5),'main sheet'!$G:$M, 4, 0) - VLOOKUP(ROUND($A233 + (J$9/12) + (1/12),5),'main sheet'!$G:$M, 4, 0)) / VLOOKUP(ROUND($A233,5),'main sheet'!$G:$M, 4, 0)) * J$11</f>
        <v>1.0820765600327621E-4</v>
      </c>
      <c r="K233" s="19">
        <f>((VLOOKUP(ROUND($A233 + (K$9/12),5),'main sheet'!$G:$M, 4, 0) - VLOOKUP(ROUND($A233 + (K$9/12) + (1/12),5),'main sheet'!$G:$M, 4, 0)) / VLOOKUP(ROUND($A233,5),'main sheet'!$G:$M, 4, 0)) * K$11</f>
        <v>1.081026839515585E-4</v>
      </c>
      <c r="L233" s="19">
        <f>((VLOOKUP(ROUND($A233 + (L$9/12),5),'main sheet'!$G:$M, 4, 0) - VLOOKUP(ROUND($A233 + (L$9/12) + (1/12),5),'main sheet'!$G:$M, 4, 0)) / VLOOKUP(ROUND($A233,5),'main sheet'!$G:$M, 4, 0)) * L$11</f>
        <v>1.0799781373303864E-4</v>
      </c>
      <c r="M233" s="19">
        <f>((VLOOKUP(ROUND($A233 + (M$9/12),5),'main sheet'!$G:$M, 4, 0) - VLOOKUP(ROUND($A233 + (M$9/12) + (1/12),5),'main sheet'!$G:$M, 4, 0)) / VLOOKUP(ROUND($A233,5),'main sheet'!$G:$M, 4, 0)) * M$11</f>
        <v>1.0829345608390521E-4</v>
      </c>
      <c r="N233" s="19">
        <f>((VLOOKUP(ROUND($A233 + (N$9/12),5),'main sheet'!$G:$M, 4, 0) - VLOOKUP(ROUND($A233 + (N$9/12) + (1/12),5),'main sheet'!$G:$M, 4, 0)) / VLOOKUP(ROUND($A233,5),'main sheet'!$G:$M, 4, 0)) * N$11</f>
        <v>1.0822180293281524E-4</v>
      </c>
      <c r="O233" s="19">
        <f>((VLOOKUP(ROUND($A233 + (O$9/12),5),'main sheet'!$G:$M, 4, 0) - VLOOKUP(ROUND($A233 + (O$9/12) + (1/12),5),'main sheet'!$G:$M, 4, 0)) / VLOOKUP(ROUND($A233,5),'main sheet'!$G:$M, 4, 0)) * O$11</f>
        <v>1.0815019719155269E-4</v>
      </c>
      <c r="P233" s="19">
        <f>((VLOOKUP(ROUND($A233 + (P$9/12),5),'main sheet'!$G:$M, 4, 0) - VLOOKUP(ROUND($A233 + (P$9/12) + (1/12),5),'main sheet'!$G:$M, 4, 0)) / VLOOKUP(ROUND($A233,5),'main sheet'!$G:$M, 4, 0)) * P$11</f>
        <v>1.0807863882874846E-4</v>
      </c>
      <c r="Q233" s="19">
        <f>((VLOOKUP(ROUND($A233 + (Q$9/12),5),'main sheet'!$G:$M, 4, 0) - VLOOKUP(ROUND($A233 + (Q$9/12) + (1/12),5),'main sheet'!$G:$M, 4, 0)) / VLOOKUP(ROUND($A233,5),'main sheet'!$G:$M, 4, 0)) * Q$11</f>
        <v>1.0800712781305429E-4</v>
      </c>
      <c r="R233" s="19">
        <f>((VLOOKUP(ROUND($A233 + (R$9/12),5),'main sheet'!$G:$M, 4, 0) - VLOOKUP(ROUND($A233 + (R$9/12) + (1/12),5),'main sheet'!$G:$M, 4, 0)) / VLOOKUP(ROUND($A233,5),'main sheet'!$G:$M, 4, 0)) * R$11</f>
        <v>1.0793566411314259E-4</v>
      </c>
      <c r="S233" s="19">
        <f>((VLOOKUP(ROUND($A233 + (S$9/12),5),'main sheet'!$G:$M, 4, 0) - VLOOKUP(ROUND($A233 + (S$9/12) + (1/12),5),'main sheet'!$G:$M, 4, 0)) / VLOOKUP(ROUND($A233,5),'main sheet'!$G:$M, 4, 0)) * S$11</f>
        <v>1.0786424769770654E-4</v>
      </c>
      <c r="T233" s="19">
        <f>((VLOOKUP(ROUND($A233 + (T$9/12),5),'main sheet'!$G:$M, 4, 0) - VLOOKUP(ROUND($A233 + (T$9/12) + (1/12),5),'main sheet'!$G:$M, 4, 0)) / VLOOKUP(ROUND($A233,5),'main sheet'!$G:$M, 4, 0)) * T$11</f>
        <v>1.0779287853546001E-4</v>
      </c>
      <c r="U233" s="19">
        <f>((VLOOKUP(ROUND($A233 + (U$9/12),5),'main sheet'!$G:$M, 4, 0) - VLOOKUP(ROUND($A233 + (U$9/12) + (1/12),5),'main sheet'!$G:$M, 4, 0)) / VLOOKUP(ROUND($A233,5),'main sheet'!$G:$M, 4, 0)) * U$11</f>
        <v>1.0772155659513762E-4</v>
      </c>
      <c r="V233" s="19">
        <f>((VLOOKUP(ROUND($A233 + (V$9/12),5),'main sheet'!$G:$M, 4, 0) - VLOOKUP(ROUND($A233 + (V$9/12) + (1/12),5),'main sheet'!$G:$M, 4, 0)) / VLOOKUP(ROUND($A233,5),'main sheet'!$G:$M, 4, 0)) * V$11</f>
        <v>1.2517474633197049E-4</v>
      </c>
      <c r="W233" s="19">
        <f>((VLOOKUP(ROUND($A233 + (W$9/12),5),'main sheet'!$G:$M, 4, 0) - VLOOKUP(ROUND($A233 + (W$9/12) + (1/12),5),'main sheet'!$G:$M, 4, 0)) / VLOOKUP(ROUND($A233,5),'main sheet'!$G:$M, 4, 0)) * W$11</f>
        <v>1.2509192355268249E-4</v>
      </c>
      <c r="X233" s="19">
        <f>((VLOOKUP(ROUND($A233 + (X$9/12),5),'main sheet'!$G:$M, 4, 0) - VLOOKUP(ROUND($A233 + (X$9/12) + (1/12),5),'main sheet'!$G:$M, 4, 0)) / VLOOKUP(ROUND($A233,5),'main sheet'!$G:$M, 4, 0)) * X$11</f>
        <v>1.2500915557368743E-4</v>
      </c>
      <c r="Y233" s="19">
        <f>((VLOOKUP(ROUND($A233 + (Y$9/12),5),'main sheet'!$G:$M, 4, 0) - VLOOKUP(ROUND($A233 + (Y$9/12) + (1/12),5),'main sheet'!$G:$M, 4, 0)) / VLOOKUP(ROUND($A233,5),'main sheet'!$G:$M, 4, 0)) * Y$11</f>
        <v>1.2492644235872631E-4</v>
      </c>
      <c r="Z233" s="19">
        <f>((VLOOKUP(ROUND($A233 + (Z$9/12),5),'main sheet'!$G:$M, 4, 0) - VLOOKUP(ROUND($A233 + (Z$9/12) + (1/12),5),'main sheet'!$G:$M, 4, 0)) / VLOOKUP(ROUND($A233,5),'main sheet'!$G:$M, 4, 0)) * Z$11</f>
        <v>1.2484378387156412E-4</v>
      </c>
      <c r="AA233" s="19">
        <f>((VLOOKUP(ROUND($A233 + (AA$9/12),5),'main sheet'!$G:$M, 4, 0) - VLOOKUP(ROUND($A233 + (AA$9/12) + (1/12),5),'main sheet'!$G:$M, 4, 0)) / VLOOKUP(ROUND($A233,5),'main sheet'!$G:$M, 4, 0)) * AA$11</f>
        <v>1.2476118007598983E-4</v>
      </c>
      <c r="AB233" s="19">
        <f>((VLOOKUP(ROUND($A233 + (AB$9/12),5),'main sheet'!$G:$M, 4, 0) - VLOOKUP(ROUND($A233 + (AB$9/12) + (1/12),5),'main sheet'!$G:$M, 4, 0)) / VLOOKUP(ROUND($A233,5),'main sheet'!$G:$M, 4, 0)) * AB$11</f>
        <v>1.2467863093581629E-4</v>
      </c>
      <c r="AC233" s="19">
        <f>((VLOOKUP(ROUND($A233 + (AC$9/12),5),'main sheet'!$G:$M, 4, 0) - VLOOKUP(ROUND($A233 + (AC$9/12) + (1/12),5),'main sheet'!$G:$M, 4, 0)) / VLOOKUP(ROUND($A233,5),'main sheet'!$G:$M, 4, 0)) * AC$11</f>
        <v>1.2459613641488041E-4</v>
      </c>
      <c r="AD233" s="19">
        <f>((VLOOKUP(ROUND($A233 + (AD$9/12),5),'main sheet'!$G:$M, 4, 0) - VLOOKUP(ROUND($A233 + (AD$9/12) + (1/12),5),'main sheet'!$G:$M, 4, 0)) / VLOOKUP(ROUND($A233,5),'main sheet'!$G:$M, 4, 0)) * AD$11</f>
        <v>1.2451369647704295E-4</v>
      </c>
      <c r="AE233" s="19">
        <f>((VLOOKUP(ROUND($A233 + (AE$9/12),5),'main sheet'!$G:$M, 4, 0) - VLOOKUP(ROUND($A233 + (AE$9/12) + (1/12),5),'main sheet'!$G:$M, 4, 0)) / VLOOKUP(ROUND($A233,5),'main sheet'!$G:$M, 4, 0)) * AE$11</f>
        <v>1.2443131108618862E-4</v>
      </c>
      <c r="AF233" s="19">
        <f>((VLOOKUP(ROUND($A233 + (AF$9/12),5),'main sheet'!$G:$M, 4, 0) - VLOOKUP(ROUND($A233 + (AF$9/12) + (1/12),5),'main sheet'!$G:$M, 4, 0)) / VLOOKUP(ROUND($A233,5),'main sheet'!$G:$M, 4, 0)) * AF$11</f>
        <v>1.2434898020622601E-4</v>
      </c>
      <c r="AH233" s="18">
        <f t="shared" si="6"/>
        <v>18.333333333333332</v>
      </c>
      <c r="AI233" s="19">
        <f t="shared" si="7"/>
        <v>3.340732329003292E-3</v>
      </c>
    </row>
    <row r="234" spans="1:35" x14ac:dyDescent="0.3">
      <c r="A234" s="19">
        <v>18.416666666666668</v>
      </c>
      <c r="C234" s="19">
        <f>((VLOOKUP(ROUND($A234 + (C$9/12),5),'main sheet'!$G:$M, 4, 0) - VLOOKUP(ROUND($A234 + (C$9/12) + (1/12),5),'main sheet'!$G:$M, 4, 0)) / VLOOKUP(ROUND($A234,5),'main sheet'!$G:$M, 4, 0)) * C$11</f>
        <v>9.628654776373802E-5</v>
      </c>
      <c r="D234" s="19">
        <f>((VLOOKUP(ROUND($A234 + (D$9/12),5),'main sheet'!$G:$M, 4, 0) - VLOOKUP(ROUND($A234 + (D$9/12) + (1/12),5),'main sheet'!$G:$M, 4, 0)) / VLOOKUP(ROUND($A234,5),'main sheet'!$G:$M, 4, 0)) * D$11</f>
        <v>9.6193140357599694E-5</v>
      </c>
      <c r="E234" s="19">
        <f>((VLOOKUP(ROUND($A234 + (E$9/12),5),'main sheet'!$G:$M, 4, 0) - VLOOKUP(ROUND($A234 + (E$9/12) + (1/12),5),'main sheet'!$G:$M, 4, 0)) / VLOOKUP(ROUND($A234,5),'main sheet'!$G:$M, 4, 0)) * E$11</f>
        <v>9.609982356581742E-5</v>
      </c>
      <c r="F234" s="19">
        <f>((VLOOKUP(ROUND($A234 + (F$9/12),5),'main sheet'!$G:$M, 4, 0) - VLOOKUP(ROUND($A234 + (F$9/12) + (1/12),5),'main sheet'!$G:$M, 4, 0)) / VLOOKUP(ROUND($A234,5),'main sheet'!$G:$M, 4, 0)) * F$11</f>
        <v>9.6006597300486349E-5</v>
      </c>
      <c r="G234" s="19">
        <f>((VLOOKUP(ROUND($A234 + (G$9/12),5),'main sheet'!$G:$M, 4, 0) - VLOOKUP(ROUND($A234 + (G$9/12) + (1/12),5),'main sheet'!$G:$M, 4, 0)) / VLOOKUP(ROUND($A234,5),'main sheet'!$G:$M, 4, 0)) * G$11</f>
        <v>9.5913461473786974E-5</v>
      </c>
      <c r="H234" s="19">
        <f>((VLOOKUP(ROUND($A234 + (H$9/12),5),'main sheet'!$G:$M, 4, 0) - VLOOKUP(ROUND($A234 + (H$9/12) + (1/12),5),'main sheet'!$G:$M, 4, 0)) / VLOOKUP(ROUND($A234,5),'main sheet'!$G:$M, 4, 0)) * H$11</f>
        <v>9.5820415997984907E-5</v>
      </c>
      <c r="I234" s="19">
        <f>((VLOOKUP(ROUND($A234 + (I$9/12),5),'main sheet'!$G:$M, 4, 0) - VLOOKUP(ROUND($A234 + (I$9/12) + (1/12),5),'main sheet'!$G:$M, 4, 0)) / VLOOKUP(ROUND($A234,5),'main sheet'!$G:$M, 4, 0)) * I$11</f>
        <v>1.0832317930982973E-4</v>
      </c>
      <c r="J234" s="19">
        <f>((VLOOKUP(ROUND($A234 + (J$9/12),5),'main sheet'!$G:$M, 4, 0) - VLOOKUP(ROUND($A234 + (J$9/12) + (1/12),5),'main sheet'!$G:$M, 4, 0)) / VLOOKUP(ROUND($A234,5),'main sheet'!$G:$M, 4, 0)) * J$11</f>
        <v>1.0821809518916092E-4</v>
      </c>
      <c r="K234" s="19">
        <f>((VLOOKUP(ROUND($A234 + (K$9/12),5),'main sheet'!$G:$M, 4, 0) - VLOOKUP(ROUND($A234 + (K$9/12) + (1/12),5),'main sheet'!$G:$M, 4, 0)) / VLOOKUP(ROUND($A234,5),'main sheet'!$G:$M, 4, 0)) * K$11</f>
        <v>1.0811311301040782E-4</v>
      </c>
      <c r="L234" s="19">
        <f>((VLOOKUP(ROUND($A234 + (L$9/12),5),'main sheet'!$G:$M, 4, 0) - VLOOKUP(ROUND($A234 + (L$9/12) + (1/12),5),'main sheet'!$G:$M, 4, 0)) / VLOOKUP(ROUND($A234,5),'main sheet'!$G:$M, 4, 0)) * L$11</f>
        <v>1.0800823267467679E-4</v>
      </c>
      <c r="M234" s="19">
        <f>((VLOOKUP(ROUND($A234 + (M$9/12),5),'main sheet'!$G:$M, 4, 0) - VLOOKUP(ROUND($A234 + (M$9/12) + (1/12),5),'main sheet'!$G:$M, 4, 0)) / VLOOKUP(ROUND($A234,5),'main sheet'!$G:$M, 4, 0)) * M$11</f>
        <v>1.0830390354723555E-4</v>
      </c>
      <c r="N234" s="19">
        <f>((VLOOKUP(ROUND($A234 + (N$9/12),5),'main sheet'!$G:$M, 4, 0) - VLOOKUP(ROUND($A234 + (N$9/12) + (1/12),5),'main sheet'!$G:$M, 4, 0)) / VLOOKUP(ROUND($A234,5),'main sheet'!$G:$M, 4, 0)) * N$11</f>
        <v>1.0823224348350566E-4</v>
      </c>
      <c r="O234" s="19">
        <f>((VLOOKUP(ROUND($A234 + (O$9/12),5),'main sheet'!$G:$M, 4, 0) - VLOOKUP(ROUND($A234 + (O$9/12) + (1/12),5),'main sheet'!$G:$M, 4, 0)) / VLOOKUP(ROUND($A234,5),'main sheet'!$G:$M, 4, 0)) * O$11</f>
        <v>1.0816063083417698E-4</v>
      </c>
      <c r="P234" s="19">
        <f>((VLOOKUP(ROUND($A234 + (P$9/12),5),'main sheet'!$G:$M, 4, 0) - VLOOKUP(ROUND($A234 + (P$9/12) + (1/12),5),'main sheet'!$G:$M, 4, 0)) / VLOOKUP(ROUND($A234,5),'main sheet'!$G:$M, 4, 0)) * P$11</f>
        <v>1.080890655678774E-4</v>
      </c>
      <c r="Q234" s="19">
        <f>((VLOOKUP(ROUND($A234 + (Q$9/12),5),'main sheet'!$G:$M, 4, 0) - VLOOKUP(ROUND($A234 + (Q$9/12) + (1/12),5),'main sheet'!$G:$M, 4, 0)) / VLOOKUP(ROUND($A234,5),'main sheet'!$G:$M, 4, 0)) * Q$11</f>
        <v>1.0801754765325561E-4</v>
      </c>
      <c r="R234" s="19">
        <f>((VLOOKUP(ROUND($A234 + (R$9/12),5),'main sheet'!$G:$M, 4, 0) - VLOOKUP(ROUND($A234 + (R$9/12) + (1/12),5),'main sheet'!$G:$M, 4, 0)) / VLOOKUP(ROUND($A234,5),'main sheet'!$G:$M, 4, 0)) * R$11</f>
        <v>1.0794607705898102E-4</v>
      </c>
      <c r="S234" s="19">
        <f>((VLOOKUP(ROUND($A234 + (S$9/12),5),'main sheet'!$G:$M, 4, 0) - VLOOKUP(ROUND($A234 + (S$9/12) + (1/12),5),'main sheet'!$G:$M, 4, 0)) / VLOOKUP(ROUND($A234,5),'main sheet'!$G:$M, 4, 0)) * S$11</f>
        <v>1.078746537537438E-4</v>
      </c>
      <c r="T234" s="19">
        <f>((VLOOKUP(ROUND($A234 + (T$9/12),5),'main sheet'!$G:$M, 4, 0) - VLOOKUP(ROUND($A234 + (T$9/12) + (1/12),5),'main sheet'!$G:$M, 4, 0)) / VLOOKUP(ROUND($A234,5),'main sheet'!$G:$M, 4, 0)) * T$11</f>
        <v>1.0780327770625477E-4</v>
      </c>
      <c r="U234" s="19">
        <f>((VLOOKUP(ROUND($A234 + (U$9/12),5),'main sheet'!$G:$M, 4, 0) - VLOOKUP(ROUND($A234 + (U$9/12) + (1/12),5),'main sheet'!$G:$M, 4, 0)) / VLOOKUP(ROUND($A234,5),'main sheet'!$G:$M, 4, 0)) * U$11</f>
        <v>1.2526970800609948E-4</v>
      </c>
      <c r="V234" s="19">
        <f>((VLOOKUP(ROUND($A234 + (V$9/12),5),'main sheet'!$G:$M, 4, 0) - VLOOKUP(ROUND($A234 + (V$9/12) + (1/12),5),'main sheet'!$G:$M, 4, 0)) / VLOOKUP(ROUND($A234,5),'main sheet'!$G:$M, 4, 0)) * V$11</f>
        <v>1.2518682239473066E-4</v>
      </c>
      <c r="W234" s="19">
        <f>((VLOOKUP(ROUND($A234 + (W$9/12),5),'main sheet'!$G:$M, 4, 0) - VLOOKUP(ROUND($A234 + (W$9/12) + (1/12),5),'main sheet'!$G:$M, 4, 0)) / VLOOKUP(ROUND($A234,5),'main sheet'!$G:$M, 4, 0)) * W$11</f>
        <v>1.2510399162522811E-4</v>
      </c>
      <c r="X234" s="19">
        <f>((VLOOKUP(ROUND($A234 + (X$9/12),5),'main sheet'!$G:$M, 4, 0) - VLOOKUP(ROUND($A234 + (X$9/12) + (1/12),5),'main sheet'!$G:$M, 4, 0)) / VLOOKUP(ROUND($A234,5),'main sheet'!$G:$M, 4, 0)) * X$11</f>
        <v>1.2502121566130528E-4</v>
      </c>
      <c r="Y234" s="19">
        <f>((VLOOKUP(ROUND($A234 + (Y$9/12),5),'main sheet'!$G:$M, 4, 0) - VLOOKUP(ROUND($A234 + (Y$9/12) + (1/12),5),'main sheet'!$G:$M, 4, 0)) / VLOOKUP(ROUND($A234,5),'main sheet'!$G:$M, 4, 0)) * Y$11</f>
        <v>1.2493849446669968E-4</v>
      </c>
      <c r="Z234" s="19">
        <f>((VLOOKUP(ROUND($A234 + (Z$9/12),5),'main sheet'!$G:$M, 4, 0) - VLOOKUP(ROUND($A234 + (Z$9/12) + (1/12),5),'main sheet'!$G:$M, 4, 0)) / VLOOKUP(ROUND($A234,5),'main sheet'!$G:$M, 4, 0)) * Z$11</f>
        <v>1.2485582800517278E-4</v>
      </c>
      <c r="AA234" s="19">
        <f>((VLOOKUP(ROUND($A234 + (AA$9/12),5),'main sheet'!$G:$M, 4, 0) - VLOOKUP(ROUND($A234 + (AA$9/12) + (1/12),5),'main sheet'!$G:$M, 4, 0)) / VLOOKUP(ROUND($A234,5),'main sheet'!$G:$M, 4, 0)) * AA$11</f>
        <v>1.2477321624051007E-4</v>
      </c>
      <c r="AB234" s="19">
        <f>((VLOOKUP(ROUND($A234 + (AB$9/12),5),'main sheet'!$G:$M, 4, 0) - VLOOKUP(ROUND($A234 + (AB$9/12) + (1/12),5),'main sheet'!$G:$M, 4, 0)) / VLOOKUP(ROUND($A234,5),'main sheet'!$G:$M, 4, 0)) * AB$11</f>
        <v>1.2469065913652095E-4</v>
      </c>
      <c r="AC234" s="19">
        <f>((VLOOKUP(ROUND($A234 + (AC$9/12),5),'main sheet'!$G:$M, 4, 0) - VLOOKUP(ROUND($A234 + (AC$9/12) + (1/12),5),'main sheet'!$G:$M, 4, 0)) / VLOOKUP(ROUND($A234,5),'main sheet'!$G:$M, 4, 0)) * AC$11</f>
        <v>1.2460815665703878E-4</v>
      </c>
      <c r="AD234" s="19">
        <f>((VLOOKUP(ROUND($A234 + (AD$9/12),5),'main sheet'!$G:$M, 4, 0) - VLOOKUP(ROUND($A234 + (AD$9/12) + (1/12),5),'main sheet'!$G:$M, 4, 0)) / VLOOKUP(ROUND($A234,5),'main sheet'!$G:$M, 4, 0)) * AD$11</f>
        <v>1.2452570876592085E-4</v>
      </c>
      <c r="AE234" s="19">
        <f>((VLOOKUP(ROUND($A234 + (AE$9/12),5),'main sheet'!$G:$M, 4, 0) - VLOOKUP(ROUND($A234 + (AE$9/12) + (1/12),5),'main sheet'!$G:$M, 4, 0)) / VLOOKUP(ROUND($A234,5),'main sheet'!$G:$M, 4, 0)) * AE$11</f>
        <v>1.2444331542704843E-4</v>
      </c>
      <c r="AF234" s="19">
        <f>((VLOOKUP(ROUND($A234 + (AF$9/12),5),'main sheet'!$G:$M, 4, 0) - VLOOKUP(ROUND($A234 + (AF$9/12) + (1/12),5),'main sheet'!$G:$M, 4, 0)) / VLOOKUP(ROUND($A234,5),'main sheet'!$G:$M, 4, 0)) * AF$11</f>
        <v>1.2436097660432658E-4</v>
      </c>
      <c r="AH234" s="18">
        <f t="shared" si="6"/>
        <v>18.416666666666668</v>
      </c>
      <c r="AI234" s="19">
        <f t="shared" si="7"/>
        <v>3.3711880992391206E-3</v>
      </c>
    </row>
    <row r="235" spans="1:35" x14ac:dyDescent="0.3">
      <c r="A235" s="19">
        <v>18.5</v>
      </c>
      <c r="C235" s="19">
        <f>((VLOOKUP(ROUND($A235 + (C$9/12),5),'main sheet'!$G:$M, 4, 0) - VLOOKUP(ROUND($A235 + (C$9/12) + (1/12),5),'main sheet'!$G:$M, 4, 0)) / VLOOKUP(ROUND($A235,5),'main sheet'!$G:$M, 4, 0)) * C$11</f>
        <v>9.6295837773221332E-5</v>
      </c>
      <c r="D235" s="19">
        <f>((VLOOKUP(ROUND($A235 + (D$9/12),5),'main sheet'!$G:$M, 4, 0) - VLOOKUP(ROUND($A235 + (D$9/12) + (1/12),5),'main sheet'!$G:$M, 4, 0)) / VLOOKUP(ROUND($A235,5),'main sheet'!$G:$M, 4, 0)) * D$11</f>
        <v>9.620242135486159E-5</v>
      </c>
      <c r="E235" s="19">
        <f>((VLOOKUP(ROUND($A235 + (E$9/12),5),'main sheet'!$G:$M, 4, 0) - VLOOKUP(ROUND($A235 + (E$9/12) + (1/12),5),'main sheet'!$G:$M, 4, 0)) / VLOOKUP(ROUND($A235,5),'main sheet'!$G:$M, 4, 0)) * E$11</f>
        <v>9.6109095559600622E-5</v>
      </c>
      <c r="F235" s="19">
        <f>((VLOOKUP(ROUND($A235 + (F$9/12),5),'main sheet'!$G:$M, 4, 0) - VLOOKUP(ROUND($A235 + (F$9/12) + (1/12),5),'main sheet'!$G:$M, 4, 0)) / VLOOKUP(ROUND($A235,5),'main sheet'!$G:$M, 4, 0)) * F$11</f>
        <v>9.6015860299525122E-5</v>
      </c>
      <c r="G235" s="19">
        <f>((VLOOKUP(ROUND($A235 + (G$9/12),5),'main sheet'!$G:$M, 4, 0) - VLOOKUP(ROUND($A235 + (G$9/12) + (1/12),5),'main sheet'!$G:$M, 4, 0)) / VLOOKUP(ROUND($A235,5),'main sheet'!$G:$M, 4, 0)) * G$11</f>
        <v>9.5922715486807097E-5</v>
      </c>
      <c r="H235" s="19">
        <f>((VLOOKUP(ROUND($A235 + (H$9/12),5),'main sheet'!$G:$M, 4, 0) - VLOOKUP(ROUND($A235 + (H$9/12) + (1/12),5),'main sheet'!$G:$M, 4, 0)) / VLOOKUP(ROUND($A235,5),'main sheet'!$G:$M, 4, 0)) * H$11</f>
        <v>1.0843882695919105E-4</v>
      </c>
      <c r="I235" s="19">
        <f>((VLOOKUP(ROUND($A235 + (I$9/12),5),'main sheet'!$G:$M, 4, 0) - VLOOKUP(ROUND($A235 + (I$9/12) + (1/12),5),'main sheet'!$G:$M, 4, 0)) / VLOOKUP(ROUND($A235,5),'main sheet'!$G:$M, 4, 0)) * I$11</f>
        <v>1.0833363064894639E-4</v>
      </c>
      <c r="J235" s="19">
        <f>((VLOOKUP(ROUND($A235 + (J$9/12),5),'main sheet'!$G:$M, 4, 0) - VLOOKUP(ROUND($A235 + (J$9/12) + (1/12),5),'main sheet'!$G:$M, 4, 0)) / VLOOKUP(ROUND($A235,5),'main sheet'!$G:$M, 4, 0)) * J$11</f>
        <v>1.0822853638945237E-4</v>
      </c>
      <c r="K235" s="19">
        <f>((VLOOKUP(ROUND($A235 + (K$9/12),5),'main sheet'!$G:$M, 4, 0) - VLOOKUP(ROUND($A235 + (K$9/12) + (1/12),5),'main sheet'!$G:$M, 4, 0)) / VLOOKUP(ROUND($A235,5),'main sheet'!$G:$M, 4, 0)) * K$11</f>
        <v>1.0812354408170972E-4</v>
      </c>
      <c r="L235" s="19">
        <f>((VLOOKUP(ROUND($A235 + (L$9/12),5),'main sheet'!$G:$M, 4, 0) - VLOOKUP(ROUND($A235 + (L$9/12) + (1/12),5),'main sheet'!$G:$M, 4, 0)) / VLOOKUP(ROUND($A235,5),'main sheet'!$G:$M, 4, 0)) * L$11</f>
        <v>1.0801865362681526E-4</v>
      </c>
      <c r="M235" s="19">
        <f>((VLOOKUP(ROUND($A235 + (M$9/12),5),'main sheet'!$G:$M, 4, 0) - VLOOKUP(ROUND($A235 + (M$9/12) + (1/12),5),'main sheet'!$G:$M, 4, 0)) / VLOOKUP(ROUND($A235,5),'main sheet'!$G:$M, 4, 0)) * M$11</f>
        <v>1.0831435302656991E-4</v>
      </c>
      <c r="N235" s="19">
        <f>((VLOOKUP(ROUND($A235 + (N$9/12),5),'main sheet'!$G:$M, 4, 0) - VLOOKUP(ROUND($A235 + (N$9/12) + (1/12),5),'main sheet'!$G:$M, 4, 0)) / VLOOKUP(ROUND($A235,5),'main sheet'!$G:$M, 4, 0)) * N$11</f>
        <v>1.0824268604886618E-4</v>
      </c>
      <c r="O235" s="19">
        <f>((VLOOKUP(ROUND($A235 + (O$9/12),5),'main sheet'!$G:$M, 4, 0) - VLOOKUP(ROUND($A235 + (O$9/12) + (1/12),5),'main sheet'!$G:$M, 4, 0)) / VLOOKUP(ROUND($A235,5),'main sheet'!$G:$M, 4, 0)) * O$11</f>
        <v>1.0817106649013835E-4</v>
      </c>
      <c r="P235" s="19">
        <f>((VLOOKUP(ROUND($A235 + (P$9/12),5),'main sheet'!$G:$M, 4, 0) - VLOOKUP(ROUND($A235 + (P$9/12) + (1/12),5),'main sheet'!$G:$M, 4, 0)) / VLOOKUP(ROUND($A235,5),'main sheet'!$G:$M, 4, 0)) * P$11</f>
        <v>1.0809949431901127E-4</v>
      </c>
      <c r="Q235" s="19">
        <f>((VLOOKUP(ROUND($A235 + (Q$9/12),5),'main sheet'!$G:$M, 4, 0) - VLOOKUP(ROUND($A235 + (Q$9/12) + (1/12),5),'main sheet'!$G:$M, 4, 0)) / VLOOKUP(ROUND($A235,5),'main sheet'!$G:$M, 4, 0)) * Q$11</f>
        <v>1.0802796950413061E-4</v>
      </c>
      <c r="R235" s="19">
        <f>((VLOOKUP(ROUND($A235 + (R$9/12),5),'main sheet'!$G:$M, 4, 0) - VLOOKUP(ROUND($A235 + (R$9/12) + (1/12),5),'main sheet'!$G:$M, 4, 0)) / VLOOKUP(ROUND($A235,5),'main sheet'!$G:$M, 4, 0)) * R$11</f>
        <v>1.0795649201416276E-4</v>
      </c>
      <c r="S235" s="19">
        <f>((VLOOKUP(ROUND($A235 + (S$9/12),5),'main sheet'!$G:$M, 4, 0) - VLOOKUP(ROUND($A235 + (S$9/12) + (1/12),5),'main sheet'!$G:$M, 4, 0)) / VLOOKUP(ROUND($A235,5),'main sheet'!$G:$M, 4, 0)) * S$11</f>
        <v>1.0788506181779486E-4</v>
      </c>
      <c r="T235" s="19">
        <f>((VLOOKUP(ROUND($A235 + (T$9/12),5),'main sheet'!$G:$M, 4, 0) - VLOOKUP(ROUND($A235 + (T$9/12) + (1/12),5),'main sheet'!$G:$M, 4, 0)) / VLOOKUP(ROUND($A235,5),'main sheet'!$G:$M, 4, 0)) * T$11</f>
        <v>1.2536474288806366E-4</v>
      </c>
      <c r="U235" s="19">
        <f>((VLOOKUP(ROUND($A235 + (U$9/12),5),'main sheet'!$G:$M, 4, 0) - VLOOKUP(ROUND($A235 + (U$9/12) + (1/12),5),'main sheet'!$G:$M, 4, 0)) / VLOOKUP(ROUND($A235,5),'main sheet'!$G:$M, 4, 0)) * U$11</f>
        <v>1.2528179439617553E-4</v>
      </c>
      <c r="V235" s="19">
        <f>((VLOOKUP(ROUND($A235 + (V$9/12),5),'main sheet'!$G:$M, 4, 0) - VLOOKUP(ROUND($A235 + (V$9/12) + (1/12),5),'main sheet'!$G:$M, 4, 0)) / VLOOKUP(ROUND($A235,5),'main sheet'!$G:$M, 4, 0)) * V$11</f>
        <v>1.2519890078775903E-4</v>
      </c>
      <c r="W235" s="19">
        <f>((VLOOKUP(ROUND($A235 + (W$9/12),5),'main sheet'!$G:$M, 4, 0) - VLOOKUP(ROUND($A235 + (W$9/12) + (1/12),5),'main sheet'!$G:$M, 4, 0)) / VLOOKUP(ROUND($A235,5),'main sheet'!$G:$M, 4, 0)) * W$11</f>
        <v>1.2511606202650008E-4</v>
      </c>
      <c r="X235" s="19">
        <f>((VLOOKUP(ROUND($A235 + (X$9/12),5),'main sheet'!$G:$M, 4, 0) - VLOOKUP(ROUND($A235 + (X$9/12) + (1/12),5),'main sheet'!$G:$M, 4, 0)) / VLOOKUP(ROUND($A235,5),'main sheet'!$G:$M, 4, 0)) * X$11</f>
        <v>1.2503327807610864E-4</v>
      </c>
      <c r="Y235" s="19">
        <f>((VLOOKUP(ROUND($A235 + (Y$9/12),5),'main sheet'!$G:$M, 4, 0) - VLOOKUP(ROUND($A235 + (Y$9/12) + (1/12),5),'main sheet'!$G:$M, 4, 0)) / VLOOKUP(ROUND($A235,5),'main sheet'!$G:$M, 4, 0)) * Y$11</f>
        <v>1.2495054890031875E-4</v>
      </c>
      <c r="Z235" s="19">
        <f>((VLOOKUP(ROUND($A235 + (Z$9/12),5),'main sheet'!$G:$M, 4, 0) - VLOOKUP(ROUND($A235 + (Z$9/12) + (1/12),5),'main sheet'!$G:$M, 4, 0)) / VLOOKUP(ROUND($A235,5),'main sheet'!$G:$M, 4, 0)) * Z$11</f>
        <v>1.2486787446288838E-4</v>
      </c>
      <c r="AA235" s="19">
        <f>((VLOOKUP(ROUND($A235 + (AA$9/12),5),'main sheet'!$G:$M, 4, 0) - VLOOKUP(ROUND($A235 + (AA$9/12) + (1/12),5),'main sheet'!$G:$M, 4, 0)) / VLOOKUP(ROUND($A235,5),'main sheet'!$G:$M, 4, 0)) * AA$11</f>
        <v>1.2478525472759951E-4</v>
      </c>
      <c r="AB235" s="19">
        <f>((VLOOKUP(ROUND($A235 + (AB$9/12),5),'main sheet'!$G:$M, 4, 0) - VLOOKUP(ROUND($A235 + (AB$9/12) + (1/12),5),'main sheet'!$G:$M, 4, 0)) / VLOOKUP(ROUND($A235,5),'main sheet'!$G:$M, 4, 0)) * AB$11</f>
        <v>1.2470268965825802E-4</v>
      </c>
      <c r="AC235" s="19">
        <f>((VLOOKUP(ROUND($A235 + (AC$9/12),5),'main sheet'!$G:$M, 4, 0) - VLOOKUP(ROUND($A235 + (AC$9/12) + (1/12),5),'main sheet'!$G:$M, 4, 0)) / VLOOKUP(ROUND($A235,5),'main sheet'!$G:$M, 4, 0)) * AC$11</f>
        <v>1.2462017921869385E-4</v>
      </c>
      <c r="AD235" s="19">
        <f>((VLOOKUP(ROUND($A235 + (AD$9/12),5),'main sheet'!$G:$M, 4, 0) - VLOOKUP(ROUND($A235 + (AD$9/12) + (1/12),5),'main sheet'!$G:$M, 4, 0)) / VLOOKUP(ROUND($A235,5),'main sheet'!$G:$M, 4, 0)) * AD$11</f>
        <v>1.2453772337276076E-4</v>
      </c>
      <c r="AE235" s="19">
        <f>((VLOOKUP(ROUND($A235 + (AE$9/12),5),'main sheet'!$G:$M, 4, 0) - VLOOKUP(ROUND($A235 + (AE$9/12) + (1/12),5),'main sheet'!$G:$M, 4, 0)) / VLOOKUP(ROUND($A235,5),'main sheet'!$G:$M, 4, 0)) * AE$11</f>
        <v>1.2445532208433654E-4</v>
      </c>
      <c r="AF235" s="19">
        <f>((VLOOKUP(ROUND($A235 + (AF$9/12),5),'main sheet'!$G:$M, 4, 0) - VLOOKUP(ROUND($A235 + (AF$9/12) + (1/12),5),'main sheet'!$G:$M, 4, 0)) / VLOOKUP(ROUND($A235,5),'main sheet'!$G:$M, 4, 0)) * AF$11</f>
        <v>1.1608144362954948E-4</v>
      </c>
      <c r="AH235" s="18">
        <f t="shared" si="6"/>
        <v>18.5</v>
      </c>
      <c r="AI235" s="19">
        <f t="shared" si="7"/>
        <v>3.3933820596298162E-3</v>
      </c>
    </row>
    <row r="236" spans="1:35" x14ac:dyDescent="0.3">
      <c r="A236" s="19">
        <v>18.583333333333332</v>
      </c>
      <c r="C236" s="19">
        <f>((VLOOKUP(ROUND($A236 + (C$9/12),5),'main sheet'!$G:$M, 4, 0) - VLOOKUP(ROUND($A236 + (C$9/12) + (1/12),5),'main sheet'!$G:$M, 4, 0)) / VLOOKUP(ROUND($A236,5),'main sheet'!$G:$M, 4, 0)) * C$11</f>
        <v>9.6305129575532535E-5</v>
      </c>
      <c r="D236" s="19">
        <f>((VLOOKUP(ROUND($A236 + (D$9/12),5),'main sheet'!$G:$M, 4, 0) - VLOOKUP(ROUND($A236 + (D$9/12) + (1/12),5),'main sheet'!$G:$M, 4, 0)) / VLOOKUP(ROUND($A236,5),'main sheet'!$G:$M, 4, 0)) * D$11</f>
        <v>9.621170414321214E-5</v>
      </c>
      <c r="E236" s="19">
        <f>((VLOOKUP(ROUND($A236 + (E$9/12),5),'main sheet'!$G:$M, 4, 0) - VLOOKUP(ROUND($A236 + (E$9/12) + (1/12),5),'main sheet'!$G:$M, 4, 0)) / VLOOKUP(ROUND($A236,5),'main sheet'!$G:$M, 4, 0)) * E$11</f>
        <v>9.6118369342734948E-5</v>
      </c>
      <c r="F236" s="19">
        <f>((VLOOKUP(ROUND($A236 + (F$9/12),5),'main sheet'!$G:$M, 4, 0) - VLOOKUP(ROUND($A236 + (F$9/12) + (1/12),5),'main sheet'!$G:$M, 4, 0)) / VLOOKUP(ROUND($A236,5),'main sheet'!$G:$M, 4, 0)) * F$11</f>
        <v>9.6025125086179183E-5</v>
      </c>
      <c r="G236" s="19">
        <f>((VLOOKUP(ROUND($A236 + (G$9/12),5),'main sheet'!$G:$M, 4, 0) - VLOOKUP(ROUND($A236 + (G$9/12) + (1/12),5),'main sheet'!$G:$M, 4, 0)) / VLOOKUP(ROUND($A236,5),'main sheet'!$G:$M, 4, 0)) * G$11</f>
        <v>1.0855459908645945E-4</v>
      </c>
      <c r="H236" s="19">
        <f>((VLOOKUP(ROUND($A236 + (H$9/12),5),'main sheet'!$G:$M, 4, 0) - VLOOKUP(ROUND($A236 + (H$9/12) + (1/12),5),'main sheet'!$G:$M, 4, 0)) / VLOOKUP(ROUND($A236,5),'main sheet'!$G:$M, 4, 0)) * H$11</f>
        <v>1.0844929046588316E-4</v>
      </c>
      <c r="I236" s="19">
        <f>((VLOOKUP(ROUND($A236 + (I$9/12),5),'main sheet'!$G:$M, 4, 0) - VLOOKUP(ROUND($A236 + (I$9/12) + (1/12),5),'main sheet'!$G:$M, 4, 0)) / VLOOKUP(ROUND($A236,5),'main sheet'!$G:$M, 4, 0)) * I$11</f>
        <v>1.0834408400500955E-4</v>
      </c>
      <c r="J236" s="19">
        <f>((VLOOKUP(ROUND($A236 + (J$9/12),5),'main sheet'!$G:$M, 4, 0) - VLOOKUP(ROUND($A236 + (J$9/12) + (1/12),5),'main sheet'!$G:$M, 4, 0)) / VLOOKUP(ROUND($A236,5),'main sheet'!$G:$M, 4, 0)) * J$11</f>
        <v>1.0823897960473369E-4</v>
      </c>
      <c r="K236" s="19">
        <f>((VLOOKUP(ROUND($A236 + (K$9/12),5),'main sheet'!$G:$M, 4, 0) - VLOOKUP(ROUND($A236 + (K$9/12) + (1/12),5),'main sheet'!$G:$M, 4, 0)) / VLOOKUP(ROUND($A236,5),'main sheet'!$G:$M, 4, 0)) * K$11</f>
        <v>1.0813397716604676E-4</v>
      </c>
      <c r="L236" s="19">
        <f>((VLOOKUP(ROUND($A236 + (L$9/12),5),'main sheet'!$G:$M, 4, 0) - VLOOKUP(ROUND($A236 + (L$9/12) + (1/12),5),'main sheet'!$G:$M, 4, 0)) / VLOOKUP(ROUND($A236,5),'main sheet'!$G:$M, 4, 0)) * L$11</f>
        <v>1.0802907659003601E-4</v>
      </c>
      <c r="M236" s="19">
        <f>((VLOOKUP(ROUND($A236 + (M$9/12),5),'main sheet'!$G:$M, 4, 0) - VLOOKUP(ROUND($A236 + (M$9/12) + (1/12),5),'main sheet'!$G:$M, 4, 0)) / VLOOKUP(ROUND($A236,5),'main sheet'!$G:$M, 4, 0)) * M$11</f>
        <v>1.0832480452249187E-4</v>
      </c>
      <c r="N236" s="19">
        <f>((VLOOKUP(ROUND($A236 + (N$9/12),5),'main sheet'!$G:$M, 4, 0) - VLOOKUP(ROUND($A236 + (N$9/12) + (1/12),5),'main sheet'!$G:$M, 4, 0)) / VLOOKUP(ROUND($A236,5),'main sheet'!$G:$M, 4, 0)) * N$11</f>
        <v>1.0825313062948002E-4</v>
      </c>
      <c r="O236" s="19">
        <f>((VLOOKUP(ROUND($A236 + (O$9/12),5),'main sheet'!$G:$M, 4, 0) - VLOOKUP(ROUND($A236 + (O$9/12) + (1/12),5),'main sheet'!$G:$M, 4, 0)) / VLOOKUP(ROUND($A236,5),'main sheet'!$G:$M, 4, 0)) * O$11</f>
        <v>1.0818150416001963E-4</v>
      </c>
      <c r="P236" s="19">
        <f>((VLOOKUP(ROUND($A236 + (P$9/12),5),'main sheet'!$G:$M, 4, 0) - VLOOKUP(ROUND($A236 + (P$9/12) + (1/12),5),'main sheet'!$G:$M, 4, 0)) / VLOOKUP(ROUND($A236,5),'main sheet'!$G:$M, 4, 0)) * P$11</f>
        <v>1.0810992508273252E-4</v>
      </c>
      <c r="Q236" s="19">
        <f>((VLOOKUP(ROUND($A236 + (Q$9/12),5),'main sheet'!$G:$M, 4, 0) - VLOOKUP(ROUND($A236 + (Q$9/12) + (1/12),5),'main sheet'!$G:$M, 4, 0)) / VLOOKUP(ROUND($A236,5),'main sheet'!$G:$M, 4, 0)) * Q$11</f>
        <v>1.0803839336626136E-4</v>
      </c>
      <c r="R236" s="19">
        <f>((VLOOKUP(ROUND($A236 + (R$9/12),5),'main sheet'!$G:$M, 4, 0) - VLOOKUP(ROUND($A236 + (R$9/12) + (1/12),5),'main sheet'!$G:$M, 4, 0)) / VLOOKUP(ROUND($A236,5),'main sheet'!$G:$M, 4, 0)) * R$11</f>
        <v>1.0796690897926949E-4</v>
      </c>
      <c r="S236" s="19">
        <f>((VLOOKUP(ROUND($A236 + (S$9/12),5),'main sheet'!$G:$M, 4, 0) - VLOOKUP(ROUND($A236 + (S$9/12) + (1/12),5),'main sheet'!$G:$M, 4, 0)) / VLOOKUP(ROUND($A236,5),'main sheet'!$G:$M, 4, 0)) * S$11</f>
        <v>1.2545985103539655E-4</v>
      </c>
      <c r="T236" s="19">
        <f>((VLOOKUP(ROUND($A236 + (T$9/12),5),'main sheet'!$G:$M, 4, 0) - VLOOKUP(ROUND($A236 + (T$9/12) + (1/12),5),'main sheet'!$G:$M, 4, 0)) / VLOOKUP(ROUND($A236,5),'main sheet'!$G:$M, 4, 0)) * T$11</f>
        <v>1.2537683961451253E-4</v>
      </c>
      <c r="U236" s="19">
        <f>((VLOOKUP(ROUND($A236 + (U$9/12),5),'main sheet'!$G:$M, 4, 0) - VLOOKUP(ROUND($A236 + (U$9/12) + (1/12),5),'main sheet'!$G:$M, 4, 0)) / VLOOKUP(ROUND($A236,5),'main sheet'!$G:$M, 4, 0)) * U$11</f>
        <v>1.252938831187376E-4</v>
      </c>
      <c r="V236" s="19">
        <f>((VLOOKUP(ROUND($A236 + (V$9/12),5),'main sheet'!$G:$M, 4, 0) - VLOOKUP(ROUND($A236 + (V$9/12) + (1/12),5),'main sheet'!$G:$M, 4, 0)) / VLOOKUP(ROUND($A236,5),'main sheet'!$G:$M, 4, 0)) * V$11</f>
        <v>1.2521098151173008E-4</v>
      </c>
      <c r="W236" s="19">
        <f>((VLOOKUP(ROUND($A236 + (W$9/12),5),'main sheet'!$G:$M, 4, 0) - VLOOKUP(ROUND($A236 + (W$9/12) + (1/12),5),'main sheet'!$G:$M, 4, 0)) / VLOOKUP(ROUND($A236,5),'main sheet'!$G:$M, 4, 0)) * W$11</f>
        <v>1.2512813475717242E-4</v>
      </c>
      <c r="X236" s="19">
        <f>((VLOOKUP(ROUND($A236 + (X$9/12),5),'main sheet'!$G:$M, 4, 0) - VLOOKUP(ROUND($A236 + (X$9/12) + (1/12),5),'main sheet'!$G:$M, 4, 0)) / VLOOKUP(ROUND($A236,5),'main sheet'!$G:$M, 4, 0)) * X$11</f>
        <v>1.2504534281877115E-4</v>
      </c>
      <c r="Y236" s="19">
        <f>((VLOOKUP(ROUND($A236 + (Y$9/12),5),'main sheet'!$G:$M, 4, 0) - VLOOKUP(ROUND($A236 + (Y$9/12) + (1/12),5),'main sheet'!$G:$M, 4, 0)) / VLOOKUP(ROUND($A236,5),'main sheet'!$G:$M, 4, 0)) * Y$11</f>
        <v>1.2496260566025673E-4</v>
      </c>
      <c r="Z236" s="19">
        <f>((VLOOKUP(ROUND($A236 + (Z$9/12),5),'main sheet'!$G:$M, 4, 0) - VLOOKUP(ROUND($A236 + (Z$9/12) + (1/12),5),'main sheet'!$G:$M, 4, 0)) / VLOOKUP(ROUND($A236,5),'main sheet'!$G:$M, 4, 0)) * Z$11</f>
        <v>1.2487992324538362E-4</v>
      </c>
      <c r="AA236" s="19">
        <f>((VLOOKUP(ROUND($A236 + (AA$9/12),5),'main sheet'!$G:$M, 4, 0) - VLOOKUP(ROUND($A236 + (AA$9/12) + (1/12),5),'main sheet'!$G:$M, 4, 0)) / VLOOKUP(ROUND($A236,5),'main sheet'!$G:$M, 4, 0)) * AA$11</f>
        <v>1.2479729553793037E-4</v>
      </c>
      <c r="AB236" s="19">
        <f>((VLOOKUP(ROUND($A236 + (AB$9/12),5),'main sheet'!$G:$M, 4, 0) - VLOOKUP(ROUND($A236 + (AB$9/12) + (1/12),5),'main sheet'!$G:$M, 4, 0)) / VLOOKUP(ROUND($A236,5),'main sheet'!$G:$M, 4, 0)) * AB$11</f>
        <v>1.2471472250169936E-4</v>
      </c>
      <c r="AC236" s="19">
        <f>((VLOOKUP(ROUND($A236 + (AC$9/12),5),'main sheet'!$G:$M, 4, 0) - VLOOKUP(ROUND($A236 + (AC$9/12) + (1/12),5),'main sheet'!$G:$M, 4, 0)) / VLOOKUP(ROUND($A236,5),'main sheet'!$G:$M, 4, 0)) * AC$11</f>
        <v>1.2463220410051701E-4</v>
      </c>
      <c r="AD236" s="19">
        <f>((VLOOKUP(ROUND($A236 + (AD$9/12),5),'main sheet'!$G:$M, 4, 0) - VLOOKUP(ROUND($A236 + (AD$9/12) + (1/12),5),'main sheet'!$G:$M, 4, 0)) / VLOOKUP(ROUND($A236,5),'main sheet'!$G:$M, 4, 0)) * AD$11</f>
        <v>1.2454974029823361E-4</v>
      </c>
      <c r="AE236" s="19">
        <f>((VLOOKUP(ROUND($A236 + (AE$9/12),5),'main sheet'!$G:$M, 4, 0) - VLOOKUP(ROUND($A236 + (AE$9/12) + (1/12),5),'main sheet'!$G:$M, 4, 0)) / VLOOKUP(ROUND($A236,5),'main sheet'!$G:$M, 4, 0)) * AE$11</f>
        <v>1.1616950898819017E-4</v>
      </c>
      <c r="AF236" s="19">
        <f>((VLOOKUP(ROUND($A236 + (AF$9/12),5),'main sheet'!$G:$M, 4, 0) - VLOOKUP(ROUND($A236 + (AF$9/12) + (1/12),5),'main sheet'!$G:$M, 4, 0)) / VLOOKUP(ROUND($A236,5),'main sheet'!$G:$M, 4, 0)) * AF$11</f>
        <v>1.1609264458939575E-4</v>
      </c>
      <c r="AH236" s="18">
        <f t="shared" si="6"/>
        <v>18.583333333333332</v>
      </c>
      <c r="AI236" s="19">
        <f t="shared" si="7"/>
        <v>3.4155986795840099E-3</v>
      </c>
    </row>
    <row r="237" spans="1:35" x14ac:dyDescent="0.3">
      <c r="A237" s="19">
        <v>18.666666666666668</v>
      </c>
      <c r="C237" s="19">
        <f>((VLOOKUP(ROUND($A237 + (C$9/12),5),'main sheet'!$G:$M, 4, 0) - VLOOKUP(ROUND($A237 + (C$9/12) + (1/12),5),'main sheet'!$G:$M, 4, 0)) / VLOOKUP(ROUND($A237,5),'main sheet'!$G:$M, 4, 0)) * C$11</f>
        <v>9.6314423171190648E-5</v>
      </c>
      <c r="D237" s="19">
        <f>((VLOOKUP(ROUND($A237 + (D$9/12),5),'main sheet'!$G:$M, 4, 0) - VLOOKUP(ROUND($A237 + (D$9/12) + (1/12),5),'main sheet'!$G:$M, 4, 0)) / VLOOKUP(ROUND($A237,5),'main sheet'!$G:$M, 4, 0)) * D$11</f>
        <v>9.6220988723169889E-5</v>
      </c>
      <c r="E237" s="19">
        <f>((VLOOKUP(ROUND($A237 + (E$9/12),5),'main sheet'!$G:$M, 4, 0) - VLOOKUP(ROUND($A237 + (E$9/12) + (1/12),5),'main sheet'!$G:$M, 4, 0)) / VLOOKUP(ROUND($A237,5),'main sheet'!$G:$M, 4, 0)) * E$11</f>
        <v>9.6127644915738444E-5</v>
      </c>
      <c r="F237" s="19">
        <f>((VLOOKUP(ROUND($A237 + (F$9/12),5),'main sheet'!$G:$M, 4, 0) - VLOOKUP(ROUND($A237 + (F$9/12) + (1/12),5),'main sheet'!$G:$M, 4, 0)) / VLOOKUP(ROUND($A237,5),'main sheet'!$G:$M, 4, 0)) * F$11</f>
        <v>1.0867049582688263E-4</v>
      </c>
      <c r="G237" s="19">
        <f>((VLOOKUP(ROUND($A237 + (G$9/12),5),'main sheet'!$G:$M, 4, 0) - VLOOKUP(ROUND($A237 + (G$9/12) + (1/12),5),'main sheet'!$G:$M, 4, 0)) / VLOOKUP(ROUND($A237,5),'main sheet'!$G:$M, 4, 0)) * G$11</f>
        <v>1.0856507477508772E-4</v>
      </c>
      <c r="H237" s="19">
        <f>((VLOOKUP(ROUND($A237 + (H$9/12),5),'main sheet'!$G:$M, 4, 0) - VLOOKUP(ROUND($A237 + (H$9/12) + (1/12),5),'main sheet'!$G:$M, 4, 0)) / VLOOKUP(ROUND($A237,5),'main sheet'!$G:$M, 4, 0)) * H$11</f>
        <v>1.0845975599206481E-4</v>
      </c>
      <c r="I237" s="19">
        <f>((VLOOKUP(ROUND($A237 + (I$9/12),5),'main sheet'!$G:$M, 4, 0) - VLOOKUP(ROUND($A237 + (I$9/12) + (1/12),5),'main sheet'!$G:$M, 4, 0)) / VLOOKUP(ROUND($A237,5),'main sheet'!$G:$M, 4, 0)) * I$11</f>
        <v>1.0835453937860314E-4</v>
      </c>
      <c r="J237" s="19">
        <f>((VLOOKUP(ROUND($A237 + (J$9/12),5),'main sheet'!$G:$M, 4, 0) - VLOOKUP(ROUND($A237 + (J$9/12) + (1/12),5),'main sheet'!$G:$M, 4, 0)) / VLOOKUP(ROUND($A237,5),'main sheet'!$G:$M, 4, 0)) * J$11</f>
        <v>1.0824942483558823E-4</v>
      </c>
      <c r="K237" s="19">
        <f>((VLOOKUP(ROUND($A237 + (K$9/12),5),'main sheet'!$G:$M, 4, 0) - VLOOKUP(ROUND($A237 + (K$9/12) + (1/12),5),'main sheet'!$G:$M, 4, 0)) / VLOOKUP(ROUND($A237,5),'main sheet'!$G:$M, 4, 0)) * K$11</f>
        <v>1.081444122640017E-4</v>
      </c>
      <c r="L237" s="19">
        <f>((VLOOKUP(ROUND($A237 + (L$9/12),5),'main sheet'!$G:$M, 4, 0) - VLOOKUP(ROUND($A237 + (L$9/12) + (1/12),5),'main sheet'!$G:$M, 4, 0)) / VLOOKUP(ROUND($A237,5),'main sheet'!$G:$M, 4, 0)) * L$11</f>
        <v>1.0803950156492128E-4</v>
      </c>
      <c r="M237" s="19">
        <f>((VLOOKUP(ROUND($A237 + (M$9/12),5),'main sheet'!$G:$M, 4, 0) - VLOOKUP(ROUND($A237 + (M$9/12) + (1/12),5),'main sheet'!$G:$M, 4, 0)) / VLOOKUP(ROUND($A237,5),'main sheet'!$G:$M, 4, 0)) * M$11</f>
        <v>1.0833525803558523E-4</v>
      </c>
      <c r="N237" s="19">
        <f>((VLOOKUP(ROUND($A237 + (N$9/12),5),'main sheet'!$G:$M, 4, 0) - VLOOKUP(ROUND($A237 + (N$9/12) + (1/12),5),'main sheet'!$G:$M, 4, 0)) / VLOOKUP(ROUND($A237,5),'main sheet'!$G:$M, 4, 0)) * N$11</f>
        <v>1.0826357722593059E-4</v>
      </c>
      <c r="O237" s="19">
        <f>((VLOOKUP(ROUND($A237 + (O$9/12),5),'main sheet'!$G:$M, 4, 0) - VLOOKUP(ROUND($A237 + (O$9/12) + (1/12),5),'main sheet'!$G:$M, 4, 0)) / VLOOKUP(ROUND($A237,5),'main sheet'!$G:$M, 4, 0)) * O$11</f>
        <v>1.0819194384440385E-4</v>
      </c>
      <c r="P237" s="19">
        <f>((VLOOKUP(ROUND($A237 + (P$9/12),5),'main sheet'!$G:$M, 4, 0) - VLOOKUP(ROUND($A237 + (P$9/12) + (1/12),5),'main sheet'!$G:$M, 4, 0)) / VLOOKUP(ROUND($A237,5),'main sheet'!$G:$M, 4, 0)) * P$11</f>
        <v>1.0812035785962381E-4</v>
      </c>
      <c r="Q237" s="19">
        <f>((VLOOKUP(ROUND($A237 + (Q$9/12),5),'main sheet'!$G:$M, 4, 0) - VLOOKUP(ROUND($A237 + (Q$9/12) + (1/12),5),'main sheet'!$G:$M, 4, 0)) / VLOOKUP(ROUND($A237,5),'main sheet'!$G:$M, 4, 0)) * Q$11</f>
        <v>1.080488192402301E-4</v>
      </c>
      <c r="R237" s="19">
        <f>((VLOOKUP(ROUND($A237 + (R$9/12),5),'main sheet'!$G:$M, 4, 0) - VLOOKUP(ROUND($A237 + (R$9/12) + (1/12),5),'main sheet'!$G:$M, 4, 0)) / VLOOKUP(ROUND($A237,5),'main sheet'!$G:$M, 4, 0)) * R$11</f>
        <v>1.2555503250567799E-4</v>
      </c>
      <c r="S237" s="19">
        <f>((VLOOKUP(ROUND($A237 + (S$9/12),5),'main sheet'!$G:$M, 4, 0) - VLOOKUP(ROUND($A237 + (S$9/12) + (1/12),5),'main sheet'!$G:$M, 4, 0)) / VLOOKUP(ROUND($A237,5),'main sheet'!$G:$M, 4, 0)) * S$11</f>
        <v>1.2547195810728347E-4</v>
      </c>
      <c r="T237" s="19">
        <f>((VLOOKUP(ROUND($A237 + (T$9/12),5),'main sheet'!$G:$M, 4, 0) - VLOOKUP(ROUND($A237 + (T$9/12) + (1/12),5),'main sheet'!$G:$M, 4, 0)) / VLOOKUP(ROUND($A237,5),'main sheet'!$G:$M, 4, 0)) * T$11</f>
        <v>1.2538893867566748E-4</v>
      </c>
      <c r="U237" s="19">
        <f>((VLOOKUP(ROUND($A237 + (U$9/12),5),'main sheet'!$G:$M, 4, 0) - VLOOKUP(ROUND($A237 + (U$9/12) + (1/12),5),'main sheet'!$G:$M, 4, 0)) / VLOOKUP(ROUND($A237,5),'main sheet'!$G:$M, 4, 0)) * U$11</f>
        <v>1.2530597417446091E-4</v>
      </c>
      <c r="V237" s="19">
        <f>((VLOOKUP(ROUND($A237 + (V$9/12),5),'main sheet'!$G:$M, 4, 0) - VLOOKUP(ROUND($A237 + (V$9/12) + (1/12),5),'main sheet'!$G:$M, 4, 0)) / VLOOKUP(ROUND($A237,5),'main sheet'!$G:$M, 4, 0)) * V$11</f>
        <v>1.2522306456731863E-4</v>
      </c>
      <c r="W237" s="19">
        <f>((VLOOKUP(ROUND($A237 + (W$9/12),5),'main sheet'!$G:$M, 4, 0) - VLOOKUP(ROUND($A237 + (W$9/12) + (1/12),5),'main sheet'!$G:$M, 4, 0)) / VLOOKUP(ROUND($A237,5),'main sheet'!$G:$M, 4, 0)) * W$11</f>
        <v>1.2514020981791959E-4</v>
      </c>
      <c r="X237" s="19">
        <f>((VLOOKUP(ROUND($A237 + (X$9/12),5),'main sheet'!$G:$M, 4, 0) - VLOOKUP(ROUND($A237 + (X$9/12) + (1/12),5),'main sheet'!$G:$M, 4, 0)) / VLOOKUP(ROUND($A237,5),'main sheet'!$G:$M, 4, 0)) * X$11</f>
        <v>1.2505740988996673E-4</v>
      </c>
      <c r="Y237" s="19">
        <f>((VLOOKUP(ROUND($A237 + (Y$9/12),5),'main sheet'!$G:$M, 4, 0) - VLOOKUP(ROUND($A237 + (Y$9/12) + (1/12),5),'main sheet'!$G:$M, 4, 0)) / VLOOKUP(ROUND($A237,5),'main sheet'!$G:$M, 4, 0)) * Y$11</f>
        <v>1.2497466474718706E-4</v>
      </c>
      <c r="Z237" s="19">
        <f>((VLOOKUP(ROUND($A237 + (Z$9/12),5),'main sheet'!$G:$M, 4, 0) - VLOOKUP(ROUND($A237 + (Z$9/12) + (1/12),5),'main sheet'!$G:$M, 4, 0)) / VLOOKUP(ROUND($A237,5),'main sheet'!$G:$M, 4, 0)) * Z$11</f>
        <v>1.248919743533316E-4</v>
      </c>
      <c r="AA237" s="19">
        <f>((VLOOKUP(ROUND($A237 + (AA$9/12),5),'main sheet'!$G:$M, 4, 0) - VLOOKUP(ROUND($A237 + (AA$9/12) + (1/12),5),'main sheet'!$G:$M, 4, 0)) / VLOOKUP(ROUND($A237,5),'main sheet'!$G:$M, 4, 0)) * AA$11</f>
        <v>1.2480933867217532E-4</v>
      </c>
      <c r="AB237" s="19">
        <f>((VLOOKUP(ROUND($A237 + (AB$9/12),5),'main sheet'!$G:$M, 4, 0) - VLOOKUP(ROUND($A237 + (AB$9/12) + (1/12),5),'main sheet'!$G:$M, 4, 0)) / VLOOKUP(ROUND($A237,5),'main sheet'!$G:$M, 4, 0)) * AB$11</f>
        <v>1.2472675766751716E-4</v>
      </c>
      <c r="AC237" s="19">
        <f>((VLOOKUP(ROUND($A237 + (AC$9/12),5),'main sheet'!$G:$M, 4, 0) - VLOOKUP(ROUND($A237 + (AC$9/12) + (1/12),5),'main sheet'!$G:$M, 4, 0)) / VLOOKUP(ROUND($A237,5),'main sheet'!$G:$M, 4, 0)) * AC$11</f>
        <v>1.2464423130317999E-4</v>
      </c>
      <c r="AD237" s="19">
        <f>((VLOOKUP(ROUND($A237 + (AD$9/12),5),'main sheet'!$G:$M, 4, 0) - VLOOKUP(ROUND($A237 + (AD$9/12) + (1/12),5),'main sheet'!$G:$M, 4, 0)) / VLOOKUP(ROUND($A237,5),'main sheet'!$G:$M, 4, 0)) * AD$11</f>
        <v>1.1625764224019163E-4</v>
      </c>
      <c r="AE237" s="19">
        <f>((VLOOKUP(ROUND($A237 + (AE$9/12),5),'main sheet'!$G:$M, 4, 0) - VLOOKUP(ROUND($A237 + (AE$9/12) + (1/12),5),'main sheet'!$G:$M, 4, 0)) / VLOOKUP(ROUND($A237,5),'main sheet'!$G:$M, 4, 0)) * AE$11</f>
        <v>1.1618071952739135E-4</v>
      </c>
      <c r="AF237" s="19">
        <f>((VLOOKUP(ROUND($A237 + (AF$9/12),5),'main sheet'!$G:$M, 4, 0) - VLOOKUP(ROUND($A237 + (AF$9/12) + (1/12),5),'main sheet'!$G:$M, 4, 0)) / VLOOKUP(ROUND($A237,5),'main sheet'!$G:$M, 4, 0)) * AF$11</f>
        <v>1.1610384771135194E-4</v>
      </c>
      <c r="AH237" s="18">
        <f t="shared" si="6"/>
        <v>18.666666666666668</v>
      </c>
      <c r="AI237" s="19">
        <f t="shared" si="7"/>
        <v>3.4378379816136428E-3</v>
      </c>
    </row>
    <row r="238" spans="1:35" x14ac:dyDescent="0.3">
      <c r="A238" s="19">
        <v>18.75</v>
      </c>
      <c r="C238" s="19">
        <f>((VLOOKUP(ROUND($A238 + (C$9/12),5),'main sheet'!$G:$M, 4, 0) - VLOOKUP(ROUND($A238 + (C$9/12) + (1/12),5),'main sheet'!$G:$M, 4, 0)) / VLOOKUP(ROUND($A238,5),'main sheet'!$G:$M, 4, 0)) * C$11</f>
        <v>9.6323718560714923E-5</v>
      </c>
      <c r="D238" s="19">
        <f>((VLOOKUP(ROUND($A238 + (D$9/12),5),'main sheet'!$G:$M, 4, 0) - VLOOKUP(ROUND($A238 + (D$9/12) + (1/12),5),'main sheet'!$G:$M, 4, 0)) / VLOOKUP(ROUND($A238,5),'main sheet'!$G:$M, 4, 0)) * D$11</f>
        <v>9.6230275095253562E-5</v>
      </c>
      <c r="E238" s="19">
        <f>((VLOOKUP(ROUND($A238 + (E$9/12),5),'main sheet'!$G:$M, 4, 0) - VLOOKUP(ROUND($A238 + (E$9/12) + (1/12),5),'main sheet'!$G:$M, 4, 0)) / VLOOKUP(ROUND($A238,5),'main sheet'!$G:$M, 4, 0)) * E$11</f>
        <v>1.0878651731585687E-4</v>
      </c>
      <c r="F238" s="19">
        <f>((VLOOKUP(ROUND($A238 + (F$9/12),5),'main sheet'!$G:$M, 4, 0) - VLOOKUP(ROUND($A238 + (F$9/12) + (1/12),5),'main sheet'!$G:$M, 4, 0)) / VLOOKUP(ROUND($A238,5),'main sheet'!$G:$M, 4, 0)) * F$11</f>
        <v>1.0868098371182497E-4</v>
      </c>
      <c r="G238" s="19">
        <f>((VLOOKUP(ROUND($A238 + (G$9/12),5),'main sheet'!$G:$M, 4, 0) - VLOOKUP(ROUND($A238 + (G$9/12) + (1/12),5),'main sheet'!$G:$M, 4, 0)) / VLOOKUP(ROUND($A238,5),'main sheet'!$G:$M, 4, 0)) * G$11</f>
        <v>1.0857555248575181E-4</v>
      </c>
      <c r="H238" s="19">
        <f>((VLOOKUP(ROUND($A238 + (H$9/12),5),'main sheet'!$G:$M, 4, 0) - VLOOKUP(ROUND($A238 + (H$9/12) + (1/12),5),'main sheet'!$G:$M, 4, 0)) / VLOOKUP(ROUND($A238,5),'main sheet'!$G:$M, 4, 0)) * H$11</f>
        <v>1.0847022353832069E-4</v>
      </c>
      <c r="I238" s="19">
        <f>((VLOOKUP(ROUND($A238 + (I$9/12),5),'main sheet'!$G:$M, 4, 0) - VLOOKUP(ROUND($A238 + (I$9/12) + (1/12),5),'main sheet'!$G:$M, 4, 0)) / VLOOKUP(ROUND($A238,5),'main sheet'!$G:$M, 4, 0)) * I$11</f>
        <v>1.083649967703113E-4</v>
      </c>
      <c r="J238" s="19">
        <f>((VLOOKUP(ROUND($A238 + (J$9/12),5),'main sheet'!$G:$M, 4, 0) - VLOOKUP(ROUND($A238 + (J$9/12) + (1/12),5),'main sheet'!$G:$M, 4, 0)) / VLOOKUP(ROUND($A238,5),'main sheet'!$G:$M, 4, 0)) * J$11</f>
        <v>1.0825987208259957E-4</v>
      </c>
      <c r="K238" s="19">
        <f>((VLOOKUP(ROUND($A238 + (K$9/12),5),'main sheet'!$G:$M, 4, 0) - VLOOKUP(ROUND($A238 + (K$9/12) + (1/12),5),'main sheet'!$G:$M, 4, 0)) / VLOOKUP(ROUND($A238,5),'main sheet'!$G:$M, 4, 0)) * K$11</f>
        <v>1.0815484937615759E-4</v>
      </c>
      <c r="L238" s="19">
        <f>((VLOOKUP(ROUND($A238 + (L$9/12),5),'main sheet'!$G:$M, 4, 0) - VLOOKUP(ROUND($A238 + (L$9/12) + (1/12),5),'main sheet'!$G:$M, 4, 0)) / VLOOKUP(ROUND($A238,5),'main sheet'!$G:$M, 4, 0)) * L$11</f>
        <v>1.0804992855205351E-4</v>
      </c>
      <c r="M238" s="19">
        <f>((VLOOKUP(ROUND($A238 + (M$9/12),5),'main sheet'!$G:$M, 4, 0) - VLOOKUP(ROUND($A238 + (M$9/12) + (1/12),5),'main sheet'!$G:$M, 4, 0)) / VLOOKUP(ROUND($A238,5),'main sheet'!$G:$M, 4, 0)) * M$11</f>
        <v>1.0834571356643406E-4</v>
      </c>
      <c r="N238" s="19">
        <f>((VLOOKUP(ROUND($A238 + (N$9/12),5),'main sheet'!$G:$M, 4, 0) - VLOOKUP(ROUND($A238 + (N$9/12) + (1/12),5),'main sheet'!$G:$M, 4, 0)) / VLOOKUP(ROUND($A238,5),'main sheet'!$G:$M, 4, 0)) * N$11</f>
        <v>1.0827402583880154E-4</v>
      </c>
      <c r="O238" s="19">
        <f>((VLOOKUP(ROUND($A238 + (O$9/12),5),'main sheet'!$G:$M, 4, 0) - VLOOKUP(ROUND($A238 + (O$9/12) + (1/12),5),'main sheet'!$G:$M, 4, 0)) / VLOOKUP(ROUND($A238,5),'main sheet'!$G:$M, 4, 0)) * O$11</f>
        <v>1.0820238554387427E-4</v>
      </c>
      <c r="P238" s="19">
        <f>((VLOOKUP(ROUND($A238 + (P$9/12),5),'main sheet'!$G:$M, 4, 0) - VLOOKUP(ROUND($A238 + (P$9/12) + (1/12),5),'main sheet'!$G:$M, 4, 0)) / VLOOKUP(ROUND($A238,5),'main sheet'!$G:$M, 4, 0)) * P$11</f>
        <v>1.0813079265026801E-4</v>
      </c>
      <c r="Q238" s="19">
        <f>((VLOOKUP(ROUND($A238 + (Q$9/12),5),'main sheet'!$G:$M, 4, 0) - VLOOKUP(ROUND($A238 + (Q$9/12) + (1/12),5),'main sheet'!$G:$M, 4, 0)) / VLOOKUP(ROUND($A238,5),'main sheet'!$G:$M, 4, 0)) * Q$11</f>
        <v>1.2565028735653412E-4</v>
      </c>
      <c r="R238" s="19">
        <f>((VLOOKUP(ROUND($A238 + (R$9/12),5),'main sheet'!$G:$M, 4, 0) - VLOOKUP(ROUND($A238 + (R$9/12) + (1/12),5),'main sheet'!$G:$M, 4, 0)) / VLOOKUP(ROUND($A238,5),'main sheet'!$G:$M, 4, 0)) * R$11</f>
        <v>1.2556714993207629E-4</v>
      </c>
      <c r="S238" s="19">
        <f>((VLOOKUP(ROUND($A238 + (S$9/12),5),'main sheet'!$G:$M, 4, 0) - VLOOKUP(ROUND($A238 + (S$9/12) + (1/12),5),'main sheet'!$G:$M, 4, 0)) / VLOOKUP(ROUND($A238,5),'main sheet'!$G:$M, 4, 0)) * S$11</f>
        <v>1.2548406751609865E-4</v>
      </c>
      <c r="T238" s="19">
        <f>((VLOOKUP(ROUND($A238 + (T$9/12),5),'main sheet'!$G:$M, 4, 0) - VLOOKUP(ROUND($A238 + (T$9/12) + (1/12),5),'main sheet'!$G:$M, 4, 0)) / VLOOKUP(ROUND($A238,5),'main sheet'!$G:$M, 4, 0)) * T$11</f>
        <v>1.2540104007220448E-4</v>
      </c>
      <c r="U238" s="19">
        <f>((VLOOKUP(ROUND($A238 + (U$9/12),5),'main sheet'!$G:$M, 4, 0) - VLOOKUP(ROUND($A238 + (U$9/12) + (1/12),5),'main sheet'!$G:$M, 4, 0)) / VLOOKUP(ROUND($A238,5),'main sheet'!$G:$M, 4, 0)) * U$11</f>
        <v>1.2531806756402108E-4</v>
      </c>
      <c r="V238" s="19">
        <f>((VLOOKUP(ROUND($A238 + (V$9/12),5),'main sheet'!$G:$M, 4, 0) - VLOOKUP(ROUND($A238 + (V$9/12) + (1/12),5),'main sheet'!$G:$M, 4, 0)) / VLOOKUP(ROUND($A238,5),'main sheet'!$G:$M, 4, 0)) * V$11</f>
        <v>1.252351499551998E-4</v>
      </c>
      <c r="W238" s="19">
        <f>((VLOOKUP(ROUND($A238 + (W$9/12),5),'main sheet'!$G:$M, 4, 0) - VLOOKUP(ROUND($A238 + (W$9/12) + (1/12),5),'main sheet'!$G:$M, 4, 0)) / VLOOKUP(ROUND($A238,5),'main sheet'!$G:$M, 4, 0)) * W$11</f>
        <v>1.2515228720941617E-4</v>
      </c>
      <c r="X238" s="19">
        <f>((VLOOKUP(ROUND($A238 + (X$9/12),5),'main sheet'!$G:$M, 4, 0) - VLOOKUP(ROUND($A238 + (X$9/12) + (1/12),5),'main sheet'!$G:$M, 4, 0)) / VLOOKUP(ROUND($A238,5),'main sheet'!$G:$M, 4, 0)) * X$11</f>
        <v>1.2506947929036958E-4</v>
      </c>
      <c r="Y238" s="19">
        <f>((VLOOKUP(ROUND($A238 + (Y$9/12),5),'main sheet'!$G:$M, 4, 0) - VLOOKUP(ROUND($A238 + (Y$9/12) + (1/12),5),'main sheet'!$G:$M, 4, 0)) / VLOOKUP(ROUND($A238,5),'main sheet'!$G:$M, 4, 0)) * Y$11</f>
        <v>1.2498672616178356E-4</v>
      </c>
      <c r="Z238" s="19">
        <f>((VLOOKUP(ROUND($A238 + (Z$9/12),5),'main sheet'!$G:$M, 4, 0) - VLOOKUP(ROUND($A238 + (Z$9/12) + (1/12),5),'main sheet'!$G:$M, 4, 0)) / VLOOKUP(ROUND($A238,5),'main sheet'!$G:$M, 4, 0)) * Z$11</f>
        <v>1.249040277874056E-4</v>
      </c>
      <c r="AA238" s="19">
        <f>((VLOOKUP(ROUND($A238 + (AA$9/12),5),'main sheet'!$G:$M, 4, 0) - VLOOKUP(ROUND($A238 + (AA$9/12) + (1/12),5),'main sheet'!$G:$M, 4, 0)) / VLOOKUP(ROUND($A238,5),'main sheet'!$G:$M, 4, 0)) * AA$11</f>
        <v>1.248213841310072E-4</v>
      </c>
      <c r="AB238" s="19">
        <f>((VLOOKUP(ROUND($A238 + (AB$9/12),5),'main sheet'!$G:$M, 4, 0) - VLOOKUP(ROUND($A238 + (AB$9/12) + (1/12),5),'main sheet'!$G:$M, 4, 0)) / VLOOKUP(ROUND($A238,5),'main sheet'!$G:$M, 4, 0)) * AB$11</f>
        <v>1.2473879515638377E-4</v>
      </c>
      <c r="AC238" s="19">
        <f>((VLOOKUP(ROUND($A238 + (AC$9/12),5),'main sheet'!$G:$M, 4, 0) - VLOOKUP(ROUND($A238 + (AC$9/12) + (1/12),5),'main sheet'!$G:$M, 4, 0)) / VLOOKUP(ROUND($A238,5),'main sheet'!$G:$M, 4, 0)) * AC$11</f>
        <v>1.163458434389128E-4</v>
      </c>
      <c r="AD238" s="19">
        <f>((VLOOKUP(ROUND($A238 + (AD$9/12),5),'main sheet'!$G:$M, 4, 0) - VLOOKUP(ROUND($A238 + (AD$9/12) + (1/12),5),'main sheet'!$G:$M, 4, 0)) / VLOOKUP(ROUND($A238,5),'main sheet'!$G:$M, 4, 0)) * AD$11</f>
        <v>1.1626886236714923E-4</v>
      </c>
      <c r="AE238" s="19">
        <f>((VLOOKUP(ROUND($A238 + (AE$9/12),5),'main sheet'!$G:$M, 4, 0) - VLOOKUP(ROUND($A238 + (AE$9/12) + (1/12),5),'main sheet'!$G:$M, 4, 0)) / VLOOKUP(ROUND($A238,5),'main sheet'!$G:$M, 4, 0)) * AE$11</f>
        <v>1.1619193223076036E-4</v>
      </c>
      <c r="AF238" s="19">
        <f>((VLOOKUP(ROUND($A238 + (AF$9/12),5),'main sheet'!$G:$M, 4, 0) - VLOOKUP(ROUND($A238 + (AF$9/12) + (1/12),5),'main sheet'!$G:$M, 4, 0)) / VLOOKUP(ROUND($A238,5),'main sheet'!$G:$M, 4, 0)) * AF$11</f>
        <v>1.1611505299560958E-4</v>
      </c>
      <c r="AH238" s="18">
        <f t="shared" si="6"/>
        <v>18.75</v>
      </c>
      <c r="AI238" s="19">
        <f t="shared" si="7"/>
        <v>3.460099988253155E-3</v>
      </c>
    </row>
    <row r="239" spans="1:35" x14ac:dyDescent="0.3">
      <c r="A239" s="19">
        <v>18.833333333333332</v>
      </c>
      <c r="C239" s="19">
        <f>((VLOOKUP(ROUND($A239 + (C$9/12),5),'main sheet'!$G:$M, 4, 0) - VLOOKUP(ROUND($A239 + (C$9/12) + (1/12),5),'main sheet'!$G:$M, 4, 0)) / VLOOKUP(ROUND($A239,5),'main sheet'!$G:$M, 4, 0)) * C$11</f>
        <v>9.6333015744624762E-5</v>
      </c>
      <c r="D239" s="19">
        <f>((VLOOKUP(ROUND($A239 + (D$9/12),5),'main sheet'!$G:$M, 4, 0) - VLOOKUP(ROUND($A239 + (D$9/12) + (1/12),5),'main sheet'!$G:$M, 4, 0)) / VLOOKUP(ROUND($A239,5),'main sheet'!$G:$M, 4, 0)) * D$11</f>
        <v>1.0890266368892709E-4</v>
      </c>
      <c r="E239" s="19">
        <f>((VLOOKUP(ROUND($A239 + (E$9/12),5),'main sheet'!$G:$M, 4, 0) - VLOOKUP(ROUND($A239 + (E$9/12) + (1/12),5),'main sheet'!$G:$M, 4, 0)) / VLOOKUP(ROUND($A239,5),'main sheet'!$G:$M, 4, 0)) * E$11</f>
        <v>1.0879701741150839E-4</v>
      </c>
      <c r="F239" s="19">
        <f>((VLOOKUP(ROUND($A239 + (F$9/12),5),'main sheet'!$G:$M, 4, 0) - VLOOKUP(ROUND($A239 + (F$9/12) + (1/12),5),'main sheet'!$G:$M, 4, 0)) / VLOOKUP(ROUND($A239,5),'main sheet'!$G:$M, 4, 0)) * F$11</f>
        <v>1.0869147362135265E-4</v>
      </c>
      <c r="G239" s="19">
        <f>((VLOOKUP(ROUND($A239 + (G$9/12),5),'main sheet'!$G:$M, 4, 0) - VLOOKUP(ROUND($A239 + (G$9/12) + (1/12),5),'main sheet'!$G:$M, 4, 0)) / VLOOKUP(ROUND($A239,5),'main sheet'!$G:$M, 4, 0)) * G$11</f>
        <v>1.0858603221903719E-4</v>
      </c>
      <c r="H239" s="19">
        <f>((VLOOKUP(ROUND($A239 + (H$9/12),5),'main sheet'!$G:$M, 4, 0) - VLOOKUP(ROUND($A239 + (H$9/12) + (1/12),5),'main sheet'!$G:$M, 4, 0)) / VLOOKUP(ROUND($A239,5),'main sheet'!$G:$M, 4, 0)) * H$11</f>
        <v>1.0848069310523574E-4</v>
      </c>
      <c r="I239" s="19">
        <f>((VLOOKUP(ROUND($A239 + (I$9/12),5),'main sheet'!$G:$M, 4, 0) - VLOOKUP(ROUND($A239 + (I$9/12) + (1/12),5),'main sheet'!$G:$M, 4, 0)) / VLOOKUP(ROUND($A239,5),'main sheet'!$G:$M, 4, 0)) * I$11</f>
        <v>1.083754561807184E-4</v>
      </c>
      <c r="J239" s="19">
        <f>((VLOOKUP(ROUND($A239 + (J$9/12),5),'main sheet'!$G:$M, 4, 0) - VLOOKUP(ROUND($A239 + (J$9/12) + (1/12),5),'main sheet'!$G:$M, 4, 0)) / VLOOKUP(ROUND($A239,5),'main sheet'!$G:$M, 4, 0)) * J$11</f>
        <v>1.0827032134635152E-4</v>
      </c>
      <c r="K239" s="19">
        <f>((VLOOKUP(ROUND($A239 + (K$9/12),5),'main sheet'!$G:$M, 4, 0) - VLOOKUP(ROUND($A239 + (K$9/12) + (1/12),5),'main sheet'!$G:$M, 4, 0)) / VLOOKUP(ROUND($A239,5),'main sheet'!$G:$M, 4, 0)) * K$11</f>
        <v>1.0816528850309764E-4</v>
      </c>
      <c r="L239" s="19">
        <f>((VLOOKUP(ROUND($A239 + (L$9/12),5),'main sheet'!$G:$M, 4, 0) - VLOOKUP(ROUND($A239 + (L$9/12) + (1/12),5),'main sheet'!$G:$M, 4, 0)) / VLOOKUP(ROUND($A239,5),'main sheet'!$G:$M, 4, 0)) * L$11</f>
        <v>1.0806035755201534E-4</v>
      </c>
      <c r="M239" s="19">
        <f>((VLOOKUP(ROUND($A239 + (M$9/12),5),'main sheet'!$G:$M, 4, 0) - VLOOKUP(ROUND($A239 + (M$9/12) + (1/12),5),'main sheet'!$G:$M, 4, 0)) / VLOOKUP(ROUND($A239,5),'main sheet'!$G:$M, 4, 0)) * M$11</f>
        <v>1.0835617111562258E-4</v>
      </c>
      <c r="N239" s="19">
        <f>((VLOOKUP(ROUND($A239 + (N$9/12),5),'main sheet'!$G:$M, 4, 0) - VLOOKUP(ROUND($A239 + (N$9/12) + (1/12),5),'main sheet'!$G:$M, 4, 0)) / VLOOKUP(ROUND($A239,5),'main sheet'!$G:$M, 4, 0)) * N$11</f>
        <v>1.0828447646867678E-4</v>
      </c>
      <c r="O239" s="19">
        <f>((VLOOKUP(ROUND($A239 + (O$9/12),5),'main sheet'!$G:$M, 4, 0) - VLOOKUP(ROUND($A239 + (O$9/12) + (1/12),5),'main sheet'!$G:$M, 4, 0)) / VLOOKUP(ROUND($A239,5),'main sheet'!$G:$M, 4, 0)) * O$11</f>
        <v>1.082128292590144E-4</v>
      </c>
      <c r="P239" s="19">
        <f>((VLOOKUP(ROUND($A239 + (P$9/12),5),'main sheet'!$G:$M, 4, 0) - VLOOKUP(ROUND($A239 + (P$9/12) + (1/12),5),'main sheet'!$G:$M, 4, 0)) / VLOOKUP(ROUND($A239,5),'main sheet'!$G:$M, 4, 0)) * P$11</f>
        <v>1.2574561564563744E-4</v>
      </c>
      <c r="Q239" s="19">
        <f>((VLOOKUP(ROUND($A239 + (Q$9/12),5),'main sheet'!$G:$M, 4, 0) - VLOOKUP(ROUND($A239 + (Q$9/12) + (1/12),5),'main sheet'!$G:$M, 4, 0)) / VLOOKUP(ROUND($A239,5),'main sheet'!$G:$M, 4, 0)) * Q$11</f>
        <v>1.2566241514652536E-4</v>
      </c>
      <c r="R239" s="19">
        <f>((VLOOKUP(ROUND($A239 + (R$9/12),5),'main sheet'!$G:$M, 4, 0) - VLOOKUP(ROUND($A239 + (R$9/12) + (1/12),5),'main sheet'!$G:$M, 4, 0)) / VLOOKUP(ROUND($A239,5),'main sheet'!$G:$M, 4, 0)) * R$11</f>
        <v>1.2557926969762725E-4</v>
      </c>
      <c r="S239" s="19">
        <f>((VLOOKUP(ROUND($A239 + (S$9/12),5),'main sheet'!$G:$M, 4, 0) - VLOOKUP(ROUND($A239 + (S$9/12) + (1/12),5),'main sheet'!$G:$M, 4, 0)) / VLOOKUP(ROUND($A239,5),'main sheet'!$G:$M, 4, 0)) * S$11</f>
        <v>1.2549617926251879E-4</v>
      </c>
      <c r="T239" s="19">
        <f>((VLOOKUP(ROUND($A239 + (T$9/12),5),'main sheet'!$G:$M, 4, 0) - VLOOKUP(ROUND($A239 + (T$9/12) + (1/12),5),'main sheet'!$G:$M, 4, 0)) / VLOOKUP(ROUND($A239,5),'main sheet'!$G:$M, 4, 0)) * T$11</f>
        <v>1.2541314380479969E-4</v>
      </c>
      <c r="U239" s="19">
        <f>((VLOOKUP(ROUND($A239 + (U$9/12),5),'main sheet'!$G:$M, 4, 0) - VLOOKUP(ROUND($A239 + (U$9/12) + (1/12),5),'main sheet'!$G:$M, 4, 0)) / VLOOKUP(ROUND($A239,5),'main sheet'!$G:$M, 4, 0)) * U$11</f>
        <v>1.2533016328809379E-4</v>
      </c>
      <c r="V239" s="19">
        <f>((VLOOKUP(ROUND($A239 + (V$9/12),5),'main sheet'!$G:$M, 4, 0) - VLOOKUP(ROUND($A239 + (V$9/12) + (1/12),5),'main sheet'!$G:$M, 4, 0)) / VLOOKUP(ROUND($A239,5),'main sheet'!$G:$M, 4, 0)) * V$11</f>
        <v>1.2524723767604892E-4</v>
      </c>
      <c r="W239" s="19">
        <f>((VLOOKUP(ROUND($A239 + (W$9/12),5),'main sheet'!$G:$M, 4, 0) - VLOOKUP(ROUND($A239 + (W$9/12) + (1/12),5),'main sheet'!$G:$M, 4, 0)) / VLOOKUP(ROUND($A239,5),'main sheet'!$G:$M, 4, 0)) * W$11</f>
        <v>1.2516436693233704E-4</v>
      </c>
      <c r="X239" s="19">
        <f>((VLOOKUP(ROUND($A239 + (X$9/12),5),'main sheet'!$G:$M, 4, 0) - VLOOKUP(ROUND($A239 + (X$9/12) + (1/12),5),'main sheet'!$G:$M, 4, 0)) / VLOOKUP(ROUND($A239,5),'main sheet'!$G:$M, 4, 0)) * X$11</f>
        <v>1.2508155102065413E-4</v>
      </c>
      <c r="Y239" s="19">
        <f>((VLOOKUP(ROUND($A239 + (Y$9/12),5),'main sheet'!$G:$M, 4, 0) - VLOOKUP(ROUND($A239 + (Y$9/12) + (1/12),5),'main sheet'!$G:$M, 4, 0)) / VLOOKUP(ROUND($A239,5),'main sheet'!$G:$M, 4, 0)) * Y$11</f>
        <v>1.2499878990472019E-4</v>
      </c>
      <c r="Z239" s="19">
        <f>((VLOOKUP(ROUND($A239 + (Z$9/12),5),'main sheet'!$G:$M, 4, 0) - VLOOKUP(ROUND($A239 + (Z$9/12) + (1/12),5),'main sheet'!$G:$M, 4, 0)) / VLOOKUP(ROUND($A239,5),'main sheet'!$G:$M, 4, 0)) * Z$11</f>
        <v>1.2491608354827917E-4</v>
      </c>
      <c r="AA239" s="19">
        <f>((VLOOKUP(ROUND($A239 + (AA$9/12),5),'main sheet'!$G:$M, 4, 0) - VLOOKUP(ROUND($A239 + (AA$9/12) + (1/12),5),'main sheet'!$G:$M, 4, 0)) / VLOOKUP(ROUND($A239,5),'main sheet'!$G:$M, 4, 0)) * AA$11</f>
        <v>1.2483343191509909E-4</v>
      </c>
      <c r="AB239" s="19">
        <f>((VLOOKUP(ROUND($A239 + (AB$9/12),5),'main sheet'!$G:$M, 4, 0) - VLOOKUP(ROUND($A239 + (AB$9/12) + (1/12),5),'main sheet'!$G:$M, 4, 0)) / VLOOKUP(ROUND($A239,5),'main sheet'!$G:$M, 4, 0)) * AB$11</f>
        <v>1.164341126377555E-4</v>
      </c>
      <c r="AC239" s="19">
        <f>((VLOOKUP(ROUND($A239 + (AC$9/12),5),'main sheet'!$G:$M, 4, 0) - VLOOKUP(ROUND($A239 + (AC$9/12) + (1/12),5),'main sheet'!$G:$M, 4, 0)) / VLOOKUP(ROUND($A239,5),'main sheet'!$G:$M, 4, 0)) * AC$11</f>
        <v>1.1635707316203585E-4</v>
      </c>
      <c r="AD239" s="19">
        <f>((VLOOKUP(ROUND($A239 + (AD$9/12),5),'main sheet'!$G:$M, 4, 0) - VLOOKUP(ROUND($A239 + (AD$9/12) + (1/12),5),'main sheet'!$G:$M, 4, 0)) / VLOOKUP(ROUND($A239,5),'main sheet'!$G:$M, 4, 0)) * AD$11</f>
        <v>1.1628008466033452E-4</v>
      </c>
      <c r="AE239" s="19">
        <f>((VLOOKUP(ROUND($A239 + (AE$9/12),5),'main sheet'!$G:$M, 4, 0) - VLOOKUP(ROUND($A239 + (AE$9/12) + (1/12),5),'main sheet'!$G:$M, 4, 0)) / VLOOKUP(ROUND($A239,5),'main sheet'!$G:$M, 4, 0)) * AE$11</f>
        <v>1.16203147098489E-4</v>
      </c>
      <c r="AF239" s="19">
        <f>((VLOOKUP(ROUND($A239 + (AF$9/12),5),'main sheet'!$G:$M, 4, 0) - VLOOKUP(ROUND($A239 + (AF$9/12) + (1/12),5),'main sheet'!$G:$M, 4, 0)) / VLOOKUP(ROUND($A239,5),'main sheet'!$G:$M, 4, 0)) * AF$11</f>
        <v>1.1612626044279476E-4</v>
      </c>
      <c r="AH239" s="18">
        <f t="shared" si="6"/>
        <v>18.833333333333332</v>
      </c>
      <c r="AI239" s="19">
        <f t="shared" si="7"/>
        <v>3.4823847220599325E-3</v>
      </c>
    </row>
    <row r="240" spans="1:35" x14ac:dyDescent="0.3">
      <c r="A240" s="19">
        <v>18.916666666666668</v>
      </c>
      <c r="C240" s="19">
        <f>((VLOOKUP(ROUND($A240 + (C$9/12),5),'main sheet'!$G:$M, 4, 0) - VLOOKUP(ROUND($A240 + (C$9/12) + (1/12),5),'main sheet'!$G:$M, 4, 0)) / VLOOKUP(ROUND($A240,5),'main sheet'!$G:$M, 4, 0)) * C$11</f>
        <v>1.0901893508178718E-4</v>
      </c>
      <c r="D240" s="19">
        <f>((VLOOKUP(ROUND($A240 + (D$9/12),5),'main sheet'!$G:$M, 4, 0) - VLOOKUP(ROUND($A240 + (D$9/12) + (1/12),5),'main sheet'!$G:$M, 4, 0)) / VLOOKUP(ROUND($A240,5),'main sheet'!$G:$M, 4, 0)) * D$11</f>
        <v>1.0891317600970019E-4</v>
      </c>
      <c r="E240" s="19">
        <f>((VLOOKUP(ROUND($A240 + (E$9/12),5),'main sheet'!$G:$M, 4, 0) - VLOOKUP(ROUND($A240 + (E$9/12) + (1/12),5),'main sheet'!$G:$M, 4, 0)) / VLOOKUP(ROUND($A240,5),'main sheet'!$G:$M, 4, 0)) * E$11</f>
        <v>1.0880751953429809E-4</v>
      </c>
      <c r="F240" s="19">
        <f>((VLOOKUP(ROUND($A240 + (F$9/12),5),'main sheet'!$G:$M, 4, 0) - VLOOKUP(ROUND($A240 + (F$9/12) + (1/12),5),'main sheet'!$G:$M, 4, 0)) / VLOOKUP(ROUND($A240,5),'main sheet'!$G:$M, 4, 0)) * F$11</f>
        <v>1.0870196555605198E-4</v>
      </c>
      <c r="G240" s="19">
        <f>((VLOOKUP(ROUND($A240 + (G$9/12),5),'main sheet'!$G:$M, 4, 0) - VLOOKUP(ROUND($A240 + (G$9/12) + (1/12),5),'main sheet'!$G:$M, 4, 0)) / VLOOKUP(ROUND($A240,5),'main sheet'!$G:$M, 4, 0)) * G$11</f>
        <v>1.0859651397552963E-4</v>
      </c>
      <c r="H240" s="19">
        <f>((VLOOKUP(ROUND($A240 + (H$9/12),5),'main sheet'!$G:$M, 4, 0) - VLOOKUP(ROUND($A240 + (H$9/12) + (1/12),5),'main sheet'!$G:$M, 4, 0)) / VLOOKUP(ROUND($A240,5),'main sheet'!$G:$M, 4, 0)) * H$11</f>
        <v>1.0849116469339513E-4</v>
      </c>
      <c r="I240" s="19">
        <f>((VLOOKUP(ROUND($A240 + (I$9/12),5),'main sheet'!$G:$M, 4, 0) - VLOOKUP(ROUND($A240 + (I$9/12) + (1/12),5),'main sheet'!$G:$M, 4, 0)) / VLOOKUP(ROUND($A240,5),'main sheet'!$G:$M, 4, 0)) * I$11</f>
        <v>1.0838591761040902E-4</v>
      </c>
      <c r="J240" s="19">
        <f>((VLOOKUP(ROUND($A240 + (J$9/12),5),'main sheet'!$G:$M, 4, 0) - VLOOKUP(ROUND($A240 + (J$9/12) + (1/12),5),'main sheet'!$G:$M, 4, 0)) / VLOOKUP(ROUND($A240,5),'main sheet'!$G:$M, 4, 0)) * J$11</f>
        <v>1.0828077262742807E-4</v>
      </c>
      <c r="K240" s="19">
        <f>((VLOOKUP(ROUND($A240 + (K$9/12),5),'main sheet'!$G:$M, 4, 0) - VLOOKUP(ROUND($A240 + (K$9/12) + (1/12),5),'main sheet'!$G:$M, 4, 0)) / VLOOKUP(ROUND($A240,5),'main sheet'!$G:$M, 4, 0)) * K$11</f>
        <v>1.0817572964540529E-4</v>
      </c>
      <c r="L240" s="19">
        <f>((VLOOKUP(ROUND($A240 + (L$9/12),5),'main sheet'!$G:$M, 4, 0) - VLOOKUP(ROUND($A240 + (L$9/12) + (1/12),5),'main sheet'!$G:$M, 4, 0)) / VLOOKUP(ROUND($A240,5),'main sheet'!$G:$M, 4, 0)) * L$11</f>
        <v>1.080707885653897E-4</v>
      </c>
      <c r="M240" s="19">
        <f>((VLOOKUP(ROUND($A240 + (M$9/12),5),'main sheet'!$G:$M, 4, 0) - VLOOKUP(ROUND($A240 + (M$9/12) + (1/12),5),'main sheet'!$G:$M, 4, 0)) / VLOOKUP(ROUND($A240,5),'main sheet'!$G:$M, 4, 0)) * M$11</f>
        <v>1.0836663068373531E-4</v>
      </c>
      <c r="N240" s="19">
        <f>((VLOOKUP(ROUND($A240 + (N$9/12),5),'main sheet'!$G:$M, 4, 0) - VLOOKUP(ROUND($A240 + (N$9/12) + (1/12),5),'main sheet'!$G:$M, 4, 0)) / VLOOKUP(ROUND($A240,5),'main sheet'!$G:$M, 4, 0)) * N$11</f>
        <v>1.0829492911614035E-4</v>
      </c>
      <c r="O240" s="19">
        <f>((VLOOKUP(ROUND($A240 + (O$9/12),5),'main sheet'!$G:$M, 4, 0) - VLOOKUP(ROUND($A240 + (O$9/12) + (1/12),5),'main sheet'!$G:$M, 4, 0)) / VLOOKUP(ROUND($A240,5),'main sheet'!$G:$M, 4, 0)) * O$11</f>
        <v>1.2584101743070691E-4</v>
      </c>
      <c r="P240" s="19">
        <f>((VLOOKUP(ROUND($A240 + (P$9/12),5),'main sheet'!$G:$M, 4, 0) - VLOOKUP(ROUND($A240 + (P$9/12) + (1/12),5),'main sheet'!$G:$M, 4, 0)) / VLOOKUP(ROUND($A240,5),'main sheet'!$G:$M, 4, 0)) * P$11</f>
        <v>1.2575775380831137E-4</v>
      </c>
      <c r="Q240" s="19">
        <f>((VLOOKUP(ROUND($A240 + (Q$9/12),5),'main sheet'!$G:$M, 4, 0) - VLOOKUP(ROUND($A240 + (Q$9/12) + (1/12),5),'main sheet'!$G:$M, 4, 0)) / VLOOKUP(ROUND($A240,5),'main sheet'!$G:$M, 4, 0)) * Q$11</f>
        <v>1.2567454527789585E-4</v>
      </c>
      <c r="R240" s="19">
        <f>((VLOOKUP(ROUND($A240 + (R$9/12),5),'main sheet'!$G:$M, 4, 0) - VLOOKUP(ROUND($A240 + (R$9/12) + (1/12),5),'main sheet'!$G:$M, 4, 0)) / VLOOKUP(ROUND($A240,5),'main sheet'!$G:$M, 4, 0)) * R$11</f>
        <v>1.2559139180300829E-4</v>
      </c>
      <c r="S240" s="19">
        <f>((VLOOKUP(ROUND($A240 + (S$9/12),5),'main sheet'!$G:$M, 4, 0) - VLOOKUP(ROUND($A240 + (S$9/12) + (1/12),5),'main sheet'!$G:$M, 4, 0)) / VLOOKUP(ROUND($A240,5),'main sheet'!$G:$M, 4, 0)) * S$11</f>
        <v>1.2550829334722084E-4</v>
      </c>
      <c r="T240" s="19">
        <f>((VLOOKUP(ROUND($A240 + (T$9/12),5),'main sheet'!$G:$M, 4, 0) - VLOOKUP(ROUND($A240 + (T$9/12) + (1/12),5),'main sheet'!$G:$M, 4, 0)) / VLOOKUP(ROUND($A240,5),'main sheet'!$G:$M, 4, 0)) * T$11</f>
        <v>1.2542524987412969E-4</v>
      </c>
      <c r="U240" s="19">
        <f>((VLOOKUP(ROUND($A240 + (U$9/12),5),'main sheet'!$G:$M, 4, 0) - VLOOKUP(ROUND($A240 + (U$9/12) + (1/12),5),'main sheet'!$G:$M, 4, 0)) / VLOOKUP(ROUND($A240,5),'main sheet'!$G:$M, 4, 0)) * U$11</f>
        <v>1.2534226134735515E-4</v>
      </c>
      <c r="V240" s="19">
        <f>((VLOOKUP(ROUND($A240 + (V$9/12),5),'main sheet'!$G:$M, 4, 0) - VLOOKUP(ROUND($A240 + (V$9/12) + (1/12),5),'main sheet'!$G:$M, 4, 0)) / VLOOKUP(ROUND($A240,5),'main sheet'!$G:$M, 4, 0)) * V$11</f>
        <v>1.2525932773054159E-4</v>
      </c>
      <c r="W240" s="19">
        <f>((VLOOKUP(ROUND($A240 + (W$9/12),5),'main sheet'!$G:$M, 4, 0) - VLOOKUP(ROUND($A240 + (W$9/12) + (1/12),5),'main sheet'!$G:$M, 4, 0)) / VLOOKUP(ROUND($A240,5),'main sheet'!$G:$M, 4, 0)) * W$11</f>
        <v>1.2517644898735742E-4</v>
      </c>
      <c r="X240" s="19">
        <f>((VLOOKUP(ROUND($A240 + (X$9/12),5),'main sheet'!$G:$M, 4, 0) - VLOOKUP(ROUND($A240 + (X$9/12) + (1/12),5),'main sheet'!$G:$M, 4, 0)) / VLOOKUP(ROUND($A240,5),'main sheet'!$G:$M, 4, 0)) * X$11</f>
        <v>1.2509362508149514E-4</v>
      </c>
      <c r="Y240" s="19">
        <f>((VLOOKUP(ROUND($A240 + (Y$9/12),5),'main sheet'!$G:$M, 4, 0) - VLOOKUP(ROUND($A240 + (Y$9/12) + (1/12),5),'main sheet'!$G:$M, 4, 0)) / VLOOKUP(ROUND($A240,5),'main sheet'!$G:$M, 4, 0)) * Y$11</f>
        <v>1.2501085597667121E-4</v>
      </c>
      <c r="Z240" s="19">
        <f>((VLOOKUP(ROUND($A240 + (Z$9/12),5),'main sheet'!$G:$M, 4, 0) - VLOOKUP(ROUND($A240 + (Z$9/12) + (1/12),5),'main sheet'!$G:$M, 4, 0)) / VLOOKUP(ROUND($A240,5),'main sheet'!$G:$M, 4, 0)) * Z$11</f>
        <v>1.249281416366261E-4</v>
      </c>
      <c r="AA240" s="19">
        <f>((VLOOKUP(ROUND($A240 + (AA$9/12),5),'main sheet'!$G:$M, 4, 0) - VLOOKUP(ROUND($A240 + (AA$9/12) + (1/12),5),'main sheet'!$G:$M, 4, 0)) / VLOOKUP(ROUND($A240,5),'main sheet'!$G:$M, 4, 0)) * AA$11</f>
        <v>1.1652244989016453E-4</v>
      </c>
      <c r="AB240" s="19">
        <f>((VLOOKUP(ROUND($A240 + (AB$9/12),5),'main sheet'!$G:$M, 4, 0) - VLOOKUP(ROUND($A240 + (AB$9/12) + (1/12),5),'main sheet'!$G:$M, 4, 0)) / VLOOKUP(ROUND($A240,5),'main sheet'!$G:$M, 4, 0)) * AB$11</f>
        <v>1.1644535196546064E-4</v>
      </c>
      <c r="AC240" s="19">
        <f>((VLOOKUP(ROUND($A240 + (AC$9/12),5),'main sheet'!$G:$M, 4, 0) - VLOOKUP(ROUND($A240 + (AC$9/12) + (1/12),5),'main sheet'!$G:$M, 4, 0)) / VLOOKUP(ROUND($A240,5),'main sheet'!$G:$M, 4, 0)) * AC$11</f>
        <v>1.1636830505344852E-4</v>
      </c>
      <c r="AD240" s="19">
        <f>((VLOOKUP(ROUND($A240 + (AD$9/12),5),'main sheet'!$G:$M, 4, 0) - VLOOKUP(ROUND($A240 + (AD$9/12) + (1/12),5),'main sheet'!$G:$M, 4, 0)) / VLOOKUP(ROUND($A240,5),'main sheet'!$G:$M, 4, 0)) * AD$11</f>
        <v>1.1629130911993969E-4</v>
      </c>
      <c r="AE240" s="19">
        <f>((VLOOKUP(ROUND($A240 + (AE$9/12),5),'main sheet'!$G:$M, 4, 0) - VLOOKUP(ROUND($A240 + (AE$9/12) + (1/12),5),'main sheet'!$G:$M, 4, 0)) / VLOOKUP(ROUND($A240,5),'main sheet'!$G:$M, 4, 0)) * AE$11</f>
        <v>1.1621436413120408E-4</v>
      </c>
      <c r="AF240" s="19">
        <f>((VLOOKUP(ROUND($A240 + (AF$9/12),5),'main sheet'!$G:$M, 4, 0) - VLOOKUP(ROUND($A240 + (AF$9/12) + (1/12),5),'main sheet'!$G:$M, 4, 0)) / VLOOKUP(ROUND($A240,5),'main sheet'!$G:$M, 4, 0)) * AF$11</f>
        <v>1.1613747005396844E-4</v>
      </c>
      <c r="AH240" s="18">
        <f t="shared" si="6"/>
        <v>18.916666666666668</v>
      </c>
      <c r="AI240" s="19">
        <f t="shared" si="7"/>
        <v>3.5046922056147759E-3</v>
      </c>
    </row>
    <row r="241" spans="1:35" x14ac:dyDescent="0.3">
      <c r="A241" s="19">
        <v>19</v>
      </c>
      <c r="C241" s="19">
        <f>((VLOOKUP(ROUND($A241 + (C$9/12),5),'main sheet'!$G:$M, 4, 0) - VLOOKUP(ROUND($A241 + (C$9/12) + (1/12),5),'main sheet'!$G:$M, 4, 0)) / VLOOKUP(ROUND($A241,5),'main sheet'!$G:$M, 4, 0)) * C$11</f>
        <v>1.0902945964211152E-4</v>
      </c>
      <c r="D241" s="19">
        <f>((VLOOKUP(ROUND($A241 + (D$9/12),5),'main sheet'!$G:$M, 4, 0) - VLOOKUP(ROUND($A241 + (D$9/12) + (1/12),5),'main sheet'!$G:$M, 4, 0)) / VLOOKUP(ROUND($A241,5),'main sheet'!$G:$M, 4, 0)) * D$11</f>
        <v>1.0892369036016757E-4</v>
      </c>
      <c r="E241" s="19">
        <f>((VLOOKUP(ROUND($A241 + (E$9/12),5),'main sheet'!$G:$M, 4, 0) - VLOOKUP(ROUND($A241 + (E$9/12) + (1/12),5),'main sheet'!$G:$M, 4, 0)) / VLOOKUP(ROUND($A241,5),'main sheet'!$G:$M, 4, 0)) * E$11</f>
        <v>1.0881802368481305E-4</v>
      </c>
      <c r="F241" s="19">
        <f>((VLOOKUP(ROUND($A241 + (F$9/12),5),'main sheet'!$G:$M, 4, 0) - VLOOKUP(ROUND($A241 + (F$9/12) + (1/12),5),'main sheet'!$G:$M, 4, 0)) / VLOOKUP(ROUND($A241,5),'main sheet'!$G:$M, 4, 0)) * F$11</f>
        <v>1.087124595165095E-4</v>
      </c>
      <c r="G241" s="19">
        <f>((VLOOKUP(ROUND($A241 + (G$9/12),5),'main sheet'!$G:$M, 4, 0) - VLOOKUP(ROUND($A241 + (G$9/12) + (1/12),5),'main sheet'!$G:$M, 4, 0)) / VLOOKUP(ROUND($A241,5),'main sheet'!$G:$M, 4, 0)) * G$11</f>
        <v>1.0860699775581506E-4</v>
      </c>
      <c r="H241" s="19">
        <f>((VLOOKUP(ROUND($A241 + (H$9/12),5),'main sheet'!$G:$M, 4, 0) - VLOOKUP(ROUND($A241 + (H$9/12) + (1/12),5),'main sheet'!$G:$M, 4, 0)) / VLOOKUP(ROUND($A241,5),'main sheet'!$G:$M, 4, 0)) * H$11</f>
        <v>1.0850163830338423E-4</v>
      </c>
      <c r="I241" s="19">
        <f>((VLOOKUP(ROUND($A241 + (I$9/12),5),'main sheet'!$G:$M, 4, 0) - VLOOKUP(ROUND($A241 + (I$9/12) + (1/12),5),'main sheet'!$G:$M, 4, 0)) / VLOOKUP(ROUND($A241,5),'main sheet'!$G:$M, 4, 0)) * I$11</f>
        <v>1.0839638105996797E-4</v>
      </c>
      <c r="J241" s="19">
        <f>((VLOOKUP(ROUND($A241 + (J$9/12),5),'main sheet'!$G:$M, 4, 0) - VLOOKUP(ROUND($A241 + (J$9/12) + (1/12),5),'main sheet'!$G:$M, 4, 0)) / VLOOKUP(ROUND($A241,5),'main sheet'!$G:$M, 4, 0)) * J$11</f>
        <v>1.0829122592641352E-4</v>
      </c>
      <c r="K241" s="19">
        <f>((VLOOKUP(ROUND($A241 + (K$9/12),5),'main sheet'!$G:$M, 4, 0) - VLOOKUP(ROUND($A241 + (K$9/12) + (1/12),5),'main sheet'!$G:$M, 4, 0)) / VLOOKUP(ROUND($A241,5),'main sheet'!$G:$M, 4, 0)) * K$11</f>
        <v>1.0818617280366425E-4</v>
      </c>
      <c r="L241" s="19">
        <f>((VLOOKUP(ROUND($A241 + (L$9/12),5),'main sheet'!$G:$M, 4, 0) - VLOOKUP(ROUND($A241 + (L$9/12) + (1/12),5),'main sheet'!$G:$M, 4, 0)) / VLOOKUP(ROUND($A241,5),'main sheet'!$G:$M, 4, 0)) * L$11</f>
        <v>1.080812215927597E-4</v>
      </c>
      <c r="M241" s="19">
        <f>((VLOOKUP(ROUND($A241 + (M$9/12),5),'main sheet'!$G:$M, 4, 0) - VLOOKUP(ROUND($A241 + (M$9/12) + (1/12),5),'main sheet'!$G:$M, 4, 0)) / VLOOKUP(ROUND($A241,5),'main sheet'!$G:$M, 4, 0)) * M$11</f>
        <v>1.0837709227135696E-4</v>
      </c>
      <c r="N241" s="19">
        <f>((VLOOKUP(ROUND($A241 + (N$9/12),5),'main sheet'!$G:$M, 4, 0) - VLOOKUP(ROUND($A241 + (N$9/12) + (1/12),5),'main sheet'!$G:$M, 4, 0)) / VLOOKUP(ROUND($A241,5),'main sheet'!$G:$M, 4, 0)) * N$11</f>
        <v>1.2593649276950773E-4</v>
      </c>
      <c r="O241" s="19">
        <f>((VLOOKUP(ROUND($A241 + (O$9/12),5),'main sheet'!$G:$M, 4, 0) - VLOOKUP(ROUND($A241 + (O$9/12) + (1/12),5),'main sheet'!$G:$M, 4, 0)) / VLOOKUP(ROUND($A241,5),'main sheet'!$G:$M, 4, 0)) * O$11</f>
        <v>1.2585316597516145E-4</v>
      </c>
      <c r="P241" s="19">
        <f>((VLOOKUP(ROUND($A241 + (P$9/12),5),'main sheet'!$G:$M, 4, 0) - VLOOKUP(ROUND($A241 + (P$9/12) + (1/12),5),'main sheet'!$G:$M, 4, 0)) / VLOOKUP(ROUND($A241,5),'main sheet'!$G:$M, 4, 0)) * P$11</f>
        <v>1.257698943145933E-4</v>
      </c>
      <c r="Q241" s="19">
        <f>((VLOOKUP(ROUND($A241 + (Q$9/12),5),'main sheet'!$G:$M, 4, 0) - VLOOKUP(ROUND($A241 + (Q$9/12) + (1/12),5),'main sheet'!$G:$M, 4, 0)) / VLOOKUP(ROUND($A241,5),'main sheet'!$G:$M, 4, 0)) * Q$11</f>
        <v>1.2568667775132369E-4</v>
      </c>
      <c r="R241" s="19">
        <f>((VLOOKUP(ROUND($A241 + (R$9/12),5),'main sheet'!$G:$M, 4, 0) - VLOOKUP(ROUND($A241 + (R$9/12) + (1/12),5),'main sheet'!$G:$M, 4, 0)) / VLOOKUP(ROUND($A241,5),'main sheet'!$G:$M, 4, 0)) * R$11</f>
        <v>1.2560351624889708E-4</v>
      </c>
      <c r="S241" s="19">
        <f>((VLOOKUP(ROUND($A241 + (S$9/12),5),'main sheet'!$G:$M, 4, 0) - VLOOKUP(ROUND($A241 + (S$9/12) + (1/12),5),'main sheet'!$G:$M, 4, 0)) / VLOOKUP(ROUND($A241,5),'main sheet'!$G:$M, 4, 0)) * S$11</f>
        <v>1.25520409770882E-4</v>
      </c>
      <c r="T241" s="19">
        <f>((VLOOKUP(ROUND($A241 + (T$9/12),5),'main sheet'!$G:$M, 4, 0) - VLOOKUP(ROUND($A241 + (T$9/12) + (1/12),5),'main sheet'!$G:$M, 4, 0)) / VLOOKUP(ROUND($A241,5),'main sheet'!$G:$M, 4, 0)) * T$11</f>
        <v>1.254373582808712E-4</v>
      </c>
      <c r="U241" s="19">
        <f>((VLOOKUP(ROUND($A241 + (U$9/12),5),'main sheet'!$G:$M, 4, 0) - VLOOKUP(ROUND($A241 + (U$9/12) + (1/12),5),'main sheet'!$G:$M, 4, 0)) / VLOOKUP(ROUND($A241,5),'main sheet'!$G:$M, 4, 0)) * U$11</f>
        <v>1.2535436174248148E-4</v>
      </c>
      <c r="V241" s="19">
        <f>((VLOOKUP(ROUND($A241 + (V$9/12),5),'main sheet'!$G:$M, 4, 0) - VLOOKUP(ROUND($A241 + (V$9/12) + (1/12),5),'main sheet'!$G:$M, 4, 0)) / VLOOKUP(ROUND($A241,5),'main sheet'!$G:$M, 4, 0)) * V$11</f>
        <v>1.2527142011935368E-4</v>
      </c>
      <c r="W241" s="19">
        <f>((VLOOKUP(ROUND($A241 + (W$9/12),5),'main sheet'!$G:$M, 4, 0) - VLOOKUP(ROUND($A241 + (W$9/12) + (1/12),5),'main sheet'!$G:$M, 4, 0)) / VLOOKUP(ROUND($A241,5),'main sheet'!$G:$M, 4, 0)) * W$11</f>
        <v>1.251885333751527E-4</v>
      </c>
      <c r="X241" s="19">
        <f>((VLOOKUP(ROUND($A241 + (X$9/12),5),'main sheet'!$G:$M, 4, 0) - VLOOKUP(ROUND($A241 + (X$9/12) + (1/12),5),'main sheet'!$G:$M, 4, 0)) / VLOOKUP(ROUND($A241,5),'main sheet'!$G:$M, 4, 0)) * X$11</f>
        <v>1.2510570147356752E-4</v>
      </c>
      <c r="Y241" s="19">
        <f>((VLOOKUP(ROUND($A241 + (Y$9/12),5),'main sheet'!$G:$M, 4, 0) - VLOOKUP(ROUND($A241 + (Y$9/12) + (1/12),5),'main sheet'!$G:$M, 4, 0)) / VLOOKUP(ROUND($A241,5),'main sheet'!$G:$M, 4, 0)) * Y$11</f>
        <v>1.2502292437831114E-4</v>
      </c>
      <c r="Z241" s="19">
        <f>((VLOOKUP(ROUND($A241 + (Z$9/12),5),'main sheet'!$G:$M, 4, 0) - VLOOKUP(ROUND($A241 + (Z$9/12) + (1/12),5),'main sheet'!$G:$M, 4, 0)) / VLOOKUP(ROUND($A241,5),'main sheet'!$G:$M, 4, 0)) * Z$11</f>
        <v>1.1661085524962763E-4</v>
      </c>
      <c r="AA241" s="19">
        <f>((VLOOKUP(ROUND($A241 + (AA$9/12),5),'main sheet'!$G:$M, 4, 0) - VLOOKUP(ROUND($A241 + (AA$9/12) + (1/12),5),'main sheet'!$G:$M, 4, 0)) / VLOOKUP(ROUND($A241,5),'main sheet'!$G:$M, 4, 0)) * AA$11</f>
        <v>1.1653369883087601E-4</v>
      </c>
      <c r="AB241" s="19">
        <f>((VLOOKUP(ROUND($A241 + (AB$9/12),5),'main sheet'!$G:$M, 4, 0) - VLOOKUP(ROUND($A241 + (AB$9/12) + (1/12),5),'main sheet'!$G:$M, 4, 0)) / VLOOKUP(ROUND($A241,5),'main sheet'!$G:$M, 4, 0)) * AB$11</f>
        <v>1.1645659346351936E-4</v>
      </c>
      <c r="AC241" s="19">
        <f>((VLOOKUP(ROUND($A241 + (AC$9/12),5),'main sheet'!$G:$M, 4, 0) - VLOOKUP(ROUND($A241 + (AC$9/12) + (1/12),5),'main sheet'!$G:$M, 4, 0)) / VLOOKUP(ROUND($A241,5),'main sheet'!$G:$M, 4, 0)) * AC$11</f>
        <v>1.1637953911334331E-4</v>
      </c>
      <c r="AD241" s="19">
        <f>((VLOOKUP(ROUND($A241 + (AD$9/12),5),'main sheet'!$G:$M, 4, 0) - VLOOKUP(ROUND($A241 + (AD$9/12) + (1/12),5),'main sheet'!$G:$M, 4, 0)) / VLOOKUP(ROUND($A241,5),'main sheet'!$G:$M, 4, 0)) * AD$11</f>
        <v>1.1630253574659218E-4</v>
      </c>
      <c r="AE241" s="19">
        <f>((VLOOKUP(ROUND($A241 + (AE$9/12),5),'main sheet'!$G:$M, 4, 0) - VLOOKUP(ROUND($A241 + (AE$9/12) + (1/12),5),'main sheet'!$G:$M, 4, 0)) / VLOOKUP(ROUND($A241,5),'main sheet'!$G:$M, 4, 0)) * AE$11</f>
        <v>1.1622558332996748E-4</v>
      </c>
      <c r="AF241" s="19">
        <f>((VLOOKUP(ROUND($A241 + (AF$9/12),5),'main sheet'!$G:$M, 4, 0) - VLOOKUP(ROUND($A241 + (AF$9/12) + (1/12),5),'main sheet'!$G:$M, 4, 0)) / VLOOKUP(ROUND($A241,5),'main sheet'!$G:$M, 4, 0)) * AF$11</f>
        <v>1.1614868182932271E-4</v>
      </c>
      <c r="AH241" s="18">
        <f t="shared" si="6"/>
        <v>19</v>
      </c>
      <c r="AI241" s="19">
        <f t="shared" si="7"/>
        <v>3.5143323066803137E-3</v>
      </c>
    </row>
    <row r="242" spans="1:35" x14ac:dyDescent="0.3">
      <c r="A242" s="19">
        <v>19.083333333333332</v>
      </c>
      <c r="C242" s="19">
        <f>((VLOOKUP(ROUND($A242 + (C$9/12),5),'main sheet'!$G:$M, 4, 0) - VLOOKUP(ROUND($A242 + (C$9/12) + (1/12),5),'main sheet'!$G:$M, 4, 0)) / VLOOKUP(ROUND($A242,5),'main sheet'!$G:$M, 4, 0)) * C$11</f>
        <v>1.0904137146398456E-4</v>
      </c>
      <c r="D242" s="19">
        <f>((VLOOKUP(ROUND($A242 + (D$9/12),5),'main sheet'!$G:$M, 4, 0) - VLOOKUP(ROUND($A242 + (D$9/12) + (1/12),5),'main sheet'!$G:$M, 4, 0)) / VLOOKUP(ROUND($A242,5),'main sheet'!$G:$M, 4, 0)) * D$11</f>
        <v>1.089355906264037E-4</v>
      </c>
      <c r="E242" s="19">
        <f>((VLOOKUP(ROUND($A242 + (E$9/12),5),'main sheet'!$G:$M, 4, 0) - VLOOKUP(ROUND($A242 + (E$9/12) + (1/12),5),'main sheet'!$G:$M, 4, 0)) / VLOOKUP(ROUND($A242,5),'main sheet'!$G:$M, 4, 0)) * E$11</f>
        <v>1.0882991240662241E-4</v>
      </c>
      <c r="F242" s="19">
        <f>((VLOOKUP(ROUND($A242 + (F$9/12),5),'main sheet'!$G:$M, 4, 0) - VLOOKUP(ROUND($A242 + (F$9/12) + (1/12),5),'main sheet'!$G:$M, 4, 0)) / VLOOKUP(ROUND($A242,5),'main sheet'!$G:$M, 4, 0)) * F$11</f>
        <v>1.087243367050913E-4</v>
      </c>
      <c r="G242" s="19">
        <f>((VLOOKUP(ROUND($A242 + (G$9/12),5),'main sheet'!$G:$M, 4, 0) - VLOOKUP(ROUND($A242 + (G$9/12) + (1/12),5),'main sheet'!$G:$M, 4, 0)) / VLOOKUP(ROUND($A242,5),'main sheet'!$G:$M, 4, 0)) * G$11</f>
        <v>1.0861886342235765E-4</v>
      </c>
      <c r="H242" s="19">
        <f>((VLOOKUP(ROUND($A242 + (H$9/12),5),'main sheet'!$G:$M, 4, 0) - VLOOKUP(ROUND($A242 + (H$9/12) + (1/12),5),'main sheet'!$G:$M, 4, 0)) / VLOOKUP(ROUND($A242,5),'main sheet'!$G:$M, 4, 0)) * H$11</f>
        <v>1.0851349245906513E-4</v>
      </c>
      <c r="I242" s="19">
        <f>((VLOOKUP(ROUND($A242 + (I$9/12),5),'main sheet'!$G:$M, 4, 0) - VLOOKUP(ROUND($A242 + (I$9/12) + (1/12),5),'main sheet'!$G:$M, 4, 0)) / VLOOKUP(ROUND($A242,5),'main sheet'!$G:$M, 4, 0)) * I$11</f>
        <v>1.0840822371595385E-4</v>
      </c>
      <c r="J242" s="19">
        <f>((VLOOKUP(ROUND($A242 + (J$9/12),5),'main sheet'!$G:$M, 4, 0) - VLOOKUP(ROUND($A242 + (J$9/12) + (1/12),5),'main sheet'!$G:$M, 4, 0)) / VLOOKUP(ROUND($A242,5),'main sheet'!$G:$M, 4, 0)) * J$11</f>
        <v>1.0830305709386021E-4</v>
      </c>
      <c r="K242" s="19">
        <f>((VLOOKUP(ROUND($A242 + (K$9/12),5),'main sheet'!$G:$M, 4, 0) - VLOOKUP(ROUND($A242 + (K$9/12) + (1/12),5),'main sheet'!$G:$M, 4, 0)) / VLOOKUP(ROUND($A242,5),'main sheet'!$G:$M, 4, 0)) * K$11</f>
        <v>1.0819799249371676E-4</v>
      </c>
      <c r="L242" s="19">
        <f>((VLOOKUP(ROUND($A242 + (L$9/12),5),'main sheet'!$G:$M, 4, 0) - VLOOKUP(ROUND($A242 + (L$9/12) + (1/12),5),'main sheet'!$G:$M, 4, 0)) / VLOOKUP(ROUND($A242,5),'main sheet'!$G:$M, 4, 0)) * L$11</f>
        <v>1.0809302981655223E-4</v>
      </c>
      <c r="M242" s="19">
        <f>((VLOOKUP(ROUND($A242 + (M$9/12),5),'main sheet'!$G:$M, 4, 0) - VLOOKUP(ROUND($A242 + (M$9/12) + (1/12),5),'main sheet'!$G:$M, 4, 0)) / VLOOKUP(ROUND($A242,5),'main sheet'!$G:$M, 4, 0)) * M$11</f>
        <v>1.2603364281393043E-4</v>
      </c>
      <c r="N242" s="19">
        <f>((VLOOKUP(ROUND($A242 + (N$9/12),5),'main sheet'!$G:$M, 4, 0) - VLOOKUP(ROUND($A242 + (N$9/12) + (1/12),5),'main sheet'!$G:$M, 4, 0)) / VLOOKUP(ROUND($A242,5),'main sheet'!$G:$M, 4, 0)) * N$11</f>
        <v>1.2595025173955222E-4</v>
      </c>
      <c r="O242" s="19">
        <f>((VLOOKUP(ROUND($A242 + (O$9/12),5),'main sheet'!$G:$M, 4, 0) - VLOOKUP(ROUND($A242 + (O$9/12) + (1/12),5),'main sheet'!$G:$M, 4, 0)) / VLOOKUP(ROUND($A242,5),'main sheet'!$G:$M, 4, 0)) * O$11</f>
        <v>1.2586691584148355E-4</v>
      </c>
      <c r="P242" s="19">
        <f>((VLOOKUP(ROUND($A242 + (P$9/12),5),'main sheet'!$G:$M, 4, 0) - VLOOKUP(ROUND($A242 + (P$9/12) + (1/12),5),'main sheet'!$G:$M, 4, 0)) / VLOOKUP(ROUND($A242,5),'main sheet'!$G:$M, 4, 0)) * P$11</f>
        <v>1.2578363508321659E-4</v>
      </c>
      <c r="Q242" s="19">
        <f>((VLOOKUP(ROUND($A242 + (Q$9/12),5),'main sheet'!$G:$M, 4, 0) - VLOOKUP(ROUND($A242 + (Q$9/12) + (1/12),5),'main sheet'!$G:$M, 4, 0)) / VLOOKUP(ROUND($A242,5),'main sheet'!$G:$M, 4, 0)) * Q$11</f>
        <v>1.257004094282677E-4</v>
      </c>
      <c r="R242" s="19">
        <f>((VLOOKUP(ROUND($A242 + (R$9/12),5),'main sheet'!$G:$M, 4, 0) - VLOOKUP(ROUND($A242 + (R$9/12) + (1/12),5),'main sheet'!$G:$M, 4, 0)) / VLOOKUP(ROUND($A242,5),'main sheet'!$G:$M, 4, 0)) * R$11</f>
        <v>1.2561723884017739E-4</v>
      </c>
      <c r="S242" s="19">
        <f>((VLOOKUP(ROUND($A242 + (S$9/12),5),'main sheet'!$G:$M, 4, 0) - VLOOKUP(ROUND($A242 + (S$9/12) + (1/12),5),'main sheet'!$G:$M, 4, 0)) / VLOOKUP(ROUND($A242,5),'main sheet'!$G:$M, 4, 0)) * S$11</f>
        <v>1.2553412328251021E-4</v>
      </c>
      <c r="T242" s="19">
        <f>((VLOOKUP(ROUND($A242 + (T$9/12),5),'main sheet'!$G:$M, 4, 0) - VLOOKUP(ROUND($A242 + (T$9/12) + (1/12),5),'main sheet'!$G:$M, 4, 0)) / VLOOKUP(ROUND($A242,5),'main sheet'!$G:$M, 4, 0)) * T$11</f>
        <v>1.2545106271885493E-4</v>
      </c>
      <c r="U242" s="19">
        <f>((VLOOKUP(ROUND($A242 + (U$9/12),5),'main sheet'!$G:$M, 4, 0) - VLOOKUP(ROUND($A242 + (U$9/12) + (1/12),5),'main sheet'!$G:$M, 4, 0)) / VLOOKUP(ROUND($A242,5),'main sheet'!$G:$M, 4, 0)) * U$11</f>
        <v>1.2536805711282437E-4</v>
      </c>
      <c r="V242" s="19">
        <f>((VLOOKUP(ROUND($A242 + (V$9/12),5),'main sheet'!$G:$M, 4, 0) - VLOOKUP(ROUND($A242 + (V$9/12) + (1/12),5),'main sheet'!$G:$M, 4, 0)) / VLOOKUP(ROUND($A242,5),'main sheet'!$G:$M, 4, 0)) * V$11</f>
        <v>1.2528510642805538E-4</v>
      </c>
      <c r="W242" s="19">
        <f>((VLOOKUP(ROUND($A242 + (W$9/12),5),'main sheet'!$G:$M, 4, 0) - VLOOKUP(ROUND($A242 + (W$9/12) + (1/12),5),'main sheet'!$G:$M, 4, 0)) / VLOOKUP(ROUND($A242,5),'main sheet'!$G:$M, 4, 0)) * W$11</f>
        <v>1.2520221062820892E-4</v>
      </c>
      <c r="X242" s="19">
        <f>((VLOOKUP(ROUND($A242 + (X$9/12),5),'main sheet'!$G:$M, 4, 0) - VLOOKUP(ROUND($A242 + (X$9/12) + (1/12),5),'main sheet'!$G:$M, 4, 0)) / VLOOKUP(ROUND($A242,5),'main sheet'!$G:$M, 4, 0)) * X$11</f>
        <v>1.2511936967697003E-4</v>
      </c>
      <c r="Y242" s="19">
        <f>((VLOOKUP(ROUND($A242 + (Y$9/12),5),'main sheet'!$G:$M, 4, 0) - VLOOKUP(ROUND($A242 + (Y$9/12) + (1/12),5),'main sheet'!$G:$M, 4, 0)) / VLOOKUP(ROUND($A242,5),'main sheet'!$G:$M, 4, 0)) * Y$11</f>
        <v>1.1670081130222635E-4</v>
      </c>
      <c r="Z242" s="19">
        <f>((VLOOKUP(ROUND($A242 + (Z$9/12),5),'main sheet'!$G:$M, 4, 0) - VLOOKUP(ROUND($A242 + (Z$9/12) + (1/12),5),'main sheet'!$G:$M, 4, 0)) / VLOOKUP(ROUND($A242,5),'main sheet'!$G:$M, 4, 0)) * Z$11</f>
        <v>1.1662359536339958E-4</v>
      </c>
      <c r="AA242" s="19">
        <f>((VLOOKUP(ROUND($A242 + (AA$9/12),5),'main sheet'!$G:$M, 4, 0) - VLOOKUP(ROUND($A242 + (AA$9/12) + (1/12),5),'main sheet'!$G:$M, 4, 0)) / VLOOKUP(ROUND($A242,5),'main sheet'!$G:$M, 4, 0)) * AA$11</f>
        <v>1.1654643051534995E-4</v>
      </c>
      <c r="AB242" s="19">
        <f>((VLOOKUP(ROUND($A242 + (AB$9/12),5),'main sheet'!$G:$M, 4, 0) - VLOOKUP(ROUND($A242 + (AB$9/12) + (1/12),5),'main sheet'!$G:$M, 4, 0)) / VLOOKUP(ROUND($A242,5),'main sheet'!$G:$M, 4, 0)) * AB$11</f>
        <v>1.1646931672383662E-4</v>
      </c>
      <c r="AC242" s="19">
        <f>((VLOOKUP(ROUND($A242 + (AC$9/12),5),'main sheet'!$G:$M, 4, 0) - VLOOKUP(ROUND($A242 + (AC$9/12) + (1/12),5),'main sheet'!$G:$M, 4, 0)) / VLOOKUP(ROUND($A242,5),'main sheet'!$G:$M, 4, 0)) * AC$11</f>
        <v>1.1639225395507788E-4</v>
      </c>
      <c r="AD242" s="19">
        <f>((VLOOKUP(ROUND($A242 + (AD$9/12),5),'main sheet'!$G:$M, 4, 0) - VLOOKUP(ROUND($A242 + (AD$9/12) + (1/12),5),'main sheet'!$G:$M, 4, 0)) / VLOOKUP(ROUND($A242,5),'main sheet'!$G:$M, 4, 0)) * AD$11</f>
        <v>1.1631524217574959E-4</v>
      </c>
      <c r="AE242" s="19">
        <f>((VLOOKUP(ROUND($A242 + (AE$9/12),5),'main sheet'!$G:$M, 4, 0) - VLOOKUP(ROUND($A242 + (AE$9/12) + (1/12),5),'main sheet'!$G:$M, 4, 0)) / VLOOKUP(ROUND($A242,5),'main sheet'!$G:$M, 4, 0)) * AE$11</f>
        <v>1.1623828135167886E-4</v>
      </c>
      <c r="AF242" s="19">
        <f>((VLOOKUP(ROUND($A242 + (AF$9/12),5),'main sheet'!$G:$M, 4, 0) - VLOOKUP(ROUND($A242 + (AF$9/12) + (1/12),5),'main sheet'!$G:$M, 4, 0)) / VLOOKUP(ROUND($A242,5),'main sheet'!$G:$M, 4, 0)) * AF$11</f>
        <v>1.1616137144915098E-4</v>
      </c>
      <c r="AH242" s="18">
        <f t="shared" si="6"/>
        <v>19.083333333333332</v>
      </c>
      <c r="AI242" s="19">
        <f t="shared" si="7"/>
        <v>3.5240251966341288E-3</v>
      </c>
    </row>
    <row r="243" spans="1:35" x14ac:dyDescent="0.3">
      <c r="A243" s="19">
        <v>19.166666666666668</v>
      </c>
      <c r="C243" s="19">
        <f>((VLOOKUP(ROUND($A243 + (C$9/12),5),'main sheet'!$G:$M, 4, 0) - VLOOKUP(ROUND($A243 + (C$9/12) + (1/12),5),'main sheet'!$G:$M, 4, 0)) / VLOOKUP(ROUND($A243,5),'main sheet'!$G:$M, 4, 0)) * C$11</f>
        <v>1.0905328588895228E-4</v>
      </c>
      <c r="D243" s="19">
        <f>((VLOOKUP(ROUND($A243 + (D$9/12),5),'main sheet'!$G:$M, 4, 0) - VLOOKUP(ROUND($A243 + (D$9/12) + (1/12),5),'main sheet'!$G:$M, 4, 0)) / VLOOKUP(ROUND($A243,5),'main sheet'!$G:$M, 4, 0)) * D$11</f>
        <v>1.089474934932093E-4</v>
      </c>
      <c r="E243" s="19">
        <f>((VLOOKUP(ROUND($A243 + (E$9/12),5),'main sheet'!$G:$M, 4, 0) - VLOOKUP(ROUND($A243 + (E$9/12) + (1/12),5),'main sheet'!$G:$M, 4, 0)) / VLOOKUP(ROUND($A243,5),'main sheet'!$G:$M, 4, 0)) * E$11</f>
        <v>1.0884180372647839E-4</v>
      </c>
      <c r="F243" s="19">
        <f>((VLOOKUP(ROUND($A243 + (F$9/12),5),'main sheet'!$G:$M, 4, 0) - VLOOKUP(ROUND($A243 + (F$9/12) + (1/12),5),'main sheet'!$G:$M, 4, 0)) / VLOOKUP(ROUND($A243,5),'main sheet'!$G:$M, 4, 0)) * F$11</f>
        <v>1.0873621648919937E-4</v>
      </c>
      <c r="G243" s="19">
        <f>((VLOOKUP(ROUND($A243 + (G$9/12),5),'main sheet'!$G:$M, 4, 0) - VLOOKUP(ROUND($A243 + (G$9/12) + (1/12),5),'main sheet'!$G:$M, 4, 0)) / VLOOKUP(ROUND($A243,5),'main sheet'!$G:$M, 4, 0)) * G$11</f>
        <v>1.0863073168190859E-4</v>
      </c>
      <c r="H243" s="19">
        <f>((VLOOKUP(ROUND($A243 + (H$9/12),5),'main sheet'!$G:$M, 4, 0) - VLOOKUP(ROUND($A243 + (H$9/12) + (1/12),5),'main sheet'!$G:$M, 4, 0)) / VLOOKUP(ROUND($A243,5),'main sheet'!$G:$M, 4, 0)) * H$11</f>
        <v>1.0852534920523893E-4</v>
      </c>
      <c r="I243" s="19">
        <f>((VLOOKUP(ROUND($A243 + (I$9/12),5),'main sheet'!$G:$M, 4, 0) - VLOOKUP(ROUND($A243 + (I$9/12) + (1/12),5),'main sheet'!$G:$M, 4, 0)) / VLOOKUP(ROUND($A243,5),'main sheet'!$G:$M, 4, 0)) * I$11</f>
        <v>1.0842006895991958E-4</v>
      </c>
      <c r="J243" s="19">
        <f>((VLOOKUP(ROUND($A243 + (J$9/12),5),'main sheet'!$G:$M, 4, 0) - VLOOKUP(ROUND($A243 + (J$9/12) + (1/12),5),'main sheet'!$G:$M, 4, 0)) / VLOOKUP(ROUND($A243,5),'main sheet'!$G:$M, 4, 0)) * J$11</f>
        <v>1.0831489084677616E-4</v>
      </c>
      <c r="K243" s="19">
        <f>((VLOOKUP(ROUND($A243 + (K$9/12),5),'main sheet'!$G:$M, 4, 0) - VLOOKUP(ROUND($A243 + (K$9/12) + (1/12),5),'main sheet'!$G:$M, 4, 0)) / VLOOKUP(ROUND($A243,5),'main sheet'!$G:$M, 4, 0)) * K$11</f>
        <v>1.0820981476673038E-4</v>
      </c>
      <c r="L243" s="19">
        <f>((VLOOKUP(ROUND($A243 + (L$9/12),5),'main sheet'!$G:$M, 4, 0) - VLOOKUP(ROUND($A243 + (L$9/12) + (1/12),5),'main sheet'!$G:$M, 4, 0)) / VLOOKUP(ROUND($A243,5),'main sheet'!$G:$M, 4, 0)) * L$11</f>
        <v>1.25703303047442E-4</v>
      </c>
      <c r="M243" s="19">
        <f>((VLOOKUP(ROUND($A243 + (M$9/12),5),'main sheet'!$G:$M, 4, 0) - VLOOKUP(ROUND($A243 + (M$9/12) + (1/12),5),'main sheet'!$G:$M, 4, 0)) / VLOOKUP(ROUND($A243,5),'main sheet'!$G:$M, 4, 0)) * M$11</f>
        <v>1.2604741390246824E-4</v>
      </c>
      <c r="N243" s="19">
        <f>((VLOOKUP(ROUND($A243 + (N$9/12),5),'main sheet'!$G:$M, 4, 0) - VLOOKUP(ROUND($A243 + (N$9/12) + (1/12),5),'main sheet'!$G:$M, 4, 0)) / VLOOKUP(ROUND($A243,5),'main sheet'!$G:$M, 4, 0)) * N$11</f>
        <v>1.2596401371634937E-4</v>
      </c>
      <c r="O243" s="19">
        <f>((VLOOKUP(ROUND($A243 + (O$9/12),5),'main sheet'!$G:$M, 4, 0) - VLOOKUP(ROUND($A243 + (O$9/12) + (1/12),5),'main sheet'!$G:$M, 4, 0)) / VLOOKUP(ROUND($A243,5),'main sheet'!$G:$M, 4, 0)) * O$11</f>
        <v>1.2588066871256889E-4</v>
      </c>
      <c r="P243" s="19">
        <f>((VLOOKUP(ROUND($A243 + (P$9/12),5),'main sheet'!$G:$M, 4, 0) - VLOOKUP(ROUND($A243 + (P$9/12) + (1/12),5),'main sheet'!$G:$M, 4, 0)) / VLOOKUP(ROUND($A243,5),'main sheet'!$G:$M, 4, 0)) * P$11</f>
        <v>1.2579737885461497E-4</v>
      </c>
      <c r="Q243" s="19">
        <f>((VLOOKUP(ROUND($A243 + (Q$9/12),5),'main sheet'!$G:$M, 4, 0) - VLOOKUP(ROUND($A243 + (Q$9/12) + (1/12),5),'main sheet'!$G:$M, 4, 0)) / VLOOKUP(ROUND($A243,5),'main sheet'!$G:$M, 4, 0)) * Q$11</f>
        <v>1.25714144106E-4</v>
      </c>
      <c r="R243" s="19">
        <f>((VLOOKUP(ROUND($A243 + (R$9/12),5),'main sheet'!$G:$M, 4, 0) - VLOOKUP(ROUND($A243 + (R$9/12) + (1/12),5),'main sheet'!$G:$M, 4, 0)) / VLOOKUP(ROUND($A243,5),'main sheet'!$G:$M, 4, 0)) * R$11</f>
        <v>1.2563096443026048E-4</v>
      </c>
      <c r="S243" s="19">
        <f>((VLOOKUP(ROUND($A243 + (S$9/12),5),'main sheet'!$G:$M, 4, 0) - VLOOKUP(ROUND($A243 + (S$9/12) + (1/12),5),'main sheet'!$G:$M, 4, 0)) / VLOOKUP(ROUND($A243,5),'main sheet'!$G:$M, 4, 0)) * S$11</f>
        <v>1.2554783979095704E-4</v>
      </c>
      <c r="T243" s="19">
        <f>((VLOOKUP(ROUND($A243 + (T$9/12),5),'main sheet'!$G:$M, 4, 0) - VLOOKUP(ROUND($A243 + (T$9/12) + (1/12),5),'main sheet'!$G:$M, 4, 0)) / VLOOKUP(ROUND($A243,5),'main sheet'!$G:$M, 4, 0)) * T$11</f>
        <v>1.2546477015167441E-4</v>
      </c>
      <c r="U243" s="19">
        <f>((VLOOKUP(ROUND($A243 + (U$9/12),5),'main sheet'!$G:$M, 4, 0) - VLOOKUP(ROUND($A243 + (U$9/12) + (1/12),5),'main sheet'!$G:$M, 4, 0)) / VLOOKUP(ROUND($A243,5),'main sheet'!$G:$M, 4, 0)) * U$11</f>
        <v>1.2538175547602143E-4</v>
      </c>
      <c r="V243" s="19">
        <f>((VLOOKUP(ROUND($A243 + (V$9/12),5),'main sheet'!$G:$M, 4, 0) - VLOOKUP(ROUND($A243 + (V$9/12) + (1/12),5),'main sheet'!$G:$M, 4, 0)) / VLOOKUP(ROUND($A243,5),'main sheet'!$G:$M, 4, 0)) * V$11</f>
        <v>1.2529879572763104E-4</v>
      </c>
      <c r="W243" s="19">
        <f>((VLOOKUP(ROUND($A243 + (W$9/12),5),'main sheet'!$G:$M, 4, 0) - VLOOKUP(ROUND($A243 + (W$9/12) + (1/12),5),'main sheet'!$G:$M, 4, 0)) / VLOOKUP(ROUND($A243,5),'main sheet'!$G:$M, 4, 0)) * W$11</f>
        <v>1.2521589087016019E-4</v>
      </c>
      <c r="X243" s="19">
        <f>((VLOOKUP(ROUND($A243 + (X$9/12),5),'main sheet'!$G:$M, 4, 0) - VLOOKUP(ROUND($A243 + (X$9/12) + (1/12),5),'main sheet'!$G:$M, 4, 0)) / VLOOKUP(ROUND($A243,5),'main sheet'!$G:$M, 4, 0)) * X$11</f>
        <v>1.1679083814285248E-4</v>
      </c>
      <c r="Y243" s="19">
        <f>((VLOOKUP(ROUND($A243 + (Y$9/12),5),'main sheet'!$G:$M, 4, 0) - VLOOKUP(ROUND($A243 + (Y$9/12) + (1/12),5),'main sheet'!$G:$M, 4, 0)) / VLOOKUP(ROUND($A243,5),'main sheet'!$G:$M, 4, 0)) * Y$11</f>
        <v>1.167135626371132E-4</v>
      </c>
      <c r="Z243" s="19">
        <f>((VLOOKUP(ROUND($A243 + (Z$9/12),5),'main sheet'!$G:$M, 4, 0) - VLOOKUP(ROUND($A243 + (Z$9/12) + (1/12),5),'main sheet'!$G:$M, 4, 0)) / VLOOKUP(ROUND($A243,5),'main sheet'!$G:$M, 4, 0)) * Z$11</f>
        <v>1.1663633826156413E-4</v>
      </c>
      <c r="AA243" s="19">
        <f>((VLOOKUP(ROUND($A243 + (AA$9/12),5),'main sheet'!$G:$M, 4, 0) - VLOOKUP(ROUND($A243 + (AA$9/12) + (1/12),5),'main sheet'!$G:$M, 4, 0)) / VLOOKUP(ROUND($A243,5),'main sheet'!$G:$M, 4, 0)) * AA$11</f>
        <v>1.1655916498193808E-4</v>
      </c>
      <c r="AB243" s="19">
        <f>((VLOOKUP(ROUND($A243 + (AB$9/12),5),'main sheet'!$G:$M, 4, 0) - VLOOKUP(ROUND($A243 + (AB$9/12) + (1/12),5),'main sheet'!$G:$M, 4, 0)) / VLOOKUP(ROUND($A243,5),'main sheet'!$G:$M, 4, 0)) * AB$11</f>
        <v>1.1648204276442724E-4</v>
      </c>
      <c r="AC243" s="19">
        <f>((VLOOKUP(ROUND($A243 + (AC$9/12),5),'main sheet'!$G:$M, 4, 0) - VLOOKUP(ROUND($A243 + (AC$9/12) + (1/12),5),'main sheet'!$G:$M, 4, 0)) / VLOOKUP(ROUND($A243,5),'main sheet'!$G:$M, 4, 0)) * AC$11</f>
        <v>1.1640497157568176E-4</v>
      </c>
      <c r="AD243" s="19">
        <f>((VLOOKUP(ROUND($A243 + (AD$9/12),5),'main sheet'!$G:$M, 4, 0) - VLOOKUP(ROUND($A243 + (AD$9/12) + (1/12),5),'main sheet'!$G:$M, 4, 0)) / VLOOKUP(ROUND($A243,5),'main sheet'!$G:$M, 4, 0)) * AD$11</f>
        <v>1.1632795138150241E-4</v>
      </c>
      <c r="AE243" s="19">
        <f>((VLOOKUP(ROUND($A243 + (AE$9/12),5),'main sheet'!$G:$M, 4, 0) - VLOOKUP(ROUND($A243 + (AE$9/12) + (1/12),5),'main sheet'!$G:$M, 4, 0)) / VLOOKUP(ROUND($A243,5),'main sheet'!$G:$M, 4, 0)) * AE$11</f>
        <v>1.1625098214814847E-4</v>
      </c>
      <c r="AF243" s="19">
        <f>((VLOOKUP(ROUND($A243 + (AF$9/12),5),'main sheet'!$G:$M, 4, 0) - VLOOKUP(ROUND($A243 + (AF$9/12) + (1/12),5),'main sheet'!$G:$M, 4, 0)) / VLOOKUP(ROUND($A243,5),'main sheet'!$G:$M, 4, 0)) * AF$11</f>
        <v>1.1617406384233625E-4</v>
      </c>
      <c r="AH243" s="18">
        <f t="shared" si="6"/>
        <v>19.166666666666668</v>
      </c>
      <c r="AI243" s="19">
        <f t="shared" si="7"/>
        <v>3.533666509580125E-3</v>
      </c>
    </row>
    <row r="244" spans="1:35" x14ac:dyDescent="0.3">
      <c r="A244" s="19">
        <v>19.25</v>
      </c>
      <c r="C244" s="19">
        <f>((VLOOKUP(ROUND($A244 + (C$9/12),5),'main sheet'!$G:$M, 4, 0) - VLOOKUP(ROUND($A244 + (C$9/12) + (1/12),5),'main sheet'!$G:$M, 4, 0)) / VLOOKUP(ROUND($A244,5),'main sheet'!$G:$M, 4, 0)) * C$11</f>
        <v>1.0906520291786808E-4</v>
      </c>
      <c r="D244" s="19">
        <f>((VLOOKUP(ROUND($A244 + (D$9/12),5),'main sheet'!$G:$M, 4, 0) - VLOOKUP(ROUND($A244 + (D$9/12) + (1/12),5),'main sheet'!$G:$M, 4, 0)) / VLOOKUP(ROUND($A244,5),'main sheet'!$G:$M, 4, 0)) * D$11</f>
        <v>1.0895939896143686E-4</v>
      </c>
      <c r="E244" s="19">
        <f>((VLOOKUP(ROUND($A244 + (E$9/12),5),'main sheet'!$G:$M, 4, 0) - VLOOKUP(ROUND($A244 + (E$9/12) + (1/12),5),'main sheet'!$G:$M, 4, 0)) / VLOOKUP(ROUND($A244,5),'main sheet'!$G:$M, 4, 0)) * E$11</f>
        <v>1.0885369764523272E-4</v>
      </c>
      <c r="F244" s="19">
        <f>((VLOOKUP(ROUND($A244 + (F$9/12),5),'main sheet'!$G:$M, 4, 0) - VLOOKUP(ROUND($A244 + (F$9/12) + (1/12),5),'main sheet'!$G:$M, 4, 0)) / VLOOKUP(ROUND($A244,5),'main sheet'!$G:$M, 4, 0)) * F$11</f>
        <v>1.0874809886968458E-4</v>
      </c>
      <c r="G244" s="19">
        <f>((VLOOKUP(ROUND($A244 + (G$9/12),5),'main sheet'!$G:$M, 4, 0) - VLOOKUP(ROUND($A244 + (G$9/12) + (1/12),5),'main sheet'!$G:$M, 4, 0)) / VLOOKUP(ROUND($A244,5),'main sheet'!$G:$M, 4, 0)) * G$11</f>
        <v>1.0864260253531797E-4</v>
      </c>
      <c r="H244" s="19">
        <f>((VLOOKUP(ROUND($A244 + (H$9/12),5),'main sheet'!$G:$M, 4, 0) - VLOOKUP(ROUND($A244 + (H$9/12) + (1/12),5),'main sheet'!$G:$M, 4, 0)) / VLOOKUP(ROUND($A244,5),'main sheet'!$G:$M, 4, 0)) * H$11</f>
        <v>1.0853720854275484E-4</v>
      </c>
      <c r="I244" s="19">
        <f>((VLOOKUP(ROUND($A244 + (I$9/12),5),'main sheet'!$G:$M, 4, 0) - VLOOKUP(ROUND($A244 + (I$9/12) + (1/12),5),'main sheet'!$G:$M, 4, 0)) / VLOOKUP(ROUND($A244,5),'main sheet'!$G:$M, 4, 0)) * I$11</f>
        <v>1.0843191679271358E-4</v>
      </c>
      <c r="J244" s="19">
        <f>((VLOOKUP(ROUND($A244 + (J$9/12),5),'main sheet'!$G:$M, 4, 0) - VLOOKUP(ROUND($A244 + (J$9/12) + (1/12),5),'main sheet'!$G:$M, 4, 0)) / VLOOKUP(ROUND($A244,5),'main sheet'!$G:$M, 4, 0)) * J$11</f>
        <v>1.0832672718600895E-4</v>
      </c>
      <c r="K244" s="19">
        <f>((VLOOKUP(ROUND($A244 + (K$9/12),5),'main sheet'!$G:$M, 4, 0) - VLOOKUP(ROUND($A244 + (K$9/12) + (1/12),5),'main sheet'!$G:$M, 4, 0)) / VLOOKUP(ROUND($A244,5),'main sheet'!$G:$M, 4, 0)) * K$11</f>
        <v>1.2583911584133935E-4</v>
      </c>
      <c r="L244" s="19">
        <f>((VLOOKUP(ROUND($A244 + (L$9/12),5),'main sheet'!$G:$M, 4, 0) - VLOOKUP(ROUND($A244 + (L$9/12) + (1/12),5),'main sheet'!$G:$M, 4, 0)) / VLOOKUP(ROUND($A244,5),'main sheet'!$G:$M, 4, 0)) * L$11</f>
        <v>1.2571703954226669E-4</v>
      </c>
      <c r="M244" s="19">
        <f>((VLOOKUP(ROUND($A244 + (M$9/12),5),'main sheet'!$G:$M, 4, 0) - VLOOKUP(ROUND($A244 + (M$9/12) + (1/12),5),'main sheet'!$G:$M, 4, 0)) / VLOOKUP(ROUND($A244,5),'main sheet'!$G:$M, 4, 0)) * M$11</f>
        <v>1.2606118800073584E-4</v>
      </c>
      <c r="N244" s="19">
        <f>((VLOOKUP(ROUND($A244 + (N$9/12),5),'main sheet'!$G:$M, 4, 0) - VLOOKUP(ROUND($A244 + (N$9/12) + (1/12),5),'main sheet'!$G:$M, 4, 0)) / VLOOKUP(ROUND($A244,5),'main sheet'!$G:$M, 4, 0)) * N$11</f>
        <v>1.2597777870088491E-4</v>
      </c>
      <c r="O244" s="19">
        <f>((VLOOKUP(ROUND($A244 + (O$9/12),5),'main sheet'!$G:$M, 4, 0) - VLOOKUP(ROUND($A244 + (O$9/12) + (1/12),5),'main sheet'!$G:$M, 4, 0)) / VLOOKUP(ROUND($A244,5),'main sheet'!$G:$M, 4, 0)) * O$11</f>
        <v>1.2589442458940249E-4</v>
      </c>
      <c r="P244" s="19">
        <f>((VLOOKUP(ROUND($A244 + (P$9/12),5),'main sheet'!$G:$M, 4, 0) - VLOOKUP(ROUND($A244 + (P$9/12) + (1/12),5),'main sheet'!$G:$M, 4, 0)) / VLOOKUP(ROUND($A244,5),'main sheet'!$G:$M, 4, 0)) * P$11</f>
        <v>1.2581112562977287E-4</v>
      </c>
      <c r="Q244" s="19">
        <f>((VLOOKUP(ROUND($A244 + (Q$9/12),5),'main sheet'!$G:$M, 4, 0) - VLOOKUP(ROUND($A244 + (Q$9/12) + (1/12),5),'main sheet'!$G:$M, 4, 0)) / VLOOKUP(ROUND($A244,5),'main sheet'!$G:$M, 4, 0)) * Q$11</f>
        <v>1.2572788178550435E-4</v>
      </c>
      <c r="R244" s="19">
        <f>((VLOOKUP(ROUND($A244 + (R$9/12),5),'main sheet'!$G:$M, 4, 0) - VLOOKUP(ROUND($A244 + (R$9/12) + (1/12),5),'main sheet'!$G:$M, 4, 0)) / VLOOKUP(ROUND($A244,5),'main sheet'!$G:$M, 4, 0)) * R$11</f>
        <v>1.2564469302012949E-4</v>
      </c>
      <c r="S244" s="19">
        <f>((VLOOKUP(ROUND($A244 + (S$9/12),5),'main sheet'!$G:$M, 4, 0) - VLOOKUP(ROUND($A244 + (S$9/12) + (1/12),5),'main sheet'!$G:$M, 4, 0)) / VLOOKUP(ROUND($A244,5),'main sheet'!$G:$M, 4, 0)) * S$11</f>
        <v>1.2556155929720493E-4</v>
      </c>
      <c r="T244" s="19">
        <f>((VLOOKUP(ROUND($A244 + (T$9/12),5),'main sheet'!$G:$M, 4, 0) - VLOOKUP(ROUND($A244 + (T$9/12) + (1/12),5),'main sheet'!$G:$M, 4, 0)) / VLOOKUP(ROUND($A244,5),'main sheet'!$G:$M, 4, 0)) * T$11</f>
        <v>1.2547848058031141E-4</v>
      </c>
      <c r="U244" s="19">
        <f>((VLOOKUP(ROUND($A244 + (U$9/12),5),'main sheet'!$G:$M, 4, 0) - VLOOKUP(ROUND($A244 + (U$9/12) + (1/12),5),'main sheet'!$G:$M, 4, 0)) / VLOOKUP(ROUND($A244,5),'main sheet'!$G:$M, 4, 0)) * U$11</f>
        <v>1.2539545683305385E-4</v>
      </c>
      <c r="V244" s="19">
        <f>((VLOOKUP(ROUND($A244 + (V$9/12),5),'main sheet'!$G:$M, 4, 0) - VLOOKUP(ROUND($A244 + (V$9/12) + (1/12),5),'main sheet'!$G:$M, 4, 0)) / VLOOKUP(ROUND($A244,5),'main sheet'!$G:$M, 4, 0)) * V$11</f>
        <v>1.2531248801906115E-4</v>
      </c>
      <c r="W244" s="19">
        <f>((VLOOKUP(ROUND($A244 + (W$9/12),5),'main sheet'!$G:$M, 4, 0) - VLOOKUP(ROUND($A244 + (W$9/12) + (1/12),5),'main sheet'!$G:$M, 4, 0)) / VLOOKUP(ROUND($A244,5),'main sheet'!$G:$M, 4, 0)) * W$11</f>
        <v>1.1688093582856914E-4</v>
      </c>
      <c r="X244" s="19">
        <f>((VLOOKUP(ROUND($A244 + (X$9/12),5),'main sheet'!$G:$M, 4, 0) - VLOOKUP(ROUND($A244 + (X$9/12) + (1/12),5),'main sheet'!$G:$M, 4, 0)) / VLOOKUP(ROUND($A244,5),'main sheet'!$G:$M, 4, 0)) * X$11</f>
        <v>1.1680360070904217E-4</v>
      </c>
      <c r="Y244" s="19">
        <f>((VLOOKUP(ROUND($A244 + (Y$9/12),5),'main sheet'!$G:$M, 4, 0) - VLOOKUP(ROUND($A244 + (Y$9/12) + (1/12),5),'main sheet'!$G:$M, 4, 0)) / VLOOKUP(ROUND($A244,5),'main sheet'!$G:$M, 4, 0)) * Y$11</f>
        <v>1.1672631675914954E-4</v>
      </c>
      <c r="Z244" s="19">
        <f>((VLOOKUP(ROUND($A244 + (Z$9/12),5),'main sheet'!$G:$M, 4, 0) - VLOOKUP(ROUND($A244 + (Z$9/12) + (1/12),5),'main sheet'!$G:$M, 4, 0)) / VLOOKUP(ROUND($A244,5),'main sheet'!$G:$M, 4, 0)) * Z$11</f>
        <v>1.1664908394459758E-4</v>
      </c>
      <c r="AA244" s="19">
        <f>((VLOOKUP(ROUND($A244 + (AA$9/12),5),'main sheet'!$G:$M, 4, 0) - VLOOKUP(ROUND($A244 + (AA$9/12) + (1/12),5),'main sheet'!$G:$M, 4, 0)) / VLOOKUP(ROUND($A244,5),'main sheet'!$G:$M, 4, 0)) * AA$11</f>
        <v>1.1657190223155247E-4</v>
      </c>
      <c r="AB244" s="19">
        <f>((VLOOKUP(ROUND($A244 + (AB$9/12),5),'main sheet'!$G:$M, 4, 0) - VLOOKUP(ROUND($A244 + (AB$9/12) + (1/12),5),'main sheet'!$G:$M, 4, 0)) / VLOOKUP(ROUND($A244,5),'main sheet'!$G:$M, 4, 0)) * AB$11</f>
        <v>1.1649477158663858E-4</v>
      </c>
      <c r="AC244" s="19">
        <f>((VLOOKUP(ROUND($A244 + (AC$9/12),5),'main sheet'!$G:$M, 4, 0) - VLOOKUP(ROUND($A244 + (AC$9/12) + (1/12),5),'main sheet'!$G:$M, 4, 0)) / VLOOKUP(ROUND($A244,5),'main sheet'!$G:$M, 4, 0)) * AC$11</f>
        <v>1.1641769197563031E-4</v>
      </c>
      <c r="AD244" s="19">
        <f>((VLOOKUP(ROUND($A244 + (AD$9/12),5),'main sheet'!$G:$M, 4, 0) - VLOOKUP(ROUND($A244 + (AD$9/12) + (1/12),5),'main sheet'!$G:$M, 4, 0)) / VLOOKUP(ROUND($A244,5),'main sheet'!$G:$M, 4, 0)) * AD$11</f>
        <v>1.1634066336476092E-4</v>
      </c>
      <c r="AE244" s="19">
        <f>((VLOOKUP(ROUND($A244 + (AE$9/12),5),'main sheet'!$G:$M, 4, 0) - VLOOKUP(ROUND($A244 + (AE$9/12) + (1/12),5),'main sheet'!$G:$M, 4, 0)) / VLOOKUP(ROUND($A244,5),'main sheet'!$G:$M, 4, 0)) * AE$11</f>
        <v>1.1626368572072103E-4</v>
      </c>
      <c r="AF244" s="19">
        <f>((VLOOKUP(ROUND($A244 + (AF$9/12),5),'main sheet'!$G:$M, 4, 0) - VLOOKUP(ROUND($A244 + (AF$9/12) + (1/12),5),'main sheet'!$G:$M, 4, 0)) / VLOOKUP(ROUND($A244,5),'main sheet'!$G:$M, 4, 0)) * AF$11</f>
        <v>1.1618675900935292E-4</v>
      </c>
      <c r="AH244" s="18">
        <f t="shared" si="6"/>
        <v>19.25</v>
      </c>
      <c r="AI244" s="19">
        <f t="shared" si="7"/>
        <v>3.5433214964207004E-3</v>
      </c>
    </row>
    <row r="245" spans="1:35" x14ac:dyDescent="0.3">
      <c r="A245" s="19">
        <v>19.333333333333332</v>
      </c>
      <c r="C245" s="19">
        <f>((VLOOKUP(ROUND($A245 + (C$9/12),5),'main sheet'!$G:$M, 4, 0) - VLOOKUP(ROUND($A245 + (C$9/12) + (1/12),5),'main sheet'!$G:$M, 4, 0)) / VLOOKUP(ROUND($A245,5),'main sheet'!$G:$M, 4, 0)) * C$11</f>
        <v>1.0907712255158573E-4</v>
      </c>
      <c r="D245" s="19">
        <f>((VLOOKUP(ROUND($A245 + (D$9/12),5),'main sheet'!$G:$M, 4, 0) - VLOOKUP(ROUND($A245 + (D$9/12) + (1/12),5),'main sheet'!$G:$M, 4, 0)) / VLOOKUP(ROUND($A245,5),'main sheet'!$G:$M, 4, 0)) * D$11</f>
        <v>1.0897130703193934E-4</v>
      </c>
      <c r="E245" s="19">
        <f>((VLOOKUP(ROUND($A245 + (E$9/12),5),'main sheet'!$G:$M, 4, 0) - VLOOKUP(ROUND($A245 + (E$9/12) + (1/12),5),'main sheet'!$G:$M, 4, 0)) / VLOOKUP(ROUND($A245,5),'main sheet'!$G:$M, 4, 0)) * E$11</f>
        <v>1.0886559416373752E-4</v>
      </c>
      <c r="F245" s="19">
        <f>((VLOOKUP(ROUND($A245 + (F$9/12),5),'main sheet'!$G:$M, 4, 0) - VLOOKUP(ROUND($A245 + (F$9/12) + (1/12),5),'main sheet'!$G:$M, 4, 0)) / VLOOKUP(ROUND($A245,5),'main sheet'!$G:$M, 4, 0)) * F$11</f>
        <v>1.0875998384739825E-4</v>
      </c>
      <c r="G245" s="19">
        <f>((VLOOKUP(ROUND($A245 + (G$9/12),5),'main sheet'!$G:$M, 4, 0) - VLOOKUP(ROUND($A245 + (G$9/12) + (1/12),5),'main sheet'!$G:$M, 4, 0)) / VLOOKUP(ROUND($A245,5),'main sheet'!$G:$M, 4, 0)) * G$11</f>
        <v>1.0865447598343621E-4</v>
      </c>
      <c r="H245" s="19">
        <f>((VLOOKUP(ROUND($A245 + (H$9/12),5),'main sheet'!$G:$M, 4, 0) - VLOOKUP(ROUND($A245 + (H$9/12) + (1/12),5),'main sheet'!$G:$M, 4, 0)) / VLOOKUP(ROUND($A245,5),'main sheet'!$G:$M, 4, 0)) * H$11</f>
        <v>1.0854907047246249E-4</v>
      </c>
      <c r="I245" s="19">
        <f>((VLOOKUP(ROUND($A245 + (I$9/12),5),'main sheet'!$G:$M, 4, 0) - VLOOKUP(ROUND($A245 + (I$9/12) + (1/12),5),'main sheet'!$G:$M, 4, 0)) / VLOOKUP(ROUND($A245,5),'main sheet'!$G:$M, 4, 0)) * I$11</f>
        <v>1.0844376721518466E-4</v>
      </c>
      <c r="J245" s="19">
        <f>((VLOOKUP(ROUND($A245 + (J$9/12),5),'main sheet'!$G:$M, 4, 0) - VLOOKUP(ROUND($A245 + (J$9/12) + (1/12),5),'main sheet'!$G:$M, 4, 0)) / VLOOKUP(ROUND($A245,5),'main sheet'!$G:$M, 4, 0)) * J$11</f>
        <v>1.2597507687489137E-4</v>
      </c>
      <c r="K245" s="19">
        <f>((VLOOKUP(ROUND($A245 + (K$9/12),5),'main sheet'!$G:$M, 4, 0) - VLOOKUP(ROUND($A245 + (K$9/12) + (1/12),5),'main sheet'!$G:$M, 4, 0)) / VLOOKUP(ROUND($A245,5),'main sheet'!$G:$M, 4, 0)) * K$11</f>
        <v>1.2585286868026552E-4</v>
      </c>
      <c r="L245" s="19">
        <f>((VLOOKUP(ROUND($A245 + (L$9/12),5),'main sheet'!$G:$M, 4, 0) - VLOOKUP(ROUND($A245 + (L$9/12) + (1/12),5),'main sheet'!$G:$M, 4, 0)) / VLOOKUP(ROUND($A245,5),'main sheet'!$G:$M, 4, 0)) * L$11</f>
        <v>1.2573077903958865E-4</v>
      </c>
      <c r="M245" s="19">
        <f>((VLOOKUP(ROUND($A245 + (M$9/12),5),'main sheet'!$G:$M, 4, 0) - VLOOKUP(ROUND($A245 + (M$9/12) + (1/12),5),'main sheet'!$G:$M, 4, 0)) / VLOOKUP(ROUND($A245,5),'main sheet'!$G:$M, 4, 0)) * M$11</f>
        <v>1.2607496510971998E-4</v>
      </c>
      <c r="N245" s="19">
        <f>((VLOOKUP(ROUND($A245 + (N$9/12),5),'main sheet'!$G:$M, 4, 0) - VLOOKUP(ROUND($A245 + (N$9/12) + (1/12),5),'main sheet'!$G:$M, 4, 0)) / VLOOKUP(ROUND($A245,5),'main sheet'!$G:$M, 4, 0)) * N$11</f>
        <v>1.2599154669414492E-4</v>
      </c>
      <c r="O245" s="19">
        <f>((VLOOKUP(ROUND($A245 + (O$9/12),5),'main sheet'!$G:$M, 4, 0) - VLOOKUP(ROUND($A245 + (O$9/12) + (1/12),5),'main sheet'!$G:$M, 4, 0)) / VLOOKUP(ROUND($A245,5),'main sheet'!$G:$M, 4, 0)) * O$11</f>
        <v>1.2590818347296988E-4</v>
      </c>
      <c r="P245" s="19">
        <f>((VLOOKUP(ROUND($A245 + (P$9/12),5),'main sheet'!$G:$M, 4, 0) - VLOOKUP(ROUND($A245 + (P$9/12) + (1/12),5),'main sheet'!$G:$M, 4, 0)) / VLOOKUP(ROUND($A245,5),'main sheet'!$G:$M, 4, 0)) * P$11</f>
        <v>1.2582487540967505E-4</v>
      </c>
      <c r="Q245" s="19">
        <f>((VLOOKUP(ROUND($A245 + (Q$9/12),5),'main sheet'!$G:$M, 4, 0) - VLOOKUP(ROUND($A245 + (Q$9/12) + (1/12),5),'main sheet'!$G:$M, 4, 0)) / VLOOKUP(ROUND($A245,5),'main sheet'!$G:$M, 4, 0)) * Q$11</f>
        <v>1.257416224677649E-4</v>
      </c>
      <c r="R245" s="19">
        <f>((VLOOKUP(ROUND($A245 + (R$9/12),5),'main sheet'!$G:$M, 4, 0) - VLOOKUP(ROUND($A245 + (R$9/12) + (1/12),5),'main sheet'!$G:$M, 4, 0)) / VLOOKUP(ROUND($A245,5),'main sheet'!$G:$M, 4, 0)) * R$11</f>
        <v>1.2565842461076791E-4</v>
      </c>
      <c r="S245" s="19">
        <f>((VLOOKUP(ROUND($A245 + (S$9/12),5),'main sheet'!$G:$M, 4, 0) - VLOOKUP(ROUND($A245 + (S$9/12) + (1/12),5),'main sheet'!$G:$M, 4, 0)) / VLOOKUP(ROUND($A245,5),'main sheet'!$G:$M, 4, 0)) * S$11</f>
        <v>1.2557528180223674E-4</v>
      </c>
      <c r="T245" s="19">
        <f>((VLOOKUP(ROUND($A245 + (T$9/12),5),'main sheet'!$G:$M, 4, 0) - VLOOKUP(ROUND($A245 + (T$9/12) + (1/12),5),'main sheet'!$G:$M, 4, 0)) / VLOOKUP(ROUND($A245,5),'main sheet'!$G:$M, 4, 0)) * T$11</f>
        <v>1.254921940057482E-4</v>
      </c>
      <c r="U245" s="19">
        <f>((VLOOKUP(ROUND($A245 + (U$9/12),5),'main sheet'!$G:$M, 4, 0) - VLOOKUP(ROUND($A245 + (U$9/12) + (1/12),5),'main sheet'!$G:$M, 4, 0)) / VLOOKUP(ROUND($A245,5),'main sheet'!$G:$M, 4, 0)) * U$11</f>
        <v>1.2540916118490317E-4</v>
      </c>
      <c r="V245" s="19">
        <f>((VLOOKUP(ROUND($A245 + (V$9/12),5),'main sheet'!$G:$M, 4, 0) - VLOOKUP(ROUND($A245 + (V$9/12) + (1/12),5),'main sheet'!$G:$M, 4, 0)) / VLOOKUP(ROUND($A245,5),'main sheet'!$G:$M, 4, 0)) * V$11</f>
        <v>1.1697110441648681E-4</v>
      </c>
      <c r="W245" s="19">
        <f>((VLOOKUP(ROUND($A245 + (W$9/12),5),'main sheet'!$G:$M, 4, 0) - VLOOKUP(ROUND($A245 + (W$9/12) + (1/12),5),'main sheet'!$G:$M, 4, 0)) / VLOOKUP(ROUND($A245,5),'main sheet'!$G:$M, 4, 0)) * W$11</f>
        <v>1.1689370963625919E-4</v>
      </c>
      <c r="X245" s="19">
        <f>((VLOOKUP(ROUND($A245 + (X$9/12),5),'main sheet'!$G:$M, 4, 0) - VLOOKUP(ROUND($A245 + (X$9/12) + (1/12),5),'main sheet'!$G:$M, 4, 0)) / VLOOKUP(ROUND($A245,5),'main sheet'!$G:$M, 4, 0)) * X$11</f>
        <v>1.1681636606514106E-4</v>
      </c>
      <c r="Y245" s="19">
        <f>((VLOOKUP(ROUND($A245 + (Y$9/12),5),'main sheet'!$G:$M, 4, 0) - VLOOKUP(ROUND($A245 + (Y$9/12) + (1/12),5),'main sheet'!$G:$M, 4, 0)) / VLOOKUP(ROUND($A245,5),'main sheet'!$G:$M, 4, 0)) * Y$11</f>
        <v>1.1673907366881232E-4</v>
      </c>
      <c r="Z245" s="19">
        <f>((VLOOKUP(ROUND($A245 + (Z$9/12),5),'main sheet'!$G:$M, 4, 0) - VLOOKUP(ROUND($A245 + (Z$9/12) + (1/12),5),'main sheet'!$G:$M, 4, 0)) / VLOOKUP(ROUND($A245,5),'main sheet'!$G:$M, 4, 0)) * Z$11</f>
        <v>1.1666183241341301E-4</v>
      </c>
      <c r="AA245" s="19">
        <f>((VLOOKUP(ROUND($A245 + (AA$9/12),5),'main sheet'!$G:$M, 4, 0) - VLOOKUP(ROUND($A245 + (AA$9/12) + (1/12),5),'main sheet'!$G:$M, 4, 0)) / VLOOKUP(ROUND($A245,5),'main sheet'!$G:$M, 4, 0)) * AA$11</f>
        <v>1.165846422655418E-4</v>
      </c>
      <c r="AB245" s="19">
        <f>((VLOOKUP(ROUND($A245 + (AB$9/12),5),'main sheet'!$G:$M, 4, 0) - VLOOKUP(ROUND($A245 + (AB$9/12) + (1/12),5),'main sheet'!$G:$M, 4, 0)) / VLOOKUP(ROUND($A245,5),'main sheet'!$G:$M, 4, 0)) * AB$11</f>
        <v>1.1650750319094666E-4</v>
      </c>
      <c r="AC245" s="19">
        <f>((VLOOKUP(ROUND($A245 + (AC$9/12),5),'main sheet'!$G:$M, 4, 0) - VLOOKUP(ROUND($A245 + (AC$9/12) + (1/12),5),'main sheet'!$G:$M, 4, 0)) / VLOOKUP(ROUND($A245,5),'main sheet'!$G:$M, 4, 0)) * AC$11</f>
        <v>1.1643041515583479E-4</v>
      </c>
      <c r="AD245" s="19">
        <f>((VLOOKUP(ROUND($A245 + (AD$9/12),5),'main sheet'!$G:$M, 4, 0) - VLOOKUP(ROUND($A245 + (AD$9/12) + (1/12),5),'main sheet'!$G:$M, 4, 0)) / VLOOKUP(ROUND($A245,5),'main sheet'!$G:$M, 4, 0)) * AD$11</f>
        <v>1.1635337812687114E-4</v>
      </c>
      <c r="AE245" s="19">
        <f>((VLOOKUP(ROUND($A245 + (AE$9/12),5),'main sheet'!$G:$M, 4, 0) - VLOOKUP(ROUND($A245 + (AE$9/12) + (1/12),5),'main sheet'!$G:$M, 4, 0)) / VLOOKUP(ROUND($A245,5),'main sheet'!$G:$M, 4, 0)) * AE$11</f>
        <v>1.162763920698716E-4</v>
      </c>
      <c r="AF245" s="19">
        <f>((VLOOKUP(ROUND($A245 + (AF$9/12),5),'main sheet'!$G:$M, 4, 0) - VLOOKUP(ROUND($A245 + (AF$9/12) + (1/12),5),'main sheet'!$G:$M, 4, 0)) / VLOOKUP(ROUND($A245,5),'main sheet'!$G:$M, 4, 0)) * AF$11</f>
        <v>1.1619945695111042E-4</v>
      </c>
      <c r="AH245" s="18">
        <f t="shared" si="6"/>
        <v>19.333333333333332</v>
      </c>
      <c r="AI245" s="19">
        <f t="shared" si="7"/>
        <v>3.5529901745787085E-3</v>
      </c>
    </row>
    <row r="246" spans="1:35" x14ac:dyDescent="0.3">
      <c r="A246" s="19">
        <v>19.416666666666668</v>
      </c>
      <c r="C246" s="19">
        <f>((VLOOKUP(ROUND($A246 + (C$9/12),5),'main sheet'!$G:$M, 4, 0) - VLOOKUP(ROUND($A246 + (C$9/12) + (1/12),5),'main sheet'!$G:$M, 4, 0)) / VLOOKUP(ROUND($A246,5),'main sheet'!$G:$M, 4, 0)) * C$11</f>
        <v>1.0908904479095928E-4</v>
      </c>
      <c r="D246" s="19">
        <f>((VLOOKUP(ROUND($A246 + (D$9/12),5),'main sheet'!$G:$M, 4, 0) - VLOOKUP(ROUND($A246 + (D$9/12) + (1/12),5),'main sheet'!$G:$M, 4, 0)) / VLOOKUP(ROUND($A246,5),'main sheet'!$G:$M, 4, 0)) * D$11</f>
        <v>1.0898321770557001E-4</v>
      </c>
      <c r="E246" s="19">
        <f>((VLOOKUP(ROUND($A246 + (E$9/12),5),'main sheet'!$G:$M, 4, 0) - VLOOKUP(ROUND($A246 + (E$9/12) + (1/12),5),'main sheet'!$G:$M, 4, 0)) / VLOOKUP(ROUND($A246,5),'main sheet'!$G:$M, 4, 0)) * E$11</f>
        <v>1.088774932828452E-4</v>
      </c>
      <c r="F246" s="19">
        <f>((VLOOKUP(ROUND($A246 + (F$9/12),5),'main sheet'!$G:$M, 4, 0) - VLOOKUP(ROUND($A246 + (F$9/12) + (1/12),5),'main sheet'!$G:$M, 4, 0)) / VLOOKUP(ROUND($A246,5),'main sheet'!$G:$M, 4, 0)) * F$11</f>
        <v>1.0877187142319198E-4</v>
      </c>
      <c r="G246" s="19">
        <f>((VLOOKUP(ROUND($A246 + (G$9/12),5),'main sheet'!$G:$M, 4, 0) - VLOOKUP(ROUND($A246 + (G$9/12) + (1/12),5),'main sheet'!$G:$M, 4, 0)) / VLOOKUP(ROUND($A246,5),'main sheet'!$G:$M, 4, 0)) * G$11</f>
        <v>1.0866635202711413E-4</v>
      </c>
      <c r="H246" s="19">
        <f>((VLOOKUP(ROUND($A246 + (H$9/12),5),'main sheet'!$G:$M, 4, 0) - VLOOKUP(ROUND($A246 + (H$9/12) + (1/12),5),'main sheet'!$G:$M, 4, 0)) / VLOOKUP(ROUND($A246,5),'main sheet'!$G:$M, 4, 0)) * H$11</f>
        <v>1.0856093499521189E-4</v>
      </c>
      <c r="I246" s="19">
        <f>((VLOOKUP(ROUND($A246 + (I$9/12),5),'main sheet'!$G:$M, 4, 0) - VLOOKUP(ROUND($A246 + (I$9/12) + (1/12),5),'main sheet'!$G:$M, 4, 0)) / VLOOKUP(ROUND($A246,5),'main sheet'!$G:$M, 4, 0)) * I$11</f>
        <v>1.2611118631183948E-4</v>
      </c>
      <c r="J246" s="19">
        <f>((VLOOKUP(ROUND($A246 + (J$9/12),5),'main sheet'!$G:$M, 4, 0) - VLOOKUP(ROUND($A246 + (J$9/12) + (1/12),5),'main sheet'!$G:$M, 4, 0)) / VLOOKUP(ROUND($A246,5),'main sheet'!$G:$M, 4, 0)) * J$11</f>
        <v>1.2598884607769461E-4</v>
      </c>
      <c r="K246" s="19">
        <f>((VLOOKUP(ROUND($A246 + (K$9/12),5),'main sheet'!$G:$M, 4, 0) - VLOOKUP(ROUND($A246 + (K$9/12) + (1/12),5),'main sheet'!$G:$M, 4, 0)) / VLOOKUP(ROUND($A246,5),'main sheet'!$G:$M, 4, 0)) * K$11</f>
        <v>1.2586662452558999E-4</v>
      </c>
      <c r="L246" s="19">
        <f>((VLOOKUP(ROUND($A246 + (L$9/12),5),'main sheet'!$G:$M, 4, 0) - VLOOKUP(ROUND($A246 + (L$9/12) + (1/12),5),'main sheet'!$G:$M, 4, 0)) / VLOOKUP(ROUND($A246,5),'main sheet'!$G:$M, 4, 0)) * L$11</f>
        <v>1.257445215403924E-4</v>
      </c>
      <c r="M246" s="19">
        <f>((VLOOKUP(ROUND($A246 + (M$9/12),5),'main sheet'!$G:$M, 4, 0) - VLOOKUP(ROUND($A246 + (M$9/12) + (1/12),5),'main sheet'!$G:$M, 4, 0)) / VLOOKUP(ROUND($A246,5),'main sheet'!$G:$M, 4, 0)) * M$11</f>
        <v>1.260887452304079E-4</v>
      </c>
      <c r="N246" s="19">
        <f>((VLOOKUP(ROUND($A246 + (N$9/12),5),'main sheet'!$G:$M, 4, 0) - VLOOKUP(ROUND($A246 + (N$9/12) + (1/12),5),'main sheet'!$G:$M, 4, 0)) / VLOOKUP(ROUND($A246,5),'main sheet'!$G:$M, 4, 0)) * N$11</f>
        <v>1.2600531769711598E-4</v>
      </c>
      <c r="O246" s="19">
        <f>((VLOOKUP(ROUND($A246 + (O$9/12),5),'main sheet'!$G:$M, 4, 0) - VLOOKUP(ROUND($A246 + (O$9/12) + (1/12),5),'main sheet'!$G:$M, 4, 0)) / VLOOKUP(ROUND($A246,5),'main sheet'!$G:$M, 4, 0)) * O$11</f>
        <v>1.259219453642569E-4</v>
      </c>
      <c r="P246" s="19">
        <f>((VLOOKUP(ROUND($A246 + (P$9/12),5),'main sheet'!$G:$M, 4, 0) - VLOOKUP(ROUND($A246 + (P$9/12) + (1/12),5),'main sheet'!$G:$M, 4, 0)) / VLOOKUP(ROUND($A246,5),'main sheet'!$G:$M, 4, 0)) * P$11</f>
        <v>1.2583862819530683E-4</v>
      </c>
      <c r="Q246" s="19">
        <f>((VLOOKUP(ROUND($A246 + (Q$9/12),5),'main sheet'!$G:$M, 4, 0) - VLOOKUP(ROUND($A246 + (Q$9/12) + (1/12),5),'main sheet'!$G:$M, 4, 0)) / VLOOKUP(ROUND($A246,5),'main sheet'!$G:$M, 4, 0)) * Q$11</f>
        <v>1.2575536615376626E-4</v>
      </c>
      <c r="R246" s="19">
        <f>((VLOOKUP(ROUND($A246 + (R$9/12),5),'main sheet'!$G:$M, 4, 0) - VLOOKUP(ROUND($A246 + (R$9/12) + (1/12),5),'main sheet'!$G:$M, 4, 0)) / VLOOKUP(ROUND($A246,5),'main sheet'!$G:$M, 4, 0)) * R$11</f>
        <v>1.256721592031597E-4</v>
      </c>
      <c r="S246" s="19">
        <f>((VLOOKUP(ROUND($A246 + (S$9/12),5),'main sheet'!$G:$M, 4, 0) - VLOOKUP(ROUND($A246 + (S$9/12) + (1/12),5),'main sheet'!$G:$M, 4, 0)) / VLOOKUP(ROUND($A246,5),'main sheet'!$G:$M, 4, 0)) * S$11</f>
        <v>1.2558900730703582E-4</v>
      </c>
      <c r="T246" s="19">
        <f>((VLOOKUP(ROUND($A246 + (T$9/12),5),'main sheet'!$G:$M, 4, 0) - VLOOKUP(ROUND($A246 + (T$9/12) + (1/12),5),'main sheet'!$G:$M, 4, 0)) / VLOOKUP(ROUND($A246,5),'main sheet'!$G:$M, 4, 0)) * T$11</f>
        <v>1.2550591042896742E-4</v>
      </c>
      <c r="U246" s="19">
        <f>((VLOOKUP(ROUND($A246 + (U$9/12),5),'main sheet'!$G:$M, 4, 0) - VLOOKUP(ROUND($A246 + (U$9/12) + (1/12),5),'main sheet'!$G:$M, 4, 0)) / VLOOKUP(ROUND($A246,5),'main sheet'!$G:$M, 4, 0)) * U$11</f>
        <v>1.1706134396376332E-4</v>
      </c>
      <c r="V246" s="19">
        <f>((VLOOKUP(ROUND($A246 + (V$9/12),5),'main sheet'!$G:$M, 4, 0) - VLOOKUP(ROUND($A246 + (V$9/12) + (1/12),5),'main sheet'!$G:$M, 4, 0)) / VLOOKUP(ROUND($A246,5),'main sheet'!$G:$M, 4, 0)) * V$11</f>
        <v>1.1698388947588429E-4</v>
      </c>
      <c r="W246" s="19">
        <f>((VLOOKUP(ROUND($A246 + (W$9/12),5),'main sheet'!$G:$M, 4, 0) - VLOOKUP(ROUND($A246 + (W$9/12) + (1/12),5),'main sheet'!$G:$M, 4, 0)) / VLOOKUP(ROUND($A246,5),'main sheet'!$G:$M, 4, 0)) * W$11</f>
        <v>1.1690648623662095E-4</v>
      </c>
      <c r="X246" s="19">
        <f>((VLOOKUP(ROUND($A246 + (X$9/12),5),'main sheet'!$G:$M, 4, 0) - VLOOKUP(ROUND($A246 + (X$9/12) + (1/12),5),'main sheet'!$G:$M, 4, 0)) / VLOOKUP(ROUND($A246,5),'main sheet'!$G:$M, 4, 0)) * X$11</f>
        <v>1.1682913421162677E-4</v>
      </c>
      <c r="Y246" s="19">
        <f>((VLOOKUP(ROUND($A246 + (Y$9/12),5),'main sheet'!$G:$M, 4, 0) - VLOOKUP(ROUND($A246 + (Y$9/12) + (1/12),5),'main sheet'!$G:$M, 4, 0)) / VLOOKUP(ROUND($A246,5),'main sheet'!$G:$M, 4, 0)) * Y$11</f>
        <v>1.1675183336701563E-4</v>
      </c>
      <c r="Z246" s="19">
        <f>((VLOOKUP(ROUND($A246 + (Z$9/12),5),'main sheet'!$G:$M, 4, 0) - VLOOKUP(ROUND($A246 + (Z$9/12) + (1/12),5),'main sheet'!$G:$M, 4, 0)) / VLOOKUP(ROUND($A246,5),'main sheet'!$G:$M, 4, 0)) * Z$11</f>
        <v>1.1667458366936044E-4</v>
      </c>
      <c r="AA246" s="19">
        <f>((VLOOKUP(ROUND($A246 + (AA$9/12),5),'main sheet'!$G:$M, 4, 0) - VLOOKUP(ROUND($A246 + (AA$9/12) + (1/12),5),'main sheet'!$G:$M, 4, 0)) / VLOOKUP(ROUND($A246,5),'main sheet'!$G:$M, 4, 0)) * AA$11</f>
        <v>1.1659738508438279E-4</v>
      </c>
      <c r="AB246" s="19">
        <f>((VLOOKUP(ROUND($A246 + (AB$9/12),5),'main sheet'!$G:$M, 4, 0) - VLOOKUP(ROUND($A246 + (AB$9/12) + (1/12),5),'main sheet'!$G:$M, 4, 0)) / VLOOKUP(ROUND($A246,5),'main sheet'!$G:$M, 4, 0)) * AB$11</f>
        <v>1.1652023757826376E-4</v>
      </c>
      <c r="AC246" s="19">
        <f>((VLOOKUP(ROUND($A246 + (AC$9/12),5),'main sheet'!$G:$M, 4, 0) - VLOOKUP(ROUND($A246 + (AC$9/12) + (1/12),5),'main sheet'!$G:$M, 4, 0)) / VLOOKUP(ROUND($A246,5),'main sheet'!$G:$M, 4, 0)) * AC$11</f>
        <v>1.1644314111764258E-4</v>
      </c>
      <c r="AD246" s="19">
        <f>((VLOOKUP(ROUND($A246 + (AD$9/12),5),'main sheet'!$G:$M, 4, 0) - VLOOKUP(ROUND($A246 + (AD$9/12) + (1/12),5),'main sheet'!$G:$M, 4, 0)) / VLOOKUP(ROUND($A246,5),'main sheet'!$G:$M, 4, 0)) * AD$11</f>
        <v>1.163660956683088E-4</v>
      </c>
      <c r="AE246" s="19">
        <f>((VLOOKUP(ROUND($A246 + (AE$9/12),5),'main sheet'!$G:$M, 4, 0) - VLOOKUP(ROUND($A246 + (AE$9/12) + (1/12),5),'main sheet'!$G:$M, 4, 0)) / VLOOKUP(ROUND($A246,5),'main sheet'!$G:$M, 4, 0)) * AE$11</f>
        <v>1.1628910119651064E-4</v>
      </c>
      <c r="AF246" s="19">
        <f>((VLOOKUP(ROUND($A246 + (AF$9/12),5),'main sheet'!$G:$M, 4, 0) - VLOOKUP(ROUND($A246 + (AF$9/12) + (1/12),5),'main sheet'!$G:$M, 4, 0)) / VLOOKUP(ROUND($A246,5),'main sheet'!$G:$M, 4, 0)) * AF$11</f>
        <v>1.1621215766895347E-4</v>
      </c>
      <c r="AH246" s="18">
        <f t="shared" si="6"/>
        <v>19.416666666666668</v>
      </c>
      <c r="AI246" s="19">
        <f t="shared" si="7"/>
        <v>3.5626725614987592E-3</v>
      </c>
    </row>
    <row r="247" spans="1:35" x14ac:dyDescent="0.3">
      <c r="A247" s="19">
        <v>19.5</v>
      </c>
      <c r="C247" s="19">
        <f>((VLOOKUP(ROUND($A247 + (C$9/12),5),'main sheet'!$G:$M, 4, 0) - VLOOKUP(ROUND($A247 + (C$9/12) + (1/12),5),'main sheet'!$G:$M, 4, 0)) / VLOOKUP(ROUND($A247,5),'main sheet'!$G:$M, 4, 0)) * C$11</f>
        <v>1.0910096963684331E-4</v>
      </c>
      <c r="D247" s="19">
        <f>((VLOOKUP(ROUND($A247 + (D$9/12),5),'main sheet'!$G:$M, 4, 0) - VLOOKUP(ROUND($A247 + (D$9/12) + (1/12),5),'main sheet'!$G:$M, 4, 0)) / VLOOKUP(ROUND($A247,5),'main sheet'!$G:$M, 4, 0)) * D$11</f>
        <v>1.0899513098318258E-4</v>
      </c>
      <c r="E247" s="19">
        <f>((VLOOKUP(ROUND($A247 + (E$9/12),5),'main sheet'!$G:$M, 4, 0) - VLOOKUP(ROUND($A247 + (E$9/12) + (1/12),5),'main sheet'!$G:$M, 4, 0)) / VLOOKUP(ROUND($A247,5),'main sheet'!$G:$M, 4, 0)) * E$11</f>
        <v>1.0888939500340866E-4</v>
      </c>
      <c r="F247" s="19">
        <f>((VLOOKUP(ROUND($A247 + (F$9/12),5),'main sheet'!$G:$M, 4, 0) - VLOOKUP(ROUND($A247 + (F$9/12) + (1/12),5),'main sheet'!$G:$M, 4, 0)) / VLOOKUP(ROUND($A247,5),'main sheet'!$G:$M, 4, 0)) * F$11</f>
        <v>1.0878376159791781E-4</v>
      </c>
      <c r="G247" s="19">
        <f>((VLOOKUP(ROUND($A247 + (G$9/12),5),'main sheet'!$G:$M, 4, 0) - VLOOKUP(ROUND($A247 + (G$9/12) + (1/12),5),'main sheet'!$G:$M, 4, 0)) / VLOOKUP(ROUND($A247,5),'main sheet'!$G:$M, 4, 0)) * G$11</f>
        <v>1.0867823066720293E-4</v>
      </c>
      <c r="H247" s="19">
        <f>((VLOOKUP(ROUND($A247 + (H$9/12),5),'main sheet'!$G:$M, 4, 0) - VLOOKUP(ROUND($A247 + (H$9/12) + (1/12),5),'main sheet'!$G:$M, 4, 0)) / VLOOKUP(ROUND($A247,5),'main sheet'!$G:$M, 4, 0)) * H$11</f>
        <v>1.2624744431610855E-4</v>
      </c>
      <c r="I247" s="19">
        <f>((VLOOKUP(ROUND($A247 + (I$9/12),5),'main sheet'!$G:$M, 4, 0) - VLOOKUP(ROUND($A247 + (I$9/12) + (1/12),5),'main sheet'!$G:$M, 4, 0)) / VLOOKUP(ROUND($A247,5),'main sheet'!$G:$M, 4, 0)) * I$11</f>
        <v>1.2612497189831977E-4</v>
      </c>
      <c r="J247" s="19">
        <f>((VLOOKUP(ROUND($A247 + (J$9/12),5),'main sheet'!$G:$M, 4, 0) - VLOOKUP(ROUND($A247 + (J$9/12) + (1/12),5),'main sheet'!$G:$M, 4, 0)) / VLOOKUP(ROUND($A247,5),'main sheet'!$G:$M, 4, 0)) * J$11</f>
        <v>1.2600261829080235E-4</v>
      </c>
      <c r="K247" s="19">
        <f>((VLOOKUP(ROUND($A247 + (K$9/12),5),'main sheet'!$G:$M, 4, 0) - VLOOKUP(ROUND($A247 + (K$9/12) + (1/12),5),'main sheet'!$G:$M, 4, 0)) / VLOOKUP(ROUND($A247,5),'main sheet'!$G:$M, 4, 0)) * K$11</f>
        <v>1.2588038337829865E-4</v>
      </c>
      <c r="L247" s="19">
        <f>((VLOOKUP(ROUND($A247 + (L$9/12),5),'main sheet'!$G:$M, 4, 0) - VLOOKUP(ROUND($A247 + (L$9/12) + (1/12),5),'main sheet'!$G:$M, 4, 0)) / VLOOKUP(ROUND($A247,5),'main sheet'!$G:$M, 4, 0)) * L$11</f>
        <v>1.2575826704566291E-4</v>
      </c>
      <c r="M247" s="19">
        <f>((VLOOKUP(ROUND($A247 + (M$9/12),5),'main sheet'!$G:$M, 4, 0) - VLOOKUP(ROUND($A247 + (M$9/12) + (1/12),5),'main sheet'!$G:$M, 4, 0)) / VLOOKUP(ROUND($A247,5),'main sheet'!$G:$M, 4, 0)) * M$11</f>
        <v>1.2610252836378727E-4</v>
      </c>
      <c r="N247" s="19">
        <f>((VLOOKUP(ROUND($A247 + (N$9/12),5),'main sheet'!$G:$M, 4, 0) - VLOOKUP(ROUND($A247 + (N$9/12) + (1/12),5),'main sheet'!$G:$M, 4, 0)) / VLOOKUP(ROUND($A247,5),'main sheet'!$G:$M, 4, 0)) * N$11</f>
        <v>1.2601909171078513E-4</v>
      </c>
      <c r="O247" s="19">
        <f>((VLOOKUP(ROUND($A247 + (O$9/12),5),'main sheet'!$G:$M, 4, 0) - VLOOKUP(ROUND($A247 + (O$9/12) + (1/12),5),'main sheet'!$G:$M, 4, 0)) / VLOOKUP(ROUND($A247,5),'main sheet'!$G:$M, 4, 0)) * O$11</f>
        <v>1.2593571026424993E-4</v>
      </c>
      <c r="P247" s="19">
        <f>((VLOOKUP(ROUND($A247 + (P$9/12),5),'main sheet'!$G:$M, 4, 0) - VLOOKUP(ROUND($A247 + (P$9/12) + (1/12),5),'main sheet'!$G:$M, 4, 0)) / VLOOKUP(ROUND($A247,5),'main sheet'!$G:$M, 4, 0)) * P$11</f>
        <v>1.258523839876539E-4</v>
      </c>
      <c r="Q247" s="19">
        <f>((VLOOKUP(ROUND($A247 + (Q$9/12),5),'main sheet'!$G:$M, 4, 0) - VLOOKUP(ROUND($A247 + (Q$9/12) + (1/12),5),'main sheet'!$G:$M, 4, 0)) / VLOOKUP(ROUND($A247,5),'main sheet'!$G:$M, 4, 0)) * Q$11</f>
        <v>1.2576911284449351E-4</v>
      </c>
      <c r="R247" s="19">
        <f>((VLOOKUP(ROUND($A247 + (R$9/12),5),'main sheet'!$G:$M, 4, 0) - VLOOKUP(ROUND($A247 + (R$9/12) + (1/12),5),'main sheet'!$G:$M, 4, 0)) / VLOOKUP(ROUND($A247,5),'main sheet'!$G:$M, 4, 0)) * R$11</f>
        <v>1.2568589679828925E-4</v>
      </c>
      <c r="S247" s="19">
        <f>((VLOOKUP(ROUND($A247 + (S$9/12),5),'main sheet'!$G:$M, 4, 0) - VLOOKUP(ROUND($A247 + (S$9/12) + (1/12),5),'main sheet'!$G:$M, 4, 0)) / VLOOKUP(ROUND($A247,5),'main sheet'!$G:$M, 4, 0)) * S$11</f>
        <v>1.2560273581258585E-4</v>
      </c>
      <c r="T247" s="19">
        <f>((VLOOKUP(ROUND($A247 + (T$9/12),5),'main sheet'!$G:$M, 4, 0) - VLOOKUP(ROUND($A247 + (T$9/12) + (1/12),5),'main sheet'!$G:$M, 4, 0)) / VLOOKUP(ROUND($A247,5),'main sheet'!$G:$M, 4, 0)) * T$11</f>
        <v>1.1715165452760405E-4</v>
      </c>
      <c r="U247" s="19">
        <f>((VLOOKUP(ROUND($A247 + (U$9/12),5),'main sheet'!$G:$M, 4, 0) - VLOOKUP(ROUND($A247 + (U$9/12) + (1/12),5),'main sheet'!$G:$M, 4, 0)) / VLOOKUP(ROUND($A247,5),'main sheet'!$G:$M, 4, 0)) * U$11</f>
        <v>1.1707414028508495E-4</v>
      </c>
      <c r="V247" s="19">
        <f>((VLOOKUP(ROUND($A247 + (V$9/12),5),'main sheet'!$G:$M, 4, 0) - VLOOKUP(ROUND($A247 + (V$9/12) + (1/12),5),'main sheet'!$G:$M, 4, 0)) / VLOOKUP(ROUND($A247,5),'main sheet'!$G:$M, 4, 0)) * V$11</f>
        <v>1.169966773307189E-4</v>
      </c>
      <c r="W247" s="19">
        <f>((VLOOKUP(ROUND($A247 + (W$9/12),5),'main sheet'!$G:$M, 4, 0) - VLOOKUP(ROUND($A247 + (W$9/12) + (1/12),5),'main sheet'!$G:$M, 4, 0)) / VLOOKUP(ROUND($A247,5),'main sheet'!$G:$M, 4, 0)) * W$11</f>
        <v>1.1691926563013279E-4</v>
      </c>
      <c r="X247" s="19">
        <f>((VLOOKUP(ROUND($A247 + (X$9/12),5),'main sheet'!$G:$M, 4, 0) - VLOOKUP(ROUND($A247 + (X$9/12) + (1/12),5),'main sheet'!$G:$M, 4, 0)) / VLOOKUP(ROUND($A247,5),'main sheet'!$G:$M, 4, 0)) * X$11</f>
        <v>1.1684190514941441E-4</v>
      </c>
      <c r="Y247" s="19">
        <f>((VLOOKUP(ROUND($A247 + (Y$9/12),5),'main sheet'!$G:$M, 4, 0) - VLOOKUP(ROUND($A247 + (Y$9/12) + (1/12),5),'main sheet'!$G:$M, 4, 0)) / VLOOKUP(ROUND($A247,5),'main sheet'!$G:$M, 4, 0)) * Y$11</f>
        <v>1.1676459585511088E-4</v>
      </c>
      <c r="Z247" s="19">
        <f>((VLOOKUP(ROUND($A247 + (Z$9/12),5),'main sheet'!$G:$M, 4, 0) - VLOOKUP(ROUND($A247 + (Z$9/12) + (1/12),5),'main sheet'!$G:$M, 4, 0)) / VLOOKUP(ROUND($A247,5),'main sheet'!$G:$M, 4, 0)) * Z$11</f>
        <v>1.166873377129173E-4</v>
      </c>
      <c r="AA247" s="19">
        <f>((VLOOKUP(ROUND($A247 + (AA$9/12),5),'main sheet'!$G:$M, 4, 0) - VLOOKUP(ROUND($A247 + (AA$9/12) + (1/12),5),'main sheet'!$G:$M, 4, 0)) / VLOOKUP(ROUND($A247,5),'main sheet'!$G:$M, 4, 0)) * AA$11</f>
        <v>1.1661013068898872E-4</v>
      </c>
      <c r="AB247" s="19">
        <f>((VLOOKUP(ROUND($A247 + (AB$9/12),5),'main sheet'!$G:$M, 4, 0) - VLOOKUP(ROUND($A247 + (AB$9/12) + (1/12),5),'main sheet'!$G:$M, 4, 0)) / VLOOKUP(ROUND($A247,5),'main sheet'!$G:$M, 4, 0)) * AB$11</f>
        <v>1.1653297474993859E-4</v>
      </c>
      <c r="AC247" s="19">
        <f>((VLOOKUP(ROUND($A247 + (AC$9/12),5),'main sheet'!$G:$M, 4, 0) - VLOOKUP(ROUND($A247 + (AC$9/12) + (1/12),5),'main sheet'!$G:$M, 4, 0)) / VLOOKUP(ROUND($A247,5),'main sheet'!$G:$M, 4, 0)) * AC$11</f>
        <v>1.1645586986153011E-4</v>
      </c>
      <c r="AD247" s="19">
        <f>((VLOOKUP(ROUND($A247 + (AD$9/12),5),'main sheet'!$G:$M, 4, 0) - VLOOKUP(ROUND($A247 + (AD$9/12) + (1/12),5),'main sheet'!$G:$M, 4, 0)) / VLOOKUP(ROUND($A247,5),'main sheet'!$G:$M, 4, 0)) * AD$11</f>
        <v>1.163788159899854E-4</v>
      </c>
      <c r="AE247" s="19">
        <f>((VLOOKUP(ROUND($A247 + (AE$9/12),5),'main sheet'!$G:$M, 4, 0) - VLOOKUP(ROUND($A247 + (AE$9/12) + (1/12),5),'main sheet'!$G:$M, 4, 0)) / VLOOKUP(ROUND($A247,5),'main sheet'!$G:$M, 4, 0)) * AE$11</f>
        <v>1.163018131019842E-4</v>
      </c>
      <c r="AF247" s="19">
        <f>((VLOOKUP(ROUND($A247 + (AF$9/12),5),'main sheet'!$G:$M, 4, 0) - VLOOKUP(ROUND($A247 + (AF$9/12) + (1/12),5),'main sheet'!$G:$M, 4, 0)) / VLOOKUP(ROUND($A247,5),'main sheet'!$G:$M, 4, 0)) * AF$11</f>
        <v>1.3863965581628151E-4</v>
      </c>
      <c r="AH247" s="18">
        <f t="shared" si="6"/>
        <v>19.5</v>
      </c>
      <c r="AI247" s="19">
        <f t="shared" si="7"/>
        <v>3.5947834692992846E-3</v>
      </c>
    </row>
    <row r="248" spans="1:35" x14ac:dyDescent="0.3">
      <c r="A248" s="19">
        <v>19.583333333333332</v>
      </c>
      <c r="C248" s="19">
        <f>((VLOOKUP(ROUND($A248 + (C$9/12),5),'main sheet'!$G:$M, 4, 0) - VLOOKUP(ROUND($A248 + (C$9/12) + (1/12),5),'main sheet'!$G:$M, 4, 0)) / VLOOKUP(ROUND($A248,5),'main sheet'!$G:$M, 4, 0)) * C$11</f>
        <v>1.0911289709009262E-4</v>
      </c>
      <c r="D248" s="19">
        <f>((VLOOKUP(ROUND($A248 + (D$9/12),5),'main sheet'!$G:$M, 4, 0) - VLOOKUP(ROUND($A248 + (D$9/12) + (1/12),5),'main sheet'!$G:$M, 4, 0)) / VLOOKUP(ROUND($A248,5),'main sheet'!$G:$M, 4, 0)) * D$11</f>
        <v>1.0900704686563103E-4</v>
      </c>
      <c r="E248" s="19">
        <f>((VLOOKUP(ROUND($A248 + (E$9/12),5),'main sheet'!$G:$M, 4, 0) - VLOOKUP(ROUND($A248 + (E$9/12) + (1/12),5),'main sheet'!$G:$M, 4, 0)) / VLOOKUP(ROUND($A248,5),'main sheet'!$G:$M, 4, 0)) * E$11</f>
        <v>1.0890129932628107E-4</v>
      </c>
      <c r="F248" s="19">
        <f>((VLOOKUP(ROUND($A248 + (F$9/12),5),'main sheet'!$G:$M, 4, 0) - VLOOKUP(ROUND($A248 + (F$9/12) + (1/12),5),'main sheet'!$G:$M, 4, 0)) / VLOOKUP(ROUND($A248,5),'main sheet'!$G:$M, 4, 0)) * F$11</f>
        <v>1.087956543724281E-4</v>
      </c>
      <c r="G248" s="19">
        <f>((VLOOKUP(ROUND($A248 + (G$9/12),5),'main sheet'!$G:$M, 4, 0) - VLOOKUP(ROUND($A248 + (G$9/12) + (1/12),5),'main sheet'!$G:$M, 4, 0)) / VLOOKUP(ROUND($A248,5),'main sheet'!$G:$M, 4, 0)) * G$11</f>
        <v>1.2638385105180711E-4</v>
      </c>
      <c r="H248" s="19">
        <f>((VLOOKUP(ROUND($A248 + (H$9/12),5),'main sheet'!$G:$M, 4, 0) - VLOOKUP(ROUND($A248 + (H$9/12) + (1/12),5),'main sheet'!$G:$M, 4, 0)) / VLOOKUP(ROUND($A248,5),'main sheet'!$G:$M, 4, 0)) * H$11</f>
        <v>1.2626124630609031E-4</v>
      </c>
      <c r="I248" s="19">
        <f>((VLOOKUP(ROUND($A248 + (I$9/12),5),'main sheet'!$G:$M, 4, 0) - VLOOKUP(ROUND($A248 + (I$9/12) + (1/12),5),'main sheet'!$G:$M, 4, 0)) / VLOOKUP(ROUND($A248,5),'main sheet'!$G:$M, 4, 0)) * I$11</f>
        <v>1.2613876049901595E-4</v>
      </c>
      <c r="J248" s="19">
        <f>((VLOOKUP(ROUND($A248 + (J$9/12),5),'main sheet'!$G:$M, 4, 0) - VLOOKUP(ROUND($A248 + (J$9/12) + (1/12),5),'main sheet'!$G:$M, 4, 0)) / VLOOKUP(ROUND($A248,5),'main sheet'!$G:$M, 4, 0)) * J$11</f>
        <v>1.260163935152019E-4</v>
      </c>
      <c r="K248" s="19">
        <f>((VLOOKUP(ROUND($A248 + (K$9/12),5),'main sheet'!$G:$M, 4, 0) - VLOOKUP(ROUND($A248 + (K$9/12) + (1/12),5),'main sheet'!$G:$M, 4, 0)) / VLOOKUP(ROUND($A248,5),'main sheet'!$G:$M, 4, 0)) * K$11</f>
        <v>1.2589414523937788E-4</v>
      </c>
      <c r="L248" s="19">
        <f>((VLOOKUP(ROUND($A248 + (L$9/12),5),'main sheet'!$G:$M, 4, 0) - VLOOKUP(ROUND($A248 + (L$9/12) + (1/12),5),'main sheet'!$G:$M, 4, 0)) / VLOOKUP(ROUND($A248,5),'main sheet'!$G:$M, 4, 0)) * L$11</f>
        <v>1.2577201555638554E-4</v>
      </c>
      <c r="M248" s="19">
        <f>((VLOOKUP(ROUND($A248 + (M$9/12),5),'main sheet'!$G:$M, 4, 0) - VLOOKUP(ROUND($A248 + (M$9/12) + (1/12),5),'main sheet'!$G:$M, 4, 0)) / VLOOKUP(ROUND($A248,5),'main sheet'!$G:$M, 4, 0)) * M$11</f>
        <v>1.2611631451084617E-4</v>
      </c>
      <c r="N248" s="19">
        <f>((VLOOKUP(ROUND($A248 + (N$9/12),5),'main sheet'!$G:$M, 4, 0) - VLOOKUP(ROUND($A248 + (N$9/12) + (1/12),5),'main sheet'!$G:$M, 4, 0)) / VLOOKUP(ROUND($A248,5),'main sheet'!$G:$M, 4, 0)) * N$11</f>
        <v>1.2603286873613976E-4</v>
      </c>
      <c r="O248" s="19">
        <f>((VLOOKUP(ROUND($A248 + (O$9/12),5),'main sheet'!$G:$M, 4, 0) - VLOOKUP(ROUND($A248 + (O$9/12) + (1/12),5),'main sheet'!$G:$M, 4, 0)) / VLOOKUP(ROUND($A248,5),'main sheet'!$G:$M, 4, 0)) * O$11</f>
        <v>1.2594947817393576E-4</v>
      </c>
      <c r="P248" s="19">
        <f>((VLOOKUP(ROUND($A248 + (P$9/12),5),'main sheet'!$G:$M, 4, 0) - VLOOKUP(ROUND($A248 + (P$9/12) + (1/12),5),'main sheet'!$G:$M, 4, 0)) / VLOOKUP(ROUND($A248,5),'main sheet'!$G:$M, 4, 0)) * P$11</f>
        <v>1.258661427877024E-4</v>
      </c>
      <c r="Q248" s="19">
        <f>((VLOOKUP(ROUND($A248 + (Q$9/12),5),'main sheet'!$G:$M, 4, 0) - VLOOKUP(ROUND($A248 + (Q$9/12) + (1/12),5),'main sheet'!$G:$M, 4, 0)) / VLOOKUP(ROUND($A248,5),'main sheet'!$G:$M, 4, 0)) * Q$11</f>
        <v>1.2578286254093208E-4</v>
      </c>
      <c r="R248" s="19">
        <f>((VLOOKUP(ROUND($A248 + (R$9/12),5),'main sheet'!$G:$M, 4, 0) - VLOOKUP(ROUND($A248 + (R$9/12) + (1/12),5),'main sheet'!$G:$M, 4, 0)) / VLOOKUP(ROUND($A248,5),'main sheet'!$G:$M, 4, 0)) * R$11</f>
        <v>1.2569963739714142E-4</v>
      </c>
      <c r="S248" s="19">
        <f>((VLOOKUP(ROUND($A248 + (S$9/12),5),'main sheet'!$G:$M, 4, 0) - VLOOKUP(ROUND($A248 + (S$9/12) + (1/12),5),'main sheet'!$G:$M, 4, 0)) / VLOOKUP(ROUND($A248,5),'main sheet'!$G:$M, 4, 0)) * S$11</f>
        <v>1.1724203616526176E-4</v>
      </c>
      <c r="T248" s="19">
        <f>((VLOOKUP(ROUND($A248 + (T$9/12),5),'main sheet'!$G:$M, 4, 0) - VLOOKUP(ROUND($A248 + (T$9/12) + (1/12),5),'main sheet'!$G:$M, 4, 0)) / VLOOKUP(ROUND($A248,5),'main sheet'!$G:$M, 4, 0)) * T$11</f>
        <v>1.171644621210761E-4</v>
      </c>
      <c r="U248" s="19">
        <f>((VLOOKUP(ROUND($A248 + (U$9/12),5),'main sheet'!$G:$M, 4, 0) - VLOOKUP(ROUND($A248 + (U$9/12) + (1/12),5),'main sheet'!$G:$M, 4, 0)) / VLOOKUP(ROUND($A248,5),'main sheet'!$G:$M, 4, 0)) * U$11</f>
        <v>1.1708693940461192E-4</v>
      </c>
      <c r="V248" s="19">
        <f>((VLOOKUP(ROUND($A248 + (V$9/12),5),'main sheet'!$G:$M, 4, 0) - VLOOKUP(ROUND($A248 + (V$9/12) + (1/12),5),'main sheet'!$G:$M, 4, 0)) / VLOOKUP(ROUND($A248,5),'main sheet'!$G:$M, 4, 0)) * V$11</f>
        <v>1.1700946798146961E-4</v>
      </c>
      <c r="W248" s="19">
        <f>((VLOOKUP(ROUND($A248 + (W$9/12),5),'main sheet'!$G:$M, 4, 0) - VLOOKUP(ROUND($A248 + (W$9/12) + (1/12),5),'main sheet'!$G:$M, 4, 0)) / VLOOKUP(ROUND($A248,5),'main sheet'!$G:$M, 4, 0)) * W$11</f>
        <v>1.1693204781771075E-4</v>
      </c>
      <c r="X248" s="19">
        <f>((VLOOKUP(ROUND($A248 + (X$9/12),5),'main sheet'!$G:$M, 4, 0) - VLOOKUP(ROUND($A248 + (X$9/12) + (1/12),5),'main sheet'!$G:$M, 4, 0)) / VLOOKUP(ROUND($A248,5),'main sheet'!$G:$M, 4, 0)) * X$11</f>
        <v>1.1685467887985671E-4</v>
      </c>
      <c r="Y248" s="19">
        <f>((VLOOKUP(ROUND($A248 + (Y$9/12),5),'main sheet'!$G:$M, 4, 0) - VLOOKUP(ROUND($A248 + (Y$9/12) + (1/12),5),'main sheet'!$G:$M, 4, 0)) / VLOOKUP(ROUND($A248,5),'main sheet'!$G:$M, 4, 0)) * Y$11</f>
        <v>1.1677736113357608E-4</v>
      </c>
      <c r="Z248" s="19">
        <f>((VLOOKUP(ROUND($A248 + (Z$9/12),5),'main sheet'!$G:$M, 4, 0) - VLOOKUP(ROUND($A248 + (Z$9/12) + (1/12),5),'main sheet'!$G:$M, 4, 0)) / VLOOKUP(ROUND($A248,5),'main sheet'!$G:$M, 4, 0)) * Z$11</f>
        <v>1.1670009454499781E-4</v>
      </c>
      <c r="AA248" s="19">
        <f>((VLOOKUP(ROUND($A248 + (AA$9/12),5),'main sheet'!$G:$M, 4, 0) - VLOOKUP(ROUND($A248 + (AA$9/12) + (1/12),5),'main sheet'!$G:$M, 4, 0)) / VLOOKUP(ROUND($A248,5),'main sheet'!$G:$M, 4, 0)) * AA$11</f>
        <v>1.1662287908070963E-4</v>
      </c>
      <c r="AB248" s="19">
        <f>((VLOOKUP(ROUND($A248 + (AB$9/12),5),'main sheet'!$G:$M, 4, 0) - VLOOKUP(ROUND($A248 + (AB$9/12) + (1/12),5),'main sheet'!$G:$M, 4, 0)) / VLOOKUP(ROUND($A248,5),'main sheet'!$G:$M, 4, 0)) * AB$11</f>
        <v>1.1654571470644824E-4</v>
      </c>
      <c r="AC248" s="19">
        <f>((VLOOKUP(ROUND($A248 + (AC$9/12),5),'main sheet'!$G:$M, 4, 0) - VLOOKUP(ROUND($A248 + (AC$9/12) + (1/12),5),'main sheet'!$G:$M, 4, 0)) / VLOOKUP(ROUND($A248,5),'main sheet'!$G:$M, 4, 0)) * AC$11</f>
        <v>1.164686013884098E-4</v>
      </c>
      <c r="AD248" s="19">
        <f>((VLOOKUP(ROUND($A248 + (AD$9/12),5),'main sheet'!$G:$M, 4, 0) - VLOOKUP(ROUND($A248 + (AD$9/12) + (1/12),5),'main sheet'!$G:$M, 4, 0)) / VLOOKUP(ROUND($A248,5),'main sheet'!$G:$M, 4, 0)) * AD$11</f>
        <v>1.1639153909324829E-4</v>
      </c>
      <c r="AE248" s="19">
        <f>((VLOOKUP(ROUND($A248 + (AE$9/12),5),'main sheet'!$G:$M, 4, 0) - VLOOKUP(ROUND($A248 + (AE$9/12) + (1/12),5),'main sheet'!$G:$M, 4, 0)) / VLOOKUP(ROUND($A248,5),'main sheet'!$G:$M, 4, 0)) * AE$11</f>
        <v>1.3874661528849301E-4</v>
      </c>
      <c r="AF248" s="19">
        <f>((VLOOKUP(ROUND($A248 + (AF$9/12),5),'main sheet'!$G:$M, 4, 0) - VLOOKUP(ROUND($A248 + (AF$9/12) + (1/12),5),'main sheet'!$G:$M, 4, 0)) / VLOOKUP(ROUND($A248,5),'main sheet'!$G:$M, 4, 0)) * AF$11</f>
        <v>1.386548125834756E-4</v>
      </c>
      <c r="AH248" s="18">
        <f t="shared" si="6"/>
        <v>19.583333333333332</v>
      </c>
      <c r="AI248" s="19">
        <f t="shared" si="7"/>
        <v>3.6269278641583537E-3</v>
      </c>
    </row>
    <row r="249" spans="1:35" x14ac:dyDescent="0.3">
      <c r="A249" s="19">
        <v>19.666666666666668</v>
      </c>
      <c r="C249" s="19">
        <f>((VLOOKUP(ROUND($A249 + (C$9/12),5),'main sheet'!$G:$M, 4, 0) - VLOOKUP(ROUND($A249 + (C$9/12) + (1/12),5),'main sheet'!$G:$M, 4, 0)) / VLOOKUP(ROUND($A249,5),'main sheet'!$G:$M, 4, 0)) * C$11</f>
        <v>1.0912482715156252E-4</v>
      </c>
      <c r="D249" s="19">
        <f>((VLOOKUP(ROUND($A249 + (D$9/12),5),'main sheet'!$G:$M, 4, 0) - VLOOKUP(ROUND($A249 + (D$9/12) + (1/12),5),'main sheet'!$G:$M, 4, 0)) / VLOOKUP(ROUND($A249,5),'main sheet'!$G:$M, 4, 0)) * D$11</f>
        <v>1.0901896535376983E-4</v>
      </c>
      <c r="E249" s="19">
        <f>((VLOOKUP(ROUND($A249 + (E$9/12),5),'main sheet'!$G:$M, 4, 0) - VLOOKUP(ROUND($A249 + (E$9/12) + (1/12),5),'main sheet'!$G:$M, 4, 0)) / VLOOKUP(ROUND($A249,5),'main sheet'!$G:$M, 4, 0)) * E$11</f>
        <v>1.0891320625231604E-4</v>
      </c>
      <c r="F249" s="19">
        <f>((VLOOKUP(ROUND($A249 + (F$9/12),5),'main sheet'!$G:$M, 4, 0) - VLOOKUP(ROUND($A249 + (F$9/12) + (1/12),5),'main sheet'!$G:$M, 4, 0)) / VLOOKUP(ROUND($A249,5),'main sheet'!$G:$M, 4, 0)) * F$11</f>
        <v>1.2652040668322746E-4</v>
      </c>
      <c r="G249" s="19">
        <f>((VLOOKUP(ROUND($A249 + (G$9/12),5),'main sheet'!$G:$M, 4, 0) - VLOOKUP(ROUND($A249 + (G$9/12) + (1/12),5),'main sheet'!$G:$M, 4, 0)) / VLOOKUP(ROUND($A249,5),'main sheet'!$G:$M, 4, 0)) * G$11</f>
        <v>1.2639766946513918E-4</v>
      </c>
      <c r="H249" s="19">
        <f>((VLOOKUP(ROUND($A249 + (H$9/12),5),'main sheet'!$G:$M, 4, 0) - VLOOKUP(ROUND($A249 + (H$9/12) + (1/12),5),'main sheet'!$G:$M, 4, 0)) / VLOOKUP(ROUND($A249,5),'main sheet'!$G:$M, 4, 0)) * H$11</f>
        <v>1.2627505131420456E-4</v>
      </c>
      <c r="I249" s="19">
        <f>((VLOOKUP(ROUND($A249 + (I$9/12),5),'main sheet'!$G:$M, 4, 0) - VLOOKUP(ROUND($A249 + (I$9/12) + (1/12),5),'main sheet'!$G:$M, 4, 0)) / VLOOKUP(ROUND($A249,5),'main sheet'!$G:$M, 4, 0)) * I$11</f>
        <v>1.2615255211491675E-4</v>
      </c>
      <c r="J249" s="19">
        <f>((VLOOKUP(ROUND($A249 + (J$9/12),5),'main sheet'!$G:$M, 4, 0) - VLOOKUP(ROUND($A249 + (J$9/12) + (1/12),5),'main sheet'!$G:$M, 4, 0)) / VLOOKUP(ROUND($A249,5),'main sheet'!$G:$M, 4, 0)) * J$11</f>
        <v>1.2603017175188101E-4</v>
      </c>
      <c r="K249" s="19">
        <f>((VLOOKUP(ROUND($A249 + (K$9/12),5),'main sheet'!$G:$M, 4, 0) - VLOOKUP(ROUND($A249 + (K$9/12) + (1/12),5),'main sheet'!$G:$M, 4, 0)) / VLOOKUP(ROUND($A249,5),'main sheet'!$G:$M, 4, 0)) * K$11</f>
        <v>1.2590791010981447E-4</v>
      </c>
      <c r="L249" s="19">
        <f>((VLOOKUP(ROUND($A249 + (L$9/12),5),'main sheet'!$G:$M, 4, 0) - VLOOKUP(ROUND($A249 + (L$9/12) + (1/12),5),'main sheet'!$G:$M, 4, 0)) / VLOOKUP(ROUND($A249,5),'main sheet'!$G:$M, 4, 0)) * L$11</f>
        <v>1.2578576707354618E-4</v>
      </c>
      <c r="M249" s="19">
        <f>((VLOOKUP(ROUND($A249 + (M$9/12),5),'main sheet'!$G:$M, 4, 0) - VLOOKUP(ROUND($A249 + (M$9/12) + (1/12),5),'main sheet'!$G:$M, 4, 0)) / VLOOKUP(ROUND($A249,5),'main sheet'!$G:$M, 4, 0)) * M$11</f>
        <v>1.2613010367257309E-4</v>
      </c>
      <c r="N249" s="19">
        <f>((VLOOKUP(ROUND($A249 + (N$9/12),5),'main sheet'!$G:$M, 4, 0) - VLOOKUP(ROUND($A249 + (N$9/12) + (1/12),5),'main sheet'!$G:$M, 4, 0)) / VLOOKUP(ROUND($A249,5),'main sheet'!$G:$M, 4, 0)) * N$11</f>
        <v>1.2604664877416779E-4</v>
      </c>
      <c r="O249" s="19">
        <f>((VLOOKUP(ROUND($A249 + (O$9/12),5),'main sheet'!$G:$M, 4, 0) - VLOOKUP(ROUND($A249 + (O$9/12) + (1/12),5),'main sheet'!$G:$M, 4, 0)) / VLOOKUP(ROUND($A249,5),'main sheet'!$G:$M, 4, 0)) * O$11</f>
        <v>1.2596324909430162E-4</v>
      </c>
      <c r="P249" s="19">
        <f>((VLOOKUP(ROUND($A249 + (P$9/12),5),'main sheet'!$G:$M, 4, 0) - VLOOKUP(ROUND($A249 + (P$9/12) + (1/12),5),'main sheet'!$G:$M, 4, 0)) / VLOOKUP(ROUND($A249,5),'main sheet'!$G:$M, 4, 0)) * P$11</f>
        <v>1.2587990459643884E-4</v>
      </c>
      <c r="Q249" s="19">
        <f>((VLOOKUP(ROUND($A249 + (Q$9/12),5),'main sheet'!$G:$M, 4, 0) - VLOOKUP(ROUND($A249 + (Q$9/12) + (1/12),5),'main sheet'!$G:$M, 4, 0)) / VLOOKUP(ROUND($A249,5),'main sheet'!$G:$M, 4, 0)) * Q$11</f>
        <v>1.2579661524406792E-4</v>
      </c>
      <c r="R249" s="19">
        <f>((VLOOKUP(ROUND($A249 + (R$9/12),5),'main sheet'!$G:$M, 4, 0) - VLOOKUP(ROUND($A249 + (R$9/12) + (1/12),5),'main sheet'!$G:$M, 4, 0)) / VLOOKUP(ROUND($A249,5),'main sheet'!$G:$M, 4, 0)) * R$11</f>
        <v>1.1733248893403678E-4</v>
      </c>
      <c r="S249" s="19">
        <f>((VLOOKUP(ROUND($A249 + (S$9/12),5),'main sheet'!$G:$M, 4, 0) - VLOOKUP(ROUND($A249 + (S$9/12) + (1/12),5),'main sheet'!$G:$M, 4, 0)) / VLOOKUP(ROUND($A249,5),'main sheet'!$G:$M, 4, 0)) * S$11</f>
        <v>1.1725485504112014E-4</v>
      </c>
      <c r="T249" s="19">
        <f>((VLOOKUP(ROUND($A249 + (T$9/12),5),'main sheet'!$G:$M, 4, 0) - VLOOKUP(ROUND($A249 + (T$9/12) + (1/12),5),'main sheet'!$G:$M, 4, 0)) / VLOOKUP(ROUND($A249,5),'main sheet'!$G:$M, 4, 0)) * T$11</f>
        <v>1.1717727251552454E-4</v>
      </c>
      <c r="U249" s="19">
        <f>((VLOOKUP(ROUND($A249 + (U$9/12),5),'main sheet'!$G:$M, 4, 0) - VLOOKUP(ROUND($A249 + (U$9/12) + (1/12),5),'main sheet'!$G:$M, 4, 0)) / VLOOKUP(ROUND($A249,5),'main sheet'!$G:$M, 4, 0)) * U$11</f>
        <v>1.1709974132282387E-4</v>
      </c>
      <c r="V249" s="19">
        <f>((VLOOKUP(ROUND($A249 + (V$9/12),5),'main sheet'!$G:$M, 4, 0) - VLOOKUP(ROUND($A249 + (V$9/12) + (1/12),5),'main sheet'!$G:$M, 4, 0)) / VLOOKUP(ROUND($A249,5),'main sheet'!$G:$M, 4, 0)) * V$11</f>
        <v>1.1702226142905351E-4</v>
      </c>
      <c r="W249" s="19">
        <f>((VLOOKUP(ROUND($A249 + (W$9/12),5),'main sheet'!$G:$M, 4, 0) - VLOOKUP(ROUND($A249 + (W$9/12) + (1/12),5),'main sheet'!$G:$M, 4, 0)) / VLOOKUP(ROUND($A249,5),'main sheet'!$G:$M, 4, 0)) * W$11</f>
        <v>1.1694483280070895E-4</v>
      </c>
      <c r="X249" s="19">
        <f>((VLOOKUP(ROUND($A249 + (X$9/12),5),'main sheet'!$G:$M, 4, 0) - VLOOKUP(ROUND($A249 + (X$9/12) + (1/12),5),'main sheet'!$G:$M, 4, 0)) / VLOOKUP(ROUND($A249,5),'main sheet'!$G:$M, 4, 0)) * X$11</f>
        <v>1.1686745540343236E-4</v>
      </c>
      <c r="Y249" s="19">
        <f>((VLOOKUP(ROUND($A249 + (Y$9/12),5),'main sheet'!$G:$M, 4, 0) - VLOOKUP(ROUND($A249 + (Y$9/12) + (1/12),5),'main sheet'!$G:$M, 4, 0)) / VLOOKUP(ROUND($A249,5),'main sheet'!$G:$M, 4, 0)) * Y$11</f>
        <v>1.1679012920332653E-4</v>
      </c>
      <c r="Z249" s="19">
        <f>((VLOOKUP(ROUND($A249 + (Z$9/12),5),'main sheet'!$G:$M, 4, 0) - VLOOKUP(ROUND($A249 + (Z$9/12) + (1/12),5),'main sheet'!$G:$M, 4, 0)) / VLOOKUP(ROUND($A249,5),'main sheet'!$G:$M, 4, 0)) * Z$11</f>
        <v>1.1671285416695338E-4</v>
      </c>
      <c r="AA249" s="19">
        <f>((VLOOKUP(ROUND($A249 + (AA$9/12),5),'main sheet'!$G:$M, 4, 0) - VLOOKUP(ROUND($A249 + (AA$9/12) + (1/12),5),'main sheet'!$G:$M, 4, 0)) / VLOOKUP(ROUND($A249,5),'main sheet'!$G:$M, 4, 0)) * AA$11</f>
        <v>1.1663563026002327E-4</v>
      </c>
      <c r="AB249" s="19">
        <f>((VLOOKUP(ROUND($A249 + (AB$9/12),5),'main sheet'!$G:$M, 4, 0) - VLOOKUP(ROUND($A249 + (AB$9/12) + (1/12),5),'main sheet'!$G:$M, 4, 0)) / VLOOKUP(ROUND($A249,5),'main sheet'!$G:$M, 4, 0)) * AB$11</f>
        <v>1.1655845744870618E-4</v>
      </c>
      <c r="AC249" s="19">
        <f>((VLOOKUP(ROUND($A249 + (AC$9/12),5),'main sheet'!$G:$M, 4, 0) - VLOOKUP(ROUND($A249 + (AC$9/12) + (1/12),5),'main sheet'!$G:$M, 4, 0)) / VLOOKUP(ROUND($A249,5),'main sheet'!$G:$M, 4, 0)) * AC$11</f>
        <v>1.1648133569963042E-4</v>
      </c>
      <c r="AD249" s="19">
        <f>((VLOOKUP(ROUND($A249 + (AD$9/12),5),'main sheet'!$G:$M, 4, 0) - VLOOKUP(ROUND($A249 + (AD$9/12) + (1/12),5),'main sheet'!$G:$M, 4, 0)) / VLOOKUP(ROUND($A249,5),'main sheet'!$G:$M, 4, 0)) * AD$11</f>
        <v>1.3885365893871859E-4</v>
      </c>
      <c r="AE249" s="19">
        <f>((VLOOKUP(ROUND($A249 + (AE$9/12),5),'main sheet'!$G:$M, 4, 0) - VLOOKUP(ROUND($A249 + (AE$9/12) + (1/12),5),'main sheet'!$G:$M, 4, 0)) / VLOOKUP(ROUND($A249,5),'main sheet'!$G:$M, 4, 0)) * AE$11</f>
        <v>1.3876178540749305E-4</v>
      </c>
      <c r="AF249" s="19">
        <f>((VLOOKUP(ROUND($A249 + (AF$9/12),5),'main sheet'!$G:$M, 4, 0) - VLOOKUP(ROUND($A249 + (AF$9/12) + (1/12),5),'main sheet'!$G:$M, 4, 0)) / VLOOKUP(ROUND($A249,5),'main sheet'!$G:$M, 4, 0)) * AF$11</f>
        <v>1.3866997266534631E-4</v>
      </c>
      <c r="AH249" s="18">
        <f t="shared" si="6"/>
        <v>19.666666666666668</v>
      </c>
      <c r="AI249" s="19">
        <f t="shared" si="7"/>
        <v>3.6591057798888256E-3</v>
      </c>
    </row>
    <row r="250" spans="1:35" x14ac:dyDescent="0.3">
      <c r="A250" s="19">
        <v>19.75</v>
      </c>
      <c r="C250" s="19">
        <f>((VLOOKUP(ROUND($A250 + (C$9/12),5),'main sheet'!$G:$M, 4, 0) - VLOOKUP(ROUND($A250 + (C$9/12) + (1/12),5),'main sheet'!$G:$M, 4, 0)) / VLOOKUP(ROUND($A250,5),'main sheet'!$G:$M, 4, 0)) * C$11</f>
        <v>1.0913675982210856E-4</v>
      </c>
      <c r="D250" s="19">
        <f>((VLOOKUP(ROUND($A250 + (D$9/12),5),'main sheet'!$G:$M, 4, 0) - VLOOKUP(ROUND($A250 + (D$9/12) + (1/12),5),'main sheet'!$G:$M, 4, 0)) / VLOOKUP(ROUND($A250,5),'main sheet'!$G:$M, 4, 0)) * D$11</f>
        <v>1.0903088644845372E-4</v>
      </c>
      <c r="E250" s="19">
        <f>((VLOOKUP(ROUND($A250 + (E$9/12),5),'main sheet'!$G:$M, 4, 0) - VLOOKUP(ROUND($A250 + (E$9/12) + (1/12),5),'main sheet'!$G:$M, 4, 0)) / VLOOKUP(ROUND($A250,5),'main sheet'!$G:$M, 4, 0)) * E$11</f>
        <v>1.2665711137484591E-4</v>
      </c>
      <c r="F250" s="19">
        <f>((VLOOKUP(ROUND($A250 + (F$9/12),5),'main sheet'!$G:$M, 4, 0) - VLOOKUP(ROUND($A250 + (F$9/12) + (1/12),5),'main sheet'!$G:$M, 4, 0)) / VLOOKUP(ROUND($A250,5),'main sheet'!$G:$M, 4, 0)) * F$11</f>
        <v>1.2653424153978311E-4</v>
      </c>
      <c r="G250" s="19">
        <f>((VLOOKUP(ROUND($A250 + (G$9/12),5),'main sheet'!$G:$M, 4, 0) - VLOOKUP(ROUND($A250 + (G$9/12) + (1/12),5),'main sheet'!$G:$M, 4, 0)) / VLOOKUP(ROUND($A250,5),'main sheet'!$G:$M, 4, 0)) * G$11</f>
        <v>1.2641149090052546E-4</v>
      </c>
      <c r="H250" s="19">
        <f>((VLOOKUP(ROUND($A250 + (H$9/12),5),'main sheet'!$G:$M, 4, 0) - VLOOKUP(ROUND($A250 + (H$9/12) + (1/12),5),'main sheet'!$G:$M, 4, 0)) / VLOOKUP(ROUND($A250,5),'main sheet'!$G:$M, 4, 0)) * H$11</f>
        <v>1.262888593414413E-4</v>
      </c>
      <c r="I250" s="19">
        <f>((VLOOKUP(ROUND($A250 + (I$9/12),5),'main sheet'!$G:$M, 4, 0) - VLOOKUP(ROUND($A250 + (I$9/12) + (1/12),5),'main sheet'!$G:$M, 4, 0)) / VLOOKUP(ROUND($A250,5),'main sheet'!$G:$M, 4, 0)) * I$11</f>
        <v>1.2616634674701122E-4</v>
      </c>
      <c r="J250" s="19">
        <f>((VLOOKUP(ROUND($A250 + (J$9/12),5),'main sheet'!$G:$M, 4, 0) - VLOOKUP(ROUND($A250 + (J$9/12) + (1/12),5),'main sheet'!$G:$M, 4, 0)) / VLOOKUP(ROUND($A250,5),'main sheet'!$G:$M, 4, 0)) * J$11</f>
        <v>1.2604395300182779E-4</v>
      </c>
      <c r="K250" s="19">
        <f>((VLOOKUP(ROUND($A250 + (K$9/12),5),'main sheet'!$G:$M, 4, 0) - VLOOKUP(ROUND($A250 + (K$9/12) + (1/12),5),'main sheet'!$G:$M, 4, 0)) / VLOOKUP(ROUND($A250,5),'main sheet'!$G:$M, 4, 0)) * K$11</f>
        <v>1.2592167799059558E-4</v>
      </c>
      <c r="L250" s="19">
        <f>((VLOOKUP(ROUND($A250 + (L$9/12),5),'main sheet'!$G:$M, 4, 0) - VLOOKUP(ROUND($A250 + (L$9/12) + (1/12),5),'main sheet'!$G:$M, 4, 0)) / VLOOKUP(ROUND($A250,5),'main sheet'!$G:$M, 4, 0)) * L$11</f>
        <v>1.2579952159813099E-4</v>
      </c>
      <c r="M250" s="19">
        <f>((VLOOKUP(ROUND($A250 + (M$9/12),5),'main sheet'!$G:$M, 4, 0) - VLOOKUP(ROUND($A250 + (M$9/12) + (1/12),5),'main sheet'!$G:$M, 4, 0)) / VLOOKUP(ROUND($A250,5),'main sheet'!$G:$M, 4, 0)) * M$11</f>
        <v>1.2614389584995702E-4</v>
      </c>
      <c r="N250" s="19">
        <f>((VLOOKUP(ROUND($A250 + (N$9/12),5),'main sheet'!$G:$M, 4, 0) - VLOOKUP(ROUND($A250 + (N$9/12) + (1/12),5),'main sheet'!$G:$M, 4, 0)) / VLOOKUP(ROUND($A250,5),'main sheet'!$G:$M, 4, 0)) * N$11</f>
        <v>1.2606043182585743E-4</v>
      </c>
      <c r="O250" s="19">
        <f>((VLOOKUP(ROUND($A250 + (O$9/12),5),'main sheet'!$G:$M, 4, 0) - VLOOKUP(ROUND($A250 + (O$9/12) + (1/12),5),'main sheet'!$G:$M, 4, 0)) / VLOOKUP(ROUND($A250,5),'main sheet'!$G:$M, 4, 0)) * O$11</f>
        <v>1.2597702302633509E-4</v>
      </c>
      <c r="P250" s="19">
        <f>((VLOOKUP(ROUND($A250 + (P$9/12),5),'main sheet'!$G:$M, 4, 0) - VLOOKUP(ROUND($A250 + (P$9/12) + (1/12),5),'main sheet'!$G:$M, 4, 0)) / VLOOKUP(ROUND($A250,5),'main sheet'!$G:$M, 4, 0)) * P$11</f>
        <v>1.2589366941485023E-4</v>
      </c>
      <c r="Q250" s="19">
        <f>((VLOOKUP(ROUND($A250 + (Q$9/12),5),'main sheet'!$G:$M, 4, 0) - VLOOKUP(ROUND($A250 + (Q$9/12) + (1/12),5),'main sheet'!$G:$M, 4, 0)) / VLOOKUP(ROUND($A250,5),'main sheet'!$G:$M, 4, 0)) * Q$11</f>
        <v>1.17423012891277E-4</v>
      </c>
      <c r="R250" s="19">
        <f>((VLOOKUP(ROUND($A250 + (R$9/12),5),'main sheet'!$G:$M, 4, 0) - VLOOKUP(ROUND($A250 + (R$9/12) + (1/12),5),'main sheet'!$G:$M, 4, 0)) / VLOOKUP(ROUND($A250,5),'main sheet'!$G:$M, 4, 0)) * R$11</f>
        <v>1.1734531910252704E-4</v>
      </c>
      <c r="S250" s="19">
        <f>((VLOOKUP(ROUND($A250 + (S$9/12),5),'main sheet'!$G:$M, 4, 0) - VLOOKUP(ROUND($A250 + (S$9/12) + (1/12),5),'main sheet'!$G:$M, 4, 0)) / VLOOKUP(ROUND($A250,5),'main sheet'!$G:$M, 4, 0)) * S$11</f>
        <v>1.1726767672072884E-4</v>
      </c>
      <c r="T250" s="19">
        <f>((VLOOKUP(ROUND($A250 + (T$9/12),5),'main sheet'!$G:$M, 4, 0) - VLOOKUP(ROUND($A250 + (T$9/12) + (1/12),5),'main sheet'!$G:$M, 4, 0)) / VLOOKUP(ROUND($A250,5),'main sheet'!$G:$M, 4, 0)) * T$11</f>
        <v>1.1719008571142973E-4</v>
      </c>
      <c r="U250" s="19">
        <f>((VLOOKUP(ROUND($A250 + (U$9/12),5),'main sheet'!$G:$M, 4, 0) - VLOOKUP(ROUND($A250 + (U$9/12) + (1/12),5),'main sheet'!$G:$M, 4, 0)) / VLOOKUP(ROUND($A250,5),'main sheet'!$G:$M, 4, 0)) * U$11</f>
        <v>1.1711254604063892E-4</v>
      </c>
      <c r="V250" s="19">
        <f>((VLOOKUP(ROUND($A250 + (V$9/12),5),'main sheet'!$G:$M, 4, 0) - VLOOKUP(ROUND($A250 + (V$9/12) + (1/12),5),'main sheet'!$G:$M, 4, 0)) / VLOOKUP(ROUND($A250,5),'main sheet'!$G:$M, 4, 0)) * V$11</f>
        <v>1.1703505767482604E-4</v>
      </c>
      <c r="W250" s="19">
        <f>((VLOOKUP(ROUND($A250 + (W$9/12),5),'main sheet'!$G:$M, 4, 0) - VLOOKUP(ROUND($A250 + (W$9/12) + (1/12),5),'main sheet'!$G:$M, 4, 0)) / VLOOKUP(ROUND($A250,5),'main sheet'!$G:$M, 4, 0)) * W$11</f>
        <v>1.1695762057960673E-4</v>
      </c>
      <c r="X250" s="19">
        <f>((VLOOKUP(ROUND($A250 + (X$9/12),5),'main sheet'!$G:$M, 4, 0) - VLOOKUP(ROUND($A250 + (X$9/12) + (1/12),5),'main sheet'!$G:$M, 4, 0)) / VLOOKUP(ROUND($A250,5),'main sheet'!$G:$M, 4, 0)) * X$11</f>
        <v>1.1688023472105766E-4</v>
      </c>
      <c r="Y250" s="19">
        <f>((VLOOKUP(ROUND($A250 + (Y$9/12),5),'main sheet'!$G:$M, 4, 0) - VLOOKUP(ROUND($A250 + (Y$9/12) + (1/12),5),'main sheet'!$G:$M, 4, 0)) / VLOOKUP(ROUND($A250,5),'main sheet'!$G:$M, 4, 0)) * Y$11</f>
        <v>1.1680290006571494E-4</v>
      </c>
      <c r="Z250" s="19">
        <f>((VLOOKUP(ROUND($A250 + (Z$9/12),5),'main sheet'!$G:$M, 4, 0) - VLOOKUP(ROUND($A250 + (Z$9/12) + (1/12),5),'main sheet'!$G:$M, 4, 0)) / VLOOKUP(ROUND($A250,5),'main sheet'!$G:$M, 4, 0)) * Z$11</f>
        <v>1.1672561657926244E-4</v>
      </c>
      <c r="AA250" s="19">
        <f>((VLOOKUP(ROUND($A250 + (AA$9/12),5),'main sheet'!$G:$M, 4, 0) - VLOOKUP(ROUND($A250 + (AA$9/12) + (1/12),5),'main sheet'!$G:$M, 4, 0)) / VLOOKUP(ROUND($A250,5),'main sheet'!$G:$M, 4, 0)) * AA$11</f>
        <v>1.1664838422784412E-4</v>
      </c>
      <c r="AB250" s="19">
        <f>((VLOOKUP(ROUND($A250 + (AB$9/12),5),'main sheet'!$G:$M, 4, 0) - VLOOKUP(ROUND($A250 + (AB$9/12) + (1/12),5),'main sheet'!$G:$M, 4, 0)) / VLOOKUP(ROUND($A250,5),'main sheet'!$G:$M, 4, 0)) * AB$11</f>
        <v>1.1657120297806245E-4</v>
      </c>
      <c r="AC250" s="19">
        <f>((VLOOKUP(ROUND($A250 + (AC$9/12),5),'main sheet'!$G:$M, 4, 0) - VLOOKUP(ROUND($A250 + (AC$9/12) + (1/12),5),'main sheet'!$G:$M, 4, 0)) / VLOOKUP(ROUND($A250,5),'main sheet'!$G:$M, 4, 0)) * AC$11</f>
        <v>1.3896078683482487E-4</v>
      </c>
      <c r="AD250" s="19">
        <f>((VLOOKUP(ROUND($A250 + (AD$9/12),5),'main sheet'!$G:$M, 4, 0) - VLOOKUP(ROUND($A250 + (AD$9/12) + (1/12),5),'main sheet'!$G:$M, 4, 0)) / VLOOKUP(ROUND($A250,5),'main sheet'!$G:$M, 4, 0)) * AD$11</f>
        <v>1.3886884242164936E-4</v>
      </c>
      <c r="AE250" s="19">
        <f>((VLOOKUP(ROUND($A250 + (AE$9/12),5),'main sheet'!$G:$M, 4, 0) - VLOOKUP(ROUND($A250 + (AE$9/12) + (1/12),5),'main sheet'!$G:$M, 4, 0)) / VLOOKUP(ROUND($A250,5),'main sheet'!$G:$M, 4, 0)) * AE$11</f>
        <v>1.3877695884445242E-4</v>
      </c>
      <c r="AF250" s="19">
        <f>((VLOOKUP(ROUND($A250 + (AF$9/12),5),'main sheet'!$G:$M, 4, 0) - VLOOKUP(ROUND($A250 + (AF$9/12) + (1/12),5),'main sheet'!$G:$M, 4, 0)) / VLOOKUP(ROUND($A250,5),'main sheet'!$G:$M, 4, 0)) * AF$11</f>
        <v>1.3868513606254599E-4</v>
      </c>
      <c r="AH250" s="18">
        <f t="shared" si="6"/>
        <v>19.75</v>
      </c>
      <c r="AI250" s="19">
        <f t="shared" si="7"/>
        <v>3.691317250338172E-3</v>
      </c>
    </row>
    <row r="251" spans="1:35" x14ac:dyDescent="0.3">
      <c r="A251" s="19">
        <v>19.833333333333332</v>
      </c>
      <c r="C251" s="19">
        <f>((VLOOKUP(ROUND($A251 + (C$9/12),5),'main sheet'!$G:$M, 4, 0) - VLOOKUP(ROUND($A251 + (C$9/12) + (1/12),5),'main sheet'!$G:$M, 4, 0)) / VLOOKUP(ROUND($A251,5),'main sheet'!$G:$M, 4, 0)) * C$11</f>
        <v>1.0914869510258677E-4</v>
      </c>
      <c r="D251" s="19">
        <f>((VLOOKUP(ROUND($A251 + (D$9/12),5),'main sheet'!$G:$M, 4, 0) - VLOOKUP(ROUND($A251 + (D$9/12) + (1/12),5),'main sheet'!$G:$M, 4, 0)) / VLOOKUP(ROUND($A251,5),'main sheet'!$G:$M, 4, 0)) * D$11</f>
        <v>1.2679396529132313E-4</v>
      </c>
      <c r="E251" s="19">
        <f>((VLOOKUP(ROUND($A251 + (E$9/12),5),'main sheet'!$G:$M, 4, 0) - VLOOKUP(ROUND($A251 + (E$9/12) + (1/12),5),'main sheet'!$G:$M, 4, 0)) / VLOOKUP(ROUND($A251,5),'main sheet'!$G:$M, 4, 0)) * E$11</f>
        <v>1.2667096269452304E-4</v>
      </c>
      <c r="F251" s="19">
        <f>((VLOOKUP(ROUND($A251 + (F$9/12),5),'main sheet'!$G:$M, 4, 0) - VLOOKUP(ROUND($A251 + (F$9/12) + (1/12),5),'main sheet'!$G:$M, 4, 0)) / VLOOKUP(ROUND($A251,5),'main sheet'!$G:$M, 4, 0)) * F$11</f>
        <v>1.2654807942231999E-4</v>
      </c>
      <c r="G251" s="19">
        <f>((VLOOKUP(ROUND($A251 + (G$9/12),5),'main sheet'!$G:$M, 4, 0) - VLOOKUP(ROUND($A251 + (G$9/12) + (1/12),5),'main sheet'!$G:$M, 4, 0)) / VLOOKUP(ROUND($A251,5),'main sheet'!$G:$M, 4, 0)) * G$11</f>
        <v>1.264253153589575E-4</v>
      </c>
      <c r="H251" s="19">
        <f>((VLOOKUP(ROUND($A251 + (H$9/12),5),'main sheet'!$G:$M, 4, 0) - VLOOKUP(ROUND($A251 + (H$9/12) + (1/12),5),'main sheet'!$G:$M, 4, 0)) / VLOOKUP(ROUND($A251,5),'main sheet'!$G:$M, 4, 0)) * H$11</f>
        <v>1.2630267038879118E-4</v>
      </c>
      <c r="I251" s="19">
        <f>((VLOOKUP(ROUND($A251 + (I$9/12),5),'main sheet'!$G:$M, 4, 0) - VLOOKUP(ROUND($A251 + (I$9/12) + (1/12),5),'main sheet'!$G:$M, 4, 0)) / VLOOKUP(ROUND($A251,5),'main sheet'!$G:$M, 4, 0)) * I$11</f>
        <v>1.2618014439628899E-4</v>
      </c>
      <c r="J251" s="19">
        <f>((VLOOKUP(ROUND($A251 + (J$9/12),5),'main sheet'!$G:$M, 4, 0) - VLOOKUP(ROUND($A251 + (J$9/12) + (1/12),5),'main sheet'!$G:$M, 4, 0)) / VLOOKUP(ROUND($A251,5),'main sheet'!$G:$M, 4, 0)) * J$11</f>
        <v>1.2605773726603092E-4</v>
      </c>
      <c r="K251" s="19">
        <f>((VLOOKUP(ROUND($A251 + (K$9/12),5),'main sheet'!$G:$M, 4, 0) - VLOOKUP(ROUND($A251 + (K$9/12) + (1/12),5),'main sheet'!$G:$M, 4, 0)) / VLOOKUP(ROUND($A251,5),'main sheet'!$G:$M, 4, 0)) * K$11</f>
        <v>1.2593544888270887E-4</v>
      </c>
      <c r="L251" s="19">
        <f>((VLOOKUP(ROUND($A251 + (L$9/12),5),'main sheet'!$G:$M, 4, 0) - VLOOKUP(ROUND($A251 + (L$9/12) + (1/12),5),'main sheet'!$G:$M, 4, 0)) / VLOOKUP(ROUND($A251,5),'main sheet'!$G:$M, 4, 0)) * L$11</f>
        <v>1.258132791311267E-4</v>
      </c>
      <c r="M251" s="19">
        <f>((VLOOKUP(ROUND($A251 + (M$9/12),5),'main sheet'!$G:$M, 4, 0) - VLOOKUP(ROUND($A251 + (M$9/12) + (1/12),5),'main sheet'!$G:$M, 4, 0)) / VLOOKUP(ROUND($A251,5),'main sheet'!$G:$M, 4, 0)) * M$11</f>
        <v>1.2615769104398731E-4</v>
      </c>
      <c r="N251" s="19">
        <f>((VLOOKUP(ROUND($A251 + (N$9/12),5),'main sheet'!$G:$M, 4, 0) - VLOOKUP(ROUND($A251 + (N$9/12) + (1/12),5),'main sheet'!$G:$M, 4, 0)) / VLOOKUP(ROUND($A251,5),'main sheet'!$G:$M, 4, 0)) * N$11</f>
        <v>1.260742178921975E-4</v>
      </c>
      <c r="O251" s="19">
        <f>((VLOOKUP(ROUND($A251 + (O$9/12),5),'main sheet'!$G:$M, 4, 0) - VLOOKUP(ROUND($A251 + (O$9/12) + (1/12),5),'main sheet'!$G:$M, 4, 0)) / VLOOKUP(ROUND($A251,5),'main sheet'!$G:$M, 4, 0)) * O$11</f>
        <v>1.2599079997102432E-4</v>
      </c>
      <c r="P251" s="19">
        <f>((VLOOKUP(ROUND($A251 + (P$9/12),5),'main sheet'!$G:$M, 4, 0) - VLOOKUP(ROUND($A251 + (P$9/12) + (1/12),5),'main sheet'!$G:$M, 4, 0)) / VLOOKUP(ROUND($A251,5),'main sheet'!$G:$M, 4, 0)) * P$11</f>
        <v>1.1751360809437796E-4</v>
      </c>
      <c r="Q251" s="19">
        <f>((VLOOKUP(ROUND($A251 + (Q$9/12),5),'main sheet'!$G:$M, 4, 0) - VLOOKUP(ROUND($A251 + (Q$9/12) + (1/12),5),'main sheet'!$G:$M, 4, 0)) / VLOOKUP(ROUND($A251,5),'main sheet'!$G:$M, 4, 0)) * Q$11</f>
        <v>1.1743585436265432E-4</v>
      </c>
      <c r="R251" s="19">
        <f>((VLOOKUP(ROUND($A251 + (R$9/12),5),'main sheet'!$G:$M, 4, 0) - VLOOKUP(ROUND($A251 + (R$9/12) + (1/12),5),'main sheet'!$G:$M, 4, 0)) / VLOOKUP(ROUND($A251,5),'main sheet'!$G:$M, 4, 0)) * R$11</f>
        <v>1.1735815207754436E-4</v>
      </c>
      <c r="S251" s="19">
        <f>((VLOOKUP(ROUND($A251 + (S$9/12),5),'main sheet'!$G:$M, 4, 0) - VLOOKUP(ROUND($A251 + (S$9/12) + (1/12),5),'main sheet'!$G:$M, 4, 0)) / VLOOKUP(ROUND($A251,5),'main sheet'!$G:$M, 4, 0)) * S$11</f>
        <v>1.1728050120456886E-4</v>
      </c>
      <c r="T251" s="19">
        <f>((VLOOKUP(ROUND($A251 + (T$9/12),5),'main sheet'!$G:$M, 4, 0) - VLOOKUP(ROUND($A251 + (T$9/12) + (1/12),5),'main sheet'!$G:$M, 4, 0)) / VLOOKUP(ROUND($A251,5),'main sheet'!$G:$M, 4, 0)) * T$11</f>
        <v>1.1720290170971076E-4</v>
      </c>
      <c r="U251" s="19">
        <f>((VLOOKUP(ROUND($A251 + (U$9/12),5),'main sheet'!$G:$M, 4, 0) - VLOOKUP(ROUND($A251 + (U$9/12) + (1/12),5),'main sheet'!$G:$M, 4, 0)) / VLOOKUP(ROUND($A251,5),'main sheet'!$G:$M, 4, 0)) * U$11</f>
        <v>1.1712535355941384E-4</v>
      </c>
      <c r="V251" s="19">
        <f>((VLOOKUP(ROUND($A251 + (V$9/12),5),'main sheet'!$G:$M, 4, 0) - VLOOKUP(ROUND($A251 + (V$9/12) + (1/12),5),'main sheet'!$G:$M, 4, 0)) / VLOOKUP(ROUND($A251,5),'main sheet'!$G:$M, 4, 0)) * V$11</f>
        <v>1.1704785671926724E-4</v>
      </c>
      <c r="W251" s="19">
        <f>((VLOOKUP(ROUND($A251 + (W$9/12),5),'main sheet'!$G:$M, 4, 0) - VLOOKUP(ROUND($A251 + (W$9/12) + (1/12),5),'main sheet'!$G:$M, 4, 0)) / VLOOKUP(ROUND($A251,5),'main sheet'!$G:$M, 4, 0)) * W$11</f>
        <v>1.1697041115532142E-4</v>
      </c>
      <c r="X251" s="19">
        <f>((VLOOKUP(ROUND($A251 + (X$9/12),5),'main sheet'!$G:$M, 4, 0) - VLOOKUP(ROUND($A251 + (X$9/12) + (1/12),5),'main sheet'!$G:$M, 4, 0)) / VLOOKUP(ROUND($A251,5),'main sheet'!$G:$M, 4, 0)) * X$11</f>
        <v>1.1689301683408668E-4</v>
      </c>
      <c r="Y251" s="19">
        <f>((VLOOKUP(ROUND($A251 + (Y$9/12),5),'main sheet'!$G:$M, 4, 0) - VLOOKUP(ROUND($A251 + (Y$9/12) + (1/12),5),'main sheet'!$G:$M, 4, 0)) / VLOOKUP(ROUND($A251,5),'main sheet'!$G:$M, 4, 0)) * Y$11</f>
        <v>1.1681567372122043E-4</v>
      </c>
      <c r="Z251" s="19">
        <f>((VLOOKUP(ROUND($A251 + (Z$9/12),5),'main sheet'!$G:$M, 4, 0) - VLOOKUP(ROUND($A251 + (Z$9/12) + (1/12),5),'main sheet'!$G:$M, 4, 0)) / VLOOKUP(ROUND($A251,5),'main sheet'!$G:$M, 4, 0)) * Z$11</f>
        <v>1.1673838178284047E-4</v>
      </c>
      <c r="AA251" s="19">
        <f>((VLOOKUP(ROUND($A251 + (AA$9/12),5),'main sheet'!$G:$M, 4, 0) - VLOOKUP(ROUND($A251 + (AA$9/12) + (1/12),5),'main sheet'!$G:$M, 4, 0)) / VLOOKUP(ROUND($A251,5),'main sheet'!$G:$M, 4, 0)) * AA$11</f>
        <v>1.1666114098552356E-4</v>
      </c>
      <c r="AB251" s="19">
        <f>((VLOOKUP(ROUND($A251 + (AB$9/12),5),'main sheet'!$G:$M, 4, 0) - VLOOKUP(ROUND($A251 + (AB$9/12) + (1/12),5),'main sheet'!$G:$M, 4, 0)) / VLOOKUP(ROUND($A251,5),'main sheet'!$G:$M, 4, 0)) * AB$11</f>
        <v>1.3906799904473492E-4</v>
      </c>
      <c r="AC251" s="19">
        <f>((VLOOKUP(ROUND($A251 + (AC$9/12),5),'main sheet'!$G:$M, 4, 0) - VLOOKUP(ROUND($A251 + (AC$9/12) + (1/12),5),'main sheet'!$G:$M, 4, 0)) / VLOOKUP(ROUND($A251,5),'main sheet'!$G:$M, 4, 0)) * AC$11</f>
        <v>1.3897598369382261E-4</v>
      </c>
      <c r="AD251" s="19">
        <f>((VLOOKUP(ROUND($A251 + (AD$9/12),5),'main sheet'!$G:$M, 4, 0) - VLOOKUP(ROUND($A251 + (AD$9/12) + (1/12),5),'main sheet'!$G:$M, 4, 0)) / VLOOKUP(ROUND($A251,5),'main sheet'!$G:$M, 4, 0)) * AD$11</f>
        <v>1.3888402922582552E-4</v>
      </c>
      <c r="AE251" s="19">
        <f>((VLOOKUP(ROUND($A251 + (AE$9/12),5),'main sheet'!$G:$M, 4, 0) - VLOOKUP(ROUND($A251 + (AE$9/12) + (1/12),5),'main sheet'!$G:$M, 4, 0)) / VLOOKUP(ROUND($A251,5),'main sheet'!$G:$M, 4, 0)) * AE$11</f>
        <v>1.3879213560002426E-4</v>
      </c>
      <c r="AF251" s="19">
        <f>((VLOOKUP(ROUND($A251 + (AF$9/12),5),'main sheet'!$G:$M, 4, 0) - VLOOKUP(ROUND($A251 + (AF$9/12) + (1/12),5),'main sheet'!$G:$M, 4, 0)) / VLOOKUP(ROUND($A251,5),'main sheet'!$G:$M, 4, 0)) * AF$11</f>
        <v>1.3870030277616233E-4</v>
      </c>
      <c r="AH251" s="18">
        <f t="shared" si="6"/>
        <v>19.833333333333332</v>
      </c>
      <c r="AI251" s="19">
        <f t="shared" si="7"/>
        <v>3.7235623093889655E-3</v>
      </c>
    </row>
    <row r="252" spans="1:35" x14ac:dyDescent="0.3">
      <c r="A252" s="19">
        <v>19.916666666666668</v>
      </c>
      <c r="C252" s="19">
        <f>((VLOOKUP(ROUND($A252 + (C$9/12),5),'main sheet'!$G:$M, 4, 0) - VLOOKUP(ROUND($A252 + (C$9/12) + (1/12),5),'main sheet'!$G:$M, 4, 0)) / VLOOKUP(ROUND($A252,5),'main sheet'!$G:$M, 4, 0)) * C$11</f>
        <v>1.2693096859750408E-4</v>
      </c>
      <c r="D252" s="19">
        <f>((VLOOKUP(ROUND($A252 + (D$9/12),5),'main sheet'!$G:$M, 4, 0) - VLOOKUP(ROUND($A252 + (D$9/12) + (1/12),5),'main sheet'!$G:$M, 4, 0)) / VLOOKUP(ROUND($A252,5),'main sheet'!$G:$M, 4, 0)) * D$11</f>
        <v>1.2680783309404402E-4</v>
      </c>
      <c r="E252" s="19">
        <f>((VLOOKUP(ROUND($A252 + (E$9/12),5),'main sheet'!$G:$M, 4, 0) - VLOOKUP(ROUND($A252 + (E$9/12) + (1/12),5),'main sheet'!$G:$M, 4, 0)) / VLOOKUP(ROUND($A252,5),'main sheet'!$G:$M, 4, 0)) * E$11</f>
        <v>1.2668481704411355E-4</v>
      </c>
      <c r="F252" s="19">
        <f>((VLOOKUP(ROUND($A252 + (F$9/12),5),'main sheet'!$G:$M, 4, 0) - VLOOKUP(ROUND($A252 + (F$9/12) + (1/12),5),'main sheet'!$G:$M, 4, 0)) / VLOOKUP(ROUND($A252,5),'main sheet'!$G:$M, 4, 0)) * F$11</f>
        <v>1.2656192033183101E-4</v>
      </c>
      <c r="G252" s="19">
        <f>((VLOOKUP(ROUND($A252 + (G$9/12),5),'main sheet'!$G:$M, 4, 0) - VLOOKUP(ROUND($A252 + (G$9/12) + (1/12),5),'main sheet'!$G:$M, 4, 0)) / VLOOKUP(ROUND($A252,5),'main sheet'!$G:$M, 4, 0)) * G$11</f>
        <v>1.2643914284142716E-4</v>
      </c>
      <c r="H252" s="19">
        <f>((VLOOKUP(ROUND($A252 + (H$9/12),5),'main sheet'!$G:$M, 4, 0) - VLOOKUP(ROUND($A252 + (H$9/12) + (1/12),5),'main sheet'!$G:$M, 4, 0)) / VLOOKUP(ROUND($A252,5),'main sheet'!$G:$M, 4, 0)) * H$11</f>
        <v>1.2631648445724509E-4</v>
      </c>
      <c r="I252" s="19">
        <f>((VLOOKUP(ROUND($A252 + (I$9/12),5),'main sheet'!$G:$M, 4, 0) - VLOOKUP(ROUND($A252 + (I$9/12) + (1/12),5),'main sheet'!$G:$M, 4, 0)) / VLOOKUP(ROUND($A252,5),'main sheet'!$G:$M, 4, 0)) * I$11</f>
        <v>1.2619394506374002E-4</v>
      </c>
      <c r="J252" s="19">
        <f>((VLOOKUP(ROUND($A252 + (J$9/12),5),'main sheet'!$G:$M, 4, 0) - VLOOKUP(ROUND($A252 + (J$9/12) + (1/12),5),'main sheet'!$G:$M, 4, 0)) / VLOOKUP(ROUND($A252,5),'main sheet'!$G:$M, 4, 0)) * J$11</f>
        <v>1.2607152454547935E-4</v>
      </c>
      <c r="K252" s="19">
        <f>((VLOOKUP(ROUND($A252 + (K$9/12),5),'main sheet'!$G:$M, 4, 0) - VLOOKUP(ROUND($A252 + (K$9/12) + (1/12),5),'main sheet'!$G:$M, 4, 0)) / VLOOKUP(ROUND($A252,5),'main sheet'!$G:$M, 4, 0)) * K$11</f>
        <v>1.2594922278714242E-4</v>
      </c>
      <c r="L252" s="19">
        <f>((VLOOKUP(ROUND($A252 + (L$9/12),5),'main sheet'!$G:$M, 4, 0) - VLOOKUP(ROUND($A252 + (L$9/12) + (1/12),5),'main sheet'!$G:$M, 4, 0)) / VLOOKUP(ROUND($A252,5),'main sheet'!$G:$M, 4, 0)) * L$11</f>
        <v>1.2582703967352045E-4</v>
      </c>
      <c r="M252" s="19">
        <f>((VLOOKUP(ROUND($A252 + (M$9/12),5),'main sheet'!$G:$M, 4, 0) - VLOOKUP(ROUND($A252 + (M$9/12) + (1/12),5),'main sheet'!$G:$M, 4, 0)) / VLOOKUP(ROUND($A252,5),'main sheet'!$G:$M, 4, 0)) * M$11</f>
        <v>1.2617148925565379E-4</v>
      </c>
      <c r="N252" s="19">
        <f>((VLOOKUP(ROUND($A252 + (N$9/12),5),'main sheet'!$G:$M, 4, 0) - VLOOKUP(ROUND($A252 + (N$9/12) + (1/12),5),'main sheet'!$G:$M, 4, 0)) / VLOOKUP(ROUND($A252,5),'main sheet'!$G:$M, 4, 0)) * N$11</f>
        <v>1.260880069741771E-4</v>
      </c>
      <c r="O252" s="19">
        <f>((VLOOKUP(ROUND($A252 + (O$9/12),5),'main sheet'!$G:$M, 4, 0) - VLOOKUP(ROUND($A252 + (O$9/12) + (1/12),5),'main sheet'!$G:$M, 4, 0)) / VLOOKUP(ROUND($A252,5),'main sheet'!$G:$M, 4, 0)) * O$11</f>
        <v>1.1760427460078283E-4</v>
      </c>
      <c r="P252" s="19">
        <f>((VLOOKUP(ROUND($A252 + (P$9/12),5),'main sheet'!$G:$M, 4, 0) - VLOOKUP(ROUND($A252 + (P$9/12) + (1/12),5),'main sheet'!$G:$M, 4, 0)) / VLOOKUP(ROUND($A252,5),'main sheet'!$G:$M, 4, 0)) * P$11</f>
        <v>1.1752646087890713E-4</v>
      </c>
      <c r="Q252" s="19">
        <f>((VLOOKUP(ROUND($A252 + (Q$9/12),5),'main sheet'!$G:$M, 4, 0) - VLOOKUP(ROUND($A252 + (Q$9/12) + (1/12),5),'main sheet'!$G:$M, 4, 0)) / VLOOKUP(ROUND($A252,5),'main sheet'!$G:$M, 4, 0)) * Q$11</f>
        <v>1.1744869864333831E-4</v>
      </c>
      <c r="R252" s="19">
        <f>((VLOOKUP(ROUND($A252 + (R$9/12),5),'main sheet'!$G:$M, 4, 0) - VLOOKUP(ROUND($A252 + (R$9/12) + (1/12),5),'main sheet'!$G:$M, 4, 0)) / VLOOKUP(ROUND($A252,5),'main sheet'!$G:$M, 4, 0)) * R$11</f>
        <v>1.1737098785957045E-4</v>
      </c>
      <c r="S252" s="19">
        <f>((VLOOKUP(ROUND($A252 + (S$9/12),5),'main sheet'!$G:$M, 4, 0) - VLOOKUP(ROUND($A252 + (S$9/12) + (1/12),5),'main sheet'!$G:$M, 4, 0)) / VLOOKUP(ROUND($A252,5),'main sheet'!$G:$M, 4, 0)) * S$11</f>
        <v>1.1729332849356031E-4</v>
      </c>
      <c r="T252" s="19">
        <f>((VLOOKUP(ROUND($A252 + (T$9/12),5),'main sheet'!$G:$M, 4, 0) - VLOOKUP(ROUND($A252 + (T$9/12) + (1/12),5),'main sheet'!$G:$M, 4, 0)) / VLOOKUP(ROUND($A252,5),'main sheet'!$G:$M, 4, 0)) * T$11</f>
        <v>1.1721572051172576E-4</v>
      </c>
      <c r="U252" s="19">
        <f>((VLOOKUP(ROUND($A252 + (U$9/12),5),'main sheet'!$G:$M, 4, 0) - VLOOKUP(ROUND($A252 + (U$9/12) + (1/12),5),'main sheet'!$G:$M, 4, 0)) / VLOOKUP(ROUND($A252,5),'main sheet'!$G:$M, 4, 0)) * U$11</f>
        <v>1.1713816387962939E-4</v>
      </c>
      <c r="V252" s="19">
        <f>((VLOOKUP(ROUND($A252 + (V$9/12),5),'main sheet'!$G:$M, 4, 0) - VLOOKUP(ROUND($A252 + (V$9/12) + (1/12),5),'main sheet'!$G:$M, 4, 0)) / VLOOKUP(ROUND($A252,5),'main sheet'!$G:$M, 4, 0)) * V$11</f>
        <v>1.1706065856329543E-4</v>
      </c>
      <c r="W252" s="19">
        <f>((VLOOKUP(ROUND($A252 + (W$9/12),5),'main sheet'!$G:$M, 4, 0) - VLOOKUP(ROUND($A252 + (W$9/12) + (1/12),5),'main sheet'!$G:$M, 4, 0)) / VLOOKUP(ROUND($A252,5),'main sheet'!$G:$M, 4, 0)) * W$11</f>
        <v>1.1698320452920842E-4</v>
      </c>
      <c r="X252" s="19">
        <f>((VLOOKUP(ROUND($A252 + (X$9/12),5),'main sheet'!$G:$M, 4, 0) - VLOOKUP(ROUND($A252 + (X$9/12) + (1/12),5),'main sheet'!$G:$M, 4, 0)) / VLOOKUP(ROUND($A252,5),'main sheet'!$G:$M, 4, 0)) * X$11</f>
        <v>1.1690580174299921E-4</v>
      </c>
      <c r="Y252" s="19">
        <f>((VLOOKUP(ROUND($A252 + (Y$9/12),5),'main sheet'!$G:$M, 4, 0) - VLOOKUP(ROUND($A252 + (Y$9/12) + (1/12),5),'main sheet'!$G:$M, 4, 0)) / VLOOKUP(ROUND($A252,5),'main sheet'!$G:$M, 4, 0)) * Y$11</f>
        <v>1.1682845017075948E-4</v>
      </c>
      <c r="Z252" s="19">
        <f>((VLOOKUP(ROUND($A252 + (Z$9/12),5),'main sheet'!$G:$M, 4, 0) - VLOOKUP(ROUND($A252 + (Z$9/12) + (1/12),5),'main sheet'!$G:$M, 4, 0)) / VLOOKUP(ROUND($A252,5),'main sheet'!$G:$M, 4, 0)) * Z$11</f>
        <v>1.1675114977904018E-4</v>
      </c>
      <c r="AA252" s="19">
        <f>((VLOOKUP(ROUND($A252 + (AA$9/12),5),'main sheet'!$G:$M, 4, 0) - VLOOKUP(ROUND($A252 + (AA$9/12) + (1/12),5),'main sheet'!$G:$M, 4, 0)) / VLOOKUP(ROUND($A252,5),'main sheet'!$G:$M, 4, 0)) * AA$11</f>
        <v>1.3917529563642816E-4</v>
      </c>
      <c r="AB252" s="19">
        <f>((VLOOKUP(ROUND($A252 + (AB$9/12),5),'main sheet'!$G:$M, 4, 0) - VLOOKUP(ROUND($A252 + (AB$9/12) + (1/12),5),'main sheet'!$G:$M, 4, 0)) / VLOOKUP(ROUND($A252,5),'main sheet'!$G:$M, 4, 0)) * AB$11</f>
        <v>1.3908320929194719E-4</v>
      </c>
      <c r="AC252" s="19">
        <f>((VLOOKUP(ROUND($A252 + (AC$9/12),5),'main sheet'!$G:$M, 4, 0) - VLOOKUP(ROUND($A252 + (AC$9/12) + (1/12),5),'main sheet'!$G:$M, 4, 0)) / VLOOKUP(ROUND($A252,5),'main sheet'!$G:$M, 4, 0)) * AC$11</f>
        <v>1.3899118387735509E-4</v>
      </c>
      <c r="AD252" s="19">
        <f>((VLOOKUP(ROUND($A252 + (AD$9/12),5),'main sheet'!$G:$M, 4, 0) - VLOOKUP(ROUND($A252 + (AD$9/12) + (1/12),5),'main sheet'!$G:$M, 4, 0)) / VLOOKUP(ROUND($A252,5),'main sheet'!$G:$M, 4, 0)) * AD$11</f>
        <v>1.3889921935190104E-4</v>
      </c>
      <c r="AE252" s="19">
        <f>((VLOOKUP(ROUND($A252 + (AE$9/12),5),'main sheet'!$G:$M, 4, 0) - VLOOKUP(ROUND($A252 + (AE$9/12) + (1/12),5),'main sheet'!$G:$M, 4, 0)) / VLOOKUP(ROUND($A252,5),'main sheet'!$G:$M, 4, 0)) * AE$11</f>
        <v>1.3880731567529747E-4</v>
      </c>
      <c r="AF252" s="19">
        <f>((VLOOKUP(ROUND($A252 + (AF$9/12),5),'main sheet'!$G:$M, 4, 0) - VLOOKUP(ROUND($A252 + (AF$9/12) + (1/12),5),'main sheet'!$G:$M, 4, 0)) / VLOOKUP(ROUND($A252,5),'main sheet'!$G:$M, 4, 0)) * AF$11</f>
        <v>1.3871547280771865E-4</v>
      </c>
      <c r="AH252" s="18">
        <f t="shared" si="6"/>
        <v>19.916666666666668</v>
      </c>
      <c r="AI252" s="19">
        <f t="shared" si="7"/>
        <v>3.7558409909593418E-3</v>
      </c>
    </row>
    <row r="253" spans="1:35" x14ac:dyDescent="0.3">
      <c r="A253" s="19">
        <v>20</v>
      </c>
      <c r="C253" s="19">
        <f>((VLOOKUP(ROUND($A253 + (C$9/12),5),'main sheet'!$G:$M, 4, 0) - VLOOKUP(ROUND($A253 + (C$9/12) + (1/12),5),'main sheet'!$G:$M, 4, 0)) / VLOOKUP(ROUND($A253,5),'main sheet'!$G:$M, 4, 0)) * C$11</f>
        <v>1.2694485290321573E-4</v>
      </c>
      <c r="D253" s="19">
        <f>((VLOOKUP(ROUND($A253 + (D$9/12),5),'main sheet'!$G:$M, 4, 0) - VLOOKUP(ROUND($A253 + (D$9/12) + (1/12),5),'main sheet'!$G:$M, 4, 0)) / VLOOKUP(ROUND($A253,5),'main sheet'!$G:$M, 4, 0)) * D$11</f>
        <v>1.2682170393061575E-4</v>
      </c>
      <c r="E253" s="19">
        <f>((VLOOKUP(ROUND($A253 + (E$9/12),5),'main sheet'!$G:$M, 4, 0) - VLOOKUP(ROUND($A253 + (E$9/12) + (1/12),5),'main sheet'!$G:$M, 4, 0)) / VLOOKUP(ROUND($A253,5),'main sheet'!$G:$M, 4, 0)) * E$11</f>
        <v>1.2669867442461179E-4</v>
      </c>
      <c r="F253" s="19">
        <f>((VLOOKUP(ROUND($A253 + (F$9/12),5),'main sheet'!$G:$M, 4, 0) - VLOOKUP(ROUND($A253 + (F$9/12) + (1/12),5),'main sheet'!$G:$M, 4, 0)) / VLOOKUP(ROUND($A253,5),'main sheet'!$G:$M, 4, 0)) * F$11</f>
        <v>1.2657576426930943E-4</v>
      </c>
      <c r="G253" s="19">
        <f>((VLOOKUP(ROUND($A253 + (G$9/12),5),'main sheet'!$G:$M, 4, 0) - VLOOKUP(ROUND($A253 + (G$9/12) + (1/12),5),'main sheet'!$G:$M, 4, 0)) / VLOOKUP(ROUND($A253,5),'main sheet'!$G:$M, 4, 0)) * G$11</f>
        <v>1.2645297334892684E-4</v>
      </c>
      <c r="H253" s="19">
        <f>((VLOOKUP(ROUND($A253 + (H$9/12),5),'main sheet'!$G:$M, 4, 0) - VLOOKUP(ROUND($A253 + (H$9/12) + (1/12),5),'main sheet'!$G:$M, 4, 0)) / VLOOKUP(ROUND($A253,5),'main sheet'!$G:$M, 4, 0)) * H$11</f>
        <v>1.263303015477944E-4</v>
      </c>
      <c r="I253" s="19">
        <f>((VLOOKUP(ROUND($A253 + (I$9/12),5),'main sheet'!$G:$M, 4, 0) - VLOOKUP(ROUND($A253 + (I$9/12) + (1/12),5),'main sheet'!$G:$M, 4, 0)) / VLOOKUP(ROUND($A253,5),'main sheet'!$G:$M, 4, 0)) * I$11</f>
        <v>1.2620774875035475E-4</v>
      </c>
      <c r="J253" s="19">
        <f>((VLOOKUP(ROUND($A253 + (J$9/12),5),'main sheet'!$G:$M, 4, 0) - VLOOKUP(ROUND($A253 + (J$9/12) + (1/12),5),'main sheet'!$G:$M, 4, 0)) / VLOOKUP(ROUND($A253,5),'main sheet'!$G:$M, 4, 0)) * J$11</f>
        <v>1.2608531484116262E-4</v>
      </c>
      <c r="K253" s="19">
        <f>((VLOOKUP(ROUND($A253 + (K$9/12),5),'main sheet'!$G:$M, 4, 0) - VLOOKUP(ROUND($A253 + (K$9/12) + (1/12),5),'main sheet'!$G:$M, 4, 0)) / VLOOKUP(ROUND($A253,5),'main sheet'!$G:$M, 4, 0)) * K$11</f>
        <v>1.2596299970488474E-4</v>
      </c>
      <c r="L253" s="19">
        <f>((VLOOKUP(ROUND($A253 + (L$9/12),5),'main sheet'!$G:$M, 4, 0) - VLOOKUP(ROUND($A253 + (L$9/12) + (1/12),5),'main sheet'!$G:$M, 4, 0)) / VLOOKUP(ROUND($A253,5),'main sheet'!$G:$M, 4, 0)) * L$11</f>
        <v>1.2584080322629971E-4</v>
      </c>
      <c r="M253" s="19">
        <f>((VLOOKUP(ROUND($A253 + (M$9/12),5),'main sheet'!$G:$M, 4, 0) - VLOOKUP(ROUND($A253 + (M$9/12) + (1/12),5),'main sheet'!$G:$M, 4, 0)) / VLOOKUP(ROUND($A253,5),'main sheet'!$G:$M, 4, 0)) * M$11</f>
        <v>1.2618529048594672E-4</v>
      </c>
      <c r="N253" s="19">
        <f>((VLOOKUP(ROUND($A253 + (N$9/12),5),'main sheet'!$G:$M, 4, 0) - VLOOKUP(ROUND($A253 + (N$9/12) + (1/12),5),'main sheet'!$G:$M, 4, 0)) / VLOOKUP(ROUND($A253,5),'main sheet'!$G:$M, 4, 0)) * N$11</f>
        <v>1.1769501246798241E-4</v>
      </c>
      <c r="O253" s="19">
        <f>((VLOOKUP(ROUND($A253 + (O$9/12),5),'main sheet'!$G:$M, 4, 0) - VLOOKUP(ROUND($A253 + (O$9/12) + (1/12),5),'main sheet'!$G:$M, 4, 0)) / VLOOKUP(ROUND($A253,5),'main sheet'!$G:$M, 4, 0)) * O$11</f>
        <v>1.176171387087383E-4</v>
      </c>
      <c r="P253" s="19">
        <f>((VLOOKUP(ROUND($A253 + (P$9/12),5),'main sheet'!$G:$M, 4, 0) - VLOOKUP(ROUND($A253 + (P$9/12) + (1/12),5),'main sheet'!$G:$M, 4, 0)) / VLOOKUP(ROUND($A253,5),'main sheet'!$G:$M, 4, 0)) * P$11</f>
        <v>1.1753931647552543E-4</v>
      </c>
      <c r="Q253" s="19">
        <f>((VLOOKUP(ROUND($A253 + (Q$9/12),5),'main sheet'!$G:$M, 4, 0) - VLOOKUP(ROUND($A253 + (Q$9/12) + (1/12),5),'main sheet'!$G:$M, 4, 0)) / VLOOKUP(ROUND($A253,5),'main sheet'!$G:$M, 4, 0)) * Q$11</f>
        <v>1.1746154573381131E-4</v>
      </c>
      <c r="R253" s="19">
        <f>((VLOOKUP(ROUND($A253 + (R$9/12),5),'main sheet'!$G:$M, 4, 0) - VLOOKUP(ROUND($A253 + (R$9/12) + (1/12),5),'main sheet'!$G:$M, 4, 0)) / VLOOKUP(ROUND($A253,5),'main sheet'!$G:$M, 4, 0)) * R$11</f>
        <v>1.1738382644952641E-4</v>
      </c>
      <c r="S253" s="19">
        <f>((VLOOKUP(ROUND($A253 + (S$9/12),5),'main sheet'!$G:$M, 4, 0) - VLOOKUP(ROUND($A253 + (S$9/12) + (1/12),5),'main sheet'!$G:$M, 4, 0)) / VLOOKUP(ROUND($A253,5),'main sheet'!$G:$M, 4, 0)) * S$11</f>
        <v>1.1730615858906268E-4</v>
      </c>
      <c r="T253" s="19">
        <f>((VLOOKUP(ROUND($A253 + (T$9/12),5),'main sheet'!$G:$M, 4, 0) - VLOOKUP(ROUND($A253 + (T$9/12) + (1/12),5),'main sheet'!$G:$M, 4, 0)) / VLOOKUP(ROUND($A253,5),'main sheet'!$G:$M, 4, 0)) * T$11</f>
        <v>1.1722854211795611E-4</v>
      </c>
      <c r="U253" s="19">
        <f>((VLOOKUP(ROUND($A253 + (U$9/12),5),'main sheet'!$G:$M, 4, 0) - VLOOKUP(ROUND($A253 + (U$9/12) + (1/12),5),'main sheet'!$G:$M, 4, 0)) / VLOOKUP(ROUND($A253,5),'main sheet'!$G:$M, 4, 0)) * U$11</f>
        <v>1.1715097700220481E-4</v>
      </c>
      <c r="V253" s="19">
        <f>((VLOOKUP(ROUND($A253 + (V$9/12),5),'main sheet'!$G:$M, 4, 0) - VLOOKUP(ROUND($A253 + (V$9/12) + (1/12),5),'main sheet'!$G:$M, 4, 0)) / VLOOKUP(ROUND($A253,5),'main sheet'!$G:$M, 4, 0)) * V$11</f>
        <v>1.1707346320826737E-4</v>
      </c>
      <c r="W253" s="19">
        <f>((VLOOKUP(ROUND($A253 + (W$9/12),5),'main sheet'!$G:$M, 4, 0) - VLOOKUP(ROUND($A253 + (W$9/12) + (1/12),5),'main sheet'!$G:$M, 4, 0)) / VLOOKUP(ROUND($A253,5),'main sheet'!$G:$M, 4, 0)) * W$11</f>
        <v>1.1699600070174816E-4</v>
      </c>
      <c r="X253" s="19">
        <f>((VLOOKUP(ROUND($A253 + (X$9/12),5),'main sheet'!$G:$M, 4, 0) - VLOOKUP(ROUND($A253 + (X$9/12) + (1/12),5),'main sheet'!$G:$M, 4, 0)) / VLOOKUP(ROUND($A253,5),'main sheet'!$G:$M, 4, 0)) * X$11</f>
        <v>1.1691858944871269E-4</v>
      </c>
      <c r="Y253" s="19">
        <f>((VLOOKUP(ROUND($A253 + (Y$9/12),5),'main sheet'!$G:$M, 4, 0) - VLOOKUP(ROUND($A253 + (Y$9/12) + (1/12),5),'main sheet'!$G:$M, 4, 0)) / VLOOKUP(ROUND($A253,5),'main sheet'!$G:$M, 4, 0)) * Y$11</f>
        <v>1.1684122941568614E-4</v>
      </c>
      <c r="Z253" s="19">
        <f>((VLOOKUP(ROUND($A253 + (Z$9/12),5),'main sheet'!$G:$M, 4, 0) - VLOOKUP(ROUND($A253 + (Z$9/12) + (1/12),5),'main sheet'!$G:$M, 4, 0)) / VLOOKUP(ROUND($A253,5),'main sheet'!$G:$M, 4, 0)) * Z$11</f>
        <v>1.3928267667794036E-4</v>
      </c>
      <c r="AA253" s="19">
        <f>((VLOOKUP(ROUND($A253 + (AA$9/12),5),'main sheet'!$G:$M, 4, 0) - VLOOKUP(ROUND($A253 + (AA$9/12) + (1/12),5),'main sheet'!$G:$M, 4, 0)) / VLOOKUP(ROUND($A253,5),'main sheet'!$G:$M, 4, 0)) * AA$11</f>
        <v>1.3919051928401393E-4</v>
      </c>
      <c r="AB253" s="19">
        <f>((VLOOKUP(ROUND($A253 + (AB$9/12),5),'main sheet'!$G:$M, 4, 0) - VLOOKUP(ROUND($A253 + (AB$9/12) + (1/12),5),'main sheet'!$G:$M, 4, 0)) / VLOOKUP(ROUND($A253,5),'main sheet'!$G:$M, 4, 0)) * AB$11</f>
        <v>1.3909842286698694E-4</v>
      </c>
      <c r="AC253" s="19">
        <f>((VLOOKUP(ROUND($A253 + (AC$9/12),5),'main sheet'!$G:$M, 4, 0) - VLOOKUP(ROUND($A253 + (AC$9/12) + (1/12),5),'main sheet'!$G:$M, 4, 0)) / VLOOKUP(ROUND($A253,5),'main sheet'!$G:$M, 4, 0)) * AC$11</f>
        <v>1.3900638738607719E-4</v>
      </c>
      <c r="AD253" s="19">
        <f>((VLOOKUP(ROUND($A253 + (AD$9/12),5),'main sheet'!$G:$M, 4, 0) - VLOOKUP(ROUND($A253 + (AD$9/12) + (1/12),5),'main sheet'!$G:$M, 4, 0)) / VLOOKUP(ROUND($A253,5),'main sheet'!$G:$M, 4, 0)) * AD$11</f>
        <v>1.3891441280096598E-4</v>
      </c>
      <c r="AE253" s="19">
        <f>((VLOOKUP(ROUND($A253 + (AE$9/12),5),'main sheet'!$G:$M, 4, 0) - VLOOKUP(ROUND($A253 + (AE$9/12) + (1/12),5),'main sheet'!$G:$M, 4, 0)) / VLOOKUP(ROUND($A253,5),'main sheet'!$G:$M, 4, 0)) * AE$11</f>
        <v>1.3882249907179689E-4</v>
      </c>
      <c r="AF253" s="19">
        <f>((VLOOKUP(ROUND($A253 + (AF$9/12),5),'main sheet'!$G:$M, 4, 0) - VLOOKUP(ROUND($A253 + (AF$9/12) + (1/12),5),'main sheet'!$G:$M, 4, 0)) / VLOOKUP(ROUND($A253,5),'main sheet'!$G:$M, 4, 0)) * AF$11</f>
        <v>1.3873064615786855E-4</v>
      </c>
      <c r="AH253" s="18">
        <f t="shared" si="6"/>
        <v>20</v>
      </c>
      <c r="AI253" s="19">
        <f t="shared" si="7"/>
        <v>3.7703637919979938E-3</v>
      </c>
    </row>
    <row r="254" spans="1:35" x14ac:dyDescent="0.3">
      <c r="A254" s="19">
        <v>20.083333333333332</v>
      </c>
      <c r="C254" s="19">
        <f>((VLOOKUP(ROUND($A254 + (C$9/12),5),'main sheet'!$G:$M, 4, 0) - VLOOKUP(ROUND($A254 + (C$9/12) + (1/12),5),'main sheet'!$G:$M, 4, 0)) / VLOOKUP(ROUND($A254,5),'main sheet'!$G:$M, 4, 0)) * C$11</f>
        <v>1.2696100126464115E-4</v>
      </c>
      <c r="D254" s="19">
        <f>((VLOOKUP(ROUND($A254 + (D$9/12),5),'main sheet'!$G:$M, 4, 0) - VLOOKUP(ROUND($A254 + (D$9/12) + (1/12),5),'main sheet'!$G:$M, 4, 0)) / VLOOKUP(ROUND($A254,5),'main sheet'!$G:$M, 4, 0)) * D$11</f>
        <v>1.2683783662654493E-4</v>
      </c>
      <c r="E254" s="19">
        <f>((VLOOKUP(ROUND($A254 + (E$9/12),5),'main sheet'!$G:$M, 4, 0) - VLOOKUP(ROUND($A254 + (E$9/12) + (1/12),5),'main sheet'!$G:$M, 4, 0)) / VLOOKUP(ROUND($A254,5),'main sheet'!$G:$M, 4, 0)) * E$11</f>
        <v>1.2671479147024177E-4</v>
      </c>
      <c r="F254" s="19">
        <f>((VLOOKUP(ROUND($A254 + (F$9/12),5),'main sheet'!$G:$M, 4, 0) - VLOOKUP(ROUND($A254 + (F$9/12) + (1/12),5),'main sheet'!$G:$M, 4, 0)) / VLOOKUP(ROUND($A254,5),'main sheet'!$G:$M, 4, 0)) * F$11</f>
        <v>1.2659186567982254E-4</v>
      </c>
      <c r="G254" s="19">
        <f>((VLOOKUP(ROUND($A254 + (G$9/12),5),'main sheet'!$G:$M, 4, 0) - VLOOKUP(ROUND($A254 + (G$9/12) + (1/12),5),'main sheet'!$G:$M, 4, 0)) / VLOOKUP(ROUND($A254,5),'main sheet'!$G:$M, 4, 0)) * G$11</f>
        <v>1.2646905913949068E-4</v>
      </c>
      <c r="H254" s="19">
        <f>((VLOOKUP(ROUND($A254 + (H$9/12),5),'main sheet'!$G:$M, 4, 0) - VLOOKUP(ROUND($A254 + (H$9/12) + (1/12),5),'main sheet'!$G:$M, 4, 0)) / VLOOKUP(ROUND($A254,5),'main sheet'!$G:$M, 4, 0)) * H$11</f>
        <v>1.2634637173356187E-4</v>
      </c>
      <c r="I254" s="19">
        <f>((VLOOKUP(ROUND($A254 + (I$9/12),5),'main sheet'!$G:$M, 4, 0) - VLOOKUP(ROUND($A254 + (I$9/12) + (1/12),5),'main sheet'!$G:$M, 4, 0)) / VLOOKUP(ROUND($A254,5),'main sheet'!$G:$M, 4, 0)) * I$11</f>
        <v>1.2622380334646402E-4</v>
      </c>
      <c r="J254" s="19">
        <f>((VLOOKUP(ROUND($A254 + (J$9/12),5),'main sheet'!$G:$M, 4, 0) - VLOOKUP(ROUND($A254 + (J$9/12) + (1/12),5),'main sheet'!$G:$M, 4, 0)) / VLOOKUP(ROUND($A254,5),'main sheet'!$G:$M, 4, 0)) * J$11</f>
        <v>1.261013538627372E-4</v>
      </c>
      <c r="K254" s="19">
        <f>((VLOOKUP(ROUND($A254 + (K$9/12),5),'main sheet'!$G:$M, 4, 0) - VLOOKUP(ROUND($A254 + (K$9/12) + (1/12),5),'main sheet'!$G:$M, 4, 0)) / VLOOKUP(ROUND($A254,5),'main sheet'!$G:$M, 4, 0)) * K$11</f>
        <v>1.2597902316703344E-4</v>
      </c>
      <c r="L254" s="19">
        <f>((VLOOKUP(ROUND($A254 + (L$9/12),5),'main sheet'!$G:$M, 4, 0) - VLOOKUP(ROUND($A254 + (L$9/12) + (1/12),5),'main sheet'!$G:$M, 4, 0)) / VLOOKUP(ROUND($A254,5),'main sheet'!$G:$M, 4, 0)) * L$11</f>
        <v>1.2585681114411673E-4</v>
      </c>
      <c r="M254" s="19">
        <f>((VLOOKUP(ROUND($A254 + (M$9/12),5),'main sheet'!$G:$M, 4, 0) - VLOOKUP(ROUND($A254 + (M$9/12) + (1/12),5),'main sheet'!$G:$M, 4, 0)) / VLOOKUP(ROUND($A254,5),'main sheet'!$G:$M, 4, 0)) * M$11</f>
        <v>1.1778791941022824E-4</v>
      </c>
      <c r="N254" s="19">
        <f>((VLOOKUP(ROUND($A254 + (N$9/12),5),'main sheet'!$G:$M, 4, 0) - VLOOKUP(ROUND($A254 + (N$9/12) + (1/12),5),'main sheet'!$G:$M, 4, 0)) / VLOOKUP(ROUND($A254,5),'main sheet'!$G:$M, 4, 0)) * N$11</f>
        <v>1.1770998417843147E-4</v>
      </c>
      <c r="O254" s="19">
        <f>((VLOOKUP(ROUND($A254 + (O$9/12),5),'main sheet'!$G:$M, 4, 0) - VLOOKUP(ROUND($A254 + (O$9/12) + (1/12),5),'main sheet'!$G:$M, 4, 0)) / VLOOKUP(ROUND($A254,5),'main sheet'!$G:$M, 4, 0)) * O$11</f>
        <v>1.1763210051333993E-4</v>
      </c>
      <c r="P254" s="19">
        <f>((VLOOKUP(ROUND($A254 + (P$9/12),5),'main sheet'!$G:$M, 4, 0) - VLOOKUP(ROUND($A254 + (P$9/12) + (1/12),5),'main sheet'!$G:$M, 4, 0)) / VLOOKUP(ROUND($A254,5),'main sheet'!$G:$M, 4, 0)) * P$11</f>
        <v>1.1755426838039386E-4</v>
      </c>
      <c r="Q254" s="19">
        <f>((VLOOKUP(ROUND($A254 + (Q$9/12),5),'main sheet'!$G:$M, 4, 0) - VLOOKUP(ROUND($A254 + (Q$9/12) + (1/12),5),'main sheet'!$G:$M, 4, 0)) / VLOOKUP(ROUND($A254,5),'main sheet'!$G:$M, 4, 0)) * Q$11</f>
        <v>1.1747648774549685E-4</v>
      </c>
      <c r="R254" s="19">
        <f>((VLOOKUP(ROUND($A254 + (R$9/12),5),'main sheet'!$G:$M, 4, 0) - VLOOKUP(ROUND($A254 + (R$9/12) + (1/12),5),'main sheet'!$G:$M, 4, 0)) / VLOOKUP(ROUND($A254,5),'main sheet'!$G:$M, 4, 0)) * R$11</f>
        <v>1.1739875857501433E-4</v>
      </c>
      <c r="S254" s="19">
        <f>((VLOOKUP(ROUND($A254 + (S$9/12),5),'main sheet'!$G:$M, 4, 0) - VLOOKUP(ROUND($A254 + (S$9/12) + (1/12),5),'main sheet'!$G:$M, 4, 0)) / VLOOKUP(ROUND($A254,5),'main sheet'!$G:$M, 4, 0)) * S$11</f>
        <v>1.1732108083445509E-4</v>
      </c>
      <c r="T254" s="19">
        <f>((VLOOKUP(ROUND($A254 + (T$9/12),5),'main sheet'!$G:$M, 4, 0) - VLOOKUP(ROUND($A254 + (T$9/12) + (1/12),5),'main sheet'!$G:$M, 4, 0)) / VLOOKUP(ROUND($A254,5),'main sheet'!$G:$M, 4, 0)) * T$11</f>
        <v>1.1724345448979034E-4</v>
      </c>
      <c r="U254" s="19">
        <f>((VLOOKUP(ROUND($A254 + (U$9/12),5),'main sheet'!$G:$M, 4, 0) - VLOOKUP(ROUND($A254 + (U$9/12) + (1/12),5),'main sheet'!$G:$M, 4, 0)) / VLOOKUP(ROUND($A254,5),'main sheet'!$G:$M, 4, 0)) * U$11</f>
        <v>1.1716587950745225E-4</v>
      </c>
      <c r="V254" s="19">
        <f>((VLOOKUP(ROUND($A254 + (V$9/12),5),'main sheet'!$G:$M, 4, 0) - VLOOKUP(ROUND($A254 + (V$9/12) + (1/12),5),'main sheet'!$G:$M, 4, 0)) / VLOOKUP(ROUND($A254,5),'main sheet'!$G:$M, 4, 0)) * V$11</f>
        <v>1.1708835585301805E-4</v>
      </c>
      <c r="W254" s="19">
        <f>((VLOOKUP(ROUND($A254 + (W$9/12),5),'main sheet'!$G:$M, 4, 0) - VLOOKUP(ROUND($A254 + (W$9/12) + (1/12),5),'main sheet'!$G:$M, 4, 0)) / VLOOKUP(ROUND($A254,5),'main sheet'!$G:$M, 4, 0)) * W$11</f>
        <v>1.1701088349252642E-4</v>
      </c>
      <c r="X254" s="19">
        <f>((VLOOKUP(ROUND($A254 + (X$9/12),5),'main sheet'!$G:$M, 4, 0) - VLOOKUP(ROUND($A254 + (X$9/12) + (1/12),5),'main sheet'!$G:$M, 4, 0)) / VLOOKUP(ROUND($A254,5),'main sheet'!$G:$M, 4, 0)) * X$11</f>
        <v>1.1693346239247611E-4</v>
      </c>
      <c r="Y254" s="19">
        <f>((VLOOKUP(ROUND($A254 + (Y$9/12),5),'main sheet'!$G:$M, 4, 0) - VLOOKUP(ROUND($A254 + (Y$9/12) + (1/12),5),'main sheet'!$G:$M, 4, 0)) / VLOOKUP(ROUND($A254,5),'main sheet'!$G:$M, 4, 0)) * Y$11</f>
        <v>1.3939262464707358E-4</v>
      </c>
      <c r="Z254" s="19">
        <f>((VLOOKUP(ROUND($A254 + (Z$9/12),5),'main sheet'!$G:$M, 4, 0) - VLOOKUP(ROUND($A254 + (Z$9/12) + (1/12),5),'main sheet'!$G:$M, 4, 0)) / VLOOKUP(ROUND($A254,5),'main sheet'!$G:$M, 4, 0)) * Z$11</f>
        <v>1.3930039450527537E-4</v>
      </c>
      <c r="AA254" s="19">
        <f>((VLOOKUP(ROUND($A254 + (AA$9/12),5),'main sheet'!$G:$M, 4, 0) - VLOOKUP(ROUND($A254 + (AA$9/12) + (1/12),5),'main sheet'!$G:$M, 4, 0)) / VLOOKUP(ROUND($A254,5),'main sheet'!$G:$M, 4, 0)) * AA$11</f>
        <v>1.3920822538851101E-4</v>
      </c>
      <c r="AB254" s="19">
        <f>((VLOOKUP(ROUND($A254 + (AB$9/12),5),'main sheet'!$G:$M, 4, 0) - VLOOKUP(ROUND($A254 + (AB$9/12) + (1/12),5),'main sheet'!$G:$M, 4, 0)) / VLOOKUP(ROUND($A254,5),'main sheet'!$G:$M, 4, 0)) * AB$11</f>
        <v>1.3911611725596606E-4</v>
      </c>
      <c r="AC254" s="19">
        <f>((VLOOKUP(ROUND($A254 + (AC$9/12),5),'main sheet'!$G:$M, 4, 0) - VLOOKUP(ROUND($A254 + (AC$9/12) + (1/12),5),'main sheet'!$G:$M, 4, 0)) / VLOOKUP(ROUND($A254,5),'main sheet'!$G:$M, 4, 0)) * AC$11</f>
        <v>1.3902407006729004E-4</v>
      </c>
      <c r="AD254" s="19">
        <f>((VLOOKUP(ROUND($A254 + (AD$9/12),5),'main sheet'!$G:$M, 4, 0) - VLOOKUP(ROUND($A254 + (AD$9/12) + (1/12),5),'main sheet'!$G:$M, 4, 0)) / VLOOKUP(ROUND($A254,5),'main sheet'!$G:$M, 4, 0)) * AD$11</f>
        <v>1.3893208378259504E-4</v>
      </c>
      <c r="AE254" s="19">
        <f>((VLOOKUP(ROUND($A254 + (AE$9/12),5),'main sheet'!$G:$M, 4, 0) - VLOOKUP(ROUND($A254 + (AE$9/12) + (1/12),5),'main sheet'!$G:$M, 4, 0)) / VLOOKUP(ROUND($A254,5),'main sheet'!$G:$M, 4, 0)) * AE$11</f>
        <v>1.3884015836114757E-4</v>
      </c>
      <c r="AF254" s="19">
        <f>((VLOOKUP(ROUND($A254 + (AF$9/12),5),'main sheet'!$G:$M, 4, 0) - VLOOKUP(ROUND($A254 + (AF$9/12) + (1/12),5),'main sheet'!$G:$M, 4, 0)) / VLOOKUP(ROUND($A254,5),'main sheet'!$G:$M, 4, 0)) * AF$11</f>
        <v>1.3874829376267717E-4</v>
      </c>
      <c r="AH254" s="18">
        <f t="shared" si="6"/>
        <v>20.083333333333332</v>
      </c>
      <c r="AI254" s="19">
        <f t="shared" si="7"/>
        <v>3.784966520577812E-3</v>
      </c>
    </row>
    <row r="255" spans="1:35" x14ac:dyDescent="0.3">
      <c r="A255" s="19">
        <v>20.166666666666668</v>
      </c>
      <c r="C255" s="19">
        <f>((VLOOKUP(ROUND($A255 + (C$9/12),5),'main sheet'!$G:$M, 4, 0) - VLOOKUP(ROUND($A255 + (C$9/12) + (1/12),5),'main sheet'!$G:$M, 4, 0)) / VLOOKUP(ROUND($A255,5),'main sheet'!$G:$M, 4, 0)) * C$11</f>
        <v>1.2697715373498079E-4</v>
      </c>
      <c r="D255" s="19">
        <f>((VLOOKUP(ROUND($A255 + (D$9/12),5),'main sheet'!$G:$M, 4, 0) - VLOOKUP(ROUND($A255 + (D$9/12) + (1/12),5),'main sheet'!$G:$M, 4, 0)) / VLOOKUP(ROUND($A255,5),'main sheet'!$G:$M, 4, 0)) * D$11</f>
        <v>1.2685397342740226E-4</v>
      </c>
      <c r="E255" s="19">
        <f>((VLOOKUP(ROUND($A255 + (E$9/12),5),'main sheet'!$G:$M, 4, 0) - VLOOKUP(ROUND($A255 + (E$9/12) + (1/12),5),'main sheet'!$G:$M, 4, 0)) / VLOOKUP(ROUND($A255,5),'main sheet'!$G:$M, 4, 0)) * E$11</f>
        <v>1.267309126168177E-4</v>
      </c>
      <c r="F255" s="19">
        <f>((VLOOKUP(ROUND($A255 + (F$9/12),5),'main sheet'!$G:$M, 4, 0) - VLOOKUP(ROUND($A255 + (F$9/12) + (1/12),5),'main sheet'!$G:$M, 4, 0)) / VLOOKUP(ROUND($A255,5),'main sheet'!$G:$M, 4, 0)) * F$11</f>
        <v>1.2660797118730328E-4</v>
      </c>
      <c r="G255" s="19">
        <f>((VLOOKUP(ROUND($A255 + (G$9/12),5),'main sheet'!$G:$M, 4, 0) - VLOOKUP(ROUND($A255 + (G$9/12) + (1/12),5),'main sheet'!$G:$M, 4, 0)) / VLOOKUP(ROUND($A255,5),'main sheet'!$G:$M, 4, 0)) * G$11</f>
        <v>1.2648514902304772E-4</v>
      </c>
      <c r="H255" s="19">
        <f>((VLOOKUP(ROUND($A255 + (H$9/12),5),'main sheet'!$G:$M, 4, 0) - VLOOKUP(ROUND($A255 + (H$9/12) + (1/12),5),'main sheet'!$G:$M, 4, 0)) / VLOOKUP(ROUND($A255,5),'main sheet'!$G:$M, 4, 0)) * H$11</f>
        <v>1.2636244600835189E-4</v>
      </c>
      <c r="I255" s="19">
        <f>((VLOOKUP(ROUND($A255 + (I$9/12),5),'main sheet'!$G:$M, 4, 0) - VLOOKUP(ROUND($A255 + (I$9/12) + (1/12),5),'main sheet'!$G:$M, 4, 0)) / VLOOKUP(ROUND($A255,5),'main sheet'!$G:$M, 4, 0)) * I$11</f>
        <v>1.262398620276291E-4</v>
      </c>
      <c r="J255" s="19">
        <f>((VLOOKUP(ROUND($A255 + (J$9/12),5),'main sheet'!$G:$M, 4, 0) - VLOOKUP(ROUND($A255 + (J$9/12) + (1/12),5),'main sheet'!$G:$M, 4, 0)) / VLOOKUP(ROUND($A255,5),'main sheet'!$G:$M, 4, 0)) * J$11</f>
        <v>1.2611739696540467E-4</v>
      </c>
      <c r="K255" s="19">
        <f>((VLOOKUP(ROUND($A255 + (K$9/12),5),'main sheet'!$G:$M, 4, 0) - VLOOKUP(ROUND($A255 + (K$9/12) + (1/12),5),'main sheet'!$G:$M, 4, 0)) / VLOOKUP(ROUND($A255,5),'main sheet'!$G:$M, 4, 0)) * K$11</f>
        <v>1.2599505070631599E-4</v>
      </c>
      <c r="L255" s="19">
        <f>((VLOOKUP(ROUND($A255 + (L$9/12),5),'main sheet'!$G:$M, 4, 0) - VLOOKUP(ROUND($A255 + (L$9/12) + (1/12),5),'main sheet'!$G:$M, 4, 0)) / VLOOKUP(ROUND($A255,5),'main sheet'!$G:$M, 4, 0)) * L$11</f>
        <v>1.1748130159282037E-4</v>
      </c>
      <c r="M255" s="19">
        <f>((VLOOKUP(ROUND($A255 + (M$9/12),5),'main sheet'!$G:$M, 4, 0) - VLOOKUP(ROUND($A255 + (M$9/12) + (1/12),5),'main sheet'!$G:$M, 4, 0)) / VLOOKUP(ROUND($A255,5),'main sheet'!$G:$M, 4, 0)) * M$11</f>
        <v>1.1780290484541726E-4</v>
      </c>
      <c r="N255" s="19">
        <f>((VLOOKUP(ROUND($A255 + (N$9/12),5),'main sheet'!$G:$M, 4, 0) - VLOOKUP(ROUND($A255 + (N$9/12) + (1/12),5),'main sheet'!$G:$M, 4, 0)) / VLOOKUP(ROUND($A255,5),'main sheet'!$G:$M, 4, 0)) * N$11</f>
        <v>1.1772495969869219E-4</v>
      </c>
      <c r="O255" s="19">
        <f>((VLOOKUP(ROUND($A255 + (O$9/12),5),'main sheet'!$G:$M, 4, 0) - VLOOKUP(ROUND($A255 + (O$9/12) + (1/12),5),'main sheet'!$G:$M, 4, 0)) / VLOOKUP(ROUND($A255,5),'main sheet'!$G:$M, 4, 0)) * O$11</f>
        <v>1.1764706612479228E-4</v>
      </c>
      <c r="P255" s="19">
        <f>((VLOOKUP(ROUND($A255 + (P$9/12),5),'main sheet'!$G:$M, 4, 0) - VLOOKUP(ROUND($A255 + (P$9/12) + (1/12),5),'main sheet'!$G:$M, 4, 0)) / VLOOKUP(ROUND($A255,5),'main sheet'!$G:$M, 4, 0)) * P$11</f>
        <v>1.1756922408959414E-4</v>
      </c>
      <c r="Q255" s="19">
        <f>((VLOOKUP(ROUND($A255 + (Q$9/12),5),'main sheet'!$G:$M, 4, 0) - VLOOKUP(ROUND($A255 + (Q$9/12) + (1/12),5),'main sheet'!$G:$M, 4, 0)) / VLOOKUP(ROUND($A255,5),'main sheet'!$G:$M, 4, 0)) * Q$11</f>
        <v>1.1749143355943669E-4</v>
      </c>
      <c r="R255" s="19">
        <f>((VLOOKUP(ROUND($A255 + (R$9/12),5),'main sheet'!$G:$M, 4, 0) - VLOOKUP(ROUND($A255 + (R$9/12) + (1/12),5),'main sheet'!$G:$M, 4, 0)) / VLOOKUP(ROUND($A255,5),'main sheet'!$G:$M, 4, 0)) * R$11</f>
        <v>1.1741369449980148E-4</v>
      </c>
      <c r="S255" s="19">
        <f>((VLOOKUP(ROUND($A255 + (S$9/12),5),'main sheet'!$G:$M, 4, 0) - VLOOKUP(ROUND($A255 + (S$9/12) + (1/12),5),'main sheet'!$G:$M, 4, 0)) / VLOOKUP(ROUND($A255,5),'main sheet'!$G:$M, 4, 0)) * S$11</f>
        <v>1.1733600687663287E-4</v>
      </c>
      <c r="T255" s="19">
        <f>((VLOOKUP(ROUND($A255 + (T$9/12),5),'main sheet'!$G:$M, 4, 0) - VLOOKUP(ROUND($A255 + (T$9/12) + (1/12),5),'main sheet'!$G:$M, 4, 0)) / VLOOKUP(ROUND($A255,5),'main sheet'!$G:$M, 4, 0)) * T$11</f>
        <v>1.172583706563365E-4</v>
      </c>
      <c r="U255" s="19">
        <f>((VLOOKUP(ROUND($A255 + (U$9/12),5),'main sheet'!$G:$M, 4, 0) - VLOOKUP(ROUND($A255 + (U$9/12) + (1/12),5),'main sheet'!$G:$M, 4, 0)) / VLOOKUP(ROUND($A255,5),'main sheet'!$G:$M, 4, 0)) * U$11</f>
        <v>1.1718078580446242E-4</v>
      </c>
      <c r="V255" s="19">
        <f>((VLOOKUP(ROUND($A255 + (V$9/12),5),'main sheet'!$G:$M, 4, 0) - VLOOKUP(ROUND($A255 + (V$9/12) + (1/12),5),'main sheet'!$G:$M, 4, 0)) / VLOOKUP(ROUND($A255,5),'main sheet'!$G:$M, 4, 0)) * V$11</f>
        <v>1.1710325228702257E-4</v>
      </c>
      <c r="W255" s="19">
        <f>((VLOOKUP(ROUND($A255 + (W$9/12),5),'main sheet'!$G:$M, 4, 0) - VLOOKUP(ROUND($A255 + (W$9/12) + (1/12),5),'main sheet'!$G:$M, 4, 0)) / VLOOKUP(ROUND($A255,5),'main sheet'!$G:$M, 4, 0)) * W$11</f>
        <v>1.1702577007048919E-4</v>
      </c>
      <c r="X255" s="19">
        <f>((VLOOKUP(ROUND($A255 + (X$9/12),5),'main sheet'!$G:$M, 4, 0) - VLOOKUP(ROUND($A255 + (X$9/12) + (1/12),5),'main sheet'!$G:$M, 4, 0)) / VLOOKUP(ROUND($A255,5),'main sheet'!$G:$M, 4, 0)) * X$11</f>
        <v>1.3950266166513545E-4</v>
      </c>
      <c r="Y255" s="19">
        <f>((VLOOKUP(ROUND($A255 + (Y$9/12),5),'main sheet'!$G:$M, 4, 0) - VLOOKUP(ROUND($A255 + (Y$9/12) + (1/12),5),'main sheet'!$G:$M, 4, 0)) / VLOOKUP(ROUND($A255,5),'main sheet'!$G:$M, 4, 0)) * Y$11</f>
        <v>1.3941035871654561E-4</v>
      </c>
      <c r="Z255" s="19">
        <f>((VLOOKUP(ROUND($A255 + (Z$9/12),5),'main sheet'!$G:$M, 4, 0) - VLOOKUP(ROUND($A255 + (Z$9/12) + (1/12),5),'main sheet'!$G:$M, 4, 0)) / VLOOKUP(ROUND($A255,5),'main sheet'!$G:$M, 4, 0)) * Z$11</f>
        <v>1.3931811684116298E-4</v>
      </c>
      <c r="AA255" s="19">
        <f>((VLOOKUP(ROUND($A255 + (AA$9/12),5),'main sheet'!$G:$M, 4, 0) - VLOOKUP(ROUND($A255 + (AA$9/12) + (1/12),5),'main sheet'!$G:$M, 4, 0)) / VLOOKUP(ROUND($A255,5),'main sheet'!$G:$M, 4, 0)) * AA$11</f>
        <v>1.392259359981409E-4</v>
      </c>
      <c r="AB255" s="19">
        <f>((VLOOKUP(ROUND($A255 + (AB$9/12),5),'main sheet'!$G:$M, 4, 0) - VLOOKUP(ROUND($A255 + (AB$9/12) + (1/12),5),'main sheet'!$G:$M, 4, 0)) / VLOOKUP(ROUND($A255,5),'main sheet'!$G:$M, 4, 0)) * AB$11</f>
        <v>1.3913381614709709E-4</v>
      </c>
      <c r="AC255" s="19">
        <f>((VLOOKUP(ROUND($A255 + (AC$9/12),5),'main sheet'!$G:$M, 4, 0) - VLOOKUP(ROUND($A255 + (AC$9/12) + (1/12),5),'main sheet'!$G:$M, 4, 0)) / VLOOKUP(ROUND($A255,5),'main sheet'!$G:$M, 4, 0)) * AC$11</f>
        <v>1.3904175724811207E-4</v>
      </c>
      <c r="AD255" s="19">
        <f>((VLOOKUP(ROUND($A255 + (AD$9/12),5),'main sheet'!$G:$M, 4, 0) - VLOOKUP(ROUND($A255 + (AD$9/12) + (1/12),5),'main sheet'!$G:$M, 4, 0)) / VLOOKUP(ROUND($A255,5),'main sheet'!$G:$M, 4, 0)) * AD$11</f>
        <v>1.3894975926042024E-4</v>
      </c>
      <c r="AE255" s="19">
        <f>((VLOOKUP(ROUND($A255 + (AE$9/12),5),'main sheet'!$G:$M, 4, 0) - VLOOKUP(ROUND($A255 + (AE$9/12) + (1/12),5),'main sheet'!$G:$M, 4, 0)) / VLOOKUP(ROUND($A255,5),'main sheet'!$G:$M, 4, 0)) * AE$11</f>
        <v>1.3885782214371941E-4</v>
      </c>
      <c r="AF255" s="19">
        <f>((VLOOKUP(ROUND($A255 + (AF$9/12),5),'main sheet'!$G:$M, 4, 0) - VLOOKUP(ROUND($A255 + (AF$9/12) + (1/12),5),'main sheet'!$G:$M, 4, 0)) / VLOOKUP(ROUND($A255,5),'main sheet'!$G:$M, 4, 0)) * AF$11</f>
        <v>1.387659458581693E-4</v>
      </c>
      <c r="AH255" s="18">
        <f t="shared" si="6"/>
        <v>20.166666666666668</v>
      </c>
      <c r="AI255" s="19">
        <f t="shared" si="7"/>
        <v>3.7996108596812556E-3</v>
      </c>
    </row>
    <row r="256" spans="1:35" x14ac:dyDescent="0.3">
      <c r="A256" s="19">
        <v>20.25</v>
      </c>
      <c r="C256" s="19">
        <f>((VLOOKUP(ROUND($A256 + (C$9/12),5),'main sheet'!$G:$M, 4, 0) - VLOOKUP(ROUND($A256 + (C$9/12) + (1/12),5),'main sheet'!$G:$M, 4, 0)) / VLOOKUP(ROUND($A256,5),'main sheet'!$G:$M, 4, 0)) * C$11</f>
        <v>1.2699331031580305E-4</v>
      </c>
      <c r="D256" s="19">
        <f>((VLOOKUP(ROUND($A256 + (D$9/12),5),'main sheet'!$G:$M, 4, 0) - VLOOKUP(ROUND($A256 + (D$9/12) + (1/12),5),'main sheet'!$G:$M, 4, 0)) / VLOOKUP(ROUND($A256,5),'main sheet'!$G:$M, 4, 0)) * D$11</f>
        <v>1.2687011433475462E-4</v>
      </c>
      <c r="E256" s="19">
        <f>((VLOOKUP(ROUND($A256 + (E$9/12),5),'main sheet'!$G:$M, 4, 0) - VLOOKUP(ROUND($A256 + (E$9/12) + (1/12),5),'main sheet'!$G:$M, 4, 0)) / VLOOKUP(ROUND($A256,5),'main sheet'!$G:$M, 4, 0)) * E$11</f>
        <v>1.2674703786590499E-4</v>
      </c>
      <c r="F256" s="19">
        <f>((VLOOKUP(ROUND($A256 + (F$9/12),5),'main sheet'!$G:$M, 4, 0) - VLOOKUP(ROUND($A256 + (F$9/12) + (1/12),5),'main sheet'!$G:$M, 4, 0)) / VLOOKUP(ROUND($A256,5),'main sheet'!$G:$M, 4, 0)) * F$11</f>
        <v>1.2662408079331557E-4</v>
      </c>
      <c r="G256" s="19">
        <f>((VLOOKUP(ROUND($A256 + (G$9/12),5),'main sheet'!$G:$M, 4, 0) - VLOOKUP(ROUND($A256 + (G$9/12) + (1/12),5),'main sheet'!$G:$M, 4, 0)) / VLOOKUP(ROUND($A256,5),'main sheet'!$G:$M, 4, 0)) * G$11</f>
        <v>1.2650124300116026E-4</v>
      </c>
      <c r="H256" s="19">
        <f>((VLOOKUP(ROUND($A256 + (H$9/12),5),'main sheet'!$G:$M, 4, 0) - VLOOKUP(ROUND($A256 + (H$9/12) + (1/12),5),'main sheet'!$G:$M, 4, 0)) / VLOOKUP(ROUND($A256,5),'main sheet'!$G:$M, 4, 0)) * H$11</f>
        <v>1.2637852437372534E-4</v>
      </c>
      <c r="I256" s="19">
        <f>((VLOOKUP(ROUND($A256 + (I$9/12),5),'main sheet'!$G:$M, 4, 0) - VLOOKUP(ROUND($A256 + (I$9/12) + (1/12),5),'main sheet'!$G:$M, 4, 0)) / VLOOKUP(ROUND($A256,5),'main sheet'!$G:$M, 4, 0)) * I$11</f>
        <v>1.2625592479540934E-4</v>
      </c>
      <c r="J256" s="19">
        <f>((VLOOKUP(ROUND($A256 + (J$9/12),5),'main sheet'!$G:$M, 4, 0) - VLOOKUP(ROUND($A256 + (J$9/12) + (1/12),5),'main sheet'!$G:$M, 4, 0)) / VLOOKUP(ROUND($A256,5),'main sheet'!$G:$M, 4, 0)) * J$11</f>
        <v>1.2613344415072288E-4</v>
      </c>
      <c r="K256" s="19">
        <f>((VLOOKUP(ROUND($A256 + (K$9/12),5),'main sheet'!$G:$M, 4, 0) - VLOOKUP(ROUND($A256 + (K$9/12) + (1/12),5),'main sheet'!$G:$M, 4, 0)) / VLOOKUP(ROUND($A256,5),'main sheet'!$G:$M, 4, 0)) * K$11</f>
        <v>1.1761034350271834E-4</v>
      </c>
      <c r="L256" s="19">
        <f>((VLOOKUP(ROUND($A256 + (L$9/12),5),'main sheet'!$G:$M, 4, 0) - VLOOKUP(ROUND($A256 + (L$9/12) + (1/12),5),'main sheet'!$G:$M, 4, 0)) / VLOOKUP(ROUND($A256,5),'main sheet'!$G:$M, 4, 0)) * L$11</f>
        <v>1.1749624992068761E-4</v>
      </c>
      <c r="M256" s="19">
        <f>((VLOOKUP(ROUND($A256 + (M$9/12),5),'main sheet'!$G:$M, 4, 0) - VLOOKUP(ROUND($A256 + (M$9/12) + (1/12),5),'main sheet'!$G:$M, 4, 0)) / VLOOKUP(ROUND($A256,5),'main sheet'!$G:$M, 4, 0)) * M$11</f>
        <v>1.1781789409439557E-4</v>
      </c>
      <c r="N256" s="19">
        <f>((VLOOKUP(ROUND($A256 + (N$9/12),5),'main sheet'!$G:$M, 4, 0) - VLOOKUP(ROUND($A256 + (N$9/12) + (1/12),5),'main sheet'!$G:$M, 4, 0)) / VLOOKUP(ROUND($A256,5),'main sheet'!$G:$M, 4, 0)) * N$11</f>
        <v>1.1773993902977831E-4</v>
      </c>
      <c r="O256" s="19">
        <f>((VLOOKUP(ROUND($A256 + (O$9/12),5),'main sheet'!$G:$M, 4, 0) - VLOOKUP(ROUND($A256 + (O$9/12) + (1/12),5),'main sheet'!$G:$M, 4, 0)) / VLOOKUP(ROUND($A256,5),'main sheet'!$G:$M, 4, 0)) * O$11</f>
        <v>1.1766203554454852E-4</v>
      </c>
      <c r="P256" s="19">
        <f>((VLOOKUP(ROUND($A256 + (P$9/12),5),'main sheet'!$G:$M, 4, 0) - VLOOKUP(ROUND($A256 + (P$9/12) + (1/12),5),'main sheet'!$G:$M, 4, 0)) / VLOOKUP(ROUND($A256,5),'main sheet'!$G:$M, 4, 0)) * P$11</f>
        <v>1.1758418360501848E-4</v>
      </c>
      <c r="Q256" s="19">
        <f>((VLOOKUP(ROUND($A256 + (Q$9/12),5),'main sheet'!$G:$M, 4, 0) - VLOOKUP(ROUND($A256 + (Q$9/12) + (1/12),5),'main sheet'!$G:$M, 4, 0)) / VLOOKUP(ROUND($A256,5),'main sheet'!$G:$M, 4, 0)) * Q$11</f>
        <v>1.1750638317664254E-4</v>
      </c>
      <c r="R256" s="19">
        <f>((VLOOKUP(ROUND($A256 + (R$9/12),5),'main sheet'!$G:$M, 4, 0) - VLOOKUP(ROUND($A256 + (R$9/12) + (1/12),5),'main sheet'!$G:$M, 4, 0)) / VLOOKUP(ROUND($A256,5),'main sheet'!$G:$M, 4, 0)) * R$11</f>
        <v>1.1742863422533814E-4</v>
      </c>
      <c r="S256" s="19">
        <f>((VLOOKUP(ROUND($A256 + (S$9/12),5),'main sheet'!$G:$M, 4, 0) - VLOOKUP(ROUND($A256 + (S$9/12) + (1/12),5),'main sheet'!$G:$M, 4, 0)) / VLOOKUP(ROUND($A256,5),'main sheet'!$G:$M, 4, 0)) * S$11</f>
        <v>1.1735093671748444E-4</v>
      </c>
      <c r="T256" s="19">
        <f>((VLOOKUP(ROUND($A256 + (T$9/12),5),'main sheet'!$G:$M, 4, 0) - VLOOKUP(ROUND($A256 + (T$9/12) + (1/12),5),'main sheet'!$G:$M, 4, 0)) / VLOOKUP(ROUND($A256,5),'main sheet'!$G:$M, 4, 0)) * T$11</f>
        <v>1.1727329061860427E-4</v>
      </c>
      <c r="U256" s="19">
        <f>((VLOOKUP(ROUND($A256 + (U$9/12),5),'main sheet'!$G:$M, 4, 0) - VLOOKUP(ROUND($A256 + (U$9/12) + (1/12),5),'main sheet'!$G:$M, 4, 0)) / VLOOKUP(ROUND($A256,5),'main sheet'!$G:$M, 4, 0)) * U$11</f>
        <v>1.1719569589468272E-4</v>
      </c>
      <c r="V256" s="19">
        <f>((VLOOKUP(ROUND($A256 + (V$9/12),5),'main sheet'!$G:$M, 4, 0) - VLOOKUP(ROUND($A256 + (V$9/12) + (1/12),5),'main sheet'!$G:$M, 4, 0)) / VLOOKUP(ROUND($A256,5),'main sheet'!$G:$M, 4, 0)) * V$11</f>
        <v>1.171181525121656E-4</v>
      </c>
      <c r="W256" s="19">
        <f>((VLOOKUP(ROUND($A256 + (W$9/12),5),'main sheet'!$G:$M, 4, 0) - VLOOKUP(ROUND($A256 + (W$9/12) + (1/12),5),'main sheet'!$G:$M, 4, 0)) / VLOOKUP(ROUND($A256,5),'main sheet'!$G:$M, 4, 0)) * W$11</f>
        <v>1.3961278780655898E-4</v>
      </c>
      <c r="X256" s="19">
        <f>((VLOOKUP(ROUND($A256 + (X$9/12),5),'main sheet'!$G:$M, 4, 0) - VLOOKUP(ROUND($A256 + (X$9/12) + (1/12),5),'main sheet'!$G:$M, 4, 0)) / VLOOKUP(ROUND($A256,5),'main sheet'!$G:$M, 4, 0)) * X$11</f>
        <v>1.3952041199220841E-4</v>
      </c>
      <c r="Y256" s="19">
        <f>((VLOOKUP(ROUND($A256 + (Y$9/12),5),'main sheet'!$G:$M, 4, 0) - VLOOKUP(ROUND($A256 + (Y$9/12) + (1/12),5),'main sheet'!$G:$M, 4, 0)) / VLOOKUP(ROUND($A256,5),'main sheet'!$G:$M, 4, 0)) * Y$11</f>
        <v>1.3942809729927739E-4</v>
      </c>
      <c r="Z256" s="19">
        <f>((VLOOKUP(ROUND($A256 + (Z$9/12),5),'main sheet'!$G:$M, 4, 0) - VLOOKUP(ROUND($A256 + (Z$9/12) + (1/12),5),'main sheet'!$G:$M, 4, 0)) / VLOOKUP(ROUND($A256,5),'main sheet'!$G:$M, 4, 0)) * Z$11</f>
        <v>1.3933584368688707E-4</v>
      </c>
      <c r="AA256" s="19">
        <f>((VLOOKUP(ROUND($A256 + (AA$9/12),5),'main sheet'!$G:$M, 4, 0) - VLOOKUP(ROUND($A256 + (AA$9/12) + (1/12),5),'main sheet'!$G:$M, 4, 0)) / VLOOKUP(ROUND($A256,5),'main sheet'!$G:$M, 4, 0)) * AA$11</f>
        <v>1.3924365111462334E-4</v>
      </c>
      <c r="AB256" s="19">
        <f>((VLOOKUP(ROUND($A256 + (AB$9/12),5),'main sheet'!$G:$M, 4, 0) - VLOOKUP(ROUND($A256 + (AB$9/12) + (1/12),5),'main sheet'!$G:$M, 4, 0)) / VLOOKUP(ROUND($A256,5),'main sheet'!$G:$M, 4, 0)) * AB$11</f>
        <v>1.3915151954253509E-4</v>
      </c>
      <c r="AC256" s="19">
        <f>((VLOOKUP(ROUND($A256 + (AC$9/12),5),'main sheet'!$G:$M, 4, 0) - VLOOKUP(ROUND($A256 + (AC$9/12) + (1/12),5),'main sheet'!$G:$M, 4, 0)) / VLOOKUP(ROUND($A256,5),'main sheet'!$G:$M, 4, 0)) * AC$11</f>
        <v>1.3905944892982463E-4</v>
      </c>
      <c r="AD256" s="19">
        <f>((VLOOKUP(ROUND($A256 + (AD$9/12),5),'main sheet'!$G:$M, 4, 0) - VLOOKUP(ROUND($A256 + (AD$9/12) + (1/12),5),'main sheet'!$G:$M, 4, 0)) / VLOOKUP(ROUND($A256,5),'main sheet'!$G:$M, 4, 0)) * AD$11</f>
        <v>1.3896743923615793E-4</v>
      </c>
      <c r="AE256" s="19">
        <f>((VLOOKUP(ROUND($A256 + (AE$9/12),5),'main sheet'!$G:$M, 4, 0) - VLOOKUP(ROUND($A256 + (AE$9/12) + (1/12),5),'main sheet'!$G:$M, 4, 0)) / VLOOKUP(ROUND($A256,5),'main sheet'!$G:$M, 4, 0)) * AE$11</f>
        <v>1.3887549042166321E-4</v>
      </c>
      <c r="AF256" s="19">
        <f>((VLOOKUP(ROUND($A256 + (AF$9/12),5),'main sheet'!$G:$M, 4, 0) - VLOOKUP(ROUND($A256 + (AF$9/12) + (1/12),5),'main sheet'!$G:$M, 4, 0)) / VLOOKUP(ROUND($A256,5),'main sheet'!$G:$M, 4, 0)) * AF$11</f>
        <v>1.3878360244562368E-4</v>
      </c>
      <c r="AH256" s="18">
        <f t="shared" si="6"/>
        <v>20.25</v>
      </c>
      <c r="AI256" s="19">
        <f t="shared" si="7"/>
        <v>3.8142657109482207E-3</v>
      </c>
    </row>
    <row r="257" spans="1:35" x14ac:dyDescent="0.3">
      <c r="A257" s="19">
        <v>20.333333333333332</v>
      </c>
      <c r="C257" s="19">
        <f>((VLOOKUP(ROUND($A257 + (C$9/12),5),'main sheet'!$G:$M, 4, 0) - VLOOKUP(ROUND($A257 + (C$9/12) + (1/12),5),'main sheet'!$G:$M, 4, 0)) / VLOOKUP(ROUND($A257,5),'main sheet'!$G:$M, 4, 0)) * C$11</f>
        <v>1.2700947100867719E-4</v>
      </c>
      <c r="D257" s="19">
        <f>((VLOOKUP(ROUND($A257 + (D$9/12),5),'main sheet'!$G:$M, 4, 0) - VLOOKUP(ROUND($A257 + (D$9/12) + (1/12),5),'main sheet'!$G:$M, 4, 0)) / VLOOKUP(ROUND($A257,5),'main sheet'!$G:$M, 4, 0)) * D$11</f>
        <v>1.2688625935016978E-4</v>
      </c>
      <c r="E257" s="19">
        <f>((VLOOKUP(ROUND($A257 + (E$9/12),5),'main sheet'!$G:$M, 4, 0) - VLOOKUP(ROUND($A257 + (E$9/12) + (1/12),5),'main sheet'!$G:$M, 4, 0)) / VLOOKUP(ROUND($A257,5),'main sheet'!$G:$M, 4, 0)) * E$11</f>
        <v>1.2676316721906984E-4</v>
      </c>
      <c r="F257" s="19">
        <f>((VLOOKUP(ROUND($A257 + (F$9/12),5),'main sheet'!$G:$M, 4, 0) - VLOOKUP(ROUND($A257 + (F$9/12) + (1/12),5),'main sheet'!$G:$M, 4, 0)) / VLOOKUP(ROUND($A257,5),'main sheet'!$G:$M, 4, 0)) * F$11</f>
        <v>1.2664019449942402E-4</v>
      </c>
      <c r="G257" s="19">
        <f>((VLOOKUP(ROUND($A257 + (G$9/12),5),'main sheet'!$G:$M, 4, 0) - VLOOKUP(ROUND($A257 + (G$9/12) + (1/12),5),'main sheet'!$G:$M, 4, 0)) / VLOOKUP(ROUND($A257,5),'main sheet'!$G:$M, 4, 0)) * G$11</f>
        <v>1.2651734107539154E-4</v>
      </c>
      <c r="H257" s="19">
        <f>((VLOOKUP(ROUND($A257 + (H$9/12),5),'main sheet'!$G:$M, 4, 0) - VLOOKUP(ROUND($A257 + (H$9/12) + (1/12),5),'main sheet'!$G:$M, 4, 0)) / VLOOKUP(ROUND($A257,5),'main sheet'!$G:$M, 4, 0)) * H$11</f>
        <v>1.2639460683124386E-4</v>
      </c>
      <c r="I257" s="19">
        <f>((VLOOKUP(ROUND($A257 + (I$9/12),5),'main sheet'!$G:$M, 4, 0) - VLOOKUP(ROUND($A257 + (I$9/12) + (1/12),5),'main sheet'!$G:$M, 4, 0)) / VLOOKUP(ROUND($A257,5),'main sheet'!$G:$M, 4, 0)) * I$11</f>
        <v>1.2627199165136485E-4</v>
      </c>
      <c r="J257" s="19">
        <f>((VLOOKUP(ROUND($A257 + (J$9/12),5),'main sheet'!$G:$M, 4, 0) - VLOOKUP(ROUND($A257 + (J$9/12) + (1/12),5),'main sheet'!$G:$M, 4, 0)) / VLOOKUP(ROUND($A257,5),'main sheet'!$G:$M, 4, 0)) * J$11</f>
        <v>1.1773952905894935E-4</v>
      </c>
      <c r="K257" s="19">
        <f>((VLOOKUP(ROUND($A257 + (K$9/12),5),'main sheet'!$G:$M, 4, 0) - VLOOKUP(ROUND($A257 + (K$9/12) + (1/12),5),'main sheet'!$G:$M, 4, 0)) / VLOOKUP(ROUND($A257,5),'main sheet'!$G:$M, 4, 0)) * K$11</f>
        <v>1.1762531015424361E-4</v>
      </c>
      <c r="L257" s="19">
        <f>((VLOOKUP(ROUND($A257 + (L$9/12),5),'main sheet'!$G:$M, 4, 0) - VLOOKUP(ROUND($A257 + (L$9/12) + (1/12),5),'main sheet'!$G:$M, 4, 0)) / VLOOKUP(ROUND($A257,5),'main sheet'!$G:$M, 4, 0)) * L$11</f>
        <v>1.1751120205338438E-4</v>
      </c>
      <c r="M257" s="19">
        <f>((VLOOKUP(ROUND($A257 + (M$9/12),5),'main sheet'!$G:$M, 4, 0) - VLOOKUP(ROUND($A257 + (M$9/12) + (1/12),5),'main sheet'!$G:$M, 4, 0)) / VLOOKUP(ROUND($A257,5),'main sheet'!$G:$M, 4, 0)) * M$11</f>
        <v>1.1783288715817822E-4</v>
      </c>
      <c r="N257" s="19">
        <f>((VLOOKUP(ROUND($A257 + (N$9/12),5),'main sheet'!$G:$M, 4, 0) - VLOOKUP(ROUND($A257 + (N$9/12) + (1/12),5),'main sheet'!$G:$M, 4, 0)) / VLOOKUP(ROUND($A257,5),'main sheet'!$G:$M, 4, 0)) * N$11</f>
        <v>1.1775492217314465E-4</v>
      </c>
      <c r="O257" s="19">
        <f>((VLOOKUP(ROUND($A257 + (O$9/12),5),'main sheet'!$G:$M, 4, 0) - VLOOKUP(ROUND($A257 + (O$9/12) + (1/12),5),'main sheet'!$G:$M, 4, 0)) / VLOOKUP(ROUND($A257,5),'main sheet'!$G:$M, 4, 0)) * O$11</f>
        <v>1.1767700877450286E-4</v>
      </c>
      <c r="P257" s="19">
        <f>((VLOOKUP(ROUND($A257 + (P$9/12),5),'main sheet'!$G:$M, 4, 0) - VLOOKUP(ROUND($A257 + (P$9/12) + (1/12),5),'main sheet'!$G:$M, 4, 0)) / VLOOKUP(ROUND($A257,5),'main sheet'!$G:$M, 4, 0)) * P$11</f>
        <v>1.1759914692767989E-4</v>
      </c>
      <c r="Q257" s="19">
        <f>((VLOOKUP(ROUND($A257 + (Q$9/12),5),'main sheet'!$G:$M, 4, 0) - VLOOKUP(ROUND($A257 + (Q$9/12) + (1/12),5),'main sheet'!$G:$M, 4, 0)) / VLOOKUP(ROUND($A257,5),'main sheet'!$G:$M, 4, 0)) * Q$11</f>
        <v>1.1752133659856634E-4</v>
      </c>
      <c r="R257" s="19">
        <f>((VLOOKUP(ROUND($A257 + (R$9/12),5),'main sheet'!$G:$M, 4, 0) - VLOOKUP(ROUND($A257 + (R$9/12) + (1/12),5),'main sheet'!$G:$M, 4, 0)) / VLOOKUP(ROUND($A257,5),'main sheet'!$G:$M, 4, 0)) * R$11</f>
        <v>1.1744357775351477E-4</v>
      </c>
      <c r="S257" s="19">
        <f>((VLOOKUP(ROUND($A257 + (S$9/12),5),'main sheet'!$G:$M, 4, 0) - VLOOKUP(ROUND($A257 + (S$9/12) + (1/12),5),'main sheet'!$G:$M, 4, 0)) / VLOOKUP(ROUND($A257,5),'main sheet'!$G:$M, 4, 0)) * S$11</f>
        <v>1.1736587035802083E-4</v>
      </c>
      <c r="T257" s="19">
        <f>((VLOOKUP(ROUND($A257 + (T$9/12),5),'main sheet'!$G:$M, 4, 0) - VLOOKUP(ROUND($A257 + (T$9/12) + (1/12),5),'main sheet'!$G:$M, 4, 0)) / VLOOKUP(ROUND($A257,5),'main sheet'!$G:$M, 4, 0)) * T$11</f>
        <v>1.1728821437804274E-4</v>
      </c>
      <c r="U257" s="19">
        <f>((VLOOKUP(ROUND($A257 + (U$9/12),5),'main sheet'!$G:$M, 4, 0) - VLOOKUP(ROUND($A257 + (U$9/12) + (1/12),5),'main sheet'!$G:$M, 4, 0)) / VLOOKUP(ROUND($A257,5),'main sheet'!$G:$M, 4, 0)) * U$11</f>
        <v>1.1721060977999982E-4</v>
      </c>
      <c r="V257" s="19">
        <f>((VLOOKUP(ROUND($A257 + (V$9/12),5),'main sheet'!$G:$M, 4, 0) - VLOOKUP(ROUND($A257 + (V$9/12) + (1/12),5),'main sheet'!$G:$M, 4, 0)) / VLOOKUP(ROUND($A257,5),'main sheet'!$G:$M, 4, 0)) * V$11</f>
        <v>1.3972300314584189E-4</v>
      </c>
      <c r="W257" s="19">
        <f>((VLOOKUP(ROUND($A257 + (W$9/12),5),'main sheet'!$G:$M, 4, 0) - VLOOKUP(ROUND($A257 + (W$9/12) + (1/12),5),'main sheet'!$G:$M, 4, 0)) / VLOOKUP(ROUND($A257,5),'main sheet'!$G:$M, 4, 0)) * W$11</f>
        <v>1.3963055440671212E-4</v>
      </c>
      <c r="X257" s="19">
        <f>((VLOOKUP(ROUND($A257 + (X$9/12),5),'main sheet'!$G:$M, 4, 0) - VLOOKUP(ROUND($A257 + (X$9/12) + (1/12),5),'main sheet'!$G:$M, 4, 0)) / VLOOKUP(ROUND($A257,5),'main sheet'!$G:$M, 4, 0)) * X$11</f>
        <v>1.3953816683725338E-4</v>
      </c>
      <c r="Y257" s="19">
        <f>((VLOOKUP(ROUND($A257 + (Y$9/12),5),'main sheet'!$G:$M, 4, 0) - VLOOKUP(ROUND($A257 + (Y$9/12) + (1/12),5),'main sheet'!$G:$M, 4, 0)) / VLOOKUP(ROUND($A257,5),'main sheet'!$G:$M, 4, 0)) * Y$11</f>
        <v>1.3944584039655454E-4</v>
      </c>
      <c r="Z257" s="19">
        <f>((VLOOKUP(ROUND($A257 + (Z$9/12),5),'main sheet'!$G:$M, 4, 0) - VLOOKUP(ROUND($A257 + (Z$9/12) + (1/12),5),'main sheet'!$G:$M, 4, 0)) / VLOOKUP(ROUND($A257,5),'main sheet'!$G:$M, 4, 0)) * Z$11</f>
        <v>1.3935357504416945E-4</v>
      </c>
      <c r="AA257" s="19">
        <f>((VLOOKUP(ROUND($A257 + (AA$9/12),5),'main sheet'!$G:$M, 4, 0) - VLOOKUP(ROUND($A257 + (AA$9/12) + (1/12),5),'main sheet'!$G:$M, 4, 0)) / VLOOKUP(ROUND($A257,5),'main sheet'!$G:$M, 4, 0)) * AA$11</f>
        <v>1.3926137074011564E-4</v>
      </c>
      <c r="AB257" s="19">
        <f>((VLOOKUP(ROUND($A257 + (AB$9/12),5),'main sheet'!$G:$M, 4, 0) - VLOOKUP(ROUND($A257 + (AB$9/12) + (1/12),5),'main sheet'!$G:$M, 4, 0)) / VLOOKUP(ROUND($A257,5),'main sheet'!$G:$M, 4, 0)) * AB$11</f>
        <v>1.3916922744356314E-4</v>
      </c>
      <c r="AC257" s="19">
        <f>((VLOOKUP(ROUND($A257 + (AC$9/12),5),'main sheet'!$G:$M, 4, 0) - VLOOKUP(ROUND($A257 + (AC$9/12) + (1/12),5),'main sheet'!$G:$M, 4, 0)) / VLOOKUP(ROUND($A257,5),'main sheet'!$G:$M, 4, 0)) * AC$11</f>
        <v>1.3907714511414605E-4</v>
      </c>
      <c r="AD257" s="19">
        <f>((VLOOKUP(ROUND($A257 + (AD$9/12),5),'main sheet'!$G:$M, 4, 0) - VLOOKUP(ROUND($A257 + (AD$9/12) + (1/12),5),'main sheet'!$G:$M, 4, 0)) / VLOOKUP(ROUND($A257,5),'main sheet'!$G:$M, 4, 0)) * AD$11</f>
        <v>1.3898512371196117E-4</v>
      </c>
      <c r="AE257" s="19">
        <f>((VLOOKUP(ROUND($A257 + (AE$9/12),5),'main sheet'!$G:$M, 4, 0) - VLOOKUP(ROUND($A257 + (AE$9/12) + (1/12),5),'main sheet'!$G:$M, 4, 0)) / VLOOKUP(ROUND($A257,5),'main sheet'!$G:$M, 4, 0)) * AE$11</f>
        <v>1.3889316319625953E-4</v>
      </c>
      <c r="AF257" s="19">
        <f>((VLOOKUP(ROUND($A257 + (AF$9/12),5),'main sheet'!$G:$M, 4, 0) - VLOOKUP(ROUND($A257 + (AF$9/12) + (1/12),5),'main sheet'!$G:$M, 4, 0)) / VLOOKUP(ROUND($A257,5),'main sheet'!$G:$M, 4, 0)) * AF$11</f>
        <v>1.3880126352675532E-4</v>
      </c>
      <c r="AH257" s="18">
        <f t="shared" si="6"/>
        <v>20.333333333333332</v>
      </c>
      <c r="AI257" s="19">
        <f t="shared" si="7"/>
        <v>3.8289310803669013E-3</v>
      </c>
    </row>
    <row r="258" spans="1:35" x14ac:dyDescent="0.3">
      <c r="A258" s="19">
        <v>20.416666666666668</v>
      </c>
      <c r="C258" s="19">
        <f>((VLOOKUP(ROUND($A258 + (C$9/12),5),'main sheet'!$G:$M, 4, 0) - VLOOKUP(ROUND($A258 + (C$9/12) + (1/12),5),'main sheet'!$G:$M, 4, 0)) / VLOOKUP(ROUND($A258,5),'main sheet'!$G:$M, 4, 0)) * C$11</f>
        <v>1.2702563581517325E-4</v>
      </c>
      <c r="D258" s="19">
        <f>((VLOOKUP(ROUND($A258 + (D$9/12),5),'main sheet'!$G:$M, 4, 0) - VLOOKUP(ROUND($A258 + (D$9/12) + (1/12),5),'main sheet'!$G:$M, 4, 0)) / VLOOKUP(ROUND($A258,5),'main sheet'!$G:$M, 4, 0)) * D$11</f>
        <v>1.2690240847521627E-4</v>
      </c>
      <c r="E258" s="19">
        <f>((VLOOKUP(ROUND($A258 + (E$9/12),5),'main sheet'!$G:$M, 4, 0) - VLOOKUP(ROUND($A258 + (E$9/12) + (1/12),5),'main sheet'!$G:$M, 4, 0)) / VLOOKUP(ROUND($A258,5),'main sheet'!$G:$M, 4, 0)) * E$11</f>
        <v>1.2677930067787928E-4</v>
      </c>
      <c r="F258" s="19">
        <f>((VLOOKUP(ROUND($A258 + (F$9/12),5),'main sheet'!$G:$M, 4, 0) - VLOOKUP(ROUND($A258 + (F$9/12) + (1/12),5),'main sheet'!$G:$M, 4, 0)) / VLOOKUP(ROUND($A258,5),'main sheet'!$G:$M, 4, 0)) * F$11</f>
        <v>1.2665631230719419E-4</v>
      </c>
      <c r="G258" s="19">
        <f>((VLOOKUP(ROUND($A258 + (G$9/12),5),'main sheet'!$G:$M, 4, 0) - VLOOKUP(ROUND($A258 + (G$9/12) + (1/12),5),'main sheet'!$G:$M, 4, 0)) / VLOOKUP(ROUND($A258,5),'main sheet'!$G:$M, 4, 0)) * G$11</f>
        <v>1.2653344324730549E-4</v>
      </c>
      <c r="H258" s="19">
        <f>((VLOOKUP(ROUND($A258 + (H$9/12),5),'main sheet'!$G:$M, 4, 0) - VLOOKUP(ROUND($A258 + (H$9/12) + (1/12),5),'main sheet'!$G:$M, 4, 0)) / VLOOKUP(ROUND($A258,5),'main sheet'!$G:$M, 4, 0)) * H$11</f>
        <v>1.2641069338246991E-4</v>
      </c>
      <c r="I258" s="19">
        <f>((VLOOKUP(ROUND($A258 + (I$9/12),5),'main sheet'!$G:$M, 4, 0) - VLOOKUP(ROUND($A258 + (I$9/12) + (1/12),5),'main sheet'!$G:$M, 4, 0)) / VLOOKUP(ROUND($A258,5),'main sheet'!$G:$M, 4, 0)) * I$11</f>
        <v>1.1786885842396848E-4</v>
      </c>
      <c r="J258" s="19">
        <f>((VLOOKUP(ROUND($A258 + (J$9/12),5),'main sheet'!$G:$M, 4, 0) - VLOOKUP(ROUND($A258 + (J$9/12) + (1/12),5),'main sheet'!$G:$M, 4, 0)) / VLOOKUP(ROUND($A258,5),'main sheet'!$G:$M, 4, 0)) * J$11</f>
        <v>1.1775451405707909E-4</v>
      </c>
      <c r="K258" s="19">
        <f>((VLOOKUP(ROUND($A258 + (K$9/12),5),'main sheet'!$G:$M, 4, 0) - VLOOKUP(ROUND($A258 + (K$9/12) + (1/12),5),'main sheet'!$G:$M, 4, 0)) / VLOOKUP(ROUND($A258,5),'main sheet'!$G:$M, 4, 0)) * K$11</f>
        <v>1.1764028061574714E-4</v>
      </c>
      <c r="L258" s="19">
        <f>((VLOOKUP(ROUND($A258 + (L$9/12),5),'main sheet'!$G:$M, 4, 0) - VLOOKUP(ROUND($A258 + (L$9/12) + (1/12),5),'main sheet'!$G:$M, 4, 0)) / VLOOKUP(ROUND($A258,5),'main sheet'!$G:$M, 4, 0)) * L$11</f>
        <v>1.1752615799192367E-4</v>
      </c>
      <c r="M258" s="19">
        <f>((VLOOKUP(ROUND($A258 + (M$9/12),5),'main sheet'!$G:$M, 4, 0) - VLOOKUP(ROUND($A258 + (M$9/12) + (1/12),5),'main sheet'!$G:$M, 4, 0)) / VLOOKUP(ROUND($A258,5),'main sheet'!$G:$M, 4, 0)) * M$11</f>
        <v>1.1784788403822182E-4</v>
      </c>
      <c r="N258" s="19">
        <f>((VLOOKUP(ROUND($A258 + (N$9/12),5),'main sheet'!$G:$M, 4, 0) - VLOOKUP(ROUND($A258 + (N$9/12) + (1/12),5),'main sheet'!$G:$M, 4, 0)) / VLOOKUP(ROUND($A258,5),'main sheet'!$G:$M, 4, 0)) * N$11</f>
        <v>1.1776990913068748E-4</v>
      </c>
      <c r="O258" s="19">
        <f>((VLOOKUP(ROUND($A258 + (O$9/12),5),'main sheet'!$G:$M, 4, 0) - VLOOKUP(ROUND($A258 + (O$9/12) + (1/12),5),'main sheet'!$G:$M, 4, 0)) / VLOOKUP(ROUND($A258,5),'main sheet'!$G:$M, 4, 0)) * O$11</f>
        <v>1.1769198581566971E-4</v>
      </c>
      <c r="P258" s="19">
        <f>((VLOOKUP(ROUND($A258 + (P$9/12),5),'main sheet'!$G:$M, 4, 0) - VLOOKUP(ROUND($A258 + (P$9/12) + (1/12),5),'main sheet'!$G:$M, 4, 0)) / VLOOKUP(ROUND($A258,5),'main sheet'!$G:$M, 4, 0)) * P$11</f>
        <v>1.1761411405903206E-4</v>
      </c>
      <c r="Q258" s="19">
        <f>((VLOOKUP(ROUND($A258 + (Q$9/12),5),'main sheet'!$G:$M, 4, 0) - VLOOKUP(ROUND($A258 + (Q$9/12) + (1/12),5),'main sheet'!$G:$M, 4, 0)) / VLOOKUP(ROUND($A258,5),'main sheet'!$G:$M, 4, 0)) * Q$11</f>
        <v>1.1753629382710062E-4</v>
      </c>
      <c r="R258" s="19">
        <f>((VLOOKUP(ROUND($A258 + (R$9/12),5),'main sheet'!$G:$M, 4, 0) - VLOOKUP(ROUND($A258 + (R$9/12) + (1/12),5),'main sheet'!$G:$M, 4, 0)) / VLOOKUP(ROUND($A258,5),'main sheet'!$G:$M, 4, 0)) * R$11</f>
        <v>1.1745852508534376E-4</v>
      </c>
      <c r="S258" s="19">
        <f>((VLOOKUP(ROUND($A258 + (S$9/12),5),'main sheet'!$G:$M, 4, 0) - VLOOKUP(ROUND($A258 + (S$9/12) + (1/12),5),'main sheet'!$G:$M, 4, 0)) / VLOOKUP(ROUND($A258,5),'main sheet'!$G:$M, 4, 0)) * S$11</f>
        <v>1.1738080779969285E-4</v>
      </c>
      <c r="T258" s="19">
        <f>((VLOOKUP(ROUND($A258 + (T$9/12),5),'main sheet'!$G:$M, 4, 0) - VLOOKUP(ROUND($A258 + (T$9/12) + (1/12),5),'main sheet'!$G:$M, 4, 0)) / VLOOKUP(ROUND($A258,5),'main sheet'!$G:$M, 4, 0)) * T$11</f>
        <v>1.1730314193654066E-4</v>
      </c>
      <c r="U258" s="19">
        <f>((VLOOKUP(ROUND($A258 + (U$9/12),5),'main sheet'!$G:$M, 4, 0) - VLOOKUP(ROUND($A258 + (U$9/12) + (1/12),5),'main sheet'!$G:$M, 4, 0)) / VLOOKUP(ROUND($A258,5),'main sheet'!$G:$M, 4, 0)) * U$11</f>
        <v>1.3983330775754657E-4</v>
      </c>
      <c r="V258" s="19">
        <f>((VLOOKUP(ROUND($A258 + (V$9/12),5),'main sheet'!$G:$M, 4, 0) - VLOOKUP(ROUND($A258 + (V$9/12) + (1/12),5),'main sheet'!$G:$M, 4, 0)) / VLOOKUP(ROUND($A258,5),'main sheet'!$G:$M, 4, 0)) * V$11</f>
        <v>1.3974078603456986E-4</v>
      </c>
      <c r="W258" s="19">
        <f>((VLOOKUP(ROUND($A258 + (W$9/12),5),'main sheet'!$G:$M, 4, 0) - VLOOKUP(ROUND($A258 + (W$9/12) + (1/12),5),'main sheet'!$G:$M, 4, 0)) / VLOOKUP(ROUND($A258,5),'main sheet'!$G:$M, 4, 0)) * W$11</f>
        <v>1.3964832552955473E-4</v>
      </c>
      <c r="X258" s="19">
        <f>((VLOOKUP(ROUND($A258 + (X$9/12),5),'main sheet'!$G:$M, 4, 0) - VLOOKUP(ROUND($A258 + (X$9/12) + (1/12),5),'main sheet'!$G:$M, 4, 0)) / VLOOKUP(ROUND($A258,5),'main sheet'!$G:$M, 4, 0)) * X$11</f>
        <v>1.395559262015577E-4</v>
      </c>
      <c r="Y258" s="19">
        <f>((VLOOKUP(ROUND($A258 + (Y$9/12),5),'main sheet'!$G:$M, 4, 0) - VLOOKUP(ROUND($A258 + (Y$9/12) + (1/12),5),'main sheet'!$G:$M, 4, 0)) / VLOOKUP(ROUND($A258,5),'main sheet'!$G:$M, 4, 0)) * Y$11</f>
        <v>1.3946358801010075E-4</v>
      </c>
      <c r="Z258" s="19">
        <f>((VLOOKUP(ROUND($A258 + (Z$9/12),5),'main sheet'!$G:$M, 4, 0) - VLOOKUP(ROUND($A258 + (Z$9/12) + (1/12),5),'main sheet'!$G:$M, 4, 0)) / VLOOKUP(ROUND($A258,5),'main sheet'!$G:$M, 4, 0)) * Z$11</f>
        <v>1.3937131091516981E-4</v>
      </c>
      <c r="AA258" s="19">
        <f>((VLOOKUP(ROUND($A258 + (AA$9/12),5),'main sheet'!$G:$M, 4, 0) - VLOOKUP(ROUND($A258 + (AA$9/12) + (1/12),5),'main sheet'!$G:$M, 4, 0)) / VLOOKUP(ROUND($A258,5),'main sheet'!$G:$M, 4, 0)) * AA$11</f>
        <v>1.3927909487590265E-4</v>
      </c>
      <c r="AB258" s="19">
        <f>((VLOOKUP(ROUND($A258 + (AB$9/12),5),'main sheet'!$G:$M, 4, 0) - VLOOKUP(ROUND($A258 + (AB$9/12) + (1/12),5),'main sheet'!$G:$M, 4, 0)) / VLOOKUP(ROUND($A258,5),'main sheet'!$G:$M, 4, 0)) * AB$11</f>
        <v>1.3918693985190154E-4</v>
      </c>
      <c r="AC258" s="19">
        <f>((VLOOKUP(ROUND($A258 + (AC$9/12),5),'main sheet'!$G:$M, 4, 0) - VLOOKUP(ROUND($A258 + (AC$9/12) + (1/12),5),'main sheet'!$G:$M, 4, 0)) / VLOOKUP(ROUND($A258,5),'main sheet'!$G:$M, 4, 0)) * AC$11</f>
        <v>1.3909484580323177E-4</v>
      </c>
      <c r="AD258" s="19">
        <f>((VLOOKUP(ROUND($A258 + (AD$9/12),5),'main sheet'!$G:$M, 4, 0) - VLOOKUP(ROUND($A258 + (AD$9/12) + (1/12),5),'main sheet'!$G:$M, 4, 0)) / VLOOKUP(ROUND($A258,5),'main sheet'!$G:$M, 4, 0)) * AD$11</f>
        <v>1.3900281268911221E-4</v>
      </c>
      <c r="AE258" s="19">
        <f>((VLOOKUP(ROUND($A258 + (AE$9/12),5),'main sheet'!$G:$M, 4, 0) - VLOOKUP(ROUND($A258 + (AE$9/12) + (1/12),5),'main sheet'!$G:$M, 4, 0)) / VLOOKUP(ROUND($A258,5),'main sheet'!$G:$M, 4, 0)) * AE$11</f>
        <v>1.389108404692252E-4</v>
      </c>
      <c r="AF258" s="19">
        <f>((VLOOKUP(ROUND($A258 + (AF$9/12),5),'main sheet'!$G:$M, 4, 0) - VLOOKUP(ROUND($A258 + (AF$9/12) + (1/12),5),'main sheet'!$G:$M, 4, 0)) / VLOOKUP(ROUND($A258,5),'main sheet'!$G:$M, 4, 0)) * AF$11</f>
        <v>1.3881892910371532E-4</v>
      </c>
      <c r="AH258" s="18">
        <f t="shared" si="6"/>
        <v>20.416666666666668</v>
      </c>
      <c r="AI258" s="19">
        <f t="shared" si="7"/>
        <v>3.8436069739278341E-3</v>
      </c>
    </row>
    <row r="259" spans="1:35" x14ac:dyDescent="0.3">
      <c r="A259" s="19">
        <v>20.5</v>
      </c>
      <c r="C259" s="19">
        <f>((VLOOKUP(ROUND($A259 + (C$9/12),5),'main sheet'!$G:$M, 4, 0) - VLOOKUP(ROUND($A259 + (C$9/12) + (1/12),5),'main sheet'!$G:$M, 4, 0)) / VLOOKUP(ROUND($A259,5),'main sheet'!$G:$M, 4, 0)) * C$11</f>
        <v>1.270418047368621E-4</v>
      </c>
      <c r="D259" s="19">
        <f>((VLOOKUP(ROUND($A259 + (D$9/12),5),'main sheet'!$G:$M, 4, 0) - VLOOKUP(ROUND($A259 + (D$9/12) + (1/12),5),'main sheet'!$G:$M, 4, 0)) / VLOOKUP(ROUND($A259,5),'main sheet'!$G:$M, 4, 0)) * D$11</f>
        <v>1.2691856171146337E-4</v>
      </c>
      <c r="E259" s="19">
        <f>((VLOOKUP(ROUND($A259 + (E$9/12),5),'main sheet'!$G:$M, 4, 0) - VLOOKUP(ROUND($A259 + (E$9/12) + (1/12),5),'main sheet'!$G:$M, 4, 0)) / VLOOKUP(ROUND($A259,5),'main sheet'!$G:$M, 4, 0)) * E$11</f>
        <v>1.2679543824390107E-4</v>
      </c>
      <c r="F259" s="19">
        <f>((VLOOKUP(ROUND($A259 + (F$9/12),5),'main sheet'!$G:$M, 4, 0) - VLOOKUP(ROUND($A259 + (F$9/12) + (1/12),5),'main sheet'!$G:$M, 4, 0)) / VLOOKUP(ROUND($A259,5),'main sheet'!$G:$M, 4, 0)) * F$11</f>
        <v>1.2667243421819234E-4</v>
      </c>
      <c r="G259" s="19">
        <f>((VLOOKUP(ROUND($A259 + (G$9/12),5),'main sheet'!$G:$M, 4, 0) - VLOOKUP(ROUND($A259 + (G$9/12) + (1/12),5),'main sheet'!$G:$M, 4, 0)) / VLOOKUP(ROUND($A259,5),'main sheet'!$G:$M, 4, 0)) * G$11</f>
        <v>1.2654954951846686E-4</v>
      </c>
      <c r="H259" s="19">
        <f>((VLOOKUP(ROUND($A259 + (H$9/12),5),'main sheet'!$G:$M, 4, 0) - VLOOKUP(ROUND($A259 + (H$9/12) + (1/12),5),'main sheet'!$G:$M, 4, 0)) / VLOOKUP(ROUND($A259,5),'main sheet'!$G:$M, 4, 0)) * H$11</f>
        <v>1.1799833176041801E-4</v>
      </c>
      <c r="I259" s="19">
        <f>((VLOOKUP(ROUND($A259 + (I$9/12),5),'main sheet'!$G:$M, 4, 0) - VLOOKUP(ROUND($A259 + (I$9/12) + (1/12),5),'main sheet'!$G:$M, 4, 0)) / VLOOKUP(ROUND($A259,5),'main sheet'!$G:$M, 4, 0)) * I$11</f>
        <v>1.1788386179167852E-4</v>
      </c>
      <c r="J259" s="19">
        <f>((VLOOKUP(ROUND($A259 + (J$9/12),5),'main sheet'!$G:$M, 4, 0) - VLOOKUP(ROUND($A259 + (J$9/12) + (1/12),5),'main sheet'!$G:$M, 4, 0)) / VLOOKUP(ROUND($A259,5),'main sheet'!$G:$M, 4, 0)) * J$11</f>
        <v>1.1776950287034296E-4</v>
      </c>
      <c r="K259" s="19">
        <f>((VLOOKUP(ROUND($A259 + (K$9/12),5),'main sheet'!$G:$M, 4, 0) - VLOOKUP(ROUND($A259 + (K$9/12) + (1/12),5),'main sheet'!$G:$M, 4, 0)) / VLOOKUP(ROUND($A259,5),'main sheet'!$G:$M, 4, 0)) * K$11</f>
        <v>1.1765525488824361E-4</v>
      </c>
      <c r="L259" s="19">
        <f>((VLOOKUP(ROUND($A259 + (L$9/12),5),'main sheet'!$G:$M, 4, 0) - VLOOKUP(ROUND($A259 + (L$9/12) + (1/12),5),'main sheet'!$G:$M, 4, 0)) / VLOOKUP(ROUND($A259,5),'main sheet'!$G:$M, 4, 0)) * L$11</f>
        <v>1.1754111773775881E-4</v>
      </c>
      <c r="M259" s="19">
        <f>((VLOOKUP(ROUND($A259 + (M$9/12),5),'main sheet'!$G:$M, 4, 0) - VLOOKUP(ROUND($A259 + (M$9/12) + (1/12),5),'main sheet'!$G:$M, 4, 0)) / VLOOKUP(ROUND($A259,5),'main sheet'!$G:$M, 4, 0)) * M$11</f>
        <v>1.1786288473642464E-4</v>
      </c>
      <c r="N259" s="19">
        <f>((VLOOKUP(ROUND($A259 + (N$9/12),5),'main sheet'!$G:$M, 4, 0) - VLOOKUP(ROUND($A259 + (N$9/12) + (1/12),5),'main sheet'!$G:$M, 4, 0)) / VLOOKUP(ROUND($A259,5),'main sheet'!$G:$M, 4, 0)) * N$11</f>
        <v>1.1778489990342261E-4</v>
      </c>
      <c r="O259" s="19">
        <f>((VLOOKUP(ROUND($A259 + (O$9/12),5),'main sheet'!$G:$M, 4, 0) - VLOOKUP(ROUND($A259 + (O$9/12) + (1/12),5),'main sheet'!$G:$M, 4, 0)) / VLOOKUP(ROUND($A259,5),'main sheet'!$G:$M, 4, 0)) * O$11</f>
        <v>1.1770696666950443E-4</v>
      </c>
      <c r="P259" s="19">
        <f>((VLOOKUP(ROUND($A259 + (P$9/12),5),'main sheet'!$G:$M, 4, 0) - VLOOKUP(ROUND($A259 + (P$9/12) + (1/12),5),'main sheet'!$G:$M, 4, 0)) / VLOOKUP(ROUND($A259,5),'main sheet'!$G:$M, 4, 0)) * P$11</f>
        <v>1.1762908500096956E-4</v>
      </c>
      <c r="Q259" s="19">
        <f>((VLOOKUP(ROUND($A259 + (Q$9/12),5),'main sheet'!$G:$M, 4, 0) - VLOOKUP(ROUND($A259 + (Q$9/12) + (1/12),5),'main sheet'!$G:$M, 4, 0)) / VLOOKUP(ROUND($A259,5),'main sheet'!$G:$M, 4, 0)) * Q$11</f>
        <v>1.1755125486325915E-4</v>
      </c>
      <c r="R259" s="19">
        <f>((VLOOKUP(ROUND($A259 + (R$9/12),5),'main sheet'!$G:$M, 4, 0) - VLOOKUP(ROUND($A259 + (R$9/12) + (1/12),5),'main sheet'!$G:$M, 4, 0)) / VLOOKUP(ROUND($A259,5),'main sheet'!$G:$M, 4, 0)) * R$11</f>
        <v>1.1747347622227761E-4</v>
      </c>
      <c r="S259" s="19">
        <f>((VLOOKUP(ROUND($A259 + (S$9/12),5),'main sheet'!$G:$M, 4, 0) - VLOOKUP(ROUND($A259 + (S$9/12) + (1/12),5),'main sheet'!$G:$M, 4, 0)) / VLOOKUP(ROUND($A259,5),'main sheet'!$G:$M, 4, 0)) * S$11</f>
        <v>1.1739574904439127E-4</v>
      </c>
      <c r="T259" s="19">
        <f>((VLOOKUP(ROUND($A259 + (T$9/12),5),'main sheet'!$G:$M, 4, 0) - VLOOKUP(ROUND($A259 + (T$9/12) + (1/12),5),'main sheet'!$G:$M, 4, 0)) / VLOOKUP(ROUND($A259,5),'main sheet'!$G:$M, 4, 0)) * T$11</f>
        <v>1.3994370171630015E-4</v>
      </c>
      <c r="U259" s="19">
        <f>((VLOOKUP(ROUND($A259 + (U$9/12),5),'main sheet'!$G:$M, 4, 0) - VLOOKUP(ROUND($A259 + (U$9/12) + (1/12),5),'main sheet'!$G:$M, 4, 0)) / VLOOKUP(ROUND($A259,5),'main sheet'!$G:$M, 4, 0)) * U$11</f>
        <v>1.3985110695035943E-4</v>
      </c>
      <c r="V259" s="19">
        <f>((VLOOKUP(ROUND($A259 + (V$9/12),5),'main sheet'!$G:$M, 4, 0) - VLOOKUP(ROUND($A259 + (V$9/12) + (1/12),5),'main sheet'!$G:$M, 4, 0)) / VLOOKUP(ROUND($A259,5),'main sheet'!$G:$M, 4, 0)) * V$11</f>
        <v>1.397585734507099E-4</v>
      </c>
      <c r="W259" s="19">
        <f>((VLOOKUP(ROUND($A259 + (W$9/12),5),'main sheet'!$G:$M, 4, 0) - VLOOKUP(ROUND($A259 + (W$9/12) + (1/12),5),'main sheet'!$G:$M, 4, 0)) / VLOOKUP(ROUND($A259,5),'main sheet'!$G:$M, 4, 0)) * W$11</f>
        <v>1.3966610117637578E-4</v>
      </c>
      <c r="X259" s="19">
        <f>((VLOOKUP(ROUND($A259 + (X$9/12),5),'main sheet'!$G:$M, 4, 0) - VLOOKUP(ROUND($A259 + (X$9/12) + (1/12),5),'main sheet'!$G:$M, 4, 0)) / VLOOKUP(ROUND($A259,5),'main sheet'!$G:$M, 4, 0)) * X$11</f>
        <v>1.3957369008684708E-4</v>
      </c>
      <c r="Y259" s="19">
        <f>((VLOOKUP(ROUND($A259 + (Y$9/12),5),'main sheet'!$G:$M, 4, 0) - VLOOKUP(ROUND($A259 + (Y$9/12) + (1/12),5),'main sheet'!$G:$M, 4, 0)) / VLOOKUP(ROUND($A259,5),'main sheet'!$G:$M, 4, 0)) * Y$11</f>
        <v>1.3948134014207819E-4</v>
      </c>
      <c r="Z259" s="19">
        <f>((VLOOKUP(ROUND($A259 + (Z$9/12),5),'main sheet'!$G:$M, 4, 0) - VLOOKUP(ROUND($A259 + (Z$9/12) + (1/12),5),'main sheet'!$G:$M, 4, 0)) / VLOOKUP(ROUND($A259,5),'main sheet'!$G:$M, 4, 0)) * Z$11</f>
        <v>1.3938905130117456E-4</v>
      </c>
      <c r="AA259" s="19">
        <f>((VLOOKUP(ROUND($A259 + (AA$9/12),5),'main sheet'!$G:$M, 4, 0) - VLOOKUP(ROUND($A259 + (AA$9/12) + (1/12),5),'main sheet'!$G:$M, 4, 0)) / VLOOKUP(ROUND($A259,5),'main sheet'!$G:$M, 4, 0)) * AA$11</f>
        <v>1.3929682352370663E-4</v>
      </c>
      <c r="AB259" s="19">
        <f>((VLOOKUP(ROUND($A259 + (AB$9/12),5),'main sheet'!$G:$M, 4, 0) - VLOOKUP(ROUND($A259 + (AB$9/12) + (1/12),5),'main sheet'!$G:$M, 4, 0)) / VLOOKUP(ROUND($A259,5),'main sheet'!$G:$M, 4, 0)) * AB$11</f>
        <v>1.3920465676970812E-4</v>
      </c>
      <c r="AC259" s="19">
        <f>((VLOOKUP(ROUND($A259 + (AC$9/12),5),'main sheet'!$G:$M, 4, 0) - VLOOKUP(ROUND($A259 + (AC$9/12) + (1/12),5),'main sheet'!$G:$M, 4, 0)) / VLOOKUP(ROUND($A259,5),'main sheet'!$G:$M, 4, 0)) * AC$11</f>
        <v>1.3911255099836569E-4</v>
      </c>
      <c r="AD259" s="19">
        <f>((VLOOKUP(ROUND($A259 + (AD$9/12),5),'main sheet'!$G:$M, 4, 0) - VLOOKUP(ROUND($A259 + (AD$9/12) + (1/12),5),'main sheet'!$G:$M, 4, 0)) / VLOOKUP(ROUND($A259,5),'main sheet'!$G:$M, 4, 0)) * AD$11</f>
        <v>1.390205061693299E-4</v>
      </c>
      <c r="AE259" s="19">
        <f>((VLOOKUP(ROUND($A259 + (AE$9/12),5),'main sheet'!$G:$M, 4, 0) - VLOOKUP(ROUND($A259 + (AE$9/12) + (1/12),5),'main sheet'!$G:$M, 4, 0)) / VLOOKUP(ROUND($A259,5),'main sheet'!$G:$M, 4, 0)) * AE$11</f>
        <v>1.3892852224271386E-4</v>
      </c>
      <c r="AF259" s="19">
        <f>((VLOOKUP(ROUND($A259 + (AF$9/12),5),'main sheet'!$G:$M, 4, 0) - VLOOKUP(ROUND($A259 + (AF$9/12) + (1/12),5),'main sheet'!$G:$M, 4, 0)) / VLOOKUP(ROUND($A259,5),'main sheet'!$G:$M, 4, 0)) * AF$11</f>
        <v>1.1888403402649357E-4</v>
      </c>
      <c r="AH259" s="18">
        <f t="shared" si="6"/>
        <v>20.5</v>
      </c>
      <c r="AI259" s="19">
        <f t="shared" si="7"/>
        <v>3.83834083247174E-3</v>
      </c>
    </row>
    <row r="260" spans="1:35" x14ac:dyDescent="0.3">
      <c r="A260" s="19">
        <v>20.583333333333332</v>
      </c>
      <c r="C260" s="19">
        <f>((VLOOKUP(ROUND($A260 + (C$9/12),5),'main sheet'!$G:$M, 4, 0) - VLOOKUP(ROUND($A260 + (C$9/12) + (1/12),5),'main sheet'!$G:$M, 4, 0)) / VLOOKUP(ROUND($A260,5),'main sheet'!$G:$M, 4, 0)) * C$11</f>
        <v>1.2705797777531541E-4</v>
      </c>
      <c r="D260" s="19">
        <f>((VLOOKUP(ROUND($A260 + (D$9/12),5),'main sheet'!$G:$M, 4, 0) - VLOOKUP(ROUND($A260 + (D$9/12) + (1/12),5),'main sheet'!$G:$M, 4, 0)) / VLOOKUP(ROUND($A260,5),'main sheet'!$G:$M, 4, 0)) * D$11</f>
        <v>1.2693471906048128E-4</v>
      </c>
      <c r="E260" s="19">
        <f>((VLOOKUP(ROUND($A260 + (E$9/12),5),'main sheet'!$G:$M, 4, 0) - VLOOKUP(ROUND($A260 + (E$9/12) + (1/12),5),'main sheet'!$G:$M, 4, 0)) / VLOOKUP(ROUND($A260,5),'main sheet'!$G:$M, 4, 0)) * E$11</f>
        <v>1.2681157991870385E-4</v>
      </c>
      <c r="F260" s="19">
        <f>((VLOOKUP(ROUND($A260 + (F$9/12),5),'main sheet'!$G:$M, 4, 0) - VLOOKUP(ROUND($A260 + (F$9/12) + (1/12),5),'main sheet'!$G:$M, 4, 0)) / VLOOKUP(ROUND($A260,5),'main sheet'!$G:$M, 4, 0)) * F$11</f>
        <v>1.2668856023398555E-4</v>
      </c>
      <c r="G260" s="19">
        <f>((VLOOKUP(ROUND($A260 + (G$9/12),5),'main sheet'!$G:$M, 4, 0) - VLOOKUP(ROUND($A260 + (G$9/12) + (1/12),5),'main sheet'!$G:$M, 4, 0)) / VLOOKUP(ROUND($A260,5),'main sheet'!$G:$M, 4, 0)) * G$11</f>
        <v>1.1812794923112764E-4</v>
      </c>
      <c r="H260" s="19">
        <f>((VLOOKUP(ROUND($A260 + (H$9/12),5),'main sheet'!$G:$M, 4, 0) - VLOOKUP(ROUND($A260 + (H$9/12) + (1/12),5),'main sheet'!$G:$M, 4, 0)) / VLOOKUP(ROUND($A260,5),'main sheet'!$G:$M, 4, 0)) * H$11</f>
        <v>1.1801335352071368E-4</v>
      </c>
      <c r="I260" s="19">
        <f>((VLOOKUP(ROUND($A260 + (I$9/12),5),'main sheet'!$G:$M, 4, 0) - VLOOKUP(ROUND($A260 + (I$9/12) + (1/12),5),'main sheet'!$G:$M, 4, 0)) / VLOOKUP(ROUND($A260,5),'main sheet'!$G:$M, 4, 0)) * I$11</f>
        <v>1.1789886897968574E-4</v>
      </c>
      <c r="J260" s="19">
        <f>((VLOOKUP(ROUND($A260 + (J$9/12),5),'main sheet'!$G:$M, 4, 0) - VLOOKUP(ROUND($A260 + (J$9/12) + (1/12),5),'main sheet'!$G:$M, 4, 0)) / VLOOKUP(ROUND($A260,5),'main sheet'!$G:$M, 4, 0)) * J$11</f>
        <v>1.177844954997573E-4</v>
      </c>
      <c r="K260" s="19">
        <f>((VLOOKUP(ROUND($A260 + (K$9/12),5),'main sheet'!$G:$M, 4, 0) - VLOOKUP(ROUND($A260 + (K$9/12) + (1/12),5),'main sheet'!$G:$M, 4, 0)) / VLOOKUP(ROUND($A260,5),'main sheet'!$G:$M, 4, 0)) * K$11</f>
        <v>1.1767023297318845E-4</v>
      </c>
      <c r="L260" s="19">
        <f>((VLOOKUP(ROUND($A260 + (L$9/12),5),'main sheet'!$G:$M, 4, 0) - VLOOKUP(ROUND($A260 + (L$9/12) + (1/12),5),'main sheet'!$G:$M, 4, 0)) / VLOOKUP(ROUND($A260,5),'main sheet'!$G:$M, 4, 0)) * L$11</f>
        <v>1.1755608129278373E-4</v>
      </c>
      <c r="M260" s="19">
        <f>((VLOOKUP(ROUND($A260 + (M$9/12),5),'main sheet'!$G:$M, 4, 0) - VLOOKUP(ROUND($A260 + (M$9/12) + (1/12),5),'main sheet'!$G:$M, 4, 0)) / VLOOKUP(ROUND($A260,5),'main sheet'!$G:$M, 4, 0)) * M$11</f>
        <v>1.1787788925380385E-4</v>
      </c>
      <c r="N260" s="19">
        <f>((VLOOKUP(ROUND($A260 + (N$9/12),5),'main sheet'!$G:$M, 4, 0) - VLOOKUP(ROUND($A260 + (N$9/12) + (1/12),5),'main sheet'!$G:$M, 4, 0)) / VLOOKUP(ROUND($A260,5),'main sheet'!$G:$M, 4, 0)) * N$11</f>
        <v>1.1779989449280707E-4</v>
      </c>
      <c r="O260" s="19">
        <f>((VLOOKUP(ROUND($A260 + (O$9/12),5),'main sheet'!$G:$M, 4, 0) - VLOOKUP(ROUND($A260 + (O$9/12) + (1/12),5),'main sheet'!$G:$M, 4, 0)) / VLOOKUP(ROUND($A260,5),'main sheet'!$G:$M, 4, 0)) * O$11</f>
        <v>1.1772195133790366E-4</v>
      </c>
      <c r="P260" s="19">
        <f>((VLOOKUP(ROUND($A260 + (P$9/12),5),'main sheet'!$G:$M, 4, 0) - VLOOKUP(ROUND($A260 + (P$9/12) + (1/12),5),'main sheet'!$G:$M, 4, 0)) / VLOOKUP(ROUND($A260,5),'main sheet'!$G:$M, 4, 0)) * P$11</f>
        <v>1.1764405975450748E-4</v>
      </c>
      <c r="Q260" s="19">
        <f>((VLOOKUP(ROUND($A260 + (Q$9/12),5),'main sheet'!$G:$M, 4, 0) - VLOOKUP(ROUND($A260 + (Q$9/12) + (1/12),5),'main sheet'!$G:$M, 4, 0)) / VLOOKUP(ROUND($A260,5),'main sheet'!$G:$M, 4, 0)) * Q$11</f>
        <v>1.1756621970849607E-4</v>
      </c>
      <c r="R260" s="19">
        <f>((VLOOKUP(ROUND($A260 + (R$9/12),5),'main sheet'!$G:$M, 4, 0) - VLOOKUP(ROUND($A260 + (R$9/12) + (1/12),5),'main sheet'!$G:$M, 4, 0)) / VLOOKUP(ROUND($A260,5),'main sheet'!$G:$M, 4, 0)) * R$11</f>
        <v>1.1748843116620917E-4</v>
      </c>
      <c r="S260" s="19">
        <f>((VLOOKUP(ROUND($A260 + (S$9/12),5),'main sheet'!$G:$M, 4, 0) - VLOOKUP(ROUND($A260 + (S$9/12) + (1/12),5),'main sheet'!$G:$M, 4, 0)) / VLOOKUP(ROUND($A260,5),'main sheet'!$G:$M, 4, 0)) * S$11</f>
        <v>1.4005418509679474E-4</v>
      </c>
      <c r="T260" s="19">
        <f>((VLOOKUP(ROUND($A260 + (T$9/12),5),'main sheet'!$G:$M, 4, 0) - VLOOKUP(ROUND($A260 + (T$9/12) + (1/12),5),'main sheet'!$G:$M, 4, 0)) / VLOOKUP(ROUND($A260,5),'main sheet'!$G:$M, 4, 0)) * T$11</f>
        <v>1.3996151722872339E-4</v>
      </c>
      <c r="U260" s="19">
        <f>((VLOOKUP(ROUND($A260 + (U$9/12),5),'main sheet'!$G:$M, 4, 0) - VLOOKUP(ROUND($A260 + (U$9/12) + (1/12),5),'main sheet'!$G:$M, 4, 0)) / VLOOKUP(ROUND($A260,5),'main sheet'!$G:$M, 4, 0)) * U$11</f>
        <v>1.3986891067531209E-4</v>
      </c>
      <c r="V260" s="19">
        <f>((VLOOKUP(ROUND($A260 + (V$9/12),5),'main sheet'!$G:$M, 4, 0) - VLOOKUP(ROUND($A260 + (V$9/12) + (1/12),5),'main sheet'!$G:$M, 4, 0)) / VLOOKUP(ROUND($A260,5),'main sheet'!$G:$M, 4, 0)) * V$11</f>
        <v>1.3977636539555261E-4</v>
      </c>
      <c r="W260" s="19">
        <f>((VLOOKUP(ROUND($A260 + (W$9/12),5),'main sheet'!$G:$M, 4, 0) - VLOOKUP(ROUND($A260 + (W$9/12) + (1/12),5),'main sheet'!$G:$M, 4, 0)) / VLOOKUP(ROUND($A260,5),'main sheet'!$G:$M, 4, 0)) * W$11</f>
        <v>1.39683881348903E-4</v>
      </c>
      <c r="X260" s="19">
        <f>((VLOOKUP(ROUND($A260 + (X$9/12),5),'main sheet'!$G:$M, 4, 0) - VLOOKUP(ROUND($A260 + (X$9/12) + (1/12),5),'main sheet'!$G:$M, 4, 0)) / VLOOKUP(ROUND($A260,5),'main sheet'!$G:$M, 4, 0)) * X$11</f>
        <v>1.3959145849528603E-4</v>
      </c>
      <c r="Y260" s="19">
        <f>((VLOOKUP(ROUND($A260 + (Y$9/12),5),'main sheet'!$G:$M, 4, 0) - VLOOKUP(ROUND($A260 + (Y$9/12) + (1/12),5),'main sheet'!$G:$M, 4, 0)) / VLOOKUP(ROUND($A260,5),'main sheet'!$G:$M, 4, 0)) * Y$11</f>
        <v>1.3949909679377491E-4</v>
      </c>
      <c r="Z260" s="19">
        <f>((VLOOKUP(ROUND($A260 + (Z$9/12),5),'main sheet'!$G:$M, 4, 0) - VLOOKUP(ROUND($A260 + (Z$9/12) + (1/12),5),'main sheet'!$G:$M, 4, 0)) / VLOOKUP(ROUND($A260,5),'main sheet'!$G:$M, 4, 0)) * Z$11</f>
        <v>1.3940679620390808E-4</v>
      </c>
      <c r="AA260" s="19">
        <f>((VLOOKUP(ROUND($A260 + (AA$9/12),5),'main sheet'!$G:$M, 4, 0) - VLOOKUP(ROUND($A260 + (AA$9/12) + (1/12),5),'main sheet'!$G:$M, 4, 0)) / VLOOKUP(ROUND($A260,5),'main sheet'!$G:$M, 4, 0)) * AA$11</f>
        <v>1.3931455668568778E-4</v>
      </c>
      <c r="AB260" s="19">
        <f>((VLOOKUP(ROUND($A260 + (AB$9/12),5),'main sheet'!$G:$M, 4, 0) - VLOOKUP(ROUND($A260 + (AB$9/12) + (1/12),5),'main sheet'!$G:$M, 4, 0)) / VLOOKUP(ROUND($A260,5),'main sheet'!$G:$M, 4, 0)) * AB$11</f>
        <v>1.392223781982684E-4</v>
      </c>
      <c r="AC260" s="19">
        <f>((VLOOKUP(ROUND($A260 + (AC$9/12),5),'main sheet'!$G:$M, 4, 0) - VLOOKUP(ROUND($A260 + (AC$9/12) + (1/12),5),'main sheet'!$G:$M, 4, 0)) / VLOOKUP(ROUND($A260,5),'main sheet'!$G:$M, 4, 0)) * AC$11</f>
        <v>1.3913026070126868E-4</v>
      </c>
      <c r="AD260" s="19">
        <f>((VLOOKUP(ROUND($A260 + (AD$9/12),5),'main sheet'!$G:$M, 4, 0) - VLOOKUP(ROUND($A260 + (AD$9/12) + (1/12),5),'main sheet'!$G:$M, 4, 0)) / VLOOKUP(ROUND($A260,5),'main sheet'!$G:$M, 4, 0)) * AD$11</f>
        <v>1.3903820415477023E-4</v>
      </c>
      <c r="AE260" s="19">
        <f>((VLOOKUP(ROUND($A260 + (AE$9/12),5),'main sheet'!$G:$M, 4, 0) - VLOOKUP(ROUND($A260 + (AE$9/12) + (1/12),5),'main sheet'!$G:$M, 4, 0)) / VLOOKUP(ROUND($A260,5),'main sheet'!$G:$M, 4, 0)) * AE$11</f>
        <v>1.1897789112620575E-4</v>
      </c>
      <c r="AF260" s="19">
        <f>((VLOOKUP(ROUND($A260 + (AF$9/12),5),'main sheet'!$G:$M, 4, 0) - VLOOKUP(ROUND($A260 + (AF$9/12) + (1/12),5),'main sheet'!$G:$M, 4, 0)) / VLOOKUP(ROUND($A260,5),'main sheet'!$G:$M, 4, 0)) * AF$11</f>
        <v>1.1889916854098927E-4</v>
      </c>
      <c r="AH260" s="18">
        <f t="shared" si="6"/>
        <v>20.583333333333332</v>
      </c>
      <c r="AI260" s="19">
        <f t="shared" si="7"/>
        <v>3.833066934844915E-3</v>
      </c>
    </row>
    <row r="261" spans="1:35" x14ac:dyDescent="0.3">
      <c r="A261" s="19">
        <v>20.666666666666668</v>
      </c>
      <c r="C261" s="19">
        <f>((VLOOKUP(ROUND($A261 + (C$9/12),5),'main sheet'!$G:$M, 4, 0) - VLOOKUP(ROUND($A261 + (C$9/12) + (1/12),5),'main sheet'!$G:$M, 4, 0)) / VLOOKUP(ROUND($A261,5),'main sheet'!$G:$M, 4, 0)) * C$11</f>
        <v>1.2707415493210561E-4</v>
      </c>
      <c r="D261" s="19">
        <f>((VLOOKUP(ROUND($A261 + (D$9/12),5),'main sheet'!$G:$M, 4, 0) - VLOOKUP(ROUND($A261 + (D$9/12) + (1/12),5),'main sheet'!$G:$M, 4, 0)) / VLOOKUP(ROUND($A261,5),'main sheet'!$G:$M, 4, 0)) * D$11</f>
        <v>1.2695088052384088E-4</v>
      </c>
      <c r="E261" s="19">
        <f>((VLOOKUP(ROUND($A261 + (E$9/12),5),'main sheet'!$G:$M, 4, 0) - VLOOKUP(ROUND($A261 + (E$9/12) + (1/12),5),'main sheet'!$G:$M, 4, 0)) / VLOOKUP(ROUND($A261,5),'main sheet'!$G:$M, 4, 0)) * E$11</f>
        <v>1.2682772570385704E-4</v>
      </c>
      <c r="F261" s="19">
        <f>((VLOOKUP(ROUND($A261 + (F$9/12),5),'main sheet'!$G:$M, 4, 0) - VLOOKUP(ROUND($A261 + (F$9/12) + (1/12),5),'main sheet'!$G:$M, 4, 0)) / VLOOKUP(ROUND($A261,5),'main sheet'!$G:$M, 4, 0)) * F$11</f>
        <v>1.1825771099911476E-4</v>
      </c>
      <c r="G261" s="19">
        <f>((VLOOKUP(ROUND($A261 + (G$9/12),5),'main sheet'!$G:$M, 4, 0) - VLOOKUP(ROUND($A261 + (G$9/12) + (1/12),5),'main sheet'!$G:$M, 4, 0)) / VLOOKUP(ROUND($A261,5),'main sheet'!$G:$M, 4, 0)) * G$11</f>
        <v>1.1814298940704381E-4</v>
      </c>
      <c r="H261" s="19">
        <f>((VLOOKUP(ROUND($A261 + (H$9/12),5),'main sheet'!$G:$M, 4, 0) - VLOOKUP(ROUND($A261 + (H$9/12) + (1/12),5),'main sheet'!$G:$M, 4, 0)) / VLOOKUP(ROUND($A261,5),'main sheet'!$G:$M, 4, 0)) * H$11</f>
        <v>1.1802837910647676E-4</v>
      </c>
      <c r="I261" s="19">
        <f>((VLOOKUP(ROUND($A261 + (I$9/12),5),'main sheet'!$G:$M, 4, 0) - VLOOKUP(ROUND($A261 + (I$9/12) + (1/12),5),'main sheet'!$G:$M, 4, 0)) / VLOOKUP(ROUND($A261,5),'main sheet'!$G:$M, 4, 0)) * I$11</f>
        <v>1.1791387998900816E-4</v>
      </c>
      <c r="J261" s="19">
        <f>((VLOOKUP(ROUND($A261 + (J$9/12),5),'main sheet'!$G:$M, 4, 0) - VLOOKUP(ROUND($A261 + (J$9/12) + (1/12),5),'main sheet'!$G:$M, 4, 0)) / VLOOKUP(ROUND($A261,5),'main sheet'!$G:$M, 4, 0)) * J$11</f>
        <v>1.1779949194677973E-4</v>
      </c>
      <c r="K261" s="19">
        <f>((VLOOKUP(ROUND($A261 + (K$9/12),5),'main sheet'!$G:$M, 4, 0) - VLOOKUP(ROUND($A261 + (K$9/12) + (1/12),5),'main sheet'!$G:$M, 4, 0)) / VLOOKUP(ROUND($A261,5),'main sheet'!$G:$M, 4, 0)) * K$11</f>
        <v>1.1768521487247827E-4</v>
      </c>
      <c r="L261" s="19">
        <f>((VLOOKUP(ROUND($A261 + (L$9/12),5),'main sheet'!$G:$M, 4, 0) - VLOOKUP(ROUND($A261 + (L$9/12) + (1/12),5),'main sheet'!$G:$M, 4, 0)) / VLOOKUP(ROUND($A261,5),'main sheet'!$G:$M, 4, 0)) * L$11</f>
        <v>1.1757104865801347E-4</v>
      </c>
      <c r="M261" s="19">
        <f>((VLOOKUP(ROUND($A261 + (M$9/12),5),'main sheet'!$G:$M, 4, 0) - VLOOKUP(ROUND($A261 + (M$9/12) + (1/12),5),'main sheet'!$G:$M, 4, 0)) / VLOOKUP(ROUND($A261,5),'main sheet'!$G:$M, 4, 0)) * M$11</f>
        <v>1.1789289759181822E-4</v>
      </c>
      <c r="N261" s="19">
        <f>((VLOOKUP(ROUND($A261 + (N$9/12),5),'main sheet'!$G:$M, 4, 0) - VLOOKUP(ROUND($A261 + (N$9/12) + (1/12),5),'main sheet'!$G:$M, 4, 0)) / VLOOKUP(ROUND($A261,5),'main sheet'!$G:$M, 4, 0)) * N$11</f>
        <v>1.1781489290073955E-4</v>
      </c>
      <c r="O261" s="19">
        <f>((VLOOKUP(ROUND($A261 + (O$9/12),5),'main sheet'!$G:$M, 4, 0) - VLOOKUP(ROUND($A261 + (O$9/12) + (1/12),5),'main sheet'!$G:$M, 4, 0)) / VLOOKUP(ROUND($A261,5),'main sheet'!$G:$M, 4, 0)) * O$11</f>
        <v>1.1773693982188386E-4</v>
      </c>
      <c r="P261" s="19">
        <f>((VLOOKUP(ROUND($A261 + (P$9/12),5),'main sheet'!$G:$M, 4, 0) - VLOOKUP(ROUND($A261 + (P$9/12) + (1/12),5),'main sheet'!$G:$M, 4, 0)) / VLOOKUP(ROUND($A261,5),'main sheet'!$G:$M, 4, 0)) * P$11</f>
        <v>1.1765903832110172E-4</v>
      </c>
      <c r="Q261" s="19">
        <f>((VLOOKUP(ROUND($A261 + (Q$9/12),5),'main sheet'!$G:$M, 4, 0) - VLOOKUP(ROUND($A261 + (Q$9/12) + (1/12),5),'main sheet'!$G:$M, 4, 0)) / VLOOKUP(ROUND($A261,5),'main sheet'!$G:$M, 4, 0)) * Q$11</f>
        <v>1.1758118836470634E-4</v>
      </c>
      <c r="R261" s="19">
        <f>((VLOOKUP(ROUND($A261 + (R$9/12),5),'main sheet'!$G:$M, 4, 0) - VLOOKUP(ROUND($A261 + (R$9/12) + (1/12),5),'main sheet'!$G:$M, 4, 0)) / VLOOKUP(ROUND($A261,5),'main sheet'!$G:$M, 4, 0)) * R$11</f>
        <v>1.4016475797378722E-4</v>
      </c>
      <c r="S261" s="19">
        <f>((VLOOKUP(ROUND($A261 + (S$9/12),5),'main sheet'!$G:$M, 4, 0) - VLOOKUP(ROUND($A261 + (S$9/12) + (1/12),5),'main sheet'!$G:$M, 4, 0)) / VLOOKUP(ROUND($A261,5),'main sheet'!$G:$M, 4, 0)) * S$11</f>
        <v>1.4007201694436931E-4</v>
      </c>
      <c r="T261" s="19">
        <f>((VLOOKUP(ROUND($A261 + (T$9/12),5),'main sheet'!$G:$M, 4, 0) - VLOOKUP(ROUND($A261 + (T$9/12) + (1/12),5),'main sheet'!$G:$M, 4, 0)) / VLOOKUP(ROUND($A261,5),'main sheet'!$G:$M, 4, 0)) * T$11</f>
        <v>1.3997933727801935E-4</v>
      </c>
      <c r="U261" s="19">
        <f>((VLOOKUP(ROUND($A261 + (U$9/12),5),'main sheet'!$G:$M, 4, 0) - VLOOKUP(ROUND($A261 + (U$9/12) + (1/12),5),'main sheet'!$G:$M, 4, 0)) / VLOOKUP(ROUND($A261,5),'main sheet'!$G:$M, 4, 0)) * U$11</f>
        <v>1.3988671893369684E-4</v>
      </c>
      <c r="V261" s="19">
        <f>((VLOOKUP(ROUND($A261 + (V$9/12),5),'main sheet'!$G:$M, 4, 0) - VLOOKUP(ROUND($A261 + (V$9/12) + (1/12),5),'main sheet'!$G:$M, 4, 0)) / VLOOKUP(ROUND($A261,5),'main sheet'!$G:$M, 4, 0)) * V$11</f>
        <v>1.397941618708278E-4</v>
      </c>
      <c r="W261" s="19">
        <f>((VLOOKUP(ROUND($A261 + (W$9/12),5),'main sheet'!$G:$M, 4, 0) - VLOOKUP(ROUND($A261 + (W$9/12) + (1/12),5),'main sheet'!$G:$M, 4, 0)) / VLOOKUP(ROUND($A261,5),'main sheet'!$G:$M, 4, 0)) * W$11</f>
        <v>1.3970166604930333E-4</v>
      </c>
      <c r="X261" s="19">
        <f>((VLOOKUP(ROUND($A261 + (X$9/12),5),'main sheet'!$G:$M, 4, 0) - VLOOKUP(ROUND($A261 + (X$9/12) + (1/12),5),'main sheet'!$G:$M, 4, 0)) / VLOOKUP(ROUND($A261,5),'main sheet'!$G:$M, 4, 0)) * X$11</f>
        <v>1.3960923142816432E-4</v>
      </c>
      <c r="Y261" s="19">
        <f>((VLOOKUP(ROUND($A261 + (Y$9/12),5),'main sheet'!$G:$M, 4, 0) - VLOOKUP(ROUND($A261 + (Y$9/12) + (1/12),5),'main sheet'!$G:$M, 4, 0)) / VLOOKUP(ROUND($A261,5),'main sheet'!$G:$M, 4, 0)) * Y$11</f>
        <v>1.395168579669173E-4</v>
      </c>
      <c r="Z261" s="19">
        <f>((VLOOKUP(ROUND($A261 + (Z$9/12),5),'main sheet'!$G:$M, 4, 0) - VLOOKUP(ROUND($A261 + (Z$9/12) + (1/12),5),'main sheet'!$G:$M, 4, 0)) / VLOOKUP(ROUND($A261,5),'main sheet'!$G:$M, 4, 0)) * Z$11</f>
        <v>1.394245456255329E-4</v>
      </c>
      <c r="AA261" s="19">
        <f>((VLOOKUP(ROUND($A261 + (AA$9/12),5),'main sheet'!$G:$M, 4, 0) - VLOOKUP(ROUND($A261 + (AA$9/12) + (1/12),5),'main sheet'!$G:$M, 4, 0)) / VLOOKUP(ROUND($A261,5),'main sheet'!$G:$M, 4, 0)) * AA$11</f>
        <v>1.3933229436313333E-4</v>
      </c>
      <c r="AB261" s="19">
        <f>((VLOOKUP(ROUND($A261 + (AB$9/12),5),'main sheet'!$G:$M, 4, 0) - VLOOKUP(ROUND($A261 + (AB$9/12) + (1/12),5),'main sheet'!$G:$M, 4, 0)) / VLOOKUP(ROUND($A261,5),'main sheet'!$G:$M, 4, 0)) * AB$11</f>
        <v>1.3924010413930536E-4</v>
      </c>
      <c r="AC261" s="19">
        <f>((VLOOKUP(ROUND($A261 + (AC$9/12),5),'main sheet'!$G:$M, 4, 0) - VLOOKUP(ROUND($A261 + (AC$9/12) + (1/12),5),'main sheet'!$G:$M, 4, 0)) / VLOOKUP(ROUND($A261,5),'main sheet'!$G:$M, 4, 0)) * AC$11</f>
        <v>1.391479749140991E-4</v>
      </c>
      <c r="AD261" s="19">
        <f>((VLOOKUP(ROUND($A261 + (AD$9/12),5),'main sheet'!$G:$M, 4, 0) - VLOOKUP(ROUND($A261 + (AD$9/12) + (1/12),5),'main sheet'!$G:$M, 4, 0)) / VLOOKUP(ROUND($A261,5),'main sheet'!$G:$M, 4, 0)) * AD$11</f>
        <v>1.1907182425438206E-4</v>
      </c>
      <c r="AE261" s="19">
        <f>((VLOOKUP(ROUND($A261 + (AE$9/12),5),'main sheet'!$G:$M, 4, 0) - VLOOKUP(ROUND($A261 + (AE$9/12) + (1/12),5),'main sheet'!$G:$M, 4, 0)) / VLOOKUP(ROUND($A261,5),'main sheet'!$G:$M, 4, 0)) * AE$11</f>
        <v>1.1899303951762953E-4</v>
      </c>
      <c r="AF261" s="19">
        <f>((VLOOKUP(ROUND($A261 + (AF$9/12),5),'main sheet'!$G:$M, 4, 0) - VLOOKUP(ROUND($A261 + (AF$9/12) + (1/12),5),'main sheet'!$G:$M, 4, 0)) / VLOOKUP(ROUND($A261,5),'main sheet'!$G:$M, 4, 0)) * AF$11</f>
        <v>1.1891430690966032E-4</v>
      </c>
      <c r="AH261" s="18">
        <f t="shared" si="6"/>
        <v>20.666666666666668</v>
      </c>
      <c r="AI261" s="19">
        <f t="shared" si="7"/>
        <v>3.8277852713077968E-3</v>
      </c>
    </row>
    <row r="262" spans="1:35" x14ac:dyDescent="0.3">
      <c r="A262" s="19">
        <v>20.75</v>
      </c>
      <c r="C262" s="19">
        <f>((VLOOKUP(ROUND($A262 + (C$9/12),5),'main sheet'!$G:$M, 4, 0) - VLOOKUP(ROUND($A262 + (C$9/12) + (1/12),5),'main sheet'!$G:$M, 4, 0)) / VLOOKUP(ROUND($A262,5),'main sheet'!$G:$M, 4, 0)) * C$11</f>
        <v>1.2709033620880597E-4</v>
      </c>
      <c r="D262" s="19">
        <f>((VLOOKUP(ROUND($A262 + (D$9/12),5),'main sheet'!$G:$M, 4, 0) - VLOOKUP(ROUND($A262 + (D$9/12) + (1/12),5),'main sheet'!$G:$M, 4, 0)) / VLOOKUP(ROUND($A262,5),'main sheet'!$G:$M, 4, 0)) * D$11</f>
        <v>1.2696704610311394E-4</v>
      </c>
      <c r="E262" s="19">
        <f>((VLOOKUP(ROUND($A262 + (E$9/12),5),'main sheet'!$G:$M, 4, 0) - VLOOKUP(ROUND($A262 + (E$9/12) + (1/12),5),'main sheet'!$G:$M, 4, 0)) / VLOOKUP(ROUND($A262,5),'main sheet'!$G:$M, 4, 0)) * E$11</f>
        <v>1.1838761722758464E-4</v>
      </c>
      <c r="F262" s="19">
        <f>((VLOOKUP(ROUND($A262 + (F$9/12),5),'main sheet'!$G:$M, 4, 0) - VLOOKUP(ROUND($A262 + (F$9/12) + (1/12),5),'main sheet'!$G:$M, 4, 0)) / VLOOKUP(ROUND($A262,5),'main sheet'!$G:$M, 4, 0)) * F$11</f>
        <v>1.1827276961371582E-4</v>
      </c>
      <c r="G262" s="19">
        <f>((VLOOKUP(ROUND($A262 + (G$9/12),5),'main sheet'!$G:$M, 4, 0) - VLOOKUP(ROUND($A262 + (G$9/12) + (1/12),5),'main sheet'!$G:$M, 4, 0)) / VLOOKUP(ROUND($A262,5),'main sheet'!$G:$M, 4, 0)) * G$11</f>
        <v>1.1815803341360479E-4</v>
      </c>
      <c r="H262" s="19">
        <f>((VLOOKUP(ROUND($A262 + (H$9/12),5),'main sheet'!$G:$M, 4, 0) - VLOOKUP(ROUND($A262 + (H$9/12) + (1/12),5),'main sheet'!$G:$M, 4, 0)) / VLOOKUP(ROUND($A262,5),'main sheet'!$G:$M, 4, 0)) * H$11</f>
        <v>1.1804340851872692E-4</v>
      </c>
      <c r="I262" s="19">
        <f>((VLOOKUP(ROUND($A262 + (I$9/12),5),'main sheet'!$G:$M, 4, 0) - VLOOKUP(ROUND($A262 + (I$9/12) + (1/12),5),'main sheet'!$G:$M, 4, 0)) / VLOOKUP(ROUND($A262,5),'main sheet'!$G:$M, 4, 0)) * I$11</f>
        <v>1.1792889482110552E-4</v>
      </c>
      <c r="J262" s="19">
        <f>((VLOOKUP(ROUND($A262 + (J$9/12),5),'main sheet'!$G:$M, 4, 0) - VLOOKUP(ROUND($A262 + (J$9/12) + (1/12),5),'main sheet'!$G:$M, 4, 0)) / VLOOKUP(ROUND($A262,5),'main sheet'!$G:$M, 4, 0)) * J$11</f>
        <v>1.1781449221330948E-4</v>
      </c>
      <c r="K262" s="19">
        <f>((VLOOKUP(ROUND($A262 + (K$9/12),5),'main sheet'!$G:$M, 4, 0) - VLOOKUP(ROUND($A262 + (K$9/12) + (1/12),5),'main sheet'!$G:$M, 4, 0)) / VLOOKUP(ROUND($A262,5),'main sheet'!$G:$M, 4, 0)) * K$11</f>
        <v>1.1770020058712974E-4</v>
      </c>
      <c r="L262" s="19">
        <f>((VLOOKUP(ROUND($A262 + (L$9/12),5),'main sheet'!$G:$M, 4, 0) - VLOOKUP(ROUND($A262 + (L$9/12) + (1/12),5),'main sheet'!$G:$M, 4, 0)) / VLOOKUP(ROUND($A262,5),'main sheet'!$G:$M, 4, 0)) * L$11</f>
        <v>1.1758601983490356E-4</v>
      </c>
      <c r="M262" s="19">
        <f>((VLOOKUP(ROUND($A262 + (M$9/12),5),'main sheet'!$G:$M, 4, 0) - VLOOKUP(ROUND($A262 + (M$9/12) + (1/12),5),'main sheet'!$G:$M, 4, 0)) / VLOOKUP(ROUND($A262,5),'main sheet'!$G:$M, 4, 0)) * M$11</f>
        <v>1.1790790975236846E-4</v>
      </c>
      <c r="N262" s="19">
        <f>((VLOOKUP(ROUND($A262 + (N$9/12),5),'main sheet'!$G:$M, 4, 0) - VLOOKUP(ROUND($A262 + (N$9/12) + (1/12),5),'main sheet'!$G:$M, 4, 0)) / VLOOKUP(ROUND($A262,5),'main sheet'!$G:$M, 4, 0)) * N$11</f>
        <v>1.1782989512823786E-4</v>
      </c>
      <c r="O262" s="19">
        <f>((VLOOKUP(ROUND($A262 + (O$9/12),5),'main sheet'!$G:$M, 4, 0) - VLOOKUP(ROUND($A262 + (O$9/12) + (1/12),5),'main sheet'!$G:$M, 4, 0)) / VLOOKUP(ROUND($A262,5),'main sheet'!$G:$M, 4, 0)) * O$11</f>
        <v>1.1775193212290262E-4</v>
      </c>
      <c r="P262" s="19">
        <f>((VLOOKUP(ROUND($A262 + (P$9/12),5),'main sheet'!$G:$M, 4, 0) - VLOOKUP(ROUND($A262 + (P$9/12) + (1/12),5),'main sheet'!$G:$M, 4, 0)) / VLOOKUP(ROUND($A262,5),'main sheet'!$G:$M, 4, 0)) * P$11</f>
        <v>1.1767402070264924E-4</v>
      </c>
      <c r="Q262" s="19">
        <f>((VLOOKUP(ROUND($A262 + (Q$9/12),5),'main sheet'!$G:$M, 4, 0) - VLOOKUP(ROUND($A262 + (Q$9/12) + (1/12),5),'main sheet'!$G:$M, 4, 0)) / VLOOKUP(ROUND($A262,5),'main sheet'!$G:$M, 4, 0)) * Q$11</f>
        <v>1.4027542042209954E-4</v>
      </c>
      <c r="R262" s="19">
        <f>((VLOOKUP(ROUND($A262 + (R$9/12),5),'main sheet'!$G:$M, 4, 0) - VLOOKUP(ROUND($A262 + (R$9/12) + (1/12),5),'main sheet'!$G:$M, 4, 0)) / VLOOKUP(ROUND($A262,5),'main sheet'!$G:$M, 4, 0)) * R$11</f>
        <v>1.4018260617206952E-4</v>
      </c>
      <c r="S262" s="19">
        <f>((VLOOKUP(ROUND($A262 + (S$9/12),5),'main sheet'!$G:$M, 4, 0) - VLOOKUP(ROUND($A262 + (S$9/12) + (1/12),5),'main sheet'!$G:$M, 4, 0)) / VLOOKUP(ROUND($A262,5),'main sheet'!$G:$M, 4, 0)) * S$11</f>
        <v>1.4008985333355465E-4</v>
      </c>
      <c r="T262" s="19">
        <f>((VLOOKUP(ROUND($A262 + (T$9/12),5),'main sheet'!$G:$M, 4, 0) - VLOOKUP(ROUND($A262 + (T$9/12) + (1/12),5),'main sheet'!$G:$M, 4, 0)) / VLOOKUP(ROUND($A262,5),'main sheet'!$G:$M, 4, 0)) * T$11</f>
        <v>1.3999716186548198E-4</v>
      </c>
      <c r="U262" s="19">
        <f>((VLOOKUP(ROUND($A262 + (U$9/12),5),'main sheet'!$G:$M, 4, 0) - VLOOKUP(ROUND($A262 + (U$9/12) + (1/12),5),'main sheet'!$G:$M, 4, 0)) / VLOOKUP(ROUND($A262,5),'main sheet'!$G:$M, 4, 0)) * U$11</f>
        <v>1.3990453172724553E-4</v>
      </c>
      <c r="V262" s="19">
        <f>((VLOOKUP(ROUND($A262 + (V$9/12),5),'main sheet'!$G:$M, 4, 0) - VLOOKUP(ROUND($A262 + (V$9/12) + (1/12),5),'main sheet'!$G:$M, 4, 0)) / VLOOKUP(ROUND($A262,5),'main sheet'!$G:$M, 4, 0)) * V$11</f>
        <v>1.3981196287870474E-4</v>
      </c>
      <c r="W262" s="19">
        <f>((VLOOKUP(ROUND($A262 + (W$9/12),5),'main sheet'!$G:$M, 4, 0) - VLOOKUP(ROUND($A262 + (W$9/12) + (1/12),5),'main sheet'!$G:$M, 4, 0)) / VLOOKUP(ROUND($A262,5),'main sheet'!$G:$M, 4, 0)) * W$11</f>
        <v>1.3971945527886816E-4</v>
      </c>
      <c r="X262" s="19">
        <f>((VLOOKUP(ROUND($A262 + (X$9/12),5),'main sheet'!$G:$M, 4, 0) - VLOOKUP(ROUND($A262 + (X$9/12) + (1/12),5),'main sheet'!$G:$M, 4, 0)) / VLOOKUP(ROUND($A262,5),'main sheet'!$G:$M, 4, 0)) * X$11</f>
        <v>1.396270088872103E-4</v>
      </c>
      <c r="Y262" s="19">
        <f>((VLOOKUP(ROUND($A262 + (Y$9/12),5),'main sheet'!$G:$M, 4, 0) - VLOOKUP(ROUND($A262 + (Y$9/12) + (1/12),5),'main sheet'!$G:$M, 4, 0)) / VLOOKUP(ROUND($A262,5),'main sheet'!$G:$M, 4, 0)) * Y$11</f>
        <v>1.3953462366367029E-4</v>
      </c>
      <c r="Z262" s="19">
        <f>((VLOOKUP(ROUND($A262 + (Z$9/12),5),'main sheet'!$G:$M, 4, 0) - VLOOKUP(ROUND($A262 + (Z$9/12) + (1/12),5),'main sheet'!$G:$M, 4, 0)) / VLOOKUP(ROUND($A262,5),'main sheet'!$G:$M, 4, 0)) * Z$11</f>
        <v>1.3944229956733793E-4</v>
      </c>
      <c r="AA262" s="19">
        <f>((VLOOKUP(ROUND($A262 + (AA$9/12),5),'main sheet'!$G:$M, 4, 0) - VLOOKUP(ROUND($A262 + (AA$9/12) + (1/12),5),'main sheet'!$G:$M, 4, 0)) / VLOOKUP(ROUND($A262,5),'main sheet'!$G:$M, 4, 0)) * AA$11</f>
        <v>1.393500365577682E-4</v>
      </c>
      <c r="AB262" s="19">
        <f>((VLOOKUP(ROUND($A262 + (AB$9/12),5),'main sheet'!$G:$M, 4, 0) - VLOOKUP(ROUND($A262 + (AB$9/12) + (1/12),5),'main sheet'!$G:$M, 4, 0)) / VLOOKUP(ROUND($A262,5),'main sheet'!$G:$M, 4, 0)) * AB$11</f>
        <v>1.392578345949796E-4</v>
      </c>
      <c r="AC262" s="19">
        <f>((VLOOKUP(ROUND($A262 + (AC$9/12),5),'main sheet'!$G:$M, 4, 0) - VLOOKUP(ROUND($A262 + (AC$9/12) + (1/12),5),'main sheet'!$G:$M, 4, 0)) / VLOOKUP(ROUND($A262,5),'main sheet'!$G:$M, 4, 0)) * AC$11</f>
        <v>1.1916583347458468E-4</v>
      </c>
      <c r="AD262" s="19">
        <f>((VLOOKUP(ROUND($A262 + (AD$9/12),5),'main sheet'!$G:$M, 4, 0) - VLOOKUP(ROUND($A262 + (AD$9/12) + (1/12),5),'main sheet'!$G:$M, 4, 0)) / VLOOKUP(ROUND($A262,5),'main sheet'!$G:$M, 4, 0)) * AD$11</f>
        <v>1.1908698653594928E-4</v>
      </c>
      <c r="AE262" s="19">
        <f>((VLOOKUP(ROUND($A262 + (AE$9/12),5),'main sheet'!$G:$M, 4, 0) - VLOOKUP(ROUND($A262 + (AE$9/12) + (1/12),5),'main sheet'!$G:$M, 4, 0)) / VLOOKUP(ROUND($A262,5),'main sheet'!$G:$M, 4, 0)) * AE$11</f>
        <v>1.1900819176725375E-4</v>
      </c>
      <c r="AF262" s="19">
        <f>((VLOOKUP(ROUND($A262 + (AF$9/12),5),'main sheet'!$G:$M, 4, 0) - VLOOKUP(ROUND($A262 + (AF$9/12) + (1/12),5),'main sheet'!$G:$M, 4, 0)) / VLOOKUP(ROUND($A262,5),'main sheet'!$G:$M, 4, 0)) * AF$11</f>
        <v>1.189294491335434E-4</v>
      </c>
      <c r="AH262" s="18">
        <f t="shared" si="6"/>
        <v>20.75</v>
      </c>
      <c r="AI262" s="19">
        <f t="shared" si="7"/>
        <v>3.8224958321084811E-3</v>
      </c>
    </row>
    <row r="263" spans="1:35" x14ac:dyDescent="0.3">
      <c r="A263" s="19">
        <v>20.833333333333332</v>
      </c>
      <c r="C263" s="19">
        <f>((VLOOKUP(ROUND($A263 + (C$9/12),5),'main sheet'!$G:$M, 4, 0) - VLOOKUP(ROUND($A263 + (C$9/12) + (1/12),5),'main sheet'!$G:$M, 4, 0)) / VLOOKUP(ROUND($A263,5),'main sheet'!$G:$M, 4, 0)) * C$11</f>
        <v>1.2710652160699052E-4</v>
      </c>
      <c r="D263" s="19">
        <f>((VLOOKUP(ROUND($A263 + (D$9/12),5),'main sheet'!$G:$M, 4, 0) - VLOOKUP(ROUND($A263 + (D$9/12) + (1/12),5),'main sheet'!$G:$M, 4, 0)) / VLOOKUP(ROUND($A263,5),'main sheet'!$G:$M, 4, 0)) * D$11</f>
        <v>1.1851766807993067E-4</v>
      </c>
      <c r="E263" s="19">
        <f>((VLOOKUP(ROUND($A263 + (E$9/12),5),'main sheet'!$G:$M, 4, 0) - VLOOKUP(ROUND($A263 + (E$9/12) + (1/12),5),'main sheet'!$G:$M, 4, 0)) / VLOOKUP(ROUND($A263,5),'main sheet'!$G:$M, 4, 0)) * E$11</f>
        <v>1.1840269430396465E-4</v>
      </c>
      <c r="F263" s="19">
        <f>((VLOOKUP(ROUND($A263 + (F$9/12),5),'main sheet'!$G:$M, 4, 0) - VLOOKUP(ROUND($A263 + (F$9/12) + (1/12),5),'main sheet'!$G:$M, 4, 0)) / VLOOKUP(ROUND($A263,5),'main sheet'!$G:$M, 4, 0)) * F$11</f>
        <v>1.1828783206414632E-4</v>
      </c>
      <c r="G263" s="19">
        <f>((VLOOKUP(ROUND($A263 + (G$9/12),5),'main sheet'!$G:$M, 4, 0) - VLOOKUP(ROUND($A263 + (G$9/12) + (1/12),5),'main sheet'!$G:$M, 4, 0)) / VLOOKUP(ROUND($A263,5),'main sheet'!$G:$M, 4, 0)) * G$11</f>
        <v>1.1817308125183193E-4</v>
      </c>
      <c r="H263" s="19">
        <f>((VLOOKUP(ROUND($A263 + (H$9/12),5),'main sheet'!$G:$M, 4, 0) - VLOOKUP(ROUND($A263 + (H$9/12) + (1/12),5),'main sheet'!$G:$M, 4, 0)) / VLOOKUP(ROUND($A263,5),'main sheet'!$G:$M, 4, 0)) * H$11</f>
        <v>1.1805844175892611E-4</v>
      </c>
      <c r="I263" s="19">
        <f>((VLOOKUP(ROUND($A263 + (I$9/12),5),'main sheet'!$G:$M, 4, 0) - VLOOKUP(ROUND($A263 + (I$9/12) + (1/12),5),'main sheet'!$G:$M, 4, 0)) / VLOOKUP(ROUND($A263,5),'main sheet'!$G:$M, 4, 0)) * I$11</f>
        <v>1.1794391347787974E-4</v>
      </c>
      <c r="J263" s="19">
        <f>((VLOOKUP(ROUND($A263 + (J$9/12),5),'main sheet'!$G:$M, 4, 0) - VLOOKUP(ROUND($A263 + (J$9/12) + (1/12),5),'main sheet'!$G:$M, 4, 0)) / VLOOKUP(ROUND($A263,5),'main sheet'!$G:$M, 4, 0)) * J$11</f>
        <v>1.1782949630036494E-4</v>
      </c>
      <c r="K263" s="19">
        <f>((VLOOKUP(ROUND($A263 + (K$9/12),5),'main sheet'!$G:$M, 4, 0) - VLOOKUP(ROUND($A263 + (K$9/12) + (1/12),5),'main sheet'!$G:$M, 4, 0)) / VLOOKUP(ROUND($A263,5),'main sheet'!$G:$M, 4, 0)) * K$11</f>
        <v>1.1771519011860061E-4</v>
      </c>
      <c r="L263" s="19">
        <f>((VLOOKUP(ROUND($A263 + (L$9/12),5),'main sheet'!$G:$M, 4, 0) - VLOOKUP(ROUND($A263 + (L$9/12) + (1/12),5),'main sheet'!$G:$M, 4, 0)) / VLOOKUP(ROUND($A263,5),'main sheet'!$G:$M, 4, 0)) * L$11</f>
        <v>1.1760099482535035E-4</v>
      </c>
      <c r="M263" s="19">
        <f>((VLOOKUP(ROUND($A263 + (M$9/12),5),'main sheet'!$G:$M, 4, 0) - VLOOKUP(ROUND($A263 + (M$9/12) + (1/12),5),'main sheet'!$G:$M, 4, 0)) / VLOOKUP(ROUND($A263,5),'main sheet'!$G:$M, 4, 0)) * M$11</f>
        <v>1.1792292573647377E-4</v>
      </c>
      <c r="N263" s="19">
        <f>((VLOOKUP(ROUND($A263 + (N$9/12),5),'main sheet'!$G:$M, 4, 0) - VLOOKUP(ROUND($A263 + (N$9/12) + (1/12),5),'main sheet'!$G:$M, 4, 0)) / VLOOKUP(ROUND($A263,5),'main sheet'!$G:$M, 4, 0)) * N$11</f>
        <v>1.1784490117676134E-4</v>
      </c>
      <c r="O263" s="19">
        <f>((VLOOKUP(ROUND($A263 + (O$9/12),5),'main sheet'!$G:$M, 4, 0) - VLOOKUP(ROUND($A263 + (O$9/12) + (1/12),5),'main sheet'!$G:$M, 4, 0)) / VLOOKUP(ROUND($A263,5),'main sheet'!$G:$M, 4, 0)) * O$11</f>
        <v>1.1776692824285896E-4</v>
      </c>
      <c r="P263" s="19">
        <f>((VLOOKUP(ROUND($A263 + (P$9/12),5),'main sheet'!$G:$M, 4, 0) - VLOOKUP(ROUND($A263 + (P$9/12) + (1/12),5),'main sheet'!$G:$M, 4, 0)) / VLOOKUP(ROUND($A263,5),'main sheet'!$G:$M, 4, 0)) * P$11</f>
        <v>1.4038617251661861E-4</v>
      </c>
      <c r="Q263" s="19">
        <f>((VLOOKUP(ROUND($A263 + (Q$9/12),5),'main sheet'!$G:$M, 4, 0) - VLOOKUP(ROUND($A263 + (Q$9/12) + (1/12),5),'main sheet'!$G:$M, 4, 0)) / VLOOKUP(ROUND($A263,5),'main sheet'!$G:$M, 4, 0)) * Q$11</f>
        <v>1.4029328498666143E-4</v>
      </c>
      <c r="R263" s="19">
        <f>((VLOOKUP(ROUND($A263 + (R$9/12),5),'main sheet'!$G:$M, 4, 0) - VLOOKUP(ROUND($A263 + (R$9/12) + (1/12),5),'main sheet'!$G:$M, 4, 0)) / VLOOKUP(ROUND($A263,5),'main sheet'!$G:$M, 4, 0)) * R$11</f>
        <v>1.4020045891670582E-4</v>
      </c>
      <c r="S263" s="19">
        <f>((VLOOKUP(ROUND($A263 + (S$9/12),5),'main sheet'!$G:$M, 4, 0) - VLOOKUP(ROUND($A263 + (S$9/12) + (1/12),5),'main sheet'!$G:$M, 4, 0)) / VLOOKUP(ROUND($A263,5),'main sheet'!$G:$M, 4, 0)) * S$11</f>
        <v>1.4010769426564643E-4</v>
      </c>
      <c r="T263" s="19">
        <f>((VLOOKUP(ROUND($A263 + (T$9/12),5),'main sheet'!$G:$M, 4, 0) - VLOOKUP(ROUND($A263 + (T$9/12) + (1/12),5),'main sheet'!$G:$M, 4, 0)) / VLOOKUP(ROUND($A263,5),'main sheet'!$G:$M, 4, 0)) * T$11</f>
        <v>1.4001499099284515E-4</v>
      </c>
      <c r="U263" s="19">
        <f>((VLOOKUP(ROUND($A263 + (U$9/12),5),'main sheet'!$G:$M, 4, 0) - VLOOKUP(ROUND($A263 + (U$9/12) + (1/12),5),'main sheet'!$G:$M, 4, 0)) / VLOOKUP(ROUND($A263,5),'main sheet'!$G:$M, 4, 0)) * U$11</f>
        <v>1.3992234905812982E-4</v>
      </c>
      <c r="V263" s="19">
        <f>((VLOOKUP(ROUND($A263 + (V$9/12),5),'main sheet'!$G:$M, 4, 0) - VLOOKUP(ROUND($A263 + (V$9/12) + (1/12),5),'main sheet'!$G:$M, 4, 0)) / VLOOKUP(ROUND($A263,5),'main sheet'!$G:$M, 4, 0)) * V$11</f>
        <v>1.3982976842047656E-4</v>
      </c>
      <c r="W263" s="19">
        <f>((VLOOKUP(ROUND($A263 + (W$9/12),5),'main sheet'!$G:$M, 4, 0) - VLOOKUP(ROUND($A263 + (W$9/12) + (1/12),5),'main sheet'!$G:$M, 4, 0)) / VLOOKUP(ROUND($A263,5),'main sheet'!$G:$M, 4, 0)) * W$11</f>
        <v>1.3973724903932792E-4</v>
      </c>
      <c r="X263" s="19">
        <f>((VLOOKUP(ROUND($A263 + (X$9/12),5),'main sheet'!$G:$M, 4, 0) - VLOOKUP(ROUND($A263 + (X$9/12) + (1/12),5),'main sheet'!$G:$M, 4, 0)) / VLOOKUP(ROUND($A263,5),'main sheet'!$G:$M, 4, 0)) * X$11</f>
        <v>1.3964479087459134E-4</v>
      </c>
      <c r="Y263" s="19">
        <f>((VLOOKUP(ROUND($A263 + (Y$9/12),5),'main sheet'!$G:$M, 4, 0) - VLOOKUP(ROUND($A263 + (Y$9/12) + (1/12),5),'main sheet'!$G:$M, 4, 0)) / VLOOKUP(ROUND($A263,5),'main sheet'!$G:$M, 4, 0)) * Y$11</f>
        <v>1.3955239388532443E-4</v>
      </c>
      <c r="Z263" s="19">
        <f>((VLOOKUP(ROUND($A263 + (Z$9/12),5),'main sheet'!$G:$M, 4, 0) - VLOOKUP(ROUND($A263 + (Z$9/12) + (1/12),5),'main sheet'!$G:$M, 4, 0)) / VLOOKUP(ROUND($A263,5),'main sheet'!$G:$M, 4, 0)) * Z$11</f>
        <v>1.3946005803105012E-4</v>
      </c>
      <c r="AA263" s="19">
        <f>((VLOOKUP(ROUND($A263 + (AA$9/12),5),'main sheet'!$G:$M, 4, 0) - VLOOKUP(ROUND($A263 + (AA$9/12) + (1/12),5),'main sheet'!$G:$M, 4, 0)) / VLOOKUP(ROUND($A263,5),'main sheet'!$G:$M, 4, 0)) * AA$11</f>
        <v>1.3936778327175548E-4</v>
      </c>
      <c r="AB263" s="19">
        <f>((VLOOKUP(ROUND($A263 + (AB$9/12),5),'main sheet'!$G:$M, 4, 0) - VLOOKUP(ROUND($A263 + (AB$9/12) + (1/12),5),'main sheet'!$G:$M, 4, 0)) / VLOOKUP(ROUND($A263,5),'main sheet'!$G:$M, 4, 0)) * AB$11</f>
        <v>1.1925991885043104E-4</v>
      </c>
      <c r="AC263" s="19">
        <f>((VLOOKUP(ROUND($A263 + (AC$9/12),5),'main sheet'!$G:$M, 4, 0) - VLOOKUP(ROUND($A263 + (AC$9/12) + (1/12),5),'main sheet'!$G:$M, 4, 0)) / VLOOKUP(ROUND($A263,5),'main sheet'!$G:$M, 4, 0)) * AC$11</f>
        <v>1.1918100965952383E-4</v>
      </c>
      <c r="AD263" s="19">
        <f>((VLOOKUP(ROUND($A263 + (AD$9/12),5),'main sheet'!$G:$M, 4, 0) - VLOOKUP(ROUND($A263 + (AD$9/12) + (1/12),5),'main sheet'!$G:$M, 4, 0)) / VLOOKUP(ROUND($A263,5),'main sheet'!$G:$M, 4, 0)) * AD$11</f>
        <v>1.1910215267974639E-4</v>
      </c>
      <c r="AE263" s="19">
        <f>((VLOOKUP(ROUND($A263 + (AE$9/12),5),'main sheet'!$G:$M, 4, 0) - VLOOKUP(ROUND($A263 + (AE$9/12) + (1/12),5),'main sheet'!$G:$M, 4, 0)) / VLOOKUP(ROUND($A263,5),'main sheet'!$G:$M, 4, 0)) * AE$11</f>
        <v>1.1902334787611644E-4</v>
      </c>
      <c r="AF263" s="19">
        <f>((VLOOKUP(ROUND($A263 + (AF$9/12),5),'main sheet'!$G:$M, 4, 0) - VLOOKUP(ROUND($A263 + (AF$9/12) + (1/12),5),'main sheet'!$G:$M, 4, 0)) / VLOOKUP(ROUND($A263,5),'main sheet'!$G:$M, 4, 0)) * AF$11</f>
        <v>1.1894459521411143E-4</v>
      </c>
      <c r="AH263" s="18">
        <f t="shared" si="6"/>
        <v>20.833333333333332</v>
      </c>
      <c r="AI263" s="19">
        <f t="shared" si="7"/>
        <v>3.8171986074831419E-3</v>
      </c>
    </row>
    <row r="264" spans="1:35" x14ac:dyDescent="0.3">
      <c r="A264" s="19">
        <v>20.916666666666668</v>
      </c>
      <c r="C264" s="19">
        <f>((VLOOKUP(ROUND($A264 + (C$9/12),5),'main sheet'!$G:$M, 4, 0) - VLOOKUP(ROUND($A264 + (C$9/12) + (1/12),5),'main sheet'!$G:$M, 4, 0)) / VLOOKUP(ROUND($A264,5),'main sheet'!$G:$M, 4, 0)) * C$11</f>
        <v>1.1864786371973452E-4</v>
      </c>
      <c r="D264" s="19">
        <f>((VLOOKUP(ROUND($A264 + (D$9/12),5),'main sheet'!$G:$M, 4, 0) - VLOOKUP(ROUND($A264 + (D$9/12) + (1/12),5),'main sheet'!$G:$M, 4, 0)) / VLOOKUP(ROUND($A264,5),'main sheet'!$G:$M, 4, 0)) * D$11</f>
        <v>1.1853276364121322E-4</v>
      </c>
      <c r="E264" s="19">
        <f>((VLOOKUP(ROUND($A264 + (E$9/12),5),'main sheet'!$G:$M, 4, 0) - VLOOKUP(ROUND($A264 + (E$9/12) + (1/12),5),'main sheet'!$G:$M, 4, 0)) / VLOOKUP(ROUND($A264,5),'main sheet'!$G:$M, 4, 0)) * E$11</f>
        <v>1.1841777522136585E-4</v>
      </c>
      <c r="F264" s="19">
        <f>((VLOOKUP(ROUND($A264 + (F$9/12),5),'main sheet'!$G:$M, 4, 0) - VLOOKUP(ROUND($A264 + (F$9/12) + (1/12),5),'main sheet'!$G:$M, 4, 0)) / VLOOKUP(ROUND($A264,5),'main sheet'!$G:$M, 4, 0)) * F$11</f>
        <v>1.1830289835142924E-4</v>
      </c>
      <c r="G264" s="19">
        <f>((VLOOKUP(ROUND($A264 + (G$9/12),5),'main sheet'!$G:$M, 4, 0) - VLOOKUP(ROUND($A264 + (G$9/12) + (1/12),5),'main sheet'!$G:$M, 4, 0)) / VLOOKUP(ROUND($A264,5),'main sheet'!$G:$M, 4, 0)) * G$11</f>
        <v>1.1818813292318934E-4</v>
      </c>
      <c r="H264" s="19">
        <f>((VLOOKUP(ROUND($A264 + (H$9/12),5),'main sheet'!$G:$M, 4, 0) - VLOOKUP(ROUND($A264 + (H$9/12) + (1/12),5),'main sheet'!$G:$M, 4, 0)) / VLOOKUP(ROUND($A264,5),'main sheet'!$G:$M, 4, 0)) * H$11</f>
        <v>1.1807347882897885E-4</v>
      </c>
      <c r="I264" s="19">
        <f>((VLOOKUP(ROUND($A264 + (I$9/12),5),'main sheet'!$G:$M, 4, 0) - VLOOKUP(ROUND($A264 + (I$9/12) + (1/12),5),'main sheet'!$G:$M, 4, 0)) / VLOOKUP(ROUND($A264,5),'main sheet'!$G:$M, 4, 0)) * I$11</f>
        <v>1.1795893596035086E-4</v>
      </c>
      <c r="J264" s="19">
        <f>((VLOOKUP(ROUND($A264 + (J$9/12),5),'main sheet'!$G:$M, 4, 0) - VLOOKUP(ROUND($A264 + (J$9/12) + (1/12),5),'main sheet'!$G:$M, 4, 0)) / VLOOKUP(ROUND($A264,5),'main sheet'!$G:$M, 4, 0)) * J$11</f>
        <v>1.1784450420940594E-4</v>
      </c>
      <c r="K264" s="19">
        <f>((VLOOKUP(ROUND($A264 + (K$9/12),5),'main sheet'!$G:$M, 4, 0) - VLOOKUP(ROUND($A264 + (K$9/12) + (1/12),5),'main sheet'!$G:$M, 4, 0)) / VLOOKUP(ROUND($A264,5),'main sheet'!$G:$M, 4, 0)) * K$11</f>
        <v>1.1773018346878982E-4</v>
      </c>
      <c r="L264" s="19">
        <f>((VLOOKUP(ROUND($A264 + (L$9/12),5),'main sheet'!$G:$M, 4, 0) - VLOOKUP(ROUND($A264 + (L$9/12) + (1/12),5),'main sheet'!$G:$M, 4, 0)) / VLOOKUP(ROUND($A264,5),'main sheet'!$G:$M, 4, 0)) * L$11</f>
        <v>1.1761597363037092E-4</v>
      </c>
      <c r="M264" s="19">
        <f>((VLOOKUP(ROUND($A264 + (M$9/12),5),'main sheet'!$G:$M, 4, 0) - VLOOKUP(ROUND($A264 + (M$9/12) + (1/12),5),'main sheet'!$G:$M, 4, 0)) / VLOOKUP(ROUND($A264,5),'main sheet'!$G:$M, 4, 0)) * M$11</f>
        <v>1.1793794554559517E-4</v>
      </c>
      <c r="N264" s="19">
        <f>((VLOOKUP(ROUND($A264 + (N$9/12),5),'main sheet'!$G:$M, 4, 0) - VLOOKUP(ROUND($A264 + (N$9/12) + (1/12),5),'main sheet'!$G:$M, 4, 0)) / VLOOKUP(ROUND($A264,5),'main sheet'!$G:$M, 4, 0)) * N$11</f>
        <v>1.1785991104821103E-4</v>
      </c>
      <c r="O264" s="19">
        <f>((VLOOKUP(ROUND($A264 + (O$9/12),5),'main sheet'!$G:$M, 4, 0) - VLOOKUP(ROUND($A264 + (O$9/12) + (1/12),5),'main sheet'!$G:$M, 4, 0)) / VLOOKUP(ROUND($A264,5),'main sheet'!$G:$M, 4, 0)) * O$11</f>
        <v>1.404970143322964E-4</v>
      </c>
      <c r="P264" s="19">
        <f>((VLOOKUP(ROUND($A264 + (P$9/12),5),'main sheet'!$G:$M, 4, 0) - VLOOKUP(ROUND($A264 + (P$9/12) + (1/12),5),'main sheet'!$G:$M, 4, 0)) / VLOOKUP(ROUND($A264,5),'main sheet'!$G:$M, 4, 0)) * P$11</f>
        <v>1.4040405346304739E-4</v>
      </c>
      <c r="Q264" s="19">
        <f>((VLOOKUP(ROUND($A264 + (Q$9/12),5),'main sheet'!$G:$M, 4, 0) - VLOOKUP(ROUND($A264 + (Q$9/12) + (1/12),5),'main sheet'!$G:$M, 4, 0)) / VLOOKUP(ROUND($A264,5),'main sheet'!$G:$M, 4, 0)) * Q$11</f>
        <v>1.4031115410232566E-4</v>
      </c>
      <c r="R264" s="19">
        <f>((VLOOKUP(ROUND($A264 + (R$9/12),5),'main sheet'!$G:$M, 4, 0) - VLOOKUP(ROUND($A264 + (R$9/12) + (1/12),5),'main sheet'!$G:$M, 4, 0)) / VLOOKUP(ROUND($A264,5),'main sheet'!$G:$M, 4, 0)) * R$11</f>
        <v>1.402183162089934E-4</v>
      </c>
      <c r="S264" s="19">
        <f>((VLOOKUP(ROUND($A264 + (S$9/12),5),'main sheet'!$G:$M, 4, 0) - VLOOKUP(ROUND($A264 + (S$9/12) + (1/12),5),'main sheet'!$G:$M, 4, 0)) / VLOOKUP(ROUND($A264,5),'main sheet'!$G:$M, 4, 0)) * S$11</f>
        <v>1.4012553974238046E-4</v>
      </c>
      <c r="T264" s="19">
        <f>((VLOOKUP(ROUND($A264 + (T$9/12),5),'main sheet'!$G:$M, 4, 0) - VLOOKUP(ROUND($A264 + (T$9/12) + (1/12),5),'main sheet'!$G:$M, 4, 0)) / VLOOKUP(ROUND($A264,5),'main sheet'!$G:$M, 4, 0)) * T$11</f>
        <v>1.4003282466228283E-4</v>
      </c>
      <c r="U264" s="19">
        <f>((VLOOKUP(ROUND($A264 + (U$9/12),5),'main sheet'!$G:$M, 4, 0) - VLOOKUP(ROUND($A264 + (U$9/12) + (1/12),5),'main sheet'!$G:$M, 4, 0)) / VLOOKUP(ROUND($A264,5),'main sheet'!$G:$M, 4, 0)) * U$11</f>
        <v>1.3994017092764437E-4</v>
      </c>
      <c r="V264" s="19">
        <f>((VLOOKUP(ROUND($A264 + (V$9/12),5),'main sheet'!$G:$M, 4, 0) - VLOOKUP(ROUND($A264 + (V$9/12) + (1/12),5),'main sheet'!$G:$M, 4, 0)) / VLOOKUP(ROUND($A264,5),'main sheet'!$G:$M, 4, 0)) * V$11</f>
        <v>1.398475784978756E-4</v>
      </c>
      <c r="W264" s="19">
        <f>((VLOOKUP(ROUND($A264 + (W$9/12),5),'main sheet'!$G:$M, 4, 0) - VLOOKUP(ROUND($A264 + (W$9/12) + (1/12),5),'main sheet'!$G:$M, 4, 0)) / VLOOKUP(ROUND($A264,5),'main sheet'!$G:$M, 4, 0)) * W$11</f>
        <v>1.3975504733285224E-4</v>
      </c>
      <c r="X264" s="19">
        <f>((VLOOKUP(ROUND($A264 + (X$9/12),5),'main sheet'!$G:$M, 4, 0) - VLOOKUP(ROUND($A264 + (X$9/12) + (1/12),5),'main sheet'!$G:$M, 4, 0)) / VLOOKUP(ROUND($A264,5),'main sheet'!$G:$M, 4, 0)) * X$11</f>
        <v>1.396625773915996E-4</v>
      </c>
      <c r="Y264" s="19">
        <f>((VLOOKUP(ROUND($A264 + (Y$9/12),5),'main sheet'!$G:$M, 4, 0) - VLOOKUP(ROUND($A264 + (Y$9/12) + (1/12),5),'main sheet'!$G:$M, 4, 0)) / VLOOKUP(ROUND($A264,5),'main sheet'!$G:$M, 4, 0)) * Y$11</f>
        <v>1.395701686336087E-4</v>
      </c>
      <c r="Z264" s="19">
        <f>((VLOOKUP(ROUND($A264 + (Z$9/12),5),'main sheet'!$G:$M, 4, 0) - VLOOKUP(ROUND($A264 + (Z$9/12) + (1/12),5),'main sheet'!$G:$M, 4, 0)) / VLOOKUP(ROUND($A264,5),'main sheet'!$G:$M, 4, 0)) * Z$11</f>
        <v>1.3947782101883486E-4</v>
      </c>
      <c r="AA264" s="19">
        <f>((VLOOKUP(ROUND($A264 + (AA$9/12),5),'main sheet'!$G:$M, 4, 0) - VLOOKUP(ROUND($A264 + (AA$9/12) + (1/12),5),'main sheet'!$G:$M, 4, 0)) / VLOOKUP(ROUND($A264,5),'main sheet'!$G:$M, 4, 0)) * AA$11</f>
        <v>1.1935408044559388E-4</v>
      </c>
      <c r="AB264" s="19">
        <f>((VLOOKUP(ROUND($A264 + (AB$9/12),5),'main sheet'!$G:$M, 4, 0) - VLOOKUP(ROUND($A264 + (AB$9/12) + (1/12),5),'main sheet'!$G:$M, 4, 0)) / VLOOKUP(ROUND($A264,5),'main sheet'!$G:$M, 4, 0)) * AB$11</f>
        <v>1.1927510895198379E-4</v>
      </c>
      <c r="AC264" s="19">
        <f>((VLOOKUP(ROUND($A264 + (AC$9/12),5),'main sheet'!$G:$M, 4, 0) - VLOOKUP(ROUND($A264 + (AC$9/12) + (1/12),5),'main sheet'!$G:$M, 4, 0)) / VLOOKUP(ROUND($A264,5),'main sheet'!$G:$M, 4, 0)) * AC$11</f>
        <v>1.1919618971072674E-4</v>
      </c>
      <c r="AD264" s="19">
        <f>((VLOOKUP(ROUND($A264 + (AD$9/12),5),'main sheet'!$G:$M, 4, 0) - VLOOKUP(ROUND($A264 + (AD$9/12) + (1/12),5),'main sheet'!$G:$M, 4, 0)) / VLOOKUP(ROUND($A264,5),'main sheet'!$G:$M, 4, 0)) * AD$11</f>
        <v>1.1911732268681284E-4</v>
      </c>
      <c r="AE264" s="19">
        <f>((VLOOKUP(ROUND($A264 + (AE$9/12),5),'main sheet'!$G:$M, 4, 0) - VLOOKUP(ROUND($A264 + (AE$9/12) + (1/12),5),'main sheet'!$G:$M, 4, 0)) / VLOOKUP(ROUND($A264,5),'main sheet'!$G:$M, 4, 0)) * AE$11</f>
        <v>1.1903850784569225E-4</v>
      </c>
      <c r="AF264" s="19">
        <f>((VLOOKUP(ROUND($A264 + (AF$9/12),5),'main sheet'!$G:$M, 4, 0) - VLOOKUP(ROUND($A264 + (AF$9/12) + (1/12),5),'main sheet'!$G:$M, 4, 0)) / VLOOKUP(ROUND($A264,5),'main sheet'!$G:$M, 4, 0)) * AF$11</f>
        <v>1.1895974515327388E-4</v>
      </c>
      <c r="AH264" s="18">
        <f t="shared" si="6"/>
        <v>20.916666666666668</v>
      </c>
      <c r="AI264" s="19">
        <f t="shared" si="7"/>
        <v>3.8118935876564597E-3</v>
      </c>
    </row>
    <row r="265" spans="1:35" x14ac:dyDescent="0.3">
      <c r="A265" s="19">
        <v>21</v>
      </c>
      <c r="C265" s="19">
        <f>((VLOOKUP(ROUND($A265 + (C$9/12),5),'main sheet'!$G:$M, 4, 0) - VLOOKUP(ROUND($A265 + (C$9/12) + (1/12),5),'main sheet'!$G:$M, 4, 0)) / VLOOKUP(ROUND($A265,5),'main sheet'!$G:$M, 4, 0)) * C$11</f>
        <v>1.1866297778907295E-4</v>
      </c>
      <c r="D265" s="19">
        <f>((VLOOKUP(ROUND($A265 + (D$9/12),5),'main sheet'!$G:$M, 4, 0) - VLOOKUP(ROUND($A265 + (D$9/12) + (1/12),5),'main sheet'!$G:$M, 4, 0)) / VLOOKUP(ROUND($A265,5),'main sheet'!$G:$M, 4, 0)) * D$11</f>
        <v>1.1854786304871599E-4</v>
      </c>
      <c r="E265" s="19">
        <f>((VLOOKUP(ROUND($A265 + (E$9/12),5),'main sheet'!$G:$M, 4, 0) - VLOOKUP(ROUND($A265 + (E$9/12) + (1/12),5),'main sheet'!$G:$M, 4, 0)) / VLOOKUP(ROUND($A265,5),'main sheet'!$G:$M, 4, 0)) * E$11</f>
        <v>1.1843285998081296E-4</v>
      </c>
      <c r="F265" s="19">
        <f>((VLOOKUP(ROUND($A265 + (F$9/12),5),'main sheet'!$G:$M, 4, 0) - VLOOKUP(ROUND($A265 + (F$9/12) + (1/12),5),'main sheet'!$G:$M, 4, 0)) / VLOOKUP(ROUND($A265,5),'main sheet'!$G:$M, 4, 0)) * F$11</f>
        <v>1.1831796847703087E-4</v>
      </c>
      <c r="G265" s="19">
        <f>((VLOOKUP(ROUND($A265 + (G$9/12),5),'main sheet'!$G:$M, 4, 0) - VLOOKUP(ROUND($A265 + (G$9/12) + (1/12),5),'main sheet'!$G:$M, 4, 0)) / VLOOKUP(ROUND($A265,5),'main sheet'!$G:$M, 4, 0)) * G$11</f>
        <v>1.1820318842958418E-4</v>
      </c>
      <c r="H265" s="19">
        <f>((VLOOKUP(ROUND($A265 + (H$9/12),5),'main sheet'!$G:$M, 4, 0) - VLOOKUP(ROUND($A265 + (H$9/12) + (1/12),5),'main sheet'!$G:$M, 4, 0)) / VLOOKUP(ROUND($A265,5),'main sheet'!$G:$M, 4, 0)) * H$11</f>
        <v>1.1808851972990684E-4</v>
      </c>
      <c r="I265" s="19">
        <f>((VLOOKUP(ROUND($A265 + (I$9/12),5),'main sheet'!$G:$M, 4, 0) - VLOOKUP(ROUND($A265 + (I$9/12) + (1/12),5),'main sheet'!$G:$M, 4, 0)) / VLOOKUP(ROUND($A265,5),'main sheet'!$G:$M, 4, 0)) * I$11</f>
        <v>1.1797396226998088E-4</v>
      </c>
      <c r="J265" s="19">
        <f>((VLOOKUP(ROUND($A265 + (J$9/12),5),'main sheet'!$G:$M, 4, 0) - VLOOKUP(ROUND($A265 + (J$9/12) + (1/12),5),'main sheet'!$G:$M, 4, 0)) / VLOOKUP(ROUND($A265,5),'main sheet'!$G:$M, 4, 0)) * J$11</f>
        <v>1.178595159423341E-4</v>
      </c>
      <c r="K265" s="19">
        <f>((VLOOKUP(ROUND($A265 + (K$9/12),5),'main sheet'!$G:$M, 4, 0) - VLOOKUP(ROUND($A265 + (K$9/12) + (1/12),5),'main sheet'!$G:$M, 4, 0)) / VLOOKUP(ROUND($A265,5),'main sheet'!$G:$M, 4, 0)) * K$11</f>
        <v>1.1774518063871613E-4</v>
      </c>
      <c r="L265" s="19">
        <f>((VLOOKUP(ROUND($A265 + (L$9/12),5),'main sheet'!$G:$M, 4, 0) - VLOOKUP(ROUND($A265 + (L$9/12) + (1/12),5),'main sheet'!$G:$M, 4, 0)) / VLOOKUP(ROUND($A265,5),'main sheet'!$G:$M, 4, 0)) * L$11</f>
        <v>1.1763095625142305E-4</v>
      </c>
      <c r="M265" s="19">
        <f>((VLOOKUP(ROUND($A265 + (M$9/12),5),'main sheet'!$G:$M, 4, 0) - VLOOKUP(ROUND($A265 + (M$9/12) + (1/12),5),'main sheet'!$G:$M, 4, 0)) / VLOOKUP(ROUND($A265,5),'main sheet'!$G:$M, 4, 0)) * M$11</f>
        <v>1.1795296918163577E-4</v>
      </c>
      <c r="N265" s="19">
        <f>((VLOOKUP(ROUND($A265 + (N$9/12),5),'main sheet'!$G:$M, 4, 0) - VLOOKUP(ROUND($A265 + (N$9/12) + (1/12),5),'main sheet'!$G:$M, 4, 0)) / VLOOKUP(ROUND($A265,5),'main sheet'!$G:$M, 4, 0)) * N$11</f>
        <v>1.4060794594415014E-4</v>
      </c>
      <c r="O265" s="19">
        <f>((VLOOKUP(ROUND($A265 + (O$9/12),5),'main sheet'!$G:$M, 4, 0) - VLOOKUP(ROUND($A265 + (O$9/12) + (1/12),5),'main sheet'!$G:$M, 4, 0)) / VLOOKUP(ROUND($A265,5),'main sheet'!$G:$M, 4, 0)) * O$11</f>
        <v>1.4051491167619499E-4</v>
      </c>
      <c r="P265" s="19">
        <f>((VLOOKUP(ROUND($A265 + (P$9/12),5),'main sheet'!$G:$M, 4, 0) - VLOOKUP(ROUND($A265 + (P$9/12) + (1/12),5),'main sheet'!$G:$M, 4, 0)) / VLOOKUP(ROUND($A265,5),'main sheet'!$G:$M, 4, 0)) * P$11</f>
        <v>1.4042193896533217E-4</v>
      </c>
      <c r="Q265" s="19">
        <f>((VLOOKUP(ROUND($A265 + (Q$9/12),5),'main sheet'!$G:$M, 4, 0) - VLOOKUP(ROUND($A265 + (Q$9/12) + (1/12),5),'main sheet'!$G:$M, 4, 0)) / VLOOKUP(ROUND($A265,5),'main sheet'!$G:$M, 4, 0)) * Q$11</f>
        <v>1.4032902777039134E-4</v>
      </c>
      <c r="R265" s="19">
        <f>((VLOOKUP(ROUND($A265 + (R$9/12),5),'main sheet'!$G:$M, 4, 0) - VLOOKUP(ROUND($A265 + (R$9/12) + (1/12),5),'main sheet'!$G:$M, 4, 0)) / VLOOKUP(ROUND($A265,5),'main sheet'!$G:$M, 4, 0)) * R$11</f>
        <v>1.4023617805067025E-4</v>
      </c>
      <c r="S265" s="19">
        <f>((VLOOKUP(ROUND($A265 + (S$9/12),5),'main sheet'!$G:$M, 4, 0) - VLOOKUP(ROUND($A265 + (S$9/12) + (1/12),5),'main sheet'!$G:$M, 4, 0)) / VLOOKUP(ROUND($A265,5),'main sheet'!$G:$M, 4, 0)) * S$11</f>
        <v>1.401433897659332E-4</v>
      </c>
      <c r="T265" s="19">
        <f>((VLOOKUP(ROUND($A265 + (T$9/12),5),'main sheet'!$G:$M, 4, 0) - VLOOKUP(ROUND($A265 + (T$9/12) + (1/12),5),'main sheet'!$G:$M, 4, 0)) / VLOOKUP(ROUND($A265,5),'main sheet'!$G:$M, 4, 0)) * T$11</f>
        <v>1.4005066287509156E-4</v>
      </c>
      <c r="U265" s="19">
        <f>((VLOOKUP(ROUND($A265 + (U$9/12),5),'main sheet'!$G:$M, 4, 0) - VLOOKUP(ROUND($A265 + (U$9/12) + (1/12),5),'main sheet'!$G:$M, 4, 0)) / VLOOKUP(ROUND($A265,5),'main sheet'!$G:$M, 4, 0)) * U$11</f>
        <v>1.3995799733752375E-4</v>
      </c>
      <c r="V265" s="19">
        <f>((VLOOKUP(ROUND($A265 + (V$9/12),5),'main sheet'!$G:$M, 4, 0) - VLOOKUP(ROUND($A265 + (V$9/12) + (1/12),5),'main sheet'!$G:$M, 4, 0)) / VLOOKUP(ROUND($A265,5),'main sheet'!$G:$M, 4, 0)) * V$11</f>
        <v>1.3986539311307402E-4</v>
      </c>
      <c r="W265" s="19">
        <f>((VLOOKUP(ROUND($A265 + (W$9/12),5),'main sheet'!$G:$M, 4, 0) - VLOOKUP(ROUND($A265 + (W$9/12) + (1/12),5),'main sheet'!$G:$M, 4, 0)) / VLOOKUP(ROUND($A265,5),'main sheet'!$G:$M, 4, 0)) * W$11</f>
        <v>1.3977285016073511E-4</v>
      </c>
      <c r="X265" s="19">
        <f>((VLOOKUP(ROUND($A265 + (X$9/12),5),'main sheet'!$G:$M, 4, 0) - VLOOKUP(ROUND($A265 + (X$9/12) + (1/12),5),'main sheet'!$G:$M, 4, 0)) / VLOOKUP(ROUND($A265,5),'main sheet'!$G:$M, 4, 0)) * X$11</f>
        <v>1.3968036843996614E-4</v>
      </c>
      <c r="Y265" s="19">
        <f>((VLOOKUP(ROUND($A265 + (Y$9/12),5),'main sheet'!$G:$M, 4, 0) - VLOOKUP(ROUND($A265 + (Y$9/12) + (1/12),5),'main sheet'!$G:$M, 4, 0)) / VLOOKUP(ROUND($A265,5),'main sheet'!$G:$M, 4, 0)) * Y$11</f>
        <v>1.3958794791069088E-4</v>
      </c>
      <c r="Z265" s="19">
        <f>((VLOOKUP(ROUND($A265 + (Z$9/12),5),'main sheet'!$G:$M, 4, 0) - VLOOKUP(ROUND($A265 + (Z$9/12) + (1/12),5),'main sheet'!$G:$M, 4, 0)) / VLOOKUP(ROUND($A265,5),'main sheet'!$G:$M, 4, 0)) * Z$11</f>
        <v>1.1944831832380125E-4</v>
      </c>
      <c r="AA265" s="19">
        <f>((VLOOKUP(ROUND($A265 + (AA$9/12),5),'main sheet'!$G:$M, 4, 0) - VLOOKUP(ROUND($A265 + (AA$9/12) + (1/12),5),'main sheet'!$G:$M, 4, 0)) / VLOOKUP(ROUND($A265,5),'main sheet'!$G:$M, 4, 0)) * AA$11</f>
        <v>1.1936928447701505E-4</v>
      </c>
      <c r="AB265" s="19">
        <f>((VLOOKUP(ROUND($A265 + (AB$9/12),5),'main sheet'!$G:$M, 4, 0) - VLOOKUP(ROUND($A265 + (AB$9/12) + (1/12),5),'main sheet'!$G:$M, 4, 0)) / VLOOKUP(ROUND($A265,5),'main sheet'!$G:$M, 4, 0)) * AB$11</f>
        <v>1.1929030292383858E-4</v>
      </c>
      <c r="AC265" s="19">
        <f>((VLOOKUP(ROUND($A265 + (AC$9/12),5),'main sheet'!$G:$M, 4, 0) - VLOOKUP(ROUND($A265 + (AC$9/12) + (1/12),5),'main sheet'!$G:$M, 4, 0)) / VLOOKUP(ROUND($A265,5),'main sheet'!$G:$M, 4, 0)) * AC$11</f>
        <v>1.1921137362923424E-4</v>
      </c>
      <c r="AD265" s="19">
        <f>((VLOOKUP(ROUND($A265 + (AD$9/12),5),'main sheet'!$G:$M, 4, 0) - VLOOKUP(ROUND($A265 + (AD$9/12) + (1/12),5),'main sheet'!$G:$M, 4, 0)) / VLOOKUP(ROUND($A265,5),'main sheet'!$G:$M, 4, 0)) * AD$11</f>
        <v>1.1913249655862497E-4</v>
      </c>
      <c r="AE265" s="19">
        <f>((VLOOKUP(ROUND($A265 + (AE$9/12),5),'main sheet'!$G:$M, 4, 0) - VLOOKUP(ROUND($A265 + (AE$9/12) + (1/12),5),'main sheet'!$G:$M, 4, 0)) / VLOOKUP(ROUND($A265,5),'main sheet'!$G:$M, 4, 0)) * AE$11</f>
        <v>1.1905367167789274E-4</v>
      </c>
      <c r="AF265" s="19">
        <f>((VLOOKUP(ROUND($A265 + (AF$9/12),5),'main sheet'!$G:$M, 4, 0) - VLOOKUP(ROUND($A265 + (AF$9/12) + (1/12),5),'main sheet'!$G:$M, 4, 0)) / VLOOKUP(ROUND($A265,5),'main sheet'!$G:$M, 4, 0)) * AF$11</f>
        <v>1.1897489895206948E-4</v>
      </c>
      <c r="AH265" s="18">
        <f t="shared" si="6"/>
        <v>21</v>
      </c>
      <c r="AI265" s="19">
        <f t="shared" si="7"/>
        <v>3.8150649202914433E-3</v>
      </c>
    </row>
    <row r="266" spans="1:35" x14ac:dyDescent="0.3">
      <c r="A266" s="19">
        <v>21.083333333333332</v>
      </c>
      <c r="C266" s="19">
        <f>((VLOOKUP(ROUND($A266 + (C$9/12),5),'main sheet'!$G:$M, 4, 0) - VLOOKUP(ROUND($A266 + (C$9/12) + (1/12),5),'main sheet'!$G:$M, 4, 0)) / VLOOKUP(ROUND($A266,5),'main sheet'!$G:$M, 4, 0)) * C$11</f>
        <v>1.1867708772862093E-4</v>
      </c>
      <c r="D266" s="19">
        <f>((VLOOKUP(ROUND($A266 + (D$9/12),5),'main sheet'!$G:$M, 4, 0) - VLOOKUP(ROUND($A266 + (D$9/12) + (1/12),5),'main sheet'!$G:$M, 4, 0)) / VLOOKUP(ROUND($A266,5),'main sheet'!$G:$M, 4, 0)) * D$11</f>
        <v>1.1856195930008924E-4</v>
      </c>
      <c r="E266" s="19">
        <f>((VLOOKUP(ROUND($A266 + (E$9/12),5),'main sheet'!$G:$M, 4, 0) - VLOOKUP(ROUND($A266 + (E$9/12) + (1/12),5),'main sheet'!$G:$M, 4, 0)) / VLOOKUP(ROUND($A266,5),'main sheet'!$G:$M, 4, 0)) * E$11</f>
        <v>1.1844694255729045E-4</v>
      </c>
      <c r="F266" s="19">
        <f>((VLOOKUP(ROUND($A266 + (F$9/12),5),'main sheet'!$G:$M, 4, 0) - VLOOKUP(ROUND($A266 + (F$9/12) + (1/12),5),'main sheet'!$G:$M, 4, 0)) / VLOOKUP(ROUND($A266,5),'main sheet'!$G:$M, 4, 0)) * F$11</f>
        <v>1.1833203739232152E-4</v>
      </c>
      <c r="G266" s="19">
        <f>((VLOOKUP(ROUND($A266 + (G$9/12),5),'main sheet'!$G:$M, 4, 0) - VLOOKUP(ROUND($A266 + (G$9/12) + (1/12),5),'main sheet'!$G:$M, 4, 0)) / VLOOKUP(ROUND($A266,5),'main sheet'!$G:$M, 4, 0)) * G$11</f>
        <v>1.1821724369649808E-4</v>
      </c>
      <c r="H266" s="19">
        <f>((VLOOKUP(ROUND($A266 + (H$9/12),5),'main sheet'!$G:$M, 4, 0) - VLOOKUP(ROUND($A266 + (H$9/12) + (1/12),5),'main sheet'!$G:$M, 4, 0)) / VLOOKUP(ROUND($A266,5),'main sheet'!$G:$M, 4, 0)) * H$11</f>
        <v>1.1810256136168438E-4</v>
      </c>
      <c r="I266" s="19">
        <f>((VLOOKUP(ROUND($A266 + (I$9/12),5),'main sheet'!$G:$M, 4, 0) - VLOOKUP(ROUND($A266 + (I$9/12) + (1/12),5),'main sheet'!$G:$M, 4, 0)) / VLOOKUP(ROUND($A266,5),'main sheet'!$G:$M, 4, 0)) * I$11</f>
        <v>1.1798799028029108E-4</v>
      </c>
      <c r="J266" s="19">
        <f>((VLOOKUP(ROUND($A266 + (J$9/12),5),'main sheet'!$G:$M, 4, 0) - VLOOKUP(ROUND($A266 + (J$9/12) + (1/12),5),'main sheet'!$G:$M, 4, 0)) / VLOOKUP(ROUND($A266,5),'main sheet'!$G:$M, 4, 0)) * J$11</f>
        <v>1.1787353034394984E-4</v>
      </c>
      <c r="K266" s="19">
        <f>((VLOOKUP(ROUND($A266 + (K$9/12),5),'main sheet'!$G:$M, 4, 0) - VLOOKUP(ROUND($A266 + (K$9/12) + (1/12),5),'main sheet'!$G:$M, 4, 0)) / VLOOKUP(ROUND($A266,5),'main sheet'!$G:$M, 4, 0)) * K$11</f>
        <v>1.1775918144483928E-4</v>
      </c>
      <c r="L266" s="19">
        <f>((VLOOKUP(ROUND($A266 + (L$9/12),5),'main sheet'!$G:$M, 4, 0) - VLOOKUP(ROUND($A266 + (L$9/12) + (1/12),5),'main sheet'!$G:$M, 4, 0)) / VLOOKUP(ROUND($A266,5),'main sheet'!$G:$M, 4, 0)) * L$11</f>
        <v>1.1764494347568292E-4</v>
      </c>
      <c r="M266" s="19">
        <f>((VLOOKUP(ROUND($A266 + (M$9/12),5),'main sheet'!$G:$M, 4, 0) - VLOOKUP(ROUND($A266 + (M$9/12) + (1/12),5),'main sheet'!$G:$M, 4, 0)) / VLOOKUP(ROUND($A266,5),'main sheet'!$G:$M, 4, 0)) * M$11</f>
        <v>1.4071777224397924E-4</v>
      </c>
      <c r="N266" s="19">
        <f>((VLOOKUP(ROUND($A266 + (N$9/12),5),'main sheet'!$G:$M, 4, 0) - VLOOKUP(ROUND($A266 + (N$9/12) + (1/12),5),'main sheet'!$G:$M, 4, 0)) / VLOOKUP(ROUND($A266,5),'main sheet'!$G:$M, 4, 0)) * N$11</f>
        <v>1.4062466530865572E-4</v>
      </c>
      <c r="O266" s="19">
        <f>((VLOOKUP(ROUND($A266 + (O$9/12),5),'main sheet'!$G:$M, 4, 0) - VLOOKUP(ROUND($A266 + (O$9/12) + (1/12),5),'main sheet'!$G:$M, 4, 0)) / VLOOKUP(ROUND($A266,5),'main sheet'!$G:$M, 4, 0)) * O$11</f>
        <v>1.4053161997850563E-4</v>
      </c>
      <c r="P266" s="19">
        <f>((VLOOKUP(ROUND($A266 + (P$9/12),5),'main sheet'!$G:$M, 4, 0) - VLOOKUP(ROUND($A266 + (P$9/12) + (1/12),5),'main sheet'!$G:$M, 4, 0)) / VLOOKUP(ROUND($A266,5),'main sheet'!$G:$M, 4, 0)) * P$11</f>
        <v>1.4043863621232647E-4</v>
      </c>
      <c r="Q266" s="19">
        <f>((VLOOKUP(ROUND($A266 + (Q$9/12),5),'main sheet'!$G:$M, 4, 0) - VLOOKUP(ROUND($A266 + (Q$9/12) + (1/12),5),'main sheet'!$G:$M, 4, 0)) / VLOOKUP(ROUND($A266,5),'main sheet'!$G:$M, 4, 0)) * Q$11</f>
        <v>1.4034571396938426E-4</v>
      </c>
      <c r="R266" s="19">
        <f>((VLOOKUP(ROUND($A266 + (R$9/12),5),'main sheet'!$G:$M, 4, 0) - VLOOKUP(ROUND($A266 + (R$9/12) + (1/12),5),'main sheet'!$G:$M, 4, 0)) / VLOOKUP(ROUND($A266,5),'main sheet'!$G:$M, 4, 0)) * R$11</f>
        <v>1.4025285320941181E-4</v>
      </c>
      <c r="S266" s="19">
        <f>((VLOOKUP(ROUND($A266 + (S$9/12),5),'main sheet'!$G:$M, 4, 0) - VLOOKUP(ROUND($A266 + (S$9/12) + (1/12),5),'main sheet'!$G:$M, 4, 0)) / VLOOKUP(ROUND($A266,5),'main sheet'!$G:$M, 4, 0)) * S$11</f>
        <v>1.4016005389128842E-4</v>
      </c>
      <c r="T266" s="19">
        <f>((VLOOKUP(ROUND($A266 + (T$9/12),5),'main sheet'!$G:$M, 4, 0) - VLOOKUP(ROUND($A266 + (T$9/12) + (1/12),5),'main sheet'!$G:$M, 4, 0)) / VLOOKUP(ROUND($A266,5),'main sheet'!$G:$M, 4, 0)) * T$11</f>
        <v>1.4006731597436084E-4</v>
      </c>
      <c r="U266" s="19">
        <f>((VLOOKUP(ROUND($A266 + (U$9/12),5),'main sheet'!$G:$M, 4, 0) - VLOOKUP(ROUND($A266 + (U$9/12) + (1/12),5),'main sheet'!$G:$M, 4, 0)) / VLOOKUP(ROUND($A266,5),'main sheet'!$G:$M, 4, 0)) * U$11</f>
        <v>1.3997463941844182E-4</v>
      </c>
      <c r="V266" s="19">
        <f>((VLOOKUP(ROUND($A266 + (V$9/12),5),'main sheet'!$G:$M, 4, 0) - VLOOKUP(ROUND($A266 + (V$9/12) + (1/12),5),'main sheet'!$G:$M, 4, 0)) / VLOOKUP(ROUND($A266,5),'main sheet'!$G:$M, 4, 0)) * V$11</f>
        <v>1.3988202418249216E-4</v>
      </c>
      <c r="W266" s="19">
        <f>((VLOOKUP(ROUND($A266 + (W$9/12),5),'main sheet'!$G:$M, 4, 0) - VLOOKUP(ROUND($A266 + (W$9/12) + (1/12),5),'main sheet'!$G:$M, 4, 0)) / VLOOKUP(ROUND($A266,5),'main sheet'!$G:$M, 4, 0)) * W$11</f>
        <v>1.3978947022593932E-4</v>
      </c>
      <c r="X266" s="19">
        <f>((VLOOKUP(ROUND($A266 + (X$9/12),5),'main sheet'!$G:$M, 4, 0) - VLOOKUP(ROUND($A266 + (X$9/12) + (1/12),5),'main sheet'!$G:$M, 4, 0)) / VLOOKUP(ROUND($A266,5),'main sheet'!$G:$M, 4, 0)) * X$11</f>
        <v>1.3969697750867575E-4</v>
      </c>
      <c r="Y266" s="19">
        <f>((VLOOKUP(ROUND($A266 + (Y$9/12),5),'main sheet'!$G:$M, 4, 0) - VLOOKUP(ROUND($A266 + (Y$9/12) + (1/12),5),'main sheet'!$G:$M, 4, 0)) / VLOOKUP(ROUND($A266,5),'main sheet'!$G:$M, 4, 0)) * Y$11</f>
        <v>1.1954161722475756E-4</v>
      </c>
      <c r="Z266" s="19">
        <f>((VLOOKUP(ROUND($A266 + (Z$9/12),5),'main sheet'!$G:$M, 4, 0) - VLOOKUP(ROUND($A266 + (Z$9/12) + (1/12),5),'main sheet'!$G:$M, 4, 0)) / VLOOKUP(ROUND($A266,5),'main sheet'!$G:$M, 4, 0)) * Z$11</f>
        <v>1.1946252164607637E-4</v>
      </c>
      <c r="AA266" s="19">
        <f>((VLOOKUP(ROUND($A266 + (AA$9/12),5),'main sheet'!$G:$M, 4, 0) - VLOOKUP(ROUND($A266 + (AA$9/12) + (1/12),5),'main sheet'!$G:$M, 4, 0)) / VLOOKUP(ROUND($A266,5),'main sheet'!$G:$M, 4, 0)) * AA$11</f>
        <v>1.1938347840185049E-4</v>
      </c>
      <c r="AB266" s="19">
        <f>((VLOOKUP(ROUND($A266 + (AB$9/12),5),'main sheet'!$G:$M, 4, 0) - VLOOKUP(ROUND($A266 + (AB$9/12) + (1/12),5),'main sheet'!$G:$M, 4, 0)) / VLOOKUP(ROUND($A266,5),'main sheet'!$G:$M, 4, 0)) * AB$11</f>
        <v>1.1930448745701496E-4</v>
      </c>
      <c r="AC266" s="19">
        <f>((VLOOKUP(ROUND($A266 + (AC$9/12),5),'main sheet'!$G:$M, 4, 0) - VLOOKUP(ROUND($A266 + (AC$9/12) + (1/12),5),'main sheet'!$G:$M, 4, 0)) / VLOOKUP(ROUND($A266,5),'main sheet'!$G:$M, 4, 0)) * AC$11</f>
        <v>1.1922554877696571E-4</v>
      </c>
      <c r="AD266" s="19">
        <f>((VLOOKUP(ROUND($A266 + (AD$9/12),5),'main sheet'!$G:$M, 4, 0) - VLOOKUP(ROUND($A266 + (AD$9/12) + (1/12),5),'main sheet'!$G:$M, 4, 0)) / VLOOKUP(ROUND($A266,5),'main sheet'!$G:$M, 4, 0)) * AD$11</f>
        <v>1.1914666232755806E-4</v>
      </c>
      <c r="AE266" s="19">
        <f>((VLOOKUP(ROUND($A266 + (AE$9/12),5),'main sheet'!$G:$M, 4, 0) - VLOOKUP(ROUND($A266 + (AE$9/12) + (1/12),5),'main sheet'!$G:$M, 4, 0)) / VLOOKUP(ROUND($A266,5),'main sheet'!$G:$M, 4, 0)) * AE$11</f>
        <v>1.1906782807379663E-4</v>
      </c>
      <c r="AF266" s="19">
        <f>((VLOOKUP(ROUND($A266 + (AF$9/12),5),'main sheet'!$G:$M, 4, 0) - VLOOKUP(ROUND($A266 + (AF$9/12) + (1/12),5),'main sheet'!$G:$M, 4, 0)) / VLOOKUP(ROUND($A266,5),'main sheet'!$G:$M, 4, 0)) * AF$11</f>
        <v>1.1898904598114598E-4</v>
      </c>
      <c r="AH266" s="18">
        <f t="shared" si="6"/>
        <v>21.083333333333332</v>
      </c>
      <c r="AI266" s="19">
        <f t="shared" si="7"/>
        <v>3.8182064095938955E-3</v>
      </c>
    </row>
    <row r="267" spans="1:35" x14ac:dyDescent="0.3">
      <c r="A267" s="19">
        <v>21.166666666666668</v>
      </c>
      <c r="C267" s="19">
        <f>((VLOOKUP(ROUND($A267 + (C$9/12),5),'main sheet'!$G:$M, 4, 0) - VLOOKUP(ROUND($A267 + (C$9/12) + (1/12),5),'main sheet'!$G:$M, 4, 0)) / VLOOKUP(ROUND($A267,5),'main sheet'!$G:$M, 4, 0)) * C$11</f>
        <v>1.1869120102398025E-4</v>
      </c>
      <c r="D267" s="19">
        <f>((VLOOKUP(ROUND($A267 + (D$9/12),5),'main sheet'!$G:$M, 4, 0) - VLOOKUP(ROUND($A267 + (D$9/12) + (1/12),5),'main sheet'!$G:$M, 4, 0)) / VLOOKUP(ROUND($A267,5),'main sheet'!$G:$M, 4, 0)) * D$11</f>
        <v>1.1857605890401831E-4</v>
      </c>
      <c r="E267" s="19">
        <f>((VLOOKUP(ROUND($A267 + (E$9/12),5),'main sheet'!$G:$M, 4, 0) - VLOOKUP(ROUND($A267 + (E$9/12) + (1/12),5),'main sheet'!$G:$M, 4, 0)) / VLOOKUP(ROUND($A267,5),'main sheet'!$G:$M, 4, 0)) * E$11</f>
        <v>1.1846102848351472E-4</v>
      </c>
      <c r="F267" s="19">
        <f>((VLOOKUP(ROUND($A267 + (F$9/12),5),'main sheet'!$G:$M, 4, 0) - VLOOKUP(ROUND($A267 + (F$9/12) + (1/12),5),'main sheet'!$G:$M, 4, 0)) / VLOOKUP(ROUND($A267,5),'main sheet'!$G:$M, 4, 0)) * F$11</f>
        <v>1.1834610965366658E-4</v>
      </c>
      <c r="G267" s="19">
        <f>((VLOOKUP(ROUND($A267 + (G$9/12),5),'main sheet'!$G:$M, 4, 0) - VLOOKUP(ROUND($A267 + (G$9/12) + (1/12),5),'main sheet'!$G:$M, 4, 0)) / VLOOKUP(ROUND($A267,5),'main sheet'!$G:$M, 4, 0)) * G$11</f>
        <v>1.1823130230622035E-4</v>
      </c>
      <c r="H267" s="19">
        <f>((VLOOKUP(ROUND($A267 + (H$9/12),5),'main sheet'!$G:$M, 4, 0) - VLOOKUP(ROUND($A267 + (H$9/12) + (1/12),5),'main sheet'!$G:$M, 4, 0)) / VLOOKUP(ROUND($A267,5),'main sheet'!$G:$M, 4, 0)) * H$11</f>
        <v>1.1811660633346937E-4</v>
      </c>
      <c r="I267" s="19">
        <f>((VLOOKUP(ROUND($A267 + (I$9/12),5),'main sheet'!$G:$M, 4, 0) - VLOOKUP(ROUND($A267 + (I$9/12) + (1/12),5),'main sheet'!$G:$M, 4, 0)) / VLOOKUP(ROUND($A267,5),'main sheet'!$G:$M, 4, 0)) * I$11</f>
        <v>1.1800202162692715E-4</v>
      </c>
      <c r="J267" s="19">
        <f>((VLOOKUP(ROUND($A267 + (J$9/12),5),'main sheet'!$G:$M, 4, 0) - VLOOKUP(ROUND($A267 + (J$9/12) + (1/12),5),'main sheet'!$G:$M, 4, 0)) / VLOOKUP(ROUND($A267,5),'main sheet'!$G:$M, 4, 0)) * J$11</f>
        <v>1.1788754807865483E-4</v>
      </c>
      <c r="K267" s="19">
        <f>((VLOOKUP(ROUND($A267 + (K$9/12),5),'main sheet'!$G:$M, 4, 0) - VLOOKUP(ROUND($A267 + (K$9/12) + (1/12),5),'main sheet'!$G:$M, 4, 0)) / VLOOKUP(ROUND($A267,5),'main sheet'!$G:$M, 4, 0)) * K$11</f>
        <v>1.1777318558125892E-4</v>
      </c>
      <c r="L267" s="19">
        <f>((VLOOKUP(ROUND($A267 + (L$9/12),5),'main sheet'!$G:$M, 4, 0) - VLOOKUP(ROUND($A267 + (L$9/12) + (1/12),5),'main sheet'!$G:$M, 4, 0)) / VLOOKUP(ROUND($A267,5),'main sheet'!$G:$M, 4, 0)) * L$11</f>
        <v>1.4035029987453996E-4</v>
      </c>
      <c r="M267" s="19">
        <f>((VLOOKUP(ROUND($A267 + (M$9/12),5),'main sheet'!$G:$M, 4, 0) - VLOOKUP(ROUND($A267 + (M$9/12) + (1/12),5),'main sheet'!$G:$M, 4, 0)) / VLOOKUP(ROUND($A267,5),'main sheet'!$G:$M, 4, 0)) * M$11</f>
        <v>1.4073450665752553E-4</v>
      </c>
      <c r="N267" s="19">
        <f>((VLOOKUP(ROUND($A267 + (N$9/12),5),'main sheet'!$G:$M, 4, 0) - VLOOKUP(ROUND($A267 + (N$9/12) + (1/12),5),'main sheet'!$G:$M, 4, 0)) / VLOOKUP(ROUND($A267,5),'main sheet'!$G:$M, 4, 0)) * N$11</f>
        <v>1.4064138865004997E-4</v>
      </c>
      <c r="O267" s="19">
        <f>((VLOOKUP(ROUND($A267 + (O$9/12),5),'main sheet'!$G:$M, 4, 0) - VLOOKUP(ROUND($A267 + (O$9/12) + (1/12),5),'main sheet'!$G:$M, 4, 0)) / VLOOKUP(ROUND($A267,5),'main sheet'!$G:$M, 4, 0)) * O$11</f>
        <v>1.4054833225463271E-4</v>
      </c>
      <c r="P267" s="19">
        <f>((VLOOKUP(ROUND($A267 + (P$9/12),5),'main sheet'!$G:$M, 4, 0) - VLOOKUP(ROUND($A267 + (P$9/12) + (1/12),5),'main sheet'!$G:$M, 4, 0)) / VLOOKUP(ROUND($A267,5),'main sheet'!$G:$M, 4, 0)) * P$11</f>
        <v>1.4045533743050793E-4</v>
      </c>
      <c r="Q267" s="19">
        <f>((VLOOKUP(ROUND($A267 + (Q$9/12),5),'main sheet'!$G:$M, 4, 0) - VLOOKUP(ROUND($A267 + (Q$9/12) + (1/12),5),'main sheet'!$G:$M, 4, 0)) / VLOOKUP(ROUND($A267,5),'main sheet'!$G:$M, 4, 0)) * Q$11</f>
        <v>1.4036240413737702E-4</v>
      </c>
      <c r="R267" s="19">
        <f>((VLOOKUP(ROUND($A267 + (R$9/12),5),'main sheet'!$G:$M, 4, 0) - VLOOKUP(ROUND($A267 + (R$9/12) + (1/12),5),'main sheet'!$G:$M, 4, 0)) / VLOOKUP(ROUND($A267,5),'main sheet'!$G:$M, 4, 0)) * R$11</f>
        <v>1.4026953233408715E-4</v>
      </c>
      <c r="S267" s="19">
        <f>((VLOOKUP(ROUND($A267 + (S$9/12),5),'main sheet'!$G:$M, 4, 0) - VLOOKUP(ROUND($A267 + (S$9/12) + (1/12),5),'main sheet'!$G:$M, 4, 0)) / VLOOKUP(ROUND($A267,5),'main sheet'!$G:$M, 4, 0)) * S$11</f>
        <v>1.401767219799533E-4</v>
      </c>
      <c r="T267" s="19">
        <f>((VLOOKUP(ROUND($A267 + (T$9/12),5),'main sheet'!$G:$M, 4, 0) - VLOOKUP(ROUND($A267 + (T$9/12) + (1/12),5),'main sheet'!$G:$M, 4, 0)) / VLOOKUP(ROUND($A267,5),'main sheet'!$G:$M, 4, 0)) * T$11</f>
        <v>1.4008397303475685E-4</v>
      </c>
      <c r="U267" s="19">
        <f>((VLOOKUP(ROUND($A267 + (U$9/12),5),'main sheet'!$G:$M, 4, 0) - VLOOKUP(ROUND($A267 + (U$9/12) + (1/12),5),'main sheet'!$G:$M, 4, 0)) / VLOOKUP(ROUND($A267,5),'main sheet'!$G:$M, 4, 0)) * U$11</f>
        <v>1.3999128545742656E-4</v>
      </c>
      <c r="V267" s="19">
        <f>((VLOOKUP(ROUND($A267 + (V$9/12),5),'main sheet'!$G:$M, 4, 0) - VLOOKUP(ROUND($A267 + (V$9/12) + (1/12),5),'main sheet'!$G:$M, 4, 0)) / VLOOKUP(ROUND($A267,5),'main sheet'!$G:$M, 4, 0)) * V$11</f>
        <v>1.3989865920735814E-4</v>
      </c>
      <c r="W267" s="19">
        <f>((VLOOKUP(ROUND($A267 + (W$9/12),5),'main sheet'!$G:$M, 4, 0) - VLOOKUP(ROUND($A267 + (W$9/12) + (1/12),5),'main sheet'!$G:$M, 4, 0)) / VLOOKUP(ROUND($A267,5),'main sheet'!$G:$M, 4, 0)) * W$11</f>
        <v>1.3980609424441275E-4</v>
      </c>
      <c r="X267" s="19">
        <f>((VLOOKUP(ROUND($A267 + (X$9/12),5),'main sheet'!$G:$M, 4, 0) - VLOOKUP(ROUND($A267 + (X$9/12) + (1/12),5),'main sheet'!$G:$M, 4, 0)) / VLOOKUP(ROUND($A267,5),'main sheet'!$G:$M, 4, 0)) * X$11</f>
        <v>1.1963499069130574E-4</v>
      </c>
      <c r="Y267" s="19">
        <f>((VLOOKUP(ROUND($A267 + (Y$9/12),5),'main sheet'!$G:$M, 4, 0) - VLOOKUP(ROUND($A267 + (Y$9/12) + (1/12),5),'main sheet'!$G:$M, 4, 0)) / VLOOKUP(ROUND($A267,5),'main sheet'!$G:$M, 4, 0)) * Y$11</f>
        <v>1.195558333313927E-4</v>
      </c>
      <c r="Z267" s="19">
        <f>((VLOOKUP(ROUND($A267 + (Z$9/12),5),'main sheet'!$G:$M, 4, 0) - VLOOKUP(ROUND($A267 + (Z$9/12) + (1/12),5),'main sheet'!$G:$M, 4, 0)) / VLOOKUP(ROUND($A267,5),'main sheet'!$G:$M, 4, 0)) * Z$11</f>
        <v>1.1947672834681318E-4</v>
      </c>
      <c r="AA267" s="19">
        <f>((VLOOKUP(ROUND($A267 + (AA$9/12),5),'main sheet'!$G:$M, 4, 0) - VLOOKUP(ROUND($A267 + (AA$9/12) + (1/12),5),'main sheet'!$G:$M, 4, 0)) / VLOOKUP(ROUND($A267,5),'main sheet'!$G:$M, 4, 0)) * AA$11</f>
        <v>1.1939767570247487E-4</v>
      </c>
      <c r="AB267" s="19">
        <f>((VLOOKUP(ROUND($A267 + (AB$9/12),5),'main sheet'!$G:$M, 4, 0) - VLOOKUP(ROUND($A267 + (AB$9/12) + (1/12),5),'main sheet'!$G:$M, 4, 0)) / VLOOKUP(ROUND($A267,5),'main sheet'!$G:$M, 4, 0)) * AB$11</f>
        <v>1.1931867536374664E-4</v>
      </c>
      <c r="AC267" s="19">
        <f>((VLOOKUP(ROUND($A267 + (AC$9/12),5),'main sheet'!$G:$M, 4, 0) - VLOOKUP(ROUND($A267 + (AC$9/12) + (1/12),5),'main sheet'!$G:$M, 4, 0)) / VLOOKUP(ROUND($A267,5),'main sheet'!$G:$M, 4, 0)) * AC$11</f>
        <v>1.1923972729645715E-4</v>
      </c>
      <c r="AD267" s="19">
        <f>((VLOOKUP(ROUND($A267 + (AD$9/12),5),'main sheet'!$G:$M, 4, 0) - VLOOKUP(ROUND($A267 + (AD$9/12) + (1/12),5),'main sheet'!$G:$M, 4, 0)) / VLOOKUP(ROUND($A267,5),'main sheet'!$G:$M, 4, 0)) * AD$11</f>
        <v>1.191608314655837E-4</v>
      </c>
      <c r="AE267" s="19">
        <f>((VLOOKUP(ROUND($A267 + (AE$9/12),5),'main sheet'!$G:$M, 4, 0) - VLOOKUP(ROUND($A267 + (AE$9/12) + (1/12),5),'main sheet'!$G:$M, 4, 0)) / VLOOKUP(ROUND($A267,5),'main sheet'!$G:$M, 4, 0)) * AE$11</f>
        <v>1.1908198783656384E-4</v>
      </c>
      <c r="AF267" s="19">
        <f>((VLOOKUP(ROUND($A267 + (AF$9/12),5),'main sheet'!$G:$M, 4, 0) - VLOOKUP(ROUND($A267 + (AF$9/12) + (1/12),5),'main sheet'!$G:$M, 4, 0)) / VLOOKUP(ROUND($A267,5),'main sheet'!$G:$M, 4, 0)) * AF$11</f>
        <v>1.1900319637529404E-4</v>
      </c>
      <c r="AH267" s="18">
        <f t="shared" si="6"/>
        <v>21.166666666666668</v>
      </c>
      <c r="AI267" s="19">
        <f t="shared" si="7"/>
        <v>3.8212732436639701E-3</v>
      </c>
    </row>
    <row r="268" spans="1:35" x14ac:dyDescent="0.3">
      <c r="A268" s="19">
        <v>21.25</v>
      </c>
      <c r="C268" s="19">
        <f>((VLOOKUP(ROUND($A268 + (C$9/12),5),'main sheet'!$G:$M, 4, 0) - VLOOKUP(ROUND($A268 + (C$9/12) + (1/12),5),'main sheet'!$G:$M, 4, 0)) / VLOOKUP(ROUND($A268,5),'main sheet'!$G:$M, 4, 0)) * C$11</f>
        <v>1.1870531767634833E-4</v>
      </c>
      <c r="D268" s="19">
        <f>((VLOOKUP(ROUND($A268 + (D$9/12),5),'main sheet'!$G:$M, 4, 0) - VLOOKUP(ROUND($A268 + (D$9/12) + (1/12),5),'main sheet'!$G:$M, 4, 0)) / VLOOKUP(ROUND($A268,5),'main sheet'!$G:$M, 4, 0)) * D$11</f>
        <v>1.1859016186214325E-4</v>
      </c>
      <c r="E268" s="19">
        <f>((VLOOKUP(ROUND($A268 + (E$9/12),5),'main sheet'!$G:$M, 4, 0) - VLOOKUP(ROUND($A268 + (E$9/12) + (1/12),5),'main sheet'!$G:$M, 4, 0)) / VLOOKUP(ROUND($A268,5),'main sheet'!$G:$M, 4, 0)) * E$11</f>
        <v>1.1847511776023767E-4</v>
      </c>
      <c r="F268" s="19">
        <f>((VLOOKUP(ROUND($A268 + (F$9/12),5),'main sheet'!$G:$M, 4, 0) - VLOOKUP(ROUND($A268 + (F$9/12) + (1/12),5),'main sheet'!$G:$M, 4, 0)) / VLOOKUP(ROUND($A268,5),'main sheet'!$G:$M, 4, 0)) * F$11</f>
        <v>1.1836018526226E-4</v>
      </c>
      <c r="G268" s="19">
        <f>((VLOOKUP(ROUND($A268 + (G$9/12),5),'main sheet'!$G:$M, 4, 0) - VLOOKUP(ROUND($A268 + (G$9/12) + (1/12),5),'main sheet'!$G:$M, 4, 0)) / VLOOKUP(ROUND($A268,5),'main sheet'!$G:$M, 4, 0)) * G$11</f>
        <v>1.1824536426038625E-4</v>
      </c>
      <c r="H268" s="19">
        <f>((VLOOKUP(ROUND($A268 + (H$9/12),5),'main sheet'!$G:$M, 4, 0) - VLOOKUP(ROUND($A268 + (H$9/12) + (1/12),5),'main sheet'!$G:$M, 4, 0)) / VLOOKUP(ROUND($A268,5),'main sheet'!$G:$M, 4, 0)) * H$11</f>
        <v>1.181306546460116E-4</v>
      </c>
      <c r="I268" s="19">
        <f>((VLOOKUP(ROUND($A268 + (I$9/12),5),'main sheet'!$G:$M, 4, 0) - VLOOKUP(ROUND($A268 + (I$9/12) + (1/12),5),'main sheet'!$G:$M, 4, 0)) / VLOOKUP(ROUND($A268,5),'main sheet'!$G:$M, 4, 0)) * I$11</f>
        <v>1.1801605631107953E-4</v>
      </c>
      <c r="J268" s="19">
        <f>((VLOOKUP(ROUND($A268 + (J$9/12),5),'main sheet'!$G:$M, 4, 0) - VLOOKUP(ROUND($A268 + (J$9/12) + (1/12),5),'main sheet'!$G:$M, 4, 0)) / VLOOKUP(ROUND($A268,5),'main sheet'!$G:$M, 4, 0)) * J$11</f>
        <v>1.1790156914807954E-4</v>
      </c>
      <c r="K268" s="19">
        <f>((VLOOKUP(ROUND($A268 + (K$9/12),5),'main sheet'!$G:$M, 4, 0) - VLOOKUP(ROUND($A268 + (K$9/12) + (1/12),5),'main sheet'!$G:$M, 4, 0)) / VLOOKUP(ROUND($A268,5),'main sheet'!$G:$M, 4, 0)) * K$11</f>
        <v>1.4050329456525253E-4</v>
      </c>
      <c r="L268" s="19">
        <f>((VLOOKUP(ROUND($A268 + (L$9/12),5),'main sheet'!$G:$M, 4, 0) - VLOOKUP(ROUND($A268 + (L$9/12) + (1/12),5),'main sheet'!$G:$M, 4, 0)) / VLOOKUP(ROUND($A268,5),'main sheet'!$G:$M, 4, 0)) * L$11</f>
        <v>1.403669925727295E-4</v>
      </c>
      <c r="M268" s="19">
        <f>((VLOOKUP(ROUND($A268 + (M$9/12),5),'main sheet'!$G:$M, 4, 0) - VLOOKUP(ROUND($A268 + (M$9/12) + (1/12),5),'main sheet'!$G:$M, 4, 0)) / VLOOKUP(ROUND($A268,5),'main sheet'!$G:$M, 4, 0)) * M$11</f>
        <v>1.4075124505201345E-4</v>
      </c>
      <c r="N268" s="19">
        <f>((VLOOKUP(ROUND($A268 + (N$9/12),5),'main sheet'!$G:$M, 4, 0) - VLOOKUP(ROUND($A268 + (N$9/12) + (1/12),5),'main sheet'!$G:$M, 4, 0)) / VLOOKUP(ROUND($A268,5),'main sheet'!$G:$M, 4, 0)) * N$11</f>
        <v>1.4065811596931065E-4</v>
      </c>
      <c r="O268" s="19">
        <f>((VLOOKUP(ROUND($A268 + (O$9/12),5),'main sheet'!$G:$M, 4, 0) - VLOOKUP(ROUND($A268 + (O$9/12) + (1/12),5),'main sheet'!$G:$M, 4, 0)) / VLOOKUP(ROUND($A268,5),'main sheet'!$G:$M, 4, 0)) * O$11</f>
        <v>1.4056504850599424E-4</v>
      </c>
      <c r="P268" s="19">
        <f>((VLOOKUP(ROUND($A268 + (P$9/12),5),'main sheet'!$G:$M, 4, 0) - VLOOKUP(ROUND($A268 + (P$9/12) + (1/12),5),'main sheet'!$G:$M, 4, 0)) / VLOOKUP(ROUND($A268,5),'main sheet'!$G:$M, 4, 0)) * P$11</f>
        <v>1.4047204262173418E-4</v>
      </c>
      <c r="Q268" s="19">
        <f>((VLOOKUP(ROUND($A268 + (Q$9/12),5),'main sheet'!$G:$M, 4, 0) - VLOOKUP(ROUND($A268 + (Q$9/12) + (1/12),5),'main sheet'!$G:$M, 4, 0)) / VLOOKUP(ROUND($A268,5),'main sheet'!$G:$M, 4, 0)) * Q$11</f>
        <v>1.4037909827534551E-4</v>
      </c>
      <c r="R268" s="19">
        <f>((VLOOKUP(ROUND($A268 + (R$9/12),5),'main sheet'!$G:$M, 4, 0) - VLOOKUP(ROUND($A268 + (R$9/12) + (1/12),5),'main sheet'!$G:$M, 4, 0)) / VLOOKUP(ROUND($A268,5),'main sheet'!$G:$M, 4, 0)) * R$11</f>
        <v>1.4028621542611143E-4</v>
      </c>
      <c r="S268" s="19">
        <f>((VLOOKUP(ROUND($A268 + (S$9/12),5),'main sheet'!$G:$M, 4, 0) - VLOOKUP(ROUND($A268 + (S$9/12) + (1/12),5),'main sheet'!$G:$M, 4, 0)) / VLOOKUP(ROUND($A268,5),'main sheet'!$G:$M, 4, 0)) * S$11</f>
        <v>1.4019339403378183E-4</v>
      </c>
      <c r="T268" s="19">
        <f>((VLOOKUP(ROUND($A268 + (T$9/12),5),'main sheet'!$G:$M, 4, 0) - VLOOKUP(ROUND($A268 + (T$9/12) + (1/12),5),'main sheet'!$G:$M, 4, 0)) / VLOOKUP(ROUND($A268,5),'main sheet'!$G:$M, 4, 0)) * T$11</f>
        <v>1.4010063405725347E-4</v>
      </c>
      <c r="U268" s="19">
        <f>((VLOOKUP(ROUND($A268 + (U$9/12),5),'main sheet'!$G:$M, 4, 0) - VLOOKUP(ROUND($A268 + (U$9/12) + (1/12),5),'main sheet'!$G:$M, 4, 0)) / VLOOKUP(ROUND($A268,5),'main sheet'!$G:$M, 4, 0)) * U$11</f>
        <v>1.4000793545589036E-4</v>
      </c>
      <c r="V268" s="19">
        <f>((VLOOKUP(ROUND($A268 + (V$9/12),5),'main sheet'!$G:$M, 4, 0) - VLOOKUP(ROUND($A268 + (V$9/12) + (1/12),5),'main sheet'!$G:$M, 4, 0)) / VLOOKUP(ROUND($A268,5),'main sheet'!$G:$M, 4, 0)) * V$11</f>
        <v>1.3991529818952223E-4</v>
      </c>
      <c r="W268" s="19">
        <f>((VLOOKUP(ROUND($A268 + (W$9/12),5),'main sheet'!$G:$M, 4, 0) - VLOOKUP(ROUND($A268 + (W$9/12) + (1/12),5),'main sheet'!$G:$M, 4, 0)) / VLOOKUP(ROUND($A268,5),'main sheet'!$G:$M, 4, 0)) * W$11</f>
        <v>1.1972843878473279E-4</v>
      </c>
      <c r="X268" s="19">
        <f>((VLOOKUP(ROUND($A268 + (X$9/12),5),'main sheet'!$G:$M, 4, 0) - VLOOKUP(ROUND($A268 + (X$9/12) + (1/12),5),'main sheet'!$G:$M, 4, 0)) / VLOOKUP(ROUND($A268,5),'main sheet'!$G:$M, 4, 0)) * X$11</f>
        <v>1.196492195942105E-4</v>
      </c>
      <c r="Y268" s="19">
        <f>((VLOOKUP(ROUND($A268 + (Y$9/12),5),'main sheet'!$G:$M, 4, 0) - VLOOKUP(ROUND($A268 + (Y$9/12) + (1/12),5),'main sheet'!$G:$M, 4, 0)) / VLOOKUP(ROUND($A268,5),'main sheet'!$G:$M, 4, 0)) * Y$11</f>
        <v>1.195700528199326E-4</v>
      </c>
      <c r="Z268" s="19">
        <f>((VLOOKUP(ROUND($A268 + (Z$9/12),5),'main sheet'!$G:$M, 4, 0) - VLOOKUP(ROUND($A268 + (Z$9/12) + (1/12),5),'main sheet'!$G:$M, 4, 0)) / VLOOKUP(ROUND($A268,5),'main sheet'!$G:$M, 4, 0)) * Z$11</f>
        <v>1.1949093842677938E-4</v>
      </c>
      <c r="AA268" s="19">
        <f>((VLOOKUP(ROUND($A268 + (AA$9/12),5),'main sheet'!$G:$M, 4, 0) - VLOOKUP(ROUND($A268 + (AA$9/12) + (1/12),5),'main sheet'!$G:$M, 4, 0)) / VLOOKUP(ROUND($A268,5),'main sheet'!$G:$M, 4, 0)) * AA$11</f>
        <v>1.1941187638009274E-4</v>
      </c>
      <c r="AB268" s="19">
        <f>((VLOOKUP(ROUND($A268 + (AB$9/12),5),'main sheet'!$G:$M, 4, 0) - VLOOKUP(ROUND($A268 + (AB$9/12) + (1/12),5),'main sheet'!$G:$M, 4, 0)) / VLOOKUP(ROUND($A268,5),'main sheet'!$G:$M, 4, 0)) * AB$11</f>
        <v>1.1933286664567454E-4</v>
      </c>
      <c r="AC268" s="19">
        <f>((VLOOKUP(ROUND($A268 + (AC$9/12),5),'main sheet'!$G:$M, 4, 0) - VLOOKUP(ROUND($A268 + (AC$9/12) + (1/12),5),'main sheet'!$G:$M, 4, 0)) / VLOOKUP(ROUND($A268,5),'main sheet'!$G:$M, 4, 0)) * AC$11</f>
        <v>1.1925390918847477E-4</v>
      </c>
      <c r="AD268" s="19">
        <f>((VLOOKUP(ROUND($A268 + (AD$9/12),5),'main sheet'!$G:$M, 4, 0) - VLOOKUP(ROUND($A268 + (AD$9/12) + (1/12),5),'main sheet'!$G:$M, 4, 0)) / VLOOKUP(ROUND($A268,5),'main sheet'!$G:$M, 4, 0)) * AD$11</f>
        <v>1.1917500397390401E-4</v>
      </c>
      <c r="AE268" s="19">
        <f>((VLOOKUP(ROUND($A268 + (AE$9/12),5),'main sheet'!$G:$M, 4, 0) - VLOOKUP(ROUND($A268 + (AE$9/12) + (1/12),5),'main sheet'!$G:$M, 4, 0)) / VLOOKUP(ROUND($A268,5),'main sheet'!$G:$M, 4, 0)) * AE$11</f>
        <v>1.1909615096783204E-4</v>
      </c>
      <c r="AF268" s="19">
        <f>((VLOOKUP(ROUND($A268 + (AF$9/12),5),'main sheet'!$G:$M, 4, 0) - VLOOKUP(ROUND($A268 + (AF$9/12) + (1/12),5),'main sheet'!$G:$M, 4, 0)) / VLOOKUP(ROUND($A268,5),'main sheet'!$G:$M, 4, 0)) * AF$11</f>
        <v>1.1901735013527832E-4</v>
      </c>
      <c r="AH268" s="18">
        <f t="shared" si="6"/>
        <v>21.25</v>
      </c>
      <c r="AI268" s="19">
        <f t="shared" si="7"/>
        <v>3.8243495485683976E-3</v>
      </c>
    </row>
    <row r="269" spans="1:35" x14ac:dyDescent="0.3">
      <c r="A269" s="19">
        <v>21.333333333333332</v>
      </c>
      <c r="C269" s="19">
        <f>((VLOOKUP(ROUND($A269 + (C$9/12),5),'main sheet'!$G:$M, 4, 0) - VLOOKUP(ROUND($A269 + (C$9/12) + (1/12),5),'main sheet'!$G:$M, 4, 0)) / VLOOKUP(ROUND($A269,5),'main sheet'!$G:$M, 4, 0)) * C$11</f>
        <v>1.1871943768736735E-4</v>
      </c>
      <c r="D269" s="19">
        <f>((VLOOKUP(ROUND($A269 + (D$9/12),5),'main sheet'!$G:$M, 4, 0) - VLOOKUP(ROUND($A269 + (D$9/12) + (1/12),5),'main sheet'!$G:$M, 4, 0)) / VLOOKUP(ROUND($A269,5),'main sheet'!$G:$M, 4, 0)) * D$11</f>
        <v>1.1860426817521713E-4</v>
      </c>
      <c r="E269" s="19">
        <f>((VLOOKUP(ROUND($A269 + (E$9/12),5),'main sheet'!$G:$M, 4, 0) - VLOOKUP(ROUND($A269 + (E$9/12) + (1/12),5),'main sheet'!$G:$M, 4, 0)) / VLOOKUP(ROUND($A269,5),'main sheet'!$G:$M, 4, 0)) * E$11</f>
        <v>1.1848921038865493E-4</v>
      </c>
      <c r="F269" s="19">
        <f>((VLOOKUP(ROUND($A269 + (F$9/12),5),'main sheet'!$G:$M, 4, 0) - VLOOKUP(ROUND($A269 + (F$9/12) + (1/12),5),'main sheet'!$G:$M, 4, 0)) / VLOOKUP(ROUND($A269,5),'main sheet'!$G:$M, 4, 0)) * F$11</f>
        <v>1.1837426421973915E-4</v>
      </c>
      <c r="G269" s="19">
        <f>((VLOOKUP(ROUND($A269 + (G$9/12),5),'main sheet'!$G:$M, 4, 0) - VLOOKUP(ROUND($A269 + (G$9/12) + (1/12),5),'main sheet'!$G:$M, 4, 0)) / VLOOKUP(ROUND($A269,5),'main sheet'!$G:$M, 4, 0)) * G$11</f>
        <v>1.1825942955974668E-4</v>
      </c>
      <c r="H269" s="19">
        <f>((VLOOKUP(ROUND($A269 + (H$9/12),5),'main sheet'!$G:$M, 4, 0) - VLOOKUP(ROUND($A269 + (H$9/12) + (1/12),5),'main sheet'!$G:$M, 4, 0)) / VLOOKUP(ROUND($A269,5),'main sheet'!$G:$M, 4, 0)) * H$11</f>
        <v>1.1814470630050316E-4</v>
      </c>
      <c r="I269" s="19">
        <f>((VLOOKUP(ROUND($A269 + (I$9/12),5),'main sheet'!$G:$M, 4, 0) - VLOOKUP(ROUND($A269 + (I$9/12) + (1/12),5),'main sheet'!$G:$M, 4, 0)) / VLOOKUP(ROUND($A269,5),'main sheet'!$G:$M, 4, 0)) * I$11</f>
        <v>1.1803009433438086E-4</v>
      </c>
      <c r="J269" s="19">
        <f>((VLOOKUP(ROUND($A269 + (J$9/12),5),'main sheet'!$G:$M, 4, 0) - VLOOKUP(ROUND($A269 + (J$9/12) + (1/12),5),'main sheet'!$G:$M, 4, 0)) / VLOOKUP(ROUND($A269,5),'main sheet'!$G:$M, 4, 0)) * J$11</f>
        <v>1.4065645802389379E-4</v>
      </c>
      <c r="K269" s="19">
        <f>((VLOOKUP(ROUND($A269 + (K$9/12),5),'main sheet'!$G:$M, 4, 0) - VLOOKUP(ROUND($A269 + (K$9/12) + (1/12),5),'main sheet'!$G:$M, 4, 0)) / VLOOKUP(ROUND($A269,5),'main sheet'!$G:$M, 4, 0)) * K$11</f>
        <v>1.4052000744777587E-4</v>
      </c>
      <c r="L269" s="19">
        <f>((VLOOKUP(ROUND($A269 + (L$9/12),5),'main sheet'!$G:$M, 4, 0) - VLOOKUP(ROUND($A269 + (L$9/12) + (1/12),5),'main sheet'!$G:$M, 4, 0)) / VLOOKUP(ROUND($A269,5),'main sheet'!$G:$M, 4, 0)) * L$11</f>
        <v>1.4038368924240924E-4</v>
      </c>
      <c r="M269" s="19">
        <f>((VLOOKUP(ROUND($A269 + (M$9/12),5),'main sheet'!$G:$M, 4, 0) - VLOOKUP(ROUND($A269 + (M$9/12) + (1/12),5),'main sheet'!$G:$M, 4, 0)) / VLOOKUP(ROUND($A269,5),'main sheet'!$G:$M, 4, 0)) * M$11</f>
        <v>1.4076798742842199E-4</v>
      </c>
      <c r="N269" s="19">
        <f>((VLOOKUP(ROUND($A269 + (N$9/12),5),'main sheet'!$G:$M, 4, 0) - VLOOKUP(ROUND($A269 + (N$9/12) + (1/12),5),'main sheet'!$G:$M, 4, 0)) / VLOOKUP(ROUND($A269,5),'main sheet'!$G:$M, 4, 0)) * N$11</f>
        <v>1.4067484726785722E-4</v>
      </c>
      <c r="O269" s="19">
        <f>((VLOOKUP(ROUND($A269 + (O$9/12),5),'main sheet'!$G:$M, 4, 0) - VLOOKUP(ROUND($A269 + (O$9/12) + (1/12),5),'main sheet'!$G:$M, 4, 0)) / VLOOKUP(ROUND($A269,5),'main sheet'!$G:$M, 4, 0)) * O$11</f>
        <v>1.4058176873444971E-4</v>
      </c>
      <c r="P269" s="19">
        <f>((VLOOKUP(ROUND($A269 + (P$9/12),5),'main sheet'!$G:$M, 4, 0) - VLOOKUP(ROUND($A269 + (P$9/12) + (1/12),5),'main sheet'!$G:$M, 4, 0)) / VLOOKUP(ROUND($A269,5),'main sheet'!$G:$M, 4, 0)) * P$11</f>
        <v>1.4048875178698228E-4</v>
      </c>
      <c r="Q269" s="19">
        <f>((VLOOKUP(ROUND($A269 + (Q$9/12),5),'main sheet'!$G:$M, 4, 0) - VLOOKUP(ROUND($A269 + (Q$9/12) + (1/12),5),'main sheet'!$G:$M, 4, 0)) / VLOOKUP(ROUND($A269,5),'main sheet'!$G:$M, 4, 0)) * Q$11</f>
        <v>1.4039579638470634E-4</v>
      </c>
      <c r="R269" s="19">
        <f>((VLOOKUP(ROUND($A269 + (R$9/12),5),'main sheet'!$G:$M, 4, 0) - VLOOKUP(ROUND($A269 + (R$9/12) + (1/12),5),'main sheet'!$G:$M, 4, 0)) / VLOOKUP(ROUND($A269,5),'main sheet'!$G:$M, 4, 0)) * R$11</f>
        <v>1.4030290248734042E-4</v>
      </c>
      <c r="S269" s="19">
        <f>((VLOOKUP(ROUND($A269 + (S$9/12),5),'main sheet'!$G:$M, 4, 0) - VLOOKUP(ROUND($A269 + (S$9/12) + (1/12),5),'main sheet'!$G:$M, 4, 0)) / VLOOKUP(ROUND($A269,5),'main sheet'!$G:$M, 4, 0)) * S$11</f>
        <v>1.4021007005374908E-4</v>
      </c>
      <c r="T269" s="19">
        <f>((VLOOKUP(ROUND($A269 + (T$9/12),5),'main sheet'!$G:$M, 4, 0) - VLOOKUP(ROUND($A269 + (T$9/12) + (1/12),5),'main sheet'!$G:$M, 4, 0)) / VLOOKUP(ROUND($A269,5),'main sheet'!$G:$M, 4, 0)) * T$11</f>
        <v>1.4011729904326458E-4</v>
      </c>
      <c r="U269" s="19">
        <f>((VLOOKUP(ROUND($A269 + (U$9/12),5),'main sheet'!$G:$M, 4, 0) - VLOOKUP(ROUND($A269 + (U$9/12) + (1/12),5),'main sheet'!$G:$M, 4, 0)) / VLOOKUP(ROUND($A269,5),'main sheet'!$G:$M, 4, 0)) * U$11</f>
        <v>1.4002458941568535E-4</v>
      </c>
      <c r="V269" s="19">
        <f>((VLOOKUP(ROUND($A269 + (V$9/12),5),'main sheet'!$G:$M, 4, 0) - VLOOKUP(ROUND($A269 + (V$9/12) + (1/12),5),'main sheet'!$G:$M, 4, 0)) / VLOOKUP(ROUND($A269,5),'main sheet'!$G:$M, 4, 0)) * V$11</f>
        <v>1.1982196156637784E-4</v>
      </c>
      <c r="W269" s="19">
        <f>((VLOOKUP(ROUND($A269 + (W$9/12),5),'main sheet'!$G:$M, 4, 0) - VLOOKUP(ROUND($A269 + (W$9/12) + (1/12),5),'main sheet'!$G:$M, 4, 0)) / VLOOKUP(ROUND($A269,5),'main sheet'!$G:$M, 4, 0)) * W$11</f>
        <v>1.1974268049582827E-4</v>
      </c>
      <c r="X269" s="19">
        <f>((VLOOKUP(ROUND($A269 + (X$9/12),5),'main sheet'!$G:$M, 4, 0) - VLOOKUP(ROUND($A269 + (X$9/12) + (1/12),5),'main sheet'!$G:$M, 4, 0)) / VLOOKUP(ROUND($A269,5),'main sheet'!$G:$M, 4, 0)) * X$11</f>
        <v>1.1966345188246669E-4</v>
      </c>
      <c r="Y269" s="19">
        <f>((VLOOKUP(ROUND($A269 + (Y$9/12),5),'main sheet'!$G:$M, 4, 0) - VLOOKUP(ROUND($A269 + (Y$9/12) + (1/12),5),'main sheet'!$G:$M, 4, 0)) / VLOOKUP(ROUND($A269,5),'main sheet'!$G:$M, 4, 0)) * Y$11</f>
        <v>1.1958427569114599E-4</v>
      </c>
      <c r="Z269" s="19">
        <f>((VLOOKUP(ROUND($A269 + (Z$9/12),5),'main sheet'!$G:$M, 4, 0) - VLOOKUP(ROUND($A269 + (Z$9/12) + (1/12),5),'main sheet'!$G:$M, 4, 0)) / VLOOKUP(ROUND($A269,5),'main sheet'!$G:$M, 4, 0)) * Z$11</f>
        <v>1.1950515188718091E-4</v>
      </c>
      <c r="AA269" s="19">
        <f>((VLOOKUP(ROUND($A269 + (AA$9/12),5),'main sheet'!$G:$M, 4, 0) - VLOOKUP(ROUND($A269 + (AA$9/12) + (1/12),5),'main sheet'!$G:$M, 4, 0)) / VLOOKUP(ROUND($A269,5),'main sheet'!$G:$M, 4, 0)) * AA$11</f>
        <v>1.1942608043634668E-4</v>
      </c>
      <c r="AB269" s="19">
        <f>((VLOOKUP(ROUND($A269 + (AB$9/12),5),'main sheet'!$G:$M, 4, 0) - VLOOKUP(ROUND($A269 + (AB$9/12) + (1/12),5),'main sheet'!$G:$M, 4, 0)) / VLOOKUP(ROUND($A269,5),'main sheet'!$G:$M, 4, 0)) * AB$11</f>
        <v>1.1934706130356586E-4</v>
      </c>
      <c r="AC269" s="19">
        <f>((VLOOKUP(ROUND($A269 + (AC$9/12),5),'main sheet'!$G:$M, 4, 0) - VLOOKUP(ROUND($A269 + (AC$9/12) + (1/12),5),'main sheet'!$G:$M, 4, 0)) / VLOOKUP(ROUND($A269,5),'main sheet'!$G:$M, 4, 0)) * AC$11</f>
        <v>1.1926809445422204E-4</v>
      </c>
      <c r="AD269" s="19">
        <f>((VLOOKUP(ROUND($A269 + (AD$9/12),5),'main sheet'!$G:$M, 4, 0) - VLOOKUP(ROUND($A269 + (AD$9/12) + (1/12),5),'main sheet'!$G:$M, 4, 0)) / VLOOKUP(ROUND($A269,5),'main sheet'!$G:$M, 4, 0)) * AD$11</f>
        <v>1.1918917985415834E-4</v>
      </c>
      <c r="AE269" s="19">
        <f>((VLOOKUP(ROUND($A269 + (AE$9/12),5),'main sheet'!$G:$M, 4, 0) - VLOOKUP(ROUND($A269 + (AE$9/12) + (1/12),5),'main sheet'!$G:$M, 4, 0)) / VLOOKUP(ROUND($A269,5),'main sheet'!$G:$M, 4, 0)) * AE$11</f>
        <v>1.1911031746836689E-4</v>
      </c>
      <c r="AF269" s="19">
        <f>((VLOOKUP(ROUND($A269 + (AF$9/12),5),'main sheet'!$G:$M, 4, 0) - VLOOKUP(ROUND($A269 + (AF$9/12) + (1/12),5),'main sheet'!$G:$M, 4, 0)) / VLOOKUP(ROUND($A269,5),'main sheet'!$G:$M, 4, 0)) * AF$11</f>
        <v>1.1903150726229995E-4</v>
      </c>
      <c r="AH269" s="18">
        <f t="shared" si="6"/>
        <v>21.333333333333332</v>
      </c>
      <c r="AI269" s="19">
        <f t="shared" si="7"/>
        <v>3.8274353402841044E-3</v>
      </c>
    </row>
    <row r="270" spans="1:35" x14ac:dyDescent="0.3">
      <c r="A270" s="19">
        <v>21.416666666666668</v>
      </c>
      <c r="C270" s="19">
        <f>((VLOOKUP(ROUND($A270 + (C$9/12),5),'main sheet'!$G:$M, 4, 0) - VLOOKUP(ROUND($A270 + (C$9/12) + (1/12),5),'main sheet'!$G:$M, 4, 0)) / VLOOKUP(ROUND($A270,5),'main sheet'!$G:$M, 4, 0)) * C$11</f>
        <v>1.1873356105779166E-4</v>
      </c>
      <c r="D270" s="19">
        <f>((VLOOKUP(ROUND($A270 + (D$9/12),5),'main sheet'!$G:$M, 4, 0) - VLOOKUP(ROUND($A270 + (D$9/12) + (1/12),5),'main sheet'!$G:$M, 4, 0)) / VLOOKUP(ROUND($A270,5),'main sheet'!$G:$M, 4, 0)) * D$11</f>
        <v>1.1861837784443735E-4</v>
      </c>
      <c r="E270" s="19">
        <f>((VLOOKUP(ROUND($A270 + (E$9/12),5),'main sheet'!$G:$M, 4, 0) - VLOOKUP(ROUND($A270 + (E$9/12) + (1/12),5),'main sheet'!$G:$M, 4, 0)) / VLOOKUP(ROUND($A270,5),'main sheet'!$G:$M, 4, 0)) * E$11</f>
        <v>1.1850330637040611E-4</v>
      </c>
      <c r="F270" s="19">
        <f>((VLOOKUP(ROUND($A270 + (F$9/12),5),'main sheet'!$G:$M, 4, 0) - VLOOKUP(ROUND($A270 + (F$9/12) + (1/12),5),'main sheet'!$G:$M, 4, 0)) / VLOOKUP(ROUND($A270,5),'main sheet'!$G:$M, 4, 0)) * F$11</f>
        <v>1.1838834652685623E-4</v>
      </c>
      <c r="G270" s="19">
        <f>((VLOOKUP(ROUND($A270 + (G$9/12),5),'main sheet'!$G:$M, 4, 0) - VLOOKUP(ROUND($A270 + (G$9/12) + (1/12),5),'main sheet'!$G:$M, 4, 0)) / VLOOKUP(ROUND($A270,5),'main sheet'!$G:$M, 4, 0)) * G$11</f>
        <v>1.1827349820549553E-4</v>
      </c>
      <c r="H270" s="19">
        <f>((VLOOKUP(ROUND($A270 + (H$9/12),5),'main sheet'!$G:$M, 4, 0) - VLOOKUP(ROUND($A270 + (H$9/12) + (1/12),5),'main sheet'!$G:$M, 4, 0)) / VLOOKUP(ROUND($A270,5),'main sheet'!$G:$M, 4, 0)) * H$11</f>
        <v>1.1815876129857891E-4</v>
      </c>
      <c r="I270" s="19">
        <f>((VLOOKUP(ROUND($A270 + (I$9/12),5),'main sheet'!$G:$M, 4, 0) - VLOOKUP(ROUND($A270 + (I$9/12) + (1/12),5),'main sheet'!$G:$M, 4, 0)) / VLOOKUP(ROUND($A270,5),'main sheet'!$G:$M, 4, 0)) * I$11</f>
        <v>1.4080979043924803E-4</v>
      </c>
      <c r="J270" s="19">
        <f>((VLOOKUP(ROUND($A270 + (J$9/12),5),'main sheet'!$G:$M, 4, 0) - VLOOKUP(ROUND($A270 + (J$9/12) + (1/12),5),'main sheet'!$G:$M, 4, 0)) / VLOOKUP(ROUND($A270,5),'main sheet'!$G:$M, 4, 0)) * J$11</f>
        <v>1.4067319111563071E-4</v>
      </c>
      <c r="K270" s="19">
        <f>((VLOOKUP(ROUND($A270 + (K$9/12),5),'main sheet'!$G:$M, 4, 0) - VLOOKUP(ROUND($A270 + (K$9/12) + (1/12),5),'main sheet'!$G:$M, 4, 0)) / VLOOKUP(ROUND($A270,5),'main sheet'!$G:$M, 4, 0)) * K$11</f>
        <v>1.405367243070646E-4</v>
      </c>
      <c r="L270" s="19">
        <f>((VLOOKUP(ROUND($A270 + (L$9/12),5),'main sheet'!$G:$M, 4, 0) - VLOOKUP(ROUND($A270 + (L$9/12) + (1/12),5),'main sheet'!$G:$M, 4, 0)) / VLOOKUP(ROUND($A270,5),'main sheet'!$G:$M, 4, 0)) * L$11</f>
        <v>1.4040038988455617E-4</v>
      </c>
      <c r="M270" s="19">
        <f>((VLOOKUP(ROUND($A270 + (M$9/12),5),'main sheet'!$G:$M, 4, 0) - VLOOKUP(ROUND($A270 + (M$9/12) + (1/12),5),'main sheet'!$G:$M, 4, 0)) / VLOOKUP(ROUND($A270,5),'main sheet'!$G:$M, 4, 0)) * M$11</f>
        <v>1.4078473378817223E-4</v>
      </c>
      <c r="N270" s="19">
        <f>((VLOOKUP(ROUND($A270 + (N$9/12),5),'main sheet'!$G:$M, 4, 0) - VLOOKUP(ROUND($A270 + (N$9/12) + (1/12),5),'main sheet'!$G:$M, 4, 0)) / VLOOKUP(ROUND($A270,5),'main sheet'!$G:$M, 4, 0)) * N$11</f>
        <v>1.4069158254755121E-4</v>
      </c>
      <c r="O270" s="19">
        <f>((VLOOKUP(ROUND($A270 + (O$9/12),5),'main sheet'!$G:$M, 4, 0) - VLOOKUP(ROUND($A270 + (O$9/12) + (1/12),5),'main sheet'!$G:$M, 4, 0)) / VLOOKUP(ROUND($A270,5),'main sheet'!$G:$M, 4, 0)) * O$11</f>
        <v>1.4059849294097745E-4</v>
      </c>
      <c r="P270" s="19">
        <f>((VLOOKUP(ROUND($A270 + (P$9/12),5),'main sheet'!$G:$M, 4, 0) - VLOOKUP(ROUND($A270 + (P$9/12) + (1/12),5),'main sheet'!$G:$M, 4, 0)) / VLOOKUP(ROUND($A270,5),'main sheet'!$G:$M, 4, 0)) * P$11</f>
        <v>1.405054649276705E-4</v>
      </c>
      <c r="Q270" s="19">
        <f>((VLOOKUP(ROUND($A270 + (Q$9/12),5),'main sheet'!$G:$M, 4, 0) - VLOOKUP(ROUND($A270 + (Q$9/12) + (1/12),5),'main sheet'!$G:$M, 4, 0)) / VLOOKUP(ROUND($A270,5),'main sheet'!$G:$M, 4, 0)) * Q$11</f>
        <v>1.4041249846731736E-4</v>
      </c>
      <c r="R270" s="19">
        <f>((VLOOKUP(ROUND($A270 + (R$9/12),5),'main sheet'!$G:$M, 4, 0) - VLOOKUP(ROUND($A270 + (R$9/12) + (1/12),5),'main sheet'!$G:$M, 4, 0)) / VLOOKUP(ROUND($A270,5),'main sheet'!$G:$M, 4, 0)) * R$11</f>
        <v>1.4031959351875055E-4</v>
      </c>
      <c r="S270" s="19">
        <f>((VLOOKUP(ROUND($A270 + (S$9/12),5),'main sheet'!$G:$M, 4, 0) - VLOOKUP(ROUND($A270 + (S$9/12) + (1/12),5),'main sheet'!$G:$M, 4, 0)) / VLOOKUP(ROUND($A270,5),'main sheet'!$G:$M, 4, 0)) * S$11</f>
        <v>1.4022675004127054E-4</v>
      </c>
      <c r="T270" s="19">
        <f>((VLOOKUP(ROUND($A270 + (T$9/12),5),'main sheet'!$G:$M, 4, 0) - VLOOKUP(ROUND($A270 + (T$9/12) + (1/12),5),'main sheet'!$G:$M, 4, 0)) / VLOOKUP(ROUND($A270,5),'main sheet'!$G:$M, 4, 0)) * T$11</f>
        <v>1.4013396799464429E-4</v>
      </c>
      <c r="U270" s="19">
        <f>((VLOOKUP(ROUND($A270 + (U$9/12),5),'main sheet'!$G:$M, 4, 0) - VLOOKUP(ROUND($A270 + (U$9/12) + (1/12),5),'main sheet'!$G:$M, 4, 0)) / VLOOKUP(ROUND($A270,5),'main sheet'!$G:$M, 4, 0)) * U$11</f>
        <v>1.1991555909763216E-4</v>
      </c>
      <c r="V270" s="19">
        <f>((VLOOKUP(ROUND($A270 + (V$9/12),5),'main sheet'!$G:$M, 4, 0) - VLOOKUP(ROUND($A270 + (V$9/12) + (1/12),5),'main sheet'!$G:$M, 4, 0)) / VLOOKUP(ROUND($A270,5),'main sheet'!$G:$M, 4, 0)) * V$11</f>
        <v>1.1983621609759668E-4</v>
      </c>
      <c r="W270" s="19">
        <f>((VLOOKUP(ROUND($A270 + (W$9/12),5),'main sheet'!$G:$M, 4, 0) - VLOOKUP(ROUND($A270 + (W$9/12) + (1/12),5),'main sheet'!$G:$M, 4, 0)) / VLOOKUP(ROUND($A270,5),'main sheet'!$G:$M, 4, 0)) * W$11</f>
        <v>1.1975692559572554E-4</v>
      </c>
      <c r="X270" s="19">
        <f>((VLOOKUP(ROUND($A270 + (X$9/12),5),'main sheet'!$G:$M, 4, 0) - VLOOKUP(ROUND($A270 + (X$9/12) + (1/12),5),'main sheet'!$G:$M, 4, 0)) / VLOOKUP(ROUND($A270,5),'main sheet'!$G:$M, 4, 0)) * X$11</f>
        <v>1.1967768755684413E-4</v>
      </c>
      <c r="Y270" s="19">
        <f>((VLOOKUP(ROUND($A270 + (Y$9/12),5),'main sheet'!$G:$M, 4, 0) - VLOOKUP(ROUND($A270 + (Y$9/12) + (1/12),5),'main sheet'!$G:$M, 4, 0)) / VLOOKUP(ROUND($A270,5),'main sheet'!$G:$M, 4, 0)) * Y$11</f>
        <v>1.1959850194624011E-4</v>
      </c>
      <c r="Z270" s="19">
        <f>((VLOOKUP(ROUND($A270 + (Z$9/12),5),'main sheet'!$G:$M, 4, 0) - VLOOKUP(ROUND($A270 + (Z$9/12) + (1/12),5),'main sheet'!$G:$M, 4, 0)) / VLOOKUP(ROUND($A270,5),'main sheet'!$G:$M, 4, 0)) * Z$11</f>
        <v>1.1951936872966198E-4</v>
      </c>
      <c r="AA270" s="19">
        <f>((VLOOKUP(ROUND($A270 + (AA$9/12),5),'main sheet'!$G:$M, 4, 0) - VLOOKUP(ROUND($A270 + (AA$9/12) + (1/12),5),'main sheet'!$G:$M, 4, 0)) / VLOOKUP(ROUND($A270,5),'main sheet'!$G:$M, 4, 0)) * AA$11</f>
        <v>1.1944028787200493E-4</v>
      </c>
      <c r="AB270" s="19">
        <f>((VLOOKUP(ROUND($A270 + (AB$9/12),5),'main sheet'!$G:$M, 4, 0) - VLOOKUP(ROUND($A270 + (AB$9/12) + (1/12),5),'main sheet'!$G:$M, 4, 0)) / VLOOKUP(ROUND($A270,5),'main sheet'!$G:$M, 4, 0)) * AB$11</f>
        <v>1.1936125933862544E-4</v>
      </c>
      <c r="AC270" s="19">
        <f>((VLOOKUP(ROUND($A270 + (AC$9/12),5),'main sheet'!$G:$M, 4, 0) - VLOOKUP(ROUND($A270 + (AC$9/12) + (1/12),5),'main sheet'!$G:$M, 4, 0)) / VLOOKUP(ROUND($A270,5),'main sheet'!$G:$M, 4, 0)) * AC$11</f>
        <v>1.1928228309534E-4</v>
      </c>
      <c r="AD270" s="19">
        <f>((VLOOKUP(ROUND($A270 + (AD$9/12),5),'main sheet'!$G:$M, 4, 0) - VLOOKUP(ROUND($A270 + (AD$9/12) + (1/12),5),'main sheet'!$G:$M, 4, 0)) / VLOOKUP(ROUND($A270,5),'main sheet'!$G:$M, 4, 0)) * AD$11</f>
        <v>1.1920335910711339E-4</v>
      </c>
      <c r="AE270" s="19">
        <f>((VLOOKUP(ROUND($A270 + (AE$9/12),5),'main sheet'!$G:$M, 4, 0) - VLOOKUP(ROUND($A270 + (AE$9/12) + (1/12),5),'main sheet'!$G:$M, 4, 0)) / VLOOKUP(ROUND($A270,5),'main sheet'!$G:$M, 4, 0)) * AE$11</f>
        <v>1.1912448733937086E-4</v>
      </c>
      <c r="AF270" s="19">
        <f>((VLOOKUP(ROUND($A270 + (AF$9/12),5),'main sheet'!$G:$M, 4, 0) - VLOOKUP(ROUND($A270 + (AF$9/12) + (1/12),5),'main sheet'!$G:$M, 4, 0)) / VLOOKUP(ROUND($A270,5),'main sheet'!$G:$M, 4, 0)) * AF$11</f>
        <v>1.1904566775799665E-4</v>
      </c>
      <c r="AH270" s="18">
        <f t="shared" si="6"/>
        <v>21.416666666666668</v>
      </c>
      <c r="AI270" s="19">
        <f t="shared" si="7"/>
        <v>3.8305306348105721E-3</v>
      </c>
    </row>
    <row r="271" spans="1:35" x14ac:dyDescent="0.3">
      <c r="A271" s="19">
        <v>21.5</v>
      </c>
      <c r="C271" s="19">
        <f>((VLOOKUP(ROUND($A271 + (C$9/12),5),'main sheet'!$G:$M, 4, 0) - VLOOKUP(ROUND($A271 + (C$9/12) + (1/12),5),'main sheet'!$G:$M, 4, 0)) / VLOOKUP(ROUND($A271,5),'main sheet'!$G:$M, 4, 0)) * C$11</f>
        <v>1.1874768778882038E-4</v>
      </c>
      <c r="D271" s="19">
        <f>((VLOOKUP(ROUND($A271 + (D$9/12),5),'main sheet'!$G:$M, 4, 0) - VLOOKUP(ROUND($A271 + (D$9/12) + (1/12),5),'main sheet'!$G:$M, 4, 0)) / VLOOKUP(ROUND($A271,5),'main sheet'!$G:$M, 4, 0)) * D$11</f>
        <v>1.1863249087144574E-4</v>
      </c>
      <c r="E271" s="19">
        <f>((VLOOKUP(ROUND($A271 + (E$9/12),5),'main sheet'!$G:$M, 4, 0) - VLOOKUP(ROUND($A271 + (E$9/12) + (1/12),5),'main sheet'!$G:$M, 4, 0)) / VLOOKUP(ROUND($A271,5),'main sheet'!$G:$M, 4, 0)) * E$11</f>
        <v>1.1851740570624467E-4</v>
      </c>
      <c r="F271" s="19">
        <f>((VLOOKUP(ROUND($A271 + (F$9/12),5),'main sheet'!$G:$M, 4, 0) - VLOOKUP(ROUND($A271 + (F$9/12) + (1/12),5),'main sheet'!$G:$M, 4, 0)) / VLOOKUP(ROUND($A271,5),'main sheet'!$G:$M, 4, 0)) * F$11</f>
        <v>1.1840243218480687E-4</v>
      </c>
      <c r="G271" s="19">
        <f>((VLOOKUP(ROUND($A271 + (G$9/12),5),'main sheet'!$G:$M, 4, 0) - VLOOKUP(ROUND($A271 + (G$9/12) + (1/12),5),'main sheet'!$G:$M, 4, 0)) / VLOOKUP(ROUND($A271,5),'main sheet'!$G:$M, 4, 0)) * G$11</f>
        <v>1.1828757019926989E-4</v>
      </c>
      <c r="H271" s="19">
        <f>((VLOOKUP(ROUND($A271 + (H$9/12),5),'main sheet'!$G:$M, 4, 0) - VLOOKUP(ROUND($A271 + (H$9/12) + (1/12),5),'main sheet'!$G:$M, 4, 0)) / VLOOKUP(ROUND($A271,5),'main sheet'!$G:$M, 4, 0)) * H$11</f>
        <v>1.4096329200031444E-4</v>
      </c>
      <c r="I271" s="19">
        <f>((VLOOKUP(ROUND($A271 + (I$9/12),5),'main sheet'!$G:$M, 4, 0) - VLOOKUP(ROUND($A271 + (I$9/12) + (1/12),5),'main sheet'!$G:$M, 4, 0)) / VLOOKUP(ROUND($A271,5),'main sheet'!$G:$M, 4, 0)) * I$11</f>
        <v>1.4082654376510972E-4</v>
      </c>
      <c r="J271" s="19">
        <f>((VLOOKUP(ROUND($A271 + (J$9/12),5),'main sheet'!$G:$M, 4, 0) - VLOOKUP(ROUND($A271 + (J$9/12) + (1/12),5),'main sheet'!$G:$M, 4, 0)) / VLOOKUP(ROUND($A271,5),'main sheet'!$G:$M, 4, 0)) * J$11</f>
        <v>1.406899281894154E-4</v>
      </c>
      <c r="K271" s="19">
        <f>((VLOOKUP(ROUND($A271 + (K$9/12),5),'main sheet'!$G:$M, 4, 0) - VLOOKUP(ROUND($A271 + (K$9/12) + (1/12),5),'main sheet'!$G:$M, 4, 0)) / VLOOKUP(ROUND($A271,5),'main sheet'!$G:$M, 4, 0)) * K$11</f>
        <v>1.405534451440973E-4</v>
      </c>
      <c r="L271" s="19">
        <f>((VLOOKUP(ROUND($A271 + (L$9/12),5),'main sheet'!$G:$M, 4, 0) - VLOOKUP(ROUND($A271 + (L$9/12) + (1/12),5),'main sheet'!$G:$M, 4, 0)) / VLOOKUP(ROUND($A271,5),'main sheet'!$G:$M, 4, 0)) * L$11</f>
        <v>1.4041709450058823E-4</v>
      </c>
      <c r="M271" s="19">
        <f>((VLOOKUP(ROUND($A271 + (M$9/12),5),'main sheet'!$G:$M, 4, 0) - VLOOKUP(ROUND($A271 + (M$9/12) + (1/12),5),'main sheet'!$G:$M, 4, 0)) / VLOOKUP(ROUND($A271,5),'main sheet'!$G:$M, 4, 0)) * M$11</f>
        <v>1.4080148413312768E-4</v>
      </c>
      <c r="N271" s="19">
        <f>((VLOOKUP(ROUND($A271 + (N$9/12),5),'main sheet'!$G:$M, 4, 0) - VLOOKUP(ROUND($A271 + (N$9/12) + (1/12),5),'main sheet'!$G:$M, 4, 0)) / VLOOKUP(ROUND($A271,5),'main sheet'!$G:$M, 4, 0)) * N$11</f>
        <v>1.4070832180937228E-4</v>
      </c>
      <c r="O271" s="19">
        <f>((VLOOKUP(ROUND($A271 + (O$9/12),5),'main sheet'!$G:$M, 4, 0) - VLOOKUP(ROUND($A271 + (O$9/12) + (1/12),5),'main sheet'!$G:$M, 4, 0)) / VLOOKUP(ROUND($A271,5),'main sheet'!$G:$M, 4, 0)) * O$11</f>
        <v>1.406152211269974E-4</v>
      </c>
      <c r="P271" s="19">
        <f>((VLOOKUP(ROUND($A271 + (P$9/12),5),'main sheet'!$G:$M, 4, 0) - VLOOKUP(ROUND($A271 + (P$9/12) + (1/12),5),'main sheet'!$G:$M, 4, 0)) / VLOOKUP(ROUND($A271,5),'main sheet'!$G:$M, 4, 0)) * P$11</f>
        <v>1.4052218204565863E-4</v>
      </c>
      <c r="Q271" s="19">
        <f>((VLOOKUP(ROUND($A271 + (Q$9/12),5),'main sheet'!$G:$M, 4, 0) - VLOOKUP(ROUND($A271 + (Q$9/12) + (1/12),5),'main sheet'!$G:$M, 4, 0)) / VLOOKUP(ROUND($A271,5),'main sheet'!$G:$M, 4, 0)) * Q$11</f>
        <v>1.4042920452415626E-4</v>
      </c>
      <c r="R271" s="19">
        <f>((VLOOKUP(ROUND($A271 + (R$9/12),5),'main sheet'!$G:$M, 4, 0) - VLOOKUP(ROUND($A271 + (R$9/12) + (1/12),5),'main sheet'!$G:$M, 4, 0)) / VLOOKUP(ROUND($A271,5),'main sheet'!$G:$M, 4, 0)) * R$11</f>
        <v>1.4033628852175897E-4</v>
      </c>
      <c r="S271" s="19">
        <f>((VLOOKUP(ROUND($A271 + (S$9/12),5),'main sheet'!$G:$M, 4, 0) - VLOOKUP(ROUND($A271 + (S$9/12) + (1/12),5),'main sheet'!$G:$M, 4, 0)) / VLOOKUP(ROUND($A271,5),'main sheet'!$G:$M, 4, 0)) * S$11</f>
        <v>1.4024343399820233E-4</v>
      </c>
      <c r="T271" s="19">
        <f>((VLOOKUP(ROUND($A271 + (T$9/12),5),'main sheet'!$G:$M, 4, 0) - VLOOKUP(ROUND($A271 + (T$9/12) + (1/12),5),'main sheet'!$G:$M, 4, 0)) / VLOOKUP(ROUND($A271,5),'main sheet'!$G:$M, 4, 0)) * T$11</f>
        <v>1.2000923143993923E-4</v>
      </c>
      <c r="U271" s="19">
        <f>((VLOOKUP(ROUND($A271 + (U$9/12),5),'main sheet'!$G:$M, 4, 0) - VLOOKUP(ROUND($A271 + (U$9/12) + (1/12),5),'main sheet'!$G:$M, 4, 0)) / VLOOKUP(ROUND($A271,5),'main sheet'!$G:$M, 4, 0)) * U$11</f>
        <v>1.1992982646091859E-4</v>
      </c>
      <c r="V271" s="19">
        <f>((VLOOKUP(ROUND($A271 + (V$9/12),5),'main sheet'!$G:$M, 4, 0) - VLOOKUP(ROUND($A271 + (V$9/12) + (1/12),5),'main sheet'!$G:$M, 4, 0)) / VLOOKUP(ROUND($A271,5),'main sheet'!$G:$M, 4, 0)) * V$11</f>
        <v>1.1985047402107135E-4</v>
      </c>
      <c r="W271" s="19">
        <f>((VLOOKUP(ROUND($A271 + (W$9/12),5),'main sheet'!$G:$M, 4, 0) - VLOOKUP(ROUND($A271 + (W$9/12) + (1/12),5),'main sheet'!$G:$M, 4, 0)) / VLOOKUP(ROUND($A271,5),'main sheet'!$G:$M, 4, 0)) * W$11</f>
        <v>1.1977117408519544E-4</v>
      </c>
      <c r="X271" s="19">
        <f>((VLOOKUP(ROUND($A271 + (X$9/12),5),'main sheet'!$G:$M, 4, 0) - VLOOKUP(ROUND($A271 + (X$9/12) + (1/12),5),'main sheet'!$G:$M, 4, 0)) / VLOOKUP(ROUND($A271,5),'main sheet'!$G:$M, 4, 0)) * X$11</f>
        <v>1.1969192661855141E-4</v>
      </c>
      <c r="Y271" s="19">
        <f>((VLOOKUP(ROUND($A271 + (Y$9/12),5),'main sheet'!$G:$M, 4, 0) - VLOOKUP(ROUND($A271 + (Y$9/12) + (1/12),5),'main sheet'!$G:$M, 4, 0)) / VLOOKUP(ROUND($A271,5),'main sheet'!$G:$M, 4, 0)) * Y$11</f>
        <v>1.1961273158686099E-4</v>
      </c>
      <c r="Z271" s="19">
        <f>((VLOOKUP(ROUND($A271 + (Z$9/12),5),'main sheet'!$G:$M, 4, 0) - VLOOKUP(ROUND($A271 + (Z$9/12) + (1/12),5),'main sheet'!$G:$M, 4, 0)) / VLOOKUP(ROUND($A271,5),'main sheet'!$G:$M, 4, 0)) * Z$11</f>
        <v>1.1953358895499194E-4</v>
      </c>
      <c r="AA271" s="19">
        <f>((VLOOKUP(ROUND($A271 + (AA$9/12),5),'main sheet'!$G:$M, 4, 0) - VLOOKUP(ROUND($A271 + (AA$9/12) + (1/12),5),'main sheet'!$G:$M, 4, 0)) / VLOOKUP(ROUND($A271,5),'main sheet'!$G:$M, 4, 0)) * AA$11</f>
        <v>1.1945449868827373E-4</v>
      </c>
      <c r="AB271" s="19">
        <f>((VLOOKUP(ROUND($A271 + (AB$9/12),5),'main sheet'!$G:$M, 4, 0) - VLOOKUP(ROUND($A271 + (AB$9/12) + (1/12),5),'main sheet'!$G:$M, 4, 0)) / VLOOKUP(ROUND($A271,5),'main sheet'!$G:$M, 4, 0)) * AB$11</f>
        <v>1.1937546075249607E-4</v>
      </c>
      <c r="AC271" s="19">
        <f>((VLOOKUP(ROUND($A271 + (AC$9/12),5),'main sheet'!$G:$M, 4, 0) - VLOOKUP(ROUND($A271 + (AC$9/12) + (1/12),5),'main sheet'!$G:$M, 4, 0)) / VLOOKUP(ROUND($A271,5),'main sheet'!$G:$M, 4, 0)) * AC$11</f>
        <v>1.1929647511259642E-4</v>
      </c>
      <c r="AD271" s="19">
        <f>((VLOOKUP(ROUND($A271 + (AD$9/12),5),'main sheet'!$G:$M, 4, 0) - VLOOKUP(ROUND($A271 + (AD$9/12) + (1/12),5),'main sheet'!$G:$M, 4, 0)) / VLOOKUP(ROUND($A271,5),'main sheet'!$G:$M, 4, 0)) * AD$11</f>
        <v>1.1921754173397302E-4</v>
      </c>
      <c r="AE271" s="19">
        <f>((VLOOKUP(ROUND($A271 + (AE$9/12),5),'main sheet'!$G:$M, 4, 0) - VLOOKUP(ROUND($A271 + (AE$9/12) + (1/12),5),'main sheet'!$G:$M, 4, 0)) / VLOOKUP(ROUND($A271,5),'main sheet'!$G:$M, 4, 0)) * AE$11</f>
        <v>1.1913866058248346E-4</v>
      </c>
      <c r="AF271" s="19">
        <f>((VLOOKUP(ROUND($A271 + (AF$9/12),5),'main sheet'!$G:$M, 4, 0) - VLOOKUP(ROUND($A271 + (AF$9/12) + (1/12),5),'main sheet'!$G:$M, 4, 0)) / VLOOKUP(ROUND($A271,5),'main sheet'!$G:$M, 4, 0)) * AF$11</f>
        <v>1.2738569397435104E-4</v>
      </c>
      <c r="AH271" s="18">
        <f t="shared" ref="AH271:AH334" si="8">A271</f>
        <v>21.5</v>
      </c>
      <c r="AI271" s="19">
        <f t="shared" ref="AI271:AI334" si="9">SUM(C271:AF271)</f>
        <v>3.841961310521089E-3</v>
      </c>
    </row>
    <row r="272" spans="1:35" x14ac:dyDescent="0.3">
      <c r="A272" s="19">
        <v>21.583333333333332</v>
      </c>
      <c r="C272" s="19">
        <f>((VLOOKUP(ROUND($A272 + (C$9/12),5),'main sheet'!$G:$M, 4, 0) - VLOOKUP(ROUND($A272 + (C$9/12) + (1/12),5),'main sheet'!$G:$M, 4, 0)) / VLOOKUP(ROUND($A272,5),'main sheet'!$G:$M, 4, 0)) * C$11</f>
        <v>1.1876181788209759E-4</v>
      </c>
      <c r="D272" s="19">
        <f>((VLOOKUP(ROUND($A272 + (D$9/12),5),'main sheet'!$G:$M, 4, 0) - VLOOKUP(ROUND($A272 + (D$9/12) + (1/12),5),'main sheet'!$G:$M, 4, 0)) / VLOOKUP(ROUND($A272,5),'main sheet'!$G:$M, 4, 0)) * D$11</f>
        <v>1.18646607256997E-4</v>
      </c>
      <c r="E272" s="19">
        <f>((VLOOKUP(ROUND($A272 + (E$9/12),5),'main sheet'!$G:$M, 4, 0) - VLOOKUP(ROUND($A272 + (E$9/12) + (1/12),5),'main sheet'!$G:$M, 4, 0)) / VLOOKUP(ROUND($A272,5),'main sheet'!$G:$M, 4, 0)) * E$11</f>
        <v>1.1853150839736793E-4</v>
      </c>
      <c r="F272" s="19">
        <f>((VLOOKUP(ROUND($A272 + (F$9/12),5),'main sheet'!$G:$M, 4, 0) - VLOOKUP(ROUND($A272 + (F$9/12) + (1/12),5),'main sheet'!$G:$M, 4, 0)) / VLOOKUP(ROUND($A272,5),'main sheet'!$G:$M, 4, 0)) * F$11</f>
        <v>1.1841652119523034E-4</v>
      </c>
      <c r="G272" s="19">
        <f>((VLOOKUP(ROUND($A272 + (G$9/12),5),'main sheet'!$G:$M, 4, 0) - VLOOKUP(ROUND($A272 + (G$9/12) + (1/12),5),'main sheet'!$G:$M, 4, 0)) / VLOOKUP(ROUND($A272,5),'main sheet'!$G:$M, 4, 0)) * G$11</f>
        <v>1.4111696289630704E-4</v>
      </c>
      <c r="H272" s="19">
        <f>((VLOOKUP(ROUND($A272 + (H$9/12),5),'main sheet'!$G:$M, 4, 0) - VLOOKUP(ROUND($A272 + (H$9/12) + (1/12),5),'main sheet'!$G:$M, 4, 0)) / VLOOKUP(ROUND($A272,5),'main sheet'!$G:$M, 4, 0)) * H$11</f>
        <v>1.4098006558524339E-4</v>
      </c>
      <c r="I272" s="19">
        <f>((VLOOKUP(ROUND($A272 + (I$9/12),5),'main sheet'!$G:$M, 4, 0) - VLOOKUP(ROUND($A272 + (I$9/12) + (1/12),5),'main sheet'!$G:$M, 4, 0)) / VLOOKUP(ROUND($A272,5),'main sheet'!$G:$M, 4, 0)) * I$11</f>
        <v>1.4084330107830872E-4</v>
      </c>
      <c r="J272" s="19">
        <f>((VLOOKUP(ROUND($A272 + (J$9/12),5),'main sheet'!$G:$M, 4, 0) - VLOOKUP(ROUND($A272 + (J$9/12) + (1/12),5),'main sheet'!$G:$M, 4, 0)) / VLOOKUP(ROUND($A272,5),'main sheet'!$G:$M, 4, 0)) * J$11</f>
        <v>1.4070666924622803E-4</v>
      </c>
      <c r="K272" s="19">
        <f>((VLOOKUP(ROUND($A272 + (K$9/12),5),'main sheet'!$G:$M, 4, 0) - VLOOKUP(ROUND($A272 + (K$9/12) + (1/12),5),'main sheet'!$G:$M, 4, 0)) / VLOOKUP(ROUND($A272,5),'main sheet'!$G:$M, 4, 0)) * K$11</f>
        <v>1.4057016996029396E-4</v>
      </c>
      <c r="L272" s="19">
        <f>((VLOOKUP(ROUND($A272 + (L$9/12),5),'main sheet'!$G:$M, 4, 0) - VLOOKUP(ROUND($A272 + (L$9/12) + (1/12),5),'main sheet'!$G:$M, 4, 0)) / VLOOKUP(ROUND($A272,5),'main sheet'!$G:$M, 4, 0)) * L$11</f>
        <v>1.4043380309236456E-4</v>
      </c>
      <c r="M272" s="19">
        <f>((VLOOKUP(ROUND($A272 + (M$9/12),5),'main sheet'!$G:$M, 4, 0) - VLOOKUP(ROUND($A272 + (M$9/12) + (1/12),5),'main sheet'!$G:$M, 4, 0)) / VLOOKUP(ROUND($A272,5),'main sheet'!$G:$M, 4, 0)) * M$11</f>
        <v>1.4081823846426929E-4</v>
      </c>
      <c r="N272" s="19">
        <f>((VLOOKUP(ROUND($A272 + (N$9/12),5),'main sheet'!$G:$M, 4, 0) - VLOOKUP(ROUND($A272 + (N$9/12) + (1/12),5),'main sheet'!$G:$M, 4, 0)) / VLOOKUP(ROUND($A272,5),'main sheet'!$G:$M, 4, 0)) * N$11</f>
        <v>1.4072506505474194E-4</v>
      </c>
      <c r="O272" s="19">
        <f>((VLOOKUP(ROUND($A272 + (O$9/12),5),'main sheet'!$G:$M, 4, 0) - VLOOKUP(ROUND($A272 + (O$9/12) + (1/12),5),'main sheet'!$G:$M, 4, 0)) / VLOOKUP(ROUND($A272,5),'main sheet'!$G:$M, 4, 0)) * O$11</f>
        <v>1.4063195329437137E-4</v>
      </c>
      <c r="P272" s="19">
        <f>((VLOOKUP(ROUND($A272 + (P$9/12),5),'main sheet'!$G:$M, 4, 0) - VLOOKUP(ROUND($A272 + (P$9/12) + (1/12),5),'main sheet'!$G:$M, 4, 0)) / VLOOKUP(ROUND($A272,5),'main sheet'!$G:$M, 4, 0)) * P$11</f>
        <v>1.4053890314192567E-4</v>
      </c>
      <c r="Q272" s="19">
        <f>((VLOOKUP(ROUND($A272 + (Q$9/12),5),'main sheet'!$G:$M, 4, 0) - VLOOKUP(ROUND($A272 + (Q$9/12) + (1/12),5),'main sheet'!$G:$M, 4, 0)) / VLOOKUP(ROUND($A272,5),'main sheet'!$G:$M, 4, 0)) * Q$11</f>
        <v>1.4044591455664176E-4</v>
      </c>
      <c r="R272" s="19">
        <f>((VLOOKUP(ROUND($A272 + (R$9/12),5),'main sheet'!$G:$M, 4, 0) - VLOOKUP(ROUND($A272 + (R$9/12) + (1/12),5),'main sheet'!$G:$M, 4, 0)) / VLOOKUP(ROUND($A272,5),'main sheet'!$G:$M, 4, 0)) * R$11</f>
        <v>1.4035298749822371E-4</v>
      </c>
      <c r="S272" s="19">
        <f>((VLOOKUP(ROUND($A272 + (S$9/12),5),'main sheet'!$G:$M, 4, 0) - VLOOKUP(ROUND($A272 + (S$9/12) + (1/12),5),'main sheet'!$G:$M, 4, 0)) / VLOOKUP(ROUND($A272,5),'main sheet'!$G:$M, 4, 0)) * S$11</f>
        <v>1.2010297865479487E-4</v>
      </c>
      <c r="T272" s="19">
        <f>((VLOOKUP(ROUND($A272 + (T$9/12),5),'main sheet'!$G:$M, 4, 0) - VLOOKUP(ROUND($A272 + (T$9/12) + (1/12),5),'main sheet'!$G:$M, 4, 0)) / VLOOKUP(ROUND($A272,5),'main sheet'!$G:$M, 4, 0)) * T$11</f>
        <v>1.2002351164724908E-4</v>
      </c>
      <c r="U272" s="19">
        <f>((VLOOKUP(ROUND($A272 + (U$9/12),5),'main sheet'!$G:$M, 4, 0) - VLOOKUP(ROUND($A272 + (U$9/12) + (1/12),5),'main sheet'!$G:$M, 4, 0)) / VLOOKUP(ROUND($A272,5),'main sheet'!$G:$M, 4, 0)) * U$11</f>
        <v>1.1994409721991857E-4</v>
      </c>
      <c r="V272" s="19">
        <f>((VLOOKUP(ROUND($A272 + (V$9/12),5),'main sheet'!$G:$M, 4, 0) - VLOOKUP(ROUND($A272 + (V$9/12) + (1/12),5),'main sheet'!$G:$M, 4, 0)) / VLOOKUP(ROUND($A272,5),'main sheet'!$G:$M, 4, 0)) * V$11</f>
        <v>1.1986473533757373E-4</v>
      </c>
      <c r="W272" s="19">
        <f>((VLOOKUP(ROUND($A272 + (W$9/12),5),'main sheet'!$G:$M, 4, 0) - VLOOKUP(ROUND($A272 + (W$9/12) + (1/12),5),'main sheet'!$G:$M, 4, 0)) / VLOOKUP(ROUND($A272,5),'main sheet'!$G:$M, 4, 0)) * W$11</f>
        <v>1.1978542596544797E-4</v>
      </c>
      <c r="X272" s="19">
        <f>((VLOOKUP(ROUND($A272 + (X$9/12),5),'main sheet'!$G:$M, 4, 0) - VLOOKUP(ROUND($A272 + (X$9/12) + (1/12),5),'main sheet'!$G:$M, 4, 0)) / VLOOKUP(ROUND($A272,5),'main sheet'!$G:$M, 4, 0)) * X$11</f>
        <v>1.1970616906923629E-4</v>
      </c>
      <c r="Y272" s="19">
        <f>((VLOOKUP(ROUND($A272 + (Y$9/12),5),'main sheet'!$G:$M, 4, 0) - VLOOKUP(ROUND($A272 + (Y$9/12) + (1/12),5),'main sheet'!$G:$M, 4, 0)) / VLOOKUP(ROUND($A272,5),'main sheet'!$G:$M, 4, 0)) * Y$11</f>
        <v>1.1962696461377896E-4</v>
      </c>
      <c r="Z272" s="19">
        <f>((VLOOKUP(ROUND($A272 + (Z$9/12),5),'main sheet'!$G:$M, 4, 0) - VLOOKUP(ROUND($A272 + (Z$9/12) + (1/12),5),'main sheet'!$G:$M, 4, 0)) / VLOOKUP(ROUND($A272,5),'main sheet'!$G:$M, 4, 0)) * Z$11</f>
        <v>1.1954781256437836E-4</v>
      </c>
      <c r="AA272" s="19">
        <f>((VLOOKUP(ROUND($A272 + (AA$9/12),5),'main sheet'!$G:$M, 4, 0) - VLOOKUP(ROUND($A272 + (AA$9/12) + (1/12),5),'main sheet'!$G:$M, 4, 0)) / VLOOKUP(ROUND($A272,5),'main sheet'!$G:$M, 4, 0)) * AA$11</f>
        <v>1.1946871288679756E-4</v>
      </c>
      <c r="AB272" s="19">
        <f>((VLOOKUP(ROUND($A272 + (AB$9/12),5),'main sheet'!$G:$M, 4, 0) - VLOOKUP(ROUND($A272 + (AB$9/12) + (1/12),5),'main sheet'!$G:$M, 4, 0)) / VLOOKUP(ROUND($A272,5),'main sheet'!$G:$M, 4, 0)) * AB$11</f>
        <v>1.1938966554594651E-4</v>
      </c>
      <c r="AC272" s="19">
        <f>((VLOOKUP(ROUND($A272 + (AC$9/12),5),'main sheet'!$G:$M, 4, 0) - VLOOKUP(ROUND($A272 + (AC$9/12) + (1/12),5),'main sheet'!$G:$M, 4, 0)) / VLOOKUP(ROUND($A272,5),'main sheet'!$G:$M, 4, 0)) * AC$11</f>
        <v>1.193106705071965E-4</v>
      </c>
      <c r="AD272" s="19">
        <f>((VLOOKUP(ROUND($A272 + (AD$9/12),5),'main sheet'!$G:$M, 4, 0) - VLOOKUP(ROUND($A272 + (AD$9/12) + (1/12),5),'main sheet'!$G:$M, 4, 0)) / VLOOKUP(ROUND($A272,5),'main sheet'!$G:$M, 4, 0)) * AD$11</f>
        <v>1.1923172773637843E-4</v>
      </c>
      <c r="AE272" s="19">
        <f>((VLOOKUP(ROUND($A272 + (AE$9/12),5),'main sheet'!$G:$M, 4, 0) - VLOOKUP(ROUND($A272 + (AE$9/12) + (1/12),5),'main sheet'!$G:$M, 4, 0)) / VLOOKUP(ROUND($A272,5),'main sheet'!$G:$M, 4, 0)) * AE$11</f>
        <v>1.2748520343607543E-4</v>
      </c>
      <c r="AF272" s="19">
        <f>((VLOOKUP(ROUND($A272 + (AF$9/12),5),'main sheet'!$G:$M, 4, 0) - VLOOKUP(ROUND($A272 + (AF$9/12) + (1/12),5),'main sheet'!$G:$M, 4, 0)) / VLOOKUP(ROUND($A272,5),'main sheet'!$G:$M, 4, 0)) * AF$11</f>
        <v>1.2740085192607779E-4</v>
      </c>
      <c r="AH272" s="18">
        <f t="shared" si="8"/>
        <v>21.583333333333332</v>
      </c>
      <c r="AI272" s="19">
        <f t="shared" si="9"/>
        <v>3.853409015711462E-3</v>
      </c>
    </row>
    <row r="273" spans="1:35" x14ac:dyDescent="0.3">
      <c r="A273" s="19">
        <v>21.666666666666668</v>
      </c>
      <c r="C273" s="19">
        <f>((VLOOKUP(ROUND($A273 + (C$9/12),5),'main sheet'!$G:$M, 4, 0) - VLOOKUP(ROUND($A273 + (C$9/12) + (1/12),5),'main sheet'!$G:$M, 4, 0)) / VLOOKUP(ROUND($A273,5),'main sheet'!$G:$M, 4, 0)) * C$11</f>
        <v>1.1877595133837917E-4</v>
      </c>
      <c r="D273" s="19">
        <f>((VLOOKUP(ROUND($A273 + (D$9/12),5),'main sheet'!$G:$M, 4, 0) - VLOOKUP(ROUND($A273 + (D$9/12) + (1/12),5),'main sheet'!$G:$M, 4, 0)) / VLOOKUP(ROUND($A273,5),'main sheet'!$G:$M, 4, 0)) * D$11</f>
        <v>1.1866072700229013E-4</v>
      </c>
      <c r="E273" s="19">
        <f>((VLOOKUP(ROUND($A273 + (E$9/12),5),'main sheet'!$G:$M, 4, 0) - VLOOKUP(ROUND($A273 + (E$9/12) + (1/12),5),'main sheet'!$G:$M, 4, 0)) / VLOOKUP(ROUND($A273,5),'main sheet'!$G:$M, 4, 0)) * E$11</f>
        <v>1.1854561444541738E-4</v>
      </c>
      <c r="F273" s="19">
        <f>((VLOOKUP(ROUND($A273 + (F$9/12),5),'main sheet'!$G:$M, 4, 0) - VLOOKUP(ROUND($A273 + (F$9/12) + (1/12),5),'main sheet'!$G:$M, 4, 0)) / VLOOKUP(ROUND($A273,5),'main sheet'!$G:$M, 4, 0)) * F$11</f>
        <v>1.412708033166549E-4</v>
      </c>
      <c r="G273" s="19">
        <f>((VLOOKUP(ROUND($A273 + (G$9/12),5),'main sheet'!$G:$M, 4, 0) - VLOOKUP(ROUND($A273 + (G$9/12) + (1/12),5),'main sheet'!$G:$M, 4, 0)) / VLOOKUP(ROUND($A273,5),'main sheet'!$G:$M, 4, 0)) * G$11</f>
        <v>1.4113375676527709E-4</v>
      </c>
      <c r="H273" s="19">
        <f>((VLOOKUP(ROUND($A273 + (H$9/12),5),'main sheet'!$G:$M, 4, 0) - VLOOKUP(ROUND($A273 + (H$9/12) + (1/12),5),'main sheet'!$G:$M, 4, 0)) / VLOOKUP(ROUND($A273,5),'main sheet'!$G:$M, 4, 0)) * H$11</f>
        <v>1.4099684316280631E-4</v>
      </c>
      <c r="I273" s="19">
        <f>((VLOOKUP(ROUND($A273 + (I$9/12),5),'main sheet'!$G:$M, 4, 0) - VLOOKUP(ROUND($A273 + (I$9/12) + (1/12),5),'main sheet'!$G:$M, 4, 0)) / VLOOKUP(ROUND($A273,5),'main sheet'!$G:$M, 4, 0)) * I$11</f>
        <v>1.4086006237982668E-4</v>
      </c>
      <c r="J273" s="19">
        <f>((VLOOKUP(ROUND($A273 + (J$9/12),5),'main sheet'!$G:$M, 4, 0) - VLOOKUP(ROUND($A273 + (J$9/12) + (1/12),5),'main sheet'!$G:$M, 4, 0)) / VLOOKUP(ROUND($A273,5),'main sheet'!$G:$M, 4, 0)) * J$11</f>
        <v>1.407234142874905E-4</v>
      </c>
      <c r="K273" s="19">
        <f>((VLOOKUP(ROUND($A273 + (K$9/12),5),'main sheet'!$G:$M, 4, 0) - VLOOKUP(ROUND($A273 + (K$9/12) + (1/12),5),'main sheet'!$G:$M, 4, 0)) / VLOOKUP(ROUND($A273,5),'main sheet'!$G:$M, 4, 0)) * K$11</f>
        <v>1.4058689875751611E-4</v>
      </c>
      <c r="L273" s="19">
        <f>((VLOOKUP(ROUND($A273 + (L$9/12),5),'main sheet'!$G:$M, 4, 0) - VLOOKUP(ROUND($A273 + (L$9/12) + (1/12),5),'main sheet'!$G:$M, 4, 0)) / VLOOKUP(ROUND($A273,5),'main sheet'!$G:$M, 4, 0)) * L$11</f>
        <v>1.4045051566086389E-4</v>
      </c>
      <c r="M273" s="19">
        <f>((VLOOKUP(ROUND($A273 + (M$9/12),5),'main sheet'!$G:$M, 4, 0) - VLOOKUP(ROUND($A273 + (M$9/12) + (1/12),5),'main sheet'!$G:$M, 4, 0)) / VLOOKUP(ROUND($A273,5),'main sheet'!$G:$M, 4, 0)) * M$11</f>
        <v>1.4083499678302011E-4</v>
      </c>
      <c r="N273" s="19">
        <f>((VLOOKUP(ROUND($A273 + (N$9/12),5),'main sheet'!$G:$M, 4, 0) - VLOOKUP(ROUND($A273 + (N$9/12) + (1/12),5),'main sheet'!$G:$M, 4, 0)) / VLOOKUP(ROUND($A273,5),'main sheet'!$G:$M, 4, 0)) * N$11</f>
        <v>1.4074181228552384E-4</v>
      </c>
      <c r="O273" s="19">
        <f>((VLOOKUP(ROUND($A273 + (O$9/12),5),'main sheet'!$G:$M, 4, 0) - VLOOKUP(ROUND($A273 + (O$9/12) + (1/12),5),'main sheet'!$G:$M, 4, 0)) / VLOOKUP(ROUND($A273,5),'main sheet'!$G:$M, 4, 0)) * O$11</f>
        <v>1.4064868944407944E-4</v>
      </c>
      <c r="P273" s="19">
        <f>((VLOOKUP(ROUND($A273 + (P$9/12),5),'main sheet'!$G:$M, 4, 0) - VLOOKUP(ROUND($A273 + (P$9/12) + (1/12),5),'main sheet'!$G:$M, 4, 0)) / VLOOKUP(ROUND($A273,5),'main sheet'!$G:$M, 4, 0)) * P$11</f>
        <v>1.4055562821789188E-4</v>
      </c>
      <c r="Q273" s="19">
        <f>((VLOOKUP(ROUND($A273 + (Q$9/12),5),'main sheet'!$G:$M, 4, 0) - VLOOKUP(ROUND($A273 + (Q$9/12) + (1/12),5),'main sheet'!$G:$M, 4, 0)) / VLOOKUP(ROUND($A273,5),'main sheet'!$G:$M, 4, 0)) * Q$11</f>
        <v>1.404626285666338E-4</v>
      </c>
      <c r="R273" s="19">
        <f>((VLOOKUP(ROUND($A273 + (R$9/12),5),'main sheet'!$G:$M, 4, 0) - VLOOKUP(ROUND($A273 + (R$9/12) + (1/12),5),'main sheet'!$G:$M, 4, 0)) / VLOOKUP(ROUND($A273,5),'main sheet'!$G:$M, 4, 0)) * R$11</f>
        <v>1.2019680080374708E-4</v>
      </c>
      <c r="S273" s="19">
        <f>((VLOOKUP(ROUND($A273 + (S$9/12),5),'main sheet'!$G:$M, 4, 0) - VLOOKUP(ROUND($A273 + (S$9/12) + (1/12),5),'main sheet'!$G:$M, 4, 0)) / VLOOKUP(ROUND($A273,5),'main sheet'!$G:$M, 4, 0)) * S$11</f>
        <v>1.2011727171809548E-4</v>
      </c>
      <c r="T273" s="19">
        <f>((VLOOKUP(ROUND($A273 + (T$9/12),5),'main sheet'!$G:$M, 4, 0) - VLOOKUP(ROUND($A273 + (T$9/12) + (1/12),5),'main sheet'!$G:$M, 4, 0)) / VLOOKUP(ROUND($A273,5),'main sheet'!$G:$M, 4, 0)) * T$11</f>
        <v>1.200377952537338E-4</v>
      </c>
      <c r="U273" s="19">
        <f>((VLOOKUP(ROUND($A273 + (U$9/12),5),'main sheet'!$G:$M, 4, 0) - VLOOKUP(ROUND($A273 + (U$9/12) + (1/12),5),'main sheet'!$G:$M, 4, 0)) / VLOOKUP(ROUND($A273,5),'main sheet'!$G:$M, 4, 0)) * U$11</f>
        <v>1.1995837137540492E-4</v>
      </c>
      <c r="V273" s="19">
        <f>((VLOOKUP(ROUND($A273 + (V$9/12),5),'main sheet'!$G:$M, 4, 0) - VLOOKUP(ROUND($A273 + (V$9/12) + (1/12),5),'main sheet'!$G:$M, 4, 0)) / VLOOKUP(ROUND($A273,5),'main sheet'!$G:$M, 4, 0)) * V$11</f>
        <v>1.1987900004831512E-4</v>
      </c>
      <c r="W273" s="19">
        <f>((VLOOKUP(ROUND($A273 + (W$9/12),5),'main sheet'!$G:$M, 4, 0) - VLOOKUP(ROUND($A273 + (W$9/12) + (1/12),5),'main sheet'!$G:$M, 4, 0)) / VLOOKUP(ROUND($A273,5),'main sheet'!$G:$M, 4, 0)) * W$11</f>
        <v>1.1979968123813256E-4</v>
      </c>
      <c r="X273" s="19">
        <f>((VLOOKUP(ROUND($A273 + (X$9/12),5),'main sheet'!$G:$M, 4, 0) - VLOOKUP(ROUND($A273 + (X$9/12) + (1/12),5),'main sheet'!$G:$M, 4, 0)) / VLOOKUP(ROUND($A273,5),'main sheet'!$G:$M, 4, 0)) * X$11</f>
        <v>1.1972041490967008E-4</v>
      </c>
      <c r="Y273" s="19">
        <f>((VLOOKUP(ROUND($A273 + (Y$9/12),5),'main sheet'!$G:$M, 4, 0) - VLOOKUP(ROUND($A273 + (Y$9/12) + (1/12),5),'main sheet'!$G:$M, 4, 0)) / VLOOKUP(ROUND($A273,5),'main sheet'!$G:$M, 4, 0)) * Y$11</f>
        <v>1.1964120102820296E-4</v>
      </c>
      <c r="Z273" s="19">
        <f>((VLOOKUP(ROUND($A273 + (Z$9/12),5),'main sheet'!$G:$M, 4, 0) - VLOOKUP(ROUND($A273 + (Z$9/12) + (1/12),5),'main sheet'!$G:$M, 4, 0)) / VLOOKUP(ROUND($A273,5),'main sheet'!$G:$M, 4, 0)) * Z$11</f>
        <v>1.1956203955946743E-4</v>
      </c>
      <c r="AA273" s="19">
        <f>((VLOOKUP(ROUND($A273 + (AA$9/12),5),'main sheet'!$G:$M, 4, 0) - VLOOKUP(ROUND($A273 + (AA$9/12) + (1/12),5),'main sheet'!$G:$M, 4, 0)) / VLOOKUP(ROUND($A273,5),'main sheet'!$G:$M, 4, 0)) * AA$11</f>
        <v>1.1948293046834618E-4</v>
      </c>
      <c r="AB273" s="19">
        <f>((VLOOKUP(ROUND($A273 + (AB$9/12),5),'main sheet'!$G:$M, 4, 0) - VLOOKUP(ROUND($A273 + (AB$9/12) + (1/12),5),'main sheet'!$G:$M, 4, 0)) / VLOOKUP(ROUND($A273,5),'main sheet'!$G:$M, 4, 0)) * AB$11</f>
        <v>1.1940387372018333E-4</v>
      </c>
      <c r="AC273" s="19">
        <f>((VLOOKUP(ROUND($A273 + (AC$9/12),5),'main sheet'!$G:$M, 4, 0) - VLOOKUP(ROUND($A273 + (AC$9/12) + (1/12),5),'main sheet'!$G:$M, 4, 0)) / VLOOKUP(ROUND($A273,5),'main sheet'!$G:$M, 4, 0)) * AC$11</f>
        <v>1.1932486928078314E-4</v>
      </c>
      <c r="AD273" s="19">
        <f>((VLOOKUP(ROUND($A273 + (AD$9/12),5),'main sheet'!$G:$M, 4, 0) - VLOOKUP(ROUND($A273 + (AD$9/12) + (1/12),5),'main sheet'!$G:$M, 4, 0)) / VLOOKUP(ROUND($A273,5),'main sheet'!$G:$M, 4, 0)) * AD$11</f>
        <v>1.2758479243778006E-4</v>
      </c>
      <c r="AE273" s="19">
        <f>((VLOOKUP(ROUND($A273 + (AE$9/12),5),'main sheet'!$G:$M, 4, 0) - VLOOKUP(ROUND($A273 + (AE$9/12) + (1/12),5),'main sheet'!$G:$M, 4, 0)) / VLOOKUP(ROUND($A273,5),'main sheet'!$G:$M, 4, 0)) * AE$11</f>
        <v>1.2750037503399676E-4</v>
      </c>
      <c r="AF273" s="19">
        <f>((VLOOKUP(ROUND($A273 + (AF$9/12),5),'main sheet'!$G:$M, 4, 0) - VLOOKUP(ROUND($A273 + (AF$9/12) + (1/12),5),'main sheet'!$G:$M, 4, 0)) / VLOOKUP(ROUND($A273,5),'main sheet'!$G:$M, 4, 0)) * AF$11</f>
        <v>1.2741601348560124E-4</v>
      </c>
      <c r="AH273" s="18">
        <f t="shared" si="8"/>
        <v>21.666666666666668</v>
      </c>
      <c r="AI273" s="19">
        <f t="shared" si="9"/>
        <v>3.8648737727751312E-3</v>
      </c>
    </row>
    <row r="274" spans="1:35" x14ac:dyDescent="0.3">
      <c r="A274" s="19">
        <v>21.75</v>
      </c>
      <c r="C274" s="19">
        <f>((VLOOKUP(ROUND($A274 + (C$9/12),5),'main sheet'!$G:$M, 4, 0) - VLOOKUP(ROUND($A274 + (C$9/12) + (1/12),5),'main sheet'!$G:$M, 4, 0)) / VLOOKUP(ROUND($A274,5),'main sheet'!$G:$M, 4, 0)) * C$11</f>
        <v>1.1879008815886597E-4</v>
      </c>
      <c r="D274" s="19">
        <f>((VLOOKUP(ROUND($A274 + (D$9/12),5),'main sheet'!$G:$M, 4, 0) - VLOOKUP(ROUND($A274 + (D$9/12) + (1/12),5),'main sheet'!$G:$M, 4, 0)) / VLOOKUP(ROUND($A274,5),'main sheet'!$G:$M, 4, 0)) * D$11</f>
        <v>1.1867485010896896E-4</v>
      </c>
      <c r="E274" s="19">
        <f>((VLOOKUP(ROUND($A274 + (E$9/12),5),'main sheet'!$G:$M, 4, 0) - VLOOKUP(ROUND($A274 + (E$9/12) + (1/12),5),'main sheet'!$G:$M, 4, 0)) / VLOOKUP(ROUND($A274,5),'main sheet'!$G:$M, 4, 0)) * E$11</f>
        <v>1.4142481345100278E-4</v>
      </c>
      <c r="F274" s="19">
        <f>((VLOOKUP(ROUND($A274 + (F$9/12),5),'main sheet'!$G:$M, 4, 0) - VLOOKUP(ROUND($A274 + (F$9/12) + (1/12),5),'main sheet'!$G:$M, 4, 0)) / VLOOKUP(ROUND($A274,5),'main sheet'!$G:$M, 4, 0)) * F$11</f>
        <v>1.4128761749467153E-4</v>
      </c>
      <c r="G274" s="19">
        <f>((VLOOKUP(ROUND($A274 + (G$9/12),5),'main sheet'!$G:$M, 4, 0) - VLOOKUP(ROUND($A274 + (G$9/12) + (1/12),5),'main sheet'!$G:$M, 4, 0)) / VLOOKUP(ROUND($A274,5),'main sheet'!$G:$M, 4, 0)) * G$11</f>
        <v>1.4115055463218517E-4</v>
      </c>
      <c r="H274" s="19">
        <f>((VLOOKUP(ROUND($A274 + (H$9/12),5),'main sheet'!$G:$M, 4, 0) - VLOOKUP(ROUND($A274 + (H$9/12) + (1/12),5),'main sheet'!$G:$M, 4, 0)) / VLOOKUP(ROUND($A274,5),'main sheet'!$G:$M, 4, 0)) * H$11</f>
        <v>1.410136247339866E-4</v>
      </c>
      <c r="I274" s="19">
        <f>((VLOOKUP(ROUND($A274 + (I$9/12),5),'main sheet'!$G:$M, 4, 0) - VLOOKUP(ROUND($A274 + (I$9/12) + (1/12),5),'main sheet'!$G:$M, 4, 0)) / VLOOKUP(ROUND($A274,5),'main sheet'!$G:$M, 4, 0)) * I$11</f>
        <v>1.4087682767108776E-4</v>
      </c>
      <c r="J274" s="19">
        <f>((VLOOKUP(ROUND($A274 + (J$9/12),5),'main sheet'!$G:$M, 4, 0) - VLOOKUP(ROUND($A274 + (J$9/12) + (1/12),5),'main sheet'!$G:$M, 4, 0)) / VLOOKUP(ROUND($A274,5),'main sheet'!$G:$M, 4, 0)) * J$11</f>
        <v>1.407401633150671E-4</v>
      </c>
      <c r="K274" s="19">
        <f>((VLOOKUP(ROUND($A274 + (K$9/12),5),'main sheet'!$G:$M, 4, 0) - VLOOKUP(ROUND($A274 + (K$9/12) + (1/12),5),'main sheet'!$G:$M, 4, 0)) / VLOOKUP(ROUND($A274,5),'main sheet'!$G:$M, 4, 0)) * K$11</f>
        <v>1.4060363153674431E-4</v>
      </c>
      <c r="L274" s="19">
        <f>((VLOOKUP(ROUND($A274 + (L$9/12),5),'main sheet'!$G:$M, 4, 0) - VLOOKUP(ROUND($A274 + (L$9/12) + (1/12),5),'main sheet'!$G:$M, 4, 0)) / VLOOKUP(ROUND($A274,5),'main sheet'!$G:$M, 4, 0)) * L$11</f>
        <v>1.4046723220750628E-4</v>
      </c>
      <c r="M274" s="19">
        <f>((VLOOKUP(ROUND($A274 + (M$9/12),5),'main sheet'!$G:$M, 4, 0) - VLOOKUP(ROUND($A274 + (M$9/12) + (1/12),5),'main sheet'!$G:$M, 4, 0)) / VLOOKUP(ROUND($A274,5),'main sheet'!$G:$M, 4, 0)) * M$11</f>
        <v>1.4085175909124586E-4</v>
      </c>
      <c r="N274" s="19">
        <f>((VLOOKUP(ROUND($A274 + (N$9/12),5),'main sheet'!$G:$M, 4, 0) - VLOOKUP(ROUND($A274 + (N$9/12) + (1/12),5),'main sheet'!$G:$M, 4, 0)) / VLOOKUP(ROUND($A274,5),'main sheet'!$G:$M, 4, 0)) * N$11</f>
        <v>1.4075856350269958E-4</v>
      </c>
      <c r="O274" s="19">
        <f>((VLOOKUP(ROUND($A274 + (O$9/12),5),'main sheet'!$G:$M, 4, 0) - VLOOKUP(ROUND($A274 + (O$9/12) + (1/12),5),'main sheet'!$G:$M, 4, 0)) / VLOOKUP(ROUND($A274,5),'main sheet'!$G:$M, 4, 0)) * O$11</f>
        <v>1.4066542957754367E-4</v>
      </c>
      <c r="P274" s="19">
        <f>((VLOOKUP(ROUND($A274 + (P$9/12),5),'main sheet'!$G:$M, 4, 0) - VLOOKUP(ROUND($A274 + (P$9/12) + (1/12),5),'main sheet'!$G:$M, 4, 0)) / VLOOKUP(ROUND($A274,5),'main sheet'!$G:$M, 4, 0)) * P$11</f>
        <v>1.4057235727541929E-4</v>
      </c>
      <c r="Q274" s="19">
        <f>((VLOOKUP(ROUND($A274 + (Q$9/12),5),'main sheet'!$G:$M, 4, 0) - VLOOKUP(ROUND($A274 + (Q$9/12) + (1/12),5),'main sheet'!$G:$M, 4, 0)) / VLOOKUP(ROUND($A274,5),'main sheet'!$G:$M, 4, 0)) * Q$11</f>
        <v>1.2029069794839637E-4</v>
      </c>
      <c r="R274" s="19">
        <f>((VLOOKUP(ROUND($A274 + (R$9/12),5),'main sheet'!$G:$M, 4, 0) - VLOOKUP(ROUND($A274 + (R$9/12) + (1/12),5),'main sheet'!$G:$M, 4, 0)) / VLOOKUP(ROUND($A274,5),'main sheet'!$G:$M, 4, 0)) * R$11</f>
        <v>1.2021110673501752E-4</v>
      </c>
      <c r="S274" s="19">
        <f>((VLOOKUP(ROUND($A274 + (S$9/12),5),'main sheet'!$G:$M, 4, 0) - VLOOKUP(ROUND($A274 + (S$9/12) + (1/12),5),'main sheet'!$G:$M, 4, 0)) / VLOOKUP(ROUND($A274,5),'main sheet'!$G:$M, 4, 0)) * S$11</f>
        <v>1.2013156818403604E-4</v>
      </c>
      <c r="T274" s="19">
        <f>((VLOOKUP(ROUND($A274 + (T$9/12),5),'main sheet'!$G:$M, 4, 0) - VLOOKUP(ROUND($A274 + (T$9/12) + (1/12),5),'main sheet'!$G:$M, 4, 0)) / VLOOKUP(ROUND($A274,5),'main sheet'!$G:$M, 4, 0)) * T$11</f>
        <v>1.2005208226016733E-4</v>
      </c>
      <c r="U274" s="19">
        <f>((VLOOKUP(ROUND($A274 + (U$9/12),5),'main sheet'!$G:$M, 4, 0) - VLOOKUP(ROUND($A274 + (U$9/12) + (1/12),5),'main sheet'!$G:$M, 4, 0)) / VLOOKUP(ROUND($A274,5),'main sheet'!$G:$M, 4, 0)) * U$11</f>
        <v>1.1997264892859048E-4</v>
      </c>
      <c r="V274" s="19">
        <f>((VLOOKUP(ROUND($A274 + (V$9/12),5),'main sheet'!$G:$M, 4, 0) - VLOOKUP(ROUND($A274 + (V$9/12) + (1/12),5),'main sheet'!$G:$M, 4, 0)) / VLOOKUP(ROUND($A274,5),'main sheet'!$G:$M, 4, 0)) * V$11</f>
        <v>1.198932681549468E-4</v>
      </c>
      <c r="W274" s="19">
        <f>((VLOOKUP(ROUND($A274 + (W$9/12),5),'main sheet'!$G:$M, 4, 0) - VLOOKUP(ROUND($A274 + (W$9/12) + (1/12),5),'main sheet'!$G:$M, 4, 0)) / VLOOKUP(ROUND($A274,5),'main sheet'!$G:$M, 4, 0)) * W$11</f>
        <v>1.1981393990402165E-4</v>
      </c>
      <c r="X274" s="19">
        <f>((VLOOKUP(ROUND($A274 + (X$9/12),5),'main sheet'!$G:$M, 4, 0) - VLOOKUP(ROUND($A274 + (X$9/12) + (1/12),5),'main sheet'!$G:$M, 4, 0)) / VLOOKUP(ROUND($A274,5),'main sheet'!$G:$M, 4, 0)) * X$11</f>
        <v>1.1973466414106319E-4</v>
      </c>
      <c r="Y274" s="19">
        <f>((VLOOKUP(ROUND($A274 + (Y$9/12),5),'main sheet'!$G:$M, 4, 0) - VLOOKUP(ROUND($A274 + (Y$9/12) + (1/12),5),'main sheet'!$G:$M, 4, 0)) / VLOOKUP(ROUND($A274,5),'main sheet'!$G:$M, 4, 0)) * Y$11</f>
        <v>1.1965544083178092E-4</v>
      </c>
      <c r="Z274" s="19">
        <f>((VLOOKUP(ROUND($A274 + (Z$9/12),5),'main sheet'!$G:$M, 4, 0) - VLOOKUP(ROUND($A274 + (Z$9/12) + (1/12),5),'main sheet'!$G:$M, 4, 0)) / VLOOKUP(ROUND($A274,5),'main sheet'!$G:$M, 4, 0)) * Z$11</f>
        <v>1.1957626994103003E-4</v>
      </c>
      <c r="AA274" s="19">
        <f>((VLOOKUP(ROUND($A274 + (AA$9/12),5),'main sheet'!$G:$M, 4, 0) - VLOOKUP(ROUND($A274 + (AA$9/12) + (1/12),5),'main sheet'!$G:$M, 4, 0)) / VLOOKUP(ROUND($A274,5),'main sheet'!$G:$M, 4, 0)) * AA$11</f>
        <v>1.1949715143412762E-4</v>
      </c>
      <c r="AB274" s="19">
        <f>((VLOOKUP(ROUND($A274 + (AB$9/12),5),'main sheet'!$G:$M, 4, 0) - VLOOKUP(ROUND($A274 + (AB$9/12) + (1/12),5),'main sheet'!$G:$M, 4, 0)) / VLOOKUP(ROUND($A274,5),'main sheet'!$G:$M, 4, 0)) * AB$11</f>
        <v>1.1941808527685119E-4</v>
      </c>
      <c r="AC274" s="19">
        <f>((VLOOKUP(ROUND($A274 + (AC$9/12),5),'main sheet'!$G:$M, 4, 0) - VLOOKUP(ROUND($A274 + (AC$9/12) + (1/12),5),'main sheet'!$G:$M, 4, 0)) / VLOOKUP(ROUND($A274,5),'main sheet'!$G:$M, 4, 0)) * AC$11</f>
        <v>1.2768446104485174E-4</v>
      </c>
      <c r="AD274" s="19">
        <f>((VLOOKUP(ROUND($A274 + (AD$9/12),5),'main sheet'!$G:$M, 4, 0) - VLOOKUP(ROUND($A274 + (AD$9/12) + (1/12),5),'main sheet'!$G:$M, 4, 0)) / VLOOKUP(ROUND($A274,5),'main sheet'!$G:$M, 4, 0)) * AD$11</f>
        <v>1.2759997769461127E-4</v>
      </c>
      <c r="AE274" s="19">
        <f>((VLOOKUP(ROUND($A274 + (AE$9/12),5),'main sheet'!$G:$M, 4, 0) - VLOOKUP(ROUND($A274 + (AE$9/12) + (1/12),5),'main sheet'!$G:$M, 4, 0)) / VLOOKUP(ROUND($A274,5),'main sheet'!$G:$M, 4, 0)) * AE$11</f>
        <v>1.275155502433926E-4</v>
      </c>
      <c r="AF274" s="19">
        <f>((VLOOKUP(ROUND($A274 + (AF$9/12),5),'main sheet'!$G:$M, 4, 0) - VLOOKUP(ROUND($A274 + (AF$9/12) + (1/12),5),'main sheet'!$G:$M, 4, 0)) / VLOOKUP(ROUND($A274,5),'main sheet'!$G:$M, 4, 0)) * AF$11</f>
        <v>1.2743117865420968E-4</v>
      </c>
      <c r="AH274" s="18">
        <f t="shared" si="8"/>
        <v>21.75</v>
      </c>
      <c r="AI274" s="19">
        <f t="shared" si="9"/>
        <v>3.8763556041340893E-3</v>
      </c>
    </row>
    <row r="275" spans="1:35" x14ac:dyDescent="0.3">
      <c r="A275" s="19">
        <v>21.833333333333332</v>
      </c>
      <c r="C275" s="19">
        <f>((VLOOKUP(ROUND($A275 + (C$9/12),5),'main sheet'!$G:$M, 4, 0) - VLOOKUP(ROUND($A275 + (C$9/12) + (1/12),5),'main sheet'!$G:$M, 4, 0)) / VLOOKUP(ROUND($A275,5),'main sheet'!$G:$M, 4, 0)) * C$11</f>
        <v>1.1880422834520392E-4</v>
      </c>
      <c r="D275" s="19">
        <f>((VLOOKUP(ROUND($A275 + (D$9/12),5),'main sheet'!$G:$M, 4, 0) - VLOOKUP(ROUND($A275 + (D$9/12) + (1/12),5),'main sheet'!$G:$M, 4, 0)) / VLOOKUP(ROUND($A275,5),'main sheet'!$G:$M, 4, 0)) * D$11</f>
        <v>1.4157899348921099E-4</v>
      </c>
      <c r="E275" s="19">
        <f>((VLOOKUP(ROUND($A275 + (E$9/12),5),'main sheet'!$G:$M, 4, 0) - VLOOKUP(ROUND($A275 + (E$9/12) + (1/12),5),'main sheet'!$G:$M, 4, 0)) / VLOOKUP(ROUND($A275,5),'main sheet'!$G:$M, 4, 0)) * E$11</f>
        <v>1.4144164796310289E-4</v>
      </c>
      <c r="F275" s="19">
        <f>((VLOOKUP(ROUND($A275 + (F$9/12),5),'main sheet'!$G:$M, 4, 0) - VLOOKUP(ROUND($A275 + (F$9/12) + (1/12),5),'main sheet'!$G:$M, 4, 0)) / VLOOKUP(ROUND($A275,5),'main sheet'!$G:$M, 4, 0)) * F$11</f>
        <v>1.4130443567593733E-4</v>
      </c>
      <c r="G275" s="19">
        <f>((VLOOKUP(ROUND($A275 + (G$9/12),5),'main sheet'!$G:$M, 4, 0) - VLOOKUP(ROUND($A275 + (G$9/12) + (1/12),5),'main sheet'!$G:$M, 4, 0)) / VLOOKUP(ROUND($A275,5),'main sheet'!$G:$M, 4, 0)) * G$11</f>
        <v>1.411673564980161E-4</v>
      </c>
      <c r="H275" s="19">
        <f>((VLOOKUP(ROUND($A275 + (H$9/12),5),'main sheet'!$G:$M, 4, 0) - VLOOKUP(ROUND($A275 + (H$9/12) + (1/12),5),'main sheet'!$G:$M, 4, 0)) / VLOOKUP(ROUND($A275,5),'main sheet'!$G:$M, 4, 0)) * H$11</f>
        <v>1.4103041030021033E-4</v>
      </c>
      <c r="I275" s="19">
        <f>((VLOOKUP(ROUND($A275 + (I$9/12),5),'main sheet'!$G:$M, 4, 0) - VLOOKUP(ROUND($A275 + (I$9/12) + (1/12),5),'main sheet'!$G:$M, 4, 0)) / VLOOKUP(ROUND($A275,5),'main sheet'!$G:$M, 4, 0)) * I$11</f>
        <v>1.4089359695395863E-4</v>
      </c>
      <c r="J275" s="19">
        <f>((VLOOKUP(ROUND($A275 + (J$9/12),5),'main sheet'!$G:$M, 4, 0) - VLOOKUP(ROUND($A275 + (J$9/12) + (1/12),5),'main sheet'!$G:$M, 4, 0)) / VLOOKUP(ROUND($A275,5),'main sheet'!$G:$M, 4, 0)) * J$11</f>
        <v>1.4075691632993979E-4</v>
      </c>
      <c r="K275" s="19">
        <f>((VLOOKUP(ROUND($A275 + (K$9/12),5),'main sheet'!$G:$M, 4, 0) - VLOOKUP(ROUND($A275 + (K$9/12) + (1/12),5),'main sheet'!$G:$M, 4, 0)) / VLOOKUP(ROUND($A275,5),'main sheet'!$G:$M, 4, 0)) * K$11</f>
        <v>1.4062036829940046E-4</v>
      </c>
      <c r="L275" s="19">
        <f>((VLOOKUP(ROUND($A275 + (L$9/12),5),'main sheet'!$G:$M, 4, 0) - VLOOKUP(ROUND($A275 + (L$9/12) + (1/12),5),'main sheet'!$G:$M, 4, 0)) / VLOOKUP(ROUND($A275,5),'main sheet'!$G:$M, 4, 0)) * L$11</f>
        <v>1.4048395273415299E-4</v>
      </c>
      <c r="M275" s="19">
        <f>((VLOOKUP(ROUND($A275 + (M$9/12),5),'main sheet'!$G:$M, 4, 0) - VLOOKUP(ROUND($A275 + (M$9/12) + (1/12),5),'main sheet'!$G:$M, 4, 0)) / VLOOKUP(ROUND($A275,5),'main sheet'!$G:$M, 4, 0)) * M$11</f>
        <v>1.4086852538992934E-4</v>
      </c>
      <c r="N275" s="19">
        <f>((VLOOKUP(ROUND($A275 + (N$9/12),5),'main sheet'!$G:$M, 4, 0) - VLOOKUP(ROUND($A275 + (N$9/12) + (1/12),5),'main sheet'!$G:$M, 4, 0)) / VLOOKUP(ROUND($A275,5),'main sheet'!$G:$M, 4, 0)) * N$11</f>
        <v>1.4077531870769264E-4</v>
      </c>
      <c r="O275" s="19">
        <f>((VLOOKUP(ROUND($A275 + (O$9/12),5),'main sheet'!$G:$M, 4, 0) - VLOOKUP(ROUND($A275 + (O$9/12) + (1/12),5),'main sheet'!$G:$M, 4, 0)) / VLOOKUP(ROUND($A275,5),'main sheet'!$G:$M, 4, 0)) * O$11</f>
        <v>1.4068217369662796E-4</v>
      </c>
      <c r="P275" s="19">
        <f>((VLOOKUP(ROUND($A275 + (P$9/12),5),'main sheet'!$G:$M, 4, 0) - VLOOKUP(ROUND($A275 + (P$9/12) + (1/12),5),'main sheet'!$G:$M, 4, 0)) / VLOOKUP(ROUND($A275,5),'main sheet'!$G:$M, 4, 0)) * P$11</f>
        <v>1.2038467015039555E-4</v>
      </c>
      <c r="Q275" s="19">
        <f>((VLOOKUP(ROUND($A275 + (Q$9/12),5),'main sheet'!$G:$M, 4, 0) - VLOOKUP(ROUND($A275 + (Q$9/12) + (1/12),5),'main sheet'!$G:$M, 4, 0)) / VLOOKUP(ROUND($A275,5),'main sheet'!$G:$M, 4, 0)) * Q$11</f>
        <v>1.2030501675962715E-4</v>
      </c>
      <c r="R275" s="19">
        <f>((VLOOKUP(ROUND($A275 + (R$9/12),5),'main sheet'!$G:$M, 4, 0) - VLOOKUP(ROUND($A275 + (R$9/12) + (1/12),5),'main sheet'!$G:$M, 4, 0)) / VLOOKUP(ROUND($A275,5),'main sheet'!$G:$M, 4, 0)) * R$11</f>
        <v>1.2022541607239654E-4</v>
      </c>
      <c r="S275" s="19">
        <f>((VLOOKUP(ROUND($A275 + (S$9/12),5),'main sheet'!$G:$M, 4, 0) - VLOOKUP(ROUND($A275 + (S$9/12) + (1/12),5),'main sheet'!$G:$M, 4, 0)) / VLOOKUP(ROUND($A275,5),'main sheet'!$G:$M, 4, 0)) * S$11</f>
        <v>1.2014586805339147E-4</v>
      </c>
      <c r="T275" s="19">
        <f>((VLOOKUP(ROUND($A275 + (T$9/12),5),'main sheet'!$G:$M, 4, 0) - VLOOKUP(ROUND($A275 + (T$9/12) + (1/12),5),'main sheet'!$G:$M, 4, 0)) / VLOOKUP(ROUND($A275,5),'main sheet'!$G:$M, 4, 0)) * T$11</f>
        <v>1.2006637266776379E-4</v>
      </c>
      <c r="U275" s="19">
        <f>((VLOOKUP(ROUND($A275 + (U$9/12),5),'main sheet'!$G:$M, 4, 0) - VLOOKUP(ROUND($A275 + (U$9/12) + (1/12),5),'main sheet'!$G:$M, 4, 0)) / VLOOKUP(ROUND($A275,5),'main sheet'!$G:$M, 4, 0)) * U$11</f>
        <v>1.1998692988112807E-4</v>
      </c>
      <c r="V275" s="19">
        <f>((VLOOKUP(ROUND($A275 + (V$9/12),5),'main sheet'!$G:$M, 4, 0) - VLOOKUP(ROUND($A275 + (V$9/12) + (1/12),5),'main sheet'!$G:$M, 4, 0)) / VLOOKUP(ROUND($A275,5),'main sheet'!$G:$M, 4, 0)) * V$11</f>
        <v>1.1990753965824211E-4</v>
      </c>
      <c r="W275" s="19">
        <f>((VLOOKUP(ROUND($A275 + (W$9/12),5),'main sheet'!$G:$M, 4, 0) - VLOOKUP(ROUND($A275 + (W$9/12) + (1/12),5),'main sheet'!$G:$M, 4, 0)) / VLOOKUP(ROUND($A275,5),'main sheet'!$G:$M, 4, 0)) * W$11</f>
        <v>1.198282019643269E-4</v>
      </c>
      <c r="X275" s="19">
        <f>((VLOOKUP(ROUND($A275 + (X$9/12),5),'main sheet'!$G:$M, 4, 0) - VLOOKUP(ROUND($A275 + (X$9/12) + (1/12),5),'main sheet'!$G:$M, 4, 0)) / VLOOKUP(ROUND($A275,5),'main sheet'!$G:$M, 4, 0)) * X$11</f>
        <v>1.1974891676506519E-4</v>
      </c>
      <c r="Y275" s="19">
        <f>((VLOOKUP(ROUND($A275 + (Y$9/12),5),'main sheet'!$G:$M, 4, 0) - VLOOKUP(ROUND($A275 + (Y$9/12) + (1/12),5),'main sheet'!$G:$M, 4, 0)) / VLOOKUP(ROUND($A275,5),'main sheet'!$G:$M, 4, 0)) * Y$11</f>
        <v>1.1966968402528471E-4</v>
      </c>
      <c r="Z275" s="19">
        <f>((VLOOKUP(ROUND($A275 + (Z$9/12),5),'main sheet'!$G:$M, 4, 0) - VLOOKUP(ROUND($A275 + (Z$9/12) + (1/12),5),'main sheet'!$G:$M, 4, 0)) / VLOOKUP(ROUND($A275,5),'main sheet'!$G:$M, 4, 0)) * Z$11</f>
        <v>1.1959050371027542E-4</v>
      </c>
      <c r="AA275" s="19">
        <f>((VLOOKUP(ROUND($A275 + (AA$9/12),5),'main sheet'!$G:$M, 4, 0) - VLOOKUP(ROUND($A275 + (AA$9/12) + (1/12),5),'main sheet'!$G:$M, 4, 0)) / VLOOKUP(ROUND($A275,5),'main sheet'!$G:$M, 4, 0)) * AA$11</f>
        <v>1.1951137578578818E-4</v>
      </c>
      <c r="AB275" s="19">
        <f>((VLOOKUP(ROUND($A275 + (AB$9/12),5),'main sheet'!$G:$M, 4, 0) - VLOOKUP(ROUND($A275 + (AB$9/12) + (1/12),5),'main sheet'!$G:$M, 4, 0)) / VLOOKUP(ROUND($A275,5),'main sheet'!$G:$M, 4, 0)) * AB$11</f>
        <v>1.2778420932273277E-4</v>
      </c>
      <c r="AC275" s="19">
        <f>((VLOOKUP(ROUND($A275 + (AC$9/12),5),'main sheet'!$G:$M, 4, 0) - VLOOKUP(ROUND($A275 + (AC$9/12) + (1/12),5),'main sheet'!$G:$M, 4, 0)) / VLOOKUP(ROUND($A275,5),'main sheet'!$G:$M, 4, 0)) * AC$11</f>
        <v>1.2769965997332038E-4</v>
      </c>
      <c r="AD275" s="19">
        <f>((VLOOKUP(ROUND($A275 + (AD$9/12),5),'main sheet'!$G:$M, 4, 0) - VLOOKUP(ROUND($A275 + (AD$9/12) + (1/12),5),'main sheet'!$G:$M, 4, 0)) / VLOOKUP(ROUND($A275,5),'main sheet'!$G:$M, 4, 0)) * AD$11</f>
        <v>1.276151665665986E-4</v>
      </c>
      <c r="AE275" s="19">
        <f>((VLOOKUP(ROUND($A275 + (AE$9/12),5),'main sheet'!$G:$M, 4, 0) - VLOOKUP(ROUND($A275 + (AE$9/12) + (1/12),5),'main sheet'!$G:$M, 4, 0)) / VLOOKUP(ROUND($A275,5),'main sheet'!$G:$M, 4, 0)) * AE$11</f>
        <v>1.2753072906555255E-4</v>
      </c>
      <c r="AF275" s="19">
        <f>((VLOOKUP(ROUND($A275 + (AF$9/12),5),'main sheet'!$G:$M, 4, 0) - VLOOKUP(ROUND($A275 + (AF$9/12) + (1/12),5),'main sheet'!$G:$M, 4, 0)) / VLOOKUP(ROUND($A275,5),'main sheet'!$G:$M, 4, 0)) * AF$11</f>
        <v>1.2744634743319181E-4</v>
      </c>
      <c r="AH275" s="18">
        <f t="shared" si="8"/>
        <v>21.833333333333332</v>
      </c>
      <c r="AI275" s="19">
        <f t="shared" si="9"/>
        <v>3.8878545322384643E-3</v>
      </c>
    </row>
    <row r="276" spans="1:35" x14ac:dyDescent="0.3">
      <c r="A276" s="19">
        <v>21.916666666666668</v>
      </c>
      <c r="C276" s="19">
        <f>((VLOOKUP(ROUND($A276 + (C$9/12),5),'main sheet'!$G:$M, 4, 0) - VLOOKUP(ROUND($A276 + (C$9/12) + (1/12),5),'main sheet'!$G:$M, 4, 0)) / VLOOKUP(ROUND($A276,5),'main sheet'!$G:$M, 4, 0)) * C$11</f>
        <v>1.4173334362135571E-4</v>
      </c>
      <c r="D276" s="19">
        <f>((VLOOKUP(ROUND($A276 + (D$9/12),5),'main sheet'!$G:$M, 4, 0) - VLOOKUP(ROUND($A276 + (D$9/12) + (1/12),5),'main sheet'!$G:$M, 4, 0)) / VLOOKUP(ROUND($A276,5),'main sheet'!$G:$M, 4, 0)) * D$11</f>
        <v>1.4159584836046294E-4</v>
      </c>
      <c r="E276" s="19">
        <f>((VLOOKUP(ROUND($A276 + (E$9/12),5),'main sheet'!$G:$M, 4, 0) - VLOOKUP(ROUND($A276 + (E$9/12) + (1/12),5),'main sheet'!$G:$M, 4, 0)) / VLOOKUP(ROUND($A276,5),'main sheet'!$G:$M, 4, 0)) * E$11</f>
        <v>1.4145848648377049E-4</v>
      </c>
      <c r="F276" s="19">
        <f>((VLOOKUP(ROUND($A276 + (F$9/12),5),'main sheet'!$G:$M, 4, 0) - VLOOKUP(ROUND($A276 + (F$9/12) + (1/12),5),'main sheet'!$G:$M, 4, 0)) / VLOOKUP(ROUND($A276,5),'main sheet'!$G:$M, 4, 0)) * F$11</f>
        <v>1.4132125786143869E-4</v>
      </c>
      <c r="G276" s="19">
        <f>((VLOOKUP(ROUND($A276 + (G$9/12),5),'main sheet'!$G:$M, 4, 0) - VLOOKUP(ROUND($A276 + (G$9/12) + (1/12),5),'main sheet'!$G:$M, 4, 0)) / VLOOKUP(ROUND($A276,5),'main sheet'!$G:$M, 4, 0)) * G$11</f>
        <v>1.4118416236419802E-4</v>
      </c>
      <c r="H276" s="19">
        <f>((VLOOKUP(ROUND($A276 + (H$9/12),5),'main sheet'!$G:$M, 4, 0) - VLOOKUP(ROUND($A276 + (H$9/12) + (1/12),5),'main sheet'!$G:$M, 4, 0)) / VLOOKUP(ROUND($A276,5),'main sheet'!$G:$M, 4, 0)) * H$11</f>
        <v>1.4104719986334679E-4</v>
      </c>
      <c r="I276" s="19">
        <f>((VLOOKUP(ROUND($A276 + (I$9/12),5),'main sheet'!$G:$M, 4, 0) - VLOOKUP(ROUND($A276 + (I$9/12) + (1/12),5),'main sheet'!$G:$M, 4, 0)) / VLOOKUP(ROUND($A276,5),'main sheet'!$G:$M, 4, 0)) * I$11</f>
        <v>1.4091037022942289E-4</v>
      </c>
      <c r="J276" s="19">
        <f>((VLOOKUP(ROUND($A276 + (J$9/12),5),'main sheet'!$G:$M, 4, 0) - VLOOKUP(ROUND($A276 + (J$9/12) + (1/12),5),'main sheet'!$G:$M, 4, 0)) / VLOOKUP(ROUND($A276,5),'main sheet'!$G:$M, 4, 0)) * J$11</f>
        <v>1.4077367333353258E-4</v>
      </c>
      <c r="K276" s="19">
        <f>((VLOOKUP(ROUND($A276 + (K$9/12),5),'main sheet'!$G:$M, 4, 0) - VLOOKUP(ROUND($A276 + (K$9/12) + (1/12),5),'main sheet'!$G:$M, 4, 0)) / VLOOKUP(ROUND($A276,5),'main sheet'!$G:$M, 4, 0)) * K$11</f>
        <v>1.4063710904734845E-4</v>
      </c>
      <c r="L276" s="19">
        <f>((VLOOKUP(ROUND($A276 + (L$9/12),5),'main sheet'!$G:$M, 4, 0) - VLOOKUP(ROUND($A276 + (L$9/12) + (1/12),5),'main sheet'!$G:$M, 4, 0)) / VLOOKUP(ROUND($A276,5),'main sheet'!$G:$M, 4, 0)) * L$11</f>
        <v>1.4050067724178471E-4</v>
      </c>
      <c r="M276" s="19">
        <f>((VLOOKUP(ROUND($A276 + (M$9/12),5),'main sheet'!$G:$M, 4, 0) - VLOOKUP(ROUND($A276 + (M$9/12) + (1/12),5),'main sheet'!$G:$M, 4, 0)) / VLOOKUP(ROUND($A276,5),'main sheet'!$G:$M, 4, 0)) * M$11</f>
        <v>1.4088529568049565E-4</v>
      </c>
      <c r="N276" s="19">
        <f>((VLOOKUP(ROUND($A276 + (N$9/12),5),'main sheet'!$G:$M, 4, 0) - VLOOKUP(ROUND($A276 + (N$9/12) + (1/12),5),'main sheet'!$G:$M, 4, 0)) / VLOOKUP(ROUND($A276,5),'main sheet'!$G:$M, 4, 0)) * N$11</f>
        <v>1.4079207790236893E-4</v>
      </c>
      <c r="O276" s="19">
        <f>((VLOOKUP(ROUND($A276 + (O$9/12),5),'main sheet'!$G:$M, 4, 0) - VLOOKUP(ROUND($A276 + (O$9/12) + (1/12),5),'main sheet'!$G:$M, 4, 0)) / VLOOKUP(ROUND($A276,5),'main sheet'!$G:$M, 4, 0)) * O$11</f>
        <v>1.2047871747144987E-4</v>
      </c>
      <c r="P276" s="19">
        <f>((VLOOKUP(ROUND($A276 + (P$9/12),5),'main sheet'!$G:$M, 4, 0) - VLOOKUP(ROUND($A276 + (P$9/12) + (1/12),5),'main sheet'!$G:$M, 4, 0)) / VLOOKUP(ROUND($A276,5),'main sheet'!$G:$M, 4, 0)) * P$11</f>
        <v>1.2039900185358891E-4</v>
      </c>
      <c r="Q276" s="19">
        <f>((VLOOKUP(ROUND($A276 + (Q$9/12),5),'main sheet'!$G:$M, 4, 0) - VLOOKUP(ROUND($A276 + (Q$9/12) + (1/12),5),'main sheet'!$G:$M, 4, 0)) / VLOOKUP(ROUND($A276,5),'main sheet'!$G:$M, 4, 0)) * Q$11</f>
        <v>1.2031933898043893E-4</v>
      </c>
      <c r="R276" s="19">
        <f>((VLOOKUP(ROUND($A276 + (R$9/12),5),'main sheet'!$G:$M, 4, 0) - VLOOKUP(ROUND($A276 + (R$9/12) + (1/12),5),'main sheet'!$G:$M, 4, 0)) / VLOOKUP(ROUND($A276,5),'main sheet'!$G:$M, 4, 0)) * R$11</f>
        <v>1.2023972881666017E-4</v>
      </c>
      <c r="S276" s="19">
        <f>((VLOOKUP(ROUND($A276 + (S$9/12),5),'main sheet'!$G:$M, 4, 0) - VLOOKUP(ROUND($A276 + (S$9/12) + (1/12),5),'main sheet'!$G:$M, 4, 0)) / VLOOKUP(ROUND($A276,5),'main sheet'!$G:$M, 4, 0)) * S$11</f>
        <v>1.2016017132737725E-4</v>
      </c>
      <c r="T276" s="19">
        <f>((VLOOKUP(ROUND($A276 + (T$9/12),5),'main sheet'!$G:$M, 4, 0) - VLOOKUP(ROUND($A276 + (T$9/12) + (1/12),5),'main sheet'!$G:$M, 4, 0)) / VLOOKUP(ROUND($A276,5),'main sheet'!$G:$M, 4, 0)) * T$11</f>
        <v>1.200806664781778E-4</v>
      </c>
      <c r="U276" s="19">
        <f>((VLOOKUP(ROUND($A276 + (U$9/12),5),'main sheet'!$G:$M, 4, 0) - VLOOKUP(ROUND($A276 + (U$9/12) + (1/12),5),'main sheet'!$G:$M, 4, 0)) / VLOOKUP(ROUND($A276,5),'main sheet'!$G:$M, 4, 0)) * U$11</f>
        <v>1.2000121423379217E-4</v>
      </c>
      <c r="V276" s="19">
        <f>((VLOOKUP(ROUND($A276 + (V$9/12),5),'main sheet'!$G:$M, 4, 0) - VLOOKUP(ROUND($A276 + (V$9/12) + (1/12),5),'main sheet'!$G:$M, 4, 0)) / VLOOKUP(ROUND($A276,5),'main sheet'!$G:$M, 4, 0)) * V$11</f>
        <v>1.1992181455941417E-4</v>
      </c>
      <c r="W276" s="19">
        <f>((VLOOKUP(ROUND($A276 + (W$9/12),5),'main sheet'!$G:$M, 4, 0) - VLOOKUP(ROUND($A276 + (W$9/12) + (1/12),5),'main sheet'!$G:$M, 4, 0)) / VLOOKUP(ROUND($A276,5),'main sheet'!$G:$M, 4, 0)) * W$11</f>
        <v>1.1984246742069969E-4</v>
      </c>
      <c r="X276" s="19">
        <f>((VLOOKUP(ROUND($A276 + (X$9/12),5),'main sheet'!$G:$M, 4, 0) - VLOOKUP(ROUND($A276 + (X$9/12) + (1/12),5),'main sheet'!$G:$M, 4, 0)) / VLOOKUP(ROUND($A276,5),'main sheet'!$G:$M, 4, 0)) * X$11</f>
        <v>1.19763172782449E-4</v>
      </c>
      <c r="Y276" s="19">
        <f>((VLOOKUP(ROUND($A276 + (Y$9/12),5),'main sheet'!$G:$M, 4, 0) - VLOOKUP(ROUND($A276 + (Y$9/12) + (1/12),5),'main sheet'!$G:$M, 4, 0)) / VLOOKUP(ROUND($A276,5),'main sheet'!$G:$M, 4, 0)) * Y$11</f>
        <v>1.1968393060992503E-4</v>
      </c>
      <c r="Z276" s="19">
        <f>((VLOOKUP(ROUND($A276 + (Z$9/12),5),'main sheet'!$G:$M, 4, 0) - VLOOKUP(ROUND($A276 + (Z$9/12) + (1/12),5),'main sheet'!$G:$M, 4, 0)) / VLOOKUP(ROUND($A276,5),'main sheet'!$G:$M, 4, 0)) * Z$11</f>
        <v>1.1960474086885172E-4</v>
      </c>
      <c r="AA276" s="19">
        <f>((VLOOKUP(ROUND($A276 + (AA$9/12),5),'main sheet'!$G:$M, 4, 0) - VLOOKUP(ROUND($A276 + (AA$9/12) + (1/12),5),'main sheet'!$G:$M, 4, 0)) / VLOOKUP(ROUND($A276,5),'main sheet'!$G:$M, 4, 0)) * AA$11</f>
        <v>1.2788403733692124E-4</v>
      </c>
      <c r="AB276" s="19">
        <f>((VLOOKUP(ROUND($A276 + (AB$9/12),5),'main sheet'!$G:$M, 4, 0) - VLOOKUP(ROUND($A276 + (AB$9/12) + (1/12),5),'main sheet'!$G:$M, 4, 0)) / VLOOKUP(ROUND($A276,5),'main sheet'!$G:$M, 4, 0)) * AB$11</f>
        <v>1.2779942193557884E-4</v>
      </c>
      <c r="AC276" s="19">
        <f>((VLOOKUP(ROUND($A276 + (AC$9/12),5),'main sheet'!$G:$M, 4, 0) - VLOOKUP(ROUND($A276 + (AC$9/12) + (1/12),5),'main sheet'!$G:$M, 4, 0)) / VLOOKUP(ROUND($A276,5),'main sheet'!$G:$M, 4, 0)) * AC$11</f>
        <v>1.2771486252063078E-4</v>
      </c>
      <c r="AD276" s="19">
        <f>((VLOOKUP(ROUND($A276 + (AD$9/12),5),'main sheet'!$G:$M, 4, 0) - VLOOKUP(ROUND($A276 + (AD$9/12) + (1/12),5),'main sheet'!$G:$M, 4, 0)) / VLOOKUP(ROUND($A276,5),'main sheet'!$G:$M, 4, 0)) * AD$11</f>
        <v>1.2763035905503326E-4</v>
      </c>
      <c r="AE276" s="19">
        <f>((VLOOKUP(ROUND($A276 + (AE$9/12),5),'main sheet'!$G:$M, 4, 0) - VLOOKUP(ROUND($A276 + (AE$9/12) + (1/12),5),'main sheet'!$G:$M, 4, 0)) / VLOOKUP(ROUND($A276,5),'main sheet'!$G:$M, 4, 0)) * AE$11</f>
        <v>1.2754591150176695E-4</v>
      </c>
      <c r="AF276" s="19">
        <f>((VLOOKUP(ROUND($A276 + (AF$9/12),5),'main sheet'!$G:$M, 4, 0) - VLOOKUP(ROUND($A276 + (AF$9/12) + (1/12),5),'main sheet'!$G:$M, 4, 0)) / VLOOKUP(ROUND($A276,5),'main sheet'!$G:$M, 4, 0)) * AF$11</f>
        <v>1.2746151982383712E-4</v>
      </c>
      <c r="AH276" s="18">
        <f t="shared" si="8"/>
        <v>21.916666666666668</v>
      </c>
      <c r="AI276" s="19">
        <f t="shared" si="9"/>
        <v>3.8993705795661183E-3</v>
      </c>
    </row>
    <row r="277" spans="1:35" x14ac:dyDescent="0.3">
      <c r="A277" s="19">
        <v>22</v>
      </c>
      <c r="C277" s="19">
        <f>((VLOOKUP(ROUND($A277 + (C$9/12),5),'main sheet'!$G:$M, 4, 0) - VLOOKUP(ROUND($A277 + (C$9/12) + (1/12),5),'main sheet'!$G:$M, 4, 0)) / VLOOKUP(ROUND($A277,5),'main sheet'!$G:$M, 4, 0)) * C$11</f>
        <v>1.4175021887685959E-4</v>
      </c>
      <c r="D277" s="19">
        <f>((VLOOKUP(ROUND($A277 + (D$9/12),5),'main sheet'!$G:$M, 4, 0) - VLOOKUP(ROUND($A277 + (D$9/12) + (1/12),5),'main sheet'!$G:$M, 4, 0)) / VLOOKUP(ROUND($A277,5),'main sheet'!$G:$M, 4, 0)) * D$11</f>
        <v>1.4161270724560808E-4</v>
      </c>
      <c r="E277" s="19">
        <f>((VLOOKUP(ROUND($A277 + (E$9/12),5),'main sheet'!$G:$M, 4, 0) - VLOOKUP(ROUND($A277 + (E$9/12) + (1/12),5),'main sheet'!$G:$M, 4, 0)) / VLOOKUP(ROUND($A277,5),'main sheet'!$G:$M, 4, 0)) * E$11</f>
        <v>1.4147532901399366E-4</v>
      </c>
      <c r="F277" s="19">
        <f>((VLOOKUP(ROUND($A277 + (F$9/12),5),'main sheet'!$G:$M, 4, 0) - VLOOKUP(ROUND($A277 + (F$9/12) + (1/12),5),'main sheet'!$G:$M, 4, 0)) / VLOOKUP(ROUND($A277,5),'main sheet'!$G:$M, 4, 0)) * F$11</f>
        <v>1.4133808405260591E-4</v>
      </c>
      <c r="G277" s="19">
        <f>((VLOOKUP(ROUND($A277 + (G$9/12),5),'main sheet'!$G:$M, 4, 0) - VLOOKUP(ROUND($A277 + (G$9/12) + (1/12),5),'main sheet'!$G:$M, 4, 0)) / VLOOKUP(ROUND($A277,5),'main sheet'!$G:$M, 4, 0)) * G$11</f>
        <v>1.4120097223260285E-4</v>
      </c>
      <c r="H277" s="19">
        <f>((VLOOKUP(ROUND($A277 + (H$9/12),5),'main sheet'!$G:$M, 4, 0) - VLOOKUP(ROUND($A277 + (H$9/12) + (1/12),5),'main sheet'!$G:$M, 4, 0)) / VLOOKUP(ROUND($A277,5),'main sheet'!$G:$M, 4, 0)) * H$11</f>
        <v>1.4106399342438117E-4</v>
      </c>
      <c r="I277" s="19">
        <f>((VLOOKUP(ROUND($A277 + (I$9/12),5),'main sheet'!$G:$M, 4, 0) - VLOOKUP(ROUND($A277 + (I$9/12) + (1/12),5),'main sheet'!$G:$M, 4, 0)) / VLOOKUP(ROUND($A277,5),'main sheet'!$G:$M, 4, 0)) * I$11</f>
        <v>1.4092714749890664E-4</v>
      </c>
      <c r="J277" s="19">
        <f>((VLOOKUP(ROUND($A277 + (J$9/12),5),'main sheet'!$G:$M, 4, 0) - VLOOKUP(ROUND($A277 + (J$9/12) + (1/12),5),'main sheet'!$G:$M, 4, 0)) / VLOOKUP(ROUND($A277,5),'main sheet'!$G:$M, 4, 0)) * J$11</f>
        <v>1.4079043432771194E-4</v>
      </c>
      <c r="K277" s="19">
        <f>((VLOOKUP(ROUND($A277 + (K$9/12),5),'main sheet'!$G:$M, 4, 0) - VLOOKUP(ROUND($A277 + (K$9/12) + (1/12),5),'main sheet'!$G:$M, 4, 0)) / VLOOKUP(ROUND($A277,5),'main sheet'!$G:$M, 4, 0)) * K$11</f>
        <v>1.4065385378157053E-4</v>
      </c>
      <c r="L277" s="19">
        <f>((VLOOKUP(ROUND($A277 + (L$9/12),5),'main sheet'!$G:$M, 4, 0) - VLOOKUP(ROUND($A277 + (L$9/12) + (1/12),5),'main sheet'!$G:$M, 4, 0)) / VLOOKUP(ROUND($A277,5),'main sheet'!$G:$M, 4, 0)) * L$11</f>
        <v>1.4051740573182343E-4</v>
      </c>
      <c r="M277" s="19">
        <f>((VLOOKUP(ROUND($A277 + (M$9/12),5),'main sheet'!$G:$M, 4, 0) - VLOOKUP(ROUND($A277 + (M$9/12) + (1/12),5),'main sheet'!$G:$M, 4, 0)) / VLOOKUP(ROUND($A277,5),'main sheet'!$G:$M, 4, 0)) * M$11</f>
        <v>1.4090206996481271E-4</v>
      </c>
      <c r="N277" s="19">
        <f>((VLOOKUP(ROUND($A277 + (N$9/12),5),'main sheet'!$G:$M, 4, 0) - VLOOKUP(ROUND($A277 + (N$9/12) + (1/12),5),'main sheet'!$G:$M, 4, 0)) / VLOOKUP(ROUND($A277,5),'main sheet'!$G:$M, 4, 0)) * N$11</f>
        <v>1.2057283997331718E-4</v>
      </c>
      <c r="O277" s="19">
        <f>((VLOOKUP(ROUND($A277 + (O$9/12),5),'main sheet'!$G:$M, 4, 0) - VLOOKUP(ROUND($A277 + (O$9/12) + (1/12),5),'main sheet'!$G:$M, 4, 0)) / VLOOKUP(ROUND($A277,5),'main sheet'!$G:$M, 4, 0)) * O$11</f>
        <v>1.204930620786197E-4</v>
      </c>
      <c r="P277" s="19">
        <f>((VLOOKUP(ROUND($A277 + (P$9/12),5),'main sheet'!$G:$M, 4, 0) - VLOOKUP(ROUND($A277 + (P$9/12) + (1/12),5),'main sheet'!$G:$M, 4, 0)) / VLOOKUP(ROUND($A277,5),'main sheet'!$G:$M, 4, 0)) * P$11</f>
        <v>1.2041333696983936E-4</v>
      </c>
      <c r="Q277" s="19">
        <f>((VLOOKUP(ROUND($A277 + (Q$9/12),5),'main sheet'!$G:$M, 4, 0) - VLOOKUP(ROUND($A277 + (Q$9/12) + (1/12),5),'main sheet'!$G:$M, 4, 0)) / VLOOKUP(ROUND($A277,5),'main sheet'!$G:$M, 4, 0)) * Q$11</f>
        <v>1.2033366461160878E-4</v>
      </c>
      <c r="R277" s="19">
        <f>((VLOOKUP(ROUND($A277 + (R$9/12),5),'main sheet'!$G:$M, 4, 0) - VLOOKUP(ROUND($A277 + (R$9/12) + (1/12),5),'main sheet'!$G:$M, 4, 0)) / VLOOKUP(ROUND($A277,5),'main sheet'!$G:$M, 4, 0)) * R$11</f>
        <v>1.2025404496902533E-4</v>
      </c>
      <c r="S277" s="19">
        <f>((VLOOKUP(ROUND($A277 + (S$9/12),5),'main sheet'!$G:$M, 4, 0) - VLOOKUP(ROUND($A277 + (S$9/12) + (1/12),5),'main sheet'!$G:$M, 4, 0)) / VLOOKUP(ROUND($A277,5),'main sheet'!$G:$M, 4, 0)) * S$11</f>
        <v>1.201744780076498E-4</v>
      </c>
      <c r="T277" s="19">
        <f>((VLOOKUP(ROUND($A277 + (T$9/12),5),'main sheet'!$G:$M, 4, 0) - VLOOKUP(ROUND($A277 + (T$9/12) + (1/12),5),'main sheet'!$G:$M, 4, 0)) / VLOOKUP(ROUND($A277,5),'main sheet'!$G:$M, 4, 0)) * T$11</f>
        <v>1.200949636921849E-4</v>
      </c>
      <c r="U277" s="19">
        <f>((VLOOKUP(ROUND($A277 + (U$9/12),5),'main sheet'!$G:$M, 4, 0) - VLOOKUP(ROUND($A277 + (U$9/12) + (1/12),5),'main sheet'!$G:$M, 4, 0)) / VLOOKUP(ROUND($A277,5),'main sheet'!$G:$M, 4, 0)) * U$11</f>
        <v>1.200155019877973E-4</v>
      </c>
      <c r="V277" s="19">
        <f>((VLOOKUP(ROUND($A277 + (V$9/12),5),'main sheet'!$G:$M, 4, 0) - VLOOKUP(ROUND($A277 + (V$9/12) + (1/12),5),'main sheet'!$G:$M, 4, 0)) / VLOOKUP(ROUND($A277,5),'main sheet'!$G:$M, 4, 0)) * V$11</f>
        <v>1.1993609286011608E-4</v>
      </c>
      <c r="W277" s="19">
        <f>((VLOOKUP(ROUND($A277 + (W$9/12),5),'main sheet'!$G:$M, 4, 0) - VLOOKUP(ROUND($A277 + (W$9/12) + (1/12),5),'main sheet'!$G:$M, 4, 0)) / VLOOKUP(ROUND($A277,5),'main sheet'!$G:$M, 4, 0)) * W$11</f>
        <v>1.1985673627391397E-4</v>
      </c>
      <c r="X277" s="19">
        <f>((VLOOKUP(ROUND($A277 + (X$9/12),5),'main sheet'!$G:$M, 4, 0) - VLOOKUP(ROUND($A277 + (X$9/12) + (1/12),5),'main sheet'!$G:$M, 4, 0)) / VLOOKUP(ROUND($A277,5),'main sheet'!$G:$M, 4, 0)) * X$11</f>
        <v>1.1977743219442676E-4</v>
      </c>
      <c r="Y277" s="19">
        <f>((VLOOKUP(ROUND($A277 + (Y$9/12),5),'main sheet'!$G:$M, 4, 0) - VLOOKUP(ROUND($A277 + (Y$9/12) + (1/12),5),'main sheet'!$G:$M, 4, 0)) / VLOOKUP(ROUND($A277,5),'main sheet'!$G:$M, 4, 0)) * Y$11</f>
        <v>1.1969818058735168E-4</v>
      </c>
      <c r="Z277" s="19">
        <f>((VLOOKUP(ROUND($A277 + (Z$9/12),5),'main sheet'!$G:$M, 4, 0) - VLOOKUP(ROUND($A277 + (Z$9/12) + (1/12),5),'main sheet'!$G:$M, 4, 0)) / VLOOKUP(ROUND($A277,5),'main sheet'!$G:$M, 4, 0)) * Z$11</f>
        <v>1.2798394515297097E-4</v>
      </c>
      <c r="AA277" s="19">
        <f>((VLOOKUP(ROUND($A277 + (AA$9/12),5),'main sheet'!$G:$M, 4, 0) - VLOOKUP(ROUND($A277 + (AA$9/12) + (1/12),5),'main sheet'!$G:$M, 4, 0)) / VLOOKUP(ROUND($A277,5),'main sheet'!$G:$M, 4, 0)) * AA$11</f>
        <v>1.2789926364689704E-4</v>
      </c>
      <c r="AB277" s="19">
        <f>((VLOOKUP(ROUND($A277 + (AB$9/12),5),'main sheet'!$G:$M, 4, 0) - VLOOKUP(ROUND($A277 + (AB$9/12) + (1/12),5),'main sheet'!$G:$M, 4, 0)) / VLOOKUP(ROUND($A277,5),'main sheet'!$G:$M, 4, 0)) * AB$11</f>
        <v>1.2781463817095615E-4</v>
      </c>
      <c r="AC277" s="19">
        <f>((VLOOKUP(ROUND($A277 + (AC$9/12),5),'main sheet'!$G:$M, 4, 0) - VLOOKUP(ROUND($A277 + (AC$9/12) + (1/12),5),'main sheet'!$G:$M, 4, 0)) / VLOOKUP(ROUND($A277,5),'main sheet'!$G:$M, 4, 0)) * AC$11</f>
        <v>1.2773006868807552E-4</v>
      </c>
      <c r="AD277" s="19">
        <f>((VLOOKUP(ROUND($A277 + (AD$9/12),5),'main sheet'!$G:$M, 4, 0) - VLOOKUP(ROUND($A277 + (AD$9/12) + (1/12),5),'main sheet'!$G:$M, 4, 0)) / VLOOKUP(ROUND($A277,5),'main sheet'!$G:$M, 4, 0)) * AD$11</f>
        <v>1.2764555516120695E-4</v>
      </c>
      <c r="AE277" s="19">
        <f>((VLOOKUP(ROUND($A277 + (AE$9/12),5),'main sheet'!$G:$M, 4, 0) - VLOOKUP(ROUND($A277 + (AE$9/12) + (1/12),5),'main sheet'!$G:$M, 4, 0)) / VLOOKUP(ROUND($A277,5),'main sheet'!$G:$M, 4, 0)) * AE$11</f>
        <v>1.2756109755332674E-4</v>
      </c>
      <c r="AF277" s="19">
        <f>((VLOOKUP(ROUND($A277 + (AF$9/12),5),'main sheet'!$G:$M, 4, 0) - VLOOKUP(ROUND($A277 + (AF$9/12) + (1/12),5),'main sheet'!$G:$M, 4, 0)) / VLOOKUP(ROUND($A277,5),'main sheet'!$G:$M, 4, 0)) * AF$11</f>
        <v>1.2747669582743567E-4</v>
      </c>
      <c r="AH277" s="18">
        <f t="shared" si="8"/>
        <v>22</v>
      </c>
      <c r="AI277" s="19">
        <f t="shared" si="9"/>
        <v>3.8879638145575966E-3</v>
      </c>
    </row>
    <row r="278" spans="1:35" x14ac:dyDescent="0.3">
      <c r="A278" s="19">
        <v>22.083333333333332</v>
      </c>
      <c r="C278" s="19">
        <f>((VLOOKUP(ROUND($A278 + (C$9/12),5),'main sheet'!$G:$M, 4, 0) - VLOOKUP(ROUND($A278 + (C$9/12) + (1/12),5),'main sheet'!$G:$M, 4, 0)) / VLOOKUP(ROUND($A278,5),'main sheet'!$G:$M, 4, 0)) * C$11</f>
        <v>1.4177035390265896E-4</v>
      </c>
      <c r="D278" s="19">
        <f>((VLOOKUP(ROUND($A278 + (D$9/12),5),'main sheet'!$G:$M, 4, 0) - VLOOKUP(ROUND($A278 + (D$9/12) + (1/12),5),'main sheet'!$G:$M, 4, 0)) / VLOOKUP(ROUND($A278,5),'main sheet'!$G:$M, 4, 0)) * D$11</f>
        <v>1.4163282273830719E-4</v>
      </c>
      <c r="E278" s="19">
        <f>((VLOOKUP(ROUND($A278 + (E$9/12),5),'main sheet'!$G:$M, 4, 0) - VLOOKUP(ROUND($A278 + (E$9/12) + (1/12),5),'main sheet'!$G:$M, 4, 0)) / VLOOKUP(ROUND($A278,5),'main sheet'!$G:$M, 4, 0)) * E$11</f>
        <v>1.4149542499254167E-4</v>
      </c>
      <c r="F278" s="19">
        <f>((VLOOKUP(ROUND($A278 + (F$9/12),5),'main sheet'!$G:$M, 4, 0) - VLOOKUP(ROUND($A278 + (F$9/12) + (1/12),5),'main sheet'!$G:$M, 4, 0)) / VLOOKUP(ROUND($A278,5),'main sheet'!$G:$M, 4, 0)) * F$11</f>
        <v>1.4135816053637701E-4</v>
      </c>
      <c r="G278" s="19">
        <f>((VLOOKUP(ROUND($A278 + (G$9/12),5),'main sheet'!$G:$M, 4, 0) - VLOOKUP(ROUND($A278 + (G$9/12) + (1/12),5),'main sheet'!$G:$M, 4, 0)) / VLOOKUP(ROUND($A278,5),'main sheet'!$G:$M, 4, 0)) * G$11</f>
        <v>1.4122102924006566E-4</v>
      </c>
      <c r="H278" s="19">
        <f>((VLOOKUP(ROUND($A278 + (H$9/12),5),'main sheet'!$G:$M, 4, 0) - VLOOKUP(ROUND($A278 + (H$9/12) + (1/12),5),'main sheet'!$G:$M, 4, 0)) / VLOOKUP(ROUND($A278,5),'main sheet'!$G:$M, 4, 0)) * H$11</f>
        <v>1.4108403097442971E-4</v>
      </c>
      <c r="I278" s="19">
        <f>((VLOOKUP(ROUND($A278 + (I$9/12),5),'main sheet'!$G:$M, 4, 0) - VLOOKUP(ROUND($A278 + (I$9/12) + (1/12),5),'main sheet'!$G:$M, 4, 0)) / VLOOKUP(ROUND($A278,5),'main sheet'!$G:$M, 4, 0)) * I$11</f>
        <v>1.4094716561085881E-4</v>
      </c>
      <c r="J278" s="19">
        <f>((VLOOKUP(ROUND($A278 + (J$9/12),5),'main sheet'!$G:$M, 4, 0) - VLOOKUP(ROUND($A278 + (J$9/12) + (1/12),5),'main sheet'!$G:$M, 4, 0)) / VLOOKUP(ROUND($A278,5),'main sheet'!$G:$M, 4, 0)) * J$11</f>
        <v>1.4081043301998261E-4</v>
      </c>
      <c r="K278" s="19">
        <f>((VLOOKUP(ROUND($A278 + (K$9/12),5),'main sheet'!$G:$M, 4, 0) - VLOOKUP(ROUND($A278 + (K$9/12) + (1/12),5),'main sheet'!$G:$M, 4, 0)) / VLOOKUP(ROUND($A278,5),'main sheet'!$G:$M, 4, 0)) * K$11</f>
        <v>1.4067383307299886E-4</v>
      </c>
      <c r="L278" s="19">
        <f>((VLOOKUP(ROUND($A278 + (L$9/12),5),'main sheet'!$G:$M, 4, 0) - VLOOKUP(ROUND($A278 + (L$9/12) + (1/12),5),'main sheet'!$G:$M, 4, 0)) / VLOOKUP(ROUND($A278,5),'main sheet'!$G:$M, 4, 0)) * L$11</f>
        <v>1.4053736564167109E-4</v>
      </c>
      <c r="M278" s="19">
        <f>((VLOOKUP(ROUND($A278 + (M$9/12),5),'main sheet'!$G:$M, 4, 0) - VLOOKUP(ROUND($A278 + (M$9/12) + (1/12),5),'main sheet'!$G:$M, 4, 0)) / VLOOKUP(ROUND($A278,5),'main sheet'!$G:$M, 4, 0)) * M$11</f>
        <v>1.2066980889562139E-4</v>
      </c>
      <c r="N278" s="19">
        <f>((VLOOKUP(ROUND($A278 + (N$9/12),5),'main sheet'!$G:$M, 4, 0) - VLOOKUP(ROUND($A278 + (N$9/12) + (1/12),5),'main sheet'!$G:$M, 4, 0)) / VLOOKUP(ROUND($A278,5),'main sheet'!$G:$M, 4, 0)) * N$11</f>
        <v>1.2058996684073264E-4</v>
      </c>
      <c r="O278" s="19">
        <f>((VLOOKUP(ROUND($A278 + (O$9/12),5),'main sheet'!$G:$M, 4, 0) - VLOOKUP(ROUND($A278 + (O$9/12) + (1/12),5),'main sheet'!$G:$M, 4, 0)) / VLOOKUP(ROUND($A278,5),'main sheet'!$G:$M, 4, 0)) * O$11</f>
        <v>1.2051017761421337E-4</v>
      </c>
      <c r="P278" s="19">
        <f>((VLOOKUP(ROUND($A278 + (P$9/12),5),'main sheet'!$G:$M, 4, 0) - VLOOKUP(ROUND($A278 + (P$9/12) + (1/12),5),'main sheet'!$G:$M, 4, 0)) / VLOOKUP(ROUND($A278,5),'main sheet'!$G:$M, 4, 0)) * P$11</f>
        <v>1.2043044118066765E-4</v>
      </c>
      <c r="Q278" s="19">
        <f>((VLOOKUP(ROUND($A278 + (Q$9/12),5),'main sheet'!$G:$M, 4, 0) - VLOOKUP(ROUND($A278 + (Q$9/12) + (1/12),5),'main sheet'!$G:$M, 4, 0)) / VLOOKUP(ROUND($A278,5),'main sheet'!$G:$M, 4, 0)) * Q$11</f>
        <v>1.2035075750516488E-4</v>
      </c>
      <c r="R278" s="19">
        <f>((VLOOKUP(ROUND($A278 + (R$9/12),5),'main sheet'!$G:$M, 4, 0) - VLOOKUP(ROUND($A278 + (R$9/12) + (1/12),5),'main sheet'!$G:$M, 4, 0)) / VLOOKUP(ROUND($A278,5),'main sheet'!$G:$M, 4, 0)) * R$11</f>
        <v>1.202711265532381E-4</v>
      </c>
      <c r="S278" s="19">
        <f>((VLOOKUP(ROUND($A278 + (S$9/12),5),'main sheet'!$G:$M, 4, 0) - VLOOKUP(ROUND($A278 + (S$9/12) + (1/12),5),'main sheet'!$G:$M, 4, 0)) / VLOOKUP(ROUND($A278,5),'main sheet'!$G:$M, 4, 0)) * S$11</f>
        <v>1.2019154828956165E-4</v>
      </c>
      <c r="T278" s="19">
        <f>((VLOOKUP(ROUND($A278 + (T$9/12),5),'main sheet'!$G:$M, 4, 0) - VLOOKUP(ROUND($A278 + (T$9/12) + (1/12),5),'main sheet'!$G:$M, 4, 0)) / VLOOKUP(ROUND($A278,5),'main sheet'!$G:$M, 4, 0)) * T$11</f>
        <v>1.2011202267927417E-4</v>
      </c>
      <c r="U278" s="19">
        <f>((VLOOKUP(ROUND($A278 + (U$9/12),5),'main sheet'!$G:$M, 4, 0) - VLOOKUP(ROUND($A278 + (U$9/12) + (1/12),5),'main sheet'!$G:$M, 4, 0)) / VLOOKUP(ROUND($A278,5),'main sheet'!$G:$M, 4, 0)) * U$11</f>
        <v>1.2003254968797712E-4</v>
      </c>
      <c r="V278" s="19">
        <f>((VLOOKUP(ROUND($A278 + (V$9/12),5),'main sheet'!$G:$M, 4, 0) - VLOOKUP(ROUND($A278 + (V$9/12) + (1/12),5),'main sheet'!$G:$M, 4, 0)) / VLOOKUP(ROUND($A278,5),'main sheet'!$G:$M, 4, 0)) * V$11</f>
        <v>1.1995312928041489E-4</v>
      </c>
      <c r="W278" s="19">
        <f>((VLOOKUP(ROUND($A278 + (W$9/12),5),'main sheet'!$G:$M, 4, 0) - VLOOKUP(ROUND($A278 + (W$9/12) + (1/12),5),'main sheet'!$G:$M, 4, 0)) / VLOOKUP(ROUND($A278,5),'main sheet'!$G:$M, 4, 0)) * W$11</f>
        <v>1.1987376142179528E-4</v>
      </c>
      <c r="X278" s="19">
        <f>((VLOOKUP(ROUND($A278 + (X$9/12),5),'main sheet'!$G:$M, 4, 0) - VLOOKUP(ROUND($A278 + (X$9/12) + (1/12),5),'main sheet'!$G:$M, 4, 0)) / VLOOKUP(ROUND($A278,5),'main sheet'!$G:$M, 4, 0)) * X$11</f>
        <v>1.1979444607778797E-4</v>
      </c>
      <c r="Y278" s="19">
        <f>((VLOOKUP(ROUND($A278 + (Y$9/12),5),'main sheet'!$G:$M, 4, 0) - VLOOKUP(ROUND($A278 + (Y$9/12) + (1/12),5),'main sheet'!$G:$M, 4, 0)) / VLOOKUP(ROUND($A278,5),'main sheet'!$G:$M, 4, 0)) * Y$11</f>
        <v>1.2808687434694591E-4</v>
      </c>
      <c r="Z278" s="19">
        <f>((VLOOKUP(ROUND($A278 + (Z$9/12),5),'main sheet'!$G:$M, 4, 0) - VLOOKUP(ROUND($A278 + (Z$9/12) + (1/12),5),'main sheet'!$G:$M, 4, 0)) / VLOOKUP(ROUND($A278,5),'main sheet'!$G:$M, 4, 0)) * Z$11</f>
        <v>1.2800212473702385E-4</v>
      </c>
      <c r="AA278" s="19">
        <f>((VLOOKUP(ROUND($A278 + (AA$9/12),5),'main sheet'!$G:$M, 4, 0) - VLOOKUP(ROUND($A278 + (AA$9/12) + (1/12),5),'main sheet'!$G:$M, 4, 0)) / VLOOKUP(ROUND($A278,5),'main sheet'!$G:$M, 4, 0)) * AA$11</f>
        <v>1.2791743120229622E-4</v>
      </c>
      <c r="AB278" s="19">
        <f>((VLOOKUP(ROUND($A278 + (AB$9/12),5),'main sheet'!$G:$M, 4, 0) - VLOOKUP(ROUND($A278 + (AB$9/12) + (1/12),5),'main sheet'!$G:$M, 4, 0)) / VLOOKUP(ROUND($A278,5),'main sheet'!$G:$M, 4, 0)) * AB$11</f>
        <v>1.2783279370566045E-4</v>
      </c>
      <c r="AC278" s="19">
        <f>((VLOOKUP(ROUND($A278 + (AC$9/12),5),'main sheet'!$G:$M, 4, 0) - VLOOKUP(ROUND($A278 + (AC$9/12) + (1/12),5),'main sheet'!$G:$M, 4, 0)) / VLOOKUP(ROUND($A278,5),'main sheet'!$G:$M, 4, 0)) * AC$11</f>
        <v>1.2774821221003853E-4</v>
      </c>
      <c r="AD278" s="19">
        <f>((VLOOKUP(ROUND($A278 + (AD$9/12),5),'main sheet'!$G:$M, 4, 0) - VLOOKUP(ROUND($A278 + (AD$9/12) + (1/12),5),'main sheet'!$G:$M, 4, 0)) / VLOOKUP(ROUND($A278,5),'main sheet'!$G:$M, 4, 0)) * AD$11</f>
        <v>1.27663686678377E-4</v>
      </c>
      <c r="AE278" s="19">
        <f>((VLOOKUP(ROUND($A278 + (AE$9/12),5),'main sheet'!$G:$M, 4, 0) - VLOOKUP(ROUND($A278 + (AE$9/12) + (1/12),5),'main sheet'!$G:$M, 4, 0)) / VLOOKUP(ROUND($A278,5),'main sheet'!$G:$M, 4, 0)) * AE$11</f>
        <v>1.2757921707364688E-4</v>
      </c>
      <c r="AF278" s="19">
        <f>((VLOOKUP(ROUND($A278 + (AF$9/12),5),'main sheet'!$G:$M, 4, 0) - VLOOKUP(ROUND($A278 + (AF$9/12) + (1/12),5),'main sheet'!$G:$M, 4, 0)) / VLOOKUP(ROUND($A278,5),'main sheet'!$G:$M, 4, 0)) * AF$11</f>
        <v>1.2749480335884369E-4</v>
      </c>
      <c r="AH278" s="18">
        <f t="shared" si="8"/>
        <v>22.083333333333332</v>
      </c>
      <c r="AI278" s="19">
        <f t="shared" si="9"/>
        <v>3.8766354990691729E-3</v>
      </c>
    </row>
    <row r="279" spans="1:35" x14ac:dyDescent="0.3">
      <c r="A279" s="19">
        <v>22.166666666666668</v>
      </c>
      <c r="C279" s="19">
        <f>((VLOOKUP(ROUND($A279 + (C$9/12),5),'main sheet'!$G:$M, 4, 0) - VLOOKUP(ROUND($A279 + (C$9/12) + (1/12),5),'main sheet'!$G:$M, 4, 0)) / VLOOKUP(ROUND($A279,5),'main sheet'!$G:$M, 4, 0)) * C$11</f>
        <v>1.4179049464931506E-4</v>
      </c>
      <c r="D279" s="19">
        <f>((VLOOKUP(ROUND($A279 + (D$9/12),5),'main sheet'!$G:$M, 4, 0) - VLOOKUP(ROUND($A279 + (D$9/12) + (1/12),5),'main sheet'!$G:$M, 4, 0)) / VLOOKUP(ROUND($A279,5),'main sheet'!$G:$M, 4, 0)) * D$11</f>
        <v>1.4165294394631321E-4</v>
      </c>
      <c r="E279" s="19">
        <f>((VLOOKUP(ROUND($A279 + (E$9/12),5),'main sheet'!$G:$M, 4, 0) - VLOOKUP(ROUND($A279 + (E$9/12) + (1/12),5),'main sheet'!$G:$M, 4, 0)) / VLOOKUP(ROUND($A279,5),'main sheet'!$G:$M, 4, 0)) * E$11</f>
        <v>1.4151552668129606E-4</v>
      </c>
      <c r="F279" s="19">
        <f>((VLOOKUP(ROUND($A279 + (F$9/12),5),'main sheet'!$G:$M, 4, 0) - VLOOKUP(ROUND($A279 + (F$9/12) + (1/12),5),'main sheet'!$G:$M, 4, 0)) / VLOOKUP(ROUND($A279,5),'main sheet'!$G:$M, 4, 0)) * F$11</f>
        <v>1.4137824272437161E-4</v>
      </c>
      <c r="G279" s="19">
        <f>((VLOOKUP(ROUND($A279 + (G$9/12),5),'main sheet'!$G:$M, 4, 0) - VLOOKUP(ROUND($A279 + (G$9/12) + (1/12),5),'main sheet'!$G:$M, 4, 0)) / VLOOKUP(ROUND($A279,5),'main sheet'!$G:$M, 4, 0)) * G$11</f>
        <v>1.4124109194621828E-4</v>
      </c>
      <c r="H279" s="19">
        <f>((VLOOKUP(ROUND($A279 + (H$9/12),5),'main sheet'!$G:$M, 4, 0) - VLOOKUP(ROUND($A279 + (H$9/12) + (1/12),5),'main sheet'!$G:$M, 4, 0)) / VLOOKUP(ROUND($A279,5),'main sheet'!$G:$M, 4, 0)) * H$11</f>
        <v>1.4110407421808236E-4</v>
      </c>
      <c r="I279" s="19">
        <f>((VLOOKUP(ROUND($A279 + (I$9/12),5),'main sheet'!$G:$M, 4, 0) - VLOOKUP(ROUND($A279 + (I$9/12) + (1/12),5),'main sheet'!$G:$M, 4, 0)) / VLOOKUP(ROUND($A279,5),'main sheet'!$G:$M, 4, 0)) * I$11</f>
        <v>1.409671894104496E-4</v>
      </c>
      <c r="J279" s="19">
        <f>((VLOOKUP(ROUND($A279 + (J$9/12),5),'main sheet'!$G:$M, 4, 0) - VLOOKUP(ROUND($A279 + (J$9/12) + (1/12),5),'main sheet'!$G:$M, 4, 0)) / VLOOKUP(ROUND($A279,5),'main sheet'!$G:$M, 4, 0)) * J$11</f>
        <v>1.4083043739437435E-4</v>
      </c>
      <c r="K279" s="19">
        <f>((VLOOKUP(ROUND($A279 + (K$9/12),5),'main sheet'!$G:$M, 4, 0) - VLOOKUP(ROUND($A279 + (K$9/12) + (1/12),5),'main sheet'!$G:$M, 4, 0)) / VLOOKUP(ROUND($A279,5),'main sheet'!$G:$M, 4, 0)) * K$11</f>
        <v>1.4069381804147731E-4</v>
      </c>
      <c r="L279" s="19">
        <f>((VLOOKUP(ROUND($A279 + (L$9/12),5),'main sheet'!$G:$M, 4, 0) - VLOOKUP(ROUND($A279 + (L$9/12) + (1/12),5),'main sheet'!$G:$M, 4, 0)) / VLOOKUP(ROUND($A279,5),'main sheet'!$G:$M, 4, 0)) * L$11</f>
        <v>1.2035747523853859E-4</v>
      </c>
      <c r="M279" s="19">
        <f>((VLOOKUP(ROUND($A279 + (M$9/12),5),'main sheet'!$G:$M, 4, 0) - VLOOKUP(ROUND($A279 + (M$9/12) + (1/12),5),'main sheet'!$G:$M, 4, 0)) / VLOOKUP(ROUND($A279,5),'main sheet'!$G:$M, 4, 0)) * M$11</f>
        <v>1.2068695197216885E-4</v>
      </c>
      <c r="N279" s="19">
        <f>((VLOOKUP(ROUND($A279 + (N$9/12),5),'main sheet'!$G:$M, 4, 0) - VLOOKUP(ROUND($A279 + (N$9/12) + (1/12),5),'main sheet'!$G:$M, 4, 0)) / VLOOKUP(ROUND($A279,5),'main sheet'!$G:$M, 4, 0)) * N$11</f>
        <v>1.2060709857473364E-4</v>
      </c>
      <c r="O279" s="19">
        <f>((VLOOKUP(ROUND($A279 + (O$9/12),5),'main sheet'!$G:$M, 4, 0) - VLOOKUP(ROUND($A279 + (O$9/12) + (1/12),5),'main sheet'!$G:$M, 4, 0)) / VLOOKUP(ROUND($A279,5),'main sheet'!$G:$M, 4, 0)) * O$11</f>
        <v>1.2052729801273108E-4</v>
      </c>
      <c r="P279" s="19">
        <f>((VLOOKUP(ROUND($A279 + (P$9/12),5),'main sheet'!$G:$M, 4, 0) - VLOOKUP(ROUND($A279 + (P$9/12) + (1/12),5),'main sheet'!$G:$M, 4, 0)) / VLOOKUP(ROUND($A279,5),'main sheet'!$G:$M, 4, 0)) * P$11</f>
        <v>1.2044755025120236E-4</v>
      </c>
      <c r="Q279" s="19">
        <f>((VLOOKUP(ROUND($A279 + (Q$9/12),5),'main sheet'!$G:$M, 4, 0) - VLOOKUP(ROUND($A279 + (Q$9/12) + (1/12),5),'main sheet'!$G:$M, 4, 0)) / VLOOKUP(ROUND($A279,5),'main sheet'!$G:$M, 4, 0)) * Q$11</f>
        <v>1.2036785525565286E-4</v>
      </c>
      <c r="R279" s="19">
        <f>((VLOOKUP(ROUND($A279 + (R$9/12),5),'main sheet'!$G:$M, 4, 0) - VLOOKUP(ROUND($A279 + (R$9/12) + (1/12),5),'main sheet'!$G:$M, 4, 0)) / VLOOKUP(ROUND($A279,5),'main sheet'!$G:$M, 4, 0)) * R$11</f>
        <v>1.2028821299072853E-4</v>
      </c>
      <c r="S279" s="19">
        <f>((VLOOKUP(ROUND($A279 + (S$9/12),5),'main sheet'!$G:$M, 4, 0) - VLOOKUP(ROUND($A279 + (S$9/12) + (1/12),5),'main sheet'!$G:$M, 4, 0)) / VLOOKUP(ROUND($A279,5),'main sheet'!$G:$M, 4, 0)) * S$11</f>
        <v>1.2020862342153992E-4</v>
      </c>
      <c r="T279" s="19">
        <f>((VLOOKUP(ROUND($A279 + (T$9/12),5),'main sheet'!$G:$M, 4, 0) - VLOOKUP(ROUND($A279 + (T$9/12) + (1/12),5),'main sheet'!$G:$M, 4, 0)) / VLOOKUP(ROUND($A279,5),'main sheet'!$G:$M, 4, 0)) * T$11</f>
        <v>1.2012908651366083E-4</v>
      </c>
      <c r="U279" s="19">
        <f>((VLOOKUP(ROUND($A279 + (U$9/12),5),'main sheet'!$G:$M, 4, 0) - VLOOKUP(ROUND($A279 + (U$9/12) + (1/12),5),'main sheet'!$G:$M, 4, 0)) / VLOOKUP(ROUND($A279,5),'main sheet'!$G:$M, 4, 0)) * U$11</f>
        <v>1.2004960223180734E-4</v>
      </c>
      <c r="V279" s="19">
        <f>((VLOOKUP(ROUND($A279 + (V$9/12),5),'main sheet'!$G:$M, 4, 0) - VLOOKUP(ROUND($A279 + (V$9/12) + (1/12),5),'main sheet'!$G:$M, 4, 0)) / VLOOKUP(ROUND($A279,5),'main sheet'!$G:$M, 4, 0)) * V$11</f>
        <v>1.1997017054115924E-4</v>
      </c>
      <c r="W279" s="19">
        <f>((VLOOKUP(ROUND($A279 + (W$9/12),5),'main sheet'!$G:$M, 4, 0) - VLOOKUP(ROUND($A279 + (W$9/12) + (1/12),5),'main sheet'!$G:$M, 4, 0)) / VLOOKUP(ROUND($A279,5),'main sheet'!$G:$M, 4, 0)) * W$11</f>
        <v>1.198907914073586E-4</v>
      </c>
      <c r="X279" s="19">
        <f>((VLOOKUP(ROUND($A279 + (X$9/12),5),'main sheet'!$G:$M, 4, 0) - VLOOKUP(ROUND($A279 + (X$9/12) + (1/12),5),'main sheet'!$G:$M, 4, 0)) / VLOOKUP(ROUND($A279,5),'main sheet'!$G:$M, 4, 0)) * X$11</f>
        <v>1.2818988890669114E-4</v>
      </c>
      <c r="Y279" s="19">
        <f>((VLOOKUP(ROUND($A279 + (Y$9/12),5),'main sheet'!$G:$M, 4, 0) - VLOOKUP(ROUND($A279 + (Y$9/12) + (1/12),5),'main sheet'!$G:$M, 4, 0)) / VLOOKUP(ROUND($A279,5),'main sheet'!$G:$M, 4, 0)) * Y$11</f>
        <v>1.2810507113643807E-4</v>
      </c>
      <c r="Z279" s="19">
        <f>((VLOOKUP(ROUND($A279 + (Z$9/12),5),'main sheet'!$G:$M, 4, 0) - VLOOKUP(ROUND($A279 + (Z$9/12) + (1/12),5),'main sheet'!$G:$M, 4, 0)) / VLOOKUP(ROUND($A279,5),'main sheet'!$G:$M, 4, 0)) * Z$11</f>
        <v>1.2802030948647818E-4</v>
      </c>
      <c r="AA279" s="19">
        <f>((VLOOKUP(ROUND($A279 + (AA$9/12),5),'main sheet'!$G:$M, 4, 0) - VLOOKUP(ROUND($A279 + (AA$9/12) + (1/12),5),'main sheet'!$G:$M, 4, 0)) / VLOOKUP(ROUND($A279,5),'main sheet'!$G:$M, 4, 0)) * AA$11</f>
        <v>1.2793560391967913E-4</v>
      </c>
      <c r="AB279" s="19">
        <f>((VLOOKUP(ROUND($A279 + (AB$9/12),5),'main sheet'!$G:$M, 4, 0) - VLOOKUP(ROUND($A279 + (AB$9/12) + (1/12),5),'main sheet'!$G:$M, 4, 0)) / VLOOKUP(ROUND($A279,5),'main sheet'!$G:$M, 4, 0)) * AB$11</f>
        <v>1.27850954398933E-4</v>
      </c>
      <c r="AC279" s="19">
        <f>((VLOOKUP(ROUND($A279 + (AC$9/12),5),'main sheet'!$G:$M, 4, 0) - VLOOKUP(ROUND($A279 + (AC$9/12) + (1/12),5),'main sheet'!$G:$M, 4, 0)) / VLOOKUP(ROUND($A279,5),'main sheet'!$G:$M, 4, 0)) * AC$11</f>
        <v>1.2776636088715661E-4</v>
      </c>
      <c r="AD279" s="19">
        <f>((VLOOKUP(ROUND($A279 + (AD$9/12),5),'main sheet'!$G:$M, 4, 0) - VLOOKUP(ROUND($A279 + (AD$9/12) + (1/12),5),'main sheet'!$G:$M, 4, 0)) / VLOOKUP(ROUND($A279,5),'main sheet'!$G:$M, 4, 0)) * AD$11</f>
        <v>1.2768182334729116E-4</v>
      </c>
      <c r="AE279" s="19">
        <f>((VLOOKUP(ROUND($A279 + (AE$9/12),5),'main sheet'!$G:$M, 4, 0) - VLOOKUP(ROUND($A279 + (AE$9/12) + (1/12),5),'main sheet'!$G:$M, 4, 0)) / VLOOKUP(ROUND($A279,5),'main sheet'!$G:$M, 4, 0)) * AE$11</f>
        <v>1.2759734174230242E-4</v>
      </c>
      <c r="AF279" s="19">
        <f>((VLOOKUP(ROUND($A279 + (AF$9/12),5),'main sheet'!$G:$M, 4, 0) - VLOOKUP(ROUND($A279 + (AF$9/12) + (1/12),5),'main sheet'!$G:$M, 4, 0)) / VLOOKUP(ROUND($A279,5),'main sheet'!$G:$M, 4, 0)) * AF$11</f>
        <v>1.2751291603518069E-4</v>
      </c>
      <c r="AH279" s="18">
        <f t="shared" si="8"/>
        <v>22.166666666666668</v>
      </c>
      <c r="AI279" s="19">
        <f t="shared" si="9"/>
        <v>3.8653648052833301E-3</v>
      </c>
    </row>
    <row r="280" spans="1:35" x14ac:dyDescent="0.3">
      <c r="A280" s="19">
        <v>22.25</v>
      </c>
      <c r="C280" s="19">
        <f>((VLOOKUP(ROUND($A280 + (C$9/12),5),'main sheet'!$G:$M, 4, 0) - VLOOKUP(ROUND($A280 + (C$9/12) + (1/12),5),'main sheet'!$G:$M, 4, 0)) / VLOOKUP(ROUND($A280,5),'main sheet'!$G:$M, 4, 0)) * C$11</f>
        <v>1.4181064111926653E-4</v>
      </c>
      <c r="D280" s="19">
        <f>((VLOOKUP(ROUND($A280 + (D$9/12),5),'main sheet'!$G:$M, 4, 0) - VLOOKUP(ROUND($A280 + (D$9/12) + (1/12),5),'main sheet'!$G:$M, 4, 0)) / VLOOKUP(ROUND($A280,5),'main sheet'!$G:$M, 4, 0)) * D$11</f>
        <v>1.4167307087250679E-4</v>
      </c>
      <c r="E280" s="19">
        <f>((VLOOKUP(ROUND($A280 + (E$9/12),5),'main sheet'!$G:$M, 4, 0) - VLOOKUP(ROUND($A280 + (E$9/12) + (1/12),5),'main sheet'!$G:$M, 4, 0)) / VLOOKUP(ROUND($A280,5),'main sheet'!$G:$M, 4, 0)) * E$11</f>
        <v>1.4153563408224692E-4</v>
      </c>
      <c r="F280" s="19">
        <f>((VLOOKUP(ROUND($A280 + (F$9/12),5),'main sheet'!$G:$M, 4, 0) - VLOOKUP(ROUND($A280 + (F$9/12) + (1/12),5),'main sheet'!$G:$M, 4, 0)) / VLOOKUP(ROUND($A280,5),'main sheet'!$G:$M, 4, 0)) * F$11</f>
        <v>1.4139833061902127E-4</v>
      </c>
      <c r="G280" s="19">
        <f>((VLOOKUP(ROUND($A280 + (G$9/12),5),'main sheet'!$G:$M, 4, 0) - VLOOKUP(ROUND($A280 + (G$9/12) + (1/12),5),'main sheet'!$G:$M, 4, 0)) / VLOOKUP(ROUND($A280,5),'main sheet'!$G:$M, 4, 0)) * G$11</f>
        <v>1.4126116035393296E-4</v>
      </c>
      <c r="H280" s="19">
        <f>((VLOOKUP(ROUND($A280 + (H$9/12),5),'main sheet'!$G:$M, 4, 0) - VLOOKUP(ROUND($A280 + (H$9/12) + (1/12),5),'main sheet'!$G:$M, 4, 0)) / VLOOKUP(ROUND($A280,5),'main sheet'!$G:$M, 4, 0)) * H$11</f>
        <v>1.4112412315732344E-4</v>
      </c>
      <c r="I280" s="19">
        <f>((VLOOKUP(ROUND($A280 + (I$9/12),5),'main sheet'!$G:$M, 4, 0) - VLOOKUP(ROUND($A280 + (I$9/12) + (1/12),5),'main sheet'!$G:$M, 4, 0)) / VLOOKUP(ROUND($A280,5),'main sheet'!$G:$M, 4, 0)) * I$11</f>
        <v>1.4098721890010353E-4</v>
      </c>
      <c r="J280" s="19">
        <f>((VLOOKUP(ROUND($A280 + (J$9/12),5),'main sheet'!$G:$M, 4, 0) - VLOOKUP(ROUND($A280 + (J$9/12) + (1/12),5),'main sheet'!$G:$M, 4, 0)) / VLOOKUP(ROUND($A280,5),'main sheet'!$G:$M, 4, 0)) * J$11</f>
        <v>1.4085044745375101E-4</v>
      </c>
      <c r="K280" s="19">
        <f>((VLOOKUP(ROUND($A280 + (K$9/12),5),'main sheet'!$G:$M, 4, 0) - VLOOKUP(ROUND($A280 + (K$9/12) + (1/12),5),'main sheet'!$G:$M, 4, 0)) / VLOOKUP(ROUND($A280,5),'main sheet'!$G:$M, 4, 0)) * K$11</f>
        <v>1.2049146492530508E-4</v>
      </c>
      <c r="L280" s="19">
        <f>((VLOOKUP(ROUND($A280 + (L$9/12),5),'main sheet'!$G:$M, 4, 0) - VLOOKUP(ROUND($A280 + (L$9/12) + (1/12),5),'main sheet'!$G:$M, 4, 0)) / VLOOKUP(ROUND($A280,5),'main sheet'!$G:$M, 4, 0)) * L$11</f>
        <v>1.2037457637258378E-4</v>
      </c>
      <c r="M280" s="19">
        <f>((VLOOKUP(ROUND($A280 + (M$9/12),5),'main sheet'!$G:$M, 4, 0) - VLOOKUP(ROUND($A280 + (M$9/12) + (1/12),5),'main sheet'!$G:$M, 4, 0)) / VLOOKUP(ROUND($A280,5),'main sheet'!$G:$M, 4, 0)) * M$11</f>
        <v>1.2070409992059974E-4</v>
      </c>
      <c r="N280" s="19">
        <f>((VLOOKUP(ROUND($A280 + (N$9/12),5),'main sheet'!$G:$M, 4, 0) - VLOOKUP(ROUND($A280 + (N$9/12) + (1/12),5),'main sheet'!$G:$M, 4, 0)) / VLOOKUP(ROUND($A280,5),'main sheet'!$G:$M, 4, 0)) * N$11</f>
        <v>1.2062423517695273E-4</v>
      </c>
      <c r="O280" s="19">
        <f>((VLOOKUP(ROUND($A280 + (O$9/12),5),'main sheet'!$G:$M, 4, 0) - VLOOKUP(ROUND($A280 + (O$9/12) + (1/12),5),'main sheet'!$G:$M, 4, 0)) / VLOOKUP(ROUND($A280,5),'main sheet'!$G:$M, 4, 0)) * O$11</f>
        <v>1.2054442327624576E-4</v>
      </c>
      <c r="P280" s="19">
        <f>((VLOOKUP(ROUND($A280 + (P$9/12),5),'main sheet'!$G:$M, 4, 0) - VLOOKUP(ROUND($A280 + (P$9/12) + (1/12),5),'main sheet'!$G:$M, 4, 0)) / VLOOKUP(ROUND($A280,5),'main sheet'!$G:$M, 4, 0)) * P$11</f>
        <v>1.2046466418395633E-4</v>
      </c>
      <c r="Q280" s="19">
        <f>((VLOOKUP(ROUND($A280 + (Q$9/12),5),'main sheet'!$G:$M, 4, 0) - VLOOKUP(ROUND($A280 + (Q$9/12) + (1/12),5),'main sheet'!$G:$M, 4, 0)) / VLOOKUP(ROUND($A280,5),'main sheet'!$G:$M, 4, 0)) * Q$11</f>
        <v>1.2038495786470206E-4</v>
      </c>
      <c r="R280" s="19">
        <f>((VLOOKUP(ROUND($A280 + (R$9/12),5),'main sheet'!$G:$M, 4, 0) - VLOOKUP(ROUND($A280 + (R$9/12) + (1/12),5),'main sheet'!$G:$M, 4, 0)) / VLOOKUP(ROUND($A280,5),'main sheet'!$G:$M, 4, 0)) * R$11</f>
        <v>1.2030530428356542E-4</v>
      </c>
      <c r="S280" s="19">
        <f>((VLOOKUP(ROUND($A280 + (S$9/12),5),'main sheet'!$G:$M, 4, 0) - VLOOKUP(ROUND($A280 + (S$9/12) + (1/12),5),'main sheet'!$G:$M, 4, 0)) / VLOOKUP(ROUND($A280,5),'main sheet'!$G:$M, 4, 0)) * S$11</f>
        <v>1.2022570340609248E-4</v>
      </c>
      <c r="T280" s="19">
        <f>((VLOOKUP(ROUND($A280 + (T$9/12),5),'main sheet'!$G:$M, 4, 0) - VLOOKUP(ROUND($A280 + (T$9/12) + (1/12),5),'main sheet'!$G:$M, 4, 0)) / VLOOKUP(ROUND($A280,5),'main sheet'!$G:$M, 4, 0)) * T$11</f>
        <v>1.2014615519697097E-4</v>
      </c>
      <c r="U280" s="19">
        <f>((VLOOKUP(ROUND($A280 + (U$9/12),5),'main sheet'!$G:$M, 4, 0) - VLOOKUP(ROUND($A280 + (U$9/12) + (1/12),5),'main sheet'!$G:$M, 4, 0)) / VLOOKUP(ROUND($A280,5),'main sheet'!$G:$M, 4, 0)) * U$11</f>
        <v>1.200666596213527E-4</v>
      </c>
      <c r="V280" s="19">
        <f>((VLOOKUP(ROUND($A280 + (V$9/12),5),'main sheet'!$G:$M, 4, 0) - VLOOKUP(ROUND($A280 + (V$9/12) + (1/12),5),'main sheet'!$G:$M, 4, 0)) / VLOOKUP(ROUND($A280,5),'main sheet'!$G:$M, 4, 0)) * V$11</f>
        <v>1.1998721664485204E-4</v>
      </c>
      <c r="W280" s="19">
        <f>((VLOOKUP(ROUND($A280 + (W$9/12),5),'main sheet'!$G:$M, 4, 0) - VLOOKUP(ROUND($A280 + (W$9/12) + (1/12),5),'main sheet'!$G:$M, 4, 0)) / VLOOKUP(ROUND($A280,5),'main sheet'!$G:$M, 4, 0)) * W$11</f>
        <v>1.2829298890575685E-4</v>
      </c>
      <c r="X280" s="19">
        <f>((VLOOKUP(ROUND($A280 + (X$9/12),5),'main sheet'!$G:$M, 4, 0) - VLOOKUP(ROUND($A280 + (X$9/12) + (1/12),5),'main sheet'!$G:$M, 4, 0)) / VLOOKUP(ROUND($A280,5),'main sheet'!$G:$M, 4, 0)) * X$11</f>
        <v>1.2820810291864121E-4</v>
      </c>
      <c r="Y280" s="19">
        <f>((VLOOKUP(ROUND($A280 + (Y$9/12),5),'main sheet'!$G:$M, 4, 0) - VLOOKUP(ROUND($A280 + (Y$9/12) + (1/12),5),'main sheet'!$G:$M, 4, 0)) / VLOOKUP(ROUND($A280,5),'main sheet'!$G:$M, 4, 0)) * Y$11</f>
        <v>1.2812327309695494E-4</v>
      </c>
      <c r="Z280" s="19">
        <f>((VLOOKUP(ROUND($A280 + (Z$9/12),5),'main sheet'!$G:$M, 4, 0) - VLOOKUP(ROUND($A280 + (Z$9/12) + (1/12),5),'main sheet'!$G:$M, 4, 0)) / VLOOKUP(ROUND($A280,5),'main sheet'!$G:$M, 4, 0)) * Z$11</f>
        <v>1.280384994035358E-4</v>
      </c>
      <c r="AA280" s="19">
        <f>((VLOOKUP(ROUND($A280 + (AA$9/12),5),'main sheet'!$G:$M, 4, 0) - VLOOKUP(ROUND($A280 + (AA$9/12) + (1/12),5),'main sheet'!$G:$M, 4, 0)) / VLOOKUP(ROUND($A280,5),'main sheet'!$G:$M, 4, 0)) * AA$11</f>
        <v>1.2795378180124612E-4</v>
      </c>
      <c r="AB280" s="19">
        <f>((VLOOKUP(ROUND($A280 + (AB$9/12),5),'main sheet'!$G:$M, 4, 0) - VLOOKUP(ROUND($A280 + (AB$9/12) + (1/12),5),'main sheet'!$G:$M, 4, 0)) / VLOOKUP(ROUND($A280,5),'main sheet'!$G:$M, 4, 0)) * AB$11</f>
        <v>1.2786912025297275E-4</v>
      </c>
      <c r="AC280" s="19">
        <f>((VLOOKUP(ROUND($A280 + (AC$9/12),5),'main sheet'!$G:$M, 4, 0) - VLOOKUP(ROUND($A280 + (AC$9/12) + (1/12),5),'main sheet'!$G:$M, 4, 0)) / VLOOKUP(ROUND($A280,5),'main sheet'!$G:$M, 4, 0)) * AC$11</f>
        <v>1.277845147216272E-4</v>
      </c>
      <c r="AD280" s="19">
        <f>((VLOOKUP(ROUND($A280 + (AD$9/12),5),'main sheet'!$G:$M, 4, 0) - VLOOKUP(ROUND($A280 + (AD$9/12) + (1/12),5),'main sheet'!$G:$M, 4, 0)) / VLOOKUP(ROUND($A280,5),'main sheet'!$G:$M, 4, 0)) * AD$11</f>
        <v>1.2769996517014541E-4</v>
      </c>
      <c r="AE280" s="19">
        <f>((VLOOKUP(ROUND($A280 + (AE$9/12),5),'main sheet'!$G:$M, 4, 0) - VLOOKUP(ROUND($A280 + (AE$9/12) + (1/12),5),'main sheet'!$G:$M, 4, 0)) / VLOOKUP(ROUND($A280,5),'main sheet'!$G:$M, 4, 0)) * AE$11</f>
        <v>1.2761547156148794E-4</v>
      </c>
      <c r="AF280" s="19">
        <f>((VLOOKUP(ROUND($A280 + (AF$9/12),5),'main sheet'!$G:$M, 4, 0) - VLOOKUP(ROUND($A280 + (AF$9/12) + (1/12),5),'main sheet'!$G:$M, 4, 0)) / VLOOKUP(ROUND($A280,5),'main sheet'!$G:$M, 4, 0)) * AF$11</f>
        <v>1.2753103385863978E-4</v>
      </c>
      <c r="AH280" s="18">
        <f t="shared" si="8"/>
        <v>22.25</v>
      </c>
      <c r="AI280" s="19">
        <f t="shared" si="9"/>
        <v>3.854076839122339E-3</v>
      </c>
    </row>
    <row r="281" spans="1:35" x14ac:dyDescent="0.3">
      <c r="A281" s="19">
        <v>22.333333333333332</v>
      </c>
      <c r="C281" s="19">
        <f>((VLOOKUP(ROUND($A281 + (C$9/12),5),'main sheet'!$G:$M, 4, 0) - VLOOKUP(ROUND($A281 + (C$9/12) + (1/12),5),'main sheet'!$G:$M, 4, 0)) / VLOOKUP(ROUND($A281,5),'main sheet'!$G:$M, 4, 0)) * C$11</f>
        <v>1.4183079331539817E-4</v>
      </c>
      <c r="D281" s="19">
        <f>((VLOOKUP(ROUND($A281 + (D$9/12),5),'main sheet'!$G:$M, 4, 0) - VLOOKUP(ROUND($A281 + (D$9/12) + (1/12),5),'main sheet'!$G:$M, 4, 0)) / VLOOKUP(ROUND($A281,5),'main sheet'!$G:$M, 4, 0)) * D$11</f>
        <v>1.4169320351888122E-4</v>
      </c>
      <c r="E281" s="19">
        <f>((VLOOKUP(ROUND($A281 + (E$9/12),5),'main sheet'!$G:$M, 4, 0) - VLOOKUP(ROUND($A281 + (E$9/12) + (1/12),5),'main sheet'!$G:$M, 4, 0)) / VLOOKUP(ROUND($A281,5),'main sheet'!$G:$M, 4, 0)) * E$11</f>
        <v>1.4155574719782943E-4</v>
      </c>
      <c r="F281" s="19">
        <f>((VLOOKUP(ROUND($A281 + (F$9/12),5),'main sheet'!$G:$M, 4, 0) - VLOOKUP(ROUND($A281 + (F$9/12) + (1/12),5),'main sheet'!$G:$M, 4, 0)) / VLOOKUP(ROUND($A281,5),'main sheet'!$G:$M, 4, 0)) * F$11</f>
        <v>1.4141842422320239E-4</v>
      </c>
      <c r="G281" s="19">
        <f>((VLOOKUP(ROUND($A281 + (G$9/12),5),'main sheet'!$G:$M, 4, 0) - VLOOKUP(ROUND($A281 + (G$9/12) + (1/12),5),'main sheet'!$G:$M, 4, 0)) / VLOOKUP(ROUND($A281,5),'main sheet'!$G:$M, 4, 0)) * G$11</f>
        <v>1.4128123446519725E-4</v>
      </c>
      <c r="H281" s="19">
        <f>((VLOOKUP(ROUND($A281 + (H$9/12),5),'main sheet'!$G:$M, 4, 0) - VLOOKUP(ROUND($A281 + (H$9/12) + (1/12),5),'main sheet'!$G:$M, 4, 0)) / VLOOKUP(ROUND($A281,5),'main sheet'!$G:$M, 4, 0)) * H$11</f>
        <v>1.4114417779458106E-4</v>
      </c>
      <c r="I281" s="19">
        <f>((VLOOKUP(ROUND($A281 + (I$9/12),5),'main sheet'!$G:$M, 4, 0) - VLOOKUP(ROUND($A281 + (I$9/12) + (1/12),5),'main sheet'!$G:$M, 4, 0)) / VLOOKUP(ROUND($A281,5),'main sheet'!$G:$M, 4, 0)) * I$11</f>
        <v>1.4100725408268858E-4</v>
      </c>
      <c r="J281" s="19">
        <f>((VLOOKUP(ROUND($A281 + (J$9/12),5),'main sheet'!$G:$M, 4, 0) - VLOOKUP(ROUND($A281 + (J$9/12) + (1/12),5),'main sheet'!$G:$M, 4, 0)) / VLOOKUP(ROUND($A281,5),'main sheet'!$G:$M, 4, 0)) * J$11</f>
        <v>1.2062560621326152E-4</v>
      </c>
      <c r="K281" s="19">
        <f>((VLOOKUP(ROUND($A281 + (K$9/12),5),'main sheet'!$G:$M, 4, 0) - VLOOKUP(ROUND($A281 + (K$9/12) + (1/12),5),'main sheet'!$G:$M, 4, 0)) / VLOOKUP(ROUND($A281,5),'main sheet'!$G:$M, 4, 0)) * K$11</f>
        <v>1.2050858753031879E-4</v>
      </c>
      <c r="L281" s="19">
        <f>((VLOOKUP(ROUND($A281 + (L$9/12),5),'main sheet'!$G:$M, 4, 0) - VLOOKUP(ROUND($A281 + (L$9/12) + (1/12),5),'main sheet'!$G:$M, 4, 0)) / VLOOKUP(ROUND($A281,5),'main sheet'!$G:$M, 4, 0)) * L$11</f>
        <v>1.203916823672833E-4</v>
      </c>
      <c r="M281" s="19">
        <f>((VLOOKUP(ROUND($A281 + (M$9/12),5),'main sheet'!$G:$M, 4, 0) - VLOOKUP(ROUND($A281 + (M$9/12) + (1/12),5),'main sheet'!$G:$M, 4, 0)) / VLOOKUP(ROUND($A281,5),'main sheet'!$G:$M, 4, 0)) * M$11</f>
        <v>1.2072125274254874E-4</v>
      </c>
      <c r="N281" s="19">
        <f>((VLOOKUP(ROUND($A281 + (N$9/12),5),'main sheet'!$G:$M, 4, 0) - VLOOKUP(ROUND($A281 + (N$9/12) + (1/12),5),'main sheet'!$G:$M, 4, 0)) / VLOOKUP(ROUND($A281,5),'main sheet'!$G:$M, 4, 0)) * N$11</f>
        <v>1.2064137664946531E-4</v>
      </c>
      <c r="O281" s="19">
        <f>((VLOOKUP(ROUND($A281 + (O$9/12),5),'main sheet'!$G:$M, 4, 0) - VLOOKUP(ROUND($A281 + (O$9/12) + (1/12),5),'main sheet'!$G:$M, 4, 0)) / VLOOKUP(ROUND($A281,5),'main sheet'!$G:$M, 4, 0)) * O$11</f>
        <v>1.2056155340727306E-4</v>
      </c>
      <c r="P281" s="19">
        <f>((VLOOKUP(ROUND($A281 + (P$9/12),5),'main sheet'!$G:$M, 4, 0) - VLOOKUP(ROUND($A281 + (P$9/12) + (1/12),5),'main sheet'!$G:$M, 4, 0)) / VLOOKUP(ROUND($A281,5),'main sheet'!$G:$M, 4, 0)) * P$11</f>
        <v>1.2048178298056104E-4</v>
      </c>
      <c r="Q281" s="19">
        <f>((VLOOKUP(ROUND($A281 + (Q$9/12),5),'main sheet'!$G:$M, 4, 0) - VLOOKUP(ROUND($A281 + (Q$9/12) + (1/12),5),'main sheet'!$G:$M, 4, 0)) / VLOOKUP(ROUND($A281,5),'main sheet'!$G:$M, 4, 0)) * Q$11</f>
        <v>1.2040206533438373E-4</v>
      </c>
      <c r="R281" s="19">
        <f>((VLOOKUP(ROUND($A281 + (R$9/12),5),'main sheet'!$G:$M, 4, 0) - VLOOKUP(ROUND($A281 + (R$9/12) + (1/12),5),'main sheet'!$G:$M, 4, 0)) / VLOOKUP(ROUND($A281,5),'main sheet'!$G:$M, 4, 0)) * R$11</f>
        <v>1.2032240043425947E-4</v>
      </c>
      <c r="S281" s="19">
        <f>((VLOOKUP(ROUND($A281 + (S$9/12),5),'main sheet'!$G:$M, 4, 0) - VLOOKUP(ROUND($A281 + (S$9/12) + (1/12),5),'main sheet'!$G:$M, 4, 0)) / VLOOKUP(ROUND($A281,5),'main sheet'!$G:$M, 4, 0)) * S$11</f>
        <v>1.2024278824484756E-4</v>
      </c>
      <c r="T281" s="19">
        <f>((VLOOKUP(ROUND($A281 + (T$9/12),5),'main sheet'!$G:$M, 4, 0) - VLOOKUP(ROUND($A281 + (T$9/12) + (1/12),5),'main sheet'!$G:$M, 4, 0)) / VLOOKUP(ROUND($A281,5),'main sheet'!$G:$M, 4, 0)) * T$11</f>
        <v>1.2016322873127176E-4</v>
      </c>
      <c r="U281" s="19">
        <f>((VLOOKUP(ROUND($A281 + (U$9/12),5),'main sheet'!$G:$M, 4, 0) - VLOOKUP(ROUND($A281 + (U$9/12) + (1/12),5),'main sheet'!$G:$M, 4, 0)) / VLOOKUP(ROUND($A281,5),'main sheet'!$G:$M, 4, 0)) * U$11</f>
        <v>1.2008372185911888E-4</v>
      </c>
      <c r="V281" s="19">
        <f>((VLOOKUP(ROUND($A281 + (V$9/12),5),'main sheet'!$G:$M, 4, 0) - VLOOKUP(ROUND($A281 + (V$9/12) + (1/12),5),'main sheet'!$G:$M, 4, 0)) / VLOOKUP(ROUND($A281,5),'main sheet'!$G:$M, 4, 0)) * V$11</f>
        <v>1.2839617441775958E-4</v>
      </c>
      <c r="W281" s="19">
        <f>((VLOOKUP(ROUND($A281 + (W$9/12),5),'main sheet'!$G:$M, 4, 0) - VLOOKUP(ROUND($A281 + (W$9/12) + (1/12),5),'main sheet'!$G:$M, 4, 0)) / VLOOKUP(ROUND($A281,5),'main sheet'!$G:$M, 4, 0)) * W$11</f>
        <v>1.283112201572011E-4</v>
      </c>
      <c r="X281" s="19">
        <f>((VLOOKUP(ROUND($A281 + (X$9/12),5),'main sheet'!$G:$M, 4, 0) - VLOOKUP(ROUND($A281 + (X$9/12) + (1/12),5),'main sheet'!$G:$M, 4, 0)) / VLOOKUP(ROUND($A281,5),'main sheet'!$G:$M, 4, 0)) * X$11</f>
        <v>1.2822632210724564E-4</v>
      </c>
      <c r="Y281" s="19">
        <f>((VLOOKUP(ROUND($A281 + (Y$9/12),5),'main sheet'!$G:$M, 4, 0) - VLOOKUP(ROUND($A281 + (Y$9/12) + (1/12),5),'main sheet'!$G:$M, 4, 0)) / VLOOKUP(ROUND($A281,5),'main sheet'!$G:$M, 4, 0)) * Y$11</f>
        <v>1.2814148023070104E-4</v>
      </c>
      <c r="Z281" s="19">
        <f>((VLOOKUP(ROUND($A281 + (Z$9/12),5),'main sheet'!$G:$M, 4, 0) - VLOOKUP(ROUND($A281 + (Z$9/12) + (1/12),5),'main sheet'!$G:$M, 4, 0)) / VLOOKUP(ROUND($A281,5),'main sheet'!$G:$M, 4, 0)) * Z$11</f>
        <v>1.2805669449039971E-4</v>
      </c>
      <c r="AA281" s="19">
        <f>((VLOOKUP(ROUND($A281 + (AA$9/12),5),'main sheet'!$G:$M, 4, 0) - VLOOKUP(ROUND($A281 + (AA$9/12) + (1/12),5),'main sheet'!$G:$M, 4, 0)) / VLOOKUP(ROUND($A281,5),'main sheet'!$G:$M, 4, 0)) * AA$11</f>
        <v>1.2797196484919877E-4</v>
      </c>
      <c r="AB281" s="19">
        <f>((VLOOKUP(ROUND($A281 + (AB$9/12),5),'main sheet'!$G:$M, 4, 0) - VLOOKUP(ROUND($A281 + (AB$9/12) + (1/12),5),'main sheet'!$G:$M, 4, 0)) / VLOOKUP(ROUND($A281,5),'main sheet'!$G:$M, 4, 0)) * AB$11</f>
        <v>1.2788729126997979E-4</v>
      </c>
      <c r="AC281" s="19">
        <f>((VLOOKUP(ROUND($A281 + (AC$9/12),5),'main sheet'!$G:$M, 4, 0) - VLOOKUP(ROUND($A281 + (AC$9/12) + (1/12),5),'main sheet'!$G:$M, 4, 0)) / VLOOKUP(ROUND($A281,5),'main sheet'!$G:$M, 4, 0)) * AC$11</f>
        <v>1.2780267371564894E-4</v>
      </c>
      <c r="AD281" s="19">
        <f>((VLOOKUP(ROUND($A281 + (AD$9/12),5),'main sheet'!$G:$M, 4, 0) - VLOOKUP(ROUND($A281 + (AD$9/12) + (1/12),5),'main sheet'!$G:$M, 4, 0)) / VLOOKUP(ROUND($A281,5),'main sheet'!$G:$M, 4, 0)) * AD$11</f>
        <v>1.2771811214913701E-4</v>
      </c>
      <c r="AE281" s="19">
        <f>((VLOOKUP(ROUND($A281 + (AE$9/12),5),'main sheet'!$G:$M, 4, 0) - VLOOKUP(ROUND($A281 + (AE$9/12) + (1/12),5),'main sheet'!$G:$M, 4, 0)) / VLOOKUP(ROUND($A281,5),'main sheet'!$G:$M, 4, 0)) * AE$11</f>
        <v>1.2763360653339918E-4</v>
      </c>
      <c r="AF281" s="19">
        <f>((VLOOKUP(ROUND($A281 + (AF$9/12),5),'main sheet'!$G:$M, 4, 0) - VLOOKUP(ROUND($A281 + (AF$9/12) + (1/12),5),'main sheet'!$G:$M, 4, 0)) / VLOOKUP(ROUND($A281,5),'main sheet'!$G:$M, 4, 0)) * AF$11</f>
        <v>1.2754915683141528E-4</v>
      </c>
      <c r="AH281" s="18">
        <f t="shared" si="8"/>
        <v>22.333333333333332</v>
      </c>
      <c r="AI281" s="19">
        <f t="shared" si="9"/>
        <v>3.8427715778444572E-3</v>
      </c>
    </row>
    <row r="282" spans="1:35" x14ac:dyDescent="0.3">
      <c r="A282" s="19">
        <v>22.416666666666668</v>
      </c>
      <c r="C282" s="19">
        <f>((VLOOKUP(ROUND($A282 + (C$9/12),5),'main sheet'!$G:$M, 4, 0) - VLOOKUP(ROUND($A282 + (C$9/12) + (1/12),5),'main sheet'!$G:$M, 4, 0)) / VLOOKUP(ROUND($A282,5),'main sheet'!$G:$M, 4, 0)) * C$11</f>
        <v>1.4185095123970656E-4</v>
      </c>
      <c r="D282" s="19">
        <f>((VLOOKUP(ROUND($A282 + (D$9/12),5),'main sheet'!$G:$M, 4, 0) - VLOOKUP(ROUND($A282 + (D$9/12) + (1/12),5),'main sheet'!$G:$M, 4, 0)) / VLOOKUP(ROUND($A282,5),'main sheet'!$G:$M, 4, 0)) * D$11</f>
        <v>1.4171334188787545E-4</v>
      </c>
      <c r="E282" s="19">
        <f>((VLOOKUP(ROUND($A282 + (E$9/12),5),'main sheet'!$G:$M, 4, 0) - VLOOKUP(ROUND($A282 + (E$9/12) + (1/12),5),'main sheet'!$G:$M, 4, 0)) / VLOOKUP(ROUND($A282,5),'main sheet'!$G:$M, 4, 0)) * E$11</f>
        <v>1.4157586603092431E-4</v>
      </c>
      <c r="F282" s="19">
        <f>((VLOOKUP(ROUND($A282 + (F$9/12),5),'main sheet'!$G:$M, 4, 0) - VLOOKUP(ROUND($A282 + (F$9/12) + (1/12),5),'main sheet'!$G:$M, 4, 0)) / VLOOKUP(ROUND($A282,5),'main sheet'!$G:$M, 4, 0)) * F$11</f>
        <v>1.4143852353890572E-4</v>
      </c>
      <c r="G282" s="19">
        <f>((VLOOKUP(ROUND($A282 + (G$9/12),5),'main sheet'!$G:$M, 4, 0) - VLOOKUP(ROUND($A282 + (G$9/12) + (1/12),5),'main sheet'!$G:$M, 4, 0)) / VLOOKUP(ROUND($A282,5),'main sheet'!$G:$M, 4, 0)) * G$11</f>
        <v>1.4130131428244296E-4</v>
      </c>
      <c r="H282" s="19">
        <f>((VLOOKUP(ROUND($A282 + (H$9/12),5),'main sheet'!$G:$M, 4, 0) - VLOOKUP(ROUND($A282 + (H$9/12) + (1/12),5),'main sheet'!$G:$M, 4, 0)) / VLOOKUP(ROUND($A282,5),'main sheet'!$G:$M, 4, 0)) * H$11</f>
        <v>1.411642381327275E-4</v>
      </c>
      <c r="I282" s="19">
        <f>((VLOOKUP(ROUND($A282 + (I$9/12),5),'main sheet'!$G:$M, 4, 0) - VLOOKUP(ROUND($A282 + (I$9/12) + (1/12),5),'main sheet'!$G:$M, 4, 0)) / VLOOKUP(ROUND($A282,5),'main sheet'!$G:$M, 4, 0)) * I$11</f>
        <v>1.207598992772953E-4</v>
      </c>
      <c r="J282" s="19">
        <f>((VLOOKUP(ROUND($A282 + (J$9/12),5),'main sheet'!$G:$M, 4, 0) - VLOOKUP(ROUND($A282 + (J$9/12) + (1/12),5),'main sheet'!$G:$M, 4, 0)) / VLOOKUP(ROUND($A282,5),'main sheet'!$G:$M, 4, 0)) * J$11</f>
        <v>1.206427503168935E-4</v>
      </c>
      <c r="K282" s="19">
        <f>((VLOOKUP(ROUND($A282 + (K$9/12),5),'main sheet'!$G:$M, 4, 0) - VLOOKUP(ROUND($A282 + (K$9/12) + (1/12),5),'main sheet'!$G:$M, 4, 0)) / VLOOKUP(ROUND($A282,5),'main sheet'!$G:$M, 4, 0)) * K$11</f>
        <v>1.2052571500278112E-4</v>
      </c>
      <c r="L282" s="19">
        <f>((VLOOKUP(ROUND($A282 + (L$9/12),5),'main sheet'!$G:$M, 4, 0) - VLOOKUP(ROUND($A282 + (L$9/12) + (1/12),5),'main sheet'!$G:$M, 4, 0)) / VLOOKUP(ROUND($A282,5),'main sheet'!$G:$M, 4, 0)) * L$11</f>
        <v>1.2040879322426849E-4</v>
      </c>
      <c r="M282" s="19">
        <f>((VLOOKUP(ROUND($A282 + (M$9/12),5),'main sheet'!$G:$M, 4, 0) - VLOOKUP(ROUND($A282 + (M$9/12) + (1/12),5),'main sheet'!$G:$M, 4, 0)) / VLOOKUP(ROUND($A282,5),'main sheet'!$G:$M, 4, 0)) * M$11</f>
        <v>1.2073841044009383E-4</v>
      </c>
      <c r="N282" s="19">
        <f>((VLOOKUP(ROUND($A282 + (N$9/12),5),'main sheet'!$G:$M, 4, 0) - VLOOKUP(ROUND($A282 + (N$9/12) + (1/12),5),'main sheet'!$G:$M, 4, 0)) / VLOOKUP(ROUND($A282,5),'main sheet'!$G:$M, 4, 0)) * N$11</f>
        <v>1.2065852299478995E-4</v>
      </c>
      <c r="O282" s="19">
        <f>((VLOOKUP(ROUND($A282 + (O$9/12),5),'main sheet'!$G:$M, 4, 0) - VLOOKUP(ROUND($A282 + (O$9/12) + (1/12),5),'main sheet'!$G:$M, 4, 0)) / VLOOKUP(ROUND($A282,5),'main sheet'!$G:$M, 4, 0)) * O$11</f>
        <v>1.2057868840744667E-4</v>
      </c>
      <c r="P282" s="19">
        <f>((VLOOKUP(ROUND($A282 + (P$9/12),5),'main sheet'!$G:$M, 4, 0) - VLOOKUP(ROUND($A282 + (P$9/12) + (1/12),5),'main sheet'!$G:$M, 4, 0)) / VLOOKUP(ROUND($A282,5),'main sheet'!$G:$M, 4, 0)) * P$11</f>
        <v>1.204989066430903E-4</v>
      </c>
      <c r="Q282" s="19">
        <f>((VLOOKUP(ROUND($A282 + (Q$9/12),5),'main sheet'!$G:$M, 4, 0) - VLOOKUP(ROUND($A282 + (Q$9/12) + (1/12),5),'main sheet'!$G:$M, 4, 0)) / VLOOKUP(ROUND($A282,5),'main sheet'!$G:$M, 4, 0)) * Q$11</f>
        <v>1.2041917766721148E-4</v>
      </c>
      <c r="R282" s="19">
        <f>((VLOOKUP(ROUND($A282 + (R$9/12),5),'main sheet'!$G:$M, 4, 0) - VLOOKUP(ROUND($A282 + (R$9/12) + (1/12),5),'main sheet'!$G:$M, 4, 0)) / VLOOKUP(ROUND($A282,5),'main sheet'!$G:$M, 4, 0)) * R$11</f>
        <v>1.2033950144444109E-4</v>
      </c>
      <c r="S282" s="19">
        <f>((VLOOKUP(ROUND($A282 + (S$9/12),5),'main sheet'!$G:$M, 4, 0) - VLOOKUP(ROUND($A282 + (S$9/12) + (1/12),5),'main sheet'!$G:$M, 4, 0)) / VLOOKUP(ROUND($A282,5),'main sheet'!$G:$M, 4, 0)) * S$11</f>
        <v>1.2025987793987485E-4</v>
      </c>
      <c r="T282" s="19">
        <f>((VLOOKUP(ROUND($A282 + (T$9/12),5),'main sheet'!$G:$M, 4, 0) - VLOOKUP(ROUND($A282 + (T$9/12) + (1/12),5),'main sheet'!$G:$M, 4, 0)) / VLOOKUP(ROUND($A282,5),'main sheet'!$G:$M, 4, 0)) * T$11</f>
        <v>1.2018030711907181E-4</v>
      </c>
      <c r="U282" s="19">
        <f>((VLOOKUP(ROUND($A282 + (U$9/12),5),'main sheet'!$G:$M, 4, 0) - VLOOKUP(ROUND($A282 + (U$9/12) + (1/12),5),'main sheet'!$G:$M, 4, 0)) / VLOOKUP(ROUND($A282,5),'main sheet'!$G:$M, 4, 0)) * U$11</f>
        <v>1.2849944551638235E-4</v>
      </c>
      <c r="V282" s="19">
        <f>((VLOOKUP(ROUND($A282 + (V$9/12),5),'main sheet'!$G:$M, 4, 0) - VLOOKUP(ROUND($A282 + (V$9/12) + (1/12),5),'main sheet'!$G:$M, 4, 0)) / VLOOKUP(ROUND($A282,5),'main sheet'!$G:$M, 4, 0)) * V$11</f>
        <v>1.2841442292575207E-4</v>
      </c>
      <c r="W282" s="19">
        <f>((VLOOKUP(ROUND($A282 + (W$9/12),5),'main sheet'!$G:$M, 4, 0) - VLOOKUP(ROUND($A282 + (W$9/12) + (1/12),5),'main sheet'!$G:$M, 4, 0)) / VLOOKUP(ROUND($A282,5),'main sheet'!$G:$M, 4, 0)) * W$11</f>
        <v>1.2832945659093587E-4</v>
      </c>
      <c r="X282" s="19">
        <f>((VLOOKUP(ROUND($A282 + (X$9/12),5),'main sheet'!$G:$M, 4, 0) - VLOOKUP(ROUND($A282 + (X$9/12) + (1/12),5),'main sheet'!$G:$M, 4, 0)) / VLOOKUP(ROUND($A282,5),'main sheet'!$G:$M, 4, 0)) * X$11</f>
        <v>1.2824454647471169E-4</v>
      </c>
      <c r="Y282" s="19">
        <f>((VLOOKUP(ROUND($A282 + (Y$9/12),5),'main sheet'!$G:$M, 4, 0) - VLOOKUP(ROUND($A282 + (Y$9/12) + (1/12),5),'main sheet'!$G:$M, 4, 0)) / VLOOKUP(ROUND($A282,5),'main sheet'!$G:$M, 4, 0)) * Y$11</f>
        <v>1.2815969253988208E-4</v>
      </c>
      <c r="Z282" s="19">
        <f>((VLOOKUP(ROUND($A282 + (Z$9/12),5),'main sheet'!$G:$M, 4, 0) - VLOOKUP(ROUND($A282 + (Z$9/12) + (1/12),5),'main sheet'!$G:$M, 4, 0)) / VLOOKUP(ROUND($A282,5),'main sheet'!$G:$M, 4, 0)) * Z$11</f>
        <v>1.2807489474927423E-4</v>
      </c>
      <c r="AA282" s="19">
        <f>((VLOOKUP(ROUND($A282 + (AA$9/12),5),'main sheet'!$G:$M, 4, 0) - VLOOKUP(ROUND($A282 + (AA$9/12) + (1/12),5),'main sheet'!$G:$M, 4, 0)) / VLOOKUP(ROUND($A282,5),'main sheet'!$G:$M, 4, 0)) * AA$11</f>
        <v>1.2799015306573993E-4</v>
      </c>
      <c r="AB282" s="19">
        <f>((VLOOKUP(ROUND($A282 + (AB$9/12),5),'main sheet'!$G:$M, 4, 0) - VLOOKUP(ROUND($A282 + (AB$9/12) + (1/12),5),'main sheet'!$G:$M, 4, 0)) / VLOOKUP(ROUND($A282,5),'main sheet'!$G:$M, 4, 0)) * AB$11</f>
        <v>1.2790546745215548E-4</v>
      </c>
      <c r="AC282" s="19">
        <f>((VLOOKUP(ROUND($A282 + (AC$9/12),5),'main sheet'!$G:$M, 4, 0) - VLOOKUP(ROUND($A282 + (AC$9/12) + (1/12),5),'main sheet'!$G:$M, 4, 0)) / VLOOKUP(ROUND($A282,5),'main sheet'!$G:$M, 4, 0)) * AC$11</f>
        <v>1.278208378714218E-4</v>
      </c>
      <c r="AD282" s="19">
        <f>((VLOOKUP(ROUND($A282 + (AD$9/12),5),'main sheet'!$G:$M, 4, 0) - VLOOKUP(ROUND($A282 + (AD$9/12) + (1/12),5),'main sheet'!$G:$M, 4, 0)) / VLOOKUP(ROUND($A282,5),'main sheet'!$G:$M, 4, 0)) * AD$11</f>
        <v>1.2773626428646436E-4</v>
      </c>
      <c r="AE282" s="19">
        <f>((VLOOKUP(ROUND($A282 + (AE$9/12),5),'main sheet'!$G:$M, 4, 0) - VLOOKUP(ROUND($A282 + (AE$9/12) + (1/12),5),'main sheet'!$G:$M, 4, 0)) / VLOOKUP(ROUND($A282,5),'main sheet'!$G:$M, 4, 0)) * AE$11</f>
        <v>1.2765174666023318E-4</v>
      </c>
      <c r="AF282" s="19">
        <f>((VLOOKUP(ROUND($A282 + (AF$9/12),5),'main sheet'!$G:$M, 4, 0) - VLOOKUP(ROUND($A282 + (AF$9/12) + (1/12),5),'main sheet'!$G:$M, 4, 0)) / VLOOKUP(ROUND($A282,5),'main sheet'!$G:$M, 4, 0)) * AF$11</f>
        <v>1.2756728495570268E-4</v>
      </c>
      <c r="AH282" s="18">
        <f t="shared" si="8"/>
        <v>22.416666666666668</v>
      </c>
      <c r="AI282" s="19">
        <f t="shared" si="9"/>
        <v>3.8314489986784966E-3</v>
      </c>
    </row>
    <row r="283" spans="1:35" x14ac:dyDescent="0.3">
      <c r="A283" s="19">
        <v>22.5</v>
      </c>
      <c r="C283" s="19">
        <f>((VLOOKUP(ROUND($A283 + (C$9/12),5),'main sheet'!$G:$M, 4, 0) - VLOOKUP(ROUND($A283 + (C$9/12) + (1/12),5),'main sheet'!$G:$M, 4, 0)) / VLOOKUP(ROUND($A283,5),'main sheet'!$G:$M, 4, 0)) * C$11</f>
        <v>1.418711148946344E-4</v>
      </c>
      <c r="D283" s="19">
        <f>((VLOOKUP(ROUND($A283 + (D$9/12),5),'main sheet'!$G:$M, 4, 0) - VLOOKUP(ROUND($A283 + (D$9/12) + (1/12),5),'main sheet'!$G:$M, 4, 0)) / VLOOKUP(ROUND($A283,5),'main sheet'!$G:$M, 4, 0)) * D$11</f>
        <v>1.4173348598237444E-4</v>
      </c>
      <c r="E283" s="19">
        <f>((VLOOKUP(ROUND($A283 + (E$9/12),5),'main sheet'!$G:$M, 4, 0) - VLOOKUP(ROUND($A283 + (E$9/12) + (1/12),5),'main sheet'!$G:$M, 4, 0)) / VLOOKUP(ROUND($A283,5),'main sheet'!$G:$M, 4, 0)) * E$11</f>
        <v>1.4159599058352558E-4</v>
      </c>
      <c r="F283" s="19">
        <f>((VLOOKUP(ROUND($A283 + (F$9/12),5),'main sheet'!$G:$M, 4, 0) - VLOOKUP(ROUND($A283 + (F$9/12) + (1/12),5),'main sheet'!$G:$M, 4, 0)) / VLOOKUP(ROUND($A283,5),'main sheet'!$G:$M, 4, 0)) * F$11</f>
        <v>1.4145862856856692E-4</v>
      </c>
      <c r="G283" s="19">
        <f>((VLOOKUP(ROUND($A283 + (G$9/12),5),'main sheet'!$G:$M, 4, 0) - VLOOKUP(ROUND($A283 + (G$9/12) + (1/12),5),'main sheet'!$G:$M, 4, 0)) / VLOOKUP(ROUND($A283,5),'main sheet'!$G:$M, 4, 0)) * G$11</f>
        <v>1.4132139980854673E-4</v>
      </c>
      <c r="H283" s="19">
        <f>((VLOOKUP(ROUND($A283 + (H$9/12),5),'main sheet'!$G:$M, 4, 0) - VLOOKUP(ROUND($A283 + (H$9/12) + (1/12),5),'main sheet'!$G:$M, 4, 0)) / VLOOKUP(ROUND($A283,5),'main sheet'!$G:$M, 4, 0)) * H$11</f>
        <v>1.2089434429250049E-4</v>
      </c>
      <c r="I283" s="19">
        <f>((VLOOKUP(ROUND($A283 + (I$9/12),5),'main sheet'!$G:$M, 4, 0) - VLOOKUP(ROUND($A283 + (I$9/12) + (1/12),5),'main sheet'!$G:$M, 4, 0)) / VLOOKUP(ROUND($A283,5),'main sheet'!$G:$M, 4, 0)) * I$11</f>
        <v>1.2077706490723197E-4</v>
      </c>
      <c r="J283" s="19">
        <f>((VLOOKUP(ROUND($A283 + (J$9/12),5),'main sheet'!$G:$M, 4, 0) - VLOOKUP(ROUND($A283 + (J$9/12) + (1/12),5),'main sheet'!$G:$M, 4, 0)) / VLOOKUP(ROUND($A283,5),'main sheet'!$G:$M, 4, 0)) * J$11</f>
        <v>1.206598992947782E-4</v>
      </c>
      <c r="K283" s="19">
        <f>((VLOOKUP(ROUND($A283 + (K$9/12),5),'main sheet'!$G:$M, 4, 0) - VLOOKUP(ROUND($A283 + (K$9/12) + (1/12),5),'main sheet'!$G:$M, 4, 0)) / VLOOKUP(ROUND($A283,5),'main sheet'!$G:$M, 4, 0)) * K$11</f>
        <v>1.2054284734432617E-4</v>
      </c>
      <c r="L283" s="19">
        <f>((VLOOKUP(ROUND($A283 + (L$9/12),5),'main sheet'!$G:$M, 4, 0) - VLOOKUP(ROUND($A283 + (L$9/12) + (1/12),5),'main sheet'!$G:$M, 4, 0)) / VLOOKUP(ROUND($A283,5),'main sheet'!$G:$M, 4, 0)) * L$11</f>
        <v>1.204259089456129E-4</v>
      </c>
      <c r="M283" s="19">
        <f>((VLOOKUP(ROUND($A283 + (M$9/12),5),'main sheet'!$G:$M, 4, 0) - VLOOKUP(ROUND($A283 + (M$9/12) + (1/12),5),'main sheet'!$G:$M, 4, 0)) / VLOOKUP(ROUND($A283,5),'main sheet'!$G:$M, 4, 0)) * M$11</f>
        <v>1.2075557301575655E-4</v>
      </c>
      <c r="N283" s="19">
        <f>((VLOOKUP(ROUND($A283 + (N$9/12),5),'main sheet'!$G:$M, 4, 0) - VLOOKUP(ROUND($A283 + (N$9/12) + (1/12),5),'main sheet'!$G:$M, 4, 0)) / VLOOKUP(ROUND($A283,5),'main sheet'!$G:$M, 4, 0)) * N$11</f>
        <v>1.206756742145626E-4</v>
      </c>
      <c r="O283" s="19">
        <f>((VLOOKUP(ROUND($A283 + (O$9/12),5),'main sheet'!$G:$M, 4, 0) - VLOOKUP(ROUND($A283 + (O$9/12) + (1/12),5),'main sheet'!$G:$M, 4, 0)) / VLOOKUP(ROUND($A283,5),'main sheet'!$G:$M, 4, 0)) * O$11</f>
        <v>1.2059582827884303E-4</v>
      </c>
      <c r="P283" s="19">
        <f>((VLOOKUP(ROUND($A283 + (P$9/12),5),'main sheet'!$G:$M, 4, 0) - VLOOKUP(ROUND($A283 + (P$9/12) + (1/12),5),'main sheet'!$G:$M, 4, 0)) / VLOOKUP(ROUND($A283,5),'main sheet'!$G:$M, 4, 0)) * P$11</f>
        <v>1.2051603517406068E-4</v>
      </c>
      <c r="Q283" s="19">
        <f>((VLOOKUP(ROUND($A283 + (Q$9/12),5),'main sheet'!$G:$M, 4, 0) - VLOOKUP(ROUND($A283 + (Q$9/12) + (1/12),5),'main sheet'!$G:$M, 4, 0)) / VLOOKUP(ROUND($A283,5),'main sheet'!$G:$M, 4, 0)) * Q$11</f>
        <v>1.20436294864818E-4</v>
      </c>
      <c r="R283" s="19">
        <f>((VLOOKUP(ROUND($A283 + (R$9/12),5),'main sheet'!$G:$M, 4, 0) - VLOOKUP(ROUND($A283 + (R$9/12) + (1/12),5),'main sheet'!$G:$M, 4, 0)) / VLOOKUP(ROUND($A283,5),'main sheet'!$G:$M, 4, 0)) * R$11</f>
        <v>1.2035660731618264E-4</v>
      </c>
      <c r="S283" s="19">
        <f>((VLOOKUP(ROUND($A283 + (S$9/12),5),'main sheet'!$G:$M, 4, 0) - VLOOKUP(ROUND($A283 + (S$9/12) + (1/12),5),'main sheet'!$G:$M, 4, 0)) / VLOOKUP(ROUND($A283,5),'main sheet'!$G:$M, 4, 0)) * S$11</f>
        <v>1.2027697249368593E-4</v>
      </c>
      <c r="T283" s="19">
        <f>((VLOOKUP(ROUND($A283 + (T$9/12),5),'main sheet'!$G:$M, 4, 0) - VLOOKUP(ROUND($A283 + (T$9/12) + (1/12),5),'main sheet'!$G:$M, 4, 0)) / VLOOKUP(ROUND($A283,5),'main sheet'!$G:$M, 4, 0)) * T$11</f>
        <v>1.2860280227537481E-4</v>
      </c>
      <c r="U283" s="19">
        <f>((VLOOKUP(ROUND($A283 + (U$9/12),5),'main sheet'!$G:$M, 4, 0) - VLOOKUP(ROUND($A283 + (U$9/12) + (1/12),5),'main sheet'!$G:$M, 4, 0)) / VLOOKUP(ROUND($A283,5),'main sheet'!$G:$M, 4, 0)) * U$11</f>
        <v>1.285177112979949E-4</v>
      </c>
      <c r="V283" s="19">
        <f>((VLOOKUP(ROUND($A283 + (V$9/12),5),'main sheet'!$G:$M, 4, 0) - VLOOKUP(ROUND($A283 + (V$9/12) + (1/12),5),'main sheet'!$G:$M, 4, 0)) / VLOOKUP(ROUND($A283,5),'main sheet'!$G:$M, 4, 0)) * V$11</f>
        <v>1.2843267662167765E-4</v>
      </c>
      <c r="W283" s="19">
        <f>((VLOOKUP(ROUND($A283 + (W$9/12),5),'main sheet'!$G:$M, 4, 0) - VLOOKUP(ROUND($A283 + (W$9/12) + (1/12),5),'main sheet'!$G:$M, 4, 0)) / VLOOKUP(ROUND($A283,5),'main sheet'!$G:$M, 4, 0)) * W$11</f>
        <v>1.2834769820917107E-4</v>
      </c>
      <c r="X283" s="19">
        <f>((VLOOKUP(ROUND($A283 + (X$9/12),5),'main sheet'!$G:$M, 4, 0) - VLOOKUP(ROUND($A283 + (X$9/12) + (1/12),5),'main sheet'!$G:$M, 4, 0)) / VLOOKUP(ROUND($A283,5),'main sheet'!$G:$M, 4, 0)) * X$11</f>
        <v>1.282627760232478E-4</v>
      </c>
      <c r="Y283" s="19">
        <f>((VLOOKUP(ROUND($A283 + (Y$9/12),5),'main sheet'!$G:$M, 4, 0) - VLOOKUP(ROUND($A283 + (Y$9/12) + (1/12),5),'main sheet'!$G:$M, 4, 0)) / VLOOKUP(ROUND($A283,5),'main sheet'!$G:$M, 4, 0)) * Y$11</f>
        <v>1.2817791002670513E-4</v>
      </c>
      <c r="Z283" s="19">
        <f>((VLOOKUP(ROUND($A283 + (Z$9/12),5),'main sheet'!$G:$M, 4, 0) - VLOOKUP(ROUND($A283 + (Z$9/12) + (1/12),5),'main sheet'!$G:$M, 4, 0)) / VLOOKUP(ROUND($A283,5),'main sheet'!$G:$M, 4, 0)) * Z$11</f>
        <v>1.2809310018236492E-4</v>
      </c>
      <c r="AA283" s="19">
        <f>((VLOOKUP(ROUND($A283 + (AA$9/12),5),'main sheet'!$G:$M, 4, 0) - VLOOKUP(ROUND($A283 + (AA$9/12) + (1/12),5),'main sheet'!$G:$M, 4, 0)) / VLOOKUP(ROUND($A283,5),'main sheet'!$G:$M, 4, 0)) * AA$11</f>
        <v>1.2800834645307371E-4</v>
      </c>
      <c r="AB283" s="19">
        <f>((VLOOKUP(ROUND($A283 + (AB$9/12),5),'main sheet'!$G:$M, 4, 0) - VLOOKUP(ROUND($A283 + (AB$9/12) + (1/12),5),'main sheet'!$G:$M, 4, 0)) / VLOOKUP(ROUND($A283,5),'main sheet'!$G:$M, 4, 0)) * AB$11</f>
        <v>1.279236488017025E-4</v>
      </c>
      <c r="AC283" s="19">
        <f>((VLOOKUP(ROUND($A283 + (AC$9/12),5),'main sheet'!$G:$M, 4, 0) - VLOOKUP(ROUND($A283 + (AC$9/12) + (1/12),5),'main sheet'!$G:$M, 4, 0)) / VLOOKUP(ROUND($A283,5),'main sheet'!$G:$M, 4, 0)) * AC$11</f>
        <v>1.2783900719114694E-4</v>
      </c>
      <c r="AD283" s="19">
        <f>((VLOOKUP(ROUND($A283 + (AD$9/12),5),'main sheet'!$G:$M, 4, 0) - VLOOKUP(ROUND($A283 + (AD$9/12) + (1/12),5),'main sheet'!$G:$M, 4, 0)) / VLOOKUP(ROUND($A283,5),'main sheet'!$G:$M, 4, 0)) * AD$11</f>
        <v>1.2775442158432726E-4</v>
      </c>
      <c r="AE283" s="19">
        <f>((VLOOKUP(ROUND($A283 + (AE$9/12),5),'main sheet'!$G:$M, 4, 0) - VLOOKUP(ROUND($A283 + (AE$9/12) + (1/12),5),'main sheet'!$G:$M, 4, 0)) / VLOOKUP(ROUND($A283,5),'main sheet'!$G:$M, 4, 0)) * AE$11</f>
        <v>1.2766989194418817E-4</v>
      </c>
      <c r="AF283" s="19">
        <f>((VLOOKUP(ROUND($A283 + (AF$9/12),5),'main sheet'!$G:$M, 4, 0) - VLOOKUP(ROUND($A283 + (AF$9/12) + (1/12),5),'main sheet'!$G:$M, 4, 0)) / VLOOKUP(ROUND($A283,5),'main sheet'!$G:$M, 4, 0)) * AF$11</f>
        <v>1.2591763498876542E-4</v>
      </c>
      <c r="AH283" s="18">
        <f t="shared" si="8"/>
        <v>22.5</v>
      </c>
      <c r="AI283" s="19">
        <f t="shared" si="9"/>
        <v>3.8184412955797466E-3</v>
      </c>
    </row>
    <row r="284" spans="1:35" x14ac:dyDescent="0.3">
      <c r="A284" s="19">
        <v>22.583333333333332</v>
      </c>
      <c r="C284" s="19">
        <f>((VLOOKUP(ROUND($A284 + (C$9/12),5),'main sheet'!$G:$M, 4, 0) - VLOOKUP(ROUND($A284 + (C$9/12) + (1/12),5),'main sheet'!$G:$M, 4, 0)) / VLOOKUP(ROUND($A284,5),'main sheet'!$G:$M, 4, 0)) * C$11</f>
        <v>1.4189128428307096E-4</v>
      </c>
      <c r="D284" s="19">
        <f>((VLOOKUP(ROUND($A284 + (D$9/12),5),'main sheet'!$G:$M, 4, 0) - VLOOKUP(ROUND($A284 + (D$9/12) + (1/12),5),'main sheet'!$G:$M, 4, 0)) / VLOOKUP(ROUND($A284,5),'main sheet'!$G:$M, 4, 0)) * D$11</f>
        <v>1.4175363580437548E-4</v>
      </c>
      <c r="E284" s="19">
        <f>((VLOOKUP(ROUND($A284 + (E$9/12),5),'main sheet'!$G:$M, 4, 0) - VLOOKUP(ROUND($A284 + (E$9/12) + (1/12),5),'main sheet'!$G:$M, 4, 0)) / VLOOKUP(ROUND($A284,5),'main sheet'!$G:$M, 4, 0)) * E$11</f>
        <v>1.4161612085807258E-4</v>
      </c>
      <c r="F284" s="19">
        <f>((VLOOKUP(ROUND($A284 + (F$9/12),5),'main sheet'!$G:$M, 4, 0) - VLOOKUP(ROUND($A284 + (F$9/12) + (1/12),5),'main sheet'!$G:$M, 4, 0)) / VLOOKUP(ROUND($A284,5),'main sheet'!$G:$M, 4, 0)) * F$11</f>
        <v>1.414787393150668E-4</v>
      </c>
      <c r="G284" s="19">
        <f>((VLOOKUP(ROUND($A284 + (G$9/12),5),'main sheet'!$G:$M, 4, 0) - VLOOKUP(ROUND($A284 + (G$9/12) + (1/12),5),'main sheet'!$G:$M, 4, 0)) / VLOOKUP(ROUND($A284,5),'main sheet'!$G:$M, 4, 0)) * G$11</f>
        <v>1.2102894143417771E-4</v>
      </c>
      <c r="H284" s="19">
        <f>((VLOOKUP(ROUND($A284 + (H$9/12),5),'main sheet'!$G:$M, 4, 0) - VLOOKUP(ROUND($A284 + (H$9/12) + (1/12),5),'main sheet'!$G:$M, 4, 0)) / VLOOKUP(ROUND($A284,5),'main sheet'!$G:$M, 4, 0)) * H$11</f>
        <v>1.2091153147646491E-4</v>
      </c>
      <c r="I284" s="19">
        <f>((VLOOKUP(ROUND($A284 + (I$9/12),5),'main sheet'!$G:$M, 4, 0) - VLOOKUP(ROUND($A284 + (I$9/12) + (1/12),5),'main sheet'!$G:$M, 4, 0)) / VLOOKUP(ROUND($A284,5),'main sheet'!$G:$M, 4, 0)) * I$11</f>
        <v>1.2079423541823526E-4</v>
      </c>
      <c r="J284" s="19">
        <f>((VLOOKUP(ROUND($A284 + (J$9/12),5),'main sheet'!$G:$M, 4, 0) - VLOOKUP(ROUND($A284 + (J$9/12) + (1/12),5),'main sheet'!$G:$M, 4, 0)) / VLOOKUP(ROUND($A284,5),'main sheet'!$G:$M, 4, 0)) * J$11</f>
        <v>1.2067705314855242E-4</v>
      </c>
      <c r="K284" s="19">
        <f>((VLOOKUP(ROUND($A284 + (K$9/12),5),'main sheet'!$G:$M, 4, 0) - VLOOKUP(ROUND($A284 + (K$9/12) + (1/12),5),'main sheet'!$G:$M, 4, 0)) / VLOOKUP(ROUND($A284,5),'main sheet'!$G:$M, 4, 0)) * K$11</f>
        <v>1.205599845570306E-4</v>
      </c>
      <c r="L284" s="19">
        <f>((VLOOKUP(ROUND($A284 + (L$9/12),5),'main sheet'!$G:$M, 4, 0) - VLOOKUP(ROUND($A284 + (L$9/12) + (1/12),5),'main sheet'!$G:$M, 4, 0)) / VLOOKUP(ROUND($A284,5),'main sheet'!$G:$M, 4, 0)) * L$11</f>
        <v>1.2044302953383234E-4</v>
      </c>
      <c r="M284" s="19">
        <f>((VLOOKUP(ROUND($A284 + (M$9/12),5),'main sheet'!$G:$M, 4, 0) - VLOOKUP(ROUND($A284 + (M$9/12) + (1/12),5),'main sheet'!$G:$M, 4, 0)) / VLOOKUP(ROUND($A284,5),'main sheet'!$G:$M, 4, 0)) * M$11</f>
        <v>1.2077274047117498E-4</v>
      </c>
      <c r="N284" s="19">
        <f>((VLOOKUP(ROUND($A284 + (N$9/12),5),'main sheet'!$G:$M, 4, 0) - VLOOKUP(ROUND($A284 + (N$9/12) + (1/12),5),'main sheet'!$G:$M, 4, 0)) / VLOOKUP(ROUND($A284,5),'main sheet'!$G:$M, 4, 0)) * N$11</f>
        <v>1.2069283031086218E-4</v>
      </c>
      <c r="O284" s="19">
        <f>((VLOOKUP(ROUND($A284 + (O$9/12),5),'main sheet'!$G:$M, 4, 0) - VLOOKUP(ROUND($A284 + (O$9/12) + (1/12),5),'main sheet'!$G:$M, 4, 0)) / VLOOKUP(ROUND($A284,5),'main sheet'!$G:$M, 4, 0)) * O$11</f>
        <v>1.2061297302398155E-4</v>
      </c>
      <c r="P284" s="19">
        <f>((VLOOKUP(ROUND($A284 + (P$9/12),5),'main sheet'!$G:$M, 4, 0) - VLOOKUP(ROUND($A284 + (P$9/12) + (1/12),5),'main sheet'!$G:$M, 4, 0)) / VLOOKUP(ROUND($A284,5),'main sheet'!$G:$M, 4, 0)) * P$11</f>
        <v>1.2053316857510699E-4</v>
      </c>
      <c r="Q284" s="19">
        <f>((VLOOKUP(ROUND($A284 + (Q$9/12),5),'main sheet'!$G:$M, 4, 0) - VLOOKUP(ROUND($A284 + (Q$9/12) + (1/12),5),'main sheet'!$G:$M, 4, 0)) / VLOOKUP(ROUND($A284,5),'main sheet'!$G:$M, 4, 0)) * Q$11</f>
        <v>1.2045341692927808E-4</v>
      </c>
      <c r="R284" s="19">
        <f>((VLOOKUP(ROUND($A284 + (R$9/12),5),'main sheet'!$G:$M, 4, 0) - VLOOKUP(ROUND($A284 + (R$9/12) + (1/12),5),'main sheet'!$G:$M, 4, 0)) / VLOOKUP(ROUND($A284,5),'main sheet'!$G:$M, 4, 0)) * R$11</f>
        <v>1.2037371805199847E-4</v>
      </c>
      <c r="S284" s="19">
        <f>((VLOOKUP(ROUND($A284 + (S$9/12),5),'main sheet'!$G:$M, 4, 0) - VLOOKUP(ROUND($A284 + (S$9/12) + (1/12),5),'main sheet'!$G:$M, 4, 0)) / VLOOKUP(ROUND($A284,5),'main sheet'!$G:$M, 4, 0)) * S$11</f>
        <v>1.2870624476855316E-4</v>
      </c>
      <c r="T284" s="19">
        <f>((VLOOKUP(ROUND($A284 + (T$9/12),5),'main sheet'!$G:$M, 4, 0) - VLOOKUP(ROUND($A284 + (T$9/12) + (1/12),5),'main sheet'!$G:$M, 4, 0)) / VLOOKUP(ROUND($A284,5),'main sheet'!$G:$M, 4, 0)) * T$11</f>
        <v>1.2862108534769694E-4</v>
      </c>
      <c r="U284" s="19">
        <f>((VLOOKUP(ROUND($A284 + (U$9/12),5),'main sheet'!$G:$M, 4, 0) - VLOOKUP(ROUND($A284 + (U$9/12) + (1/12),5),'main sheet'!$G:$M, 4, 0)) / VLOOKUP(ROUND($A284,5),'main sheet'!$G:$M, 4, 0)) * U$11</f>
        <v>1.2853598227318953E-4</v>
      </c>
      <c r="V284" s="19">
        <f>((VLOOKUP(ROUND($A284 + (V$9/12),5),'main sheet'!$G:$M, 4, 0) - VLOOKUP(ROUND($A284 + (V$9/12) + (1/12),5),'main sheet'!$G:$M, 4, 0)) / VLOOKUP(ROUND($A284,5),'main sheet'!$G:$M, 4, 0)) * V$11</f>
        <v>1.2845093550774896E-4</v>
      </c>
      <c r="W284" s="19">
        <f>((VLOOKUP(ROUND($A284 + (W$9/12),5),'main sheet'!$G:$M, 4, 0) - VLOOKUP(ROUND($A284 + (W$9/12) + (1/12),5),'main sheet'!$G:$M, 4, 0)) / VLOOKUP(ROUND($A284,5),'main sheet'!$G:$M, 4, 0)) * W$11</f>
        <v>1.2836594501411793E-4</v>
      </c>
      <c r="X284" s="19">
        <f>((VLOOKUP(ROUND($A284 + (X$9/12),5),'main sheet'!$G:$M, 4, 0) - VLOOKUP(ROUND($A284 + (X$9/12) + (1/12),5),'main sheet'!$G:$M, 4, 0)) / VLOOKUP(ROUND($A284,5),'main sheet'!$G:$M, 4, 0)) * X$11</f>
        <v>1.2828101075506375E-4</v>
      </c>
      <c r="Y284" s="19">
        <f>((VLOOKUP(ROUND($A284 + (Y$9/12),5),'main sheet'!$G:$M, 4, 0) - VLOOKUP(ROUND($A284 + (Y$9/12) + (1/12),5),'main sheet'!$G:$M, 4, 0)) / VLOOKUP(ROUND($A284,5),'main sheet'!$G:$M, 4, 0)) * Y$11</f>
        <v>1.2819613269337844E-4</v>
      </c>
      <c r="Z284" s="19">
        <f>((VLOOKUP(ROUND($A284 + (Z$9/12),5),'main sheet'!$G:$M, 4, 0) - VLOOKUP(ROUND($A284 + (Z$9/12) + (1/12),5),'main sheet'!$G:$M, 4, 0)) / VLOOKUP(ROUND($A284,5),'main sheet'!$G:$M, 4, 0)) * Z$11</f>
        <v>1.281113107918786E-4</v>
      </c>
      <c r="AA284" s="19">
        <f>((VLOOKUP(ROUND($A284 + (AA$9/12),5),'main sheet'!$G:$M, 4, 0) - VLOOKUP(ROUND($A284 + (AA$9/12) + (1/12),5),'main sheet'!$G:$M, 4, 0)) / VLOOKUP(ROUND($A284,5),'main sheet'!$G:$M, 4, 0)) * AA$11</f>
        <v>1.2802654501340542E-4</v>
      </c>
      <c r="AB284" s="19">
        <f>((VLOOKUP(ROUND($A284 + (AB$9/12),5),'main sheet'!$G:$M, 4, 0) - VLOOKUP(ROUND($A284 + (AB$9/12) + (1/12),5),'main sheet'!$G:$M, 4, 0)) / VLOOKUP(ROUND($A284,5),'main sheet'!$G:$M, 4, 0)) * AB$11</f>
        <v>1.279418353208247E-4</v>
      </c>
      <c r="AC284" s="19">
        <f>((VLOOKUP(ROUND($A284 + (AC$9/12),5),'main sheet'!$G:$M, 4, 0) - VLOOKUP(ROUND($A284 + (AC$9/12) + (1/12),5),'main sheet'!$G:$M, 4, 0)) / VLOOKUP(ROUND($A284,5),'main sheet'!$G:$M, 4, 0)) * AC$11</f>
        <v>1.2785718167702682E-4</v>
      </c>
      <c r="AD284" s="19">
        <f>((VLOOKUP(ROUND($A284 + (AD$9/12),5),'main sheet'!$G:$M, 4, 0) - VLOOKUP(ROUND($A284 + (AD$9/12) + (1/12),5),'main sheet'!$G:$M, 4, 0)) / VLOOKUP(ROUND($A284,5),'main sheet'!$G:$M, 4, 0)) * AD$11</f>
        <v>1.2777258404492666E-4</v>
      </c>
      <c r="AE284" s="19">
        <f>((VLOOKUP(ROUND($A284 + (AE$9/12),5),'main sheet'!$G:$M, 4, 0) - VLOOKUP(ROUND($A284 + (AE$9/12) + (1/12),5),'main sheet'!$G:$M, 4, 0)) / VLOOKUP(ROUND($A284,5),'main sheet'!$G:$M, 4, 0)) * AE$11</f>
        <v>1.2601891765032409E-4</v>
      </c>
      <c r="AF284" s="19">
        <f>((VLOOKUP(ROUND($A284 + (AF$9/12),5),'main sheet'!$G:$M, 4, 0) - VLOOKUP(ROUND($A284 + (AF$9/12) + (1/12),5),'main sheet'!$G:$M, 4, 0)) / VLOOKUP(ROUND($A284,5),'main sheet'!$G:$M, 4, 0)) * AF$11</f>
        <v>1.259355363191029E-4</v>
      </c>
      <c r="AH284" s="18">
        <f t="shared" si="8"/>
        <v>22.583333333333332</v>
      </c>
      <c r="AI284" s="19">
        <f t="shared" si="9"/>
        <v>3.8054146503685186E-3</v>
      </c>
    </row>
    <row r="285" spans="1:35" x14ac:dyDescent="0.3">
      <c r="A285" s="19">
        <v>22.666666666666668</v>
      </c>
      <c r="C285" s="19">
        <f>((VLOOKUP(ROUND($A285 + (C$9/12),5),'main sheet'!$G:$M, 4, 0) - VLOOKUP(ROUND($A285 + (C$9/12) + (1/12),5),'main sheet'!$G:$M, 4, 0)) / VLOOKUP(ROUND($A285,5),'main sheet'!$G:$M, 4, 0)) * C$11</f>
        <v>1.419114594070167E-4</v>
      </c>
      <c r="D285" s="19">
        <f>((VLOOKUP(ROUND($A285 + (D$9/12),5),'main sheet'!$G:$M, 4, 0) - VLOOKUP(ROUND($A285 + (D$9/12) + (1/12),5),'main sheet'!$G:$M, 4, 0)) / VLOOKUP(ROUND($A285,5),'main sheet'!$G:$M, 4, 0)) * D$11</f>
        <v>1.4177379135632169E-4</v>
      </c>
      <c r="E285" s="19">
        <f>((VLOOKUP(ROUND($A285 + (E$9/12),5),'main sheet'!$G:$M, 4, 0) - VLOOKUP(ROUND($A285 + (E$9/12) + (1/12),5),'main sheet'!$G:$M, 4, 0)) / VLOOKUP(ROUND($A285,5),'main sheet'!$G:$M, 4, 0)) * E$11</f>
        <v>1.416362568574504E-4</v>
      </c>
      <c r="F285" s="19">
        <f>((VLOOKUP(ROUND($A285 + (F$9/12),5),'main sheet'!$G:$M, 4, 0) - VLOOKUP(ROUND($A285 + (F$9/12) + (1/12),5),'main sheet'!$G:$M, 4, 0)) / VLOOKUP(ROUND($A285,5),'main sheet'!$G:$M, 4, 0)) * F$11</f>
        <v>1.2116369087783467E-4</v>
      </c>
      <c r="G285" s="19">
        <f>((VLOOKUP(ROUND($A285 + (G$9/12),5),'main sheet'!$G:$M, 4, 0) - VLOOKUP(ROUND($A285 + (G$9/12) + (1/12),5),'main sheet'!$G:$M, 4, 0)) / VLOOKUP(ROUND($A285,5),'main sheet'!$G:$M, 4, 0)) * G$11</f>
        <v>1.2104615019992973E-4</v>
      </c>
      <c r="H285" s="19">
        <f>((VLOOKUP(ROUND($A285 + (H$9/12),5),'main sheet'!$G:$M, 4, 0) - VLOOKUP(ROUND($A285 + (H$9/12) + (1/12),5),'main sheet'!$G:$M, 4, 0)) / VLOOKUP(ROUND($A285,5),'main sheet'!$G:$M, 4, 0)) * H$11</f>
        <v>1.2092872354831968E-4</v>
      </c>
      <c r="I285" s="19">
        <f>((VLOOKUP(ROUND($A285 + (I$9/12),5),'main sheet'!$G:$M, 4, 0) - VLOOKUP(ROUND($A285 + (I$9/12) + (1/12),5),'main sheet'!$G:$M, 4, 0)) / VLOOKUP(ROUND($A285,5),'main sheet'!$G:$M, 4, 0)) * I$11</f>
        <v>1.2081141081194465E-4</v>
      </c>
      <c r="J285" s="19">
        <f>((VLOOKUP(ROUND($A285 + (J$9/12),5),'main sheet'!$G:$M, 4, 0) - VLOOKUP(ROUND($A285 + (J$9/12) + (1/12),5),'main sheet'!$G:$M, 4, 0)) / VLOOKUP(ROUND($A285,5),'main sheet'!$G:$M, 4, 0)) * J$11</f>
        <v>1.20694211880296E-4</v>
      </c>
      <c r="K285" s="19">
        <f>((VLOOKUP(ROUND($A285 + (K$9/12),5),'main sheet'!$G:$M, 4, 0) - VLOOKUP(ROUND($A285 + (K$9/12) + (1/12),5),'main sheet'!$G:$M, 4, 0)) / VLOOKUP(ROUND($A285,5),'main sheet'!$G:$M, 4, 0)) * K$11</f>
        <v>1.2057712664341396E-4</v>
      </c>
      <c r="L285" s="19">
        <f>((VLOOKUP(ROUND($A285 + (L$9/12),5),'main sheet'!$G:$M, 4, 0) - VLOOKUP(ROUND($A285 + (L$9/12) + (1/12),5),'main sheet'!$G:$M, 4, 0)) / VLOOKUP(ROUND($A285,5),'main sheet'!$G:$M, 4, 0)) * L$11</f>
        <v>1.2046015499056157E-4</v>
      </c>
      <c r="M285" s="19">
        <f>((VLOOKUP(ROUND($A285 + (M$9/12),5),'main sheet'!$G:$M, 4, 0) - VLOOKUP(ROUND($A285 + (M$9/12) + (1/12),5),'main sheet'!$G:$M, 4, 0)) / VLOOKUP(ROUND($A285,5),'main sheet'!$G:$M, 4, 0)) * M$11</f>
        <v>1.2078991280843061E-4</v>
      </c>
      <c r="N285" s="19">
        <f>((VLOOKUP(ROUND($A285 + (N$9/12),5),'main sheet'!$G:$M, 4, 0) - VLOOKUP(ROUND($A285 + (N$9/12) + (1/12),5),'main sheet'!$G:$M, 4, 0)) / VLOOKUP(ROUND($A285,5),'main sheet'!$G:$M, 4, 0)) * N$11</f>
        <v>1.2070999128621103E-4</v>
      </c>
      <c r="O285" s="19">
        <f>((VLOOKUP(ROUND($A285 + (O$9/12),5),'main sheet'!$G:$M, 4, 0) - VLOOKUP(ROUND($A285 + (O$9/12) + (1/12),5),'main sheet'!$G:$M, 4, 0)) / VLOOKUP(ROUND($A285,5),'main sheet'!$G:$M, 4, 0)) * O$11</f>
        <v>1.2063012264449924E-4</v>
      </c>
      <c r="P285" s="19">
        <f>((VLOOKUP(ROUND($A285 + (P$9/12),5),'main sheet'!$G:$M, 4, 0) - VLOOKUP(ROUND($A285 + (P$9/12) + (1/12),5),'main sheet'!$G:$M, 4, 0)) / VLOOKUP(ROUND($A285,5),'main sheet'!$G:$M, 4, 0)) * P$11</f>
        <v>1.2055030684830661E-4</v>
      </c>
      <c r="Q285" s="19">
        <f>((VLOOKUP(ROUND($A285 + (Q$9/12),5),'main sheet'!$G:$M, 4, 0) - VLOOKUP(ROUND($A285 + (Q$9/12) + (1/12),5),'main sheet'!$G:$M, 4, 0)) / VLOOKUP(ROUND($A285,5),'main sheet'!$G:$M, 4, 0)) * Q$11</f>
        <v>1.2047054386310907E-4</v>
      </c>
      <c r="R285" s="19">
        <f>((VLOOKUP(ROUND($A285 + (R$9/12),5),'main sheet'!$G:$M, 4, 0) - VLOOKUP(ROUND($A285 + (R$9/12) + (1/12),5),'main sheet'!$G:$M, 4, 0)) / VLOOKUP(ROUND($A285,5),'main sheet'!$G:$M, 4, 0)) * R$11</f>
        <v>1.2880977306980023E-4</v>
      </c>
      <c r="S285" s="19">
        <f>((VLOOKUP(ROUND($A285 + (S$9/12),5),'main sheet'!$G:$M, 4, 0) - VLOOKUP(ROUND($A285 + (S$9/12) + (1/12),5),'main sheet'!$G:$M, 4, 0)) / VLOOKUP(ROUND($A285,5),'main sheet'!$G:$M, 4, 0)) * S$11</f>
        <v>1.287245451486922E-4</v>
      </c>
      <c r="T285" s="19">
        <f>((VLOOKUP(ROUND($A285 + (T$9/12),5),'main sheet'!$G:$M, 4, 0) - VLOOKUP(ROUND($A285 + (T$9/12) + (1/12),5),'main sheet'!$G:$M, 4, 0)) / VLOOKUP(ROUND($A285,5),'main sheet'!$G:$M, 4, 0)) * T$11</f>
        <v>1.2863937361925665E-4</v>
      </c>
      <c r="U285" s="19">
        <f>((VLOOKUP(ROUND($A285 + (U$9/12),5),'main sheet'!$G:$M, 4, 0) - VLOOKUP(ROUND($A285 + (U$9/12) + (1/12),5),'main sheet'!$G:$M, 4, 0)) / VLOOKUP(ROUND($A285,5),'main sheet'!$G:$M, 4, 0)) * U$11</f>
        <v>1.2855425844418168E-4</v>
      </c>
      <c r="V285" s="19">
        <f>((VLOOKUP(ROUND($A285 + (V$9/12),5),'main sheet'!$G:$M, 4, 0) - VLOOKUP(ROUND($A285 + (V$9/12) + (1/12),5),'main sheet'!$G:$M, 4, 0)) / VLOOKUP(ROUND($A285,5),'main sheet'!$G:$M, 4, 0)) * V$11</f>
        <v>1.2846919958617992E-4</v>
      </c>
      <c r="W285" s="19">
        <f>((VLOOKUP(ROUND($A285 + (W$9/12),5),'main sheet'!$G:$M, 4, 0) - VLOOKUP(ROUND($A285 + (W$9/12) + (1/12),5),'main sheet'!$G:$M, 4, 0)) / VLOOKUP(ROUND($A285,5),'main sheet'!$G:$M, 4, 0)) * W$11</f>
        <v>1.2838419700798886E-4</v>
      </c>
      <c r="X285" s="19">
        <f>((VLOOKUP(ROUND($A285 + (X$9/12),5),'main sheet'!$G:$M, 4, 0) - VLOOKUP(ROUND($A285 + (X$9/12) + (1/12),5),'main sheet'!$G:$M, 4, 0)) / VLOOKUP(ROUND($A285,5),'main sheet'!$G:$M, 4, 0)) * X$11</f>
        <v>1.2829925067237049E-4</v>
      </c>
      <c r="Y285" s="19">
        <f>((VLOOKUP(ROUND($A285 + (Y$9/12),5),'main sheet'!$G:$M, 4, 0) - VLOOKUP(ROUND($A285 + (Y$9/12) + (1/12),5),'main sheet'!$G:$M, 4, 0)) / VLOOKUP(ROUND($A285,5),'main sheet'!$G:$M, 4, 0)) * Y$11</f>
        <v>1.2821436054211152E-4</v>
      </c>
      <c r="Z285" s="19">
        <f>((VLOOKUP(ROUND($A285 + (Z$9/12),5),'main sheet'!$G:$M, 4, 0) - VLOOKUP(ROUND($A285 + (Z$9/12) + (1/12),5),'main sheet'!$G:$M, 4, 0)) / VLOOKUP(ROUND($A285,5),'main sheet'!$G:$M, 4, 0)) * Z$11</f>
        <v>1.2812952658002328E-4</v>
      </c>
      <c r="AA285" s="19">
        <f>((VLOOKUP(ROUND($A285 + (AA$9/12),5),'main sheet'!$G:$M, 4, 0) - VLOOKUP(ROUND($A285 + (AA$9/12) + (1/12),5),'main sheet'!$G:$M, 4, 0)) / VLOOKUP(ROUND($A285,5),'main sheet'!$G:$M, 4, 0)) * AA$11</f>
        <v>1.2804474874894171E-4</v>
      </c>
      <c r="AB285" s="19">
        <f>((VLOOKUP(ROUND($A285 + (AB$9/12),5),'main sheet'!$G:$M, 4, 0) - VLOOKUP(ROUND($A285 + (AB$9/12) + (1/12),5),'main sheet'!$G:$M, 4, 0)) / VLOOKUP(ROUND($A285,5),'main sheet'!$G:$M, 4, 0)) * AB$11</f>
        <v>1.2796002701172726E-4</v>
      </c>
      <c r="AC285" s="19">
        <f>((VLOOKUP(ROUND($A285 + (AC$9/12),5),'main sheet'!$G:$M, 4, 0) - VLOOKUP(ROUND($A285 + (AC$9/12) + (1/12),5),'main sheet'!$G:$M, 4, 0)) / VLOOKUP(ROUND($A285,5),'main sheet'!$G:$M, 4, 0)) * AC$11</f>
        <v>1.2787536133126507E-4</v>
      </c>
      <c r="AD285" s="19">
        <f>((VLOOKUP(ROUND($A285 + (AD$9/12),5),'main sheet'!$G:$M, 4, 0) - VLOOKUP(ROUND($A285 + (AD$9/12) + (1/12),5),'main sheet'!$G:$M, 4, 0)) / VLOOKUP(ROUND($A285,5),'main sheet'!$G:$M, 4, 0)) * AD$11</f>
        <v>1.2612028432831859E-4</v>
      </c>
      <c r="AE285" s="19">
        <f>((VLOOKUP(ROUND($A285 + (AE$9/12),5),'main sheet'!$G:$M, 4, 0) - VLOOKUP(ROUND($A285 + (AE$9/12) + (1/12),5),'main sheet'!$G:$M, 4, 0)) / VLOOKUP(ROUND($A285,5),'main sheet'!$G:$M, 4, 0)) * AE$11</f>
        <v>1.2603683592709938E-4</v>
      </c>
      <c r="AF285" s="19">
        <f>((VLOOKUP(ROUND($A285 + (AF$9/12),5),'main sheet'!$G:$M, 4, 0) - VLOOKUP(ROUND($A285 + (AF$9/12) + (1/12),5),'main sheet'!$G:$M, 4, 0)) / VLOOKUP(ROUND($A285,5),'main sheet'!$G:$M, 4, 0)) * AF$11</f>
        <v>1.2595344273982903E-4</v>
      </c>
      <c r="AH285" s="18">
        <f t="shared" si="8"/>
        <v>22.666666666666668</v>
      </c>
      <c r="AI285" s="19">
        <f t="shared" si="9"/>
        <v>3.7923690387814315E-3</v>
      </c>
    </row>
    <row r="286" spans="1:35" x14ac:dyDescent="0.3">
      <c r="A286" s="19">
        <v>22.75</v>
      </c>
      <c r="C286" s="19">
        <f>((VLOOKUP(ROUND($A286 + (C$9/12),5),'main sheet'!$G:$M, 4, 0) - VLOOKUP(ROUND($A286 + (C$9/12) + (1/12),5),'main sheet'!$G:$M, 4, 0)) / VLOOKUP(ROUND($A286,5),'main sheet'!$G:$M, 4, 0)) * C$11</f>
        <v>1.4193164026891857E-4</v>
      </c>
      <c r="D286" s="19">
        <f>((VLOOKUP(ROUND($A286 + (D$9/12),5),'main sheet'!$G:$M, 4, 0) - VLOOKUP(ROUND($A286 + (D$9/12) + (1/12),5),'main sheet'!$G:$M, 4, 0)) / VLOOKUP(ROUND($A286,5),'main sheet'!$G:$M, 4, 0)) * D$11</f>
        <v>1.4179395264110234E-4</v>
      </c>
      <c r="E286" s="19">
        <f>((VLOOKUP(ROUND($A286 + (E$9/12),5),'main sheet'!$G:$M, 4, 0) - VLOOKUP(ROUND($A286 + (E$9/12) + (1/12),5),'main sheet'!$G:$M, 4, 0)) / VLOOKUP(ROUND($A286,5),'main sheet'!$G:$M, 4, 0)) * E$11</f>
        <v>1.2129859279918645E-4</v>
      </c>
      <c r="F286" s="19">
        <f>((VLOOKUP(ROUND($A286 + (F$9/12),5),'main sheet'!$G:$M, 4, 0) - VLOOKUP(ROUND($A286 + (F$9/12) + (1/12),5),'main sheet'!$G:$M, 4, 0)) / VLOOKUP(ROUND($A286,5),'main sheet'!$G:$M, 4, 0)) * F$11</f>
        <v>1.21180921253171E-4</v>
      </c>
      <c r="G286" s="19">
        <f>((VLOOKUP(ROUND($A286 + (G$9/12),5),'main sheet'!$G:$M, 4, 0) - VLOOKUP(ROUND($A286 + (G$9/12) + (1/12),5),'main sheet'!$G:$M, 4, 0)) / VLOOKUP(ROUND($A286,5),'main sheet'!$G:$M, 4, 0)) * G$11</f>
        <v>1.210633638604057E-4</v>
      </c>
      <c r="H286" s="19">
        <f>((VLOOKUP(ROUND($A286 + (H$9/12),5),'main sheet'!$G:$M, 4, 0) - VLOOKUP(ROUND($A286 + (H$9/12) + (1/12),5),'main sheet'!$G:$M, 4, 0)) / VLOOKUP(ROUND($A286,5),'main sheet'!$G:$M, 4, 0)) * H$11</f>
        <v>1.2094592050970702E-4</v>
      </c>
      <c r="I286" s="19">
        <f>((VLOOKUP(ROUND($A286 + (I$9/12),5),'main sheet'!$G:$M, 4, 0) - VLOOKUP(ROUND($A286 + (I$9/12) + (1/12),5),'main sheet'!$G:$M, 4, 0)) / VLOOKUP(ROUND($A286,5),'main sheet'!$G:$M, 4, 0)) * I$11</f>
        <v>1.2082859109044326E-4</v>
      </c>
      <c r="J286" s="19">
        <f>((VLOOKUP(ROUND($A286 + (J$9/12),5),'main sheet'!$G:$M, 4, 0) - VLOOKUP(ROUND($A286 + (J$9/12) + (1/12),5),'main sheet'!$G:$M, 4, 0)) / VLOOKUP(ROUND($A286,5),'main sheet'!$G:$M, 4, 0)) * J$11</f>
        <v>1.2071137549253225E-4</v>
      </c>
      <c r="K286" s="19">
        <f>((VLOOKUP(ROUND($A286 + (K$9/12),5),'main sheet'!$G:$M, 4, 0) - VLOOKUP(ROUND($A286 + (K$9/12) + (1/12),5),'main sheet'!$G:$M, 4, 0)) / VLOOKUP(ROUND($A286,5),'main sheet'!$G:$M, 4, 0)) * K$11</f>
        <v>1.2059427360511372E-4</v>
      </c>
      <c r="L286" s="19">
        <f>((VLOOKUP(ROUND($A286 + (L$9/12),5),'main sheet'!$G:$M, 4, 0) - VLOOKUP(ROUND($A286 + (L$9/12) + (1/12),5),'main sheet'!$G:$M, 4, 0)) / VLOOKUP(ROUND($A286,5),'main sheet'!$G:$M, 4, 0)) * L$11</f>
        <v>1.2047728531787763E-4</v>
      </c>
      <c r="M286" s="19">
        <f>((VLOOKUP(ROUND($A286 + (M$9/12),5),'main sheet'!$G:$M, 4, 0) - VLOOKUP(ROUND($A286 + (M$9/12) + (1/12),5),'main sheet'!$G:$M, 4, 0)) / VLOOKUP(ROUND($A286,5),'main sheet'!$G:$M, 4, 0)) * M$11</f>
        <v>1.2080709003004873E-4</v>
      </c>
      <c r="N286" s="19">
        <f>((VLOOKUP(ROUND($A286 + (N$9/12),5),'main sheet'!$G:$M, 4, 0) - VLOOKUP(ROUND($A286 + (N$9/12) + (1/12),5),'main sheet'!$G:$M, 4, 0)) / VLOOKUP(ROUND($A286,5),'main sheet'!$G:$M, 4, 0)) * N$11</f>
        <v>1.2072715714224843E-4</v>
      </c>
      <c r="O286" s="19">
        <f>((VLOOKUP(ROUND($A286 + (O$9/12),5),'main sheet'!$G:$M, 4, 0) - VLOOKUP(ROUND($A286 + (O$9/12) + (1/12),5),'main sheet'!$G:$M, 4, 0)) / VLOOKUP(ROUND($A286,5),'main sheet'!$G:$M, 4, 0)) * O$11</f>
        <v>1.2064727714247609E-4</v>
      </c>
      <c r="P286" s="19">
        <f>((VLOOKUP(ROUND($A286 + (P$9/12),5),'main sheet'!$G:$M, 4, 0) - VLOOKUP(ROUND($A286 + (P$9/12) + (1/12),5),'main sheet'!$G:$M, 4, 0)) / VLOOKUP(ROUND($A286,5),'main sheet'!$G:$M, 4, 0)) * P$11</f>
        <v>1.2056744999617982E-4</v>
      </c>
      <c r="Q286" s="19">
        <f>((VLOOKUP(ROUND($A286 + (Q$9/12),5),'main sheet'!$G:$M, 4, 0) - VLOOKUP(ROUND($A286 + (Q$9/12) + (1/12),5),'main sheet'!$G:$M, 4, 0)) / VLOOKUP(ROUND($A286,5),'main sheet'!$G:$M, 4, 0)) * Q$11</f>
        <v>1.2891338725306561E-4</v>
      </c>
      <c r="R286" s="19">
        <f>((VLOOKUP(ROUND($A286 + (R$9/12),5),'main sheet'!$G:$M, 4, 0) - VLOOKUP(ROUND($A286 + (R$9/12) + (1/12),5),'main sheet'!$G:$M, 4, 0)) / VLOOKUP(ROUND($A286,5),'main sheet'!$G:$M, 4, 0)) * R$11</f>
        <v>1.2882809077488134E-4</v>
      </c>
      <c r="S286" s="19">
        <f>((VLOOKUP(ROUND($A286 + (S$9/12),5),'main sheet'!$G:$M, 4, 0) - VLOOKUP(ROUND($A286 + (S$9/12) + (1/12),5),'main sheet'!$G:$M, 4, 0)) / VLOOKUP(ROUND($A286,5),'main sheet'!$G:$M, 4, 0)) * S$11</f>
        <v>1.2874285073373083E-4</v>
      </c>
      <c r="T286" s="19">
        <f>((VLOOKUP(ROUND($A286 + (T$9/12),5),'main sheet'!$G:$M, 4, 0) - VLOOKUP(ROUND($A286 + (T$9/12) + (1/12),5),'main sheet'!$G:$M, 4, 0)) / VLOOKUP(ROUND($A286,5),'main sheet'!$G:$M, 4, 0)) * T$11</f>
        <v>1.2865766709227211E-4</v>
      </c>
      <c r="U286" s="19">
        <f>((VLOOKUP(ROUND($A286 + (U$9/12),5),'main sheet'!$G:$M, 4, 0) - VLOOKUP(ROUND($A286 + (U$9/12) + (1/12),5),'main sheet'!$G:$M, 4, 0)) / VLOOKUP(ROUND($A286,5),'main sheet'!$G:$M, 4, 0)) * U$11</f>
        <v>1.2857253981318794E-4</v>
      </c>
      <c r="V286" s="19">
        <f>((VLOOKUP(ROUND($A286 + (V$9/12),5),'main sheet'!$G:$M, 4, 0) - VLOOKUP(ROUND($A286 + (V$9/12) + (1/12),5),'main sheet'!$G:$M, 4, 0)) / VLOOKUP(ROUND($A286,5),'main sheet'!$G:$M, 4, 0)) * V$11</f>
        <v>1.2848746885918573E-4</v>
      </c>
      <c r="W286" s="19">
        <f>((VLOOKUP(ROUND($A286 + (W$9/12),5),'main sheet'!$G:$M, 4, 0) - VLOOKUP(ROUND($A286 + (W$9/12) + (1/12),5),'main sheet'!$G:$M, 4, 0)) / VLOOKUP(ROUND($A286,5),'main sheet'!$G:$M, 4, 0)) * W$11</f>
        <v>1.2840245419299759E-4</v>
      </c>
      <c r="X286" s="19">
        <f>((VLOOKUP(ROUND($A286 + (X$9/12),5),'main sheet'!$G:$M, 4, 0) - VLOOKUP(ROUND($A286 + (X$9/12) + (1/12),5),'main sheet'!$G:$M, 4, 0)) / VLOOKUP(ROUND($A286,5),'main sheet'!$G:$M, 4, 0)) * X$11</f>
        <v>1.2831749577738027E-4</v>
      </c>
      <c r="Y286" s="19">
        <f>((VLOOKUP(ROUND($A286 + (Y$9/12),5),'main sheet'!$G:$M, 4, 0) - VLOOKUP(ROUND($A286 + (Y$9/12) + (1/12),5),'main sheet'!$G:$M, 4, 0)) / VLOOKUP(ROUND($A286,5),'main sheet'!$G:$M, 4, 0)) * Y$11</f>
        <v>1.2823259357511518E-4</v>
      </c>
      <c r="Z286" s="19">
        <f>((VLOOKUP(ROUND($A286 + (Z$9/12),5),'main sheet'!$G:$M, 4, 0) - VLOOKUP(ROUND($A286 + (Z$9/12) + (1/12),5),'main sheet'!$G:$M, 4, 0)) / VLOOKUP(ROUND($A286,5),'main sheet'!$G:$M, 4, 0)) * Z$11</f>
        <v>1.2814774754900832E-4</v>
      </c>
      <c r="AA286" s="19">
        <f>((VLOOKUP(ROUND($A286 + (AA$9/12),5),'main sheet'!$G:$M, 4, 0) - VLOOKUP(ROUND($A286 + (AA$9/12) + (1/12),5),'main sheet'!$G:$M, 4, 0)) / VLOOKUP(ROUND($A286,5),'main sheet'!$G:$M, 4, 0)) * AA$11</f>
        <v>1.280629576618904E-4</v>
      </c>
      <c r="AB286" s="19">
        <f>((VLOOKUP(ROUND($A286 + (AB$9/12),5),'main sheet'!$G:$M, 4, 0) - VLOOKUP(ROUND($A286 + (AB$9/12) + (1/12),5),'main sheet'!$G:$M, 4, 0)) / VLOOKUP(ROUND($A286,5),'main sheet'!$G:$M, 4, 0)) * AB$11</f>
        <v>1.2797822387661655E-4</v>
      </c>
      <c r="AC286" s="19">
        <f>((VLOOKUP(ROUND($A286 + (AC$9/12),5),'main sheet'!$G:$M, 4, 0) - VLOOKUP(ROUND($A286 + (AC$9/12) + (1/12),5),'main sheet'!$G:$M, 4, 0)) / VLOOKUP(ROUND($A286,5),'main sheet'!$G:$M, 4, 0)) * AC$11</f>
        <v>1.2622173509515438E-4</v>
      </c>
      <c r="AD286" s="19">
        <f>((VLOOKUP(ROUND($A286 + (AD$9/12),5),'main sheet'!$G:$M, 4, 0) - VLOOKUP(ROUND($A286 + (AD$9/12) + (1/12),5),'main sheet'!$G:$M, 4, 0)) / VLOOKUP(ROUND($A286,5),'main sheet'!$G:$M, 4, 0)) * AD$11</f>
        <v>1.2613821956829923E-4</v>
      </c>
      <c r="AE286" s="19">
        <f>((VLOOKUP(ROUND($A286 + (AE$9/12),5),'main sheet'!$G:$M, 4, 0) - VLOOKUP(ROUND($A286 + (AE$9/12) + (1/12),5),'main sheet'!$G:$M, 4, 0)) / VLOOKUP(ROUND($A286,5),'main sheet'!$G:$M, 4, 0)) * AE$11</f>
        <v>1.2605475929980682E-4</v>
      </c>
      <c r="AF286" s="19">
        <f>((VLOOKUP(ROUND($A286 + (AF$9/12),5),'main sheet'!$G:$M, 4, 0) - VLOOKUP(ROUND($A286 + (AF$9/12) + (1/12),5),'main sheet'!$G:$M, 4, 0)) / VLOOKUP(ROUND($A286,5),'main sheet'!$G:$M, 4, 0)) * AF$11</f>
        <v>1.2597135425355249E-4</v>
      </c>
      <c r="AH286" s="18">
        <f t="shared" si="8"/>
        <v>22.75</v>
      </c>
      <c r="AI286" s="19">
        <f t="shared" si="9"/>
        <v>3.7793044365255547E-3</v>
      </c>
    </row>
    <row r="287" spans="1:35" x14ac:dyDescent="0.3">
      <c r="A287" s="19">
        <v>22.833333333333332</v>
      </c>
      <c r="C287" s="19">
        <f>((VLOOKUP(ROUND($A287 + (C$9/12),5),'main sheet'!$G:$M, 4, 0) - VLOOKUP(ROUND($A287 + (C$9/12) + (1/12),5),'main sheet'!$G:$M, 4, 0)) / VLOOKUP(ROUND($A287,5),'main sheet'!$G:$M, 4, 0)) * C$11</f>
        <v>1.4195182687167012E-4</v>
      </c>
      <c r="D287" s="19">
        <f>((VLOOKUP(ROUND($A287 + (D$9/12),5),'main sheet'!$G:$M, 4, 0) - VLOOKUP(ROUND($A287 + (D$9/12) + (1/12),5),'main sheet'!$G:$M, 4, 0)) / VLOOKUP(ROUND($A287,5),'main sheet'!$G:$M, 4, 0)) * D$11</f>
        <v>1.2143364737415549E-4</v>
      </c>
      <c r="E287" s="19">
        <f>((VLOOKUP(ROUND($A287 + (E$9/12),5),'main sheet'!$G:$M, 4, 0) - VLOOKUP(ROUND($A287 + (E$9/12) + (1/12),5),'main sheet'!$G:$M, 4, 0)) / VLOOKUP(ROUND($A287,5),'main sheet'!$G:$M, 4, 0)) * E$11</f>
        <v>1.2131584481194055E-4</v>
      </c>
      <c r="F287" s="19">
        <f>((VLOOKUP(ROUND($A287 + (F$9/12),5),'main sheet'!$G:$M, 4, 0) - VLOOKUP(ROUND($A287 + (F$9/12) + (1/12),5),'main sheet'!$G:$M, 4, 0)) / VLOOKUP(ROUND($A287,5),'main sheet'!$G:$M, 4, 0)) * F$11</f>
        <v>1.2119815653007463E-4</v>
      </c>
      <c r="G287" s="19">
        <f>((VLOOKUP(ROUND($A287 + (G$9/12),5),'main sheet'!$G:$M, 4, 0) - VLOOKUP(ROUND($A287 + (G$9/12) + (1/12),5),'main sheet'!$G:$M, 4, 0)) / VLOOKUP(ROUND($A287,5),'main sheet'!$G:$M, 4, 0)) * G$11</f>
        <v>1.2108058241725049E-4</v>
      </c>
      <c r="H287" s="19">
        <f>((VLOOKUP(ROUND($A287 + (H$9/12),5),'main sheet'!$G:$M, 4, 0) - VLOOKUP(ROUND($A287 + (H$9/12) + (1/12),5),'main sheet'!$G:$M, 4, 0)) / VLOOKUP(ROUND($A287,5),'main sheet'!$G:$M, 4, 0)) * H$11</f>
        <v>1.2096312236271321E-4</v>
      </c>
      <c r="I287" s="19">
        <f>((VLOOKUP(ROUND($A287 + (I$9/12),5),'main sheet'!$G:$M, 4, 0) - VLOOKUP(ROUND($A287 + (I$9/12) + (1/12),5),'main sheet'!$G:$M, 4, 0)) / VLOOKUP(ROUND($A287,5),'main sheet'!$G:$M, 4, 0)) * I$11</f>
        <v>1.2084577625625802E-4</v>
      </c>
      <c r="J287" s="19">
        <f>((VLOOKUP(ROUND($A287 + (J$9/12),5),'main sheet'!$G:$M, 4, 0) - VLOOKUP(ROUND($A287 + (J$9/12) + (1/12),5),'main sheet'!$G:$M, 4, 0)) / VLOOKUP(ROUND($A287,5),'main sheet'!$G:$M, 4, 0)) * J$11</f>
        <v>1.2072854398690127E-4</v>
      </c>
      <c r="K287" s="19">
        <f>((VLOOKUP(ROUND($A287 + (K$9/12),5),'main sheet'!$G:$M, 4, 0) - VLOOKUP(ROUND($A287 + (K$9/12) + (1/12),5),'main sheet'!$G:$M, 4, 0)) / VLOOKUP(ROUND($A287,5),'main sheet'!$G:$M, 4, 0)) * K$11</f>
        <v>1.2061142544421008E-4</v>
      </c>
      <c r="L287" s="19">
        <f>((VLOOKUP(ROUND($A287 + (L$9/12),5),'main sheet'!$G:$M, 4, 0) - VLOOKUP(ROUND($A287 + (L$9/12) + (1/12),5),'main sheet'!$G:$M, 4, 0)) / VLOOKUP(ROUND($A287,5),'main sheet'!$G:$M, 4, 0)) * L$11</f>
        <v>1.204944205183001E-4</v>
      </c>
      <c r="M287" s="19">
        <f>((VLOOKUP(ROUND($A287 + (M$9/12),5),'main sheet'!$G:$M, 4, 0) - VLOOKUP(ROUND($A287 + (M$9/12) + (1/12),5),'main sheet'!$G:$M, 4, 0)) / VLOOKUP(ROUND($A287,5),'main sheet'!$G:$M, 4, 0)) * M$11</f>
        <v>1.2082427213767078E-4</v>
      </c>
      <c r="N287" s="19">
        <f>((VLOOKUP(ROUND($A287 + (N$9/12),5),'main sheet'!$G:$M, 4, 0) - VLOOKUP(ROUND($A287 + (N$9/12) + (1/12),5),'main sheet'!$G:$M, 4, 0)) / VLOOKUP(ROUND($A287,5),'main sheet'!$G:$M, 4, 0)) * N$11</f>
        <v>1.2074432788105685E-4</v>
      </c>
      <c r="O287" s="19">
        <f>((VLOOKUP(ROUND($A287 + (O$9/12),5),'main sheet'!$G:$M, 4, 0) - VLOOKUP(ROUND($A287 + (O$9/12) + (1/12),5),'main sheet'!$G:$M, 4, 0)) / VLOOKUP(ROUND($A287,5),'main sheet'!$G:$M, 4, 0)) * O$11</f>
        <v>1.2066443652043523E-4</v>
      </c>
      <c r="P287" s="19">
        <f>((VLOOKUP(ROUND($A287 + (P$9/12),5),'main sheet'!$G:$M, 4, 0) - VLOOKUP(ROUND($A287 + (P$9/12) + (1/12),5),'main sheet'!$G:$M, 4, 0)) / VLOOKUP(ROUND($A287,5),'main sheet'!$G:$M, 4, 0)) * P$11</f>
        <v>1.2901708739236577E-4</v>
      </c>
      <c r="Q287" s="19">
        <f>((VLOOKUP(ROUND($A287 + (Q$9/12),5),'main sheet'!$G:$M, 4, 0) - VLOOKUP(ROUND($A287 + (Q$9/12) + (1/12),5),'main sheet'!$G:$M, 4, 0)) / VLOOKUP(ROUND($A287,5),'main sheet'!$G:$M, 4, 0)) * Q$11</f>
        <v>1.2893172230023177E-4</v>
      </c>
      <c r="R287" s="19">
        <f>((VLOOKUP(ROUND($A287 + (R$9/12),5),'main sheet'!$G:$M, 4, 0) - VLOOKUP(ROUND($A287 + (R$9/12) + (1/12),5),'main sheet'!$G:$M, 4, 0)) / VLOOKUP(ROUND($A287,5),'main sheet'!$G:$M, 4, 0)) * R$11</f>
        <v>1.2884641369053046E-4</v>
      </c>
      <c r="S287" s="19">
        <f>((VLOOKUP(ROUND($A287 + (S$9/12),5),'main sheet'!$G:$M, 4, 0) - VLOOKUP(ROUND($A287 + (S$9/12) + (1/12),5),'main sheet'!$G:$M, 4, 0)) / VLOOKUP(ROUND($A287,5),'main sheet'!$G:$M, 4, 0)) * S$11</f>
        <v>1.2876116152588985E-4</v>
      </c>
      <c r="T287" s="19">
        <f>((VLOOKUP(ROUND($A287 + (T$9/12),5),'main sheet'!$G:$M, 4, 0) - VLOOKUP(ROUND($A287 + (T$9/12) + (1/12),5),'main sheet'!$G:$M, 4, 0)) / VLOOKUP(ROUND($A287,5),'main sheet'!$G:$M, 4, 0)) * T$11</f>
        <v>1.2867596576896263E-4</v>
      </c>
      <c r="U287" s="19">
        <f>((VLOOKUP(ROUND($A287 + (U$9/12),5),'main sheet'!$G:$M, 4, 0) - VLOOKUP(ROUND($A287 + (U$9/12) + (1/12),5),'main sheet'!$G:$M, 4, 0)) / VLOOKUP(ROUND($A287,5),'main sheet'!$G:$M, 4, 0)) * U$11</f>
        <v>1.2859082638242623E-4</v>
      </c>
      <c r="V287" s="19">
        <f>((VLOOKUP(ROUND($A287 + (V$9/12),5),'main sheet'!$G:$M, 4, 0) - VLOOKUP(ROUND($A287 + (V$9/12) + (1/12),5),'main sheet'!$G:$M, 4, 0)) / VLOOKUP(ROUND($A287,5),'main sheet'!$G:$M, 4, 0)) * V$11</f>
        <v>1.2850574332898279E-4</v>
      </c>
      <c r="W287" s="19">
        <f>((VLOOKUP(ROUND($A287 + (W$9/12),5),'main sheet'!$G:$M, 4, 0) - VLOOKUP(ROUND($A287 + (W$9/12) + (1/12),5),'main sheet'!$G:$M, 4, 0)) / VLOOKUP(ROUND($A287,5),'main sheet'!$G:$M, 4, 0)) * W$11</f>
        <v>1.2842071657135907E-4</v>
      </c>
      <c r="X287" s="19">
        <f>((VLOOKUP(ROUND($A287 + (X$9/12),5),'main sheet'!$G:$M, 4, 0) - VLOOKUP(ROUND($A287 + (X$9/12) + (1/12),5),'main sheet'!$G:$M, 4, 0)) / VLOOKUP(ROUND($A287,5),'main sheet'!$G:$M, 4, 0)) * X$11</f>
        <v>1.2833574607230659E-4</v>
      </c>
      <c r="Y287" s="19">
        <f>((VLOOKUP(ROUND($A287 + (Y$9/12),5),'main sheet'!$G:$M, 4, 0) - VLOOKUP(ROUND($A287 + (Y$9/12) + (1/12),5),'main sheet'!$G:$M, 4, 0)) / VLOOKUP(ROUND($A287,5),'main sheet'!$G:$M, 4, 0)) * Y$11</f>
        <v>1.2825083179460143E-4</v>
      </c>
      <c r="Z287" s="19">
        <f>((VLOOKUP(ROUND($A287 + (Z$9/12),5),'main sheet'!$G:$M, 4, 0) - VLOOKUP(ROUND($A287 + (Z$9/12) + (1/12),5),'main sheet'!$G:$M, 4, 0)) / VLOOKUP(ROUND($A287,5),'main sheet'!$G:$M, 4, 0)) * Z$11</f>
        <v>1.2816597370104432E-4</v>
      </c>
      <c r="AA287" s="19">
        <f>((VLOOKUP(ROUND($A287 + (AA$9/12),5),'main sheet'!$G:$M, 4, 0) - VLOOKUP(ROUND($A287 + (AA$9/12) + (1/12),5),'main sheet'!$G:$M, 4, 0)) / VLOOKUP(ROUND($A287,5),'main sheet'!$G:$M, 4, 0)) * AA$11</f>
        <v>1.2808117175446061E-4</v>
      </c>
      <c r="AB287" s="19">
        <f>((VLOOKUP(ROUND($A287 + (AB$9/12),5),'main sheet'!$G:$M, 4, 0) - VLOOKUP(ROUND($A287 + (AB$9/12) + (1/12),5),'main sheet'!$G:$M, 4, 0)) / VLOOKUP(ROUND($A287,5),'main sheet'!$G:$M, 4, 0)) * AB$11</f>
        <v>1.2632327002330254E-4</v>
      </c>
      <c r="AC287" s="19">
        <f>((VLOOKUP(ROUND($A287 + (AC$9/12),5),'main sheet'!$G:$M, 4, 0) - VLOOKUP(ROUND($A287 + (AC$9/12) + (1/12),5),'main sheet'!$G:$M, 4, 0)) / VLOOKUP(ROUND($A287,5),'main sheet'!$G:$M, 4, 0)) * AC$11</f>
        <v>1.2623968731512546E-4</v>
      </c>
      <c r="AD287" s="19">
        <f>((VLOOKUP(ROUND($A287 + (AD$9/12),5),'main sheet'!$G:$M, 4, 0) - VLOOKUP(ROUND($A287 + (AD$9/12) + (1/12),5),'main sheet'!$G:$M, 4, 0)) / VLOOKUP(ROUND($A287,5),'main sheet'!$G:$M, 4, 0)) * AD$11</f>
        <v>1.2615615990976191E-4</v>
      </c>
      <c r="AE287" s="19">
        <f>((VLOOKUP(ROUND($A287 + (AE$9/12),5),'main sheet'!$G:$M, 4, 0) - VLOOKUP(ROUND($A287 + (AE$9/12) + (1/12),5),'main sheet'!$G:$M, 4, 0)) / VLOOKUP(ROUND($A287,5),'main sheet'!$G:$M, 4, 0)) * AE$11</f>
        <v>1.2607268777105817E-4</v>
      </c>
      <c r="AF287" s="19">
        <f>((VLOOKUP(ROUND($A287 + (AF$9/12),5),'main sheet'!$G:$M, 4, 0) - VLOOKUP(ROUND($A287 + (AF$9/12) + (1/12),5),'main sheet'!$G:$M, 4, 0)) / VLOOKUP(ROUND($A287,5),'main sheet'!$G:$M, 4, 0)) * AF$11</f>
        <v>1.2598927086244645E-4</v>
      </c>
      <c r="AH287" s="18">
        <f t="shared" si="8"/>
        <v>22.833333333333332</v>
      </c>
      <c r="AI287" s="19">
        <f t="shared" si="9"/>
        <v>3.7662208192774924E-3</v>
      </c>
    </row>
    <row r="288" spans="1:35" x14ac:dyDescent="0.3">
      <c r="A288" s="19">
        <v>22.916666666666668</v>
      </c>
      <c r="C288" s="19">
        <f>((VLOOKUP(ROUND($A288 + (C$9/12),5),'main sheet'!$G:$M, 4, 0) - VLOOKUP(ROUND($A288 + (C$9/12) + (1/12),5),'main sheet'!$G:$M, 4, 0)) / VLOOKUP(ROUND($A288,5),'main sheet'!$G:$M, 4, 0)) * C$11</f>
        <v>1.2156885477887206E-4</v>
      </c>
      <c r="D288" s="19">
        <f>((VLOOKUP(ROUND($A288 + (D$9/12),5),'main sheet'!$G:$M, 4, 0) - VLOOKUP(ROUND($A288 + (D$9/12) + (1/12),5),'main sheet'!$G:$M, 4, 0)) / VLOOKUP(ROUND($A288,5),'main sheet'!$G:$M, 4, 0)) * D$11</f>
        <v>1.2145092105219775E-4</v>
      </c>
      <c r="E288" s="19">
        <f>((VLOOKUP(ROUND($A288 + (E$9/12),5),'main sheet'!$G:$M, 4, 0) - VLOOKUP(ROUND($A288 + (E$9/12) + (1/12),5),'main sheet'!$G:$M, 4, 0)) / VLOOKUP(ROUND($A288,5),'main sheet'!$G:$M, 4, 0)) * E$11</f>
        <v>1.2133310173311523E-4</v>
      </c>
      <c r="F288" s="19">
        <f>((VLOOKUP(ROUND($A288 + (F$9/12),5),'main sheet'!$G:$M, 4, 0) - VLOOKUP(ROUND($A288 + (F$9/12) + (1/12),5),'main sheet'!$G:$M, 4, 0)) / VLOOKUP(ROUND($A288,5),'main sheet'!$G:$M, 4, 0)) * F$11</f>
        <v>1.2121539671019326E-4</v>
      </c>
      <c r="G288" s="19">
        <f>((VLOOKUP(ROUND($A288 + (G$9/12),5),'main sheet'!$G:$M, 4, 0) - VLOOKUP(ROUND($A288 + (G$9/12) + (1/12),5),'main sheet'!$G:$M, 4, 0)) / VLOOKUP(ROUND($A288,5),'main sheet'!$G:$M, 4, 0)) * G$11</f>
        <v>1.2109780587255363E-4</v>
      </c>
      <c r="H288" s="19">
        <f>((VLOOKUP(ROUND($A288 + (H$9/12),5),'main sheet'!$G:$M, 4, 0) - VLOOKUP(ROUND($A288 + (H$9/12) + (1/12),5),'main sheet'!$G:$M, 4, 0)) / VLOOKUP(ROUND($A288,5),'main sheet'!$G:$M, 4, 0)) * H$11</f>
        <v>1.209803291098689E-4</v>
      </c>
      <c r="I288" s="19">
        <f>((VLOOKUP(ROUND($A288 + (I$9/12),5),'main sheet'!$G:$M, 4, 0) - VLOOKUP(ROUND($A288 + (I$9/12) + (1/12),5),'main sheet'!$G:$M, 4, 0)) / VLOOKUP(ROUND($A288,5),'main sheet'!$G:$M, 4, 0)) * I$11</f>
        <v>1.2086296631103178E-4</v>
      </c>
      <c r="J288" s="19">
        <f>((VLOOKUP(ROUND($A288 + (J$9/12),5),'main sheet'!$G:$M, 4, 0) - VLOOKUP(ROUND($A288 + (J$9/12) + (1/12),5),'main sheet'!$G:$M, 4, 0)) / VLOOKUP(ROUND($A288,5),'main sheet'!$G:$M, 4, 0)) * J$11</f>
        <v>1.207457173654865E-4</v>
      </c>
      <c r="K288" s="19">
        <f>((VLOOKUP(ROUND($A288 + (K$9/12),5),'main sheet'!$G:$M, 4, 0) - VLOOKUP(ROUND($A288 + (K$9/12) + (1/12),5),'main sheet'!$G:$M, 4, 0)) / VLOOKUP(ROUND($A288,5),'main sheet'!$G:$M, 4, 0)) * K$11</f>
        <v>1.2062858216322633E-4</v>
      </c>
      <c r="L288" s="19">
        <f>((VLOOKUP(ROUND($A288 + (L$9/12),5),'main sheet'!$G:$M, 4, 0) - VLOOKUP(ROUND($A288 + (L$9/12) + (1/12),5),'main sheet'!$G:$M, 4, 0)) / VLOOKUP(ROUND($A288,5),'main sheet'!$G:$M, 4, 0)) * L$11</f>
        <v>1.2051156059346707E-4</v>
      </c>
      <c r="M288" s="19">
        <f>((VLOOKUP(ROUND($A288 + (M$9/12),5),'main sheet'!$G:$M, 4, 0) - VLOOKUP(ROUND($A288 + (M$9/12) + (1/12),5),'main sheet'!$G:$M, 4, 0)) / VLOOKUP(ROUND($A288,5),'main sheet'!$G:$M, 4, 0)) * M$11</f>
        <v>1.2084145913338184E-4</v>
      </c>
      <c r="N288" s="19">
        <f>((VLOOKUP(ROUND($A288 + (N$9/12),5),'main sheet'!$G:$M, 4, 0) - VLOOKUP(ROUND($A288 + (N$9/12) + (1/12),5),'main sheet'!$G:$M, 4, 0)) / VLOOKUP(ROUND($A288,5),'main sheet'!$G:$M, 4, 0)) * N$11</f>
        <v>1.2076150350516237E-4</v>
      </c>
      <c r="O288" s="19">
        <f>((VLOOKUP(ROUND($A288 + (O$9/12),5),'main sheet'!$G:$M, 4, 0) - VLOOKUP(ROUND($A288 + (O$9/12) + (1/12),5),'main sheet'!$G:$M, 4, 0)) / VLOOKUP(ROUND($A288,5),'main sheet'!$G:$M, 4, 0)) * O$11</f>
        <v>1.291208735617839E-4</v>
      </c>
      <c r="P288" s="19">
        <f>((VLOOKUP(ROUND($A288 + (P$9/12),5),'main sheet'!$G:$M, 4, 0) - VLOOKUP(ROUND($A288 + (P$9/12) + (1/12),5),'main sheet'!$G:$M, 4, 0)) / VLOOKUP(ROUND($A288,5),'main sheet'!$G:$M, 4, 0)) * P$11</f>
        <v>1.2903543979877772E-4</v>
      </c>
      <c r="Q288" s="19">
        <f>((VLOOKUP(ROUND($A288 + (Q$9/12),5),'main sheet'!$G:$M, 4, 0) - VLOOKUP(ROUND($A288 + (Q$9/12) + (1/12),5),'main sheet'!$G:$M, 4, 0)) / VLOOKUP(ROUND($A288,5),'main sheet'!$G:$M, 4, 0)) * Q$11</f>
        <v>1.2895006256364086E-4</v>
      </c>
      <c r="R288" s="19">
        <f>((VLOOKUP(ROUND($A288 + (R$9/12),5),'main sheet'!$G:$M, 4, 0) - VLOOKUP(ROUND($A288 + (R$9/12) + (1/12),5),'main sheet'!$G:$M, 4, 0)) / VLOOKUP(ROUND($A288,5),'main sheet'!$G:$M, 4, 0)) * R$11</f>
        <v>1.2886474181897118E-4</v>
      </c>
      <c r="S288" s="19">
        <f>((VLOOKUP(ROUND($A288 + (S$9/12),5),'main sheet'!$G:$M, 4, 0) - VLOOKUP(ROUND($A288 + (S$9/12) + (1/12),5),'main sheet'!$G:$M, 4, 0)) / VLOOKUP(ROUND($A288,5),'main sheet'!$G:$M, 4, 0)) * S$11</f>
        <v>1.2877947752739136E-4</v>
      </c>
      <c r="T288" s="19">
        <f>((VLOOKUP(ROUND($A288 + (T$9/12),5),'main sheet'!$G:$M, 4, 0) - VLOOKUP(ROUND($A288 + (T$9/12) + (1/12),5),'main sheet'!$G:$M, 4, 0)) / VLOOKUP(ROUND($A288,5),'main sheet'!$G:$M, 4, 0)) * T$11</f>
        <v>1.2869426965154884E-4</v>
      </c>
      <c r="U288" s="19">
        <f>((VLOOKUP(ROUND($A288 + (U$9/12),5),'main sheet'!$G:$M, 4, 0) - VLOOKUP(ROUND($A288 + (U$9/12) + (1/12),5),'main sheet'!$G:$M, 4, 0)) / VLOOKUP(ROUND($A288,5),'main sheet'!$G:$M, 4, 0)) * U$11</f>
        <v>1.2860911815411571E-4</v>
      </c>
      <c r="V288" s="19">
        <f>((VLOOKUP(ROUND($A288 + (V$9/12),5),'main sheet'!$G:$M, 4, 0) - VLOOKUP(ROUND($A288 + (V$9/12) + (1/12),5),'main sheet'!$G:$M, 4, 0)) / VLOOKUP(ROUND($A288,5),'main sheet'!$G:$M, 4, 0)) * V$11</f>
        <v>1.2852402299778876E-4</v>
      </c>
      <c r="W288" s="19">
        <f>((VLOOKUP(ROUND($A288 + (W$9/12),5),'main sheet'!$G:$M, 4, 0) - VLOOKUP(ROUND($A288 + (W$9/12) + (1/12),5),'main sheet'!$G:$M, 4, 0)) / VLOOKUP(ROUND($A288,5),'main sheet'!$G:$M, 4, 0)) * W$11</f>
        <v>1.2843898414528955E-4</v>
      </c>
      <c r="X288" s="19">
        <f>((VLOOKUP(ROUND($A288 + (X$9/12),5),'main sheet'!$G:$M, 4, 0) - VLOOKUP(ROUND($A288 + (X$9/12) + (1/12),5),'main sheet'!$G:$M, 4, 0)) / VLOOKUP(ROUND($A288,5),'main sheet'!$G:$M, 4, 0)) * X$11</f>
        <v>1.2835400155936422E-4</v>
      </c>
      <c r="Y288" s="19">
        <f>((VLOOKUP(ROUND($A288 + (Y$9/12),5),'main sheet'!$G:$M, 4, 0) - VLOOKUP(ROUND($A288 + (Y$9/12) + (1/12),5),'main sheet'!$G:$M, 4, 0)) / VLOOKUP(ROUND($A288,5),'main sheet'!$G:$M, 4, 0)) * Y$11</f>
        <v>1.2826907520278356E-4</v>
      </c>
      <c r="Z288" s="19">
        <f>((VLOOKUP(ROUND($A288 + (Z$9/12),5),'main sheet'!$G:$M, 4, 0) - VLOOKUP(ROUND($A288 + (Z$9/12) + (1/12),5),'main sheet'!$G:$M, 4, 0)) / VLOOKUP(ROUND($A288,5),'main sheet'!$G:$M, 4, 0)) * Z$11</f>
        <v>1.2818420503834301E-4</v>
      </c>
      <c r="AA288" s="19">
        <f>((VLOOKUP(ROUND($A288 + (AA$9/12),5),'main sheet'!$G:$M, 4, 0) - VLOOKUP(ROUND($A288 + (AA$9/12) + (1/12),5),'main sheet'!$G:$M, 4, 0)) / VLOOKUP(ROUND($A288,5),'main sheet'!$G:$M, 4, 0)) * AA$11</f>
        <v>1.2642488918529943E-4</v>
      </c>
      <c r="AB288" s="19">
        <f>((VLOOKUP(ROUND($A288 + (AB$9/12),5),'main sheet'!$G:$M, 4, 0) - VLOOKUP(ROUND($A288 + (AB$9/12) + (1/12),5),'main sheet'!$G:$M, 4, 0)) / VLOOKUP(ROUND($A288,5),'main sheet'!$G:$M, 4, 0)) * AB$11</f>
        <v>1.2634123924006648E-4</v>
      </c>
      <c r="AC288" s="19">
        <f>((VLOOKUP(ROUND($A288 + (AC$9/12),5),'main sheet'!$G:$M, 4, 0) - VLOOKUP(ROUND($A288 + (AC$9/12) + (1/12),5),'main sheet'!$G:$M, 4, 0)) / VLOOKUP(ROUND($A288,5),'main sheet'!$G:$M, 4, 0)) * AC$11</f>
        <v>1.2625764464213477E-4</v>
      </c>
      <c r="AD288" s="19">
        <f>((VLOOKUP(ROUND($A288 + (AD$9/12),5),'main sheet'!$G:$M, 4, 0) - VLOOKUP(ROUND($A288 + (AD$9/12) + (1/12),5),'main sheet'!$G:$M, 4, 0)) / VLOOKUP(ROUND($A288,5),'main sheet'!$G:$M, 4, 0)) * AD$11</f>
        <v>1.2617410535532139E-4</v>
      </c>
      <c r="AE288" s="19">
        <f>((VLOOKUP(ROUND($A288 + (AE$9/12),5),'main sheet'!$G:$M, 4, 0) - VLOOKUP(ROUND($A288 + (AE$9/12) + (1/12),5),'main sheet'!$G:$M, 4, 0)) / VLOOKUP(ROUND($A288,5),'main sheet'!$G:$M, 4, 0)) * AE$11</f>
        <v>1.2609062134302917E-4</v>
      </c>
      <c r="AF288" s="19">
        <f>((VLOOKUP(ROUND($A288 + (AF$9/12),5),'main sheet'!$G:$M, 4, 0) - VLOOKUP(ROUND($A288 + (AF$9/12) + (1/12),5),'main sheet'!$G:$M, 4, 0)) / VLOOKUP(ROUND($A288,5),'main sheet'!$G:$M, 4, 0)) * AF$11</f>
        <v>1.26007192568248E-4</v>
      </c>
      <c r="AH288" s="18">
        <f t="shared" si="8"/>
        <v>22.916666666666668</v>
      </c>
      <c r="AI288" s="19">
        <f t="shared" si="9"/>
        <v>3.753118162682454E-3</v>
      </c>
    </row>
    <row r="289" spans="1:35" x14ac:dyDescent="0.3">
      <c r="A289" s="19">
        <v>23</v>
      </c>
      <c r="C289" s="19">
        <f>((VLOOKUP(ROUND($A289 + (C$9/12),5),'main sheet'!$G:$M, 4, 0) - VLOOKUP(ROUND($A289 + (C$9/12) + (1/12),5),'main sheet'!$G:$M, 4, 0)) / VLOOKUP(ROUND($A289,5),'main sheet'!$G:$M, 4, 0)) * C$11</f>
        <v>1.2158615015010987E-4</v>
      </c>
      <c r="D289" s="19">
        <f>((VLOOKUP(ROUND($A289 + (D$9/12),5),'main sheet'!$G:$M, 4, 0) - VLOOKUP(ROUND($A289 + (D$9/12) + (1/12),5),'main sheet'!$G:$M, 4, 0)) / VLOOKUP(ROUND($A289,5),'main sheet'!$G:$M, 4, 0)) * D$11</f>
        <v>1.2146819964552378E-4</v>
      </c>
      <c r="E289" s="19">
        <f>((VLOOKUP(ROUND($A289 + (E$9/12),5),'main sheet'!$G:$M, 4, 0) - VLOOKUP(ROUND($A289 + (E$9/12) + (1/12),5),'main sheet'!$G:$M, 4, 0)) / VLOOKUP(ROUND($A289,5),'main sheet'!$G:$M, 4, 0)) * E$11</f>
        <v>1.2135036356436092E-4</v>
      </c>
      <c r="F289" s="19">
        <f>((VLOOKUP(ROUND($A289 + (F$9/12),5),'main sheet'!$G:$M, 4, 0) - VLOOKUP(ROUND($A289 + (F$9/12) + (1/12),5),'main sheet'!$G:$M, 4, 0)) / VLOOKUP(ROUND($A289,5),'main sheet'!$G:$M, 4, 0)) * F$11</f>
        <v>1.2123264179561956E-4</v>
      </c>
      <c r="G289" s="19">
        <f>((VLOOKUP(ROUND($A289 + (G$9/12),5),'main sheet'!$G:$M, 4, 0) - VLOOKUP(ROUND($A289 + (G$9/12) + (1/12),5),'main sheet'!$G:$M, 4, 0)) / VLOOKUP(ROUND($A289,5),'main sheet'!$G:$M, 4, 0)) * G$11</f>
        <v>1.2111503422884949E-4</v>
      </c>
      <c r="H289" s="19">
        <f>((VLOOKUP(ROUND($A289 + (H$9/12),5),'main sheet'!$G:$M, 4, 0) - VLOOKUP(ROUND($A289 + (H$9/12) + (1/12),5),'main sheet'!$G:$M, 4, 0)) / VLOOKUP(ROUND($A289,5),'main sheet'!$G:$M, 4, 0)) * H$11</f>
        <v>1.2099754075281967E-4</v>
      </c>
      <c r="I289" s="19">
        <f>((VLOOKUP(ROUND($A289 + (I$9/12),5),'main sheet'!$G:$M, 4, 0) - VLOOKUP(ROUND($A289 + (I$9/12) + (1/12),5),'main sheet'!$G:$M, 4, 0)) / VLOOKUP(ROUND($A289,5),'main sheet'!$G:$M, 4, 0)) * I$11</f>
        <v>1.2088016125685121E-4</v>
      </c>
      <c r="J289" s="19">
        <f>((VLOOKUP(ROUND($A289 + (J$9/12),5),'main sheet'!$G:$M, 4, 0) - VLOOKUP(ROUND($A289 + (J$9/12) + (1/12),5),'main sheet'!$G:$M, 4, 0)) / VLOOKUP(ROUND($A289,5),'main sheet'!$G:$M, 4, 0)) * J$11</f>
        <v>1.2076289563081493E-4</v>
      </c>
      <c r="K289" s="19">
        <f>((VLOOKUP(ROUND($A289 + (K$9/12),5),'main sheet'!$G:$M, 4, 0) - VLOOKUP(ROUND($A289 + (K$9/12) + (1/12),5),'main sheet'!$G:$M, 4, 0)) / VLOOKUP(ROUND($A289,5),'main sheet'!$G:$M, 4, 0)) * K$11</f>
        <v>1.2064574376380328E-4</v>
      </c>
      <c r="L289" s="19">
        <f>((VLOOKUP(ROUND($A289 + (L$9/12),5),'main sheet'!$G:$M, 4, 0) - VLOOKUP(ROUND($A289 + (L$9/12) + (1/12),5),'main sheet'!$G:$M, 4, 0)) / VLOOKUP(ROUND($A289,5),'main sheet'!$G:$M, 4, 0)) * L$11</f>
        <v>1.2052870554545912E-4</v>
      </c>
      <c r="M289" s="19">
        <f>((VLOOKUP(ROUND($A289 + (M$9/12),5),'main sheet'!$G:$M, 4, 0) - VLOOKUP(ROUND($A289 + (M$9/12) + (1/12),5),'main sheet'!$G:$M, 4, 0)) / VLOOKUP(ROUND($A289,5),'main sheet'!$G:$M, 4, 0)) * M$11</f>
        <v>1.2085865101971091E-4</v>
      </c>
      <c r="N289" s="19">
        <f>((VLOOKUP(ROUND($A289 + (N$9/12),5),'main sheet'!$G:$M, 4, 0) - VLOOKUP(ROUND($A289 + (N$9/12) + (1/12),5),'main sheet'!$G:$M, 4, 0)) / VLOOKUP(ROUND($A289,5),'main sheet'!$G:$M, 4, 0)) * N$11</f>
        <v>1.2922474583547023E-4</v>
      </c>
      <c r="O289" s="19">
        <f>((VLOOKUP(ROUND($A289 + (O$9/12),5),'main sheet'!$G:$M, 4, 0) - VLOOKUP(ROUND($A289 + (O$9/12) + (1/12),5),'main sheet'!$G:$M, 4, 0)) / VLOOKUP(ROUND($A289,5),'main sheet'!$G:$M, 4, 0)) * O$11</f>
        <v>1.2913924334462043E-4</v>
      </c>
      <c r="P289" s="19">
        <f>((VLOOKUP(ROUND($A289 + (P$9/12),5),'main sheet'!$G:$M, 4, 0) - VLOOKUP(ROUND($A289 + (P$9/12) + (1/12),5),'main sheet'!$G:$M, 4, 0)) / VLOOKUP(ROUND($A289,5),'main sheet'!$G:$M, 4, 0)) * P$11</f>
        <v>1.2905379742711413E-4</v>
      </c>
      <c r="Q289" s="19">
        <f>((VLOOKUP(ROUND($A289 + (Q$9/12),5),'main sheet'!$G:$M, 4, 0) - VLOOKUP(ROUND($A289 + (Q$9/12) + (1/12),5),'main sheet'!$G:$M, 4, 0)) / VLOOKUP(ROUND($A289,5),'main sheet'!$G:$M, 4, 0)) * Q$11</f>
        <v>1.2896840804551925E-4</v>
      </c>
      <c r="R289" s="19">
        <f>((VLOOKUP(ROUND($A289 + (R$9/12),5),'main sheet'!$G:$M, 4, 0) - VLOOKUP(ROUND($A289 + (R$9/12) + (1/12),5),'main sheet'!$G:$M, 4, 0)) / VLOOKUP(ROUND($A289,5),'main sheet'!$G:$M, 4, 0)) * R$11</f>
        <v>1.2888307516242836E-4</v>
      </c>
      <c r="S289" s="19">
        <f>((VLOOKUP(ROUND($A289 + (S$9/12),5),'main sheet'!$G:$M, 4, 0) - VLOOKUP(ROUND($A289 + (S$9/12) + (1/12),5),'main sheet'!$G:$M, 4, 0)) / VLOOKUP(ROUND($A289,5),'main sheet'!$G:$M, 4, 0)) * S$11</f>
        <v>1.287977987404588E-4</v>
      </c>
      <c r="T289" s="19">
        <f>((VLOOKUP(ROUND($A289 + (T$9/12),5),'main sheet'!$G:$M, 4, 0) - VLOOKUP(ROUND($A289 + (T$9/12) + (1/12),5),'main sheet'!$G:$M, 4, 0)) / VLOOKUP(ROUND($A289,5),'main sheet'!$G:$M, 4, 0)) * T$11</f>
        <v>1.287125787422527E-4</v>
      </c>
      <c r="U289" s="19">
        <f>((VLOOKUP(ROUND($A289 + (U$9/12),5),'main sheet'!$G:$M, 4, 0) - VLOOKUP(ROUND($A289 + (U$9/12) + (1/12),5),'main sheet'!$G:$M, 4, 0)) / VLOOKUP(ROUND($A289,5),'main sheet'!$G:$M, 4, 0)) * U$11</f>
        <v>1.2862741513047682E-4</v>
      </c>
      <c r="V289" s="19">
        <f>((VLOOKUP(ROUND($A289 + (V$9/12),5),'main sheet'!$G:$M, 4, 0) - VLOOKUP(ROUND($A289 + (V$9/12) + (1/12),5),'main sheet'!$G:$M, 4, 0)) / VLOOKUP(ROUND($A289,5),'main sheet'!$G:$M, 4, 0)) * V$11</f>
        <v>1.285423078678227E-4</v>
      </c>
      <c r="W289" s="19">
        <f>((VLOOKUP(ROUND($A289 + (W$9/12),5),'main sheet'!$G:$M, 4, 0) - VLOOKUP(ROUND($A289 + (W$9/12) + (1/12),5),'main sheet'!$G:$M, 4, 0)) / VLOOKUP(ROUND($A289,5),'main sheet'!$G:$M, 4, 0)) * W$11</f>
        <v>1.2845725691700653E-4</v>
      </c>
      <c r="X289" s="19">
        <f>((VLOOKUP(ROUND($A289 + (X$9/12),5),'main sheet'!$G:$M, 4, 0) - VLOOKUP(ROUND($A289 + (X$9/12) + (1/12),5),'main sheet'!$G:$M, 4, 0)) / VLOOKUP(ROUND($A289,5),'main sheet'!$G:$M, 4, 0)) * X$11</f>
        <v>1.2837226224076919E-4</v>
      </c>
      <c r="Y289" s="19">
        <f>((VLOOKUP(ROUND($A289 + (Y$9/12),5),'main sheet'!$G:$M, 4, 0) - VLOOKUP(ROUND($A289 + (Y$9/12) + (1/12),5),'main sheet'!$G:$M, 4, 0)) / VLOOKUP(ROUND($A289,5),'main sheet'!$G:$M, 4, 0)) * Y$11</f>
        <v>1.2828732380187617E-4</v>
      </c>
      <c r="Z289" s="19">
        <f>((VLOOKUP(ROUND($A289 + (Z$9/12),5),'main sheet'!$G:$M, 4, 0) - VLOOKUP(ROUND($A289 + (Z$9/12) + (1/12),5),'main sheet'!$G:$M, 4, 0)) / VLOOKUP(ROUND($A289,5),'main sheet'!$G:$M, 4, 0)) * Z$11</f>
        <v>1.2652659265374703E-4</v>
      </c>
      <c r="AA289" s="19">
        <f>((VLOOKUP(ROUND($A289 + (AA$9/12),5),'main sheet'!$G:$M, 4, 0) - VLOOKUP(ROUND($A289 + (AA$9/12) + (1/12),5),'main sheet'!$G:$M, 4, 0)) / VLOOKUP(ROUND($A289,5),'main sheet'!$G:$M, 4, 0)) * AA$11</f>
        <v>1.264428754156763E-4</v>
      </c>
      <c r="AB289" s="19">
        <f>((VLOOKUP(ROUND($A289 + (AB$9/12),5),'main sheet'!$G:$M, 4, 0) - VLOOKUP(ROUND($A289 + (AB$9/12) + (1/12),5),'main sheet'!$G:$M, 4, 0)) / VLOOKUP(ROUND($A289,5),'main sheet'!$G:$M, 4, 0)) * AB$11</f>
        <v>1.2635921356943125E-4</v>
      </c>
      <c r="AC289" s="19">
        <f>((VLOOKUP(ROUND($A289 + (AC$9/12),5),'main sheet'!$G:$M, 4, 0) - VLOOKUP(ROUND($A289 + (AC$9/12) + (1/12),5),'main sheet'!$G:$M, 4, 0)) / VLOOKUP(ROUND($A289,5),'main sheet'!$G:$M, 4, 0)) * AC$11</f>
        <v>1.2627560707880006E-4</v>
      </c>
      <c r="AD289" s="19">
        <f>((VLOOKUP(ROUND($A289 + (AD$9/12),5),'main sheet'!$G:$M, 4, 0) - VLOOKUP(ROUND($A289 + (AD$9/12) + (1/12),5),'main sheet'!$G:$M, 4, 0)) / VLOOKUP(ROUND($A289,5),'main sheet'!$G:$M, 4, 0)) * AD$11</f>
        <v>1.2619205590715609E-4</v>
      </c>
      <c r="AE289" s="19">
        <f>((VLOOKUP(ROUND($A289 + (AE$9/12),5),'main sheet'!$G:$M, 4, 0) - VLOOKUP(ROUND($A289 + (AE$9/12) + (1/12),5),'main sheet'!$G:$M, 4, 0)) / VLOOKUP(ROUND($A289,5),'main sheet'!$G:$M, 4, 0)) * AE$11</f>
        <v>1.2610856001745932E-4</v>
      </c>
      <c r="AF289" s="19">
        <f>((VLOOKUP(ROUND($A289 + (AF$9/12),5),'main sheet'!$G:$M, 4, 0) - VLOOKUP(ROUND($A289 + (AF$9/12) + (1/12),5),'main sheet'!$G:$M, 4, 0)) / VLOOKUP(ROUND($A289,5),'main sheet'!$G:$M, 4, 0)) * AF$11</f>
        <v>1.2602511937356975E-4</v>
      </c>
      <c r="AH289" s="18">
        <f t="shared" si="8"/>
        <v>23</v>
      </c>
      <c r="AI289" s="19">
        <f t="shared" si="9"/>
        <v>3.760422324625578E-3</v>
      </c>
    </row>
    <row r="290" spans="1:35" x14ac:dyDescent="0.3">
      <c r="A290" s="19">
        <v>23.083333333333332</v>
      </c>
      <c r="C290" s="19">
        <f>((VLOOKUP(ROUND($A290 + (C$9/12),5),'main sheet'!$G:$M, 4, 0) - VLOOKUP(ROUND($A290 + (C$9/12) + (1/12),5),'main sheet'!$G:$M, 4, 0)) / VLOOKUP(ROUND($A290,5),'main sheet'!$G:$M, 4, 0)) * C$11</f>
        <v>1.2160096387089621E-4</v>
      </c>
      <c r="D290" s="19">
        <f>((VLOOKUP(ROUND($A290 + (D$9/12),5),'main sheet'!$G:$M, 4, 0) - VLOOKUP(ROUND($A290 + (D$9/12) + (1/12),5),'main sheet'!$G:$M, 4, 0)) / VLOOKUP(ROUND($A290,5),'main sheet'!$G:$M, 4, 0)) * D$11</f>
        <v>1.2148299899539802E-4</v>
      </c>
      <c r="E290" s="19">
        <f>((VLOOKUP(ROUND($A290 + (E$9/12),5),'main sheet'!$G:$M, 4, 0) - VLOOKUP(ROUND($A290 + (E$9/12) + (1/12),5),'main sheet'!$G:$M, 4, 0)) / VLOOKUP(ROUND($A290,5),'main sheet'!$G:$M, 4, 0)) * E$11</f>
        <v>1.2136514855726434E-4</v>
      </c>
      <c r="F290" s="19">
        <f>((VLOOKUP(ROUND($A290 + (F$9/12),5),'main sheet'!$G:$M, 4, 0) - VLOOKUP(ROUND($A290 + (F$9/12) + (1/12),5),'main sheet'!$G:$M, 4, 0)) / VLOOKUP(ROUND($A290,5),'main sheet'!$G:$M, 4, 0)) * F$11</f>
        <v>1.2124741244592417E-4</v>
      </c>
      <c r="G290" s="19">
        <f>((VLOOKUP(ROUND($A290 + (G$9/12),5),'main sheet'!$G:$M, 4, 0) - VLOOKUP(ROUND($A290 + (G$9/12) + (1/12),5),'main sheet'!$G:$M, 4, 0)) / VLOOKUP(ROUND($A290,5),'main sheet'!$G:$M, 4, 0)) * G$11</f>
        <v>1.21129790550025E-4</v>
      </c>
      <c r="H290" s="19">
        <f>((VLOOKUP(ROUND($A290 + (H$9/12),5),'main sheet'!$G:$M, 4, 0) - VLOOKUP(ROUND($A290 + (H$9/12) + (1/12),5),'main sheet'!$G:$M, 4, 0)) / VLOOKUP(ROUND($A290,5),'main sheet'!$G:$M, 4, 0)) * H$11</f>
        <v>1.2101228275876689E-4</v>
      </c>
      <c r="I290" s="19">
        <f>((VLOOKUP(ROUND($A290 + (I$9/12),5),'main sheet'!$G:$M, 4, 0) - VLOOKUP(ROUND($A290 + (I$9/12) + (1/12),5),'main sheet'!$G:$M, 4, 0)) / VLOOKUP(ROUND($A290,5),'main sheet'!$G:$M, 4, 0)) * I$11</f>
        <v>1.2089488896190032E-4</v>
      </c>
      <c r="J290" s="19">
        <f>((VLOOKUP(ROUND($A290 + (J$9/12),5),'main sheet'!$G:$M, 4, 0) - VLOOKUP(ROUND($A290 + (J$9/12) + (1/12),5),'main sheet'!$G:$M, 4, 0)) / VLOOKUP(ROUND($A290,5),'main sheet'!$G:$M, 4, 0)) * J$11</f>
        <v>1.207776090483965E-4</v>
      </c>
      <c r="K290" s="19">
        <f>((VLOOKUP(ROUND($A290 + (K$9/12),5),'main sheet'!$G:$M, 4, 0) - VLOOKUP(ROUND($A290 + (K$9/12) + (1/12),5),'main sheet'!$G:$M, 4, 0)) / VLOOKUP(ROUND($A290,5),'main sheet'!$G:$M, 4, 0)) * K$11</f>
        <v>1.2066044290777767E-4</v>
      </c>
      <c r="L290" s="19">
        <f>((VLOOKUP(ROUND($A290 + (L$9/12),5),'main sheet'!$G:$M, 4, 0) - VLOOKUP(ROUND($A290 + (L$9/12) + (1/12),5),'main sheet'!$G:$M, 4, 0)) / VLOOKUP(ROUND($A290,5),'main sheet'!$G:$M, 4, 0)) * L$11</f>
        <v>1.2054339043011486E-4</v>
      </c>
      <c r="M290" s="19">
        <f>((VLOOKUP(ROUND($A290 + (M$9/12),5),'main sheet'!$G:$M, 4, 0) - VLOOKUP(ROUND($A290 + (M$9/12) + (1/12),5),'main sheet'!$G:$M, 4, 0)) / VLOOKUP(ROUND($A290,5),'main sheet'!$G:$M, 4, 0)) * M$11</f>
        <v>1.2932605974743877E-4</v>
      </c>
      <c r="N290" s="19">
        <f>((VLOOKUP(ROUND($A290 + (N$9/12),5),'main sheet'!$G:$M, 4, 0) - VLOOKUP(ROUND($A290 + (N$9/12) + (1/12),5),'main sheet'!$G:$M, 4, 0)) / VLOOKUP(ROUND($A290,5),'main sheet'!$G:$M, 4, 0)) * N$11</f>
        <v>1.2924049022150386E-4</v>
      </c>
      <c r="O290" s="19">
        <f>((VLOOKUP(ROUND($A290 + (O$9/12),5),'main sheet'!$G:$M, 4, 0) - VLOOKUP(ROUND($A290 + (O$9/12) + (1/12),5),'main sheet'!$G:$M, 4, 0)) / VLOOKUP(ROUND($A290,5),'main sheet'!$G:$M, 4, 0)) * O$11</f>
        <v>1.2915497731326678E-4</v>
      </c>
      <c r="P290" s="19">
        <f>((VLOOKUP(ROUND($A290 + (P$9/12),5),'main sheet'!$G:$M, 4, 0) - VLOOKUP(ROUND($A290 + (P$9/12) + (1/12),5),'main sheet'!$G:$M, 4, 0)) / VLOOKUP(ROUND($A290,5),'main sheet'!$G:$M, 4, 0)) * P$11</f>
        <v>1.2906952098526594E-4</v>
      </c>
      <c r="Q290" s="19">
        <f>((VLOOKUP(ROUND($A290 + (Q$9/12),5),'main sheet'!$G:$M, 4, 0) - VLOOKUP(ROUND($A290 + (Q$9/12) + (1/12),5),'main sheet'!$G:$M, 4, 0)) / VLOOKUP(ROUND($A290,5),'main sheet'!$G:$M, 4, 0)) * Q$11</f>
        <v>1.289841212000647E-4</v>
      </c>
      <c r="R290" s="19">
        <f>((VLOOKUP(ROUND($A290 + (R$9/12),5),'main sheet'!$G:$M, 4, 0) - VLOOKUP(ROUND($A290 + (R$9/12) + (1/12),5),'main sheet'!$G:$M, 4, 0)) / VLOOKUP(ROUND($A290,5),'main sheet'!$G:$M, 4, 0)) * R$11</f>
        <v>1.288987779202511E-4</v>
      </c>
      <c r="S290" s="19">
        <f>((VLOOKUP(ROUND($A290 + (S$9/12),5),'main sheet'!$G:$M, 4, 0) - VLOOKUP(ROUND($A290 + (S$9/12) + (1/12),5),'main sheet'!$G:$M, 4, 0)) / VLOOKUP(ROUND($A290,5),'main sheet'!$G:$M, 4, 0)) * S$11</f>
        <v>1.2881349110843788E-4</v>
      </c>
      <c r="T290" s="19">
        <f>((VLOOKUP(ROUND($A290 + (T$9/12),5),'main sheet'!$G:$M, 4, 0) - VLOOKUP(ROUND($A290 + (T$9/12) + (1/12),5),'main sheet'!$G:$M, 4, 0)) / VLOOKUP(ROUND($A290,5),'main sheet'!$G:$M, 4, 0)) * T$11</f>
        <v>1.2872826072726261E-4</v>
      </c>
      <c r="U290" s="19">
        <f>((VLOOKUP(ROUND($A290 + (U$9/12),5),'main sheet'!$G:$M, 4, 0) - VLOOKUP(ROUND($A290 + (U$9/12) + (1/12),5),'main sheet'!$G:$M, 4, 0)) / VLOOKUP(ROUND($A290,5),'main sheet'!$G:$M, 4, 0)) * U$11</f>
        <v>1.2864308673938754E-4</v>
      </c>
      <c r="V290" s="19">
        <f>((VLOOKUP(ROUND($A290 + (V$9/12),5),'main sheet'!$G:$M, 4, 0) - VLOOKUP(ROUND($A290 + (V$9/12) + (1/12),5),'main sheet'!$G:$M, 4, 0)) / VLOOKUP(ROUND($A290,5),'main sheet'!$G:$M, 4, 0)) * V$11</f>
        <v>1.2855796910749966E-4</v>
      </c>
      <c r="W290" s="19">
        <f>((VLOOKUP(ROUND($A290 + (W$9/12),5),'main sheet'!$G:$M, 4, 0) - VLOOKUP(ROUND($A290 + (W$9/12) + (1/12),5),'main sheet'!$G:$M, 4, 0)) / VLOOKUP(ROUND($A290,5),'main sheet'!$G:$M, 4, 0)) * W$11</f>
        <v>1.2847290779431062E-4</v>
      </c>
      <c r="X290" s="19">
        <f>((VLOOKUP(ROUND($A290 + (X$9/12),5),'main sheet'!$G:$M, 4, 0) - VLOOKUP(ROUND($A290 + (X$9/12) + (1/12),5),'main sheet'!$G:$M, 4, 0)) / VLOOKUP(ROUND($A290,5),'main sheet'!$G:$M, 4, 0)) * X$11</f>
        <v>1.2838790276255673E-4</v>
      </c>
      <c r="Y290" s="19">
        <f>((VLOOKUP(ROUND($A290 + (Y$9/12),5),'main sheet'!$G:$M, 4, 0) - VLOOKUP(ROUND($A290 + (Y$9/12) + (1/12),5),'main sheet'!$G:$M, 4, 0)) / VLOOKUP(ROUND($A290,5),'main sheet'!$G:$M, 4, 0)) * Y$11</f>
        <v>1.2662579117789132E-4</v>
      </c>
      <c r="Z290" s="19">
        <f>((VLOOKUP(ROUND($A290 + (Z$9/12),5),'main sheet'!$G:$M, 4, 0) - VLOOKUP(ROUND($A290 + (Z$9/12) + (1/12),5),'main sheet'!$G:$M, 4, 0)) / VLOOKUP(ROUND($A290,5),'main sheet'!$G:$M, 4, 0)) * Z$11</f>
        <v>1.2654200830439731E-4</v>
      </c>
      <c r="AA290" s="19">
        <f>((VLOOKUP(ROUND($A290 + (AA$9/12),5),'main sheet'!$G:$M, 4, 0) - VLOOKUP(ROUND($A290 + (AA$9/12) + (1/12),5),'main sheet'!$G:$M, 4, 0)) / VLOOKUP(ROUND($A290,5),'main sheet'!$G:$M, 4, 0)) * AA$11</f>
        <v>1.2645828086615697E-4</v>
      </c>
      <c r="AB290" s="19">
        <f>((VLOOKUP(ROUND($A290 + (AB$9/12),5),'main sheet'!$G:$M, 4, 0) - VLOOKUP(ROUND($A290 + (AB$9/12) + (1/12),5),'main sheet'!$G:$M, 4, 0)) / VLOOKUP(ROUND($A290,5),'main sheet'!$G:$M, 4, 0)) * AB$11</f>
        <v>1.2637460882692996E-4</v>
      </c>
      <c r="AC290" s="19">
        <f>((VLOOKUP(ROUND($A290 + (AC$9/12),5),'main sheet'!$G:$M, 4, 0) - VLOOKUP(ROUND($A290 + (AC$9/12) + (1/12),5),'main sheet'!$G:$M, 4, 0)) / VLOOKUP(ROUND($A290,5),'main sheet'!$G:$M, 4, 0)) * AC$11</f>
        <v>1.2629099215006099E-4</v>
      </c>
      <c r="AD290" s="19">
        <f>((VLOOKUP(ROUND($A290 + (AD$9/12),5),'main sheet'!$G:$M, 4, 0) - VLOOKUP(ROUND($A290 + (AD$9/12) + (1/12),5),'main sheet'!$G:$M, 4, 0)) / VLOOKUP(ROUND($A290,5),'main sheet'!$G:$M, 4, 0)) * AD$11</f>
        <v>1.2620743079848104E-4</v>
      </c>
      <c r="AE290" s="19">
        <f>((VLOOKUP(ROUND($A290 + (AE$9/12),5),'main sheet'!$G:$M, 4, 0) - VLOOKUP(ROUND($A290 + (AE$9/12) + (1/12),5),'main sheet'!$G:$M, 4, 0)) / VLOOKUP(ROUND($A290,5),'main sheet'!$G:$M, 4, 0)) * AE$11</f>
        <v>1.2612392473602171E-4</v>
      </c>
      <c r="AF290" s="19">
        <f>((VLOOKUP(ROUND($A290 + (AF$9/12),5),'main sheet'!$G:$M, 4, 0) - VLOOKUP(ROUND($A290 + (AF$9/12) + (1/12),5),'main sheet'!$G:$M, 4, 0)) / VLOOKUP(ROUND($A290,5),'main sheet'!$G:$M, 4, 0)) * AF$11</f>
        <v>1.2604047392610036E-4</v>
      </c>
      <c r="AH290" s="18">
        <f t="shared" si="8"/>
        <v>23.083333333333332</v>
      </c>
      <c r="AI290" s="19">
        <f t="shared" si="9"/>
        <v>3.7676560049397507E-3</v>
      </c>
    </row>
    <row r="291" spans="1:35" x14ac:dyDescent="0.3">
      <c r="A291" s="19">
        <v>23.166666666666668</v>
      </c>
      <c r="C291" s="19">
        <f>((VLOOKUP(ROUND($A291 + (C$9/12),5),'main sheet'!$G:$M, 4, 0) - VLOOKUP(ROUND($A291 + (C$9/12) + (1/12),5),'main sheet'!$G:$M, 4, 0)) / VLOOKUP(ROUND($A291,5),'main sheet'!$G:$M, 4, 0)) * C$11</f>
        <v>1.216157812016995E-4</v>
      </c>
      <c r="D291" s="19">
        <f>((VLOOKUP(ROUND($A291 + (D$9/12),5),'main sheet'!$G:$M, 4, 0) - VLOOKUP(ROUND($A291 + (D$9/12) + (1/12),5),'main sheet'!$G:$M, 4, 0)) / VLOOKUP(ROUND($A291,5),'main sheet'!$G:$M, 4, 0)) * D$11</f>
        <v>1.2149780195178707E-4</v>
      </c>
      <c r="E291" s="19">
        <f>((VLOOKUP(ROUND($A291 + (E$9/12),5),'main sheet'!$G:$M, 4, 0) - VLOOKUP(ROUND($A291 + (E$9/12) + (1/12),5),'main sheet'!$G:$M, 4, 0)) / VLOOKUP(ROUND($A291,5),'main sheet'!$G:$M, 4, 0)) * E$11</f>
        <v>1.2137993715362856E-4</v>
      </c>
      <c r="F291" s="19">
        <f>((VLOOKUP(ROUND($A291 + (F$9/12),5),'main sheet'!$G:$M, 4, 0) - VLOOKUP(ROUND($A291 + (F$9/12) + (1/12),5),'main sheet'!$G:$M, 4, 0)) / VLOOKUP(ROUND($A291,5),'main sheet'!$G:$M, 4, 0)) * F$11</f>
        <v>1.212621866957497E-4</v>
      </c>
      <c r="G291" s="19">
        <f>((VLOOKUP(ROUND($A291 + (G$9/12),5),'main sheet'!$G:$M, 4, 0) - VLOOKUP(ROUND($A291 + (G$9/12) + (1/12),5),'main sheet'!$G:$M, 4, 0)) / VLOOKUP(ROUND($A291,5),'main sheet'!$G:$M, 4, 0)) * G$11</f>
        <v>1.2114455046722952E-4</v>
      </c>
      <c r="H291" s="19">
        <f>((VLOOKUP(ROUND($A291 + (H$9/12),5),'main sheet'!$G:$M, 4, 0) - VLOOKUP(ROUND($A291 + (H$9/12) + (1/12),5),'main sheet'!$G:$M, 4, 0)) / VLOOKUP(ROUND($A291,5),'main sheet'!$G:$M, 4, 0)) * H$11</f>
        <v>1.2102702835769794E-4</v>
      </c>
      <c r="I291" s="19">
        <f>((VLOOKUP(ROUND($A291 + (I$9/12),5),'main sheet'!$G:$M, 4, 0) - VLOOKUP(ROUND($A291 + (I$9/12) + (1/12),5),'main sheet'!$G:$M, 4, 0)) / VLOOKUP(ROUND($A291,5),'main sheet'!$G:$M, 4, 0)) * I$11</f>
        <v>1.2090962025600483E-4</v>
      </c>
      <c r="J291" s="19">
        <f>((VLOOKUP(ROUND($A291 + (J$9/12),5),'main sheet'!$G:$M, 4, 0) - VLOOKUP(ROUND($A291 + (J$9/12) + (1/12),5),'main sheet'!$G:$M, 4, 0)) / VLOOKUP(ROUND($A291,5),'main sheet'!$G:$M, 4, 0)) * J$11</f>
        <v>1.207923260515517E-4</v>
      </c>
      <c r="K291" s="19">
        <f>((VLOOKUP(ROUND($A291 + (K$9/12),5),'main sheet'!$G:$M, 4, 0) - VLOOKUP(ROUND($A291 + (K$9/12) + (1/12),5),'main sheet'!$G:$M, 4, 0)) / VLOOKUP(ROUND($A291,5),'main sheet'!$G:$M, 4, 0)) * K$11</f>
        <v>1.2067514563428938E-4</v>
      </c>
      <c r="L291" s="19">
        <f>((VLOOKUP(ROUND($A291 + (L$9/12),5),'main sheet'!$G:$M, 4, 0) - VLOOKUP(ROUND($A291 + (L$9/12) + (1/12),5),'main sheet'!$G:$M, 4, 0)) / VLOOKUP(ROUND($A291,5),'main sheet'!$G:$M, 4, 0)) * L$11</f>
        <v>1.2898871378098814E-4</v>
      </c>
      <c r="M291" s="19">
        <f>((VLOOKUP(ROUND($A291 + (M$9/12),5),'main sheet'!$G:$M, 4, 0) - VLOOKUP(ROUND($A291 + (M$9/12) + (1/12),5),'main sheet'!$G:$M, 4, 0)) / VLOOKUP(ROUND($A291,5),'main sheet'!$G:$M, 4, 0)) * M$11</f>
        <v>1.2934181839726984E-4</v>
      </c>
      <c r="N291" s="19">
        <f>((VLOOKUP(ROUND($A291 + (N$9/12),5),'main sheet'!$G:$M, 4, 0) - VLOOKUP(ROUND($A291 + (N$9/12) + (1/12),5),'main sheet'!$G:$M, 4, 0)) / VLOOKUP(ROUND($A291,5),'main sheet'!$G:$M, 4, 0)) * N$11</f>
        <v>1.2925623844450992E-4</v>
      </c>
      <c r="O291" s="19">
        <f>((VLOOKUP(ROUND($A291 + (O$9/12),5),'main sheet'!$G:$M, 4, 0) - VLOOKUP(ROUND($A291 + (O$9/12) + (1/12),5),'main sheet'!$G:$M, 4, 0)) / VLOOKUP(ROUND($A291,5),'main sheet'!$G:$M, 4, 0)) * O$11</f>
        <v>1.2917071511634679E-4</v>
      </c>
      <c r="P291" s="19">
        <f>((VLOOKUP(ROUND($A291 + (P$9/12),5),'main sheet'!$G:$M, 4, 0) - VLOOKUP(ROUND($A291 + (P$9/12) + (1/12),5),'main sheet'!$G:$M, 4, 0)) / VLOOKUP(ROUND($A291,5),'main sheet'!$G:$M, 4, 0)) * P$11</f>
        <v>1.2908524837531435E-4</v>
      </c>
      <c r="Q291" s="19">
        <f>((VLOOKUP(ROUND($A291 + (Q$9/12),5),'main sheet'!$G:$M, 4, 0) - VLOOKUP(ROUND($A291 + (Q$9/12) + (1/12),5),'main sheet'!$G:$M, 4, 0)) / VLOOKUP(ROUND($A291,5),'main sheet'!$G:$M, 4, 0)) * Q$11</f>
        <v>1.2899983818397137E-4</v>
      </c>
      <c r="R291" s="19">
        <f>((VLOOKUP(ROUND($A291 + (R$9/12),5),'main sheet'!$G:$M, 4, 0) - VLOOKUP(ROUND($A291 + (R$9/12) + (1/12),5),'main sheet'!$G:$M, 4, 0)) / VLOOKUP(ROUND($A291,5),'main sheet'!$G:$M, 4, 0)) * R$11</f>
        <v>1.2891448450490128E-4</v>
      </c>
      <c r="S291" s="19">
        <f>((VLOOKUP(ROUND($A291 + (S$9/12),5),'main sheet'!$G:$M, 4, 0) - VLOOKUP(ROUND($A291 + (S$9/12) + (1/12),5),'main sheet'!$G:$M, 4, 0)) / VLOOKUP(ROUND($A291,5),'main sheet'!$G:$M, 4, 0)) * S$11</f>
        <v>1.2882918730071236E-4</v>
      </c>
      <c r="T291" s="19">
        <f>((VLOOKUP(ROUND($A291 + (T$9/12),5),'main sheet'!$G:$M, 4, 0) - VLOOKUP(ROUND($A291 + (T$9/12) + (1/12),5),'main sheet'!$G:$M, 4, 0)) / VLOOKUP(ROUND($A291,5),'main sheet'!$G:$M, 4, 0)) * T$11</f>
        <v>1.2874394653403755E-4</v>
      </c>
      <c r="U291" s="19">
        <f>((VLOOKUP(ROUND($A291 + (U$9/12),5),'main sheet'!$G:$M, 4, 0) - VLOOKUP(ROUND($A291 + (U$9/12) + (1/12),5),'main sheet'!$G:$M, 4, 0)) / VLOOKUP(ROUND($A291,5),'main sheet'!$G:$M, 4, 0)) * U$11</f>
        <v>1.2865876216753462E-4</v>
      </c>
      <c r="V291" s="19">
        <f>((VLOOKUP(ROUND($A291 + (V$9/12),5),'main sheet'!$G:$M, 4, 0) - VLOOKUP(ROUND($A291 + (V$9/12) + (1/12),5),'main sheet'!$G:$M, 4, 0)) / VLOOKUP(ROUND($A291,5),'main sheet'!$G:$M, 4, 0)) * V$11</f>
        <v>1.2857363416388597E-4</v>
      </c>
      <c r="W291" s="19">
        <f>((VLOOKUP(ROUND($A291 + (W$9/12),5),'main sheet'!$G:$M, 4, 0) - VLOOKUP(ROUND($A291 + (W$9/12) + (1/12),5),'main sheet'!$G:$M, 4, 0)) / VLOOKUP(ROUND($A291,5),'main sheet'!$G:$M, 4, 0)) * W$11</f>
        <v>1.2848856248579867E-4</v>
      </c>
      <c r="X291" s="19">
        <f>((VLOOKUP(ROUND($A291 + (X$9/12),5),'main sheet'!$G:$M, 4, 0) - VLOOKUP(ROUND($A291 + (X$9/12) + (1/12),5),'main sheet'!$G:$M, 4, 0)) / VLOOKUP(ROUND($A291,5),'main sheet'!$G:$M, 4, 0)) * X$11</f>
        <v>1.2672506935613862E-4</v>
      </c>
      <c r="Y291" s="19">
        <f>((VLOOKUP(ROUND($A291 + (Y$9/12),5),'main sheet'!$G:$M, 4, 0) - VLOOKUP(ROUND($A291 + (Y$9/12) + (1/12),5),'main sheet'!$G:$M, 4, 0)) / VLOOKUP(ROUND($A291,5),'main sheet'!$G:$M, 4, 0)) * Y$11</f>
        <v>1.2664122079451766E-4</v>
      </c>
      <c r="Z291" s="19">
        <f>((VLOOKUP(ROUND($A291 + (Z$9/12),5),'main sheet'!$G:$M, 4, 0) - VLOOKUP(ROUND($A291 + (Z$9/12) + (1/12),5),'main sheet'!$G:$M, 4, 0)) / VLOOKUP(ROUND($A291,5),'main sheet'!$G:$M, 4, 0)) * Z$11</f>
        <v>1.2655742771161313E-4</v>
      </c>
      <c r="AA291" s="19">
        <f>((VLOOKUP(ROUND($A291 + (AA$9/12),5),'main sheet'!$G:$M, 4, 0) - VLOOKUP(ROUND($A291 + (AA$9/12) + (1/12),5),'main sheet'!$G:$M, 4, 0)) / VLOOKUP(ROUND($A291,5),'main sheet'!$G:$M, 4, 0)) * AA$11</f>
        <v>1.2647369007115635E-4</v>
      </c>
      <c r="AB291" s="19">
        <f>((VLOOKUP(ROUND($A291 + (AB$9/12),5),'main sheet'!$G:$M, 4, 0) - VLOOKUP(ROUND($A291 + (AB$9/12) + (1/12),5),'main sheet'!$G:$M, 4, 0)) / VLOOKUP(ROUND($A291,5),'main sheet'!$G:$M, 4, 0)) * AB$11</f>
        <v>1.2639000783646321E-4</v>
      </c>
      <c r="AC291" s="19">
        <f>((VLOOKUP(ROUND($A291 + (AC$9/12),5),'main sheet'!$G:$M, 4, 0) - VLOOKUP(ROUND($A291 + (AC$9/12) + (1/12),5),'main sheet'!$G:$M, 4, 0)) / VLOOKUP(ROUND($A291,5),'main sheet'!$G:$M, 4, 0)) * AC$11</f>
        <v>1.2630638097043569E-4</v>
      </c>
      <c r="AD291" s="19">
        <f>((VLOOKUP(ROUND($A291 + (AD$9/12),5),'main sheet'!$G:$M, 4, 0) - VLOOKUP(ROUND($A291 + (AD$9/12) + (1/12),5),'main sheet'!$G:$M, 4, 0)) / VLOOKUP(ROUND($A291,5),'main sheet'!$G:$M, 4, 0)) * AD$11</f>
        <v>1.2622280943687703E-4</v>
      </c>
      <c r="AE291" s="19">
        <f>((VLOOKUP(ROUND($A291 + (AE$9/12),5),'main sheet'!$G:$M, 4, 0) - VLOOKUP(ROUND($A291 + (AE$9/12) + (1/12),5),'main sheet'!$G:$M, 4, 0)) / VLOOKUP(ROUND($A291,5),'main sheet'!$G:$M, 4, 0)) * AE$11</f>
        <v>1.261392931991759E-4</v>
      </c>
      <c r="AF291" s="19">
        <f>((VLOOKUP(ROUND($A291 + (AF$9/12),5),'main sheet'!$G:$M, 4, 0) - VLOOKUP(ROUND($A291 + (AF$9/12) + (1/12),5),'main sheet'!$G:$M, 4, 0)) / VLOOKUP(ROUND($A291,5),'main sheet'!$G:$M, 4, 0)) * AF$11</f>
        <v>1.260558322203078E-4</v>
      </c>
      <c r="AH291" s="18">
        <f t="shared" si="8"/>
        <v>23.166666666666668</v>
      </c>
      <c r="AI291" s="19">
        <f t="shared" si="9"/>
        <v>3.7748672588215947E-3</v>
      </c>
    </row>
    <row r="292" spans="1:35" x14ac:dyDescent="0.3">
      <c r="A292" s="19">
        <v>23.25</v>
      </c>
      <c r="C292" s="19">
        <f>((VLOOKUP(ROUND($A292 + (C$9/12),5),'main sheet'!$G:$M, 4, 0) - VLOOKUP(ROUND($A292 + (C$9/12) + (1/12),5),'main sheet'!$G:$M, 4, 0)) / VLOOKUP(ROUND($A292,5),'main sheet'!$G:$M, 4, 0)) * C$11</f>
        <v>1.216306021438396E-4</v>
      </c>
      <c r="D292" s="19">
        <f>((VLOOKUP(ROUND($A292 + (D$9/12),5),'main sheet'!$G:$M, 4, 0) - VLOOKUP(ROUND($A292 + (D$9/12) + (1/12),5),'main sheet'!$G:$M, 4, 0)) / VLOOKUP(ROUND($A292,5),'main sheet'!$G:$M, 4, 0)) * D$11</f>
        <v>1.2151260851645473E-4</v>
      </c>
      <c r="E292" s="19">
        <f>((VLOOKUP(ROUND($A292 + (E$9/12),5),'main sheet'!$G:$M, 4, 0) - VLOOKUP(ROUND($A292 + (E$9/12) + (1/12),5),'main sheet'!$G:$M, 4, 0)) / VLOOKUP(ROUND($A292,5),'main sheet'!$G:$M, 4, 0)) * E$11</f>
        <v>1.2139472935432633E-4</v>
      </c>
      <c r="F292" s="19">
        <f>((VLOOKUP(ROUND($A292 + (F$9/12),5),'main sheet'!$G:$M, 4, 0) - VLOOKUP(ROUND($A292 + (F$9/12) + (1/12),5),'main sheet'!$G:$M, 4, 0)) / VLOOKUP(ROUND($A292,5),'main sheet'!$G:$M, 4, 0)) * F$11</f>
        <v>1.2127696454641219E-4</v>
      </c>
      <c r="G292" s="19">
        <f>((VLOOKUP(ROUND($A292 + (G$9/12),5),'main sheet'!$G:$M, 4, 0) - VLOOKUP(ROUND($A292 + (G$9/12) + (1/12),5),'main sheet'!$G:$M, 4, 0)) / VLOOKUP(ROUND($A292,5),'main sheet'!$G:$M, 4, 0)) * G$11</f>
        <v>1.2115931398222165E-4</v>
      </c>
      <c r="H292" s="19">
        <f>((VLOOKUP(ROUND($A292 + (H$9/12),5),'main sheet'!$G:$M, 4, 0) - VLOOKUP(ROUND($A292 + (H$9/12) + (1/12),5),'main sheet'!$G:$M, 4, 0)) / VLOOKUP(ROUND($A292,5),'main sheet'!$G:$M, 4, 0)) * H$11</f>
        <v>1.2104177755048303E-4</v>
      </c>
      <c r="I292" s="19">
        <f>((VLOOKUP(ROUND($A292 + (I$9/12),5),'main sheet'!$G:$M, 4, 0) - VLOOKUP(ROUND($A292 + (I$9/12) + (1/12),5),'main sheet'!$G:$M, 4, 0)) / VLOOKUP(ROUND($A292,5),'main sheet'!$G:$M, 4, 0)) * I$11</f>
        <v>1.2092435514047697E-4</v>
      </c>
      <c r="J292" s="19">
        <f>((VLOOKUP(ROUND($A292 + (J$9/12),5),'main sheet'!$G:$M, 4, 0) - VLOOKUP(ROUND($A292 + (J$9/12) + (1/12),5),'main sheet'!$G:$M, 4, 0)) / VLOOKUP(ROUND($A292,5),'main sheet'!$G:$M, 4, 0)) * J$11</f>
        <v>1.2080704664203405E-4</v>
      </c>
      <c r="K292" s="19">
        <f>((VLOOKUP(ROUND($A292 + (K$9/12),5),'main sheet'!$G:$M, 4, 0) - VLOOKUP(ROUND($A292 + (K$9/12) + (1/12),5),'main sheet'!$G:$M, 4, 0)) / VLOOKUP(ROUND($A292,5),'main sheet'!$G:$M, 4, 0)) * K$11</f>
        <v>1.2912970173046168E-4</v>
      </c>
      <c r="L292" s="19">
        <f>((VLOOKUP(ROUND($A292 + (L$9/12),5),'main sheet'!$G:$M, 4, 0) - VLOOKUP(ROUND($A292 + (L$9/12) + (1/12),5),'main sheet'!$G:$M, 4, 0)) / VLOOKUP(ROUND($A292,5),'main sheet'!$G:$M, 4, 0)) * L$11</f>
        <v>1.2900443323995921E-4</v>
      </c>
      <c r="M292" s="19">
        <f>((VLOOKUP(ROUND($A292 + (M$9/12),5),'main sheet'!$G:$M, 4, 0) - VLOOKUP(ROUND($A292 + (M$9/12) + (1/12),5),'main sheet'!$G:$M, 4, 0)) / VLOOKUP(ROUND($A292,5),'main sheet'!$G:$M, 4, 0)) * M$11</f>
        <v>1.2935758088801759E-4</v>
      </c>
      <c r="N292" s="19">
        <f>((VLOOKUP(ROUND($A292 + (N$9/12),5),'main sheet'!$G:$M, 4, 0) - VLOOKUP(ROUND($A292 + (N$9/12) + (1/12),5),'main sheet'!$G:$M, 4, 0)) / VLOOKUP(ROUND($A292,5),'main sheet'!$G:$M, 4, 0)) * N$11</f>
        <v>1.2927199050589129E-4</v>
      </c>
      <c r="O292" s="19">
        <f>((VLOOKUP(ROUND($A292 + (O$9/12),5),'main sheet'!$G:$M, 4, 0) - VLOOKUP(ROUND($A292 + (O$9/12) + (1/12),5),'main sheet'!$G:$M, 4, 0)) / VLOOKUP(ROUND($A292,5),'main sheet'!$G:$M, 4, 0)) * O$11</f>
        <v>1.2918645675526243E-4</v>
      </c>
      <c r="P292" s="19">
        <f>((VLOOKUP(ROUND($A292 + (P$9/12),5),'main sheet'!$G:$M, 4, 0) - VLOOKUP(ROUND($A292 + (P$9/12) + (1/12),5),'main sheet'!$G:$M, 4, 0)) / VLOOKUP(ROUND($A292,5),'main sheet'!$G:$M, 4, 0)) * P$11</f>
        <v>1.2910097959866038E-4</v>
      </c>
      <c r="Q292" s="19">
        <f>((VLOOKUP(ROUND($A292 + (Q$9/12),5),'main sheet'!$G:$M, 4, 0) - VLOOKUP(ROUND($A292 + (Q$9/12) + (1/12),5),'main sheet'!$G:$M, 4, 0)) / VLOOKUP(ROUND($A292,5),'main sheet'!$G:$M, 4, 0)) * Q$11</f>
        <v>1.290155589986393E-4</v>
      </c>
      <c r="R292" s="19">
        <f>((VLOOKUP(ROUND($A292 + (R$9/12),5),'main sheet'!$G:$M, 4, 0) - VLOOKUP(ROUND($A292 + (R$9/12) + (1/12),5),'main sheet'!$G:$M, 4, 0)) / VLOOKUP(ROUND($A292,5),'main sheet'!$G:$M, 4, 0)) * R$11</f>
        <v>1.289301949177781E-4</v>
      </c>
      <c r="S292" s="19">
        <f>((VLOOKUP(ROUND($A292 + (S$9/12),5),'main sheet'!$G:$M, 4, 0) - VLOOKUP(ROUND($A292 + (S$9/12) + (1/12),5),'main sheet'!$G:$M, 4, 0)) / VLOOKUP(ROUND($A292,5),'main sheet'!$G:$M, 4, 0)) * S$11</f>
        <v>1.2884488731868047E-4</v>
      </c>
      <c r="T292" s="19">
        <f>((VLOOKUP(ROUND($A292 + (T$9/12),5),'main sheet'!$G:$M, 4, 0) - VLOOKUP(ROUND($A292 + (T$9/12) + (1/12),5),'main sheet'!$G:$M, 4, 0)) / VLOOKUP(ROUND($A292,5),'main sheet'!$G:$M, 4, 0)) * T$11</f>
        <v>1.2875963616397487E-4</v>
      </c>
      <c r="U292" s="19">
        <f>((VLOOKUP(ROUND($A292 + (U$9/12),5),'main sheet'!$G:$M, 4, 0) - VLOOKUP(ROUND($A292 + (U$9/12) + (1/12),5),'main sheet'!$G:$M, 4, 0)) / VLOOKUP(ROUND($A292,5),'main sheet'!$G:$M, 4, 0)) * U$11</f>
        <v>1.2867444141631442E-4</v>
      </c>
      <c r="V292" s="19">
        <f>((VLOOKUP(ROUND($A292 + (V$9/12),5),'main sheet'!$G:$M, 4, 0) - VLOOKUP(ROUND($A292 + (V$9/12) + (1/12),5),'main sheet'!$G:$M, 4, 0)) / VLOOKUP(ROUND($A292,5),'main sheet'!$G:$M, 4, 0)) * V$11</f>
        <v>1.2858930303837702E-4</v>
      </c>
      <c r="W292" s="19">
        <f>((VLOOKUP(ROUND($A292 + (W$9/12),5),'main sheet'!$G:$M, 4, 0) - VLOOKUP(ROUND($A292 + (W$9/12) + (1/12),5),'main sheet'!$G:$M, 4, 0)) / VLOOKUP(ROUND($A292,5),'main sheet'!$G:$M, 4, 0)) * W$11</f>
        <v>1.2682442725434748E-4</v>
      </c>
      <c r="X292" s="19">
        <f>((VLOOKUP(ROUND($A292 + (X$9/12),5),'main sheet'!$G:$M, 4, 0) - VLOOKUP(ROUND($A292 + (X$9/12) + (1/12),5),'main sheet'!$G:$M, 4, 0)) / VLOOKUP(ROUND($A292,5),'main sheet'!$G:$M, 4, 0)) * X$11</f>
        <v>1.2674051295185227E-4</v>
      </c>
      <c r="Y292" s="19">
        <f>((VLOOKUP(ROUND($A292 + (Y$9/12),5),'main sheet'!$G:$M, 4, 0) - VLOOKUP(ROUND($A292 + (Y$9/12) + (1/12),5),'main sheet'!$G:$M, 4, 0)) / VLOOKUP(ROUND($A292,5),'main sheet'!$G:$M, 4, 0)) * Y$11</f>
        <v>1.2665665417157116E-4</v>
      </c>
      <c r="Z292" s="19">
        <f>((VLOOKUP(ROUND($A292 + (Z$9/12),5),'main sheet'!$G:$M, 4, 0) - VLOOKUP(ROUND($A292 + (Z$9/12) + (1/12),5),'main sheet'!$G:$M, 4, 0)) / VLOOKUP(ROUND($A292,5),'main sheet'!$G:$M, 4, 0)) * Z$11</f>
        <v>1.2657285087720705E-4</v>
      </c>
      <c r="AA292" s="19">
        <f>((VLOOKUP(ROUND($A292 + (AA$9/12),5),'main sheet'!$G:$M, 4, 0) - VLOOKUP(ROUND($A292 + (AA$9/12) + (1/12),5),'main sheet'!$G:$M, 4, 0)) / VLOOKUP(ROUND($A292,5),'main sheet'!$G:$M, 4, 0)) * AA$11</f>
        <v>1.2648910303204714E-4</v>
      </c>
      <c r="AB292" s="19">
        <f>((VLOOKUP(ROUND($A292 + (AB$9/12),5),'main sheet'!$G:$M, 4, 0) - VLOOKUP(ROUND($A292 + (AB$9/12) + (1/12),5),'main sheet'!$G:$M, 4, 0)) / VLOOKUP(ROUND($A292,5),'main sheet'!$G:$M, 4, 0)) * AB$11</f>
        <v>1.2640541059896421E-4</v>
      </c>
      <c r="AC292" s="19">
        <f>((VLOOKUP(ROUND($A292 + (AC$9/12),5),'main sheet'!$G:$M, 4, 0) - VLOOKUP(ROUND($A292 + (AC$9/12) + (1/12),5),'main sheet'!$G:$M, 4, 0)) / VLOOKUP(ROUND($A292,5),'main sheet'!$G:$M, 4, 0)) * AC$11</f>
        <v>1.2632177354173318E-4</v>
      </c>
      <c r="AD292" s="19">
        <f>((VLOOKUP(ROUND($A292 + (AD$9/12),5),'main sheet'!$G:$M, 4, 0) - VLOOKUP(ROUND($A292 + (AD$9/12) + (1/12),5),'main sheet'!$G:$M, 4, 0)) / VLOOKUP(ROUND($A292,5),'main sheet'!$G:$M, 4, 0)) * AD$11</f>
        <v>1.2623819182371401E-4</v>
      </c>
      <c r="AE292" s="19">
        <f>((VLOOKUP(ROUND($A292 + (AE$9/12),5),'main sheet'!$G:$M, 4, 0) - VLOOKUP(ROUND($A292 + (AE$9/12) + (1/12),5),'main sheet'!$G:$M, 4, 0)) / VLOOKUP(ROUND($A292,5),'main sheet'!$G:$M, 4, 0)) * AE$11</f>
        <v>1.2615466540785321E-4</v>
      </c>
      <c r="AF292" s="19">
        <f>((VLOOKUP(ROUND($A292 + (AF$9/12),5),'main sheet'!$G:$M, 4, 0) - VLOOKUP(ROUND($A292 + (AF$9/12) + (1/12),5),'main sheet'!$G:$M, 4, 0)) / VLOOKUP(ROUND($A292,5),'main sheet'!$G:$M, 4, 0)) * AF$11</f>
        <v>1.260711942579975E-4</v>
      </c>
      <c r="AH292" s="18">
        <f t="shared" si="8"/>
        <v>23.25</v>
      </c>
      <c r="AI292" s="19">
        <f t="shared" si="9"/>
        <v>3.7820873463655525E-3</v>
      </c>
    </row>
    <row r="293" spans="1:35" x14ac:dyDescent="0.3">
      <c r="A293" s="19">
        <v>23.333333333333332</v>
      </c>
      <c r="C293" s="19">
        <f>((VLOOKUP(ROUND($A293 + (C$9/12),5),'main sheet'!$G:$M, 4, 0) - VLOOKUP(ROUND($A293 + (C$9/12) + (1/12),5),'main sheet'!$G:$M, 4, 0)) / VLOOKUP(ROUND($A293,5),'main sheet'!$G:$M, 4, 0)) * C$11</f>
        <v>1.2164542669908262E-4</v>
      </c>
      <c r="D293" s="19">
        <f>((VLOOKUP(ROUND($A293 + (D$9/12),5),'main sheet'!$G:$M, 4, 0) - VLOOKUP(ROUND($A293 + (D$9/12) + (1/12),5),'main sheet'!$G:$M, 4, 0)) / VLOOKUP(ROUND($A293,5),'main sheet'!$G:$M, 4, 0)) * D$11</f>
        <v>1.2152741869027508E-4</v>
      </c>
      <c r="E293" s="19">
        <f>((VLOOKUP(ROUND($A293 + (E$9/12),5),'main sheet'!$G:$M, 4, 0) - VLOOKUP(ROUND($A293 + (E$9/12) + (1/12),5),'main sheet'!$G:$M, 4, 0)) / VLOOKUP(ROUND($A293,5),'main sheet'!$G:$M, 4, 0)) * E$11</f>
        <v>1.2140952516067556E-4</v>
      </c>
      <c r="F293" s="19">
        <f>((VLOOKUP(ROUND($A293 + (F$9/12),5),'main sheet'!$G:$M, 4, 0) - VLOOKUP(ROUND($A293 + (F$9/12) + (1/12),5),'main sheet'!$G:$M, 4, 0)) / VLOOKUP(ROUND($A293,5),'main sheet'!$G:$M, 4, 0)) * F$11</f>
        <v>1.212917459996726E-4</v>
      </c>
      <c r="G293" s="19">
        <f>((VLOOKUP(ROUND($A293 + (G$9/12),5),'main sheet'!$G:$M, 4, 0) - VLOOKUP(ROUND($A293 + (G$9/12) + (1/12),5),'main sheet'!$G:$M, 4, 0)) / VLOOKUP(ROUND($A293,5),'main sheet'!$G:$M, 4, 0)) * G$11</f>
        <v>1.2117408109587298E-4</v>
      </c>
      <c r="H293" s="19">
        <f>((VLOOKUP(ROUND($A293 + (H$9/12),5),'main sheet'!$G:$M, 4, 0) - VLOOKUP(ROUND($A293 + (H$9/12) + (1/12),5),'main sheet'!$G:$M, 4, 0)) / VLOOKUP(ROUND($A293,5),'main sheet'!$G:$M, 4, 0)) * H$11</f>
        <v>1.2105653033843625E-4</v>
      </c>
      <c r="I293" s="19">
        <f>((VLOOKUP(ROUND($A293 + (I$9/12),5),'main sheet'!$G:$M, 4, 0) - VLOOKUP(ROUND($A293 + (I$9/12) + (1/12),5),'main sheet'!$G:$M, 4, 0)) / VLOOKUP(ROUND($A293,5),'main sheet'!$G:$M, 4, 0)) * I$11</f>
        <v>1.2093909361707258E-4</v>
      </c>
      <c r="J293" s="19">
        <f>((VLOOKUP(ROUND($A293 + (J$9/12),5),'main sheet'!$G:$M, 4, 0) - VLOOKUP(ROUND($A293 + (J$9/12) + (1/12),5),'main sheet'!$G:$M, 4, 0)) / VLOOKUP(ROUND($A293,5),'main sheet'!$G:$M, 4, 0)) * J$11</f>
        <v>1.292708457032273E-4</v>
      </c>
      <c r="K293" s="19">
        <f>((VLOOKUP(ROUND($A293 + (K$9/12),5),'main sheet'!$G:$M, 4, 0) - VLOOKUP(ROUND($A293 + (K$9/12) + (1/12),5),'main sheet'!$G:$M, 4, 0)) / VLOOKUP(ROUND($A293,5),'main sheet'!$G:$M, 4, 0)) * K$11</f>
        <v>1.2914544028921166E-4</v>
      </c>
      <c r="L293" s="19">
        <f>((VLOOKUP(ROUND($A293 + (L$9/12),5),'main sheet'!$G:$M, 4, 0) - VLOOKUP(ROUND($A293 + (L$9/12) + (1/12),5),'main sheet'!$G:$M, 4, 0)) / VLOOKUP(ROUND($A293,5),'main sheet'!$G:$M, 4, 0)) * L$11</f>
        <v>1.2902015653076175E-4</v>
      </c>
      <c r="M293" s="19">
        <f>((VLOOKUP(ROUND($A293 + (M$9/12),5),'main sheet'!$G:$M, 4, 0) - VLOOKUP(ROUND($A293 + (M$9/12) + (1/12),5),'main sheet'!$G:$M, 4, 0)) / VLOOKUP(ROUND($A293,5),'main sheet'!$G:$M, 4, 0)) * M$11</f>
        <v>1.2937334722108642E-4</v>
      </c>
      <c r="N293" s="19">
        <f>((VLOOKUP(ROUND($A293 + (N$9/12),5),'main sheet'!$G:$M, 4, 0) - VLOOKUP(ROUND($A293 + (N$9/12) + (1/12),5),'main sheet'!$G:$M, 4, 0)) / VLOOKUP(ROUND($A293,5),'main sheet'!$G:$M, 4, 0)) * N$11</f>
        <v>1.2928774640705141E-4</v>
      </c>
      <c r="O293" s="19">
        <f>((VLOOKUP(ROUND($A293 + (O$9/12),5),'main sheet'!$G:$M, 4, 0) - VLOOKUP(ROUND($A293 + (O$9/12) + (1/12),5),'main sheet'!$G:$M, 4, 0)) / VLOOKUP(ROUND($A293,5),'main sheet'!$G:$M, 4, 0)) * O$11</f>
        <v>1.2920220223141624E-4</v>
      </c>
      <c r="P293" s="19">
        <f>((VLOOKUP(ROUND($A293 + (P$9/12),5),'main sheet'!$G:$M, 4, 0) - VLOOKUP(ROUND($A293 + (P$9/12) + (1/12),5),'main sheet'!$G:$M, 4, 0)) / VLOOKUP(ROUND($A293,5),'main sheet'!$G:$M, 4, 0)) * P$11</f>
        <v>1.2911671465670561E-4</v>
      </c>
      <c r="Q293" s="19">
        <f>((VLOOKUP(ROUND($A293 + (Q$9/12),5),'main sheet'!$G:$M, 4, 0) - VLOOKUP(ROUND($A293 + (Q$9/12) + (1/12),5),'main sheet'!$G:$M, 4, 0)) / VLOOKUP(ROUND($A293,5),'main sheet'!$G:$M, 4, 0)) * Q$11</f>
        <v>1.2903128364546919E-4</v>
      </c>
      <c r="R293" s="19">
        <f>((VLOOKUP(ROUND($A293 + (R$9/12),5),'main sheet'!$G:$M, 4, 0) - VLOOKUP(ROUND($A293 + (R$9/12) + (1/12),5),'main sheet'!$G:$M, 4, 0)) / VLOOKUP(ROUND($A293,5),'main sheet'!$G:$M, 4, 0)) * R$11</f>
        <v>1.2894590916028131E-4</v>
      </c>
      <c r="S293" s="19">
        <f>((VLOOKUP(ROUND($A293 + (S$9/12),5),'main sheet'!$G:$M, 4, 0) - VLOOKUP(ROUND($A293 + (S$9/12) + (1/12),5),'main sheet'!$G:$M, 4, 0)) / VLOOKUP(ROUND($A293,5),'main sheet'!$G:$M, 4, 0)) * S$11</f>
        <v>1.288605911637411E-4</v>
      </c>
      <c r="T293" s="19">
        <f>((VLOOKUP(ROUND($A293 + (T$9/12),5),'main sheet'!$G:$M, 4, 0) - VLOOKUP(ROUND($A293 + (T$9/12) + (1/12),5),'main sheet'!$G:$M, 4, 0)) / VLOOKUP(ROUND($A293,5),'main sheet'!$G:$M, 4, 0)) * T$11</f>
        <v>1.2877532961847244E-4</v>
      </c>
      <c r="U293" s="19">
        <f>((VLOOKUP(ROUND($A293 + (U$9/12),5),'main sheet'!$G:$M, 4, 0) - VLOOKUP(ROUND($A293 + (U$9/12) + (1/12),5),'main sheet'!$G:$M, 4, 0)) / VLOOKUP(ROUND($A293,5),'main sheet'!$G:$M, 4, 0)) * U$11</f>
        <v>1.2869012448712394E-4</v>
      </c>
      <c r="V293" s="19">
        <f>((VLOOKUP(ROUND($A293 + (V$9/12),5),'main sheet'!$G:$M, 4, 0) - VLOOKUP(ROUND($A293 + (V$9/12) + (1/12),5),'main sheet'!$G:$M, 4, 0)) / VLOOKUP(ROUND($A293,5),'main sheet'!$G:$M, 4, 0)) * V$11</f>
        <v>1.2692386493843284E-4</v>
      </c>
      <c r="W293" s="19">
        <f>((VLOOKUP(ROUND($A293 + (W$9/12),5),'main sheet'!$G:$M, 4, 0) - VLOOKUP(ROUND($A293 + (W$9/12) + (1/12),5),'main sheet'!$G:$M, 4, 0)) / VLOOKUP(ROUND($A293,5),'main sheet'!$G:$M, 4, 0)) * W$11</f>
        <v>1.2683988484227241E-4</v>
      </c>
      <c r="X293" s="19">
        <f>((VLOOKUP(ROUND($A293 + (X$9/12),5),'main sheet'!$G:$M, 4, 0) - VLOOKUP(ROUND($A293 + (X$9/12) + (1/12),5),'main sheet'!$G:$M, 4, 0)) / VLOOKUP(ROUND($A293,5),'main sheet'!$G:$M, 4, 0)) * X$11</f>
        <v>1.2675596031185878E-4</v>
      </c>
      <c r="Y293" s="19">
        <f>((VLOOKUP(ROUND($A293 + (Y$9/12),5),'main sheet'!$G:$M, 4, 0) - VLOOKUP(ROUND($A293 + (Y$9/12) + (1/12),5),'main sheet'!$G:$M, 4, 0)) / VLOOKUP(ROUND($A293,5),'main sheet'!$G:$M, 4, 0)) * Y$11</f>
        <v>1.2667209131086632E-4</v>
      </c>
      <c r="Z293" s="19">
        <f>((VLOOKUP(ROUND($A293 + (Z$9/12),5),'main sheet'!$G:$M, 4, 0) - VLOOKUP(ROUND($A293 + (Z$9/12) + (1/12),5),'main sheet'!$G:$M, 4, 0)) / VLOOKUP(ROUND($A293,5),'main sheet'!$G:$M, 4, 0)) * Z$11</f>
        <v>1.2658827780255338E-4</v>
      </c>
      <c r="AA293" s="19">
        <f>((VLOOKUP(ROUND($A293 + (AA$9/12),5),'main sheet'!$G:$M, 4, 0) - VLOOKUP(ROUND($A293 + (AA$9/12) + (1/12),5),'main sheet'!$G:$M, 4, 0)) / VLOOKUP(ROUND($A293,5),'main sheet'!$G:$M, 4, 0)) * AA$11</f>
        <v>1.2650451974976376E-4</v>
      </c>
      <c r="AB293" s="19">
        <f>((VLOOKUP(ROUND($A293 + (AB$9/12),5),'main sheet'!$G:$M, 4, 0) - VLOOKUP(ROUND($A293 + (AB$9/12) + (1/12),5),'main sheet'!$G:$M, 4, 0)) / VLOOKUP(ROUND($A293,5),'main sheet'!$G:$M, 4, 0)) * AB$11</f>
        <v>1.2642081711624386E-4</v>
      </c>
      <c r="AC293" s="19">
        <f>((VLOOKUP(ROUND($A293 + (AC$9/12),5),'main sheet'!$G:$M, 4, 0) - VLOOKUP(ROUND($A293 + (AC$9/12) + (1/12),5),'main sheet'!$G:$M, 4, 0)) / VLOOKUP(ROUND($A293,5),'main sheet'!$G:$M, 4, 0)) * AC$11</f>
        <v>1.2633716986532498E-4</v>
      </c>
      <c r="AD293" s="19">
        <f>((VLOOKUP(ROUND($A293 + (AD$9/12),5),'main sheet'!$G:$M, 4, 0) - VLOOKUP(ROUND($A293 + (AD$9/12) + (1/12),5),'main sheet'!$G:$M, 4, 0)) / VLOOKUP(ROUND($A293,5),'main sheet'!$G:$M, 4, 0)) * AD$11</f>
        <v>1.2625357795992457E-4</v>
      </c>
      <c r="AE293" s="19">
        <f>((VLOOKUP(ROUND($A293 + (AE$9/12),5),'main sheet'!$G:$M, 4, 0) - VLOOKUP(ROUND($A293 + (AE$9/12) + (1/12),5),'main sheet'!$G:$M, 4, 0)) / VLOOKUP(ROUND($A293,5),'main sheet'!$G:$M, 4, 0)) * AE$11</f>
        <v>1.2617004136386101E-4</v>
      </c>
      <c r="AF293" s="19">
        <f>((VLOOKUP(ROUND($A293 + (AF$9/12),5),'main sheet'!$G:$M, 4, 0) - VLOOKUP(ROUND($A293 + (AF$9/12) + (1/12),5),'main sheet'!$G:$M, 4, 0)) / VLOOKUP(ROUND($A293,5),'main sheet'!$G:$M, 4, 0)) * AF$11</f>
        <v>1.2608656004053822E-4</v>
      </c>
      <c r="AH293" s="18">
        <f t="shared" si="8"/>
        <v>23.333333333333332</v>
      </c>
      <c r="AI293" s="19">
        <f t="shared" si="9"/>
        <v>3.7893162780172768E-3</v>
      </c>
    </row>
    <row r="294" spans="1:35" x14ac:dyDescent="0.3">
      <c r="A294" s="19">
        <v>23.416666666666668</v>
      </c>
      <c r="C294" s="19">
        <f>((VLOOKUP(ROUND($A294 + (C$9/12),5),'main sheet'!$G:$M, 4, 0) - VLOOKUP(ROUND($A294 + (C$9/12) + (1/12),5),'main sheet'!$G:$M, 4, 0)) / VLOOKUP(ROUND($A294,5),'main sheet'!$G:$M, 4, 0)) * C$11</f>
        <v>1.216602548683041E-4</v>
      </c>
      <c r="D294" s="19">
        <f>((VLOOKUP(ROUND($A294 + (D$9/12),5),'main sheet'!$G:$M, 4, 0) - VLOOKUP(ROUND($A294 + (D$9/12) + (1/12),5),'main sheet'!$G:$M, 4, 0)) / VLOOKUP(ROUND($A294,5),'main sheet'!$G:$M, 4, 0)) * D$11</f>
        <v>1.2154223247456795E-4</v>
      </c>
      <c r="E294" s="19">
        <f>((VLOOKUP(ROUND($A294 + (E$9/12),5),'main sheet'!$G:$M, 4, 0) - VLOOKUP(ROUND($A294 + (E$9/12) + (1/12),5),'main sheet'!$G:$M, 4, 0)) / VLOOKUP(ROUND($A294,5),'main sheet'!$G:$M, 4, 0)) * E$11</f>
        <v>1.2142432457443956E-4</v>
      </c>
      <c r="F294" s="19">
        <f>((VLOOKUP(ROUND($A294 + (F$9/12),5),'main sheet'!$G:$M, 4, 0) - VLOOKUP(ROUND($A294 + (F$9/12) + (1/12),5),'main sheet'!$G:$M, 4, 0)) / VLOOKUP(ROUND($A294,5),'main sheet'!$G:$M, 4, 0)) * F$11</f>
        <v>1.2130653105640391E-4</v>
      </c>
      <c r="G294" s="19">
        <f>((VLOOKUP(ROUND($A294 + (G$9/12),5),'main sheet'!$G:$M, 4, 0) - VLOOKUP(ROUND($A294 + (G$9/12) + (1/12),5),'main sheet'!$G:$M, 4, 0)) / VLOOKUP(ROUND($A294,5),'main sheet'!$G:$M, 4, 0)) * G$11</f>
        <v>1.2118885180949947E-4</v>
      </c>
      <c r="H294" s="19">
        <f>((VLOOKUP(ROUND($A294 + (H$9/12),5),'main sheet'!$G:$M, 4, 0) - VLOOKUP(ROUND($A294 + (H$9/12) + (1/12),5),'main sheet'!$G:$M, 4, 0)) / VLOOKUP(ROUND($A294,5),'main sheet'!$G:$M, 4, 0)) * H$11</f>
        <v>1.2107128672331579E-4</v>
      </c>
      <c r="I294" s="19">
        <f>((VLOOKUP(ROUND($A294 + (I$9/12),5),'main sheet'!$G:$M, 4, 0) - VLOOKUP(ROUND($A294 + (I$9/12) + (1/12),5),'main sheet'!$G:$M, 4, 0)) / VLOOKUP(ROUND($A294,5),'main sheet'!$G:$M, 4, 0)) * I$11</f>
        <v>1.2941214587448789E-4</v>
      </c>
      <c r="J294" s="19">
        <f>((VLOOKUP(ROUND($A294 + (J$9/12),5),'main sheet'!$G:$M, 4, 0) - VLOOKUP(ROUND($A294 + (J$9/12) + (1/12),5),'main sheet'!$G:$M, 4, 0)) / VLOOKUP(ROUND($A294,5),'main sheet'!$G:$M, 4, 0)) * J$11</f>
        <v>1.2928660338543127E-4</v>
      </c>
      <c r="K294" s="19">
        <f>((VLOOKUP(ROUND($A294 + (K$9/12),5),'main sheet'!$G:$M, 4, 0) - VLOOKUP(ROUND($A294 + (K$9/12) + (1/12),5),'main sheet'!$G:$M, 4, 0)) / VLOOKUP(ROUND($A294,5),'main sheet'!$G:$M, 4, 0)) * K$11</f>
        <v>1.2916118268491657E-4</v>
      </c>
      <c r="L294" s="19">
        <f>((VLOOKUP(ROUND($A294 + (L$9/12),5),'main sheet'!$G:$M, 4, 0) - VLOOKUP(ROUND($A294 + (L$9/12) + (1/12),5),'main sheet'!$G:$M, 4, 0)) / VLOOKUP(ROUND($A294,5),'main sheet'!$G:$M, 4, 0)) * L$11</f>
        <v>1.2903588365479701E-4</v>
      </c>
      <c r="M294" s="19">
        <f>((VLOOKUP(ROUND($A294 + (M$9/12),5),'main sheet'!$G:$M, 4, 0) - VLOOKUP(ROUND($A294 + (M$9/12) + (1/12),5),'main sheet'!$G:$M, 4, 0)) / VLOOKUP(ROUND($A294,5),'main sheet'!$G:$M, 4, 0)) * M$11</f>
        <v>1.2938911739788139E-4</v>
      </c>
      <c r="N294" s="19">
        <f>((VLOOKUP(ROUND($A294 + (N$9/12),5),'main sheet'!$G:$M, 4, 0) - VLOOKUP(ROUND($A294 + (N$9/12) + (1/12),5),'main sheet'!$G:$M, 4, 0)) / VLOOKUP(ROUND($A294,5),'main sheet'!$G:$M, 4, 0)) * N$11</f>
        <v>1.2930350614939447E-4</v>
      </c>
      <c r="O294" s="19">
        <f>((VLOOKUP(ROUND($A294 + (O$9/12),5),'main sheet'!$G:$M, 4, 0) - VLOOKUP(ROUND($A294 + (O$9/12) + (1/12),5),'main sheet'!$G:$M, 4, 0)) / VLOOKUP(ROUND($A294,5),'main sheet'!$G:$M, 4, 0)) * O$11</f>
        <v>1.2921795154621137E-4</v>
      </c>
      <c r="P294" s="19">
        <f>((VLOOKUP(ROUND($A294 + (P$9/12),5),'main sheet'!$G:$M, 4, 0) - VLOOKUP(ROUND($A294 + (P$9/12) + (1/12),5),'main sheet'!$G:$M, 4, 0)) / VLOOKUP(ROUND($A294,5),'main sheet'!$G:$M, 4, 0)) * P$11</f>
        <v>1.2913245355085232E-4</v>
      </c>
      <c r="Q294" s="19">
        <f>((VLOOKUP(ROUND($A294 + (Q$9/12),5),'main sheet'!$G:$M, 4, 0) - VLOOKUP(ROUND($A294 + (Q$9/12) + (1/12),5),'main sheet'!$G:$M, 4, 0)) / VLOOKUP(ROUND($A294,5),'main sheet'!$G:$M, 4, 0)) * Q$11</f>
        <v>1.2904701212586238E-4</v>
      </c>
      <c r="R294" s="19">
        <f>((VLOOKUP(ROUND($A294 + (R$9/12),5),'main sheet'!$G:$M, 4, 0) - VLOOKUP(ROUND($A294 + (R$9/12) + (1/12),5),'main sheet'!$G:$M, 4, 0)) / VLOOKUP(ROUND($A294,5),'main sheet'!$G:$M, 4, 0)) * R$11</f>
        <v>1.289616272338113E-4</v>
      </c>
      <c r="S294" s="19">
        <f>((VLOOKUP(ROUND($A294 + (S$9/12),5),'main sheet'!$G:$M, 4, 0) - VLOOKUP(ROUND($A294 + (S$9/12) + (1/12),5),'main sheet'!$G:$M, 4, 0)) / VLOOKUP(ROUND($A294,5),'main sheet'!$G:$M, 4, 0)) * S$11</f>
        <v>1.2887629883729369E-4</v>
      </c>
      <c r="T294" s="19">
        <f>((VLOOKUP(ROUND($A294 + (T$9/12),5),'main sheet'!$G:$M, 4, 0) - VLOOKUP(ROUND($A294 + (T$9/12) + (1/12),5),'main sheet'!$G:$M, 4, 0)) / VLOOKUP(ROUND($A294,5),'main sheet'!$G:$M, 4, 0)) * T$11</f>
        <v>1.2879102689892884E-4</v>
      </c>
      <c r="U294" s="19">
        <f>((VLOOKUP(ROUND($A294 + (U$9/12),5),'main sheet'!$G:$M, 4, 0) - VLOOKUP(ROUND($A294 + (U$9/12) + (1/12),5),'main sheet'!$G:$M, 4, 0)) / VLOOKUP(ROUND($A294,5),'main sheet'!$G:$M, 4, 0)) * U$11</f>
        <v>1.2702338247436596E-4</v>
      </c>
      <c r="V294" s="19">
        <f>((VLOOKUP(ROUND($A294 + (V$9/12),5),'main sheet'!$G:$M, 4, 0) - VLOOKUP(ROUND($A294 + (V$9/12) + (1/12),5),'main sheet'!$G:$M, 4, 0)) / VLOOKUP(ROUND($A294,5),'main sheet'!$G:$M, 4, 0)) * V$11</f>
        <v>1.2693933653170584E-4</v>
      </c>
      <c r="W294" s="19">
        <f>((VLOOKUP(ROUND($A294 + (W$9/12),5),'main sheet'!$G:$M, 4, 0) - VLOOKUP(ROUND($A294 + (W$9/12) + (1/12),5),'main sheet'!$G:$M, 4, 0)) / VLOOKUP(ROUND($A294,5),'main sheet'!$G:$M, 4, 0)) * W$11</f>
        <v>1.2685534619836006E-4</v>
      </c>
      <c r="X294" s="19">
        <f>((VLOOKUP(ROUND($A294 + (X$9/12),5),'main sheet'!$G:$M, 4, 0) - VLOOKUP(ROUND($A294 + (X$9/12) + (1/12),5),'main sheet'!$G:$M, 4, 0)) / VLOOKUP(ROUND($A294,5),'main sheet'!$G:$M, 4, 0)) * X$11</f>
        <v>1.2677141143797456E-4</v>
      </c>
      <c r="Y294" s="19">
        <f>((VLOOKUP(ROUND($A294 + (Y$9/12),5),'main sheet'!$G:$M, 4, 0) - VLOOKUP(ROUND($A294 + (Y$9/12) + (1/12),5),'main sheet'!$G:$M, 4, 0)) / VLOOKUP(ROUND($A294,5),'main sheet'!$G:$M, 4, 0)) * Y$11</f>
        <v>1.2668753221377891E-4</v>
      </c>
      <c r="Z294" s="19">
        <f>((VLOOKUP(ROUND($A294 + (Z$9/12),5),'main sheet'!$G:$M, 4, 0) - VLOOKUP(ROUND($A294 + (Z$9/12) + (1/12),5),'main sheet'!$G:$M, 4, 0)) / VLOOKUP(ROUND($A294,5),'main sheet'!$G:$M, 4, 0)) * Z$11</f>
        <v>1.2660370848858768E-4</v>
      </c>
      <c r="AA294" s="19">
        <f>((VLOOKUP(ROUND($A294 + (AA$9/12),5),'main sheet'!$G:$M, 4, 0) - VLOOKUP(ROUND($A294 + (AA$9/12) + (1/12),5),'main sheet'!$G:$M, 4, 0)) / VLOOKUP(ROUND($A294,5),'main sheet'!$G:$M, 4, 0)) * AA$11</f>
        <v>1.2651994022611898E-4</v>
      </c>
      <c r="AB294" s="19">
        <f>((VLOOKUP(ROUND($A294 + (AB$9/12),5),'main sheet'!$G:$M, 4, 0) - VLOOKUP(ROUND($A294 + (AB$9/12) + (1/12),5),'main sheet'!$G:$M, 4, 0)) / VLOOKUP(ROUND($A294,5),'main sheet'!$G:$M, 4, 0)) * AB$11</f>
        <v>1.2643622738967521E-4</v>
      </c>
      <c r="AC294" s="19">
        <f>((VLOOKUP(ROUND($A294 + (AC$9/12),5),'main sheet'!$G:$M, 4, 0) - VLOOKUP(ROUND($A294 + (AC$9/12) + (1/12),5),'main sheet'!$G:$M, 4, 0)) / VLOOKUP(ROUND($A294,5),'main sheet'!$G:$M, 4, 0)) * AC$11</f>
        <v>1.2635256994214487E-4</v>
      </c>
      <c r="AD294" s="19">
        <f>((VLOOKUP(ROUND($A294 + (AD$9/12),5),'main sheet'!$G:$M, 4, 0) - VLOOKUP(ROUND($A294 + (AD$9/12) + (1/12),5),'main sheet'!$G:$M, 4, 0)) / VLOOKUP(ROUND($A294,5),'main sheet'!$G:$M, 4, 0)) * AD$11</f>
        <v>1.2626896784731788E-4</v>
      </c>
      <c r="AE294" s="19">
        <f>((VLOOKUP(ROUND($A294 + (AE$9/12),5),'main sheet'!$G:$M, 4, 0) - VLOOKUP(ROUND($A294 + (AE$9/12) + (1/12),5),'main sheet'!$G:$M, 4, 0)) / VLOOKUP(ROUND($A294,5),'main sheet'!$G:$M, 4, 0)) * AE$11</f>
        <v>1.2618542106856954E-4</v>
      </c>
      <c r="AF294" s="19">
        <f>((VLOOKUP(ROUND($A294 + (AF$9/12),5),'main sheet'!$G:$M, 4, 0) - VLOOKUP(ROUND($A294 + (AF$9/12) + (1/12),5),'main sheet'!$G:$M, 4, 0)) / VLOOKUP(ROUND($A294,5),'main sheet'!$G:$M, 4, 0)) * AF$11</f>
        <v>1.261019295688619E-4</v>
      </c>
      <c r="AH294" s="18">
        <f t="shared" si="8"/>
        <v>23.416666666666668</v>
      </c>
      <c r="AI294" s="19">
        <f t="shared" si="9"/>
        <v>3.796554064233861E-3</v>
      </c>
    </row>
    <row r="295" spans="1:35" x14ac:dyDescent="0.3">
      <c r="A295" s="19">
        <v>23.5</v>
      </c>
      <c r="C295" s="19">
        <f>((VLOOKUP(ROUND($A295 + (C$9/12),5),'main sheet'!$G:$M, 4, 0) - VLOOKUP(ROUND($A295 + (C$9/12) + (1/12),5),'main sheet'!$G:$M, 4, 0)) / VLOOKUP(ROUND($A295,5),'main sheet'!$G:$M, 4, 0)) * C$11</f>
        <v>1.2167508665282585E-4</v>
      </c>
      <c r="D295" s="19">
        <f>((VLOOKUP(ROUND($A295 + (D$9/12),5),'main sheet'!$G:$M, 4, 0) - VLOOKUP(ROUND($A295 + (D$9/12) + (1/12),5),'main sheet'!$G:$M, 4, 0)) / VLOOKUP(ROUND($A295,5),'main sheet'!$G:$M, 4, 0)) * D$11</f>
        <v>1.2155704987109918E-4</v>
      </c>
      <c r="E295" s="19">
        <f>((VLOOKUP(ROUND($A295 + (E$9/12),5),'main sheet'!$G:$M, 4, 0) - VLOOKUP(ROUND($A295 + (E$9/12) + (1/12),5),'main sheet'!$G:$M, 4, 0)) / VLOOKUP(ROUND($A295,5),'main sheet'!$G:$M, 4, 0)) * E$11</f>
        <v>1.2143912759649289E-4</v>
      </c>
      <c r="F295" s="19">
        <f>((VLOOKUP(ROUND($A295 + (F$9/12),5),'main sheet'!$G:$M, 4, 0) - VLOOKUP(ROUND($A295 + (F$9/12) + (1/12),5),'main sheet'!$G:$M, 4, 0)) / VLOOKUP(ROUND($A295,5),'main sheet'!$G:$M, 4, 0)) * F$11</f>
        <v>1.2132131971792413E-4</v>
      </c>
      <c r="G295" s="19">
        <f>((VLOOKUP(ROUND($A295 + (G$9/12),5),'main sheet'!$G:$M, 4, 0) - VLOOKUP(ROUND($A295 + (G$9/12) + (1/12),5),'main sheet'!$G:$M, 4, 0)) / VLOOKUP(ROUND($A295,5),'main sheet'!$G:$M, 4, 0)) * G$11</f>
        <v>1.2120362612486184E-4</v>
      </c>
      <c r="H295" s="19">
        <f>((VLOOKUP(ROUND($A295 + (H$9/12),5),'main sheet'!$G:$M, 4, 0) - VLOOKUP(ROUND($A295 + (H$9/12) + (1/12),5),'main sheet'!$G:$M, 4, 0)) / VLOOKUP(ROUND($A295,5),'main sheet'!$G:$M, 4, 0)) * H$11</f>
        <v>1.2955360241964677E-4</v>
      </c>
      <c r="I295" s="19">
        <f>((VLOOKUP(ROUND($A295 + (I$9/12),5),'main sheet'!$G:$M, 4, 0) - VLOOKUP(ROUND($A295 + (I$9/12) + (1/12),5),'main sheet'!$G:$M, 4, 0)) / VLOOKUP(ROUND($A295,5),'main sheet'!$G:$M, 4, 0)) * I$11</f>
        <v>1.2942792270385106E-4</v>
      </c>
      <c r="J295" s="19">
        <f>((VLOOKUP(ROUND($A295 + (J$9/12),5),'main sheet'!$G:$M, 4, 0) - VLOOKUP(ROUND($A295 + (J$9/12) + (1/12),5),'main sheet'!$G:$M, 4, 0)) / VLOOKUP(ROUND($A295,5),'main sheet'!$G:$M, 4, 0)) * J$11</f>
        <v>1.2930236490972074E-4</v>
      </c>
      <c r="K295" s="19">
        <f>((VLOOKUP(ROUND($A295 + (K$9/12),5),'main sheet'!$G:$M, 4, 0) - VLOOKUP(ROUND($A295 + (K$9/12) + (1/12),5),'main sheet'!$G:$M, 4, 0)) / VLOOKUP(ROUND($A295,5),'main sheet'!$G:$M, 4, 0)) * K$11</f>
        <v>1.2917692891897982E-4</v>
      </c>
      <c r="L295" s="19">
        <f>((VLOOKUP(ROUND($A295 + (L$9/12),5),'main sheet'!$G:$M, 4, 0) - VLOOKUP(ROUND($A295 + (L$9/12) + (1/12),5),'main sheet'!$G:$M, 4, 0)) / VLOOKUP(ROUND($A295,5),'main sheet'!$G:$M, 4, 0)) * L$11</f>
        <v>1.2905161461346701E-4</v>
      </c>
      <c r="M295" s="19">
        <f>((VLOOKUP(ROUND($A295 + (M$9/12),5),'main sheet'!$G:$M, 4, 0) - VLOOKUP(ROUND($A295 + (M$9/12) + (1/12),5),'main sheet'!$G:$M, 4, 0)) / VLOOKUP(ROUND($A295,5),'main sheet'!$G:$M, 4, 0)) * M$11</f>
        <v>1.2940489141980834E-4</v>
      </c>
      <c r="N295" s="19">
        <f>((VLOOKUP(ROUND($A295 + (N$9/12),5),'main sheet'!$G:$M, 4, 0) - VLOOKUP(ROUND($A295 + (N$9/12) + (1/12),5),'main sheet'!$G:$M, 4, 0)) / VLOOKUP(ROUND($A295,5),'main sheet'!$G:$M, 4, 0)) * N$11</f>
        <v>1.2931926973432534E-4</v>
      </c>
      <c r="O295" s="19">
        <f>((VLOOKUP(ROUND($A295 + (O$9/12),5),'main sheet'!$G:$M, 4, 0) - VLOOKUP(ROUND($A295 + (O$9/12) + (1/12),5),'main sheet'!$G:$M, 4, 0)) / VLOOKUP(ROUND($A295,5),'main sheet'!$G:$M, 4, 0)) * O$11</f>
        <v>1.2923370470105188E-4</v>
      </c>
      <c r="P295" s="19">
        <f>((VLOOKUP(ROUND($A295 + (P$9/12),5),'main sheet'!$G:$M, 4, 0) - VLOOKUP(ROUND($A295 + (P$9/12) + (1/12),5),'main sheet'!$G:$M, 4, 0)) / VLOOKUP(ROUND($A295,5),'main sheet'!$G:$M, 4, 0)) * P$11</f>
        <v>1.2914819628250361E-4</v>
      </c>
      <c r="Q295" s="19">
        <f>((VLOOKUP(ROUND($A295 + (Q$9/12),5),'main sheet'!$G:$M, 4, 0) - VLOOKUP(ROUND($A295 + (Q$9/12) + (1/12),5),'main sheet'!$G:$M, 4, 0)) / VLOOKUP(ROUND($A295,5),'main sheet'!$G:$M, 4, 0)) * Q$11</f>
        <v>1.2906274444122103E-4</v>
      </c>
      <c r="R295" s="19">
        <f>((VLOOKUP(ROUND($A295 + (R$9/12),5),'main sheet'!$G:$M, 4, 0) - VLOOKUP(ROUND($A295 + (R$9/12) + (1/12),5),'main sheet'!$G:$M, 4, 0)) / VLOOKUP(ROUND($A295,5),'main sheet'!$G:$M, 4, 0)) * R$11</f>
        <v>1.2897734913976935E-4</v>
      </c>
      <c r="S295" s="19">
        <f>((VLOOKUP(ROUND($A295 + (S$9/12),5),'main sheet'!$G:$M, 4, 0) - VLOOKUP(ROUND($A295 + (S$9/12) + (1/12),5),'main sheet'!$G:$M, 4, 0)) / VLOOKUP(ROUND($A295,5),'main sheet'!$G:$M, 4, 0)) * S$11</f>
        <v>1.2889201034073855E-4</v>
      </c>
      <c r="T295" s="19">
        <f>((VLOOKUP(ROUND($A295 + (T$9/12),5),'main sheet'!$G:$M, 4, 0) - VLOOKUP(ROUND($A295 + (T$9/12) + (1/12),5),'main sheet'!$G:$M, 4, 0)) / VLOOKUP(ROUND($A295,5),'main sheet'!$G:$M, 4, 0)) * T$11</f>
        <v>1.2712297992817489E-4</v>
      </c>
      <c r="U295" s="19">
        <f>((VLOOKUP(ROUND($A295 + (U$9/12),5),'main sheet'!$G:$M, 4, 0) - VLOOKUP(ROUND($A295 + (U$9/12) + (1/12),5),'main sheet'!$G:$M, 4, 0)) / VLOOKUP(ROUND($A295,5),'main sheet'!$G:$M, 4, 0)) * U$11</f>
        <v>1.270388680861368E-4</v>
      </c>
      <c r="V295" s="19">
        <f>((VLOOKUP(ROUND($A295 + (V$9/12),5),'main sheet'!$G:$M, 4, 0) - VLOOKUP(ROUND($A295 + (V$9/12) + (1/12),5),'main sheet'!$G:$M, 4, 0)) / VLOOKUP(ROUND($A295,5),'main sheet'!$G:$M, 4, 0)) * V$11</f>
        <v>1.2695481189701563E-4</v>
      </c>
      <c r="W295" s="19">
        <f>((VLOOKUP(ROUND($A295 + (W$9/12),5),'main sheet'!$G:$M, 4, 0) - VLOOKUP(ROUND($A295 + (W$9/12) + (1/12),5),'main sheet'!$G:$M, 4, 0)) / VLOOKUP(ROUND($A295,5),'main sheet'!$G:$M, 4, 0)) * W$11</f>
        <v>1.2687081132442879E-4</v>
      </c>
      <c r="X295" s="19">
        <f>((VLOOKUP(ROUND($A295 + (X$9/12),5),'main sheet'!$G:$M, 4, 0) - VLOOKUP(ROUND($A295 + (X$9/12) + (1/12),5),'main sheet'!$G:$M, 4, 0)) / VLOOKUP(ROUND($A295,5),'main sheet'!$G:$M, 4, 0)) * X$11</f>
        <v>1.2678686633157705E-4</v>
      </c>
      <c r="Y295" s="19">
        <f>((VLOOKUP(ROUND($A295 + (Y$9/12),5),'main sheet'!$G:$M, 4, 0) - VLOOKUP(ROUND($A295 + (Y$9/12) + (1/12),5),'main sheet'!$G:$M, 4, 0)) / VLOOKUP(ROUND($A295,5),'main sheet'!$G:$M, 4, 0)) * Y$11</f>
        <v>1.2670297688124581E-4</v>
      </c>
      <c r="Z295" s="19">
        <f>((VLOOKUP(ROUND($A295 + (Z$9/12),5),'main sheet'!$G:$M, 4, 0) - VLOOKUP(ROUND($A295 + (Z$9/12) + (1/12),5),'main sheet'!$G:$M, 4, 0)) / VLOOKUP(ROUND($A295,5),'main sheet'!$G:$M, 4, 0)) * Z$11</f>
        <v>1.2661914293712472E-4</v>
      </c>
      <c r="AA295" s="19">
        <f>((VLOOKUP(ROUND($A295 + (AA$9/12),5),'main sheet'!$G:$M, 4, 0) - VLOOKUP(ROUND($A295 + (AA$9/12) + (1/12),5),'main sheet'!$G:$M, 4, 0)) / VLOOKUP(ROUND($A295,5),'main sheet'!$G:$M, 4, 0)) * AA$11</f>
        <v>1.2653536446248747E-4</v>
      </c>
      <c r="AB295" s="19">
        <f>((VLOOKUP(ROUND($A295 + (AB$9/12),5),'main sheet'!$G:$M, 4, 0) - VLOOKUP(ROUND($A295 + (AB$9/12) + (1/12),5),'main sheet'!$G:$M, 4, 0)) / VLOOKUP(ROUND($A295,5),'main sheet'!$G:$M, 4, 0)) * AB$11</f>
        <v>1.2645164142019333E-4</v>
      </c>
      <c r="AC295" s="19">
        <f>((VLOOKUP(ROUND($A295 + (AC$9/12),5),'main sheet'!$G:$M, 4, 0) - VLOOKUP(ROUND($A295 + (AC$9/12) + (1/12),5),'main sheet'!$G:$M, 4, 0)) / VLOOKUP(ROUND($A295,5),'main sheet'!$G:$M, 4, 0)) * AC$11</f>
        <v>1.2636797377400393E-4</v>
      </c>
      <c r="AD295" s="19">
        <f>((VLOOKUP(ROUND($A295 + (AD$9/12),5),'main sheet'!$G:$M, 4, 0) - VLOOKUP(ROUND($A295 + (AD$9/12) + (1/12),5),'main sheet'!$G:$M, 4, 0)) / VLOOKUP(ROUND($A295,5),'main sheet'!$G:$M, 4, 0)) * AD$11</f>
        <v>1.2628436148726587E-4</v>
      </c>
      <c r="AE295" s="19">
        <f>((VLOOKUP(ROUND($A295 + (AE$9/12),5),'main sheet'!$G:$M, 4, 0) - VLOOKUP(ROUND($A295 + (AE$9/12) + (1/12),5),'main sheet'!$G:$M, 4, 0)) / VLOOKUP(ROUND($A295,5),'main sheet'!$G:$M, 4, 0)) * AE$11</f>
        <v>1.2620080452291208E-4</v>
      </c>
      <c r="AF295" s="19">
        <f>((VLOOKUP(ROUND($A295 + (AF$9/12),5),'main sheet'!$G:$M, 4, 0) - VLOOKUP(ROUND($A295 + (AF$9/12) + (1/12),5),'main sheet'!$G:$M, 4, 0)) / VLOOKUP(ROUND($A295,5),'main sheet'!$G:$M, 4, 0)) * AF$11</f>
        <v>1.2611730284477606E-4</v>
      </c>
      <c r="AH295" s="18">
        <f t="shared" si="8"/>
        <v>23.5</v>
      </c>
      <c r="AI295" s="19">
        <f t="shared" si="9"/>
        <v>3.8038007154856299E-3</v>
      </c>
    </row>
    <row r="296" spans="1:35" x14ac:dyDescent="0.3">
      <c r="A296" s="19">
        <v>23.583333333333332</v>
      </c>
      <c r="C296" s="19">
        <f>((VLOOKUP(ROUND($A296 + (C$9/12),5),'main sheet'!$G:$M, 4, 0) - VLOOKUP(ROUND($A296 + (C$9/12) + (1/12),5),'main sheet'!$G:$M, 4, 0)) / VLOOKUP(ROUND($A296,5),'main sheet'!$G:$M, 4, 0)) * C$11</f>
        <v>1.2168992205441605E-4</v>
      </c>
      <c r="D296" s="19">
        <f>((VLOOKUP(ROUND($A296 + (D$9/12),5),'main sheet'!$G:$M, 4, 0) - VLOOKUP(ROUND($A296 + (D$9/12) + (1/12),5),'main sheet'!$G:$M, 4, 0)) / VLOOKUP(ROUND($A296,5),'main sheet'!$G:$M, 4, 0)) * D$11</f>
        <v>1.2157187088074464E-4</v>
      </c>
      <c r="E296" s="19">
        <f>((VLOOKUP(ROUND($A296 + (E$9/12),5),'main sheet'!$G:$M, 4, 0) - VLOOKUP(ROUND($A296 + (E$9/12) + (1/12),5),'main sheet'!$G:$M, 4, 0)) / VLOOKUP(ROUND($A296,5),'main sheet'!$G:$M, 4, 0)) * E$11</f>
        <v>1.2145393422815534E-4</v>
      </c>
      <c r="F296" s="19">
        <f>((VLOOKUP(ROUND($A296 + (F$9/12),5),'main sheet'!$G:$M, 4, 0) - VLOOKUP(ROUND($A296 + (F$9/12) + (1/12),5),'main sheet'!$G:$M, 4, 0)) / VLOOKUP(ROUND($A296,5),'main sheet'!$G:$M, 4, 0)) * F$11</f>
        <v>1.2133611198599626E-4</v>
      </c>
      <c r="G296" s="19">
        <f>((VLOOKUP(ROUND($A296 + (G$9/12),5),'main sheet'!$G:$M, 4, 0) - VLOOKUP(ROUND($A296 + (G$9/12) + (1/12),5),'main sheet'!$G:$M, 4, 0)) / VLOOKUP(ROUND($A296,5),'main sheet'!$G:$M, 4, 0)) * G$11</f>
        <v>1.2969521551430745E-4</v>
      </c>
      <c r="H296" s="19">
        <f>((VLOOKUP(ROUND($A296 + (H$9/12),5),'main sheet'!$G:$M, 4, 0) - VLOOKUP(ROUND($A296 + (H$9/12) + (1/12),5),'main sheet'!$G:$M, 4, 0)) / VLOOKUP(ROUND($A296,5),'main sheet'!$G:$M, 4, 0)) * H$11</f>
        <v>1.2956939841990428E-4</v>
      </c>
      <c r="I296" s="19">
        <f>((VLOOKUP(ROUND($A296 + (I$9/12),5),'main sheet'!$G:$M, 4, 0) - VLOOKUP(ROUND($A296 + (I$9/12) + (1/12),5),'main sheet'!$G:$M, 4, 0)) / VLOOKUP(ROUND($A296,5),'main sheet'!$G:$M, 4, 0)) * I$11</f>
        <v>1.2944370338043726E-4</v>
      </c>
      <c r="J296" s="19">
        <f>((VLOOKUP(ROUND($A296 + (J$9/12),5),'main sheet'!$G:$M, 4, 0) - VLOOKUP(ROUND($A296 + (J$9/12) + (1/12),5),'main sheet'!$G:$M, 4, 0)) / VLOOKUP(ROUND($A296,5),'main sheet'!$G:$M, 4, 0)) * J$11</f>
        <v>1.2931813027750106E-4</v>
      </c>
      <c r="K296" s="19">
        <f>((VLOOKUP(ROUND($A296 + (K$9/12),5),'main sheet'!$G:$M, 4, 0) - VLOOKUP(ROUND($A296 + (K$9/12) + (1/12),5),'main sheet'!$G:$M, 4, 0)) / VLOOKUP(ROUND($A296,5),'main sheet'!$G:$M, 4, 0)) * K$11</f>
        <v>1.2919267899280532E-4</v>
      </c>
      <c r="L296" s="19">
        <f>((VLOOKUP(ROUND($A296 + (L$9/12),5),'main sheet'!$G:$M, 4, 0) - VLOOKUP(ROUND($A296 + (L$9/12) + (1/12),5),'main sheet'!$G:$M, 4, 0)) / VLOOKUP(ROUND($A296,5),'main sheet'!$G:$M, 4, 0)) * L$11</f>
        <v>1.2906734940817434E-4</v>
      </c>
      <c r="M296" s="19">
        <f>((VLOOKUP(ROUND($A296 + (M$9/12),5),'main sheet'!$G:$M, 4, 0) - VLOOKUP(ROUND($A296 + (M$9/12) + (1/12),5),'main sheet'!$G:$M, 4, 0)) / VLOOKUP(ROUND($A296,5),'main sheet'!$G:$M, 4, 0)) * M$11</f>
        <v>1.2942066928827369E-4</v>
      </c>
      <c r="N296" s="19">
        <f>((VLOOKUP(ROUND($A296 + (N$9/12),5),'main sheet'!$G:$M, 4, 0) - VLOOKUP(ROUND($A296 + (N$9/12) + (1/12),5),'main sheet'!$G:$M, 4, 0)) / VLOOKUP(ROUND($A296,5),'main sheet'!$G:$M, 4, 0)) * N$11</f>
        <v>1.2933503716324954E-4</v>
      </c>
      <c r="O296" s="19">
        <f>((VLOOKUP(ROUND($A296 + (O$9/12),5),'main sheet'!$G:$M, 4, 0) - VLOOKUP(ROUND($A296 + (O$9/12) + (1/12),5),'main sheet'!$G:$M, 4, 0)) / VLOOKUP(ROUND($A296,5),'main sheet'!$G:$M, 4, 0)) * O$11</f>
        <v>1.2924946169734231E-4</v>
      </c>
      <c r="P296" s="19">
        <f>((VLOOKUP(ROUND($A296 + (P$9/12),5),'main sheet'!$G:$M, 4, 0) - VLOOKUP(ROUND($A296 + (P$9/12) + (1/12),5),'main sheet'!$G:$M, 4, 0)) / VLOOKUP(ROUND($A296,5),'main sheet'!$G:$M, 4, 0)) * P$11</f>
        <v>1.291639428530631E-4</v>
      </c>
      <c r="Q296" s="19">
        <f>((VLOOKUP(ROUND($A296 + (Q$9/12),5),'main sheet'!$G:$M, 4, 0) - VLOOKUP(ROUND($A296 + (Q$9/12) + (1/12),5),'main sheet'!$G:$M, 4, 0)) / VLOOKUP(ROUND($A296,5),'main sheet'!$G:$M, 4, 0)) * Q$11</f>
        <v>1.2907848059294782E-4</v>
      </c>
      <c r="R296" s="19">
        <f>((VLOOKUP(ROUND($A296 + (R$9/12),5),'main sheet'!$G:$M, 4, 0) - VLOOKUP(ROUND($A296 + (R$9/12) + (1/12),5),'main sheet'!$G:$M, 4, 0)) / VLOOKUP(ROUND($A296,5),'main sheet'!$G:$M, 4, 0)) * R$11</f>
        <v>1.2899307487955716E-4</v>
      </c>
      <c r="S296" s="19">
        <f>((VLOOKUP(ROUND($A296 + (S$9/12),5),'main sheet'!$G:$M, 4, 0) - VLOOKUP(ROUND($A296 + (S$9/12) + (1/12),5),'main sheet'!$G:$M, 4, 0)) / VLOOKUP(ROUND($A296,5),'main sheet'!$G:$M, 4, 0)) * S$11</f>
        <v>1.2722265736594412E-4</v>
      </c>
      <c r="T296" s="19">
        <f>((VLOOKUP(ROUND($A296 + (T$9/12),5),'main sheet'!$G:$M, 4, 0) - VLOOKUP(ROUND($A296 + (T$9/12) + (1/12),5),'main sheet'!$G:$M, 4, 0)) / VLOOKUP(ROUND($A296,5),'main sheet'!$G:$M, 4, 0)) * T$11</f>
        <v>1.2713847957160606E-4</v>
      </c>
      <c r="U296" s="19">
        <f>((VLOOKUP(ROUND($A296 + (U$9/12),5),'main sheet'!$G:$M, 4, 0) - VLOOKUP(ROUND($A296 + (U$9/12) + (1/12),5),'main sheet'!$G:$M, 4, 0)) / VLOOKUP(ROUND($A296,5),'main sheet'!$G:$M, 4, 0)) * U$11</f>
        <v>1.2705435747382258E-4</v>
      </c>
      <c r="V296" s="19">
        <f>((VLOOKUP(ROUND($A296 + (V$9/12),5),'main sheet'!$G:$M, 4, 0) - VLOOKUP(ROUND($A296 + (V$9/12) + (1/12),5),'main sheet'!$G:$M, 4, 0)) / VLOOKUP(ROUND($A296,5),'main sheet'!$G:$M, 4, 0)) * V$11</f>
        <v>1.2697029103618247E-4</v>
      </c>
      <c r="W296" s="19">
        <f>((VLOOKUP(ROUND($A296 + (W$9/12),5),'main sheet'!$G:$M, 4, 0) - VLOOKUP(ROUND($A296 + (W$9/12) + (1/12),5),'main sheet'!$G:$M, 4, 0)) / VLOOKUP(ROUND($A296,5),'main sheet'!$G:$M, 4, 0)) * W$11</f>
        <v>1.2688628022185762E-4</v>
      </c>
      <c r="X296" s="19">
        <f>((VLOOKUP(ROUND($A296 + (X$9/12),5),'main sheet'!$G:$M, 4, 0) - VLOOKUP(ROUND($A296 + (X$9/12) + (1/12),5),'main sheet'!$G:$M, 4, 0)) / VLOOKUP(ROUND($A296,5),'main sheet'!$G:$M, 4, 0)) * X$11</f>
        <v>1.2680232499360434E-4</v>
      </c>
      <c r="Y296" s="19">
        <f>((VLOOKUP(ROUND($A296 + (Y$9/12),5),'main sheet'!$G:$M, 4, 0) - VLOOKUP(ROUND($A296 + (Y$9/12) + (1/12),5),'main sheet'!$G:$M, 4, 0)) / VLOOKUP(ROUND($A296,5),'main sheet'!$G:$M, 4, 0)) * Y$11</f>
        <v>1.2671842531508375E-4</v>
      </c>
      <c r="Z296" s="19">
        <f>((VLOOKUP(ROUND($A296 + (Z$9/12),5),'main sheet'!$G:$M, 4, 0) - VLOOKUP(ROUND($A296 + (Z$9/12) + (1/12),5),'main sheet'!$G:$M, 4, 0)) / VLOOKUP(ROUND($A296,5),'main sheet'!$G:$M, 4, 0)) * Z$11</f>
        <v>1.2663458114954072E-4</v>
      </c>
      <c r="AA296" s="19">
        <f>((VLOOKUP(ROUND($A296 + (AA$9/12),5),'main sheet'!$G:$M, 4, 0) - VLOOKUP(ROUND($A296 + (AA$9/12) + (1/12),5),'main sheet'!$G:$M, 4, 0)) / VLOOKUP(ROUND($A296,5),'main sheet'!$G:$M, 4, 0)) * AA$11</f>
        <v>1.265507924598055E-4</v>
      </c>
      <c r="AB296" s="19">
        <f>((VLOOKUP(ROUND($A296 + (AB$9/12),5),'main sheet'!$G:$M, 4, 0) - VLOOKUP(ROUND($A296 + (AB$9/12) + (1/12),5),'main sheet'!$G:$M, 4, 0)) / VLOOKUP(ROUND($A296,5),'main sheet'!$G:$M, 4, 0)) * AB$11</f>
        <v>1.2646705920961123E-4</v>
      </c>
      <c r="AC296" s="19">
        <f>((VLOOKUP(ROUND($A296 + (AC$9/12),5),'main sheet'!$G:$M, 4, 0) - VLOOKUP(ROUND($A296 + (AC$9/12) + (1/12),5),'main sheet'!$G:$M, 4, 0)) / VLOOKUP(ROUND($A296,5),'main sheet'!$G:$M, 4, 0)) * AC$11</f>
        <v>1.2638338136227573E-4</v>
      </c>
      <c r="AD296" s="19">
        <f>((VLOOKUP(ROUND($A296 + (AD$9/12),5),'main sheet'!$G:$M, 4, 0) - VLOOKUP(ROUND($A296 + (AD$9/12) + (1/12),5),'main sheet'!$G:$M, 4, 0)) / VLOOKUP(ROUND($A296,5),'main sheet'!$G:$M, 4, 0)) * AD$11</f>
        <v>1.2629975888070298E-4</v>
      </c>
      <c r="AE296" s="19">
        <f>((VLOOKUP(ROUND($A296 + (AE$9/12),5),'main sheet'!$G:$M, 4, 0) - VLOOKUP(ROUND($A296 + (AE$9/12) + (1/12),5),'main sheet'!$G:$M, 4, 0)) / VLOOKUP(ROUND($A296,5),'main sheet'!$G:$M, 4, 0)) * AE$11</f>
        <v>1.2621619172869803E-4</v>
      </c>
      <c r="AF296" s="19">
        <f>((VLOOKUP(ROUND($A296 + (AF$9/12),5),'main sheet'!$G:$M, 4, 0) - VLOOKUP(ROUND($A296 + (AF$9/12) + (1/12),5),'main sheet'!$G:$M, 4, 0)) / VLOOKUP(ROUND($A296,5),'main sheet'!$G:$M, 4, 0)) * AF$11</f>
        <v>1.2613267986965151E-4</v>
      </c>
      <c r="AH296" s="18">
        <f t="shared" si="8"/>
        <v>23.583333333333332</v>
      </c>
      <c r="AI296" s="19">
        <f t="shared" si="9"/>
        <v>3.811056242255262E-3</v>
      </c>
    </row>
    <row r="297" spans="1:35" x14ac:dyDescent="0.3">
      <c r="A297" s="19">
        <v>23.666666666666668</v>
      </c>
      <c r="C297" s="19">
        <f>((VLOOKUP(ROUND($A297 + (C$9/12),5),'main sheet'!$G:$M, 4, 0) - VLOOKUP(ROUND($A297 + (C$9/12) + (1/12),5),'main sheet'!$G:$M, 4, 0)) / VLOOKUP(ROUND($A297,5),'main sheet'!$G:$M, 4, 0)) * C$11</f>
        <v>1.2170476107395204E-4</v>
      </c>
      <c r="D297" s="19">
        <f>((VLOOKUP(ROUND($A297 + (D$9/12),5),'main sheet'!$G:$M, 4, 0) - VLOOKUP(ROUND($A297 + (D$9/12) + (1/12),5),'main sheet'!$G:$M, 4, 0)) / VLOOKUP(ROUND($A297,5),'main sheet'!$G:$M, 4, 0)) * D$11</f>
        <v>1.2158669550482608E-4</v>
      </c>
      <c r="E297" s="19">
        <f>((VLOOKUP(ROUND($A297 + (E$9/12),5),'main sheet'!$G:$M, 4, 0) - VLOOKUP(ROUND($A297 + (E$9/12) + (1/12),5),'main sheet'!$G:$M, 4, 0)) / VLOOKUP(ROUND($A297,5),'main sheet'!$G:$M, 4, 0)) * E$11</f>
        <v>1.2146874447119237E-4</v>
      </c>
      <c r="F297" s="19">
        <f>((VLOOKUP(ROUND($A297 + (F$9/12),5),'main sheet'!$G:$M, 4, 0) - VLOOKUP(ROUND($A297 + (F$9/12) + (1/12),5),'main sheet'!$G:$M, 4, 0)) / VLOOKUP(ROUND($A297,5),'main sheet'!$G:$M, 4, 0)) * F$11</f>
        <v>1.2983698533427406E-4</v>
      </c>
      <c r="G297" s="19">
        <f>((VLOOKUP(ROUND($A297 + (G$9/12),5),'main sheet'!$G:$M, 4, 0) - VLOOKUP(ROUND($A297 + (G$9/12) + (1/12),5),'main sheet'!$G:$M, 4, 0)) / VLOOKUP(ROUND($A297,5),'main sheet'!$G:$M, 4, 0)) * G$11</f>
        <v>1.2971103070922454E-4</v>
      </c>
      <c r="H297" s="19">
        <f>((VLOOKUP(ROUND($A297 + (H$9/12),5),'main sheet'!$G:$M, 4, 0) - VLOOKUP(ROUND($A297 + (H$9/12) + (1/12),5),'main sheet'!$G:$M, 4, 0)) / VLOOKUP(ROUND($A297,5),'main sheet'!$G:$M, 4, 0)) * H$11</f>
        <v>1.2958519827252938E-4</v>
      </c>
      <c r="I297" s="19">
        <f>((VLOOKUP(ROUND($A297 + (I$9/12),5),'main sheet'!$G:$M, 4, 0) - VLOOKUP(ROUND($A297 + (I$9/12) + (1/12),5),'main sheet'!$G:$M, 4, 0)) / VLOOKUP(ROUND($A297,5),'main sheet'!$G:$M, 4, 0)) * I$11</f>
        <v>1.2945948790565382E-4</v>
      </c>
      <c r="J297" s="19">
        <f>((VLOOKUP(ROUND($A297 + (J$9/12),5),'main sheet'!$G:$M, 4, 0) - VLOOKUP(ROUND($A297 + (J$9/12) + (1/12),5),'main sheet'!$G:$M, 4, 0)) / VLOOKUP(ROUND($A297,5),'main sheet'!$G:$M, 4, 0)) * J$11</f>
        <v>1.2933389949017823E-4</v>
      </c>
      <c r="K297" s="19">
        <f>((VLOOKUP(ROUND($A297 + (K$9/12),5),'main sheet'!$G:$M, 4, 0) - VLOOKUP(ROUND($A297 + (K$9/12) + (1/12),5),'main sheet'!$G:$M, 4, 0)) / VLOOKUP(ROUND($A297,5),'main sheet'!$G:$M, 4, 0)) * K$11</f>
        <v>1.2920843290779773E-4</v>
      </c>
      <c r="L297" s="19">
        <f>((VLOOKUP(ROUND($A297 + (L$9/12),5),'main sheet'!$G:$M, 4, 0) - VLOOKUP(ROUND($A297 + (L$9/12) + (1/12),5),'main sheet'!$G:$M, 4, 0)) / VLOOKUP(ROUND($A297,5),'main sheet'!$G:$M, 4, 0)) * L$11</f>
        <v>1.2908308804032226E-4</v>
      </c>
      <c r="M297" s="19">
        <f>((VLOOKUP(ROUND($A297 + (M$9/12),5),'main sheet'!$G:$M, 4, 0) - VLOOKUP(ROUND($A297 + (M$9/12) + (1/12),5),'main sheet'!$G:$M, 4, 0)) / VLOOKUP(ROUND($A297,5),'main sheet'!$G:$M, 4, 0)) * M$11</f>
        <v>1.2943645100468458E-4</v>
      </c>
      <c r="N297" s="19">
        <f>((VLOOKUP(ROUND($A297 + (N$9/12),5),'main sheet'!$G:$M, 4, 0) - VLOOKUP(ROUND($A297 + (N$9/12) + (1/12),5),'main sheet'!$G:$M, 4, 0)) / VLOOKUP(ROUND($A297,5),'main sheet'!$G:$M, 4, 0)) * N$11</f>
        <v>1.2935080843757323E-4</v>
      </c>
      <c r="O297" s="19">
        <f>((VLOOKUP(ROUND($A297 + (O$9/12),5),'main sheet'!$G:$M, 4, 0) - VLOOKUP(ROUND($A297 + (O$9/12) + (1/12),5),'main sheet'!$G:$M, 4, 0)) / VLOOKUP(ROUND($A297,5),'main sheet'!$G:$M, 4, 0)) * O$11</f>
        <v>1.292652225364879E-4</v>
      </c>
      <c r="P297" s="19">
        <f>((VLOOKUP(ROUND($A297 + (P$9/12),5),'main sheet'!$G:$M, 4, 0) - VLOOKUP(ROUND($A297 + (P$9/12) + (1/12),5),'main sheet'!$G:$M, 4, 0)) / VLOOKUP(ROUND($A297,5),'main sheet'!$G:$M, 4, 0)) * P$11</f>
        <v>1.291796932639351E-4</v>
      </c>
      <c r="Q297" s="19">
        <f>((VLOOKUP(ROUND($A297 + (Q$9/12),5),'main sheet'!$G:$M, 4, 0) - VLOOKUP(ROUND($A297 + (Q$9/12) + (1/12),5),'main sheet'!$G:$M, 4, 0)) / VLOOKUP(ROUND($A297,5),'main sheet'!$G:$M, 4, 0)) * Q$11</f>
        <v>1.2909422058244617E-4</v>
      </c>
      <c r="R297" s="19">
        <f>((VLOOKUP(ROUND($A297 + (R$9/12),5),'main sheet'!$G:$M, 4, 0) - VLOOKUP(ROUND($A297 + (R$9/12) + (1/12),5),'main sheet'!$G:$M, 4, 0)) / VLOOKUP(ROUND($A297,5),'main sheet'!$G:$M, 4, 0)) * R$11</f>
        <v>1.2732241485381474E-4</v>
      </c>
      <c r="S297" s="19">
        <f>((VLOOKUP(ROUND($A297 + (S$9/12),5),'main sheet'!$G:$M, 4, 0) - VLOOKUP(ROUND($A297 + (S$9/12) + (1/12),5),'main sheet'!$G:$M, 4, 0)) / VLOOKUP(ROUND($A297,5),'main sheet'!$G:$M, 4, 0)) * S$11</f>
        <v>1.2723817105421106E-4</v>
      </c>
      <c r="T297" s="19">
        <f>((VLOOKUP(ROUND($A297 + (T$9/12),5),'main sheet'!$G:$M, 4, 0) - VLOOKUP(ROUND($A297 + (T$9/12) + (1/12),5),'main sheet'!$G:$M, 4, 0)) / VLOOKUP(ROUND($A297,5),'main sheet'!$G:$M, 4, 0)) * T$11</f>
        <v>1.271539829948345E-4</v>
      </c>
      <c r="U297" s="19">
        <f>((VLOOKUP(ROUND($A297 + (U$9/12),5),'main sheet'!$G:$M, 4, 0) - VLOOKUP(ROUND($A297 + (U$9/12) + (1/12),5),'main sheet'!$G:$M, 4, 0)) / VLOOKUP(ROUND($A297,5),'main sheet'!$G:$M, 4, 0)) * U$11</f>
        <v>1.2706985063924546E-4</v>
      </c>
      <c r="V297" s="19">
        <f>((VLOOKUP(ROUND($A297 + (V$9/12),5),'main sheet'!$G:$M, 4, 0) - VLOOKUP(ROUND($A297 + (V$9/12) + (1/12),5),'main sheet'!$G:$M, 4, 0)) / VLOOKUP(ROUND($A297,5),'main sheet'!$G:$M, 4, 0)) * V$11</f>
        <v>1.2698577395058686E-4</v>
      </c>
      <c r="W297" s="19">
        <f>((VLOOKUP(ROUND($A297 + (W$9/12),5),'main sheet'!$G:$M, 4, 0) - VLOOKUP(ROUND($A297 + (W$9/12) + (1/12),5),'main sheet'!$G:$M, 4, 0)) / VLOOKUP(ROUND($A297,5),'main sheet'!$G:$M, 4, 0)) * W$11</f>
        <v>1.2690175289158584E-4</v>
      </c>
      <c r="X297" s="19">
        <f>((VLOOKUP(ROUND($A297 + (X$9/12),5),'main sheet'!$G:$M, 4, 0) - VLOOKUP(ROUND($A297 + (X$9/12) + (1/12),5),'main sheet'!$G:$M, 4, 0)) / VLOOKUP(ROUND($A297,5),'main sheet'!$G:$M, 4, 0)) * X$11</f>
        <v>1.2681778742587501E-4</v>
      </c>
      <c r="Y297" s="19">
        <f>((VLOOKUP(ROUND($A297 + (Y$9/12),5),'main sheet'!$G:$M, 4, 0) - VLOOKUP(ROUND($A297 + (Y$9/12) + (1/12),5),'main sheet'!$G:$M, 4, 0)) / VLOOKUP(ROUND($A297,5),'main sheet'!$G:$M, 4, 0)) * Y$11</f>
        <v>1.2673387751667046E-4</v>
      </c>
      <c r="Z297" s="19">
        <f>((VLOOKUP(ROUND($A297 + (Z$9/12),5),'main sheet'!$G:$M, 4, 0) - VLOOKUP(ROUND($A297 + (Z$9/12) + (1/12),5),'main sheet'!$G:$M, 4, 0)) / VLOOKUP(ROUND($A297,5),'main sheet'!$G:$M, 4, 0)) * Z$11</f>
        <v>1.2665002312677319E-4</v>
      </c>
      <c r="AA297" s="19">
        <f>((VLOOKUP(ROUND($A297 + (AA$9/12),5),'main sheet'!$G:$M, 4, 0) - VLOOKUP(ROUND($A297 + (AA$9/12) + (1/12),5),'main sheet'!$G:$M, 4, 0)) / VLOOKUP(ROUND($A297,5),'main sheet'!$G:$M, 4, 0)) * AA$11</f>
        <v>1.2656622421988804E-4</v>
      </c>
      <c r="AB297" s="19">
        <f>((VLOOKUP(ROUND($A297 + (AB$9/12),5),'main sheet'!$G:$M, 4, 0) - VLOOKUP(ROUND($A297 + (AB$9/12) + (1/12),5),'main sheet'!$G:$M, 4, 0)) / VLOOKUP(ROUND($A297,5),'main sheet'!$G:$M, 4, 0)) * AB$11</f>
        <v>1.2648248075930398E-4</v>
      </c>
      <c r="AC297" s="19">
        <f>((VLOOKUP(ROUND($A297 + (AC$9/12),5),'main sheet'!$G:$M, 4, 0) - VLOOKUP(ROUND($A297 + (AC$9/12) + (1/12),5),'main sheet'!$G:$M, 4, 0)) / VLOOKUP(ROUND($A297,5),'main sheet'!$G:$M, 4, 0)) * AC$11</f>
        <v>1.2639879270789588E-4</v>
      </c>
      <c r="AD297" s="19">
        <f>((VLOOKUP(ROUND($A297 + (AD$9/12),5),'main sheet'!$G:$M, 4, 0) - VLOOKUP(ROUND($A297 + (AD$9/12) + (1/12),5),'main sheet'!$G:$M, 4, 0)) / VLOOKUP(ROUND($A297,5),'main sheet'!$G:$M, 4, 0)) * AD$11</f>
        <v>1.2631516002944052E-4</v>
      </c>
      <c r="AE297" s="19">
        <f>((VLOOKUP(ROUND($A297 + (AE$9/12),5),'main sheet'!$G:$M, 4, 0) - VLOOKUP(ROUND($A297 + (AE$9/12) + (1/12),5),'main sheet'!$G:$M, 4, 0)) / VLOOKUP(ROUND($A297,5),'main sheet'!$G:$M, 4, 0)) * AE$11</f>
        <v>1.2623158268729973E-4</v>
      </c>
      <c r="AF297" s="19">
        <f>((VLOOKUP(ROUND($A297 + (AF$9/12),5),'main sheet'!$G:$M, 4, 0) - VLOOKUP(ROUND($A297 + (AF$9/12) + (1/12),5),'main sheet'!$G:$M, 4, 0)) / VLOOKUP(ROUND($A297,5),'main sheet'!$G:$M, 4, 0)) * AF$11</f>
        <v>1.2614806064442202E-4</v>
      </c>
      <c r="AH297" s="18">
        <f t="shared" si="8"/>
        <v>23.666666666666668</v>
      </c>
      <c r="AI297" s="19">
        <f t="shared" si="9"/>
        <v>3.8183206550369254E-3</v>
      </c>
    </row>
    <row r="298" spans="1:35" x14ac:dyDescent="0.3">
      <c r="A298" s="19">
        <v>23.75</v>
      </c>
      <c r="C298" s="19">
        <f>((VLOOKUP(ROUND($A298 + (C$9/12),5),'main sheet'!$G:$M, 4, 0) - VLOOKUP(ROUND($A298 + (C$9/12) + (1/12),5),'main sheet'!$G:$M, 4, 0)) / VLOOKUP(ROUND($A298,5),'main sheet'!$G:$M, 4, 0)) * C$11</f>
        <v>1.2171960371275752E-4</v>
      </c>
      <c r="D298" s="19">
        <f>((VLOOKUP(ROUND($A298 + (D$9/12),5),'main sheet'!$G:$M, 4, 0) - VLOOKUP(ROUND($A298 + (D$9/12) + (1/12),5),'main sheet'!$G:$M, 4, 0)) / VLOOKUP(ROUND($A298,5),'main sheet'!$G:$M, 4, 0)) * D$11</f>
        <v>1.2160152374511144E-4</v>
      </c>
      <c r="E298" s="19">
        <f>((VLOOKUP(ROUND($A298 + (E$9/12),5),'main sheet'!$G:$M, 4, 0) - VLOOKUP(ROUND($A298 + (E$9/12) + (1/12),5),'main sheet'!$G:$M, 4, 0)) / VLOOKUP(ROUND($A298,5),'main sheet'!$G:$M, 4, 0)) * E$11</f>
        <v>1.2997891205555185E-4</v>
      </c>
      <c r="F298" s="19">
        <f>((VLOOKUP(ROUND($A298 + (F$9/12),5),'main sheet'!$G:$M, 4, 0) - VLOOKUP(ROUND($A298 + (F$9/12) + (1/12),5),'main sheet'!$G:$M, 4, 0)) / VLOOKUP(ROUND($A298,5),'main sheet'!$G:$M, 4, 0)) * F$11</f>
        <v>1.2985281974764624E-4</v>
      </c>
      <c r="G298" s="19">
        <f>((VLOOKUP(ROUND($A298 + (G$9/12),5),'main sheet'!$G:$M, 4, 0) - VLOOKUP(ROUND($A298 + (G$9/12) + (1/12),5),'main sheet'!$G:$M, 4, 0)) / VLOOKUP(ROUND($A298,5),'main sheet'!$G:$M, 4, 0)) * G$11</f>
        <v>1.2972684976166092E-4</v>
      </c>
      <c r="H298" s="19">
        <f>((VLOOKUP(ROUND($A298 + (H$9/12),5),'main sheet'!$G:$M, 4, 0) - VLOOKUP(ROUND($A298 + (H$9/12) + (1/12),5),'main sheet'!$G:$M, 4, 0)) / VLOOKUP(ROUND($A298,5),'main sheet'!$G:$M, 4, 0)) * H$11</f>
        <v>1.2960100197893153E-4</v>
      </c>
      <c r="I298" s="19">
        <f>((VLOOKUP(ROUND($A298 + (I$9/12),5),'main sheet'!$G:$M, 4, 0) - VLOOKUP(ROUND($A298 + (I$9/12) + (1/12),5),'main sheet'!$G:$M, 4, 0)) / VLOOKUP(ROUND($A298,5),'main sheet'!$G:$M, 4, 0)) * I$11</f>
        <v>1.2947527628090895E-4</v>
      </c>
      <c r="J298" s="19">
        <f>((VLOOKUP(ROUND($A298 + (J$9/12),5),'main sheet'!$G:$M, 4, 0) - VLOOKUP(ROUND($A298 + (J$9/12) + (1/12),5),'main sheet'!$G:$M, 4, 0)) / VLOOKUP(ROUND($A298,5),'main sheet'!$G:$M, 4, 0)) * J$11</f>
        <v>1.2934967254915901E-4</v>
      </c>
      <c r="K298" s="19">
        <f>((VLOOKUP(ROUND($A298 + (K$9/12),5),'main sheet'!$G:$M, 4, 0) - VLOOKUP(ROUND($A298 + (K$9/12) + (1/12),5),'main sheet'!$G:$M, 4, 0)) / VLOOKUP(ROUND($A298,5),'main sheet'!$G:$M, 4, 0)) * K$11</f>
        <v>1.2922419066536248E-4</v>
      </c>
      <c r="L298" s="19">
        <f>((VLOOKUP(ROUND($A298 + (L$9/12),5),'main sheet'!$G:$M, 4, 0) - VLOOKUP(ROUND($A298 + (L$9/12) + (1/12),5),'main sheet'!$G:$M, 4, 0)) / VLOOKUP(ROUND($A298,5),'main sheet'!$G:$M, 4, 0)) * L$11</f>
        <v>1.2909883051131485E-4</v>
      </c>
      <c r="M298" s="19">
        <f>((VLOOKUP(ROUND($A298 + (M$9/12),5),'main sheet'!$G:$M, 4, 0) - VLOOKUP(ROUND($A298 + (M$9/12) + (1/12),5),'main sheet'!$G:$M, 4, 0)) / VLOOKUP(ROUND($A298,5),'main sheet'!$G:$M, 4, 0)) * M$11</f>
        <v>1.2945223657044892E-4</v>
      </c>
      <c r="N298" s="19">
        <f>((VLOOKUP(ROUND($A298 + (N$9/12),5),'main sheet'!$G:$M, 4, 0) - VLOOKUP(ROUND($A298 + (N$9/12) + (1/12),5),'main sheet'!$G:$M, 4, 0)) / VLOOKUP(ROUND($A298,5),'main sheet'!$G:$M, 4, 0)) * N$11</f>
        <v>1.2936658355870343E-4</v>
      </c>
      <c r="O298" s="19">
        <f>((VLOOKUP(ROUND($A298 + (O$9/12),5),'main sheet'!$G:$M, 4, 0) - VLOOKUP(ROUND($A298 + (O$9/12) + (1/12),5),'main sheet'!$G:$M, 4, 0)) / VLOOKUP(ROUND($A298,5),'main sheet'!$G:$M, 4, 0)) * O$11</f>
        <v>1.2928098721989474E-4</v>
      </c>
      <c r="P298" s="19">
        <f>((VLOOKUP(ROUND($A298 + (P$9/12),5),'main sheet'!$G:$M, 4, 0) - VLOOKUP(ROUND($A298 + (P$9/12) + (1/12),5),'main sheet'!$G:$M, 4, 0)) / VLOOKUP(ROUND($A298,5),'main sheet'!$G:$M, 4, 0)) * P$11</f>
        <v>1.2919544751652476E-4</v>
      </c>
      <c r="Q298" s="19">
        <f>((VLOOKUP(ROUND($A298 + (Q$9/12),5),'main sheet'!$G:$M, 4, 0) - VLOOKUP(ROUND($A298 + (Q$9/12) + (1/12),5),'main sheet'!$G:$M, 4, 0)) / VLOOKUP(ROUND($A298,5),'main sheet'!$G:$M, 4, 0)) * Q$11</f>
        <v>1.2742225245798464E-4</v>
      </c>
      <c r="R298" s="19">
        <f>((VLOOKUP(ROUND($A298 + (R$9/12),5),'main sheet'!$G:$M, 4, 0) - VLOOKUP(ROUND($A298 + (R$9/12) + (1/12),5),'main sheet'!$G:$M, 4, 0)) / VLOOKUP(ROUND($A298,5),'main sheet'!$G:$M, 4, 0)) * R$11</f>
        <v>1.2733794260010573E-4</v>
      </c>
      <c r="S298" s="19">
        <f>((VLOOKUP(ROUND($A298 + (S$9/12),5),'main sheet'!$G:$M, 4, 0) - VLOOKUP(ROUND($A298 + (S$9/12) + (1/12),5),'main sheet'!$G:$M, 4, 0)) / VLOOKUP(ROUND($A298,5),'main sheet'!$G:$M, 4, 0)) * S$11</f>
        <v>1.2725368852616173E-4</v>
      </c>
      <c r="T298" s="19">
        <f>((VLOOKUP(ROUND($A298 + (T$9/12),5),'main sheet'!$G:$M, 4, 0) - VLOOKUP(ROUND($A298 + (T$9/12) + (1/12),5),'main sheet'!$G:$M, 4, 0)) / VLOOKUP(ROUND($A298,5),'main sheet'!$G:$M, 4, 0)) * T$11</f>
        <v>1.2716949019968431E-4</v>
      </c>
      <c r="U298" s="19">
        <f>((VLOOKUP(ROUND($A298 + (U$9/12),5),'main sheet'!$G:$M, 4, 0) - VLOOKUP(ROUND($A298 + (U$9/12) + (1/12),5),'main sheet'!$G:$M, 4, 0)) / VLOOKUP(ROUND($A298,5),'main sheet'!$G:$M, 4, 0)) * U$11</f>
        <v>1.2708534758378761E-4</v>
      </c>
      <c r="V298" s="19">
        <f>((VLOOKUP(ROUND($A298 + (V$9/12),5),'main sheet'!$G:$M, 4, 0) - VLOOKUP(ROUND($A298 + (V$9/12) + (1/12),5),'main sheet'!$G:$M, 4, 0)) / VLOOKUP(ROUND($A298,5),'main sheet'!$G:$M, 4, 0)) * V$11</f>
        <v>1.2700126064116949E-4</v>
      </c>
      <c r="W298" s="19">
        <f>((VLOOKUP(ROUND($A298 + (W$9/12),5),'main sheet'!$G:$M, 4, 0) - VLOOKUP(ROUND($A298 + (W$9/12) + (1/12),5),'main sheet'!$G:$M, 4, 0)) / VLOOKUP(ROUND($A298,5),'main sheet'!$G:$M, 4, 0)) * W$11</f>
        <v>1.2691722933543402E-4</v>
      </c>
      <c r="X298" s="19">
        <f>((VLOOKUP(ROUND($A298 + (X$9/12),5),'main sheet'!$G:$M, 4, 0) - VLOOKUP(ROUND($A298 + (X$9/12) + (1/12),5),'main sheet'!$G:$M, 4, 0)) / VLOOKUP(ROUND($A298,5),'main sheet'!$G:$M, 4, 0)) * X$11</f>
        <v>1.2683325362976847E-4</v>
      </c>
      <c r="Y298" s="19">
        <f>((VLOOKUP(ROUND($A298 + (Y$9/12),5),'main sheet'!$G:$M, 4, 0) - VLOOKUP(ROUND($A298 + (Y$9/12) + (1/12),5),'main sheet'!$G:$M, 4, 0)) / VLOOKUP(ROUND($A298,5),'main sheet'!$G:$M, 4, 0)) * Y$11</f>
        <v>1.2674933348694474E-4</v>
      </c>
      <c r="Z298" s="19">
        <f>((VLOOKUP(ROUND($A298 + (Z$9/12),5),'main sheet'!$G:$M, 4, 0) - VLOOKUP(ROUND($A298 + (Z$9/12) + (1/12),5),'main sheet'!$G:$M, 4, 0)) / VLOOKUP(ROUND($A298,5),'main sheet'!$G:$M, 4, 0)) * Z$11</f>
        <v>1.2666546887063905E-4</v>
      </c>
      <c r="AA298" s="19">
        <f>((VLOOKUP(ROUND($A298 + (AA$9/12),5),'main sheet'!$G:$M, 4, 0) - VLOOKUP(ROUND($A298 + (AA$9/12) + (1/12),5),'main sheet'!$G:$M, 4, 0)) / VLOOKUP(ROUND($A298,5),'main sheet'!$G:$M, 4, 0)) * AA$11</f>
        <v>1.2658165974411176E-4</v>
      </c>
      <c r="AB298" s="19">
        <f>((VLOOKUP(ROUND($A298 + (AB$9/12),5),'main sheet'!$G:$M, 4, 0) - VLOOKUP(ROUND($A298 + (AB$9/12) + (1/12),5),'main sheet'!$G:$M, 4, 0)) / VLOOKUP(ROUND($A298,5),'main sheet'!$G:$M, 4, 0)) * AB$11</f>
        <v>1.2649790607020852E-4</v>
      </c>
      <c r="AC298" s="19">
        <f>((VLOOKUP(ROUND($A298 + (AC$9/12),5),'main sheet'!$G:$M, 4, 0) - VLOOKUP(ROUND($A298 + (AC$9/12) + (1/12),5),'main sheet'!$G:$M, 4, 0)) / VLOOKUP(ROUND($A298,5),'main sheet'!$G:$M, 4, 0)) * AC$11</f>
        <v>1.2641420781267772E-4</v>
      </c>
      <c r="AD298" s="19">
        <f>((VLOOKUP(ROUND($A298 + (AD$9/12),5),'main sheet'!$G:$M, 4, 0) - VLOOKUP(ROUND($A298 + (AD$9/12) + (1/12),5),'main sheet'!$G:$M, 4, 0)) / VLOOKUP(ROUND($A298,5),'main sheet'!$G:$M, 4, 0)) * AD$11</f>
        <v>1.263305649348525E-4</v>
      </c>
      <c r="AE298" s="19">
        <f>((VLOOKUP(ROUND($A298 + (AE$9/12),5),'main sheet'!$G:$M, 4, 0) - VLOOKUP(ROUND($A298 + (AE$9/12) + (1/12),5),'main sheet'!$G:$M, 4, 0)) / VLOOKUP(ROUND($A298,5),'main sheet'!$G:$M, 4, 0)) * AE$11</f>
        <v>1.2624697739965226E-4</v>
      </c>
      <c r="AF298" s="19">
        <f>((VLOOKUP(ROUND($A298 + (AF$9/12),5),'main sheet'!$G:$M, 4, 0) - VLOOKUP(ROUND($A298 + (AF$9/12) + (1/12),5),'main sheet'!$G:$M, 4, 0)) / VLOOKUP(ROUND($A298,5),'main sheet'!$G:$M, 4, 0)) * AF$11</f>
        <v>1.2616344517089729E-4</v>
      </c>
      <c r="AH298" s="18">
        <f t="shared" si="8"/>
        <v>23.75</v>
      </c>
      <c r="AI298" s="19">
        <f t="shared" si="9"/>
        <v>3.8255939643380569E-3</v>
      </c>
    </row>
    <row r="299" spans="1:35" x14ac:dyDescent="0.3">
      <c r="A299" s="19">
        <v>23.833333333333332</v>
      </c>
      <c r="C299" s="19">
        <f>((VLOOKUP(ROUND($A299 + (C$9/12),5),'main sheet'!$G:$M, 4, 0) - VLOOKUP(ROUND($A299 + (C$9/12) + (1/12),5),'main sheet'!$G:$M, 4, 0)) / VLOOKUP(ROUND($A299,5),'main sheet'!$G:$M, 4, 0)) * C$11</f>
        <v>1.2173444997260281E-4</v>
      </c>
      <c r="D299" s="19">
        <f>((VLOOKUP(ROUND($A299 + (D$9/12),5),'main sheet'!$G:$M, 4, 0) - VLOOKUP(ROUND($A299 + (D$9/12) + (1/12),5),'main sheet'!$G:$M, 4, 0)) / VLOOKUP(ROUND($A299,5),'main sheet'!$G:$M, 4, 0)) * D$11</f>
        <v>1.3012099585434696E-4</v>
      </c>
      <c r="E299" s="19">
        <f>((VLOOKUP(ROUND($A299 + (E$9/12),5),'main sheet'!$G:$M, 4, 0) - VLOOKUP(ROUND($A299 + (E$9/12) + (1/12),5),'main sheet'!$G:$M, 4, 0)) / VLOOKUP(ROUND($A299,5),'main sheet'!$G:$M, 4, 0)) * E$11</f>
        <v>1.299947657112047E-4</v>
      </c>
      <c r="F299" s="19">
        <f>((VLOOKUP(ROUND($A299 + (F$9/12),5),'main sheet'!$G:$M, 4, 0) - VLOOKUP(ROUND($A299 + (F$9/12) + (1/12),5),'main sheet'!$G:$M, 4, 0)) / VLOOKUP(ROUND($A299,5),'main sheet'!$G:$M, 4, 0)) * F$11</f>
        <v>1.2986865802369637E-4</v>
      </c>
      <c r="G299" s="19">
        <f>((VLOOKUP(ROUND($A299 + (G$9/12),5),'main sheet'!$G:$M, 4, 0) - VLOOKUP(ROUND($A299 + (G$9/12) + (1/12),5),'main sheet'!$G:$M, 4, 0)) / VLOOKUP(ROUND($A299,5),'main sheet'!$G:$M, 4, 0)) * G$11</f>
        <v>1.2974267267302806E-4</v>
      </c>
      <c r="H299" s="19">
        <f>((VLOOKUP(ROUND($A299 + (H$9/12),5),'main sheet'!$G:$M, 4, 0) - VLOOKUP(ROUND($A299 + (H$9/12) + (1/12),5),'main sheet'!$G:$M, 4, 0)) / VLOOKUP(ROUND($A299,5),'main sheet'!$G:$M, 4, 0)) * H$11</f>
        <v>1.2961680954052092E-4</v>
      </c>
      <c r="I299" s="19">
        <f>((VLOOKUP(ROUND($A299 + (I$9/12),5),'main sheet'!$G:$M, 4, 0) - VLOOKUP(ROUND($A299 + (I$9/12) + (1/12),5),'main sheet'!$G:$M, 4, 0)) / VLOOKUP(ROUND($A299,5),'main sheet'!$G:$M, 4, 0)) * I$11</f>
        <v>1.2949106850761137E-4</v>
      </c>
      <c r="J299" s="19">
        <f>((VLOOKUP(ROUND($A299 + (J$9/12),5),'main sheet'!$G:$M, 4, 0) - VLOOKUP(ROUND($A299 + (J$9/12) + (1/12),5),'main sheet'!$G:$M, 4, 0)) / VLOOKUP(ROUND($A299,5),'main sheet'!$G:$M, 4, 0)) * J$11</f>
        <v>1.2936544945585084E-4</v>
      </c>
      <c r="K299" s="19">
        <f>((VLOOKUP(ROUND($A299 + (K$9/12),5),'main sheet'!$G:$M, 4, 0) - VLOOKUP(ROUND($A299 + (K$9/12) + (1/12),5),'main sheet'!$G:$M, 4, 0)) / VLOOKUP(ROUND($A299,5),'main sheet'!$G:$M, 4, 0)) * K$11</f>
        <v>1.2923995226690559E-4</v>
      </c>
      <c r="L299" s="19">
        <f>((VLOOKUP(ROUND($A299 + (L$9/12),5),'main sheet'!$G:$M, 4, 0) - VLOOKUP(ROUND($A299 + (L$9/12) + (1/12),5),'main sheet'!$G:$M, 4, 0)) / VLOOKUP(ROUND($A299,5),'main sheet'!$G:$M, 4, 0)) * L$11</f>
        <v>1.2911457682255676E-4</v>
      </c>
      <c r="M299" s="19">
        <f>((VLOOKUP(ROUND($A299 + (M$9/12),5),'main sheet'!$G:$M, 4, 0) - VLOOKUP(ROUND($A299 + (M$9/12) + (1/12),5),'main sheet'!$G:$M, 4, 0)) / VLOOKUP(ROUND($A299,5),'main sheet'!$G:$M, 4, 0)) * M$11</f>
        <v>1.2946802598697523E-4</v>
      </c>
      <c r="N299" s="19">
        <f>((VLOOKUP(ROUND($A299 + (N$9/12),5),'main sheet'!$G:$M, 4, 0) - VLOOKUP(ROUND($A299 + (N$9/12) + (1/12),5),'main sheet'!$G:$M, 4, 0)) / VLOOKUP(ROUND($A299,5),'main sheet'!$G:$M, 4, 0)) * N$11</f>
        <v>1.2938236252804769E-4</v>
      </c>
      <c r="O299" s="19">
        <f>((VLOOKUP(ROUND($A299 + (O$9/12),5),'main sheet'!$G:$M, 4, 0) - VLOOKUP(ROUND($A299 + (O$9/12) + (1/12),5),'main sheet'!$G:$M, 4, 0)) / VLOOKUP(ROUND($A299,5),'main sheet'!$G:$M, 4, 0)) * O$11</f>
        <v>1.2929675574896944E-4</v>
      </c>
      <c r="P299" s="19">
        <f>((VLOOKUP(ROUND($A299 + (P$9/12),5),'main sheet'!$G:$M, 4, 0) - VLOOKUP(ROUND($A299 + (P$9/12) + (1/12),5),'main sheet'!$G:$M, 4, 0)) / VLOOKUP(ROUND($A299,5),'main sheet'!$G:$M, 4, 0)) * P$11</f>
        <v>1.2752217024470836E-4</v>
      </c>
      <c r="Q299" s="19">
        <f>((VLOOKUP(ROUND($A299 + (Q$9/12),5),'main sheet'!$G:$M, 4, 0) - VLOOKUP(ROUND($A299 + (Q$9/12) + (1/12),5),'main sheet'!$G:$M, 4, 0)) / VLOOKUP(ROUND($A299,5),'main sheet'!$G:$M, 4, 0)) * Q$11</f>
        <v>1.2743779427550094E-4</v>
      </c>
      <c r="R299" s="19">
        <f>((VLOOKUP(ROUND($A299 + (R$9/12),5),'main sheet'!$G:$M, 4, 0) - VLOOKUP(ROUND($A299 + (R$9/12) + (1/12),5),'main sheet'!$G:$M, 4, 0)) / VLOOKUP(ROUND($A299,5),'main sheet'!$G:$M, 4, 0)) * R$11</f>
        <v>1.2735347413397118E-4</v>
      </c>
      <c r="S299" s="19">
        <f>((VLOOKUP(ROUND($A299 + (S$9/12),5),'main sheet'!$G:$M, 4, 0) - VLOOKUP(ROUND($A299 + (S$9/12) + (1/12),5),'main sheet'!$G:$M, 4, 0)) / VLOOKUP(ROUND($A299,5),'main sheet'!$G:$M, 4, 0)) * S$11</f>
        <v>1.2726920978362223E-4</v>
      </c>
      <c r="T299" s="19">
        <f>((VLOOKUP(ROUND($A299 + (T$9/12),5),'main sheet'!$G:$M, 4, 0) - VLOOKUP(ROUND($A299 + (T$9/12) + (1/12),5),'main sheet'!$G:$M, 4, 0)) / VLOOKUP(ROUND($A299,5),'main sheet'!$G:$M, 4, 0)) * T$11</f>
        <v>1.2718500118753925E-4</v>
      </c>
      <c r="U299" s="19">
        <f>((VLOOKUP(ROUND($A299 + (U$9/12),5),'main sheet'!$G:$M, 4, 0) - VLOOKUP(ROUND($A299 + (U$9/12) + (1/12),5),'main sheet'!$G:$M, 4, 0)) / VLOOKUP(ROUND($A299,5),'main sheet'!$G:$M, 4, 0)) * U$11</f>
        <v>1.2710084830839093E-4</v>
      </c>
      <c r="V299" s="19">
        <f>((VLOOKUP(ROUND($A299 + (V$9/12),5),'main sheet'!$G:$M, 4, 0) - VLOOKUP(ROUND($A299 + (V$9/12) + (1/12),5),'main sheet'!$G:$M, 4, 0)) / VLOOKUP(ROUND($A299,5),'main sheet'!$G:$M, 4, 0)) * V$11</f>
        <v>1.2701675110975274E-4</v>
      </c>
      <c r="W299" s="19">
        <f>((VLOOKUP(ROUND($A299 + (W$9/12),5),'main sheet'!$G:$M, 4, 0) - VLOOKUP(ROUND($A299 + (W$9/12) + (1/12),5),'main sheet'!$G:$M, 4, 0)) / VLOOKUP(ROUND($A299,5),'main sheet'!$G:$M, 4, 0)) * W$11</f>
        <v>1.269327095547831E-4</v>
      </c>
      <c r="X299" s="19">
        <f>((VLOOKUP(ROUND($A299 + (X$9/12),5),'main sheet'!$G:$M, 4, 0) - VLOOKUP(ROUND($A299 + (X$9/12) + (1/12),5),'main sheet'!$G:$M, 4, 0)) / VLOOKUP(ROUND($A299,5),'main sheet'!$G:$M, 4, 0)) * X$11</f>
        <v>1.2684872360622473E-4</v>
      </c>
      <c r="Y299" s="19">
        <f>((VLOOKUP(ROUND($A299 + (Y$9/12),5),'main sheet'!$G:$M, 4, 0) - VLOOKUP(ROUND($A299 + (Y$9/12) + (1/12),5),'main sheet'!$G:$M, 4, 0)) / VLOOKUP(ROUND($A299,5),'main sheet'!$G:$M, 4, 0)) * Y$11</f>
        <v>1.2676479322772539E-4</v>
      </c>
      <c r="Z299" s="19">
        <f>((VLOOKUP(ROUND($A299 + (Z$9/12),5),'main sheet'!$G:$M, 4, 0) - VLOOKUP(ROUND($A299 + (Z$9/12) + (1/12),5),'main sheet'!$G:$M, 4, 0)) / VLOOKUP(ROUND($A299,5),'main sheet'!$G:$M, 4, 0)) * Z$11</f>
        <v>1.2668091838251652E-4</v>
      </c>
      <c r="AA299" s="19">
        <f>((VLOOKUP(ROUND($A299 + (AA$9/12),5),'main sheet'!$G:$M, 4, 0) - VLOOKUP(ROUND($A299 + (AA$9/12) + (1/12),5),'main sheet'!$G:$M, 4, 0)) / VLOOKUP(ROUND($A299,5),'main sheet'!$G:$M, 4, 0)) * AA$11</f>
        <v>1.2659709903341479E-4</v>
      </c>
      <c r="AB299" s="19">
        <f>((VLOOKUP(ROUND($A299 + (AB$9/12),5),'main sheet'!$G:$M, 4, 0) - VLOOKUP(ROUND($A299 + (AB$9/12) + (1/12),5),'main sheet'!$G:$M, 4, 0)) / VLOOKUP(ROUND($A299,5),'main sheet'!$G:$M, 4, 0)) * AB$11</f>
        <v>1.2651333514414003E-4</v>
      </c>
      <c r="AC299" s="19">
        <f>((VLOOKUP(ROUND($A299 + (AC$9/12),5),'main sheet'!$G:$M, 4, 0) - VLOOKUP(ROUND($A299 + (AC$9/12) + (1/12),5),'main sheet'!$G:$M, 4, 0)) / VLOOKUP(ROUND($A299,5),'main sheet'!$G:$M, 4, 0)) * AC$11</f>
        <v>1.2642962667799672E-4</v>
      </c>
      <c r="AD299" s="19">
        <f>((VLOOKUP(ROUND($A299 + (AD$9/12),5),'main sheet'!$G:$M, 4, 0) - VLOOKUP(ROUND($A299 + (AD$9/12) + (1/12),5),'main sheet'!$G:$M, 4, 0)) / VLOOKUP(ROUND($A299,5),'main sheet'!$G:$M, 4, 0)) * AD$11</f>
        <v>1.2634597359787516E-4</v>
      </c>
      <c r="AE299" s="19">
        <f>((VLOOKUP(ROUND($A299 + (AE$9/12),5),'main sheet'!$G:$M, 4, 0) - VLOOKUP(ROUND($A299 + (AE$9/12) + (1/12),5),'main sheet'!$G:$M, 4, 0)) / VLOOKUP(ROUND($A299,5),'main sheet'!$G:$M, 4, 0)) * AE$11</f>
        <v>1.2626237586756722E-4</v>
      </c>
      <c r="AF299" s="19">
        <f>((VLOOKUP(ROUND($A299 + (AF$9/12),5),'main sheet'!$G:$M, 4, 0) - VLOOKUP(ROUND($A299 + (AF$9/12) + (1/12),5),'main sheet'!$G:$M, 4, 0)) / VLOOKUP(ROUND($A299,5),'main sheet'!$G:$M, 4, 0)) * AF$11</f>
        <v>1.261788334504501E-4</v>
      </c>
      <c r="AH299" s="18">
        <f t="shared" si="8"/>
        <v>23.833333333333332</v>
      </c>
      <c r="AI299" s="19">
        <f t="shared" si="9"/>
        <v>3.832876180678495E-3</v>
      </c>
    </row>
    <row r="300" spans="1:35" x14ac:dyDescent="0.3">
      <c r="A300" s="19">
        <v>23.916666666666668</v>
      </c>
      <c r="C300" s="19">
        <f>((VLOOKUP(ROUND($A300 + (C$9/12),5),'main sheet'!$G:$M, 4, 0) - VLOOKUP(ROUND($A300 + (C$9/12) + (1/12),5),'main sheet'!$G:$M, 4, 0)) / VLOOKUP(ROUND($A300,5),'main sheet'!$G:$M, 4, 0)) * C$11</f>
        <v>1.3026323690706694E-4</v>
      </c>
      <c r="D300" s="19">
        <f>((VLOOKUP(ROUND($A300 + (D$9/12),5),'main sheet'!$G:$M, 4, 0) - VLOOKUP(ROUND($A300 + (D$9/12) + (1/12),5),'main sheet'!$G:$M, 4, 0)) / VLOOKUP(ROUND($A300,5),'main sheet'!$G:$M, 4, 0)) * D$11</f>
        <v>1.3013686877613625E-4</v>
      </c>
      <c r="E300" s="19">
        <f>((VLOOKUP(ROUND($A300 + (E$9/12),5),'main sheet'!$G:$M, 4, 0) - VLOOKUP(ROUND($A300 + (E$9/12) + (1/12),5),'main sheet'!$G:$M, 4, 0)) / VLOOKUP(ROUND($A300,5),'main sheet'!$G:$M, 4, 0)) * E$11</f>
        <v>1.3001062323470122E-4</v>
      </c>
      <c r="F300" s="19">
        <f>((VLOOKUP(ROUND($A300 + (F$9/12),5),'main sheet'!$G:$M, 4, 0) - VLOOKUP(ROUND($A300 + (F$9/12) + (1/12),5),'main sheet'!$G:$M, 4, 0)) / VLOOKUP(ROUND($A300,5),'main sheet'!$G:$M, 4, 0)) * F$11</f>
        <v>1.2988450016383798E-4</v>
      </c>
      <c r="G300" s="19">
        <f>((VLOOKUP(ROUND($A300 + (G$9/12),5),'main sheet'!$G:$M, 4, 0) - VLOOKUP(ROUND($A300 + (G$9/12) + (1/12),5),'main sheet'!$G:$M, 4, 0)) / VLOOKUP(ROUND($A300,5),'main sheet'!$G:$M, 4, 0)) * G$11</f>
        <v>1.2975849944473812E-4</v>
      </c>
      <c r="H300" s="19">
        <f>((VLOOKUP(ROUND($A300 + (H$9/12),5),'main sheet'!$G:$M, 4, 0) - VLOOKUP(ROUND($A300 + (H$9/12) + (1/12),5),'main sheet'!$G:$M, 4, 0)) / VLOOKUP(ROUND($A300,5),'main sheet'!$G:$M, 4, 0)) * H$11</f>
        <v>1.296326209587083E-4</v>
      </c>
      <c r="I300" s="19">
        <f>((VLOOKUP(ROUND($A300 + (I$9/12),5),'main sheet'!$G:$M, 4, 0) - VLOOKUP(ROUND($A300 + (I$9/12) + (1/12),5),'main sheet'!$G:$M, 4, 0)) / VLOOKUP(ROUND($A300,5),'main sheet'!$G:$M, 4, 0)) * I$11</f>
        <v>1.2950686458717054E-4</v>
      </c>
      <c r="J300" s="19">
        <f>((VLOOKUP(ROUND($A300 + (J$9/12),5),'main sheet'!$G:$M, 4, 0) - VLOOKUP(ROUND($A300 + (J$9/12) + (1/12),5),'main sheet'!$G:$M, 4, 0)) / VLOOKUP(ROUND($A300,5),'main sheet'!$G:$M, 4, 0)) * J$11</f>
        <v>1.2938123021166175E-4</v>
      </c>
      <c r="K300" s="19">
        <f>((VLOOKUP(ROUND($A300 + (K$9/12),5),'main sheet'!$G:$M, 4, 0) - VLOOKUP(ROUND($A300 + (K$9/12) + (1/12),5),'main sheet'!$G:$M, 4, 0)) / VLOOKUP(ROUND($A300,5),'main sheet'!$G:$M, 4, 0)) * K$11</f>
        <v>1.2925571771383378E-4</v>
      </c>
      <c r="L300" s="19">
        <f>((VLOOKUP(ROUND($A300 + (L$9/12),5),'main sheet'!$G:$M, 4, 0) - VLOOKUP(ROUND($A300 + (L$9/12) + (1/12),5),'main sheet'!$G:$M, 4, 0)) / VLOOKUP(ROUND($A300,5),'main sheet'!$G:$M, 4, 0)) * L$11</f>
        <v>1.2913032697545334E-4</v>
      </c>
      <c r="M300" s="19">
        <f>((VLOOKUP(ROUND($A300 + (M$9/12),5),'main sheet'!$G:$M, 4, 0) - VLOOKUP(ROUND($A300 + (M$9/12) + (1/12),5),'main sheet'!$G:$M, 4, 0)) / VLOOKUP(ROUND($A300,5),'main sheet'!$G:$M, 4, 0)) * M$11</f>
        <v>1.2948381925567267E-4</v>
      </c>
      <c r="N300" s="19">
        <f>((VLOOKUP(ROUND($A300 + (N$9/12),5),'main sheet'!$G:$M, 4, 0) - VLOOKUP(ROUND($A300 + (N$9/12) + (1/12),5),'main sheet'!$G:$M, 4, 0)) / VLOOKUP(ROUND($A300,5),'main sheet'!$G:$M, 4, 0)) * N$11</f>
        <v>1.2939814534701429E-4</v>
      </c>
      <c r="O300" s="19">
        <f>((VLOOKUP(ROUND($A300 + (O$9/12),5),'main sheet'!$G:$M, 4, 0) - VLOOKUP(ROUND($A300 + (O$9/12) + (1/12),5),'main sheet'!$G:$M, 4, 0)) / VLOOKUP(ROUND($A300,5),'main sheet'!$G:$M, 4, 0)) * O$11</f>
        <v>1.2762216828029731E-4</v>
      </c>
      <c r="P300" s="19">
        <f>((VLOOKUP(ROUND($A300 + (P$9/12),5),'main sheet'!$G:$M, 4, 0) - VLOOKUP(ROUND($A300 + (P$9/12) + (1/12),5),'main sheet'!$G:$M, 4, 0)) / VLOOKUP(ROUND($A300,5),'main sheet'!$G:$M, 4, 0)) * P$11</f>
        <v>1.2753772614666403E-4</v>
      </c>
      <c r="Q300" s="19">
        <f>((VLOOKUP(ROUND($A300 + (Q$9/12),5),'main sheet'!$G:$M, 4, 0) - VLOOKUP(ROUND($A300 + (Q$9/12) + (1/12),5),'main sheet'!$G:$M, 4, 0)) / VLOOKUP(ROUND($A300,5),'main sheet'!$G:$M, 4, 0)) * Q$11</f>
        <v>1.2745333988448644E-4</v>
      </c>
      <c r="R300" s="19">
        <f>((VLOOKUP(ROUND($A300 + (R$9/12),5),'main sheet'!$G:$M, 4, 0) - VLOOKUP(ROUND($A300 + (R$9/12) + (1/12),5),'main sheet'!$G:$M, 4, 0)) / VLOOKUP(ROUND($A300,5),'main sheet'!$G:$M, 4, 0)) * R$11</f>
        <v>1.2736900945723895E-4</v>
      </c>
      <c r="S300" s="19">
        <f>((VLOOKUP(ROUND($A300 + (S$9/12),5),'main sheet'!$G:$M, 4, 0) - VLOOKUP(ROUND($A300 + (S$9/12) + (1/12),5),'main sheet'!$G:$M, 4, 0)) / VLOOKUP(ROUND($A300,5),'main sheet'!$G:$M, 4, 0)) * S$11</f>
        <v>1.2728473482797781E-4</v>
      </c>
      <c r="T300" s="19">
        <f>((VLOOKUP(ROUND($A300 + (T$9/12),5),'main sheet'!$G:$M, 4, 0) - VLOOKUP(ROUND($A300 + (T$9/12) + (1/12),5),'main sheet'!$G:$M, 4, 0)) / VLOOKUP(ROUND($A300,5),'main sheet'!$G:$M, 4, 0)) * T$11</f>
        <v>1.2720051595934242E-4</v>
      </c>
      <c r="U300" s="19">
        <f>((VLOOKUP(ROUND($A300 + (U$9/12),5),'main sheet'!$G:$M, 4, 0) - VLOOKUP(ROUND($A300 + (U$9/12) + (1/12),5),'main sheet'!$G:$M, 4, 0)) / VLOOKUP(ROUND($A300,5),'main sheet'!$G:$M, 4, 0)) * U$11</f>
        <v>1.271163528148797E-4</v>
      </c>
      <c r="V300" s="19">
        <f>((VLOOKUP(ROUND($A300 + (V$9/12),5),'main sheet'!$G:$M, 4, 0) - VLOOKUP(ROUND($A300 + (V$9/12) + (1/12),5),'main sheet'!$G:$M, 4, 0)) / VLOOKUP(ROUND($A300,5),'main sheet'!$G:$M, 4, 0)) * V$11</f>
        <v>1.2703224535771918E-4</v>
      </c>
      <c r="W300" s="19">
        <f>((VLOOKUP(ROUND($A300 + (W$9/12),5),'main sheet'!$G:$M, 4, 0) - VLOOKUP(ROUND($A300 + (W$9/12) + (1/12),5),'main sheet'!$G:$M, 4, 0)) / VLOOKUP(ROUND($A300,5),'main sheet'!$G:$M, 4, 0)) * W$11</f>
        <v>1.2694819355057438E-4</v>
      </c>
      <c r="X300" s="19">
        <f>((VLOOKUP(ROUND($A300 + (X$9/12),5),'main sheet'!$G:$M, 4, 0) - VLOOKUP(ROUND($A300 + (X$9/12) + (1/12),5),'main sheet'!$G:$M, 4, 0)) / VLOOKUP(ROUND($A300,5),'main sheet'!$G:$M, 4, 0)) * X$11</f>
        <v>1.268641973570645E-4</v>
      </c>
      <c r="Y300" s="19">
        <f>((VLOOKUP(ROUND($A300 + (Y$9/12),5),'main sheet'!$G:$M, 4, 0) - VLOOKUP(ROUND($A300 + (Y$9/12) + (1/12),5),'main sheet'!$G:$M, 4, 0)) / VLOOKUP(ROUND($A300,5),'main sheet'!$G:$M, 4, 0)) * Y$11</f>
        <v>1.2678025674039221E-4</v>
      </c>
      <c r="Z300" s="19">
        <f>((VLOOKUP(ROUND($A300 + (Z$9/12),5),'main sheet'!$G:$M, 4, 0) - VLOOKUP(ROUND($A300 + (Z$9/12) + (1/12),5),'main sheet'!$G:$M, 4, 0)) / VLOOKUP(ROUND($A300,5),'main sheet'!$G:$M, 4, 0)) * Z$11</f>
        <v>1.2669637166334499E-4</v>
      </c>
      <c r="AA300" s="19">
        <f>((VLOOKUP(ROUND($A300 + (AA$9/12),5),'main sheet'!$G:$M, 4, 0) - VLOOKUP(ROUND($A300 + (AA$9/12) + (1/12),5),'main sheet'!$G:$M, 4, 0)) / VLOOKUP(ROUND($A300,5),'main sheet'!$G:$M, 4, 0)) * AA$11</f>
        <v>1.2661254208961426E-4</v>
      </c>
      <c r="AB300" s="19">
        <f>((VLOOKUP(ROUND($A300 + (AB$9/12),5),'main sheet'!$G:$M, 4, 0) - VLOOKUP(ROUND($A300 + (AB$9/12) + (1/12),5),'main sheet'!$G:$M, 4, 0)) / VLOOKUP(ROUND($A300,5),'main sheet'!$G:$M, 4, 0)) * AB$11</f>
        <v>1.2652876798247559E-4</v>
      </c>
      <c r="AC300" s="19">
        <f>((VLOOKUP(ROUND($A300 + (AC$9/12),5),'main sheet'!$G:$M, 4, 0) - VLOOKUP(ROUND($A300 + (AC$9/12) + (1/12),5),'main sheet'!$G:$M, 4, 0)) / VLOOKUP(ROUND($A300,5),'main sheet'!$G:$M, 4, 0)) * AC$11</f>
        <v>1.2644504930479038E-4</v>
      </c>
      <c r="AD300" s="19">
        <f>((VLOOKUP(ROUND($A300 + (AD$9/12),5),'main sheet'!$G:$M, 4, 0) - VLOOKUP(ROUND($A300 + (AD$9/12) + (1/12),5),'main sheet'!$G:$M, 4, 0)) / VLOOKUP(ROUND($A300,5),'main sheet'!$G:$M, 4, 0)) * AD$11</f>
        <v>1.2636138602032198E-4</v>
      </c>
      <c r="AE300" s="19">
        <f>((VLOOKUP(ROUND($A300 + (AE$9/12),5),'main sheet'!$G:$M, 4, 0) - VLOOKUP(ROUND($A300 + (AE$9/12) + (1/12),5),'main sheet'!$G:$M, 4, 0)) / VLOOKUP(ROUND($A300,5),'main sheet'!$G:$M, 4, 0)) * AE$11</f>
        <v>1.2627777809241892E-4</v>
      </c>
      <c r="AF300" s="19">
        <f>((VLOOKUP(ROUND($A300 + (AF$9/12),5),'main sheet'!$G:$M, 4, 0) - VLOOKUP(ROUND($A300 + (AF$9/12) + (1/12),5),'main sheet'!$G:$M, 4, 0)) / VLOOKUP(ROUND($A300,5),'main sheet'!$G:$M, 4, 0)) * AF$11</f>
        <v>1.2619422548401611E-4</v>
      </c>
      <c r="AH300" s="18">
        <f t="shared" si="8"/>
        <v>23.916666666666668</v>
      </c>
      <c r="AI300" s="19">
        <f t="shared" si="9"/>
        <v>3.840167314589615E-3</v>
      </c>
    </row>
    <row r="301" spans="1:35" x14ac:dyDescent="0.3">
      <c r="A301" s="19">
        <v>24</v>
      </c>
      <c r="C301" s="19">
        <f>((VLOOKUP(ROUND($A301 + (C$9/12),5),'main sheet'!$G:$M, 4, 0) - VLOOKUP(ROUND($A301 + (C$9/12) + (1/12),5),'main sheet'!$G:$M, 4, 0)) / VLOOKUP(ROUND($A301,5),'main sheet'!$G:$M, 4, 0)) * C$11</f>
        <v>1.3027912911887875E-4</v>
      </c>
      <c r="D301" s="19">
        <f>((VLOOKUP(ROUND($A301 + (D$9/12),5),'main sheet'!$G:$M, 4, 0) - VLOOKUP(ROUND($A301 + (D$9/12) + (1/12),5),'main sheet'!$G:$M, 4, 0)) / VLOOKUP(ROUND($A301,5),'main sheet'!$G:$M, 4, 0)) * D$11</f>
        <v>1.3015274557094206E-4</v>
      </c>
      <c r="E301" s="19">
        <f>((VLOOKUP(ROUND($A301 + (E$9/12),5),'main sheet'!$G:$M, 4, 0) - VLOOKUP(ROUND($A301 + (E$9/12) + (1/12),5),'main sheet'!$G:$M, 4, 0)) / VLOOKUP(ROUND($A301,5),'main sheet'!$G:$M, 4, 0)) * E$11</f>
        <v>1.3002648462745705E-4</v>
      </c>
      <c r="F301" s="19">
        <f>((VLOOKUP(ROUND($A301 + (F$9/12),5),'main sheet'!$G:$M, 4, 0) - VLOOKUP(ROUND($A301 + (F$9/12) + (1/12),5),'main sheet'!$G:$M, 4, 0)) / VLOOKUP(ROUND($A301,5),'main sheet'!$G:$M, 4, 0)) * F$11</f>
        <v>1.2990034616948537E-4</v>
      </c>
      <c r="G301" s="19">
        <f>((VLOOKUP(ROUND($A301 + (G$9/12),5),'main sheet'!$G:$M, 4, 0) - VLOOKUP(ROUND($A301 + (G$9/12) + (1/12),5),'main sheet'!$G:$M, 4, 0)) / VLOOKUP(ROUND($A301,5),'main sheet'!$G:$M, 4, 0)) * G$11</f>
        <v>1.2977433007820401E-4</v>
      </c>
      <c r="H301" s="19">
        <f>((VLOOKUP(ROUND($A301 + (H$9/12),5),'main sheet'!$G:$M, 4, 0) - VLOOKUP(ROUND($A301 + (H$9/12) + (1/12),5),'main sheet'!$G:$M, 4, 0)) / VLOOKUP(ROUND($A301,5),'main sheet'!$G:$M, 4, 0)) * H$11</f>
        <v>1.2964843623490527E-4</v>
      </c>
      <c r="I301" s="19">
        <f>((VLOOKUP(ROUND($A301 + (I$9/12),5),'main sheet'!$G:$M, 4, 0) - VLOOKUP(ROUND($A301 + (I$9/12) + (1/12),5),'main sheet'!$G:$M, 4, 0)) / VLOOKUP(ROUND($A301,5),'main sheet'!$G:$M, 4, 0)) * I$11</f>
        <v>1.295226645209966E-4</v>
      </c>
      <c r="J301" s="19">
        <f>((VLOOKUP(ROUND($A301 + (J$9/12),5),'main sheet'!$G:$M, 4, 0) - VLOOKUP(ROUND($A301 + (J$9/12) + (1/12),5),'main sheet'!$G:$M, 4, 0)) / VLOOKUP(ROUND($A301,5),'main sheet'!$G:$M, 4, 0)) * J$11</f>
        <v>1.2939701481800054E-4</v>
      </c>
      <c r="K301" s="19">
        <f>((VLOOKUP(ROUND($A301 + (K$9/12),5),'main sheet'!$G:$M, 4, 0) - VLOOKUP(ROUND($A301 + (K$9/12) + (1/12),5),'main sheet'!$G:$M, 4, 0)) / VLOOKUP(ROUND($A301,5),'main sheet'!$G:$M, 4, 0)) * K$11</f>
        <v>1.2927148700755446E-4</v>
      </c>
      <c r="L301" s="19">
        <f>((VLOOKUP(ROUND($A301 + (L$9/12),5),'main sheet'!$G:$M, 4, 0) - VLOOKUP(ROUND($A301 + (L$9/12) + (1/12),5),'main sheet'!$G:$M, 4, 0)) / VLOOKUP(ROUND($A301,5),'main sheet'!$G:$M, 4, 0)) * L$11</f>
        <v>1.2914608097141066E-4</v>
      </c>
      <c r="M301" s="19">
        <f>((VLOOKUP(ROUND($A301 + (M$9/12),5),'main sheet'!$G:$M, 4, 0) - VLOOKUP(ROUND($A301 + (M$9/12) + (1/12),5),'main sheet'!$G:$M, 4, 0)) / VLOOKUP(ROUND($A301,5),'main sheet'!$G:$M, 4, 0)) * M$11</f>
        <v>1.2949961637795114E-4</v>
      </c>
      <c r="N301" s="19">
        <f>((VLOOKUP(ROUND($A301 + (N$9/12),5),'main sheet'!$G:$M, 4, 0) - VLOOKUP(ROUND($A301 + (N$9/12) + (1/12),5),'main sheet'!$G:$M, 4, 0)) / VLOOKUP(ROUND($A301,5),'main sheet'!$G:$M, 4, 0)) * N$11</f>
        <v>1.2772224663111967E-4</v>
      </c>
      <c r="O301" s="19">
        <f>((VLOOKUP(ROUND($A301 + (O$9/12),5),'main sheet'!$G:$M, 4, 0) - VLOOKUP(ROUND($A301 + (O$9/12) + (1/12),5),'main sheet'!$G:$M, 4, 0)) / VLOOKUP(ROUND($A301,5),'main sheet'!$G:$M, 4, 0)) * O$11</f>
        <v>1.2763773827991946E-4</v>
      </c>
      <c r="P301" s="19">
        <f>((VLOOKUP(ROUND($A301 + (P$9/12),5),'main sheet'!$G:$M, 4, 0) - VLOOKUP(ROUND($A301 + (P$9/12) + (1/12),5),'main sheet'!$G:$M, 4, 0)) / VLOOKUP(ROUND($A301,5),'main sheet'!$G:$M, 4, 0)) * P$11</f>
        <v>1.2755328584398797E-4</v>
      </c>
      <c r="Q301" s="19">
        <f>((VLOOKUP(ROUND($A301 + (Q$9/12),5),'main sheet'!$G:$M, 4, 0) - VLOOKUP(ROUND($A301 + (Q$9/12) + (1/12),5),'main sheet'!$G:$M, 4, 0)) / VLOOKUP(ROUND($A301,5),'main sheet'!$G:$M, 4, 0)) * Q$11</f>
        <v>1.2746888928677109E-4</v>
      </c>
      <c r="R301" s="19">
        <f>((VLOOKUP(ROUND($A301 + (R$9/12),5),'main sheet'!$G:$M, 4, 0) - VLOOKUP(ROUND($A301 + (R$9/12) + (1/12),5),'main sheet'!$G:$M, 4, 0)) / VLOOKUP(ROUND($A301,5),'main sheet'!$G:$M, 4, 0)) * R$11</f>
        <v>1.2738454857129603E-4</v>
      </c>
      <c r="S301" s="19">
        <f>((VLOOKUP(ROUND($A301 + (S$9/12),5),'main sheet'!$G:$M, 4, 0) - VLOOKUP(ROUND($A301 + (S$9/12) + (1/12),5),'main sheet'!$G:$M, 4, 0)) / VLOOKUP(ROUND($A301,5),'main sheet'!$G:$M, 4, 0)) * S$11</f>
        <v>1.2730026366017294E-4</v>
      </c>
      <c r="T301" s="19">
        <f>((VLOOKUP(ROUND($A301 + (T$9/12),5),'main sheet'!$G:$M, 4, 0) - VLOOKUP(ROUND($A301 + (T$9/12) + (1/12),5),'main sheet'!$G:$M, 4, 0)) / VLOOKUP(ROUND($A301,5),'main sheet'!$G:$M, 4, 0)) * T$11</f>
        <v>1.2721603451692009E-4</v>
      </c>
      <c r="U301" s="19">
        <f>((VLOOKUP(ROUND($A301 + (U$9/12),5),'main sheet'!$G:$M, 4, 0) - VLOOKUP(ROUND($A301 + (U$9/12) + (1/12),5),'main sheet'!$G:$M, 4, 0)) / VLOOKUP(ROUND($A301,5),'main sheet'!$G:$M, 4, 0)) * U$11</f>
        <v>1.2713186110463817E-4</v>
      </c>
      <c r="V301" s="19">
        <f>((VLOOKUP(ROUND($A301 + (V$9/12),5),'main sheet'!$G:$M, 4, 0) - VLOOKUP(ROUND($A301 + (V$9/12) + (1/12),5),'main sheet'!$G:$M, 4, 0)) / VLOOKUP(ROUND($A301,5),'main sheet'!$G:$M, 4, 0)) * V$11</f>
        <v>1.2704774338601139E-4</v>
      </c>
      <c r="W301" s="19">
        <f>((VLOOKUP(ROUND($A301 + (W$9/12),5),'main sheet'!$G:$M, 4, 0) - VLOOKUP(ROUND($A301 + (W$9/12) + (1/12),5),'main sheet'!$G:$M, 4, 0)) / VLOOKUP(ROUND($A301,5),'main sheet'!$G:$M, 4, 0)) * W$11</f>
        <v>1.2696368132463049E-4</v>
      </c>
      <c r="X301" s="19">
        <f>((VLOOKUP(ROUND($A301 + (X$9/12),5),'main sheet'!$G:$M, 4, 0) - VLOOKUP(ROUND($A301 + (X$9/12) + (1/12),5),'main sheet'!$G:$M, 4, 0)) / VLOOKUP(ROUND($A301,5),'main sheet'!$G:$M, 4, 0)) * X$11</f>
        <v>1.2687967488366923E-4</v>
      </c>
      <c r="Y301" s="19">
        <f>((VLOOKUP(ROUND($A301 + (Y$9/12),5),'main sheet'!$G:$M, 4, 0) - VLOOKUP(ROUND($A301 + (Y$9/12) + (1/12),5),'main sheet'!$G:$M, 4, 0)) / VLOOKUP(ROUND($A301,5),'main sheet'!$G:$M, 4, 0)) * Y$11</f>
        <v>1.2679572402588593E-4</v>
      </c>
      <c r="Z301" s="19">
        <f>((VLOOKUP(ROUND($A301 + (Z$9/12),5),'main sheet'!$G:$M, 4, 0) - VLOOKUP(ROUND($A301 + (Z$9/12) + (1/12),5),'main sheet'!$G:$M, 4, 0)) / VLOOKUP(ROUND($A301,5),'main sheet'!$G:$M, 4, 0)) * Z$11</f>
        <v>1.2671182871494351E-4</v>
      </c>
      <c r="AA301" s="19">
        <f>((VLOOKUP(ROUND($A301 + (AA$9/12),5),'main sheet'!$G:$M, 4, 0) - VLOOKUP(ROUND($A301 + (AA$9/12) + (1/12),5),'main sheet'!$G:$M, 4, 0)) / VLOOKUP(ROUND($A301,5),'main sheet'!$G:$M, 4, 0)) * AA$11</f>
        <v>1.2662798891408883E-4</v>
      </c>
      <c r="AB301" s="19">
        <f>((VLOOKUP(ROUND($A301 + (AB$9/12),5),'main sheet'!$G:$M, 4, 0) - VLOOKUP(ROUND($A301 + (AB$9/12) + (1/12),5),'main sheet'!$G:$M, 4, 0)) / VLOOKUP(ROUND($A301,5),'main sheet'!$G:$M, 4, 0)) * AB$11</f>
        <v>1.2654420458615403E-4</v>
      </c>
      <c r="AC301" s="19">
        <f>((VLOOKUP(ROUND($A301 + (AC$9/12),5),'main sheet'!$G:$M, 4, 0) - VLOOKUP(ROUND($A301 + (AC$9/12) + (1/12),5),'main sheet'!$G:$M, 4, 0)) / VLOOKUP(ROUND($A301,5),'main sheet'!$G:$M, 4, 0)) * AC$11</f>
        <v>1.2646047569487418E-4</v>
      </c>
      <c r="AD301" s="19">
        <f>((VLOOKUP(ROUND($A301 + (AD$9/12),5),'main sheet'!$G:$M, 4, 0) - VLOOKUP(ROUND($A301 + (AD$9/12) + (1/12),5),'main sheet'!$G:$M, 4, 0)) / VLOOKUP(ROUND($A301,5),'main sheet'!$G:$M, 4, 0)) * AD$11</f>
        <v>1.2637680220356899E-4</v>
      </c>
      <c r="AE301" s="19">
        <f>((VLOOKUP(ROUND($A301 + (AE$9/12),5),'main sheet'!$G:$M, 4, 0) - VLOOKUP(ROUND($A301 + (AE$9/12) + (1/12),5),'main sheet'!$G:$M, 4, 0)) / VLOOKUP(ROUND($A301,5),'main sheet'!$G:$M, 4, 0)) * AE$11</f>
        <v>1.2629318407514432E-4</v>
      </c>
      <c r="AF301" s="19">
        <f>((VLOOKUP(ROUND($A301 + (AF$9/12),5),'main sheet'!$G:$M, 4, 0) - VLOOKUP(ROUND($A301 + (AF$9/12) + (1/12),5),'main sheet'!$G:$M, 4, 0)) / VLOOKUP(ROUND($A301,5),'main sheet'!$G:$M, 4, 0)) * AF$11</f>
        <v>1.2620962127340719E-4</v>
      </c>
      <c r="AH301" s="18">
        <f t="shared" si="8"/>
        <v>24</v>
      </c>
      <c r="AI301" s="19">
        <f t="shared" si="9"/>
        <v>3.83894413247299E-3</v>
      </c>
    </row>
    <row r="302" spans="1:35" x14ac:dyDescent="0.3">
      <c r="A302" s="19">
        <v>24.083333333333332</v>
      </c>
      <c r="C302" s="19">
        <f>((VLOOKUP(ROUND($A302 + (C$9/12),5),'main sheet'!$G:$M, 4, 0) - VLOOKUP(ROUND($A302 + (C$9/12) + (1/12),5),'main sheet'!$G:$M, 4, 0)) / VLOOKUP(ROUND($A302,5),'main sheet'!$G:$M, 4, 0)) * C$11</f>
        <v>1.3029613696869343E-4</v>
      </c>
      <c r="D302" s="19">
        <f>((VLOOKUP(ROUND($A302 + (D$9/12),5),'main sheet'!$G:$M, 4, 0) - VLOOKUP(ROUND($A302 + (D$9/12) + (1/12),5),'main sheet'!$G:$M, 4, 0)) / VLOOKUP(ROUND($A302,5),'main sheet'!$G:$M, 4, 0)) * D$11</f>
        <v>1.3016973692147238E-4</v>
      </c>
      <c r="E302" s="19">
        <f>((VLOOKUP(ROUND($A302 + (E$9/12),5),'main sheet'!$G:$M, 4, 0) - VLOOKUP(ROUND($A302 + (E$9/12) + (1/12),5),'main sheet'!$G:$M, 4, 0)) / VLOOKUP(ROUND($A302,5),'main sheet'!$G:$M, 4, 0)) * E$11</f>
        <v>1.300434594947089E-4</v>
      </c>
      <c r="F302" s="19">
        <f>((VLOOKUP(ROUND($A302 + (F$9/12),5),'main sheet'!$G:$M, 4, 0) - VLOOKUP(ROUND($A302 + (F$9/12) + (1/12),5),'main sheet'!$G:$M, 4, 0)) / VLOOKUP(ROUND($A302,5),'main sheet'!$G:$M, 4, 0)) * F$11</f>
        <v>1.2991730456944913E-4</v>
      </c>
      <c r="G302" s="19">
        <f>((VLOOKUP(ROUND($A302 + (G$9/12),5),'main sheet'!$G:$M, 4, 0) - VLOOKUP(ROUND($A302 + (G$9/12) + (1/12),5),'main sheet'!$G:$M, 4, 0)) / VLOOKUP(ROUND($A302,5),'main sheet'!$G:$M, 4, 0)) * G$11</f>
        <v>1.2979127202685458E-4</v>
      </c>
      <c r="H302" s="19">
        <f>((VLOOKUP(ROUND($A302 + (H$9/12),5),'main sheet'!$G:$M, 4, 0) - VLOOKUP(ROUND($A302 + (H$9/12) + (1/12),5),'main sheet'!$G:$M, 4, 0)) / VLOOKUP(ROUND($A302,5),'main sheet'!$G:$M, 4, 0)) * H$11</f>
        <v>1.2966536174820206E-4</v>
      </c>
      <c r="I302" s="19">
        <f>((VLOOKUP(ROUND($A302 + (I$9/12),5),'main sheet'!$G:$M, 4, 0) - VLOOKUP(ROUND($A302 + (I$9/12) + (1/12),5),'main sheet'!$G:$M, 4, 0)) / VLOOKUP(ROUND($A302,5),'main sheet'!$G:$M, 4, 0)) * I$11</f>
        <v>1.2953957361488351E-4</v>
      </c>
      <c r="J302" s="19">
        <f>((VLOOKUP(ROUND($A302 + (J$9/12),5),'main sheet'!$G:$M, 4, 0) - VLOOKUP(ROUND($A302 + (J$9/12) + (1/12),5),'main sheet'!$G:$M, 4, 0)) / VLOOKUP(ROUND($A302,5),'main sheet'!$G:$M, 4, 0)) * J$11</f>
        <v>1.2941390750840598E-4</v>
      </c>
      <c r="K302" s="19">
        <f>((VLOOKUP(ROUND($A302 + (K$9/12),5),'main sheet'!$G:$M, 4, 0) - VLOOKUP(ROUND($A302 + (K$9/12) + (1/12),5),'main sheet'!$G:$M, 4, 0)) / VLOOKUP(ROUND($A302,5),'main sheet'!$G:$M, 4, 0)) * K$11</f>
        <v>1.2928836331039143E-4</v>
      </c>
      <c r="L302" s="19">
        <f>((VLOOKUP(ROUND($A302 + (L$9/12),5),'main sheet'!$G:$M, 4, 0) - VLOOKUP(ROUND($A302 + (L$9/12) + (1/12),5),'main sheet'!$G:$M, 4, 0)) / VLOOKUP(ROUND($A302,5),'main sheet'!$G:$M, 4, 0)) * L$11</f>
        <v>1.2916294090257674E-4</v>
      </c>
      <c r="M302" s="19">
        <f>((VLOOKUP(ROUND($A302 + (M$9/12),5),'main sheet'!$G:$M, 4, 0) - VLOOKUP(ROUND($A302 + (M$9/12) + (1/12),5),'main sheet'!$G:$M, 4, 0)) / VLOOKUP(ROUND($A302,5),'main sheet'!$G:$M, 4, 0)) * M$11</f>
        <v>1.2782349602544592E-4</v>
      </c>
      <c r="N302" s="19">
        <f>((VLOOKUP(ROUND($A302 + (N$9/12),5),'main sheet'!$G:$M, 4, 0) - VLOOKUP(ROUND($A302 + (N$9/12) + (1/12),5),'main sheet'!$G:$M, 4, 0)) / VLOOKUP(ROUND($A302,5),'main sheet'!$G:$M, 4, 0)) * N$11</f>
        <v>1.2773892068184932E-4</v>
      </c>
      <c r="O302" s="19">
        <f>((VLOOKUP(ROUND($A302 + (O$9/12),5),'main sheet'!$G:$M, 4, 0) - VLOOKUP(ROUND($A302 + (O$9/12) + (1/12),5),'main sheet'!$G:$M, 4, 0)) / VLOOKUP(ROUND($A302,5),'main sheet'!$G:$M, 4, 0)) * O$11</f>
        <v>1.2765440129784719E-4</v>
      </c>
      <c r="P302" s="19">
        <f>((VLOOKUP(ROUND($A302 + (P$9/12),5),'main sheet'!$G:$M, 4, 0) - VLOOKUP(ROUND($A302 + (P$9/12) + (1/12),5),'main sheet'!$G:$M, 4, 0)) / VLOOKUP(ROUND($A302,5),'main sheet'!$G:$M, 4, 0)) * P$11</f>
        <v>1.2756993783685647E-4</v>
      </c>
      <c r="Q302" s="19">
        <f>((VLOOKUP(ROUND($A302 + (Q$9/12),5),'main sheet'!$G:$M, 4, 0) - VLOOKUP(ROUND($A302 + (Q$9/12) + (1/12),5),'main sheet'!$G:$M, 4, 0)) / VLOOKUP(ROUND($A302,5),'main sheet'!$G:$M, 4, 0)) * Q$11</f>
        <v>1.2748553026187512E-4</v>
      </c>
      <c r="R302" s="19">
        <f>((VLOOKUP(ROUND($A302 + (R$9/12),5),'main sheet'!$G:$M, 4, 0) - VLOOKUP(ROUND($A302 + (R$9/12) + (1/12),5),'main sheet'!$G:$M, 4, 0)) / VLOOKUP(ROUND($A302,5),'main sheet'!$G:$M, 4, 0)) * R$11</f>
        <v>1.2740117853548348E-4</v>
      </c>
      <c r="S302" s="19">
        <f>((VLOOKUP(ROUND($A302 + (S$9/12),5),'main sheet'!$G:$M, 4, 0) - VLOOKUP(ROUND($A302 + (S$9/12) + (1/12),5),'main sheet'!$G:$M, 4, 0)) / VLOOKUP(ROUND($A302,5),'main sheet'!$G:$M, 4, 0)) * S$11</f>
        <v>1.2731688262117109E-4</v>
      </c>
      <c r="T302" s="19">
        <f>((VLOOKUP(ROUND($A302 + (T$9/12),5),'main sheet'!$G:$M, 4, 0) - VLOOKUP(ROUND($A302 + (T$9/12) + (1/12),5),'main sheet'!$G:$M, 4, 0)) / VLOOKUP(ROUND($A302,5),'main sheet'!$G:$M, 4, 0)) * T$11</f>
        <v>1.2723264248200929E-4</v>
      </c>
      <c r="U302" s="19">
        <f>((VLOOKUP(ROUND($A302 + (U$9/12),5),'main sheet'!$G:$M, 4, 0) - VLOOKUP(ROUND($A302 + (U$9/12) + (1/12),5),'main sheet'!$G:$M, 4, 0)) / VLOOKUP(ROUND($A302,5),'main sheet'!$G:$M, 4, 0)) * U$11</f>
        <v>1.2714845808065264E-4</v>
      </c>
      <c r="V302" s="19">
        <f>((VLOOKUP(ROUND($A302 + (V$9/12),5),'main sheet'!$G:$M, 4, 0) - VLOOKUP(ROUND($A302 + (V$9/12) + (1/12),5),'main sheet'!$G:$M, 4, 0)) / VLOOKUP(ROUND($A302,5),'main sheet'!$G:$M, 4, 0)) * V$11</f>
        <v>1.2706432938066315E-4</v>
      </c>
      <c r="W302" s="19">
        <f>((VLOOKUP(ROUND($A302 + (W$9/12),5),'main sheet'!$G:$M, 4, 0) - VLOOKUP(ROUND($A302 + (W$9/12) + (1/12),5),'main sheet'!$G:$M, 4, 0)) / VLOOKUP(ROUND($A302,5),'main sheet'!$G:$M, 4, 0)) * W$11</f>
        <v>1.269802563451854E-4</v>
      </c>
      <c r="X302" s="19">
        <f>((VLOOKUP(ROUND($A302 + (X$9/12),5),'main sheet'!$G:$M, 4, 0) - VLOOKUP(ROUND($A302 + (X$9/12) + (1/12),5),'main sheet'!$G:$M, 4, 0)) / VLOOKUP(ROUND($A302,5),'main sheet'!$G:$M, 4, 0)) * X$11</f>
        <v>1.2689623893694801E-4</v>
      </c>
      <c r="Y302" s="19">
        <f>((VLOOKUP(ROUND($A302 + (Y$9/12),5),'main sheet'!$G:$M, 4, 0) - VLOOKUP(ROUND($A302 + (Y$9/12) + (1/12),5),'main sheet'!$G:$M, 4, 0)) / VLOOKUP(ROUND($A302,5),'main sheet'!$G:$M, 4, 0)) * Y$11</f>
        <v>1.2681227711958527E-4</v>
      </c>
      <c r="Z302" s="19">
        <f>((VLOOKUP(ROUND($A302 + (Z$9/12),5),'main sheet'!$G:$M, 4, 0) - VLOOKUP(ROUND($A302 + (Z$9/12) + (1/12),5),'main sheet'!$G:$M, 4, 0)) / VLOOKUP(ROUND($A302,5),'main sheet'!$G:$M, 4, 0)) * Z$11</f>
        <v>1.2672837085631487E-4</v>
      </c>
      <c r="AA302" s="19">
        <f>((VLOOKUP(ROUND($A302 + (AA$9/12),5),'main sheet'!$G:$M, 4, 0) - VLOOKUP(ROUND($A302 + (AA$9/12) + (1/12),5),'main sheet'!$G:$M, 4, 0)) / VLOOKUP(ROUND($A302,5),'main sheet'!$G:$M, 4, 0)) * AA$11</f>
        <v>1.2664452010993941E-4</v>
      </c>
      <c r="AB302" s="19">
        <f>((VLOOKUP(ROUND($A302 + (AB$9/12),5),'main sheet'!$G:$M, 4, 0) - VLOOKUP(ROUND($A302 + (AB$9/12) + (1/12),5),'main sheet'!$G:$M, 4, 0)) / VLOOKUP(ROUND($A302,5),'main sheet'!$G:$M, 4, 0)) * AB$11</f>
        <v>1.2656072484416525E-4</v>
      </c>
      <c r="AC302" s="19">
        <f>((VLOOKUP(ROUND($A302 + (AC$9/12),5),'main sheet'!$G:$M, 4, 0) - VLOOKUP(ROUND($A302 + (AC$9/12) + (1/12),5),'main sheet'!$G:$M, 4, 0)) / VLOOKUP(ROUND($A302,5),'main sheet'!$G:$M, 4, 0)) * AC$11</f>
        <v>1.2647698502228307E-4</v>
      </c>
      <c r="AD302" s="19">
        <f>((VLOOKUP(ROUND($A302 + (AD$9/12),5),'main sheet'!$G:$M, 4, 0) - VLOOKUP(ROUND($A302 + (AD$9/12) + (1/12),5),'main sheet'!$G:$M, 4, 0)) / VLOOKUP(ROUND($A302,5),'main sheet'!$G:$M, 4, 0)) * AD$11</f>
        <v>1.2639330060716926E-4</v>
      </c>
      <c r="AE302" s="19">
        <f>((VLOOKUP(ROUND($A302 + (AE$9/12),5),'main sheet'!$G:$M, 4, 0) - VLOOKUP(ROUND($A302 + (AE$9/12) + (1/12),5),'main sheet'!$G:$M, 4, 0)) / VLOOKUP(ROUND($A302,5),'main sheet'!$G:$M, 4, 0)) * AE$11</f>
        <v>1.2630967156260217E-4</v>
      </c>
      <c r="AF302" s="19">
        <f>((VLOOKUP(ROUND($A302 + (AF$9/12),5),'main sheet'!$G:$M, 4, 0) - VLOOKUP(ROUND($A302 + (AF$9/12) + (1/12),5),'main sheet'!$G:$M, 4, 0)) / VLOOKUP(ROUND($A302,5),'main sheet'!$G:$M, 4, 0)) * AF$11</f>
        <v>1.2622609785194533E-4</v>
      </c>
      <c r="AH302" s="18">
        <f t="shared" si="8"/>
        <v>24.083333333333332</v>
      </c>
      <c r="AI302" s="19">
        <f t="shared" si="9"/>
        <v>3.8377522775256299E-3</v>
      </c>
    </row>
    <row r="303" spans="1:35" x14ac:dyDescent="0.3">
      <c r="A303" s="19">
        <v>24.166666666666668</v>
      </c>
      <c r="C303" s="19">
        <f>((VLOOKUP(ROUND($A303 + (C$9/12),5),'main sheet'!$G:$M, 4, 0) - VLOOKUP(ROUND($A303 + (C$9/12) + (1/12),5),'main sheet'!$G:$M, 4, 0)) / VLOOKUP(ROUND($A303,5),'main sheet'!$G:$M, 4, 0)) * C$11</f>
        <v>1.3031314925981394E-4</v>
      </c>
      <c r="D303" s="19">
        <f>((VLOOKUP(ROUND($A303 + (D$9/12),5),'main sheet'!$G:$M, 4, 0) - VLOOKUP(ROUND($A303 + (D$9/12) + (1/12),5),'main sheet'!$G:$M, 4, 0)) / VLOOKUP(ROUND($A303,5),'main sheet'!$G:$M, 4, 0)) * D$11</f>
        <v>1.3018673270899996E-4</v>
      </c>
      <c r="E303" s="19">
        <f>((VLOOKUP(ROUND($A303 + (E$9/12),5),'main sheet'!$G:$M, 4, 0) - VLOOKUP(ROUND($A303 + (E$9/12) + (1/12),5),'main sheet'!$G:$M, 4, 0)) / VLOOKUP(ROUND($A303,5),'main sheet'!$G:$M, 4, 0)) * E$11</f>
        <v>1.300604387946537E-4</v>
      </c>
      <c r="F303" s="19">
        <f>((VLOOKUP(ROUND($A303 + (F$9/12),5),'main sheet'!$G:$M, 4, 0) - VLOOKUP(ROUND($A303 + (F$9/12) + (1/12),5),'main sheet'!$G:$M, 4, 0)) / VLOOKUP(ROUND($A303,5),'main sheet'!$G:$M, 4, 0)) * F$11</f>
        <v>1.299342673978057E-4</v>
      </c>
      <c r="G303" s="19">
        <f>((VLOOKUP(ROUND($A303 + (G$9/12),5),'main sheet'!$G:$M, 4, 0) - VLOOKUP(ROUND($A303 + (G$9/12) + (1/12),5),'main sheet'!$G:$M, 4, 0)) / VLOOKUP(ROUND($A303,5),'main sheet'!$G:$M, 4, 0)) * G$11</f>
        <v>1.2980821839960198E-4</v>
      </c>
      <c r="H303" s="19">
        <f>((VLOOKUP(ROUND($A303 + (H$9/12),5),'main sheet'!$G:$M, 4, 0) - VLOOKUP(ROUND($A303 + (H$9/12) + (1/12),5),'main sheet'!$G:$M, 4, 0)) / VLOOKUP(ROUND($A303,5),'main sheet'!$G:$M, 4, 0)) * H$11</f>
        <v>1.2968229168130386E-4</v>
      </c>
      <c r="I303" s="19">
        <f>((VLOOKUP(ROUND($A303 + (I$9/12),5),'main sheet'!$G:$M, 4, 0) - VLOOKUP(ROUND($A303 + (I$9/12) + (1/12),5),'main sheet'!$G:$M, 4, 0)) / VLOOKUP(ROUND($A303,5),'main sheet'!$G:$M, 4, 0)) * I$11</f>
        <v>1.2955648712428776E-4</v>
      </c>
      <c r="J303" s="19">
        <f>((VLOOKUP(ROUND($A303 + (J$9/12),5),'main sheet'!$G:$M, 4, 0) - VLOOKUP(ROUND($A303 + (J$9/12) + (1/12),5),'main sheet'!$G:$M, 4, 0)) / VLOOKUP(ROUND($A303,5),'main sheet'!$G:$M, 4, 0)) * J$11</f>
        <v>1.294308046100453E-4</v>
      </c>
      <c r="K303" s="19">
        <f>((VLOOKUP(ROUND($A303 + (K$9/12),5),'main sheet'!$G:$M, 4, 0) - VLOOKUP(ROUND($A303 + (K$9/12) + (1/12),5),'main sheet'!$G:$M, 4, 0)) / VLOOKUP(ROUND($A303,5),'main sheet'!$G:$M, 4, 0)) * K$11</f>
        <v>1.2930524402018299E-4</v>
      </c>
      <c r="L303" s="19">
        <f>((VLOOKUP(ROUND($A303 + (L$9/12),5),'main sheet'!$G:$M, 4, 0) - VLOOKUP(ROUND($A303 + (L$9/12) + (1/12),5),'main sheet'!$G:$M, 4, 0)) / VLOOKUP(ROUND($A303,5),'main sheet'!$G:$M, 4, 0)) * L$11</f>
        <v>1.2749118033132176E-4</v>
      </c>
      <c r="M303" s="19">
        <f>((VLOOKUP(ROUND($A303 + (M$9/12),5),'main sheet'!$G:$M, 4, 0) - VLOOKUP(ROUND($A303 + (M$9/12) + (1/12),5),'main sheet'!$G:$M, 4, 0)) / VLOOKUP(ROUND($A303,5),'main sheet'!$G:$M, 4, 0)) * M$11</f>
        <v>1.2784018547300956E-4</v>
      </c>
      <c r="N303" s="19">
        <f>((VLOOKUP(ROUND($A303 + (N$9/12),5),'main sheet'!$G:$M, 4, 0) - VLOOKUP(ROUND($A303 + (N$9/12) + (1/12),5),'main sheet'!$G:$M, 4, 0)) / VLOOKUP(ROUND($A303,5),'main sheet'!$G:$M, 4, 0)) * N$11</f>
        <v>1.2775559908642339E-4</v>
      </c>
      <c r="O303" s="19">
        <f>((VLOOKUP(ROUND($A303 + (O$9/12),5),'main sheet'!$G:$M, 4, 0) - VLOOKUP(ROUND($A303 + (O$9/12) + (1/12),5),'main sheet'!$G:$M, 4, 0)) / VLOOKUP(ROUND($A303,5),'main sheet'!$G:$M, 4, 0)) * O$11</f>
        <v>1.276710686671815E-4</v>
      </c>
      <c r="P303" s="19">
        <f>((VLOOKUP(ROUND($A303 + (P$9/12),5),'main sheet'!$G:$M, 4, 0) - VLOOKUP(ROUND($A303 + (P$9/12) + (1/12),5),'main sheet'!$G:$M, 4, 0)) / VLOOKUP(ROUND($A303,5),'main sheet'!$G:$M, 4, 0)) * P$11</f>
        <v>1.2758659417825245E-4</v>
      </c>
      <c r="Q303" s="19">
        <f>((VLOOKUP(ROUND($A303 + (Q$9/12),5),'main sheet'!$G:$M, 4, 0) - VLOOKUP(ROUND($A303 + (Q$9/12) + (1/12),5),'main sheet'!$G:$M, 4, 0)) / VLOOKUP(ROUND($A303,5),'main sheet'!$G:$M, 4, 0)) * Q$11</f>
        <v>1.2750217558218704E-4</v>
      </c>
      <c r="R303" s="19">
        <f>((VLOOKUP(ROUND($A303 + (R$9/12),5),'main sheet'!$G:$M, 4, 0) - VLOOKUP(ROUND($A303 + (R$9/12) + (1/12),5),'main sheet'!$G:$M, 4, 0)) / VLOOKUP(ROUND($A303,5),'main sheet'!$G:$M, 4, 0)) * R$11</f>
        <v>1.2741781284244578E-4</v>
      </c>
      <c r="S303" s="19">
        <f>((VLOOKUP(ROUND($A303 + (S$9/12),5),'main sheet'!$G:$M, 4, 0) - VLOOKUP(ROUND($A303 + (S$9/12) + (1/12),5),'main sheet'!$G:$M, 4, 0)) / VLOOKUP(ROUND($A303,5),'main sheet'!$G:$M, 4, 0)) * S$11</f>
        <v>1.2733350592207071E-4</v>
      </c>
      <c r="T303" s="19">
        <f>((VLOOKUP(ROUND($A303 + (T$9/12),5),'main sheet'!$G:$M, 4, 0) - VLOOKUP(ROUND($A303 + (T$9/12) + (1/12),5),'main sheet'!$G:$M, 4, 0)) / VLOOKUP(ROUND($A303,5),'main sheet'!$G:$M, 4, 0)) * T$11</f>
        <v>1.2724925478368692E-4</v>
      </c>
      <c r="U303" s="19">
        <f>((VLOOKUP(ROUND($A303 + (U$9/12),5),'main sheet'!$G:$M, 4, 0) - VLOOKUP(ROUND($A303 + (U$9/12) + (1/12),5),'main sheet'!$G:$M, 4, 0)) / VLOOKUP(ROUND($A303,5),'main sheet'!$G:$M, 4, 0)) * U$11</f>
        <v>1.271650593908274E-4</v>
      </c>
      <c r="V303" s="19">
        <f>((VLOOKUP(ROUND($A303 + (V$9/12),5),'main sheet'!$G:$M, 4, 0) - VLOOKUP(ROUND($A303 + (V$9/12) + (1/12),5),'main sheet'!$G:$M, 4, 0)) / VLOOKUP(ROUND($A303,5),'main sheet'!$G:$M, 4, 0)) * V$11</f>
        <v>1.2708091970660751E-4</v>
      </c>
      <c r="W303" s="19">
        <f>((VLOOKUP(ROUND($A303 + (W$9/12),5),'main sheet'!$G:$M, 4, 0) - VLOOKUP(ROUND($A303 + (W$9/12) + (1/12),5),'main sheet'!$G:$M, 4, 0)) / VLOOKUP(ROUND($A303,5),'main sheet'!$G:$M, 4, 0)) * W$11</f>
        <v>1.2699683569372645E-4</v>
      </c>
      <c r="X303" s="19">
        <f>((VLOOKUP(ROUND($A303 + (X$9/12),5),'main sheet'!$G:$M, 4, 0) - VLOOKUP(ROUND($A303 + (X$9/12) + (1/12),5),'main sheet'!$G:$M, 4, 0)) / VLOOKUP(ROUND($A303,5),'main sheet'!$G:$M, 4, 0)) * X$11</f>
        <v>1.2691280731578957E-4</v>
      </c>
      <c r="Y303" s="19">
        <f>((VLOOKUP(ROUND($A303 + (Y$9/12),5),'main sheet'!$G:$M, 4, 0) - VLOOKUP(ROUND($A303 + (Y$9/12) + (1/12),5),'main sheet'!$G:$M, 4, 0)) / VLOOKUP(ROUND($A303,5),'main sheet'!$G:$M, 4, 0)) * Y$11</f>
        <v>1.2682883453598543E-4</v>
      </c>
      <c r="Z303" s="19">
        <f>((VLOOKUP(ROUND($A303 + (Z$9/12),5),'main sheet'!$G:$M, 4, 0) - VLOOKUP(ROUND($A303 + (Z$9/12) + (1/12),5),'main sheet'!$G:$M, 4, 0)) / VLOOKUP(ROUND($A303,5),'main sheet'!$G:$M, 4, 0)) * Z$11</f>
        <v>1.2674491731708715E-4</v>
      </c>
      <c r="AA303" s="19">
        <f>((VLOOKUP(ROUND($A303 + (AA$9/12),5),'main sheet'!$G:$M, 4, 0) - VLOOKUP(ROUND($A303 + (AA$9/12) + (1/12),5),'main sheet'!$G:$M, 4, 0)) / VLOOKUP(ROUND($A303,5),'main sheet'!$G:$M, 4, 0)) * AA$11</f>
        <v>1.2666105562277231E-4</v>
      </c>
      <c r="AB303" s="19">
        <f>((VLOOKUP(ROUND($A303 + (AB$9/12),5),'main sheet'!$G:$M, 4, 0) - VLOOKUP(ROUND($A303 + (AB$9/12) + (1/12),5),'main sheet'!$G:$M, 4, 0)) / VLOOKUP(ROUND($A303,5),'main sheet'!$G:$M, 4, 0)) * AB$11</f>
        <v>1.2657724941630248E-4</v>
      </c>
      <c r="AC303" s="19">
        <f>((VLOOKUP(ROUND($A303 + (AC$9/12),5),'main sheet'!$G:$M, 4, 0) - VLOOKUP(ROUND($A303 + (AC$9/12) + (1/12),5),'main sheet'!$G:$M, 4, 0)) / VLOOKUP(ROUND($A303,5),'main sheet'!$G:$M, 4, 0)) * AC$11</f>
        <v>1.2649349866052467E-4</v>
      </c>
      <c r="AD303" s="19">
        <f>((VLOOKUP(ROUND($A303 + (AD$9/12),5),'main sheet'!$G:$M, 4, 0) - VLOOKUP(ROUND($A303 + (AD$9/12) + (1/12),5),'main sheet'!$G:$M, 4, 0)) / VLOOKUP(ROUND($A303,5),'main sheet'!$G:$M, 4, 0)) * AD$11</f>
        <v>1.2640980331918845E-4</v>
      </c>
      <c r="AE303" s="19">
        <f>((VLOOKUP(ROUND($A303 + (AE$9/12),5),'main sheet'!$G:$M, 4, 0) - VLOOKUP(ROUND($A303 + (AE$9/12) + (1/12),5),'main sheet'!$G:$M, 4, 0)) / VLOOKUP(ROUND($A303,5),'main sheet'!$G:$M, 4, 0)) * AE$11</f>
        <v>1.263261633556283E-4</v>
      </c>
      <c r="AF303" s="19">
        <f>((VLOOKUP(ROUND($A303 + (AF$9/12),5),'main sheet'!$G:$M, 4, 0) - VLOOKUP(ROUND($A303 + (AF$9/12) + (1/12),5),'main sheet'!$G:$M, 4, 0)) / VLOOKUP(ROUND($A303,5),'main sheet'!$G:$M, 4, 0)) * AF$11</f>
        <v>1.2624257873276491E-4</v>
      </c>
      <c r="AH303" s="18">
        <f t="shared" si="8"/>
        <v>24.166666666666668</v>
      </c>
      <c r="AI303" s="19">
        <f t="shared" si="9"/>
        <v>3.8365647339304787E-3</v>
      </c>
    </row>
    <row r="304" spans="1:35" x14ac:dyDescent="0.3">
      <c r="A304" s="19">
        <v>24.25</v>
      </c>
      <c r="C304" s="19">
        <f>((VLOOKUP(ROUND($A304 + (C$9/12),5),'main sheet'!$G:$M, 4, 0) - VLOOKUP(ROUND($A304 + (C$9/12) + (1/12),5),'main sheet'!$G:$M, 4, 0)) / VLOOKUP(ROUND($A304,5),'main sheet'!$G:$M, 4, 0)) * C$11</f>
        <v>1.3033016599398004E-4</v>
      </c>
      <c r="D304" s="19">
        <f>((VLOOKUP(ROUND($A304 + (D$9/12),5),'main sheet'!$G:$M, 4, 0) - VLOOKUP(ROUND($A304 + (D$9/12) + (1/12),5),'main sheet'!$G:$M, 4, 0)) / VLOOKUP(ROUND($A304,5),'main sheet'!$G:$M, 4, 0)) * D$11</f>
        <v>1.3020373293526301E-4</v>
      </c>
      <c r="E304" s="19">
        <f>((VLOOKUP(ROUND($A304 + (E$9/12),5),'main sheet'!$G:$M, 4, 0) - VLOOKUP(ROUND($A304 + (E$9/12) + (1/12),5),'main sheet'!$G:$M, 4, 0)) / VLOOKUP(ROUND($A304,5),'main sheet'!$G:$M, 4, 0)) * E$11</f>
        <v>1.3007742252902791E-4</v>
      </c>
      <c r="F304" s="19">
        <f>((VLOOKUP(ROUND($A304 + (F$9/12),5),'main sheet'!$G:$M, 4, 0) - VLOOKUP(ROUND($A304 + (F$9/12) + (1/12),5),'main sheet'!$G:$M, 4, 0)) / VLOOKUP(ROUND($A304,5),'main sheet'!$G:$M, 4, 0)) * F$11</f>
        <v>1.2995123465628987E-4</v>
      </c>
      <c r="G304" s="19">
        <f>((VLOOKUP(ROUND($A304 + (G$9/12),5),'main sheet'!$G:$M, 4, 0) - VLOOKUP(ROUND($A304 + (G$9/12) + (1/12),5),'main sheet'!$G:$M, 4, 0)) / VLOOKUP(ROUND($A304,5),'main sheet'!$G:$M, 4, 0)) * G$11</f>
        <v>1.2982516919817936E-4</v>
      </c>
      <c r="H304" s="19">
        <f>((VLOOKUP(ROUND($A304 + (H$9/12),5),'main sheet'!$G:$M, 4, 0) - VLOOKUP(ROUND($A304 + (H$9/12) + (1/12),5),'main sheet'!$G:$M, 4, 0)) / VLOOKUP(ROUND($A304,5),'main sheet'!$G:$M, 4, 0)) * H$11</f>
        <v>1.2969922603594213E-4</v>
      </c>
      <c r="I304" s="19">
        <f>((VLOOKUP(ROUND($A304 + (I$9/12),5),'main sheet'!$G:$M, 4, 0) - VLOOKUP(ROUND($A304 + (I$9/12) + (1/12),5),'main sheet'!$G:$M, 4, 0)) / VLOOKUP(ROUND($A304,5),'main sheet'!$G:$M, 4, 0)) * I$11</f>
        <v>1.2957340505093917E-4</v>
      </c>
      <c r="J304" s="19">
        <f>((VLOOKUP(ROUND($A304 + (J$9/12),5),'main sheet'!$G:$M, 4, 0) - VLOOKUP(ROUND($A304 + (J$9/12) + (1/12),5),'main sheet'!$G:$M, 4, 0)) / VLOOKUP(ROUND($A304,5),'main sheet'!$G:$M, 4, 0)) * J$11</f>
        <v>1.2944770612464661E-4</v>
      </c>
      <c r="K304" s="19">
        <f>((VLOOKUP(ROUND($A304 + (K$9/12),5),'main sheet'!$G:$M, 4, 0) - VLOOKUP(ROUND($A304 + (K$9/12) + (1/12),5),'main sheet'!$G:$M, 4, 0)) / VLOOKUP(ROUND($A304,5),'main sheet'!$G:$M, 4, 0)) * K$11</f>
        <v>1.2763164379038855E-4</v>
      </c>
      <c r="L304" s="19">
        <f>((VLOOKUP(ROUND($A304 + (L$9/12),5),'main sheet'!$G:$M, 4, 0) - VLOOKUP(ROUND($A304 + (L$9/12) + (1/12),5),'main sheet'!$G:$M, 4, 0)) / VLOOKUP(ROUND($A304,5),'main sheet'!$G:$M, 4, 0)) * L$11</f>
        <v>1.2750782856333641E-4</v>
      </c>
      <c r="M304" s="19">
        <f>((VLOOKUP(ROUND($A304 + (M$9/12),5),'main sheet'!$G:$M, 4, 0) - VLOOKUP(ROUND($A304 + (M$9/12) + (1/12),5),'main sheet'!$G:$M, 4, 0)) / VLOOKUP(ROUND($A304,5),'main sheet'!$G:$M, 4, 0)) * M$11</f>
        <v>1.2785687927900714E-4</v>
      </c>
      <c r="N304" s="19">
        <f>((VLOOKUP(ROUND($A304 + (N$9/12),5),'main sheet'!$G:$M, 4, 0) - VLOOKUP(ROUND($A304 + (N$9/12) + (1/12),5),'main sheet'!$G:$M, 4, 0)) / VLOOKUP(ROUND($A304,5),'main sheet'!$G:$M, 4, 0)) * N$11</f>
        <v>1.2777228184699082E-4</v>
      </c>
      <c r="O304" s="19">
        <f>((VLOOKUP(ROUND($A304 + (O$9/12),5),'main sheet'!$G:$M, 4, 0) - VLOOKUP(ROUND($A304 + (O$9/12) + (1/12),5),'main sheet'!$G:$M, 4, 0)) / VLOOKUP(ROUND($A304,5),'main sheet'!$G:$M, 4, 0)) * O$11</f>
        <v>1.2768774038962697E-4</v>
      </c>
      <c r="P304" s="19">
        <f>((VLOOKUP(ROUND($A304 + (P$9/12),5),'main sheet'!$G:$M, 4, 0) - VLOOKUP(ROUND($A304 + (P$9/12) + (1/12),5),'main sheet'!$G:$M, 4, 0)) / VLOOKUP(ROUND($A304,5),'main sheet'!$G:$M, 4, 0)) * P$11</f>
        <v>1.2760325486943668E-4</v>
      </c>
      <c r="Q304" s="19">
        <f>((VLOOKUP(ROUND($A304 + (Q$9/12),5),'main sheet'!$G:$M, 4, 0) - VLOOKUP(ROUND($A304 + (Q$9/12) + (1/12),5),'main sheet'!$G:$M, 4, 0)) / VLOOKUP(ROUND($A304,5),'main sheet'!$G:$M, 4, 0)) * Q$11</f>
        <v>1.275188252498515E-4</v>
      </c>
      <c r="R304" s="19">
        <f>((VLOOKUP(ROUND($A304 + (R$9/12),5),'main sheet'!$G:$M, 4, 0) - VLOOKUP(ROUND($A304 + (R$9/12) + (1/12),5),'main sheet'!$G:$M, 4, 0)) / VLOOKUP(ROUND($A304,5),'main sheet'!$G:$M, 4, 0)) * R$11</f>
        <v>1.2743445149388416E-4</v>
      </c>
      <c r="S304" s="19">
        <f>((VLOOKUP(ROUND($A304 + (S$9/12),5),'main sheet'!$G:$M, 4, 0) - VLOOKUP(ROUND($A304 + (S$9/12) + (1/12),5),'main sheet'!$G:$M, 4, 0)) / VLOOKUP(ROUND($A304,5),'main sheet'!$G:$M, 4, 0)) * S$11</f>
        <v>1.2735013356413011E-4</v>
      </c>
      <c r="T304" s="19">
        <f>((VLOOKUP(ROUND($A304 + (T$9/12),5),'main sheet'!$G:$M, 4, 0) - VLOOKUP(ROUND($A304 + (T$9/12) + (1/12),5),'main sheet'!$G:$M, 4, 0)) / VLOOKUP(ROUND($A304,5),'main sheet'!$G:$M, 4, 0)) * T$11</f>
        <v>1.2726587142409344E-4</v>
      </c>
      <c r="U304" s="19">
        <f>((VLOOKUP(ROUND($A304 + (U$9/12),5),'main sheet'!$G:$M, 4, 0) - VLOOKUP(ROUND($A304 + (U$9/12) + (1/12),5),'main sheet'!$G:$M, 4, 0)) / VLOOKUP(ROUND($A304,5),'main sheet'!$G:$M, 4, 0)) * U$11</f>
        <v>1.2718166503686027E-4</v>
      </c>
      <c r="V304" s="19">
        <f>((VLOOKUP(ROUND($A304 + (V$9/12),5),'main sheet'!$G:$M, 4, 0) - VLOOKUP(ROUND($A304 + (V$9/12) + (1/12),5),'main sheet'!$G:$M, 4, 0)) / VLOOKUP(ROUND($A304,5),'main sheet'!$G:$M, 4, 0)) * V$11</f>
        <v>1.2709751436510027E-4</v>
      </c>
      <c r="W304" s="19">
        <f>((VLOOKUP(ROUND($A304 + (W$9/12),5),'main sheet'!$G:$M, 4, 0) - VLOOKUP(ROUND($A304 + (W$9/12) + (1/12),5),'main sheet'!$G:$M, 4, 0)) / VLOOKUP(ROUND($A304,5),'main sheet'!$G:$M, 4, 0)) * W$11</f>
        <v>1.2701341937238985E-4</v>
      </c>
      <c r="X304" s="19">
        <f>((VLOOKUP(ROUND($A304 + (X$9/12),5),'main sheet'!$G:$M, 4, 0) - VLOOKUP(ROUND($A304 + (X$9/12) + (1/12),5),'main sheet'!$G:$M, 4, 0)) / VLOOKUP(ROUND($A304,5),'main sheet'!$G:$M, 4, 0)) * X$11</f>
        <v>1.2692938002188841E-4</v>
      </c>
      <c r="Y304" s="19">
        <f>((VLOOKUP(ROUND($A304 + (Y$9/12),5),'main sheet'!$G:$M, 4, 0) - VLOOKUP(ROUND($A304 + (Y$9/12) + (1/12),5),'main sheet'!$G:$M, 4, 0)) / VLOOKUP(ROUND($A304,5),'main sheet'!$G:$M, 4, 0)) * Y$11</f>
        <v>1.2684539627633965E-4</v>
      </c>
      <c r="Z304" s="19">
        <f>((VLOOKUP(ROUND($A304 + (Z$9/12),5),'main sheet'!$G:$M, 4, 0) - VLOOKUP(ROUND($A304 + (Z$9/12) + (1/12),5),'main sheet'!$G:$M, 4, 0)) / VLOOKUP(ROUND($A304,5),'main sheet'!$G:$M, 4, 0)) * Z$11</f>
        <v>1.2676146809939226E-4</v>
      </c>
      <c r="AA304" s="19">
        <f>((VLOOKUP(ROUND($A304 + (AA$9/12),5),'main sheet'!$G:$M, 4, 0) - VLOOKUP(ROUND($A304 + (AA$9/12) + (1/12),5),'main sheet'!$G:$M, 4, 0)) / VLOOKUP(ROUND($A304,5),'main sheet'!$G:$M, 4, 0)) * AA$11</f>
        <v>1.2667759545427869E-4</v>
      </c>
      <c r="AB304" s="19">
        <f>((VLOOKUP(ROUND($A304 + (AB$9/12),5),'main sheet'!$G:$M, 4, 0) - VLOOKUP(ROUND($A304 + (AB$9/12) + (1/12),5),'main sheet'!$G:$M, 4, 0)) / VLOOKUP(ROUND($A304,5),'main sheet'!$G:$M, 4, 0)) * AB$11</f>
        <v>1.2659377830381654E-4</v>
      </c>
      <c r="AC304" s="19">
        <f>((VLOOKUP(ROUND($A304 + (AC$9/12),5),'main sheet'!$G:$M, 4, 0) - VLOOKUP(ROUND($A304 + (AC$9/12) + (1/12),5),'main sheet'!$G:$M, 4, 0)) / VLOOKUP(ROUND($A304,5),'main sheet'!$G:$M, 4, 0)) * AC$11</f>
        <v>1.2651001661172665E-4</v>
      </c>
      <c r="AD304" s="19">
        <f>((VLOOKUP(ROUND($A304 + (AD$9/12),5),'main sheet'!$G:$M, 4, 0) - VLOOKUP(ROUND($A304 + (AD$9/12) + (1/12),5),'main sheet'!$G:$M, 4, 0)) / VLOOKUP(ROUND($A304,5),'main sheet'!$G:$M, 4, 0)) * AD$11</f>
        <v>1.2642631034131435E-4</v>
      </c>
      <c r="AE304" s="19">
        <f>((VLOOKUP(ROUND($A304 + (AE$9/12),5),'main sheet'!$G:$M, 4, 0) - VLOOKUP(ROUND($A304 + (AE$9/12) + (1/12),5),'main sheet'!$G:$M, 4, 0)) / VLOOKUP(ROUND($A304,5),'main sheet'!$G:$M, 4, 0)) * AE$11</f>
        <v>1.2634265945547102E-4</v>
      </c>
      <c r="AF304" s="19">
        <f>((VLOOKUP(ROUND($A304 + (AF$9/12),5),'main sheet'!$G:$M, 4, 0) - VLOOKUP(ROUND($A304 + (AF$9/12) + (1/12),5),'main sheet'!$G:$M, 4, 0)) / VLOOKUP(ROUND($A304,5),'main sheet'!$G:$M, 4, 0)) * AF$11</f>
        <v>1.2625906391798946E-4</v>
      </c>
      <c r="AH304" s="18">
        <f t="shared" si="8"/>
        <v>24.25</v>
      </c>
      <c r="AI304" s="19">
        <f t="shared" si="9"/>
        <v>3.8353752402515815E-3</v>
      </c>
    </row>
    <row r="305" spans="1:35" x14ac:dyDescent="0.3">
      <c r="A305" s="19">
        <v>24.333333333333332</v>
      </c>
      <c r="C305" s="19">
        <f>((VLOOKUP(ROUND($A305 + (C$9/12),5),'main sheet'!$G:$M, 4, 0) - VLOOKUP(ROUND($A305 + (C$9/12) + (1/12),5),'main sheet'!$G:$M, 4, 0)) / VLOOKUP(ROUND($A305,5),'main sheet'!$G:$M, 4, 0)) * C$11</f>
        <v>1.3034718717293259E-4</v>
      </c>
      <c r="D305" s="19">
        <f>((VLOOKUP(ROUND($A305 + (D$9/12),5),'main sheet'!$G:$M, 4, 0) - VLOOKUP(ROUND($A305 + (D$9/12) + (1/12),5),'main sheet'!$G:$M, 4, 0)) / VLOOKUP(ROUND($A305,5),'main sheet'!$G:$M, 4, 0)) * D$11</f>
        <v>1.3022073760200057E-4</v>
      </c>
      <c r="E305" s="19">
        <f>((VLOOKUP(ROUND($A305 + (E$9/12),5),'main sheet'!$G:$M, 4, 0) - VLOOKUP(ROUND($A305 + (E$9/12) + (1/12),5),'main sheet'!$G:$M, 4, 0)) / VLOOKUP(ROUND($A305,5),'main sheet'!$G:$M, 4, 0)) * E$11</f>
        <v>1.30094410699569E-4</v>
      </c>
      <c r="F305" s="19">
        <f>((VLOOKUP(ROUND($A305 + (F$9/12),5),'main sheet'!$G:$M, 4, 0) - VLOOKUP(ROUND($A305 + (F$9/12) + (1/12),5),'main sheet'!$G:$M, 4, 0)) / VLOOKUP(ROUND($A305,5),'main sheet'!$G:$M, 4, 0)) * F$11</f>
        <v>1.2996820634663737E-4</v>
      </c>
      <c r="G305" s="19">
        <f>((VLOOKUP(ROUND($A305 + (G$9/12),5),'main sheet'!$G:$M, 4, 0) - VLOOKUP(ROUND($A305 + (G$9/12) + (1/12),5),'main sheet'!$G:$M, 4, 0)) / VLOOKUP(ROUND($A305,5),'main sheet'!$G:$M, 4, 0)) * G$11</f>
        <v>1.2984212442432069E-4</v>
      </c>
      <c r="H305" s="19">
        <f>((VLOOKUP(ROUND($A305 + (H$9/12),5),'main sheet'!$G:$M, 4, 0) - VLOOKUP(ROUND($A305 + (H$9/12) + (1/12),5),'main sheet'!$G:$M, 4, 0)) / VLOOKUP(ROUND($A305,5),'main sheet'!$G:$M, 4, 0)) * H$11</f>
        <v>1.2971616481384919E-4</v>
      </c>
      <c r="I305" s="19">
        <f>((VLOOKUP(ROUND($A305 + (I$9/12),5),'main sheet'!$G:$M, 4, 0) - VLOOKUP(ROUND($A305 + (I$9/12) + (1/12),5),'main sheet'!$G:$M, 4, 0)) / VLOOKUP(ROUND($A305,5),'main sheet'!$G:$M, 4, 0)) * I$11</f>
        <v>1.2959032739656839E-4</v>
      </c>
      <c r="J305" s="19">
        <f>((VLOOKUP(ROUND($A305 + (J$9/12),5),'main sheet'!$G:$M, 4, 0) - VLOOKUP(ROUND($A305 + (J$9/12) + (1/12),5),'main sheet'!$G:$M, 4, 0)) / VLOOKUP(ROUND($A305,5),'main sheet'!$G:$M, 4, 0)) * J$11</f>
        <v>1.277722641839035E-4</v>
      </c>
      <c r="K305" s="19">
        <f>((VLOOKUP(ROUND($A305 + (K$9/12),5),'main sheet'!$G:$M, 4, 0) - VLOOKUP(ROUND($A305 + (K$9/12) + (1/12),5),'main sheet'!$G:$M, 4, 0)) / VLOOKUP(ROUND($A305,5),'main sheet'!$G:$M, 4, 0)) * K$11</f>
        <v>1.2764831254126168E-4</v>
      </c>
      <c r="L305" s="19">
        <f>((VLOOKUP(ROUND($A305 + (L$9/12),5),'main sheet'!$G:$M, 4, 0) - VLOOKUP(ROUND($A305 + (L$9/12) + (1/12),5),'main sheet'!$G:$M, 4, 0)) / VLOOKUP(ROUND($A305,5),'main sheet'!$G:$M, 4, 0)) * L$11</f>
        <v>1.2752448114358947E-4</v>
      </c>
      <c r="M305" s="19">
        <f>((VLOOKUP(ROUND($A305 + (M$9/12),5),'main sheet'!$G:$M, 4, 0) - VLOOKUP(ROUND($A305 + (M$9/12) + (1/12),5),'main sheet'!$G:$M, 4, 0)) / VLOOKUP(ROUND($A305,5),'main sheet'!$G:$M, 4, 0)) * M$11</f>
        <v>1.2787357744558988E-4</v>
      </c>
      <c r="N305" s="19">
        <f>((VLOOKUP(ROUND($A305 + (N$9/12),5),'main sheet'!$G:$M, 4, 0) - VLOOKUP(ROUND($A305 + (N$9/12) + (1/12),5),'main sheet'!$G:$M, 4, 0)) / VLOOKUP(ROUND($A305,5),'main sheet'!$G:$M, 4, 0)) * N$11</f>
        <v>1.2778896896525825E-4</v>
      </c>
      <c r="O305" s="19">
        <f>((VLOOKUP(ROUND($A305 + (O$9/12),5),'main sheet'!$G:$M, 4, 0) - VLOOKUP(ROUND($A305 + (O$9/12) + (1/12),5),'main sheet'!$G:$M, 4, 0)) / VLOOKUP(ROUND($A305,5),'main sheet'!$G:$M, 4, 0)) * O$11</f>
        <v>1.2770441646644618E-4</v>
      </c>
      <c r="P305" s="19">
        <f>((VLOOKUP(ROUND($A305 + (P$9/12),5),'main sheet'!$G:$M, 4, 0) - VLOOKUP(ROUND($A305 + (P$9/12) + (1/12),5),'main sheet'!$G:$M, 4, 0)) / VLOOKUP(ROUND($A305,5),'main sheet'!$G:$M, 4, 0)) * P$11</f>
        <v>1.2761991991255619E-4</v>
      </c>
      <c r="Q305" s="19">
        <f>((VLOOKUP(ROUND($A305 + (Q$9/12),5),'main sheet'!$G:$M, 4, 0) - VLOOKUP(ROUND($A305 + (Q$9/12) + (1/12),5),'main sheet'!$G:$M, 4, 0)) / VLOOKUP(ROUND($A305,5),'main sheet'!$G:$M, 4, 0)) * Q$11</f>
        <v>1.2753547926657179E-4</v>
      </c>
      <c r="R305" s="19">
        <f>((VLOOKUP(ROUND($A305 + (R$9/12),5),'main sheet'!$G:$M, 4, 0) - VLOOKUP(ROUND($A305 + (R$9/12) + (1/12),5),'main sheet'!$G:$M, 4, 0)) / VLOOKUP(ROUND($A305,5),'main sheet'!$G:$M, 4, 0)) * R$11</f>
        <v>1.2745109449105866E-4</v>
      </c>
      <c r="S305" s="19">
        <f>((VLOOKUP(ROUND($A305 + (S$9/12),5),'main sheet'!$G:$M, 4, 0) - VLOOKUP(ROUND($A305 + (S$9/12) + (1/12),5),'main sheet'!$G:$M, 4, 0)) / VLOOKUP(ROUND($A305,5),'main sheet'!$G:$M, 4, 0)) * S$11</f>
        <v>1.2736676554949203E-4</v>
      </c>
      <c r="T305" s="19">
        <f>((VLOOKUP(ROUND($A305 + (T$9/12),5),'main sheet'!$G:$M, 4, 0) - VLOOKUP(ROUND($A305 + (T$9/12) + (1/12),5),'main sheet'!$G:$M, 4, 0)) / VLOOKUP(ROUND($A305,5),'main sheet'!$G:$M, 4, 0)) * T$11</f>
        <v>1.2728249240492875E-4</v>
      </c>
      <c r="U305" s="19">
        <f>((VLOOKUP(ROUND($A305 + (U$9/12),5),'main sheet'!$G:$M, 4, 0) - VLOOKUP(ROUND($A305 + (U$9/12) + (1/12),5),'main sheet'!$G:$M, 4, 0)) / VLOOKUP(ROUND($A305,5),'main sheet'!$G:$M, 4, 0)) * U$11</f>
        <v>1.2719827502000883E-4</v>
      </c>
      <c r="V305" s="19">
        <f>((VLOOKUP(ROUND($A305 + (V$9/12),5),'main sheet'!$G:$M, 4, 0) - VLOOKUP(ROUND($A305 + (V$9/12) + (1/12),5),'main sheet'!$G:$M, 4, 0)) / VLOOKUP(ROUND($A305,5),'main sheet'!$G:$M, 4, 0)) * V$11</f>
        <v>1.2711411335827988E-4</v>
      </c>
      <c r="W305" s="19">
        <f>((VLOOKUP(ROUND($A305 + (W$9/12),5),'main sheet'!$G:$M, 4, 0) - VLOOKUP(ROUND($A305 + (W$9/12) + (1/12),5),'main sheet'!$G:$M, 4, 0)) / VLOOKUP(ROUND($A305,5),'main sheet'!$G:$M, 4, 0)) * W$11</f>
        <v>1.270300073828721E-4</v>
      </c>
      <c r="X305" s="19">
        <f>((VLOOKUP(ROUND($A305 + (X$9/12),5),'main sheet'!$G:$M, 4, 0) - VLOOKUP(ROUND($A305 + (X$9/12) + (1/12),5),'main sheet'!$G:$M, 4, 0)) / VLOOKUP(ROUND($A305,5),'main sheet'!$G:$M, 4, 0)) * X$11</f>
        <v>1.2694595705649956E-4</v>
      </c>
      <c r="Y305" s="19">
        <f>((VLOOKUP(ROUND($A305 + (Y$9/12),5),'main sheet'!$G:$M, 4, 0) - VLOOKUP(ROUND($A305 + (Y$9/12) + (1/12),5),'main sheet'!$G:$M, 4, 0)) / VLOOKUP(ROUND($A305,5),'main sheet'!$G:$M, 4, 0)) * Y$11</f>
        <v>1.2686196234278224E-4</v>
      </c>
      <c r="Z305" s="19">
        <f>((VLOOKUP(ROUND($A305 + (Z$9/12),5),'main sheet'!$G:$M, 4, 0) - VLOOKUP(ROUND($A305 + (Z$9/12) + (1/12),5),'main sheet'!$G:$M, 4, 0)) / VLOOKUP(ROUND($A305,5),'main sheet'!$G:$M, 4, 0)) * Z$11</f>
        <v>1.2677802320492339E-4</v>
      </c>
      <c r="AA305" s="19">
        <f>((VLOOKUP(ROUND($A305 + (AA$9/12),5),'main sheet'!$G:$M, 4, 0) - VLOOKUP(ROUND($A305 + (AA$9/12) + (1/12),5),'main sheet'!$G:$M, 4, 0)) / VLOOKUP(ROUND($A305,5),'main sheet'!$G:$M, 4, 0)) * AA$11</f>
        <v>1.2669413960571108E-4</v>
      </c>
      <c r="AB305" s="19">
        <f>((VLOOKUP(ROUND($A305 + (AB$9/12),5),'main sheet'!$G:$M, 4, 0) - VLOOKUP(ROUND($A305 + (AB$9/12) + (1/12),5),'main sheet'!$G:$M, 4, 0)) / VLOOKUP(ROUND($A305,5),'main sheet'!$G:$M, 4, 0)) * AB$11</f>
        <v>1.2661031150883748E-4</v>
      </c>
      <c r="AC305" s="19">
        <f>((VLOOKUP(ROUND($A305 + (AC$9/12),5),'main sheet'!$G:$M, 4, 0) - VLOOKUP(ROUND($A305 + (AC$9/12) + (1/12),5),'main sheet'!$G:$M, 4, 0)) / VLOOKUP(ROUND($A305,5),'main sheet'!$G:$M, 4, 0)) * AC$11</f>
        <v>1.2652653887757883E-4</v>
      </c>
      <c r="AD305" s="19">
        <f>((VLOOKUP(ROUND($A305 + (AD$9/12),5),'main sheet'!$G:$M, 4, 0) - VLOOKUP(ROUND($A305 + (AD$9/12) + (1/12),5),'main sheet'!$G:$M, 4, 0)) / VLOOKUP(ROUND($A305,5),'main sheet'!$G:$M, 4, 0)) * AD$11</f>
        <v>1.2644282167479699E-4</v>
      </c>
      <c r="AE305" s="19">
        <f>((VLOOKUP(ROUND($A305 + (AE$9/12),5),'main sheet'!$G:$M, 4, 0) - VLOOKUP(ROUND($A305 + (AE$9/12) + (1/12),5),'main sheet'!$G:$M, 4, 0)) / VLOOKUP(ROUND($A305,5),'main sheet'!$G:$M, 4, 0)) * AE$11</f>
        <v>1.2635915986425615E-4</v>
      </c>
      <c r="AF305" s="19">
        <f>((VLOOKUP(ROUND($A305 + (AF$9/12),5),'main sheet'!$G:$M, 4, 0) - VLOOKUP(ROUND($A305 + (AF$9/12) + (1/12),5),'main sheet'!$G:$M, 4, 0)) / VLOOKUP(ROUND($A305,5),'main sheet'!$G:$M, 4, 0)) * AF$11</f>
        <v>1.2627555340930541E-4</v>
      </c>
      <c r="AH305" s="18">
        <f t="shared" si="8"/>
        <v>24.333333333333332</v>
      </c>
      <c r="AI305" s="19">
        <f t="shared" si="9"/>
        <v>3.8341837941323863E-3</v>
      </c>
    </row>
    <row r="306" spans="1:35" x14ac:dyDescent="0.3">
      <c r="A306" s="19">
        <v>24.416666666666668</v>
      </c>
      <c r="C306" s="19">
        <f>((VLOOKUP(ROUND($A306 + (C$9/12),5),'main sheet'!$G:$M, 4, 0) - VLOOKUP(ROUND($A306 + (C$9/12) + (1/12),5),'main sheet'!$G:$M, 4, 0)) / VLOOKUP(ROUND($A306,5),'main sheet'!$G:$M, 4, 0)) * C$11</f>
        <v>1.3036421279841333E-4</v>
      </c>
      <c r="D306" s="19">
        <f>((VLOOKUP(ROUND($A306 + (D$9/12),5),'main sheet'!$G:$M, 4, 0) - VLOOKUP(ROUND($A306 + (D$9/12) + (1/12),5),'main sheet'!$G:$M, 4, 0)) / VLOOKUP(ROUND($A306,5),'main sheet'!$G:$M, 4, 0)) * D$11</f>
        <v>1.3023774671095276E-4</v>
      </c>
      <c r="E306" s="19">
        <f>((VLOOKUP(ROUND($A306 + (E$9/12),5),'main sheet'!$G:$M, 4, 0) - VLOOKUP(ROUND($A306 + (E$9/12) + (1/12),5),'main sheet'!$G:$M, 4, 0)) / VLOOKUP(ROUND($A306,5),'main sheet'!$G:$M, 4, 0)) * E$11</f>
        <v>1.301114033080153E-4</v>
      </c>
      <c r="F306" s="19">
        <f>((VLOOKUP(ROUND($A306 + (F$9/12),5),'main sheet'!$G:$M, 4, 0) - VLOOKUP(ROUND($A306 + (F$9/12) + (1/12),5),'main sheet'!$G:$M, 4, 0)) / VLOOKUP(ROUND($A306,5),'main sheet'!$G:$M, 4, 0)) * F$11</f>
        <v>1.2998518247058492E-4</v>
      </c>
      <c r="G306" s="19">
        <f>((VLOOKUP(ROUND($A306 + (G$9/12),5),'main sheet'!$G:$M, 4, 0) - VLOOKUP(ROUND($A306 + (G$9/12) + (1/12),5),'main sheet'!$G:$M, 4, 0)) / VLOOKUP(ROUND($A306,5),'main sheet'!$G:$M, 4, 0)) * G$11</f>
        <v>1.2985908407976105E-4</v>
      </c>
      <c r="H306" s="19">
        <f>((VLOOKUP(ROUND($A306 + (H$9/12),5),'main sheet'!$G:$M, 4, 0) - VLOOKUP(ROUND($A306 + (H$9/12) + (1/12),5),'main sheet'!$G:$M, 4, 0)) / VLOOKUP(ROUND($A306,5),'main sheet'!$G:$M, 4, 0)) * H$11</f>
        <v>1.2973310801675842E-4</v>
      </c>
      <c r="I306" s="19">
        <f>((VLOOKUP(ROUND($A306 + (I$9/12),5),'main sheet'!$G:$M, 4, 0) - VLOOKUP(ROUND($A306 + (I$9/12) + (1/12),5),'main sheet'!$G:$M, 4, 0)) / VLOOKUP(ROUND($A306,5),'main sheet'!$G:$M, 4, 0)) * I$11</f>
        <v>1.2791304169014001E-4</v>
      </c>
      <c r="J306" s="19">
        <f>((VLOOKUP(ROUND($A306 + (J$9/12),5),'main sheet'!$G:$M, 4, 0) - VLOOKUP(ROUND($A306 + (J$9/12) + (1/12),5),'main sheet'!$G:$M, 4, 0)) / VLOOKUP(ROUND($A306,5),'main sheet'!$G:$M, 4, 0)) * J$11</f>
        <v>1.2778895347949373E-4</v>
      </c>
      <c r="K306" s="19">
        <f>((VLOOKUP(ROUND($A306 + (K$9/12),5),'main sheet'!$G:$M, 4, 0) - VLOOKUP(ROUND($A306 + (K$9/12) + (1/12),5),'main sheet'!$G:$M, 4, 0)) / VLOOKUP(ROUND($A306,5),'main sheet'!$G:$M, 4, 0)) * K$11</f>
        <v>1.2766498564630111E-4</v>
      </c>
      <c r="L306" s="19">
        <f>((VLOOKUP(ROUND($A306 + (L$9/12),5),'main sheet'!$G:$M, 4, 0) - VLOOKUP(ROUND($A306 + (L$9/12) + (1/12),5),'main sheet'!$G:$M, 4, 0)) / VLOOKUP(ROUND($A306,5),'main sheet'!$G:$M, 4, 0)) * L$11</f>
        <v>1.2754113807422729E-4</v>
      </c>
      <c r="M306" s="19">
        <f>((VLOOKUP(ROUND($A306 + (M$9/12),5),'main sheet'!$G:$M, 4, 0) - VLOOKUP(ROUND($A306 + (M$9/12) + (1/12),5),'main sheet'!$G:$M, 4, 0)) / VLOOKUP(ROUND($A306,5),'main sheet'!$G:$M, 4, 0)) * M$11</f>
        <v>1.2789027997446651E-4</v>
      </c>
      <c r="N306" s="19">
        <f>((VLOOKUP(ROUND($A306 + (N$9/12),5),'main sheet'!$G:$M, 4, 0) - VLOOKUP(ROUND($A306 + (N$9/12) + (1/12),5),'main sheet'!$G:$M, 4, 0)) / VLOOKUP(ROUND($A306,5),'main sheet'!$G:$M, 4, 0)) * N$11</f>
        <v>1.2780566044248988E-4</v>
      </c>
      <c r="O306" s="19">
        <f>((VLOOKUP(ROUND($A306 + (O$9/12),5),'main sheet'!$G:$M, 4, 0) - VLOOKUP(ROUND($A306 + (O$9/12) + (1/12),5),'main sheet'!$G:$M, 4, 0)) / VLOOKUP(ROUND($A306,5),'main sheet'!$G:$M, 4, 0)) * O$11</f>
        <v>1.2772109689978845E-4</v>
      </c>
      <c r="P306" s="19">
        <f>((VLOOKUP(ROUND($A306 + (P$9/12),5),'main sheet'!$G:$M, 4, 0) - VLOOKUP(ROUND($A306 + (P$9/12) + (1/12),5),'main sheet'!$G:$M, 4, 0)) / VLOOKUP(ROUND($A306,5),'main sheet'!$G:$M, 4, 0)) * P$11</f>
        <v>1.2763658930931631E-4</v>
      </c>
      <c r="Q306" s="19">
        <f>((VLOOKUP(ROUND($A306 + (Q$9/12),5),'main sheet'!$G:$M, 4, 0) - VLOOKUP(ROUND($A306 + (Q$9/12) + (1/12),5),'main sheet'!$G:$M, 4, 0)) / VLOOKUP(ROUND($A306,5),'main sheet'!$G:$M, 4, 0)) * Q$11</f>
        <v>1.2755213763360955E-4</v>
      </c>
      <c r="R306" s="19">
        <f>((VLOOKUP(ROUND($A306 + (R$9/12),5),'main sheet'!$G:$M, 4, 0) - VLOOKUP(ROUND($A306 + (R$9/12) + (1/12),5),'main sheet'!$G:$M, 4, 0)) / VLOOKUP(ROUND($A306,5),'main sheet'!$G:$M, 4, 0)) * R$11</f>
        <v>1.2746774183611441E-4</v>
      </c>
      <c r="S306" s="19">
        <f>((VLOOKUP(ROUND($A306 + (S$9/12),5),'main sheet'!$G:$M, 4, 0) - VLOOKUP(ROUND($A306 + (S$9/12) + (1/12),5),'main sheet'!$G:$M, 4, 0)) / VLOOKUP(ROUND($A306,5),'main sheet'!$G:$M, 4, 0)) * S$11</f>
        <v>1.2738340187985842E-4</v>
      </c>
      <c r="T306" s="19">
        <f>((VLOOKUP(ROUND($A306 + (T$9/12),5),'main sheet'!$G:$M, 4, 0) - VLOOKUP(ROUND($A306 + (T$9/12) + (1/12),5),'main sheet'!$G:$M, 4, 0)) / VLOOKUP(ROUND($A306,5),'main sheet'!$G:$M, 4, 0)) * T$11</f>
        <v>1.2729911772745199E-4</v>
      </c>
      <c r="U306" s="19">
        <f>((VLOOKUP(ROUND($A306 + (U$9/12),5),'main sheet'!$G:$M, 4, 0) - VLOOKUP(ROUND($A306 + (U$9/12) + (1/12),5),'main sheet'!$G:$M, 4, 0)) / VLOOKUP(ROUND($A306,5),'main sheet'!$G:$M, 4, 0)) * U$11</f>
        <v>1.272148893424139E-4</v>
      </c>
      <c r="V306" s="19">
        <f>((VLOOKUP(ROUND($A306 + (V$9/12),5),'main sheet'!$G:$M, 4, 0) - VLOOKUP(ROUND($A306 + (V$9/12) + (1/12),5),'main sheet'!$G:$M, 4, 0)) / VLOOKUP(ROUND($A306,5),'main sheet'!$G:$M, 4, 0)) * V$11</f>
        <v>1.2713071668784499E-4</v>
      </c>
      <c r="W306" s="19">
        <f>((VLOOKUP(ROUND($A306 + (W$9/12),5),'main sheet'!$G:$M, 4, 0) - VLOOKUP(ROUND($A306 + (W$9/12) + (1/12),5),'main sheet'!$G:$M, 4, 0)) / VLOOKUP(ROUND($A306,5),'main sheet'!$G:$M, 4, 0)) * W$11</f>
        <v>1.2704659972642986E-4</v>
      </c>
      <c r="X306" s="19">
        <f>((VLOOKUP(ROUND($A306 + (X$9/12),5),'main sheet'!$G:$M, 4, 0) - VLOOKUP(ROUND($A306 + (X$9/12) + (1/12),5),'main sheet'!$G:$M, 4, 0)) / VLOOKUP(ROUND($A306,5),'main sheet'!$G:$M, 4, 0)) * X$11</f>
        <v>1.2696253842175962E-4</v>
      </c>
      <c r="Y306" s="19">
        <f>((VLOOKUP(ROUND($A306 + (Y$9/12),5),'main sheet'!$G:$M, 4, 0) - VLOOKUP(ROUND($A306 + (Y$9/12) + (1/12),5),'main sheet'!$G:$M, 4, 0)) / VLOOKUP(ROUND($A306,5),'main sheet'!$G:$M, 4, 0)) * Y$11</f>
        <v>1.2687853273700837E-4</v>
      </c>
      <c r="Z306" s="19">
        <f>((VLOOKUP(ROUND($A306 + (Z$9/12),5),'main sheet'!$G:$M, 4, 0) - VLOOKUP(ROUND($A306 + (Z$9/12) + (1/12),5),'main sheet'!$G:$M, 4, 0)) / VLOOKUP(ROUND($A306,5),'main sheet'!$G:$M, 4, 0)) * Z$11</f>
        <v>1.2679458263493466E-4</v>
      </c>
      <c r="AA306" s="19">
        <f>((VLOOKUP(ROUND($A306 + (AA$9/12),5),'main sheet'!$G:$M, 4, 0) - VLOOKUP(ROUND($A306 + (AA$9/12) + (1/12),5),'main sheet'!$G:$M, 4, 0)) / VLOOKUP(ROUND($A306,5),'main sheet'!$G:$M, 4, 0)) * AA$11</f>
        <v>1.2671068807920186E-4</v>
      </c>
      <c r="AB306" s="19">
        <f>((VLOOKUP(ROUND($A306 + (AB$9/12),5),'main sheet'!$G:$M, 4, 0) - VLOOKUP(ROUND($A306 + (AB$9/12) + (1/12),5),'main sheet'!$G:$M, 4, 0)) / VLOOKUP(ROUND($A306,5),'main sheet'!$G:$M, 4, 0)) * AB$11</f>
        <v>1.2662684903305712E-4</v>
      </c>
      <c r="AC306" s="19">
        <f>((VLOOKUP(ROUND($A306 + (AC$9/12),5),'main sheet'!$G:$M, 4, 0) - VLOOKUP(ROUND($A306 + (AC$9/12) + (1/12),5),'main sheet'!$G:$M, 4, 0)) / VLOOKUP(ROUND($A306,5),'main sheet'!$G:$M, 4, 0)) * AC$11</f>
        <v>1.2654306545933287E-4</v>
      </c>
      <c r="AD306" s="19">
        <f>((VLOOKUP(ROUND($A306 + (AD$9/12),5),'main sheet'!$G:$M, 4, 0) - VLOOKUP(ROUND($A306 + (AD$9/12) + (1/12),5),'main sheet'!$G:$M, 4, 0)) / VLOOKUP(ROUND($A306,5),'main sheet'!$G:$M, 4, 0)) * AD$11</f>
        <v>1.2645933732176453E-4</v>
      </c>
      <c r="AE306" s="19">
        <f>((VLOOKUP(ROUND($A306 + (AE$9/12),5),'main sheet'!$G:$M, 4, 0) - VLOOKUP(ROUND($A306 + (AE$9/12) + (1/12),5),'main sheet'!$G:$M, 4, 0)) / VLOOKUP(ROUND($A306,5),'main sheet'!$G:$M, 4, 0)) * AE$11</f>
        <v>1.2637566458367216E-4</v>
      </c>
      <c r="AF306" s="19">
        <f>((VLOOKUP(ROUND($A306 + (AF$9/12),5),'main sheet'!$G:$M, 4, 0) - VLOOKUP(ROUND($A306 + (AF$9/12) + (1/12),5),'main sheet'!$G:$M, 4, 0)) / VLOOKUP(ROUND($A306,5),'main sheet'!$G:$M, 4, 0)) * AF$11</f>
        <v>1.2629204720796198E-4</v>
      </c>
      <c r="AH306" s="18">
        <f t="shared" si="8"/>
        <v>24.416666666666668</v>
      </c>
      <c r="AI306" s="19">
        <f t="shared" si="9"/>
        <v>3.8329903932131258E-3</v>
      </c>
    </row>
    <row r="307" spans="1:35" x14ac:dyDescent="0.3">
      <c r="A307" s="19">
        <v>24.5</v>
      </c>
      <c r="C307" s="19">
        <f>((VLOOKUP(ROUND($A307 + (C$9/12),5),'main sheet'!$G:$M, 4, 0) - VLOOKUP(ROUND($A307 + (C$9/12) + (1/12),5),'main sheet'!$G:$M, 4, 0)) / VLOOKUP(ROUND($A307,5),'main sheet'!$G:$M, 4, 0)) * C$11</f>
        <v>1.3038124287216479E-4</v>
      </c>
      <c r="D307" s="19">
        <f>((VLOOKUP(ROUND($A307 + (D$9/12),5),'main sheet'!$G:$M, 4, 0) - VLOOKUP(ROUND($A307 + (D$9/12) + (1/12),5),'main sheet'!$G:$M, 4, 0)) / VLOOKUP(ROUND($A307,5),'main sheet'!$G:$M, 4, 0)) * D$11</f>
        <v>1.3025476026386041E-4</v>
      </c>
      <c r="E307" s="19">
        <f>((VLOOKUP(ROUND($A307 + (E$9/12),5),'main sheet'!$G:$M, 4, 0) - VLOOKUP(ROUND($A307 + (E$9/12) + (1/12),5),'main sheet'!$G:$M, 4, 0)) / VLOOKUP(ROUND($A307,5),'main sheet'!$G:$M, 4, 0)) * E$11</f>
        <v>1.3012840035610601E-4</v>
      </c>
      <c r="F307" s="19">
        <f>((VLOOKUP(ROUND($A307 + (F$9/12),5),'main sheet'!$G:$M, 4, 0) - VLOOKUP(ROUND($A307 + (F$9/12) + (1/12),5),'main sheet'!$G:$M, 4, 0)) / VLOOKUP(ROUND($A307,5),'main sheet'!$G:$M, 4, 0)) * F$11</f>
        <v>1.3000216302986995E-4</v>
      </c>
      <c r="G307" s="19">
        <f>((VLOOKUP(ROUND($A307 + (G$9/12),5),'main sheet'!$G:$M, 4, 0) - VLOOKUP(ROUND($A307 + (G$9/12) + (1/12),5),'main sheet'!$G:$M, 4, 0)) / VLOOKUP(ROUND($A307,5),'main sheet'!$G:$M, 4, 0)) * G$11</f>
        <v>1.2987604816623618E-4</v>
      </c>
      <c r="H307" s="19">
        <f>((VLOOKUP(ROUND($A307 + (H$9/12),5),'main sheet'!$G:$M, 4, 0) - VLOOKUP(ROUND($A307 + (H$9/12) + (1/12),5),'main sheet'!$G:$M, 4, 0)) / VLOOKUP(ROUND($A307,5),'main sheet'!$G:$M, 4, 0)) * H$11</f>
        <v>1.2805397648757799E-4</v>
      </c>
      <c r="I307" s="19">
        <f>((VLOOKUP(ROUND($A307 + (I$9/12),5),'main sheet'!$G:$M, 4, 0) - VLOOKUP(ROUND($A307 + (I$9/12) + (1/12),5),'main sheet'!$G:$M, 4, 0)) / VLOOKUP(ROUND($A307,5),'main sheet'!$G:$M, 4, 0)) * I$11</f>
        <v>1.2792975155633934E-4</v>
      </c>
      <c r="J307" s="19">
        <f>((VLOOKUP(ROUND($A307 + (J$9/12),5),'main sheet'!$G:$M, 4, 0) - VLOOKUP(ROUND($A307 + (J$9/12) + (1/12),5),'main sheet'!$G:$M, 4, 0)) / VLOOKUP(ROUND($A307,5),'main sheet'!$G:$M, 4, 0)) * J$11</f>
        <v>1.2780564713518643E-4</v>
      </c>
      <c r="K307" s="19">
        <f>((VLOOKUP(ROUND($A307 + (K$9/12),5),'main sheet'!$G:$M, 4, 0) - VLOOKUP(ROUND($A307 + (K$9/12) + (1/12),5),'main sheet'!$G:$M, 4, 0)) / VLOOKUP(ROUND($A307,5),'main sheet'!$G:$M, 4, 0)) * K$11</f>
        <v>1.276816631076562E-4</v>
      </c>
      <c r="L307" s="19">
        <f>((VLOOKUP(ROUND($A307 + (L$9/12),5),'main sheet'!$G:$M, 4, 0) - VLOOKUP(ROUND($A307 + (L$9/12) + (1/12),5),'main sheet'!$G:$M, 4, 0)) / VLOOKUP(ROUND($A307,5),'main sheet'!$G:$M, 4, 0)) * L$11</f>
        <v>1.2755779935695477E-4</v>
      </c>
      <c r="M307" s="19">
        <f>((VLOOKUP(ROUND($A307 + (M$9/12),5),'main sheet'!$G:$M, 4, 0) - VLOOKUP(ROUND($A307 + (M$9/12) + (1/12),5),'main sheet'!$G:$M, 4, 0)) / VLOOKUP(ROUND($A307,5),'main sheet'!$G:$M, 4, 0)) * M$11</f>
        <v>1.279069868669029E-4</v>
      </c>
      <c r="N307" s="19">
        <f>((VLOOKUP(ROUND($A307 + (N$9/12),5),'main sheet'!$G:$M, 4, 0) - VLOOKUP(ROUND($A307 + (N$9/12) + (1/12),5),'main sheet'!$G:$M, 4, 0)) / VLOOKUP(ROUND($A307,5),'main sheet'!$G:$M, 4, 0)) * N$11</f>
        <v>1.2782235628083742E-4</v>
      </c>
      <c r="O307" s="19">
        <f>((VLOOKUP(ROUND($A307 + (O$9/12),5),'main sheet'!$G:$M, 4, 0) - VLOOKUP(ROUND($A307 + (O$9/12) + (1/12),5),'main sheet'!$G:$M, 4, 0)) / VLOOKUP(ROUND($A307,5),'main sheet'!$G:$M, 4, 0)) * O$11</f>
        <v>1.2773778169136114E-4</v>
      </c>
      <c r="P307" s="19">
        <f>((VLOOKUP(ROUND($A307 + (P$9/12),5),'main sheet'!$G:$M, 4, 0) - VLOOKUP(ROUND($A307 + (P$9/12) + (1/12),5),'main sheet'!$G:$M, 4, 0)) / VLOOKUP(ROUND($A307,5),'main sheet'!$G:$M, 4, 0)) * P$11</f>
        <v>1.2765326306098031E-4</v>
      </c>
      <c r="Q307" s="19">
        <f>((VLOOKUP(ROUND($A307 + (Q$9/12),5),'main sheet'!$G:$M, 4, 0) - VLOOKUP(ROUND($A307 + (Q$9/12) + (1/12),5),'main sheet'!$G:$M, 4, 0)) / VLOOKUP(ROUND($A307,5),'main sheet'!$G:$M, 4, 0)) * Q$11</f>
        <v>1.2756880035311229E-4</v>
      </c>
      <c r="R307" s="19">
        <f>((VLOOKUP(ROUND($A307 + (R$9/12),5),'main sheet'!$G:$M, 4, 0) - VLOOKUP(ROUND($A307 + (R$9/12) + (1/12),5),'main sheet'!$G:$M, 4, 0)) / VLOOKUP(ROUND($A307,5),'main sheet'!$G:$M, 4, 0)) * R$11</f>
        <v>1.2748439353075529E-4</v>
      </c>
      <c r="S307" s="19">
        <f>((VLOOKUP(ROUND($A307 + (S$9/12),5),'main sheet'!$G:$M, 4, 0) - VLOOKUP(ROUND($A307 + (S$9/12) + (1/12),5),'main sheet'!$G:$M, 4, 0)) / VLOOKUP(ROUND($A307,5),'main sheet'!$G:$M, 4, 0)) * S$11</f>
        <v>1.2740004255649005E-4</v>
      </c>
      <c r="T307" s="19">
        <f>((VLOOKUP(ROUND($A307 + (T$9/12),5),'main sheet'!$G:$M, 4, 0) - VLOOKUP(ROUND($A307 + (T$9/12) + (1/12),5),'main sheet'!$G:$M, 4, 0)) / VLOOKUP(ROUND($A307,5),'main sheet'!$G:$M, 4, 0)) * T$11</f>
        <v>1.273157473938064E-4</v>
      </c>
      <c r="U307" s="19">
        <f>((VLOOKUP(ROUND($A307 + (U$9/12),5),'main sheet'!$G:$M, 4, 0) - VLOOKUP(ROUND($A307 + (U$9/12) + (1/12),5),'main sheet'!$G:$M, 4, 0)) / VLOOKUP(ROUND($A307,5),'main sheet'!$G:$M, 4, 0)) * U$11</f>
        <v>1.2723150800577601E-4</v>
      </c>
      <c r="V307" s="19">
        <f>((VLOOKUP(ROUND($A307 + (V$9/12),5),'main sheet'!$G:$M, 4, 0) - VLOOKUP(ROUND($A307 + (V$9/12) + (1/12),5),'main sheet'!$G:$M, 4, 0)) / VLOOKUP(ROUND($A307,5),'main sheet'!$G:$M, 4, 0)) * V$11</f>
        <v>1.2714732435505384E-4</v>
      </c>
      <c r="W307" s="19">
        <f>((VLOOKUP(ROUND($A307 + (W$9/12),5),'main sheet'!$G:$M, 4, 0) - VLOOKUP(ROUND($A307 + (W$9/12) + (1/12),5),'main sheet'!$G:$M, 4, 0)) / VLOOKUP(ROUND($A307,5),'main sheet'!$G:$M, 4, 0)) * W$11</f>
        <v>1.2706319640520212E-4</v>
      </c>
      <c r="X307" s="19">
        <f>((VLOOKUP(ROUND($A307 + (X$9/12),5),'main sheet'!$G:$M, 4, 0) - VLOOKUP(ROUND($A307 + (X$9/12) + (1/12),5),'main sheet'!$G:$M, 4, 0)) / VLOOKUP(ROUND($A307,5),'main sheet'!$G:$M, 4, 0)) * X$11</f>
        <v>1.2697912411936576E-4</v>
      </c>
      <c r="Y307" s="19">
        <f>((VLOOKUP(ROUND($A307 + (Y$9/12),5),'main sheet'!$G:$M, 4, 0) - VLOOKUP(ROUND($A307 + (Y$9/12) + (1/12),5),'main sheet'!$G:$M, 4, 0)) / VLOOKUP(ROUND($A307,5),'main sheet'!$G:$M, 4, 0)) * Y$11</f>
        <v>1.2689510746027383E-4</v>
      </c>
      <c r="Z307" s="19">
        <f>((VLOOKUP(ROUND($A307 + (Z$9/12),5),'main sheet'!$G:$M, 4, 0) - VLOOKUP(ROUND($A307 + (Z$9/12) + (1/12),5),'main sheet'!$G:$M, 4, 0)) / VLOOKUP(ROUND($A307,5),'main sheet'!$G:$M, 4, 0)) * Z$11</f>
        <v>1.2681114639156085E-4</v>
      </c>
      <c r="AA307" s="19">
        <f>((VLOOKUP(ROUND($A307 + (AA$9/12),5),'main sheet'!$G:$M, 4, 0) - VLOOKUP(ROUND($A307 + (AA$9/12) + (1/12),5),'main sheet'!$G:$M, 4, 0)) / VLOOKUP(ROUND($A307,5),'main sheet'!$G:$M, 4, 0)) * AA$11</f>
        <v>1.2672724087644483E-4</v>
      </c>
      <c r="AB307" s="19">
        <f>((VLOOKUP(ROUND($A307 + (AB$9/12),5),'main sheet'!$G:$M, 4, 0) - VLOOKUP(ROUND($A307 + (AB$9/12) + (1/12),5),'main sheet'!$G:$M, 4, 0)) / VLOOKUP(ROUND($A307,5),'main sheet'!$G:$M, 4, 0)) * AB$11</f>
        <v>1.2664339087772877E-4</v>
      </c>
      <c r="AC307" s="19">
        <f>((VLOOKUP(ROUND($A307 + (AC$9/12),5),'main sheet'!$G:$M, 4, 0) - VLOOKUP(ROUND($A307 + (AC$9/12) + (1/12),5),'main sheet'!$G:$M, 4, 0)) / VLOOKUP(ROUND($A307,5),'main sheet'!$G:$M, 4, 0)) * AC$11</f>
        <v>1.2655959635911931E-4</v>
      </c>
      <c r="AD307" s="19">
        <f>((VLOOKUP(ROUND($A307 + (AD$9/12),5),'main sheet'!$G:$M, 4, 0) - VLOOKUP(ROUND($A307 + (AD$9/12) + (1/12),5),'main sheet'!$G:$M, 4, 0)) / VLOOKUP(ROUND($A307,5),'main sheet'!$G:$M, 4, 0)) * AD$11</f>
        <v>1.2647585728390743E-4</v>
      </c>
      <c r="AE307" s="19">
        <f>((VLOOKUP(ROUND($A307 + (AE$9/12),5),'main sheet'!$G:$M, 4, 0) - VLOOKUP(ROUND($A307 + (AE$9/12) + (1/12),5),'main sheet'!$G:$M, 4, 0)) / VLOOKUP(ROUND($A307,5),'main sheet'!$G:$M, 4, 0)) * AE$11</f>
        <v>1.2639217361496991E-4</v>
      </c>
      <c r="AF307" s="19">
        <f>((VLOOKUP(ROUND($A307 + (AF$9/12),5),'main sheet'!$G:$M, 4, 0) - VLOOKUP(ROUND($A307 + (AF$9/12) + (1/12),5),'main sheet'!$G:$M, 4, 0)) / VLOOKUP(ROUND($A307,5),'main sheet'!$G:$M, 4, 0)) * AF$11</f>
        <v>1.2714502574873998E-4</v>
      </c>
      <c r="AH307" s="18">
        <f t="shared" si="8"/>
        <v>24.5</v>
      </c>
      <c r="AI307" s="19">
        <f t="shared" si="9"/>
        <v>3.8326315155643408E-3</v>
      </c>
    </row>
    <row r="308" spans="1:35" x14ac:dyDescent="0.3">
      <c r="A308" s="19">
        <v>24.583333333333332</v>
      </c>
      <c r="C308" s="19">
        <f>((VLOOKUP(ROUND($A308 + (C$9/12),5),'main sheet'!$G:$M, 4, 0) - VLOOKUP(ROUND($A308 + (C$9/12) + (1/12),5),'main sheet'!$G:$M, 4, 0)) / VLOOKUP(ROUND($A308,5),'main sheet'!$G:$M, 4, 0)) * C$11</f>
        <v>1.3039827739593052E-4</v>
      </c>
      <c r="D308" s="19">
        <f>((VLOOKUP(ROUND($A308 + (D$9/12),5),'main sheet'!$G:$M, 4, 0) - VLOOKUP(ROUND($A308 + (D$9/12) + (1/12),5),'main sheet'!$G:$M, 4, 0)) / VLOOKUP(ROUND($A308,5),'main sheet'!$G:$M, 4, 0)) * D$11</f>
        <v>1.3027177826246541E-4</v>
      </c>
      <c r="E308" s="19">
        <f>((VLOOKUP(ROUND($A308 + (E$9/12),5),'main sheet'!$G:$M, 4, 0) - VLOOKUP(ROUND($A308 + (E$9/12) + (1/12),5),'main sheet'!$G:$M, 4, 0)) / VLOOKUP(ROUND($A308,5),'main sheet'!$G:$M, 4, 0)) * E$11</f>
        <v>1.3014540184558127E-4</v>
      </c>
      <c r="F308" s="19">
        <f>((VLOOKUP(ROUND($A308 + (F$9/12),5),'main sheet'!$G:$M, 4, 0) - VLOOKUP(ROUND($A308 + (F$9/12) + (1/12),5),'main sheet'!$G:$M, 4, 0)) / VLOOKUP(ROUND($A308,5),'main sheet'!$G:$M, 4, 0)) * F$11</f>
        <v>1.3001914802623097E-4</v>
      </c>
      <c r="G308" s="19">
        <f>((VLOOKUP(ROUND($A308 + (G$9/12),5),'main sheet'!$G:$M, 4, 0) - VLOOKUP(ROUND($A308 + (G$9/12) + (1/12),5),'main sheet'!$G:$M, 4, 0)) / VLOOKUP(ROUND($A308,5),'main sheet'!$G:$M, 4, 0)) * G$11</f>
        <v>1.2819506875490428E-4</v>
      </c>
      <c r="H308" s="19">
        <f>((VLOOKUP(ROUND($A308 + (H$9/12),5),'main sheet'!$G:$M, 4, 0) - VLOOKUP(ROUND($A308 + (H$9/12) + (1/12),5),'main sheet'!$G:$M, 4, 0)) / VLOOKUP(ROUND($A308,5),'main sheet'!$G:$M, 4, 0)) * H$11</f>
        <v>1.28070706950312E-4</v>
      </c>
      <c r="I308" s="19">
        <f>((VLOOKUP(ROUND($A308 + (I$9/12),5),'main sheet'!$G:$M, 4, 0) - VLOOKUP(ROUND($A308 + (I$9/12) + (1/12),5),'main sheet'!$G:$M, 4, 0)) / VLOOKUP(ROUND($A308,5),'main sheet'!$G:$M, 4, 0)) * I$11</f>
        <v>1.2794646578858572E-4</v>
      </c>
      <c r="J308" s="19">
        <f>((VLOOKUP(ROUND($A308 + (J$9/12),5),'main sheet'!$G:$M, 4, 0) - VLOOKUP(ROUND($A308 + (J$9/12) + (1/12),5),'main sheet'!$G:$M, 4, 0)) / VLOOKUP(ROUND($A308,5),'main sheet'!$G:$M, 4, 0)) * J$11</f>
        <v>1.2782234515313411E-4</v>
      </c>
      <c r="K308" s="19">
        <f>((VLOOKUP(ROUND($A308 + (K$9/12),5),'main sheet'!$G:$M, 4, 0) - VLOOKUP(ROUND($A308 + (K$9/12) + (1/12),5),'main sheet'!$G:$M, 4, 0)) / VLOOKUP(ROUND($A308,5),'main sheet'!$G:$M, 4, 0)) * K$11</f>
        <v>1.2769834492703451E-4</v>
      </c>
      <c r="L308" s="19">
        <f>((VLOOKUP(ROUND($A308 + (L$9/12),5),'main sheet'!$G:$M, 4, 0) - VLOOKUP(ROUND($A308 + (L$9/12) + (1/12),5),'main sheet'!$G:$M, 4, 0)) / VLOOKUP(ROUND($A308,5),'main sheet'!$G:$M, 4, 0)) * L$11</f>
        <v>1.2757446499303516E-4</v>
      </c>
      <c r="M308" s="19">
        <f>((VLOOKUP(ROUND($A308 + (M$9/12),5),'main sheet'!$G:$M, 4, 0) - VLOOKUP(ROUND($A308 + (M$9/12) + (1/12),5),'main sheet'!$G:$M, 4, 0)) / VLOOKUP(ROUND($A308,5),'main sheet'!$G:$M, 4, 0)) * M$11</f>
        <v>1.2792369812505316E-4</v>
      </c>
      <c r="N308" s="19">
        <f>((VLOOKUP(ROUND($A308 + (N$9/12),5),'main sheet'!$G:$M, 4, 0) - VLOOKUP(ROUND($A308 + (N$9/12) + (1/12),5),'main sheet'!$G:$M, 4, 0)) / VLOOKUP(ROUND($A308,5),'main sheet'!$G:$M, 4, 0)) * N$11</f>
        <v>1.2783905648201032E-4</v>
      </c>
      <c r="O308" s="19">
        <f>((VLOOKUP(ROUND($A308 + (O$9/12),5),'main sheet'!$G:$M, 4, 0) - VLOOKUP(ROUND($A308 + (O$9/12) + (1/12),5),'main sheet'!$G:$M, 4, 0)) / VLOOKUP(ROUND($A308,5),'main sheet'!$G:$M, 4, 0)) * O$11</f>
        <v>1.2775447084242922E-4</v>
      </c>
      <c r="P308" s="19">
        <f>((VLOOKUP(ROUND($A308 + (P$9/12),5),'main sheet'!$G:$M, 4, 0) - VLOOKUP(ROUND($A308 + (P$9/12) + (1/12),5),'main sheet'!$G:$M, 4, 0)) / VLOOKUP(ROUND($A308,5),'main sheet'!$G:$M, 4, 0)) * P$11</f>
        <v>1.2766994116969813E-4</v>
      </c>
      <c r="Q308" s="19">
        <f>((VLOOKUP(ROUND($A308 + (Q$9/12),5),'main sheet'!$G:$M, 4, 0) - VLOOKUP(ROUND($A308 + (Q$9/12) + (1/12),5),'main sheet'!$G:$M, 4, 0)) / VLOOKUP(ROUND($A308,5),'main sheet'!$G:$M, 4, 0)) * Q$11</f>
        <v>1.2758546742678602E-4</v>
      </c>
      <c r="R308" s="19">
        <f>((VLOOKUP(ROUND($A308 + (R$9/12),5),'main sheet'!$G:$M, 4, 0) - VLOOKUP(ROUND($A308 + (R$9/12) + (1/12),5),'main sheet'!$G:$M, 4, 0)) / VLOOKUP(ROUND($A308,5),'main sheet'!$G:$M, 4, 0)) * R$11</f>
        <v>1.2750104957624388E-4</v>
      </c>
      <c r="S308" s="19">
        <f>((VLOOKUP(ROUND($A308 + (S$9/12),5),'main sheet'!$G:$M, 4, 0) - VLOOKUP(ROUND($A308 + (S$9/12) + (1/12),5),'main sheet'!$G:$M, 4, 0)) / VLOOKUP(ROUND($A308,5),'main sheet'!$G:$M, 4, 0)) * S$11</f>
        <v>1.274166875815326E-4</v>
      </c>
      <c r="T308" s="19">
        <f>((VLOOKUP(ROUND($A308 + (T$9/12),5),'main sheet'!$G:$M, 4, 0) - VLOOKUP(ROUND($A308 + (T$9/12) + (1/12),5),'main sheet'!$G:$M, 4, 0)) / VLOOKUP(ROUND($A308,5),'main sheet'!$G:$M, 4, 0)) * T$11</f>
        <v>1.2733238140569462E-4</v>
      </c>
      <c r="U308" s="19">
        <f>((VLOOKUP(ROUND($A308 + (U$9/12),5),'main sheet'!$G:$M, 4, 0) - VLOOKUP(ROUND($A308 + (U$9/12) + (1/12),5),'main sheet'!$G:$M, 4, 0)) / VLOOKUP(ROUND($A308,5),'main sheet'!$G:$M, 4, 0)) * U$11</f>
        <v>1.2724813101135522E-4</v>
      </c>
      <c r="V308" s="19">
        <f>((VLOOKUP(ROUND($A308 + (V$9/12),5),'main sheet'!$G:$M, 4, 0) - VLOOKUP(ROUND($A308 + (V$9/12) + (1/12),5),'main sheet'!$G:$M, 4, 0)) / VLOOKUP(ROUND($A308,5),'main sheet'!$G:$M, 4, 0)) * V$11</f>
        <v>1.2716393636204781E-4</v>
      </c>
      <c r="W308" s="19">
        <f>((VLOOKUP(ROUND($A308 + (W$9/12),5),'main sheet'!$G:$M, 4, 0) - VLOOKUP(ROUND($A308 + (W$9/12) + (1/12),5),'main sheet'!$G:$M, 4, 0)) / VLOOKUP(ROUND($A308,5),'main sheet'!$G:$M, 4, 0)) * W$11</f>
        <v>1.270797974208881E-4</v>
      </c>
      <c r="X308" s="19">
        <f>((VLOOKUP(ROUND($A308 + (X$9/12),5),'main sheet'!$G:$M, 4, 0) - VLOOKUP(ROUND($A308 + (X$9/12) + (1/12),5),'main sheet'!$G:$M, 4, 0)) / VLOOKUP(ROUND($A308,5),'main sheet'!$G:$M, 4, 0)) * X$11</f>
        <v>1.2699571415057551E-4</v>
      </c>
      <c r="Y308" s="19">
        <f>((VLOOKUP(ROUND($A308 + (Y$9/12),5),'main sheet'!$G:$M, 4, 0) - VLOOKUP(ROUND($A308 + (Y$9/12) + (1/12),5),'main sheet'!$G:$M, 4, 0)) / VLOOKUP(ROUND($A308,5),'main sheet'!$G:$M, 4, 0)) * Y$11</f>
        <v>1.2691168651471579E-4</v>
      </c>
      <c r="Z308" s="19">
        <f>((VLOOKUP(ROUND($A308 + (Z$9/12),5),'main sheet'!$G:$M, 4, 0) - VLOOKUP(ROUND($A308 + (Z$9/12) + (1/12),5),'main sheet'!$G:$M, 4, 0)) / VLOOKUP(ROUND($A308,5),'main sheet'!$G:$M, 4, 0)) * Z$11</f>
        <v>1.2682771447649781E-4</v>
      </c>
      <c r="AA308" s="19">
        <f>((VLOOKUP(ROUND($A308 + (AA$9/12),5),'main sheet'!$G:$M, 4, 0) - VLOOKUP(ROUND($A308 + (AA$9/12) + (1/12),5),'main sheet'!$G:$M, 4, 0)) / VLOOKUP(ROUND($A308,5),'main sheet'!$G:$M, 4, 0)) * AA$11</f>
        <v>1.2674379799869503E-4</v>
      </c>
      <c r="AB308" s="19">
        <f>((VLOOKUP(ROUND($A308 + (AB$9/12),5),'main sheet'!$G:$M, 4, 0) - VLOOKUP(ROUND($A308 + (AB$9/12) + (1/12),5),'main sheet'!$G:$M, 4, 0)) / VLOOKUP(ROUND($A308,5),'main sheet'!$G:$M, 4, 0)) * AB$11</f>
        <v>1.2665993704498533E-4</v>
      </c>
      <c r="AC308" s="19">
        <f>((VLOOKUP(ROUND($A308 + (AC$9/12),5),'main sheet'!$G:$M, 4, 0) - VLOOKUP(ROUND($A308 + (AC$9/12) + (1/12),5),'main sheet'!$G:$M, 4, 0)) / VLOOKUP(ROUND($A308,5),'main sheet'!$G:$M, 4, 0)) * AC$11</f>
        <v>1.265761315786306E-4</v>
      </c>
      <c r="AD308" s="19">
        <f>((VLOOKUP(ROUND($A308 + (AD$9/12),5),'main sheet'!$G:$M, 4, 0) - VLOOKUP(ROUND($A308 + (AD$9/12) + (1/12),5),'main sheet'!$G:$M, 4, 0)) / VLOOKUP(ROUND($A308,5),'main sheet'!$G:$M, 4, 0)) * AD$11</f>
        <v>1.264923815624782E-4</v>
      </c>
      <c r="AE308" s="19">
        <f>((VLOOKUP(ROUND($A308 + (AE$9/12),5),'main sheet'!$G:$M, 4, 0) - VLOOKUP(ROUND($A308 + (AE$9/12) + (1/12),5),'main sheet'!$G:$M, 4, 0)) / VLOOKUP(ROUND($A308,5),'main sheet'!$G:$M, 4, 0)) * AE$11</f>
        <v>1.2724583058262932E-4</v>
      </c>
      <c r="AF308" s="19">
        <f>((VLOOKUP(ROUND($A308 + (AF$9/12),5),'main sheet'!$G:$M, 4, 0) - VLOOKUP(ROUND($A308 + (AF$9/12) + (1/12),5),'main sheet'!$G:$M, 4, 0)) / VLOOKUP(ROUND($A308,5),'main sheet'!$G:$M, 4, 0)) * AF$11</f>
        <v>1.2716163745527114E-4</v>
      </c>
      <c r="AH308" s="18">
        <f t="shared" si="8"/>
        <v>24.583333333333332</v>
      </c>
      <c r="AI308" s="19">
        <f t="shared" si="9"/>
        <v>3.8322714508654322E-3</v>
      </c>
    </row>
    <row r="309" spans="1:35" x14ac:dyDescent="0.3">
      <c r="A309" s="19">
        <v>24.666666666666668</v>
      </c>
      <c r="C309" s="19">
        <f>((VLOOKUP(ROUND($A309 + (C$9/12),5),'main sheet'!$G:$M, 4, 0) - VLOOKUP(ROUND($A309 + (C$9/12) + (1/12),5),'main sheet'!$G:$M, 4, 0)) / VLOOKUP(ROUND($A309,5),'main sheet'!$G:$M, 4, 0)) * C$11</f>
        <v>1.3041531637145498E-4</v>
      </c>
      <c r="D309" s="19">
        <f>((VLOOKUP(ROUND($A309 + (D$9/12),5),'main sheet'!$G:$M, 4, 0) - VLOOKUP(ROUND($A309 + (D$9/12) + (1/12),5),'main sheet'!$G:$M, 4, 0)) / VLOOKUP(ROUND($A309,5),'main sheet'!$G:$M, 4, 0)) * D$11</f>
        <v>1.3028880070851048E-4</v>
      </c>
      <c r="E309" s="19">
        <f>((VLOOKUP(ROUND($A309 + (E$9/12),5),'main sheet'!$G:$M, 4, 0) - VLOOKUP(ROUND($A309 + (E$9/12) + (1/12),5),'main sheet'!$G:$M, 4, 0)) / VLOOKUP(ROUND($A309,5),'main sheet'!$G:$M, 4, 0)) * E$11</f>
        <v>1.3016240777818217E-4</v>
      </c>
      <c r="F309" s="19">
        <f>((VLOOKUP(ROUND($A309 + (F$9/12),5),'main sheet'!$G:$M, 4, 0) - VLOOKUP(ROUND($A309 + (F$9/12) + (1/12),5),'main sheet'!$G:$M, 4, 0)) / VLOOKUP(ROUND($A309,5),'main sheet'!$G:$M, 4, 0)) * F$11</f>
        <v>1.283363186710127E-4</v>
      </c>
      <c r="G309" s="19">
        <f>((VLOOKUP(ROUND($A309 + (G$9/12),5),'main sheet'!$G:$M, 4, 0) - VLOOKUP(ROUND($A309 + (G$9/12) + (1/12),5),'main sheet'!$G:$M, 4, 0)) / VLOOKUP(ROUND($A309,5),'main sheet'!$G:$M, 4, 0)) * G$11</f>
        <v>1.2821181984013199E-4</v>
      </c>
      <c r="H309" s="19">
        <f>((VLOOKUP(ROUND($A309 + (H$9/12),5),'main sheet'!$G:$M, 4, 0) - VLOOKUP(ROUND($A309 + (H$9/12) + (1/12),5),'main sheet'!$G:$M, 4, 0)) / VLOOKUP(ROUND($A309,5),'main sheet'!$G:$M, 4, 0)) * H$11</f>
        <v>1.2808744178504595E-4</v>
      </c>
      <c r="I309" s="19">
        <f>((VLOOKUP(ROUND($A309 + (I$9/12),5),'main sheet'!$G:$M, 4, 0) - VLOOKUP(ROUND($A309 + (I$9/12) + (1/12),5),'main sheet'!$G:$M, 4, 0)) / VLOOKUP(ROUND($A309,5),'main sheet'!$G:$M, 4, 0)) * I$11</f>
        <v>1.2796318438903467E-4</v>
      </c>
      <c r="J309" s="19">
        <f>((VLOOKUP(ROUND($A309 + (J$9/12),5),'main sheet'!$G:$M, 4, 0) - VLOOKUP(ROUND($A309 + (J$9/12) + (1/12),5),'main sheet'!$G:$M, 4, 0)) / VLOOKUP(ROUND($A309,5),'main sheet'!$G:$M, 4, 0)) * J$11</f>
        <v>1.2783904753504679E-4</v>
      </c>
      <c r="K309" s="19">
        <f>((VLOOKUP(ROUND($A309 + (K$9/12),5),'main sheet'!$G:$M, 4, 0) - VLOOKUP(ROUND($A309 + (K$9/12) + (1/12),5),'main sheet'!$G:$M, 4, 0)) / VLOOKUP(ROUND($A309,5),'main sheet'!$G:$M, 4, 0)) * K$11</f>
        <v>1.2771503110570127E-4</v>
      </c>
      <c r="L309" s="19">
        <f>((VLOOKUP(ROUND($A309 + (L$9/12),5),'main sheet'!$G:$M, 4, 0) - VLOOKUP(ROUND($A309 + (L$9/12) + (1/12),5),'main sheet'!$G:$M, 4, 0)) / VLOOKUP(ROUND($A309,5),'main sheet'!$G:$M, 4, 0)) * L$11</f>
        <v>1.2759113498461765E-4</v>
      </c>
      <c r="M309" s="19">
        <f>((VLOOKUP(ROUND($A309 + (M$9/12),5),'main sheet'!$G:$M, 4, 0) - VLOOKUP(ROUND($A309 + (M$9/12) + (1/12),5),'main sheet'!$G:$M, 4, 0)) / VLOOKUP(ROUND($A309,5),'main sheet'!$G:$M, 4, 0)) * M$11</f>
        <v>1.279404137506287E-4</v>
      </c>
      <c r="N309" s="19">
        <f>((VLOOKUP(ROUND($A309 + (N$9/12),5),'main sheet'!$G:$M, 4, 0) - VLOOKUP(ROUND($A309 + (N$9/12) + (1/12),5),'main sheet'!$G:$M, 4, 0)) / VLOOKUP(ROUND($A309,5),'main sheet'!$G:$M, 4, 0)) * N$11</f>
        <v>1.2785576104727518E-4</v>
      </c>
      <c r="O309" s="19">
        <f>((VLOOKUP(ROUND($A309 + (O$9/12),5),'main sheet'!$G:$M, 4, 0) - VLOOKUP(ROUND($A309 + (O$9/12) + (1/12),5),'main sheet'!$G:$M, 4, 0)) / VLOOKUP(ROUND($A309,5),'main sheet'!$G:$M, 4, 0)) * O$11</f>
        <v>1.2777116435514502E-4</v>
      </c>
      <c r="P309" s="19">
        <f>((VLOOKUP(ROUND($A309 + (P$9/12),5),'main sheet'!$G:$M, 4, 0) - VLOOKUP(ROUND($A309 + (P$9/12) + (1/12),5),'main sheet'!$G:$M, 4, 0)) / VLOOKUP(ROUND($A309,5),'main sheet'!$G:$M, 4, 0)) * P$11</f>
        <v>1.2768662363717774E-4</v>
      </c>
      <c r="Q309" s="19">
        <f>((VLOOKUP(ROUND($A309 + (Q$9/12),5),'main sheet'!$G:$M, 4, 0) - VLOOKUP(ROUND($A309 + (Q$9/12) + (1/12),5),'main sheet'!$G:$M, 4, 0)) / VLOOKUP(ROUND($A309,5),'main sheet'!$G:$M, 4, 0)) * Q$11</f>
        <v>1.2760213885589482E-4</v>
      </c>
      <c r="R309" s="19">
        <f>((VLOOKUP(ROUND($A309 + (R$9/12),5),'main sheet'!$G:$M, 4, 0) - VLOOKUP(ROUND($A309 + (R$9/12) + (1/12),5),'main sheet'!$G:$M, 4, 0)) / VLOOKUP(ROUND($A309,5),'main sheet'!$G:$M, 4, 0)) * R$11</f>
        <v>1.275177099747281E-4</v>
      </c>
      <c r="S309" s="19">
        <f>((VLOOKUP(ROUND($A309 + (S$9/12),5),'main sheet'!$G:$M, 4, 0) - VLOOKUP(ROUND($A309 + (S$9/12) + (1/12),5),'main sheet'!$G:$M, 4, 0)) / VLOOKUP(ROUND($A309,5),'main sheet'!$G:$M, 4, 0)) * S$11</f>
        <v>1.2743333695669064E-4</v>
      </c>
      <c r="T309" s="19">
        <f>((VLOOKUP(ROUND($A309 + (T$9/12),5),'main sheet'!$G:$M, 4, 0) - VLOOKUP(ROUND($A309 + (T$9/12) + (1/12),5),'main sheet'!$G:$M, 4, 0)) / VLOOKUP(ROUND($A309,5),'main sheet'!$G:$M, 4, 0)) * T$11</f>
        <v>1.2734901976437822E-4</v>
      </c>
      <c r="U309" s="19">
        <f>((VLOOKUP(ROUND($A309 + (U$9/12),5),'main sheet'!$G:$M, 4, 0) - VLOOKUP(ROUND($A309 + (U$9/12) + (1/12),5),'main sheet'!$G:$M, 4, 0)) / VLOOKUP(ROUND($A309,5),'main sheet'!$G:$M, 4, 0)) * U$11</f>
        <v>1.2726475836129524E-4</v>
      </c>
      <c r="V309" s="19">
        <f>((VLOOKUP(ROUND($A309 + (V$9/12),5),'main sheet'!$G:$M, 4, 0) - VLOOKUP(ROUND($A309 + (V$9/12) + (1/12),5),'main sheet'!$G:$M, 4, 0)) / VLOOKUP(ROUND($A309,5),'main sheet'!$G:$M, 4, 0)) * V$11</f>
        <v>1.2718055271052816E-4</v>
      </c>
      <c r="W309" s="19">
        <f>((VLOOKUP(ROUND($A309 + (W$9/12),5),'main sheet'!$G:$M, 4, 0) - VLOOKUP(ROUND($A309 + (W$9/12) + (1/12),5),'main sheet'!$G:$M, 4, 0)) / VLOOKUP(ROUND($A309,5),'main sheet'!$G:$M, 4, 0)) * W$11</f>
        <v>1.2709640277474692E-4</v>
      </c>
      <c r="X309" s="19">
        <f>((VLOOKUP(ROUND($A309 + (X$9/12),5),'main sheet'!$G:$M, 4, 0) - VLOOKUP(ROUND($A309 + (X$9/12) + (1/12),5),'main sheet'!$G:$M, 4, 0)) / VLOOKUP(ROUND($A309,5),'main sheet'!$G:$M, 4, 0)) * X$11</f>
        <v>1.2701230851752833E-4</v>
      </c>
      <c r="Y309" s="19">
        <f>((VLOOKUP(ROUND($A309 + (Y$9/12),5),'main sheet'!$G:$M, 4, 0) - VLOOKUP(ROUND($A309 + (Y$9/12) + (1/12),5),'main sheet'!$G:$M, 4, 0)) / VLOOKUP(ROUND($A309,5),'main sheet'!$G:$M, 4, 0)) * Y$11</f>
        <v>1.269282699020321E-4</v>
      </c>
      <c r="Z309" s="19">
        <f>((VLOOKUP(ROUND($A309 + (Z$9/12),5),'main sheet'!$G:$M, 4, 0) - VLOOKUP(ROUND($A309 + (Z$9/12) + (1/12),5),'main sheet'!$G:$M, 4, 0)) / VLOOKUP(ROUND($A309,5),'main sheet'!$G:$M, 4, 0)) * Z$11</f>
        <v>1.2684428689100217E-4</v>
      </c>
      <c r="AA309" s="19">
        <f>((VLOOKUP(ROUND($A309 + (AA$9/12),5),'main sheet'!$G:$M, 4, 0) - VLOOKUP(ROUND($A309 + (AA$9/12) + (1/12),5),'main sheet'!$G:$M, 4, 0)) / VLOOKUP(ROUND($A309,5),'main sheet'!$G:$M, 4, 0)) * AA$11</f>
        <v>1.2676035944808765E-4</v>
      </c>
      <c r="AB309" s="19">
        <f>((VLOOKUP(ROUND($A309 + (AB$9/12),5),'main sheet'!$G:$M, 4, 0) - VLOOKUP(ROUND($A309 + (AB$9/12) + (1/12),5),'main sheet'!$G:$M, 4, 0)) / VLOOKUP(ROUND($A309,5),'main sheet'!$G:$M, 4, 0)) * AB$11</f>
        <v>1.2667648753652126E-4</v>
      </c>
      <c r="AC309" s="19">
        <f>((VLOOKUP(ROUND($A309 + (AC$9/12),5),'main sheet'!$G:$M, 4, 0) - VLOOKUP(ROUND($A309 + (AC$9/12) + (1/12),5),'main sheet'!$G:$M, 4, 0)) / VLOOKUP(ROUND($A309,5),'main sheet'!$G:$M, 4, 0)) * AC$11</f>
        <v>1.2659267111912094E-4</v>
      </c>
      <c r="AD309" s="19">
        <f>((VLOOKUP(ROUND($A309 + (AD$9/12),5),'main sheet'!$G:$M, 4, 0) - VLOOKUP(ROUND($A309 + (AD$9/12) + (1/12),5),'main sheet'!$G:$M, 4, 0)) / VLOOKUP(ROUND($A309,5),'main sheet'!$G:$M, 4, 0)) * AD$11</f>
        <v>1.2734671751175606E-4</v>
      </c>
      <c r="AE309" s="19">
        <f>((VLOOKUP(ROUND($A309 + (AE$9/12),5),'main sheet'!$G:$M, 4, 0) - VLOOKUP(ROUND($A309 + (AE$9/12) + (1/12),5),'main sheet'!$G:$M, 4, 0)) / VLOOKUP(ROUND($A309,5),'main sheet'!$G:$M, 4, 0)) * AE$11</f>
        <v>1.2726245763182903E-4</v>
      </c>
      <c r="AF309" s="19">
        <f>((VLOOKUP(ROUND($A309 + (AF$9/12),5),'main sheet'!$G:$M, 4, 0) - VLOOKUP(ROUND($A309 + (AF$9/12) + (1/12),5),'main sheet'!$G:$M, 4, 0)) / VLOOKUP(ROUND($A309,5),'main sheet'!$G:$M, 4, 0)) * AF$11</f>
        <v>1.2717825350335531E-4</v>
      </c>
      <c r="AH309" s="18">
        <f t="shared" si="8"/>
        <v>24.666666666666668</v>
      </c>
      <c r="AI309" s="19">
        <f t="shared" si="9"/>
        <v>3.8319101974184609E-3</v>
      </c>
    </row>
    <row r="310" spans="1:35" x14ac:dyDescent="0.3">
      <c r="A310" s="19">
        <v>24.75</v>
      </c>
      <c r="C310" s="19">
        <f>((VLOOKUP(ROUND($A310 + (C$9/12),5),'main sheet'!$G:$M, 4, 0) - VLOOKUP(ROUND($A310 + (C$9/12) + (1/12),5),'main sheet'!$G:$M, 4, 0)) / VLOOKUP(ROUND($A310,5),'main sheet'!$G:$M, 4, 0)) * C$11</f>
        <v>1.3043235980048348E-4</v>
      </c>
      <c r="D310" s="19">
        <f>((VLOOKUP(ROUND($A310 + (D$9/12),5),'main sheet'!$G:$M, 4, 0) - VLOOKUP(ROUND($A310 + (D$9/12) + (1/12),5),'main sheet'!$G:$M, 4, 0)) / VLOOKUP(ROUND($A310,5),'main sheet'!$G:$M, 4, 0)) * D$11</f>
        <v>1.3030582760373925E-4</v>
      </c>
      <c r="E310" s="19">
        <f>((VLOOKUP(ROUND($A310 + (E$9/12),5),'main sheet'!$G:$M, 4, 0) - VLOOKUP(ROUND($A310 + (E$9/12) + (1/12),5),'main sheet'!$G:$M, 4, 0)) / VLOOKUP(ROUND($A310,5),'main sheet'!$G:$M, 4, 0)) * E$11</f>
        <v>1.2847772641500434E-4</v>
      </c>
      <c r="F310" s="19">
        <f>((VLOOKUP(ROUND($A310 + (F$9/12),5),'main sheet'!$G:$M, 4, 0) - VLOOKUP(ROUND($A310 + (F$9/12) + (1/12),5),'main sheet'!$G:$M, 4, 0)) / VLOOKUP(ROUND($A310,5),'main sheet'!$G:$M, 4, 0)) * F$11</f>
        <v>1.2835309040472667E-4</v>
      </c>
      <c r="G310" s="19">
        <f>((VLOOKUP(ROUND($A310 + (G$9/12),5),'main sheet'!$G:$M, 4, 0) - VLOOKUP(ROUND($A310 + (G$9/12) + (1/12),5),'main sheet'!$G:$M, 4, 0)) / VLOOKUP(ROUND($A310,5),'main sheet'!$G:$M, 4, 0)) * G$11</f>
        <v>1.282285753033208E-4</v>
      </c>
      <c r="H310" s="19">
        <f>((VLOOKUP(ROUND($A310 + (H$9/12),5),'main sheet'!$G:$M, 4, 0) - VLOOKUP(ROUND($A310 + (H$9/12) + (1/12),5),'main sheet'!$G:$M, 4, 0)) / VLOOKUP(ROUND($A310,5),'main sheet'!$G:$M, 4, 0)) * H$11</f>
        <v>1.2810418099393829E-4</v>
      </c>
      <c r="I310" s="19">
        <f>((VLOOKUP(ROUND($A310 + (I$9/12),5),'main sheet'!$G:$M, 4, 0) - VLOOKUP(ROUND($A310 + (I$9/12) + (1/12),5),'main sheet'!$G:$M, 4, 0)) / VLOOKUP(ROUND($A310,5),'main sheet'!$G:$M, 4, 0)) * I$11</f>
        <v>1.2797990735939871E-4</v>
      </c>
      <c r="J310" s="19">
        <f>((VLOOKUP(ROUND($A310 + (J$9/12),5),'main sheet'!$G:$M, 4, 0) - VLOOKUP(ROUND($A310 + (J$9/12) + (1/12),5),'main sheet'!$G:$M, 4, 0)) / VLOOKUP(ROUND($A310,5),'main sheet'!$G:$M, 4, 0)) * J$11</f>
        <v>1.2785575428219176E-4</v>
      </c>
      <c r="K310" s="19">
        <f>((VLOOKUP(ROUND($A310 + (K$9/12),5),'main sheet'!$G:$M, 4, 0) - VLOOKUP(ROUND($A310 + (K$9/12) + (1/12),5),'main sheet'!$G:$M, 4, 0)) / VLOOKUP(ROUND($A310,5),'main sheet'!$G:$M, 4, 0)) * K$11</f>
        <v>1.2773172164580869E-4</v>
      </c>
      <c r="L310" s="19">
        <f>((VLOOKUP(ROUND($A310 + (L$9/12),5),'main sheet'!$G:$M, 4, 0) - VLOOKUP(ROUND($A310 + (L$9/12) + (1/12),5),'main sheet'!$G:$M, 4, 0)) / VLOOKUP(ROUND($A310,5),'main sheet'!$G:$M, 4, 0)) * L$11</f>
        <v>1.2760780933340985E-4</v>
      </c>
      <c r="M310" s="19">
        <f>((VLOOKUP(ROUND($A310 + (M$9/12),5),'main sheet'!$G:$M, 4, 0) - VLOOKUP(ROUND($A310 + (M$9/12) + (1/12),5),'main sheet'!$G:$M, 4, 0)) / VLOOKUP(ROUND($A310,5),'main sheet'!$G:$M, 4, 0)) * M$11</f>
        <v>1.279571337448978E-4</v>
      </c>
      <c r="N310" s="19">
        <f>((VLOOKUP(ROUND($A310 + (N$9/12),5),'main sheet'!$G:$M, 4, 0) - VLOOKUP(ROUND($A310 + (N$9/12) + (1/12),5),'main sheet'!$G:$M, 4, 0)) / VLOOKUP(ROUND($A310,5),'main sheet'!$G:$M, 4, 0)) * N$11</f>
        <v>1.2787246997878661E-4</v>
      </c>
      <c r="O310" s="19">
        <f>((VLOOKUP(ROUND($A310 + (O$9/12),5),'main sheet'!$G:$M, 4, 0) - VLOOKUP(ROUND($A310 + (O$9/12) + (1/12),5),'main sheet'!$G:$M, 4, 0)) / VLOOKUP(ROUND($A310,5),'main sheet'!$G:$M, 4, 0)) * O$11</f>
        <v>1.2778786223121845E-4</v>
      </c>
      <c r="P310" s="19">
        <f>((VLOOKUP(ROUND($A310 + (P$9/12),5),'main sheet'!$G:$M, 4, 0) - VLOOKUP(ROUND($A310 + (P$9/12) + (1/12),5),'main sheet'!$G:$M, 4, 0)) / VLOOKUP(ROUND($A310,5),'main sheet'!$G:$M, 4, 0)) * P$11</f>
        <v>1.2770331046468495E-4</v>
      </c>
      <c r="Q310" s="19">
        <f>((VLOOKUP(ROUND($A310 + (Q$9/12),5),'main sheet'!$G:$M, 4, 0) - VLOOKUP(ROUND($A310 + (Q$9/12) + (1/12),5),'main sheet'!$G:$M, 4, 0)) / VLOOKUP(ROUND($A310,5),'main sheet'!$G:$M, 4, 0)) * Q$11</f>
        <v>1.2761881464258909E-4</v>
      </c>
      <c r="R310" s="19">
        <f>((VLOOKUP(ROUND($A310 + (R$9/12),5),'main sheet'!$G:$M, 4, 0) - VLOOKUP(ROUND($A310 + (R$9/12) + (1/12),5),'main sheet'!$G:$M, 4, 0)) / VLOOKUP(ROUND($A310,5),'main sheet'!$G:$M, 4, 0)) * R$11</f>
        <v>1.2753437472791455E-4</v>
      </c>
      <c r="S310" s="19">
        <f>((VLOOKUP(ROUND($A310 + (S$9/12),5),'main sheet'!$G:$M, 4, 0) - VLOOKUP(ROUND($A310 + (S$9/12) + (1/12),5),'main sheet'!$G:$M, 4, 0)) / VLOOKUP(ROUND($A310,5),'main sheet'!$G:$M, 4, 0)) * S$11</f>
        <v>1.2744999068322745E-4</v>
      </c>
      <c r="T310" s="19">
        <f>((VLOOKUP(ROUND($A310 + (T$9/12),5),'main sheet'!$G:$M, 4, 0) - VLOOKUP(ROUND($A310 + (T$9/12) + (1/12),5),'main sheet'!$G:$M, 4, 0)) / VLOOKUP(ROUND($A310,5),'main sheet'!$G:$M, 4, 0)) * T$11</f>
        <v>1.2736566247200328E-4</v>
      </c>
      <c r="U310" s="19">
        <f>((VLOOKUP(ROUND($A310 + (U$9/12),5),'main sheet'!$G:$M, 4, 0) - VLOOKUP(ROUND($A310 + (U$9/12) + (1/12),5),'main sheet'!$G:$M, 4, 0)) / VLOOKUP(ROUND($A310,5),'main sheet'!$G:$M, 4, 0)) * U$11</f>
        <v>1.2728139005729923E-4</v>
      </c>
      <c r="V310" s="19">
        <f>((VLOOKUP(ROUND($A310 + (V$9/12),5),'main sheet'!$G:$M, 4, 0) - VLOOKUP(ROUND($A310 + (V$9/12) + (1/12),5),'main sheet'!$G:$M, 4, 0)) / VLOOKUP(ROUND($A310,5),'main sheet'!$G:$M, 4, 0)) * V$11</f>
        <v>1.2719717340175561E-4</v>
      </c>
      <c r="W310" s="19">
        <f>((VLOOKUP(ROUND($A310 + (W$9/12),5),'main sheet'!$G:$M, 4, 0) - VLOOKUP(ROUND($A310 + (W$9/12) + (1/12),5),'main sheet'!$G:$M, 4, 0)) / VLOOKUP(ROUND($A310,5),'main sheet'!$G:$M, 4, 0)) * W$11</f>
        <v>1.2711301246892039E-4</v>
      </c>
      <c r="X310" s="19">
        <f>((VLOOKUP(ROUND($A310 + (X$9/12),5),'main sheet'!$G:$M, 4, 0) - VLOOKUP(ROUND($A310 + (X$9/12) + (1/12),5),'main sheet'!$G:$M, 4, 0)) / VLOOKUP(ROUND($A310,5),'main sheet'!$G:$M, 4, 0)) * X$11</f>
        <v>1.2702890722192403E-4</v>
      </c>
      <c r="Y310" s="19">
        <f>((VLOOKUP(ROUND($A310 + (Y$9/12),5),'main sheet'!$G:$M, 4, 0) - VLOOKUP(ROUND($A310 + (Y$9/12) + (1/12),5),'main sheet'!$G:$M, 4, 0)) / VLOOKUP(ROUND($A310,5),'main sheet'!$G:$M, 4, 0)) * Y$11</f>
        <v>1.2694485762348098E-4</v>
      </c>
      <c r="Z310" s="19">
        <f>((VLOOKUP(ROUND($A310 + (Z$9/12),5),'main sheet'!$G:$M, 4, 0) - VLOOKUP(ROUND($A310 + (Z$9/12) + (1/12),5),'main sheet'!$G:$M, 4, 0)) / VLOOKUP(ROUND($A310,5),'main sheet'!$G:$M, 4, 0)) * Z$11</f>
        <v>1.2686086363721146E-4</v>
      </c>
      <c r="AA310" s="19">
        <f>((VLOOKUP(ROUND($A310 + (AA$9/12),5),'main sheet'!$G:$M, 4, 0) - VLOOKUP(ROUND($A310 + (AA$9/12) + (1/12),5),'main sheet'!$G:$M, 4, 0)) / VLOOKUP(ROUND($A310,5),'main sheet'!$G:$M, 4, 0)) * AA$11</f>
        <v>1.2677692522631914E-4</v>
      </c>
      <c r="AB310" s="19">
        <f>((VLOOKUP(ROUND($A310 + (AB$9/12),5),'main sheet'!$G:$M, 4, 0) - VLOOKUP(ROUND($A310 + (AB$9/12) + (1/12),5),'main sheet'!$G:$M, 4, 0)) / VLOOKUP(ROUND($A310,5),'main sheet'!$G:$M, 4, 0)) * AB$11</f>
        <v>1.2669304235359236E-4</v>
      </c>
      <c r="AC310" s="19">
        <f>((VLOOKUP(ROUND($A310 + (AC$9/12),5),'main sheet'!$G:$M, 4, 0) - VLOOKUP(ROUND($A310 + (AC$9/12) + (1/12),5),'main sheet'!$G:$M, 4, 0)) / VLOOKUP(ROUND($A310,5),'main sheet'!$G:$M, 4, 0)) * AC$11</f>
        <v>1.2744768660522367E-4</v>
      </c>
      <c r="AD310" s="19">
        <f>((VLOOKUP(ROUND($A310 + (AD$9/12),5),'main sheet'!$G:$M, 4, 0) - VLOOKUP(ROUND($A310 + (AD$9/12) + (1/12),5),'main sheet'!$G:$M, 4, 0)) / VLOOKUP(ROUND($A310,5),'main sheet'!$G:$M, 4, 0)) * AD$11</f>
        <v>1.2736335991836312E-4</v>
      </c>
      <c r="AE310" s="19">
        <f>((VLOOKUP(ROUND($A310 + (AE$9/12),5),'main sheet'!$G:$M, 4, 0) - VLOOKUP(ROUND($A310 + (AE$9/12) + (1/12),5),'main sheet'!$G:$M, 4, 0)) / VLOOKUP(ROUND($A310,5),'main sheet'!$G:$M, 4, 0)) * AE$11</f>
        <v>1.2727908902715942E-4</v>
      </c>
      <c r="AF310" s="19">
        <f>((VLOOKUP(ROUND($A310 + (AF$9/12),5),'main sheet'!$G:$M, 4, 0) - VLOOKUP(ROUND($A310 + (AF$9/12) + (1/12),5),'main sheet'!$G:$M, 4, 0)) / VLOOKUP(ROUND($A310,5),'main sheet'!$G:$M, 4, 0)) * AF$11</f>
        <v>1.2719487389425618E-4</v>
      </c>
      <c r="AH310" s="18">
        <f t="shared" si="8"/>
        <v>24.75</v>
      </c>
      <c r="AI310" s="19">
        <f t="shared" si="9"/>
        <v>3.8315477535228485E-3</v>
      </c>
    </row>
    <row r="311" spans="1:35" x14ac:dyDescent="0.3">
      <c r="A311" s="19">
        <v>24.833333333333332</v>
      </c>
      <c r="C311" s="19">
        <f>((VLOOKUP(ROUND($A311 + (C$9/12),5),'main sheet'!$G:$M, 4, 0) - VLOOKUP(ROUND($A311 + (C$9/12) + (1/12),5),'main sheet'!$G:$M, 4, 0)) / VLOOKUP(ROUND($A311,5),'main sheet'!$G:$M, 4, 0)) * C$11</f>
        <v>1.3044940768476229E-4</v>
      </c>
      <c r="D311" s="19">
        <f>((VLOOKUP(ROUND($A311 + (D$9/12),5),'main sheet'!$G:$M, 4, 0) - VLOOKUP(ROUND($A311 + (D$9/12) + (1/12),5),'main sheet'!$G:$M, 4, 0)) / VLOOKUP(ROUND($A311,5),'main sheet'!$G:$M, 4, 0)) * D$11</f>
        <v>1.2861929216618795E-4</v>
      </c>
      <c r="E311" s="19">
        <f>((VLOOKUP(ROUND($A311 + (E$9/12),5),'main sheet'!$G:$M, 4, 0) - VLOOKUP(ROUND($A311 + (E$9/12) + (1/12),5),'main sheet'!$G:$M, 4, 0)) / VLOOKUP(ROUND($A311,5),'main sheet'!$G:$M, 4, 0)) * E$11</f>
        <v>1.2849451882323082E-4</v>
      </c>
      <c r="F311" s="19">
        <f>((VLOOKUP(ROUND($A311 + (F$9/12),5),'main sheet'!$G:$M, 4, 0) - VLOOKUP(ROUND($A311 + (F$9/12) + (1/12),5),'main sheet'!$G:$M, 4, 0)) / VLOOKUP(ROUND($A311,5),'main sheet'!$G:$M, 4, 0)) * F$11</f>
        <v>1.2836986652237133E-4</v>
      </c>
      <c r="G311" s="19">
        <f>((VLOOKUP(ROUND($A311 + (G$9/12),5),'main sheet'!$G:$M, 4, 0) - VLOOKUP(ROUND($A311 + (G$9/12) + (1/12),5),'main sheet'!$G:$M, 4, 0)) / VLOOKUP(ROUND($A311,5),'main sheet'!$G:$M, 4, 0)) * G$11</f>
        <v>1.2824533514663235E-4</v>
      </c>
      <c r="H311" s="19">
        <f>((VLOOKUP(ROUND($A311 + (H$9/12),5),'main sheet'!$G:$M, 4, 0) - VLOOKUP(ROUND($A311 + (H$9/12) + (1/12),5),'main sheet'!$G:$M, 4, 0)) / VLOOKUP(ROUND($A311,5),'main sheet'!$G:$M, 4, 0)) * H$11</f>
        <v>1.2812092457870425E-4</v>
      </c>
      <c r="I311" s="19">
        <f>((VLOOKUP(ROUND($A311 + (I$9/12),5),'main sheet'!$G:$M, 4, 0) - VLOOKUP(ROUND($A311 + (I$9/12) + (1/12),5),'main sheet'!$G:$M, 4, 0)) / VLOOKUP(ROUND($A311,5),'main sheet'!$G:$M, 4, 0)) * I$11</f>
        <v>1.279966347009473E-4</v>
      </c>
      <c r="J311" s="19">
        <f>((VLOOKUP(ROUND($A311 + (J$9/12),5),'main sheet'!$G:$M, 4, 0) - VLOOKUP(ROUND($A311 + (J$9/12) + (1/12),5),'main sheet'!$G:$M, 4, 0)) / VLOOKUP(ROUND($A311,5),'main sheet'!$G:$M, 4, 0)) * J$11</f>
        <v>1.2787246539672437E-4</v>
      </c>
      <c r="K311" s="19">
        <f>((VLOOKUP(ROUND($A311 + (K$9/12),5),'main sheet'!$G:$M, 4, 0) - VLOOKUP(ROUND($A311 + (K$9/12) + (1/12),5),'main sheet'!$G:$M, 4, 0)) / VLOOKUP(ROUND($A311,5),'main sheet'!$G:$M, 4, 0)) * K$11</f>
        <v>1.2774841654906703E-4</v>
      </c>
      <c r="L311" s="19">
        <f>((VLOOKUP(ROUND($A311 + (L$9/12),5),'main sheet'!$G:$M, 4, 0) - VLOOKUP(ROUND($A311 + (L$9/12) + (1/12),5),'main sheet'!$G:$M, 4, 0)) / VLOOKUP(ROUND($A311,5),'main sheet'!$G:$M, 4, 0)) * L$11</f>
        <v>1.2762448804067746E-4</v>
      </c>
      <c r="M311" s="19">
        <f>((VLOOKUP(ROUND($A311 + (M$9/12),5),'main sheet'!$G:$M, 4, 0) - VLOOKUP(ROUND($A311 + (M$9/12) + (1/12),5),'main sheet'!$G:$M, 4, 0)) / VLOOKUP(ROUND($A311,5),'main sheet'!$G:$M, 4, 0)) * M$11</f>
        <v>1.2797385811001756E-4</v>
      </c>
      <c r="N311" s="19">
        <f>((VLOOKUP(ROUND($A311 + (N$9/12),5),'main sheet'!$G:$M, 4, 0) - VLOOKUP(ROUND($A311 + (N$9/12) + (1/12),5),'main sheet'!$G:$M, 4, 0)) / VLOOKUP(ROUND($A311,5),'main sheet'!$G:$M, 4, 0)) * N$11</f>
        <v>1.278891832782567E-4</v>
      </c>
      <c r="O311" s="19">
        <f>((VLOOKUP(ROUND($A311 + (O$9/12),5),'main sheet'!$G:$M, 4, 0) - VLOOKUP(ROUND($A311 + (O$9/12) + (1/12),5),'main sheet'!$G:$M, 4, 0)) / VLOOKUP(ROUND($A311,5),'main sheet'!$G:$M, 4, 0)) * O$11</f>
        <v>1.2780456447191707E-4</v>
      </c>
      <c r="P311" s="19">
        <f>((VLOOKUP(ROUND($A311 + (P$9/12),5),'main sheet'!$G:$M, 4, 0) - VLOOKUP(ROUND($A311 + (P$9/12) + (1/12),5),'main sheet'!$G:$M, 4, 0)) / VLOOKUP(ROUND($A311,5),'main sheet'!$G:$M, 4, 0)) * P$11</f>
        <v>1.277200016543725E-4</v>
      </c>
      <c r="Q311" s="19">
        <f>((VLOOKUP(ROUND($A311 + (Q$9/12),5),'main sheet'!$G:$M, 4, 0) - VLOOKUP(ROUND($A311 + (Q$9/12) + (1/12),5),'main sheet'!$G:$M, 4, 0)) / VLOOKUP(ROUND($A311,5),'main sheet'!$G:$M, 4, 0)) * Q$11</f>
        <v>1.2763549478857745E-4</v>
      </c>
      <c r="R311" s="19">
        <f>((VLOOKUP(ROUND($A311 + (R$9/12),5),'main sheet'!$G:$M, 4, 0) - VLOOKUP(ROUND($A311 + (R$9/12) + (1/12),5),'main sheet'!$G:$M, 4, 0)) / VLOOKUP(ROUND($A311,5),'main sheet'!$G:$M, 4, 0)) * R$11</f>
        <v>1.2755104383706828E-4</v>
      </c>
      <c r="S311" s="19">
        <f>((VLOOKUP(ROUND($A311 + (S$9/12),5),'main sheet'!$G:$M, 4, 0) - VLOOKUP(ROUND($A311 + (S$9/12) + (1/12),5),'main sheet'!$G:$M, 4, 0)) / VLOOKUP(ROUND($A311,5),'main sheet'!$G:$M, 4, 0)) * S$11</f>
        <v>1.2746664876329156E-4</v>
      </c>
      <c r="T311" s="19">
        <f>((VLOOKUP(ROUND($A311 + (T$9/12),5),'main sheet'!$G:$M, 4, 0) - VLOOKUP(ROUND($A311 + (T$9/12) + (1/12),5),'main sheet'!$G:$M, 4, 0)) / VLOOKUP(ROUND($A311,5),'main sheet'!$G:$M, 4, 0)) * T$11</f>
        <v>1.2738230953027513E-4</v>
      </c>
      <c r="U311" s="19">
        <f>((VLOOKUP(ROUND($A311 + (U$9/12),5),'main sheet'!$G:$M, 4, 0) - VLOOKUP(ROUND($A311 + (U$9/12) + (1/12),5),'main sheet'!$G:$M, 4, 0)) / VLOOKUP(ROUND($A311,5),'main sheet'!$G:$M, 4, 0)) * U$11</f>
        <v>1.2729802610062974E-4</v>
      </c>
      <c r="V311" s="19">
        <f>((VLOOKUP(ROUND($A311 + (V$9/12),5),'main sheet'!$G:$M, 4, 0) - VLOOKUP(ROUND($A311 + (V$9/12) + (1/12),5),'main sheet'!$G:$M, 4, 0)) / VLOOKUP(ROUND($A311,5),'main sheet'!$G:$M, 4, 0)) * V$11</f>
        <v>1.2721379843787445E-4</v>
      </c>
      <c r="W311" s="19">
        <f>((VLOOKUP(ROUND($A311 + (W$9/12),5),'main sheet'!$G:$M, 4, 0) - VLOOKUP(ROUND($A311 + (W$9/12) + (1/12),5),'main sheet'!$G:$M, 4, 0)) / VLOOKUP(ROUND($A311,5),'main sheet'!$G:$M, 4, 0)) * W$11</f>
        <v>1.2712962650511045E-4</v>
      </c>
      <c r="X311" s="19">
        <f>((VLOOKUP(ROUND($A311 + (X$9/12),5),'main sheet'!$G:$M, 4, 0) - VLOOKUP(ROUND($A311 + (X$9/12) + (1/12),5),'main sheet'!$G:$M, 4, 0)) / VLOOKUP(ROUND($A311,5),'main sheet'!$G:$M, 4, 0)) * X$11</f>
        <v>1.2704551026502265E-4</v>
      </c>
      <c r="Y311" s="19">
        <f>((VLOOKUP(ROUND($A311 + (Y$9/12),5),'main sheet'!$G:$M, 4, 0) - VLOOKUP(ROUND($A311 + (Y$9/12) + (1/12),5),'main sheet'!$G:$M, 4, 0)) / VLOOKUP(ROUND($A311,5),'main sheet'!$G:$M, 4, 0)) * Y$11</f>
        <v>1.2696144968120244E-4</v>
      </c>
      <c r="Z311" s="19">
        <f>((VLOOKUP(ROUND($A311 + (Z$9/12),5),'main sheet'!$G:$M, 4, 0) - VLOOKUP(ROUND($A311 + (Z$9/12) + (1/12),5),'main sheet'!$G:$M, 4, 0)) / VLOOKUP(ROUND($A311,5),'main sheet'!$G:$M, 4, 0)) * Z$11</f>
        <v>1.2687744471682428E-4</v>
      </c>
      <c r="AA311" s="19">
        <f>((VLOOKUP(ROUND($A311 + (AA$9/12),5),'main sheet'!$G:$M, 4, 0) - VLOOKUP(ROUND($A311 + (AA$9/12) + (1/12),5),'main sheet'!$G:$M, 4, 0)) / VLOOKUP(ROUND($A311,5),'main sheet'!$G:$M, 4, 0)) * AA$11</f>
        <v>1.2679349533464704E-4</v>
      </c>
      <c r="AB311" s="19">
        <f>((VLOOKUP(ROUND($A311 + (AB$9/12),5),'main sheet'!$G:$M, 4, 0) - VLOOKUP(ROUND($A311 + (AB$9/12) + (1/12),5),'main sheet'!$G:$M, 4, 0)) / VLOOKUP(ROUND($A311,5),'main sheet'!$G:$M, 4, 0)) * AB$11</f>
        <v>1.2754873793219618E-4</v>
      </c>
      <c r="AC311" s="19">
        <f>((VLOOKUP(ROUND($A311 + (AC$9/12),5),'main sheet'!$G:$M, 4, 0) - VLOOKUP(ROUND($A311 + (AC$9/12) + (1/12),5),'main sheet'!$G:$M, 4, 0)) / VLOOKUP(ROUND($A311,5),'main sheet'!$G:$M, 4, 0)) * AC$11</f>
        <v>1.2746434438399169E-4</v>
      </c>
      <c r="AD311" s="19">
        <f>((VLOOKUP(ROUND($A311 + (AD$9/12),5),'main sheet'!$G:$M, 4, 0) - VLOOKUP(ROUND($A311 + (AD$9/12) + (1/12),5),'main sheet'!$G:$M, 4, 0)) / VLOOKUP(ROUND($A311,5),'main sheet'!$G:$M, 4, 0)) * AD$11</f>
        <v>1.273800066756836E-4</v>
      </c>
      <c r="AE311" s="19">
        <f>((VLOOKUP(ROUND($A311 + (AE$9/12),5),'main sheet'!$G:$M, 4, 0) - VLOOKUP(ROUND($A311 + (AE$9/12) + (1/12),5),'main sheet'!$G:$M, 4, 0)) / VLOOKUP(ROUND($A311,5),'main sheet'!$G:$M, 4, 0)) * AE$11</f>
        <v>1.2729572476988588E-4</v>
      </c>
      <c r="AF311" s="19">
        <f>((VLOOKUP(ROUND($A311 + (AF$9/12),5),'main sheet'!$G:$M, 4, 0) - VLOOKUP(ROUND($A311 + (AF$9/12) + (1/12),5),'main sheet'!$G:$M, 4, 0)) / VLOOKUP(ROUND($A311,5),'main sheet'!$G:$M, 4, 0)) * AF$11</f>
        <v>1.272114986296766E-4</v>
      </c>
      <c r="AH311" s="18">
        <f t="shared" si="8"/>
        <v>24.833333333333332</v>
      </c>
      <c r="AI311" s="19">
        <f t="shared" si="9"/>
        <v>3.831184117475826E-3</v>
      </c>
    </row>
    <row r="312" spans="1:35" x14ac:dyDescent="0.3">
      <c r="A312" s="19">
        <v>24.916666666666668</v>
      </c>
      <c r="C312" s="19">
        <f>((VLOOKUP(ROUND($A312 + (C$9/12),5),'main sheet'!$G:$M, 4, 0) - VLOOKUP(ROUND($A312 + (C$9/12) + (1/12),5),'main sheet'!$G:$M, 4, 0)) / VLOOKUP(ROUND($A312,5),'main sheet'!$G:$M, 4, 0)) * C$11</f>
        <v>1.2876101610407995E-4</v>
      </c>
      <c r="D312" s="19">
        <f>((VLOOKUP(ROUND($A312 + (D$9/12),5),'main sheet'!$G:$M, 4, 0) - VLOOKUP(ROUND($A312 + (D$9/12) + (1/12),5),'main sheet'!$G:$M, 4, 0)) / VLOOKUP(ROUND($A312,5),'main sheet'!$G:$M, 4, 0)) * D$11</f>
        <v>1.2863610527498671E-4</v>
      </c>
      <c r="E312" s="19">
        <f>((VLOOKUP(ROUND($A312 + (E$9/12),5),'main sheet'!$G:$M, 4, 0) - VLOOKUP(ROUND($A312 + (E$9/12) + (1/12),5),'main sheet'!$G:$M, 4, 0)) / VLOOKUP(ROUND($A312,5),'main sheet'!$G:$M, 4, 0)) * E$11</f>
        <v>1.2851131562136587E-4</v>
      </c>
      <c r="F312" s="19">
        <f>((VLOOKUP(ROUND($A312 + (F$9/12),5),'main sheet'!$G:$M, 4, 0) - VLOOKUP(ROUND($A312 + (F$9/12) + (1/12),5),'main sheet'!$G:$M, 4, 0)) / VLOOKUP(ROUND($A312,5),'main sheet'!$G:$M, 4, 0)) * F$11</f>
        <v>1.2838664702611132E-4</v>
      </c>
      <c r="G312" s="19">
        <f>((VLOOKUP(ROUND($A312 + (G$9/12),5),'main sheet'!$G:$M, 4, 0) - VLOOKUP(ROUND($A312 + (G$9/12) + (1/12),5),'main sheet'!$G:$M, 4, 0)) / VLOOKUP(ROUND($A312,5),'main sheet'!$G:$M, 4, 0)) * G$11</f>
        <v>1.2826209937178424E-4</v>
      </c>
      <c r="H312" s="19">
        <f>((VLOOKUP(ROUND($A312 + (H$9/12),5),'main sheet'!$G:$M, 4, 0) - VLOOKUP(ROUND($A312 + (H$9/12) + (1/12),5),'main sheet'!$G:$M, 4, 0)) / VLOOKUP(ROUND($A312,5),'main sheet'!$G:$M, 4, 0)) * H$11</f>
        <v>1.2813767254061528E-4</v>
      </c>
      <c r="I312" s="19">
        <f>((VLOOKUP(ROUND($A312 + (I$9/12),5),'main sheet'!$G:$M, 4, 0) - VLOOKUP(ROUND($A312 + (I$9/12) + (1/12),5),'main sheet'!$G:$M, 4, 0)) / VLOOKUP(ROUND($A312,5),'main sheet'!$G:$M, 4, 0)) * I$11</f>
        <v>1.2801336641583873E-4</v>
      </c>
      <c r="J312" s="19">
        <f>((VLOOKUP(ROUND($A312 + (J$9/12),5),'main sheet'!$G:$M, 4, 0) - VLOOKUP(ROUND($A312 + (J$9/12) + (1/12),5),'main sheet'!$G:$M, 4, 0)) / VLOOKUP(ROUND($A312,5),'main sheet'!$G:$M, 4, 0)) * J$11</f>
        <v>1.2788918088035728E-4</v>
      </c>
      <c r="K312" s="19">
        <f>((VLOOKUP(ROUND($A312 + (K$9/12),5),'main sheet'!$G:$M, 4, 0) - VLOOKUP(ROUND($A312 + (K$9/12) + (1/12),5),'main sheet'!$G:$M, 4, 0)) / VLOOKUP(ROUND($A312,5),'main sheet'!$G:$M, 4, 0)) * K$11</f>
        <v>1.2776511581674395E-4</v>
      </c>
      <c r="L312" s="19">
        <f>((VLOOKUP(ROUND($A312 + (L$9/12),5),'main sheet'!$G:$M, 4, 0) - VLOOKUP(ROUND($A312 + (L$9/12) + (1/12),5),'main sheet'!$G:$M, 4, 0)) / VLOOKUP(ROUND($A312,5),'main sheet'!$G:$M, 4, 0)) * L$11</f>
        <v>1.2764117110857258E-4</v>
      </c>
      <c r="M312" s="19">
        <f>((VLOOKUP(ROUND($A312 + (M$9/12),5),'main sheet'!$G:$M, 4, 0) - VLOOKUP(ROUND($A312 + (M$9/12) + (1/12),5),'main sheet'!$G:$M, 4, 0)) / VLOOKUP(ROUND($A312,5),'main sheet'!$G:$M, 4, 0)) * M$11</f>
        <v>1.2799058684770194E-4</v>
      </c>
      <c r="N312" s="19">
        <f>((VLOOKUP(ROUND($A312 + (N$9/12),5),'main sheet'!$G:$M, 4, 0) - VLOOKUP(ROUND($A312 + (N$9/12) + (1/12),5),'main sheet'!$G:$M, 4, 0)) / VLOOKUP(ROUND($A312,5),'main sheet'!$G:$M, 4, 0)) * N$11</f>
        <v>1.2790590094695459E-4</v>
      </c>
      <c r="O312" s="19">
        <f>((VLOOKUP(ROUND($A312 + (O$9/12),5),'main sheet'!$G:$M, 4, 0) - VLOOKUP(ROUND($A312 + (O$9/12) + (1/12),5),'main sheet'!$G:$M, 4, 0)) / VLOOKUP(ROUND($A312,5),'main sheet'!$G:$M, 4, 0)) * O$11</f>
        <v>1.2782127107939596E-4</v>
      </c>
      <c r="P312" s="19">
        <f>((VLOOKUP(ROUND($A312 + (P$9/12),5),'main sheet'!$G:$M, 4, 0) - VLOOKUP(ROUND($A312 + (P$9/12) + (1/12),5),'main sheet'!$G:$M, 4, 0)) / VLOOKUP(ROUND($A312,5),'main sheet'!$G:$M, 4, 0)) * P$11</f>
        <v>1.2773669720795103E-4</v>
      </c>
      <c r="Q312" s="19">
        <f>((VLOOKUP(ROUND($A312 + (Q$9/12),5),'main sheet'!$G:$M, 4, 0) - VLOOKUP(ROUND($A312 + (Q$9/12) + (1/12),5),'main sheet'!$G:$M, 4, 0)) / VLOOKUP(ROUND($A312,5),'main sheet'!$G:$M, 4, 0)) * Q$11</f>
        <v>1.2765217929512659E-4</v>
      </c>
      <c r="R312" s="19">
        <f>((VLOOKUP(ROUND($A312 + (R$9/12),5),'main sheet'!$G:$M, 4, 0) - VLOOKUP(ROUND($A312 + (R$9/12) + (1/12),5),'main sheet'!$G:$M, 4, 0)) / VLOOKUP(ROUND($A312,5),'main sheet'!$G:$M, 4, 0)) * R$11</f>
        <v>1.2756771730434009E-4</v>
      </c>
      <c r="S312" s="19">
        <f>((VLOOKUP(ROUND($A312 + (S$9/12),5),'main sheet'!$G:$M, 4, 0) - VLOOKUP(ROUND($A312 + (S$9/12) + (1/12),5),'main sheet'!$G:$M, 4, 0)) / VLOOKUP(ROUND($A312,5),'main sheet'!$G:$M, 4, 0)) * S$11</f>
        <v>1.2748331119859016E-4</v>
      </c>
      <c r="T312" s="19">
        <f>((VLOOKUP(ROUND($A312 + (T$9/12),5),'main sheet'!$G:$M, 4, 0) - VLOOKUP(ROUND($A312 + (T$9/12) + (1/12),5),'main sheet'!$G:$M, 4, 0)) / VLOOKUP(ROUND($A312,5),'main sheet'!$G:$M, 4, 0)) * T$11</f>
        <v>1.2739896094045785E-4</v>
      </c>
      <c r="U312" s="19">
        <f>((VLOOKUP(ROUND($A312 + (U$9/12),5),'main sheet'!$G:$M, 4, 0) - VLOOKUP(ROUND($A312 + (U$9/12) + (1/12),5),'main sheet'!$G:$M, 4, 0)) / VLOOKUP(ROUND($A312,5),'main sheet'!$G:$M, 4, 0)) * U$11</f>
        <v>1.2731466649343331E-4</v>
      </c>
      <c r="V312" s="19">
        <f>((VLOOKUP(ROUND($A312 + (V$9/12),5),'main sheet'!$G:$M, 4, 0) - VLOOKUP(ROUND($A312 + (V$9/12) + (1/12),5),'main sheet'!$G:$M, 4, 0)) / VLOOKUP(ROUND($A312,5),'main sheet'!$G:$M, 4, 0)) * V$11</f>
        <v>1.2723042782058849E-4</v>
      </c>
      <c r="W312" s="19">
        <f>((VLOOKUP(ROUND($A312 + (W$9/12),5),'main sheet'!$G:$M, 4, 0) - VLOOKUP(ROUND($A312 + (W$9/12) + (1/12),5),'main sheet'!$G:$M, 4, 0)) / VLOOKUP(ROUND($A312,5),'main sheet'!$G:$M, 4, 0)) * W$11</f>
        <v>1.2714624488457867E-4</v>
      </c>
      <c r="X312" s="19">
        <f>((VLOOKUP(ROUND($A312 + (X$9/12),5),'main sheet'!$G:$M, 4, 0) - VLOOKUP(ROUND($A312 + (X$9/12) + (1/12),5),'main sheet'!$G:$M, 4, 0)) / VLOOKUP(ROUND($A312,5),'main sheet'!$G:$M, 4, 0)) * X$11</f>
        <v>1.2706211764896644E-4</v>
      </c>
      <c r="Y312" s="19">
        <f>((VLOOKUP(ROUND($A312 + (Y$9/12),5),'main sheet'!$G:$M, 4, 0) - VLOOKUP(ROUND($A312 + (Y$9/12) + (1/12),5),'main sheet'!$G:$M, 4, 0)) / VLOOKUP(ROUND($A312,5),'main sheet'!$G:$M, 4, 0)) * Y$11</f>
        <v>1.2697804607689697E-4</v>
      </c>
      <c r="Z312" s="19">
        <f>((VLOOKUP(ROUND($A312 + (Z$9/12),5),'main sheet'!$G:$M, 4, 0) - VLOOKUP(ROUND($A312 + (Z$9/12) + (1/12),5),'main sheet'!$G:$M, 4, 0)) / VLOOKUP(ROUND($A312,5),'main sheet'!$G:$M, 4, 0)) * Z$11</f>
        <v>1.2689403013109966E-4</v>
      </c>
      <c r="AA312" s="19">
        <f>((VLOOKUP(ROUND($A312 + (AA$9/12),5),'main sheet'!$G:$M, 4, 0) - VLOOKUP(ROUND($A312 + (AA$9/12) + (1/12),5),'main sheet'!$G:$M, 4, 0)) / VLOOKUP(ROUND($A312,5),'main sheet'!$G:$M, 4, 0)) * AA$11</f>
        <v>1.2764987156189825E-4</v>
      </c>
      <c r="AB312" s="19">
        <f>((VLOOKUP(ROUND($A312 + (AB$9/12),5),'main sheet'!$G:$M, 4, 0) - VLOOKUP(ROUND($A312 + (AB$9/12) + (1/12),5),'main sheet'!$G:$M, 4, 0)) / VLOOKUP(ROUND($A312,5),'main sheet'!$G:$M, 4, 0)) * AB$11</f>
        <v>1.2756541109789363E-4</v>
      </c>
      <c r="AC312" s="19">
        <f>((VLOOKUP(ROUND($A312 + (AC$9/12),5),'main sheet'!$G:$M, 4, 0) - VLOOKUP(ROUND($A312 + (AC$9/12) + (1/12),5),'main sheet'!$G:$M, 4, 0)) / VLOOKUP(ROUND($A312,5),'main sheet'!$G:$M, 4, 0)) * AC$11</f>
        <v>1.2748100651806097E-4</v>
      </c>
      <c r="AD312" s="19">
        <f>((VLOOKUP(ROUND($A312 + (AD$9/12),5),'main sheet'!$G:$M, 4, 0) - VLOOKUP(ROUND($A312 + (AD$9/12) + (1/12),5),'main sheet'!$G:$M, 4, 0)) / VLOOKUP(ROUND($A312,5),'main sheet'!$G:$M, 4, 0)) * AD$11</f>
        <v>1.273966577849846E-4</v>
      </c>
      <c r="AE312" s="19">
        <f>((VLOOKUP(ROUND($A312 + (AE$9/12),5),'main sheet'!$G:$M, 4, 0) - VLOOKUP(ROUND($A312 + (AE$9/12) + (1/12),5),'main sheet'!$G:$M, 4, 0)) / VLOOKUP(ROUND($A312,5),'main sheet'!$G:$M, 4, 0)) * AE$11</f>
        <v>1.2731236486171333E-4</v>
      </c>
      <c r="AF312" s="19">
        <f>((VLOOKUP(ROUND($A312 + (AF$9/12),5),'main sheet'!$G:$M, 4, 0) - VLOOKUP(ROUND($A312 + (AF$9/12) + (1/12),5),'main sheet'!$G:$M, 4, 0)) / VLOOKUP(ROUND($A312,5),'main sheet'!$G:$M, 4, 0)) * AF$11</f>
        <v>1.2722812771175885E-4</v>
      </c>
      <c r="AH312" s="18">
        <f t="shared" si="8"/>
        <v>24.916666666666668</v>
      </c>
      <c r="AI312" s="19">
        <f t="shared" si="9"/>
        <v>3.8308192875728462E-3</v>
      </c>
    </row>
    <row r="313" spans="1:35" x14ac:dyDescent="0.3">
      <c r="A313" s="19">
        <v>25</v>
      </c>
      <c r="C313" s="19">
        <f>((VLOOKUP(ROUND($A313 + (C$9/12),5),'main sheet'!$G:$M, 4, 0) - VLOOKUP(ROUND($A313 + (C$9/12) + (1/12),5),'main sheet'!$G:$M, 4, 0)) / VLOOKUP(ROUND($A313,5),'main sheet'!$G:$M, 4, 0)) * C$11</f>
        <v>1.2877784993954456E-4</v>
      </c>
      <c r="D313" s="19">
        <f>((VLOOKUP(ROUND($A313 + (D$9/12),5),'main sheet'!$G:$M, 4, 0) - VLOOKUP(ROUND($A313 + (D$9/12) + (1/12),5),'main sheet'!$G:$M, 4, 0)) / VLOOKUP(ROUND($A313,5),'main sheet'!$G:$M, 4, 0)) * D$11</f>
        <v>1.286529227796804E-4</v>
      </c>
      <c r="E313" s="19">
        <f>((VLOOKUP(ROUND($A313 + (E$9/12),5),'main sheet'!$G:$M, 4, 0) - VLOOKUP(ROUND($A313 + (E$9/12) + (1/12),5),'main sheet'!$G:$M, 4, 0)) / VLOOKUP(ROUND($A313,5),'main sheet'!$G:$M, 4, 0)) * E$11</f>
        <v>1.2852811681157724E-4</v>
      </c>
      <c r="F313" s="19">
        <f>((VLOOKUP(ROUND($A313 + (F$9/12),5),'main sheet'!$G:$M, 4, 0) - VLOOKUP(ROUND($A313 + (F$9/12) + (1/12),5),'main sheet'!$G:$M, 4, 0)) / VLOOKUP(ROUND($A313,5),'main sheet'!$G:$M, 4, 0)) * F$11</f>
        <v>1.2840343191766689E-4</v>
      </c>
      <c r="G313" s="19">
        <f>((VLOOKUP(ROUND($A313 + (G$9/12),5),'main sheet'!$G:$M, 4, 0) - VLOOKUP(ROUND($A313 + (G$9/12) + (1/12),5),'main sheet'!$G:$M, 4, 0)) / VLOOKUP(ROUND($A313,5),'main sheet'!$G:$M, 4, 0)) * G$11</f>
        <v>1.2827886798005015E-4</v>
      </c>
      <c r="H313" s="19">
        <f>((VLOOKUP(ROUND($A313 + (H$9/12),5),'main sheet'!$G:$M, 4, 0) - VLOOKUP(ROUND($A313 + (H$9/12) + (1/12),5),'main sheet'!$G:$M, 4, 0)) / VLOOKUP(ROUND($A313,5),'main sheet'!$G:$M, 4, 0)) * H$11</f>
        <v>1.2815442488183274E-4</v>
      </c>
      <c r="I313" s="19">
        <f>((VLOOKUP(ROUND($A313 + (I$9/12),5),'main sheet'!$G:$M, 4, 0) - VLOOKUP(ROUND($A313 + (I$9/12) + (1/12),5),'main sheet'!$G:$M, 4, 0)) / VLOOKUP(ROUND($A313,5),'main sheet'!$G:$M, 4, 0)) * I$11</f>
        <v>1.2803010250578829E-4</v>
      </c>
      <c r="J313" s="19">
        <f>((VLOOKUP(ROUND($A313 + (J$9/12),5),'main sheet'!$G:$M, 4, 0) - VLOOKUP(ROUND($A313 + (J$9/12) + (1/12),5),'main sheet'!$G:$M, 4, 0)) / VLOOKUP(ROUND($A313,5),'main sheet'!$G:$M, 4, 0)) * J$11</f>
        <v>1.2790590073436041E-4</v>
      </c>
      <c r="K313" s="19">
        <f>((VLOOKUP(ROUND($A313 + (K$9/12),5),'main sheet'!$G:$M, 4, 0) - VLOOKUP(ROUND($A313 + (K$9/12) + (1/12),5),'main sheet'!$G:$M, 4, 0)) / VLOOKUP(ROUND($A313,5),'main sheet'!$G:$M, 4, 0)) * K$11</f>
        <v>1.2778181945099465E-4</v>
      </c>
      <c r="L313" s="19">
        <f>((VLOOKUP(ROUND($A313 + (L$9/12),5),'main sheet'!$G:$M, 4, 0) - VLOOKUP(ROUND($A313 + (L$9/12) + (1/12),5),'main sheet'!$G:$M, 4, 0)) / VLOOKUP(ROUND($A313,5),'main sheet'!$G:$M, 4, 0)) * L$11</f>
        <v>1.2765785853880547E-4</v>
      </c>
      <c r="M313" s="19">
        <f>((VLOOKUP(ROUND($A313 + (M$9/12),5),'main sheet'!$G:$M, 4, 0) - VLOOKUP(ROUND($A313 + (M$9/12) + (1/12),5),'main sheet'!$G:$M, 4, 0)) / VLOOKUP(ROUND($A313,5),'main sheet'!$G:$M, 4, 0)) * M$11</f>
        <v>1.280073199592219E-4</v>
      </c>
      <c r="N313" s="19">
        <f>((VLOOKUP(ROUND($A313 + (N$9/12),5),'main sheet'!$G:$M, 4, 0) - VLOOKUP(ROUND($A313 + (N$9/12) + (1/12),5),'main sheet'!$G:$M, 4, 0)) / VLOOKUP(ROUND($A313,5),'main sheet'!$G:$M, 4, 0)) * N$11</f>
        <v>1.2792262298703781E-4</v>
      </c>
      <c r="O313" s="19">
        <f>((VLOOKUP(ROUND($A313 + (O$9/12),5),'main sheet'!$G:$M, 4, 0) - VLOOKUP(ROUND($A313 + (O$9/12) + (1/12),5),'main sheet'!$G:$M, 4, 0)) / VLOOKUP(ROUND($A313,5),'main sheet'!$G:$M, 4, 0)) * O$11</f>
        <v>1.2783798205536783E-4</v>
      </c>
      <c r="P313" s="19">
        <f>((VLOOKUP(ROUND($A313 + (P$9/12),5),'main sheet'!$G:$M, 4, 0) - VLOOKUP(ROUND($A313 + (P$9/12) + (1/12),5),'main sheet'!$G:$M, 4, 0)) / VLOOKUP(ROUND($A313,5),'main sheet'!$G:$M, 4, 0)) * P$11</f>
        <v>1.2775339712668894E-4</v>
      </c>
      <c r="Q313" s="19">
        <f>((VLOOKUP(ROUND($A313 + (Q$9/12),5),'main sheet'!$G:$M, 4, 0) - VLOOKUP(ROUND($A313 + (Q$9/12) + (1/12),5),'main sheet'!$G:$M, 4, 0)) / VLOOKUP(ROUND($A313,5),'main sheet'!$G:$M, 4, 0)) * Q$11</f>
        <v>1.2766886816438966E-4</v>
      </c>
      <c r="R313" s="19">
        <f>((VLOOKUP(ROUND($A313 + (R$9/12),5),'main sheet'!$G:$M, 4, 0) - VLOOKUP(ROUND($A313 + (R$9/12) + (1/12),5),'main sheet'!$G:$M, 4, 0)) / VLOOKUP(ROUND($A313,5),'main sheet'!$G:$M, 4, 0)) * R$11</f>
        <v>1.2758439513143926E-4</v>
      </c>
      <c r="S313" s="19">
        <f>((VLOOKUP(ROUND($A313 + (S$9/12),5),'main sheet'!$G:$M, 4, 0) - VLOOKUP(ROUND($A313 + (S$9/12) + (1/12),5),'main sheet'!$G:$M, 4, 0)) / VLOOKUP(ROUND($A313,5),'main sheet'!$G:$M, 4, 0)) * S$11</f>
        <v>1.2749997799038913E-4</v>
      </c>
      <c r="T313" s="19">
        <f>((VLOOKUP(ROUND($A313 + (T$9/12),5),'main sheet'!$G:$M, 4, 0) - VLOOKUP(ROUND($A313 + (T$9/12) + (1/12),5),'main sheet'!$G:$M, 4, 0)) / VLOOKUP(ROUND($A313,5),'main sheet'!$G:$M, 4, 0)) * T$11</f>
        <v>1.2741561670470041E-4</v>
      </c>
      <c r="U313" s="19">
        <f>((VLOOKUP(ROUND($A313 + (U$9/12),5),'main sheet'!$G:$M, 4, 0) - VLOOKUP(ROUND($A313 + (U$9/12) + (1/12),5),'main sheet'!$G:$M, 4, 0)) / VLOOKUP(ROUND($A313,5),'main sheet'!$G:$M, 4, 0)) * U$11</f>
        <v>1.2733131123741584E-4</v>
      </c>
      <c r="V313" s="19">
        <f>((VLOOKUP(ROUND($A313 + (V$9/12),5),'main sheet'!$G:$M, 4, 0) - VLOOKUP(ROUND($A313 + (V$9/12) + (1/12),5),'main sheet'!$G:$M, 4, 0)) / VLOOKUP(ROUND($A313,5),'main sheet'!$G:$M, 4, 0)) * V$11</f>
        <v>1.2724706155116107E-4</v>
      </c>
      <c r="W313" s="19">
        <f>((VLOOKUP(ROUND($A313 + (W$9/12),5),'main sheet'!$G:$M, 4, 0) - VLOOKUP(ROUND($A313 + (W$9/12) + (1/12),5),'main sheet'!$G:$M, 4, 0)) / VLOOKUP(ROUND($A313,5),'main sheet'!$G:$M, 4, 0)) * W$11</f>
        <v>1.2716286760946978E-4</v>
      </c>
      <c r="X313" s="19">
        <f>((VLOOKUP(ROUND($A313 + (X$9/12),5),'main sheet'!$G:$M, 4, 0) - VLOOKUP(ROUND($A313 + (X$9/12) + (1/12),5),'main sheet'!$G:$M, 4, 0)) / VLOOKUP(ROUND($A313,5),'main sheet'!$G:$M, 4, 0)) * X$11</f>
        <v>1.2707872937545793E-4</v>
      </c>
      <c r="Y313" s="19">
        <f>((VLOOKUP(ROUND($A313 + (Y$9/12),5),'main sheet'!$G:$M, 4, 0) - VLOOKUP(ROUND($A313 + (Y$9/12) + (1/12),5),'main sheet'!$G:$M, 4, 0)) / VLOOKUP(ROUND($A313,5),'main sheet'!$G:$M, 4, 0)) * Y$11</f>
        <v>1.2699464681182538E-4</v>
      </c>
      <c r="Z313" s="19">
        <f>((VLOOKUP(ROUND($A313 + (Z$9/12),5),'main sheet'!$G:$M, 4, 0) - VLOOKUP(ROUND($A313 + (Z$9/12) + (1/12),5),'main sheet'!$G:$M, 4, 0)) / VLOOKUP(ROUND($A313,5),'main sheet'!$G:$M, 4, 0)) * Z$11</f>
        <v>1.2775108756361516E-4</v>
      </c>
      <c r="AA313" s="19">
        <f>((VLOOKUP(ROUND($A313 + (AA$9/12),5),'main sheet'!$G:$M, 4, 0) - VLOOKUP(ROUND($A313 + (AA$9/12) + (1/12),5),'main sheet'!$G:$M, 4, 0)) / VLOOKUP(ROUND($A313,5),'main sheet'!$G:$M, 4, 0)) * AA$11</f>
        <v>1.2766656012930841E-4</v>
      </c>
      <c r="AB313" s="19">
        <f>((VLOOKUP(ROUND($A313 + (AB$9/12),5),'main sheet'!$G:$M, 4, 0) - VLOOKUP(ROUND($A313 + (AB$9/12) + (1/12),5),'main sheet'!$G:$M, 4, 0)) / VLOOKUP(ROUND($A313,5),'main sheet'!$G:$M, 4, 0)) * AB$11</f>
        <v>1.2758208862348518E-4</v>
      </c>
      <c r="AC313" s="19">
        <f>((VLOOKUP(ROUND($A313 + (AC$9/12),5),'main sheet'!$G:$M, 4, 0) - VLOOKUP(ROUND($A313 + (AC$9/12) + (1/12),5),'main sheet'!$G:$M, 4, 0)) / VLOOKUP(ROUND($A313,5),'main sheet'!$G:$M, 4, 0)) * AC$11</f>
        <v>1.2749767300870022E-4</v>
      </c>
      <c r="AD313" s="19">
        <f>((VLOOKUP(ROUND($A313 + (AD$9/12),5),'main sheet'!$G:$M, 4, 0) - VLOOKUP(ROUND($A313 + (AD$9/12) + (1/12),5),'main sheet'!$G:$M, 4, 0)) / VLOOKUP(ROUND($A313,5),'main sheet'!$G:$M, 4, 0)) * AD$11</f>
        <v>1.2741331324797302E-4</v>
      </c>
      <c r="AE313" s="19">
        <f>((VLOOKUP(ROUND($A313 + (AE$9/12),5),'main sheet'!$G:$M, 4, 0) - VLOOKUP(ROUND($A313 + (AE$9/12) + (1/12),5),'main sheet'!$G:$M, 4, 0)) / VLOOKUP(ROUND($A313,5),'main sheet'!$G:$M, 4, 0)) * AE$11</f>
        <v>1.2732900930478633E-4</v>
      </c>
      <c r="AF313" s="19">
        <f>((VLOOKUP(ROUND($A313 + (AF$9/12),5),'main sheet'!$G:$M, 4, 0) - VLOOKUP(ROUND($A313 + (AF$9/12) + (1/12),5),'main sheet'!$G:$M, 4, 0)) / VLOOKUP(ROUND($A313,5),'main sheet'!$G:$M, 4, 0)) * AF$11</f>
        <v>1.2724476114176912E-4</v>
      </c>
      <c r="AH313" s="18">
        <f t="shared" si="8"/>
        <v>25</v>
      </c>
      <c r="AI313" s="19">
        <f t="shared" si="9"/>
        <v>3.8321605852645033E-3</v>
      </c>
    </row>
    <row r="314" spans="1:35" x14ac:dyDescent="0.3">
      <c r="A314" s="19">
        <v>25.083333333333332</v>
      </c>
      <c r="C314" s="19">
        <f>((VLOOKUP(ROUND($A314 + (C$9/12),5),'main sheet'!$G:$M, 4, 0) - VLOOKUP(ROUND($A314 + (C$9/12) + (1/12),5),'main sheet'!$G:$M, 4, 0)) / VLOOKUP(ROUND($A314,5),'main sheet'!$G:$M, 4, 0)) * C$11</f>
        <v>1.2879446804081523E-4</v>
      </c>
      <c r="D314" s="19">
        <f>((VLOOKUP(ROUND($A314 + (D$9/12),5),'main sheet'!$G:$M, 4, 0) - VLOOKUP(ROUND($A314 + (D$9/12) + (1/12),5),'main sheet'!$G:$M, 4, 0)) / VLOOKUP(ROUND($A314,5),'main sheet'!$G:$M, 4, 0)) * D$11</f>
        <v>1.2866952475990983E-4</v>
      </c>
      <c r="E314" s="19">
        <f>((VLOOKUP(ROUND($A314 + (E$9/12),5),'main sheet'!$G:$M, 4, 0) - VLOOKUP(ROUND($A314 + (E$9/12) + (1/12),5),'main sheet'!$G:$M, 4, 0)) / VLOOKUP(ROUND($A314,5),'main sheet'!$G:$M, 4, 0)) * E$11</f>
        <v>1.2854470268640426E-4</v>
      </c>
      <c r="F314" s="19">
        <f>((VLOOKUP(ROUND($A314 + (F$9/12),5),'main sheet'!$G:$M, 4, 0) - VLOOKUP(ROUND($A314 + (F$9/12) + (1/12),5),'main sheet'!$G:$M, 4, 0)) / VLOOKUP(ROUND($A314,5),'main sheet'!$G:$M, 4, 0)) * F$11</f>
        <v>1.2842000170226967E-4</v>
      </c>
      <c r="G314" s="19">
        <f>((VLOOKUP(ROUND($A314 + (G$9/12),5),'main sheet'!$G:$M, 4, 0) - VLOOKUP(ROUND($A314 + (G$9/12) + (1/12),5),'main sheet'!$G:$M, 4, 0)) / VLOOKUP(ROUND($A314,5),'main sheet'!$G:$M, 4, 0)) * G$11</f>
        <v>1.2829542169048318E-4</v>
      </c>
      <c r="H314" s="19">
        <f>((VLOOKUP(ROUND($A314 + (H$9/12),5),'main sheet'!$G:$M, 4, 0) - VLOOKUP(ROUND($A314 + (H$9/12) + (1/12),5),'main sheet'!$G:$M, 4, 0)) / VLOOKUP(ROUND($A314,5),'main sheet'!$G:$M, 4, 0)) * H$11</f>
        <v>1.281709625336894E-4</v>
      </c>
      <c r="I314" s="19">
        <f>((VLOOKUP(ROUND($A314 + (I$9/12),5),'main sheet'!$G:$M, 4, 0) - VLOOKUP(ROUND($A314 + (I$9/12) + (1/12),5),'main sheet'!$G:$M, 4, 0)) / VLOOKUP(ROUND($A314,5),'main sheet'!$G:$M, 4, 0)) * I$11</f>
        <v>1.2804662411420258E-4</v>
      </c>
      <c r="J314" s="19">
        <f>((VLOOKUP(ROUND($A314 + (J$9/12),5),'main sheet'!$G:$M, 4, 0) - VLOOKUP(ROUND($A314 + (J$9/12) + (1/12),5),'main sheet'!$G:$M, 4, 0)) / VLOOKUP(ROUND($A314,5),'main sheet'!$G:$M, 4, 0)) * J$11</f>
        <v>1.2792240631534014E-4</v>
      </c>
      <c r="K314" s="19">
        <f>((VLOOKUP(ROUND($A314 + (K$9/12),5),'main sheet'!$G:$M, 4, 0) - VLOOKUP(ROUND($A314 + (K$9/12) + (1/12),5),'main sheet'!$G:$M, 4, 0)) / VLOOKUP(ROUND($A314,5),'main sheet'!$G:$M, 4, 0)) * K$11</f>
        <v>1.2779830902008785E-4</v>
      </c>
      <c r="L314" s="19">
        <f>((VLOOKUP(ROUND($A314 + (L$9/12),5),'main sheet'!$G:$M, 4, 0) - VLOOKUP(ROUND($A314 + (L$9/12) + (1/12),5),'main sheet'!$G:$M, 4, 0)) / VLOOKUP(ROUND($A314,5),'main sheet'!$G:$M, 4, 0)) * L$11</f>
        <v>1.2767433211110219E-4</v>
      </c>
      <c r="M314" s="19">
        <f>((VLOOKUP(ROUND($A314 + (M$9/12),5),'main sheet'!$G:$M, 4, 0) - VLOOKUP(ROUND($A314 + (M$9/12) + (1/12),5),'main sheet'!$G:$M, 4, 0)) / VLOOKUP(ROUND($A314,5),'main sheet'!$G:$M, 4, 0)) * M$11</f>
        <v>1.2802383862781696E-4</v>
      </c>
      <c r="N314" s="19">
        <f>((VLOOKUP(ROUND($A314 + (N$9/12),5),'main sheet'!$G:$M, 4, 0) - VLOOKUP(ROUND($A314 + (N$9/12) + (1/12),5),'main sheet'!$G:$M, 4, 0)) / VLOOKUP(ROUND($A314,5),'main sheet'!$G:$M, 4, 0)) * N$11</f>
        <v>1.2793913072608388E-4</v>
      </c>
      <c r="O314" s="19">
        <f>((VLOOKUP(ROUND($A314 + (O$9/12),5),'main sheet'!$G:$M, 4, 0) - VLOOKUP(ROUND($A314 + (O$9/12) + (1/12),5),'main sheet'!$G:$M, 4, 0)) / VLOOKUP(ROUND($A314,5),'main sheet'!$G:$M, 4, 0)) * O$11</f>
        <v>1.2785447887165286E-4</v>
      </c>
      <c r="P314" s="19">
        <f>((VLOOKUP(ROUND($A314 + (P$9/12),5),'main sheet'!$G:$M, 4, 0) - VLOOKUP(ROUND($A314 + (P$9/12) + (1/12),5),'main sheet'!$G:$M, 4, 0)) / VLOOKUP(ROUND($A314,5),'main sheet'!$G:$M, 4, 0)) * P$11</f>
        <v>1.277698830278835E-4</v>
      </c>
      <c r="Q314" s="19">
        <f>((VLOOKUP(ROUND($A314 + (Q$9/12),5),'main sheet'!$G:$M, 4, 0) - VLOOKUP(ROUND($A314 + (Q$9/12) + (1/12),5),'main sheet'!$G:$M, 4, 0)) / VLOOKUP(ROUND($A314,5),'main sheet'!$G:$M, 4, 0)) * Q$11</f>
        <v>1.2768534315771573E-4</v>
      </c>
      <c r="R314" s="19">
        <f>((VLOOKUP(ROUND($A314 + (R$9/12),5),'main sheet'!$G:$M, 4, 0) - VLOOKUP(ROUND($A314 + (R$9/12) + (1/12),5),'main sheet'!$G:$M, 4, 0)) / VLOOKUP(ROUND($A314,5),'main sheet'!$G:$M, 4, 0)) * R$11</f>
        <v>1.2760085922367134E-4</v>
      </c>
      <c r="S314" s="19">
        <f>((VLOOKUP(ROUND($A314 + (S$9/12),5),'main sheet'!$G:$M, 4, 0) - VLOOKUP(ROUND($A314 + (S$9/12) + (1/12),5),'main sheet'!$G:$M, 4, 0)) / VLOOKUP(ROUND($A314,5),'main sheet'!$G:$M, 4, 0)) * S$11</f>
        <v>1.2751643118918255E-4</v>
      </c>
      <c r="T314" s="19">
        <f>((VLOOKUP(ROUND($A314 + (T$9/12),5),'main sheet'!$G:$M, 4, 0) - VLOOKUP(ROUND($A314 + (T$9/12) + (1/12),5),'main sheet'!$G:$M, 4, 0)) / VLOOKUP(ROUND($A314,5),'main sheet'!$G:$M, 4, 0)) * T$11</f>
        <v>1.2743205901726283E-4</v>
      </c>
      <c r="U314" s="19">
        <f>((VLOOKUP(ROUND($A314 + (U$9/12),5),'main sheet'!$G:$M, 4, 0) - VLOOKUP(ROUND($A314 + (U$9/12) + (1/12),5),'main sheet'!$G:$M, 4, 0)) / VLOOKUP(ROUND($A314,5),'main sheet'!$G:$M, 4, 0)) * U$11</f>
        <v>1.273477426705083E-4</v>
      </c>
      <c r="V314" s="19">
        <f>((VLOOKUP(ROUND($A314 + (V$9/12),5),'main sheet'!$G:$M, 4, 0) - VLOOKUP(ROUND($A314 + (V$9/12) + (1/12),5),'main sheet'!$G:$M, 4, 0)) / VLOOKUP(ROUND($A314,5),'main sheet'!$G:$M, 4, 0)) * V$11</f>
        <v>1.2726348211242373E-4</v>
      </c>
      <c r="W314" s="19">
        <f>((VLOOKUP(ROUND($A314 + (W$9/12),5),'main sheet'!$G:$M, 4, 0) - VLOOKUP(ROUND($A314 + (W$9/12) + (1/12),5),'main sheet'!$G:$M, 4, 0)) / VLOOKUP(ROUND($A314,5),'main sheet'!$G:$M, 4, 0)) * W$11</f>
        <v>1.27179277306096E-4</v>
      </c>
      <c r="X314" s="19">
        <f>((VLOOKUP(ROUND($A314 + (X$9/12),5),'main sheet'!$G:$M, 4, 0) - VLOOKUP(ROUND($A314 + (X$9/12) + (1/12),5),'main sheet'!$G:$M, 4, 0)) / VLOOKUP(ROUND($A314,5),'main sheet'!$G:$M, 4, 0)) * X$11</f>
        <v>1.2709512821419534E-4</v>
      </c>
      <c r="Y314" s="19">
        <f>((VLOOKUP(ROUND($A314 + (Y$9/12),5),'main sheet'!$G:$M, 4, 0) - VLOOKUP(ROUND($A314 + (Y$9/12) + (1/12),5),'main sheet'!$G:$M, 4, 0)) / VLOOKUP(ROUND($A314,5),'main sheet'!$G:$M, 4, 0)) * Y$11</f>
        <v>1.2785216748119395E-4</v>
      </c>
      <c r="Z314" s="19">
        <f>((VLOOKUP(ROUND($A314 + (Z$9/12),5),'main sheet'!$G:$M, 4, 0) - VLOOKUP(ROUND($A314 + (Z$9/12) + (1/12),5),'main sheet'!$G:$M, 4, 0)) / VLOOKUP(ROUND($A314,5),'main sheet'!$G:$M, 4, 0)) * Z$11</f>
        <v>1.2776757316662604E-4</v>
      </c>
      <c r="AA314" s="19">
        <f>((VLOOKUP(ROUND($A314 + (AA$9/12),5),'main sheet'!$G:$M, 4, 0) - VLOOKUP(ROUND($A314 + (AA$9/12) + (1/12),5),'main sheet'!$G:$M, 4, 0)) / VLOOKUP(ROUND($A314,5),'main sheet'!$G:$M, 4, 0)) * AA$11</f>
        <v>1.2768303482479378E-4</v>
      </c>
      <c r="AB314" s="19">
        <f>((VLOOKUP(ROUND($A314 + (AB$9/12),5),'main sheet'!$G:$M, 4, 0) - VLOOKUP(ROUND($A314 + (AB$9/12) + (1/12),5),'main sheet'!$G:$M, 4, 0)) / VLOOKUP(ROUND($A314,5),'main sheet'!$G:$M, 4, 0)) * AB$11</f>
        <v>1.2759855241822218E-4</v>
      </c>
      <c r="AC314" s="19">
        <f>((VLOOKUP(ROUND($A314 + (AC$9/12),5),'main sheet'!$G:$M, 4, 0) - VLOOKUP(ROUND($A314 + (AC$9/12) + (1/12),5),'main sheet'!$G:$M, 4, 0)) / VLOOKUP(ROUND($A314,5),'main sheet'!$G:$M, 4, 0)) * AC$11</f>
        <v>1.2751412590990144E-4</v>
      </c>
      <c r="AD314" s="19">
        <f>((VLOOKUP(ROUND($A314 + (AD$9/12),5),'main sheet'!$G:$M, 4, 0) - VLOOKUP(ROUND($A314 + (AD$9/12) + (1/12),5),'main sheet'!$G:$M, 4, 0)) / VLOOKUP(ROUND($A314,5),'main sheet'!$G:$M, 4, 0)) * AD$11</f>
        <v>1.2742975526328554E-4</v>
      </c>
      <c r="AE314" s="19">
        <f>((VLOOKUP(ROUND($A314 + (AE$9/12),5),'main sheet'!$G:$M, 4, 0) - VLOOKUP(ROUND($A314 + (AE$9/12) + (1/12),5),'main sheet'!$G:$M, 4, 0)) / VLOOKUP(ROUND($A314,5),'main sheet'!$G:$M, 4, 0)) * AE$11</f>
        <v>1.2734544044097382E-4</v>
      </c>
      <c r="AF314" s="19">
        <f>((VLOOKUP(ROUND($A314 + (AF$9/12),5),'main sheet'!$G:$M, 4, 0) - VLOOKUP(ROUND($A314 + (AF$9/12) + (1/12),5),'main sheet'!$G:$M, 4, 0)) / VLOOKUP(ROUND($A314,5),'main sheet'!$G:$M, 4, 0)) * AF$11</f>
        <v>1.2726118140602991E-4</v>
      </c>
      <c r="AH314" s="18">
        <f t="shared" si="8"/>
        <v>25.083333333333332</v>
      </c>
      <c r="AI314" s="19">
        <f t="shared" si="9"/>
        <v>3.8334962380298238E-3</v>
      </c>
    </row>
    <row r="315" spans="1:35" x14ac:dyDescent="0.3">
      <c r="A315" s="19">
        <v>25.166666666666668</v>
      </c>
      <c r="C315" s="19">
        <f>((VLOOKUP(ROUND($A315 + (C$9/12),5),'main sheet'!$G:$M, 4, 0) - VLOOKUP(ROUND($A315 + (C$9/12) + (1/12),5),'main sheet'!$G:$M, 4, 0)) / VLOOKUP(ROUND($A315,5),'main sheet'!$G:$M, 4, 0)) * C$11</f>
        <v>1.2881109043174488E-4</v>
      </c>
      <c r="D315" s="19">
        <f>((VLOOKUP(ROUND($A315 + (D$9/12),5),'main sheet'!$G:$M, 4, 0) - VLOOKUP(ROUND($A315 + (D$9/12) + (1/12),5),'main sheet'!$G:$M, 4, 0)) / VLOOKUP(ROUND($A315,5),'main sheet'!$G:$M, 4, 0)) * D$11</f>
        <v>1.2868613102563683E-4</v>
      </c>
      <c r="E315" s="19">
        <f>((VLOOKUP(ROUND($A315 + (E$9/12),5),'main sheet'!$G:$M, 4, 0) - VLOOKUP(ROUND($A315 + (E$9/12) + (1/12),5),'main sheet'!$G:$M, 4, 0)) / VLOOKUP(ROUND($A315,5),'main sheet'!$G:$M, 4, 0)) * E$11</f>
        <v>1.2856129284212557E-4</v>
      </c>
      <c r="F315" s="19">
        <f>((VLOOKUP(ROUND($A315 + (F$9/12),5),'main sheet'!$G:$M, 4, 0) - VLOOKUP(ROUND($A315 + (F$9/12) + (1/12),5),'main sheet'!$G:$M, 4, 0)) / VLOOKUP(ROUND($A315,5),'main sheet'!$G:$M, 4, 0)) * F$11</f>
        <v>1.2843657576405937E-4</v>
      </c>
      <c r="G315" s="19">
        <f>((VLOOKUP(ROUND($A315 + (G$9/12),5),'main sheet'!$G:$M, 4, 0) - VLOOKUP(ROUND($A315 + (G$9/12) + (1/12),5),'main sheet'!$G:$M, 4, 0)) / VLOOKUP(ROUND($A315,5),'main sheet'!$G:$M, 4, 0)) * G$11</f>
        <v>1.2831197967395384E-4</v>
      </c>
      <c r="H315" s="19">
        <f>((VLOOKUP(ROUND($A315 + (H$9/12),5),'main sheet'!$G:$M, 4, 0) - VLOOKUP(ROUND($A315 + (H$9/12) + (1/12),5),'main sheet'!$G:$M, 4, 0)) / VLOOKUP(ROUND($A315,5),'main sheet'!$G:$M, 4, 0)) * H$11</f>
        <v>1.2818750445399373E-4</v>
      </c>
      <c r="I315" s="19">
        <f>((VLOOKUP(ROUND($A315 + (I$9/12),5),'main sheet'!$G:$M, 4, 0) - VLOOKUP(ROUND($A315 + (I$9/12) + (1/12),5),'main sheet'!$G:$M, 4, 0)) / VLOOKUP(ROUND($A315,5),'main sheet'!$G:$M, 4, 0)) * I$11</f>
        <v>1.2806314998736797E-4</v>
      </c>
      <c r="J315" s="19">
        <f>((VLOOKUP(ROUND($A315 + (J$9/12),5),'main sheet'!$G:$M, 4, 0) - VLOOKUP(ROUND($A315 + (J$9/12) + (1/12),5),'main sheet'!$G:$M, 4, 0)) / VLOOKUP(ROUND($A315,5),'main sheet'!$G:$M, 4, 0)) * J$11</f>
        <v>1.2793891615693373E-4</v>
      </c>
      <c r="K315" s="19">
        <f>((VLOOKUP(ROUND($A315 + (K$9/12),5),'main sheet'!$G:$M, 4, 0) - VLOOKUP(ROUND($A315 + (K$9/12) + (1/12),5),'main sheet'!$G:$M, 4, 0)) / VLOOKUP(ROUND($A315,5),'main sheet'!$G:$M, 4, 0)) * K$11</f>
        <v>1.2781480284521833E-4</v>
      </c>
      <c r="L315" s="19">
        <f>((VLOOKUP(ROUND($A315 + (L$9/12),5),'main sheet'!$G:$M, 4, 0) - VLOOKUP(ROUND($A315 + (L$9/12) + (1/12),5),'main sheet'!$G:$M, 4, 0)) / VLOOKUP(ROUND($A315,5),'main sheet'!$G:$M, 4, 0)) * L$11</f>
        <v>1.2769080993575035E-4</v>
      </c>
      <c r="M315" s="19">
        <f>((VLOOKUP(ROUND($A315 + (M$9/12),5),'main sheet'!$G:$M, 4, 0) - VLOOKUP(ROUND($A315 + (M$9/12) + (1/12),5),'main sheet'!$G:$M, 4, 0)) / VLOOKUP(ROUND($A315,5),'main sheet'!$G:$M, 4, 0)) * M$11</f>
        <v>1.2804036156040426E-4</v>
      </c>
      <c r="N315" s="19">
        <f>((VLOOKUP(ROUND($A315 + (N$9/12),5),'main sheet'!$G:$M, 4, 0) - VLOOKUP(ROUND($A315 + (N$9/12) + (1/12),5),'main sheet'!$G:$M, 4, 0)) / VLOOKUP(ROUND($A315,5),'main sheet'!$G:$M, 4, 0)) * N$11</f>
        <v>1.2795564272585698E-4</v>
      </c>
      <c r="O315" s="19">
        <f>((VLOOKUP(ROUND($A315 + (O$9/12),5),'main sheet'!$G:$M, 4, 0) - VLOOKUP(ROUND($A315 + (O$9/12) + (1/12),5),'main sheet'!$G:$M, 4, 0)) / VLOOKUP(ROUND($A315,5),'main sheet'!$G:$M, 4, 0)) * O$11</f>
        <v>1.2787097994628935E-4</v>
      </c>
      <c r="P315" s="19">
        <f>((VLOOKUP(ROUND($A315 + (P$9/12),5),'main sheet'!$G:$M, 4, 0) - VLOOKUP(ROUND($A315 + (P$9/12) + (1/12),5),'main sheet'!$G:$M, 4, 0)) / VLOOKUP(ROUND($A315,5),'main sheet'!$G:$M, 4, 0)) * P$11</f>
        <v>1.2778637318461197E-4</v>
      </c>
      <c r="Q315" s="19">
        <f>((VLOOKUP(ROUND($A315 + (Q$9/12),5),'main sheet'!$G:$M, 4, 0) - VLOOKUP(ROUND($A315 + (Q$9/12) + (1/12),5),'main sheet'!$G:$M, 4, 0)) / VLOOKUP(ROUND($A315,5),'main sheet'!$G:$M, 4, 0)) * Q$11</f>
        <v>1.2770182240331703E-4</v>
      </c>
      <c r="R315" s="19">
        <f>((VLOOKUP(ROUND($A315 + (R$9/12),5),'main sheet'!$G:$M, 4, 0) - VLOOKUP(ROUND($A315 + (R$9/12) + (1/12),5),'main sheet'!$G:$M, 4, 0)) / VLOOKUP(ROUND($A315,5),'main sheet'!$G:$M, 4, 0)) * R$11</f>
        <v>1.2761732756580774E-4</v>
      </c>
      <c r="S315" s="19">
        <f>((VLOOKUP(ROUND($A315 + (S$9/12),5),'main sheet'!$G:$M, 4, 0) - VLOOKUP(ROUND($A315 + (S$9/12) + (1/12),5),'main sheet'!$G:$M, 4, 0)) / VLOOKUP(ROUND($A315,5),'main sheet'!$G:$M, 4, 0)) * S$11</f>
        <v>1.2753288863506833E-4</v>
      </c>
      <c r="T315" s="19">
        <f>((VLOOKUP(ROUND($A315 + (T$9/12),5),'main sheet'!$G:$M, 4, 0) - VLOOKUP(ROUND($A315 + (T$9/12) + (1/12),5),'main sheet'!$G:$M, 4, 0)) / VLOOKUP(ROUND($A315,5),'main sheet'!$G:$M, 4, 0)) * T$11</f>
        <v>1.2744850557366537E-4</v>
      </c>
      <c r="U315" s="19">
        <f>((VLOOKUP(ROUND($A315 + (U$9/12),5),'main sheet'!$G:$M, 4, 0) - VLOOKUP(ROUND($A315 + (U$9/12) + (1/12),5),'main sheet'!$G:$M, 4, 0)) / VLOOKUP(ROUND($A315,5),'main sheet'!$G:$M, 4, 0)) * U$11</f>
        <v>1.2736417834507472E-4</v>
      </c>
      <c r="V315" s="19">
        <f>((VLOOKUP(ROUND($A315 + (V$9/12),5),'main sheet'!$G:$M, 4, 0) - VLOOKUP(ROUND($A315 + (V$9/12) + (1/12),5),'main sheet'!$G:$M, 4, 0)) / VLOOKUP(ROUND($A315,5),'main sheet'!$G:$M, 4, 0)) * V$11</f>
        <v>1.27279906912354E-4</v>
      </c>
      <c r="W315" s="19">
        <f>((VLOOKUP(ROUND($A315 + (W$9/12),5),'main sheet'!$G:$M, 4, 0) - VLOOKUP(ROUND($A315 + (W$9/12) + (1/12),5),'main sheet'!$G:$M, 4, 0)) / VLOOKUP(ROUND($A315,5),'main sheet'!$G:$M, 4, 0)) * W$11</f>
        <v>1.2719569123814401E-4</v>
      </c>
      <c r="X315" s="19">
        <f>((VLOOKUP(ROUND($A315 + (X$9/12),5),'main sheet'!$G:$M, 4, 0) - VLOOKUP(ROUND($A315 + (X$9/12) + (1/12),5),'main sheet'!$G:$M, 4, 0)) / VLOOKUP(ROUND($A315,5),'main sheet'!$G:$M, 4, 0)) * X$11</f>
        <v>1.2795332950652847E-4</v>
      </c>
      <c r="Y315" s="19">
        <f>((VLOOKUP(ROUND($A315 + (Y$9/12),5),'main sheet'!$G:$M, 4, 0) - VLOOKUP(ROUND($A315 + (Y$9/12) + (1/12),5),'main sheet'!$G:$M, 4, 0)) / VLOOKUP(ROUND($A315,5),'main sheet'!$G:$M, 4, 0)) * Y$11</f>
        <v>1.2786866825737229E-4</v>
      </c>
      <c r="Z315" s="19">
        <f>((VLOOKUP(ROUND($A315 + (Z$9/12),5),'main sheet'!$G:$M, 4, 0) - VLOOKUP(ROUND($A315 + (Z$9/12) + (1/12),5),'main sheet'!$G:$M, 4, 0)) / VLOOKUP(ROUND($A315,5),'main sheet'!$G:$M, 4, 0)) * Z$11</f>
        <v>1.2778406302523969E-4</v>
      </c>
      <c r="AA315" s="19">
        <f>((VLOOKUP(ROUND($A315 + (AA$9/12),5),'main sheet'!$G:$M, 4, 0) - VLOOKUP(ROUND($A315 + (AA$9/12) + (1/12),5),'main sheet'!$G:$M, 4, 0)) / VLOOKUP(ROUND($A315,5),'main sheet'!$G:$M, 4, 0)) * AA$11</f>
        <v>1.2769951377262611E-4</v>
      </c>
      <c r="AB315" s="19">
        <f>((VLOOKUP(ROUND($A315 + (AB$9/12),5),'main sheet'!$G:$M, 4, 0) - VLOOKUP(ROUND($A315 + (AB$9/12) + (1/12),5),'main sheet'!$G:$M, 4, 0)) / VLOOKUP(ROUND($A315,5),'main sheet'!$G:$M, 4, 0)) * AB$11</f>
        <v>1.2761502046249249E-4</v>
      </c>
      <c r="AC315" s="19">
        <f>((VLOOKUP(ROUND($A315 + (AC$9/12),5),'main sheet'!$G:$M, 4, 0) - VLOOKUP(ROUND($A315 + (AC$9/12) + (1/12),5),'main sheet'!$G:$M, 4, 0)) / VLOOKUP(ROUND($A315,5),'main sheet'!$G:$M, 4, 0)) * AC$11</f>
        <v>1.2753058305826377E-4</v>
      </c>
      <c r="AD315" s="19">
        <f>((VLOOKUP(ROUND($A315 + (AD$9/12),5),'main sheet'!$G:$M, 4, 0) - VLOOKUP(ROUND($A315 + (AD$9/12) + (1/12),5),'main sheet'!$G:$M, 4, 0)) / VLOOKUP(ROUND($A315,5),'main sheet'!$G:$M, 4, 0)) * AD$11</f>
        <v>1.2744620152250981E-4</v>
      </c>
      <c r="AE315" s="19">
        <f>((VLOOKUP(ROUND($A315 + (AE$9/12),5),'main sheet'!$G:$M, 4, 0) - VLOOKUP(ROUND($A315 + (AE$9/12) + (1/12),5),'main sheet'!$G:$M, 4, 0)) / VLOOKUP(ROUND($A315,5),'main sheet'!$G:$M, 4, 0)) * AE$11</f>
        <v>1.2736187581826501E-4</v>
      </c>
      <c r="AF315" s="19">
        <f>((VLOOKUP(ROUND($A315 + (AF$9/12),5),'main sheet'!$G:$M, 4, 0) - VLOOKUP(ROUND($A315 + (AF$9/12) + (1/12),5),'main sheet'!$G:$M, 4, 0)) / VLOOKUP(ROUND($A315,5),'main sheet'!$G:$M, 4, 0)) * AF$11</f>
        <v>1.2727760590902689E-4</v>
      </c>
      <c r="AH315" s="18">
        <f t="shared" si="8"/>
        <v>25.166666666666668</v>
      </c>
      <c r="AI315" s="19">
        <f t="shared" si="9"/>
        <v>3.8348327925397038E-3</v>
      </c>
    </row>
    <row r="316" spans="1:35" x14ac:dyDescent="0.3">
      <c r="A316" s="19">
        <v>25.25</v>
      </c>
      <c r="C316" s="19">
        <f>((VLOOKUP(ROUND($A316 + (C$9/12),5),'main sheet'!$G:$M, 4, 0) - VLOOKUP(ROUND($A316 + (C$9/12) + (1/12),5),'main sheet'!$G:$M, 4, 0)) / VLOOKUP(ROUND($A316,5),'main sheet'!$G:$M, 4, 0)) * C$11</f>
        <v>1.2882771711399447E-4</v>
      </c>
      <c r="D316" s="19">
        <f>((VLOOKUP(ROUND($A316 + (D$9/12),5),'main sheet'!$G:$M, 4, 0) - VLOOKUP(ROUND($A316 + (D$9/12) + (1/12),5),'main sheet'!$G:$M, 4, 0)) / VLOOKUP(ROUND($A316,5),'main sheet'!$G:$M, 4, 0)) * D$11</f>
        <v>1.2870274157807435E-4</v>
      </c>
      <c r="E316" s="19">
        <f>((VLOOKUP(ROUND($A316 + (E$9/12),5),'main sheet'!$G:$M, 4, 0) - VLOOKUP(ROUND($A316 + (E$9/12) + (1/12),5),'main sheet'!$G:$M, 4, 0)) / VLOOKUP(ROUND($A316,5),'main sheet'!$G:$M, 4, 0)) * E$11</f>
        <v>1.2857788728084482E-4</v>
      </c>
      <c r="F316" s="19">
        <f>((VLOOKUP(ROUND($A316 + (F$9/12),5),'main sheet'!$G:$M, 4, 0) - VLOOKUP(ROUND($A316 + (F$9/12) + (1/12),5),'main sheet'!$G:$M, 4, 0)) / VLOOKUP(ROUND($A316,5),'main sheet'!$G:$M, 4, 0)) * F$11</f>
        <v>1.2845315410469214E-4</v>
      </c>
      <c r="G316" s="19">
        <f>((VLOOKUP(ROUND($A316 + (G$9/12),5),'main sheet'!$G:$M, 4, 0) - VLOOKUP(ROUND($A316 + (G$9/12) + (1/12),5),'main sheet'!$G:$M, 4, 0)) / VLOOKUP(ROUND($A316,5),'main sheet'!$G:$M, 4, 0)) * G$11</f>
        <v>1.283285419316715E-4</v>
      </c>
      <c r="H316" s="19">
        <f>((VLOOKUP(ROUND($A316 + (H$9/12),5),'main sheet'!$G:$M, 4, 0) - VLOOKUP(ROUND($A316 + (H$9/12) + (1/12),5),'main sheet'!$G:$M, 4, 0)) / VLOOKUP(ROUND($A316,5),'main sheet'!$G:$M, 4, 0)) * H$11</f>
        <v>1.2820405064484333E-4</v>
      </c>
      <c r="I316" s="19">
        <f>((VLOOKUP(ROUND($A316 + (I$9/12),5),'main sheet'!$G:$M, 4, 0) - VLOOKUP(ROUND($A316 + (I$9/12) + (1/12),5),'main sheet'!$G:$M, 4, 0)) / VLOOKUP(ROUND($A316,5),'main sheet'!$G:$M, 4, 0)) * I$11</f>
        <v>1.2807968012693583E-4</v>
      </c>
      <c r="J316" s="19">
        <f>((VLOOKUP(ROUND($A316 + (J$9/12),5),'main sheet'!$G:$M, 4, 0) - VLOOKUP(ROUND($A316 + (J$9/12) + (1/12),5),'main sheet'!$G:$M, 4, 0)) / VLOOKUP(ROUND($A316,5),'main sheet'!$G:$M, 4, 0)) * J$11</f>
        <v>1.2795543026034712E-4</v>
      </c>
      <c r="K316" s="19">
        <f>((VLOOKUP(ROUND($A316 + (K$9/12),5),'main sheet'!$G:$M, 4, 0) - VLOOKUP(ROUND($A316 + (K$9/12) + (1/12),5),'main sheet'!$G:$M, 4, 0)) / VLOOKUP(ROUND($A316,5),'main sheet'!$G:$M, 4, 0)) * K$11</f>
        <v>1.2783130092847763E-4</v>
      </c>
      <c r="L316" s="19">
        <f>((VLOOKUP(ROUND($A316 + (L$9/12),5),'main sheet'!$G:$M, 4, 0) - VLOOKUP(ROUND($A316 + (L$9/12) + (1/12),5),'main sheet'!$G:$M, 4, 0)) / VLOOKUP(ROUND($A316,5),'main sheet'!$G:$M, 4, 0)) * L$11</f>
        <v>1.2770729201439654E-4</v>
      </c>
      <c r="M316" s="19">
        <f>((VLOOKUP(ROUND($A316 + (M$9/12),5),'main sheet'!$G:$M, 4, 0) - VLOOKUP(ROUND($A316 + (M$9/12) + (1/12),5),'main sheet'!$G:$M, 4, 0)) / VLOOKUP(ROUND($A316,5),'main sheet'!$G:$M, 4, 0)) * M$11</f>
        <v>1.2805688875819059E-4</v>
      </c>
      <c r="N316" s="19">
        <f>((VLOOKUP(ROUND($A316 + (N$9/12),5),'main sheet'!$G:$M, 4, 0) - VLOOKUP(ROUND($A316 + (N$9/12) + (1/12),5),'main sheet'!$G:$M, 4, 0)) / VLOOKUP(ROUND($A316,5),'main sheet'!$G:$M, 4, 0)) * N$11</f>
        <v>1.2797215898845095E-4</v>
      </c>
      <c r="O316" s="19">
        <f>((VLOOKUP(ROUND($A316 + (O$9/12),5),'main sheet'!$G:$M, 4, 0) - VLOOKUP(ROUND($A316 + (O$9/12) + (1/12),5),'main sheet'!$G:$M, 4, 0)) / VLOOKUP(ROUND($A316,5),'main sheet'!$G:$M, 4, 0)) * O$11</f>
        <v>1.2788748528092621E-4</v>
      </c>
      <c r="P316" s="19">
        <f>((VLOOKUP(ROUND($A316 + (P$9/12),5),'main sheet'!$G:$M, 4, 0) - VLOOKUP(ROUND($A316 + (P$9/12) + (1/12),5),'main sheet'!$G:$M, 4, 0)) / VLOOKUP(ROUND($A316,5),'main sheet'!$G:$M, 4, 0)) * P$11</f>
        <v>1.2780286759807882E-4</v>
      </c>
      <c r="Q316" s="19">
        <f>((VLOOKUP(ROUND($A316 + (Q$9/12),5),'main sheet'!$G:$M, 4, 0) - VLOOKUP(ROUND($A316 + (Q$9/12) + (1/12),5),'main sheet'!$G:$M, 4, 0)) / VLOOKUP(ROUND($A316,5),'main sheet'!$G:$M, 4, 0)) * Q$11</f>
        <v>1.2771830590328315E-4</v>
      </c>
      <c r="R316" s="19">
        <f>((VLOOKUP(ROUND($A316 + (R$9/12),5),'main sheet'!$G:$M, 4, 0) - VLOOKUP(ROUND($A316 + (R$9/12) + (1/12),5),'main sheet'!$G:$M, 4, 0)) / VLOOKUP(ROUND($A316,5),'main sheet'!$G:$M, 4, 0)) * R$11</f>
        <v>1.276338001594941E-4</v>
      </c>
      <c r="S316" s="19">
        <f>((VLOOKUP(ROUND($A316 + (S$9/12),5),'main sheet'!$G:$M, 4, 0) - VLOOKUP(ROUND($A316 + (S$9/12) + (1/12),5),'main sheet'!$G:$M, 4, 0)) / VLOOKUP(ROUND($A316,5),'main sheet'!$G:$M, 4, 0)) * S$11</f>
        <v>1.275493503292486E-4</v>
      </c>
      <c r="T316" s="19">
        <f>((VLOOKUP(ROUND($A316 + (T$9/12),5),'main sheet'!$G:$M, 4, 0) - VLOOKUP(ROUND($A316 + (T$9/12) + (1/12),5),'main sheet'!$G:$M, 4, 0)) / VLOOKUP(ROUND($A316,5),'main sheet'!$G:$M, 4, 0)) * T$11</f>
        <v>1.2746495637599357E-4</v>
      </c>
      <c r="U316" s="19">
        <f>((VLOOKUP(ROUND($A316 + (U$9/12),5),'main sheet'!$G:$M, 4, 0) - VLOOKUP(ROUND($A316 + (U$9/12) + (1/12),5),'main sheet'!$G:$M, 4, 0)) / VLOOKUP(ROUND($A316,5),'main sheet'!$G:$M, 4, 0)) * U$11</f>
        <v>1.2738061826275749E-4</v>
      </c>
      <c r="V316" s="19">
        <f>((VLOOKUP(ROUND($A316 + (V$9/12),5),'main sheet'!$G:$M, 4, 0) - VLOOKUP(ROUND($A316 + (V$9/12) + (1/12),5),'main sheet'!$G:$M, 4, 0)) / VLOOKUP(ROUND($A316,5),'main sheet'!$G:$M, 4, 0)) * V$11</f>
        <v>1.2729633595215154E-4</v>
      </c>
      <c r="W316" s="19">
        <f>((VLOOKUP(ROUND($A316 + (W$9/12),5),'main sheet'!$G:$M, 4, 0) - VLOOKUP(ROUND($A316 + (W$9/12) + (1/12),5),'main sheet'!$G:$M, 4, 0)) / VLOOKUP(ROUND($A316,5),'main sheet'!$G:$M, 4, 0)) * W$11</f>
        <v>1.2805457370850684E-4</v>
      </c>
      <c r="X316" s="19">
        <f>((VLOOKUP(ROUND($A316 + (X$9/12),5),'main sheet'!$G:$M, 4, 0) - VLOOKUP(ROUND($A316 + (X$9/12) + (1/12),5),'main sheet'!$G:$M, 4, 0)) / VLOOKUP(ROUND($A316,5),'main sheet'!$G:$M, 4, 0)) * X$11</f>
        <v>1.279698454703896E-4</v>
      </c>
      <c r="Y316" s="19">
        <f>((VLOOKUP(ROUND($A316 + (Y$9/12),5),'main sheet'!$G:$M, 4, 0) - VLOOKUP(ROUND($A316 + (Y$9/12) + (1/12),5),'main sheet'!$G:$M, 4, 0)) / VLOOKUP(ROUND($A316,5),'main sheet'!$G:$M, 4, 0)) * Y$11</f>
        <v>1.278851732936199E-4</v>
      </c>
      <c r="Z316" s="19">
        <f>((VLOOKUP(ROUND($A316 + (Z$9/12),5),'main sheet'!$G:$M, 4, 0) - VLOOKUP(ROUND($A316 + (Z$9/12) + (1/12),5),'main sheet'!$G:$M, 4, 0)) / VLOOKUP(ROUND($A316,5),'main sheet'!$G:$M, 4, 0)) * Z$11</f>
        <v>1.2780055714066348E-4</v>
      </c>
      <c r="AA316" s="19">
        <f>((VLOOKUP(ROUND($A316 + (AA$9/12),5),'main sheet'!$G:$M, 4, 0) - VLOOKUP(ROUND($A316 + (AA$9/12) + (1/12),5),'main sheet'!$G:$M, 4, 0)) / VLOOKUP(ROUND($A316,5),'main sheet'!$G:$M, 4, 0)) * AA$11</f>
        <v>1.2771599697445203E-4</v>
      </c>
      <c r="AB316" s="19">
        <f>((VLOOKUP(ROUND($A316 + (AB$9/12),5),'main sheet'!$G:$M, 4, 0) - VLOOKUP(ROUND($A316 + (AB$9/12) + (1/12),5),'main sheet'!$G:$M, 4, 0)) / VLOOKUP(ROUND($A316,5),'main sheet'!$G:$M, 4, 0)) * AB$11</f>
        <v>1.2763149275838153E-4</v>
      </c>
      <c r="AC316" s="19">
        <f>((VLOOKUP(ROUND($A316 + (AC$9/12),5),'main sheet'!$G:$M, 4, 0) - VLOOKUP(ROUND($A316 + (AC$9/12) + (1/12),5),'main sheet'!$G:$M, 4, 0)) / VLOOKUP(ROUND($A316,5),'main sheet'!$G:$M, 4, 0)) * AC$11</f>
        <v>1.275470444549922E-4</v>
      </c>
      <c r="AD316" s="19">
        <f>((VLOOKUP(ROUND($A316 + (AD$9/12),5),'main sheet'!$G:$M, 4, 0) - VLOOKUP(ROUND($A316 + (AD$9/12) + (1/12),5),'main sheet'!$G:$M, 4, 0)) / VLOOKUP(ROUND($A316,5),'main sheet'!$G:$M, 4, 0)) * AD$11</f>
        <v>1.2746265202728918E-4</v>
      </c>
      <c r="AE316" s="19">
        <f>((VLOOKUP(ROUND($A316 + (AE$9/12),5),'main sheet'!$G:$M, 4, 0) - VLOOKUP(ROUND($A316 + (AE$9/12) + (1/12),5),'main sheet'!$G:$M, 4, 0)) / VLOOKUP(ROUND($A316,5),'main sheet'!$G:$M, 4, 0)) * AE$11</f>
        <v>1.2737831543874117E-4</v>
      </c>
      <c r="AF316" s="19">
        <f>((VLOOKUP(ROUND($A316 + (AF$9/12),5),'main sheet'!$G:$M, 4, 0) - VLOOKUP(ROUND($A316 + (AF$9/12) + (1/12),5),'main sheet'!$G:$M, 4, 0)) / VLOOKUP(ROUND($A316,5),'main sheet'!$G:$M, 4, 0)) * AF$11</f>
        <v>1.2729403465196266E-4</v>
      </c>
      <c r="AH316" s="18">
        <f t="shared" si="8"/>
        <v>25.25</v>
      </c>
      <c r="AI316" s="19">
        <f t="shared" si="9"/>
        <v>3.8361702495118511E-3</v>
      </c>
    </row>
    <row r="317" spans="1:35" x14ac:dyDescent="0.3">
      <c r="A317" s="19">
        <v>25.333333333333332</v>
      </c>
      <c r="C317" s="19">
        <f>((VLOOKUP(ROUND($A317 + (C$9/12),5),'main sheet'!$G:$M, 4, 0) - VLOOKUP(ROUND($A317 + (C$9/12) + (1/12),5),'main sheet'!$G:$M, 4, 0)) / VLOOKUP(ROUND($A317,5),'main sheet'!$G:$M, 4, 0)) * C$11</f>
        <v>1.2884434808877905E-4</v>
      </c>
      <c r="D317" s="19">
        <f>((VLOOKUP(ROUND($A317 + (D$9/12),5),'main sheet'!$G:$M, 4, 0) - VLOOKUP(ROUND($A317 + (D$9/12) + (1/12),5),'main sheet'!$G:$M, 4, 0)) / VLOOKUP(ROUND($A317,5),'main sheet'!$G:$M, 4, 0)) * D$11</f>
        <v>1.2871935641932915E-4</v>
      </c>
      <c r="E317" s="19">
        <f>((VLOOKUP(ROUND($A317 + (E$9/12),5),'main sheet'!$G:$M, 4, 0) - VLOOKUP(ROUND($A317 + (E$9/12) + (1/12),5),'main sheet'!$G:$M, 4, 0)) / VLOOKUP(ROUND($A317,5),'main sheet'!$G:$M, 4, 0)) * E$11</f>
        <v>1.2859448600422083E-4</v>
      </c>
      <c r="F317" s="19">
        <f>((VLOOKUP(ROUND($A317 + (F$9/12),5),'main sheet'!$G:$M, 4, 0) - VLOOKUP(ROUND($A317 + (F$9/12) + (1/12),5),'main sheet'!$G:$M, 4, 0)) / VLOOKUP(ROUND($A317,5),'main sheet'!$G:$M, 4, 0)) * F$11</f>
        <v>1.2846973672537944E-4</v>
      </c>
      <c r="G317" s="19">
        <f>((VLOOKUP(ROUND($A317 + (G$9/12),5),'main sheet'!$G:$M, 4, 0) - VLOOKUP(ROUND($A317 + (G$9/12) + (1/12),5),'main sheet'!$G:$M, 4, 0)) / VLOOKUP(ROUND($A317,5),'main sheet'!$G:$M, 4, 0)) * G$11</f>
        <v>1.2834510846573683E-4</v>
      </c>
      <c r="H317" s="19">
        <f>((VLOOKUP(ROUND($A317 + (H$9/12),5),'main sheet'!$G:$M, 4, 0) - VLOOKUP(ROUND($A317 + (H$9/12) + (1/12),5),'main sheet'!$G:$M, 4, 0)) / VLOOKUP(ROUND($A317,5),'main sheet'!$G:$M, 4, 0)) * H$11</f>
        <v>1.2822060110789213E-4</v>
      </c>
      <c r="I317" s="19">
        <f>((VLOOKUP(ROUND($A317 + (I$9/12),5),'main sheet'!$G:$M, 4, 0) - VLOOKUP(ROUND($A317 + (I$9/12) + (1/12),5),'main sheet'!$G:$M, 4, 0)) / VLOOKUP(ROUND($A317,5),'main sheet'!$G:$M, 4, 0)) * I$11</f>
        <v>1.2809621453411407E-4</v>
      </c>
      <c r="J317" s="19">
        <f>((VLOOKUP(ROUND($A317 + (J$9/12),5),'main sheet'!$G:$M, 4, 0) - VLOOKUP(ROUND($A317 + (J$9/12) + (1/12),5),'main sheet'!$G:$M, 4, 0)) / VLOOKUP(ROUND($A317,5),'main sheet'!$G:$M, 4, 0)) * J$11</f>
        <v>1.2797194862767478E-4</v>
      </c>
      <c r="K317" s="19">
        <f>((VLOOKUP(ROUND($A317 + (K$9/12),5),'main sheet'!$G:$M, 4, 0) - VLOOKUP(ROUND($A317 + (K$9/12) + (1/12),5),'main sheet'!$G:$M, 4, 0)) / VLOOKUP(ROUND($A317,5),'main sheet'!$G:$M, 4, 0)) * K$11</f>
        <v>1.2784780327151481E-4</v>
      </c>
      <c r="L317" s="19">
        <f>((VLOOKUP(ROUND($A317 + (L$9/12),5),'main sheet'!$G:$M, 4, 0) - VLOOKUP(ROUND($A317 + (L$9/12) + (1/12),5),'main sheet'!$G:$M, 4, 0)) / VLOOKUP(ROUND($A317,5),'main sheet'!$G:$M, 4, 0)) * L$11</f>
        <v>1.2772377834824515E-4</v>
      </c>
      <c r="M317" s="19">
        <f>((VLOOKUP(ROUND($A317 + (M$9/12),5),'main sheet'!$G:$M, 4, 0) - VLOOKUP(ROUND($A317 + (M$9/12) + (1/12),5),'main sheet'!$G:$M, 4, 0)) / VLOOKUP(ROUND($A317,5),'main sheet'!$G:$M, 4, 0)) * M$11</f>
        <v>1.2807342022327215E-4</v>
      </c>
      <c r="N317" s="19">
        <f>((VLOOKUP(ROUND($A317 + (N$9/12),5),'main sheet'!$G:$M, 4, 0) - VLOOKUP(ROUND($A317 + (N$9/12) + (1/12),5),'main sheet'!$G:$M, 4, 0)) / VLOOKUP(ROUND($A317,5),'main sheet'!$G:$M, 4, 0)) * N$11</f>
        <v>1.2798867951551669E-4</v>
      </c>
      <c r="O317" s="19">
        <f>((VLOOKUP(ROUND($A317 + (O$9/12),5),'main sheet'!$G:$M, 4, 0) - VLOOKUP(ROUND($A317 + (O$9/12) + (1/12),5),'main sheet'!$G:$M, 4, 0)) / VLOOKUP(ROUND($A317,5),'main sheet'!$G:$M, 4, 0)) * O$11</f>
        <v>1.2790399487676952E-4</v>
      </c>
      <c r="P317" s="19">
        <f>((VLOOKUP(ROUND($A317 + (P$9/12),5),'main sheet'!$G:$M, 4, 0) - VLOOKUP(ROUND($A317 + (P$9/12) + (1/12),5),'main sheet'!$G:$M, 4, 0)) / VLOOKUP(ROUND($A317,5),'main sheet'!$G:$M, 4, 0)) * P$11</f>
        <v>1.2781936627037603E-4</v>
      </c>
      <c r="Q317" s="19">
        <f>((VLOOKUP(ROUND($A317 + (Q$9/12),5),'main sheet'!$G:$M, 4, 0) - VLOOKUP(ROUND($A317 + (Q$9/12) + (1/12),5),'main sheet'!$G:$M, 4, 0)) / VLOOKUP(ROUND($A317,5),'main sheet'!$G:$M, 4, 0)) * Q$11</f>
        <v>1.2773479365926183E-4</v>
      </c>
      <c r="R317" s="19">
        <f>((VLOOKUP(ROUND($A317 + (R$9/12),5),'main sheet'!$G:$M, 4, 0) - VLOOKUP(ROUND($A317 + (R$9/12) + (1/12),5),'main sheet'!$G:$M, 4, 0)) / VLOOKUP(ROUND($A317,5),'main sheet'!$G:$M, 4, 0)) * R$11</f>
        <v>1.2765027700593418E-4</v>
      </c>
      <c r="S317" s="19">
        <f>((VLOOKUP(ROUND($A317 + (S$9/12),5),'main sheet'!$G:$M, 4, 0) - VLOOKUP(ROUND($A317 + (S$9/12) + (1/12),5),'main sheet'!$G:$M, 4, 0)) / VLOOKUP(ROUND($A317,5),'main sheet'!$G:$M, 4, 0)) * S$11</f>
        <v>1.2756581627381113E-4</v>
      </c>
      <c r="T317" s="19">
        <f>((VLOOKUP(ROUND($A317 + (T$9/12),5),'main sheet'!$G:$M, 4, 0) - VLOOKUP(ROUND($A317 + (T$9/12) + (1/12),5),'main sheet'!$G:$M, 4, 0)) / VLOOKUP(ROUND($A317,5),'main sheet'!$G:$M, 4, 0)) * T$11</f>
        <v>1.2748141142589184E-4</v>
      </c>
      <c r="U317" s="19">
        <f>((VLOOKUP(ROUND($A317 + (U$9/12),5),'main sheet'!$G:$M, 4, 0) - VLOOKUP(ROUND($A317 + (U$9/12) + (1/12),5),'main sheet'!$G:$M, 4, 0)) / VLOOKUP(ROUND($A317,5),'main sheet'!$G:$M, 4, 0)) * U$11</f>
        <v>1.2739706242475795E-4</v>
      </c>
      <c r="V317" s="19">
        <f>((VLOOKUP(ROUND($A317 + (V$9/12),5),'main sheet'!$G:$M, 4, 0) - VLOOKUP(ROUND($A317 + (V$9/12) + (1/12),5),'main sheet'!$G:$M, 4, 0)) / VLOOKUP(ROUND($A317,5),'main sheet'!$G:$M, 4, 0)) * V$11</f>
        <v>1.2815590015607738E-4</v>
      </c>
      <c r="W317" s="19">
        <f>((VLOOKUP(ROUND($A317 + (W$9/12),5),'main sheet'!$G:$M, 4, 0) - VLOOKUP(ROUND($A317 + (W$9/12) + (1/12),5),'main sheet'!$G:$M, 4, 0)) / VLOOKUP(ROUND($A317,5),'main sheet'!$G:$M, 4, 0)) * W$11</f>
        <v>1.2807110487458067E-4</v>
      </c>
      <c r="X317" s="19">
        <f>((VLOOKUP(ROUND($A317 + (X$9/12),5),'main sheet'!$G:$M, 4, 0) - VLOOKUP(ROUND($A317 + (X$9/12) + (1/12),5),'main sheet'!$G:$M, 4, 0)) / VLOOKUP(ROUND($A317,5),'main sheet'!$G:$M, 4, 0)) * X$11</f>
        <v>1.2798636569879147E-4</v>
      </c>
      <c r="Y317" s="19">
        <f>((VLOOKUP(ROUND($A317 + (Y$9/12),5),'main sheet'!$G:$M, 4, 0) - VLOOKUP(ROUND($A317 + (Y$9/12) + (1/12),5),'main sheet'!$G:$M, 4, 0)) / VLOOKUP(ROUND($A317,5),'main sheet'!$G:$M, 4, 0)) * Y$11</f>
        <v>1.2790168259114586E-4</v>
      </c>
      <c r="Z317" s="19">
        <f>((VLOOKUP(ROUND($A317 + (Z$9/12),5),'main sheet'!$G:$M, 4, 0) - VLOOKUP(ROUND($A317 + (Z$9/12) + (1/12),5),'main sheet'!$G:$M, 4, 0)) / VLOOKUP(ROUND($A317,5),'main sheet'!$G:$M, 4, 0)) * Z$11</f>
        <v>1.278170555145461E-4</v>
      </c>
      <c r="AA317" s="19">
        <f>((VLOOKUP(ROUND($A317 + (AA$9/12),5),'main sheet'!$G:$M, 4, 0) - VLOOKUP(ROUND($A317 + (AA$9/12) + (1/12),5),'main sheet'!$G:$M, 4, 0)) / VLOOKUP(ROUND($A317,5),'main sheet'!$G:$M, 4, 0)) * AA$11</f>
        <v>1.2773248443235927E-4</v>
      </c>
      <c r="AB317" s="19">
        <f>((VLOOKUP(ROUND($A317 + (AB$9/12),5),'main sheet'!$G:$M, 4, 0) - VLOOKUP(ROUND($A317 + (AB$9/12) + (1/12),5),'main sheet'!$G:$M, 4, 0)) / VLOOKUP(ROUND($A317,5),'main sheet'!$G:$M, 4, 0)) * AB$11</f>
        <v>1.2764796930709598E-4</v>
      </c>
      <c r="AC317" s="19">
        <f>((VLOOKUP(ROUND($A317 + (AC$9/12),5),'main sheet'!$G:$M, 4, 0) - VLOOKUP(ROUND($A317 + (AC$9/12) + (1/12),5),'main sheet'!$G:$M, 4, 0)) / VLOOKUP(ROUND($A317,5),'main sheet'!$G:$M, 4, 0)) * AC$11</f>
        <v>1.2756351010173207E-4</v>
      </c>
      <c r="AD317" s="19">
        <f>((VLOOKUP(ROUND($A317 + (AD$9/12),5),'main sheet'!$G:$M, 4, 0) - VLOOKUP(ROUND($A317 + (AD$9/12) + (1/12),5),'main sheet'!$G:$M, 4, 0)) / VLOOKUP(ROUND($A317,5),'main sheet'!$G:$M, 4, 0)) * AD$11</f>
        <v>1.2747910677970731E-4</v>
      </c>
      <c r="AE317" s="19">
        <f>((VLOOKUP(ROUND($A317 + (AE$9/12),5),'main sheet'!$G:$M, 4, 0) - VLOOKUP(ROUND($A317 + (AE$9/12) + (1/12),5),'main sheet'!$G:$M, 4, 0)) / VLOOKUP(ROUND($A317,5),'main sheet'!$G:$M, 4, 0)) * AE$11</f>
        <v>1.2739475930360661E-4</v>
      </c>
      <c r="AF317" s="19">
        <f>((VLOOKUP(ROUND($A317 + (AF$9/12),5),'main sheet'!$G:$M, 4, 0) - VLOOKUP(ROUND($A317 + (AF$9/12) + (1/12),5),'main sheet'!$G:$M, 4, 0)) / VLOOKUP(ROUND($A317,5),'main sheet'!$G:$M, 4, 0)) * AF$11</f>
        <v>1.2731046763647929E-4</v>
      </c>
      <c r="AH317" s="18">
        <f t="shared" si="8"/>
        <v>25.333333333333332</v>
      </c>
      <c r="AI317" s="19">
        <f t="shared" si="9"/>
        <v>3.8375086096645991E-3</v>
      </c>
    </row>
    <row r="318" spans="1:35" x14ac:dyDescent="0.3">
      <c r="A318" s="19">
        <v>25.416666666666668</v>
      </c>
      <c r="C318" s="19">
        <f>((VLOOKUP(ROUND($A318 + (C$9/12),5),'main sheet'!$G:$M, 4, 0) - VLOOKUP(ROUND($A318 + (C$9/12) + (1/12),5),'main sheet'!$G:$M, 4, 0)) / VLOOKUP(ROUND($A318,5),'main sheet'!$G:$M, 4, 0)) * C$11</f>
        <v>1.2886098335820832E-4</v>
      </c>
      <c r="D318" s="19">
        <f>((VLOOKUP(ROUND($A318 + (D$9/12),5),'main sheet'!$G:$M, 4, 0) - VLOOKUP(ROUND($A318 + (D$9/12) + (1/12),5),'main sheet'!$G:$M, 4, 0)) / VLOOKUP(ROUND($A318,5),'main sheet'!$G:$M, 4, 0)) * D$11</f>
        <v>1.2873597555106245E-4</v>
      </c>
      <c r="E318" s="19">
        <f>((VLOOKUP(ROUND($A318 + (E$9/12),5),'main sheet'!$G:$M, 4, 0) - VLOOKUP(ROUND($A318 + (E$9/12) + (1/12),5),'main sheet'!$G:$M, 4, 0)) / VLOOKUP(ROUND($A318,5),'main sheet'!$G:$M, 4, 0)) * E$11</f>
        <v>1.28611089013467E-4</v>
      </c>
      <c r="F318" s="19">
        <f>((VLOOKUP(ROUND($A318 + (F$9/12),5),'main sheet'!$G:$M, 4, 0) - VLOOKUP(ROUND($A318 + (F$9/12) + (1/12),5),'main sheet'!$G:$M, 4, 0)) / VLOOKUP(ROUND($A318,5),'main sheet'!$G:$M, 4, 0)) * F$11</f>
        <v>1.2848632362822492E-4</v>
      </c>
      <c r="G318" s="19">
        <f>((VLOOKUP(ROUND($A318 + (G$9/12),5),'main sheet'!$G:$M, 4, 0) - VLOOKUP(ROUND($A318 + (G$9/12) + (1/12),5),'main sheet'!$G:$M, 4, 0)) / VLOOKUP(ROUND($A318,5),'main sheet'!$G:$M, 4, 0)) * G$11</f>
        <v>1.2836167927780622E-4</v>
      </c>
      <c r="H318" s="19">
        <f>((VLOOKUP(ROUND($A318 + (H$9/12),5),'main sheet'!$G:$M, 4, 0) - VLOOKUP(ROUND($A318 + (H$9/12) + (1/12),5),'main sheet'!$G:$M, 4, 0)) / VLOOKUP(ROUND($A318,5),'main sheet'!$G:$M, 4, 0)) * H$11</f>
        <v>1.2823715584435011E-4</v>
      </c>
      <c r="I318" s="19">
        <f>((VLOOKUP(ROUND($A318 + (I$9/12),5),'main sheet'!$G:$M, 4, 0) - VLOOKUP(ROUND($A318 + (I$9/12) + (1/12),5),'main sheet'!$G:$M, 4, 0)) / VLOOKUP(ROUND($A318,5),'main sheet'!$G:$M, 4, 0)) * I$11</f>
        <v>1.2811275321100021E-4</v>
      </c>
      <c r="J318" s="19">
        <f>((VLOOKUP(ROUND($A318 + (J$9/12),5),'main sheet'!$G:$M, 4, 0) - VLOOKUP(ROUND($A318 + (J$9/12) + (1/12),5),'main sheet'!$G:$M, 4, 0)) / VLOOKUP(ROUND($A318,5),'main sheet'!$G:$M, 4, 0)) * J$11</f>
        <v>1.2798847126056835E-4</v>
      </c>
      <c r="K318" s="19">
        <f>((VLOOKUP(ROUND($A318 + (K$9/12),5),'main sheet'!$G:$M, 4, 0) - VLOOKUP(ROUND($A318 + (K$9/12) + (1/12),5),'main sheet'!$G:$M, 4, 0)) / VLOOKUP(ROUND($A318,5),'main sheet'!$G:$M, 4, 0)) * K$11</f>
        <v>1.2786430987553633E-4</v>
      </c>
      <c r="L318" s="19">
        <f>((VLOOKUP(ROUND($A318 + (L$9/12),5),'main sheet'!$G:$M, 4, 0) - VLOOKUP(ROUND($A318 + (L$9/12) + (1/12),5),'main sheet'!$G:$M, 4, 0)) / VLOOKUP(ROUND($A318,5),'main sheet'!$G:$M, 4, 0)) * L$11</f>
        <v>1.2774026893938763E-4</v>
      </c>
      <c r="M318" s="19">
        <f>((VLOOKUP(ROUND($A318 + (M$9/12),5),'main sheet'!$G:$M, 4, 0) - VLOOKUP(ROUND($A318 + (M$9/12) + (1/12),5),'main sheet'!$G:$M, 4, 0)) / VLOOKUP(ROUND($A318,5),'main sheet'!$G:$M, 4, 0)) * M$11</f>
        <v>1.2808995595730186E-4</v>
      </c>
      <c r="N318" s="19">
        <f>((VLOOKUP(ROUND($A318 + (N$9/12),5),'main sheet'!$G:$M, 4, 0) - VLOOKUP(ROUND($A318 + (N$9/12) + (1/12),5),'main sheet'!$G:$M, 4, 0)) / VLOOKUP(ROUND($A318,5),'main sheet'!$G:$M, 4, 0)) * N$11</f>
        <v>1.2800520430826195E-4</v>
      </c>
      <c r="O318" s="19">
        <f>((VLOOKUP(ROUND($A318 + (O$9/12),5),'main sheet'!$G:$M, 4, 0) - VLOOKUP(ROUND($A318 + (O$9/12) + (1/12),5),'main sheet'!$G:$M, 4, 0)) / VLOOKUP(ROUND($A318,5),'main sheet'!$G:$M, 4, 0)) * O$11</f>
        <v>1.2792050873591365E-4</v>
      </c>
      <c r="P318" s="19">
        <f>((VLOOKUP(ROUND($A318 + (P$9/12),5),'main sheet'!$G:$M, 4, 0) - VLOOKUP(ROUND($A318 + (P$9/12) + (1/12),5),'main sheet'!$G:$M, 4, 0)) / VLOOKUP(ROUND($A318,5),'main sheet'!$G:$M, 4, 0)) * P$11</f>
        <v>1.2783586920315324E-4</v>
      </c>
      <c r="Q318" s="19">
        <f>((VLOOKUP(ROUND($A318 + (Q$9/12),5),'main sheet'!$G:$M, 4, 0) - VLOOKUP(ROUND($A318 + (Q$9/12) + (1/12),5),'main sheet'!$G:$M, 4, 0)) / VLOOKUP(ROUND($A318,5),'main sheet'!$G:$M, 4, 0)) * Q$11</f>
        <v>1.2775128567245838E-4</v>
      </c>
      <c r="R318" s="19">
        <f>((VLOOKUP(ROUND($A318 + (R$9/12),5),'main sheet'!$G:$M, 4, 0) - VLOOKUP(ROUND($A318 + (R$9/12) + (1/12),5),'main sheet'!$G:$M, 4, 0)) / VLOOKUP(ROUND($A318,5),'main sheet'!$G:$M, 4, 0)) * R$11</f>
        <v>1.2766675810721814E-4</v>
      </c>
      <c r="S318" s="19">
        <f>((VLOOKUP(ROUND($A318 + (S$9/12),5),'main sheet'!$G:$M, 4, 0) - VLOOKUP(ROUND($A318 + (S$9/12) + (1/12),5),'main sheet'!$G:$M, 4, 0)) / VLOOKUP(ROUND($A318,5),'main sheet'!$G:$M, 4, 0)) * S$11</f>
        <v>1.2758228647040233E-4</v>
      </c>
      <c r="T318" s="19">
        <f>((VLOOKUP(ROUND($A318 + (T$9/12),5),'main sheet'!$G:$M, 4, 0) - VLOOKUP(ROUND($A318 + (T$9/12) + (1/12),5),'main sheet'!$G:$M, 4, 0)) / VLOOKUP(ROUND($A318,5),'main sheet'!$G:$M, 4, 0)) * T$11</f>
        <v>1.2749787072456311E-4</v>
      </c>
      <c r="U318" s="19">
        <f>((VLOOKUP(ROUND($A318 + (U$9/12),5),'main sheet'!$G:$M, 4, 0) - VLOOKUP(ROUND($A318 + (U$9/12) + (1/12),5),'main sheet'!$G:$M, 4, 0)) / VLOOKUP(ROUND($A318,5),'main sheet'!$G:$M, 4, 0)) * U$11</f>
        <v>1.2825730891824849E-4</v>
      </c>
      <c r="V318" s="19">
        <f>((VLOOKUP(ROUND($A318 + (V$9/12),5),'main sheet'!$G:$M, 4, 0) - VLOOKUP(ROUND($A318 + (V$9/12) + (1/12),5),'main sheet'!$G:$M, 4, 0)) / VLOOKUP(ROUND($A318,5),'main sheet'!$G:$M, 4, 0)) * V$11</f>
        <v>1.2817244653890827E-4</v>
      </c>
      <c r="W318" s="19">
        <f>((VLOOKUP(ROUND($A318 + (W$9/12),5),'main sheet'!$G:$M, 4, 0) - VLOOKUP(ROUND($A318 + (W$9/12) + (1/12),5),'main sheet'!$G:$M, 4, 0)) / VLOOKUP(ROUND($A318,5),'main sheet'!$G:$M, 4, 0)) * W$11</f>
        <v>1.2808764030967156E-4</v>
      </c>
      <c r="X318" s="19">
        <f>((VLOOKUP(ROUND($A318 + (X$9/12),5),'main sheet'!$G:$M, 4, 0) - VLOOKUP(ROUND($A318 + (X$9/12) + (1/12),5),'main sheet'!$G:$M, 4, 0)) / VLOOKUP(ROUND($A318,5),'main sheet'!$G:$M, 4, 0)) * X$11</f>
        <v>1.2800289019294469E-4</v>
      </c>
      <c r="Y318" s="19">
        <f>((VLOOKUP(ROUND($A318 + (Y$9/12),5),'main sheet'!$G:$M, 4, 0) - VLOOKUP(ROUND($A318 + (Y$9/12) + (1/12),5),'main sheet'!$G:$M, 4, 0)) / VLOOKUP(ROUND($A318,5),'main sheet'!$G:$M, 4, 0)) * Y$11</f>
        <v>1.2791819615160066E-4</v>
      </c>
      <c r="Z318" s="19">
        <f>((VLOOKUP(ROUND($A318 + (Z$9/12),5),'main sheet'!$G:$M, 4, 0) - VLOOKUP(ROUND($A318 + (Z$9/12) + (1/12),5),'main sheet'!$G:$M, 4, 0)) / VLOOKUP(ROUND($A318,5),'main sheet'!$G:$M, 4, 0)) * Z$11</f>
        <v>1.2783355814897747E-4</v>
      </c>
      <c r="AA318" s="19">
        <f>((VLOOKUP(ROUND($A318 + (AA$9/12),5),'main sheet'!$G:$M, 4, 0) - VLOOKUP(ROUND($A318 + (AA$9/12) + (1/12),5),'main sheet'!$G:$M, 4, 0)) / VLOOKUP(ROUND($A318,5),'main sheet'!$G:$M, 4, 0)) * AA$11</f>
        <v>1.2774897614755611E-4</v>
      </c>
      <c r="AB318" s="19">
        <f>((VLOOKUP(ROUND($A318 + (AB$9/12),5),'main sheet'!$G:$M, 4, 0) - VLOOKUP(ROUND($A318 + (AB$9/12) + (1/12),5),'main sheet'!$G:$M, 4, 0)) / VLOOKUP(ROUND($A318,5),'main sheet'!$G:$M, 4, 0)) * AB$11</f>
        <v>1.276644501102831E-4</v>
      </c>
      <c r="AC318" s="19">
        <f>((VLOOKUP(ROUND($A318 + (AC$9/12),5),'main sheet'!$G:$M, 4, 0) - VLOOKUP(ROUND($A318 + (AC$9/12) + (1/12),5),'main sheet'!$G:$M, 4, 0)) / VLOOKUP(ROUND($A318,5),'main sheet'!$G:$M, 4, 0)) * AC$11</f>
        <v>1.2757998000056928E-4</v>
      </c>
      <c r="AD318" s="19">
        <f>((VLOOKUP(ROUND($A318 + (AD$9/12),5),'main sheet'!$G:$M, 4, 0) - VLOOKUP(ROUND($A318 + (AD$9/12) + (1/12),5),'main sheet'!$G:$M, 4, 0)) / VLOOKUP(ROUND($A318,5),'main sheet'!$G:$M, 4, 0)) * AD$11</f>
        <v>1.2749556578096996E-4</v>
      </c>
      <c r="AE318" s="19">
        <f>((VLOOKUP(ROUND($A318 + (AE$9/12),5),'main sheet'!$G:$M, 4, 0) - VLOOKUP(ROUND($A318 + (AE$9/12) + (1/12),5),'main sheet'!$G:$M, 4, 0)) / VLOOKUP(ROUND($A318,5),'main sheet'!$G:$M, 4, 0)) * AE$11</f>
        <v>1.2741120741450529E-4</v>
      </c>
      <c r="AF318" s="19">
        <f>((VLOOKUP(ROUND($A318 + (AF$9/12),5),'main sheet'!$G:$M, 4, 0) - VLOOKUP(ROUND($A318 + (AF$9/12) + (1/12),5),'main sheet'!$G:$M, 4, 0)) / VLOOKUP(ROUND($A318,5),'main sheet'!$G:$M, 4, 0)) * AF$11</f>
        <v>1.2732690486465855E-4</v>
      </c>
      <c r="AH318" s="18">
        <f t="shared" si="8"/>
        <v>25.416666666666668</v>
      </c>
      <c r="AI318" s="19">
        <f t="shared" si="9"/>
        <v>3.8388478737177776E-3</v>
      </c>
    </row>
    <row r="319" spans="1:35" x14ac:dyDescent="0.3">
      <c r="A319" s="19">
        <v>25.5</v>
      </c>
      <c r="C319" s="19">
        <f>((VLOOKUP(ROUND($A319 + (C$9/12),5),'main sheet'!$G:$M, 4, 0) - VLOOKUP(ROUND($A319 + (C$9/12) + (1/12),5),'main sheet'!$G:$M, 4, 0)) / VLOOKUP(ROUND($A319,5),'main sheet'!$G:$M, 4, 0)) * C$11</f>
        <v>1.2887762292394591E-4</v>
      </c>
      <c r="D319" s="19">
        <f>((VLOOKUP(ROUND($A319 + (D$9/12),5),'main sheet'!$G:$M, 4, 0) - VLOOKUP(ROUND($A319 + (D$9/12) + (1/12),5),'main sheet'!$G:$M, 4, 0)) / VLOOKUP(ROUND($A319,5),'main sheet'!$G:$M, 4, 0)) * D$11</f>
        <v>1.287525989744896E-4</v>
      </c>
      <c r="E319" s="19">
        <f>((VLOOKUP(ROUND($A319 + (E$9/12),5),'main sheet'!$G:$M, 4, 0) - VLOOKUP(ROUND($A319 + (E$9/12) + (1/12),5),'main sheet'!$G:$M, 4, 0)) / VLOOKUP(ROUND($A319,5),'main sheet'!$G:$M, 4, 0)) * E$11</f>
        <v>1.2862769631068983E-4</v>
      </c>
      <c r="F319" s="19">
        <f>((VLOOKUP(ROUND($A319 + (F$9/12),5),'main sheet'!$G:$M, 4, 0) - VLOOKUP(ROUND($A319 + (F$9/12) + (1/12),5),'main sheet'!$G:$M, 4, 0)) / VLOOKUP(ROUND($A319,5),'main sheet'!$G:$M, 4, 0)) * F$11</f>
        <v>1.2850291481488729E-4</v>
      </c>
      <c r="G319" s="19">
        <f>((VLOOKUP(ROUND($A319 + (G$9/12),5),'main sheet'!$G:$M, 4, 0) - VLOOKUP(ROUND($A319 + (G$9/12) + (1/12),5),'main sheet'!$G:$M, 4, 0)) / VLOOKUP(ROUND($A319,5),'main sheet'!$G:$M, 4, 0)) * G$11</f>
        <v>1.2837825436909147E-4</v>
      </c>
      <c r="H319" s="19">
        <f>((VLOOKUP(ROUND($A319 + (H$9/12),5),'main sheet'!$G:$M, 4, 0) - VLOOKUP(ROUND($A319 + (H$9/12) + (1/12),5),'main sheet'!$G:$M, 4, 0)) / VLOOKUP(ROUND($A319,5),'main sheet'!$G:$M, 4, 0)) * H$11</f>
        <v>1.282537148563175E-4</v>
      </c>
      <c r="I319" s="19">
        <f>((VLOOKUP(ROUND($A319 + (I$9/12),5),'main sheet'!$G:$M, 4, 0) - VLOOKUP(ROUND($A319 + (I$9/12) + (1/12),5),'main sheet'!$G:$M, 4, 0)) / VLOOKUP(ROUND($A319,5),'main sheet'!$G:$M, 4, 0)) * I$11</f>
        <v>1.2812929615924819E-4</v>
      </c>
      <c r="J319" s="19">
        <f>((VLOOKUP(ROUND($A319 + (J$9/12),5),'main sheet'!$G:$M, 4, 0) - VLOOKUP(ROUND($A319 + (J$9/12) + (1/12),5),'main sheet'!$G:$M, 4, 0)) / VLOOKUP(ROUND($A319,5),'main sheet'!$G:$M, 4, 0)) * J$11</f>
        <v>1.2800499816023605E-4</v>
      </c>
      <c r="K319" s="19">
        <f>((VLOOKUP(ROUND($A319 + (K$9/12),5),'main sheet'!$G:$M, 4, 0) - VLOOKUP(ROUND($A319 + (K$9/12) + (1/12),5),'main sheet'!$G:$M, 4, 0)) / VLOOKUP(ROUND($A319,5),'main sheet'!$G:$M, 4, 0)) * K$11</f>
        <v>1.2788082074263637E-4</v>
      </c>
      <c r="L319" s="19">
        <f>((VLOOKUP(ROUND($A319 + (L$9/12),5),'main sheet'!$G:$M, 4, 0) - VLOOKUP(ROUND($A319 + (L$9/12) + (1/12),5),'main sheet'!$G:$M, 4, 0)) / VLOOKUP(ROUND($A319,5),'main sheet'!$G:$M, 4, 0)) * L$11</f>
        <v>1.2775676378947305E-4</v>
      </c>
      <c r="M319" s="19">
        <f>((VLOOKUP(ROUND($A319 + (M$9/12),5),'main sheet'!$G:$M, 4, 0) - VLOOKUP(ROUND($A319 + (M$9/12) + (1/12),5),'main sheet'!$G:$M, 4, 0)) / VLOOKUP(ROUND($A319,5),'main sheet'!$G:$M, 4, 0)) * M$11</f>
        <v>1.2810649596148896E-4</v>
      </c>
      <c r="N319" s="19">
        <f>((VLOOKUP(ROUND($A319 + (N$9/12),5),'main sheet'!$G:$M, 4, 0) - VLOOKUP(ROUND($A319 + (N$9/12) + (1/12),5),'main sheet'!$G:$M, 4, 0)) / VLOOKUP(ROUND($A319,5),'main sheet'!$G:$M, 4, 0)) * N$11</f>
        <v>1.2802173336878326E-4</v>
      </c>
      <c r="O319" s="19">
        <f>((VLOOKUP(ROUND($A319 + (O$9/12),5),'main sheet'!$G:$M, 4, 0) - VLOOKUP(ROUND($A319 + (O$9/12) + (1/12),5),'main sheet'!$G:$M, 4, 0)) / VLOOKUP(ROUND($A319,5),'main sheet'!$G:$M, 4, 0)) * O$11</f>
        <v>1.2793702686001007E-4</v>
      </c>
      <c r="P319" s="19">
        <f>((VLOOKUP(ROUND($A319 + (P$9/12),5),'main sheet'!$G:$M, 4, 0) - VLOOKUP(ROUND($A319 + (P$9/12) + (1/12),5),'main sheet'!$G:$M, 4, 0)) / VLOOKUP(ROUND($A319,5),'main sheet'!$G:$M, 4, 0)) * P$11</f>
        <v>1.2785237639761731E-4</v>
      </c>
      <c r="Q319" s="19">
        <f>((VLOOKUP(ROUND($A319 + (Q$9/12),5),'main sheet'!$G:$M, 4, 0) - VLOOKUP(ROUND($A319 + (Q$9/12) + (1/12),5),'main sheet'!$G:$M, 4, 0)) / VLOOKUP(ROUND($A319,5),'main sheet'!$G:$M, 4, 0)) * Q$11</f>
        <v>1.2776778194496517E-4</v>
      </c>
      <c r="R319" s="19">
        <f>((VLOOKUP(ROUND($A319 + (R$9/12),5),'main sheet'!$G:$M, 4, 0) - VLOOKUP(ROUND($A319 + (R$9/12) + (1/12),5),'main sheet'!$G:$M, 4, 0)) / VLOOKUP(ROUND($A319,5),'main sheet'!$G:$M, 4, 0)) * R$11</f>
        <v>1.2768324346499414E-4</v>
      </c>
      <c r="S319" s="19">
        <f>((VLOOKUP(ROUND($A319 + (S$9/12),5),'main sheet'!$G:$M, 4, 0) - VLOOKUP(ROUND($A319 + (S$9/12) + (1/12),5),'main sheet'!$G:$M, 4, 0)) / VLOOKUP(ROUND($A319,5),'main sheet'!$G:$M, 4, 0)) * S$11</f>
        <v>1.2759876092022668E-4</v>
      </c>
      <c r="T319" s="19">
        <f>((VLOOKUP(ROUND($A319 + (T$9/12),5),'main sheet'!$G:$M, 4, 0) - VLOOKUP(ROUND($A319 + (T$9/12) + (1/12),5),'main sheet'!$G:$M, 4, 0)) / VLOOKUP(ROUND($A319,5),'main sheet'!$G:$M, 4, 0)) * T$11</f>
        <v>1.2835880006408889E-4</v>
      </c>
      <c r="U319" s="19">
        <f>((VLOOKUP(ROUND($A319 + (U$9/12),5),'main sheet'!$G:$M, 4, 0) - VLOOKUP(ROUND($A319 + (U$9/12) + (1/12),5),'main sheet'!$G:$M, 4, 0)) / VLOOKUP(ROUND($A319,5),'main sheet'!$G:$M, 4, 0)) * U$11</f>
        <v>1.2827387053239539E-4</v>
      </c>
      <c r="V319" s="19">
        <f>((VLOOKUP(ROUND($A319 + (V$9/12),5),'main sheet'!$G:$M, 4, 0) - VLOOKUP(ROUND($A319 + (V$9/12) + (1/12),5),'main sheet'!$G:$M, 4, 0)) / VLOOKUP(ROUND($A319,5),'main sheet'!$G:$M, 4, 0)) * V$11</f>
        <v>1.2818899719523749E-4</v>
      </c>
      <c r="W319" s="19">
        <f>((VLOOKUP(ROUND($A319 + (W$9/12),5),'main sheet'!$G:$M, 4, 0) - VLOOKUP(ROUND($A319 + (W$9/12) + (1/12),5),'main sheet'!$G:$M, 4, 0)) / VLOOKUP(ROUND($A319,5),'main sheet'!$G:$M, 4, 0)) * W$11</f>
        <v>1.2810418001499177E-4</v>
      </c>
      <c r="X319" s="19">
        <f>((VLOOKUP(ROUND($A319 + (X$9/12),5),'main sheet'!$G:$M, 4, 0) - VLOOKUP(ROUND($A319 + (X$9/12) + (1/12),5),'main sheet'!$G:$M, 4, 0)) / VLOOKUP(ROUND($A319,5),'main sheet'!$G:$M, 4, 0)) * X$11</f>
        <v>1.2801941895450181E-4</v>
      </c>
      <c r="Y319" s="19">
        <f>((VLOOKUP(ROUND($A319 + (Y$9/12),5),'main sheet'!$G:$M, 4, 0) - VLOOKUP(ROUND($A319 + (Y$9/12) + (1/12),5),'main sheet'!$G:$M, 4, 0)) / VLOOKUP(ROUND($A319,5),'main sheet'!$G:$M, 4, 0)) * Y$11</f>
        <v>1.2793471397707664E-4</v>
      </c>
      <c r="Z319" s="19">
        <f>((VLOOKUP(ROUND($A319 + (Z$9/12),5),'main sheet'!$G:$M, 4, 0) - VLOOKUP(ROUND($A319 + (Z$9/12) + (1/12),5),'main sheet'!$G:$M, 4, 0)) / VLOOKUP(ROUND($A319,5),'main sheet'!$G:$M, 4, 0)) * Z$11</f>
        <v>1.2785006504516751E-4</v>
      </c>
      <c r="AA319" s="19">
        <f>((VLOOKUP(ROUND($A319 + (AA$9/12),5),'main sheet'!$G:$M, 4, 0) - VLOOKUP(ROUND($A319 + (AA$9/12) + (1/12),5),'main sheet'!$G:$M, 4, 0)) / VLOOKUP(ROUND($A319,5),'main sheet'!$G:$M, 4, 0)) * AA$11</f>
        <v>1.2776547212169171E-4</v>
      </c>
      <c r="AB319" s="19">
        <f>((VLOOKUP(ROUND($A319 + (AB$9/12),5),'main sheet'!$G:$M, 4, 0) - VLOOKUP(ROUND($A319 + (AB$9/12) + (1/12),5),'main sheet'!$G:$M, 4, 0)) / VLOOKUP(ROUND($A319,5),'main sheet'!$G:$M, 4, 0)) * AB$11</f>
        <v>1.2768093517003104E-4</v>
      </c>
      <c r="AC319" s="19">
        <f>((VLOOKUP(ROUND($A319 + (AC$9/12),5),'main sheet'!$G:$M, 4, 0) - VLOOKUP(ROUND($A319 + (AC$9/12) + (1/12),5),'main sheet'!$G:$M, 4, 0)) / VLOOKUP(ROUND($A319,5),'main sheet'!$G:$M, 4, 0)) * AC$11</f>
        <v>1.2759645415271124E-4</v>
      </c>
      <c r="AD319" s="19">
        <f>((VLOOKUP(ROUND($A319 + (AD$9/12),5),'main sheet'!$G:$M, 4, 0) - VLOOKUP(ROUND($A319 + (AD$9/12) + (1/12),5),'main sheet'!$G:$M, 4, 0)) / VLOOKUP(ROUND($A319,5),'main sheet'!$G:$M, 4, 0)) * AD$11</f>
        <v>1.2751202903272315E-4</v>
      </c>
      <c r="AE319" s="19">
        <f>((VLOOKUP(ROUND($A319 + (AE$9/12),5),'main sheet'!$G:$M, 4, 0) - VLOOKUP(ROUND($A319 + (AE$9/12) + (1/12),5),'main sheet'!$G:$M, 4, 0)) / VLOOKUP(ROUND($A319,5),'main sheet'!$G:$M, 4, 0)) * AE$11</f>
        <v>1.2742765977352122E-4</v>
      </c>
      <c r="AF319" s="19">
        <f>((VLOOKUP(ROUND($A319 + (AF$9/12),5),'main sheet'!$G:$M, 4, 0) - VLOOKUP(ROUND($A319 + (AF$9/12) + (1/12),5),'main sheet'!$G:$M, 4, 0)) / VLOOKUP(ROUND($A319,5),'main sheet'!$G:$M, 4, 0)) * AF$11</f>
        <v>1.290189166841561E-4</v>
      </c>
      <c r="AH319" s="18">
        <f t="shared" si="8"/>
        <v>25.5</v>
      </c>
      <c r="AI319" s="19">
        <f t="shared" si="9"/>
        <v>3.8418636127373947E-3</v>
      </c>
    </row>
    <row r="320" spans="1:35" x14ac:dyDescent="0.3">
      <c r="A320" s="19">
        <v>25.583333333333332</v>
      </c>
      <c r="C320" s="19">
        <f>((VLOOKUP(ROUND($A320 + (C$9/12),5),'main sheet'!$G:$M, 4, 0) - VLOOKUP(ROUND($A320 + (C$9/12) + (1/12),5),'main sheet'!$G:$M, 4, 0)) / VLOOKUP(ROUND($A320,5),'main sheet'!$G:$M, 4, 0)) * C$11</f>
        <v>1.2889426678720922E-4</v>
      </c>
      <c r="D320" s="19">
        <f>((VLOOKUP(ROUND($A320 + (D$9/12),5),'main sheet'!$G:$M, 4, 0) - VLOOKUP(ROUND($A320 + (D$9/12) + (1/12),5),'main sheet'!$G:$M, 4, 0)) / VLOOKUP(ROUND($A320,5),'main sheet'!$G:$M, 4, 0)) * D$11</f>
        <v>1.287692266917201E-4</v>
      </c>
      <c r="E320" s="19">
        <f>((VLOOKUP(ROUND($A320 + (E$9/12),5),'main sheet'!$G:$M, 4, 0) - VLOOKUP(ROUND($A320 + (E$9/12) + (1/12),5),'main sheet'!$G:$M, 4, 0)) / VLOOKUP(ROUND($A320,5),'main sheet'!$G:$M, 4, 0)) * E$11</f>
        <v>1.2864430789755063E-4</v>
      </c>
      <c r="F320" s="19">
        <f>((VLOOKUP(ROUND($A320 + (F$9/12),5),'main sheet'!$G:$M, 4, 0) - VLOOKUP(ROUND($A320 + (F$9/12) + (1/12),5),'main sheet'!$G:$M, 4, 0)) / VLOOKUP(ROUND($A320,5),'main sheet'!$G:$M, 4, 0)) * F$11</f>
        <v>1.2851951028658044E-4</v>
      </c>
      <c r="G320" s="19">
        <f>((VLOOKUP(ROUND($A320 + (G$9/12),5),'main sheet'!$G:$M, 4, 0) - VLOOKUP(ROUND($A320 + (G$9/12) + (1/12),5),'main sheet'!$G:$M, 4, 0)) / VLOOKUP(ROUND($A320,5),'main sheet'!$G:$M, 4, 0)) * G$11</f>
        <v>1.2839483374169595E-4</v>
      </c>
      <c r="H320" s="19">
        <f>((VLOOKUP(ROUND($A320 + (H$9/12),5),'main sheet'!$G:$M, 4, 0) - VLOOKUP(ROUND($A320 + (H$9/12) + (1/12),5),'main sheet'!$G:$M, 4, 0)) / VLOOKUP(ROUND($A320,5),'main sheet'!$G:$M, 4, 0)) * H$11</f>
        <v>1.2827027814545089E-4</v>
      </c>
      <c r="I320" s="19">
        <f>((VLOOKUP(ROUND($A320 + (I$9/12),5),'main sheet'!$G:$M, 4, 0) - VLOOKUP(ROUND($A320 + (I$9/12) + (1/12),5),'main sheet'!$G:$M, 4, 0)) / VLOOKUP(ROUND($A320,5),'main sheet'!$G:$M, 4, 0)) * I$11</f>
        <v>1.2814584338006834E-4</v>
      </c>
      <c r="J320" s="19">
        <f>((VLOOKUP(ROUND($A320 + (J$9/12),5),'main sheet'!$G:$M, 4, 0) - VLOOKUP(ROUND($A320 + (J$9/12) + (1/12),5),'main sheet'!$G:$M, 4, 0)) / VLOOKUP(ROUND($A320,5),'main sheet'!$G:$M, 4, 0)) * J$11</f>
        <v>1.280215293287752E-4</v>
      </c>
      <c r="K320" s="19">
        <f>((VLOOKUP(ROUND($A320 + (K$9/12),5),'main sheet'!$G:$M, 4, 0) - VLOOKUP(ROUND($A320 + (K$9/12) + (1/12),5),'main sheet'!$G:$M, 4, 0)) / VLOOKUP(ROUND($A320,5),'main sheet'!$G:$M, 4, 0)) * K$11</f>
        <v>1.2789733587446667E-4</v>
      </c>
      <c r="L320" s="19">
        <f>((VLOOKUP(ROUND($A320 + (L$9/12),5),'main sheet'!$G:$M, 4, 0) - VLOOKUP(ROUND($A320 + (L$9/12) + (1/12),5),'main sheet'!$G:$M, 4, 0)) / VLOOKUP(ROUND($A320,5),'main sheet'!$G:$M, 4, 0)) * L$11</f>
        <v>1.2777326289970827E-4</v>
      </c>
      <c r="M320" s="19">
        <f>((VLOOKUP(ROUND($A320 + (M$9/12),5),'main sheet'!$G:$M, 4, 0) - VLOOKUP(ROUND($A320 + (M$9/12) + (1/12),5),'main sheet'!$G:$M, 4, 0)) / VLOOKUP(ROUND($A320,5),'main sheet'!$G:$M, 4, 0)) * M$11</f>
        <v>1.2812304023793235E-4</v>
      </c>
      <c r="N320" s="19">
        <f>((VLOOKUP(ROUND($A320 + (N$9/12),5),'main sheet'!$G:$M, 4, 0) - VLOOKUP(ROUND($A320 + (N$9/12) + (1/12),5),'main sheet'!$G:$M, 4, 0)) / VLOOKUP(ROUND($A320,5),'main sheet'!$G:$M, 4, 0)) * N$11</f>
        <v>1.2803826669873414E-4</v>
      </c>
      <c r="O320" s="19">
        <f>((VLOOKUP(ROUND($A320 + (O$9/12),5),'main sheet'!$G:$M, 4, 0) - VLOOKUP(ROUND($A320 + (O$9/12) + (1/12),5),'main sheet'!$G:$M, 4, 0)) / VLOOKUP(ROUND($A320,5),'main sheet'!$G:$M, 4, 0)) * O$11</f>
        <v>1.279535492502673E-4</v>
      </c>
      <c r="P320" s="19">
        <f>((VLOOKUP(ROUND($A320 + (P$9/12),5),'main sheet'!$G:$M, 4, 0) - VLOOKUP(ROUND($A320 + (P$9/12) + (1/12),5),'main sheet'!$G:$M, 4, 0)) / VLOOKUP(ROUND($A320,5),'main sheet'!$G:$M, 4, 0)) * P$11</f>
        <v>1.2786888785586297E-4</v>
      </c>
      <c r="Q320" s="19">
        <f>((VLOOKUP(ROUND($A320 + (Q$9/12),5),'main sheet'!$G:$M, 4, 0) - VLOOKUP(ROUND($A320 + (Q$9/12) + (1/12),5),'main sheet'!$G:$M, 4, 0)) / VLOOKUP(ROUND($A320,5),'main sheet'!$G:$M, 4, 0)) * Q$11</f>
        <v>1.2778428247843242E-4</v>
      </c>
      <c r="R320" s="19">
        <f>((VLOOKUP(ROUND($A320 + (R$9/12),5),'main sheet'!$G:$M, 4, 0) - VLOOKUP(ROUND($A320 + (R$9/12) + (1/12),5),'main sheet'!$G:$M, 4, 0)) / VLOOKUP(ROUND($A320,5),'main sheet'!$G:$M, 4, 0)) * R$11</f>
        <v>1.2769973308046837E-4</v>
      </c>
      <c r="S320" s="19">
        <f>((VLOOKUP(ROUND($A320 + (S$9/12),5),'main sheet'!$G:$M, 4, 0) - VLOOKUP(ROUND($A320 + (S$9/12) + (1/12),5),'main sheet'!$G:$M, 4, 0)) / VLOOKUP(ROUND($A320,5),'main sheet'!$G:$M, 4, 0)) * S$11</f>
        <v>1.2846037366272755E-4</v>
      </c>
      <c r="T320" s="19">
        <f>((VLOOKUP(ROUND($A320 + (T$9/12),5),'main sheet'!$G:$M, 4, 0) - VLOOKUP(ROUND($A320 + (T$9/12) + (1/12),5),'main sheet'!$G:$M, 4, 0)) / VLOOKUP(ROUND($A320,5),'main sheet'!$G:$M, 4, 0)) * T$11</f>
        <v>1.2837537692412528E-4</v>
      </c>
      <c r="U320" s="19">
        <f>((VLOOKUP(ROUND($A320 + (U$9/12),5),'main sheet'!$G:$M, 4, 0) - VLOOKUP(ROUND($A320 + (U$9/12) + (1/12),5),'main sheet'!$G:$M, 4, 0)) / VLOOKUP(ROUND($A320,5),'main sheet'!$G:$M, 4, 0)) * U$11</f>
        <v>1.2829043642452681E-4</v>
      </c>
      <c r="V320" s="19">
        <f>((VLOOKUP(ROUND($A320 + (V$9/12),5),'main sheet'!$G:$M, 4, 0) - VLOOKUP(ROUND($A320 + (V$9/12) + (1/12),5),'main sheet'!$G:$M, 4, 0)) / VLOOKUP(ROUND($A320,5),'main sheet'!$G:$M, 4, 0)) * V$11</f>
        <v>1.2820555212627888E-4</v>
      </c>
      <c r="W320" s="19">
        <f>((VLOOKUP(ROUND($A320 + (W$9/12),5),'main sheet'!$G:$M, 4, 0) - VLOOKUP(ROUND($A320 + (W$9/12) + (1/12),5),'main sheet'!$G:$M, 4, 0)) / VLOOKUP(ROUND($A320,5),'main sheet'!$G:$M, 4, 0)) * W$11</f>
        <v>1.2812072399219572E-4</v>
      </c>
      <c r="X320" s="19">
        <f>((VLOOKUP(ROUND($A320 + (X$9/12),5),'main sheet'!$G:$M, 4, 0) - VLOOKUP(ROUND($A320 + (X$9/12) + (1/12),5),'main sheet'!$G:$M, 4, 0)) / VLOOKUP(ROUND($A320,5),'main sheet'!$G:$M, 4, 0)) * X$11</f>
        <v>1.2803595198555734E-4</v>
      </c>
      <c r="Y320" s="19">
        <f>((VLOOKUP(ROUND($A320 + (Y$9/12),5),'main sheet'!$G:$M, 4, 0) - VLOOKUP(ROUND($A320 + (Y$9/12) + (1/12),5),'main sheet'!$G:$M, 4, 0)) / VLOOKUP(ROUND($A320,5),'main sheet'!$G:$M, 4, 0)) * Y$11</f>
        <v>1.2795123606878524E-4</v>
      </c>
      <c r="Z320" s="19">
        <f>((VLOOKUP(ROUND($A320 + (Z$9/12),5),'main sheet'!$G:$M, 4, 0) - VLOOKUP(ROUND($A320 + (Z$9/12) + (1/12),5),'main sheet'!$G:$M, 4, 0)) / VLOOKUP(ROUND($A320,5),'main sheet'!$G:$M, 4, 0)) * Z$11</f>
        <v>1.2786657620476733E-4</v>
      </c>
      <c r="AA320" s="19">
        <f>((VLOOKUP(ROUND($A320 + (AA$9/12),5),'main sheet'!$G:$M, 4, 0) - VLOOKUP(ROUND($A320 + (AA$9/12) + (1/12),5),'main sheet'!$G:$M, 4, 0)) / VLOOKUP(ROUND($A320,5),'main sheet'!$G:$M, 4, 0)) * AA$11</f>
        <v>1.2778197235685653E-4</v>
      </c>
      <c r="AB320" s="19">
        <f>((VLOOKUP(ROUND($A320 + (AB$9/12),5),'main sheet'!$G:$M, 4, 0) - VLOOKUP(ROUND($A320 + (AB$9/12) + (1/12),5),'main sheet'!$G:$M, 4, 0)) / VLOOKUP(ROUND($A320,5),'main sheet'!$G:$M, 4, 0)) * AB$11</f>
        <v>1.2769742448754884E-4</v>
      </c>
      <c r="AC320" s="19">
        <f>((VLOOKUP(ROUND($A320 + (AC$9/12),5),'main sheet'!$G:$M, 4, 0) - VLOOKUP(ROUND($A320 + (AC$9/12) + (1/12),5),'main sheet'!$G:$M, 4, 0)) / VLOOKUP(ROUND($A320,5),'main sheet'!$G:$M, 4, 0)) * AC$11</f>
        <v>1.2761293255980584E-4</v>
      </c>
      <c r="AD320" s="19">
        <f>((VLOOKUP(ROUND($A320 + (AD$9/12),5),'main sheet'!$G:$M, 4, 0) - VLOOKUP(ROUND($A320 + (AD$9/12) + (1/12),5),'main sheet'!$G:$M, 4, 0)) / VLOOKUP(ROUND($A320,5),'main sheet'!$G:$M, 4, 0)) * AD$11</f>
        <v>1.2752849653705311E-4</v>
      </c>
      <c r="AE320" s="19">
        <f>((VLOOKUP(ROUND($A320 + (AE$9/12),5),'main sheet'!$G:$M, 4, 0) - VLOOKUP(ROUND($A320 + (AE$9/12) + (1/12),5),'main sheet'!$G:$M, 4, 0)) / VLOOKUP(ROUND($A320,5),'main sheet'!$G:$M, 4, 0)) * AE$11</f>
        <v>1.2912101264994519E-4</v>
      </c>
      <c r="AF320" s="19">
        <f>((VLOOKUP(ROUND($A320 + (AF$9/12),5),'main sheet'!$G:$M, 4, 0) - VLOOKUP(ROUND($A320 + (AF$9/12) + (1/12),5),'main sheet'!$G:$M, 4, 0)) / VLOOKUP(ROUND($A320,5),'main sheet'!$G:$M, 4, 0)) * AF$11</f>
        <v>1.2903557879505664E-4</v>
      </c>
      <c r="AH320" s="18">
        <f t="shared" si="8"/>
        <v>25.583333333333332</v>
      </c>
      <c r="AI320" s="19">
        <f t="shared" si="9"/>
        <v>3.8448817994101536E-3</v>
      </c>
    </row>
    <row r="321" spans="1:35" x14ac:dyDescent="0.3">
      <c r="A321" s="19">
        <v>25.666666666666668</v>
      </c>
      <c r="C321" s="19">
        <f>((VLOOKUP(ROUND($A321 + (C$9/12),5),'main sheet'!$G:$M, 4, 0) - VLOOKUP(ROUND($A321 + (C$9/12) + (1/12),5),'main sheet'!$G:$M, 4, 0)) / VLOOKUP(ROUND($A321,5),'main sheet'!$G:$M, 4, 0)) * C$11</f>
        <v>1.2891091495011072E-4</v>
      </c>
      <c r="D321" s="19">
        <f>((VLOOKUP(ROUND($A321 + (D$9/12),5),'main sheet'!$G:$M, 4, 0) - VLOOKUP(ROUND($A321 + (D$9/12) + (1/12),5),'main sheet'!$G:$M, 4, 0)) / VLOOKUP(ROUND($A321,5),'main sheet'!$G:$M, 4, 0)) * D$11</f>
        <v>1.2878585870441779E-4</v>
      </c>
      <c r="E321" s="19">
        <f>((VLOOKUP(ROUND($A321 + (E$9/12),5),'main sheet'!$G:$M, 4, 0) - VLOOKUP(ROUND($A321 + (E$9/12) + (1/12),5),'main sheet'!$G:$M, 4, 0)) / VLOOKUP(ROUND($A321,5),'main sheet'!$G:$M, 4, 0)) * E$11</f>
        <v>1.2866092377526524E-4</v>
      </c>
      <c r="F321" s="19">
        <f>((VLOOKUP(ROUND($A321 + (F$9/12),5),'main sheet'!$G:$M, 4, 0) - VLOOKUP(ROUND($A321 + (F$9/12) + (1/12),5),'main sheet'!$G:$M, 4, 0)) / VLOOKUP(ROUND($A321,5),'main sheet'!$G:$M, 4, 0)) * F$11</f>
        <v>1.2853611004541072E-4</v>
      </c>
      <c r="G321" s="19">
        <f>((VLOOKUP(ROUND($A321 + (G$9/12),5),'main sheet'!$G:$M, 4, 0) - VLOOKUP(ROUND($A321 + (G$9/12) + (1/12),5),'main sheet'!$G:$M, 4, 0)) / VLOOKUP(ROUND($A321,5),'main sheet'!$G:$M, 4, 0)) * G$11</f>
        <v>1.2841141739727867E-4</v>
      </c>
      <c r="H321" s="19">
        <f>((VLOOKUP(ROUND($A321 + (H$9/12),5),'main sheet'!$G:$M, 4, 0) - VLOOKUP(ROUND($A321 + (H$9/12) + (1/12),5),'main sheet'!$G:$M, 4, 0)) / VLOOKUP(ROUND($A321,5),'main sheet'!$G:$M, 4, 0)) * H$11</f>
        <v>1.2828684571296258E-4</v>
      </c>
      <c r="I321" s="19">
        <f>((VLOOKUP(ROUND($A321 + (I$9/12),5),'main sheet'!$G:$M, 4, 0) - VLOOKUP(ROUND($A321 + (I$9/12) + (1/12),5),'main sheet'!$G:$M, 4, 0)) / VLOOKUP(ROUND($A321,5),'main sheet'!$G:$M, 4, 0)) * I$11</f>
        <v>1.2816239487556088E-4</v>
      </c>
      <c r="J321" s="19">
        <f>((VLOOKUP(ROUND($A321 + (J$9/12),5),'main sheet'!$G:$M, 4, 0) - VLOOKUP(ROUND($A321 + (J$9/12) + (1/12),5),'main sheet'!$G:$M, 4, 0)) / VLOOKUP(ROUND($A321,5),'main sheet'!$G:$M, 4, 0)) * J$11</f>
        <v>1.280380647678399E-4</v>
      </c>
      <c r="K321" s="19">
        <f>((VLOOKUP(ROUND($A321 + (K$9/12),5),'main sheet'!$G:$M, 4, 0) - VLOOKUP(ROUND($A321 + (K$9/12) + (1/12),5),'main sheet'!$G:$M, 4, 0)) / VLOOKUP(ROUND($A321,5),'main sheet'!$G:$M, 4, 0)) * K$11</f>
        <v>1.2791385527223596E-4</v>
      </c>
      <c r="L321" s="19">
        <f>((VLOOKUP(ROUND($A321 + (L$9/12),5),'main sheet'!$G:$M, 4, 0) - VLOOKUP(ROUND($A321 + (L$9/12) + (1/12),5),'main sheet'!$G:$M, 4, 0)) / VLOOKUP(ROUND($A321,5),'main sheet'!$G:$M, 4, 0)) * L$11</f>
        <v>1.2778976627218736E-4</v>
      </c>
      <c r="M321" s="19">
        <f>((VLOOKUP(ROUND($A321 + (M$9/12),5),'main sheet'!$G:$M, 4, 0) - VLOOKUP(ROUND($A321 + (M$9/12) + (1/12),5),'main sheet'!$G:$M, 4, 0)) / VLOOKUP(ROUND($A321,5),'main sheet'!$G:$M, 4, 0)) * M$11</f>
        <v>1.2813958878828748E-4</v>
      </c>
      <c r="N321" s="19">
        <f>((VLOOKUP(ROUND($A321 + (N$9/12),5),'main sheet'!$G:$M, 4, 0) - VLOOKUP(ROUND($A321 + (N$9/12) + (1/12),5),'main sheet'!$G:$M, 4, 0)) / VLOOKUP(ROUND($A321,5),'main sheet'!$G:$M, 4, 0)) * N$11</f>
        <v>1.2805480429932468E-4</v>
      </c>
      <c r="O321" s="19">
        <f>((VLOOKUP(ROUND($A321 + (O$9/12),5),'main sheet'!$G:$M, 4, 0) - VLOOKUP(ROUND($A321 + (O$9/12) + (1/12),5),'main sheet'!$G:$M, 4, 0)) / VLOOKUP(ROUND($A321,5),'main sheet'!$G:$M, 4, 0)) * O$11</f>
        <v>1.2797007590878236E-4</v>
      </c>
      <c r="P321" s="19">
        <f>((VLOOKUP(ROUND($A321 + (P$9/12),5),'main sheet'!$G:$M, 4, 0) - VLOOKUP(ROUND($A321 + (P$9/12) + (1/12),5),'main sheet'!$G:$M, 4, 0)) / VLOOKUP(ROUND($A321,5),'main sheet'!$G:$M, 4, 0)) * P$11</f>
        <v>1.278854035795424E-4</v>
      </c>
      <c r="Q321" s="19">
        <f>((VLOOKUP(ROUND($A321 + (Q$9/12),5),'main sheet'!$G:$M, 4, 0) - VLOOKUP(ROUND($A321 + (Q$9/12) + (1/12),5),'main sheet'!$G:$M, 4, 0)) / VLOOKUP(ROUND($A321,5),'main sheet'!$G:$M, 4, 0)) * Q$11</f>
        <v>1.2780078727406787E-4</v>
      </c>
      <c r="R321" s="19">
        <f>((VLOOKUP(ROUND($A321 + (R$9/12),5),'main sheet'!$G:$M, 4, 0) - VLOOKUP(ROUND($A321 + (R$9/12) + (1/12),5),'main sheet'!$G:$M, 4, 0)) / VLOOKUP(ROUND($A321,5),'main sheet'!$G:$M, 4, 0)) * R$11</f>
        <v>1.2856202978335388E-4</v>
      </c>
      <c r="S321" s="19">
        <f>((VLOOKUP(ROUND($A321 + (S$9/12),5),'main sheet'!$G:$M, 4, 0) - VLOOKUP(ROUND($A321 + (S$9/12) + (1/12),5),'main sheet'!$G:$M, 4, 0)) / VLOOKUP(ROUND($A321,5),'main sheet'!$G:$M, 4, 0)) * S$11</f>
        <v>1.2847696578324161E-4</v>
      </c>
      <c r="T321" s="19">
        <f>((VLOOKUP(ROUND($A321 + (T$9/12),5),'main sheet'!$G:$M, 4, 0) - VLOOKUP(ROUND($A321 + (T$9/12) + (1/12),5),'main sheet'!$G:$M, 4, 0)) / VLOOKUP(ROUND($A321,5),'main sheet'!$G:$M, 4, 0)) * T$11</f>
        <v>1.2839195806663736E-4</v>
      </c>
      <c r="U321" s="19">
        <f>((VLOOKUP(ROUND($A321 + (U$9/12),5),'main sheet'!$G:$M, 4, 0) - VLOOKUP(ROUND($A321 + (U$9/12) + (1/12),5),'main sheet'!$G:$M, 4, 0)) / VLOOKUP(ROUND($A321,5),'main sheet'!$G:$M, 4, 0)) * U$11</f>
        <v>1.2830700659585822E-4</v>
      </c>
      <c r="V321" s="19">
        <f>((VLOOKUP(ROUND($A321 + (V$9/12),5),'main sheet'!$G:$M, 4, 0) - VLOOKUP(ROUND($A321 + (V$9/12) + (1/12),5),'main sheet'!$G:$M, 4, 0)) / VLOOKUP(ROUND($A321,5),'main sheet'!$G:$M, 4, 0)) * V$11</f>
        <v>1.282221113336889E-4</v>
      </c>
      <c r="W321" s="19">
        <f>((VLOOKUP(ROUND($A321 + (W$9/12),5),'main sheet'!$G:$M, 4, 0) - VLOOKUP(ROUND($A321 + (W$9/12) + (1/12),5),'main sheet'!$G:$M, 4, 0)) / VLOOKUP(ROUND($A321,5),'main sheet'!$G:$M, 4, 0)) * W$11</f>
        <v>1.2813727224338036E-4</v>
      </c>
      <c r="X321" s="19">
        <f>((VLOOKUP(ROUND($A321 + (X$9/12),5),'main sheet'!$G:$M, 4, 0) - VLOOKUP(ROUND($A321 + (X$9/12) + (1/12),5),'main sheet'!$G:$M, 4, 0)) / VLOOKUP(ROUND($A321,5),'main sheet'!$G:$M, 4, 0)) * X$11</f>
        <v>1.2805248928732439E-4</v>
      </c>
      <c r="Y321" s="19">
        <f>((VLOOKUP(ROUND($A321 + (Y$9/12),5),'main sheet'!$G:$M, 4, 0) - VLOOKUP(ROUND($A321 + (Y$9/12) + (1/12),5),'main sheet'!$G:$M, 4, 0)) / VLOOKUP(ROUND($A321,5),'main sheet'!$G:$M, 4, 0)) * Y$11</f>
        <v>1.2796776242837959E-4</v>
      </c>
      <c r="Z321" s="19">
        <f>((VLOOKUP(ROUND($A321 + (Z$9/12),5),'main sheet'!$G:$M, 4, 0) - VLOOKUP(ROUND($A321 + (Z$9/12) + (1/12),5),'main sheet'!$G:$M, 4, 0)) / VLOOKUP(ROUND($A321,5),'main sheet'!$G:$M, 4, 0)) * Z$11</f>
        <v>1.278830916298697E-4</v>
      </c>
      <c r="AA321" s="19">
        <f>((VLOOKUP(ROUND($A321 + (AA$9/12),5),'main sheet'!$G:$M, 4, 0) - VLOOKUP(ROUND($A321 + (AA$9/12) + (1/12),5),'main sheet'!$G:$M, 4, 0)) / VLOOKUP(ROUND($A321,5),'main sheet'!$G:$M, 4, 0)) * AA$11</f>
        <v>1.2779847685426125E-4</v>
      </c>
      <c r="AB321" s="19">
        <f>((VLOOKUP(ROUND($A321 + (AB$9/12),5),'main sheet'!$G:$M, 4, 0) - VLOOKUP(ROUND($A321 + (AB$9/12) + (1/12),5),'main sheet'!$G:$M, 4, 0)) / VLOOKUP(ROUND($A321,5),'main sheet'!$G:$M, 4, 0)) * AB$11</f>
        <v>1.2771391806448639E-4</v>
      </c>
      <c r="AC321" s="19">
        <f>((VLOOKUP(ROUND($A321 + (AC$9/12),5),'main sheet'!$G:$M, 4, 0) - VLOOKUP(ROUND($A321 + (AC$9/12) + (1/12),5),'main sheet'!$G:$M, 4, 0)) / VLOOKUP(ROUND($A321,5),'main sheet'!$G:$M, 4, 0)) * AC$11</f>
        <v>1.2762941522394172E-4</v>
      </c>
      <c r="AD321" s="19">
        <f>((VLOOKUP(ROUND($A321 + (AD$9/12),5),'main sheet'!$G:$M, 4, 0) - VLOOKUP(ROUND($A321 + (AD$9/12) + (1/12),5),'main sheet'!$G:$M, 4, 0)) / VLOOKUP(ROUND($A321,5),'main sheet'!$G:$M, 4, 0)) * AD$11</f>
        <v>1.292231915621115E-4</v>
      </c>
      <c r="AE321" s="19">
        <f>((VLOOKUP(ROUND($A321 + (AE$9/12),5),'main sheet'!$G:$M, 4, 0) - VLOOKUP(ROUND($A321 + (AE$9/12) + (1/12),5),'main sheet'!$G:$M, 4, 0)) / VLOOKUP(ROUND($A321,5),'main sheet'!$G:$M, 4, 0)) * AE$11</f>
        <v>1.2913769009980435E-4</v>
      </c>
      <c r="AF321" s="19">
        <f>((VLOOKUP(ROUND($A321 + (AF$9/12),5),'main sheet'!$G:$M, 4, 0) - VLOOKUP(ROUND($A321 + (AF$9/12) + (1/12),5),'main sheet'!$G:$M, 4, 0)) / VLOOKUP(ROUND($A321,5),'main sheet'!$G:$M, 4, 0)) * AF$11</f>
        <v>1.2905224520986744E-4</v>
      </c>
      <c r="AH321" s="18">
        <f t="shared" si="8"/>
        <v>25.666666666666668</v>
      </c>
      <c r="AI321" s="19">
        <f t="shared" si="9"/>
        <v>3.8479024357894803E-3</v>
      </c>
    </row>
    <row r="322" spans="1:35" x14ac:dyDescent="0.3">
      <c r="A322" s="19">
        <v>25.75</v>
      </c>
      <c r="C322" s="19">
        <f>((VLOOKUP(ROUND($A322 + (C$9/12),5),'main sheet'!$G:$M, 4, 0) - VLOOKUP(ROUND($A322 + (C$9/12) + (1/12),5),'main sheet'!$G:$M, 4, 0)) / VLOOKUP(ROUND($A322,5),'main sheet'!$G:$M, 4, 0)) * C$11</f>
        <v>1.2892756741431663E-4</v>
      </c>
      <c r="D322" s="19">
        <f>((VLOOKUP(ROUND($A322 + (D$9/12),5),'main sheet'!$G:$M, 4, 0) - VLOOKUP(ROUND($A322 + (D$9/12) + (1/12),5),'main sheet'!$G:$M, 4, 0)) / VLOOKUP(ROUND($A322,5),'main sheet'!$G:$M, 4, 0)) * D$11</f>
        <v>1.2880249501380034E-4</v>
      </c>
      <c r="E322" s="19">
        <f>((VLOOKUP(ROUND($A322 + (E$9/12),5),'main sheet'!$G:$M, 4, 0) - VLOOKUP(ROUND($A322 + (E$9/12) + (1/12),5),'main sheet'!$G:$M, 4, 0)) / VLOOKUP(ROUND($A322,5),'main sheet'!$G:$M, 4, 0)) * E$11</f>
        <v>1.286775439459429E-4</v>
      </c>
      <c r="F322" s="19">
        <f>((VLOOKUP(ROUND($A322 + (F$9/12),5),'main sheet'!$G:$M, 4, 0) - VLOOKUP(ROUND($A322 + (F$9/12) + (1/12),5),'main sheet'!$G:$M, 4, 0)) / VLOOKUP(ROUND($A322,5),'main sheet'!$G:$M, 4, 0)) * F$11</f>
        <v>1.2855271409303949E-4</v>
      </c>
      <c r="G322" s="19">
        <f>((VLOOKUP(ROUND($A322 + (G$9/12),5),'main sheet'!$G:$M, 4, 0) - VLOOKUP(ROUND($A322 + (G$9/12) + (1/12),5),'main sheet'!$G:$M, 4, 0)) / VLOOKUP(ROUND($A322,5),'main sheet'!$G:$M, 4, 0)) * G$11</f>
        <v>1.2842800533705378E-4</v>
      </c>
      <c r="H322" s="19">
        <f>((VLOOKUP(ROUND($A322 + (H$9/12),5),'main sheet'!$G:$M, 4, 0) - VLOOKUP(ROUND($A322 + (H$9/12) + (1/12),5),'main sheet'!$G:$M, 4, 0)) / VLOOKUP(ROUND($A322,5),'main sheet'!$G:$M, 4, 0)) * H$11</f>
        <v>1.2830341756095561E-4</v>
      </c>
      <c r="I322" s="19">
        <f>((VLOOKUP(ROUND($A322 + (I$9/12),5),'main sheet'!$G:$M, 4, 0) - VLOOKUP(ROUND($A322 + (I$9/12) + (1/12),5),'main sheet'!$G:$M, 4, 0)) / VLOOKUP(ROUND($A322,5),'main sheet'!$G:$M, 4, 0)) * I$11</f>
        <v>1.2817895064738233E-4</v>
      </c>
      <c r="J322" s="19">
        <f>((VLOOKUP(ROUND($A322 + (J$9/12),5),'main sheet'!$G:$M, 4, 0) - VLOOKUP(ROUND($A322 + (J$9/12) + (1/12),5),'main sheet'!$G:$M, 4, 0)) / VLOOKUP(ROUND($A322,5),'main sheet'!$G:$M, 4, 0)) * J$11</f>
        <v>1.2805460447864084E-4</v>
      </c>
      <c r="K322" s="19">
        <f>((VLOOKUP(ROUND($A322 + (K$9/12),5),'main sheet'!$G:$M, 4, 0) - VLOOKUP(ROUND($A322 + (K$9/12) + (1/12),5),'main sheet'!$G:$M, 4, 0)) / VLOOKUP(ROUND($A322,5),'main sheet'!$G:$M, 4, 0)) * K$11</f>
        <v>1.2793037893804124E-4</v>
      </c>
      <c r="L322" s="19">
        <f>((VLOOKUP(ROUND($A322 + (L$9/12),5),'main sheet'!$G:$M, 4, 0) - VLOOKUP(ROUND($A322 + (L$9/12) + (1/12),5),'main sheet'!$G:$M, 4, 0)) / VLOOKUP(ROUND($A322,5),'main sheet'!$G:$M, 4, 0)) * L$11</f>
        <v>1.2780627390856209E-4</v>
      </c>
      <c r="M322" s="19">
        <f>((VLOOKUP(ROUND($A322 + (M$9/12),5),'main sheet'!$G:$M, 4, 0) - VLOOKUP(ROUND($A322 + (M$9/12) + (1/12),5),'main sheet'!$G:$M, 4, 0)) / VLOOKUP(ROUND($A322,5),'main sheet'!$G:$M, 4, 0)) * M$11</f>
        <v>1.28156141613766E-4</v>
      </c>
      <c r="N322" s="19">
        <f>((VLOOKUP(ROUND($A322 + (N$9/12),5),'main sheet'!$G:$M, 4, 0) - VLOOKUP(ROUND($A322 + (N$9/12) + (1/12),5),'main sheet'!$G:$M, 4, 0)) / VLOOKUP(ROUND($A322,5),'main sheet'!$G:$M, 4, 0)) * N$11</f>
        <v>1.2807134617265418E-4</v>
      </c>
      <c r="O322" s="19">
        <f>((VLOOKUP(ROUND($A322 + (O$9/12),5),'main sheet'!$G:$M, 4, 0) - VLOOKUP(ROUND($A322 + (O$9/12) + (1/12),5),'main sheet'!$G:$M, 4, 0)) / VLOOKUP(ROUND($A322,5),'main sheet'!$G:$M, 4, 0)) * O$11</f>
        <v>1.2798660683720938E-4</v>
      </c>
      <c r="P322" s="19">
        <f>((VLOOKUP(ROUND($A322 + (P$9/12),5),'main sheet'!$G:$M, 4, 0) - VLOOKUP(ROUND($A322 + (P$9/12) + (1/12),5),'main sheet'!$G:$M, 4, 0)) / VLOOKUP(ROUND($A322,5),'main sheet'!$G:$M, 4, 0)) * P$11</f>
        <v>1.2790192356986483E-4</v>
      </c>
      <c r="Q322" s="19">
        <f>((VLOOKUP(ROUND($A322 + (Q$9/12),5),'main sheet'!$G:$M, 4, 0) - VLOOKUP(ROUND($A322 + (Q$9/12) + (1/12),5),'main sheet'!$G:$M, 4, 0)) / VLOOKUP(ROUND($A322,5),'main sheet'!$G:$M, 4, 0)) * Q$11</f>
        <v>1.2866376849521757E-4</v>
      </c>
      <c r="R322" s="19">
        <f>((VLOOKUP(ROUND($A322 + (R$9/12),5),'main sheet'!$G:$M, 4, 0) - VLOOKUP(ROUND($A322 + (R$9/12) + (1/12),5),'main sheet'!$G:$M, 4, 0)) / VLOOKUP(ROUND($A322,5),'main sheet'!$G:$M, 4, 0)) * R$11</f>
        <v>1.2857863717894813E-4</v>
      </c>
      <c r="S322" s="19">
        <f>((VLOOKUP(ROUND($A322 + (S$9/12),5),'main sheet'!$G:$M, 4, 0) - VLOOKUP(ROUND($A322 + (S$9/12) + (1/12),5),'main sheet'!$G:$M, 4, 0)) / VLOOKUP(ROUND($A322,5),'main sheet'!$G:$M, 4, 0)) * S$11</f>
        <v>1.2849356219072727E-4</v>
      </c>
      <c r="T322" s="19">
        <f>((VLOOKUP(ROUND($A322 + (T$9/12),5),'main sheet'!$G:$M, 4, 0) - VLOOKUP(ROUND($A322 + (T$9/12) + (1/12),5),'main sheet'!$G:$M, 4, 0)) / VLOOKUP(ROUND($A322,5),'main sheet'!$G:$M, 4, 0)) * T$11</f>
        <v>1.2840854349284209E-4</v>
      </c>
      <c r="U322" s="19">
        <f>((VLOOKUP(ROUND($A322 + (U$9/12),5),'main sheet'!$G:$M, 4, 0) - VLOOKUP(ROUND($A322 + (U$9/12) + (1/12),5),'main sheet'!$G:$M, 4, 0)) / VLOOKUP(ROUND($A322,5),'main sheet'!$G:$M, 4, 0)) * U$11</f>
        <v>1.283235810480479E-4</v>
      </c>
      <c r="V322" s="19">
        <f>((VLOOKUP(ROUND($A322 + (V$9/12),5),'main sheet'!$G:$M, 4, 0) - VLOOKUP(ROUND($A322 + (V$9/12) + (1/12),5),'main sheet'!$G:$M, 4, 0)) / VLOOKUP(ROUND($A322,5),'main sheet'!$G:$M, 4, 0)) * V$11</f>
        <v>1.2823867481956666E-4</v>
      </c>
      <c r="W322" s="19">
        <f>((VLOOKUP(ROUND($A322 + (W$9/12),5),'main sheet'!$G:$M, 4, 0) - VLOOKUP(ROUND($A322 + (W$9/12) + (1/12),5),'main sheet'!$G:$M, 4, 0)) / VLOOKUP(ROUND($A322,5),'main sheet'!$G:$M, 4, 0)) * W$11</f>
        <v>1.2815382476976029E-4</v>
      </c>
      <c r="X322" s="19">
        <f>((VLOOKUP(ROUND($A322 + (X$9/12),5),'main sheet'!$G:$M, 4, 0) - VLOOKUP(ROUND($A322 + (X$9/12) + (1/12),5),'main sheet'!$G:$M, 4, 0)) / VLOOKUP(ROUND($A322,5),'main sheet'!$G:$M, 4, 0)) * X$11</f>
        <v>1.2806903086145797E-4</v>
      </c>
      <c r="Y322" s="19">
        <f>((VLOOKUP(ROUND($A322 + (Y$9/12),5),'main sheet'!$G:$M, 4, 0) - VLOOKUP(ROUND($A322 + (Y$9/12) + (1/12),5),'main sheet'!$G:$M, 4, 0)) / VLOOKUP(ROUND($A322,5),'main sheet'!$G:$M, 4, 0)) * Y$11</f>
        <v>1.2798429305795463E-4</v>
      </c>
      <c r="Z322" s="19">
        <f>((VLOOKUP(ROUND($A322 + (Z$9/12),5),'main sheet'!$G:$M, 4, 0) - VLOOKUP(ROUND($A322 + (Z$9/12) + (1/12),5),'main sheet'!$G:$M, 4, 0)) / VLOOKUP(ROUND($A322,5),'main sheet'!$G:$M, 4, 0)) * Z$11</f>
        <v>1.2789961132168685E-4</v>
      </c>
      <c r="AA322" s="19">
        <f>((VLOOKUP(ROUND($A322 + (AA$9/12),5),'main sheet'!$G:$M, 4, 0) - VLOOKUP(ROUND($A322 + (AA$9/12) + (1/12),5),'main sheet'!$G:$M, 4, 0)) / VLOOKUP(ROUND($A322,5),'main sheet'!$G:$M, 4, 0)) * AA$11</f>
        <v>1.2781498561555756E-4</v>
      </c>
      <c r="AB322" s="19">
        <f>((VLOOKUP(ROUND($A322 + (AB$9/12),5),'main sheet'!$G:$M, 4, 0) - VLOOKUP(ROUND($A322 + (AB$9/12) + (1/12),5),'main sheet'!$G:$M, 4, 0)) / VLOOKUP(ROUND($A322,5),'main sheet'!$G:$M, 4, 0)) * AB$11</f>
        <v>1.2773041590293443E-4</v>
      </c>
      <c r="AC322" s="19">
        <f>((VLOOKUP(ROUND($A322 + (AC$9/12),5),'main sheet'!$G:$M, 4, 0) - VLOOKUP(ROUND($A322 + (AC$9/12) + (1/12),5),'main sheet'!$G:$M, 4, 0)) / VLOOKUP(ROUND($A322,5),'main sheet'!$G:$M, 4, 0)) * AC$11</f>
        <v>1.2932545349026087E-4</v>
      </c>
      <c r="AD322" s="19">
        <f>((VLOOKUP(ROUND($A322 + (AD$9/12),5),'main sheet'!$G:$M, 4, 0) - VLOOKUP(ROUND($A322 + (AD$9/12) + (1/12),5),'main sheet'!$G:$M, 4, 0)) / VLOOKUP(ROUND($A322,5),'main sheet'!$G:$M, 4, 0)) * AD$11</f>
        <v>1.2923988436560699E-4</v>
      </c>
      <c r="AE322" s="19">
        <f>((VLOOKUP(ROUND($A322 + (AE$9/12),5),'main sheet'!$G:$M, 4, 0) - VLOOKUP(ROUND($A322 + (AE$9/12) + (1/12),5),'main sheet'!$G:$M, 4, 0)) / VLOOKUP(ROUND($A322,5),'main sheet'!$G:$M, 4, 0)) * AE$11</f>
        <v>1.2915437185809236E-4</v>
      </c>
      <c r="AF322" s="19">
        <f>((VLOOKUP(ROUND($A322 + (AF$9/12),5),'main sheet'!$G:$M, 4, 0) - VLOOKUP(ROUND($A322 + (AF$9/12) + (1/12),5),'main sheet'!$G:$M, 4, 0)) / VLOOKUP(ROUND($A322,5),'main sheet'!$G:$M, 4, 0)) * AF$11</f>
        <v>1.2906891593069536E-4</v>
      </c>
      <c r="AH322" s="18">
        <f t="shared" si="8"/>
        <v>25.75</v>
      </c>
      <c r="AI322" s="19">
        <f t="shared" si="9"/>
        <v>3.8509255239305863E-3</v>
      </c>
    </row>
    <row r="323" spans="1:35" x14ac:dyDescent="0.3">
      <c r="A323" s="19">
        <v>25.833333333333332</v>
      </c>
      <c r="C323" s="19">
        <f>((VLOOKUP(ROUND($A323 + (C$9/12),5),'main sheet'!$G:$M, 4, 0) - VLOOKUP(ROUND($A323 + (C$9/12) + (1/12),5),'main sheet'!$G:$M, 4, 0)) / VLOOKUP(ROUND($A323,5),'main sheet'!$G:$M, 4, 0)) * C$11</f>
        <v>1.2894422418104675E-4</v>
      </c>
      <c r="D323" s="19">
        <f>((VLOOKUP(ROUND($A323 + (D$9/12),5),'main sheet'!$G:$M, 4, 0) - VLOOKUP(ROUND($A323 + (D$9/12) + (1/12),5),'main sheet'!$G:$M, 4, 0)) / VLOOKUP(ROUND($A323,5),'main sheet'!$G:$M, 4, 0)) * D$11</f>
        <v>1.2881913562198008E-4</v>
      </c>
      <c r="E323" s="19">
        <f>((VLOOKUP(ROUND($A323 + (E$9/12),5),'main sheet'!$G:$M, 4, 0) - VLOOKUP(ROUND($A323 + (E$9/12) + (1/12),5),'main sheet'!$G:$M, 4, 0)) / VLOOKUP(ROUND($A323,5),'main sheet'!$G:$M, 4, 0)) * E$11</f>
        <v>1.2869416841124751E-4</v>
      </c>
      <c r="F323" s="19">
        <f>((VLOOKUP(ROUND($A323 + (F$9/12),5),'main sheet'!$G:$M, 4, 0) - VLOOKUP(ROUND($A323 + (F$9/12) + (1/12),5),'main sheet'!$G:$M, 4, 0)) / VLOOKUP(ROUND($A323,5),'main sheet'!$G:$M, 4, 0)) * F$11</f>
        <v>1.2856932243068294E-4</v>
      </c>
      <c r="G323" s="19">
        <f>((VLOOKUP(ROUND($A323 + (G$9/12),5),'main sheet'!$G:$M, 4, 0) - VLOOKUP(ROUND($A323 + (G$9/12) + (1/12),5),'main sheet'!$G:$M, 4, 0)) / VLOOKUP(ROUND($A323,5),'main sheet'!$G:$M, 4, 0)) * G$11</f>
        <v>1.2844459756312742E-4</v>
      </c>
      <c r="H323" s="19">
        <f>((VLOOKUP(ROUND($A323 + (H$9/12),5),'main sheet'!$G:$M, 4, 0) - VLOOKUP(ROUND($A323 + (H$9/12) + (1/12),5),'main sheet'!$G:$M, 4, 0)) / VLOOKUP(ROUND($A323,5),'main sheet'!$G:$M, 4, 0)) * H$11</f>
        <v>1.2831999369108908E-4</v>
      </c>
      <c r="I323" s="19">
        <f>((VLOOKUP(ROUND($A323 + (I$9/12),5),'main sheet'!$G:$M, 4, 0) - VLOOKUP(ROUND($A323 + (I$9/12) + (1/12),5),'main sheet'!$G:$M, 4, 0)) / VLOOKUP(ROUND($A323,5),'main sheet'!$G:$M, 4, 0)) * I$11</f>
        <v>1.2819551069674542E-4</v>
      </c>
      <c r="J323" s="19">
        <f>((VLOOKUP(ROUND($A323 + (J$9/12),5),'main sheet'!$G:$M, 4, 0) - VLOOKUP(ROUND($A323 + (J$9/12) + (1/12),5),'main sheet'!$G:$M, 4, 0)) / VLOOKUP(ROUND($A323,5),'main sheet'!$G:$M, 4, 0)) * J$11</f>
        <v>1.2807114846327802E-4</v>
      </c>
      <c r="K323" s="19">
        <f>((VLOOKUP(ROUND($A323 + (K$9/12),5),'main sheet'!$G:$M, 4, 0) - VLOOKUP(ROUND($A323 + (K$9/12) + (1/12),5),'main sheet'!$G:$M, 4, 0)) / VLOOKUP(ROUND($A323,5),'main sheet'!$G:$M, 4, 0)) * K$11</f>
        <v>1.2794690687353675E-4</v>
      </c>
      <c r="L323" s="19">
        <f>((VLOOKUP(ROUND($A323 + (L$9/12),5),'main sheet'!$G:$M, 4, 0) - VLOOKUP(ROUND($A323 + (L$9/12) + (1/12),5),'main sheet'!$G:$M, 4, 0)) / VLOOKUP(ROUND($A323,5),'main sheet'!$G:$M, 4, 0)) * L$11</f>
        <v>1.2782278581004161E-4</v>
      </c>
      <c r="M323" s="19">
        <f>((VLOOKUP(ROUND($A323 + (M$9/12),5),'main sheet'!$G:$M, 4, 0) - VLOOKUP(ROUND($A323 + (M$9/12) + (1/12),5),'main sheet'!$G:$M, 4, 0)) / VLOOKUP(ROUND($A323,5),'main sheet'!$G:$M, 4, 0)) * M$11</f>
        <v>1.2817269871646958E-4</v>
      </c>
      <c r="N323" s="19">
        <f>((VLOOKUP(ROUND($A323 + (N$9/12),5),'main sheet'!$G:$M, 4, 0) - VLOOKUP(ROUND($A323 + (N$9/12) + (1/12),5),'main sheet'!$G:$M, 4, 0)) / VLOOKUP(ROUND($A323,5),'main sheet'!$G:$M, 4, 0)) * N$11</f>
        <v>1.2808789232037873E-4</v>
      </c>
      <c r="O323" s="19">
        <f>((VLOOKUP(ROUND($A323 + (O$9/12),5),'main sheet'!$G:$M, 4, 0) - VLOOKUP(ROUND($A323 + (O$9/12) + (1/12),5),'main sheet'!$G:$M, 4, 0)) / VLOOKUP(ROUND($A323,5),'main sheet'!$G:$M, 4, 0)) * O$11</f>
        <v>1.2800314203675916E-4</v>
      </c>
      <c r="P323" s="19">
        <f>((VLOOKUP(ROUND($A323 + (P$9/12),5),'main sheet'!$G:$M, 4, 0) - VLOOKUP(ROUND($A323 + (P$9/12) + (1/12),5),'main sheet'!$G:$M, 4, 0)) / VLOOKUP(ROUND($A323,5),'main sheet'!$G:$M, 4, 0)) * P$11</f>
        <v>1.2876558986762887E-4</v>
      </c>
      <c r="Q323" s="19">
        <f>((VLOOKUP(ROUND($A323 + (Q$9/12),5),'main sheet'!$G:$M, 4, 0) - VLOOKUP(ROUND($A323 + (Q$9/12) + (1/12),5),'main sheet'!$G:$M, 4, 0)) / VLOOKUP(ROUND($A323,5),'main sheet'!$G:$M, 4, 0)) * Q$11</f>
        <v>1.2868039118050937E-4</v>
      </c>
      <c r="R323" s="19">
        <f>((VLOOKUP(ROUND($A323 + (R$9/12),5),'main sheet'!$G:$M, 4, 0) - VLOOKUP(ROUND($A323 + (R$9/12) + (1/12),5),'main sheet'!$G:$M, 4, 0)) / VLOOKUP(ROUND($A323,5),'main sheet'!$G:$M, 4, 0)) * R$11</f>
        <v>1.2859524886601505E-4</v>
      </c>
      <c r="S323" s="19">
        <f>((VLOOKUP(ROUND($A323 + (S$9/12),5),'main sheet'!$G:$M, 4, 0) - VLOOKUP(ROUND($A323 + (S$9/12) + (1/12),5),'main sheet'!$G:$M, 4, 0)) / VLOOKUP(ROUND($A323,5),'main sheet'!$G:$M, 4, 0)) * S$11</f>
        <v>1.2851016288640323E-4</v>
      </c>
      <c r="T323" s="19">
        <f>((VLOOKUP(ROUND($A323 + (T$9/12),5),'main sheet'!$G:$M, 4, 0) - VLOOKUP(ROUND($A323 + (T$9/12) + (1/12),5),'main sheet'!$G:$M, 4, 0)) / VLOOKUP(ROUND($A323,5),'main sheet'!$G:$M, 4, 0)) * T$11</f>
        <v>1.2842513320439976E-4</v>
      </c>
      <c r="U323" s="19">
        <f>((VLOOKUP(ROUND($A323 + (U$9/12),5),'main sheet'!$G:$M, 4, 0) - VLOOKUP(ROUND($A323 + (U$9/12) + (1/12),5),'main sheet'!$G:$M, 4, 0)) / VLOOKUP(ROUND($A323,5),'main sheet'!$G:$M, 4, 0)) * U$11</f>
        <v>1.283401597831974E-4</v>
      </c>
      <c r="V323" s="19">
        <f>((VLOOKUP(ROUND($A323 + (V$9/12),5),'main sheet'!$G:$M, 4, 0) - VLOOKUP(ROUND($A323 + (V$9/12) + (1/12),5),'main sheet'!$G:$M, 4, 0)) / VLOOKUP(ROUND($A323,5),'main sheet'!$G:$M, 4, 0)) * V$11</f>
        <v>1.2825524258512839E-4</v>
      </c>
      <c r="W323" s="19">
        <f>((VLOOKUP(ROUND($A323 + (W$9/12),5),'main sheet'!$G:$M, 4, 0) - VLOOKUP(ROUND($A323 + (W$9/12) + (1/12),5),'main sheet'!$G:$M, 4, 0)) / VLOOKUP(ROUND($A323,5),'main sheet'!$G:$M, 4, 0)) * W$11</f>
        <v>1.2817038157299248E-4</v>
      </c>
      <c r="X323" s="19">
        <f>((VLOOKUP(ROUND($A323 + (X$9/12),5),'main sheet'!$G:$M, 4, 0) - VLOOKUP(ROUND($A323 + (X$9/12) + (1/12),5),'main sheet'!$G:$M, 4, 0)) / VLOOKUP(ROUND($A323,5),'main sheet'!$G:$M, 4, 0)) * X$11</f>
        <v>1.2808557671005545E-4</v>
      </c>
      <c r="Y323" s="19">
        <f>((VLOOKUP(ROUND($A323 + (Y$9/12),5),'main sheet'!$G:$M, 4, 0) - VLOOKUP(ROUND($A323 + (Y$9/12) + (1/12),5),'main sheet'!$G:$M, 4, 0)) / VLOOKUP(ROUND($A323,5),'main sheet'!$G:$M, 4, 0)) * Y$11</f>
        <v>1.2800082795872425E-4</v>
      </c>
      <c r="Z323" s="19">
        <f>((VLOOKUP(ROUND($A323 + (Z$9/12),5),'main sheet'!$G:$M, 4, 0) - VLOOKUP(ROUND($A323 + (Z$9/12) + (1/12),5),'main sheet'!$G:$M, 4, 0)) / VLOOKUP(ROUND($A323,5),'main sheet'!$G:$M, 4, 0)) * Z$11</f>
        <v>1.2791613528187246E-4</v>
      </c>
      <c r="AA323" s="19">
        <f>((VLOOKUP(ROUND($A323 + (AA$9/12),5),'main sheet'!$G:$M, 4, 0) - VLOOKUP(ROUND($A323 + (AA$9/12) + (1/12),5),'main sheet'!$G:$M, 4, 0)) / VLOOKUP(ROUND($A323,5),'main sheet'!$G:$M, 4, 0)) * AA$11</f>
        <v>1.2783149864283868E-4</v>
      </c>
      <c r="AB323" s="19">
        <f>((VLOOKUP(ROUND($A323 + (AB$9/12),5),'main sheet'!$G:$M, 4, 0) - VLOOKUP(ROUND($A323 + (AB$9/12) + (1/12),5),'main sheet'!$G:$M, 4, 0)) / VLOOKUP(ROUND($A323,5),'main sheet'!$G:$M, 4, 0)) * AB$11</f>
        <v>1.2942779850406001E-4</v>
      </c>
      <c r="AC323" s="19">
        <f>((VLOOKUP(ROUND($A323 + (AC$9/12),5),'main sheet'!$G:$M, 4, 0) - VLOOKUP(ROUND($A323 + (AC$9/12) + (1/12),5),'main sheet'!$G:$M, 4, 0)) / VLOOKUP(ROUND($A323,5),'main sheet'!$G:$M, 4, 0)) * AC$11</f>
        <v>1.2934216166208518E-4</v>
      </c>
      <c r="AD323" s="19">
        <f>((VLOOKUP(ROUND($A323 + (AD$9/12),5),'main sheet'!$G:$M, 4, 0) - VLOOKUP(ROUND($A323 + (AD$9/12) + (1/12),5),'main sheet'!$G:$M, 4, 0)) / VLOOKUP(ROUND($A323,5),'main sheet'!$G:$M, 4, 0)) * AD$11</f>
        <v>1.2925658148205501E-4</v>
      </c>
      <c r="AE323" s="19">
        <f>((VLOOKUP(ROUND($A323 + (AE$9/12),5),'main sheet'!$G:$M, 4, 0) - VLOOKUP(ROUND($A323 + (AE$9/12) + (1/12),5),'main sheet'!$G:$M, 4, 0)) / VLOOKUP(ROUND($A323,5),'main sheet'!$G:$M, 4, 0)) * AE$11</f>
        <v>1.2917105792691858E-4</v>
      </c>
      <c r="AF323" s="19">
        <f>((VLOOKUP(ROUND($A323 + (AF$9/12),5),'main sheet'!$G:$M, 4, 0) - VLOOKUP(ROUND($A323 + (AF$9/12) + (1/12),5),'main sheet'!$G:$M, 4, 0)) / VLOOKUP(ROUND($A323,5),'main sheet'!$G:$M, 4, 0)) * AF$11</f>
        <v>1.2908559095920944E-4</v>
      </c>
      <c r="AH323" s="18">
        <f t="shared" si="8"/>
        <v>25.833333333333332</v>
      </c>
      <c r="AI323" s="19">
        <f t="shared" si="9"/>
        <v>3.8539510658904767E-3</v>
      </c>
    </row>
    <row r="324" spans="1:35" x14ac:dyDescent="0.3">
      <c r="A324" s="19">
        <v>25.916666666666668</v>
      </c>
      <c r="C324" s="19">
        <f>((VLOOKUP(ROUND($A324 + (C$9/12),5),'main sheet'!$G:$M, 4, 0) - VLOOKUP(ROUND($A324 + (C$9/12) + (1/12),5),'main sheet'!$G:$M, 4, 0)) / VLOOKUP(ROUND($A324,5),'main sheet'!$G:$M, 4, 0)) * C$11</f>
        <v>1.2896088525241625E-4</v>
      </c>
      <c r="D324" s="19">
        <f>((VLOOKUP(ROUND($A324 + (D$9/12),5),'main sheet'!$G:$M, 4, 0) - VLOOKUP(ROUND($A324 + (D$9/12) + (1/12),5),'main sheet'!$G:$M, 4, 0)) / VLOOKUP(ROUND($A324,5),'main sheet'!$G:$M, 4, 0)) * D$11</f>
        <v>1.2883578053062334E-4</v>
      </c>
      <c r="E324" s="19">
        <f>((VLOOKUP(ROUND($A324 + (E$9/12),5),'main sheet'!$G:$M, 4, 0) - VLOOKUP(ROUND($A324 + (E$9/12) + (1/12),5),'main sheet'!$G:$M, 4, 0)) / VLOOKUP(ROUND($A324,5),'main sheet'!$G:$M, 4, 0)) * E$11</f>
        <v>1.2871079717239727E-4</v>
      </c>
      <c r="F324" s="19">
        <f>((VLOOKUP(ROUND($A324 + (F$9/12),5),'main sheet'!$G:$M, 4, 0) - VLOOKUP(ROUND($A324 + (F$9/12) + (1/12),5),'main sheet'!$G:$M, 4, 0)) / VLOOKUP(ROUND($A324,5),'main sheet'!$G:$M, 4, 0)) * F$11</f>
        <v>1.2858593506045023E-4</v>
      </c>
      <c r="G324" s="19">
        <f>((VLOOKUP(ROUND($A324 + (G$9/12),5),'main sheet'!$G:$M, 4, 0) - VLOOKUP(ROUND($A324 + (G$9/12) + (1/12),5),'main sheet'!$G:$M, 4, 0)) / VLOOKUP(ROUND($A324,5),'main sheet'!$G:$M, 4, 0)) * G$11</f>
        <v>1.2846119407716112E-4</v>
      </c>
      <c r="H324" s="19">
        <f>((VLOOKUP(ROUND($A324 + (H$9/12),5),'main sheet'!$G:$M, 4, 0) - VLOOKUP(ROUND($A324 + (H$9/12) + (1/12),5),'main sheet'!$G:$M, 4, 0)) / VLOOKUP(ROUND($A324,5),'main sheet'!$G:$M, 4, 0)) * H$11</f>
        <v>1.2833657410457768E-4</v>
      </c>
      <c r="I324" s="19">
        <f>((VLOOKUP(ROUND($A324 + (I$9/12),5),'main sheet'!$G:$M, 4, 0) - VLOOKUP(ROUND($A324 + (I$9/12) + (1/12),5),'main sheet'!$G:$M, 4, 0)) / VLOOKUP(ROUND($A324,5),'main sheet'!$G:$M, 4, 0)) * I$11</f>
        <v>1.2821207502575305E-4</v>
      </c>
      <c r="J324" s="19">
        <f>((VLOOKUP(ROUND($A324 + (J$9/12),5),'main sheet'!$G:$M, 4, 0) - VLOOKUP(ROUND($A324 + (J$9/12) + (1/12),5),'main sheet'!$G:$M, 4, 0)) / VLOOKUP(ROUND($A324,5),'main sheet'!$G:$M, 4, 0)) * J$11</f>
        <v>1.2808769672340814E-4</v>
      </c>
      <c r="K324" s="19">
        <f>((VLOOKUP(ROUND($A324 + (K$9/12),5),'main sheet'!$G:$M, 4, 0) - VLOOKUP(ROUND($A324 + (K$9/12) + (1/12),5),'main sheet'!$G:$M, 4, 0)) / VLOOKUP(ROUND($A324,5),'main sheet'!$G:$M, 4, 0)) * K$11</f>
        <v>1.2796343907993366E-4</v>
      </c>
      <c r="L324" s="19">
        <f>((VLOOKUP(ROUND($A324 + (L$9/12),5),'main sheet'!$G:$M, 4, 0) - VLOOKUP(ROUND($A324 + (L$9/12) + (1/12),5),'main sheet'!$G:$M, 4, 0)) / VLOOKUP(ROUND($A324,5),'main sheet'!$G:$M, 4, 0)) * L$11</f>
        <v>1.2783930197872274E-4</v>
      </c>
      <c r="M324" s="19">
        <f>((VLOOKUP(ROUND($A324 + (M$9/12),5),'main sheet'!$G:$M, 4, 0) - VLOOKUP(ROUND($A324 + (M$9/12) + (1/12),5),'main sheet'!$G:$M, 4, 0)) / VLOOKUP(ROUND($A324,5),'main sheet'!$G:$M, 4, 0)) * M$11</f>
        <v>1.2818926009805623E-4</v>
      </c>
      <c r="N324" s="19">
        <f>((VLOOKUP(ROUND($A324 + (N$9/12),5),'main sheet'!$G:$M, 4, 0) - VLOOKUP(ROUND($A324 + (N$9/12) + (1/12),5),'main sheet'!$G:$M, 4, 0)) / VLOOKUP(ROUND($A324,5),'main sheet'!$G:$M, 4, 0)) * N$11</f>
        <v>1.2810444274371079E-4</v>
      </c>
      <c r="O324" s="19">
        <f>((VLOOKUP(ROUND($A324 + (O$9/12),5),'main sheet'!$G:$M, 4, 0) - VLOOKUP(ROUND($A324 + (O$9/12) + (1/12),5),'main sheet'!$G:$M, 4, 0)) / VLOOKUP(ROUND($A324,5),'main sheet'!$G:$M, 4, 0)) * O$11</f>
        <v>1.2886749396995859E-4</v>
      </c>
      <c r="P324" s="19">
        <f>((VLOOKUP(ROUND($A324 + (P$9/12),5),'main sheet'!$G:$M, 4, 0) - VLOOKUP(ROUND($A324 + (P$9/12) + (1/12),5),'main sheet'!$G:$M, 4, 0)) / VLOOKUP(ROUND($A324,5),'main sheet'!$G:$M, 4, 0)) * P$11</f>
        <v>1.2878222785725013E-4</v>
      </c>
      <c r="Q324" s="19">
        <f>((VLOOKUP(ROUND($A324 + (Q$9/12),5),'main sheet'!$G:$M, 4, 0) - VLOOKUP(ROUND($A324 + (Q$9/12) + (1/12),5),'main sheet'!$G:$M, 4, 0)) / VLOOKUP(ROUND($A324,5),'main sheet'!$G:$M, 4, 0)) * Q$11</f>
        <v>1.2869701816177977E-4</v>
      </c>
      <c r="R324" s="19">
        <f>((VLOOKUP(ROUND($A324 + (R$9/12),5),'main sheet'!$G:$M, 4, 0) - VLOOKUP(ROUND($A324 + (R$9/12) + (1/12),5),'main sheet'!$G:$M, 4, 0)) / VLOOKUP(ROUND($A324,5),'main sheet'!$G:$M, 4, 0)) * R$11</f>
        <v>1.286118648457749E-4</v>
      </c>
      <c r="S324" s="19">
        <f>((VLOOKUP(ROUND($A324 + (S$9/12),5),'main sheet'!$G:$M, 4, 0) - VLOOKUP(ROUND($A324 + (S$9/12) + (1/12),5),'main sheet'!$G:$M, 4, 0)) / VLOOKUP(ROUND($A324,5),'main sheet'!$G:$M, 4, 0)) * S$11</f>
        <v>1.2852676787193185E-4</v>
      </c>
      <c r="T324" s="19">
        <f>((VLOOKUP(ROUND($A324 + (T$9/12),5),'main sheet'!$G:$M, 4, 0) - VLOOKUP(ROUND($A324 + (T$9/12) + (1/12),5),'main sheet'!$G:$M, 4, 0)) / VLOOKUP(ROUND($A324,5),'main sheet'!$G:$M, 4, 0)) * T$11</f>
        <v>1.2844172720341427E-4</v>
      </c>
      <c r="U324" s="19">
        <f>((VLOOKUP(ROUND($A324 + (U$9/12),5),'main sheet'!$G:$M, 4, 0) - VLOOKUP(ROUND($A324 + (U$9/12) + (1/12),5),'main sheet'!$G:$M, 4, 0)) / VLOOKUP(ROUND($A324,5),'main sheet'!$G:$M, 4, 0)) * U$11</f>
        <v>1.2835674280252461E-4</v>
      </c>
      <c r="V324" s="19">
        <f>((VLOOKUP(ROUND($A324 + (V$9/12),5),'main sheet'!$G:$M, 4, 0) - VLOOKUP(ROUND($A324 + (V$9/12) + (1/12),5),'main sheet'!$G:$M, 4, 0)) / VLOOKUP(ROUND($A324,5),'main sheet'!$G:$M, 4, 0)) * V$11</f>
        <v>1.2827181463203317E-4</v>
      </c>
      <c r="W324" s="19">
        <f>((VLOOKUP(ROUND($A324 + (W$9/12),5),'main sheet'!$G:$M, 4, 0) - VLOOKUP(ROUND($A324 + (W$9/12) + (1/12),5),'main sheet'!$G:$M, 4, 0)) / VLOOKUP(ROUND($A324,5),'main sheet'!$G:$M, 4, 0)) * W$11</f>
        <v>1.2818694265517665E-4</v>
      </c>
      <c r="X324" s="19">
        <f>((VLOOKUP(ROUND($A324 + (X$9/12),5),'main sheet'!$G:$M, 4, 0) - VLOOKUP(ROUND($A324 + (X$9/12) + (1/12),5),'main sheet'!$G:$M, 4, 0)) / VLOOKUP(ROUND($A324,5),'main sheet'!$G:$M, 4, 0)) * X$11</f>
        <v>1.2810212683433229E-4</v>
      </c>
      <c r="Y324" s="19">
        <f>((VLOOKUP(ROUND($A324 + (Y$9/12),5),'main sheet'!$G:$M, 4, 0) - VLOOKUP(ROUND($A324 + (Y$9/12) + (1/12),5),'main sheet'!$G:$M, 4, 0)) / VLOOKUP(ROUND($A324,5),'main sheet'!$G:$M, 4, 0)) * Y$11</f>
        <v>1.2801736713234418E-4</v>
      </c>
      <c r="Z324" s="19">
        <f>((VLOOKUP(ROUND($A324 + (Z$9/12),5),'main sheet'!$G:$M, 4, 0) - VLOOKUP(ROUND($A324 + (Z$9/12) + (1/12),5),'main sheet'!$G:$M, 4, 0)) / VLOOKUP(ROUND($A324,5),'main sheet'!$G:$M, 4, 0)) * Z$11</f>
        <v>1.2793266351252206E-4</v>
      </c>
      <c r="AA324" s="19">
        <f>((VLOOKUP(ROUND($A324 + (AA$9/12),5),'main sheet'!$G:$M, 4, 0) - VLOOKUP(ROUND($A324 + (AA$9/12) + (1/12),5),'main sheet'!$G:$M, 4, 0)) / VLOOKUP(ROUND($A324,5),'main sheet'!$G:$M, 4, 0)) * AA$11</f>
        <v>1.2953022667323646E-4</v>
      </c>
      <c r="AB324" s="19">
        <f>((VLOOKUP(ROUND($A324 + (AB$9/12),5),'main sheet'!$G:$M, 4, 0) - VLOOKUP(ROUND($A324 + (AB$9/12) + (1/12),5),'main sheet'!$G:$M, 4, 0)) / VLOOKUP(ROUND($A324,5),'main sheet'!$G:$M, 4, 0)) * AB$11</f>
        <v>1.2944452205892025E-4</v>
      </c>
      <c r="AC324" s="19">
        <f>((VLOOKUP(ROUND($A324 + (AC$9/12),5),'main sheet'!$G:$M, 4, 0) - VLOOKUP(ROUND($A324 + (AC$9/12) + (1/12),5),'main sheet'!$G:$M, 4, 0)) / VLOOKUP(ROUND($A324,5),'main sheet'!$G:$M, 4, 0)) * AC$11</f>
        <v>1.2935887415139061E-4</v>
      </c>
      <c r="AD324" s="19">
        <f>((VLOOKUP(ROUND($A324 + (AD$9/12),5),'main sheet'!$G:$M, 4, 0) - VLOOKUP(ROUND($A324 + (AD$9/12) + (1/12),5),'main sheet'!$G:$M, 4, 0)) / VLOOKUP(ROUND($A324,5),'main sheet'!$G:$M, 4, 0)) * AD$11</f>
        <v>1.292732829135672E-4</v>
      </c>
      <c r="AE324" s="19">
        <f>((VLOOKUP(ROUND($A324 + (AE$9/12),5),'main sheet'!$G:$M, 4, 0) - VLOOKUP(ROUND($A324 + (AE$9/12) + (1/12),5),'main sheet'!$G:$M, 4, 0)) / VLOOKUP(ROUND($A324,5),'main sheet'!$G:$M, 4, 0)) * AE$11</f>
        <v>1.2918774830795391E-4</v>
      </c>
      <c r="AF324" s="19">
        <f>((VLOOKUP(ROUND($A324 + (AF$9/12),5),'main sheet'!$G:$M, 4, 0) - VLOOKUP(ROUND($A324 + (AF$9/12) + (1/12),5),'main sheet'!$G:$M, 4, 0)) / VLOOKUP(ROUND($A324,5),'main sheet'!$G:$M, 4, 0)) * AF$11</f>
        <v>1.2910227029664027E-4</v>
      </c>
      <c r="AH324" s="18">
        <f t="shared" si="8"/>
        <v>25.916666666666668</v>
      </c>
      <c r="AI324" s="19">
        <f t="shared" si="9"/>
        <v>3.8569790637279617E-3</v>
      </c>
    </row>
    <row r="325" spans="1:35" x14ac:dyDescent="0.3">
      <c r="A325" s="19">
        <v>26</v>
      </c>
      <c r="C325" s="19">
        <f>((VLOOKUP(ROUND($A325 + (C$9/12),5),'main sheet'!$G:$M, 4, 0) - VLOOKUP(ROUND($A325 + (C$9/12) + (1/12),5),'main sheet'!$G:$M, 4, 0)) / VLOOKUP(ROUND($A325,5),'main sheet'!$G:$M, 4, 0)) * C$11</f>
        <v>1.2897755063009402E-4</v>
      </c>
      <c r="D325" s="19">
        <f>((VLOOKUP(ROUND($A325 + (D$9/12),5),'main sheet'!$G:$M, 4, 0) - VLOOKUP(ROUND($A325 + (D$9/12) + (1/12),5),'main sheet'!$G:$M, 4, 0)) / VLOOKUP(ROUND($A325,5),'main sheet'!$G:$M, 4, 0)) * D$11</f>
        <v>1.2885242974095026E-4</v>
      </c>
      <c r="E325" s="19">
        <f>((VLOOKUP(ROUND($A325 + (E$9/12),5),'main sheet'!$G:$M, 4, 0) - VLOOKUP(ROUND($A325 + (E$9/12) + (1/12),5),'main sheet'!$G:$M, 4, 0)) / VLOOKUP(ROUND($A325,5),'main sheet'!$G:$M, 4, 0)) * E$11</f>
        <v>1.2872743023150418E-4</v>
      </c>
      <c r="F325" s="19">
        <f>((VLOOKUP(ROUND($A325 + (F$9/12),5),'main sheet'!$G:$M, 4, 0) - VLOOKUP(ROUND($A325 + (F$9/12) + (1/12),5),'main sheet'!$G:$M, 4, 0)) / VLOOKUP(ROUND($A325,5),'main sheet'!$G:$M, 4, 0)) * F$11</f>
        <v>1.2860255198400526E-4</v>
      </c>
      <c r="G325" s="19">
        <f>((VLOOKUP(ROUND($A325 + (G$9/12),5),'main sheet'!$G:$M, 4, 0) - VLOOKUP(ROUND($A325 + (G$9/12) + (1/12),5),'main sheet'!$G:$M, 4, 0)) / VLOOKUP(ROUND($A325,5),'main sheet'!$G:$M, 4, 0)) * G$11</f>
        <v>1.2847779488037145E-4</v>
      </c>
      <c r="H325" s="19">
        <f>((VLOOKUP(ROUND($A325 + (H$9/12),5),'main sheet'!$G:$M, 4, 0) - VLOOKUP(ROUND($A325 + (H$9/12) + (1/12),5),'main sheet'!$G:$M, 4, 0)) / VLOOKUP(ROUND($A325,5),'main sheet'!$G:$M, 4, 0)) * H$11</f>
        <v>1.2835315880352721E-4</v>
      </c>
      <c r="I325" s="19">
        <f>((VLOOKUP(ROUND($A325 + (I$9/12),5),'main sheet'!$G:$M, 4, 0) - VLOOKUP(ROUND($A325 + (I$9/12) + (1/12),5),'main sheet'!$G:$M, 4, 0)) / VLOOKUP(ROUND($A325,5),'main sheet'!$G:$M, 4, 0)) * I$11</f>
        <v>1.2822864363606437E-4</v>
      </c>
      <c r="J325" s="19">
        <f>((VLOOKUP(ROUND($A325 + (J$9/12),5),'main sheet'!$G:$M, 4, 0) - VLOOKUP(ROUND($A325 + (J$9/12) + (1/12),5),'main sheet'!$G:$M, 4, 0)) / VLOOKUP(ROUND($A325,5),'main sheet'!$G:$M, 4, 0)) * J$11</f>
        <v>1.2810424926024423E-4</v>
      </c>
      <c r="K325" s="19">
        <f>((VLOOKUP(ROUND($A325 + (K$9/12),5),'main sheet'!$G:$M, 4, 0) - VLOOKUP(ROUND($A325 + (K$9/12) + (1/12),5),'main sheet'!$G:$M, 4, 0)) / VLOOKUP(ROUND($A325,5),'main sheet'!$G:$M, 4, 0)) * K$11</f>
        <v>1.2797997555933163E-4</v>
      </c>
      <c r="L325" s="19">
        <f>((VLOOKUP(ROUND($A325 + (L$9/12),5),'main sheet'!$G:$M, 4, 0) - VLOOKUP(ROUND($A325 + (L$9/12) + (1/12),5),'main sheet'!$G:$M, 4, 0)) / VLOOKUP(ROUND($A325,5),'main sheet'!$G:$M, 4, 0)) * L$11</f>
        <v>1.2785582241625978E-4</v>
      </c>
      <c r="M325" s="19">
        <f>((VLOOKUP(ROUND($A325 + (M$9/12),5),'main sheet'!$G:$M, 4, 0) - VLOOKUP(ROUND($A325 + (M$9/12) + (1/12),5),'main sheet'!$G:$M, 4, 0)) / VLOOKUP(ROUND($A325,5),'main sheet'!$G:$M, 4, 0)) * M$11</f>
        <v>1.2820582575973993E-4</v>
      </c>
      <c r="N325" s="19">
        <f>((VLOOKUP(ROUND($A325 + (N$9/12),5),'main sheet'!$G:$M, 4, 0) - VLOOKUP(ROUND($A325 + (N$9/12) + (1/12),5),'main sheet'!$G:$M, 4, 0)) / VLOOKUP(ROUND($A325,5),'main sheet'!$G:$M, 4, 0)) * N$11</f>
        <v>1.2896948087163794E-4</v>
      </c>
      <c r="O325" s="19">
        <f>((VLOOKUP(ROUND($A325 + (O$9/12),5),'main sheet'!$G:$M, 4, 0) - VLOOKUP(ROUND($A325 + (O$9/12) + (1/12),5),'main sheet'!$G:$M, 4, 0)) / VLOOKUP(ROUND($A325,5),'main sheet'!$G:$M, 4, 0)) * O$11</f>
        <v>1.2888414727855579E-4</v>
      </c>
      <c r="P325" s="19">
        <f>((VLOOKUP(ROUND($A325 + (P$9/12),5),'main sheet'!$G:$M, 4, 0) - VLOOKUP(ROUND($A325 + (P$9/12) + (1/12),5),'main sheet'!$G:$M, 4, 0)) / VLOOKUP(ROUND($A325,5),'main sheet'!$G:$M, 4, 0)) * P$11</f>
        <v>1.287988701473608E-4</v>
      </c>
      <c r="Q325" s="19">
        <f>((VLOOKUP(ROUND($A325 + (Q$9/12),5),'main sheet'!$G:$M, 4, 0) - VLOOKUP(ROUND($A325 + (Q$9/12) + (1/12),5),'main sheet'!$G:$M, 4, 0)) / VLOOKUP(ROUND($A325,5),'main sheet'!$G:$M, 4, 0)) * Q$11</f>
        <v>1.2871364944025055E-4</v>
      </c>
      <c r="R325" s="19">
        <f>((VLOOKUP(ROUND($A325 + (R$9/12),5),'main sheet'!$G:$M, 4, 0) - VLOOKUP(ROUND($A325 + (R$9/12) + (1/12),5),'main sheet'!$G:$M, 4, 0)) / VLOOKUP(ROUND($A325,5),'main sheet'!$G:$M, 4, 0)) * R$11</f>
        <v>1.2862848511989178E-4</v>
      </c>
      <c r="S325" s="19">
        <f>((VLOOKUP(ROUND($A325 + (S$9/12),5),'main sheet'!$G:$M, 4, 0) - VLOOKUP(ROUND($A325 + (S$9/12) + (1/12),5),'main sheet'!$G:$M, 4, 0)) / VLOOKUP(ROUND($A325,5),'main sheet'!$G:$M, 4, 0)) * S$11</f>
        <v>1.285433771494191E-4</v>
      </c>
      <c r="T325" s="19">
        <f>((VLOOKUP(ROUND($A325 + (T$9/12),5),'main sheet'!$G:$M, 4, 0) - VLOOKUP(ROUND($A325 + (T$9/12) + (1/12),5),'main sheet'!$G:$M, 4, 0)) / VLOOKUP(ROUND($A325,5),'main sheet'!$G:$M, 4, 0)) * T$11</f>
        <v>1.2845832549110501E-4</v>
      </c>
      <c r="U325" s="19">
        <f>((VLOOKUP(ROUND($A325 + (U$9/12),5),'main sheet'!$G:$M, 4, 0) - VLOOKUP(ROUND($A325 + (U$9/12) + (1/12),5),'main sheet'!$G:$M, 4, 0)) / VLOOKUP(ROUND($A325,5),'main sheet'!$G:$M, 4, 0)) * U$11</f>
        <v>1.2837333010769035E-4</v>
      </c>
      <c r="V325" s="19">
        <f>((VLOOKUP(ROUND($A325 + (V$9/12),5),'main sheet'!$G:$M, 4, 0) - VLOOKUP(ROUND($A325 + (V$9/12) + (1/12),5),'main sheet'!$G:$M, 4, 0)) / VLOOKUP(ROUND($A325,5),'main sheet'!$G:$M, 4, 0)) * V$11</f>
        <v>1.2828839096238283E-4</v>
      </c>
      <c r="W325" s="19">
        <f>((VLOOKUP(ROUND($A325 + (W$9/12),5),'main sheet'!$G:$M, 4, 0) - VLOOKUP(ROUND($A325 + (W$9/12) + (1/12),5),'main sheet'!$G:$M, 4, 0)) / VLOOKUP(ROUND($A325,5),'main sheet'!$G:$M, 4, 0)) * W$11</f>
        <v>1.2820350801752978E-4</v>
      </c>
      <c r="X325" s="19">
        <f>((VLOOKUP(ROUND($A325 + (X$9/12),5),'main sheet'!$G:$M, 4, 0) - VLOOKUP(ROUND($A325 + (X$9/12) + (1/12),5),'main sheet'!$G:$M, 4, 0)) / VLOOKUP(ROUND($A325,5),'main sheet'!$G:$M, 4, 0)) * X$11</f>
        <v>1.28118681235946E-4</v>
      </c>
      <c r="Y325" s="19">
        <f>((VLOOKUP(ROUND($A325 + (Y$9/12),5),'main sheet'!$G:$M, 4, 0) - VLOOKUP(ROUND($A325 + (Y$9/12) + (1/12),5),'main sheet'!$G:$M, 4, 0)) / VLOOKUP(ROUND($A325,5),'main sheet'!$G:$M, 4, 0)) * Y$11</f>
        <v>1.280339105809121E-4</v>
      </c>
      <c r="Z325" s="19">
        <f>((VLOOKUP(ROUND($A325 + (Z$9/12),5),'main sheet'!$G:$M, 4, 0) - VLOOKUP(ROUND($A325 + (Z$9/12) + (1/12),5),'main sheet'!$G:$M, 4, 0)) / VLOOKUP(ROUND($A325,5),'main sheet'!$G:$M, 4, 0)) * Z$11</f>
        <v>1.2963273806757851E-4</v>
      </c>
      <c r="AA325" s="19">
        <f>((VLOOKUP(ROUND($A325 + (AA$9/12),5),'main sheet'!$G:$M, 4, 0) - VLOOKUP(ROUND($A325 + (AA$9/12) + (1/12),5),'main sheet'!$G:$M, 4, 0)) / VLOOKUP(ROUND($A325,5),'main sheet'!$G:$M, 4, 0)) * AA$11</f>
        <v>1.2954696562585447E-4</v>
      </c>
      <c r="AB325" s="19">
        <f>((VLOOKUP(ROUND($A325 + (AB$9/12),5),'main sheet'!$G:$M, 4, 0) - VLOOKUP(ROUND($A325 + (AB$9/12) + (1/12),5),'main sheet'!$G:$M, 4, 0)) / VLOOKUP(ROUND($A325,5),'main sheet'!$G:$M, 4, 0)) * AB$11</f>
        <v>1.2946124993579522E-4</v>
      </c>
      <c r="AC325" s="19">
        <f>((VLOOKUP(ROUND($A325 + (AC$9/12),5),'main sheet'!$G:$M, 4, 0) - VLOOKUP(ROUND($A325 + (AC$9/12) + (1/12),5),'main sheet'!$G:$M, 4, 0)) / VLOOKUP(ROUND($A325,5),'main sheet'!$G:$M, 4, 0)) * AC$11</f>
        <v>1.2937559096029113E-4</v>
      </c>
      <c r="AD325" s="19">
        <f>((VLOOKUP(ROUND($A325 + (AD$9/12),5),'main sheet'!$G:$M, 4, 0) - VLOOKUP(ROUND($A325 + (AD$9/12) + (1/12),5),'main sheet'!$G:$M, 4, 0)) / VLOOKUP(ROUND($A325,5),'main sheet'!$G:$M, 4, 0)) * AD$11</f>
        <v>1.2928998866181641E-4</v>
      </c>
      <c r="AE325" s="19">
        <f>((VLOOKUP(ROUND($A325 + (AE$9/12),5),'main sheet'!$G:$M, 4, 0) - VLOOKUP(ROUND($A325 + (AE$9/12) + (1/12),5),'main sheet'!$G:$M, 4, 0)) / VLOOKUP(ROUND($A325,5),'main sheet'!$G:$M, 4, 0)) * AE$11</f>
        <v>1.2920444300243056E-4</v>
      </c>
      <c r="AF325" s="19">
        <f>((VLOOKUP(ROUND($A325 + (AF$9/12),5),'main sheet'!$G:$M, 4, 0) - VLOOKUP(ROUND($A325 + (AF$9/12) + (1/12),5),'main sheet'!$G:$M, 4, 0)) / VLOOKUP(ROUND($A325,5),'main sheet'!$G:$M, 4, 0)) * AF$11</f>
        <v>1.2911895394509754E-4</v>
      </c>
      <c r="AH325" s="18">
        <f t="shared" si="8"/>
        <v>26</v>
      </c>
      <c r="AI325" s="19">
        <f t="shared" si="9"/>
        <v>3.8600095195036386E-3</v>
      </c>
    </row>
    <row r="326" spans="1:35" x14ac:dyDescent="0.3">
      <c r="A326" s="19">
        <v>26.083333333333332</v>
      </c>
      <c r="C326" s="19">
        <f>((VLOOKUP(ROUND($A326 + (C$9/12),5),'main sheet'!$G:$M, 4, 0) - VLOOKUP(ROUND($A326 + (C$9/12) + (1/12),5),'main sheet'!$G:$M, 4, 0)) / VLOOKUP(ROUND($A326,5),'main sheet'!$G:$M, 4, 0)) * C$11</f>
        <v>1.2899422031530219E-4</v>
      </c>
      <c r="D326" s="19">
        <f>((VLOOKUP(ROUND($A326 + (D$9/12),5),'main sheet'!$G:$M, 4, 0) - VLOOKUP(ROUND($A326 + (D$9/12) + (1/12),5),'main sheet'!$G:$M, 4, 0)) / VLOOKUP(ROUND($A326,5),'main sheet'!$G:$M, 4, 0)) * D$11</f>
        <v>1.2886908325507594E-4</v>
      </c>
      <c r="E326" s="19">
        <f>((VLOOKUP(ROUND($A326 + (E$9/12),5),'main sheet'!$G:$M, 4, 0) - VLOOKUP(ROUND($A326 + (E$9/12) + (1/12),5),'main sheet'!$G:$M, 4, 0)) / VLOOKUP(ROUND($A326,5),'main sheet'!$G:$M, 4, 0)) * E$11</f>
        <v>1.2874406759023476E-4</v>
      </c>
      <c r="F326" s="19">
        <f>((VLOOKUP(ROUND($A326 + (F$9/12),5),'main sheet'!$G:$M, 4, 0) - VLOOKUP(ROUND($A326 + (F$9/12) + (1/12),5),'main sheet'!$G:$M, 4, 0)) / VLOOKUP(ROUND($A326,5),'main sheet'!$G:$M, 4, 0)) * F$11</f>
        <v>1.2861917320256669E-4</v>
      </c>
      <c r="G326" s="19">
        <f>((VLOOKUP(ROUND($A326 + (G$9/12),5),'main sheet'!$G:$M, 4, 0) - VLOOKUP(ROUND($A326 + (G$9/12) + (1/12),5),'main sheet'!$G:$M, 4, 0)) / VLOOKUP(ROUND($A326,5),'main sheet'!$G:$M, 4, 0)) * G$11</f>
        <v>1.2849439997486737E-4</v>
      </c>
      <c r="H326" s="19">
        <f>((VLOOKUP(ROUND($A326 + (H$9/12),5),'main sheet'!$G:$M, 4, 0) - VLOOKUP(ROUND($A326 + (H$9/12) + (1/12),5),'main sheet'!$G:$M, 4, 0)) / VLOOKUP(ROUND($A326,5),'main sheet'!$G:$M, 4, 0)) * H$11</f>
        <v>1.283697477895994E-4</v>
      </c>
      <c r="I326" s="19">
        <f>((VLOOKUP(ROUND($A326 + (I$9/12),5),'main sheet'!$G:$M, 4, 0) - VLOOKUP(ROUND($A326 + (I$9/12) + (1/12),5),'main sheet'!$G:$M, 4, 0)) / VLOOKUP(ROUND($A326,5),'main sheet'!$G:$M, 4, 0)) * I$11</f>
        <v>1.2824521652889451E-4</v>
      </c>
      <c r="J326" s="19">
        <f>((VLOOKUP(ROUND($A326 + (J$9/12),5),'main sheet'!$G:$M, 4, 0) - VLOOKUP(ROUND($A326 + (J$9/12) + (1/12),5),'main sheet'!$G:$M, 4, 0)) / VLOOKUP(ROUND($A326,5),'main sheet'!$G:$M, 4, 0)) * J$11</f>
        <v>1.2812080607588913E-4</v>
      </c>
      <c r="K326" s="19">
        <f>((VLOOKUP(ROUND($A326 + (K$9/12),5),'main sheet'!$G:$M, 4, 0) - VLOOKUP(ROUND($A326 + (K$9/12) + (1/12),5),'main sheet'!$G:$M, 4, 0)) / VLOOKUP(ROUND($A326,5),'main sheet'!$G:$M, 4, 0)) * K$11</f>
        <v>1.2799651631338756E-4</v>
      </c>
      <c r="L326" s="19">
        <f>((VLOOKUP(ROUND($A326 + (L$9/12),5),'main sheet'!$G:$M, 4, 0) - VLOOKUP(ROUND($A326 + (L$9/12) + (1/12),5),'main sheet'!$G:$M, 4, 0)) / VLOOKUP(ROUND($A326,5),'main sheet'!$G:$M, 4, 0)) * L$11</f>
        <v>1.2787234712386433E-4</v>
      </c>
      <c r="M326" s="19">
        <f>((VLOOKUP(ROUND($A326 + (M$9/12),5),'main sheet'!$G:$M, 4, 0) - VLOOKUP(ROUND($A326 + (M$9/12) + (1/12),5),'main sheet'!$G:$M, 4, 0)) / VLOOKUP(ROUND($A326,5),'main sheet'!$G:$M, 4, 0)) * M$11</f>
        <v>1.2907155064215896E-4</v>
      </c>
      <c r="N326" s="19">
        <f>((VLOOKUP(ROUND($A326 + (N$9/12),5),'main sheet'!$G:$M, 4, 0) - VLOOKUP(ROUND($A326 + (N$9/12) + (1/12),5),'main sheet'!$G:$M, 4, 0)) / VLOOKUP(ROUND($A326,5),'main sheet'!$G:$M, 4, 0)) * N$11</f>
        <v>1.289861495138723E-4</v>
      </c>
      <c r="O326" s="19">
        <f>((VLOOKUP(ROUND($A326 + (O$9/12),5),'main sheet'!$G:$M, 4, 0) - VLOOKUP(ROUND($A326 + (O$9/12) + (1/12),5),'main sheet'!$G:$M, 4, 0)) / VLOOKUP(ROUND($A326,5),'main sheet'!$G:$M, 4, 0)) * O$11</f>
        <v>1.2890080489215823E-4</v>
      </c>
      <c r="P326" s="19">
        <f>((VLOOKUP(ROUND($A326 + (P$9/12),5),'main sheet'!$G:$M, 4, 0) - VLOOKUP(ROUND($A326 + (P$9/12) + (1/12),5),'main sheet'!$G:$M, 4, 0)) / VLOOKUP(ROUND($A326,5),'main sheet'!$G:$M, 4, 0)) * P$11</f>
        <v>1.2881551673918435E-4</v>
      </c>
      <c r="Q326" s="19">
        <f>((VLOOKUP(ROUND($A326 + (Q$9/12),5),'main sheet'!$G:$M, 4, 0) - VLOOKUP(ROUND($A326 + (Q$9/12) + (1/12),5),'main sheet'!$G:$M, 4, 0)) / VLOOKUP(ROUND($A326,5),'main sheet'!$G:$M, 4, 0)) * Q$11</f>
        <v>1.287302850175879E-4</v>
      </c>
      <c r="R326" s="19">
        <f>((VLOOKUP(ROUND($A326 + (R$9/12),5),'main sheet'!$G:$M, 4, 0) - VLOOKUP(ROUND($A326 + (R$9/12) + (1/12),5),'main sheet'!$G:$M, 4, 0)) / VLOOKUP(ROUND($A326,5),'main sheet'!$G:$M, 4, 0)) * R$11</f>
        <v>1.2864510969047427E-4</v>
      </c>
      <c r="S326" s="19">
        <f>((VLOOKUP(ROUND($A326 + (S$9/12),5),'main sheet'!$G:$M, 4, 0) - VLOOKUP(ROUND($A326 + (S$9/12) + (1/12),5),'main sheet'!$G:$M, 4, 0)) / VLOOKUP(ROUND($A326,5),'main sheet'!$G:$M, 4, 0)) * S$11</f>
        <v>1.2855999072008614E-4</v>
      </c>
      <c r="T326" s="19">
        <f>((VLOOKUP(ROUND($A326 + (T$9/12),5),'main sheet'!$G:$M, 4, 0) - VLOOKUP(ROUND($A326 + (T$9/12) + (1/12),5),'main sheet'!$G:$M, 4, 0)) / VLOOKUP(ROUND($A326,5),'main sheet'!$G:$M, 4, 0)) * T$11</f>
        <v>1.2847492806913481E-4</v>
      </c>
      <c r="U326" s="19">
        <f>((VLOOKUP(ROUND($A326 + (U$9/12),5),'main sheet'!$G:$M, 4, 0) - VLOOKUP(ROUND($A326 + (U$9/12) + (1/12),5),'main sheet'!$G:$M, 4, 0)) / VLOOKUP(ROUND($A326,5),'main sheet'!$G:$M, 4, 0)) * U$11</f>
        <v>1.2838992170079896E-4</v>
      </c>
      <c r="V326" s="19">
        <f>((VLOOKUP(ROUND($A326 + (V$9/12),5),'main sheet'!$G:$M, 4, 0) - VLOOKUP(ROUND($A326 + (V$9/12) + (1/12),5),'main sheet'!$G:$M, 4, 0)) / VLOOKUP(ROUND($A326,5),'main sheet'!$G:$M, 4, 0)) * V$11</f>
        <v>1.2830497157739602E-4</v>
      </c>
      <c r="W326" s="19">
        <f>((VLOOKUP(ROUND($A326 + (W$9/12),5),'main sheet'!$G:$M, 4, 0) - VLOOKUP(ROUND($A326 + (W$9/12) + (1/12),5),'main sheet'!$G:$M, 4, 0)) / VLOOKUP(ROUND($A326,5),'main sheet'!$G:$M, 4, 0)) * W$11</f>
        <v>1.2822007766171141E-4</v>
      </c>
      <c r="X326" s="19">
        <f>((VLOOKUP(ROUND($A326 + (X$9/12),5),'main sheet'!$G:$M, 4, 0) - VLOOKUP(ROUND($A326 + (X$9/12) + (1/12),5),'main sheet'!$G:$M, 4, 0)) / VLOOKUP(ROUND($A326,5),'main sheet'!$G:$M, 4, 0)) * X$11</f>
        <v>1.2813523991699673E-4</v>
      </c>
      <c r="Y326" s="19">
        <f>((VLOOKUP(ROUND($A326 + (Y$9/12),5),'main sheet'!$G:$M, 4, 0) - VLOOKUP(ROUND($A326 + (Y$9/12) + (1/12),5),'main sheet'!$G:$M, 4, 0)) / VLOOKUP(ROUND($A326,5),'main sheet'!$G:$M, 4, 0)) * Y$11</f>
        <v>1.297353327569356E-4</v>
      </c>
      <c r="Z326" s="19">
        <f>((VLOOKUP(ROUND($A326 + (Z$9/12),5),'main sheet'!$G:$M, 4, 0) - VLOOKUP(ROUND($A326 + (Z$9/12) + (1/12),5),'main sheet'!$G:$M, 4, 0)) / VLOOKUP(ROUND($A326,5),'main sheet'!$G:$M, 4, 0)) * Z$11</f>
        <v>1.2964949243269092E-4</v>
      </c>
      <c r="AA326" s="19">
        <f>((VLOOKUP(ROUND($A326 + (AA$9/12),5),'main sheet'!$G:$M, 4, 0) - VLOOKUP(ROUND($A326 + (AA$9/12) + (1/12),5),'main sheet'!$G:$M, 4, 0)) / VLOOKUP(ROUND($A326,5),'main sheet'!$G:$M, 4, 0)) * AA$11</f>
        <v>1.2956370890502582E-4</v>
      </c>
      <c r="AB326" s="19">
        <f>((VLOOKUP(ROUND($A326 + (AB$9/12),5),'main sheet'!$G:$M, 4, 0) - VLOOKUP(ROUND($A326 + (AB$9/12) + (1/12),5),'main sheet'!$G:$M, 4, 0)) / VLOOKUP(ROUND($A326,5),'main sheet'!$G:$M, 4, 0)) * AB$11</f>
        <v>1.2947798213680119E-4</v>
      </c>
      <c r="AC326" s="19">
        <f>((VLOOKUP(ROUND($A326 + (AC$9/12),5),'main sheet'!$G:$M, 4, 0) - VLOOKUP(ROUND($A326 + (AC$9/12) + (1/12),5),'main sheet'!$G:$M, 4, 0)) / VLOOKUP(ROUND($A326,5),'main sheet'!$G:$M, 4, 0)) * AC$11</f>
        <v>1.2939231209046161E-4</v>
      </c>
      <c r="AD326" s="19">
        <f>((VLOOKUP(ROUND($A326 + (AD$9/12),5),'main sheet'!$G:$M, 4, 0) - VLOOKUP(ROUND($A326 + (AD$9/12) + (1/12),5),'main sheet'!$G:$M, 4, 0)) / VLOOKUP(ROUND($A326,5),'main sheet'!$G:$M, 4, 0)) * AD$11</f>
        <v>1.2930669872803654E-4</v>
      </c>
      <c r="AE326" s="19">
        <f>((VLOOKUP(ROUND($A326 + (AE$9/12),5),'main sheet'!$G:$M, 4, 0) - VLOOKUP(ROUND($A326 + (AE$9/12) + (1/12),5),'main sheet'!$G:$M, 4, 0)) / VLOOKUP(ROUND($A326,5),'main sheet'!$G:$M, 4, 0)) * AE$11</f>
        <v>1.2922114201246063E-4</v>
      </c>
      <c r="AF326" s="19">
        <f>((VLOOKUP(ROUND($A326 + (AF$9/12),5),'main sheet'!$G:$M, 4, 0) - VLOOKUP(ROUND($A326 + (AF$9/12) + (1/12),5),'main sheet'!$G:$M, 4, 0)) / VLOOKUP(ROUND($A326,5),'main sheet'!$G:$M, 4, 0)) * AF$11</f>
        <v>1.2913564190625285E-4</v>
      </c>
      <c r="AH326" s="18">
        <f t="shared" si="8"/>
        <v>26.083333333333332</v>
      </c>
      <c r="AI326" s="19">
        <f t="shared" si="9"/>
        <v>3.8630424352799069E-3</v>
      </c>
    </row>
    <row r="327" spans="1:35" x14ac:dyDescent="0.3">
      <c r="A327" s="19">
        <v>26.166666666666668</v>
      </c>
      <c r="C327" s="19">
        <f>((VLOOKUP(ROUND($A327 + (C$9/12),5),'main sheet'!$G:$M, 4, 0) - VLOOKUP(ROUND($A327 + (C$9/12) + (1/12),5),'main sheet'!$G:$M, 4, 0)) / VLOOKUP(ROUND($A327,5),'main sheet'!$G:$M, 4, 0)) * C$11</f>
        <v>1.2901089431015882E-4</v>
      </c>
      <c r="D327" s="19">
        <f>((VLOOKUP(ROUND($A327 + (D$9/12),5),'main sheet'!$G:$M, 4, 0) - VLOOKUP(ROUND($A327 + (D$9/12) + (1/12),5),'main sheet'!$G:$M, 4, 0)) / VLOOKUP(ROUND($A327,5),'main sheet'!$G:$M, 4, 0)) * D$11</f>
        <v>1.2888574107466929E-4</v>
      </c>
      <c r="E327" s="19">
        <f>((VLOOKUP(ROUND($A327 + (E$9/12),5),'main sheet'!$G:$M, 4, 0) - VLOOKUP(ROUND($A327 + (E$9/12) + (1/12),5),'main sheet'!$G:$M, 4, 0)) / VLOOKUP(ROUND($A327,5),'main sheet'!$G:$M, 4, 0)) * E$11</f>
        <v>1.2876070924980963E-4</v>
      </c>
      <c r="F327" s="19">
        <f>((VLOOKUP(ROUND($A327 + (F$9/12),5),'main sheet'!$G:$M, 4, 0) - VLOOKUP(ROUND($A327 + (F$9/12) + (1/12),5),'main sheet'!$G:$M, 4, 0)) / VLOOKUP(ROUND($A327,5),'main sheet'!$G:$M, 4, 0)) * F$11</f>
        <v>1.286357987182464E-4</v>
      </c>
      <c r="G327" s="19">
        <f>((VLOOKUP(ROUND($A327 + (G$9/12),5),'main sheet'!$G:$M, 4, 0) - VLOOKUP(ROUND($A327 + (G$9/12) + (1/12),5),'main sheet'!$G:$M, 4, 0)) / VLOOKUP(ROUND($A327,5),'main sheet'!$G:$M, 4, 0)) * G$11</f>
        <v>1.2851100936231294E-4</v>
      </c>
      <c r="H327" s="19">
        <f>((VLOOKUP(ROUND($A327 + (H$9/12),5),'main sheet'!$G:$M, 4, 0) - VLOOKUP(ROUND($A327 + (H$9/12) + (1/12),5),'main sheet'!$G:$M, 4, 0)) / VLOOKUP(ROUND($A327,5),'main sheet'!$G:$M, 4, 0)) * H$11</f>
        <v>1.2838634106401126E-4</v>
      </c>
      <c r="I327" s="19">
        <f>((VLOOKUP(ROUND($A327 + (I$9/12),5),'main sheet'!$G:$M, 4, 0) - VLOOKUP(ROUND($A327 + (I$9/12) + (1/12),5),'main sheet'!$G:$M, 4, 0)) / VLOOKUP(ROUND($A327,5),'main sheet'!$G:$M, 4, 0)) * I$11</f>
        <v>1.2826179370634914E-4</v>
      </c>
      <c r="J327" s="19">
        <f>((VLOOKUP(ROUND($A327 + (J$9/12),5),'main sheet'!$G:$M, 4, 0) - VLOOKUP(ROUND($A327 + (J$9/12) + (1/12),5),'main sheet'!$G:$M, 4, 0)) / VLOOKUP(ROUND($A327,5),'main sheet'!$G:$M, 4, 0)) * J$11</f>
        <v>1.2813736717200201E-4</v>
      </c>
      <c r="K327" s="19">
        <f>((VLOOKUP(ROUND($A327 + (K$9/12),5),'main sheet'!$G:$M, 4, 0) - VLOOKUP(ROUND($A327 + (K$9/12) + (1/12),5),'main sheet'!$G:$M, 4, 0)) / VLOOKUP(ROUND($A327,5),'main sheet'!$G:$M, 4, 0)) * K$11</f>
        <v>1.2801306134331496E-4</v>
      </c>
      <c r="L327" s="19">
        <f>((VLOOKUP(ROUND($A327 + (L$9/12),5),'main sheet'!$G:$M, 4, 0) - VLOOKUP(ROUND($A327 + (L$9/12) + (1/12),5),'main sheet'!$G:$M, 4, 0)) / VLOOKUP(ROUND($A327,5),'main sheet'!$G:$M, 4, 0)) * L$11</f>
        <v>1.287358223030967E-4</v>
      </c>
      <c r="M327" s="19">
        <f>((VLOOKUP(ROUND($A327 + (M$9/12),5),'main sheet'!$G:$M, 4, 0) - VLOOKUP(ROUND($A327 + (M$9/12) + (1/12),5),'main sheet'!$G:$M, 4, 0)) / VLOOKUP(ROUND($A327,5),'main sheet'!$G:$M, 4, 0)) * M$11</f>
        <v>1.2908823463270638E-4</v>
      </c>
      <c r="N327" s="19">
        <f>((VLOOKUP(ROUND($A327 + (N$9/12),5),'main sheet'!$G:$M, 4, 0) - VLOOKUP(ROUND($A327 + (N$9/12) + (1/12),5),'main sheet'!$G:$M, 4, 0)) / VLOOKUP(ROUND($A327,5),'main sheet'!$G:$M, 4, 0)) * N$11</f>
        <v>1.290028224656327E-4</v>
      </c>
      <c r="O327" s="19">
        <f>((VLOOKUP(ROUND($A327 + (O$9/12),5),'main sheet'!$G:$M, 4, 0) - VLOOKUP(ROUND($A327 + (O$9/12) + (1/12),5),'main sheet'!$G:$M, 4, 0)) / VLOOKUP(ROUND($A327,5),'main sheet'!$G:$M, 4, 0)) * O$11</f>
        <v>1.2891746681199101E-4</v>
      </c>
      <c r="P327" s="19">
        <f>((VLOOKUP(ROUND($A327 + (P$9/12),5),'main sheet'!$G:$M, 4, 0) - VLOOKUP(ROUND($A327 + (P$9/12) + (1/12),5),'main sheet'!$G:$M, 4, 0)) / VLOOKUP(ROUND($A327,5),'main sheet'!$G:$M, 4, 0)) * P$11</f>
        <v>1.2883216763438893E-4</v>
      </c>
      <c r="Q327" s="19">
        <f>((VLOOKUP(ROUND($A327 + (Q$9/12),5),'main sheet'!$G:$M, 4, 0) - VLOOKUP(ROUND($A327 + (Q$9/12) + (1/12),5),'main sheet'!$G:$M, 4, 0)) / VLOOKUP(ROUND($A327,5),'main sheet'!$G:$M, 4, 0)) * Q$11</f>
        <v>1.2874692489590265E-4</v>
      </c>
      <c r="R327" s="19">
        <f>((VLOOKUP(ROUND($A327 + (R$9/12),5),'main sheet'!$G:$M, 4, 0) - VLOOKUP(ROUND($A327 + (R$9/12) + (1/12),5),'main sheet'!$G:$M, 4, 0)) / VLOOKUP(ROUND($A327,5),'main sheet'!$G:$M, 4, 0)) * R$11</f>
        <v>1.2866173855874497E-4</v>
      </c>
      <c r="S327" s="19">
        <f>((VLOOKUP(ROUND($A327 + (S$9/12),5),'main sheet'!$G:$M, 4, 0) - VLOOKUP(ROUND($A327 + (S$9/12) + (1/12),5),'main sheet'!$G:$M, 4, 0)) / VLOOKUP(ROUND($A327,5),'main sheet'!$G:$M, 4, 0)) * S$11</f>
        <v>1.2857660858559775E-4</v>
      </c>
      <c r="T327" s="19">
        <f>((VLOOKUP(ROUND($A327 + (T$9/12),5),'main sheet'!$G:$M, 4, 0) - VLOOKUP(ROUND($A327 + (T$9/12) + (1/12),5),'main sheet'!$G:$M, 4, 0)) / VLOOKUP(ROUND($A327,5),'main sheet'!$G:$M, 4, 0)) * T$11</f>
        <v>1.2849153493961038E-4</v>
      </c>
      <c r="U327" s="19">
        <f>((VLOOKUP(ROUND($A327 + (U$9/12),5),'main sheet'!$G:$M, 4, 0) - VLOOKUP(ROUND($A327 + (U$9/12) + (1/12),5),'main sheet'!$G:$M, 4, 0)) / VLOOKUP(ROUND($A327,5),'main sheet'!$G:$M, 4, 0)) * U$11</f>
        <v>1.284065175830706E-4</v>
      </c>
      <c r="V327" s="19">
        <f>((VLOOKUP(ROUND($A327 + (V$9/12),5),'main sheet'!$G:$M, 4, 0) - VLOOKUP(ROUND($A327 + (V$9/12) + (1/12),5),'main sheet'!$G:$M, 4, 0)) / VLOOKUP(ROUND($A327,5),'main sheet'!$G:$M, 4, 0)) * V$11</f>
        <v>1.2832155647873433E-4</v>
      </c>
      <c r="W327" s="19">
        <f>((VLOOKUP(ROUND($A327 + (W$9/12),5),'main sheet'!$G:$M, 4, 0) - VLOOKUP(ROUND($A327 + (W$9/12) + (1/12),5),'main sheet'!$G:$M, 4, 0)) / VLOOKUP(ROUND($A327,5),'main sheet'!$G:$M, 4, 0)) * W$11</f>
        <v>1.2823665158982406E-4</v>
      </c>
      <c r="X327" s="19">
        <f>((VLOOKUP(ROUND($A327 + (X$9/12),5),'main sheet'!$G:$M, 4, 0) - VLOOKUP(ROUND($A327 + (X$9/12) + (1/12),5),'main sheet'!$G:$M, 4, 0)) / VLOOKUP(ROUND($A327,5),'main sheet'!$G:$M, 4, 0)) * X$11</f>
        <v>1.2983801081121804E-4</v>
      </c>
      <c r="Y327" s="19">
        <f>((VLOOKUP(ROUND($A327 + (Y$9/12),5),'main sheet'!$G:$M, 4, 0) - VLOOKUP(ROUND($A327 + (Y$9/12) + (1/12),5),'main sheet'!$G:$M, 4, 0)) / VLOOKUP(ROUND($A327,5),'main sheet'!$G:$M, 4, 0)) * Y$11</f>
        <v>1.2975210254929375E-4</v>
      </c>
      <c r="Z327" s="19">
        <f>((VLOOKUP(ROUND($A327 + (Z$9/12),5),'main sheet'!$G:$M, 4, 0) - VLOOKUP(ROUND($A327 + (Z$9/12) + (1/12),5),'main sheet'!$G:$M, 4, 0)) / VLOOKUP(ROUND($A327,5),'main sheet'!$G:$M, 4, 0)) * Z$11</f>
        <v>1.2966625112890022E-4</v>
      </c>
      <c r="AA327" s="19">
        <f>((VLOOKUP(ROUND($A327 + (AA$9/12),5),'main sheet'!$G:$M, 4, 0) - VLOOKUP(ROUND($A327 + (AA$9/12) + (1/12),5),'main sheet'!$G:$M, 4, 0)) / VLOOKUP(ROUND($A327,5),'main sheet'!$G:$M, 4, 0)) * AA$11</f>
        <v>1.2958045651286905E-4</v>
      </c>
      <c r="AB327" s="19">
        <f>((VLOOKUP(ROUND($A327 + (AB$9/12),5),'main sheet'!$G:$M, 4, 0) - VLOOKUP(ROUND($A327 + (AB$9/12) + (1/12),5),'main sheet'!$G:$M, 4, 0)) / VLOOKUP(ROUND($A327,5),'main sheet'!$G:$M, 4, 0)) * AB$11</f>
        <v>1.2949471866361502E-4</v>
      </c>
      <c r="AC327" s="19">
        <f>((VLOOKUP(ROUND($A327 + (AC$9/12),5),'main sheet'!$G:$M, 4, 0) - VLOOKUP(ROUND($A327 + (AC$9/12) + (1/12),5),'main sheet'!$G:$M, 4, 0)) / VLOOKUP(ROUND($A327,5),'main sheet'!$G:$M, 4, 0)) * AC$11</f>
        <v>1.2940903754313755E-4</v>
      </c>
      <c r="AD327" s="19">
        <f>((VLOOKUP(ROUND($A327 + (AD$9/12),5),'main sheet'!$G:$M, 4, 0) - VLOOKUP(ROUND($A327 + (AD$9/12) + (1/12),5),'main sheet'!$G:$M, 4, 0)) / VLOOKUP(ROUND($A327,5),'main sheet'!$G:$M, 4, 0)) * AD$11</f>
        <v>1.2932341311434195E-4</v>
      </c>
      <c r="AE327" s="19">
        <f>((VLOOKUP(ROUND($A327 + (AE$9/12),5),'main sheet'!$G:$M, 4, 0) - VLOOKUP(ROUND($A327 + (AE$9/12) + (1/12),5),'main sheet'!$G:$M, 4, 0)) / VLOOKUP(ROUND($A327,5),'main sheet'!$G:$M, 4, 0)) * AE$11</f>
        <v>1.2923784533971759E-4</v>
      </c>
      <c r="AF327" s="19">
        <f>((VLOOKUP(ROUND($A327 + (AF$9/12),5),'main sheet'!$G:$M, 4, 0) - VLOOKUP(ROUND($A327 + (AF$9/12) + (1/12),5),'main sheet'!$G:$M, 4, 0)) / VLOOKUP(ROUND($A327,5),'main sheet'!$G:$M, 4, 0)) * AF$11</f>
        <v>1.2915233418133926E-4</v>
      </c>
      <c r="AH327" s="18">
        <f t="shared" si="8"/>
        <v>26.166666666666668</v>
      </c>
      <c r="AI327" s="19">
        <f t="shared" si="9"/>
        <v>3.8660749323246074E-3</v>
      </c>
    </row>
    <row r="328" spans="1:35" x14ac:dyDescent="0.3">
      <c r="A328" s="19">
        <v>26.25</v>
      </c>
      <c r="C328" s="19">
        <f>((VLOOKUP(ROUND($A328 + (C$9/12),5),'main sheet'!$G:$M, 4, 0) - VLOOKUP(ROUND($A328 + (C$9/12) + (1/12),5),'main sheet'!$G:$M, 4, 0)) / VLOOKUP(ROUND($A328,5),'main sheet'!$G:$M, 4, 0)) * C$11</f>
        <v>1.2902757261633524E-4</v>
      </c>
      <c r="D328" s="19">
        <f>((VLOOKUP(ROUND($A328 + (D$9/12),5),'main sheet'!$G:$M, 4, 0) - VLOOKUP(ROUND($A328 + (D$9/12) + (1/12),5),'main sheet'!$G:$M, 4, 0)) / VLOOKUP(ROUND($A328,5),'main sheet'!$G:$M, 4, 0)) * D$11</f>
        <v>1.289024032009529E-4</v>
      </c>
      <c r="E328" s="19">
        <f>((VLOOKUP(ROUND($A328 + (E$9/12),5),'main sheet'!$G:$M, 4, 0) - VLOOKUP(ROUND($A328 + (E$9/12) + (1/12),5),'main sheet'!$G:$M, 4, 0)) / VLOOKUP(ROUND($A328,5),'main sheet'!$G:$M, 4, 0)) * E$11</f>
        <v>1.2877735521234351E-4</v>
      </c>
      <c r="F328" s="19">
        <f>((VLOOKUP(ROUND($A328 + (F$9/12),5),'main sheet'!$G:$M, 4, 0) - VLOOKUP(ROUND($A328 + (F$9/12) + (1/12),5),'main sheet'!$G:$M, 4, 0)) / VLOOKUP(ROUND($A328,5),'main sheet'!$G:$M, 4, 0)) * F$11</f>
        <v>1.2865242853271085E-4</v>
      </c>
      <c r="G328" s="19">
        <f>((VLOOKUP(ROUND($A328 + (G$9/12),5),'main sheet'!$G:$M, 4, 0) - VLOOKUP(ROUND($A328 + (G$9/12) + (1/12),5),'main sheet'!$G:$M, 4, 0)) / VLOOKUP(ROUND($A328,5),'main sheet'!$G:$M, 4, 0)) * G$11</f>
        <v>1.2852762304392716E-4</v>
      </c>
      <c r="H328" s="19">
        <f>((VLOOKUP(ROUND($A328 + (H$9/12),5),'main sheet'!$G:$M, 4, 0) - VLOOKUP(ROUND($A328 + (H$9/12) + (1/12),5),'main sheet'!$G:$M, 4, 0)) / VLOOKUP(ROUND($A328,5),'main sheet'!$G:$M, 4, 0)) * H$11</f>
        <v>1.2840293862887141E-4</v>
      </c>
      <c r="I328" s="19">
        <f>((VLOOKUP(ROUND($A328 + (I$9/12),5),'main sheet'!$G:$M, 4, 0) - VLOOKUP(ROUND($A328 + (I$9/12) + (1/12),5),'main sheet'!$G:$M, 4, 0)) / VLOOKUP(ROUND($A328,5),'main sheet'!$G:$M, 4, 0)) * I$11</f>
        <v>1.2827837517008996E-4</v>
      </c>
      <c r="J328" s="19">
        <f>((VLOOKUP(ROUND($A328 + (J$9/12),5),'main sheet'!$G:$M, 4, 0) - VLOOKUP(ROUND($A328 + (J$9/12) + (1/12),5),'main sheet'!$G:$M, 4, 0)) / VLOOKUP(ROUND($A328,5),'main sheet'!$G:$M, 4, 0)) * J$11</f>
        <v>1.2815393254979839E-4</v>
      </c>
      <c r="K328" s="19">
        <f>((VLOOKUP(ROUND($A328 + (K$9/12),5),'main sheet'!$G:$M, 4, 0) - VLOOKUP(ROUND($A328 + (K$9/12) + (1/12),5),'main sheet'!$G:$M, 4, 0)) / VLOOKUP(ROUND($A328,5),'main sheet'!$G:$M, 4, 0)) * K$11</f>
        <v>1.2887748886754855E-4</v>
      </c>
      <c r="L328" s="19">
        <f>((VLOOKUP(ROUND($A328 + (L$9/12),5),'main sheet'!$G:$M, 4, 0) - VLOOKUP(ROUND($A328 + (L$9/12) + (1/12),5),'main sheet'!$G:$M, 4, 0)) / VLOOKUP(ROUND($A328,5),'main sheet'!$G:$M, 4, 0)) * L$11</f>
        <v>1.2875246504814107E-4</v>
      </c>
      <c r="M328" s="19">
        <f>((VLOOKUP(ROUND($A328 + (M$9/12),5),'main sheet'!$G:$M, 4, 0) - VLOOKUP(ROUND($A328 + (M$9/12) + (1/12),5),'main sheet'!$G:$M, 4, 0)) / VLOOKUP(ROUND($A328,5),'main sheet'!$G:$M, 4, 0)) * M$11</f>
        <v>1.291049229373055E-4</v>
      </c>
      <c r="N328" s="19">
        <f>((VLOOKUP(ROUND($A328 + (N$9/12),5),'main sheet'!$G:$M, 4, 0) - VLOOKUP(ROUND($A328 + (N$9/12) + (1/12),5),'main sheet'!$G:$M, 4, 0)) / VLOOKUP(ROUND($A328,5),'main sheet'!$G:$M, 4, 0)) * N$11</f>
        <v>1.2901949972814577E-4</v>
      </c>
      <c r="O328" s="19">
        <f>((VLOOKUP(ROUND($A328 + (O$9/12),5),'main sheet'!$G:$M, 4, 0) - VLOOKUP(ROUND($A328 + (O$9/12) + (1/12),5),'main sheet'!$G:$M, 4, 0)) / VLOOKUP(ROUND($A328,5),'main sheet'!$G:$M, 4, 0)) * O$11</f>
        <v>1.2893413303972418E-4</v>
      </c>
      <c r="P328" s="19">
        <f>((VLOOKUP(ROUND($A328 + (P$9/12),5),'main sheet'!$G:$M, 4, 0) - VLOOKUP(ROUND($A328 + (P$9/12) + (1/12),5),'main sheet'!$G:$M, 4, 0)) / VLOOKUP(ROUND($A328,5),'main sheet'!$G:$M, 4, 0)) * P$11</f>
        <v>1.2884882283508762E-4</v>
      </c>
      <c r="Q328" s="19">
        <f>((VLOOKUP(ROUND($A328 + (Q$9/12),5),'main sheet'!$G:$M, 4, 0) - VLOOKUP(ROUND($A328 + (Q$9/12) + (1/12),5),'main sheet'!$G:$M, 4, 0)) / VLOOKUP(ROUND($A328,5),'main sheet'!$G:$M, 4, 0)) * Q$11</f>
        <v>1.2876356907641902E-4</v>
      </c>
      <c r="R328" s="19">
        <f>((VLOOKUP(ROUND($A328 + (R$9/12),5),'main sheet'!$G:$M, 4, 0) - VLOOKUP(ROUND($A328 + (R$9/12) + (1/12),5),'main sheet'!$G:$M, 4, 0)) / VLOOKUP(ROUND($A328,5),'main sheet'!$G:$M, 4, 0)) * R$11</f>
        <v>1.2867837172637068E-4</v>
      </c>
      <c r="S328" s="19">
        <f>((VLOOKUP(ROUND($A328 + (S$9/12),5),'main sheet'!$G:$M, 4, 0) - VLOOKUP(ROUND($A328 + (S$9/12) + (1/12),5),'main sheet'!$G:$M, 4, 0)) / VLOOKUP(ROUND($A328,5),'main sheet'!$G:$M, 4, 0)) * S$11</f>
        <v>1.2859323074806286E-4</v>
      </c>
      <c r="T328" s="19">
        <f>((VLOOKUP(ROUND($A328 + (T$9/12),5),'main sheet'!$G:$M, 4, 0) - VLOOKUP(ROUND($A328 + (T$9/12) + (1/12),5),'main sheet'!$G:$M, 4, 0)) / VLOOKUP(ROUND($A328,5),'main sheet'!$G:$M, 4, 0)) * T$11</f>
        <v>1.2850814610375344E-4</v>
      </c>
      <c r="U328" s="19">
        <f>((VLOOKUP(ROUND($A328 + (U$9/12),5),'main sheet'!$G:$M, 4, 0) - VLOOKUP(ROUND($A328 + (U$9/12) + (1/12),5),'main sheet'!$G:$M, 4, 0)) / VLOOKUP(ROUND($A328,5),'main sheet'!$G:$M, 4, 0)) * U$11</f>
        <v>1.2842311775616882E-4</v>
      </c>
      <c r="V328" s="19">
        <f>((VLOOKUP(ROUND($A328 + (V$9/12),5),'main sheet'!$G:$M, 4, 0) - VLOOKUP(ROUND($A328 + (V$9/12) + (1/12),5),'main sheet'!$G:$M, 4, 0)) / VLOOKUP(ROUND($A328,5),'main sheet'!$G:$M, 4, 0)) * V$11</f>
        <v>1.2833814566850244E-4</v>
      </c>
      <c r="W328" s="19">
        <f>((VLOOKUP(ROUND($A328 + (W$9/12),5),'main sheet'!$G:$M, 4, 0) - VLOOKUP(ROUND($A328 + (W$9/12) + (1/12),5),'main sheet'!$G:$M, 4, 0)) / VLOOKUP(ROUND($A328,5),'main sheet'!$G:$M, 4, 0)) * W$11</f>
        <v>1.2994077230039718E-4</v>
      </c>
      <c r="X328" s="19">
        <f>((VLOOKUP(ROUND($A328 + (X$9/12),5),'main sheet'!$G:$M, 4, 0) - VLOOKUP(ROUND($A328 + (X$9/12) + (1/12),5),'main sheet'!$G:$M, 4, 0)) / VLOOKUP(ROUND($A328,5),'main sheet'!$G:$M, 4, 0)) * X$11</f>
        <v>1.2985479604558798E-4</v>
      </c>
      <c r="Y328" s="19">
        <f>((VLOOKUP(ROUND($A328 + (Y$9/12),5),'main sheet'!$G:$M, 4, 0) - VLOOKUP(ROUND($A328 + (Y$9/12) + (1/12),5),'main sheet'!$G:$M, 4, 0)) / VLOOKUP(ROUND($A328,5),'main sheet'!$G:$M, 4, 0)) * Y$11</f>
        <v>1.2976887667729727E-4</v>
      </c>
      <c r="Z328" s="19">
        <f>((VLOOKUP(ROUND($A328 + (Z$9/12),5),'main sheet'!$G:$M, 4, 0) - VLOOKUP(ROUND($A328 + (Z$9/12) + (1/12),5),'main sheet'!$G:$M, 4, 0)) / VLOOKUP(ROUND($A328,5),'main sheet'!$G:$M, 4, 0)) * Z$11</f>
        <v>1.2968301415832725E-4</v>
      </c>
      <c r="AA328" s="19">
        <f>((VLOOKUP(ROUND($A328 + (AA$9/12),5),'main sheet'!$G:$M, 4, 0) - VLOOKUP(ROUND($A328 + (AA$9/12) + (1/12),5),'main sheet'!$G:$M, 4, 0)) / VLOOKUP(ROUND($A328,5),'main sheet'!$G:$M, 4, 0)) * AA$11</f>
        <v>1.2959720845106298E-4</v>
      </c>
      <c r="AB328" s="19">
        <f>((VLOOKUP(ROUND($A328 + (AB$9/12),5),'main sheet'!$G:$M, 4, 0) - VLOOKUP(ROUND($A328 + (AB$9/12) + (1/12),5),'main sheet'!$G:$M, 4, 0)) / VLOOKUP(ROUND($A328,5),'main sheet'!$G:$M, 4, 0)) * AB$11</f>
        <v>1.2951145951747376E-4</v>
      </c>
      <c r="AC328" s="19">
        <f>((VLOOKUP(ROUND($A328 + (AC$9/12),5),'main sheet'!$G:$M, 4, 0) - VLOOKUP(ROUND($A328 + (AC$9/12) + (1/12),5),'main sheet'!$G:$M, 4, 0)) / VLOOKUP(ROUND($A328,5),'main sheet'!$G:$M, 4, 0)) * AC$11</f>
        <v>1.2942576732043559E-4</v>
      </c>
      <c r="AD328" s="19">
        <f>((VLOOKUP(ROUND($A328 + (AD$9/12),5),'main sheet'!$G:$M, 4, 0) - VLOOKUP(ROUND($A328 + (AD$9/12) + (1/12),5),'main sheet'!$G:$M, 4, 0)) / VLOOKUP(ROUND($A328,5),'main sheet'!$G:$M, 4, 0)) * AD$11</f>
        <v>1.2934013182240811E-4</v>
      </c>
      <c r="AE328" s="19">
        <f>((VLOOKUP(ROUND($A328 + (AE$9/12),5),'main sheet'!$G:$M, 4, 0) - VLOOKUP(ROUND($A328 + (AE$9/12) + (1/12),5),'main sheet'!$G:$M, 4, 0)) / VLOOKUP(ROUND($A328,5),'main sheet'!$G:$M, 4, 0)) * AE$11</f>
        <v>1.2925455298543612E-4</v>
      </c>
      <c r="AF328" s="19">
        <f>((VLOOKUP(ROUND($A328 + (AF$9/12),5),'main sheet'!$G:$M, 4, 0) - VLOOKUP(ROUND($A328 + (AF$9/12) + (1/12),5),'main sheet'!$G:$M, 4, 0)) / VLOOKUP(ROUND($A328,5),'main sheet'!$G:$M, 4, 0)) * AF$11</f>
        <v>1.291690307724692E-4</v>
      </c>
      <c r="AH328" s="18">
        <f t="shared" si="8"/>
        <v>26.25</v>
      </c>
      <c r="AI328" s="19">
        <f t="shared" si="9"/>
        <v>3.8691101525411544E-3</v>
      </c>
    </row>
    <row r="329" spans="1:35" x14ac:dyDescent="0.3">
      <c r="A329" s="19">
        <v>26.333333333333332</v>
      </c>
      <c r="C329" s="19">
        <f>((VLOOKUP(ROUND($A329 + (C$9/12),5),'main sheet'!$G:$M, 4, 0) - VLOOKUP(ROUND($A329 + (C$9/12) + (1/12),5),'main sheet'!$G:$M, 4, 0)) / VLOOKUP(ROUND($A329,5),'main sheet'!$G:$M, 4, 0)) * C$11</f>
        <v>1.2904425523505608E-4</v>
      </c>
      <c r="D329" s="19">
        <f>((VLOOKUP(ROUND($A329 + (D$9/12),5),'main sheet'!$G:$M, 4, 0) - VLOOKUP(ROUND($A329 + (D$9/12) + (1/12),5),'main sheet'!$G:$M, 4, 0)) / VLOOKUP(ROUND($A329,5),'main sheet'!$G:$M, 4, 0)) * D$11</f>
        <v>1.2891906963604453E-4</v>
      </c>
      <c r="E329" s="19">
        <f>((VLOOKUP(ROUND($A329 + (E$9/12),5),'main sheet'!$G:$M, 4, 0) - VLOOKUP(ROUND($A329 + (E$9/12) + (1/12),5),'main sheet'!$G:$M, 4, 0)) / VLOOKUP(ROUND($A329,5),'main sheet'!$G:$M, 4, 0)) * E$11</f>
        <v>1.2879400547950549E-4</v>
      </c>
      <c r="F329" s="19">
        <f>((VLOOKUP(ROUND($A329 + (F$9/12),5),'main sheet'!$G:$M, 4, 0) - VLOOKUP(ROUND($A329 + (F$9/12) + (1/12),5),'main sheet'!$G:$M, 4, 0)) / VLOOKUP(ROUND($A329,5),'main sheet'!$G:$M, 4, 0)) * F$11</f>
        <v>1.2866906264718113E-4</v>
      </c>
      <c r="G329" s="19">
        <f>((VLOOKUP(ROUND($A329 + (G$9/12),5),'main sheet'!$G:$M, 4, 0) - VLOOKUP(ROUND($A329 + (G$9/12) + (1/12),5),'main sheet'!$G:$M, 4, 0)) / VLOOKUP(ROUND($A329,5),'main sheet'!$G:$M, 4, 0)) * G$11</f>
        <v>1.2854424102182166E-4</v>
      </c>
      <c r="H329" s="19">
        <f>((VLOOKUP(ROUND($A329 + (H$9/12),5),'main sheet'!$G:$M, 4, 0) - VLOOKUP(ROUND($A329 + (H$9/12) + (1/12),5),'main sheet'!$G:$M, 4, 0)) / VLOOKUP(ROUND($A329,5),'main sheet'!$G:$M, 4, 0)) * H$11</f>
        <v>1.284195404858441E-4</v>
      </c>
      <c r="I329" s="19">
        <f>((VLOOKUP(ROUND($A329 + (I$9/12),5),'main sheet'!$G:$M, 4, 0) - VLOOKUP(ROUND($A329 + (I$9/12) + (1/12),5),'main sheet'!$G:$M, 4, 0)) / VLOOKUP(ROUND($A329,5),'main sheet'!$G:$M, 4, 0)) * I$11</f>
        <v>1.2829496092133443E-4</v>
      </c>
      <c r="J329" s="19">
        <f>((VLOOKUP(ROUND($A329 + (J$9/12),5),'main sheet'!$G:$M, 4, 0) - VLOOKUP(ROUND($A329 + (J$9/12) + (1/12),5),'main sheet'!$G:$M, 4, 0)) / VLOOKUP(ROUND($A329,5),'main sheet'!$G:$M, 4, 0)) * J$11</f>
        <v>1.2901931348440599E-4</v>
      </c>
      <c r="K329" s="19">
        <f>((VLOOKUP(ROUND($A329 + (K$9/12),5),'main sheet'!$G:$M, 4, 0) - VLOOKUP(ROUND($A329 + (K$9/12) + (1/12),5),'main sheet'!$G:$M, 4, 0)) / VLOOKUP(ROUND($A329,5),'main sheet'!$G:$M, 4, 0)) * K$11</f>
        <v>1.2889415208119359E-4</v>
      </c>
      <c r="L329" s="19">
        <f>((VLOOKUP(ROUND($A329 + (L$9/12),5),'main sheet'!$G:$M, 4, 0) - VLOOKUP(ROUND($A329 + (L$9/12) + (1/12),5),'main sheet'!$G:$M, 4, 0)) / VLOOKUP(ROUND($A329,5),'main sheet'!$G:$M, 4, 0)) * L$11</f>
        <v>1.2876911209712852E-4</v>
      </c>
      <c r="M329" s="19">
        <f>((VLOOKUP(ROUND($A329 + (M$9/12),5),'main sheet'!$G:$M, 4, 0) - VLOOKUP(ROUND($A329 + (M$9/12) + (1/12),5),'main sheet'!$G:$M, 4, 0)) / VLOOKUP(ROUND($A329,5),'main sheet'!$G:$M, 4, 0)) * M$11</f>
        <v>1.2912161555718468E-4</v>
      </c>
      <c r="N329" s="19">
        <f>((VLOOKUP(ROUND($A329 + (N$9/12),5),'main sheet'!$G:$M, 4, 0) - VLOOKUP(ROUND($A329 + (N$9/12) + (1/12),5),'main sheet'!$G:$M, 4, 0)) / VLOOKUP(ROUND($A329,5),'main sheet'!$G:$M, 4, 0)) * N$11</f>
        <v>1.2903618130308362E-4</v>
      </c>
      <c r="O329" s="19">
        <f>((VLOOKUP(ROUND($A329 + (O$9/12),5),'main sheet'!$G:$M, 4, 0) - VLOOKUP(ROUND($A329 + (O$9/12) + (1/12),5),'main sheet'!$G:$M, 4, 0)) / VLOOKUP(ROUND($A329,5),'main sheet'!$G:$M, 4, 0)) * O$11</f>
        <v>1.2895080357747319E-4</v>
      </c>
      <c r="P329" s="19">
        <f>((VLOOKUP(ROUND($A329 + (P$9/12),5),'main sheet'!$G:$M, 4, 0) - VLOOKUP(ROUND($A329 + (P$9/12) + (1/12),5),'main sheet'!$G:$M, 4, 0)) / VLOOKUP(ROUND($A329,5),'main sheet'!$G:$M, 4, 0)) * P$11</f>
        <v>1.2886548234250633E-4</v>
      </c>
      <c r="Q329" s="19">
        <f>((VLOOKUP(ROUND($A329 + (Q$9/12),5),'main sheet'!$G:$M, 4, 0) - VLOOKUP(ROUND($A329 + (Q$9/12) + (1/12),5),'main sheet'!$G:$M, 4, 0)) / VLOOKUP(ROUND($A329,5),'main sheet'!$G:$M, 4, 0)) * Q$11</f>
        <v>1.2878021756080579E-4</v>
      </c>
      <c r="R329" s="19">
        <f>((VLOOKUP(ROUND($A329 + (R$9/12),5),'main sheet'!$G:$M, 4, 0) - VLOOKUP(ROUND($A329 + (R$9/12) + (1/12),5),'main sheet'!$G:$M, 4, 0)) / VLOOKUP(ROUND($A329,5),'main sheet'!$G:$M, 4, 0)) * R$11</f>
        <v>1.2869500919546266E-4</v>
      </c>
      <c r="S329" s="19">
        <f>((VLOOKUP(ROUND($A329 + (S$9/12),5),'main sheet'!$G:$M, 4, 0) - VLOOKUP(ROUND($A329 + (S$9/12) + (1/12),5),'main sheet'!$G:$M, 4, 0)) / VLOOKUP(ROUND($A329,5),'main sheet'!$G:$M, 4, 0)) * S$11</f>
        <v>1.2860985720870491E-4</v>
      </c>
      <c r="T329" s="19">
        <f>((VLOOKUP(ROUND($A329 + (T$9/12),5),'main sheet'!$G:$M, 4, 0) - VLOOKUP(ROUND($A329 + (T$9/12) + (1/12),5),'main sheet'!$G:$M, 4, 0)) / VLOOKUP(ROUND($A329,5),'main sheet'!$G:$M, 4, 0)) * T$11</f>
        <v>1.2852476156322948E-4</v>
      </c>
      <c r="U329" s="19">
        <f>((VLOOKUP(ROUND($A329 + (U$9/12),5),'main sheet'!$G:$M, 4, 0) - VLOOKUP(ROUND($A329 + (U$9/12) + (1/12),5),'main sheet'!$G:$M, 4, 0)) / VLOOKUP(ROUND($A329,5),'main sheet'!$G:$M, 4, 0)) * U$11</f>
        <v>1.2843972222220066E-4</v>
      </c>
      <c r="V329" s="19">
        <f>((VLOOKUP(ROUND($A329 + (V$9/12),5),'main sheet'!$G:$M, 4, 0) - VLOOKUP(ROUND($A329 + (V$9/12) + (1/12),5),'main sheet'!$G:$M, 4, 0)) / VLOOKUP(ROUND($A329,5),'main sheet'!$G:$M, 4, 0)) * V$11</f>
        <v>1.3004361729450557E-4</v>
      </c>
      <c r="W329" s="19">
        <f>((VLOOKUP(ROUND($A329 + (W$9/12),5),'main sheet'!$G:$M, 4, 0) - VLOOKUP(ROUND($A329 + (W$9/12) + (1/12),5),'main sheet'!$G:$M, 4, 0)) / VLOOKUP(ROUND($A329,5),'main sheet'!$G:$M, 4, 0)) * W$11</f>
        <v>1.2995757299155979E-4</v>
      </c>
      <c r="X329" s="19">
        <f>((VLOOKUP(ROUND($A329 + (X$9/12),5),'main sheet'!$G:$M, 4, 0) - VLOOKUP(ROUND($A329 + (X$9/12) + (1/12),5),'main sheet'!$G:$M, 4, 0)) / VLOOKUP(ROUND($A329,5),'main sheet'!$G:$M, 4, 0)) * X$11</f>
        <v>1.2987158562015682E-4</v>
      </c>
      <c r="Y329" s="19">
        <f>((VLOOKUP(ROUND($A329 + (Y$9/12),5),'main sheet'!$G:$M, 4, 0) - VLOOKUP(ROUND($A329 + (Y$9/12) + (1/12),5),'main sheet'!$G:$M, 4, 0)) / VLOOKUP(ROUND($A329,5),'main sheet'!$G:$M, 4, 0)) * Y$11</f>
        <v>1.2978565514306942E-4</v>
      </c>
      <c r="Z329" s="19">
        <f>((VLOOKUP(ROUND($A329 + (Z$9/12),5),'main sheet'!$G:$M, 4, 0) - VLOOKUP(ROUND($A329 + (Z$9/12) + (1/12),5),'main sheet'!$G:$M, 4, 0)) / VLOOKUP(ROUND($A329,5),'main sheet'!$G:$M, 4, 0)) * Z$11</f>
        <v>1.2969978152265285E-4</v>
      </c>
      <c r="AA329" s="19">
        <f>((VLOOKUP(ROUND($A329 + (AA$9/12),5),'main sheet'!$G:$M, 4, 0) - VLOOKUP(ROUND($A329 + (AA$9/12) + (1/12),5),'main sheet'!$G:$M, 4, 0)) / VLOOKUP(ROUND($A329,5),'main sheet'!$G:$M, 4, 0)) * AA$11</f>
        <v>1.2961396472084636E-4</v>
      </c>
      <c r="AB329" s="19">
        <f>((VLOOKUP(ROUND($A329 + (AB$9/12),5),'main sheet'!$G:$M, 4, 0) - VLOOKUP(ROUND($A329 + (AB$9/12) + (1/12),5),'main sheet'!$G:$M, 4, 0)) / VLOOKUP(ROUND($A329,5),'main sheet'!$G:$M, 4, 0)) * AB$11</f>
        <v>1.295282047004965E-4</v>
      </c>
      <c r="AC329" s="19">
        <f>((VLOOKUP(ROUND($A329 + (AC$9/12),5),'main sheet'!$G:$M, 4, 0) - VLOOKUP(ROUND($A329 + (AC$9/12) + (1/12),5),'main sheet'!$G:$M, 4, 0)) / VLOOKUP(ROUND($A329,5),'main sheet'!$G:$M, 4, 0)) * AC$11</f>
        <v>1.2944250142403325E-4</v>
      </c>
      <c r="AD329" s="19">
        <f>((VLOOKUP(ROUND($A329 + (AD$9/12),5),'main sheet'!$G:$M, 4, 0) - VLOOKUP(ROUND($A329 + (AD$9/12) + (1/12),5),'main sheet'!$G:$M, 4, 0)) / VLOOKUP(ROUND($A329,5),'main sheet'!$G:$M, 4, 0)) * AD$11</f>
        <v>1.2935685485347134E-4</v>
      </c>
      <c r="AE329" s="19">
        <f>((VLOOKUP(ROUND($A329 + (AE$9/12),5),'main sheet'!$G:$M, 4, 0) - VLOOKUP(ROUND($A329 + (AE$9/12) + (1/12),5),'main sheet'!$G:$M, 4, 0)) / VLOOKUP(ROUND($A329,5),'main sheet'!$G:$M, 4, 0)) * AE$11</f>
        <v>1.2927126495173105E-4</v>
      </c>
      <c r="AF329" s="19">
        <f>((VLOOKUP(ROUND($A329 + (AF$9/12),5),'main sheet'!$G:$M, 4, 0) - VLOOKUP(ROUND($A329 + (AF$9/12) + (1/12),5),'main sheet'!$G:$M, 4, 0)) / VLOOKUP(ROUND($A329,5),'main sheet'!$G:$M, 4, 0)) * AF$11</f>
        <v>1.2918573168131686E-4</v>
      </c>
      <c r="AH329" s="18">
        <f t="shared" si="8"/>
        <v>26.333333333333332</v>
      </c>
      <c r="AI329" s="19">
        <f t="shared" si="9"/>
        <v>3.8721480985240064E-3</v>
      </c>
    </row>
    <row r="330" spans="1:35" x14ac:dyDescent="0.3">
      <c r="A330" s="19">
        <v>26.416666666666668</v>
      </c>
      <c r="C330" s="19">
        <f>((VLOOKUP(ROUND($A330 + (C$9/12),5),'main sheet'!$G:$M, 4, 0) - VLOOKUP(ROUND($A330 + (C$9/12) + (1/12),5),'main sheet'!$G:$M, 4, 0)) / VLOOKUP(ROUND($A330,5),'main sheet'!$G:$M, 4, 0)) * C$11</f>
        <v>1.2906094216844218E-4</v>
      </c>
      <c r="D330" s="19">
        <f>((VLOOKUP(ROUND($A330 + (D$9/12),5),'main sheet'!$G:$M, 4, 0) - VLOOKUP(ROUND($A330 + (D$9/12) + (1/12),5),'main sheet'!$G:$M, 4, 0)) / VLOOKUP(ROUND($A330,5),'main sheet'!$G:$M, 4, 0)) * D$11</f>
        <v>1.2893574038161577E-4</v>
      </c>
      <c r="E330" s="19">
        <f>((VLOOKUP(ROUND($A330 + (E$9/12),5),'main sheet'!$G:$M, 4, 0) - VLOOKUP(ROUND($A330 + (E$9/12) + (1/12),5),'main sheet'!$G:$M, 4, 0)) / VLOOKUP(ROUND($A330,5),'main sheet'!$G:$M, 4, 0)) * E$11</f>
        <v>1.2881066005251865E-4</v>
      </c>
      <c r="F330" s="19">
        <f>((VLOOKUP(ROUND($A330 + (F$9/12),5),'main sheet'!$G:$M, 4, 0) - VLOOKUP(ROUND($A330 + (F$9/12) + (1/12),5),'main sheet'!$G:$M, 4, 0)) / VLOOKUP(ROUND($A330,5),'main sheet'!$G:$M, 4, 0)) * F$11</f>
        <v>1.2868570106377189E-4</v>
      </c>
      <c r="G330" s="19">
        <f>((VLOOKUP(ROUND($A330 + (G$9/12),5),'main sheet'!$G:$M, 4, 0) - VLOOKUP(ROUND($A330 + (G$9/12) + (1/12),5),'main sheet'!$G:$M, 4, 0)) / VLOOKUP(ROUND($A330,5),'main sheet'!$G:$M, 4, 0)) * G$11</f>
        <v>1.285608632976632E-4</v>
      </c>
      <c r="H330" s="19">
        <f>((VLOOKUP(ROUND($A330 + (H$9/12),5),'main sheet'!$G:$M, 4, 0) - VLOOKUP(ROUND($A330 + (H$9/12) + (1/12),5),'main sheet'!$G:$M, 4, 0)) / VLOOKUP(ROUND($A330,5),'main sheet'!$G:$M, 4, 0)) * H$11</f>
        <v>1.2843614663614878E-4</v>
      </c>
      <c r="I330" s="19">
        <f>((VLOOKUP(ROUND($A330 + (I$9/12),5),'main sheet'!$G:$M, 4, 0) - VLOOKUP(ROUND($A330 + (I$9/12) + (1/12),5),'main sheet'!$G:$M, 4, 0)) / VLOOKUP(ROUND($A330,5),'main sheet'!$G:$M, 4, 0)) * I$11</f>
        <v>1.2916129633290085E-4</v>
      </c>
      <c r="J330" s="19">
        <f>((VLOOKUP(ROUND($A330 + (J$9/12),5),'main sheet'!$G:$M, 4, 0) - VLOOKUP(ROUND($A330 + (J$9/12) + (1/12),5),'main sheet'!$G:$M, 4, 0)) / VLOOKUP(ROUND($A330,5),'main sheet'!$G:$M, 4, 0)) * J$11</f>
        <v>1.2903599719238333E-4</v>
      </c>
      <c r="K330" s="19">
        <f>((VLOOKUP(ROUND($A330 + (K$9/12),5),'main sheet'!$G:$M, 4, 0) - VLOOKUP(ROUND($A330 + (K$9/12) + (1/12),5),'main sheet'!$G:$M, 4, 0)) / VLOOKUP(ROUND($A330,5),'main sheet'!$G:$M, 4, 0)) * K$11</f>
        <v>1.2891081960463214E-4</v>
      </c>
      <c r="L330" s="19">
        <f>((VLOOKUP(ROUND($A330 + (L$9/12),5),'main sheet'!$G:$M, 4, 0) - VLOOKUP(ROUND($A330 + (L$9/12) + (1/12),5),'main sheet'!$G:$M, 4, 0)) / VLOOKUP(ROUND($A330,5),'main sheet'!$G:$M, 4, 0)) * L$11</f>
        <v>1.2878576345128474E-4</v>
      </c>
      <c r="M330" s="19">
        <f>((VLOOKUP(ROUND($A330 + (M$9/12),5),'main sheet'!$G:$M, 4, 0) - VLOOKUP(ROUND($A330 + (M$9/12) + (1/12),5),'main sheet'!$G:$M, 4, 0)) / VLOOKUP(ROUND($A330,5),'main sheet'!$G:$M, 4, 0)) * M$11</f>
        <v>1.2913831249401794E-4</v>
      </c>
      <c r="N330" s="19">
        <f>((VLOOKUP(ROUND($A330 + (N$9/12),5),'main sheet'!$G:$M, 4, 0) - VLOOKUP(ROUND($A330 + (N$9/12) + (1/12),5),'main sheet'!$G:$M, 4, 0)) / VLOOKUP(ROUND($A330,5),'main sheet'!$G:$M, 4, 0)) * N$11</f>
        <v>1.2905286719256398E-4</v>
      </c>
      <c r="O330" s="19">
        <f>((VLOOKUP(ROUND($A330 + (O$9/12),5),'main sheet'!$G:$M, 4, 0) - VLOOKUP(ROUND($A330 + (O$9/12) + (1/12),5),'main sheet'!$G:$M, 4, 0)) / VLOOKUP(ROUND($A330,5),'main sheet'!$G:$M, 4, 0)) * O$11</f>
        <v>1.2896747842646553E-4</v>
      </c>
      <c r="P330" s="19">
        <f>((VLOOKUP(ROUND($A330 + (P$9/12),5),'main sheet'!$G:$M, 4, 0) - VLOOKUP(ROUND($A330 + (P$9/12) + (1/12),5),'main sheet'!$G:$M, 4, 0)) / VLOOKUP(ROUND($A330,5),'main sheet'!$G:$M, 4, 0)) * P$11</f>
        <v>1.2888214615831576E-4</v>
      </c>
      <c r="Q330" s="19">
        <f>((VLOOKUP(ROUND($A330 + (Q$9/12),5),'main sheet'!$G:$M, 4, 0) - VLOOKUP(ROUND($A330 + (Q$9/12) + (1/12),5),'main sheet'!$G:$M, 4, 0)) / VLOOKUP(ROUND($A330,5),'main sheet'!$G:$M, 4, 0)) * Q$11</f>
        <v>1.287968703511765E-4</v>
      </c>
      <c r="R330" s="19">
        <f>((VLOOKUP(ROUND($A330 + (R$9/12),5),'main sheet'!$G:$M, 4, 0) - VLOOKUP(ROUND($A330 + (R$9/12) + (1/12),5),'main sheet'!$G:$M, 4, 0)) / VLOOKUP(ROUND($A330,5),'main sheet'!$G:$M, 4, 0)) * R$11</f>
        <v>1.287116509672459E-4</v>
      </c>
      <c r="S330" s="19">
        <f>((VLOOKUP(ROUND($A330 + (S$9/12),5),'main sheet'!$G:$M, 4, 0) - VLOOKUP(ROUND($A330 + (S$9/12) + (1/12),5),'main sheet'!$G:$M, 4, 0)) / VLOOKUP(ROUND($A330,5),'main sheet'!$G:$M, 4, 0)) * S$11</f>
        <v>1.2862648796919132E-4</v>
      </c>
      <c r="T330" s="19">
        <f>((VLOOKUP(ROUND($A330 + (T$9/12),5),'main sheet'!$G:$M, 4, 0) - VLOOKUP(ROUND($A330 + (T$9/12) + (1/12),5),'main sheet'!$G:$M, 4, 0)) / VLOOKUP(ROUND($A330,5),'main sheet'!$G:$M, 4, 0)) * T$11</f>
        <v>1.2854138132014788E-4</v>
      </c>
      <c r="U330" s="19">
        <f>((VLOOKUP(ROUND($A330 + (U$9/12),5),'main sheet'!$G:$M, 4, 0) - VLOOKUP(ROUND($A330 + (U$9/12) + (1/12),5),'main sheet'!$G:$M, 4, 0)) / VLOOKUP(ROUND($A330,5),'main sheet'!$G:$M, 4, 0)) * U$11</f>
        <v>1.3014654586363688E-4</v>
      </c>
      <c r="V330" s="19">
        <f>((VLOOKUP(ROUND($A330 + (V$9/12),5),'main sheet'!$G:$M, 4, 0) - VLOOKUP(ROUND($A330 + (V$9/12) + (1/12),5),'main sheet'!$G:$M, 4, 0)) / VLOOKUP(ROUND($A330,5),'main sheet'!$G:$M, 4, 0)) * V$11</f>
        <v>1.3006043345725651E-4</v>
      </c>
      <c r="W330" s="19">
        <f>((VLOOKUP(ROUND($A330 + (W$9/12),5),'main sheet'!$G:$M, 4, 0) - VLOOKUP(ROUND($A330 + (W$9/12) + (1/12),5),'main sheet'!$G:$M, 4, 0)) / VLOOKUP(ROUND($A330,5),'main sheet'!$G:$M, 4, 0)) * W$11</f>
        <v>1.2997437802747986E-4</v>
      </c>
      <c r="X330" s="19">
        <f>((VLOOKUP(ROUND($A330 + (X$9/12),5),'main sheet'!$G:$M, 4, 0) - VLOOKUP(ROUND($A330 + (X$9/12) + (1/12),5),'main sheet'!$G:$M, 4, 0)) / VLOOKUP(ROUND($A330,5),'main sheet'!$G:$M, 4, 0)) * X$11</f>
        <v>1.2988837953705021E-4</v>
      </c>
      <c r="Y330" s="19">
        <f>((VLOOKUP(ROUND($A330 + (Y$9/12),5),'main sheet'!$G:$M, 4, 0) - VLOOKUP(ROUND($A330 + (Y$9/12) + (1/12),5),'main sheet'!$G:$M, 4, 0)) / VLOOKUP(ROUND($A330,5),'main sheet'!$G:$M, 4, 0)) * Y$11</f>
        <v>1.2980243794829302E-4</v>
      </c>
      <c r="Z330" s="19">
        <f>((VLOOKUP(ROUND($A330 + (Z$9/12),5),'main sheet'!$G:$M, 4, 0) - VLOOKUP(ROUND($A330 + (Z$9/12) + (1/12),5),'main sheet'!$G:$M, 4, 0)) / VLOOKUP(ROUND($A330,5),'main sheet'!$G:$M, 4, 0)) * Z$11</f>
        <v>1.297165532231174E-4</v>
      </c>
      <c r="AA330" s="19">
        <f>((VLOOKUP(ROUND($A330 + (AA$9/12),5),'main sheet'!$G:$M, 4, 0) - VLOOKUP(ROUND($A330 + (AA$9/12) + (1/12),5),'main sheet'!$G:$M, 4, 0)) / VLOOKUP(ROUND($A330,5),'main sheet'!$G:$M, 4, 0)) * AA$11</f>
        <v>1.2963072532434056E-4</v>
      </c>
      <c r="AB330" s="19">
        <f>((VLOOKUP(ROUND($A330 + (AB$9/12),5),'main sheet'!$G:$M, 4, 0) - VLOOKUP(ROUND($A330 + (AB$9/12) + (1/12),5),'main sheet'!$G:$M, 4, 0)) / VLOOKUP(ROUND($A330,5),'main sheet'!$G:$M, 4, 0)) * AB$11</f>
        <v>1.2954495421436265E-4</v>
      </c>
      <c r="AC330" s="19">
        <f>((VLOOKUP(ROUND($A330 + (AC$9/12),5),'main sheet'!$G:$M, 4, 0) - VLOOKUP(ROUND($A330 + (AC$9/12) + (1/12),5),'main sheet'!$G:$M, 4, 0)) / VLOOKUP(ROUND($A330,5),'main sheet'!$G:$M, 4, 0)) * AC$11</f>
        <v>1.2945923985516845E-4</v>
      </c>
      <c r="AD330" s="19">
        <f>((VLOOKUP(ROUND($A330 + (AD$9/12),5),'main sheet'!$G:$M, 4, 0) - VLOOKUP(ROUND($A330 + (AD$9/12) + (1/12),5),'main sheet'!$G:$M, 4, 0)) / VLOOKUP(ROUND($A330,5),'main sheet'!$G:$M, 4, 0)) * AD$11</f>
        <v>1.293735822096488E-4</v>
      </c>
      <c r="AE330" s="19">
        <f>((VLOOKUP(ROUND($A330 + (AE$9/12),5),'main sheet'!$G:$M, 4, 0) - VLOOKUP(ROUND($A330 + (AE$9/12) + (1/12),5),'main sheet'!$G:$M, 4, 0)) / VLOOKUP(ROUND($A330,5),'main sheet'!$G:$M, 4, 0)) * AE$11</f>
        <v>1.2928798124027849E-4</v>
      </c>
      <c r="AF330" s="19">
        <f>((VLOOKUP(ROUND($A330 + (AF$9/12),5),'main sheet'!$G:$M, 4, 0) - VLOOKUP(ROUND($A330 + (AF$9/12) + (1/12),5),'main sheet'!$G:$M, 4, 0)) / VLOOKUP(ROUND($A330,5),'main sheet'!$G:$M, 4, 0)) * AF$11</f>
        <v>1.2920243690911769E-4</v>
      </c>
      <c r="AH330" s="18">
        <f t="shared" si="8"/>
        <v>26.416666666666668</v>
      </c>
      <c r="AI330" s="19">
        <f t="shared" si="9"/>
        <v>3.8751887728702365E-3</v>
      </c>
    </row>
    <row r="331" spans="1:35" x14ac:dyDescent="0.3">
      <c r="A331" s="19">
        <v>26.5</v>
      </c>
      <c r="C331" s="19">
        <f>((VLOOKUP(ROUND($A331 + (C$9/12),5),'main sheet'!$G:$M, 4, 0) - VLOOKUP(ROUND($A331 + (C$9/12) + (1/12),5),'main sheet'!$G:$M, 4, 0)) / VLOOKUP(ROUND($A331,5),'main sheet'!$G:$M, 4, 0)) * C$11</f>
        <v>1.2907763341816743E-4</v>
      </c>
      <c r="D331" s="19">
        <f>((VLOOKUP(ROUND($A331 + (D$9/12),5),'main sheet'!$G:$M, 4, 0) - VLOOKUP(ROUND($A331 + (D$9/12) + (1/12),5),'main sheet'!$G:$M, 4, 0)) / VLOOKUP(ROUND($A331,5),'main sheet'!$G:$M, 4, 0)) * D$11</f>
        <v>1.2895241543889156E-4</v>
      </c>
      <c r="E331" s="19">
        <f>((VLOOKUP(ROUND($A331 + (E$9/12),5),'main sheet'!$G:$M, 4, 0) - VLOOKUP(ROUND($A331 + (E$9/12) + (1/12),5),'main sheet'!$G:$M, 4, 0)) / VLOOKUP(ROUND($A331,5),'main sheet'!$G:$M, 4, 0)) * E$11</f>
        <v>1.2882731893350044E-4</v>
      </c>
      <c r="F331" s="19">
        <f>((VLOOKUP(ROUND($A331 + (F$9/12),5),'main sheet'!$G:$M, 4, 0) - VLOOKUP(ROUND($A331 + (F$9/12) + (1/12),5),'main sheet'!$G:$M, 4, 0)) / VLOOKUP(ROUND($A331,5),'main sheet'!$G:$M, 4, 0)) * F$11</f>
        <v>1.2870234378415215E-4</v>
      </c>
      <c r="G331" s="19">
        <f>((VLOOKUP(ROUND($A331 + (G$9/12),5),'main sheet'!$G:$M, 4, 0) - VLOOKUP(ROUND($A331 + (G$9/12) + (1/12),5),'main sheet'!$G:$M, 4, 0)) / VLOOKUP(ROUND($A331,5),'main sheet'!$G:$M, 4, 0)) * G$11</f>
        <v>1.2857748987267311E-4</v>
      </c>
      <c r="H331" s="19">
        <f>((VLOOKUP(ROUND($A331 + (H$9/12),5),'main sheet'!$G:$M, 4, 0) - VLOOKUP(ROUND($A331 + (H$9/12) + (1/12),5),'main sheet'!$G:$M, 4, 0)) / VLOOKUP(ROUND($A331,5),'main sheet'!$G:$M, 4, 0)) * H$11</f>
        <v>1.2930343759247231E-4</v>
      </c>
      <c r="I331" s="19">
        <f>((VLOOKUP(ROUND($A331 + (I$9/12),5),'main sheet'!$G:$M, 4, 0) - VLOOKUP(ROUND($A331 + (I$9/12) + (1/12),5),'main sheet'!$G:$M, 4, 0)) / VLOOKUP(ROUND($A331,5),'main sheet'!$G:$M, 4, 0)) * I$11</f>
        <v>1.2917800056097537E-4</v>
      </c>
      <c r="J331" s="19">
        <f>((VLOOKUP(ROUND($A331 + (J$9/12),5),'main sheet'!$G:$M, 4, 0) - VLOOKUP(ROUND($A331 + (J$9/12) + (1/12),5),'main sheet'!$G:$M, 4, 0)) / VLOOKUP(ROUND($A331,5),'main sheet'!$G:$M, 4, 0)) * J$11</f>
        <v>1.2905268521601289E-4</v>
      </c>
      <c r="K331" s="19">
        <f>((VLOOKUP(ROUND($A331 + (K$9/12),5),'main sheet'!$G:$M, 4, 0) - VLOOKUP(ROUND($A331 + (K$9/12) + (1/12),5),'main sheet'!$G:$M, 4, 0)) / VLOOKUP(ROUND($A331,5),'main sheet'!$G:$M, 4, 0)) * K$11</f>
        <v>1.2892749143909201E-4</v>
      </c>
      <c r="L331" s="19">
        <f>((VLOOKUP(ROUND($A331 + (L$9/12),5),'main sheet'!$G:$M, 4, 0) - VLOOKUP(ROUND($A331 + (L$9/12) + (1/12),5),'main sheet'!$G:$M, 4, 0)) / VLOOKUP(ROUND($A331,5),'main sheet'!$G:$M, 4, 0)) * L$11</f>
        <v>1.2880241911228011E-4</v>
      </c>
      <c r="M331" s="19">
        <f>((VLOOKUP(ROUND($A331 + (M$9/12),5),'main sheet'!$G:$M, 4, 0) - VLOOKUP(ROUND($A331 + (M$9/12) + (1/12),5),'main sheet'!$G:$M, 4, 0)) / VLOOKUP(ROUND($A331,5),'main sheet'!$G:$M, 4, 0)) * M$11</f>
        <v>1.2915501374992537E-4</v>
      </c>
      <c r="N331" s="19">
        <f>((VLOOKUP(ROUND($A331 + (N$9/12),5),'main sheet'!$G:$M, 4, 0) - VLOOKUP(ROUND($A331 + (N$9/12) + (1/12),5),'main sheet'!$G:$M, 4, 0)) / VLOOKUP(ROUND($A331,5),'main sheet'!$G:$M, 4, 0)) * N$11</f>
        <v>1.2906955739781597E-4</v>
      </c>
      <c r="O331" s="19">
        <f>((VLOOKUP(ROUND($A331 + (O$9/12),5),'main sheet'!$G:$M, 4, 0) - VLOOKUP(ROUND($A331 + (O$9/12) + (1/12),5),'main sheet'!$G:$M, 4, 0)) / VLOOKUP(ROUND($A331,5),'main sheet'!$G:$M, 4, 0)) * O$11</f>
        <v>1.2898415758837392E-4</v>
      </c>
      <c r="P331" s="19">
        <f>((VLOOKUP(ROUND($A331 + (P$9/12),5),'main sheet'!$G:$M, 4, 0) - VLOOKUP(ROUND($A331 + (P$9/12) + (1/12),5),'main sheet'!$G:$M, 4, 0)) / VLOOKUP(ROUND($A331,5),'main sheet'!$G:$M, 4, 0)) * P$11</f>
        <v>1.2889881428463179E-4</v>
      </c>
      <c r="Q331" s="19">
        <f>((VLOOKUP(ROUND($A331 + (Q$9/12),5),'main sheet'!$G:$M, 4, 0) - VLOOKUP(ROUND($A331 + (Q$9/12) + (1/12),5),'main sheet'!$G:$M, 4, 0)) / VLOOKUP(ROUND($A331,5),'main sheet'!$G:$M, 4, 0)) * Q$11</f>
        <v>1.2881352744875782E-4</v>
      </c>
      <c r="R331" s="19">
        <f>((VLOOKUP(ROUND($A331 + (R$9/12),5),'main sheet'!$G:$M, 4, 0) - VLOOKUP(ROUND($A331 + (R$9/12) + (1/12),5),'main sheet'!$G:$M, 4, 0)) / VLOOKUP(ROUND($A331,5),'main sheet'!$G:$M, 4, 0)) * R$11</f>
        <v>1.2872829704338985E-4</v>
      </c>
      <c r="S331" s="19">
        <f>((VLOOKUP(ROUND($A331 + (S$9/12),5),'main sheet'!$G:$M, 4, 0) - VLOOKUP(ROUND($A331 + (S$9/12) + (1/12),5),'main sheet'!$G:$M, 4, 0)) / VLOOKUP(ROUND($A331,5),'main sheet'!$G:$M, 4, 0)) * S$11</f>
        <v>1.2864312303163374E-4</v>
      </c>
      <c r="T331" s="19">
        <f>((VLOOKUP(ROUND($A331 + (T$9/12),5),'main sheet'!$G:$M, 4, 0) - VLOOKUP(ROUND($A331 + (T$9/12) + (1/12),5),'main sheet'!$G:$M, 4, 0)) / VLOOKUP(ROUND($A331,5),'main sheet'!$G:$M, 4, 0)) * T$11</f>
        <v>1.30249558077946E-4</v>
      </c>
      <c r="U331" s="19">
        <f>((VLOOKUP(ROUND($A331 + (U$9/12),5),'main sheet'!$G:$M, 4, 0) - VLOOKUP(ROUND($A331 + (U$9/12) + (1/12),5),'main sheet'!$G:$M, 4, 0)) / VLOOKUP(ROUND($A331,5),'main sheet'!$G:$M, 4, 0)) * U$11</f>
        <v>1.3016337751278661E-4</v>
      </c>
      <c r="V331" s="19">
        <f>((VLOOKUP(ROUND($A331 + (V$9/12),5),'main sheet'!$G:$M, 4, 0) - VLOOKUP(ROUND($A331 + (V$9/12) + (1/12),5),'main sheet'!$G:$M, 4, 0)) / VLOOKUP(ROUND($A331,5),'main sheet'!$G:$M, 4, 0)) * V$11</f>
        <v>1.3007725396932846E-4</v>
      </c>
      <c r="W331" s="19">
        <f>((VLOOKUP(ROUND($A331 + (W$9/12),5),'main sheet'!$G:$M, 4, 0) - VLOOKUP(ROUND($A331 + (W$9/12) + (1/12),5),'main sheet'!$G:$M, 4, 0)) / VLOOKUP(ROUND($A331,5),'main sheet'!$G:$M, 4, 0)) * W$11</f>
        <v>1.2999118741028533E-4</v>
      </c>
      <c r="X331" s="19">
        <f>((VLOOKUP(ROUND($A331 + (X$9/12),5),'main sheet'!$G:$M, 4, 0) - VLOOKUP(ROUND($A331 + (X$9/12) + (1/12),5),'main sheet'!$G:$M, 4, 0)) / VLOOKUP(ROUND($A331,5),'main sheet'!$G:$M, 4, 0)) * X$11</f>
        <v>1.2990517779795286E-4</v>
      </c>
      <c r="Y331" s="19">
        <f>((VLOOKUP(ROUND($A331 + (Y$9/12),5),'main sheet'!$G:$M, 4, 0) - VLOOKUP(ROUND($A331 + (Y$9/12) + (1/12),5),'main sheet'!$G:$M, 4, 0)) / VLOOKUP(ROUND($A331,5),'main sheet'!$G:$M, 4, 0)) * Y$11</f>
        <v>1.2981922509421002E-4</v>
      </c>
      <c r="Z331" s="19">
        <f>((VLOOKUP(ROUND($A331 + (Z$9/12),5),'main sheet'!$G:$M, 4, 0) - VLOOKUP(ROUND($A331 + (Z$9/12) + (1/12),5),'main sheet'!$G:$M, 4, 0)) / VLOOKUP(ROUND($A331,5),'main sheet'!$G:$M, 4, 0)) * Z$11</f>
        <v>1.2973332926184458E-4</v>
      </c>
      <c r="AA331" s="19">
        <f>((VLOOKUP(ROUND($A331 + (AA$9/12),5),'main sheet'!$G:$M, 4, 0) - VLOOKUP(ROUND($A331 + (AA$9/12) + (1/12),5),'main sheet'!$G:$M, 4, 0)) / VLOOKUP(ROUND($A331,5),'main sheet'!$G:$M, 4, 0)) * AA$11</f>
        <v>1.29647490263227E-4</v>
      </c>
      <c r="AB331" s="19">
        <f>((VLOOKUP(ROUND($A331 + (AB$9/12),5),'main sheet'!$G:$M, 4, 0) - VLOOKUP(ROUND($A331 + (AB$9/12) + (1/12),5),'main sheet'!$G:$M, 4, 0)) / VLOOKUP(ROUND($A331,5),'main sheet'!$G:$M, 4, 0)) * AB$11</f>
        <v>1.2956170806031181E-4</v>
      </c>
      <c r="AC331" s="19">
        <f>((VLOOKUP(ROUND($A331 + (AC$9/12),5),'main sheet'!$G:$M, 4, 0) - VLOOKUP(ROUND($A331 + (AC$9/12) + (1/12),5),'main sheet'!$G:$M, 4, 0)) / VLOOKUP(ROUND($A331,5),'main sheet'!$G:$M, 4, 0)) * AC$11</f>
        <v>1.2947598261596065E-4</v>
      </c>
      <c r="AD331" s="19">
        <f>((VLOOKUP(ROUND($A331 + (AD$9/12),5),'main sheet'!$G:$M, 4, 0) - VLOOKUP(ROUND($A331 + (AD$9/12) + (1/12),5),'main sheet'!$G:$M, 4, 0)) / VLOOKUP(ROUND($A331,5),'main sheet'!$G:$M, 4, 0)) * AD$11</f>
        <v>1.2939031389261853E-4</v>
      </c>
      <c r="AE331" s="19">
        <f>((VLOOKUP(ROUND($A331 + (AE$9/12),5),'main sheet'!$G:$M, 4, 0) - VLOOKUP(ROUND($A331 + (AE$9/12) + (1/12),5),'main sheet'!$G:$M, 4, 0)) / VLOOKUP(ROUND($A331,5),'main sheet'!$G:$M, 4, 0)) * AE$11</f>
        <v>1.2930470185231556E-4</v>
      </c>
      <c r="AF331" s="19">
        <f>((VLOOKUP(ROUND($A331 + (AF$9/12),5),'main sheet'!$G:$M, 4, 0) - VLOOKUP(ROUND($A331 + (AF$9/12) + (1/12),5),'main sheet'!$G:$M, 4, 0)) / VLOOKUP(ROUND($A331,5),'main sheet'!$G:$M, 4, 0)) * AF$11</f>
        <v>1.3173640255781879E-4</v>
      </c>
      <c r="AH331" s="18">
        <f t="shared" si="8"/>
        <v>26.5</v>
      </c>
      <c r="AI331" s="19">
        <f t="shared" si="9"/>
        <v>3.8807494342793527E-3</v>
      </c>
    </row>
    <row r="332" spans="1:35" x14ac:dyDescent="0.3">
      <c r="A332" s="19">
        <v>26.583333333333332</v>
      </c>
      <c r="C332" s="19">
        <f>((VLOOKUP(ROUND($A332 + (C$9/12),5),'main sheet'!$G:$M, 4, 0) - VLOOKUP(ROUND($A332 + (C$9/12) + (1/12),5),'main sheet'!$G:$M, 4, 0)) / VLOOKUP(ROUND($A332,5),'main sheet'!$G:$M, 4, 0)) * C$11</f>
        <v>1.2909432898545889E-4</v>
      </c>
      <c r="D332" s="19">
        <f>((VLOOKUP(ROUND($A332 + (D$9/12),5),'main sheet'!$G:$M, 4, 0) - VLOOKUP(ROUND($A332 + (D$9/12) + (1/12),5),'main sheet'!$G:$M, 4, 0)) / VLOOKUP(ROUND($A332,5),'main sheet'!$G:$M, 4, 0)) * D$11</f>
        <v>1.2896909480999248E-4</v>
      </c>
      <c r="E332" s="19">
        <f>((VLOOKUP(ROUND($A332 + (E$9/12),5),'main sheet'!$G:$M, 4, 0) - VLOOKUP(ROUND($A332 + (E$9/12) + (1/12),5),'main sheet'!$G:$M, 4, 0)) / VLOOKUP(ROUND($A332,5),'main sheet'!$G:$M, 4, 0)) * E$11</f>
        <v>1.2884398212412255E-4</v>
      </c>
      <c r="F332" s="19">
        <f>((VLOOKUP(ROUND($A332 + (F$9/12),5),'main sheet'!$G:$M, 4, 0) - VLOOKUP(ROUND($A332 + (F$9/12) + (1/12),5),'main sheet'!$G:$M, 4, 0)) / VLOOKUP(ROUND($A332,5),'main sheet'!$G:$M, 4, 0)) * F$11</f>
        <v>1.2871899080954546E-4</v>
      </c>
      <c r="G332" s="19">
        <f>((VLOOKUP(ROUND($A332 + (G$9/12),5),'main sheet'!$G:$M, 4, 0) - VLOOKUP(ROUND($A332 + (G$9/12) + (1/12),5),'main sheet'!$G:$M, 4, 0)) / VLOOKUP(ROUND($A332,5),'main sheet'!$G:$M, 4, 0)) * G$11</f>
        <v>1.2944573744276704E-4</v>
      </c>
      <c r="H332" s="19">
        <f>((VLOOKUP(ROUND($A332 + (H$9/12),5),'main sheet'!$G:$M, 4, 0) - VLOOKUP(ROUND($A332 + (H$9/12) + (1/12),5),'main sheet'!$G:$M, 4, 0)) / VLOOKUP(ROUND($A332,5),'main sheet'!$G:$M, 4, 0)) * H$11</f>
        <v>1.2932016236644211E-4</v>
      </c>
      <c r="I332" s="19">
        <f>((VLOOKUP(ROUND($A332 + (I$9/12),5),'main sheet'!$G:$M, 4, 0) - VLOOKUP(ROUND($A332 + (I$9/12) + (1/12),5),'main sheet'!$G:$M, 4, 0)) / VLOOKUP(ROUND($A332,5),'main sheet'!$G:$M, 4, 0)) * I$11</f>
        <v>1.2919470911056894E-4</v>
      </c>
      <c r="J332" s="19">
        <f>((VLOOKUP(ROUND($A332 + (J$9/12),5),'main sheet'!$G:$M, 4, 0) - VLOOKUP(ROUND($A332 + (J$9/12) + (1/12),5),'main sheet'!$G:$M, 4, 0)) / VLOOKUP(ROUND($A332,5),'main sheet'!$G:$M, 4, 0)) * J$11</f>
        <v>1.290693775565244E-4</v>
      </c>
      <c r="K332" s="19">
        <f>((VLOOKUP(ROUND($A332 + (K$9/12),5),'main sheet'!$G:$M, 4, 0) - VLOOKUP(ROUND($A332 + (K$9/12) + (1/12),5),'main sheet'!$G:$M, 4, 0)) / VLOOKUP(ROUND($A332,5),'main sheet'!$G:$M, 4, 0)) * K$11</f>
        <v>1.2894416758624599E-4</v>
      </c>
      <c r="L332" s="19">
        <f>((VLOOKUP(ROUND($A332 + (L$9/12),5),'main sheet'!$G:$M, 4, 0) - VLOOKUP(ROUND($A332 + (L$9/12) + (1/12),5),'main sheet'!$G:$M, 4, 0)) / VLOOKUP(ROUND($A332,5),'main sheet'!$G:$M, 4, 0)) * L$11</f>
        <v>1.2881907908222982E-4</v>
      </c>
      <c r="M332" s="19">
        <f>((VLOOKUP(ROUND($A332 + (M$9/12),5),'main sheet'!$G:$M, 4, 0) - VLOOKUP(ROUND($A332 + (M$9/12) + (1/12),5),'main sheet'!$G:$M, 4, 0)) / VLOOKUP(ROUND($A332,5),'main sheet'!$G:$M, 4, 0)) * M$11</f>
        <v>1.2917171932613769E-4</v>
      </c>
      <c r="N332" s="19">
        <f>((VLOOKUP(ROUND($A332 + (N$9/12),5),'main sheet'!$G:$M, 4, 0) - VLOOKUP(ROUND($A332 + (N$9/12) + (1/12),5),'main sheet'!$G:$M, 4, 0)) / VLOOKUP(ROUND($A332,5),'main sheet'!$G:$M, 4, 0)) * N$11</f>
        <v>1.2908625192051431E-4</v>
      </c>
      <c r="O332" s="19">
        <f>((VLOOKUP(ROUND($A332 + (O$9/12),5),'main sheet'!$G:$M, 4, 0) - VLOOKUP(ROUND($A332 + (O$9/12) + (1/12),5),'main sheet'!$G:$M, 4, 0)) / VLOOKUP(ROUND($A332,5),'main sheet'!$G:$M, 4, 0)) * O$11</f>
        <v>1.2900084106531653E-4</v>
      </c>
      <c r="P332" s="19">
        <f>((VLOOKUP(ROUND($A332 + (P$9/12),5),'main sheet'!$G:$M, 4, 0) - VLOOKUP(ROUND($A332 + (P$9/12) + (1/12),5),'main sheet'!$G:$M, 4, 0)) / VLOOKUP(ROUND($A332,5),'main sheet'!$G:$M, 4, 0)) * P$11</f>
        <v>1.289154867226827E-4</v>
      </c>
      <c r="Q332" s="19">
        <f>((VLOOKUP(ROUND($A332 + (Q$9/12),5),'main sheet'!$G:$M, 4, 0) - VLOOKUP(ROUND($A332 + (Q$9/12) + (1/12),5),'main sheet'!$G:$M, 4, 0)) / VLOOKUP(ROUND($A332,5),'main sheet'!$G:$M, 4, 0)) * Q$11</f>
        <v>1.2883018885522112E-4</v>
      </c>
      <c r="R332" s="19">
        <f>((VLOOKUP(ROUND($A332 + (R$9/12),5),'main sheet'!$G:$M, 4, 0) - VLOOKUP(ROUND($A332 + (R$9/12) + (1/12),5),'main sheet'!$G:$M, 4, 0)) / VLOOKUP(ROUND($A332,5),'main sheet'!$G:$M, 4, 0)) * R$11</f>
        <v>1.2874494742600844E-4</v>
      </c>
      <c r="S332" s="19">
        <f>((VLOOKUP(ROUND($A332 + (S$9/12),5),'main sheet'!$G:$M, 4, 0) - VLOOKUP(ROUND($A332 + (S$9/12) + (1/12),5),'main sheet'!$G:$M, 4, 0)) / VLOOKUP(ROUND($A332,5),'main sheet'!$G:$M, 4, 0)) * S$11</f>
        <v>1.3035265400764912E-4</v>
      </c>
      <c r="T332" s="19">
        <f>((VLOOKUP(ROUND($A332 + (T$9/12),5),'main sheet'!$G:$M, 4, 0) - VLOOKUP(ROUND($A332 + (T$9/12) + (1/12),5),'main sheet'!$G:$M, 4, 0)) / VLOOKUP(ROUND($A332,5),'main sheet'!$G:$M, 4, 0)) * T$11</f>
        <v>1.3026640522831979E-4</v>
      </c>
      <c r="U332" s="19">
        <f>((VLOOKUP(ROUND($A332 + (U$9/12),5),'main sheet'!$G:$M, 4, 0) - VLOOKUP(ROUND($A332 + (U$9/12) + (1/12),5),'main sheet'!$G:$M, 4, 0)) / VLOOKUP(ROUND($A332,5),'main sheet'!$G:$M, 4, 0)) * U$11</f>
        <v>1.3018021351582587E-4</v>
      </c>
      <c r="V332" s="19">
        <f>((VLOOKUP(ROUND($A332 + (V$9/12),5),'main sheet'!$G:$M, 4, 0) - VLOOKUP(ROUND($A332 + (V$9/12) + (1/12),5),'main sheet'!$G:$M, 4, 0)) / VLOOKUP(ROUND($A332,5),'main sheet'!$G:$M, 4, 0)) * V$11</f>
        <v>1.3009407883285163E-4</v>
      </c>
      <c r="W332" s="19">
        <f>((VLOOKUP(ROUND($A332 + (W$9/12),5),'main sheet'!$G:$M, 4, 0) - VLOOKUP(ROUND($A332 + (W$9/12) + (1/12),5),'main sheet'!$G:$M, 4, 0)) / VLOOKUP(ROUND($A332,5),'main sheet'!$G:$M, 4, 0)) * W$11</f>
        <v>1.3000800114166286E-4</v>
      </c>
      <c r="X332" s="19">
        <f>((VLOOKUP(ROUND($A332 + (X$9/12),5),'main sheet'!$G:$M, 4, 0) - VLOOKUP(ROUND($A332 + (X$9/12) + (1/12),5),'main sheet'!$G:$M, 4, 0)) / VLOOKUP(ROUND($A332,5),'main sheet'!$G:$M, 4, 0)) * X$11</f>
        <v>1.2992198040410837E-4</v>
      </c>
      <c r="Y332" s="19">
        <f>((VLOOKUP(ROUND($A332 + (Y$9/12),5),'main sheet'!$G:$M, 4, 0) - VLOOKUP(ROUND($A332 + (Y$9/12) + (1/12),5),'main sheet'!$G:$M, 4, 0)) / VLOOKUP(ROUND($A332,5),'main sheet'!$G:$M, 4, 0)) * Y$11</f>
        <v>1.2983601658294645E-4</v>
      </c>
      <c r="Z332" s="19">
        <f>((VLOOKUP(ROUND($A332 + (Z$9/12),5),'main sheet'!$G:$M, 4, 0) - VLOOKUP(ROUND($A332 + (Z$9/12) + (1/12),5),'main sheet'!$G:$M, 4, 0)) / VLOOKUP(ROUND($A332,5),'main sheet'!$G:$M, 4, 0)) * Z$11</f>
        <v>1.2975010964051778E-4</v>
      </c>
      <c r="AA332" s="19">
        <f>((VLOOKUP(ROUND($A332 + (AA$9/12),5),'main sheet'!$G:$M, 4, 0) - VLOOKUP(ROUND($A332 + (AA$9/12) + (1/12),5),'main sheet'!$G:$M, 4, 0)) / VLOOKUP(ROUND($A332,5),'main sheet'!$G:$M, 4, 0)) * AA$11</f>
        <v>1.2966425953874681E-4</v>
      </c>
      <c r="AB332" s="19">
        <f>((VLOOKUP(ROUND($A332 + (AB$9/12),5),'main sheet'!$G:$M, 4, 0) - VLOOKUP(ROUND($A332 + (AB$9/12) + (1/12),5),'main sheet'!$G:$M, 4, 0)) / VLOOKUP(ROUND($A332,5),'main sheet'!$G:$M, 4, 0)) * AB$11</f>
        <v>1.2957846624046571E-4</v>
      </c>
      <c r="AC332" s="19">
        <f>((VLOOKUP(ROUND($A332 + (AC$9/12),5),'main sheet'!$G:$M, 4, 0) - VLOOKUP(ROUND($A332 + (AC$9/12) + (1/12),5),'main sheet'!$G:$M, 4, 0)) / VLOOKUP(ROUND($A332,5),'main sheet'!$G:$M, 4, 0)) * AC$11</f>
        <v>1.2949272970808986E-4</v>
      </c>
      <c r="AD332" s="19">
        <f>((VLOOKUP(ROUND($A332 + (AD$9/12),5),'main sheet'!$G:$M, 4, 0) - VLOOKUP(ROUND($A332 + (AD$9/12) + (1/12),5),'main sheet'!$G:$M, 4, 0)) / VLOOKUP(ROUND($A332,5),'main sheet'!$G:$M, 4, 0)) * AD$11</f>
        <v>1.2940704990361924E-4</v>
      </c>
      <c r="AE332" s="19">
        <f>((VLOOKUP(ROUND($A332 + (AE$9/12),5),'main sheet'!$G:$M, 4, 0) - VLOOKUP(ROUND($A332 + (AE$9/12) + (1/12),5),'main sheet'!$G:$M, 4, 0)) / VLOOKUP(ROUND($A332,5),'main sheet'!$G:$M, 4, 0)) * AE$11</f>
        <v>1.3184067536379111E-4</v>
      </c>
      <c r="AF332" s="19">
        <f>((VLOOKUP(ROUND($A332 + (AF$9/12),5),'main sheet'!$G:$M, 4, 0) - VLOOKUP(ROUND($A332 + (AF$9/12) + (1/12),5),'main sheet'!$G:$M, 4, 0)) / VLOOKUP(ROUND($A332,5),'main sheet'!$G:$M, 4, 0)) * AF$11</f>
        <v>1.3175344202433196E-4</v>
      </c>
      <c r="AH332" s="18">
        <f t="shared" si="8"/>
        <v>26.583333333333332</v>
      </c>
      <c r="AI332" s="19">
        <f t="shared" si="9"/>
        <v>3.8863151473227044E-3</v>
      </c>
    </row>
    <row r="333" spans="1:35" x14ac:dyDescent="0.3">
      <c r="A333" s="19">
        <v>26.666666666666668</v>
      </c>
      <c r="C333" s="19">
        <f>((VLOOKUP(ROUND($A333 + (C$9/12),5),'main sheet'!$G:$M, 4, 0) - VLOOKUP(ROUND($A333 + (C$9/12) + (1/12),5),'main sheet'!$G:$M, 4, 0)) / VLOOKUP(ROUND($A333,5),'main sheet'!$G:$M, 4, 0)) * C$11</f>
        <v>1.2911102887244011E-4</v>
      </c>
      <c r="D333" s="19">
        <f>((VLOOKUP(ROUND($A333 + (D$9/12),5),'main sheet'!$G:$M, 4, 0) - VLOOKUP(ROUND($A333 + (D$9/12) + (1/12),5),'main sheet'!$G:$M, 4, 0)) / VLOOKUP(ROUND($A333,5),'main sheet'!$G:$M, 4, 0)) * D$11</f>
        <v>1.2898577849659268E-4</v>
      </c>
      <c r="E333" s="19">
        <f>((VLOOKUP(ROUND($A333 + (E$9/12),5),'main sheet'!$G:$M, 4, 0) - VLOOKUP(ROUND($A333 + (E$9/12) + (1/12),5),'main sheet'!$G:$M, 4, 0)) / VLOOKUP(ROUND($A333,5),'main sheet'!$G:$M, 4, 0)) * E$11</f>
        <v>1.2886064962561048E-4</v>
      </c>
      <c r="F333" s="19">
        <f>((VLOOKUP(ROUND($A333 + (F$9/12),5),'main sheet'!$G:$M, 4, 0) - VLOOKUP(ROUND($A333 + (F$9/12) + (1/12),5),'main sheet'!$G:$M, 4, 0)) / VLOOKUP(ROUND($A333,5),'main sheet'!$G:$M, 4, 0)) * F$11</f>
        <v>1.295881960636394E-4</v>
      </c>
      <c r="G333" s="19">
        <f>((VLOOKUP(ROUND($A333 + (G$9/12),5),'main sheet'!$G:$M, 4, 0) - VLOOKUP(ROUND($A333 + (G$9/12) + (1/12),5),'main sheet'!$G:$M, 4, 0)) / VLOOKUP(ROUND($A333,5),'main sheet'!$G:$M, 4, 0)) * G$11</f>
        <v>1.2946248278846337E-4</v>
      </c>
      <c r="H333" s="19">
        <f>((VLOOKUP(ROUND($A333 + (H$9/12),5),'main sheet'!$G:$M, 4, 0) - VLOOKUP(ROUND($A333 + (H$9/12) + (1/12),5),'main sheet'!$G:$M, 4, 0)) / VLOOKUP(ROUND($A333,5),'main sheet'!$G:$M, 4, 0)) * H$11</f>
        <v>1.2933689146780596E-4</v>
      </c>
      <c r="I333" s="19">
        <f>((VLOOKUP(ROUND($A333 + (I$9/12),5),'main sheet'!$G:$M, 4, 0) - VLOOKUP(ROUND($A333 + (I$9/12) + (1/12),5),'main sheet'!$G:$M, 4, 0)) / VLOOKUP(ROUND($A333,5),'main sheet'!$G:$M, 4, 0)) * I$11</f>
        <v>1.2921142198291338E-4</v>
      </c>
      <c r="J333" s="19">
        <f>((VLOOKUP(ROUND($A333 + (J$9/12),5),'main sheet'!$G:$M, 4, 0) - VLOOKUP(ROUND($A333 + (J$9/12) + (1/12),5),'main sheet'!$G:$M, 4, 0)) / VLOOKUP(ROUND($A333,5),'main sheet'!$G:$M, 4, 0)) * J$11</f>
        <v>1.2908607421559322E-4</v>
      </c>
      <c r="K333" s="19">
        <f>((VLOOKUP(ROUND($A333 + (K$9/12),5),'main sheet'!$G:$M, 4, 0) - VLOOKUP(ROUND($A333 + (K$9/12) + (1/12),5),'main sheet'!$G:$M, 4, 0)) / VLOOKUP(ROUND($A333,5),'main sheet'!$G:$M, 4, 0)) * K$11</f>
        <v>1.2896084804821231E-4</v>
      </c>
      <c r="L333" s="19">
        <f>((VLOOKUP(ROUND($A333 + (L$9/12),5),'main sheet'!$G:$M, 4, 0) - VLOOKUP(ROUND($A333 + (L$9/12) + (1/12),5),'main sheet'!$G:$M, 4, 0)) / VLOOKUP(ROUND($A333,5),'main sheet'!$G:$M, 4, 0)) * L$11</f>
        <v>1.2883574336236211E-4</v>
      </c>
      <c r="M333" s="19">
        <f>((VLOOKUP(ROUND($A333 + (M$9/12),5),'main sheet'!$G:$M, 4, 0) - VLOOKUP(ROUND($A333 + (M$9/12) + (1/12),5),'main sheet'!$G:$M, 4, 0)) / VLOOKUP(ROUND($A333,5),'main sheet'!$G:$M, 4, 0)) * M$11</f>
        <v>1.2918842922433161E-4</v>
      </c>
      <c r="N333" s="19">
        <f>((VLOOKUP(ROUND($A333 + (N$9/12),5),'main sheet'!$G:$M, 4, 0) - VLOOKUP(ROUND($A333 + (N$9/12) + (1/12),5),'main sheet'!$G:$M, 4, 0)) / VLOOKUP(ROUND($A333,5),'main sheet'!$G:$M, 4, 0)) * N$11</f>
        <v>1.2910295076277943E-4</v>
      </c>
      <c r="O333" s="19">
        <f>((VLOOKUP(ROUND($A333 + (O$9/12),5),'main sheet'!$G:$M, 4, 0) - VLOOKUP(ROUND($A333 + (O$9/12) + (1/12),5),'main sheet'!$G:$M, 4, 0)) / VLOOKUP(ROUND($A333,5),'main sheet'!$G:$M, 4, 0)) * O$11</f>
        <v>1.2901752885852331E-4</v>
      </c>
      <c r="P333" s="19">
        <f>((VLOOKUP(ROUND($A333 + (P$9/12),5),'main sheet'!$G:$M, 4, 0) - VLOOKUP(ROUND($A333 + (P$9/12) + (1/12),5),'main sheet'!$G:$M, 4, 0)) / VLOOKUP(ROUND($A333,5),'main sheet'!$G:$M, 4, 0)) * P$11</f>
        <v>1.2893216347414189E-4</v>
      </c>
      <c r="Q333" s="19">
        <f>((VLOOKUP(ROUND($A333 + (Q$9/12),5),'main sheet'!$G:$M, 4, 0) - VLOOKUP(ROUND($A333 + (Q$9/12) + (1/12),5),'main sheet'!$G:$M, 4, 0)) / VLOOKUP(ROUND($A333,5),'main sheet'!$G:$M, 4, 0)) * Q$11</f>
        <v>1.288468545726827E-4</v>
      </c>
      <c r="R333" s="19">
        <f>((VLOOKUP(ROUND($A333 + (R$9/12),5),'main sheet'!$G:$M, 4, 0) - VLOOKUP(ROUND($A333 + (R$9/12) + (1/12),5),'main sheet'!$G:$M, 4, 0)) / VLOOKUP(ROUND($A333,5),'main sheet'!$G:$M, 4, 0)) * R$11</f>
        <v>1.3045583372302372E-4</v>
      </c>
      <c r="S333" s="19">
        <f>((VLOOKUP(ROUND($A333 + (S$9/12),5),'main sheet'!$G:$M, 4, 0) - VLOOKUP(ROUND($A333 + (S$9/12) + (1/12),5),'main sheet'!$G:$M, 4, 0)) / VLOOKUP(ROUND($A333,5),'main sheet'!$G:$M, 4, 0)) * S$11</f>
        <v>1.3036951667408711E-4</v>
      </c>
      <c r="T333" s="19">
        <f>((VLOOKUP(ROUND($A333 + (T$9/12),5),'main sheet'!$G:$M, 4, 0) - VLOOKUP(ROUND($A333 + (T$9/12) + (1/12),5),'main sheet'!$G:$M, 4, 0)) / VLOOKUP(ROUND($A333,5),'main sheet'!$G:$M, 4, 0)) * T$11</f>
        <v>1.3028325673715668E-4</v>
      </c>
      <c r="U333" s="19">
        <f>((VLOOKUP(ROUND($A333 + (U$9/12),5),'main sheet'!$G:$M, 4, 0) - VLOOKUP(ROUND($A333 + (U$9/12) + (1/12),5),'main sheet'!$G:$M, 4, 0)) / VLOOKUP(ROUND($A333,5),'main sheet'!$G:$M, 4, 0)) * U$11</f>
        <v>1.3019705387488727E-4</v>
      </c>
      <c r="V333" s="19">
        <f>((VLOOKUP(ROUND($A333 + (V$9/12),5),'main sheet'!$G:$M, 4, 0) - VLOOKUP(ROUND($A333 + (V$9/12) + (1/12),5),'main sheet'!$G:$M, 4, 0)) / VLOOKUP(ROUND($A333,5),'main sheet'!$G:$M, 4, 0)) * V$11</f>
        <v>1.301109080495148E-4</v>
      </c>
      <c r="W333" s="19">
        <f>((VLOOKUP(ROUND($A333 + (W$9/12),5),'main sheet'!$G:$M, 4, 0) - VLOOKUP(ROUND($A333 + (W$9/12) + (1/12),5),'main sheet'!$G:$M, 4, 0)) / VLOOKUP(ROUND($A333,5),'main sheet'!$G:$M, 4, 0)) * W$11</f>
        <v>1.3002481922285783E-4</v>
      </c>
      <c r="X333" s="19">
        <f>((VLOOKUP(ROUND($A333 + (X$9/12),5),'main sheet'!$G:$M, 4, 0) - VLOOKUP(ROUND($A333 + (X$9/12) + (1/12),5),'main sheet'!$G:$M, 4, 0)) / VLOOKUP(ROUND($A333,5),'main sheet'!$G:$M, 4, 0)) * X$11</f>
        <v>1.2993878735764522E-4</v>
      </c>
      <c r="Y333" s="19">
        <f>((VLOOKUP(ROUND($A333 + (Y$9/12),5),'main sheet'!$G:$M, 4, 0) - VLOOKUP(ROUND($A333 + (Y$9/12) + (1/12),5),'main sheet'!$G:$M, 4, 0)) / VLOOKUP(ROUND($A333,5),'main sheet'!$G:$M, 4, 0)) * Y$11</f>
        <v>1.2985281241618778E-4</v>
      </c>
      <c r="Z333" s="19">
        <f>((VLOOKUP(ROUND($A333 + (Z$9/12),5),'main sheet'!$G:$M, 4, 0) - VLOOKUP(ROUND($A333 + (Z$9/12) + (1/12),5),'main sheet'!$G:$M, 4, 0)) / VLOOKUP(ROUND($A333,5),'main sheet'!$G:$M, 4, 0)) * Z$11</f>
        <v>1.2976689436037985E-4</v>
      </c>
      <c r="AA333" s="19">
        <f>((VLOOKUP(ROUND($A333 + (AA$9/12),5),'main sheet'!$G:$M, 4, 0) - VLOOKUP(ROUND($A333 + (AA$9/12) + (1/12),5),'main sheet'!$G:$M, 4, 0)) / VLOOKUP(ROUND($A333,5),'main sheet'!$G:$M, 4, 0)) * AA$11</f>
        <v>1.2968103315302422E-4</v>
      </c>
      <c r="AB333" s="19">
        <f>((VLOOKUP(ROUND($A333 + (AB$9/12),5),'main sheet'!$G:$M, 4, 0) - VLOOKUP(ROUND($A333 + (AB$9/12) + (1/12),5),'main sheet'!$G:$M, 4, 0)) / VLOOKUP(ROUND($A333,5),'main sheet'!$G:$M, 4, 0)) * AB$11</f>
        <v>1.2959522875650648E-4</v>
      </c>
      <c r="AC333" s="19">
        <f>((VLOOKUP(ROUND($A333 + (AC$9/12),5),'main sheet'!$G:$M, 4, 0) - VLOOKUP(ROUND($A333 + (AC$9/12) + (1/12),5),'main sheet'!$G:$M, 4, 0)) / VLOOKUP(ROUND($A333,5),'main sheet'!$G:$M, 4, 0)) * AC$11</f>
        <v>1.2950948113279654E-4</v>
      </c>
      <c r="AD333" s="19">
        <f>((VLOOKUP(ROUND($A333 + (AD$9/12),5),'main sheet'!$G:$M, 4, 0) - VLOOKUP(ROUND($A333 + (AD$9/12) + (1/12),5),'main sheet'!$G:$M, 4, 0)) / VLOOKUP(ROUND($A333,5),'main sheet'!$G:$M, 4, 0)) * AD$11</f>
        <v>1.3194503291187785E-4</v>
      </c>
      <c r="AE333" s="19">
        <f>((VLOOKUP(ROUND($A333 + (AE$9/12),5),'main sheet'!$G:$M, 4, 0) - VLOOKUP(ROUND($A333 + (AE$9/12) + (1/12),5),'main sheet'!$G:$M, 4, 0)) / VLOOKUP(ROUND($A333,5),'main sheet'!$G:$M, 4, 0)) * AE$11</f>
        <v>1.3185773052348977E-4</v>
      </c>
      <c r="AF333" s="19">
        <f>((VLOOKUP(ROUND($A333 + (AF$9/12),5),'main sheet'!$G:$M, 4, 0) - VLOOKUP(ROUND($A333 + (AF$9/12) + (1/12),5),'main sheet'!$G:$M, 4, 0)) / VLOOKUP(ROUND($A333,5),'main sheet'!$G:$M, 4, 0)) * AF$11</f>
        <v>1.3177048589906734E-4</v>
      </c>
      <c r="AH333" s="18">
        <f t="shared" si="8"/>
        <v>26.666666666666668</v>
      </c>
      <c r="AI333" s="19">
        <f t="shared" si="9"/>
        <v>3.8918859166085945E-3</v>
      </c>
    </row>
    <row r="334" spans="1:35" x14ac:dyDescent="0.3">
      <c r="A334" s="19">
        <v>26.75</v>
      </c>
      <c r="C334" s="19">
        <f>((VLOOKUP(ROUND($A334 + (C$9/12),5),'main sheet'!$G:$M, 4, 0) - VLOOKUP(ROUND($A334 + (C$9/12) + (1/12),5),'main sheet'!$G:$M, 4, 0)) / VLOOKUP(ROUND($A334,5),'main sheet'!$G:$M, 4, 0)) * C$11</f>
        <v>1.2912773308078774E-4</v>
      </c>
      <c r="D334" s="19">
        <f>((VLOOKUP(ROUND($A334 + (D$9/12),5),'main sheet'!$G:$M, 4, 0) - VLOOKUP(ROUND($A334 + (D$9/12) + (1/12),5),'main sheet'!$G:$M, 4, 0)) / VLOOKUP(ROUND($A334,5),'main sheet'!$G:$M, 4, 0)) * D$11</f>
        <v>1.2900246649991955E-4</v>
      </c>
      <c r="E334" s="19">
        <f>((VLOOKUP(ROUND($A334 + (E$9/12),5),'main sheet'!$G:$M, 4, 0) - VLOOKUP(ROUND($A334 + (E$9/12) + (1/12),5),'main sheet'!$G:$M, 4, 0)) / VLOOKUP(ROUND($A334,5),'main sheet'!$G:$M, 4, 0)) * E$11</f>
        <v>1.2973081363515162E-4</v>
      </c>
      <c r="F334" s="19">
        <f>((VLOOKUP(ROUND($A334 + (F$9/12),5),'main sheet'!$G:$M, 4, 0) - VLOOKUP(ROUND($A334 + (F$9/12) + (1/12),5),'main sheet'!$G:$M, 4, 0)) / VLOOKUP(ROUND($A334,5),'main sheet'!$G:$M, 4, 0)) * F$11</f>
        <v>1.2960496200692682E-4</v>
      </c>
      <c r="G334" s="19">
        <f>((VLOOKUP(ROUND($A334 + (G$9/12),5),'main sheet'!$G:$M, 4, 0) - VLOOKUP(ROUND($A334 + (G$9/12) + (1/12),5),'main sheet'!$G:$M, 4, 0)) / VLOOKUP(ROUND($A334,5),'main sheet'!$G:$M, 4, 0)) * G$11</f>
        <v>1.2947923246743698E-4</v>
      </c>
      <c r="H334" s="19">
        <f>((VLOOKUP(ROUND($A334 + (H$9/12),5),'main sheet'!$G:$M, 4, 0) - VLOOKUP(ROUND($A334 + (H$9/12) + (1/12),5),'main sheet'!$G:$M, 4, 0)) / VLOOKUP(ROUND($A334,5),'main sheet'!$G:$M, 4, 0)) * H$11</f>
        <v>1.2935362489779764E-4</v>
      </c>
      <c r="I334" s="19">
        <f>((VLOOKUP(ROUND($A334 + (I$9/12),5),'main sheet'!$G:$M, 4, 0) - VLOOKUP(ROUND($A334 + (I$9/12) + (1/12),5),'main sheet'!$G:$M, 4, 0)) / VLOOKUP(ROUND($A334,5),'main sheet'!$G:$M, 4, 0)) * I$11</f>
        <v>1.2922813917968636E-4</v>
      </c>
      <c r="J334" s="19">
        <f>((VLOOKUP(ROUND($A334 + (J$9/12),5),'main sheet'!$G:$M, 4, 0) - VLOOKUP(ROUND($A334 + (J$9/12) + (1/12),5),'main sheet'!$G:$M, 4, 0)) / VLOOKUP(ROUND($A334,5),'main sheet'!$G:$M, 4, 0)) * J$11</f>
        <v>1.2910277519534045E-4</v>
      </c>
      <c r="K334" s="19">
        <f>((VLOOKUP(ROUND($A334 + (K$9/12),5),'main sheet'!$G:$M, 4, 0) - VLOOKUP(ROUND($A334 + (K$9/12) + (1/12),5),'main sheet'!$G:$M, 4, 0)) / VLOOKUP(ROUND($A334,5),'main sheet'!$G:$M, 4, 0)) * K$11</f>
        <v>1.2897753282622106E-4</v>
      </c>
      <c r="L334" s="19">
        <f>((VLOOKUP(ROUND($A334 + (L$9/12),5),'main sheet'!$G:$M, 4, 0) - VLOOKUP(ROUND($A334 + (L$9/12) + (1/12),5),'main sheet'!$G:$M, 4, 0)) / VLOOKUP(ROUND($A334,5),'main sheet'!$G:$M, 4, 0)) * L$11</f>
        <v>1.288524119543498E-4</v>
      </c>
      <c r="M334" s="19">
        <f>((VLOOKUP(ROUND($A334 + (M$9/12),5),'main sheet'!$G:$M, 4, 0) - VLOOKUP(ROUND($A334 + (M$9/12) + (1/12),5),'main sheet'!$G:$M, 4, 0)) / VLOOKUP(ROUND($A334,5),'main sheet'!$G:$M, 4, 0)) * M$11</f>
        <v>1.2920514344662992E-4</v>
      </c>
      <c r="N334" s="19">
        <f>((VLOOKUP(ROUND($A334 + (N$9/12),5),'main sheet'!$G:$M, 4, 0) - VLOOKUP(ROUND($A334 + (N$9/12) + (1/12),5),'main sheet'!$G:$M, 4, 0)) / VLOOKUP(ROUND($A334,5),'main sheet'!$G:$M, 4, 0)) * N$11</f>
        <v>1.2911965392584291E-4</v>
      </c>
      <c r="O334" s="19">
        <f>((VLOOKUP(ROUND($A334 + (O$9/12),5),'main sheet'!$G:$M, 4, 0) - VLOOKUP(ROUND($A334 + (O$9/12) + (1/12),5),'main sheet'!$G:$M, 4, 0)) / VLOOKUP(ROUND($A334,5),'main sheet'!$G:$M, 4, 0)) * O$11</f>
        <v>1.2903422096966949E-4</v>
      </c>
      <c r="P334" s="19">
        <f>((VLOOKUP(ROUND($A334 + (P$9/12),5),'main sheet'!$G:$M, 4, 0) - VLOOKUP(ROUND($A334 + (P$9/12) + (1/12),5),'main sheet'!$G:$M, 4, 0)) / VLOOKUP(ROUND($A334,5),'main sheet'!$G:$M, 4, 0)) * P$11</f>
        <v>1.2894884454112785E-4</v>
      </c>
      <c r="Q334" s="19">
        <f>((VLOOKUP(ROUND($A334 + (Q$9/12),5),'main sheet'!$G:$M, 4, 0) - VLOOKUP(ROUND($A334 + (Q$9/12) + (1/12),5),'main sheet'!$G:$M, 4, 0)) / VLOOKUP(ROUND($A334,5),'main sheet'!$G:$M, 4, 0)) * Q$11</f>
        <v>1.3055909729440876E-4</v>
      </c>
      <c r="R334" s="19">
        <f>((VLOOKUP(ROUND($A334 + (R$9/12),5),'main sheet'!$G:$M, 4, 0) - VLOOKUP(ROUND($A334 + (R$9/12) + (1/12),5),'main sheet'!$G:$M, 4, 0)) / VLOOKUP(ROUND($A334,5),'main sheet'!$G:$M, 4, 0)) * R$11</f>
        <v>1.3047271192038085E-4</v>
      </c>
      <c r="S334" s="19">
        <f>((VLOOKUP(ROUND($A334 + (S$9/12),5),'main sheet'!$G:$M, 4, 0) - VLOOKUP(ROUND($A334 + (S$9/12) + (1/12),5),'main sheet'!$G:$M, 4, 0)) / VLOOKUP(ROUND($A334,5),'main sheet'!$G:$M, 4, 0)) * S$11</f>
        <v>1.3038638370356674E-4</v>
      </c>
      <c r="T334" s="19">
        <f>((VLOOKUP(ROUND($A334 + (T$9/12),5),'main sheet'!$G:$M, 4, 0) - VLOOKUP(ROUND($A334 + (T$9/12) + (1/12),5),'main sheet'!$G:$M, 4, 0)) / VLOOKUP(ROUND($A334,5),'main sheet'!$G:$M, 4, 0)) * T$11</f>
        <v>1.3030011260659164E-4</v>
      </c>
      <c r="U334" s="19">
        <f>((VLOOKUP(ROUND($A334 + (U$9/12),5),'main sheet'!$G:$M, 4, 0) - VLOOKUP(ROUND($A334 + (U$9/12) + (1/12),5),'main sheet'!$G:$M, 4, 0)) / VLOOKUP(ROUND($A334,5),'main sheet'!$G:$M, 4, 0)) * U$11</f>
        <v>1.3021389859166154E-4</v>
      </c>
      <c r="V334" s="19">
        <f>((VLOOKUP(ROUND($A334 + (V$9/12),5),'main sheet'!$G:$M, 4, 0) - VLOOKUP(ROUND($A334 + (V$9/12) + (1/12),5),'main sheet'!$G:$M, 4, 0)) / VLOOKUP(ROUND($A334,5),'main sheet'!$G:$M, 4, 0)) * V$11</f>
        <v>1.3012774162056488E-4</v>
      </c>
      <c r="W334" s="19">
        <f>((VLOOKUP(ROUND($A334 + (W$9/12),5),'main sheet'!$G:$M, 4, 0) - VLOOKUP(ROUND($A334 + (W$9/12) + (1/12),5),'main sheet'!$G:$M, 4, 0)) / VLOOKUP(ROUND($A334,5),'main sheet'!$G:$M, 4, 0)) * W$11</f>
        <v>1.3004164165600091E-4</v>
      </c>
      <c r="X334" s="19">
        <f>((VLOOKUP(ROUND($A334 + (X$9/12),5),'main sheet'!$G:$M, 4, 0) - VLOOKUP(ROUND($A334 + (X$9/12) + (1/12),5),'main sheet'!$G:$M, 4, 0)) / VLOOKUP(ROUND($A334,5),'main sheet'!$G:$M, 4, 0)) * X$11</f>
        <v>1.2995559866025067E-4</v>
      </c>
      <c r="Y334" s="19">
        <f>((VLOOKUP(ROUND($A334 + (Y$9/12),5),'main sheet'!$G:$M, 4, 0) - VLOOKUP(ROUND($A334 + (Y$9/12) + (1/12),5),'main sheet'!$G:$M, 4, 0)) / VLOOKUP(ROUND($A334,5),'main sheet'!$G:$M, 4, 0)) * Y$11</f>
        <v>1.2986961259517837E-4</v>
      </c>
      <c r="Z334" s="19">
        <f>((VLOOKUP(ROUND($A334 + (Z$9/12),5),'main sheet'!$G:$M, 4, 0) - VLOOKUP(ROUND($A334 + (Z$9/12) + (1/12),5),'main sheet'!$G:$M, 4, 0)) / VLOOKUP(ROUND($A334,5),'main sheet'!$G:$M, 4, 0)) * Z$11</f>
        <v>1.2978368342355726E-4</v>
      </c>
      <c r="AA334" s="19">
        <f>((VLOOKUP(ROUND($A334 + (AA$9/12),5),'main sheet'!$G:$M, 4, 0) - VLOOKUP(ROUND($A334 + (AA$9/12) + (1/12),5),'main sheet'!$G:$M, 4, 0)) / VLOOKUP(ROUND($A334,5),'main sheet'!$G:$M, 4, 0)) * AA$11</f>
        <v>1.2969781110774321E-4</v>
      </c>
      <c r="AB334" s="19">
        <f>((VLOOKUP(ROUND($A334 + (AB$9/12),5),'main sheet'!$G:$M, 4, 0) - VLOOKUP(ROUND($A334 + (AB$9/12) + (1/12),5),'main sheet'!$G:$M, 4, 0)) / VLOOKUP(ROUND($A334,5),'main sheet'!$G:$M, 4, 0)) * AB$11</f>
        <v>1.2961199560967602E-4</v>
      </c>
      <c r="AC334" s="19">
        <f>((VLOOKUP(ROUND($A334 + (AC$9/12),5),'main sheet'!$G:$M, 4, 0) - VLOOKUP(ROUND($A334 + (AC$9/12) + (1/12),5),'main sheet'!$G:$M, 4, 0)) / VLOOKUP(ROUND($A334,5),'main sheet'!$G:$M, 4, 0)) * AC$11</f>
        <v>1.3204947527322079E-4</v>
      </c>
      <c r="AD334" s="19">
        <f>((VLOOKUP(ROUND($A334 + (AD$9/12),5),'main sheet'!$G:$M, 4, 0) - VLOOKUP(ROUND($A334 + (AD$9/12) + (1/12),5),'main sheet'!$G:$M, 4, 0)) / VLOOKUP(ROUND($A334,5),'main sheet'!$G:$M, 4, 0)) * AD$11</f>
        <v>1.3196210377978653E-4</v>
      </c>
      <c r="AE334" s="19">
        <f>((VLOOKUP(ROUND($A334 + (AE$9/12),5),'main sheet'!$G:$M, 4, 0) - VLOOKUP(ROUND($A334 + (AE$9/12) + (1/12),5),'main sheet'!$G:$M, 4, 0)) / VLOOKUP(ROUND($A334,5),'main sheet'!$G:$M, 4, 0)) * AE$11</f>
        <v>1.3187479009604152E-4</v>
      </c>
      <c r="AF334" s="19">
        <f>((VLOOKUP(ROUND($A334 + (AF$9/12),5),'main sheet'!$G:$M, 4, 0) - VLOOKUP(ROUND($A334 + (AF$9/12) + (1/12),5),'main sheet'!$G:$M, 4, 0)) / VLOOKUP(ROUND($A334,5),'main sheet'!$G:$M, 4, 0)) * AF$11</f>
        <v>1.3178753418417564E-4</v>
      </c>
      <c r="AH334" s="18">
        <f t="shared" si="8"/>
        <v>26.75</v>
      </c>
      <c r="AI334" s="19">
        <f t="shared" si="9"/>
        <v>3.8974617467496938E-3</v>
      </c>
    </row>
    <row r="335" spans="1:35" x14ac:dyDescent="0.3">
      <c r="A335" s="19">
        <v>26.833333333333332</v>
      </c>
      <c r="C335" s="19">
        <f>((VLOOKUP(ROUND($A335 + (C$9/12),5),'main sheet'!$G:$M, 4, 0) - VLOOKUP(ROUND($A335 + (C$9/12) + (1/12),5),'main sheet'!$G:$M, 4, 0)) / VLOOKUP(ROUND($A335,5),'main sheet'!$G:$M, 4, 0)) * C$11</f>
        <v>1.2914444161173113E-4</v>
      </c>
      <c r="D335" s="19">
        <f>((VLOOKUP(ROUND($A335 + (D$9/12),5),'main sheet'!$G:$M, 4, 0) - VLOOKUP(ROUND($A335 + (D$9/12) + (1/12),5),'main sheet'!$G:$M, 4, 0)) / VLOOKUP(ROUND($A335,5),'main sheet'!$G:$M, 4, 0)) * D$11</f>
        <v>1.2987359033757436E-4</v>
      </c>
      <c r="E335" s="19">
        <f>((VLOOKUP(ROUND($A335 + (E$9/12),5),'main sheet'!$G:$M, 4, 0) - VLOOKUP(ROUND($A335 + (E$9/12) + (1/12),5),'main sheet'!$G:$M, 4, 0)) / VLOOKUP(ROUND($A335,5),'main sheet'!$G:$M, 4, 0)) * E$11</f>
        <v>1.2974760020192816E-4</v>
      </c>
      <c r="F335" s="19">
        <f>((VLOOKUP(ROUND($A335 + (F$9/12),5),'main sheet'!$G:$M, 4, 0) - VLOOKUP(ROUND($A335 + (F$9/12) + (1/12),5),'main sheet'!$G:$M, 4, 0)) / VLOOKUP(ROUND($A335,5),'main sheet'!$G:$M, 4, 0)) * F$11</f>
        <v>1.2962173228938306E-4</v>
      </c>
      <c r="G335" s="19">
        <f>((VLOOKUP(ROUND($A335 + (G$9/12),5),'main sheet'!$G:$M, 4, 0) - VLOOKUP(ROUND($A335 + (G$9/12) + (1/12),5),'main sheet'!$G:$M, 4, 0)) / VLOOKUP(ROUND($A335,5),'main sheet'!$G:$M, 4, 0)) * G$11</f>
        <v>1.2949598648092376E-4</v>
      </c>
      <c r="H335" s="19">
        <f>((VLOOKUP(ROUND($A335 + (H$9/12),5),'main sheet'!$G:$M, 4, 0) - VLOOKUP(ROUND($A335 + (H$9/12) + (1/12),5),'main sheet'!$G:$M, 4, 0)) / VLOOKUP(ROUND($A335,5),'main sheet'!$G:$M, 4, 0)) * H$11</f>
        <v>1.2937036265809755E-4</v>
      </c>
      <c r="I335" s="19">
        <f>((VLOOKUP(ROUND($A335 + (I$9/12),5),'main sheet'!$G:$M, 4, 0) - VLOOKUP(ROUND($A335 + (I$9/12) + (1/12),5),'main sheet'!$G:$M, 4, 0)) / VLOOKUP(ROUND($A335,5),'main sheet'!$G:$M, 4, 0)) * I$11</f>
        <v>1.2924486070301216E-4</v>
      </c>
      <c r="J335" s="19">
        <f>((VLOOKUP(ROUND($A335 + (J$9/12),5),'main sheet'!$G:$M, 4, 0) - VLOOKUP(ROUND($A335 + (J$9/12) + (1/12),5),'main sheet'!$G:$M, 4, 0)) / VLOOKUP(ROUND($A335,5),'main sheet'!$G:$M, 4, 0)) * J$11</f>
        <v>1.2911948049699833E-4</v>
      </c>
      <c r="K335" s="19">
        <f>((VLOOKUP(ROUND($A335 + (K$9/12),5),'main sheet'!$G:$M, 4, 0) - VLOOKUP(ROUND($A335 + (K$9/12) + (1/12),5),'main sheet'!$G:$M, 4, 0)) / VLOOKUP(ROUND($A335,5),'main sheet'!$G:$M, 4, 0)) * K$11</f>
        <v>1.2899422192194778E-4</v>
      </c>
      <c r="L335" s="19">
        <f>((VLOOKUP(ROUND($A335 + (L$9/12),5),'main sheet'!$G:$M, 4, 0) - VLOOKUP(ROUND($A335 + (L$9/12) + (1/12),5),'main sheet'!$G:$M, 4, 0)) / VLOOKUP(ROUND($A335,5),'main sheet'!$G:$M, 4, 0)) * L$11</f>
        <v>1.2886908486031099E-4</v>
      </c>
      <c r="M335" s="19">
        <f>((VLOOKUP(ROUND($A335 + (M$9/12),5),'main sheet'!$G:$M, 4, 0) - VLOOKUP(ROUND($A335 + (M$9/12) + (1/12),5),'main sheet'!$G:$M, 4, 0)) / VLOOKUP(ROUND($A335,5),'main sheet'!$G:$M, 4, 0)) * M$11</f>
        <v>1.2922186199426579E-4</v>
      </c>
      <c r="N335" s="19">
        <f>((VLOOKUP(ROUND($A335 + (N$9/12),5),'main sheet'!$G:$M, 4, 0) - VLOOKUP(ROUND($A335 + (N$9/12) + (1/12),5),'main sheet'!$G:$M, 4, 0)) / VLOOKUP(ROUND($A335,5),'main sheet'!$G:$M, 4, 0)) * N$11</f>
        <v>1.2913636141138204E-4</v>
      </c>
      <c r="O335" s="19">
        <f>((VLOOKUP(ROUND($A335 + (O$9/12),5),'main sheet'!$G:$M, 4, 0) - VLOOKUP(ROUND($A335 + (O$9/12) + (1/12),5),'main sheet'!$G:$M, 4, 0)) / VLOOKUP(ROUND($A335,5),'main sheet'!$G:$M, 4, 0)) * O$11</f>
        <v>1.290509174008761E-4</v>
      </c>
      <c r="P335" s="19">
        <f>((VLOOKUP(ROUND($A335 + (P$9/12),5),'main sheet'!$G:$M, 4, 0) - VLOOKUP(ROUND($A335 + (P$9/12) + (1/12),5),'main sheet'!$G:$M, 4, 0)) / VLOOKUP(ROUND($A335,5),'main sheet'!$G:$M, 4, 0)) * P$11</f>
        <v>1.3066244479220454E-4</v>
      </c>
      <c r="Q335" s="19">
        <f>((VLOOKUP(ROUND($A335 + (Q$9/12),5),'main sheet'!$G:$M, 4, 0) - VLOOKUP(ROUND($A335 + (Q$9/12) + (1/12),5),'main sheet'!$G:$M, 4, 0)) / VLOOKUP(ROUND($A335,5),'main sheet'!$G:$M, 4, 0)) * Q$11</f>
        <v>1.3057599103755485E-4</v>
      </c>
      <c r="R335" s="19">
        <f>((VLOOKUP(ROUND($A335 + (R$9/12),5),'main sheet'!$G:$M, 4, 0) - VLOOKUP(ROUND($A335 + (R$9/12) + (1/12),5),'main sheet'!$G:$M, 4, 0)) / VLOOKUP(ROUND($A335,5),'main sheet'!$G:$M, 4, 0)) * R$11</f>
        <v>1.304895944853633E-4</v>
      </c>
      <c r="S335" s="19">
        <f>((VLOOKUP(ROUND($A335 + (S$9/12),5),'main sheet'!$G:$M, 4, 0) - VLOOKUP(ROUND($A335 + (S$9/12) + (1/12),5),'main sheet'!$G:$M, 4, 0)) / VLOOKUP(ROUND($A335,5),'main sheet'!$G:$M, 4, 0)) * S$11</f>
        <v>1.3040325509822541E-4</v>
      </c>
      <c r="T335" s="19">
        <f>((VLOOKUP(ROUND($A335 + (T$9/12),5),'main sheet'!$G:$M, 4, 0) - VLOOKUP(ROUND($A335 + (T$9/12) + (1/12),5),'main sheet'!$G:$M, 4, 0)) / VLOOKUP(ROUND($A335,5),'main sheet'!$G:$M, 4, 0)) * T$11</f>
        <v>1.3031697283831737E-4</v>
      </c>
      <c r="U335" s="19">
        <f>((VLOOKUP(ROUND($A335 + (U$9/12),5),'main sheet'!$G:$M, 4, 0) - VLOOKUP(ROUND($A335 + (U$9/12) + (1/12),5),'main sheet'!$G:$M, 4, 0)) / VLOOKUP(ROUND($A335,5),'main sheet'!$G:$M, 4, 0)) * U$11</f>
        <v>1.3023074766739726E-4</v>
      </c>
      <c r="V335" s="19">
        <f>((VLOOKUP(ROUND($A335 + (V$9/12),5),'main sheet'!$G:$M, 4, 0) - VLOOKUP(ROUND($A335 + (V$9/12) + (1/12),5),'main sheet'!$G:$M, 4, 0)) / VLOOKUP(ROUND($A335,5),'main sheet'!$G:$M, 4, 0)) * V$11</f>
        <v>1.3014457954813491E-4</v>
      </c>
      <c r="W335" s="19">
        <f>((VLOOKUP(ROUND($A335 + (W$9/12),5),'main sheet'!$G:$M, 4, 0) - VLOOKUP(ROUND($A335 + (W$9/12) + (1/12),5),'main sheet'!$G:$M, 4, 0)) / VLOOKUP(ROUND($A335,5),'main sheet'!$G:$M, 4, 0)) * W$11</f>
        <v>1.3005846844278145E-4</v>
      </c>
      <c r="X335" s="19">
        <f>((VLOOKUP(ROUND($A335 + (X$9/12),5),'main sheet'!$G:$M, 4, 0) - VLOOKUP(ROUND($A335 + (X$9/12) + (1/12),5),'main sheet'!$G:$M, 4, 0)) / VLOOKUP(ROUND($A335,5),'main sheet'!$G:$M, 4, 0)) * X$11</f>
        <v>1.2997241431317091E-4</v>
      </c>
      <c r="Y335" s="19">
        <f>((VLOOKUP(ROUND($A335 + (Y$9/12),5),'main sheet'!$G:$M, 4, 0) - VLOOKUP(ROUND($A335 + (Y$9/12) + (1/12),5),'main sheet'!$G:$M, 4, 0)) / VLOOKUP(ROUND($A335,5),'main sheet'!$G:$M, 4, 0)) * Y$11</f>
        <v>1.2988641712204706E-4</v>
      </c>
      <c r="Z335" s="19">
        <f>((VLOOKUP(ROUND($A335 + (Z$9/12),5),'main sheet'!$G:$M, 4, 0) - VLOOKUP(ROUND($A335 + (Z$9/12) + (1/12),5),'main sheet'!$G:$M, 4, 0)) / VLOOKUP(ROUND($A335,5),'main sheet'!$G:$M, 4, 0)) * Z$11</f>
        <v>1.29800476831736E-4</v>
      </c>
      <c r="AA335" s="19">
        <f>((VLOOKUP(ROUND($A335 + (AA$9/12),5),'main sheet'!$G:$M, 4, 0) - VLOOKUP(ROUND($A335 + (AA$9/12) + (1/12),5),'main sheet'!$G:$M, 4, 0)) / VLOOKUP(ROUND($A335,5),'main sheet'!$G:$M, 4, 0)) * AA$11</f>
        <v>1.2971459340414739E-4</v>
      </c>
      <c r="AB335" s="19">
        <f>((VLOOKUP(ROUND($A335 + (AB$9/12),5),'main sheet'!$G:$M, 4, 0) - VLOOKUP(ROUND($A335 + (AB$9/12) + (1/12),5),'main sheet'!$G:$M, 4, 0)) / VLOOKUP(ROUND($A335,5),'main sheet'!$G:$M, 4, 0)) * AB$11</f>
        <v>1.3215400251902397E-4</v>
      </c>
      <c r="AC335" s="19">
        <f>((VLOOKUP(ROUND($A335 + (AC$9/12),5),'main sheet'!$G:$M, 4, 0) - VLOOKUP(ROUND($A335 + (AC$9/12) + (1/12),5),'main sheet'!$G:$M, 4, 0)) / VLOOKUP(ROUND($A335,5),'main sheet'!$G:$M, 4, 0)) * AC$11</f>
        <v>1.320665618643791E-4</v>
      </c>
      <c r="AD335" s="19">
        <f>((VLOOKUP(ROUND($A335 + (AD$9/12),5),'main sheet'!$G:$M, 4, 0) - VLOOKUP(ROUND($A335 + (AD$9/12) + (1/12),5),'main sheet'!$G:$M, 4, 0)) / VLOOKUP(ROUND($A335,5),'main sheet'!$G:$M, 4, 0)) * AD$11</f>
        <v>1.3197917906518426E-4</v>
      </c>
      <c r="AE335" s="19">
        <f>((VLOOKUP(ROUND($A335 + (AE$9/12),5),'main sheet'!$G:$M, 4, 0) - VLOOKUP(ROUND($A335 + (AE$9/12) + (1/12),5),'main sheet'!$G:$M, 4, 0)) / VLOOKUP(ROUND($A335,5),'main sheet'!$G:$M, 4, 0)) * AE$11</f>
        <v>1.3189185408359942E-4</v>
      </c>
      <c r="AF335" s="19">
        <f>((VLOOKUP(ROUND($A335 + (AF$9/12),5),'main sheet'!$G:$M, 4, 0) - VLOOKUP(ROUND($A335 + (AF$9/12) + (1/12),5),'main sheet'!$G:$M, 4, 0)) / VLOOKUP(ROUND($A335,5),'main sheet'!$G:$M, 4, 0)) * AF$11</f>
        <v>1.3180458688136893E-4</v>
      </c>
      <c r="AH335" s="18">
        <f t="shared" ref="AH335:AH398" si="10">A335</f>
        <v>26.833333333333332</v>
      </c>
      <c r="AI335" s="19">
        <f t="shared" ref="AI335:AI398" si="11">SUM(C335:AF335)</f>
        <v>3.9030426423630662E-3</v>
      </c>
    </row>
    <row r="336" spans="1:35" x14ac:dyDescent="0.3">
      <c r="A336" s="19">
        <v>26.916666666666668</v>
      </c>
      <c r="C336" s="19">
        <f>((VLOOKUP(ROUND($A336 + (C$9/12),5),'main sheet'!$G:$M, 4, 0) - VLOOKUP(ROUND($A336 + (C$9/12) + (1/12),5),'main sheet'!$G:$M, 4, 0)) / VLOOKUP(ROUND($A336,5),'main sheet'!$G:$M, 4, 0)) * C$11</f>
        <v>1.3001652635138663E-4</v>
      </c>
      <c r="D336" s="19">
        <f>((VLOOKUP(ROUND($A336 + (D$9/12),5),'main sheet'!$G:$M, 4, 0) - VLOOKUP(ROUND($A336 + (D$9/12) + (1/12),5),'main sheet'!$G:$M, 4, 0)) / VLOOKUP(ROUND($A336,5),'main sheet'!$G:$M, 4, 0)) * D$11</f>
        <v>1.2989039755377133E-4</v>
      </c>
      <c r="E336" s="19">
        <f>((VLOOKUP(ROUND($A336 + (E$9/12),5),'main sheet'!$G:$M, 4, 0) - VLOOKUP(ROUND($A336 + (E$9/12) + (1/12),5),'main sheet'!$G:$M, 4, 0)) / VLOOKUP(ROUND($A336,5),'main sheet'!$G:$M, 4, 0)) * E$11</f>
        <v>1.2976439111377319E-4</v>
      </c>
      <c r="F336" s="19">
        <f>((VLOOKUP(ROUND($A336 + (F$9/12),5),'main sheet'!$G:$M, 4, 0) - VLOOKUP(ROUND($A336 + (F$9/12) + (1/12),5),'main sheet'!$G:$M, 4, 0)) / VLOOKUP(ROUND($A336,5),'main sheet'!$G:$M, 4, 0)) * F$11</f>
        <v>1.2963850691224588E-4</v>
      </c>
      <c r="G336" s="19">
        <f>((VLOOKUP(ROUND($A336 + (G$9/12),5),'main sheet'!$G:$M, 4, 0) - VLOOKUP(ROUND($A336 + (G$9/12) + (1/12),5),'main sheet'!$G:$M, 4, 0)) / VLOOKUP(ROUND($A336,5),'main sheet'!$G:$M, 4, 0)) * G$11</f>
        <v>1.2951274483060646E-4</v>
      </c>
      <c r="H336" s="19">
        <f>((VLOOKUP(ROUND($A336 + (H$9/12),5),'main sheet'!$G:$M, 4, 0) - VLOOKUP(ROUND($A336 + (H$9/12) + (1/12),5),'main sheet'!$G:$M, 4, 0)) / VLOOKUP(ROUND($A336,5),'main sheet'!$G:$M, 4, 0)) * H$11</f>
        <v>1.2938710475083275E-4</v>
      </c>
      <c r="I336" s="19">
        <f>((VLOOKUP(ROUND($A336 + (I$9/12),5),'main sheet'!$G:$M, 4, 0) - VLOOKUP(ROUND($A336 + (I$9/12) + (1/12),5),'main sheet'!$G:$M, 4, 0)) / VLOOKUP(ROUND($A336,5),'main sheet'!$G:$M, 4, 0)) * I$11</f>
        <v>1.2926158655412494E-4</v>
      </c>
      <c r="J336" s="19">
        <f>((VLOOKUP(ROUND($A336 + (J$9/12),5),'main sheet'!$G:$M, 4, 0) - VLOOKUP(ROUND($A336 + (J$9/12) + (1/12),5),'main sheet'!$G:$M, 4, 0)) / VLOOKUP(ROUND($A336,5),'main sheet'!$G:$M, 4, 0)) * J$11</f>
        <v>1.2913619012224479E-4</v>
      </c>
      <c r="K336" s="19">
        <f>((VLOOKUP(ROUND($A336 + (K$9/12),5),'main sheet'!$G:$M, 4, 0) - VLOOKUP(ROUND($A336 + (K$9/12) + (1/12),5),'main sheet'!$G:$M, 4, 0)) / VLOOKUP(ROUND($A336,5),'main sheet'!$G:$M, 4, 0)) * K$11</f>
        <v>1.2901091533751337E-4</v>
      </c>
      <c r="L336" s="19">
        <f>((VLOOKUP(ROUND($A336 + (L$9/12),5),'main sheet'!$G:$M, 4, 0) - VLOOKUP(ROUND($A336 + (L$9/12) + (1/12),5),'main sheet'!$G:$M, 4, 0)) / VLOOKUP(ROUND($A336,5),'main sheet'!$G:$M, 4, 0)) * L$11</f>
        <v>1.2888576208147621E-4</v>
      </c>
      <c r="M336" s="19">
        <f>((VLOOKUP(ROUND($A336 + (M$9/12),5),'main sheet'!$G:$M, 4, 0) - VLOOKUP(ROUND($A336 + (M$9/12) + (1/12),5),'main sheet'!$G:$M, 4, 0)) / VLOOKUP(ROUND($A336,5),'main sheet'!$G:$M, 4, 0)) * M$11</f>
        <v>1.2923858486891849E-4</v>
      </c>
      <c r="N336" s="19">
        <f>((VLOOKUP(ROUND($A336 + (N$9/12),5),'main sheet'!$G:$M, 4, 0) - VLOOKUP(ROUND($A336 + (N$9/12) + (1/12),5),'main sheet'!$G:$M, 4, 0)) / VLOOKUP(ROUND($A336,5),'main sheet'!$G:$M, 4, 0)) * N$11</f>
        <v>1.2915307322152012E-4</v>
      </c>
      <c r="O336" s="19">
        <f>((VLOOKUP(ROUND($A336 + (O$9/12),5),'main sheet'!$G:$M, 4, 0) - VLOOKUP(ROUND($A336 + (O$9/12) + (1/12),5),'main sheet'!$G:$M, 4, 0)) / VLOOKUP(ROUND($A336,5),'main sheet'!$G:$M, 4, 0)) * O$11</f>
        <v>1.3076587628687301E-4</v>
      </c>
      <c r="P336" s="19">
        <f>((VLOOKUP(ROUND($A336 + (P$9/12),5),'main sheet'!$G:$M, 4, 0) - VLOOKUP(ROUND($A336 + (P$9/12) + (1/12),5),'main sheet'!$G:$M, 4, 0)) / VLOOKUP(ROUND($A336,5),'main sheet'!$G:$M, 4, 0)) * P$11</f>
        <v>1.3067935409602437E-4</v>
      </c>
      <c r="Q336" s="19">
        <f>((VLOOKUP(ROUND($A336 + (Q$9/12),5),'main sheet'!$G:$M, 4, 0) - VLOOKUP(ROUND($A336 + (Q$9/12) + (1/12),5),'main sheet'!$G:$M, 4, 0)) / VLOOKUP(ROUND($A336,5),'main sheet'!$G:$M, 4, 0)) * Q$11</f>
        <v>1.3059288915291496E-4</v>
      </c>
      <c r="R336" s="19">
        <f>((VLOOKUP(ROUND($A336 + (R$9/12),5),'main sheet'!$G:$M, 4, 0) - VLOOKUP(ROUND($A336 + (R$9/12) + (1/12),5),'main sheet'!$G:$M, 4, 0)) / VLOOKUP(ROUND($A336,5),'main sheet'!$G:$M, 4, 0)) * R$11</f>
        <v>1.3050648142011071E-4</v>
      </c>
      <c r="S336" s="19">
        <f>((VLOOKUP(ROUND($A336 + (S$9/12),5),'main sheet'!$G:$M, 4, 0) - VLOOKUP(ROUND($A336 + (S$9/12) + (1/12),5),'main sheet'!$G:$M, 4, 0)) / VLOOKUP(ROUND($A336,5),'main sheet'!$G:$M, 4, 0)) * S$11</f>
        <v>1.3042013085975781E-4</v>
      </c>
      <c r="T336" s="19">
        <f>((VLOOKUP(ROUND($A336 + (T$9/12),5),'main sheet'!$G:$M, 4, 0) - VLOOKUP(ROUND($A336 + (T$9/12) + (1/12),5),'main sheet'!$G:$M, 4, 0)) / VLOOKUP(ROUND($A336,5),'main sheet'!$G:$M, 4, 0)) * T$11</f>
        <v>1.3033383743358412E-4</v>
      </c>
      <c r="U336" s="19">
        <f>((VLOOKUP(ROUND($A336 + (U$9/12),5),'main sheet'!$G:$M, 4, 0) - VLOOKUP(ROUND($A336 + (U$9/12) + (1/12),5),'main sheet'!$G:$M, 4, 0)) / VLOOKUP(ROUND($A336,5),'main sheet'!$G:$M, 4, 0)) * U$11</f>
        <v>1.3024760110422984E-4</v>
      </c>
      <c r="V336" s="19">
        <f>((VLOOKUP(ROUND($A336 + (V$9/12),5),'main sheet'!$G:$M, 4, 0) - VLOOKUP(ROUND($A336 + (V$9/12) + (1/12),5),'main sheet'!$G:$M, 4, 0)) / VLOOKUP(ROUND($A336,5),'main sheet'!$G:$M, 4, 0)) * V$11</f>
        <v>1.301614218339163E-4</v>
      </c>
      <c r="W336" s="19">
        <f>((VLOOKUP(ROUND($A336 + (W$9/12),5),'main sheet'!$G:$M, 4, 0) - VLOOKUP(ROUND($A336 + (W$9/12) + (1/12),5),'main sheet'!$G:$M, 4, 0)) / VLOOKUP(ROUND($A336,5),'main sheet'!$G:$M, 4, 0)) * W$11</f>
        <v>1.3007529958444726E-4</v>
      </c>
      <c r="X336" s="19">
        <f>((VLOOKUP(ROUND($A336 + (X$9/12),5),'main sheet'!$G:$M, 4, 0) - VLOOKUP(ROUND($A336 + (X$9/12) + (1/12),5),'main sheet'!$G:$M, 4, 0)) / VLOOKUP(ROUND($A336,5),'main sheet'!$G:$M, 4, 0)) * X$11</f>
        <v>1.2998923431853707E-4</v>
      </c>
      <c r="Y336" s="19">
        <f>((VLOOKUP(ROUND($A336 + (Y$9/12),5),'main sheet'!$G:$M, 4, 0) - VLOOKUP(ROUND($A336 + (Y$9/12) + (1/12),5),'main sheet'!$G:$M, 4, 0)) / VLOOKUP(ROUND($A336,5),'main sheet'!$G:$M, 4, 0)) * Y$11</f>
        <v>1.2990322599848192E-4</v>
      </c>
      <c r="Z336" s="19">
        <f>((VLOOKUP(ROUND($A336 + (Z$9/12),5),'main sheet'!$G:$M, 4, 0) - VLOOKUP(ROUND($A336 + (Z$9/12) + (1/12),5),'main sheet'!$G:$M, 4, 0)) / VLOOKUP(ROUND($A336,5),'main sheet'!$G:$M, 4, 0)) * Z$11</f>
        <v>1.2981727458616138E-4</v>
      </c>
      <c r="AA336" s="19">
        <f>((VLOOKUP(ROUND($A336 + (AA$9/12),5),'main sheet'!$G:$M, 4, 0) - VLOOKUP(ROUND($A336 + (AA$9/12) + (1/12),5),'main sheet'!$G:$M, 4, 0)) / VLOOKUP(ROUND($A336,5),'main sheet'!$G:$M, 4, 0)) * AA$11</f>
        <v>1.322586147205536E-4</v>
      </c>
      <c r="AB336" s="19">
        <f>((VLOOKUP(ROUND($A336 + (AB$9/12),5),'main sheet'!$G:$M, 4, 0) - VLOOKUP(ROUND($A336 + (AB$9/12) + (1/12),5),'main sheet'!$G:$M, 4, 0)) / VLOOKUP(ROUND($A336,5),'main sheet'!$G:$M, 4, 0)) * AB$11</f>
        <v>1.3217110484848657E-4</v>
      </c>
      <c r="AC336" s="19">
        <f>((VLOOKUP(ROUND($A336 + (AC$9/12),5),'main sheet'!$G:$M, 4, 0) - VLOOKUP(ROUND($A336 + (AC$9/12) + (1/12),5),'main sheet'!$G:$M, 4, 0)) / VLOOKUP(ROUND($A336,5),'main sheet'!$G:$M, 4, 0)) * AC$11</f>
        <v>1.320836528776675E-4</v>
      </c>
      <c r="AD336" s="19">
        <f>((VLOOKUP(ROUND($A336 + (AD$9/12),5),'main sheet'!$G:$M, 4, 0) - VLOOKUP(ROUND($A336 + (AD$9/12) + (1/12),5),'main sheet'!$G:$M, 4, 0)) / VLOOKUP(ROUND($A336,5),'main sheet'!$G:$M, 4, 0)) * AD$11</f>
        <v>1.3199625877022649E-4</v>
      </c>
      <c r="AE336" s="19">
        <f>((VLOOKUP(ROUND($A336 + (AE$9/12),5),'main sheet'!$G:$M, 4, 0) - VLOOKUP(ROUND($A336 + (AE$9/12) + (1/12),5),'main sheet'!$G:$M, 4, 0)) / VLOOKUP(ROUND($A336,5),'main sheet'!$G:$M, 4, 0)) * AE$11</f>
        <v>1.3190892248787759E-4</v>
      </c>
      <c r="AF336" s="19">
        <f>((VLOOKUP(ROUND($A336 + (AF$9/12),5),'main sheet'!$G:$M, 4, 0) - VLOOKUP(ROUND($A336 + (AF$9/12) + (1/12),5),'main sheet'!$G:$M, 4, 0)) / VLOOKUP(ROUND($A336,5),'main sheet'!$G:$M, 4, 0)) * AF$11</f>
        <v>1.3182164399192032E-4</v>
      </c>
      <c r="AH336" s="18">
        <f t="shared" si="10"/>
        <v>26.916666666666668</v>
      </c>
      <c r="AI336" s="19">
        <f t="shared" si="11"/>
        <v>3.9086286080701861E-3</v>
      </c>
    </row>
    <row r="337" spans="1:35" x14ac:dyDescent="0.3">
      <c r="A337" s="19">
        <v>27</v>
      </c>
      <c r="C337" s="19">
        <f>((VLOOKUP(ROUND($A337 + (C$9/12),5),'main sheet'!$G:$M, 4, 0) - VLOOKUP(ROUND($A337 + (C$9/12) + (1/12),5),'main sheet'!$G:$M, 4, 0)) / VLOOKUP(ROUND($A337,5),'main sheet'!$G:$M, 4, 0)) * C$11</f>
        <v>1.3003335424296877E-4</v>
      </c>
      <c r="D337" s="19">
        <f>((VLOOKUP(ROUND($A337 + (D$9/12),5),'main sheet'!$G:$M, 4, 0) - VLOOKUP(ROUND($A337 + (D$9/12) + (1/12),5),'main sheet'!$G:$M, 4, 0)) / VLOOKUP(ROUND($A337,5),'main sheet'!$G:$M, 4, 0)) * D$11</f>
        <v>1.299072091209447E-4</v>
      </c>
      <c r="E337" s="19">
        <f>((VLOOKUP(ROUND($A337 + (E$9/12),5),'main sheet'!$G:$M, 4, 0) - VLOOKUP(ROUND($A337 + (E$9/12) + (1/12),5),'main sheet'!$G:$M, 4, 0)) / VLOOKUP(ROUND($A337,5),'main sheet'!$G:$M, 4, 0)) * E$11</f>
        <v>1.2978118637192653E-4</v>
      </c>
      <c r="F337" s="19">
        <f>((VLOOKUP(ROUND($A337 + (F$9/12),5),'main sheet'!$G:$M, 4, 0) - VLOOKUP(ROUND($A337 + (F$9/12) + (1/12),5),'main sheet'!$G:$M, 4, 0)) / VLOOKUP(ROUND($A337,5),'main sheet'!$G:$M, 4, 0)) * F$11</f>
        <v>1.2965528587720066E-4</v>
      </c>
      <c r="G337" s="19">
        <f>((VLOOKUP(ROUND($A337 + (G$9/12),5),'main sheet'!$G:$M, 4, 0) - VLOOKUP(ROUND($A337 + (G$9/12) + (1/12),5),'main sheet'!$G:$M, 4, 0)) / VLOOKUP(ROUND($A337,5),'main sheet'!$G:$M, 4, 0)) * G$11</f>
        <v>1.2952950751861519E-4</v>
      </c>
      <c r="H337" s="19">
        <f>((VLOOKUP(ROUND($A337 + (H$9/12),5),'main sheet'!$G:$M, 4, 0) - VLOOKUP(ROUND($A337 + (H$9/12) + (1/12),5),'main sheet'!$G:$M, 4, 0)) / VLOOKUP(ROUND($A337,5),'main sheet'!$G:$M, 4, 0)) * H$11</f>
        <v>1.294038511772395E-4</v>
      </c>
      <c r="I337" s="19">
        <f>((VLOOKUP(ROUND($A337 + (I$9/12),5),'main sheet'!$G:$M, 4, 0) - VLOOKUP(ROUND($A337 + (I$9/12) + (1/12),5),'main sheet'!$G:$M, 4, 0)) / VLOOKUP(ROUND($A337,5),'main sheet'!$G:$M, 4, 0)) * I$11</f>
        <v>1.2927831673470515E-4</v>
      </c>
      <c r="J337" s="19">
        <f>((VLOOKUP(ROUND($A337 + (J$9/12),5),'main sheet'!$G:$M, 4, 0) - VLOOKUP(ROUND($A337 + (J$9/12) + (1/12),5),'main sheet'!$G:$M, 4, 0)) / VLOOKUP(ROUND($A337,5),'main sheet'!$G:$M, 4, 0)) * J$11</f>
        <v>1.2915290407320375E-4</v>
      </c>
      <c r="K337" s="19">
        <f>((VLOOKUP(ROUND($A337 + (K$9/12),5),'main sheet'!$G:$M, 4, 0) - VLOOKUP(ROUND($A337 + (K$9/12) + (1/12),5),'main sheet'!$G:$M, 4, 0)) / VLOOKUP(ROUND($A337,5),'main sheet'!$G:$M, 4, 0)) * K$11</f>
        <v>1.2902761307415046E-4</v>
      </c>
      <c r="L337" s="19">
        <f>((VLOOKUP(ROUND($A337 + (L$9/12),5),'main sheet'!$G:$M, 4, 0) - VLOOKUP(ROUND($A337 + (L$9/12) + (1/12),5),'main sheet'!$G:$M, 4, 0)) / VLOOKUP(ROUND($A337,5),'main sheet'!$G:$M, 4, 0)) * L$11</f>
        <v>1.2890244361952105E-4</v>
      </c>
      <c r="M337" s="19">
        <f>((VLOOKUP(ROUND($A337 + (M$9/12),5),'main sheet'!$G:$M, 4, 0) - VLOOKUP(ROUND($A337 + (M$9/12) + (1/12),5),'main sheet'!$G:$M, 4, 0)) / VLOOKUP(ROUND($A337,5),'main sheet'!$G:$M, 4, 0)) * M$11</f>
        <v>1.2925531207271364E-4</v>
      </c>
      <c r="N337" s="19">
        <f>((VLOOKUP(ROUND($A337 + (N$9/12),5),'main sheet'!$G:$M, 4, 0) - VLOOKUP(ROUND($A337 + (N$9/12) + (1/12),5),'main sheet'!$G:$M, 4, 0)) / VLOOKUP(ROUND($A337,5),'main sheet'!$G:$M, 4, 0)) * N$11</f>
        <v>1.3086939184893748E-4</v>
      </c>
      <c r="O337" s="19">
        <f>((VLOOKUP(ROUND($A337 + (O$9/12),5),'main sheet'!$G:$M, 4, 0) - VLOOKUP(ROUND($A337 + (O$9/12) + (1/12),5),'main sheet'!$G:$M, 4, 0)) / VLOOKUP(ROUND($A337,5),'main sheet'!$G:$M, 4, 0)) * O$11</f>
        <v>1.3078280116626614E-4</v>
      </c>
      <c r="P337" s="19">
        <f>((VLOOKUP(ROUND($A337 + (P$9/12),5),'main sheet'!$G:$M, 4, 0) - VLOOKUP(ROUND($A337 + (P$9/12) + (1/12),5),'main sheet'!$G:$M, 4, 0)) / VLOOKUP(ROUND($A337,5),'main sheet'!$G:$M, 4, 0)) * P$11</f>
        <v>1.3069626777665187E-4</v>
      </c>
      <c r="Q337" s="19">
        <f>((VLOOKUP(ROUND($A337 + (Q$9/12),5),'main sheet'!$G:$M, 4, 0) - VLOOKUP(ROUND($A337 + (Q$9/12) + (1/12),5),'main sheet'!$G:$M, 4, 0)) / VLOOKUP(ROUND($A337,5),'main sheet'!$G:$M, 4, 0)) * Q$11</f>
        <v>1.3060979164263102E-4</v>
      </c>
      <c r="R337" s="19">
        <f>((VLOOKUP(ROUND($A337 + (R$9/12),5),'main sheet'!$G:$M, 4, 0) - VLOOKUP(ROUND($A337 + (R$9/12) + (1/12),5),'main sheet'!$G:$M, 4, 0)) / VLOOKUP(ROUND($A337,5),'main sheet'!$G:$M, 4, 0)) * R$11</f>
        <v>1.3052337272631979E-4</v>
      </c>
      <c r="S337" s="19">
        <f>((VLOOKUP(ROUND($A337 + (S$9/12),5),'main sheet'!$G:$M, 4, 0) - VLOOKUP(ROUND($A337 + (S$9/12) + (1/12),5),'main sheet'!$G:$M, 4, 0)) / VLOOKUP(ROUND($A337,5),'main sheet'!$G:$M, 4, 0)) * S$11</f>
        <v>1.3043701098941574E-4</v>
      </c>
      <c r="T337" s="19">
        <f>((VLOOKUP(ROUND($A337 + (T$9/12),5),'main sheet'!$G:$M, 4, 0) - VLOOKUP(ROUND($A337 + (T$9/12) + (1/12),5),'main sheet'!$G:$M, 4, 0)) / VLOOKUP(ROUND($A337,5),'main sheet'!$G:$M, 4, 0)) * T$11</f>
        <v>1.3035070639452956E-4</v>
      </c>
      <c r="U337" s="19">
        <f>((VLOOKUP(ROUND($A337 + (U$9/12),5),'main sheet'!$G:$M, 4, 0) - VLOOKUP(ROUND($A337 + (U$9/12) + (1/12),5),'main sheet'!$G:$M, 4, 0)) / VLOOKUP(ROUND($A337,5),'main sheet'!$G:$M, 4, 0)) * U$11</f>
        <v>1.3026445890385258E-4</v>
      </c>
      <c r="V337" s="19">
        <f>((VLOOKUP(ROUND($A337 + (V$9/12),5),'main sheet'!$G:$M, 4, 0) - VLOOKUP(ROUND($A337 + (V$9/12) + (1/12),5),'main sheet'!$G:$M, 4, 0)) / VLOOKUP(ROUND($A337,5),'main sheet'!$G:$M, 4, 0)) * V$11</f>
        <v>1.3017826847915837E-4</v>
      </c>
      <c r="W337" s="19">
        <f>((VLOOKUP(ROUND($A337 + (W$9/12),5),'main sheet'!$G:$M, 4, 0) - VLOOKUP(ROUND($A337 + (W$9/12) + (1/12),5),'main sheet'!$G:$M, 4, 0)) / VLOOKUP(ROUND($A337,5),'main sheet'!$G:$M, 4, 0)) * W$11</f>
        <v>1.3009213508313175E-4</v>
      </c>
      <c r="X337" s="19">
        <f>((VLOOKUP(ROUND($A337 + (X$9/12),5),'main sheet'!$G:$M, 4, 0) - VLOOKUP(ROUND($A337 + (X$9/12) + (1/12),5),'main sheet'!$G:$M, 4, 0)) / VLOOKUP(ROUND($A337,5),'main sheet'!$G:$M, 4, 0)) * X$11</f>
        <v>1.300060586780391E-4</v>
      </c>
      <c r="Y337" s="19">
        <f>((VLOOKUP(ROUND($A337 + (Y$9/12),5),'main sheet'!$G:$M, 4, 0) - VLOOKUP(ROUND($A337 + (Y$9/12) + (1/12),5),'main sheet'!$G:$M, 4, 0)) / VLOOKUP(ROUND($A337,5),'main sheet'!$G:$M, 4, 0)) * Y$11</f>
        <v>1.2992003922572976E-4</v>
      </c>
      <c r="Z337" s="19">
        <f>((VLOOKUP(ROUND($A337 + (Z$9/12),5),'main sheet'!$G:$M, 4, 0) - VLOOKUP(ROUND($A337 + (Z$9/12) + (1/12),5),'main sheet'!$G:$M, 4, 0)) / VLOOKUP(ROUND($A337,5),'main sheet'!$G:$M, 4, 0)) * Z$11</f>
        <v>1.3236331194913816E-4</v>
      </c>
      <c r="AA337" s="19">
        <f>((VLOOKUP(ROUND($A337 + (AA$9/12),5),'main sheet'!$G:$M, 4, 0) - VLOOKUP(ROUND($A337 + (AA$9/12) + (1/12),5),'main sheet'!$G:$M, 4, 0)) / VLOOKUP(ROUND($A337,5),'main sheet'!$G:$M, 4, 0)) * AA$11</f>
        <v>1.3227573280339018E-4</v>
      </c>
      <c r="AB337" s="19">
        <f>((VLOOKUP(ROUND($A337 + (AB$9/12),5),'main sheet'!$G:$M, 4, 0) - VLOOKUP(ROUND($A337 + (AB$9/12) + (1/12),5),'main sheet'!$G:$M, 4, 0)) / VLOOKUP(ROUND($A337,5),'main sheet'!$G:$M, 4, 0)) * AB$11</f>
        <v>1.3218821160472538E-4</v>
      </c>
      <c r="AC337" s="19">
        <f>((VLOOKUP(ROUND($A337 + (AC$9/12),5),'main sheet'!$G:$M, 4, 0) - VLOOKUP(ROUND($A337 + (AC$9/12) + (1/12),5),'main sheet'!$G:$M, 4, 0)) / VLOOKUP(ROUND($A337,5),'main sheet'!$G:$M, 4, 0)) * AC$11</f>
        <v>1.3210074831524382E-4</v>
      </c>
      <c r="AD337" s="19">
        <f>((VLOOKUP(ROUND($A337 + (AD$9/12),5),'main sheet'!$G:$M, 4, 0) - VLOOKUP(ROUND($A337 + (AD$9/12) + (1/12),5),'main sheet'!$G:$M, 4, 0)) / VLOOKUP(ROUND($A337,5),'main sheet'!$G:$M, 4, 0)) * AD$11</f>
        <v>1.3201334289662927E-4</v>
      </c>
      <c r="AE337" s="19">
        <f>((VLOOKUP(ROUND($A337 + (AE$9/12),5),'main sheet'!$G:$M, 4, 0) - VLOOKUP(ROUND($A337 + (AE$9/12) + (1/12),5),'main sheet'!$G:$M, 4, 0)) / VLOOKUP(ROUND($A337,5),'main sheet'!$G:$M, 4, 0)) * AE$11</f>
        <v>1.319259953101507E-4</v>
      </c>
      <c r="AF337" s="19">
        <f>((VLOOKUP(ROUND($A337 + (AF$9/12),5),'main sheet'!$G:$M, 4, 0) - VLOOKUP(ROUND($A337 + (AF$9/12) + (1/12),5),'main sheet'!$G:$M, 4, 0)) / VLOOKUP(ROUND($A337,5),'main sheet'!$G:$M, 4, 0)) * AF$11</f>
        <v>1.3183870551798332E-4</v>
      </c>
      <c r="AH337" s="18">
        <f t="shared" si="10"/>
        <v>27</v>
      </c>
      <c r="AI337" s="19">
        <f t="shared" si="11"/>
        <v>3.9133633351951143E-3</v>
      </c>
    </row>
    <row r="338" spans="1:35" x14ac:dyDescent="0.3">
      <c r="A338" s="19">
        <v>27.083333333333332</v>
      </c>
      <c r="C338" s="19">
        <f>((VLOOKUP(ROUND($A338 + (C$9/12),5),'main sheet'!$G:$M, 4, 0) - VLOOKUP(ROUND($A338 + (C$9/12) + (1/12),5),'main sheet'!$G:$M, 4, 0)) / VLOOKUP(ROUND($A338,5),'main sheet'!$G:$M, 4, 0)) * C$11</f>
        <v>1.3005029797781179E-4</v>
      </c>
      <c r="D338" s="19">
        <f>((VLOOKUP(ROUND($A338 + (D$9/12),5),'main sheet'!$G:$M, 4, 0) - VLOOKUP(ROUND($A338 + (D$9/12) + (1/12),5),'main sheet'!$G:$M, 4, 0)) / VLOOKUP(ROUND($A338,5),'main sheet'!$G:$M, 4, 0)) * D$11</f>
        <v>1.2992413641855192E-4</v>
      </c>
      <c r="E338" s="19">
        <f>((VLOOKUP(ROUND($A338 + (E$9/12),5),'main sheet'!$G:$M, 4, 0) - VLOOKUP(ROUND($A338 + (E$9/12) + (1/12),5),'main sheet'!$G:$M, 4, 0)) / VLOOKUP(ROUND($A338,5),'main sheet'!$G:$M, 4, 0)) * E$11</f>
        <v>1.2979809724824378E-4</v>
      </c>
      <c r="F338" s="19">
        <f>((VLOOKUP(ROUND($A338 + (F$9/12),5),'main sheet'!$G:$M, 4, 0) - VLOOKUP(ROUND($A338 + (F$9/12) + (1/12),5),'main sheet'!$G:$M, 4, 0)) / VLOOKUP(ROUND($A338,5),'main sheet'!$G:$M, 4, 0)) * F$11</f>
        <v>1.2967218034860525E-4</v>
      </c>
      <c r="G338" s="19">
        <f>((VLOOKUP(ROUND($A338 + (G$9/12),5),'main sheet'!$G:$M, 4, 0) - VLOOKUP(ROUND($A338 + (G$9/12) + (1/12),5),'main sheet'!$G:$M, 4, 0)) / VLOOKUP(ROUND($A338,5),'main sheet'!$G:$M, 4, 0)) * G$11</f>
        <v>1.295463856005748E-4</v>
      </c>
      <c r="H338" s="19">
        <f>((VLOOKUP(ROUND($A338 + (H$9/12),5),'main sheet'!$G:$M, 4, 0) - VLOOKUP(ROUND($A338 + (H$9/12) + (1/12),5),'main sheet'!$G:$M, 4, 0)) / VLOOKUP(ROUND($A338,5),'main sheet'!$G:$M, 4, 0)) * H$11</f>
        <v>1.2942071288565355E-4</v>
      </c>
      <c r="I338" s="19">
        <f>((VLOOKUP(ROUND($A338 + (I$9/12),5),'main sheet'!$G:$M, 4, 0) - VLOOKUP(ROUND($A338 + (I$9/12) + (1/12),5),'main sheet'!$G:$M, 4, 0)) / VLOOKUP(ROUND($A338,5),'main sheet'!$G:$M, 4, 0)) * I$11</f>
        <v>1.2929516208590338E-4</v>
      </c>
      <c r="J338" s="19">
        <f>((VLOOKUP(ROUND($A338 + (J$9/12),5),'main sheet'!$G:$M, 4, 0) - VLOOKUP(ROUND($A338 + (J$9/12) + (1/12),5),'main sheet'!$G:$M, 4, 0)) / VLOOKUP(ROUND($A338,5),'main sheet'!$G:$M, 4, 0)) * J$11</f>
        <v>1.2916973308260883E-4</v>
      </c>
      <c r="K338" s="19">
        <f>((VLOOKUP(ROUND($A338 + (K$9/12),5),'main sheet'!$G:$M, 4, 0) - VLOOKUP(ROUND($A338 + (K$9/12) + (1/12),5),'main sheet'!$G:$M, 4, 0)) / VLOOKUP(ROUND($A338,5),'main sheet'!$G:$M, 4, 0)) * K$11</f>
        <v>1.2904442575761564E-4</v>
      </c>
      <c r="L338" s="19">
        <f>((VLOOKUP(ROUND($A338 + (L$9/12),5),'main sheet'!$G:$M, 4, 0) - VLOOKUP(ROUND($A338 + (L$9/12) + (1/12),5),'main sheet'!$G:$M, 4, 0)) / VLOOKUP(ROUND($A338,5),'main sheet'!$G:$M, 4, 0)) * L$11</f>
        <v>1.2891923999332856E-4</v>
      </c>
      <c r="M338" s="19">
        <f>((VLOOKUP(ROUND($A338 + (M$9/12),5),'main sheet'!$G:$M, 4, 0) - VLOOKUP(ROUND($A338 + (M$9/12) + (1/12),5),'main sheet'!$G:$M, 4, 0)) / VLOOKUP(ROUND($A338,5),'main sheet'!$G:$M, 4, 0)) * M$11</f>
        <v>1.3097310382643201E-4</v>
      </c>
      <c r="N338" s="19">
        <f>((VLOOKUP(ROUND($A338 + (N$9/12),5),'main sheet'!$G:$M, 4, 0) - VLOOKUP(ROUND($A338 + (N$9/12) + (1/12),5),'main sheet'!$G:$M, 4, 0)) / VLOOKUP(ROUND($A338,5),'main sheet'!$G:$M, 4, 0)) * N$11</f>
        <v>1.3088644452197826E-4</v>
      </c>
      <c r="O338" s="19">
        <f>((VLOOKUP(ROUND($A338 + (O$9/12),5),'main sheet'!$G:$M, 4, 0) - VLOOKUP(ROUND($A338 + (O$9/12) + (1/12),5),'main sheet'!$G:$M, 4, 0)) / VLOOKUP(ROUND($A338,5),'main sheet'!$G:$M, 4, 0)) * O$11</f>
        <v>1.3079984255598545E-4</v>
      </c>
      <c r="P338" s="19">
        <f>((VLOOKUP(ROUND($A338 + (P$9/12),5),'main sheet'!$G:$M, 4, 0) - VLOOKUP(ROUND($A338 + (P$9/12) + (1/12),5),'main sheet'!$G:$M, 4, 0)) / VLOOKUP(ROUND($A338,5),'main sheet'!$G:$M, 4, 0)) * P$11</f>
        <v>1.3071329789096021E-4</v>
      </c>
      <c r="Q338" s="19">
        <f>((VLOOKUP(ROUND($A338 + (Q$9/12),5),'main sheet'!$G:$M, 4, 0) - VLOOKUP(ROUND($A338 + (Q$9/12) + (1/12),5),'main sheet'!$G:$M, 4, 0)) / VLOOKUP(ROUND($A338,5),'main sheet'!$G:$M, 4, 0)) * Q$11</f>
        <v>1.3062681048898875E-4</v>
      </c>
      <c r="R338" s="19">
        <f>((VLOOKUP(ROUND($A338 + (R$9/12),5),'main sheet'!$G:$M, 4, 0) - VLOOKUP(ROUND($A338 + (R$9/12) + (1/12),5),'main sheet'!$G:$M, 4, 0)) / VLOOKUP(ROUND($A338,5),'main sheet'!$G:$M, 4, 0)) * R$11</f>
        <v>1.305403803117383E-4</v>
      </c>
      <c r="S338" s="19">
        <f>((VLOOKUP(ROUND($A338 + (S$9/12),5),'main sheet'!$G:$M, 4, 0) - VLOOKUP(ROUND($A338 + (S$9/12) + (1/12),5),'main sheet'!$G:$M, 4, 0)) / VLOOKUP(ROUND($A338,5),'main sheet'!$G:$M, 4, 0)) * S$11</f>
        <v>1.3045400732178986E-4</v>
      </c>
      <c r="T338" s="19">
        <f>((VLOOKUP(ROUND($A338 + (T$9/12),5),'main sheet'!$G:$M, 4, 0) - VLOOKUP(ROUND($A338 + (T$9/12) + (1/12),5),'main sheet'!$G:$M, 4, 0)) / VLOOKUP(ROUND($A338,5),'main sheet'!$G:$M, 4, 0)) * T$11</f>
        <v>1.3036769148130483E-4</v>
      </c>
      <c r="U338" s="19">
        <f>((VLOOKUP(ROUND($A338 + (U$9/12),5),'main sheet'!$G:$M, 4, 0) - VLOOKUP(ROUND($A338 + (U$9/12) + (1/12),5),'main sheet'!$G:$M, 4, 0)) / VLOOKUP(ROUND($A338,5),'main sheet'!$G:$M, 4, 0)) * U$11</f>
        <v>1.3028143275202648E-4</v>
      </c>
      <c r="V338" s="19">
        <f>((VLOOKUP(ROUND($A338 + (V$9/12),5),'main sheet'!$G:$M, 4, 0) - VLOOKUP(ROUND($A338 + (V$9/12) + (1/12),5),'main sheet'!$G:$M, 4, 0)) / VLOOKUP(ROUND($A338,5),'main sheet'!$G:$M, 4, 0)) * V$11</f>
        <v>1.3019523109661008E-4</v>
      </c>
      <c r="W338" s="19">
        <f>((VLOOKUP(ROUND($A338 + (W$9/12),5),'main sheet'!$G:$M, 4, 0) - VLOOKUP(ROUND($A338 + (W$9/12) + (1/12),5),'main sheet'!$G:$M, 4, 0)) / VLOOKUP(ROUND($A338,5),'main sheet'!$G:$M, 4, 0)) * W$11</f>
        <v>1.3010908647729207E-4</v>
      </c>
      <c r="X338" s="19">
        <f>((VLOOKUP(ROUND($A338 + (X$9/12),5),'main sheet'!$G:$M, 4, 0) - VLOOKUP(ROUND($A338 + (X$9/12) + (1/12),5),'main sheet'!$G:$M, 4, 0)) / VLOOKUP(ROUND($A338,5),'main sheet'!$G:$M, 4, 0)) * X$11</f>
        <v>1.3002299885589159E-4</v>
      </c>
      <c r="Y338" s="19">
        <f>((VLOOKUP(ROUND($A338 + (Y$9/12),5),'main sheet'!$G:$M, 4, 0) - VLOOKUP(ROUND($A338 + (Y$9/12) + (1/12),5),'main sheet'!$G:$M, 4, 0)) / VLOOKUP(ROUND($A338,5),'main sheet'!$G:$M, 4, 0)) * Y$11</f>
        <v>1.3246820783530399E-4</v>
      </c>
      <c r="Z338" s="19">
        <f>((VLOOKUP(ROUND($A338 + (Z$9/12),5),'main sheet'!$G:$M, 4, 0) - VLOOKUP(ROUND($A338 + (Z$9/12) + (1/12),5),'main sheet'!$G:$M, 4, 0)) / VLOOKUP(ROUND($A338,5),'main sheet'!$G:$M, 4, 0)) * Z$11</f>
        <v>1.3238055928443179E-4</v>
      </c>
      <c r="AA338" s="19">
        <f>((VLOOKUP(ROUND($A338 + (AA$9/12),5),'main sheet'!$G:$M, 4, 0) - VLOOKUP(ROUND($A338 + (AA$9/12) + (1/12),5),'main sheet'!$G:$M, 4, 0)) / VLOOKUP(ROUND($A338,5),'main sheet'!$G:$M, 4, 0)) * AA$11</f>
        <v>1.32292968726565E-4</v>
      </c>
      <c r="AB338" s="19">
        <f>((VLOOKUP(ROUND($A338 + (AB$9/12),5),'main sheet'!$G:$M, 4, 0) - VLOOKUP(ROUND($A338 + (AB$9/12) + (1/12),5),'main sheet'!$G:$M, 4, 0)) / VLOOKUP(ROUND($A338,5),'main sheet'!$G:$M, 4, 0)) * AB$11</f>
        <v>1.3220543612377355E-4</v>
      </c>
      <c r="AC338" s="19">
        <f>((VLOOKUP(ROUND($A338 + (AC$9/12),5),'main sheet'!$G:$M, 4, 0) - VLOOKUP(ROUND($A338 + (AC$9/12) + (1/12),5),'main sheet'!$G:$M, 4, 0)) / VLOOKUP(ROUND($A338,5),'main sheet'!$G:$M, 4, 0)) * AC$11</f>
        <v>1.3211796143771089E-4</v>
      </c>
      <c r="AD338" s="19">
        <f>((VLOOKUP(ROUND($A338 + (AD$9/12),5),'main sheet'!$G:$M, 4, 0) - VLOOKUP(ROUND($A338 + (AD$9/12) + (1/12),5),'main sheet'!$G:$M, 4, 0)) / VLOOKUP(ROUND($A338,5),'main sheet'!$G:$M, 4, 0)) * AD$11</f>
        <v>1.3203054462961533E-4</v>
      </c>
      <c r="AE338" s="19">
        <f>((VLOOKUP(ROUND($A338 + (AE$9/12),5),'main sheet'!$G:$M, 4, 0) - VLOOKUP(ROUND($A338 + (AE$9/12) + (1/12),5),'main sheet'!$G:$M, 4, 0)) / VLOOKUP(ROUND($A338,5),'main sheet'!$G:$M, 4, 0)) * AE$11</f>
        <v>1.3194318566163202E-4</v>
      </c>
      <c r="AF338" s="19">
        <f>((VLOOKUP(ROUND($A338 + (AF$9/12),5),'main sheet'!$G:$M, 4, 0) - VLOOKUP(ROUND($A338 + (AF$9/12) + (1/12),5),'main sheet'!$G:$M, 4, 0)) / VLOOKUP(ROUND($A338,5),'main sheet'!$G:$M, 4, 0)) * AF$11</f>
        <v>1.3185588449549047E-4</v>
      </c>
      <c r="AH338" s="18">
        <f t="shared" si="10"/>
        <v>27.083333333333332</v>
      </c>
      <c r="AI338" s="19">
        <f t="shared" si="11"/>
        <v>3.9181054471744189E-3</v>
      </c>
    </row>
    <row r="339" spans="1:35" x14ac:dyDescent="0.3">
      <c r="A339" s="19">
        <v>27.166666666666668</v>
      </c>
      <c r="C339" s="19">
        <f>((VLOOKUP(ROUND($A339 + (C$9/12),5),'main sheet'!$G:$M, 4, 0) - VLOOKUP(ROUND($A339 + (C$9/12) + (1/12),5),'main sheet'!$G:$M, 4, 0)) / VLOOKUP(ROUND($A339,5),'main sheet'!$G:$M, 4, 0)) * C$11</f>
        <v>1.3006724612871942E-4</v>
      </c>
      <c r="D339" s="19">
        <f>((VLOOKUP(ROUND($A339 + (D$9/12),5),'main sheet'!$G:$M, 4, 0) - VLOOKUP(ROUND($A339 + (D$9/12) + (1/12),5),'main sheet'!$G:$M, 4, 0)) / VLOOKUP(ROUND($A339,5),'main sheet'!$G:$M, 4, 0)) * D$11</f>
        <v>1.2994106812793966E-4</v>
      </c>
      <c r="E339" s="19">
        <f>((VLOOKUP(ROUND($A339 + (E$9/12),5),'main sheet'!$G:$M, 4, 0) - VLOOKUP(ROUND($A339 + (E$9/12) + (1/12),5),'main sheet'!$G:$M, 4, 0)) / VLOOKUP(ROUND($A339,5),'main sheet'!$G:$M, 4, 0)) * E$11</f>
        <v>1.2981501253250905E-4</v>
      </c>
      <c r="F339" s="19">
        <f>((VLOOKUP(ROUND($A339 + (F$9/12),5),'main sheet'!$G:$M, 4, 0) - VLOOKUP(ROUND($A339 + (F$9/12) + (1/12),5),'main sheet'!$G:$M, 4, 0)) / VLOOKUP(ROUND($A339,5),'main sheet'!$G:$M, 4, 0)) * F$11</f>
        <v>1.2968907922323485E-4</v>
      </c>
      <c r="G339" s="19">
        <f>((VLOOKUP(ROUND($A339 + (G$9/12),5),'main sheet'!$G:$M, 4, 0) - VLOOKUP(ROUND($A339 + (G$9/12) + (1/12),5),'main sheet'!$G:$M, 4, 0)) / VLOOKUP(ROUND($A339,5),'main sheet'!$G:$M, 4, 0)) * G$11</f>
        <v>1.2956326808148777E-4</v>
      </c>
      <c r="H339" s="19">
        <f>((VLOOKUP(ROUND($A339 + (H$9/12),5),'main sheet'!$G:$M, 4, 0) - VLOOKUP(ROUND($A339 + (H$9/12) + (1/12),5),'main sheet'!$G:$M, 4, 0)) / VLOOKUP(ROUND($A339,5),'main sheet'!$G:$M, 4, 0)) * H$11</f>
        <v>1.2943757898919964E-4</v>
      </c>
      <c r="I339" s="19">
        <f>((VLOOKUP(ROUND($A339 + (I$9/12),5),'main sheet'!$G:$M, 4, 0) - VLOOKUP(ROUND($A339 + (I$9/12) + (1/12),5),'main sheet'!$G:$M, 4, 0)) / VLOOKUP(ROUND($A339,5),'main sheet'!$G:$M, 4, 0)) * I$11</f>
        <v>1.2931201182752434E-4</v>
      </c>
      <c r="J339" s="19">
        <f>((VLOOKUP(ROUND($A339 + (J$9/12),5),'main sheet'!$G:$M, 4, 0) - VLOOKUP(ROUND($A339 + (J$9/12) + (1/12),5),'main sheet'!$G:$M, 4, 0)) / VLOOKUP(ROUND($A339,5),'main sheet'!$G:$M, 4, 0)) * J$11</f>
        <v>1.2918656647817746E-4</v>
      </c>
      <c r="K339" s="19">
        <f>((VLOOKUP(ROUND($A339 + (K$9/12),5),'main sheet'!$G:$M, 4, 0) - VLOOKUP(ROUND($A339 + (K$9/12) + (1/12),5),'main sheet'!$G:$M, 4, 0)) / VLOOKUP(ROUND($A339,5),'main sheet'!$G:$M, 4, 0)) * K$11</f>
        <v>1.2906124282343413E-4</v>
      </c>
      <c r="L339" s="19">
        <f>((VLOOKUP(ROUND($A339 + (L$9/12),5),'main sheet'!$G:$M, 4, 0) - VLOOKUP(ROUND($A339 + (L$9/12) + (1/12),5),'main sheet'!$G:$M, 4, 0)) / VLOOKUP(ROUND($A339,5),'main sheet'!$G:$M, 4, 0)) * L$11</f>
        <v>1.3063256759659954E-4</v>
      </c>
      <c r="M339" s="19">
        <f>((VLOOKUP(ROUND($A339 + (M$9/12),5),'main sheet'!$G:$M, 4, 0) - VLOOKUP(ROUND($A339 + (M$9/12) + (1/12),5),'main sheet'!$G:$M, 4, 0)) / VLOOKUP(ROUND($A339,5),'main sheet'!$G:$M, 4, 0)) * M$11</f>
        <v>1.3099017223751851E-4</v>
      </c>
      <c r="N339" s="19">
        <f>((VLOOKUP(ROUND($A339 + (N$9/12),5),'main sheet'!$G:$M, 4, 0) - VLOOKUP(ROUND($A339 + (N$9/12) + (1/12),5),'main sheet'!$G:$M, 4, 0)) / VLOOKUP(ROUND($A339,5),'main sheet'!$G:$M, 4, 0)) * N$11</f>
        <v>1.3090350163932985E-4</v>
      </c>
      <c r="O339" s="19">
        <f>((VLOOKUP(ROUND($A339 + (O$9/12),5),'main sheet'!$G:$M, 4, 0) - VLOOKUP(ROUND($A339 + (O$9/12) + (1/12),5),'main sheet'!$G:$M, 4, 0)) / VLOOKUP(ROUND($A339,5),'main sheet'!$G:$M, 4, 0)) * O$11</f>
        <v>1.308168883875199E-4</v>
      </c>
      <c r="P339" s="19">
        <f>((VLOOKUP(ROUND($A339 + (P$9/12),5),'main sheet'!$G:$M, 4, 0) - VLOOKUP(ROUND($A339 + (P$9/12) + (1/12),5),'main sheet'!$G:$M, 4, 0)) / VLOOKUP(ROUND($A339,5),'main sheet'!$G:$M, 4, 0)) * P$11</f>
        <v>1.3073033244414474E-4</v>
      </c>
      <c r="Q339" s="19">
        <f>((VLOOKUP(ROUND($A339 + (Q$9/12),5),'main sheet'!$G:$M, 4, 0) - VLOOKUP(ROUND($A339 + (Q$9/12) + (1/12),5),'main sheet'!$G:$M, 4, 0)) / VLOOKUP(ROUND($A339,5),'main sheet'!$G:$M, 4, 0)) * Q$11</f>
        <v>1.306438337708413E-4</v>
      </c>
      <c r="R339" s="19">
        <f>((VLOOKUP(ROUND($A339 + (R$9/12),5),'main sheet'!$G:$M, 4, 0) - VLOOKUP(ROUND($A339 + (R$9/12) + (1/12),5),'main sheet'!$G:$M, 4, 0)) / VLOOKUP(ROUND($A339,5),'main sheet'!$G:$M, 4, 0)) * R$11</f>
        <v>1.305573923301609E-4</v>
      </c>
      <c r="S339" s="19">
        <f>((VLOOKUP(ROUND($A339 + (S$9/12),5),'main sheet'!$G:$M, 4, 0) - VLOOKUP(ROUND($A339 + (S$9/12) + (1/12),5),'main sheet'!$G:$M, 4, 0)) / VLOOKUP(ROUND($A339,5),'main sheet'!$G:$M, 4, 0)) * S$11</f>
        <v>1.3047100808423495E-4</v>
      </c>
      <c r="T339" s="19">
        <f>((VLOOKUP(ROUND($A339 + (T$9/12),5),'main sheet'!$G:$M, 4, 0) - VLOOKUP(ROUND($A339 + (T$9/12) + (1/12),5),'main sheet'!$G:$M, 4, 0)) / VLOOKUP(ROUND($A339,5),'main sheet'!$G:$M, 4, 0)) * T$11</f>
        <v>1.303846809947764E-4</v>
      </c>
      <c r="U339" s="19">
        <f>((VLOOKUP(ROUND($A339 + (U$9/12),5),'main sheet'!$G:$M, 4, 0) - VLOOKUP(ROUND($A339 + (U$9/12) + (1/12),5),'main sheet'!$G:$M, 4, 0)) / VLOOKUP(ROUND($A339,5),'main sheet'!$G:$M, 4, 0)) * U$11</f>
        <v>1.3029841102441092E-4</v>
      </c>
      <c r="V339" s="19">
        <f>((VLOOKUP(ROUND($A339 + (V$9/12),5),'main sheet'!$G:$M, 4, 0) - VLOOKUP(ROUND($A339 + (V$9/12) + (1/12),5),'main sheet'!$G:$M, 4, 0)) / VLOOKUP(ROUND($A339,5),'main sheet'!$G:$M, 4, 0)) * V$11</f>
        <v>1.3021219813534501E-4</v>
      </c>
      <c r="W339" s="19">
        <f>((VLOOKUP(ROUND($A339 + (W$9/12),5),'main sheet'!$G:$M, 4, 0) - VLOOKUP(ROUND($A339 + (W$9/12) + (1/12),5),'main sheet'!$G:$M, 4, 0)) / VLOOKUP(ROUND($A339,5),'main sheet'!$G:$M, 4, 0)) * W$11</f>
        <v>1.3012604228936761E-4</v>
      </c>
      <c r="X339" s="19">
        <f>((VLOOKUP(ROUND($A339 + (X$9/12),5),'main sheet'!$G:$M, 4, 0) - VLOOKUP(ROUND($A339 + (X$9/12) + (1/12),5),'main sheet'!$G:$M, 4, 0)) / VLOOKUP(ROUND($A339,5),'main sheet'!$G:$M, 4, 0)) * X$11</f>
        <v>1.3257318910078679E-4</v>
      </c>
      <c r="Y339" s="19">
        <f>((VLOOKUP(ROUND($A339 + (Y$9/12),5),'main sheet'!$G:$M, 4, 0) - VLOOKUP(ROUND($A339 + (Y$9/12) + (1/12),5),'main sheet'!$G:$M, 4, 0)) / VLOOKUP(ROUND($A339,5),'main sheet'!$G:$M, 4, 0)) * Y$11</f>
        <v>1.3248547108829861E-4</v>
      </c>
      <c r="Z339" s="19">
        <f>((VLOOKUP(ROUND($A339 + (Z$9/12),5),'main sheet'!$G:$M, 4, 0) - VLOOKUP(ROUND($A339 + (Z$9/12) + (1/12),5),'main sheet'!$G:$M, 4, 0)) / VLOOKUP(ROUND($A339,5),'main sheet'!$G:$M, 4, 0)) * Z$11</f>
        <v>1.3239781111477528E-4</v>
      </c>
      <c r="AA339" s="19">
        <f>((VLOOKUP(ROUND($A339 + (AA$9/12),5),'main sheet'!$G:$M, 4, 0) - VLOOKUP(ROUND($A339 + (AA$9/12) + (1/12),5),'main sheet'!$G:$M, 4, 0)) / VLOOKUP(ROUND($A339,5),'main sheet'!$G:$M, 4, 0)) * AA$11</f>
        <v>1.3231020914225688E-4</v>
      </c>
      <c r="AB339" s="19">
        <f>((VLOOKUP(ROUND($A339 + (AB$9/12),5),'main sheet'!$G:$M, 4, 0) - VLOOKUP(ROUND($A339 + (AB$9/12) + (1/12),5),'main sheet'!$G:$M, 4, 0)) / VLOOKUP(ROUND($A339,5),'main sheet'!$G:$M, 4, 0)) * AB$11</f>
        <v>1.3222266513236638E-4</v>
      </c>
      <c r="AC339" s="19">
        <f>((VLOOKUP(ROUND($A339 + (AC$9/12),5),'main sheet'!$G:$M, 4, 0) - VLOOKUP(ROUND($A339 + (AC$9/12) + (1/12),5),'main sheet'!$G:$M, 4, 0)) / VLOOKUP(ROUND($A339,5),'main sheet'!$G:$M, 4, 0)) * AC$11</f>
        <v>1.3213517904631125E-4</v>
      </c>
      <c r="AD339" s="19">
        <f>((VLOOKUP(ROUND($A339 + (AD$9/12),5),'main sheet'!$G:$M, 4, 0) - VLOOKUP(ROUND($A339 + (AD$9/12) + (1/12),5),'main sheet'!$G:$M, 4, 0)) / VLOOKUP(ROUND($A339,5),'main sheet'!$G:$M, 4, 0)) * AD$11</f>
        <v>1.3204775084620682E-4</v>
      </c>
      <c r="AE339" s="19">
        <f>((VLOOKUP(ROUND($A339 + (AE$9/12),5),'main sheet'!$G:$M, 4, 0) - VLOOKUP(ROUND($A339 + (AE$9/12) + (1/12),5),'main sheet'!$G:$M, 4, 0)) / VLOOKUP(ROUND($A339,5),'main sheet'!$G:$M, 4, 0)) * AE$11</f>
        <v>1.3196038049375223E-4</v>
      </c>
      <c r="AF339" s="19">
        <f>((VLOOKUP(ROUND($A339 + (AF$9/12),5),'main sheet'!$G:$M, 4, 0) - VLOOKUP(ROUND($A339 + (AF$9/12) + (1/12),5),'main sheet'!$G:$M, 4, 0)) / VLOOKUP(ROUND($A339,5),'main sheet'!$G:$M, 4, 0)) * AF$11</f>
        <v>1.3187306795023191E-4</v>
      </c>
      <c r="AH339" s="18">
        <f t="shared" si="10"/>
        <v>27.166666666666668</v>
      </c>
      <c r="AI339" s="19">
        <f t="shared" si="11"/>
        <v>3.922845827061463E-3</v>
      </c>
    </row>
    <row r="340" spans="1:35" x14ac:dyDescent="0.3">
      <c r="A340" s="19">
        <v>27.25</v>
      </c>
      <c r="C340" s="19">
        <f>((VLOOKUP(ROUND($A340 + (C$9/12),5),'main sheet'!$G:$M, 4, 0) - VLOOKUP(ROUND($A340 + (C$9/12) + (1/12),5),'main sheet'!$G:$M, 4, 0)) / VLOOKUP(ROUND($A340,5),'main sheet'!$G:$M, 4, 0)) * C$11</f>
        <v>1.3008419869741839E-4</v>
      </c>
      <c r="D340" s="19">
        <f>((VLOOKUP(ROUND($A340 + (D$9/12),5),'main sheet'!$G:$M, 4, 0) - VLOOKUP(ROUND($A340 + (D$9/12) + (1/12),5),'main sheet'!$G:$M, 4, 0)) / VLOOKUP(ROUND($A340,5),'main sheet'!$G:$M, 4, 0)) * D$11</f>
        <v>1.2995800425128092E-4</v>
      </c>
      <c r="E340" s="19">
        <f>((VLOOKUP(ROUND($A340 + (E$9/12),5),'main sheet'!$G:$M, 4, 0) - VLOOKUP(ROUND($A340 + (E$9/12) + (1/12),5),'main sheet'!$G:$M, 4, 0)) / VLOOKUP(ROUND($A340,5),'main sheet'!$G:$M, 4, 0)) * E$11</f>
        <v>1.298319322259985E-4</v>
      </c>
      <c r="F340" s="19">
        <f>((VLOOKUP(ROUND($A340 + (F$9/12),5),'main sheet'!$G:$M, 4, 0) - VLOOKUP(ROUND($A340 + (F$9/12) + (1/12),5),'main sheet'!$G:$M, 4, 0)) / VLOOKUP(ROUND($A340,5),'main sheet'!$G:$M, 4, 0)) * F$11</f>
        <v>1.2970598250281118E-4</v>
      </c>
      <c r="G340" s="19">
        <f>((VLOOKUP(ROUND($A340 + (G$9/12),5),'main sheet'!$G:$M, 4, 0) - VLOOKUP(ROUND($A340 + (G$9/12) + (1/12),5),'main sheet'!$G:$M, 4, 0)) / VLOOKUP(ROUND($A340,5),'main sheet'!$G:$M, 4, 0)) * G$11</f>
        <v>1.2958015496352082E-4</v>
      </c>
      <c r="H340" s="19">
        <f>((VLOOKUP(ROUND($A340 + (H$9/12),5),'main sheet'!$G:$M, 4, 0) - VLOOKUP(ROUND($A340 + (H$9/12) + (1/12),5),'main sheet'!$G:$M, 4, 0)) / VLOOKUP(ROUND($A340,5),'main sheet'!$G:$M, 4, 0)) * H$11</f>
        <v>1.2945444948915023E-4</v>
      </c>
      <c r="I340" s="19">
        <f>((VLOOKUP(ROUND($A340 + (I$9/12),5),'main sheet'!$G:$M, 4, 0) - VLOOKUP(ROUND($A340 + (I$9/12) + (1/12),5),'main sheet'!$G:$M, 4, 0)) / VLOOKUP(ROUND($A340,5),'main sheet'!$G:$M, 4, 0)) * I$11</f>
        <v>1.2932886596128481E-4</v>
      </c>
      <c r="J340" s="19">
        <f>((VLOOKUP(ROUND($A340 + (J$9/12),5),'main sheet'!$G:$M, 4, 0) - VLOOKUP(ROUND($A340 + (J$9/12) + (1/12),5),'main sheet'!$G:$M, 4, 0)) / VLOOKUP(ROUND($A340,5),'main sheet'!$G:$M, 4, 0)) * J$11</f>
        <v>1.2920340426207004E-4</v>
      </c>
      <c r="K340" s="19">
        <f>((VLOOKUP(ROUND($A340 + (K$9/12),5),'main sheet'!$G:$M, 4, 0) - VLOOKUP(ROUND($A340 + (K$9/12) + (1/12),5),'main sheet'!$G:$M, 4, 0)) / VLOOKUP(ROUND($A340,5),'main sheet'!$G:$M, 4, 0)) * K$11</f>
        <v>1.3077645985531302E-4</v>
      </c>
      <c r="L340" s="19">
        <f>((VLOOKUP(ROUND($A340 + (L$9/12),5),'main sheet'!$G:$M, 4, 0) - VLOOKUP(ROUND($A340 + (L$9/12) + (1/12),5),'main sheet'!$G:$M, 4, 0)) / VLOOKUP(ROUND($A340,5),'main sheet'!$G:$M, 4, 0)) * L$11</f>
        <v>1.3064959384787502E-4</v>
      </c>
      <c r="M340" s="19">
        <f>((VLOOKUP(ROUND($A340 + (M$9/12),5),'main sheet'!$G:$M, 4, 0) - VLOOKUP(ROUND($A340 + (M$9/12) + (1/12),5),'main sheet'!$G:$M, 4, 0)) / VLOOKUP(ROUND($A340,5),'main sheet'!$G:$M, 4, 0)) * M$11</f>
        <v>1.3100724509759737E-4</v>
      </c>
      <c r="N340" s="19">
        <f>((VLOOKUP(ROUND($A340 + (N$9/12),5),'main sheet'!$G:$M, 4, 0) - VLOOKUP(ROUND($A340 + (N$9/12) + (1/12),5),'main sheet'!$G:$M, 4, 0)) / VLOOKUP(ROUND($A340,5),'main sheet'!$G:$M, 4, 0)) * N$11</f>
        <v>1.3092056320317539E-4</v>
      </c>
      <c r="O340" s="19">
        <f>((VLOOKUP(ROUND($A340 + (O$9/12),5),'main sheet'!$G:$M, 4, 0) - VLOOKUP(ROUND($A340 + (O$9/12) + (1/12),5),'main sheet'!$G:$M, 4, 0)) / VLOOKUP(ROUND($A340,5),'main sheet'!$G:$M, 4, 0)) * O$11</f>
        <v>1.3083393866260626E-4</v>
      </c>
      <c r="P340" s="19">
        <f>((VLOOKUP(ROUND($A340 + (P$9/12),5),'main sheet'!$G:$M, 4, 0) - VLOOKUP(ROUND($A340 + (P$9/12) + (1/12),5),'main sheet'!$G:$M, 4, 0)) / VLOOKUP(ROUND($A340,5),'main sheet'!$G:$M, 4, 0)) * P$11</f>
        <v>1.3074737143749636E-4</v>
      </c>
      <c r="Q340" s="19">
        <f>((VLOOKUP(ROUND($A340 + (Q$9/12),5),'main sheet'!$G:$M, 4, 0) - VLOOKUP(ROUND($A340 + (Q$9/12) + (1/12),5),'main sheet'!$G:$M, 4, 0)) / VLOOKUP(ROUND($A340,5),'main sheet'!$G:$M, 4, 0)) * Q$11</f>
        <v>1.3066086149036746E-4</v>
      </c>
      <c r="R340" s="19">
        <f>((VLOOKUP(ROUND($A340 + (R$9/12),5),'main sheet'!$G:$M, 4, 0) - VLOOKUP(ROUND($A340 + (R$9/12) + (1/12),5),'main sheet'!$G:$M, 4, 0)) / VLOOKUP(ROUND($A340,5),'main sheet'!$G:$M, 4, 0)) * R$11</f>
        <v>1.3057440878332094E-4</v>
      </c>
      <c r="S340" s="19">
        <f>((VLOOKUP(ROUND($A340 + (S$9/12),5),'main sheet'!$G:$M, 4, 0) - VLOOKUP(ROUND($A340 + (S$9/12) + (1/12),5),'main sheet'!$G:$M, 4, 0)) / VLOOKUP(ROUND($A340,5),'main sheet'!$G:$M, 4, 0)) * S$11</f>
        <v>1.3048801327803937E-4</v>
      </c>
      <c r="T340" s="19">
        <f>((VLOOKUP(ROUND($A340 + (T$9/12),5),'main sheet'!$G:$M, 4, 0) - VLOOKUP(ROUND($A340 + (T$9/12) + (1/12),5),'main sheet'!$G:$M, 4, 0)) / VLOOKUP(ROUND($A340,5),'main sheet'!$G:$M, 4, 0)) * T$11</f>
        <v>1.3040167493711877E-4</v>
      </c>
      <c r="U340" s="19">
        <f>((VLOOKUP(ROUND($A340 + (U$9/12),5),'main sheet'!$G:$M, 4, 0) - VLOOKUP(ROUND($A340 + (U$9/12) + (1/12),5),'main sheet'!$G:$M, 4, 0)) / VLOOKUP(ROUND($A340,5),'main sheet'!$G:$M, 4, 0)) * U$11</f>
        <v>1.303153937227358E-4</v>
      </c>
      <c r="V340" s="19">
        <f>((VLOOKUP(ROUND($A340 + (V$9/12),5),'main sheet'!$G:$M, 4, 0) - VLOOKUP(ROUND($A340 + (V$9/12) + (1/12),5),'main sheet'!$G:$M, 4, 0)) / VLOOKUP(ROUND($A340,5),'main sheet'!$G:$M, 4, 0)) * V$11</f>
        <v>1.3022916959664897E-4</v>
      </c>
      <c r="W340" s="19">
        <f>((VLOOKUP(ROUND($A340 + (W$9/12),5),'main sheet'!$G:$M, 4, 0) - VLOOKUP(ROUND($A340 + (W$9/12) + (1/12),5),'main sheet'!$G:$M, 4, 0)) / VLOOKUP(ROUND($A340,5),'main sheet'!$G:$M, 4, 0)) * W$11</f>
        <v>1.3267825581740348E-4</v>
      </c>
      <c r="X340" s="19">
        <f>((VLOOKUP(ROUND($A340 + (X$9/12),5),'main sheet'!$G:$M, 4, 0) - VLOOKUP(ROUND($A340 + (X$9/12) + (1/12),5),'main sheet'!$G:$M, 4, 0)) / VLOOKUP(ROUND($A340,5),'main sheet'!$G:$M, 4, 0)) * X$11</f>
        <v>1.325904682867599E-4</v>
      </c>
      <c r="Y340" s="19">
        <f>((VLOOKUP(ROUND($A340 + (Y$9/12),5),'main sheet'!$G:$M, 4, 0) - VLOOKUP(ROUND($A340 + (Y$9/12) + (1/12),5),'main sheet'!$G:$M, 4, 0)) / VLOOKUP(ROUND($A340,5),'main sheet'!$G:$M, 4, 0)) * Y$11</f>
        <v>1.3250273884107816E-4</v>
      </c>
      <c r="Z340" s="19">
        <f>((VLOOKUP(ROUND($A340 + (Z$9/12),5),'main sheet'!$G:$M, 4, 0) - VLOOKUP(ROUND($A340 + (Z$9/12) + (1/12),5),'main sheet'!$G:$M, 4, 0)) / VLOOKUP(ROUND($A340,5),'main sheet'!$G:$M, 4, 0)) * Z$11</f>
        <v>1.3241506744236819E-4</v>
      </c>
      <c r="AA340" s="19">
        <f>((VLOOKUP(ROUND($A340 + (AA$9/12),5),'main sheet'!$G:$M, 4, 0) - VLOOKUP(ROUND($A340 + (AA$9/12) + (1/12),5),'main sheet'!$G:$M, 4, 0)) / VLOOKUP(ROUND($A340,5),'main sheet'!$G:$M, 4, 0)) * AA$11</f>
        <v>1.3232745405222259E-4</v>
      </c>
      <c r="AB340" s="19">
        <f>((VLOOKUP(ROUND($A340 + (AB$9/12),5),'main sheet'!$G:$M, 4, 0) - VLOOKUP(ROUND($A340 + (AB$9/12) + (1/12),5),'main sheet'!$G:$M, 4, 0)) / VLOOKUP(ROUND($A340,5),'main sheet'!$G:$M, 4, 0)) * AB$11</f>
        <v>1.3223989863181811E-4</v>
      </c>
      <c r="AC340" s="19">
        <f>((VLOOKUP(ROUND($A340 + (AC$9/12),5),'main sheet'!$G:$M, 4, 0) - VLOOKUP(ROUND($A340 + (AC$9/12) + (1/12),5),'main sheet'!$G:$M, 4, 0)) / VLOOKUP(ROUND($A340,5),'main sheet'!$G:$M, 4, 0)) * AC$11</f>
        <v>1.3215240114323998E-4</v>
      </c>
      <c r="AD340" s="19">
        <f>((VLOOKUP(ROUND($A340 + (AD$9/12),5),'main sheet'!$G:$M, 4, 0) - VLOOKUP(ROUND($A340 + (AD$9/12) + (1/12),5),'main sheet'!$G:$M, 4, 0)) / VLOOKUP(ROUND($A340,5),'main sheet'!$G:$M, 4, 0)) * AD$11</f>
        <v>1.3206496154815703E-4</v>
      </c>
      <c r="AE340" s="19">
        <f>((VLOOKUP(ROUND($A340 + (AE$9/12),5),'main sheet'!$G:$M, 4, 0) - VLOOKUP(ROUND($A340 + (AE$9/12) + (1/12),5),'main sheet'!$G:$M, 4, 0)) / VLOOKUP(ROUND($A340,5),'main sheet'!$G:$M, 4, 0)) * AE$11</f>
        <v>1.3197757980782301E-4</v>
      </c>
      <c r="AF340" s="19">
        <f>((VLOOKUP(ROUND($A340 + (AF$9/12),5),'main sheet'!$G:$M, 4, 0) - VLOOKUP(ROUND($A340 + (AF$9/12) + (1/12),5),'main sheet'!$G:$M, 4, 0)) / VLOOKUP(ROUND($A340,5),'main sheet'!$G:$M, 4, 0)) * AF$11</f>
        <v>1.318902558843984E-4</v>
      </c>
      <c r="AH340" s="18">
        <f t="shared" si="10"/>
        <v>27.25</v>
      </c>
      <c r="AI340" s="19">
        <f t="shared" si="11"/>
        <v>3.9275907677210984E-3</v>
      </c>
    </row>
    <row r="341" spans="1:35" x14ac:dyDescent="0.3">
      <c r="A341" s="19">
        <v>27.333333333333332</v>
      </c>
      <c r="C341" s="19">
        <f>((VLOOKUP(ROUND($A341 + (C$9/12),5),'main sheet'!$G:$M, 4, 0) - VLOOKUP(ROUND($A341 + (C$9/12) + (1/12),5),'main sheet'!$G:$M, 4, 0)) / VLOOKUP(ROUND($A341,5),'main sheet'!$G:$M, 4, 0)) * C$11</f>
        <v>1.3010115568608472E-4</v>
      </c>
      <c r="D341" s="19">
        <f>((VLOOKUP(ROUND($A341 + (D$9/12),5),'main sheet'!$G:$M, 4, 0) - VLOOKUP(ROUND($A341 + (D$9/12) + (1/12),5),'main sheet'!$G:$M, 4, 0)) / VLOOKUP(ROUND($A341,5),'main sheet'!$G:$M, 4, 0)) * D$11</f>
        <v>1.2997494478985387E-4</v>
      </c>
      <c r="E341" s="19">
        <f>((VLOOKUP(ROUND($A341 + (E$9/12),5),'main sheet'!$G:$M, 4, 0) - VLOOKUP(ROUND($A341 + (E$9/12) + (1/12),5),'main sheet'!$G:$M, 4, 0)) / VLOOKUP(ROUND($A341,5),'main sheet'!$G:$M, 4, 0)) * E$11</f>
        <v>1.2984885633043639E-4</v>
      </c>
      <c r="F341" s="19">
        <f>((VLOOKUP(ROUND($A341 + (F$9/12),5),'main sheet'!$G:$M, 4, 0) - VLOOKUP(ROUND($A341 + (F$9/12) + (1/12),5),'main sheet'!$G:$M, 4, 0)) / VLOOKUP(ROUND($A341,5),'main sheet'!$G:$M, 4, 0)) * F$11</f>
        <v>1.2972289018950393E-4</v>
      </c>
      <c r="G341" s="19">
        <f>((VLOOKUP(ROUND($A341 + (G$9/12),5),'main sheet'!$G:$M, 4, 0) - VLOOKUP(ROUND($A341 + (G$9/12) + (1/12),5),'main sheet'!$G:$M, 4, 0)) / VLOOKUP(ROUND($A341,5),'main sheet'!$G:$M, 4, 0)) * G$11</f>
        <v>1.2959704624794836E-4</v>
      </c>
      <c r="H341" s="19">
        <f>((VLOOKUP(ROUND($A341 + (H$9/12),5),'main sheet'!$G:$M, 4, 0) - VLOOKUP(ROUND($A341 + (H$9/12) + (1/12),5),'main sheet'!$G:$M, 4, 0)) / VLOOKUP(ROUND($A341,5),'main sheet'!$G:$M, 4, 0)) * H$11</f>
        <v>1.2947132438722453E-4</v>
      </c>
      <c r="I341" s="19">
        <f>((VLOOKUP(ROUND($A341 + (I$9/12),5),'main sheet'!$G:$M, 4, 0) - VLOOKUP(ROUND($A341 + (I$9/12) + (1/12),5),'main sheet'!$G:$M, 4, 0)) / VLOOKUP(ROUND($A341,5),'main sheet'!$G:$M, 4, 0)) * I$11</f>
        <v>1.2934572448934813E-4</v>
      </c>
      <c r="J341" s="19">
        <f>((VLOOKUP(ROUND($A341 + (J$9/12),5),'main sheet'!$G:$M, 4, 0) - VLOOKUP(ROUND($A341 + (J$9/12) + (1/12),5),'main sheet'!$G:$M, 4, 0)) / VLOOKUP(ROUND($A341,5),'main sheet'!$G:$M, 4, 0)) * J$11</f>
        <v>1.3092051283592553E-4</v>
      </c>
      <c r="K341" s="19">
        <f>((VLOOKUP(ROUND($A341 + (K$9/12),5),'main sheet'!$G:$M, 4, 0) - VLOOKUP(ROUND($A341 + (K$9/12) + (1/12),5),'main sheet'!$G:$M, 4, 0)) / VLOOKUP(ROUND($A341,5),'main sheet'!$G:$M, 4, 0)) * K$11</f>
        <v>1.3079350708295126E-4</v>
      </c>
      <c r="L341" s="19">
        <f>((VLOOKUP(ROUND($A341 + (L$9/12),5),'main sheet'!$G:$M, 4, 0) - VLOOKUP(ROUND($A341 + (L$9/12) + (1/12),5),'main sheet'!$G:$M, 4, 0)) / VLOOKUP(ROUND($A341,5),'main sheet'!$G:$M, 4, 0)) * L$11</f>
        <v>1.306666245377322E-4</v>
      </c>
      <c r="M341" s="19">
        <f>((VLOOKUP(ROUND($A341 + (M$9/12),5),'main sheet'!$G:$M, 4, 0) - VLOOKUP(ROUND($A341 + (M$9/12) + (1/12),5),'main sheet'!$G:$M, 4, 0)) / VLOOKUP(ROUND($A341,5),'main sheet'!$G:$M, 4, 0)) * M$11</f>
        <v>1.3102432240885418E-4</v>
      </c>
      <c r="N341" s="19">
        <f>((VLOOKUP(ROUND($A341 + (N$9/12),5),'main sheet'!$G:$M, 4, 0) - VLOOKUP(ROUND($A341 + (N$9/12) + (1/12),5),'main sheet'!$G:$M, 4, 0)) / VLOOKUP(ROUND($A341,5),'main sheet'!$G:$M, 4, 0)) * N$11</f>
        <v>1.3093762921525374E-4</v>
      </c>
      <c r="O341" s="19">
        <f>((VLOOKUP(ROUND($A341 + (O$9/12),5),'main sheet'!$G:$M, 4, 0) - VLOOKUP(ROUND($A341 + (O$9/12) + (1/12),5),'main sheet'!$G:$M, 4, 0)) / VLOOKUP(ROUND($A341,5),'main sheet'!$G:$M, 4, 0)) * O$11</f>
        <v>1.3085099338253713E-4</v>
      </c>
      <c r="P341" s="19">
        <f>((VLOOKUP(ROUND($A341 + (P$9/12),5),'main sheet'!$G:$M, 4, 0) - VLOOKUP(ROUND($A341 + (P$9/12) + (1/12),5),'main sheet'!$G:$M, 4, 0)) / VLOOKUP(ROUND($A341,5),'main sheet'!$G:$M, 4, 0)) * P$11</f>
        <v>1.307644148731963E-4</v>
      </c>
      <c r="Q341" s="19">
        <f>((VLOOKUP(ROUND($A341 + (Q$9/12),5),'main sheet'!$G:$M, 4, 0) - VLOOKUP(ROUND($A341 + (Q$9/12) + (1/12),5),'main sheet'!$G:$M, 4, 0)) / VLOOKUP(ROUND($A341,5),'main sheet'!$G:$M, 4, 0)) * Q$11</f>
        <v>1.3067789364930267E-4</v>
      </c>
      <c r="R341" s="19">
        <f>((VLOOKUP(ROUND($A341 + (R$9/12),5),'main sheet'!$G:$M, 4, 0) - VLOOKUP(ROUND($A341 + (R$9/12) + (1/12),5),'main sheet'!$G:$M, 4, 0)) / VLOOKUP(ROUND($A341,5),'main sheet'!$G:$M, 4, 0)) * R$11</f>
        <v>1.3059142967250843E-4</v>
      </c>
      <c r="S341" s="19">
        <f>((VLOOKUP(ROUND($A341 + (S$9/12),5),'main sheet'!$G:$M, 4, 0) - VLOOKUP(ROUND($A341 + (S$9/12) + (1/12),5),'main sheet'!$G:$M, 4, 0)) / VLOOKUP(ROUND($A341,5),'main sheet'!$G:$M, 4, 0)) * S$11</f>
        <v>1.3050502290537996E-4</v>
      </c>
      <c r="T341" s="19">
        <f>((VLOOKUP(ROUND($A341 + (T$9/12),5),'main sheet'!$G:$M, 4, 0) - VLOOKUP(ROUND($A341 + (T$9/12) + (1/12),5),'main sheet'!$G:$M, 4, 0)) / VLOOKUP(ROUND($A341,5),'main sheet'!$G:$M, 4, 0)) * T$11</f>
        <v>1.3041867331006391E-4</v>
      </c>
      <c r="U341" s="19">
        <f>((VLOOKUP(ROUND($A341 + (U$9/12),5),'main sheet'!$G:$M, 4, 0) - VLOOKUP(ROUND($A341 + (U$9/12) + (1/12),5),'main sheet'!$G:$M, 4, 0)) / VLOOKUP(ROUND($A341,5),'main sheet'!$G:$M, 4, 0)) * U$11</f>
        <v>1.3033238084828855E-4</v>
      </c>
      <c r="V341" s="19">
        <f>((VLOOKUP(ROUND($A341 + (V$9/12),5),'main sheet'!$G:$M, 4, 0) - VLOOKUP(ROUND($A341 + (V$9/12) + (1/12),5),'main sheet'!$G:$M, 4, 0)) / VLOOKUP(ROUND($A341,5),'main sheet'!$G:$M, 4, 0)) * V$11</f>
        <v>1.3278340805703367E-4</v>
      </c>
      <c r="W341" s="19">
        <f>((VLOOKUP(ROUND($A341 + (W$9/12),5),'main sheet'!$G:$M, 4, 0) - VLOOKUP(ROUND($A341 + (W$9/12) + (1/12),5),'main sheet'!$G:$M, 4, 0)) / VLOOKUP(ROUND($A341,5),'main sheet'!$G:$M, 4, 0)) * W$11</f>
        <v>1.3269555095164778E-4</v>
      </c>
      <c r="X341" s="19">
        <f>((VLOOKUP(ROUND($A341 + (X$9/12),5),'main sheet'!$G:$M, 4, 0) - VLOOKUP(ROUND($A341 + (X$9/12) + (1/12),5),'main sheet'!$G:$M, 4, 0)) / VLOOKUP(ROUND($A341,5),'main sheet'!$G:$M, 4, 0)) * X$11</f>
        <v>1.3260775197725813E-4</v>
      </c>
      <c r="Y341" s="19">
        <f>((VLOOKUP(ROUND($A341 + (Y$9/12),5),'main sheet'!$G:$M, 4, 0) - VLOOKUP(ROUND($A341 + (Y$9/12) + (1/12),5),'main sheet'!$G:$M, 4, 0)) / VLOOKUP(ROUND($A341,5),'main sheet'!$G:$M, 4, 0)) * Y$11</f>
        <v>1.3252001109584455E-4</v>
      </c>
      <c r="Z341" s="19">
        <f>((VLOOKUP(ROUND($A341 + (Z$9/12),5),'main sheet'!$G:$M, 4, 0) - VLOOKUP(ROUND($A341 + (Z$9/12) + (1/12),5),'main sheet'!$G:$M, 4, 0)) / VLOOKUP(ROUND($A341,5),'main sheet'!$G:$M, 4, 0)) * Z$11</f>
        <v>1.3243232826896917E-4</v>
      </c>
      <c r="AA341" s="19">
        <f>((VLOOKUP(ROUND($A341 + (AA$9/12),5),'main sheet'!$G:$M, 4, 0) - VLOOKUP(ROUND($A341 + (AA$9/12) + (1/12),5),'main sheet'!$G:$M, 4, 0)) / VLOOKUP(ROUND($A341,5),'main sheet'!$G:$M, 4, 0)) * AA$11</f>
        <v>1.3234470345777798E-4</v>
      </c>
      <c r="AB341" s="19">
        <f>((VLOOKUP(ROUND($A341 + (AB$9/12),5),'main sheet'!$G:$M, 4, 0) - VLOOKUP(ROUND($A341 + (AB$9/12) + (1/12),5),'main sheet'!$G:$M, 4, 0)) / VLOOKUP(ROUND($A341,5),'main sheet'!$G:$M, 4, 0)) * AB$11</f>
        <v>1.3225713662432621E-4</v>
      </c>
      <c r="AC341" s="19">
        <f>((VLOOKUP(ROUND($A341 + (AC$9/12),5),'main sheet'!$G:$M, 4, 0) - VLOOKUP(ROUND($A341 + (AC$9/12) + (1/12),5),'main sheet'!$G:$M, 4, 0)) / VLOOKUP(ROUND($A341,5),'main sheet'!$G:$M, 4, 0)) * AC$11</f>
        <v>1.3216962773025226E-4</v>
      </c>
      <c r="AD341" s="19">
        <f>((VLOOKUP(ROUND($A341 + (AD$9/12),5),'main sheet'!$G:$M, 4, 0) - VLOOKUP(ROUND($A341 + (AD$9/12) + (1/12),5),'main sheet'!$G:$M, 4, 0)) / VLOOKUP(ROUND($A341,5),'main sheet'!$G:$M, 4, 0)) * AD$11</f>
        <v>1.3208217673677921E-4</v>
      </c>
      <c r="AE341" s="19">
        <f>((VLOOKUP(ROUND($A341 + (AE$9/12),5),'main sheet'!$G:$M, 4, 0) - VLOOKUP(ROUND($A341 + (AE$9/12) + (1/12),5),'main sheet'!$G:$M, 4, 0)) / VLOOKUP(ROUND($A341,5),'main sheet'!$G:$M, 4, 0)) * AE$11</f>
        <v>1.3199478360603753E-4</v>
      </c>
      <c r="AF341" s="19">
        <f>((VLOOKUP(ROUND($A341 + (AF$9/12),5),'main sheet'!$G:$M, 4, 0) - VLOOKUP(ROUND($A341 + (AF$9/12) + (1/12),5),'main sheet'!$G:$M, 4, 0)) / VLOOKUP(ROUND($A341,5),'main sheet'!$G:$M, 4, 0)) * AF$11</f>
        <v>1.3190744829974169E-4</v>
      </c>
      <c r="AH341" s="18">
        <f t="shared" si="10"/>
        <v>27.333333333333332</v>
      </c>
      <c r="AI341" s="19">
        <f t="shared" si="11"/>
        <v>3.932340273648062E-3</v>
      </c>
    </row>
    <row r="342" spans="1:35" x14ac:dyDescent="0.3">
      <c r="A342" s="19">
        <v>27.416666666666668</v>
      </c>
      <c r="C342" s="19">
        <f>((VLOOKUP(ROUND($A342 + (C$9/12),5),'main sheet'!$G:$M, 4, 0) - VLOOKUP(ROUND($A342 + (C$9/12) + (1/12),5),'main sheet'!$G:$M, 4, 0)) / VLOOKUP(ROUND($A342,5),'main sheet'!$G:$M, 4, 0)) * C$11</f>
        <v>1.3011811709599862E-4</v>
      </c>
      <c r="D342" s="19">
        <f>((VLOOKUP(ROUND($A342 + (D$9/12),5),'main sheet'!$G:$M, 4, 0) - VLOOKUP(ROUND($A342 + (D$9/12) + (1/12),5),'main sheet'!$G:$M, 4, 0)) / VLOOKUP(ROUND($A342,5),'main sheet'!$G:$M, 4, 0)) * D$11</f>
        <v>1.2999188974538529E-4</v>
      </c>
      <c r="E342" s="19">
        <f>((VLOOKUP(ROUND($A342 + (E$9/12),5),'main sheet'!$G:$M, 4, 0) - VLOOKUP(ROUND($A342 + (E$9/12) + (1/12),5),'main sheet'!$G:$M, 4, 0)) / VLOOKUP(ROUND($A342,5),'main sheet'!$G:$M, 4, 0)) * E$11</f>
        <v>1.2986578484799544E-4</v>
      </c>
      <c r="F342" s="19">
        <f>((VLOOKUP(ROUND($A342 + (F$9/12),5),'main sheet'!$G:$M, 4, 0) - VLOOKUP(ROUND($A342 + (F$9/12) + (1/12),5),'main sheet'!$G:$M, 4, 0)) / VLOOKUP(ROUND($A342,5),'main sheet'!$G:$M, 4, 0)) * F$11</f>
        <v>1.2973980228458965E-4</v>
      </c>
      <c r="G342" s="19">
        <f>((VLOOKUP(ROUND($A342 + (G$9/12),5),'main sheet'!$G:$M, 4, 0) - VLOOKUP(ROUND($A342 + (G$9/12) + (1/12),5),'main sheet'!$G:$M, 4, 0)) / VLOOKUP(ROUND($A342,5),'main sheet'!$G:$M, 4, 0)) * G$11</f>
        <v>1.2961394193649226E-4</v>
      </c>
      <c r="H342" s="19">
        <f>((VLOOKUP(ROUND($A342 + (H$9/12),5),'main sheet'!$G:$M, 4, 0) - VLOOKUP(ROUND($A342 + (H$9/12) + (1/12),5),'main sheet'!$G:$M, 4, 0)) / VLOOKUP(ROUND($A342,5),'main sheet'!$G:$M, 4, 0)) * H$11</f>
        <v>1.2948820368558896E-4</v>
      </c>
      <c r="I342" s="19">
        <f>((VLOOKUP(ROUND($A342 + (I$9/12),5),'main sheet'!$G:$M, 4, 0) - VLOOKUP(ROUND($A342 + (I$9/12) + (1/12),5),'main sheet'!$G:$M, 4, 0)) / VLOOKUP(ROUND($A342,5),'main sheet'!$G:$M, 4, 0)) * I$11</f>
        <v>1.3106472672095296E-4</v>
      </c>
      <c r="J342" s="19">
        <f>((VLOOKUP(ROUND($A342 + (J$9/12),5),'main sheet'!$G:$M, 4, 0) - VLOOKUP(ROUND($A342 + (J$9/12) + (1/12),5),'main sheet'!$G:$M, 4, 0)) / VLOOKUP(ROUND($A342,5),'main sheet'!$G:$M, 4, 0)) * J$11</f>
        <v>1.3093758106634944E-4</v>
      </c>
      <c r="K342" s="19">
        <f>((VLOOKUP(ROUND($A342 + (K$9/12),5),'main sheet'!$G:$M, 4, 0) - VLOOKUP(ROUND($A342 + (K$9/12) + (1/12),5),'main sheet'!$G:$M, 4, 0)) / VLOOKUP(ROUND($A342,5),'main sheet'!$G:$M, 4, 0)) * K$11</f>
        <v>1.3081055875521902E-4</v>
      </c>
      <c r="L342" s="19">
        <f>((VLOOKUP(ROUND($A342 + (L$9/12),5),'main sheet'!$G:$M, 4, 0) - VLOOKUP(ROUND($A342 + (L$9/12) + (1/12),5),'main sheet'!$G:$M, 4, 0)) / VLOOKUP(ROUND($A342,5),'main sheet'!$G:$M, 4, 0)) * L$11</f>
        <v>1.3068365966835164E-4</v>
      </c>
      <c r="M342" s="19">
        <f>((VLOOKUP(ROUND($A342 + (M$9/12),5),'main sheet'!$G:$M, 4, 0) - VLOOKUP(ROUND($A342 + (M$9/12) + (1/12),5),'main sheet'!$G:$M, 4, 0)) / VLOOKUP(ROUND($A342,5),'main sheet'!$G:$M, 4, 0)) * M$11</f>
        <v>1.3104140417302977E-4</v>
      </c>
      <c r="N342" s="19">
        <f>((VLOOKUP(ROUND($A342 + (N$9/12),5),'main sheet'!$G:$M, 4, 0) - VLOOKUP(ROUND($A342 + (N$9/12) + (1/12),5),'main sheet'!$G:$M, 4, 0)) / VLOOKUP(ROUND($A342,5),'main sheet'!$G:$M, 4, 0)) * N$11</f>
        <v>1.3095469967685914E-4</v>
      </c>
      <c r="O342" s="19">
        <f>((VLOOKUP(ROUND($A342 + (O$9/12),5),'main sheet'!$G:$M, 4, 0) - VLOOKUP(ROUND($A342 + (O$9/12) + (1/12),5),'main sheet'!$G:$M, 4, 0)) / VLOOKUP(ROUND($A342,5),'main sheet'!$G:$M, 4, 0)) * O$11</f>
        <v>1.3086805254949611E-4</v>
      </c>
      <c r="P342" s="19">
        <f>((VLOOKUP(ROUND($A342 + (P$9/12),5),'main sheet'!$G:$M, 4, 0) - VLOOKUP(ROUND($A342 + (P$9/12) + (1/12),5),'main sheet'!$G:$M, 4, 0)) / VLOOKUP(ROUND($A342,5),'main sheet'!$G:$M, 4, 0)) * P$11</f>
        <v>1.3078146275298196E-4</v>
      </c>
      <c r="Q342" s="19">
        <f>((VLOOKUP(ROUND($A342 + (Q$9/12),5),'main sheet'!$G:$M, 4, 0) - VLOOKUP(ROUND($A342 + (Q$9/12) + (1/12),5),'main sheet'!$G:$M, 4, 0)) / VLOOKUP(ROUND($A342,5),'main sheet'!$G:$M, 4, 0)) * Q$11</f>
        <v>1.3069493024893855E-4</v>
      </c>
      <c r="R342" s="19">
        <f>((VLOOKUP(ROUND($A342 + (R$9/12),5),'main sheet'!$G:$M, 4, 0) - VLOOKUP(ROUND($A342 + (R$9/12) + (1/12),5),'main sheet'!$G:$M, 4, 0)) / VLOOKUP(ROUND($A342,5),'main sheet'!$G:$M, 4, 0)) * R$11</f>
        <v>1.3060845499990263E-4</v>
      </c>
      <c r="S342" s="19">
        <f>((VLOOKUP(ROUND($A342 + (S$9/12),5),'main sheet'!$G:$M, 4, 0) - VLOOKUP(ROUND($A342 + (S$9/12) + (1/12),5),'main sheet'!$G:$M, 4, 0)) / VLOOKUP(ROUND($A342,5),'main sheet'!$G:$M, 4, 0)) * S$11</f>
        <v>1.3052203696799076E-4</v>
      </c>
      <c r="T342" s="19">
        <f>((VLOOKUP(ROUND($A342 + (T$9/12),5),'main sheet'!$G:$M, 4, 0) - VLOOKUP(ROUND($A342 + (T$9/12) + (1/12),5),'main sheet'!$G:$M, 4, 0)) / VLOOKUP(ROUND($A342,5),'main sheet'!$G:$M, 4, 0)) * T$11</f>
        <v>1.3043567611490089E-4</v>
      </c>
      <c r="U342" s="19">
        <f>((VLOOKUP(ROUND($A342 + (U$9/12),5),'main sheet'!$G:$M, 4, 0) - VLOOKUP(ROUND($A342 + (U$9/12) + (1/12),5),'main sheet'!$G:$M, 4, 0)) / VLOOKUP(ROUND($A342,5),'main sheet'!$G:$M, 4, 0)) * U$11</f>
        <v>1.3288864589161995E-4</v>
      </c>
      <c r="V342" s="19">
        <f>((VLOOKUP(ROUND($A342 + (V$9/12),5),'main sheet'!$G:$M, 4, 0) - VLOOKUP(ROUND($A342 + (V$9/12) + (1/12),5),'main sheet'!$G:$M, 4, 0)) / VLOOKUP(ROUND($A342,5),'main sheet'!$G:$M, 4, 0)) * V$11</f>
        <v>1.3280071915485722E-4</v>
      </c>
      <c r="W342" s="19">
        <f>((VLOOKUP(ROUND($A342 + (W$9/12),5),'main sheet'!$G:$M, 4, 0) - VLOOKUP(ROUND($A342 + (W$9/12) + (1/12),5),'main sheet'!$G:$M, 4, 0)) / VLOOKUP(ROUND($A342,5),'main sheet'!$G:$M, 4, 0)) * W$11</f>
        <v>1.3271285059516261E-4</v>
      </c>
      <c r="X342" s="19">
        <f>((VLOOKUP(ROUND($A342 + (X$9/12),5),'main sheet'!$G:$M, 4, 0) - VLOOKUP(ROUND($A342 + (X$9/12) + (1/12),5),'main sheet'!$G:$M, 4, 0)) / VLOOKUP(ROUND($A342,5),'main sheet'!$G:$M, 4, 0)) * X$11</f>
        <v>1.3262504017448579E-4</v>
      </c>
      <c r="Y342" s="19">
        <f>((VLOOKUP(ROUND($A342 + (Y$9/12),5),'main sheet'!$G:$M, 4, 0) - VLOOKUP(ROUND($A342 + (Y$9/12) + (1/12),5),'main sheet'!$G:$M, 4, 0)) / VLOOKUP(ROUND($A342,5),'main sheet'!$G:$M, 4, 0)) * Y$11</f>
        <v>1.3253728785435847E-4</v>
      </c>
      <c r="Z342" s="19">
        <f>((VLOOKUP(ROUND($A342 + (Z$9/12),5),'main sheet'!$G:$M, 4, 0) - VLOOKUP(ROUND($A342 + (Z$9/12) + (1/12),5),'main sheet'!$G:$M, 4, 0)) / VLOOKUP(ROUND($A342,5),'main sheet'!$G:$M, 4, 0)) * Z$11</f>
        <v>1.324495935958958E-4</v>
      </c>
      <c r="AA342" s="19">
        <f>((VLOOKUP(ROUND($A342 + (AA$9/12),5),'main sheet'!$G:$M, 4, 0) - VLOOKUP(ROUND($A342 + (AA$9/12) + (1/12),5),'main sheet'!$G:$M, 4, 0)) / VLOOKUP(ROUND($A342,5),'main sheet'!$G:$M, 4, 0)) * AA$11</f>
        <v>1.32361957361123E-4</v>
      </c>
      <c r="AB342" s="19">
        <f>((VLOOKUP(ROUND($A342 + (AB$9/12),5),'main sheet'!$G:$M, 4, 0) - VLOOKUP(ROUND($A342 + (AB$9/12) + (1/12),5),'main sheet'!$G:$M, 4, 0)) / VLOOKUP(ROUND($A342,5),'main sheet'!$G:$M, 4, 0)) * AB$11</f>
        <v>1.3227437911164799E-4</v>
      </c>
      <c r="AC342" s="19">
        <f>((VLOOKUP(ROUND($A342 + (AC$9/12),5),'main sheet'!$G:$M, 4, 0) - VLOOKUP(ROUND($A342 + (AC$9/12) + (1/12),5),'main sheet'!$G:$M, 4, 0)) / VLOOKUP(ROUND($A342,5),'main sheet'!$G:$M, 4, 0)) * AC$11</f>
        <v>1.3218685880866314E-4</v>
      </c>
      <c r="AD342" s="19">
        <f>((VLOOKUP(ROUND($A342 + (AD$9/12),5),'main sheet'!$G:$M, 4, 0) - VLOOKUP(ROUND($A342 + (AD$9/12) + (1/12),5),'main sheet'!$G:$M, 4, 0)) / VLOOKUP(ROUND($A342,5),'main sheet'!$G:$M, 4, 0)) * AD$11</f>
        <v>1.3209939641426892E-4</v>
      </c>
      <c r="AE342" s="19">
        <f>((VLOOKUP(ROUND($A342 + (AE$9/12),5),'main sheet'!$G:$M, 4, 0) - VLOOKUP(ROUND($A342 + (AE$9/12) + (1/12),5),'main sheet'!$G:$M, 4, 0)) / VLOOKUP(ROUND($A342,5),'main sheet'!$G:$M, 4, 0)) * AE$11</f>
        <v>1.3201199189014949E-4</v>
      </c>
      <c r="AF342" s="19">
        <f>((VLOOKUP(ROUND($A342 + (AF$9/12),5),'main sheet'!$G:$M, 4, 0) - VLOOKUP(ROUND($A342 + (AF$9/12) + (1/12),5),'main sheet'!$G:$M, 4, 0)) / VLOOKUP(ROUND($A342,5),'main sheet'!$G:$M, 4, 0)) * AF$11</f>
        <v>1.3192464519757414E-4</v>
      </c>
      <c r="AH342" s="18">
        <f t="shared" si="10"/>
        <v>27.416666666666668</v>
      </c>
      <c r="AI342" s="19">
        <f t="shared" si="11"/>
        <v>3.9370943493408292E-3</v>
      </c>
    </row>
    <row r="343" spans="1:35" x14ac:dyDescent="0.3">
      <c r="A343" s="19">
        <v>27.5</v>
      </c>
      <c r="C343" s="19">
        <f>((VLOOKUP(ROUND($A343 + (C$9/12),5),'main sheet'!$G:$M, 4, 0) - VLOOKUP(ROUND($A343 + (C$9/12) + (1/12),5),'main sheet'!$G:$M, 4, 0)) / VLOOKUP(ROUND($A343,5),'main sheet'!$G:$M, 4, 0)) * C$11</f>
        <v>1.3013508292888959E-4</v>
      </c>
      <c r="D343" s="19">
        <f>((VLOOKUP(ROUND($A343 + (D$9/12),5),'main sheet'!$G:$M, 4, 0) - VLOOKUP(ROUND($A343 + (D$9/12) + (1/12),5),'main sheet'!$G:$M, 4, 0)) / VLOOKUP(ROUND($A343,5),'main sheet'!$G:$M, 4, 0)) * D$11</f>
        <v>1.3000883912005109E-4</v>
      </c>
      <c r="E343" s="19">
        <f>((VLOOKUP(ROUND($A343 + (E$9/12),5),'main sheet'!$G:$M, 4, 0) - VLOOKUP(ROUND($A343 + (E$9/12) + (1/12),5),'main sheet'!$G:$M, 4, 0)) / VLOOKUP(ROUND($A343,5),'main sheet'!$G:$M, 4, 0)) * E$11</f>
        <v>1.2988271777995429E-4</v>
      </c>
      <c r="F343" s="19">
        <f>((VLOOKUP(ROUND($A343 + (F$9/12),5),'main sheet'!$G:$M, 4, 0) - VLOOKUP(ROUND($A343 + (F$9/12) + (1/12),5),'main sheet'!$G:$M, 4, 0)) / VLOOKUP(ROUND($A343,5),'main sheet'!$G:$M, 4, 0)) * F$11</f>
        <v>1.2975671878979271E-4</v>
      </c>
      <c r="G343" s="19">
        <f>((VLOOKUP(ROUND($A343 + (G$9/12),5),'main sheet'!$G:$M, 4, 0) - VLOOKUP(ROUND($A343 + (G$9/12) + (1/12),5),'main sheet'!$G:$M, 4, 0)) / VLOOKUP(ROUND($A343,5),'main sheet'!$G:$M, 4, 0)) * G$11</f>
        <v>1.2963084203132199E-4</v>
      </c>
      <c r="H343" s="19">
        <f>((VLOOKUP(ROUND($A343 + (H$9/12),5),'main sheet'!$G:$M, 4, 0) - VLOOKUP(ROUND($A343 + (H$9/12) + (1/12),5),'main sheet'!$G:$M, 4, 0)) / VLOOKUP(ROUND($A343,5),'main sheet'!$G:$M, 4, 0)) * H$11</f>
        <v>1.3120910169312281E-4</v>
      </c>
      <c r="I343" s="19">
        <f>((VLOOKUP(ROUND($A343 + (I$9/12),5),'main sheet'!$G:$M, 4, 0) - VLOOKUP(ROUND($A343 + (I$9/12) + (1/12),5),'main sheet'!$G:$M, 4, 0)) / VLOOKUP(ROUND($A343,5),'main sheet'!$G:$M, 4, 0)) * I$11</f>
        <v>1.3108181598061959E-4</v>
      </c>
      <c r="J343" s="19">
        <f>((VLOOKUP(ROUND($A343 + (J$9/12),5),'main sheet'!$G:$M, 4, 0) - VLOOKUP(ROUND($A343 + (J$9/12) + (1/12),5),'main sheet'!$G:$M, 4, 0)) / VLOOKUP(ROUND($A343,5),'main sheet'!$G:$M, 4, 0)) * J$11</f>
        <v>1.309546537474591E-4</v>
      </c>
      <c r="K343" s="19">
        <f>((VLOOKUP(ROUND($A343 + (K$9/12),5),'main sheet'!$G:$M, 4, 0) - VLOOKUP(ROUND($A343 + (K$9/12) + (1/12),5),'main sheet'!$G:$M, 4, 0)) / VLOOKUP(ROUND($A343,5),'main sheet'!$G:$M, 4, 0)) * K$11</f>
        <v>1.3082761487429991E-4</v>
      </c>
      <c r="L343" s="19">
        <f>((VLOOKUP(ROUND($A343 + (L$9/12),5),'main sheet'!$G:$M, 4, 0) - VLOOKUP(ROUND($A343 + (L$9/12) + (1/12),5),'main sheet'!$G:$M, 4, 0)) / VLOOKUP(ROUND($A343,5),'main sheet'!$G:$M, 4, 0)) * L$11</f>
        <v>1.3070069924147042E-4</v>
      </c>
      <c r="M343" s="19">
        <f>((VLOOKUP(ROUND($A343 + (M$9/12),5),'main sheet'!$G:$M, 4, 0) - VLOOKUP(ROUND($A343 + (M$9/12) + (1/12),5),'main sheet'!$G:$M, 4, 0)) / VLOOKUP(ROUND($A343,5),'main sheet'!$G:$M, 4, 0)) * M$11</f>
        <v>1.3105849039142018E-4</v>
      </c>
      <c r="N343" s="19">
        <f>((VLOOKUP(ROUND($A343 + (N$9/12),5),'main sheet'!$G:$M, 4, 0) - VLOOKUP(ROUND($A343 + (N$9/12) + (1/12),5),'main sheet'!$G:$M, 4, 0)) / VLOOKUP(ROUND($A343,5),'main sheet'!$G:$M, 4, 0)) * N$11</f>
        <v>1.3097177459017763E-4</v>
      </c>
      <c r="O343" s="19">
        <f>((VLOOKUP(ROUND($A343 + (O$9/12),5),'main sheet'!$G:$M, 4, 0) - VLOOKUP(ROUND($A343 + (O$9/12) + (1/12),5),'main sheet'!$G:$M, 4, 0)) / VLOOKUP(ROUND($A343,5),'main sheet'!$G:$M, 4, 0)) * O$11</f>
        <v>1.3088511616522272E-4</v>
      </c>
      <c r="P343" s="19">
        <f>((VLOOKUP(ROUND($A343 + (P$9/12),5),'main sheet'!$G:$M, 4, 0) - VLOOKUP(ROUND($A343 + (P$9/12) + (1/12),5),'main sheet'!$G:$M, 4, 0)) / VLOOKUP(ROUND($A343,5),'main sheet'!$G:$M, 4, 0)) * P$11</f>
        <v>1.3079851507814678E-4</v>
      </c>
      <c r="Q343" s="19">
        <f>((VLOOKUP(ROUND($A343 + (Q$9/12),5),'main sheet'!$G:$M, 4, 0) - VLOOKUP(ROUND($A343 + (Q$9/12) + (1/12),5),'main sheet'!$G:$M, 4, 0)) / VLOOKUP(ROUND($A343,5),'main sheet'!$G:$M, 4, 0)) * Q$11</f>
        <v>1.3071197129145689E-4</v>
      </c>
      <c r="R343" s="19">
        <f>((VLOOKUP(ROUND($A343 + (R$9/12),5),'main sheet'!$G:$M, 4, 0) - VLOOKUP(ROUND($A343 + (R$9/12) + (1/12),5),'main sheet'!$G:$M, 4, 0)) / VLOOKUP(ROUND($A343,5),'main sheet'!$G:$M, 4, 0)) * R$11</f>
        <v>1.3062548476723963E-4</v>
      </c>
      <c r="S343" s="19">
        <f>((VLOOKUP(ROUND($A343 + (S$9/12),5),'main sheet'!$G:$M, 4, 0) - VLOOKUP(ROUND($A343 + (S$9/12) + (1/12),5),'main sheet'!$G:$M, 4, 0)) / VLOOKUP(ROUND($A343,5),'main sheet'!$G:$M, 4, 0)) * S$11</f>
        <v>1.3053905546716259E-4</v>
      </c>
      <c r="T343" s="19">
        <f>((VLOOKUP(ROUND($A343 + (T$9/12),5),'main sheet'!$G:$M, 4, 0) - VLOOKUP(ROUND($A343 + (T$9/12) + (1/12),5),'main sheet'!$G:$M, 4, 0)) / VLOOKUP(ROUND($A343,5),'main sheet'!$G:$M, 4, 0)) * T$11</f>
        <v>1.3299396939316801E-4</v>
      </c>
      <c r="U343" s="19">
        <f>((VLOOKUP(ROUND($A343 + (U$9/12),5),'main sheet'!$G:$M, 4, 0) - VLOOKUP(ROUND($A343 + (U$9/12) + (1/12),5),'main sheet'!$G:$M, 4, 0)) / VLOOKUP(ROUND($A343,5),'main sheet'!$G:$M, 4, 0)) * U$11</f>
        <v>1.3290597296834627E-4</v>
      </c>
      <c r="V343" s="19">
        <f>((VLOOKUP(ROUND($A343 + (V$9/12),5),'main sheet'!$G:$M, 4, 0) - VLOOKUP(ROUND($A343 + (V$9/12) + (1/12),5),'main sheet'!$G:$M, 4, 0)) / VLOOKUP(ROUND($A343,5),'main sheet'!$G:$M, 4, 0)) * V$11</f>
        <v>1.3281803476670206E-4</v>
      </c>
      <c r="W343" s="19">
        <f>((VLOOKUP(ROUND($A343 + (W$9/12),5),'main sheet'!$G:$M, 4, 0) - VLOOKUP(ROUND($A343 + (W$9/12) + (1/12),5),'main sheet'!$G:$M, 4, 0)) / VLOOKUP(ROUND($A343,5),'main sheet'!$G:$M, 4, 0)) * W$11</f>
        <v>1.3273015475015481E-4</v>
      </c>
      <c r="X343" s="19">
        <f>((VLOOKUP(ROUND($A343 + (X$9/12),5),'main sheet'!$G:$M, 4, 0) - VLOOKUP(ROUND($A343 + (X$9/12) + (1/12),5),'main sheet'!$G:$M, 4, 0)) / VLOOKUP(ROUND($A343,5),'main sheet'!$G:$M, 4, 0)) * X$11</f>
        <v>1.326423328802058E-4</v>
      </c>
      <c r="Y343" s="19">
        <f>((VLOOKUP(ROUND($A343 + (Y$9/12),5),'main sheet'!$G:$M, 4, 0) - VLOOKUP(ROUND($A343 + (Y$9/12) + (1/12),5),'main sheet'!$G:$M, 4, 0)) / VLOOKUP(ROUND($A343,5),'main sheet'!$G:$M, 4, 0)) * Y$11</f>
        <v>1.3255456911793941E-4</v>
      </c>
      <c r="Z343" s="19">
        <f>((VLOOKUP(ROUND($A343 + (Z$9/12),5),'main sheet'!$G:$M, 4, 0) - VLOOKUP(ROUND($A343 + (Z$9/12) + (1/12),5),'main sheet'!$G:$M, 4, 0)) / VLOOKUP(ROUND($A343,5),'main sheet'!$G:$M, 4, 0)) * Z$11</f>
        <v>1.3246686342535061E-4</v>
      </c>
      <c r="AA343" s="19">
        <f>((VLOOKUP(ROUND($A343 + (AA$9/12),5),'main sheet'!$G:$M, 4, 0) - VLOOKUP(ROUND($A343 + (AA$9/12) + (1/12),5),'main sheet'!$G:$M, 4, 0)) / VLOOKUP(ROUND($A343,5),'main sheet'!$G:$M, 4, 0)) * AA$11</f>
        <v>1.3237921576401705E-4</v>
      </c>
      <c r="AB343" s="19">
        <f>((VLOOKUP(ROUND($A343 + (AB$9/12),5),'main sheet'!$G:$M, 4, 0) - VLOOKUP(ROUND($A343 + (AB$9/12) + (1/12),5),'main sheet'!$G:$M, 4, 0)) / VLOOKUP(ROUND($A343,5),'main sheet'!$G:$M, 4, 0)) * AB$11</f>
        <v>1.3229162609510025E-4</v>
      </c>
      <c r="AC343" s="19">
        <f>((VLOOKUP(ROUND($A343 + (AC$9/12),5),'main sheet'!$G:$M, 4, 0) - VLOOKUP(ROUND($A343 + (AC$9/12) + (1/12),5),'main sheet'!$G:$M, 4, 0)) / VLOOKUP(ROUND($A343,5),'main sheet'!$G:$M, 4, 0)) * AC$11</f>
        <v>1.3220409438067067E-4</v>
      </c>
      <c r="AD343" s="19">
        <f>((VLOOKUP(ROUND($A343 + (AD$9/12),5),'main sheet'!$G:$M, 4, 0) - VLOOKUP(ROUND($A343 + (AD$9/12) + (1/12),5),'main sheet'!$G:$M, 4, 0)) / VLOOKUP(ROUND($A343,5),'main sheet'!$G:$M, 4, 0)) * AD$11</f>
        <v>1.3211662058238211E-4</v>
      </c>
      <c r="AE343" s="19">
        <f>((VLOOKUP(ROUND($A343 + (AE$9/12),5),'main sheet'!$G:$M, 4, 0) - VLOOKUP(ROUND($A343 + (AE$9/12) + (1/12),5),'main sheet'!$G:$M, 4, 0)) / VLOOKUP(ROUND($A343,5),'main sheet'!$G:$M, 4, 0)) * AE$11</f>
        <v>1.3202920466147316E-4</v>
      </c>
      <c r="AF343" s="19">
        <f>((VLOOKUP(ROUND($A343 + (AF$9/12),5),'main sheet'!$G:$M, 4, 0) - VLOOKUP(ROUND($A343 + (AF$9/12) + (1/12),5),'main sheet'!$G:$M, 4, 0)) / VLOOKUP(ROUND($A343,5),'main sheet'!$G:$M, 4, 0)) * AF$11</f>
        <v>1.3614381621644857E-4</v>
      </c>
      <c r="AH343" s="18">
        <f t="shared" si="10"/>
        <v>27.5</v>
      </c>
      <c r="AI343" s="19">
        <f t="shared" si="11"/>
        <v>3.9460549689397661E-3</v>
      </c>
    </row>
    <row r="344" spans="1:35" x14ac:dyDescent="0.3">
      <c r="A344" s="19">
        <v>27.583333333333332</v>
      </c>
      <c r="C344" s="19">
        <f>((VLOOKUP(ROUND($A344 + (C$9/12),5),'main sheet'!$G:$M, 4, 0) - VLOOKUP(ROUND($A344 + (C$9/12) + (1/12),5),'main sheet'!$G:$M, 4, 0)) / VLOOKUP(ROUND($A344,5),'main sheet'!$G:$M, 4, 0)) * C$11</f>
        <v>1.3015205318693651E-4</v>
      </c>
      <c r="D344" s="19">
        <f>((VLOOKUP(ROUND($A344 + (D$9/12),5),'main sheet'!$G:$M, 4, 0) - VLOOKUP(ROUND($A344 + (D$9/12) + (1/12),5),'main sheet'!$G:$M, 4, 0)) / VLOOKUP(ROUND($A344,5),'main sheet'!$G:$M, 4, 0)) * D$11</f>
        <v>1.3002579291513197E-4</v>
      </c>
      <c r="E344" s="19">
        <f>((VLOOKUP(ROUND($A344 + (E$9/12),5),'main sheet'!$G:$M, 4, 0) - VLOOKUP(ROUND($A344 + (E$9/12) + (1/12),5),'main sheet'!$G:$M, 4, 0)) / VLOOKUP(ROUND($A344,5),'main sheet'!$G:$M, 4, 0)) * E$11</f>
        <v>1.2989965512803992E-4</v>
      </c>
      <c r="F344" s="19">
        <f>((VLOOKUP(ROUND($A344 + (F$9/12),5),'main sheet'!$G:$M, 4, 0) - VLOOKUP(ROUND($A344 + (F$9/12) + (1/12),5),'main sheet'!$G:$M, 4, 0)) / VLOOKUP(ROUND($A344,5),'main sheet'!$G:$M, 4, 0)) * F$11</f>
        <v>1.297736397072857E-4</v>
      </c>
      <c r="G344" s="19">
        <f>((VLOOKUP(ROUND($A344 + (G$9/12),5),'main sheet'!$G:$M, 4, 0) - VLOOKUP(ROUND($A344 + (G$9/12) + (1/12),5),'main sheet'!$G:$M, 4, 0)) / VLOOKUP(ROUND($A344,5),'main sheet'!$G:$M, 4, 0)) * G$11</f>
        <v>1.31353637935374E-4</v>
      </c>
      <c r="H344" s="19">
        <f>((VLOOKUP(ROUND($A344 + (H$9/12),5),'main sheet'!$G:$M, 4, 0) - VLOOKUP(ROUND($A344 + (H$9/12) + (1/12),5),'main sheet'!$G:$M, 4, 0)) / VLOOKUP(ROUND($A344,5),'main sheet'!$G:$M, 4, 0)) * H$11</f>
        <v>1.3122621200852328E-4</v>
      </c>
      <c r="I344" s="19">
        <f>((VLOOKUP(ROUND($A344 + (I$9/12),5),'main sheet'!$G:$M, 4, 0) - VLOOKUP(ROUND($A344 + (I$9/12) + (1/12),5),'main sheet'!$G:$M, 4, 0)) / VLOOKUP(ROUND($A344,5),'main sheet'!$G:$M, 4, 0)) * I$11</f>
        <v>1.310989096970367E-4</v>
      </c>
      <c r="J344" s="19">
        <f>((VLOOKUP(ROUND($A344 + (J$9/12),5),'main sheet'!$G:$M, 4, 0) - VLOOKUP(ROUND($A344 + (J$9/12) + (1/12),5),'main sheet'!$G:$M, 4, 0)) / VLOOKUP(ROUND($A344,5),'main sheet'!$G:$M, 4, 0)) * J$11</f>
        <v>1.309717308814413E-4</v>
      </c>
      <c r="K344" s="19">
        <f>((VLOOKUP(ROUND($A344 + (K$9/12),5),'main sheet'!$G:$M, 4, 0) - VLOOKUP(ROUND($A344 + (K$9/12) + (1/12),5),'main sheet'!$G:$M, 4, 0)) / VLOOKUP(ROUND($A344,5),'main sheet'!$G:$M, 4, 0)) * K$11</f>
        <v>1.3084467544193361E-4</v>
      </c>
      <c r="L344" s="19">
        <f>((VLOOKUP(ROUND($A344 + (L$9/12),5),'main sheet'!$G:$M, 4, 0) - VLOOKUP(ROUND($A344 + (L$9/12) + (1/12),5),'main sheet'!$G:$M, 4, 0)) / VLOOKUP(ROUND($A344,5),'main sheet'!$G:$M, 4, 0)) * L$11</f>
        <v>1.3071774325838185E-4</v>
      </c>
      <c r="M344" s="19">
        <f>((VLOOKUP(ROUND($A344 + (M$9/12),5),'main sheet'!$G:$M, 4, 0) - VLOOKUP(ROUND($A344 + (M$9/12) + (1/12),5),'main sheet'!$G:$M, 4, 0)) / VLOOKUP(ROUND($A344,5),'main sheet'!$G:$M, 4, 0)) * M$11</f>
        <v>1.3107558106621386E-4</v>
      </c>
      <c r="N344" s="19">
        <f>((VLOOKUP(ROUND($A344 + (N$9/12),5),'main sheet'!$G:$M, 4, 0) - VLOOKUP(ROUND($A344 + (N$9/12) + (1/12),5),'main sheet'!$G:$M, 4, 0)) / VLOOKUP(ROUND($A344,5),'main sheet'!$G:$M, 4, 0)) * N$11</f>
        <v>1.3098885395695085E-4</v>
      </c>
      <c r="O344" s="19">
        <f>((VLOOKUP(ROUND($A344 + (O$9/12),5),'main sheet'!$G:$M, 4, 0) - VLOOKUP(ROUND($A344 + (O$9/12) + (1/12),5),'main sheet'!$G:$M, 4, 0)) / VLOOKUP(ROUND($A344,5),'main sheet'!$G:$M, 4, 0)) * O$11</f>
        <v>1.3090218423101211E-4</v>
      </c>
      <c r="P344" s="19">
        <f>((VLOOKUP(ROUND($A344 + (P$9/12),5),'main sheet'!$G:$M, 4, 0) - VLOOKUP(ROUND($A344 + (P$9/12) + (1/12),5),'main sheet'!$G:$M, 4, 0)) / VLOOKUP(ROUND($A344,5),'main sheet'!$G:$M, 4, 0)) * P$11</f>
        <v>1.3081557185087489E-4</v>
      </c>
      <c r="Q344" s="19">
        <f>((VLOOKUP(ROUND($A344 + (Q$9/12),5),'main sheet'!$G:$M, 4, 0) - VLOOKUP(ROUND($A344 + (Q$9/12) + (1/12),5),'main sheet'!$G:$M, 4, 0)) / VLOOKUP(ROUND($A344,5),'main sheet'!$G:$M, 4, 0)) * Q$11</f>
        <v>1.3072901677859579E-4</v>
      </c>
      <c r="R344" s="19">
        <f>((VLOOKUP(ROUND($A344 + (R$9/12),5),'main sheet'!$G:$M, 4, 0) - VLOOKUP(ROUND($A344 + (R$9/12) + (1/12),5),'main sheet'!$G:$M, 4, 0)) / VLOOKUP(ROUND($A344,5),'main sheet'!$G:$M, 4, 0)) * R$11</f>
        <v>1.3064251897581202E-4</v>
      </c>
      <c r="S344" s="19">
        <f>((VLOOKUP(ROUND($A344 + (S$9/12),5),'main sheet'!$G:$M, 4, 0) - VLOOKUP(ROUND($A344 + (S$9/12) + (1/12),5),'main sheet'!$G:$M, 4, 0)) / VLOOKUP(ROUND($A344,5),'main sheet'!$G:$M, 4, 0)) * S$11</f>
        <v>1.3309937863374653E-4</v>
      </c>
      <c r="T344" s="19">
        <f>((VLOOKUP(ROUND($A344 + (T$9/12),5),'main sheet'!$G:$M, 4, 0) - VLOOKUP(ROUND($A344 + (T$9/12) + (1/12),5),'main sheet'!$G:$M, 4, 0)) / VLOOKUP(ROUND($A344,5),'main sheet'!$G:$M, 4, 0)) * T$11</f>
        <v>1.3301131246413594E-4</v>
      </c>
      <c r="U344" s="19">
        <f>((VLOOKUP(ROUND($A344 + (U$9/12),5),'main sheet'!$G:$M, 4, 0) - VLOOKUP(ROUND($A344 + (U$9/12) + (1/12),5),'main sheet'!$G:$M, 4, 0)) / VLOOKUP(ROUND($A344,5),'main sheet'!$G:$M, 4, 0)) * U$11</f>
        <v>1.3292330456384977E-4</v>
      </c>
      <c r="V344" s="19">
        <f>((VLOOKUP(ROUND($A344 + (V$9/12),5),'main sheet'!$G:$M, 4, 0) - VLOOKUP(ROUND($A344 + (V$9/12) + (1/12),5),'main sheet'!$G:$M, 4, 0)) / VLOOKUP(ROUND($A344,5),'main sheet'!$G:$M, 4, 0)) * V$11</f>
        <v>1.3283535489477731E-4</v>
      </c>
      <c r="W344" s="19">
        <f>((VLOOKUP(ROUND($A344 + (W$9/12),5),'main sheet'!$G:$M, 4, 0) - VLOOKUP(ROUND($A344 + (W$9/12) + (1/12),5),'main sheet'!$G:$M, 4, 0)) / VLOOKUP(ROUND($A344,5),'main sheet'!$G:$M, 4, 0)) * W$11</f>
        <v>1.3274746341838934E-4</v>
      </c>
      <c r="X344" s="19">
        <f>((VLOOKUP(ROUND($A344 + (X$9/12),5),'main sheet'!$G:$M, 4, 0) - VLOOKUP(ROUND($A344 + (X$9/12) + (1/12),5),'main sheet'!$G:$M, 4, 0)) / VLOOKUP(ROUND($A344,5),'main sheet'!$G:$M, 4, 0)) * X$11</f>
        <v>1.3265963009573926E-4</v>
      </c>
      <c r="Y344" s="19">
        <f>((VLOOKUP(ROUND($A344 + (Y$9/12),5),'main sheet'!$G:$M, 4, 0) - VLOOKUP(ROUND($A344 + (Y$9/12) + (1/12),5),'main sheet'!$G:$M, 4, 0)) / VLOOKUP(ROUND($A344,5),'main sheet'!$G:$M, 4, 0)) * Y$11</f>
        <v>1.3257185488879211E-4</v>
      </c>
      <c r="Z344" s="19">
        <f>((VLOOKUP(ROUND($A344 + (Z$9/12),5),'main sheet'!$G:$M, 4, 0) - VLOOKUP(ROUND($A344 + (Z$9/12) + (1/12),5),'main sheet'!$G:$M, 4, 0)) / VLOOKUP(ROUND($A344,5),'main sheet'!$G:$M, 4, 0)) * Z$11</f>
        <v>1.3248413775909497E-4</v>
      </c>
      <c r="AA344" s="19">
        <f>((VLOOKUP(ROUND($A344 + (AA$9/12),5),'main sheet'!$G:$M, 4, 0) - VLOOKUP(ROUND($A344 + (AA$9/12) + (1/12),5),'main sheet'!$G:$M, 4, 0)) / VLOOKUP(ROUND($A344,5),'main sheet'!$G:$M, 4, 0)) * AA$11</f>
        <v>1.323964786677786E-4</v>
      </c>
      <c r="AB344" s="19">
        <f>((VLOOKUP(ROUND($A344 + (AB$9/12),5),'main sheet'!$G:$M, 4, 0) - VLOOKUP(ROUND($A344 + (AB$9/12) + (1/12),5),'main sheet'!$G:$M, 4, 0)) / VLOOKUP(ROUND($A344,5),'main sheet'!$G:$M, 4, 0)) * AB$11</f>
        <v>1.323088775768834E-4</v>
      </c>
      <c r="AC344" s="19">
        <f>((VLOOKUP(ROUND($A344 + (AC$9/12),5),'main sheet'!$G:$M, 4, 0) - VLOOKUP(ROUND($A344 + (AC$9/12) + (1/12),5),'main sheet'!$G:$M, 4, 0)) / VLOOKUP(ROUND($A344,5),'main sheet'!$G:$M, 4, 0)) * AC$11</f>
        <v>1.3222133444803282E-4</v>
      </c>
      <c r="AD344" s="19">
        <f>((VLOOKUP(ROUND($A344 + (AD$9/12),5),'main sheet'!$G:$M, 4, 0) - VLOOKUP(ROUND($A344 + (AD$9/12) + (1/12),5),'main sheet'!$G:$M, 4, 0)) / VLOOKUP(ROUND($A344,5),'main sheet'!$G:$M, 4, 0)) * AD$11</f>
        <v>1.3213384924243464E-4</v>
      </c>
      <c r="AE344" s="19">
        <f>((VLOOKUP(ROUND($A344 + (AE$9/12),5),'main sheet'!$G:$M, 4, 0) - VLOOKUP(ROUND($A344 + (AE$9/12) + (1/12),5),'main sheet'!$G:$M, 4, 0)) / VLOOKUP(ROUND($A344,5),'main sheet'!$G:$M, 4, 0)) * AE$11</f>
        <v>1.3625172198347181E-4</v>
      </c>
      <c r="AF344" s="19">
        <f>((VLOOKUP(ROUND($A344 + (AF$9/12),5),'main sheet'!$G:$M, 4, 0) - VLOOKUP(ROUND($A344 + (AF$9/12) + (1/12),5),'main sheet'!$G:$M, 4, 0)) / VLOOKUP(ROUND($A344,5),'main sheet'!$G:$M, 4, 0)) * AF$11</f>
        <v>1.3616157004285977E-4</v>
      </c>
      <c r="AH344" s="18">
        <f t="shared" si="10"/>
        <v>27.583333333333332</v>
      </c>
      <c r="AI344" s="19">
        <f t="shared" si="11"/>
        <v>3.9550240456995307E-3</v>
      </c>
    </row>
    <row r="345" spans="1:35" x14ac:dyDescent="0.3">
      <c r="A345" s="19">
        <v>27.666666666666668</v>
      </c>
      <c r="C345" s="19">
        <f>((VLOOKUP(ROUND($A345 + (C$9/12),5),'main sheet'!$G:$M, 4, 0) - VLOOKUP(ROUND($A345 + (C$9/12) + (1/12),5),'main sheet'!$G:$M, 4, 0)) / VLOOKUP(ROUND($A345,5),'main sheet'!$G:$M, 4, 0)) * C$11</f>
        <v>1.3016902787142212E-4</v>
      </c>
      <c r="D345" s="19">
        <f>((VLOOKUP(ROUND($A345 + (D$9/12),5),'main sheet'!$G:$M, 4, 0) - VLOOKUP(ROUND($A345 + (D$9/12) + (1/12),5),'main sheet'!$G:$M, 4, 0)) / VLOOKUP(ROUND($A345,5),'main sheet'!$G:$M, 4, 0)) * D$11</f>
        <v>1.3004275113235743E-4</v>
      </c>
      <c r="E345" s="19">
        <f>((VLOOKUP(ROUND($A345 + (E$9/12),5),'main sheet'!$G:$M, 4, 0) - VLOOKUP(ROUND($A345 + (E$9/12) + (1/12),5),'main sheet'!$G:$M, 4, 0)) / VLOOKUP(ROUND($A345,5),'main sheet'!$G:$M, 4, 0)) * E$11</f>
        <v>1.2991659689442795E-4</v>
      </c>
      <c r="F345" s="19">
        <f>((VLOOKUP(ROUND($A345 + (F$9/12),5),'main sheet'!$G:$M, 4, 0) - VLOOKUP(ROUND($A345 + (F$9/12) + (1/12),5),'main sheet'!$G:$M, 4, 0)) / VLOOKUP(ROUND($A345,5),'main sheet'!$G:$M, 4, 0)) * F$11</f>
        <v>1.3149833563085744E-4</v>
      </c>
      <c r="G345" s="19">
        <f>((VLOOKUP(ROUND($A345 + (G$9/12),5),'main sheet'!$G:$M, 4, 0) - VLOOKUP(ROUND($A345 + (G$9/12) + (1/12),5),'main sheet'!$G:$M, 4, 0)) / VLOOKUP(ROUND($A345,5),'main sheet'!$G:$M, 4, 0)) * G$11</f>
        <v>1.3137076933303376E-4</v>
      </c>
      <c r="H345" s="19">
        <f>((VLOOKUP(ROUND($A345 + (H$9/12),5),'main sheet'!$G:$M, 4, 0) - VLOOKUP(ROUND($A345 + (H$9/12) + (1/12),5),'main sheet'!$G:$M, 4, 0)) / VLOOKUP(ROUND($A345,5),'main sheet'!$G:$M, 4, 0)) * H$11</f>
        <v>1.312433267867475E-4</v>
      </c>
      <c r="I345" s="19">
        <f>((VLOOKUP(ROUND($A345 + (I$9/12),5),'main sheet'!$G:$M, 4, 0) - VLOOKUP(ROUND($A345 + (I$9/12) + (1/12),5),'main sheet'!$G:$M, 4, 0)) / VLOOKUP(ROUND($A345,5),'main sheet'!$G:$M, 4, 0)) * I$11</f>
        <v>1.3111600787239411E-4</v>
      </c>
      <c r="J345" s="19">
        <f>((VLOOKUP(ROUND($A345 + (J$9/12),5),'main sheet'!$G:$M, 4, 0) - VLOOKUP(ROUND($A345 + (J$9/12) + (1/12),5),'main sheet'!$G:$M, 4, 0)) / VLOOKUP(ROUND($A345,5),'main sheet'!$G:$M, 4, 0)) * J$11</f>
        <v>1.3098881247003817E-4</v>
      </c>
      <c r="K345" s="19">
        <f>((VLOOKUP(ROUND($A345 + (K$9/12),5),'main sheet'!$G:$M, 4, 0) - VLOOKUP(ROUND($A345 + (K$9/12) + (1/12),5),'main sheet'!$G:$M, 4, 0)) / VLOOKUP(ROUND($A345,5),'main sheet'!$G:$M, 4, 0)) * K$11</f>
        <v>1.3086174045941551E-4</v>
      </c>
      <c r="L345" s="19">
        <f>((VLOOKUP(ROUND($A345 + (L$9/12),5),'main sheet'!$G:$M, 4, 0) - VLOOKUP(ROUND($A345 + (L$9/12) + (1/12),5),'main sheet'!$G:$M, 4, 0)) / VLOOKUP(ROUND($A345,5),'main sheet'!$G:$M, 4, 0)) * L$11</f>
        <v>1.307347917212693E-4</v>
      </c>
      <c r="M345" s="19">
        <f>((VLOOKUP(ROUND($A345 + (M$9/12),5),'main sheet'!$G:$M, 4, 0) - VLOOKUP(ROUND($A345 + (M$9/12) + (1/12),5),'main sheet'!$G:$M, 4, 0)) / VLOOKUP(ROUND($A345,5),'main sheet'!$G:$M, 4, 0)) * M$11</f>
        <v>1.3109267619915439E-4</v>
      </c>
      <c r="N345" s="19">
        <f>((VLOOKUP(ROUND($A345 + (N$9/12),5),'main sheet'!$G:$M, 4, 0) - VLOOKUP(ROUND($A345 + (N$9/12) + (1/12),5),'main sheet'!$G:$M, 4, 0)) / VLOOKUP(ROUND($A345,5),'main sheet'!$G:$M, 4, 0)) * N$11</f>
        <v>1.3100593777847554E-4</v>
      </c>
      <c r="O345" s="19">
        <f>((VLOOKUP(ROUND($A345 + (O$9/12),5),'main sheet'!$G:$M, 4, 0) - VLOOKUP(ROUND($A345 + (O$9/12) + (1/12),5),'main sheet'!$G:$M, 4, 0)) / VLOOKUP(ROUND($A345,5),'main sheet'!$G:$M, 4, 0)) * O$11</f>
        <v>1.3091925674905074E-4</v>
      </c>
      <c r="P345" s="19">
        <f>((VLOOKUP(ROUND($A345 + (P$9/12),5),'main sheet'!$G:$M, 4, 0) - VLOOKUP(ROUND($A345 + (P$9/12) + (1/12),5),'main sheet'!$G:$M, 4, 0)) / VLOOKUP(ROUND($A345,5),'main sheet'!$G:$M, 4, 0)) * P$11</f>
        <v>1.3083263307290646E-4</v>
      </c>
      <c r="Q345" s="19">
        <f>((VLOOKUP(ROUND($A345 + (Q$9/12),5),'main sheet'!$G:$M, 4, 0) - VLOOKUP(ROUND($A345 + (Q$9/12) + (1/12),5),'main sheet'!$G:$M, 4, 0)) / VLOOKUP(ROUND($A345,5),'main sheet'!$G:$M, 4, 0)) * Q$11</f>
        <v>1.3074606671164947E-4</v>
      </c>
      <c r="R345" s="19">
        <f>((VLOOKUP(ROUND($A345 + (R$9/12),5),'main sheet'!$G:$M, 4, 0) - VLOOKUP(ROUND($A345 + (R$9/12) + (1/12),5),'main sheet'!$G:$M, 4, 0)) / VLOOKUP(ROUND($A345,5),'main sheet'!$G:$M, 4, 0)) * R$11</f>
        <v>1.3320487368548731E-4</v>
      </c>
      <c r="S345" s="19">
        <f>((VLOOKUP(ROUND($A345 + (S$9/12),5),'main sheet'!$G:$M, 4, 0) - VLOOKUP(ROUND($A345 + (S$9/12) + (1/12),5),'main sheet'!$G:$M, 4, 0)) / VLOOKUP(ROUND($A345,5),'main sheet'!$G:$M, 4, 0)) * S$11</f>
        <v>1.3311673771431028E-4</v>
      </c>
      <c r="T345" s="19">
        <f>((VLOOKUP(ROUND($A345 + (T$9/12),5),'main sheet'!$G:$M, 4, 0) - VLOOKUP(ROUND($A345 + (T$9/12) + (1/12),5),'main sheet'!$G:$M, 4, 0)) / VLOOKUP(ROUND($A345,5),'main sheet'!$G:$M, 4, 0)) * T$11</f>
        <v>1.3302866005864217E-4</v>
      </c>
      <c r="U345" s="19">
        <f>((VLOOKUP(ROUND($A345 + (U$9/12),5),'main sheet'!$G:$M, 4, 0) - VLOOKUP(ROUND($A345 + (U$9/12) + (1/12),5),'main sheet'!$G:$M, 4, 0)) / VLOOKUP(ROUND($A345,5),'main sheet'!$G:$M, 4, 0)) * U$11</f>
        <v>1.3294064068034204E-4</v>
      </c>
      <c r="V345" s="19">
        <f>((VLOOKUP(ROUND($A345 + (V$9/12),5),'main sheet'!$G:$M, 4, 0) - VLOOKUP(ROUND($A345 + (V$9/12) + (1/12),5),'main sheet'!$G:$M, 4, 0)) / VLOOKUP(ROUND($A345,5),'main sheet'!$G:$M, 4, 0)) * V$11</f>
        <v>1.3285267954085008E-4</v>
      </c>
      <c r="W345" s="19">
        <f>((VLOOKUP(ROUND($A345 + (W$9/12),5),'main sheet'!$G:$M, 4, 0) - VLOOKUP(ROUND($A345 + (W$9/12) + (1/12),5),'main sheet'!$G:$M, 4, 0)) / VLOOKUP(ROUND($A345,5),'main sheet'!$G:$M, 4, 0)) * W$11</f>
        <v>1.3276477660118896E-4</v>
      </c>
      <c r="X345" s="19">
        <f>((VLOOKUP(ROUND($A345 + (X$9/12),5),'main sheet'!$G:$M, 4, 0) - VLOOKUP(ROUND($A345 + (X$9/12) + (1/12),5),'main sheet'!$G:$M, 4, 0)) / VLOOKUP(ROUND($A345,5),'main sheet'!$G:$M, 4, 0)) * X$11</f>
        <v>1.3267693182329344E-4</v>
      </c>
      <c r="Y345" s="19">
        <f>((VLOOKUP(ROUND($A345 + (Y$9/12),5),'main sheet'!$G:$M, 4, 0) - VLOOKUP(ROUND($A345 + (Y$9/12) + (1/12),5),'main sheet'!$G:$M, 4, 0)) / VLOOKUP(ROUND($A345,5),'main sheet'!$G:$M, 4, 0)) * Y$11</f>
        <v>1.3258914516868018E-4</v>
      </c>
      <c r="Z345" s="19">
        <f>((VLOOKUP(ROUND($A345 + (Z$9/12),5),'main sheet'!$G:$M, 4, 0) - VLOOKUP(ROUND($A345 + (Z$9/12) + (1/12),5),'main sheet'!$G:$M, 4, 0)) / VLOOKUP(ROUND($A345,5),'main sheet'!$G:$M, 4, 0)) * Z$11</f>
        <v>1.3250141659844911E-4</v>
      </c>
      <c r="AA345" s="19">
        <f>((VLOOKUP(ROUND($A345 + (AA$9/12),5),'main sheet'!$G:$M, 4, 0) - VLOOKUP(ROUND($A345 + (AA$9/12) + (1/12),5),'main sheet'!$G:$M, 4, 0)) / VLOOKUP(ROUND($A345,5),'main sheet'!$G:$M, 4, 0)) * AA$11</f>
        <v>1.3241374607461057E-4</v>
      </c>
      <c r="AB345" s="19">
        <f>((VLOOKUP(ROUND($A345 + (AB$9/12),5),'main sheet'!$G:$M, 4, 0) - VLOOKUP(ROUND($A345 + (AB$9/12) + (1/12),5),'main sheet'!$G:$M, 4, 0)) / VLOOKUP(ROUND($A345,5),'main sheet'!$G:$M, 4, 0)) * AB$11</f>
        <v>1.3232613355875753E-4</v>
      </c>
      <c r="AC345" s="19">
        <f>((VLOOKUP(ROUND($A345 + (AC$9/12),5),'main sheet'!$G:$M, 4, 0) - VLOOKUP(ROUND($A345 + (AC$9/12) + (1/12),5),'main sheet'!$G:$M, 4, 0)) / VLOOKUP(ROUND($A345,5),'main sheet'!$G:$M, 4, 0)) * AC$11</f>
        <v>1.3223857901206712E-4</v>
      </c>
      <c r="AD345" s="19">
        <f>((VLOOKUP(ROUND($A345 + (AD$9/12),5),'main sheet'!$G:$M, 4, 0) - VLOOKUP(ROUND($A345 + (AD$9/12) + (1/12),5),'main sheet'!$G:$M, 4, 0)) / VLOOKUP(ROUND($A345,5),'main sheet'!$G:$M, 4, 0)) * AD$11</f>
        <v>1.3635971559402031E-4</v>
      </c>
      <c r="AE345" s="19">
        <f>((VLOOKUP(ROUND($A345 + (AE$9/12),5),'main sheet'!$G:$M, 4, 0) - VLOOKUP(ROUND($A345 + (AE$9/12) + (1/12),5),'main sheet'!$G:$M, 4, 0)) / VLOOKUP(ROUND($A345,5),'main sheet'!$G:$M, 4, 0)) * AE$11</f>
        <v>1.3626949219865215E-4</v>
      </c>
      <c r="AF345" s="19">
        <f>((VLOOKUP(ROUND($A345 + (AF$9/12),5),'main sheet'!$G:$M, 4, 0) - VLOOKUP(ROUND($A345 + (AF$9/12) + (1/12),5),'main sheet'!$G:$M, 4, 0)) / VLOOKUP(ROUND($A345,5),'main sheet'!$G:$M, 4, 0)) * AF$11</f>
        <v>1.3617932850024827E-4</v>
      </c>
      <c r="AH345" s="18">
        <f t="shared" si="10"/>
        <v>27.666666666666668</v>
      </c>
      <c r="AI345" s="19">
        <f t="shared" si="11"/>
        <v>3.9640015874927983E-3</v>
      </c>
    </row>
    <row r="346" spans="1:35" x14ac:dyDescent="0.3">
      <c r="A346" s="19">
        <v>27.75</v>
      </c>
      <c r="C346" s="19">
        <f>((VLOOKUP(ROUND($A346 + (C$9/12),5),'main sheet'!$G:$M, 4, 0) - VLOOKUP(ROUND($A346 + (C$9/12) + (1/12),5),'main sheet'!$G:$M, 4, 0)) / VLOOKUP(ROUND($A346,5),'main sheet'!$G:$M, 4, 0)) * C$11</f>
        <v>1.3018600698407862E-4</v>
      </c>
      <c r="D346" s="19">
        <f>((VLOOKUP(ROUND($A346 + (D$9/12),5),'main sheet'!$G:$M, 4, 0) - VLOOKUP(ROUND($A346 + (D$9/12) + (1/12),5),'main sheet'!$G:$M, 4, 0)) / VLOOKUP(ROUND($A346,5),'main sheet'!$G:$M, 4, 0)) * D$11</f>
        <v>1.3005971377390621E-4</v>
      </c>
      <c r="E346" s="19">
        <f>((VLOOKUP(ROUND($A346 + (E$9/12),5),'main sheet'!$G:$M, 4, 0) - VLOOKUP(ROUND($A346 + (E$9/12) + (1/12),5),'main sheet'!$G:$M, 4, 0)) / VLOOKUP(ROUND($A346,5),'main sheet'!$G:$M, 4, 0)) * E$11</f>
        <v>1.316431949629362E-4</v>
      </c>
      <c r="F346" s="19">
        <f>((VLOOKUP(ROUND($A346 + (F$9/12),5),'main sheet'!$G:$M, 4, 0) - VLOOKUP(ROUND($A346 + (F$9/12) + (1/12),5),'main sheet'!$G:$M, 4, 0)) / VLOOKUP(ROUND($A346,5),'main sheet'!$G:$M, 4, 0)) * F$11</f>
        <v>1.3151548813733621E-4</v>
      </c>
      <c r="G346" s="19">
        <f>((VLOOKUP(ROUND($A346 + (G$9/12),5),'main sheet'!$G:$M, 4, 0) - VLOOKUP(ROUND($A346 + (G$9/12) + (1/12),5),'main sheet'!$G:$M, 4, 0)) / VLOOKUP(ROUND($A346,5),'main sheet'!$G:$M, 4, 0)) * G$11</f>
        <v>1.3138790519959901E-4</v>
      </c>
      <c r="H346" s="19">
        <f>((VLOOKUP(ROUND($A346 + (H$9/12),5),'main sheet'!$G:$M, 4, 0) - VLOOKUP(ROUND($A346 + (H$9/12) + (1/12),5),'main sheet'!$G:$M, 4, 0)) / VLOOKUP(ROUND($A346,5),'main sheet'!$G:$M, 4, 0)) * H$11</f>
        <v>1.3126044602998835E-4</v>
      </c>
      <c r="I346" s="19">
        <f>((VLOOKUP(ROUND($A346 + (I$9/12),5),'main sheet'!$G:$M, 4, 0) - VLOOKUP(ROUND($A346 + (I$9/12) + (1/12),5),'main sheet'!$G:$M, 4, 0)) / VLOOKUP(ROUND($A346,5),'main sheet'!$G:$M, 4, 0)) * I$11</f>
        <v>1.311331105084367E-4</v>
      </c>
      <c r="J346" s="19">
        <f>((VLOOKUP(ROUND($A346 + (J$9/12),5),'main sheet'!$G:$M, 4, 0) - VLOOKUP(ROUND($A346 + (J$9/12) + (1/12),5),'main sheet'!$G:$M, 4, 0)) / VLOOKUP(ROUND($A346,5),'main sheet'!$G:$M, 4, 0)) * J$11</f>
        <v>1.3100589851454733E-4</v>
      </c>
      <c r="K346" s="19">
        <f>((VLOOKUP(ROUND($A346 + (K$9/12),5),'main sheet'!$G:$M, 4, 0) - VLOOKUP(ROUND($A346 + (K$9/12) + (1/12),5),'main sheet'!$G:$M, 4, 0)) / VLOOKUP(ROUND($A346,5),'main sheet'!$G:$M, 4, 0)) * K$11</f>
        <v>1.3087880992893213E-4</v>
      </c>
      <c r="L346" s="19">
        <f>((VLOOKUP(ROUND($A346 + (L$9/12),5),'main sheet'!$G:$M, 4, 0) - VLOOKUP(ROUND($A346 + (L$9/12) + (1/12),5),'main sheet'!$G:$M, 4, 0)) / VLOOKUP(ROUND($A346,5),'main sheet'!$G:$M, 4, 0)) * L$11</f>
        <v>1.307518446318726E-4</v>
      </c>
      <c r="M346" s="19">
        <f>((VLOOKUP(ROUND($A346 + (M$9/12),5),'main sheet'!$G:$M, 4, 0) - VLOOKUP(ROUND($A346 + (M$9/12) + (1/12),5),'main sheet'!$G:$M, 4, 0)) / VLOOKUP(ROUND($A346,5),'main sheet'!$G:$M, 4, 0)) * M$11</f>
        <v>1.311097757915404E-4</v>
      </c>
      <c r="N346" s="19">
        <f>((VLOOKUP(ROUND($A346 + (N$9/12),5),'main sheet'!$G:$M, 4, 0) - VLOOKUP(ROUND($A346 + (N$9/12) + (1/12),5),'main sheet'!$G:$M, 4, 0)) / VLOOKUP(ROUND($A346,5),'main sheet'!$G:$M, 4, 0)) * N$11</f>
        <v>1.310230260569407E-4</v>
      </c>
      <c r="O346" s="19">
        <f>((VLOOKUP(ROUND($A346 + (O$9/12),5),'main sheet'!$G:$M, 4, 0) - VLOOKUP(ROUND($A346 + (O$9/12) + (1/12),5),'main sheet'!$G:$M, 4, 0)) / VLOOKUP(ROUND($A346,5),'main sheet'!$G:$M, 4, 0)) * O$11</f>
        <v>1.3093633372108094E-4</v>
      </c>
      <c r="P346" s="19">
        <f>((VLOOKUP(ROUND($A346 + (P$9/12),5),'main sheet'!$G:$M, 4, 0) - VLOOKUP(ROUND($A346 + (P$9/12) + (1/12),5),'main sheet'!$G:$M, 4, 0)) / VLOOKUP(ROUND($A346,5),'main sheet'!$G:$M, 4, 0)) * P$11</f>
        <v>1.3084969874553742E-4</v>
      </c>
      <c r="Q346" s="19">
        <f>((VLOOKUP(ROUND($A346 + (Q$9/12),5),'main sheet'!$G:$M, 4, 0) - VLOOKUP(ROUND($A346 + (Q$9/12) + (1/12),5),'main sheet'!$G:$M, 4, 0)) / VLOOKUP(ROUND($A346,5),'main sheet'!$G:$M, 4, 0)) * Q$11</f>
        <v>1.3331045462058541E-4</v>
      </c>
      <c r="R346" s="19">
        <f>((VLOOKUP(ROUND($A346 + (R$9/12),5),'main sheet'!$G:$M, 4, 0) - VLOOKUP(ROUND($A346 + (R$9/12) + (1/12),5),'main sheet'!$G:$M, 4, 0)) / VLOOKUP(ROUND($A346,5),'main sheet'!$G:$M, 4, 0)) * R$11</f>
        <v>1.3322224879101663E-4</v>
      </c>
      <c r="S346" s="19">
        <f>((VLOOKUP(ROUND($A346 + (S$9/12),5),'main sheet'!$G:$M, 4, 0) - VLOOKUP(ROUND($A346 + (S$9/12) + (1/12),5),'main sheet'!$G:$M, 4, 0)) / VLOOKUP(ROUND($A346,5),'main sheet'!$G:$M, 4, 0)) * S$11</f>
        <v>1.331341013231788E-4</v>
      </c>
      <c r="T346" s="19">
        <f>((VLOOKUP(ROUND($A346 + (T$9/12),5),'main sheet'!$G:$M, 4, 0) - VLOOKUP(ROUND($A346 + (T$9/12) + (1/12),5),'main sheet'!$G:$M, 4, 0)) / VLOOKUP(ROUND($A346,5),'main sheet'!$G:$M, 4, 0)) * T$11</f>
        <v>1.3304601217890082E-4</v>
      </c>
      <c r="U346" s="19">
        <f>((VLOOKUP(ROUND($A346 + (U$9/12),5),'main sheet'!$G:$M, 4, 0) - VLOOKUP(ROUND($A346 + (U$9/12) + (1/12),5),'main sheet'!$G:$M, 4, 0)) / VLOOKUP(ROUND($A346,5),'main sheet'!$G:$M, 4, 0)) * U$11</f>
        <v>1.329579813195923E-4</v>
      </c>
      <c r="V346" s="19">
        <f>((VLOOKUP(ROUND($A346 + (V$9/12),5),'main sheet'!$G:$M, 4, 0) - VLOOKUP(ROUND($A346 + (V$9/12) + (1/12),5),'main sheet'!$G:$M, 4, 0)) / VLOOKUP(ROUND($A346,5),'main sheet'!$G:$M, 4, 0)) * V$11</f>
        <v>1.3287000870624497E-4</v>
      </c>
      <c r="W346" s="19">
        <f>((VLOOKUP(ROUND($A346 + (W$9/12),5),'main sheet'!$G:$M, 4, 0) - VLOOKUP(ROUND($A346 + (W$9/12) + (1/12),5),'main sheet'!$G:$M, 4, 0)) / VLOOKUP(ROUND($A346,5),'main sheet'!$G:$M, 4, 0)) * W$11</f>
        <v>1.3278209430076348E-4</v>
      </c>
      <c r="X346" s="19">
        <f>((VLOOKUP(ROUND($A346 + (X$9/12),5),'main sheet'!$G:$M, 4, 0) - VLOOKUP(ROUND($A346 + (X$9/12) + (1/12),5),'main sheet'!$G:$M, 4, 0)) / VLOOKUP(ROUND($A346,5),'main sheet'!$G:$M, 4, 0)) * X$11</f>
        <v>1.3269423806463397E-4</v>
      </c>
      <c r="Y346" s="19">
        <f>((VLOOKUP(ROUND($A346 + (Y$9/12),5),'main sheet'!$G:$M, 4, 0) - VLOOKUP(ROUND($A346 + (Y$9/12) + (1/12),5),'main sheet'!$G:$M, 4, 0)) / VLOOKUP(ROUND($A346,5),'main sheet'!$G:$M, 4, 0)) * Y$11</f>
        <v>1.3260643995892553E-4</v>
      </c>
      <c r="Z346" s="19">
        <f>((VLOOKUP(ROUND($A346 + (Z$9/12),5),'main sheet'!$G:$M, 4, 0) - VLOOKUP(ROUND($A346 + (Z$9/12) + (1/12),5),'main sheet'!$G:$M, 4, 0)) / VLOOKUP(ROUND($A346,5),'main sheet'!$G:$M, 4, 0)) * Z$11</f>
        <v>1.325186999456184E-4</v>
      </c>
      <c r="AA346" s="19">
        <f>((VLOOKUP(ROUND($A346 + (AA$9/12),5),'main sheet'!$G:$M, 4, 0) - VLOOKUP(ROUND($A346 + (AA$9/12) + (1/12),5),'main sheet'!$G:$M, 4, 0)) / VLOOKUP(ROUND($A346,5),'main sheet'!$G:$M, 4, 0)) * AA$11</f>
        <v>1.3243101798627509E-4</v>
      </c>
      <c r="AB346" s="19">
        <f>((VLOOKUP(ROUND($A346 + (AB$9/12),5),'main sheet'!$G:$M, 4, 0) - VLOOKUP(ROUND($A346 + (AB$9/12) + (1/12),5),'main sheet'!$G:$M, 4, 0)) / VLOOKUP(ROUND($A346,5),'main sheet'!$G:$M, 4, 0)) * AB$11</f>
        <v>1.3234339404204196E-4</v>
      </c>
      <c r="AC346" s="19">
        <f>((VLOOKUP(ROUND($A346 + (AC$9/12),5),'main sheet'!$G:$M, 4, 0) - VLOOKUP(ROUND($A346 + (AC$9/12) + (1/12),5),'main sheet'!$G:$M, 4, 0)) / VLOOKUP(ROUND($A346,5),'main sheet'!$G:$M, 4, 0)) * AC$11</f>
        <v>1.3646779712199892E-4</v>
      </c>
      <c r="AD346" s="19">
        <f>((VLOOKUP(ROUND($A346 + (AD$9/12),5),'main sheet'!$G:$M, 4, 0) - VLOOKUP(ROUND($A346 + (AD$9/12) + (1/12),5),'main sheet'!$G:$M, 4, 0)) / VLOOKUP(ROUND($A346,5),'main sheet'!$G:$M, 4, 0)) * AD$11</f>
        <v>1.3637750221370346E-4</v>
      </c>
      <c r="AE346" s="19">
        <f>((VLOOKUP(ROUND($A346 + (AE$9/12),5),'main sheet'!$G:$M, 4, 0) - VLOOKUP(ROUND($A346 + (AE$9/12) + (1/12),5),'main sheet'!$G:$M, 4, 0)) / VLOOKUP(ROUND($A346,5),'main sheet'!$G:$M, 4, 0)) * AE$11</f>
        <v>1.3628726704968932E-4</v>
      </c>
      <c r="AF346" s="19">
        <f>((VLOOKUP(ROUND($A346 + (AF$9/12),5),'main sheet'!$G:$M, 4, 0) - VLOOKUP(ROUND($A346 + (AF$9/12) + (1/12),5),'main sheet'!$G:$M, 4, 0)) / VLOOKUP(ROUND($A346,5),'main sheet'!$G:$M, 4, 0)) * AF$11</f>
        <v>1.3619709159042625E-4</v>
      </c>
      <c r="AH346" s="18">
        <f t="shared" si="10"/>
        <v>27.75</v>
      </c>
      <c r="AI346" s="19">
        <f t="shared" si="11"/>
        <v>3.9729876022003277E-3</v>
      </c>
    </row>
    <row r="347" spans="1:35" x14ac:dyDescent="0.3">
      <c r="A347" s="19">
        <v>27.833333333333332</v>
      </c>
      <c r="C347" s="19">
        <f>((VLOOKUP(ROUND($A347 + (C$9/12),5),'main sheet'!$G:$M, 4, 0) - VLOOKUP(ROUND($A347 + (C$9/12) + (1/12),5),'main sheet'!$G:$M, 4, 0)) / VLOOKUP(ROUND($A347,5),'main sheet'!$G:$M, 4, 0)) * C$11</f>
        <v>1.3020299052708779E-4</v>
      </c>
      <c r="D347" s="19">
        <f>((VLOOKUP(ROUND($A347 + (D$9/12),5),'main sheet'!$G:$M, 4, 0) - VLOOKUP(ROUND($A347 + (D$9/12) + (1/12),5),'main sheet'!$G:$M, 4, 0)) / VLOOKUP(ROUND($A347,5),'main sheet'!$G:$M, 4, 0)) * D$11</f>
        <v>1.3178821611518578E-4</v>
      </c>
      <c r="E347" s="19">
        <f>((VLOOKUP(ROUND($A347 + (E$9/12),5),'main sheet'!$G:$M, 4, 0) - VLOOKUP(ROUND($A347 + (E$9/12) + (1/12),5),'main sheet'!$G:$M, 4, 0)) / VLOOKUP(ROUND($A347,5),'main sheet'!$G:$M, 4, 0)) * E$11</f>
        <v>1.3166036860482797E-4</v>
      </c>
      <c r="F347" s="19">
        <f>((VLOOKUP(ROUND($A347 + (F$9/12),5),'main sheet'!$G:$M, 4, 0) - VLOOKUP(ROUND($A347 + (F$9/12) + (1/12),5),'main sheet'!$G:$M, 4, 0)) / VLOOKUP(ROUND($A347,5),'main sheet'!$G:$M, 4, 0)) * F$11</f>
        <v>1.3153264511881068E-4</v>
      </c>
      <c r="G347" s="19">
        <f>((VLOOKUP(ROUND($A347 + (G$9/12),5),'main sheet'!$G:$M, 4, 0) - VLOOKUP(ROUND($A347 + (G$9/12) + (1/12),5),'main sheet'!$G:$M, 4, 0)) / VLOOKUP(ROUND($A347,5),'main sheet'!$G:$M, 4, 0)) * G$11</f>
        <v>1.3140504553726574E-4</v>
      </c>
      <c r="H347" s="19">
        <f>((VLOOKUP(ROUND($A347 + (H$9/12),5),'main sheet'!$G:$M, 4, 0) - VLOOKUP(ROUND($A347 + (H$9/12) + (1/12),5),'main sheet'!$G:$M, 4, 0)) / VLOOKUP(ROUND($A347,5),'main sheet'!$G:$M, 4, 0)) * H$11</f>
        <v>1.3127756973999331E-4</v>
      </c>
      <c r="I347" s="19">
        <f>((VLOOKUP(ROUND($A347 + (I$9/12),5),'main sheet'!$G:$M, 4, 0) - VLOOKUP(ROUND($A347 + (I$9/12) + (1/12),5),'main sheet'!$G:$M, 4, 0)) / VLOOKUP(ROUND($A347,5),'main sheet'!$G:$M, 4, 0)) * I$11</f>
        <v>1.3115021760646409E-4</v>
      </c>
      <c r="J347" s="19">
        <f>((VLOOKUP(ROUND($A347 + (J$9/12),5),'main sheet'!$G:$M, 4, 0) - VLOOKUP(ROUND($A347 + (J$9/12) + (1/12),5),'main sheet'!$G:$M, 4, 0)) / VLOOKUP(ROUND($A347,5),'main sheet'!$G:$M, 4, 0)) * J$11</f>
        <v>1.3102298901715838E-4</v>
      </c>
      <c r="K347" s="19">
        <f>((VLOOKUP(ROUND($A347 + (K$9/12),5),'main sheet'!$G:$M, 4, 0) - VLOOKUP(ROUND($A347 + (K$9/12) + (1/12),5),'main sheet'!$G:$M, 4, 0)) / VLOOKUP(ROUND($A347,5),'main sheet'!$G:$M, 4, 0)) * K$11</f>
        <v>1.3089588385222585E-4</v>
      </c>
      <c r="L347" s="19">
        <f>((VLOOKUP(ROUND($A347 + (L$9/12),5),'main sheet'!$G:$M, 4, 0) - VLOOKUP(ROUND($A347 + (L$9/12) + (1/12),5),'main sheet'!$G:$M, 4, 0)) / VLOOKUP(ROUND($A347,5),'main sheet'!$G:$M, 4, 0)) * L$11</f>
        <v>1.3076890199148765E-4</v>
      </c>
      <c r="M347" s="19">
        <f>((VLOOKUP(ROUND($A347 + (M$9/12),5),'main sheet'!$G:$M, 4, 0) - VLOOKUP(ROUND($A347 + (M$9/12) + (1/12),5),'main sheet'!$G:$M, 4, 0)) / VLOOKUP(ROUND($A347,5),'main sheet'!$G:$M, 4, 0)) * M$11</f>
        <v>1.3112687984556321E-4</v>
      </c>
      <c r="N347" s="19">
        <f>((VLOOKUP(ROUND($A347 + (N$9/12),5),'main sheet'!$G:$M, 4, 0) - VLOOKUP(ROUND($A347 + (N$9/12) + (1/12),5),'main sheet'!$G:$M, 4, 0)) / VLOOKUP(ROUND($A347,5),'main sheet'!$G:$M, 4, 0)) * N$11</f>
        <v>1.310401187940906E-4</v>
      </c>
      <c r="O347" s="19">
        <f>((VLOOKUP(ROUND($A347 + (O$9/12),5),'main sheet'!$G:$M, 4, 0) - VLOOKUP(ROUND($A347 + (O$9/12) + (1/12),5),'main sheet'!$G:$M, 4, 0)) / VLOOKUP(ROUND($A347,5),'main sheet'!$G:$M, 4, 0)) * O$11</f>
        <v>1.3095341514840031E-4</v>
      </c>
      <c r="P347" s="19">
        <f>((VLOOKUP(ROUND($A347 + (P$9/12),5),'main sheet'!$G:$M, 4, 0) - VLOOKUP(ROUND($A347 + (P$9/12) + (1/12),5),'main sheet'!$G:$M, 4, 0)) / VLOOKUP(ROUND($A347,5),'main sheet'!$G:$M, 4, 0)) * P$11</f>
        <v>1.3341612151129907E-4</v>
      </c>
      <c r="Q347" s="19">
        <f>((VLOOKUP(ROUND($A347 + (Q$9/12),5),'main sheet'!$G:$M, 4, 0) - VLOOKUP(ROUND($A347 + (Q$9/12) + (1/12),5),'main sheet'!$G:$M, 4, 0)) / VLOOKUP(ROUND($A347,5),'main sheet'!$G:$M, 4, 0)) * Q$11</f>
        <v>1.3332784576646533E-4</v>
      </c>
      <c r="R347" s="19">
        <f>((VLOOKUP(ROUND($A347 + (R$9/12),5),'main sheet'!$G:$M, 4, 0) - VLOOKUP(ROUND($A347 + (R$9/12) + (1/12),5),'main sheet'!$G:$M, 4, 0)) / VLOOKUP(ROUND($A347,5),'main sheet'!$G:$M, 4, 0)) * R$11</f>
        <v>1.3323962842962228E-4</v>
      </c>
      <c r="S347" s="19">
        <f>((VLOOKUP(ROUND($A347 + (S$9/12),5),'main sheet'!$G:$M, 4, 0) - VLOOKUP(ROUND($A347 + (S$9/12) + (1/12),5),'main sheet'!$G:$M, 4, 0)) / VLOOKUP(ROUND($A347,5),'main sheet'!$G:$M, 4, 0)) * S$11</f>
        <v>1.3315146946256854E-4</v>
      </c>
      <c r="T347" s="19">
        <f>((VLOOKUP(ROUND($A347 + (T$9/12),5),'main sheet'!$G:$M, 4, 0) - VLOOKUP(ROUND($A347 + (T$9/12) + (1/12),5),'main sheet'!$G:$M, 4, 0)) / VLOOKUP(ROUND($A347,5),'main sheet'!$G:$M, 4, 0)) * T$11</f>
        <v>1.3306336882668309E-4</v>
      </c>
      <c r="U347" s="19">
        <f>((VLOOKUP(ROUND($A347 + (U$9/12),5),'main sheet'!$G:$M, 4, 0) - VLOOKUP(ROUND($A347 + (U$9/12) + (1/12),5),'main sheet'!$G:$M, 4, 0)) / VLOOKUP(ROUND($A347,5),'main sheet'!$G:$M, 4, 0)) * U$11</f>
        <v>1.3297532648292684E-4</v>
      </c>
      <c r="V347" s="19">
        <f>((VLOOKUP(ROUND($A347 + (V$9/12),5),'main sheet'!$G:$M, 4, 0) - VLOOKUP(ROUND($A347 + (V$9/12) + (1/12),5),'main sheet'!$G:$M, 4, 0)) / VLOOKUP(ROUND($A347,5),'main sheet'!$G:$M, 4, 0)) * V$11</f>
        <v>1.3288734239317411E-4</v>
      </c>
      <c r="W347" s="19">
        <f>((VLOOKUP(ROUND($A347 + (W$9/12),5),'main sheet'!$G:$M, 4, 0) - VLOOKUP(ROUND($A347 + (W$9/12) + (1/12),5),'main sheet'!$G:$M, 4, 0)) / VLOOKUP(ROUND($A347,5),'main sheet'!$G:$M, 4, 0)) * W$11</f>
        <v>1.3279941651888057E-4</v>
      </c>
      <c r="X347" s="19">
        <f>((VLOOKUP(ROUND($A347 + (X$9/12),5),'main sheet'!$G:$M, 4, 0) - VLOOKUP(ROUND($A347 + (X$9/12) + (1/12),5),'main sheet'!$G:$M, 4, 0)) / VLOOKUP(ROUND($A347,5),'main sheet'!$G:$M, 4, 0)) * X$11</f>
        <v>1.3271154882108454E-4</v>
      </c>
      <c r="Y347" s="19">
        <f>((VLOOKUP(ROUND($A347 + (Y$9/12),5),'main sheet'!$G:$M, 4, 0) - VLOOKUP(ROUND($A347 + (Y$9/12) + (1/12),5),'main sheet'!$G:$M, 4, 0)) / VLOOKUP(ROUND($A347,5),'main sheet'!$G:$M, 4, 0)) * Y$11</f>
        <v>1.3262373926173598E-4</v>
      </c>
      <c r="Z347" s="19">
        <f>((VLOOKUP(ROUND($A347 + (Z$9/12),5),'main sheet'!$G:$M, 4, 0) - VLOOKUP(ROUND($A347 + (Z$9/12) + (1/12),5),'main sheet'!$G:$M, 4, 0)) / VLOOKUP(ROUND($A347,5),'main sheet'!$G:$M, 4, 0)) * Z$11</f>
        <v>1.3253598780236698E-4</v>
      </c>
      <c r="AA347" s="19">
        <f>((VLOOKUP(ROUND($A347 + (AA$9/12),5),'main sheet'!$G:$M, 4, 0) - VLOOKUP(ROUND($A347 + (AA$9/12) + (1/12),5),'main sheet'!$G:$M, 4, 0)) / VLOOKUP(ROUND($A347,5),'main sheet'!$G:$M, 4, 0)) * AA$11</f>
        <v>1.3244829440409319E-4</v>
      </c>
      <c r="AB347" s="19">
        <f>((VLOOKUP(ROUND($A347 + (AB$9/12),5),'main sheet'!$G:$M, 4, 0) - VLOOKUP(ROUND($A347 + (AB$9/12) + (1/12),5),'main sheet'!$G:$M, 4, 0)) / VLOOKUP(ROUND($A347,5),'main sheet'!$G:$M, 4, 0)) * AB$11</f>
        <v>1.3657596664137732E-4</v>
      </c>
      <c r="AC347" s="19">
        <f>((VLOOKUP(ROUND($A347 + (AC$9/12),5),'main sheet'!$G:$M, 4, 0) - VLOOKUP(ROUND($A347 + (AC$9/12) + (1/12),5),'main sheet'!$G:$M, 4, 0)) / VLOOKUP(ROUND($A347,5),'main sheet'!$G:$M, 4, 0)) * AC$11</f>
        <v>1.3648560016193438E-4</v>
      </c>
      <c r="AD347" s="19">
        <f>((VLOOKUP(ROUND($A347 + (AD$9/12),5),'main sheet'!$G:$M, 4, 0) - VLOOKUP(ROUND($A347 + (AD$9/12) + (1/12),5),'main sheet'!$G:$M, 4, 0)) / VLOOKUP(ROUND($A347,5),'main sheet'!$G:$M, 4, 0)) * AD$11</f>
        <v>1.3639529347412834E-4</v>
      </c>
      <c r="AE347" s="19">
        <f>((VLOOKUP(ROUND($A347 + (AE$9/12),5),'main sheet'!$G:$M, 4, 0) - VLOOKUP(ROUND($A347 + (AE$9/12) + (1/12),5),'main sheet'!$G:$M, 4, 0)) / VLOOKUP(ROUND($A347,5),'main sheet'!$G:$M, 4, 0)) * AE$11</f>
        <v>1.3630504653839762E-4</v>
      </c>
      <c r="AF347" s="19">
        <f>((VLOOKUP(ROUND($A347 + (AF$9/12),5),'main sheet'!$G:$M, 4, 0) - VLOOKUP(ROUND($A347 + (AF$9/12) + (1/12),5),'main sheet'!$G:$M, 4, 0)) / VLOOKUP(ROUND($A347,5),'main sheet'!$G:$M, 4, 0)) * AF$11</f>
        <v>1.3621485931520684E-4</v>
      </c>
      <c r="AH347" s="18">
        <f t="shared" si="10"/>
        <v>27.833333333333332</v>
      </c>
      <c r="AI347" s="19">
        <f t="shared" si="11"/>
        <v>3.9819820977105066E-3</v>
      </c>
    </row>
    <row r="348" spans="1:35" x14ac:dyDescent="0.3">
      <c r="A348" s="19">
        <v>27.916666666666668</v>
      </c>
      <c r="C348" s="19">
        <f>((VLOOKUP(ROUND($A348 + (C$9/12),5),'main sheet'!$G:$M, 4, 0) - VLOOKUP(ROUND($A348 + (C$9/12) + (1/12),5),'main sheet'!$G:$M, 4, 0)) / VLOOKUP(ROUND($A348,5),'main sheet'!$G:$M, 4, 0)) * C$11</f>
        <v>1.319333992713942E-4</v>
      </c>
      <c r="D348" s="19">
        <f>((VLOOKUP(ROUND($A348 + (D$9/12),5),'main sheet'!$G:$M, 4, 0) - VLOOKUP(ROUND($A348 + (D$9/12) + (1/12),5),'main sheet'!$G:$M, 4, 0)) / VLOOKUP(ROUND($A348,5),'main sheet'!$G:$M, 4, 0)) * D$11</f>
        <v>1.3180541091911883E-4</v>
      </c>
      <c r="E348" s="19">
        <f>((VLOOKUP(ROUND($A348 + (E$9/12),5),'main sheet'!$G:$M, 4, 0) - VLOOKUP(ROUND($A348 + (E$9/12) + (1/12),5),'main sheet'!$G:$M, 4, 0)) / VLOOKUP(ROUND($A348,5),'main sheet'!$G:$M, 4, 0)) * E$11</f>
        <v>1.3167754672781419E-4</v>
      </c>
      <c r="F348" s="19">
        <f>((VLOOKUP(ROUND($A348 + (F$9/12),5),'main sheet'!$G:$M, 4, 0) - VLOOKUP(ROUND($A348 + (F$9/12) + (1/12),5),'main sheet'!$G:$M, 4, 0)) / VLOOKUP(ROUND($A348,5),'main sheet'!$G:$M, 4, 0)) * F$11</f>
        <v>1.3154980657747995E-4</v>
      </c>
      <c r="G348" s="19">
        <f>((VLOOKUP(ROUND($A348 + (G$9/12),5),'main sheet'!$G:$M, 4, 0) - VLOOKUP(ROUND($A348 + (G$9/12) + (1/12),5),'main sheet'!$G:$M, 4, 0)) / VLOOKUP(ROUND($A348,5),'main sheet'!$G:$M, 4, 0)) * G$11</f>
        <v>1.3142219034778394E-4</v>
      </c>
      <c r="H348" s="19">
        <f>((VLOOKUP(ROUND($A348 + (H$9/12),5),'main sheet'!$G:$M, 4, 0) - VLOOKUP(ROUND($A348 + (H$9/12) + (1/12),5),'main sheet'!$G:$M, 4, 0)) / VLOOKUP(ROUND($A348,5),'main sheet'!$G:$M, 4, 0)) * H$11</f>
        <v>1.3129469791806406E-4</v>
      </c>
      <c r="I348" s="19">
        <f>((VLOOKUP(ROUND($A348 + (I$9/12),5),'main sheet'!$G:$M, 4, 0) - VLOOKUP(ROUND($A348 + (I$9/12) + (1/12),5),'main sheet'!$G:$M, 4, 0)) / VLOOKUP(ROUND($A348,5),'main sheet'!$G:$M, 4, 0)) * I$11</f>
        <v>1.3116732916866893E-4</v>
      </c>
      <c r="J348" s="19">
        <f>((VLOOKUP(ROUND($A348 + (J$9/12),5),'main sheet'!$G:$M, 4, 0) - VLOOKUP(ROUND($A348 + (J$9/12) + (1/12),5),'main sheet'!$G:$M, 4, 0)) / VLOOKUP(ROUND($A348,5),'main sheet'!$G:$M, 4, 0)) * J$11</f>
        <v>1.3104008397961619E-4</v>
      </c>
      <c r="K348" s="19">
        <f>((VLOOKUP(ROUND($A348 + (K$9/12),5),'main sheet'!$G:$M, 4, 0) - VLOOKUP(ROUND($A348 + (K$9/12) + (1/12),5),'main sheet'!$G:$M, 4, 0)) / VLOOKUP(ROUND($A348,5),'main sheet'!$G:$M, 4, 0)) * K$11</f>
        <v>1.3091296223059461E-4</v>
      </c>
      <c r="L348" s="19">
        <f>((VLOOKUP(ROUND($A348 + (L$9/12),5),'main sheet'!$G:$M, 4, 0) - VLOOKUP(ROUND($A348 + (L$9/12) + (1/12),5),'main sheet'!$G:$M, 4, 0)) / VLOOKUP(ROUND($A348,5),'main sheet'!$G:$M, 4, 0)) * L$11</f>
        <v>1.3078596380230065E-4</v>
      </c>
      <c r="M348" s="19">
        <f>((VLOOKUP(ROUND($A348 + (M$9/12),5),'main sheet'!$G:$M, 4, 0) - VLOOKUP(ROUND($A348 + (M$9/12) + (1/12),5),'main sheet'!$G:$M, 4, 0)) / VLOOKUP(ROUND($A348,5),'main sheet'!$G:$M, 4, 0)) * M$11</f>
        <v>1.3114398836296909E-4</v>
      </c>
      <c r="N348" s="19">
        <f>((VLOOKUP(ROUND($A348 + (N$9/12),5),'main sheet'!$G:$M, 4, 0) - VLOOKUP(ROUND($A348 + (N$9/12) + (1/12),5),'main sheet'!$G:$M, 4, 0)) / VLOOKUP(ROUND($A348,5),'main sheet'!$G:$M, 4, 0)) * N$11</f>
        <v>1.3105721599122462E-4</v>
      </c>
      <c r="O348" s="19">
        <f>((VLOOKUP(ROUND($A348 + (O$9/12),5),'main sheet'!$G:$M, 4, 0) - VLOOKUP(ROUND($A348 + (O$9/12) + (1/12),5),'main sheet'!$G:$M, 4, 0)) / VLOOKUP(ROUND($A348,5),'main sheet'!$G:$M, 4, 0)) * O$11</f>
        <v>1.3352187442994983E-4</v>
      </c>
      <c r="P348" s="19">
        <f>((VLOOKUP(ROUND($A348 + (P$9/12),5),'main sheet'!$G:$M, 4, 0) - VLOOKUP(ROUND($A348 + (P$9/12) + (1/12),5),'main sheet'!$G:$M, 4, 0)) / VLOOKUP(ROUND($A348,5),'main sheet'!$G:$M, 4, 0)) * P$11</f>
        <v>1.3343352871293015E-4</v>
      </c>
      <c r="Q348" s="19">
        <f>((VLOOKUP(ROUND($A348 + (Q$9/12),5),'main sheet'!$G:$M, 4, 0) - VLOOKUP(ROUND($A348 + (Q$9/12) + (1/12),5),'main sheet'!$G:$M, 4, 0)) / VLOOKUP(ROUND($A348,5),'main sheet'!$G:$M, 4, 0)) * Q$11</f>
        <v>1.3334524145019853E-4</v>
      </c>
      <c r="R348" s="19">
        <f>((VLOOKUP(ROUND($A348 + (R$9/12),5),'main sheet'!$G:$M, 4, 0) - VLOOKUP(ROUND($A348 + (R$9/12) + (1/12),5),'main sheet'!$G:$M, 4, 0)) / VLOOKUP(ROUND($A348,5),'main sheet'!$G:$M, 4, 0)) * R$11</f>
        <v>1.332570126035233E-4</v>
      </c>
      <c r="S348" s="19">
        <f>((VLOOKUP(ROUND($A348 + (S$9/12),5),'main sheet'!$G:$M, 4, 0) - VLOOKUP(ROUND($A348 + (S$9/12) + (1/12),5),'main sheet'!$G:$M, 4, 0)) / VLOOKUP(ROUND($A348,5),'main sheet'!$G:$M, 4, 0)) * S$11</f>
        <v>1.3316884213425284E-4</v>
      </c>
      <c r="T348" s="19">
        <f>((VLOOKUP(ROUND($A348 + (T$9/12),5),'main sheet'!$G:$M, 4, 0) - VLOOKUP(ROUND($A348 + (T$9/12) + (1/12),5),'main sheet'!$G:$M, 4, 0)) / VLOOKUP(ROUND($A348,5),'main sheet'!$G:$M, 4, 0)) * T$11</f>
        <v>1.3308073000331709E-4</v>
      </c>
      <c r="U348" s="19">
        <f>((VLOOKUP(ROUND($A348 + (U$9/12),5),'main sheet'!$G:$M, 4, 0) - VLOOKUP(ROUND($A348 + (U$9/12) + (1/12),5),'main sheet'!$G:$M, 4, 0)) / VLOOKUP(ROUND($A348,5),'main sheet'!$G:$M, 4, 0)) * U$11</f>
        <v>1.3299267617256021E-4</v>
      </c>
      <c r="V348" s="19">
        <f>((VLOOKUP(ROUND($A348 + (V$9/12),5),'main sheet'!$G:$M, 4, 0) - VLOOKUP(ROUND($A348 + (V$9/12) + (1/12),5),'main sheet'!$G:$M, 4, 0)) / VLOOKUP(ROUND($A348,5),'main sheet'!$G:$M, 4, 0)) * V$11</f>
        <v>1.3290468060340728E-4</v>
      </c>
      <c r="W348" s="19">
        <f>((VLOOKUP(ROUND($A348 + (W$9/12),5),'main sheet'!$G:$M, 4, 0) - VLOOKUP(ROUND($A348 + (W$9/12) + (1/12),5),'main sheet'!$G:$M, 4, 0)) / VLOOKUP(ROUND($A348,5),'main sheet'!$G:$M, 4, 0)) * W$11</f>
        <v>1.3281674325686568E-4</v>
      </c>
      <c r="X348" s="19">
        <f>((VLOOKUP(ROUND($A348 + (X$9/12),5),'main sheet'!$G:$M, 4, 0) - VLOOKUP(ROUND($A348 + (X$9/12) + (1/12),5),'main sheet'!$G:$M, 4, 0)) / VLOOKUP(ROUND($A348,5),'main sheet'!$G:$M, 4, 0)) * X$11</f>
        <v>1.3272886409485533E-4</v>
      </c>
      <c r="Y348" s="19">
        <f>((VLOOKUP(ROUND($A348 + (Y$9/12),5),'main sheet'!$G:$M, 4, 0) - VLOOKUP(ROUND($A348 + (Y$9/12) + (1/12),5),'main sheet'!$G:$M, 4, 0)) / VLOOKUP(ROUND($A348,5),'main sheet'!$G:$M, 4, 0)) * Y$11</f>
        <v>1.3264104307887775E-4</v>
      </c>
      <c r="Z348" s="19">
        <f>((VLOOKUP(ROUND($A348 + (Z$9/12),5),'main sheet'!$G:$M, 4, 0) - VLOOKUP(ROUND($A348 + (Z$9/12) + (1/12),5),'main sheet'!$G:$M, 4, 0)) / VLOOKUP(ROUND($A348,5),'main sheet'!$G:$M, 4, 0)) * Z$11</f>
        <v>1.3255328017001774E-4</v>
      </c>
      <c r="AA348" s="19">
        <f>((VLOOKUP(ROUND($A348 + (AA$9/12),5),'main sheet'!$G:$M, 4, 0) - VLOOKUP(ROUND($A348 + (AA$9/12) + (1/12),5),'main sheet'!$G:$M, 4, 0)) / VLOOKUP(ROUND($A348,5),'main sheet'!$G:$M, 4, 0)) * AA$11</f>
        <v>1.366842242261899E-4</v>
      </c>
      <c r="AB348" s="19">
        <f>((VLOOKUP(ROUND($A348 + (AB$9/12),5),'main sheet'!$G:$M, 4, 0) - VLOOKUP(ROUND($A348 + (AB$9/12) + (1/12),5),'main sheet'!$G:$M, 4, 0)) / VLOOKUP(ROUND($A348,5),'main sheet'!$G:$M, 4, 0)) * AB$11</f>
        <v>1.3659378611733034E-4</v>
      </c>
      <c r="AC348" s="19">
        <f>((VLOOKUP(ROUND($A348 + (AC$9/12),5),'main sheet'!$G:$M, 4, 0) - VLOOKUP(ROUND($A348 + (AC$9/12) + (1/12),5),'main sheet'!$G:$M, 4, 0)) / VLOOKUP(ROUND($A348,5),'main sheet'!$G:$M, 4, 0)) * AC$11</f>
        <v>1.3650340784750181E-4</v>
      </c>
      <c r="AD348" s="19">
        <f>((VLOOKUP(ROUND($A348 + (AD$9/12),5),'main sheet'!$G:$M, 4, 0) - VLOOKUP(ROUND($A348 + (AD$9/12) + (1/12),5),'main sheet'!$G:$M, 4, 0)) / VLOOKUP(ROUND($A348,5),'main sheet'!$G:$M, 4, 0)) * AD$11</f>
        <v>1.3641308937711139E-4</v>
      </c>
      <c r="AE348" s="19">
        <f>((VLOOKUP(ROUND($A348 + (AE$9/12),5),'main sheet'!$G:$M, 4, 0) - VLOOKUP(ROUND($A348 + (AE$9/12) + (1/12),5),'main sheet'!$G:$M, 4, 0)) / VLOOKUP(ROUND($A348,5),'main sheet'!$G:$M, 4, 0)) * AE$11</f>
        <v>1.3632283066659234E-4</v>
      </c>
      <c r="AF348" s="19">
        <f>((VLOOKUP(ROUND($A348 + (AF$9/12),5),'main sheet'!$G:$M, 4, 0) - VLOOKUP(ROUND($A348 + (AF$9/12) + (1/12),5),'main sheet'!$G:$M, 4, 0)) / VLOOKUP(ROUND($A348,5),'main sheet'!$G:$M, 4, 0)) * AF$11</f>
        <v>1.3623263167640407E-4</v>
      </c>
      <c r="AH348" s="18">
        <f t="shared" si="10"/>
        <v>27.916666666666668</v>
      </c>
      <c r="AI348" s="19">
        <f t="shared" si="11"/>
        <v>3.9909850819189159E-3</v>
      </c>
    </row>
    <row r="349" spans="1:35" x14ac:dyDescent="0.3">
      <c r="A349" s="19">
        <v>28</v>
      </c>
      <c r="C349" s="19">
        <f>((VLOOKUP(ROUND($A349 + (C$9/12),5),'main sheet'!$G:$M, 4, 0) - VLOOKUP(ROUND($A349 + (C$9/12) + (1/12),5),'main sheet'!$G:$M, 4, 0)) / VLOOKUP(ROUND($A349,5),'main sheet'!$G:$M, 4, 0)) * C$11</f>
        <v>1.3195061526403144E-4</v>
      </c>
      <c r="D349" s="19">
        <f>((VLOOKUP(ROUND($A349 + (D$9/12),5),'main sheet'!$G:$M, 4, 0) - VLOOKUP(ROUND($A349 + (D$9/12) + (1/12),5),'main sheet'!$G:$M, 4, 0)) / VLOOKUP(ROUND($A349,5),'main sheet'!$G:$M, 4, 0)) * D$11</f>
        <v>1.3182261021025377E-4</v>
      </c>
      <c r="E349" s="19">
        <f>((VLOOKUP(ROUND($A349 + (E$9/12),5),'main sheet'!$G:$M, 4, 0) - VLOOKUP(ROUND($A349 + (E$9/12) + (1/12),5),'main sheet'!$G:$M, 4, 0)) / VLOOKUP(ROUND($A349,5),'main sheet'!$G:$M, 4, 0)) * E$11</f>
        <v>1.3169472933409715E-4</v>
      </c>
      <c r="F349" s="19">
        <f>((VLOOKUP(ROUND($A349 + (F$9/12),5),'main sheet'!$G:$M, 4, 0) - VLOOKUP(ROUND($A349 + (F$9/12) + (1/12),5),'main sheet'!$G:$M, 4, 0)) / VLOOKUP(ROUND($A349,5),'main sheet'!$G:$M, 4, 0)) * F$11</f>
        <v>1.3156697251509675E-4</v>
      </c>
      <c r="G349" s="19">
        <f>((VLOOKUP(ROUND($A349 + (G$9/12),5),'main sheet'!$G:$M, 4, 0) - VLOOKUP(ROUND($A349 + (G$9/12) + (1/12),5),'main sheet'!$G:$M, 4, 0)) / VLOOKUP(ROUND($A349,5),'main sheet'!$G:$M, 4, 0)) * G$11</f>
        <v>1.3143933963245761E-4</v>
      </c>
      <c r="H349" s="19">
        <f>((VLOOKUP(ROUND($A349 + (H$9/12),5),'main sheet'!$G:$M, 4, 0) - VLOOKUP(ROUND($A349 + (H$9/12) + (1/12),5),'main sheet'!$G:$M, 4, 0)) / VLOOKUP(ROUND($A349,5),'main sheet'!$G:$M, 4, 0)) * H$11</f>
        <v>1.3131183056639651E-4</v>
      </c>
      <c r="I349" s="19">
        <f>((VLOOKUP(ROUND($A349 + (I$9/12),5),'main sheet'!$G:$M, 4, 0) - VLOOKUP(ROUND($A349 + (I$9/12) + (1/12),5),'main sheet'!$G:$M, 4, 0)) / VLOOKUP(ROUND($A349,5),'main sheet'!$G:$M, 4, 0)) * I$11</f>
        <v>1.311844451967989E-4</v>
      </c>
      <c r="J349" s="19">
        <f>((VLOOKUP(ROUND($A349 + (J$9/12),5),'main sheet'!$G:$M, 4, 0) - VLOOKUP(ROUND($A349 + (J$9/12) + (1/12),5),'main sheet'!$G:$M, 4, 0)) / VLOOKUP(ROUND($A349,5),'main sheet'!$G:$M, 4, 0)) * J$11</f>
        <v>1.3105718340322098E-4</v>
      </c>
      <c r="K349" s="19">
        <f>((VLOOKUP(ROUND($A349 + (K$9/12),5),'main sheet'!$G:$M, 4, 0) - VLOOKUP(ROUND($A349 + (K$9/12) + (1/12),5),'main sheet'!$G:$M, 4, 0)) / VLOOKUP(ROUND($A349,5),'main sheet'!$G:$M, 4, 0)) * K$11</f>
        <v>1.3093004506622787E-4</v>
      </c>
      <c r="L349" s="19">
        <f>((VLOOKUP(ROUND($A349 + (L$9/12),5),'main sheet'!$G:$M, 4, 0) - VLOOKUP(ROUND($A349 + (L$9/12) + (1/12),5),'main sheet'!$G:$M, 4, 0)) / VLOOKUP(ROUND($A349,5),'main sheet'!$G:$M, 4, 0)) * L$11</f>
        <v>1.3080303006605425E-4</v>
      </c>
      <c r="M349" s="19">
        <f>((VLOOKUP(ROUND($A349 + (M$9/12),5),'main sheet'!$G:$M, 4, 0) - VLOOKUP(ROUND($A349 + (M$9/12) + (1/12),5),'main sheet'!$G:$M, 4, 0)) / VLOOKUP(ROUND($A349,5),'main sheet'!$G:$M, 4, 0)) * M$11</f>
        <v>1.3116110134505927E-4</v>
      </c>
      <c r="N349" s="19">
        <f>((VLOOKUP(ROUND($A349 + (N$9/12),5),'main sheet'!$G:$M, 4, 0) - VLOOKUP(ROUND($A349 + (N$9/12) + (1/12),5),'main sheet'!$G:$M, 4, 0)) / VLOOKUP(ROUND($A349,5),'main sheet'!$G:$M, 4, 0)) * N$11</f>
        <v>1.3362771344892265E-4</v>
      </c>
      <c r="O349" s="19">
        <f>((VLOOKUP(ROUND($A349 + (O$9/12),5),'main sheet'!$G:$M, 4, 0) - VLOOKUP(ROUND($A349 + (O$9/12) + (1/12),5),'main sheet'!$G:$M, 4, 0)) / VLOOKUP(ROUND($A349,5),'main sheet'!$G:$M, 4, 0)) * O$11</f>
        <v>1.3353929770274812E-4</v>
      </c>
      <c r="P349" s="19">
        <f>((VLOOKUP(ROUND($A349 + (P$9/12),5),'main sheet'!$G:$M, 4, 0) - VLOOKUP(ROUND($A349 + (P$9/12) + (1/12),5),'main sheet'!$G:$M, 4, 0)) / VLOOKUP(ROUND($A349,5),'main sheet'!$G:$M, 4, 0)) * P$11</f>
        <v>1.334509404571967E-4</v>
      </c>
      <c r="Q349" s="19">
        <f>((VLOOKUP(ROUND($A349 + (Q$9/12),5),'main sheet'!$G:$M, 4, 0) - VLOOKUP(ROUND($A349 + (Q$9/12) + (1/12),5),'main sheet'!$G:$M, 4, 0)) / VLOOKUP(ROUND($A349,5),'main sheet'!$G:$M, 4, 0)) * Q$11</f>
        <v>1.3336264167400645E-4</v>
      </c>
      <c r="R349" s="19">
        <f>((VLOOKUP(ROUND($A349 + (R$9/12),5),'main sheet'!$G:$M, 4, 0) - VLOOKUP(ROUND($A349 + (R$9/12) + (1/12),5),'main sheet'!$G:$M, 4, 0)) / VLOOKUP(ROUND($A349,5),'main sheet'!$G:$M, 4, 0)) * R$11</f>
        <v>1.3327440131449513E-4</v>
      </c>
      <c r="S349" s="19">
        <f>((VLOOKUP(ROUND($A349 + (S$9/12),5),'main sheet'!$G:$M, 4, 0) - VLOOKUP(ROUND($A349 + (S$9/12) + (1/12),5),'main sheet'!$G:$M, 4, 0)) / VLOOKUP(ROUND($A349,5),'main sheet'!$G:$M, 4, 0)) * S$11</f>
        <v>1.331862193395616E-4</v>
      </c>
      <c r="T349" s="19">
        <f>((VLOOKUP(ROUND($A349 + (T$9/12),5),'main sheet'!$G:$M, 4, 0) - VLOOKUP(ROUND($A349 + (T$9/12) + (1/12),5),'main sheet'!$G:$M, 4, 0)) / VLOOKUP(ROUND($A349,5),'main sheet'!$G:$M, 4, 0)) * T$11</f>
        <v>1.3309809571101987E-4</v>
      </c>
      <c r="U349" s="19">
        <f>((VLOOKUP(ROUND($A349 + (U$9/12),5),'main sheet'!$G:$M, 4, 0) - VLOOKUP(ROUND($A349 + (U$9/12) + (1/12),5),'main sheet'!$G:$M, 4, 0)) / VLOOKUP(ROUND($A349,5),'main sheet'!$G:$M, 4, 0)) * U$11</f>
        <v>1.3301003039026442E-4</v>
      </c>
      <c r="V349" s="19">
        <f>((VLOOKUP(ROUND($A349 + (V$9/12),5),'main sheet'!$G:$M, 4, 0) - VLOOKUP(ROUND($A349 + (V$9/12) + (1/12),5),'main sheet'!$G:$M, 4, 0)) / VLOOKUP(ROUND($A349,5),'main sheet'!$G:$M, 4, 0)) * V$11</f>
        <v>1.3292202333827174E-4</v>
      </c>
      <c r="W349" s="19">
        <f>((VLOOKUP(ROUND($A349 + (W$9/12),5),'main sheet'!$G:$M, 4, 0) - VLOOKUP(ROUND($A349 + (W$9/12) + (1/12),5),'main sheet'!$G:$M, 4, 0)) / VLOOKUP(ROUND($A349,5),'main sheet'!$G:$M, 4, 0)) * W$11</f>
        <v>1.3283407451693149E-4</v>
      </c>
      <c r="X349" s="19">
        <f>((VLOOKUP(ROUND($A349 + (X$9/12),5),'main sheet'!$G:$M, 4, 0) - VLOOKUP(ROUND($A349 + (X$9/12) + (1/12),5),'main sheet'!$G:$M, 4, 0)) / VLOOKUP(ROUND($A349,5),'main sheet'!$G:$M, 4, 0)) * X$11</f>
        <v>1.3274618388771478E-4</v>
      </c>
      <c r="Y349" s="19">
        <f>((VLOOKUP(ROUND($A349 + (Y$9/12),5),'main sheet'!$G:$M, 4, 0) - VLOOKUP(ROUND($A349 + (Y$9/12) + (1/12),5),'main sheet'!$G:$M, 4, 0)) / VLOOKUP(ROUND($A349,5),'main sheet'!$G:$M, 4, 0)) * Y$11</f>
        <v>1.3265835141167549E-4</v>
      </c>
      <c r="Z349" s="19">
        <f>((VLOOKUP(ROUND($A349 + (Z$9/12),5),'main sheet'!$G:$M, 4, 0) - VLOOKUP(ROUND($A349 + (Z$9/12) + (1/12),5),'main sheet'!$G:$M, 4, 0)) / VLOOKUP(ROUND($A349,5),'main sheet'!$G:$M, 4, 0)) * Z$11</f>
        <v>1.3679256995053596E-4</v>
      </c>
      <c r="AA349" s="19">
        <f>((VLOOKUP(ROUND($A349 + (AA$9/12),5),'main sheet'!$G:$M, 4, 0) - VLOOKUP(ROUND($A349 + (AA$9/12) + (1/12),5),'main sheet'!$G:$M, 4, 0)) / VLOOKUP(ROUND($A349,5),'main sheet'!$G:$M, 4, 0)) * AA$11</f>
        <v>1.3670206015394166E-4</v>
      </c>
      <c r="AB349" s="19">
        <f>((VLOOKUP(ROUND($A349 + (AB$9/12),5),'main sheet'!$G:$M, 4, 0) - VLOOKUP(ROUND($A349 + (AB$9/12) + (1/12),5),'main sheet'!$G:$M, 4, 0)) / VLOOKUP(ROUND($A349,5),'main sheet'!$G:$M, 4, 0)) * AB$11</f>
        <v>1.3661161024381107E-4</v>
      </c>
      <c r="AC349" s="19">
        <f>((VLOOKUP(ROUND($A349 + (AC$9/12),5),'main sheet'!$G:$M, 4, 0) - VLOOKUP(ROUND($A349 + (AC$9/12) + (1/12),5),'main sheet'!$G:$M, 4, 0)) / VLOOKUP(ROUND($A349,5),'main sheet'!$G:$M, 4, 0)) * AC$11</f>
        <v>1.3652122018051994E-4</v>
      </c>
      <c r="AD349" s="19">
        <f>((VLOOKUP(ROUND($A349 + (AD$9/12),5),'main sheet'!$G:$M, 4, 0) - VLOOKUP(ROUND($A349 + (AD$9/12) + (1/12),5),'main sheet'!$G:$M, 4, 0)) / VLOOKUP(ROUND($A349,5),'main sheet'!$G:$M, 4, 0)) * AD$11</f>
        <v>1.364308899244701E-4</v>
      </c>
      <c r="AE349" s="19">
        <f>((VLOOKUP(ROUND($A349 + (AE$9/12),5),'main sheet'!$G:$M, 4, 0) - VLOOKUP(ROUND($A349 + (AE$9/12) + (1/12),5),'main sheet'!$G:$M, 4, 0)) / VLOOKUP(ROUND($A349,5),'main sheet'!$G:$M, 4, 0)) * AE$11</f>
        <v>1.363406194360897E-4</v>
      </c>
      <c r="AF349" s="19">
        <f>((VLOOKUP(ROUND($A349 + (AF$9/12),5),'main sheet'!$G:$M, 4, 0) - VLOOKUP(ROUND($A349 + (AF$9/12) + (1/12),5),'main sheet'!$G:$M, 4, 0)) / VLOOKUP(ROUND($A349,5),'main sheet'!$G:$M, 4, 0)) * AF$11</f>
        <v>1.3625040867583301E-4</v>
      </c>
      <c r="AH349" s="18">
        <f t="shared" si="10"/>
        <v>28</v>
      </c>
      <c r="AI349" s="19">
        <f t="shared" si="11"/>
        <v>3.9982812543577044E-3</v>
      </c>
    </row>
    <row r="350" spans="1:35" x14ac:dyDescent="0.3">
      <c r="A350" s="19">
        <v>28.083333333333332</v>
      </c>
      <c r="C350" s="19">
        <f>((VLOOKUP(ROUND($A350 + (C$9/12),5),'main sheet'!$G:$M, 4, 0) - VLOOKUP(ROUND($A350 + (C$9/12) + (1/12),5),'main sheet'!$G:$M, 4, 0)) / VLOOKUP(ROUND($A350,5),'main sheet'!$G:$M, 4, 0)) * C$11</f>
        <v>1.3196806236528993E-4</v>
      </c>
      <c r="D350" s="19">
        <f>((VLOOKUP(ROUND($A350 + (D$9/12),5),'main sheet'!$G:$M, 4, 0) - VLOOKUP(ROUND($A350 + (D$9/12) + (1/12),5),'main sheet'!$G:$M, 4, 0)) / VLOOKUP(ROUND($A350,5),'main sheet'!$G:$M, 4, 0)) * D$11</f>
        <v>1.3184004038626032E-4</v>
      </c>
      <c r="E350" s="19">
        <f>((VLOOKUP(ROUND($A350 + (E$9/12),5),'main sheet'!$G:$M, 4, 0) - VLOOKUP(ROUND($A350 + (E$9/12) + (1/12),5),'main sheet'!$G:$M, 4, 0)) / VLOOKUP(ROUND($A350,5),'main sheet'!$G:$M, 4, 0)) * E$11</f>
        <v>1.3171214260127077E-4</v>
      </c>
      <c r="F350" s="19">
        <f>((VLOOKUP(ROUND($A350 + (F$9/12),5),'main sheet'!$G:$M, 4, 0) - VLOOKUP(ROUND($A350 + (F$9/12) + (1/12),5),'main sheet'!$G:$M, 4, 0)) / VLOOKUP(ROUND($A350,5),'main sheet'!$G:$M, 4, 0)) * F$11</f>
        <v>1.3158436888939296E-4</v>
      </c>
      <c r="G350" s="19">
        <f>((VLOOKUP(ROUND($A350 + (G$9/12),5),'main sheet'!$G:$M, 4, 0) - VLOOKUP(ROUND($A350 + (G$9/12) + (1/12),5),'main sheet'!$G:$M, 4, 0)) / VLOOKUP(ROUND($A350,5),'main sheet'!$G:$M, 4, 0)) * G$11</f>
        <v>1.3145671913071156E-4</v>
      </c>
      <c r="H350" s="19">
        <f>((VLOOKUP(ROUND($A350 + (H$9/12),5),'main sheet'!$G:$M, 4, 0) - VLOOKUP(ROUND($A350 + (H$9/12) + (1/12),5),'main sheet'!$G:$M, 4, 0)) / VLOOKUP(ROUND($A350,5),'main sheet'!$G:$M, 4, 0)) * H$11</f>
        <v>1.3132919320497948E-4</v>
      </c>
      <c r="I350" s="19">
        <f>((VLOOKUP(ROUND($A350 + (I$9/12),5),'main sheet'!$G:$M, 4, 0) - VLOOKUP(ROUND($A350 + (I$9/12) + (1/12),5),'main sheet'!$G:$M, 4, 0)) / VLOOKUP(ROUND($A350,5),'main sheet'!$G:$M, 4, 0)) * I$11</f>
        <v>1.3120179099162003E-4</v>
      </c>
      <c r="J350" s="19">
        <f>((VLOOKUP(ROUND($A350 + (J$9/12),5),'main sheet'!$G:$M, 4, 0) - VLOOKUP(ROUND($A350 + (J$9/12) + (1/12),5),'main sheet'!$G:$M, 4, 0)) / VLOOKUP(ROUND($A350,5),'main sheet'!$G:$M, 4, 0)) * J$11</f>
        <v>1.3107451237106649E-4</v>
      </c>
      <c r="K350" s="19">
        <f>((VLOOKUP(ROUND($A350 + (K$9/12),5),'main sheet'!$G:$M, 4, 0) - VLOOKUP(ROUND($A350 + (K$9/12) + (1/12),5),'main sheet'!$G:$M, 4, 0)) / VLOOKUP(ROUND($A350,5),'main sheet'!$G:$M, 4, 0)) * K$11</f>
        <v>1.3094735722342143E-4</v>
      </c>
      <c r="L350" s="19">
        <f>((VLOOKUP(ROUND($A350 + (L$9/12),5),'main sheet'!$G:$M, 4, 0) - VLOOKUP(ROUND($A350 + (L$9/12) + (1/12),5),'main sheet'!$G:$M, 4, 0)) / VLOOKUP(ROUND($A350,5),'main sheet'!$G:$M, 4, 0)) * L$11</f>
        <v>1.308203254284587E-4</v>
      </c>
      <c r="M350" s="19">
        <f>((VLOOKUP(ROUND($A350 + (M$9/12),5),'main sheet'!$G:$M, 4, 0) - VLOOKUP(ROUND($A350 + (M$9/12) + (1/12),5),'main sheet'!$G:$M, 4, 0)) / VLOOKUP(ROUND($A350,5),'main sheet'!$G:$M, 4, 0)) * M$11</f>
        <v>1.3373386828820802E-4</v>
      </c>
      <c r="N350" s="19">
        <f>((VLOOKUP(ROUND($A350 + (N$9/12),5),'main sheet'!$G:$M, 4, 0) - VLOOKUP(ROUND($A350 + (N$9/12) + (1/12),5),'main sheet'!$G:$M, 4, 0)) / VLOOKUP(ROUND($A350,5),'main sheet'!$G:$M, 4, 0)) * N$11</f>
        <v>1.3364538230391381E-4</v>
      </c>
      <c r="O350" s="19">
        <f>((VLOOKUP(ROUND($A350 + (O$9/12),5),'main sheet'!$G:$M, 4, 0) - VLOOKUP(ROUND($A350 + (O$9/12) + (1/12),5),'main sheet'!$G:$M, 4, 0)) / VLOOKUP(ROUND($A350,5),'main sheet'!$G:$M, 4, 0)) * O$11</f>
        <v>1.3355695486671611E-4</v>
      </c>
      <c r="P350" s="19">
        <f>((VLOOKUP(ROUND($A350 + (P$9/12),5),'main sheet'!$G:$M, 4, 0) - VLOOKUP(ROUND($A350 + (P$9/12) + (1/12),5),'main sheet'!$G:$M, 4, 0)) / VLOOKUP(ROUND($A350,5),'main sheet'!$G:$M, 4, 0)) * P$11</f>
        <v>1.3346858593832244E-4</v>
      </c>
      <c r="Q350" s="19">
        <f>((VLOOKUP(ROUND($A350 + (Q$9/12),5),'main sheet'!$G:$M, 4, 0) - VLOOKUP(ROUND($A350 + (Q$9/12) + (1/12),5),'main sheet'!$G:$M, 4, 0)) / VLOOKUP(ROUND($A350,5),'main sheet'!$G:$M, 4, 0)) * Q$11</f>
        <v>1.333802754800199E-4</v>
      </c>
      <c r="R350" s="19">
        <f>((VLOOKUP(ROUND($A350 + (R$9/12),5),'main sheet'!$G:$M, 4, 0) - VLOOKUP(ROUND($A350 + (R$9/12) + (1/12),5),'main sheet'!$G:$M, 4, 0)) / VLOOKUP(ROUND($A350,5),'main sheet'!$G:$M, 4, 0)) * R$11</f>
        <v>1.3329202345267638E-4</v>
      </c>
      <c r="S350" s="19">
        <f>((VLOOKUP(ROUND($A350 + (S$9/12),5),'main sheet'!$G:$M, 4, 0) - VLOOKUP(ROUND($A350 + (S$9/12) + (1/12),5),'main sheet'!$G:$M, 4, 0)) / VLOOKUP(ROUND($A350,5),'main sheet'!$G:$M, 4, 0)) * S$11</f>
        <v>1.332038298180754E-4</v>
      </c>
      <c r="T350" s="19">
        <f>((VLOOKUP(ROUND($A350 + (T$9/12),5),'main sheet'!$G:$M, 4, 0) - VLOOKUP(ROUND($A350 + (T$9/12) + (1/12),5),'main sheet'!$G:$M, 4, 0)) / VLOOKUP(ROUND($A350,5),'main sheet'!$G:$M, 4, 0)) * T$11</f>
        <v>1.331156945375808E-4</v>
      </c>
      <c r="U350" s="19">
        <f>((VLOOKUP(ROUND($A350 + (U$9/12),5),'main sheet'!$G:$M, 4, 0) - VLOOKUP(ROUND($A350 + (U$9/12) + (1/12),5),'main sheet'!$G:$M, 4, 0)) / VLOOKUP(ROUND($A350,5),'main sheet'!$G:$M, 4, 0)) * U$11</f>
        <v>1.3302761757213815E-4</v>
      </c>
      <c r="V350" s="19">
        <f>((VLOOKUP(ROUND($A350 + (V$9/12),5),'main sheet'!$G:$M, 4, 0) - VLOOKUP(ROUND($A350 + (V$9/12) + (1/12),5),'main sheet'!$G:$M, 4, 0)) / VLOOKUP(ROUND($A350,5),'main sheet'!$G:$M, 4, 0)) * V$11</f>
        <v>1.3293959888360679E-4</v>
      </c>
      <c r="W350" s="19">
        <f>((VLOOKUP(ROUND($A350 + (W$9/12),5),'main sheet'!$G:$M, 4, 0) - VLOOKUP(ROUND($A350 + (W$9/12) + (1/12),5),'main sheet'!$G:$M, 4, 0)) / VLOOKUP(ROUND($A350,5),'main sheet'!$G:$M, 4, 0)) * W$11</f>
        <v>1.3285163843342718E-4</v>
      </c>
      <c r="X350" s="19">
        <f>((VLOOKUP(ROUND($A350 + (X$9/12),5),'main sheet'!$G:$M, 4, 0) - VLOOKUP(ROUND($A350 + (X$9/12) + (1/12),5),'main sheet'!$G:$M, 4, 0)) / VLOOKUP(ROUND($A350,5),'main sheet'!$G:$M, 4, 0)) * X$11</f>
        <v>1.3276373618262237E-4</v>
      </c>
      <c r="Y350" s="19">
        <f>((VLOOKUP(ROUND($A350 + (Y$9/12),5),'main sheet'!$G:$M, 4, 0) - VLOOKUP(ROUND($A350 + (Y$9/12) + (1/12),5),'main sheet'!$G:$M, 4, 0)) / VLOOKUP(ROUND($A350,5),'main sheet'!$G:$M, 4, 0)) * Y$11</f>
        <v>1.369012389751248E-4</v>
      </c>
      <c r="Z350" s="19">
        <f>((VLOOKUP(ROUND($A350 + (Z$9/12),5),'main sheet'!$G:$M, 4, 0) - VLOOKUP(ROUND($A350 + (Z$9/12) + (1/12),5),'main sheet'!$G:$M, 4, 0)) / VLOOKUP(ROUND($A350,5),'main sheet'!$G:$M, 4, 0)) * Z$11</f>
        <v>1.3681065727688178E-4</v>
      </c>
      <c r="AA350" s="19">
        <f>((VLOOKUP(ROUND($A350 + (AA$9/12),5),'main sheet'!$G:$M, 4, 0) - VLOOKUP(ROUND($A350 + (AA$9/12) + (1/12),5),'main sheet'!$G:$M, 4, 0)) / VLOOKUP(ROUND($A350,5),'main sheet'!$G:$M, 4, 0)) * AA$11</f>
        <v>1.3672013551267674E-4</v>
      </c>
      <c r="AB350" s="19">
        <f>((VLOOKUP(ROUND($A350 + (AB$9/12),5),'main sheet'!$G:$M, 4, 0) - VLOOKUP(ROUND($A350 + (AB$9/12) + (1/12),5),'main sheet'!$G:$M, 4, 0)) / VLOOKUP(ROUND($A350,5),'main sheet'!$G:$M, 4, 0)) * AB$11</f>
        <v>1.3662967364285388E-4</v>
      </c>
      <c r="AC350" s="19">
        <f>((VLOOKUP(ROUND($A350 + (AC$9/12),5),'main sheet'!$G:$M, 4, 0) - VLOOKUP(ROUND($A350 + (AC$9/12) + (1/12),5),'main sheet'!$G:$M, 4, 0)) / VLOOKUP(ROUND($A350,5),'main sheet'!$G:$M, 4, 0)) * AC$11</f>
        <v>1.3653927162778366E-4</v>
      </c>
      <c r="AD350" s="19">
        <f>((VLOOKUP(ROUND($A350 + (AD$9/12),5),'main sheet'!$G:$M, 4, 0) - VLOOKUP(ROUND($A350 + (AD$9/12) + (1/12),5),'main sheet'!$G:$M, 4, 0)) / VLOOKUP(ROUND($A350,5),'main sheet'!$G:$M, 4, 0)) * AD$11</f>
        <v>1.3644892942786275E-4</v>
      </c>
      <c r="AE350" s="19">
        <f>((VLOOKUP(ROUND($A350 + (AE$9/12),5),'main sheet'!$G:$M, 4, 0) - VLOOKUP(ROUND($A350 + (AE$9/12) + (1/12),5),'main sheet'!$G:$M, 4, 0)) / VLOOKUP(ROUND($A350,5),'main sheet'!$G:$M, 4, 0)) * AE$11</f>
        <v>1.3635864700351402E-4</v>
      </c>
      <c r="AF350" s="19">
        <f>((VLOOKUP(ROUND($A350 + (AF$9/12),5),'main sheet'!$G:$M, 4, 0) - VLOOKUP(ROUND($A350 + (AF$9/12) + (1/12),5),'main sheet'!$G:$M, 4, 0)) / VLOOKUP(ROUND($A350,5),'main sheet'!$G:$M, 4, 0)) * AF$11</f>
        <v>1.3626842431518652E-4</v>
      </c>
      <c r="AH350" s="18">
        <f t="shared" si="10"/>
        <v>28.083333333333332</v>
      </c>
      <c r="AI350" s="19">
        <f t="shared" si="11"/>
        <v>4.0055906961316634E-3</v>
      </c>
    </row>
    <row r="351" spans="1:35" x14ac:dyDescent="0.3">
      <c r="A351" s="19">
        <v>28.166666666666668</v>
      </c>
      <c r="C351" s="19">
        <f>((VLOOKUP(ROUND($A351 + (C$9/12),5),'main sheet'!$G:$M, 4, 0) - VLOOKUP(ROUND($A351 + (C$9/12) + (1/12),5),'main sheet'!$G:$M, 4, 0)) / VLOOKUP(ROUND($A351,5),'main sheet'!$G:$M, 4, 0)) * C$11</f>
        <v>1.3198551408117606E-4</v>
      </c>
      <c r="D351" s="19">
        <f>((VLOOKUP(ROUND($A351 + (D$9/12),5),'main sheet'!$G:$M, 4, 0) - VLOOKUP(ROUND($A351 + (D$9/12) + (1/12),5),'main sheet'!$G:$M, 4, 0)) / VLOOKUP(ROUND($A351,5),'main sheet'!$G:$M, 4, 0)) * D$11</f>
        <v>1.3185747517241786E-4</v>
      </c>
      <c r="E351" s="19">
        <f>((VLOOKUP(ROUND($A351 + (E$9/12),5),'main sheet'!$G:$M, 4, 0) - VLOOKUP(ROUND($A351 + (E$9/12) + (1/12),5),'main sheet'!$G:$M, 4, 0)) / VLOOKUP(ROUND($A351,5),'main sheet'!$G:$M, 4, 0)) * E$11</f>
        <v>1.3172956047367504E-4</v>
      </c>
      <c r="F351" s="19">
        <f>((VLOOKUP(ROUND($A351 + (F$9/12),5),'main sheet'!$G:$M, 4, 0) - VLOOKUP(ROUND($A351 + (F$9/12) + (1/12),5),'main sheet'!$G:$M, 4, 0)) / VLOOKUP(ROUND($A351,5),'main sheet'!$G:$M, 4, 0)) * F$11</f>
        <v>1.3160176986489985E-4</v>
      </c>
      <c r="G351" s="19">
        <f>((VLOOKUP(ROUND($A351 + (G$9/12),5),'main sheet'!$G:$M, 4, 0) - VLOOKUP(ROUND($A351 + (G$9/12) + (1/12),5),'main sheet'!$G:$M, 4, 0)) / VLOOKUP(ROUND($A351,5),'main sheet'!$G:$M, 4, 0)) * G$11</f>
        <v>1.3147410322571261E-4</v>
      </c>
      <c r="H351" s="19">
        <f>((VLOOKUP(ROUND($A351 + (H$9/12),5),'main sheet'!$G:$M, 4, 0) - VLOOKUP(ROUND($A351 + (H$9/12) + (1/12),5),'main sheet'!$G:$M, 4, 0)) / VLOOKUP(ROUND($A351,5),'main sheet'!$G:$M, 4, 0)) * H$11</f>
        <v>1.313465604354035E-4</v>
      </c>
      <c r="I351" s="19">
        <f>((VLOOKUP(ROUND($A351 + (I$9/12),5),'main sheet'!$G:$M, 4, 0) - VLOOKUP(ROUND($A351 + (I$9/12) + (1/12),5),'main sheet'!$G:$M, 4, 0)) / VLOOKUP(ROUND($A351,5),'main sheet'!$G:$M, 4, 0)) * I$11</f>
        <v>1.3121914137427393E-4</v>
      </c>
      <c r="J351" s="19">
        <f>((VLOOKUP(ROUND($A351 + (J$9/12),5),'main sheet'!$G:$M, 4, 0) - VLOOKUP(ROUND($A351 + (J$9/12) + (1/12),5),'main sheet'!$G:$M, 4, 0)) / VLOOKUP(ROUND($A351,5),'main sheet'!$G:$M, 4, 0)) * J$11</f>
        <v>1.3109184592229416E-4</v>
      </c>
      <c r="K351" s="19">
        <f>((VLOOKUP(ROUND($A351 + (K$9/12),5),'main sheet'!$G:$M, 4, 0) - VLOOKUP(ROUND($A351 + (K$9/12) + (1/12),5),'main sheet'!$G:$M, 4, 0)) / VLOOKUP(ROUND($A351,5),'main sheet'!$G:$M, 4, 0)) * K$11</f>
        <v>1.3096467395910536E-4</v>
      </c>
      <c r="L351" s="19">
        <f>((VLOOKUP(ROUND($A351 + (L$9/12),5),'main sheet'!$G:$M, 4, 0) - VLOOKUP(ROUND($A351 + (L$9/12) + (1/12),5),'main sheet'!$G:$M, 4, 0)) / VLOOKUP(ROUND($A351,5),'main sheet'!$G:$M, 4, 0)) * L$11</f>
        <v>1.3338641027507266E-4</v>
      </c>
      <c r="M351" s="19">
        <f>((VLOOKUP(ROUND($A351 + (M$9/12),5),'main sheet'!$G:$M, 4, 0) - VLOOKUP(ROUND($A351 + (M$9/12) + (1/12),5),'main sheet'!$G:$M, 4, 0)) / VLOOKUP(ROUND($A351,5),'main sheet'!$G:$M, 4, 0)) * M$11</f>
        <v>1.3375155351788792E-4</v>
      </c>
      <c r="N351" s="19">
        <f>((VLOOKUP(ROUND($A351 + (N$9/12),5),'main sheet'!$G:$M, 4, 0) - VLOOKUP(ROUND($A351 + (N$9/12) + (1/12),5),'main sheet'!$G:$M, 4, 0)) / VLOOKUP(ROUND($A351,5),'main sheet'!$G:$M, 4, 0)) * N$11</f>
        <v>1.3366305583173589E-4</v>
      </c>
      <c r="O351" s="19">
        <f>((VLOOKUP(ROUND($A351 + (O$9/12),5),'main sheet'!$G:$M, 4, 0) - VLOOKUP(ROUND($A351 + (O$9/12) + (1/12),5),'main sheet'!$G:$M, 4, 0)) / VLOOKUP(ROUND($A351,5),'main sheet'!$G:$M, 4, 0)) * O$11</f>
        <v>1.3357461670086878E-4</v>
      </c>
      <c r="P351" s="19">
        <f>((VLOOKUP(ROUND($A351 + (P$9/12),5),'main sheet'!$G:$M, 4, 0) - VLOOKUP(ROUND($A351 + (P$9/12) + (1/12),5),'main sheet'!$G:$M, 4, 0)) / VLOOKUP(ROUND($A351,5),'main sheet'!$G:$M, 4, 0)) * P$11</f>
        <v>1.3348623608654285E-4</v>
      </c>
      <c r="Q351" s="19">
        <f>((VLOOKUP(ROUND($A351 + (Q$9/12),5),'main sheet'!$G:$M, 4, 0) - VLOOKUP(ROUND($A351 + (Q$9/12) + (1/12),5),'main sheet'!$G:$M, 4, 0)) / VLOOKUP(ROUND($A351,5),'main sheet'!$G:$M, 4, 0)) * Q$11</f>
        <v>1.3339791394959496E-4</v>
      </c>
      <c r="R351" s="19">
        <f>((VLOOKUP(ROUND($A351 + (R$9/12),5),'main sheet'!$G:$M, 4, 0) - VLOOKUP(ROUND($A351 + (R$9/12) + (1/12),5),'main sheet'!$G:$M, 4, 0)) / VLOOKUP(ROUND($A351,5),'main sheet'!$G:$M, 4, 0)) * R$11</f>
        <v>1.3330965025177825E-4</v>
      </c>
      <c r="S351" s="19">
        <f>((VLOOKUP(ROUND($A351 + (S$9/12),5),'main sheet'!$G:$M, 4, 0) - VLOOKUP(ROUND($A351 + (S$9/12) + (1/12),5),'main sheet'!$G:$M, 4, 0)) / VLOOKUP(ROUND($A351,5),'main sheet'!$G:$M, 4, 0)) * S$11</f>
        <v>1.3322144495442592E-4</v>
      </c>
      <c r="T351" s="19">
        <f>((VLOOKUP(ROUND($A351 + (T$9/12),5),'main sheet'!$G:$M, 4, 0) - VLOOKUP(ROUND($A351 + (T$9/12) + (1/12),5),'main sheet'!$G:$M, 4, 0)) / VLOOKUP(ROUND($A351,5),'main sheet'!$G:$M, 4, 0)) * T$11</f>
        <v>1.3313329801845241E-4</v>
      </c>
      <c r="U351" s="19">
        <f>((VLOOKUP(ROUND($A351 + (U$9/12),5),'main sheet'!$G:$M, 4, 0) - VLOOKUP(ROUND($A351 + (U$9/12) + (1/12),5),'main sheet'!$G:$M, 4, 0)) / VLOOKUP(ROUND($A351,5),'main sheet'!$G:$M, 4, 0)) * U$11</f>
        <v>1.3304520940568684E-4</v>
      </c>
      <c r="V351" s="19">
        <f>((VLOOKUP(ROUND($A351 + (V$9/12),5),'main sheet'!$G:$M, 4, 0) - VLOOKUP(ROUND($A351 + (V$9/12) + (1/12),5),'main sheet'!$G:$M, 4, 0)) / VLOOKUP(ROUND($A351,5),'main sheet'!$G:$M, 4, 0)) * V$11</f>
        <v>1.3295717907753902E-4</v>
      </c>
      <c r="W351" s="19">
        <f>((VLOOKUP(ROUND($A351 + (W$9/12),5),'main sheet'!$G:$M, 4, 0) - VLOOKUP(ROUND($A351 + (W$9/12) + (1/12),5),'main sheet'!$G:$M, 4, 0)) / VLOOKUP(ROUND($A351,5),'main sheet'!$G:$M, 4, 0)) * W$11</f>
        <v>1.3286920699500101E-4</v>
      </c>
      <c r="X351" s="19">
        <f>((VLOOKUP(ROUND($A351 + (X$9/12),5),'main sheet'!$G:$M, 4, 0) - VLOOKUP(ROUND($A351 + (X$9/12) + (1/12),5),'main sheet'!$G:$M, 4, 0)) / VLOOKUP(ROUND($A351,5),'main sheet'!$G:$M, 4, 0)) * X$11</f>
        <v>1.3700999672257541E-4</v>
      </c>
      <c r="Y351" s="19">
        <f>((VLOOKUP(ROUND($A351 + (Y$9/12),5),'main sheet'!$G:$M, 4, 0) - VLOOKUP(ROUND($A351 + (Y$9/12) + (1/12),5),'main sheet'!$G:$M, 4, 0)) / VLOOKUP(ROUND($A351,5),'main sheet'!$G:$M, 4, 0)) * Y$11</f>
        <v>1.3691934306397954E-4</v>
      </c>
      <c r="Z351" s="19">
        <f>((VLOOKUP(ROUND($A351 + (Z$9/12),5),'main sheet'!$G:$M, 4, 0) - VLOOKUP(ROUND($A351 + (Z$9/12) + (1/12),5),'main sheet'!$G:$M, 4, 0)) / VLOOKUP(ROUND($A351,5),'main sheet'!$G:$M, 4, 0)) * Z$11</f>
        <v>1.3682874938703474E-4</v>
      </c>
      <c r="AA351" s="19">
        <f>((VLOOKUP(ROUND($A351 + (AA$9/12),5),'main sheet'!$G:$M, 4, 0) - VLOOKUP(ROUND($A351 + (AA$9/12) + (1/12),5),'main sheet'!$G:$M, 4, 0)) / VLOOKUP(ROUND($A351,5),'main sheet'!$G:$M, 4, 0)) * AA$11</f>
        <v>1.3673821565205371E-4</v>
      </c>
      <c r="AB351" s="19">
        <f>((VLOOKUP(ROUND($A351 + (AB$9/12),5),'main sheet'!$G:$M, 4, 0) - VLOOKUP(ROUND($A351 + (AB$9/12) + (1/12),5),'main sheet'!$G:$M, 4, 0)) / VLOOKUP(ROUND($A351,5),'main sheet'!$G:$M, 4, 0)) * AB$11</f>
        <v>1.3664774181937545E-4</v>
      </c>
      <c r="AC351" s="19">
        <f>((VLOOKUP(ROUND($A351 + (AC$9/12),5),'main sheet'!$G:$M, 4, 0) - VLOOKUP(ROUND($A351 + (AC$9/12) + (1/12),5),'main sheet'!$G:$M, 4, 0)) / VLOOKUP(ROUND($A351,5),'main sheet'!$G:$M, 4, 0)) * AC$11</f>
        <v>1.365573278493651E-4</v>
      </c>
      <c r="AD351" s="19">
        <f>((VLOOKUP(ROUND($A351 + (AD$9/12),5),'main sheet'!$G:$M, 4, 0) - VLOOKUP(ROUND($A351 + (AD$9/12) + (1/12),5),'main sheet'!$G:$M, 4, 0)) / VLOOKUP(ROUND($A351,5),'main sheet'!$G:$M, 4, 0)) * AD$11</f>
        <v>1.3646697370241415E-4</v>
      </c>
      <c r="AE351" s="19">
        <f>((VLOOKUP(ROUND($A351 + (AE$9/12),5),'main sheet'!$G:$M, 4, 0) - VLOOKUP(ROUND($A351 + (AE$9/12) + (1/12),5),'main sheet'!$G:$M, 4, 0)) / VLOOKUP(ROUND($A351,5),'main sheet'!$G:$M, 4, 0)) * AE$11</f>
        <v>1.3637667933894023E-4</v>
      </c>
      <c r="AF351" s="19">
        <f>((VLOOKUP(ROUND($A351 + (AF$9/12),5),'main sheet'!$G:$M, 4, 0) - VLOOKUP(ROUND($A351 + (AF$9/12) + (1/12),5),'main sheet'!$G:$M, 4, 0)) / VLOOKUP(ROUND($A351,5),'main sheet'!$G:$M, 4, 0)) * AF$11</f>
        <v>1.3628644471938713E-4</v>
      </c>
      <c r="AH351" s="18">
        <f t="shared" si="10"/>
        <v>28.166666666666668</v>
      </c>
      <c r="AI351" s="19">
        <f t="shared" si="11"/>
        <v>4.0128978918286713E-3</v>
      </c>
    </row>
    <row r="352" spans="1:35" x14ac:dyDescent="0.3">
      <c r="A352" s="19">
        <v>28.25</v>
      </c>
      <c r="C352" s="19">
        <f>((VLOOKUP(ROUND($A352 + (C$9/12),5),'main sheet'!$G:$M, 4, 0) - VLOOKUP(ROUND($A352 + (C$9/12) + (1/12),5),'main sheet'!$G:$M, 4, 0)) / VLOOKUP(ROUND($A352,5),'main sheet'!$G:$M, 4, 0)) * C$11</f>
        <v>1.3200297041352069E-4</v>
      </c>
      <c r="D352" s="19">
        <f>((VLOOKUP(ROUND($A352 + (D$9/12),5),'main sheet'!$G:$M, 4, 0) - VLOOKUP(ROUND($A352 + (D$9/12) + (1/12),5),'main sheet'!$G:$M, 4, 0)) / VLOOKUP(ROUND($A352,5),'main sheet'!$G:$M, 4, 0)) * D$11</f>
        <v>1.3187491457010696E-4</v>
      </c>
      <c r="E352" s="19">
        <f>((VLOOKUP(ROUND($A352 + (E$9/12),5),'main sheet'!$G:$M, 4, 0) - VLOOKUP(ROUND($A352 + (E$9/12) + (1/12),5),'main sheet'!$G:$M, 4, 0)) / VLOOKUP(ROUND($A352,5),'main sheet'!$G:$M, 4, 0)) * E$11</f>
        <v>1.3174698295358528E-4</v>
      </c>
      <c r="F352" s="19">
        <f>((VLOOKUP(ROUND($A352 + (F$9/12),5),'main sheet'!$G:$M, 4, 0) - VLOOKUP(ROUND($A352 + (F$9/12) + (1/12),5),'main sheet'!$G:$M, 4, 0)) / VLOOKUP(ROUND($A352,5),'main sheet'!$G:$M, 4, 0)) * F$11</f>
        <v>1.3161917544344303E-4</v>
      </c>
      <c r="G352" s="19">
        <f>((VLOOKUP(ROUND($A352 + (G$9/12),5),'main sheet'!$G:$M, 4, 0) - VLOOKUP(ROUND($A352 + (G$9/12) + (1/12),5),'main sheet'!$G:$M, 4, 0)) / VLOOKUP(ROUND($A352,5),'main sheet'!$G:$M, 4, 0)) * G$11</f>
        <v>1.3149149191883731E-4</v>
      </c>
      <c r="H352" s="19">
        <f>((VLOOKUP(ROUND($A352 + (H$9/12),5),'main sheet'!$G:$M, 4, 0) - VLOOKUP(ROUND($A352 + (H$9/12) + (1/12),5),'main sheet'!$G:$M, 4, 0)) / VLOOKUP(ROUND($A352,5),'main sheet'!$G:$M, 4, 0)) * H$11</f>
        <v>1.3136393225993733E-4</v>
      </c>
      <c r="I352" s="19">
        <f>((VLOOKUP(ROUND($A352 + (I$9/12),5),'main sheet'!$G:$M, 4, 0) - VLOOKUP(ROUND($A352 + (I$9/12) + (1/12),5),'main sheet'!$G:$M, 4, 0)) / VLOOKUP(ROUND($A352,5),'main sheet'!$G:$M, 4, 0)) * I$11</f>
        <v>1.3123649634658096E-4</v>
      </c>
      <c r="J352" s="19">
        <f>((VLOOKUP(ROUND($A352 + (J$9/12),5),'main sheet'!$G:$M, 4, 0) - VLOOKUP(ROUND($A352 + (J$9/12) + (1/12),5),'main sheet'!$G:$M, 4, 0)) / VLOOKUP(ROUND($A352,5),'main sheet'!$G:$M, 4, 0)) * J$11</f>
        <v>1.3110918405827656E-4</v>
      </c>
      <c r="K352" s="19">
        <f>((VLOOKUP(ROUND($A352 + (K$9/12),5),'main sheet'!$G:$M, 4, 0) - VLOOKUP(ROUND($A352 + (K$9/12) + (1/12),5),'main sheet'!$G:$M, 4, 0)) / VLOOKUP(ROUND($A352,5),'main sheet'!$G:$M, 4, 0)) * K$11</f>
        <v>1.3353359258610532E-4</v>
      </c>
      <c r="L352" s="19">
        <f>((VLOOKUP(ROUND($A352 + (L$9/12),5),'main sheet'!$G:$M, 4, 0) - VLOOKUP(ROUND($A352 + (L$9/12) + (1/12),5),'main sheet'!$G:$M, 4, 0)) / VLOOKUP(ROUND($A352,5),'main sheet'!$G:$M, 4, 0)) * L$11</f>
        <v>1.3340405188918346E-4</v>
      </c>
      <c r="M352" s="19">
        <f>((VLOOKUP(ROUND($A352 + (M$9/12),5),'main sheet'!$G:$M, 4, 0) - VLOOKUP(ROUND($A352 + (M$9/12) + (1/12),5),'main sheet'!$G:$M, 4, 0)) / VLOOKUP(ROUND($A352,5),'main sheet'!$G:$M, 4, 0)) * M$11</f>
        <v>1.3376924342534797E-4</v>
      </c>
      <c r="N352" s="19">
        <f>((VLOOKUP(ROUND($A352 + (N$9/12),5),'main sheet'!$G:$M, 4, 0) - VLOOKUP(ROUND($A352 + (N$9/12) + (1/12),5),'main sheet'!$G:$M, 4, 0)) / VLOOKUP(ROUND($A352,5),'main sheet'!$G:$M, 4, 0)) * N$11</f>
        <v>1.3368073403468894E-4</v>
      </c>
      <c r="O352" s="19">
        <f>((VLOOKUP(ROUND($A352 + (O$9/12),5),'main sheet'!$G:$M, 4, 0) - VLOOKUP(ROUND($A352 + (O$9/12) + (1/12),5),'main sheet'!$G:$M, 4, 0)) / VLOOKUP(ROUND($A352,5),'main sheet'!$G:$M, 4, 0)) * O$11</f>
        <v>1.3359228320705915E-4</v>
      </c>
      <c r="P352" s="19">
        <f>((VLOOKUP(ROUND($A352 + (P$9/12),5),'main sheet'!$G:$M, 4, 0) - VLOOKUP(ROUND($A352 + (P$9/12) + (1/12),5),'main sheet'!$G:$M, 4, 0)) / VLOOKUP(ROUND($A352,5),'main sheet'!$G:$M, 4, 0)) * P$11</f>
        <v>1.3350389090326423E-4</v>
      </c>
      <c r="Q352" s="19">
        <f>((VLOOKUP(ROUND($A352 + (Q$9/12),5),'main sheet'!$G:$M, 4, 0) - VLOOKUP(ROUND($A352 + (Q$9/12) + (1/12),5),'main sheet'!$G:$M, 4, 0)) / VLOOKUP(ROUND($A352,5),'main sheet'!$G:$M, 4, 0)) * Q$11</f>
        <v>1.334155570850271E-4</v>
      </c>
      <c r="R352" s="19">
        <f>((VLOOKUP(ROUND($A352 + (R$9/12),5),'main sheet'!$G:$M, 4, 0) - VLOOKUP(ROUND($A352 + (R$9/12) + (1/12),5),'main sheet'!$G:$M, 4, 0)) / VLOOKUP(ROUND($A352,5),'main sheet'!$G:$M, 4, 0)) * R$11</f>
        <v>1.3332728171365011E-4</v>
      </c>
      <c r="S352" s="19">
        <f>((VLOOKUP(ROUND($A352 + (S$9/12),5),'main sheet'!$G:$M, 4, 0) - VLOOKUP(ROUND($A352 + (S$9/12) + (1/12),5),'main sheet'!$G:$M, 4, 0)) / VLOOKUP(ROUND($A352,5),'main sheet'!$G:$M, 4, 0)) * S$11</f>
        <v>1.3323906475001668E-4</v>
      </c>
      <c r="T352" s="19">
        <f>((VLOOKUP(ROUND($A352 + (T$9/12),5),'main sheet'!$G:$M, 4, 0) - VLOOKUP(ROUND($A352 + (T$9/12) + (1/12),5),'main sheet'!$G:$M, 4, 0)) / VLOOKUP(ROUND($A352,5),'main sheet'!$G:$M, 4, 0)) * T$11</f>
        <v>1.3315090615592564E-4</v>
      </c>
      <c r="U352" s="19">
        <f>((VLOOKUP(ROUND($A352 + (U$9/12),5),'main sheet'!$G:$M, 4, 0) - VLOOKUP(ROUND($A352 + (U$9/12) + (1/12),5),'main sheet'!$G:$M, 4, 0)) / VLOOKUP(ROUND($A352,5),'main sheet'!$G:$M, 4, 0)) * U$11</f>
        <v>1.3306280589275613E-4</v>
      </c>
      <c r="V352" s="19">
        <f>((VLOOKUP(ROUND($A352 + (V$9/12),5),'main sheet'!$G:$M, 4, 0) - VLOOKUP(ROUND($A352 + (V$9/12) + (1/12),5),'main sheet'!$G:$M, 4, 0)) / VLOOKUP(ROUND($A352,5),'main sheet'!$G:$M, 4, 0)) * V$11</f>
        <v>1.3297476392146919E-4</v>
      </c>
      <c r="W352" s="19">
        <f>((VLOOKUP(ROUND($A352 + (W$9/12),5),'main sheet'!$G:$M, 4, 0) - VLOOKUP(ROUND($A352 + (W$9/12) + (1/12),5),'main sheet'!$G:$M, 4, 0)) / VLOOKUP(ROUND($A352,5),'main sheet'!$G:$M, 4, 0)) * W$11</f>
        <v>1.3711884326780989E-4</v>
      </c>
      <c r="X352" s="19">
        <f>((VLOOKUP(ROUND($A352 + (X$9/12),5),'main sheet'!$G:$M, 4, 0) - VLOOKUP(ROUND($A352 + (X$9/12) + (1/12),5),'main sheet'!$G:$M, 4, 0)) / VLOOKUP(ROUND($A352,5),'main sheet'!$G:$M, 4, 0)) * X$11</f>
        <v>1.370281175901075E-4</v>
      </c>
      <c r="Y352" s="19">
        <f>((VLOOKUP(ROUND($A352 + (Y$9/12),5),'main sheet'!$G:$M, 4, 0) - VLOOKUP(ROUND($A352 + (Y$9/12) + (1/12),5),'main sheet'!$G:$M, 4, 0)) / VLOOKUP(ROUND($A352,5),'main sheet'!$G:$M, 4, 0)) * Y$11</f>
        <v>1.369374519417081E-4</v>
      </c>
      <c r="Z352" s="19">
        <f>((VLOOKUP(ROUND($A352 + (Z$9/12),5),'main sheet'!$G:$M, 4, 0) - VLOOKUP(ROUND($A352 + (Z$9/12) + (1/12),5),'main sheet'!$G:$M, 4, 0)) / VLOOKUP(ROUND($A352,5),'main sheet'!$G:$M, 4, 0)) * Z$11</f>
        <v>1.3684684628289295E-4</v>
      </c>
      <c r="AA352" s="19">
        <f>((VLOOKUP(ROUND($A352 + (AA$9/12),5),'main sheet'!$G:$M, 4, 0) - VLOOKUP(ROUND($A352 + (AA$9/12) + (1/12),5),'main sheet'!$G:$M, 4, 0)) / VLOOKUP(ROUND($A352,5),'main sheet'!$G:$M, 4, 0)) * AA$11</f>
        <v>1.3675630057396947E-4</v>
      </c>
      <c r="AB352" s="19">
        <f>((VLOOKUP(ROUND($A352 + (AB$9/12),5),'main sheet'!$G:$M, 4, 0) - VLOOKUP(ROUND($A352 + (AB$9/12) + (1/12),5),'main sheet'!$G:$M, 4, 0)) / VLOOKUP(ROUND($A352,5),'main sheet'!$G:$M, 4, 0)) * AB$11</f>
        <v>1.3666581477527135E-4</v>
      </c>
      <c r="AC352" s="19">
        <f>((VLOOKUP(ROUND($A352 + (AC$9/12),5),'main sheet'!$G:$M, 4, 0) - VLOOKUP(ROUND($A352 + (AC$9/12) + (1/12),5),'main sheet'!$G:$M, 4, 0)) / VLOOKUP(ROUND($A352,5),'main sheet'!$G:$M, 4, 0)) * AC$11</f>
        <v>1.365753888471586E-4</v>
      </c>
      <c r="AD352" s="19">
        <f>((VLOOKUP(ROUND($A352 + (AD$9/12),5),'main sheet'!$G:$M, 4, 0) - VLOOKUP(ROUND($A352 + (AD$9/12) + (1/12),5),'main sheet'!$G:$M, 4, 0)) / VLOOKUP(ROUND($A352,5),'main sheet'!$G:$M, 4, 0)) * AD$11</f>
        <v>1.3648502275001741E-4</v>
      </c>
      <c r="AE352" s="19">
        <f>((VLOOKUP(ROUND($A352 + (AE$9/12),5),'main sheet'!$G:$M, 4, 0) - VLOOKUP(ROUND($A352 + (AE$9/12) + (1/12),5),'main sheet'!$G:$M, 4, 0)) / VLOOKUP(ROUND($A352,5),'main sheet'!$G:$M, 4, 0)) * AE$11</f>
        <v>1.3639471644426014E-4</v>
      </c>
      <c r="AF352" s="19">
        <f>((VLOOKUP(ROUND($A352 + (AF$9/12),5),'main sheet'!$G:$M, 4, 0) - VLOOKUP(ROUND($A352 + (AF$9/12) + (1/12),5),'main sheet'!$G:$M, 4, 0)) / VLOOKUP(ROUND($A352,5),'main sheet'!$G:$M, 4, 0)) * AF$11</f>
        <v>1.3630446989032542E-4</v>
      </c>
      <c r="AH352" s="18">
        <f t="shared" si="10"/>
        <v>28.25</v>
      </c>
      <c r="AI352" s="19">
        <f t="shared" si="11"/>
        <v>4.0202122958923033E-3</v>
      </c>
    </row>
    <row r="353" spans="1:35" x14ac:dyDescent="0.3">
      <c r="A353" s="19">
        <v>28.333333333333332</v>
      </c>
      <c r="C353" s="19">
        <f>((VLOOKUP(ROUND($A353 + (C$9/12),5),'main sheet'!$G:$M, 4, 0) - VLOOKUP(ROUND($A353 + (C$9/12) + (1/12),5),'main sheet'!$G:$M, 4, 0)) / VLOOKUP(ROUND($A353,5),'main sheet'!$G:$M, 4, 0)) * C$11</f>
        <v>1.3202043136370672E-4</v>
      </c>
      <c r="D353" s="19">
        <f>((VLOOKUP(ROUND($A353 + (D$9/12),5),'main sheet'!$G:$M, 4, 0) - VLOOKUP(ROUND($A353 + (D$9/12) + (1/12),5),'main sheet'!$G:$M, 4, 0)) / VLOOKUP(ROUND($A353,5),'main sheet'!$G:$M, 4, 0)) * D$11</f>
        <v>1.3189235858160629E-4</v>
      </c>
      <c r="E353" s="19">
        <f>((VLOOKUP(ROUND($A353 + (E$9/12),5),'main sheet'!$G:$M, 4, 0) - VLOOKUP(ROUND($A353 + (E$9/12) + (1/12),5),'main sheet'!$G:$M, 4, 0)) / VLOOKUP(ROUND($A353,5),'main sheet'!$G:$M, 4, 0)) * E$11</f>
        <v>1.3176441004282994E-4</v>
      </c>
      <c r="F353" s="19">
        <f>((VLOOKUP(ROUND($A353 + (F$9/12),5),'main sheet'!$G:$M, 4, 0) - VLOOKUP(ROUND($A353 + (F$9/12) + (1/12),5),'main sheet'!$G:$M, 4, 0)) / VLOOKUP(ROUND($A353,5),'main sheet'!$G:$M, 4, 0)) * F$11</f>
        <v>1.316365856264014E-4</v>
      </c>
      <c r="G353" s="19">
        <f>((VLOOKUP(ROUND($A353 + (G$9/12),5),'main sheet'!$G:$M, 4, 0) - VLOOKUP(ROUND($A353 + (G$9/12) + (1/12),5),'main sheet'!$G:$M, 4, 0)) / VLOOKUP(ROUND($A353,5),'main sheet'!$G:$M, 4, 0)) * G$11</f>
        <v>1.315088852123577E-4</v>
      </c>
      <c r="H353" s="19">
        <f>((VLOOKUP(ROUND($A353 + (H$9/12),5),'main sheet'!$G:$M, 4, 0) - VLOOKUP(ROUND($A353 + (H$9/12) + (1/12),5),'main sheet'!$G:$M, 4, 0)) / VLOOKUP(ROUND($A353,5),'main sheet'!$G:$M, 4, 0)) * H$11</f>
        <v>1.3138130868040407E-4</v>
      </c>
      <c r="I353" s="19">
        <f>((VLOOKUP(ROUND($A353 + (I$9/12),5),'main sheet'!$G:$M, 4, 0) - VLOOKUP(ROUND($A353 + (I$9/12) + (1/12),5),'main sheet'!$G:$M, 4, 0)) / VLOOKUP(ROUND($A353,5),'main sheet'!$G:$M, 4, 0)) * I$11</f>
        <v>1.3125385590991593E-4</v>
      </c>
      <c r="J353" s="19">
        <f>((VLOOKUP(ROUND($A353 + (J$9/12),5),'main sheet'!$G:$M, 4, 0) - VLOOKUP(ROUND($A353 + (J$9/12) + (1/12),5),'main sheet'!$G:$M, 4, 0)) / VLOOKUP(ROUND($A353,5),'main sheet'!$G:$M, 4, 0)) * J$11</f>
        <v>1.3368093964065568E-4</v>
      </c>
      <c r="K353" s="19">
        <f>((VLOOKUP(ROUND($A353 + (K$9/12),5),'main sheet'!$G:$M, 4, 0) - VLOOKUP(ROUND($A353 + (K$9/12) + (1/12),5),'main sheet'!$G:$M, 4, 0)) / VLOOKUP(ROUND($A353,5),'main sheet'!$G:$M, 4, 0)) * K$11</f>
        <v>1.3355125600262243E-4</v>
      </c>
      <c r="L353" s="19">
        <f>((VLOOKUP(ROUND($A353 + (L$9/12),5),'main sheet'!$G:$M, 4, 0) - VLOOKUP(ROUND($A353 + (L$9/12) + (1/12),5),'main sheet'!$G:$M, 4, 0)) / VLOOKUP(ROUND($A353,5),'main sheet'!$G:$M, 4, 0)) * L$11</f>
        <v>1.3342169817015531E-4</v>
      </c>
      <c r="M353" s="19">
        <f>((VLOOKUP(ROUND($A353 + (M$9/12),5),'main sheet'!$G:$M, 4, 0) - VLOOKUP(ROUND($A353 + (M$9/12) + (1/12),5),'main sheet'!$G:$M, 4, 0)) / VLOOKUP(ROUND($A353,5),'main sheet'!$G:$M, 4, 0)) * M$11</f>
        <v>1.3378693801289083E-4</v>
      </c>
      <c r="N353" s="19">
        <f>((VLOOKUP(ROUND($A353 + (N$9/12),5),'main sheet'!$G:$M, 4, 0) - VLOOKUP(ROUND($A353 + (N$9/12) + (1/12),5),'main sheet'!$G:$M, 4, 0)) / VLOOKUP(ROUND($A353,5),'main sheet'!$G:$M, 4, 0)) * N$11</f>
        <v>1.3369841691462827E-4</v>
      </c>
      <c r="O353" s="19">
        <f>((VLOOKUP(ROUND($A353 + (O$9/12),5),'main sheet'!$G:$M, 4, 0) - VLOOKUP(ROUND($A353 + (O$9/12) + (1/12),5),'main sheet'!$G:$M, 4, 0)) / VLOOKUP(ROUND($A353,5),'main sheet'!$G:$M, 4, 0)) * O$11</f>
        <v>1.3360995438669543E-4</v>
      </c>
      <c r="P353" s="19">
        <f>((VLOOKUP(ROUND($A353 + (P$9/12),5),'main sheet'!$G:$M, 4, 0) - VLOOKUP(ROUND($A353 + (P$9/12) + (1/12),5),'main sheet'!$G:$M, 4, 0)) / VLOOKUP(ROUND($A353,5),'main sheet'!$G:$M, 4, 0)) * P$11</f>
        <v>1.3352155039078476E-4</v>
      </c>
      <c r="Q353" s="19">
        <f>((VLOOKUP(ROUND($A353 + (Q$9/12),5),'main sheet'!$G:$M, 4, 0) - VLOOKUP(ROUND($A353 + (Q$9/12) + (1/12),5),'main sheet'!$G:$M, 4, 0)) / VLOOKUP(ROUND($A353,5),'main sheet'!$G:$M, 4, 0)) * Q$11</f>
        <v>1.3343320488816798E-4</v>
      </c>
      <c r="R353" s="19">
        <f>((VLOOKUP(ROUND($A353 + (R$9/12),5),'main sheet'!$G:$M, 4, 0) - VLOOKUP(ROUND($A353 + (R$9/12) + (1/12),5),'main sheet'!$G:$M, 4, 0)) / VLOOKUP(ROUND($A353,5),'main sheet'!$G:$M, 4, 0)) * R$11</f>
        <v>1.3334491783969734E-4</v>
      </c>
      <c r="S353" s="19">
        <f>((VLOOKUP(ROUND($A353 + (S$9/12),5),'main sheet'!$G:$M, 4, 0) - VLOOKUP(ROUND($A353 + (S$9/12) + (1/12),5),'main sheet'!$G:$M, 4, 0)) / VLOOKUP(ROUND($A353,5),'main sheet'!$G:$M, 4, 0)) * S$11</f>
        <v>1.3325668920714136E-4</v>
      </c>
      <c r="T353" s="19">
        <f>((VLOOKUP(ROUND($A353 + (T$9/12),5),'main sheet'!$G:$M, 4, 0) - VLOOKUP(ROUND($A353 + (T$9/12) + (1/12),5),'main sheet'!$G:$M, 4, 0)) / VLOOKUP(ROUND($A353,5),'main sheet'!$G:$M, 4, 0)) * T$11</f>
        <v>1.3316851895184848E-4</v>
      </c>
      <c r="U353" s="19">
        <f>((VLOOKUP(ROUND($A353 + (U$9/12),5),'main sheet'!$G:$M, 4, 0) - VLOOKUP(ROUND($A353 + (U$9/12) + (1/12),5),'main sheet'!$G:$M, 4, 0)) / VLOOKUP(ROUND($A353,5),'main sheet'!$G:$M, 4, 0)) * U$11</f>
        <v>1.330804070347487E-4</v>
      </c>
      <c r="V353" s="19">
        <f>((VLOOKUP(ROUND($A353 + (V$9/12),5),'main sheet'!$G:$M, 4, 0) - VLOOKUP(ROUND($A353 + (V$9/12) + (1/12),5),'main sheet'!$G:$M, 4, 0)) / VLOOKUP(ROUND($A353,5),'main sheet'!$G:$M, 4, 0)) * V$11</f>
        <v>1.3722777868581639E-4</v>
      </c>
      <c r="W353" s="19">
        <f>((VLOOKUP(ROUND($A353 + (W$9/12),5),'main sheet'!$G:$M, 4, 0) - VLOOKUP(ROUND($A353 + (W$9/12) + (1/12),5),'main sheet'!$G:$M, 4, 0)) / VLOOKUP(ROUND($A353,5),'main sheet'!$G:$M, 4, 0)) * W$11</f>
        <v>1.3713698093020414E-4</v>
      </c>
      <c r="X353" s="19">
        <f>((VLOOKUP(ROUND($A353 + (X$9/12),5),'main sheet'!$G:$M, 4, 0) - VLOOKUP(ROUND($A353 + (X$9/12) + (1/12),5),'main sheet'!$G:$M, 4, 0)) / VLOOKUP(ROUND($A353,5),'main sheet'!$G:$M, 4, 0)) * X$11</f>
        <v>1.3704624325158577E-4</v>
      </c>
      <c r="Y353" s="19">
        <f>((VLOOKUP(ROUND($A353 + (Y$9/12),5),'main sheet'!$G:$M, 4, 0) - VLOOKUP(ROUND($A353 + (Y$9/12) + (1/12),5),'main sheet'!$G:$M, 4, 0)) / VLOOKUP(ROUND($A353,5),'main sheet'!$G:$M, 4, 0)) * Y$11</f>
        <v>1.3695556561021095E-4</v>
      </c>
      <c r="Z353" s="19">
        <f>((VLOOKUP(ROUND($A353 + (Z$9/12),5),'main sheet'!$G:$M, 4, 0) - VLOOKUP(ROUND($A353 + (Z$9/12) + (1/12),5),'main sheet'!$G:$M, 4, 0)) / VLOOKUP(ROUND($A353,5),'main sheet'!$G:$M, 4, 0)) * Z$11</f>
        <v>1.3686494796635556E-4</v>
      </c>
      <c r="AA353" s="19">
        <f>((VLOOKUP(ROUND($A353 + (AA$9/12),5),'main sheet'!$G:$M, 4, 0) - VLOOKUP(ROUND($A353 + (AA$9/12) + (1/12),5),'main sheet'!$G:$M, 4, 0)) / VLOOKUP(ROUND($A353,5),'main sheet'!$G:$M, 4, 0)) * AA$11</f>
        <v>1.3677439028032186E-4</v>
      </c>
      <c r="AB353" s="19">
        <f>((VLOOKUP(ROUND($A353 + (AB$9/12),5),'main sheet'!$G:$M, 4, 0) - VLOOKUP(ROUND($A353 + (AB$9/12) + (1/12),5),'main sheet'!$G:$M, 4, 0)) / VLOOKUP(ROUND($A353,5),'main sheet'!$G:$M, 4, 0)) * AB$11</f>
        <v>1.3668389251243827E-4</v>
      </c>
      <c r="AC353" s="19">
        <f>((VLOOKUP(ROUND($A353 + (AC$9/12),5),'main sheet'!$G:$M, 4, 0) - VLOOKUP(ROUND($A353 + (AC$9/12) + (1/12),5),'main sheet'!$G:$M, 4, 0)) / VLOOKUP(ROUND($A353,5),'main sheet'!$G:$M, 4, 0)) * AC$11</f>
        <v>1.3659345462305953E-4</v>
      </c>
      <c r="AD353" s="19">
        <f>((VLOOKUP(ROUND($A353 + (AD$9/12),5),'main sheet'!$G:$M, 4, 0) - VLOOKUP(ROUND($A353 + (AD$9/12) + (1/12),5),'main sheet'!$G:$M, 4, 0)) / VLOOKUP(ROUND($A353,5),'main sheet'!$G:$M, 4, 0)) * AD$11</f>
        <v>1.365030765725666E-4</v>
      </c>
      <c r="AE353" s="19">
        <f>((VLOOKUP(ROUND($A353 + (AE$9/12),5),'main sheet'!$G:$M, 4, 0) - VLOOKUP(ROUND($A353 + (AE$9/12) + (1/12),5),'main sheet'!$G:$M, 4, 0)) / VLOOKUP(ROUND($A353,5),'main sheet'!$G:$M, 4, 0)) * AE$11</f>
        <v>1.3641275832136665E-4</v>
      </c>
      <c r="AF353" s="19">
        <f>((VLOOKUP(ROUND($A353 + (AF$9/12),5),'main sheet'!$G:$M, 4, 0) - VLOOKUP(ROUND($A353 + (AF$9/12) + (1/12),5),'main sheet'!$G:$M, 4, 0)) / VLOOKUP(ROUND($A353,5),'main sheet'!$G:$M, 4, 0)) * AF$11</f>
        <v>1.36322499829893E-4</v>
      </c>
      <c r="AH353" s="18">
        <f t="shared" si="10"/>
        <v>28.333333333333332</v>
      </c>
      <c r="AI353" s="19">
        <f t="shared" si="11"/>
        <v>4.0275339154410769E-3</v>
      </c>
    </row>
    <row r="354" spans="1:35" x14ac:dyDescent="0.3">
      <c r="A354" s="19">
        <v>28.416666666666668</v>
      </c>
      <c r="C354" s="19">
        <f>((VLOOKUP(ROUND($A354 + (C$9/12),5),'main sheet'!$G:$M, 4, 0) - VLOOKUP(ROUND($A354 + (C$9/12) + (1/12),5),'main sheet'!$G:$M, 4, 0)) / VLOOKUP(ROUND($A354,5),'main sheet'!$G:$M, 4, 0)) * C$11</f>
        <v>1.3203789693401607E-4</v>
      </c>
      <c r="D354" s="19">
        <f>((VLOOKUP(ROUND($A354 + (D$9/12),5),'main sheet'!$G:$M, 4, 0) - VLOOKUP(ROUND($A354 + (D$9/12) + (1/12),5),'main sheet'!$G:$M, 4, 0)) / VLOOKUP(ROUND($A354,5),'main sheet'!$G:$M, 4, 0)) * D$11</f>
        <v>1.3190980720874699E-4</v>
      </c>
      <c r="E354" s="19">
        <f>((VLOOKUP(ROUND($A354 + (E$9/12),5),'main sheet'!$G:$M, 4, 0) - VLOOKUP(ROUND($A354 + (E$9/12) + (1/12),5),'main sheet'!$G:$M, 4, 0)) / VLOOKUP(ROUND($A354,5),'main sheet'!$G:$M, 4, 0)) * E$11</f>
        <v>1.3178184174279014E-4</v>
      </c>
      <c r="F354" s="19">
        <f>((VLOOKUP(ROUND($A354 + (F$9/12),5),'main sheet'!$G:$M, 4, 0) - VLOOKUP(ROUND($A354 + (F$9/12) + (1/12),5),'main sheet'!$G:$M, 4, 0)) / VLOOKUP(ROUND($A354,5),'main sheet'!$G:$M, 4, 0)) * F$11</f>
        <v>1.3165400041605018E-4</v>
      </c>
      <c r="G354" s="19">
        <f>((VLOOKUP(ROUND($A354 + (G$9/12),5),'main sheet'!$G:$M, 4, 0) - VLOOKUP(ROUND($A354 + (G$9/12) + (1/12),5),'main sheet'!$G:$M, 4, 0)) / VLOOKUP(ROUND($A354,5),'main sheet'!$G:$M, 4, 0)) * G$11</f>
        <v>1.3152628310809963E-4</v>
      </c>
      <c r="H354" s="19">
        <f>((VLOOKUP(ROUND($A354 + (H$9/12),5),'main sheet'!$G:$M, 4, 0) - VLOOKUP(ROUND($A354 + (H$9/12) + (1/12),5),'main sheet'!$G:$M, 4, 0)) / VLOOKUP(ROUND($A354,5),'main sheet'!$G:$M, 4, 0)) * H$11</f>
        <v>1.313986896981808E-4</v>
      </c>
      <c r="I354" s="19">
        <f>((VLOOKUP(ROUND($A354 + (I$9/12),5),'main sheet'!$G:$M, 4, 0) - VLOOKUP(ROUND($A354 + (I$9/12) + (1/12),5),'main sheet'!$G:$M, 4, 0)) / VLOOKUP(ROUND($A354,5),'main sheet'!$G:$M, 4, 0)) * I$11</f>
        <v>1.3382845162628642E-4</v>
      </c>
      <c r="J354" s="19">
        <f>((VLOOKUP(ROUND($A354 + (J$9/12),5),'main sheet'!$G:$M, 4, 0) - VLOOKUP(ROUND($A354 + (J$9/12) + (1/12),5),'main sheet'!$G:$M, 4, 0)) / VLOOKUP(ROUND($A354,5),'main sheet'!$G:$M, 4, 0)) * J$11</f>
        <v>1.336986248871424E-4</v>
      </c>
      <c r="K354" s="19">
        <f>((VLOOKUP(ROUND($A354 + (K$9/12),5),'main sheet'!$G:$M, 4, 0) - VLOOKUP(ROUND($A354 + (K$9/12) + (1/12),5),'main sheet'!$G:$M, 4, 0)) / VLOOKUP(ROUND($A354,5),'main sheet'!$G:$M, 4, 0)) * K$11</f>
        <v>1.3356892409238633E-4</v>
      </c>
      <c r="L354" s="19">
        <f>((VLOOKUP(ROUND($A354 + (L$9/12),5),'main sheet'!$G:$M, 4, 0) - VLOOKUP(ROUND($A354 + (L$9/12) + (1/12),5),'main sheet'!$G:$M, 4, 0)) / VLOOKUP(ROUND($A354,5),'main sheet'!$G:$M, 4, 0)) * L$11</f>
        <v>1.3343934912028564E-4</v>
      </c>
      <c r="M354" s="19">
        <f>((VLOOKUP(ROUND($A354 + (M$9/12),5),'main sheet'!$G:$M, 4, 0) - VLOOKUP(ROUND($A354 + (M$9/12) + (1/12),5),'main sheet'!$G:$M, 4, 0)) / VLOOKUP(ROUND($A354,5),'main sheet'!$G:$M, 4, 0)) * M$11</f>
        <v>1.3380463728237399E-4</v>
      </c>
      <c r="N354" s="19">
        <f>((VLOOKUP(ROUND($A354 + (N$9/12),5),'main sheet'!$G:$M, 4, 0) - VLOOKUP(ROUND($A354 + (N$9/12) + (1/12),5),'main sheet'!$G:$M, 4, 0)) / VLOOKUP(ROUND($A354,5),'main sheet'!$G:$M, 4, 0)) * N$11</f>
        <v>1.3371610447296387E-4</v>
      </c>
      <c r="O354" s="19">
        <f>((VLOOKUP(ROUND($A354 + (O$9/12),5),'main sheet'!$G:$M, 4, 0) - VLOOKUP(ROUND($A354 + (O$9/12) + (1/12),5),'main sheet'!$G:$M, 4, 0)) / VLOOKUP(ROUND($A354,5),'main sheet'!$G:$M, 4, 0)) * O$11</f>
        <v>1.3362763024207835E-4</v>
      </c>
      <c r="P354" s="19">
        <f>((VLOOKUP(ROUND($A354 + (P$9/12),5),'main sheet'!$G:$M, 4, 0) - VLOOKUP(ROUND($A354 + (P$9/12) + (1/12),5),'main sheet'!$G:$M, 4, 0)) / VLOOKUP(ROUND($A354,5),'main sheet'!$G:$M, 4, 0)) * P$11</f>
        <v>1.3353921455095823E-4</v>
      </c>
      <c r="Q354" s="19">
        <f>((VLOOKUP(ROUND($A354 + (Q$9/12),5),'main sheet'!$G:$M, 4, 0) - VLOOKUP(ROUND($A354 + (Q$9/12) + (1/12),5),'main sheet'!$G:$M, 4, 0)) / VLOOKUP(ROUND($A354,5),'main sheet'!$G:$M, 4, 0)) * Q$11</f>
        <v>1.3345085736042481E-4</v>
      </c>
      <c r="R354" s="19">
        <f>((VLOOKUP(ROUND($A354 + (R$9/12),5),'main sheet'!$G:$M, 4, 0) - VLOOKUP(ROUND($A354 + (R$9/12) + (1/12),5),'main sheet'!$G:$M, 4, 0)) / VLOOKUP(ROUND($A354,5),'main sheet'!$G:$M, 4, 0)) * R$11</f>
        <v>1.3336255863221613E-4</v>
      </c>
      <c r="S354" s="19">
        <f>((VLOOKUP(ROUND($A354 + (S$9/12),5),'main sheet'!$G:$M, 4, 0) - VLOOKUP(ROUND($A354 + (S$9/12) + (1/12),5),'main sheet'!$G:$M, 4, 0)) / VLOOKUP(ROUND($A354,5),'main sheet'!$G:$M, 4, 0)) * S$11</f>
        <v>1.3327431832765E-4</v>
      </c>
      <c r="T354" s="19">
        <f>((VLOOKUP(ROUND($A354 + (T$9/12),5),'main sheet'!$G:$M, 4, 0) - VLOOKUP(ROUND($A354 + (T$9/12) + (1/12),5),'main sheet'!$G:$M, 4, 0)) / VLOOKUP(ROUND($A354,5),'main sheet'!$G:$M, 4, 0)) * T$11</f>
        <v>1.3318613640762533E-4</v>
      </c>
      <c r="U354" s="19">
        <f>((VLOOKUP(ROUND($A354 + (U$9/12),5),'main sheet'!$G:$M, 4, 0) - VLOOKUP(ROUND($A354 + (U$9/12) + (1/12),5),'main sheet'!$G:$M, 4, 0)) / VLOOKUP(ROUND($A354,5),'main sheet'!$G:$M, 4, 0)) * U$11</f>
        <v>1.3733680305164894E-4</v>
      </c>
      <c r="V354" s="19">
        <f>((VLOOKUP(ROUND($A354 + (V$9/12),5),'main sheet'!$G:$M, 4, 0) - VLOOKUP(ROUND($A354 + (V$9/12) + (1/12),5),'main sheet'!$G:$M, 4, 0)) / VLOOKUP(ROUND($A354,5),'main sheet'!$G:$M, 4, 0)) * V$11</f>
        <v>1.3724593315927384E-4</v>
      </c>
      <c r="W354" s="19">
        <f>((VLOOKUP(ROUND($A354 + (W$9/12),5),'main sheet'!$G:$M, 4, 0) - VLOOKUP(ROUND($A354 + (W$9/12) + (1/12),5),'main sheet'!$G:$M, 4, 0)) / VLOOKUP(ROUND($A354,5),'main sheet'!$G:$M, 4, 0)) * W$11</f>
        <v>1.3715512339162246E-4</v>
      </c>
      <c r="X354" s="19">
        <f>((VLOOKUP(ROUND($A354 + (X$9/12),5),'main sheet'!$G:$M, 4, 0) - VLOOKUP(ROUND($A354 + (X$9/12) + (1/12),5),'main sheet'!$G:$M, 4, 0)) / VLOOKUP(ROUND($A354,5),'main sheet'!$G:$M, 4, 0)) * X$11</f>
        <v>1.3706437370891286E-4</v>
      </c>
      <c r="Y354" s="19">
        <f>((VLOOKUP(ROUND($A354 + (Y$9/12),5),'main sheet'!$G:$M, 4, 0) - VLOOKUP(ROUND($A354 + (Y$9/12) + (1/12),5),'main sheet'!$G:$M, 4, 0)) / VLOOKUP(ROUND($A354,5),'main sheet'!$G:$M, 4, 0)) * Y$11</f>
        <v>1.3697368407138938E-4</v>
      </c>
      <c r="Z354" s="19">
        <f>((VLOOKUP(ROUND($A354 + (Z$9/12),5),'main sheet'!$G:$M, 4, 0) - VLOOKUP(ROUND($A354 + (Z$9/12) + (1/12),5),'main sheet'!$G:$M, 4, 0)) / VLOOKUP(ROUND($A354,5),'main sheet'!$G:$M, 4, 0)) * Z$11</f>
        <v>1.3688305443932268E-4</v>
      </c>
      <c r="AA354" s="19">
        <f>((VLOOKUP(ROUND($A354 + (AA$9/12),5),'main sheet'!$G:$M, 4, 0) - VLOOKUP(ROUND($A354 + (AA$9/12) + (1/12),5),'main sheet'!$G:$M, 4, 0)) / VLOOKUP(ROUND($A354,5),'main sheet'!$G:$M, 4, 0)) * AA$11</f>
        <v>1.3679248477300971E-4</v>
      </c>
      <c r="AB354" s="19">
        <f>((VLOOKUP(ROUND($A354 + (AB$9/12),5),'main sheet'!$G:$M, 4, 0) - VLOOKUP(ROUND($A354 + (AB$9/12) + (1/12),5),'main sheet'!$G:$M, 4, 0)) / VLOOKUP(ROUND($A354,5),'main sheet'!$G:$M, 4, 0)) * AB$11</f>
        <v>1.3670197503277374E-4</v>
      </c>
      <c r="AC354" s="19">
        <f>((VLOOKUP(ROUND($A354 + (AC$9/12),5),'main sheet'!$G:$M, 4, 0) - VLOOKUP(ROUND($A354 + (AC$9/12) + (1/12),5),'main sheet'!$G:$M, 4, 0)) / VLOOKUP(ROUND($A354,5),'main sheet'!$G:$M, 4, 0)) * AC$11</f>
        <v>1.366115251789642E-4</v>
      </c>
      <c r="AD354" s="19">
        <f>((VLOOKUP(ROUND($A354 + (AD$9/12),5),'main sheet'!$G:$M, 4, 0) - VLOOKUP(ROUND($A354 + (AD$9/12) + (1/12),5),'main sheet'!$G:$M, 4, 0)) / VLOOKUP(ROUND($A354,5),'main sheet'!$G:$M, 4, 0)) * AD$11</f>
        <v>1.3652113517195681E-4</v>
      </c>
      <c r="AE354" s="19">
        <f>((VLOOKUP(ROUND($A354 + (AE$9/12),5),'main sheet'!$G:$M, 4, 0) - VLOOKUP(ROUND($A354 + (AE$9/12) + (1/12),5),'main sheet'!$G:$M, 4, 0)) / VLOOKUP(ROUND($A354,5),'main sheet'!$G:$M, 4, 0)) * AE$11</f>
        <v>1.3643080497215352E-4</v>
      </c>
      <c r="AF354" s="19">
        <f>((VLOOKUP(ROUND($A354 + (AF$9/12),5),'main sheet'!$G:$M, 4, 0) - VLOOKUP(ROUND($A354 + (AF$9/12) + (1/12),5),'main sheet'!$G:$M, 4, 0)) / VLOOKUP(ROUND($A354,5),'main sheet'!$G:$M, 4, 0)) * AF$11</f>
        <v>1.3634053453998244E-4</v>
      </c>
      <c r="AH354" s="18">
        <f t="shared" si="10"/>
        <v>28.416666666666668</v>
      </c>
      <c r="AI354" s="19">
        <f t="shared" si="11"/>
        <v>4.0348627576012857E-3</v>
      </c>
    </row>
    <row r="355" spans="1:35" x14ac:dyDescent="0.3">
      <c r="A355" s="19">
        <v>28.5</v>
      </c>
      <c r="C355" s="19">
        <f>((VLOOKUP(ROUND($A355 + (C$9/12),5),'main sheet'!$G:$M, 4, 0) - VLOOKUP(ROUND($A355 + (C$9/12) + (1/12),5),'main sheet'!$G:$M, 4, 0)) / VLOOKUP(ROUND($A355,5),'main sheet'!$G:$M, 4, 0)) * C$11</f>
        <v>1.3205536712628262E-4</v>
      </c>
      <c r="D355" s="19">
        <f>((VLOOKUP(ROUND($A355 + (D$9/12),5),'main sheet'!$G:$M, 4, 0) - VLOOKUP(ROUND($A355 + (D$9/12) + (1/12),5),'main sheet'!$G:$M, 4, 0)) / VLOOKUP(ROUND($A355,5),'main sheet'!$G:$M, 4, 0)) * D$11</f>
        <v>1.3192726045291241E-4</v>
      </c>
      <c r="E355" s="19">
        <f>((VLOOKUP(ROUND($A355 + (E$9/12),5),'main sheet'!$G:$M, 4, 0) - VLOOKUP(ROUND($A355 + (E$9/12) + (1/12),5),'main sheet'!$G:$M, 4, 0)) / VLOOKUP(ROUND($A355,5),'main sheet'!$G:$M, 4, 0)) * E$11</f>
        <v>1.3179927805574433E-4</v>
      </c>
      <c r="F355" s="19">
        <f>((VLOOKUP(ROUND($A355 + (F$9/12),5),'main sheet'!$G:$M, 4, 0) - VLOOKUP(ROUND($A355 + (F$9/12) + (1/12),5),'main sheet'!$G:$M, 4, 0)) / VLOOKUP(ROUND($A355,5),'main sheet'!$G:$M, 4, 0)) * F$11</f>
        <v>1.3167141981421796E-4</v>
      </c>
      <c r="G355" s="19">
        <f>((VLOOKUP(ROUND($A355 + (G$9/12),5),'main sheet'!$G:$M, 4, 0) - VLOOKUP(ROUND($A355 + (G$9/12) + (1/12),5),'main sheet'!$G:$M, 4, 0)) / VLOOKUP(ROUND($A355,5),'main sheet'!$G:$M, 4, 0)) * G$11</f>
        <v>1.315436856074424E-4</v>
      </c>
      <c r="H355" s="19">
        <f>((VLOOKUP(ROUND($A355 + (H$9/12),5),'main sheet'!$G:$M, 4, 0) - VLOOKUP(ROUND($A355 + (H$9/12) + (1/12),5),'main sheet'!$G:$M, 4, 0)) / VLOOKUP(ROUND($A355,5),'main sheet'!$G:$M, 4, 0)) * H$11</f>
        <v>1.3397612873077811E-4</v>
      </c>
      <c r="I355" s="19">
        <f>((VLOOKUP(ROUND($A355 + (I$9/12),5),'main sheet'!$G:$M, 4, 0) - VLOOKUP(ROUND($A355 + (I$9/12) + (1/12),5),'main sheet'!$G:$M, 4, 0)) / VLOOKUP(ROUND($A355,5),'main sheet'!$G:$M, 4, 0)) * I$11</f>
        <v>1.338461587303418E-4</v>
      </c>
      <c r="J355" s="19">
        <f>((VLOOKUP(ROUND($A355 + (J$9/12),5),'main sheet'!$G:$M, 4, 0) - VLOOKUP(ROUND($A355 + (J$9/12) + (1/12),5),'main sheet'!$G:$M, 4, 0)) / VLOOKUP(ROUND($A355,5),'main sheet'!$G:$M, 4, 0)) * J$11</f>
        <v>1.3371631481327067E-4</v>
      </c>
      <c r="K355" s="19">
        <f>((VLOOKUP(ROUND($A355 + (K$9/12),5),'main sheet'!$G:$M, 4, 0) - VLOOKUP(ROUND($A355 + (K$9/12) + (1/12),5),'main sheet'!$G:$M, 4, 0)) / VLOOKUP(ROUND($A355,5),'main sheet'!$G:$M, 4, 0)) * K$11</f>
        <v>1.3358659685769775E-4</v>
      </c>
      <c r="L355" s="19">
        <f>((VLOOKUP(ROUND($A355 + (L$9/12),5),'main sheet'!$G:$M, 4, 0) - VLOOKUP(ROUND($A355 + (L$9/12) + (1/12),5),'main sheet'!$G:$M, 4, 0)) / VLOOKUP(ROUND($A355,5),'main sheet'!$G:$M, 4, 0)) * L$11</f>
        <v>1.3345700474142778E-4</v>
      </c>
      <c r="M355" s="19">
        <f>((VLOOKUP(ROUND($A355 + (M$9/12),5),'main sheet'!$G:$M, 4, 0) - VLOOKUP(ROUND($A355 + (M$9/12) + (1/12),5),'main sheet'!$G:$M, 4, 0)) / VLOOKUP(ROUND($A355,5),'main sheet'!$G:$M, 4, 0)) * M$11</f>
        <v>1.3382234123520927E-4</v>
      </c>
      <c r="N355" s="19">
        <f>((VLOOKUP(ROUND($A355 + (N$9/12),5),'main sheet'!$G:$M, 4, 0) - VLOOKUP(ROUND($A355 + (N$9/12) + (1/12),5),'main sheet'!$G:$M, 4, 0)) / VLOOKUP(ROUND($A355,5),'main sheet'!$G:$M, 4, 0)) * N$11</f>
        <v>1.3373379671199903E-4</v>
      </c>
      <c r="O355" s="19">
        <f>((VLOOKUP(ROUND($A355 + (O$9/12),5),'main sheet'!$G:$M, 4, 0) - VLOOKUP(ROUND($A355 + (O$9/12) + (1/12),5),'main sheet'!$G:$M, 4, 0)) / VLOOKUP(ROUND($A355,5),'main sheet'!$G:$M, 4, 0)) * O$11</f>
        <v>1.3364531077506378E-4</v>
      </c>
      <c r="P355" s="19">
        <f>((VLOOKUP(ROUND($A355 + (P$9/12),5),'main sheet'!$G:$M, 4, 0) - VLOOKUP(ROUND($A355 + (P$9/12) + (1/12),5),'main sheet'!$G:$M, 4, 0)) / VLOOKUP(ROUND($A355,5),'main sheet'!$G:$M, 4, 0)) * P$11</f>
        <v>1.3355688338519362E-4</v>
      </c>
      <c r="Q355" s="19">
        <f>((VLOOKUP(ROUND($A355 + (Q$9/12),5),'main sheet'!$G:$M, 4, 0) - VLOOKUP(ROUND($A355 + (Q$9/12) + (1/12),5),'main sheet'!$G:$M, 4, 0)) / VLOOKUP(ROUND($A355,5),'main sheet'!$G:$M, 4, 0)) * Q$11</f>
        <v>1.3346851450409626E-4</v>
      </c>
      <c r="R355" s="19">
        <f>((VLOOKUP(ROUND($A355 + (R$9/12),5),'main sheet'!$G:$M, 4, 0) - VLOOKUP(ROUND($A355 + (R$9/12) + (1/12),5),'main sheet'!$G:$M, 4, 0)) / VLOOKUP(ROUND($A355,5),'main sheet'!$G:$M, 4, 0)) * R$11</f>
        <v>1.3338020409305867E-4</v>
      </c>
      <c r="S355" s="19">
        <f>((VLOOKUP(ROUND($A355 + (S$9/12),5),'main sheet'!$G:$M, 4, 0) - VLOOKUP(ROUND($A355 + (S$9/12) + (1/12),5),'main sheet'!$G:$M, 4, 0)) / VLOOKUP(ROUND($A355,5),'main sheet'!$G:$M, 4, 0)) * S$11</f>
        <v>1.3329195211294882E-4</v>
      </c>
      <c r="T355" s="19">
        <f>((VLOOKUP(ROUND($A355 + (T$9/12),5),'main sheet'!$G:$M, 4, 0) - VLOOKUP(ROUND($A355 + (T$9/12) + (1/12),5),'main sheet'!$G:$M, 4, 0)) / VLOOKUP(ROUND($A355,5),'main sheet'!$G:$M, 4, 0)) * T$11</f>
        <v>1.3744591644042771E-4</v>
      </c>
      <c r="U355" s="19">
        <f>((VLOOKUP(ROUND($A355 + (U$9/12),5),'main sheet'!$G:$M, 4, 0) - VLOOKUP(ROUND($A355 + (U$9/12) + (1/12),5),'main sheet'!$G:$M, 4, 0)) / VLOOKUP(ROUND($A355,5),'main sheet'!$G:$M, 4, 0)) * U$11</f>
        <v>1.3735497435238709E-4</v>
      </c>
      <c r="V355" s="19">
        <f>((VLOOKUP(ROUND($A355 + (V$9/12),5),'main sheet'!$G:$M, 4, 0) - VLOOKUP(ROUND($A355 + (V$9/12) + (1/12),5),'main sheet'!$G:$M, 4, 0)) / VLOOKUP(ROUND($A355,5),'main sheet'!$G:$M, 4, 0)) * V$11</f>
        <v>1.37264092436839E-4</v>
      </c>
      <c r="W355" s="19">
        <f>((VLOOKUP(ROUND($A355 + (W$9/12),5),'main sheet'!$G:$M, 4, 0) - VLOOKUP(ROUND($A355 + (W$9/12) + (1/12),5),'main sheet'!$G:$M, 4, 0)) / VLOOKUP(ROUND($A355,5),'main sheet'!$G:$M, 4, 0)) * W$11</f>
        <v>1.3717327065396984E-4</v>
      </c>
      <c r="X355" s="19">
        <f>((VLOOKUP(ROUND($A355 + (X$9/12),5),'main sheet'!$G:$M, 4, 0) - VLOOKUP(ROUND($A355 + (X$9/12) + (1/12),5),'main sheet'!$G:$M, 4, 0)) / VLOOKUP(ROUND($A355,5),'main sheet'!$G:$M, 4, 0)) * X$11</f>
        <v>1.3708250896399241E-4</v>
      </c>
      <c r="Y355" s="19">
        <f>((VLOOKUP(ROUND($A355 + (Y$9/12),5),'main sheet'!$G:$M, 4, 0) - VLOOKUP(ROUND($A355 + (Y$9/12) + (1/12),5),'main sheet'!$G:$M, 4, 0)) / VLOOKUP(ROUND($A355,5),'main sheet'!$G:$M, 4, 0)) * Y$11</f>
        <v>1.369918073271458E-4</v>
      </c>
      <c r="Z355" s="19">
        <f>((VLOOKUP(ROUND($A355 + (Z$9/12),5),'main sheet'!$G:$M, 4, 0) - VLOOKUP(ROUND($A355 + (Z$9/12) + (1/12),5),'main sheet'!$G:$M, 4, 0)) / VLOOKUP(ROUND($A355,5),'main sheet'!$G:$M, 4, 0)) * Z$11</f>
        <v>1.369011657036954E-4</v>
      </c>
      <c r="AA355" s="19">
        <f>((VLOOKUP(ROUND($A355 + (AA$9/12),5),'main sheet'!$G:$M, 4, 0) - VLOOKUP(ROUND($A355 + (AA$9/12) + (1/12),5),'main sheet'!$G:$M, 4, 0)) / VLOOKUP(ROUND($A355,5),'main sheet'!$G:$M, 4, 0)) * AA$11</f>
        <v>1.3681058405393294E-4</v>
      </c>
      <c r="AB355" s="19">
        <f>((VLOOKUP(ROUND($A355 + (AB$9/12),5),'main sheet'!$G:$M, 4, 0) - VLOOKUP(ROUND($A355 + (AB$9/12) + (1/12),5),'main sheet'!$G:$M, 4, 0)) / VLOOKUP(ROUND($A355,5),'main sheet'!$G:$M, 4, 0)) * AB$11</f>
        <v>1.367200623381764E-4</v>
      </c>
      <c r="AC355" s="19">
        <f>((VLOOKUP(ROUND($A355 + (AC$9/12),5),'main sheet'!$G:$M, 4, 0) - VLOOKUP(ROUND($A355 + (AC$9/12) + (1/12),5),'main sheet'!$G:$M, 4, 0)) / VLOOKUP(ROUND($A355,5),'main sheet'!$G:$M, 4, 0)) * AC$11</f>
        <v>1.3662960051676997E-4</v>
      </c>
      <c r="AD355" s="19">
        <f>((VLOOKUP(ROUND($A355 + (AD$9/12),5),'main sheet'!$G:$M, 4, 0) - VLOOKUP(ROUND($A355 + (AD$9/12) + (1/12),5),'main sheet'!$G:$M, 4, 0)) / VLOOKUP(ROUND($A355,5),'main sheet'!$G:$M, 4, 0)) * AD$11</f>
        <v>1.3653919855008417E-4</v>
      </c>
      <c r="AE355" s="19">
        <f>((VLOOKUP(ROUND($A355 + (AE$9/12),5),'main sheet'!$G:$M, 4, 0) - VLOOKUP(ROUND($A355 + (AE$9/12) + (1/12),5),'main sheet'!$G:$M, 4, 0)) / VLOOKUP(ROUND($A355,5),'main sheet'!$G:$M, 4, 0)) * AE$11</f>
        <v>1.3644885639851567E-4</v>
      </c>
      <c r="AF355" s="19">
        <f>((VLOOKUP(ROUND($A355 + (AF$9/12),5),'main sheet'!$G:$M, 4, 0) - VLOOKUP(ROUND($A355 + (AF$9/12) + (1/12),5),'main sheet'!$G:$M, 4, 0)) / VLOOKUP(ROUND($A355,5),'main sheet'!$G:$M, 4, 0)) * AF$11</f>
        <v>1.4140889157887574E-4</v>
      </c>
      <c r="AH355" s="18">
        <f t="shared" si="10"/>
        <v>28.5</v>
      </c>
      <c r="AI355" s="19">
        <f t="shared" si="11"/>
        <v>4.0472491470624978E-3</v>
      </c>
    </row>
    <row r="356" spans="1:35" x14ac:dyDescent="0.3">
      <c r="A356" s="19">
        <v>28.583333333333332</v>
      </c>
      <c r="C356" s="19">
        <f>((VLOOKUP(ROUND($A356 + (C$9/12),5),'main sheet'!$G:$M, 4, 0) - VLOOKUP(ROUND($A356 + (C$9/12) + (1/12),5),'main sheet'!$G:$M, 4, 0)) / VLOOKUP(ROUND($A356,5),'main sheet'!$G:$M, 4, 0)) * C$11</f>
        <v>1.3207284194189197E-4</v>
      </c>
      <c r="D356" s="19">
        <f>((VLOOKUP(ROUND($A356 + (D$9/12),5),'main sheet'!$G:$M, 4, 0) - VLOOKUP(ROUND($A356 + (D$9/12) + (1/12),5),'main sheet'!$G:$M, 4, 0)) / VLOOKUP(ROUND($A356,5),'main sheet'!$G:$M, 4, 0)) * D$11</f>
        <v>1.3194471831638429E-4</v>
      </c>
      <c r="E356" s="19">
        <f>((VLOOKUP(ROUND($A356 + (E$9/12),5),'main sheet'!$G:$M, 4, 0) - VLOOKUP(ROUND($A356 + (E$9/12) + (1/12),5),'main sheet'!$G:$M, 4, 0)) / VLOOKUP(ROUND($A356,5),'main sheet'!$G:$M, 4, 0)) * E$11</f>
        <v>1.3181671898352383E-4</v>
      </c>
      <c r="F356" s="19">
        <f>((VLOOKUP(ROUND($A356 + (F$9/12),5),'main sheet'!$G:$M, 4, 0) - VLOOKUP(ROUND($A356 + (F$9/12) + (1/12),5),'main sheet'!$G:$M, 4, 0)) / VLOOKUP(ROUND($A356,5),'main sheet'!$G:$M, 4, 0)) * F$11</f>
        <v>1.3168884382228627E-4</v>
      </c>
      <c r="G356" s="19">
        <f>((VLOOKUP(ROUND($A356 + (G$9/12),5),'main sheet'!$G:$M, 4, 0) - VLOOKUP(ROUND($A356 + (G$9/12) + (1/12),5),'main sheet'!$G:$M, 4, 0)) / VLOOKUP(ROUND($A356,5),'main sheet'!$G:$M, 4, 0)) * G$11</f>
        <v>1.3412397114212951E-4</v>
      </c>
      <c r="H356" s="19">
        <f>((VLOOKUP(ROUND($A356 + (H$9/12),5),'main sheet'!$G:$M, 4, 0) - VLOOKUP(ROUND($A356 + (H$9/12) + (1/12),5),'main sheet'!$G:$M, 4, 0)) / VLOOKUP(ROUND($A356,5),'main sheet'!$G:$M, 4, 0)) * H$11</f>
        <v>1.3399385772003706E-4</v>
      </c>
      <c r="I356" s="19">
        <f>((VLOOKUP(ROUND($A356 + (I$9/12),5),'main sheet'!$G:$M, 4, 0) - VLOOKUP(ROUND($A356 + (I$9/12) + (1/12),5),'main sheet'!$G:$M, 4, 0)) / VLOOKUP(ROUND($A356,5),'main sheet'!$G:$M, 4, 0)) * I$11</f>
        <v>1.338638705204425E-4</v>
      </c>
      <c r="J356" s="19">
        <f>((VLOOKUP(ROUND($A356 + (J$9/12),5),'main sheet'!$G:$M, 4, 0) - VLOOKUP(ROUND($A356 + (J$9/12) + (1/12),5),'main sheet'!$G:$M, 4, 0)) / VLOOKUP(ROUND($A356,5),'main sheet'!$G:$M, 4, 0)) * J$11</f>
        <v>1.337340094213445E-4</v>
      </c>
      <c r="K356" s="19">
        <f>((VLOOKUP(ROUND($A356 + (K$9/12),5),'main sheet'!$G:$M, 4, 0) - VLOOKUP(ROUND($A356 + (K$9/12) + (1/12),5),'main sheet'!$G:$M, 4, 0)) / VLOOKUP(ROUND($A356,5),'main sheet'!$G:$M, 4, 0)) * K$11</f>
        <v>1.3360427430041287E-4</v>
      </c>
      <c r="L356" s="19">
        <f>((VLOOKUP(ROUND($A356 + (L$9/12),5),'main sheet'!$G:$M, 4, 0) - VLOOKUP(ROUND($A356 + (L$9/12) + (1/12),5),'main sheet'!$G:$M, 4, 0)) / VLOOKUP(ROUND($A356,5),'main sheet'!$G:$M, 4, 0)) * L$11</f>
        <v>1.3347466503499074E-4</v>
      </c>
      <c r="M356" s="19">
        <f>((VLOOKUP(ROUND($A356 + (M$9/12),5),'main sheet'!$G:$M, 4, 0) - VLOOKUP(ROUND($A356 + (M$9/12) + (1/12),5),'main sheet'!$G:$M, 4, 0)) / VLOOKUP(ROUND($A356,5),'main sheet'!$G:$M, 4, 0)) * M$11</f>
        <v>1.3384004987370256E-4</v>
      </c>
      <c r="N356" s="19">
        <f>((VLOOKUP(ROUND($A356 + (N$9/12),5),'main sheet'!$G:$M, 4, 0) - VLOOKUP(ROUND($A356 + (N$9/12) + (1/12),5),'main sheet'!$G:$M, 4, 0)) / VLOOKUP(ROUND($A356,5),'main sheet'!$G:$M, 4, 0)) * N$11</f>
        <v>1.3375149363359192E-4</v>
      </c>
      <c r="O356" s="19">
        <f>((VLOOKUP(ROUND($A356 + (O$9/12),5),'main sheet'!$G:$M, 4, 0) - VLOOKUP(ROUND($A356 + (O$9/12) + (1/12),5),'main sheet'!$G:$M, 4, 0)) / VLOOKUP(ROUND($A356,5),'main sheet'!$G:$M, 4, 0)) * O$11</f>
        <v>1.3366299598706276E-4</v>
      </c>
      <c r="P356" s="19">
        <f>((VLOOKUP(ROUND($A356 + (P$9/12),5),'main sheet'!$G:$M, 4, 0) - VLOOKUP(ROUND($A356 + (P$9/12) + (1/12),5),'main sheet'!$G:$M, 4, 0)) / VLOOKUP(ROUND($A356,5),'main sheet'!$G:$M, 4, 0)) * P$11</f>
        <v>1.3357455689579228E-4</v>
      </c>
      <c r="Q356" s="19">
        <f>((VLOOKUP(ROUND($A356 + (Q$9/12),5),'main sheet'!$G:$M, 4, 0) - VLOOKUP(ROUND($A356 + (Q$9/12) + (1/12),5),'main sheet'!$G:$M, 4, 0)) / VLOOKUP(ROUND($A356,5),'main sheet'!$G:$M, 4, 0)) * Q$11</f>
        <v>1.3348617632103683E-4</v>
      </c>
      <c r="R356" s="19">
        <f>((VLOOKUP(ROUND($A356 + (R$9/12),5),'main sheet'!$G:$M, 4, 0) - VLOOKUP(ROUND($A356 + (R$9/12) + (1/12),5),'main sheet'!$G:$M, 4, 0)) / VLOOKUP(ROUND($A356,5),'main sheet'!$G:$M, 4, 0)) * R$11</f>
        <v>1.333978542236332E-4</v>
      </c>
      <c r="S356" s="19">
        <f>((VLOOKUP(ROUND($A356 + (S$9/12),5),'main sheet'!$G:$M, 4, 0) - VLOOKUP(ROUND($A356 + (S$9/12) + (1/12),5),'main sheet'!$G:$M, 4, 0)) / VLOOKUP(ROUND($A356,5),'main sheet'!$G:$M, 4, 0)) * S$11</f>
        <v>1.3755511892733896E-4</v>
      </c>
      <c r="T356" s="19">
        <f>((VLOOKUP(ROUND($A356 + (T$9/12),5),'main sheet'!$G:$M, 4, 0) - VLOOKUP(ROUND($A356 + (T$9/12) + (1/12),5),'main sheet'!$G:$M, 4, 0)) / VLOOKUP(ROUND($A356,5),'main sheet'!$G:$M, 4, 0)) * T$11</f>
        <v>1.3746410458468039E-4</v>
      </c>
      <c r="U356" s="19">
        <f>((VLOOKUP(ROUND($A356 + (U$9/12),5),'main sheet'!$G:$M, 4, 0) - VLOOKUP(ROUND($A356 + (U$9/12) + (1/12),5),'main sheet'!$G:$M, 4, 0)) / VLOOKUP(ROUND($A356,5),'main sheet'!$G:$M, 4, 0)) * U$11</f>
        <v>1.3737315046232217E-4</v>
      </c>
      <c r="V356" s="19">
        <f>((VLOOKUP(ROUND($A356 + (V$9/12),5),'main sheet'!$G:$M, 4, 0) - VLOOKUP(ROUND($A356 + (V$9/12) + (1/12),5),'main sheet'!$G:$M, 4, 0)) / VLOOKUP(ROUND($A356,5),'main sheet'!$G:$M, 4, 0)) * V$11</f>
        <v>1.3728225652041902E-4</v>
      </c>
      <c r="W356" s="19">
        <f>((VLOOKUP(ROUND($A356 + (W$9/12),5),'main sheet'!$G:$M, 4, 0) - VLOOKUP(ROUND($A356 + (W$9/12) + (1/12),5),'main sheet'!$G:$M, 4, 0)) / VLOOKUP(ROUND($A356,5),'main sheet'!$G:$M, 4, 0)) * W$11</f>
        <v>1.3719142271915216E-4</v>
      </c>
      <c r="X356" s="19">
        <f>((VLOOKUP(ROUND($A356 + (X$9/12),5),'main sheet'!$G:$M, 4, 0) - VLOOKUP(ROUND($A356 + (X$9/12) + (1/12),5),'main sheet'!$G:$M, 4, 0)) / VLOOKUP(ROUND($A356,5),'main sheet'!$G:$M, 4, 0)) * X$11</f>
        <v>1.3710064901872906E-4</v>
      </c>
      <c r="Y356" s="19">
        <f>((VLOOKUP(ROUND($A356 + (Y$9/12),5),'main sheet'!$G:$M, 4, 0) - VLOOKUP(ROUND($A356 + (Y$9/12) + (1/12),5),'main sheet'!$G:$M, 4, 0)) / VLOOKUP(ROUND($A356,5),'main sheet'!$G:$M, 4, 0)) * Y$11</f>
        <v>1.370099353793836E-4</v>
      </c>
      <c r="Z356" s="19">
        <f>((VLOOKUP(ROUND($A356 + (Z$9/12),5),'main sheet'!$G:$M, 4, 0) - VLOOKUP(ROUND($A356 + (Z$9/12) + (1/12),5),'main sheet'!$G:$M, 4, 0)) / VLOOKUP(ROUND($A356,5),'main sheet'!$G:$M, 4, 0)) * Z$11</f>
        <v>1.3691928176137589E-4</v>
      </c>
      <c r="AA356" s="19">
        <f>((VLOOKUP(ROUND($A356 + (AA$9/12),5),'main sheet'!$G:$M, 4, 0) - VLOOKUP(ROUND($A356 + (AA$9/12) + (1/12),5),'main sheet'!$G:$M, 4, 0)) / VLOOKUP(ROUND($A356,5),'main sheet'!$G:$M, 4, 0)) * AA$11</f>
        <v>1.368286881249924E-4</v>
      </c>
      <c r="AB356" s="19">
        <f>((VLOOKUP(ROUND($A356 + (AB$9/12),5),'main sheet'!$G:$M, 4, 0) - VLOOKUP(ROUND($A356 + (AB$9/12) + (1/12),5),'main sheet'!$G:$M, 4, 0)) / VLOOKUP(ROUND($A356,5),'main sheet'!$G:$M, 4, 0)) * AB$11</f>
        <v>1.3673815443054587E-4</v>
      </c>
      <c r="AC356" s="19">
        <f>((VLOOKUP(ROUND($A356 + (AC$9/12),5),'main sheet'!$G:$M, 4, 0) - VLOOKUP(ROUND($A356 + (AC$9/12) + (1/12),5),'main sheet'!$G:$M, 4, 0)) / VLOOKUP(ROUND($A356,5),'main sheet'!$G:$M, 4, 0)) * AC$11</f>
        <v>1.3664768063837525E-4</v>
      </c>
      <c r="AD356" s="19">
        <f>((VLOOKUP(ROUND($A356 + (AD$9/12),5),'main sheet'!$G:$M, 4, 0) - VLOOKUP(ROUND($A356 + (AD$9/12) + (1/12),5),'main sheet'!$G:$M, 4, 0)) / VLOOKUP(ROUND($A356,5),'main sheet'!$G:$M, 4, 0)) * AD$11</f>
        <v>1.3655726670884575E-4</v>
      </c>
      <c r="AE356" s="19">
        <f>((VLOOKUP(ROUND($A356 + (AE$9/12),5),'main sheet'!$G:$M, 4, 0) - VLOOKUP(ROUND($A356 + (AE$9/12) + (1/12),5),'main sheet'!$G:$M, 4, 0)) / VLOOKUP(ROUND($A356,5),'main sheet'!$G:$M, 4, 0)) * AE$11</f>
        <v>1.4152124269873218E-4</v>
      </c>
      <c r="AF356" s="19">
        <f>((VLOOKUP(ROUND($A356 + (AF$9/12),5),'main sheet'!$G:$M, 4, 0) - VLOOKUP(ROUND($A356 + (AF$9/12) + (1/12),5),'main sheet'!$G:$M, 4, 0)) / VLOOKUP(ROUND($A356,5),'main sheet'!$G:$M, 4, 0)) * AF$11</f>
        <v>1.4142760414149864E-4</v>
      </c>
      <c r="AH356" s="18">
        <f t="shared" si="10"/>
        <v>28.583333333333332</v>
      </c>
      <c r="AI356" s="19">
        <f t="shared" si="11"/>
        <v>4.0596474542546552E-3</v>
      </c>
    </row>
    <row r="357" spans="1:35" x14ac:dyDescent="0.3">
      <c r="A357" s="19">
        <v>28.666666666666668</v>
      </c>
      <c r="C357" s="19">
        <f>((VLOOKUP(ROUND($A357 + (C$9/12),5),'main sheet'!$G:$M, 4, 0) - VLOOKUP(ROUND($A357 + (C$9/12) + (1/12),5),'main sheet'!$G:$M, 4, 0)) / VLOOKUP(ROUND($A357,5),'main sheet'!$G:$M, 4, 0)) * C$11</f>
        <v>1.3209032138312911E-4</v>
      </c>
      <c r="D357" s="19">
        <f>((VLOOKUP(ROUND($A357 + (D$9/12),5),'main sheet'!$G:$M, 4, 0) - VLOOKUP(ROUND($A357 + (D$9/12) + (1/12),5),'main sheet'!$G:$M, 4, 0)) / VLOOKUP(ROUND($A357,5),'main sheet'!$G:$M, 4, 0)) * D$11</f>
        <v>1.3196218080099666E-4</v>
      </c>
      <c r="E357" s="19">
        <f>((VLOOKUP(ROUND($A357 + (E$9/12),5),'main sheet'!$G:$M, 4, 0) - VLOOKUP(ROUND($A357 + (E$9/12) + (1/12),5),'main sheet'!$G:$M, 4, 0)) / VLOOKUP(ROUND($A357,5),'main sheet'!$G:$M, 4, 0)) * E$11</f>
        <v>1.3183416452751249E-4</v>
      </c>
      <c r="F357" s="19">
        <f>((VLOOKUP(ROUND($A357 + (F$9/12),5),'main sheet'!$G:$M, 4, 0) - VLOOKUP(ROUND($A357 + (F$9/12) + (1/12),5),'main sheet'!$G:$M, 4, 0)) / VLOOKUP(ROUND($A357,5),'main sheet'!$G:$M, 4, 0)) * F$11</f>
        <v>1.3427197904855787E-4</v>
      </c>
      <c r="G357" s="19">
        <f>((VLOOKUP(ROUND($A357 + (G$9/12),5),'main sheet'!$G:$M, 4, 0) - VLOOKUP(ROUND($A357 + (G$9/12) + (1/12),5),'main sheet'!$G:$M, 4, 0)) / VLOOKUP(ROUND($A357,5),'main sheet'!$G:$M, 4, 0)) * G$11</f>
        <v>1.3414172204426279E-4</v>
      </c>
      <c r="H357" s="19">
        <f>((VLOOKUP(ROUND($A357 + (H$9/12),5),'main sheet'!$G:$M, 4, 0) - VLOOKUP(ROUND($A357 + (H$9/12) + (1/12),5),'main sheet'!$G:$M, 4, 0)) / VLOOKUP(ROUND($A357,5),'main sheet'!$G:$M, 4, 0)) * H$11</f>
        <v>1.3401159140175414E-4</v>
      </c>
      <c r="I357" s="19">
        <f>((VLOOKUP(ROUND($A357 + (I$9/12),5),'main sheet'!$G:$M, 4, 0) - VLOOKUP(ROUND($A357 + (I$9/12) + (1/12),5),'main sheet'!$G:$M, 4, 0)) / VLOOKUP(ROUND($A357,5),'main sheet'!$G:$M, 4, 0)) * I$11</f>
        <v>1.3388158699889586E-4</v>
      </c>
      <c r="J357" s="19">
        <f>((VLOOKUP(ROUND($A357 + (J$9/12),5),'main sheet'!$G:$M, 4, 0) - VLOOKUP(ROUND($A357 + (J$9/12) + (1/12),5),'main sheet'!$G:$M, 4, 0)) / VLOOKUP(ROUND($A357,5),'main sheet'!$G:$M, 4, 0)) * J$11</f>
        <v>1.3375170871322289E-4</v>
      </c>
      <c r="K357" s="19">
        <f>((VLOOKUP(ROUND($A357 + (K$9/12),5),'main sheet'!$G:$M, 4, 0) - VLOOKUP(ROUND($A357 + (K$9/12) + (1/12),5),'main sheet'!$G:$M, 4, 0)) / VLOOKUP(ROUND($A357,5),'main sheet'!$G:$M, 4, 0)) * K$11</f>
        <v>1.3362195642194292E-4</v>
      </c>
      <c r="L357" s="19">
        <f>((VLOOKUP(ROUND($A357 + (L$9/12),5),'main sheet'!$G:$M, 4, 0) - VLOOKUP(ROUND($A357 + (L$9/12) + (1/12),5),'main sheet'!$G:$M, 4, 0)) / VLOOKUP(ROUND($A357,5),'main sheet'!$G:$M, 4, 0)) * L$11</f>
        <v>1.3349233000327509E-4</v>
      </c>
      <c r="M357" s="19">
        <f>((VLOOKUP(ROUND($A357 + (M$9/12),5),'main sheet'!$G:$M, 4, 0) - VLOOKUP(ROUND($A357 + (M$9/12) + (1/12),5),'main sheet'!$G:$M, 4, 0)) / VLOOKUP(ROUND($A357,5),'main sheet'!$G:$M, 4, 0)) * M$11</f>
        <v>1.3385776319971423E-4</v>
      </c>
      <c r="N357" s="19">
        <f>((VLOOKUP(ROUND($A357 + (N$9/12),5),'main sheet'!$G:$M, 4, 0) - VLOOKUP(ROUND($A357 + (N$9/12) + (1/12),5),'main sheet'!$G:$M, 4, 0)) / VLOOKUP(ROUND($A357,5),'main sheet'!$G:$M, 4, 0)) * N$11</f>
        <v>1.3376919523915533E-4</v>
      </c>
      <c r="O357" s="19">
        <f>((VLOOKUP(ROUND($A357 + (O$9/12),5),'main sheet'!$G:$M, 4, 0) - VLOOKUP(ROUND($A357 + (O$9/12) + (1/12),5),'main sheet'!$G:$M, 4, 0)) / VLOOKUP(ROUND($A357,5),'main sheet'!$G:$M, 4, 0)) * O$11</f>
        <v>1.3368068588037906E-4</v>
      </c>
      <c r="P357" s="19">
        <f>((VLOOKUP(ROUND($A357 + (P$9/12),5),'main sheet'!$G:$M, 4, 0) - VLOOKUP(ROUND($A357 + (P$9/12) + (1/12),5),'main sheet'!$G:$M, 4, 0)) / VLOOKUP(ROUND($A357,5),'main sheet'!$G:$M, 4, 0)) * P$11</f>
        <v>1.3359223508461091E-4</v>
      </c>
      <c r="Q357" s="19">
        <f>((VLOOKUP(ROUND($A357 + (Q$9/12),5),'main sheet'!$G:$M, 4, 0) - VLOOKUP(ROUND($A357 + (Q$9/12) + (1/12),5),'main sheet'!$G:$M, 4, 0)) / VLOOKUP(ROUND($A357,5),'main sheet'!$G:$M, 4, 0)) * Q$11</f>
        <v>1.3350384281265656E-4</v>
      </c>
      <c r="R357" s="19">
        <f>((VLOOKUP(ROUND($A357 + (R$9/12),5),'main sheet'!$G:$M, 4, 0) - VLOOKUP(ROUND($A357 + (R$9/12) + (1/12),5),'main sheet'!$G:$M, 4, 0)) / VLOOKUP(ROUND($A357,5),'main sheet'!$G:$M, 4, 0)) * R$11</f>
        <v>1.3766441058763517E-4</v>
      </c>
      <c r="S357" s="19">
        <f>((VLOOKUP(ROUND($A357 + (S$9/12),5),'main sheet'!$G:$M, 4, 0) - VLOOKUP(ROUND($A357 + (S$9/12) + (1/12),5),'main sheet'!$G:$M, 4, 0)) / VLOOKUP(ROUND($A357,5),'main sheet'!$G:$M, 4, 0)) * S$11</f>
        <v>1.3757332393135648E-4</v>
      </c>
      <c r="T357" s="19">
        <f>((VLOOKUP(ROUND($A357 + (T$9/12),5),'main sheet'!$G:$M, 4, 0) - VLOOKUP(ROUND($A357 + (T$9/12) + (1/12),5),'main sheet'!$G:$M, 4, 0)) / VLOOKUP(ROUND($A357,5),'main sheet'!$G:$M, 4, 0)) * T$11</f>
        <v>1.3748229754322492E-4</v>
      </c>
      <c r="U357" s="19">
        <f>((VLOOKUP(ROUND($A357 + (U$9/12),5),'main sheet'!$G:$M, 4, 0) - VLOOKUP(ROUND($A357 + (U$9/12) + (1/12),5),'main sheet'!$G:$M, 4, 0)) / VLOOKUP(ROUND($A357,5),'main sheet'!$G:$M, 4, 0)) * U$11</f>
        <v>1.3739133138336362E-4</v>
      </c>
      <c r="V357" s="19">
        <f>((VLOOKUP(ROUND($A357 + (V$9/12),5),'main sheet'!$G:$M, 4, 0) - VLOOKUP(ROUND($A357 + (V$9/12) + (1/12),5),'main sheet'!$G:$M, 4, 0)) / VLOOKUP(ROUND($A357,5),'main sheet'!$G:$M, 4, 0)) * V$11</f>
        <v>1.3730042541192216E-4</v>
      </c>
      <c r="W357" s="19">
        <f>((VLOOKUP(ROUND($A357 + (W$9/12),5),'main sheet'!$G:$M, 4, 0) - VLOOKUP(ROUND($A357 + (W$9/12) + (1/12),5),'main sheet'!$G:$M, 4, 0)) / VLOOKUP(ROUND($A357,5),'main sheet'!$G:$M, 4, 0)) * W$11</f>
        <v>1.3720957958907637E-4</v>
      </c>
      <c r="X357" s="19">
        <f>((VLOOKUP(ROUND($A357 + (X$9/12),5),'main sheet'!$G:$M, 4, 0) - VLOOKUP(ROUND($A357 + (X$9/12) + (1/12),5),'main sheet'!$G:$M, 4, 0)) / VLOOKUP(ROUND($A357,5),'main sheet'!$G:$M, 4, 0)) * X$11</f>
        <v>1.3711879387502852E-4</v>
      </c>
      <c r="Y357" s="19">
        <f>((VLOOKUP(ROUND($A357 + (Y$9/12),5),'main sheet'!$G:$M, 4, 0) - VLOOKUP(ROUND($A357 + (Y$9/12) + (1/12),5),'main sheet'!$G:$M, 4, 0)) / VLOOKUP(ROUND($A357,5),'main sheet'!$G:$M, 4, 0)) * Y$11</f>
        <v>1.3702806823000721E-4</v>
      </c>
      <c r="Z357" s="19">
        <f>((VLOOKUP(ROUND($A357 + (Z$9/12),5),'main sheet'!$G:$M, 4, 0) - VLOOKUP(ROUND($A357 + (Z$9/12) + (1/12),5),'main sheet'!$G:$M, 4, 0)) / VLOOKUP(ROUND($A357,5),'main sheet'!$G:$M, 4, 0)) * Z$11</f>
        <v>1.3693740261426729E-4</v>
      </c>
      <c r="AA357" s="19">
        <f>((VLOOKUP(ROUND($A357 + (AA$9/12),5),'main sheet'!$G:$M, 4, 0) - VLOOKUP(ROUND($A357 + (AA$9/12) + (1/12),5),'main sheet'!$G:$M, 4, 0)) / VLOOKUP(ROUND($A357,5),'main sheet'!$G:$M, 4, 0)) * AA$11</f>
        <v>1.3684679698809001E-4</v>
      </c>
      <c r="AB357" s="19">
        <f>((VLOOKUP(ROUND($A357 + (AB$9/12),5),'main sheet'!$G:$M, 4, 0) - VLOOKUP(ROUND($A357 + (AB$9/12) + (1/12),5),'main sheet'!$G:$M, 4, 0)) / VLOOKUP(ROUND($A357,5),'main sheet'!$G:$M, 4, 0)) * AB$11</f>
        <v>1.3675625131178278E-4</v>
      </c>
      <c r="AC357" s="19">
        <f>((VLOOKUP(ROUND($A357 + (AC$9/12),5),'main sheet'!$G:$M, 4, 0) - VLOOKUP(ROUND($A357 + (AC$9/12) + (1/12),5),'main sheet'!$G:$M, 4, 0)) / VLOOKUP(ROUND($A357,5),'main sheet'!$G:$M, 4, 0)) * AC$11</f>
        <v>1.3666576554567935E-4</v>
      </c>
      <c r="AD357" s="19">
        <f>((VLOOKUP(ROUND($A357 + (AD$9/12),5),'main sheet'!$G:$M, 4, 0) - VLOOKUP(ROUND($A357 + (AD$9/12) + (1/12),5),'main sheet'!$G:$M, 4, 0)) / VLOOKUP(ROUND($A357,5),'main sheet'!$G:$M, 4, 0)) * AD$11</f>
        <v>1.4163368556310783E-4</v>
      </c>
      <c r="AE357" s="19">
        <f>((VLOOKUP(ROUND($A357 + (AE$9/12),5),'main sheet'!$G:$M, 4, 0) - VLOOKUP(ROUND($A357 + (AE$9/12) + (1/12),5),'main sheet'!$G:$M, 4, 0)) / VLOOKUP(ROUND($A357,5),'main sheet'!$G:$M, 4, 0)) * AE$11</f>
        <v>1.4153997260723711E-4</v>
      </c>
      <c r="AF357" s="19">
        <f>((VLOOKUP(ROUND($A357 + (AF$9/12),5),'main sheet'!$G:$M, 4, 0) - VLOOKUP(ROUND($A357 + (AF$9/12) + (1/12),5),'main sheet'!$G:$M, 4, 0)) / VLOOKUP(ROUND($A357,5),'main sheet'!$G:$M, 4, 0)) * AF$11</f>
        <v>1.4144632165722368E-4</v>
      </c>
      <c r="AH357" s="18">
        <f t="shared" si="10"/>
        <v>28.666666666666668</v>
      </c>
      <c r="AI357" s="19">
        <f t="shared" si="11"/>
        <v>4.0720576903990682E-3</v>
      </c>
    </row>
    <row r="358" spans="1:35" x14ac:dyDescent="0.3">
      <c r="A358" s="19">
        <v>28.75</v>
      </c>
      <c r="C358" s="19">
        <f>((VLOOKUP(ROUND($A358 + (C$9/12),5),'main sheet'!$G:$M, 4, 0) - VLOOKUP(ROUND($A358 + (C$9/12) + (1/12),5),'main sheet'!$G:$M, 4, 0)) / VLOOKUP(ROUND($A358,5),'main sheet'!$G:$M, 4, 0)) * C$11</f>
        <v>1.3210780545183082E-4</v>
      </c>
      <c r="D358" s="19">
        <f>((VLOOKUP(ROUND($A358 + (D$9/12),5),'main sheet'!$G:$M, 4, 0) - VLOOKUP(ROUND($A358 + (D$9/12) + (1/12),5),'main sheet'!$G:$M, 4, 0)) / VLOOKUP(ROUND($A358,5),'main sheet'!$G:$M, 4, 0)) * D$11</f>
        <v>1.3197964790813562E-4</v>
      </c>
      <c r="E358" s="19">
        <f>((VLOOKUP(ROUND($A358 + (E$9/12),5),'main sheet'!$G:$M, 4, 0) - VLOOKUP(ROUND($A358 + (E$9/12) + (1/12),5),'main sheet'!$G:$M, 4, 0)) / VLOOKUP(ROUND($A358,5),'main sheet'!$G:$M, 4, 0)) * E$11</f>
        <v>1.3442015263849912E-4</v>
      </c>
      <c r="F358" s="19">
        <f>((VLOOKUP(ROUND($A358 + (F$9/12),5),'main sheet'!$G:$M, 4, 0) - VLOOKUP(ROUND($A358 + (F$9/12) + (1/12),5),'main sheet'!$G:$M, 4, 0)) / VLOOKUP(ROUND($A358,5),'main sheet'!$G:$M, 4, 0)) * F$11</f>
        <v>1.3428975189127209E-4</v>
      </c>
      <c r="G358" s="19">
        <f>((VLOOKUP(ROUND($A358 + (G$9/12),5),'main sheet'!$G:$M, 4, 0) - VLOOKUP(ROUND($A358 + (G$9/12) + (1/12),5),'main sheet'!$G:$M, 4, 0)) / VLOOKUP(ROUND($A358,5),'main sheet'!$G:$M, 4, 0)) * G$11</f>
        <v>1.3415947764527599E-4</v>
      </c>
      <c r="H358" s="19">
        <f>((VLOOKUP(ROUND($A358 + (H$9/12),5),'main sheet'!$G:$M, 4, 0) - VLOOKUP(ROUND($A358 + (H$9/12) + (1/12),5),'main sheet'!$G:$M, 4, 0)) / VLOOKUP(ROUND($A358,5),'main sheet'!$G:$M, 4, 0)) * H$11</f>
        <v>1.340293297782399E-4</v>
      </c>
      <c r="I358" s="19">
        <f>((VLOOKUP(ROUND($A358 + (I$9/12),5),'main sheet'!$G:$M, 4, 0) - VLOOKUP(ROUND($A358 + (I$9/12) + (1/12),5),'main sheet'!$G:$M, 4, 0)) / VLOOKUP(ROUND($A358,5),'main sheet'!$G:$M, 4, 0)) * I$11</f>
        <v>1.3389930816756356E-4</v>
      </c>
      <c r="J358" s="19">
        <f>((VLOOKUP(ROUND($A358 + (J$9/12),5),'main sheet'!$G:$M, 4, 0) - VLOOKUP(ROUND($A358 + (J$9/12) + (1/12),5),'main sheet'!$G:$M, 4, 0)) / VLOOKUP(ROUND($A358,5),'main sheet'!$G:$M, 4, 0)) * J$11</f>
        <v>1.3376941269031931E-4</v>
      </c>
      <c r="K358" s="19">
        <f>((VLOOKUP(ROUND($A358 + (K$9/12),5),'main sheet'!$G:$M, 4, 0) - VLOOKUP(ROUND($A358 + (K$9/12) + (1/12),5),'main sheet'!$G:$M, 4, 0)) / VLOOKUP(ROUND($A358,5),'main sheet'!$G:$M, 4, 0)) * K$11</f>
        <v>1.3363964322459174E-4</v>
      </c>
      <c r="L358" s="19">
        <f>((VLOOKUP(ROUND($A358 + (L$9/12),5),'main sheet'!$G:$M, 4, 0) - VLOOKUP(ROUND($A358 + (L$9/12) + (1/12),5),'main sheet'!$G:$M, 4, 0)) / VLOOKUP(ROUND($A358,5),'main sheet'!$G:$M, 4, 0)) * L$11</f>
        <v>1.3350999964813708E-4</v>
      </c>
      <c r="M358" s="19">
        <f>((VLOOKUP(ROUND($A358 + (M$9/12),5),'main sheet'!$G:$M, 4, 0) - VLOOKUP(ROUND($A358 + (M$9/12) + (1/12),5),'main sheet'!$G:$M, 4, 0)) / VLOOKUP(ROUND($A358,5),'main sheet'!$G:$M, 4, 0)) * M$11</f>
        <v>1.3387548121465898E-4</v>
      </c>
      <c r="N358" s="19">
        <f>((VLOOKUP(ROUND($A358 + (N$9/12),5),'main sheet'!$G:$M, 4, 0) - VLOOKUP(ROUND($A358 + (N$9/12) + (1/12),5),'main sheet'!$G:$M, 4, 0)) / VLOOKUP(ROUND($A358,5),'main sheet'!$G:$M, 4, 0)) * N$11</f>
        <v>1.3378690153099569E-4</v>
      </c>
      <c r="O358" s="19">
        <f>((VLOOKUP(ROUND($A358 + (O$9/12),5),'main sheet'!$G:$M, 4, 0) - VLOOKUP(ROUND($A358 + (O$9/12) + (1/12),5),'main sheet'!$G:$M, 4, 0)) / VLOOKUP(ROUND($A358,5),'main sheet'!$G:$M, 4, 0)) * O$11</f>
        <v>1.3369838045687165E-4</v>
      </c>
      <c r="P358" s="19">
        <f>((VLOOKUP(ROUND($A358 + (P$9/12),5),'main sheet'!$G:$M, 4, 0) - VLOOKUP(ROUND($A358 + (P$9/12) + (1/12),5),'main sheet'!$G:$M, 4, 0)) / VLOOKUP(ROUND($A358,5),'main sheet'!$G:$M, 4, 0)) * P$11</f>
        <v>1.3360991795306136E-4</v>
      </c>
      <c r="Q358" s="19">
        <f>((VLOOKUP(ROUND($A358 + (Q$9/12),5),'main sheet'!$G:$M, 4, 0) - VLOOKUP(ROUND($A358 + (Q$9/12) + (1/12),5),'main sheet'!$G:$M, 4, 0)) / VLOOKUP(ROUND($A358,5),'main sheet'!$G:$M, 4, 0)) * Q$11</f>
        <v>1.3777379149663499E-4</v>
      </c>
      <c r="R358" s="19">
        <f>((VLOOKUP(ROUND($A358 + (R$9/12),5),'main sheet'!$G:$M, 4, 0) - VLOOKUP(ROUND($A358 + (R$9/12) + (1/12),5),'main sheet'!$G:$M, 4, 0)) / VLOOKUP(ROUND($A358,5),'main sheet'!$G:$M, 4, 0)) * R$11</f>
        <v>1.3768263246768413E-4</v>
      </c>
      <c r="S358" s="19">
        <f>((VLOOKUP(ROUND($A358 + (S$9/12),5),'main sheet'!$G:$M, 4, 0) - VLOOKUP(ROUND($A358 + (S$9/12) + (1/12),5),'main sheet'!$G:$M, 4, 0)) / VLOOKUP(ROUND($A358,5),'main sheet'!$G:$M, 4, 0)) * S$11</f>
        <v>1.3759153375476627E-4</v>
      </c>
      <c r="T358" s="19">
        <f>((VLOOKUP(ROUND($A358 + (T$9/12),5),'main sheet'!$G:$M, 4, 0) - VLOOKUP(ROUND($A358 + (T$9/12) + (1/12),5),'main sheet'!$G:$M, 4, 0)) / VLOOKUP(ROUND($A358,5),'main sheet'!$G:$M, 4, 0)) * T$11</f>
        <v>1.375004953179729E-4</v>
      </c>
      <c r="U358" s="19">
        <f>((VLOOKUP(ROUND($A358 + (U$9/12),5),'main sheet'!$G:$M, 4, 0) - VLOOKUP(ROUND($A358 + (U$9/12) + (1/12),5),'main sheet'!$G:$M, 4, 0)) / VLOOKUP(ROUND($A358,5),'main sheet'!$G:$M, 4, 0)) * U$11</f>
        <v>1.3740951711742189E-4</v>
      </c>
      <c r="V358" s="19">
        <f>((VLOOKUP(ROUND($A358 + (V$9/12),5),'main sheet'!$G:$M, 4, 0) - VLOOKUP(ROUND($A358 + (V$9/12) + (1/12),5),'main sheet'!$G:$M, 4, 0)) / VLOOKUP(ROUND($A358,5),'main sheet'!$G:$M, 4, 0)) * V$11</f>
        <v>1.373185991132575E-4</v>
      </c>
      <c r="W358" s="19">
        <f>((VLOOKUP(ROUND($A358 + (W$9/12),5),'main sheet'!$G:$M, 4, 0) - VLOOKUP(ROUND($A358 + (W$9/12) + (1/12),5),'main sheet'!$G:$M, 4, 0)) / VLOOKUP(ROUND($A358,5),'main sheet'!$G:$M, 4, 0)) * W$11</f>
        <v>1.3722774126565036E-4</v>
      </c>
      <c r="X358" s="19">
        <f>((VLOOKUP(ROUND($A358 + (X$9/12),5),'main sheet'!$G:$M, 4, 0) - VLOOKUP(ROUND($A358 + (X$9/12) + (1/12),5),'main sheet'!$G:$M, 4, 0)) / VLOOKUP(ROUND($A358,5),'main sheet'!$G:$M, 4, 0)) * X$11</f>
        <v>1.3713694353479741E-4</v>
      </c>
      <c r="Y358" s="19">
        <f>((VLOOKUP(ROUND($A358 + (Y$9/12),5),'main sheet'!$G:$M, 4, 0) - VLOOKUP(ROUND($A358 + (Y$9/12) + (1/12),5),'main sheet'!$G:$M, 4, 0)) / VLOOKUP(ROUND($A358,5),'main sheet'!$G:$M, 4, 0)) * Y$11</f>
        <v>1.37046205880922E-4</v>
      </c>
      <c r="Z358" s="19">
        <f>((VLOOKUP(ROUND($A358 + (Z$9/12),5),'main sheet'!$G:$M, 4, 0) - VLOOKUP(ROUND($A358 + (Z$9/12) + (1/12),5),'main sheet'!$G:$M, 4, 0)) / VLOOKUP(ROUND($A358,5),'main sheet'!$G:$M, 4, 0)) * Z$11</f>
        <v>1.3695552826427373E-4</v>
      </c>
      <c r="AA358" s="19">
        <f>((VLOOKUP(ROUND($A358 + (AA$9/12),5),'main sheet'!$G:$M, 4, 0) - VLOOKUP(ROUND($A358 + (AA$9/12) + (1/12),5),'main sheet'!$G:$M, 4, 0)) / VLOOKUP(ROUND($A358,5),'main sheet'!$G:$M, 4, 0)) * AA$11</f>
        <v>1.3686491064512858E-4</v>
      </c>
      <c r="AB358" s="19">
        <f>((VLOOKUP(ROUND($A358 + (AB$9/12),5),'main sheet'!$G:$M, 4, 0) - VLOOKUP(ROUND($A358 + (AB$9/12) + (1/12),5),'main sheet'!$G:$M, 4, 0)) / VLOOKUP(ROUND($A358,5),'main sheet'!$G:$M, 4, 0)) * AB$11</f>
        <v>1.3677435298378873E-4</v>
      </c>
      <c r="AC358" s="19">
        <f>((VLOOKUP(ROUND($A358 + (AC$9/12),5),'main sheet'!$G:$M, 4, 0) - VLOOKUP(ROUND($A358 + (AC$9/12) + (1/12),5),'main sheet'!$G:$M, 4, 0)) / VLOOKUP(ROUND($A358,5),'main sheet'!$G:$M, 4, 0)) * AC$11</f>
        <v>1.4174622024949312E-4</v>
      </c>
      <c r="AD358" s="19">
        <f>((VLOOKUP(ROUND($A358 + (AD$9/12),5),'main sheet'!$G:$M, 4, 0) - VLOOKUP(ROUND($A358 + (AD$9/12) + (1/12),5),'main sheet'!$G:$M, 4, 0)) / VLOOKUP(ROUND($A358,5),'main sheet'!$G:$M, 4, 0)) * AD$11</f>
        <v>1.4165243283423048E-4</v>
      </c>
      <c r="AE358" s="19">
        <f>((VLOOKUP(ROUND($A358 + (AE$9/12),5),'main sheet'!$G:$M, 4, 0) - VLOOKUP(ROUND($A358 + (AE$9/12) + (1/12),5),'main sheet'!$G:$M, 4, 0)) / VLOOKUP(ROUND($A358,5),'main sheet'!$G:$M, 4, 0)) * AE$11</f>
        <v>1.4155870747409175E-4</v>
      </c>
      <c r="AF358" s="19">
        <f>((VLOOKUP(ROUND($A358 + (AF$9/12),5),'main sheet'!$G:$M, 4, 0) - VLOOKUP(ROUND($A358 + (AF$9/12) + (1/12),5),'main sheet'!$G:$M, 4, 0)) / VLOOKUP(ROUND($A358,5),'main sheet'!$G:$M, 4, 0)) * AF$11</f>
        <v>1.4146504412801772E-4</v>
      </c>
      <c r="AH358" s="18">
        <f t="shared" si="10"/>
        <v>28.75</v>
      </c>
      <c r="AI358" s="19">
        <f t="shared" si="11"/>
        <v>4.0844798667275849E-3</v>
      </c>
    </row>
    <row r="359" spans="1:35" x14ac:dyDescent="0.3">
      <c r="A359" s="19">
        <v>28.833333333333332</v>
      </c>
      <c r="C359" s="19">
        <f>((VLOOKUP(ROUND($A359 + (C$9/12),5),'main sheet'!$G:$M, 4, 0) - VLOOKUP(ROUND($A359 + (C$9/12) + (1/12),5),'main sheet'!$G:$M, 4, 0)) / VLOOKUP(ROUND($A359,5),'main sheet'!$G:$M, 4, 0)) * C$11</f>
        <v>1.3212529414938543E-4</v>
      </c>
      <c r="D359" s="19">
        <f>((VLOOKUP(ROUND($A359 + (D$9/12),5),'main sheet'!$G:$M, 4, 0) - VLOOKUP(ROUND($A359 + (D$9/12) + (1/12),5),'main sheet'!$G:$M, 4, 0)) / VLOOKUP(ROUND($A359,5),'main sheet'!$G:$M, 4, 0)) * D$11</f>
        <v>1.345684921006081E-4</v>
      </c>
      <c r="E359" s="19">
        <f>((VLOOKUP(ROUND($A359 + (E$9/12),5),'main sheet'!$G:$M, 4, 0) - VLOOKUP(ROUND($A359 + (E$9/12) + (1/12),5),'main sheet'!$G:$M, 4, 0)) / VLOOKUP(ROUND($A359,5),'main sheet'!$G:$M, 4, 0)) * E$11</f>
        <v>1.344379474495369E-4</v>
      </c>
      <c r="F359" s="19">
        <f>((VLOOKUP(ROUND($A359 + (F$9/12),5),'main sheet'!$G:$M, 4, 0) - VLOOKUP(ROUND($A359 + (F$9/12) + (1/12),5),'main sheet'!$G:$M, 4, 0)) / VLOOKUP(ROUND($A359,5),'main sheet'!$G:$M, 4, 0)) * F$11</f>
        <v>1.3430752943929708E-4</v>
      </c>
      <c r="G359" s="19">
        <f>((VLOOKUP(ROUND($A359 + (G$9/12),5),'main sheet'!$G:$M, 4, 0) - VLOOKUP(ROUND($A359 + (G$9/12) + (1/12),5),'main sheet'!$G:$M, 4, 0)) / VLOOKUP(ROUND($A359,5),'main sheet'!$G:$M, 4, 0)) * G$11</f>
        <v>1.3417723794748295E-4</v>
      </c>
      <c r="H359" s="19">
        <f>((VLOOKUP(ROUND($A359 + (H$9/12),5),'main sheet'!$G:$M, 4, 0) - VLOOKUP(ROUND($A359 + (H$9/12) + (1/12),5),'main sheet'!$G:$M, 4, 0)) / VLOOKUP(ROUND($A359,5),'main sheet'!$G:$M, 4, 0)) * H$11</f>
        <v>1.3404707285135886E-4</v>
      </c>
      <c r="I359" s="19">
        <f>((VLOOKUP(ROUND($A359 + (I$9/12),5),'main sheet'!$G:$M, 4, 0) - VLOOKUP(ROUND($A359 + (I$9/12) + (1/12),5),'main sheet'!$G:$M, 4, 0)) / VLOOKUP(ROUND($A359,5),'main sheet'!$G:$M, 4, 0)) * I$11</f>
        <v>1.3391703402786145E-4</v>
      </c>
      <c r="J359" s="19">
        <f>((VLOOKUP(ROUND($A359 + (J$9/12),5),'main sheet'!$G:$M, 4, 0) - VLOOKUP(ROUND($A359 + (J$9/12) + (1/12),5),'main sheet'!$G:$M, 4, 0)) / VLOOKUP(ROUND($A359,5),'main sheet'!$G:$M, 4, 0)) * J$11</f>
        <v>1.3378712135494089E-4</v>
      </c>
      <c r="K359" s="19">
        <f>((VLOOKUP(ROUND($A359 + (K$9/12),5),'main sheet'!$G:$M, 4, 0) - VLOOKUP(ROUND($A359 + (K$9/12) + (1/12),5),'main sheet'!$G:$M, 4, 0)) / VLOOKUP(ROUND($A359,5),'main sheet'!$G:$M, 4, 0)) * K$11</f>
        <v>1.3365733471021842E-4</v>
      </c>
      <c r="L359" s="19">
        <f>((VLOOKUP(ROUND($A359 + (L$9/12),5),'main sheet'!$G:$M, 4, 0) - VLOOKUP(ROUND($A359 + (L$9/12) + (1/12),5),'main sheet'!$G:$M, 4, 0)) / VLOOKUP(ROUND($A359,5),'main sheet'!$G:$M, 4, 0)) * L$11</f>
        <v>1.3352767397098849E-4</v>
      </c>
      <c r="M359" s="19">
        <f>((VLOOKUP(ROUND($A359 + (M$9/12),5),'main sheet'!$G:$M, 4, 0) - VLOOKUP(ROUND($A359 + (M$9/12) + (1/12),5),'main sheet'!$G:$M, 4, 0)) / VLOOKUP(ROUND($A359,5),'main sheet'!$G:$M, 4, 0)) * M$11</f>
        <v>1.338932039208457E-4</v>
      </c>
      <c r="N359" s="19">
        <f>((VLOOKUP(ROUND($A359 + (N$9/12),5),'main sheet'!$G:$M, 4, 0) - VLOOKUP(ROUND($A359 + (N$9/12) + (1/12),5),'main sheet'!$G:$M, 4, 0)) / VLOOKUP(ROUND($A359,5),'main sheet'!$G:$M, 4, 0)) * N$11</f>
        <v>1.3380461251097411E-4</v>
      </c>
      <c r="O359" s="19">
        <f>((VLOOKUP(ROUND($A359 + (O$9/12),5),'main sheet'!$G:$M, 4, 0) - VLOOKUP(ROUND($A359 + (O$9/12) + (1/12),5),'main sheet'!$G:$M, 4, 0)) / VLOOKUP(ROUND($A359,5),'main sheet'!$G:$M, 4, 0)) * O$11</f>
        <v>1.3371607971795419E-4</v>
      </c>
      <c r="P359" s="19">
        <f>((VLOOKUP(ROUND($A359 + (P$9/12),5),'main sheet'!$G:$M, 4, 0) - VLOOKUP(ROUND($A359 + (P$9/12) + (1/12),5),'main sheet'!$G:$M, 4, 0)) / VLOOKUP(ROUND($A359,5),'main sheet'!$G:$M, 4, 0)) * P$11</f>
        <v>1.3788326172972355E-4</v>
      </c>
      <c r="Q359" s="19">
        <f>((VLOOKUP(ROUND($A359 + (Q$9/12),5),'main sheet'!$G:$M, 4, 0) - VLOOKUP(ROUND($A359 + (Q$9/12) + (1/12),5),'main sheet'!$G:$M, 4, 0)) / VLOOKUP(ROUND($A359,5),'main sheet'!$G:$M, 4, 0)) * Q$11</f>
        <v>1.3779203026899854E-4</v>
      </c>
      <c r="R359" s="19">
        <f>((VLOOKUP(ROUND($A359 + (R$9/12),5),'main sheet'!$G:$M, 4, 0) - VLOOKUP(ROUND($A359 + (R$9/12) + (1/12),5),'main sheet'!$G:$M, 4, 0)) / VLOOKUP(ROUND($A359,5),'main sheet'!$G:$M, 4, 0)) * R$11</f>
        <v>1.3770085917223156E-4</v>
      </c>
      <c r="S359" s="19">
        <f>((VLOOKUP(ROUND($A359 + (S$9/12),5),'main sheet'!$G:$M, 4, 0) - VLOOKUP(ROUND($A359 + (S$9/12) + (1/12),5),'main sheet'!$G:$M, 4, 0)) / VLOOKUP(ROUND($A359,5),'main sheet'!$G:$M, 4, 0)) * S$11</f>
        <v>1.3760974839948238E-4</v>
      </c>
      <c r="T359" s="19">
        <f>((VLOOKUP(ROUND($A359 + (T$9/12),5),'main sheet'!$G:$M, 4, 0) - VLOOKUP(ROUND($A359 + (T$9/12) + (1/12),5),'main sheet'!$G:$M, 4, 0)) / VLOOKUP(ROUND($A359,5),'main sheet'!$G:$M, 4, 0)) * T$11</f>
        <v>1.3751869791083713E-4</v>
      </c>
      <c r="U359" s="19">
        <f>((VLOOKUP(ROUND($A359 + (U$9/12),5),'main sheet'!$G:$M, 4, 0) - VLOOKUP(ROUND($A359 + (U$9/12) + (1/12),5),'main sheet'!$G:$M, 4, 0)) / VLOOKUP(ROUND($A359,5),'main sheet'!$G:$M, 4, 0)) * U$11</f>
        <v>1.3742770766640849E-4</v>
      </c>
      <c r="V359" s="19">
        <f>((VLOOKUP(ROUND($A359 + (V$9/12),5),'main sheet'!$G:$M, 4, 0) - VLOOKUP(ROUND($A359 + (V$9/12) + (1/12),5),'main sheet'!$G:$M, 4, 0)) / VLOOKUP(ROUND($A359,5),'main sheet'!$G:$M, 4, 0)) * V$11</f>
        <v>1.3733677762633534E-4</v>
      </c>
      <c r="W359" s="19">
        <f>((VLOOKUP(ROUND($A359 + (W$9/12),5),'main sheet'!$G:$M, 4, 0) - VLOOKUP(ROUND($A359 + (W$9/12) + (1/12),5),'main sheet'!$G:$M, 4, 0)) / VLOOKUP(ROUND($A359,5),'main sheet'!$G:$M, 4, 0)) * W$11</f>
        <v>1.372459077507831E-4</v>
      </c>
      <c r="X359" s="19">
        <f>((VLOOKUP(ROUND($A359 + (X$9/12),5),'main sheet'!$G:$M, 4, 0) - VLOOKUP(ROUND($A359 + (X$9/12) + (1/12),5),'main sheet'!$G:$M, 4, 0)) / VLOOKUP(ROUND($A359,5),'main sheet'!$G:$M, 4, 0)) * X$11</f>
        <v>1.3715509799994344E-4</v>
      </c>
      <c r="Y359" s="19">
        <f>((VLOOKUP(ROUND($A359 + (Y$9/12),5),'main sheet'!$G:$M, 4, 0) - VLOOKUP(ROUND($A359 + (Y$9/12) + (1/12),5),'main sheet'!$G:$M, 4, 0)) / VLOOKUP(ROUND($A359,5),'main sheet'!$G:$M, 4, 0)) * Y$11</f>
        <v>1.3706434833403442E-4</v>
      </c>
      <c r="Z359" s="19">
        <f>((VLOOKUP(ROUND($A359 + (Z$9/12),5),'main sheet'!$G:$M, 4, 0) - VLOOKUP(ROUND($A359 + (Z$9/12) + (1/12),5),'main sheet'!$G:$M, 4, 0)) / VLOOKUP(ROUND($A359,5),'main sheet'!$G:$M, 4, 0)) * Z$11</f>
        <v>1.3697365871330038E-4</v>
      </c>
      <c r="AA359" s="19">
        <f>((VLOOKUP(ROUND($A359 + (AA$9/12),5),'main sheet'!$G:$M, 4, 0) - VLOOKUP(ROUND($A359 + (AA$9/12) + (1/12),5),'main sheet'!$G:$M, 4, 0)) / VLOOKUP(ROUND($A359,5),'main sheet'!$G:$M, 4, 0)) * AA$11</f>
        <v>1.3688302909801206E-4</v>
      </c>
      <c r="AB359" s="19">
        <f>((VLOOKUP(ROUND($A359 + (AB$9/12),5),'main sheet'!$G:$M, 4, 0) - VLOOKUP(ROUND($A359 + (AB$9/12) + (1/12),5),'main sheet'!$G:$M, 4, 0)) / VLOOKUP(ROUND($A359,5),'main sheet'!$G:$M, 4, 0)) * AB$11</f>
        <v>1.4185884683544657E-4</v>
      </c>
      <c r="AC359" s="19">
        <f>((VLOOKUP(ROUND($A359 + (AC$9/12),5),'main sheet'!$G:$M, 4, 0) - VLOOKUP(ROUND($A359 + (AC$9/12) + (1/12),5),'main sheet'!$G:$M, 4, 0)) / VLOOKUP(ROUND($A359,5),'main sheet'!$G:$M, 4, 0)) * AC$11</f>
        <v>1.4176498489998604E-4</v>
      </c>
      <c r="AD359" s="19">
        <f>((VLOOKUP(ROUND($A359 + (AD$9/12),5),'main sheet'!$G:$M, 4, 0) - VLOOKUP(ROUND($A359 + (AD$9/12) + (1/12),5),'main sheet'!$G:$M, 4, 0)) / VLOOKUP(ROUND($A359,5),'main sheet'!$G:$M, 4, 0)) * AD$11</f>
        <v>1.4167118506895623E-4</v>
      </c>
      <c r="AE359" s="19">
        <f>((VLOOKUP(ROUND($A359 + (AE$9/12),5),'main sheet'!$G:$M, 4, 0) - VLOOKUP(ROUND($A359 + (AE$9/12) + (1/12),5),'main sheet'!$G:$M, 4, 0)) / VLOOKUP(ROUND($A359,5),'main sheet'!$G:$M, 4, 0)) * AE$11</f>
        <v>1.4157744730126533E-4</v>
      </c>
      <c r="AF359" s="19">
        <f>((VLOOKUP(ROUND($A359 + (AF$9/12),5),'main sheet'!$G:$M, 4, 0) - VLOOKUP(ROUND($A359 + (AF$9/12) + (1/12),5),'main sheet'!$G:$M, 4, 0)) / VLOOKUP(ROUND($A359,5),'main sheet'!$G:$M, 4, 0)) * AF$11</f>
        <v>1.4148377155584862E-4</v>
      </c>
      <c r="AH359" s="18">
        <f t="shared" si="10"/>
        <v>28.833333333333332</v>
      </c>
      <c r="AI359" s="19">
        <f t="shared" si="11"/>
        <v>4.096913994483046E-3</v>
      </c>
    </row>
    <row r="360" spans="1:35" x14ac:dyDescent="0.3">
      <c r="A360" s="19">
        <v>28.916666666666668</v>
      </c>
      <c r="C360" s="19">
        <f>((VLOOKUP(ROUND($A360 + (C$9/12),5),'main sheet'!$G:$M, 4, 0) - VLOOKUP(ROUND($A360 + (C$9/12) + (1/12),5),'main sheet'!$G:$M, 4, 0)) / VLOOKUP(ROUND($A360,5),'main sheet'!$G:$M, 4, 0)) * C$11</f>
        <v>1.3471699762375897E-4</v>
      </c>
      <c r="D360" s="19">
        <f>((VLOOKUP(ROUND($A360 + (D$9/12),5),'main sheet'!$G:$M, 4, 0) - VLOOKUP(ROUND($A360 + (D$9/12) + (1/12),5),'main sheet'!$G:$M, 4, 0)) / VLOOKUP(ROUND($A360,5),'main sheet'!$G:$M, 4, 0)) * D$11</f>
        <v>1.3458630890774806E-4</v>
      </c>
      <c r="E360" s="19">
        <f>((VLOOKUP(ROUND($A360 + (E$9/12),5),'main sheet'!$G:$M, 4, 0) - VLOOKUP(ROUND($A360 + (E$9/12) + (1/12),5),'main sheet'!$G:$M, 4, 0)) / VLOOKUP(ROUND($A360,5),'main sheet'!$G:$M, 4, 0)) * E$11</f>
        <v>1.3445574697232537E-4</v>
      </c>
      <c r="F360" s="19">
        <f>((VLOOKUP(ROUND($A360 + (F$9/12),5),'main sheet'!$G:$M, 4, 0) - VLOOKUP(ROUND($A360 + (F$9/12) + (1/12),5),'main sheet'!$G:$M, 4, 0)) / VLOOKUP(ROUND($A360,5),'main sheet'!$G:$M, 4, 0)) * F$11</f>
        <v>1.3432531169495001E-4</v>
      </c>
      <c r="G360" s="19">
        <f>((VLOOKUP(ROUND($A360 + (G$9/12),5),'main sheet'!$G:$M, 4, 0) - VLOOKUP(ROUND($A360 + (G$9/12) + (1/12),5),'main sheet'!$G:$M, 4, 0)) / VLOOKUP(ROUND($A360,5),'main sheet'!$G:$M, 4, 0)) * G$11</f>
        <v>1.3419500295275104E-4</v>
      </c>
      <c r="H360" s="19">
        <f>((VLOOKUP(ROUND($A360 + (H$9/12),5),'main sheet'!$G:$M, 4, 0) - VLOOKUP(ROUND($A360 + (H$9/12) + (1/12),5),'main sheet'!$G:$M, 4, 0)) / VLOOKUP(ROUND($A360,5),'main sheet'!$G:$M, 4, 0)) * H$11</f>
        <v>1.3406482062252919E-4</v>
      </c>
      <c r="I360" s="19">
        <f>((VLOOKUP(ROUND($A360 + (I$9/12),5),'main sheet'!$G:$M, 4, 0) - VLOOKUP(ROUND($A360 + (I$9/12) + (1/12),5),'main sheet'!$G:$M, 4, 0)) / VLOOKUP(ROUND($A360,5),'main sheet'!$G:$M, 4, 0)) * I$11</f>
        <v>1.3393476458209997E-4</v>
      </c>
      <c r="J360" s="19">
        <f>((VLOOKUP(ROUND($A360 + (J$9/12),5),'main sheet'!$G:$M, 4, 0) - VLOOKUP(ROUND($A360 + (J$9/12) + (1/12),5),'main sheet'!$G:$M, 4, 0)) / VLOOKUP(ROUND($A360,5),'main sheet'!$G:$M, 4, 0)) * J$11</f>
        <v>1.3380483470894959E-4</v>
      </c>
      <c r="K360" s="19">
        <f>((VLOOKUP(ROUND($A360 + (K$9/12),5),'main sheet'!$G:$M, 4, 0) - VLOOKUP(ROUND($A360 + (K$9/12) + (1/12),5),'main sheet'!$G:$M, 4, 0)) / VLOOKUP(ROUND($A360,5),'main sheet'!$G:$M, 4, 0)) * K$11</f>
        <v>1.3367503088023702E-4</v>
      </c>
      <c r="L360" s="19">
        <f>((VLOOKUP(ROUND($A360 + (L$9/12),5),'main sheet'!$G:$M, 4, 0) - VLOOKUP(ROUND($A360 + (L$9/12) + (1/12),5),'main sheet'!$G:$M, 4, 0)) / VLOOKUP(ROUND($A360,5),'main sheet'!$G:$M, 4, 0)) * L$11</f>
        <v>1.3354535297413302E-4</v>
      </c>
      <c r="M360" s="19">
        <f>((VLOOKUP(ROUND($A360 + (M$9/12),5),'main sheet'!$G:$M, 4, 0) - VLOOKUP(ROUND($A360 + (M$9/12) + (1/12),5),'main sheet'!$G:$M, 4, 0)) / VLOOKUP(ROUND($A360,5),'main sheet'!$G:$M, 4, 0)) * M$11</f>
        <v>1.3391093132013787E-4</v>
      </c>
      <c r="N360" s="19">
        <f>((VLOOKUP(ROUND($A360 + (N$9/12),5),'main sheet'!$G:$M, 4, 0) - VLOOKUP(ROUND($A360 + (N$9/12) + (1/12),5),'main sheet'!$G:$M, 4, 0)) / VLOOKUP(ROUND($A360,5),'main sheet'!$G:$M, 4, 0)) * N$11</f>
        <v>1.338223281805062E-4</v>
      </c>
      <c r="O360" s="19">
        <f>((VLOOKUP(ROUND($A360 + (O$9/12),5),'main sheet'!$G:$M, 4, 0) - VLOOKUP(ROUND($A360 + (O$9/12) + (1/12),5),'main sheet'!$G:$M, 4, 0)) / VLOOKUP(ROUND($A360,5),'main sheet'!$G:$M, 4, 0)) * O$11</f>
        <v>1.3799282136235219E-4</v>
      </c>
      <c r="P360" s="19">
        <f>((VLOOKUP(ROUND($A360 + (P$9/12),5),'main sheet'!$G:$M, 4, 0) - VLOOKUP(ROUND($A360 + (P$9/12) + (1/12),5),'main sheet'!$G:$M, 4, 0)) / VLOOKUP(ROUND($A360,5),'main sheet'!$G:$M, 4, 0)) * P$11</f>
        <v>1.3790151741070118E-4</v>
      </c>
      <c r="Q360" s="19">
        <f>((VLOOKUP(ROUND($A360 + (Q$9/12),5),'main sheet'!$G:$M, 4, 0) - VLOOKUP(ROUND($A360 + (Q$9/12) + (1/12),5),'main sheet'!$G:$M, 4, 0)) / VLOOKUP(ROUND($A360,5),'main sheet'!$G:$M, 4, 0)) * Q$11</f>
        <v>1.3781027387097235E-4</v>
      </c>
      <c r="R360" s="19">
        <f>((VLOOKUP(ROUND($A360 + (R$9/12),5),'main sheet'!$G:$M, 4, 0) - VLOOKUP(ROUND($A360 + (R$9/12) + (1/12),5),'main sheet'!$G:$M, 4, 0)) / VLOOKUP(ROUND($A360,5),'main sheet'!$G:$M, 4, 0)) * R$11</f>
        <v>1.3771909070319375E-4</v>
      </c>
      <c r="S360" s="19">
        <f>((VLOOKUP(ROUND($A360 + (S$9/12),5),'main sheet'!$G:$M, 4, 0) - VLOOKUP(ROUND($A360 + (S$9/12) + (1/12),5),'main sheet'!$G:$M, 4, 0)) / VLOOKUP(ROUND($A360,5),'main sheet'!$G:$M, 4, 0)) * S$11</f>
        <v>1.3762796786741978E-4</v>
      </c>
      <c r="T360" s="19">
        <f>((VLOOKUP(ROUND($A360 + (T$9/12),5),'main sheet'!$G:$M, 4, 0) - VLOOKUP(ROUND($A360 + (T$9/12) + (1/12),5),'main sheet'!$G:$M, 4, 0)) / VLOOKUP(ROUND($A360,5),'main sheet'!$G:$M, 4, 0)) * T$11</f>
        <v>1.3753690532373138E-4</v>
      </c>
      <c r="U360" s="19">
        <f>((VLOOKUP(ROUND($A360 + (U$9/12),5),'main sheet'!$G:$M, 4, 0) - VLOOKUP(ROUND($A360 + (U$9/12) + (1/12),5),'main sheet'!$G:$M, 4, 0)) / VLOOKUP(ROUND($A360,5),'main sheet'!$G:$M, 4, 0)) * U$11</f>
        <v>1.3744590303223586E-4</v>
      </c>
      <c r="V360" s="19">
        <f>((VLOOKUP(ROUND($A360 + (V$9/12),5),'main sheet'!$G:$M, 4, 0) - VLOOKUP(ROUND($A360 + (V$9/12) + (1/12),5),'main sheet'!$G:$M, 4, 0)) / VLOOKUP(ROUND($A360,5),'main sheet'!$G:$M, 4, 0)) * V$11</f>
        <v>1.3735496095306686E-4</v>
      </c>
      <c r="W360" s="19">
        <f>((VLOOKUP(ROUND($A360 + (W$9/12),5),'main sheet'!$G:$M, 4, 0) - VLOOKUP(ROUND($A360 + (W$9/12) + (1/12),5),'main sheet'!$G:$M, 4, 0)) / VLOOKUP(ROUND($A360,5),'main sheet'!$G:$M, 4, 0)) * W$11</f>
        <v>1.3726407904638454E-4</v>
      </c>
      <c r="X360" s="19">
        <f>((VLOOKUP(ROUND($A360 + (X$9/12),5),'main sheet'!$G:$M, 4, 0) - VLOOKUP(ROUND($A360 + (X$9/12) + (1/12),5),'main sheet'!$G:$M, 4, 0)) / VLOOKUP(ROUND($A360,5),'main sheet'!$G:$M, 4, 0)) * X$11</f>
        <v>1.3717325727237526E-4</v>
      </c>
      <c r="Y360" s="19">
        <f>((VLOOKUP(ROUND($A360 + (Y$9/12),5),'main sheet'!$G:$M, 4, 0) - VLOOKUP(ROUND($A360 + (Y$9/12) + (1/12),5),'main sheet'!$G:$M, 4, 0)) / VLOOKUP(ROUND($A360,5),'main sheet'!$G:$M, 4, 0)) * Y$11</f>
        <v>1.3708249559125186E-4</v>
      </c>
      <c r="Z360" s="19">
        <f>((VLOOKUP(ROUND($A360 + (Z$9/12),5),'main sheet'!$G:$M, 4, 0) - VLOOKUP(ROUND($A360 + (Z$9/12) + (1/12),5),'main sheet'!$G:$M, 4, 0)) / VLOOKUP(ROUND($A360,5),'main sheet'!$G:$M, 4, 0)) * Z$11</f>
        <v>1.3699179396325342E-4</v>
      </c>
      <c r="AA360" s="19">
        <f>((VLOOKUP(ROUND($A360 + (AA$9/12),5),'main sheet'!$G:$M, 4, 0) - VLOOKUP(ROUND($A360 + (AA$9/12) + (1/12),5),'main sheet'!$G:$M, 4, 0)) / VLOOKUP(ROUND($A360,5),'main sheet'!$G:$M, 4, 0)) * AA$11</f>
        <v>1.4197156539859517E-4</v>
      </c>
      <c r="AB360" s="19">
        <f>((VLOOKUP(ROUND($A360 + (AB$9/12),5),'main sheet'!$G:$M, 4, 0) - VLOOKUP(ROUND($A360 + (AB$9/12) + (1/12),5),'main sheet'!$G:$M, 4, 0)) / VLOOKUP(ROUND($A360,5),'main sheet'!$G:$M, 4, 0)) * AB$11</f>
        <v>1.4187762888207933E-4</v>
      </c>
      <c r="AC360" s="19">
        <f>((VLOOKUP(ROUND($A360 + (AC$9/12),5),'main sheet'!$G:$M, 4, 0) - VLOOKUP(ROUND($A360 + (AC$9/12) + (1/12),5),'main sheet'!$G:$M, 4, 0)) / VLOOKUP(ROUND($A360,5),'main sheet'!$G:$M, 4, 0)) * AC$11</f>
        <v>1.4178375451934133E-4</v>
      </c>
      <c r="AD360" s="19">
        <f>((VLOOKUP(ROUND($A360 + (AD$9/12),5),'main sheet'!$G:$M, 4, 0) - VLOOKUP(ROUND($A360 + (AD$9/12) + (1/12),5),'main sheet'!$G:$M, 4, 0)) / VLOOKUP(ROUND($A360,5),'main sheet'!$G:$M, 4, 0)) * AD$11</f>
        <v>1.4168994226925667E-4</v>
      </c>
      <c r="AE360" s="19">
        <f>((VLOOKUP(ROUND($A360 + (AE$9/12),5),'main sheet'!$G:$M, 4, 0) - VLOOKUP(ROUND($A360 + (AE$9/12) + (1/12),5),'main sheet'!$G:$M, 4, 0)) / VLOOKUP(ROUND($A360,5),'main sheet'!$G:$M, 4, 0)) * AE$11</f>
        <v>1.4159619209072805E-4</v>
      </c>
      <c r="AF360" s="19">
        <f>((VLOOKUP(ROUND($A360 + (AF$9/12),5),'main sheet'!$G:$M, 4, 0) - VLOOKUP(ROUND($A360 + (AF$9/12) + (1/12),5),'main sheet'!$G:$M, 4, 0)) / VLOOKUP(ROUND($A360,5),'main sheet'!$G:$M, 4, 0)) * AF$11</f>
        <v>1.4150250394268541E-4</v>
      </c>
      <c r="AH360" s="18">
        <f t="shared" si="10"/>
        <v>28.916666666666668</v>
      </c>
      <c r="AI360" s="19">
        <f t="shared" si="11"/>
        <v>4.1093600849197512E-3</v>
      </c>
    </row>
    <row r="361" spans="1:35" x14ac:dyDescent="0.3">
      <c r="A361" s="19">
        <v>29</v>
      </c>
      <c r="C361" s="19">
        <f>((VLOOKUP(ROUND($A361 + (C$9/12),5),'main sheet'!$G:$M, 4, 0) - VLOOKUP(ROUND($A361 + (C$9/12) + (1/12),5),'main sheet'!$G:$M, 4, 0)) / VLOOKUP(ROUND($A361,5),'main sheet'!$G:$M, 4, 0)) * C$11</f>
        <v>1.3473483645481569E-4</v>
      </c>
      <c r="D361" s="19">
        <f>((VLOOKUP(ROUND($A361 + (D$9/12),5),'main sheet'!$G:$M, 4, 0) - VLOOKUP(ROUND($A361 + (D$9/12) + (1/12),5),'main sheet'!$G:$M, 4, 0)) / VLOOKUP(ROUND($A361,5),'main sheet'!$G:$M, 4, 0)) * D$11</f>
        <v>1.3460413043308759E-4</v>
      </c>
      <c r="E361" s="19">
        <f>((VLOOKUP(ROUND($A361 + (E$9/12),5),'main sheet'!$G:$M, 4, 0) - VLOOKUP(ROUND($A361 + (E$9/12) + (1/12),5),'main sheet'!$G:$M, 4, 0)) / VLOOKUP(ROUND($A361,5),'main sheet'!$G:$M, 4, 0)) * E$11</f>
        <v>1.3447355120918487E-4</v>
      </c>
      <c r="F361" s="19">
        <f>((VLOOKUP(ROUND($A361 + (F$9/12),5),'main sheet'!$G:$M, 4, 0) - VLOOKUP(ROUND($A361 + (F$9/12) + (1/12),5),'main sheet'!$G:$M, 4, 0)) / VLOOKUP(ROUND($A361,5),'main sheet'!$G:$M, 4, 0)) * F$11</f>
        <v>1.3434309866010093E-4</v>
      </c>
      <c r="G361" s="19">
        <f>((VLOOKUP(ROUND($A361 + (G$9/12),5),'main sheet'!$G:$M, 4, 0) - VLOOKUP(ROUND($A361 + (G$9/12) + (1/12),5),'main sheet'!$G:$M, 4, 0)) / VLOOKUP(ROUND($A361,5),'main sheet'!$G:$M, 4, 0)) * G$11</f>
        <v>1.3421277266250064E-4</v>
      </c>
      <c r="H361" s="19">
        <f>((VLOOKUP(ROUND($A361 + (H$9/12),5),'main sheet'!$G:$M, 4, 0) - VLOOKUP(ROUND($A361 + (H$9/12) + (1/12),5),'main sheet'!$G:$M, 4, 0)) / VLOOKUP(ROUND($A361,5),'main sheet'!$G:$M, 4, 0)) * H$11</f>
        <v>1.3408257309406458E-4</v>
      </c>
      <c r="I361" s="19">
        <f>((VLOOKUP(ROUND($A361 + (I$9/12),5),'main sheet'!$G:$M, 4, 0) - VLOOKUP(ROUND($A361 + (I$9/12) + (1/12),5),'main sheet'!$G:$M, 4, 0)) / VLOOKUP(ROUND($A361,5),'main sheet'!$G:$M, 4, 0)) * I$11</f>
        <v>1.3395249983214373E-4</v>
      </c>
      <c r="J361" s="19">
        <f>((VLOOKUP(ROUND($A361 + (J$9/12),5),'main sheet'!$G:$M, 4, 0) - VLOOKUP(ROUND($A361 + (J$9/12) + (1/12),5),'main sheet'!$G:$M, 4, 0)) / VLOOKUP(ROUND($A361,5),'main sheet'!$G:$M, 4, 0)) * J$11</f>
        <v>1.3382255275376165E-4</v>
      </c>
      <c r="K361" s="19">
        <f>((VLOOKUP(ROUND($A361 + (K$9/12),5),'main sheet'!$G:$M, 4, 0) - VLOOKUP(ROUND($A361 + (K$9/12) + (1/12),5),'main sheet'!$G:$M, 4, 0)) / VLOOKUP(ROUND($A361,5),'main sheet'!$G:$M, 4, 0)) * K$11</f>
        <v>1.3369273173695448E-4</v>
      </c>
      <c r="L361" s="19">
        <f>((VLOOKUP(ROUND($A361 + (L$9/12),5),'main sheet'!$G:$M, 4, 0) - VLOOKUP(ROUND($A361 + (L$9/12) + (1/12),5),'main sheet'!$G:$M, 4, 0)) / VLOOKUP(ROUND($A361,5),'main sheet'!$G:$M, 4, 0)) * L$11</f>
        <v>1.3356303665942987E-4</v>
      </c>
      <c r="M361" s="19">
        <f>((VLOOKUP(ROUND($A361 + (M$9/12),5),'main sheet'!$G:$M, 4, 0) - VLOOKUP(ROUND($A361 + (M$9/12) + (1/12),5),'main sheet'!$G:$M, 4, 0)) / VLOOKUP(ROUND($A361,5),'main sheet'!$G:$M, 4, 0)) * M$11</f>
        <v>1.3392866341395285E-4</v>
      </c>
      <c r="N361" s="19">
        <f>((VLOOKUP(ROUND($A361 + (N$9/12),5),'main sheet'!$G:$M, 4, 0) - VLOOKUP(ROUND($A361 + (N$9/12) + (1/12),5),'main sheet'!$G:$M, 4, 0)) / VLOOKUP(ROUND($A361,5),'main sheet'!$G:$M, 4, 0)) * N$11</f>
        <v>1.3810247047003869E-4</v>
      </c>
      <c r="O361" s="19">
        <f>((VLOOKUP(ROUND($A361 + (O$9/12),5),'main sheet'!$G:$M, 4, 0) - VLOOKUP(ROUND($A361 + (O$9/12) + (1/12),5),'main sheet'!$G:$M, 4, 0)) / VLOOKUP(ROUND($A361,5),'main sheet'!$G:$M, 4, 0)) * O$11</f>
        <v>1.3801109396825988E-4</v>
      </c>
      <c r="P361" s="19">
        <f>((VLOOKUP(ROUND($A361 + (P$9/12),5),'main sheet'!$G:$M, 4, 0) - VLOOKUP(ROUND($A361 + (P$9/12) + (1/12),5),'main sheet'!$G:$M, 4, 0)) / VLOOKUP(ROUND($A361,5),'main sheet'!$G:$M, 4, 0)) * P$11</f>
        <v>1.3791977792640655E-4</v>
      </c>
      <c r="Q361" s="19">
        <f>((VLOOKUP(ROUND($A361 + (Q$9/12),5),'main sheet'!$G:$M, 4, 0) - VLOOKUP(ROUND($A361 + (Q$9/12) + (1/12),5),'main sheet'!$G:$M, 4, 0)) / VLOOKUP(ROUND($A361,5),'main sheet'!$G:$M, 4, 0)) * Q$11</f>
        <v>1.37828522304475E-4</v>
      </c>
      <c r="R361" s="19">
        <f>((VLOOKUP(ROUND($A361 + (R$9/12),5),'main sheet'!$G:$M, 4, 0) - VLOOKUP(ROUND($A361 + (R$9/12) + (1/12),5),'main sheet'!$G:$M, 4, 0)) / VLOOKUP(ROUND($A361,5),'main sheet'!$G:$M, 4, 0)) * R$11</f>
        <v>1.3773732706248793E-4</v>
      </c>
      <c r="S361" s="19">
        <f>((VLOOKUP(ROUND($A361 + (S$9/12),5),'main sheet'!$G:$M, 4, 0) - VLOOKUP(ROUND($A361 + (S$9/12) + (1/12),5),'main sheet'!$G:$M, 4, 0)) / VLOOKUP(ROUND($A361,5),'main sheet'!$G:$M, 4, 0)) * S$11</f>
        <v>1.3764619216049452E-4</v>
      </c>
      <c r="T361" s="19">
        <f>((VLOOKUP(ROUND($A361 + (T$9/12),5),'main sheet'!$G:$M, 4, 0) - VLOOKUP(ROUND($A361 + (T$9/12) + (1/12),5),'main sheet'!$G:$M, 4, 0)) / VLOOKUP(ROUND($A361,5),'main sheet'!$G:$M, 4, 0)) * T$11</f>
        <v>1.3755511755857033E-4</v>
      </c>
      <c r="U361" s="19">
        <f>((VLOOKUP(ROUND($A361 + (U$9/12),5),'main sheet'!$G:$M, 4, 0) - VLOOKUP(ROUND($A361 + (U$9/12) + (1/12),5),'main sheet'!$G:$M, 4, 0)) / VLOOKUP(ROUND($A361,5),'main sheet'!$G:$M, 4, 0)) * U$11</f>
        <v>1.3746410321681748E-4</v>
      </c>
      <c r="V361" s="19">
        <f>((VLOOKUP(ROUND($A361 + (V$9/12),5),'main sheet'!$G:$M, 4, 0) - VLOOKUP(ROUND($A361 + (V$9/12) + (1/12),5),'main sheet'!$G:$M, 4, 0)) / VLOOKUP(ROUND($A361,5),'main sheet'!$G:$M, 4, 0)) * V$11</f>
        <v>1.373731490953643E-4</v>
      </c>
      <c r="W361" s="19">
        <f>((VLOOKUP(ROUND($A361 + (W$9/12),5),'main sheet'!$G:$M, 4, 0) - VLOOKUP(ROUND($A361 + (W$9/12) + (1/12),5),'main sheet'!$G:$M, 4, 0)) / VLOOKUP(ROUND($A361,5),'main sheet'!$G:$M, 4, 0)) * W$11</f>
        <v>1.3728225515436562E-4</v>
      </c>
      <c r="X361" s="19">
        <f>((VLOOKUP(ROUND($A361 + (X$9/12),5),'main sheet'!$G:$M, 4, 0) - VLOOKUP(ROUND($A361 + (X$9/12) + (1/12),5),'main sheet'!$G:$M, 4, 0)) / VLOOKUP(ROUND($A361,5),'main sheet'!$G:$M, 4, 0)) * X$11</f>
        <v>1.371914213540026E-4</v>
      </c>
      <c r="Y361" s="19">
        <f>((VLOOKUP(ROUND($A361 + (Y$9/12),5),'main sheet'!$G:$M, 4, 0) - VLOOKUP(ROUND($A361 + (Y$9/12) + (1/12),5),'main sheet'!$G:$M, 4, 0)) / VLOOKUP(ROUND($A361,5),'main sheet'!$G:$M, 4, 0)) * Y$11</f>
        <v>1.3710064765448278E-4</v>
      </c>
      <c r="Z361" s="19">
        <f>((VLOOKUP(ROUND($A361 + (Z$9/12),5),'main sheet'!$G:$M, 4, 0) - VLOOKUP(ROUND($A361 + (Z$9/12) + (1/12),5),'main sheet'!$G:$M, 4, 0)) / VLOOKUP(ROUND($A361,5),'main sheet'!$G:$M, 4, 0)) * Z$11</f>
        <v>1.4208437601663401E-4</v>
      </c>
      <c r="AA361" s="19">
        <f>((VLOOKUP(ROUND($A361 + (AA$9/12),5),'main sheet'!$G:$M, 4, 0) - VLOOKUP(ROUND($A361 + (AA$9/12) + (1/12),5),'main sheet'!$G:$M, 4, 0)) / VLOOKUP(ROUND($A361,5),'main sheet'!$G:$M, 4, 0)) * AA$11</f>
        <v>1.4199036485815409E-4</v>
      </c>
      <c r="AB361" s="19">
        <f>((VLOOKUP(ROUND($A361 + (AB$9/12),5),'main sheet'!$G:$M, 4, 0) - VLOOKUP(ROUND($A361 + (AB$9/12) + (1/12),5),'main sheet'!$G:$M, 4, 0)) / VLOOKUP(ROUND($A361,5),'main sheet'!$G:$M, 4, 0)) * AB$11</f>
        <v>1.4189641590283943E-4</v>
      </c>
      <c r="AC361" s="19">
        <f>((VLOOKUP(ROUND($A361 + (AC$9/12),5),'main sheet'!$G:$M, 4, 0) - VLOOKUP(ROUND($A361 + (AC$9/12) + (1/12),5),'main sheet'!$G:$M, 4, 0)) / VLOOKUP(ROUND($A361,5),'main sheet'!$G:$M, 4, 0)) * AC$11</f>
        <v>1.4180252910953278E-4</v>
      </c>
      <c r="AD361" s="19">
        <f>((VLOOKUP(ROUND($A361 + (AD$9/12),5),'main sheet'!$G:$M, 4, 0) - VLOOKUP(ROUND($A361 + (AD$9/12) + (1/12),5),'main sheet'!$G:$M, 4, 0)) / VLOOKUP(ROUND($A361,5),'main sheet'!$G:$M, 4, 0)) * AD$11</f>
        <v>1.4170870443710429E-4</v>
      </c>
      <c r="AE361" s="19">
        <f>((VLOOKUP(ROUND($A361 + (AE$9/12),5),'main sheet'!$G:$M, 4, 0) - VLOOKUP(ROUND($A361 + (AE$9/12) + (1/12),5),'main sheet'!$G:$M, 4, 0)) / VLOOKUP(ROUND($A361,5),'main sheet'!$G:$M, 4, 0)) * AE$11</f>
        <v>1.4161494184445117E-4</v>
      </c>
      <c r="AF361" s="19">
        <f>((VLOOKUP(ROUND($A361 + (AF$9/12),5),'main sheet'!$G:$M, 4, 0) - VLOOKUP(ROUND($A361 + (AF$9/12) + (1/12),5),'main sheet'!$G:$M, 4, 0)) / VLOOKUP(ROUND($A361,5),'main sheet'!$G:$M, 4, 0)) * AF$11</f>
        <v>1.4152124129049789E-4</v>
      </c>
      <c r="AH361" s="18">
        <f t="shared" si="10"/>
        <v>29</v>
      </c>
      <c r="AI361" s="19">
        <f t="shared" si="11"/>
        <v>4.1192410982949746E-3</v>
      </c>
    </row>
    <row r="362" spans="1:35" x14ac:dyDescent="0.3">
      <c r="A362" s="19">
        <v>29.083333333333332</v>
      </c>
      <c r="C362" s="19">
        <f>((VLOOKUP(ROUND($A362 + (C$9/12),5),'main sheet'!$G:$M, 4, 0) - VLOOKUP(ROUND($A362 + (C$9/12) + (1/12),5),'main sheet'!$G:$M, 4, 0)) / VLOOKUP(ROUND($A362,5),'main sheet'!$G:$M, 4, 0)) * C$11</f>
        <v>1.3475302765919903E-4</v>
      </c>
      <c r="D362" s="19">
        <f>((VLOOKUP(ROUND($A362 + (D$9/12),5),'main sheet'!$G:$M, 4, 0) - VLOOKUP(ROUND($A362 + (D$9/12) + (1/12),5),'main sheet'!$G:$M, 4, 0)) / VLOOKUP(ROUND($A362,5),'main sheet'!$G:$M, 4, 0)) * D$11</f>
        <v>1.3462230399036612E-4</v>
      </c>
      <c r="E362" s="19">
        <f>((VLOOKUP(ROUND($A362 + (E$9/12),5),'main sheet'!$G:$M, 4, 0) - VLOOKUP(ROUND($A362 + (E$9/12) + (1/12),5),'main sheet'!$G:$M, 4, 0)) / VLOOKUP(ROUND($A362,5),'main sheet'!$G:$M, 4, 0)) * E$11</f>
        <v>1.3449170713647788E-4</v>
      </c>
      <c r="F362" s="19">
        <f>((VLOOKUP(ROUND($A362 + (F$9/12),5),'main sheet'!$G:$M, 4, 0) - VLOOKUP(ROUND($A362 + (F$9/12) + (1/12),5),'main sheet'!$G:$M, 4, 0)) / VLOOKUP(ROUND($A362,5),'main sheet'!$G:$M, 4, 0)) * F$11</f>
        <v>1.3436123697406279E-4</v>
      </c>
      <c r="G362" s="19">
        <f>((VLOOKUP(ROUND($A362 + (G$9/12),5),'main sheet'!$G:$M, 4, 0) - VLOOKUP(ROUND($A362 + (G$9/12) + (1/12),5),'main sheet'!$G:$M, 4, 0)) / VLOOKUP(ROUND($A362,5),'main sheet'!$G:$M, 4, 0)) * G$11</f>
        <v>1.3423089338066615E-4</v>
      </c>
      <c r="H362" s="19">
        <f>((VLOOKUP(ROUND($A362 + (H$9/12),5),'main sheet'!$G:$M, 4, 0) - VLOOKUP(ROUND($A362 + (H$9/12) + (1/12),5),'main sheet'!$G:$M, 4, 0)) / VLOOKUP(ROUND($A362,5),'main sheet'!$G:$M, 4, 0)) * H$11</f>
        <v>1.3410067623350326E-4</v>
      </c>
      <c r="I362" s="19">
        <f>((VLOOKUP(ROUND($A362 + (I$9/12),5),'main sheet'!$G:$M, 4, 0) - VLOOKUP(ROUND($A362 + (I$9/12) + (1/12),5),'main sheet'!$G:$M, 4, 0)) / VLOOKUP(ROUND($A362,5),'main sheet'!$G:$M, 4, 0)) * I$11</f>
        <v>1.3397058540946157E-4</v>
      </c>
      <c r="J362" s="19">
        <f>((VLOOKUP(ROUND($A362 + (J$9/12),5),'main sheet'!$G:$M, 4, 0) - VLOOKUP(ROUND($A362 + (J$9/12) + (1/12),5),'main sheet'!$G:$M, 4, 0)) / VLOOKUP(ROUND($A362,5),'main sheet'!$G:$M, 4, 0)) * J$11</f>
        <v>1.3384062078644239E-4</v>
      </c>
      <c r="K362" s="19">
        <f>((VLOOKUP(ROUND($A362 + (K$9/12),5),'main sheet'!$G:$M, 4, 0) - VLOOKUP(ROUND($A362 + (K$9/12) + (1/12),5),'main sheet'!$G:$M, 4, 0)) / VLOOKUP(ROUND($A362,5),'main sheet'!$G:$M, 4, 0)) * K$11</f>
        <v>1.3371078224201806E-4</v>
      </c>
      <c r="L362" s="19">
        <f>((VLOOKUP(ROUND($A362 + (L$9/12),5),'main sheet'!$G:$M, 4, 0) - VLOOKUP(ROUND($A362 + (L$9/12) + (1/12),5),'main sheet'!$G:$M, 4, 0)) / VLOOKUP(ROUND($A362,5),'main sheet'!$G:$M, 4, 0)) * L$11</f>
        <v>1.3358106965343397E-4</v>
      </c>
      <c r="M362" s="19">
        <f>((VLOOKUP(ROUND($A362 + (M$9/12),5),'main sheet'!$G:$M, 4, 0) - VLOOKUP(ROUND($A362 + (M$9/12) + (1/12),5),'main sheet'!$G:$M, 4, 0)) / VLOOKUP(ROUND($A362,5),'main sheet'!$G:$M, 4, 0)) * M$11</f>
        <v>1.3821256570228151E-4</v>
      </c>
      <c r="N362" s="19">
        <f>((VLOOKUP(ROUND($A362 + (N$9/12),5),'main sheet'!$G:$M, 4, 0) - VLOOKUP(ROUND($A362 + (N$9/12) + (1/12),5),'main sheet'!$G:$M, 4, 0)) / VLOOKUP(ROUND($A362,5),'main sheet'!$G:$M, 4, 0)) * N$11</f>
        <v>1.3812111635519333E-4</v>
      </c>
      <c r="O362" s="19">
        <f>((VLOOKUP(ROUND($A362 + (O$9/12),5),'main sheet'!$G:$M, 4, 0) - VLOOKUP(ROUND($A362 + (O$9/12) + (1/12),5),'main sheet'!$G:$M, 4, 0)) / VLOOKUP(ROUND($A362,5),'main sheet'!$G:$M, 4, 0)) * O$11</f>
        <v>1.3802972751622927E-4</v>
      </c>
      <c r="P362" s="19">
        <f>((VLOOKUP(ROUND($A362 + (P$9/12),5),'main sheet'!$G:$M, 4, 0) - VLOOKUP(ROUND($A362 + (P$9/12) + (1/12),5),'main sheet'!$G:$M, 4, 0)) / VLOOKUP(ROUND($A362,5),'main sheet'!$G:$M, 4, 0)) * P$11</f>
        <v>1.3793839914535372E-4</v>
      </c>
      <c r="Q362" s="19">
        <f>((VLOOKUP(ROUND($A362 + (Q$9/12),5),'main sheet'!$G:$M, 4, 0) - VLOOKUP(ROUND($A362 + (Q$9/12) + (1/12),5),'main sheet'!$G:$M, 4, 0)) / VLOOKUP(ROUND($A362,5),'main sheet'!$G:$M, 4, 0)) * Q$11</f>
        <v>1.3784713120255752E-4</v>
      </c>
      <c r="R362" s="19">
        <f>((VLOOKUP(ROUND($A362 + (R$9/12),5),'main sheet'!$G:$M, 4, 0) - VLOOKUP(ROUND($A362 + (R$9/12) + (1/12),5),'main sheet'!$G:$M, 4, 0)) / VLOOKUP(ROUND($A362,5),'main sheet'!$G:$M, 4, 0)) * R$11</f>
        <v>1.37755923647858E-4</v>
      </c>
      <c r="S362" s="19">
        <f>((VLOOKUP(ROUND($A362 + (S$9/12),5),'main sheet'!$G:$M, 4, 0) - VLOOKUP(ROUND($A362 + (S$9/12) + (1/12),5),'main sheet'!$G:$M, 4, 0)) / VLOOKUP(ROUND($A362,5),'main sheet'!$G:$M, 4, 0)) * S$11</f>
        <v>1.3766477644129891E-4</v>
      </c>
      <c r="T362" s="19">
        <f>((VLOOKUP(ROUND($A362 + (T$9/12),5),'main sheet'!$G:$M, 4, 0) - VLOOKUP(ROUND($A362 + (T$9/12) + (1/12),5),'main sheet'!$G:$M, 4, 0)) / VLOOKUP(ROUND($A362,5),'main sheet'!$G:$M, 4, 0)) * T$11</f>
        <v>1.3757368954295048E-4</v>
      </c>
      <c r="U362" s="19">
        <f>((VLOOKUP(ROUND($A362 + (U$9/12),5),'main sheet'!$G:$M, 4, 0) - VLOOKUP(ROUND($A362 + (U$9/12) + (1/12),5),'main sheet'!$G:$M, 4, 0)) / VLOOKUP(ROUND($A362,5),'main sheet'!$G:$M, 4, 0)) * U$11</f>
        <v>1.3748266291290938E-4</v>
      </c>
      <c r="V362" s="19">
        <f>((VLOOKUP(ROUND($A362 + (V$9/12),5),'main sheet'!$G:$M, 4, 0) - VLOOKUP(ROUND($A362 + (V$9/12) + (1/12),5),'main sheet'!$G:$M, 4, 0)) / VLOOKUP(ROUND($A362,5),'main sheet'!$G:$M, 4, 0)) * V$11</f>
        <v>1.3739169651129859E-4</v>
      </c>
      <c r="W362" s="19">
        <f>((VLOOKUP(ROUND($A362 + (W$9/12),5),'main sheet'!$G:$M, 4, 0) - VLOOKUP(ROUND($A362 + (W$9/12) + (1/12),5),'main sheet'!$G:$M, 4, 0)) / VLOOKUP(ROUND($A362,5),'main sheet'!$G:$M, 4, 0)) * W$11</f>
        <v>1.3730079029826756E-4</v>
      </c>
      <c r="X362" s="19">
        <f>((VLOOKUP(ROUND($A362 + (X$9/12),5),'main sheet'!$G:$M, 4, 0) - VLOOKUP(ROUND($A362 + (X$9/12) + (1/12),5),'main sheet'!$G:$M, 4, 0)) / VLOOKUP(ROUND($A362,5),'main sheet'!$G:$M, 4, 0)) * X$11</f>
        <v>1.3720994423399208E-4</v>
      </c>
      <c r="Y362" s="19">
        <f>((VLOOKUP(ROUND($A362 + (Y$9/12),5),'main sheet'!$G:$M, 4, 0) - VLOOKUP(ROUND($A362 + (Y$9/12) + (1/12),5),'main sheet'!$G:$M, 4, 0)) / VLOOKUP(ROUND($A362,5),'main sheet'!$G:$M, 4, 0)) * Y$11</f>
        <v>1.4219764562232889E-4</v>
      </c>
      <c r="Z362" s="19">
        <f>((VLOOKUP(ROUND($A362 + (Z$9/12),5),'main sheet'!$G:$M, 4, 0) - VLOOKUP(ROUND($A362 + (Z$9/12) + (1/12),5),'main sheet'!$G:$M, 4, 0)) / VLOOKUP(ROUND($A362,5),'main sheet'!$G:$M, 4, 0)) * Z$11</f>
        <v>1.4210355951819236E-4</v>
      </c>
      <c r="AA362" s="19">
        <f>((VLOOKUP(ROUND($A362 + (AA$9/12),5),'main sheet'!$G:$M, 4, 0) - VLOOKUP(ROUND($A362 + (AA$9/12) + (1/12),5),'main sheet'!$G:$M, 4, 0)) / VLOOKUP(ROUND($A362,5),'main sheet'!$G:$M, 4, 0)) * AA$11</f>
        <v>1.4200953566680945E-4</v>
      </c>
      <c r="AB362" s="19">
        <f>((VLOOKUP(ROUND($A362 + (AB$9/12),5),'main sheet'!$G:$M, 4, 0) - VLOOKUP(ROUND($A362 + (AB$9/12) + (1/12),5),'main sheet'!$G:$M, 4, 0)) / VLOOKUP(ROUND($A362,5),'main sheet'!$G:$M, 4, 0)) * AB$11</f>
        <v>1.4191557402699008E-4</v>
      </c>
      <c r="AC362" s="19">
        <f>((VLOOKUP(ROUND($A362 + (AC$9/12),5),'main sheet'!$G:$M, 4, 0) - VLOOKUP(ROUND($A362 + (AC$9/12) + (1/12),5),'main sheet'!$G:$M, 4, 0)) / VLOOKUP(ROUND($A362,5),'main sheet'!$G:$M, 4, 0)) * AC$11</f>
        <v>1.4182167455757159E-4</v>
      </c>
      <c r="AD362" s="19">
        <f>((VLOOKUP(ROUND($A362 + (AD$9/12),5),'main sheet'!$G:$M, 4, 0) - VLOOKUP(ROUND($A362 + (AD$9/12) + (1/12),5),'main sheet'!$G:$M, 4, 0)) / VLOOKUP(ROUND($A362,5),'main sheet'!$G:$M, 4, 0)) * AD$11</f>
        <v>1.4172783721741846E-4</v>
      </c>
      <c r="AE362" s="19">
        <f>((VLOOKUP(ROUND($A362 + (AE$9/12),5),'main sheet'!$G:$M, 4, 0) - VLOOKUP(ROUND($A362 + (AE$9/12) + (1/12),5),'main sheet'!$G:$M, 4, 0)) / VLOOKUP(ROUND($A362,5),'main sheet'!$G:$M, 4, 0)) * AE$11</f>
        <v>1.416340619654224E-4</v>
      </c>
      <c r="AF362" s="19">
        <f>((VLOOKUP(ROUND($A362 + (AF$9/12),5),'main sheet'!$G:$M, 4, 0) - VLOOKUP(ROUND($A362 + (AF$9/12) + (1/12),5),'main sheet'!$G:$M, 4, 0)) / VLOOKUP(ROUND($A362,5),'main sheet'!$G:$M, 4, 0)) * AF$11</f>
        <v>1.4154034876050233E-4</v>
      </c>
      <c r="AH362" s="18">
        <f t="shared" si="10"/>
        <v>29.083333333333332</v>
      </c>
      <c r="AI362" s="19">
        <f t="shared" si="11"/>
        <v>4.1291415643110573E-3</v>
      </c>
    </row>
    <row r="363" spans="1:35" x14ac:dyDescent="0.3">
      <c r="A363" s="19">
        <v>29.166666666666668</v>
      </c>
      <c r="C363" s="19">
        <f>((VLOOKUP(ROUND($A363 + (C$9/12),5),'main sheet'!$G:$M, 4, 0) - VLOOKUP(ROUND($A363 + (C$9/12) + (1/12),5),'main sheet'!$G:$M, 4, 0)) / VLOOKUP(ROUND($A363,5),'main sheet'!$G:$M, 4, 0)) * C$11</f>
        <v>1.347712237765613E-4</v>
      </c>
      <c r="D363" s="19">
        <f>((VLOOKUP(ROUND($A363 + (D$9/12),5),'main sheet'!$G:$M, 4, 0) - VLOOKUP(ROUND($A363 + (D$9/12) + (1/12),5),'main sheet'!$G:$M, 4, 0)) / VLOOKUP(ROUND($A363,5),'main sheet'!$G:$M, 4, 0)) * D$11</f>
        <v>1.3464048245585752E-4</v>
      </c>
      <c r="E363" s="19">
        <f>((VLOOKUP(ROUND($A363 + (E$9/12),5),'main sheet'!$G:$M, 4, 0) - VLOOKUP(ROUND($A363 + (E$9/12) + (1/12),5),'main sheet'!$G:$M, 4, 0)) / VLOOKUP(ROUND($A363,5),'main sheet'!$G:$M, 4, 0)) * E$11</f>
        <v>1.3450986796677356E-4</v>
      </c>
      <c r="F363" s="19">
        <f>((VLOOKUP(ROUND($A363 + (F$9/12),5),'main sheet'!$G:$M, 4, 0) - VLOOKUP(ROUND($A363 + (F$9/12) + (1/12),5),'main sheet'!$G:$M, 4, 0)) / VLOOKUP(ROUND($A363,5),'main sheet'!$G:$M, 4, 0)) * F$11</f>
        <v>1.3437938018671922E-4</v>
      </c>
      <c r="G363" s="19">
        <f>((VLOOKUP(ROUND($A363 + (G$9/12),5),'main sheet'!$G:$M, 4, 0) - VLOOKUP(ROUND($A363 + (G$9/12) + (1/12),5),'main sheet'!$G:$M, 4, 0)) / VLOOKUP(ROUND($A363,5),'main sheet'!$G:$M, 4, 0)) * G$11</f>
        <v>1.3424901899277404E-4</v>
      </c>
      <c r="H363" s="19">
        <f>((VLOOKUP(ROUND($A363 + (H$9/12),5),'main sheet'!$G:$M, 4, 0) - VLOOKUP(ROUND($A363 + (H$9/12) + (1/12),5),'main sheet'!$G:$M, 4, 0)) / VLOOKUP(ROUND($A363,5),'main sheet'!$G:$M, 4, 0)) * H$11</f>
        <v>1.3411878426168925E-4</v>
      </c>
      <c r="I363" s="19">
        <f>((VLOOKUP(ROUND($A363 + (I$9/12),5),'main sheet'!$G:$M, 4, 0) - VLOOKUP(ROUND($A363 + (I$9/12) + (1/12),5),'main sheet'!$G:$M, 4, 0)) / VLOOKUP(ROUND($A363,5),'main sheet'!$G:$M, 4, 0)) * I$11</f>
        <v>1.3398867587123111E-4</v>
      </c>
      <c r="J363" s="19">
        <f>((VLOOKUP(ROUND($A363 + (J$9/12),5),'main sheet'!$G:$M, 4, 0) - VLOOKUP(ROUND($A363 + (J$9/12) + (1/12),5),'main sheet'!$G:$M, 4, 0)) / VLOOKUP(ROUND($A363,5),'main sheet'!$G:$M, 4, 0)) * J$11</f>
        <v>1.3385869369883654E-4</v>
      </c>
      <c r="K363" s="19">
        <f>((VLOOKUP(ROUND($A363 + (K$9/12),5),'main sheet'!$G:$M, 4, 0) - VLOOKUP(ROUND($A363 + (K$9/12) + (1/12),5),'main sheet'!$G:$M, 4, 0)) / VLOOKUP(ROUND($A363,5),'main sheet'!$G:$M, 4, 0)) * K$11</f>
        <v>1.3372883762161506E-4</v>
      </c>
      <c r="L363" s="19">
        <f>((VLOOKUP(ROUND($A363 + (L$9/12),5),'main sheet'!$G:$M, 4, 0) - VLOOKUP(ROUND($A363 + (L$9/12) + (1/12),5),'main sheet'!$G:$M, 4, 0)) / VLOOKUP(ROUND($A363,5),'main sheet'!$G:$M, 4, 0)) * L$11</f>
        <v>1.3785385616479966E-4</v>
      </c>
      <c r="M363" s="19">
        <f>((VLOOKUP(ROUND($A363 + (M$9/12),5),'main sheet'!$G:$M, 4, 0) - VLOOKUP(ROUND($A363 + (M$9/12) + (1/12),5),'main sheet'!$G:$M, 4, 0)) / VLOOKUP(ROUND($A363,5),'main sheet'!$G:$M, 4, 0)) * M$11</f>
        <v>1.3823122897174673E-4</v>
      </c>
      <c r="N363" s="19">
        <f>((VLOOKUP(ROUND($A363 + (N$9/12),5),'main sheet'!$G:$M, 4, 0) - VLOOKUP(ROUND($A363 + (N$9/12) + (1/12),5),'main sheet'!$G:$M, 4, 0)) / VLOOKUP(ROUND($A363,5),'main sheet'!$G:$M, 4, 0)) * N$11</f>
        <v>1.3813976727597085E-4</v>
      </c>
      <c r="O363" s="19">
        <f>((VLOOKUP(ROUND($A363 + (O$9/12),5),'main sheet'!$G:$M, 4, 0) - VLOOKUP(ROUND($A363 + (O$9/12) + (1/12),5),'main sheet'!$G:$M, 4, 0)) / VLOOKUP(ROUND($A363,5),'main sheet'!$G:$M, 4, 0)) * O$11</f>
        <v>1.3804836609648973E-4</v>
      </c>
      <c r="P363" s="19">
        <f>((VLOOKUP(ROUND($A363 + (P$9/12),5),'main sheet'!$G:$M, 4, 0) - VLOOKUP(ROUND($A363 + (P$9/12) + (1/12),5),'main sheet'!$G:$M, 4, 0)) / VLOOKUP(ROUND($A363,5),'main sheet'!$G:$M, 4, 0)) * P$11</f>
        <v>1.3795702539326228E-4</v>
      </c>
      <c r="Q363" s="19">
        <f>((VLOOKUP(ROUND($A363 + (Q$9/12),5),'main sheet'!$G:$M, 4, 0) - VLOOKUP(ROUND($A363 + (Q$9/12) + (1/12),5),'main sheet'!$G:$M, 4, 0)) / VLOOKUP(ROUND($A363,5),'main sheet'!$G:$M, 4, 0)) * Q$11</f>
        <v>1.3786574512627398E-4</v>
      </c>
      <c r="R363" s="19">
        <f>((VLOOKUP(ROUND($A363 + (R$9/12),5),'main sheet'!$G:$M, 4, 0) - VLOOKUP(ROUND($A363 + (R$9/12) + (1/12),5),'main sheet'!$G:$M, 4, 0)) / VLOOKUP(ROUND($A363,5),'main sheet'!$G:$M, 4, 0)) * R$11</f>
        <v>1.3777452525553675E-4</v>
      </c>
      <c r="S363" s="19">
        <f>((VLOOKUP(ROUND($A363 + (S$9/12),5),'main sheet'!$G:$M, 4, 0) - VLOOKUP(ROUND($A363 + (S$9/12) + (1/12),5),'main sheet'!$G:$M, 4, 0)) / VLOOKUP(ROUND($A363,5),'main sheet'!$G:$M, 4, 0)) * S$11</f>
        <v>1.3768336574108896E-4</v>
      </c>
      <c r="T363" s="19">
        <f>((VLOOKUP(ROUND($A363 + (T$9/12),5),'main sheet'!$G:$M, 4, 0) - VLOOKUP(ROUND($A363 + (T$9/12) + (1/12),5),'main sheet'!$G:$M, 4, 0)) / VLOOKUP(ROUND($A363,5),'main sheet'!$G:$M, 4, 0)) * T$11</f>
        <v>1.3759226654299543E-4</v>
      </c>
      <c r="U363" s="19">
        <f>((VLOOKUP(ROUND($A363 + (U$9/12),5),'main sheet'!$G:$M, 4, 0) - VLOOKUP(ROUND($A363 + (U$9/12) + (1/12),5),'main sheet'!$G:$M, 4, 0)) / VLOOKUP(ROUND($A363,5),'main sheet'!$G:$M, 4, 0)) * U$11</f>
        <v>1.3750122762134741E-4</v>
      </c>
      <c r="V363" s="19">
        <f>((VLOOKUP(ROUND($A363 + (V$9/12),5),'main sheet'!$G:$M, 4, 0) - VLOOKUP(ROUND($A363 + (V$9/12) + (1/12),5),'main sheet'!$G:$M, 4, 0)) / VLOOKUP(ROUND($A363,5),'main sheet'!$G:$M, 4, 0)) * V$11</f>
        <v>1.3741024893626258E-4</v>
      </c>
      <c r="W363" s="19">
        <f>((VLOOKUP(ROUND($A363 + (W$9/12),5),'main sheet'!$G:$M, 4, 0) - VLOOKUP(ROUND($A363 + (W$9/12) + (1/12),5),'main sheet'!$G:$M, 4, 0)) / VLOOKUP(ROUND($A363,5),'main sheet'!$G:$M, 4, 0)) * W$11</f>
        <v>1.3731933044788493E-4</v>
      </c>
      <c r="X363" s="19">
        <f>((VLOOKUP(ROUND($A363 + (X$9/12),5),'main sheet'!$G:$M, 4, 0) - VLOOKUP(ROUND($A363 + (X$9/12) + (1/12),5),'main sheet'!$G:$M, 4, 0)) / VLOOKUP(ROUND($A363,5),'main sheet'!$G:$M, 4, 0)) * X$11</f>
        <v>1.423110081206955E-4</v>
      </c>
      <c r="Y363" s="19">
        <f>((VLOOKUP(ROUND($A363 + (Y$9/12),5),'main sheet'!$G:$M, 4, 0) - VLOOKUP(ROUND($A363 + (Y$9/12) + (1/12),5),'main sheet'!$G:$M, 4, 0)) / VLOOKUP(ROUND($A363,5),'main sheet'!$G:$M, 4, 0)) * Y$11</f>
        <v>1.4221684700943928E-4</v>
      </c>
      <c r="Z363" s="19">
        <f>((VLOOKUP(ROUND($A363 + (Z$9/12),5),'main sheet'!$G:$M, 4, 0) - VLOOKUP(ROUND($A363 + (Z$9/12) + (1/12),5),'main sheet'!$G:$M, 4, 0)) / VLOOKUP(ROUND($A363,5),'main sheet'!$G:$M, 4, 0)) * Z$11</f>
        <v>1.4212274820056564E-4</v>
      </c>
      <c r="AA363" s="19">
        <f>((VLOOKUP(ROUND($A363 + (AA$9/12),5),'main sheet'!$G:$M, 4, 0) - VLOOKUP(ROUND($A363 + (AA$9/12) + (1/12),5),'main sheet'!$G:$M, 4, 0)) / VLOOKUP(ROUND($A363,5),'main sheet'!$G:$M, 4, 0)) * AA$11</f>
        <v>1.4202871165285176E-4</v>
      </c>
      <c r="AB363" s="19">
        <f>((VLOOKUP(ROUND($A363 + (AB$9/12),5),'main sheet'!$G:$M, 4, 0) - VLOOKUP(ROUND($A363 + (AB$9/12) + (1/12),5),'main sheet'!$G:$M, 4, 0)) / VLOOKUP(ROUND($A363,5),'main sheet'!$G:$M, 4, 0)) * AB$11</f>
        <v>1.419347373251021E-4</v>
      </c>
      <c r="AC363" s="19">
        <f>((VLOOKUP(ROUND($A363 + (AC$9/12),5),'main sheet'!$G:$M, 4, 0) - VLOOKUP(ROUND($A363 + (AC$9/12) + (1/12),5),'main sheet'!$G:$M, 4, 0)) / VLOOKUP(ROUND($A363,5),'main sheet'!$G:$M, 4, 0)) * AC$11</f>
        <v>1.4184082517614834E-4</v>
      </c>
      <c r="AD363" s="19">
        <f>((VLOOKUP(ROUND($A363 + (AD$9/12),5),'main sheet'!$G:$M, 4, 0) - VLOOKUP(ROUND($A363 + (AD$9/12) + (1/12),5),'main sheet'!$G:$M, 4, 0)) / VLOOKUP(ROUND($A363,5),'main sheet'!$G:$M, 4, 0)) * AD$11</f>
        <v>1.4174697516484945E-4</v>
      </c>
      <c r="AE363" s="19">
        <f>((VLOOKUP(ROUND($A363 + (AE$9/12),5),'main sheet'!$G:$M, 4, 0) - VLOOKUP(ROUND($A363 + (AE$9/12) + (1/12),5),'main sheet'!$G:$M, 4, 0)) / VLOOKUP(ROUND($A363,5),'main sheet'!$G:$M, 4, 0)) * AE$11</f>
        <v>1.4165318725009159E-4</v>
      </c>
      <c r="AF363" s="19">
        <f>((VLOOKUP(ROUND($A363 + (AF$9/12),5),'main sheet'!$G:$M, 4, 0) - VLOOKUP(ROUND($A363 + (AF$9/12) + (1/12),5),'main sheet'!$G:$M, 4, 0)) / VLOOKUP(ROUND($A363,5),'main sheet'!$G:$M, 4, 0)) * AF$11</f>
        <v>1.4155946139078813E-4</v>
      </c>
      <c r="AH363" s="18">
        <f t="shared" si="10"/>
        <v>29.166666666666668</v>
      </c>
      <c r="AI363" s="19">
        <f t="shared" si="11"/>
        <v>4.1390364196962487E-3</v>
      </c>
    </row>
    <row r="364" spans="1:35" x14ac:dyDescent="0.3">
      <c r="A364" s="19">
        <v>29.25</v>
      </c>
      <c r="C364" s="19">
        <f>((VLOOKUP(ROUND($A364 + (C$9/12),5),'main sheet'!$G:$M, 4, 0) - VLOOKUP(ROUND($A364 + (C$9/12) + (1/12),5),'main sheet'!$G:$M, 4, 0)) / VLOOKUP(ROUND($A364,5),'main sheet'!$G:$M, 4, 0)) * C$11</f>
        <v>1.3478942480889291E-4</v>
      </c>
      <c r="D364" s="19">
        <f>((VLOOKUP(ROUND($A364 + (D$9/12),5),'main sheet'!$G:$M, 4, 0) - VLOOKUP(ROUND($A364 + (D$9/12) + (1/12),5),'main sheet'!$G:$M, 4, 0)) / VLOOKUP(ROUND($A364,5),'main sheet'!$G:$M, 4, 0)) * D$11</f>
        <v>1.3465866583110104E-4</v>
      </c>
      <c r="E364" s="19">
        <f>((VLOOKUP(ROUND($A364 + (E$9/12),5),'main sheet'!$G:$M, 4, 0) - VLOOKUP(ROUND($A364 + (E$9/12) + (1/12),5),'main sheet'!$G:$M, 4, 0)) / VLOOKUP(ROUND($A364,5),'main sheet'!$G:$M, 4, 0)) * E$11</f>
        <v>1.3452803370250717E-4</v>
      </c>
      <c r="F364" s="19">
        <f>((VLOOKUP(ROUND($A364 + (F$9/12),5),'main sheet'!$G:$M, 4, 0) - VLOOKUP(ROUND($A364 + (F$9/12) + (1/12),5),'main sheet'!$G:$M, 4, 0)) / VLOOKUP(ROUND($A364,5),'main sheet'!$G:$M, 4, 0)) * F$11</f>
        <v>1.3439752830005487E-4</v>
      </c>
      <c r="G364" s="19">
        <f>((VLOOKUP(ROUND($A364 + (G$9/12),5),'main sheet'!$G:$M, 4, 0) - VLOOKUP(ROUND($A364 + (G$9/12) + (1/12),5),'main sheet'!$G:$M, 4, 0)) / VLOOKUP(ROUND($A364,5),'main sheet'!$G:$M, 4, 0)) * G$11</f>
        <v>1.3426714950035907E-4</v>
      </c>
      <c r="H364" s="19">
        <f>((VLOOKUP(ROUND($A364 + (H$9/12),5),'main sheet'!$G:$M, 4, 0) - VLOOKUP(ROUND($A364 + (H$9/12) + (1/12),5),'main sheet'!$G:$M, 4, 0)) / VLOOKUP(ROUND($A364,5),'main sheet'!$G:$M, 4, 0)) * H$11</f>
        <v>1.3413689718105078E-4</v>
      </c>
      <c r="I364" s="19">
        <f>((VLOOKUP(ROUND($A364 + (I$9/12),5),'main sheet'!$G:$M, 4, 0) - VLOOKUP(ROUND($A364 + (I$9/12) + (1/12),5),'main sheet'!$G:$M, 4, 0)) / VLOOKUP(ROUND($A364,5),'main sheet'!$G:$M, 4, 0)) * I$11</f>
        <v>1.340067712194313E-4</v>
      </c>
      <c r="J364" s="19">
        <f>((VLOOKUP(ROUND($A364 + (J$9/12),5),'main sheet'!$G:$M, 4, 0) - VLOOKUP(ROUND($A364 + (J$9/12) + (1/12),5),'main sheet'!$G:$M, 4, 0)) / VLOOKUP(ROUND($A364,5),'main sheet'!$G:$M, 4, 0)) * J$11</f>
        <v>1.3387677149247432E-4</v>
      </c>
      <c r="K364" s="19">
        <f>((VLOOKUP(ROUND($A364 + (K$9/12),5),'main sheet'!$G:$M, 4, 0) - VLOOKUP(ROUND($A364 + (K$9/12) + (1/12),5),'main sheet'!$G:$M, 4, 0)) / VLOOKUP(ROUND($A364,5),'main sheet'!$G:$M, 4, 0)) * K$11</f>
        <v>1.3800635322465624E-4</v>
      </c>
      <c r="L364" s="19">
        <f>((VLOOKUP(ROUND($A364 + (L$9/12),5),'main sheet'!$G:$M, 4, 0) - VLOOKUP(ROUND($A364 + (L$9/12) + (1/12),5),'main sheet'!$G:$M, 4, 0)) / VLOOKUP(ROUND($A364,5),'main sheet'!$G:$M, 4, 0)) * L$11</f>
        <v>1.3787247351056619E-4</v>
      </c>
      <c r="M364" s="19">
        <f>((VLOOKUP(ROUND($A364 + (M$9/12),5),'main sheet'!$G:$M, 4, 0) - VLOOKUP(ROUND($A364 + (M$9/12) + (1/12),5),'main sheet'!$G:$M, 4, 0)) / VLOOKUP(ROUND($A364,5),'main sheet'!$G:$M, 4, 0)) * M$11</f>
        <v>1.3824989728221043E-4</v>
      </c>
      <c r="N364" s="19">
        <f>((VLOOKUP(ROUND($A364 + (N$9/12),5),'main sheet'!$G:$M, 4, 0) - VLOOKUP(ROUND($A364 + (N$9/12) + (1/12),5),'main sheet'!$G:$M, 4, 0)) / VLOOKUP(ROUND($A364,5),'main sheet'!$G:$M, 4, 0)) * N$11</f>
        <v>1.3815842323441145E-4</v>
      </c>
      <c r="O364" s="19">
        <f>((VLOOKUP(ROUND($A364 + (O$9/12),5),'main sheet'!$G:$M, 4, 0) - VLOOKUP(ROUND($A364 + (O$9/12) + (1/12),5),'main sheet'!$G:$M, 4, 0)) / VLOOKUP(ROUND($A364,5),'main sheet'!$G:$M, 4, 0)) * O$11</f>
        <v>1.3806700971108005E-4</v>
      </c>
      <c r="P364" s="19">
        <f>((VLOOKUP(ROUND($A364 + (P$9/12),5),'main sheet'!$G:$M, 4, 0) - VLOOKUP(ROUND($A364 + (P$9/12) + (1/12),5),'main sheet'!$G:$M, 4, 0)) / VLOOKUP(ROUND($A364,5),'main sheet'!$G:$M, 4, 0)) * P$11</f>
        <v>1.3797565667216972E-4</v>
      </c>
      <c r="Q364" s="19">
        <f>((VLOOKUP(ROUND($A364 + (Q$9/12),5),'main sheet'!$G:$M, 4, 0) - VLOOKUP(ROUND($A364 + (Q$9/12) + (1/12),5),'main sheet'!$G:$M, 4, 0)) / VLOOKUP(ROUND($A364,5),'main sheet'!$G:$M, 4, 0)) * Q$11</f>
        <v>1.3788436407766053E-4</v>
      </c>
      <c r="R364" s="19">
        <f>((VLOOKUP(ROUND($A364 + (R$9/12),5),'main sheet'!$G:$M, 4, 0) - VLOOKUP(ROUND($A364 + (R$9/12) + (1/12),5),'main sheet'!$G:$M, 4, 0)) / VLOOKUP(ROUND($A364,5),'main sheet'!$G:$M, 4, 0)) * R$11</f>
        <v>1.3779313188755899E-4</v>
      </c>
      <c r="S364" s="19">
        <f>((VLOOKUP(ROUND($A364 + (S$9/12),5),'main sheet'!$G:$M, 4, 0) - VLOOKUP(ROUND($A364 + (S$9/12) + (1/12),5),'main sheet'!$G:$M, 4, 0)) / VLOOKUP(ROUND($A364,5),'main sheet'!$G:$M, 4, 0)) * S$11</f>
        <v>1.3770196006189809E-4</v>
      </c>
      <c r="T364" s="19">
        <f>((VLOOKUP(ROUND($A364 + (T$9/12),5),'main sheet'!$G:$M, 4, 0) - VLOOKUP(ROUND($A364 + (T$9/12) + (1/12),5),'main sheet'!$G:$M, 4, 0)) / VLOOKUP(ROUND($A364,5),'main sheet'!$G:$M, 4, 0)) * T$11</f>
        <v>1.3761084856073728E-4</v>
      </c>
      <c r="U364" s="19">
        <f>((VLOOKUP(ROUND($A364 + (U$9/12),5),'main sheet'!$G:$M, 4, 0) - VLOOKUP(ROUND($A364 + (U$9/12) + (1/12),5),'main sheet'!$G:$M, 4, 0)) / VLOOKUP(ROUND($A364,5),'main sheet'!$G:$M, 4, 0)) * U$11</f>
        <v>1.3751979734416238E-4</v>
      </c>
      <c r="V364" s="19">
        <f>((VLOOKUP(ROUND($A364 + (V$9/12),5),'main sheet'!$G:$M, 4, 0) - VLOOKUP(ROUND($A364 + (V$9/12) + (1/12),5),'main sheet'!$G:$M, 4, 0)) / VLOOKUP(ROUND($A364,5),'main sheet'!$G:$M, 4, 0)) * V$11</f>
        <v>1.3742880637228566E-4</v>
      </c>
      <c r="W364" s="19">
        <f>((VLOOKUP(ROUND($A364 + (W$9/12),5),'main sheet'!$G:$M, 4, 0) - VLOOKUP(ROUND($A364 + (W$9/12) + (1/12),5),'main sheet'!$G:$M, 4, 0)) / VLOOKUP(ROUND($A364,5),'main sheet'!$G:$M, 4, 0)) * W$11</f>
        <v>1.4242446359062527E-4</v>
      </c>
      <c r="X364" s="19">
        <f>((VLOOKUP(ROUND($A364 + (X$9/12),5),'main sheet'!$G:$M, 4, 0) - VLOOKUP(ROUND($A364 + (X$9/12) + (1/12),5),'main sheet'!$G:$M, 4, 0)) / VLOOKUP(ROUND($A364,5),'main sheet'!$G:$M, 4, 0)) * X$11</f>
        <v>1.4233022741073404E-4</v>
      </c>
      <c r="Y364" s="19">
        <f>((VLOOKUP(ROUND($A364 + (Y$9/12),5),'main sheet'!$G:$M, 4, 0) - VLOOKUP(ROUND($A364 + (Y$9/12) + (1/12),5),'main sheet'!$G:$M, 4, 0)) / VLOOKUP(ROUND($A364,5),'main sheet'!$G:$M, 4, 0)) * Y$11</f>
        <v>1.422360535828951E-4</v>
      </c>
      <c r="Z364" s="19">
        <f>((VLOOKUP(ROUND($A364 + (Z$9/12),5),'main sheet'!$G:$M, 4, 0) - VLOOKUP(ROUND($A364 + (Z$9/12) + (1/12),5),'main sheet'!$G:$M, 4, 0)) / VLOOKUP(ROUND($A364,5),'main sheet'!$G:$M, 4, 0)) * Z$11</f>
        <v>1.4214194206585277E-4</v>
      </c>
      <c r="AA364" s="19">
        <f>((VLOOKUP(ROUND($A364 + (AA$9/12),5),'main sheet'!$G:$M, 4, 0) - VLOOKUP(ROUND($A364 + (AA$9/12) + (1/12),5),'main sheet'!$G:$M, 4, 0)) / VLOOKUP(ROUND($A364,5),'main sheet'!$G:$M, 4, 0)) * AA$11</f>
        <v>1.4204789281837863E-4</v>
      </c>
      <c r="AB364" s="19">
        <f>((VLOOKUP(ROUND($A364 + (AB$9/12),5),'main sheet'!$G:$M, 4, 0) - VLOOKUP(ROUND($A364 + (AB$9/12) + (1/12),5),'main sheet'!$G:$M, 4, 0)) / VLOOKUP(ROUND($A364,5),'main sheet'!$G:$M, 4, 0)) * AB$11</f>
        <v>1.4195390579927158E-4</v>
      </c>
      <c r="AC364" s="19">
        <f>((VLOOKUP(ROUND($A364 + (AC$9/12),5),'main sheet'!$G:$M, 4, 0) - VLOOKUP(ROUND($A364 + (AC$9/12) + (1/12),5),'main sheet'!$G:$M, 4, 0)) / VLOOKUP(ROUND($A364,5),'main sheet'!$G:$M, 4, 0)) * AC$11</f>
        <v>1.4185998096735781E-4</v>
      </c>
      <c r="AD364" s="19">
        <f>((VLOOKUP(ROUND($A364 + (AD$9/12),5),'main sheet'!$G:$M, 4, 0) - VLOOKUP(ROUND($A364 + (AD$9/12) + (1/12),5),'main sheet'!$G:$M, 4, 0)) / VLOOKUP(ROUND($A364,5),'main sheet'!$G:$M, 4, 0)) * AD$11</f>
        <v>1.4176611828149065E-4</v>
      </c>
      <c r="AE364" s="19">
        <f>((VLOOKUP(ROUND($A364 + (AE$9/12),5),'main sheet'!$G:$M, 4, 0) - VLOOKUP(ROUND($A364 + (AE$9/12) + (1/12),5),'main sheet'!$G:$M, 4, 0)) / VLOOKUP(ROUND($A364,5),'main sheet'!$G:$M, 4, 0)) * AE$11</f>
        <v>1.4167231770055073E-4</v>
      </c>
      <c r="AF364" s="19">
        <f>((VLOOKUP(ROUND($A364 + (AF$9/12),5),'main sheet'!$G:$M, 4, 0) - VLOOKUP(ROUND($A364 + (AF$9/12) + (1/12),5),'main sheet'!$G:$M, 4, 0)) / VLOOKUP(ROUND($A364,5),'main sheet'!$G:$M, 4, 0)) * AF$11</f>
        <v>1.4157857918344589E-4</v>
      </c>
      <c r="AH364" s="18">
        <f t="shared" si="10"/>
        <v>29.25</v>
      </c>
      <c r="AI364" s="19">
        <f t="shared" si="11"/>
        <v>4.1489414453758705E-3</v>
      </c>
    </row>
    <row r="365" spans="1:35" x14ac:dyDescent="0.3">
      <c r="A365" s="19">
        <v>29.333333333333332</v>
      </c>
      <c r="C365" s="19">
        <f>((VLOOKUP(ROUND($A365 + (C$9/12),5),'main sheet'!$G:$M, 4, 0) - VLOOKUP(ROUND($A365 + (C$9/12) + (1/12),5),'main sheet'!$G:$M, 4, 0)) / VLOOKUP(ROUND($A365,5),'main sheet'!$G:$M, 4, 0)) * C$11</f>
        <v>1.348076307577357E-4</v>
      </c>
      <c r="D365" s="19">
        <f>((VLOOKUP(ROUND($A365 + (D$9/12),5),'main sheet'!$G:$M, 4, 0) - VLOOKUP(ROUND($A365 + (D$9/12) + (1/12),5),'main sheet'!$G:$M, 4, 0)) / VLOOKUP(ROUND($A365,5),'main sheet'!$G:$M, 4, 0)) * D$11</f>
        <v>1.346768541185355E-4</v>
      </c>
      <c r="E365" s="19">
        <f>((VLOOKUP(ROUND($A365 + (E$9/12),5),'main sheet'!$G:$M, 4, 0) - VLOOKUP(ROUND($A365 + (E$9/12) + (1/12),5),'main sheet'!$G:$M, 4, 0)) / VLOOKUP(ROUND($A365,5),'main sheet'!$G:$M, 4, 0)) * E$11</f>
        <v>1.3454620434566648E-4</v>
      </c>
      <c r="F365" s="19">
        <f>((VLOOKUP(ROUND($A365 + (F$9/12),5),'main sheet'!$G:$M, 4, 0) - VLOOKUP(ROUND($A365 + (F$9/12) + (1/12),5),'main sheet'!$G:$M, 4, 0)) / VLOOKUP(ROUND($A365,5),'main sheet'!$G:$M, 4, 0)) * F$11</f>
        <v>1.3441568131560707E-4</v>
      </c>
      <c r="G365" s="19">
        <f>((VLOOKUP(ROUND($A365 + (G$9/12),5),'main sheet'!$G:$M, 4, 0) - VLOOKUP(ROUND($A365 + (G$9/12) + (1/12),5),'main sheet'!$G:$M, 4, 0)) / VLOOKUP(ROUND($A365,5),'main sheet'!$G:$M, 4, 0)) * G$11</f>
        <v>1.34285284905853E-4</v>
      </c>
      <c r="H365" s="19">
        <f>((VLOOKUP(ROUND($A365 + (H$9/12),5),'main sheet'!$G:$M, 4, 0) - VLOOKUP(ROUND($A365 + (H$9/12) + (1/12),5),'main sheet'!$G:$M, 4, 0)) / VLOOKUP(ROUND($A365,5),'main sheet'!$G:$M, 4, 0)) * H$11</f>
        <v>1.3415501499356981E-4</v>
      </c>
      <c r="I365" s="19">
        <f>((VLOOKUP(ROUND($A365 + (I$9/12),5),'main sheet'!$G:$M, 4, 0) - VLOOKUP(ROUND($A365 + (I$9/12) + (1/12),5),'main sheet'!$G:$M, 4, 0)) / VLOOKUP(ROUND($A365,5),'main sheet'!$G:$M, 4, 0)) * I$11</f>
        <v>1.34024871455595E-4</v>
      </c>
      <c r="J365" s="19">
        <f>((VLOOKUP(ROUND($A365 + (J$9/12),5),'main sheet'!$G:$M, 4, 0) - VLOOKUP(ROUND($A365 + (J$9/12) + (1/12),5),'main sheet'!$G:$M, 4, 0)) / VLOOKUP(ROUND($A365,5),'main sheet'!$G:$M, 4, 0)) * J$11</f>
        <v>1.381590215000795E-4</v>
      </c>
      <c r="K365" s="19">
        <f>((VLOOKUP(ROUND($A365 + (K$9/12),5),'main sheet'!$G:$M, 4, 0) - VLOOKUP(ROUND($A365 + (K$9/12) + (1/12),5),'main sheet'!$G:$M, 4, 0)) / VLOOKUP(ROUND($A365,5),'main sheet'!$G:$M, 4, 0)) * K$11</f>
        <v>1.3802499368277112E-4</v>
      </c>
      <c r="L365" s="19">
        <f>((VLOOKUP(ROUND($A365 + (L$9/12),5),'main sheet'!$G:$M, 4, 0) - VLOOKUP(ROUND($A365 + (L$9/12) + (1/12),5),'main sheet'!$G:$M, 4, 0)) / VLOOKUP(ROUND($A365,5),'main sheet'!$G:$M, 4, 0)) * L$11</f>
        <v>1.3789109588560632E-4</v>
      </c>
      <c r="M365" s="19">
        <f>((VLOOKUP(ROUND($A365 + (M$9/12),5),'main sheet'!$G:$M, 4, 0) - VLOOKUP(ROUND($A365 + (M$9/12) + (1/12),5),'main sheet'!$G:$M, 4, 0)) / VLOOKUP(ROUND($A365,5),'main sheet'!$G:$M, 4, 0)) * M$11</f>
        <v>1.3826857063571526E-4</v>
      </c>
      <c r="N365" s="19">
        <f>((VLOOKUP(ROUND($A365 + (N$9/12),5),'main sheet'!$G:$M, 4, 0) - VLOOKUP(ROUND($A365 + (N$9/12) + (1/12),5),'main sheet'!$G:$M, 4, 0)) / VLOOKUP(ROUND($A365,5),'main sheet'!$G:$M, 4, 0)) * N$11</f>
        <v>1.3817708423255644E-4</v>
      </c>
      <c r="O365" s="19">
        <f>((VLOOKUP(ROUND($A365 + (O$9/12),5),'main sheet'!$G:$M, 4, 0) - VLOOKUP(ROUND($A365 + (O$9/12) + (1/12),5),'main sheet'!$G:$M, 4, 0)) / VLOOKUP(ROUND($A365,5),'main sheet'!$G:$M, 4, 0)) * O$11</f>
        <v>1.3808565836204018E-4</v>
      </c>
      <c r="P365" s="19">
        <f>((VLOOKUP(ROUND($A365 + (P$9/12),5),'main sheet'!$G:$M, 4, 0) - VLOOKUP(ROUND($A365 + (P$9/12) + (1/12),5),'main sheet'!$G:$M, 4, 0)) / VLOOKUP(ROUND($A365,5),'main sheet'!$G:$M, 4, 0)) * P$11</f>
        <v>1.3799429298411462E-4</v>
      </c>
      <c r="Q365" s="19">
        <f>((VLOOKUP(ROUND($A365 + (Q$9/12),5),'main sheet'!$G:$M, 4, 0) - VLOOKUP(ROUND($A365 + (Q$9/12) + (1/12),5),'main sheet'!$G:$M, 4, 0)) / VLOOKUP(ROUND($A365,5),'main sheet'!$G:$M, 4, 0)) * Q$11</f>
        <v>1.3790298805875438E-4</v>
      </c>
      <c r="R365" s="19">
        <f>((VLOOKUP(ROUND($A365 + (R$9/12),5),'main sheet'!$G:$M, 4, 0) - VLOOKUP(ROUND($A365 + (R$9/12) + (1/12),5),'main sheet'!$G:$M, 4, 0)) / VLOOKUP(ROUND($A365,5),'main sheet'!$G:$M, 4, 0)) * R$11</f>
        <v>1.3781174354596061E-4</v>
      </c>
      <c r="S365" s="19">
        <f>((VLOOKUP(ROUND($A365 + (S$9/12),5),'main sheet'!$G:$M, 4, 0) - VLOOKUP(ROUND($A365 + (S$9/12) + (1/12),5),'main sheet'!$G:$M, 4, 0)) / VLOOKUP(ROUND($A365,5),'main sheet'!$G:$M, 4, 0)) * S$11</f>
        <v>1.3772055940576087E-4</v>
      </c>
      <c r="T365" s="19">
        <f>((VLOOKUP(ROUND($A365 + (T$9/12),5),'main sheet'!$G:$M, 4, 0) - VLOOKUP(ROUND($A365 + (T$9/12) + (1/12),5),'main sheet'!$G:$M, 4, 0)) / VLOOKUP(ROUND($A365,5),'main sheet'!$G:$M, 4, 0)) * T$11</f>
        <v>1.376294355982092E-4</v>
      </c>
      <c r="U365" s="19">
        <f>((VLOOKUP(ROUND($A365 + (U$9/12),5),'main sheet'!$G:$M, 4, 0) - VLOOKUP(ROUND($A365 + (U$9/12) + (1/12),5),'main sheet'!$G:$M, 4, 0)) / VLOOKUP(ROUND($A365,5),'main sheet'!$G:$M, 4, 0)) * U$11</f>
        <v>1.3753837208338609E-4</v>
      </c>
      <c r="V365" s="19">
        <f>((VLOOKUP(ROUND($A365 + (V$9/12),5),'main sheet'!$G:$M, 4, 0) - VLOOKUP(ROUND($A365 + (V$9/12) + (1/12),5),'main sheet'!$G:$M, 4, 0)) / VLOOKUP(ROUND($A365,5),'main sheet'!$G:$M, 4, 0)) * V$11</f>
        <v>1.4253801211107979E-4</v>
      </c>
      <c r="W365" s="19">
        <f>((VLOOKUP(ROUND($A365 + (W$9/12),5),'main sheet'!$G:$M, 4, 0) - VLOOKUP(ROUND($A365 + (W$9/12) + (1/12),5),'main sheet'!$G:$M, 4, 0)) / VLOOKUP(ROUND($A365,5),'main sheet'!$G:$M, 4, 0)) * W$11</f>
        <v>1.42443700800986E-4</v>
      </c>
      <c r="X365" s="19">
        <f>((VLOOKUP(ROUND($A365 + (X$9/12),5),'main sheet'!$G:$M, 4, 0) - VLOOKUP(ROUND($A365 + (X$9/12) + (1/12),5),'main sheet'!$G:$M, 4, 0)) / VLOOKUP(ROUND($A365,5),'main sheet'!$G:$M, 4, 0)) * X$11</f>
        <v>1.4234945189265492E-4</v>
      </c>
      <c r="Y365" s="19">
        <f>((VLOOKUP(ROUND($A365 + (Y$9/12),5),'main sheet'!$G:$M, 4, 0) - VLOOKUP(ROUND($A365 + (Y$9/12) + (1/12),5),'main sheet'!$G:$M, 4, 0)) / VLOOKUP(ROUND($A365,5),'main sheet'!$G:$M, 4, 0)) * Y$11</f>
        <v>1.4225526534479801E-4</v>
      </c>
      <c r="Z365" s="19">
        <f>((VLOOKUP(ROUND($A365 + (Z$9/12),5),'main sheet'!$G:$M, 4, 0) - VLOOKUP(ROUND($A365 + (Z$9/12) + (1/12),5),'main sheet'!$G:$M, 4, 0)) / VLOOKUP(ROUND($A365,5),'main sheet'!$G:$M, 4, 0)) * Z$11</f>
        <v>1.42161141116154E-4</v>
      </c>
      <c r="AA365" s="19">
        <f>((VLOOKUP(ROUND($A365 + (AA$9/12),5),'main sheet'!$G:$M, 4, 0) - VLOOKUP(ROUND($A365 + (AA$9/12) + (1/12),5),'main sheet'!$G:$M, 4, 0)) / VLOOKUP(ROUND($A365,5),'main sheet'!$G:$M, 4, 0)) * AA$11</f>
        <v>1.420670791654889E-4</v>
      </c>
      <c r="AB365" s="19">
        <f>((VLOOKUP(ROUND($A365 + (AB$9/12),5),'main sheet'!$G:$M, 4, 0) - VLOOKUP(ROUND($A365 + (AB$9/12) + (1/12),5),'main sheet'!$G:$M, 4, 0)) / VLOOKUP(ROUND($A365,5),'main sheet'!$G:$M, 4, 0)) * AB$11</f>
        <v>1.4197307945159606E-4</v>
      </c>
      <c r="AC365" s="19">
        <f>((VLOOKUP(ROUND($A365 + (AC$9/12),5),'main sheet'!$G:$M, 4, 0) - VLOOKUP(ROUND($A365 + (AC$9/12) + (1/12),5),'main sheet'!$G:$M, 4, 0)) / VLOOKUP(ROUND($A365,5),'main sheet'!$G:$M, 4, 0)) * AC$11</f>
        <v>1.4187914193329606E-4</v>
      </c>
      <c r="AD365" s="19">
        <f>((VLOOKUP(ROUND($A365 + (AD$9/12),5),'main sheet'!$G:$M, 4, 0) - VLOOKUP(ROUND($A365 + (AD$9/12) + (1/12),5),'main sheet'!$G:$M, 4, 0)) / VLOOKUP(ROUND($A365,5),'main sheet'!$G:$M, 4, 0)) * AD$11</f>
        <v>1.4178526656943676E-4</v>
      </c>
      <c r="AE365" s="19">
        <f>((VLOOKUP(ROUND($A365 + (AE$9/12),5),'main sheet'!$G:$M, 4, 0) - VLOOKUP(ROUND($A365 + (AE$9/12) + (1/12),5),'main sheet'!$G:$M, 4, 0)) / VLOOKUP(ROUND($A365,5),'main sheet'!$G:$M, 4, 0)) * AE$11</f>
        <v>1.4169145331889316E-4</v>
      </c>
      <c r="AF365" s="19">
        <f>((VLOOKUP(ROUND($A365 + (AF$9/12),5),'main sheet'!$G:$M, 4, 0) - VLOOKUP(ROUND($A365 + (AF$9/12) + (1/12),5),'main sheet'!$G:$M, 4, 0)) / VLOOKUP(ROUND($A365,5),'main sheet'!$G:$M, 4, 0)) * AF$11</f>
        <v>1.4159770214056759E-4</v>
      </c>
      <c r="AH365" s="18">
        <f t="shared" si="10"/>
        <v>29.333333333333332</v>
      </c>
      <c r="AI365" s="19">
        <f t="shared" si="11"/>
        <v>4.1588566517124686E-3</v>
      </c>
    </row>
    <row r="366" spans="1:35" x14ac:dyDescent="0.3">
      <c r="A366" s="19">
        <v>29.416666666666668</v>
      </c>
      <c r="C366" s="19">
        <f>((VLOOKUP(ROUND($A366 + (C$9/12),5),'main sheet'!$G:$M, 4, 0) - VLOOKUP(ROUND($A366 + (C$9/12) + (1/12),5),'main sheet'!$G:$M, 4, 0)) / VLOOKUP(ROUND($A366,5),'main sheet'!$G:$M, 4, 0)) * C$11</f>
        <v>1.3482584162553205E-4</v>
      </c>
      <c r="D366" s="19">
        <f>((VLOOKUP(ROUND($A366 + (D$9/12),5),'main sheet'!$G:$M, 4, 0) - VLOOKUP(ROUND($A366 + (D$9/12) + (1/12),5),'main sheet'!$G:$M, 4, 0)) / VLOOKUP(ROUND($A366,5),'main sheet'!$G:$M, 4, 0)) * D$11</f>
        <v>1.3469504732015167E-4</v>
      </c>
      <c r="E366" s="19">
        <f>((VLOOKUP(ROUND($A366 + (E$9/12),5),'main sheet'!$G:$M, 4, 0) - VLOOKUP(ROUND($A366 + (E$9/12) + (1/12),5),'main sheet'!$G:$M, 4, 0)) / VLOOKUP(ROUND($A366,5),'main sheet'!$G:$M, 4, 0)) * E$11</f>
        <v>1.3456437989779131E-4</v>
      </c>
      <c r="F366" s="19">
        <f>((VLOOKUP(ROUND($A366 + (F$9/12),5),'main sheet'!$G:$M, 4, 0) - VLOOKUP(ROUND($A366 + (F$9/12) + (1/12),5),'main sheet'!$G:$M, 4, 0)) / VLOOKUP(ROUND($A366,5),'main sheet'!$G:$M, 4, 0)) * F$11</f>
        <v>1.3443383923581113E-4</v>
      </c>
      <c r="G366" s="19">
        <f>((VLOOKUP(ROUND($A366 + (G$9/12),5),'main sheet'!$G:$M, 4, 0) - VLOOKUP(ROUND($A366 + (G$9/12) + (1/12),5),'main sheet'!$G:$M, 4, 0)) / VLOOKUP(ROUND($A366,5),'main sheet'!$G:$M, 4, 0)) * G$11</f>
        <v>1.3430342521124082E-4</v>
      </c>
      <c r="H366" s="19">
        <f>((VLOOKUP(ROUND($A366 + (H$9/12),5),'main sheet'!$G:$M, 4, 0) - VLOOKUP(ROUND($A366 + (H$9/12) + (1/12),5),'main sheet'!$G:$M, 4, 0)) / VLOOKUP(ROUND($A366,5),'main sheet'!$G:$M, 4, 0)) * H$11</f>
        <v>1.3417313770078165E-4</v>
      </c>
      <c r="I366" s="19">
        <f>((VLOOKUP(ROUND($A366 + (I$9/12),5),'main sheet'!$G:$M, 4, 0) - VLOOKUP(ROUND($A366 + (I$9/12) + (1/12),5),'main sheet'!$G:$M, 4, 0)) / VLOOKUP(ROUND($A366,5),'main sheet'!$G:$M, 4, 0)) * I$11</f>
        <v>1.3831186118672874E-4</v>
      </c>
      <c r="J366" s="19">
        <f>((VLOOKUP(ROUND($A366 + (J$9/12),5),'main sheet'!$G:$M, 4, 0) - VLOOKUP(ROUND($A366 + (J$9/12) + (1/12),5),'main sheet'!$G:$M, 4, 0)) / VLOOKUP(ROUND($A366,5),'main sheet'!$G:$M, 4, 0)) * J$11</f>
        <v>1.3817768509991629E-4</v>
      </c>
      <c r="K366" s="19">
        <f>((VLOOKUP(ROUND($A366 + (K$9/12),5),'main sheet'!$G:$M, 4, 0) - VLOOKUP(ROUND($A366 + (K$9/12) + (1/12),5),'main sheet'!$G:$M, 4, 0)) / VLOOKUP(ROUND($A366,5),'main sheet'!$G:$M, 4, 0)) * K$11</f>
        <v>1.3804363917708341E-4</v>
      </c>
      <c r="L366" s="19">
        <f>((VLOOKUP(ROUND($A366 + (L$9/12),5),'main sheet'!$G:$M, 4, 0) - VLOOKUP(ROUND($A366 + (L$9/12) + (1/12),5),'main sheet'!$G:$M, 4, 0)) / VLOOKUP(ROUND($A366,5),'main sheet'!$G:$M, 4, 0)) * L$11</f>
        <v>1.3790972329195825E-4</v>
      </c>
      <c r="M366" s="19">
        <f>((VLOOKUP(ROUND($A366 + (M$9/12),5),'main sheet'!$G:$M, 4, 0) - VLOOKUP(ROUND($A366 + (M$9/12) + (1/12),5),'main sheet'!$G:$M, 4, 0)) / VLOOKUP(ROUND($A366,5),'main sheet'!$G:$M, 4, 0)) * M$11</f>
        <v>1.3828724903430502E-4</v>
      </c>
      <c r="N366" s="19">
        <f>((VLOOKUP(ROUND($A366 + (N$9/12),5),'main sheet'!$G:$M, 4, 0) - VLOOKUP(ROUND($A366 + (N$9/12) + (1/12),5),'main sheet'!$G:$M, 4, 0)) / VLOOKUP(ROUND($A366,5),'main sheet'!$G:$M, 4, 0)) * N$11</f>
        <v>1.3819575027244823E-4</v>
      </c>
      <c r="O366" s="19">
        <f>((VLOOKUP(ROUND($A366 + (O$9/12),5),'main sheet'!$G:$M, 4, 0) - VLOOKUP(ROUND($A366 + (O$9/12) + (1/12),5),'main sheet'!$G:$M, 4, 0)) / VLOOKUP(ROUND($A366,5),'main sheet'!$G:$M, 4, 0)) * O$11</f>
        <v>1.3810431205141122E-4</v>
      </c>
      <c r="P366" s="19">
        <f>((VLOOKUP(ROUND($A366 + (P$9/12),5),'main sheet'!$G:$M, 4, 0) - VLOOKUP(ROUND($A366 + (P$9/12) + (1/12),5),'main sheet'!$G:$M, 4, 0)) / VLOOKUP(ROUND($A366,5),'main sheet'!$G:$M, 4, 0)) * P$11</f>
        <v>1.380129343311367E-4</v>
      </c>
      <c r="Q366" s="19">
        <f>((VLOOKUP(ROUND($A366 + (Q$9/12),5),'main sheet'!$G:$M, 4, 0) - VLOOKUP(ROUND($A366 + (Q$9/12) + (1/12),5),'main sheet'!$G:$M, 4, 0)) / VLOOKUP(ROUND($A366,5),'main sheet'!$G:$M, 4, 0)) * Q$11</f>
        <v>1.3792161707159396E-4</v>
      </c>
      <c r="R366" s="19">
        <f>((VLOOKUP(ROUND($A366 + (R$9/12),5),'main sheet'!$G:$M, 4, 0) - VLOOKUP(ROUND($A366 + (R$9/12) + (1/12),5),'main sheet'!$G:$M, 4, 0)) / VLOOKUP(ROUND($A366,5),'main sheet'!$G:$M, 4, 0)) * R$11</f>
        <v>1.3783036023277864E-4</v>
      </c>
      <c r="S366" s="19">
        <f>((VLOOKUP(ROUND($A366 + (S$9/12),5),'main sheet'!$G:$M, 4, 0) - VLOOKUP(ROUND($A366 + (S$9/12) + (1/12),5),'main sheet'!$G:$M, 4, 0)) / VLOOKUP(ROUND($A366,5),'main sheet'!$G:$M, 4, 0)) * S$11</f>
        <v>1.3773916377471298E-4</v>
      </c>
      <c r="T366" s="19">
        <f>((VLOOKUP(ROUND($A366 + (T$9/12),5),'main sheet'!$G:$M, 4, 0) - VLOOKUP(ROUND($A366 + (T$9/12) + (1/12),5),'main sheet'!$G:$M, 4, 0)) / VLOOKUP(ROUND($A366,5),'main sheet'!$G:$M, 4, 0)) * T$11</f>
        <v>1.3764802765744557E-4</v>
      </c>
      <c r="U366" s="19">
        <f>((VLOOKUP(ROUND($A366 + (U$9/12),5),'main sheet'!$G:$M, 4, 0) - VLOOKUP(ROUND($A366 + (U$9/12) + (1/12),5),'main sheet'!$G:$M, 4, 0)) / VLOOKUP(ROUND($A366,5),'main sheet'!$G:$M, 4, 0)) * U$11</f>
        <v>1.426516537610905E-4</v>
      </c>
      <c r="V366" s="19">
        <f>((VLOOKUP(ROUND($A366 + (V$9/12),5),'main sheet'!$G:$M, 4, 0) - VLOOKUP(ROUND($A366 + (V$9/12) + (1/12),5),'main sheet'!$G:$M, 4, 0)) / VLOOKUP(ROUND($A366,5),'main sheet'!$G:$M, 4, 0)) * V$11</f>
        <v>1.4255726725917429E-4</v>
      </c>
      <c r="W366" s="19">
        <f>((VLOOKUP(ROUND($A366 + (W$9/12),5),'main sheet'!$G:$M, 4, 0) - VLOOKUP(ROUND($A366 + (W$9/12) + (1/12),5),'main sheet'!$G:$M, 4, 0)) / VLOOKUP(ROUND($A366,5),'main sheet'!$G:$M, 4, 0)) * W$11</f>
        <v>1.4246294320877204E-4</v>
      </c>
      <c r="X366" s="19">
        <f>((VLOOKUP(ROUND($A366 + (X$9/12),5),'main sheet'!$G:$M, 4, 0) - VLOOKUP(ROUND($A366 + (X$9/12) + (1/12),5),'main sheet'!$G:$M, 4, 0)) / VLOOKUP(ROUND($A366,5),'main sheet'!$G:$M, 4, 0)) * X$11</f>
        <v>1.4236868156856223E-4</v>
      </c>
      <c r="Y366" s="19">
        <f>((VLOOKUP(ROUND($A366 + (Y$9/12),5),'main sheet'!$G:$M, 4, 0) - VLOOKUP(ROUND($A366 + (Y$9/12) + (1/12),5),'main sheet'!$G:$M, 4, 0)) / VLOOKUP(ROUND($A366,5),'main sheet'!$G:$M, 4, 0)) * Y$11</f>
        <v>1.4227448229725071E-4</v>
      </c>
      <c r="Z366" s="19">
        <f>((VLOOKUP(ROUND($A366 + (Z$9/12),5),'main sheet'!$G:$M, 4, 0) - VLOOKUP(ROUND($A366 + (Z$9/12) + (1/12),5),'main sheet'!$G:$M, 4, 0)) / VLOOKUP(ROUND($A366,5),'main sheet'!$G:$M, 4, 0)) * Z$11</f>
        <v>1.4218034535357064E-4</v>
      </c>
      <c r="AA366" s="19">
        <f>((VLOOKUP(ROUND($A366 + (AA$9/12),5),'main sheet'!$G:$M, 4, 0) - VLOOKUP(ROUND($A366 + (AA$9/12) + (1/12),5),'main sheet'!$G:$M, 4, 0)) / VLOOKUP(ROUND($A366,5),'main sheet'!$G:$M, 4, 0)) * AA$11</f>
        <v>1.4208627069628248E-4</v>
      </c>
      <c r="AB366" s="19">
        <f>((VLOOKUP(ROUND($A366 + (AB$9/12),5),'main sheet'!$G:$M, 4, 0) - VLOOKUP(ROUND($A366 + (AB$9/12) + (1/12),5),'main sheet'!$G:$M, 4, 0)) / VLOOKUP(ROUND($A366,5),'main sheet'!$G:$M, 4, 0)) * AB$11</f>
        <v>1.4199225828417404E-4</v>
      </c>
      <c r="AC366" s="19">
        <f>((VLOOKUP(ROUND($A366 + (AC$9/12),5),'main sheet'!$G:$M, 4, 0) - VLOOKUP(ROUND($A366 + (AC$9/12) + (1/12),5),'main sheet'!$G:$M, 4, 0)) / VLOOKUP(ROUND($A366,5),'main sheet'!$G:$M, 4, 0)) * AC$11</f>
        <v>1.4189830807606027E-4</v>
      </c>
      <c r="AD366" s="19">
        <f>((VLOOKUP(ROUND($A366 + (AD$9/12),5),'main sheet'!$G:$M, 4, 0) - VLOOKUP(ROUND($A366 + (AD$9/12) + (1/12),5),'main sheet'!$G:$M, 4, 0)) / VLOOKUP(ROUND($A366,5),'main sheet'!$G:$M, 4, 0)) * AD$11</f>
        <v>1.4180442003078352E-4</v>
      </c>
      <c r="AE366" s="19">
        <f>((VLOOKUP(ROUND($A366 + (AE$9/12),5),'main sheet'!$G:$M, 4, 0) - VLOOKUP(ROUND($A366 + (AE$9/12) + (1/12),5),'main sheet'!$G:$M, 4, 0)) / VLOOKUP(ROUND($A366,5),'main sheet'!$G:$M, 4, 0)) * AE$11</f>
        <v>1.4171059410721324E-4</v>
      </c>
      <c r="AF366" s="19">
        <f>((VLOOKUP(ROUND($A366 + (AF$9/12),5),'main sheet'!$G:$M, 4, 0) - VLOOKUP(ROUND($A366 + (AF$9/12) + (1/12),5),'main sheet'!$G:$M, 4, 0)) / VLOOKUP(ROUND($A366,5),'main sheet'!$G:$M, 4, 0)) * AF$11</f>
        <v>1.4161683026424617E-4</v>
      </c>
      <c r="AH366" s="18">
        <f t="shared" si="10"/>
        <v>29.416666666666668</v>
      </c>
      <c r="AI366" s="19">
        <f t="shared" si="11"/>
        <v>4.1687820490800076E-3</v>
      </c>
    </row>
    <row r="367" spans="1:35" x14ac:dyDescent="0.3">
      <c r="A367" s="19">
        <v>29.5</v>
      </c>
      <c r="C367" s="19">
        <f>((VLOOKUP(ROUND($A367 + (C$9/12),5),'main sheet'!$G:$M, 4, 0) - VLOOKUP(ROUND($A367 + (C$9/12) + (1/12),5),'main sheet'!$G:$M, 4, 0)) / VLOOKUP(ROUND($A367,5),'main sheet'!$G:$M, 4, 0)) * C$11</f>
        <v>1.3484405741427563E-4</v>
      </c>
      <c r="D367" s="19">
        <f>((VLOOKUP(ROUND($A367 + (D$9/12),5),'main sheet'!$G:$M, 4, 0) - VLOOKUP(ROUND($A367 + (D$9/12) + (1/12),5),'main sheet'!$G:$M, 4, 0)) / VLOOKUP(ROUND($A367,5),'main sheet'!$G:$M, 4, 0)) * D$11</f>
        <v>1.3471324543749185E-4</v>
      </c>
      <c r="E367" s="19">
        <f>((VLOOKUP(ROUND($A367 + (E$9/12),5),'main sheet'!$G:$M, 4, 0) - VLOOKUP(ROUND($A367 + (E$9/12) + (1/12),5),'main sheet'!$G:$M, 4, 0)) / VLOOKUP(ROUND($A367,5),'main sheet'!$G:$M, 4, 0)) * E$11</f>
        <v>1.3458256036132037E-4</v>
      </c>
      <c r="F367" s="19">
        <f>((VLOOKUP(ROUND($A367 + (F$9/12),5),'main sheet'!$G:$M, 4, 0) - VLOOKUP(ROUND($A367 + (F$9/12) + (1/12),5),'main sheet'!$G:$M, 4, 0)) / VLOOKUP(ROUND($A367,5),'main sheet'!$G:$M, 4, 0)) * F$11</f>
        <v>1.3445200206265486E-4</v>
      </c>
      <c r="G367" s="19">
        <f>((VLOOKUP(ROUND($A367 + (G$9/12),5),'main sheet'!$G:$M, 4, 0) - VLOOKUP(ROUND($A367 + (G$9/12) + (1/12),5),'main sheet'!$G:$M, 4, 0)) / VLOOKUP(ROUND($A367,5),'main sheet'!$G:$M, 4, 0)) * G$11</f>
        <v>1.3432157041806027E-4</v>
      </c>
      <c r="H367" s="19">
        <f>((VLOOKUP(ROUND($A367 + (H$9/12),5),'main sheet'!$G:$M, 4, 0) - VLOOKUP(ROUND($A367 + (H$9/12) + (1/12),5),'main sheet'!$G:$M, 4, 0)) / VLOOKUP(ROUND($A367,5),'main sheet'!$G:$M, 4, 0)) * H$11</f>
        <v>1.3846487248049153E-4</v>
      </c>
      <c r="I367" s="19">
        <f>((VLOOKUP(ROUND($A367 + (I$9/12),5),'main sheet'!$G:$M, 4, 0) - VLOOKUP(ROUND($A367 + (I$9/12) + (1/12),5),'main sheet'!$G:$M, 4, 0)) / VLOOKUP(ROUND($A367,5),'main sheet'!$G:$M, 4, 0)) * I$11</f>
        <v>1.3833054795769927E-4</v>
      </c>
      <c r="J367" s="19">
        <f>((VLOOKUP(ROUND($A367 + (J$9/12),5),'main sheet'!$G:$M, 4, 0) - VLOOKUP(ROUND($A367 + (J$9/12) + (1/12),5),'main sheet'!$G:$M, 4, 0)) / VLOOKUP(ROUND($A367,5),'main sheet'!$G:$M, 4, 0)) * J$11</f>
        <v>1.3819635374288404E-4</v>
      </c>
      <c r="K367" s="19">
        <f>((VLOOKUP(ROUND($A367 + (K$9/12),5),'main sheet'!$G:$M, 4, 0) - VLOOKUP(ROUND($A367 + (K$9/12) + (1/12),5),'main sheet'!$G:$M, 4, 0)) / VLOOKUP(ROUND($A367,5),'main sheet'!$G:$M, 4, 0)) * K$11</f>
        <v>1.3806228970963434E-4</v>
      </c>
      <c r="L367" s="19">
        <f>((VLOOKUP(ROUND($A367 + (L$9/12),5),'main sheet'!$G:$M, 4, 0) - VLOOKUP(ROUND($A367 + (L$9/12) + (1/12),5),'main sheet'!$G:$M, 4, 0)) / VLOOKUP(ROUND($A367,5),'main sheet'!$G:$M, 4, 0)) * L$11</f>
        <v>1.3792835573166122E-4</v>
      </c>
      <c r="M367" s="19">
        <f>((VLOOKUP(ROUND($A367 + (M$9/12),5),'main sheet'!$G:$M, 4, 0) - VLOOKUP(ROUND($A367 + (M$9/12) + (1/12),5),'main sheet'!$G:$M, 4, 0)) / VLOOKUP(ROUND($A367,5),'main sheet'!$G:$M, 4, 0)) * M$11</f>
        <v>1.3830593248002456E-4</v>
      </c>
      <c r="N367" s="19">
        <f>((VLOOKUP(ROUND($A367 + (N$9/12),5),'main sheet'!$G:$M, 4, 0) - VLOOKUP(ROUND($A367 + (N$9/12) + (1/12),5),'main sheet'!$G:$M, 4, 0)) / VLOOKUP(ROUND($A367,5),'main sheet'!$G:$M, 4, 0)) * N$11</f>
        <v>1.3821442135613033E-4</v>
      </c>
      <c r="O367" s="19">
        <f>((VLOOKUP(ROUND($A367 + (O$9/12),5),'main sheet'!$G:$M, 4, 0) - VLOOKUP(ROUND($A367 + (O$9/12) + (1/12),5),'main sheet'!$G:$M, 4, 0)) / VLOOKUP(ROUND($A367,5),'main sheet'!$G:$M, 4, 0)) * O$11</f>
        <v>1.3812297078123531E-4</v>
      </c>
      <c r="P367" s="19">
        <f>((VLOOKUP(ROUND($A367 + (P$9/12),5),'main sheet'!$G:$M, 4, 0) - VLOOKUP(ROUND($A367 + (P$9/12) + (1/12),5),'main sheet'!$G:$M, 4, 0)) / VLOOKUP(ROUND($A367,5),'main sheet'!$G:$M, 4, 0)) * P$11</f>
        <v>1.380315807152768E-4</v>
      </c>
      <c r="Q367" s="19">
        <f>((VLOOKUP(ROUND($A367 + (Q$9/12),5),'main sheet'!$G:$M, 4, 0) - VLOOKUP(ROUND($A367 + (Q$9/12) + (1/12),5),'main sheet'!$G:$M, 4, 0)) / VLOOKUP(ROUND($A367,5),'main sheet'!$G:$M, 4, 0)) * Q$11</f>
        <v>1.3794025111821866E-4</v>
      </c>
      <c r="R367" s="19">
        <f>((VLOOKUP(ROUND($A367 + (R$9/12),5),'main sheet'!$G:$M, 4, 0) - VLOOKUP(ROUND($A367 + (R$9/12) + (1/12),5),'main sheet'!$G:$M, 4, 0)) / VLOOKUP(ROUND($A367,5),'main sheet'!$G:$M, 4, 0)) * R$11</f>
        <v>1.3784898195005118E-4</v>
      </c>
      <c r="S367" s="19">
        <f>((VLOOKUP(ROUND($A367 + (S$9/12),5),'main sheet'!$G:$M, 4, 0) - VLOOKUP(ROUND($A367 + (S$9/12) + (1/12),5),'main sheet'!$G:$M, 4, 0)) / VLOOKUP(ROUND($A367,5),'main sheet'!$G:$M, 4, 0)) * S$11</f>
        <v>1.3775777317079113E-4</v>
      </c>
      <c r="T367" s="19">
        <f>((VLOOKUP(ROUND($A367 + (T$9/12),5),'main sheet'!$G:$M, 4, 0) - VLOOKUP(ROUND($A367 + (T$9/12) + (1/12),5),'main sheet'!$G:$M, 4, 0)) / VLOOKUP(ROUND($A367,5),'main sheet'!$G:$M, 4, 0)) * T$11</f>
        <v>1.4276538861975887E-4</v>
      </c>
      <c r="U367" s="19">
        <f>((VLOOKUP(ROUND($A367 + (U$9/12),5),'main sheet'!$G:$M, 4, 0) - VLOOKUP(ROUND($A367 + (U$9/12) + (1/12),5),'main sheet'!$G:$M, 4, 0)) / VLOOKUP(ROUND($A367,5),'main sheet'!$G:$M, 4, 0)) * U$11</f>
        <v>1.4267092686434809E-4</v>
      </c>
      <c r="V367" s="19">
        <f>((VLOOKUP(ROUND($A367 + (V$9/12),5),'main sheet'!$G:$M, 4, 0) - VLOOKUP(ROUND($A367 + (V$9/12) + (1/12),5),'main sheet'!$G:$M, 4, 0)) / VLOOKUP(ROUND($A367,5),'main sheet'!$G:$M, 4, 0)) * V$11</f>
        <v>1.4257652761024325E-4</v>
      </c>
      <c r="W367" s="19">
        <f>((VLOOKUP(ROUND($A367 + (W$9/12),5),'main sheet'!$G:$M, 4, 0) - VLOOKUP(ROUND($A367 + (W$9/12) + (1/12),5),'main sheet'!$G:$M, 4, 0)) / VLOOKUP(ROUND($A367,5),'main sheet'!$G:$M, 4, 0)) * W$11</f>
        <v>1.4248219081608993E-4</v>
      </c>
      <c r="X367" s="19">
        <f>((VLOOKUP(ROUND($A367 + (X$9/12),5),'main sheet'!$G:$M, 4, 0) - VLOOKUP(ROUND($A367 + (X$9/12) + (1/12),5),'main sheet'!$G:$M, 4, 0)) / VLOOKUP(ROUND($A367,5),'main sheet'!$G:$M, 4, 0)) * X$11</f>
        <v>1.4238791644056106E-4</v>
      </c>
      <c r="Y367" s="19">
        <f>((VLOOKUP(ROUND($A367 + (Y$9/12),5),'main sheet'!$G:$M, 4, 0) - VLOOKUP(ROUND($A367 + (Y$9/12) + (1/12),5),'main sheet'!$G:$M, 4, 0)) / VLOOKUP(ROUND($A367,5),'main sheet'!$G:$M, 4, 0)) * Y$11</f>
        <v>1.4229370444235689E-4</v>
      </c>
      <c r="Z367" s="19">
        <f>((VLOOKUP(ROUND($A367 + (Z$9/12),5),'main sheet'!$G:$M, 4, 0) - VLOOKUP(ROUND($A367 + (Z$9/12) + (1/12),5),'main sheet'!$G:$M, 4, 0)) / VLOOKUP(ROUND($A367,5),'main sheet'!$G:$M, 4, 0)) * Z$11</f>
        <v>1.4219955478020501E-4</v>
      </c>
      <c r="AA367" s="19">
        <f>((VLOOKUP(ROUND($A367 + (AA$9/12),5),'main sheet'!$G:$M, 4, 0) - VLOOKUP(ROUND($A367 + (AA$9/12) + (1/12),5),'main sheet'!$G:$M, 4, 0)) / VLOOKUP(ROUND($A367,5),'main sheet'!$G:$M, 4, 0)) * AA$11</f>
        <v>1.4210546741286035E-4</v>
      </c>
      <c r="AB367" s="19">
        <f>((VLOOKUP(ROUND($A367 + (AB$9/12),5),'main sheet'!$G:$M, 4, 0) - VLOOKUP(ROUND($A367 + (AB$9/12) + (1/12),5),'main sheet'!$G:$M, 4, 0)) / VLOOKUP(ROUND($A367,5),'main sheet'!$G:$M, 4, 0)) * AB$11</f>
        <v>1.4201144229910505E-4</v>
      </c>
      <c r="AC367" s="19">
        <f>((VLOOKUP(ROUND($A367 + (AC$9/12),5),'main sheet'!$G:$M, 4, 0) - VLOOKUP(ROUND($A367 + (AC$9/12) + (1/12),5),'main sheet'!$G:$M, 4, 0)) / VLOOKUP(ROUND($A367,5),'main sheet'!$G:$M, 4, 0)) * AC$11</f>
        <v>1.4191747939774861E-4</v>
      </c>
      <c r="AD367" s="19">
        <f>((VLOOKUP(ROUND($A367 + (AD$9/12),5),'main sheet'!$G:$M, 4, 0) - VLOOKUP(ROUND($A367 + (AD$9/12) + (1/12),5),'main sheet'!$G:$M, 4, 0)) / VLOOKUP(ROUND($A367,5),'main sheet'!$G:$M, 4, 0)) * AD$11</f>
        <v>1.4182357866762772E-4</v>
      </c>
      <c r="AE367" s="19">
        <f>((VLOOKUP(ROUND($A367 + (AE$9/12),5),'main sheet'!$G:$M, 4, 0) - VLOOKUP(ROUND($A367 + (AE$9/12) + (1/12),5),'main sheet'!$G:$M, 4, 0)) / VLOOKUP(ROUND($A367,5),'main sheet'!$G:$M, 4, 0)) * AE$11</f>
        <v>1.4172974006760634E-4</v>
      </c>
      <c r="AF367" s="19">
        <f>((VLOOKUP(ROUND($A367 + (AF$9/12),5),'main sheet'!$G:$M, 4, 0) - VLOOKUP(ROUND($A367 + (AF$9/12) + (1/12),5),'main sheet'!$G:$M, 4, 0)) / VLOOKUP(ROUND($A367,5),'main sheet'!$G:$M, 4, 0)) * AF$11</f>
        <v>1.4669439082645337E-4</v>
      </c>
      <c r="AH367" s="18">
        <f t="shared" si="10"/>
        <v>29.5</v>
      </c>
      <c r="AI367" s="19">
        <f t="shared" si="11"/>
        <v>4.1837760751328654E-3</v>
      </c>
    </row>
    <row r="368" spans="1:35" x14ac:dyDescent="0.3">
      <c r="A368" s="19">
        <v>29.583333333333332</v>
      </c>
      <c r="C368" s="19">
        <f>((VLOOKUP(ROUND($A368 + (C$9/12),5),'main sheet'!$G:$M, 4, 0) - VLOOKUP(ROUND($A368 + (C$9/12) + (1/12),5),'main sheet'!$G:$M, 4, 0)) / VLOOKUP(ROUND($A368,5),'main sheet'!$G:$M, 4, 0)) * C$11</f>
        <v>1.3486227812551131E-4</v>
      </c>
      <c r="D368" s="19">
        <f>((VLOOKUP(ROUND($A368 + (D$9/12),5),'main sheet'!$G:$M, 4, 0) - VLOOKUP(ROUND($A368 + (D$9/12) + (1/12),5),'main sheet'!$G:$M, 4, 0)) / VLOOKUP(ROUND($A368,5),'main sheet'!$G:$M, 4, 0)) * D$11</f>
        <v>1.3473144847299826E-4</v>
      </c>
      <c r="E368" s="19">
        <f>((VLOOKUP(ROUND($A368 + (E$9/12),5),'main sheet'!$G:$M, 4, 0) - VLOOKUP(ROUND($A368 + (E$9/12) + (1/12),5),'main sheet'!$G:$M, 4, 0)) / VLOOKUP(ROUND($A368,5),'main sheet'!$G:$M, 4, 0)) * E$11</f>
        <v>1.3460074573824464E-4</v>
      </c>
      <c r="F368" s="19">
        <f>((VLOOKUP(ROUND($A368 + (F$9/12),5),'main sheet'!$G:$M, 4, 0) - VLOOKUP(ROUND($A368 + (F$9/12) + (1/12),5),'main sheet'!$G:$M, 4, 0)) / VLOOKUP(ROUND($A368,5),'main sheet'!$G:$M, 4, 0)) * F$11</f>
        <v>1.3447016979767872E-4</v>
      </c>
      <c r="G368" s="19">
        <f>((VLOOKUP(ROUND($A368 + (G$9/12),5),'main sheet'!$G:$M, 4, 0) - VLOOKUP(ROUND($A368 + (G$9/12) + (1/12),5),'main sheet'!$G:$M, 4, 0)) / VLOOKUP(ROUND($A368,5),'main sheet'!$G:$M, 4, 0)) * G$11</f>
        <v>1.3861805557748415E-4</v>
      </c>
      <c r="H368" s="19">
        <f>((VLOOKUP(ROUND($A368 + (H$9/12),5),'main sheet'!$G:$M, 4, 0) - VLOOKUP(ROUND($A368 + (H$9/12) + (1/12),5),'main sheet'!$G:$M, 4, 0)) / VLOOKUP(ROUND($A368,5),'main sheet'!$G:$M, 4, 0)) * H$11</f>
        <v>1.3848358245204608E-4</v>
      </c>
      <c r="I368" s="19">
        <f>((VLOOKUP(ROUND($A368 + (I$9/12),5),'main sheet'!$G:$M, 4, 0) - VLOOKUP(ROUND($A368 + (I$9/12) + (1/12),5),'main sheet'!$G:$M, 4, 0)) / VLOOKUP(ROUND($A368,5),'main sheet'!$G:$M, 4, 0)) * I$11</f>
        <v>1.3834923977874421E-4</v>
      </c>
      <c r="J368" s="19">
        <f>((VLOOKUP(ROUND($A368 + (J$9/12),5),'main sheet'!$G:$M, 4, 0) - VLOOKUP(ROUND($A368 + (J$9/12) + (1/12),5),'main sheet'!$G:$M, 4, 0)) / VLOOKUP(ROUND($A368,5),'main sheet'!$G:$M, 4, 0)) * J$11</f>
        <v>1.3821502743102714E-4</v>
      </c>
      <c r="K368" s="19">
        <f>((VLOOKUP(ROUND($A368 + (K$9/12),5),'main sheet'!$G:$M, 4, 0) - VLOOKUP(ROUND($A368 + (K$9/12) + (1/12),5),'main sheet'!$G:$M, 4, 0)) / VLOOKUP(ROUND($A368,5),'main sheet'!$G:$M, 4, 0)) * K$11</f>
        <v>1.3808094528246627E-4</v>
      </c>
      <c r="L368" s="19">
        <f>((VLOOKUP(ROUND($A368 + (L$9/12),5),'main sheet'!$G:$M, 4, 0) - VLOOKUP(ROUND($A368 + (L$9/12) + (1/12),5),'main sheet'!$G:$M, 4, 0)) / VLOOKUP(ROUND($A368,5),'main sheet'!$G:$M, 4, 0)) * L$11</f>
        <v>1.3794699320675562E-4</v>
      </c>
      <c r="M368" s="19">
        <f>((VLOOKUP(ROUND($A368 + (M$9/12),5),'main sheet'!$G:$M, 4, 0) - VLOOKUP(ROUND($A368 + (M$9/12) + (1/12),5),'main sheet'!$G:$M, 4, 0)) / VLOOKUP(ROUND($A368,5),'main sheet'!$G:$M, 4, 0)) * M$11</f>
        <v>1.3832462097491984E-4</v>
      </c>
      <c r="N368" s="19">
        <f>((VLOOKUP(ROUND($A368 + (N$9/12),5),'main sheet'!$G:$M, 4, 0) - VLOOKUP(ROUND($A368 + (N$9/12) + (1/12),5),'main sheet'!$G:$M, 4, 0)) / VLOOKUP(ROUND($A368,5),'main sheet'!$G:$M, 4, 0)) * N$11</f>
        <v>1.3823309748564732E-4</v>
      </c>
      <c r="O368" s="19">
        <f>((VLOOKUP(ROUND($A368 + (O$9/12),5),'main sheet'!$G:$M, 4, 0) - VLOOKUP(ROUND($A368 + (O$9/12) + (1/12),5),'main sheet'!$G:$M, 4, 0)) / VLOOKUP(ROUND($A368,5),'main sheet'!$G:$M, 4, 0)) * O$11</f>
        <v>1.3814163455355569E-4</v>
      </c>
      <c r="P368" s="19">
        <f>((VLOOKUP(ROUND($A368 + (P$9/12),5),'main sheet'!$G:$M, 4, 0) - VLOOKUP(ROUND($A368 + (P$9/12) + (1/12),5),'main sheet'!$G:$M, 4, 0)) / VLOOKUP(ROUND($A368,5),'main sheet'!$G:$M, 4, 0)) * P$11</f>
        <v>1.3805023213857677E-4</v>
      </c>
      <c r="Q368" s="19">
        <f>((VLOOKUP(ROUND($A368 + (Q$9/12),5),'main sheet'!$G:$M, 4, 0) - VLOOKUP(ROUND($A368 + (Q$9/12) + (1/12),5),'main sheet'!$G:$M, 4, 0)) / VLOOKUP(ROUND($A368,5),'main sheet'!$G:$M, 4, 0)) * Q$11</f>
        <v>1.3795889020066908E-4</v>
      </c>
      <c r="R368" s="19">
        <f>((VLOOKUP(ROUND($A368 + (R$9/12),5),'main sheet'!$G:$M, 4, 0) - VLOOKUP(ROUND($A368 + (R$9/12) + (1/12),5),'main sheet'!$G:$M, 4, 0)) / VLOOKUP(ROUND($A368,5),'main sheet'!$G:$M, 4, 0)) * R$11</f>
        <v>1.3786760869981742E-4</v>
      </c>
      <c r="S368" s="19">
        <f>((VLOOKUP(ROUND($A368 + (S$9/12),5),'main sheet'!$G:$M, 4, 0) - VLOOKUP(ROUND($A368 + (S$9/12) + (1/12),5),'main sheet'!$G:$M, 4, 0)) / VLOOKUP(ROUND($A368,5),'main sheet'!$G:$M, 4, 0)) * S$11</f>
        <v>1.4287921676625669E-4</v>
      </c>
      <c r="T368" s="19">
        <f>((VLOOKUP(ROUND($A368 + (T$9/12),5),'main sheet'!$G:$M, 4, 0) - VLOOKUP(ROUND($A368 + (T$9/12) + (1/12),5),'main sheet'!$G:$M, 4, 0)) / VLOOKUP(ROUND($A368,5),'main sheet'!$G:$M, 4, 0)) * T$11</f>
        <v>1.4278467969562671E-4</v>
      </c>
      <c r="U368" s="19">
        <f>((VLOOKUP(ROUND($A368 + (U$9/12),5),'main sheet'!$G:$M, 4, 0) - VLOOKUP(ROUND($A368 + (U$9/12) + (1/12),5),'main sheet'!$G:$M, 4, 0)) / VLOOKUP(ROUND($A368,5),'main sheet'!$G:$M, 4, 0)) * U$11</f>
        <v>1.4269020517613558E-4</v>
      </c>
      <c r="V368" s="19">
        <f>((VLOOKUP(ROUND($A368 + (V$9/12),5),'main sheet'!$G:$M, 4, 0) - VLOOKUP(ROUND($A368 + (V$9/12) + (1/12),5),'main sheet'!$G:$M, 4, 0)) / VLOOKUP(ROUND($A368,5),'main sheet'!$G:$M, 4, 0)) * V$11</f>
        <v>1.4259579316639584E-4</v>
      </c>
      <c r="W368" s="19">
        <f>((VLOOKUP(ROUND($A368 + (W$9/12),5),'main sheet'!$G:$M, 4, 0) - VLOOKUP(ROUND($A368 + (W$9/12) + (1/12),5),'main sheet'!$G:$M, 4, 0)) / VLOOKUP(ROUND($A368,5),'main sheet'!$G:$M, 4, 0)) * W$11</f>
        <v>1.4250144362504749E-4</v>
      </c>
      <c r="X368" s="19">
        <f>((VLOOKUP(ROUND($A368 + (X$9/12),5),'main sheet'!$G:$M, 4, 0) - VLOOKUP(ROUND($A368 + (X$9/12) + (1/12),5),'main sheet'!$G:$M, 4, 0)) / VLOOKUP(ROUND($A368,5),'main sheet'!$G:$M, 4, 0)) * X$11</f>
        <v>1.4240715651075785E-4</v>
      </c>
      <c r="Y368" s="19">
        <f>((VLOOKUP(ROUND($A368 + (Y$9/12),5),'main sheet'!$G:$M, 4, 0) - VLOOKUP(ROUND($A368 + (Y$9/12) + (1/12),5),'main sheet'!$G:$M, 4, 0)) / VLOOKUP(ROUND($A368,5),'main sheet'!$G:$M, 4, 0)) * Y$11</f>
        <v>1.4231293178222163E-4</v>
      </c>
      <c r="Z368" s="19">
        <f>((VLOOKUP(ROUND($A368 + (Z$9/12),5),'main sheet'!$G:$M, 4, 0) - VLOOKUP(ROUND($A368 + (Z$9/12) + (1/12),5),'main sheet'!$G:$M, 4, 0)) / VLOOKUP(ROUND($A368,5),'main sheet'!$G:$M, 4, 0)) * Z$11</f>
        <v>1.422187693981608E-4</v>
      </c>
      <c r="AA368" s="19">
        <f>((VLOOKUP(ROUND($A368 + (AA$9/12),5),'main sheet'!$G:$M, 4, 0) - VLOOKUP(ROUND($A368 + (AA$9/12) + (1/12),5),'main sheet'!$G:$M, 4, 0)) / VLOOKUP(ROUND($A368,5),'main sheet'!$G:$M, 4, 0)) * AA$11</f>
        <v>1.4212466931732472E-4</v>
      </c>
      <c r="AB368" s="19">
        <f>((VLOOKUP(ROUND($A368 + (AB$9/12),5),'main sheet'!$G:$M, 4, 0) - VLOOKUP(ROUND($A368 + (AB$9/12) + (1/12),5),'main sheet'!$G:$M, 4, 0)) / VLOOKUP(ROUND($A368,5),'main sheet'!$G:$M, 4, 0)) * AB$11</f>
        <v>1.4203063149849E-4</v>
      </c>
      <c r="AC368" s="19">
        <f>((VLOOKUP(ROUND($A368 + (AC$9/12),5),'main sheet'!$G:$M, 4, 0) - VLOOKUP(ROUND($A368 + (AC$9/12) + (1/12),5),'main sheet'!$G:$M, 4, 0)) / VLOOKUP(ROUND($A368,5),'main sheet'!$G:$M, 4, 0)) * AC$11</f>
        <v>1.4193665590046052E-4</v>
      </c>
      <c r="AD368" s="19">
        <f>((VLOOKUP(ROUND($A368 + (AD$9/12),5),'main sheet'!$G:$M, 4, 0) - VLOOKUP(ROUND($A368 + (AD$9/12) + (1/12),5),'main sheet'!$G:$M, 4, 0)) / VLOOKUP(ROUND($A368,5),'main sheet'!$G:$M, 4, 0)) * AD$11</f>
        <v>1.4184274248206746E-4</v>
      </c>
      <c r="AE368" s="19">
        <f>((VLOOKUP(ROUND($A368 + (AE$9/12),5),'main sheet'!$G:$M, 4, 0) - VLOOKUP(ROUND($A368 + (AE$9/12) + (1/12),5),'main sheet'!$G:$M, 4, 0)) / VLOOKUP(ROUND($A368,5),'main sheet'!$G:$M, 4, 0)) * AE$11</f>
        <v>1.4681135160224667E-4</v>
      </c>
      <c r="AF368" s="19">
        <f>((VLOOKUP(ROUND($A368 + (AF$9/12),5),'main sheet'!$G:$M, 4, 0) - VLOOKUP(ROUND($A368 + (AF$9/12) + (1/12),5),'main sheet'!$G:$M, 4, 0)) / VLOOKUP(ROUND($A368,5),'main sheet'!$G:$M, 4, 0)) * AF$11</f>
        <v>1.4671421280606744E-4</v>
      </c>
      <c r="AH368" s="18">
        <f t="shared" si="10"/>
        <v>29.583333333333332</v>
      </c>
      <c r="AI368" s="19">
        <f t="shared" si="11"/>
        <v>4.1987850296434015E-3</v>
      </c>
    </row>
    <row r="369" spans="1:35" x14ac:dyDescent="0.3">
      <c r="A369" s="19">
        <v>29.666666666666668</v>
      </c>
      <c r="C369" s="19">
        <f>((VLOOKUP(ROUND($A369 + (C$9/12),5),'main sheet'!$G:$M, 4, 0) - VLOOKUP(ROUND($A369 + (C$9/12) + (1/12),5),'main sheet'!$G:$M, 4, 0)) / VLOOKUP(ROUND($A369,5),'main sheet'!$G:$M, 4, 0)) * C$11</f>
        <v>1.3488050376168486E-4</v>
      </c>
      <c r="D369" s="19">
        <f>((VLOOKUP(ROUND($A369 + (D$9/12),5),'main sheet'!$G:$M, 4, 0) - VLOOKUP(ROUND($A369 + (D$9/12) + (1/12),5),'main sheet'!$G:$M, 4, 0)) / VLOOKUP(ROUND($A369,5),'main sheet'!$G:$M, 4, 0)) * D$11</f>
        <v>1.3474965642866496E-4</v>
      </c>
      <c r="E369" s="19">
        <f>((VLOOKUP(ROUND($A369 + (E$9/12),5),'main sheet'!$G:$M, 4, 0) - VLOOKUP(ROUND($A369 + (E$9/12) + (1/12),5),'main sheet'!$G:$M, 4, 0)) / VLOOKUP(ROUND($A369,5),'main sheet'!$G:$M, 4, 0)) * E$11</f>
        <v>1.3461893603010694E-4</v>
      </c>
      <c r="F369" s="19">
        <f>((VLOOKUP(ROUND($A369 + (F$9/12),5),'main sheet'!$G:$M, 4, 0) - VLOOKUP(ROUND($A369 + (F$9/12) + (1/12),5),'main sheet'!$G:$M, 4, 0)) / VLOOKUP(ROUND($A369,5),'main sheet'!$G:$M, 4, 0)) * F$11</f>
        <v>1.3877141067405178E-4</v>
      </c>
      <c r="G369" s="19">
        <f>((VLOOKUP(ROUND($A369 + (G$9/12),5),'main sheet'!$G:$M, 4, 0) - VLOOKUP(ROUND($A369 + (G$9/12) + (1/12),5),'main sheet'!$G:$M, 4, 0)) / VLOOKUP(ROUND($A369,5),'main sheet'!$G:$M, 4, 0)) * G$11</f>
        <v>1.3863678877911142E-4</v>
      </c>
      <c r="H369" s="19">
        <f>((VLOOKUP(ROUND($A369 + (H$9/12),5),'main sheet'!$G:$M, 4, 0) - VLOOKUP(ROUND($A369 + (H$9/12) + (1/12),5),'main sheet'!$G:$M, 4, 0)) / VLOOKUP(ROUND($A369,5),'main sheet'!$G:$M, 4, 0)) * H$11</f>
        <v>1.3850229748062828E-4</v>
      </c>
      <c r="I369" s="19">
        <f>((VLOOKUP(ROUND($A369 + (I$9/12),5),'main sheet'!$G:$M, 4, 0) - VLOOKUP(ROUND($A369 + (I$9/12) + (1/12),5),'main sheet'!$G:$M, 4, 0)) / VLOOKUP(ROUND($A369,5),'main sheet'!$G:$M, 4, 0)) * I$11</f>
        <v>1.3836793665191095E-4</v>
      </c>
      <c r="J369" s="19">
        <f>((VLOOKUP(ROUND($A369 + (J$9/12),5),'main sheet'!$G:$M, 4, 0) - VLOOKUP(ROUND($A369 + (J$9/12) + (1/12),5),'main sheet'!$G:$M, 4, 0)) / VLOOKUP(ROUND($A369,5),'main sheet'!$G:$M, 4, 0)) * J$11</f>
        <v>1.3823370616639099E-4</v>
      </c>
      <c r="K369" s="19">
        <f>((VLOOKUP(ROUND($A369 + (K$9/12),5),'main sheet'!$G:$M, 4, 0) - VLOOKUP(ROUND($A369 + (K$9/12) + (1/12),5),'main sheet'!$G:$M, 4, 0)) / VLOOKUP(ROUND($A369,5),'main sheet'!$G:$M, 4, 0)) * K$11</f>
        <v>1.3809960589762266E-4</v>
      </c>
      <c r="L369" s="19">
        <f>((VLOOKUP(ROUND($A369 + (L$9/12),5),'main sheet'!$G:$M, 4, 0) - VLOOKUP(ROUND($A369 + (L$9/12) + (1/12),5),'main sheet'!$G:$M, 4, 0)) / VLOOKUP(ROUND($A369,5),'main sheet'!$G:$M, 4, 0)) * L$11</f>
        <v>1.3796563571928297E-4</v>
      </c>
      <c r="M369" s="19">
        <f>((VLOOKUP(ROUND($A369 + (M$9/12),5),'main sheet'!$G:$M, 4, 0) - VLOOKUP(ROUND($A369 + (M$9/12) + (1/12),5),'main sheet'!$G:$M, 4, 0)) / VLOOKUP(ROUND($A369,5),'main sheet'!$G:$M, 4, 0)) * M$11</f>
        <v>1.3834331452103793E-4</v>
      </c>
      <c r="N369" s="19">
        <f>((VLOOKUP(ROUND($A369 + (N$9/12),5),'main sheet'!$G:$M, 4, 0) - VLOOKUP(ROUND($A369 + (N$9/12) + (1/12),5),'main sheet'!$G:$M, 4, 0)) / VLOOKUP(ROUND($A369,5),'main sheet'!$G:$M, 4, 0)) * N$11</f>
        <v>1.38251778663045E-4</v>
      </c>
      <c r="O369" s="19">
        <f>((VLOOKUP(ROUND($A369 + (O$9/12),5),'main sheet'!$G:$M, 4, 0) - VLOOKUP(ROUND($A369 + (O$9/12) + (1/12),5),'main sheet'!$G:$M, 4, 0)) / VLOOKUP(ROUND($A369,5),'main sheet'!$G:$M, 4, 0)) * O$11</f>
        <v>1.3816030337041675E-4</v>
      </c>
      <c r="P369" s="19">
        <f>((VLOOKUP(ROUND($A369 + (P$9/12),5),'main sheet'!$G:$M, 4, 0) - VLOOKUP(ROUND($A369 + (P$9/12) + (1/12),5),'main sheet'!$G:$M, 4, 0)) / VLOOKUP(ROUND($A369,5),'main sheet'!$G:$M, 4, 0)) * P$11</f>
        <v>1.3806888860307969E-4</v>
      </c>
      <c r="Q369" s="19">
        <f>((VLOOKUP(ROUND($A369 + (Q$9/12),5),'main sheet'!$G:$M, 4, 0) - VLOOKUP(ROUND($A369 + (Q$9/12) + (1/12),5),'main sheet'!$G:$M, 4, 0)) / VLOOKUP(ROUND($A369,5),'main sheet'!$G:$M, 4, 0)) * Q$11</f>
        <v>1.3797753432098685E-4</v>
      </c>
      <c r="R369" s="19">
        <f>((VLOOKUP(ROUND($A369 + (R$9/12),5),'main sheet'!$G:$M, 4, 0) - VLOOKUP(ROUND($A369 + (R$9/12) + (1/12),5),'main sheet'!$G:$M, 4, 0)) / VLOOKUP(ROUND($A369,5),'main sheet'!$G:$M, 4, 0)) * R$11</f>
        <v>1.429931382798258E-4</v>
      </c>
      <c r="S369" s="19">
        <f>((VLOOKUP(ROUND($A369 + (S$9/12),5),'main sheet'!$G:$M, 4, 0) - VLOOKUP(ROUND($A369 + (S$9/12) + (1/12),5),'main sheet'!$G:$M, 4, 0)) / VLOOKUP(ROUND($A369,5),'main sheet'!$G:$M, 4, 0)) * S$11</f>
        <v>1.4289852583219964E-4</v>
      </c>
      <c r="T369" s="19">
        <f>((VLOOKUP(ROUND($A369 + (T$9/12),5),'main sheet'!$G:$M, 4, 0) - VLOOKUP(ROUND($A369 + (T$9/12) + (1/12),5),'main sheet'!$G:$M, 4, 0)) / VLOOKUP(ROUND($A369,5),'main sheet'!$G:$M, 4, 0)) * T$11</f>
        <v>1.4280397598558607E-4</v>
      </c>
      <c r="U369" s="19">
        <f>((VLOOKUP(ROUND($A369 + (U$9/12),5),'main sheet'!$G:$M, 4, 0) - VLOOKUP(ROUND($A369 + (U$9/12) + (1/12),5),'main sheet'!$G:$M, 4, 0)) / VLOOKUP(ROUND($A369,5),'main sheet'!$G:$M, 4, 0)) * U$11</f>
        <v>1.4270948869856467E-4</v>
      </c>
      <c r="V369" s="19">
        <f>((VLOOKUP(ROUND($A369 + (V$9/12),5),'main sheet'!$G:$M, 4, 0) - VLOOKUP(ROUND($A369 + (V$9/12) + (1/12),5),'main sheet'!$G:$M, 4, 0)) / VLOOKUP(ROUND($A369,5),'main sheet'!$G:$M, 4, 0)) * V$11</f>
        <v>1.4261506392974238E-4</v>
      </c>
      <c r="W369" s="19">
        <f>((VLOOKUP(ROUND($A369 + (W$9/12),5),'main sheet'!$G:$M, 4, 0) - VLOOKUP(ROUND($A369 + (W$9/12) + (1/12),5),'main sheet'!$G:$M, 4, 0)) / VLOOKUP(ROUND($A369,5),'main sheet'!$G:$M, 4, 0)) * W$11</f>
        <v>1.425207016377536E-4</v>
      </c>
      <c r="X369" s="19">
        <f>((VLOOKUP(ROUND($A369 + (X$9/12),5),'main sheet'!$G:$M, 4, 0) - VLOOKUP(ROUND($A369 + (X$9/12) + (1/12),5),'main sheet'!$G:$M, 4, 0)) / VLOOKUP(ROUND($A369,5),'main sheet'!$G:$M, 4, 0)) * X$11</f>
        <v>1.4242640178126011E-4</v>
      </c>
      <c r="Y369" s="19">
        <f>((VLOOKUP(ROUND($A369 + (Y$9/12),5),'main sheet'!$G:$M, 4, 0) - VLOOKUP(ROUND($A369 + (Y$9/12) + (1/12),5),'main sheet'!$G:$M, 4, 0)) / VLOOKUP(ROUND($A369,5),'main sheet'!$G:$M, 4, 0)) * Y$11</f>
        <v>1.4233216431895098E-4</v>
      </c>
      <c r="Z369" s="19">
        <f>((VLOOKUP(ROUND($A369 + (Z$9/12),5),'main sheet'!$G:$M, 4, 0) - VLOOKUP(ROUND($A369 + (Z$9/12) + (1/12),5),'main sheet'!$G:$M, 4, 0)) / VLOOKUP(ROUND($A369,5),'main sheet'!$G:$M, 4, 0)) * Z$11</f>
        <v>1.4223798920954268E-4</v>
      </c>
      <c r="AA369" s="19">
        <f>((VLOOKUP(ROUND($A369 + (AA$9/12),5),'main sheet'!$G:$M, 4, 0) - VLOOKUP(ROUND($A369 + (AA$9/12) + (1/12),5),'main sheet'!$G:$M, 4, 0)) / VLOOKUP(ROUND($A369,5),'main sheet'!$G:$M, 4, 0)) * AA$11</f>
        <v>1.4214387641177891E-4</v>
      </c>
      <c r="AB369" s="19">
        <f>((VLOOKUP(ROUND($A369 + (AB$9/12),5),'main sheet'!$G:$M, 4, 0) - VLOOKUP(ROUND($A369 + (AB$9/12) + (1/12),5),'main sheet'!$G:$M, 4, 0)) / VLOOKUP(ROUND($A369,5),'main sheet'!$G:$M, 4, 0)) * AB$11</f>
        <v>1.4204982588443074E-4</v>
      </c>
      <c r="AC369" s="19">
        <f>((VLOOKUP(ROUND($A369 + (AC$9/12),5),'main sheet'!$G:$M, 4, 0) - VLOOKUP(ROUND($A369 + (AC$9/12) + (1/12),5),'main sheet'!$G:$M, 4, 0)) / VLOOKUP(ROUND($A369,5),'main sheet'!$G:$M, 4, 0)) * AC$11</f>
        <v>1.4195583758629652E-4</v>
      </c>
      <c r="AD369" s="19">
        <f>((VLOOKUP(ROUND($A369 + (AD$9/12),5),'main sheet'!$G:$M, 4, 0) - VLOOKUP(ROUND($A369 + (AD$9/12) + (1/12),5),'main sheet'!$G:$M, 4, 0)) / VLOOKUP(ROUND($A369,5),'main sheet'!$G:$M, 4, 0)) * AD$11</f>
        <v>1.4692840831463761E-4</v>
      </c>
      <c r="AE369" s="19">
        <f>((VLOOKUP(ROUND($A369 + (AE$9/12),5),'main sheet'!$G:$M, 4, 0) - VLOOKUP(ROUND($A369 + (AE$9/12) + (1/12),5),'main sheet'!$G:$M, 4, 0)) / VLOOKUP(ROUND($A369,5),'main sheet'!$G:$M, 4, 0)) * AE$11</f>
        <v>1.4683119206703517E-4</v>
      </c>
      <c r="AF369" s="19">
        <f>((VLOOKUP(ROUND($A369 + (AF$9/12),5),'main sheet'!$G:$M, 4, 0) - VLOOKUP(ROUND($A369 + (AF$9/12) + (1/12),5),'main sheet'!$G:$M, 4, 0)) / VLOOKUP(ROUND($A369,5),'main sheet'!$G:$M, 4, 0)) * AF$11</f>
        <v>1.4673404014326846E-4</v>
      </c>
      <c r="AH369" s="18">
        <f t="shared" si="10"/>
        <v>29.666666666666668</v>
      </c>
      <c r="AI369" s="19">
        <f t="shared" si="11"/>
        <v>4.2138089271488953E-3</v>
      </c>
    </row>
    <row r="370" spans="1:35" x14ac:dyDescent="0.3">
      <c r="A370" s="19">
        <v>29.75</v>
      </c>
      <c r="C370" s="19">
        <f>((VLOOKUP(ROUND($A370 + (C$9/12),5),'main sheet'!$G:$M, 4, 0) - VLOOKUP(ROUND($A370 + (C$9/12) + (1/12),5),'main sheet'!$G:$M, 4, 0)) / VLOOKUP(ROUND($A370,5),'main sheet'!$G:$M, 4, 0)) * C$11</f>
        <v>1.3489873432479324E-4</v>
      </c>
      <c r="D370" s="19">
        <f>((VLOOKUP(ROUND($A370 + (D$9/12),5),'main sheet'!$G:$M, 4, 0) - VLOOKUP(ROUND($A370 + (D$9/12) + (1/12),5),'main sheet'!$G:$M, 4, 0)) / VLOOKUP(ROUND($A370,5),'main sheet'!$G:$M, 4, 0)) * D$11</f>
        <v>1.3476786930603719E-4</v>
      </c>
      <c r="E370" s="19">
        <f>((VLOOKUP(ROUND($A370 + (E$9/12),5),'main sheet'!$G:$M, 4, 0) - VLOOKUP(ROUND($A370 + (E$9/12) + (1/12),5),'main sheet'!$G:$M, 4, 0)) / VLOOKUP(ROUND($A370,5),'main sheet'!$G:$M, 4, 0)) * E$11</f>
        <v>1.3892493796676883E-4</v>
      </c>
      <c r="F370" s="19">
        <f>((VLOOKUP(ROUND($A370 + (F$9/12),5),'main sheet'!$G:$M, 4, 0) - VLOOKUP(ROUND($A370 + (F$9/12) + (1/12),5),'main sheet'!$G:$M, 4, 0)) / VLOOKUP(ROUND($A370,5),'main sheet'!$G:$M, 4, 0)) * F$11</f>
        <v>1.3879016713527897E-4</v>
      </c>
      <c r="G370" s="19">
        <f>((VLOOKUP(ROUND($A370 + (G$9/12),5),'main sheet'!$G:$M, 4, 0) - VLOOKUP(ROUND($A370 + (G$9/12) + (1/12),5),'main sheet'!$G:$M, 4, 0)) / VLOOKUP(ROUND($A370,5),'main sheet'!$G:$M, 4, 0)) * G$11</f>
        <v>1.3865552704472945E-4</v>
      </c>
      <c r="H370" s="19">
        <f>((VLOOKUP(ROUND($A370 + (H$9/12),5),'main sheet'!$G:$M, 4, 0) - VLOOKUP(ROUND($A370 + (H$9/12) + (1/12),5),'main sheet'!$G:$M, 4, 0)) / VLOOKUP(ROUND($A370,5),'main sheet'!$G:$M, 4, 0)) * H$11</f>
        <v>1.3852101756828869E-4</v>
      </c>
      <c r="I370" s="19">
        <f>((VLOOKUP(ROUND($A370 + (I$9/12),5),'main sheet'!$G:$M, 4, 0) - VLOOKUP(ROUND($A370 + (I$9/12) + (1/12),5),'main sheet'!$G:$M, 4, 0)) / VLOOKUP(ROUND($A370,5),'main sheet'!$G:$M, 4, 0)) * I$11</f>
        <v>1.3838663857924813E-4</v>
      </c>
      <c r="J370" s="19">
        <f>((VLOOKUP(ROUND($A370 + (J$9/12),5),'main sheet'!$G:$M, 4, 0) - VLOOKUP(ROUND($A370 + (J$9/12) + (1/12),5),'main sheet'!$G:$M, 4, 0)) / VLOOKUP(ROUND($A370,5),'main sheet'!$G:$M, 4, 0)) * J$11</f>
        <v>1.3825238995102221E-4</v>
      </c>
      <c r="K370" s="19">
        <f>((VLOOKUP(ROUND($A370 + (K$9/12),5),'main sheet'!$G:$M, 4, 0) - VLOOKUP(ROUND($A370 + (K$9/12) + (1/12),5),'main sheet'!$G:$M, 4, 0)) / VLOOKUP(ROUND($A370,5),'main sheet'!$G:$M, 4, 0)) * K$11</f>
        <v>1.3811827155714814E-4</v>
      </c>
      <c r="L370" s="19">
        <f>((VLOOKUP(ROUND($A370 + (L$9/12),5),'main sheet'!$G:$M, 4, 0) - VLOOKUP(ROUND($A370 + (L$9/12) + (1/12),5),'main sheet'!$G:$M, 4, 0)) / VLOOKUP(ROUND($A370,5),'main sheet'!$G:$M, 4, 0)) * L$11</f>
        <v>1.3798428327128584E-4</v>
      </c>
      <c r="M370" s="19">
        <f>((VLOOKUP(ROUND($A370 + (M$9/12),5),'main sheet'!$G:$M, 4, 0) - VLOOKUP(ROUND($A370 + (M$9/12) + (1/12),5),'main sheet'!$G:$M, 4, 0)) / VLOOKUP(ROUND($A370,5),'main sheet'!$G:$M, 4, 0)) * M$11</f>
        <v>1.3836201312042705E-4</v>
      </c>
      <c r="N370" s="19">
        <f>((VLOOKUP(ROUND($A370 + (N$9/12),5),'main sheet'!$G:$M, 4, 0) - VLOOKUP(ROUND($A370 + (N$9/12) + (1/12),5),'main sheet'!$G:$M, 4, 0)) / VLOOKUP(ROUND($A370,5),'main sheet'!$G:$M, 4, 0)) * N$11</f>
        <v>1.3827046489037014E-4</v>
      </c>
      <c r="O370" s="19">
        <f>((VLOOKUP(ROUND($A370 + (O$9/12),5),'main sheet'!$G:$M, 4, 0) - VLOOKUP(ROUND($A370 + (O$9/12) + (1/12),5),'main sheet'!$G:$M, 4, 0)) / VLOOKUP(ROUND($A370,5),'main sheet'!$G:$M, 4, 0)) * O$11</f>
        <v>1.3817897723386398E-4</v>
      </c>
      <c r="P370" s="19">
        <f>((VLOOKUP(ROUND($A370 + (P$9/12),5),'main sheet'!$G:$M, 4, 0) - VLOOKUP(ROUND($A370 + (P$9/12) + (1/12),5),'main sheet'!$G:$M, 4, 0)) / VLOOKUP(ROUND($A370,5),'main sheet'!$G:$M, 4, 0)) * P$11</f>
        <v>1.3808755011082967E-4</v>
      </c>
      <c r="Q370" s="19">
        <f>((VLOOKUP(ROUND($A370 + (Q$9/12),5),'main sheet'!$G:$M, 4, 0) - VLOOKUP(ROUND($A370 + (Q$9/12) + (1/12),5),'main sheet'!$G:$M, 4, 0)) / VLOOKUP(ROUND($A370,5),'main sheet'!$G:$M, 4, 0)) * Q$11</f>
        <v>1.431071532397783E-4</v>
      </c>
      <c r="R370" s="19">
        <f>((VLOOKUP(ROUND($A370 + (R$9/12),5),'main sheet'!$G:$M, 4, 0) - VLOOKUP(ROUND($A370 + (R$9/12) + (1/12),5),'main sheet'!$G:$M, 4, 0)) / VLOOKUP(ROUND($A370,5),'main sheet'!$G:$M, 4, 0)) * R$11</f>
        <v>1.4301246535332652E-4</v>
      </c>
      <c r="S370" s="19">
        <f>((VLOOKUP(ROUND($A370 + (S$9/12),5),'main sheet'!$G:$M, 4, 0) - VLOOKUP(ROUND($A370 + (S$9/12) + (1/12),5),'main sheet'!$G:$M, 4, 0)) / VLOOKUP(ROUND($A370,5),'main sheet'!$G:$M, 4, 0)) * S$11</f>
        <v>1.4291784011780196E-4</v>
      </c>
      <c r="T370" s="19">
        <f>((VLOOKUP(ROUND($A370 + (T$9/12),5),'main sheet'!$G:$M, 4, 0) - VLOOKUP(ROUND($A370 + (T$9/12) + (1/12),5),'main sheet'!$G:$M, 4, 0)) / VLOOKUP(ROUND($A370,5),'main sheet'!$G:$M, 4, 0)) * T$11</f>
        <v>1.4282327749175113E-4</v>
      </c>
      <c r="U370" s="19">
        <f>((VLOOKUP(ROUND($A370 + (U$9/12),5),'main sheet'!$G:$M, 4, 0) - VLOOKUP(ROUND($A370 + (U$9/12) + (1/12),5),'main sheet'!$G:$M, 4, 0)) / VLOOKUP(ROUND($A370,5),'main sheet'!$G:$M, 4, 0)) * U$11</f>
        <v>1.4272877743374811E-4</v>
      </c>
      <c r="V370" s="19">
        <f>((VLOOKUP(ROUND($A370 + (V$9/12),5),'main sheet'!$G:$M, 4, 0) - VLOOKUP(ROUND($A370 + (V$9/12) + (1/12),5),'main sheet'!$G:$M, 4, 0)) / VLOOKUP(ROUND($A370,5),'main sheet'!$G:$M, 4, 0)) * V$11</f>
        <v>1.426343399023942E-4</v>
      </c>
      <c r="W370" s="19">
        <f>((VLOOKUP(ROUND($A370 + (W$9/12),5),'main sheet'!$G:$M, 4, 0) - VLOOKUP(ROUND($A370 + (W$9/12) + (1/12),5),'main sheet'!$G:$M, 4, 0)) / VLOOKUP(ROUND($A370,5),'main sheet'!$G:$M, 4, 0)) * W$11</f>
        <v>1.4253996485631825E-4</v>
      </c>
      <c r="X370" s="19">
        <f>((VLOOKUP(ROUND($A370 + (X$9/12),5),'main sheet'!$G:$M, 4, 0) - VLOOKUP(ROUND($A370 + (X$9/12) + (1/12),5),'main sheet'!$G:$M, 4, 0)) / VLOOKUP(ROUND($A370,5),'main sheet'!$G:$M, 4, 0)) * X$11</f>
        <v>1.4244565225417642E-4</v>
      </c>
      <c r="Y370" s="19">
        <f>((VLOOKUP(ROUND($A370 + (Y$9/12),5),'main sheet'!$G:$M, 4, 0) - VLOOKUP(ROUND($A370 + (Y$9/12) + (1/12),5),'main sheet'!$G:$M, 4, 0)) / VLOOKUP(ROUND($A370,5),'main sheet'!$G:$M, 4, 0)) * Y$11</f>
        <v>1.4235140205465219E-4</v>
      </c>
      <c r="Z370" s="19">
        <f>((VLOOKUP(ROUND($A370 + (Z$9/12),5),'main sheet'!$G:$M, 4, 0) - VLOOKUP(ROUND($A370 + (Z$9/12) + (1/12),5),'main sheet'!$G:$M, 4, 0)) / VLOOKUP(ROUND($A370,5),'main sheet'!$G:$M, 4, 0)) * Z$11</f>
        <v>1.4225721421645641E-4</v>
      </c>
      <c r="AA370" s="19">
        <f>((VLOOKUP(ROUND($A370 + (AA$9/12),5),'main sheet'!$G:$M, 4, 0) - VLOOKUP(ROUND($A370 + (AA$9/12) + (1/12),5),'main sheet'!$G:$M, 4, 0)) / VLOOKUP(ROUND($A370,5),'main sheet'!$G:$M, 4, 0)) * AA$11</f>
        <v>1.4216308869832733E-4</v>
      </c>
      <c r="AB370" s="19">
        <f>((VLOOKUP(ROUND($A370 + (AB$9/12),5),'main sheet'!$G:$M, 4, 0) - VLOOKUP(ROUND($A370 + (AB$9/12) + (1/12),5),'main sheet'!$G:$M, 4, 0)) / VLOOKUP(ROUND($A370,5),'main sheet'!$G:$M, 4, 0)) * AB$11</f>
        <v>1.4206902545903035E-4</v>
      </c>
      <c r="AC370" s="19">
        <f>((VLOOKUP(ROUND($A370 + (AC$9/12),5),'main sheet'!$G:$M, 4, 0) - VLOOKUP(ROUND($A370 + (AC$9/12) + (1/12),5),'main sheet'!$G:$M, 4, 0)) / VLOOKUP(ROUND($A370,5),'main sheet'!$G:$M, 4, 0)) * AC$11</f>
        <v>1.4704556104512106E-4</v>
      </c>
      <c r="AD370" s="19">
        <f>((VLOOKUP(ROUND($A370 + (AD$9/12),5),'main sheet'!$G:$M, 4, 0) - VLOOKUP(ROUND($A370 + (AD$9/12) + (1/12),5),'main sheet'!$G:$M, 4, 0)) / VLOOKUP(ROUND($A370,5),'main sheet'!$G:$M, 4, 0)) * AD$11</f>
        <v>1.4694826728256434E-4</v>
      </c>
      <c r="AE370" s="19">
        <f>((VLOOKUP(ROUND($A370 + (AE$9/12),5),'main sheet'!$G:$M, 4, 0) - VLOOKUP(ROUND($A370 + (AE$9/12) + (1/12),5),'main sheet'!$G:$M, 4, 0)) / VLOOKUP(ROUND($A370,5),'main sheet'!$G:$M, 4, 0)) * AE$11</f>
        <v>1.4685103789513167E-4</v>
      </c>
      <c r="AF370" s="19">
        <f>((VLOOKUP(ROUND($A370 + (AF$9/12),5),'main sheet'!$G:$M, 4, 0) - VLOOKUP(ROUND($A370 + (AF$9/12) + (1/12),5),'main sheet'!$G:$M, 4, 0)) / VLOOKUP(ROUND($A370,5),'main sheet'!$G:$M, 4, 0)) * AF$11</f>
        <v>1.4675387284022879E-4</v>
      </c>
      <c r="AH370" s="18">
        <f t="shared" si="10"/>
        <v>29.75</v>
      </c>
      <c r="AI370" s="19">
        <f t="shared" si="11"/>
        <v>4.2288477822008987E-3</v>
      </c>
    </row>
    <row r="371" spans="1:35" x14ac:dyDescent="0.3">
      <c r="A371" s="19">
        <v>29.833333333333332</v>
      </c>
      <c r="C371" s="19">
        <f>((VLOOKUP(ROUND($A371 + (C$9/12),5),'main sheet'!$G:$M, 4, 0) - VLOOKUP(ROUND($A371 + (C$9/12) + (1/12),5),'main sheet'!$G:$M, 4, 0)) / VLOOKUP(ROUND($A371,5),'main sheet'!$G:$M, 4, 0)) * C$11</f>
        <v>1.3491696981638433E-4</v>
      </c>
      <c r="D371" s="19">
        <f>((VLOOKUP(ROUND($A371 + (D$9/12),5),'main sheet'!$G:$M, 4, 0) - VLOOKUP(ROUND($A371 + (D$9/12) + (1/12),5),'main sheet'!$G:$M, 4, 0)) / VLOOKUP(ROUND($A371,5),'main sheet'!$G:$M, 4, 0)) * D$11</f>
        <v>1.3907863765243904E-4</v>
      </c>
      <c r="E371" s="19">
        <f>((VLOOKUP(ROUND($A371 + (E$9/12),5),'main sheet'!$G:$M, 4, 0) - VLOOKUP(ROUND($A371 + (E$9/12) + (1/12),5),'main sheet'!$G:$M, 4, 0)) / VLOOKUP(ROUND($A371,5),'main sheet'!$G:$M, 4, 0)) * E$11</f>
        <v>1.3894371771716165E-4</v>
      </c>
      <c r="F371" s="19">
        <f>((VLOOKUP(ROUND($A371 + (F$9/12),5),'main sheet'!$G:$M, 4, 0) - VLOOKUP(ROUND($A371 + (F$9/12) + (1/12),5),'main sheet'!$G:$M, 4, 0)) / VLOOKUP(ROUND($A371,5),'main sheet'!$G:$M, 4, 0)) * F$11</f>
        <v>1.3880892866746989E-4</v>
      </c>
      <c r="G371" s="19">
        <f>((VLOOKUP(ROUND($A371 + (G$9/12),5),'main sheet'!$G:$M, 4, 0) - VLOOKUP(ROUND($A371 + (G$9/12) + (1/12),5),'main sheet'!$G:$M, 4, 0)) / VLOOKUP(ROUND($A371,5),'main sheet'!$G:$M, 4, 0)) * G$11</f>
        <v>1.3867427037639186E-4</v>
      </c>
      <c r="H371" s="19">
        <f>((VLOOKUP(ROUND($A371 + (H$9/12),5),'main sheet'!$G:$M, 4, 0) - VLOOKUP(ROUND($A371 + (H$9/12) + (1/12),5),'main sheet'!$G:$M, 4, 0)) / VLOOKUP(ROUND($A371,5),'main sheet'!$G:$M, 4, 0)) * H$11</f>
        <v>1.3853974271707886E-4</v>
      </c>
      <c r="I371" s="19">
        <f>((VLOOKUP(ROUND($A371 + (I$9/12),5),'main sheet'!$G:$M, 4, 0) - VLOOKUP(ROUND($A371 + (I$9/12) + (1/12),5),'main sheet'!$G:$M, 4, 0)) / VLOOKUP(ROUND($A371,5),'main sheet'!$G:$M, 4, 0)) * I$11</f>
        <v>1.3840534556280526E-4</v>
      </c>
      <c r="J371" s="19">
        <f>((VLOOKUP(ROUND($A371 + (J$9/12),5),'main sheet'!$G:$M, 4, 0) - VLOOKUP(ROUND($A371 + (J$9/12) + (1/12),5),'main sheet'!$G:$M, 4, 0)) / VLOOKUP(ROUND($A371,5),'main sheet'!$G:$M, 4, 0)) * J$11</f>
        <v>1.3827107878696838E-4</v>
      </c>
      <c r="K371" s="19">
        <f>((VLOOKUP(ROUND($A371 + (K$9/12),5),'main sheet'!$G:$M, 4, 0) - VLOOKUP(ROUND($A371 + (K$9/12) + (1/12),5),'main sheet'!$G:$M, 4, 0)) / VLOOKUP(ROUND($A371,5),'main sheet'!$G:$M, 4, 0)) * K$11</f>
        <v>1.3813694226308832E-4</v>
      </c>
      <c r="L371" s="19">
        <f>((VLOOKUP(ROUND($A371 + (L$9/12),5),'main sheet'!$G:$M, 4, 0) - VLOOKUP(ROUND($A371 + (L$9/12) + (1/12),5),'main sheet'!$G:$M, 4, 0)) / VLOOKUP(ROUND($A371,5),'main sheet'!$G:$M, 4, 0)) * L$11</f>
        <v>1.380029358648079E-4</v>
      </c>
      <c r="M371" s="19">
        <f>((VLOOKUP(ROUND($A371 + (M$9/12),5),'main sheet'!$G:$M, 4, 0) - VLOOKUP(ROUND($A371 + (M$9/12) + (1/12),5),'main sheet'!$G:$M, 4, 0)) / VLOOKUP(ROUND($A371,5),'main sheet'!$G:$M, 4, 0)) * M$11</f>
        <v>1.3838071677513644E-4</v>
      </c>
      <c r="N371" s="19">
        <f>((VLOOKUP(ROUND($A371 + (N$9/12),5),'main sheet'!$G:$M, 4, 0) - VLOOKUP(ROUND($A371 + (N$9/12) + (1/12),5),'main sheet'!$G:$M, 4, 0)) / VLOOKUP(ROUND($A371,5),'main sheet'!$G:$M, 4, 0)) * N$11</f>
        <v>1.3828915616967064E-4</v>
      </c>
      <c r="O371" s="19">
        <f>((VLOOKUP(ROUND($A371 + (O$9/12),5),'main sheet'!$G:$M, 4, 0) - VLOOKUP(ROUND($A371 + (O$9/12) + (1/12),5),'main sheet'!$G:$M, 4, 0)) / VLOOKUP(ROUND($A371,5),'main sheet'!$G:$M, 4, 0)) * O$11</f>
        <v>1.3819765614594393E-4</v>
      </c>
      <c r="P371" s="19">
        <f>((VLOOKUP(ROUND($A371 + (P$9/12),5),'main sheet'!$G:$M, 4, 0) - VLOOKUP(ROUND($A371 + (P$9/12) + (1/12),5),'main sheet'!$G:$M, 4, 0)) / VLOOKUP(ROUND($A371,5),'main sheet'!$G:$M, 4, 0)) * P$11</f>
        <v>1.4322126172549673E-4</v>
      </c>
      <c r="Q371" s="19">
        <f>((VLOOKUP(ROUND($A371 + (Q$9/12),5),'main sheet'!$G:$M, 4, 0) - VLOOKUP(ROUND($A371 + (Q$9/12) + (1/12),5),'main sheet'!$G:$M, 4, 0)) / VLOOKUP(ROUND($A371,5),'main sheet'!$G:$M, 4, 0)) * Q$11</f>
        <v>1.4312649833833732E-4</v>
      </c>
      <c r="R371" s="19">
        <f>((VLOOKUP(ROUND($A371 + (R$9/12),5),'main sheet'!$G:$M, 4, 0) - VLOOKUP(ROUND($A371 + (R$9/12) + (1/12),5),'main sheet'!$G:$M, 4, 0)) / VLOOKUP(ROUND($A371,5),'main sheet'!$G:$M, 4, 0)) * R$11</f>
        <v>1.430317976520607E-4</v>
      </c>
      <c r="S371" s="19">
        <f>((VLOOKUP(ROUND($A371 + (S$9/12),5),'main sheet'!$G:$M, 4, 0) - VLOOKUP(ROUND($A371 + (S$9/12) + (1/12),5),'main sheet'!$G:$M, 4, 0)) / VLOOKUP(ROUND($A371,5),'main sheet'!$G:$M, 4, 0)) * S$11</f>
        <v>1.4293715962518039E-4</v>
      </c>
      <c r="T371" s="19">
        <f>((VLOOKUP(ROUND($A371 + (T$9/12),5),'main sheet'!$G:$M, 4, 0) - VLOOKUP(ROUND($A371 + (T$9/12) + (1/12),5),'main sheet'!$G:$M, 4, 0)) / VLOOKUP(ROUND($A371,5),'main sheet'!$G:$M, 4, 0)) * T$11</f>
        <v>1.4284258421623733E-4</v>
      </c>
      <c r="U371" s="19">
        <f>((VLOOKUP(ROUND($A371 + (U$9/12),5),'main sheet'!$G:$M, 4, 0) - VLOOKUP(ROUND($A371 + (U$9/12) + (1/12),5),'main sheet'!$G:$M, 4, 0)) / VLOOKUP(ROUND($A371,5),'main sheet'!$G:$M, 4, 0)) * U$11</f>
        <v>1.4274807138379991E-4</v>
      </c>
      <c r="V371" s="19">
        <f>((VLOOKUP(ROUND($A371 + (V$9/12),5),'main sheet'!$G:$M, 4, 0) - VLOOKUP(ROUND($A371 + (V$9/12) + (1/12),5),'main sheet'!$G:$M, 4, 0)) / VLOOKUP(ROUND($A371,5),'main sheet'!$G:$M, 4, 0)) * V$11</f>
        <v>1.4265362108646396E-4</v>
      </c>
      <c r="W371" s="19">
        <f>((VLOOKUP(ROUND($A371 + (W$9/12),5),'main sheet'!$G:$M, 4, 0) - VLOOKUP(ROUND($A371 + (W$9/12) + (1/12),5),'main sheet'!$G:$M, 4, 0)) / VLOOKUP(ROUND($A371,5),'main sheet'!$G:$M, 4, 0)) * W$11</f>
        <v>1.4255923328285265E-4</v>
      </c>
      <c r="X371" s="19">
        <f>((VLOOKUP(ROUND($A371 + (X$9/12),5),'main sheet'!$G:$M, 4, 0) - VLOOKUP(ROUND($A371 + (X$9/12) + (1/12),5),'main sheet'!$G:$M, 4, 0)) / VLOOKUP(ROUND($A371,5),'main sheet'!$G:$M, 4, 0)) * X$11</f>
        <v>1.4246490793161655E-4</v>
      </c>
      <c r="Y371" s="19">
        <f>((VLOOKUP(ROUND($A371 + (Y$9/12),5),'main sheet'!$G:$M, 4, 0) - VLOOKUP(ROUND($A371 + (Y$9/12) + (1/12),5),'main sheet'!$G:$M, 4, 0)) / VLOOKUP(ROUND($A371,5),'main sheet'!$G:$M, 4, 0)) * Y$11</f>
        <v>1.4237064499143362E-4</v>
      </c>
      <c r="Z371" s="19">
        <f>((VLOOKUP(ROUND($A371 + (Z$9/12),5),'main sheet'!$G:$M, 4, 0) - VLOOKUP(ROUND($A371 + (Z$9/12) + (1/12),5),'main sheet'!$G:$M, 4, 0)) / VLOOKUP(ROUND($A371,5),'main sheet'!$G:$M, 4, 0)) * Z$11</f>
        <v>1.4227644442100907E-4</v>
      </c>
      <c r="AA371" s="19">
        <f>((VLOOKUP(ROUND($A371 + (AA$9/12),5),'main sheet'!$G:$M, 4, 0) - VLOOKUP(ROUND($A371 + (AA$9/12) + (1/12),5),'main sheet'!$G:$M, 4, 0)) / VLOOKUP(ROUND($A371,5),'main sheet'!$G:$M, 4, 0)) * AA$11</f>
        <v>1.4218230617907561E-4</v>
      </c>
      <c r="AB371" s="19">
        <f>((VLOOKUP(ROUND($A371 + (AB$9/12),5),'main sheet'!$G:$M, 4, 0) - VLOOKUP(ROUND($A371 + (AB$9/12) + (1/12),5),'main sheet'!$G:$M, 4, 0)) / VLOOKUP(ROUND($A371,5),'main sheet'!$G:$M, 4, 0)) * AB$11</f>
        <v>1.4716280987526423E-4</v>
      </c>
      <c r="AC371" s="19">
        <f>((VLOOKUP(ROUND($A371 + (AC$9/12),5),'main sheet'!$G:$M, 4, 0) - VLOOKUP(ROUND($A371 + (AC$9/12) + (1/12),5),'main sheet'!$G:$M, 4, 0)) / VLOOKUP(ROUND($A371,5),'main sheet'!$G:$M, 4, 0)) * AC$11</f>
        <v>1.470654385341682E-4</v>
      </c>
      <c r="AD371" s="19">
        <f>((VLOOKUP(ROUND($A371 + (AD$9/12),5),'main sheet'!$G:$M, 4, 0) - VLOOKUP(ROUND($A371 + (AD$9/12) + (1/12),5),'main sheet'!$G:$M, 4, 0)) / VLOOKUP(ROUND($A371,5),'main sheet'!$G:$M, 4, 0)) * AD$11</f>
        <v>1.4696813161952662E-4</v>
      </c>
      <c r="AE371" s="19">
        <f>((VLOOKUP(ROUND($A371 + (AE$9/12),5),'main sheet'!$G:$M, 4, 0) - VLOOKUP(ROUND($A371 + (AE$9/12) + (1/12),5),'main sheet'!$G:$M, 4, 0)) / VLOOKUP(ROUND($A371,5),'main sheet'!$G:$M, 4, 0)) * AE$11</f>
        <v>1.4687088908871122E-4</v>
      </c>
      <c r="AF371" s="19">
        <f>((VLOOKUP(ROUND($A371 + (AF$9/12),5),'main sheet'!$G:$M, 4, 0) - VLOOKUP(ROUND($A371 + (AF$9/12) + (1/12),5),'main sheet'!$G:$M, 4, 0)) / VLOOKUP(ROUND($A371,5),'main sheet'!$G:$M, 4, 0)) * AF$11</f>
        <v>1.4677371089912204E-4</v>
      </c>
      <c r="AH371" s="18">
        <f t="shared" si="10"/>
        <v>29.833333333333332</v>
      </c>
      <c r="AI371" s="19">
        <f t="shared" si="11"/>
        <v>4.2439016093657024E-3</v>
      </c>
    </row>
    <row r="372" spans="1:35" x14ac:dyDescent="0.3">
      <c r="A372" s="19">
        <v>29.916666666666668</v>
      </c>
      <c r="C372" s="19">
        <f>((VLOOKUP(ROUND($A372 + (C$9/12),5),'main sheet'!$G:$M, 4, 0) - VLOOKUP(ROUND($A372 + (C$9/12) + (1/12),5),'main sheet'!$G:$M, 4, 0)) / VLOOKUP(ROUND($A372,5),'main sheet'!$G:$M, 4, 0)) * C$11</f>
        <v>1.3923250992809615E-4</v>
      </c>
      <c r="D372" s="19">
        <f>((VLOOKUP(ROUND($A372 + (D$9/12),5),'main sheet'!$G:$M, 4, 0) - VLOOKUP(ROUND($A372 + (D$9/12) + (1/12),5),'main sheet'!$G:$M, 4, 0)) / VLOOKUP(ROUND($A372,5),'main sheet'!$G:$M, 4, 0)) * D$11</f>
        <v>1.3909744072160195E-4</v>
      </c>
      <c r="E372" s="19">
        <f>((VLOOKUP(ROUND($A372 + (E$9/12),5),'main sheet'!$G:$M, 4, 0) - VLOOKUP(ROUND($A372 + (E$9/12) + (1/12),5),'main sheet'!$G:$M, 4, 0)) / VLOOKUP(ROUND($A372,5),'main sheet'!$G:$M, 4, 0)) * E$11</f>
        <v>1.3896250254550113E-4</v>
      </c>
      <c r="F372" s="19">
        <f>((VLOOKUP(ROUND($A372 + (F$9/12),5),'main sheet'!$G:$M, 4, 0) - VLOOKUP(ROUND($A372 + (F$9/12) + (1/12),5),'main sheet'!$G:$M, 4, 0)) / VLOOKUP(ROUND($A372,5),'main sheet'!$G:$M, 4, 0)) * F$11</f>
        <v>1.3882769527268128E-4</v>
      </c>
      <c r="G372" s="19">
        <f>((VLOOKUP(ROUND($A372 + (G$9/12),5),'main sheet'!$G:$M, 4, 0) - VLOOKUP(ROUND($A372 + (G$9/12) + (1/12),5),'main sheet'!$G:$M, 4, 0)) / VLOOKUP(ROUND($A372,5),'main sheet'!$G:$M, 4, 0)) * G$11</f>
        <v>1.3869301877615341E-4</v>
      </c>
      <c r="H372" s="19">
        <f>((VLOOKUP(ROUND($A372 + (H$9/12),5),'main sheet'!$G:$M, 4, 0) - VLOOKUP(ROUND($A372 + (H$9/12) + (1/12),5),'main sheet'!$G:$M, 4, 0)) / VLOOKUP(ROUND($A372,5),'main sheet'!$G:$M, 4, 0)) * H$11</f>
        <v>1.3855847292905168E-4</v>
      </c>
      <c r="I372" s="19">
        <f>((VLOOKUP(ROUND($A372 + (I$9/12),5),'main sheet'!$G:$M, 4, 0) - VLOOKUP(ROUND($A372 + (I$9/12) + (1/12),5),'main sheet'!$G:$M, 4, 0)) / VLOOKUP(ROUND($A372,5),'main sheet'!$G:$M, 4, 0)) * I$11</f>
        <v>1.3842405760463328E-4</v>
      </c>
      <c r="J372" s="19">
        <f>((VLOOKUP(ROUND($A372 + (J$9/12),5),'main sheet'!$G:$M, 4, 0) - VLOOKUP(ROUND($A372 + (J$9/12) + (1/12),5),'main sheet'!$G:$M, 4, 0)) / VLOOKUP(ROUND($A372,5),'main sheet'!$G:$M, 4, 0)) * J$11</f>
        <v>1.3828977267627839E-4</v>
      </c>
      <c r="K372" s="19">
        <f>((VLOOKUP(ROUND($A372 + (K$9/12),5),'main sheet'!$G:$M, 4, 0) - VLOOKUP(ROUND($A372 + (K$9/12) + (1/12),5),'main sheet'!$G:$M, 4, 0)) / VLOOKUP(ROUND($A372,5),'main sheet'!$G:$M, 4, 0)) * K$11</f>
        <v>1.3815561801749007E-4</v>
      </c>
      <c r="L372" s="19">
        <f>((VLOOKUP(ROUND($A372 + (L$9/12),5),'main sheet'!$G:$M, 4, 0) - VLOOKUP(ROUND($A372 + (L$9/12) + (1/12),5),'main sheet'!$G:$M, 4, 0)) / VLOOKUP(ROUND($A372,5),'main sheet'!$G:$M, 4, 0)) * L$11</f>
        <v>1.3802159350189401E-4</v>
      </c>
      <c r="M372" s="19">
        <f>((VLOOKUP(ROUND($A372 + (M$9/12),5),'main sheet'!$G:$M, 4, 0) - VLOOKUP(ROUND($A372 + (M$9/12) + (1/12),5),'main sheet'!$G:$M, 4, 0)) / VLOOKUP(ROUND($A372,5),'main sheet'!$G:$M, 4, 0)) * M$11</f>
        <v>1.3839942548721657E-4</v>
      </c>
      <c r="N372" s="19">
        <f>((VLOOKUP(ROUND($A372 + (N$9/12),5),'main sheet'!$G:$M, 4, 0) - VLOOKUP(ROUND($A372 + (N$9/12) + (1/12),5),'main sheet'!$G:$M, 4, 0)) / VLOOKUP(ROUND($A372,5),'main sheet'!$G:$M, 4, 0)) * N$11</f>
        <v>1.3830785250299566E-4</v>
      </c>
      <c r="O372" s="19">
        <f>((VLOOKUP(ROUND($A372 + (O$9/12),5),'main sheet'!$G:$M, 4, 0) - VLOOKUP(ROUND($A372 + (O$9/12) + (1/12),5),'main sheet'!$G:$M, 4, 0)) / VLOOKUP(ROUND($A372,5),'main sheet'!$G:$M, 4, 0)) * O$11</f>
        <v>1.4333546381643407E-4</v>
      </c>
      <c r="P372" s="19">
        <f>((VLOOKUP(ROUND($A372 + (P$9/12),5),'main sheet'!$G:$M, 4, 0) - VLOOKUP(ROUND($A372 + (P$9/12) + (1/12),5),'main sheet'!$G:$M, 4, 0)) / VLOOKUP(ROUND($A372,5),'main sheet'!$G:$M, 4, 0)) * P$11</f>
        <v>1.4324062486663241E-4</v>
      </c>
      <c r="Q372" s="19">
        <f>((VLOOKUP(ROUND($A372 + (Q$9/12),5),'main sheet'!$G:$M, 4, 0) - VLOOKUP(ROUND($A372 + (Q$9/12) + (1/12),5),'main sheet'!$G:$M, 4, 0)) / VLOOKUP(ROUND($A372,5),'main sheet'!$G:$M, 4, 0)) * Q$11</f>
        <v>1.4314584866771015E-4</v>
      </c>
      <c r="R372" s="19">
        <f>((VLOOKUP(ROUND($A372 + (R$9/12),5),'main sheet'!$G:$M, 4, 0) - VLOOKUP(ROUND($A372 + (R$9/12) + (1/12),5),'main sheet'!$G:$M, 4, 0)) / VLOOKUP(ROUND($A372,5),'main sheet'!$G:$M, 4, 0)) * R$11</f>
        <v>1.4305113517814767E-4</v>
      </c>
      <c r="S372" s="19">
        <f>((VLOOKUP(ROUND($A372 + (S$9/12),5),'main sheet'!$G:$M, 4, 0) - VLOOKUP(ROUND($A372 + (S$9/12) + (1/12),5),'main sheet'!$G:$M, 4, 0)) / VLOOKUP(ROUND($A372,5),'main sheet'!$G:$M, 4, 0)) * S$11</f>
        <v>1.4295648435645289E-4</v>
      </c>
      <c r="T372" s="19">
        <f>((VLOOKUP(ROUND($A372 + (T$9/12),5),'main sheet'!$G:$M, 4, 0) - VLOOKUP(ROUND($A372 + (T$9/12) + (1/12),5),'main sheet'!$G:$M, 4, 0)) / VLOOKUP(ROUND($A372,5),'main sheet'!$G:$M, 4, 0)) * T$11</f>
        <v>1.4286189616116113E-4</v>
      </c>
      <c r="U372" s="19">
        <f>((VLOOKUP(ROUND($A372 + (U$9/12),5),'main sheet'!$G:$M, 4, 0) - VLOOKUP(ROUND($A372 + (U$9/12) + (1/12),5),'main sheet'!$G:$M, 4, 0)) / VLOOKUP(ROUND($A372,5),'main sheet'!$G:$M, 4, 0)) * U$11</f>
        <v>1.4276737055083524E-4</v>
      </c>
      <c r="V372" s="19">
        <f>((VLOOKUP(ROUND($A372 + (V$9/12),5),'main sheet'!$G:$M, 4, 0) - VLOOKUP(ROUND($A372 + (V$9/12) + (1/12),5),'main sheet'!$G:$M, 4, 0)) / VLOOKUP(ROUND($A372,5),'main sheet'!$G:$M, 4, 0)) * V$11</f>
        <v>1.4267290748406534E-4</v>
      </c>
      <c r="W372" s="19">
        <f>((VLOOKUP(ROUND($A372 + (W$9/12),5),'main sheet'!$G:$M, 4, 0) - VLOOKUP(ROUND($A372 + (W$9/12) + (1/12),5),'main sheet'!$G:$M, 4, 0)) / VLOOKUP(ROUND($A372,5),'main sheet'!$G:$M, 4, 0)) * W$11</f>
        <v>1.425785069194691E-4</v>
      </c>
      <c r="X372" s="19">
        <f>((VLOOKUP(ROUND($A372 + (X$9/12),5),'main sheet'!$G:$M, 4, 0) - VLOOKUP(ROUND($A372 + (X$9/12) + (1/12),5),'main sheet'!$G:$M, 4, 0)) / VLOOKUP(ROUND($A372,5),'main sheet'!$G:$M, 4, 0)) * X$11</f>
        <v>1.4248416881569147E-4</v>
      </c>
      <c r="Y372" s="19">
        <f>((VLOOKUP(ROUND($A372 + (Y$9/12),5),'main sheet'!$G:$M, 4, 0) - VLOOKUP(ROUND($A372 + (Y$9/12) + (1/12),5),'main sheet'!$G:$M, 4, 0)) / VLOOKUP(ROUND($A372,5),'main sheet'!$G:$M, 4, 0)) * Y$11</f>
        <v>1.4238989313140481E-4</v>
      </c>
      <c r="Z372" s="19">
        <f>((VLOOKUP(ROUND($A372 + (Z$9/12),5),'main sheet'!$G:$M, 4, 0) - VLOOKUP(ROUND($A372 + (Z$9/12) + (1/12),5),'main sheet'!$G:$M, 4, 0)) / VLOOKUP(ROUND($A372,5),'main sheet'!$G:$M, 4, 0)) * Z$11</f>
        <v>1.422956798253088E-4</v>
      </c>
      <c r="AA372" s="19">
        <f>((VLOOKUP(ROUND($A372 + (AA$9/12),5),'main sheet'!$G:$M, 4, 0) - VLOOKUP(ROUND($A372 + (AA$9/12) + (1/12),5),'main sheet'!$G:$M, 4, 0)) / VLOOKUP(ROUND($A372,5),'main sheet'!$G:$M, 4, 0)) * AA$11</f>
        <v>1.4728015488670658E-4</v>
      </c>
      <c r="AB372" s="19">
        <f>((VLOOKUP(ROUND($A372 + (AB$9/12),5),'main sheet'!$G:$M, 4, 0) - VLOOKUP(ROUND($A372 + (AB$9/12) + (1/12),5),'main sheet'!$G:$M, 4, 0)) / VLOOKUP(ROUND($A372,5),'main sheet'!$G:$M, 4, 0)) * AB$11</f>
        <v>1.4718270590343216E-4</v>
      </c>
      <c r="AC372" s="19">
        <f>((VLOOKUP(ROUND($A372 + (AC$9/12),5),'main sheet'!$G:$M, 4, 0) - VLOOKUP(ROUND($A372 + (AC$9/12) + (1/12),5),'main sheet'!$G:$M, 4, 0)) / VLOOKUP(ROUND($A372,5),'main sheet'!$G:$M, 4, 0)) * AC$11</f>
        <v>1.470853213979847E-4</v>
      </c>
      <c r="AD372" s="19">
        <f>((VLOOKUP(ROUND($A372 + (AD$9/12),5),'main sheet'!$G:$M, 4, 0) - VLOOKUP(ROUND($A372 + (AD$9/12) + (1/12),5),'main sheet'!$G:$M, 4, 0)) / VLOOKUP(ROUND($A372,5),'main sheet'!$G:$M, 4, 0)) * AD$11</f>
        <v>1.4698800132770197E-4</v>
      </c>
      <c r="AE372" s="19">
        <f>((VLOOKUP(ROUND($A372 + (AE$9/12),5),'main sheet'!$G:$M, 4, 0) - VLOOKUP(ROUND($A372 + (AE$9/12) + (1/12),5),'main sheet'!$G:$M, 4, 0)) / VLOOKUP(ROUND($A372,5),'main sheet'!$G:$M, 4, 0)) * AE$11</f>
        <v>1.4689074564994999E-4</v>
      </c>
      <c r="AF372" s="19">
        <f>((VLOOKUP(ROUND($A372 + (AF$9/12),5),'main sheet'!$G:$M, 4, 0) - VLOOKUP(ROUND($A372 + (AF$9/12) + (1/12),5),'main sheet'!$G:$M, 4, 0)) / VLOOKUP(ROUND($A372,5),'main sheet'!$G:$M, 4, 0)) * AF$11</f>
        <v>1.4679355432212294E-4</v>
      </c>
      <c r="AH372" s="18">
        <f t="shared" si="10"/>
        <v>29.916666666666668</v>
      </c>
      <c r="AI372" s="19">
        <f t="shared" si="11"/>
        <v>4.2589704232248041E-3</v>
      </c>
    </row>
    <row r="373" spans="1:35" x14ac:dyDescent="0.3">
      <c r="A373" s="19">
        <v>30</v>
      </c>
      <c r="C373" s="19">
        <f>((VLOOKUP(ROUND($A373 + (C$9/12),5),'main sheet'!$G:$M, 4, 0) - VLOOKUP(ROUND($A373 + (C$9/12) + (1/12),5),'main sheet'!$G:$M, 4, 0)) / VLOOKUP(ROUND($A373,5),'main sheet'!$G:$M, 4, 0)) * C$11</f>
        <v>1.39251336345672E-4</v>
      </c>
      <c r="D373" s="19">
        <f>((VLOOKUP(ROUND($A373 + (D$9/12),5),'main sheet'!$G:$M, 4, 0) - VLOOKUP(ROUND($A373 + (D$9/12) + (1/12),5),'main sheet'!$G:$M, 4, 0)) / VLOOKUP(ROUND($A373,5),'main sheet'!$G:$M, 4, 0)) * D$11</f>
        <v>1.3911624887570412E-4</v>
      </c>
      <c r="E373" s="19">
        <f>((VLOOKUP(ROUND($A373 + (E$9/12),5),'main sheet'!$G:$M, 4, 0) - VLOOKUP(ROUND($A373 + (E$9/12) + (1/12),5),'main sheet'!$G:$M, 4, 0)) / VLOOKUP(ROUND($A373,5),'main sheet'!$G:$M, 4, 0)) * E$11</f>
        <v>1.3898129245384696E-4</v>
      </c>
      <c r="F373" s="19">
        <f>((VLOOKUP(ROUND($A373 + (F$9/12),5),'main sheet'!$G:$M, 4, 0) - VLOOKUP(ROUND($A373 + (F$9/12) + (1/12),5),'main sheet'!$G:$M, 4, 0)) / VLOOKUP(ROUND($A373,5),'main sheet'!$G:$M, 4, 0)) * F$11</f>
        <v>1.3884646695297095E-4</v>
      </c>
      <c r="G373" s="19">
        <f>((VLOOKUP(ROUND($A373 + (G$9/12),5),'main sheet'!$G:$M, 4, 0) - VLOOKUP(ROUND($A373 + (G$9/12) + (1/12),5),'main sheet'!$G:$M, 4, 0)) / VLOOKUP(ROUND($A373,5),'main sheet'!$G:$M, 4, 0)) * G$11</f>
        <v>1.3871177224606993E-4</v>
      </c>
      <c r="H373" s="19">
        <f>((VLOOKUP(ROUND($A373 + (H$9/12),5),'main sheet'!$G:$M, 4, 0) - VLOOKUP(ROUND($A373 + (H$9/12) + (1/12),5),'main sheet'!$G:$M, 4, 0)) / VLOOKUP(ROUND($A373,5),'main sheet'!$G:$M, 4, 0)) * H$11</f>
        <v>1.3857720820626088E-4</v>
      </c>
      <c r="I373" s="19">
        <f>((VLOOKUP(ROUND($A373 + (I$9/12),5),'main sheet'!$G:$M, 4, 0) - VLOOKUP(ROUND($A373 + (I$9/12) + (1/12),5),'main sheet'!$G:$M, 4, 0)) / VLOOKUP(ROUND($A373,5),'main sheet'!$G:$M, 4, 0)) * I$11</f>
        <v>1.3844277470678387E-4</v>
      </c>
      <c r="J373" s="19">
        <f>((VLOOKUP(ROUND($A373 + (J$9/12),5),'main sheet'!$G:$M, 4, 0) - VLOOKUP(ROUND($A373 + (J$9/12) + (1/12),5),'main sheet'!$G:$M, 4, 0)) / VLOOKUP(ROUND($A373,5),'main sheet'!$G:$M, 4, 0)) * J$11</f>
        <v>1.3830847162100201E-4</v>
      </c>
      <c r="K373" s="19">
        <f>((VLOOKUP(ROUND($A373 + (K$9/12),5),'main sheet'!$G:$M, 4, 0) - VLOOKUP(ROUND($A373 + (K$9/12) + (1/12),5),'main sheet'!$G:$M, 4, 0)) / VLOOKUP(ROUND($A373,5),'main sheet'!$G:$M, 4, 0)) * K$11</f>
        <v>1.3817429882240117E-4</v>
      </c>
      <c r="L373" s="19">
        <f>((VLOOKUP(ROUND($A373 + (L$9/12),5),'main sheet'!$G:$M, 4, 0) - VLOOKUP(ROUND($A373 + (L$9/12) + (1/12),5),'main sheet'!$G:$M, 4, 0)) / VLOOKUP(ROUND($A373,5),'main sheet'!$G:$M, 4, 0)) * L$11</f>
        <v>1.3804025618458998E-4</v>
      </c>
      <c r="M373" s="19">
        <f>((VLOOKUP(ROUND($A373 + (M$9/12),5),'main sheet'!$G:$M, 4, 0) - VLOOKUP(ROUND($A373 + (M$9/12) + (1/12),5),'main sheet'!$G:$M, 4, 0)) / VLOOKUP(ROUND($A373,5),'main sheet'!$G:$M, 4, 0)) * M$11</f>
        <v>1.3841813925871886E-4</v>
      </c>
      <c r="N373" s="19">
        <f>((VLOOKUP(ROUND($A373 + (N$9/12),5),'main sheet'!$G:$M, 4, 0) - VLOOKUP(ROUND($A373 + (N$9/12) + (1/12),5),'main sheet'!$G:$M, 4, 0)) / VLOOKUP(ROUND($A373,5),'main sheet'!$G:$M, 4, 0)) * N$11</f>
        <v>1.4344975959211358E-4</v>
      </c>
      <c r="O373" s="19">
        <f>((VLOOKUP(ROUND($A373 + (O$9/12),5),'main sheet'!$G:$M, 4, 0) - VLOOKUP(ROUND($A373 + (O$9/12) + (1/12),5),'main sheet'!$G:$M, 4, 0)) / VLOOKUP(ROUND($A373,5),'main sheet'!$G:$M, 4, 0)) * O$11</f>
        <v>1.4335484501768253E-4</v>
      </c>
      <c r="P373" s="19">
        <f>((VLOOKUP(ROUND($A373 + (P$9/12),5),'main sheet'!$G:$M, 4, 0) - VLOOKUP(ROUND($A373 + (P$9/12) + (1/12),5),'main sheet'!$G:$M, 4, 0)) / VLOOKUP(ROUND($A373,5),'main sheet'!$G:$M, 4, 0)) * P$11</f>
        <v>1.4325999324416841E-4</v>
      </c>
      <c r="Q373" s="19">
        <f>((VLOOKUP(ROUND($A373 + (Q$9/12),5),'main sheet'!$G:$M, 4, 0) - VLOOKUP(ROUND($A373 + (Q$9/12) + (1/12),5),'main sheet'!$G:$M, 4, 0)) / VLOOKUP(ROUND($A373,5),'main sheet'!$G:$M, 4, 0)) * Q$11</f>
        <v>1.4316520423001859E-4</v>
      </c>
      <c r="R373" s="19">
        <f>((VLOOKUP(ROUND($A373 + (R$9/12),5),'main sheet'!$G:$M, 4, 0) - VLOOKUP(ROUND($A373 + (R$9/12) + (1/12),5),'main sheet'!$G:$M, 4, 0)) / VLOOKUP(ROUND($A373,5),'main sheet'!$G:$M, 4, 0)) * R$11</f>
        <v>1.4307047793370785E-4</v>
      </c>
      <c r="S373" s="19">
        <f>((VLOOKUP(ROUND($A373 + (S$9/12),5),'main sheet'!$G:$M, 4, 0) - VLOOKUP(ROUND($A373 + (S$9/12) + (1/12),5),'main sheet'!$G:$M, 4, 0)) / VLOOKUP(ROUND($A373,5),'main sheet'!$G:$M, 4, 0)) * S$11</f>
        <v>1.429758143137385E-4</v>
      </c>
      <c r="T373" s="19">
        <f>((VLOOKUP(ROUND($A373 + (T$9/12),5),'main sheet'!$G:$M, 4, 0) - VLOOKUP(ROUND($A373 + (T$9/12) + (1/12),5),'main sheet'!$G:$M, 4, 0)) / VLOOKUP(ROUND($A373,5),'main sheet'!$G:$M, 4, 0)) * T$11</f>
        <v>1.4288121332864024E-4</v>
      </c>
      <c r="U373" s="19">
        <f>((VLOOKUP(ROUND($A373 + (U$9/12),5),'main sheet'!$G:$M, 4, 0) - VLOOKUP(ROUND($A373 + (U$9/12) + (1/12),5),'main sheet'!$G:$M, 4, 0)) / VLOOKUP(ROUND($A373,5),'main sheet'!$G:$M, 4, 0)) * U$11</f>
        <v>1.4278667493697027E-4</v>
      </c>
      <c r="V373" s="19">
        <f>((VLOOKUP(ROUND($A373 + (V$9/12),5),'main sheet'!$G:$M, 4, 0) - VLOOKUP(ROUND($A373 + (V$9/12) + (1/12),5),'main sheet'!$G:$M, 4, 0)) / VLOOKUP(ROUND($A373,5),'main sheet'!$G:$M, 4, 0)) * V$11</f>
        <v>1.4269219909731322E-4</v>
      </c>
      <c r="W373" s="19">
        <f>((VLOOKUP(ROUND($A373 + (W$9/12),5),'main sheet'!$G:$M, 4, 0) - VLOOKUP(ROUND($A373 + (W$9/12) + (1/12),5),'main sheet'!$G:$M, 4, 0)) / VLOOKUP(ROUND($A373,5),'main sheet'!$G:$M, 4, 0)) * W$11</f>
        <v>1.4259778576828107E-4</v>
      </c>
      <c r="X373" s="19">
        <f>((VLOOKUP(ROUND($A373 + (X$9/12),5),'main sheet'!$G:$M, 4, 0) - VLOOKUP(ROUND($A373 + (X$9/12) + (1/12),5),'main sheet'!$G:$M, 4, 0)) / VLOOKUP(ROUND($A373,5),'main sheet'!$G:$M, 4, 0)) * X$11</f>
        <v>1.4250343490851322E-4</v>
      </c>
      <c r="Y373" s="19">
        <f>((VLOOKUP(ROUND($A373 + (Y$9/12),5),'main sheet'!$G:$M, 4, 0) - VLOOKUP(ROUND($A373 + (Y$9/12) + (1/12),5),'main sheet'!$G:$M, 4, 0)) / VLOOKUP(ROUND($A373,5),'main sheet'!$G:$M, 4, 0)) * Y$11</f>
        <v>1.4240914647667643E-4</v>
      </c>
      <c r="Z373" s="19">
        <f>((VLOOKUP(ROUND($A373 + (Z$9/12),5),'main sheet'!$G:$M, 4, 0) - VLOOKUP(ROUND($A373 + (Z$9/12) + (1/12),5),'main sheet'!$G:$M, 4, 0)) / VLOOKUP(ROUND($A373,5),'main sheet'!$G:$M, 4, 0)) * Z$11</f>
        <v>1.4739759616115997E-4</v>
      </c>
      <c r="AA373" s="19">
        <f>((VLOOKUP(ROUND($A373 + (AA$9/12),5),'main sheet'!$G:$M, 4, 0) - VLOOKUP(ROUND($A373 + (AA$9/12) + (1/12),5),'main sheet'!$G:$M, 4, 0)) / VLOOKUP(ROUND($A373,5),'main sheet'!$G:$M, 4, 0)) * AA$11</f>
        <v>1.4730006947201408E-4</v>
      </c>
      <c r="AB373" s="19">
        <f>((VLOOKUP(ROUND($A373 + (AB$9/12),5),'main sheet'!$G:$M, 4, 0) - VLOOKUP(ROUND($A373 + (AB$9/12) + (1/12),5),'main sheet'!$G:$M, 4, 0)) / VLOOKUP(ROUND($A373,5),'main sheet'!$G:$M, 4, 0)) * AB$11</f>
        <v>1.4720260731210976E-4</v>
      </c>
      <c r="AC373" s="19">
        <f>((VLOOKUP(ROUND($A373 + (AC$9/12),5),'main sheet'!$G:$M, 4, 0) - VLOOKUP(ROUND($A373 + (AC$9/12) + (1/12),5),'main sheet'!$G:$M, 4, 0)) / VLOOKUP(ROUND($A373,5),'main sheet'!$G:$M, 4, 0)) * AC$11</f>
        <v>1.4710520963875083E-4</v>
      </c>
      <c r="AD373" s="19">
        <f>((VLOOKUP(ROUND($A373 + (AD$9/12),5),'main sheet'!$G:$M, 4, 0) - VLOOKUP(ROUND($A373 + (AD$9/12) + (1/12),5),'main sheet'!$G:$M, 4, 0)) / VLOOKUP(ROUND($A373,5),'main sheet'!$G:$M, 4, 0)) * AD$11</f>
        <v>1.4700787640926929E-4</v>
      </c>
      <c r="AE373" s="19">
        <f>((VLOOKUP(ROUND($A373 + (AE$9/12),5),'main sheet'!$G:$M, 4, 0) - VLOOKUP(ROUND($A373 + (AE$9/12) + (1/12),5),'main sheet'!$G:$M, 4, 0)) / VLOOKUP(ROUND($A373,5),'main sheet'!$G:$M, 4, 0)) * AE$11</f>
        <v>1.4691060758102536E-4</v>
      </c>
      <c r="AF373" s="19">
        <f>((VLOOKUP(ROUND($A373 + (AF$9/12),5),'main sheet'!$G:$M, 4, 0) - VLOOKUP(ROUND($A373 + (AF$9/12) + (1/12),5),'main sheet'!$G:$M, 4, 0)) / VLOOKUP(ROUND($A373,5),'main sheet'!$G:$M, 4, 0)) * AF$11</f>
        <v>1.4681340311140749E-4</v>
      </c>
      <c r="AH373" s="18">
        <f t="shared" si="10"/>
        <v>30</v>
      </c>
      <c r="AI373" s="19">
        <f t="shared" si="11"/>
        <v>4.2697521842075805E-3</v>
      </c>
    </row>
    <row r="374" spans="1:35" x14ac:dyDescent="0.3">
      <c r="A374" s="19">
        <v>30.083333333333332</v>
      </c>
      <c r="C374" s="19">
        <f>((VLOOKUP(ROUND($A374 + (C$9/12),5),'main sheet'!$G:$M, 4, 0) - VLOOKUP(ROUND($A374 + (C$9/12) + (1/12),5),'main sheet'!$G:$M, 4, 0)) / VLOOKUP(ROUND($A374,5),'main sheet'!$G:$M, 4, 0)) * C$11</f>
        <v>1.3927076766847944E-4</v>
      </c>
      <c r="D374" s="19">
        <f>((VLOOKUP(ROUND($A374 + (D$9/12),5),'main sheet'!$G:$M, 4, 0) - VLOOKUP(ROUND($A374 + (D$9/12) + (1/12),5),'main sheet'!$G:$M, 4, 0)) / VLOOKUP(ROUND($A374,5),'main sheet'!$G:$M, 4, 0)) * D$11</f>
        <v>1.3913566134822038E-4</v>
      </c>
      <c r="E374" s="19">
        <f>((VLOOKUP(ROUND($A374 + (E$9/12),5),'main sheet'!$G:$M, 4, 0) - VLOOKUP(ROUND($A374 + (E$9/12) + (1/12),5),'main sheet'!$G:$M, 4, 0)) / VLOOKUP(ROUND($A374,5),'main sheet'!$G:$M, 4, 0)) * E$11</f>
        <v>1.390006860943587E-4</v>
      </c>
      <c r="F374" s="19">
        <f>((VLOOKUP(ROUND($A374 + (F$9/12),5),'main sheet'!$G:$M, 4, 0) - VLOOKUP(ROUND($A374 + (F$9/12) + (1/12),5),'main sheet'!$G:$M, 4, 0)) / VLOOKUP(ROUND($A374,5),'main sheet'!$G:$M, 4, 0)) * F$11</f>
        <v>1.3886584177974704E-4</v>
      </c>
      <c r="G374" s="19">
        <f>((VLOOKUP(ROUND($A374 + (G$9/12),5),'main sheet'!$G:$M, 4, 0) - VLOOKUP(ROUND($A374 + (G$9/12) + (1/12),5),'main sheet'!$G:$M, 4, 0)) / VLOOKUP(ROUND($A374,5),'main sheet'!$G:$M, 4, 0)) * G$11</f>
        <v>1.3873112827736156E-4</v>
      </c>
      <c r="H374" s="19">
        <f>((VLOOKUP(ROUND($A374 + (H$9/12),5),'main sheet'!$G:$M, 4, 0) - VLOOKUP(ROUND($A374 + (H$9/12) + (1/12),5),'main sheet'!$G:$M, 4, 0)) / VLOOKUP(ROUND($A374,5),'main sheet'!$G:$M, 4, 0)) * H$11</f>
        <v>1.3859654546030149E-4</v>
      </c>
      <c r="I374" s="19">
        <f>((VLOOKUP(ROUND($A374 + (I$9/12),5),'main sheet'!$G:$M, 4, 0) - VLOOKUP(ROUND($A374 + (I$9/12) + (1/12),5),'main sheet'!$G:$M, 4, 0)) / VLOOKUP(ROUND($A374,5),'main sheet'!$G:$M, 4, 0)) * I$11</f>
        <v>1.3846209320178925E-4</v>
      </c>
      <c r="J374" s="19">
        <f>((VLOOKUP(ROUND($A374 + (J$9/12),5),'main sheet'!$G:$M, 4, 0) - VLOOKUP(ROUND($A374 + (J$9/12) + (1/12),5),'main sheet'!$G:$M, 4, 0)) / VLOOKUP(ROUND($A374,5),'main sheet'!$G:$M, 4, 0)) * J$11</f>
        <v>1.3832777137517025E-4</v>
      </c>
      <c r="K374" s="19">
        <f>((VLOOKUP(ROUND($A374 + (K$9/12),5),'main sheet'!$G:$M, 4, 0) - VLOOKUP(ROUND($A374 + (K$9/12) + (1/12),5),'main sheet'!$G:$M, 4, 0)) / VLOOKUP(ROUND($A374,5),'main sheet'!$G:$M, 4, 0)) * K$11</f>
        <v>1.3819357985391274E-4</v>
      </c>
      <c r="L374" s="19">
        <f>((VLOOKUP(ROUND($A374 + (L$9/12),5),'main sheet'!$G:$M, 4, 0) - VLOOKUP(ROUND($A374 + (L$9/12) + (1/12),5),'main sheet'!$G:$M, 4, 0)) / VLOOKUP(ROUND($A374,5),'main sheet'!$G:$M, 4, 0)) * L$11</f>
        <v>1.380595185116077E-4</v>
      </c>
      <c r="M374" s="19">
        <f>((VLOOKUP(ROUND($A374 + (M$9/12),5),'main sheet'!$G:$M, 4, 0) - VLOOKUP(ROUND($A374 + (M$9/12) + (1/12),5),'main sheet'!$G:$M, 4, 0)) / VLOOKUP(ROUND($A374,5),'main sheet'!$G:$M, 4, 0)) * M$11</f>
        <v>1.4356476743887698E-4</v>
      </c>
      <c r="N374" s="19">
        <f>((VLOOKUP(ROUND($A374 + (N$9/12),5),'main sheet'!$G:$M, 4, 0) - VLOOKUP(ROUND($A374 + (N$9/12) + (1/12),5),'main sheet'!$G:$M, 4, 0)) / VLOOKUP(ROUND($A374,5),'main sheet'!$G:$M, 4, 0)) * N$11</f>
        <v>1.4346977676866951E-4</v>
      </c>
      <c r="O374" s="19">
        <f>((VLOOKUP(ROUND($A374 + (O$9/12),5),'main sheet'!$G:$M, 4, 0) - VLOOKUP(ROUND($A374 + (O$9/12) + (1/12),5),'main sheet'!$G:$M, 4, 0)) / VLOOKUP(ROUND($A374,5),'main sheet'!$G:$M, 4, 0)) * O$11</f>
        <v>1.4337484894972832E-4</v>
      </c>
      <c r="P374" s="19">
        <f>((VLOOKUP(ROUND($A374 + (P$9/12),5),'main sheet'!$G:$M, 4, 0) - VLOOKUP(ROUND($A374 + (P$9/12) + (1/12),5),'main sheet'!$G:$M, 4, 0)) / VLOOKUP(ROUND($A374,5),'main sheet'!$G:$M, 4, 0)) * P$11</f>
        <v>1.4327998394046741E-4</v>
      </c>
      <c r="Q374" s="19">
        <f>((VLOOKUP(ROUND($A374 + (Q$9/12),5),'main sheet'!$G:$M, 4, 0) - VLOOKUP(ROUND($A374 + (Q$9/12) + (1/12),5),'main sheet'!$G:$M, 4, 0)) / VLOOKUP(ROUND($A374,5),'main sheet'!$G:$M, 4, 0)) * Q$11</f>
        <v>1.4318518169932832E-4</v>
      </c>
      <c r="R374" s="19">
        <f>((VLOOKUP(ROUND($A374 + (R$9/12),5),'main sheet'!$G:$M, 4, 0) - VLOOKUP(ROUND($A374 + (R$9/12) + (1/12),5),'main sheet'!$G:$M, 4, 0)) / VLOOKUP(ROUND($A374,5),'main sheet'!$G:$M, 4, 0)) * R$11</f>
        <v>1.4309044218478004E-4</v>
      </c>
      <c r="S374" s="19">
        <f>((VLOOKUP(ROUND($A374 + (S$9/12),5),'main sheet'!$G:$M, 4, 0) - VLOOKUP(ROUND($A374 + (S$9/12) + (1/12),5),'main sheet'!$G:$M, 4, 0)) / VLOOKUP(ROUND($A374,5),'main sheet'!$G:$M, 4, 0)) * S$11</f>
        <v>1.4299576535531909E-4</v>
      </c>
      <c r="T374" s="19">
        <f>((VLOOKUP(ROUND($A374 + (T$9/12),5),'main sheet'!$G:$M, 4, 0) - VLOOKUP(ROUND($A374 + (T$9/12) + (1/12),5),'main sheet'!$G:$M, 4, 0)) / VLOOKUP(ROUND($A374,5),'main sheet'!$G:$M, 4, 0)) * T$11</f>
        <v>1.4290115116946938E-4</v>
      </c>
      <c r="U374" s="19">
        <f>((VLOOKUP(ROUND($A374 + (U$9/12),5),'main sheet'!$G:$M, 4, 0) - VLOOKUP(ROUND($A374 + (U$9/12) + (1/12),5),'main sheet'!$G:$M, 4, 0)) / VLOOKUP(ROUND($A374,5),'main sheet'!$G:$M, 4, 0)) * U$11</f>
        <v>1.4280659958578235E-4</v>
      </c>
      <c r="V374" s="19">
        <f>((VLOOKUP(ROUND($A374 + (V$9/12),5),'main sheet'!$G:$M, 4, 0) - VLOOKUP(ROUND($A374 + (V$9/12) + (1/12),5),'main sheet'!$G:$M, 4, 0)) / VLOOKUP(ROUND($A374,5),'main sheet'!$G:$M, 4, 0)) * V$11</f>
        <v>1.427121105628368E-4</v>
      </c>
      <c r="W374" s="19">
        <f>((VLOOKUP(ROUND($A374 + (W$9/12),5),'main sheet'!$G:$M, 4, 0) - VLOOKUP(ROUND($A374 + (W$9/12) + (1/12),5),'main sheet'!$G:$M, 4, 0)) / VLOOKUP(ROUND($A374,5),'main sheet'!$G:$M, 4, 0)) * W$11</f>
        <v>1.4261768405923899E-4</v>
      </c>
      <c r="X374" s="19">
        <f>((VLOOKUP(ROUND($A374 + (X$9/12),5),'main sheet'!$G:$M, 4, 0) - VLOOKUP(ROUND($A374 + (X$9/12) + (1/12),5),'main sheet'!$G:$M, 4, 0)) / VLOOKUP(ROUND($A374,5),'main sheet'!$G:$M, 4, 0)) * X$11</f>
        <v>1.4252332003362255E-4</v>
      </c>
      <c r="Y374" s="19">
        <f>((VLOOKUP(ROUND($A374 + (Y$9/12),5),'main sheet'!$G:$M, 4, 0) - VLOOKUP(ROUND($A374 + (Y$9/12) + (1/12),5),'main sheet'!$G:$M, 4, 0)) / VLOOKUP(ROUND($A374,5),'main sheet'!$G:$M, 4, 0)) * Y$11</f>
        <v>1.4751576910338588E-4</v>
      </c>
      <c r="Z374" s="19">
        <f>((VLOOKUP(ROUND($A374 + (Z$9/12),5),'main sheet'!$G:$M, 4, 0) - VLOOKUP(ROUND($A374 + (Z$9/12) + (1/12),5),'main sheet'!$G:$M, 4, 0)) / VLOOKUP(ROUND($A374,5),'main sheet'!$G:$M, 4, 0)) * Z$11</f>
        <v>1.4741816422425517E-4</v>
      </c>
      <c r="AA374" s="19">
        <f>((VLOOKUP(ROUND($A374 + (AA$9/12),5),'main sheet'!$G:$M, 4, 0) - VLOOKUP(ROUND($A374 + (AA$9/12) + (1/12),5),'main sheet'!$G:$M, 4, 0)) / VLOOKUP(ROUND($A374,5),'main sheet'!$G:$M, 4, 0)) * AA$11</f>
        <v>1.4732062392610104E-4</v>
      </c>
      <c r="AB374" s="19">
        <f>((VLOOKUP(ROUND($A374 + (AB$9/12),5),'main sheet'!$G:$M, 4, 0) - VLOOKUP(ROUND($A374 + (AB$9/12) + (1/12),5),'main sheet'!$G:$M, 4, 0)) / VLOOKUP(ROUND($A374,5),'main sheet'!$G:$M, 4, 0)) * AB$11</f>
        <v>1.4722314816619303E-4</v>
      </c>
      <c r="AC374" s="19">
        <f>((VLOOKUP(ROUND($A374 + (AC$9/12),5),'main sheet'!$G:$M, 4, 0) - VLOOKUP(ROUND($A374 + (AC$9/12) + (1/12),5),'main sheet'!$G:$M, 4, 0)) / VLOOKUP(ROUND($A374,5),'main sheet'!$G:$M, 4, 0)) * AC$11</f>
        <v>1.4712573690182893E-4</v>
      </c>
      <c r="AD374" s="19">
        <f>((VLOOKUP(ROUND($A374 + (AD$9/12),5),'main sheet'!$G:$M, 4, 0) - VLOOKUP(ROUND($A374 + (AD$9/12) + (1/12),5),'main sheet'!$G:$M, 4, 0)) / VLOOKUP(ROUND($A374,5),'main sheet'!$G:$M, 4, 0)) * AD$11</f>
        <v>1.4702839009033482E-4</v>
      </c>
      <c r="AE374" s="19">
        <f>((VLOOKUP(ROUND($A374 + (AE$9/12),5),'main sheet'!$G:$M, 4, 0) - VLOOKUP(ROUND($A374 + (AE$9/12) + (1/12),5),'main sheet'!$G:$M, 4, 0)) / VLOOKUP(ROUND($A374,5),'main sheet'!$G:$M, 4, 0)) * AE$11</f>
        <v>1.4693110768906493E-4</v>
      </c>
      <c r="AF374" s="19">
        <f>((VLOOKUP(ROUND($A374 + (AF$9/12),5),'main sheet'!$G:$M, 4, 0) - VLOOKUP(ROUND($A374 + (AF$9/12) + (1/12),5),'main sheet'!$G:$M, 4, 0)) / VLOOKUP(ROUND($A374,5),'main sheet'!$G:$M, 4, 0)) * AF$11</f>
        <v>1.4683388965540181E-4</v>
      </c>
      <c r="AH374" s="18">
        <f t="shared" si="10"/>
        <v>30.083333333333332</v>
      </c>
      <c r="AI374" s="19">
        <f t="shared" si="11"/>
        <v>4.2805620550756341E-3</v>
      </c>
    </row>
    <row r="375" spans="1:35" x14ac:dyDescent="0.3">
      <c r="A375" s="19">
        <v>30.166666666666668</v>
      </c>
      <c r="C375" s="19">
        <f>((VLOOKUP(ROUND($A375 + (C$9/12),5),'main sheet'!$G:$M, 4, 0) - VLOOKUP(ROUND($A375 + (C$9/12) + (1/12),5),'main sheet'!$G:$M, 4, 0)) / VLOOKUP(ROUND($A375,5),'main sheet'!$G:$M, 4, 0)) * C$11</f>
        <v>1.3929020441499066E-4</v>
      </c>
      <c r="D375" s="19">
        <f>((VLOOKUP(ROUND($A375 + (D$9/12),5),'main sheet'!$G:$M, 4, 0) - VLOOKUP(ROUND($A375 + (D$9/12) + (1/12),5),'main sheet'!$G:$M, 4, 0)) / VLOOKUP(ROUND($A375,5),'main sheet'!$G:$M, 4, 0)) * D$11</f>
        <v>1.3915507923917893E-4</v>
      </c>
      <c r="E375" s="19">
        <f>((VLOOKUP(ROUND($A375 + (E$9/12),5),'main sheet'!$G:$M, 4, 0) - VLOOKUP(ROUND($A375 + (E$9/12) + (1/12),5),'main sheet'!$G:$M, 4, 0)) / VLOOKUP(ROUND($A375,5),'main sheet'!$G:$M, 4, 0)) * E$11</f>
        <v>1.3902008514805626E-4</v>
      </c>
      <c r="F375" s="19">
        <f>((VLOOKUP(ROUND($A375 + (F$9/12),5),'main sheet'!$G:$M, 4, 0) - VLOOKUP(ROUND($A375 + (F$9/12) + (1/12),5),'main sheet'!$G:$M, 4, 0)) / VLOOKUP(ROUND($A375,5),'main sheet'!$G:$M, 4, 0)) * F$11</f>
        <v>1.3888522201445765E-4</v>
      </c>
      <c r="G375" s="19">
        <f>((VLOOKUP(ROUND($A375 + (G$9/12),5),'main sheet'!$G:$M, 4, 0) - VLOOKUP(ROUND($A375 + (G$9/12) + (1/12),5),'main sheet'!$G:$M, 4, 0)) / VLOOKUP(ROUND($A375,5),'main sheet'!$G:$M, 4, 0)) * G$11</f>
        <v>1.3875048971134145E-4</v>
      </c>
      <c r="H375" s="19">
        <f>((VLOOKUP(ROUND($A375 + (H$9/12),5),'main sheet'!$G:$M, 4, 0) - VLOOKUP(ROUND($A375 + (H$9/12) + (1/12),5),'main sheet'!$G:$M, 4, 0)) / VLOOKUP(ROUND($A375,5),'main sheet'!$G:$M, 4, 0)) * H$11</f>
        <v>1.3861588811178924E-4</v>
      </c>
      <c r="I375" s="19">
        <f>((VLOOKUP(ROUND($A375 + (I$9/12),5),'main sheet'!$G:$M, 4, 0) - VLOOKUP(ROUND($A375 + (I$9/12) + (1/12),5),'main sheet'!$G:$M, 4, 0)) / VLOOKUP(ROUND($A375,5),'main sheet'!$G:$M, 4, 0)) * I$11</f>
        <v>1.3848141708900573E-4</v>
      </c>
      <c r="J375" s="19">
        <f>((VLOOKUP(ROUND($A375 + (J$9/12),5),'main sheet'!$G:$M, 4, 0) - VLOOKUP(ROUND($A375 + (J$9/12) + (1/12),5),'main sheet'!$G:$M, 4, 0)) / VLOOKUP(ROUND($A375,5),'main sheet'!$G:$M, 4, 0)) * J$11</f>
        <v>1.3834707651631863E-4</v>
      </c>
      <c r="K375" s="19">
        <f>((VLOOKUP(ROUND($A375 + (K$9/12),5),'main sheet'!$G:$M, 4, 0) - VLOOKUP(ROUND($A375 + (K$9/12) + (1/12),5),'main sheet'!$G:$M, 4, 0)) / VLOOKUP(ROUND($A375,5),'main sheet'!$G:$M, 4, 0)) * K$11</f>
        <v>1.3821286626717854E-4</v>
      </c>
      <c r="L375" s="19">
        <f>((VLOOKUP(ROUND($A375 + (L$9/12),5),'main sheet'!$G:$M, 4, 0) - VLOOKUP(ROUND($A375 + (L$9/12) + (1/12),5),'main sheet'!$G:$M, 4, 0)) / VLOOKUP(ROUND($A375,5),'main sheet'!$G:$M, 4, 0)) * L$11</f>
        <v>1.4319281533423878E-4</v>
      </c>
      <c r="M375" s="19">
        <f>((VLOOKUP(ROUND($A375 + (M$9/12),5),'main sheet'!$G:$M, 4, 0) - VLOOKUP(ROUND($A375 + (M$9/12) + (1/12),5),'main sheet'!$G:$M, 4, 0)) / VLOOKUP(ROUND($A375,5),'main sheet'!$G:$M, 4, 0)) * M$11</f>
        <v>1.4358480345963973E-4</v>
      </c>
      <c r="N375" s="19">
        <f>((VLOOKUP(ROUND($A375 + (N$9/12),5),'main sheet'!$G:$M, 4, 0) - VLOOKUP(ROUND($A375 + (N$9/12) + (1/12),5),'main sheet'!$G:$M, 4, 0)) / VLOOKUP(ROUND($A375,5),'main sheet'!$G:$M, 4, 0)) * N$11</f>
        <v>1.4348979953245373E-4</v>
      </c>
      <c r="O375" s="19">
        <f>((VLOOKUP(ROUND($A375 + (O$9/12),5),'main sheet'!$G:$M, 4, 0) - VLOOKUP(ROUND($A375 + (O$9/12) + (1/12),5),'main sheet'!$G:$M, 4, 0)) / VLOOKUP(ROUND($A375,5),'main sheet'!$G:$M, 4, 0)) * O$11</f>
        <v>1.433948584653056E-4</v>
      </c>
      <c r="P375" s="19">
        <f>((VLOOKUP(ROUND($A375 + (P$9/12),5),'main sheet'!$G:$M, 4, 0) - VLOOKUP(ROUND($A375 + (P$9/12) + (1/12),5),'main sheet'!$G:$M, 4, 0)) / VLOOKUP(ROUND($A375,5),'main sheet'!$G:$M, 4, 0)) * P$11</f>
        <v>1.4329998021660349E-4</v>
      </c>
      <c r="Q375" s="19">
        <f>((VLOOKUP(ROUND($A375 + (Q$9/12),5),'main sheet'!$G:$M, 4, 0) - VLOOKUP(ROUND($A375 + (Q$9/12) + (1/12),5),'main sheet'!$G:$M, 4, 0)) / VLOOKUP(ROUND($A375,5),'main sheet'!$G:$M, 4, 0)) * Q$11</f>
        <v>1.432051647447832E-4</v>
      </c>
      <c r="R375" s="19">
        <f>((VLOOKUP(ROUND($A375 + (R$9/12),5),'main sheet'!$G:$M, 4, 0) - VLOOKUP(ROUND($A375 + (R$9/12) + (1/12),5),'main sheet'!$G:$M, 4, 0)) / VLOOKUP(ROUND($A375,5),'main sheet'!$G:$M, 4, 0)) * R$11</f>
        <v>1.4311041200830787E-4</v>
      </c>
      <c r="S375" s="19">
        <f>((VLOOKUP(ROUND($A375 + (S$9/12),5),'main sheet'!$G:$M, 4, 0) - VLOOKUP(ROUND($A375 + (S$9/12) + (1/12),5),'main sheet'!$G:$M, 4, 0)) / VLOOKUP(ROUND($A375,5),'main sheet'!$G:$M, 4, 0)) * S$11</f>
        <v>1.4301572196566826E-4</v>
      </c>
      <c r="T375" s="19">
        <f>((VLOOKUP(ROUND($A375 + (T$9/12),5),'main sheet'!$G:$M, 4, 0) - VLOOKUP(ROUND($A375 + (T$9/12) + (1/12),5),'main sheet'!$G:$M, 4, 0)) / VLOOKUP(ROUND($A375,5),'main sheet'!$G:$M, 4, 0)) * T$11</f>
        <v>1.429210945753825E-4</v>
      </c>
      <c r="U375" s="19">
        <f>((VLOOKUP(ROUND($A375 + (U$9/12),5),'main sheet'!$G:$M, 4, 0) - VLOOKUP(ROUND($A375 + (U$9/12) + (1/12),5),'main sheet'!$G:$M, 4, 0)) / VLOOKUP(ROUND($A375,5),'main sheet'!$G:$M, 4, 0)) * U$11</f>
        <v>1.4282652979599622E-4</v>
      </c>
      <c r="V375" s="19">
        <f>((VLOOKUP(ROUND($A375 + (V$9/12),5),'main sheet'!$G:$M, 4, 0) - VLOOKUP(ROUND($A375 + (V$9/12) + (1/12),5),'main sheet'!$G:$M, 4, 0)) / VLOOKUP(ROUND($A375,5),'main sheet'!$G:$M, 4, 0)) * V$11</f>
        <v>1.4273202758608247E-4</v>
      </c>
      <c r="W375" s="19">
        <f>((VLOOKUP(ROUND($A375 + (W$9/12),5),'main sheet'!$G:$M, 4, 0) - VLOOKUP(ROUND($A375 + (W$9/12) + (1/12),5),'main sheet'!$G:$M, 4, 0)) / VLOOKUP(ROUND($A375,5),'main sheet'!$G:$M, 4, 0)) * W$11</f>
        <v>1.4263758790424168E-4</v>
      </c>
      <c r="X375" s="19">
        <f>((VLOOKUP(ROUND($A375 + (X$9/12),5),'main sheet'!$G:$M, 4, 0) - VLOOKUP(ROUND($A375 + (X$9/12) + (1/12),5),'main sheet'!$G:$M, 4, 0)) / VLOOKUP(ROUND($A375,5),'main sheet'!$G:$M, 4, 0)) * X$11</f>
        <v>1.4763403966299823E-4</v>
      </c>
      <c r="Y375" s="19">
        <f>((VLOOKUP(ROUND($A375 + (Y$9/12),5),'main sheet'!$G:$M, 4, 0) - VLOOKUP(ROUND($A375 + (Y$9/12) + (1/12),5),'main sheet'!$G:$M, 4, 0)) / VLOOKUP(ROUND($A375,5),'main sheet'!$G:$M, 4, 0)) * Y$11</f>
        <v>1.4753635652929348E-4</v>
      </c>
      <c r="Z375" s="19">
        <f>((VLOOKUP(ROUND($A375 + (Z$9/12),5),'main sheet'!$G:$M, 4, 0) - VLOOKUP(ROUND($A375 + (Z$9/12) + (1/12),5),'main sheet'!$G:$M, 4, 0)) / VLOOKUP(ROUND($A375,5),'main sheet'!$G:$M, 4, 0)) * Z$11</f>
        <v>1.4743873802834301E-4</v>
      </c>
      <c r="AA375" s="19">
        <f>((VLOOKUP(ROUND($A375 + (AA$9/12),5),'main sheet'!$G:$M, 4, 0) - VLOOKUP(ROUND($A375 + (AA$9/12) + (1/12),5),'main sheet'!$G:$M, 4, 0)) / VLOOKUP(ROUND($A375,5),'main sheet'!$G:$M, 4, 0)) * AA$11</f>
        <v>1.4734118411738212E-4</v>
      </c>
      <c r="AB375" s="19">
        <f>((VLOOKUP(ROUND($A375 + (AB$9/12),5),'main sheet'!$G:$M, 4, 0) - VLOOKUP(ROUND($A375 + (AB$9/12) + (1/12),5),'main sheet'!$G:$M, 4, 0)) / VLOOKUP(ROUND($A375,5),'main sheet'!$G:$M, 4, 0)) * AB$11</f>
        <v>1.4724369475367435E-4</v>
      </c>
      <c r="AC375" s="19">
        <f>((VLOOKUP(ROUND($A375 + (AC$9/12),5),'main sheet'!$G:$M, 4, 0) - VLOOKUP(ROUND($A375 + (AC$9/12) + (1/12),5),'main sheet'!$G:$M, 4, 0)) / VLOOKUP(ROUND($A375,5),'main sheet'!$G:$M, 4, 0)) * AC$11</f>
        <v>1.4714626989451154E-4</v>
      </c>
      <c r="AD375" s="19">
        <f>((VLOOKUP(ROUND($A375 + (AD$9/12),5),'main sheet'!$G:$M, 4, 0) - VLOOKUP(ROUND($A375 + (AD$9/12) + (1/12),5),'main sheet'!$G:$M, 4, 0)) / VLOOKUP(ROUND($A375,5),'main sheet'!$G:$M, 4, 0)) * AD$11</f>
        <v>1.4704890949721378E-4</v>
      </c>
      <c r="AE375" s="19">
        <f>((VLOOKUP(ROUND($A375 + (AE$9/12),5),'main sheet'!$G:$M, 4, 0) - VLOOKUP(ROUND($A375 + (AE$9/12) + (1/12),5),'main sheet'!$G:$M, 4, 0)) / VLOOKUP(ROUND($A375,5),'main sheet'!$G:$M, 4, 0)) * AE$11</f>
        <v>1.4695161351912944E-4</v>
      </c>
      <c r="AF375" s="19">
        <f>((VLOOKUP(ROUND($A375 + (AF$9/12),5),'main sheet'!$G:$M, 4, 0) - VLOOKUP(ROUND($A375 + (AF$9/12) + (1/12),5),'main sheet'!$G:$M, 4, 0)) / VLOOKUP(ROUND($A375,5),'main sheet'!$G:$M, 4, 0)) * AF$11</f>
        <v>1.4685438191763505E-4</v>
      </c>
      <c r="AH375" s="18">
        <f t="shared" si="10"/>
        <v>30.166666666666668</v>
      </c>
      <c r="AI375" s="19">
        <f t="shared" si="11"/>
        <v>4.2913643120212012E-3</v>
      </c>
    </row>
    <row r="376" spans="1:35" x14ac:dyDescent="0.3">
      <c r="A376" s="19">
        <v>30.25</v>
      </c>
      <c r="C376" s="19">
        <f>((VLOOKUP(ROUND($A376 + (C$9/12),5),'main sheet'!$G:$M, 4, 0) - VLOOKUP(ROUND($A376 + (C$9/12) + (1/12),5),'main sheet'!$G:$M, 4, 0)) / VLOOKUP(ROUND($A376,5),'main sheet'!$G:$M, 4, 0)) * C$11</f>
        <v>1.3930964658747684E-4</v>
      </c>
      <c r="D376" s="19">
        <f>((VLOOKUP(ROUND($A376 + (D$9/12),5),'main sheet'!$G:$M, 4, 0) - VLOOKUP(ROUND($A376 + (D$9/12) + (1/12),5),'main sheet'!$G:$M, 4, 0)) / VLOOKUP(ROUND($A376,5),'main sheet'!$G:$M, 4, 0)) * D$11</f>
        <v>1.3917450255084867E-4</v>
      </c>
      <c r="E376" s="19">
        <f>((VLOOKUP(ROUND($A376 + (E$9/12),5),'main sheet'!$G:$M, 4, 0) - VLOOKUP(ROUND($A376 + (E$9/12) + (1/12),5),'main sheet'!$G:$M, 4, 0)) / VLOOKUP(ROUND($A376,5),'main sheet'!$G:$M, 4, 0)) * E$11</f>
        <v>1.3903948961720643E-4</v>
      </c>
      <c r="F376" s="19">
        <f>((VLOOKUP(ROUND($A376 + (F$9/12),5),'main sheet'!$G:$M, 4, 0) - VLOOKUP(ROUND($A376 + (F$9/12) + (1/12),5),'main sheet'!$G:$M, 4, 0)) / VLOOKUP(ROUND($A376,5),'main sheet'!$G:$M, 4, 0)) * F$11</f>
        <v>1.3890460765936732E-4</v>
      </c>
      <c r="G376" s="19">
        <f>((VLOOKUP(ROUND($A376 + (G$9/12),5),'main sheet'!$G:$M, 4, 0) - VLOOKUP(ROUND($A376 + (G$9/12) + (1/12),5),'main sheet'!$G:$M, 4, 0)) / VLOOKUP(ROUND($A376,5),'main sheet'!$G:$M, 4, 0)) * G$11</f>
        <v>1.3876985655027199E-4</v>
      </c>
      <c r="H376" s="19">
        <f>((VLOOKUP(ROUND($A376 + (H$9/12),5),'main sheet'!$G:$M, 4, 0) - VLOOKUP(ROUND($A376 + (H$9/12) + (1/12),5),'main sheet'!$G:$M, 4, 0)) / VLOOKUP(ROUND($A376,5),'main sheet'!$G:$M, 4, 0)) * H$11</f>
        <v>1.3863523616298431E-4</v>
      </c>
      <c r="I376" s="19">
        <f>((VLOOKUP(ROUND($A376 + (I$9/12),5),'main sheet'!$G:$M, 4, 0) - VLOOKUP(ROUND($A376 + (I$9/12) + (1/12),5),'main sheet'!$G:$M, 4, 0)) / VLOOKUP(ROUND($A376,5),'main sheet'!$G:$M, 4, 0)) * I$11</f>
        <v>1.3850074637069128E-4</v>
      </c>
      <c r="J376" s="19">
        <f>((VLOOKUP(ROUND($A376 + (J$9/12),5),'main sheet'!$G:$M, 4, 0) - VLOOKUP(ROUND($A376 + (J$9/12) + (1/12),5),'main sheet'!$G:$M, 4, 0)) / VLOOKUP(ROUND($A376,5),'main sheet'!$G:$M, 4, 0)) * J$11</f>
        <v>1.3836638704670291E-4</v>
      </c>
      <c r="K376" s="19">
        <f>((VLOOKUP(ROUND($A376 + (K$9/12),5),'main sheet'!$G:$M, 4, 0) - VLOOKUP(ROUND($A376 + (K$9/12) + (1/12),5),'main sheet'!$G:$M, 4, 0)) / VLOOKUP(ROUND($A376,5),'main sheet'!$G:$M, 4, 0)) * K$11</f>
        <v>1.4335186762239483E-4</v>
      </c>
      <c r="L376" s="19">
        <f>((VLOOKUP(ROUND($A376 + (L$9/12),5),'main sheet'!$G:$M, 4, 0) - VLOOKUP(ROUND($A376 + (L$9/12) + (1/12),5),'main sheet'!$G:$M, 4, 0)) / VLOOKUP(ROUND($A376,5),'main sheet'!$G:$M, 4, 0)) * L$11</f>
        <v>1.4321280223443896E-4</v>
      </c>
      <c r="M376" s="19">
        <f>((VLOOKUP(ROUND($A376 + (M$9/12),5),'main sheet'!$G:$M, 4, 0) - VLOOKUP(ROUND($A376 + (M$9/12) + (1/12),5),'main sheet'!$G:$M, 4, 0)) / VLOOKUP(ROUND($A376,5),'main sheet'!$G:$M, 4, 0)) * M$11</f>
        <v>1.4360484507367125E-4</v>
      </c>
      <c r="N376" s="19">
        <f>((VLOOKUP(ROUND($A376 + (N$9/12),5),'main sheet'!$G:$M, 4, 0) - VLOOKUP(ROUND($A376 + (N$9/12) + (1/12),5),'main sheet'!$G:$M, 4, 0)) / VLOOKUP(ROUND($A376,5),'main sheet'!$G:$M, 4, 0)) * N$11</f>
        <v>1.4350982788580589E-4</v>
      </c>
      <c r="O376" s="19">
        <f>((VLOOKUP(ROUND($A376 + (O$9/12),5),'main sheet'!$G:$M, 4, 0) - VLOOKUP(ROUND($A376 + (O$9/12) + (1/12),5),'main sheet'!$G:$M, 4, 0)) / VLOOKUP(ROUND($A376,5),'main sheet'!$G:$M, 4, 0)) * O$11</f>
        <v>1.434148735667524E-4</v>
      </c>
      <c r="P376" s="19">
        <f>((VLOOKUP(ROUND($A376 + (P$9/12),5),'main sheet'!$G:$M, 4, 0) - VLOOKUP(ROUND($A376 + (P$9/12) + (1/12),5),'main sheet'!$G:$M, 4, 0)) / VLOOKUP(ROUND($A376,5),'main sheet'!$G:$M, 4, 0)) * P$11</f>
        <v>1.4331998207491319E-4</v>
      </c>
      <c r="Q376" s="19">
        <f>((VLOOKUP(ROUND($A376 + (Q$9/12),5),'main sheet'!$G:$M, 4, 0) - VLOOKUP(ROUND($A376 + (Q$9/12) + (1/12),5),'main sheet'!$G:$M, 4, 0)) / VLOOKUP(ROUND($A376,5),'main sheet'!$G:$M, 4, 0)) * Q$11</f>
        <v>1.432251533687182E-4</v>
      </c>
      <c r="R376" s="19">
        <f>((VLOOKUP(ROUND($A376 + (R$9/12),5),'main sheet'!$G:$M, 4, 0) - VLOOKUP(ROUND($A376 + (R$9/12) + (1/12),5),'main sheet'!$G:$M, 4, 0)) / VLOOKUP(ROUND($A376,5),'main sheet'!$G:$M, 4, 0)) * R$11</f>
        <v>1.4313038740662479E-4</v>
      </c>
      <c r="S376" s="19">
        <f>((VLOOKUP(ROUND($A376 + (S$9/12),5),'main sheet'!$G:$M, 4, 0) - VLOOKUP(ROUND($A376 + (S$9/12) + (1/12),5),'main sheet'!$G:$M, 4, 0)) / VLOOKUP(ROUND($A376,5),'main sheet'!$G:$M, 4, 0)) * S$11</f>
        <v>1.4303568414711791E-4</v>
      </c>
      <c r="T376" s="19">
        <f>((VLOOKUP(ROUND($A376 + (T$9/12),5),'main sheet'!$G:$M, 4, 0) - VLOOKUP(ROUND($A376 + (T$9/12) + (1/12),5),'main sheet'!$G:$M, 4, 0)) / VLOOKUP(ROUND($A376,5),'main sheet'!$G:$M, 4, 0)) * T$11</f>
        <v>1.4294104354870991E-4</v>
      </c>
      <c r="U376" s="19">
        <f>((VLOOKUP(ROUND($A376 + (U$9/12),5),'main sheet'!$G:$M, 4, 0) - VLOOKUP(ROUND($A376 + (U$9/12) + (1/12),5),'main sheet'!$G:$M, 4, 0)) / VLOOKUP(ROUND($A376,5),'main sheet'!$G:$M, 4, 0)) * U$11</f>
        <v>1.4284646556994067E-4</v>
      </c>
      <c r="V376" s="19">
        <f>((VLOOKUP(ROUND($A376 + (V$9/12),5),'main sheet'!$G:$M, 4, 0) - VLOOKUP(ROUND($A376 + (V$9/12) + (1/12),5),'main sheet'!$G:$M, 4, 0)) / VLOOKUP(ROUND($A376,5),'main sheet'!$G:$M, 4, 0)) * V$11</f>
        <v>1.4275195016937741E-4</v>
      </c>
      <c r="W376" s="19">
        <f>((VLOOKUP(ROUND($A376 + (W$9/12),5),'main sheet'!$G:$M, 4, 0) - VLOOKUP(ROUND($A376 + (W$9/12) + (1/12),5),'main sheet'!$G:$M, 4, 0)) / VLOOKUP(ROUND($A376,5),'main sheet'!$G:$M, 4, 0)) * W$11</f>
        <v>1.4775240792367251E-4</v>
      </c>
      <c r="X376" s="19">
        <f>((VLOOKUP(ROUND($A376 + (X$9/12),5),'main sheet'!$G:$M, 4, 0) - VLOOKUP(ROUND($A376 + (X$9/12) + (1/12),5),'main sheet'!$G:$M, 4, 0)) / VLOOKUP(ROUND($A376,5),'main sheet'!$G:$M, 4, 0)) * X$11</f>
        <v>1.476546464707491E-4</v>
      </c>
      <c r="Y376" s="19">
        <f>((VLOOKUP(ROUND($A376 + (Y$9/12),5),'main sheet'!$G:$M, 4, 0) - VLOOKUP(ROUND($A376 + (Y$9/12) + (1/12),5),'main sheet'!$G:$M, 4, 0)) / VLOOKUP(ROUND($A376,5),'main sheet'!$G:$M, 4, 0)) * Y$11</f>
        <v>1.4755694970240046E-4</v>
      </c>
      <c r="Z376" s="19">
        <f>((VLOOKUP(ROUND($A376 + (Z$9/12),5),'main sheet'!$G:$M, 4, 0) - VLOOKUP(ROUND($A376 + (Z$9/12) + (1/12),5),'main sheet'!$G:$M, 4, 0)) / VLOOKUP(ROUND($A376,5),'main sheet'!$G:$M, 4, 0)) * Z$11</f>
        <v>1.4745931757582757E-4</v>
      </c>
      <c r="AA376" s="19">
        <f>((VLOOKUP(ROUND($A376 + (AA$9/12),5),'main sheet'!$G:$M, 4, 0) - VLOOKUP(ROUND($A376 + (AA$9/12) + (1/12),5),'main sheet'!$G:$M, 4, 0)) / VLOOKUP(ROUND($A376,5),'main sheet'!$G:$M, 4, 0)) * AA$11</f>
        <v>1.4736175004825974E-4</v>
      </c>
      <c r="AB376" s="19">
        <f>((VLOOKUP(ROUND($A376 + (AB$9/12),5),'main sheet'!$G:$M, 4, 0) - VLOOKUP(ROUND($A376 + (AB$9/12) + (1/12),5),'main sheet'!$G:$M, 4, 0)) / VLOOKUP(ROUND($A376,5),'main sheet'!$G:$M, 4, 0)) * AB$11</f>
        <v>1.4726424707695455E-4</v>
      </c>
      <c r="AC376" s="19">
        <f>((VLOOKUP(ROUND($A376 + (AC$9/12),5),'main sheet'!$G:$M, 4, 0) - VLOOKUP(ROUND($A376 + (AC$9/12) + (1/12),5),'main sheet'!$G:$M, 4, 0)) / VLOOKUP(ROUND($A376,5),'main sheet'!$G:$M, 4, 0)) * AC$11</f>
        <v>1.4716680861919789E-4</v>
      </c>
      <c r="AD376" s="19">
        <f>((VLOOKUP(ROUND($A376 + (AD$9/12),5),'main sheet'!$G:$M, 4, 0) - VLOOKUP(ROUND($A376 + (AD$9/12) + (1/12),5),'main sheet'!$G:$M, 4, 0)) / VLOOKUP(ROUND($A376,5),'main sheet'!$G:$M, 4, 0)) * AD$11</f>
        <v>1.4706943463230391E-4</v>
      </c>
      <c r="AE376" s="19">
        <f>((VLOOKUP(ROUND($A376 + (AE$9/12),5),'main sheet'!$G:$M, 4, 0) - VLOOKUP(ROUND($A376 + (AE$9/12) + (1/12),5),'main sheet'!$G:$M, 4, 0)) / VLOOKUP(ROUND($A376,5),'main sheet'!$G:$M, 4, 0)) * AE$11</f>
        <v>1.4697212507361497E-4</v>
      </c>
      <c r="AF376" s="19">
        <f>((VLOOKUP(ROUND($A376 + (AF$9/12),5),'main sheet'!$G:$M, 4, 0) - VLOOKUP(ROUND($A376 + (AF$9/12) + (1/12),5),'main sheet'!$G:$M, 4, 0)) / VLOOKUP(ROUND($A376,5),'main sheet'!$G:$M, 4, 0)) * AF$11</f>
        <v>1.4687487990050173E-4</v>
      </c>
      <c r="AH376" s="18">
        <f t="shared" si="10"/>
        <v>30.25</v>
      </c>
      <c r="AI376" s="19">
        <f t="shared" si="11"/>
        <v>4.3021779222374981E-3</v>
      </c>
    </row>
    <row r="377" spans="1:35" x14ac:dyDescent="0.3">
      <c r="A377" s="19">
        <v>30.333333333333332</v>
      </c>
      <c r="C377" s="19">
        <f>((VLOOKUP(ROUND($A377 + (C$9/12),5),'main sheet'!$G:$M, 4, 0) - VLOOKUP(ROUND($A377 + (C$9/12) + (1/12),5),'main sheet'!$G:$M, 4, 0)) / VLOOKUP(ROUND($A377,5),'main sheet'!$G:$M, 4, 0)) * C$11</f>
        <v>1.3932909418821034E-4</v>
      </c>
      <c r="D377" s="19">
        <f>((VLOOKUP(ROUND($A377 + (D$9/12),5),'main sheet'!$G:$M, 4, 0) - VLOOKUP(ROUND($A377 + (D$9/12) + (1/12),5),'main sheet'!$G:$M, 4, 0)) / VLOOKUP(ROUND($A377,5),'main sheet'!$G:$M, 4, 0)) * D$11</f>
        <v>1.391939312854998E-4</v>
      </c>
      <c r="E377" s="19">
        <f>((VLOOKUP(ROUND($A377 + (E$9/12),5),'main sheet'!$G:$M, 4, 0) - VLOOKUP(ROUND($A377 + (E$9/12) + (1/12),5),'main sheet'!$G:$M, 4, 0)) / VLOOKUP(ROUND($A377,5),'main sheet'!$G:$M, 4, 0)) * E$11</f>
        <v>1.3905889950407714E-4</v>
      </c>
      <c r="F377" s="19">
        <f>((VLOOKUP(ROUND($A377 + (F$9/12),5),'main sheet'!$G:$M, 4, 0) - VLOOKUP(ROUND($A377 + (F$9/12) + (1/12),5),'main sheet'!$G:$M, 4, 0)) / VLOOKUP(ROUND($A377,5),'main sheet'!$G:$M, 4, 0)) * F$11</f>
        <v>1.3892399871674182E-4</v>
      </c>
      <c r="G377" s="19">
        <f>((VLOOKUP(ROUND($A377 + (G$9/12),5),'main sheet'!$G:$M, 4, 0) - VLOOKUP(ROUND($A377 + (G$9/12) + (1/12),5),'main sheet'!$G:$M, 4, 0)) / VLOOKUP(ROUND($A377,5),'main sheet'!$G:$M, 4, 0)) * G$11</f>
        <v>1.3878922879641676E-4</v>
      </c>
      <c r="H377" s="19">
        <f>((VLOOKUP(ROUND($A377 + (H$9/12),5),'main sheet'!$G:$M, 4, 0) - VLOOKUP(ROUND($A377 + (H$9/12) + (1/12),5),'main sheet'!$G:$M, 4, 0)) / VLOOKUP(ROUND($A377,5),'main sheet'!$G:$M, 4, 0)) * H$11</f>
        <v>1.3865458961614805E-4</v>
      </c>
      <c r="I377" s="19">
        <f>((VLOOKUP(ROUND($A377 + (I$9/12),5),'main sheet'!$G:$M, 4, 0) - VLOOKUP(ROUND($A377 + (I$9/12) + (1/12),5),'main sheet'!$G:$M, 4, 0)) / VLOOKUP(ROUND($A377,5),'main sheet'!$G:$M, 4, 0)) * I$11</f>
        <v>1.3852008104910506E-4</v>
      </c>
      <c r="J377" s="19">
        <f>((VLOOKUP(ROUND($A377 + (J$9/12),5),'main sheet'!$G:$M, 4, 0) - VLOOKUP(ROUND($A377 + (J$9/12) + (1/12),5),'main sheet'!$G:$M, 4, 0)) / VLOOKUP(ROUND($A377,5),'main sheet'!$G:$M, 4, 0)) * J$11</f>
        <v>1.4351109937482375E-4</v>
      </c>
      <c r="K377" s="19">
        <f>((VLOOKUP(ROUND($A377 + (K$9/12),5),'main sheet'!$G:$M, 4, 0) - VLOOKUP(ROUND($A377 + (K$9/12) + (1/12),5),'main sheet'!$G:$M, 4, 0)) / VLOOKUP(ROUND($A377,5),'main sheet'!$G:$M, 4, 0)) * K$11</f>
        <v>1.4337187951643236E-4</v>
      </c>
      <c r="L377" s="19">
        <f>((VLOOKUP(ROUND($A377 + (L$9/12),5),'main sheet'!$G:$M, 4, 0) - VLOOKUP(ROUND($A377 + (L$9/12) + (1/12),5),'main sheet'!$G:$M, 4, 0)) / VLOOKUP(ROUND($A377,5),'main sheet'!$G:$M, 4, 0)) * L$11</f>
        <v>1.4323279471497425E-4</v>
      </c>
      <c r="M377" s="19">
        <f>((VLOOKUP(ROUND($A377 + (M$9/12),5),'main sheet'!$G:$M, 4, 0) - VLOOKUP(ROUND($A377 + (M$9/12) + (1/12),5),'main sheet'!$G:$M, 4, 0)) / VLOOKUP(ROUND($A377,5),'main sheet'!$G:$M, 4, 0)) * M$11</f>
        <v>1.4362489228331391E-4</v>
      </c>
      <c r="N377" s="19">
        <f>((VLOOKUP(ROUND($A377 + (N$9/12),5),'main sheet'!$G:$M, 4, 0) - VLOOKUP(ROUND($A377 + (N$9/12) + (1/12),5),'main sheet'!$G:$M, 4, 0)) / VLOOKUP(ROUND($A377,5),'main sheet'!$G:$M, 4, 0)) * N$11</f>
        <v>1.4352986183106681E-4</v>
      </c>
      <c r="O377" s="19">
        <f>((VLOOKUP(ROUND($A377 + (O$9/12),5),'main sheet'!$G:$M, 4, 0) - VLOOKUP(ROUND($A377 + (O$9/12) + (1/12),5),'main sheet'!$G:$M, 4, 0)) / VLOOKUP(ROUND($A377,5),'main sheet'!$G:$M, 4, 0)) * O$11</f>
        <v>1.4343489425640806E-4</v>
      </c>
      <c r="P377" s="19">
        <f>((VLOOKUP(ROUND($A377 + (P$9/12),5),'main sheet'!$G:$M, 4, 0) - VLOOKUP(ROUND($A377 + (P$9/12) + (1/12),5),'main sheet'!$G:$M, 4, 0)) / VLOOKUP(ROUND($A377,5),'main sheet'!$G:$M, 4, 0)) * P$11</f>
        <v>1.4333998951773425E-4</v>
      </c>
      <c r="Q377" s="19">
        <f>((VLOOKUP(ROUND($A377 + (Q$9/12),5),'main sheet'!$G:$M, 4, 0) - VLOOKUP(ROUND($A377 + (Q$9/12) + (1/12),5),'main sheet'!$G:$M, 4, 0)) / VLOOKUP(ROUND($A377,5),'main sheet'!$G:$M, 4, 0)) * Q$11</f>
        <v>1.4324514757346949E-4</v>
      </c>
      <c r="R377" s="19">
        <f>((VLOOKUP(ROUND($A377 + (R$9/12),5),'main sheet'!$G:$M, 4, 0) - VLOOKUP(ROUND($A377 + (R$9/12) + (1/12),5),'main sheet'!$G:$M, 4, 0)) / VLOOKUP(ROUND($A377,5),'main sheet'!$G:$M, 4, 0)) * R$11</f>
        <v>1.4315036838206545E-4</v>
      </c>
      <c r="S377" s="19">
        <f>((VLOOKUP(ROUND($A377 + (S$9/12),5),'main sheet'!$G:$M, 4, 0) - VLOOKUP(ROUND($A377 + (S$9/12) + (1/12),5),'main sheet'!$G:$M, 4, 0)) / VLOOKUP(ROUND($A377,5),'main sheet'!$G:$M, 4, 0)) * S$11</f>
        <v>1.4305565190200116E-4</v>
      </c>
      <c r="T377" s="19">
        <f>((VLOOKUP(ROUND($A377 + (T$9/12),5),'main sheet'!$G:$M, 4, 0) - VLOOKUP(ROUND($A377 + (T$9/12) + (1/12),5),'main sheet'!$G:$M, 4, 0)) / VLOOKUP(ROUND($A377,5),'main sheet'!$G:$M, 4, 0)) * T$11</f>
        <v>1.4296099809178324E-4</v>
      </c>
      <c r="U377" s="19">
        <f>((VLOOKUP(ROUND($A377 + (U$9/12),5),'main sheet'!$G:$M, 4, 0) - VLOOKUP(ROUND($A377 + (U$9/12) + (1/12),5),'main sheet'!$G:$M, 4, 0)) / VLOOKUP(ROUND($A377,5),'main sheet'!$G:$M, 4, 0)) * U$11</f>
        <v>1.4286640690994577E-4</v>
      </c>
      <c r="V377" s="19">
        <f>((VLOOKUP(ROUND($A377 + (V$9/12),5),'main sheet'!$G:$M, 4, 0) - VLOOKUP(ROUND($A377 + (V$9/12) + (1/12),5),'main sheet'!$G:$M, 4, 0)) / VLOOKUP(ROUND($A377,5),'main sheet'!$G:$M, 4, 0)) * V$11</f>
        <v>1.4787087396915915E-4</v>
      </c>
      <c r="W377" s="19">
        <f>((VLOOKUP(ROUND($A377 + (W$9/12),5),'main sheet'!$G:$M, 4, 0) - VLOOKUP(ROUND($A377 + (W$9/12) + (1/12),5),'main sheet'!$G:$M, 4, 0)) / VLOOKUP(ROUND($A377,5),'main sheet'!$G:$M, 4, 0)) * W$11</f>
        <v>1.4777303413231703E-4</v>
      </c>
      <c r="X377" s="19">
        <f>((VLOOKUP(ROUND($A377 + (X$9/12),5),'main sheet'!$G:$M, 4, 0) - VLOOKUP(ROUND($A377 + (X$9/12) + (1/12),5),'main sheet'!$G:$M, 4, 0)) / VLOOKUP(ROUND($A377,5),'main sheet'!$G:$M, 4, 0)) * X$11</f>
        <v>1.47675259031913E-4</v>
      </c>
      <c r="Y377" s="19">
        <f>((VLOOKUP(ROUND($A377 + (Y$9/12),5),'main sheet'!$G:$M, 4, 0) - VLOOKUP(ROUND($A377 + (Y$9/12) + (1/12),5),'main sheet'!$G:$M, 4, 0)) / VLOOKUP(ROUND($A377,5),'main sheet'!$G:$M, 4, 0)) * Y$11</f>
        <v>1.4757754862511368E-4</v>
      </c>
      <c r="Z377" s="19">
        <f>((VLOOKUP(ROUND($A377 + (Z$9/12),5),'main sheet'!$G:$M, 4, 0) - VLOOKUP(ROUND($A377 + (Z$9/12) + (1/12),5),'main sheet'!$G:$M, 4, 0)) / VLOOKUP(ROUND($A377,5),'main sheet'!$G:$M, 4, 0)) * Z$11</f>
        <v>1.4747990286911408E-4</v>
      </c>
      <c r="AA377" s="19">
        <f>((VLOOKUP(ROUND($A377 + (AA$9/12),5),'main sheet'!$G:$M, 4, 0) - VLOOKUP(ROUND($A377 + (AA$9/12) + (1/12),5),'main sheet'!$G:$M, 4, 0)) / VLOOKUP(ROUND($A377,5),'main sheet'!$G:$M, 4, 0)) * AA$11</f>
        <v>1.4738232172113757E-4</v>
      </c>
      <c r="AB377" s="19">
        <f>((VLOOKUP(ROUND($A377 + (AB$9/12),5),'main sheet'!$G:$M, 4, 0) - VLOOKUP(ROUND($A377 + (AB$9/12) + (1/12),5),'main sheet'!$G:$M, 4, 0)) / VLOOKUP(ROUND($A377,5),'main sheet'!$G:$M, 4, 0)) * AB$11</f>
        <v>1.4728480513843573E-4</v>
      </c>
      <c r="AC377" s="19">
        <f>((VLOOKUP(ROUND($A377 + (AC$9/12),5),'main sheet'!$G:$M, 4, 0) - VLOOKUP(ROUND($A377 + (AC$9/12) + (1/12),5),'main sheet'!$G:$M, 4, 0)) / VLOOKUP(ROUND($A377,5),'main sheet'!$G:$M, 4, 0)) * AC$11</f>
        <v>1.4718735307828852E-4</v>
      </c>
      <c r="AD377" s="19">
        <f>((VLOOKUP(ROUND($A377 + (AD$9/12),5),'main sheet'!$G:$M, 4, 0) - VLOOKUP(ROUND($A377 + (AD$9/12) + (1/12),5),'main sheet'!$G:$M, 4, 0)) / VLOOKUP(ROUND($A377,5),'main sheet'!$G:$M, 4, 0)) * AD$11</f>
        <v>1.470899654980041E-4</v>
      </c>
      <c r="AE377" s="19">
        <f>((VLOOKUP(ROUND($A377 + (AE$9/12),5),'main sheet'!$G:$M, 4, 0) - VLOOKUP(ROUND($A377 + (AE$9/12) + (1/12),5),'main sheet'!$G:$M, 4, 0)) / VLOOKUP(ROUND($A377,5),'main sheet'!$G:$M, 4, 0)) * AE$11</f>
        <v>1.4699264235491888E-4</v>
      </c>
      <c r="AF377" s="19">
        <f>((VLOOKUP(ROUND($A377 + (AF$9/12),5),'main sheet'!$G:$M, 4, 0) - VLOOKUP(ROUND($A377 + (AF$9/12) + (1/12),5),'main sheet'!$G:$M, 4, 0)) / VLOOKUP(ROUND($A377,5),'main sheet'!$G:$M, 4, 0)) * AF$11</f>
        <v>1.4689538360639756E-4</v>
      </c>
      <c r="AH377" s="18">
        <f t="shared" si="10"/>
        <v>30.333333333333332</v>
      </c>
      <c r="AI377" s="19">
        <f t="shared" si="11"/>
        <v>4.3130028975350175E-3</v>
      </c>
    </row>
    <row r="378" spans="1:35" x14ac:dyDescent="0.3">
      <c r="A378" s="19">
        <v>30.416666666666668</v>
      </c>
      <c r="C378" s="19">
        <f>((VLOOKUP(ROUND($A378 + (C$9/12),5),'main sheet'!$G:$M, 4, 0) - VLOOKUP(ROUND($A378 + (C$9/12) + (1/12),5),'main sheet'!$G:$M, 4, 0)) / VLOOKUP(ROUND($A378,5),'main sheet'!$G:$M, 4, 0)) * C$11</f>
        <v>1.3934854721946478E-4</v>
      </c>
      <c r="D378" s="19">
        <f>((VLOOKUP(ROUND($A378 + (D$9/12),5),'main sheet'!$G:$M, 4, 0) - VLOOKUP(ROUND($A378 + (D$9/12) + (1/12),5),'main sheet'!$G:$M, 4, 0)) / VLOOKUP(ROUND($A378,5),'main sheet'!$G:$M, 4, 0)) * D$11</f>
        <v>1.3921336544540377E-4</v>
      </c>
      <c r="E378" s="19">
        <f>((VLOOKUP(ROUND($A378 + (E$9/12),5),'main sheet'!$G:$M, 4, 0) - VLOOKUP(ROUND($A378 + (E$9/12) + (1/12),5),'main sheet'!$G:$M, 4, 0)) / VLOOKUP(ROUND($A378,5),'main sheet'!$G:$M, 4, 0)) * E$11</f>
        <v>1.3907831481093768E-4</v>
      </c>
      <c r="F378" s="19">
        <f>((VLOOKUP(ROUND($A378 + (F$9/12),5),'main sheet'!$G:$M, 4, 0) - VLOOKUP(ROUND($A378 + (F$9/12) + (1/12),5),'main sheet'!$G:$M, 4, 0)) / VLOOKUP(ROUND($A378,5),'main sheet'!$G:$M, 4, 0)) * F$11</f>
        <v>1.3894339518884821E-4</v>
      </c>
      <c r="G378" s="19">
        <f>((VLOOKUP(ROUND($A378 + (G$9/12),5),'main sheet'!$G:$M, 4, 0) - VLOOKUP(ROUND($A378 + (G$9/12) + (1/12),5),'main sheet'!$G:$M, 4, 0)) / VLOOKUP(ROUND($A378,5),'main sheet'!$G:$M, 4, 0)) * G$11</f>
        <v>1.3880860645204061E-4</v>
      </c>
      <c r="H378" s="19">
        <f>((VLOOKUP(ROUND($A378 + (H$9/12),5),'main sheet'!$G:$M, 4, 0) - VLOOKUP(ROUND($A378 + (H$9/12) + (1/12),5),'main sheet'!$G:$M, 4, 0)) / VLOOKUP(ROUND($A378,5),'main sheet'!$G:$M, 4, 0)) * H$11</f>
        <v>1.3867394847354316E-4</v>
      </c>
      <c r="I378" s="19">
        <f>((VLOOKUP(ROUND($A378 + (I$9/12),5),'main sheet'!$G:$M, 4, 0) - VLOOKUP(ROUND($A378 + (I$9/12) + (1/12),5),'main sheet'!$G:$M, 4, 0)) / VLOOKUP(ROUND($A378,5),'main sheet'!$G:$M, 4, 0)) * I$11</f>
        <v>1.4367051079785964E-4</v>
      </c>
      <c r="J378" s="19">
        <f>((VLOOKUP(ROUND($A378 + (J$9/12),5),'main sheet'!$G:$M, 4, 0) - VLOOKUP(ROUND($A378 + (J$9/12) + (1/12),5),'main sheet'!$G:$M, 4, 0)) / VLOOKUP(ROUND($A378,5),'main sheet'!$G:$M, 4, 0)) * J$11</f>
        <v>1.435311362947346E-4</v>
      </c>
      <c r="K378" s="19">
        <f>((VLOOKUP(ROUND($A378 + (K$9/12),5),'main sheet'!$G:$M, 4, 0) - VLOOKUP(ROUND($A378 + (K$9/12) + (1/12),5),'main sheet'!$G:$M, 4, 0)) / VLOOKUP(ROUND($A378,5),'main sheet'!$G:$M, 4, 0)) * K$11</f>
        <v>1.4339189699856341E-4</v>
      </c>
      <c r="L378" s="19">
        <f>((VLOOKUP(ROUND($A378 + (L$9/12),5),'main sheet'!$G:$M, 4, 0) - VLOOKUP(ROUND($A378 + (L$9/12) + (1/12),5),'main sheet'!$G:$M, 4, 0)) / VLOOKUP(ROUND($A378,5),'main sheet'!$G:$M, 4, 0)) * L$11</f>
        <v>1.4325279277818201E-4</v>
      </c>
      <c r="M378" s="19">
        <f>((VLOOKUP(ROUND($A378 + (M$9/12),5),'main sheet'!$G:$M, 4, 0) - VLOOKUP(ROUND($A378 + (M$9/12) + (1/12),5),'main sheet'!$G:$M, 4, 0)) / VLOOKUP(ROUND($A378,5),'main sheet'!$G:$M, 4, 0)) * M$11</f>
        <v>1.4364494509091155E-4</v>
      </c>
      <c r="N378" s="19">
        <f>((VLOOKUP(ROUND($A378 + (N$9/12),5),'main sheet'!$G:$M, 4, 0) - VLOOKUP(ROUND($A378 + (N$9/12) + (1/12),5),'main sheet'!$G:$M, 4, 0)) / VLOOKUP(ROUND($A378,5),'main sheet'!$G:$M, 4, 0)) * N$11</f>
        <v>1.4354990137057877E-4</v>
      </c>
      <c r="O378" s="19">
        <f>((VLOOKUP(ROUND($A378 + (O$9/12),5),'main sheet'!$G:$M, 4, 0) - VLOOKUP(ROUND($A378 + (O$9/12) + (1/12),5),'main sheet'!$G:$M, 4, 0)) / VLOOKUP(ROUND($A378,5),'main sheet'!$G:$M, 4, 0)) * O$11</f>
        <v>1.4345492053661327E-4</v>
      </c>
      <c r="P378" s="19">
        <f>((VLOOKUP(ROUND($A378 + (P$9/12),5),'main sheet'!$G:$M, 4, 0) - VLOOKUP(ROUND($A378 + (P$9/12) + (1/12),5),'main sheet'!$G:$M, 4, 0)) / VLOOKUP(ROUND($A378,5),'main sheet'!$G:$M, 4, 0)) * P$11</f>
        <v>1.4336000254740582E-4</v>
      </c>
      <c r="Q378" s="19">
        <f>((VLOOKUP(ROUND($A378 + (Q$9/12),5),'main sheet'!$G:$M, 4, 0) - VLOOKUP(ROUND($A378 + (Q$9/12) + (1/12),5),'main sheet'!$G:$M, 4, 0)) / VLOOKUP(ROUND($A378,5),'main sheet'!$G:$M, 4, 0)) * Q$11</f>
        <v>1.4326514736137476E-4</v>
      </c>
      <c r="R378" s="19">
        <f>((VLOOKUP(ROUND($A378 + (R$9/12),5),'main sheet'!$G:$M, 4, 0) - VLOOKUP(ROUND($A378 + (R$9/12) + (1/12),5),'main sheet'!$G:$M, 4, 0)) / VLOOKUP(ROUND($A378,5),'main sheet'!$G:$M, 4, 0)) * R$11</f>
        <v>1.4317035493696591E-4</v>
      </c>
      <c r="S378" s="19">
        <f>((VLOOKUP(ROUND($A378 + (S$9/12),5),'main sheet'!$G:$M, 4, 0) - VLOOKUP(ROUND($A378 + (S$9/12) + (1/12),5),'main sheet'!$G:$M, 4, 0)) / VLOOKUP(ROUND($A378,5),'main sheet'!$G:$M, 4, 0)) * S$11</f>
        <v>1.4307562523265254E-4</v>
      </c>
      <c r="T378" s="19">
        <f>((VLOOKUP(ROUND($A378 + (T$9/12),5),'main sheet'!$G:$M, 4, 0) - VLOOKUP(ROUND($A378 + (T$9/12) + (1/12),5),'main sheet'!$G:$M, 4, 0)) / VLOOKUP(ROUND($A378,5),'main sheet'!$G:$M, 4, 0)) * T$11</f>
        <v>1.4298095820693545E-4</v>
      </c>
      <c r="U378" s="19">
        <f>((VLOOKUP(ROUND($A378 + (U$9/12),5),'main sheet'!$G:$M, 4, 0) - VLOOKUP(ROUND($A378 + (U$9/12) + (1/12),5),'main sheet'!$G:$M, 4, 0)) / VLOOKUP(ROUND($A378,5),'main sheet'!$G:$M, 4, 0)) * U$11</f>
        <v>1.4798943788328379E-4</v>
      </c>
      <c r="V378" s="19">
        <f>((VLOOKUP(ROUND($A378 + (V$9/12),5),'main sheet'!$G:$M, 4, 0) - VLOOKUP(ROUND($A378 + (V$9/12) + (1/12),5),'main sheet'!$G:$M, 4, 0)) / VLOOKUP(ROUND($A378,5),'main sheet'!$G:$M, 4, 0)) * V$11</f>
        <v>1.4789151959776749E-4</v>
      </c>
      <c r="W378" s="19">
        <f>((VLOOKUP(ROUND($A378 + (W$9/12),5),'main sheet'!$G:$M, 4, 0) - VLOOKUP(ROUND($A378 + (W$9/12) + (1/12),5),'main sheet'!$G:$M, 4, 0)) / VLOOKUP(ROUND($A378,5),'main sheet'!$G:$M, 4, 0)) * W$11</f>
        <v>1.477936661005954E-4</v>
      </c>
      <c r="X378" s="19">
        <f>((VLOOKUP(ROUND($A378 + (X$9/12),5),'main sheet'!$G:$M, 4, 0) - VLOOKUP(ROUND($A378 + (X$9/12) + (1/12),5),'main sheet'!$G:$M, 4, 0)) / VLOOKUP(ROUND($A378,5),'main sheet'!$G:$M, 4, 0)) * X$11</f>
        <v>1.4769587734889982E-4</v>
      </c>
      <c r="Y378" s="19">
        <f>((VLOOKUP(ROUND($A378 + (Y$9/12),5),'main sheet'!$G:$M, 4, 0) - VLOOKUP(ROUND($A378 + (Y$9/12) + (1/12),5),'main sheet'!$G:$M, 4, 0)) / VLOOKUP(ROUND($A378,5),'main sheet'!$G:$M, 4, 0)) * Y$11</f>
        <v>1.4759815329984144E-4</v>
      </c>
      <c r="Z378" s="19">
        <f>((VLOOKUP(ROUND($A378 + (Z$9/12),5),'main sheet'!$G:$M, 4, 0) - VLOOKUP(ROUND($A378 + (Z$9/12) + (1/12),5),'main sheet'!$G:$M, 4, 0)) / VLOOKUP(ROUND($A378,5),'main sheet'!$G:$M, 4, 0)) * Z$11</f>
        <v>1.475004939106093E-4</v>
      </c>
      <c r="AA378" s="19">
        <f>((VLOOKUP(ROUND($A378 + (AA$9/12),5),'main sheet'!$G:$M, 4, 0) - VLOOKUP(ROUND($A378 + (AA$9/12) + (1/12),5),'main sheet'!$G:$M, 4, 0)) / VLOOKUP(ROUND($A378,5),'main sheet'!$G:$M, 4, 0)) * AA$11</f>
        <v>1.4740289913842074E-4</v>
      </c>
      <c r="AB378" s="19">
        <f>((VLOOKUP(ROUND($A378 + (AB$9/12),5),'main sheet'!$G:$M, 4, 0) - VLOOKUP(ROUND($A378 + (AB$9/12) + (1/12),5),'main sheet'!$G:$M, 4, 0)) / VLOOKUP(ROUND($A378,5),'main sheet'!$G:$M, 4, 0)) * AB$11</f>
        <v>1.4730536894052144E-4</v>
      </c>
      <c r="AC378" s="19">
        <f>((VLOOKUP(ROUND($A378 + (AC$9/12),5),'main sheet'!$G:$M, 4, 0) - VLOOKUP(ROUND($A378 + (AC$9/12) + (1/12),5),'main sheet'!$G:$M, 4, 0)) / VLOOKUP(ROUND($A378,5),'main sheet'!$G:$M, 4, 0)) * AC$11</f>
        <v>1.4720790327418535E-4</v>
      </c>
      <c r="AD378" s="19">
        <f>((VLOOKUP(ROUND($A378 + (AD$9/12),5),'main sheet'!$G:$M, 4, 0) - VLOOKUP(ROUND($A378 + (AD$9/12) + (1/12),5),'main sheet'!$G:$M, 4, 0)) / VLOOKUP(ROUND($A378,5),'main sheet'!$G:$M, 4, 0)) * AD$11</f>
        <v>1.4711050209671468E-4</v>
      </c>
      <c r="AE378" s="19">
        <f>((VLOOKUP(ROUND($A378 + (AE$9/12),5),'main sheet'!$G:$M, 4, 0) - VLOOKUP(ROUND($A378 + (AE$9/12) + (1/12),5),'main sheet'!$G:$M, 4, 0)) / VLOOKUP(ROUND($A378,5),'main sheet'!$G:$M, 4, 0)) * AE$11</f>
        <v>1.4701316536543988E-4</v>
      </c>
      <c r="AF378" s="19">
        <f>((VLOOKUP(ROUND($A378 + (AF$9/12),5),'main sheet'!$G:$M, 4, 0) - VLOOKUP(ROUND($A378 + (AF$9/12) + (1/12),5),'main sheet'!$G:$M, 4, 0)) / VLOOKUP(ROUND($A378,5),'main sheet'!$G:$M, 4, 0)) * AF$11</f>
        <v>1.4691589303771971E-4</v>
      </c>
      <c r="AH378" s="18">
        <f t="shared" si="10"/>
        <v>30.416666666666668</v>
      </c>
      <c r="AI378" s="19">
        <f t="shared" si="11"/>
        <v>4.3238392497370144E-3</v>
      </c>
    </row>
    <row r="379" spans="1:35" x14ac:dyDescent="0.3">
      <c r="A379" s="19">
        <v>30.5</v>
      </c>
      <c r="C379" s="19">
        <f>((VLOOKUP(ROUND($A379 + (C$9/12),5),'main sheet'!$G:$M, 4, 0) - VLOOKUP(ROUND($A379 + (C$9/12) + (1/12),5),'main sheet'!$G:$M, 4, 0)) / VLOOKUP(ROUND($A379,5),'main sheet'!$G:$M, 4, 0)) * C$11</f>
        <v>1.3936800568351517E-4</v>
      </c>
      <c r="D379" s="19">
        <f>((VLOOKUP(ROUND($A379 + (D$9/12),5),'main sheet'!$G:$M, 4, 0) - VLOOKUP(ROUND($A379 + (D$9/12) + (1/12),5),'main sheet'!$G:$M, 4, 0)) / VLOOKUP(ROUND($A379,5),'main sheet'!$G:$M, 4, 0)) * D$11</f>
        <v>1.3923280503283329E-4</v>
      </c>
      <c r="E379" s="19">
        <f>((VLOOKUP(ROUND($A379 + (E$9/12),5),'main sheet'!$G:$M, 4, 0) - VLOOKUP(ROUND($A379 + (E$9/12) + (1/12),5),'main sheet'!$G:$M, 4, 0)) / VLOOKUP(ROUND($A379,5),'main sheet'!$G:$M, 4, 0)) * E$11</f>
        <v>1.3909773554005852E-4</v>
      </c>
      <c r="F379" s="19">
        <f>((VLOOKUP(ROUND($A379 + (F$9/12),5),'main sheet'!$G:$M, 4, 0) - VLOOKUP(ROUND($A379 + (F$9/12) + (1/12),5),'main sheet'!$G:$M, 4, 0)) / VLOOKUP(ROUND($A379,5),'main sheet'!$G:$M, 4, 0)) * F$11</f>
        <v>1.3896279707795484E-4</v>
      </c>
      <c r="G379" s="19">
        <f>((VLOOKUP(ROUND($A379 + (G$9/12),5),'main sheet'!$G:$M, 4, 0) - VLOOKUP(ROUND($A379 + (G$9/12) + (1/12),5),'main sheet'!$G:$M, 4, 0)) / VLOOKUP(ROUND($A379,5),'main sheet'!$G:$M, 4, 0)) * G$11</f>
        <v>1.3882798951940961E-4</v>
      </c>
      <c r="H379" s="19">
        <f>((VLOOKUP(ROUND($A379 + (H$9/12),5),'main sheet'!$G:$M, 4, 0) - VLOOKUP(ROUND($A379 + (H$9/12) + (1/12),5),'main sheet'!$G:$M, 4, 0)) / VLOOKUP(ROUND($A379,5),'main sheet'!$G:$M, 4, 0)) * H$11</f>
        <v>1.4383010209807921E-4</v>
      </c>
      <c r="I379" s="19">
        <f>((VLOOKUP(ROUND($A379 + (I$9/12),5),'main sheet'!$G:$M, 4, 0) - VLOOKUP(ROUND($A379 + (I$9/12) + (1/12),5),'main sheet'!$G:$M, 4, 0)) / VLOOKUP(ROUND($A379,5),'main sheet'!$G:$M, 4, 0)) * I$11</f>
        <v>1.4369057277572195E-4</v>
      </c>
      <c r="J379" s="19">
        <f>((VLOOKUP(ROUND($A379 + (J$9/12),5),'main sheet'!$G:$M, 4, 0) - VLOOKUP(ROUND($A379 + (J$9/12) + (1/12),5),'main sheet'!$G:$M, 4, 0)) / VLOOKUP(ROUND($A379,5),'main sheet'!$G:$M, 4, 0)) * J$11</f>
        <v>1.435511788105084E-4</v>
      </c>
      <c r="K379" s="19">
        <f>((VLOOKUP(ROUND($A379 + (K$9/12),5),'main sheet'!$G:$M, 4, 0) - VLOOKUP(ROUND($A379 + (K$9/12) + (1/12),5),'main sheet'!$G:$M, 4, 0)) / VLOOKUP(ROUND($A379,5),'main sheet'!$G:$M, 4, 0)) * K$11</f>
        <v>1.4341192007112882E-4</v>
      </c>
      <c r="L379" s="19">
        <f>((VLOOKUP(ROUND($A379 + (L$9/12),5),'main sheet'!$G:$M, 4, 0) - VLOOKUP(ROUND($A379 + (L$9/12) + (1/12),5),'main sheet'!$G:$M, 4, 0)) / VLOOKUP(ROUND($A379,5),'main sheet'!$G:$M, 4, 0)) * L$11</f>
        <v>1.4327279642640088E-4</v>
      </c>
      <c r="M379" s="19">
        <f>((VLOOKUP(ROUND($A379 + (M$9/12),5),'main sheet'!$G:$M, 4, 0) - VLOOKUP(ROUND($A379 + (M$9/12) + (1/12),5),'main sheet'!$G:$M, 4, 0)) / VLOOKUP(ROUND($A379,5),'main sheet'!$G:$M, 4, 0)) * M$11</f>
        <v>1.4366500349880917E-4</v>
      </c>
      <c r="N379" s="19">
        <f>((VLOOKUP(ROUND($A379 + (N$9/12),5),'main sheet'!$G:$M, 4, 0) - VLOOKUP(ROUND($A379 + (N$9/12) + (1/12),5),'main sheet'!$G:$M, 4, 0)) / VLOOKUP(ROUND($A379,5),'main sheet'!$G:$M, 4, 0)) * N$11</f>
        <v>1.4356994650668525E-4</v>
      </c>
      <c r="O379" s="19">
        <f>((VLOOKUP(ROUND($A379 + (O$9/12),5),'main sheet'!$G:$M, 4, 0) - VLOOKUP(ROUND($A379 + (O$9/12) + (1/12),5),'main sheet'!$G:$M, 4, 0)) / VLOOKUP(ROUND($A379,5),'main sheet'!$G:$M, 4, 0)) * O$11</f>
        <v>1.4347495240971001E-4</v>
      </c>
      <c r="P379" s="19">
        <f>((VLOOKUP(ROUND($A379 + (P$9/12),5),'main sheet'!$G:$M, 4, 0) - VLOOKUP(ROUND($A379 + (P$9/12) + (1/12),5),'main sheet'!$G:$M, 4, 0)) / VLOOKUP(ROUND($A379,5),'main sheet'!$G:$M, 4, 0)) * P$11</f>
        <v>1.4338002116626834E-4</v>
      </c>
      <c r="Q379" s="19">
        <f>((VLOOKUP(ROUND($A379 + (Q$9/12),5),'main sheet'!$G:$M, 4, 0) - VLOOKUP(ROUND($A379 + (Q$9/12) + (1/12),5),'main sheet'!$G:$M, 4, 0)) / VLOOKUP(ROUND($A379,5),'main sheet'!$G:$M, 4, 0)) * Q$11</f>
        <v>1.4328515273477285E-4</v>
      </c>
      <c r="R379" s="19">
        <f>((VLOOKUP(ROUND($A379 + (R$9/12),5),'main sheet'!$G:$M, 4, 0) - VLOOKUP(ROUND($A379 + (R$9/12) + (1/12),5),'main sheet'!$G:$M, 4, 0)) / VLOOKUP(ROUND($A379,5),'main sheet'!$G:$M, 4, 0)) * R$11</f>
        <v>1.431903470736635E-4</v>
      </c>
      <c r="S379" s="19">
        <f>((VLOOKUP(ROUND($A379 + (S$9/12),5),'main sheet'!$G:$M, 4, 0) - VLOOKUP(ROUND($A379 + (S$9/12) + (1/12),5),'main sheet'!$G:$M, 4, 0)) / VLOOKUP(ROUND($A379,5),'main sheet'!$G:$M, 4, 0)) * S$11</f>
        <v>1.4309560414140778E-4</v>
      </c>
      <c r="T379" s="19">
        <f>((VLOOKUP(ROUND($A379 + (T$9/12),5),'main sheet'!$G:$M, 4, 0) - VLOOKUP(ROUND($A379 + (T$9/12) + (1/12),5),'main sheet'!$G:$M, 4, 0)) / VLOOKUP(ROUND($A379,5),'main sheet'!$G:$M, 4, 0)) * T$11</f>
        <v>1.4810809974994719E-4</v>
      </c>
      <c r="U379" s="19">
        <f>((VLOOKUP(ROUND($A379 + (U$9/12),5),'main sheet'!$G:$M, 4, 0) - VLOOKUP(ROUND($A379 + (U$9/12) + (1/12),5),'main sheet'!$G:$M, 4, 0)) / VLOOKUP(ROUND($A379,5),'main sheet'!$G:$M, 4, 0)) * U$11</f>
        <v>1.4801010295094572E-4</v>
      </c>
      <c r="V379" s="19">
        <f>((VLOOKUP(ROUND($A379 + (V$9/12),5),'main sheet'!$G:$M, 4, 0) - VLOOKUP(ROUND($A379 + (V$9/12) + (1/12),5),'main sheet'!$G:$M, 4, 0)) / VLOOKUP(ROUND($A379,5),'main sheet'!$G:$M, 4, 0)) * V$11</f>
        <v>1.4791217099223748E-4</v>
      </c>
      <c r="W379" s="19">
        <f>((VLOOKUP(ROUND($A379 + (W$9/12),5),'main sheet'!$G:$M, 4, 0) - VLOOKUP(ROUND($A379 + (W$9/12) + (1/12),5),'main sheet'!$G:$M, 4, 0)) / VLOOKUP(ROUND($A379,5),'main sheet'!$G:$M, 4, 0)) * W$11</f>
        <v>1.4781430383092035E-4</v>
      </c>
      <c r="X379" s="19">
        <f>((VLOOKUP(ROUND($A379 + (X$9/12),5),'main sheet'!$G:$M, 4, 0) - VLOOKUP(ROUND($A379 + (X$9/12) + (1/12),5),'main sheet'!$G:$M, 4, 0)) / VLOOKUP(ROUND($A379,5),'main sheet'!$G:$M, 4, 0)) * X$11</f>
        <v>1.4771650142412075E-4</v>
      </c>
      <c r="Y379" s="19">
        <f>((VLOOKUP(ROUND($A379 + (Y$9/12),5),'main sheet'!$G:$M, 4, 0) - VLOOKUP(ROUND($A379 + (Y$9/12) + (1/12),5),'main sheet'!$G:$M, 4, 0)) / VLOOKUP(ROUND($A379,5),'main sheet'!$G:$M, 4, 0)) * Y$11</f>
        <v>1.4761876372899335E-4</v>
      </c>
      <c r="Z379" s="19">
        <f>((VLOOKUP(ROUND($A379 + (Z$9/12),5),'main sheet'!$G:$M, 4, 0) - VLOOKUP(ROUND($A379 + (Z$9/12) + (1/12),5),'main sheet'!$G:$M, 4, 0)) / VLOOKUP(ROUND($A379,5),'main sheet'!$G:$M, 4, 0)) * Z$11</f>
        <v>1.4752109070272117E-4</v>
      </c>
      <c r="AA379" s="19">
        <f>((VLOOKUP(ROUND($A379 + (AA$9/12),5),'main sheet'!$G:$M, 4, 0) - VLOOKUP(ROUND($A379 + (AA$9/12) + (1/12),5),'main sheet'!$G:$M, 4, 0)) / VLOOKUP(ROUND($A379,5),'main sheet'!$G:$M, 4, 0)) * AA$11</f>
        <v>1.4742348230251565E-4</v>
      </c>
      <c r="AB379" s="19">
        <f>((VLOOKUP(ROUND($A379 + (AB$9/12),5),'main sheet'!$G:$M, 4, 0) - VLOOKUP(ROUND($A379 + (AB$9/12) + (1/12),5),'main sheet'!$G:$M, 4, 0)) / VLOOKUP(ROUND($A379,5),'main sheet'!$G:$M, 4, 0)) * AB$11</f>
        <v>1.4732593848561644E-4</v>
      </c>
      <c r="AC379" s="19">
        <f>((VLOOKUP(ROUND($A379 + (AC$9/12),5),'main sheet'!$G:$M, 4, 0) - VLOOKUP(ROUND($A379 + (AC$9/12) + (1/12),5),'main sheet'!$G:$M, 4, 0)) / VLOOKUP(ROUND($A379,5),'main sheet'!$G:$M, 4, 0)) * AC$11</f>
        <v>1.4722845920929156E-4</v>
      </c>
      <c r="AD379" s="19">
        <f>((VLOOKUP(ROUND($A379 + (AD$9/12),5),'main sheet'!$G:$M, 4, 0) - VLOOKUP(ROUND($A379 + (AD$9/12) + (1/12),5),'main sheet'!$G:$M, 4, 0)) / VLOOKUP(ROUND($A379,5),'main sheet'!$G:$M, 4, 0)) * AD$11</f>
        <v>1.4713104443083726E-4</v>
      </c>
      <c r="AE379" s="19">
        <f>((VLOOKUP(ROUND($A379 + (AE$9/12),5),'main sheet'!$G:$M, 4, 0) - VLOOKUP(ROUND($A379 + (AE$9/12) + (1/12),5),'main sheet'!$G:$M, 4, 0)) / VLOOKUP(ROUND($A379,5),'main sheet'!$G:$M, 4, 0)) * AE$11</f>
        <v>1.4703369410757803E-4</v>
      </c>
      <c r="AF379" s="19">
        <f>((VLOOKUP(ROUND($A379 + (AF$9/12),5),'main sheet'!$G:$M, 4, 0) - VLOOKUP(ROUND($A379 + (AF$9/12) + (1/12),5),'main sheet'!$G:$M, 4, 0)) / VLOOKUP(ROUND($A379,5),'main sheet'!$G:$M, 4, 0)) * AF$11</f>
        <v>1.5538102935755698E-4</v>
      </c>
      <c r="AH379" s="18">
        <f t="shared" si="10"/>
        <v>30.5</v>
      </c>
      <c r="AI379" s="19">
        <f t="shared" si="11"/>
        <v>4.3431316118402088E-3</v>
      </c>
    </row>
    <row r="380" spans="1:35" x14ac:dyDescent="0.3">
      <c r="A380" s="19">
        <v>30.583333333333332</v>
      </c>
      <c r="C380" s="19">
        <f>((VLOOKUP(ROUND($A380 + (C$9/12),5),'main sheet'!$G:$M, 4, 0) - VLOOKUP(ROUND($A380 + (C$9/12) + (1/12),5),'main sheet'!$G:$M, 4, 0)) / VLOOKUP(ROUND($A380,5),'main sheet'!$G:$M, 4, 0)) * C$11</f>
        <v>1.3938746958263768E-4</v>
      </c>
      <c r="D380" s="19">
        <f>((VLOOKUP(ROUND($A380 + (D$9/12),5),'main sheet'!$G:$M, 4, 0) - VLOOKUP(ROUND($A380 + (D$9/12) + (1/12),5),'main sheet'!$G:$M, 4, 0)) / VLOOKUP(ROUND($A380,5),'main sheet'!$G:$M, 4, 0)) * D$11</f>
        <v>1.3925225005006239E-4</v>
      </c>
      <c r="E380" s="19">
        <f>((VLOOKUP(ROUND($A380 + (E$9/12),5),'main sheet'!$G:$M, 4, 0) - VLOOKUP(ROUND($A380 + (E$9/12) + (1/12),5),'main sheet'!$G:$M, 4, 0)) / VLOOKUP(ROUND($A380,5),'main sheet'!$G:$M, 4, 0)) * E$11</f>
        <v>1.3911716169371155E-4</v>
      </c>
      <c r="F380" s="19">
        <f>((VLOOKUP(ROUND($A380 + (F$9/12),5),'main sheet'!$G:$M, 4, 0) - VLOOKUP(ROUND($A380 + (F$9/12) + (1/12),5),'main sheet'!$G:$M, 4, 0)) / VLOOKUP(ROUND($A380,5),'main sheet'!$G:$M, 4, 0)) * F$11</f>
        <v>1.3898220438633127E-4</v>
      </c>
      <c r="G380" s="19">
        <f>((VLOOKUP(ROUND($A380 + (G$9/12),5),'main sheet'!$G:$M, 4, 0) - VLOOKUP(ROUND($A380 + (G$9/12) + (1/12),5),'main sheet'!$G:$M, 4, 0)) / VLOOKUP(ROUND($A380,5),'main sheet'!$G:$M, 4, 0)) * G$11</f>
        <v>1.43989873482302E-4</v>
      </c>
      <c r="H380" s="19">
        <f>((VLOOKUP(ROUND($A380 + (H$9/12),5),'main sheet'!$G:$M, 4, 0) - VLOOKUP(ROUND($A380 + (H$9/12) + (1/12),5),'main sheet'!$G:$M, 4, 0)) / VLOOKUP(ROUND($A380,5),'main sheet'!$G:$M, 4, 0)) * H$11</f>
        <v>1.4385018916601339E-4</v>
      </c>
      <c r="I380" s="19">
        <f>((VLOOKUP(ROUND($A380 + (I$9/12),5),'main sheet'!$G:$M, 4, 0) - VLOOKUP(ROUND($A380 + (I$9/12) + (1/12),5),'main sheet'!$G:$M, 4, 0)) / VLOOKUP(ROUND($A380,5),'main sheet'!$G:$M, 4, 0)) * I$11</f>
        <v>1.4371064035722782E-4</v>
      </c>
      <c r="J380" s="19">
        <f>((VLOOKUP(ROUND($A380 + (J$9/12),5),'main sheet'!$G:$M, 4, 0) - VLOOKUP(ROUND($A380 + (J$9/12) + (1/12),5),'main sheet'!$G:$M, 4, 0)) / VLOOKUP(ROUND($A380,5),'main sheet'!$G:$M, 4, 0)) * J$11</f>
        <v>1.4357122692448967E-4</v>
      </c>
      <c r="K380" s="19">
        <f>((VLOOKUP(ROUND($A380 + (K$9/12),5),'main sheet'!$G:$M, 4, 0) - VLOOKUP(ROUND($A380 + (K$9/12) + (1/12),5),'main sheet'!$G:$M, 4, 0)) / VLOOKUP(ROUND($A380,5),'main sheet'!$G:$M, 4, 0)) * K$11</f>
        <v>1.4343194873647091E-4</v>
      </c>
      <c r="L380" s="19">
        <f>((VLOOKUP(ROUND($A380 + (L$9/12),5),'main sheet'!$G:$M, 4, 0) - VLOOKUP(ROUND($A380 + (L$9/12) + (1/12),5),'main sheet'!$G:$M, 4, 0)) / VLOOKUP(ROUND($A380,5),'main sheet'!$G:$M, 4, 0)) * L$11</f>
        <v>1.4329280566197089E-4</v>
      </c>
      <c r="M380" s="19">
        <f>((VLOOKUP(ROUND($A380 + (M$9/12),5),'main sheet'!$G:$M, 4, 0) - VLOOKUP(ROUND($A380 + (M$9/12) + (1/12),5),'main sheet'!$G:$M, 4, 0)) / VLOOKUP(ROUND($A380,5),'main sheet'!$G:$M, 4, 0)) * M$11</f>
        <v>1.436850675093532E-4</v>
      </c>
      <c r="N380" s="19">
        <f>((VLOOKUP(ROUND($A380 + (N$9/12),5),'main sheet'!$G:$M, 4, 0) - VLOOKUP(ROUND($A380 + (N$9/12) + (1/12),5),'main sheet'!$G:$M, 4, 0)) / VLOOKUP(ROUND($A380,5),'main sheet'!$G:$M, 4, 0)) * N$11</f>
        <v>1.435899972417311E-4</v>
      </c>
      <c r="O380" s="19">
        <f>((VLOOKUP(ROUND($A380 + (O$9/12),5),'main sheet'!$G:$M, 4, 0) - VLOOKUP(ROUND($A380 + (O$9/12) + (1/12),5),'main sheet'!$G:$M, 4, 0)) / VLOOKUP(ROUND($A380,5),'main sheet'!$G:$M, 4, 0)) * O$11</f>
        <v>1.4349498987804152E-4</v>
      </c>
      <c r="P380" s="19">
        <f>((VLOOKUP(ROUND($A380 + (P$9/12),5),'main sheet'!$G:$M, 4, 0) - VLOOKUP(ROUND($A380 + (P$9/12) + (1/12),5),'main sheet'!$G:$M, 4, 0)) / VLOOKUP(ROUND($A380,5),'main sheet'!$G:$M, 4, 0)) * P$11</f>
        <v>1.4340004537666352E-4</v>
      </c>
      <c r="Q380" s="19">
        <f>((VLOOKUP(ROUND($A380 + (Q$9/12),5),'main sheet'!$G:$M, 4, 0) - VLOOKUP(ROUND($A380 + (Q$9/12) + (1/12),5),'main sheet'!$G:$M, 4, 0)) / VLOOKUP(ROUND($A380,5),'main sheet'!$G:$M, 4, 0)) * Q$11</f>
        <v>1.4330516369600389E-4</v>
      </c>
      <c r="R380" s="19">
        <f>((VLOOKUP(ROUND($A380 + (R$9/12),5),'main sheet'!$G:$M, 4, 0) - VLOOKUP(ROUND($A380 + (R$9/12) + (1/12),5),'main sheet'!$G:$M, 4, 0)) / VLOOKUP(ROUND($A380,5),'main sheet'!$G:$M, 4, 0)) * R$11</f>
        <v>1.4321034479449683E-4</v>
      </c>
      <c r="S380" s="19">
        <f>((VLOOKUP(ROUND($A380 + (S$9/12),5),'main sheet'!$G:$M, 4, 0) - VLOOKUP(ROUND($A380 + (S$9/12) + (1/12),5),'main sheet'!$G:$M, 4, 0)) / VLOOKUP(ROUND($A380,5),'main sheet'!$G:$M, 4, 0)) * S$11</f>
        <v>1.4822685965312559E-4</v>
      </c>
      <c r="T380" s="19">
        <f>((VLOOKUP(ROUND($A380 + (T$9/12),5),'main sheet'!$G:$M, 4, 0) - VLOOKUP(ROUND($A380 + (T$9/12) + (1/12),5),'main sheet'!$G:$M, 4, 0)) / VLOOKUP(ROUND($A380,5),'main sheet'!$G:$M, 4, 0)) * T$11</f>
        <v>1.4812878427577234E-4</v>
      </c>
      <c r="U380" s="19">
        <f>((VLOOKUP(ROUND($A380 + (U$9/12),5),'main sheet'!$G:$M, 4, 0) - VLOOKUP(ROUND($A380 + (U$9/12) + (1/12),5),'main sheet'!$G:$M, 4, 0)) / VLOOKUP(ROUND($A380,5),'main sheet'!$G:$M, 4, 0)) * U$11</f>
        <v>1.4803077379070426E-4</v>
      </c>
      <c r="V380" s="19">
        <f>((VLOOKUP(ROUND($A380 + (V$9/12),5),'main sheet'!$G:$M, 4, 0) - VLOOKUP(ROUND($A380 + (V$9/12) + (1/12),5),'main sheet'!$G:$M, 4, 0)) / VLOOKUP(ROUND($A380,5),'main sheet'!$G:$M, 4, 0)) * V$11</f>
        <v>1.4793282815498486E-4</v>
      </c>
      <c r="W380" s="19">
        <f>((VLOOKUP(ROUND($A380 + (W$9/12),5),'main sheet'!$G:$M, 4, 0) - VLOOKUP(ROUND($A380 + (W$9/12) + (1/12),5),'main sheet'!$G:$M, 4, 0)) / VLOOKUP(ROUND($A380,5),'main sheet'!$G:$M, 4, 0)) * W$11</f>
        <v>1.4783494732570611E-4</v>
      </c>
      <c r="X380" s="19">
        <f>((VLOOKUP(ROUND($A380 + (X$9/12),5),'main sheet'!$G:$M, 4, 0) - VLOOKUP(ROUND($A380 + (X$9/12) + (1/12),5),'main sheet'!$G:$M, 4, 0)) / VLOOKUP(ROUND($A380,5),'main sheet'!$G:$M, 4, 0)) * X$11</f>
        <v>1.4773713125998836E-4</v>
      </c>
      <c r="Y380" s="19">
        <f>((VLOOKUP(ROUND($A380 + (Y$9/12),5),'main sheet'!$G:$M, 4, 0) - VLOOKUP(ROUND($A380 + (Y$9/12) + (1/12),5),'main sheet'!$G:$M, 4, 0)) / VLOOKUP(ROUND($A380,5),'main sheet'!$G:$M, 4, 0)) * Y$11</f>
        <v>1.4763937991498036E-4</v>
      </c>
      <c r="Z380" s="19">
        <f>((VLOOKUP(ROUND($A380 + (Z$9/12),5),'main sheet'!$G:$M, 4, 0) - VLOOKUP(ROUND($A380 + (Z$9/12) + (1/12),5),'main sheet'!$G:$M, 4, 0)) / VLOOKUP(ROUND($A380,5),'main sheet'!$G:$M, 4, 0)) * Z$11</f>
        <v>1.475416932478591E-4</v>
      </c>
      <c r="AA380" s="19">
        <f>((VLOOKUP(ROUND($A380 + (AA$9/12),5),'main sheet'!$G:$M, 4, 0) - VLOOKUP(ROUND($A380 + (AA$9/12) + (1/12),5),'main sheet'!$G:$M, 4, 0)) / VLOOKUP(ROUND($A380,5),'main sheet'!$G:$M, 4, 0)) * AA$11</f>
        <v>1.474440712158301E-4</v>
      </c>
      <c r="AB380" s="19">
        <f>((VLOOKUP(ROUND($A380 + (AB$9/12),5),'main sheet'!$G:$M, 4, 0) - VLOOKUP(ROUND($A380 + (AB$9/12) + (1/12),5),'main sheet'!$G:$M, 4, 0)) / VLOOKUP(ROUND($A380,5),'main sheet'!$G:$M, 4, 0)) * AB$11</f>
        <v>1.47346513776127E-4</v>
      </c>
      <c r="AC380" s="19">
        <f>((VLOOKUP(ROUND($A380 + (AC$9/12),5),'main sheet'!$G:$M, 4, 0) - VLOOKUP(ROUND($A380 + (AC$9/12) + (1/12),5),'main sheet'!$G:$M, 4, 0)) / VLOOKUP(ROUND($A380,5),'main sheet'!$G:$M, 4, 0)) * AC$11</f>
        <v>1.4724902088601182E-4</v>
      </c>
      <c r="AD380" s="19">
        <f>((VLOOKUP(ROUND($A380 + (AD$9/12),5),'main sheet'!$G:$M, 4, 0) - VLOOKUP(ROUND($A380 + (AD$9/12) + (1/12),5),'main sheet'!$G:$M, 4, 0)) / VLOOKUP(ROUND($A380,5),'main sheet'!$G:$M, 4, 0)) * AD$11</f>
        <v>1.4715159250277491E-4</v>
      </c>
      <c r="AE380" s="19">
        <f>((VLOOKUP(ROUND($A380 + (AE$9/12),5),'main sheet'!$G:$M, 4, 0) - VLOOKUP(ROUND($A380 + (AE$9/12) + (1/12),5),'main sheet'!$G:$M, 4, 0)) / VLOOKUP(ROUND($A380,5),'main sheet'!$G:$M, 4, 0)) * AE$11</f>
        <v>1.5550562103102666E-4</v>
      </c>
      <c r="AF380" s="19">
        <f>((VLOOKUP(ROUND($A380 + (AF$9/12),5),'main sheet'!$G:$M, 4, 0) - VLOOKUP(ROUND($A380 + (AF$9/12) + (1/12),5),'main sheet'!$G:$M, 4, 0)) / VLOOKUP(ROUND($A380,5),'main sheet'!$G:$M, 4, 0)) * AF$11</f>
        <v>1.5540272960853417E-4</v>
      </c>
      <c r="AH380" s="18">
        <f t="shared" si="10"/>
        <v>30.583333333333332</v>
      </c>
      <c r="AI380" s="19">
        <f t="shared" si="11"/>
        <v>4.3624433251809331E-3</v>
      </c>
    </row>
    <row r="381" spans="1:35" x14ac:dyDescent="0.3">
      <c r="A381" s="19">
        <v>30.666666666666668</v>
      </c>
      <c r="C381" s="19">
        <f>((VLOOKUP(ROUND($A381 + (C$9/12),5),'main sheet'!$G:$M, 4, 0) - VLOOKUP(ROUND($A381 + (C$9/12) + (1/12),5),'main sheet'!$G:$M, 4, 0)) / VLOOKUP(ROUND($A381,5),'main sheet'!$G:$M, 4, 0)) * C$11</f>
        <v>1.3940693891910979E-4</v>
      </c>
      <c r="D381" s="19">
        <f>((VLOOKUP(ROUND($A381 + (D$9/12),5),'main sheet'!$G:$M, 4, 0) - VLOOKUP(ROUND($A381 + (D$9/12) + (1/12),5),'main sheet'!$G:$M, 4, 0)) / VLOOKUP(ROUND($A381,5),'main sheet'!$G:$M, 4, 0)) * D$11</f>
        <v>1.3927170049936636E-4</v>
      </c>
      <c r="E381" s="19">
        <f>((VLOOKUP(ROUND($A381 + (E$9/12),5),'main sheet'!$G:$M, 4, 0) - VLOOKUP(ROUND($A381 + (E$9/12) + (1/12),5),'main sheet'!$G:$M, 4, 0)) / VLOOKUP(ROUND($A381,5),'main sheet'!$G:$M, 4, 0)) * E$11</f>
        <v>1.3913659327416974E-4</v>
      </c>
      <c r="F381" s="19">
        <f>((VLOOKUP(ROUND($A381 + (F$9/12),5),'main sheet'!$G:$M, 4, 0) - VLOOKUP(ROUND($A381 + (F$9/12) + (1/12),5),'main sheet'!$G:$M, 4, 0)) / VLOOKUP(ROUND($A381,5),'main sheet'!$G:$M, 4, 0)) * F$11</f>
        <v>1.4414982515759087E-4</v>
      </c>
      <c r="G381" s="19">
        <f>((VLOOKUP(ROUND($A381 + (G$9/12),5),'main sheet'!$G:$M, 4, 0) - VLOOKUP(ROUND($A381 + (G$9/12) + (1/12),5),'main sheet'!$G:$M, 4, 0)) / VLOOKUP(ROUND($A381,5),'main sheet'!$G:$M, 4, 0)) * G$11</f>
        <v>1.4400998567247087E-4</v>
      </c>
      <c r="H381" s="19">
        <f>((VLOOKUP(ROUND($A381 + (H$9/12),5),'main sheet'!$G:$M, 4, 0) - VLOOKUP(ROUND($A381 + (H$9/12) + (1/12),5),'main sheet'!$G:$M, 4, 0)) / VLOOKUP(ROUND($A381,5),'main sheet'!$G:$M, 4, 0)) * H$11</f>
        <v>1.4387028184538288E-4</v>
      </c>
      <c r="I381" s="19">
        <f>((VLOOKUP(ROUND($A381 + (I$9/12),5),'main sheet'!$G:$M, 4, 0) - VLOOKUP(ROUND($A381 + (I$9/12) + (1/12),5),'main sheet'!$G:$M, 4, 0)) / VLOOKUP(ROUND($A381,5),'main sheet'!$G:$M, 4, 0)) * I$11</f>
        <v>1.4373071354472532E-4</v>
      </c>
      <c r="J381" s="19">
        <f>((VLOOKUP(ROUND($A381 + (J$9/12),5),'main sheet'!$G:$M, 4, 0) - VLOOKUP(ROUND($A381 + (J$9/12) + (1/12),5),'main sheet'!$G:$M, 4, 0)) / VLOOKUP(ROUND($A381,5),'main sheet'!$G:$M, 4, 0)) * J$11</f>
        <v>1.4359128063902424E-4</v>
      </c>
      <c r="K381" s="19">
        <f>((VLOOKUP(ROUND($A381 + (K$9/12),5),'main sheet'!$G:$M, 4, 0) - VLOOKUP(ROUND($A381 + (K$9/12) + (1/12),5),'main sheet'!$G:$M, 4, 0)) / VLOOKUP(ROUND($A381,5),'main sheet'!$G:$M, 4, 0)) * K$11</f>
        <v>1.4345198299693323E-4</v>
      </c>
      <c r="L381" s="19">
        <f>((VLOOKUP(ROUND($A381 + (L$9/12),5),'main sheet'!$G:$M, 4, 0) - VLOOKUP(ROUND($A381 + (L$9/12) + (1/12),5),'main sheet'!$G:$M, 4, 0)) / VLOOKUP(ROUND($A381,5),'main sheet'!$G:$M, 4, 0)) * L$11</f>
        <v>1.4331282048723332E-4</v>
      </c>
      <c r="M381" s="19">
        <f>((VLOOKUP(ROUND($A381 + (M$9/12),5),'main sheet'!$G:$M, 4, 0) - VLOOKUP(ROUND($A381 + (M$9/12) + (1/12),5),'main sheet'!$G:$M, 4, 0)) / VLOOKUP(ROUND($A381,5),'main sheet'!$G:$M, 4, 0)) * M$11</f>
        <v>1.4370513712489135E-4</v>
      </c>
      <c r="N381" s="19">
        <f>((VLOOKUP(ROUND($A381 + (N$9/12),5),'main sheet'!$G:$M, 4, 0) - VLOOKUP(ROUND($A381 + (N$9/12) + (1/12),5),'main sheet'!$G:$M, 4, 0)) / VLOOKUP(ROUND($A381,5),'main sheet'!$G:$M, 4, 0)) * N$11</f>
        <v>1.4361005357806249E-4</v>
      </c>
      <c r="O381" s="19">
        <f>((VLOOKUP(ROUND($A381 + (O$9/12),5),'main sheet'!$G:$M, 4, 0) - VLOOKUP(ROUND($A381 + (O$9/12) + (1/12),5),'main sheet'!$G:$M, 4, 0)) / VLOOKUP(ROUND($A381,5),'main sheet'!$G:$M, 4, 0)) * O$11</f>
        <v>1.435150329439524E-4</v>
      </c>
      <c r="P381" s="19">
        <f>((VLOOKUP(ROUND($A381 + (P$9/12),5),'main sheet'!$G:$M, 4, 0) - VLOOKUP(ROUND($A381 + (P$9/12) + (1/12),5),'main sheet'!$G:$M, 4, 0)) / VLOOKUP(ROUND($A381,5),'main sheet'!$G:$M, 4, 0)) * P$11</f>
        <v>1.434200751809344E-4</v>
      </c>
      <c r="Q381" s="19">
        <f>((VLOOKUP(ROUND($A381 + (Q$9/12),5),'main sheet'!$G:$M, 4, 0) - VLOOKUP(ROUND($A381 + (Q$9/12) + (1/12),5),'main sheet'!$G:$M, 4, 0)) / VLOOKUP(ROUND($A381,5),'main sheet'!$G:$M, 4, 0)) * Q$11</f>
        <v>1.4332518024740945E-4</v>
      </c>
      <c r="R381" s="19">
        <f>((VLOOKUP(ROUND($A381 + (R$9/12),5),'main sheet'!$G:$M, 4, 0) - VLOOKUP(ROUND($A381 + (R$9/12) + (1/12),5),'main sheet'!$G:$M, 4, 0)) / VLOOKUP(ROUND($A381,5),'main sheet'!$G:$M, 4, 0)) * R$11</f>
        <v>1.4834571767687036E-4</v>
      </c>
      <c r="S381" s="19">
        <f>((VLOOKUP(ROUND($A381 + (S$9/12),5),'main sheet'!$G:$M, 4, 0) - VLOOKUP(ROUND($A381 + (S$9/12) + (1/12),5),'main sheet'!$G:$M, 4, 0)) / VLOOKUP(ROUND($A381,5),'main sheet'!$G:$M, 4, 0)) * S$11</f>
        <v>1.4824756365624316E-4</v>
      </c>
      <c r="T381" s="19">
        <f>((VLOOKUP(ROUND($A381 + (T$9/12),5),'main sheet'!$G:$M, 4, 0) - VLOOKUP(ROUND($A381 + (T$9/12) + (1/12),5),'main sheet'!$G:$M, 4, 0)) / VLOOKUP(ROUND($A381,5),'main sheet'!$G:$M, 4, 0)) * T$11</f>
        <v>1.4814947457993601E-4</v>
      </c>
      <c r="U381" s="19">
        <f>((VLOOKUP(ROUND($A381 + (U$9/12),5),'main sheet'!$G:$M, 4, 0) - VLOOKUP(ROUND($A381 + (U$9/12) + (1/12),5),'main sheet'!$G:$M, 4, 0)) / VLOOKUP(ROUND($A381,5),'main sheet'!$G:$M, 4, 0)) * U$11</f>
        <v>1.4805145040497803E-4</v>
      </c>
      <c r="V381" s="19">
        <f>((VLOOKUP(ROUND($A381 + (V$9/12),5),'main sheet'!$G:$M, 4, 0) - VLOOKUP(ROUND($A381 + (V$9/12) + (1/12),5),'main sheet'!$G:$M, 4, 0)) / VLOOKUP(ROUND($A381,5),'main sheet'!$G:$M, 4, 0)) * V$11</f>
        <v>1.4795349108842674E-4</v>
      </c>
      <c r="W381" s="19">
        <f>((VLOOKUP(ROUND($A381 + (W$9/12),5),'main sheet'!$G:$M, 4, 0) - VLOOKUP(ROUND($A381 + (W$9/12) + (1/12),5),'main sheet'!$G:$M, 4, 0)) / VLOOKUP(ROUND($A381,5),'main sheet'!$G:$M, 4, 0)) * W$11</f>
        <v>1.4785559658736814E-4</v>
      </c>
      <c r="X381" s="19">
        <f>((VLOOKUP(ROUND($A381 + (X$9/12),5),'main sheet'!$G:$M, 4, 0) - VLOOKUP(ROUND($A381 + (X$9/12) + (1/12),5),'main sheet'!$G:$M, 4, 0)) / VLOOKUP(ROUND($A381,5),'main sheet'!$G:$M, 4, 0)) * X$11</f>
        <v>1.4775776685891658E-4</v>
      </c>
      <c r="Y381" s="19">
        <f>((VLOOKUP(ROUND($A381 + (Y$9/12),5),'main sheet'!$G:$M, 4, 0) - VLOOKUP(ROUND($A381 + (Y$9/12) + (1/12),5),'main sheet'!$G:$M, 4, 0)) / VLOOKUP(ROUND($A381,5),'main sheet'!$G:$M, 4, 0)) * Y$11</f>
        <v>1.4766000186021479E-4</v>
      </c>
      <c r="Z381" s="19">
        <f>((VLOOKUP(ROUND($A381 + (Z$9/12),5),'main sheet'!$G:$M, 4, 0) - VLOOKUP(ROUND($A381 + (Z$9/12) + (1/12),5),'main sheet'!$G:$M, 4, 0)) / VLOOKUP(ROUND($A381,5),'main sheet'!$G:$M, 4, 0)) * Z$11</f>
        <v>1.4756230154843383E-4</v>
      </c>
      <c r="AA381" s="19">
        <f>((VLOOKUP(ROUND($A381 + (AA$9/12),5),'main sheet'!$G:$M, 4, 0) - VLOOKUP(ROUND($A381 + (AA$9/12) + (1/12),5),'main sheet'!$G:$M, 4, 0)) / VLOOKUP(ROUND($A381,5),'main sheet'!$G:$M, 4, 0)) * AA$11</f>
        <v>1.4746466588077319E-4</v>
      </c>
      <c r="AB381" s="19">
        <f>((VLOOKUP(ROUND($A381 + (AB$9/12),5),'main sheet'!$G:$M, 4, 0) - VLOOKUP(ROUND($A381 + (AB$9/12) + (1/12),5),'main sheet'!$G:$M, 4, 0)) / VLOOKUP(ROUND($A381,5),'main sheet'!$G:$M, 4, 0)) * AB$11</f>
        <v>1.4736709481446056E-4</v>
      </c>
      <c r="AC381" s="19">
        <f>((VLOOKUP(ROUND($A381 + (AC$9/12),5),'main sheet'!$G:$M, 4, 0) - VLOOKUP(ROUND($A381 + (AC$9/12) + (1/12),5),'main sheet'!$G:$M, 4, 0)) / VLOOKUP(ROUND($A381,5),'main sheet'!$G:$M, 4, 0)) * AC$11</f>
        <v>1.4726958830675203E-4</v>
      </c>
      <c r="AD381" s="19">
        <f>((VLOOKUP(ROUND($A381 + (AD$9/12),5),'main sheet'!$G:$M, 4, 0) - VLOOKUP(ROUND($A381 + (AD$9/12) + (1/12),5),'main sheet'!$G:$M, 4, 0)) / VLOOKUP(ROUND($A381,5),'main sheet'!$G:$M, 4, 0)) * AD$11</f>
        <v>1.5563031564332707E-4</v>
      </c>
      <c r="AE381" s="19">
        <f>((VLOOKUP(ROUND($A381 + (AE$9/12),5),'main sheet'!$G:$M, 4, 0) - VLOOKUP(ROUND($A381 + (AE$9/12) + (1/12),5),'main sheet'!$G:$M, 4, 0)) / VLOOKUP(ROUND($A381,5),'main sheet'!$G:$M, 4, 0)) * AE$11</f>
        <v>1.5552734171573953E-4</v>
      </c>
      <c r="AF381" s="19">
        <f>((VLOOKUP(ROUND($A381 + (AF$9/12),5),'main sheet'!$G:$M, 4, 0) - VLOOKUP(ROUND($A381 + (AF$9/12) + (1/12),5),'main sheet'!$G:$M, 4, 0)) / VLOOKUP(ROUND($A381,5),'main sheet'!$G:$M, 4, 0)) * AF$11</f>
        <v>1.554244359213034E-4</v>
      </c>
      <c r="AH381" s="18">
        <f t="shared" si="10"/>
        <v>30.666666666666668</v>
      </c>
      <c r="AI381" s="19">
        <f t="shared" si="11"/>
        <v>4.3817744086550002E-3</v>
      </c>
    </row>
    <row r="382" spans="1:35" x14ac:dyDescent="0.3">
      <c r="A382" s="19">
        <v>30.75</v>
      </c>
      <c r="C382" s="19">
        <f>((VLOOKUP(ROUND($A382 + (C$9/12),5),'main sheet'!$G:$M, 4, 0) - VLOOKUP(ROUND($A382 + (C$9/12) + (1/12),5),'main sheet'!$G:$M, 4, 0)) / VLOOKUP(ROUND($A382,5),'main sheet'!$G:$M, 4, 0)) * C$11</f>
        <v>1.3942641369521023E-4</v>
      </c>
      <c r="D382" s="19">
        <f>((VLOOKUP(ROUND($A382 + (D$9/12),5),'main sheet'!$G:$M, 4, 0) - VLOOKUP(ROUND($A382 + (D$9/12) + (1/12),5),'main sheet'!$G:$M, 4, 0)) / VLOOKUP(ROUND($A382,5),'main sheet'!$G:$M, 4, 0)) * D$11</f>
        <v>1.3929115638302168E-4</v>
      </c>
      <c r="E382" s="19">
        <f>((VLOOKUP(ROUND($A382 + (E$9/12),5),'main sheet'!$G:$M, 4, 0) - VLOOKUP(ROUND($A382 + (E$9/12) + (1/12),5),'main sheet'!$G:$M, 4, 0)) / VLOOKUP(ROUND($A382,5),'main sheet'!$G:$M, 4, 0)) * E$11</f>
        <v>1.4430995733125216E-4</v>
      </c>
      <c r="F382" s="19">
        <f>((VLOOKUP(ROUND($A382 + (F$9/12),5),'main sheet'!$G:$M, 4, 0) - VLOOKUP(ROUND($A382 + (F$9/12) + (1/12),5),'main sheet'!$G:$M, 4, 0)) / VLOOKUP(ROUND($A382,5),'main sheet'!$G:$M, 4, 0)) * F$11</f>
        <v>1.4416996250219959E-4</v>
      </c>
      <c r="G382" s="19">
        <f>((VLOOKUP(ROUND($A382 + (G$9/12),5),'main sheet'!$G:$M, 4, 0) - VLOOKUP(ROUND($A382 + (G$9/12) + (1/12),5),'main sheet'!$G:$M, 4, 0)) / VLOOKUP(ROUND($A382,5),'main sheet'!$G:$M, 4, 0)) * G$11</f>
        <v>1.4403010348187795E-4</v>
      </c>
      <c r="H382" s="19">
        <f>((VLOOKUP(ROUND($A382 + (H$9/12),5),'main sheet'!$G:$M, 4, 0) - VLOOKUP(ROUND($A382 + (H$9/12) + (1/12),5),'main sheet'!$G:$M, 4, 0)) / VLOOKUP(ROUND($A382,5),'main sheet'!$G:$M, 4, 0)) * H$11</f>
        <v>1.4389038013853939E-4</v>
      </c>
      <c r="I382" s="19">
        <f>((VLOOKUP(ROUND($A382 + (I$9/12),5),'main sheet'!$G:$M, 4, 0) - VLOOKUP(ROUND($A382 + (I$9/12) + (1/12),5),'main sheet'!$G:$M, 4, 0)) / VLOOKUP(ROUND($A382,5),'main sheet'!$G:$M, 4, 0)) * I$11</f>
        <v>1.4375079234056393E-4</v>
      </c>
      <c r="J382" s="19">
        <f>((VLOOKUP(ROUND($A382 + (J$9/12),5),'main sheet'!$G:$M, 4, 0) - VLOOKUP(ROUND($A382 + (J$9/12) + (1/12),5),'main sheet'!$G:$M, 4, 0)) / VLOOKUP(ROUND($A382,5),'main sheet'!$G:$M, 4, 0)) * J$11</f>
        <v>1.4361133995645926E-4</v>
      </c>
      <c r="K382" s="19">
        <f>((VLOOKUP(ROUND($A382 + (K$9/12),5),'main sheet'!$G:$M, 4, 0) - VLOOKUP(ROUND($A382 + (K$9/12) + (1/12),5),'main sheet'!$G:$M, 4, 0)) / VLOOKUP(ROUND($A382,5),'main sheet'!$G:$M, 4, 0)) * K$11</f>
        <v>1.4347202285486062E-4</v>
      </c>
      <c r="L382" s="19">
        <f>((VLOOKUP(ROUND($A382 + (L$9/12),5),'main sheet'!$G:$M, 4, 0) - VLOOKUP(ROUND($A382 + (L$9/12) + (1/12),5),'main sheet'!$G:$M, 4, 0)) / VLOOKUP(ROUND($A382,5),'main sheet'!$G:$M, 4, 0)) * L$11</f>
        <v>1.4333284090453069E-4</v>
      </c>
      <c r="M382" s="19">
        <f>((VLOOKUP(ROUND($A382 + (M$9/12),5),'main sheet'!$G:$M, 4, 0) - VLOOKUP(ROUND($A382 + (M$9/12) + (1/12),5),'main sheet'!$G:$M, 4, 0)) / VLOOKUP(ROUND($A382,5),'main sheet'!$G:$M, 4, 0)) * M$11</f>
        <v>1.4372521234777257E-4</v>
      </c>
      <c r="N382" s="19">
        <f>((VLOOKUP(ROUND($A382 + (N$9/12),5),'main sheet'!$G:$M, 4, 0) - VLOOKUP(ROUND($A382 + (N$9/12) + (1/12),5),'main sheet'!$G:$M, 4, 0)) / VLOOKUP(ROUND($A382,5),'main sheet'!$G:$M, 4, 0)) * N$11</f>
        <v>1.4363011551802682E-4</v>
      </c>
      <c r="O382" s="19">
        <f>((VLOOKUP(ROUND($A382 + (O$9/12),5),'main sheet'!$G:$M, 4, 0) - VLOOKUP(ROUND($A382 + (O$9/12) + (1/12),5),'main sheet'!$G:$M, 4, 0)) / VLOOKUP(ROUND($A382,5),'main sheet'!$G:$M, 4, 0)) * O$11</f>
        <v>1.4353508160978856E-4</v>
      </c>
      <c r="P382" s="19">
        <f>((VLOOKUP(ROUND($A382 + (P$9/12),5),'main sheet'!$G:$M, 4, 0) - VLOOKUP(ROUND($A382 + (P$9/12) + (1/12),5),'main sheet'!$G:$M, 4, 0)) / VLOOKUP(ROUND($A382,5),'main sheet'!$G:$M, 4, 0)) * P$11</f>
        <v>1.4344011058142533E-4</v>
      </c>
      <c r="Q382" s="19">
        <f>((VLOOKUP(ROUND($A382 + (Q$9/12),5),'main sheet'!$G:$M, 4, 0) - VLOOKUP(ROUND($A382 + (Q$9/12) + (1/12),5),'main sheet'!$G:$M, 4, 0)) / VLOOKUP(ROUND($A382,5),'main sheet'!$G:$M, 4, 0)) * Q$11</f>
        <v>1.4846467390530841E-4</v>
      </c>
      <c r="R382" s="19">
        <f>((VLOOKUP(ROUND($A382 + (R$9/12),5),'main sheet'!$G:$M, 4, 0) - VLOOKUP(ROUND($A382 + (R$9/12) + (1/12),5),'main sheet'!$G:$M, 4, 0)) / VLOOKUP(ROUND($A382,5),'main sheet'!$G:$M, 4, 0)) * R$11</f>
        <v>1.4836644117642944E-4</v>
      </c>
      <c r="S382" s="19">
        <f>((VLOOKUP(ROUND($A382 + (S$9/12),5),'main sheet'!$G:$M, 4, 0) - VLOOKUP(ROUND($A382 + (S$9/12) + (1/12),5),'main sheet'!$G:$M, 4, 0)) / VLOOKUP(ROUND($A382,5),'main sheet'!$G:$M, 4, 0)) * S$11</f>
        <v>1.4826827344394838E-4</v>
      </c>
      <c r="T382" s="19">
        <f>((VLOOKUP(ROUND($A382 + (T$9/12),5),'main sheet'!$G:$M, 4, 0) - VLOOKUP(ROUND($A382 + (T$9/12) + (1/12),5),'main sheet'!$G:$M, 4, 0)) / VLOOKUP(ROUND($A382,5),'main sheet'!$G:$M, 4, 0)) * T$11</f>
        <v>1.4817017066485989E-4</v>
      </c>
      <c r="U382" s="19">
        <f>((VLOOKUP(ROUND($A382 + (U$9/12),5),'main sheet'!$G:$M, 4, 0) - VLOOKUP(ROUND($A382 + (U$9/12) + (1/12),5),'main sheet'!$G:$M, 4, 0)) / VLOOKUP(ROUND($A382,5),'main sheet'!$G:$M, 4, 0)) * U$11</f>
        <v>1.4807213279618712E-4</v>
      </c>
      <c r="V382" s="19">
        <f>((VLOOKUP(ROUND($A382 + (V$9/12),5),'main sheet'!$G:$M, 4, 0) - VLOOKUP(ROUND($A382 + (V$9/12) + (1/12),5),'main sheet'!$G:$M, 4, 0)) / VLOOKUP(ROUND($A382,5),'main sheet'!$G:$M, 4, 0)) * V$11</f>
        <v>1.479741597949816E-4</v>
      </c>
      <c r="W382" s="19">
        <f>((VLOOKUP(ROUND($A382 + (W$9/12),5),'main sheet'!$G:$M, 4, 0) - VLOOKUP(ROUND($A382 + (W$9/12) + (1/12),5),'main sheet'!$G:$M, 4, 0)) / VLOOKUP(ROUND($A382,5),'main sheet'!$G:$M, 4, 0)) * W$11</f>
        <v>1.4787625161832331E-4</v>
      </c>
      <c r="X382" s="19">
        <f>((VLOOKUP(ROUND($A382 + (X$9/12),5),'main sheet'!$G:$M, 4, 0) - VLOOKUP(ROUND($A382 + (X$9/12) + (1/12),5),'main sheet'!$G:$M, 4, 0)) / VLOOKUP(ROUND($A382,5),'main sheet'!$G:$M, 4, 0)) * X$11</f>
        <v>1.4777840822332062E-4</v>
      </c>
      <c r="Y382" s="19">
        <f>((VLOOKUP(ROUND($A382 + (Y$9/12),5),'main sheet'!$G:$M, 4, 0) - VLOOKUP(ROUND($A382 + (Y$9/12) + (1/12),5),'main sheet'!$G:$M, 4, 0)) / VLOOKUP(ROUND($A382,5),'main sheet'!$G:$M, 4, 0)) * Y$11</f>
        <v>1.4768062956711027E-4</v>
      </c>
      <c r="Z382" s="19">
        <f>((VLOOKUP(ROUND($A382 + (Z$9/12),5),'main sheet'!$G:$M, 4, 0) - VLOOKUP(ROUND($A382 + (Z$9/12) + (1/12),5),'main sheet'!$G:$M, 4, 0)) / VLOOKUP(ROUND($A382,5),'main sheet'!$G:$M, 4, 0)) * Z$11</f>
        <v>1.4758291560685737E-4</v>
      </c>
      <c r="AA382" s="19">
        <f>((VLOOKUP(ROUND($A382 + (AA$9/12),5),'main sheet'!$G:$M, 4, 0) - VLOOKUP(ROUND($A382 + (AA$9/12) + (1/12),5),'main sheet'!$G:$M, 4, 0)) / VLOOKUP(ROUND($A382,5),'main sheet'!$G:$M, 4, 0)) * AA$11</f>
        <v>1.4748526629975537E-4</v>
      </c>
      <c r="AB382" s="19">
        <f>((VLOOKUP(ROUND($A382 + (AB$9/12),5),'main sheet'!$G:$M, 4, 0) - VLOOKUP(ROUND($A382 + (AB$9/12) + (1/12),5),'main sheet'!$G:$M, 4, 0)) / VLOOKUP(ROUND($A382,5),'main sheet'!$G:$M, 4, 0)) * AB$11</f>
        <v>1.4738768160302604E-4</v>
      </c>
      <c r="AC382" s="19">
        <f>((VLOOKUP(ROUND($A382 + (AC$9/12),5),'main sheet'!$G:$M, 4, 0) - VLOOKUP(ROUND($A382 + (AC$9/12) + (1/12),5),'main sheet'!$G:$M, 4, 0)) / VLOOKUP(ROUND($A382,5),'main sheet'!$G:$M, 4, 0)) * AC$11</f>
        <v>1.5575511328271612E-4</v>
      </c>
      <c r="AD382" s="19">
        <f>((VLOOKUP(ROUND($A382 + (AD$9/12),5),'main sheet'!$G:$M, 4, 0) - VLOOKUP(ROUND($A382 + (AD$9/12) + (1/12),5),'main sheet'!$G:$M, 4, 0)) / VLOOKUP(ROUND($A382,5),'main sheet'!$G:$M, 4, 0)) * AD$11</f>
        <v>1.5565205678186501E-4</v>
      </c>
      <c r="AE382" s="19">
        <f>((VLOOKUP(ROUND($A382 + (AE$9/12),5),'main sheet'!$G:$M, 4, 0) - VLOOKUP(ROUND($A382 + (AE$9/12) + (1/12),5),'main sheet'!$G:$M, 4, 0)) / VLOOKUP(ROUND($A382,5),'main sheet'!$G:$M, 4, 0)) * AE$11</f>
        <v>1.5554906846880018E-4</v>
      </c>
      <c r="AF382" s="19">
        <f>((VLOOKUP(ROUND($A382 + (AF$9/12),5),'main sheet'!$G:$M, 4, 0) - VLOOKUP(ROUND($A382 + (AF$9/12) + (1/12),5),'main sheet'!$G:$M, 4, 0)) / VLOOKUP(ROUND($A382,5),'main sheet'!$G:$M, 4, 0)) * AF$11</f>
        <v>1.5544614829884768E-4</v>
      </c>
      <c r="AH382" s="18">
        <f t="shared" si="10"/>
        <v>30.75</v>
      </c>
      <c r="AI382" s="19">
        <f t="shared" si="11"/>
        <v>4.4011248811778661E-3</v>
      </c>
    </row>
    <row r="383" spans="1:35" x14ac:dyDescent="0.3">
      <c r="A383" s="19">
        <v>30.833333333333332</v>
      </c>
      <c r="C383" s="19">
        <f>((VLOOKUP(ROUND($A383 + (C$9/12),5),'main sheet'!$G:$M, 4, 0) - VLOOKUP(ROUND($A383 + (C$9/12) + (1/12),5),'main sheet'!$G:$M, 4, 0)) / VLOOKUP(ROUND($A383,5),'main sheet'!$G:$M, 4, 0)) * C$11</f>
        <v>1.3944589391321906E-4</v>
      </c>
      <c r="D383" s="19">
        <f>((VLOOKUP(ROUND($A383 + (D$9/12),5),'main sheet'!$G:$M, 4, 0) - VLOOKUP(ROUND($A383 + (D$9/12) + (1/12),5),'main sheet'!$G:$M, 4, 0)) / VLOOKUP(ROUND($A383,5),'main sheet'!$G:$M, 4, 0)) * D$11</f>
        <v>1.4447027021083605E-4</v>
      </c>
      <c r="E383" s="19">
        <f>((VLOOKUP(ROUND($A383 + (E$9/12),5),'main sheet'!$G:$M, 4, 0) - VLOOKUP(ROUND($A383 + (E$9/12) + (1/12),5),'main sheet'!$G:$M, 4, 0)) / VLOOKUP(ROUND($A383,5),'main sheet'!$G:$M, 4, 0)) * E$11</f>
        <v>1.4433011986254846E-4</v>
      </c>
      <c r="F383" s="19">
        <f>((VLOOKUP(ROUND($A383 + (F$9/12),5),'main sheet'!$G:$M, 4, 0) - VLOOKUP(ROUND($A383 + (F$9/12) + (1/12),5),'main sheet'!$G:$M, 4, 0)) / VLOOKUP(ROUND($A383,5),'main sheet'!$G:$M, 4, 0)) * F$11</f>
        <v>1.4419010547386067E-4</v>
      </c>
      <c r="G383" s="19">
        <f>((VLOOKUP(ROUND($A383 + (G$9/12),5),'main sheet'!$G:$M, 4, 0) - VLOOKUP(ROUND($A383 + (G$9/12) + (1/12),5),'main sheet'!$G:$M, 4, 0)) / VLOOKUP(ROUND($A383,5),'main sheet'!$G:$M, 4, 0)) * G$11</f>
        <v>1.440502269128786E-4</v>
      </c>
      <c r="H383" s="19">
        <f>((VLOOKUP(ROUND($A383 + (H$9/12),5),'main sheet'!$G:$M, 4, 0) - VLOOKUP(ROUND($A383 + (H$9/12) + (1/12),5),'main sheet'!$G:$M, 4, 0)) / VLOOKUP(ROUND($A383,5),'main sheet'!$G:$M, 4, 0)) * H$11</f>
        <v>1.4391048404783596E-4</v>
      </c>
      <c r="I383" s="19">
        <f>((VLOOKUP(ROUND($A383 + (I$9/12),5),'main sheet'!$G:$M, 4, 0) - VLOOKUP(ROUND($A383 + (I$9/12) + (1/12),5),'main sheet'!$G:$M, 4, 0)) / VLOOKUP(ROUND($A383,5),'main sheet'!$G:$M, 4, 0)) * I$11</f>
        <v>1.4377087674709437E-4</v>
      </c>
      <c r="J383" s="19">
        <f>((VLOOKUP(ROUND($A383 + (J$9/12),5),'main sheet'!$G:$M, 4, 0) - VLOOKUP(ROUND($A383 + (J$9/12) + (1/12),5),'main sheet'!$G:$M, 4, 0)) / VLOOKUP(ROUND($A383,5),'main sheet'!$G:$M, 4, 0)) * J$11</f>
        <v>1.436314048791432E-4</v>
      </c>
      <c r="K383" s="19">
        <f>((VLOOKUP(ROUND($A383 + (K$9/12),5),'main sheet'!$G:$M, 4, 0) - VLOOKUP(ROUND($A383 + (K$9/12) + (1/12),5),'main sheet'!$G:$M, 4, 0)) / VLOOKUP(ROUND($A383,5),'main sheet'!$G:$M, 4, 0)) * K$11</f>
        <v>1.4349206831259928E-4</v>
      </c>
      <c r="L383" s="19">
        <f>((VLOOKUP(ROUND($A383 + (L$9/12),5),'main sheet'!$G:$M, 4, 0) - VLOOKUP(ROUND($A383 + (L$9/12) + (1/12),5),'main sheet'!$G:$M, 4, 0)) / VLOOKUP(ROUND($A383,5),'main sheet'!$G:$M, 4, 0)) * L$11</f>
        <v>1.43352866916207E-4</v>
      </c>
      <c r="M383" s="19">
        <f>((VLOOKUP(ROUND($A383 + (M$9/12),5),'main sheet'!$G:$M, 4, 0) - VLOOKUP(ROUND($A383 + (M$9/12) + (1/12),5),'main sheet'!$G:$M, 4, 0)) / VLOOKUP(ROUND($A383,5),'main sheet'!$G:$M, 4, 0)) * M$11</f>
        <v>1.4374529318034727E-4</v>
      </c>
      <c r="N383" s="19">
        <f>((VLOOKUP(ROUND($A383 + (N$9/12),5),'main sheet'!$G:$M, 4, 0) - VLOOKUP(ROUND($A383 + (N$9/12) + (1/12),5),'main sheet'!$G:$M, 4, 0)) / VLOOKUP(ROUND($A383,5),'main sheet'!$G:$M, 4, 0)) * N$11</f>
        <v>1.4365018306397288E-4</v>
      </c>
      <c r="O383" s="19">
        <f>((VLOOKUP(ROUND($A383 + (O$9/12),5),'main sheet'!$G:$M, 4, 0) - VLOOKUP(ROUND($A383 + (O$9/12) + (1/12),5),'main sheet'!$G:$M, 4, 0)) / VLOOKUP(ROUND($A383,5),'main sheet'!$G:$M, 4, 0)) * O$11</f>
        <v>1.4355513587789725E-4</v>
      </c>
      <c r="P383" s="19">
        <f>((VLOOKUP(ROUND($A383 + (P$9/12),5),'main sheet'!$G:$M, 4, 0) - VLOOKUP(ROUND($A383 + (P$9/12) + (1/12),5),'main sheet'!$G:$M, 4, 0)) / VLOOKUP(ROUND($A383,5),'main sheet'!$G:$M, 4, 0)) * P$11</f>
        <v>1.4858372842264207E-4</v>
      </c>
      <c r="Q383" s="19">
        <f>((VLOOKUP(ROUND($A383 + (Q$9/12),5),'main sheet'!$G:$M, 4, 0) - VLOOKUP(ROUND($A383 + (Q$9/12) + (1/12),5),'main sheet'!$G:$M, 4, 0)) / VLOOKUP(ROUND($A383,5),'main sheet'!$G:$M, 4, 0)) * Q$11</f>
        <v>1.4848541692047773E-4</v>
      </c>
      <c r="R383" s="19">
        <f>((VLOOKUP(ROUND($A383 + (R$9/12),5),'main sheet'!$G:$M, 4, 0) - VLOOKUP(ROUND($A383 + (R$9/12) + (1/12),5),'main sheet'!$G:$M, 4, 0)) / VLOOKUP(ROUND($A383,5),'main sheet'!$G:$M, 4, 0)) * R$11</f>
        <v>1.4838717046683223E-4</v>
      </c>
      <c r="S383" s="19">
        <f>((VLOOKUP(ROUND($A383 + (S$9/12),5),'main sheet'!$G:$M, 4, 0) - VLOOKUP(ROUND($A383 + (S$9/12) + (1/12),5),'main sheet'!$G:$M, 4, 0)) / VLOOKUP(ROUND($A383,5),'main sheet'!$G:$M, 4, 0)) * S$11</f>
        <v>1.4828898901866574E-4</v>
      </c>
      <c r="T383" s="19">
        <f>((VLOOKUP(ROUND($A383 + (T$9/12),5),'main sheet'!$G:$M, 4, 0) - VLOOKUP(ROUND($A383 + (T$9/12) + (1/12),5),'main sheet'!$G:$M, 4, 0)) / VLOOKUP(ROUND($A383,5),'main sheet'!$G:$M, 4, 0)) * T$11</f>
        <v>1.4819087253296691E-4</v>
      </c>
      <c r="U383" s="19">
        <f>((VLOOKUP(ROUND($A383 + (U$9/12),5),'main sheet'!$G:$M, 4, 0) - VLOOKUP(ROUND($A383 + (U$9/12) + (1/12),5),'main sheet'!$G:$M, 4, 0)) / VLOOKUP(ROUND($A383,5),'main sheet'!$G:$M, 4, 0)) * U$11</f>
        <v>1.4809282096675289E-4</v>
      </c>
      <c r="V383" s="19">
        <f>((VLOOKUP(ROUND($A383 + (V$9/12),5),'main sheet'!$G:$M, 4, 0) - VLOOKUP(ROUND($A383 + (V$9/12) + (1/12),5),'main sheet'!$G:$M, 4, 0)) / VLOOKUP(ROUND($A383,5),'main sheet'!$G:$M, 4, 0)) * V$11</f>
        <v>1.479948342770692E-4</v>
      </c>
      <c r="W383" s="19">
        <f>((VLOOKUP(ROUND($A383 + (W$9/12),5),'main sheet'!$G:$M, 4, 0) - VLOOKUP(ROUND($A383 + (W$9/12) + (1/12),5),'main sheet'!$G:$M, 4, 0)) / VLOOKUP(ROUND($A383,5),'main sheet'!$G:$M, 4, 0)) * W$11</f>
        <v>1.4789691242098982E-4</v>
      </c>
      <c r="X383" s="19">
        <f>((VLOOKUP(ROUND($A383 + (X$9/12),5),'main sheet'!$G:$M, 4, 0) - VLOOKUP(ROUND($A383 + (X$9/12) + (1/12),5),'main sheet'!$G:$M, 4, 0)) / VLOOKUP(ROUND($A383,5),'main sheet'!$G:$M, 4, 0)) * X$11</f>
        <v>1.4779905535561709E-4</v>
      </c>
      <c r="Y383" s="19">
        <f>((VLOOKUP(ROUND($A383 + (Y$9/12),5),'main sheet'!$G:$M, 4, 0) - VLOOKUP(ROUND($A383 + (Y$9/12) + (1/12),5),'main sheet'!$G:$M, 4, 0)) / VLOOKUP(ROUND($A383,5),'main sheet'!$G:$M, 4, 0)) * Y$11</f>
        <v>1.4770126303808182E-4</v>
      </c>
      <c r="Z383" s="19">
        <f>((VLOOKUP(ROUND($A383 + (Z$9/12),5),'main sheet'!$G:$M, 4, 0) - VLOOKUP(ROUND($A383 + (Z$9/12) + (1/12),5),'main sheet'!$G:$M, 4, 0)) / VLOOKUP(ROUND($A383,5),'main sheet'!$G:$M, 4, 0)) * Z$11</f>
        <v>1.4760353542554312E-4</v>
      </c>
      <c r="AA383" s="19">
        <f>((VLOOKUP(ROUND($A383 + (AA$9/12),5),'main sheet'!$G:$M, 4, 0) - VLOOKUP(ROUND($A383 + (AA$9/12) + (1/12),5),'main sheet'!$G:$M, 4, 0)) / VLOOKUP(ROUND($A383,5),'main sheet'!$G:$M, 4, 0)) * AA$11</f>
        <v>1.4750587247518845E-4</v>
      </c>
      <c r="AB383" s="19">
        <f>((VLOOKUP(ROUND($A383 + (AB$9/12),5),'main sheet'!$G:$M, 4, 0) - VLOOKUP(ROUND($A383 + (AB$9/12) + (1/12),5),'main sheet'!$G:$M, 4, 0)) / VLOOKUP(ROUND($A383,5),'main sheet'!$G:$M, 4, 0)) * AB$11</f>
        <v>1.5588001403753104E-4</v>
      </c>
      <c r="AC383" s="19">
        <f>((VLOOKUP(ROUND($A383 + (AC$9/12),5),'main sheet'!$G:$M, 4, 0) - VLOOKUP(ROUND($A383 + (AC$9/12) + (1/12),5),'main sheet'!$G:$M, 4, 0)) / VLOOKUP(ROUND($A383,5),'main sheet'!$G:$M, 4, 0)) * AC$11</f>
        <v>1.5577687489518925E-4</v>
      </c>
      <c r="AD383" s="19">
        <f>((VLOOKUP(ROUND($A383 + (AD$9/12),5),'main sheet'!$G:$M, 4, 0) - VLOOKUP(ROUND($A383 + (AD$9/12) + (1/12),5),'main sheet'!$G:$M, 4, 0)) / VLOOKUP(ROUND($A383,5),'main sheet'!$G:$M, 4, 0)) * AD$11</f>
        <v>1.5567380399531382E-4</v>
      </c>
      <c r="AE383" s="19">
        <f>((VLOOKUP(ROUND($A383 + (AE$9/12),5),'main sheet'!$G:$M, 4, 0) - VLOOKUP(ROUND($A383 + (AE$9/12) + (1/12),5),'main sheet'!$G:$M, 4, 0)) / VLOOKUP(ROUND($A383,5),'main sheet'!$G:$M, 4, 0)) * AE$11</f>
        <v>1.5557080129319502E-4</v>
      </c>
      <c r="AF383" s="19">
        <f>((VLOOKUP(ROUND($A383 + (AF$9/12),5),'main sheet'!$G:$M, 4, 0) - VLOOKUP(ROUND($A383 + (AF$9/12) + (1/12),5),'main sheet'!$G:$M, 4, 0)) / VLOOKUP(ROUND($A383,5),'main sheet'!$G:$M, 4, 0)) * AF$11</f>
        <v>1.5546786674370912E-4</v>
      </c>
      <c r="AH383" s="18">
        <f t="shared" si="10"/>
        <v>30.833333333333332</v>
      </c>
      <c r="AI383" s="19">
        <f t="shared" si="11"/>
        <v>4.4204947616842049E-3</v>
      </c>
    </row>
    <row r="384" spans="1:35" x14ac:dyDescent="0.3">
      <c r="A384" s="19">
        <v>30.916666666666668</v>
      </c>
      <c r="C384" s="19">
        <f>((VLOOKUP(ROUND($A384 + (C$9/12),5),'main sheet'!$G:$M, 4, 0) - VLOOKUP(ROUND($A384 + (C$9/12) + (1/12),5),'main sheet'!$G:$M, 4, 0)) / VLOOKUP(ROUND($A384,5),'main sheet'!$G:$M, 4, 0)) * C$11</f>
        <v>1.4463076400413673E-4</v>
      </c>
      <c r="D384" s="19">
        <f>((VLOOKUP(ROUND($A384 + (D$9/12),5),'main sheet'!$G:$M, 4, 0) - VLOOKUP(ROUND($A384 + (D$9/12) + (1/12),5),'main sheet'!$G:$M, 4, 0)) / VLOOKUP(ROUND($A384,5),'main sheet'!$G:$M, 4, 0)) * D$11</f>
        <v>1.4449045796111005E-4</v>
      </c>
      <c r="E384" s="19">
        <f>((VLOOKUP(ROUND($A384 + (E$9/12),5),'main sheet'!$G:$M, 4, 0) - VLOOKUP(ROUND($A384 + (E$9/12) + (1/12),5),'main sheet'!$G:$M, 4, 0)) / VLOOKUP(ROUND($A384,5),'main sheet'!$G:$M, 4, 0)) * E$11</f>
        <v>1.4435028802872236E-4</v>
      </c>
      <c r="F384" s="19">
        <f>((VLOOKUP(ROUND($A384 + (F$9/12),5),'main sheet'!$G:$M, 4, 0) - VLOOKUP(ROUND($A384 + (F$9/12) + (1/12),5),'main sheet'!$G:$M, 4, 0)) / VLOOKUP(ROUND($A384,5),'main sheet'!$G:$M, 4, 0)) * F$11</f>
        <v>1.44210254074933E-4</v>
      </c>
      <c r="G384" s="19">
        <f>((VLOOKUP(ROUND($A384 + (G$9/12),5),'main sheet'!$G:$M, 4, 0) - VLOOKUP(ROUND($A384 + (G$9/12) + (1/12),5),'main sheet'!$G:$M, 4, 0)) / VLOOKUP(ROUND($A384,5),'main sheet'!$G:$M, 4, 0)) * G$11</f>
        <v>1.440703559678294E-4</v>
      </c>
      <c r="H384" s="19">
        <f>((VLOOKUP(ROUND($A384 + (H$9/12),5),'main sheet'!$G:$M, 4, 0) - VLOOKUP(ROUND($A384 + (H$9/12) + (1/12),5),'main sheet'!$G:$M, 4, 0)) / VLOOKUP(ROUND($A384,5),'main sheet'!$G:$M, 4, 0)) * H$11</f>
        <v>1.439305935756269E-4</v>
      </c>
      <c r="I384" s="19">
        <f>((VLOOKUP(ROUND($A384 + (I$9/12),5),'main sheet'!$G:$M, 4, 0) - VLOOKUP(ROUND($A384 + (I$9/12) + (1/12),5),'main sheet'!$G:$M, 4, 0)) / VLOOKUP(ROUND($A384,5),'main sheet'!$G:$M, 4, 0)) * I$11</f>
        <v>1.437909667666687E-4</v>
      </c>
      <c r="J384" s="19">
        <f>((VLOOKUP(ROUND($A384 + (J$9/12),5),'main sheet'!$G:$M, 4, 0) - VLOOKUP(ROUND($A384 + (J$9/12) + (1/12),5),'main sheet'!$G:$M, 4, 0)) / VLOOKUP(ROUND($A384,5),'main sheet'!$G:$M, 4, 0)) * J$11</f>
        <v>1.4365147540942581E-4</v>
      </c>
      <c r="K384" s="19">
        <f>((VLOOKUP(ROUND($A384 + (K$9/12),5),'main sheet'!$G:$M, 4, 0) - VLOOKUP(ROUND($A384 + (K$9/12) + (1/12),5),'main sheet'!$G:$M, 4, 0)) / VLOOKUP(ROUND($A384,5),'main sheet'!$G:$M, 4, 0)) * K$11</f>
        <v>1.4351211937249671E-4</v>
      </c>
      <c r="L384" s="19">
        <f>((VLOOKUP(ROUND($A384 + (L$9/12),5),'main sheet'!$G:$M, 4, 0) - VLOOKUP(ROUND($A384 + (L$9/12) + (1/12),5),'main sheet'!$G:$M, 4, 0)) / VLOOKUP(ROUND($A384,5),'main sheet'!$G:$M, 4, 0)) * L$11</f>
        <v>1.4337289852460743E-4</v>
      </c>
      <c r="M384" s="19">
        <f>((VLOOKUP(ROUND($A384 + (M$9/12),5),'main sheet'!$G:$M, 4, 0) - VLOOKUP(ROUND($A384 + (M$9/12) + (1/12),5),'main sheet'!$G:$M, 4, 0)) / VLOOKUP(ROUND($A384,5),'main sheet'!$G:$M, 4, 0)) * M$11</f>
        <v>1.43765379624967E-4</v>
      </c>
      <c r="N384" s="19">
        <f>((VLOOKUP(ROUND($A384 + (N$9/12),5),'main sheet'!$G:$M, 4, 0) - VLOOKUP(ROUND($A384 + (N$9/12) + (1/12),5),'main sheet'!$G:$M, 4, 0)) / VLOOKUP(ROUND($A384,5),'main sheet'!$G:$M, 4, 0)) * N$11</f>
        <v>1.4367025621825078E-4</v>
      </c>
      <c r="O384" s="19">
        <f>((VLOOKUP(ROUND($A384 + (O$9/12),5),'main sheet'!$G:$M, 4, 0) - VLOOKUP(ROUND($A384 + (O$9/12) + (1/12),5),'main sheet'!$G:$M, 4, 0)) / VLOOKUP(ROUND($A384,5),'main sheet'!$G:$M, 4, 0)) * O$11</f>
        <v>1.4870288131314932E-4</v>
      </c>
      <c r="P384" s="19">
        <f>((VLOOKUP(ROUND($A384 + (P$9/12),5),'main sheet'!$G:$M, 4, 0) - VLOOKUP(ROUND($A384 + (P$9/12) + (1/12),5),'main sheet'!$G:$M, 4, 0)) / VLOOKUP(ROUND($A384,5),'main sheet'!$G:$M, 4, 0)) * P$11</f>
        <v>1.4860449097261027E-4</v>
      </c>
      <c r="Q384" s="19">
        <f>((VLOOKUP(ROUND($A384 + (Q$9/12),5),'main sheet'!$G:$M, 4, 0) - VLOOKUP(ROUND($A384 + (Q$9/12) + (1/12),5),'main sheet'!$G:$M, 4, 0)) / VLOOKUP(ROUND($A384,5),'main sheet'!$G:$M, 4, 0)) * Q$11</f>
        <v>1.4850616573275409E-4</v>
      </c>
      <c r="R384" s="19">
        <f>((VLOOKUP(ROUND($A384 + (R$9/12),5),'main sheet'!$G:$M, 4, 0) - VLOOKUP(ROUND($A384 + (R$9/12) + (1/12),5),'main sheet'!$G:$M, 4, 0)) / VLOOKUP(ROUND($A384,5),'main sheet'!$G:$M, 4, 0)) * R$11</f>
        <v>1.4840790555050638E-4</v>
      </c>
      <c r="S384" s="19">
        <f>((VLOOKUP(ROUND($A384 + (S$9/12),5),'main sheet'!$G:$M, 4, 0) - VLOOKUP(ROUND($A384 + (S$9/12) + (1/12),5),'main sheet'!$G:$M, 4, 0)) / VLOOKUP(ROUND($A384,5),'main sheet'!$G:$M, 4, 0)) * S$11</f>
        <v>1.4830971038282131E-4</v>
      </c>
      <c r="T384" s="19">
        <f>((VLOOKUP(ROUND($A384 + (T$9/12),5),'main sheet'!$G:$M, 4, 0) - VLOOKUP(ROUND($A384 + (T$9/12) + (1/12),5),'main sheet'!$G:$M, 4, 0)) / VLOOKUP(ROUND($A384,5),'main sheet'!$G:$M, 4, 0)) * T$11</f>
        <v>1.4821158018668153E-4</v>
      </c>
      <c r="U384" s="19">
        <f>((VLOOKUP(ROUND($A384 + (U$9/12),5),'main sheet'!$G:$M, 4, 0) - VLOOKUP(ROUND($A384 + (U$9/12) + (1/12),5),'main sheet'!$G:$M, 4, 0)) / VLOOKUP(ROUND($A384,5),'main sheet'!$G:$M, 4, 0)) * U$11</f>
        <v>1.4811351491909815E-4</v>
      </c>
      <c r="V384" s="19">
        <f>((VLOOKUP(ROUND($A384 + (V$9/12),5),'main sheet'!$G:$M, 4, 0) - VLOOKUP(ROUND($A384 + (V$9/12) + (1/12),5),'main sheet'!$G:$M, 4, 0)) / VLOOKUP(ROUND($A384,5),'main sheet'!$G:$M, 4, 0)) * V$11</f>
        <v>1.4801551453711071E-4</v>
      </c>
      <c r="W384" s="19">
        <f>((VLOOKUP(ROUND($A384 + (W$9/12),5),'main sheet'!$G:$M, 4, 0) - VLOOKUP(ROUND($A384 + (W$9/12) + (1/12),5),'main sheet'!$G:$M, 4, 0)) / VLOOKUP(ROUND($A384,5),'main sheet'!$G:$M, 4, 0)) * W$11</f>
        <v>1.4791757899778717E-4</v>
      </c>
      <c r="X384" s="19">
        <f>((VLOOKUP(ROUND($A384 + (X$9/12),5),'main sheet'!$G:$M, 4, 0) - VLOOKUP(ROUND($A384 + (X$9/12) + (1/12),5),'main sheet'!$G:$M, 4, 0)) / VLOOKUP(ROUND($A384,5),'main sheet'!$G:$M, 4, 0)) * X$11</f>
        <v>1.4781970825822395E-4</v>
      </c>
      <c r="Y384" s="19">
        <f>((VLOOKUP(ROUND($A384 + (Y$9/12),5),'main sheet'!$G:$M, 4, 0) - VLOOKUP(ROUND($A384 + (Y$9/12) + (1/12),5),'main sheet'!$G:$M, 4, 0)) / VLOOKUP(ROUND($A384,5),'main sheet'!$G:$M, 4, 0)) * Y$11</f>
        <v>1.477219022755458E-4</v>
      </c>
      <c r="Z384" s="19">
        <f>((VLOOKUP(ROUND($A384 + (Z$9/12),5),'main sheet'!$G:$M, 4, 0) - VLOOKUP(ROUND($A384 + (Z$9/12) + (1/12),5),'main sheet'!$G:$M, 4, 0)) / VLOOKUP(ROUND($A384,5),'main sheet'!$G:$M, 4, 0)) * Z$11</f>
        <v>1.4762416100690584E-4</v>
      </c>
      <c r="AA384" s="19">
        <f>((VLOOKUP(ROUND($A384 + (AA$9/12),5),'main sheet'!$G:$M, 4, 0) - VLOOKUP(ROUND($A384 + (AA$9/12) + (1/12),5),'main sheet'!$G:$M, 4, 0)) / VLOOKUP(ROUND($A384,5),'main sheet'!$G:$M, 4, 0)) * AA$11</f>
        <v>1.560050179961883E-4</v>
      </c>
      <c r="AB384" s="19">
        <f>((VLOOKUP(ROUND($A384 + (AB$9/12),5),'main sheet'!$G:$M, 4, 0) - VLOOKUP(ROUND($A384 + (AB$9/12) + (1/12),5),'main sheet'!$G:$M, 4, 0)) / VLOOKUP(ROUND($A384,5),'main sheet'!$G:$M, 4, 0)) * AB$11</f>
        <v>1.559017961440702E-4</v>
      </c>
      <c r="AC384" s="19">
        <f>((VLOOKUP(ROUND($A384 + (AC$9/12),5),'main sheet'!$G:$M, 4, 0) - VLOOKUP(ROUND($A384 + (AC$9/12) + (1/12),5),'main sheet'!$G:$M, 4, 0)) / VLOOKUP(ROUND($A384,5),'main sheet'!$G:$M, 4, 0)) * AC$11</f>
        <v>1.5579864258914383E-4</v>
      </c>
      <c r="AD384" s="19">
        <f>((VLOOKUP(ROUND($A384 + (AD$9/12),5),'main sheet'!$G:$M, 4, 0) - VLOOKUP(ROUND($A384 + (AD$9/12) + (1/12),5),'main sheet'!$G:$M, 4, 0)) / VLOOKUP(ROUND($A384,5),'main sheet'!$G:$M, 4, 0)) * AD$11</f>
        <v>1.556955572866635E-4</v>
      </c>
      <c r="AE384" s="19">
        <f>((VLOOKUP(ROUND($A384 + (AE$9/12),5),'main sheet'!$G:$M, 4, 0) - VLOOKUP(ROUND($A384 + (AE$9/12) + (1/12),5),'main sheet'!$G:$M, 4, 0)) / VLOOKUP(ROUND($A384,5),'main sheet'!$G:$M, 4, 0)) * AE$11</f>
        <v>1.555925401914693E-4</v>
      </c>
      <c r="AF384" s="19">
        <f>((VLOOKUP(ROUND($A384 + (AF$9/12),5),'main sheet'!$G:$M, 4, 0) - VLOOKUP(ROUND($A384 + (AF$9/12) + (1/12),5),'main sheet'!$G:$M, 4, 0)) / VLOOKUP(ROUND($A384,5),'main sheet'!$G:$M, 4, 0)) * AF$11</f>
        <v>1.5548959125798845E-4</v>
      </c>
      <c r="AH384" s="18">
        <f t="shared" si="10"/>
        <v>30.916666666666668</v>
      </c>
      <c r="AI384" s="19">
        <f t="shared" si="11"/>
        <v>4.4398840691274935E-3</v>
      </c>
    </row>
    <row r="385" spans="1:35" x14ac:dyDescent="0.3">
      <c r="A385" s="19">
        <v>31</v>
      </c>
      <c r="C385" s="19">
        <f>((VLOOKUP(ROUND($A385 + (C$9/12),5),'main sheet'!$G:$M, 4, 0) - VLOOKUP(ROUND($A385 + (C$9/12) + (1/12),5),'main sheet'!$G:$M, 4, 0)) / VLOOKUP(ROUND($A385,5),'main sheet'!$G:$M, 4, 0)) * C$11</f>
        <v>1.4465097700572122E-4</v>
      </c>
      <c r="D385" s="19">
        <f>((VLOOKUP(ROUND($A385 + (D$9/12),5),'main sheet'!$G:$M, 4, 0) - VLOOKUP(ROUND($A385 + (D$9/12) + (1/12),5),'main sheet'!$G:$M, 4, 0)) / VLOOKUP(ROUND($A385,5),'main sheet'!$G:$M, 4, 0)) * D$11</f>
        <v>1.4451065135409819E-4</v>
      </c>
      <c r="E385" s="19">
        <f>((VLOOKUP(ROUND($A385 + (E$9/12),5),'main sheet'!$G:$M, 4, 0) - VLOOKUP(ROUND($A385 + (E$9/12) + (1/12),5),'main sheet'!$G:$M, 4, 0)) / VLOOKUP(ROUND($A385,5),'main sheet'!$G:$M, 4, 0)) * E$11</f>
        <v>1.4437046183213642E-4</v>
      </c>
      <c r="F385" s="19">
        <f>((VLOOKUP(ROUND($A385 + (F$9/12),5),'main sheet'!$G:$M, 4, 0) - VLOOKUP(ROUND($A385 + (F$9/12) + (1/12),5),'main sheet'!$G:$M, 4, 0)) / VLOOKUP(ROUND($A385,5),'main sheet'!$G:$M, 4, 0)) * F$11</f>
        <v>1.442304083077768E-4</v>
      </c>
      <c r="G385" s="19">
        <f>((VLOOKUP(ROUND($A385 + (G$9/12),5),'main sheet'!$G:$M, 4, 0) - VLOOKUP(ROUND($A385 + (G$9/12) + (1/12),5),'main sheet'!$G:$M, 4, 0)) / VLOOKUP(ROUND($A385,5),'main sheet'!$G:$M, 4, 0)) * G$11</f>
        <v>1.4409049064908829E-4</v>
      </c>
      <c r="H385" s="19">
        <f>((VLOOKUP(ROUND($A385 + (H$9/12),5),'main sheet'!$G:$M, 4, 0) - VLOOKUP(ROUND($A385 + (H$9/12) + (1/12),5),'main sheet'!$G:$M, 4, 0)) / VLOOKUP(ROUND($A385,5),'main sheet'!$G:$M, 4, 0)) * H$11</f>
        <v>1.4395070872426786E-4</v>
      </c>
      <c r="I385" s="19">
        <f>((VLOOKUP(ROUND($A385 + (I$9/12),5),'main sheet'!$G:$M, 4, 0) - VLOOKUP(ROUND($A385 + (I$9/12) + (1/12),5),'main sheet'!$G:$M, 4, 0)) / VLOOKUP(ROUND($A385,5),'main sheet'!$G:$M, 4, 0)) * I$11</f>
        <v>1.4381106240164032E-4</v>
      </c>
      <c r="J385" s="19">
        <f>((VLOOKUP(ROUND($A385 + (J$9/12),5),'main sheet'!$G:$M, 4, 0) - VLOOKUP(ROUND($A385 + (J$9/12) + (1/12),5),'main sheet'!$G:$M, 4, 0)) / VLOOKUP(ROUND($A385,5),'main sheet'!$G:$M, 4, 0)) * J$11</f>
        <v>1.4367155154965821E-4</v>
      </c>
      <c r="K385" s="19">
        <f>((VLOOKUP(ROUND($A385 + (K$9/12),5),'main sheet'!$G:$M, 4, 0) - VLOOKUP(ROUND($A385 + (K$9/12) + (1/12),5),'main sheet'!$G:$M, 4, 0)) / VLOOKUP(ROUND($A385,5),'main sheet'!$G:$M, 4, 0)) * K$11</f>
        <v>1.435321760369017E-4</v>
      </c>
      <c r="L385" s="19">
        <f>((VLOOKUP(ROUND($A385 + (L$9/12),5),'main sheet'!$G:$M, 4, 0) - VLOOKUP(ROUND($A385 + (L$9/12) + (1/12),5),'main sheet'!$G:$M, 4, 0)) / VLOOKUP(ROUND($A385,5),'main sheet'!$G:$M, 4, 0)) * L$11</f>
        <v>1.4339293573207849E-4</v>
      </c>
      <c r="M385" s="19">
        <f>((VLOOKUP(ROUND($A385 + (M$9/12),5),'main sheet'!$G:$M, 4, 0) - VLOOKUP(ROUND($A385 + (M$9/12) + (1/12),5),'main sheet'!$G:$M, 4, 0)) / VLOOKUP(ROUND($A385,5),'main sheet'!$G:$M, 4, 0)) * M$11</f>
        <v>1.4378547168398474E-4</v>
      </c>
      <c r="N385" s="19">
        <f>((VLOOKUP(ROUND($A385 + (N$9/12),5),'main sheet'!$G:$M, 4, 0) - VLOOKUP(ROUND($A385 + (N$9/12) + (1/12),5),'main sheet'!$G:$M, 4, 0)) / VLOOKUP(ROUND($A385,5),'main sheet'!$G:$M, 4, 0)) * N$11</f>
        <v>1.4882213266118372E-4</v>
      </c>
      <c r="O385" s="19">
        <f>((VLOOKUP(ROUND($A385 + (O$9/12),5),'main sheet'!$G:$M, 4, 0) - VLOOKUP(ROUND($A385 + (O$9/12) + (1/12),5),'main sheet'!$G:$M, 4, 0)) / VLOOKUP(ROUND($A385,5),'main sheet'!$G:$M, 4, 0)) * O$11</f>
        <v>1.4872366341712488E-4</v>
      </c>
      <c r="P385" s="19">
        <f>((VLOOKUP(ROUND($A385 + (P$9/12),5),'main sheet'!$G:$M, 4, 0) - VLOOKUP(ROUND($A385 + (P$9/12) + (1/12),5),'main sheet'!$G:$M, 4, 0)) / VLOOKUP(ROUND($A385,5),'main sheet'!$G:$M, 4, 0)) * P$11</f>
        <v>1.4862525932595594E-4</v>
      </c>
      <c r="Q385" s="19">
        <f>((VLOOKUP(ROUND($A385 + (Q$9/12),5),'main sheet'!$G:$M, 4, 0) - VLOOKUP(ROUND($A385 + (Q$9/12) + (1/12),5),'main sheet'!$G:$M, 4, 0)) / VLOOKUP(ROUND($A385,5),'main sheet'!$G:$M, 4, 0)) * Q$11</f>
        <v>1.4852692034456803E-4</v>
      </c>
      <c r="R385" s="19">
        <f>((VLOOKUP(ROUND($A385 + (R$9/12),5),'main sheet'!$G:$M, 4, 0) - VLOOKUP(ROUND($A385 + (R$9/12) + (1/12),5),'main sheet'!$G:$M, 4, 0)) / VLOOKUP(ROUND($A385,5),'main sheet'!$G:$M, 4, 0)) * R$11</f>
        <v>1.484286464298808E-4</v>
      </c>
      <c r="S385" s="19">
        <f>((VLOOKUP(ROUND($A385 + (S$9/12),5),'main sheet'!$G:$M, 4, 0) - VLOOKUP(ROUND($A385 + (S$9/12) + (1/12),5),'main sheet'!$G:$M, 4, 0)) / VLOOKUP(ROUND($A385,5),'main sheet'!$G:$M, 4, 0)) * S$11</f>
        <v>1.4833043753884238E-4</v>
      </c>
      <c r="T385" s="19">
        <f>((VLOOKUP(ROUND($A385 + (T$9/12),5),'main sheet'!$G:$M, 4, 0) - VLOOKUP(ROUND($A385 + (T$9/12) + (1/12),5),'main sheet'!$G:$M, 4, 0)) / VLOOKUP(ROUND($A385,5),'main sheet'!$G:$M, 4, 0)) * T$11</f>
        <v>1.4823229362842942E-4</v>
      </c>
      <c r="U385" s="19">
        <f>((VLOOKUP(ROUND($A385 + (U$9/12),5),'main sheet'!$G:$M, 4, 0) - VLOOKUP(ROUND($A385 + (U$9/12) + (1/12),5),'main sheet'!$G:$M, 4, 0)) / VLOOKUP(ROUND($A385,5),'main sheet'!$G:$M, 4, 0)) * U$11</f>
        <v>1.4813421465564698E-4</v>
      </c>
      <c r="V385" s="19">
        <f>((VLOOKUP(ROUND($A385 + (V$9/12),5),'main sheet'!$G:$M, 4, 0) - VLOOKUP(ROUND($A385 + (V$9/12) + (1/12),5),'main sheet'!$G:$M, 4, 0)) / VLOOKUP(ROUND($A385,5),'main sheet'!$G:$M, 4, 0)) * V$11</f>
        <v>1.4803620057752864E-4</v>
      </c>
      <c r="W385" s="19">
        <f>((VLOOKUP(ROUND($A385 + (W$9/12),5),'main sheet'!$G:$M, 4, 0) - VLOOKUP(ROUND($A385 + (W$9/12) + (1/12),5),'main sheet'!$G:$M, 4, 0)) / VLOOKUP(ROUND($A385,5),'main sheet'!$G:$M, 4, 0)) * W$11</f>
        <v>1.4793825135113635E-4</v>
      </c>
      <c r="X385" s="19">
        <f>((VLOOKUP(ROUND($A385 + (X$9/12),5),'main sheet'!$G:$M, 4, 0) - VLOOKUP(ROUND($A385 + (X$9/12) + (1/12),5),'main sheet'!$G:$M, 4, 0)) / VLOOKUP(ROUND($A385,5),'main sheet'!$G:$M, 4, 0)) * X$11</f>
        <v>1.4784036693356052E-4</v>
      </c>
      <c r="Y385" s="19">
        <f>((VLOOKUP(ROUND($A385 + (Y$9/12),5),'main sheet'!$G:$M, 4, 0) - VLOOKUP(ROUND($A385 + (Y$9/12) + (1/12),5),'main sheet'!$G:$M, 4, 0)) / VLOOKUP(ROUND($A385,5),'main sheet'!$G:$M, 4, 0)) * Y$11</f>
        <v>1.4774254728191992E-4</v>
      </c>
      <c r="Z385" s="19">
        <f>((VLOOKUP(ROUND($A385 + (Z$9/12),5),'main sheet'!$G:$M, 4, 0) - VLOOKUP(ROUND($A385 + (Z$9/12) + (1/12),5),'main sheet'!$G:$M, 4, 0)) / VLOOKUP(ROUND($A385,5),'main sheet'!$G:$M, 4, 0)) * Z$11</f>
        <v>1.5613012524718365E-4</v>
      </c>
      <c r="AA385" s="19">
        <f>((VLOOKUP(ROUND($A385 + (AA$9/12),5),'main sheet'!$G:$M, 4, 0) - VLOOKUP(ROUND($A385 + (AA$9/12) + (1/12),5),'main sheet'!$G:$M, 4, 0)) / VLOOKUP(ROUND($A385,5),'main sheet'!$G:$M, 4, 0)) * AA$11</f>
        <v>1.5602682061694519E-4</v>
      </c>
      <c r="AB385" s="19">
        <f>((VLOOKUP(ROUND($A385 + (AB$9/12),5),'main sheet'!$G:$M, 4, 0) - VLOOKUP(ROUND($A385 + (AB$9/12) + (1/12),5),'main sheet'!$G:$M, 4, 0)) / VLOOKUP(ROUND($A385,5),'main sheet'!$G:$M, 4, 0)) * AB$11</f>
        <v>1.559235843386689E-4</v>
      </c>
      <c r="AC385" s="19">
        <f>((VLOOKUP(ROUND($A385 + (AC$9/12),5),'main sheet'!$G:$M, 4, 0) - VLOOKUP(ROUND($A385 + (AC$9/12) + (1/12),5),'main sheet'!$G:$M, 4, 0)) / VLOOKUP(ROUND($A385,5),'main sheet'!$G:$M, 4, 0)) * AC$11</f>
        <v>1.5582041636757332E-4</v>
      </c>
      <c r="AD385" s="19">
        <f>((VLOOKUP(ROUND($A385 + (AD$9/12),5),'main sheet'!$G:$M, 4, 0) - VLOOKUP(ROUND($A385 + (AD$9/12) + (1/12),5),'main sheet'!$G:$M, 4, 0)) / VLOOKUP(ROUND($A385,5),'main sheet'!$G:$M, 4, 0)) * AD$11</f>
        <v>1.5571731665846227E-4</v>
      </c>
      <c r="AE385" s="19">
        <f>((VLOOKUP(ROUND($A385 + (AE$9/12),5),'main sheet'!$G:$M, 4, 0) - VLOOKUP(ROUND($A385 + (AE$9/12) + (1/12),5),'main sheet'!$G:$M, 4, 0)) / VLOOKUP(ROUND($A385,5),'main sheet'!$G:$M, 4, 0)) * AE$11</f>
        <v>1.5561428516572645E-4</v>
      </c>
      <c r="AF385" s="19">
        <f>((VLOOKUP(ROUND($A385 + (AF$9/12),5),'main sheet'!$G:$M, 4, 0) - VLOOKUP(ROUND($A385 + (AF$9/12) + (1/12),5),'main sheet'!$G:$M, 4, 0)) / VLOOKUP(ROUND($A385,5),'main sheet'!$G:$M, 4, 0)) * AF$11</f>
        <v>1.5551132184467317E-4</v>
      </c>
      <c r="AH385" s="18">
        <f t="shared" si="10"/>
        <v>31</v>
      </c>
      <c r="AI385" s="19">
        <f t="shared" si="11"/>
        <v>4.454121699662362E-3</v>
      </c>
    </row>
    <row r="386" spans="1:35" x14ac:dyDescent="0.3">
      <c r="A386" s="19">
        <v>31.083333333333332</v>
      </c>
      <c r="C386" s="19">
        <f>((VLOOKUP(ROUND($A386 + (C$9/12),5),'main sheet'!$G:$M, 4, 0) - VLOOKUP(ROUND($A386 + (C$9/12) + (1/12),5),'main sheet'!$G:$M, 4, 0)) / VLOOKUP(ROUND($A386,5),'main sheet'!$G:$M, 4, 0)) * C$11</f>
        <v>1.4467194460538244E-4</v>
      </c>
      <c r="D386" s="19">
        <f>((VLOOKUP(ROUND($A386 + (D$9/12),5),'main sheet'!$G:$M, 4, 0) - VLOOKUP(ROUND($A386 + (D$9/12) + (1/12),5),'main sheet'!$G:$M, 4, 0)) / VLOOKUP(ROUND($A386,5),'main sheet'!$G:$M, 4, 0)) * D$11</f>
        <v>1.4453159861312881E-4</v>
      </c>
      <c r="E386" s="19">
        <f>((VLOOKUP(ROUND($A386 + (E$9/12),5),'main sheet'!$G:$M, 4, 0) - VLOOKUP(ROUND($A386 + (E$9/12) + (1/12),5),'main sheet'!$G:$M, 4, 0)) / VLOOKUP(ROUND($A386,5),'main sheet'!$G:$M, 4, 0)) * E$11</f>
        <v>1.4439138877026889E-4</v>
      </c>
      <c r="F386" s="19">
        <f>((VLOOKUP(ROUND($A386 + (F$9/12),5),'main sheet'!$G:$M, 4, 0) - VLOOKUP(ROUND($A386 + (F$9/12) + (1/12),5),'main sheet'!$G:$M, 4, 0)) / VLOOKUP(ROUND($A386,5),'main sheet'!$G:$M, 4, 0)) * F$11</f>
        <v>1.4425131494472438E-4</v>
      </c>
      <c r="G386" s="19">
        <f>((VLOOKUP(ROUND($A386 + (G$9/12),5),'main sheet'!$G:$M, 4, 0) - VLOOKUP(ROUND($A386 + (G$9/12) + (1/12),5),'main sheet'!$G:$M, 4, 0)) / VLOOKUP(ROUND($A386,5),'main sheet'!$G:$M, 4, 0)) * G$11</f>
        <v>1.4411137700454511E-4</v>
      </c>
      <c r="H386" s="19">
        <f>((VLOOKUP(ROUND($A386 + (H$9/12),5),'main sheet'!$G:$M, 4, 0) - VLOOKUP(ROUND($A386 + (H$9/12) + (1/12),5),'main sheet'!$G:$M, 4, 0)) / VLOOKUP(ROUND($A386,5),'main sheet'!$G:$M, 4, 0)) * H$11</f>
        <v>1.4397157481790896E-4</v>
      </c>
      <c r="I386" s="19">
        <f>((VLOOKUP(ROUND($A386 + (I$9/12),5),'main sheet'!$G:$M, 4, 0) - VLOOKUP(ROUND($A386 + (I$9/12) + (1/12),5),'main sheet'!$G:$M, 4, 0)) / VLOOKUP(ROUND($A386,5),'main sheet'!$G:$M, 4, 0)) * I$11</f>
        <v>1.4383190825312164E-4</v>
      </c>
      <c r="J386" s="19">
        <f>((VLOOKUP(ROUND($A386 + (J$9/12),5),'main sheet'!$G:$M, 4, 0) - VLOOKUP(ROUND($A386 + (J$9/12) + (1/12),5),'main sheet'!$G:$M, 4, 0)) / VLOOKUP(ROUND($A386,5),'main sheet'!$G:$M, 4, 0)) * J$11</f>
        <v>1.4369237717861663E-4</v>
      </c>
      <c r="K386" s="19">
        <f>((VLOOKUP(ROUND($A386 + (K$9/12),5),'main sheet'!$G:$M, 4, 0) - VLOOKUP(ROUND($A386 + (K$9/12) + (1/12),5),'main sheet'!$G:$M, 4, 0)) / VLOOKUP(ROUND($A386,5),'main sheet'!$G:$M, 4, 0)) * K$11</f>
        <v>1.4355298146295509E-4</v>
      </c>
      <c r="L386" s="19">
        <f>((VLOOKUP(ROUND($A386 + (L$9/12),5),'main sheet'!$G:$M, 4, 0) - VLOOKUP(ROUND($A386 + (L$9/12) + (1/12),5),'main sheet'!$G:$M, 4, 0)) / VLOOKUP(ROUND($A386,5),'main sheet'!$G:$M, 4, 0)) * L$11</f>
        <v>1.4341372097482563E-4</v>
      </c>
      <c r="M386" s="19">
        <f>((VLOOKUP(ROUND($A386 + (M$9/12),5),'main sheet'!$G:$M, 4, 0) - VLOOKUP(ROUND($A386 + (M$9/12) + (1/12),5),'main sheet'!$G:$M, 4, 0)) / VLOOKUP(ROUND($A386,5),'main sheet'!$G:$M, 4, 0)) * M$11</f>
        <v>1.4894225360551408E-4</v>
      </c>
      <c r="N386" s="19">
        <f>((VLOOKUP(ROUND($A386 + (N$9/12),5),'main sheet'!$G:$M, 4, 0) - VLOOKUP(ROUND($A386 + (N$9/12) + (1/12),5),'main sheet'!$G:$M, 4, 0)) / VLOOKUP(ROUND($A386,5),'main sheet'!$G:$M, 4, 0)) * N$11</f>
        <v>1.4884370488256072E-4</v>
      </c>
      <c r="O386" s="19">
        <f>((VLOOKUP(ROUND($A386 + (O$9/12),5),'main sheet'!$G:$M, 4, 0) - VLOOKUP(ROUND($A386 + (O$9/12) + (1/12),5),'main sheet'!$G:$M, 4, 0)) / VLOOKUP(ROUND($A386,5),'main sheet'!$G:$M, 4, 0)) * O$11</f>
        <v>1.4874522136508508E-4</v>
      </c>
      <c r="P386" s="19">
        <f>((VLOOKUP(ROUND($A386 + (P$9/12),5),'main sheet'!$G:$M, 4, 0) - VLOOKUP(ROUND($A386 + (P$9/12) + (1/12),5),'main sheet'!$G:$M, 4, 0)) / VLOOKUP(ROUND($A386,5),'main sheet'!$G:$M, 4, 0)) * P$11</f>
        <v>1.4864680300994342E-4</v>
      </c>
      <c r="Q386" s="19">
        <f>((VLOOKUP(ROUND($A386 + (Q$9/12),5),'main sheet'!$G:$M, 4, 0) - VLOOKUP(ROUND($A386 + (Q$9/12) + (1/12),5),'main sheet'!$G:$M, 4, 0)) / VLOOKUP(ROUND($A386,5),'main sheet'!$G:$M, 4, 0)) * Q$11</f>
        <v>1.4854844977402068E-4</v>
      </c>
      <c r="R386" s="19">
        <f>((VLOOKUP(ROUND($A386 + (R$9/12),5),'main sheet'!$G:$M, 4, 0) - VLOOKUP(ROUND($A386 + (R$9/12) + (1/12),5),'main sheet'!$G:$M, 4, 0)) / VLOOKUP(ROUND($A386,5),'main sheet'!$G:$M, 4, 0)) * R$11</f>
        <v>1.4845016161423022E-4</v>
      </c>
      <c r="S386" s="19">
        <f>((VLOOKUP(ROUND($A386 + (S$9/12),5),'main sheet'!$G:$M, 4, 0) - VLOOKUP(ROUND($A386 + (S$9/12) + (1/12),5),'main sheet'!$G:$M, 4, 0)) / VLOOKUP(ROUND($A386,5),'main sheet'!$G:$M, 4, 0)) * S$11</f>
        <v>1.4835193848751393E-4</v>
      </c>
      <c r="T386" s="19">
        <f>((VLOOKUP(ROUND($A386 + (T$9/12),5),'main sheet'!$G:$M, 4, 0) - VLOOKUP(ROUND($A386 + (T$9/12) + (1/12),5),'main sheet'!$G:$M, 4, 0)) / VLOOKUP(ROUND($A386,5),'main sheet'!$G:$M, 4, 0)) * T$11</f>
        <v>1.4825378035084223E-4</v>
      </c>
      <c r="U386" s="19">
        <f>((VLOOKUP(ROUND($A386 + (U$9/12),5),'main sheet'!$G:$M, 4, 0) - VLOOKUP(ROUND($A386 + (U$9/12) + (1/12),5),'main sheet'!$G:$M, 4, 0)) / VLOOKUP(ROUND($A386,5),'main sheet'!$G:$M, 4, 0)) * U$11</f>
        <v>1.4815568716121399E-4</v>
      </c>
      <c r="V386" s="19">
        <f>((VLOOKUP(ROUND($A386 + (V$9/12),5),'main sheet'!$G:$M, 4, 0) - VLOOKUP(ROUND($A386 + (V$9/12) + (1/12),5),'main sheet'!$G:$M, 4, 0)) / VLOOKUP(ROUND($A386,5),'main sheet'!$G:$M, 4, 0)) * V$11</f>
        <v>1.4805765887565653E-4</v>
      </c>
      <c r="W386" s="19">
        <f>((VLOOKUP(ROUND($A386 + (W$9/12),5),'main sheet'!$G:$M, 4, 0) - VLOOKUP(ROUND($A386 + (W$9/12) + (1/12),5),'main sheet'!$G:$M, 4, 0)) / VLOOKUP(ROUND($A386,5),'main sheet'!$G:$M, 4, 0)) * W$11</f>
        <v>1.4795969545122555E-4</v>
      </c>
      <c r="X386" s="19">
        <f>((VLOOKUP(ROUND($A386 + (X$9/12),5),'main sheet'!$G:$M, 4, 0) - VLOOKUP(ROUND($A386 + (X$9/12) + (1/12),5),'main sheet'!$G:$M, 4, 0)) / VLOOKUP(ROUND($A386,5),'main sheet'!$G:$M, 4, 0)) * X$11</f>
        <v>1.4786179684500529E-4</v>
      </c>
      <c r="Y386" s="19">
        <f>((VLOOKUP(ROUND($A386 + (Y$9/12),5),'main sheet'!$G:$M, 4, 0) - VLOOKUP(ROUND($A386 + (Y$9/12) + (1/12),5),'main sheet'!$G:$M, 4, 0)) / VLOOKUP(ROUND($A386,5),'main sheet'!$G:$M, 4, 0)) * Y$11</f>
        <v>1.5625614479647883E-4</v>
      </c>
      <c r="Z386" s="19">
        <f>((VLOOKUP(ROUND($A386 + (Z$9/12),5),'main sheet'!$G:$M, 4, 0) - VLOOKUP(ROUND($A386 + (Z$9/12) + (1/12),5),'main sheet'!$G:$M, 4, 0)) / VLOOKUP(ROUND($A386,5),'main sheet'!$G:$M, 4, 0)) * Z$11</f>
        <v>1.5615275678449117E-4</v>
      </c>
      <c r="AA386" s="19">
        <f>((VLOOKUP(ROUND($A386 + (AA$9/12),5),'main sheet'!$G:$M, 4, 0) - VLOOKUP(ROUND($A386 + (AA$9/12) + (1/12),5),'main sheet'!$G:$M, 4, 0)) / VLOOKUP(ROUND($A386,5),'main sheet'!$G:$M, 4, 0)) * AA$11</f>
        <v>1.5604943717963563E-4</v>
      </c>
      <c r="AB386" s="19">
        <f>((VLOOKUP(ROUND($A386 + (AB$9/12),5),'main sheet'!$G:$M, 4, 0) - VLOOKUP(ROUND($A386 + (AB$9/12) + (1/12),5),'main sheet'!$G:$M, 4, 0)) / VLOOKUP(ROUND($A386,5),'main sheet'!$G:$M, 4, 0)) * AB$11</f>
        <v>1.5594618593709451E-4</v>
      </c>
      <c r="AC386" s="19">
        <f>((VLOOKUP(ROUND($A386 + (AC$9/12),5),'main sheet'!$G:$M, 4, 0) - VLOOKUP(ROUND($A386 + (AC$9/12) + (1/12),5),'main sheet'!$G:$M, 4, 0)) / VLOOKUP(ROUND($A386,5),'main sheet'!$G:$M, 4, 0)) * AC$11</f>
        <v>1.558430030116352E-4</v>
      </c>
      <c r="AD386" s="19">
        <f>((VLOOKUP(ROUND($A386 + (AD$9/12),5),'main sheet'!$G:$M, 4, 0) - VLOOKUP(ROUND($A386 + (AD$9/12) + (1/12),5),'main sheet'!$G:$M, 4, 0)) / VLOOKUP(ROUND($A386,5),'main sheet'!$G:$M, 4, 0)) * AD$11</f>
        <v>1.557398883576116E-4</v>
      </c>
      <c r="AE386" s="19">
        <f>((VLOOKUP(ROUND($A386 + (AE$9/12),5),'main sheet'!$G:$M, 4, 0) - VLOOKUP(ROUND($A386 + (AE$9/12) + (1/12),5),'main sheet'!$G:$M, 4, 0)) / VLOOKUP(ROUND($A386,5),'main sheet'!$G:$M, 4, 0)) * AE$11</f>
        <v>1.5563684193029494E-4</v>
      </c>
      <c r="AF386" s="19">
        <f>((VLOOKUP(ROUND($A386 + (AF$9/12),5),'main sheet'!$G:$M, 4, 0) - VLOOKUP(ROUND($A386 + (AF$9/12) + (1/12),5),'main sheet'!$G:$M, 4, 0)) / VLOOKUP(ROUND($A386,5),'main sheet'!$G:$M, 4, 0)) * AF$11</f>
        <v>1.555338636845423E-4</v>
      </c>
      <c r="AH386" s="18">
        <f t="shared" si="10"/>
        <v>31.083333333333332</v>
      </c>
      <c r="AI386" s="19">
        <f t="shared" si="11"/>
        <v>4.4683954597300735E-3</v>
      </c>
    </row>
    <row r="387" spans="1:35" x14ac:dyDescent="0.3">
      <c r="A387" s="19">
        <v>31.166666666666668</v>
      </c>
      <c r="C387" s="19">
        <f>((VLOOKUP(ROUND($A387 + (C$9/12),5),'main sheet'!$G:$M, 4, 0) - VLOOKUP(ROUND($A387 + (C$9/12) + (1/12),5),'main sheet'!$G:$M, 4, 0)) / VLOOKUP(ROUND($A387,5),'main sheet'!$G:$M, 4, 0)) * C$11</f>
        <v>1.4469291828455978E-4</v>
      </c>
      <c r="D387" s="19">
        <f>((VLOOKUP(ROUND($A387 + (D$9/12),5),'main sheet'!$G:$M, 4, 0) - VLOOKUP(ROUND($A387 + (D$9/12) + (1/12),5),'main sheet'!$G:$M, 4, 0)) / VLOOKUP(ROUND($A387,5),'main sheet'!$G:$M, 4, 0)) * D$11</f>
        <v>1.4455255194577787E-4</v>
      </c>
      <c r="E387" s="19">
        <f>((VLOOKUP(ROUND($A387 + (E$9/12),5),'main sheet'!$G:$M, 4, 0) - VLOOKUP(ROUND($A387 + (E$9/12) + (1/12),5),'main sheet'!$G:$M, 4, 0)) / VLOOKUP(ROUND($A387,5),'main sheet'!$G:$M, 4, 0)) * E$11</f>
        <v>1.4441232177612776E-4</v>
      </c>
      <c r="F387" s="19">
        <f>((VLOOKUP(ROUND($A387 + (F$9/12),5),'main sheet'!$G:$M, 4, 0) - VLOOKUP(ROUND($A387 + (F$9/12) + (1/12),5),'main sheet'!$G:$M, 4, 0)) / VLOOKUP(ROUND($A387,5),'main sheet'!$G:$M, 4, 0)) * F$11</f>
        <v>1.4427222764351204E-4</v>
      </c>
      <c r="G387" s="19">
        <f>((VLOOKUP(ROUND($A387 + (G$9/12),5),'main sheet'!$G:$M, 4, 0) - VLOOKUP(ROUND($A387 + (G$9/12) + (1/12),5),'main sheet'!$G:$M, 4, 0)) / VLOOKUP(ROUND($A387,5),'main sheet'!$G:$M, 4, 0)) * G$11</f>
        <v>1.4413226941596146E-4</v>
      </c>
      <c r="H387" s="19">
        <f>((VLOOKUP(ROUND($A387 + (H$9/12),5),'main sheet'!$G:$M, 4, 0) - VLOOKUP(ROUND($A387 + (H$9/12) + (1/12),5),'main sheet'!$G:$M, 4, 0)) / VLOOKUP(ROUND($A387,5),'main sheet'!$G:$M, 4, 0)) * H$11</f>
        <v>1.4399244696163471E-4</v>
      </c>
      <c r="I387" s="19">
        <f>((VLOOKUP(ROUND($A387 + (I$9/12),5),'main sheet'!$G:$M, 4, 0) - VLOOKUP(ROUND($A387 + (I$9/12) + (1/12),5),'main sheet'!$G:$M, 4, 0)) / VLOOKUP(ROUND($A387,5),'main sheet'!$G:$M, 4, 0)) * I$11</f>
        <v>1.4385276014881843E-4</v>
      </c>
      <c r="J387" s="19">
        <f>((VLOOKUP(ROUND($A387 + (J$9/12),5),'main sheet'!$G:$M, 4, 0) - VLOOKUP(ROUND($A387 + (J$9/12) + (1/12),5),'main sheet'!$G:$M, 4, 0)) / VLOOKUP(ROUND($A387,5),'main sheet'!$G:$M, 4, 0)) * J$11</f>
        <v>1.4371320884592708E-4</v>
      </c>
      <c r="K387" s="19">
        <f>((VLOOKUP(ROUND($A387 + (K$9/12),5),'main sheet'!$G:$M, 4, 0) - VLOOKUP(ROUND($A387 + (K$9/12) + (1/12),5),'main sheet'!$G:$M, 4, 0)) / VLOOKUP(ROUND($A387,5),'main sheet'!$G:$M, 4, 0)) * K$11</f>
        <v>1.4357379292150268E-4</v>
      </c>
      <c r="L387" s="19">
        <f>((VLOOKUP(ROUND($A387 + (L$9/12),5),'main sheet'!$G:$M, 4, 0) - VLOOKUP(ROUND($A387 + (L$9/12) + (1/12),5),'main sheet'!$G:$M, 4, 0)) / VLOOKUP(ROUND($A387,5),'main sheet'!$G:$M, 4, 0)) * L$11</f>
        <v>1.4855717339579396E-4</v>
      </c>
      <c r="M387" s="19">
        <f>((VLOOKUP(ROUND($A387 + (M$9/12),5),'main sheet'!$G:$M, 4, 0) - VLOOKUP(ROUND($A387 + (M$9/12) + (1/12),5),'main sheet'!$G:$M, 4, 0)) / VLOOKUP(ROUND($A387,5),'main sheet'!$G:$M, 4, 0)) * M$11</f>
        <v>1.4896384636872462E-4</v>
      </c>
      <c r="N387" s="19">
        <f>((VLOOKUP(ROUND($A387 + (N$9/12),5),'main sheet'!$G:$M, 4, 0) - VLOOKUP(ROUND($A387 + (N$9/12) + (1/12),5),'main sheet'!$G:$M, 4, 0)) / VLOOKUP(ROUND($A387,5),'main sheet'!$G:$M, 4, 0)) * N$11</f>
        <v>1.4886528335876278E-4</v>
      </c>
      <c r="O387" s="19">
        <f>((VLOOKUP(ROUND($A387 + (O$9/12),5),'main sheet'!$G:$M, 4, 0) - VLOOKUP(ROUND($A387 + (O$9/12) + (1/12),5),'main sheet'!$G:$M, 4, 0)) / VLOOKUP(ROUND($A387,5),'main sheet'!$G:$M, 4, 0)) * O$11</f>
        <v>1.4876678556373176E-4</v>
      </c>
      <c r="P387" s="19">
        <f>((VLOOKUP(ROUND($A387 + (P$9/12),5),'main sheet'!$G:$M, 4, 0) - VLOOKUP(ROUND($A387 + (P$9/12) + (1/12),5),'main sheet'!$G:$M, 4, 0)) / VLOOKUP(ROUND($A387,5),'main sheet'!$G:$M, 4, 0)) * P$11</f>
        <v>1.4866835294048158E-4</v>
      </c>
      <c r="Q387" s="19">
        <f>((VLOOKUP(ROUND($A387 + (Q$9/12),5),'main sheet'!$G:$M, 4, 0) - VLOOKUP(ROUND($A387 + (Q$9/12) + (1/12),5),'main sheet'!$G:$M, 4, 0)) / VLOOKUP(ROUND($A387,5),'main sheet'!$G:$M, 4, 0)) * Q$11</f>
        <v>1.4856998544589091E-4</v>
      </c>
      <c r="R387" s="19">
        <f>((VLOOKUP(ROUND($A387 + (R$9/12),5),'main sheet'!$G:$M, 4, 0) - VLOOKUP(ROUND($A387 + (R$9/12) + (1/12),5),'main sheet'!$G:$M, 4, 0)) / VLOOKUP(ROUND($A387,5),'main sheet'!$G:$M, 4, 0)) * R$11</f>
        <v>1.4847168303686688E-4</v>
      </c>
      <c r="S387" s="19">
        <f>((VLOOKUP(ROUND($A387 + (S$9/12),5),'main sheet'!$G:$M, 4, 0) - VLOOKUP(ROUND($A387 + (S$9/12) + (1/12),5),'main sheet'!$G:$M, 4, 0)) / VLOOKUP(ROUND($A387,5),'main sheet'!$G:$M, 4, 0)) * S$11</f>
        <v>1.4837344567034512E-4</v>
      </c>
      <c r="T387" s="19">
        <f>((VLOOKUP(ROUND($A387 + (T$9/12),5),'main sheet'!$G:$M, 4, 0) - VLOOKUP(ROUND($A387 + (T$9/12) + (1/12),5),'main sheet'!$G:$M, 4, 0)) / VLOOKUP(ROUND($A387,5),'main sheet'!$G:$M, 4, 0)) * T$11</f>
        <v>1.4827527330328982E-4</v>
      </c>
      <c r="U387" s="19">
        <f>((VLOOKUP(ROUND($A387 + (U$9/12),5),'main sheet'!$G:$M, 4, 0) - VLOOKUP(ROUND($A387 + (U$9/12) + (1/12),5),'main sheet'!$G:$M, 4, 0)) / VLOOKUP(ROUND($A387,5),'main sheet'!$G:$M, 4, 0)) * U$11</f>
        <v>1.4817716589269364E-4</v>
      </c>
      <c r="V387" s="19">
        <f>((VLOOKUP(ROUND($A387 + (V$9/12),5),'main sheet'!$G:$M, 4, 0) - VLOOKUP(ROUND($A387 + (V$9/12) + (1/12),5),'main sheet'!$G:$M, 4, 0)) / VLOOKUP(ROUND($A387,5),'main sheet'!$G:$M, 4, 0)) * V$11</f>
        <v>1.480791233955776E-4</v>
      </c>
      <c r="W387" s="19">
        <f>((VLOOKUP(ROUND($A387 + (W$9/12),5),'main sheet'!$G:$M, 4, 0) - VLOOKUP(ROUND($A387 + (W$9/12) + (1/12),5),'main sheet'!$G:$M, 4, 0)) / VLOOKUP(ROUND($A387,5),'main sheet'!$G:$M, 4, 0)) * W$11</f>
        <v>1.4798114576899127E-4</v>
      </c>
      <c r="X387" s="19">
        <f>((VLOOKUP(ROUND($A387 + (X$9/12),5),'main sheet'!$G:$M, 4, 0) - VLOOKUP(ROUND($A387 + (X$9/12) + (1/12),5),'main sheet'!$G:$M, 4, 0)) / VLOOKUP(ROUND($A387,5),'main sheet'!$G:$M, 4, 0)) * X$11</f>
        <v>1.5638226934755006E-4</v>
      </c>
      <c r="Y387" s="19">
        <f>((VLOOKUP(ROUND($A387 + (Y$9/12),5),'main sheet'!$G:$M, 4, 0) - VLOOKUP(ROUND($A387 + (Y$9/12) + (1/12),5),'main sheet'!$G:$M, 4, 0)) / VLOOKUP(ROUND($A387,5),'main sheet'!$G:$M, 4, 0)) * Y$11</f>
        <v>1.5627879788433804E-4</v>
      </c>
      <c r="Z387" s="19">
        <f>((VLOOKUP(ROUND($A387 + (Z$9/12),5),'main sheet'!$G:$M, 4, 0) - VLOOKUP(ROUND($A387 + (Z$9/12) + (1/12),5),'main sheet'!$G:$M, 4, 0)) / VLOOKUP(ROUND($A387,5),'main sheet'!$G:$M, 4, 0)) * Z$11</f>
        <v>1.56175394883474E-4</v>
      </c>
      <c r="AA387" s="19">
        <f>((VLOOKUP(ROUND($A387 + (AA$9/12),5),'main sheet'!$G:$M, 4, 0) - VLOOKUP(ROUND($A387 + (AA$9/12) + (1/12),5),'main sheet'!$G:$M, 4, 0)) / VLOOKUP(ROUND($A387,5),'main sheet'!$G:$M, 4, 0)) * AA$11</f>
        <v>1.5607206030010407E-4</v>
      </c>
      <c r="AB387" s="19">
        <f>((VLOOKUP(ROUND($A387 + (AB$9/12),5),'main sheet'!$G:$M, 4, 0) - VLOOKUP(ROUND($A387 + (AB$9/12) + (1/12),5),'main sheet'!$G:$M, 4, 0)) / VLOOKUP(ROUND($A387,5),'main sheet'!$G:$M, 4, 0)) * AB$11</f>
        <v>1.5596879408895912E-4</v>
      </c>
      <c r="AC387" s="19">
        <f>((VLOOKUP(ROUND($A387 + (AC$9/12),5),'main sheet'!$G:$M, 4, 0) - VLOOKUP(ROUND($A387 + (AC$9/12) + (1/12),5),'main sheet'!$G:$M, 4, 0)) / VLOOKUP(ROUND($A387,5),'main sheet'!$G:$M, 4, 0)) * AC$11</f>
        <v>1.5586559620435627E-4</v>
      </c>
      <c r="AD387" s="19">
        <f>((VLOOKUP(ROUND($A387 + (AD$9/12),5),'main sheet'!$G:$M, 4, 0) - VLOOKUP(ROUND($A387 + (AD$9/12) + (1/12),5),'main sheet'!$G:$M, 4, 0)) / VLOOKUP(ROUND($A387,5),'main sheet'!$G:$M, 4, 0)) * AD$11</f>
        <v>1.5576246660153054E-4</v>
      </c>
      <c r="AE387" s="19">
        <f>((VLOOKUP(ROUND($A387 + (AE$9/12),5),'main sheet'!$G:$M, 4, 0) - VLOOKUP(ROUND($A387 + (AE$9/12) + (1/12),5),'main sheet'!$G:$M, 4, 0)) / VLOOKUP(ROUND($A387,5),'main sheet'!$G:$M, 4, 0)) * AE$11</f>
        <v>1.5565940523530267E-4</v>
      </c>
      <c r="AF387" s="19">
        <f>((VLOOKUP(ROUND($A387 + (AF$9/12),5),'main sheet'!$G:$M, 4, 0) - VLOOKUP(ROUND($A387 + (AF$9/12) + (1/12),5),'main sheet'!$G:$M, 4, 0)) / VLOOKUP(ROUND($A387,5),'main sheet'!$G:$M, 4, 0)) * AF$11</f>
        <v>1.5555641206008031E-4</v>
      </c>
      <c r="AH387" s="18">
        <f t="shared" si="10"/>
        <v>31.166666666666668</v>
      </c>
      <c r="AI387" s="19">
        <f t="shared" si="11"/>
        <v>4.4826649586906667E-3</v>
      </c>
    </row>
    <row r="388" spans="1:35" x14ac:dyDescent="0.3">
      <c r="A388" s="19">
        <v>31.25</v>
      </c>
      <c r="C388" s="19">
        <f>((VLOOKUP(ROUND($A388 + (C$9/12),5),'main sheet'!$G:$M, 4, 0) - VLOOKUP(ROUND($A388 + (C$9/12) + (1/12),5),'main sheet'!$G:$M, 4, 0)) / VLOOKUP(ROUND($A388,5),'main sheet'!$G:$M, 4, 0)) * C$11</f>
        <v>1.4471389804589772E-4</v>
      </c>
      <c r="D388" s="19">
        <f>((VLOOKUP(ROUND($A388 + (D$9/12),5),'main sheet'!$G:$M, 4, 0) - VLOOKUP(ROUND($A388 + (D$9/12) + (1/12),5),'main sheet'!$G:$M, 4, 0)) / VLOOKUP(ROUND($A388,5),'main sheet'!$G:$M, 4, 0)) * D$11</f>
        <v>1.4457351135468719E-4</v>
      </c>
      <c r="E388" s="19">
        <f>((VLOOKUP(ROUND($A388 + (E$9/12),5),'main sheet'!$G:$M, 4, 0) - VLOOKUP(ROUND($A388 + (E$9/12) + (1/12),5),'main sheet'!$G:$M, 4, 0)) / VLOOKUP(ROUND($A388,5),'main sheet'!$G:$M, 4, 0)) * E$11</f>
        <v>1.4443326085235235E-4</v>
      </c>
      <c r="F388" s="19">
        <f>((VLOOKUP(ROUND($A388 + (F$9/12),5),'main sheet'!$G:$M, 4, 0) - VLOOKUP(ROUND($A388 + (F$9/12) + (1/12),5),'main sheet'!$G:$M, 4, 0)) / VLOOKUP(ROUND($A388,5),'main sheet'!$G:$M, 4, 0)) * F$11</f>
        <v>1.442931464067766E-4</v>
      </c>
      <c r="G388" s="19">
        <f>((VLOOKUP(ROUND($A388 + (G$9/12),5),'main sheet'!$G:$M, 4, 0) - VLOOKUP(ROUND($A388 + (G$9/12) + (1/12),5),'main sheet'!$G:$M, 4, 0)) / VLOOKUP(ROUND($A388,5),'main sheet'!$G:$M, 4, 0)) * G$11</f>
        <v>1.4415316788597154E-4</v>
      </c>
      <c r="H388" s="19">
        <f>((VLOOKUP(ROUND($A388 + (H$9/12),5),'main sheet'!$G:$M, 4, 0) - VLOOKUP(ROUND($A388 + (H$9/12) + (1/12),5),'main sheet'!$G:$M, 4, 0)) / VLOOKUP(ROUND($A388,5),'main sheet'!$G:$M, 4, 0)) * H$11</f>
        <v>1.4401332515807678E-4</v>
      </c>
      <c r="I388" s="19">
        <f>((VLOOKUP(ROUND($A388 + (I$9/12),5),'main sheet'!$G:$M, 4, 0) - VLOOKUP(ROUND($A388 + (I$9/12) + (1/12),5),'main sheet'!$G:$M, 4, 0)) / VLOOKUP(ROUND($A388,5),'main sheet'!$G:$M, 4, 0)) * I$11</f>
        <v>1.4387361809135982E-4</v>
      </c>
      <c r="J388" s="19">
        <f>((VLOOKUP(ROUND($A388 + (J$9/12),5),'main sheet'!$G:$M, 4, 0) - VLOOKUP(ROUND($A388 + (J$9/12) + (1/12),5),'main sheet'!$G:$M, 4, 0)) / VLOOKUP(ROUND($A388,5),'main sheet'!$G:$M, 4, 0)) * J$11</f>
        <v>1.4373404655421607E-4</v>
      </c>
      <c r="K388" s="19">
        <f>((VLOOKUP(ROUND($A388 + (K$9/12),5),'main sheet'!$G:$M, 4, 0) - VLOOKUP(ROUND($A388 + (K$9/12) + (1/12),5),'main sheet'!$G:$M, 4, 0)) / VLOOKUP(ROUND($A388,5),'main sheet'!$G:$M, 4, 0)) * K$11</f>
        <v>1.4872298935856738E-4</v>
      </c>
      <c r="L388" s="19">
        <f>((VLOOKUP(ROUND($A388 + (L$9/12),5),'main sheet'!$G:$M, 4, 0) - VLOOKUP(ROUND($A388 + (L$9/12) + (1/12),5),'main sheet'!$G:$M, 4, 0)) / VLOOKUP(ROUND($A388,5),'main sheet'!$G:$M, 4, 0)) * L$11</f>
        <v>1.4857871345511293E-4</v>
      </c>
      <c r="M388" s="19">
        <f>((VLOOKUP(ROUND($A388 + (M$9/12),5),'main sheet'!$G:$M, 4, 0) - VLOOKUP(ROUND($A388 + (M$9/12) + (1/12),5),'main sheet'!$G:$M, 4, 0)) / VLOOKUP(ROUND($A388,5),'main sheet'!$G:$M, 4, 0)) * M$11</f>
        <v>1.4898544539362405E-4</v>
      </c>
      <c r="N388" s="19">
        <f>((VLOOKUP(ROUND($A388 + (N$9/12),5),'main sheet'!$G:$M, 4, 0) - VLOOKUP(ROUND($A388 + (N$9/12) + (1/12),5),'main sheet'!$G:$M, 4, 0)) / VLOOKUP(ROUND($A388,5),'main sheet'!$G:$M, 4, 0)) * N$11</f>
        <v>1.4888686809251065E-4</v>
      </c>
      <c r="O388" s="19">
        <f>((VLOOKUP(ROUND($A388 + (O$9/12),5),'main sheet'!$G:$M, 4, 0) - VLOOKUP(ROUND($A388 + (O$9/12) + (1/12),5),'main sheet'!$G:$M, 4, 0)) / VLOOKUP(ROUND($A388,5),'main sheet'!$G:$M, 4, 0)) * O$11</f>
        <v>1.487883560157839E-4</v>
      </c>
      <c r="P388" s="19">
        <f>((VLOOKUP(ROUND($A388 + (P$9/12),5),'main sheet'!$G:$M, 4, 0) - VLOOKUP(ROUND($A388 + (P$9/12) + (1/12),5),'main sheet'!$G:$M, 4, 0)) / VLOOKUP(ROUND($A388,5),'main sheet'!$G:$M, 4, 0)) * P$11</f>
        <v>1.4868990912028757E-4</v>
      </c>
      <c r="Q388" s="19">
        <f>((VLOOKUP(ROUND($A388 + (Q$9/12),5),'main sheet'!$G:$M, 4, 0) - VLOOKUP(ROUND($A388 + (Q$9/12) + (1/12),5),'main sheet'!$G:$M, 4, 0)) / VLOOKUP(ROUND($A388,5),'main sheet'!$G:$M, 4, 0)) * Q$11</f>
        <v>1.485915273628941E-4</v>
      </c>
      <c r="R388" s="19">
        <f>((VLOOKUP(ROUND($A388 + (R$9/12),5),'main sheet'!$G:$M, 4, 0) - VLOOKUP(ROUND($A388 + (R$9/12) + (1/12),5),'main sheet'!$G:$M, 4, 0)) / VLOOKUP(ROUND($A388,5),'main sheet'!$G:$M, 4, 0)) * R$11</f>
        <v>1.4849321070050436E-4</v>
      </c>
      <c r="S388" s="19">
        <f>((VLOOKUP(ROUND($A388 + (S$9/12),5),'main sheet'!$G:$M, 4, 0) - VLOOKUP(ROUND($A388 + (S$9/12) + (1/12),5),'main sheet'!$G:$M, 4, 0)) / VLOOKUP(ROUND($A388,5),'main sheet'!$G:$M, 4, 0)) * S$11</f>
        <v>1.4839495909004774E-4</v>
      </c>
      <c r="T388" s="19">
        <f>((VLOOKUP(ROUND($A388 + (T$9/12),5),'main sheet'!$G:$M, 4, 0) - VLOOKUP(ROUND($A388 + (T$9/12) + (1/12),5),'main sheet'!$G:$M, 4, 0)) / VLOOKUP(ROUND($A388,5),'main sheet'!$G:$M, 4, 0)) * T$11</f>
        <v>1.4829677248848219E-4</v>
      </c>
      <c r="U388" s="19">
        <f>((VLOOKUP(ROUND($A388 + (U$9/12),5),'main sheet'!$G:$M, 4, 0) - VLOOKUP(ROUND($A388 + (U$9/12) + (1/12),5),'main sheet'!$G:$M, 4, 0)) / VLOOKUP(ROUND($A388,5),'main sheet'!$G:$M, 4, 0)) * U$11</f>
        <v>1.481986508527941E-4</v>
      </c>
      <c r="V388" s="19">
        <f>((VLOOKUP(ROUND($A388 + (V$9/12),5),'main sheet'!$G:$M, 4, 0) - VLOOKUP(ROUND($A388 + (V$9/12) + (1/12),5),'main sheet'!$G:$M, 4, 0)) / VLOOKUP(ROUND($A388,5),'main sheet'!$G:$M, 4, 0)) * V$11</f>
        <v>1.4810059413999829E-4</v>
      </c>
      <c r="W388" s="19">
        <f>((VLOOKUP(ROUND($A388 + (W$9/12),5),'main sheet'!$G:$M, 4, 0) - VLOOKUP(ROUND($A388 + (W$9/12) + (1/12),5),'main sheet'!$G:$M, 4, 0)) / VLOOKUP(ROUND($A388,5),'main sheet'!$G:$M, 4, 0)) * W$11</f>
        <v>1.5650849899140687E-4</v>
      </c>
      <c r="X388" s="19">
        <f>((VLOOKUP(ROUND($A388 + (X$9/12),5),'main sheet'!$G:$M, 4, 0) - VLOOKUP(ROUND($A388 + (X$9/12) + (1/12),5),'main sheet'!$G:$M, 4, 0)) / VLOOKUP(ROUND($A388,5),'main sheet'!$G:$M, 4, 0)) * X$11</f>
        <v>1.5640494400743506E-4</v>
      </c>
      <c r="Y388" s="19">
        <f>((VLOOKUP(ROUND($A388 + (Y$9/12),5),'main sheet'!$G:$M, 4, 0) - VLOOKUP(ROUND($A388 + (Y$9/12) + (1/12),5),'main sheet'!$G:$M, 4, 0)) / VLOOKUP(ROUND($A388,5),'main sheet'!$G:$M, 4, 0)) * Y$11</f>
        <v>1.5630145754107314E-4</v>
      </c>
      <c r="Z388" s="19">
        <f>((VLOOKUP(ROUND($A388 + (Z$9/12),5),'main sheet'!$G:$M, 4, 0) - VLOOKUP(ROUND($A388 + (Z$9/12) + (1/12),5),'main sheet'!$G:$M, 4, 0)) / VLOOKUP(ROUND($A388,5),'main sheet'!$G:$M, 4, 0)) * Z$11</f>
        <v>1.5619803954743097E-4</v>
      </c>
      <c r="AA388" s="19">
        <f>((VLOOKUP(ROUND($A388 + (AA$9/12),5),'main sheet'!$G:$M, 4, 0) - VLOOKUP(ROUND($A388 + (AA$9/12) + (1/12),5),'main sheet'!$G:$M, 4, 0)) / VLOOKUP(ROUND($A388,5),'main sheet'!$G:$M, 4, 0)) * AA$11</f>
        <v>1.5609468998120296E-4</v>
      </c>
      <c r="AB388" s="19">
        <f>((VLOOKUP(ROUND($A388 + (AB$9/12),5),'main sheet'!$G:$M, 4, 0) - VLOOKUP(ROUND($A388 + (AB$9/12) + (1/12),5),'main sheet'!$G:$M, 4, 0)) / VLOOKUP(ROUND($A388,5),'main sheet'!$G:$M, 4, 0)) * AB$11</f>
        <v>1.5599140879666925E-4</v>
      </c>
      <c r="AC388" s="19">
        <f>((VLOOKUP(ROUND($A388 + (AC$9/12),5),'main sheet'!$G:$M, 4, 0) - VLOOKUP(ROUND($A388 + (AC$9/12) + (1/12),5),'main sheet'!$G:$M, 4, 0)) / VLOOKUP(ROUND($A388,5),'main sheet'!$G:$M, 4, 0)) * AC$11</f>
        <v>1.5588819594902884E-4</v>
      </c>
      <c r="AD388" s="19">
        <f>((VLOOKUP(ROUND($A388 + (AD$9/12),5),'main sheet'!$G:$M, 4, 0) - VLOOKUP(ROUND($A388 + (AD$9/12) + (1/12),5),'main sheet'!$G:$M, 4, 0)) / VLOOKUP(ROUND($A388,5),'main sheet'!$G:$M, 4, 0)) * AD$11</f>
        <v>1.5578505139306591E-4</v>
      </c>
      <c r="AE388" s="19">
        <f>((VLOOKUP(ROUND($A388 + (AE$9/12),5),'main sheet'!$G:$M, 4, 0) - VLOOKUP(ROUND($A388 + (AE$9/12) + (1/12),5),'main sheet'!$G:$M, 4, 0)) / VLOOKUP(ROUND($A388,5),'main sheet'!$G:$M, 4, 0)) * AE$11</f>
        <v>1.5568197508315134E-4</v>
      </c>
      <c r="AF388" s="19">
        <f>((VLOOKUP(ROUND($A388 + (AF$9/12),5),'main sheet'!$G:$M, 4, 0) - VLOOKUP(ROUND($A388 + (AF$9/12) + (1/12),5),'main sheet'!$G:$M, 4, 0)) / VLOOKUP(ROUND($A388,5),'main sheet'!$G:$M, 4, 0)) * AF$11</f>
        <v>1.5557896697457297E-4</v>
      </c>
      <c r="AH388" s="18">
        <f t="shared" si="10"/>
        <v>31.25</v>
      </c>
      <c r="AI388" s="19">
        <f t="shared" si="11"/>
        <v>4.4969491986849835E-3</v>
      </c>
    </row>
    <row r="389" spans="1:35" x14ac:dyDescent="0.3">
      <c r="A389" s="19">
        <v>31.333333333333332</v>
      </c>
      <c r="C389" s="19">
        <f>((VLOOKUP(ROUND($A389 + (C$9/12),5),'main sheet'!$G:$M, 4, 0) - VLOOKUP(ROUND($A389 + (C$9/12) + (1/12),5),'main sheet'!$G:$M, 4, 0)) / VLOOKUP(ROUND($A389,5),'main sheet'!$G:$M, 4, 0)) * C$11</f>
        <v>1.4473488389204228E-4</v>
      </c>
      <c r="D389" s="19">
        <f>((VLOOKUP(ROUND($A389 + (D$9/12),5),'main sheet'!$G:$M, 4, 0) - VLOOKUP(ROUND($A389 + (D$9/12) + (1/12),5),'main sheet'!$G:$M, 4, 0)) / VLOOKUP(ROUND($A389,5),'main sheet'!$G:$M, 4, 0)) * D$11</f>
        <v>1.445944768425003E-4</v>
      </c>
      <c r="E389" s="19">
        <f>((VLOOKUP(ROUND($A389 + (E$9/12),5),'main sheet'!$G:$M, 4, 0) - VLOOKUP(ROUND($A389 + (E$9/12) + (1/12),5),'main sheet'!$G:$M, 4, 0)) / VLOOKUP(ROUND($A389,5),'main sheet'!$G:$M, 4, 0)) * E$11</f>
        <v>1.444542060015836E-4</v>
      </c>
      <c r="F389" s="19">
        <f>((VLOOKUP(ROUND($A389 + (F$9/12),5),'main sheet'!$G:$M, 4, 0) - VLOOKUP(ROUND($A389 + (F$9/12) + (1/12),5),'main sheet'!$G:$M, 4, 0)) / VLOOKUP(ROUND($A389,5),'main sheet'!$G:$M, 4, 0)) * F$11</f>
        <v>1.4431407123715638E-4</v>
      </c>
      <c r="G389" s="19">
        <f>((VLOOKUP(ROUND($A389 + (G$9/12),5),'main sheet'!$G:$M, 4, 0) - VLOOKUP(ROUND($A389 + (G$9/12) + (1/12),5),'main sheet'!$G:$M, 4, 0)) / VLOOKUP(ROUND($A389,5),'main sheet'!$G:$M, 4, 0)) * G$11</f>
        <v>1.4417407241721115E-4</v>
      </c>
      <c r="H389" s="19">
        <f>((VLOOKUP(ROUND($A389 + (H$9/12),5),'main sheet'!$G:$M, 4, 0) - VLOOKUP(ROUND($A389 + (H$9/12) + (1/12),5),'main sheet'!$G:$M, 4, 0)) / VLOOKUP(ROUND($A389,5),'main sheet'!$G:$M, 4, 0)) * H$11</f>
        <v>1.4403420940986838E-4</v>
      </c>
      <c r="I389" s="19">
        <f>((VLOOKUP(ROUND($A389 + (I$9/12),5),'main sheet'!$G:$M, 4, 0) - VLOOKUP(ROUND($A389 + (I$9/12) + (1/12),5),'main sheet'!$G:$M, 4, 0)) / VLOOKUP(ROUND($A389,5),'main sheet'!$G:$M, 4, 0)) * I$11</f>
        <v>1.4389448208337646E-4</v>
      </c>
      <c r="J389" s="19">
        <f>((VLOOKUP(ROUND($A389 + (J$9/12),5),'main sheet'!$G:$M, 4, 0) - VLOOKUP(ROUND($A389 + (J$9/12) + (1/12),5),'main sheet'!$G:$M, 4, 0)) / VLOOKUP(ROUND($A389,5),'main sheet'!$G:$M, 4, 0)) * J$11</f>
        <v>1.4888899353133E-4</v>
      </c>
      <c r="K389" s="19">
        <f>((VLOOKUP(ROUND($A389 + (K$9/12),5),'main sheet'!$G:$M, 4, 0) - VLOOKUP(ROUND($A389 + (K$9/12) + (1/12),5),'main sheet'!$G:$M, 4, 0)) / VLOOKUP(ROUND($A389,5),'main sheet'!$G:$M, 4, 0)) * K$11</f>
        <v>1.4874455658752729E-4</v>
      </c>
      <c r="L389" s="19">
        <f>((VLOOKUP(ROUND($A389 + (L$9/12),5),'main sheet'!$G:$M, 4, 0) - VLOOKUP(ROUND($A389 + (L$9/12) + (1/12),5),'main sheet'!$G:$M, 4, 0)) / VLOOKUP(ROUND($A389,5),'main sheet'!$G:$M, 4, 0)) * L$11</f>
        <v>1.4860025976174297E-4</v>
      </c>
      <c r="M389" s="19">
        <f>((VLOOKUP(ROUND($A389 + (M$9/12),5),'main sheet'!$G:$M, 4, 0) - VLOOKUP(ROUND($A389 + (M$9/12) + (1/12),5),'main sheet'!$G:$M, 4, 0)) / VLOOKUP(ROUND($A389,5),'main sheet'!$G:$M, 4, 0)) * M$11</f>
        <v>1.4900705068293646E-4</v>
      </c>
      <c r="N389" s="19">
        <f>((VLOOKUP(ROUND($A389 + (N$9/12),5),'main sheet'!$G:$M, 4, 0) - VLOOKUP(ROUND($A389 + (N$9/12) + (1/12),5),'main sheet'!$G:$M, 4, 0)) / VLOOKUP(ROUND($A389,5),'main sheet'!$G:$M, 4, 0)) * N$11</f>
        <v>1.4890845908652658E-4</v>
      </c>
      <c r="O389" s="19">
        <f>((VLOOKUP(ROUND($A389 + (O$9/12),5),'main sheet'!$G:$M, 4, 0) - VLOOKUP(ROUND($A389 + (O$9/12) + (1/12),5),'main sheet'!$G:$M, 4, 0)) / VLOOKUP(ROUND($A389,5),'main sheet'!$G:$M, 4, 0)) * O$11</f>
        <v>1.4880993272396197E-4</v>
      </c>
      <c r="P389" s="19">
        <f>((VLOOKUP(ROUND($A389 + (P$9/12),5),'main sheet'!$G:$M, 4, 0) - VLOOKUP(ROUND($A389 + (P$9/12) + (1/12),5),'main sheet'!$G:$M, 4, 0)) / VLOOKUP(ROUND($A389,5),'main sheet'!$G:$M, 4, 0)) * P$11</f>
        <v>1.4871147155208012E-4</v>
      </c>
      <c r="Q389" s="19">
        <f>((VLOOKUP(ROUND($A389 + (Q$9/12),5),'main sheet'!$G:$M, 4, 0) - VLOOKUP(ROUND($A389 + (Q$9/12) + (1/12),5),'main sheet'!$G:$M, 4, 0)) / VLOOKUP(ROUND($A389,5),'main sheet'!$G:$M, 4, 0)) * Q$11</f>
        <v>1.4861307552774716E-4</v>
      </c>
      <c r="R389" s="19">
        <f>((VLOOKUP(ROUND($A389 + (R$9/12),5),'main sheet'!$G:$M, 4, 0) - VLOOKUP(ROUND($A389 + (R$9/12) + (1/12),5),'main sheet'!$G:$M, 4, 0)) / VLOOKUP(ROUND($A389,5),'main sheet'!$G:$M, 4, 0)) * R$11</f>
        <v>1.4851474460785778E-4</v>
      </c>
      <c r="S389" s="19">
        <f>((VLOOKUP(ROUND($A389 + (S$9/12),5),'main sheet'!$G:$M, 4, 0) - VLOOKUP(ROUND($A389 + (S$9/12) + (1/12),5),'main sheet'!$G:$M, 4, 0)) / VLOOKUP(ROUND($A389,5),'main sheet'!$G:$M, 4, 0)) * S$11</f>
        <v>1.4841647874933511E-4</v>
      </c>
      <c r="T389" s="19">
        <f>((VLOOKUP(ROUND($A389 + (T$9/12),5),'main sheet'!$G:$M, 4, 0) - VLOOKUP(ROUND($A389 + (T$9/12) + (1/12),5),'main sheet'!$G:$M, 4, 0)) / VLOOKUP(ROUND($A389,5),'main sheet'!$G:$M, 4, 0)) * T$11</f>
        <v>1.4831827790913081E-4</v>
      </c>
      <c r="U389" s="19">
        <f>((VLOOKUP(ROUND($A389 + (U$9/12),5),'main sheet'!$G:$M, 4, 0) - VLOOKUP(ROUND($A389 + (U$9/12) + (1/12),5),'main sheet'!$G:$M, 4, 0)) / VLOOKUP(ROUND($A389,5),'main sheet'!$G:$M, 4, 0)) * U$11</f>
        <v>1.4822014204422508E-4</v>
      </c>
      <c r="V389" s="19">
        <f>((VLOOKUP(ROUND($A389 + (V$9/12),5),'main sheet'!$G:$M, 4, 0) - VLOOKUP(ROUND($A389 + (V$9/12) + (1/12),5),'main sheet'!$G:$M, 4, 0)) / VLOOKUP(ROUND($A389,5),'main sheet'!$G:$M, 4, 0)) * V$11</f>
        <v>1.5663483381914169E-4</v>
      </c>
      <c r="W389" s="19">
        <f>((VLOOKUP(ROUND($A389 + (W$9/12),5),'main sheet'!$G:$M, 4, 0) - VLOOKUP(ROUND($A389 + (W$9/12) + (1/12),5),'main sheet'!$G:$M, 4, 0)) / VLOOKUP(ROUND($A389,5),'main sheet'!$G:$M, 4, 0)) * W$11</f>
        <v>1.5653119524481447E-4</v>
      </c>
      <c r="X389" s="19">
        <f>((VLOOKUP(ROUND($A389 + (X$9/12),5),'main sheet'!$G:$M, 4, 0) - VLOOKUP(ROUND($A389 + (X$9/12) + (1/12),5),'main sheet'!$G:$M, 4, 0)) / VLOOKUP(ROUND($A389,5),'main sheet'!$G:$M, 4, 0)) * X$11</f>
        <v>1.5642762524340501E-4</v>
      </c>
      <c r="Y389" s="19">
        <f>((VLOOKUP(ROUND($A389 + (Y$9/12),5),'main sheet'!$G:$M, 4, 0) - VLOOKUP(ROUND($A389 + (Y$9/12) + (1/12),5),'main sheet'!$G:$M, 4, 0)) / VLOOKUP(ROUND($A389,5),'main sheet'!$G:$M, 4, 0)) * Y$11</f>
        <v>1.5632412376998702E-4</v>
      </c>
      <c r="Z389" s="19">
        <f>((VLOOKUP(ROUND($A389 + (Z$9/12),5),'main sheet'!$G:$M, 4, 0) - VLOOKUP(ROUND($A389 + (Z$9/12) + (1/12),5),'main sheet'!$G:$M, 4, 0)) / VLOOKUP(ROUND($A389,5),'main sheet'!$G:$M, 4, 0)) * Z$11</f>
        <v>1.562206907792183E-4</v>
      </c>
      <c r="AA389" s="19">
        <f>((VLOOKUP(ROUND($A389 + (AA$9/12),5),'main sheet'!$G:$M, 4, 0) - VLOOKUP(ROUND($A389 + (AA$9/12) + (1/12),5),'main sheet'!$G:$M, 4, 0)) / VLOOKUP(ROUND($A389,5),'main sheet'!$G:$M, 4, 0)) * AA$11</f>
        <v>1.5611732622534209E-4</v>
      </c>
      <c r="AB389" s="19">
        <f>((VLOOKUP(ROUND($A389 + (AB$9/12),5),'main sheet'!$G:$M, 4, 0) - VLOOKUP(ROUND($A389 + (AB$9/12) + (1/12),5),'main sheet'!$G:$M, 4, 0)) / VLOOKUP(ROUND($A389,5),'main sheet'!$G:$M, 4, 0)) * AB$11</f>
        <v>1.560140300635212E-4</v>
      </c>
      <c r="AC389" s="19">
        <f>((VLOOKUP(ROUND($A389 + (AC$9/12),5),'main sheet'!$G:$M, 4, 0) - VLOOKUP(ROUND($A389 + (AC$9/12) + (1/12),5),'main sheet'!$G:$M, 4, 0)) / VLOOKUP(ROUND($A389,5),'main sheet'!$G:$M, 4, 0)) * AC$11</f>
        <v>1.5591080224850338E-4</v>
      </c>
      <c r="AD389" s="19">
        <f>((VLOOKUP(ROUND($A389 + (AD$9/12),5),'main sheet'!$G:$M, 4, 0) - VLOOKUP(ROUND($A389 + (AD$9/12) + (1/12),5),'main sheet'!$G:$M, 4, 0)) / VLOOKUP(ROUND($A389,5),'main sheet'!$G:$M, 4, 0)) * AD$11</f>
        <v>1.5580764273462263E-4</v>
      </c>
      <c r="AE389" s="19">
        <f>((VLOOKUP(ROUND($A389 + (AE$9/12),5),'main sheet'!$G:$M, 4, 0) - VLOOKUP(ROUND($A389 + (AE$9/12) + (1/12),5),'main sheet'!$G:$M, 4, 0)) / VLOOKUP(ROUND($A389,5),'main sheet'!$G:$M, 4, 0)) * AE$11</f>
        <v>1.5570455147713072E-4</v>
      </c>
      <c r="AF389" s="19">
        <f>((VLOOKUP(ROUND($A389 + (AF$9/12),5),'main sheet'!$G:$M, 4, 0) - VLOOKUP(ROUND($A389 + (AF$9/12) + (1/12),5),'main sheet'!$G:$M, 4, 0)) / VLOOKUP(ROUND($A389,5),'main sheet'!$G:$M, 4, 0)) * AF$11</f>
        <v>1.5560152843086512E-4</v>
      </c>
      <c r="AH389" s="18">
        <f t="shared" si="10"/>
        <v>31.333333333333332</v>
      </c>
      <c r="AI389" s="19">
        <f t="shared" si="11"/>
        <v>4.5112481946846918E-3</v>
      </c>
    </row>
    <row r="390" spans="1:35" x14ac:dyDescent="0.3">
      <c r="A390" s="19">
        <v>31.416666666666668</v>
      </c>
      <c r="C390" s="19">
        <f>((VLOOKUP(ROUND($A390 + (C$9/12),5),'main sheet'!$G:$M, 4, 0) - VLOOKUP(ROUND($A390 + (C$9/12) + (1/12),5),'main sheet'!$G:$M, 4, 0)) / VLOOKUP(ROUND($A390,5),'main sheet'!$G:$M, 4, 0)) * C$11</f>
        <v>1.4475587582564103E-4</v>
      </c>
      <c r="D390" s="19">
        <f>((VLOOKUP(ROUND($A390 + (D$9/12),5),'main sheet'!$G:$M, 4, 0) - VLOOKUP(ROUND($A390 + (D$9/12) + (1/12),5),'main sheet'!$G:$M, 4, 0)) / VLOOKUP(ROUND($A390,5),'main sheet'!$G:$M, 4, 0)) * D$11</f>
        <v>1.4461544841186218E-4</v>
      </c>
      <c r="E390" s="19">
        <f>((VLOOKUP(ROUND($A390 + (E$9/12),5),'main sheet'!$G:$M, 4, 0) - VLOOKUP(ROUND($A390 + (E$9/12) + (1/12),5),'main sheet'!$G:$M, 4, 0)) / VLOOKUP(ROUND($A390,5),'main sheet'!$G:$M, 4, 0)) * E$11</f>
        <v>1.4447515722646389E-4</v>
      </c>
      <c r="F390" s="19">
        <f>((VLOOKUP(ROUND($A390 + (F$9/12),5),'main sheet'!$G:$M, 4, 0) - VLOOKUP(ROUND($A390 + (F$9/12) + (1/12),5),'main sheet'!$G:$M, 4, 0)) / VLOOKUP(ROUND($A390,5),'main sheet'!$G:$M, 4, 0)) * F$11</f>
        <v>1.4433500213729126E-4</v>
      </c>
      <c r="G390" s="19">
        <f>((VLOOKUP(ROUND($A390 + (G$9/12),5),'main sheet'!$G:$M, 4, 0) - VLOOKUP(ROUND($A390 + (G$9/12) + (1/12),5),'main sheet'!$G:$M, 4, 0)) / VLOOKUP(ROUND($A390,5),'main sheet'!$G:$M, 4, 0)) * G$11</f>
        <v>1.4419498301231762E-4</v>
      </c>
      <c r="H390" s="19">
        <f>((VLOOKUP(ROUND($A390 + (H$9/12),5),'main sheet'!$G:$M, 4, 0) - VLOOKUP(ROUND($A390 + (H$9/12) + (1/12),5),'main sheet'!$G:$M, 4, 0)) / VLOOKUP(ROUND($A390,5),'main sheet'!$G:$M, 4, 0)) * H$11</f>
        <v>1.4405509971964425E-4</v>
      </c>
      <c r="I390" s="19">
        <f>((VLOOKUP(ROUND($A390 + (I$9/12),5),'main sheet'!$G:$M, 4, 0) - VLOOKUP(ROUND($A390 + (I$9/12) + (1/12),5),'main sheet'!$G:$M, 4, 0)) / VLOOKUP(ROUND($A390,5),'main sheet'!$G:$M, 4, 0)) * I$11</f>
        <v>1.4905518613205418E-4</v>
      </c>
      <c r="J390" s="19">
        <f>((VLOOKUP(ROUND($A390 + (J$9/12),5),'main sheet'!$G:$M, 4, 0) - VLOOKUP(ROUND($A390 + (J$9/12) + (1/12),5),'main sheet'!$G:$M, 4, 0)) / VLOOKUP(ROUND($A390,5),'main sheet'!$G:$M, 4, 0)) * J$11</f>
        <v>1.4891058796510955E-4</v>
      </c>
      <c r="K390" s="19">
        <f>((VLOOKUP(ROUND($A390 + (K$9/12),5),'main sheet'!$G:$M, 4, 0) - VLOOKUP(ROUND($A390 + (K$9/12) + (1/12),5),'main sheet'!$G:$M, 4, 0)) / VLOOKUP(ROUND($A390,5),'main sheet'!$G:$M, 4, 0)) * K$11</f>
        <v>1.4876613007258561E-4</v>
      </c>
      <c r="L390" s="19">
        <f>((VLOOKUP(ROUND($A390 + (L$9/12),5),'main sheet'!$G:$M, 4, 0) - VLOOKUP(ROUND($A390 + (L$9/12) + (1/12),5),'main sheet'!$G:$M, 4, 0)) / VLOOKUP(ROUND($A390,5),'main sheet'!$G:$M, 4, 0)) * L$11</f>
        <v>1.4862181231840242E-4</v>
      </c>
      <c r="M390" s="19">
        <f>((VLOOKUP(ROUND($A390 + (M$9/12),5),'main sheet'!$G:$M, 4, 0) - VLOOKUP(ROUND($A390 + (M$9/12) + (1/12),5),'main sheet'!$G:$M, 4, 0)) / VLOOKUP(ROUND($A390,5),'main sheet'!$G:$M, 4, 0)) * M$11</f>
        <v>1.4902866223938762E-4</v>
      </c>
      <c r="N390" s="19">
        <f>((VLOOKUP(ROUND($A390 + (N$9/12),5),'main sheet'!$G:$M, 4, 0) - VLOOKUP(ROUND($A390 + (N$9/12) + (1/12),5),'main sheet'!$G:$M, 4, 0)) / VLOOKUP(ROUND($A390,5),'main sheet'!$G:$M, 4, 0)) * N$11</f>
        <v>1.489300563435346E-4</v>
      </c>
      <c r="O390" s="19">
        <f>((VLOOKUP(ROUND($A390 + (O$9/12),5),'main sheet'!$G:$M, 4, 0) - VLOOKUP(ROUND($A390 + (O$9/12) + (1/12),5),'main sheet'!$G:$M, 4, 0)) / VLOOKUP(ROUND($A390,5),'main sheet'!$G:$M, 4, 0)) * O$11</f>
        <v>1.4883151569098816E-4</v>
      </c>
      <c r="P390" s="19">
        <f>((VLOOKUP(ROUND($A390 + (P$9/12),5),'main sheet'!$G:$M, 4, 0) - VLOOKUP(ROUND($A390 + (P$9/12) + (1/12),5),'main sheet'!$G:$M, 4, 0)) / VLOOKUP(ROUND($A390,5),'main sheet'!$G:$M, 4, 0)) * P$11</f>
        <v>1.4873304023857955E-4</v>
      </c>
      <c r="Q390" s="19">
        <f>((VLOOKUP(ROUND($A390 + (Q$9/12),5),'main sheet'!$G:$M, 4, 0) - VLOOKUP(ROUND($A390 + (Q$9/12) + (1/12),5),'main sheet'!$G:$M, 4, 0)) / VLOOKUP(ROUND($A390,5),'main sheet'!$G:$M, 4, 0)) * Q$11</f>
        <v>1.4863462994316865E-4</v>
      </c>
      <c r="R390" s="19">
        <f>((VLOOKUP(ROUND($A390 + (R$9/12),5),'main sheet'!$G:$M, 4, 0) - VLOOKUP(ROUND($A390 + (R$9/12) + (1/12),5),'main sheet'!$G:$M, 4, 0)) / VLOOKUP(ROUND($A390,5),'main sheet'!$G:$M, 4, 0)) * R$11</f>
        <v>1.4853628476164387E-4</v>
      </c>
      <c r="S390" s="19">
        <f>((VLOOKUP(ROUND($A390 + (S$9/12),5),'main sheet'!$G:$M, 4, 0) - VLOOKUP(ROUND($A390 + (S$9/12) + (1/12),5),'main sheet'!$G:$M, 4, 0)) / VLOOKUP(ROUND($A390,5),'main sheet'!$G:$M, 4, 0)) * S$11</f>
        <v>1.4843800465092212E-4</v>
      </c>
      <c r="T390" s="19">
        <f>((VLOOKUP(ROUND($A390 + (T$9/12),5),'main sheet'!$G:$M, 4, 0) - VLOOKUP(ROUND($A390 + (T$9/12) + (1/12),5),'main sheet'!$G:$M, 4, 0)) / VLOOKUP(ROUND($A390,5),'main sheet'!$G:$M, 4, 0)) * T$11</f>
        <v>1.4833978956794883E-4</v>
      </c>
      <c r="U390" s="19">
        <f>((VLOOKUP(ROUND($A390 + (U$9/12),5),'main sheet'!$G:$M, 4, 0) - VLOOKUP(ROUND($A390 + (U$9/12) + (1/12),5),'main sheet'!$G:$M, 4, 0)) / VLOOKUP(ROUND($A390,5),'main sheet'!$G:$M, 4, 0)) * U$11</f>
        <v>1.5676127392192982E-4</v>
      </c>
      <c r="V390" s="19">
        <f>((VLOOKUP(ROUND($A390 + (V$9/12),5),'main sheet'!$G:$M, 4, 0) - VLOOKUP(ROUND($A390 + (V$9/12) + (1/12),5),'main sheet'!$G:$M, 4, 0)) / VLOOKUP(ROUND($A390,5),'main sheet'!$G:$M, 4, 0)) * V$11</f>
        <v>1.5665755168759113E-4</v>
      </c>
      <c r="W390" s="19">
        <f>((VLOOKUP(ROUND($A390 + (W$9/12),5),'main sheet'!$G:$M, 4, 0) - VLOOKUP(ROUND($A390 + (W$9/12) + (1/12),5),'main sheet'!$G:$M, 4, 0)) / VLOOKUP(ROUND($A390,5),'main sheet'!$G:$M, 4, 0)) * W$11</f>
        <v>1.5655389808152422E-4</v>
      </c>
      <c r="X390" s="19">
        <f>((VLOOKUP(ROUND($A390 + (X$9/12),5),'main sheet'!$G:$M, 4, 0) - VLOOKUP(ROUND($A390 + (X$9/12) + (1/12),5),'main sheet'!$G:$M, 4, 0)) / VLOOKUP(ROUND($A390,5),'main sheet'!$G:$M, 4, 0)) * X$11</f>
        <v>1.5645031305876655E-4</v>
      </c>
      <c r="Y390" s="19">
        <f>((VLOOKUP(ROUND($A390 + (Y$9/12),5),'main sheet'!$G:$M, 4, 0) - VLOOKUP(ROUND($A390 + (Y$9/12) + (1/12),5),'main sheet'!$G:$M, 4, 0)) / VLOOKUP(ROUND($A390,5),'main sheet'!$G:$M, 4, 0)) * Y$11</f>
        <v>1.5634679657393929E-4</v>
      </c>
      <c r="Z390" s="19">
        <f>((VLOOKUP(ROUND($A390 + (Z$9/12),5),'main sheet'!$G:$M, 4, 0) - VLOOKUP(ROUND($A390 + (Z$9/12) + (1/12),5),'main sheet'!$G:$M, 4, 0)) / VLOOKUP(ROUND($A390,5),'main sheet'!$G:$M, 4, 0)) * Z$11</f>
        <v>1.5624334858124875E-4</v>
      </c>
      <c r="AA390" s="19">
        <f>((VLOOKUP(ROUND($A390 + (AA$9/12),5),'main sheet'!$G:$M, 4, 0) - VLOOKUP(ROUND($A390 + (AA$9/12) + (1/12),5),'main sheet'!$G:$M, 4, 0)) / VLOOKUP(ROUND($A390,5),'main sheet'!$G:$M, 4, 0)) * AA$11</f>
        <v>1.5613996903582157E-4</v>
      </c>
      <c r="AB390" s="19">
        <f>((VLOOKUP(ROUND($A390 + (AB$9/12),5),'main sheet'!$G:$M, 4, 0) - VLOOKUP(ROUND($A390 + (AB$9/12) + (1/12),5),'main sheet'!$G:$M, 4, 0)) / VLOOKUP(ROUND($A390,5),'main sheet'!$G:$M, 4, 0)) * AB$11</f>
        <v>1.5603665789236891E-4</v>
      </c>
      <c r="AC390" s="19">
        <f>((VLOOKUP(ROUND($A390 + (AC$9/12),5),'main sheet'!$G:$M, 4, 0) - VLOOKUP(ROUND($A390 + (AC$9/12) + (1/12),5),'main sheet'!$G:$M, 4, 0)) / VLOOKUP(ROUND($A390,5),'main sheet'!$G:$M, 4, 0)) * AC$11</f>
        <v>1.5593341510518796E-4</v>
      </c>
      <c r="AD390" s="19">
        <f>((VLOOKUP(ROUND($A390 + (AD$9/12),5),'main sheet'!$G:$M, 4, 0) - VLOOKUP(ROUND($A390 + (AD$9/12) + (1/12),5),'main sheet'!$G:$M, 4, 0)) / VLOOKUP(ROUND($A390,5),'main sheet'!$G:$M, 4, 0)) * AD$11</f>
        <v>1.5583024062949436E-4</v>
      </c>
      <c r="AE390" s="19">
        <f>((VLOOKUP(ROUND($A390 + (AE$9/12),5),'main sheet'!$G:$M, 4, 0) - VLOOKUP(ROUND($A390 + (AE$9/12) + (1/12),5),'main sheet'!$G:$M, 4, 0)) / VLOOKUP(ROUND($A390,5),'main sheet'!$G:$M, 4, 0)) * AE$11</f>
        <v>1.5572713442008911E-4</v>
      </c>
      <c r="AF390" s="19">
        <f>((VLOOKUP(ROUND($A390 + (AF$9/12),5),'main sheet'!$G:$M, 4, 0) - VLOOKUP(ROUND($A390 + (AF$9/12) + (1/12),5),'main sheet'!$G:$M, 4, 0)) / VLOOKUP(ROUND($A390,5),'main sheet'!$G:$M, 4, 0)) * AF$11</f>
        <v>1.5562409643136006E-4</v>
      </c>
      <c r="AH390" s="18">
        <f t="shared" si="10"/>
        <v>31.416666666666668</v>
      </c>
      <c r="AI390" s="19">
        <f t="shared" si="11"/>
        <v>4.5255619616768683E-3</v>
      </c>
    </row>
    <row r="391" spans="1:35" x14ac:dyDescent="0.3">
      <c r="A391" s="19">
        <v>31.5</v>
      </c>
      <c r="C391" s="19">
        <f>((VLOOKUP(ROUND($A391 + (C$9/12),5),'main sheet'!$G:$M, 4, 0) - VLOOKUP(ROUND($A391 + (C$9/12) + (1/12),5),'main sheet'!$G:$M, 4, 0)) / VLOOKUP(ROUND($A391,5),'main sheet'!$G:$M, 4, 0)) * C$11</f>
        <v>1.4477687384934312E-4</v>
      </c>
      <c r="D391" s="19">
        <f>((VLOOKUP(ROUND($A391 + (D$9/12),5),'main sheet'!$G:$M, 4, 0) - VLOOKUP(ROUND($A391 + (D$9/12) + (1/12),5),'main sheet'!$G:$M, 4, 0)) / VLOOKUP(ROUND($A391,5),'main sheet'!$G:$M, 4, 0)) * D$11</f>
        <v>1.446364260654194E-4</v>
      </c>
      <c r="E391" s="19">
        <f>((VLOOKUP(ROUND($A391 + (E$9/12),5),'main sheet'!$G:$M, 4, 0) - VLOOKUP(ROUND($A391 + (E$9/12) + (1/12),5),'main sheet'!$G:$M, 4, 0)) / VLOOKUP(ROUND($A391,5),'main sheet'!$G:$M, 4, 0)) * E$11</f>
        <v>1.4449611452963727E-4</v>
      </c>
      <c r="F391" s="19">
        <f>((VLOOKUP(ROUND($A391 + (F$9/12),5),'main sheet'!$G:$M, 4, 0) - VLOOKUP(ROUND($A391 + (F$9/12) + (1/12),5),'main sheet'!$G:$M, 4, 0)) / VLOOKUP(ROUND($A391,5),'main sheet'!$G:$M, 4, 0)) * F$11</f>
        <v>1.4435593910982266E-4</v>
      </c>
      <c r="G391" s="19">
        <f>((VLOOKUP(ROUND($A391 + (G$9/12),5),'main sheet'!$G:$M, 4, 0) - VLOOKUP(ROUND($A391 + (G$9/12) + (1/12),5),'main sheet'!$G:$M, 4, 0)) / VLOOKUP(ROUND($A391,5),'main sheet'!$G:$M, 4, 0)) * G$11</f>
        <v>1.4421589967392976E-4</v>
      </c>
      <c r="H391" s="19">
        <f>((VLOOKUP(ROUND($A391 + (H$9/12),5),'main sheet'!$G:$M, 4, 0) - VLOOKUP(ROUND($A391 + (H$9/12) + (1/12),5),'main sheet'!$G:$M, 4, 0)) / VLOOKUP(ROUND($A391,5),'main sheet'!$G:$M, 4, 0)) * H$11</f>
        <v>1.4922156737897076E-4</v>
      </c>
      <c r="I391" s="19">
        <f>((VLOOKUP(ROUND($A391 + (I$9/12),5),'main sheet'!$G:$M, 4, 0) - VLOOKUP(ROUND($A391 + (I$9/12) + (1/12),5),'main sheet'!$G:$M, 4, 0)) / VLOOKUP(ROUND($A391,5),'main sheet'!$G:$M, 4, 0)) * I$11</f>
        <v>1.4907680780587893E-4</v>
      </c>
      <c r="J391" s="19">
        <f>((VLOOKUP(ROUND($A391 + (J$9/12),5),'main sheet'!$G:$M, 4, 0) - VLOOKUP(ROUND($A391 + (J$9/12) + (1/12),5),'main sheet'!$G:$M, 4, 0)) / VLOOKUP(ROUND($A391,5),'main sheet'!$G:$M, 4, 0)) * J$11</f>
        <v>1.4893218866378759E-4</v>
      </c>
      <c r="K391" s="19">
        <f>((VLOOKUP(ROUND($A391 + (K$9/12),5),'main sheet'!$G:$M, 4, 0) - VLOOKUP(ROUND($A391 + (K$9/12) + (1/12),5),'main sheet'!$G:$M, 4, 0)) / VLOOKUP(ROUND($A391,5),'main sheet'!$G:$M, 4, 0)) * K$11</f>
        <v>1.4878770981646485E-4</v>
      </c>
      <c r="L391" s="19">
        <f>((VLOOKUP(ROUND($A391 + (L$9/12),5),'main sheet'!$G:$M, 4, 0) - VLOOKUP(ROUND($A391 + (L$9/12) + (1/12),5),'main sheet'!$G:$M, 4, 0)) / VLOOKUP(ROUND($A391,5),'main sheet'!$G:$M, 4, 0)) * L$11</f>
        <v>1.4864337112781105E-4</v>
      </c>
      <c r="M391" s="19">
        <f>((VLOOKUP(ROUND($A391 + (M$9/12),5),'main sheet'!$G:$M, 4, 0) - VLOOKUP(ROUND($A391 + (M$9/12) + (1/12),5),'main sheet'!$G:$M, 4, 0)) / VLOOKUP(ROUND($A391,5),'main sheet'!$G:$M, 4, 0)) * M$11</f>
        <v>1.4905028006570483E-4</v>
      </c>
      <c r="N391" s="19">
        <f>((VLOOKUP(ROUND($A391 + (N$9/12),5),'main sheet'!$G:$M, 4, 0) - VLOOKUP(ROUND($A391 + (N$9/12) + (1/12),5),'main sheet'!$G:$M, 4, 0)) / VLOOKUP(ROUND($A391,5),'main sheet'!$G:$M, 4, 0)) * N$11</f>
        <v>1.4895165986626013E-4</v>
      </c>
      <c r="O391" s="19">
        <f>((VLOOKUP(ROUND($A391 + (O$9/12),5),'main sheet'!$G:$M, 4, 0) - VLOOKUP(ROUND($A391 + (O$9/12) + (1/12),5),'main sheet'!$G:$M, 4, 0)) / VLOOKUP(ROUND($A391,5),'main sheet'!$G:$M, 4, 0)) * O$11</f>
        <v>1.488531049195861E-4</v>
      </c>
      <c r="P391" s="19">
        <f>((VLOOKUP(ROUND($A391 + (P$9/12),5),'main sheet'!$G:$M, 4, 0) - VLOOKUP(ROUND($A391 + (P$9/12) + (1/12),5),'main sheet'!$G:$M, 4, 0)) / VLOOKUP(ROUND($A391,5),'main sheet'!$G:$M, 4, 0)) * P$11</f>
        <v>1.4875461518250771E-4</v>
      </c>
      <c r="Q391" s="19">
        <f>((VLOOKUP(ROUND($A391 + (Q$9/12),5),'main sheet'!$G:$M, 4, 0) - VLOOKUP(ROUND($A391 + (Q$9/12) + (1/12),5),'main sheet'!$G:$M, 4, 0)) / VLOOKUP(ROUND($A391,5),'main sheet'!$G:$M, 4, 0)) * Q$11</f>
        <v>1.4865619061187862E-4</v>
      </c>
      <c r="R391" s="19">
        <f>((VLOOKUP(ROUND($A391 + (R$9/12),5),'main sheet'!$G:$M, 4, 0) - VLOOKUP(ROUND($A391 + (R$9/12) + (1/12),5),'main sheet'!$G:$M, 4, 0)) / VLOOKUP(ROUND($A391,5),'main sheet'!$G:$M, 4, 0)) * R$11</f>
        <v>1.4855783116458094E-4</v>
      </c>
      <c r="S391" s="19">
        <f>((VLOOKUP(ROUND($A391 + (S$9/12),5),'main sheet'!$G:$M, 4, 0) - VLOOKUP(ROUND($A391 + (S$9/12) + (1/12),5),'main sheet'!$G:$M, 4, 0)) / VLOOKUP(ROUND($A391,5),'main sheet'!$G:$M, 4, 0)) * S$11</f>
        <v>1.484595367975253E-4</v>
      </c>
      <c r="T391" s="19">
        <f>((VLOOKUP(ROUND($A391 + (T$9/12),5),'main sheet'!$G:$M, 4, 0) - VLOOKUP(ROUND($A391 + (T$9/12) + (1/12),5),'main sheet'!$G:$M, 4, 0)) / VLOOKUP(ROUND($A391,5),'main sheet'!$G:$M, 4, 0)) * T$11</f>
        <v>1.5688781939102953E-4</v>
      </c>
      <c r="U391" s="19">
        <f>((VLOOKUP(ROUND($A391 + (U$9/12),5),'main sheet'!$G:$M, 4, 0) - VLOOKUP(ROUND($A391 + (U$9/12) + (1/12),5),'main sheet'!$G:$M, 4, 0)) / VLOOKUP(ROUND($A391,5),'main sheet'!$G:$M, 4, 0)) * U$11</f>
        <v>1.5678401342696303E-4</v>
      </c>
      <c r="V391" s="19">
        <f>((VLOOKUP(ROUND($A391 + (V$9/12),5),'main sheet'!$G:$M, 4, 0) - VLOOKUP(ROUND($A391 + (V$9/12) + (1/12),5),'main sheet'!$G:$M, 4, 0)) / VLOOKUP(ROUND($A391,5),'main sheet'!$G:$M, 4, 0)) * V$11</f>
        <v>1.5668027614656842E-4</v>
      </c>
      <c r="W391" s="19">
        <f>((VLOOKUP(ROUND($A391 + (W$9/12),5),'main sheet'!$G:$M, 4, 0) - VLOOKUP(ROUND($A391 + (W$9/12) + (1/12),5),'main sheet'!$G:$M, 4, 0)) / VLOOKUP(ROUND($A391,5),'main sheet'!$G:$M, 4, 0)) * W$11</f>
        <v>1.565766075048469E-4</v>
      </c>
      <c r="X391" s="19">
        <f>((VLOOKUP(ROUND($A391 + (X$9/12),5),'main sheet'!$G:$M, 4, 0) - VLOOKUP(ROUND($A391 + (X$9/12) + (1/12),5),'main sheet'!$G:$M, 4, 0)) / VLOOKUP(ROUND($A391,5),'main sheet'!$G:$M, 4, 0)) * X$11</f>
        <v>1.5647300745638302E-4</v>
      </c>
      <c r="Y391" s="19">
        <f>((VLOOKUP(ROUND($A391 + (Y$9/12),5),'main sheet'!$G:$M, 4, 0) - VLOOKUP(ROUND($A391 + (Y$9/12) + (1/12),5),'main sheet'!$G:$M, 4, 0)) / VLOOKUP(ROUND($A391,5),'main sheet'!$G:$M, 4, 0)) * Y$11</f>
        <v>1.5636947595534608E-4</v>
      </c>
      <c r="Z391" s="19">
        <f>((VLOOKUP(ROUND($A391 + (Z$9/12),5),'main sheet'!$G:$M, 4, 0) - VLOOKUP(ROUND($A391 + (Z$9/12) + (1/12),5),'main sheet'!$G:$M, 4, 0)) / VLOOKUP(ROUND($A391,5),'main sheet'!$G:$M, 4, 0)) * Z$11</f>
        <v>1.5626601295682651E-4</v>
      </c>
      <c r="AA391" s="19">
        <f>((VLOOKUP(ROUND($A391 + (AA$9/12),5),'main sheet'!$G:$M, 4, 0) - VLOOKUP(ROUND($A391 + (AA$9/12) + (1/12),5),'main sheet'!$G:$M, 4, 0)) / VLOOKUP(ROUND($A391,5),'main sheet'!$G:$M, 4, 0)) * AA$11</f>
        <v>1.5616261841549899E-4</v>
      </c>
      <c r="AB391" s="19">
        <f>((VLOOKUP(ROUND($A391 + (AB$9/12),5),'main sheet'!$G:$M, 4, 0) - VLOOKUP(ROUND($A391 + (AB$9/12) + (1/12),5),'main sheet'!$G:$M, 4, 0)) / VLOOKUP(ROUND($A391,5),'main sheet'!$G:$M, 4, 0)) * AB$11</f>
        <v>1.5605929228562369E-4</v>
      </c>
      <c r="AC391" s="19">
        <f>((VLOOKUP(ROUND($A391 + (AC$9/12),5),'main sheet'!$G:$M, 4, 0) - VLOOKUP(ROUND($A391 + (AC$9/12) + (1/12),5),'main sheet'!$G:$M, 4, 0)) / VLOOKUP(ROUND($A391,5),'main sheet'!$G:$M, 4, 0)) * AC$11</f>
        <v>1.5595603452238019E-4</v>
      </c>
      <c r="AD391" s="19">
        <f>((VLOOKUP(ROUND($A391 + (AD$9/12),5),'main sheet'!$G:$M, 4, 0) - VLOOKUP(ROUND($A391 + (AD$9/12) + (1/12),5),'main sheet'!$G:$M, 4, 0)) / VLOOKUP(ROUND($A391,5),'main sheet'!$G:$M, 4, 0)) * AD$11</f>
        <v>1.5585284508053297E-4</v>
      </c>
      <c r="AE391" s="19">
        <f>((VLOOKUP(ROUND($A391 + (AE$9/12),5),'main sheet'!$G:$M, 4, 0) - VLOOKUP(ROUND($A391 + (AE$9/12) + (1/12),5),'main sheet'!$G:$M, 4, 0)) / VLOOKUP(ROUND($A391,5),'main sheet'!$G:$M, 4, 0)) * AE$11</f>
        <v>1.5574972391443304E-4</v>
      </c>
      <c r="AF391" s="19">
        <f>((VLOOKUP(ROUND($A391 + (AF$9/12),5),'main sheet'!$G:$M, 4, 0) - VLOOKUP(ROUND($A391 + (AF$9/12) + (1/12),5),'main sheet'!$G:$M, 4, 0)) / VLOOKUP(ROUND($A391,5),'main sheet'!$G:$M, 4, 0)) * AF$11</f>
        <v>1.6325982336421068E-4</v>
      </c>
      <c r="AH391" s="18">
        <f t="shared" si="10"/>
        <v>31.5</v>
      </c>
      <c r="AI391" s="19">
        <f t="shared" si="11"/>
        <v>4.5475036670497527E-3</v>
      </c>
    </row>
    <row r="392" spans="1:35" x14ac:dyDescent="0.3">
      <c r="A392" s="19">
        <v>31.583333333333332</v>
      </c>
      <c r="C392" s="19">
        <f>((VLOOKUP(ROUND($A392 + (C$9/12),5),'main sheet'!$G:$M, 4, 0) - VLOOKUP(ROUND($A392 + (C$9/12) + (1/12),5),'main sheet'!$G:$M, 4, 0)) / VLOOKUP(ROUND($A392,5),'main sheet'!$G:$M, 4, 0)) * C$11</f>
        <v>1.4479787796579913E-4</v>
      </c>
      <c r="D392" s="19">
        <f>((VLOOKUP(ROUND($A392 + (D$9/12),5),'main sheet'!$G:$M, 4, 0) - VLOOKUP(ROUND($A392 + (D$9/12) + (1/12),5),'main sheet'!$G:$M, 4, 0)) / VLOOKUP(ROUND($A392,5),'main sheet'!$G:$M, 4, 0)) * D$11</f>
        <v>1.4465740980581997E-4</v>
      </c>
      <c r="E392" s="19">
        <f>((VLOOKUP(ROUND($A392 + (E$9/12),5),'main sheet'!$G:$M, 4, 0) - VLOOKUP(ROUND($A392 + (E$9/12) + (1/12),5),'main sheet'!$G:$M, 4, 0)) / VLOOKUP(ROUND($A392,5),'main sheet'!$G:$M, 4, 0)) * E$11</f>
        <v>1.4451707791374917E-4</v>
      </c>
      <c r="F392" s="19">
        <f>((VLOOKUP(ROUND($A392 + (F$9/12),5),'main sheet'!$G:$M, 4, 0) - VLOOKUP(ROUND($A392 + (F$9/12) + (1/12),5),'main sheet'!$G:$M, 4, 0)) / VLOOKUP(ROUND($A392,5),'main sheet'!$G:$M, 4, 0)) * F$11</f>
        <v>1.4437688215739348E-4</v>
      </c>
      <c r="G392" s="19">
        <f>((VLOOKUP(ROUND($A392 + (G$9/12),5),'main sheet'!$G:$M, 4, 0) - VLOOKUP(ROUND($A392 + (G$9/12) + (1/12),5),'main sheet'!$G:$M, 4, 0)) / VLOOKUP(ROUND($A392,5),'main sheet'!$G:$M, 4, 0)) * G$11</f>
        <v>1.4938813749056966E-4</v>
      </c>
      <c r="H392" s="19">
        <f>((VLOOKUP(ROUND($A392 + (H$9/12),5),'main sheet'!$G:$M, 4, 0) - VLOOKUP(ROUND($A392 + (H$9/12) + (1/12),5),'main sheet'!$G:$M, 4, 0)) / VLOOKUP(ROUND($A392,5),'main sheet'!$G:$M, 4, 0)) * H$11</f>
        <v>1.4924321632811329E-4</v>
      </c>
      <c r="I392" s="19">
        <f>((VLOOKUP(ROUND($A392 + (I$9/12),5),'main sheet'!$G:$M, 4, 0) - VLOOKUP(ROUND($A392 + (I$9/12) + (1/12),5),'main sheet'!$G:$M, 4, 0)) / VLOOKUP(ROUND($A392,5),'main sheet'!$G:$M, 4, 0)) * I$11</f>
        <v>1.4909843575341497E-4</v>
      </c>
      <c r="J392" s="19">
        <f>((VLOOKUP(ROUND($A392 + (J$9/12),5),'main sheet'!$G:$M, 4, 0) - VLOOKUP(ROUND($A392 + (J$9/12) + (1/12),5),'main sheet'!$G:$M, 4, 0)) / VLOOKUP(ROUND($A392,5),'main sheet'!$G:$M, 4, 0)) * J$11</f>
        <v>1.4895379563009079E-4</v>
      </c>
      <c r="K392" s="19">
        <f>((VLOOKUP(ROUND($A392 + (K$9/12),5),'main sheet'!$G:$M, 4, 0) - VLOOKUP(ROUND($A392 + (K$9/12) + (1/12),5),'main sheet'!$G:$M, 4, 0)) / VLOOKUP(ROUND($A392,5),'main sheet'!$G:$M, 4, 0)) * K$11</f>
        <v>1.4880929582188906E-4</v>
      </c>
      <c r="L392" s="19">
        <f>((VLOOKUP(ROUND($A392 + (L$9/12),5),'main sheet'!$G:$M, 4, 0) - VLOOKUP(ROUND($A392 + (L$9/12) + (1/12),5),'main sheet'!$G:$M, 4, 0)) / VLOOKUP(ROUND($A392,5),'main sheet'!$G:$M, 4, 0)) * L$11</f>
        <v>1.4866493619269039E-4</v>
      </c>
      <c r="M392" s="19">
        <f>((VLOOKUP(ROUND($A392 + (M$9/12),5),'main sheet'!$G:$M, 4, 0) - VLOOKUP(ROUND($A392 + (M$9/12) + (1/12),5),'main sheet'!$G:$M, 4, 0)) / VLOOKUP(ROUND($A392,5),'main sheet'!$G:$M, 4, 0)) * M$11</f>
        <v>1.4907190416461693E-4</v>
      </c>
      <c r="N392" s="19">
        <f>((VLOOKUP(ROUND($A392 + (N$9/12),5),'main sheet'!$G:$M, 4, 0) - VLOOKUP(ROUND($A392 + (N$9/12) + (1/12),5),'main sheet'!$G:$M, 4, 0)) / VLOOKUP(ROUND($A392,5),'main sheet'!$G:$M, 4, 0)) * N$11</f>
        <v>1.4897326965743028E-4</v>
      </c>
      <c r="O392" s="19">
        <f>((VLOOKUP(ROUND($A392 + (O$9/12),5),'main sheet'!$G:$M, 4, 0) - VLOOKUP(ROUND($A392 + (O$9/12) + (1/12),5),'main sheet'!$G:$M, 4, 0)) / VLOOKUP(ROUND($A392,5),'main sheet'!$G:$M, 4, 0)) * O$11</f>
        <v>1.4887470041248109E-4</v>
      </c>
      <c r="P392" s="19">
        <f>((VLOOKUP(ROUND($A392 + (P$9/12),5),'main sheet'!$G:$M, 4, 0) - VLOOKUP(ROUND($A392 + (P$9/12) + (1/12),5),'main sheet'!$G:$M, 4, 0)) / VLOOKUP(ROUND($A392,5),'main sheet'!$G:$M, 4, 0)) * P$11</f>
        <v>1.4877619638658813E-4</v>
      </c>
      <c r="Q392" s="19">
        <f>((VLOOKUP(ROUND($A392 + (Q$9/12),5),'main sheet'!$G:$M, 4, 0) - VLOOKUP(ROUND($A392 + (Q$9/12) + (1/12),5),'main sheet'!$G:$M, 4, 0)) / VLOOKUP(ROUND($A392,5),'main sheet'!$G:$M, 4, 0)) * Q$11</f>
        <v>1.4867775753659872E-4</v>
      </c>
      <c r="R392" s="19">
        <f>((VLOOKUP(ROUND($A392 + (R$9/12),5),'main sheet'!$G:$M, 4, 0) - VLOOKUP(ROUND($A392 + (R$9/12) + (1/12),5),'main sheet'!$G:$M, 4, 0)) / VLOOKUP(ROUND($A392,5),'main sheet'!$G:$M, 4, 0)) * R$11</f>
        <v>1.4857938381938879E-4</v>
      </c>
      <c r="S392" s="19">
        <f>((VLOOKUP(ROUND($A392 + (S$9/12),5),'main sheet'!$G:$M, 4, 0) - VLOOKUP(ROUND($A392 + (S$9/12) + (1/12),5),'main sheet'!$G:$M, 4, 0)) / VLOOKUP(ROUND($A392,5),'main sheet'!$G:$M, 4, 0)) * S$11</f>
        <v>1.5701447031778217E-4</v>
      </c>
      <c r="T392" s="19">
        <f>((VLOOKUP(ROUND($A392 + (T$9/12),5),'main sheet'!$G:$M, 4, 0) - VLOOKUP(ROUND($A392 + (T$9/12) + (1/12),5),'main sheet'!$G:$M, 4, 0)) / VLOOKUP(ROUND($A392,5),'main sheet'!$G:$M, 4, 0)) * T$11</f>
        <v>1.5691058055421095E-4</v>
      </c>
      <c r="U392" s="19">
        <f>((VLOOKUP(ROUND($A392 + (U$9/12),5),'main sheet'!$G:$M, 4, 0) - VLOOKUP(ROUND($A392 + (U$9/12) + (1/12),5),'main sheet'!$G:$M, 4, 0)) / VLOOKUP(ROUND($A392,5),'main sheet'!$G:$M, 4, 0)) * U$11</f>
        <v>1.5680675952975805E-4</v>
      </c>
      <c r="V392" s="19">
        <f>((VLOOKUP(ROUND($A392 + (V$9/12),5),'main sheet'!$G:$M, 4, 0) - VLOOKUP(ROUND($A392 + (V$9/12) + (1/12),5),'main sheet'!$G:$M, 4, 0)) / VLOOKUP(ROUND($A392,5),'main sheet'!$G:$M, 4, 0)) * V$11</f>
        <v>1.5670300719938817E-4</v>
      </c>
      <c r="W392" s="19">
        <f>((VLOOKUP(ROUND($A392 + (W$9/12),5),'main sheet'!$G:$M, 4, 0) - VLOOKUP(ROUND($A392 + (W$9/12) + (1/12),5),'main sheet'!$G:$M, 4, 0)) / VLOOKUP(ROUND($A392,5),'main sheet'!$G:$M, 4, 0)) * W$11</f>
        <v>1.5659932351764922E-4</v>
      </c>
      <c r="X392" s="19">
        <f>((VLOOKUP(ROUND($A392 + (X$9/12),5),'main sheet'!$G:$M, 4, 0) - VLOOKUP(ROUND($A392 + (X$9/12) + (1/12),5),'main sheet'!$G:$M, 4, 0)) / VLOOKUP(ROUND($A392,5),'main sheet'!$G:$M, 4, 0)) * X$11</f>
        <v>1.5649570843867359E-4</v>
      </c>
      <c r="Y392" s="19">
        <f>((VLOOKUP(ROUND($A392 + (Y$9/12),5),'main sheet'!$G:$M, 4, 0) - VLOOKUP(ROUND($A392 + (Y$9/12) + (1/12),5),'main sheet'!$G:$M, 4, 0)) / VLOOKUP(ROUND($A392,5),'main sheet'!$G:$M, 4, 0)) * Y$11</f>
        <v>1.5639216191751538E-4</v>
      </c>
      <c r="Z392" s="19">
        <f>((VLOOKUP(ROUND($A392 + (Z$9/12),5),'main sheet'!$G:$M, 4, 0) - VLOOKUP(ROUND($A392 + (Z$9/12) + (1/12),5),'main sheet'!$G:$M, 4, 0)) / VLOOKUP(ROUND($A392,5),'main sheet'!$G:$M, 4, 0)) * Z$11</f>
        <v>1.5628868390881264E-4</v>
      </c>
      <c r="AA392" s="19">
        <f>((VLOOKUP(ROUND($A392 + (AA$9/12),5),'main sheet'!$G:$M, 4, 0) - VLOOKUP(ROUND($A392 + (AA$9/12) + (1/12),5),'main sheet'!$G:$M, 4, 0)) / VLOOKUP(ROUND($A392,5),'main sheet'!$G:$M, 4, 0)) * AA$11</f>
        <v>1.5618527436678879E-4</v>
      </c>
      <c r="AB392" s="19">
        <f>((VLOOKUP(ROUND($A392 + (AB$9/12),5),'main sheet'!$G:$M, 4, 0) - VLOOKUP(ROUND($A392 + (AB$9/12) + (1/12),5),'main sheet'!$G:$M, 4, 0)) / VLOOKUP(ROUND($A392,5),'main sheet'!$G:$M, 4, 0)) * AB$11</f>
        <v>1.5608193324658702E-4</v>
      </c>
      <c r="AC392" s="19">
        <f>((VLOOKUP(ROUND($A392 + (AC$9/12),5),'main sheet'!$G:$M, 4, 0) - VLOOKUP(ROUND($A392 + (AC$9/12) + (1/12),5),'main sheet'!$G:$M, 4, 0)) / VLOOKUP(ROUND($A392,5),'main sheet'!$G:$M, 4, 0)) * AC$11</f>
        <v>1.5597866050293542E-4</v>
      </c>
      <c r="AD392" s="19">
        <f>((VLOOKUP(ROUND($A392 + (AD$9/12),5),'main sheet'!$G:$M, 4, 0) - VLOOKUP(ROUND($A392 + (AD$9/12) + (1/12),5),'main sheet'!$G:$M, 4, 0)) / VLOOKUP(ROUND($A392,5),'main sheet'!$G:$M, 4, 0)) * AD$11</f>
        <v>1.5587545609014813E-4</v>
      </c>
      <c r="AE392" s="19">
        <f>((VLOOKUP(ROUND($A392 + (AE$9/12),5),'main sheet'!$G:$M, 4, 0) - VLOOKUP(ROUND($A392 + (AE$9/12) + (1/12),5),'main sheet'!$G:$M, 4, 0)) / VLOOKUP(ROUND($A392,5),'main sheet'!$G:$M, 4, 0)) * AE$11</f>
        <v>1.6339161822254199E-4</v>
      </c>
      <c r="AF392" s="19">
        <f>((VLOOKUP(ROUND($A392 + (AF$9/12),5),'main sheet'!$G:$M, 4, 0) - VLOOKUP(ROUND($A392 + (AF$9/12) + (1/12),5),'main sheet'!$G:$M, 4, 0)) / VLOOKUP(ROUND($A392,5),'main sheet'!$G:$M, 4, 0)) * AF$11</f>
        <v>1.6328350897278025E-4</v>
      </c>
      <c r="AH392" s="18">
        <f t="shared" si="10"/>
        <v>31.583333333333332</v>
      </c>
      <c r="AI392" s="19">
        <f t="shared" si="11"/>
        <v>4.5694674238222054E-3</v>
      </c>
    </row>
    <row r="393" spans="1:35" x14ac:dyDescent="0.3">
      <c r="A393" s="19">
        <v>31.666666666666668</v>
      </c>
      <c r="C393" s="19">
        <f>((VLOOKUP(ROUND($A393 + (C$9/12),5),'main sheet'!$G:$M, 4, 0) - VLOOKUP(ROUND($A393 + (C$9/12) + (1/12),5),'main sheet'!$G:$M, 4, 0)) / VLOOKUP(ROUND($A393,5),'main sheet'!$G:$M, 4, 0)) * C$11</f>
        <v>1.4481888817766131E-4</v>
      </c>
      <c r="D393" s="19">
        <f>((VLOOKUP(ROUND($A393 + (D$9/12),5),'main sheet'!$G:$M, 4, 0) - VLOOKUP(ROUND($A393 + (D$9/12) + (1/12),5),'main sheet'!$G:$M, 4, 0)) / VLOOKUP(ROUND($A393,5),'main sheet'!$G:$M, 4, 0)) * D$11</f>
        <v>1.4467839963571355E-4</v>
      </c>
      <c r="E393" s="19">
        <f>((VLOOKUP(ROUND($A393 + (E$9/12),5),'main sheet'!$G:$M, 4, 0) - VLOOKUP(ROUND($A393 + (E$9/12) + (1/12),5),'main sheet'!$G:$M, 4, 0)) / VLOOKUP(ROUND($A393,5),'main sheet'!$G:$M, 4, 0)) * E$11</f>
        <v>1.4453804738144666E-4</v>
      </c>
      <c r="F393" s="19">
        <f>((VLOOKUP(ROUND($A393 + (F$9/12),5),'main sheet'!$G:$M, 4, 0) - VLOOKUP(ROUND($A393 + (F$9/12) + (1/12),5),'main sheet'!$G:$M, 4, 0)) / VLOOKUP(ROUND($A393,5),'main sheet'!$G:$M, 4, 0)) * F$11</f>
        <v>1.4955489668559997E-4</v>
      </c>
      <c r="G393" s="19">
        <f>((VLOOKUP(ROUND($A393 + (G$9/12),5),'main sheet'!$G:$M, 4, 0) - VLOOKUP(ROUND($A393 + (G$9/12) + (1/12),5),'main sheet'!$G:$M, 4, 0)) / VLOOKUP(ROUND($A393,5),'main sheet'!$G:$M, 4, 0)) * G$11</f>
        <v>1.4940981375034961E-4</v>
      </c>
      <c r="H393" s="19">
        <f>((VLOOKUP(ROUND($A393 + (H$9/12),5),'main sheet'!$G:$M, 4, 0) - VLOOKUP(ROUND($A393 + (H$9/12) + (1/12),5),'main sheet'!$G:$M, 4, 0)) / VLOOKUP(ROUND($A393,5),'main sheet'!$G:$M, 4, 0)) * H$11</f>
        <v>1.4926487155979279E-4</v>
      </c>
      <c r="I393" s="19">
        <f>((VLOOKUP(ROUND($A393 + (I$9/12),5),'main sheet'!$G:$M, 4, 0) - VLOOKUP(ROUND($A393 + (I$9/12) + (1/12),5),'main sheet'!$G:$M, 4, 0)) / VLOOKUP(ROUND($A393,5),'main sheet'!$G:$M, 4, 0)) * I$11</f>
        <v>1.491200699773933E-4</v>
      </c>
      <c r="J393" s="19">
        <f>((VLOOKUP(ROUND($A393 + (J$9/12),5),'main sheet'!$G:$M, 4, 0) - VLOOKUP(ROUND($A393 + (J$9/12) + (1/12),5),'main sheet'!$G:$M, 4, 0)) / VLOOKUP(ROUND($A393,5),'main sheet'!$G:$M, 4, 0)) * J$11</f>
        <v>1.4897540886674748E-4</v>
      </c>
      <c r="K393" s="19">
        <f>((VLOOKUP(ROUND($A393 + (K$9/12),5),'main sheet'!$G:$M, 4, 0) - VLOOKUP(ROUND($A393 + (K$9/12) + (1/12),5),'main sheet'!$G:$M, 4, 0)) / VLOOKUP(ROUND($A393,5),'main sheet'!$G:$M, 4, 0)) * K$11</f>
        <v>1.4883088809158391E-4</v>
      </c>
      <c r="L393" s="19">
        <f>((VLOOKUP(ROUND($A393 + (L$9/12),5),'main sheet'!$G:$M, 4, 0) - VLOOKUP(ROUND($A393 + (L$9/12) + (1/12),5),'main sheet'!$G:$M, 4, 0)) / VLOOKUP(ROUND($A393,5),'main sheet'!$G:$M, 4, 0)) * L$11</f>
        <v>1.4868650751576339E-4</v>
      </c>
      <c r="M393" s="19">
        <f>((VLOOKUP(ROUND($A393 + (M$9/12),5),'main sheet'!$G:$M, 4, 0) - VLOOKUP(ROUND($A393 + (M$9/12) + (1/12),5),'main sheet'!$G:$M, 4, 0)) / VLOOKUP(ROUND($A393,5),'main sheet'!$G:$M, 4, 0)) * M$11</f>
        <v>1.4909353453885444E-4</v>
      </c>
      <c r="N393" s="19">
        <f>((VLOOKUP(ROUND($A393 + (N$9/12),5),'main sheet'!$G:$M, 4, 0) - VLOOKUP(ROUND($A393 + (N$9/12) + (1/12),5),'main sheet'!$G:$M, 4, 0)) / VLOOKUP(ROUND($A393,5),'main sheet'!$G:$M, 4, 0)) * N$11</f>
        <v>1.4899488571977371E-4</v>
      </c>
      <c r="O393" s="19">
        <f>((VLOOKUP(ROUND($A393 + (O$9/12),5),'main sheet'!$G:$M, 4, 0) - VLOOKUP(ROUND($A393 + (O$9/12) + (1/12),5),'main sheet'!$G:$M, 4, 0)) / VLOOKUP(ROUND($A393,5),'main sheet'!$G:$M, 4, 0)) * O$11</f>
        <v>1.4889630217240001E-4</v>
      </c>
      <c r="P393" s="19">
        <f>((VLOOKUP(ROUND($A393 + (P$9/12),5),'main sheet'!$G:$M, 4, 0) - VLOOKUP(ROUND($A393 + (P$9/12) + (1/12),5),'main sheet'!$G:$M, 4, 0)) / VLOOKUP(ROUND($A393,5),'main sheet'!$G:$M, 4, 0)) * P$11</f>
        <v>1.4879778385354581E-4</v>
      </c>
      <c r="Q393" s="19">
        <f>((VLOOKUP(ROUND($A393 + (Q$9/12),5),'main sheet'!$G:$M, 4, 0) - VLOOKUP(ROUND($A393 + (Q$9/12) + (1/12),5),'main sheet'!$G:$M, 4, 0)) / VLOOKUP(ROUND($A393,5),'main sheet'!$G:$M, 4, 0)) * Q$11</f>
        <v>1.4869933072005225E-4</v>
      </c>
      <c r="R393" s="19">
        <f>((VLOOKUP(ROUND($A393 + (R$9/12),5),'main sheet'!$G:$M, 4, 0) - VLOOKUP(ROUND($A393 + (R$9/12) + (1/12),5),'main sheet'!$G:$M, 4, 0)) / VLOOKUP(ROUND($A393,5),'main sheet'!$G:$M, 4, 0)) * R$11</f>
        <v>1.5714122679361212E-4</v>
      </c>
      <c r="S393" s="19">
        <f>((VLOOKUP(ROUND($A393 + (S$9/12),5),'main sheet'!$G:$M, 4, 0) - VLOOKUP(ROUND($A393 + (S$9/12) + (1/12),5),'main sheet'!$G:$M, 4, 0)) / VLOOKUP(ROUND($A393,5),'main sheet'!$G:$M, 4, 0)) * S$11</f>
        <v>1.5703725316069898E-4</v>
      </c>
      <c r="T393" s="19">
        <f>((VLOOKUP(ROUND($A393 + (T$9/12),5),'main sheet'!$G:$M, 4, 0) - VLOOKUP(ROUND($A393 + (T$9/12) + (1/12),5),'main sheet'!$G:$M, 4, 0)) / VLOOKUP(ROUND($A393,5),'main sheet'!$G:$M, 4, 0)) * T$11</f>
        <v>1.5693334832239656E-4</v>
      </c>
      <c r="U393" s="19">
        <f>((VLOOKUP(ROUND($A393 + (U$9/12),5),'main sheet'!$G:$M, 4, 0) - VLOOKUP(ROUND($A393 + (U$9/12) + (1/12),5),'main sheet'!$G:$M, 4, 0)) / VLOOKUP(ROUND($A393,5),'main sheet'!$G:$M, 4, 0)) * U$11</f>
        <v>1.568295122336334E-4</v>
      </c>
      <c r="V393" s="19">
        <f>((VLOOKUP(ROUND($A393 + (V$9/12),5),'main sheet'!$G:$M, 4, 0) - VLOOKUP(ROUND($A393 + (V$9/12) + (1/12),5),'main sheet'!$G:$M, 4, 0)) / VLOOKUP(ROUND($A393,5),'main sheet'!$G:$M, 4, 0)) * V$11</f>
        <v>1.5672574484892066E-4</v>
      </c>
      <c r="W393" s="19">
        <f>((VLOOKUP(ROUND($A393 + (W$9/12),5),'main sheet'!$G:$M, 4, 0) - VLOOKUP(ROUND($A393 + (W$9/12) + (1/12),5),'main sheet'!$G:$M, 4, 0)) / VLOOKUP(ROUND($A393,5),'main sheet'!$G:$M, 4, 0)) * W$11</f>
        <v>1.5662204612235361E-4</v>
      </c>
      <c r="X393" s="19">
        <f>((VLOOKUP(ROUND($A393 + (X$9/12),5),'main sheet'!$G:$M, 4, 0) - VLOOKUP(ROUND($A393 + (X$9/12) + (1/12),5),'main sheet'!$G:$M, 4, 0)) / VLOOKUP(ROUND($A393,5),'main sheet'!$G:$M, 4, 0)) * X$11</f>
        <v>1.5651841600895021E-4</v>
      </c>
      <c r="Y393" s="19">
        <f>((VLOOKUP(ROUND($A393 + (Y$9/12),5),'main sheet'!$G:$M, 4, 0) - VLOOKUP(ROUND($A393 + (Y$9/12) + (1/12),5),'main sheet'!$G:$M, 4, 0)) / VLOOKUP(ROUND($A393,5),'main sheet'!$G:$M, 4, 0)) * Y$11</f>
        <v>1.564148544633118E-4</v>
      </c>
      <c r="Z393" s="19">
        <f>((VLOOKUP(ROUND($A393 + (Z$9/12),5),'main sheet'!$G:$M, 4, 0) - VLOOKUP(ROUND($A393 + (Z$9/12) + (1/12),5),'main sheet'!$G:$M, 4, 0)) / VLOOKUP(ROUND($A393,5),'main sheet'!$G:$M, 4, 0)) * Z$11</f>
        <v>1.563113614396248E-4</v>
      </c>
      <c r="AA393" s="19">
        <f>((VLOOKUP(ROUND($A393 + (AA$9/12),5),'main sheet'!$G:$M, 4, 0) - VLOOKUP(ROUND($A393 + (AA$9/12) + (1/12),5),'main sheet'!$G:$M, 4, 0)) / VLOOKUP(ROUND($A393,5),'main sheet'!$G:$M, 4, 0)) * AA$11</f>
        <v>1.5620793689299629E-4</v>
      </c>
      <c r="AB393" s="19">
        <f>((VLOOKUP(ROUND($A393 + (AB$9/12),5),'main sheet'!$G:$M, 4, 0) - VLOOKUP(ROUND($A393 + (AB$9/12) + (1/12),5),'main sheet'!$G:$M, 4, 0)) / VLOOKUP(ROUND($A393,5),'main sheet'!$G:$M, 4, 0)) * AB$11</f>
        <v>1.561045807781178E-4</v>
      </c>
      <c r="AC393" s="19">
        <f>((VLOOKUP(ROUND($A393 + (AC$9/12),5),'main sheet'!$G:$M, 4, 0) - VLOOKUP(ROUND($A393 + (AC$9/12) + (1/12),5),'main sheet'!$G:$M, 4, 0)) / VLOOKUP(ROUND($A393,5),'main sheet'!$G:$M, 4, 0)) * AC$11</f>
        <v>1.5600129304926651E-4</v>
      </c>
      <c r="AD393" s="19">
        <f>((VLOOKUP(ROUND($A393 + (AD$9/12),5),'main sheet'!$G:$M, 4, 0) - VLOOKUP(ROUND($A393 + (AD$9/12) + (1/12),5),'main sheet'!$G:$M, 4, 0)) / VLOOKUP(ROUND($A393,5),'main sheet'!$G:$M, 4, 0)) * AD$11</f>
        <v>1.635235229168299E-4</v>
      </c>
      <c r="AE393" s="19">
        <f>((VLOOKUP(ROUND($A393 + (AE$9/12),5),'main sheet'!$G:$M, 4, 0) - VLOOKUP(ROUND($A393 + (AE$9/12) + (1/12),5),'main sheet'!$G:$M, 4, 0)) / VLOOKUP(ROUND($A393,5),'main sheet'!$G:$M, 4, 0)) * AE$11</f>
        <v>1.634153263913701E-4</v>
      </c>
      <c r="AF393" s="19">
        <f>((VLOOKUP(ROUND($A393 + (AF$9/12),5),'main sheet'!$G:$M, 4, 0) - VLOOKUP(ROUND($A393 + (AF$9/12) + (1/12),5),'main sheet'!$G:$M, 4, 0)) / VLOOKUP(ROUND($A393,5),'main sheet'!$G:$M, 4, 0)) * AF$11</f>
        <v>1.6330720145463096E-4</v>
      </c>
      <c r="AH393" s="18">
        <f t="shared" si="10"/>
        <v>31.666666666666668</v>
      </c>
      <c r="AI393" s="19">
        <f t="shared" si="11"/>
        <v>4.5914532535233929E-3</v>
      </c>
    </row>
    <row r="394" spans="1:35" x14ac:dyDescent="0.3">
      <c r="A394" s="19">
        <v>31.75</v>
      </c>
      <c r="C394" s="19">
        <f>((VLOOKUP(ROUND($A394 + (C$9/12),5),'main sheet'!$G:$M, 4, 0) - VLOOKUP(ROUND($A394 + (C$9/12) + (1/12),5),'main sheet'!$G:$M, 4, 0)) / VLOOKUP(ROUND($A394,5),'main sheet'!$G:$M, 4, 0)) * C$11</f>
        <v>1.4483990448758334E-4</v>
      </c>
      <c r="D394" s="19">
        <f>((VLOOKUP(ROUND($A394 + (D$9/12),5),'main sheet'!$G:$M, 4, 0) - VLOOKUP(ROUND($A394 + (D$9/12) + (1/12),5),'main sheet'!$G:$M, 4, 0)) / VLOOKUP(ROUND($A394,5),'main sheet'!$G:$M, 4, 0)) * D$11</f>
        <v>1.4469939555775127E-4</v>
      </c>
      <c r="E394" s="19">
        <f>((VLOOKUP(ROUND($A394 + (E$9/12),5),'main sheet'!$G:$M, 4, 0) - VLOOKUP(ROUND($A394 + (E$9/12) + (1/12),5),'main sheet'!$G:$M, 4, 0)) / VLOOKUP(ROUND($A394,5),'main sheet'!$G:$M, 4, 0)) * E$11</f>
        <v>1.4972184518307041E-4</v>
      </c>
      <c r="F394" s="19">
        <f>((VLOOKUP(ROUND($A394 + (F$9/12),5),'main sheet'!$G:$M, 4, 0) - VLOOKUP(ROUND($A394 + (F$9/12) + (1/12),5),'main sheet'!$G:$M, 4, 0)) / VLOOKUP(ROUND($A394,5),'main sheet'!$G:$M, 4, 0)) * F$11</f>
        <v>1.4957660029138407E-4</v>
      </c>
      <c r="G394" s="19">
        <f>((VLOOKUP(ROUND($A394 + (G$9/12),5),'main sheet'!$G:$M, 4, 0) - VLOOKUP(ROUND($A394 + (G$9/12) + (1/12),5),'main sheet'!$G:$M, 4, 0)) / VLOOKUP(ROUND($A394,5),'main sheet'!$G:$M, 4, 0)) * G$11</f>
        <v>1.4943149630150491E-4</v>
      </c>
      <c r="H394" s="19">
        <f>((VLOOKUP(ROUND($A394 + (H$9/12),5),'main sheet'!$G:$M, 4, 0) - VLOOKUP(ROUND($A394 + (H$9/12) + (1/12),5),'main sheet'!$G:$M, 4, 0)) / VLOOKUP(ROUND($A394,5),'main sheet'!$G:$M, 4, 0)) * H$11</f>
        <v>1.4928653307674436E-4</v>
      </c>
      <c r="I394" s="19">
        <f>((VLOOKUP(ROUND($A394 + (I$9/12),5),'main sheet'!$G:$M, 4, 0) - VLOOKUP(ROUND($A394 + (I$9/12) + (1/12),5),'main sheet'!$G:$M, 4, 0)) / VLOOKUP(ROUND($A394,5),'main sheet'!$G:$M, 4, 0)) * I$11</f>
        <v>1.491417104805464E-4</v>
      </c>
      <c r="J394" s="19">
        <f>((VLOOKUP(ROUND($A394 + (J$9/12),5),'main sheet'!$G:$M, 4, 0) - VLOOKUP(ROUND($A394 + (J$9/12) + (1/12),5),'main sheet'!$G:$M, 4, 0)) / VLOOKUP(ROUND($A394,5),'main sheet'!$G:$M, 4, 0)) * J$11</f>
        <v>1.4899702837648754E-4</v>
      </c>
      <c r="K394" s="19">
        <f>((VLOOKUP(ROUND($A394 + (K$9/12),5),'main sheet'!$G:$M, 4, 0) - VLOOKUP(ROUND($A394 + (K$9/12) + (1/12),5),'main sheet'!$G:$M, 4, 0)) / VLOOKUP(ROUND($A394,5),'main sheet'!$G:$M, 4, 0)) * K$11</f>
        <v>1.4885248662827659E-4</v>
      </c>
      <c r="L394" s="19">
        <f>((VLOOKUP(ROUND($A394 + (L$9/12),5),'main sheet'!$G:$M, 4, 0) - VLOOKUP(ROUND($A394 + (L$9/12) + (1/12),5),'main sheet'!$G:$M, 4, 0)) / VLOOKUP(ROUND($A394,5),'main sheet'!$G:$M, 4, 0)) * L$11</f>
        <v>1.4870808509975464E-4</v>
      </c>
      <c r="M394" s="19">
        <f>((VLOOKUP(ROUND($A394 + (M$9/12),5),'main sheet'!$G:$M, 4, 0) - VLOOKUP(ROUND($A394 + (M$9/12) + (1/12),5),'main sheet'!$G:$M, 4, 0)) / VLOOKUP(ROUND($A394,5),'main sheet'!$G:$M, 4, 0)) * M$11</f>
        <v>1.4911517119114935E-4</v>
      </c>
      <c r="N394" s="19">
        <f>((VLOOKUP(ROUND($A394 + (N$9/12),5),'main sheet'!$G:$M, 4, 0) - VLOOKUP(ROUND($A394 + (N$9/12) + (1/12),5),'main sheet'!$G:$M, 4, 0)) / VLOOKUP(ROUND($A394,5),'main sheet'!$G:$M, 4, 0)) * N$11</f>
        <v>1.4901650805602062E-4</v>
      </c>
      <c r="O394" s="19">
        <f>((VLOOKUP(ROUND($A394 + (O$9/12),5),'main sheet'!$G:$M, 4, 0) - VLOOKUP(ROUND($A394 + (O$9/12) + (1/12),5),'main sheet'!$G:$M, 4, 0)) / VLOOKUP(ROUND($A394,5),'main sheet'!$G:$M, 4, 0)) * O$11</f>
        <v>1.4891791020207122E-4</v>
      </c>
      <c r="P394" s="19">
        <f>((VLOOKUP(ROUND($A394 + (P$9/12),5),'main sheet'!$G:$M, 4, 0) - VLOOKUP(ROUND($A394 + (P$9/12) + (1/12),5),'main sheet'!$G:$M, 4, 0)) / VLOOKUP(ROUND($A394,5),'main sheet'!$G:$M, 4, 0)) * P$11</f>
        <v>1.4881937758610739E-4</v>
      </c>
      <c r="Q394" s="19">
        <f>((VLOOKUP(ROUND($A394 + (Q$9/12),5),'main sheet'!$G:$M, 4, 0) - VLOOKUP(ROUND($A394 + (Q$9/12) + (1/12),5),'main sheet'!$G:$M, 4, 0)) / VLOOKUP(ROUND($A394,5),'main sheet'!$G:$M, 4, 0)) * Q$11</f>
        <v>1.5726808891002709E-4</v>
      </c>
      <c r="R394" s="19">
        <f>((VLOOKUP(ROUND($A394 + (R$9/12),5),'main sheet'!$G:$M, 4, 0) - VLOOKUP(ROUND($A394 + (R$9/12) + (1/12),5),'main sheet'!$G:$M, 4, 0)) / VLOOKUP(ROUND($A394,5),'main sheet'!$G:$M, 4, 0)) * R$11</f>
        <v>1.5716403133787411E-4</v>
      </c>
      <c r="S394" s="19">
        <f>((VLOOKUP(ROUND($A394 + (S$9/12),5),'main sheet'!$G:$M, 4, 0) - VLOOKUP(ROUND($A394 + (S$9/12) + (1/12),5),'main sheet'!$G:$M, 4, 0)) / VLOOKUP(ROUND($A394,5),'main sheet'!$G:$M, 4, 0)) * S$11</f>
        <v>1.5706004261587068E-4</v>
      </c>
      <c r="T394" s="19">
        <f>((VLOOKUP(ROUND($A394 + (T$9/12),5),'main sheet'!$G:$M, 4, 0) - VLOOKUP(ROUND($A394 + (T$9/12) + (1/12),5),'main sheet'!$G:$M, 4, 0)) / VLOOKUP(ROUND($A394,5),'main sheet'!$G:$M, 4, 0)) * T$11</f>
        <v>1.5695612269890882E-4</v>
      </c>
      <c r="U394" s="19">
        <f>((VLOOKUP(ROUND($A394 + (U$9/12),5),'main sheet'!$G:$M, 4, 0) - VLOOKUP(ROUND($A394 + (U$9/12) + (1/12),5),'main sheet'!$G:$M, 4, 0)) / VLOOKUP(ROUND($A394,5),'main sheet'!$G:$M, 4, 0)) * U$11</f>
        <v>1.5685227154146303E-4</v>
      </c>
      <c r="V394" s="19">
        <f>((VLOOKUP(ROUND($A394 + (V$9/12),5),'main sheet'!$G:$M, 4, 0) - VLOOKUP(ROUND($A394 + (V$9/12) + (1/12),5),'main sheet'!$G:$M, 4, 0)) / VLOOKUP(ROUND($A394,5),'main sheet'!$G:$M, 4, 0)) * V$11</f>
        <v>1.5674848909759159E-4</v>
      </c>
      <c r="W394" s="19">
        <f>((VLOOKUP(ROUND($A394 + (W$9/12),5),'main sheet'!$G:$M, 4, 0) - VLOOKUP(ROUND($A394 + (W$9/12) + (1/12),5),'main sheet'!$G:$M, 4, 0)) / VLOOKUP(ROUND($A394,5),'main sheet'!$G:$M, 4, 0)) * W$11</f>
        <v>1.5664477532227603E-4</v>
      </c>
      <c r="X394" s="19">
        <f>((VLOOKUP(ROUND($A394 + (X$9/12),5),'main sheet'!$G:$M, 4, 0) - VLOOKUP(ROUND($A394 + (X$9/12) + (1/12),5),'main sheet'!$G:$M, 4, 0)) / VLOOKUP(ROUND($A394,5),'main sheet'!$G:$M, 4, 0)) * X$11</f>
        <v>1.565411301700811E-4</v>
      </c>
      <c r="Y394" s="19">
        <f>((VLOOKUP(ROUND($A394 + (Y$9/12),5),'main sheet'!$G:$M, 4, 0) - VLOOKUP(ROUND($A394 + (Y$9/12) + (1/12),5),'main sheet'!$G:$M, 4, 0)) / VLOOKUP(ROUND($A394,5),'main sheet'!$G:$M, 4, 0)) * Y$11</f>
        <v>1.5643755359515623E-4</v>
      </c>
      <c r="Z394" s="19">
        <f>((VLOOKUP(ROUND($A394 + (Z$9/12),5),'main sheet'!$G:$M, 4, 0) - VLOOKUP(ROUND($A394 + (Z$9/12) + (1/12),5),'main sheet'!$G:$M, 4, 0)) / VLOOKUP(ROUND($A394,5),'main sheet'!$G:$M, 4, 0)) * Z$11</f>
        <v>1.5633404555257226E-4</v>
      </c>
      <c r="AA394" s="19">
        <f>((VLOOKUP(ROUND($A394 + (AA$9/12),5),'main sheet'!$G:$M, 4, 0) - VLOOKUP(ROUND($A394 + (AA$9/12) + (1/12),5),'main sheet'!$G:$M, 4, 0)) / VLOOKUP(ROUND($A394,5),'main sheet'!$G:$M, 4, 0)) * AA$11</f>
        <v>1.5623060599698411E-4</v>
      </c>
      <c r="AB394" s="19">
        <f>((VLOOKUP(ROUND($A394 + (AB$9/12),5),'main sheet'!$G:$M, 4, 0) - VLOOKUP(ROUND($A394 + (AB$9/12) + (1/12),5),'main sheet'!$G:$M, 4, 0)) / VLOOKUP(ROUND($A394,5),'main sheet'!$G:$M, 4, 0)) * AB$11</f>
        <v>1.5612723488263208E-4</v>
      </c>
      <c r="AC394" s="19">
        <f>((VLOOKUP(ROUND($A394 + (AC$9/12),5),'main sheet'!$G:$M, 4, 0) - VLOOKUP(ROUND($A394 + (AC$9/12) + (1/12),5),'main sheet'!$G:$M, 4, 0)) / VLOOKUP(ROUND($A394,5),'main sheet'!$G:$M, 4, 0)) * AC$11</f>
        <v>1.6365553754229867E-4</v>
      </c>
      <c r="AD394" s="19">
        <f>((VLOOKUP(ROUND($A394 + (AD$9/12),5),'main sheet'!$G:$M, 4, 0) - VLOOKUP(ROUND($A394 + (AD$9/12) + (1/12),5),'main sheet'!$G:$M, 4, 0)) / VLOOKUP(ROUND($A394,5),'main sheet'!$G:$M, 4, 0)) * AD$11</f>
        <v>1.6354725366840407E-4</v>
      </c>
      <c r="AE394" s="19">
        <f>((VLOOKUP(ROUND($A394 + (AE$9/12),5),'main sheet'!$G:$M, 4, 0) - VLOOKUP(ROUND($A394 + (AE$9/12) + (1/12),5),'main sheet'!$G:$M, 4, 0)) / VLOOKUP(ROUND($A394,5),'main sheet'!$G:$M, 4, 0)) * AE$11</f>
        <v>1.6343904144102455E-4</v>
      </c>
      <c r="AF394" s="19">
        <f>((VLOOKUP(ROUND($A394 + (AF$9/12),5),'main sheet'!$G:$M, 4, 0) - VLOOKUP(ROUND($A394 + (AF$9/12) + (1/12),5),'main sheet'!$G:$M, 4, 0)) / VLOOKUP(ROUND($A394,5),'main sheet'!$G:$M, 4, 0)) * AF$11</f>
        <v>1.6333090081319844E-4</v>
      </c>
      <c r="AH394" s="18">
        <f t="shared" si="10"/>
        <v>31.75</v>
      </c>
      <c r="AI394" s="19">
        <f t="shared" si="11"/>
        <v>4.6134611777048145E-3</v>
      </c>
    </row>
    <row r="395" spans="1:35" x14ac:dyDescent="0.3">
      <c r="A395" s="19">
        <v>31.833333333333332</v>
      </c>
      <c r="C395" s="19">
        <f>((VLOOKUP(ROUND($A395 + (C$9/12),5),'main sheet'!$G:$M, 4, 0) - VLOOKUP(ROUND($A395 + (C$9/12) + (1/12),5),'main sheet'!$G:$M, 4, 0)) / VLOOKUP(ROUND($A395,5),'main sheet'!$G:$M, 4, 0)) * C$11</f>
        <v>1.4486092689822047E-4</v>
      </c>
      <c r="D395" s="19">
        <f>((VLOOKUP(ROUND($A395 + (D$9/12),5),'main sheet'!$G:$M, 4, 0) - VLOOKUP(ROUND($A395 + (D$9/12) + (1/12),5),'main sheet'!$G:$M, 4, 0)) / VLOOKUP(ROUND($A395,5),'main sheet'!$G:$M, 4, 0)) * D$11</f>
        <v>1.4988898320224955E-4</v>
      </c>
      <c r="E395" s="19">
        <f>((VLOOKUP(ROUND($A395 + (E$9/12),5),'main sheet'!$G:$M, 4, 0) - VLOOKUP(ROUND($A395 + (E$9/12) + (1/12),5),'main sheet'!$G:$M, 4, 0)) / VLOOKUP(ROUND($A395,5),'main sheet'!$G:$M, 4, 0)) * E$11</f>
        <v>1.497435761702726E-4</v>
      </c>
      <c r="F395" s="19">
        <f>((VLOOKUP(ROUND($A395 + (F$9/12),5),'main sheet'!$G:$M, 4, 0) - VLOOKUP(ROUND($A395 + (F$9/12) + (1/12),5),'main sheet'!$G:$M, 4, 0)) / VLOOKUP(ROUND($A395,5),'main sheet'!$G:$M, 4, 0)) * F$11</f>
        <v>1.4959831019739482E-4</v>
      </c>
      <c r="G395" s="19">
        <f>((VLOOKUP(ROUND($A395 + (G$9/12),5),'main sheet'!$G:$M, 4, 0) - VLOOKUP(ROUND($A395 + (G$9/12) + (1/12),5),'main sheet'!$G:$M, 4, 0)) / VLOOKUP(ROUND($A395,5),'main sheet'!$G:$M, 4, 0)) * G$11</f>
        <v>1.4945318514677505E-4</v>
      </c>
      <c r="H395" s="19">
        <f>((VLOOKUP(ROUND($A395 + (H$9/12),5),'main sheet'!$G:$M, 4, 0) - VLOOKUP(ROUND($A395 + (H$9/12) + (1/12),5),'main sheet'!$G:$M, 4, 0)) / VLOOKUP(ROUND($A395,5),'main sheet'!$G:$M, 4, 0)) * H$11</f>
        <v>1.4930820088170484E-4</v>
      </c>
      <c r="I395" s="19">
        <f>((VLOOKUP(ROUND($A395 + (I$9/12),5),'main sheet'!$G:$M, 4, 0) - VLOOKUP(ROUND($A395 + (I$9/12) + (1/12),5),'main sheet'!$G:$M, 4, 0)) / VLOOKUP(ROUND($A395,5),'main sheet'!$G:$M, 4, 0)) * I$11</f>
        <v>1.4916335726560841E-4</v>
      </c>
      <c r="J395" s="19">
        <f>((VLOOKUP(ROUND($A395 + (J$9/12),5),'main sheet'!$G:$M, 4, 0) - VLOOKUP(ROUND($A395 + (J$9/12) + (1/12),5),'main sheet'!$G:$M, 4, 0)) / VLOOKUP(ROUND($A395,5),'main sheet'!$G:$M, 4, 0)) * J$11</f>
        <v>1.4901865416204246E-4</v>
      </c>
      <c r="K395" s="19">
        <f>((VLOOKUP(ROUND($A395 + (K$9/12),5),'main sheet'!$G:$M, 4, 0) - VLOOKUP(ROUND($A395 + (K$9/12) + (1/12),5),'main sheet'!$G:$M, 4, 0)) / VLOOKUP(ROUND($A395,5),'main sheet'!$G:$M, 4, 0)) * K$11</f>
        <v>1.4887409143469598E-4</v>
      </c>
      <c r="L395" s="19">
        <f>((VLOOKUP(ROUND($A395 + (L$9/12),5),'main sheet'!$G:$M, 4, 0) - VLOOKUP(ROUND($A395 + (L$9/12) + (1/12),5),'main sheet'!$G:$M, 4, 0)) / VLOOKUP(ROUND($A395,5),'main sheet'!$G:$M, 4, 0)) * L$11</f>
        <v>1.4872966894739032E-4</v>
      </c>
      <c r="M395" s="19">
        <f>((VLOOKUP(ROUND($A395 + (M$9/12),5),'main sheet'!$G:$M, 4, 0) - VLOOKUP(ROUND($A395 + (M$9/12) + (1/12),5),'main sheet'!$G:$M, 4, 0)) / VLOOKUP(ROUND($A395,5),'main sheet'!$G:$M, 4, 0)) * M$11</f>
        <v>1.4913681412423533E-4</v>
      </c>
      <c r="N395" s="19">
        <f>((VLOOKUP(ROUND($A395 + (N$9/12),5),'main sheet'!$G:$M, 4, 0) - VLOOKUP(ROUND($A395 + (N$9/12) + (1/12),5),'main sheet'!$G:$M, 4, 0)) / VLOOKUP(ROUND($A395,5),'main sheet'!$G:$M, 4, 0)) * N$11</f>
        <v>1.4903813666890286E-4</v>
      </c>
      <c r="O395" s="19">
        <f>((VLOOKUP(ROUND($A395 + (O$9/12),5),'main sheet'!$G:$M, 4, 0) - VLOOKUP(ROUND($A395 + (O$9/12) + (1/12),5),'main sheet'!$G:$M, 4, 0)) / VLOOKUP(ROUND($A395,5),'main sheet'!$G:$M, 4, 0)) * O$11</f>
        <v>1.4893952450422481E-4</v>
      </c>
      <c r="P395" s="19">
        <f>((VLOOKUP(ROUND($A395 + (P$9/12),5),'main sheet'!$G:$M, 4, 0) - VLOOKUP(ROUND($A395 + (P$9/12) + (1/12),5),'main sheet'!$G:$M, 4, 0)) / VLOOKUP(ROUND($A395,5),'main sheet'!$G:$M, 4, 0)) * P$11</f>
        <v>1.5739505675861805E-4</v>
      </c>
      <c r="Q395" s="19">
        <f>((VLOOKUP(ROUND($A395 + (Q$9/12),5),'main sheet'!$G:$M, 4, 0) - VLOOKUP(ROUND($A395 + (Q$9/12) + (1/12),5),'main sheet'!$G:$M, 4, 0)) / VLOOKUP(ROUND($A395,5),'main sheet'!$G:$M, 4, 0)) * Q$11</f>
        <v>1.5729091517726677E-4</v>
      </c>
      <c r="R395" s="19">
        <f>((VLOOKUP(ROUND($A395 + (R$9/12),5),'main sheet'!$G:$M, 4, 0) - VLOOKUP(ROUND($A395 + (R$9/12) + (1/12),5),'main sheet'!$G:$M, 4, 0)) / VLOOKUP(ROUND($A395,5),'main sheet'!$G:$M, 4, 0)) * R$11</f>
        <v>1.5718684250165012E-4</v>
      </c>
      <c r="S395" s="19">
        <f>((VLOOKUP(ROUND($A395 + (S$9/12),5),'main sheet'!$G:$M, 4, 0) - VLOOKUP(ROUND($A395 + (S$9/12) + (1/12),5),'main sheet'!$G:$M, 4, 0)) / VLOOKUP(ROUND($A395,5),'main sheet'!$G:$M, 4, 0)) * S$11</f>
        <v>1.5708283868662366E-4</v>
      </c>
      <c r="T395" s="19">
        <f>((VLOOKUP(ROUND($A395 + (T$9/12),5),'main sheet'!$G:$M, 4, 0) - VLOOKUP(ROUND($A395 + (T$9/12) + (1/12),5),'main sheet'!$G:$M, 4, 0)) / VLOOKUP(ROUND($A395,5),'main sheet'!$G:$M, 4, 0)) * T$11</f>
        <v>1.5697890368662515E-4</v>
      </c>
      <c r="U395" s="19">
        <f>((VLOOKUP(ROUND($A395 + (U$9/12),5),'main sheet'!$G:$M, 4, 0) - VLOOKUP(ROUND($A395 + (U$9/12) + (1/12),5),'main sheet'!$G:$M, 4, 0)) / VLOOKUP(ROUND($A395,5),'main sheet'!$G:$M, 4, 0)) * U$11</f>
        <v>1.568750374556758E-4</v>
      </c>
      <c r="V395" s="19">
        <f>((VLOOKUP(ROUND($A395 + (V$9/12),5),'main sheet'!$G:$M, 4, 0) - VLOOKUP(ROUND($A395 + (V$9/12) + (1/12),5),'main sheet'!$G:$M, 4, 0)) / VLOOKUP(ROUND($A395,5),'main sheet'!$G:$M, 4, 0)) * V$11</f>
        <v>1.5677123994872074E-4</v>
      </c>
      <c r="W395" s="19">
        <f>((VLOOKUP(ROUND($A395 + (W$9/12),5),'main sheet'!$G:$M, 4, 0) - VLOOKUP(ROUND($A395 + (W$9/12) + (1/12),5),'main sheet'!$G:$M, 4, 0)) / VLOOKUP(ROUND($A395,5),'main sheet'!$G:$M, 4, 0)) * W$11</f>
        <v>1.5666751112028811E-4</v>
      </c>
      <c r="X395" s="19">
        <f>((VLOOKUP(ROUND($A395 + (X$9/12),5),'main sheet'!$G:$M, 4, 0) - VLOOKUP(ROUND($A395 + (X$9/12) + (1/12),5),'main sheet'!$G:$M, 4, 0)) / VLOOKUP(ROUND($A395,5),'main sheet'!$G:$M, 4, 0)) * X$11</f>
        <v>1.5656385092449029E-4</v>
      </c>
      <c r="Y395" s="19">
        <f>((VLOOKUP(ROUND($A395 + (Y$9/12),5),'main sheet'!$G:$M, 4, 0) - VLOOKUP(ROUND($A395 + (Y$9/12) + (1/12),5),'main sheet'!$G:$M, 4, 0)) / VLOOKUP(ROUND($A395,5),'main sheet'!$G:$M, 4, 0)) * Y$11</f>
        <v>1.5646025931636187E-4</v>
      </c>
      <c r="Z395" s="19">
        <f>((VLOOKUP(ROUND($A395 + (Z$9/12),5),'main sheet'!$G:$M, 4, 0) - VLOOKUP(ROUND($A395 + (Z$9/12) + (1/12),5),'main sheet'!$G:$M, 4, 0)) / VLOOKUP(ROUND($A395,5),'main sheet'!$G:$M, 4, 0)) * Z$11</f>
        <v>1.5635673625052107E-4</v>
      </c>
      <c r="AA395" s="19">
        <f>((VLOOKUP(ROUND($A395 + (AA$9/12),5),'main sheet'!$G:$M, 4, 0) - VLOOKUP(ROUND($A395 + (AA$9/12) + (1/12),5),'main sheet'!$G:$M, 4, 0)) / VLOOKUP(ROUND($A395,5),'main sheet'!$G:$M, 4, 0)) * AA$11</f>
        <v>1.5625328168117139E-4</v>
      </c>
      <c r="AB395" s="19">
        <f>((VLOOKUP(ROUND($A395 + (AB$9/12),5),'main sheet'!$G:$M, 4, 0) - VLOOKUP(ROUND($A395 + (AB$9/12) + (1/12),5),'main sheet'!$G:$M, 4, 0)) / VLOOKUP(ROUND($A395,5),'main sheet'!$G:$M, 4, 0)) * AB$11</f>
        <v>1.6378766219425923E-4</v>
      </c>
      <c r="AC395" s="19">
        <f>((VLOOKUP(ROUND($A395 + (AC$9/12),5),'main sheet'!$G:$M, 4, 0) - VLOOKUP(ROUND($A395 + (AC$9/12) + (1/12),5),'main sheet'!$G:$M, 4, 0)) / VLOOKUP(ROUND($A395,5),'main sheet'!$G:$M, 4, 0)) * AC$11</f>
        <v>1.6367929089912997E-4</v>
      </c>
      <c r="AD395" s="19">
        <f>((VLOOKUP(ROUND($A395 + (AD$9/12),5),'main sheet'!$G:$M, 4, 0) - VLOOKUP(ROUND($A395 + (AD$9/12) + (1/12),5),'main sheet'!$G:$M, 4, 0)) / VLOOKUP(ROUND($A395,5),'main sheet'!$G:$M, 4, 0)) * AD$11</f>
        <v>1.6357099130835846E-4</v>
      </c>
      <c r="AE395" s="19">
        <f>((VLOOKUP(ROUND($A395 + (AE$9/12),5),'main sheet'!$G:$M, 4, 0) - VLOOKUP(ROUND($A395 + (AE$9/12) + (1/12),5),'main sheet'!$G:$M, 4, 0)) / VLOOKUP(ROUND($A395,5),'main sheet'!$G:$M, 4, 0)) * AE$11</f>
        <v>1.6346276337494509E-4</v>
      </c>
      <c r="AF395" s="19">
        <f>((VLOOKUP(ROUND($A395 + (AF$9/12),5),'main sheet'!$G:$M, 4, 0) - VLOOKUP(ROUND($A395 + (AF$9/12) + (1/12),5),'main sheet'!$G:$M, 4, 0)) / VLOOKUP(ROUND($A395,5),'main sheet'!$G:$M, 4, 0)) * AF$11</f>
        <v>1.6335460705147706E-4</v>
      </c>
      <c r="AH395" s="18">
        <f t="shared" si="10"/>
        <v>31.833333333333332</v>
      </c>
      <c r="AI395" s="19">
        <f t="shared" si="11"/>
        <v>4.6354912179398999E-3</v>
      </c>
    </row>
    <row r="396" spans="1:35" x14ac:dyDescent="0.3">
      <c r="A396" s="19">
        <v>31.916666666666668</v>
      </c>
      <c r="C396" s="19">
        <f>((VLOOKUP(ROUND($A396 + (C$9/12),5),'main sheet'!$G:$M, 4, 0) - VLOOKUP(ROUND($A396 + (C$9/12) + (1/12),5),'main sheet'!$G:$M, 4, 0)) / VLOOKUP(ROUND($A396,5),'main sheet'!$G:$M, 4, 0)) * C$11</f>
        <v>1.5005631096266629E-4</v>
      </c>
      <c r="D396" s="19">
        <f>((VLOOKUP(ROUND($A396 + (D$9/12),5),'main sheet'!$G:$M, 4, 0) - VLOOKUP(ROUND($A396 + (D$9/12) + (1/12),5),'main sheet'!$G:$M, 4, 0)) / VLOOKUP(ROUND($A396,5),'main sheet'!$G:$M, 4, 0)) * D$11</f>
        <v>1.4991074160633107E-4</v>
      </c>
      <c r="E396" s="19">
        <f>((VLOOKUP(ROUND($A396 + (E$9/12),5),'main sheet'!$G:$M, 4, 0) - VLOOKUP(ROUND($A396 + (E$9/12) + (1/12),5),'main sheet'!$G:$M, 4, 0)) / VLOOKUP(ROUND($A396,5),'main sheet'!$G:$M, 4, 0)) * E$11</f>
        <v>1.4976531346656558E-4</v>
      </c>
      <c r="F396" s="19">
        <f>((VLOOKUP(ROUND($A396 + (F$9/12),5),'main sheet'!$G:$M, 4, 0) - VLOOKUP(ROUND($A396 + (F$9/12) + (1/12),5),'main sheet'!$G:$M, 4, 0)) / VLOOKUP(ROUND($A396,5),'main sheet'!$G:$M, 4, 0)) * F$11</f>
        <v>1.4962002640637589E-4</v>
      </c>
      <c r="G396" s="19">
        <f>((VLOOKUP(ROUND($A396 + (G$9/12),5),'main sheet'!$G:$M, 4, 0) - VLOOKUP(ROUND($A396 + (G$9/12) + (1/12),5),'main sheet'!$G:$M, 4, 0)) / VLOOKUP(ROUND($A396,5),'main sheet'!$G:$M, 4, 0)) * G$11</f>
        <v>1.4947488028890102E-4</v>
      </c>
      <c r="H396" s="19">
        <f>((VLOOKUP(ROUND($A396 + (H$9/12),5),'main sheet'!$G:$M, 4, 0) - VLOOKUP(ROUND($A396 + (H$9/12) + (1/12),5),'main sheet'!$G:$M, 4, 0)) / VLOOKUP(ROUND($A396,5),'main sheet'!$G:$M, 4, 0)) * H$11</f>
        <v>1.4932987497741262E-4</v>
      </c>
      <c r="I396" s="19">
        <f>((VLOOKUP(ROUND($A396 + (I$9/12),5),'main sheet'!$G:$M, 4, 0) - VLOOKUP(ROUND($A396 + (I$9/12) + (1/12),5),'main sheet'!$G:$M, 4, 0)) / VLOOKUP(ROUND($A396,5),'main sheet'!$G:$M, 4, 0)) * I$11</f>
        <v>1.4918501033531507E-4</v>
      </c>
      <c r="J396" s="19">
        <f>((VLOOKUP(ROUND($A396 + (J$9/12),5),'main sheet'!$G:$M, 4, 0) - VLOOKUP(ROUND($A396 + (J$9/12) + (1/12),5),'main sheet'!$G:$M, 4, 0)) / VLOOKUP(ROUND($A396,5),'main sheet'!$G:$M, 4, 0)) * J$11</f>
        <v>1.4904028622614527E-4</v>
      </c>
      <c r="K396" s="19">
        <f>((VLOOKUP(ROUND($A396 + (K$9/12),5),'main sheet'!$G:$M, 4, 0) - VLOOKUP(ROUND($A396 + (K$9/12) + (1/12),5),'main sheet'!$G:$M, 4, 0)) / VLOOKUP(ROUND($A396,5),'main sheet'!$G:$M, 4, 0)) * K$11</f>
        <v>1.4889570251357248E-4</v>
      </c>
      <c r="L396" s="19">
        <f>((VLOOKUP(ROUND($A396 + (L$9/12),5),'main sheet'!$G:$M, 4, 0) - VLOOKUP(ROUND($A396 + (L$9/12) + (1/12),5),'main sheet'!$G:$M, 4, 0)) / VLOOKUP(ROUND($A396,5),'main sheet'!$G:$M, 4, 0)) * L$11</f>
        <v>1.487512590613982E-4</v>
      </c>
      <c r="M396" s="19">
        <f>((VLOOKUP(ROUND($A396 + (M$9/12),5),'main sheet'!$G:$M, 4, 0) - VLOOKUP(ROUND($A396 + (M$9/12) + (1/12),5),'main sheet'!$G:$M, 4, 0)) / VLOOKUP(ROUND($A396,5),'main sheet'!$G:$M, 4, 0)) * M$11</f>
        <v>1.4915846334084763E-4</v>
      </c>
      <c r="N396" s="19">
        <f>((VLOOKUP(ROUND($A396 + (N$9/12),5),'main sheet'!$G:$M, 4, 0) - VLOOKUP(ROUND($A396 + (N$9/12) + (1/12),5),'main sheet'!$G:$M, 4, 0)) / VLOOKUP(ROUND($A396,5),'main sheet'!$G:$M, 4, 0)) * N$11</f>
        <v>1.4905977156115386E-4</v>
      </c>
      <c r="O396" s="19">
        <f>((VLOOKUP(ROUND($A396 + (O$9/12),5),'main sheet'!$G:$M, 4, 0) - VLOOKUP(ROUND($A396 + (O$9/12) + (1/12),5),'main sheet'!$G:$M, 4, 0)) / VLOOKUP(ROUND($A396,5),'main sheet'!$G:$M, 4, 0)) * O$11</f>
        <v>1.5752213043105935E-4</v>
      </c>
      <c r="P396" s="19">
        <f>((VLOOKUP(ROUND($A396 + (P$9/12),5),'main sheet'!$G:$M, 4, 0) - VLOOKUP(ROUND($A396 + (P$9/12) + (1/12),5),'main sheet'!$G:$M, 4, 0)) / VLOOKUP(ROUND($A396,5),'main sheet'!$G:$M, 4, 0)) * P$11</f>
        <v>1.5741790477049065E-4</v>
      </c>
      <c r="Q396" s="19">
        <f>((VLOOKUP(ROUND($A396 + (Q$9/12),5),'main sheet'!$G:$M, 4, 0) - VLOOKUP(ROUND($A396 + (Q$9/12) + (1/12),5),'main sheet'!$G:$M, 4, 0)) / VLOOKUP(ROUND($A396,5),'main sheet'!$G:$M, 4, 0)) * Q$11</f>
        <v>1.5731374807128796E-4</v>
      </c>
      <c r="R396" s="19">
        <f>((VLOOKUP(ROUND($A396 + (R$9/12),5),'main sheet'!$G:$M, 4, 0) - VLOOKUP(ROUND($A396 + (R$9/12) + (1/12),5),'main sheet'!$G:$M, 4, 0)) / VLOOKUP(ROUND($A396,5),'main sheet'!$G:$M, 4, 0)) * R$11</f>
        <v>1.5720966028827044E-4</v>
      </c>
      <c r="S396" s="19">
        <f>((VLOOKUP(ROUND($A396 + (S$9/12),5),'main sheet'!$G:$M, 4, 0) - VLOOKUP(ROUND($A396 + (S$9/12) + (1/12),5),'main sheet'!$G:$M, 4, 0)) / VLOOKUP(ROUND($A396,5),'main sheet'!$G:$M, 4, 0)) * S$11</f>
        <v>1.5710564137583899E-4</v>
      </c>
      <c r="T396" s="19">
        <f>((VLOOKUP(ROUND($A396 + (T$9/12),5),'main sheet'!$G:$M, 4, 0) - VLOOKUP(ROUND($A396 + (T$9/12) + (1/12),5),'main sheet'!$G:$M, 4, 0)) / VLOOKUP(ROUND($A396,5),'main sheet'!$G:$M, 4, 0)) * T$11</f>
        <v>1.5700169128797769E-4</v>
      </c>
      <c r="U396" s="19">
        <f>((VLOOKUP(ROUND($A396 + (U$9/12),5),'main sheet'!$G:$M, 4, 0) - VLOOKUP(ROUND($A396 + (U$9/12) + (1/12),5),'main sheet'!$G:$M, 4, 0)) / VLOOKUP(ROUND($A396,5),'main sheet'!$G:$M, 4, 0)) * U$11</f>
        <v>1.5689780997959541E-4</v>
      </c>
      <c r="V396" s="19">
        <f>((VLOOKUP(ROUND($A396 + (V$9/12),5),'main sheet'!$G:$M, 4, 0) - VLOOKUP(ROUND($A396 + (V$9/12) + (1/12),5),'main sheet'!$G:$M, 4, 0)) / VLOOKUP(ROUND($A396,5),'main sheet'!$G:$M, 4, 0)) * V$11</f>
        <v>1.5679399740518347E-4</v>
      </c>
      <c r="W396" s="19">
        <f>((VLOOKUP(ROUND($A396 + (W$9/12),5),'main sheet'!$G:$M, 4, 0) - VLOOKUP(ROUND($A396 + (W$9/12) + (1/12),5),'main sheet'!$G:$M, 4, 0)) / VLOOKUP(ROUND($A396,5),'main sheet'!$G:$M, 4, 0)) * W$11</f>
        <v>1.5669025351881723E-4</v>
      </c>
      <c r="X396" s="19">
        <f>((VLOOKUP(ROUND($A396 + (X$9/12),5),'main sheet'!$G:$M, 4, 0) - VLOOKUP(ROUND($A396 + (X$9/12) + (1/12),5),'main sheet'!$G:$M, 4, 0)) / VLOOKUP(ROUND($A396,5),'main sheet'!$G:$M, 4, 0)) * X$11</f>
        <v>1.5658657827549496E-4</v>
      </c>
      <c r="Y396" s="19">
        <f>((VLOOKUP(ROUND($A396 + (Y$9/12),5),'main sheet'!$G:$M, 4, 0) - VLOOKUP(ROUND($A396 + (Y$9/12) + (1/12),5),'main sheet'!$G:$M, 4, 0)) / VLOOKUP(ROUND($A396,5),'main sheet'!$G:$M, 4, 0)) * Y$11</f>
        <v>1.5648297162979832E-4</v>
      </c>
      <c r="Z396" s="19">
        <f>((VLOOKUP(ROUND($A396 + (Z$9/12),5),'main sheet'!$G:$M, 4, 0) - VLOOKUP(ROUND($A396 + (Z$9/12) + (1/12),5),'main sheet'!$G:$M, 4, 0)) / VLOOKUP(ROUND($A396,5),'main sheet'!$G:$M, 4, 0)) * Z$11</f>
        <v>1.5637943353589374E-4</v>
      </c>
      <c r="AA396" s="19">
        <f>((VLOOKUP(ROUND($A396 + (AA$9/12),5),'main sheet'!$G:$M, 4, 0) - VLOOKUP(ROUND($A396 + (AA$9/12) + (1/12),5),'main sheet'!$G:$M, 4, 0)) / VLOOKUP(ROUND($A396,5),'main sheet'!$G:$M, 4, 0)) * AA$11</f>
        <v>1.6391989696810933E-4</v>
      </c>
      <c r="AB396" s="19">
        <f>((VLOOKUP(ROUND($A396 + (AB$9/12),5),'main sheet'!$G:$M, 4, 0) - VLOOKUP(ROUND($A396 + (AB$9/12) + (1/12),5),'main sheet'!$G:$M, 4, 0)) / VLOOKUP(ROUND($A396,5),'main sheet'!$G:$M, 4, 0)) * AB$11</f>
        <v>1.6381143817888243E-4</v>
      </c>
      <c r="AC396" s="19">
        <f>((VLOOKUP(ROUND($A396 + (AC$9/12),5),'main sheet'!$G:$M, 4, 0) - VLOOKUP(ROUND($A396 + (AC$9/12) + (1/12),5),'main sheet'!$G:$M, 4, 0)) / VLOOKUP(ROUND($A396,5),'main sheet'!$G:$M, 4, 0)) * AC$11</f>
        <v>1.6370305115190418E-4</v>
      </c>
      <c r="AD396" s="19">
        <f>((VLOOKUP(ROUND($A396 + (AD$9/12),5),'main sheet'!$G:$M, 4, 0) - VLOOKUP(ROUND($A396 + (AD$9/12) + (1/12),5),'main sheet'!$G:$M, 4, 0)) / VLOOKUP(ROUND($A396,5),'main sheet'!$G:$M, 4, 0)) * AD$11</f>
        <v>1.6359473584013698E-4</v>
      </c>
      <c r="AE396" s="19">
        <f>((VLOOKUP(ROUND($A396 + (AE$9/12),5),'main sheet'!$G:$M, 4, 0) - VLOOKUP(ROUND($A396 + (AE$9/12) + (1/12),5),'main sheet'!$G:$M, 4, 0)) / VLOOKUP(ROUND($A396,5),'main sheet'!$G:$M, 4, 0)) * AE$11</f>
        <v>1.6348649219612976E-4</v>
      </c>
      <c r="AF396" s="19">
        <f>((VLOOKUP(ROUND($A396 + (AF$9/12),5),'main sheet'!$G:$M, 4, 0) - VLOOKUP(ROUND($A396 + (AF$9/12) + (1/12),5),'main sheet'!$G:$M, 4, 0)) / VLOOKUP(ROUND($A396,5),'main sheet'!$G:$M, 4, 0)) * AF$11</f>
        <v>1.633783201720194E-4</v>
      </c>
      <c r="AH396" s="18">
        <f t="shared" si="10"/>
        <v>31.916666666666668</v>
      </c>
      <c r="AI396" s="19">
        <f t="shared" si="11"/>
        <v>4.6575433958235745E-3</v>
      </c>
    </row>
    <row r="397" spans="1:35" x14ac:dyDescent="0.3">
      <c r="A397" s="19">
        <v>32</v>
      </c>
      <c r="C397" s="19">
        <f>((VLOOKUP(ROUND($A397 + (C$9/12),5),'main sheet'!$G:$M, 4, 0) - VLOOKUP(ROUND($A397 + (C$9/12) + (1/12),5),'main sheet'!$G:$M, 4, 0)) / VLOOKUP(ROUND($A397,5),'main sheet'!$G:$M, 4, 0)) * C$11</f>
        <v>1.500780968191356E-4</v>
      </c>
      <c r="D397" s="19">
        <f>((VLOOKUP(ROUND($A397 + (D$9/12),5),'main sheet'!$G:$M, 4, 0) - VLOOKUP(ROUND($A397 + (D$9/12) + (1/12),5),'main sheet'!$G:$M, 4, 0)) / VLOOKUP(ROUND($A397,5),'main sheet'!$G:$M, 4, 0)) * D$11</f>
        <v>1.4993250632838035E-4</v>
      </c>
      <c r="E397" s="19">
        <f>((VLOOKUP(ROUND($A397 + (E$9/12),5),'main sheet'!$G:$M, 4, 0) - VLOOKUP(ROUND($A397 + (E$9/12) + (1/12),5),'main sheet'!$G:$M, 4, 0)) / VLOOKUP(ROUND($A397,5),'main sheet'!$G:$M, 4, 0)) * E$11</f>
        <v>1.4978705707469728E-4</v>
      </c>
      <c r="F397" s="19">
        <f>((VLOOKUP(ROUND($A397 + (F$9/12),5),'main sheet'!$G:$M, 4, 0) - VLOOKUP(ROUND($A397 + (F$9/12) + (1/12),5),'main sheet'!$G:$M, 4, 0)) / VLOOKUP(ROUND($A397,5),'main sheet'!$G:$M, 4, 0)) * F$11</f>
        <v>1.4964174892107262E-4</v>
      </c>
      <c r="G397" s="19">
        <f>((VLOOKUP(ROUND($A397 + (G$9/12),5),'main sheet'!$G:$M, 4, 0) - VLOOKUP(ROUND($A397 + (G$9/12) + (1/12),5),'main sheet'!$G:$M, 4, 0)) / VLOOKUP(ROUND($A397,5),'main sheet'!$G:$M, 4, 0)) * G$11</f>
        <v>1.4949658173062544E-4</v>
      </c>
      <c r="H397" s="19">
        <f>((VLOOKUP(ROUND($A397 + (H$9/12),5),'main sheet'!$G:$M, 4, 0) - VLOOKUP(ROUND($A397 + (H$9/12) + (1/12),5),'main sheet'!$G:$M, 4, 0)) / VLOOKUP(ROUND($A397,5),'main sheet'!$G:$M, 4, 0)) * H$11</f>
        <v>1.4935155536660761E-4</v>
      </c>
      <c r="I397" s="19">
        <f>((VLOOKUP(ROUND($A397 + (I$9/12),5),'main sheet'!$G:$M, 4, 0) - VLOOKUP(ROUND($A397 + (I$9/12) + (1/12),5),'main sheet'!$G:$M, 4, 0)) / VLOOKUP(ROUND($A397,5),'main sheet'!$G:$M, 4, 0)) * I$11</f>
        <v>1.4920666969240367E-4</v>
      </c>
      <c r="J397" s="19">
        <f>((VLOOKUP(ROUND($A397 + (J$9/12),5),'main sheet'!$G:$M, 4, 0) - VLOOKUP(ROUND($A397 + (J$9/12) + (1/12),5),'main sheet'!$G:$M, 4, 0)) / VLOOKUP(ROUND($A397,5),'main sheet'!$G:$M, 4, 0)) * J$11</f>
        <v>1.4906192457153067E-4</v>
      </c>
      <c r="K397" s="19">
        <f>((VLOOKUP(ROUND($A397 + (K$9/12),5),'main sheet'!$G:$M, 4, 0) - VLOOKUP(ROUND($A397 + (K$9/12) + (1/12),5),'main sheet'!$G:$M, 4, 0)) / VLOOKUP(ROUND($A397,5),'main sheet'!$G:$M, 4, 0)) * K$11</f>
        <v>1.4891731986763808E-4</v>
      </c>
      <c r="L397" s="19">
        <f>((VLOOKUP(ROUND($A397 + (L$9/12),5),'main sheet'!$G:$M, 4, 0) - VLOOKUP(ROUND($A397 + (L$9/12) + (1/12),5),'main sheet'!$G:$M, 4, 0)) / VLOOKUP(ROUND($A397,5),'main sheet'!$G:$M, 4, 0)) * L$11</f>
        <v>1.4877285544450766E-4</v>
      </c>
      <c r="M397" s="19">
        <f>((VLOOKUP(ROUND($A397 + (M$9/12),5),'main sheet'!$G:$M, 4, 0) - VLOOKUP(ROUND($A397 + (M$9/12) + (1/12),5),'main sheet'!$G:$M, 4, 0)) / VLOOKUP(ROUND($A397,5),'main sheet'!$G:$M, 4, 0)) * M$11</f>
        <v>1.4918011884372303E-4</v>
      </c>
      <c r="N397" s="19">
        <f>((VLOOKUP(ROUND($A397 + (N$9/12),5),'main sheet'!$G:$M, 4, 0) - VLOOKUP(ROUND($A397 + (N$9/12) + (1/12),5),'main sheet'!$G:$M, 4, 0)) / VLOOKUP(ROUND($A397,5),'main sheet'!$G:$M, 4, 0)) * N$11</f>
        <v>1.5764931001910871E-4</v>
      </c>
      <c r="O397" s="19">
        <f>((VLOOKUP(ROUND($A397 + (O$9/12),5),'main sheet'!$G:$M, 4, 0) - VLOOKUP(ROUND($A397 + (O$9/12) + (1/12),5),'main sheet'!$G:$M, 4, 0)) / VLOOKUP(ROUND($A397,5),'main sheet'!$G:$M, 4, 0)) * O$11</f>
        <v>1.5754500020924279E-4</v>
      </c>
      <c r="P397" s="19">
        <f>((VLOOKUP(ROUND($A397 + (P$9/12),5),'main sheet'!$G:$M, 4, 0) - VLOOKUP(ROUND($A397 + (P$9/12) + (1/12),5),'main sheet'!$G:$M, 4, 0)) / VLOOKUP(ROUND($A397,5),'main sheet'!$G:$M, 4, 0)) * P$11</f>
        <v>1.574407594164206E-4</v>
      </c>
      <c r="Q397" s="19">
        <f>((VLOOKUP(ROUND($A397 + (Q$9/12),5),'main sheet'!$G:$M, 4, 0) - VLOOKUP(ROUND($A397 + (Q$9/12) + (1/12),5),'main sheet'!$G:$M, 4, 0)) / VLOOKUP(ROUND($A397,5),'main sheet'!$G:$M, 4, 0)) * Q$11</f>
        <v>1.5733658759542487E-4</v>
      </c>
      <c r="R397" s="19">
        <f>((VLOOKUP(ROUND($A397 + (R$9/12),5),'main sheet'!$G:$M, 4, 0) - VLOOKUP(ROUND($A397 + (R$9/12) + (1/12),5),'main sheet'!$G:$M, 4, 0)) / VLOOKUP(ROUND($A397,5),'main sheet'!$G:$M, 4, 0)) * R$11</f>
        <v>1.5723248470061966E-4</v>
      </c>
      <c r="S397" s="19">
        <f>((VLOOKUP(ROUND($A397 + (S$9/12),5),'main sheet'!$G:$M, 4, 0) - VLOOKUP(ROUND($A397 + (S$9/12) + (1/12),5),'main sheet'!$G:$M, 4, 0)) / VLOOKUP(ROUND($A397,5),'main sheet'!$G:$M, 4, 0)) * S$11</f>
        <v>1.5712845068595194E-4</v>
      </c>
      <c r="T397" s="19">
        <f>((VLOOKUP(ROUND($A397 + (T$9/12),5),'main sheet'!$G:$M, 4, 0) - VLOOKUP(ROUND($A397 + (T$9/12) + (1/12),5),'main sheet'!$G:$M, 4, 0)) / VLOOKUP(ROUND($A397,5),'main sheet'!$G:$M, 4, 0)) * T$11</f>
        <v>1.570244855062941E-4</v>
      </c>
      <c r="U397" s="19">
        <f>((VLOOKUP(ROUND($A397 + (U$9/12),5),'main sheet'!$G:$M, 4, 0) - VLOOKUP(ROUND($A397 + (U$9/12) + (1/12),5),'main sheet'!$G:$M, 4, 0)) / VLOOKUP(ROUND($A397,5),'main sheet'!$G:$M, 4, 0)) * U$11</f>
        <v>1.5692058911610077E-4</v>
      </c>
      <c r="V397" s="19">
        <f>((VLOOKUP(ROUND($A397 + (V$9/12),5),'main sheet'!$G:$M, 4, 0) - VLOOKUP(ROUND($A397 + (V$9/12) + (1/12),5),'main sheet'!$G:$M, 4, 0)) / VLOOKUP(ROUND($A397,5),'main sheet'!$G:$M, 4, 0)) * V$11</f>
        <v>1.5681676146941023E-4</v>
      </c>
      <c r="W397" s="19">
        <f>((VLOOKUP(ROUND($A397 + (W$9/12),5),'main sheet'!$G:$M, 4, 0) - VLOOKUP(ROUND($A397 + (W$9/12) + (1/12),5),'main sheet'!$G:$M, 4, 0)) / VLOOKUP(ROUND($A397,5),'main sheet'!$G:$M, 4, 0)) * W$11</f>
        <v>1.5671300252118441E-4</v>
      </c>
      <c r="X397" s="19">
        <f>((VLOOKUP(ROUND($A397 + (X$9/12),5),'main sheet'!$G:$M, 4, 0) - VLOOKUP(ROUND($A397 + (X$9/12) + (1/12),5),'main sheet'!$G:$M, 4, 0)) / VLOOKUP(ROUND($A397,5),'main sheet'!$G:$M, 4, 0)) * X$11</f>
        <v>1.5660931222596824E-4</v>
      </c>
      <c r="Y397" s="19">
        <f>((VLOOKUP(ROUND($A397 + (Y$9/12),5),'main sheet'!$G:$M, 4, 0) - VLOOKUP(ROUND($A397 + (Y$9/12) + (1/12),5),'main sheet'!$G:$M, 4, 0)) / VLOOKUP(ROUND($A397,5),'main sheet'!$G:$M, 4, 0)) * Y$11</f>
        <v>1.5650569053789128E-4</v>
      </c>
      <c r="Z397" s="19">
        <f>((VLOOKUP(ROUND($A397 + (Z$9/12),5),'main sheet'!$G:$M, 4, 0) - VLOOKUP(ROUND($A397 + (Z$9/12) + (1/12),5),'main sheet'!$G:$M, 4, 0)) / VLOOKUP(ROUND($A397,5),'main sheet'!$G:$M, 4, 0)) * Z$11</f>
        <v>1.6405224195933341E-4</v>
      </c>
      <c r="AA397" s="19">
        <f>((VLOOKUP(ROUND($A397 + (AA$9/12),5),'main sheet'!$G:$M, 4, 0) - VLOOKUP(ROUND($A397 + (AA$9/12) + (1/12),5),'main sheet'!$G:$M, 4, 0)) / VLOOKUP(ROUND($A397,5),'main sheet'!$G:$M, 4, 0)) * AA$11</f>
        <v>1.6394369560308278E-4</v>
      </c>
      <c r="AB397" s="19">
        <f>((VLOOKUP(ROUND($A397 + (AB$9/12),5),'main sheet'!$G:$M, 4, 0) - VLOOKUP(ROUND($A397 + (AB$9/12) + (1/12),5),'main sheet'!$G:$M, 4, 0)) / VLOOKUP(ROUND($A397,5),'main sheet'!$G:$M, 4, 0)) * AB$11</f>
        <v>1.6383522106701992E-4</v>
      </c>
      <c r="AC397" s="19">
        <f>((VLOOKUP(ROUND($A397 + (AC$9/12),5),'main sheet'!$G:$M, 4, 0) - VLOOKUP(ROUND($A397 + (AC$9/12) + (1/12),5),'main sheet'!$G:$M, 4, 0)) / VLOOKUP(ROUND($A397,5),'main sheet'!$G:$M, 4, 0)) * AC$11</f>
        <v>1.6372681830406928E-4</v>
      </c>
      <c r="AD397" s="19">
        <f>((VLOOKUP(ROUND($A397 + (AD$9/12),5),'main sheet'!$G:$M, 4, 0) - VLOOKUP(ROUND($A397 + (AD$9/12) + (1/12),5),'main sheet'!$G:$M, 4, 0)) / VLOOKUP(ROUND($A397,5),'main sheet'!$G:$M, 4, 0)) * AD$11</f>
        <v>1.6361848726674139E-4</v>
      </c>
      <c r="AE397" s="19">
        <f>((VLOOKUP(ROUND($A397 + (AE$9/12),5),'main sheet'!$G:$M, 4, 0) - VLOOKUP(ROUND($A397 + (AE$9/12) + (1/12),5),'main sheet'!$G:$M, 4, 0)) / VLOOKUP(ROUND($A397,5),'main sheet'!$G:$M, 4, 0)) * AE$11</f>
        <v>1.6351022790713458E-4</v>
      </c>
      <c r="AF397" s="19">
        <f>((VLOOKUP(ROUND($A397 + (AF$9/12),5),'main sheet'!$G:$M, 4, 0) - VLOOKUP(ROUND($A397 + (AF$9/12) + (1/12),5),'main sheet'!$G:$M, 4, 0)) / VLOOKUP(ROUND($A397,5),'main sheet'!$G:$M, 4, 0)) * AF$11</f>
        <v>1.6340204017826658E-4</v>
      </c>
      <c r="AH397" s="18">
        <f t="shared" si="10"/>
        <v>32</v>
      </c>
      <c r="AI397" s="19">
        <f t="shared" si="11"/>
        <v>4.674437600949587E-3</v>
      </c>
    </row>
    <row r="398" spans="1:35" x14ac:dyDescent="0.3">
      <c r="A398" s="19">
        <v>32.083333333333336</v>
      </c>
      <c r="C398" s="19">
        <f>((VLOOKUP(ROUND($A398 + (C$9/12),5),'main sheet'!$G:$M, 4, 0) - VLOOKUP(ROUND($A398 + (C$9/12) + (1/12),5),'main sheet'!$G:$M, 4, 0)) / VLOOKUP(ROUND($A398,5),'main sheet'!$G:$M, 4, 0)) * C$11</f>
        <v>1.5010066741177341E-4</v>
      </c>
      <c r="D398" s="19">
        <f>((VLOOKUP(ROUND($A398 + (D$9/12),5),'main sheet'!$G:$M, 4, 0) - VLOOKUP(ROUND($A398 + (D$9/12) + (1/12),5),'main sheet'!$G:$M, 4, 0)) / VLOOKUP(ROUND($A398,5),'main sheet'!$G:$M, 4, 0)) * D$11</f>
        <v>1.4995505502532697E-4</v>
      </c>
      <c r="E398" s="19">
        <f>((VLOOKUP(ROUND($A398 + (E$9/12),5),'main sheet'!$G:$M, 4, 0) - VLOOKUP(ROUND($A398 + (E$9/12) + (1/12),5),'main sheet'!$G:$M, 4, 0)) / VLOOKUP(ROUND($A398,5),'main sheet'!$G:$M, 4, 0)) * E$11</f>
        <v>1.4980958389719374E-4</v>
      </c>
      <c r="F398" s="19">
        <f>((VLOOKUP(ROUND($A398 + (F$9/12),5),'main sheet'!$G:$M, 4, 0) - VLOOKUP(ROUND($A398 + (F$9/12) + (1/12),5),'main sheet'!$G:$M, 4, 0)) / VLOOKUP(ROUND($A398,5),'main sheet'!$G:$M, 4, 0)) * F$11</f>
        <v>1.4966425389033924E-4</v>
      </c>
      <c r="G398" s="19">
        <f>((VLOOKUP(ROUND($A398 + (G$9/12),5),'main sheet'!$G:$M, 4, 0) - VLOOKUP(ROUND($A398 + (G$9/12) + (1/12),5),'main sheet'!$G:$M, 4, 0)) / VLOOKUP(ROUND($A398,5),'main sheet'!$G:$M, 4, 0)) * G$11</f>
        <v>1.4951906486786201E-4</v>
      </c>
      <c r="H398" s="19">
        <f>((VLOOKUP(ROUND($A398 + (H$9/12),5),'main sheet'!$G:$M, 4, 0) - VLOOKUP(ROUND($A398 + (H$9/12) + (1/12),5),'main sheet'!$G:$M, 4, 0)) / VLOOKUP(ROUND($A398,5),'main sheet'!$G:$M, 4, 0)) * H$11</f>
        <v>1.4937401669299334E-4</v>
      </c>
      <c r="I398" s="19">
        <f>((VLOOKUP(ROUND($A398 + (I$9/12),5),'main sheet'!$G:$M, 4, 0) - VLOOKUP(ROUND($A398 + (I$9/12) + (1/12),5),'main sheet'!$G:$M, 4, 0)) / VLOOKUP(ROUND($A398,5),'main sheet'!$G:$M, 4, 0)) * I$11</f>
        <v>1.4922910922909719E-4</v>
      </c>
      <c r="J398" s="19">
        <f>((VLOOKUP(ROUND($A398 + (J$9/12),5),'main sheet'!$G:$M, 4, 0) - VLOOKUP(ROUND($A398 + (J$9/12) + (1/12),5),'main sheet'!$G:$M, 4, 0)) / VLOOKUP(ROUND($A398,5),'main sheet'!$G:$M, 4, 0)) * J$11</f>
        <v>1.4908434233967019E-4</v>
      </c>
      <c r="K398" s="19">
        <f>((VLOOKUP(ROUND($A398 + (K$9/12),5),'main sheet'!$G:$M, 4, 0) - VLOOKUP(ROUND($A398 + (K$9/12) + (1/12),5),'main sheet'!$G:$M, 4, 0)) / VLOOKUP(ROUND($A398,5),'main sheet'!$G:$M, 4, 0)) * K$11</f>
        <v>1.4893971588834118E-4</v>
      </c>
      <c r="L398" s="19">
        <f>((VLOOKUP(ROUND($A398 + (L$9/12),5),'main sheet'!$G:$M, 4, 0) - VLOOKUP(ROUND($A398 + (L$9/12) + (1/12),5),'main sheet'!$G:$M, 4, 0)) / VLOOKUP(ROUND($A398,5),'main sheet'!$G:$M, 4, 0)) * L$11</f>
        <v>1.4879522973887152E-4</v>
      </c>
      <c r="M398" s="19">
        <f>((VLOOKUP(ROUND($A398 + (M$9/12),5),'main sheet'!$G:$M, 4, 0) - VLOOKUP(ROUND($A398 + (M$9/12) + (1/12),5),'main sheet'!$G:$M, 4, 0)) / VLOOKUP(ROUND($A398,5),'main sheet'!$G:$M, 4, 0)) * M$11</f>
        <v>1.5777741383487319E-4</v>
      </c>
      <c r="N398" s="19">
        <f>((VLOOKUP(ROUND($A398 + (N$9/12),5),'main sheet'!$G:$M, 4, 0) - VLOOKUP(ROUND($A398 + (N$9/12) + (1/12),5),'main sheet'!$G:$M, 4, 0)) / VLOOKUP(ROUND($A398,5),'main sheet'!$G:$M, 4, 0)) * N$11</f>
        <v>1.5767301926418808E-4</v>
      </c>
      <c r="O398" s="19">
        <f>((VLOOKUP(ROUND($A398 + (O$9/12),5),'main sheet'!$G:$M, 4, 0) - VLOOKUP(ROUND($A398 + (O$9/12) + (1/12),5),'main sheet'!$G:$M, 4, 0)) / VLOOKUP(ROUND($A398,5),'main sheet'!$G:$M, 4, 0)) * O$11</f>
        <v>1.5756869376662904E-4</v>
      </c>
      <c r="P398" s="19">
        <f>((VLOOKUP(ROUND($A398 + (P$9/12),5),'main sheet'!$G:$M, 4, 0) - VLOOKUP(ROUND($A398 + (P$9/12) + (1/12),5),'main sheet'!$G:$M, 4, 0)) / VLOOKUP(ROUND($A398,5),'main sheet'!$G:$M, 4, 0)) * P$11</f>
        <v>1.5746443729694207E-4</v>
      </c>
      <c r="Q398" s="19">
        <f>((VLOOKUP(ROUND($A398 + (Q$9/12),5),'main sheet'!$G:$M, 4, 0) - VLOOKUP(ROUND($A398 + (Q$9/12) + (1/12),5),'main sheet'!$G:$M, 4, 0)) / VLOOKUP(ROUND($A398,5),'main sheet'!$G:$M, 4, 0)) * Q$11</f>
        <v>1.5736024980945421E-4</v>
      </c>
      <c r="R398" s="19">
        <f>((VLOOKUP(ROUND($A398 + (R$9/12),5),'main sheet'!$G:$M, 4, 0) - VLOOKUP(ROUND($A398 + (R$9/12) + (1/12),5),'main sheet'!$G:$M, 4, 0)) / VLOOKUP(ROUND($A398,5),'main sheet'!$G:$M, 4, 0)) * R$11</f>
        <v>1.5725613125807493E-4</v>
      </c>
      <c r="S398" s="19">
        <f>((VLOOKUP(ROUND($A398 + (S$9/12),5),'main sheet'!$G:$M, 4, 0) - VLOOKUP(ROUND($A398 + (S$9/12) + (1/12),5),'main sheet'!$G:$M, 4, 0)) / VLOOKUP(ROUND($A398,5),'main sheet'!$G:$M, 4, 0)) * S$11</f>
        <v>1.5715208159763997E-4</v>
      </c>
      <c r="T398" s="19">
        <f>((VLOOKUP(ROUND($A398 + (T$9/12),5),'main sheet'!$G:$M, 4, 0) - VLOOKUP(ROUND($A398 + (T$9/12) + (1/12),5),'main sheet'!$G:$M, 4, 0)) / VLOOKUP(ROUND($A398,5),'main sheet'!$G:$M, 4, 0)) * T$11</f>
        <v>1.5704810078256699E-4</v>
      </c>
      <c r="U398" s="19">
        <f>((VLOOKUP(ROUND($A398 + (U$9/12),5),'main sheet'!$G:$M, 4, 0) - VLOOKUP(ROUND($A398 + (U$9/12) + (1/12),5),'main sheet'!$G:$M, 4, 0)) / VLOOKUP(ROUND($A398,5),'main sheet'!$G:$M, 4, 0)) * U$11</f>
        <v>1.5694418876685686E-4</v>
      </c>
      <c r="V398" s="19">
        <f>((VLOOKUP(ROUND($A398 + (V$9/12),5),'main sheet'!$G:$M, 4, 0) - VLOOKUP(ROUND($A398 + (V$9/12) + (1/12),5),'main sheet'!$G:$M, 4, 0)) / VLOOKUP(ROUND($A398,5),'main sheet'!$G:$M, 4, 0)) * V$11</f>
        <v>1.5684034550543494E-4</v>
      </c>
      <c r="W398" s="19">
        <f>((VLOOKUP(ROUND($A398 + (W$9/12),5),'main sheet'!$G:$M, 4, 0) - VLOOKUP(ROUND($A398 + (W$9/12) + (1/12),5),'main sheet'!$G:$M, 4, 0)) / VLOOKUP(ROUND($A398,5),'main sheet'!$G:$M, 4, 0)) * W$11</f>
        <v>1.5673657095280929E-4</v>
      </c>
      <c r="X398" s="19">
        <f>((VLOOKUP(ROUND($A398 + (X$9/12),5),'main sheet'!$G:$M, 4, 0) - VLOOKUP(ROUND($A398 + (X$9/12) + (1/12),5),'main sheet'!$G:$M, 4, 0)) / VLOOKUP(ROUND($A398,5),'main sheet'!$G:$M, 4, 0)) * X$11</f>
        <v>1.5663286506307207E-4</v>
      </c>
      <c r="Y398" s="19">
        <f>((VLOOKUP(ROUND($A398 + (Y$9/12),5),'main sheet'!$G:$M, 4, 0) - VLOOKUP(ROUND($A398 + (Y$9/12) + (1/12),5),'main sheet'!$G:$M, 4, 0)) / VLOOKUP(ROUND($A398,5),'main sheet'!$G:$M, 4, 0)) * Y$11</f>
        <v>1.6418554871581187E-4</v>
      </c>
      <c r="Z398" s="19">
        <f>((VLOOKUP(ROUND($A398 + (Z$9/12),5),'main sheet'!$G:$M, 4, 0) - VLOOKUP(ROUND($A398 + (Z$9/12) + (1/12),5),'main sheet'!$G:$M, 4, 0)) / VLOOKUP(ROUND($A398,5),'main sheet'!$G:$M, 4, 0)) * Z$11</f>
        <v>1.6407691415617852E-4</v>
      </c>
      <c r="AA398" s="19">
        <f>((VLOOKUP(ROUND($A398 + (AA$9/12),5),'main sheet'!$G:$M, 4, 0) - VLOOKUP(ROUND($A398 + (AA$9/12) + (1/12),5),'main sheet'!$G:$M, 4, 0)) / VLOOKUP(ROUND($A398,5),'main sheet'!$G:$M, 4, 0)) * AA$11</f>
        <v>1.6396835147509316E-4</v>
      </c>
      <c r="AB398" s="19">
        <f>((VLOOKUP(ROUND($A398 + (AB$9/12),5),'main sheet'!$G:$M, 4, 0) - VLOOKUP(ROUND($A398 + (AB$9/12) + (1/12),5),'main sheet'!$G:$M, 4, 0)) / VLOOKUP(ROUND($A398,5),'main sheet'!$G:$M, 4, 0)) * AB$11</f>
        <v>1.6385986062544187E-4</v>
      </c>
      <c r="AC398" s="19">
        <f>((VLOOKUP(ROUND($A398 + (AC$9/12),5),'main sheet'!$G:$M, 4, 0) - VLOOKUP(ROUND($A398 + (AC$9/12) + (1/12),5),'main sheet'!$G:$M, 4, 0)) / VLOOKUP(ROUND($A398,5),'main sheet'!$G:$M, 4, 0)) * AC$11</f>
        <v>1.6375144155969672E-4</v>
      </c>
      <c r="AD398" s="19">
        <f>((VLOOKUP(ROUND($A398 + (AD$9/12),5),'main sheet'!$G:$M, 4, 0) - VLOOKUP(ROUND($A398 + (AD$9/12) + (1/12),5),'main sheet'!$G:$M, 4, 0)) / VLOOKUP(ROUND($A398,5),'main sheet'!$G:$M, 4, 0)) * AD$11</f>
        <v>1.6364309422991699E-4</v>
      </c>
      <c r="AE398" s="19">
        <f>((VLOOKUP(ROUND($A398 + (AE$9/12),5),'main sheet'!$G:$M, 4, 0) - VLOOKUP(ROUND($A398 + (AE$9/12) + (1/12),5),'main sheet'!$G:$M, 4, 0)) / VLOOKUP(ROUND($A398,5),'main sheet'!$G:$M, 4, 0)) * AE$11</f>
        <v>1.6353481858908235E-4</v>
      </c>
      <c r="AF398" s="19">
        <f>((VLOOKUP(ROUND($A398 + (AF$9/12),5),'main sheet'!$G:$M, 4, 0) - VLOOKUP(ROUND($A398 + (AF$9/12) + (1/12),5),'main sheet'!$G:$M, 4, 0)) / VLOOKUP(ROUND($A398,5),'main sheet'!$G:$M, 4, 0)) * AF$11</f>
        <v>1.6342661458975904E-4</v>
      </c>
      <c r="AH398" s="18">
        <f t="shared" si="10"/>
        <v>32.083333333333336</v>
      </c>
      <c r="AI398" s="19">
        <f t="shared" si="11"/>
        <v>4.6913717808209918E-3</v>
      </c>
    </row>
    <row r="399" spans="1:35" x14ac:dyDescent="0.3">
      <c r="A399" s="19">
        <v>32.166666666666664</v>
      </c>
      <c r="C399" s="19">
        <f>((VLOOKUP(ROUND($A399 + (C$9/12),5),'main sheet'!$G:$M, 4, 0) - VLOOKUP(ROUND($A399 + (C$9/12) + (1/12),5),'main sheet'!$G:$M, 4, 0)) / VLOOKUP(ROUND($A399,5),'main sheet'!$G:$M, 4, 0)) * C$11</f>
        <v>1.5012324479431977E-4</v>
      </c>
      <c r="D399" s="19">
        <f>((VLOOKUP(ROUND($A399 + (D$9/12),5),'main sheet'!$G:$M, 4, 0) - VLOOKUP(ROUND($A399 + (D$9/12) + (1/12),5),'main sheet'!$G:$M, 4, 0)) / VLOOKUP(ROUND($A399,5),'main sheet'!$G:$M, 4, 0)) * D$11</f>
        <v>1.499776105055953E-4</v>
      </c>
      <c r="E399" s="19">
        <f>((VLOOKUP(ROUND($A399 + (E$9/12),5),'main sheet'!$G:$M, 4, 0) - VLOOKUP(ROUND($A399 + (E$9/12) + (1/12),5),'main sheet'!$G:$M, 4, 0)) / VLOOKUP(ROUND($A399,5),'main sheet'!$G:$M, 4, 0)) * E$11</f>
        <v>1.4983211749643139E-4</v>
      </c>
      <c r="F399" s="19">
        <f>((VLOOKUP(ROUND($A399 + (F$9/12),5),'main sheet'!$G:$M, 4, 0) - VLOOKUP(ROUND($A399 + (F$9/12) + (1/12),5),'main sheet'!$G:$M, 4, 0)) / VLOOKUP(ROUND($A399,5),'main sheet'!$G:$M, 4, 0)) * F$11</f>
        <v>1.4968676562977296E-4</v>
      </c>
      <c r="G399" s="19">
        <f>((VLOOKUP(ROUND($A399 + (G$9/12),5),'main sheet'!$G:$M, 4, 0) - VLOOKUP(ROUND($A399 + (G$9/12) + (1/12),5),'main sheet'!$G:$M, 4, 0)) / VLOOKUP(ROUND($A399,5),'main sheet'!$G:$M, 4, 0)) * G$11</f>
        <v>1.4954155476869794E-4</v>
      </c>
      <c r="H399" s="19">
        <f>((VLOOKUP(ROUND($A399 + (H$9/12),5),'main sheet'!$G:$M, 4, 0) - VLOOKUP(ROUND($A399 + (H$9/12) + (1/12),5),'main sheet'!$G:$M, 4, 0)) / VLOOKUP(ROUND($A399,5),'main sheet'!$G:$M, 4, 0)) * H$11</f>
        <v>1.4939648477641708E-4</v>
      </c>
      <c r="I399" s="19">
        <f>((VLOOKUP(ROUND($A399 + (I$9/12),5),'main sheet'!$G:$M, 4, 0) - VLOOKUP(ROUND($A399 + (I$9/12) + (1/12),5),'main sheet'!$G:$M, 4, 0)) / VLOOKUP(ROUND($A399,5),'main sheet'!$G:$M, 4, 0)) * I$11</f>
        <v>1.4925155551627378E-4</v>
      </c>
      <c r="J399" s="19">
        <f>((VLOOKUP(ROUND($A399 + (J$9/12),5),'main sheet'!$G:$M, 4, 0) - VLOOKUP(ROUND($A399 + (J$9/12) + (1/12),5),'main sheet'!$G:$M, 4, 0)) / VLOOKUP(ROUND($A399,5),'main sheet'!$G:$M, 4, 0)) * J$11</f>
        <v>1.4910676685174411E-4</v>
      </c>
      <c r="K399" s="19">
        <f>((VLOOKUP(ROUND($A399 + (K$9/12),5),'main sheet'!$G:$M, 4, 0) - VLOOKUP(ROUND($A399 + (K$9/12) + (1/12),5),'main sheet'!$G:$M, 4, 0)) / VLOOKUP(ROUND($A399,5),'main sheet'!$G:$M, 4, 0)) * K$11</f>
        <v>1.4896211864643644E-4</v>
      </c>
      <c r="L399" s="19">
        <f>((VLOOKUP(ROUND($A399 + (L$9/12),5),'main sheet'!$G:$M, 4, 0) - VLOOKUP(ROUND($A399 + (L$9/12) + (1/12),5),'main sheet'!$G:$M, 4, 0)) / VLOOKUP(ROUND($A399,5),'main sheet'!$G:$M, 4, 0)) * L$11</f>
        <v>1.5737034701485166E-4</v>
      </c>
      <c r="M399" s="19">
        <f>((VLOOKUP(ROUND($A399 + (M$9/12),5),'main sheet'!$G:$M, 4, 0) - VLOOKUP(ROUND($A399 + (M$9/12) + (1/12),5),'main sheet'!$G:$M, 4, 0)) / VLOOKUP(ROUND($A399,5),'main sheet'!$G:$M, 4, 0)) * M$11</f>
        <v>1.5780114591490475E-4</v>
      </c>
      <c r="N399" s="19">
        <f>((VLOOKUP(ROUND($A399 + (N$9/12),5),'main sheet'!$G:$M, 4, 0) - VLOOKUP(ROUND($A399 + (N$9/12) + (1/12),5),'main sheet'!$G:$M, 4, 0)) / VLOOKUP(ROUND($A399,5),'main sheet'!$G:$M, 4, 0)) * N$11</f>
        <v>1.5769673564141736E-4</v>
      </c>
      <c r="O399" s="19">
        <f>((VLOOKUP(ROUND($A399 + (O$9/12),5),'main sheet'!$G:$M, 4, 0) - VLOOKUP(ROUND($A399 + (O$9/12) + (1/12),5),'main sheet'!$G:$M, 4, 0)) / VLOOKUP(ROUND($A399,5),'main sheet'!$G:$M, 4, 0)) * O$11</f>
        <v>1.5759239445189475E-4</v>
      </c>
      <c r="P399" s="19">
        <f>((VLOOKUP(ROUND($A399 + (P$9/12),5),'main sheet'!$G:$M, 4, 0) - VLOOKUP(ROUND($A399 + (P$9/12) + (1/12),5),'main sheet'!$G:$M, 4, 0)) / VLOOKUP(ROUND($A399,5),'main sheet'!$G:$M, 4, 0)) * P$11</f>
        <v>1.5748812230062685E-4</v>
      </c>
      <c r="Q399" s="19">
        <f>((VLOOKUP(ROUND($A399 + (Q$9/12),5),'main sheet'!$G:$M, 4, 0) - VLOOKUP(ROUND($A399 + (Q$9/12) + (1/12),5),'main sheet'!$G:$M, 4, 0)) / VLOOKUP(ROUND($A399,5),'main sheet'!$G:$M, 4, 0)) * Q$11</f>
        <v>1.5738391914148572E-4</v>
      </c>
      <c r="R399" s="19">
        <f>((VLOOKUP(ROUND($A399 + (R$9/12),5),'main sheet'!$G:$M, 4, 0) - VLOOKUP(ROUND($A399 + (R$9/12) + (1/12),5),'main sheet'!$G:$M, 4, 0)) / VLOOKUP(ROUND($A399,5),'main sheet'!$G:$M, 4, 0)) * R$11</f>
        <v>1.5727978492927039E-4</v>
      </c>
      <c r="S399" s="19">
        <f>((VLOOKUP(ROUND($A399 + (S$9/12),5),'main sheet'!$G:$M, 4, 0) - VLOOKUP(ROUND($A399 + (S$9/12) + (1/12),5),'main sheet'!$G:$M, 4, 0)) / VLOOKUP(ROUND($A399,5),'main sheet'!$G:$M, 4, 0)) * S$11</f>
        <v>1.5717571961836139E-4</v>
      </c>
      <c r="T399" s="19">
        <f>((VLOOKUP(ROUND($A399 + (T$9/12),5),'main sheet'!$G:$M, 4, 0) - VLOOKUP(ROUND($A399 + (T$9/12) + (1/12),5),'main sheet'!$G:$M, 4, 0)) / VLOOKUP(ROUND($A399,5),'main sheet'!$G:$M, 4, 0)) * T$11</f>
        <v>1.5707172316272233E-4</v>
      </c>
      <c r="U399" s="19">
        <f>((VLOOKUP(ROUND($A399 + (U$9/12),5),'main sheet'!$G:$M, 4, 0) - VLOOKUP(ROUND($A399 + (U$9/12) + (1/12),5),'main sheet'!$G:$M, 4, 0)) / VLOOKUP(ROUND($A399,5),'main sheet'!$G:$M, 4, 0)) * U$11</f>
        <v>1.5696779551724191E-4</v>
      </c>
      <c r="V399" s="19">
        <f>((VLOOKUP(ROUND($A399 + (V$9/12),5),'main sheet'!$G:$M, 4, 0) - VLOOKUP(ROUND($A399 + (V$9/12) + (1/12),5),'main sheet'!$G:$M, 4, 0)) / VLOOKUP(ROUND($A399,5),'main sheet'!$G:$M, 4, 0)) * V$11</f>
        <v>1.5686393663639117E-4</v>
      </c>
      <c r="W399" s="19">
        <f>((VLOOKUP(ROUND($A399 + (W$9/12),5),'main sheet'!$G:$M, 4, 0) - VLOOKUP(ROUND($A399 + (W$9/12) + (1/12),5),'main sheet'!$G:$M, 4, 0)) / VLOOKUP(ROUND($A399,5),'main sheet'!$G:$M, 4, 0)) * W$11</f>
        <v>1.5676014647422498E-4</v>
      </c>
      <c r="X399" s="19">
        <f>((VLOOKUP(ROUND($A399 + (X$9/12),5),'main sheet'!$G:$M, 4, 0) - VLOOKUP(ROUND($A399 + (X$9/12) + (1/12),5),'main sheet'!$G:$M, 4, 0)) / VLOOKUP(ROUND($A399,5),'main sheet'!$G:$M, 4, 0)) * X$11</f>
        <v>1.6431896751219953E-4</v>
      </c>
      <c r="Y399" s="19">
        <f>((VLOOKUP(ROUND($A399 + (Y$9/12),5),'main sheet'!$G:$M, 4, 0) - VLOOKUP(ROUND($A399 + (Y$9/12) + (1/12),5),'main sheet'!$G:$M, 4, 0)) / VLOOKUP(ROUND($A399,5),'main sheet'!$G:$M, 4, 0)) * Y$11</f>
        <v>1.6421024467505149E-4</v>
      </c>
      <c r="Z399" s="19">
        <f>((VLOOKUP(ROUND($A399 + (Z$9/12),5),'main sheet'!$G:$M, 4, 0) - VLOOKUP(ROUND($A399 + (Z$9/12) + (1/12),5),'main sheet'!$G:$M, 4, 0)) / VLOOKUP(ROUND($A399,5),'main sheet'!$G:$M, 4, 0)) * Z$11</f>
        <v>1.641015937748606E-4</v>
      </c>
      <c r="AA399" s="19">
        <f>((VLOOKUP(ROUND($A399 + (AA$9/12),5),'main sheet'!$G:$M, 4, 0) - VLOOKUP(ROUND($A399 + (AA$9/12) + (1/12),5),'main sheet'!$G:$M, 4, 0)) / VLOOKUP(ROUND($A399,5),'main sheet'!$G:$M, 4, 0)) * AA$11</f>
        <v>1.6399301476447477E-4</v>
      </c>
      <c r="AB399" s="19">
        <f>((VLOOKUP(ROUND($A399 + (AB$9/12),5),'main sheet'!$G:$M, 4, 0) - VLOOKUP(ROUND($A399 + (AB$9/12) + (1/12),5),'main sheet'!$G:$M, 4, 0)) / VLOOKUP(ROUND($A399,5),'main sheet'!$G:$M, 4, 0)) * AB$11</f>
        <v>1.6388450759632735E-4</v>
      </c>
      <c r="AC399" s="19">
        <f>((VLOOKUP(ROUND($A399 + (AC$9/12),5),'main sheet'!$G:$M, 4, 0) - VLOOKUP(ROUND($A399 + (AC$9/12) + (1/12),5),'main sheet'!$G:$M, 4, 0)) / VLOOKUP(ROUND($A399,5),'main sheet'!$G:$M, 4, 0)) * AC$11</f>
        <v>1.6377607222243875E-4</v>
      </c>
      <c r="AD399" s="19">
        <f>((VLOOKUP(ROUND($A399 + (AD$9/12),5),'main sheet'!$G:$M, 4, 0) - VLOOKUP(ROUND($A399 + (AD$9/12) + (1/12),5),'main sheet'!$G:$M, 4, 0)) / VLOOKUP(ROUND($A399,5),'main sheet'!$G:$M, 4, 0)) * AD$11</f>
        <v>1.6366770859575032E-4</v>
      </c>
      <c r="AE399" s="19">
        <f>((VLOOKUP(ROUND($A399 + (AE$9/12),5),'main sheet'!$G:$M, 4, 0) - VLOOKUP(ROUND($A399 + (AE$9/12) + (1/12),5),'main sheet'!$G:$M, 4, 0)) / VLOOKUP(ROUND($A399,5),'main sheet'!$G:$M, 4, 0)) * AE$11</f>
        <v>1.6355941666878988E-4</v>
      </c>
      <c r="AF399" s="19">
        <f>((VLOOKUP(ROUND($A399 + (AF$9/12),5),'main sheet'!$G:$M, 4, 0) - VLOOKUP(ROUND($A399 + (AF$9/12) + (1/12),5),'main sheet'!$G:$M, 4, 0)) / VLOOKUP(ROUND($A399,5),'main sheet'!$G:$M, 4, 0)) * AF$11</f>
        <v>1.6345119639367289E-4</v>
      </c>
      <c r="AH399" s="18">
        <f t="shared" ref="AH399:AH462" si="12">A399</f>
        <v>32.166666666666664</v>
      </c>
      <c r="AI399" s="19">
        <f t="shared" ref="AI399:AI462" si="13">SUM(C399:AF399)</f>
        <v>4.7082927119926465E-3</v>
      </c>
    </row>
    <row r="400" spans="1:35" x14ac:dyDescent="0.3">
      <c r="A400" s="19">
        <v>32.25</v>
      </c>
      <c r="C400" s="19">
        <f>((VLOOKUP(ROUND($A400 + (C$9/12),5),'main sheet'!$G:$M, 4, 0) - VLOOKUP(ROUND($A400 + (C$9/12) + (1/12),5),'main sheet'!$G:$M, 4, 0)) / VLOOKUP(ROUND($A400,5),'main sheet'!$G:$M, 4, 0)) * C$11</f>
        <v>1.5014582896983911E-4</v>
      </c>
      <c r="D400" s="19">
        <f>((VLOOKUP(ROUND($A400 + (D$9/12),5),'main sheet'!$G:$M, 4, 0) - VLOOKUP(ROUND($A400 + (D$9/12) + (1/12),5),'main sheet'!$G:$M, 4, 0)) / VLOOKUP(ROUND($A400,5),'main sheet'!$G:$M, 4, 0)) * D$11</f>
        <v>1.5000017277224675E-4</v>
      </c>
      <c r="E400" s="19">
        <f>((VLOOKUP(ROUND($A400 + (E$9/12),5),'main sheet'!$G:$M, 4, 0) - VLOOKUP(ROUND($A400 + (E$9/12) + (1/12),5),'main sheet'!$G:$M, 4, 0)) / VLOOKUP(ROUND($A400,5),'main sheet'!$G:$M, 4, 0)) * E$11</f>
        <v>1.4985465787546867E-4</v>
      </c>
      <c r="F400" s="19">
        <f>((VLOOKUP(ROUND($A400 + (F$9/12),5),'main sheet'!$G:$M, 4, 0) - VLOOKUP(ROUND($A400 + (F$9/12) + (1/12),5),'main sheet'!$G:$M, 4, 0)) / VLOOKUP(ROUND($A400,5),'main sheet'!$G:$M, 4, 0)) * F$11</f>
        <v>1.4970928414242922E-4</v>
      </c>
      <c r="G400" s="19">
        <f>((VLOOKUP(ROUND($A400 + (G$9/12),5),'main sheet'!$G:$M, 4, 0) - VLOOKUP(ROUND($A400 + (G$9/12) + (1/12),5),'main sheet'!$G:$M, 4, 0)) / VLOOKUP(ROUND($A400,5),'main sheet'!$G:$M, 4, 0)) * G$11</f>
        <v>1.4956405143618575E-4</v>
      </c>
      <c r="H400" s="19">
        <f>((VLOOKUP(ROUND($A400 + (H$9/12),5),'main sheet'!$G:$M, 4, 0) - VLOOKUP(ROUND($A400 + (H$9/12) + (1/12),5),'main sheet'!$G:$M, 4, 0)) / VLOOKUP(ROUND($A400,5),'main sheet'!$G:$M, 4, 0)) * H$11</f>
        <v>1.4941895961992837E-4</v>
      </c>
      <c r="I400" s="19">
        <f>((VLOOKUP(ROUND($A400 + (I$9/12),5),'main sheet'!$G:$M, 4, 0) - VLOOKUP(ROUND($A400 + (I$9/12) + (1/12),5),'main sheet'!$G:$M, 4, 0)) / VLOOKUP(ROUND($A400,5),'main sheet'!$G:$M, 4, 0)) * I$11</f>
        <v>1.4927400855697996E-4</v>
      </c>
      <c r="J400" s="19">
        <f>((VLOOKUP(ROUND($A400 + (J$9/12),5),'main sheet'!$G:$M, 4, 0) - VLOOKUP(ROUND($A400 + (J$9/12) + (1/12),5),'main sheet'!$G:$M, 4, 0)) / VLOOKUP(ROUND($A400,5),'main sheet'!$G:$M, 4, 0)) * J$11</f>
        <v>1.4912919811079604E-4</v>
      </c>
      <c r="K400" s="19">
        <f>((VLOOKUP(ROUND($A400 + (K$9/12),5),'main sheet'!$G:$M, 4, 0) - VLOOKUP(ROUND($A400 + (K$9/12) + (1/12),5),'main sheet'!$G:$M, 4, 0)) / VLOOKUP(ROUND($A400,5),'main sheet'!$G:$M, 4, 0)) * K$11</f>
        <v>1.5754685734864821E-4</v>
      </c>
      <c r="L400" s="19">
        <f>((VLOOKUP(ROUND($A400 + (L$9/12),5),'main sheet'!$G:$M, 4, 0) - VLOOKUP(ROUND($A400 + (L$9/12) + (1/12),5),'main sheet'!$G:$M, 4, 0)) / VLOOKUP(ROUND($A400,5),'main sheet'!$G:$M, 4, 0)) * L$11</f>
        <v>1.5739402142693763E-4</v>
      </c>
      <c r="M400" s="19">
        <f>((VLOOKUP(ROUND($A400 + (M$9/12),5),'main sheet'!$G:$M, 4, 0) - VLOOKUP(ROUND($A400 + (M$9/12) + (1/12),5),'main sheet'!$G:$M, 4, 0)) / VLOOKUP(ROUND($A400,5),'main sheet'!$G:$M, 4, 0)) * M$11</f>
        <v>1.5782488513502947E-4</v>
      </c>
      <c r="N400" s="19">
        <f>((VLOOKUP(ROUND($A400 + (N$9/12),5),'main sheet'!$G:$M, 4, 0) - VLOOKUP(ROUND($A400 + (N$9/12) + (1/12),5),'main sheet'!$G:$M, 4, 0)) / VLOOKUP(ROUND($A400,5),'main sheet'!$G:$M, 4, 0)) * N$11</f>
        <v>1.5772045915446445E-4</v>
      </c>
      <c r="O400" s="19">
        <f>((VLOOKUP(ROUND($A400 + (O$9/12),5),'main sheet'!$G:$M, 4, 0) - VLOOKUP(ROUND($A400 + (O$9/12) + (1/12),5),'main sheet'!$G:$M, 4, 0)) / VLOOKUP(ROUND($A400,5),'main sheet'!$G:$M, 4, 0)) * O$11</f>
        <v>1.576161022682569E-4</v>
      </c>
      <c r="P400" s="19">
        <f>((VLOOKUP(ROUND($A400 + (P$9/12),5),'main sheet'!$G:$M, 4, 0) - VLOOKUP(ROUND($A400 + (P$9/12) + (1/12),5),'main sheet'!$G:$M, 4, 0)) / VLOOKUP(ROUND($A400,5),'main sheet'!$G:$M, 4, 0)) * P$11</f>
        <v>1.5751181443024128E-4</v>
      </c>
      <c r="Q400" s="19">
        <f>((VLOOKUP(ROUND($A400 + (Q$9/12),5),'main sheet'!$G:$M, 4, 0) - VLOOKUP(ROUND($A400 + (Q$9/12) + (1/12),5),'main sheet'!$G:$M, 4, 0)) / VLOOKUP(ROUND($A400,5),'main sheet'!$G:$M, 4, 0)) * Q$11</f>
        <v>1.5740759559518003E-4</v>
      </c>
      <c r="R400" s="19">
        <f>((VLOOKUP(ROUND($A400 + (R$9/12),5),'main sheet'!$G:$M, 4, 0) - VLOOKUP(ROUND($A400 + (R$9/12) + (1/12),5),'main sheet'!$G:$M, 4, 0)) / VLOOKUP(ROUND($A400,5),'main sheet'!$G:$M, 4, 0)) * R$11</f>
        <v>1.5730344571741658E-4</v>
      </c>
      <c r="S400" s="19">
        <f>((VLOOKUP(ROUND($A400 + (S$9/12),5),'main sheet'!$G:$M, 4, 0) - VLOOKUP(ROUND($A400 + (S$9/12) + (1/12),5),'main sheet'!$G:$M, 4, 0)) / VLOOKUP(ROUND($A400,5),'main sheet'!$G:$M, 4, 0)) * S$11</f>
        <v>1.5719936475087706E-4</v>
      </c>
      <c r="T400" s="19">
        <f>((VLOOKUP(ROUND($A400 + (T$9/12),5),'main sheet'!$G:$M, 4, 0) - VLOOKUP(ROUND($A400 + (T$9/12) + (1/12),5),'main sheet'!$G:$M, 4, 0)) / VLOOKUP(ROUND($A400,5),'main sheet'!$G:$M, 4, 0)) * T$11</f>
        <v>1.5709535265041354E-4</v>
      </c>
      <c r="U400" s="19">
        <f>((VLOOKUP(ROUND($A400 + (U$9/12),5),'main sheet'!$G:$M, 4, 0) - VLOOKUP(ROUND($A400 + (U$9/12) + (1/12),5),'main sheet'!$G:$M, 4, 0)) / VLOOKUP(ROUND($A400,5),'main sheet'!$G:$M, 4, 0)) * U$11</f>
        <v>1.569914093704601E-4</v>
      </c>
      <c r="V400" s="19">
        <f>((VLOOKUP(ROUND($A400 + (V$9/12),5),'main sheet'!$G:$M, 4, 0) - VLOOKUP(ROUND($A400 + (V$9/12) + (1/12),5),'main sheet'!$G:$M, 4, 0)) / VLOOKUP(ROUND($A400,5),'main sheet'!$G:$M, 4, 0)) * V$11</f>
        <v>1.5688753486503427E-4</v>
      </c>
      <c r="W400" s="19">
        <f>((VLOOKUP(ROUND($A400 + (W$9/12),5),'main sheet'!$G:$M, 4, 0) - VLOOKUP(ROUND($A400 + (W$9/12) + (1/12),5),'main sheet'!$G:$M, 4, 0)) / VLOOKUP(ROUND($A400,5),'main sheet'!$G:$M, 4, 0)) * W$11</f>
        <v>1.6445249844669797E-4</v>
      </c>
      <c r="X400" s="19">
        <f>((VLOOKUP(ROUND($A400 + (X$9/12),5),'main sheet'!$G:$M, 4, 0) - VLOOKUP(ROUND($A400 + (X$9/12) + (1/12),5),'main sheet'!$G:$M, 4, 0)) / VLOOKUP(ROUND($A400,5),'main sheet'!$G:$M, 4, 0)) * X$11</f>
        <v>1.6434368725783824E-4</v>
      </c>
      <c r="Y400" s="19">
        <f>((VLOOKUP(ROUND($A400 + (Y$9/12),5),'main sheet'!$G:$M, 4, 0) - VLOOKUP(ROUND($A400 + (Y$9/12) + (1/12),5),'main sheet'!$G:$M, 4, 0)) / VLOOKUP(ROUND($A400,5),'main sheet'!$G:$M, 4, 0)) * Y$11</f>
        <v>1.6423494806439394E-4</v>
      </c>
      <c r="Z400" s="19">
        <f>((VLOOKUP(ROUND($A400 + (Z$9/12),5),'main sheet'!$G:$M, 4, 0) - VLOOKUP(ROUND($A400 + (Z$9/12) + (1/12),5),'main sheet'!$G:$M, 4, 0)) / VLOOKUP(ROUND($A400,5),'main sheet'!$G:$M, 4, 0)) * Z$11</f>
        <v>1.6412628081917467E-4</v>
      </c>
      <c r="AA400" s="19">
        <f>((VLOOKUP(ROUND($A400 + (AA$9/12),5),'main sheet'!$G:$M, 4, 0) - VLOOKUP(ROUND($A400 + (AA$9/12) + (1/12),5),'main sheet'!$G:$M, 4, 0)) / VLOOKUP(ROUND($A400,5),'main sheet'!$G:$M, 4, 0)) * AA$11</f>
        <v>1.6401768547457524E-4</v>
      </c>
      <c r="AB400" s="19">
        <f>((VLOOKUP(ROUND($A400 + (AB$9/12),5),'main sheet'!$G:$M, 4, 0) - VLOOKUP(ROUND($A400 + (AB$9/12) + (1/12),5),'main sheet'!$G:$M, 4, 0)) / VLOOKUP(ROUND($A400,5),'main sheet'!$G:$M, 4, 0)) * AB$11</f>
        <v>1.6390916198257688E-4</v>
      </c>
      <c r="AC400" s="19">
        <f>((VLOOKUP(ROUND($A400 + (AC$9/12),5),'main sheet'!$G:$M, 4, 0) - VLOOKUP(ROUND($A400 + (AC$9/12) + (1/12),5),'main sheet'!$G:$M, 4, 0)) / VLOOKUP(ROUND($A400,5),'main sheet'!$G:$M, 4, 0)) * AC$11</f>
        <v>1.6380071029608285E-4</v>
      </c>
      <c r="AD400" s="19">
        <f>((VLOOKUP(ROUND($A400 + (AD$9/12),5),'main sheet'!$G:$M, 4, 0) - VLOOKUP(ROUND($A400 + (AD$9/12) + (1/12),5),'main sheet'!$G:$M, 4, 0)) / VLOOKUP(ROUND($A400,5),'main sheet'!$G:$M, 4, 0)) * AD$11</f>
        <v>1.6369233036758233E-4</v>
      </c>
      <c r="AE400" s="19">
        <f>((VLOOKUP(ROUND($A400 + (AE$9/12),5),'main sheet'!$G:$M, 4, 0) - VLOOKUP(ROUND($A400 + (AE$9/12) + (1/12),5),'main sheet'!$G:$M, 4, 0)) / VLOOKUP(ROUND($A400,5),'main sheet'!$G:$M, 4, 0)) * AE$11</f>
        <v>1.6358402214915188E-4</v>
      </c>
      <c r="AF400" s="19">
        <f>((VLOOKUP(ROUND($A400 + (AF$9/12),5),'main sheet'!$G:$M, 4, 0) - VLOOKUP(ROUND($A400 + (AF$9/12) + (1/12),5),'main sheet'!$G:$M, 4, 0)) / VLOOKUP(ROUND($A400,5),'main sheet'!$G:$M, 4, 0)) * AF$11</f>
        <v>1.6347578559378813E-4</v>
      </c>
      <c r="AH400" s="18">
        <f t="shared" si="12"/>
        <v>32.25</v>
      </c>
      <c r="AI400" s="19">
        <f t="shared" si="13"/>
        <v>4.7252321146486953E-3</v>
      </c>
    </row>
    <row r="401" spans="1:35" x14ac:dyDescent="0.3">
      <c r="A401" s="19">
        <v>32.333333333333336</v>
      </c>
      <c r="C401" s="19">
        <f>((VLOOKUP(ROUND($A401 + (C$9/12),5),'main sheet'!$G:$M, 4, 0) - VLOOKUP(ROUND($A401 + (C$9/12) + (1/12),5),'main sheet'!$G:$M, 4, 0)) / VLOOKUP(ROUND($A401,5),'main sheet'!$G:$M, 4, 0)) * C$11</f>
        <v>1.5016841994139758E-4</v>
      </c>
      <c r="D401" s="19">
        <f>((VLOOKUP(ROUND($A401 + (D$9/12),5),'main sheet'!$G:$M, 4, 0) - VLOOKUP(ROUND($A401 + (D$9/12) + (1/12),5),'main sheet'!$G:$M, 4, 0)) / VLOOKUP(ROUND($A401,5),'main sheet'!$G:$M, 4, 0)) * D$11</f>
        <v>1.5002274182834447E-4</v>
      </c>
      <c r="E401" s="19">
        <f>((VLOOKUP(ROUND($A401 + (E$9/12),5),'main sheet'!$G:$M, 4, 0) - VLOOKUP(ROUND($A401 + (E$9/12) + (1/12),5),'main sheet'!$G:$M, 4, 0)) / VLOOKUP(ROUND($A401,5),'main sheet'!$G:$M, 4, 0)) * E$11</f>
        <v>1.4987720503736583E-4</v>
      </c>
      <c r="F401" s="19">
        <f>((VLOOKUP(ROUND($A401 + (F$9/12),5),'main sheet'!$G:$M, 4, 0) - VLOOKUP(ROUND($A401 + (F$9/12) + (1/12),5),'main sheet'!$G:$M, 4, 0)) / VLOOKUP(ROUND($A401,5),'main sheet'!$G:$M, 4, 0)) * F$11</f>
        <v>1.4973180943136537E-4</v>
      </c>
      <c r="G401" s="19">
        <f>((VLOOKUP(ROUND($A401 + (G$9/12),5),'main sheet'!$G:$M, 4, 0) - VLOOKUP(ROUND($A401 + (G$9/12) + (1/12),5),'main sheet'!$G:$M, 4, 0)) / VLOOKUP(ROUND($A401,5),'main sheet'!$G:$M, 4, 0)) * G$11</f>
        <v>1.4958655487337975E-4</v>
      </c>
      <c r="H401" s="19">
        <f>((VLOOKUP(ROUND($A401 + (H$9/12),5),'main sheet'!$G:$M, 4, 0) - VLOOKUP(ROUND($A401 + (H$9/12) + (1/12),5),'main sheet'!$G:$M, 4, 0)) / VLOOKUP(ROUND($A401,5),'main sheet'!$G:$M, 4, 0)) * H$11</f>
        <v>1.4944144122657857E-4</v>
      </c>
      <c r="I401" s="19">
        <f>((VLOOKUP(ROUND($A401 + (I$9/12),5),'main sheet'!$G:$M, 4, 0) - VLOOKUP(ROUND($A401 + (I$9/12) + (1/12),5),'main sheet'!$G:$M, 4, 0)) / VLOOKUP(ROUND($A401,5),'main sheet'!$G:$M, 4, 0)) * I$11</f>
        <v>1.4929646835426416E-4</v>
      </c>
      <c r="J401" s="19">
        <f>((VLOOKUP(ROUND($A401 + (J$9/12),5),'main sheet'!$G:$M, 4, 0) - VLOOKUP(ROUND($A401 + (J$9/12) + (1/12),5),'main sheet'!$G:$M, 4, 0)) / VLOOKUP(ROUND($A401,5),'main sheet'!$G:$M, 4, 0)) * J$11</f>
        <v>1.5772356923015899E-4</v>
      </c>
      <c r="K401" s="19">
        <f>((VLOOKUP(ROUND($A401 + (K$9/12),5),'main sheet'!$G:$M, 4, 0) - VLOOKUP(ROUND($A401 + (K$9/12) + (1/12),5),'main sheet'!$G:$M, 4, 0)) / VLOOKUP(ROUND($A401,5),'main sheet'!$G:$M, 4, 0)) * K$11</f>
        <v>1.5757056188057136E-4</v>
      </c>
      <c r="L401" s="19">
        <f>((VLOOKUP(ROUND($A401 + (L$9/12),5),'main sheet'!$G:$M, 4, 0) - VLOOKUP(ROUND($A401 + (L$9/12) + (1/12),5),'main sheet'!$G:$M, 4, 0)) / VLOOKUP(ROUND($A401,5),'main sheet'!$G:$M, 4, 0)) * L$11</f>
        <v>1.5741770296283841E-4</v>
      </c>
      <c r="M401" s="19">
        <f>((VLOOKUP(ROUND($A401 + (M$9/12),5),'main sheet'!$G:$M, 4, 0) - VLOOKUP(ROUND($A401 + (M$9/12) + (1/12),5),'main sheet'!$G:$M, 4, 0)) / VLOOKUP(ROUND($A401,5),'main sheet'!$G:$M, 4, 0)) * M$11</f>
        <v>1.5784863149891963E-4</v>
      </c>
      <c r="N401" s="19">
        <f>((VLOOKUP(ROUND($A401 + (N$9/12),5),'main sheet'!$G:$M, 4, 0) - VLOOKUP(ROUND($A401 + (N$9/12) + (1/12),5),'main sheet'!$G:$M, 4, 0)) / VLOOKUP(ROUND($A401,5),'main sheet'!$G:$M, 4, 0)) * N$11</f>
        <v>1.5774418980655033E-4</v>
      </c>
      <c r="O401" s="19">
        <f>((VLOOKUP(ROUND($A401 + (O$9/12),5),'main sheet'!$G:$M, 4, 0) - VLOOKUP(ROUND($A401 + (O$9/12) + (1/12),5),'main sheet'!$G:$M, 4, 0)) / VLOOKUP(ROUND($A401,5),'main sheet'!$G:$M, 4, 0)) * O$11</f>
        <v>1.576398172184854E-4</v>
      </c>
      <c r="P401" s="19">
        <f>((VLOOKUP(ROUND($A401 + (P$9/12),5),'main sheet'!$G:$M, 4, 0) - VLOOKUP(ROUND($A401 + (P$9/12) + (1/12),5),'main sheet'!$G:$M, 4, 0)) / VLOOKUP(ROUND($A401,5),'main sheet'!$G:$M, 4, 0)) * P$11</f>
        <v>1.5753551368945037E-4</v>
      </c>
      <c r="Q401" s="19">
        <f>((VLOOKUP(ROUND($A401 + (Q$9/12),5),'main sheet'!$G:$M, 4, 0) - VLOOKUP(ROUND($A401 + (Q$9/12) + (1/12),5),'main sheet'!$G:$M, 4, 0)) / VLOOKUP(ROUND($A401,5),'main sheet'!$G:$M, 4, 0)) * Q$11</f>
        <v>1.5743127917375167E-4</v>
      </c>
      <c r="R401" s="19">
        <f>((VLOOKUP(ROUND($A401 + (R$9/12),5),'main sheet'!$G:$M, 4, 0) - VLOOKUP(ROUND($A401 + (R$9/12) + (1/12),5),'main sheet'!$G:$M, 4, 0)) / VLOOKUP(ROUND($A401,5),'main sheet'!$G:$M, 4, 0)) * R$11</f>
        <v>1.5732711362527799E-4</v>
      </c>
      <c r="S401" s="19">
        <f>((VLOOKUP(ROUND($A401 + (S$9/12),5),'main sheet'!$G:$M, 4, 0) - VLOOKUP(ROUND($A401 + (S$9/12) + (1/12),5),'main sheet'!$G:$M, 4, 0)) / VLOOKUP(ROUND($A401,5),'main sheet'!$G:$M, 4, 0)) * S$11</f>
        <v>1.5722301699884467E-4</v>
      </c>
      <c r="T401" s="19">
        <f>((VLOOKUP(ROUND($A401 + (T$9/12),5),'main sheet'!$G:$M, 4, 0) - VLOOKUP(ROUND($A401 + (T$9/12) + (1/12),5),'main sheet'!$G:$M, 4, 0)) / VLOOKUP(ROUND($A401,5),'main sheet'!$G:$M, 4, 0)) * T$11</f>
        <v>1.5711898924884875E-4</v>
      </c>
      <c r="U401" s="19">
        <f>((VLOOKUP(ROUND($A401 + (U$9/12),5),'main sheet'!$G:$M, 4, 0) - VLOOKUP(ROUND($A401 + (U$9/12) + (1/12),5),'main sheet'!$G:$M, 4, 0)) / VLOOKUP(ROUND($A401,5),'main sheet'!$G:$M, 4, 0)) * U$11</f>
        <v>1.5701503032927044E-4</v>
      </c>
      <c r="V401" s="19">
        <f>((VLOOKUP(ROUND($A401 + (V$9/12),5),'main sheet'!$G:$M, 4, 0) - VLOOKUP(ROUND($A401 + (V$9/12) + (1/12),5),'main sheet'!$G:$M, 4, 0)) / VLOOKUP(ROUND($A401,5),'main sheet'!$G:$M, 4, 0)) * V$11</f>
        <v>1.6458614161759933E-4</v>
      </c>
      <c r="W401" s="19">
        <f>((VLOOKUP(ROUND($A401 + (W$9/12),5),'main sheet'!$G:$M, 4, 0) - VLOOKUP(ROUND($A401 + (W$9/12) + (1/12),5),'main sheet'!$G:$M, 4, 0)) / VLOOKUP(ROUND($A401,5),'main sheet'!$G:$M, 4, 0)) * W$11</f>
        <v>1.6447724200276587E-4</v>
      </c>
      <c r="X401" s="19">
        <f>((VLOOKUP(ROUND($A401 + (X$9/12),5),'main sheet'!$G:$M, 4, 0) - VLOOKUP(ROUND($A401 + (X$9/12) + (1/12),5),'main sheet'!$G:$M, 4, 0)) / VLOOKUP(ROUND($A401,5),'main sheet'!$G:$M, 4, 0)) * X$11</f>
        <v>1.6436841444185526E-4</v>
      </c>
      <c r="Y401" s="19">
        <f>((VLOOKUP(ROUND($A401 + (Y$9/12),5),'main sheet'!$G:$M, 4, 0) - VLOOKUP(ROUND($A401 + (Y$9/12) + (1/12),5),'main sheet'!$G:$M, 4, 0)) / VLOOKUP(ROUND($A401,5),'main sheet'!$G:$M, 4, 0)) * Y$11</f>
        <v>1.6425965888763883E-4</v>
      </c>
      <c r="Z401" s="19">
        <f>((VLOOKUP(ROUND($A401 + (Z$9/12),5),'main sheet'!$G:$M, 4, 0) - VLOOKUP(ROUND($A401 + (Z$9/12) + (1/12),5),'main sheet'!$G:$M, 4, 0)) / VLOOKUP(ROUND($A401,5),'main sheet'!$G:$M, 4, 0)) * Z$11</f>
        <v>1.6415097529247257E-4</v>
      </c>
      <c r="AA401" s="19">
        <f>((VLOOKUP(ROUND($A401 + (AA$9/12),5),'main sheet'!$G:$M, 4, 0) - VLOOKUP(ROUND($A401 + (AA$9/12) + (1/12),5),'main sheet'!$G:$M, 4, 0)) / VLOOKUP(ROUND($A401,5),'main sheet'!$G:$M, 4, 0)) * AA$11</f>
        <v>1.6404236360829884E-4</v>
      </c>
      <c r="AB401" s="19">
        <f>((VLOOKUP(ROUND($A401 + (AB$9/12),5),'main sheet'!$G:$M, 4, 0) - VLOOKUP(ROUND($A401 + (AB$9/12) + (1/12),5),'main sheet'!$G:$M, 4, 0)) / VLOOKUP(ROUND($A401,5),'main sheet'!$G:$M, 4, 0)) * AB$11</f>
        <v>1.6393382378798252E-4</v>
      </c>
      <c r="AC401" s="19">
        <f>((VLOOKUP(ROUND($A401 + (AC$9/12),5),'main sheet'!$G:$M, 4, 0) - VLOOKUP(ROUND($A401 + (AC$9/12) + (1/12),5),'main sheet'!$G:$M, 4, 0)) / VLOOKUP(ROUND($A401,5),'main sheet'!$G:$M, 4, 0)) * AC$11</f>
        <v>1.6382535578397421E-4</v>
      </c>
      <c r="AD401" s="19">
        <f>((VLOOKUP(ROUND($A401 + (AD$9/12),5),'main sheet'!$G:$M, 4, 0) - VLOOKUP(ROUND($A401 + (AD$9/12) + (1/12),5),'main sheet'!$G:$M, 4, 0)) / VLOOKUP(ROUND($A401,5),'main sheet'!$G:$M, 4, 0)) * AD$11</f>
        <v>1.6371695954831155E-4</v>
      </c>
      <c r="AE401" s="19">
        <f>((VLOOKUP(ROUND($A401 + (AE$9/12),5),'main sheet'!$G:$M, 4, 0) - VLOOKUP(ROUND($A401 + (AE$9/12) + (1/12),5),'main sheet'!$G:$M, 4, 0)) / VLOOKUP(ROUND($A401,5),'main sheet'!$G:$M, 4, 0)) * AE$11</f>
        <v>1.6360863503395292E-4</v>
      </c>
      <c r="AF401" s="19">
        <f>((VLOOKUP(ROUND($A401 + (AF$9/12),5),'main sheet'!$G:$M, 4, 0) - VLOOKUP(ROUND($A401 + (AF$9/12) + (1/12),5),'main sheet'!$G:$M, 4, 0)) / VLOOKUP(ROUND($A401,5),'main sheet'!$G:$M, 4, 0)) * AF$11</f>
        <v>1.6350038219344328E-4</v>
      </c>
      <c r="AH401" s="18">
        <f t="shared" si="12"/>
        <v>32.333333333333336</v>
      </c>
      <c r="AI401" s="19">
        <f t="shared" si="13"/>
        <v>4.7421900085539591E-3</v>
      </c>
    </row>
    <row r="402" spans="1:35" x14ac:dyDescent="0.3">
      <c r="A402" s="19">
        <v>32.416666666666664</v>
      </c>
      <c r="C402" s="19">
        <f>((VLOOKUP(ROUND($A402 + (C$9/12),5),'main sheet'!$G:$M, 4, 0) - VLOOKUP(ROUND($A402 + (C$9/12) + (1/12),5),'main sheet'!$G:$M, 4, 0)) / VLOOKUP(ROUND($A402,5),'main sheet'!$G:$M, 4, 0)) * C$11</f>
        <v>1.5019101771206327E-4</v>
      </c>
      <c r="D402" s="19">
        <f>((VLOOKUP(ROUND($A402 + (D$9/12),5),'main sheet'!$G:$M, 4, 0) - VLOOKUP(ROUND($A402 + (D$9/12) + (1/12),5),'main sheet'!$G:$M, 4, 0)) / VLOOKUP(ROUND($A402,5),'main sheet'!$G:$M, 4, 0)) * D$11</f>
        <v>1.5004531767695366E-4</v>
      </c>
      <c r="E402" s="19">
        <f>((VLOOKUP(ROUND($A402 + (E$9/12),5),'main sheet'!$G:$M, 4, 0) - VLOOKUP(ROUND($A402 + (E$9/12) + (1/12),5),'main sheet'!$G:$M, 4, 0)) / VLOOKUP(ROUND($A402,5),'main sheet'!$G:$M, 4, 0)) * E$11</f>
        <v>1.4989975898518505E-4</v>
      </c>
      <c r="F402" s="19">
        <f>((VLOOKUP(ROUND($A402 + (F$9/12),5),'main sheet'!$G:$M, 4, 0) - VLOOKUP(ROUND($A402 + (F$9/12) + (1/12),5),'main sheet'!$G:$M, 4, 0)) / VLOOKUP(ROUND($A402,5),'main sheet'!$G:$M, 4, 0)) * F$11</f>
        <v>1.4975434149964051E-4</v>
      </c>
      <c r="G402" s="19">
        <f>((VLOOKUP(ROUND($A402 + (G$9/12),5),'main sheet'!$G:$M, 4, 0) - VLOOKUP(ROUND($A402 + (G$9/12) + (1/12),5),'main sheet'!$G:$M, 4, 0)) / VLOOKUP(ROUND($A402,5),'main sheet'!$G:$M, 4, 0)) * G$11</f>
        <v>1.4960906508333616E-4</v>
      </c>
      <c r="H402" s="19">
        <f>((VLOOKUP(ROUND($A402 + (H$9/12),5),'main sheet'!$G:$M, 4, 0) - VLOOKUP(ROUND($A402 + (H$9/12) + (1/12),5),'main sheet'!$G:$M, 4, 0)) / VLOOKUP(ROUND($A402,5),'main sheet'!$G:$M, 4, 0)) * H$11</f>
        <v>1.4946392959942095E-4</v>
      </c>
      <c r="I402" s="19">
        <f>((VLOOKUP(ROUND($A402 + (I$9/12),5),'main sheet'!$G:$M, 4, 0) - VLOOKUP(ROUND($A402 + (I$9/12) + (1/12),5),'main sheet'!$G:$M, 4, 0)) / VLOOKUP(ROUND($A402,5),'main sheet'!$G:$M, 4, 0)) * I$11</f>
        <v>1.5790048289452763E-4</v>
      </c>
      <c r="J402" s="19">
        <f>((VLOOKUP(ROUND($A402 + (J$9/12),5),'main sheet'!$G:$M, 4, 0) - VLOOKUP(ROUND($A402 + (J$9/12) + (1/12),5),'main sheet'!$G:$M, 4, 0)) / VLOOKUP(ROUND($A402,5),'main sheet'!$G:$M, 4, 0)) * J$11</f>
        <v>1.5774730392131384E-4</v>
      </c>
      <c r="K402" s="19">
        <f>((VLOOKUP(ROUND($A402 + (K$9/12),5),'main sheet'!$G:$M, 4, 0) - VLOOKUP(ROUND($A402 + (K$9/12) + (1/12),5),'main sheet'!$G:$M, 4, 0)) / VLOOKUP(ROUND($A402,5),'main sheet'!$G:$M, 4, 0)) * K$11</f>
        <v>1.5759427354644607E-4</v>
      </c>
      <c r="L402" s="19">
        <f>((VLOOKUP(ROUND($A402 + (L$9/12),5),'main sheet'!$G:$M, 4, 0) - VLOOKUP(ROUND($A402 + (L$9/12) + (1/12),5),'main sheet'!$G:$M, 4, 0)) / VLOOKUP(ROUND($A402,5),'main sheet'!$G:$M, 4, 0)) * L$11</f>
        <v>1.5744139162621824E-4</v>
      </c>
      <c r="M402" s="19">
        <f>((VLOOKUP(ROUND($A402 + (M$9/12),5),'main sheet'!$G:$M, 4, 0) - VLOOKUP(ROUND($A402 + (M$9/12) + (1/12),5),'main sheet'!$G:$M, 4, 0)) / VLOOKUP(ROUND($A402,5),'main sheet'!$G:$M, 4, 0)) * M$11</f>
        <v>1.5787238500980025E-4</v>
      </c>
      <c r="N402" s="19">
        <f>((VLOOKUP(ROUND($A402 + (N$9/12),5),'main sheet'!$G:$M, 4, 0) - VLOOKUP(ROUND($A402 + (N$9/12) + (1/12),5),'main sheet'!$G:$M, 4, 0)) / VLOOKUP(ROUND($A402,5),'main sheet'!$G:$M, 4, 0)) * N$11</f>
        <v>1.5776792760044866E-4</v>
      </c>
      <c r="O402" s="19">
        <f>((VLOOKUP(ROUND($A402 + (O$9/12),5),'main sheet'!$G:$M, 4, 0) - VLOOKUP(ROUND($A402 + (O$9/12) + (1/12),5),'main sheet'!$G:$M, 4, 0)) / VLOOKUP(ROUND($A402,5),'main sheet'!$G:$M, 4, 0)) * O$11</f>
        <v>1.5766353930624975E-4</v>
      </c>
      <c r="P402" s="19">
        <f>((VLOOKUP(ROUND($A402 + (P$9/12),5),'main sheet'!$G:$M, 4, 0) - VLOOKUP(ROUND($A402 + (P$9/12) + (1/12),5),'main sheet'!$G:$M, 4, 0)) / VLOOKUP(ROUND($A402,5),'main sheet'!$G:$M, 4, 0)) * P$11</f>
        <v>1.5755922008147275E-4</v>
      </c>
      <c r="Q402" s="19">
        <f>((VLOOKUP(ROUND($A402 + (Q$9/12),5),'main sheet'!$G:$M, 4, 0) - VLOOKUP(ROUND($A402 + (Q$9/12) + (1/12),5),'main sheet'!$G:$M, 4, 0)) / VLOOKUP(ROUND($A402,5),'main sheet'!$G:$M, 4, 0)) * Q$11</f>
        <v>1.5745496987996891E-4</v>
      </c>
      <c r="R402" s="19">
        <f>((VLOOKUP(ROUND($A402 + (R$9/12),5),'main sheet'!$G:$M, 4, 0) - VLOOKUP(ROUND($A402 + (R$9/12) + (1/12),5),'main sheet'!$G:$M, 4, 0)) / VLOOKUP(ROUND($A402,5),'main sheet'!$G:$M, 4, 0)) * R$11</f>
        <v>1.5735078865651683E-4</v>
      </c>
      <c r="S402" s="19">
        <f>((VLOOKUP(ROUND($A402 + (S$9/12),5),'main sheet'!$G:$M, 4, 0) - VLOOKUP(ROUND($A402 + (S$9/12) + (1/12),5),'main sheet'!$G:$M, 4, 0)) / VLOOKUP(ROUND($A402,5),'main sheet'!$G:$M, 4, 0)) * S$11</f>
        <v>1.5724667636547653E-4</v>
      </c>
      <c r="T402" s="19">
        <f>((VLOOKUP(ROUND($A402 + (T$9/12),5),'main sheet'!$G:$M, 4, 0) - VLOOKUP(ROUND($A402 + (T$9/12) + (1/12),5),'main sheet'!$G:$M, 4, 0)) / VLOOKUP(ROUND($A402,5),'main sheet'!$G:$M, 4, 0)) * T$11</f>
        <v>1.5714263296079075E-4</v>
      </c>
      <c r="U402" s="19">
        <f>((VLOOKUP(ROUND($A402 + (U$9/12),5),'main sheet'!$G:$M, 4, 0) - VLOOKUP(ROUND($A402 + (U$9/12) + (1/12),5),'main sheet'!$G:$M, 4, 0)) / VLOOKUP(ROUND($A402,5),'main sheet'!$G:$M, 4, 0)) * U$11</f>
        <v>1.6471989712328654E-4</v>
      </c>
      <c r="V402" s="19">
        <f>((VLOOKUP(ROUND($A402 + (V$9/12),5),'main sheet'!$G:$M, 4, 0) - VLOOKUP(ROUND($A402 + (V$9/12) + (1/12),5),'main sheet'!$G:$M, 4, 0)) / VLOOKUP(ROUND($A402,5),'main sheet'!$G:$M, 4, 0)) * V$11</f>
        <v>1.6461090900815221E-4</v>
      </c>
      <c r="W402" s="19">
        <f>((VLOOKUP(ROUND($A402 + (W$9/12),5),'main sheet'!$G:$M, 4, 0) - VLOOKUP(ROUND($A402 + (W$9/12) + (1/12),5),'main sheet'!$G:$M, 4, 0)) / VLOOKUP(ROUND($A402,5),'main sheet'!$G:$M, 4, 0)) * W$11</f>
        <v>1.6450199300549736E-4</v>
      </c>
      <c r="X402" s="19">
        <f>((VLOOKUP(ROUND($A402 + (X$9/12),5),'main sheet'!$G:$M, 4, 0) - VLOOKUP(ROUND($A402 + (X$9/12) + (1/12),5),'main sheet'!$G:$M, 4, 0)) / VLOOKUP(ROUND($A402,5),'main sheet'!$G:$M, 4, 0)) * X$11</f>
        <v>1.6439314906805492E-4</v>
      </c>
      <c r="Y402" s="19">
        <f>((VLOOKUP(ROUND($A402 + (Y$9/12),5),'main sheet'!$G:$M, 4, 0) - VLOOKUP(ROUND($A402 + (Y$9/12) + (1/12),5),'main sheet'!$G:$M, 4, 0)) / VLOOKUP(ROUND($A402,5),'main sheet'!$G:$M, 4, 0)) * Y$11</f>
        <v>1.642843771481422E-4</v>
      </c>
      <c r="Z402" s="19">
        <f>((VLOOKUP(ROUND($A402 + (Z$9/12),5),'main sheet'!$G:$M, 4, 0) - VLOOKUP(ROUND($A402 + (Z$9/12) + (1/12),5),'main sheet'!$G:$M, 4, 0)) / VLOOKUP(ROUND($A402,5),'main sheet'!$G:$M, 4, 0)) * Z$11</f>
        <v>1.6417567719766244E-4</v>
      </c>
      <c r="AA402" s="19">
        <f>((VLOOKUP(ROUND($A402 + (AA$9/12),5),'main sheet'!$G:$M, 4, 0) - VLOOKUP(ROUND($A402 + (AA$9/12) + (1/12),5),'main sheet'!$G:$M, 4, 0)) / VLOOKUP(ROUND($A402,5),'main sheet'!$G:$M, 4, 0)) * AA$11</f>
        <v>1.6406704916944231E-4</v>
      </c>
      <c r="AB402" s="19">
        <f>((VLOOKUP(ROUND($A402 + (AB$9/12),5),'main sheet'!$G:$M, 4, 0) - VLOOKUP(ROUND($A402 + (AB$9/12) + (1/12),5),'main sheet'!$G:$M, 4, 0)) / VLOOKUP(ROUND($A402,5),'main sheet'!$G:$M, 4, 0)) * AB$11</f>
        <v>1.6395849301589367E-4</v>
      </c>
      <c r="AC402" s="19">
        <f>((VLOOKUP(ROUND($A402 + (AC$9/12),5),'main sheet'!$G:$M, 4, 0) - VLOOKUP(ROUND($A402 + (AC$9/12) + (1/12),5),'main sheet'!$G:$M, 4, 0)) / VLOOKUP(ROUND($A402,5),'main sheet'!$G:$M, 4, 0)) * AC$11</f>
        <v>1.6385000868901522E-4</v>
      </c>
      <c r="AD402" s="19">
        <f>((VLOOKUP(ROUND($A402 + (AD$9/12),5),'main sheet'!$G:$M, 4, 0) - VLOOKUP(ROUND($A402 + (AD$9/12) + (1/12),5),'main sheet'!$G:$M, 4, 0)) / VLOOKUP(ROUND($A402,5),'main sheet'!$G:$M, 4, 0)) * AD$11</f>
        <v>1.6374159614172715E-4</v>
      </c>
      <c r="AE402" s="19">
        <f>((VLOOKUP(ROUND($A402 + (AE$9/12),5),'main sheet'!$G:$M, 4, 0) - VLOOKUP(ROUND($A402 + (AE$9/12) + (1/12),5),'main sheet'!$G:$M, 4, 0)) / VLOOKUP(ROUND($A402,5),'main sheet'!$G:$M, 4, 0)) * AE$11</f>
        <v>1.6363325532653579E-4</v>
      </c>
      <c r="AF402" s="19">
        <f>((VLOOKUP(ROUND($A402 + (AF$9/12),5),'main sheet'!$G:$M, 4, 0) - VLOOKUP(ROUND($A402 + (AF$9/12) + (1/12),5),'main sheet'!$G:$M, 4, 0)) / VLOOKUP(ROUND($A402,5),'main sheet'!$G:$M, 4, 0)) * AF$11</f>
        <v>1.6352498619553497E-4</v>
      </c>
      <c r="AH402" s="18">
        <f t="shared" si="12"/>
        <v>32.416666666666664</v>
      </c>
      <c r="AI402" s="19">
        <f t="shared" si="13"/>
        <v>4.7591664134947736E-3</v>
      </c>
    </row>
    <row r="403" spans="1:35" x14ac:dyDescent="0.3">
      <c r="A403" s="19">
        <v>32.5</v>
      </c>
      <c r="C403" s="19">
        <f>((VLOOKUP(ROUND($A403 + (C$9/12),5),'main sheet'!$G:$M, 4, 0) - VLOOKUP(ROUND($A403 + (C$9/12) + (1/12),5),'main sheet'!$G:$M, 4, 0)) / VLOOKUP(ROUND($A403,5),'main sheet'!$G:$M, 4, 0)) * C$11</f>
        <v>1.5021362228490612E-4</v>
      </c>
      <c r="D403" s="19">
        <f>((VLOOKUP(ROUND($A403 + (D$9/12),5),'main sheet'!$G:$M, 4, 0) - VLOOKUP(ROUND($A403 + (D$9/12) + (1/12),5),'main sheet'!$G:$M, 4, 0)) / VLOOKUP(ROUND($A403,5),'main sheet'!$G:$M, 4, 0)) * D$11</f>
        <v>1.5006790032114122E-4</v>
      </c>
      <c r="E403" s="19">
        <f>((VLOOKUP(ROUND($A403 + (E$9/12),5),'main sheet'!$G:$M, 4, 0) - VLOOKUP(ROUND($A403 + (E$9/12) + (1/12),5),'main sheet'!$G:$M, 4, 0)) / VLOOKUP(ROUND($A403,5),'main sheet'!$G:$M, 4, 0)) * E$11</f>
        <v>1.4992231972199026E-4</v>
      </c>
      <c r="F403" s="19">
        <f>((VLOOKUP(ROUND($A403 + (F$9/12),5),'main sheet'!$G:$M, 4, 0) - VLOOKUP(ROUND($A403 + (F$9/12) + (1/12),5),'main sheet'!$G:$M, 4, 0)) / VLOOKUP(ROUND($A403,5),'main sheet'!$G:$M, 4, 0)) * F$11</f>
        <v>1.4977688035031566E-4</v>
      </c>
      <c r="G403" s="19">
        <f>((VLOOKUP(ROUND($A403 + (G$9/12),5),'main sheet'!$G:$M, 4, 0) - VLOOKUP(ROUND($A403 + (G$9/12) + (1/12),5),'main sheet'!$G:$M, 4, 0)) / VLOOKUP(ROUND($A403,5),'main sheet'!$G:$M, 4, 0)) * G$11</f>
        <v>1.4963158206911297E-4</v>
      </c>
      <c r="H403" s="19">
        <f>((VLOOKUP(ROUND($A403 + (H$9/12),5),'main sheet'!$G:$M, 4, 0) - VLOOKUP(ROUND($A403 + (H$9/12) + (1/12),5),'main sheet'!$G:$M, 4, 0)) / VLOOKUP(ROUND($A403,5),'main sheet'!$G:$M, 4, 0)) * H$11</f>
        <v>1.5807759857717948E-4</v>
      </c>
      <c r="I403" s="19">
        <f>((VLOOKUP(ROUND($A403 + (I$9/12),5),'main sheet'!$G:$M, 4, 0) - VLOOKUP(ROUND($A403 + (I$9/12) + (1/12),5),'main sheet'!$G:$M, 4, 0)) / VLOOKUP(ROUND($A403,5),'main sheet'!$G:$M, 4, 0)) * I$11</f>
        <v>1.5792424778436189E-4</v>
      </c>
      <c r="J403" s="19">
        <f>((VLOOKUP(ROUND($A403 + (J$9/12),5),'main sheet'!$G:$M, 4, 0) - VLOOKUP(ROUND($A403 + (J$9/12) + (1/12),5),'main sheet'!$G:$M, 4, 0)) / VLOOKUP(ROUND($A403,5),'main sheet'!$G:$M, 4, 0)) * J$11</f>
        <v>1.5777104575657192E-4</v>
      </c>
      <c r="K403" s="19">
        <f>((VLOOKUP(ROUND($A403 + (K$9/12),5),'main sheet'!$G:$M, 4, 0) - VLOOKUP(ROUND($A403 + (K$9/12) + (1/12),5),'main sheet'!$G:$M, 4, 0)) / VLOOKUP(ROUND($A403,5),'main sheet'!$G:$M, 4, 0)) * K$11</f>
        <v>1.5761799234994219E-4</v>
      </c>
      <c r="L403" s="19">
        <f>((VLOOKUP(ROUND($A403 + (L$9/12),5),'main sheet'!$G:$M, 4, 0) - VLOOKUP(ROUND($A403 + (L$9/12) + (1/12),5),'main sheet'!$G:$M, 4, 0)) / VLOOKUP(ROUND($A403,5),'main sheet'!$G:$M, 4, 0)) * L$11</f>
        <v>1.5746508742029539E-4</v>
      </c>
      <c r="M403" s="19">
        <f>((VLOOKUP(ROUND($A403 + (M$9/12),5),'main sheet'!$G:$M, 4, 0) - VLOOKUP(ROUND($A403 + (M$9/12) + (1/12),5),'main sheet'!$G:$M, 4, 0)) / VLOOKUP(ROUND($A403,5),'main sheet'!$G:$M, 4, 0)) * M$11</f>
        <v>1.5789614567044883E-4</v>
      </c>
      <c r="N403" s="19">
        <f>((VLOOKUP(ROUND($A403 + (N$9/12),5),'main sheet'!$G:$M, 4, 0) - VLOOKUP(ROUND($A403 + (N$9/12) + (1/12),5),'main sheet'!$G:$M, 4, 0)) / VLOOKUP(ROUND($A403,5),'main sheet'!$G:$M, 4, 0)) * N$11</f>
        <v>1.5779167253983343E-4</v>
      </c>
      <c r="O403" s="19">
        <f>((VLOOKUP(ROUND($A403 + (O$9/12),5),'main sheet'!$G:$M, 4, 0) - VLOOKUP(ROUND($A403 + (O$9/12) + (1/12),5),'main sheet'!$G:$M, 4, 0)) / VLOOKUP(ROUND($A403,5),'main sheet'!$G:$M, 4, 0)) * O$11</f>
        <v>1.5768726853477273E-4</v>
      </c>
      <c r="P403" s="19">
        <f>((VLOOKUP(ROUND($A403 + (P$9/12),5),'main sheet'!$G:$M, 4, 0) - VLOOKUP(ROUND($A403 + (P$9/12) + (1/12),5),'main sheet'!$G:$M, 4, 0)) / VLOOKUP(ROUND($A403,5),'main sheet'!$G:$M, 4, 0)) * P$11</f>
        <v>1.5758293360908037E-4</v>
      </c>
      <c r="Q403" s="19">
        <f>((VLOOKUP(ROUND($A403 + (Q$9/12),5),'main sheet'!$G:$M, 4, 0) - VLOOKUP(ROUND($A403 + (Q$9/12) + (1/12),5),'main sheet'!$G:$M, 4, 0)) / VLOOKUP(ROUND($A403,5),'main sheet'!$G:$M, 4, 0)) * Q$11</f>
        <v>1.5747866771749833E-4</v>
      </c>
      <c r="R403" s="19">
        <f>((VLOOKUP(ROUND($A403 + (R$9/12),5),'main sheet'!$G:$M, 4, 0) - VLOOKUP(ROUND($A403 + (R$9/12) + (1/12),5),'main sheet'!$G:$M, 4, 0)) / VLOOKUP(ROUND($A403,5),'main sheet'!$G:$M, 4, 0)) * R$11</f>
        <v>1.5737447081434945E-4</v>
      </c>
      <c r="S403" s="19">
        <f>((VLOOKUP(ROUND($A403 + (S$9/12),5),'main sheet'!$G:$M, 4, 0) - VLOOKUP(ROUND($A403 + (S$9/12) + (1/12),5),'main sheet'!$G:$M, 4, 0)) / VLOOKUP(ROUND($A403,5),'main sheet'!$G:$M, 4, 0)) * S$11</f>
        <v>1.5727034285353906E-4</v>
      </c>
      <c r="T403" s="19">
        <f>((VLOOKUP(ROUND($A403 + (T$9/12),5),'main sheet'!$G:$M, 4, 0) - VLOOKUP(ROUND($A403 + (T$9/12) + (1/12),5),'main sheet'!$G:$M, 4, 0)) / VLOOKUP(ROUND($A403,5),'main sheet'!$G:$M, 4, 0)) * T$11</f>
        <v>1.6485376506223328E-4</v>
      </c>
      <c r="U403" s="19">
        <f>((VLOOKUP(ROUND($A403 + (U$9/12),5),'main sheet'!$G:$M, 4, 0) - VLOOKUP(ROUND($A403 + (U$9/12) + (1/12),5),'main sheet'!$G:$M, 4, 0)) / VLOOKUP(ROUND($A403,5),'main sheet'!$G:$M, 4, 0)) * U$11</f>
        <v>1.647446883724058E-4</v>
      </c>
      <c r="V403" s="19">
        <f>((VLOOKUP(ROUND($A403 + (V$9/12),5),'main sheet'!$G:$M, 4, 0) - VLOOKUP(ROUND($A403 + (V$9/12) + (1/12),5),'main sheet'!$G:$M, 4, 0)) / VLOOKUP(ROUND($A403,5),'main sheet'!$G:$M, 4, 0)) * V$11</f>
        <v>1.6463568385366366E-4</v>
      </c>
      <c r="W403" s="19">
        <f>((VLOOKUP(ROUND($A403 + (W$9/12),5),'main sheet'!$G:$M, 4, 0) - VLOOKUP(ROUND($A403 + (W$9/12) + (1/12),5),'main sheet'!$G:$M, 4, 0)) / VLOOKUP(ROUND($A403,5),'main sheet'!$G:$M, 4, 0)) * W$11</f>
        <v>1.6452675145870135E-4</v>
      </c>
      <c r="X403" s="19">
        <f>((VLOOKUP(ROUND($A403 + (X$9/12),5),'main sheet'!$G:$M, 4, 0) - VLOOKUP(ROUND($A403 + (X$9/12) + (1/12),5),'main sheet'!$G:$M, 4, 0)) / VLOOKUP(ROUND($A403,5),'main sheet'!$G:$M, 4, 0)) * X$11</f>
        <v>1.6441789113979743E-4</v>
      </c>
      <c r="Y403" s="19">
        <f>((VLOOKUP(ROUND($A403 + (Y$9/12),5),'main sheet'!$G:$M, 4, 0) - VLOOKUP(ROUND($A403 + (Y$9/12) + (1/12),5),'main sheet'!$G:$M, 4, 0)) / VLOOKUP(ROUND($A403,5),'main sheet'!$G:$M, 4, 0)) * Y$11</f>
        <v>1.6430910284881612E-4</v>
      </c>
      <c r="Z403" s="19">
        <f>((VLOOKUP(ROUND($A403 + (Z$9/12),5),'main sheet'!$G:$M, 4, 0) - VLOOKUP(ROUND($A403 + (Z$9/12) + (1/12),5),'main sheet'!$G:$M, 4, 0)) / VLOOKUP(ROUND($A403,5),'main sheet'!$G:$M, 4, 0)) * Z$11</f>
        <v>1.6420038653854562E-4</v>
      </c>
      <c r="AA403" s="19">
        <f>((VLOOKUP(ROUND($A403 + (AA$9/12),5),'main sheet'!$G:$M, 4, 0) - VLOOKUP(ROUND($A403 + (AA$9/12) + (1/12),5),'main sheet'!$G:$M, 4, 0)) / VLOOKUP(ROUND($A403,5),'main sheet'!$G:$M, 4, 0)) * AA$11</f>
        <v>1.6409174216135922E-4</v>
      </c>
      <c r="AB403" s="19">
        <f>((VLOOKUP(ROUND($A403 + (AB$9/12),5),'main sheet'!$G:$M, 4, 0) - VLOOKUP(ROUND($A403 + (AB$9/12) + (1/12),5),'main sheet'!$G:$M, 4, 0)) / VLOOKUP(ROUND($A403,5),'main sheet'!$G:$M, 4, 0)) * AB$11</f>
        <v>1.6398316966921659E-4</v>
      </c>
      <c r="AC403" s="19">
        <f>((VLOOKUP(ROUND($A403 + (AC$9/12),5),'main sheet'!$G:$M, 4, 0) - VLOOKUP(ROUND($A403 + (AC$9/12) + (1/12),5),'main sheet'!$G:$M, 4, 0)) / VLOOKUP(ROUND($A403,5),'main sheet'!$G:$M, 4, 0)) * AC$11</f>
        <v>1.6387466901499965E-4</v>
      </c>
      <c r="AD403" s="19">
        <f>((VLOOKUP(ROUND($A403 + (AD$9/12),5),'main sheet'!$G:$M, 4, 0) - VLOOKUP(ROUND($A403 + (AD$9/12) + (1/12),5),'main sheet'!$G:$M, 4, 0)) / VLOOKUP(ROUND($A403,5),'main sheet'!$G:$M, 4, 0)) * AD$11</f>
        <v>1.6376624015117608E-4</v>
      </c>
      <c r="AE403" s="19">
        <f>((VLOOKUP(ROUND($A403 + (AE$9/12),5),'main sheet'!$G:$M, 4, 0) - VLOOKUP(ROUND($A403 + (AE$9/12) + (1/12),5),'main sheet'!$G:$M, 4, 0)) / VLOOKUP(ROUND($A403,5),'main sheet'!$G:$M, 4, 0)) * AE$11</f>
        <v>1.6365788302980091E-4</v>
      </c>
      <c r="AF403" s="19">
        <f>((VLOOKUP(ROUND($A403 + (AF$9/12),5),'main sheet'!$G:$M, 4, 0) - VLOOKUP(ROUND($A403 + (AF$9/12) + (1/12),5),'main sheet'!$G:$M, 4, 0)) / VLOOKUP(ROUND($A403,5),'main sheet'!$G:$M, 4, 0)) * AF$11</f>
        <v>1.711762627770883E-4</v>
      </c>
      <c r="AH403" s="18">
        <f t="shared" si="12"/>
        <v>32.5</v>
      </c>
      <c r="AI403" s="19">
        <f t="shared" si="13"/>
        <v>4.7837880144531424E-3</v>
      </c>
    </row>
    <row r="404" spans="1:35" x14ac:dyDescent="0.3">
      <c r="A404" s="19">
        <v>32.583333333333336</v>
      </c>
      <c r="C404" s="19">
        <f>((VLOOKUP(ROUND($A404 + (C$9/12),5),'main sheet'!$G:$M, 4, 0) - VLOOKUP(ROUND($A404 + (C$9/12) + (1/12),5),'main sheet'!$G:$M, 4, 0)) / VLOOKUP(ROUND($A404,5),'main sheet'!$G:$M, 4, 0)) * C$11</f>
        <v>1.5023623366299788E-4</v>
      </c>
      <c r="D404" s="19">
        <f>((VLOOKUP(ROUND($A404 + (D$9/12),5),'main sheet'!$G:$M, 4, 0) - VLOOKUP(ROUND($A404 + (D$9/12) + (1/12),5),'main sheet'!$G:$M, 4, 0)) / VLOOKUP(ROUND($A404,5),'main sheet'!$G:$M, 4, 0)) * D$11</f>
        <v>1.500904897639759E-4</v>
      </c>
      <c r="E404" s="19">
        <f>((VLOOKUP(ROUND($A404 + (E$9/12),5),'main sheet'!$G:$M, 4, 0) - VLOOKUP(ROUND($A404 + (E$9/12) + (1/12),5),'main sheet'!$G:$M, 4, 0)) / VLOOKUP(ROUND($A404,5),'main sheet'!$G:$M, 4, 0)) * E$11</f>
        <v>1.4994488725084723E-4</v>
      </c>
      <c r="F404" s="19">
        <f>((VLOOKUP(ROUND($A404 + (F$9/12),5),'main sheet'!$G:$M, 4, 0) - VLOOKUP(ROUND($A404 + (F$9/12) + (1/12),5),'main sheet'!$G:$M, 4, 0)) / VLOOKUP(ROUND($A404,5),'main sheet'!$G:$M, 4, 0)) * F$11</f>
        <v>1.4979942598645362E-4</v>
      </c>
      <c r="G404" s="19">
        <f>((VLOOKUP(ROUND($A404 + (G$9/12),5),'main sheet'!$G:$M, 4, 0) - VLOOKUP(ROUND($A404 + (G$9/12) + (1/12),5),'main sheet'!$G:$M, 4, 0)) / VLOOKUP(ROUND($A404,5),'main sheet'!$G:$M, 4, 0)) * G$11</f>
        <v>1.5825491651382168E-4</v>
      </c>
      <c r="H404" s="19">
        <f>((VLOOKUP(ROUND($A404 + (H$9/12),5),'main sheet'!$G:$M, 4, 0) - VLOOKUP(ROUND($A404 + (H$9/12) + (1/12),5),'main sheet'!$G:$M, 4, 0)) / VLOOKUP(ROUND($A404,5),'main sheet'!$G:$M, 4, 0)) * H$11</f>
        <v>1.5810139370519405E-4</v>
      </c>
      <c r="I404" s="19">
        <f>((VLOOKUP(ROUND($A404 + (I$9/12),5),'main sheet'!$G:$M, 4, 0) - VLOOKUP(ROUND($A404 + (I$9/12) + (1/12),5),'main sheet'!$G:$M, 4, 0)) / VLOOKUP(ROUND($A404,5),'main sheet'!$G:$M, 4, 0)) * I$11</f>
        <v>1.5794801982846595E-4</v>
      </c>
      <c r="J404" s="19">
        <f>((VLOOKUP(ROUND($A404 + (J$9/12),5),'main sheet'!$G:$M, 4, 0) - VLOOKUP(ROUND($A404 + (J$9/12) + (1/12),5),'main sheet'!$G:$M, 4, 0)) / VLOOKUP(ROUND($A404,5),'main sheet'!$G:$M, 4, 0)) * J$11</f>
        <v>1.5779479473960865E-4</v>
      </c>
      <c r="K404" s="19">
        <f>((VLOOKUP(ROUND($A404 + (K$9/12),5),'main sheet'!$G:$M, 4, 0) - VLOOKUP(ROUND($A404 + (K$9/12) + (1/12),5),'main sheet'!$G:$M, 4, 0)) / VLOOKUP(ROUND($A404,5),'main sheet'!$G:$M, 4, 0)) * K$11</f>
        <v>1.5764171829428297E-4</v>
      </c>
      <c r="L404" s="19">
        <f>((VLOOKUP(ROUND($A404 + (L$9/12),5),'main sheet'!$G:$M, 4, 0) - VLOOKUP(ROUND($A404 + (L$9/12) + (1/12),5),'main sheet'!$G:$M, 4, 0)) / VLOOKUP(ROUND($A404,5),'main sheet'!$G:$M, 4, 0)) * L$11</f>
        <v>1.5748879034784149E-4</v>
      </c>
      <c r="M404" s="19">
        <f>((VLOOKUP(ROUND($A404 + (M$9/12),5),'main sheet'!$G:$M, 4, 0) - VLOOKUP(ROUND($A404 + (M$9/12) + (1/12),5),'main sheet'!$G:$M, 4, 0)) / VLOOKUP(ROUND($A404,5),'main sheet'!$G:$M, 4, 0)) * M$11</f>
        <v>1.5791991348454369E-4</v>
      </c>
      <c r="N404" s="19">
        <f>((VLOOKUP(ROUND($A404 + (N$9/12),5),'main sheet'!$G:$M, 4, 0) - VLOOKUP(ROUND($A404 + (N$9/12) + (1/12),5),'main sheet'!$G:$M, 4, 0)) / VLOOKUP(ROUND($A404,5),'main sheet'!$G:$M, 4, 0)) * N$11</f>
        <v>1.5781542462793137E-4</v>
      </c>
      <c r="O404" s="19">
        <f>((VLOOKUP(ROUND($A404 + (O$9/12),5),'main sheet'!$G:$M, 4, 0) - VLOOKUP(ROUND($A404 + (O$9/12) + (1/12),5),'main sheet'!$G:$M, 4, 0)) / VLOOKUP(ROUND($A404,5),'main sheet'!$G:$M, 4, 0)) * O$11</f>
        <v>1.577110049068299E-4</v>
      </c>
      <c r="P404" s="19">
        <f>((VLOOKUP(ROUND($A404 + (P$9/12),5),'main sheet'!$G:$M, 4, 0) - VLOOKUP(ROUND($A404 + (P$9/12) + (1/12),5),'main sheet'!$G:$M, 4, 0)) / VLOOKUP(ROUND($A404,5),'main sheet'!$G:$M, 4, 0)) * P$11</f>
        <v>1.5760665427594429E-4</v>
      </c>
      <c r="Q404" s="19">
        <f>((VLOOKUP(ROUND($A404 + (Q$9/12),5),'main sheet'!$G:$M, 4, 0) - VLOOKUP(ROUND($A404 + (Q$9/12) + (1/12),5),'main sheet'!$G:$M, 4, 0)) / VLOOKUP(ROUND($A404,5),'main sheet'!$G:$M, 4, 0)) * Q$11</f>
        <v>1.5750237268956032E-4</v>
      </c>
      <c r="R404" s="19">
        <f>((VLOOKUP(ROUND($A404 + (R$9/12),5),'main sheet'!$G:$M, 4, 0) - VLOOKUP(ROUND($A404 + (R$9/12) + (1/12),5),'main sheet'!$G:$M, 4, 0)) / VLOOKUP(ROUND($A404,5),'main sheet'!$G:$M, 4, 0)) * R$11</f>
        <v>1.5739816010154595E-4</v>
      </c>
      <c r="S404" s="19">
        <f>((VLOOKUP(ROUND($A404 + (S$9/12),5),'main sheet'!$G:$M, 4, 0) - VLOOKUP(ROUND($A404 + (S$9/12) + (1/12),5),'main sheet'!$G:$M, 4, 0)) / VLOOKUP(ROUND($A404,5),'main sheet'!$G:$M, 4, 0)) * S$11</f>
        <v>1.6498774553300424E-4</v>
      </c>
      <c r="T404" s="19">
        <f>((VLOOKUP(ROUND($A404 + (T$9/12),5),'main sheet'!$G:$M, 4, 0) - VLOOKUP(ROUND($A404 + (T$9/12) + (1/12),5),'main sheet'!$G:$M, 4, 0)) / VLOOKUP(ROUND($A404,5),'main sheet'!$G:$M, 4, 0)) * T$11</f>
        <v>1.648785801940261E-4</v>
      </c>
      <c r="U404" s="19">
        <f>((VLOOKUP(ROUND($A404 + (U$9/12),5),'main sheet'!$G:$M, 4, 0) - VLOOKUP(ROUND($A404 + (U$9/12) + (1/12),5),'main sheet'!$G:$M, 4, 0)) / VLOOKUP(ROUND($A404,5),'main sheet'!$G:$M, 4, 0)) * U$11</f>
        <v>1.6476948708478846E-4</v>
      </c>
      <c r="V404" s="19">
        <f>((VLOOKUP(ROUND($A404 + (V$9/12),5),'main sheet'!$G:$M, 4, 0) - VLOOKUP(ROUND($A404 + (V$9/12) + (1/12),5),'main sheet'!$G:$M, 4, 0)) / VLOOKUP(ROUND($A404,5),'main sheet'!$G:$M, 4, 0)) * V$11</f>
        <v>1.6466046615794727E-4</v>
      </c>
      <c r="W404" s="19">
        <f>((VLOOKUP(ROUND($A404 + (W$9/12),5),'main sheet'!$G:$M, 4, 0) - VLOOKUP(ROUND($A404 + (W$9/12) + (1/12),5),'main sheet'!$G:$M, 4, 0)) / VLOOKUP(ROUND($A404,5),'main sheet'!$G:$M, 4, 0)) * W$11</f>
        <v>1.6455151736574237E-4</v>
      </c>
      <c r="X404" s="19">
        <f>((VLOOKUP(ROUND($A404 + (X$9/12),5),'main sheet'!$G:$M, 4, 0) - VLOOKUP(ROUND($A404 + (X$9/12) + (1/12),5),'main sheet'!$G:$M, 4, 0)) / VLOOKUP(ROUND($A404,5),'main sheet'!$G:$M, 4, 0)) * X$11</f>
        <v>1.6444264065999882E-4</v>
      </c>
      <c r="Y404" s="19">
        <f>((VLOOKUP(ROUND($A404 + (Y$9/12),5),'main sheet'!$G:$M, 4, 0) - VLOOKUP(ROUND($A404 + (Y$9/12) + (1/12),5),'main sheet'!$G:$M, 4, 0)) / VLOOKUP(ROUND($A404,5),'main sheet'!$G:$M, 4, 0)) * Y$11</f>
        <v>1.643338359934665E-4</v>
      </c>
      <c r="Z404" s="19">
        <f>((VLOOKUP(ROUND($A404 + (Z$9/12),5),'main sheet'!$G:$M, 4, 0) - VLOOKUP(ROUND($A404 + (Z$9/12) + (1/12),5),'main sheet'!$G:$M, 4, 0)) / VLOOKUP(ROUND($A404,5),'main sheet'!$G:$M, 4, 0)) * Z$11</f>
        <v>1.6422510331847993E-4</v>
      </c>
      <c r="AA404" s="19">
        <f>((VLOOKUP(ROUND($A404 + (AA$9/12),5),'main sheet'!$G:$M, 4, 0) - VLOOKUP(ROUND($A404 + (AA$9/12) + (1/12),5),'main sheet'!$G:$M, 4, 0)) / VLOOKUP(ROUND($A404,5),'main sheet'!$G:$M, 4, 0)) * AA$11</f>
        <v>1.6411644258695977E-4</v>
      </c>
      <c r="AB404" s="19">
        <f>((VLOOKUP(ROUND($A404 + (AB$9/12),5),'main sheet'!$G:$M, 4, 0) - VLOOKUP(ROUND($A404 + (AB$9/12) + (1/12),5),'main sheet'!$G:$M, 4, 0)) / VLOOKUP(ROUND($A404,5),'main sheet'!$G:$M, 4, 0)) * AB$11</f>
        <v>1.6400785375174967E-4</v>
      </c>
      <c r="AC404" s="19">
        <f>((VLOOKUP(ROUND($A404 + (AC$9/12),5),'main sheet'!$G:$M, 4, 0) - VLOOKUP(ROUND($A404 + (AC$9/12) + (1/12),5),'main sheet'!$G:$M, 4, 0)) / VLOOKUP(ROUND($A404,5),'main sheet'!$G:$M, 4, 0)) * AC$11</f>
        <v>1.6389933676527865E-4</v>
      </c>
      <c r="AD404" s="19">
        <f>((VLOOKUP(ROUND($A404 + (AD$9/12),5),'main sheet'!$G:$M, 4, 0) - VLOOKUP(ROUND($A404 + (AD$9/12) + (1/12),5),'main sheet'!$G:$M, 4, 0)) / VLOOKUP(ROUND($A404,5),'main sheet'!$G:$M, 4, 0)) * AD$11</f>
        <v>1.6379089157956276E-4</v>
      </c>
      <c r="AE404" s="19">
        <f>((VLOOKUP(ROUND($A404 + (AE$9/12),5),'main sheet'!$G:$M, 4, 0) - VLOOKUP(ROUND($A404 + (AE$9/12) + (1/12),5),'main sheet'!$G:$M, 4, 0)) / VLOOKUP(ROUND($A404,5),'main sheet'!$G:$M, 4, 0)) * AE$11</f>
        <v>1.713153816881003E-4</v>
      </c>
      <c r="AF404" s="19">
        <f>((VLOOKUP(ROUND($A404 + (AF$9/12),5),'main sheet'!$G:$M, 4, 0) - VLOOKUP(ROUND($A404 + (AF$9/12) + (1/12),5),'main sheet'!$G:$M, 4, 0)) / VLOOKUP(ROUND($A404,5),'main sheet'!$G:$M, 4, 0)) * AF$11</f>
        <v>1.712020296227401E-4</v>
      </c>
      <c r="AH404" s="18">
        <f t="shared" si="12"/>
        <v>32.583333333333336</v>
      </c>
      <c r="AI404" s="19">
        <f t="shared" si="13"/>
        <v>4.8084355124816906E-3</v>
      </c>
    </row>
    <row r="405" spans="1:35" x14ac:dyDescent="0.3">
      <c r="A405" s="19">
        <v>32.666666666666664</v>
      </c>
      <c r="C405" s="19">
        <f>((VLOOKUP(ROUND($A405 + (C$9/12),5),'main sheet'!$G:$M, 4, 0) - VLOOKUP(ROUND($A405 + (C$9/12) + (1/12),5),'main sheet'!$G:$M, 4, 0)) / VLOOKUP(ROUND($A405,5),'main sheet'!$G:$M, 4, 0)) * C$11</f>
        <v>1.5025885184941209E-4</v>
      </c>
      <c r="D405" s="19">
        <f>((VLOOKUP(ROUND($A405 + (D$9/12),5),'main sheet'!$G:$M, 4, 0) - VLOOKUP(ROUND($A405 + (D$9/12) + (1/12),5),'main sheet'!$G:$M, 4, 0)) / VLOOKUP(ROUND($A405,5),'main sheet'!$G:$M, 4, 0)) * D$11</f>
        <v>1.5011308600852832E-4</v>
      </c>
      <c r="E405" s="19">
        <f>((VLOOKUP(ROUND($A405 + (E$9/12),5),'main sheet'!$G:$M, 4, 0) - VLOOKUP(ROUND($A405 + (E$9/12) + (1/12),5),'main sheet'!$G:$M, 4, 0)) / VLOOKUP(ROUND($A405,5),'main sheet'!$G:$M, 4, 0)) * E$11</f>
        <v>1.4996746157482359E-4</v>
      </c>
      <c r="F405" s="19">
        <f>((VLOOKUP(ROUND($A405 + (F$9/12),5),'main sheet'!$G:$M, 4, 0) - VLOOKUP(ROUND($A405 + (F$9/12) + (1/12),5),'main sheet'!$G:$M, 4, 0)) / VLOOKUP(ROUND($A405,5),'main sheet'!$G:$M, 4, 0)) * F$11</f>
        <v>1.5843243694044361E-4</v>
      </c>
      <c r="G405" s="19">
        <f>((VLOOKUP(ROUND($A405 + (G$9/12),5),'main sheet'!$G:$M, 4, 0) - VLOOKUP(ROUND($A405 + (G$9/12) + (1/12),5),'main sheet'!$G:$M, 4, 0)) / VLOOKUP(ROUND($A405,5),'main sheet'!$G:$M, 4, 0)) * G$11</f>
        <v>1.5827874191957084E-4</v>
      </c>
      <c r="H405" s="19">
        <f>((VLOOKUP(ROUND($A405 + (H$9/12),5),'main sheet'!$G:$M, 4, 0) - VLOOKUP(ROUND($A405 + (H$9/12) + (1/12),5),'main sheet'!$G:$M, 4, 0)) / VLOOKUP(ROUND($A405,5),'main sheet'!$G:$M, 4, 0)) * H$11</f>
        <v>1.5812519599765998E-4</v>
      </c>
      <c r="I405" s="19">
        <f>((VLOOKUP(ROUND($A405 + (I$9/12),5),'main sheet'!$G:$M, 4, 0) - VLOOKUP(ROUND($A405 + (I$9/12) + (1/12),5),'main sheet'!$G:$M, 4, 0)) / VLOOKUP(ROUND($A405,5),'main sheet'!$G:$M, 4, 0)) * I$11</f>
        <v>1.5797179903052083E-4</v>
      </c>
      <c r="J405" s="19">
        <f>((VLOOKUP(ROUND($A405 + (J$9/12),5),'main sheet'!$G:$M, 4, 0) - VLOOKUP(ROUND($A405 + (J$9/12) + (1/12),5),'main sheet'!$G:$M, 4, 0)) / VLOOKUP(ROUND($A405,5),'main sheet'!$G:$M, 4, 0)) * J$11</f>
        <v>1.5781855087365233E-4</v>
      </c>
      <c r="K405" s="19">
        <f>((VLOOKUP(ROUND($A405 + (K$9/12),5),'main sheet'!$G:$M, 4, 0) - VLOOKUP(ROUND($A405 + (K$9/12) + (1/12),5),'main sheet'!$G:$M, 4, 0)) / VLOOKUP(ROUND($A405,5),'main sheet'!$G:$M, 4, 0)) * K$11</f>
        <v>1.5766545138224468E-4</v>
      </c>
      <c r="L405" s="19">
        <f>((VLOOKUP(ROUND($A405 + (L$9/12),5),'main sheet'!$G:$M, 4, 0) - VLOOKUP(ROUND($A405 + (L$9/12) + (1/12),5),'main sheet'!$G:$M, 4, 0)) / VLOOKUP(ROUND($A405,5),'main sheet'!$G:$M, 4, 0)) * L$11</f>
        <v>1.5751250041252685E-4</v>
      </c>
      <c r="M405" s="19">
        <f>((VLOOKUP(ROUND($A405 + (M$9/12),5),'main sheet'!$G:$M, 4, 0) - VLOOKUP(ROUND($A405 + (M$9/12) + (1/12),5),'main sheet'!$G:$M, 4, 0)) / VLOOKUP(ROUND($A405,5),'main sheet'!$G:$M, 4, 0)) * M$11</f>
        <v>1.5794368845531569E-4</v>
      </c>
      <c r="N405" s="19">
        <f>((VLOOKUP(ROUND($A405 + (N$9/12),5),'main sheet'!$G:$M, 4, 0) - VLOOKUP(ROUND($A405 + (N$9/12) + (1/12),5),'main sheet'!$G:$M, 4, 0)) / VLOOKUP(ROUND($A405,5),'main sheet'!$G:$M, 4, 0)) * N$11</f>
        <v>1.5783918386752185E-4</v>
      </c>
      <c r="O405" s="19">
        <f>((VLOOKUP(ROUND($A405 + (O$9/12),5),'main sheet'!$G:$M, 4, 0) - VLOOKUP(ROUND($A405 + (O$9/12) + (1/12),5),'main sheet'!$G:$M, 4, 0)) / VLOOKUP(ROUND($A405,5),'main sheet'!$G:$M, 4, 0)) * O$11</f>
        <v>1.5773474842609674E-4</v>
      </c>
      <c r="P405" s="19">
        <f>((VLOOKUP(ROUND($A405 + (P$9/12),5),'main sheet'!$G:$M, 4, 0) - VLOOKUP(ROUND($A405 + (P$9/12) + (1/12),5),'main sheet'!$G:$M, 4, 0)) / VLOOKUP(ROUND($A405,5),'main sheet'!$G:$M, 4, 0)) * P$11</f>
        <v>1.5763038208528891E-4</v>
      </c>
      <c r="Q405" s="19">
        <f>((VLOOKUP(ROUND($A405 + (Q$9/12),5),'main sheet'!$G:$M, 4, 0) - VLOOKUP(ROUND($A405 + (Q$9/12) + (1/12),5),'main sheet'!$G:$M, 4, 0)) / VLOOKUP(ROUND($A405,5),'main sheet'!$G:$M, 4, 0)) * Q$11</f>
        <v>1.5752608479892874E-4</v>
      </c>
      <c r="R405" s="19">
        <f>((VLOOKUP(ROUND($A405 + (R$9/12),5),'main sheet'!$G:$M, 4, 0) - VLOOKUP(ROUND($A405 + (R$9/12) + (1/12),5),'main sheet'!$G:$M, 4, 0)) / VLOOKUP(ROUND($A405,5),'main sheet'!$G:$M, 4, 0)) * R$11</f>
        <v>1.6512183863425501E-4</v>
      </c>
      <c r="S405" s="19">
        <f>((VLOOKUP(ROUND($A405 + (S$9/12),5),'main sheet'!$G:$M, 4, 0) - VLOOKUP(ROUND($A405 + (S$9/12) + (1/12),5),'main sheet'!$G:$M, 4, 0)) / VLOOKUP(ROUND($A405,5),'main sheet'!$G:$M, 4, 0)) * S$11</f>
        <v>1.6501258457160347E-4</v>
      </c>
      <c r="T405" s="19">
        <f>((VLOOKUP(ROUND($A405 + (T$9/12),5),'main sheet'!$G:$M, 4, 0) - VLOOKUP(ROUND($A405 + (T$9/12) + (1/12),5),'main sheet'!$G:$M, 4, 0)) / VLOOKUP(ROUND($A405,5),'main sheet'!$G:$M, 4, 0)) * T$11</f>
        <v>1.649034027973968E-4</v>
      </c>
      <c r="U405" s="19">
        <f>((VLOOKUP(ROUND($A405 + (U$9/12),5),'main sheet'!$G:$M, 4, 0) - VLOOKUP(ROUND($A405 + (U$9/12) + (1/12),5),'main sheet'!$G:$M, 4, 0)) / VLOOKUP(ROUND($A405,5),'main sheet'!$G:$M, 4, 0)) * U$11</f>
        <v>1.6479429326425257E-4</v>
      </c>
      <c r="V405" s="19">
        <f>((VLOOKUP(ROUND($A405 + (V$9/12),5),'main sheet'!$G:$M, 4, 0) - VLOOKUP(ROUND($A405 + (V$9/12) + (1/12),5),'main sheet'!$G:$M, 4, 0)) / VLOOKUP(ROUND($A405,5),'main sheet'!$G:$M, 4, 0)) * V$11</f>
        <v>1.6468525592437176E-4</v>
      </c>
      <c r="W405" s="19">
        <f>((VLOOKUP(ROUND($A405 + (W$9/12),5),'main sheet'!$G:$M, 4, 0) - VLOOKUP(ROUND($A405 + (W$9/12) + (1/12),5),'main sheet'!$G:$M, 4, 0)) / VLOOKUP(ROUND($A405,5),'main sheet'!$G:$M, 4, 0)) * W$11</f>
        <v>1.6457629072954021E-4</v>
      </c>
      <c r="X405" s="19">
        <f>((VLOOKUP(ROUND($A405 + (X$9/12),5),'main sheet'!$G:$M, 4, 0) - VLOOKUP(ROUND($A405 + (X$9/12) + (1/12),5),'main sheet'!$G:$M, 4, 0)) / VLOOKUP(ROUND($A405,5),'main sheet'!$G:$M, 4, 0)) * X$11</f>
        <v>1.644673976324695E-4</v>
      </c>
      <c r="Y405" s="19">
        <f>((VLOOKUP(ROUND($A405 + (Y$9/12),5),'main sheet'!$G:$M, 4, 0) - VLOOKUP(ROUND($A405 + (Y$9/12) + (1/12),5),'main sheet'!$G:$M, 4, 0)) / VLOOKUP(ROUND($A405,5),'main sheet'!$G:$M, 4, 0)) * Y$11</f>
        <v>1.6435857658545538E-4</v>
      </c>
      <c r="Z405" s="19">
        <f>((VLOOKUP(ROUND($A405 + (Z$9/12),5),'main sheet'!$G:$M, 4, 0) - VLOOKUP(ROUND($A405 + (Z$9/12) + (1/12),5),'main sheet'!$G:$M, 4, 0)) / VLOOKUP(ROUND($A405,5),'main sheet'!$G:$M, 4, 0)) * Z$11</f>
        <v>1.6424982754037939E-4</v>
      </c>
      <c r="AA405" s="19">
        <f>((VLOOKUP(ROUND($A405 + (AA$9/12),5),'main sheet'!$G:$M, 4, 0) - VLOOKUP(ROUND($A405 + (AA$9/12) + (1/12),5),'main sheet'!$G:$M, 4, 0)) / VLOOKUP(ROUND($A405,5),'main sheet'!$G:$M, 4, 0)) * AA$11</f>
        <v>1.641411504500469E-4</v>
      </c>
      <c r="AB405" s="19">
        <f>((VLOOKUP(ROUND($A405 + (AB$9/12),5),'main sheet'!$G:$M, 4, 0) - VLOOKUP(ROUND($A405 + (AB$9/12) + (1/12),5),'main sheet'!$G:$M, 4, 0)) / VLOOKUP(ROUND($A405,5),'main sheet'!$G:$M, 4, 0)) * AB$11</f>
        <v>1.6403254526684827E-4</v>
      </c>
      <c r="AC405" s="19">
        <f>((VLOOKUP(ROUND($A405 + (AC$9/12),5),'main sheet'!$G:$M, 4, 0) - VLOOKUP(ROUND($A405 + (AC$9/12) + (1/12),5),'main sheet'!$G:$M, 4, 0)) / VLOOKUP(ROUND($A405,5),'main sheet'!$G:$M, 4, 0)) * AC$11</f>
        <v>1.6392401194276053E-4</v>
      </c>
      <c r="AD405" s="19">
        <f>((VLOOKUP(ROUND($A405 + (AD$9/12),5),'main sheet'!$G:$M, 4, 0) - VLOOKUP(ROUND($A405 + (AD$9/12) + (1/12),5),'main sheet'!$G:$M, 4, 0)) / VLOOKUP(ROUND($A405,5),'main sheet'!$G:$M, 4, 0)) * AD$11</f>
        <v>1.7145461754921413E-4</v>
      </c>
      <c r="AE405" s="19">
        <f>((VLOOKUP(ROUND($A405 + (AE$9/12),5),'main sheet'!$G:$M, 4, 0) - VLOOKUP(ROUND($A405 + (AE$9/12) + (1/12),5),'main sheet'!$G:$M, 4, 0)) / VLOOKUP(ROUND($A405,5),'main sheet'!$G:$M, 4, 0)) * AE$11</f>
        <v>1.7134117335743614E-4</v>
      </c>
      <c r="AF405" s="19">
        <f>((VLOOKUP(ROUND($A405 + (AF$9/12),5),'main sheet'!$G:$M, 4, 0) - VLOOKUP(ROUND($A405 + (AF$9/12) + (1/12),5),'main sheet'!$G:$M, 4, 0)) / VLOOKUP(ROUND($A405,5),'main sheet'!$G:$M, 4, 0)) * AF$11</f>
        <v>1.7122780422653474E-4</v>
      </c>
      <c r="AH405" s="18">
        <f t="shared" si="12"/>
        <v>32.666666666666664</v>
      </c>
      <c r="AI405" s="19">
        <f t="shared" si="13"/>
        <v>4.833108934095099E-3</v>
      </c>
    </row>
    <row r="406" spans="1:35" x14ac:dyDescent="0.3">
      <c r="A406" s="19">
        <v>32.75</v>
      </c>
      <c r="C406" s="19">
        <f>((VLOOKUP(ROUND($A406 + (C$9/12),5),'main sheet'!$G:$M, 4, 0) - VLOOKUP(ROUND($A406 + (C$9/12) + (1/12),5),'main sheet'!$G:$M, 4, 0)) / VLOOKUP(ROUND($A406,5),'main sheet'!$G:$M, 4, 0)) * C$11</f>
        <v>1.5028147684722427E-4</v>
      </c>
      <c r="D406" s="19">
        <f>((VLOOKUP(ROUND($A406 + (D$9/12),5),'main sheet'!$G:$M, 4, 0) - VLOOKUP(ROUND($A406 + (D$9/12) + (1/12),5),'main sheet'!$G:$M, 4, 0)) / VLOOKUP(ROUND($A406,5),'main sheet'!$G:$M, 4, 0)) * D$11</f>
        <v>1.5013568905787098E-4</v>
      </c>
      <c r="E406" s="19">
        <f>((VLOOKUP(ROUND($A406 + (E$9/12),5),'main sheet'!$G:$M, 4, 0) - VLOOKUP(ROUND($A406 + (E$9/12) + (1/12),5),'main sheet'!$G:$M, 4, 0)) / VLOOKUP(ROUND($A406,5),'main sheet'!$G:$M, 4, 0)) * E$11</f>
        <v>1.5861016009331737E-4</v>
      </c>
      <c r="F406" s="19">
        <f>((VLOOKUP(ROUND($A406 + (F$9/12),5),'main sheet'!$G:$M, 4, 0) - VLOOKUP(ROUND($A406 + (F$9/12) + (1/12),5),'main sheet'!$G:$M, 4, 0)) / VLOOKUP(ROUND($A406,5),'main sheet'!$G:$M, 4, 0)) * F$11</f>
        <v>1.5845629266353502E-4</v>
      </c>
      <c r="G406" s="19">
        <f>((VLOOKUP(ROUND($A406 + (G$9/12),5),'main sheet'!$G:$M, 4, 0) - VLOOKUP(ROUND($A406 + (G$9/12) + (1/12),5),'main sheet'!$G:$M, 4, 0)) / VLOOKUP(ROUND($A406,5),'main sheet'!$G:$M, 4, 0)) * G$11</f>
        <v>1.5830257449996789E-4</v>
      </c>
      <c r="H406" s="19">
        <f>((VLOOKUP(ROUND($A406 + (H$9/12),5),'main sheet'!$G:$M, 4, 0) - VLOOKUP(ROUND($A406 + (H$9/12) + (1/12),5),'main sheet'!$G:$M, 4, 0)) / VLOOKUP(ROUND($A406,5),'main sheet'!$G:$M, 4, 0)) * H$11</f>
        <v>1.5814900545826389E-4</v>
      </c>
      <c r="I406" s="19">
        <f>((VLOOKUP(ROUND($A406 + (I$9/12),5),'main sheet'!$G:$M, 4, 0) - VLOOKUP(ROUND($A406 + (I$9/12) + (1/12),5),'main sheet'!$G:$M, 4, 0)) / VLOOKUP(ROUND($A406,5),'main sheet'!$G:$M, 4, 0)) * I$11</f>
        <v>1.5799558539375994E-4</v>
      </c>
      <c r="J406" s="19">
        <f>((VLOOKUP(ROUND($A406 + (J$9/12),5),'main sheet'!$G:$M, 4, 0) - VLOOKUP(ROUND($A406 + (J$9/12) + (1/12),5),'main sheet'!$G:$M, 4, 0)) / VLOOKUP(ROUND($A406,5),'main sheet'!$G:$M, 4, 0)) * J$11</f>
        <v>1.5784231416148383E-4</v>
      </c>
      <c r="K406" s="19">
        <f>((VLOOKUP(ROUND($A406 + (K$9/12),5),'main sheet'!$G:$M, 4, 0) - VLOOKUP(ROUND($A406 + (K$9/12) + (1/12),5),'main sheet'!$G:$M, 4, 0)) / VLOOKUP(ROUND($A406,5),'main sheet'!$G:$M, 4, 0)) * K$11</f>
        <v>1.576891916175032E-4</v>
      </c>
      <c r="L406" s="19">
        <f>((VLOOKUP(ROUND($A406 + (L$9/12),5),'main sheet'!$G:$M, 4, 0) - VLOOKUP(ROUND($A406 + (L$9/12) + (1/12),5),'main sheet'!$G:$M, 4, 0)) / VLOOKUP(ROUND($A406,5),'main sheet'!$G:$M, 4, 0)) * L$11</f>
        <v>1.5753621761757552E-4</v>
      </c>
      <c r="M406" s="19">
        <f>((VLOOKUP(ROUND($A406 + (M$9/12),5),'main sheet'!$G:$M, 4, 0) - VLOOKUP(ROUND($A406 + (M$9/12) + (1/12),5),'main sheet'!$G:$M, 4, 0)) / VLOOKUP(ROUND($A406,5),'main sheet'!$G:$M, 4, 0)) * M$11</f>
        <v>1.5796747058554787E-4</v>
      </c>
      <c r="N406" s="19">
        <f>((VLOOKUP(ROUND($A406 + (N$9/12),5),'main sheet'!$G:$M, 4, 0) - VLOOKUP(ROUND($A406 + (N$9/12) + (1/12),5),'main sheet'!$G:$M, 4, 0)) / VLOOKUP(ROUND($A406,5),'main sheet'!$G:$M, 4, 0)) * N$11</f>
        <v>1.5786295026228481E-4</v>
      </c>
      <c r="O406" s="19">
        <f>((VLOOKUP(ROUND($A406 + (O$9/12),5),'main sheet'!$G:$M, 4, 0) - VLOOKUP(ROUND($A406 + (O$9/12) + (1/12),5),'main sheet'!$G:$M, 4, 0)) / VLOOKUP(ROUND($A406,5),'main sheet'!$G:$M, 4, 0)) * O$11</f>
        <v>1.5775849909580183E-4</v>
      </c>
      <c r="P406" s="19">
        <f>((VLOOKUP(ROUND($A406 + (P$9/12),5),'main sheet'!$G:$M, 4, 0) - VLOOKUP(ROUND($A406 + (P$9/12) + (1/12),5),'main sheet'!$G:$M, 4, 0)) / VLOOKUP(ROUND($A406,5),'main sheet'!$G:$M, 4, 0)) * P$11</f>
        <v>1.5765411703989179E-4</v>
      </c>
      <c r="Q406" s="19">
        <f>((VLOOKUP(ROUND($A406 + (Q$9/12),5),'main sheet'!$G:$M, 4, 0) - VLOOKUP(ROUND($A406 + (Q$9/12) + (1/12),5),'main sheet'!$G:$M, 4, 0)) / VLOOKUP(ROUND($A406,5),'main sheet'!$G:$M, 4, 0)) * Q$11</f>
        <v>1.6525604446473237E-4</v>
      </c>
      <c r="R406" s="19">
        <f>((VLOOKUP(ROUND($A406 + (R$9/12),5),'main sheet'!$G:$M, 4, 0) - VLOOKUP(ROUND($A406 + (R$9/12) + (1/12),5),'main sheet'!$G:$M, 4, 0)) / VLOOKUP(ROUND($A406,5),'main sheet'!$G:$M, 4, 0)) * R$11</f>
        <v>1.6514670160381931E-4</v>
      </c>
      <c r="S406" s="19">
        <f>((VLOOKUP(ROUND($A406 + (S$9/12),5),'main sheet'!$G:$M, 4, 0) - VLOOKUP(ROUND($A406 + (S$9/12) + (1/12),5),'main sheet'!$G:$M, 4, 0)) / VLOOKUP(ROUND($A406,5),'main sheet'!$G:$M, 4, 0)) * S$11</f>
        <v>1.650374310901049E-4</v>
      </c>
      <c r="T406" s="19">
        <f>((VLOOKUP(ROUND($A406 + (T$9/12),5),'main sheet'!$G:$M, 4, 0) - VLOOKUP(ROUND($A406 + (T$9/12) + (1/12),5),'main sheet'!$G:$M, 4, 0)) / VLOOKUP(ROUND($A406,5),'main sheet'!$G:$M, 4, 0)) * T$11</f>
        <v>1.6492823287616814E-4</v>
      </c>
      <c r="U406" s="19">
        <f>((VLOOKUP(ROUND($A406 + (U$9/12),5),'main sheet'!$G:$M, 4, 0) - VLOOKUP(ROUND($A406 + (U$9/12) + (1/12),5),'main sheet'!$G:$M, 4, 0)) / VLOOKUP(ROUND($A406,5),'main sheet'!$G:$M, 4, 0)) * U$11</f>
        <v>1.6481910691417125E-4</v>
      </c>
      <c r="V406" s="19">
        <f>((VLOOKUP(ROUND($A406 + (V$9/12),5),'main sheet'!$G:$M, 4, 0) - VLOOKUP(ROUND($A406 + (V$9/12) + (1/12),5),'main sheet'!$G:$M, 4, 0)) / VLOOKUP(ROUND($A406,5),'main sheet'!$G:$M, 4, 0)) * V$11</f>
        <v>1.6471005315586086E-4</v>
      </c>
      <c r="W406" s="19">
        <f>((VLOOKUP(ROUND($A406 + (W$9/12),5),'main sheet'!$G:$M, 4, 0) - VLOOKUP(ROUND($A406 + (W$9/12) + (1/12),5),'main sheet'!$G:$M, 4, 0)) / VLOOKUP(ROUND($A406,5),'main sheet'!$G:$M, 4, 0)) * W$11</f>
        <v>1.6460107155391005E-4</v>
      </c>
      <c r="X406" s="19">
        <f>((VLOOKUP(ROUND($A406 + (X$9/12),5),'main sheet'!$G:$M, 4, 0) - VLOOKUP(ROUND($A406 + (X$9/12) + (1/12),5),'main sheet'!$G:$M, 4, 0)) / VLOOKUP(ROUND($A406,5),'main sheet'!$G:$M, 4, 0)) * X$11</f>
        <v>1.6449216206057589E-4</v>
      </c>
      <c r="Y406" s="19">
        <f>((VLOOKUP(ROUND($A406 + (Y$9/12),5),'main sheet'!$G:$M, 4, 0) - VLOOKUP(ROUND($A406 + (Y$9/12) + (1/12),5),'main sheet'!$G:$M, 4, 0)) / VLOOKUP(ROUND($A406,5),'main sheet'!$G:$M, 4, 0)) * Y$11</f>
        <v>1.6438332462770077E-4</v>
      </c>
      <c r="Z406" s="19">
        <f>((VLOOKUP(ROUND($A406 + (Z$9/12),5),'main sheet'!$G:$M, 4, 0) - VLOOKUP(ROUND($A406 + (Z$9/12) + (1/12),5),'main sheet'!$G:$M, 4, 0)) / VLOOKUP(ROUND($A406,5),'main sheet'!$G:$M, 4, 0)) * Z$11</f>
        <v>1.6427455920805164E-4</v>
      </c>
      <c r="AA406" s="19">
        <f>((VLOOKUP(ROUND($A406 + (AA$9/12),5),'main sheet'!$G:$M, 4, 0) - VLOOKUP(ROUND($A406 + (AA$9/12) + (1/12),5),'main sheet'!$G:$M, 4, 0)) / VLOOKUP(ROUND($A406,5),'main sheet'!$G:$M, 4, 0)) * AA$11</f>
        <v>1.641658657539803E-4</v>
      </c>
      <c r="AB406" s="19">
        <f>((VLOOKUP(ROUND($A406 + (AB$9/12),5),'main sheet'!$G:$M, 4, 0) - VLOOKUP(ROUND($A406 + (AB$9/12) + (1/12),5),'main sheet'!$G:$M, 4, 0)) / VLOOKUP(ROUND($A406,5),'main sheet'!$G:$M, 4, 0)) * AB$11</f>
        <v>1.6405724421742461E-4</v>
      </c>
      <c r="AC406" s="19">
        <f>((VLOOKUP(ROUND($A406 + (AC$9/12),5),'main sheet'!$G:$M, 4, 0) - VLOOKUP(ROUND($A406 + (AC$9/12) + (1/12),5),'main sheet'!$G:$M, 4, 0)) / VLOOKUP(ROUND($A406,5),'main sheet'!$G:$M, 4, 0)) * AC$11</f>
        <v>1.7159397046296367E-4</v>
      </c>
      <c r="AD406" s="19">
        <f>((VLOOKUP(ROUND($A406 + (AD$9/12),5),'main sheet'!$G:$M, 4, 0) - VLOOKUP(ROUND($A406 + (AD$9/12) + (1/12),5),'main sheet'!$G:$M, 4, 0)) / VLOOKUP(ROUND($A406,5),'main sheet'!$G:$M, 4, 0)) * AD$11</f>
        <v>1.7148043406731918E-4</v>
      </c>
      <c r="AE406" s="19">
        <f>((VLOOKUP(ROUND($A406 + (AE$9/12),5),'main sheet'!$G:$M, 4, 0) - VLOOKUP(ROUND($A406 + (AE$9/12) + (1/12),5),'main sheet'!$G:$M, 4, 0)) / VLOOKUP(ROUND($A406,5),'main sheet'!$G:$M, 4, 0)) * AE$11</f>
        <v>1.7136697279355835E-4</v>
      </c>
      <c r="AF406" s="19">
        <f>((VLOOKUP(ROUND($A406 + (AF$9/12),5),'main sheet'!$G:$M, 4, 0) - VLOOKUP(ROUND($A406 + (AF$9/12) + (1/12),5),'main sheet'!$G:$M, 4, 0)) / VLOOKUP(ROUND($A406,5),'main sheet'!$G:$M, 4, 0)) * AF$11</f>
        <v>1.7125358659242083E-4</v>
      </c>
      <c r="AH406" s="18">
        <f t="shared" si="12"/>
        <v>32.75</v>
      </c>
      <c r="AI406" s="19">
        <f t="shared" si="13"/>
        <v>4.8578083058367898E-3</v>
      </c>
    </row>
    <row r="407" spans="1:35" x14ac:dyDescent="0.3">
      <c r="A407" s="19">
        <v>32.833333333333336</v>
      </c>
      <c r="C407" s="19">
        <f>((VLOOKUP(ROUND($A407 + (C$9/12),5),'main sheet'!$G:$M, 4, 0) - VLOOKUP(ROUND($A407 + (C$9/12) + (1/12),5),'main sheet'!$G:$M, 4, 0)) / VLOOKUP(ROUND($A407,5),'main sheet'!$G:$M, 4, 0)) * C$11</f>
        <v>1.503041086595117E-4</v>
      </c>
      <c r="D407" s="19">
        <f>((VLOOKUP(ROUND($A407 + (D$9/12),5),'main sheet'!$G:$M, 4, 0) - VLOOKUP(ROUND($A407 + (D$9/12) + (1/12),5),'main sheet'!$G:$M, 4, 0)) / VLOOKUP(ROUND($A407,5),'main sheet'!$G:$M, 4, 0)) * D$11</f>
        <v>1.5878808620899796E-4</v>
      </c>
      <c r="E407" s="19">
        <f>((VLOOKUP(ROUND($A407 + (E$9/12),5),'main sheet'!$G:$M, 4, 0) - VLOOKUP(ROUND($A407 + (E$9/12) + (1/12),5),'main sheet'!$G:$M, 4, 0)) / VLOOKUP(ROUND($A407,5),'main sheet'!$G:$M, 4, 0)) * E$11</f>
        <v>1.5863404617341221E-4</v>
      </c>
      <c r="F407" s="19">
        <f>((VLOOKUP(ROUND($A407 + (F$9/12),5),'main sheet'!$G:$M, 4, 0) - VLOOKUP(ROUND($A407 + (F$9/12) + (1/12),5),'main sheet'!$G:$M, 4, 0)) / VLOOKUP(ROUND($A407,5),'main sheet'!$G:$M, 4, 0)) * F$11</f>
        <v>1.5848015557148588E-4</v>
      </c>
      <c r="G407" s="19">
        <f>((VLOOKUP(ROUND($A407 + (G$9/12),5),'main sheet'!$G:$M, 4, 0) - VLOOKUP(ROUND($A407 + (G$9/12) + (1/12),5),'main sheet'!$G:$M, 4, 0)) / VLOOKUP(ROUND($A407,5),'main sheet'!$G:$M, 4, 0)) * G$11</f>
        <v>1.5832641425870506E-4</v>
      </c>
      <c r="H407" s="19">
        <f>((VLOOKUP(ROUND($A407 + (H$9/12),5),'main sheet'!$G:$M, 4, 0) - VLOOKUP(ROUND($A407 + (H$9/12) + (1/12),5),'main sheet'!$G:$M, 4, 0)) / VLOOKUP(ROUND($A407,5),'main sheet'!$G:$M, 4, 0)) * H$11</f>
        <v>1.5817282209024428E-4</v>
      </c>
      <c r="I407" s="19">
        <f>((VLOOKUP(ROUND($A407 + (I$9/12),5),'main sheet'!$G:$M, 4, 0) - VLOOKUP(ROUND($A407 + (I$9/12) + (1/12),5),'main sheet'!$G:$M, 4, 0)) / VLOOKUP(ROUND($A407,5),'main sheet'!$G:$M, 4, 0)) * I$11</f>
        <v>1.5801937892096873E-4</v>
      </c>
      <c r="J407" s="19">
        <f>((VLOOKUP(ROUND($A407 + (J$9/12),5),'main sheet'!$G:$M, 4, 0) - VLOOKUP(ROUND($A407 + (J$9/12) + (1/12),5),'main sheet'!$G:$M, 4, 0)) / VLOOKUP(ROUND($A407,5),'main sheet'!$G:$M, 4, 0)) * J$11</f>
        <v>1.5786608460678463E-4</v>
      </c>
      <c r="K407" s="19">
        <f>((VLOOKUP(ROUND($A407 + (K$9/12),5),'main sheet'!$G:$M, 4, 0) - VLOOKUP(ROUND($A407 + (K$9/12) + (1/12),5),'main sheet'!$G:$M, 4, 0)) / VLOOKUP(ROUND($A407,5),'main sheet'!$G:$M, 4, 0)) * K$11</f>
        <v>1.577129390032876E-4</v>
      </c>
      <c r="L407" s="19">
        <f>((VLOOKUP(ROUND($A407 + (L$9/12),5),'main sheet'!$G:$M, 4, 0) - VLOOKUP(ROUND($A407 + (L$9/12) + (1/12),5),'main sheet'!$G:$M, 4, 0)) / VLOOKUP(ROUND($A407,5),'main sheet'!$G:$M, 4, 0)) * L$11</f>
        <v>1.5755994196576482E-4</v>
      </c>
      <c r="M407" s="19">
        <f>((VLOOKUP(ROUND($A407 + (M$9/12),5),'main sheet'!$G:$M, 4, 0) - VLOOKUP(ROUND($A407 + (M$9/12) + (1/12),5),'main sheet'!$G:$M, 4, 0)) / VLOOKUP(ROUND($A407,5),'main sheet'!$G:$M, 4, 0)) * M$11</f>
        <v>1.5799125987892465E-4</v>
      </c>
      <c r="N407" s="19">
        <f>((VLOOKUP(ROUND($A407 + (N$9/12),5),'main sheet'!$G:$M, 4, 0) - VLOOKUP(ROUND($A407 + (N$9/12) + (1/12),5),'main sheet'!$G:$M, 4, 0)) / VLOOKUP(ROUND($A407,5),'main sheet'!$G:$M, 4, 0)) * N$11</f>
        <v>1.5788672381545285E-4</v>
      </c>
      <c r="O407" s="19">
        <f>((VLOOKUP(ROUND($A407 + (O$9/12),5),'main sheet'!$G:$M, 4, 0) - VLOOKUP(ROUND($A407 + (O$9/12) + (1/12),5),'main sheet'!$G:$M, 4, 0)) / VLOOKUP(ROUND($A407,5),'main sheet'!$G:$M, 4, 0)) * O$11</f>
        <v>1.5778225691872645E-4</v>
      </c>
      <c r="P407" s="19">
        <f>((VLOOKUP(ROUND($A407 + (P$9/12),5),'main sheet'!$G:$M, 4, 0) - VLOOKUP(ROUND($A407 + (P$9/12) + (1/12),5),'main sheet'!$G:$M, 4, 0)) / VLOOKUP(ROUND($A407,5),'main sheet'!$G:$M, 4, 0)) * P$11</f>
        <v>1.6539036312327422E-4</v>
      </c>
      <c r="Q407" s="19">
        <f>((VLOOKUP(ROUND($A407 + (Q$9/12),5),'main sheet'!$G:$M, 4, 0) - VLOOKUP(ROUND($A407 + (Q$9/12) + (1/12),5),'main sheet'!$G:$M, 4, 0)) / VLOOKUP(ROUND($A407,5),'main sheet'!$G:$M, 4, 0)) * Q$11</f>
        <v>1.6528093138944611E-4</v>
      </c>
      <c r="R407" s="19">
        <f>((VLOOKUP(ROUND($A407 + (R$9/12),5),'main sheet'!$G:$M, 4, 0) - VLOOKUP(ROUND($A407 + (R$9/12) + (1/12),5),'main sheet'!$G:$M, 4, 0)) / VLOOKUP(ROUND($A407,5),'main sheet'!$G:$M, 4, 0)) * R$11</f>
        <v>1.6517157206161984E-4</v>
      </c>
      <c r="S407" s="19">
        <f>((VLOOKUP(ROUND($A407 + (S$9/12),5),'main sheet'!$G:$M, 4, 0) - VLOOKUP(ROUND($A407 + (S$9/12) + (1/12),5),'main sheet'!$G:$M, 4, 0)) / VLOOKUP(ROUND($A407,5),'main sheet'!$G:$M, 4, 0)) * S$11</f>
        <v>1.6506228509233586E-4</v>
      </c>
      <c r="T407" s="19">
        <f>((VLOOKUP(ROUND($A407 + (T$9/12),5),'main sheet'!$G:$M, 4, 0) - VLOOKUP(ROUND($A407 + (T$9/12) + (1/12),5),'main sheet'!$G:$M, 4, 0)) / VLOOKUP(ROUND($A407,5),'main sheet'!$G:$M, 4, 0)) * T$11</f>
        <v>1.6495307043371744E-4</v>
      </c>
      <c r="U407" s="19">
        <f>((VLOOKUP(ROUND($A407 + (U$9/12),5),'main sheet'!$G:$M, 4, 0) - VLOOKUP(ROUND($A407 + (U$9/12) + (1/12),5),'main sheet'!$G:$M, 4, 0)) / VLOOKUP(ROUND($A407,5),'main sheet'!$G:$M, 4, 0)) * U$11</f>
        <v>1.6484392803747206E-4</v>
      </c>
      <c r="V407" s="19">
        <f>((VLOOKUP(ROUND($A407 + (V$9/12),5),'main sheet'!$G:$M, 4, 0) - VLOOKUP(ROUND($A407 + (V$9/12) + (1/12),5),'main sheet'!$G:$M, 4, 0)) / VLOOKUP(ROUND($A407,5),'main sheet'!$G:$M, 4, 0)) * V$11</f>
        <v>1.6473485785623433E-4</v>
      </c>
      <c r="W407" s="19">
        <f>((VLOOKUP(ROUND($A407 + (W$9/12),5),'main sheet'!$G:$M, 4, 0) - VLOOKUP(ROUND($A407 + (W$9/12) + (1/12),5),'main sheet'!$G:$M, 4, 0)) / VLOOKUP(ROUND($A407,5),'main sheet'!$G:$M, 4, 0)) * W$11</f>
        <v>1.6462585984222249E-4</v>
      </c>
      <c r="X407" s="19">
        <f>((VLOOKUP(ROUND($A407 + (X$9/12),5),'main sheet'!$G:$M, 4, 0) - VLOOKUP(ROUND($A407 + (X$9/12) + (1/12),5),'main sheet'!$G:$M, 4, 0)) / VLOOKUP(ROUND($A407,5),'main sheet'!$G:$M, 4, 0)) * X$11</f>
        <v>1.645169339472398E-4</v>
      </c>
      <c r="Y407" s="19">
        <f>((VLOOKUP(ROUND($A407 + (Y$9/12),5),'main sheet'!$G:$M, 4, 0) - VLOOKUP(ROUND($A407 + (Y$9/12) + (1/12),5),'main sheet'!$G:$M, 4, 0)) / VLOOKUP(ROUND($A407,5),'main sheet'!$G:$M, 4, 0)) * Y$11</f>
        <v>1.6440808012401482E-4</v>
      </c>
      <c r="Z407" s="19">
        <f>((VLOOKUP(ROUND($A407 + (Z$9/12),5),'main sheet'!$G:$M, 4, 0) - VLOOKUP(ROUND($A407 + (Z$9/12) + (1/12),5),'main sheet'!$G:$M, 4, 0)) / VLOOKUP(ROUND($A407,5),'main sheet'!$G:$M, 4, 0)) * Z$11</f>
        <v>1.6429929832486058E-4</v>
      </c>
      <c r="AA407" s="19">
        <f>((VLOOKUP(ROUND($A407 + (AA$9/12),5),'main sheet'!$G:$M, 4, 0) - VLOOKUP(ROUND($A407 + (AA$9/12) + (1/12),5),'main sheet'!$G:$M, 4, 0)) / VLOOKUP(ROUND($A407,5),'main sheet'!$G:$M, 4, 0)) * AA$11</f>
        <v>1.6419058850167595E-4</v>
      </c>
      <c r="AB407" s="19">
        <f>((VLOOKUP(ROUND($A407 + (AB$9/12),5),'main sheet'!$G:$M, 4, 0) - VLOOKUP(ROUND($A407 + (AB$9/12) + (1/12),5),'main sheet'!$G:$M, 4, 0)) / VLOOKUP(ROUND($A407,5),'main sheet'!$G:$M, 4, 0)) * AB$11</f>
        <v>1.7173344053197755E-4</v>
      </c>
      <c r="AC407" s="19">
        <f>((VLOOKUP(ROUND($A407 + (AC$9/12),5),'main sheet'!$G:$M, 4, 0) - VLOOKUP(ROUND($A407 + (AC$9/12) + (1/12),5),'main sheet'!$G:$M, 4, 0)) / VLOOKUP(ROUND($A407,5),'main sheet'!$G:$M, 4, 0)) * AC$11</f>
        <v>1.7161981185494988E-4</v>
      </c>
      <c r="AD407" s="19">
        <f>((VLOOKUP(ROUND($A407 + (AD$9/12),5),'main sheet'!$G:$M, 4, 0) - VLOOKUP(ROUND($A407 + (AD$9/12) + (1/12),5),'main sheet'!$G:$M, 4, 0)) / VLOOKUP(ROUND($A407,5),'main sheet'!$G:$M, 4, 0)) * AD$11</f>
        <v>1.7150625836086431E-4</v>
      </c>
      <c r="AE407" s="19">
        <f>((VLOOKUP(ROUND($A407 + (AE$9/12),5),'main sheet'!$G:$M, 4, 0) - VLOOKUP(ROUND($A407 + (AE$9/12) + (1/12),5),'main sheet'!$G:$M, 4, 0)) / VLOOKUP(ROUND($A407,5),'main sheet'!$G:$M, 4, 0)) * AE$11</f>
        <v>1.7139278000042043E-4</v>
      </c>
      <c r="AF407" s="19">
        <f>((VLOOKUP(ROUND($A407 + (AF$9/12),5),'main sheet'!$G:$M, 4, 0) - VLOOKUP(ROUND($A407 + (AF$9/12) + (1/12),5),'main sheet'!$G:$M, 4, 0)) / VLOOKUP(ROUND($A407,5),'main sheet'!$G:$M, 4, 0)) * AF$11</f>
        <v>1.7127937672390528E-4</v>
      </c>
      <c r="AH407" s="18">
        <f t="shared" si="12"/>
        <v>32.833333333333336</v>
      </c>
      <c r="AI407" s="19">
        <f t="shared" si="13"/>
        <v>4.8825336542784965E-3</v>
      </c>
    </row>
    <row r="408" spans="1:35" x14ac:dyDescent="0.3">
      <c r="A408" s="19">
        <v>32.916666666666664</v>
      </c>
      <c r="C408" s="19">
        <f>((VLOOKUP(ROUND($A408 + (C$9/12),5),'main sheet'!$G:$M, 4, 0) - VLOOKUP(ROUND($A408 + (C$9/12) + (1/12),5),'main sheet'!$G:$M, 4, 0)) / VLOOKUP(ROUND($A408,5),'main sheet'!$G:$M, 4, 0)) * C$11</f>
        <v>1.5896621552432364E-4</v>
      </c>
      <c r="D408" s="19">
        <f>((VLOOKUP(ROUND($A408 + (D$9/12),5),'main sheet'!$G:$M, 4, 0) - VLOOKUP(ROUND($A408 + (D$9/12) + (1/12),5),'main sheet'!$G:$M, 4, 0)) / VLOOKUP(ROUND($A408,5),'main sheet'!$G:$M, 4, 0)) * D$11</f>
        <v>1.5881200268581084E-4</v>
      </c>
      <c r="E408" s="19">
        <f>((VLOOKUP(ROUND($A408 + (E$9/12),5),'main sheet'!$G:$M, 4, 0) - VLOOKUP(ROUND($A408 + (E$9/12) + (1/12),5),'main sheet'!$G:$M, 4, 0)) / VLOOKUP(ROUND($A408,5),'main sheet'!$G:$M, 4, 0)) * E$11</f>
        <v>1.5865793944859301E-4</v>
      </c>
      <c r="F408" s="19">
        <f>((VLOOKUP(ROUND($A408 + (F$9/12),5),'main sheet'!$G:$M, 4, 0) - VLOOKUP(ROUND($A408 + (F$9/12) + (1/12),5),'main sheet'!$G:$M, 4, 0)) / VLOOKUP(ROUND($A408,5),'main sheet'!$G:$M, 4, 0)) * F$11</f>
        <v>1.5850402566799397E-4</v>
      </c>
      <c r="G408" s="19">
        <f>((VLOOKUP(ROUND($A408 + (G$9/12),5),'main sheet'!$G:$M, 4, 0) - VLOOKUP(ROUND($A408 + (G$9/12) + (1/12),5),'main sheet'!$G:$M, 4, 0)) / VLOOKUP(ROUND($A408,5),'main sheet'!$G:$M, 4, 0)) * G$11</f>
        <v>1.583502611990259E-4</v>
      </c>
      <c r="H408" s="19">
        <f>((VLOOKUP(ROUND($A408 + (H$9/12),5),'main sheet'!$G:$M, 4, 0) - VLOOKUP(ROUND($A408 + (H$9/12) + (1/12),5),'main sheet'!$G:$M, 4, 0)) / VLOOKUP(ROUND($A408,5),'main sheet'!$G:$M, 4, 0)) * H$11</f>
        <v>1.5819664589639116E-4</v>
      </c>
      <c r="I408" s="19">
        <f>((VLOOKUP(ROUND($A408 + (I$9/12),5),'main sheet'!$G:$M, 4, 0) - VLOOKUP(ROUND($A408 + (I$9/12) + (1/12),5),'main sheet'!$G:$M, 4, 0)) / VLOOKUP(ROUND($A408,5),'main sheet'!$G:$M, 4, 0)) * I$11</f>
        <v>1.5804317961583424E-4</v>
      </c>
      <c r="J408" s="19">
        <f>((VLOOKUP(ROUND($A408 + (J$9/12),5),'main sheet'!$G:$M, 4, 0) - VLOOKUP(ROUND($A408 + (J$9/12) + (1/12),5),'main sheet'!$G:$M, 4, 0)) / VLOOKUP(ROUND($A408,5),'main sheet'!$G:$M, 4, 0)) * J$11</f>
        <v>1.5788986221278883E-4</v>
      </c>
      <c r="K408" s="19">
        <f>((VLOOKUP(ROUND($A408 + (K$9/12),5),'main sheet'!$G:$M, 4, 0) - VLOOKUP(ROUND($A408 + (K$9/12) + (1/12),5),'main sheet'!$G:$M, 4, 0)) / VLOOKUP(ROUND($A408,5),'main sheet'!$G:$M, 4, 0)) * K$11</f>
        <v>1.5773669354237981E-4</v>
      </c>
      <c r="L408" s="19">
        <f>((VLOOKUP(ROUND($A408 + (L$9/12),5),'main sheet'!$G:$M, 4, 0) - VLOOKUP(ROUND($A408 + (L$9/12) + (1/12),5),'main sheet'!$G:$M, 4, 0)) / VLOOKUP(ROUND($A408,5),'main sheet'!$G:$M, 4, 0)) * L$11</f>
        <v>1.5758367346077108E-4</v>
      </c>
      <c r="M408" s="19">
        <f>((VLOOKUP(ROUND($A408 + (M$9/12),5),'main sheet'!$G:$M, 4, 0) - VLOOKUP(ROUND($A408 + (M$9/12) + (1/12),5),'main sheet'!$G:$M, 4, 0)) / VLOOKUP(ROUND($A408,5),'main sheet'!$G:$M, 4, 0)) * M$11</f>
        <v>1.5801505633868273E-4</v>
      </c>
      <c r="N408" s="19">
        <f>((VLOOKUP(ROUND($A408 + (N$9/12),5),'main sheet'!$G:$M, 4, 0) - VLOOKUP(ROUND($A408 + (N$9/12) + (1/12),5),'main sheet'!$G:$M, 4, 0)) / VLOOKUP(ROUND($A408,5),'main sheet'!$G:$M, 4, 0)) * N$11</f>
        <v>1.5791050452981093E-4</v>
      </c>
      <c r="O408" s="19">
        <f>((VLOOKUP(ROUND($A408 + (O$9/12),5),'main sheet'!$G:$M, 4, 0) - VLOOKUP(ROUND($A408 + (O$9/12) + (1/12),5),'main sheet'!$G:$M, 4, 0)) / VLOOKUP(ROUND($A408,5),'main sheet'!$G:$M, 4, 0)) * O$11</f>
        <v>1.6552479470880973E-4</v>
      </c>
      <c r="P408" s="19">
        <f>((VLOOKUP(ROUND($A408 + (P$9/12),5),'main sheet'!$G:$M, 4, 0) - VLOOKUP(ROUND($A408 + (P$9/12) + (1/12),5),'main sheet'!$G:$M, 4, 0)) / VLOOKUP(ROUND($A408,5),'main sheet'!$G:$M, 4, 0)) * P$11</f>
        <v>1.6541527402734761E-4</v>
      </c>
      <c r="Q408" s="19">
        <f>((VLOOKUP(ROUND($A408 + (Q$9/12),5),'main sheet'!$G:$M, 4, 0) - VLOOKUP(ROUND($A408 + (Q$9/12) + (1/12),5),'main sheet'!$G:$M, 4, 0)) / VLOOKUP(ROUND($A408,5),'main sheet'!$G:$M, 4, 0)) * Q$11</f>
        <v>1.6530582581073994E-4</v>
      </c>
      <c r="R408" s="19">
        <f>((VLOOKUP(ROUND($A408 + (R$9/12),5),'main sheet'!$G:$M, 4, 0) - VLOOKUP(ROUND($A408 + (R$9/12) + (1/12),5),'main sheet'!$G:$M, 4, 0)) / VLOOKUP(ROUND($A408,5),'main sheet'!$G:$M, 4, 0)) * R$11</f>
        <v>1.651964500114886E-4</v>
      </c>
      <c r="S408" s="19">
        <f>((VLOOKUP(ROUND($A408 + (S$9/12),5),'main sheet'!$G:$M, 4, 0) - VLOOKUP(ROUND($A408 + (S$9/12) + (1/12),5),'main sheet'!$G:$M, 4, 0)) / VLOOKUP(ROUND($A408,5),'main sheet'!$G:$M, 4, 0)) * S$11</f>
        <v>1.6508714658167793E-4</v>
      </c>
      <c r="T408" s="19">
        <f>((VLOOKUP(ROUND($A408 + (T$9/12),5),'main sheet'!$G:$M, 4, 0) - VLOOKUP(ROUND($A408 + (T$9/12) + (1/12),5),'main sheet'!$G:$M, 4, 0)) / VLOOKUP(ROUND($A408,5),'main sheet'!$G:$M, 4, 0)) * T$11</f>
        <v>1.6497791547297614E-4</v>
      </c>
      <c r="U408" s="19">
        <f>((VLOOKUP(ROUND($A408 + (U$9/12),5),'main sheet'!$G:$M, 4, 0) - VLOOKUP(ROUND($A408 + (U$9/12) + (1/12),5),'main sheet'!$G:$M, 4, 0)) / VLOOKUP(ROUND($A408,5),'main sheet'!$G:$M, 4, 0)) * U$11</f>
        <v>1.6486875663797941E-4</v>
      </c>
      <c r="V408" s="19">
        <f>((VLOOKUP(ROUND($A408 + (V$9/12),5),'main sheet'!$G:$M, 4, 0) - VLOOKUP(ROUND($A408 + (V$9/12) + (1/12),5),'main sheet'!$G:$M, 4, 0)) / VLOOKUP(ROUND($A408,5),'main sheet'!$G:$M, 4, 0)) * V$11</f>
        <v>1.6475967002886705E-4</v>
      </c>
      <c r="W408" s="19">
        <f>((VLOOKUP(ROUND($A408 + (W$9/12),5),'main sheet'!$G:$M, 4, 0) - VLOOKUP(ROUND($A408 + (W$9/12) + (1/12),5),'main sheet'!$G:$M, 4, 0)) / VLOOKUP(ROUND($A408,5),'main sheet'!$G:$M, 4, 0)) * W$11</f>
        <v>1.6465065559740318E-4</v>
      </c>
      <c r="X408" s="19">
        <f>((VLOOKUP(ROUND($A408 + (X$9/12),5),'main sheet'!$G:$M, 4, 0) - VLOOKUP(ROUND($A408 + (X$9/12) + (1/12),5),'main sheet'!$G:$M, 4, 0)) / VLOOKUP(ROUND($A408,5),'main sheet'!$G:$M, 4, 0)) * X$11</f>
        <v>1.6454171329627798E-4</v>
      </c>
      <c r="Y408" s="19">
        <f>((VLOOKUP(ROUND($A408 + (Y$9/12),5),'main sheet'!$G:$M, 4, 0) - VLOOKUP(ROUND($A408 + (Y$9/12) + (1/12),5),'main sheet'!$G:$M, 4, 0)) / VLOOKUP(ROUND($A408,5),'main sheet'!$G:$M, 4, 0)) * Y$11</f>
        <v>1.6443284307776569E-4</v>
      </c>
      <c r="Z408" s="19">
        <f>((VLOOKUP(ROUND($A408 + (Z$9/12),5),'main sheet'!$G:$M, 4, 0) - VLOOKUP(ROUND($A408 + (Z$9/12) + (1/12),5),'main sheet'!$G:$M, 4, 0)) / VLOOKUP(ROUND($A408,5),'main sheet'!$G:$M, 4, 0)) * Z$11</f>
        <v>1.6432404489372606E-4</v>
      </c>
      <c r="AA408" s="19">
        <f>((VLOOKUP(ROUND($A408 + (AA$9/12),5),'main sheet'!$G:$M, 4, 0) - VLOOKUP(ROUND($A408 + (AA$9/12) + (1/12),5),'main sheet'!$G:$M, 4, 0)) / VLOOKUP(ROUND($A408,5),'main sheet'!$G:$M, 4, 0)) * AA$11</f>
        <v>1.7187302785897908E-4</v>
      </c>
      <c r="AB408" s="19">
        <f>((VLOOKUP(ROUND($A408 + (AB$9/12),5),'main sheet'!$G:$M, 4, 0) - VLOOKUP(ROUND($A408 + (AB$9/12) + (1/12),5),'main sheet'!$G:$M, 4, 0)) / VLOOKUP(ROUND($A408,5),'main sheet'!$G:$M, 4, 0)) * AB$11</f>
        <v>1.7175930682298361E-4</v>
      </c>
      <c r="AC408" s="19">
        <f>((VLOOKUP(ROUND($A408 + (AC$9/12),5),'main sheet'!$G:$M, 4, 0) - VLOOKUP(ROUND($A408 + (AC$9/12) + (1/12),5),'main sheet'!$G:$M, 4, 0)) / VLOOKUP(ROUND($A408,5),'main sheet'!$G:$M, 4, 0)) * AC$11</f>
        <v>1.7164566103104005E-4</v>
      </c>
      <c r="AD408" s="19">
        <f>((VLOOKUP(ROUND($A408 + (AD$9/12),5),'main sheet'!$G:$M, 4, 0) - VLOOKUP(ROUND($A408 + (AD$9/12) + (1/12),5),'main sheet'!$G:$M, 4, 0)) / VLOOKUP(ROUND($A408,5),'main sheet'!$G:$M, 4, 0)) * AD$11</f>
        <v>1.7153209043380781E-4</v>
      </c>
      <c r="AE408" s="19">
        <f>((VLOOKUP(ROUND($A408 + (AE$9/12),5),'main sheet'!$G:$M, 4, 0) - VLOOKUP(ROUND($A408 + (AE$9/12) + (1/12),5),'main sheet'!$G:$M, 4, 0)) / VLOOKUP(ROUND($A408,5),'main sheet'!$G:$M, 4, 0)) * AE$11</f>
        <v>1.7141859498153356E-4</v>
      </c>
      <c r="AF408" s="19">
        <f>((VLOOKUP(ROUND($A408 + (AF$9/12),5),'main sheet'!$G:$M, 4, 0) - VLOOKUP(ROUND($A408 + (AF$9/12) + (1/12),5),'main sheet'!$G:$M, 4, 0)) / VLOOKUP(ROUND($A408,5),'main sheet'!$G:$M, 4, 0)) * AF$11</f>
        <v>1.713051746240527E-4</v>
      </c>
      <c r="AH408" s="18">
        <f t="shared" si="12"/>
        <v>32.916666666666664</v>
      </c>
      <c r="AI408" s="19">
        <f t="shared" si="13"/>
        <v>4.9072850060198608E-3</v>
      </c>
    </row>
    <row r="409" spans="1:35" x14ac:dyDescent="0.3">
      <c r="A409" s="19">
        <v>33</v>
      </c>
      <c r="C409" s="19">
        <f>((VLOOKUP(ROUND($A409 + (C$9/12),5),'main sheet'!$G:$M, 4, 0) - VLOOKUP(ROUND($A409 + (C$9/12) + (1/12),5),'main sheet'!$G:$M, 4, 0)) / VLOOKUP(ROUND($A409,5),'main sheet'!$G:$M, 4, 0)) * C$11</f>
        <v>1.5899016243762294E-4</v>
      </c>
      <c r="D409" s="19">
        <f>((VLOOKUP(ROUND($A409 + (D$9/12),5),'main sheet'!$G:$M, 4, 0) - VLOOKUP(ROUND($A409 + (D$9/12) + (1/12),5),'main sheet'!$G:$M, 4, 0)) / VLOOKUP(ROUND($A409,5),'main sheet'!$G:$M, 4, 0)) * D$11</f>
        <v>1.5883592636795136E-4</v>
      </c>
      <c r="E409" s="19">
        <f>((VLOOKUP(ROUND($A409 + (E$9/12),5),'main sheet'!$G:$M, 4, 0) - VLOOKUP(ROUND($A409 + (E$9/12) + (1/12),5),'main sheet'!$G:$M, 4, 0)) / VLOOKUP(ROUND($A409,5),'main sheet'!$G:$M, 4, 0)) * E$11</f>
        <v>1.5868183992256323E-4</v>
      </c>
      <c r="F409" s="19">
        <f>((VLOOKUP(ROUND($A409 + (F$9/12),5),'main sheet'!$G:$M, 4, 0) - VLOOKUP(ROUND($A409 + (F$9/12) + (1/12),5),'main sheet'!$G:$M, 4, 0)) / VLOOKUP(ROUND($A409,5),'main sheet'!$G:$M, 4, 0)) * F$11</f>
        <v>1.58527902956308E-4</v>
      </c>
      <c r="G409" s="19">
        <f>((VLOOKUP(ROUND($A409 + (G$9/12),5),'main sheet'!$G:$M, 4, 0) - VLOOKUP(ROUND($A409 + (G$9/12) + (1/12),5),'main sheet'!$G:$M, 4, 0)) / VLOOKUP(ROUND($A409,5),'main sheet'!$G:$M, 4, 0)) * G$11</f>
        <v>1.583741153237251E-4</v>
      </c>
      <c r="H409" s="19">
        <f>((VLOOKUP(ROUND($A409 + (H$9/12),5),'main sheet'!$G:$M, 4, 0) - VLOOKUP(ROUND($A409 + (H$9/12) + (1/12),5),'main sheet'!$G:$M, 4, 0)) / VLOOKUP(ROUND($A409,5),'main sheet'!$G:$M, 4, 0)) * H$11</f>
        <v>1.5822047688039714E-4</v>
      </c>
      <c r="I409" s="19">
        <f>((VLOOKUP(ROUND($A409 + (I$9/12),5),'main sheet'!$G:$M, 4, 0) - VLOOKUP(ROUND($A409 + (I$9/12) + (1/12),5),'main sheet'!$G:$M, 4, 0)) / VLOOKUP(ROUND($A409,5),'main sheet'!$G:$M, 4, 0)) * I$11</f>
        <v>1.5806698748159568E-4</v>
      </c>
      <c r="J409" s="19">
        <f>((VLOOKUP(ROUND($A409 + (J$9/12),5),'main sheet'!$G:$M, 4, 0) - VLOOKUP(ROUND($A409 + (J$9/12) + (1/12),5),'main sheet'!$G:$M, 4, 0)) / VLOOKUP(ROUND($A409,5),'main sheet'!$G:$M, 4, 0)) * J$11</f>
        <v>1.5791364698228302E-4</v>
      </c>
      <c r="K409" s="19">
        <f>((VLOOKUP(ROUND($A409 + (K$9/12),5),'main sheet'!$G:$M, 4, 0) - VLOOKUP(ROUND($A409 + (K$9/12) + (1/12),5),'main sheet'!$G:$M, 4, 0)) / VLOOKUP(ROUND($A409,5),'main sheet'!$G:$M, 4, 0)) * K$11</f>
        <v>1.5776045523846171E-4</v>
      </c>
      <c r="L409" s="19">
        <f>((VLOOKUP(ROUND($A409 + (L$9/12),5),'main sheet'!$G:$M, 4, 0) - VLOOKUP(ROUND($A409 + (L$9/12) + (1/12),5),'main sheet'!$G:$M, 4, 0)) / VLOOKUP(ROUND($A409,5),'main sheet'!$G:$M, 4, 0)) * L$11</f>
        <v>1.5760741210582409E-4</v>
      </c>
      <c r="M409" s="19">
        <f>((VLOOKUP(ROUND($A409 + (M$9/12),5),'main sheet'!$G:$M, 4, 0) - VLOOKUP(ROUND($A409 + (M$9/12) + (1/12),5),'main sheet'!$G:$M, 4, 0)) / VLOOKUP(ROUND($A409,5),'main sheet'!$G:$M, 4, 0)) * M$11</f>
        <v>1.5803885996761087E-4</v>
      </c>
      <c r="N409" s="19">
        <f>((VLOOKUP(ROUND($A409 + (N$9/12),5),'main sheet'!$G:$M, 4, 0) - VLOOKUP(ROUND($A409 + (N$9/12) + (1/12),5),'main sheet'!$G:$M, 4, 0)) / VLOOKUP(ROUND($A409,5),'main sheet'!$G:$M, 4, 0)) * N$11</f>
        <v>1.6565933932035948E-4</v>
      </c>
      <c r="O409" s="19">
        <f>((VLOOKUP(ROUND($A409 + (O$9/12),5),'main sheet'!$G:$M, 4, 0) - VLOOKUP(ROUND($A409 + (O$9/12) + (1/12),5),'main sheet'!$G:$M, 4, 0)) / VLOOKUP(ROUND($A409,5),'main sheet'!$G:$M, 4, 0)) * O$11</f>
        <v>1.6554972961647891E-4</v>
      </c>
      <c r="P409" s="19">
        <f>((VLOOKUP(ROUND($A409 + (P$9/12),5),'main sheet'!$G:$M, 4, 0) - VLOOKUP(ROUND($A409 + (P$9/12) + (1/12),5),'main sheet'!$G:$M, 4, 0)) / VLOOKUP(ROUND($A409,5),'main sheet'!$G:$M, 4, 0)) * P$11</f>
        <v>1.6544019243635482E-4</v>
      </c>
      <c r="Q409" s="19">
        <f>((VLOOKUP(ROUND($A409 + (Q$9/12),5),'main sheet'!$G:$M, 4, 0) - VLOOKUP(ROUND($A409 + (Q$9/12) + (1/12),5),'main sheet'!$G:$M, 4, 0)) / VLOOKUP(ROUND($A409,5),'main sheet'!$G:$M, 4, 0)) * Q$11</f>
        <v>1.6533072773245057E-4</v>
      </c>
      <c r="R409" s="19">
        <f>((VLOOKUP(ROUND($A409 + (R$9/12),5),'main sheet'!$G:$M, 4, 0) - VLOOKUP(ROUND($A409 + (R$9/12) + (1/12),5),'main sheet'!$G:$M, 4, 0)) / VLOOKUP(ROUND($A409,5),'main sheet'!$G:$M, 4, 0)) * R$11</f>
        <v>1.6522133545681151E-4</v>
      </c>
      <c r="S409" s="19">
        <f>((VLOOKUP(ROUND($A409 + (S$9/12),5),'main sheet'!$G:$M, 4, 0) - VLOOKUP(ROUND($A409 + (S$9/12) + (1/12),5),'main sheet'!$G:$M, 4, 0)) / VLOOKUP(ROUND($A409,5),'main sheet'!$G:$M, 4, 0)) * S$11</f>
        <v>1.651120155610666E-4</v>
      </c>
      <c r="T409" s="19">
        <f>((VLOOKUP(ROUND($A409 + (T$9/12),5),'main sheet'!$G:$M, 4, 0) - VLOOKUP(ROUND($A409 + (T$9/12) + (1/12),5),'main sheet'!$G:$M, 4, 0)) / VLOOKUP(ROUND($A409,5),'main sheet'!$G:$M, 4, 0)) * T$11</f>
        <v>1.650027679977734E-4</v>
      </c>
      <c r="U409" s="19">
        <f>((VLOOKUP(ROUND($A409 + (U$9/12),5),'main sheet'!$G:$M, 4, 0) - VLOOKUP(ROUND($A409 + (U$9/12) + (1/12),5),'main sheet'!$G:$M, 4, 0)) / VLOOKUP(ROUND($A409,5),'main sheet'!$G:$M, 4, 0)) * U$11</f>
        <v>1.6489359271907247E-4</v>
      </c>
      <c r="V409" s="19">
        <f>((VLOOKUP(ROUND($A409 + (V$9/12),5),'main sheet'!$G:$M, 4, 0) - VLOOKUP(ROUND($A409 + (V$9/12) + (1/12),5),'main sheet'!$G:$M, 4, 0)) / VLOOKUP(ROUND($A409,5),'main sheet'!$G:$M, 4, 0)) * V$11</f>
        <v>1.6478448967668864E-4</v>
      </c>
      <c r="W409" s="19">
        <f>((VLOOKUP(ROUND($A409 + (W$9/12),5),'main sheet'!$G:$M, 4, 0) - VLOOKUP(ROUND($A409 + (W$9/12) + (1/12),5),'main sheet'!$G:$M, 4, 0)) / VLOOKUP(ROUND($A409,5),'main sheet'!$G:$M, 4, 0)) * W$11</f>
        <v>1.6467545882327365E-4</v>
      </c>
      <c r="X409" s="19">
        <f>((VLOOKUP(ROUND($A409 + (X$9/12),5),'main sheet'!$G:$M, 4, 0) - VLOOKUP(ROUND($A409 + (X$9/12) + (1/12),5),'main sheet'!$G:$M, 4, 0)) / VLOOKUP(ROUND($A409,5),'main sheet'!$G:$M, 4, 0)) * X$11</f>
        <v>1.6456650011106296E-4</v>
      </c>
      <c r="Y409" s="19">
        <f>((VLOOKUP(ROUND($A409 + (Y$9/12),5),'main sheet'!$G:$M, 4, 0) - VLOOKUP(ROUND($A409 + (Y$9/12) + (1/12),5),'main sheet'!$G:$M, 4, 0)) / VLOOKUP(ROUND($A409,5),'main sheet'!$G:$M, 4, 0)) * Y$11</f>
        <v>1.6445761349187721E-4</v>
      </c>
      <c r="Z409" s="19">
        <f>((VLOOKUP(ROUND($A409 + (Z$9/12),5),'main sheet'!$G:$M, 4, 0) - VLOOKUP(ROUND($A409 + (Z$9/12) + (1/12),5),'main sheet'!$G:$M, 4, 0)) / VLOOKUP(ROUND($A409,5),'main sheet'!$G:$M, 4, 0)) * Z$11</f>
        <v>1.7201273254678639E-4</v>
      </c>
      <c r="AA409" s="19">
        <f>((VLOOKUP(ROUND($A409 + (AA$9/12),5),'main sheet'!$G:$M, 4, 0) - VLOOKUP(ROUND($A409 + (AA$9/12) + (1/12),5),'main sheet'!$G:$M, 4, 0)) / VLOOKUP(ROUND($A409,5),'main sheet'!$G:$M, 4, 0)) * AA$11</f>
        <v>1.7189891907417058E-4</v>
      </c>
      <c r="AB409" s="19">
        <f>((VLOOKUP(ROUND($A409 + (AB$9/12),5),'main sheet'!$G:$M, 4, 0) - VLOOKUP(ROUND($A409 + (AB$9/12) + (1/12),5),'main sheet'!$G:$M, 4, 0)) / VLOOKUP(ROUND($A409,5),'main sheet'!$G:$M, 4, 0)) * AB$11</f>
        <v>1.7178518090676771E-4</v>
      </c>
      <c r="AC409" s="19">
        <f>((VLOOKUP(ROUND($A409 + (AC$9/12),5),'main sheet'!$G:$M, 4, 0) - VLOOKUP(ROUND($A409 + (AC$9/12) + (1/12),5),'main sheet'!$G:$M, 4, 0)) / VLOOKUP(ROUND($A409,5),'main sheet'!$G:$M, 4, 0)) * AC$11</f>
        <v>1.7167151799519722E-4</v>
      </c>
      <c r="AD409" s="19">
        <f>((VLOOKUP(ROUND($A409 + (AD$9/12),5),'main sheet'!$G:$M, 4, 0) - VLOOKUP(ROUND($A409 + (AD$9/12) + (1/12),5),'main sheet'!$G:$M, 4, 0)) / VLOOKUP(ROUND($A409,5),'main sheet'!$G:$M, 4, 0)) * AD$11</f>
        <v>1.7155793028966534E-4</v>
      </c>
      <c r="AE409" s="19">
        <f>((VLOOKUP(ROUND($A409 + (AE$9/12),5),'main sheet'!$G:$M, 4, 0) - VLOOKUP(ROUND($A409 + (AE$9/12) + (1/12),5),'main sheet'!$G:$M, 4, 0)) / VLOOKUP(ROUND($A409,5),'main sheet'!$G:$M, 4, 0)) * AE$11</f>
        <v>1.7144441773996654E-4</v>
      </c>
      <c r="AF409" s="19">
        <f>((VLOOKUP(ROUND($A409 + (AF$9/12),5),'main sheet'!$G:$M, 4, 0) - VLOOKUP(ROUND($A409 + (AF$9/12) + (1/12),5),'main sheet'!$G:$M, 4, 0)) / VLOOKUP(ROUND($A409,5),'main sheet'!$G:$M, 4, 0)) * AF$11</f>
        <v>1.7133098029681825E-4</v>
      </c>
      <c r="AH409" s="18">
        <f t="shared" si="12"/>
        <v>33</v>
      </c>
      <c r="AI409" s="19">
        <f t="shared" si="13"/>
        <v>4.9234132274569853E-3</v>
      </c>
    </row>
    <row r="410" spans="1:35" x14ac:dyDescent="0.3">
      <c r="A410" s="19">
        <v>33.083333333333336</v>
      </c>
      <c r="C410" s="19">
        <f>((VLOOKUP(ROUND($A410 + (C$9/12),5),'main sheet'!$G:$M, 4, 0) - VLOOKUP(ROUND($A410 + (C$9/12) + (1/12),5),'main sheet'!$G:$M, 4, 0)) / VLOOKUP(ROUND($A410,5),'main sheet'!$G:$M, 4, 0)) * C$11</f>
        <v>1.5901549345992685E-4</v>
      </c>
      <c r="D410" s="19">
        <f>((VLOOKUP(ROUND($A410 + (D$9/12),5),'main sheet'!$G:$M, 4, 0) - VLOOKUP(ROUND($A410 + (D$9/12) + (1/12),5),'main sheet'!$G:$M, 4, 0)) / VLOOKUP(ROUND($A410,5),'main sheet'!$G:$M, 4, 0)) * D$11</f>
        <v>1.5886123281682701E-4</v>
      </c>
      <c r="E410" s="19">
        <f>((VLOOKUP(ROUND($A410 + (E$9/12),5),'main sheet'!$G:$M, 4, 0) - VLOOKUP(ROUND($A410 + (E$9/12) + (1/12),5),'main sheet'!$G:$M, 4, 0)) / VLOOKUP(ROUND($A410,5),'main sheet'!$G:$M, 4, 0)) * E$11</f>
        <v>1.5870712182184911E-4</v>
      </c>
      <c r="F410" s="19">
        <f>((VLOOKUP(ROUND($A410 + (F$9/12),5),'main sheet'!$G:$M, 4, 0) - VLOOKUP(ROUND($A410 + (F$9/12) + (1/12),5),'main sheet'!$G:$M, 4, 0)) / VLOOKUP(ROUND($A410,5),'main sheet'!$G:$M, 4, 0)) * F$11</f>
        <v>1.5855316032936813E-4</v>
      </c>
      <c r="G410" s="19">
        <f>((VLOOKUP(ROUND($A410 + (G$9/12),5),'main sheet'!$G:$M, 4, 0) - VLOOKUP(ROUND($A410 + (G$9/12) + (1/12),5),'main sheet'!$G:$M, 4, 0)) / VLOOKUP(ROUND($A410,5),'main sheet'!$G:$M, 4, 0)) * G$11</f>
        <v>1.5839934819480349E-4</v>
      </c>
      <c r="H410" s="19">
        <f>((VLOOKUP(ROUND($A410 + (H$9/12),5),'main sheet'!$G:$M, 4, 0) - VLOOKUP(ROUND($A410 + (H$9/12) + (1/12),5),'main sheet'!$G:$M, 4, 0)) / VLOOKUP(ROUND($A410,5),'main sheet'!$G:$M, 4, 0)) * H$11</f>
        <v>1.5824568527326305E-4</v>
      </c>
      <c r="I410" s="19">
        <f>((VLOOKUP(ROUND($A410 + (I$9/12),5),'main sheet'!$G:$M, 4, 0) - VLOOKUP(ROUND($A410 + (I$9/12) + (1/12),5),'main sheet'!$G:$M, 4, 0)) / VLOOKUP(ROUND($A410,5),'main sheet'!$G:$M, 4, 0)) * I$11</f>
        <v>1.5809217141954515E-4</v>
      </c>
      <c r="J410" s="19">
        <f>((VLOOKUP(ROUND($A410 + (J$9/12),5),'main sheet'!$G:$M, 4, 0) - VLOOKUP(ROUND($A410 + (J$9/12) + (1/12),5),'main sheet'!$G:$M, 4, 0)) / VLOOKUP(ROUND($A410,5),'main sheet'!$G:$M, 4, 0)) * J$11</f>
        <v>1.579388064894896E-4</v>
      </c>
      <c r="K410" s="19">
        <f>((VLOOKUP(ROUND($A410 + (K$9/12),5),'main sheet'!$G:$M, 4, 0) - VLOOKUP(ROUND($A410 + (K$9/12) + (1/12),5),'main sheet'!$G:$M, 4, 0)) / VLOOKUP(ROUND($A410,5),'main sheet'!$G:$M, 4, 0)) * K$11</f>
        <v>1.5778559033862553E-4</v>
      </c>
      <c r="L410" s="19">
        <f>((VLOOKUP(ROUND($A410 + (L$9/12),5),'main sheet'!$G:$M, 4, 0) - VLOOKUP(ROUND($A410 + (L$9/12) + (1/12),5),'main sheet'!$G:$M, 4, 0)) / VLOOKUP(ROUND($A410,5),'main sheet'!$G:$M, 4, 0)) * L$11</f>
        <v>1.5763252282217346E-4</v>
      </c>
      <c r="M410" s="19">
        <f>((VLOOKUP(ROUND($A410 + (M$9/12),5),'main sheet'!$G:$M, 4, 0) - VLOOKUP(ROUND($A410 + (M$9/12) + (1/12),5),'main sheet'!$G:$M, 4, 0)) / VLOOKUP(ROUND($A410,5),'main sheet'!$G:$M, 4, 0)) * M$11</f>
        <v>1.6579543265702248E-4</v>
      </c>
      <c r="N410" s="19">
        <f>((VLOOKUP(ROUND($A410 + (N$9/12),5),'main sheet'!$G:$M, 4, 0) - VLOOKUP(ROUND($A410 + (N$9/12) + (1/12),5),'main sheet'!$G:$M, 4, 0)) / VLOOKUP(ROUND($A410,5),'main sheet'!$G:$M, 4, 0)) * N$11</f>
        <v>1.6568573290599818E-4</v>
      </c>
      <c r="O410" s="19">
        <f>((VLOOKUP(ROUND($A410 + (O$9/12),5),'main sheet'!$G:$M, 4, 0) - VLOOKUP(ROUND($A410 + (O$9/12) + (1/12),5),'main sheet'!$G:$M, 4, 0)) / VLOOKUP(ROUND($A410,5),'main sheet'!$G:$M, 4, 0)) * O$11</f>
        <v>1.6557610573831054E-4</v>
      </c>
      <c r="P410" s="19">
        <f>((VLOOKUP(ROUND($A410 + (P$9/12),5),'main sheet'!$G:$M, 4, 0) - VLOOKUP(ROUND($A410 + (P$9/12) + (1/12),5),'main sheet'!$G:$M, 4, 0)) / VLOOKUP(ROUND($A410,5),'main sheet'!$G:$M, 4, 0)) * P$11</f>
        <v>1.6546655110638372E-4</v>
      </c>
      <c r="Q410" s="19">
        <f>((VLOOKUP(ROUND($A410 + (Q$9/12),5),'main sheet'!$G:$M, 4, 0) - VLOOKUP(ROUND($A410 + (Q$9/12) + (1/12),5),'main sheet'!$G:$M, 4, 0)) / VLOOKUP(ROUND($A410,5),'main sheet'!$G:$M, 4, 0)) * Q$11</f>
        <v>1.6535706896222374E-4</v>
      </c>
      <c r="R410" s="19">
        <f>((VLOOKUP(ROUND($A410 + (R$9/12),5),'main sheet'!$G:$M, 4, 0) - VLOOKUP(ROUND($A410 + (R$9/12) + (1/12),5),'main sheet'!$G:$M, 4, 0)) / VLOOKUP(ROUND($A410,5),'main sheet'!$G:$M, 4, 0)) * R$11</f>
        <v>1.6524765925741988E-4</v>
      </c>
      <c r="S410" s="19">
        <f>((VLOOKUP(ROUND($A410 + (S$9/12),5),'main sheet'!$G:$M, 4, 0) - VLOOKUP(ROUND($A410 + (S$9/12) + (1/12),5),'main sheet'!$G:$M, 4, 0)) / VLOOKUP(ROUND($A410,5),'main sheet'!$G:$M, 4, 0)) * S$11</f>
        <v>1.6513832194449066E-4</v>
      </c>
      <c r="T410" s="19">
        <f>((VLOOKUP(ROUND($A410 + (T$9/12),5),'main sheet'!$G:$M, 4, 0) - VLOOKUP(ROUND($A410 + (T$9/12) + (1/12),5),'main sheet'!$G:$M, 4, 0)) / VLOOKUP(ROUND($A410,5),'main sheet'!$G:$M, 4, 0)) * T$11</f>
        <v>1.6502905697553727E-4</v>
      </c>
      <c r="U410" s="19">
        <f>((VLOOKUP(ROUND($A410 + (U$9/12),5),'main sheet'!$G:$M, 4, 0) - VLOOKUP(ROUND($A410 + (U$9/12) + (1/12),5),'main sheet'!$G:$M, 4, 0)) / VLOOKUP(ROUND($A410,5),'main sheet'!$G:$M, 4, 0)) * U$11</f>
        <v>1.6491986430224501E-4</v>
      </c>
      <c r="V410" s="19">
        <f>((VLOOKUP(ROUND($A410 + (V$9/12),5),'main sheet'!$G:$M, 4, 0) - VLOOKUP(ROUND($A410 + (V$9/12) + (1/12),5),'main sheet'!$G:$M, 4, 0)) / VLOOKUP(ROUND($A410,5),'main sheet'!$G:$M, 4, 0)) * V$11</f>
        <v>1.6481074387722662E-4</v>
      </c>
      <c r="W410" s="19">
        <f>((VLOOKUP(ROUND($A410 + (W$9/12),5),'main sheet'!$G:$M, 4, 0) - VLOOKUP(ROUND($A410 + (W$9/12) + (1/12),5),'main sheet'!$G:$M, 4, 0)) / VLOOKUP(ROUND($A410,5),'main sheet'!$G:$M, 4, 0)) * W$11</f>
        <v>1.6470169565267835E-4</v>
      </c>
      <c r="X410" s="19">
        <f>((VLOOKUP(ROUND($A410 + (X$9/12),5),'main sheet'!$G:$M, 4, 0) - VLOOKUP(ROUND($A410 + (X$9/12) + (1/12),5),'main sheet'!$G:$M, 4, 0)) / VLOOKUP(ROUND($A410,5),'main sheet'!$G:$M, 4, 0)) * X$11</f>
        <v>1.6459271958038128E-4</v>
      </c>
      <c r="Y410" s="19">
        <f>((VLOOKUP(ROUND($A410 + (Y$9/12),5),'main sheet'!$G:$M, 4, 0) - VLOOKUP(ROUND($A410 + (Y$9/12) + (1/12),5),'main sheet'!$G:$M, 4, 0)) / VLOOKUP(ROUND($A410,5),'main sheet'!$G:$M, 4, 0)) * Y$11</f>
        <v>1.7215404535665785E-4</v>
      </c>
      <c r="Z410" s="19">
        <f>((VLOOKUP(ROUND($A410 + (Z$9/12),5),'main sheet'!$G:$M, 4, 0) - VLOOKUP(ROUND($A410 + (Z$9/12) + (1/12),5),'main sheet'!$G:$M, 4, 0)) / VLOOKUP(ROUND($A410,5),'main sheet'!$G:$M, 4, 0)) * Z$11</f>
        <v>1.7204013838339598E-4</v>
      </c>
      <c r="AA410" s="19">
        <f>((VLOOKUP(ROUND($A410 + (AA$9/12),5),'main sheet'!$G:$M, 4, 0) - VLOOKUP(ROUND($A410 + (AA$9/12) + (1/12),5),'main sheet'!$G:$M, 4, 0)) / VLOOKUP(ROUND($A410,5),'main sheet'!$G:$M, 4, 0)) * AA$11</f>
        <v>1.7192630677721228E-4</v>
      </c>
      <c r="AB410" s="19">
        <f>((VLOOKUP(ROUND($A410 + (AB$9/12),5),'main sheet'!$G:$M, 4, 0) - VLOOKUP(ROUND($A410 + (AB$9/12) + (1/12),5),'main sheet'!$G:$M, 4, 0)) / VLOOKUP(ROUND($A410,5),'main sheet'!$G:$M, 4, 0)) * AB$11</f>
        <v>1.7181255048868548E-4</v>
      </c>
      <c r="AC410" s="19">
        <f>((VLOOKUP(ROUND($A410 + (AC$9/12),5),'main sheet'!$G:$M, 4, 0) - VLOOKUP(ROUND($A410 + (AC$9/12) + (1/12),5),'main sheet'!$G:$M, 4, 0)) / VLOOKUP(ROUND($A410,5),'main sheet'!$G:$M, 4, 0)) * AC$11</f>
        <v>1.716988694679809E-4</v>
      </c>
      <c r="AD410" s="19">
        <f>((VLOOKUP(ROUND($A410 + (AD$9/12),5),'main sheet'!$G:$M, 4, 0) - VLOOKUP(ROUND($A410 + (AD$9/12) + (1/12),5),'main sheet'!$G:$M, 4, 0)) / VLOOKUP(ROUND($A410,5),'main sheet'!$G:$M, 4, 0)) * AD$11</f>
        <v>1.7158526366485192E-4</v>
      </c>
      <c r="AE410" s="19">
        <f>((VLOOKUP(ROUND($A410 + (AE$9/12),5),'main sheet'!$G:$M, 4, 0) - VLOOKUP(ROUND($A410 + (AE$9/12) + (1/12),5),'main sheet'!$G:$M, 4, 0)) / VLOOKUP(ROUND($A410,5),'main sheet'!$G:$M, 4, 0)) * AE$11</f>
        <v>1.7147173302997531E-4</v>
      </c>
      <c r="AF410" s="19">
        <f>((VLOOKUP(ROUND($A410 + (AF$9/12),5),'main sheet'!$G:$M, 4, 0) - VLOOKUP(ROUND($A410 + (AF$9/12) + (1/12),5),'main sheet'!$G:$M, 4, 0)) / VLOOKUP(ROUND($A410,5),'main sheet'!$G:$M, 4, 0)) * AF$11</f>
        <v>1.7135827751361526E-4</v>
      </c>
      <c r="AH410" s="18">
        <f t="shared" si="12"/>
        <v>33.083333333333336</v>
      </c>
      <c r="AI410" s="19">
        <f t="shared" si="13"/>
        <v>4.9395992706081646E-3</v>
      </c>
    </row>
    <row r="411" spans="1:35" x14ac:dyDescent="0.3">
      <c r="A411" s="19">
        <v>33.166666666666664</v>
      </c>
      <c r="C411" s="19">
        <f>((VLOOKUP(ROUND($A411 + (C$9/12),5),'main sheet'!$G:$M, 4, 0) - VLOOKUP(ROUND($A411 + (C$9/12) + (1/12),5),'main sheet'!$G:$M, 4, 0)) / VLOOKUP(ROUND($A411,5),'main sheet'!$G:$M, 4, 0)) * C$11</f>
        <v>1.5904083255537105E-4</v>
      </c>
      <c r="D411" s="19">
        <f>((VLOOKUP(ROUND($A411 + (D$9/12),5),'main sheet'!$G:$M, 4, 0) - VLOOKUP(ROUND($A411 + (D$9/12) + (1/12),5),'main sheet'!$G:$M, 4, 0)) / VLOOKUP(ROUND($A411,5),'main sheet'!$G:$M, 4, 0)) * D$11</f>
        <v>1.5888654733101123E-4</v>
      </c>
      <c r="E411" s="19">
        <f>((VLOOKUP(ROUND($A411 + (E$9/12),5),'main sheet'!$G:$M, 4, 0) - VLOOKUP(ROUND($A411 + (E$9/12) + (1/12),5),'main sheet'!$G:$M, 4, 0)) / VLOOKUP(ROUND($A411,5),'main sheet'!$G:$M, 4, 0)) * E$11</f>
        <v>1.5873241177816761E-4</v>
      </c>
      <c r="F411" s="19">
        <f>((VLOOKUP(ROUND($A411 + (F$9/12),5),'main sheet'!$G:$M, 4, 0) - VLOOKUP(ROUND($A411 + (F$9/12) + (1/12),5),'main sheet'!$G:$M, 4, 0)) / VLOOKUP(ROUND($A411,5),'main sheet'!$G:$M, 4, 0)) * F$11</f>
        <v>1.5857842575209611E-4</v>
      </c>
      <c r="G411" s="19">
        <f>((VLOOKUP(ROUND($A411 + (G$9/12),5),'main sheet'!$G:$M, 4, 0) - VLOOKUP(ROUND($A411 + (G$9/12) + (1/12),5),'main sheet'!$G:$M, 4, 0)) / VLOOKUP(ROUND($A411,5),'main sheet'!$G:$M, 4, 0)) * G$11</f>
        <v>1.5842458910774086E-4</v>
      </c>
      <c r="H411" s="19">
        <f>((VLOOKUP(ROUND($A411 + (H$9/12),5),'main sheet'!$G:$M, 4, 0) - VLOOKUP(ROUND($A411 + (H$9/12) + (1/12),5),'main sheet'!$G:$M, 4, 0)) / VLOOKUP(ROUND($A411,5),'main sheet'!$G:$M, 4, 0)) * H$11</f>
        <v>1.5827090169973597E-4</v>
      </c>
      <c r="I411" s="19">
        <f>((VLOOKUP(ROUND($A411 + (I$9/12),5),'main sheet'!$G:$M, 4, 0) - VLOOKUP(ROUND($A411 + (I$9/12) + (1/12),5),'main sheet'!$G:$M, 4, 0)) / VLOOKUP(ROUND($A411,5),'main sheet'!$G:$M, 4, 0)) * I$11</f>
        <v>1.5811736338375832E-4</v>
      </c>
      <c r="J411" s="19">
        <f>((VLOOKUP(ROUND($A411 + (J$9/12),5),'main sheet'!$G:$M, 4, 0) - VLOOKUP(ROUND($A411 + (J$9/12) + (1/12),5),'main sheet'!$G:$M, 4, 0)) / VLOOKUP(ROUND($A411,5),'main sheet'!$G:$M, 4, 0)) * J$11</f>
        <v>1.5796397401517367E-4</v>
      </c>
      <c r="K411" s="19">
        <f>((VLOOKUP(ROUND($A411 + (K$9/12),5),'main sheet'!$G:$M, 4, 0) - VLOOKUP(ROUND($A411 + (K$9/12) + (1/12),5),'main sheet'!$G:$M, 4, 0)) / VLOOKUP(ROUND($A411,5),'main sheet'!$G:$M, 4, 0)) * K$11</f>
        <v>1.5781073344903887E-4</v>
      </c>
      <c r="L411" s="19">
        <f>((VLOOKUP(ROUND($A411 + (L$9/12),5),'main sheet'!$G:$M, 4, 0) - VLOOKUP(ROUND($A411 + (L$9/12) + (1/12),5),'main sheet'!$G:$M, 4, 0)) / VLOOKUP(ROUND($A411,5),'main sheet'!$G:$M, 4, 0)) * L$11</f>
        <v>1.6536915661684984E-4</v>
      </c>
      <c r="M411" s="19">
        <f>((VLOOKUP(ROUND($A411 + (M$9/12),5),'main sheet'!$G:$M, 4, 0) - VLOOKUP(ROUND($A411 + (M$9/12) + (1/12),5),'main sheet'!$G:$M, 4, 0)) / VLOOKUP(ROUND($A411,5),'main sheet'!$G:$M, 4, 0)) * M$11</f>
        <v>1.658218521349284E-4</v>
      </c>
      <c r="N411" s="19">
        <f>((VLOOKUP(ROUND($A411 + (N$9/12),5),'main sheet'!$G:$M, 4, 0) - VLOOKUP(ROUND($A411 + (N$9/12) + (1/12),5),'main sheet'!$G:$M, 4, 0)) / VLOOKUP(ROUND($A411,5),'main sheet'!$G:$M, 4, 0)) * N$11</f>
        <v>1.6571213490296501E-4</v>
      </c>
      <c r="O411" s="19">
        <f>((VLOOKUP(ROUND($A411 + (O$9/12),5),'main sheet'!$G:$M, 4, 0) - VLOOKUP(ROUND($A411 + (O$9/12) + (1/12),5),'main sheet'!$G:$M, 4, 0)) / VLOOKUP(ROUND($A411,5),'main sheet'!$G:$M, 4, 0)) * O$11</f>
        <v>1.6560249026635425E-4</v>
      </c>
      <c r="P411" s="19">
        <f>((VLOOKUP(ROUND($A411 + (P$9/12),5),'main sheet'!$G:$M, 4, 0) - VLOOKUP(ROUND($A411 + (P$9/12) + (1/12),5),'main sheet'!$G:$M, 4, 0)) / VLOOKUP(ROUND($A411,5),'main sheet'!$G:$M, 4, 0)) * P$11</f>
        <v>1.6549291817706272E-4</v>
      </c>
      <c r="Q411" s="19">
        <f>((VLOOKUP(ROUND($A411 + (Q$9/12),5),'main sheet'!$G:$M, 4, 0) - VLOOKUP(ROUND($A411 + (Q$9/12) + (1/12),5),'main sheet'!$G:$M, 4, 0)) / VLOOKUP(ROUND($A411,5),'main sheet'!$G:$M, 4, 0)) * Q$11</f>
        <v>1.6538341858663989E-4</v>
      </c>
      <c r="R411" s="19">
        <f>((VLOOKUP(ROUND($A411 + (R$9/12),5),'main sheet'!$G:$M, 4, 0) - VLOOKUP(ROUND($A411 + (R$9/12) + (1/12),5),'main sheet'!$G:$M, 4, 0)) / VLOOKUP(ROUND($A411,5),'main sheet'!$G:$M, 4, 0)) * R$11</f>
        <v>1.6527399144756528E-4</v>
      </c>
      <c r="S411" s="19">
        <f>((VLOOKUP(ROUND($A411 + (S$9/12),5),'main sheet'!$G:$M, 4, 0) - VLOOKUP(ROUND($A411 + (S$9/12) + (1/12),5),'main sheet'!$G:$M, 4, 0)) / VLOOKUP(ROUND($A411,5),'main sheet'!$G:$M, 4, 0)) * S$11</f>
        <v>1.6516463671190079E-4</v>
      </c>
      <c r="T411" s="19">
        <f>((VLOOKUP(ROUND($A411 + (T$9/12),5),'main sheet'!$G:$M, 4, 0) - VLOOKUP(ROUND($A411 + (T$9/12) + (1/12),5),'main sheet'!$G:$M, 4, 0)) / VLOOKUP(ROUND($A411,5),'main sheet'!$G:$M, 4, 0)) * T$11</f>
        <v>1.6505535433129195E-4</v>
      </c>
      <c r="U411" s="19">
        <f>((VLOOKUP(ROUND($A411 + (U$9/12),5),'main sheet'!$G:$M, 4, 0) - VLOOKUP(ROUND($A411 + (U$9/12) + (1/12),5),'main sheet'!$G:$M, 4, 0)) / VLOOKUP(ROUND($A411,5),'main sheet'!$G:$M, 4, 0)) * U$11</f>
        <v>1.6494614425831261E-4</v>
      </c>
      <c r="V411" s="19">
        <f>((VLOOKUP(ROUND($A411 + (V$9/12),5),'main sheet'!$G:$M, 4, 0) - VLOOKUP(ROUND($A411 + (V$9/12) + (1/12),5),'main sheet'!$G:$M, 4, 0)) / VLOOKUP(ROUND($A411,5),'main sheet'!$G:$M, 4, 0)) * V$11</f>
        <v>1.6483700644511975E-4</v>
      </c>
      <c r="W411" s="19">
        <f>((VLOOKUP(ROUND($A411 + (W$9/12),5),'main sheet'!$G:$M, 4, 0) - VLOOKUP(ROUND($A411 + (W$9/12) + (1/12),5),'main sheet'!$G:$M, 4, 0)) / VLOOKUP(ROUND($A411,5),'main sheet'!$G:$M, 4, 0)) * W$11</f>
        <v>1.647279408434548E-4</v>
      </c>
      <c r="X411" s="19">
        <f>((VLOOKUP(ROUND($A411 + (X$9/12),5),'main sheet'!$G:$M, 4, 0) - VLOOKUP(ROUND($A411 + (X$9/12) + (1/12),5),'main sheet'!$G:$M, 4, 0)) / VLOOKUP(ROUND($A411,5),'main sheet'!$G:$M, 4, 0)) * X$11</f>
        <v>1.7229547863217387E-4</v>
      </c>
      <c r="Y411" s="19">
        <f>((VLOOKUP(ROUND($A411 + (Y$9/12),5),'main sheet'!$G:$M, 4, 0) - VLOOKUP(ROUND($A411 + (Y$9/12) + (1/12),5),'main sheet'!$G:$M, 4, 0)) / VLOOKUP(ROUND($A411,5),'main sheet'!$G:$M, 4, 0)) * Y$11</f>
        <v>1.7218147807855904E-4</v>
      </c>
      <c r="Z411" s="19">
        <f>((VLOOKUP(ROUND($A411 + (Z$9/12),5),'main sheet'!$G:$M, 4, 0) - VLOOKUP(ROUND($A411 + (Z$9/12) + (1/12),5),'main sheet'!$G:$M, 4, 0)) / VLOOKUP(ROUND($A411,5),'main sheet'!$G:$M, 4, 0)) * Z$11</f>
        <v>1.7206755295394018E-4</v>
      </c>
      <c r="AA411" s="19">
        <f>((VLOOKUP(ROUND($A411 + (AA$9/12),5),'main sheet'!$G:$M, 4, 0) - VLOOKUP(ROUND($A411 + (AA$9/12) + (1/12),5),'main sheet'!$G:$M, 4, 0)) / VLOOKUP(ROUND($A411,5),'main sheet'!$G:$M, 4, 0)) * AA$11</f>
        <v>1.7195370320885556E-4</v>
      </c>
      <c r="AB411" s="19">
        <f>((VLOOKUP(ROUND($A411 + (AB$9/12),5),'main sheet'!$G:$M, 4, 0) - VLOOKUP(ROUND($A411 + (AB$9/12) + (1/12),5),'main sheet'!$G:$M, 4, 0)) / VLOOKUP(ROUND($A411,5),'main sheet'!$G:$M, 4, 0)) * AB$11</f>
        <v>1.7183992879342947E-4</v>
      </c>
      <c r="AC411" s="19">
        <f>((VLOOKUP(ROUND($A411 + (AC$9/12),5),'main sheet'!$G:$M, 4, 0) - VLOOKUP(ROUND($A411 + (AC$9/12) + (1/12),5),'main sheet'!$G:$M, 4, 0)) / VLOOKUP(ROUND($A411,5),'main sheet'!$G:$M, 4, 0)) * AC$11</f>
        <v>1.7172622965737404E-4</v>
      </c>
      <c r="AD411" s="19">
        <f>((VLOOKUP(ROUND($A411 + (AD$9/12),5),'main sheet'!$G:$M, 4, 0) - VLOOKUP(ROUND($A411 + (AD$9/12) + (1/12),5),'main sheet'!$G:$M, 4, 0)) / VLOOKUP(ROUND($A411,5),'main sheet'!$G:$M, 4, 0)) * AD$11</f>
        <v>1.7161260575132551E-4</v>
      </c>
      <c r="AE411" s="19">
        <f>((VLOOKUP(ROUND($A411 + (AE$9/12),5),'main sheet'!$G:$M, 4, 0) - VLOOKUP(ROUND($A411 + (AE$9/12) + (1/12),5),'main sheet'!$G:$M, 4, 0)) / VLOOKUP(ROUND($A411,5),'main sheet'!$G:$M, 4, 0)) * AE$11</f>
        <v>1.7149905702550721E-4</v>
      </c>
      <c r="AF411" s="19">
        <f>((VLOOKUP(ROUND($A411 + (AF$9/12),5),'main sheet'!$G:$M, 4, 0) - VLOOKUP(ROUND($A411 + (AF$9/12) + (1/12),5),'main sheet'!$G:$M, 4, 0)) / VLOOKUP(ROUND($A411,5),'main sheet'!$G:$M, 4, 0)) * AF$11</f>
        <v>1.7138558342973096E-4</v>
      </c>
      <c r="AH411" s="18">
        <f t="shared" si="12"/>
        <v>33.166666666666664</v>
      </c>
      <c r="AI411" s="19">
        <f t="shared" si="13"/>
        <v>4.9557744413254359E-3</v>
      </c>
    </row>
    <row r="412" spans="1:35" x14ac:dyDescent="0.3">
      <c r="A412" s="19">
        <v>33.25</v>
      </c>
      <c r="C412" s="19">
        <f>((VLOOKUP(ROUND($A412 + (C$9/12),5),'main sheet'!$G:$M, 4, 0) - VLOOKUP(ROUND($A412 + (C$9/12) + (1/12),5),'main sheet'!$G:$M, 4, 0)) / VLOOKUP(ROUND($A412,5),'main sheet'!$G:$M, 4, 0)) * C$11</f>
        <v>1.5906617972781545E-4</v>
      </c>
      <c r="D412" s="19">
        <f>((VLOOKUP(ROUND($A412 + (D$9/12),5),'main sheet'!$G:$M, 4, 0) - VLOOKUP(ROUND($A412 + (D$9/12) + (1/12),5),'main sheet'!$G:$M, 4, 0)) / VLOOKUP(ROUND($A412,5),'main sheet'!$G:$M, 4, 0)) * D$11</f>
        <v>1.5891186991390786E-4</v>
      </c>
      <c r="E412" s="19">
        <f>((VLOOKUP(ROUND($A412 + (E$9/12),5),'main sheet'!$G:$M, 4, 0) - VLOOKUP(ROUND($A412 + (E$9/12) + (1/12),5),'main sheet'!$G:$M, 4, 0)) / VLOOKUP(ROUND($A412,5),'main sheet'!$G:$M, 4, 0)) * E$11</f>
        <v>1.587577097958229E-4</v>
      </c>
      <c r="F412" s="19">
        <f>((VLOOKUP(ROUND($A412 + (F$9/12),5),'main sheet'!$G:$M, 4, 0) - VLOOKUP(ROUND($A412 + (F$9/12) + (1/12),5),'main sheet'!$G:$M, 4, 0)) / VLOOKUP(ROUND($A412,5),'main sheet'!$G:$M, 4, 0)) * F$11</f>
        <v>1.5860369922834067E-4</v>
      </c>
      <c r="G412" s="19">
        <f>((VLOOKUP(ROUND($A412 + (G$9/12),5),'main sheet'!$G:$M, 4, 0) - VLOOKUP(ROUND($A412 + (G$9/12) + (1/12),5),'main sheet'!$G:$M, 4, 0)) / VLOOKUP(ROUND($A412,5),'main sheet'!$G:$M, 4, 0)) * G$11</f>
        <v>1.5844983806593104E-4</v>
      </c>
      <c r="H412" s="19">
        <f>((VLOOKUP(ROUND($A412 + (H$9/12),5),'main sheet'!$G:$M, 4, 0) - VLOOKUP(ROUND($A412 + (H$9/12) + (1/12),5),'main sheet'!$G:$M, 4, 0)) / VLOOKUP(ROUND($A412,5),'main sheet'!$G:$M, 4, 0)) * H$11</f>
        <v>1.5829612616410761E-4</v>
      </c>
      <c r="I412" s="19">
        <f>((VLOOKUP(ROUND($A412 + (I$9/12),5),'main sheet'!$G:$M, 4, 0) - VLOOKUP(ROUND($A412 + (I$9/12) + (1/12),5),'main sheet'!$G:$M, 4, 0)) / VLOOKUP(ROUND($A412,5),'main sheet'!$G:$M, 4, 0)) * I$11</f>
        <v>1.5814256337807266E-4</v>
      </c>
      <c r="J412" s="19">
        <f>((VLOOKUP(ROUND($A412 + (J$9/12),5),'main sheet'!$G:$M, 4, 0) - VLOOKUP(ROUND($A412 + (J$9/12) + (1/12),5),'main sheet'!$G:$M, 4, 0)) / VLOOKUP(ROUND($A412,5),'main sheet'!$G:$M, 4, 0)) * J$11</f>
        <v>1.5798914956271921E-4</v>
      </c>
      <c r="K412" s="19">
        <f>((VLOOKUP(ROUND($A412 + (K$9/12),5),'main sheet'!$G:$M, 4, 0) - VLOOKUP(ROUND($A412 + (K$9/12) + (1/12),5),'main sheet'!$G:$M, 4, 0)) / VLOOKUP(ROUND($A412,5),'main sheet'!$G:$M, 4, 0)) * K$11</f>
        <v>1.6555611805858027E-4</v>
      </c>
      <c r="L412" s="19">
        <f>((VLOOKUP(ROUND($A412 + (L$9/12),5),'main sheet'!$G:$M, 4, 0) - VLOOKUP(ROUND($A412 + (L$9/12) + (1/12),5),'main sheet'!$G:$M, 4, 0)) / VLOOKUP(ROUND($A412,5),'main sheet'!$G:$M, 4, 0)) * L$11</f>
        <v>1.6539551236751613E-4</v>
      </c>
      <c r="M412" s="19">
        <f>((VLOOKUP(ROUND($A412 + (M$9/12),5),'main sheet'!$G:$M, 4, 0) - VLOOKUP(ROUND($A412 + (M$9/12) + (1/12),5),'main sheet'!$G:$M, 4, 0)) / VLOOKUP(ROUND($A412,5),'main sheet'!$G:$M, 4, 0)) * M$11</f>
        <v>1.6584828003375594E-4</v>
      </c>
      <c r="N412" s="19">
        <f>((VLOOKUP(ROUND($A412 + (N$9/12),5),'main sheet'!$G:$M, 4, 0) - VLOOKUP(ROUND($A412 + (N$9/12) + (1/12),5),'main sheet'!$G:$M, 4, 0)) / VLOOKUP(ROUND($A412,5),'main sheet'!$G:$M, 4, 0)) * N$11</f>
        <v>1.6573854531573142E-4</v>
      </c>
      <c r="O412" s="19">
        <f>((VLOOKUP(ROUND($A412 + (O$9/12),5),'main sheet'!$G:$M, 4, 0) - VLOOKUP(ROUND($A412 + (O$9/12) + (1/12),5),'main sheet'!$G:$M, 4, 0)) / VLOOKUP(ROUND($A412,5),'main sheet'!$G:$M, 4, 0)) * O$11</f>
        <v>1.6562888320462927E-4</v>
      </c>
      <c r="P412" s="19">
        <f>((VLOOKUP(ROUND($A412 + (P$9/12),5),'main sheet'!$G:$M, 4, 0) - VLOOKUP(ROUND($A412 + (P$9/12) + (1/12),5),'main sheet'!$G:$M, 4, 0)) / VLOOKUP(ROUND($A412,5),'main sheet'!$G:$M, 4, 0)) * P$11</f>
        <v>1.655192936519591E-4</v>
      </c>
      <c r="Q412" s="19">
        <f>((VLOOKUP(ROUND($A412 + (Q$9/12),5),'main sheet'!$G:$M, 4, 0) - VLOOKUP(ROUND($A412 + (Q$9/12) + (1/12),5),'main sheet'!$G:$M, 4, 0)) / VLOOKUP(ROUND($A412,5),'main sheet'!$G:$M, 4, 0)) * Q$11</f>
        <v>1.6540977661016153E-4</v>
      </c>
      <c r="R412" s="19">
        <f>((VLOOKUP(ROUND($A412 + (R$9/12),5),'main sheet'!$G:$M, 4, 0) - VLOOKUP(ROUND($A412 + (R$9/12) + (1/12),5),'main sheet'!$G:$M, 4, 0)) / VLOOKUP(ROUND($A412,5),'main sheet'!$G:$M, 4, 0)) * R$11</f>
        <v>1.6530033203125894E-4</v>
      </c>
      <c r="S412" s="19">
        <f>((VLOOKUP(ROUND($A412 + (S$9/12),5),'main sheet'!$G:$M, 4, 0) - VLOOKUP(ROUND($A412 + (S$9/12) + (1/12),5),'main sheet'!$G:$M, 4, 0)) / VLOOKUP(ROUND($A412,5),'main sheet'!$G:$M, 4, 0)) * S$11</f>
        <v>1.651909598668572E-4</v>
      </c>
      <c r="T412" s="19">
        <f>((VLOOKUP(ROUND($A412 + (T$9/12),5),'main sheet'!$G:$M, 4, 0) - VLOOKUP(ROUND($A412 + (T$9/12) + (1/12),5),'main sheet'!$G:$M, 4, 0)) / VLOOKUP(ROUND($A412,5),'main sheet'!$G:$M, 4, 0)) * T$11</f>
        <v>1.650816600694912E-4</v>
      </c>
      <c r="U412" s="19">
        <f>((VLOOKUP(ROUND($A412 + (U$9/12),5),'main sheet'!$G:$M, 4, 0) - VLOOKUP(ROUND($A412 + (U$9/12) + (1/12),5),'main sheet'!$G:$M, 4, 0)) / VLOOKUP(ROUND($A412,5),'main sheet'!$G:$M, 4, 0)) * U$11</f>
        <v>1.6497243259127855E-4</v>
      </c>
      <c r="V412" s="19">
        <f>((VLOOKUP(ROUND($A412 + (V$9/12),5),'main sheet'!$G:$M, 4, 0) - VLOOKUP(ROUND($A412 + (V$9/12) + (1/12),5),'main sheet'!$G:$M, 4, 0)) / VLOOKUP(ROUND($A412,5),'main sheet'!$G:$M, 4, 0)) * V$11</f>
        <v>1.648632773839211E-4</v>
      </c>
      <c r="W412" s="19">
        <f>((VLOOKUP(ROUND($A412 + (W$9/12),5),'main sheet'!$G:$M, 4, 0) - VLOOKUP(ROUND($A412 + (W$9/12) + (1/12),5),'main sheet'!$G:$M, 4, 0)) / VLOOKUP(ROUND($A412,5),'main sheet'!$G:$M, 4, 0)) * W$11</f>
        <v>1.7243703248088143E-4</v>
      </c>
      <c r="X412" s="19">
        <f>((VLOOKUP(ROUND($A412 + (X$9/12),5),'main sheet'!$G:$M, 4, 0) - VLOOKUP(ROUND($A412 + (X$9/12) + (1/12),5),'main sheet'!$G:$M, 4, 0)) / VLOOKUP(ROUND($A412,5),'main sheet'!$G:$M, 4, 0)) * X$11</f>
        <v>1.7232293826713552E-4</v>
      </c>
      <c r="Y412" s="19">
        <f>((VLOOKUP(ROUND($A412 + (Y$9/12),5),'main sheet'!$G:$M, 4, 0) - VLOOKUP(ROUND($A412 + (Y$9/12) + (1/12),5),'main sheet'!$G:$M, 4, 0)) / VLOOKUP(ROUND($A412,5),'main sheet'!$G:$M, 4, 0)) * Y$11</f>
        <v>1.7220891954435622E-4</v>
      </c>
      <c r="Z412" s="19">
        <f>((VLOOKUP(ROUND($A412 + (Z$9/12),5),'main sheet'!$G:$M, 4, 0) - VLOOKUP(ROUND($A412 + (Z$9/12) + (1/12),5),'main sheet'!$G:$M, 4, 0)) / VLOOKUP(ROUND($A412,5),'main sheet'!$G:$M, 4, 0)) * Z$11</f>
        <v>1.7209497626304111E-4</v>
      </c>
      <c r="AA412" s="19">
        <f>((VLOOKUP(ROUND($A412 + (AA$9/12),5),'main sheet'!$G:$M, 4, 0) - VLOOKUP(ROUND($A412 + (AA$9/12) + (1/12),5),'main sheet'!$G:$M, 4, 0)) / VLOOKUP(ROUND($A412,5),'main sheet'!$G:$M, 4, 0)) * AA$11</f>
        <v>1.7198110837327371E-4</v>
      </c>
      <c r="AB412" s="19">
        <f>((VLOOKUP(ROUND($A412 + (AB$9/12),5),'main sheet'!$G:$M, 4, 0) - VLOOKUP(ROUND($A412 + (AB$9/12) + (1/12),5),'main sheet'!$G:$M, 4, 0)) / VLOOKUP(ROUND($A412,5),'main sheet'!$G:$M, 4, 0)) * AB$11</f>
        <v>1.7186731582472458E-4</v>
      </c>
      <c r="AC412" s="19">
        <f>((VLOOKUP(ROUND($A412 + (AC$9/12),5),'main sheet'!$G:$M, 4, 0) - VLOOKUP(ROUND($A412 + (AC$9/12) + (1/12),5),'main sheet'!$G:$M, 4, 0)) / VLOOKUP(ROUND($A412,5),'main sheet'!$G:$M, 4, 0)) * AC$11</f>
        <v>1.7175359856798957E-4</v>
      </c>
      <c r="AD412" s="19">
        <f>((VLOOKUP(ROUND($A412 + (AD$9/12),5),'main sheet'!$G:$M, 4, 0) - VLOOKUP(ROUND($A412 + (AD$9/12) + (1/12),5),'main sheet'!$G:$M, 4, 0)) / VLOOKUP(ROUND($A412,5),'main sheet'!$G:$M, 4, 0)) * AD$11</f>
        <v>1.7163995655325112E-4</v>
      </c>
      <c r="AE412" s="19">
        <f>((VLOOKUP(ROUND($A412 + (AE$9/12),5),'main sheet'!$G:$M, 4, 0) - VLOOKUP(ROUND($A412 + (AE$9/12) + (1/12),5),'main sheet'!$G:$M, 4, 0)) / VLOOKUP(ROUND($A412,5),'main sheet'!$G:$M, 4, 0)) * AE$11</f>
        <v>1.715263897302797E-4</v>
      </c>
      <c r="AF412" s="19">
        <f>((VLOOKUP(ROUND($A412 + (AF$9/12),5),'main sheet'!$G:$M, 4, 0) - VLOOKUP(ROUND($A412 + (AF$9/12) + (1/12),5),'main sheet'!$G:$M, 4, 0)) / VLOOKUP(ROUND($A412,5),'main sheet'!$G:$M, 4, 0)) * AF$11</f>
        <v>1.7141289804976914E-4</v>
      </c>
      <c r="AH412" s="18">
        <f t="shared" si="12"/>
        <v>33.25</v>
      </c>
      <c r="AI412" s="19">
        <f t="shared" si="13"/>
        <v>4.9719673406765606E-3</v>
      </c>
    </row>
    <row r="413" spans="1:35" x14ac:dyDescent="0.3">
      <c r="A413" s="19">
        <v>33.333333333333336</v>
      </c>
      <c r="C413" s="19">
        <f>((VLOOKUP(ROUND($A413 + (C$9/12),5),'main sheet'!$G:$M, 4, 0) - VLOOKUP(ROUND($A413 + (C$9/12) + (1/12),5),'main sheet'!$G:$M, 4, 0)) / VLOOKUP(ROUND($A413,5),'main sheet'!$G:$M, 4, 0)) * C$11</f>
        <v>1.5909153498066961E-4</v>
      </c>
      <c r="D413" s="19">
        <f>((VLOOKUP(ROUND($A413 + (D$9/12),5),'main sheet'!$G:$M, 4, 0) - VLOOKUP(ROUND($A413 + (D$9/12) + (1/12),5),'main sheet'!$G:$M, 4, 0)) / VLOOKUP(ROUND($A413,5),'main sheet'!$G:$M, 4, 0)) * D$11</f>
        <v>1.5893720056982778E-4</v>
      </c>
      <c r="E413" s="19">
        <f>((VLOOKUP(ROUND($A413 + (E$9/12),5),'main sheet'!$G:$M, 4, 0) - VLOOKUP(ROUND($A413 + (E$9/12) + (1/12),5),'main sheet'!$G:$M, 4, 0)) / VLOOKUP(ROUND($A413,5),'main sheet'!$G:$M, 4, 0)) * E$11</f>
        <v>1.5878301587866995E-4</v>
      </c>
      <c r="F413" s="19">
        <f>((VLOOKUP(ROUND($A413 + (F$9/12),5),'main sheet'!$G:$M, 4, 0) - VLOOKUP(ROUND($A413 + (F$9/12) + (1/12),5),'main sheet'!$G:$M, 4, 0)) / VLOOKUP(ROUND($A413,5),'main sheet'!$G:$M, 4, 0)) * F$11</f>
        <v>1.586289807615014E-4</v>
      </c>
      <c r="G413" s="19">
        <f>((VLOOKUP(ROUND($A413 + (G$9/12),5),'main sheet'!$G:$M, 4, 0) - VLOOKUP(ROUND($A413 + (G$9/12) + (1/12),5),'main sheet'!$G:$M, 4, 0)) / VLOOKUP(ROUND($A413,5),'main sheet'!$G:$M, 4, 0)) * G$11</f>
        <v>1.5847509507367245E-4</v>
      </c>
      <c r="H413" s="19">
        <f>((VLOOKUP(ROUND($A413 + (H$9/12),5),'main sheet'!$G:$M, 4, 0) - VLOOKUP(ROUND($A413 + (H$9/12) + (1/12),5),'main sheet'!$G:$M, 4, 0)) / VLOOKUP(ROUND($A413,5),'main sheet'!$G:$M, 4, 0)) * H$11</f>
        <v>1.5832135867022165E-4</v>
      </c>
      <c r="I413" s="19">
        <f>((VLOOKUP(ROUND($A413 + (I$9/12),5),'main sheet'!$G:$M, 4, 0) - VLOOKUP(ROUND($A413 + (I$9/12) + (1/12),5),'main sheet'!$G:$M, 4, 0)) / VLOOKUP(ROUND($A413,5),'main sheet'!$G:$M, 4, 0)) * I$11</f>
        <v>1.5816777140587791E-4</v>
      </c>
      <c r="J413" s="19">
        <f>((VLOOKUP(ROUND($A413 + (J$9/12),5),'main sheet'!$G:$M, 4, 0) - VLOOKUP(ROUND($A413 + (J$9/12) + (1/12),5),'main sheet'!$G:$M, 4, 0)) / VLOOKUP(ROUND($A413,5),'main sheet'!$G:$M, 4, 0)) * J$11</f>
        <v>1.657432950833043E-4</v>
      </c>
      <c r="K413" s="19">
        <f>((VLOOKUP(ROUND($A413 + (K$9/12),5),'main sheet'!$G:$M, 4, 0) - VLOOKUP(ROUND($A413 + (K$9/12) + (1/12),5),'main sheet'!$G:$M, 4, 0)) / VLOOKUP(ROUND($A413,5),'main sheet'!$G:$M, 4, 0)) * K$11</f>
        <v>1.6558250781214661E-4</v>
      </c>
      <c r="L413" s="19">
        <f>((VLOOKUP(ROUND($A413 + (L$9/12),5),'main sheet'!$G:$M, 4, 0) - VLOOKUP(ROUND($A413 + (L$9/12) + (1/12),5),'main sheet'!$G:$M, 4, 0)) / VLOOKUP(ROUND($A413,5),'main sheet'!$G:$M, 4, 0)) * L$11</f>
        <v>1.6542187652013088E-4</v>
      </c>
      <c r="M413" s="19">
        <f>((VLOOKUP(ROUND($A413 + (M$9/12),5),'main sheet'!$G:$M, 4, 0) - VLOOKUP(ROUND($A413 + (M$9/12) + (1/12),5),'main sheet'!$G:$M, 4, 0)) / VLOOKUP(ROUND($A413,5),'main sheet'!$G:$M, 4, 0)) * M$11</f>
        <v>1.6587471635798223E-4</v>
      </c>
      <c r="N413" s="19">
        <f>((VLOOKUP(ROUND($A413 + (N$9/12),5),'main sheet'!$G:$M, 4, 0) - VLOOKUP(ROUND($A413 + (N$9/12) + (1/12),5),'main sheet'!$G:$M, 4, 0)) / VLOOKUP(ROUND($A413,5),'main sheet'!$G:$M, 4, 0)) * N$11</f>
        <v>1.6576496414832191E-4</v>
      </c>
      <c r="O413" s="19">
        <f>((VLOOKUP(ROUND($A413 + (O$9/12),5),'main sheet'!$G:$M, 4, 0) - VLOOKUP(ROUND($A413 + (O$9/12) + (1/12),5),'main sheet'!$G:$M, 4, 0)) / VLOOKUP(ROUND($A413,5),'main sheet'!$G:$M, 4, 0)) * O$11</f>
        <v>1.6565528455670774E-4</v>
      </c>
      <c r="P413" s="19">
        <f>((VLOOKUP(ROUND($A413 + (P$9/12),5),'main sheet'!$G:$M, 4, 0) - VLOOKUP(ROUND($A413 + (P$9/12) + (1/12),5),'main sheet'!$G:$M, 4, 0)) / VLOOKUP(ROUND($A413,5),'main sheet'!$G:$M, 4, 0)) * P$11</f>
        <v>1.6554567753554114E-4</v>
      </c>
      <c r="Q413" s="19">
        <f>((VLOOKUP(ROUND($A413 + (Q$9/12),5),'main sheet'!$G:$M, 4, 0) - VLOOKUP(ROUND($A413 + (Q$9/12) + (1/12),5),'main sheet'!$G:$M, 4, 0)) / VLOOKUP(ROUND($A413,5),'main sheet'!$G:$M, 4, 0)) * Q$11</f>
        <v>1.654361430368052E-4</v>
      </c>
      <c r="R413" s="19">
        <f>((VLOOKUP(ROUND($A413 + (R$9/12),5),'main sheet'!$G:$M, 4, 0) - VLOOKUP(ROUND($A413 + (R$9/12) + (1/12),5),'main sheet'!$G:$M, 4, 0)) / VLOOKUP(ROUND($A413,5),'main sheet'!$G:$M, 4, 0)) * R$11</f>
        <v>1.6532668101206595E-4</v>
      </c>
      <c r="S413" s="19">
        <f>((VLOOKUP(ROUND($A413 + (S$9/12),5),'main sheet'!$G:$M, 4, 0) - VLOOKUP(ROUND($A413 + (S$9/12) + (1/12),5),'main sheet'!$G:$M, 4, 0)) / VLOOKUP(ROUND($A413,5),'main sheet'!$G:$M, 4, 0)) * S$11</f>
        <v>1.6521729141381932E-4</v>
      </c>
      <c r="T413" s="19">
        <f>((VLOOKUP(ROUND($A413 + (T$9/12),5),'main sheet'!$G:$M, 4, 0) - VLOOKUP(ROUND($A413 + (T$9/12) + (1/12),5),'main sheet'!$G:$M, 4, 0)) / VLOOKUP(ROUND($A413,5),'main sheet'!$G:$M, 4, 0)) * T$11</f>
        <v>1.6510797419414354E-4</v>
      </c>
      <c r="U413" s="19">
        <f>((VLOOKUP(ROUND($A413 + (U$9/12),5),'main sheet'!$G:$M, 4, 0) - VLOOKUP(ROUND($A413 + (U$9/12) + (1/12),5),'main sheet'!$G:$M, 4, 0)) / VLOOKUP(ROUND($A413,5),'main sheet'!$G:$M, 4, 0)) * U$11</f>
        <v>1.6499872930470083E-4</v>
      </c>
      <c r="V413" s="19">
        <f>((VLOOKUP(ROUND($A413 + (V$9/12),5),'main sheet'!$G:$M, 4, 0) - VLOOKUP(ROUND($A413 + (V$9/12) + (1/12),5),'main sheet'!$G:$M, 4, 0)) / VLOOKUP(ROUND($A413,5),'main sheet'!$G:$M, 4, 0)) * V$11</f>
        <v>1.7257870701042937E-4</v>
      </c>
      <c r="W413" s="19">
        <f>((VLOOKUP(ROUND($A413 + (W$9/12),5),'main sheet'!$G:$M, 4, 0) - VLOOKUP(ROUND($A413 + (W$9/12) + (1/12),5),'main sheet'!$G:$M, 4, 0)) / VLOOKUP(ROUND($A413,5),'main sheet'!$G:$M, 4, 0)) * W$11</f>
        <v>1.7246451905670294E-4</v>
      </c>
      <c r="X413" s="19">
        <f>((VLOOKUP(ROUND($A413 + (X$9/12),5),'main sheet'!$G:$M, 4, 0) - VLOOKUP(ROUND($A413 + (X$9/12) + (1/12),5),'main sheet'!$G:$M, 4, 0)) / VLOOKUP(ROUND($A413,5),'main sheet'!$G:$M, 4, 0)) * X$11</f>
        <v>1.7235040665596667E-4</v>
      </c>
      <c r="Y413" s="19">
        <f>((VLOOKUP(ROUND($A413 + (Y$9/12),5),'main sheet'!$G:$M, 4, 0) - VLOOKUP(ROUND($A413 + (Y$9/12) + (1/12),5),'main sheet'!$G:$M, 4, 0)) / VLOOKUP(ROUND($A413,5),'main sheet'!$G:$M, 4, 0)) * Y$11</f>
        <v>1.7223636975867746E-4</v>
      </c>
      <c r="Z413" s="19">
        <f>((VLOOKUP(ROUND($A413 + (Z$9/12),5),'main sheet'!$G:$M, 4, 0) - VLOOKUP(ROUND($A413 + (Z$9/12) + (1/12),5),'main sheet'!$G:$M, 4, 0)) / VLOOKUP(ROUND($A413,5),'main sheet'!$G:$M, 4, 0)) * Z$11</f>
        <v>1.7212240831487765E-4</v>
      </c>
      <c r="AA413" s="19">
        <f>((VLOOKUP(ROUND($A413 + (AA$9/12),5),'main sheet'!$G:$M, 4, 0) - VLOOKUP(ROUND($A413 + (AA$9/12) + (1/12),5),'main sheet'!$G:$M, 4, 0)) / VLOOKUP(ROUND($A413,5),'main sheet'!$G:$M, 4, 0)) * AA$11</f>
        <v>1.7200852227419668E-4</v>
      </c>
      <c r="AB413" s="19">
        <f>((VLOOKUP(ROUND($A413 + (AB$9/12),5),'main sheet'!$G:$M, 4, 0) - VLOOKUP(ROUND($A413 + (AB$9/12) + (1/12),5),'main sheet'!$G:$M, 4, 0)) / VLOOKUP(ROUND($A413,5),'main sheet'!$G:$M, 4, 0)) * AB$11</f>
        <v>1.7189471158718966E-4</v>
      </c>
      <c r="AC413" s="19">
        <f>((VLOOKUP(ROUND($A413 + (AC$9/12),5),'main sheet'!$G:$M, 4, 0) - VLOOKUP(ROUND($A413 + (AC$9/12) + (1/12),5),'main sheet'!$G:$M, 4, 0)) / VLOOKUP(ROUND($A413,5),'main sheet'!$G:$M, 4, 0)) * AC$11</f>
        <v>1.717809762039981E-4</v>
      </c>
      <c r="AD413" s="19">
        <f>((VLOOKUP(ROUND($A413 + (AD$9/12),5),'main sheet'!$G:$M, 4, 0) - VLOOKUP(ROUND($A413 + (AD$9/12) + (1/12),5),'main sheet'!$G:$M, 4, 0)) / VLOOKUP(ROUND($A413,5),'main sheet'!$G:$M, 4, 0)) * AD$11</f>
        <v>1.7166731607435131E-4</v>
      </c>
      <c r="AE413" s="19">
        <f>((VLOOKUP(ROUND($A413 + (AE$9/12),5),'main sheet'!$G:$M, 4, 0) - VLOOKUP(ROUND($A413 + (AE$9/12) + (1/12),5),'main sheet'!$G:$M, 4, 0)) / VLOOKUP(ROUND($A413,5),'main sheet'!$G:$M, 4, 0)) * AE$11</f>
        <v>1.7155373114890253E-4</v>
      </c>
      <c r="AF413" s="19">
        <f>((VLOOKUP(ROUND($A413 + (AF$9/12),5),'main sheet'!$G:$M, 4, 0) - VLOOKUP(ROUND($A413 + (AF$9/12) + (1/12),5),'main sheet'!$G:$M, 4, 0)) / VLOOKUP(ROUND($A413,5),'main sheet'!$G:$M, 4, 0)) * AF$11</f>
        <v>1.7144022137789212E-4</v>
      </c>
      <c r="AH413" s="18">
        <f t="shared" si="12"/>
        <v>33.333333333333336</v>
      </c>
      <c r="AI413" s="19">
        <f t="shared" si="13"/>
        <v>4.9881779877792931E-3</v>
      </c>
    </row>
    <row r="414" spans="1:35" x14ac:dyDescent="0.3">
      <c r="A414" s="19">
        <v>33.416666666666664</v>
      </c>
      <c r="C414" s="19">
        <f>((VLOOKUP(ROUND($A414 + (C$9/12),5),'main sheet'!$G:$M, 4, 0) - VLOOKUP(ROUND($A414 + (C$9/12) + (1/12),5),'main sheet'!$G:$M, 4, 0)) / VLOOKUP(ROUND($A414,5),'main sheet'!$G:$M, 4, 0)) * C$11</f>
        <v>1.5911689831825125E-4</v>
      </c>
      <c r="D414" s="19">
        <f>((VLOOKUP(ROUND($A414 + (D$9/12),5),'main sheet'!$G:$M, 4, 0) - VLOOKUP(ROUND($A414 + (D$9/12) + (1/12),5),'main sheet'!$G:$M, 4, 0)) / VLOOKUP(ROUND($A414,5),'main sheet'!$G:$M, 4, 0)) * D$11</f>
        <v>1.589625393026323E-4</v>
      </c>
      <c r="E414" s="19">
        <f>((VLOOKUP(ROUND($A414 + (E$9/12),5),'main sheet'!$G:$M, 4, 0) - VLOOKUP(ROUND($A414 + (E$9/12) + (1/12),5),'main sheet'!$G:$M, 4, 0)) / VLOOKUP(ROUND($A414,5),'main sheet'!$G:$M, 4, 0)) * E$11</f>
        <v>1.5880833003011411E-4</v>
      </c>
      <c r="F414" s="19">
        <f>((VLOOKUP(ROUND($A414 + (F$9/12),5),'main sheet'!$G:$M, 4, 0) - VLOOKUP(ROUND($A414 + (F$9/12) + (1/12),5),'main sheet'!$G:$M, 4, 0)) / VLOOKUP(ROUND($A414,5),'main sheet'!$G:$M, 4, 0)) * F$11</f>
        <v>1.5865427035588348E-4</v>
      </c>
      <c r="G414" s="19">
        <f>((VLOOKUP(ROUND($A414 + (G$9/12),5),'main sheet'!$G:$M, 4, 0) - VLOOKUP(ROUND($A414 + (G$9/12) + (1/12),5),'main sheet'!$G:$M, 4, 0)) / VLOOKUP(ROUND($A414,5),'main sheet'!$G:$M, 4, 0)) * G$11</f>
        <v>1.5850036013481512E-4</v>
      </c>
      <c r="H414" s="19">
        <f>((VLOOKUP(ROUND($A414 + (H$9/12),5),'main sheet'!$G:$M, 4, 0) - VLOOKUP(ROUND($A414 + (H$9/12) + (1/12),5),'main sheet'!$G:$M, 4, 0)) / VLOOKUP(ROUND($A414,5),'main sheet'!$G:$M, 4, 0)) * H$11</f>
        <v>1.5834659922147359E-4</v>
      </c>
      <c r="I414" s="19">
        <f>((VLOOKUP(ROUND($A414 + (I$9/12),5),'main sheet'!$G:$M, 4, 0) - VLOOKUP(ROUND($A414 + (I$9/12) + (1/12),5),'main sheet'!$G:$M, 4, 0)) / VLOOKUP(ROUND($A414,5),'main sheet'!$G:$M, 4, 0)) * I$11</f>
        <v>1.6593068794561704E-4</v>
      </c>
      <c r="J414" s="19">
        <f>((VLOOKUP(ROUND($A414 + (J$9/12),5),'main sheet'!$G:$M, 4, 0) - VLOOKUP(ROUND($A414 + (J$9/12) + (1/12),5),'main sheet'!$G:$M, 4, 0)) / VLOOKUP(ROUND($A414,5),'main sheet'!$G:$M, 4, 0)) * J$11</f>
        <v>1.6576971888498213E-4</v>
      </c>
      <c r="K414" s="19">
        <f>((VLOOKUP(ROUND($A414 + (K$9/12),5),'main sheet'!$G:$M, 4, 0) - VLOOKUP(ROUND($A414 + (K$9/12) + (1/12),5),'main sheet'!$G:$M, 4, 0)) / VLOOKUP(ROUND($A414,5),'main sheet'!$G:$M, 4, 0)) * K$11</f>
        <v>1.6560890597984247E-4</v>
      </c>
      <c r="L414" s="19">
        <f>((VLOOKUP(ROUND($A414 + (L$9/12),5),'main sheet'!$G:$M, 4, 0) - VLOOKUP(ROUND($A414 + (L$9/12) + (1/12),5),'main sheet'!$G:$M, 4, 0)) / VLOOKUP(ROUND($A414,5),'main sheet'!$G:$M, 4, 0)) * L$11</f>
        <v>1.654482490791616E-4</v>
      </c>
      <c r="M414" s="19">
        <f>((VLOOKUP(ROUND($A414 + (M$9/12),5),'main sheet'!$G:$M, 4, 0) - VLOOKUP(ROUND($A414 + (M$9/12) + (1/12),5),'main sheet'!$G:$M, 4, 0)) / VLOOKUP(ROUND($A414,5),'main sheet'!$G:$M, 4, 0)) * M$11</f>
        <v>1.6590116111163703E-4</v>
      </c>
      <c r="N414" s="19">
        <f>((VLOOKUP(ROUND($A414 + (N$9/12),5),'main sheet'!$G:$M, 4, 0) - VLOOKUP(ROUND($A414 + (N$9/12) + (1/12),5),'main sheet'!$G:$M, 4, 0)) / VLOOKUP(ROUND($A414,5),'main sheet'!$G:$M, 4, 0)) * N$11</f>
        <v>1.6579139140431357E-4</v>
      </c>
      <c r="O414" s="19">
        <f>((VLOOKUP(ROUND($A414 + (O$9/12),5),'main sheet'!$G:$M, 4, 0) - VLOOKUP(ROUND($A414 + (O$9/12) + (1/12),5),'main sheet'!$G:$M, 4, 0)) / VLOOKUP(ROUND($A414,5),'main sheet'!$G:$M, 4, 0)) * O$11</f>
        <v>1.6568169432706355E-4</v>
      </c>
      <c r="P414" s="19">
        <f>((VLOOKUP(ROUND($A414 + (P$9/12),5),'main sheet'!$G:$M, 4, 0) - VLOOKUP(ROUND($A414 + (P$9/12) + (1/12),5),'main sheet'!$G:$M, 4, 0)) / VLOOKUP(ROUND($A414,5),'main sheet'!$G:$M, 4, 0)) * P$11</f>
        <v>1.6557206983183054E-4</v>
      </c>
      <c r="Q414" s="19">
        <f>((VLOOKUP(ROUND($A414 + (Q$9/12),5),'main sheet'!$G:$M, 4, 0) - VLOOKUP(ROUND($A414 + (Q$9/12) + (1/12),5),'main sheet'!$G:$M, 4, 0)) / VLOOKUP(ROUND($A414,5),'main sheet'!$G:$M, 4, 0)) * Q$11</f>
        <v>1.6546251787014085E-4</v>
      </c>
      <c r="R414" s="19">
        <f>((VLOOKUP(ROUND($A414 + (R$9/12),5),'main sheet'!$G:$M, 4, 0) - VLOOKUP(ROUND($A414 + (R$9/12) + (1/12),5),'main sheet'!$G:$M, 4, 0)) / VLOOKUP(ROUND($A414,5),'main sheet'!$G:$M, 4, 0)) * R$11</f>
        <v>1.6535303839445133E-4</v>
      </c>
      <c r="S414" s="19">
        <f>((VLOOKUP(ROUND($A414 + (S$9/12),5),'main sheet'!$G:$M, 4, 0) - VLOOKUP(ROUND($A414 + (S$9/12) + (1/12),5),'main sheet'!$G:$M, 4, 0)) / VLOOKUP(ROUND($A414,5),'main sheet'!$G:$M, 4, 0)) * S$11</f>
        <v>1.6524363135680085E-4</v>
      </c>
      <c r="T414" s="19">
        <f>((VLOOKUP(ROUND($A414 + (T$9/12),5),'main sheet'!$G:$M, 4, 0) - VLOOKUP(ROUND($A414 + (T$9/12) + (1/12),5),'main sheet'!$G:$M, 4, 0)) / VLOOKUP(ROUND($A414,5),'main sheet'!$G:$M, 4, 0)) * T$11</f>
        <v>1.6513429670881189E-4</v>
      </c>
      <c r="U414" s="19">
        <f>((VLOOKUP(ROUND($A414 + (U$9/12),5),'main sheet'!$G:$M, 4, 0) - VLOOKUP(ROUND($A414 + (U$9/12) + (1/12),5),'main sheet'!$G:$M, 4, 0)) / VLOOKUP(ROUND($A414,5),'main sheet'!$G:$M, 4, 0)) * U$11</f>
        <v>1.7272050232856808E-4</v>
      </c>
      <c r="V414" s="19">
        <f>((VLOOKUP(ROUND($A414 + (V$9/12),5),'main sheet'!$G:$M, 4, 0) - VLOOKUP(ROUND($A414 + (V$9/12) + (1/12),5),'main sheet'!$G:$M, 4, 0)) / VLOOKUP(ROUND($A414,5),'main sheet'!$G:$M, 4, 0)) * V$11</f>
        <v>1.7260622055494056E-4</v>
      </c>
      <c r="W414" s="19">
        <f>((VLOOKUP(ROUND($A414 + (W$9/12),5),'main sheet'!$G:$M, 4, 0) - VLOOKUP(ROUND($A414 + (W$9/12) + (1/12),5),'main sheet'!$G:$M, 4, 0)) / VLOOKUP(ROUND($A414,5),'main sheet'!$G:$M, 4, 0)) * W$11</f>
        <v>1.7249201439637954E-4</v>
      </c>
      <c r="X414" s="19">
        <f>((VLOOKUP(ROUND($A414 + (X$9/12),5),'main sheet'!$G:$M, 4, 0) - VLOOKUP(ROUND($A414 + (X$9/12) + (1/12),5),'main sheet'!$G:$M, 4, 0)) / VLOOKUP(ROUND($A414,5),'main sheet'!$G:$M, 4, 0)) * X$11</f>
        <v>1.7237788380330125E-4</v>
      </c>
      <c r="Y414" s="19">
        <f>((VLOOKUP(ROUND($A414 + (Y$9/12),5),'main sheet'!$G:$M, 4, 0) - VLOOKUP(ROUND($A414 + (Y$9/12) + (1/12),5),'main sheet'!$G:$M, 4, 0)) / VLOOKUP(ROUND($A414,5),'main sheet'!$G:$M, 4, 0)) * Y$11</f>
        <v>1.7226382872570701E-4</v>
      </c>
      <c r="Z414" s="19">
        <f>((VLOOKUP(ROUND($A414 + (Z$9/12),5),'main sheet'!$G:$M, 4, 0) - VLOOKUP(ROUND($A414 + (Z$9/12) + (1/12),5),'main sheet'!$G:$M, 4, 0)) / VLOOKUP(ROUND($A414,5),'main sheet'!$G:$M, 4, 0)) * Z$11</f>
        <v>1.7214984911318479E-4</v>
      </c>
      <c r="AA414" s="19">
        <f>((VLOOKUP(ROUND($A414 + (AA$9/12),5),'main sheet'!$G:$M, 4, 0) - VLOOKUP(ROUND($A414 + (AA$9/12) + (1/12),5),'main sheet'!$G:$M, 4, 0)) / VLOOKUP(ROUND($A414,5),'main sheet'!$G:$M, 4, 0)) * AA$11</f>
        <v>1.7203594491624918E-4</v>
      </c>
      <c r="AB414" s="19">
        <f>((VLOOKUP(ROUND($A414 + (AB$9/12),5),'main sheet'!$G:$M, 4, 0) - VLOOKUP(ROUND($A414 + (AB$9/12) + (1/12),5),'main sheet'!$G:$M, 4, 0)) / VLOOKUP(ROUND($A414,5),'main sheet'!$G:$M, 4, 0)) * AB$11</f>
        <v>1.7192211608500066E-4</v>
      </c>
      <c r="AC414" s="19">
        <f>((VLOOKUP(ROUND($A414 + (AC$9/12),5),'main sheet'!$G:$M, 4, 0) - VLOOKUP(ROUND($A414 + (AC$9/12) + (1/12),5),'main sheet'!$G:$M, 4, 0)) / VLOOKUP(ROUND($A414,5),'main sheet'!$G:$M, 4, 0)) * AC$11</f>
        <v>1.7180836256912725E-4</v>
      </c>
      <c r="AD414" s="19">
        <f>((VLOOKUP(ROUND($A414 + (AD$9/12),5),'main sheet'!$G:$M, 4, 0) - VLOOKUP(ROUND($A414 + (AD$9/12) + (1/12),5),'main sheet'!$G:$M, 4, 0)) / VLOOKUP(ROUND($A414,5),'main sheet'!$G:$M, 4, 0)) * AD$11</f>
        <v>1.7169468431924161E-4</v>
      </c>
      <c r="AE414" s="19">
        <f>((VLOOKUP(ROUND($A414 + (AE$9/12),5),'main sheet'!$G:$M, 4, 0) - VLOOKUP(ROUND($A414 + (AE$9/12) + (1/12),5),'main sheet'!$G:$M, 4, 0)) / VLOOKUP(ROUND($A414,5),'main sheet'!$G:$M, 4, 0)) * AE$11</f>
        <v>1.7158108128554331E-4</v>
      </c>
      <c r="AF414" s="19">
        <f>((VLOOKUP(ROUND($A414 + (AF$9/12),5),'main sheet'!$G:$M, 4, 0) - VLOOKUP(ROUND($A414 + (AF$9/12) + (1/12),5),'main sheet'!$G:$M, 4, 0)) / VLOOKUP(ROUND($A414,5),'main sheet'!$G:$M, 4, 0)) * AF$11</f>
        <v>1.7146755341782008E-4</v>
      </c>
      <c r="AH414" s="18">
        <f t="shared" si="12"/>
        <v>33.416666666666664</v>
      </c>
      <c r="AI414" s="19">
        <f t="shared" si="13"/>
        <v>5.004406401772887E-3</v>
      </c>
    </row>
    <row r="415" spans="1:35" x14ac:dyDescent="0.3">
      <c r="A415" s="19">
        <v>33.5</v>
      </c>
      <c r="C415" s="19">
        <f>((VLOOKUP(ROUND($A415 + (C$9/12),5),'main sheet'!$G:$M, 4, 0) - VLOOKUP(ROUND($A415 + (C$9/12) + (1/12),5),'main sheet'!$G:$M, 4, 0)) / VLOOKUP(ROUND($A415,5),'main sheet'!$G:$M, 4, 0)) * C$11</f>
        <v>1.5914226974442764E-4</v>
      </c>
      <c r="D415" s="19">
        <f>((VLOOKUP(ROUND($A415 + (D$9/12),5),'main sheet'!$G:$M, 4, 0) - VLOOKUP(ROUND($A415 + (D$9/12) + (1/12),5),'main sheet'!$G:$M, 4, 0)) / VLOOKUP(ROUND($A415,5),'main sheet'!$G:$M, 4, 0)) * D$11</f>
        <v>1.5898788611573222E-4</v>
      </c>
      <c r="E415" s="19">
        <f>((VLOOKUP(ROUND($A415 + (E$9/12),5),'main sheet'!$G:$M, 4, 0) - VLOOKUP(ROUND($A415 + (E$9/12) + (1/12),5),'main sheet'!$G:$M, 4, 0)) / VLOOKUP(ROUND($A415,5),'main sheet'!$G:$M, 4, 0)) * E$11</f>
        <v>1.5883365225446714E-4</v>
      </c>
      <c r="F415" s="19">
        <f>((VLOOKUP(ROUND($A415 + (F$9/12),5),'main sheet'!$G:$M, 4, 0) - VLOOKUP(ROUND($A415 + (F$9/12) + (1/12),5),'main sheet'!$G:$M, 4, 0)) / VLOOKUP(ROUND($A415,5),'main sheet'!$G:$M, 4, 0)) * F$11</f>
        <v>1.5867956801534296E-4</v>
      </c>
      <c r="G415" s="19">
        <f>((VLOOKUP(ROUND($A415 + (G$9/12),5),'main sheet'!$G:$M, 4, 0) - VLOOKUP(ROUND($A415 + (G$9/12) + (1/12),5),'main sheet'!$G:$M, 4, 0)) / VLOOKUP(ROUND($A415,5),'main sheet'!$G:$M, 4, 0)) * G$11</f>
        <v>1.5852563325275995E-4</v>
      </c>
      <c r="H415" s="19">
        <f>((VLOOKUP(ROUND($A415 + (H$9/12),5),'main sheet'!$G:$M, 4, 0) - VLOOKUP(ROUND($A415 + (H$9/12) + (1/12),5),'main sheet'!$G:$M, 4, 0)) / VLOOKUP(ROUND($A415,5),'main sheet'!$G:$M, 4, 0)) * H$11</f>
        <v>1.6611829690042304E-4</v>
      </c>
      <c r="I415" s="19">
        <f>((VLOOKUP(ROUND($A415 + (I$9/12),5),'main sheet'!$G:$M, 4, 0) - VLOOKUP(ROUND($A415 + (I$9/12) + (1/12),5),'main sheet'!$G:$M, 4, 0)) / VLOOKUP(ROUND($A415,5),'main sheet'!$G:$M, 4, 0)) * I$11</f>
        <v>1.6595714584067997E-4</v>
      </c>
      <c r="J415" s="19">
        <f>((VLOOKUP(ROUND($A415 + (J$9/12),5),'main sheet'!$G:$M, 4, 0) - VLOOKUP(ROUND($A415 + (J$9/12) + (1/12),5),'main sheet'!$G:$M, 4, 0)) / VLOOKUP(ROUND($A415,5),'main sheet'!$G:$M, 4, 0)) * J$11</f>
        <v>1.6579615111298886E-4</v>
      </c>
      <c r="K415" s="19">
        <f>((VLOOKUP(ROUND($A415 + (K$9/12),5),'main sheet'!$G:$M, 4, 0) - VLOOKUP(ROUND($A415 + (K$9/12) + (1/12),5),'main sheet'!$G:$M, 4, 0)) / VLOOKUP(ROUND($A415,5),'main sheet'!$G:$M, 4, 0)) * K$11</f>
        <v>1.6563531256614237E-4</v>
      </c>
      <c r="L415" s="19">
        <f>((VLOOKUP(ROUND($A415 + (L$9/12),5),'main sheet'!$G:$M, 4, 0) - VLOOKUP(ROUND($A415 + (L$9/12) + (1/12),5),'main sheet'!$G:$M, 4, 0)) / VLOOKUP(ROUND($A415,5),'main sheet'!$G:$M, 4, 0)) * L$11</f>
        <v>1.6547463004862952E-4</v>
      </c>
      <c r="M415" s="19">
        <f>((VLOOKUP(ROUND($A415 + (M$9/12),5),'main sheet'!$G:$M, 4, 0) - VLOOKUP(ROUND($A415 + (M$9/12) + (1/12),5),'main sheet'!$G:$M, 4, 0)) / VLOOKUP(ROUND($A415,5),'main sheet'!$G:$M, 4, 0)) * M$11</f>
        <v>1.659276142983021E-4</v>
      </c>
      <c r="N415" s="19">
        <f>((VLOOKUP(ROUND($A415 + (N$9/12),5),'main sheet'!$G:$M, 4, 0) - VLOOKUP(ROUND($A415 + (N$9/12) + (1/12),5),'main sheet'!$G:$M, 4, 0)) / VLOOKUP(ROUND($A415,5),'main sheet'!$G:$M, 4, 0)) * N$11</f>
        <v>1.6581782708818572E-4</v>
      </c>
      <c r="O415" s="19">
        <f>((VLOOKUP(ROUND($A415 + (O$9/12),5),'main sheet'!$G:$M, 4, 0) - VLOOKUP(ROUND($A415 + (O$9/12) + (1/12),5),'main sheet'!$G:$M, 4, 0)) / VLOOKUP(ROUND($A415,5),'main sheet'!$G:$M, 4, 0)) * O$11</f>
        <v>1.6570811251972355E-4</v>
      </c>
      <c r="P415" s="19">
        <f>((VLOOKUP(ROUND($A415 + (P$9/12),5),'main sheet'!$G:$M, 4, 0) - VLOOKUP(ROUND($A415 + (P$9/12) + (1/12),5),'main sheet'!$G:$M, 4, 0)) / VLOOKUP(ROUND($A415,5),'main sheet'!$G:$M, 4, 0)) * P$11</f>
        <v>1.6559847054440204E-4</v>
      </c>
      <c r="Q415" s="19">
        <f>((VLOOKUP(ROUND($A415 + (Q$9/12),5),'main sheet'!$G:$M, 4, 0) - VLOOKUP(ROUND($A415 + (Q$9/12) + (1/12),5),'main sheet'!$G:$M, 4, 0)) / VLOOKUP(ROUND($A415,5),'main sheet'!$G:$M, 4, 0)) * Q$11</f>
        <v>1.65488901114639E-4</v>
      </c>
      <c r="R415" s="19">
        <f>((VLOOKUP(ROUND($A415 + (R$9/12),5),'main sheet'!$G:$M, 4, 0) - VLOOKUP(ROUND($A415 + (R$9/12) + (1/12),5),'main sheet'!$G:$M, 4, 0)) / VLOOKUP(ROUND($A415,5),'main sheet'!$G:$M, 4, 0)) * R$11</f>
        <v>1.6537940418243392E-4</v>
      </c>
      <c r="S415" s="19">
        <f>((VLOOKUP(ROUND($A415 + (S$9/12),5),'main sheet'!$G:$M, 4, 0) - VLOOKUP(ROUND($A415 + (S$9/12) + (1/12),5),'main sheet'!$G:$M, 4, 0)) / VLOOKUP(ROUND($A415,5),'main sheet'!$G:$M, 4, 0)) * S$11</f>
        <v>1.6526997969936946E-4</v>
      </c>
      <c r="T415" s="19">
        <f>((VLOOKUP(ROUND($A415 + (T$9/12),5),'main sheet'!$G:$M, 4, 0) - VLOOKUP(ROUND($A415 + (T$9/12) + (1/12),5),'main sheet'!$G:$M, 4, 0)) / VLOOKUP(ROUND($A415,5),'main sheet'!$G:$M, 4, 0)) * T$11</f>
        <v>1.728624185431499E-4</v>
      </c>
      <c r="U415" s="19">
        <f>((VLOOKUP(ROUND($A415 + (U$9/12),5),'main sheet'!$G:$M, 4, 0) - VLOOKUP(ROUND($A415 + (U$9/12) + (1/12),5),'main sheet'!$G:$M, 4, 0)) / VLOOKUP(ROUND($A415,5),'main sheet'!$G:$M, 4, 0)) * U$11</f>
        <v>1.7274804286962925E-4</v>
      </c>
      <c r="V415" s="19">
        <f>((VLOOKUP(ROUND($A415 + (V$9/12),5),'main sheet'!$G:$M, 4, 0) - VLOOKUP(ROUND($A415 + (V$9/12) + (1/12),5),'main sheet'!$G:$M, 4, 0)) / VLOOKUP(ROUND($A415,5),'main sheet'!$G:$M, 4, 0)) * V$11</f>
        <v>1.726337428733044E-4</v>
      </c>
      <c r="W415" s="19">
        <f>((VLOOKUP(ROUND($A415 + (W$9/12),5),'main sheet'!$G:$M, 4, 0) - VLOOKUP(ROUND($A415 + (W$9/12) + (1/12),5),'main sheet'!$G:$M, 4, 0)) / VLOOKUP(ROUND($A415,5),'main sheet'!$G:$M, 4, 0)) * W$11</f>
        <v>1.7251951850455084E-4</v>
      </c>
      <c r="X415" s="19">
        <f>((VLOOKUP(ROUND($A415 + (X$9/12),5),'main sheet'!$G:$M, 4, 0) - VLOOKUP(ROUND($A415 + (X$9/12) + (1/12),5),'main sheet'!$G:$M, 4, 0)) / VLOOKUP(ROUND($A415,5),'main sheet'!$G:$M, 4, 0)) * X$11</f>
        <v>1.7240536971332881E-4</v>
      </c>
      <c r="Y415" s="19">
        <f>((VLOOKUP(ROUND($A415 + (Y$9/12),5),'main sheet'!$G:$M, 4, 0) - VLOOKUP(ROUND($A415 + (Y$9/12) + (1/12),5),'main sheet'!$G:$M, 4, 0)) / VLOOKUP(ROUND($A415,5),'main sheet'!$G:$M, 4, 0)) * Y$11</f>
        <v>1.722912964491849E-4</v>
      </c>
      <c r="Z415" s="19">
        <f>((VLOOKUP(ROUND($A415 + (Z$9/12),5),'main sheet'!$G:$M, 4, 0) - VLOOKUP(ROUND($A415 + (Z$9/12) + (1/12),5),'main sheet'!$G:$M, 4, 0)) / VLOOKUP(ROUND($A415,5),'main sheet'!$G:$M, 4, 0)) * Z$11</f>
        <v>1.7217729866259292E-4</v>
      </c>
      <c r="AA415" s="19">
        <f>((VLOOKUP(ROUND($A415 + (AA$9/12),5),'main sheet'!$G:$M, 4, 0) - VLOOKUP(ROUND($A415 + (AA$9/12) + (1/12),5),'main sheet'!$G:$M, 4, 0)) / VLOOKUP(ROUND($A415,5),'main sheet'!$G:$M, 4, 0)) * AA$11</f>
        <v>1.7206337630361251E-4</v>
      </c>
      <c r="AB415" s="19">
        <f>((VLOOKUP(ROUND($A415 + (AB$9/12),5),'main sheet'!$G:$M, 4, 0) - VLOOKUP(ROUND($A415 + (AB$9/12) + (1/12),5),'main sheet'!$G:$M, 4, 0)) / VLOOKUP(ROUND($A415,5),'main sheet'!$G:$M, 4, 0)) * AB$11</f>
        <v>1.7194952932189021E-4</v>
      </c>
      <c r="AC415" s="19">
        <f>((VLOOKUP(ROUND($A415 + (AC$9/12),5),'main sheet'!$G:$M, 4, 0) - VLOOKUP(ROUND($A415 + (AC$9/12) + (1/12),5),'main sheet'!$G:$M, 4, 0)) / VLOOKUP(ROUND($A415,5),'main sheet'!$G:$M, 4, 0)) * AC$11</f>
        <v>1.7183575766799818E-4</v>
      </c>
      <c r="AD415" s="19">
        <f>((VLOOKUP(ROUND($A415 + (AD$9/12),5),'main sheet'!$G:$M, 4, 0) - VLOOKUP(ROUND($A415 + (AD$9/12) + (1/12),5),'main sheet'!$G:$M, 4, 0)) / VLOOKUP(ROUND($A415,5),'main sheet'!$G:$M, 4, 0)) * AD$11</f>
        <v>1.7172206129209504E-4</v>
      </c>
      <c r="AE415" s="19">
        <f>((VLOOKUP(ROUND($A415 + (AE$9/12),5),'main sheet'!$G:$M, 4, 0) - VLOOKUP(ROUND($A415 + (AE$9/12) + (1/12),5),'main sheet'!$G:$M, 4, 0)) / VLOOKUP(ROUND($A415,5),'main sheet'!$G:$M, 4, 0)) * AE$11</f>
        <v>1.7160844014392729E-4</v>
      </c>
      <c r="AF415" s="19">
        <f>((VLOOKUP(ROUND($A415 + (AF$9/12),5),'main sheet'!$G:$M, 4, 0) - VLOOKUP(ROUND($A415 + (AF$9/12) + (1/12),5),'main sheet'!$G:$M, 4, 0)) / VLOOKUP(ROUND($A415,5),'main sheet'!$G:$M, 4, 0)) * AF$11</f>
        <v>1.8083372504508762E-4</v>
      </c>
      <c r="AH415" s="18">
        <f t="shared" si="12"/>
        <v>33.5</v>
      </c>
      <c r="AI415" s="19">
        <f t="shared" si="13"/>
        <v>5.0299914326890011E-3</v>
      </c>
    </row>
    <row r="416" spans="1:35" x14ac:dyDescent="0.3">
      <c r="A416" s="19">
        <v>33.583333333333336</v>
      </c>
      <c r="C416" s="19">
        <f>((VLOOKUP(ROUND($A416 + (C$9/12),5),'main sheet'!$G:$M, 4, 0) - VLOOKUP(ROUND($A416 + (C$9/12) + (1/12),5),'main sheet'!$G:$M, 4, 0)) / VLOOKUP(ROUND($A416,5),'main sheet'!$G:$M, 4, 0)) * C$11</f>
        <v>1.5916764926261553E-4</v>
      </c>
      <c r="D416" s="19">
        <f>((VLOOKUP(ROUND($A416 + (D$9/12),5),'main sheet'!$G:$M, 4, 0) - VLOOKUP(ROUND($A416 + (D$9/12) + (1/12),5),'main sheet'!$G:$M, 4, 0)) / VLOOKUP(ROUND($A416,5),'main sheet'!$G:$M, 4, 0)) * D$11</f>
        <v>1.5901324101344624E-4</v>
      </c>
      <c r="E416" s="19">
        <f>((VLOOKUP(ROUND($A416 + (E$9/12),5),'main sheet'!$G:$M, 4, 0) - VLOOKUP(ROUND($A416 + (E$9/12) + (1/12),5),'main sheet'!$G:$M, 4, 0)) / VLOOKUP(ROUND($A416,5),'main sheet'!$G:$M, 4, 0)) * E$11</f>
        <v>1.5885898255559142E-4</v>
      </c>
      <c r="F416" s="19">
        <f>((VLOOKUP(ROUND($A416 + (F$9/12),5),'main sheet'!$G:$M, 4, 0) - VLOOKUP(ROUND($A416 + (F$9/12) + (1/12),5),'main sheet'!$G:$M, 4, 0)) / VLOOKUP(ROUND($A416,5),'main sheet'!$G:$M, 4, 0)) * F$11</f>
        <v>1.5870487374328664E-4</v>
      </c>
      <c r="G416" s="19">
        <f>((VLOOKUP(ROUND($A416 + (G$9/12),5),'main sheet'!$G:$M, 4, 0) - VLOOKUP(ROUND($A416 + (G$9/12) + (1/12),5),'main sheet'!$G:$M, 4, 0)) / VLOOKUP(ROUND($A416,5),'main sheet'!$G:$M, 4, 0)) * G$11</f>
        <v>1.6630612220293686E-4</v>
      </c>
      <c r="H416" s="19">
        <f>((VLOOKUP(ROUND($A416 + (H$9/12),5),'main sheet'!$G:$M, 4, 0) - VLOOKUP(ROUND($A416 + (H$9/12) + (1/12),5),'main sheet'!$G:$M, 4, 0)) / VLOOKUP(ROUND($A416,5),'main sheet'!$G:$M, 4, 0)) * H$11</f>
        <v>1.6614478893420712E-4</v>
      </c>
      <c r="I416" s="19">
        <f>((VLOOKUP(ROUND($A416 + (I$9/12),5),'main sheet'!$G:$M, 4, 0) - VLOOKUP(ROUND($A416 + (I$9/12) + (1/12),5),'main sheet'!$G:$M, 4, 0)) / VLOOKUP(ROUND($A416,5),'main sheet'!$G:$M, 4, 0)) * I$11</f>
        <v>1.6598361217428959E-4</v>
      </c>
      <c r="J416" s="19">
        <f>((VLOOKUP(ROUND($A416 + (J$9/12),5),'main sheet'!$G:$M, 4, 0) - VLOOKUP(ROUND($A416 + (J$9/12) + (1/12),5),'main sheet'!$G:$M, 4, 0)) / VLOOKUP(ROUND($A416,5),'main sheet'!$G:$M, 4, 0)) * J$11</f>
        <v>1.65822591771806E-4</v>
      </c>
      <c r="K416" s="19">
        <f>((VLOOKUP(ROUND($A416 + (K$9/12),5),'main sheet'!$G:$M, 4, 0) - VLOOKUP(ROUND($A416 + (K$9/12) + (1/12),5),'main sheet'!$G:$M, 4, 0)) / VLOOKUP(ROUND($A416,5),'main sheet'!$G:$M, 4, 0)) * K$11</f>
        <v>1.6566172757507405E-4</v>
      </c>
      <c r="L416" s="19">
        <f>((VLOOKUP(ROUND($A416 + (L$9/12),5),'main sheet'!$G:$M, 4, 0) - VLOOKUP(ROUND($A416 + (L$9/12) + (1/12),5),'main sheet'!$G:$M, 4, 0)) / VLOOKUP(ROUND($A416,5),'main sheet'!$G:$M, 4, 0)) * L$11</f>
        <v>1.6550101943210924E-4</v>
      </c>
      <c r="M416" s="19">
        <f>((VLOOKUP(ROUND($A416 + (M$9/12),5),'main sheet'!$G:$M, 4, 0) - VLOOKUP(ROUND($A416 + (M$9/12) + (1/12),5),'main sheet'!$G:$M, 4, 0)) / VLOOKUP(ROUND($A416,5),'main sheet'!$G:$M, 4, 0)) * M$11</f>
        <v>1.6595407592246258E-4</v>
      </c>
      <c r="N416" s="19">
        <f>((VLOOKUP(ROUND($A416 + (N$9/12),5),'main sheet'!$G:$M, 4, 0) - VLOOKUP(ROUND($A416 + (N$9/12) + (1/12),5),'main sheet'!$G:$M, 4, 0)) / VLOOKUP(ROUND($A416,5),'main sheet'!$G:$M, 4, 0)) * N$11</f>
        <v>1.6584427120397061E-4</v>
      </c>
      <c r="O416" s="19">
        <f>((VLOOKUP(ROUND($A416 + (O$9/12),5),'main sheet'!$G:$M, 4, 0) - VLOOKUP(ROUND($A416 + (O$9/12) + (1/12),5),'main sheet'!$G:$M, 4, 0)) / VLOOKUP(ROUND($A416,5),'main sheet'!$G:$M, 4, 0)) * O$11</f>
        <v>1.6573453913826746E-4</v>
      </c>
      <c r="P416" s="19">
        <f>((VLOOKUP(ROUND($A416 + (P$9/12),5),'main sheet'!$G:$M, 4, 0) - VLOOKUP(ROUND($A416 + (P$9/12) + (1/12),5),'main sheet'!$G:$M, 4, 0)) / VLOOKUP(ROUND($A416,5),'main sheet'!$G:$M, 4, 0)) * P$11</f>
        <v>1.6562487967773182E-4</v>
      </c>
      <c r="Q416" s="19">
        <f>((VLOOKUP(ROUND($A416 + (Q$9/12),5),'main sheet'!$G:$M, 4, 0) - VLOOKUP(ROUND($A416 + (Q$9/12) + (1/12),5),'main sheet'!$G:$M, 4, 0)) / VLOOKUP(ROUND($A416,5),'main sheet'!$G:$M, 4, 0)) * Q$11</f>
        <v>1.655152927743238E-4</v>
      </c>
      <c r="R416" s="19">
        <f>((VLOOKUP(ROUND($A416 + (R$9/12),5),'main sheet'!$G:$M, 4, 0) - VLOOKUP(ROUND($A416 + (R$9/12) + (1/12),5),'main sheet'!$G:$M, 4, 0)) / VLOOKUP(ROUND($A416,5),'main sheet'!$G:$M, 4, 0)) * R$11</f>
        <v>1.654057783795863E-4</v>
      </c>
      <c r="S416" s="19">
        <f>((VLOOKUP(ROUND($A416 + (S$9/12),5),'main sheet'!$G:$M, 4, 0) - VLOOKUP(ROUND($A416 + (S$9/12) + (1/12),5),'main sheet'!$G:$M, 4, 0)) / VLOOKUP(ROUND($A416,5),'main sheet'!$G:$M, 4, 0)) * S$11</f>
        <v>1.7300445576212911E-4</v>
      </c>
      <c r="T416" s="19">
        <f>((VLOOKUP(ROUND($A416 + (T$9/12),5),'main sheet'!$G:$M, 4, 0) - VLOOKUP(ROUND($A416 + (T$9/12) + (1/12),5),'main sheet'!$G:$M, 4, 0)) / VLOOKUP(ROUND($A416,5),'main sheet'!$G:$M, 4, 0)) * T$11</f>
        <v>1.7288998610865187E-4</v>
      </c>
      <c r="U416" s="19">
        <f>((VLOOKUP(ROUND($A416 + (U$9/12),5),'main sheet'!$G:$M, 4, 0) - VLOOKUP(ROUND($A416 + (U$9/12) + (1/12),5),'main sheet'!$G:$M, 4, 0)) / VLOOKUP(ROUND($A416,5),'main sheet'!$G:$M, 4, 0)) * U$11</f>
        <v>1.7277559219455279E-4</v>
      </c>
      <c r="V416" s="19">
        <f>((VLOOKUP(ROUND($A416 + (V$9/12),5),'main sheet'!$G:$M, 4, 0) - VLOOKUP(ROUND($A416 + (V$9/12) + (1/12),5),'main sheet'!$G:$M, 4, 0)) / VLOOKUP(ROUND($A416,5),'main sheet'!$G:$M, 4, 0)) * V$11</f>
        <v>1.7266127397016644E-4</v>
      </c>
      <c r="W416" s="19">
        <f>((VLOOKUP(ROUND($A416 + (W$9/12),5),'main sheet'!$G:$M, 4, 0) - VLOOKUP(ROUND($A416 + (W$9/12) + (1/12),5),'main sheet'!$G:$M, 4, 0)) / VLOOKUP(ROUND($A416,5),'main sheet'!$G:$M, 4, 0)) * W$11</f>
        <v>1.7254703138541198E-4</v>
      </c>
      <c r="X416" s="19">
        <f>((VLOOKUP(ROUND($A416 + (X$9/12),5),'main sheet'!$G:$M, 4, 0) - VLOOKUP(ROUND($A416 + (X$9/12) + (1/12),5),'main sheet'!$G:$M, 4, 0)) / VLOOKUP(ROUND($A416,5),'main sheet'!$G:$M, 4, 0)) * X$11</f>
        <v>1.7243286438979461E-4</v>
      </c>
      <c r="Y416" s="19">
        <f>((VLOOKUP(ROUND($A416 + (Y$9/12),5),'main sheet'!$G:$M, 4, 0) - VLOOKUP(ROUND($A416 + (Y$9/12) + (1/12),5),'main sheet'!$G:$M, 4, 0)) / VLOOKUP(ROUND($A416,5),'main sheet'!$G:$M, 4, 0)) * Y$11</f>
        <v>1.7231877293374741E-4</v>
      </c>
      <c r="Z416" s="19">
        <f>((VLOOKUP(ROUND($A416 + (Z$9/12),5),'main sheet'!$G:$M, 4, 0) - VLOOKUP(ROUND($A416 + (Z$9/12) + (1/12),5),'main sheet'!$G:$M, 4, 0)) / VLOOKUP(ROUND($A416,5),'main sheet'!$G:$M, 4, 0)) * Z$11</f>
        <v>1.7220475696728887E-4</v>
      </c>
      <c r="AA416" s="19">
        <f>((VLOOKUP(ROUND($A416 + (AA$9/12),5),'main sheet'!$G:$M, 4, 0) - VLOOKUP(ROUND($A416 + (AA$9/12) + (1/12),5),'main sheet'!$G:$M, 4, 0)) / VLOOKUP(ROUND($A416,5),'main sheet'!$G:$M, 4, 0)) * AA$11</f>
        <v>1.7209081644002441E-4</v>
      </c>
      <c r="AB416" s="19">
        <f>((VLOOKUP(ROUND($A416 + (AB$9/12),5),'main sheet'!$G:$M, 4, 0) - VLOOKUP(ROUND($A416 + (AB$9/12) + (1/12),5),'main sheet'!$G:$M, 4, 0)) / VLOOKUP(ROUND($A416,5),'main sheet'!$G:$M, 4, 0)) * AB$11</f>
        <v>1.7197695130248536E-4</v>
      </c>
      <c r="AC416" s="19">
        <f>((VLOOKUP(ROUND($A416 + (AC$9/12),5),'main sheet'!$G:$M, 4, 0) - VLOOKUP(ROUND($A416 + (AC$9/12) + (1/12),5),'main sheet'!$G:$M, 4, 0)) / VLOOKUP(ROUND($A416,5),'main sheet'!$G:$M, 4, 0)) * AC$11</f>
        <v>1.7186316150478943E-4</v>
      </c>
      <c r="AD416" s="19">
        <f>((VLOOKUP(ROUND($A416 + (AD$9/12),5),'main sheet'!$G:$M, 4, 0) - VLOOKUP(ROUND($A416 + (AD$9/12) + (1/12),5),'main sheet'!$G:$M, 4, 0)) / VLOOKUP(ROUND($A416,5),'main sheet'!$G:$M, 4, 0)) * AD$11</f>
        <v>1.7174944699664192E-4</v>
      </c>
      <c r="AE416" s="19">
        <f>((VLOOKUP(ROUND($A416 + (AE$9/12),5),'main sheet'!$G:$M, 4, 0) - VLOOKUP(ROUND($A416 + (AE$9/12) + (1/12),5),'main sheet'!$G:$M, 4, 0)) / VLOOKUP(ROUND($A416,5),'main sheet'!$G:$M, 4, 0)) * AE$11</f>
        <v>1.8098231210998884E-4</v>
      </c>
      <c r="AF416" s="19">
        <f>((VLOOKUP(ROUND($A416 + (AF$9/12),5),'main sheet'!$G:$M, 4, 0) - VLOOKUP(ROUND($A416 + (AF$9/12) + (1/12),5),'main sheet'!$G:$M, 4, 0)) / VLOOKUP(ROUND($A416,5),'main sheet'!$G:$M, 4, 0)) * AF$11</f>
        <v>1.8086256384981529E-4</v>
      </c>
      <c r="AH416" s="18">
        <f t="shared" si="12"/>
        <v>33.583333333333336</v>
      </c>
      <c r="AI416" s="19">
        <f t="shared" si="13"/>
        <v>5.0556034316771937E-3</v>
      </c>
    </row>
    <row r="417" spans="1:35" x14ac:dyDescent="0.3">
      <c r="A417" s="19">
        <v>33.666666666666664</v>
      </c>
      <c r="C417" s="19">
        <f>((VLOOKUP(ROUND($A417 + (C$9/12),5),'main sheet'!$G:$M, 4, 0) - VLOOKUP(ROUND($A417 + (C$9/12) + (1/12),5),'main sheet'!$G:$M, 4, 0)) / VLOOKUP(ROUND($A417,5),'main sheet'!$G:$M, 4, 0)) * C$11</f>
        <v>1.5919303687714025E-4</v>
      </c>
      <c r="D417" s="19">
        <f>((VLOOKUP(ROUND($A417 + (D$9/12),5),'main sheet'!$G:$M, 4, 0) - VLOOKUP(ROUND($A417 + (D$9/12) + (1/12),5),'main sheet'!$G:$M, 4, 0)) / VLOOKUP(ROUND($A417,5),'main sheet'!$G:$M, 4, 0)) * D$11</f>
        <v>1.5903860399964288E-4</v>
      </c>
      <c r="E417" s="19">
        <f>((VLOOKUP(ROUND($A417 + (E$9/12),5),'main sheet'!$G:$M, 4, 0) - VLOOKUP(ROUND($A417 + (E$9/12) + (1/12),5),'main sheet'!$G:$M, 4, 0)) / VLOOKUP(ROUND($A417,5),'main sheet'!$G:$M, 4, 0)) * E$11</f>
        <v>1.5888432093689938E-4</v>
      </c>
      <c r="F417" s="19">
        <f>((VLOOKUP(ROUND($A417 + (F$9/12),5),'main sheet'!$G:$M, 4, 0) - VLOOKUP(ROUND($A417 + (F$9/12) + (1/12),5),'main sheet'!$G:$M, 4, 0)) / VLOOKUP(ROUND($A417,5),'main sheet'!$G:$M, 4, 0)) * F$11</f>
        <v>1.6649416410868326E-4</v>
      </c>
      <c r="G417" s="19">
        <f>((VLOOKUP(ROUND($A417 + (G$9/12),5),'main sheet'!$G:$M, 4, 0) - VLOOKUP(ROUND($A417 + (G$9/12) + (1/12),5),'main sheet'!$G:$M, 4, 0)) / VLOOKUP(ROUND($A417,5),'main sheet'!$G:$M, 4, 0)) * G$11</f>
        <v>1.6633264842084045E-4</v>
      </c>
      <c r="H417" s="19">
        <f>((VLOOKUP(ROUND($A417 + (H$9/12),5),'main sheet'!$G:$M, 4, 0) - VLOOKUP(ROUND($A417 + (H$9/12) + (1/12),5),'main sheet'!$G:$M, 4, 0)) / VLOOKUP(ROUND($A417,5),'main sheet'!$G:$M, 4, 0)) * H$11</f>
        <v>1.6617128941877395E-4</v>
      </c>
      <c r="I417" s="19">
        <f>((VLOOKUP(ROUND($A417 + (I$9/12),5),'main sheet'!$G:$M, 4, 0) - VLOOKUP(ROUND($A417 + (I$9/12) + (1/12),5),'main sheet'!$G:$M, 4, 0)) / VLOOKUP(ROUND($A417,5),'main sheet'!$G:$M, 4, 0)) * I$11</f>
        <v>1.6601008695093435E-4</v>
      </c>
      <c r="J417" s="19">
        <f>((VLOOKUP(ROUND($A417 + (J$9/12),5),'main sheet'!$G:$M, 4, 0) - VLOOKUP(ROUND($A417 + (J$9/12) + (1/12),5),'main sheet'!$G:$M, 4, 0)) / VLOOKUP(ROUND($A417,5),'main sheet'!$G:$M, 4, 0)) * J$11</f>
        <v>1.6584904086546781E-4</v>
      </c>
      <c r="K417" s="19">
        <f>((VLOOKUP(ROUND($A417 + (K$9/12),5),'main sheet'!$G:$M, 4, 0) - VLOOKUP(ROUND($A417 + (K$9/12) + (1/12),5),'main sheet'!$G:$M, 4, 0)) / VLOOKUP(ROUND($A417,5),'main sheet'!$G:$M, 4, 0)) * K$11</f>
        <v>1.6568815101021802E-4</v>
      </c>
      <c r="L417" s="19">
        <f>((VLOOKUP(ROUND($A417 + (L$9/12),5),'main sheet'!$G:$M, 4, 0) - VLOOKUP(ROUND($A417 + (L$9/12) + (1/12),5),'main sheet'!$G:$M, 4, 0)) / VLOOKUP(ROUND($A417,5),'main sheet'!$G:$M, 4, 0)) * L$11</f>
        <v>1.6552741723407626E-4</v>
      </c>
      <c r="M417" s="19">
        <f>((VLOOKUP(ROUND($A417 + (M$9/12),5),'main sheet'!$G:$M, 4, 0) - VLOOKUP(ROUND($A417 + (M$9/12) + (1/12),5),'main sheet'!$G:$M, 4, 0)) / VLOOKUP(ROUND($A417,5),'main sheet'!$G:$M, 4, 0)) * M$11</f>
        <v>1.6598054598815587E-4</v>
      </c>
      <c r="N417" s="19">
        <f>((VLOOKUP(ROUND($A417 + (N$9/12),5),'main sheet'!$G:$M, 4, 0) - VLOOKUP(ROUND($A417 + (N$9/12) + (1/12),5),'main sheet'!$G:$M, 4, 0)) / VLOOKUP(ROUND($A417,5),'main sheet'!$G:$M, 4, 0)) * N$11</f>
        <v>1.6587072375525271E-4</v>
      </c>
      <c r="O417" s="19">
        <f>((VLOOKUP(ROUND($A417 + (O$9/12),5),'main sheet'!$G:$M, 4, 0) - VLOOKUP(ROUND($A417 + (O$9/12) + (1/12),5),'main sheet'!$G:$M, 4, 0)) / VLOOKUP(ROUND($A417,5),'main sheet'!$G:$M, 4, 0)) * O$11</f>
        <v>1.6576097418717698E-4</v>
      </c>
      <c r="P417" s="19">
        <f>((VLOOKUP(ROUND($A417 + (P$9/12),5),'main sheet'!$G:$M, 4, 0) - VLOOKUP(ROUND($A417 + (P$9/12) + (1/12),5),'main sheet'!$G:$M, 4, 0)) / VLOOKUP(ROUND($A417,5),'main sheet'!$G:$M, 4, 0)) * P$11</f>
        <v>1.656512972358493E-4</v>
      </c>
      <c r="Q417" s="19">
        <f>((VLOOKUP(ROUND($A417 + (Q$9/12),5),'main sheet'!$G:$M, 4, 0) - VLOOKUP(ROUND($A417 + (Q$9/12) + (1/12),5),'main sheet'!$G:$M, 4, 0)) / VLOOKUP(ROUND($A417,5),'main sheet'!$G:$M, 4, 0)) * Q$11</f>
        <v>1.6554169285277269E-4</v>
      </c>
      <c r="R417" s="19">
        <f>((VLOOKUP(ROUND($A417 + (R$9/12),5),'main sheet'!$G:$M, 4, 0) - VLOOKUP(ROUND($A417 + (R$9/12) + (1/12),5),'main sheet'!$G:$M, 4, 0)) / VLOOKUP(ROUND($A417,5),'main sheet'!$G:$M, 4, 0)) * R$11</f>
        <v>1.7314661409356208E-4</v>
      </c>
      <c r="S417" s="19">
        <f>((VLOOKUP(ROUND($A417 + (S$9/12),5),'main sheet'!$G:$M, 4, 0) - VLOOKUP(ROUND($A417 + (S$9/12) + (1/12),5),'main sheet'!$G:$M, 4, 0)) / VLOOKUP(ROUND($A417,5),'main sheet'!$G:$M, 4, 0)) * S$11</f>
        <v>1.7303205037999338E-4</v>
      </c>
      <c r="T417" s="19">
        <f>((VLOOKUP(ROUND($A417 + (T$9/12),5),'main sheet'!$G:$M, 4, 0) - VLOOKUP(ROUND($A417 + (T$9/12) + (1/12),5),'main sheet'!$G:$M, 4, 0)) / VLOOKUP(ROUND($A417,5),'main sheet'!$G:$M, 4, 0)) * T$11</f>
        <v>1.7291756246803805E-4</v>
      </c>
      <c r="U417" s="19">
        <f>((VLOOKUP(ROUND($A417 + (U$9/12),5),'main sheet'!$G:$M, 4, 0) - VLOOKUP(ROUND($A417 + (U$9/12) + (1/12),5),'main sheet'!$G:$M, 4, 0)) / VLOOKUP(ROUND($A417,5),'main sheet'!$G:$M, 4, 0)) * U$11</f>
        <v>1.7280315030799E-4</v>
      </c>
      <c r="V417" s="19">
        <f>((VLOOKUP(ROUND($A417 + (V$9/12),5),'main sheet'!$G:$M, 4, 0) - VLOOKUP(ROUND($A417 + (V$9/12) + (1/12),5),'main sheet'!$G:$M, 4, 0)) / VLOOKUP(ROUND($A417,5),'main sheet'!$G:$M, 4, 0)) * V$11</f>
        <v>1.7268881384972719E-4</v>
      </c>
      <c r="W417" s="19">
        <f>((VLOOKUP(ROUND($A417 + (W$9/12),5),'main sheet'!$G:$M, 4, 0) - VLOOKUP(ROUND($A417 + (W$9/12) + (1/12),5),'main sheet'!$G:$M, 4, 0)) / VLOOKUP(ROUND($A417,5),'main sheet'!$G:$M, 4, 0)) * W$11</f>
        <v>1.7257455304271326E-4</v>
      </c>
      <c r="X417" s="19">
        <f>((VLOOKUP(ROUND($A417 + (X$9/12),5),'main sheet'!$G:$M, 4, 0) - VLOOKUP(ROUND($A417 + (X$9/12) + (1/12),5),'main sheet'!$G:$M, 4, 0)) / VLOOKUP(ROUND($A417,5),'main sheet'!$G:$M, 4, 0)) * X$11</f>
        <v>1.7246036783734062E-4</v>
      </c>
      <c r="Y417" s="19">
        <f>((VLOOKUP(ROUND($A417 + (Y$9/12),5),'main sheet'!$G:$M, 4, 0) - VLOOKUP(ROUND($A417 + (Y$9/12) + (1/12),5),'main sheet'!$G:$M, 4, 0)) / VLOOKUP(ROUND($A417,5),'main sheet'!$G:$M, 4, 0)) * Y$11</f>
        <v>1.7234625818358677E-4</v>
      </c>
      <c r="Z417" s="19">
        <f>((VLOOKUP(ROUND($A417 + (Z$9/12),5),'main sheet'!$G:$M, 4, 0) - VLOOKUP(ROUND($A417 + (Z$9/12) + (1/12),5),'main sheet'!$G:$M, 4, 0)) / VLOOKUP(ROUND($A417,5),'main sheet'!$G:$M, 4, 0)) * Z$11</f>
        <v>1.722322240310155E-4</v>
      </c>
      <c r="AA417" s="19">
        <f>((VLOOKUP(ROUND($A417 + (AA$9/12),5),'main sheet'!$G:$M, 4, 0) - VLOOKUP(ROUND($A417 + (AA$9/12) + (1/12),5),'main sheet'!$G:$M, 4, 0)) / VLOOKUP(ROUND($A417,5),'main sheet'!$G:$M, 4, 0)) * AA$11</f>
        <v>1.7211826533011771E-4</v>
      </c>
      <c r="AB417" s="19">
        <f>((VLOOKUP(ROUND($A417 + (AB$9/12),5),'main sheet'!$G:$M, 4, 0) - VLOOKUP(ROUND($A417 + (AB$9/12) + (1/12),5),'main sheet'!$G:$M, 4, 0)) / VLOOKUP(ROUND($A417,5),'main sheet'!$G:$M, 4, 0)) * AB$11</f>
        <v>1.7200438203097005E-4</v>
      </c>
      <c r="AC417" s="19">
        <f>((VLOOKUP(ROUND($A417 + (AC$9/12),5),'main sheet'!$G:$M, 4, 0) - VLOOKUP(ROUND($A417 + (AC$9/12) + (1/12),5),'main sheet'!$G:$M, 4, 0)) / VLOOKUP(ROUND($A417,5),'main sheet'!$G:$M, 4, 0)) * AC$11</f>
        <v>1.7189057408323642E-4</v>
      </c>
      <c r="AD417" s="19">
        <f>((VLOOKUP(ROUND($A417 + (AD$9/12),5),'main sheet'!$G:$M, 4, 0) - VLOOKUP(ROUND($A417 + (AD$9/12) + (1/12),5),'main sheet'!$G:$M, 4, 0)) / VLOOKUP(ROUND($A417,5),'main sheet'!$G:$M, 4, 0)) * AD$11</f>
        <v>1.8113102587227374E-4</v>
      </c>
      <c r="AE417" s="19">
        <f>((VLOOKUP(ROUND($A417 + (AE$9/12),5),'main sheet'!$G:$M, 4, 0) - VLOOKUP(ROUND($A417 + (AE$9/12) + (1/12),5),'main sheet'!$G:$M, 4, 0)) / VLOOKUP(ROUND($A417,5),'main sheet'!$G:$M, 4, 0)) * AE$11</f>
        <v>1.8101117921456018E-4</v>
      </c>
      <c r="AF417" s="19">
        <f>((VLOOKUP(ROUND($A417 + (AF$9/12),5),'main sheet'!$G:$M, 4, 0) - VLOOKUP(ROUND($A417 + (AF$9/12) + (1/12),5),'main sheet'!$G:$M, 4, 0)) / VLOOKUP(ROUND($A417,5),'main sheet'!$G:$M, 4, 0)) * AF$11</f>
        <v>1.808914118542574E-4</v>
      </c>
      <c r="AH417" s="18">
        <f t="shared" si="12"/>
        <v>33.666666666666664</v>
      </c>
      <c r="AI417" s="19">
        <f t="shared" si="13"/>
        <v>5.0812424264212661E-3</v>
      </c>
    </row>
    <row r="418" spans="1:35" x14ac:dyDescent="0.3">
      <c r="A418" s="19">
        <v>33.75</v>
      </c>
      <c r="C418" s="19">
        <f>((VLOOKUP(ROUND($A418 + (C$9/12),5),'main sheet'!$G:$M, 4, 0) - VLOOKUP(ROUND($A418 + (C$9/12) + (1/12),5),'main sheet'!$G:$M, 4, 0)) / VLOOKUP(ROUND($A418,5),'main sheet'!$G:$M, 4, 0)) * C$11</f>
        <v>1.5921843259187652E-4</v>
      </c>
      <c r="D418" s="19">
        <f>((VLOOKUP(ROUND($A418 + (D$9/12),5),'main sheet'!$G:$M, 4, 0) - VLOOKUP(ROUND($A418 + (D$9/12) + (1/12),5),'main sheet'!$G:$M, 4, 0)) / VLOOKUP(ROUND($A418,5),'main sheet'!$G:$M, 4, 0)) * D$11</f>
        <v>1.5906397507774024E-4</v>
      </c>
      <c r="E418" s="19">
        <f>((VLOOKUP(ROUND($A418 + (E$9/12),5),'main sheet'!$G:$M, 4, 0) - VLOOKUP(ROUND($A418 + (E$9/12) + (1/12),5),'main sheet'!$G:$M, 4, 0)) / VLOOKUP(ROUND($A418,5),'main sheet'!$G:$M, 4, 0)) * E$11</f>
        <v>1.6668242287349772E-4</v>
      </c>
      <c r="F418" s="19">
        <f>((VLOOKUP(ROUND($A418 + (F$9/12),5),'main sheet'!$G:$M, 4, 0) - VLOOKUP(ROUND($A418 + (F$9/12) + (1/12),5),'main sheet'!$G:$M, 4, 0)) / VLOOKUP(ROUND($A418,5),'main sheet'!$G:$M, 4, 0)) * F$11</f>
        <v>1.6652072455616721E-4</v>
      </c>
      <c r="G418" s="19">
        <f>((VLOOKUP(ROUND($A418 + (G$9/12),5),'main sheet'!$G:$M, 4, 0) - VLOOKUP(ROUND($A418 + (G$9/12) + (1/12),5),'main sheet'!$G:$M, 4, 0)) / VLOOKUP(ROUND($A418,5),'main sheet'!$G:$M, 4, 0)) * G$11</f>
        <v>1.6635918310178125E-4</v>
      </c>
      <c r="H418" s="19">
        <f>((VLOOKUP(ROUND($A418 + (H$9/12),5),'main sheet'!$G:$M, 4, 0) - VLOOKUP(ROUND($A418 + (H$9/12) + (1/12),5),'main sheet'!$G:$M, 4, 0)) / VLOOKUP(ROUND($A418,5),'main sheet'!$G:$M, 4, 0)) * H$11</f>
        <v>1.6619779835861902E-4</v>
      </c>
      <c r="I418" s="19">
        <f>((VLOOKUP(ROUND($A418 + (I$9/12),5),'main sheet'!$G:$M, 4, 0) - VLOOKUP(ROUND($A418 + (I$9/12) + (1/12),5),'main sheet'!$G:$M, 4, 0)) / VLOOKUP(ROUND($A418,5),'main sheet'!$G:$M, 4, 0)) * I$11</f>
        <v>1.6603657017465493E-4</v>
      </c>
      <c r="J418" s="19">
        <f>((VLOOKUP(ROUND($A418 + (J$9/12),5),'main sheet'!$G:$M, 4, 0) - VLOOKUP(ROUND($A418 + (J$9/12) + (1/12),5),'main sheet'!$G:$M, 4, 0)) / VLOOKUP(ROUND($A418,5),'main sheet'!$G:$M, 4, 0)) * J$11</f>
        <v>1.6587549839756078E-4</v>
      </c>
      <c r="K418" s="19">
        <f>((VLOOKUP(ROUND($A418 + (K$9/12),5),'main sheet'!$G:$M, 4, 0) - VLOOKUP(ROUND($A418 + (K$9/12) + (1/12),5),'main sheet'!$G:$M, 4, 0)) / VLOOKUP(ROUND($A418,5),'main sheet'!$G:$M, 4, 0)) * K$11</f>
        <v>1.6571458287605679E-4</v>
      </c>
      <c r="L418" s="19">
        <f>((VLOOKUP(ROUND($A418 + (L$9/12),5),'main sheet'!$G:$M, 4, 0) - VLOOKUP(ROUND($A418 + (L$9/12) + (1/12),5),'main sheet'!$G:$M, 4, 0)) / VLOOKUP(ROUND($A418,5),'main sheet'!$G:$M, 4, 0)) * L$11</f>
        <v>1.6555382345855946E-4</v>
      </c>
      <c r="M418" s="19">
        <f>((VLOOKUP(ROUND($A418 + (M$9/12),5),'main sheet'!$G:$M, 4, 0) - VLOOKUP(ROUND($A418 + (M$9/12) + (1/12),5),'main sheet'!$G:$M, 4, 0)) / VLOOKUP(ROUND($A418,5),'main sheet'!$G:$M, 4, 0)) * M$11</f>
        <v>1.6600702449897132E-4</v>
      </c>
      <c r="N418" s="19">
        <f>((VLOOKUP(ROUND($A418 + (N$9/12),5),'main sheet'!$G:$M, 4, 0) - VLOOKUP(ROUND($A418 + (N$9/12) + (1/12),5),'main sheet'!$G:$M, 4, 0)) / VLOOKUP(ROUND($A418,5),'main sheet'!$G:$M, 4, 0)) * N$11</f>
        <v>1.6589718474651941E-4</v>
      </c>
      <c r="O418" s="19">
        <f>((VLOOKUP(ROUND($A418 + (O$9/12),5),'main sheet'!$G:$M, 4, 0) - VLOOKUP(ROUND($A418 + (O$9/12) + (1/12),5),'main sheet'!$G:$M, 4, 0)) / VLOOKUP(ROUND($A418,5),'main sheet'!$G:$M, 4, 0)) * O$11</f>
        <v>1.6578741767048677E-4</v>
      </c>
      <c r="P418" s="19">
        <f>((VLOOKUP(ROUND($A418 + (P$9/12),5),'main sheet'!$G:$M, 4, 0) - VLOOKUP(ROUND($A418 + (P$9/12) + (1/12),5),'main sheet'!$G:$M, 4, 0)) / VLOOKUP(ROUND($A418,5),'main sheet'!$G:$M, 4, 0)) * P$11</f>
        <v>1.6567772322233668E-4</v>
      </c>
      <c r="Q418" s="19">
        <f>((VLOOKUP(ROUND($A418 + (Q$9/12),5),'main sheet'!$G:$M, 4, 0) - VLOOKUP(ROUND($A418 + (Q$9/12) + (1/12),5),'main sheet'!$G:$M, 4, 0)) / VLOOKUP(ROUND($A418,5),'main sheet'!$G:$M, 4, 0)) * Q$11</f>
        <v>1.7328889364560729E-4</v>
      </c>
      <c r="R418" s="19">
        <f>((VLOOKUP(ROUND($A418 + (R$9/12),5),'main sheet'!$G:$M, 4, 0) - VLOOKUP(ROUND($A418 + (R$9/12) + (1/12),5),'main sheet'!$G:$M, 4, 0)) / VLOOKUP(ROUND($A418,5),'main sheet'!$G:$M, 4, 0)) * R$11</f>
        <v>1.7317423579174058E-4</v>
      </c>
      <c r="S418" s="19">
        <f>((VLOOKUP(ROUND($A418 + (S$9/12),5),'main sheet'!$G:$M, 4, 0) - VLOOKUP(ROUND($A418 + (S$9/12) + (1/12),5),'main sheet'!$G:$M, 4, 0)) / VLOOKUP(ROUND($A418,5),'main sheet'!$G:$M, 4, 0)) * S$11</f>
        <v>1.7305965380177564E-4</v>
      </c>
      <c r="T418" s="19">
        <f>((VLOOKUP(ROUND($A418 + (T$9/12),5),'main sheet'!$G:$M, 4, 0) - VLOOKUP(ROUND($A418 + (T$9/12) + (1/12),5),'main sheet'!$G:$M, 4, 0)) / VLOOKUP(ROUND($A418,5),'main sheet'!$G:$M, 4, 0)) * T$11</f>
        <v>1.7294514762596547E-4</v>
      </c>
      <c r="U418" s="19">
        <f>((VLOOKUP(ROUND($A418 + (U$9/12),5),'main sheet'!$G:$M, 4, 0) - VLOOKUP(ROUND($A418 + (U$9/12) + (1/12),5),'main sheet'!$G:$M, 4, 0)) / VLOOKUP(ROUND($A418,5),'main sheet'!$G:$M, 4, 0)) * U$11</f>
        <v>1.7283071721414689E-4</v>
      </c>
      <c r="V418" s="19">
        <f>((VLOOKUP(ROUND($A418 + (V$9/12),5),'main sheet'!$G:$M, 4, 0) - VLOOKUP(ROUND($A418 + (V$9/12) + (1/12),5),'main sheet'!$G:$M, 4, 0)) / VLOOKUP(ROUND($A418,5),'main sheet'!$G:$M, 4, 0)) * V$11</f>
        <v>1.7271636251574198E-4</v>
      </c>
      <c r="W418" s="19">
        <f>((VLOOKUP(ROUND($A418 + (W$9/12),5),'main sheet'!$G:$M, 4, 0) - VLOOKUP(ROUND($A418 + (W$9/12) + (1/12),5),'main sheet'!$G:$M, 4, 0)) / VLOOKUP(ROUND($A418,5),'main sheet'!$G:$M, 4, 0)) * W$11</f>
        <v>1.7260208348110245E-4</v>
      </c>
      <c r="X418" s="19">
        <f>((VLOOKUP(ROUND($A418 + (X$9/12),5),'main sheet'!$G:$M, 4, 0) - VLOOKUP(ROUND($A418 + (X$9/12) + (1/12),5),'main sheet'!$G:$M, 4, 0)) / VLOOKUP(ROUND($A418,5),'main sheet'!$G:$M, 4, 0)) * X$11</f>
        <v>1.7248788006016459E-4</v>
      </c>
      <c r="Y418" s="19">
        <f>((VLOOKUP(ROUND($A418 + (Y$9/12),5),'main sheet'!$G:$M, 4, 0) - VLOOKUP(ROUND($A418 + (Y$9/12) + (1/12),5),'main sheet'!$G:$M, 4, 0)) / VLOOKUP(ROUND($A418,5),'main sheet'!$G:$M, 4, 0)) * Y$11</f>
        <v>1.7237375220245085E-4</v>
      </c>
      <c r="Z418" s="19">
        <f>((VLOOKUP(ROUND($A418 + (Z$9/12),5),'main sheet'!$G:$M, 4, 0) - VLOOKUP(ROUND($A418 + (Z$9/12) + (1/12),5),'main sheet'!$G:$M, 4, 0)) / VLOOKUP(ROUND($A418,5),'main sheet'!$G:$M, 4, 0)) * Z$11</f>
        <v>1.7225969985841137E-4</v>
      </c>
      <c r="AA418" s="19">
        <f>((VLOOKUP(ROUND($A418 + (AA$9/12),5),'main sheet'!$G:$M, 4, 0) - VLOOKUP(ROUND($A418 + (AA$9/12) + (1/12),5),'main sheet'!$G:$M, 4, 0)) / VLOOKUP(ROUND($A418,5),'main sheet'!$G:$M, 4, 0)) * AA$11</f>
        <v>1.7214572297808179E-4</v>
      </c>
      <c r="AB418" s="19">
        <f>((VLOOKUP(ROUND($A418 + (AB$9/12),5),'main sheet'!$G:$M, 4, 0) - VLOOKUP(ROUND($A418 + (AB$9/12) + (1/12),5),'main sheet'!$G:$M, 4, 0)) / VLOOKUP(ROUND($A418,5),'main sheet'!$G:$M, 4, 0)) * AB$11</f>
        <v>1.720318215110847E-4</v>
      </c>
      <c r="AC418" s="19">
        <f>((VLOOKUP(ROUND($A418 + (AC$9/12),5),'main sheet'!$G:$M, 4, 0) - VLOOKUP(ROUND($A418 + (AC$9/12) + (1/12),5),'main sheet'!$G:$M, 4, 0)) / VLOOKUP(ROUND($A418,5),'main sheet'!$G:$M, 4, 0)) * AC$11</f>
        <v>1.8127986644508835E-4</v>
      </c>
      <c r="AD418" s="19">
        <f>((VLOOKUP(ROUND($A418 + (AD$9/12),5),'main sheet'!$G:$M, 4, 0) - VLOOKUP(ROUND($A418 + (AD$9/12) + (1/12),5),'main sheet'!$G:$M, 4, 0)) / VLOOKUP(ROUND($A418,5),'main sheet'!$G:$M, 4, 0)) * AD$11</f>
        <v>1.8115992130592968E-4</v>
      </c>
      <c r="AE418" s="19">
        <f>((VLOOKUP(ROUND($A418 + (AE$9/12),5),'main sheet'!$G:$M, 4, 0) - VLOOKUP(ROUND($A418 + (AE$9/12) + (1/12),5),'main sheet'!$G:$M, 4, 0)) / VLOOKUP(ROUND($A418,5),'main sheet'!$G:$M, 4, 0)) * AE$11</f>
        <v>1.8104005552934275E-4</v>
      </c>
      <c r="AF418" s="19">
        <f>((VLOOKUP(ROUND($A418 + (AF$9/12),5),'main sheet'!$G:$M, 4, 0) - VLOOKUP(ROUND($A418 + (AF$9/12) + (1/12),5),'main sheet'!$G:$M, 4, 0)) / VLOOKUP(ROUND($A418,5),'main sheet'!$G:$M, 4, 0)) * AF$11</f>
        <v>1.8092026906281675E-4</v>
      </c>
      <c r="AH418" s="18">
        <f t="shared" si="12"/>
        <v>33.75</v>
      </c>
      <c r="AI418" s="19">
        <f t="shared" si="13"/>
        <v>5.1069084446342802E-3</v>
      </c>
    </row>
    <row r="419" spans="1:35" x14ac:dyDescent="0.3">
      <c r="A419" s="19">
        <v>33.833333333333336</v>
      </c>
      <c r="C419" s="19">
        <f>((VLOOKUP(ROUND($A419 + (C$9/12),5),'main sheet'!$G:$M, 4, 0) - VLOOKUP(ROUND($A419 + (C$9/12) + (1/12),5),'main sheet'!$G:$M, 4, 0)) / VLOOKUP(ROUND($A419,5),'main sheet'!$G:$M, 4, 0)) * C$11</f>
        <v>1.5924383641024824E-4</v>
      </c>
      <c r="D419" s="19">
        <f>((VLOOKUP(ROUND($A419 + (D$9/12),5),'main sheet'!$G:$M, 4, 0) - VLOOKUP(ROUND($A419 + (D$9/12) + (1/12),5),'main sheet'!$G:$M, 4, 0)) / VLOOKUP(ROUND($A419,5),'main sheet'!$G:$M, 4, 0)) * D$11</f>
        <v>1.6687089875352671E-4</v>
      </c>
      <c r="E419" s="19">
        <f>((VLOOKUP(ROUND($A419 + (E$9/12),5),'main sheet'!$G:$M, 4, 0) - VLOOKUP(ROUND($A419 + (E$9/12) + (1/12),5),'main sheet'!$G:$M, 4, 0)) / VLOOKUP(ROUND($A419,5),'main sheet'!$G:$M, 4, 0)) * E$11</f>
        <v>1.6670901759608547E-4</v>
      </c>
      <c r="F419" s="19">
        <f>((VLOOKUP(ROUND($A419 + (F$9/12),5),'main sheet'!$G:$M, 4, 0) - VLOOKUP(ROUND($A419 + (F$9/12) + (1/12),5),'main sheet'!$G:$M, 4, 0)) / VLOOKUP(ROUND($A419,5),'main sheet'!$G:$M, 4, 0)) * F$11</f>
        <v>1.6654729347896126E-4</v>
      </c>
      <c r="G419" s="19">
        <f>((VLOOKUP(ROUND($A419 + (G$9/12),5),'main sheet'!$G:$M, 4, 0) - VLOOKUP(ROUND($A419 + (G$9/12) + (1/12),5),'main sheet'!$G:$M, 4, 0)) / VLOOKUP(ROUND($A419,5),'main sheet'!$G:$M, 4, 0)) * G$11</f>
        <v>1.6638572625026177E-4</v>
      </c>
      <c r="H419" s="19">
        <f>((VLOOKUP(ROUND($A419 + (H$9/12),5),'main sheet'!$G:$M, 4, 0) - VLOOKUP(ROUND($A419 + (H$9/12) + (1/12),5),'main sheet'!$G:$M, 4, 0)) / VLOOKUP(ROUND($A419,5),'main sheet'!$G:$M, 4, 0)) * H$11</f>
        <v>1.6622431575778949E-4</v>
      </c>
      <c r="I419" s="19">
        <f>((VLOOKUP(ROUND($A419 + (I$9/12),5),'main sheet'!$G:$M, 4, 0) - VLOOKUP(ROUND($A419 + (I$9/12) + (1/12),5),'main sheet'!$G:$M, 4, 0)) / VLOOKUP(ROUND($A419,5),'main sheet'!$G:$M, 4, 0)) * I$11</f>
        <v>1.6606306184904394E-4</v>
      </c>
      <c r="J419" s="19">
        <f>((VLOOKUP(ROUND($A419 + (J$9/12),5),'main sheet'!$G:$M, 4, 0) - VLOOKUP(ROUND($A419 + (J$9/12) + (1/12),5),'main sheet'!$G:$M, 4, 0)) / VLOOKUP(ROUND($A419,5),'main sheet'!$G:$M, 4, 0)) * J$11</f>
        <v>1.6590196437257432E-4</v>
      </c>
      <c r="K419" s="19">
        <f>((VLOOKUP(ROUND($A419 + (K$9/12),5),'main sheet'!$G:$M, 4, 0) - VLOOKUP(ROUND($A419 + (K$9/12) + (1/12),5),'main sheet'!$G:$M, 4, 0)) / VLOOKUP(ROUND($A419,5),'main sheet'!$G:$M, 4, 0)) * K$11</f>
        <v>1.6574102317662572E-4</v>
      </c>
      <c r="L419" s="19">
        <f>((VLOOKUP(ROUND($A419 + (L$9/12),5),'main sheet'!$G:$M, 4, 0) - VLOOKUP(ROUND($A419 + (L$9/12) + (1/12),5),'main sheet'!$G:$M, 4, 0)) / VLOOKUP(ROUND($A419,5),'main sheet'!$G:$M, 4, 0)) * L$11</f>
        <v>1.6558023810914099E-4</v>
      </c>
      <c r="M419" s="19">
        <f>((VLOOKUP(ROUND($A419 + (M$9/12),5),'main sheet'!$G:$M, 4, 0) - VLOOKUP(ROUND($A419 + (M$9/12) + (1/12),5),'main sheet'!$G:$M, 4, 0)) / VLOOKUP(ROUND($A419,5),'main sheet'!$G:$M, 4, 0)) * M$11</f>
        <v>1.6603351145940193E-4</v>
      </c>
      <c r="N419" s="19">
        <f>((VLOOKUP(ROUND($A419 + (N$9/12),5),'main sheet'!$G:$M, 4, 0) - VLOOKUP(ROUND($A419 + (N$9/12) + (1/12),5),'main sheet'!$G:$M, 4, 0)) / VLOOKUP(ROUND($A419,5),'main sheet'!$G:$M, 4, 0)) * N$11</f>
        <v>1.6592365418181053E-4</v>
      </c>
      <c r="O419" s="19">
        <f>((VLOOKUP(ROUND($A419 + (O$9/12),5),'main sheet'!$G:$M, 4, 0) - VLOOKUP(ROUND($A419 + (O$9/12) + (1/12),5),'main sheet'!$G:$M, 4, 0)) / VLOOKUP(ROUND($A419,5),'main sheet'!$G:$M, 4, 0)) * O$11</f>
        <v>1.6581386959178398E-4</v>
      </c>
      <c r="P419" s="19">
        <f>((VLOOKUP(ROUND($A419 + (P$9/12),5),'main sheet'!$G:$M, 4, 0) - VLOOKUP(ROUND($A419 + (P$9/12) + (1/12),5),'main sheet'!$G:$M, 4, 0)) / VLOOKUP(ROUND($A419,5),'main sheet'!$G:$M, 4, 0)) * P$11</f>
        <v>1.734312945265255E-4</v>
      </c>
      <c r="Q419" s="19">
        <f>((VLOOKUP(ROUND($A419 + (Q$9/12),5),'main sheet'!$G:$M, 4, 0) - VLOOKUP(ROUND($A419 + (Q$9/12) + (1/12),5),'main sheet'!$G:$M, 4, 0)) / VLOOKUP(ROUND($A419,5),'main sheet'!$G:$M, 4, 0)) * Q$11</f>
        <v>1.7331654245208267E-4</v>
      </c>
      <c r="R419" s="19">
        <f>((VLOOKUP(ROUND($A419 + (R$9/12),5),'main sheet'!$G:$M, 4, 0) - VLOOKUP(ROUND($A419 + (R$9/12) + (1/12),5),'main sheet'!$G:$M, 4, 0)) / VLOOKUP(ROUND($A419,5),'main sheet'!$G:$M, 4, 0)) * R$11</f>
        <v>1.7320186630388312E-4</v>
      </c>
      <c r="S419" s="19">
        <f>((VLOOKUP(ROUND($A419 + (S$9/12),5),'main sheet'!$G:$M, 4, 0) - VLOOKUP(ROUND($A419 + (S$9/12) + (1/12),5),'main sheet'!$G:$M, 4, 0)) / VLOOKUP(ROUND($A419,5),'main sheet'!$G:$M, 4, 0)) * S$11</f>
        <v>1.7308726603213891E-4</v>
      </c>
      <c r="T419" s="19">
        <f>((VLOOKUP(ROUND($A419 + (T$9/12),5),'main sheet'!$G:$M, 4, 0) - VLOOKUP(ROUND($A419 + (T$9/12) + (1/12),5),'main sheet'!$G:$M, 4, 0)) / VLOOKUP(ROUND($A419,5),'main sheet'!$G:$M, 4, 0)) * T$11</f>
        <v>1.7297274158664566E-4</v>
      </c>
      <c r="U419" s="19">
        <f>((VLOOKUP(ROUND($A419 + (U$9/12),5),'main sheet'!$G:$M, 4, 0) - VLOOKUP(ROUND($A419 + (U$9/12) + (1/12),5),'main sheet'!$G:$M, 4, 0)) / VLOOKUP(ROUND($A419,5),'main sheet'!$G:$M, 4, 0)) * U$11</f>
        <v>1.7285829291678392E-4</v>
      </c>
      <c r="V419" s="19">
        <f>((VLOOKUP(ROUND($A419 + (V$9/12),5),'main sheet'!$G:$M, 4, 0) - VLOOKUP(ROUND($A419 + (V$9/12) + (1/12),5),'main sheet'!$G:$M, 4, 0)) / VLOOKUP(ROUND($A419,5),'main sheet'!$G:$M, 4, 0)) * V$11</f>
        <v>1.7274391997286457E-4</v>
      </c>
      <c r="W419" s="19">
        <f>((VLOOKUP(ROUND($A419 + (W$9/12),5),'main sheet'!$G:$M, 4, 0) - VLOOKUP(ROUND($A419 + (W$9/12) + (1/12),5),'main sheet'!$G:$M, 4, 0)) / VLOOKUP(ROUND($A419,5),'main sheet'!$G:$M, 4, 0)) * W$11</f>
        <v>1.7262962270478275E-4</v>
      </c>
      <c r="X419" s="19">
        <f>((VLOOKUP(ROUND($A419 + (X$9/12),5),'main sheet'!$G:$M, 4, 0) - VLOOKUP(ROUND($A419 + (X$9/12) + (1/12),5),'main sheet'!$G:$M, 4, 0)) / VLOOKUP(ROUND($A419,5),'main sheet'!$G:$M, 4, 0)) * X$11</f>
        <v>1.7251540106201946E-4</v>
      </c>
      <c r="Y419" s="19">
        <f>((VLOOKUP(ROUND($A419 + (Y$9/12),5),'main sheet'!$G:$M, 4, 0) - VLOOKUP(ROUND($A419 + (Y$9/12) + (1/12),5),'main sheet'!$G:$M, 4, 0)) / VLOOKUP(ROUND($A419,5),'main sheet'!$G:$M, 4, 0)) * Y$11</f>
        <v>1.7240125499498414E-4</v>
      </c>
      <c r="Z419" s="19">
        <f>((VLOOKUP(ROUND($A419 + (Z$9/12),5),'main sheet'!$G:$M, 4, 0) - VLOOKUP(ROUND($A419 + (Z$9/12) + (1/12),5),'main sheet'!$G:$M, 4, 0)) / VLOOKUP(ROUND($A419,5),'main sheet'!$G:$M, 4, 0)) * Z$11</f>
        <v>1.722871844536713E-4</v>
      </c>
      <c r="AA419" s="19">
        <f>((VLOOKUP(ROUND($A419 + (AA$9/12),5),'main sheet'!$G:$M, 4, 0) - VLOOKUP(ROUND($A419 + (AA$9/12) + (1/12),5),'main sheet'!$G:$M, 4, 0)) / VLOOKUP(ROUND($A419,5),'main sheet'!$G:$M, 4, 0)) * AA$11</f>
        <v>1.7217318938766223E-4</v>
      </c>
      <c r="AB419" s="19">
        <f>((VLOOKUP(ROUND($A419 + (AB$9/12),5),'main sheet'!$G:$M, 4, 0) - VLOOKUP(ROUND($A419 + (AB$9/12) + (1/12),5),'main sheet'!$G:$M, 4, 0)) / VLOOKUP(ROUND($A419,5),'main sheet'!$G:$M, 4, 0)) * AB$11</f>
        <v>1.8142883394168573E-4</v>
      </c>
      <c r="AC419" s="19">
        <f>((VLOOKUP(ROUND($A419 + (AC$9/12),5),'main sheet'!$G:$M, 4, 0) - VLOOKUP(ROUND($A419 + (AC$9/12) + (1/12),5),'main sheet'!$G:$M, 4, 0)) / VLOOKUP(ROUND($A419,5),'main sheet'!$G:$M, 4, 0)) * AC$11</f>
        <v>1.8130879023710192E-4</v>
      </c>
      <c r="AD419" s="19">
        <f>((VLOOKUP(ROUND($A419 + (AD$9/12),5),'main sheet'!$G:$M, 4, 0) - VLOOKUP(ROUND($A419 + (AD$9/12) + (1/12),5),'main sheet'!$G:$M, 4, 0)) / VLOOKUP(ROUND($A419,5),'main sheet'!$G:$M, 4, 0)) * AD$11</f>
        <v>1.8118882596030635E-4</v>
      </c>
      <c r="AE419" s="19">
        <f>((VLOOKUP(ROUND($A419 + (AE$9/12),5),'main sheet'!$G:$M, 4, 0) - VLOOKUP(ROUND($A419 + (AE$9/12) + (1/12),5),'main sheet'!$G:$M, 4, 0)) / VLOOKUP(ROUND($A419,5),'main sheet'!$G:$M, 4, 0)) * AE$11</f>
        <v>1.8106894105874511E-4</v>
      </c>
      <c r="AF419" s="19">
        <f>((VLOOKUP(ROUND($A419 + (AF$9/12),5),'main sheet'!$G:$M, 4, 0) - VLOOKUP(ROUND($A419 + (AF$9/12) + (1/12),5),'main sheet'!$G:$M, 4, 0)) / VLOOKUP(ROUND($A419,5),'main sheet'!$G:$M, 4, 0)) * AF$11</f>
        <v>1.8094913547989897E-4</v>
      </c>
      <c r="AH419" s="18">
        <f t="shared" si="12"/>
        <v>33.833333333333336</v>
      </c>
      <c r="AI419" s="19">
        <f t="shared" si="13"/>
        <v>5.1326015140590372E-3</v>
      </c>
    </row>
    <row r="420" spans="1:35" x14ac:dyDescent="0.3">
      <c r="A420" s="19">
        <v>33.916666666666664</v>
      </c>
      <c r="C420" s="19">
        <f>((VLOOKUP(ROUND($A420 + (C$9/12),5),'main sheet'!$G:$M, 4, 0) - VLOOKUP(ROUND($A420 + (C$9/12) + (1/12),5),'main sheet'!$G:$M, 4, 0)) / VLOOKUP(ROUND($A420,5),'main sheet'!$G:$M, 4, 0)) * C$11</f>
        <v>1.6705959200522829E-4</v>
      </c>
      <c r="D420" s="19">
        <f>((VLOOKUP(ROUND($A420 + (D$9/12),5),'main sheet'!$G:$M, 4, 0) - VLOOKUP(ROUND($A420 + (D$9/12) + (1/12),5),'main sheet'!$G:$M, 4, 0)) / VLOOKUP(ROUND($A420,5),'main sheet'!$G:$M, 4, 0)) * D$11</f>
        <v>1.6689752779680444E-4</v>
      </c>
      <c r="E420" s="19">
        <f>((VLOOKUP(ROUND($A420 + (E$9/12),5),'main sheet'!$G:$M, 4, 0) - VLOOKUP(ROUND($A420 + (E$9/12) + (1/12),5),'main sheet'!$G:$M, 4, 0)) / VLOOKUP(ROUND($A420,5),'main sheet'!$G:$M, 4, 0)) * E$11</f>
        <v>1.6673562080627468E-4</v>
      </c>
      <c r="F420" s="19">
        <f>((VLOOKUP(ROUND($A420 + (F$9/12),5),'main sheet'!$G:$M, 4, 0) - VLOOKUP(ROUND($A420 + (F$9/12) + (1/12),5),'main sheet'!$G:$M, 4, 0)) / VLOOKUP(ROUND($A420,5),'main sheet'!$G:$M, 4, 0)) * F$11</f>
        <v>1.6657387088157499E-4</v>
      </c>
      <c r="G420" s="19">
        <f>((VLOOKUP(ROUND($A420 + (G$9/12),5),'main sheet'!$G:$M, 4, 0) - VLOOKUP(ROUND($A420 + (G$9/12) + (1/12),5),'main sheet'!$G:$M, 4, 0)) / VLOOKUP(ROUND($A420,5),'main sheet'!$G:$M, 4, 0)) * G$11</f>
        <v>1.664122778703358E-4</v>
      </c>
      <c r="H420" s="19">
        <f>((VLOOKUP(ROUND($A420 + (H$9/12),5),'main sheet'!$G:$M, 4, 0) - VLOOKUP(ROUND($A420 + (H$9/12) + (1/12),5),'main sheet'!$G:$M, 4, 0)) / VLOOKUP(ROUND($A420,5),'main sheet'!$G:$M, 4, 0)) * H$11</f>
        <v>1.6625084161988403E-4</v>
      </c>
      <c r="I420" s="19">
        <f>((VLOOKUP(ROUND($A420 + (I$9/12),5),'main sheet'!$G:$M, 4, 0) - VLOOKUP(ROUND($A420 + (I$9/12) + (1/12),5),'main sheet'!$G:$M, 4, 0)) / VLOOKUP(ROUND($A420,5),'main sheet'!$G:$M, 4, 0)) * I$11</f>
        <v>1.6608956197859776E-4</v>
      </c>
      <c r="J420" s="19">
        <f>((VLOOKUP(ROUND($A420 + (J$9/12),5),'main sheet'!$G:$M, 4, 0) - VLOOKUP(ROUND($A420 + (J$9/12) + (1/12),5),'main sheet'!$G:$M, 4, 0)) / VLOOKUP(ROUND($A420,5),'main sheet'!$G:$M, 4, 0)) * J$11</f>
        <v>1.6592843879455047E-4</v>
      </c>
      <c r="K420" s="19">
        <f>((VLOOKUP(ROUND($A420 + (K$9/12),5),'main sheet'!$G:$M, 4, 0) - VLOOKUP(ROUND($A420 + (K$9/12) + (1/12),5),'main sheet'!$G:$M, 4, 0)) / VLOOKUP(ROUND($A420,5),'main sheet'!$G:$M, 4, 0)) * K$11</f>
        <v>1.6576747191551295E-4</v>
      </c>
      <c r="L420" s="19">
        <f>((VLOOKUP(ROUND($A420 + (L$9/12),5),'main sheet'!$G:$M, 4, 0) - VLOOKUP(ROUND($A420 + (L$9/12) + (1/12),5),'main sheet'!$G:$M, 4, 0)) / VLOOKUP(ROUND($A420,5),'main sheet'!$G:$M, 4, 0)) * L$11</f>
        <v>1.6560666119030417E-4</v>
      </c>
      <c r="M420" s="19">
        <f>((VLOOKUP(ROUND($A420 + (M$9/12),5),'main sheet'!$G:$M, 4, 0) - VLOOKUP(ROUND($A420 + (M$9/12) + (1/12),5),'main sheet'!$G:$M, 4, 0)) / VLOOKUP(ROUND($A420,5),'main sheet'!$G:$M, 4, 0)) * M$11</f>
        <v>1.660600068734929E-4</v>
      </c>
      <c r="N420" s="19">
        <f>((VLOOKUP(ROUND($A420 + (N$9/12),5),'main sheet'!$G:$M, 4, 0) - VLOOKUP(ROUND($A420 + (N$9/12) + (1/12),5),'main sheet'!$G:$M, 4, 0)) / VLOOKUP(ROUND($A420,5),'main sheet'!$G:$M, 4, 0)) * N$11</f>
        <v>1.6595013206471823E-4</v>
      </c>
      <c r="O420" s="19">
        <f>((VLOOKUP(ROUND($A420 + (O$9/12),5),'main sheet'!$G:$M, 4, 0) - VLOOKUP(ROUND($A420 + (O$9/12) + (1/12),5),'main sheet'!$G:$M, 4, 0)) / VLOOKUP(ROUND($A420,5),'main sheet'!$G:$M, 4, 0)) * O$11</f>
        <v>1.7357381684467995E-4</v>
      </c>
      <c r="P420" s="19">
        <f>((VLOOKUP(ROUND($A420 + (P$9/12),5),'main sheet'!$G:$M, 4, 0) - VLOOKUP(ROUND($A420 + (P$9/12) + (1/12),5),'main sheet'!$G:$M, 4, 0)) / VLOOKUP(ROUND($A420,5),'main sheet'!$G:$M, 4, 0)) * P$11</f>
        <v>1.7345897046931115E-4</v>
      </c>
      <c r="Q420" s="19">
        <f>((VLOOKUP(ROUND($A420 + (Q$9/12),5),'main sheet'!$G:$M, 4, 0) - VLOOKUP(ROUND($A420 + (Q$9/12) + (1/12),5),'main sheet'!$G:$M, 4, 0)) / VLOOKUP(ROUND($A420,5),'main sheet'!$G:$M, 4, 0)) * Q$11</f>
        <v>1.7334420008258028E-4</v>
      </c>
      <c r="R420" s="19">
        <f>((VLOOKUP(ROUND($A420 + (R$9/12),5),'main sheet'!$G:$M, 4, 0) - VLOOKUP(ROUND($A420 + (R$9/12) + (1/12),5),'main sheet'!$G:$M, 4, 0)) / VLOOKUP(ROUND($A420,5),'main sheet'!$G:$M, 4, 0)) * R$11</f>
        <v>1.732295056346585E-4</v>
      </c>
      <c r="S420" s="19">
        <f>((VLOOKUP(ROUND($A420 + (S$9/12),5),'main sheet'!$G:$M, 4, 0) - VLOOKUP(ROUND($A420 + (S$9/12) + (1/12),5),'main sheet'!$G:$M, 4, 0)) / VLOOKUP(ROUND($A420,5),'main sheet'!$G:$M, 4, 0)) * S$11</f>
        <v>1.7311488707530016E-4</v>
      </c>
      <c r="T420" s="19">
        <f>((VLOOKUP(ROUND($A420 + (T$9/12),5),'main sheet'!$G:$M, 4, 0) - VLOOKUP(ROUND($A420 + (T$9/12) + (1/12),5),'main sheet'!$G:$M, 4, 0)) / VLOOKUP(ROUND($A420,5),'main sheet'!$G:$M, 4, 0)) * T$11</f>
        <v>1.7300034435384419E-4</v>
      </c>
      <c r="U420" s="19">
        <f>((VLOOKUP(ROUND($A420 + (U$9/12),5),'main sheet'!$G:$M, 4, 0) - VLOOKUP(ROUND($A420 + (U$9/12) + (1/12),5),'main sheet'!$G:$M, 4, 0)) / VLOOKUP(ROUND($A420,5),'main sheet'!$G:$M, 4, 0)) * U$11</f>
        <v>1.7288587742056064E-4</v>
      </c>
      <c r="V420" s="19">
        <f>((VLOOKUP(ROUND($A420 + (V$9/12),5),'main sheet'!$G:$M, 4, 0) - VLOOKUP(ROUND($A420 + (V$9/12) + (1/12),5),'main sheet'!$G:$M, 4, 0)) / VLOOKUP(ROUND($A420,5),'main sheet'!$G:$M, 4, 0)) * V$11</f>
        <v>1.7277148622530354E-4</v>
      </c>
      <c r="W420" s="19">
        <f>((VLOOKUP(ROUND($A420 + (W$9/12),5),'main sheet'!$G:$M, 4, 0) - VLOOKUP(ROUND($A420 + (W$9/12) + (1/12),5),'main sheet'!$G:$M, 4, 0)) / VLOOKUP(ROUND($A420,5),'main sheet'!$G:$M, 4, 0)) * W$11</f>
        <v>1.7265717071751228E-4</v>
      </c>
      <c r="X420" s="19">
        <f>((VLOOKUP(ROUND($A420 + (X$9/12),5),'main sheet'!$G:$M, 4, 0) - VLOOKUP(ROUND($A420 + (X$9/12) + (1/12),5),'main sheet'!$G:$M, 4, 0)) / VLOOKUP(ROUND($A420,5),'main sheet'!$G:$M, 4, 0)) * X$11</f>
        <v>1.7254293084755559E-4</v>
      </c>
      <c r="Y420" s="19">
        <f>((VLOOKUP(ROUND($A420 + (Y$9/12),5),'main sheet'!$G:$M, 4, 0) - VLOOKUP(ROUND($A420 + (Y$9/12) + (1/12),5),'main sheet'!$G:$M, 4, 0)) / VLOOKUP(ROUND($A420,5),'main sheet'!$G:$M, 4, 0)) * Y$11</f>
        <v>1.7242876656538693E-4</v>
      </c>
      <c r="Z420" s="19">
        <f>((VLOOKUP(ROUND($A420 + (Z$9/12),5),'main sheet'!$G:$M, 4, 0) - VLOOKUP(ROUND($A420 + (Z$9/12) + (1/12),5),'main sheet'!$G:$M, 4, 0)) / VLOOKUP(ROUND($A420,5),'main sheet'!$G:$M, 4, 0)) * Z$11</f>
        <v>1.7231467782054602E-4</v>
      </c>
      <c r="AA420" s="19">
        <f>((VLOOKUP(ROUND($A420 + (AA$9/12),5),'main sheet'!$G:$M, 4, 0) - VLOOKUP(ROUND($A420 + (AA$9/12) + (1/12),5),'main sheet'!$G:$M, 4, 0)) / VLOOKUP(ROUND($A420,5),'main sheet'!$G:$M, 4, 0)) * AA$11</f>
        <v>1.8157792847542614E-4</v>
      </c>
      <c r="AB420" s="19">
        <f>((VLOOKUP(ROUND($A420 + (AB$9/12),5),'main sheet'!$G:$M, 4, 0) - VLOOKUP(ROUND($A420 + (AB$9/12) + (1/12),5),'main sheet'!$G:$M, 4, 0)) / VLOOKUP(ROUND($A420,5),'main sheet'!$G:$M, 4, 0)) * AB$11</f>
        <v>1.8145778612136209E-4</v>
      </c>
      <c r="AC420" s="19">
        <f>((VLOOKUP(ROUND($A420 + (AC$9/12),5),'main sheet'!$G:$M, 4, 0) - VLOOKUP(ROUND($A420 + (AC$9/12) + (1/12),5),'main sheet'!$G:$M, 4, 0)) / VLOOKUP(ROUND($A420,5),'main sheet'!$G:$M, 4, 0)) * AC$11</f>
        <v>1.8133772326035848E-4</v>
      </c>
      <c r="AD420" s="19">
        <f>((VLOOKUP(ROUND($A420 + (AD$9/12),5),'main sheet'!$G:$M, 4, 0) - VLOOKUP(ROUND($A420 + (AD$9/12) + (1/12),5),'main sheet'!$G:$M, 4, 0)) / VLOOKUP(ROUND($A420,5),'main sheet'!$G:$M, 4, 0)) * AD$11</f>
        <v>1.8121773983981811E-4</v>
      </c>
      <c r="AE420" s="19">
        <f>((VLOOKUP(ROUND($A420 + (AE$9/12),5),'main sheet'!$G:$M, 4, 0) - VLOOKUP(ROUND($A420 + (AE$9/12) + (1/12),5),'main sheet'!$G:$M, 4, 0)) / VLOOKUP(ROUND($A420,5),'main sheet'!$G:$M, 4, 0)) * AE$11</f>
        <v>1.8109783580717867E-4</v>
      </c>
      <c r="AF420" s="19">
        <f>((VLOOKUP(ROUND($A420 + (AF$9/12),5),'main sheet'!$G:$M, 4, 0) - VLOOKUP(ROUND($A420 + (AF$9/12) + (1/12),5),'main sheet'!$G:$M, 4, 0)) / VLOOKUP(ROUND($A420,5),'main sheet'!$G:$M, 4, 0)) * AF$11</f>
        <v>1.8097801110991254E-4</v>
      </c>
      <c r="AH420" s="18">
        <f t="shared" si="12"/>
        <v>33.916666666666664</v>
      </c>
      <c r="AI420" s="19">
        <f t="shared" si="13"/>
        <v>5.1583216624685735E-3</v>
      </c>
    </row>
    <row r="421" spans="1:35" x14ac:dyDescent="0.3">
      <c r="A421" s="19">
        <v>34</v>
      </c>
      <c r="C421" s="19">
        <f>((VLOOKUP(ROUND($A421 + (C$9/12),5),'main sheet'!$G:$M, 4, 0) - VLOOKUP(ROUND($A421 + (C$9/12) + (1/12),5),'main sheet'!$G:$M, 4, 0)) / VLOOKUP(ROUND($A421,5),'main sheet'!$G:$M, 4, 0)) * C$11</f>
        <v>1.6708625541484481E-4</v>
      </c>
      <c r="D421" s="19">
        <f>((VLOOKUP(ROUND($A421 + (D$9/12),5),'main sheet'!$G:$M, 4, 0) - VLOOKUP(ROUND($A421 + (D$9/12) + (1/12),5),'main sheet'!$G:$M, 4, 0)) / VLOOKUP(ROUND($A421,5),'main sheet'!$G:$M, 4, 0)) * D$11</f>
        <v>1.6692416533999342E-4</v>
      </c>
      <c r="E421" s="19">
        <f>((VLOOKUP(ROUND($A421 + (E$9/12),5),'main sheet'!$G:$M, 4, 0) - VLOOKUP(ROUND($A421 + (E$9/12) + (1/12),5),'main sheet'!$G:$M, 4, 0)) / VLOOKUP(ROUND($A421,5),'main sheet'!$G:$M, 4, 0)) * E$11</f>
        <v>1.6676223250858198E-4</v>
      </c>
      <c r="F421" s="19">
        <f>((VLOOKUP(ROUND($A421 + (F$9/12),5),'main sheet'!$G:$M, 4, 0) - VLOOKUP(ROUND($A421 + (F$9/12) + (1/12),5),'main sheet'!$G:$M, 4, 0)) / VLOOKUP(ROUND($A421,5),'main sheet'!$G:$M, 4, 0)) * F$11</f>
        <v>1.6660045676806864E-4</v>
      </c>
      <c r="G421" s="19">
        <f>((VLOOKUP(ROUND($A421 + (G$9/12),5),'main sheet'!$G:$M, 4, 0) - VLOOKUP(ROUND($A421 + (G$9/12) + (1/12),5),'main sheet'!$G:$M, 4, 0)) / VLOOKUP(ROUND($A421,5),'main sheet'!$G:$M, 4, 0)) * G$11</f>
        <v>1.664388379656078E-4</v>
      </c>
      <c r="H421" s="19">
        <f>((VLOOKUP(ROUND($A421 + (H$9/12),5),'main sheet'!$G:$M, 4, 0) - VLOOKUP(ROUND($A421 + (H$9/12) + (1/12),5),'main sheet'!$G:$M, 4, 0)) / VLOOKUP(ROUND($A421,5),'main sheet'!$G:$M, 4, 0)) * H$11</f>
        <v>1.6627737594940599E-4</v>
      </c>
      <c r="I421" s="19">
        <f>((VLOOKUP(ROUND($A421 + (I$9/12),5),'main sheet'!$G:$M, 4, 0) - VLOOKUP(ROUND($A421 + (I$9/12) + (1/12),5),'main sheet'!$G:$M, 4, 0)) / VLOOKUP(ROUND($A421,5),'main sheet'!$G:$M, 4, 0)) * I$11</f>
        <v>1.6611607056736487E-4</v>
      </c>
      <c r="J421" s="19">
        <f>((VLOOKUP(ROUND($A421 + (J$9/12),5),'main sheet'!$G:$M, 4, 0) - VLOOKUP(ROUND($A421 + (J$9/12) + (1/12),5),'main sheet'!$G:$M, 4, 0)) / VLOOKUP(ROUND($A421,5),'main sheet'!$G:$M, 4, 0)) * J$11</f>
        <v>1.6595492166708318E-4</v>
      </c>
      <c r="K421" s="19">
        <f>((VLOOKUP(ROUND($A421 + (K$9/12),5),'main sheet'!$G:$M, 4, 0) - VLOOKUP(ROUND($A421 + (K$9/12) + (1/12),5),'main sheet'!$G:$M, 4, 0)) / VLOOKUP(ROUND($A421,5),'main sheet'!$G:$M, 4, 0)) * K$11</f>
        <v>1.6579392909720883E-4</v>
      </c>
      <c r="L421" s="19">
        <f>((VLOOKUP(ROUND($A421 + (L$9/12),5),'main sheet'!$G:$M, 4, 0) - VLOOKUP(ROUND($A421 + (L$9/12) + (1/12),5),'main sheet'!$G:$M, 4, 0)) / VLOOKUP(ROUND($A421,5),'main sheet'!$G:$M, 4, 0)) * L$11</f>
        <v>1.6563309270608572E-4</v>
      </c>
      <c r="M421" s="19">
        <f>((VLOOKUP(ROUND($A421 + (M$9/12),5),'main sheet'!$G:$M, 4, 0) - VLOOKUP(ROUND($A421 + (M$9/12) + (1/12),5),'main sheet'!$G:$M, 4, 0)) / VLOOKUP(ROUND($A421,5),'main sheet'!$G:$M, 4, 0)) * M$11</f>
        <v>1.6608651074484106E-4</v>
      </c>
      <c r="N421" s="19">
        <f>((VLOOKUP(ROUND($A421 + (N$9/12),5),'main sheet'!$G:$M, 4, 0) - VLOOKUP(ROUND($A421 + (N$9/12) + (1/12),5),'main sheet'!$G:$M, 4, 0)) / VLOOKUP(ROUND($A421,5),'main sheet'!$G:$M, 4, 0)) * N$11</f>
        <v>1.7371646070853613E-4</v>
      </c>
      <c r="O421" s="19">
        <f>((VLOOKUP(ROUND($A421 + (O$9/12),5),'main sheet'!$G:$M, 4, 0) - VLOOKUP(ROUND($A421 + (O$9/12) + (1/12),5),'main sheet'!$G:$M, 4, 0)) / VLOOKUP(ROUND($A421,5),'main sheet'!$G:$M, 4, 0)) * O$11</f>
        <v>1.7360151995181981E-4</v>
      </c>
      <c r="P421" s="19">
        <f>((VLOOKUP(ROUND($A421 + (P$9/12),5),'main sheet'!$G:$M, 4, 0) - VLOOKUP(ROUND($A421 + (P$9/12) + (1/12),5),'main sheet'!$G:$M, 4, 0)) / VLOOKUP(ROUND($A421,5),'main sheet'!$G:$M, 4, 0)) * P$11</f>
        <v>1.7348665524618924E-4</v>
      </c>
      <c r="Q421" s="19">
        <f>((VLOOKUP(ROUND($A421 + (Q$9/12),5),'main sheet'!$G:$M, 4, 0) - VLOOKUP(ROUND($A421 + (Q$9/12) + (1/12),5),'main sheet'!$G:$M, 4, 0)) / VLOOKUP(ROUND($A421,5),'main sheet'!$G:$M, 4, 0)) * Q$11</f>
        <v>1.7337186654177469E-4</v>
      </c>
      <c r="R421" s="19">
        <f>((VLOOKUP(ROUND($A421 + (R$9/12),5),'main sheet'!$G:$M, 4, 0) - VLOOKUP(ROUND($A421 + (R$9/12) + (1/12),5),'main sheet'!$G:$M, 4, 0)) / VLOOKUP(ROUND($A421,5),'main sheet'!$G:$M, 4, 0)) * R$11</f>
        <v>1.7325715378828919E-4</v>
      </c>
      <c r="S421" s="19">
        <f>((VLOOKUP(ROUND($A421 + (S$9/12),5),'main sheet'!$G:$M, 4, 0) - VLOOKUP(ROUND($A421 + (S$9/12) + (1/12),5),'main sheet'!$G:$M, 4, 0)) / VLOOKUP(ROUND($A421,5),'main sheet'!$G:$M, 4, 0)) * S$11</f>
        <v>1.7314251693503004E-4</v>
      </c>
      <c r="T421" s="19">
        <f>((VLOOKUP(ROUND($A421 + (T$9/12),5),'main sheet'!$G:$M, 4, 0) - VLOOKUP(ROUND($A421 + (T$9/12) + (1/12),5),'main sheet'!$G:$M, 4, 0)) / VLOOKUP(ROUND($A421,5),'main sheet'!$G:$M, 4, 0)) * T$11</f>
        <v>1.7302795593222641E-4</v>
      </c>
      <c r="U421" s="19">
        <f>((VLOOKUP(ROUND($A421 + (U$9/12),5),'main sheet'!$G:$M, 4, 0) - VLOOKUP(ROUND($A421 + (U$9/12) + (1/12),5),'main sheet'!$G:$M, 4, 0)) / VLOOKUP(ROUND($A421,5),'main sheet'!$G:$M, 4, 0)) * U$11</f>
        <v>1.7291347072969114E-4</v>
      </c>
      <c r="V421" s="19">
        <f>((VLOOKUP(ROUND($A421 + (V$9/12),5),'main sheet'!$G:$M, 4, 0) - VLOOKUP(ROUND($A421 + (V$9/12) + (1/12),5),'main sheet'!$G:$M, 4, 0)) / VLOOKUP(ROUND($A421,5),'main sheet'!$G:$M, 4, 0)) * V$11</f>
        <v>1.7279906127682206E-4</v>
      </c>
      <c r="W421" s="19">
        <f>((VLOOKUP(ROUND($A421 + (W$9/12),5),'main sheet'!$G:$M, 4, 0) - VLOOKUP(ROUND($A421 + (W$9/12) + (1/12),5),'main sheet'!$G:$M, 4, 0)) / VLOOKUP(ROUND($A421,5),'main sheet'!$G:$M, 4, 0)) * W$11</f>
        <v>1.7268472752394713E-4</v>
      </c>
      <c r="X421" s="19">
        <f>((VLOOKUP(ROUND($A421 + (X$9/12),5),'main sheet'!$G:$M, 4, 0) - VLOOKUP(ROUND($A421 + (X$9/12) + (1/12),5),'main sheet'!$G:$M, 4, 0)) / VLOOKUP(ROUND($A421,5),'main sheet'!$G:$M, 4, 0)) * X$11</f>
        <v>1.7257046942097866E-4</v>
      </c>
      <c r="Y421" s="19">
        <f>((VLOOKUP(ROUND($A421 + (Y$9/12),5),'main sheet'!$G:$M, 4, 0) - VLOOKUP(ROUND($A421 + (Y$9/12) + (1/12),5),'main sheet'!$G:$M, 4, 0)) / VLOOKUP(ROUND($A421,5),'main sheet'!$G:$M, 4, 0)) * Y$11</f>
        <v>1.7245628691741491E-4</v>
      </c>
      <c r="Z421" s="19">
        <f>((VLOOKUP(ROUND($A421 + (Z$9/12),5),'main sheet'!$G:$M, 4, 0) - VLOOKUP(ROUND($A421 + (Z$9/12) + (1/12),5),'main sheet'!$G:$M, 4, 0)) / VLOOKUP(ROUND($A421,5),'main sheet'!$G:$M, 4, 0)) * Z$11</f>
        <v>1.8172715015977677E-4</v>
      </c>
      <c r="AA421" s="19">
        <f>((VLOOKUP(ROUND($A421 + (AA$9/12),5),'main sheet'!$G:$M, 4, 0) - VLOOKUP(ROUND($A421 + (AA$9/12) + (1/12),5),'main sheet'!$G:$M, 4, 0)) / VLOOKUP(ROUND($A421,5),'main sheet'!$G:$M, 4, 0)) * AA$11</f>
        <v>1.8160690907210244E-4</v>
      </c>
      <c r="AB421" s="19">
        <f>((VLOOKUP(ROUND($A421 + (AB$9/12),5),'main sheet'!$G:$M, 4, 0) - VLOOKUP(ROUND($A421 + (AB$9/12) + (1/12),5),'main sheet'!$G:$M, 4, 0)) / VLOOKUP(ROUND($A421,5),'main sheet'!$G:$M, 4, 0)) * AB$11</f>
        <v>1.8148674754281627E-4</v>
      </c>
      <c r="AC421" s="19">
        <f>((VLOOKUP(ROUND($A421 + (AC$9/12),5),'main sheet'!$G:$M, 4, 0) - VLOOKUP(ROUND($A421 + (AC$9/12) + (1/12),5),'main sheet'!$G:$M, 4, 0)) / VLOOKUP(ROUND($A421,5),'main sheet'!$G:$M, 4, 0)) * AC$11</f>
        <v>1.8136666551927798E-4</v>
      </c>
      <c r="AD421" s="19">
        <f>((VLOOKUP(ROUND($A421 + (AD$9/12),5),'main sheet'!$G:$M, 4, 0) - VLOOKUP(ROUND($A421 + (AD$9/12) + (1/12),5),'main sheet'!$G:$M, 4, 0)) / VLOOKUP(ROUND($A421,5),'main sheet'!$G:$M, 4, 0)) * AD$11</f>
        <v>1.8124666294888199E-4</v>
      </c>
      <c r="AE421" s="19">
        <f>((VLOOKUP(ROUND($A421 + (AE$9/12),5),'main sheet'!$G:$M, 4, 0) - VLOOKUP(ROUND($A421 + (AE$9/12) + (1/12),5),'main sheet'!$G:$M, 4, 0)) / VLOOKUP(ROUND($A421,5),'main sheet'!$G:$M, 4, 0)) * AE$11</f>
        <v>1.8112673977905755E-4</v>
      </c>
      <c r="AF421" s="19">
        <f>((VLOOKUP(ROUND($A421 + (AF$9/12),5),'main sheet'!$G:$M, 4, 0) - VLOOKUP(ROUND($A421 + (AF$9/12) + (1/12),5),'main sheet'!$G:$M, 4, 0)) / VLOOKUP(ROUND($A421,5),'main sheet'!$G:$M, 4, 0)) * AF$11</f>
        <v>1.8100689595726866E-4</v>
      </c>
      <c r="AH421" s="18">
        <f t="shared" si="12"/>
        <v>34</v>
      </c>
      <c r="AI421" s="19">
        <f t="shared" si="13"/>
        <v>5.1762697646809876E-3</v>
      </c>
    </row>
    <row r="422" spans="1:35" x14ac:dyDescent="0.3">
      <c r="A422" s="19">
        <v>34.083333333333336</v>
      </c>
      <c r="C422" s="19">
        <f>((VLOOKUP(ROUND($A422 + (C$9/12),5),'main sheet'!$G:$M, 4, 0) - VLOOKUP(ROUND($A422 + (C$9/12) + (1/12),5),'main sheet'!$G:$M, 4, 0)) / VLOOKUP(ROUND($A422,5),'main sheet'!$G:$M, 4, 0)) * C$11</f>
        <v>1.6711423216002336E-4</v>
      </c>
      <c r="D422" s="19">
        <f>((VLOOKUP(ROUND($A422 + (D$9/12),5),'main sheet'!$G:$M, 4, 0) - VLOOKUP(ROUND($A422 + (D$9/12) + (1/12),5),'main sheet'!$G:$M, 4, 0)) / VLOOKUP(ROUND($A422,5),'main sheet'!$G:$M, 4, 0)) * D$11</f>
        <v>1.66952114945133E-4</v>
      </c>
      <c r="E422" s="19">
        <f>((VLOOKUP(ROUND($A422 + (E$9/12),5),'main sheet'!$G:$M, 4, 0) - VLOOKUP(ROUND($A422 + (E$9/12) + (1/12),5),'main sheet'!$G:$M, 4, 0)) / VLOOKUP(ROUND($A422,5),'main sheet'!$G:$M, 4, 0)) * E$11</f>
        <v>1.66790155000011E-4</v>
      </c>
      <c r="F422" s="19">
        <f>((VLOOKUP(ROUND($A422 + (F$9/12),5),'main sheet'!$G:$M, 4, 0) - VLOOKUP(ROUND($A422 + (F$9/12) + (1/12),5),'main sheet'!$G:$M, 4, 0)) / VLOOKUP(ROUND($A422,5),'main sheet'!$G:$M, 4, 0)) * F$11</f>
        <v>1.6662835217163763E-4</v>
      </c>
      <c r="G422" s="19">
        <f>((VLOOKUP(ROUND($A422 + (G$9/12),5),'main sheet'!$G:$M, 4, 0) - VLOOKUP(ROUND($A422 + (G$9/12) + (1/12),5),'main sheet'!$G:$M, 4, 0)) / VLOOKUP(ROUND($A422,5),'main sheet'!$G:$M, 4, 0)) * G$11</f>
        <v>1.6646670630804673E-4</v>
      </c>
      <c r="H422" s="19">
        <f>((VLOOKUP(ROUND($A422 + (H$9/12),5),'main sheet'!$G:$M, 4, 0) - VLOOKUP(ROUND($A422 + (H$9/12) + (1/12),5),'main sheet'!$G:$M, 4, 0)) / VLOOKUP(ROUND($A422,5),'main sheet'!$G:$M, 4, 0)) * H$11</f>
        <v>1.6630521725696673E-4</v>
      </c>
      <c r="I422" s="19">
        <f>((VLOOKUP(ROUND($A422 + (I$9/12),5),'main sheet'!$G:$M, 4, 0) - VLOOKUP(ROUND($A422 + (I$9/12) + (1/12),5),'main sheet'!$G:$M, 4, 0)) / VLOOKUP(ROUND($A422,5),'main sheet'!$G:$M, 4, 0)) * I$11</f>
        <v>1.6614388486582278E-4</v>
      </c>
      <c r="J422" s="19">
        <f>((VLOOKUP(ROUND($A422 + (J$9/12),5),'main sheet'!$G:$M, 4, 0) - VLOOKUP(ROUND($A422 + (J$9/12) + (1/12),5),'main sheet'!$G:$M, 4, 0)) / VLOOKUP(ROUND($A422,5),'main sheet'!$G:$M, 4, 0)) * J$11</f>
        <v>1.6598270898309054E-4</v>
      </c>
      <c r="K422" s="19">
        <f>((VLOOKUP(ROUND($A422 + (K$9/12),5),'main sheet'!$G:$M, 4, 0) - VLOOKUP(ROUND($A422 + (K$9/12) + (1/12),5),'main sheet'!$G:$M, 4, 0)) / VLOOKUP(ROUND($A422,5),'main sheet'!$G:$M, 4, 0)) * K$11</f>
        <v>1.6582168945694116E-4</v>
      </c>
      <c r="L422" s="19">
        <f>((VLOOKUP(ROUND($A422 + (L$9/12),5),'main sheet'!$G:$M, 4, 0) - VLOOKUP(ROUND($A422 + (L$9/12) + (1/12),5),'main sheet'!$G:$M, 4, 0)) / VLOOKUP(ROUND($A422,5),'main sheet'!$G:$M, 4, 0)) * L$11</f>
        <v>1.6566082613524342E-4</v>
      </c>
      <c r="M422" s="19">
        <f>((VLOOKUP(ROUND($A422 + (M$9/12),5),'main sheet'!$G:$M, 4, 0) - VLOOKUP(ROUND($A422 + (M$9/12) + (1/12),5),'main sheet'!$G:$M, 4, 0)) / VLOOKUP(ROUND($A422,5),'main sheet'!$G:$M, 4, 0)) * M$11</f>
        <v>1.73860583725312E-4</v>
      </c>
      <c r="N422" s="19">
        <f>((VLOOKUP(ROUND($A422 + (N$9/12),5),'main sheet'!$G:$M, 4, 0) - VLOOKUP(ROUND($A422 + (N$9/12) + (1/12),5),'main sheet'!$G:$M, 4, 0)) / VLOOKUP(ROUND($A422,5),'main sheet'!$G:$M, 4, 0)) * N$11</f>
        <v>1.7374554760855588E-4</v>
      </c>
      <c r="O422" s="19">
        <f>((VLOOKUP(ROUND($A422 + (O$9/12),5),'main sheet'!$G:$M, 4, 0) - VLOOKUP(ROUND($A422 + (O$9/12) + (1/12),5),'main sheet'!$G:$M, 4, 0)) / VLOOKUP(ROUND($A422,5),'main sheet'!$G:$M, 4, 0)) * O$11</f>
        <v>1.7363058760598091E-4</v>
      </c>
      <c r="P422" s="19">
        <f>((VLOOKUP(ROUND($A422 + (P$9/12),5),'main sheet'!$G:$M, 4, 0) - VLOOKUP(ROUND($A422 + (P$9/12) + (1/12),5),'main sheet'!$G:$M, 4, 0)) / VLOOKUP(ROUND($A422,5),'main sheet'!$G:$M, 4, 0)) * P$11</f>
        <v>1.7351570366767597E-4</v>
      </c>
      <c r="Q422" s="19">
        <f>((VLOOKUP(ROUND($A422 + (Q$9/12),5),'main sheet'!$G:$M, 4, 0) - VLOOKUP(ROUND($A422 + (Q$9/12) + (1/12),5),'main sheet'!$G:$M, 4, 0)) / VLOOKUP(ROUND($A422,5),'main sheet'!$G:$M, 4, 0)) * Q$11</f>
        <v>1.7340089574331246E-4</v>
      </c>
      <c r="R422" s="19">
        <f>((VLOOKUP(ROUND($A422 + (R$9/12),5),'main sheet'!$G:$M, 4, 0) - VLOOKUP(ROUND($A422 + (R$9/12) + (1/12),5),'main sheet'!$G:$M, 4, 0)) / VLOOKUP(ROUND($A422,5),'main sheet'!$G:$M, 4, 0)) * R$11</f>
        <v>1.7328616378214551E-4</v>
      </c>
      <c r="S422" s="19">
        <f>((VLOOKUP(ROUND($A422 + (S$9/12),5),'main sheet'!$G:$M, 4, 0) - VLOOKUP(ROUND($A422 + (S$9/12) + (1/12),5),'main sheet'!$G:$M, 4, 0)) / VLOOKUP(ROUND($A422,5),'main sheet'!$G:$M, 4, 0)) * S$11</f>
        <v>1.7317150773436308E-4</v>
      </c>
      <c r="T422" s="19">
        <f>((VLOOKUP(ROUND($A422 + (T$9/12),5),'main sheet'!$G:$M, 4, 0) - VLOOKUP(ROUND($A422 + (T$9/12) + (1/12),5),'main sheet'!$G:$M, 4, 0)) / VLOOKUP(ROUND($A422,5),'main sheet'!$G:$M, 4, 0)) * T$11</f>
        <v>1.7305692754973631E-4</v>
      </c>
      <c r="U422" s="19">
        <f>((VLOOKUP(ROUND($A422 + (U$9/12),5),'main sheet'!$G:$M, 4, 0) - VLOOKUP(ROUND($A422 + (U$9/12) + (1/12),5),'main sheet'!$G:$M, 4, 0)) / VLOOKUP(ROUND($A422,5),'main sheet'!$G:$M, 4, 0)) * U$11</f>
        <v>1.7294242317762108E-4</v>
      </c>
      <c r="V422" s="19">
        <f>((VLOOKUP(ROUND($A422 + (V$9/12),5),'main sheet'!$G:$M, 4, 0) - VLOOKUP(ROUND($A422 + (V$9/12) + (1/12),5),'main sheet'!$G:$M, 4, 0)) / VLOOKUP(ROUND($A422,5),'main sheet'!$G:$M, 4, 0)) * V$11</f>
        <v>1.7282799456830411E-4</v>
      </c>
      <c r="W422" s="19">
        <f>((VLOOKUP(ROUND($A422 + (W$9/12),5),'main sheet'!$G:$M, 4, 0) - VLOOKUP(ROUND($A422 + (W$9/12) + (1/12),5),'main sheet'!$G:$M, 4, 0)) / VLOOKUP(ROUND($A422,5),'main sheet'!$G:$M, 4, 0)) * W$11</f>
        <v>1.7271364167165622E-4</v>
      </c>
      <c r="X422" s="19">
        <f>((VLOOKUP(ROUND($A422 + (X$9/12),5),'main sheet'!$G:$M, 4, 0) - VLOOKUP(ROUND($A422 + (X$9/12) + (1/12),5),'main sheet'!$G:$M, 4, 0)) / VLOOKUP(ROUND($A422,5),'main sheet'!$G:$M, 4, 0)) * X$11</f>
        <v>1.7259936443713369E-4</v>
      </c>
      <c r="Y422" s="19">
        <f>((VLOOKUP(ROUND($A422 + (Y$9/12),5),'main sheet'!$G:$M, 4, 0) - VLOOKUP(ROUND($A422 + (Y$9/12) + (1/12),5),'main sheet'!$G:$M, 4, 0)) / VLOOKUP(ROUND($A422,5),'main sheet'!$G:$M, 4, 0)) * Y$11</f>
        <v>1.8187791920609678E-4</v>
      </c>
      <c r="Z422" s="19">
        <f>((VLOOKUP(ROUND($A422 + (Z$9/12),5),'main sheet'!$G:$M, 4, 0) - VLOOKUP(ROUND($A422 + (Z$9/12) + (1/12),5),'main sheet'!$G:$M, 4, 0)) / VLOOKUP(ROUND($A422,5),'main sheet'!$G:$M, 4, 0)) * Z$11</f>
        <v>1.817575783609888E-4</v>
      </c>
      <c r="AA422" s="19">
        <f>((VLOOKUP(ROUND($A422 + (AA$9/12),5),'main sheet'!$G:$M, 4, 0) - VLOOKUP(ROUND($A422 + (AA$9/12) + (1/12),5),'main sheet'!$G:$M, 4, 0)) / VLOOKUP(ROUND($A422,5),'main sheet'!$G:$M, 4, 0)) * AA$11</f>
        <v>1.8163731714027428E-4</v>
      </c>
      <c r="AB422" s="19">
        <f>((VLOOKUP(ROUND($A422 + (AB$9/12),5),'main sheet'!$G:$M, 4, 0) - VLOOKUP(ROUND($A422 + (AB$9/12) + (1/12),5),'main sheet'!$G:$M, 4, 0)) / VLOOKUP(ROUND($A422,5),'main sheet'!$G:$M, 4, 0)) * AB$11</f>
        <v>1.8151713549126915E-4</v>
      </c>
      <c r="AC422" s="19">
        <f>((VLOOKUP(ROUND($A422 + (AC$9/12),5),'main sheet'!$G:$M, 4, 0) - VLOOKUP(ROUND($A422 + (AC$9/12) + (1/12),5),'main sheet'!$G:$M, 4, 0)) / VLOOKUP(ROUND($A422,5),'main sheet'!$G:$M, 4, 0)) * AC$11</f>
        <v>1.8139703336132425E-4</v>
      </c>
      <c r="AD422" s="19">
        <f>((VLOOKUP(ROUND($A422 + (AD$9/12),5),'main sheet'!$G:$M, 4, 0) - VLOOKUP(ROUND($A422 + (AD$9/12) + (1/12),5),'main sheet'!$G:$M, 4, 0)) / VLOOKUP(ROUND($A422,5),'main sheet'!$G:$M, 4, 0)) * AD$11</f>
        <v>1.812770106978252E-4</v>
      </c>
      <c r="AE422" s="19">
        <f>((VLOOKUP(ROUND($A422 + (AE$9/12),5),'main sheet'!$G:$M, 4, 0) - VLOOKUP(ROUND($A422 + (AE$9/12) + (1/12),5),'main sheet'!$G:$M, 4, 0)) / VLOOKUP(ROUND($A422,5),'main sheet'!$G:$M, 4, 0)) * AE$11</f>
        <v>1.8115706744819242E-4</v>
      </c>
      <c r="AF422" s="19">
        <f>((VLOOKUP(ROUND($A422 + (AF$9/12),5),'main sheet'!$G:$M, 4, 0) - VLOOKUP(ROUND($A422 + (AF$9/12) + (1/12),5),'main sheet'!$G:$M, 4, 0)) / VLOOKUP(ROUND($A422,5),'main sheet'!$G:$M, 4, 0)) * AF$11</f>
        <v>1.8103720355988119E-4</v>
      </c>
      <c r="AH422" s="18">
        <f t="shared" si="12"/>
        <v>34.083333333333336</v>
      </c>
      <c r="AI422" s="19">
        <f t="shared" si="13"/>
        <v>5.1942754938205651E-3</v>
      </c>
    </row>
    <row r="423" spans="1:35" x14ac:dyDescent="0.3">
      <c r="A423" s="19">
        <v>34.166666666666664</v>
      </c>
      <c r="C423" s="19">
        <f>((VLOOKUP(ROUND($A423 + (C$9/12),5),'main sheet'!$G:$M, 4, 0) - VLOOKUP(ROUND($A423 + (C$9/12) + (1/12),5),'main sheet'!$G:$M, 4, 0)) / VLOOKUP(ROUND($A423,5),'main sheet'!$G:$M, 4, 0)) * C$11</f>
        <v>1.6714221827571522E-4</v>
      </c>
      <c r="D423" s="19">
        <f>((VLOOKUP(ROUND($A423 + (D$9/12),5),'main sheet'!$G:$M, 4, 0) - VLOOKUP(ROUND($A423 + (D$9/12) + (1/12),5),'main sheet'!$G:$M, 4, 0)) / VLOOKUP(ROUND($A423,5),'main sheet'!$G:$M, 4, 0)) * D$11</f>
        <v>1.6698007391169562E-4</v>
      </c>
      <c r="E423" s="19">
        <f>((VLOOKUP(ROUND($A423 + (E$9/12),5),'main sheet'!$G:$M, 4, 0) - VLOOKUP(ROUND($A423 + (E$9/12) + (1/12),5),'main sheet'!$G:$M, 4, 0)) / VLOOKUP(ROUND($A423,5),'main sheet'!$G:$M, 4, 0)) * E$11</f>
        <v>1.6681808684332878E-4</v>
      </c>
      <c r="F423" s="19">
        <f>((VLOOKUP(ROUND($A423 + (F$9/12),5),'main sheet'!$G:$M, 4, 0) - VLOOKUP(ROUND($A423 + (F$9/12) + (1/12),5),'main sheet'!$G:$M, 4, 0)) / VLOOKUP(ROUND($A423,5),'main sheet'!$G:$M, 4, 0)) * F$11</f>
        <v>1.6665625691847542E-4</v>
      </c>
      <c r="G423" s="19">
        <f>((VLOOKUP(ROUND($A423 + (G$9/12),5),'main sheet'!$G:$M, 4, 0) - VLOOKUP(ROUND($A423 + (G$9/12) + (1/12),5),'main sheet'!$G:$M, 4, 0)) / VLOOKUP(ROUND($A423,5),'main sheet'!$G:$M, 4, 0)) * G$11</f>
        <v>1.6649458398469065E-4</v>
      </c>
      <c r="H423" s="19">
        <f>((VLOOKUP(ROUND($A423 + (H$9/12),5),'main sheet'!$G:$M, 4, 0) - VLOOKUP(ROUND($A423 + (H$9/12) + (1/12),5),'main sheet'!$G:$M, 4, 0)) / VLOOKUP(ROUND($A423,5),'main sheet'!$G:$M, 4, 0)) * H$11</f>
        <v>1.6633306788922588E-4</v>
      </c>
      <c r="I423" s="19">
        <f>((VLOOKUP(ROUND($A423 + (I$9/12),5),'main sheet'!$G:$M, 4, 0) - VLOOKUP(ROUND($A423 + (I$9/12) + (1/12),5),'main sheet'!$G:$M, 4, 0)) / VLOOKUP(ROUND($A423,5),'main sheet'!$G:$M, 4, 0)) * I$11</f>
        <v>1.661717084803842E-4</v>
      </c>
      <c r="J423" s="19">
        <f>((VLOOKUP(ROUND($A423 + (J$9/12),5),'main sheet'!$G:$M, 4, 0) - VLOOKUP(ROUND($A423 + (J$9/12) + (1/12),5),'main sheet'!$G:$M, 4, 0)) / VLOOKUP(ROUND($A423,5),'main sheet'!$G:$M, 4, 0)) * J$11</f>
        <v>1.6601050560616389E-4</v>
      </c>
      <c r="K423" s="19">
        <f>((VLOOKUP(ROUND($A423 + (K$9/12),5),'main sheet'!$G:$M, 4, 0) - VLOOKUP(ROUND($A423 + (K$9/12) + (1/12),5),'main sheet'!$G:$M, 4, 0)) / VLOOKUP(ROUND($A423,5),'main sheet'!$G:$M, 4, 0)) * K$11</f>
        <v>1.6584945911426056E-4</v>
      </c>
      <c r="L423" s="19">
        <f>((VLOOKUP(ROUND($A423 + (L$9/12),5),'main sheet'!$G:$M, 4, 0) - VLOOKUP(ROUND($A423 + (L$9/12) + (1/12),5),'main sheet'!$G:$M, 4, 0)) / VLOOKUP(ROUND($A423,5),'main sheet'!$G:$M, 4, 0)) * L$11</f>
        <v>1.7341497879995308E-4</v>
      </c>
      <c r="M423" s="19">
        <f>((VLOOKUP(ROUND($A423 + (M$9/12),5),'main sheet'!$G:$M, 4, 0) - VLOOKUP(ROUND($A423 + (M$9/12) + (1/12),5),'main sheet'!$G:$M, 4, 0)) / VLOOKUP(ROUND($A423,5),'main sheet'!$G:$M, 4, 0)) * M$11</f>
        <v>1.7388969963227346E-4</v>
      </c>
      <c r="N423" s="19">
        <f>((VLOOKUP(ROUND($A423 + (N$9/12),5),'main sheet'!$G:$M, 4, 0) - VLOOKUP(ROUND($A423 + (N$9/12) + (1/12),5),'main sheet'!$G:$M, 4, 0)) / VLOOKUP(ROUND($A423,5),'main sheet'!$G:$M, 4, 0)) * N$11</f>
        <v>1.7377464425046579E-4</v>
      </c>
      <c r="O423" s="19">
        <f>((VLOOKUP(ROUND($A423 + (O$9/12),5),'main sheet'!$G:$M, 4, 0) - VLOOKUP(ROUND($A423 + (O$9/12) + (1/12),5),'main sheet'!$G:$M, 4, 0)) / VLOOKUP(ROUND($A423,5),'main sheet'!$G:$M, 4, 0)) * O$11</f>
        <v>1.7365966499603667E-4</v>
      </c>
      <c r="P423" s="19">
        <f>((VLOOKUP(ROUND($A423 + (P$9/12),5),'main sheet'!$G:$M, 4, 0) - VLOOKUP(ROUND($A423 + (P$9/12) + (1/12),5),'main sheet'!$G:$M, 4, 0)) / VLOOKUP(ROUND($A423,5),'main sheet'!$G:$M, 4, 0)) * P$11</f>
        <v>1.735447618186156E-4</v>
      </c>
      <c r="Q423" s="19">
        <f>((VLOOKUP(ROUND($A423 + (Q$9/12),5),'main sheet'!$G:$M, 4, 0) - VLOOKUP(ROUND($A423 + (Q$9/12) + (1/12),5),'main sheet'!$G:$M, 4, 0)) / VLOOKUP(ROUND($A423,5),'main sheet'!$G:$M, 4, 0)) * Q$11</f>
        <v>1.7342993466741582E-4</v>
      </c>
      <c r="R423" s="19">
        <f>((VLOOKUP(ROUND($A423 + (R$9/12),5),'main sheet'!$G:$M, 4, 0) - VLOOKUP(ROUND($A423 + (R$9/12) + (1/12),5),'main sheet'!$G:$M, 4, 0)) / VLOOKUP(ROUND($A423,5),'main sheet'!$G:$M, 4, 0)) * R$11</f>
        <v>1.7331518349258382E-4</v>
      </c>
      <c r="S423" s="19">
        <f>((VLOOKUP(ROUND($A423 + (S$9/12),5),'main sheet'!$G:$M, 4, 0) - VLOOKUP(ROUND($A423 + (S$9/12) + (1/12),5),'main sheet'!$G:$M, 4, 0)) / VLOOKUP(ROUND($A423,5),'main sheet'!$G:$M, 4, 0)) * S$11</f>
        <v>1.7320050824384911E-4</v>
      </c>
      <c r="T423" s="19">
        <f>((VLOOKUP(ROUND($A423 + (T$9/12),5),'main sheet'!$G:$M, 4, 0) - VLOOKUP(ROUND($A423 + (T$9/12) + (1/12),5),'main sheet'!$G:$M, 4, 0)) / VLOOKUP(ROUND($A423,5),'main sheet'!$G:$M, 4, 0)) * T$11</f>
        <v>1.7308590887052554E-4</v>
      </c>
      <c r="U423" s="19">
        <f>((VLOOKUP(ROUND($A423 + (U$9/12),5),'main sheet'!$G:$M, 4, 0) - VLOOKUP(ROUND($A423 + (U$9/12) + (1/12),5),'main sheet'!$G:$M, 4, 0)) / VLOOKUP(ROUND($A423,5),'main sheet'!$G:$M, 4, 0)) * U$11</f>
        <v>1.7297138532285862E-4</v>
      </c>
      <c r="V423" s="19">
        <f>((VLOOKUP(ROUND($A423 + (V$9/12),5),'main sheet'!$G:$M, 4, 0) - VLOOKUP(ROUND($A423 + (V$9/12) + (1/12),5),'main sheet'!$G:$M, 4, 0)) / VLOOKUP(ROUND($A423,5),'main sheet'!$G:$M, 4, 0)) * V$11</f>
        <v>1.7285693755067749E-4</v>
      </c>
      <c r="W423" s="19">
        <f>((VLOOKUP(ROUND($A423 + (W$9/12),5),'main sheet'!$G:$M, 4, 0) - VLOOKUP(ROUND($A423 + (W$9/12) + (1/12),5),'main sheet'!$G:$M, 4, 0)) / VLOOKUP(ROUND($A423,5),'main sheet'!$G:$M, 4, 0)) * W$11</f>
        <v>1.7274256550339661E-4</v>
      </c>
      <c r="X423" s="19">
        <f>((VLOOKUP(ROUND($A423 + (X$9/12),5),'main sheet'!$G:$M, 4, 0) - VLOOKUP(ROUND($A423 + (X$9/12) + (1/12),5),'main sheet'!$G:$M, 4, 0)) / VLOOKUP(ROUND($A423,5),'main sheet'!$G:$M, 4, 0)) * X$11</f>
        <v>1.8202881844054609E-4</v>
      </c>
      <c r="Y423" s="19">
        <f>((VLOOKUP(ROUND($A423 + (Y$9/12),5),'main sheet'!$G:$M, 4, 0) - VLOOKUP(ROUND($A423 + (Y$9/12) + (1/12),5),'main sheet'!$G:$M, 4, 0)) / VLOOKUP(ROUND($A423,5),'main sheet'!$G:$M, 4, 0)) * Y$11</f>
        <v>1.8190837775186456E-4</v>
      </c>
      <c r="Z423" s="19">
        <f>((VLOOKUP(ROUND($A423 + (Z$9/12),5),'main sheet'!$G:$M, 4, 0) - VLOOKUP(ROUND($A423 + (Z$9/12) + (1/12),5),'main sheet'!$G:$M, 4, 0)) / VLOOKUP(ROUND($A423,5),'main sheet'!$G:$M, 4, 0)) * Z$11</f>
        <v>1.8178801675363873E-4</v>
      </c>
      <c r="AA423" s="19">
        <f>((VLOOKUP(ROUND($A423 + (AA$9/12),5),'main sheet'!$G:$M, 4, 0) - VLOOKUP(ROUND($A423 + (AA$9/12) + (1/12),5),'main sheet'!$G:$M, 4, 0)) / VLOOKUP(ROUND($A423,5),'main sheet'!$G:$M, 4, 0)) * AA$11</f>
        <v>1.8166773539314085E-4</v>
      </c>
      <c r="AB423" s="19">
        <f>((VLOOKUP(ROUND($A423 + (AB$9/12),5),'main sheet'!$G:$M, 4, 0) - VLOOKUP(ROUND($A423 + (AB$9/12) + (1/12),5),'main sheet'!$G:$M, 4, 0)) / VLOOKUP(ROUND($A423,5),'main sheet'!$G:$M, 4, 0)) * AB$11</f>
        <v>1.8154753361767796E-4</v>
      </c>
      <c r="AC423" s="19">
        <f>((VLOOKUP(ROUND($A423 + (AC$9/12),5),'main sheet'!$G:$M, 4, 0) - VLOOKUP(ROUND($A423 + (AC$9/12) + (1/12),5),'main sheet'!$G:$M, 4, 0)) / VLOOKUP(ROUND($A423,5),'main sheet'!$G:$M, 4, 0)) * AC$11</f>
        <v>1.8142741137459214E-4</v>
      </c>
      <c r="AD423" s="19">
        <f>((VLOOKUP(ROUND($A423 + (AD$9/12),5),'main sheet'!$G:$M, 4, 0) - VLOOKUP(ROUND($A423 + (AD$9/12) + (1/12),5),'main sheet'!$G:$M, 4, 0)) / VLOOKUP(ROUND($A423,5),'main sheet'!$G:$M, 4, 0)) * AD$11</f>
        <v>1.8130736861126016E-4</v>
      </c>
      <c r="AE423" s="19">
        <f>((VLOOKUP(ROUND($A423 + (AE$9/12),5),'main sheet'!$G:$M, 4, 0) - VLOOKUP(ROUND($A423 + (AE$9/12) + (1/12),5),'main sheet'!$G:$M, 4, 0)) / VLOOKUP(ROUND($A423,5),'main sheet'!$G:$M, 4, 0)) * AE$11</f>
        <v>1.8118740527509365E-4</v>
      </c>
      <c r="AF423" s="19">
        <f>((VLOOKUP(ROUND($A423 + (AF$9/12),5),'main sheet'!$G:$M, 4, 0) - VLOOKUP(ROUND($A423 + (AF$9/12) + (1/12),5),'main sheet'!$G:$M, 4, 0)) / VLOOKUP(ROUND($A423,5),'main sheet'!$G:$M, 4, 0)) * AF$11</f>
        <v>1.8106752131353908E-4</v>
      </c>
      <c r="AH423" s="18">
        <f t="shared" si="12"/>
        <v>34.166666666666664</v>
      </c>
      <c r="AI423" s="19">
        <f t="shared" si="13"/>
        <v>5.2122723227039447E-3</v>
      </c>
    </row>
    <row r="424" spans="1:35" x14ac:dyDescent="0.3">
      <c r="A424" s="19">
        <v>34.25</v>
      </c>
      <c r="C424" s="19">
        <f>((VLOOKUP(ROUND($A424 + (C$9/12),5),'main sheet'!$G:$M, 4, 0) - VLOOKUP(ROUND($A424 + (C$9/12) + (1/12),5),'main sheet'!$G:$M, 4, 0)) / VLOOKUP(ROUND($A424,5),'main sheet'!$G:$M, 4, 0)) * C$11</f>
        <v>1.6717021376662882E-4</v>
      </c>
      <c r="D424" s="19">
        <f>((VLOOKUP(ROUND($A424 + (D$9/12),5),'main sheet'!$G:$M, 4, 0) - VLOOKUP(ROUND($A424 + (D$9/12) + (1/12),5),'main sheet'!$G:$M, 4, 0)) / VLOOKUP(ROUND($A424,5),'main sheet'!$G:$M, 4, 0)) * D$11</f>
        <v>1.6700804224393183E-4</v>
      </c>
      <c r="E424" s="19">
        <f>((VLOOKUP(ROUND($A424 + (E$9/12),5),'main sheet'!$G:$M, 4, 0) - VLOOKUP(ROUND($A424 + (E$9/12) + (1/12),5),'main sheet'!$G:$M, 4, 0)) / VLOOKUP(ROUND($A424,5),'main sheet'!$G:$M, 4, 0)) * E$11</f>
        <v>1.6684602804368733E-4</v>
      </c>
      <c r="F424" s="19">
        <f>((VLOOKUP(ROUND($A424 + (F$9/12),5),'main sheet'!$G:$M, 4, 0) - VLOOKUP(ROUND($A424 + (F$9/12) + (1/12),5),'main sheet'!$G:$M, 4, 0)) / VLOOKUP(ROUND($A424,5),'main sheet'!$G:$M, 4, 0)) * F$11</f>
        <v>1.6668417101327676E-4</v>
      </c>
      <c r="G424" s="19">
        <f>((VLOOKUP(ROUND($A424 + (G$9/12),5),'main sheet'!$G:$M, 4, 0) - VLOOKUP(ROUND($A424 + (G$9/12) + (1/12),5),'main sheet'!$G:$M, 4, 0)) / VLOOKUP(ROUND($A424,5),'main sheet'!$G:$M, 4, 0)) * G$11</f>
        <v>1.6652247099977773E-4</v>
      </c>
      <c r="H424" s="19">
        <f>((VLOOKUP(ROUND($A424 + (H$9/12),5),'main sheet'!$G:$M, 4, 0) - VLOOKUP(ROUND($A424 + (H$9/12) + (1/12),5),'main sheet'!$G:$M, 4, 0)) / VLOOKUP(ROUND($A424,5),'main sheet'!$G:$M, 4, 0)) * H$11</f>
        <v>1.6636092785132046E-4</v>
      </c>
      <c r="I424" s="19">
        <f>((VLOOKUP(ROUND($A424 + (I$9/12),5),'main sheet'!$G:$M, 4, 0) - VLOOKUP(ROUND($A424 + (I$9/12) + (1/12),5),'main sheet'!$G:$M, 4, 0)) / VLOOKUP(ROUND($A424,5),'main sheet'!$G:$M, 4, 0)) * I$11</f>
        <v>1.6619954141573021E-4</v>
      </c>
      <c r="J424" s="19">
        <f>((VLOOKUP(ROUND($A424 + (J$9/12),5),'main sheet'!$G:$M, 4, 0) - VLOOKUP(ROUND($A424 + (J$9/12) + (1/12),5),'main sheet'!$G:$M, 4, 0)) / VLOOKUP(ROUND($A424,5),'main sheet'!$G:$M, 4, 0)) * J$11</f>
        <v>1.6603831154052916E-4</v>
      </c>
      <c r="K424" s="19">
        <f>((VLOOKUP(ROUND($A424 + (K$9/12),5),'main sheet'!$G:$M, 4, 0) - VLOOKUP(ROUND($A424 + (K$9/12) + (1/12),5),'main sheet'!$G:$M, 4, 0)) / VLOOKUP(ROUND($A424,5),'main sheet'!$G:$M, 4, 0)) * K$11</f>
        <v>1.7361244606739306E-4</v>
      </c>
      <c r="L424" s="19">
        <f>((VLOOKUP(ROUND($A424 + (L$9/12),5),'main sheet'!$G:$M, 4, 0) - VLOOKUP(ROUND($A424 + (L$9/12) + (1/12),5),'main sheet'!$G:$M, 4, 0)) / VLOOKUP(ROUND($A424,5),'main sheet'!$G:$M, 4, 0)) * L$11</f>
        <v>1.7344402494707373E-4</v>
      </c>
      <c r="M424" s="19">
        <f>((VLOOKUP(ROUND($A424 + (M$9/12),5),'main sheet'!$G:$M, 4, 0) - VLOOKUP(ROUND($A424 + (M$9/12) + (1/12),5),'main sheet'!$G:$M, 4, 0)) / VLOOKUP(ROUND($A424,5),'main sheet'!$G:$M, 4, 0)) * M$11</f>
        <v>1.7391882529247359E-4</v>
      </c>
      <c r="N424" s="19">
        <f>((VLOOKUP(ROUND($A424 + (N$9/12),5),'main sheet'!$G:$M, 4, 0) - VLOOKUP(ROUND($A424 + (N$9/12) + (1/12),5),'main sheet'!$G:$M, 4, 0)) / VLOOKUP(ROUND($A424,5),'main sheet'!$G:$M, 4, 0)) * N$11</f>
        <v>1.7380375063961168E-4</v>
      </c>
      <c r="O424" s="19">
        <f>((VLOOKUP(ROUND($A424 + (O$9/12),5),'main sheet'!$G:$M, 4, 0) - VLOOKUP(ROUND($A424 + (O$9/12) + (1/12),5),'main sheet'!$G:$M, 4, 0)) / VLOOKUP(ROUND($A424,5),'main sheet'!$G:$M, 4, 0)) * O$11</f>
        <v>1.7368875212687911E-4</v>
      </c>
      <c r="P424" s="19">
        <f>((VLOOKUP(ROUND($A424 + (P$9/12),5),'main sheet'!$G:$M, 4, 0) - VLOOKUP(ROUND($A424 + (P$9/12) + (1/12),5),'main sheet'!$G:$M, 4, 0)) / VLOOKUP(ROUND($A424,5),'main sheet'!$G:$M, 4, 0)) * P$11</f>
        <v>1.7357382970344679E-4</v>
      </c>
      <c r="Q424" s="19">
        <f>((VLOOKUP(ROUND($A424 + (Q$9/12),5),'main sheet'!$G:$M, 4, 0) - VLOOKUP(ROUND($A424 + (Q$9/12) + (1/12),5),'main sheet'!$G:$M, 4, 0)) / VLOOKUP(ROUND($A424,5),'main sheet'!$G:$M, 4, 0)) * Q$11</f>
        <v>1.7345898331941998E-4</v>
      </c>
      <c r="R424" s="19">
        <f>((VLOOKUP(ROUND($A424 + (R$9/12),5),'main sheet'!$G:$M, 4, 0) - VLOOKUP(ROUND($A424 + (R$9/12) + (1/12),5),'main sheet'!$G:$M, 4, 0)) / VLOOKUP(ROUND($A424,5),'main sheet'!$G:$M, 4, 0)) * R$11</f>
        <v>1.7334421292448642E-4</v>
      </c>
      <c r="S424" s="19">
        <f>((VLOOKUP(ROUND($A424 + (S$9/12),5),'main sheet'!$G:$M, 4, 0) - VLOOKUP(ROUND($A424 + (S$9/12) + (1/12),5),'main sheet'!$G:$M, 4, 0)) / VLOOKUP(ROUND($A424,5),'main sheet'!$G:$M, 4, 0)) * S$11</f>
        <v>1.7322951846791796E-4</v>
      </c>
      <c r="T424" s="19">
        <f>((VLOOKUP(ROUND($A424 + (T$9/12),5),'main sheet'!$G:$M, 4, 0) - VLOOKUP(ROUND($A424 + (T$9/12) + (1/12),5),'main sheet'!$G:$M, 4, 0)) / VLOOKUP(ROUND($A424,5),'main sheet'!$G:$M, 4, 0)) * T$11</f>
        <v>1.7311489989991875E-4</v>
      </c>
      <c r="U424" s="19">
        <f>((VLOOKUP(ROUND($A424 + (U$9/12),5),'main sheet'!$G:$M, 4, 0) - VLOOKUP(ROUND($A424 + (U$9/12) + (1/12),5),'main sheet'!$G:$M, 4, 0)) / VLOOKUP(ROUND($A424,5),'main sheet'!$G:$M, 4, 0)) * U$11</f>
        <v>1.7300035717027638E-4</v>
      </c>
      <c r="V424" s="19">
        <f>((VLOOKUP(ROUND($A424 + (V$9/12),5),'main sheet'!$G:$M, 4, 0) - VLOOKUP(ROUND($A424 + (V$9/12) + (1/12),5),'main sheet'!$G:$M, 4, 0)) / VLOOKUP(ROUND($A424,5),'main sheet'!$G:$M, 4, 0)) * V$11</f>
        <v>1.7288589022836328E-4</v>
      </c>
      <c r="W424" s="19">
        <f>((VLOOKUP(ROUND($A424 + (W$9/12),5),'main sheet'!$G:$M, 4, 0) - VLOOKUP(ROUND($A424 + (W$9/12) + (1/12),5),'main sheet'!$G:$M, 4, 0)) / VLOOKUP(ROUND($A424,5),'main sheet'!$G:$M, 4, 0)) * W$11</f>
        <v>1.821798479813137E-4</v>
      </c>
      <c r="X424" s="19">
        <f>((VLOOKUP(ROUND($A424 + (X$9/12),5),'main sheet'!$G:$M, 4, 0) - VLOOKUP(ROUND($A424 + (X$9/12) + (1/12),5),'main sheet'!$G:$M, 4, 0)) / VLOOKUP(ROUND($A424,5),'main sheet'!$G:$M, 4, 0)) * X$11</f>
        <v>1.8205930736284054E-4</v>
      </c>
      <c r="Y424" s="19">
        <f>((VLOOKUP(ROUND($A424 + (Y$9/12),5),'main sheet'!$G:$M, 4, 0) - VLOOKUP(ROUND($A424 + (Y$9/12) + (1/12),5),'main sheet'!$G:$M, 4, 0)) / VLOOKUP(ROUND($A424,5),'main sheet'!$G:$M, 4, 0)) * Y$11</f>
        <v>1.8193884650094232E-4</v>
      </c>
      <c r="Z424" s="19">
        <f>((VLOOKUP(ROUND($A424 + (Z$9/12),5),'main sheet'!$G:$M, 4, 0) - VLOOKUP(ROUND($A424 + (Z$9/12) + (1/12),5),'main sheet'!$G:$M, 4, 0)) / VLOOKUP(ROUND($A424,5),'main sheet'!$G:$M, 4, 0)) * Z$11</f>
        <v>1.8181846534284755E-4</v>
      </c>
      <c r="AA424" s="19">
        <f>((VLOOKUP(ROUND($A424 + (AA$9/12),5),'main sheet'!$G:$M, 4, 0) - VLOOKUP(ROUND($A424 + (AA$9/12) + (1/12),5),'main sheet'!$G:$M, 4, 0)) / VLOOKUP(ROUND($A424,5),'main sheet'!$G:$M, 4, 0)) * AA$11</f>
        <v>1.8169816383581966E-4</v>
      </c>
      <c r="AB424" s="19">
        <f>((VLOOKUP(ROUND($A424 + (AB$9/12),5),'main sheet'!$G:$M, 4, 0) - VLOOKUP(ROUND($A424 + (AB$9/12) + (1/12),5),'main sheet'!$G:$M, 4, 0)) / VLOOKUP(ROUND($A424,5),'main sheet'!$G:$M, 4, 0)) * AB$11</f>
        <v>1.8157794192715686E-4</v>
      </c>
      <c r="AC424" s="19">
        <f>((VLOOKUP(ROUND($A424 + (AC$9/12),5),'main sheet'!$G:$M, 4, 0) - VLOOKUP(ROUND($A424 + (AC$9/12) + (1/12),5),'main sheet'!$G:$M, 4, 0)) / VLOOKUP(ROUND($A424,5),'main sheet'!$G:$M, 4, 0)) * AC$11</f>
        <v>1.8145779956419241E-4</v>
      </c>
      <c r="AD424" s="19">
        <f>((VLOOKUP(ROUND($A424 + (AD$9/12),5),'main sheet'!$G:$M, 4, 0) - VLOOKUP(ROUND($A424 + (AD$9/12) + (1/12),5),'main sheet'!$G:$M, 4, 0)) / VLOOKUP(ROUND($A424,5),'main sheet'!$G:$M, 4, 0)) * AD$11</f>
        <v>1.8133773669429425E-4</v>
      </c>
      <c r="AE424" s="19">
        <f>((VLOOKUP(ROUND($A424 + (AE$9/12),5),'main sheet'!$G:$M, 4, 0) - VLOOKUP(ROUND($A424 + (AE$9/12) + (1/12),5),'main sheet'!$G:$M, 4, 0)) / VLOOKUP(ROUND($A424,5),'main sheet'!$G:$M, 4, 0)) * AE$11</f>
        <v>1.8121775326486523E-4</v>
      </c>
      <c r="AF424" s="19">
        <f>((VLOOKUP(ROUND($A424 + (AF$9/12),5),'main sheet'!$G:$M, 4, 0) - VLOOKUP(ROUND($A424 + (AF$9/12) + (1/12),5),'main sheet'!$G:$M, 4, 0)) / VLOOKUP(ROUND($A424,5),'main sheet'!$G:$M, 4, 0)) * AF$11</f>
        <v>1.8109784922334298E-4</v>
      </c>
      <c r="AH424" s="18">
        <f t="shared" si="12"/>
        <v>34.25</v>
      </c>
      <c r="AI424" s="19">
        <f t="shared" si="13"/>
        <v>5.230288909359759E-3</v>
      </c>
    </row>
    <row r="425" spans="1:35" x14ac:dyDescent="0.3">
      <c r="A425" s="19">
        <v>34.333333333333336</v>
      </c>
      <c r="C425" s="19">
        <f>((VLOOKUP(ROUND($A425 + (C$9/12),5),'main sheet'!$G:$M, 4, 0) - VLOOKUP(ROUND($A425 + (C$9/12) + (1/12),5),'main sheet'!$G:$M, 4, 0)) / VLOOKUP(ROUND($A425,5),'main sheet'!$G:$M, 4, 0)) * C$11</f>
        <v>1.6719821863702206E-4</v>
      </c>
      <c r="D425" s="19">
        <f>((VLOOKUP(ROUND($A425 + (D$9/12),5),'main sheet'!$G:$M, 4, 0) - VLOOKUP(ROUND($A425 + (D$9/12) + (1/12),5),'main sheet'!$G:$M, 4, 0)) / VLOOKUP(ROUND($A425,5),'main sheet'!$G:$M, 4, 0)) * D$11</f>
        <v>1.6703601994700199E-4</v>
      </c>
      <c r="E425" s="19">
        <f>((VLOOKUP(ROUND($A425 + (E$9/12),5),'main sheet'!$G:$M, 4, 0) - VLOOKUP(ROUND($A425 + (E$9/12) + (1/12),5),'main sheet'!$G:$M, 4, 0)) / VLOOKUP(ROUND($A425,5),'main sheet'!$G:$M, 4, 0)) * E$11</f>
        <v>1.6687397860578923E-4</v>
      </c>
      <c r="F425" s="19">
        <f>((VLOOKUP(ROUND($A425 + (F$9/12),5),'main sheet'!$G:$M, 4, 0) - VLOOKUP(ROUND($A425 + (F$9/12) + (1/12),5),'main sheet'!$G:$M, 4, 0)) / VLOOKUP(ROUND($A425,5),'main sheet'!$G:$M, 4, 0)) * F$11</f>
        <v>1.6671209446028721E-4</v>
      </c>
      <c r="G425" s="19">
        <f>((VLOOKUP(ROUND($A425 + (G$9/12),5),'main sheet'!$G:$M, 4, 0) - VLOOKUP(ROUND($A425 + (G$9/12) + (1/12),5),'main sheet'!$G:$M, 4, 0)) / VLOOKUP(ROUND($A425,5),'main sheet'!$G:$M, 4, 0)) * G$11</f>
        <v>1.6655036735845329E-4</v>
      </c>
      <c r="H425" s="19">
        <f>((VLOOKUP(ROUND($A425 + (H$9/12),5),'main sheet'!$G:$M, 4, 0) - VLOOKUP(ROUND($A425 + (H$9/12) + (1/12),5),'main sheet'!$G:$M, 4, 0)) / VLOOKUP(ROUND($A425,5),'main sheet'!$G:$M, 4, 0)) * H$11</f>
        <v>1.6638879714793938E-4</v>
      </c>
      <c r="I425" s="19">
        <f>((VLOOKUP(ROUND($A425 + (I$9/12),5),'main sheet'!$G:$M, 4, 0) - VLOOKUP(ROUND($A425 + (I$9/12) + (1/12),5),'main sheet'!$G:$M, 4, 0)) / VLOOKUP(ROUND($A425,5),'main sheet'!$G:$M, 4, 0)) * I$11</f>
        <v>1.6622738367609403E-4</v>
      </c>
      <c r="J425" s="19">
        <f>((VLOOKUP(ROUND($A425 + (J$9/12),5),'main sheet'!$G:$M, 4, 0) - VLOOKUP(ROUND($A425 + (J$9/12) + (1/12),5),'main sheet'!$G:$M, 4, 0)) / VLOOKUP(ROUND($A425,5),'main sheet'!$G:$M, 4, 0)) * J$11</f>
        <v>1.7381014306656182E-4</v>
      </c>
      <c r="K425" s="19">
        <f>((VLOOKUP(ROUND($A425 + (K$9/12),5),'main sheet'!$G:$M, 4, 0) - VLOOKUP(ROUND($A425 + (K$9/12) + (1/12),5),'main sheet'!$G:$M, 4, 0)) / VLOOKUP(ROUND($A425,5),'main sheet'!$G:$M, 4, 0)) * K$11</f>
        <v>1.7364153016074071E-4</v>
      </c>
      <c r="L425" s="19">
        <f>((VLOOKUP(ROUND($A425 + (L$9/12),5),'main sheet'!$G:$M, 4, 0) - VLOOKUP(ROUND($A425 + (L$9/12) + (1/12),5),'main sheet'!$G:$M, 4, 0)) / VLOOKUP(ROUND($A425,5),'main sheet'!$G:$M, 4, 0)) * L$11</f>
        <v>1.7347308082569504E-4</v>
      </c>
      <c r="M425" s="19">
        <f>((VLOOKUP(ROUND($A425 + (M$9/12),5),'main sheet'!$G:$M, 4, 0) - VLOOKUP(ROUND($A425 + (M$9/12) + (1/12),5),'main sheet'!$G:$M, 4, 0)) / VLOOKUP(ROUND($A425,5),'main sheet'!$G:$M, 4, 0)) * M$11</f>
        <v>1.7394796071126521E-4</v>
      </c>
      <c r="N425" s="19">
        <f>((VLOOKUP(ROUND($A425 + (N$9/12),5),'main sheet'!$G:$M, 4, 0) - VLOOKUP(ROUND($A425 + (N$9/12) + (1/12),5),'main sheet'!$G:$M, 4, 0)) / VLOOKUP(ROUND($A425,5),'main sheet'!$G:$M, 4, 0)) * N$11</f>
        <v>1.7383286678089233E-4</v>
      </c>
      <c r="O425" s="19">
        <f>((VLOOKUP(ROUND($A425 + (O$9/12),5),'main sheet'!$G:$M, 4, 0) - VLOOKUP(ROUND($A425 + (O$9/12) + (1/12),5),'main sheet'!$G:$M, 4, 0)) / VLOOKUP(ROUND($A425,5),'main sheet'!$G:$M, 4, 0)) * O$11</f>
        <v>1.7371784900295324E-4</v>
      </c>
      <c r="P425" s="19">
        <f>((VLOOKUP(ROUND($A425 + (P$9/12),5),'main sheet'!$G:$M, 4, 0) - VLOOKUP(ROUND($A425 + (P$9/12) + (1/12),5),'main sheet'!$G:$M, 4, 0)) / VLOOKUP(ROUND($A425,5),'main sheet'!$G:$M, 4, 0)) * P$11</f>
        <v>1.7360290732751176E-4</v>
      </c>
      <c r="Q425" s="19">
        <f>((VLOOKUP(ROUND($A425 + (Q$9/12),5),'main sheet'!$G:$M, 4, 0) - VLOOKUP(ROUND($A425 + (Q$9/12) + (1/12),5),'main sheet'!$G:$M, 4, 0)) / VLOOKUP(ROUND($A425,5),'main sheet'!$G:$M, 4, 0)) * Q$11</f>
        <v>1.7348804170421394E-4</v>
      </c>
      <c r="R425" s="19">
        <f>((VLOOKUP(ROUND($A425 + (R$9/12),5),'main sheet'!$G:$M, 4, 0) - VLOOKUP(ROUND($A425 + (R$9/12) + (1/12),5),'main sheet'!$G:$M, 4, 0)) / VLOOKUP(ROUND($A425,5),'main sheet'!$G:$M, 4, 0)) * R$11</f>
        <v>1.733732520822895E-4</v>
      </c>
      <c r="S425" s="19">
        <f>((VLOOKUP(ROUND($A425 + (S$9/12),5),'main sheet'!$G:$M, 4, 0) - VLOOKUP(ROUND($A425 + (S$9/12) + (1/12),5),'main sheet'!$G:$M, 4, 0)) / VLOOKUP(ROUND($A425,5),'main sheet'!$G:$M, 4, 0)) * S$11</f>
        <v>1.732585384119013E-4</v>
      </c>
      <c r="T425" s="19">
        <f>((VLOOKUP(ROUND($A425 + (T$9/12),5),'main sheet'!$G:$M, 4, 0) - VLOOKUP(ROUND($A425 + (T$9/12) + (1/12),5),'main sheet'!$G:$M, 4, 0)) / VLOOKUP(ROUND($A425,5),'main sheet'!$G:$M, 4, 0)) * T$11</f>
        <v>1.7314390064279521E-4</v>
      </c>
      <c r="U425" s="19">
        <f>((VLOOKUP(ROUND($A425 + (U$9/12),5),'main sheet'!$G:$M, 4, 0) - VLOOKUP(ROUND($A425 + (U$9/12) + (1/12),5),'main sheet'!$G:$M, 4, 0)) / VLOOKUP(ROUND($A425,5),'main sheet'!$G:$M, 4, 0)) * U$11</f>
        <v>1.7302933872430175E-4</v>
      </c>
      <c r="V425" s="19">
        <f>((VLOOKUP(ROUND($A425 + (V$9/12),5),'main sheet'!$G:$M, 4, 0) - VLOOKUP(ROUND($A425 + (V$9/12) + (1/12),5),'main sheet'!$G:$M, 4, 0)) / VLOOKUP(ROUND($A425,5),'main sheet'!$G:$M, 4, 0)) * V$11</f>
        <v>1.8233100794670299E-4</v>
      </c>
      <c r="W425" s="19">
        <f>((VLOOKUP(ROUND($A425 + (W$9/12),5),'main sheet'!$G:$M, 4, 0) - VLOOKUP(ROUND($A425 + (W$9/12) + (1/12),5),'main sheet'!$G:$M, 4, 0)) / VLOOKUP(ROUND($A425,5),'main sheet'!$G:$M, 4, 0)) * W$11</f>
        <v>1.8221036731214175E-4</v>
      </c>
      <c r="X425" s="19">
        <f>((VLOOKUP(ROUND($A425 + (X$9/12),5),'main sheet'!$G:$M, 4, 0) - VLOOKUP(ROUND($A425 + (X$9/12) + (1/12),5),'main sheet'!$G:$M, 4, 0)) / VLOOKUP(ROUND($A425,5),'main sheet'!$G:$M, 4, 0)) * X$11</f>
        <v>1.8208980650033187E-4</v>
      </c>
      <c r="Y425" s="19">
        <f>((VLOOKUP(ROUND($A425 + (Y$9/12),5),'main sheet'!$G:$M, 4, 0) - VLOOKUP(ROUND($A425 + (Y$9/12) + (1/12),5),'main sheet'!$G:$M, 4, 0)) / VLOOKUP(ROUND($A425,5),'main sheet'!$G:$M, 4, 0)) * Y$11</f>
        <v>1.8196932545845804E-4</v>
      </c>
      <c r="Z425" s="19">
        <f>((VLOOKUP(ROUND($A425 + (Z$9/12),5),'main sheet'!$G:$M, 4, 0) - VLOOKUP(ROUND($A425 + (Z$9/12) + (1/12),5),'main sheet'!$G:$M, 4, 0)) / VLOOKUP(ROUND($A425,5),'main sheet'!$G:$M, 4, 0)) * Z$11</f>
        <v>1.8184892413373983E-4</v>
      </c>
      <c r="AA425" s="19">
        <f>((VLOOKUP(ROUND($A425 + (AA$9/12),5),'main sheet'!$G:$M, 4, 0) - VLOOKUP(ROUND($A425 + (AA$9/12) + (1/12),5),'main sheet'!$G:$M, 4, 0)) / VLOOKUP(ROUND($A425,5),'main sheet'!$G:$M, 4, 0)) * AA$11</f>
        <v>1.8172860247343191E-4</v>
      </c>
      <c r="AB425" s="19">
        <f>((VLOOKUP(ROUND($A425 + (AB$9/12),5),'main sheet'!$G:$M, 4, 0) - VLOOKUP(ROUND($A425 + (AB$9/12) + (1/12),5),'main sheet'!$G:$M, 4, 0)) / VLOOKUP(ROUND($A425,5),'main sheet'!$G:$M, 4, 0)) * AB$11</f>
        <v>1.8160836042482365E-4</v>
      </c>
      <c r="AC425" s="19">
        <f>((VLOOKUP(ROUND($A425 + (AC$9/12),5),'main sheet'!$G:$M, 4, 0) - VLOOKUP(ROUND($A425 + (AC$9/12) + (1/12),5),'main sheet'!$G:$M, 4, 0)) / VLOOKUP(ROUND($A425,5),'main sheet'!$G:$M, 4, 0)) * AC$11</f>
        <v>1.8148819793523946E-4</v>
      </c>
      <c r="AD425" s="19">
        <f>((VLOOKUP(ROUND($A425 + (AD$9/12),5),'main sheet'!$G:$M, 4, 0) - VLOOKUP(ROUND($A425 + (AD$9/12) + (1/12),5),'main sheet'!$G:$M, 4, 0)) / VLOOKUP(ROUND($A425,5),'main sheet'!$G:$M, 4, 0)) * AD$11</f>
        <v>1.813681149520385E-4</v>
      </c>
      <c r="AE425" s="19">
        <f>((VLOOKUP(ROUND($A425 + (AE$9/12),5),'main sheet'!$G:$M, 4, 0) - VLOOKUP(ROUND($A425 + (AE$9/12) + (1/12),5),'main sheet'!$G:$M, 4, 0)) / VLOOKUP(ROUND($A425,5),'main sheet'!$G:$M, 4, 0)) * AE$11</f>
        <v>1.812481114226148E-4</v>
      </c>
      <c r="AF425" s="19">
        <f>((VLOOKUP(ROUND($A425 + (AF$9/12),5),'main sheet'!$G:$M, 4, 0) - VLOOKUP(ROUND($A425 + (AF$9/12) + (1/12),5),'main sheet'!$G:$M, 4, 0)) / VLOOKUP(ROUND($A425,5),'main sheet'!$G:$M, 4, 0)) * AF$11</f>
        <v>1.8112818729439719E-4</v>
      </c>
      <c r="AH425" s="18">
        <f t="shared" si="12"/>
        <v>34.333333333333336</v>
      </c>
      <c r="AI425" s="19">
        <f t="shared" si="13"/>
        <v>5.2483252751276297E-3</v>
      </c>
    </row>
    <row r="426" spans="1:35" x14ac:dyDescent="0.3">
      <c r="A426" s="19">
        <v>34.416666666666664</v>
      </c>
      <c r="C426" s="19">
        <f>((VLOOKUP(ROUND($A426 + (C$9/12),5),'main sheet'!$G:$M, 4, 0) - VLOOKUP(ROUND($A426 + (C$9/12) + (1/12),5),'main sheet'!$G:$M, 4, 0)) / VLOOKUP(ROUND($A426,5),'main sheet'!$G:$M, 4, 0)) * C$11</f>
        <v>1.6722623289206355E-4</v>
      </c>
      <c r="D426" s="19">
        <f>((VLOOKUP(ROUND($A426 + (D$9/12),5),'main sheet'!$G:$M, 4, 0) - VLOOKUP(ROUND($A426 + (D$9/12) + (1/12),5),'main sheet'!$G:$M, 4, 0)) / VLOOKUP(ROUND($A426,5),'main sheet'!$G:$M, 4, 0)) * D$11</f>
        <v>1.6706400702561642E-4</v>
      </c>
      <c r="E426" s="19">
        <f>((VLOOKUP(ROUND($A426 + (E$9/12),5),'main sheet'!$G:$M, 4, 0) - VLOOKUP(ROUND($A426 + (E$9/12) + (1/12),5),'main sheet'!$G:$M, 4, 0)) / VLOOKUP(ROUND($A426,5),'main sheet'!$G:$M, 4, 0)) * E$11</f>
        <v>1.6690193853388722E-4</v>
      </c>
      <c r="F426" s="19">
        <f>((VLOOKUP(ROUND($A426 + (F$9/12),5),'main sheet'!$G:$M, 4, 0) - VLOOKUP(ROUND($A426 + (F$9/12) + (1/12),5),'main sheet'!$G:$M, 4, 0)) / VLOOKUP(ROUND($A426,5),'main sheet'!$G:$M, 4, 0)) * F$11</f>
        <v>1.6674002726466025E-4</v>
      </c>
      <c r="G426" s="19">
        <f>((VLOOKUP(ROUND($A426 + (G$9/12),5),'main sheet'!$G:$M, 4, 0) - VLOOKUP(ROUND($A426 + (G$9/12) + (1/12),5),'main sheet'!$G:$M, 4, 0)) / VLOOKUP(ROUND($A426,5),'main sheet'!$G:$M, 4, 0)) * G$11</f>
        <v>1.6657827306541397E-4</v>
      </c>
      <c r="H426" s="19">
        <f>((VLOOKUP(ROUND($A426 + (H$9/12),5),'main sheet'!$G:$M, 4, 0) - VLOOKUP(ROUND($A426 + (H$9/12) + (1/12),5),'main sheet'!$G:$M, 4, 0)) / VLOOKUP(ROUND($A426,5),'main sheet'!$G:$M, 4, 0)) * H$11</f>
        <v>1.6641667578332301E-4</v>
      </c>
      <c r="I426" s="19">
        <f>((VLOOKUP(ROUND($A426 + (I$9/12),5),'main sheet'!$G:$M, 4, 0) - VLOOKUP(ROUND($A426 + (I$9/12) + (1/12),5),'main sheet'!$G:$M, 4, 0)) / VLOOKUP(ROUND($A426,5),'main sheet'!$G:$M, 4, 0)) * I$11</f>
        <v>1.7400807007179547E-4</v>
      </c>
      <c r="J426" s="19">
        <f>((VLOOKUP(ROUND($A426 + (J$9/12),5),'main sheet'!$G:$M, 4, 0) - VLOOKUP(ROUND($A426 + (J$9/12) + (1/12),5),'main sheet'!$G:$M, 4, 0)) / VLOOKUP(ROUND($A426,5),'main sheet'!$G:$M, 4, 0)) * J$11</f>
        <v>1.7383926515734409E-4</v>
      </c>
      <c r="K426" s="19">
        <f>((VLOOKUP(ROUND($A426 + (K$9/12),5),'main sheet'!$G:$M, 4, 0) - VLOOKUP(ROUND($A426 + (K$9/12) + (1/12),5),'main sheet'!$G:$M, 4, 0)) / VLOOKUP(ROUND($A426,5),'main sheet'!$G:$M, 4, 0)) * K$11</f>
        <v>1.7367062399993509E-4</v>
      </c>
      <c r="L426" s="19">
        <f>((VLOOKUP(ROUND($A426 + (L$9/12),5),'main sheet'!$G:$M, 4, 0) - VLOOKUP(ROUND($A426 + (L$9/12) + (1/12),5),'main sheet'!$G:$M, 4, 0)) / VLOOKUP(ROUND($A426,5),'main sheet'!$G:$M, 4, 0)) * L$11</f>
        <v>1.7350214644115851E-4</v>
      </c>
      <c r="M426" s="19">
        <f>((VLOOKUP(ROUND($A426 + (M$9/12),5),'main sheet'!$G:$M, 4, 0) - VLOOKUP(ROUND($A426 + (M$9/12) + (1/12),5),'main sheet'!$G:$M, 4, 0)) / VLOOKUP(ROUND($A426,5),'main sheet'!$G:$M, 4, 0)) * M$11</f>
        <v>1.7397710589355349E-4</v>
      </c>
      <c r="N426" s="19">
        <f>((VLOOKUP(ROUND($A426 + (N$9/12),5),'main sheet'!$G:$M, 4, 0) - VLOOKUP(ROUND($A426 + (N$9/12) + (1/12),5),'main sheet'!$G:$M, 4, 0)) / VLOOKUP(ROUND($A426,5),'main sheet'!$G:$M, 4, 0)) * N$11</f>
        <v>1.738619926787587E-4</v>
      </c>
      <c r="O426" s="19">
        <f>((VLOOKUP(ROUND($A426 + (O$9/12),5),'main sheet'!$G:$M, 4, 0) - VLOOKUP(ROUND($A426 + (O$9/12) + (1/12),5),'main sheet'!$G:$M, 4, 0)) / VLOOKUP(ROUND($A426,5),'main sheet'!$G:$M, 4, 0)) * O$11</f>
        <v>1.7374695562960809E-4</v>
      </c>
      <c r="P426" s="19">
        <f>((VLOOKUP(ROUND($A426 + (P$9/12),5),'main sheet'!$G:$M, 4, 0) - VLOOKUP(ROUND($A426 + (P$9/12) + (1/12),5),'main sheet'!$G:$M, 4, 0)) / VLOOKUP(ROUND($A426,5),'main sheet'!$G:$M, 4, 0)) * P$11</f>
        <v>1.7363199469570595E-4</v>
      </c>
      <c r="Q426" s="19">
        <f>((VLOOKUP(ROUND($A426 + (Q$9/12),5),'main sheet'!$G:$M, 4, 0) - VLOOKUP(ROUND($A426 + (Q$9/12) + (1/12),5),'main sheet'!$G:$M, 4, 0)) / VLOOKUP(ROUND($A426,5),'main sheet'!$G:$M, 4, 0)) * Q$11</f>
        <v>1.7351710982623994E-4</v>
      </c>
      <c r="R426" s="19">
        <f>((VLOOKUP(ROUND($A426 + (R$9/12),5),'main sheet'!$G:$M, 4, 0) - VLOOKUP(ROUND($A426 + (R$9/12) + (1/12),5),'main sheet'!$G:$M, 4, 0)) / VLOOKUP(ROUND($A426,5),'main sheet'!$G:$M, 4, 0)) * R$11</f>
        <v>1.7340230097133148E-4</v>
      </c>
      <c r="S426" s="19">
        <f>((VLOOKUP(ROUND($A426 + (S$9/12),5),'main sheet'!$G:$M, 4, 0) - VLOOKUP(ROUND($A426 + (S$9/12) + (1/12),5),'main sheet'!$G:$M, 4, 0)) / VLOOKUP(ROUND($A426,5),'main sheet'!$G:$M, 4, 0)) * S$11</f>
        <v>1.7328756808068481E-4</v>
      </c>
      <c r="T426" s="19">
        <f>((VLOOKUP(ROUND($A426 + (T$9/12),5),'main sheet'!$G:$M, 4, 0) - VLOOKUP(ROUND($A426 + (T$9/12) + (1/12),5),'main sheet'!$G:$M, 4, 0)) / VLOOKUP(ROUND($A426,5),'main sheet'!$G:$M, 4, 0)) * T$11</f>
        <v>1.7317291110358838E-4</v>
      </c>
      <c r="U426" s="19">
        <f>((VLOOKUP(ROUND($A426 + (U$9/12),5),'main sheet'!$G:$M, 4, 0) - VLOOKUP(ROUND($A426 + (U$9/12) + (1/12),5),'main sheet'!$G:$M, 4, 0)) / VLOOKUP(ROUND($A426,5),'main sheet'!$G:$M, 4, 0)) * U$11</f>
        <v>1.8248229845513144E-4</v>
      </c>
      <c r="V426" s="19">
        <f>((VLOOKUP(ROUND($A426 + (V$9/12),5),'main sheet'!$G:$M, 4, 0) - VLOOKUP(ROUND($A426 + (V$9/12) + (1/12),5),'main sheet'!$G:$M, 4, 0)) / VLOOKUP(ROUND($A426,5),'main sheet'!$G:$M, 4, 0)) * V$11</f>
        <v>1.823615577181074E-4</v>
      </c>
      <c r="W426" s="19">
        <f>((VLOOKUP(ROUND($A426 + (W$9/12),5),'main sheet'!$G:$M, 4, 0) - VLOOKUP(ROUND($A426 + (W$9/12) + (1/12),5),'main sheet'!$G:$M, 4, 0)) / VLOOKUP(ROUND($A426,5),'main sheet'!$G:$M, 4, 0)) * W$11</f>
        <v>1.8224089687006825E-4</v>
      </c>
      <c r="X426" s="19">
        <f>((VLOOKUP(ROUND($A426 + (X$9/12),5),'main sheet'!$G:$M, 4, 0) - VLOOKUP(ROUND($A426 + (X$9/12) + (1/12),5),'main sheet'!$G:$M, 4, 0)) / VLOOKUP(ROUND($A426,5),'main sheet'!$G:$M, 4, 0)) * X$11</f>
        <v>1.8212031585815481E-4</v>
      </c>
      <c r="Y426" s="19">
        <f>((VLOOKUP(ROUND($A426 + (Y$9/12),5),'main sheet'!$G:$M, 4, 0) - VLOOKUP(ROUND($A426 + (Y$9/12) + (1/12),5),'main sheet'!$G:$M, 4, 0)) / VLOOKUP(ROUND($A426,5),'main sheet'!$G:$M, 4, 0)) * Y$11</f>
        <v>1.8199981462954296E-4</v>
      </c>
      <c r="Z426" s="19">
        <f>((VLOOKUP(ROUND($A426 + (Z$9/12),5),'main sheet'!$G:$M, 4, 0) - VLOOKUP(ROUND($A426 + (Z$9/12) + (1/12),5),'main sheet'!$G:$M, 4, 0)) / VLOOKUP(ROUND($A426,5),'main sheet'!$G:$M, 4, 0)) * Z$11</f>
        <v>1.8187939313144347E-4</v>
      </c>
      <c r="AA426" s="19">
        <f>((VLOOKUP(ROUND($A426 + (AA$9/12),5),'main sheet'!$G:$M, 4, 0) - VLOOKUP(ROUND($A426 + (AA$9/12) + (1/12),5),'main sheet'!$G:$M, 4, 0)) / VLOOKUP(ROUND($A426,5),'main sheet'!$G:$M, 4, 0)) * AA$11</f>
        <v>1.8175905131110207E-4</v>
      </c>
      <c r="AB426" s="19">
        <f>((VLOOKUP(ROUND($A426 + (AB$9/12),5),'main sheet'!$G:$M, 4, 0) - VLOOKUP(ROUND($A426 + (AB$9/12) + (1/12),5),'main sheet'!$G:$M, 4, 0)) / VLOOKUP(ROUND($A426,5),'main sheet'!$G:$M, 4, 0)) * AB$11</f>
        <v>1.8163878911579942E-4</v>
      </c>
      <c r="AC426" s="19">
        <f>((VLOOKUP(ROUND($A426 + (AC$9/12),5),'main sheet'!$G:$M, 4, 0) - VLOOKUP(ROUND($A426 + (AC$9/12) + (1/12),5),'main sheet'!$G:$M, 4, 0)) / VLOOKUP(ROUND($A426,5),'main sheet'!$G:$M, 4, 0)) * AC$11</f>
        <v>1.8151860649285101E-4</v>
      </c>
      <c r="AD426" s="19">
        <f>((VLOOKUP(ROUND($A426 + (AD$9/12),5),'main sheet'!$G:$M, 4, 0) - VLOOKUP(ROUND($A426 + (AD$9/12) + (1/12),5),'main sheet'!$G:$M, 4, 0)) / VLOOKUP(ROUND($A426,5),'main sheet'!$G:$M, 4, 0)) * AD$11</f>
        <v>1.8139850338960725E-4</v>
      </c>
      <c r="AE426" s="19">
        <f>((VLOOKUP(ROUND($A426 + (AE$9/12),5),'main sheet'!$G:$M, 4, 0) - VLOOKUP(ROUND($A426 + (AE$9/12) + (1/12),5),'main sheet'!$G:$M, 4, 0)) / VLOOKUP(ROUND($A426,5),'main sheet'!$G:$M, 4, 0)) * AE$11</f>
        <v>1.8127847975345329E-4</v>
      </c>
      <c r="AF426" s="19">
        <f>((VLOOKUP(ROUND($A426 + (AF$9/12),5),'main sheet'!$G:$M, 4, 0) - VLOOKUP(ROUND($A426 + (AF$9/12) + (1/12),5),'main sheet'!$G:$M, 4, 0)) / VLOOKUP(ROUND($A426,5),'main sheet'!$G:$M, 4, 0)) * AF$11</f>
        <v>1.8115853553180922E-4</v>
      </c>
      <c r="AH426" s="18">
        <f t="shared" si="12"/>
        <v>34.416666666666664</v>
      </c>
      <c r="AI426" s="19">
        <f t="shared" si="13"/>
        <v>5.2663814413717383E-3</v>
      </c>
    </row>
    <row r="427" spans="1:35" x14ac:dyDescent="0.3">
      <c r="A427" s="19">
        <v>34.5</v>
      </c>
      <c r="C427" s="19">
        <f>((VLOOKUP(ROUND($A427 + (C$9/12),5),'main sheet'!$G:$M, 4, 0) - VLOOKUP(ROUND($A427 + (C$9/12) + (1/12),5),'main sheet'!$G:$M, 4, 0)) / VLOOKUP(ROUND($A427,5),'main sheet'!$G:$M, 4, 0)) * C$11</f>
        <v>1.6725425653647122E-4</v>
      </c>
      <c r="D427" s="19">
        <f>((VLOOKUP(ROUND($A427 + (D$9/12),5),'main sheet'!$G:$M, 4, 0) - VLOOKUP(ROUND($A427 + (D$9/12) + (1/12),5),'main sheet'!$G:$M, 4, 0)) / VLOOKUP(ROUND($A427,5),'main sheet'!$G:$M, 4, 0)) * D$11</f>
        <v>1.670920034840349E-4</v>
      </c>
      <c r="E427" s="19">
        <f>((VLOOKUP(ROUND($A427 + (E$9/12),5),'main sheet'!$G:$M, 4, 0) - VLOOKUP(ROUND($A427 + (E$9/12) + (1/12),5),'main sheet'!$G:$M, 4, 0)) / VLOOKUP(ROUND($A427,5),'main sheet'!$G:$M, 4, 0)) * E$11</f>
        <v>1.6692990783314296E-4</v>
      </c>
      <c r="F427" s="19">
        <f>((VLOOKUP(ROUND($A427 + (F$9/12),5),'main sheet'!$G:$M, 4, 0) - VLOOKUP(ROUND($A427 + (F$9/12) + (1/12),5),'main sheet'!$G:$M, 4, 0)) / VLOOKUP(ROUND($A427,5),'main sheet'!$G:$M, 4, 0)) * F$11</f>
        <v>1.6676796943110018E-4</v>
      </c>
      <c r="G427" s="19">
        <f>((VLOOKUP(ROUND($A427 + (G$9/12),5),'main sheet'!$G:$M, 4, 0) - VLOOKUP(ROUND($A427 + (G$9/12) + (1/12),5),'main sheet'!$G:$M, 4, 0)) / VLOOKUP(ROUND($A427,5),'main sheet'!$G:$M, 4, 0)) * G$11</f>
        <v>1.666061881249072E-4</v>
      </c>
      <c r="H427" s="19">
        <f>((VLOOKUP(ROUND($A427 + (H$9/12),5),'main sheet'!$G:$M, 4, 0) - VLOOKUP(ROUND($A427 + (H$9/12) + (1/12),5),'main sheet'!$G:$M, 4, 0)) / VLOOKUP(ROUND($A427,5),'main sheet'!$G:$M, 4, 0)) * H$11</f>
        <v>1.7420622735776835E-4</v>
      </c>
      <c r="I427" s="19">
        <f>((VLOOKUP(ROUND($A427 + (I$9/12),5),'main sheet'!$G:$M, 4, 0) - VLOOKUP(ROUND($A427 + (I$9/12) + (1/12),5),'main sheet'!$G:$M, 4, 0)) / VLOOKUP(ROUND($A427,5),'main sheet'!$G:$M, 4, 0)) * I$11</f>
        <v>1.740372302112918E-4</v>
      </c>
      <c r="J427" s="19">
        <f>((VLOOKUP(ROUND($A427 + (J$9/12),5),'main sheet'!$G:$M, 4, 0) - VLOOKUP(ROUND($A427 + (J$9/12) + (1/12),5),'main sheet'!$G:$M, 4, 0)) / VLOOKUP(ROUND($A427,5),'main sheet'!$G:$M, 4, 0)) * J$11</f>
        <v>1.738683970083412E-4</v>
      </c>
      <c r="K427" s="19">
        <f>((VLOOKUP(ROUND($A427 + (K$9/12),5),'main sheet'!$G:$M, 4, 0) - VLOOKUP(ROUND($A427 + (K$9/12) + (1/12),5),'main sheet'!$G:$M, 4, 0)) / VLOOKUP(ROUND($A427,5),'main sheet'!$G:$M, 4, 0)) * K$11</f>
        <v>1.7369972759032624E-4</v>
      </c>
      <c r="L427" s="19">
        <f>((VLOOKUP(ROUND($A427 + (L$9/12),5),'main sheet'!$G:$M, 4, 0) - VLOOKUP(ROUND($A427 + (L$9/12) + (1/12),5),'main sheet'!$G:$M, 4, 0)) / VLOOKUP(ROUND($A427,5),'main sheet'!$G:$M, 4, 0)) * L$11</f>
        <v>1.7353122179835918E-4</v>
      </c>
      <c r="M427" s="19">
        <f>((VLOOKUP(ROUND($A427 + (M$9/12),5),'main sheet'!$G:$M, 4, 0) - VLOOKUP(ROUND($A427 + (M$9/12) + (1/12),5),'main sheet'!$G:$M, 4, 0)) / VLOOKUP(ROUND($A427,5),'main sheet'!$G:$M, 4, 0)) * M$11</f>
        <v>1.7400626084379569E-4</v>
      </c>
      <c r="N427" s="19">
        <f>((VLOOKUP(ROUND($A427 + (N$9/12),5),'main sheet'!$G:$M, 4, 0) - VLOOKUP(ROUND($A427 + (N$9/12) + (1/12),5),'main sheet'!$G:$M, 4, 0)) / VLOOKUP(ROUND($A427,5),'main sheet'!$G:$M, 4, 0)) * N$11</f>
        <v>1.7389112833856674E-4</v>
      </c>
      <c r="O427" s="19">
        <f>((VLOOKUP(ROUND($A427 + (O$9/12),5),'main sheet'!$G:$M, 4, 0) - VLOOKUP(ROUND($A427 + (O$9/12) + (1/12),5),'main sheet'!$G:$M, 4, 0)) / VLOOKUP(ROUND($A427,5),'main sheet'!$G:$M, 4, 0)) * O$11</f>
        <v>1.7377607201174563E-4</v>
      </c>
      <c r="P427" s="19">
        <f>((VLOOKUP(ROUND($A427 + (P$9/12),5),'main sheet'!$G:$M, 4, 0) - VLOOKUP(ROUND($A427 + (P$9/12) + (1/12),5),'main sheet'!$G:$M, 4, 0)) / VLOOKUP(ROUND($A427,5),'main sheet'!$G:$M, 4, 0)) * P$11</f>
        <v>1.7366109181247774E-4</v>
      </c>
      <c r="Q427" s="19">
        <f>((VLOOKUP(ROUND($A427 + (Q$9/12),5),'main sheet'!$G:$M, 4, 0) - VLOOKUP(ROUND($A427 + (Q$9/12) + (1/12),5),'main sheet'!$G:$M, 4, 0)) / VLOOKUP(ROUND($A427,5),'main sheet'!$G:$M, 4, 0)) * Q$11</f>
        <v>1.7354618769084324E-4</v>
      </c>
      <c r="R427" s="19">
        <f>((VLOOKUP(ROUND($A427 + (R$9/12),5),'main sheet'!$G:$M, 4, 0) - VLOOKUP(ROUND($A427 + (R$9/12) + (1/12),5),'main sheet'!$G:$M, 4, 0)) / VLOOKUP(ROUND($A427,5),'main sheet'!$G:$M, 4, 0)) * R$11</f>
        <v>1.7343135959650458E-4</v>
      </c>
      <c r="S427" s="19">
        <f>((VLOOKUP(ROUND($A427 + (S$9/12),5),'main sheet'!$G:$M, 4, 0) - VLOOKUP(ROUND($A427 + (S$9/12) + (1/12),5),'main sheet'!$G:$M, 4, 0)) / VLOOKUP(ROUND($A427,5),'main sheet'!$G:$M, 4, 0)) * S$11</f>
        <v>1.7331660747870809E-4</v>
      </c>
      <c r="T427" s="19">
        <f>((VLOOKUP(ROUND($A427 + (T$9/12),5),'main sheet'!$G:$M, 4, 0) - VLOOKUP(ROUND($A427 + (T$9/12) + (1/12),5),'main sheet'!$G:$M, 4, 0)) / VLOOKUP(ROUND($A427,5),'main sheet'!$G:$M, 4, 0)) * T$11</f>
        <v>1.8263371962513089E-4</v>
      </c>
      <c r="U427" s="19">
        <f>((VLOOKUP(ROUND($A427 + (U$9/12),5),'main sheet'!$G:$M, 4, 0) - VLOOKUP(ROUND($A427 + (U$9/12) + (1/12),5),'main sheet'!$G:$M, 4, 0)) / VLOOKUP(ROUND($A427,5),'main sheet'!$G:$M, 4, 0)) * U$11</f>
        <v>1.825128786991909E-4</v>
      </c>
      <c r="V427" s="19">
        <f>((VLOOKUP(ROUND($A427 + (V$9/12),5),'main sheet'!$G:$M, 4, 0) - VLOOKUP(ROUND($A427 + (V$9/12) + (1/12),5),'main sheet'!$G:$M, 4, 0)) / VLOOKUP(ROUND($A427,5),'main sheet'!$G:$M, 4, 0)) * V$11</f>
        <v>1.8239211772852647E-4</v>
      </c>
      <c r="W427" s="19">
        <f>((VLOOKUP(ROUND($A427 + (W$9/12),5),'main sheet'!$G:$M, 4, 0) - VLOOKUP(ROUND($A427 + (W$9/12) + (1/12),5),'main sheet'!$G:$M, 4, 0)) / VLOOKUP(ROUND($A427,5),'main sheet'!$G:$M, 4, 0)) * W$11</f>
        <v>1.8227143666023465E-4</v>
      </c>
      <c r="X427" s="19">
        <f>((VLOOKUP(ROUND($A427 + (X$9/12),5),'main sheet'!$G:$M, 4, 0) - VLOOKUP(ROUND($A427 + (X$9/12) + (1/12),5),'main sheet'!$G:$M, 4, 0)) / VLOOKUP(ROUND($A427,5),'main sheet'!$G:$M, 4, 0)) * X$11</f>
        <v>1.8215083544144742E-4</v>
      </c>
      <c r="Y427" s="19">
        <f>((VLOOKUP(ROUND($A427 + (Y$9/12),5),'main sheet'!$G:$M, 4, 0) - VLOOKUP(ROUND($A427 + (Y$9/12) + (1/12),5),'main sheet'!$G:$M, 4, 0)) / VLOOKUP(ROUND($A427,5),'main sheet'!$G:$M, 4, 0)) * Y$11</f>
        <v>1.8203031401933182E-4</v>
      </c>
      <c r="Z427" s="19">
        <f>((VLOOKUP(ROUND($A427 + (Z$9/12),5),'main sheet'!$G:$M, 4, 0) - VLOOKUP(ROUND($A427 + (Z$9/12) + (1/12),5),'main sheet'!$G:$M, 4, 0)) / VLOOKUP(ROUND($A427,5),'main sheet'!$G:$M, 4, 0)) * Z$11</f>
        <v>1.8190987234108973E-4</v>
      </c>
      <c r="AA427" s="19">
        <f>((VLOOKUP(ROUND($A427 + (AA$9/12),5),'main sheet'!$G:$M, 4, 0) - VLOOKUP(ROUND($A427 + (AA$9/12) + (1/12),5),'main sheet'!$G:$M, 4, 0)) / VLOOKUP(ROUND($A427,5),'main sheet'!$G:$M, 4, 0)) * AA$11</f>
        <v>1.8178951035395811E-4</v>
      </c>
      <c r="AB427" s="19">
        <f>((VLOOKUP(ROUND($A427 + (AB$9/12),5),'main sheet'!$G:$M, 4, 0) - VLOOKUP(ROUND($A427 + (AB$9/12) + (1/12),5),'main sheet'!$G:$M, 4, 0)) / VLOOKUP(ROUND($A427,5),'main sheet'!$G:$M, 4, 0)) * AB$11</f>
        <v>1.8166922800520871E-4</v>
      </c>
      <c r="AC427" s="19">
        <f>((VLOOKUP(ROUND($A427 + (AC$9/12),5),'main sheet'!$G:$M, 4, 0) - VLOOKUP(ROUND($A427 + (AC$9/12) + (1/12),5),'main sheet'!$G:$M, 4, 0)) / VLOOKUP(ROUND($A427,5),'main sheet'!$G:$M, 4, 0)) * AC$11</f>
        <v>1.8154902524214825E-4</v>
      </c>
      <c r="AD427" s="19">
        <f>((VLOOKUP(ROUND($A427 + (AD$9/12),5),'main sheet'!$G:$M, 4, 0) - VLOOKUP(ROUND($A427 + (AD$9/12) + (1/12),5),'main sheet'!$G:$M, 4, 0)) / VLOOKUP(ROUND($A427,5),'main sheet'!$G:$M, 4, 0)) * AD$11</f>
        <v>1.8142890201211826E-4</v>
      </c>
      <c r="AE427" s="19">
        <f>((VLOOKUP(ROUND($A427 + (AE$9/12),5),'main sheet'!$G:$M, 4, 0) - VLOOKUP(ROUND($A427 + (AE$9/12) + (1/12),5),'main sheet'!$G:$M, 4, 0)) / VLOOKUP(ROUND($A427,5),'main sheet'!$G:$M, 4, 0)) * AE$11</f>
        <v>1.8130885826249512E-4</v>
      </c>
      <c r="AF427" s="19">
        <f>((VLOOKUP(ROUND($A427 + (AF$9/12),5),'main sheet'!$G:$M, 4, 0) - VLOOKUP(ROUND($A427 + (AF$9/12) + (1/12),5),'main sheet'!$G:$M, 4, 0)) / VLOOKUP(ROUND($A427,5),'main sheet'!$G:$M, 4, 0)) * AF$11</f>
        <v>1.9224737103561225E-4</v>
      </c>
      <c r="AH427" s="18">
        <f t="shared" si="12"/>
        <v>34.5</v>
      </c>
      <c r="AI427" s="19">
        <f t="shared" si="13"/>
        <v>5.2955159065748783E-3</v>
      </c>
    </row>
    <row r="428" spans="1:35" x14ac:dyDescent="0.3">
      <c r="A428" s="19">
        <v>34.583333333333336</v>
      </c>
      <c r="C428" s="19">
        <f>((VLOOKUP(ROUND($A428 + (C$9/12),5),'main sheet'!$G:$M, 4, 0) - VLOOKUP(ROUND($A428 + (C$9/12) + (1/12),5),'main sheet'!$G:$M, 4, 0)) / VLOOKUP(ROUND($A428,5),'main sheet'!$G:$M, 4, 0)) * C$11</f>
        <v>1.6728228957451223E-4</v>
      </c>
      <c r="D428" s="19">
        <f>((VLOOKUP(ROUND($A428 + (D$9/12),5),'main sheet'!$G:$M, 4, 0) - VLOOKUP(ROUND($A428 + (D$9/12) + (1/12),5),'main sheet'!$G:$M, 4, 0)) / VLOOKUP(ROUND($A428,5),'main sheet'!$G:$M, 4, 0)) * D$11</f>
        <v>1.6712000932742749E-4</v>
      </c>
      <c r="E428" s="19">
        <f>((VLOOKUP(ROUND($A428 + (E$9/12),5),'main sheet'!$G:$M, 4, 0) - VLOOKUP(ROUND($A428 + (E$9/12) + (1/12),5),'main sheet'!$G:$M, 4, 0)) / VLOOKUP(ROUND($A428,5),'main sheet'!$G:$M, 4, 0)) * E$11</f>
        <v>1.6695788650826851E-4</v>
      </c>
      <c r="F428" s="19">
        <f>((VLOOKUP(ROUND($A428 + (F$9/12),5),'main sheet'!$G:$M, 4, 0) - VLOOKUP(ROUND($A428 + (F$9/12) + (1/12),5),'main sheet'!$G:$M, 4, 0)) / VLOOKUP(ROUND($A428,5),'main sheet'!$G:$M, 4, 0)) * F$11</f>
        <v>1.6679592096386167E-4</v>
      </c>
      <c r="G428" s="19">
        <f>((VLOOKUP(ROUND($A428 + (G$9/12),5),'main sheet'!$G:$M, 4, 0) - VLOOKUP(ROUND($A428 + (G$9/12) + (1/12),5),'main sheet'!$G:$M, 4, 0)) / VLOOKUP(ROUND($A428,5),'main sheet'!$G:$M, 4, 0)) * G$11</f>
        <v>1.7440461519949339E-4</v>
      </c>
      <c r="H428" s="19">
        <f>((VLOOKUP(ROUND($A428 + (H$9/12),5),'main sheet'!$G:$M, 4, 0) - VLOOKUP(ROUND($A428 + (H$9/12) + (1/12),5),'main sheet'!$G:$M, 4, 0)) / VLOOKUP(ROUND($A428,5),'main sheet'!$G:$M, 4, 0)) * H$11</f>
        <v>1.7423542559732999E-4</v>
      </c>
      <c r="I428" s="19">
        <f>((VLOOKUP(ROUND($A428 + (I$9/12),5),'main sheet'!$G:$M, 4, 0) - VLOOKUP(ROUND($A428 + (I$9/12) + (1/12),5),'main sheet'!$G:$M, 4, 0)) / VLOOKUP(ROUND($A428,5),'main sheet'!$G:$M, 4, 0)) * I$11</f>
        <v>1.7406640012539306E-4</v>
      </c>
      <c r="J428" s="19">
        <f>((VLOOKUP(ROUND($A428 + (J$9/12),5),'main sheet'!$G:$M, 4, 0) - VLOOKUP(ROUND($A428 + (J$9/12) + (1/12),5),'main sheet'!$G:$M, 4, 0)) / VLOOKUP(ROUND($A428,5),'main sheet'!$G:$M, 4, 0)) * J$11</f>
        <v>1.7389753862491174E-4</v>
      </c>
      <c r="K428" s="19">
        <f>((VLOOKUP(ROUND($A428 + (K$9/12),5),'main sheet'!$G:$M, 4, 0) - VLOOKUP(ROUND($A428 + (K$9/12) + (1/12),5),'main sheet'!$G:$M, 4, 0)) / VLOOKUP(ROUND($A428,5),'main sheet'!$G:$M, 4, 0)) * K$11</f>
        <v>1.7372884093681736E-4</v>
      </c>
      <c r="L428" s="19">
        <f>((VLOOKUP(ROUND($A428 + (L$9/12),5),'main sheet'!$G:$M, 4, 0) - VLOOKUP(ROUND($A428 + (L$9/12) + (1/12),5),'main sheet'!$G:$M, 4, 0)) / VLOOKUP(ROUND($A428,5),'main sheet'!$G:$M, 4, 0)) * L$11</f>
        <v>1.7356030690174538E-4</v>
      </c>
      <c r="M428" s="19">
        <f>((VLOOKUP(ROUND($A428 + (M$9/12),5),'main sheet'!$G:$M, 4, 0) - VLOOKUP(ROUND($A428 + (M$9/12) + (1/12),5),'main sheet'!$G:$M, 4, 0)) / VLOOKUP(ROUND($A428,5),'main sheet'!$G:$M, 4, 0)) * M$11</f>
        <v>1.7403542556735461E-4</v>
      </c>
      <c r="N428" s="19">
        <f>((VLOOKUP(ROUND($A428 + (N$9/12),5),'main sheet'!$G:$M, 4, 0) - VLOOKUP(ROUND($A428 + (N$9/12) + (1/12),5),'main sheet'!$G:$M, 4, 0)) / VLOOKUP(ROUND($A428,5),'main sheet'!$G:$M, 4, 0)) * N$11</f>
        <v>1.7392027376522505E-4</v>
      </c>
      <c r="O428" s="19">
        <f>((VLOOKUP(ROUND($A428 + (O$9/12),5),'main sheet'!$G:$M, 4, 0) - VLOOKUP(ROUND($A428 + (O$9/12) + (1/12),5),'main sheet'!$G:$M, 4, 0)) / VLOOKUP(ROUND($A428,5),'main sheet'!$G:$M, 4, 0)) * O$11</f>
        <v>1.7380519815382041E-4</v>
      </c>
      <c r="P428" s="19">
        <f>((VLOOKUP(ROUND($A428 + (P$9/12),5),'main sheet'!$G:$M, 4, 0) - VLOOKUP(ROUND($A428 + (P$9/12) + (1/12),5),'main sheet'!$G:$M, 4, 0)) / VLOOKUP(ROUND($A428,5),'main sheet'!$G:$M, 4, 0)) * P$11</f>
        <v>1.7369019868317936E-4</v>
      </c>
      <c r="Q428" s="19">
        <f>((VLOOKUP(ROUND($A428 + (Q$9/12),5),'main sheet'!$G:$M, 4, 0) - VLOOKUP(ROUND($A428 + (Q$9/12) + (1/12),5),'main sheet'!$G:$M, 4, 0)) / VLOOKUP(ROUND($A428,5),'main sheet'!$G:$M, 4, 0)) * Q$11</f>
        <v>1.7357527530292269E-4</v>
      </c>
      <c r="R428" s="19">
        <f>((VLOOKUP(ROUND($A428 + (R$9/12),5),'main sheet'!$G:$M, 4, 0) - VLOOKUP(ROUND($A428 + (R$9/12) + (1/12),5),'main sheet'!$G:$M, 4, 0)) / VLOOKUP(ROUND($A428,5),'main sheet'!$G:$M, 4, 0)) * R$11</f>
        <v>1.7346042796225454E-4</v>
      </c>
      <c r="S428" s="19">
        <f>((VLOOKUP(ROUND($A428 + (S$9/12),5),'main sheet'!$G:$M, 4, 0) - VLOOKUP(ROUND($A428 + (S$9/12) + (1/12),5),'main sheet'!$G:$M, 4, 0)) / VLOOKUP(ROUND($A428,5),'main sheet'!$G:$M, 4, 0)) * S$11</f>
        <v>1.827852715753478E-4</v>
      </c>
      <c r="T428" s="19">
        <f>((VLOOKUP(ROUND($A428 + (T$9/12),5),'main sheet'!$G:$M, 4, 0) - VLOOKUP(ROUND($A428 + (T$9/12) + (1/12),5),'main sheet'!$G:$M, 4, 0)) / VLOOKUP(ROUND($A428,5),'main sheet'!$G:$M, 4, 0)) * T$11</f>
        <v>1.8266433037396015E-4</v>
      </c>
      <c r="U428" s="19">
        <f>((VLOOKUP(ROUND($A428 + (U$9/12),5),'main sheet'!$G:$M, 4, 0) - VLOOKUP(ROUND($A428 + (U$9/12) + (1/12),5),'main sheet'!$G:$M, 4, 0)) / VLOOKUP(ROUND($A428,5),'main sheet'!$G:$M, 4, 0)) * U$11</f>
        <v>1.8254346919419607E-4</v>
      </c>
      <c r="V428" s="19">
        <f>((VLOOKUP(ROUND($A428 + (V$9/12),5),'main sheet'!$G:$M, 4, 0) - VLOOKUP(ROUND($A428 + (V$9/12) + (1/12),5),'main sheet'!$G:$M, 4, 0)) / VLOOKUP(ROUND($A428,5),'main sheet'!$G:$M, 4, 0)) * V$11</f>
        <v>1.8242268798310864E-4</v>
      </c>
      <c r="W428" s="19">
        <f>((VLOOKUP(ROUND($A428 + (W$9/12),5),'main sheet'!$G:$M, 4, 0) - VLOOKUP(ROUND($A428 + (W$9/12) + (1/12),5),'main sheet'!$G:$M, 4, 0)) / VLOOKUP(ROUND($A428,5),'main sheet'!$G:$M, 4, 0)) * W$11</f>
        <v>1.8230198668778603E-4</v>
      </c>
      <c r="X428" s="19">
        <f>((VLOOKUP(ROUND($A428 + (X$9/12),5),'main sheet'!$G:$M, 4, 0) - VLOOKUP(ROUND($A428 + (X$9/12) + (1/12),5),'main sheet'!$G:$M, 4, 0)) / VLOOKUP(ROUND($A428,5),'main sheet'!$G:$M, 4, 0)) * X$11</f>
        <v>1.8218136525535136E-4</v>
      </c>
      <c r="Y428" s="19">
        <f>((VLOOKUP(ROUND($A428 + (Y$9/12),5),'main sheet'!$G:$M, 4, 0) - VLOOKUP(ROUND($A428 + (Y$9/12) + (1/12),5),'main sheet'!$G:$M, 4, 0)) / VLOOKUP(ROUND($A428,5),'main sheet'!$G:$M, 4, 0)) * Y$11</f>
        <v>1.8206082363296283E-4</v>
      </c>
      <c r="Z428" s="19">
        <f>((VLOOKUP(ROUND($A428 + (Z$9/12),5),'main sheet'!$G:$M, 4, 0) - VLOOKUP(ROUND($A428 + (Z$9/12) + (1/12),5),'main sheet'!$G:$M, 4, 0)) / VLOOKUP(ROUND($A428,5),'main sheet'!$G:$M, 4, 0)) * Z$11</f>
        <v>1.8194036176781347E-4</v>
      </c>
      <c r="AA428" s="19">
        <f>((VLOOKUP(ROUND($A428 + (AA$9/12),5),'main sheet'!$G:$M, 4, 0) - VLOOKUP(ROUND($A428 + (AA$9/12) + (1/12),5),'main sheet'!$G:$M, 4, 0)) / VLOOKUP(ROUND($A428,5),'main sheet'!$G:$M, 4, 0)) * AA$11</f>
        <v>1.8181997960713142E-4</v>
      </c>
      <c r="AB428" s="19">
        <f>((VLOOKUP(ROUND($A428 + (AB$9/12),5),'main sheet'!$G:$M, 4, 0) - VLOOKUP(ROUND($A428 + (AB$9/12) + (1/12),5),'main sheet'!$G:$M, 4, 0)) / VLOOKUP(ROUND($A428,5),'main sheet'!$G:$M, 4, 0)) * AB$11</f>
        <v>1.8169967709817954E-4</v>
      </c>
      <c r="AC428" s="19">
        <f>((VLOOKUP(ROUND($A428 + (AC$9/12),5),'main sheet'!$G:$M, 4, 0) - VLOOKUP(ROUND($A428 + (AC$9/12) + (1/12),5),'main sheet'!$G:$M, 4, 0)) / VLOOKUP(ROUND($A428,5),'main sheet'!$G:$M, 4, 0)) * AC$11</f>
        <v>1.8157945418825573E-4</v>
      </c>
      <c r="AD428" s="19">
        <f>((VLOOKUP(ROUND($A428 + (AD$9/12),5),'main sheet'!$G:$M, 4, 0) - VLOOKUP(ROUND($A428 + (AD$9/12) + (1/12),5),'main sheet'!$G:$M, 4, 0)) / VLOOKUP(ROUND($A428,5),'main sheet'!$G:$M, 4, 0)) * AD$11</f>
        <v>1.8145931082469272E-4</v>
      </c>
      <c r="AE428" s="19">
        <f>((VLOOKUP(ROUND($A428 + (AE$9/12),5),'main sheet'!$G:$M, 4, 0) - VLOOKUP(ROUND($A428 + (AE$9/12) + (1/12),5),'main sheet'!$G:$M, 4, 0)) / VLOOKUP(ROUND($A428,5),'main sheet'!$G:$M, 4, 0)) * AE$11</f>
        <v>1.9240690052482333E-4</v>
      </c>
      <c r="AF428" s="19">
        <f>((VLOOKUP(ROUND($A428 + (AF$9/12),5),'main sheet'!$G:$M, 4, 0) - VLOOKUP(ROUND($A428 + (AF$9/12) + (1/12),5),'main sheet'!$G:$M, 4, 0)) / VLOOKUP(ROUND($A428,5),'main sheet'!$G:$M, 4, 0)) * AF$11</f>
        <v>1.9227959310296687E-4</v>
      </c>
      <c r="AH428" s="18">
        <f t="shared" si="12"/>
        <v>34.583333333333336</v>
      </c>
      <c r="AI428" s="19">
        <f t="shared" si="13"/>
        <v>5.3246812450110934E-3</v>
      </c>
    </row>
    <row r="429" spans="1:35" x14ac:dyDescent="0.3">
      <c r="A429" s="19">
        <v>34.666666666666664</v>
      </c>
      <c r="C429" s="19">
        <f>((VLOOKUP(ROUND($A429 + (C$9/12),5),'main sheet'!$G:$M, 4, 0) - VLOOKUP(ROUND($A429 + (C$9/12) + (1/12),5),'main sheet'!$G:$M, 4, 0)) / VLOOKUP(ROUND($A429,5),'main sheet'!$G:$M, 4, 0)) * C$11</f>
        <v>1.6731033201136482E-4</v>
      </c>
      <c r="D429" s="19">
        <f>((VLOOKUP(ROUND($A429 + (D$9/12),5),'main sheet'!$G:$M, 4, 0) - VLOOKUP(ROUND($A429 + (D$9/12) + (1/12),5),'main sheet'!$G:$M, 4, 0)) / VLOOKUP(ROUND($A429,5),'main sheet'!$G:$M, 4, 0)) * D$11</f>
        <v>1.6714802456051396E-4</v>
      </c>
      <c r="E429" s="19">
        <f>((VLOOKUP(ROUND($A429 + (E$9/12),5),'main sheet'!$G:$M, 4, 0) - VLOOKUP(ROUND($A429 + (E$9/12) + (1/12),5),'main sheet'!$G:$M, 4, 0)) / VLOOKUP(ROUND($A429,5),'main sheet'!$G:$M, 4, 0)) * E$11</f>
        <v>1.6698587456352579E-4</v>
      </c>
      <c r="F429" s="19">
        <f>((VLOOKUP(ROUND($A429 + (F$9/12),5),'main sheet'!$G:$M, 4, 0) - VLOOKUP(ROUND($A429 + (F$9/12) + (1/12),5),'main sheet'!$G:$M, 4, 0)) / VLOOKUP(ROUND($A429,5),'main sheet'!$G:$M, 4, 0)) * F$11</f>
        <v>1.7460323387232264E-4</v>
      </c>
      <c r="G429" s="19">
        <f>((VLOOKUP(ROUND($A429 + (G$9/12),5),'main sheet'!$G:$M, 4, 0) - VLOOKUP(ROUND($A429 + (G$9/12) + (1/12),5),'main sheet'!$G:$M, 4, 0)) / VLOOKUP(ROUND($A429,5),'main sheet'!$G:$M, 4, 0)) * G$11</f>
        <v>1.7443385159054351E-4</v>
      </c>
      <c r="H429" s="19">
        <f>((VLOOKUP(ROUND($A429 + (H$9/12),5),'main sheet'!$G:$M, 4, 0) - VLOOKUP(ROUND($A429 + (H$9/12) + (1/12),5),'main sheet'!$G:$M, 4, 0)) / VLOOKUP(ROUND($A429,5),'main sheet'!$G:$M, 4, 0)) * H$11</f>
        <v>1.7426463362590867E-4</v>
      </c>
      <c r="I429" s="19">
        <f>((VLOOKUP(ROUND($A429 + (I$9/12),5),'main sheet'!$G:$M, 4, 0) - VLOOKUP(ROUND($A429 + (I$9/12) + (1/12),5),'main sheet'!$G:$M, 4, 0)) / VLOOKUP(ROUND($A429,5),'main sheet'!$G:$M, 4, 0)) * I$11</f>
        <v>1.7409557981946643E-4</v>
      </c>
      <c r="J429" s="19">
        <f>((VLOOKUP(ROUND($A429 + (J$9/12),5),'main sheet'!$G:$M, 4, 0) - VLOOKUP(ROUND($A429 + (J$9/12) + (1/12),5),'main sheet'!$G:$M, 4, 0)) / VLOOKUP(ROUND($A429,5),'main sheet'!$G:$M, 4, 0)) * J$11</f>
        <v>1.7392669001196694E-4</v>
      </c>
      <c r="K429" s="19">
        <f>((VLOOKUP(ROUND($A429 + (K$9/12),5),'main sheet'!$G:$M, 4, 0) - VLOOKUP(ROUND($A429 + (K$9/12) + (1/12),5),'main sheet'!$G:$M, 4, 0)) / VLOOKUP(ROUND($A429,5),'main sheet'!$G:$M, 4, 0)) * K$11</f>
        <v>1.7375796404386421E-4</v>
      </c>
      <c r="L429" s="19">
        <f>((VLOOKUP(ROUND($A429 + (L$9/12),5),'main sheet'!$G:$M, 4, 0) - VLOOKUP(ROUND($A429 + (L$9/12) + (1/12),5),'main sheet'!$G:$M, 4, 0)) / VLOOKUP(ROUND($A429,5),'main sheet'!$G:$M, 4, 0)) * L$11</f>
        <v>1.7358940175666869E-4</v>
      </c>
      <c r="M429" s="19">
        <f>((VLOOKUP(ROUND($A429 + (M$9/12),5),'main sheet'!$G:$M, 4, 0) - VLOOKUP(ROUND($A429 + (M$9/12) + (1/12),5),'main sheet'!$G:$M, 4, 0)) / VLOOKUP(ROUND($A429,5),'main sheet'!$G:$M, 4, 0)) * M$11</f>
        <v>1.7406460006914542E-4</v>
      </c>
      <c r="N429" s="19">
        <f>((VLOOKUP(ROUND($A429 + (N$9/12),5),'main sheet'!$G:$M, 4, 0) - VLOOKUP(ROUND($A429 + (N$9/12) + (1/12),5),'main sheet'!$G:$M, 4, 0)) / VLOOKUP(ROUND($A429,5),'main sheet'!$G:$M, 4, 0)) * N$11</f>
        <v>1.739494289631943E-4</v>
      </c>
      <c r="O429" s="19">
        <f>((VLOOKUP(ROUND($A429 + (O$9/12),5),'main sheet'!$G:$M, 4, 0) - VLOOKUP(ROUND($A429 + (O$9/12) + (1/12),5),'main sheet'!$G:$M, 4, 0)) / VLOOKUP(ROUND($A429,5),'main sheet'!$G:$M, 4, 0)) * O$11</f>
        <v>1.7383433406119159E-4</v>
      </c>
      <c r="P429" s="19">
        <f>((VLOOKUP(ROUND($A429 + (P$9/12),5),'main sheet'!$G:$M, 4, 0) - VLOOKUP(ROUND($A429 + (P$9/12) + (1/12),5),'main sheet'!$G:$M, 4, 0)) / VLOOKUP(ROUND($A429,5),'main sheet'!$G:$M, 4, 0)) * P$11</f>
        <v>1.737193153127162E-4</v>
      </c>
      <c r="Q429" s="19">
        <f>((VLOOKUP(ROUND($A429 + (Q$9/12),5),'main sheet'!$G:$M, 4, 0) - VLOOKUP(ROUND($A429 + (Q$9/12) + (1/12),5),'main sheet'!$G:$M, 4, 0)) / VLOOKUP(ROUND($A429,5),'main sheet'!$G:$M, 4, 0)) * Q$11</f>
        <v>1.7360437266693014E-4</v>
      </c>
      <c r="R429" s="19">
        <f>((VLOOKUP(ROUND($A429 + (R$9/12),5),'main sheet'!$G:$M, 4, 0) - VLOOKUP(ROUND($A429 + (R$9/12) + (1/12),5),'main sheet'!$G:$M, 4, 0)) / VLOOKUP(ROUND($A429,5),'main sheet'!$G:$M, 4, 0)) * R$11</f>
        <v>1.8293695442454317E-4</v>
      </c>
      <c r="S429" s="19">
        <f>((VLOOKUP(ROUND($A429 + (S$9/12),5),'main sheet'!$G:$M, 4, 0) - VLOOKUP(ROUND($A429 + (S$9/12) + (1/12),5),'main sheet'!$G:$M, 4, 0)) / VLOOKUP(ROUND($A429,5),'main sheet'!$G:$M, 4, 0)) * S$11</f>
        <v>1.828159128610976E-4</v>
      </c>
      <c r="T429" s="19">
        <f>((VLOOKUP(ROUND($A429 + (T$9/12),5),'main sheet'!$G:$M, 4, 0) - VLOOKUP(ROUND($A429 + (T$9/12) + (1/12),5),'main sheet'!$G:$M, 4, 0)) / VLOOKUP(ROUND($A429,5),'main sheet'!$G:$M, 4, 0)) * T$11</f>
        <v>1.8269495138568088E-4</v>
      </c>
      <c r="U429" s="19">
        <f>((VLOOKUP(ROUND($A429 + (U$9/12),5),'main sheet'!$G:$M, 4, 0) - VLOOKUP(ROUND($A429 + (U$9/12) + (1/12),5),'main sheet'!$G:$M, 4, 0)) / VLOOKUP(ROUND($A429,5),'main sheet'!$G:$M, 4, 0)) * U$11</f>
        <v>1.8257406994530217E-4</v>
      </c>
      <c r="V429" s="19">
        <f>((VLOOKUP(ROUND($A429 + (V$9/12),5),'main sheet'!$G:$M, 4, 0) - VLOOKUP(ROUND($A429 + (V$9/12) + (1/12),5),'main sheet'!$G:$M, 4, 0)) / VLOOKUP(ROUND($A429,5),'main sheet'!$G:$M, 4, 0)) * V$11</f>
        <v>1.8245326848700572E-4</v>
      </c>
      <c r="W429" s="19">
        <f>((VLOOKUP(ROUND($A429 + (W$9/12),5),'main sheet'!$G:$M, 4, 0) - VLOOKUP(ROUND($A429 + (W$9/12) + (1/12),5),'main sheet'!$G:$M, 4, 0)) / VLOOKUP(ROUND($A429,5),'main sheet'!$G:$M, 4, 0)) * W$11</f>
        <v>1.8233254695787076E-4</v>
      </c>
      <c r="X429" s="19">
        <f>((VLOOKUP(ROUND($A429 + (X$9/12),5),'main sheet'!$G:$M, 4, 0) - VLOOKUP(ROUND($A429 + (X$9/12) + (1/12),5),'main sheet'!$G:$M, 4, 0)) / VLOOKUP(ROUND($A429,5),'main sheet'!$G:$M, 4, 0)) * X$11</f>
        <v>1.8221190530501164E-4</v>
      </c>
      <c r="Y429" s="19">
        <f>((VLOOKUP(ROUND($A429 + (Y$9/12),5),'main sheet'!$G:$M, 4, 0) - VLOOKUP(ROUND($A429 + (Y$9/12) + (1/12),5),'main sheet'!$G:$M, 4, 0)) / VLOOKUP(ROUND($A429,5),'main sheet'!$G:$M, 4, 0)) * Y$11</f>
        <v>1.8209134347557763E-4</v>
      </c>
      <c r="Z429" s="19">
        <f>((VLOOKUP(ROUND($A429 + (Z$9/12),5),'main sheet'!$G:$M, 4, 0) - VLOOKUP(ROUND($A429 + (Z$9/12) + (1/12),5),'main sheet'!$G:$M, 4, 0)) / VLOOKUP(ROUND($A429,5),'main sheet'!$G:$M, 4, 0)) * Z$11</f>
        <v>1.8197086141675295E-4</v>
      </c>
      <c r="AA429" s="19">
        <f>((VLOOKUP(ROUND($A429 + (AA$9/12),5),'main sheet'!$G:$M, 4, 0) - VLOOKUP(ROUND($A429 + (AA$9/12) + (1/12),5),'main sheet'!$G:$M, 4, 0)) / VLOOKUP(ROUND($A429,5),'main sheet'!$G:$M, 4, 0)) * AA$11</f>
        <v>1.8185045907575682E-4</v>
      </c>
      <c r="AB429" s="19">
        <f>((VLOOKUP(ROUND($A429 + (AB$9/12),5),'main sheet'!$G:$M, 4, 0) - VLOOKUP(ROUND($A429 + (AB$9/12) + (1/12),5),'main sheet'!$G:$M, 4, 0)) / VLOOKUP(ROUND($A429,5),'main sheet'!$G:$M, 4, 0)) * AB$11</f>
        <v>1.8173013639984333E-4</v>
      </c>
      <c r="AC429" s="19">
        <f>((VLOOKUP(ROUND($A429 + (AC$9/12),5),'main sheet'!$G:$M, 4, 0) - VLOOKUP(ROUND($A429 + (AC$9/12) + (1/12),5),'main sheet'!$G:$M, 4, 0)) / VLOOKUP(ROUND($A429,5),'main sheet'!$G:$M, 4, 0)) * AC$11</f>
        <v>1.8160989333630156E-4</v>
      </c>
      <c r="AD429" s="19">
        <f>((VLOOKUP(ROUND($A429 + (AD$9/12),5),'main sheet'!$G:$M, 4, 0) - VLOOKUP(ROUND($A429 + (AD$9/12) + (1/12),5),'main sheet'!$G:$M, 4, 0)) / VLOOKUP(ROUND($A429,5),'main sheet'!$G:$M, 4, 0)) * AD$11</f>
        <v>1.9256656780340068E-4</v>
      </c>
      <c r="AE429" s="19">
        <f>((VLOOKUP(ROUND($A429 + (AE$9/12),5),'main sheet'!$G:$M, 4, 0) - VLOOKUP(ROUND($A429 + (AE$9/12) + (1/12),5),'main sheet'!$G:$M, 4, 0)) / VLOOKUP(ROUND($A429,5),'main sheet'!$G:$M, 4, 0)) * AE$11</f>
        <v>1.924391547365308E-4</v>
      </c>
      <c r="AF429" s="19">
        <f>((VLOOKUP(ROUND($A429 + (AF$9/12),5),'main sheet'!$G:$M, 4, 0) - VLOOKUP(ROUND($A429 + (AF$9/12) + (1/12),5),'main sheet'!$G:$M, 4, 0)) / VLOOKUP(ROUND($A429,5),'main sheet'!$G:$M, 4, 0)) * AF$11</f>
        <v>1.9231182597314393E-4</v>
      </c>
      <c r="AH429" s="18">
        <f t="shared" si="12"/>
        <v>34.666666666666664</v>
      </c>
      <c r="AI429" s="19">
        <f t="shared" si="13"/>
        <v>5.3538774885131431E-3</v>
      </c>
    </row>
    <row r="430" spans="1:35" x14ac:dyDescent="0.3">
      <c r="A430" s="19">
        <v>34.75</v>
      </c>
      <c r="C430" s="19">
        <f>((VLOOKUP(ROUND($A430 + (C$9/12),5),'main sheet'!$G:$M, 4, 0) - VLOOKUP(ROUND($A430 + (C$9/12) + (1/12),5),'main sheet'!$G:$M, 4, 0)) / VLOOKUP(ROUND($A430,5),'main sheet'!$G:$M, 4, 0)) * C$11</f>
        <v>1.6733838385175651E-4</v>
      </c>
      <c r="D430" s="19">
        <f>((VLOOKUP(ROUND($A430 + (D$9/12),5),'main sheet'!$G:$M, 4, 0) - VLOOKUP(ROUND($A430 + (D$9/12) + (1/12),5),'main sheet'!$G:$M, 4, 0)) / VLOOKUP(ROUND($A430,5),'main sheet'!$G:$M, 4, 0)) * D$11</f>
        <v>1.6717604918756342E-4</v>
      </c>
      <c r="E430" s="19">
        <f>((VLOOKUP(ROUND($A430 + (E$9/12),5),'main sheet'!$G:$M, 4, 0) - VLOOKUP(ROUND($A430 + (E$9/12) + (1/12),5),'main sheet'!$G:$M, 4, 0)) / VLOOKUP(ROUND($A430,5),'main sheet'!$G:$M, 4, 0)) * E$11</f>
        <v>1.7480208365194754E-4</v>
      </c>
      <c r="F430" s="19">
        <f>((VLOOKUP(ROUND($A430 + (F$9/12),5),'main sheet'!$G:$M, 4, 0) - VLOOKUP(ROUND($A430 + (F$9/12) + (1/12),5),'main sheet'!$G:$M, 4, 0)) / VLOOKUP(ROUND($A430,5),'main sheet'!$G:$M, 4, 0)) * F$11</f>
        <v>1.7463250846635637E-4</v>
      </c>
      <c r="G430" s="19">
        <f>((VLOOKUP(ROUND($A430 + (G$9/12),5),'main sheet'!$G:$M, 4, 0) - VLOOKUP(ROUND($A430 + (G$9/12) + (1/12),5),'main sheet'!$G:$M, 4, 0)) / VLOOKUP(ROUND($A430,5),'main sheet'!$G:$M, 4, 0)) * G$11</f>
        <v>1.7446309778504482E-4</v>
      </c>
      <c r="H430" s="19">
        <f>((VLOOKUP(ROUND($A430 + (H$9/12),5),'main sheet'!$G:$M, 4, 0) - VLOOKUP(ROUND($A430 + (H$9/12) + (1/12),5),'main sheet'!$G:$M, 4, 0)) / VLOOKUP(ROUND($A430,5),'main sheet'!$G:$M, 4, 0)) * H$11</f>
        <v>1.7429385144888013E-4</v>
      </c>
      <c r="I430" s="19">
        <f>((VLOOKUP(ROUND($A430 + (I$9/12),5),'main sheet'!$G:$M, 4, 0) - VLOOKUP(ROUND($A430 + (I$9/12) + (1/12),5),'main sheet'!$G:$M, 4, 0)) / VLOOKUP(ROUND($A430,5),'main sheet'!$G:$M, 4, 0)) * I$11</f>
        <v>1.7412476929843111E-4</v>
      </c>
      <c r="J430" s="19">
        <f>((VLOOKUP(ROUND($A430 + (J$9/12),5),'main sheet'!$G:$M, 4, 0) - VLOOKUP(ROUND($A430 + (J$9/12) + (1/12),5),'main sheet'!$G:$M, 4, 0)) / VLOOKUP(ROUND($A430,5),'main sheet'!$G:$M, 4, 0)) * J$11</f>
        <v>1.7395585117397004E-4</v>
      </c>
      <c r="K430" s="19">
        <f>((VLOOKUP(ROUND($A430 + (K$9/12),5),'main sheet'!$G:$M, 4, 0) - VLOOKUP(ROUND($A430 + (K$9/12) + (1/12),5),'main sheet'!$G:$M, 4, 0)) / VLOOKUP(ROUND($A430,5),'main sheet'!$G:$M, 4, 0)) * K$11</f>
        <v>1.7378709691682689E-4</v>
      </c>
      <c r="L430" s="19">
        <f>((VLOOKUP(ROUND($A430 + (L$9/12),5),'main sheet'!$G:$M, 4, 0) - VLOOKUP(ROUND($A430 + (L$9/12) + (1/12),5),'main sheet'!$G:$M, 4, 0)) / VLOOKUP(ROUND($A430,5),'main sheet'!$G:$M, 4, 0)) * L$11</f>
        <v>1.7361850636803404E-4</v>
      </c>
      <c r="M430" s="19">
        <f>((VLOOKUP(ROUND($A430 + (M$9/12),5),'main sheet'!$G:$M, 4, 0) - VLOOKUP(ROUND($A430 + (M$9/12) + (1/12),5),'main sheet'!$G:$M, 4, 0)) / VLOOKUP(ROUND($A430,5),'main sheet'!$G:$M, 4, 0)) * M$11</f>
        <v>1.7409378435363489E-4</v>
      </c>
      <c r="N430" s="19">
        <f>((VLOOKUP(ROUND($A430 + (N$9/12),5),'main sheet'!$G:$M, 4, 0) - VLOOKUP(ROUND($A430 + (N$9/12) + (1/12),5),'main sheet'!$G:$M, 4, 0)) / VLOOKUP(ROUND($A430,5),'main sheet'!$G:$M, 4, 0)) * N$11</f>
        <v>1.7397859393784051E-4</v>
      </c>
      <c r="O430" s="19">
        <f>((VLOOKUP(ROUND($A430 + (O$9/12),5),'main sheet'!$G:$M, 4, 0) - VLOOKUP(ROUND($A430 + (O$9/12) + (1/12),5),'main sheet'!$G:$M, 4, 0)) / VLOOKUP(ROUND($A430,5),'main sheet'!$G:$M, 4, 0)) * O$11</f>
        <v>1.7386347973877099E-4</v>
      </c>
      <c r="P430" s="19">
        <f>((VLOOKUP(ROUND($A430 + (P$9/12),5),'main sheet'!$G:$M, 4, 0) - VLOOKUP(ROUND($A430 + (P$9/12) + (1/12),5),'main sheet'!$G:$M, 4, 0)) / VLOOKUP(ROUND($A430,5),'main sheet'!$G:$M, 4, 0)) * P$11</f>
        <v>1.7374844170554613E-4</v>
      </c>
      <c r="Q430" s="19">
        <f>((VLOOKUP(ROUND($A430 + (Q$9/12),5),'main sheet'!$G:$M, 4, 0) - VLOOKUP(ROUND($A430 + (Q$9/12) + (1/12),5),'main sheet'!$G:$M, 4, 0)) / VLOOKUP(ROUND($A430,5),'main sheet'!$G:$M, 4, 0)) * Q$11</f>
        <v>1.8308876829159271E-4</v>
      </c>
      <c r="R430" s="19">
        <f>((VLOOKUP(ROUND($A430 + (R$9/12),5),'main sheet'!$G:$M, 4, 0) - VLOOKUP(ROUND($A430 + (R$9/12) + (1/12),5),'main sheet'!$G:$M, 4, 0)) / VLOOKUP(ROUND($A430,5),'main sheet'!$G:$M, 4, 0)) * R$11</f>
        <v>1.8296762627940035E-4</v>
      </c>
      <c r="S430" s="19">
        <f>((VLOOKUP(ROUND($A430 + (S$9/12),5),'main sheet'!$G:$M, 4, 0) - VLOOKUP(ROUND($A430 + (S$9/12) + (1/12),5),'main sheet'!$G:$M, 4, 0)) / VLOOKUP(ROUND($A430,5),'main sheet'!$G:$M, 4, 0)) * S$11</f>
        <v>1.8284656442169945E-4</v>
      </c>
      <c r="T430" s="19">
        <f>((VLOOKUP(ROUND($A430 + (T$9/12),5),'main sheet'!$G:$M, 4, 0) - VLOOKUP(ROUND($A430 + (T$9/12) + (1/12),5),'main sheet'!$G:$M, 4, 0)) / VLOOKUP(ROUND($A430,5),'main sheet'!$G:$M, 4, 0)) * T$11</f>
        <v>1.827255826654552E-4</v>
      </c>
      <c r="U430" s="19">
        <f>((VLOOKUP(ROUND($A430 + (U$9/12),5),'main sheet'!$G:$M, 4, 0) - VLOOKUP(ROUND($A430 + (U$9/12) + (1/12),5),'main sheet'!$G:$M, 4, 0)) / VLOOKUP(ROUND($A430,5),'main sheet'!$G:$M, 4, 0)) * U$11</f>
        <v>1.8260468095766794E-4</v>
      </c>
      <c r="V430" s="19">
        <f>((VLOOKUP(ROUND($A430 + (V$9/12),5),'main sheet'!$G:$M, 4, 0) - VLOOKUP(ROUND($A430 + (V$9/12) + (1/12),5),'main sheet'!$G:$M, 4, 0)) / VLOOKUP(ROUND($A430,5),'main sheet'!$G:$M, 4, 0)) * V$11</f>
        <v>1.8248385924537301E-4</v>
      </c>
      <c r="W430" s="19">
        <f>((VLOOKUP(ROUND($A430 + (W$9/12),5),'main sheet'!$G:$M, 4, 0) - VLOOKUP(ROUND($A430 + (W$9/12) + (1/12),5),'main sheet'!$G:$M, 4, 0)) / VLOOKUP(ROUND($A430,5),'main sheet'!$G:$M, 4, 0)) * W$11</f>
        <v>1.8236311747564082E-4</v>
      </c>
      <c r="X430" s="19">
        <f>((VLOOKUP(ROUND($A430 + (X$9/12),5),'main sheet'!$G:$M, 4, 0) - VLOOKUP(ROUND($A430 + (X$9/12) + (1/12),5),'main sheet'!$G:$M, 4, 0)) / VLOOKUP(ROUND($A430,5),'main sheet'!$G:$M, 4, 0)) * X$11</f>
        <v>1.8224245559557678E-4</v>
      </c>
      <c r="Y430" s="19">
        <f>((VLOOKUP(ROUND($A430 + (Y$9/12),5),'main sheet'!$G:$M, 4, 0) - VLOOKUP(ROUND($A430 + (Y$9/12) + (1/12),5),'main sheet'!$G:$M, 4, 0)) / VLOOKUP(ROUND($A430,5),'main sheet'!$G:$M, 4, 0)) * Y$11</f>
        <v>1.8212187355232129E-4</v>
      </c>
      <c r="Z430" s="19">
        <f>((VLOOKUP(ROUND($A430 + (Z$9/12),5),'main sheet'!$G:$M, 4, 0) - VLOOKUP(ROUND($A430 + (Z$9/12) + (1/12),5),'main sheet'!$G:$M, 4, 0)) / VLOOKUP(ROUND($A430,5),'main sheet'!$G:$M, 4, 0)) * Z$11</f>
        <v>1.8200137129304977E-4</v>
      </c>
      <c r="AA430" s="19">
        <f>((VLOOKUP(ROUND($A430 + (AA$9/12),5),'main sheet'!$G:$M, 4, 0) - VLOOKUP(ROUND($A430 + (AA$9/12) + (1/12),5),'main sheet'!$G:$M, 4, 0)) / VLOOKUP(ROUND($A430,5),'main sheet'!$G:$M, 4, 0)) * AA$11</f>
        <v>1.8188094876497258E-4</v>
      </c>
      <c r="AB430" s="19">
        <f>((VLOOKUP(ROUND($A430 + (AB$9/12),5),'main sheet'!$G:$M, 4, 0) - VLOOKUP(ROUND($A430 + (AB$9/12) + (1/12),5),'main sheet'!$G:$M, 4, 0)) / VLOOKUP(ROUND($A430,5),'main sheet'!$G:$M, 4, 0)) * AB$11</f>
        <v>1.8176060591533499E-4</v>
      </c>
      <c r="AC430" s="19">
        <f>((VLOOKUP(ROUND($A430 + (AC$9/12),5),'main sheet'!$G:$M, 4, 0) - VLOOKUP(ROUND($A430 + (AC$9/12) + (1/12),5),'main sheet'!$G:$M, 4, 0)) / VLOOKUP(ROUND($A430,5),'main sheet'!$G:$M, 4, 0)) * AC$11</f>
        <v>1.9272637299647748E-4</v>
      </c>
      <c r="AD430" s="19">
        <f>((VLOOKUP(ROUND($A430 + (AD$9/12),5),'main sheet'!$G:$M, 4, 0) - VLOOKUP(ROUND($A430 + (AD$9/12) + (1/12),5),'main sheet'!$G:$M, 4, 0)) / VLOOKUP(ROUND($A430,5),'main sheet'!$G:$M, 4, 0)) * AD$11</f>
        <v>1.9259885419334205E-4</v>
      </c>
      <c r="AE430" s="19">
        <f>((VLOOKUP(ROUND($A430 + (AE$9/12),5),'main sheet'!$G:$M, 4, 0) - VLOOKUP(ROUND($A430 + (AE$9/12) + (1/12),5),'main sheet'!$G:$M, 4, 0)) / VLOOKUP(ROUND($A430,5),'main sheet'!$G:$M, 4, 0)) * AE$11</f>
        <v>1.9247141976365056E-4</v>
      </c>
      <c r="AF430" s="19">
        <f>((VLOOKUP(ROUND($A430 + (AF$9/12),5),'main sheet'!$G:$M, 4, 0) - VLOOKUP(ROUND($A430 + (AF$9/12) + (1/12),5),'main sheet'!$G:$M, 4, 0)) / VLOOKUP(ROUND($A430,5),'main sheet'!$G:$M, 4, 0)) * AF$11</f>
        <v>1.9234406965202295E-4</v>
      </c>
      <c r="AH430" s="18">
        <f t="shared" si="12"/>
        <v>34.75</v>
      </c>
      <c r="AI430" s="19">
        <f t="shared" si="13"/>
        <v>5.3831046689481812E-3</v>
      </c>
    </row>
    <row r="431" spans="1:35" x14ac:dyDescent="0.3">
      <c r="A431" s="19">
        <v>34.833333333333336</v>
      </c>
      <c r="C431" s="19">
        <f>((VLOOKUP(ROUND($A431 + (C$9/12),5),'main sheet'!$G:$M, 4, 0) - VLOOKUP(ROUND($A431 + (C$9/12) + (1/12),5),'main sheet'!$G:$M, 4, 0)) / VLOOKUP(ROUND($A431,5),'main sheet'!$G:$M, 4, 0)) * C$11</f>
        <v>1.6736644509996368E-4</v>
      </c>
      <c r="D431" s="19">
        <f>((VLOOKUP(ROUND($A431 + (D$9/12),5),'main sheet'!$G:$M, 4, 0) - VLOOKUP(ROUND($A431 + (D$9/12) + (1/12),5),'main sheet'!$G:$M, 4, 0)) / VLOOKUP(ROUND($A431,5),'main sheet'!$G:$M, 4, 0)) * D$11</f>
        <v>1.7500116481439945E-4</v>
      </c>
      <c r="E431" s="19">
        <f>((VLOOKUP(ROUND($A431 + (E$9/12),5),'main sheet'!$G:$M, 4, 0) - VLOOKUP(ROUND($A431 + (E$9/12) + (1/12),5),'main sheet'!$G:$M, 4, 0)) / VLOOKUP(ROUND($A431,5),'main sheet'!$G:$M, 4, 0)) * E$11</f>
        <v>1.7483139650053222E-4</v>
      </c>
      <c r="F431" s="19">
        <f>((VLOOKUP(ROUND($A431 + (F$9/12),5),'main sheet'!$G:$M, 4, 0) - VLOOKUP(ROUND($A431 + (F$9/12) + (1/12),5),'main sheet'!$G:$M, 4, 0)) / VLOOKUP(ROUND($A431,5),'main sheet'!$G:$M, 4, 0)) * F$11</f>
        <v>1.746617928782976E-4</v>
      </c>
      <c r="G431" s="19">
        <f>((VLOOKUP(ROUND($A431 + (G$9/12),5),'main sheet'!$G:$M, 4, 0) - VLOOKUP(ROUND($A431 + (G$9/12) + (1/12),5),'main sheet'!$G:$M, 4, 0)) / VLOOKUP(ROUND($A431,5),'main sheet'!$G:$M, 4, 0)) * G$11</f>
        <v>1.744923537883817E-4</v>
      </c>
      <c r="H431" s="19">
        <f>((VLOOKUP(ROUND($A431 + (H$9/12),5),'main sheet'!$G:$M, 4, 0) - VLOOKUP(ROUND($A431 + (H$9/12) + (1/12),5),'main sheet'!$G:$M, 4, 0)) / VLOOKUP(ROUND($A431,5),'main sheet'!$G:$M, 4, 0)) * H$11</f>
        <v>1.7432307907117172E-4</v>
      </c>
      <c r="I431" s="19">
        <f>((VLOOKUP(ROUND($A431 + (I$9/12),5),'main sheet'!$G:$M, 4, 0) - VLOOKUP(ROUND($A431 + (I$9/12) + (1/12),5),'main sheet'!$G:$M, 4, 0)) / VLOOKUP(ROUND($A431,5),'main sheet'!$G:$M, 4, 0)) * I$11</f>
        <v>1.7415396856675799E-4</v>
      </c>
      <c r="J431" s="19">
        <f>((VLOOKUP(ROUND($A431 + (J$9/12),5),'main sheet'!$G:$M, 4, 0) - VLOOKUP(ROUND($A431 + (J$9/12) + (1/12),5),'main sheet'!$G:$M, 4, 0)) / VLOOKUP(ROUND($A431,5),'main sheet'!$G:$M, 4, 0)) * J$11</f>
        <v>1.7398502211628982E-4</v>
      </c>
      <c r="K431" s="19">
        <f>((VLOOKUP(ROUND($A431 + (K$9/12),5),'main sheet'!$G:$M, 4, 0) - VLOOKUP(ROUND($A431 + (K$9/12) + (1/12),5),'main sheet'!$G:$M, 4, 0)) / VLOOKUP(ROUND($A431,5),'main sheet'!$G:$M, 4, 0)) * K$11</f>
        <v>1.7381623956061847E-4</v>
      </c>
      <c r="L431" s="19">
        <f>((VLOOKUP(ROUND($A431 + (L$9/12),5),'main sheet'!$G:$M, 4, 0) - VLOOKUP(ROUND($A431 + (L$9/12) + (1/12),5),'main sheet'!$G:$M, 4, 0)) / VLOOKUP(ROUND($A431,5),'main sheet'!$G:$M, 4, 0)) * L$11</f>
        <v>1.7364762074029928E-4</v>
      </c>
      <c r="M431" s="19">
        <f>((VLOOKUP(ROUND($A431 + (M$9/12),5),'main sheet'!$G:$M, 4, 0) - VLOOKUP(ROUND($A431 + (M$9/12) + (1/12),5),'main sheet'!$G:$M, 4, 0)) / VLOOKUP(ROUND($A431,5),'main sheet'!$G:$M, 4, 0)) * M$11</f>
        <v>1.7412297842619604E-4</v>
      </c>
      <c r="N431" s="19">
        <f>((VLOOKUP(ROUND($A431 + (N$9/12),5),'main sheet'!$G:$M, 4, 0) - VLOOKUP(ROUND($A431 + (N$9/12) + (1/12),5),'main sheet'!$G:$M, 4, 0)) / VLOOKUP(ROUND($A431,5),'main sheet'!$G:$M, 4, 0)) * N$11</f>
        <v>1.7400776869408216E-4</v>
      </c>
      <c r="O431" s="19">
        <f>((VLOOKUP(ROUND($A431 + (O$9/12),5),'main sheet'!$G:$M, 4, 0) - VLOOKUP(ROUND($A431 + (O$9/12) + (1/12),5),'main sheet'!$G:$M, 4, 0)) / VLOOKUP(ROUND($A431,5),'main sheet'!$G:$M, 4, 0)) * O$11</f>
        <v>1.7389263519102281E-4</v>
      </c>
      <c r="P431" s="19">
        <f>((VLOOKUP(ROUND($A431 + (P$9/12),5),'main sheet'!$G:$M, 4, 0) - VLOOKUP(ROUND($A431 + (P$9/12) + (1/12),5),'main sheet'!$G:$M, 4, 0)) / VLOOKUP(ROUND($A431,5),'main sheet'!$G:$M, 4, 0)) * P$11</f>
        <v>1.8324071329548712E-4</v>
      </c>
      <c r="Q431" s="19">
        <f>((VLOOKUP(ROUND($A431 + (Q$9/12),5),'main sheet'!$G:$M, 4, 0) - VLOOKUP(ROUND($A431 + (Q$9/12) + (1/12),5),'main sheet'!$G:$M, 4, 0)) / VLOOKUP(ROUND($A431,5),'main sheet'!$G:$M, 4, 0)) * Q$11</f>
        <v>1.8311947074778028E-4</v>
      </c>
      <c r="R431" s="19">
        <f>((VLOOKUP(ROUND($A431 + (R$9/12),5),'main sheet'!$G:$M, 4, 0) - VLOOKUP(ROUND($A431 + (R$9/12) + (1/12),5),'main sheet'!$G:$M, 4, 0)) / VLOOKUP(ROUND($A431,5),'main sheet'!$G:$M, 4, 0)) * R$11</f>
        <v>1.8299830842108495E-4</v>
      </c>
      <c r="S431" s="19">
        <f>((VLOOKUP(ROUND($A431 + (S$9/12),5),'main sheet'!$G:$M, 4, 0) - VLOOKUP(ROUND($A431 + (S$9/12) + (1/12),5),'main sheet'!$G:$M, 4, 0)) / VLOOKUP(ROUND($A431,5),'main sheet'!$G:$M, 4, 0)) * S$11</f>
        <v>1.8287722626232235E-4</v>
      </c>
      <c r="T431" s="19">
        <f>((VLOOKUP(ROUND($A431 + (T$9/12),5),'main sheet'!$G:$M, 4, 0) - VLOOKUP(ROUND($A431 + (T$9/12) + (1/12),5),'main sheet'!$G:$M, 4, 0)) / VLOOKUP(ROUND($A431,5),'main sheet'!$G:$M, 4, 0)) * T$11</f>
        <v>1.8275622421844875E-4</v>
      </c>
      <c r="U431" s="19">
        <f>((VLOOKUP(ROUND($A431 + (U$9/12),5),'main sheet'!$G:$M, 4, 0) - VLOOKUP(ROUND($A431 + (U$9/12) + (1/12),5),'main sheet'!$G:$M, 4, 0)) / VLOOKUP(ROUND($A431,5),'main sheet'!$G:$M, 4, 0)) * U$11</f>
        <v>1.8263530223645562E-4</v>
      </c>
      <c r="V431" s="19">
        <f>((VLOOKUP(ROUND($A431 + (V$9/12),5),'main sheet'!$G:$M, 4, 0) - VLOOKUP(ROUND($A431 + (V$9/12) + (1/12),5),'main sheet'!$G:$M, 4, 0)) / VLOOKUP(ROUND($A431,5),'main sheet'!$G:$M, 4, 0)) * V$11</f>
        <v>1.8251446026336935E-4</v>
      </c>
      <c r="W431" s="19">
        <f>((VLOOKUP(ROUND($A431 + (W$9/12),5),'main sheet'!$G:$M, 4, 0) - VLOOKUP(ROUND($A431 + (W$9/12) + (1/12),5),'main sheet'!$G:$M, 4, 0)) / VLOOKUP(ROUND($A431,5),'main sheet'!$G:$M, 4, 0)) * W$11</f>
        <v>1.8239369824625152E-4</v>
      </c>
      <c r="X431" s="19">
        <f>((VLOOKUP(ROUND($A431 + (X$9/12),5),'main sheet'!$G:$M, 4, 0) - VLOOKUP(ROUND($A431 + (X$9/12) + (1/12),5),'main sheet'!$G:$M, 4, 0)) / VLOOKUP(ROUND($A431,5),'main sheet'!$G:$M, 4, 0)) * X$11</f>
        <v>1.8227301613219868E-4</v>
      </c>
      <c r="Y431" s="19">
        <f>((VLOOKUP(ROUND($A431 + (Y$9/12),5),'main sheet'!$G:$M, 4, 0) - VLOOKUP(ROUND($A431 + (Y$9/12) + (1/12),5),'main sheet'!$G:$M, 4, 0)) / VLOOKUP(ROUND($A431,5),'main sheet'!$G:$M, 4, 0)) * Y$11</f>
        <v>1.8215241386834236E-4</v>
      </c>
      <c r="Z431" s="19">
        <f>((VLOOKUP(ROUND($A431 + (Z$9/12),5),'main sheet'!$G:$M, 4, 0) - VLOOKUP(ROUND($A431 + (Z$9/12) + (1/12),5),'main sheet'!$G:$M, 4, 0)) / VLOOKUP(ROUND($A431,5),'main sheet'!$G:$M, 4, 0)) * Z$11</f>
        <v>1.8203189140184912E-4</v>
      </c>
      <c r="AA431" s="19">
        <f>((VLOOKUP(ROUND($A431 + (AA$9/12),5),'main sheet'!$G:$M, 4, 0) - VLOOKUP(ROUND($A431 + (AA$9/12) + (1/12),5),'main sheet'!$G:$M, 4, 0)) / VLOOKUP(ROUND($A431,5),'main sheet'!$G:$M, 4, 0)) * AA$11</f>
        <v>1.8191144867992049E-4</v>
      </c>
      <c r="AB431" s="19">
        <f>((VLOOKUP(ROUND($A431 + (AB$9/12),5),'main sheet'!$G:$M, 4, 0) - VLOOKUP(ROUND($A431 + (AB$9/12) + (1/12),5),'main sheet'!$G:$M, 4, 0)) / VLOOKUP(ROUND($A431,5),'main sheet'!$G:$M, 4, 0)) * AB$11</f>
        <v>1.9288631622930793E-4</v>
      </c>
      <c r="AC431" s="19">
        <f>((VLOOKUP(ROUND($A431 + (AC$9/12),5),'main sheet'!$G:$M, 4, 0) - VLOOKUP(ROUND($A431 + (AC$9/12) + (1/12),5),'main sheet'!$G:$M, 4, 0)) / VLOOKUP(ROUND($A431,5),'main sheet'!$G:$M, 4, 0)) * AC$11</f>
        <v>1.9275869159857194E-4</v>
      </c>
      <c r="AD431" s="19">
        <f>((VLOOKUP(ROUND($A431 + (AD$9/12),5),'main sheet'!$G:$M, 4, 0) - VLOOKUP(ROUND($A431 + (AD$9/12) + (1/12),5),'main sheet'!$G:$M, 4, 0)) / VLOOKUP(ROUND($A431,5),'main sheet'!$G:$M, 4, 0)) * AD$11</f>
        <v>1.9263115141130121E-4</v>
      </c>
      <c r="AE431" s="19">
        <f>((VLOOKUP(ROUND($A431 + (AE$9/12),5),'main sheet'!$G:$M, 4, 0) - VLOOKUP(ROUND($A431 + (AE$9/12) + (1/12),5),'main sheet'!$G:$M, 4, 0)) / VLOOKUP(ROUND($A431,5),'main sheet'!$G:$M, 4, 0)) * AE$11</f>
        <v>1.925036956120698E-4</v>
      </c>
      <c r="AF431" s="19">
        <f>((VLOOKUP(ROUND($A431 + (AF$9/12),5),'main sheet'!$G:$M, 4, 0) - VLOOKUP(ROUND($A431 + (AF$9/12) + (1/12),5),'main sheet'!$G:$M, 4, 0)) / VLOOKUP(ROUND($A431,5),'main sheet'!$G:$M, 4, 0)) * AF$11</f>
        <v>1.9237632414504153E-4</v>
      </c>
      <c r="AH431" s="18">
        <f t="shared" si="12"/>
        <v>34.833333333333336</v>
      </c>
      <c r="AI431" s="19">
        <f t="shared" si="13"/>
        <v>5.4123628182178168E-3</v>
      </c>
    </row>
    <row r="432" spans="1:35" x14ac:dyDescent="0.3">
      <c r="A432" s="19">
        <v>34.916666666666664</v>
      </c>
      <c r="C432" s="19">
        <f>((VLOOKUP(ROUND($A432 + (C$9/12),5),'main sheet'!$G:$M, 4, 0) - VLOOKUP(ROUND($A432 + (C$9/12) + (1/12),5),'main sheet'!$G:$M, 4, 0)) / VLOOKUP(ROUND($A432,5),'main sheet'!$G:$M, 4, 0)) * C$11</f>
        <v>1.7520047763605013E-4</v>
      </c>
      <c r="D432" s="19">
        <f>((VLOOKUP(ROUND($A432 + (D$9/12),5),'main sheet'!$G:$M, 4, 0) - VLOOKUP(ROUND($A432 + (D$9/12) + (1/12),5),'main sheet'!$G:$M, 4, 0)) / VLOOKUP(ROUND($A432,5),'main sheet'!$G:$M, 4, 0)) * D$11</f>
        <v>1.7503051596917465E-4</v>
      </c>
      <c r="E432" s="19">
        <f>((VLOOKUP(ROUND($A432 + (E$9/12),5),'main sheet'!$G:$M, 4, 0) - VLOOKUP(ROUND($A432 + (E$9/12) + (1/12),5),'main sheet'!$G:$M, 4, 0)) / VLOOKUP(ROUND($A432,5),'main sheet'!$G:$M, 4, 0)) * E$11</f>
        <v>1.7486071918150286E-4</v>
      </c>
      <c r="F432" s="19">
        <f>((VLOOKUP(ROUND($A432 + (F$9/12),5),'main sheet'!$G:$M, 4, 0) - VLOOKUP(ROUND($A432 + (F$9/12) + (1/12),5),'main sheet'!$G:$M, 4, 0)) / VLOOKUP(ROUND($A432,5),'main sheet'!$G:$M, 4, 0)) * F$11</f>
        <v>1.7469108711353938E-4</v>
      </c>
      <c r="G432" s="19">
        <f>((VLOOKUP(ROUND($A432 + (G$9/12),5),'main sheet'!$G:$M, 4, 0) - VLOOKUP(ROUND($A432 + (G$9/12) + (1/12),5),'main sheet'!$G:$M, 4, 0)) / VLOOKUP(ROUND($A432,5),'main sheet'!$G:$M, 4, 0)) * G$11</f>
        <v>1.7452161960548963E-4</v>
      </c>
      <c r="H432" s="19">
        <f>((VLOOKUP(ROUND($A432 + (H$9/12),5),'main sheet'!$G:$M, 4, 0) - VLOOKUP(ROUND($A432 + (H$9/12) + (1/12),5),'main sheet'!$G:$M, 4, 0)) / VLOOKUP(ROUND($A432,5),'main sheet'!$G:$M, 4, 0)) * H$11</f>
        <v>1.7435231649726187E-4</v>
      </c>
      <c r="I432" s="19">
        <f>((VLOOKUP(ROUND($A432 + (I$9/12),5),'main sheet'!$G:$M, 4, 0) - VLOOKUP(ROUND($A432 + (I$9/12) + (1/12),5),'main sheet'!$G:$M, 4, 0)) / VLOOKUP(ROUND($A432,5),'main sheet'!$G:$M, 4, 0)) * I$11</f>
        <v>1.7418317762982446E-4</v>
      </c>
      <c r="J432" s="19">
        <f>((VLOOKUP(ROUND($A432 + (J$9/12),5),'main sheet'!$G:$M, 4, 0) - VLOOKUP(ROUND($A432 + (J$9/12) + (1/12),5),'main sheet'!$G:$M, 4, 0)) / VLOOKUP(ROUND($A432,5),'main sheet'!$G:$M, 4, 0)) * J$11</f>
        <v>1.7401420284384736E-4</v>
      </c>
      <c r="K432" s="19">
        <f>((VLOOKUP(ROUND($A432 + (K$9/12),5),'main sheet'!$G:$M, 4, 0) - VLOOKUP(ROUND($A432 + (K$9/12) + (1/12),5),'main sheet'!$G:$M, 4, 0)) / VLOOKUP(ROUND($A432,5),'main sheet'!$G:$M, 4, 0)) * K$11</f>
        <v>1.7384539197970436E-4</v>
      </c>
      <c r="L432" s="19">
        <f>((VLOOKUP(ROUND($A432 + (L$9/12),5),'main sheet'!$G:$M, 4, 0) - VLOOKUP(ROUND($A432 + (L$9/12) + (1/12),5),'main sheet'!$G:$M, 4, 0)) / VLOOKUP(ROUND($A432,5),'main sheet'!$G:$M, 4, 0)) * L$11</f>
        <v>1.7367674487882615E-4</v>
      </c>
      <c r="M432" s="19">
        <f>((VLOOKUP(ROUND($A432 + (M$9/12),5),'main sheet'!$G:$M, 4, 0) - VLOOKUP(ROUND($A432 + (M$9/12) + (1/12),5),'main sheet'!$G:$M, 4, 0)) / VLOOKUP(ROUND($A432,5),'main sheet'!$G:$M, 4, 0)) * M$11</f>
        <v>1.7415218229175389E-4</v>
      </c>
      <c r="N432" s="19">
        <f>((VLOOKUP(ROUND($A432 + (N$9/12),5),'main sheet'!$G:$M, 4, 0) - VLOOKUP(ROUND($A432 + (N$9/12) + (1/12),5),'main sheet'!$G:$M, 4, 0)) / VLOOKUP(ROUND($A432,5),'main sheet'!$G:$M, 4, 0)) * N$11</f>
        <v>1.7403695323638953E-4</v>
      </c>
      <c r="O432" s="19">
        <f>((VLOOKUP(ROUND($A432 + (O$9/12),5),'main sheet'!$G:$M, 4, 0) - VLOOKUP(ROUND($A432 + (O$9/12) + (1/12),5),'main sheet'!$G:$M, 4, 0)) / VLOOKUP(ROUND($A432,5),'main sheet'!$G:$M, 4, 0)) * O$11</f>
        <v>1.8339278955533194E-4</v>
      </c>
      <c r="P432" s="19">
        <f>((VLOOKUP(ROUND($A432 + (P$9/12),5),'main sheet'!$G:$M, 4, 0) - VLOOKUP(ROUND($A432 + (P$9/12) + (1/12),5),'main sheet'!$G:$M, 4, 0)) / VLOOKUP(ROUND($A432,5),'main sheet'!$G:$M, 4, 0)) * P$11</f>
        <v>1.8327144638526413E-4</v>
      </c>
      <c r="Q432" s="19">
        <f>((VLOOKUP(ROUND($A432 + (Q$9/12),5),'main sheet'!$G:$M, 4, 0) - VLOOKUP(ROUND($A432 + (Q$9/12) + (1/12),5),'main sheet'!$G:$M, 4, 0)) / VLOOKUP(ROUND($A432,5),'main sheet'!$G:$M, 4, 0)) * Q$11</f>
        <v>1.8315018350278543E-4</v>
      </c>
      <c r="R432" s="19">
        <f>((VLOOKUP(ROUND($A432 + (R$9/12),5),'main sheet'!$G:$M, 4, 0) - VLOOKUP(ROUND($A432 + (R$9/12) + (1/12),5),'main sheet'!$G:$M, 4, 0)) / VLOOKUP(ROUND($A432,5),'main sheet'!$G:$M, 4, 0)) * R$11</f>
        <v>1.8302900085477288E-4</v>
      </c>
      <c r="S432" s="19">
        <f>((VLOOKUP(ROUND($A432 + (S$9/12),5),'main sheet'!$G:$M, 4, 0) - VLOOKUP(ROUND($A432 + (S$9/12) + (1/12),5),'main sheet'!$G:$M, 4, 0)) / VLOOKUP(ROUND($A432,5),'main sheet'!$G:$M, 4, 0)) * S$11</f>
        <v>1.8290789838813879E-4</v>
      </c>
      <c r="T432" s="19">
        <f>((VLOOKUP(ROUND($A432 + (T$9/12),5),'main sheet'!$G:$M, 4, 0) - VLOOKUP(ROUND($A432 + (T$9/12) + (1/12),5),'main sheet'!$G:$M, 4, 0)) / VLOOKUP(ROUND($A432,5),'main sheet'!$G:$M, 4, 0)) * T$11</f>
        <v>1.8278687604983057E-4</v>
      </c>
      <c r="U432" s="19">
        <f>((VLOOKUP(ROUND($A432 + (U$9/12),5),'main sheet'!$G:$M, 4, 0) - VLOOKUP(ROUND($A432 + (U$9/12) + (1/12),5),'main sheet'!$G:$M, 4, 0)) / VLOOKUP(ROUND($A432,5),'main sheet'!$G:$M, 4, 0)) * U$11</f>
        <v>1.8266593378683075E-4</v>
      </c>
      <c r="V432" s="19">
        <f>((VLOOKUP(ROUND($A432 + (V$9/12),5),'main sheet'!$G:$M, 4, 0) - VLOOKUP(ROUND($A432 + (V$9/12) + (1/12),5),'main sheet'!$G:$M, 4, 0)) / VLOOKUP(ROUND($A432,5),'main sheet'!$G:$M, 4, 0)) * V$11</f>
        <v>1.8254507154615691E-4</v>
      </c>
      <c r="W432" s="19">
        <f>((VLOOKUP(ROUND($A432 + (W$9/12),5),'main sheet'!$G:$M, 4, 0) - VLOOKUP(ROUND($A432 + (W$9/12) + (1/12),5),'main sheet'!$G:$M, 4, 0)) / VLOOKUP(ROUND($A432,5),'main sheet'!$G:$M, 4, 0)) * W$11</f>
        <v>1.8242428927486167E-4</v>
      </c>
      <c r="X432" s="19">
        <f>((VLOOKUP(ROUND($A432 + (X$9/12),5),'main sheet'!$G:$M, 4, 0) - VLOOKUP(ROUND($A432 + (X$9/12) + (1/12),5),'main sheet'!$G:$M, 4, 0)) / VLOOKUP(ROUND($A432,5),'main sheet'!$G:$M, 4, 0)) * X$11</f>
        <v>1.8230358692003274E-4</v>
      </c>
      <c r="Y432" s="19">
        <f>((VLOOKUP(ROUND($A432 + (Y$9/12),5),'main sheet'!$G:$M, 4, 0) - VLOOKUP(ROUND($A432 + (Y$9/12) + (1/12),5),'main sheet'!$G:$M, 4, 0)) / VLOOKUP(ROUND($A432,5),'main sheet'!$G:$M, 4, 0)) * Y$11</f>
        <v>1.8218296442879282E-4</v>
      </c>
      <c r="Z432" s="19">
        <f>((VLOOKUP(ROUND($A432 + (Z$9/12),5),'main sheet'!$G:$M, 4, 0) - VLOOKUP(ROUND($A432 + (Z$9/12) + (1/12),5),'main sheet'!$G:$M, 4, 0)) / VLOOKUP(ROUND($A432,5),'main sheet'!$G:$M, 4, 0)) * Z$11</f>
        <v>1.8206242174829957E-4</v>
      </c>
      <c r="AA432" s="19">
        <f>((VLOOKUP(ROUND($A432 + (AA$9/12),5),'main sheet'!$G:$M, 4, 0) - VLOOKUP(ROUND($A432 + (AA$9/12) + (1/12),5),'main sheet'!$G:$M, 4, 0)) / VLOOKUP(ROUND($A432,5),'main sheet'!$G:$M, 4, 0)) * AA$11</f>
        <v>1.9304639762726723E-4</v>
      </c>
      <c r="AB432" s="19">
        <f>((VLOOKUP(ROUND($A432 + (AB$9/12),5),'main sheet'!$G:$M, 4, 0) - VLOOKUP(ROUND($A432 + (AB$9/12) + (1/12),5),'main sheet'!$G:$M, 4, 0)) / VLOOKUP(ROUND($A432,5),'main sheet'!$G:$M, 4, 0)) * AB$11</f>
        <v>1.9291866707751271E-4</v>
      </c>
      <c r="AC432" s="19">
        <f>((VLOOKUP(ROUND($A432 + (AC$9/12),5),'main sheet'!$G:$M, 4, 0) - VLOOKUP(ROUND($A432 + (AC$9/12) + (1/12),5),'main sheet'!$G:$M, 4, 0)) / VLOOKUP(ROUND($A432,5),'main sheet'!$G:$M, 4, 0)) * AC$11</f>
        <v>1.927910210413053E-4</v>
      </c>
      <c r="AD432" s="19">
        <f>((VLOOKUP(ROUND($A432 + (AD$9/12),5),'main sheet'!$G:$M, 4, 0) - VLOOKUP(ROUND($A432 + (AD$9/12) + (1/12),5),'main sheet'!$G:$M, 4, 0)) / VLOOKUP(ROUND($A432,5),'main sheet'!$G:$M, 4, 0)) * AD$11</f>
        <v>1.9266345946317303E-4</v>
      </c>
      <c r="AE432" s="19">
        <f>((VLOOKUP(ROUND($A432 + (AE$9/12),5),'main sheet'!$G:$M, 4, 0) - VLOOKUP(ROUND($A432 + (AE$9/12) + (1/12),5),'main sheet'!$G:$M, 4, 0)) / VLOOKUP(ROUND($A432,5),'main sheet'!$G:$M, 4, 0)) * AE$11</f>
        <v>1.925359822872334E-4</v>
      </c>
      <c r="AF432" s="19">
        <f>((VLOOKUP(ROUND($A432 + (AF$9/12),5),'main sheet'!$G:$M, 4, 0) - VLOOKUP(ROUND($A432 + (AF$9/12) + (1/12),5),'main sheet'!$G:$M, 4, 0)) / VLOOKUP(ROUND($A432,5),'main sheet'!$G:$M, 4, 0)) * AF$11</f>
        <v>1.9240858945719489E-4</v>
      </c>
      <c r="AH432" s="18">
        <f t="shared" si="12"/>
        <v>34.916666666666664</v>
      </c>
      <c r="AI432" s="19">
        <f t="shared" si="13"/>
        <v>5.4416519682581477E-3</v>
      </c>
    </row>
    <row r="433" spans="1:35" x14ac:dyDescent="0.3">
      <c r="A433" s="19">
        <v>35</v>
      </c>
      <c r="C433" s="19">
        <f>((VLOOKUP(ROUND($A433 + (C$9/12),5),'main sheet'!$G:$M, 4, 0) - VLOOKUP(ROUND($A433 + (C$9/12) + (1/12),5),'main sheet'!$G:$M, 4, 0)) / VLOOKUP(ROUND($A433,5),'main sheet'!$G:$M, 4, 0)) * C$11</f>
        <v>1.7522986714872771E-4</v>
      </c>
      <c r="D433" s="19">
        <f>((VLOOKUP(ROUND($A433 + (D$9/12),5),'main sheet'!$G:$M, 4, 0) - VLOOKUP(ROUND($A433 + (D$9/12) + (1/12),5),'main sheet'!$G:$M, 4, 0)) / VLOOKUP(ROUND($A433,5),'main sheet'!$G:$M, 4, 0)) * D$11</f>
        <v>1.750598769708364E-4</v>
      </c>
      <c r="E433" s="19">
        <f>((VLOOKUP(ROUND($A433 + (E$9/12),5),'main sheet'!$G:$M, 4, 0) - VLOOKUP(ROUND($A433 + (E$9/12) + (1/12),5),'main sheet'!$G:$M, 4, 0)) / VLOOKUP(ROUND($A433,5),'main sheet'!$G:$M, 4, 0)) * E$11</f>
        <v>1.7489005170026107E-4</v>
      </c>
      <c r="F433" s="19">
        <f>((VLOOKUP(ROUND($A433 + (F$9/12),5),'main sheet'!$G:$M, 4, 0) - VLOOKUP(ROUND($A433 + (F$9/12) + (1/12),5),'main sheet'!$G:$M, 4, 0)) / VLOOKUP(ROUND($A433,5),'main sheet'!$G:$M, 4, 0)) * F$11</f>
        <v>1.7472039117702516E-4</v>
      </c>
      <c r="G433" s="19">
        <f>((VLOOKUP(ROUND($A433 + (G$9/12),5),'main sheet'!$G:$M, 4, 0) - VLOOKUP(ROUND($A433 + (G$9/12) + (1/12),5),'main sheet'!$G:$M, 4, 0)) / VLOOKUP(ROUND($A433,5),'main sheet'!$G:$M, 4, 0)) * G$11</f>
        <v>1.7455089524085458E-4</v>
      </c>
      <c r="H433" s="19">
        <f>((VLOOKUP(ROUND($A433 + (H$9/12),5),'main sheet'!$G:$M, 4, 0) - VLOOKUP(ROUND($A433 + (H$9/12) + (1/12),5),'main sheet'!$G:$M, 4, 0)) / VLOOKUP(ROUND($A433,5),'main sheet'!$G:$M, 4, 0)) * H$11</f>
        <v>1.7438156373253652E-4</v>
      </c>
      <c r="I433" s="19">
        <f>((VLOOKUP(ROUND($A433 + (I$9/12),5),'main sheet'!$G:$M, 4, 0) - VLOOKUP(ROUND($A433 + (I$9/12) + (1/12),5),'main sheet'!$G:$M, 4, 0)) / VLOOKUP(ROUND($A433,5),'main sheet'!$G:$M, 4, 0)) * I$11</f>
        <v>1.7421239649255957E-4</v>
      </c>
      <c r="J433" s="19">
        <f>((VLOOKUP(ROUND($A433 + (J$9/12),5),'main sheet'!$G:$M, 4, 0) - VLOOKUP(ROUND($A433 + (J$9/12) + (1/12),5),'main sheet'!$G:$M, 4, 0)) / VLOOKUP(ROUND($A433,5),'main sheet'!$G:$M, 4, 0)) * J$11</f>
        <v>1.740433933611156E-4</v>
      </c>
      <c r="K433" s="19">
        <f>((VLOOKUP(ROUND($A433 + (K$9/12),5),'main sheet'!$G:$M, 4, 0) - VLOOKUP(ROUND($A433 + (K$9/12) + (1/12),5),'main sheet'!$G:$M, 4, 0)) / VLOOKUP(ROUND($A433,5),'main sheet'!$G:$M, 4, 0)) * K$11</f>
        <v>1.7387455417945479E-4</v>
      </c>
      <c r="L433" s="19">
        <f>((VLOOKUP(ROUND($A433 + (L$9/12),5),'main sheet'!$G:$M, 4, 0) - VLOOKUP(ROUND($A433 + (L$9/12) + (1/12),5),'main sheet'!$G:$M, 4, 0)) / VLOOKUP(ROUND($A433,5),'main sheet'!$G:$M, 4, 0)) * L$11</f>
        <v>1.7370587878852943E-4</v>
      </c>
      <c r="M433" s="19">
        <f>((VLOOKUP(ROUND($A433 + (M$9/12),5),'main sheet'!$G:$M, 4, 0) - VLOOKUP(ROUND($A433 + (M$9/12) + (1/12),5),'main sheet'!$G:$M, 4, 0)) / VLOOKUP(ROUND($A433,5),'main sheet'!$G:$M, 4, 0)) * M$11</f>
        <v>1.7418139595478492E-4</v>
      </c>
      <c r="N433" s="19">
        <f>((VLOOKUP(ROUND($A433 + (N$9/12),5),'main sheet'!$G:$M, 4, 0) - VLOOKUP(ROUND($A433 + (N$9/12) + (1/12),5),'main sheet'!$G:$M, 4, 0)) / VLOOKUP(ROUND($A433,5),'main sheet'!$G:$M, 4, 0)) * N$11</f>
        <v>1.8354499719034782E-4</v>
      </c>
      <c r="O433" s="19">
        <f>((VLOOKUP(ROUND($A433 + (O$9/12),5),'main sheet'!$G:$M, 4, 0) - VLOOKUP(ROUND($A433 + (O$9/12) + (1/12),5),'main sheet'!$G:$M, 4, 0)) / VLOOKUP(ROUND($A433,5),'main sheet'!$G:$M, 4, 0)) * O$11</f>
        <v>1.8342355331099381E-4</v>
      </c>
      <c r="P433" s="19">
        <f>((VLOOKUP(ROUND($A433 + (P$9/12),5),'main sheet'!$G:$M, 4, 0) - VLOOKUP(ROUND($A433 + (P$9/12) + (1/12),5),'main sheet'!$G:$M, 4, 0)) / VLOOKUP(ROUND($A433,5),'main sheet'!$G:$M, 4, 0)) * P$11</f>
        <v>1.8330218978586382E-4</v>
      </c>
      <c r="Q433" s="19">
        <f>((VLOOKUP(ROUND($A433 + (Q$9/12),5),'main sheet'!$G:$M, 4, 0) - VLOOKUP(ROUND($A433 + (Q$9/12) + (1/12),5),'main sheet'!$G:$M, 4, 0)) / VLOOKUP(ROUND($A433,5),'main sheet'!$G:$M, 4, 0)) * Q$11</f>
        <v>1.8318090656179099E-4</v>
      </c>
      <c r="R433" s="19">
        <f>((VLOOKUP(ROUND($A433 + (R$9/12),5),'main sheet'!$G:$M, 4, 0) - VLOOKUP(ROUND($A433 + (R$9/12) + (1/12),5),'main sheet'!$G:$M, 4, 0)) / VLOOKUP(ROUND($A433,5),'main sheet'!$G:$M, 4, 0)) * R$11</f>
        <v>1.8305970358564351E-4</v>
      </c>
      <c r="S433" s="19">
        <f>((VLOOKUP(ROUND($A433 + (S$9/12),5),'main sheet'!$G:$M, 4, 0) - VLOOKUP(ROUND($A433 + (S$9/12) + (1/12),5),'main sheet'!$G:$M, 4, 0)) / VLOOKUP(ROUND($A433,5),'main sheet'!$G:$M, 4, 0)) * S$11</f>
        <v>1.8293858080432472E-4</v>
      </c>
      <c r="T433" s="19">
        <f>((VLOOKUP(ROUND($A433 + (T$9/12),5),'main sheet'!$G:$M, 4, 0) - VLOOKUP(ROUND($A433 + (T$9/12) + (1/12),5),'main sheet'!$G:$M, 4, 0)) / VLOOKUP(ROUND($A433,5),'main sheet'!$G:$M, 4, 0)) * T$11</f>
        <v>1.8281753816477318E-4</v>
      </c>
      <c r="U433" s="19">
        <f>((VLOOKUP(ROUND($A433 + (U$9/12),5),'main sheet'!$G:$M, 4, 0) - VLOOKUP(ROUND($A433 + (U$9/12) + (1/12),5),'main sheet'!$G:$M, 4, 0)) / VLOOKUP(ROUND($A433,5),'main sheet'!$G:$M, 4, 0)) * U$11</f>
        <v>1.8269657561396249E-4</v>
      </c>
      <c r="V433" s="19">
        <f>((VLOOKUP(ROUND($A433 + (V$9/12),5),'main sheet'!$G:$M, 4, 0) - VLOOKUP(ROUND($A433 + (V$9/12) + (1/12),5),'main sheet'!$G:$M, 4, 0)) / VLOOKUP(ROUND($A433,5),'main sheet'!$G:$M, 4, 0)) * V$11</f>
        <v>1.8257569309890136E-4</v>
      </c>
      <c r="W433" s="19">
        <f>((VLOOKUP(ROUND($A433 + (W$9/12),5),'main sheet'!$G:$M, 4, 0) - VLOOKUP(ROUND($A433 + (W$9/12) + (1/12),5),'main sheet'!$G:$M, 4, 0)) / VLOOKUP(ROUND($A433,5),'main sheet'!$G:$M, 4, 0)) * W$11</f>
        <v>1.8245489056663354E-4</v>
      </c>
      <c r="X433" s="19">
        <f>((VLOOKUP(ROUND($A433 + (X$9/12),5),'main sheet'!$G:$M, 4, 0) - VLOOKUP(ROUND($A433 + (X$9/12) + (1/12),5),'main sheet'!$G:$M, 4, 0)) / VLOOKUP(ROUND($A433,5),'main sheet'!$G:$M, 4, 0)) * X$11</f>
        <v>1.8233416796423785E-4</v>
      </c>
      <c r="Y433" s="19">
        <f>((VLOOKUP(ROUND($A433 + (Y$9/12),5),'main sheet'!$G:$M, 4, 0) - VLOOKUP(ROUND($A433 + (Y$9/12) + (1/12),5),'main sheet'!$G:$M, 4, 0)) / VLOOKUP(ROUND($A433,5),'main sheet'!$G:$M, 4, 0)) * Y$11</f>
        <v>1.822135252388281E-4</v>
      </c>
      <c r="Z433" s="19">
        <f>((VLOOKUP(ROUND($A433 + (Z$9/12),5),'main sheet'!$G:$M, 4, 0) - VLOOKUP(ROUND($A433 + (Z$9/12) + (1/12),5),'main sheet'!$G:$M, 4, 0)) / VLOOKUP(ROUND($A433,5),'main sheet'!$G:$M, 4, 0)) * Z$11</f>
        <v>1.9320661731585164E-4</v>
      </c>
      <c r="AA433" s="19">
        <f>((VLOOKUP(ROUND($A433 + (AA$9/12),5),'main sheet'!$G:$M, 4, 0) - VLOOKUP(ROUND($A433 + (AA$9/12) + (1/12),5),'main sheet'!$G:$M, 4, 0)) / VLOOKUP(ROUND($A433,5),'main sheet'!$G:$M, 4, 0)) * AA$11</f>
        <v>1.930787807555776E-4</v>
      </c>
      <c r="AB433" s="19">
        <f>((VLOOKUP(ROUND($A433 + (AB$9/12),5),'main sheet'!$G:$M, 4, 0) - VLOOKUP(ROUND($A433 + (AB$9/12) + (1/12),5),'main sheet'!$G:$M, 4, 0)) / VLOOKUP(ROUND($A433,5),'main sheet'!$G:$M, 4, 0)) * AB$11</f>
        <v>1.9295102877899304E-4</v>
      </c>
      <c r="AC433" s="19">
        <f>((VLOOKUP(ROUND($A433 + (AC$9/12),5),'main sheet'!$G:$M, 4, 0) - VLOOKUP(ROUND($A433 + (AC$9/12) + (1/12),5),'main sheet'!$G:$M, 4, 0)) / VLOOKUP(ROUND($A433,5),'main sheet'!$G:$M, 4, 0)) * AC$11</f>
        <v>1.9282336133057999E-4</v>
      </c>
      <c r="AD433" s="19">
        <f>((VLOOKUP(ROUND($A433 + (AD$9/12),5),'main sheet'!$G:$M, 4, 0) - VLOOKUP(ROUND($A433 + (AD$9/12) + (1/12),5),'main sheet'!$G:$M, 4, 0)) / VLOOKUP(ROUND($A433,5),'main sheet'!$G:$M, 4, 0)) * AD$11</f>
        <v>1.9269577835440954E-4</v>
      </c>
      <c r="AE433" s="19">
        <f>((VLOOKUP(ROUND($A433 + (AE$9/12),5),'main sheet'!$G:$M, 4, 0) - VLOOKUP(ROUND($A433 + (AE$9/12) + (1/12),5),'main sheet'!$G:$M, 4, 0)) / VLOOKUP(ROUND($A433,5),'main sheet'!$G:$M, 4, 0)) * AE$11</f>
        <v>1.9256827979414342E-4</v>
      </c>
      <c r="AF433" s="19">
        <f>((VLOOKUP(ROUND($A433 + (AF$9/12),5),'main sheet'!$G:$M, 4, 0) - VLOOKUP(ROUND($A433 + (AF$9/12) + (1/12),5),'main sheet'!$G:$M, 4, 0)) / VLOOKUP(ROUND($A433,5),'main sheet'!$G:$M, 4, 0)) * AF$11</f>
        <v>1.9244086559437376E-4</v>
      </c>
      <c r="AH433" s="18">
        <f t="shared" si="12"/>
        <v>35</v>
      </c>
      <c r="AI433" s="19">
        <f t="shared" si="13"/>
        <v>5.4631572985569159E-3</v>
      </c>
    </row>
    <row r="434" spans="1:35" x14ac:dyDescent="0.3">
      <c r="A434" s="19">
        <v>35.083333333333336</v>
      </c>
      <c r="C434" s="19">
        <f>((VLOOKUP(ROUND($A434 + (C$9/12),5),'main sheet'!$G:$M, 4, 0) - VLOOKUP(ROUND($A434 + (C$9/12) + (1/12),5),'main sheet'!$G:$M, 4, 0)) / VLOOKUP(ROUND($A434,5),'main sheet'!$G:$M, 4, 0)) * C$11</f>
        <v>1.7526063771883152E-4</v>
      </c>
      <c r="D434" s="19">
        <f>((VLOOKUP(ROUND($A434 + (D$9/12),5),'main sheet'!$G:$M, 4, 0) - VLOOKUP(ROUND($A434 + (D$9/12) + (1/12),5),'main sheet'!$G:$M, 4, 0)) / VLOOKUP(ROUND($A434,5),'main sheet'!$G:$M, 4, 0)) * D$11</f>
        <v>1.7509061769061703E-4</v>
      </c>
      <c r="E434" s="19">
        <f>((VLOOKUP(ROUND($A434 + (E$9/12),5),'main sheet'!$G:$M, 4, 0) - VLOOKUP(ROUND($A434 + (E$9/12) + (1/12),5),'main sheet'!$G:$M, 4, 0)) / VLOOKUP(ROUND($A434,5),'main sheet'!$G:$M, 4, 0)) * E$11</f>
        <v>1.7492076259867614E-4</v>
      </c>
      <c r="F434" s="19">
        <f>((VLOOKUP(ROUND($A434 + (F$9/12),5),'main sheet'!$G:$M, 4, 0) - VLOOKUP(ROUND($A434 + (F$9/12) + (1/12),5),'main sheet'!$G:$M, 4, 0)) / VLOOKUP(ROUND($A434,5),'main sheet'!$G:$M, 4, 0)) * F$11</f>
        <v>1.7475107228255102E-4</v>
      </c>
      <c r="G434" s="19">
        <f>((VLOOKUP(ROUND($A434 + (G$9/12),5),'main sheet'!$G:$M, 4, 0) - VLOOKUP(ROUND($A434 + (G$9/12) + (1/12),5),'main sheet'!$G:$M, 4, 0)) / VLOOKUP(ROUND($A434,5),'main sheet'!$G:$M, 4, 0)) * G$11</f>
        <v>1.7458154658284625E-4</v>
      </c>
      <c r="H434" s="19">
        <f>((VLOOKUP(ROUND($A434 + (H$9/12),5),'main sheet'!$G:$M, 4, 0) - VLOOKUP(ROUND($A434 + (H$9/12) + (1/12),5),'main sheet'!$G:$M, 4, 0)) / VLOOKUP(ROUND($A434,5),'main sheet'!$G:$M, 4, 0)) * H$11</f>
        <v>1.7441218533986746E-4</v>
      </c>
      <c r="I434" s="19">
        <f>((VLOOKUP(ROUND($A434 + (I$9/12),5),'main sheet'!$G:$M, 4, 0) - VLOOKUP(ROUND($A434 + (I$9/12) + (1/12),5),'main sheet'!$G:$M, 4, 0)) / VLOOKUP(ROUND($A434,5),'main sheet'!$G:$M, 4, 0)) * I$11</f>
        <v>1.7424298839362328E-4</v>
      </c>
      <c r="J434" s="19">
        <f>((VLOOKUP(ROUND($A434 + (J$9/12),5),'main sheet'!$G:$M, 4, 0) - VLOOKUP(ROUND($A434 + (J$9/12) + (1/12),5),'main sheet'!$G:$M, 4, 0)) / VLOOKUP(ROUND($A434,5),'main sheet'!$G:$M, 4, 0)) * J$11</f>
        <v>1.740739555851818E-4</v>
      </c>
      <c r="K434" s="19">
        <f>((VLOOKUP(ROUND($A434 + (K$9/12),5),'main sheet'!$G:$M, 4, 0) - VLOOKUP(ROUND($A434 + (K$9/12) + (1/12),5),'main sheet'!$G:$M, 4, 0)) / VLOOKUP(ROUND($A434,5),'main sheet'!$G:$M, 4, 0)) * K$11</f>
        <v>1.7390508675531292E-4</v>
      </c>
      <c r="L434" s="19">
        <f>((VLOOKUP(ROUND($A434 + (L$9/12),5),'main sheet'!$G:$M, 4, 0) - VLOOKUP(ROUND($A434 + (L$9/12) + (1/12),5),'main sheet'!$G:$M, 4, 0)) / VLOOKUP(ROUND($A434,5),'main sheet'!$G:$M, 4, 0)) * L$11</f>
        <v>1.737363817444905E-4</v>
      </c>
      <c r="M434" s="19">
        <f>((VLOOKUP(ROUND($A434 + (M$9/12),5),'main sheet'!$G:$M, 4, 0) - VLOOKUP(ROUND($A434 + (M$9/12) + (1/12),5),'main sheet'!$G:$M, 4, 0)) / VLOOKUP(ROUND($A434,5),'main sheet'!$G:$M, 4, 0)) * M$11</f>
        <v>1.8369877353378156E-4</v>
      </c>
      <c r="N434" s="19">
        <f>((VLOOKUP(ROUND($A434 + (N$9/12),5),'main sheet'!$G:$M, 4, 0) - VLOOKUP(ROUND($A434 + (N$9/12) + (1/12),5),'main sheet'!$G:$M, 4, 0)) / VLOOKUP(ROUND($A434,5),'main sheet'!$G:$M, 4, 0)) * N$11</f>
        <v>1.8357722790719394E-4</v>
      </c>
      <c r="O434" s="19">
        <f>((VLOOKUP(ROUND($A434 + (O$9/12),5),'main sheet'!$G:$M, 4, 0) - VLOOKUP(ROUND($A434 + (O$9/12) + (1/12),5),'main sheet'!$G:$M, 4, 0)) / VLOOKUP(ROUND($A434,5),'main sheet'!$G:$M, 4, 0)) * O$11</f>
        <v>1.8345576270215221E-4</v>
      </c>
      <c r="P434" s="19">
        <f>((VLOOKUP(ROUND($A434 + (P$9/12),5),'main sheet'!$G:$M, 4, 0) - VLOOKUP(ROUND($A434 + (P$9/12) + (1/12),5),'main sheet'!$G:$M, 4, 0)) / VLOOKUP(ROUND($A434,5),'main sheet'!$G:$M, 4, 0)) * P$11</f>
        <v>1.8333437786544483E-4</v>
      </c>
      <c r="Q434" s="19">
        <f>((VLOOKUP(ROUND($A434 + (Q$9/12),5),'main sheet'!$G:$M, 4, 0) - VLOOKUP(ROUND($A434 + (Q$9/12) + (1/12),5),'main sheet'!$G:$M, 4, 0)) / VLOOKUP(ROUND($A434,5),'main sheet'!$G:$M, 4, 0)) * Q$11</f>
        <v>1.8321307334389557E-4</v>
      </c>
      <c r="R434" s="19">
        <f>((VLOOKUP(ROUND($A434 + (R$9/12),5),'main sheet'!$G:$M, 4, 0) - VLOOKUP(ROUND($A434 + (R$9/12) + (1/12),5),'main sheet'!$G:$M, 4, 0)) / VLOOKUP(ROUND($A434,5),'main sheet'!$G:$M, 4, 0)) * R$11</f>
        <v>1.8309184908436328E-4</v>
      </c>
      <c r="S434" s="19">
        <f>((VLOOKUP(ROUND($A434 + (S$9/12),5),'main sheet'!$G:$M, 4, 0) - VLOOKUP(ROUND($A434 + (S$9/12) + (1/12),5),'main sheet'!$G:$M, 4, 0)) / VLOOKUP(ROUND($A434,5),'main sheet'!$G:$M, 4, 0)) * S$11</f>
        <v>1.8297070503374199E-4</v>
      </c>
      <c r="T434" s="19">
        <f>((VLOOKUP(ROUND($A434 + (T$9/12),5),'main sheet'!$G:$M, 4, 0) - VLOOKUP(ROUND($A434 + (T$9/12) + (1/12),5),'main sheet'!$G:$M, 4, 0)) / VLOOKUP(ROUND($A434,5),'main sheet'!$G:$M, 4, 0)) * T$11</f>
        <v>1.8284964113896092E-4</v>
      </c>
      <c r="U434" s="19">
        <f>((VLOOKUP(ROUND($A434 + (U$9/12),5),'main sheet'!$G:$M, 4, 0) - VLOOKUP(ROUND($A434 + (U$9/12) + (1/12),5),'main sheet'!$G:$M, 4, 0)) / VLOOKUP(ROUND($A434,5),'main sheet'!$G:$M, 4, 0)) * U$11</f>
        <v>1.8272865734698441E-4</v>
      </c>
      <c r="V434" s="19">
        <f>((VLOOKUP(ROUND($A434 + (V$9/12),5),'main sheet'!$G:$M, 4, 0) - VLOOKUP(ROUND($A434 + (V$9/12) + (1/12),5),'main sheet'!$G:$M, 4, 0)) / VLOOKUP(ROUND($A434,5),'main sheet'!$G:$M, 4, 0)) * V$11</f>
        <v>1.826077536048118E-4</v>
      </c>
      <c r="W434" s="19">
        <f>((VLOOKUP(ROUND($A434 + (W$9/12),5),'main sheet'!$G:$M, 4, 0) - VLOOKUP(ROUND($A434 + (W$9/12) + (1/12),5),'main sheet'!$G:$M, 4, 0)) / VLOOKUP(ROUND($A434,5),'main sheet'!$G:$M, 4, 0)) * W$11</f>
        <v>1.8248692985947757E-4</v>
      </c>
      <c r="X434" s="19">
        <f>((VLOOKUP(ROUND($A434 + (X$9/12),5),'main sheet'!$G:$M, 4, 0) - VLOOKUP(ROUND($A434 + (X$9/12) + (1/12),5),'main sheet'!$G:$M, 4, 0)) / VLOOKUP(ROUND($A434,5),'main sheet'!$G:$M, 4, 0)) * X$11</f>
        <v>1.8236618605805129E-4</v>
      </c>
      <c r="Y434" s="19">
        <f>((VLOOKUP(ROUND($A434 + (Y$9/12),5),'main sheet'!$G:$M, 4, 0) - VLOOKUP(ROUND($A434 + (Y$9/12) + (1/12),5),'main sheet'!$G:$M, 4, 0)) / VLOOKUP(ROUND($A434,5),'main sheet'!$G:$M, 4, 0)) * Y$11</f>
        <v>1.9336848828805373E-4</v>
      </c>
      <c r="Z434" s="19">
        <f>((VLOOKUP(ROUND($A434 + (Z$9/12),5),'main sheet'!$G:$M, 4, 0) - VLOOKUP(ROUND($A434 + (Z$9/12) + (1/12),5),'main sheet'!$G:$M, 4, 0)) / VLOOKUP(ROUND($A434,5),'main sheet'!$G:$M, 4, 0)) * Z$11</f>
        <v>1.9324054462467634E-4</v>
      </c>
      <c r="AA434" s="19">
        <f>((VLOOKUP(ROUND($A434 + (AA$9/12),5),'main sheet'!$G:$M, 4, 0) - VLOOKUP(ROUND($A434 + (AA$9/12) + (1/12),5),'main sheet'!$G:$M, 4, 0)) / VLOOKUP(ROUND($A434,5),'main sheet'!$G:$M, 4, 0)) * AA$11</f>
        <v>1.9311268561585381E-4</v>
      </c>
      <c r="AB434" s="19">
        <f>((VLOOKUP(ROUND($A434 + (AB$9/12),5),'main sheet'!$G:$M, 4, 0) - VLOOKUP(ROUND($A434 + (AB$9/12) + (1/12),5),'main sheet'!$G:$M, 4, 0)) / VLOOKUP(ROUND($A434,5),'main sheet'!$G:$M, 4, 0)) * AB$11</f>
        <v>1.9298491120602152E-4</v>
      </c>
      <c r="AC434" s="19">
        <f>((VLOOKUP(ROUND($A434 + (AC$9/12),5),'main sheet'!$G:$M, 4, 0) - VLOOKUP(ROUND($A434 + (AC$9/12) + (1/12),5),'main sheet'!$G:$M, 4, 0)) / VLOOKUP(ROUND($A434,5),'main sheet'!$G:$M, 4, 0)) * AC$11</f>
        <v>1.9285722133920375E-4</v>
      </c>
      <c r="AD434" s="19">
        <f>((VLOOKUP(ROUND($A434 + (AD$9/12),5),'main sheet'!$G:$M, 4, 0) - VLOOKUP(ROUND($A434 + (AD$9/12) + (1/12),5),'main sheet'!$G:$M, 4, 0)) / VLOOKUP(ROUND($A434,5),'main sheet'!$G:$M, 4, 0)) * AD$11</f>
        <v>1.9272961595901507E-4</v>
      </c>
      <c r="AE434" s="19">
        <f>((VLOOKUP(ROUND($A434 + (AE$9/12),5),'main sheet'!$G:$M, 4, 0) - VLOOKUP(ROUND($A434 + (AE$9/12) + (1/12),5),'main sheet'!$G:$M, 4, 0)) / VLOOKUP(ROUND($A434,5),'main sheet'!$G:$M, 4, 0)) * AE$11</f>
        <v>1.9260209501000108E-4</v>
      </c>
      <c r="AF434" s="19">
        <f>((VLOOKUP(ROUND($A434 + (AF$9/12),5),'main sheet'!$G:$M, 4, 0) - VLOOKUP(ROUND($A434 + (AF$9/12) + (1/12),5),'main sheet'!$G:$M, 4, 0)) / VLOOKUP(ROUND($A434,5),'main sheet'!$G:$M, 4, 0)) * AF$11</f>
        <v>1.9247465843629717E-4</v>
      </c>
      <c r="AH434" s="18">
        <f t="shared" si="12"/>
        <v>35.083333333333336</v>
      </c>
      <c r="AI434" s="19">
        <f t="shared" si="13"/>
        <v>5.4847263926499782E-3</v>
      </c>
    </row>
    <row r="435" spans="1:35" x14ac:dyDescent="0.3">
      <c r="A435" s="19">
        <v>35.166666666666664</v>
      </c>
      <c r="C435" s="19">
        <f>((VLOOKUP(ROUND($A435 + (C$9/12),5),'main sheet'!$G:$M, 4, 0) - VLOOKUP(ROUND($A435 + (C$9/12) + (1/12),5),'main sheet'!$G:$M, 4, 0)) / VLOOKUP(ROUND($A435,5),'main sheet'!$G:$M, 4, 0)) * C$11</f>
        <v>1.7529141909768125E-4</v>
      </c>
      <c r="D435" s="19">
        <f>((VLOOKUP(ROUND($A435 + (D$9/12),5),'main sheet'!$G:$M, 4, 0) - VLOOKUP(ROUND($A435 + (D$9/12) + (1/12),5),'main sheet'!$G:$M, 4, 0)) / VLOOKUP(ROUND($A435,5),'main sheet'!$G:$M, 4, 0)) * D$11</f>
        <v>1.7512136920865812E-4</v>
      </c>
      <c r="E435" s="19">
        <f>((VLOOKUP(ROUND($A435 + (E$9/12),5),'main sheet'!$G:$M, 4, 0) - VLOOKUP(ROUND($A435 + (E$9/12) + (1/12),5),'main sheet'!$G:$M, 4, 0)) / VLOOKUP(ROUND($A435,5),'main sheet'!$G:$M, 4, 0)) * E$11</f>
        <v>1.7495148428442266E-4</v>
      </c>
      <c r="F435" s="19">
        <f>((VLOOKUP(ROUND($A435 + (F$9/12),5),'main sheet'!$G:$M, 4, 0) - VLOOKUP(ROUND($A435 + (F$9/12) + (1/12),5),'main sheet'!$G:$M, 4, 0)) / VLOOKUP(ROUND($A435,5),'main sheet'!$G:$M, 4, 0)) * F$11</f>
        <v>1.747817641653967E-4</v>
      </c>
      <c r="G435" s="19">
        <f>((VLOOKUP(ROUND($A435 + (G$9/12),5),'main sheet'!$G:$M, 4, 0) - VLOOKUP(ROUND($A435 + (G$9/12) + (1/12),5),'main sheet'!$G:$M, 4, 0)) / VLOOKUP(ROUND($A435,5),'main sheet'!$G:$M, 4, 0)) * G$11</f>
        <v>1.7461220869170277E-4</v>
      </c>
      <c r="H435" s="19">
        <f>((VLOOKUP(ROUND($A435 + (H$9/12),5),'main sheet'!$G:$M, 4, 0) - VLOOKUP(ROUND($A435 + (H$9/12) + (1/12),5),'main sheet'!$G:$M, 4, 0)) / VLOOKUP(ROUND($A435,5),'main sheet'!$G:$M, 4, 0)) * H$11</f>
        <v>1.7444281770316594E-4</v>
      </c>
      <c r="I435" s="19">
        <f>((VLOOKUP(ROUND($A435 + (I$9/12),5),'main sheet'!$G:$M, 4, 0) - VLOOKUP(ROUND($A435 + (I$9/12) + (1/12),5),'main sheet'!$G:$M, 4, 0)) / VLOOKUP(ROUND($A435,5),'main sheet'!$G:$M, 4, 0)) * I$11</f>
        <v>1.7427359104067207E-4</v>
      </c>
      <c r="J435" s="19">
        <f>((VLOOKUP(ROUND($A435 + (J$9/12),5),'main sheet'!$G:$M, 4, 0) - VLOOKUP(ROUND($A435 + (J$9/12) + (1/12),5),'main sheet'!$G:$M, 4, 0)) / VLOOKUP(ROUND($A435,5),'main sheet'!$G:$M, 4, 0)) * J$11</f>
        <v>1.7410452854480846E-4</v>
      </c>
      <c r="K435" s="19">
        <f>((VLOOKUP(ROUND($A435 + (K$9/12),5),'main sheet'!$G:$M, 4, 0) - VLOOKUP(ROUND($A435 + (K$9/12) + (1/12),5),'main sheet'!$G:$M, 4, 0)) / VLOOKUP(ROUND($A435,5),'main sheet'!$G:$M, 4, 0)) * K$11</f>
        <v>1.7393563005586594E-4</v>
      </c>
      <c r="L435" s="19">
        <f>((VLOOKUP(ROUND($A435 + (L$9/12),5),'main sheet'!$G:$M, 4, 0) - VLOOKUP(ROUND($A435 + (L$9/12) + (1/12),5),'main sheet'!$G:$M, 4, 0)) / VLOOKUP(ROUND($A435,5),'main sheet'!$G:$M, 4, 0)) * L$11</f>
        <v>1.8322944912597413E-4</v>
      </c>
      <c r="M435" s="19">
        <f>((VLOOKUP(ROUND($A435 + (M$9/12),5),'main sheet'!$G:$M, 4, 0) - VLOOKUP(ROUND($A435 + (M$9/12) + (1/12),5),'main sheet'!$G:$M, 4, 0)) / VLOOKUP(ROUND($A435,5),'main sheet'!$G:$M, 4, 0)) * M$11</f>
        <v>1.8373103691942237E-4</v>
      </c>
      <c r="N435" s="19">
        <f>((VLOOKUP(ROUND($A435 + (N$9/12),5),'main sheet'!$G:$M, 4, 0) - VLOOKUP(ROUND($A435 + (N$9/12) + (1/12),5),'main sheet'!$G:$M, 4, 0)) / VLOOKUP(ROUND($A435,5),'main sheet'!$G:$M, 4, 0)) * N$11</f>
        <v>1.8360946994553151E-4</v>
      </c>
      <c r="O435" s="19">
        <f>((VLOOKUP(ROUND($A435 + (O$9/12),5),'main sheet'!$G:$M, 4, 0) - VLOOKUP(ROUND($A435 + (O$9/12) + (1/12),5),'main sheet'!$G:$M, 4, 0)) / VLOOKUP(ROUND($A435,5),'main sheet'!$G:$M, 4, 0)) * O$11</f>
        <v>1.8348798340731115E-4</v>
      </c>
      <c r="P435" s="19">
        <f>((VLOOKUP(ROUND($A435 + (P$9/12),5),'main sheet'!$G:$M, 4, 0) - VLOOKUP(ROUND($A435 + (P$9/12) + (1/12),5),'main sheet'!$G:$M, 4, 0)) / VLOOKUP(ROUND($A435,5),'main sheet'!$G:$M, 4, 0)) * P$11</f>
        <v>1.8336657725154037E-4</v>
      </c>
      <c r="Q435" s="19">
        <f>((VLOOKUP(ROUND($A435 + (Q$9/12),5),'main sheet'!$G:$M, 4, 0) - VLOOKUP(ROUND($A435 + (Q$9/12) + (1/12),5),'main sheet'!$G:$M, 4, 0)) / VLOOKUP(ROUND($A435,5),'main sheet'!$G:$M, 4, 0)) * Q$11</f>
        <v>1.8324525142503364E-4</v>
      </c>
      <c r="R435" s="19">
        <f>((VLOOKUP(ROUND($A435 + (R$9/12),5),'main sheet'!$G:$M, 4, 0) - VLOOKUP(ROUND($A435 + (R$9/12) + (1/12),5),'main sheet'!$G:$M, 4, 0)) / VLOOKUP(ROUND($A435,5),'main sheet'!$G:$M, 4, 0)) * R$11</f>
        <v>1.8312400587464043E-4</v>
      </c>
      <c r="S435" s="19">
        <f>((VLOOKUP(ROUND($A435 + (S$9/12),5),'main sheet'!$G:$M, 4, 0) - VLOOKUP(ROUND($A435 + (S$9/12) + (1/12),5),'main sheet'!$G:$M, 4, 0)) / VLOOKUP(ROUND($A435,5),'main sheet'!$G:$M, 4, 0)) * S$11</f>
        <v>1.8300284054724553E-4</v>
      </c>
      <c r="T435" s="19">
        <f>((VLOOKUP(ROUND($A435 + (T$9/12),5),'main sheet'!$G:$M, 4, 0) - VLOOKUP(ROUND($A435 + (T$9/12) + (1/12),5),'main sheet'!$G:$M, 4, 0)) / VLOOKUP(ROUND($A435,5),'main sheet'!$G:$M, 4, 0)) * T$11</f>
        <v>1.8288175538976875E-4</v>
      </c>
      <c r="U435" s="19">
        <f>((VLOOKUP(ROUND($A435 + (U$9/12),5),'main sheet'!$G:$M, 4, 0) - VLOOKUP(ROUND($A435 + (U$9/12) + (1/12),5),'main sheet'!$G:$M, 4, 0)) / VLOOKUP(ROUND($A435,5),'main sheet'!$G:$M, 4, 0)) * U$11</f>
        <v>1.8276075034916512E-4</v>
      </c>
      <c r="V435" s="19">
        <f>((VLOOKUP(ROUND($A435 + (V$9/12),5),'main sheet'!$G:$M, 4, 0) - VLOOKUP(ROUND($A435 + (V$9/12) + (1/12),5),'main sheet'!$G:$M, 4, 0)) / VLOOKUP(ROUND($A435,5),'main sheet'!$G:$M, 4, 0)) * V$11</f>
        <v>1.8263982537242471E-4</v>
      </c>
      <c r="W435" s="19">
        <f>((VLOOKUP(ROUND($A435 + (W$9/12),5),'main sheet'!$G:$M, 4, 0) - VLOOKUP(ROUND($A435 + (W$9/12) + (1/12),5),'main sheet'!$G:$M, 4, 0)) / VLOOKUP(ROUND($A435,5),'main sheet'!$G:$M, 4, 0)) * W$11</f>
        <v>1.8251898040657274E-4</v>
      </c>
      <c r="X435" s="19">
        <f>((VLOOKUP(ROUND($A435 + (X$9/12),5),'main sheet'!$G:$M, 4, 0) - VLOOKUP(ROUND($A435 + (X$9/12) + (1/12),5),'main sheet'!$G:$M, 4, 0)) / VLOOKUP(ROUND($A435,5),'main sheet'!$G:$M, 4, 0)) * X$11</f>
        <v>1.9353050084548664E-4</v>
      </c>
      <c r="Y435" s="19">
        <f>((VLOOKUP(ROUND($A435 + (Y$9/12),5),'main sheet'!$G:$M, 4, 0) - VLOOKUP(ROUND($A435 + (Y$9/12) + (1/12),5),'main sheet'!$G:$M, 4, 0)) / VLOOKUP(ROUND($A435,5),'main sheet'!$G:$M, 4, 0)) * Y$11</f>
        <v>1.9340244998532509E-4</v>
      </c>
      <c r="Z435" s="19">
        <f>((VLOOKUP(ROUND($A435 + (Z$9/12),5),'main sheet'!$G:$M, 4, 0) - VLOOKUP(ROUND($A435 + (Z$9/12) + (1/12),5),'main sheet'!$G:$M, 4, 0)) / VLOOKUP(ROUND($A435,5),'main sheet'!$G:$M, 4, 0)) * Z$11</f>
        <v>1.9327448385064556E-4</v>
      </c>
      <c r="AA435" s="19">
        <f>((VLOOKUP(ROUND($A435 + (AA$9/12),5),'main sheet'!$G:$M, 4, 0) - VLOOKUP(ROUND($A435 + (AA$9/12) + (1/12),5),'main sheet'!$G:$M, 4, 0)) / VLOOKUP(ROUND($A435,5),'main sheet'!$G:$M, 4, 0)) * AA$11</f>
        <v>1.9314660238583709E-4</v>
      </c>
      <c r="AB435" s="19">
        <f>((VLOOKUP(ROUND($A435 + (AB$9/12),5),'main sheet'!$G:$M, 4, 0) - VLOOKUP(ROUND($A435 + (AB$9/12) + (1/12),5),'main sheet'!$G:$M, 4, 0)) / VLOOKUP(ROUND($A435,5),'main sheet'!$G:$M, 4, 0)) * AB$11</f>
        <v>1.9301880553487696E-4</v>
      </c>
      <c r="AC435" s="19">
        <f>((VLOOKUP(ROUND($A435 + (AC$9/12),5),'main sheet'!$G:$M, 4, 0) - VLOOKUP(ROUND($A435 + (AC$9/12) + (1/12),5),'main sheet'!$G:$M, 4, 0)) / VLOOKUP(ROUND($A435,5),'main sheet'!$G:$M, 4, 0)) * AC$11</f>
        <v>1.9289109324133248E-4</v>
      </c>
      <c r="AD435" s="19">
        <f>((VLOOKUP(ROUND($A435 + (AD$9/12),5),'main sheet'!$G:$M, 4, 0) - VLOOKUP(ROUND($A435 + (AD$9/12) + (1/12),5),'main sheet'!$G:$M, 4, 0)) / VLOOKUP(ROUND($A435,5),'main sheet'!$G:$M, 4, 0)) * AD$11</f>
        <v>1.9276346544970285E-4</v>
      </c>
      <c r="AE435" s="19">
        <f>((VLOOKUP(ROUND($A435 + (AE$9/12),5),'main sheet'!$G:$M, 4, 0) - VLOOKUP(ROUND($A435 + (AE$9/12) + (1/12),5),'main sheet'!$G:$M, 4, 0)) / VLOOKUP(ROUND($A435,5),'main sheet'!$G:$M, 4, 0)) * AE$11</f>
        <v>1.9263592210407661E-4</v>
      </c>
      <c r="AF435" s="19">
        <f>((VLOOKUP(ROUND($A435 + (AF$9/12),5),'main sheet'!$G:$M, 4, 0) - VLOOKUP(ROUND($A435 + (AF$9/12) + (1/12),5),'main sheet'!$G:$M, 4, 0)) / VLOOKUP(ROUND($A435,5),'main sheet'!$G:$M, 4, 0)) * AF$11</f>
        <v>1.9250846314813292E-4</v>
      </c>
      <c r="AH435" s="18">
        <f t="shared" si="12"/>
        <v>35.166666666666664</v>
      </c>
      <c r="AI435" s="19">
        <f t="shared" si="13"/>
        <v>5.5062845253524197E-3</v>
      </c>
    </row>
    <row r="436" spans="1:35" x14ac:dyDescent="0.3">
      <c r="A436" s="19">
        <v>35.25</v>
      </c>
      <c r="C436" s="19">
        <f>((VLOOKUP(ROUND($A436 + (C$9/12),5),'main sheet'!$G:$M, 4, 0) - VLOOKUP(ROUND($A436 + (C$9/12) + (1/12),5),'main sheet'!$G:$M, 4, 0)) / VLOOKUP(ROUND($A436,5),'main sheet'!$G:$M, 4, 0)) * C$11</f>
        <v>1.75322211290973E-4</v>
      </c>
      <c r="D436" s="19">
        <f>((VLOOKUP(ROUND($A436 + (D$9/12),5),'main sheet'!$G:$M, 4, 0) - VLOOKUP(ROUND($A436 + (D$9/12) + (1/12),5),'main sheet'!$G:$M, 4, 0)) / VLOOKUP(ROUND($A436,5),'main sheet'!$G:$M, 4, 0)) * D$11</f>
        <v>1.7515213153019597E-4</v>
      </c>
      <c r="E436" s="19">
        <f>((VLOOKUP(ROUND($A436 + (E$9/12),5),'main sheet'!$G:$M, 4, 0) - VLOOKUP(ROUND($A436 + (E$9/12) + (1/12),5),'main sheet'!$G:$M, 4, 0)) / VLOOKUP(ROUND($A436,5),'main sheet'!$G:$M, 4, 0)) * E$11</f>
        <v>1.7498221676363917E-4</v>
      </c>
      <c r="F436" s="19">
        <f>((VLOOKUP(ROUND($A436 + (F$9/12),5),'main sheet'!$G:$M, 4, 0) - VLOOKUP(ROUND($A436 + (F$9/12) + (1/12),5),'main sheet'!$G:$M, 4, 0)) / VLOOKUP(ROUND($A436,5),'main sheet'!$G:$M, 4, 0)) * F$11</f>
        <v>1.7481246683124173E-4</v>
      </c>
      <c r="G436" s="19">
        <f>((VLOOKUP(ROUND($A436 + (G$9/12),5),'main sheet'!$G:$M, 4, 0) - VLOOKUP(ROUND($A436 + (G$9/12) + (1/12),5),'main sheet'!$G:$M, 4, 0)) / VLOOKUP(ROUND($A436,5),'main sheet'!$G:$M, 4, 0)) * G$11</f>
        <v>1.7464288157264518E-4</v>
      </c>
      <c r="H436" s="19">
        <f>((VLOOKUP(ROUND($A436 + (H$9/12),5),'main sheet'!$G:$M, 4, 0) - VLOOKUP(ROUND($A436 + (H$9/12) + (1/12),5),'main sheet'!$G:$M, 4, 0)) / VLOOKUP(ROUND($A436,5),'main sheet'!$G:$M, 4, 0)) * H$11</f>
        <v>1.7447346082855275E-4</v>
      </c>
      <c r="I436" s="19">
        <f>((VLOOKUP(ROUND($A436 + (I$9/12),5),'main sheet'!$G:$M, 4, 0) - VLOOKUP(ROUND($A436 + (I$9/12) + (1/12),5),'main sheet'!$G:$M, 4, 0)) / VLOOKUP(ROUND($A436,5),'main sheet'!$G:$M, 4, 0)) * I$11</f>
        <v>1.7430420443936893E-4</v>
      </c>
      <c r="J436" s="19">
        <f>((VLOOKUP(ROUND($A436 + (J$9/12),5),'main sheet'!$G:$M, 4, 0) - VLOOKUP(ROUND($A436 + (J$9/12) + (1/12),5),'main sheet'!$G:$M, 4, 0)) / VLOOKUP(ROUND($A436,5),'main sheet'!$G:$M, 4, 0)) * J$11</f>
        <v>1.7413511224520148E-4</v>
      </c>
      <c r="K436" s="19">
        <f>((VLOOKUP(ROUND($A436 + (K$9/12),5),'main sheet'!$G:$M, 4, 0) - VLOOKUP(ROUND($A436 + (K$9/12) + (1/12),5),'main sheet'!$G:$M, 4, 0)) / VLOOKUP(ROUND($A436,5),'main sheet'!$G:$M, 4, 0)) * K$11</f>
        <v>1.8343959015142502E-4</v>
      </c>
      <c r="L436" s="19">
        <f>((VLOOKUP(ROUND($A436 + (L$9/12),5),'main sheet'!$G:$M, 4, 0) - VLOOKUP(ROUND($A436 + (L$9/12) + (1/12),5),'main sheet'!$G:$M, 4, 0)) / VLOOKUP(ROUND($A436,5),'main sheet'!$G:$M, 4, 0)) * L$11</f>
        <v>1.8326163573622296E-4</v>
      </c>
      <c r="M436" s="19">
        <f>((VLOOKUP(ROUND($A436 + (M$9/12),5),'main sheet'!$G:$M, 4, 0) - VLOOKUP(ROUND($A436 + (M$9/12) + (1/12),5),'main sheet'!$G:$M, 4, 0)) / VLOOKUP(ROUND($A436,5),'main sheet'!$G:$M, 4, 0)) * M$11</f>
        <v>1.8376331164002076E-4</v>
      </c>
      <c r="N436" s="19">
        <f>((VLOOKUP(ROUND($A436 + (N$9/12),5),'main sheet'!$G:$M, 4, 0) - VLOOKUP(ROUND($A436 + (N$9/12) + (1/12),5),'main sheet'!$G:$M, 4, 0)) / VLOOKUP(ROUND($A436,5),'main sheet'!$G:$M, 4, 0)) * N$11</f>
        <v>1.8364172331132681E-4</v>
      </c>
      <c r="O436" s="19">
        <f>((VLOOKUP(ROUND($A436 + (O$9/12),5),'main sheet'!$G:$M, 4, 0) - VLOOKUP(ROUND($A436 + (O$9/12) + (1/12),5),'main sheet'!$G:$M, 4, 0)) / VLOOKUP(ROUND($A436,5),'main sheet'!$G:$M, 4, 0)) * O$11</f>
        <v>1.8352021543243291E-4</v>
      </c>
      <c r="P436" s="19">
        <f>((VLOOKUP(ROUND($A436 + (P$9/12),5),'main sheet'!$G:$M, 4, 0) - VLOOKUP(ROUND($A436 + (P$9/12) + (1/12),5),'main sheet'!$G:$M, 4, 0)) / VLOOKUP(ROUND($A436,5),'main sheet'!$G:$M, 4, 0)) * P$11</f>
        <v>1.8339878795010881E-4</v>
      </c>
      <c r="Q436" s="19">
        <f>((VLOOKUP(ROUND($A436 + (Q$9/12),5),'main sheet'!$G:$M, 4, 0) - VLOOKUP(ROUND($A436 + (Q$9/12) + (1/12),5),'main sheet'!$G:$M, 4, 0)) / VLOOKUP(ROUND($A436,5),'main sheet'!$G:$M, 4, 0)) * Q$11</f>
        <v>1.832774408111596E-4</v>
      </c>
      <c r="R436" s="19">
        <f>((VLOOKUP(ROUND($A436 + (R$9/12),5),'main sheet'!$G:$M, 4, 0) - VLOOKUP(ROUND($A436 + (R$9/12) + (1/12),5),'main sheet'!$G:$M, 4, 0)) / VLOOKUP(ROUND($A436,5),'main sheet'!$G:$M, 4, 0)) * R$11</f>
        <v>1.8315617396242549E-4</v>
      </c>
      <c r="S436" s="19">
        <f>((VLOOKUP(ROUND($A436 + (S$9/12),5),'main sheet'!$G:$M, 4, 0) - VLOOKUP(ROUND($A436 + (S$9/12) + (1/12),5),'main sheet'!$G:$M, 4, 0)) / VLOOKUP(ROUND($A436,5),'main sheet'!$G:$M, 4, 0)) * S$11</f>
        <v>1.8303498735078186E-4</v>
      </c>
      <c r="T436" s="19">
        <f>((VLOOKUP(ROUND($A436 + (T$9/12),5),'main sheet'!$G:$M, 4, 0) - VLOOKUP(ROUND($A436 + (T$9/12) + (1/12),5),'main sheet'!$G:$M, 4, 0)) / VLOOKUP(ROUND($A436,5),'main sheet'!$G:$M, 4, 0)) * T$11</f>
        <v>1.8291388092313922E-4</v>
      </c>
      <c r="U436" s="19">
        <f>((VLOOKUP(ROUND($A436 + (U$9/12),5),'main sheet'!$G:$M, 4, 0) - VLOOKUP(ROUND($A436 + (U$9/12) + (1/12),5),'main sheet'!$G:$M, 4, 0)) / VLOOKUP(ROUND($A436,5),'main sheet'!$G:$M, 4, 0)) * U$11</f>
        <v>1.8279285462644333E-4</v>
      </c>
      <c r="V436" s="19">
        <f>((VLOOKUP(ROUND($A436 + (V$9/12),5),'main sheet'!$G:$M, 4, 0) - VLOOKUP(ROUND($A436 + (V$9/12) + (1/12),5),'main sheet'!$G:$M, 4, 0)) / VLOOKUP(ROUND($A436,5),'main sheet'!$G:$M, 4, 0)) * V$11</f>
        <v>1.826719084076749E-4</v>
      </c>
      <c r="W436" s="19">
        <f>((VLOOKUP(ROUND($A436 + (W$9/12),5),'main sheet'!$G:$M, 4, 0) - VLOOKUP(ROUND($A436 + (W$9/12) + (1/12),5),'main sheet'!$G:$M, 4, 0)) / VLOOKUP(ROUND($A436,5),'main sheet'!$G:$M, 4, 0)) * W$11</f>
        <v>1.9369265511887056E-4</v>
      </c>
      <c r="X436" s="19">
        <f>((VLOOKUP(ROUND($A436 + (X$9/12),5),'main sheet'!$G:$M, 4, 0) - VLOOKUP(ROUND($A436 + (X$9/12) + (1/12),5),'main sheet'!$G:$M, 4, 0)) / VLOOKUP(ROUND($A436,5),'main sheet'!$G:$M, 4, 0)) * X$11</f>
        <v>1.9356449696815737E-4</v>
      </c>
      <c r="Y436" s="19">
        <f>((VLOOKUP(ROUND($A436 + (Y$9/12),5),'main sheet'!$G:$M, 4, 0) - VLOOKUP(ROUND($A436 + (Y$9/12) + (1/12),5),'main sheet'!$G:$M, 4, 0)) / VLOOKUP(ROUND($A436,5),'main sheet'!$G:$M, 4, 0)) * Y$11</f>
        <v>1.9343642361391563E-4</v>
      </c>
      <c r="Z436" s="19">
        <f>((VLOOKUP(ROUND($A436 + (Z$9/12),5),'main sheet'!$G:$M, 4, 0) - VLOOKUP(ROUND($A436 + (Z$9/12) + (1/12),5),'main sheet'!$G:$M, 4, 0)) / VLOOKUP(ROUND($A436,5),'main sheet'!$G:$M, 4, 0)) * Z$11</f>
        <v>1.9330843500048759E-4</v>
      </c>
      <c r="AA436" s="19">
        <f>((VLOOKUP(ROUND($A436 + (AA$9/12),5),'main sheet'!$G:$M, 4, 0) - VLOOKUP(ROUND($A436 + (AA$9/12) + (1/12),5),'main sheet'!$G:$M, 4, 0)) / VLOOKUP(ROUND($A436,5),'main sheet'!$G:$M, 4, 0)) * AA$11</f>
        <v>1.9318053107180368E-4</v>
      </c>
      <c r="AB436" s="19">
        <f>((VLOOKUP(ROUND($A436 + (AB$9/12),5),'main sheet'!$G:$M, 4, 0) - VLOOKUP(ROUND($A436 + (AB$9/12) + (1/12),5),'main sheet'!$G:$M, 4, 0)) / VLOOKUP(ROUND($A436,5),'main sheet'!$G:$M, 4, 0)) * AB$11</f>
        <v>1.9305271177138397E-4</v>
      </c>
      <c r="AC436" s="19">
        <f>((VLOOKUP(ROUND($A436 + (AC$9/12),5),'main sheet'!$G:$M, 4, 0) - VLOOKUP(ROUND($A436 + (AC$9/12) + (1/12),5),'main sheet'!$G:$M, 4, 0)) / VLOOKUP(ROUND($A436,5),'main sheet'!$G:$M, 4, 0)) * AC$11</f>
        <v>1.9292497704368109E-4</v>
      </c>
      <c r="AD436" s="19">
        <f>((VLOOKUP(ROUND($A436 + (AD$9/12),5),'main sheet'!$G:$M, 4, 0) - VLOOKUP(ROUND($A436 + (AD$9/12) + (1/12),5),'main sheet'!$G:$M, 4, 0)) / VLOOKUP(ROUND($A436,5),'main sheet'!$G:$M, 4, 0)) * AD$11</f>
        <v>1.9279732683273671E-4</v>
      </c>
      <c r="AE436" s="19">
        <f>((VLOOKUP(ROUND($A436 + (AE$9/12),5),'main sheet'!$G:$M, 4, 0) - VLOOKUP(ROUND($A436 + (AE$9/12) + (1/12),5),'main sheet'!$G:$M, 4, 0)) / VLOOKUP(ROUND($A436,5),'main sheet'!$G:$M, 4, 0)) * AE$11</f>
        <v>1.9266976108218292E-4</v>
      </c>
      <c r="AF436" s="19">
        <f>((VLOOKUP(ROUND($A436 + (AF$9/12),5),'main sheet'!$G:$M, 4, 0) - VLOOKUP(ROUND($A436 + (AF$9/12) + (1/12),5),'main sheet'!$G:$M, 4, 0)) / VLOOKUP(ROUND($A436,5),'main sheet'!$G:$M, 4, 0)) * AF$11</f>
        <v>1.9254227973658259E-4</v>
      </c>
      <c r="AH436" s="18">
        <f t="shared" si="12"/>
        <v>35.25</v>
      </c>
      <c r="AI436" s="19">
        <f t="shared" si="13"/>
        <v>5.5278667940447815E-3</v>
      </c>
    </row>
    <row r="437" spans="1:35" x14ac:dyDescent="0.3">
      <c r="A437" s="19">
        <v>35.333333333333336</v>
      </c>
      <c r="C437" s="19">
        <f>((VLOOKUP(ROUND($A437 + (C$9/12),5),'main sheet'!$G:$M, 4, 0) - VLOOKUP(ROUND($A437 + (C$9/12) + (1/12),5),'main sheet'!$G:$M, 4, 0)) / VLOOKUP(ROUND($A437,5),'main sheet'!$G:$M, 4, 0)) * C$11</f>
        <v>1.7535301430395215E-4</v>
      </c>
      <c r="D437" s="19">
        <f>((VLOOKUP(ROUND($A437 + (D$9/12),5),'main sheet'!$G:$M, 4, 0) - VLOOKUP(ROUND($A437 + (D$9/12) + (1/12),5),'main sheet'!$G:$M, 4, 0)) / VLOOKUP(ROUND($A437,5),'main sheet'!$G:$M, 4, 0)) * D$11</f>
        <v>1.7518290466137925E-4</v>
      </c>
      <c r="E437" s="19">
        <f>((VLOOKUP(ROUND($A437 + (E$9/12),5),'main sheet'!$G:$M, 4, 0) - VLOOKUP(ROUND($A437 + (E$9/12) + (1/12),5),'main sheet'!$G:$M, 4, 0)) / VLOOKUP(ROUND($A437,5),'main sheet'!$G:$M, 4, 0)) * E$11</f>
        <v>1.7501296004201474E-4</v>
      </c>
      <c r="F437" s="19">
        <f>((VLOOKUP(ROUND($A437 + (F$9/12),5),'main sheet'!$G:$M, 4, 0) - VLOOKUP(ROUND($A437 + (F$9/12) + (1/12),5),'main sheet'!$G:$M, 4, 0)) / VLOOKUP(ROUND($A437,5),'main sheet'!$G:$M, 4, 0)) * F$11</f>
        <v>1.7484318028531618E-4</v>
      </c>
      <c r="G437" s="19">
        <f>((VLOOKUP(ROUND($A437 + (G$9/12),5),'main sheet'!$G:$M, 4, 0) - VLOOKUP(ROUND($A437 + (G$9/12) + (1/12),5),'main sheet'!$G:$M, 4, 0)) / VLOOKUP(ROUND($A437,5),'main sheet'!$G:$M, 4, 0)) * G$11</f>
        <v>1.7467356523180426E-4</v>
      </c>
      <c r="H437" s="19">
        <f>((VLOOKUP(ROUND($A437 + (H$9/12),5),'main sheet'!$G:$M, 4, 0) - VLOOKUP(ROUND($A437 + (H$9/12) + (1/12),5),'main sheet'!$G:$M, 4, 0)) / VLOOKUP(ROUND($A437,5),'main sheet'!$G:$M, 4, 0)) * H$11</f>
        <v>1.7450411472170034E-4</v>
      </c>
      <c r="I437" s="19">
        <f>((VLOOKUP(ROUND($A437 + (I$9/12),5),'main sheet'!$G:$M, 4, 0) - VLOOKUP(ROUND($A437 + (I$9/12) + (1/12),5),'main sheet'!$G:$M, 4, 0)) / VLOOKUP(ROUND($A437,5),'main sheet'!$G:$M, 4, 0)) * I$11</f>
        <v>1.7433482859492873E-4</v>
      </c>
      <c r="J437" s="19">
        <f>((VLOOKUP(ROUND($A437 + (J$9/12),5),'main sheet'!$G:$M, 4, 0) - VLOOKUP(ROUND($A437 + (J$9/12) + (1/12),5),'main sheet'!$G:$M, 4, 0)) / VLOOKUP(ROUND($A437,5),'main sheet'!$G:$M, 4, 0)) * J$11</f>
        <v>1.8364997784904756E-4</v>
      </c>
      <c r="K437" s="19">
        <f>((VLOOKUP(ROUND($A437 + (K$9/12),5),'main sheet'!$G:$M, 4, 0) - VLOOKUP(ROUND($A437 + (K$9/12) + (1/12),5),'main sheet'!$G:$M, 4, 0)) / VLOOKUP(ROUND($A437,5),'main sheet'!$G:$M, 4, 0)) * K$11</f>
        <v>1.8347181933711987E-4</v>
      </c>
      <c r="L437" s="19">
        <f>((VLOOKUP(ROUND($A437 + (L$9/12),5),'main sheet'!$G:$M, 4, 0) - VLOOKUP(ROUND($A437 + (L$9/12) + (1/12),5),'main sheet'!$G:$M, 4, 0)) / VLOOKUP(ROUND($A437,5),'main sheet'!$G:$M, 4, 0)) * L$11</f>
        <v>1.8329383365644293E-4</v>
      </c>
      <c r="M437" s="19">
        <f>((VLOOKUP(ROUND($A437 + (M$9/12),5),'main sheet'!$G:$M, 4, 0) - VLOOKUP(ROUND($A437 + (M$9/12) + (1/12),5),'main sheet'!$G:$M, 4, 0)) / VLOOKUP(ROUND($A437,5),'main sheet'!$G:$M, 4, 0)) * M$11</f>
        <v>1.837955977015512E-4</v>
      </c>
      <c r="N437" s="19">
        <f>((VLOOKUP(ROUND($A437 + (N$9/12),5),'main sheet'!$G:$M, 4, 0) - VLOOKUP(ROUND($A437 + (N$9/12) + (1/12),5),'main sheet'!$G:$M, 4, 0)) / VLOOKUP(ROUND($A437,5),'main sheet'!$G:$M, 4, 0)) * N$11</f>
        <v>1.8367398801055033E-4</v>
      </c>
      <c r="O437" s="19">
        <f>((VLOOKUP(ROUND($A437 + (O$9/12),5),'main sheet'!$G:$M, 4, 0) - VLOOKUP(ROUND($A437 + (O$9/12) + (1/12),5),'main sheet'!$G:$M, 4, 0)) / VLOOKUP(ROUND($A437,5),'main sheet'!$G:$M, 4, 0)) * O$11</f>
        <v>1.8355245878348404E-4</v>
      </c>
      <c r="P437" s="19">
        <f>((VLOOKUP(ROUND($A437 + (P$9/12),5),'main sheet'!$G:$M, 4, 0) - VLOOKUP(ROUND($A437 + (P$9/12) + (1/12),5),'main sheet'!$G:$M, 4, 0)) / VLOOKUP(ROUND($A437,5),'main sheet'!$G:$M, 4, 0)) * P$11</f>
        <v>1.8343100996711276E-4</v>
      </c>
      <c r="Q437" s="19">
        <f>((VLOOKUP(ROUND($A437 + (Q$9/12),5),'main sheet'!$G:$M, 4, 0) - VLOOKUP(ROUND($A437 + (Q$9/12) + (1/12),5),'main sheet'!$G:$M, 4, 0)) / VLOOKUP(ROUND($A437,5),'main sheet'!$G:$M, 4, 0)) * Q$11</f>
        <v>1.8330964150823216E-4</v>
      </c>
      <c r="R437" s="19">
        <f>((VLOOKUP(ROUND($A437 + (R$9/12),5),'main sheet'!$G:$M, 4, 0) - VLOOKUP(ROUND($A437 + (R$9/12) + (1/12),5),'main sheet'!$G:$M, 4, 0)) / VLOOKUP(ROUND($A437,5),'main sheet'!$G:$M, 4, 0)) * R$11</f>
        <v>1.8318835335367315E-4</v>
      </c>
      <c r="S437" s="19">
        <f>((VLOOKUP(ROUND($A437 + (S$9/12),5),'main sheet'!$G:$M, 4, 0) - VLOOKUP(ROUND($A437 + (S$9/12) + (1/12),5),'main sheet'!$G:$M, 4, 0)) / VLOOKUP(ROUND($A437,5),'main sheet'!$G:$M, 4, 0)) * S$11</f>
        <v>1.8306714545030176E-4</v>
      </c>
      <c r="T437" s="19">
        <f>((VLOOKUP(ROUND($A437 + (T$9/12),5),'main sheet'!$G:$M, 4, 0) - VLOOKUP(ROUND($A437 + (T$9/12) + (1/12),5),'main sheet'!$G:$M, 4, 0)) / VLOOKUP(ROUND($A437,5),'main sheet'!$G:$M, 4, 0)) * T$11</f>
        <v>1.8294601774501923E-4</v>
      </c>
      <c r="U437" s="19">
        <f>((VLOOKUP(ROUND($A437 + (U$9/12),5),'main sheet'!$G:$M, 4, 0) - VLOOKUP(ROUND($A437 + (U$9/12) + (1/12),5),'main sheet'!$G:$M, 4, 0)) / VLOOKUP(ROUND($A437,5),'main sheet'!$G:$M, 4, 0)) * U$11</f>
        <v>1.828249701847619E-4</v>
      </c>
      <c r="V437" s="19">
        <f>((VLOOKUP(ROUND($A437 + (V$9/12),5),'main sheet'!$G:$M, 4, 0) - VLOOKUP(ROUND($A437 + (V$9/12) + (1/12),5),'main sheet'!$G:$M, 4, 0)) / VLOOKUP(ROUND($A437,5),'main sheet'!$G:$M, 4, 0)) * V$11</f>
        <v>1.9385495123905471E-4</v>
      </c>
      <c r="W437" s="19">
        <f>((VLOOKUP(ROUND($A437 + (W$9/12),5),'main sheet'!$G:$M, 4, 0) - VLOOKUP(ROUND($A437 + (W$9/12) + (1/12),5),'main sheet'!$G:$M, 4, 0)) / VLOOKUP(ROUND($A437,5),'main sheet'!$G:$M, 4, 0)) * W$11</f>
        <v>1.9372668570393596E-4</v>
      </c>
      <c r="X437" s="19">
        <f>((VLOOKUP(ROUND($A437 + (X$9/12),5),'main sheet'!$G:$M, 4, 0) - VLOOKUP(ROUND($A437 + (X$9/12) + (1/12),5),'main sheet'!$G:$M, 4, 0)) / VLOOKUP(ROUND($A437,5),'main sheet'!$G:$M, 4, 0)) * X$11</f>
        <v>1.935985050363401E-4</v>
      </c>
      <c r="Y437" s="19">
        <f>((VLOOKUP(ROUND($A437 + (Y$9/12),5),'main sheet'!$G:$M, 4, 0) - VLOOKUP(ROUND($A437 + (Y$9/12) + (1/12),5),'main sheet'!$G:$M, 4, 0)) / VLOOKUP(ROUND($A437,5),'main sheet'!$G:$M, 4, 0)) * Y$11</f>
        <v>1.9347040918056273E-4</v>
      </c>
      <c r="Z437" s="19">
        <f>((VLOOKUP(ROUND($A437 + (Z$9/12),5),'main sheet'!$G:$M, 4, 0) - VLOOKUP(ROUND($A437 + (Z$9/12) + (1/12),5),'main sheet'!$G:$M, 4, 0)) / VLOOKUP(ROUND($A437,5),'main sheet'!$G:$M, 4, 0)) * Z$11</f>
        <v>1.9334239808048724E-4</v>
      </c>
      <c r="AA437" s="19">
        <f>((VLOOKUP(ROUND($A437 + (AA$9/12),5),'main sheet'!$G:$M, 4, 0) - VLOOKUP(ROUND($A437 + (AA$9/12) + (1/12),5),'main sheet'!$G:$M, 4, 0)) / VLOOKUP(ROUND($A437,5),'main sheet'!$G:$M, 4, 0)) * AA$11</f>
        <v>1.9321447167958646E-4</v>
      </c>
      <c r="AB437" s="19">
        <f>((VLOOKUP(ROUND($A437 + (AB$9/12),5),'main sheet'!$G:$M, 4, 0) - VLOOKUP(ROUND($A437 + (AB$9/12) + (1/12),5),'main sheet'!$G:$M, 4, 0)) / VLOOKUP(ROUND($A437,5),'main sheet'!$G:$M, 4, 0)) * AB$11</f>
        <v>1.9308662992226645E-4</v>
      </c>
      <c r="AC437" s="19">
        <f>((VLOOKUP(ROUND($A437 + (AC$9/12),5),'main sheet'!$G:$M, 4, 0) - VLOOKUP(ROUND($A437 + (AC$9/12) + (1/12),5),'main sheet'!$G:$M, 4, 0)) / VLOOKUP(ROUND($A437,5),'main sheet'!$G:$M, 4, 0)) * AC$11</f>
        <v>1.9295887275252199E-4</v>
      </c>
      <c r="AD437" s="19">
        <f>((VLOOKUP(ROUND($A437 + (AD$9/12),5),'main sheet'!$G:$M, 4, 0) - VLOOKUP(ROUND($A437 + (AD$9/12) + (1/12),5),'main sheet'!$G:$M, 4, 0)) / VLOOKUP(ROUND($A437,5),'main sheet'!$G:$M, 4, 0)) * AD$11</f>
        <v>1.9283120011393795E-4</v>
      </c>
      <c r="AE437" s="19">
        <f>((VLOOKUP(ROUND($A437 + (AE$9/12),5),'main sheet'!$G:$M, 4, 0) - VLOOKUP(ROUND($A437 + (AE$9/12) + (1/12),5),'main sheet'!$G:$M, 4, 0)) / VLOOKUP(ROUND($A437,5),'main sheet'!$G:$M, 4, 0)) * AE$11</f>
        <v>1.9270361195103069E-4</v>
      </c>
      <c r="AF437" s="19">
        <f>((VLOOKUP(ROUND($A437 + (AF$9/12),5),'main sheet'!$G:$M, 4, 0) - VLOOKUP(ROUND($A437 + (AF$9/12) + (1/12),5),'main sheet'!$G:$M, 4, 0)) / VLOOKUP(ROUND($A437,5),'main sheet'!$G:$M, 4, 0)) * AF$11</f>
        <v>1.9257610820790612E-4</v>
      </c>
      <c r="AH437" s="18">
        <f t="shared" si="12"/>
        <v>35.333333333333336</v>
      </c>
      <c r="AI437" s="19">
        <f t="shared" si="13"/>
        <v>5.5494732252560222E-3</v>
      </c>
    </row>
    <row r="438" spans="1:35" x14ac:dyDescent="0.3">
      <c r="A438" s="19">
        <v>35.416666666666664</v>
      </c>
      <c r="C438" s="19">
        <f>((VLOOKUP(ROUND($A438 + (C$9/12),5),'main sheet'!$G:$M, 4, 0) - VLOOKUP(ROUND($A438 + (C$9/12) + (1/12),5),'main sheet'!$G:$M, 4, 0)) / VLOOKUP(ROUND($A438,5),'main sheet'!$G:$M, 4, 0)) * C$11</f>
        <v>1.753838281427774E-4</v>
      </c>
      <c r="D438" s="19">
        <f>((VLOOKUP(ROUND($A438 + (D$9/12),5),'main sheet'!$G:$M, 4, 0) - VLOOKUP(ROUND($A438 + (D$9/12) + (1/12),5),'main sheet'!$G:$M, 4, 0)) / VLOOKUP(ROUND($A438,5),'main sheet'!$G:$M, 4, 0)) * D$11</f>
        <v>1.7521368860790653E-4</v>
      </c>
      <c r="E438" s="19">
        <f>((VLOOKUP(ROUND($A438 + (E$9/12),5),'main sheet'!$G:$M, 4, 0) - VLOOKUP(ROUND($A438 + (E$9/12) + (1/12),5),'main sheet'!$G:$M, 4, 0)) / VLOOKUP(ROUND($A438,5),'main sheet'!$G:$M, 4, 0)) * E$11</f>
        <v>1.7504371412478849E-4</v>
      </c>
      <c r="F438" s="19">
        <f>((VLOOKUP(ROUND($A438 + (F$9/12),5),'main sheet'!$G:$M, 4, 0) - VLOOKUP(ROUND($A438 + (F$9/12) + (1/12),5),'main sheet'!$G:$M, 4, 0)) / VLOOKUP(ROUND($A438,5),'main sheet'!$G:$M, 4, 0)) * F$11</f>
        <v>1.7487390453376091E-4</v>
      </c>
      <c r="G438" s="19">
        <f>((VLOOKUP(ROUND($A438 + (G$9/12),5),'main sheet'!$G:$M, 4, 0) - VLOOKUP(ROUND($A438 + (G$9/12) + (1/12),5),'main sheet'!$G:$M, 4, 0)) / VLOOKUP(ROUND($A438,5),'main sheet'!$G:$M, 4, 0)) * G$11</f>
        <v>1.7470425967486204E-4</v>
      </c>
      <c r="H438" s="19">
        <f>((VLOOKUP(ROUND($A438 + (H$9/12),5),'main sheet'!$G:$M, 4, 0) - VLOOKUP(ROUND($A438 + (H$9/12) + (1/12),5),'main sheet'!$G:$M, 4, 0)) / VLOOKUP(ROUND($A438,5),'main sheet'!$G:$M, 4, 0)) * H$11</f>
        <v>1.745347793878326E-4</v>
      </c>
      <c r="I438" s="19">
        <f>((VLOOKUP(ROUND($A438 + (I$9/12),5),'main sheet'!$G:$M, 4, 0) - VLOOKUP(ROUND($A438 + (I$9/12) + (1/12),5),'main sheet'!$G:$M, 4, 0)) / VLOOKUP(ROUND($A438,5),'main sheet'!$G:$M, 4, 0)) * I$11</f>
        <v>1.8386061251673646E-4</v>
      </c>
      <c r="J438" s="19">
        <f>((VLOOKUP(ROUND($A438 + (J$9/12),5),'main sheet'!$G:$M, 4, 0) - VLOOKUP(ROUND($A438 + (J$9/12) + (1/12),5),'main sheet'!$G:$M, 4, 0)) / VLOOKUP(ROUND($A438,5),'main sheet'!$G:$M, 4, 0)) * J$11</f>
        <v>1.8368224966849796E-4</v>
      </c>
      <c r="K438" s="19">
        <f>((VLOOKUP(ROUND($A438 + (K$9/12),5),'main sheet'!$G:$M, 4, 0) - VLOOKUP(ROUND($A438 + (K$9/12) + (1/12),5),'main sheet'!$G:$M, 4, 0)) / VLOOKUP(ROUND($A438,5),'main sheet'!$G:$M, 4, 0)) * K$11</f>
        <v>1.8350405984973649E-4</v>
      </c>
      <c r="L438" s="19">
        <f>((VLOOKUP(ROUND($A438 + (L$9/12),5),'main sheet'!$G:$M, 4, 0) - VLOOKUP(ROUND($A438 + (L$9/12) + (1/12),5),'main sheet'!$G:$M, 4, 0)) / VLOOKUP(ROUND($A438,5),'main sheet'!$G:$M, 4, 0)) * L$11</f>
        <v>1.8332604289259647E-4</v>
      </c>
      <c r="M438" s="19">
        <f>((VLOOKUP(ROUND($A438 + (M$9/12),5),'main sheet'!$G:$M, 4, 0) - VLOOKUP(ROUND($A438 + (M$9/12) + (1/12),5),'main sheet'!$G:$M, 4, 0)) / VLOOKUP(ROUND($A438,5),'main sheet'!$G:$M, 4, 0)) * M$11</f>
        <v>1.8382789510999235E-4</v>
      </c>
      <c r="N438" s="19">
        <f>((VLOOKUP(ROUND($A438 + (N$9/12),5),'main sheet'!$G:$M, 4, 0) - VLOOKUP(ROUND($A438 + (N$9/12) + (1/12),5),'main sheet'!$G:$M, 4, 0)) / VLOOKUP(ROUND($A438,5),'main sheet'!$G:$M, 4, 0)) * N$11</f>
        <v>1.8370626404917682E-4</v>
      </c>
      <c r="O438" s="19">
        <f>((VLOOKUP(ROUND($A438 + (O$9/12),5),'main sheet'!$G:$M, 4, 0) - VLOOKUP(ROUND($A438 + (O$9/12) + (1/12),5),'main sheet'!$G:$M, 4, 0)) / VLOOKUP(ROUND($A438,5),'main sheet'!$G:$M, 4, 0)) * O$11</f>
        <v>1.8358471346643536E-4</v>
      </c>
      <c r="P438" s="19">
        <f>((VLOOKUP(ROUND($A438 + (P$9/12),5),'main sheet'!$G:$M, 4, 0) - VLOOKUP(ROUND($A438 + (P$9/12) + (1/12),5),'main sheet'!$G:$M, 4, 0)) / VLOOKUP(ROUND($A438,5),'main sheet'!$G:$M, 4, 0)) * P$11</f>
        <v>1.83463243308519E-4</v>
      </c>
      <c r="Q438" s="19">
        <f>((VLOOKUP(ROUND($A438 + (Q$9/12),5),'main sheet'!$G:$M, 4, 0) - VLOOKUP(ROUND($A438 + (Q$9/12) + (1/12),5),'main sheet'!$G:$M, 4, 0)) / VLOOKUP(ROUND($A438,5),'main sheet'!$G:$M, 4, 0)) * Q$11</f>
        <v>1.8334185352221417E-4</v>
      </c>
      <c r="R438" s="19">
        <f>((VLOOKUP(ROUND($A438 + (R$9/12),5),'main sheet'!$G:$M, 4, 0) - VLOOKUP(ROUND($A438 + (R$9/12) + (1/12),5),'main sheet'!$G:$M, 4, 0)) / VLOOKUP(ROUND($A438,5),'main sheet'!$G:$M, 4, 0)) * R$11</f>
        <v>1.8322054405434235E-4</v>
      </c>
      <c r="S438" s="19">
        <f>((VLOOKUP(ROUND($A438 + (S$9/12),5),'main sheet'!$G:$M, 4, 0) - VLOOKUP(ROUND($A438 + (S$9/12) + (1/12),5),'main sheet'!$G:$M, 4, 0)) / VLOOKUP(ROUND($A438,5),'main sheet'!$G:$M, 4, 0)) * S$11</f>
        <v>1.8309931485176027E-4</v>
      </c>
      <c r="T438" s="19">
        <f>((VLOOKUP(ROUND($A438 + (T$9/12),5),'main sheet'!$G:$M, 4, 0) - VLOOKUP(ROUND($A438 + (T$9/12) + (1/12),5),'main sheet'!$G:$M, 4, 0)) / VLOOKUP(ROUND($A438,5),'main sheet'!$G:$M, 4, 0)) * T$11</f>
        <v>1.8297816586135978E-4</v>
      </c>
      <c r="U438" s="19">
        <f>((VLOOKUP(ROUND($A438 + (U$9/12),5),'main sheet'!$G:$M, 4, 0) - VLOOKUP(ROUND($A438 + (U$9/12) + (1/12),5),'main sheet'!$G:$M, 4, 0)) / VLOOKUP(ROUND($A438,5),'main sheet'!$G:$M, 4, 0)) * U$11</f>
        <v>1.9401738933701751E-4</v>
      </c>
      <c r="V438" s="19">
        <f>((VLOOKUP(ROUND($A438 + (V$9/12),5),'main sheet'!$G:$M, 4, 0) - VLOOKUP(ROUND($A438 + (V$9/12) + (1/12),5),'main sheet'!$G:$M, 4, 0)) / VLOOKUP(ROUND($A438,5),'main sheet'!$G:$M, 4, 0)) * V$11</f>
        <v>1.9388901632355258E-4</v>
      </c>
      <c r="W438" s="19">
        <f>((VLOOKUP(ROUND($A438 + (W$9/12),5),'main sheet'!$G:$M, 4, 0) - VLOOKUP(ROUND($A438 + (W$9/12) + (1/12),5),'main sheet'!$G:$M, 4, 0)) / VLOOKUP(ROUND($A438,5),'main sheet'!$G:$M, 4, 0)) * W$11</f>
        <v>1.9376072824872409E-4</v>
      </c>
      <c r="X438" s="19">
        <f>((VLOOKUP(ROUND($A438 + (X$9/12),5),'main sheet'!$G:$M, 4, 0) - VLOOKUP(ROUND($A438 + (X$9/12) + (1/12),5),'main sheet'!$G:$M, 4, 0)) / VLOOKUP(ROUND($A438,5),'main sheet'!$G:$M, 4, 0)) * X$11</f>
        <v>1.9363252505678102E-4</v>
      </c>
      <c r="Y438" s="19">
        <f>((VLOOKUP(ROUND($A438 + (Y$9/12),5),'main sheet'!$G:$M, 4, 0) - VLOOKUP(ROUND($A438 + (Y$9/12) + (1/12),5),'main sheet'!$G:$M, 4, 0)) / VLOOKUP(ROUND($A438,5),'main sheet'!$G:$M, 4, 0)) * Y$11</f>
        <v>1.9350440669155971E-4</v>
      </c>
      <c r="Z438" s="19">
        <f>((VLOOKUP(ROUND($A438 + (Z$9/12),5),'main sheet'!$G:$M, 4, 0) - VLOOKUP(ROUND($A438 + (Z$9/12) + (1/12),5),'main sheet'!$G:$M, 4, 0)) / VLOOKUP(ROUND($A438,5),'main sheet'!$G:$M, 4, 0)) * Z$11</f>
        <v>1.933763730964856E-4</v>
      </c>
      <c r="AA438" s="19">
        <f>((VLOOKUP(ROUND($A438 + (AA$9/12),5),'main sheet'!$G:$M, 4, 0) - VLOOKUP(ROUND($A438 + (AA$9/12) + (1/12),5),'main sheet'!$G:$M, 4, 0)) / VLOOKUP(ROUND($A438,5),'main sheet'!$G:$M, 4, 0)) * AA$11</f>
        <v>1.932484242159182E-4</v>
      </c>
      <c r="AB438" s="19">
        <f>((VLOOKUP(ROUND($A438 + (AB$9/12),5),'main sheet'!$G:$M, 4, 0) - VLOOKUP(ROUND($A438 + (AB$9/12) + (1/12),5),'main sheet'!$G:$M, 4, 0)) / VLOOKUP(ROUND($A438,5),'main sheet'!$G:$M, 4, 0)) * AB$11</f>
        <v>1.9312055999380536E-4</v>
      </c>
      <c r="AC438" s="19">
        <f>((VLOOKUP(ROUND($A438 + (AC$9/12),5),'main sheet'!$G:$M, 4, 0) - VLOOKUP(ROUND($A438 + (AC$9/12) + (1/12),5),'main sheet'!$G:$M, 4, 0)) / VLOOKUP(ROUND($A438,5),'main sheet'!$G:$M, 4, 0)) * AC$11</f>
        <v>1.9299278037368463E-4</v>
      </c>
      <c r="AD438" s="19">
        <f>((VLOOKUP(ROUND($A438 + (AD$9/12),5),'main sheet'!$G:$M, 4, 0) - VLOOKUP(ROUND($A438 + (AD$9/12) + (1/12),5),'main sheet'!$G:$M, 4, 0)) / VLOOKUP(ROUND($A438,5),'main sheet'!$G:$M, 4, 0)) * AD$11</f>
        <v>1.9286508530002596E-4</v>
      </c>
      <c r="AE438" s="19">
        <f>((VLOOKUP(ROUND($A438 + (AE$9/12),5),'main sheet'!$G:$M, 4, 0) - VLOOKUP(ROUND($A438 + (AE$9/12) + (1/12),5),'main sheet'!$G:$M, 4, 0)) / VLOOKUP(ROUND($A438,5),'main sheet'!$G:$M, 4, 0)) * AE$11</f>
        <v>1.9273747471688837E-4</v>
      </c>
      <c r="AF438" s="19">
        <f>((VLOOKUP(ROUND($A438 + (AF$9/12),5),'main sheet'!$G:$M, 4, 0) - VLOOKUP(ROUND($A438 + (AF$9/12) + (1/12),5),'main sheet'!$G:$M, 4, 0)) / VLOOKUP(ROUND($A438,5),'main sheet'!$G:$M, 4, 0)) * AF$11</f>
        <v>1.9260994856792139E-4</v>
      </c>
      <c r="AH438" s="18">
        <f t="shared" si="12"/>
        <v>35.416666666666664</v>
      </c>
      <c r="AI438" s="19">
        <f t="shared" si="13"/>
        <v>5.5711038455456587E-3</v>
      </c>
    </row>
    <row r="439" spans="1:35" x14ac:dyDescent="0.3">
      <c r="A439" s="19">
        <v>35.5</v>
      </c>
      <c r="C439" s="19">
        <f>((VLOOKUP(ROUND($A439 + (C$9/12),5),'main sheet'!$G:$M, 4, 0) - VLOOKUP(ROUND($A439 + (C$9/12) + (1/12),5),'main sheet'!$G:$M, 4, 0)) / VLOOKUP(ROUND($A439,5),'main sheet'!$G:$M, 4, 0)) * C$11</f>
        <v>1.7541465281315679E-4</v>
      </c>
      <c r="D439" s="19">
        <f>((VLOOKUP(ROUND($A439 + (D$9/12),5),'main sheet'!$G:$M, 4, 0) - VLOOKUP(ROUND($A439 + (D$9/12) + (1/12),5),'main sheet'!$G:$M, 4, 0)) / VLOOKUP(ROUND($A439,5),'main sheet'!$G:$M, 4, 0)) * D$11</f>
        <v>1.752444833750259E-4</v>
      </c>
      <c r="E439" s="19">
        <f>((VLOOKUP(ROUND($A439 + (E$9/12),5),'main sheet'!$G:$M, 4, 0) - VLOOKUP(ROUND($A439 + (E$9/12) + (1/12),5),'main sheet'!$G:$M, 4, 0)) / VLOOKUP(ROUND($A439,5),'main sheet'!$G:$M, 4, 0)) * E$11</f>
        <v>1.7507447901811117E-4</v>
      </c>
      <c r="F439" s="19">
        <f>((VLOOKUP(ROUND($A439 + (F$9/12),5),'main sheet'!$G:$M, 4, 0) - VLOOKUP(ROUND($A439 + (F$9/12) + (1/12),5),'main sheet'!$G:$M, 4, 0)) / VLOOKUP(ROUND($A439,5),'main sheet'!$G:$M, 4, 0)) * F$11</f>
        <v>1.7490463958226733E-4</v>
      </c>
      <c r="G439" s="19">
        <f>((VLOOKUP(ROUND($A439 + (G$9/12),5),'main sheet'!$G:$M, 4, 0) - VLOOKUP(ROUND($A439 + (G$9/12) + (1/12),5),'main sheet'!$G:$M, 4, 0)) / VLOOKUP(ROUND($A439,5),'main sheet'!$G:$M, 4, 0)) * G$11</f>
        <v>1.7473496490705135E-4</v>
      </c>
      <c r="H439" s="19">
        <f>((VLOOKUP(ROUND($A439 + (H$9/12),5),'main sheet'!$G:$M, 4, 0) - VLOOKUP(ROUND($A439 + (H$9/12) + (1/12),5),'main sheet'!$G:$M, 4, 0)) / VLOOKUP(ROUND($A439,5),'main sheet'!$G:$M, 4, 0)) * H$11</f>
        <v>1.840714944527588E-4</v>
      </c>
      <c r="I439" s="19">
        <f>((VLOOKUP(ROUND($A439 + (I$9/12),5),'main sheet'!$G:$M, 4, 0) - VLOOKUP(ROUND($A439 + (I$9/12) + (1/12),5),'main sheet'!$G:$M, 4, 0)) / VLOOKUP(ROUND($A439,5),'main sheet'!$G:$M, 4, 0)) * I$11</f>
        <v>1.8389292702833491E-4</v>
      </c>
      <c r="J439" s="19">
        <f>((VLOOKUP(ROUND($A439 + (J$9/12),5),'main sheet'!$G:$M, 4, 0) - VLOOKUP(ROUND($A439 + (J$9/12) + (1/12),5),'main sheet'!$G:$M, 4, 0)) / VLOOKUP(ROUND($A439,5),'main sheet'!$G:$M, 4, 0)) * J$11</f>
        <v>1.8371453283184705E-4</v>
      </c>
      <c r="K439" s="19">
        <f>((VLOOKUP(ROUND($A439 + (K$9/12),5),'main sheet'!$G:$M, 4, 0) - VLOOKUP(ROUND($A439 + (K$9/12) + (1/12),5),'main sheet'!$G:$M, 4, 0)) / VLOOKUP(ROUND($A439,5),'main sheet'!$G:$M, 4, 0)) * K$11</f>
        <v>1.835363116952471E-4</v>
      </c>
      <c r="L439" s="19">
        <f>((VLOOKUP(ROUND($A439 + (L$9/12),5),'main sheet'!$G:$M, 4, 0) - VLOOKUP(ROUND($A439 + (L$9/12) + (1/12),5),'main sheet'!$G:$M, 4, 0)) / VLOOKUP(ROUND($A439,5),'main sheet'!$G:$M, 4, 0)) * L$11</f>
        <v>1.8335826345065E-4</v>
      </c>
      <c r="M439" s="19">
        <f>((VLOOKUP(ROUND($A439 + (M$9/12),5),'main sheet'!$G:$M, 4, 0) - VLOOKUP(ROUND($A439 + (M$9/12) + (1/12),5),'main sheet'!$G:$M, 4, 0)) / VLOOKUP(ROUND($A439,5),'main sheet'!$G:$M, 4, 0)) * M$11</f>
        <v>1.8386020387132704E-4</v>
      </c>
      <c r="N439" s="19">
        <f>((VLOOKUP(ROUND($A439 + (N$9/12),5),'main sheet'!$G:$M, 4, 0) - VLOOKUP(ROUND($A439 + (N$9/12) + (1/12),5),'main sheet'!$G:$M, 4, 0)) / VLOOKUP(ROUND($A439,5),'main sheet'!$G:$M, 4, 0)) * N$11</f>
        <v>1.8373855143318511E-4</v>
      </c>
      <c r="O439" s="19">
        <f>((VLOOKUP(ROUND($A439 + (O$9/12),5),'main sheet'!$G:$M, 4, 0) - VLOOKUP(ROUND($A439 + (O$9/12) + (1/12),5),'main sheet'!$G:$M, 4, 0)) / VLOOKUP(ROUND($A439,5),'main sheet'!$G:$M, 4, 0)) * O$11</f>
        <v>1.836169794872617E-4</v>
      </c>
      <c r="P439" s="19">
        <f>((VLOOKUP(ROUND($A439 + (P$9/12),5),'main sheet'!$G:$M, 4, 0) - VLOOKUP(ROUND($A439 + (P$9/12) + (1/12),5),'main sheet'!$G:$M, 4, 0)) / VLOOKUP(ROUND($A439,5),'main sheet'!$G:$M, 4, 0)) * P$11</f>
        <v>1.8349548798029852E-4</v>
      </c>
      <c r="Q439" s="19">
        <f>((VLOOKUP(ROUND($A439 + (Q$9/12),5),'main sheet'!$G:$M, 4, 0) - VLOOKUP(ROUND($A439 + (Q$9/12) + (1/12),5),'main sheet'!$G:$M, 4, 0)) / VLOOKUP(ROUND($A439,5),'main sheet'!$G:$M, 4, 0)) * Q$11</f>
        <v>1.8337407685907261E-4</v>
      </c>
      <c r="R439" s="19">
        <f>((VLOOKUP(ROUND($A439 + (R$9/12),5),'main sheet'!$G:$M, 4, 0) - VLOOKUP(ROUND($A439 + (R$9/12) + (1/12),5),'main sheet'!$G:$M, 4, 0)) / VLOOKUP(ROUND($A439,5),'main sheet'!$G:$M, 4, 0)) * R$11</f>
        <v>1.8325274607039612E-4</v>
      </c>
      <c r="S439" s="19">
        <f>((VLOOKUP(ROUND($A439 + (S$9/12),5),'main sheet'!$G:$M, 4, 0) - VLOOKUP(ROUND($A439 + (S$9/12) + (1/12),5),'main sheet'!$G:$M, 4, 0)) / VLOOKUP(ROUND($A439,5),'main sheet'!$G:$M, 4, 0)) * S$11</f>
        <v>1.8313149556111643E-4</v>
      </c>
      <c r="T439" s="19">
        <f>((VLOOKUP(ROUND($A439 + (T$9/12),5),'main sheet'!$G:$M, 4, 0) - VLOOKUP(ROUND($A439 + (T$9/12) + (1/12),5),'main sheet'!$G:$M, 4, 0)) / VLOOKUP(ROUND($A439,5),'main sheet'!$G:$M, 4, 0)) * T$11</f>
        <v>1.9417996954386658E-4</v>
      </c>
      <c r="U439" s="19">
        <f>((VLOOKUP(ROUND($A439 + (U$9/12),5),'main sheet'!$G:$M, 4, 0) - VLOOKUP(ROUND($A439 + (U$9/12) + (1/12),5),'main sheet'!$G:$M, 4, 0)) / VLOOKUP(ROUND($A439,5),'main sheet'!$G:$M, 4, 0)) * U$11</f>
        <v>1.9405148895802811E-4</v>
      </c>
      <c r="V439" s="19">
        <f>((VLOOKUP(ROUND($A439 + (V$9/12),5),'main sheet'!$G:$M, 4, 0) - VLOOKUP(ROUND($A439 + (V$9/12) + (1/12),5),'main sheet'!$G:$M, 4, 0)) / VLOOKUP(ROUND($A439,5),'main sheet'!$G:$M, 4, 0)) * V$11</f>
        <v>1.9392309338200184E-4</v>
      </c>
      <c r="W439" s="19">
        <f>((VLOOKUP(ROUND($A439 + (W$9/12),5),'main sheet'!$G:$M, 4, 0) - VLOOKUP(ROUND($A439 + (W$9/12) + (1/12),5),'main sheet'!$G:$M, 4, 0)) / VLOOKUP(ROUND($A439,5),'main sheet'!$G:$M, 4, 0)) * W$11</f>
        <v>1.9379478275999005E-4</v>
      </c>
      <c r="X439" s="19">
        <f>((VLOOKUP(ROUND($A439 + (X$9/12),5),'main sheet'!$G:$M, 4, 0) - VLOOKUP(ROUND($A439 + (X$9/12) + (1/12),5),'main sheet'!$G:$M, 4, 0)) / VLOOKUP(ROUND($A439,5),'main sheet'!$G:$M, 4, 0)) * X$11</f>
        <v>1.9366655703578208E-4</v>
      </c>
      <c r="Y439" s="19">
        <f>((VLOOKUP(ROUND($A439 + (Y$9/12),5),'main sheet'!$G:$M, 4, 0) - VLOOKUP(ROUND($A439 + (Y$9/12) + (1/12),5),'main sheet'!$G:$M, 4, 0)) / VLOOKUP(ROUND($A439,5),'main sheet'!$G:$M, 4, 0)) * Y$11</f>
        <v>1.9353841615275588E-4</v>
      </c>
      <c r="Z439" s="19">
        <f>((VLOOKUP(ROUND($A439 + (Z$9/12),5),'main sheet'!$G:$M, 4, 0) - VLOOKUP(ROUND($A439 + (Z$9/12) + (1/12),5),'main sheet'!$G:$M, 4, 0)) / VLOOKUP(ROUND($A439,5),'main sheet'!$G:$M, 4, 0)) * Z$11</f>
        <v>1.9341036005522436E-4</v>
      </c>
      <c r="AA439" s="19">
        <f>((VLOOKUP(ROUND($A439 + (AA$9/12),5),'main sheet'!$G:$M, 4, 0) - VLOOKUP(ROUND($A439 + (AA$9/12) + (1/12),5),'main sheet'!$G:$M, 4, 0)) / VLOOKUP(ROUND($A439,5),'main sheet'!$G:$M, 4, 0)) * AA$11</f>
        <v>1.9328238868708843E-4</v>
      </c>
      <c r="AB439" s="19">
        <f>((VLOOKUP(ROUND($A439 + (AB$9/12),5),'main sheet'!$G:$M, 4, 0) - VLOOKUP(ROUND($A439 + (AB$9/12) + (1/12),5),'main sheet'!$G:$M, 4, 0)) / VLOOKUP(ROUND($A439,5),'main sheet'!$G:$M, 4, 0)) * AB$11</f>
        <v>1.931545019918383E-4</v>
      </c>
      <c r="AC439" s="19">
        <f>((VLOOKUP(ROUND($A439 + (AC$9/12),5),'main sheet'!$G:$M, 4, 0) - VLOOKUP(ROUND($A439 + (AC$9/12) + (1/12),5),'main sheet'!$G:$M, 4, 0)) / VLOOKUP(ROUND($A439,5),'main sheet'!$G:$M, 4, 0)) * AC$11</f>
        <v>1.9302669991389738E-4</v>
      </c>
      <c r="AD439" s="19">
        <f>((VLOOKUP(ROUND($A439 + (AD$9/12),5),'main sheet'!$G:$M, 4, 0) - VLOOKUP(ROUND($A439 + (AD$9/12) + (1/12),5),'main sheet'!$G:$M, 4, 0)) / VLOOKUP(ROUND($A439,5),'main sheet'!$G:$M, 4, 0)) * AD$11</f>
        <v>1.9289898239727781E-4</v>
      </c>
      <c r="AE439" s="19">
        <f>((VLOOKUP(ROUND($A439 + (AE$9/12),5),'main sheet'!$G:$M, 4, 0) - VLOOKUP(ROUND($A439 + (AE$9/12) + (1/12),5),'main sheet'!$G:$M, 4, 0)) / VLOOKUP(ROUND($A439,5),'main sheet'!$G:$M, 4, 0)) * AE$11</f>
        <v>1.9277134938558196E-4</v>
      </c>
      <c r="AF439" s="19">
        <f>((VLOOKUP(ROUND($A439 + (AF$9/12),5),'main sheet'!$G:$M, 4, 0) - VLOOKUP(ROUND($A439 + (AF$9/12) + (1/12),5),'main sheet'!$G:$M, 4, 0)) / VLOOKUP(ROUND($A439,5),'main sheet'!$G:$M, 4, 0)) * AF$11</f>
        <v>2.0457748760006346E-4</v>
      </c>
      <c r="AH439" s="18">
        <f t="shared" si="12"/>
        <v>35.5</v>
      </c>
      <c r="AI439" s="19">
        <f t="shared" si="13"/>
        <v>5.604692368280503E-3</v>
      </c>
    </row>
    <row r="440" spans="1:35" x14ac:dyDescent="0.3">
      <c r="A440" s="19">
        <v>35.583333333333336</v>
      </c>
      <c r="C440" s="19">
        <f>((VLOOKUP(ROUND($A440 + (C$9/12),5),'main sheet'!$G:$M, 4, 0) - VLOOKUP(ROUND($A440 + (C$9/12) + (1/12),5),'main sheet'!$G:$M, 4, 0)) / VLOOKUP(ROUND($A440,5),'main sheet'!$G:$M, 4, 0)) * C$11</f>
        <v>1.7544548832034747E-4</v>
      </c>
      <c r="D440" s="19">
        <f>((VLOOKUP(ROUND($A440 + (D$9/12),5),'main sheet'!$G:$M, 4, 0) - VLOOKUP(ROUND($A440 + (D$9/12) + (1/12),5),'main sheet'!$G:$M, 4, 0)) / VLOOKUP(ROUND($A440,5),'main sheet'!$G:$M, 4, 0)) * D$11</f>
        <v>1.752752889688982E-4</v>
      </c>
      <c r="E440" s="19">
        <f>((VLOOKUP(ROUND($A440 + (E$9/12),5),'main sheet'!$G:$M, 4, 0) - VLOOKUP(ROUND($A440 + (E$9/12) + (1/12),5),'main sheet'!$G:$M, 4, 0)) / VLOOKUP(ROUND($A440,5),'main sheet'!$G:$M, 4, 0)) * E$11</f>
        <v>1.7510525472768385E-4</v>
      </c>
      <c r="F440" s="19">
        <f>((VLOOKUP(ROUND($A440 + (F$9/12),5),'main sheet'!$G:$M, 4, 0) - VLOOKUP(ROUND($A440 + (F$9/12) + (1/12),5),'main sheet'!$G:$M, 4, 0)) / VLOOKUP(ROUND($A440,5),'main sheet'!$G:$M, 4, 0)) * F$11</f>
        <v>1.7493538543607732E-4</v>
      </c>
      <c r="G440" s="19">
        <f>((VLOOKUP(ROUND($A440 + (G$9/12),5),'main sheet'!$G:$M, 4, 0) - VLOOKUP(ROUND($A440 + (G$9/12) + (1/12),5),'main sheet'!$G:$M, 4, 0)) / VLOOKUP(ROUND($A440,5),'main sheet'!$G:$M, 4, 0)) * G$11</f>
        <v>1.8428262395575468E-4</v>
      </c>
      <c r="H440" s="19">
        <f>((VLOOKUP(ROUND($A440 + (H$9/12),5),'main sheet'!$G:$M, 4, 0) - VLOOKUP(ROUND($A440 + (H$9/12) + (1/12),5),'main sheet'!$G:$M, 4, 0)) / VLOOKUP(ROUND($A440,5),'main sheet'!$G:$M, 4, 0)) * H$11</f>
        <v>1.8410385171498112E-4</v>
      </c>
      <c r="I440" s="19">
        <f>((VLOOKUP(ROUND($A440 + (I$9/12),5),'main sheet'!$G:$M, 4, 0) - VLOOKUP(ROUND($A440 + (I$9/12) + (1/12),5),'main sheet'!$G:$M, 4, 0)) / VLOOKUP(ROUND($A440,5),'main sheet'!$G:$M, 4, 0)) * I$11</f>
        <v>1.8392525290083557E-4</v>
      </c>
      <c r="J440" s="19">
        <f>((VLOOKUP(ROUND($A440 + (J$9/12),5),'main sheet'!$G:$M, 4, 0) - VLOOKUP(ROUND($A440 + (J$9/12) + (1/12),5),'main sheet'!$G:$M, 4, 0)) / VLOOKUP(ROUND($A440,5),'main sheet'!$G:$M, 4, 0)) * J$11</f>
        <v>1.8374682734507717E-4</v>
      </c>
      <c r="K440" s="19">
        <f>((VLOOKUP(ROUND($A440 + (K$9/12),5),'main sheet'!$G:$M, 4, 0) - VLOOKUP(ROUND($A440 + (K$9/12) + (1/12),5),'main sheet'!$G:$M, 4, 0)) / VLOOKUP(ROUND($A440,5),'main sheet'!$G:$M, 4, 0)) * K$11</f>
        <v>1.8356857487962825E-4</v>
      </c>
      <c r="L440" s="19">
        <f>((VLOOKUP(ROUND($A440 + (L$9/12),5),'main sheet'!$G:$M, 4, 0) - VLOOKUP(ROUND($A440 + (L$9/12) + (1/12),5),'main sheet'!$G:$M, 4, 0)) / VLOOKUP(ROUND($A440,5),'main sheet'!$G:$M, 4, 0)) * L$11</f>
        <v>1.8339049533657421E-4</v>
      </c>
      <c r="M440" s="19">
        <f>((VLOOKUP(ROUND($A440 + (M$9/12),5),'main sheet'!$G:$M, 4, 0) - VLOOKUP(ROUND($A440 + (M$9/12) + (1/12),5),'main sheet'!$G:$M, 4, 0)) / VLOOKUP(ROUND($A440,5),'main sheet'!$G:$M, 4, 0)) * M$11</f>
        <v>1.838925239915423E-4</v>
      </c>
      <c r="N440" s="19">
        <f>((VLOOKUP(ROUND($A440 + (N$9/12),5),'main sheet'!$G:$M, 4, 0) - VLOOKUP(ROUND($A440 + (N$9/12) + (1/12),5),'main sheet'!$G:$M, 4, 0)) / VLOOKUP(ROUND($A440,5),'main sheet'!$G:$M, 4, 0)) * N$11</f>
        <v>1.8377085016855829E-4</v>
      </c>
      <c r="O440" s="19">
        <f>((VLOOKUP(ROUND($A440 + (O$9/12),5),'main sheet'!$G:$M, 4, 0) - VLOOKUP(ROUND($A440 + (O$9/12) + (1/12),5),'main sheet'!$G:$M, 4, 0)) / VLOOKUP(ROUND($A440,5),'main sheet'!$G:$M, 4, 0)) * O$11</f>
        <v>1.8364925685194222E-4</v>
      </c>
      <c r="P440" s="19">
        <f>((VLOOKUP(ROUND($A440 + (P$9/12),5),'main sheet'!$G:$M, 4, 0) - VLOOKUP(ROUND($A440 + (P$9/12) + (1/12),5),'main sheet'!$G:$M, 4, 0)) / VLOOKUP(ROUND($A440,5),'main sheet'!$G:$M, 4, 0)) * P$11</f>
        <v>1.8352774398842648E-4</v>
      </c>
      <c r="Q440" s="19">
        <f>((VLOOKUP(ROUND($A440 + (Q$9/12),5),'main sheet'!$G:$M, 4, 0) - VLOOKUP(ROUND($A440 + (Q$9/12) + (1/12),5),'main sheet'!$G:$M, 4, 0)) / VLOOKUP(ROUND($A440,5),'main sheet'!$G:$M, 4, 0)) * Q$11</f>
        <v>1.8340631152477871E-4</v>
      </c>
      <c r="R440" s="19">
        <f>((VLOOKUP(ROUND($A440 + (R$9/12),5),'main sheet'!$G:$M, 4, 0) - VLOOKUP(ROUND($A440 + (R$9/12) + (1/12),5),'main sheet'!$G:$M, 4, 0)) / VLOOKUP(ROUND($A440,5),'main sheet'!$G:$M, 4, 0)) * R$11</f>
        <v>1.8328495940780171E-4</v>
      </c>
      <c r="S440" s="19">
        <f>((VLOOKUP(ROUND($A440 + (S$9/12),5),'main sheet'!$G:$M, 4, 0) - VLOOKUP(ROUND($A440 + (S$9/12) + (1/12),5),'main sheet'!$G:$M, 4, 0)) / VLOOKUP(ROUND($A440,5),'main sheet'!$G:$M, 4, 0)) * S$11</f>
        <v>1.9434269199083908E-4</v>
      </c>
      <c r="T440" s="19">
        <f>((VLOOKUP(ROUND($A440 + (T$9/12),5),'main sheet'!$G:$M, 4, 0) - VLOOKUP(ROUND($A440 + (T$9/12) + (1/12),5),'main sheet'!$G:$M, 4, 0)) / VLOOKUP(ROUND($A440,5),'main sheet'!$G:$M, 4, 0)) * T$11</f>
        <v>1.9421410373851282E-4</v>
      </c>
      <c r="U440" s="19">
        <f>((VLOOKUP(ROUND($A440 + (U$9/12),5),'main sheet'!$G:$M, 4, 0) - VLOOKUP(ROUND($A440 + (U$9/12) + (1/12),5),'main sheet'!$G:$M, 4, 0)) / VLOOKUP(ROUND($A440,5),'main sheet'!$G:$M, 4, 0)) * U$11</f>
        <v>1.9408560056723685E-4</v>
      </c>
      <c r="V440" s="19">
        <f>((VLOOKUP(ROUND($A440 + (V$9/12),5),'main sheet'!$G:$M, 4, 0) - VLOOKUP(ROUND($A440 + (V$9/12) + (1/12),5),'main sheet'!$G:$M, 4, 0)) / VLOOKUP(ROUND($A440,5),'main sheet'!$G:$M, 4, 0)) * V$11</f>
        <v>1.9395718242116666E-4</v>
      </c>
      <c r="W440" s="19">
        <f>((VLOOKUP(ROUND($A440 + (W$9/12),5),'main sheet'!$G:$M, 4, 0) - VLOOKUP(ROUND($A440 + (W$9/12) + (1/12),5),'main sheet'!$G:$M, 4, 0)) / VLOOKUP(ROUND($A440,5),'main sheet'!$G:$M, 4, 0)) * W$11</f>
        <v>1.938288492440445E-4</v>
      </c>
      <c r="X440" s="19">
        <f>((VLOOKUP(ROUND($A440 + (X$9/12),5),'main sheet'!$G:$M, 4, 0) - VLOOKUP(ROUND($A440 + (X$9/12) + (1/12),5),'main sheet'!$G:$M, 4, 0)) / VLOOKUP(ROUND($A440,5),'main sheet'!$G:$M, 4, 0)) * X$11</f>
        <v>1.9370060097920083E-4</v>
      </c>
      <c r="Y440" s="19">
        <f>((VLOOKUP(ROUND($A440 + (Y$9/12),5),'main sheet'!$G:$M, 4, 0) - VLOOKUP(ROUND($A440 + (Y$9/12) + (1/12),5),'main sheet'!$G:$M, 4, 0)) / VLOOKUP(ROUND($A440,5),'main sheet'!$G:$M, 4, 0)) * Y$11</f>
        <v>1.9357243757090194E-4</v>
      </c>
      <c r="Z440" s="19">
        <f>((VLOOKUP(ROUND($A440 + (Z$9/12),5),'main sheet'!$G:$M, 4, 0) - VLOOKUP(ROUND($A440 + (Z$9/12) + (1/12),5),'main sheet'!$G:$M, 4, 0)) / VLOOKUP(ROUND($A440,5),'main sheet'!$G:$M, 4, 0)) * Z$11</f>
        <v>1.9344435896300171E-4</v>
      </c>
      <c r="AA440" s="19">
        <f>((VLOOKUP(ROUND($A440 + (AA$9/12),5),'main sheet'!$G:$M, 4, 0) - VLOOKUP(ROUND($A440 + (AA$9/12) + (1/12),5),'main sheet'!$G:$M, 4, 0)) / VLOOKUP(ROUND($A440,5),'main sheet'!$G:$M, 4, 0)) * AA$11</f>
        <v>1.9331636509894298E-4</v>
      </c>
      <c r="AB440" s="19">
        <f>((VLOOKUP(ROUND($A440 + (AB$9/12),5),'main sheet'!$G:$M, 4, 0) - VLOOKUP(ROUND($A440 + (AB$9/12) + (1/12),5),'main sheet'!$G:$M, 4, 0)) / VLOOKUP(ROUND($A440,5),'main sheet'!$G:$M, 4, 0)) * AB$11</f>
        <v>1.9318845592310264E-4</v>
      </c>
      <c r="AC440" s="19">
        <f>((VLOOKUP(ROUND($A440 + (AC$9/12),5),'main sheet'!$G:$M, 4, 0) - VLOOKUP(ROUND($A440 + (AC$9/12) + (1/12),5),'main sheet'!$G:$M, 4, 0)) / VLOOKUP(ROUND($A440,5),'main sheet'!$G:$M, 4, 0)) * AC$11</f>
        <v>1.9306063137944588E-4</v>
      </c>
      <c r="AD440" s="19">
        <f>((VLOOKUP(ROUND($A440 + (AD$9/12),5),'main sheet'!$G:$M, 4, 0) - VLOOKUP(ROUND($A440 + (AD$9/12) + (1/12),5),'main sheet'!$G:$M, 4, 0)) / VLOOKUP(ROUND($A440,5),'main sheet'!$G:$M, 4, 0)) * AD$11</f>
        <v>1.9293289141152778E-4</v>
      </c>
      <c r="AE440" s="19">
        <f>((VLOOKUP(ROUND($A440 + (AE$9/12),5),'main sheet'!$G:$M, 4, 0) - VLOOKUP(ROUND($A440 + (AE$9/12) + (1/12),5),'main sheet'!$G:$M, 4, 0)) / VLOOKUP(ROUND($A440,5),'main sheet'!$G:$M, 4, 0)) * AE$11</f>
        <v>2.0474892314748869E-4</v>
      </c>
      <c r="AF440" s="19">
        <f>((VLOOKUP(ROUND($A440 + (AF$9/12),5),'main sheet'!$G:$M, 4, 0) - VLOOKUP(ROUND($A440 + (AF$9/12) + (1/12),5),'main sheet'!$G:$M, 4, 0)) / VLOOKUP(ROUND($A440,5),'main sheet'!$G:$M, 4, 0)) * AF$11</f>
        <v>2.0461344953665085E-4</v>
      </c>
      <c r="AH440" s="18">
        <f t="shared" si="12"/>
        <v>35.583333333333336</v>
      </c>
      <c r="AI440" s="19">
        <f t="shared" si="13"/>
        <v>5.6383172314909708E-3</v>
      </c>
    </row>
    <row r="441" spans="1:35" x14ac:dyDescent="0.3">
      <c r="A441" s="19">
        <v>35.666666666666664</v>
      </c>
      <c r="C441" s="19">
        <f>((VLOOKUP(ROUND($A441 + (C$9/12),5),'main sheet'!$G:$M, 4, 0) - VLOOKUP(ROUND($A441 + (C$9/12) + (1/12),5),'main sheet'!$G:$M, 4, 0)) / VLOOKUP(ROUND($A441,5),'main sheet'!$G:$M, 4, 0)) * C$11</f>
        <v>1.7547633467052042E-4</v>
      </c>
      <c r="D441" s="19">
        <f>((VLOOKUP(ROUND($A441 + (D$9/12),5),'main sheet'!$G:$M, 4, 0) - VLOOKUP(ROUND($A441 + (D$9/12) + (1/12),5),'main sheet'!$G:$M, 4, 0)) / VLOOKUP(ROUND($A441,5),'main sheet'!$G:$M, 4, 0)) * D$11</f>
        <v>1.7530610539523412E-4</v>
      </c>
      <c r="E441" s="19">
        <f>((VLOOKUP(ROUND($A441 + (E$9/12),5),'main sheet'!$G:$M, 4, 0) - VLOOKUP(ROUND($A441 + (E$9/12) + (1/12),5),'main sheet'!$G:$M, 4, 0)) / VLOOKUP(ROUND($A441,5),'main sheet'!$G:$M, 4, 0)) * E$11</f>
        <v>1.7513604125875745E-4</v>
      </c>
      <c r="F441" s="19">
        <f>((VLOOKUP(ROUND($A441 + (F$9/12),5),'main sheet'!$G:$M, 4, 0) - VLOOKUP(ROUND($A441 + (F$9/12) + (1/12),5),'main sheet'!$G:$M, 4, 0)) / VLOOKUP(ROUND($A441,5),'main sheet'!$G:$M, 4, 0)) * F$11</f>
        <v>1.8449400132473757E-4</v>
      </c>
      <c r="G441" s="19">
        <f>((VLOOKUP(ROUND($A441 + (G$9/12),5),'main sheet'!$G:$M, 4, 0) - VLOOKUP(ROUND($A441 + (G$9/12) + (1/12),5),'main sheet'!$G:$M, 4, 0)) / VLOOKUP(ROUND($A441,5),'main sheet'!$G:$M, 4, 0)) * G$11</f>
        <v>1.8431502402716006E-4</v>
      </c>
      <c r="H441" s="19">
        <f>((VLOOKUP(ROUND($A441 + (H$9/12),5),'main sheet'!$G:$M, 4, 0) - VLOOKUP(ROUND($A441 + (H$9/12) + (1/12),5),'main sheet'!$G:$M, 4, 0)) / VLOOKUP(ROUND($A441,5),'main sheet'!$G:$M, 4, 0)) * H$11</f>
        <v>1.8413622035513575E-4</v>
      </c>
      <c r="I441" s="19">
        <f>((VLOOKUP(ROUND($A441 + (I$9/12),5),'main sheet'!$G:$M, 4, 0) - VLOOKUP(ROUND($A441 + (I$9/12) + (1/12),5),'main sheet'!$G:$M, 4, 0)) / VLOOKUP(ROUND($A441,5),'main sheet'!$G:$M, 4, 0)) * I$11</f>
        <v>1.8395759014023082E-4</v>
      </c>
      <c r="J441" s="19">
        <f>((VLOOKUP(ROUND($A441 + (J$9/12),5),'main sheet'!$G:$M, 4, 0) - VLOOKUP(ROUND($A441 + (J$9/12) + (1/12),5),'main sheet'!$G:$M, 4, 0)) / VLOOKUP(ROUND($A441,5),'main sheet'!$G:$M, 4, 0)) * J$11</f>
        <v>1.8377913321417487E-4</v>
      </c>
      <c r="K441" s="19">
        <f>((VLOOKUP(ROUND($A441 + (K$9/12),5),'main sheet'!$G:$M, 4, 0) - VLOOKUP(ROUND($A441 + (K$9/12) + (1/12),5),'main sheet'!$G:$M, 4, 0)) / VLOOKUP(ROUND($A441,5),'main sheet'!$G:$M, 4, 0)) * K$11</f>
        <v>1.8360084940886065E-4</v>
      </c>
      <c r="L441" s="19">
        <f>((VLOOKUP(ROUND($A441 + (L$9/12),5),'main sheet'!$G:$M, 4, 0) - VLOOKUP(ROUND($A441 + (L$9/12) + (1/12),5),'main sheet'!$G:$M, 4, 0)) / VLOOKUP(ROUND($A441,5),'main sheet'!$G:$M, 4, 0)) * L$11</f>
        <v>1.834227385563441E-4</v>
      </c>
      <c r="M441" s="19">
        <f>((VLOOKUP(ROUND($A441 + (M$9/12),5),'main sheet'!$G:$M, 4, 0) - VLOOKUP(ROUND($A441 + (M$9/12) + (1/12),5),'main sheet'!$G:$M, 4, 0)) / VLOOKUP(ROUND($A441,5),'main sheet'!$G:$M, 4, 0)) * M$11</f>
        <v>1.8392485547662942E-4</v>
      </c>
      <c r="N441" s="19">
        <f>((VLOOKUP(ROUND($A441 + (N$9/12),5),'main sheet'!$G:$M, 4, 0) - VLOOKUP(ROUND($A441 + (N$9/12) + (1/12),5),'main sheet'!$G:$M, 4, 0)) / VLOOKUP(ROUND($A441,5),'main sheet'!$G:$M, 4, 0)) * N$11</f>
        <v>1.8380316026128367E-4</v>
      </c>
      <c r="O441" s="19">
        <f>((VLOOKUP(ROUND($A441 + (O$9/12),5),'main sheet'!$G:$M, 4, 0) - VLOOKUP(ROUND($A441 + (O$9/12) + (1/12),5),'main sheet'!$G:$M, 4, 0)) / VLOOKUP(ROUND($A441,5),'main sheet'!$G:$M, 4, 0)) * O$11</f>
        <v>1.836815455664603E-4</v>
      </c>
      <c r="P441" s="19">
        <f>((VLOOKUP(ROUND($A441 + (P$9/12),5),'main sheet'!$G:$M, 4, 0) - VLOOKUP(ROUND($A441 + (P$9/12) + (1/12),5),'main sheet'!$G:$M, 4, 0)) / VLOOKUP(ROUND($A441,5),'main sheet'!$G:$M, 4, 0)) * P$11</f>
        <v>1.8356001133888229E-4</v>
      </c>
      <c r="Q441" s="19">
        <f>((VLOOKUP(ROUND($A441 + (Q$9/12),5),'main sheet'!$G:$M, 4, 0) - VLOOKUP(ROUND($A441 + (Q$9/12) + (1/12),5),'main sheet'!$G:$M, 4, 0)) / VLOOKUP(ROUND($A441,5),'main sheet'!$G:$M, 4, 0)) * Q$11</f>
        <v>1.8343855752530792E-4</v>
      </c>
      <c r="R441" s="19">
        <f>((VLOOKUP(ROUND($A441 + (R$9/12),5),'main sheet'!$G:$M, 4, 0) - VLOOKUP(ROUND($A441 + (R$9/12) + (1/12),5),'main sheet'!$G:$M, 4, 0)) / VLOOKUP(ROUND($A441,5),'main sheet'!$G:$M, 4, 0)) * R$11</f>
        <v>1.9450555680930172E-4</v>
      </c>
      <c r="S441" s="19">
        <f>((VLOOKUP(ROUND($A441 + (S$9/12),5),'main sheet'!$G:$M, 4, 0) - VLOOKUP(ROUND($A441 + (S$9/12) + (1/12),5),'main sheet'!$G:$M, 4, 0)) / VLOOKUP(ROUND($A441,5),'main sheet'!$G:$M, 4, 0)) * S$11</f>
        <v>1.9437686079628656E-4</v>
      </c>
      <c r="T441" s="19">
        <f>((VLOOKUP(ROUND($A441 + (T$9/12),5),'main sheet'!$G:$M, 4, 0) - VLOOKUP(ROUND($A441 + (T$9/12) + (1/12),5),'main sheet'!$G:$M, 4, 0)) / VLOOKUP(ROUND($A441,5),'main sheet'!$G:$M, 4, 0)) * T$11</f>
        <v>1.9424824993562209E-4</v>
      </c>
      <c r="U441" s="19">
        <f>((VLOOKUP(ROUND($A441 + (U$9/12),5),'main sheet'!$G:$M, 4, 0) - VLOOKUP(ROUND($A441 + (U$9/12) + (1/12),5),'main sheet'!$G:$M, 4, 0)) / VLOOKUP(ROUND($A441,5),'main sheet'!$G:$M, 4, 0)) * U$11</f>
        <v>1.9411972417141698E-4</v>
      </c>
      <c r="V441" s="19">
        <f>((VLOOKUP(ROUND($A441 + (V$9/12),5),'main sheet'!$G:$M, 4, 0) - VLOOKUP(ROUND($A441 + (V$9/12) + (1/12),5),'main sheet'!$G:$M, 4, 0)) / VLOOKUP(ROUND($A441,5),'main sheet'!$G:$M, 4, 0)) * V$11</f>
        <v>1.9399128344736632E-4</v>
      </c>
      <c r="W441" s="19">
        <f>((VLOOKUP(ROUND($A441 + (W$9/12),5),'main sheet'!$G:$M, 4, 0) - VLOOKUP(ROUND($A441 + (W$9/12) + (1/12),5),'main sheet'!$G:$M, 4, 0)) / VLOOKUP(ROUND($A441,5),'main sheet'!$G:$M, 4, 0)) * W$11</f>
        <v>1.9386292770675316E-4</v>
      </c>
      <c r="X441" s="19">
        <f>((VLOOKUP(ROUND($A441 + (X$9/12),5),'main sheet'!$G:$M, 4, 0) - VLOOKUP(ROUND($A441 + (X$9/12) + (1/12),5),'main sheet'!$G:$M, 4, 0)) / VLOOKUP(ROUND($A441,5),'main sheet'!$G:$M, 4, 0)) * X$11</f>
        <v>1.9373465689379699E-4</v>
      </c>
      <c r="Y441" s="19">
        <f>((VLOOKUP(ROUND($A441 + (Y$9/12),5),'main sheet'!$G:$M, 4, 0) - VLOOKUP(ROUND($A441 + (Y$9/12) + (1/12),5),'main sheet'!$G:$M, 4, 0)) / VLOOKUP(ROUND($A441,5),'main sheet'!$G:$M, 4, 0)) * Y$11</f>
        <v>1.9360647095230466E-4</v>
      </c>
      <c r="Z441" s="19">
        <f>((VLOOKUP(ROUND($A441 + (Z$9/12),5),'main sheet'!$G:$M, 4, 0) - VLOOKUP(ROUND($A441 + (Z$9/12) + (1/12),5),'main sheet'!$G:$M, 4, 0)) / VLOOKUP(ROUND($A441,5),'main sheet'!$G:$M, 4, 0)) * Z$11</f>
        <v>1.9347836982567168E-4</v>
      </c>
      <c r="AA441" s="19">
        <f>((VLOOKUP(ROUND($A441 + (AA$9/12),5),'main sheet'!$G:$M, 4, 0) - VLOOKUP(ROUND($A441 + (AA$9/12) + (1/12),5),'main sheet'!$G:$M, 4, 0)) / VLOOKUP(ROUND($A441,5),'main sheet'!$G:$M, 4, 0)) * AA$11</f>
        <v>1.9335035345822825E-4</v>
      </c>
      <c r="AB441" s="19">
        <f>((VLOOKUP(ROUND($A441 + (AB$9/12),5),'main sheet'!$G:$M, 4, 0) - VLOOKUP(ROUND($A441 + (AB$9/12) + (1/12),5),'main sheet'!$G:$M, 4, 0)) / VLOOKUP(ROUND($A441,5),'main sheet'!$G:$M, 4, 0)) * AB$11</f>
        <v>1.9322242179389259E-4</v>
      </c>
      <c r="AC441" s="19">
        <f>((VLOOKUP(ROUND($A441 + (AC$9/12),5),'main sheet'!$G:$M, 4, 0) - VLOOKUP(ROUND($A441 + (AC$9/12) + (1/12),5),'main sheet'!$G:$M, 4, 0)) / VLOOKUP(ROUND($A441,5),'main sheet'!$G:$M, 4, 0)) * AC$11</f>
        <v>1.9309457477617258E-4</v>
      </c>
      <c r="AD441" s="19">
        <f>((VLOOKUP(ROUND($A441 + (AD$9/12),5),'main sheet'!$G:$M, 4, 0) - VLOOKUP(ROUND($A441 + (AD$9/12) + (1/12),5),'main sheet'!$G:$M, 4, 0)) / VLOOKUP(ROUND($A441,5),'main sheet'!$G:$M, 4, 0)) * AD$11</f>
        <v>2.0492050868979662E-4</v>
      </c>
      <c r="AE441" s="19">
        <f>((VLOOKUP(ROUND($A441 + (AE$9/12),5),'main sheet'!$G:$M, 4, 0) - VLOOKUP(ROUND($A441 + (AE$9/12) + (1/12),5),'main sheet'!$G:$M, 4, 0)) / VLOOKUP(ROUND($A441,5),'main sheet'!$G:$M, 4, 0)) * AE$11</f>
        <v>2.0478492154813957E-4</v>
      </c>
      <c r="AF441" s="19">
        <f>((VLOOKUP(ROUND($A441 + (AF$9/12),5),'main sheet'!$G:$M, 4, 0) - VLOOKUP(ROUND($A441 + (AF$9/12) + (1/12),5),'main sheet'!$G:$M, 4, 0)) / VLOOKUP(ROUND($A441,5),'main sheet'!$G:$M, 4, 0)) * AF$11</f>
        <v>2.0464942411869871E-4</v>
      </c>
      <c r="AH441" s="18">
        <f t="shared" si="12"/>
        <v>35.666666666666664</v>
      </c>
      <c r="AI441" s="19">
        <f t="shared" si="13"/>
        <v>5.6719784734431669E-3</v>
      </c>
    </row>
    <row r="442" spans="1:35" x14ac:dyDescent="0.3">
      <c r="A442" s="19">
        <v>35.75</v>
      </c>
      <c r="C442" s="19">
        <f>((VLOOKUP(ROUND($A442 + (C$9/12),5),'main sheet'!$G:$M, 4, 0) - VLOOKUP(ROUND($A442 + (C$9/12) + (1/12),5),'main sheet'!$G:$M, 4, 0)) / VLOOKUP(ROUND($A442,5),'main sheet'!$G:$M, 4, 0)) * C$11</f>
        <v>1.7550719186939579E-4</v>
      </c>
      <c r="D442" s="19">
        <f>((VLOOKUP(ROUND($A442 + (D$9/12),5),'main sheet'!$G:$M, 4, 0) - VLOOKUP(ROUND($A442 + (D$9/12) + (1/12),5),'main sheet'!$G:$M, 4, 0)) / VLOOKUP(ROUND($A442,5),'main sheet'!$G:$M, 4, 0)) * D$11</f>
        <v>1.7533693265929344E-4</v>
      </c>
      <c r="E442" s="19">
        <f>((VLOOKUP(ROUND($A442 + (E$9/12),5),'main sheet'!$G:$M, 4, 0) - VLOOKUP(ROUND($A442 + (E$9/12) + (1/12),5),'main sheet'!$G:$M, 4, 0)) / VLOOKUP(ROUND($A442,5),'main sheet'!$G:$M, 4, 0)) * E$11</f>
        <v>1.8470562685909497E-4</v>
      </c>
      <c r="F442" s="19">
        <f>((VLOOKUP(ROUND($A442 + (F$9/12),5),'main sheet'!$G:$M, 4, 0) - VLOOKUP(ROUND($A442 + (F$9/12) + (1/12),5),'main sheet'!$G:$M, 4, 0)) / VLOOKUP(ROUND($A442,5),'main sheet'!$G:$M, 4, 0)) * F$11</f>
        <v>1.8452644426396862E-4</v>
      </c>
      <c r="G442" s="19">
        <f>((VLOOKUP(ROUND($A442 + (G$9/12),5),'main sheet'!$G:$M, 4, 0) - VLOOKUP(ROUND($A442 + (G$9/12) + (1/12),5),'main sheet'!$G:$M, 4, 0)) / VLOOKUP(ROUND($A442,5),'main sheet'!$G:$M, 4, 0)) * G$11</f>
        <v>1.8434743549355432E-4</v>
      </c>
      <c r="H442" s="19">
        <f>((VLOOKUP(ROUND($A442 + (H$9/12),5),'main sheet'!$G:$M, 4, 0) - VLOOKUP(ROUND($A442 + (H$9/12) + (1/12),5),'main sheet'!$G:$M, 4, 0)) / VLOOKUP(ROUND($A442,5),'main sheet'!$G:$M, 4, 0)) * H$11</f>
        <v>1.8416860037922498E-4</v>
      </c>
      <c r="I442" s="19">
        <f>((VLOOKUP(ROUND($A442 + (I$9/12),5),'main sheet'!$G:$M, 4, 0) - VLOOKUP(ROUND($A442 + (I$9/12) + (1/12),5),'main sheet'!$G:$M, 4, 0)) / VLOOKUP(ROUND($A442,5),'main sheet'!$G:$M, 4, 0)) * I$11</f>
        <v>1.8398993875251714E-4</v>
      </c>
      <c r="J442" s="19">
        <f>((VLOOKUP(ROUND($A442 + (J$9/12),5),'main sheet'!$G:$M, 4, 0) - VLOOKUP(ROUND($A442 + (J$9/12) + (1/12),5),'main sheet'!$G:$M, 4, 0)) / VLOOKUP(ROUND($A442,5),'main sheet'!$G:$M, 4, 0)) * J$11</f>
        <v>1.8381145044513083E-4</v>
      </c>
      <c r="K442" s="19">
        <f>((VLOOKUP(ROUND($A442 + (K$9/12),5),'main sheet'!$G:$M, 4, 0) - VLOOKUP(ROUND($A442 + (K$9/12) + (1/12),5),'main sheet'!$G:$M, 4, 0)) / VLOOKUP(ROUND($A442,5),'main sheet'!$G:$M, 4, 0)) * K$11</f>
        <v>1.836331352889292E-4</v>
      </c>
      <c r="L442" s="19">
        <f>((VLOOKUP(ROUND($A442 + (L$9/12),5),'main sheet'!$G:$M, 4, 0) - VLOOKUP(ROUND($A442 + (L$9/12) + (1/12),5),'main sheet'!$G:$M, 4, 0)) / VLOOKUP(ROUND($A442,5),'main sheet'!$G:$M, 4, 0)) * L$11</f>
        <v>1.8345499311593868E-4</v>
      </c>
      <c r="M442" s="19">
        <f>((VLOOKUP(ROUND($A442 + (M$9/12),5),'main sheet'!$G:$M, 4, 0) - VLOOKUP(ROUND($A442 + (M$9/12) + (1/12),5),'main sheet'!$G:$M, 4, 0)) / VLOOKUP(ROUND($A442,5),'main sheet'!$G:$M, 4, 0)) * M$11</f>
        <v>1.8395719833258386E-4</v>
      </c>
      <c r="N442" s="19">
        <f>((VLOOKUP(ROUND($A442 + (N$9/12),5),'main sheet'!$G:$M, 4, 0) - VLOOKUP(ROUND($A442 + (N$9/12) + (1/12),5),'main sheet'!$G:$M, 4, 0)) / VLOOKUP(ROUND($A442,5),'main sheet'!$G:$M, 4, 0)) * N$11</f>
        <v>1.8383548171735278E-4</v>
      </c>
      <c r="O442" s="19">
        <f>((VLOOKUP(ROUND($A442 + (O$9/12),5),'main sheet'!$G:$M, 4, 0) - VLOOKUP(ROUND($A442 + (O$9/12) + (1/12),5),'main sheet'!$G:$M, 4, 0)) / VLOOKUP(ROUND($A442,5),'main sheet'!$G:$M, 4, 0)) * O$11</f>
        <v>1.8371384563680345E-4</v>
      </c>
      <c r="P442" s="19">
        <f>((VLOOKUP(ROUND($A442 + (P$9/12),5),'main sheet'!$G:$M, 4, 0) - VLOOKUP(ROUND($A442 + (P$9/12) + (1/12),5),'main sheet'!$G:$M, 4, 0)) / VLOOKUP(ROUND($A442,5),'main sheet'!$G:$M, 4, 0)) * P$11</f>
        <v>1.8359229003764947E-4</v>
      </c>
      <c r="Q442" s="19">
        <f>((VLOOKUP(ROUND($A442 + (Q$9/12),5),'main sheet'!$G:$M, 4, 0) - VLOOKUP(ROUND($A442 + (Q$9/12) + (1/12),5),'main sheet'!$G:$M, 4, 0)) / VLOOKUP(ROUND($A442,5),'main sheet'!$G:$M, 4, 0)) * Q$11</f>
        <v>1.9466856413075079E-4</v>
      </c>
      <c r="R442" s="19">
        <f>((VLOOKUP(ROUND($A442 + (R$9/12),5),'main sheet'!$G:$M, 4, 0) - VLOOKUP(ROUND($A442 + (R$9/12) + (1/12),5),'main sheet'!$G:$M, 4, 0)) / VLOOKUP(ROUND($A442,5),'main sheet'!$G:$M, 4, 0)) * R$11</f>
        <v>1.9453976026275865E-4</v>
      </c>
      <c r="S442" s="19">
        <f>((VLOOKUP(ROUND($A442 + (S$9/12),5),'main sheet'!$G:$M, 4, 0) - VLOOKUP(ROUND($A442 + (S$9/12) + (1/12),5),'main sheet'!$G:$M, 4, 0)) / VLOOKUP(ROUND($A442,5),'main sheet'!$G:$M, 4, 0)) * S$11</f>
        <v>1.944110416184799E-4</v>
      </c>
      <c r="T442" s="19">
        <f>((VLOOKUP(ROUND($A442 + (T$9/12),5),'main sheet'!$G:$M, 4, 0) - VLOOKUP(ROUND($A442 + (T$9/12) + (1/12),5),'main sheet'!$G:$M, 4, 0)) / VLOOKUP(ROUND($A442,5),'main sheet'!$G:$M, 4, 0)) * T$11</f>
        <v>1.9428240814197643E-4</v>
      </c>
      <c r="U442" s="19">
        <f>((VLOOKUP(ROUND($A442 + (U$9/12),5),'main sheet'!$G:$M, 4, 0) - VLOOKUP(ROUND($A442 + (U$9/12) + (1/12),5),'main sheet'!$G:$M, 4, 0)) / VLOOKUP(ROUND($A442,5),'main sheet'!$G:$M, 4, 0)) * U$11</f>
        <v>1.9415385977689624E-4</v>
      </c>
      <c r="V442" s="19">
        <f>((VLOOKUP(ROUND($A442 + (V$9/12),5),'main sheet'!$G:$M, 4, 0) - VLOOKUP(ROUND($A442 + (V$9/12) + (1/12),5),'main sheet'!$G:$M, 4, 0)) / VLOOKUP(ROUND($A442,5),'main sheet'!$G:$M, 4, 0)) * V$11</f>
        <v>1.9402539646647468E-4</v>
      </c>
      <c r="W442" s="19">
        <f>((VLOOKUP(ROUND($A442 + (W$9/12),5),'main sheet'!$G:$M, 4, 0) - VLOOKUP(ROUND($A442 + (W$9/12) + (1/12),5),'main sheet'!$G:$M, 4, 0)) / VLOOKUP(ROUND($A442,5),'main sheet'!$G:$M, 4, 0)) * W$11</f>
        <v>1.9389701815488466E-4</v>
      </c>
      <c r="X442" s="19">
        <f>((VLOOKUP(ROUND($A442 + (X$9/12),5),'main sheet'!$G:$M, 4, 0) - VLOOKUP(ROUND($A442 + (X$9/12) + (1/12),5),'main sheet'!$G:$M, 4, 0)) / VLOOKUP(ROUND($A442,5),'main sheet'!$G:$M, 4, 0)) * X$11</f>
        <v>1.9376872478588585E-4</v>
      </c>
      <c r="Y442" s="19">
        <f>((VLOOKUP(ROUND($A442 + (Y$9/12),5),'main sheet'!$G:$M, 4, 0) - VLOOKUP(ROUND($A442 + (Y$9/12) + (1/12),5),'main sheet'!$G:$M, 4, 0)) / VLOOKUP(ROUND($A442,5),'main sheet'!$G:$M, 4, 0)) * Y$11</f>
        <v>1.9364051630282628E-4</v>
      </c>
      <c r="Z442" s="19">
        <f>((VLOOKUP(ROUND($A442 + (Z$9/12),5),'main sheet'!$G:$M, 4, 0) - VLOOKUP(ROUND($A442 + (Z$9/12) + (1/12),5),'main sheet'!$G:$M, 4, 0)) / VLOOKUP(ROUND($A442,5),'main sheet'!$G:$M, 4, 0)) * Z$11</f>
        <v>1.9351239264998952E-4</v>
      </c>
      <c r="AA442" s="19">
        <f>((VLOOKUP(ROUND($A442 + (AA$9/12),5),'main sheet'!$G:$M, 4, 0) - VLOOKUP(ROUND($A442 + (AA$9/12) + (1/12),5),'main sheet'!$G:$M, 4, 0)) / VLOOKUP(ROUND($A442,5),'main sheet'!$G:$M, 4, 0)) * AA$11</f>
        <v>1.9338435377124695E-4</v>
      </c>
      <c r="AB442" s="19">
        <f>((VLOOKUP(ROUND($A442 + (AB$9/12),5),'main sheet'!$G:$M, 4, 0) - VLOOKUP(ROUND($A442 + (AB$9/12) + (1/12),5),'main sheet'!$G:$M, 4, 0)) / VLOOKUP(ROUND($A442,5),'main sheet'!$G:$M, 4, 0)) * AB$11</f>
        <v>1.9325639961005882E-4</v>
      </c>
      <c r="AC442" s="19">
        <f>((VLOOKUP(ROUND($A442 + (AC$9/12),5),'main sheet'!$G:$M, 4, 0) - VLOOKUP(ROUND($A442 + (AC$9/12) + (1/12),5),'main sheet'!$G:$M, 4, 0)) / VLOOKUP(ROUND($A442,5),'main sheet'!$G:$M, 4, 0)) * AC$11</f>
        <v>2.050922443655247E-4</v>
      </c>
      <c r="AD442" s="19">
        <f>((VLOOKUP(ROUND($A442 + (AD$9/12),5),'main sheet'!$G:$M, 4, 0) - VLOOKUP(ROUND($A442 + (AD$9/12) + (1/12),5),'main sheet'!$G:$M, 4, 0)) / VLOOKUP(ROUND($A442,5),'main sheet'!$G:$M, 4, 0)) * AD$11</f>
        <v>2.0495654359371153E-4</v>
      </c>
      <c r="AE442" s="19">
        <f>((VLOOKUP(ROUND($A442 + (AE$9/12),5),'main sheet'!$G:$M, 4, 0) - VLOOKUP(ROUND($A442 + (AE$9/12) + (1/12),5),'main sheet'!$G:$M, 4, 0)) / VLOOKUP(ROUND($A442,5),'main sheet'!$G:$M, 4, 0)) * AE$11</f>
        <v>2.048209326092988E-4</v>
      </c>
      <c r="AF442" s="19">
        <f>((VLOOKUP(ROUND($A442 + (AF$9/12),5),'main sheet'!$G:$M, 4, 0) - VLOOKUP(ROUND($A442 + (AF$9/12) + (1/12),5),'main sheet'!$G:$M, 4, 0)) / VLOOKUP(ROUND($A442,5),'main sheet'!$G:$M, 4, 0)) * AF$11</f>
        <v>2.04685411352878E-4</v>
      </c>
      <c r="AH442" s="18">
        <f t="shared" si="12"/>
        <v>35.75</v>
      </c>
      <c r="AI442" s="19">
        <f t="shared" si="13"/>
        <v>5.705676132445079E-3</v>
      </c>
    </row>
    <row r="443" spans="1:35" x14ac:dyDescent="0.3">
      <c r="A443" s="19">
        <v>35.833333333333336</v>
      </c>
      <c r="C443" s="19">
        <f>((VLOOKUP(ROUND($A443 + (C$9/12),5),'main sheet'!$G:$M, 4, 0) - VLOOKUP(ROUND($A443 + (C$9/12) + (1/12),5),'main sheet'!$G:$M, 4, 0)) / VLOOKUP(ROUND($A443,5),'main sheet'!$G:$M, 4, 0)) * C$11</f>
        <v>1.7553805992224255E-4</v>
      </c>
      <c r="D443" s="19">
        <f>((VLOOKUP(ROUND($A443 + (D$9/12),5),'main sheet'!$G:$M, 4, 0) - VLOOKUP(ROUND($A443 + (D$9/12) + (1/12),5),'main sheet'!$G:$M, 4, 0)) / VLOOKUP(ROUND($A443,5),'main sheet'!$G:$M, 4, 0)) * D$11</f>
        <v>1.8491750085858856E-4</v>
      </c>
      <c r="E443" s="19">
        <f>((VLOOKUP(ROUND($A443 + (E$9/12),5),'main sheet'!$G:$M, 4, 0) - VLOOKUP(ROUND($A443 + (E$9/12) + (1/12),5),'main sheet'!$G:$M, 4, 0)) / VLOOKUP(ROUND($A443,5),'main sheet'!$G:$M, 4, 0)) * E$11</f>
        <v>1.8473811272487787E-4</v>
      </c>
      <c r="F443" s="19">
        <f>((VLOOKUP(ROUND($A443 + (F$9/12),5),'main sheet'!$G:$M, 4, 0) - VLOOKUP(ROUND($A443 + (F$9/12) + (1/12),5),'main sheet'!$G:$M, 4, 0)) / VLOOKUP(ROUND($A443,5),'main sheet'!$G:$M, 4, 0)) * F$11</f>
        <v>1.8455889861527177E-4</v>
      </c>
      <c r="G443" s="19">
        <f>((VLOOKUP(ROUND($A443 + (G$9/12),5),'main sheet'!$G:$M, 4, 0) - VLOOKUP(ROUND($A443 + (G$9/12) + (1/12),5),'main sheet'!$G:$M, 4, 0)) / VLOOKUP(ROUND($A443,5),'main sheet'!$G:$M, 4, 0)) * G$11</f>
        <v>1.8437985836094987E-4</v>
      </c>
      <c r="H443" s="19">
        <f>((VLOOKUP(ROUND($A443 + (H$9/12),5),'main sheet'!$G:$M, 4, 0) - VLOOKUP(ROUND($A443 + (H$9/12) + (1/12),5),'main sheet'!$G:$M, 4, 0)) / VLOOKUP(ROUND($A443,5),'main sheet'!$G:$M, 4, 0)) * H$11</f>
        <v>1.8420099179325541E-4</v>
      </c>
      <c r="I443" s="19">
        <f>((VLOOKUP(ROUND($A443 + (I$9/12),5),'main sheet'!$G:$M, 4, 0) - VLOOKUP(ROUND($A443 + (I$9/12) + (1/12),5),'main sheet'!$G:$M, 4, 0)) / VLOOKUP(ROUND($A443,5),'main sheet'!$G:$M, 4, 0)) * I$11</f>
        <v>1.840222987436953E-4</v>
      </c>
      <c r="J443" s="19">
        <f>((VLOOKUP(ROUND($A443 + (J$9/12),5),'main sheet'!$G:$M, 4, 0) - VLOOKUP(ROUND($A443 + (J$9/12) + (1/12),5),'main sheet'!$G:$M, 4, 0)) / VLOOKUP(ROUND($A443,5),'main sheet'!$G:$M, 4, 0)) * J$11</f>
        <v>1.8384377904393998E-4</v>
      </c>
      <c r="K443" s="19">
        <f>((VLOOKUP(ROUND($A443 + (K$9/12),5),'main sheet'!$G:$M, 4, 0) - VLOOKUP(ROUND($A443 + (K$9/12) + (1/12),5),'main sheet'!$G:$M, 4, 0)) / VLOOKUP(ROUND($A443,5),'main sheet'!$G:$M, 4, 0)) * K$11</f>
        <v>1.8366543252582303E-4</v>
      </c>
      <c r="L443" s="19">
        <f>((VLOOKUP(ROUND($A443 + (L$9/12),5),'main sheet'!$G:$M, 4, 0) - VLOOKUP(ROUND($A443 + (L$9/12) + (1/12),5),'main sheet'!$G:$M, 4, 0)) / VLOOKUP(ROUND($A443,5),'main sheet'!$G:$M, 4, 0)) * L$11</f>
        <v>1.834872590213413E-4</v>
      </c>
      <c r="M443" s="19">
        <f>((VLOOKUP(ROUND($A443 + (M$9/12),5),'main sheet'!$G:$M, 4, 0) - VLOOKUP(ROUND($A443 + (M$9/12) + (1/12),5),'main sheet'!$G:$M, 4, 0)) / VLOOKUP(ROUND($A443,5),'main sheet'!$G:$M, 4, 0)) * M$11</f>
        <v>1.8398955256540531E-4</v>
      </c>
      <c r="N443" s="19">
        <f>((VLOOKUP(ROUND($A443 + (N$9/12),5),'main sheet'!$G:$M, 4, 0) - VLOOKUP(ROUND($A443 + (N$9/12) + (1/12),5),'main sheet'!$G:$M, 4, 0)) / VLOOKUP(ROUND($A443,5),'main sheet'!$G:$M, 4, 0)) * N$11</f>
        <v>1.8386781454276128E-4</v>
      </c>
      <c r="O443" s="19">
        <f>((VLOOKUP(ROUND($A443 + (O$9/12),5),'main sheet'!$G:$M, 4, 0) - VLOOKUP(ROUND($A443 + (O$9/12) + (1/12),5),'main sheet'!$G:$M, 4, 0)) / VLOOKUP(ROUND($A443,5),'main sheet'!$G:$M, 4, 0)) * O$11</f>
        <v>1.8374615706896337E-4</v>
      </c>
      <c r="P443" s="19">
        <f>((VLOOKUP(ROUND($A443 + (P$9/12),5),'main sheet'!$G:$M, 4, 0) - VLOOKUP(ROUND($A443 + (P$9/12) + (1/12),5),'main sheet'!$G:$M, 4, 0)) / VLOOKUP(ROUND($A443,5),'main sheet'!$G:$M, 4, 0)) * P$11</f>
        <v>1.9483171408681265E-4</v>
      </c>
      <c r="Q443" s="19">
        <f>((VLOOKUP(ROUND($A443 + (Q$9/12),5),'main sheet'!$G:$M, 4, 0) - VLOOKUP(ROUND($A443 + (Q$9/12) + (1/12),5),'main sheet'!$G:$M, 4, 0)) / VLOOKUP(ROUND($A443,5),'main sheet'!$G:$M, 4, 0)) * Q$11</f>
        <v>1.9470280226946825E-4</v>
      </c>
      <c r="R443" s="19">
        <f>((VLOOKUP(ROUND($A443 + (R$9/12),5),'main sheet'!$G:$M, 4, 0) - VLOOKUP(ROUND($A443 + (R$9/12) + (1/12),5),'main sheet'!$G:$M, 4, 0)) / VLOOKUP(ROUND($A443,5),'main sheet'!$G:$M, 4, 0)) * R$11</f>
        <v>1.9457397574726244E-4</v>
      </c>
      <c r="S443" s="19">
        <f>((VLOOKUP(ROUND($A443 + (S$9/12),5),'main sheet'!$G:$M, 4, 0) - VLOOKUP(ROUND($A443 + (S$9/12) + (1/12),5),'main sheet'!$G:$M, 4, 0)) / VLOOKUP(ROUND($A443,5),'main sheet'!$G:$M, 4, 0)) * S$11</f>
        <v>1.9444523446421032E-4</v>
      </c>
      <c r="T443" s="19">
        <f>((VLOOKUP(ROUND($A443 + (T$9/12),5),'main sheet'!$G:$M, 4, 0) - VLOOKUP(ROUND($A443 + (T$9/12) + (1/12),5),'main sheet'!$G:$M, 4, 0)) / VLOOKUP(ROUND($A443,5),'main sheet'!$G:$M, 4, 0)) * T$11</f>
        <v>1.9431657836391252E-4</v>
      </c>
      <c r="U443" s="19">
        <f>((VLOOKUP(ROUND($A443 + (U$9/12),5),'main sheet'!$G:$M, 4, 0) - VLOOKUP(ROUND($A443 + (U$9/12) + (1/12),5),'main sheet'!$G:$M, 4, 0)) / VLOOKUP(ROUND($A443,5),'main sheet'!$G:$M, 4, 0)) * U$11</f>
        <v>1.9418800738955691E-4</v>
      </c>
      <c r="V443" s="19">
        <f>((VLOOKUP(ROUND($A443 + (V$9/12),5),'main sheet'!$G:$M, 4, 0) - VLOOKUP(ROUND($A443 + (V$9/12) + (1/12),5),'main sheet'!$G:$M, 4, 0)) / VLOOKUP(ROUND($A443,5),'main sheet'!$G:$M, 4, 0)) * V$11</f>
        <v>1.9405952148526958E-4</v>
      </c>
      <c r="W443" s="19">
        <f>((VLOOKUP(ROUND($A443 + (W$9/12),5),'main sheet'!$G:$M, 4, 0) - VLOOKUP(ROUND($A443 + (W$9/12) + (1/12),5),'main sheet'!$G:$M, 4, 0)) / VLOOKUP(ROUND($A443,5),'main sheet'!$G:$M, 4, 0)) * W$11</f>
        <v>1.9393112059476307E-4</v>
      </c>
      <c r="X443" s="19">
        <f>((VLOOKUP(ROUND($A443 + (X$9/12),5),'main sheet'!$G:$M, 4, 0) - VLOOKUP(ROUND($A443 + (X$9/12) + (1/12),5),'main sheet'!$G:$M, 4, 0)) / VLOOKUP(ROUND($A443,5),'main sheet'!$G:$M, 4, 0)) * X$11</f>
        <v>1.9380280466133794E-4</v>
      </c>
      <c r="Y443" s="19">
        <f>((VLOOKUP(ROUND($A443 + (Y$9/12),5),'main sheet'!$G:$M, 4, 0) - VLOOKUP(ROUND($A443 + (Y$9/12) + (1/12),5),'main sheet'!$G:$M, 4, 0)) / VLOOKUP(ROUND($A443,5),'main sheet'!$G:$M, 4, 0)) * Y$11</f>
        <v>1.936745736292311E-4</v>
      </c>
      <c r="Z443" s="19">
        <f>((VLOOKUP(ROUND($A443 + (Z$9/12),5),'main sheet'!$G:$M, 4, 0) - VLOOKUP(ROUND($A443 + (Z$9/12) + (1/12),5),'main sheet'!$G:$M, 4, 0)) / VLOOKUP(ROUND($A443,5),'main sheet'!$G:$M, 4, 0)) * Z$11</f>
        <v>1.9354642744226676E-4</v>
      </c>
      <c r="AA443" s="19">
        <f>((VLOOKUP(ROUND($A443 + (AA$9/12),5),'main sheet'!$G:$M, 4, 0) - VLOOKUP(ROUND($A443 + (AA$9/12) + (1/12),5),'main sheet'!$G:$M, 4, 0)) / VLOOKUP(ROUND($A443,5),'main sheet'!$G:$M, 4, 0)) * AA$11</f>
        <v>1.9341836604385795E-4</v>
      </c>
      <c r="AB443" s="19">
        <f>((VLOOKUP(ROUND($A443 + (AB$9/12),5),'main sheet'!$G:$M, 4, 0) - VLOOKUP(ROUND($A443 + (AB$9/12) + (1/12),5),'main sheet'!$G:$M, 4, 0)) / VLOOKUP(ROUND($A443,5),'main sheet'!$G:$M, 4, 0)) * AB$11</f>
        <v>2.0526413031334722E-4</v>
      </c>
      <c r="AC443" s="19">
        <f>((VLOOKUP(ROUND($A443 + (AC$9/12),5),'main sheet'!$G:$M, 4, 0) - VLOOKUP(ROUND($A443 + (AC$9/12) + (1/12),5),'main sheet'!$G:$M, 4, 0)) / VLOOKUP(ROUND($A443,5),'main sheet'!$G:$M, 4, 0)) * AC$11</f>
        <v>2.0512831581194932E-4</v>
      </c>
      <c r="AD443" s="19">
        <f>((VLOOKUP(ROUND($A443 + (AD$9/12),5),'main sheet'!$G:$M, 4, 0) - VLOOKUP(ROUND($A443 + (AD$9/12) + (1/12),5),'main sheet'!$G:$M, 4, 0)) / VLOOKUP(ROUND($A443,5),'main sheet'!$G:$M, 4, 0)) * AD$11</f>
        <v>2.0499259117320187E-4</v>
      </c>
      <c r="AE443" s="19">
        <f>((VLOOKUP(ROUND($A443 + (AE$9/12),5),'main sheet'!$G:$M, 4, 0) - VLOOKUP(ROUND($A443 + (AE$9/12) + (1/12),5),'main sheet'!$G:$M, 4, 0)) / VLOOKUP(ROUND($A443,5),'main sheet'!$G:$M, 4, 0)) * AE$11</f>
        <v>2.0485695633764656E-4</v>
      </c>
      <c r="AF443" s="19">
        <f>((VLOOKUP(ROUND($A443 + (AF$9/12),5),'main sheet'!$G:$M, 4, 0) - VLOOKUP(ROUND($A443 + (AF$9/12) + (1/12),5),'main sheet'!$G:$M, 4, 0)) / VLOOKUP(ROUND($A443,5),'main sheet'!$G:$M, 4, 0)) * AF$11</f>
        <v>2.047214112458645E-4</v>
      </c>
      <c r="AH443" s="18">
        <f t="shared" si="12"/>
        <v>35.833333333333336</v>
      </c>
      <c r="AI443" s="19">
        <f t="shared" si="13"/>
        <v>5.7394102468470752E-3</v>
      </c>
    </row>
    <row r="444" spans="1:35" x14ac:dyDescent="0.3">
      <c r="A444" s="19">
        <v>35.916666666666664</v>
      </c>
      <c r="C444" s="19">
        <f>((VLOOKUP(ROUND($A444 + (C$9/12),5),'main sheet'!$G:$M, 4, 0) - VLOOKUP(ROUND($A444 + (C$9/12) + (1/12),5),'main sheet'!$G:$M, 4, 0)) / VLOOKUP(ROUND($A444,5),'main sheet'!$G:$M, 4, 0)) * C$11</f>
        <v>1.8512962362335515E-4</v>
      </c>
      <c r="D444" s="19">
        <f>((VLOOKUP(ROUND($A444 + (D$9/12),5),'main sheet'!$G:$M, 4, 0) - VLOOKUP(ROUND($A444 + (D$9/12) + (1/12),5),'main sheet'!$G:$M, 4, 0)) / VLOOKUP(ROUND($A444,5),'main sheet'!$G:$M, 4, 0)) * D$11</f>
        <v>1.8495002970973334E-4</v>
      </c>
      <c r="E444" s="19">
        <f>((VLOOKUP(ROUND($A444 + (E$9/12),5),'main sheet'!$G:$M, 4, 0) - VLOOKUP(ROUND($A444 + (E$9/12) + (1/12),5),'main sheet'!$G:$M, 4, 0)) / VLOOKUP(ROUND($A444,5),'main sheet'!$G:$M, 4, 0)) * E$11</f>
        <v>1.8477061001984289E-4</v>
      </c>
      <c r="F444" s="19">
        <f>((VLOOKUP(ROUND($A444 + (F$9/12),5),'main sheet'!$G:$M, 4, 0) - VLOOKUP(ROUND($A444 + (F$9/12) + (1/12),5),'main sheet'!$G:$M, 4, 0)) / VLOOKUP(ROUND($A444,5),'main sheet'!$G:$M, 4, 0)) * F$11</f>
        <v>1.8459136438466964E-4</v>
      </c>
      <c r="G444" s="19">
        <f>((VLOOKUP(ROUND($A444 + (G$9/12),5),'main sheet'!$G:$M, 4, 0) - VLOOKUP(ROUND($A444 + (G$9/12) + (1/12),5),'main sheet'!$G:$M, 4, 0)) / VLOOKUP(ROUND($A444,5),'main sheet'!$G:$M, 4, 0)) * G$11</f>
        <v>1.8441229263536346E-4</v>
      </c>
      <c r="H444" s="19">
        <f>((VLOOKUP(ROUND($A444 + (H$9/12),5),'main sheet'!$G:$M, 4, 0) - VLOOKUP(ROUND($A444 + (H$9/12) + (1/12),5),'main sheet'!$G:$M, 4, 0)) / VLOOKUP(ROUND($A444,5),'main sheet'!$G:$M, 4, 0)) * H$11</f>
        <v>1.8423339460323793E-4</v>
      </c>
      <c r="I444" s="19">
        <f>((VLOOKUP(ROUND($A444 + (I$9/12),5),'main sheet'!$G:$M, 4, 0) - VLOOKUP(ROUND($A444 + (I$9/12) + (1/12),5),'main sheet'!$G:$M, 4, 0)) / VLOOKUP(ROUND($A444,5),'main sheet'!$G:$M, 4, 0)) * I$11</f>
        <v>1.8405467011977037E-4</v>
      </c>
      <c r="J444" s="19">
        <f>((VLOOKUP(ROUND($A444 + (J$9/12),5),'main sheet'!$G:$M, 4, 0) - VLOOKUP(ROUND($A444 + (J$9/12) + (1/12),5),'main sheet'!$G:$M, 4, 0)) / VLOOKUP(ROUND($A444,5),'main sheet'!$G:$M, 4, 0)) * J$11</f>
        <v>1.8387611901660156E-4</v>
      </c>
      <c r="K444" s="19">
        <f>((VLOOKUP(ROUND($A444 + (K$9/12),5),'main sheet'!$G:$M, 4, 0) - VLOOKUP(ROUND($A444 + (K$9/12) + (1/12),5),'main sheet'!$G:$M, 4, 0)) / VLOOKUP(ROUND($A444,5),'main sheet'!$G:$M, 4, 0)) * K$11</f>
        <v>1.8369774112553551E-4</v>
      </c>
      <c r="L444" s="19">
        <f>((VLOOKUP(ROUND($A444 + (L$9/12),5),'main sheet'!$G:$M, 4, 0) - VLOOKUP(ROUND($A444 + (L$9/12) + (1/12),5),'main sheet'!$G:$M, 4, 0)) / VLOOKUP(ROUND($A444,5),'main sheet'!$G:$M, 4, 0)) * L$11</f>
        <v>1.8351953627853955E-4</v>
      </c>
      <c r="M444" s="19">
        <f>((VLOOKUP(ROUND($A444 + (M$9/12),5),'main sheet'!$G:$M, 4, 0) - VLOOKUP(ROUND($A444 + (M$9/12) + (1/12),5),'main sheet'!$G:$M, 4, 0)) / VLOOKUP(ROUND($A444,5),'main sheet'!$G:$M, 4, 0)) * M$11</f>
        <v>1.8402191818109775E-4</v>
      </c>
      <c r="N444" s="19">
        <f>((VLOOKUP(ROUND($A444 + (N$9/12),5),'main sheet'!$G:$M, 4, 0) - VLOOKUP(ROUND($A444 + (N$9/12) + (1/12),5),'main sheet'!$G:$M, 4, 0)) / VLOOKUP(ROUND($A444,5),'main sheet'!$G:$M, 4, 0)) * N$11</f>
        <v>1.8390015874350922E-4</v>
      </c>
      <c r="O444" s="19">
        <f>((VLOOKUP(ROUND($A444 + (O$9/12),5),'main sheet'!$G:$M, 4, 0) - VLOOKUP(ROUND($A444 + (O$9/12) + (1/12),5),'main sheet'!$G:$M, 4, 0)) / VLOOKUP(ROUND($A444,5),'main sheet'!$G:$M, 4, 0)) * O$11</f>
        <v>1.9499500680924357E-4</v>
      </c>
      <c r="P444" s="19">
        <f>((VLOOKUP(ROUND($A444 + (P$9/12),5),'main sheet'!$G:$M, 4, 0) - VLOOKUP(ROUND($A444 + (P$9/12) + (1/12),5),'main sheet'!$G:$M, 4, 0)) / VLOOKUP(ROUND($A444,5),'main sheet'!$G:$M, 4, 0)) * P$11</f>
        <v>1.9486598694808444E-4</v>
      </c>
      <c r="Q444" s="19">
        <f>((VLOOKUP(ROUND($A444 + (Q$9/12),5),'main sheet'!$G:$M, 4, 0) - VLOOKUP(ROUND($A444 + (Q$9/12) + (1/12),5),'main sheet'!$G:$M, 4, 0)) / VLOOKUP(ROUND($A444,5),'main sheet'!$G:$M, 4, 0)) * Q$11</f>
        <v>1.9473705245355173E-4</v>
      </c>
      <c r="R444" s="19">
        <f>((VLOOKUP(ROUND($A444 + (R$9/12),5),'main sheet'!$G:$M, 4, 0) - VLOOKUP(ROUND($A444 + (R$9/12) + (1/12),5),'main sheet'!$G:$M, 4, 0)) / VLOOKUP(ROUND($A444,5),'main sheet'!$G:$M, 4, 0)) * R$11</f>
        <v>1.9460820326961347E-4</v>
      </c>
      <c r="S444" s="19">
        <f>((VLOOKUP(ROUND($A444 + (S$9/12),5),'main sheet'!$G:$M, 4, 0) - VLOOKUP(ROUND($A444 + (S$9/12) + (1/12),5),'main sheet'!$G:$M, 4, 0)) / VLOOKUP(ROUND($A444,5),'main sheet'!$G:$M, 4, 0)) * S$11</f>
        <v>1.9447943933982305E-4</v>
      </c>
      <c r="T444" s="19">
        <f>((VLOOKUP(ROUND($A444 + (T$9/12),5),'main sheet'!$G:$M, 4, 0) - VLOOKUP(ROUND($A444 + (T$9/12) + (1/12),5),'main sheet'!$G:$M, 4, 0)) / VLOOKUP(ROUND($A444,5),'main sheet'!$G:$M, 4, 0)) * T$11</f>
        <v>1.9435076060732076E-4</v>
      </c>
      <c r="U444" s="19">
        <f>((VLOOKUP(ROUND($A444 + (U$9/12),5),'main sheet'!$G:$M, 4, 0) - VLOOKUP(ROUND($A444 + (U$9/12) + (1/12),5),'main sheet'!$G:$M, 4, 0)) / VLOOKUP(ROUND($A444,5),'main sheet'!$G:$M, 4, 0)) * U$11</f>
        <v>1.9422216701618579E-4</v>
      </c>
      <c r="V444" s="19">
        <f>((VLOOKUP(ROUND($A444 + (V$9/12),5),'main sheet'!$G:$M, 4, 0) - VLOOKUP(ROUND($A444 + (V$9/12) + (1/12),5),'main sheet'!$G:$M, 4, 0)) / VLOOKUP(ROUND($A444,5),'main sheet'!$G:$M, 4, 0)) * V$11</f>
        <v>1.9409365851008357E-4</v>
      </c>
      <c r="W444" s="19">
        <f>((VLOOKUP(ROUND($A444 + (W$9/12),5),'main sheet'!$G:$M, 4, 0) - VLOOKUP(ROUND($A444 + (W$9/12) + (1/12),5),'main sheet'!$G:$M, 4, 0)) / VLOOKUP(ROUND($A444,5),'main sheet'!$G:$M, 4, 0)) * W$11</f>
        <v>1.9396523503226716E-4</v>
      </c>
      <c r="X444" s="19">
        <f>((VLOOKUP(ROUND($A444 + (X$9/12),5),'main sheet'!$G:$M, 4, 0) - VLOOKUP(ROUND($A444 + (X$9/12) + (1/12),5),'main sheet'!$G:$M, 4, 0)) / VLOOKUP(ROUND($A444,5),'main sheet'!$G:$M, 4, 0)) * X$11</f>
        <v>1.9383689652692664E-4</v>
      </c>
      <c r="Y444" s="19">
        <f>((VLOOKUP(ROUND($A444 + (Y$9/12),5),'main sheet'!$G:$M, 4, 0) - VLOOKUP(ROUND($A444 + (Y$9/12) + (1/12),5),'main sheet'!$G:$M, 4, 0)) / VLOOKUP(ROUND($A444,5),'main sheet'!$G:$M, 4, 0)) * Y$11</f>
        <v>1.9370864293783921E-4</v>
      </c>
      <c r="Z444" s="19">
        <f>((VLOOKUP(ROUND($A444 + (Z$9/12),5),'main sheet'!$G:$M, 4, 0) - VLOOKUP(ROUND($A444 + (Z$9/12) + (1/12),5),'main sheet'!$G:$M, 4, 0)) / VLOOKUP(ROUND($A444,5),'main sheet'!$G:$M, 4, 0)) * Z$11</f>
        <v>1.9358047420837046E-4</v>
      </c>
      <c r="AA444" s="19">
        <f>((VLOOKUP(ROUND($A444 + (AA$9/12),5),'main sheet'!$G:$M, 4, 0) - VLOOKUP(ROUND($A444 + (AA$9/12) + (1/12),5),'main sheet'!$G:$M, 4, 0)) / VLOOKUP(ROUND($A444,5),'main sheet'!$G:$M, 4, 0)) * AA$11</f>
        <v>2.0543616667207548E-4</v>
      </c>
      <c r="AB444" s="19">
        <f>((VLOOKUP(ROUND($A444 + (AB$9/12),5),'main sheet'!$G:$M, 4, 0) - VLOOKUP(ROUND($A444 + (AB$9/12) + (1/12),5),'main sheet'!$G:$M, 4, 0)) / VLOOKUP(ROUND($A444,5),'main sheet'!$G:$M, 4, 0)) * AB$11</f>
        <v>2.0530023834157239E-4</v>
      </c>
      <c r="AC444" s="19">
        <f>((VLOOKUP(ROUND($A444 + (AC$9/12),5),'main sheet'!$G:$M, 4, 0) - VLOOKUP(ROUND($A444 + (AC$9/12) + (1/12),5),'main sheet'!$G:$M, 4, 0)) / VLOOKUP(ROUND($A444,5),'main sheet'!$G:$M, 4, 0)) * AC$11</f>
        <v>2.0516439994903559E-4</v>
      </c>
      <c r="AD444" s="19">
        <f>((VLOOKUP(ROUND($A444 + (AD$9/12),5),'main sheet'!$G:$M, 4, 0) - VLOOKUP(ROUND($A444 + (AD$9/12) + (1/12),5),'main sheet'!$G:$M, 4, 0)) / VLOOKUP(ROUND($A444,5),'main sheet'!$G:$M, 4, 0)) * AD$11</f>
        <v>2.0502865143495695E-4</v>
      </c>
      <c r="AE444" s="19">
        <f>((VLOOKUP(ROUND($A444 + (AE$9/12),5),'main sheet'!$G:$M, 4, 0) - VLOOKUP(ROUND($A444 + (AE$9/12) + (1/12),5),'main sheet'!$G:$M, 4, 0)) / VLOOKUP(ROUND($A444,5),'main sheet'!$G:$M, 4, 0)) * AE$11</f>
        <v>2.0489299273986777E-4</v>
      </c>
      <c r="AF444" s="19">
        <f>((VLOOKUP(ROUND($A444 + (AF$9/12),5),'main sheet'!$G:$M, 4, 0) - VLOOKUP(ROUND($A444 + (AF$9/12) + (1/12),5),'main sheet'!$G:$M, 4, 0)) / VLOOKUP(ROUND($A444,5),'main sheet'!$G:$M, 4, 0)) * AF$11</f>
        <v>2.0475742380433867E-4</v>
      </c>
      <c r="AH444" s="18">
        <f t="shared" si="12"/>
        <v>35.916666666666664</v>
      </c>
      <c r="AI444" s="19">
        <f t="shared" si="13"/>
        <v>5.773180855042412E-3</v>
      </c>
    </row>
    <row r="445" spans="1:35" x14ac:dyDescent="0.3">
      <c r="A445" s="19">
        <v>36</v>
      </c>
      <c r="C445" s="19">
        <f>((VLOOKUP(ROUND($A445 + (C$9/12),5),'main sheet'!$G:$M, 4, 0) - VLOOKUP(ROUND($A445 + (C$9/12) + (1/12),5),'main sheet'!$G:$M, 4, 0)) / VLOOKUP(ROUND($A445,5),'main sheet'!$G:$M, 4, 0)) * C$11</f>
        <v>1.8516219551875551E-4</v>
      </c>
      <c r="D445" s="19">
        <f>((VLOOKUP(ROUND($A445 + (D$9/12),5),'main sheet'!$G:$M, 4, 0) - VLOOKUP(ROUND($A445 + (D$9/12) + (1/12),5),'main sheet'!$G:$M, 4, 0)) / VLOOKUP(ROUND($A445,5),'main sheet'!$G:$M, 4, 0)) * D$11</f>
        <v>1.8498257000719681E-4</v>
      </c>
      <c r="E445" s="19">
        <f>((VLOOKUP(ROUND($A445 + (E$9/12),5),'main sheet'!$G:$M, 4, 0) - VLOOKUP(ROUND($A445 + (E$9/12) + (1/12),5),'main sheet'!$G:$M, 4, 0)) / VLOOKUP(ROUND($A445,5),'main sheet'!$G:$M, 4, 0)) * E$11</f>
        <v>1.8480311875002252E-4</v>
      </c>
      <c r="F445" s="19">
        <f>((VLOOKUP(ROUND($A445 + (F$9/12),5),'main sheet'!$G:$M, 4, 0) - VLOOKUP(ROUND($A445 + (F$9/12) + (1/12),5),'main sheet'!$G:$M, 4, 0)) / VLOOKUP(ROUND($A445,5),'main sheet'!$G:$M, 4, 0)) * F$11</f>
        <v>1.8462384157818881E-4</v>
      </c>
      <c r="G445" s="19">
        <f>((VLOOKUP(ROUND($A445 + (G$9/12),5),'main sheet'!$G:$M, 4, 0) - VLOOKUP(ROUND($A445 + (G$9/12) + (1/12),5),'main sheet'!$G:$M, 4, 0)) / VLOOKUP(ROUND($A445,5),'main sheet'!$G:$M, 4, 0)) * G$11</f>
        <v>1.8444473832281583E-4</v>
      </c>
      <c r="H445" s="19">
        <f>((VLOOKUP(ROUND($A445 + (H$9/12),5),'main sheet'!$G:$M, 4, 0) - VLOOKUP(ROUND($A445 + (H$9/12) + (1/12),5),'main sheet'!$G:$M, 4, 0)) / VLOOKUP(ROUND($A445,5),'main sheet'!$G:$M, 4, 0)) * H$11</f>
        <v>1.8426580881518751E-4</v>
      </c>
      <c r="I445" s="19">
        <f>((VLOOKUP(ROUND($A445 + (I$9/12),5),'main sheet'!$G:$M, 4, 0) - VLOOKUP(ROUND($A445 + (I$9/12) + (1/12),5),'main sheet'!$G:$M, 4, 0)) / VLOOKUP(ROUND($A445,5),'main sheet'!$G:$M, 4, 0)) * I$11</f>
        <v>1.8408705288675147E-4</v>
      </c>
      <c r="J445" s="19">
        <f>((VLOOKUP(ROUND($A445 + (J$9/12),5),'main sheet'!$G:$M, 4, 0) - VLOOKUP(ROUND($A445 + (J$9/12) + (1/12),5),'main sheet'!$G:$M, 4, 0)) / VLOOKUP(ROUND($A445,5),'main sheet'!$G:$M, 4, 0)) * J$11</f>
        <v>1.8390847036911886E-4</v>
      </c>
      <c r="K445" s="19">
        <f>((VLOOKUP(ROUND($A445 + (K$9/12),5),'main sheet'!$G:$M, 4, 0) - VLOOKUP(ROUND($A445 + (K$9/12) + (1/12),5),'main sheet'!$G:$M, 4, 0)) / VLOOKUP(ROUND($A445,5),'main sheet'!$G:$M, 4, 0)) * K$11</f>
        <v>1.8373006109406417E-4</v>
      </c>
      <c r="L445" s="19">
        <f>((VLOOKUP(ROUND($A445 + (L$9/12),5),'main sheet'!$G:$M, 4, 0) - VLOOKUP(ROUND($A445 + (L$9/12) + (1/12),5),'main sheet'!$G:$M, 4, 0)) / VLOOKUP(ROUND($A445,5),'main sheet'!$G:$M, 4, 0)) * L$11</f>
        <v>1.8355182489352507E-4</v>
      </c>
      <c r="M445" s="19">
        <f>((VLOOKUP(ROUND($A445 + (M$9/12),5),'main sheet'!$G:$M, 4, 0) - VLOOKUP(ROUND($A445 + (M$9/12) + (1/12),5),'main sheet'!$G:$M, 4, 0)) / VLOOKUP(ROUND($A445,5),'main sheet'!$G:$M, 4, 0)) * M$11</f>
        <v>1.8405429518566924E-4</v>
      </c>
      <c r="N445" s="19">
        <f>((VLOOKUP(ROUND($A445 + (N$9/12),5),'main sheet'!$G:$M, 4, 0) - VLOOKUP(ROUND($A445 + (N$9/12) + (1/12),5),'main sheet'!$G:$M, 4, 0)) / VLOOKUP(ROUND($A445,5),'main sheet'!$G:$M, 4, 0)) * N$11</f>
        <v>1.9515844242992979E-4</v>
      </c>
      <c r="O445" s="19">
        <f>((VLOOKUP(ROUND($A445 + (O$9/12),5),'main sheet'!$G:$M, 4, 0) - VLOOKUP(ROUND($A445 + (O$9/12) + (1/12),5),'main sheet'!$G:$M, 4, 0)) / VLOOKUP(ROUND($A445,5),'main sheet'!$G:$M, 4, 0)) * O$11</f>
        <v>1.9502931443040637E-4</v>
      </c>
      <c r="P445" s="19">
        <f>((VLOOKUP(ROUND($A445 + (P$9/12),5),'main sheet'!$G:$M, 4, 0) - VLOOKUP(ROUND($A445 + (P$9/12) + (1/12),5),'main sheet'!$G:$M, 4, 0)) / VLOOKUP(ROUND($A445,5),'main sheet'!$G:$M, 4, 0)) * P$11</f>
        <v>1.9490027186905959E-4</v>
      </c>
      <c r="Q445" s="19">
        <f>((VLOOKUP(ROUND($A445 + (Q$9/12),5),'main sheet'!$G:$M, 4, 0) - VLOOKUP(ROUND($A445 + (Q$9/12) + (1/12),5),'main sheet'!$G:$M, 4, 0)) / VLOOKUP(ROUND($A445,5),'main sheet'!$G:$M, 4, 0)) * Q$11</f>
        <v>1.9477131468981058E-4</v>
      </c>
      <c r="R445" s="19">
        <f>((VLOOKUP(ROUND($A445 + (R$9/12),5),'main sheet'!$G:$M, 4, 0) - VLOOKUP(ROUND($A445 + (R$9/12) + (1/12),5),'main sheet'!$G:$M, 4, 0)) / VLOOKUP(ROUND($A445,5),'main sheet'!$G:$M, 4, 0)) * R$11</f>
        <v>1.9464244283616544E-4</v>
      </c>
      <c r="S445" s="19">
        <f>((VLOOKUP(ROUND($A445 + (S$9/12),5),'main sheet'!$G:$M, 4, 0) - VLOOKUP(ROUND($A445 + (S$9/12) + (1/12),5),'main sheet'!$G:$M, 4, 0)) / VLOOKUP(ROUND($A445,5),'main sheet'!$G:$M, 4, 0)) * S$11</f>
        <v>1.9451365625121678E-4</v>
      </c>
      <c r="T445" s="19">
        <f>((VLOOKUP(ROUND($A445 + (T$9/12),5),'main sheet'!$G:$M, 4, 0) - VLOOKUP(ROUND($A445 + (T$9/12) + (1/12),5),'main sheet'!$G:$M, 4, 0)) / VLOOKUP(ROUND($A445,5),'main sheet'!$G:$M, 4, 0)) * T$11</f>
        <v>1.9438495487899692E-4</v>
      </c>
      <c r="U445" s="19">
        <f>((VLOOKUP(ROUND($A445 + (U$9/12),5),'main sheet'!$G:$M, 4, 0) - VLOOKUP(ROUND($A445 + (U$9/12) + (1/12),5),'main sheet'!$G:$M, 4, 0)) / VLOOKUP(ROUND($A445,5),'main sheet'!$G:$M, 4, 0)) * U$11</f>
        <v>1.9425633866312407E-4</v>
      </c>
      <c r="V445" s="19">
        <f>((VLOOKUP(ROUND($A445 + (V$9/12),5),'main sheet'!$G:$M, 4, 0) - VLOOKUP(ROUND($A445 + (V$9/12) + (1/12),5),'main sheet'!$G:$M, 4, 0)) / VLOOKUP(ROUND($A445,5),'main sheet'!$G:$M, 4, 0)) * V$11</f>
        <v>1.941278075468037E-4</v>
      </c>
      <c r="W445" s="19">
        <f>((VLOOKUP(ROUND($A445 + (W$9/12),5),'main sheet'!$G:$M, 4, 0) - VLOOKUP(ROUND($A445 + (W$9/12) + (1/12),5),'main sheet'!$G:$M, 4, 0)) / VLOOKUP(ROUND($A445,5),'main sheet'!$G:$M, 4, 0)) * W$11</f>
        <v>1.9399936147417919E-4</v>
      </c>
      <c r="X445" s="19">
        <f>((VLOOKUP(ROUND($A445 + (X$9/12),5),'main sheet'!$G:$M, 4, 0) - VLOOKUP(ROUND($A445 + (X$9/12) + (1/12),5),'main sheet'!$G:$M, 4, 0)) / VLOOKUP(ROUND($A445,5),'main sheet'!$G:$M, 4, 0)) * X$11</f>
        <v>1.9387100038898054E-4</v>
      </c>
      <c r="Y445" s="19">
        <f>((VLOOKUP(ROUND($A445 + (Y$9/12),5),'main sheet'!$G:$M, 4, 0) - VLOOKUP(ROUND($A445 + (Y$9/12) + (1/12),5),'main sheet'!$G:$M, 4, 0)) / VLOOKUP(ROUND($A445,5),'main sheet'!$G:$M, 4, 0)) * Y$11</f>
        <v>1.9374272423452592E-4</v>
      </c>
      <c r="Z445" s="19">
        <f>((VLOOKUP(ROUND($A445 + (Z$9/12),5),'main sheet'!$G:$M, 4, 0) - VLOOKUP(ROUND($A445 + (Z$9/12) + (1/12),5),'main sheet'!$G:$M, 4, 0)) / VLOOKUP(ROUND($A445,5),'main sheet'!$G:$M, 4, 0)) * Z$11</f>
        <v>2.0560835358065767E-4</v>
      </c>
      <c r="AA445" s="19">
        <f>((VLOOKUP(ROUND($A445 + (AA$9/12),5),'main sheet'!$G:$M, 4, 0) - VLOOKUP(ROUND($A445 + (AA$9/12) + (1/12),5),'main sheet'!$G:$M, 4, 0)) / VLOOKUP(ROUND($A445,5),'main sheet'!$G:$M, 4, 0)) * AA$11</f>
        <v>2.0547231132143697E-4</v>
      </c>
      <c r="AB445" s="19">
        <f>((VLOOKUP(ROUND($A445 + (AB$9/12),5),'main sheet'!$G:$M, 4, 0) - VLOOKUP(ROUND($A445 + (AB$9/12) + (1/12),5),'main sheet'!$G:$M, 4, 0)) / VLOOKUP(ROUND($A445,5),'main sheet'!$G:$M, 4, 0)) * AB$11</f>
        <v>2.0533635907556434E-4</v>
      </c>
      <c r="AC445" s="19">
        <f>((VLOOKUP(ROUND($A445 + (AC$9/12),5),'main sheet'!$G:$M, 4, 0) - VLOOKUP(ROUND($A445 + (AC$9/12) + (1/12),5),'main sheet'!$G:$M, 4, 0)) / VLOOKUP(ROUND($A445,5),'main sheet'!$G:$M, 4, 0)) * AC$11</f>
        <v>2.0520049678348176E-4</v>
      </c>
      <c r="AD445" s="19">
        <f>((VLOOKUP(ROUND($A445 + (AD$9/12),5),'main sheet'!$G:$M, 4, 0) - VLOOKUP(ROUND($A445 + (AD$9/12) + (1/12),5),'main sheet'!$G:$M, 4, 0)) / VLOOKUP(ROUND($A445,5),'main sheet'!$G:$M, 4, 0)) * AD$11</f>
        <v>2.0506472438567067E-4</v>
      </c>
      <c r="AE445" s="19">
        <f>((VLOOKUP(ROUND($A445 + (AE$9/12),5),'main sheet'!$G:$M, 4, 0) - VLOOKUP(ROUND($A445 + (AE$9/12) + (1/12),5),'main sheet'!$G:$M, 4, 0)) / VLOOKUP(ROUND($A445,5),'main sheet'!$G:$M, 4, 0)) * AE$11</f>
        <v>2.0492904182265188E-4</v>
      </c>
      <c r="AF445" s="19">
        <f>((VLOOKUP(ROUND($A445 + (AF$9/12),5),'main sheet'!$G:$M, 4, 0) - VLOOKUP(ROUND($A445 + (AF$9/12) + (1/12),5),'main sheet'!$G:$M, 4, 0)) / VLOOKUP(ROUND($A445,5),'main sheet'!$G:$M, 4, 0)) * AF$11</f>
        <v>2.0479344903498553E-4</v>
      </c>
      <c r="AH445" s="18">
        <f t="shared" si="12"/>
        <v>36</v>
      </c>
      <c r="AI445" s="19">
        <f t="shared" si="13"/>
        <v>5.7974163431189427E-3</v>
      </c>
    </row>
    <row r="446" spans="1:35" x14ac:dyDescent="0.3">
      <c r="A446" s="19">
        <v>36.083333333333336</v>
      </c>
      <c r="C446" s="19">
        <f>((VLOOKUP(ROUND($A446 + (C$9/12),5),'main sheet'!$G:$M, 4, 0) - VLOOKUP(ROUND($A446 + (C$9/12) + (1/12),5),'main sheet'!$G:$M, 4, 0)) / VLOOKUP(ROUND($A446,5),'main sheet'!$G:$M, 4, 0)) * C$11</f>
        <v>1.8519655354820363E-4</v>
      </c>
      <c r="D446" s="19">
        <f>((VLOOKUP(ROUND($A446 + (D$9/12),5),'main sheet'!$G:$M, 4, 0) - VLOOKUP(ROUND($A446 + (D$9/12) + (1/12),5),'main sheet'!$G:$M, 4, 0)) / VLOOKUP(ROUND($A446,5),'main sheet'!$G:$M, 4, 0)) * D$11</f>
        <v>1.8501689470598259E-4</v>
      </c>
      <c r="E446" s="19">
        <f>((VLOOKUP(ROUND($A446 + (E$9/12),5),'main sheet'!$G:$M, 4, 0) - VLOOKUP(ROUND($A446 + (E$9/12) + (1/12),5),'main sheet'!$G:$M, 4, 0)) / VLOOKUP(ROUND($A446,5),'main sheet'!$G:$M, 4, 0)) * E$11</f>
        <v>1.8483741015047999E-4</v>
      </c>
      <c r="F446" s="19">
        <f>((VLOOKUP(ROUND($A446 + (F$9/12),5),'main sheet'!$G:$M, 4, 0) - VLOOKUP(ROUND($A446 + (F$9/12) + (1/12),5),'main sheet'!$G:$M, 4, 0)) / VLOOKUP(ROUND($A446,5),'main sheet'!$G:$M, 4, 0)) * F$11</f>
        <v>1.846580997126206E-4</v>
      </c>
      <c r="G446" s="19">
        <f>((VLOOKUP(ROUND($A446 + (G$9/12),5),'main sheet'!$G:$M, 4, 0) - VLOOKUP(ROUND($A446 + (G$9/12) + (1/12),5),'main sheet'!$G:$M, 4, 0)) / VLOOKUP(ROUND($A446,5),'main sheet'!$G:$M, 4, 0)) * G$11</f>
        <v>1.8447896322349328E-4</v>
      </c>
      <c r="H446" s="19">
        <f>((VLOOKUP(ROUND($A446 + (H$9/12),5),'main sheet'!$G:$M, 4, 0) - VLOOKUP(ROUND($A446 + (H$9/12) + (1/12),5),'main sheet'!$G:$M, 4, 0)) / VLOOKUP(ROUND($A446,5),'main sheet'!$G:$M, 4, 0)) * H$11</f>
        <v>1.8430000051435059E-4</v>
      </c>
      <c r="I446" s="19">
        <f>((VLOOKUP(ROUND($A446 + (I$9/12),5),'main sheet'!$G:$M, 4, 0) - VLOOKUP(ROUND($A446 + (I$9/12) + (1/12),5),'main sheet'!$G:$M, 4, 0)) / VLOOKUP(ROUND($A446,5),'main sheet'!$G:$M, 4, 0)) * I$11</f>
        <v>1.8412121141660892E-4</v>
      </c>
      <c r="J446" s="19">
        <f>((VLOOKUP(ROUND($A446 + (J$9/12),5),'main sheet'!$G:$M, 4, 0) - VLOOKUP(ROUND($A446 + (J$9/12) + (1/12),5),'main sheet'!$G:$M, 4, 0)) / VLOOKUP(ROUND($A446,5),'main sheet'!$G:$M, 4, 0)) * J$11</f>
        <v>1.8394259576184817E-4</v>
      </c>
      <c r="K446" s="19">
        <f>((VLOOKUP(ROUND($A446 + (K$9/12),5),'main sheet'!$G:$M, 4, 0) - VLOOKUP(ROUND($A446 + (K$9/12) + (1/12),5),'main sheet'!$G:$M, 4, 0)) / VLOOKUP(ROUND($A446,5),'main sheet'!$G:$M, 4, 0)) * K$11</f>
        <v>1.8376415338181162E-4</v>
      </c>
      <c r="L446" s="19">
        <f>((VLOOKUP(ROUND($A446 + (L$9/12),5),'main sheet'!$G:$M, 4, 0) - VLOOKUP(ROUND($A446 + (L$9/12) + (1/12),5),'main sheet'!$G:$M, 4, 0)) / VLOOKUP(ROUND($A446,5),'main sheet'!$G:$M, 4, 0)) * L$11</f>
        <v>1.8358588410840573E-4</v>
      </c>
      <c r="M446" s="19">
        <f>((VLOOKUP(ROUND($A446 + (M$9/12),5),'main sheet'!$G:$M, 4, 0) - VLOOKUP(ROUND($A446 + (M$9/12) + (1/12),5),'main sheet'!$G:$M, 4, 0)) / VLOOKUP(ROUND($A446,5),'main sheet'!$G:$M, 4, 0)) * M$11</f>
        <v>1.9532389279802682E-4</v>
      </c>
      <c r="N446" s="19">
        <f>((VLOOKUP(ROUND($A446 + (N$9/12),5),'main sheet'!$G:$M, 4, 0) - VLOOKUP(ROUND($A446 + (N$9/12) + (1/12),5),'main sheet'!$G:$M, 4, 0)) / VLOOKUP(ROUND($A446,5),'main sheet'!$G:$M, 4, 0)) * N$11</f>
        <v>1.9519465532706682E-4</v>
      </c>
      <c r="O446" s="19">
        <f>((VLOOKUP(ROUND($A446 + (O$9/12),5),'main sheet'!$G:$M, 4, 0) - VLOOKUP(ROUND($A446 + (O$9/12) + (1/12),5),'main sheet'!$G:$M, 4, 0)) / VLOOKUP(ROUND($A446,5),'main sheet'!$G:$M, 4, 0)) * O$11</f>
        <v>1.9506550336671579E-4</v>
      </c>
      <c r="P446" s="19">
        <f>((VLOOKUP(ROUND($A446 + (P$9/12),5),'main sheet'!$G:$M, 4, 0) - VLOOKUP(ROUND($A446 + (P$9/12) + (1/12),5),'main sheet'!$G:$M, 4, 0)) / VLOOKUP(ROUND($A446,5),'main sheet'!$G:$M, 4, 0)) * P$11</f>
        <v>1.9493643686084727E-4</v>
      </c>
      <c r="Q446" s="19">
        <f>((VLOOKUP(ROUND($A446 + (Q$9/12),5),'main sheet'!$G:$M, 4, 0) - VLOOKUP(ROUND($A446 + (Q$9/12) + (1/12),5),'main sheet'!$G:$M, 4, 0)) / VLOOKUP(ROUND($A446,5),'main sheet'!$G:$M, 4, 0)) * Q$11</f>
        <v>1.9480745575291953E-4</v>
      </c>
      <c r="R446" s="19">
        <f>((VLOOKUP(ROUND($A446 + (R$9/12),5),'main sheet'!$G:$M, 4, 0) - VLOOKUP(ROUND($A446 + (R$9/12) + (1/12),5),'main sheet'!$G:$M, 4, 0)) / VLOOKUP(ROUND($A446,5),'main sheet'!$G:$M, 4, 0)) * R$11</f>
        <v>1.9467855998597688E-4</v>
      </c>
      <c r="S446" s="19">
        <f>((VLOOKUP(ROUND($A446 + (S$9/12),5),'main sheet'!$G:$M, 4, 0) - VLOOKUP(ROUND($A446 + (S$9/12) + (1/12),5),'main sheet'!$G:$M, 4, 0)) / VLOOKUP(ROUND($A446,5),'main sheet'!$G:$M, 4, 0)) * S$11</f>
        <v>1.9454974950400427E-4</v>
      </c>
      <c r="T446" s="19">
        <f>((VLOOKUP(ROUND($A446 + (T$9/12),5),'main sheet'!$G:$M, 4, 0) - VLOOKUP(ROUND($A446 + (T$9/12) + (1/12),5),'main sheet'!$G:$M, 4, 0)) / VLOOKUP(ROUND($A446,5),'main sheet'!$G:$M, 4, 0)) * T$11</f>
        <v>1.94421024250572E-4</v>
      </c>
      <c r="U446" s="19">
        <f>((VLOOKUP(ROUND($A446 + (U$9/12),5),'main sheet'!$G:$M, 4, 0) - VLOOKUP(ROUND($A446 + (U$9/12) + (1/12),5),'main sheet'!$G:$M, 4, 0)) / VLOOKUP(ROUND($A446,5),'main sheet'!$G:$M, 4, 0)) * U$11</f>
        <v>1.9429238416883746E-4</v>
      </c>
      <c r="V446" s="19">
        <f>((VLOOKUP(ROUND($A446 + (V$9/12),5),'main sheet'!$G:$M, 4, 0) - VLOOKUP(ROUND($A446 + (V$9/12) + (1/12),5),'main sheet'!$G:$M, 4, 0)) / VLOOKUP(ROUND($A446,5),'main sheet'!$G:$M, 4, 0)) * V$11</f>
        <v>1.9416382920289666E-4</v>
      </c>
      <c r="W446" s="19">
        <f>((VLOOKUP(ROUND($A446 + (W$9/12),5),'main sheet'!$G:$M, 4, 0) - VLOOKUP(ROUND($A446 + (W$9/12) + (1/12),5),'main sheet'!$G:$M, 4, 0)) / VLOOKUP(ROUND($A446,5),'main sheet'!$G:$M, 4, 0)) * W$11</f>
        <v>1.9403535929643192E-4</v>
      </c>
      <c r="X446" s="19">
        <f>((VLOOKUP(ROUND($A446 + (X$9/12),5),'main sheet'!$G:$M, 4, 0) - VLOOKUP(ROUND($A446 + (X$9/12) + (1/12),5),'main sheet'!$G:$M, 4, 0)) / VLOOKUP(ROUND($A446,5),'main sheet'!$G:$M, 4, 0)) * X$11</f>
        <v>1.9390697439271331E-4</v>
      </c>
      <c r="Y446" s="19">
        <f>((VLOOKUP(ROUND($A446 + (Y$9/12),5),'main sheet'!$G:$M, 4, 0) - VLOOKUP(ROUND($A446 + (Y$9/12) + (1/12),5),'main sheet'!$G:$M, 4, 0)) / VLOOKUP(ROUND($A446,5),'main sheet'!$G:$M, 4, 0)) * Y$11</f>
        <v>2.0578266311787363E-4</v>
      </c>
      <c r="Z446" s="19">
        <f>((VLOOKUP(ROUND($A446 + (Z$9/12),5),'main sheet'!$G:$M, 4, 0) - VLOOKUP(ROUND($A446 + (Z$9/12) + (1/12),5),'main sheet'!$G:$M, 4, 0)) / VLOOKUP(ROUND($A446,5),'main sheet'!$G:$M, 4, 0)) * Z$11</f>
        <v>2.0564650552548267E-4</v>
      </c>
      <c r="AA446" s="19">
        <f>((VLOOKUP(ROUND($A446 + (AA$9/12),5),'main sheet'!$G:$M, 4, 0) - VLOOKUP(ROUND($A446 + (AA$9/12) + (1/12),5),'main sheet'!$G:$M, 4, 0)) / VLOOKUP(ROUND($A446,5),'main sheet'!$G:$M, 4, 0)) * AA$11</f>
        <v>2.0551043802275083E-4</v>
      </c>
      <c r="AB446" s="19">
        <f>((VLOOKUP(ROUND($A446 + (AB$9/12),5),'main sheet'!$G:$M, 4, 0) - VLOOKUP(ROUND($A446 + (AB$9/12) + (1/12),5),'main sheet'!$G:$M, 4, 0)) / VLOOKUP(ROUND($A446,5),'main sheet'!$G:$M, 4, 0)) * AB$11</f>
        <v>2.0537446055006957E-4</v>
      </c>
      <c r="AC446" s="19">
        <f>((VLOOKUP(ROUND($A446 + (AC$9/12),5),'main sheet'!$G:$M, 4, 0) - VLOOKUP(ROUND($A446 + (AC$9/12) + (1/12),5),'main sheet'!$G:$M, 4, 0)) / VLOOKUP(ROUND($A446,5),'main sheet'!$G:$M, 4, 0)) * AC$11</f>
        <v>2.052385730478699E-4</v>
      </c>
      <c r="AD446" s="19">
        <f>((VLOOKUP(ROUND($A446 + (AD$9/12),5),'main sheet'!$G:$M, 4, 0) - VLOOKUP(ROUND($A446 + (AD$9/12) + (1/12),5),'main sheet'!$G:$M, 4, 0)) / VLOOKUP(ROUND($A446,5),'main sheet'!$G:$M, 4, 0)) * AD$11</f>
        <v>2.0510277545662218E-4</v>
      </c>
      <c r="AE446" s="19">
        <f>((VLOOKUP(ROUND($A446 + (AE$9/12),5),'main sheet'!$G:$M, 4, 0) - VLOOKUP(ROUND($A446 + (AE$9/12) + (1/12),5),'main sheet'!$G:$M, 4, 0)) / VLOOKUP(ROUND($A446,5),'main sheet'!$G:$M, 4, 0)) * AE$11</f>
        <v>2.0496706771683614E-4</v>
      </c>
      <c r="AF446" s="19">
        <f>((VLOOKUP(ROUND($A446 + (AF$9/12),5),'main sheet'!$G:$M, 4, 0) - VLOOKUP(ROUND($A446 + (AF$9/12) + (1/12),5),'main sheet'!$G:$M, 4, 0)) / VLOOKUP(ROUND($A446,5),'main sheet'!$G:$M, 4, 0)) * AF$11</f>
        <v>2.0483144976906099E-4</v>
      </c>
      <c r="AH446" s="18">
        <f t="shared" si="12"/>
        <v>36.083333333333336</v>
      </c>
      <c r="AI446" s="19">
        <f t="shared" si="13"/>
        <v>5.8217315246373797E-3</v>
      </c>
    </row>
    <row r="447" spans="1:35" x14ac:dyDescent="0.3">
      <c r="A447" s="19">
        <v>36.166666666666664</v>
      </c>
      <c r="C447" s="19">
        <f>((VLOOKUP(ROUND($A447 + (C$9/12),5),'main sheet'!$G:$M, 4, 0) - VLOOKUP(ROUND($A447 + (C$9/12) + (1/12),5),'main sheet'!$G:$M, 4, 0)) / VLOOKUP(ROUND($A447,5),'main sheet'!$G:$M, 4, 0)) * C$11</f>
        <v>1.8523092433072236E-4</v>
      </c>
      <c r="D447" s="19">
        <f>((VLOOKUP(ROUND($A447 + (D$9/12),5),'main sheet'!$G:$M, 4, 0) - VLOOKUP(ROUND($A447 + (D$9/12) + (1/12),5),'main sheet'!$G:$M, 4, 0)) / VLOOKUP(ROUND($A447,5),'main sheet'!$G:$M, 4, 0)) * D$11</f>
        <v>1.8505123214546722E-4</v>
      </c>
      <c r="E447" s="19">
        <f>((VLOOKUP(ROUND($A447 + (E$9/12),5),'main sheet'!$G:$M, 4, 0) - VLOOKUP(ROUND($A447 + (E$9/12) + (1/12),5),'main sheet'!$G:$M, 4, 0)) / VLOOKUP(ROUND($A447,5),'main sheet'!$G:$M, 4, 0)) * E$11</f>
        <v>1.8487171427927659E-4</v>
      </c>
      <c r="F447" s="19">
        <f>((VLOOKUP(ROUND($A447 + (F$9/12),5),'main sheet'!$G:$M, 4, 0) - VLOOKUP(ROUND($A447 + (F$9/12) + (1/12),5),'main sheet'!$G:$M, 4, 0)) / VLOOKUP(ROUND($A447,5),'main sheet'!$G:$M, 4, 0)) * F$11</f>
        <v>1.8469237056304379E-4</v>
      </c>
      <c r="G447" s="19">
        <f>((VLOOKUP(ROUND($A447 + (G$9/12),5),'main sheet'!$G:$M, 4, 0) - VLOOKUP(ROUND($A447 + (G$9/12) + (1/12),5),'main sheet'!$G:$M, 4, 0)) / VLOOKUP(ROUND($A447,5),'main sheet'!$G:$M, 4, 0)) * G$11</f>
        <v>1.8451320082782635E-4</v>
      </c>
      <c r="H447" s="19">
        <f>((VLOOKUP(ROUND($A447 + (H$9/12),5),'main sheet'!$G:$M, 4, 0) - VLOOKUP(ROUND($A447 + (H$9/12) + (1/12),5),'main sheet'!$G:$M, 4, 0)) / VLOOKUP(ROUND($A447,5),'main sheet'!$G:$M, 4, 0)) * H$11</f>
        <v>1.8433420490484551E-4</v>
      </c>
      <c r="I447" s="19">
        <f>((VLOOKUP(ROUND($A447 + (I$9/12),5),'main sheet'!$G:$M, 4, 0) - VLOOKUP(ROUND($A447 + (I$9/12) + (1/12),5),'main sheet'!$G:$M, 4, 0)) / VLOOKUP(ROUND($A447,5),'main sheet'!$G:$M, 4, 0)) * I$11</f>
        <v>1.8415538262548639E-4</v>
      </c>
      <c r="J447" s="19">
        <f>((VLOOKUP(ROUND($A447 + (J$9/12),5),'main sheet'!$G:$M, 4, 0) - VLOOKUP(ROUND($A447 + (J$9/12) + (1/12),5),'main sheet'!$G:$M, 4, 0)) / VLOOKUP(ROUND($A447,5),'main sheet'!$G:$M, 4, 0)) * J$11</f>
        <v>1.8397673382129759E-4</v>
      </c>
      <c r="K447" s="19">
        <f>((VLOOKUP(ROUND($A447 + (K$9/12),5),'main sheet'!$G:$M, 4, 0) - VLOOKUP(ROUND($A447 + (K$9/12) + (1/12),5),'main sheet'!$G:$M, 4, 0)) / VLOOKUP(ROUND($A447,5),'main sheet'!$G:$M, 4, 0)) * K$11</f>
        <v>1.837982583239912E-4</v>
      </c>
      <c r="L447" s="19">
        <f>((VLOOKUP(ROUND($A447 + (L$9/12),5),'main sheet'!$G:$M, 4, 0) - VLOOKUP(ROUND($A447 + (L$9/12) + (1/12),5),'main sheet'!$G:$M, 4, 0)) / VLOOKUP(ROUND($A447,5),'main sheet'!$G:$M, 4, 0)) * L$11</f>
        <v>1.9482680773793106E-4</v>
      </c>
      <c r="M447" s="19">
        <f>((VLOOKUP(ROUND($A447 + (M$9/12),5),'main sheet'!$G:$M, 4, 0) - VLOOKUP(ROUND($A447 + (M$9/12) + (1/12),5),'main sheet'!$G:$M, 4, 0)) / VLOOKUP(ROUND($A447,5),'main sheet'!$G:$M, 4, 0)) * M$11</f>
        <v>1.9536014312201722E-4</v>
      </c>
      <c r="N447" s="19">
        <f>((VLOOKUP(ROUND($A447 + (N$9/12),5),'main sheet'!$G:$M, 4, 0) - VLOOKUP(ROUND($A447 + (N$9/12) + (1/12),5),'main sheet'!$G:$M, 4, 0)) / VLOOKUP(ROUND($A447,5),'main sheet'!$G:$M, 4, 0)) * N$11</f>
        <v>1.9523088166546558E-4</v>
      </c>
      <c r="O447" s="19">
        <f>((VLOOKUP(ROUND($A447 + (O$9/12),5),'main sheet'!$G:$M, 4, 0) - VLOOKUP(ROUND($A447 + (O$9/12) + (1/12),5),'main sheet'!$G:$M, 4, 0)) / VLOOKUP(ROUND($A447,5),'main sheet'!$G:$M, 4, 0)) * O$11</f>
        <v>1.9510170573584559E-4</v>
      </c>
      <c r="P447" s="19">
        <f>((VLOOKUP(ROUND($A447 + (P$9/12),5),'main sheet'!$G:$M, 4, 0) - VLOOKUP(ROUND($A447 + (P$9/12) + (1/12),5),'main sheet'!$G:$M, 4, 0)) / VLOOKUP(ROUND($A447,5),'main sheet'!$G:$M, 4, 0)) * P$11</f>
        <v>1.949726152765675E-4</v>
      </c>
      <c r="Q447" s="19">
        <f>((VLOOKUP(ROUND($A447 + (Q$9/12),5),'main sheet'!$G:$M, 4, 0) - VLOOKUP(ROUND($A447 + (Q$9/12) + (1/12),5),'main sheet'!$G:$M, 4, 0)) / VLOOKUP(ROUND($A447,5),'main sheet'!$G:$M, 4, 0)) * Q$11</f>
        <v>1.9484361023062736E-4</v>
      </c>
      <c r="R447" s="19">
        <f>((VLOOKUP(ROUND($A447 + (R$9/12),5),'main sheet'!$G:$M, 4, 0) - VLOOKUP(ROUND($A447 + (R$9/12) + (1/12),5),'main sheet'!$G:$M, 4, 0)) / VLOOKUP(ROUND($A447,5),'main sheet'!$G:$M, 4, 0)) * R$11</f>
        <v>1.9471469054196261E-4</v>
      </c>
      <c r="S447" s="19">
        <f>((VLOOKUP(ROUND($A447 + (S$9/12),5),'main sheet'!$G:$M, 4, 0) - VLOOKUP(ROUND($A447 + (S$9/12) + (1/12),5),'main sheet'!$G:$M, 4, 0)) / VLOOKUP(ROUND($A447,5),'main sheet'!$G:$M, 4, 0)) * S$11</f>
        <v>1.9458585615409577E-4</v>
      </c>
      <c r="T447" s="19">
        <f>((VLOOKUP(ROUND($A447 + (T$9/12),5),'main sheet'!$G:$M, 4, 0) - VLOOKUP(ROUND($A447 + (T$9/12) + (1/12),5),'main sheet'!$G:$M, 4, 0)) / VLOOKUP(ROUND($A447,5),'main sheet'!$G:$M, 4, 0)) * T$11</f>
        <v>1.9445710701013595E-4</v>
      </c>
      <c r="U447" s="19">
        <f>((VLOOKUP(ROUND($A447 + (U$9/12),5),'main sheet'!$G:$M, 4, 0) - VLOOKUP(ROUND($A447 + (U$9/12) + (1/12),5),'main sheet'!$G:$M, 4, 0)) / VLOOKUP(ROUND($A447,5),'main sheet'!$G:$M, 4, 0)) * U$11</f>
        <v>1.9432844305413183E-4</v>
      </c>
      <c r="V447" s="19">
        <f>((VLOOKUP(ROUND($A447 + (V$9/12),5),'main sheet'!$G:$M, 4, 0) - VLOOKUP(ROUND($A447 + (V$9/12) + (1/12),5),'main sheet'!$G:$M, 4, 0)) / VLOOKUP(ROUND($A447,5),'main sheet'!$G:$M, 4, 0)) * V$11</f>
        <v>1.9419986422971797E-4</v>
      </c>
      <c r="W447" s="19">
        <f>((VLOOKUP(ROUND($A447 + (W$9/12),5),'main sheet'!$G:$M, 4, 0) - VLOOKUP(ROUND($A447 + (W$9/12) + (1/12),5),'main sheet'!$G:$M, 4, 0)) / VLOOKUP(ROUND($A447,5),'main sheet'!$G:$M, 4, 0)) * W$11</f>
        <v>1.9407137048011634E-4</v>
      </c>
      <c r="X447" s="19">
        <f>((VLOOKUP(ROUND($A447 + (X$9/12),5),'main sheet'!$G:$M, 4, 0) - VLOOKUP(ROUND($A447 + (X$9/12) + (1/12),5),'main sheet'!$G:$M, 4, 0)) / VLOOKUP(ROUND($A447,5),'main sheet'!$G:$M, 4, 0)) * X$11</f>
        <v>2.059571275216317E-4</v>
      </c>
      <c r="Y447" s="19">
        <f>((VLOOKUP(ROUND($A447 + (Y$9/12),5),'main sheet'!$G:$M, 4, 0) - VLOOKUP(ROUND($A447 + (Y$9/12) + (1/12),5),'main sheet'!$G:$M, 4, 0)) / VLOOKUP(ROUND($A447,5),'main sheet'!$G:$M, 4, 0)) * Y$11</f>
        <v>2.0582085449360194E-4</v>
      </c>
      <c r="Z447" s="19">
        <f>((VLOOKUP(ROUND($A447 + (Z$9/12),5),'main sheet'!$G:$M, 4, 0) - VLOOKUP(ROUND($A447 + (Z$9/12) + (1/12),5),'main sheet'!$G:$M, 4, 0)) / VLOOKUP(ROUND($A447,5),'main sheet'!$G:$M, 4, 0)) * Z$11</f>
        <v>2.0568467163161009E-4</v>
      </c>
      <c r="AA447" s="19">
        <f>((VLOOKUP(ROUND($A447 + (AA$9/12),5),'main sheet'!$G:$M, 4, 0) - VLOOKUP(ROUND($A447 + (AA$9/12) + (1/12),5),'main sheet'!$G:$M, 4, 0)) / VLOOKUP(ROUND($A447,5),'main sheet'!$G:$M, 4, 0)) * AA$11</f>
        <v>2.0554857887599716E-4</v>
      </c>
      <c r="AB447" s="19">
        <f>((VLOOKUP(ROUND($A447 + (AB$9/12),5),'main sheet'!$G:$M, 4, 0) - VLOOKUP(ROUND($A447 + (AB$9/12) + (1/12),5),'main sheet'!$G:$M, 4, 0)) / VLOOKUP(ROUND($A447,5),'main sheet'!$G:$M, 4, 0)) * AB$11</f>
        <v>2.0541257616714357E-4</v>
      </c>
      <c r="AC447" s="19">
        <f>((VLOOKUP(ROUND($A447 + (AC$9/12),5),'main sheet'!$G:$M, 4, 0) - VLOOKUP(ROUND($A447 + (AC$9/12) + (1/12),5),'main sheet'!$G:$M, 4, 0)) / VLOOKUP(ROUND($A447,5),'main sheet'!$G:$M, 4, 0)) * AC$11</f>
        <v>2.0527666344546925E-4</v>
      </c>
      <c r="AD447" s="19">
        <f>((VLOOKUP(ROUND($A447 + (AD$9/12),5),'main sheet'!$G:$M, 4, 0) - VLOOKUP(ROUND($A447 + (AD$9/12) + (1/12),5),'main sheet'!$G:$M, 4, 0)) / VLOOKUP(ROUND($A447,5),'main sheet'!$G:$M, 4, 0)) * AD$11</f>
        <v>2.0514084065143353E-4</v>
      </c>
      <c r="AE447" s="19">
        <f>((VLOOKUP(ROUND($A447 + (AE$9/12),5),'main sheet'!$G:$M, 4, 0) - VLOOKUP(ROUND($A447 + (AE$9/12) + (1/12),5),'main sheet'!$G:$M, 4, 0)) / VLOOKUP(ROUND($A447,5),'main sheet'!$G:$M, 4, 0)) * AE$11</f>
        <v>2.0500510772553514E-4</v>
      </c>
      <c r="AF447" s="19">
        <f>((VLOOKUP(ROUND($A447 + (AF$9/12),5),'main sheet'!$G:$M, 4, 0) - VLOOKUP(ROUND($A447 + (AF$9/12) + (1/12),5),'main sheet'!$G:$M, 4, 0)) / VLOOKUP(ROUND($A447,5),'main sheet'!$G:$M, 4, 0)) * AF$11</f>
        <v>2.0486946460831216E-4</v>
      </c>
      <c r="AH447" s="18">
        <f t="shared" si="12"/>
        <v>36.166666666666664</v>
      </c>
      <c r="AI447" s="19">
        <f t="shared" si="13"/>
        <v>5.846033002181306E-3</v>
      </c>
    </row>
    <row r="448" spans="1:35" x14ac:dyDescent="0.3">
      <c r="A448" s="19">
        <v>36.25</v>
      </c>
      <c r="C448" s="19">
        <f>((VLOOKUP(ROUND($A448 + (C$9/12),5),'main sheet'!$G:$M, 4, 0) - VLOOKUP(ROUND($A448 + (C$9/12) + (1/12),5),'main sheet'!$G:$M, 4, 0)) / VLOOKUP(ROUND($A448,5),'main sheet'!$G:$M, 4, 0)) * C$11</f>
        <v>1.852653078734135E-4</v>
      </c>
      <c r="D448" s="19">
        <f>((VLOOKUP(ROUND($A448 + (D$9/12),5),'main sheet'!$G:$M, 4, 0) - VLOOKUP(ROUND($A448 + (D$9/12) + (1/12),5),'main sheet'!$G:$M, 4, 0)) / VLOOKUP(ROUND($A448,5),'main sheet'!$G:$M, 4, 0)) * D$11</f>
        <v>1.850855823327457E-4</v>
      </c>
      <c r="E448" s="19">
        <f>((VLOOKUP(ROUND($A448 + (E$9/12),5),'main sheet'!$G:$M, 4, 0) - VLOOKUP(ROUND($A448 + (E$9/12) + (1/12),5),'main sheet'!$G:$M, 4, 0)) / VLOOKUP(ROUND($A448,5),'main sheet'!$G:$M, 4, 0)) * E$11</f>
        <v>1.8490603114350041E-4</v>
      </c>
      <c r="F448" s="19">
        <f>((VLOOKUP(ROUND($A448 + (F$9/12),5),'main sheet'!$G:$M, 4, 0) - VLOOKUP(ROUND($A448 + (F$9/12) + (1/12),5),'main sheet'!$G:$M, 4, 0)) / VLOOKUP(ROUND($A448,5),'main sheet'!$G:$M, 4, 0)) * F$11</f>
        <v>1.8472665413653958E-4</v>
      </c>
      <c r="G448" s="19">
        <f>((VLOOKUP(ROUND($A448 + (G$9/12),5),'main sheet'!$G:$M, 4, 0) - VLOOKUP(ROUND($A448 + (G$9/12) + (1/12),5),'main sheet'!$G:$M, 4, 0)) / VLOOKUP(ROUND($A448,5),'main sheet'!$G:$M, 4, 0)) * G$11</f>
        <v>1.845474511428894E-4</v>
      </c>
      <c r="H448" s="19">
        <f>((VLOOKUP(ROUND($A448 + (H$9/12),5),'main sheet'!$G:$M, 4, 0) - VLOOKUP(ROUND($A448 + (H$9/12) + (1/12),5),'main sheet'!$G:$M, 4, 0)) / VLOOKUP(ROUND($A448,5),'main sheet'!$G:$M, 4, 0)) * H$11</f>
        <v>1.8436842199373975E-4</v>
      </c>
      <c r="I448" s="19">
        <f>((VLOOKUP(ROUND($A448 + (I$9/12),5),'main sheet'!$G:$M, 4, 0) - VLOOKUP(ROUND($A448 + (I$9/12) + (1/12),5),'main sheet'!$G:$M, 4, 0)) / VLOOKUP(ROUND($A448,5),'main sheet'!$G:$M, 4, 0)) * I$11</f>
        <v>1.8418956652044446E-4</v>
      </c>
      <c r="J448" s="19">
        <f>((VLOOKUP(ROUND($A448 + (J$9/12),5),'main sheet'!$G:$M, 4, 0) - VLOOKUP(ROUND($A448 + (J$9/12) + (1/12),5),'main sheet'!$G:$M, 4, 0)) / VLOOKUP(ROUND($A448,5),'main sheet'!$G:$M, 4, 0)) * J$11</f>
        <v>1.8401088455452091E-4</v>
      </c>
      <c r="K448" s="19">
        <f>((VLOOKUP(ROUND($A448 + (K$9/12),5),'main sheet'!$G:$M, 4, 0) - VLOOKUP(ROUND($A448 + (K$9/12) + (1/12),5),'main sheet'!$G:$M, 4, 0)) / VLOOKUP(ROUND($A448,5),'main sheet'!$G:$M, 4, 0)) * K$11</f>
        <v>1.9505219229877074E-4</v>
      </c>
      <c r="L448" s="19">
        <f>((VLOOKUP(ROUND($A448 + (L$9/12),5),'main sheet'!$G:$M, 4, 0) - VLOOKUP(ROUND($A448 + (L$9/12) + (1/12),5),'main sheet'!$G:$M, 4, 0)) / VLOOKUP(ROUND($A448,5),'main sheet'!$G:$M, 4, 0)) * L$11</f>
        <v>1.9486297251934285E-4</v>
      </c>
      <c r="M448" s="19">
        <f>((VLOOKUP(ROUND($A448 + (M$9/12),5),'main sheet'!$G:$M, 4, 0) - VLOOKUP(ROUND($A448 + (M$9/12) + (1/12),5),'main sheet'!$G:$M, 4, 0)) / VLOOKUP(ROUND($A448,5),'main sheet'!$G:$M, 4, 0)) * M$11</f>
        <v>1.953964069036589E-4</v>
      </c>
      <c r="N448" s="19">
        <f>((VLOOKUP(ROUND($A448 + (N$9/12),5),'main sheet'!$G:$M, 4, 0) - VLOOKUP(ROUND($A448 + (N$9/12) + (1/12),5),'main sheet'!$G:$M, 4, 0)) / VLOOKUP(ROUND($A448,5),'main sheet'!$G:$M, 4, 0)) * N$11</f>
        <v>1.9526712145306386E-4</v>
      </c>
      <c r="O448" s="19">
        <f>((VLOOKUP(ROUND($A448 + (O$9/12),5),'main sheet'!$G:$M, 4, 0) - VLOOKUP(ROUND($A448 + (O$9/12) + (1/12),5),'main sheet'!$G:$M, 4, 0)) / VLOOKUP(ROUND($A448,5),'main sheet'!$G:$M, 4, 0)) * O$11</f>
        <v>1.9513792154527619E-4</v>
      </c>
      <c r="P448" s="19">
        <f>((VLOOKUP(ROUND($A448 + (P$9/12),5),'main sheet'!$G:$M, 4, 0) - VLOOKUP(ROUND($A448 + (P$9/12) + (1/12),5),'main sheet'!$G:$M, 4, 0)) / VLOOKUP(ROUND($A448,5),'main sheet'!$G:$M, 4, 0)) * P$11</f>
        <v>1.9500880712324363E-4</v>
      </c>
      <c r="Q448" s="19">
        <f>((VLOOKUP(ROUND($A448 + (Q$9/12),5),'main sheet'!$G:$M, 4, 0) - VLOOKUP(ROUND($A448 + (Q$9/12) + (1/12),5),'main sheet'!$G:$M, 4, 0)) / VLOOKUP(ROUND($A448,5),'main sheet'!$G:$M, 4, 0)) * Q$11</f>
        <v>1.9487977813085607E-4</v>
      </c>
      <c r="R448" s="19">
        <f>((VLOOKUP(ROUND($A448 + (R$9/12),5),'main sheet'!$G:$M, 4, 0) - VLOOKUP(ROUND($A448 + (R$9/12) + (1/12),5),'main sheet'!$G:$M, 4, 0)) / VLOOKUP(ROUND($A448,5),'main sheet'!$G:$M, 4, 0)) * R$11</f>
        <v>1.9475083451158813E-4</v>
      </c>
      <c r="S448" s="19">
        <f>((VLOOKUP(ROUND($A448 + (S$9/12),5),'main sheet'!$G:$M, 4, 0) - VLOOKUP(ROUND($A448 + (S$9/12) + (1/12),5),'main sheet'!$G:$M, 4, 0)) / VLOOKUP(ROUND($A448,5),'main sheet'!$G:$M, 4, 0)) * S$11</f>
        <v>1.9462197620850075E-4</v>
      </c>
      <c r="T448" s="19">
        <f>((VLOOKUP(ROUND($A448 + (T$9/12),5),'main sheet'!$G:$M, 4, 0) - VLOOKUP(ROUND($A448 + (T$9/12) + (1/12),5),'main sheet'!$G:$M, 4, 0)) / VLOOKUP(ROUND($A448,5),'main sheet'!$G:$M, 4, 0)) * T$11</f>
        <v>1.9449320316559509E-4</v>
      </c>
      <c r="U448" s="19">
        <f>((VLOOKUP(ROUND($A448 + (U$9/12),5),'main sheet'!$G:$M, 4, 0) - VLOOKUP(ROUND($A448 + (U$9/12) + (1/12),5),'main sheet'!$G:$M, 4, 0)) / VLOOKUP(ROUND($A448,5),'main sheet'!$G:$M, 4, 0)) * U$11</f>
        <v>1.9436451532645795E-4</v>
      </c>
      <c r="V448" s="19">
        <f>((VLOOKUP(ROUND($A448 + (V$9/12),5),'main sheet'!$G:$M, 4, 0) - VLOOKUP(ROUND($A448 + (V$9/12) + (1/12),5),'main sheet'!$G:$M, 4, 0)) / VLOOKUP(ROUND($A448,5),'main sheet'!$G:$M, 4, 0)) * V$11</f>
        <v>1.9423591263426321E-4</v>
      </c>
      <c r="W448" s="19">
        <f>((VLOOKUP(ROUND($A448 + (W$9/12),5),'main sheet'!$G:$M, 4, 0) - VLOOKUP(ROUND($A448 + (W$9/12) + (1/12),5),'main sheet'!$G:$M, 4, 0)) / VLOOKUP(ROUND($A448,5),'main sheet'!$G:$M, 4, 0)) * W$11</f>
        <v>2.0613174693788288E-4</v>
      </c>
      <c r="X448" s="19">
        <f>((VLOOKUP(ROUND($A448 + (X$9/12),5),'main sheet'!$G:$M, 4, 0) - VLOOKUP(ROUND($A448 + (X$9/12) + (1/12),5),'main sheet'!$G:$M, 4, 0)) / VLOOKUP(ROUND($A448,5),'main sheet'!$G:$M, 4, 0)) * X$11</f>
        <v>2.0599535837164919E-4</v>
      </c>
      <c r="Y448" s="19">
        <f>((VLOOKUP(ROUND($A448 + (Y$9/12),5),'main sheet'!$G:$M, 4, 0) - VLOOKUP(ROUND($A448 + (Y$9/12) + (1/12),5),'main sheet'!$G:$M, 4, 0)) / VLOOKUP(ROUND($A448,5),'main sheet'!$G:$M, 4, 0)) * Y$11</f>
        <v>2.0585906004790008E-4</v>
      </c>
      <c r="Z448" s="19">
        <f>((VLOOKUP(ROUND($A448 + (Z$9/12),5),'main sheet'!$G:$M, 4, 0) - VLOOKUP(ROUND($A448 + (Z$9/12) + (1/12),5),'main sheet'!$G:$M, 4, 0)) / VLOOKUP(ROUND($A448,5),'main sheet'!$G:$M, 4, 0)) * Z$11</f>
        <v>2.0572285190692598E-4</v>
      </c>
      <c r="AA448" s="19">
        <f>((VLOOKUP(ROUND($A448 + (AA$9/12),5),'main sheet'!$G:$M, 4, 0) - VLOOKUP(ROUND($A448 + (AA$9/12) + (1/12),5),'main sheet'!$G:$M, 4, 0)) / VLOOKUP(ROUND($A448,5),'main sheet'!$G:$M, 4, 0)) * AA$11</f>
        <v>2.0558673388905679E-4</v>
      </c>
      <c r="AB448" s="19">
        <f>((VLOOKUP(ROUND($A448 + (AB$9/12),5),'main sheet'!$G:$M, 4, 0) - VLOOKUP(ROUND($A448 + (AB$9/12) + (1/12),5),'main sheet'!$G:$M, 4, 0)) / VLOOKUP(ROUND($A448,5),'main sheet'!$G:$M, 4, 0)) * AB$11</f>
        <v>2.0545070593466194E-4</v>
      </c>
      <c r="AC448" s="19">
        <f>((VLOOKUP(ROUND($A448 + (AC$9/12),5),'main sheet'!$G:$M, 4, 0) - VLOOKUP(ROUND($A448 + (AC$9/12) + (1/12),5),'main sheet'!$G:$M, 4, 0)) / VLOOKUP(ROUND($A448,5),'main sheet'!$G:$M, 4, 0)) * AC$11</f>
        <v>2.0531476798415024E-4</v>
      </c>
      <c r="AD448" s="19">
        <f>((VLOOKUP(ROUND($A448 + (AD$9/12),5),'main sheet'!$G:$M, 4, 0) - VLOOKUP(ROUND($A448 + (AD$9/12) + (1/12),5),'main sheet'!$G:$M, 4, 0)) / VLOOKUP(ROUND($A448,5),'main sheet'!$G:$M, 4, 0)) * AD$11</f>
        <v>2.0517891997796998E-4</v>
      </c>
      <c r="AE448" s="19">
        <f>((VLOOKUP(ROUND($A448 + (AE$9/12),5),'main sheet'!$G:$M, 4, 0) - VLOOKUP(ROUND($A448 + (AE$9/12) + (1/12),5),'main sheet'!$G:$M, 4, 0)) / VLOOKUP(ROUND($A448,5),'main sheet'!$G:$M, 4, 0)) * AE$11</f>
        <v>2.0504316185660884E-4</v>
      </c>
      <c r="AF448" s="19">
        <f>((VLOOKUP(ROUND($A448 + (AF$9/12),5),'main sheet'!$G:$M, 4, 0) - VLOOKUP(ROUND($A448 + (AF$9/12) + (1/12),5),'main sheet'!$G:$M, 4, 0)) / VLOOKUP(ROUND($A448,5),'main sheet'!$G:$M, 4, 0)) * AF$11</f>
        <v>2.0490749356059387E-4</v>
      </c>
      <c r="AH448" s="18">
        <f t="shared" si="12"/>
        <v>36.25</v>
      </c>
      <c r="AI448" s="19">
        <f t="shared" si="13"/>
        <v>5.8703623419858108E-3</v>
      </c>
    </row>
    <row r="449" spans="1:35" x14ac:dyDescent="0.3">
      <c r="A449" s="19">
        <v>36.333333333333336</v>
      </c>
      <c r="C449" s="19">
        <f>((VLOOKUP(ROUND($A449 + (C$9/12),5),'main sheet'!$G:$M, 4, 0) - VLOOKUP(ROUND($A449 + (C$9/12) + (1/12),5),'main sheet'!$G:$M, 4, 0)) / VLOOKUP(ROUND($A449,5),'main sheet'!$G:$M, 4, 0)) * C$11</f>
        <v>1.8529970418338425E-4</v>
      </c>
      <c r="D449" s="19">
        <f>((VLOOKUP(ROUND($A449 + (D$9/12),5),'main sheet'!$G:$M, 4, 0) - VLOOKUP(ROUND($A449 + (D$9/12) + (1/12),5),'main sheet'!$G:$M, 4, 0)) / VLOOKUP(ROUND($A449,5),'main sheet'!$G:$M, 4, 0)) * D$11</f>
        <v>1.8511994527491824E-4</v>
      </c>
      <c r="E449" s="19">
        <f>((VLOOKUP(ROUND($A449 + (E$9/12),5),'main sheet'!$G:$M, 4, 0) - VLOOKUP(ROUND($A449 + (E$9/12) + (1/12),5),'main sheet'!$G:$M, 4, 0)) / VLOOKUP(ROUND($A449,5),'main sheet'!$G:$M, 4, 0)) * E$11</f>
        <v>1.8494036075024478E-4</v>
      </c>
      <c r="F449" s="19">
        <f>((VLOOKUP(ROUND($A449 + (F$9/12),5),'main sheet'!$G:$M, 4, 0) - VLOOKUP(ROUND($A449 + (F$9/12) + (1/12),5),'main sheet'!$G:$M, 4, 0)) / VLOOKUP(ROUND($A449,5),'main sheet'!$G:$M, 4, 0)) * F$11</f>
        <v>1.8476095044019444E-4</v>
      </c>
      <c r="G449" s="19">
        <f>((VLOOKUP(ROUND($A449 + (G$9/12),5),'main sheet'!$G:$M, 4, 0) - VLOOKUP(ROUND($A449 + (G$9/12) + (1/12),5),'main sheet'!$G:$M, 4, 0)) / VLOOKUP(ROUND($A449,5),'main sheet'!$G:$M, 4, 0)) * G$11</f>
        <v>1.84581714175762E-4</v>
      </c>
      <c r="H449" s="19">
        <f>((VLOOKUP(ROUND($A449 + (H$9/12),5),'main sheet'!$G:$M, 4, 0) - VLOOKUP(ROUND($A449 + (H$9/12) + (1/12),5),'main sheet'!$G:$M, 4, 0)) / VLOOKUP(ROUND($A449,5),'main sheet'!$G:$M, 4, 0)) * H$11</f>
        <v>1.8440265178810603E-4</v>
      </c>
      <c r="I449" s="19">
        <f>((VLOOKUP(ROUND($A449 + (I$9/12),5),'main sheet'!$G:$M, 4, 0) - VLOOKUP(ROUND($A449 + (I$9/12) + (1/12),5),'main sheet'!$G:$M, 4, 0)) / VLOOKUP(ROUND($A449,5),'main sheet'!$G:$M, 4, 0)) * I$11</f>
        <v>1.8422376310854902E-4</v>
      </c>
      <c r="J449" s="19">
        <f>((VLOOKUP(ROUND($A449 + (J$9/12),5),'main sheet'!$G:$M, 4, 0) - VLOOKUP(ROUND($A449 + (J$9/12) + (1/12),5),'main sheet'!$G:$M, 4, 0)) / VLOOKUP(ROUND($A449,5),'main sheet'!$G:$M, 4, 0)) * J$11</f>
        <v>1.9527784432341649E-4</v>
      </c>
      <c r="K449" s="19">
        <f>((VLOOKUP(ROUND($A449 + (K$9/12),5),'main sheet'!$G:$M, 4, 0) - VLOOKUP(ROUND($A449 + (K$9/12) + (1/12),5),'main sheet'!$G:$M, 4, 0)) / VLOOKUP(ROUND($A449,5),'main sheet'!$G:$M, 4, 0)) * K$11</f>
        <v>1.9508840563936709E-4</v>
      </c>
      <c r="L449" s="19">
        <f>((VLOOKUP(ROUND($A449 + (L$9/12),5),'main sheet'!$G:$M, 4, 0) - VLOOKUP(ROUND($A449 + (L$9/12) + (1/12),5),'main sheet'!$G:$M, 4, 0)) / VLOOKUP(ROUND($A449,5),'main sheet'!$G:$M, 4, 0)) * L$11</f>
        <v>1.9489915072914174E-4</v>
      </c>
      <c r="M449" s="19">
        <f>((VLOOKUP(ROUND($A449 + (M$9/12),5),'main sheet'!$G:$M, 4, 0) - VLOOKUP(ROUND($A449 + (M$9/12) + (1/12),5),'main sheet'!$G:$M, 4, 0)) / VLOOKUP(ROUND($A449,5),'main sheet'!$G:$M, 4, 0)) * M$11</f>
        <v>1.9543268415090059E-4</v>
      </c>
      <c r="N449" s="19">
        <f>((VLOOKUP(ROUND($A449 + (N$9/12),5),'main sheet'!$G:$M, 4, 0) - VLOOKUP(ROUND($A449 + (N$9/12) + (1/12),5),'main sheet'!$G:$M, 4, 0)) / VLOOKUP(ROUND($A449,5),'main sheet'!$G:$M, 4, 0)) * N$11</f>
        <v>1.9530337469735254E-4</v>
      </c>
      <c r="O449" s="19">
        <f>((VLOOKUP(ROUND($A449 + (O$9/12),5),'main sheet'!$G:$M, 4, 0) - VLOOKUP(ROUND($A449 + (O$9/12) + (1/12),5),'main sheet'!$G:$M, 4, 0)) / VLOOKUP(ROUND($A449,5),'main sheet'!$G:$M, 4, 0)) * O$11</f>
        <v>1.9517415080204113E-4</v>
      </c>
      <c r="P449" s="19">
        <f>((VLOOKUP(ROUND($A449 + (P$9/12),5),'main sheet'!$G:$M, 4, 0) - VLOOKUP(ROUND($A449 + (P$9/12) + (1/12),5),'main sheet'!$G:$M, 4, 0)) / VLOOKUP(ROUND($A449,5),'main sheet'!$G:$M, 4, 0)) * P$11</f>
        <v>1.9504501240880857E-4</v>
      </c>
      <c r="Q449" s="19">
        <f>((VLOOKUP(ROUND($A449 + (Q$9/12),5),'main sheet'!$G:$M, 4, 0) - VLOOKUP(ROUND($A449 + (Q$9/12) + (1/12),5),'main sheet'!$G:$M, 4, 0)) / VLOOKUP(ROUND($A449,5),'main sheet'!$G:$M, 4, 0)) * Q$11</f>
        <v>1.9491595946108167E-4</v>
      </c>
      <c r="R449" s="19">
        <f>((VLOOKUP(ROUND($A449 + (R$9/12),5),'main sheet'!$G:$M, 4, 0) - VLOOKUP(ROUND($A449 + (R$9/12) + (1/12),5),'main sheet'!$G:$M, 4, 0)) / VLOOKUP(ROUND($A449,5),'main sheet'!$G:$M, 4, 0)) * R$11</f>
        <v>1.9478699190187307E-4</v>
      </c>
      <c r="S449" s="19">
        <f>((VLOOKUP(ROUND($A449 + (S$9/12),5),'main sheet'!$G:$M, 4, 0) - VLOOKUP(ROUND($A449 + (S$9/12) + (1/12),5),'main sheet'!$G:$M, 4, 0)) / VLOOKUP(ROUND($A449,5),'main sheet'!$G:$M, 4, 0)) * S$11</f>
        <v>1.9465810967513641E-4</v>
      </c>
      <c r="T449" s="19">
        <f>((VLOOKUP(ROUND($A449 + (T$9/12),5),'main sheet'!$G:$M, 4, 0) - VLOOKUP(ROUND($A449 + (T$9/12) + (1/12),5),'main sheet'!$G:$M, 4, 0)) / VLOOKUP(ROUND($A449,5),'main sheet'!$G:$M, 4, 0)) * T$11</f>
        <v>1.9452931272441064E-4</v>
      </c>
      <c r="U449" s="19">
        <f>((VLOOKUP(ROUND($A449 + (U$9/12),5),'main sheet'!$G:$M, 4, 0) - VLOOKUP(ROUND($A449 + (U$9/12) + (1/12),5),'main sheet'!$G:$M, 4, 0)) / VLOOKUP(ROUND($A449,5),'main sheet'!$G:$M, 4, 0)) * U$11</f>
        <v>1.9440060099282149E-4</v>
      </c>
      <c r="V449" s="19">
        <f>((VLOOKUP(ROUND($A449 + (V$9/12),5),'main sheet'!$G:$M, 4, 0) - VLOOKUP(ROUND($A449 + (V$9/12) + (1/12),5),'main sheet'!$G:$M, 4, 0)) / VLOOKUP(ROUND($A449,5),'main sheet'!$G:$M, 4, 0)) * V$11</f>
        <v>2.0630652151272616E-4</v>
      </c>
      <c r="W449" s="19">
        <f>((VLOOKUP(ROUND($A449 + (W$9/12),5),'main sheet'!$G:$M, 4, 0) - VLOOKUP(ROUND($A449 + (W$9/12) + (1/12),5),'main sheet'!$G:$M, 4, 0)) / VLOOKUP(ROUND($A449,5),'main sheet'!$G:$M, 4, 0)) * W$11</f>
        <v>2.061700173056267E-4</v>
      </c>
      <c r="X449" s="19">
        <f>((VLOOKUP(ROUND($A449 + (X$9/12),5),'main sheet'!$G:$M, 4, 0) - VLOOKUP(ROUND($A449 + (X$9/12) + (1/12),5),'main sheet'!$G:$M, 4, 0)) / VLOOKUP(ROUND($A449,5),'main sheet'!$G:$M, 4, 0)) * X$11</f>
        <v>2.0603360341752645E-4</v>
      </c>
      <c r="Y449" s="19">
        <f>((VLOOKUP(ROUND($A449 + (Y$9/12),5),'main sheet'!$G:$M, 4, 0) - VLOOKUP(ROUND($A449 + (Y$9/12) + (1/12),5),'main sheet'!$G:$M, 4, 0)) / VLOOKUP(ROUND($A449,5),'main sheet'!$G:$M, 4, 0)) * Y$11</f>
        <v>2.0589727978866519E-4</v>
      </c>
      <c r="Z449" s="19">
        <f>((VLOOKUP(ROUND($A449 + (Z$9/12),5),'main sheet'!$G:$M, 4, 0) - VLOOKUP(ROUND($A449 + (Z$9/12) + (1/12),5),'main sheet'!$G:$M, 4, 0)) / VLOOKUP(ROUND($A449,5),'main sheet'!$G:$M, 4, 0)) * Z$11</f>
        <v>2.0576104635932225E-4</v>
      </c>
      <c r="AA449" s="19">
        <f>((VLOOKUP(ROUND($A449 + (AA$9/12),5),'main sheet'!$G:$M, 4, 0) - VLOOKUP(ROUND($A449 + (AA$9/12) + (1/12),5),'main sheet'!$G:$M, 4, 0)) / VLOOKUP(ROUND($A449,5),'main sheet'!$G:$M, 4, 0)) * AA$11</f>
        <v>2.0562490306981647E-4</v>
      </c>
      <c r="AB449" s="19">
        <f>((VLOOKUP(ROUND($A449 + (AB$9/12),5),'main sheet'!$G:$M, 4, 0) - VLOOKUP(ROUND($A449 + (AB$9/12) + (1/12),5),'main sheet'!$G:$M, 4, 0)) / VLOOKUP(ROUND($A449,5),'main sheet'!$G:$M, 4, 0)) * AB$11</f>
        <v>2.0548884986050617E-4</v>
      </c>
      <c r="AC449" s="19">
        <f>((VLOOKUP(ROUND($A449 + (AC$9/12),5),'main sheet'!$G:$M, 4, 0) - VLOOKUP(ROUND($A449 + (AC$9/12) + (1/12),5),'main sheet'!$G:$M, 4, 0)) / VLOOKUP(ROUND($A449,5),'main sheet'!$G:$M, 4, 0)) * AC$11</f>
        <v>2.0535288667178914E-4</v>
      </c>
      <c r="AD449" s="19">
        <f>((VLOOKUP(ROUND($A449 + (AD$9/12),5),'main sheet'!$G:$M, 4, 0) - VLOOKUP(ROUND($A449 + (AD$9/12) + (1/12),5),'main sheet'!$G:$M, 4, 0)) / VLOOKUP(ROUND($A449,5),'main sheet'!$G:$M, 4, 0)) * AD$11</f>
        <v>2.0521701344410257E-4</v>
      </c>
      <c r="AE449" s="19">
        <f>((VLOOKUP(ROUND($A449 + (AE$9/12),5),'main sheet'!$G:$M, 4, 0) - VLOOKUP(ROUND($A449 + (AE$9/12) + (1/12),5),'main sheet'!$G:$M, 4, 0)) / VLOOKUP(ROUND($A449,5),'main sheet'!$G:$M, 4, 0)) * AE$11</f>
        <v>2.0508123011792314E-4</v>
      </c>
      <c r="AF449" s="19">
        <f>((VLOOKUP(ROUND($A449 + (AF$9/12),5),'main sheet'!$G:$M, 4, 0) - VLOOKUP(ROUND($A449 + (AF$9/12) + (1/12),5),'main sheet'!$G:$M, 4, 0)) / VLOOKUP(ROUND($A449,5),'main sheet'!$G:$M, 4, 0)) * AF$11</f>
        <v>2.0494553663376683E-4</v>
      </c>
      <c r="AH449" s="18">
        <f t="shared" si="12"/>
        <v>36.333333333333336</v>
      </c>
      <c r="AI449" s="19">
        <f t="shared" si="13"/>
        <v>5.8947195754092806E-3</v>
      </c>
    </row>
    <row r="450" spans="1:35" x14ac:dyDescent="0.3">
      <c r="A450" s="19">
        <v>36.416666666666664</v>
      </c>
      <c r="C450" s="19">
        <f>((VLOOKUP(ROUND($A450 + (C$9/12),5),'main sheet'!$G:$M, 4, 0) - VLOOKUP(ROUND($A450 + (C$9/12) + (1/12),5),'main sheet'!$G:$M, 4, 0)) / VLOOKUP(ROUND($A450,5),'main sheet'!$G:$M, 4, 0)) * C$11</f>
        <v>1.8533411326774704E-4</v>
      </c>
      <c r="D450" s="19">
        <f>((VLOOKUP(ROUND($A450 + (D$9/12),5),'main sheet'!$G:$M, 4, 0) - VLOOKUP(ROUND($A450 + (D$9/12) + (1/12),5),'main sheet'!$G:$M, 4, 0)) / VLOOKUP(ROUND($A450,5),'main sheet'!$G:$M, 4, 0)) * D$11</f>
        <v>1.8515432097909043E-4</v>
      </c>
      <c r="E450" s="19">
        <f>((VLOOKUP(ROUND($A450 + (E$9/12),5),'main sheet'!$G:$M, 4, 0) - VLOOKUP(ROUND($A450 + (E$9/12) + (1/12),5),'main sheet'!$G:$M, 4, 0)) / VLOOKUP(ROUND($A450,5),'main sheet'!$G:$M, 4, 0)) * E$11</f>
        <v>1.8497470310660841E-4</v>
      </c>
      <c r="F450" s="19">
        <f>((VLOOKUP(ROUND($A450 + (F$9/12),5),'main sheet'!$G:$M, 4, 0) - VLOOKUP(ROUND($A450 + (F$9/12) + (1/12),5),'main sheet'!$G:$M, 4, 0)) / VLOOKUP(ROUND($A450,5),'main sheet'!$G:$M, 4, 0)) * F$11</f>
        <v>1.8479525948110018E-4</v>
      </c>
      <c r="G450" s="19">
        <f>((VLOOKUP(ROUND($A450 + (G$9/12),5),'main sheet'!$G:$M, 4, 0) - VLOOKUP(ROUND($A450 + (G$9/12) + (1/12),5),'main sheet'!$G:$M, 4, 0)) / VLOOKUP(ROUND($A450,5),'main sheet'!$G:$M, 4, 0)) * G$11</f>
        <v>1.8461598993352909E-4</v>
      </c>
      <c r="H450" s="19">
        <f>((VLOOKUP(ROUND($A450 + (H$9/12),5),'main sheet'!$G:$M, 4, 0) - VLOOKUP(ROUND($A450 + (H$9/12) + (1/12),5),'main sheet'!$G:$M, 4, 0)) / VLOOKUP(ROUND($A450,5),'main sheet'!$G:$M, 4, 0)) * H$11</f>
        <v>1.844368942950224E-4</v>
      </c>
      <c r="I450" s="19">
        <f>((VLOOKUP(ROUND($A450 + (I$9/12),5),'main sheet'!$G:$M, 4, 0) - VLOOKUP(ROUND($A450 + (I$9/12) + (1/12),5),'main sheet'!$G:$M, 4, 0)) / VLOOKUP(ROUND($A450,5),'main sheet'!$G:$M, 4, 0)) * I$11</f>
        <v>1.9550376413935292E-4</v>
      </c>
      <c r="J450" s="19">
        <f>((VLOOKUP(ROUND($A450 + (J$9/12),5),'main sheet'!$G:$M, 4, 0) - VLOOKUP(ROUND($A450 + (J$9/12) + (1/12),5),'main sheet'!$G:$M, 4, 0)) / VLOOKUP(ROUND($A450,5),'main sheet'!$G:$M, 4, 0)) * J$11</f>
        <v>1.9531410629089821E-4</v>
      </c>
      <c r="K450" s="19">
        <f>((VLOOKUP(ROUND($A450 + (K$9/12),5),'main sheet'!$G:$M, 4, 0) - VLOOKUP(ROUND($A450 + (K$9/12) + (1/12),5),'main sheet'!$G:$M, 4, 0)) / VLOOKUP(ROUND($A450,5),'main sheet'!$G:$M, 4, 0)) * K$11</f>
        <v>1.9512463242887812E-4</v>
      </c>
      <c r="L450" s="19">
        <f>((VLOOKUP(ROUND($A450 + (L$9/12),5),'main sheet'!$G:$M, 4, 0) - VLOOKUP(ROUND($A450 + (L$9/12) + (1/12),5),'main sheet'!$G:$M, 4, 0)) / VLOOKUP(ROUND($A450,5),'main sheet'!$G:$M, 4, 0)) * L$11</f>
        <v>1.9493534237526025E-4</v>
      </c>
      <c r="M450" s="19">
        <f>((VLOOKUP(ROUND($A450 + (M$9/12),5),'main sheet'!$G:$M, 4, 0) - VLOOKUP(ROUND($A450 + (M$9/12) + (1/12),5),'main sheet'!$G:$M, 4, 0)) / VLOOKUP(ROUND($A450,5),'main sheet'!$G:$M, 4, 0)) * M$11</f>
        <v>1.9546897487124367E-4</v>
      </c>
      <c r="N450" s="19">
        <f>((VLOOKUP(ROUND($A450 + (N$9/12),5),'main sheet'!$G:$M, 4, 0) - VLOOKUP(ROUND($A450 + (N$9/12) + (1/12),5),'main sheet'!$G:$M, 4, 0)) / VLOOKUP(ROUND($A450,5),'main sheet'!$G:$M, 4, 0)) * N$11</f>
        <v>1.9533964140537531E-4</v>
      </c>
      <c r="O450" s="19">
        <f>((VLOOKUP(ROUND($A450 + (O$9/12),5),'main sheet'!$G:$M, 4, 0) - VLOOKUP(ROUND($A450 + (O$9/12) + (1/12),5),'main sheet'!$G:$M, 4, 0)) / VLOOKUP(ROUND($A450,5),'main sheet'!$G:$M, 4, 0)) * O$11</f>
        <v>1.9521039351408416E-4</v>
      </c>
      <c r="P450" s="19">
        <f>((VLOOKUP(ROUND($A450 + (P$9/12),5),'main sheet'!$G:$M, 4, 0) - VLOOKUP(ROUND($A450 + (P$9/12) + (1/12),5),'main sheet'!$G:$M, 4, 0)) / VLOOKUP(ROUND($A450,5),'main sheet'!$G:$M, 4, 0)) * P$11</f>
        <v>1.9508123114074893E-4</v>
      </c>
      <c r="Q450" s="19">
        <f>((VLOOKUP(ROUND($A450 + (Q$9/12),5),'main sheet'!$G:$M, 4, 0) - VLOOKUP(ROUND($A450 + (Q$9/12) + (1/12),5),'main sheet'!$G:$M, 4, 0)) / VLOOKUP(ROUND($A450,5),'main sheet'!$G:$M, 4, 0)) * Q$11</f>
        <v>1.9495215422833396E-4</v>
      </c>
      <c r="R450" s="19">
        <f>((VLOOKUP(ROUND($A450 + (R$9/12),5),'main sheet'!$G:$M, 4, 0) - VLOOKUP(ROUND($A450 + (R$9/12) + (1/12),5),'main sheet'!$G:$M, 4, 0)) / VLOOKUP(ROUND($A450,5),'main sheet'!$G:$M, 4, 0)) * R$11</f>
        <v>1.9482316272074544E-4</v>
      </c>
      <c r="S450" s="19">
        <f>((VLOOKUP(ROUND($A450 + (S$9/12),5),'main sheet'!$G:$M, 4, 0) - VLOOKUP(ROUND($A450 + (S$9/12) + (1/12),5),'main sheet'!$G:$M, 4, 0)) / VLOOKUP(ROUND($A450,5),'main sheet'!$G:$M, 4, 0)) * S$11</f>
        <v>1.9469425656147441E-4</v>
      </c>
      <c r="T450" s="19">
        <f>((VLOOKUP(ROUND($A450 + (T$9/12),5),'main sheet'!$G:$M, 4, 0) - VLOOKUP(ROUND($A450 + (T$9/12) + (1/12),5),'main sheet'!$G:$M, 4, 0)) / VLOOKUP(ROUND($A450,5),'main sheet'!$G:$M, 4, 0)) * T$11</f>
        <v>1.9456543569359834E-4</v>
      </c>
      <c r="U450" s="19">
        <f>((VLOOKUP(ROUND($A450 + (U$9/12),5),'main sheet'!$G:$M, 4, 0) - VLOOKUP(ROUND($A450 + (U$9/12) + (1/12),5),'main sheet'!$G:$M, 4, 0)) / VLOOKUP(ROUND($A450,5),'main sheet'!$G:$M, 4, 0)) * U$11</f>
        <v>2.0648145139240862E-4</v>
      </c>
      <c r="V450" s="19">
        <f>((VLOOKUP(ROUND($A450 + (V$9/12),5),'main sheet'!$G:$M, 4, 0) - VLOOKUP(ROUND($A450 + (V$9/12) + (1/12),5),'main sheet'!$G:$M, 4, 0)) / VLOOKUP(ROUND($A450,5),'main sheet'!$G:$M, 4, 0)) * V$11</f>
        <v>2.063448314416848E-4</v>
      </c>
      <c r="W450" s="19">
        <f>((VLOOKUP(ROUND($A450 + (W$9/12),5),'main sheet'!$G:$M, 4, 0) - VLOOKUP(ROUND($A450 + (W$9/12) + (1/12),5),'main sheet'!$G:$M, 4, 0)) / VLOOKUP(ROUND($A450,5),'main sheet'!$G:$M, 4, 0)) * W$11</f>
        <v>2.0620830188654282E-4</v>
      </c>
      <c r="X450" s="19">
        <f>((VLOOKUP(ROUND($A450 + (X$9/12),5),'main sheet'!$G:$M, 4, 0) - VLOOKUP(ROUND($A450 + (X$9/12) + (1/12),5),'main sheet'!$G:$M, 4, 0)) / VLOOKUP(ROUND($A450,5),'main sheet'!$G:$M, 4, 0)) * X$11</f>
        <v>2.060718626671718E-4</v>
      </c>
      <c r="Y450" s="19">
        <f>((VLOOKUP(ROUND($A450 + (Y$9/12),5),'main sheet'!$G:$M, 4, 0) - VLOOKUP(ROUND($A450 + (Y$9/12) + (1/12),5),'main sheet'!$G:$M, 4, 0)) / VLOOKUP(ROUND($A450,5),'main sheet'!$G:$M, 4, 0)) * Y$11</f>
        <v>2.0593551372380037E-4</v>
      </c>
      <c r="Z450" s="19">
        <f>((VLOOKUP(ROUND($A450 + (Z$9/12),5),'main sheet'!$G:$M, 4, 0) - VLOOKUP(ROUND($A450 + (Z$9/12) + (1/12),5),'main sheet'!$G:$M, 4, 0)) / VLOOKUP(ROUND($A450,5),'main sheet'!$G:$M, 4, 0)) * Z$11</f>
        <v>2.0579925499669677E-4</v>
      </c>
      <c r="AA450" s="19">
        <f>((VLOOKUP(ROUND($A450 + (AA$9/12),5),'main sheet'!$G:$M, 4, 0) - VLOOKUP(ROUND($A450 + (AA$9/12) + (1/12),5),'main sheet'!$G:$M, 4, 0)) / VLOOKUP(ROUND($A450,5),'main sheet'!$G:$M, 4, 0)) * AA$11</f>
        <v>2.0566308642616882E-4</v>
      </c>
      <c r="AB450" s="19">
        <f>((VLOOKUP(ROUND($A450 + (AB$9/12),5),'main sheet'!$G:$M, 4, 0) - VLOOKUP(ROUND($A450 + (AB$9/12) + (1/12),5),'main sheet'!$G:$M, 4, 0)) / VLOOKUP(ROUND($A450,5),'main sheet'!$G:$M, 4, 0)) * AB$11</f>
        <v>2.0552700795256371E-4</v>
      </c>
      <c r="AC450" s="19">
        <f>((VLOOKUP(ROUND($A450 + (AC$9/12),5),'main sheet'!$G:$M, 4, 0) - VLOOKUP(ROUND($A450 + (AC$9/12) + (1/12),5),'main sheet'!$G:$M, 4, 0)) / VLOOKUP(ROUND($A450,5),'main sheet'!$G:$M, 4, 0)) * AC$11</f>
        <v>2.0539101951626813E-4</v>
      </c>
      <c r="AD450" s="19">
        <f>((VLOOKUP(ROUND($A450 + (AD$9/12),5),'main sheet'!$G:$M, 4, 0) - VLOOKUP(ROUND($A450 + (AD$9/12) + (1/12),5),'main sheet'!$G:$M, 4, 0)) / VLOOKUP(ROUND($A450,5),'main sheet'!$G:$M, 4, 0)) * AD$11</f>
        <v>2.0525512105770832E-4</v>
      </c>
      <c r="AE450" s="19">
        <f>((VLOOKUP(ROUND($A450 + (AE$9/12),5),'main sheet'!$G:$M, 4, 0) - VLOOKUP(ROUND($A450 + (AE$9/12) + (1/12),5),'main sheet'!$G:$M, 4, 0)) / VLOOKUP(ROUND($A450,5),'main sheet'!$G:$M, 4, 0)) * AE$11</f>
        <v>2.0511931251734978E-4</v>
      </c>
      <c r="AF450" s="19">
        <f>((VLOOKUP(ROUND($A450 + (AF$9/12),5),'main sheet'!$G:$M, 4, 0) - VLOOKUP(ROUND($A450 + (AF$9/12) + (1/12),5),'main sheet'!$G:$M, 4, 0)) / VLOOKUP(ROUND($A450,5),'main sheet'!$G:$M, 4, 0)) * AF$11</f>
        <v>2.0498359383569752E-4</v>
      </c>
      <c r="AH450" s="18">
        <f t="shared" si="12"/>
        <v>36.416666666666664</v>
      </c>
      <c r="AI450" s="19">
        <f t="shared" si="13"/>
        <v>5.9191047338471537E-3</v>
      </c>
    </row>
    <row r="451" spans="1:35" x14ac:dyDescent="0.3">
      <c r="A451" s="19">
        <v>36.5</v>
      </c>
      <c r="C451" s="19">
        <f>((VLOOKUP(ROUND($A451 + (C$9/12),5),'main sheet'!$G:$M, 4, 0) - VLOOKUP(ROUND($A451 + (C$9/12) + (1/12),5),'main sheet'!$G:$M, 4, 0)) / VLOOKUP(ROUND($A451,5),'main sheet'!$G:$M, 4, 0)) * C$11</f>
        <v>1.8536853513361954E-4</v>
      </c>
      <c r="D451" s="19">
        <f>((VLOOKUP(ROUND($A451 + (D$9/12),5),'main sheet'!$G:$M, 4, 0) - VLOOKUP(ROUND($A451 + (D$9/12) + (1/12),5),'main sheet'!$G:$M, 4, 0)) / VLOOKUP(ROUND($A451,5),'main sheet'!$G:$M, 4, 0)) * D$11</f>
        <v>1.8518870945237299E-4</v>
      </c>
      <c r="E451" s="19">
        <f>((VLOOKUP(ROUND($A451 + (E$9/12),5),'main sheet'!$G:$M, 4, 0) - VLOOKUP(ROUND($A451 + (E$9/12) + (1/12),5),'main sheet'!$G:$M, 4, 0)) / VLOOKUP(ROUND($A451,5),'main sheet'!$G:$M, 4, 0)) * E$11</f>
        <v>1.8500905821969513E-4</v>
      </c>
      <c r="F451" s="19">
        <f>((VLOOKUP(ROUND($A451 + (F$9/12),5),'main sheet'!$G:$M, 4, 0) - VLOOKUP(ROUND($A451 + (F$9/12) + (1/12),5),'main sheet'!$G:$M, 4, 0)) / VLOOKUP(ROUND($A451,5),'main sheet'!$G:$M, 4, 0)) * F$11</f>
        <v>1.8482958126635372E-4</v>
      </c>
      <c r="G451" s="19">
        <f>((VLOOKUP(ROUND($A451 + (G$9/12),5),'main sheet'!$G:$M, 4, 0) - VLOOKUP(ROUND($A451 + (G$9/12) + (1/12),5),'main sheet'!$G:$M, 4, 0)) / VLOOKUP(ROUND($A451,5),'main sheet'!$G:$M, 4, 0)) * G$11</f>
        <v>1.8465027842328073E-4</v>
      </c>
      <c r="H451" s="19">
        <f>((VLOOKUP(ROUND($A451 + (H$9/12),5),'main sheet'!$G:$M, 4, 0) - VLOOKUP(ROUND($A451 + (H$9/12) + (1/12),5),'main sheet'!$G:$M, 4, 0)) / VLOOKUP(ROUND($A451,5),'main sheet'!$G:$M, 4, 0)) * H$11</f>
        <v>1.9572995207448144E-4</v>
      </c>
      <c r="I451" s="19">
        <f>((VLOOKUP(ROUND($A451 + (I$9/12),5),'main sheet'!$G:$M, 4, 0) - VLOOKUP(ROUND($A451 + (I$9/12) + (1/12),5),'main sheet'!$G:$M, 4, 0)) / VLOOKUP(ROUND($A451,5),'main sheet'!$G:$M, 4, 0)) * I$11</f>
        <v>1.9554007480151935E-4</v>
      </c>
      <c r="J451" s="19">
        <f>((VLOOKUP(ROUND($A451 + (J$9/12),5),'main sheet'!$G:$M, 4, 0) - VLOOKUP(ROUND($A451 + (J$9/12) + (1/12),5),'main sheet'!$G:$M, 4, 0)) / VLOOKUP(ROUND($A451,5),'main sheet'!$G:$M, 4, 0)) * J$11</f>
        <v>1.9535038172785498E-4</v>
      </c>
      <c r="K451" s="19">
        <f>((VLOOKUP(ROUND($A451 + (K$9/12),5),'main sheet'!$G:$M, 4, 0) - VLOOKUP(ROUND($A451 + (K$9/12) + (1/12),5),'main sheet'!$G:$M, 4, 0)) / VLOOKUP(ROUND($A451,5),'main sheet'!$G:$M, 4, 0)) * K$11</f>
        <v>1.9516087267524977E-4</v>
      </c>
      <c r="L451" s="19">
        <f>((VLOOKUP(ROUND($A451 + (L$9/12),5),'main sheet'!$G:$M, 4, 0) - VLOOKUP(ROUND($A451 + (L$9/12) + (1/12),5),'main sheet'!$G:$M, 4, 0)) / VLOOKUP(ROUND($A451,5),'main sheet'!$G:$M, 4, 0)) * L$11</f>
        <v>1.9497154746518495E-4</v>
      </c>
      <c r="M451" s="19">
        <f>((VLOOKUP(ROUND($A451 + (M$9/12),5),'main sheet'!$G:$M, 4, 0) - VLOOKUP(ROUND($A451 + (M$9/12) + (1/12),5),'main sheet'!$G:$M, 4, 0)) / VLOOKUP(ROUND($A451,5),'main sheet'!$G:$M, 4, 0)) * M$11</f>
        <v>1.9550527907174204E-4</v>
      </c>
      <c r="N451" s="19">
        <f>((VLOOKUP(ROUND($A451 + (N$9/12),5),'main sheet'!$G:$M, 4, 0) - VLOOKUP(ROUND($A451 + (N$9/12) + (1/12),5),'main sheet'!$G:$M, 4, 0)) / VLOOKUP(ROUND($A451,5),'main sheet'!$G:$M, 4, 0)) * N$11</f>
        <v>1.9537592158508691E-4</v>
      </c>
      <c r="O451" s="19">
        <f>((VLOOKUP(ROUND($A451 + (O$9/12),5),'main sheet'!$G:$M, 4, 0) - VLOOKUP(ROUND($A451 + (O$9/12) + (1/12),5),'main sheet'!$G:$M, 4, 0)) / VLOOKUP(ROUND($A451,5),'main sheet'!$G:$M, 4, 0)) * O$11</f>
        <v>1.9524664968890242E-4</v>
      </c>
      <c r="P451" s="19">
        <f>((VLOOKUP(ROUND($A451 + (P$9/12),5),'main sheet'!$G:$M, 4, 0) - VLOOKUP(ROUND($A451 + (P$9/12) + (1/12),5),'main sheet'!$G:$M, 4, 0)) / VLOOKUP(ROUND($A451,5),'main sheet'!$G:$M, 4, 0)) * P$11</f>
        <v>1.9511746332610453E-4</v>
      </c>
      <c r="Q451" s="19">
        <f>((VLOOKUP(ROUND($A451 + (Q$9/12),5),'main sheet'!$G:$M, 4, 0) - VLOOKUP(ROUND($A451 + (Q$9/12) + (1/12),5),'main sheet'!$G:$M, 4, 0)) / VLOOKUP(ROUND($A451,5),'main sheet'!$G:$M, 4, 0)) * Q$11</f>
        <v>1.9498836244055182E-4</v>
      </c>
      <c r="R451" s="19">
        <f>((VLOOKUP(ROUND($A451 + (R$9/12),5),'main sheet'!$G:$M, 4, 0) - VLOOKUP(ROUND($A451 + (R$9/12) + (1/12),5),'main sheet'!$G:$M, 4, 0)) / VLOOKUP(ROUND($A451,5),'main sheet'!$G:$M, 4, 0)) * R$11</f>
        <v>1.9485934697568747E-4</v>
      </c>
      <c r="S451" s="19">
        <f>((VLOOKUP(ROUND($A451 + (S$9/12),5),'main sheet'!$G:$M, 4, 0) - VLOOKUP(ROUND($A451 + (S$9/12) + (1/12),5),'main sheet'!$G:$M, 4, 0)) / VLOOKUP(ROUND($A451,5),'main sheet'!$G:$M, 4, 0)) * S$11</f>
        <v>1.9473041687454069E-4</v>
      </c>
      <c r="T451" s="19">
        <f>((VLOOKUP(ROUND($A451 + (T$9/12),5),'main sheet'!$G:$M, 4, 0) - VLOOKUP(ROUND($A451 + (T$9/12) + (1/12),5),'main sheet'!$G:$M, 4, 0)) / VLOOKUP(ROUND($A451,5),'main sheet'!$G:$M, 4, 0)) * T$11</f>
        <v>2.066565367233255E-4</v>
      </c>
      <c r="U451" s="19">
        <f>((VLOOKUP(ROUND($A451 + (U$9/12),5),'main sheet'!$G:$M, 4, 0) - VLOOKUP(ROUND($A451 + (U$9/12) + (1/12),5),'main sheet'!$G:$M, 4, 0)) / VLOOKUP(ROUND($A451,5),'main sheet'!$G:$M, 4, 0)) * U$11</f>
        <v>2.0651980092612193E-4</v>
      </c>
      <c r="V451" s="19">
        <f>((VLOOKUP(ROUND($A451 + (V$9/12),5),'main sheet'!$G:$M, 4, 0) - VLOOKUP(ROUND($A451 + (V$9/12) + (1/12),5),'main sheet'!$G:$M, 4, 0)) / VLOOKUP(ROUND($A451,5),'main sheet'!$G:$M, 4, 0)) * V$11</f>
        <v>2.0638315560115084E-4</v>
      </c>
      <c r="W451" s="19">
        <f>((VLOOKUP(ROUND($A451 + (W$9/12),5),'main sheet'!$G:$M, 4, 0) - VLOOKUP(ROUND($A451 + (W$9/12) + (1/12),5),'main sheet'!$G:$M, 4, 0)) / VLOOKUP(ROUND($A451,5),'main sheet'!$G:$M, 4, 0)) * W$11</f>
        <v>2.0624660068855065E-4</v>
      </c>
      <c r="X451" s="19">
        <f>((VLOOKUP(ROUND($A451 + (X$9/12),5),'main sheet'!$G:$M, 4, 0) - VLOOKUP(ROUND($A451 + (X$9/12) + (1/12),5),'main sheet'!$G:$M, 4, 0)) / VLOOKUP(ROUND($A451,5),'main sheet'!$G:$M, 4, 0)) * X$11</f>
        <v>2.0611013612849933E-4</v>
      </c>
      <c r="Y451" s="19">
        <f>((VLOOKUP(ROUND($A451 + (Y$9/12),5),'main sheet'!$G:$M, 4, 0) - VLOOKUP(ROUND($A451 + (Y$9/12) + (1/12),5),'main sheet'!$G:$M, 4, 0)) / VLOOKUP(ROUND($A451,5),'main sheet'!$G:$M, 4, 0)) * Y$11</f>
        <v>2.0597376186121447E-4</v>
      </c>
      <c r="Z451" s="19">
        <f>((VLOOKUP(ROUND($A451 + (Z$9/12),5),'main sheet'!$G:$M, 4, 0) - VLOOKUP(ROUND($A451 + (Z$9/12) + (1/12),5),'main sheet'!$G:$M, 4, 0)) / VLOOKUP(ROUND($A451,5),'main sheet'!$G:$M, 4, 0)) * Z$11</f>
        <v>2.0583747782695319E-4</v>
      </c>
      <c r="AA451" s="19">
        <f>((VLOOKUP(ROUND($A451 + (AA$9/12),5),'main sheet'!$G:$M, 4, 0) - VLOOKUP(ROUND($A451 + (AA$9/12) + (1/12),5),'main sheet'!$G:$M, 4, 0)) / VLOOKUP(ROUND($A451,5),'main sheet'!$G:$M, 4, 0)) * AA$11</f>
        <v>2.0570128396601222E-4</v>
      </c>
      <c r="AB451" s="19">
        <f>((VLOOKUP(ROUND($A451 + (AB$9/12),5),'main sheet'!$G:$M, 4, 0) - VLOOKUP(ROUND($A451 + (AB$9/12) + (1/12),5),'main sheet'!$G:$M, 4, 0)) / VLOOKUP(ROUND($A451,5),'main sheet'!$G:$M, 4, 0)) * AB$11</f>
        <v>2.0556518021872766E-4</v>
      </c>
      <c r="AC451" s="19">
        <f>((VLOOKUP(ROUND($A451 + (AC$9/12),5),'main sheet'!$G:$M, 4, 0) - VLOOKUP(ROUND($A451 + (AC$9/12) + (1/12),5),'main sheet'!$G:$M, 4, 0)) / VLOOKUP(ROUND($A451,5),'main sheet'!$G:$M, 4, 0)) * AC$11</f>
        <v>2.0542916652547519E-4</v>
      </c>
      <c r="AD451" s="19">
        <f>((VLOOKUP(ROUND($A451 + (AD$9/12),5),'main sheet'!$G:$M, 4, 0) - VLOOKUP(ROUND($A451 + (AD$9/12) + (1/12),5),'main sheet'!$G:$M, 4, 0)) / VLOOKUP(ROUND($A451,5),'main sheet'!$G:$M, 4, 0)) * AD$11</f>
        <v>2.0529324282666991E-4</v>
      </c>
      <c r="AE451" s="19">
        <f>((VLOOKUP(ROUND($A451 + (AE$9/12),5),'main sheet'!$G:$M, 4, 0) - VLOOKUP(ROUND($A451 + (AE$9/12) + (1/12),5),'main sheet'!$G:$M, 4, 0)) / VLOOKUP(ROUND($A451,5),'main sheet'!$G:$M, 4, 0)) * AE$11</f>
        <v>2.0515740906276627E-4</v>
      </c>
      <c r="AF451" s="19">
        <f>((VLOOKUP(ROUND($A451 + (AF$9/12),5),'main sheet'!$G:$M, 4, 0) - VLOOKUP(ROUND($A451 + (AF$9/12) + (1/12),5),'main sheet'!$G:$M, 4, 0)) / VLOOKUP(ROUND($A451,5),'main sheet'!$G:$M, 4, 0)) * AF$11</f>
        <v>2.1441849149479483E-4</v>
      </c>
      <c r="AH451" s="18">
        <f t="shared" si="12"/>
        <v>36.5</v>
      </c>
      <c r="AI451" s="19">
        <f t="shared" si="13"/>
        <v>5.9529146750524889E-3</v>
      </c>
    </row>
    <row r="452" spans="1:35" x14ac:dyDescent="0.3">
      <c r="A452" s="19">
        <v>36.583333333333336</v>
      </c>
      <c r="C452" s="19">
        <f>((VLOOKUP(ROUND($A452 + (C$9/12),5),'main sheet'!$G:$M, 4, 0) - VLOOKUP(ROUND($A452 + (C$9/12) + (1/12),5),'main sheet'!$G:$M, 4, 0)) / VLOOKUP(ROUND($A452,5),'main sheet'!$G:$M, 4, 0)) * C$11</f>
        <v>1.8540296978812479E-4</v>
      </c>
      <c r="D452" s="19">
        <f>((VLOOKUP(ROUND($A452 + (D$9/12),5),'main sheet'!$G:$M, 4, 0) - VLOOKUP(ROUND($A452 + (D$9/12) + (1/12),5),'main sheet'!$G:$M, 4, 0)) / VLOOKUP(ROUND($A452,5),'main sheet'!$G:$M, 4, 0)) * D$11</f>
        <v>1.8522311070188208E-4</v>
      </c>
      <c r="E452" s="19">
        <f>((VLOOKUP(ROUND($A452 + (E$9/12),5),'main sheet'!$G:$M, 4, 0) - VLOOKUP(ROUND($A452 + (E$9/12) + (1/12),5),'main sheet'!$G:$M, 4, 0)) / VLOOKUP(ROUND($A452,5),'main sheet'!$G:$M, 4, 0)) * E$11</f>
        <v>1.8504342609661418E-4</v>
      </c>
      <c r="F452" s="19">
        <f>((VLOOKUP(ROUND($A452 + (F$9/12),5),'main sheet'!$G:$M, 4, 0) - VLOOKUP(ROUND($A452 + (F$9/12) + (1/12),5),'main sheet'!$G:$M, 4, 0)) / VLOOKUP(ROUND($A452,5),'main sheet'!$G:$M, 4, 0)) * F$11</f>
        <v>1.8486391580305742E-4</v>
      </c>
      <c r="G452" s="19">
        <f>((VLOOKUP(ROUND($A452 + (G$9/12),5),'main sheet'!$G:$M, 4, 0) - VLOOKUP(ROUND($A452 + (G$9/12) + (1/12),5),'main sheet'!$G:$M, 4, 0)) / VLOOKUP(ROUND($A452,5),'main sheet'!$G:$M, 4, 0)) * G$11</f>
        <v>1.9595640845712037E-4</v>
      </c>
      <c r="H452" s="19">
        <f>((VLOOKUP(ROUND($A452 + (H$9/12),5),'main sheet'!$G:$M, 4, 0) - VLOOKUP(ROUND($A452 + (H$9/12) + (1/12),5),'main sheet'!$G:$M, 4, 0)) / VLOOKUP(ROUND($A452,5),'main sheet'!$G:$M, 4, 0)) * H$11</f>
        <v>1.9576631149923059E-4</v>
      </c>
      <c r="I452" s="19">
        <f>((VLOOKUP(ROUND($A452 + (I$9/12),5),'main sheet'!$G:$M, 4, 0) - VLOOKUP(ROUND($A452 + (I$9/12) + (1/12),5),'main sheet'!$G:$M, 4, 0)) / VLOOKUP(ROUND($A452,5),'main sheet'!$G:$M, 4, 0)) * I$11</f>
        <v>1.95576398953754E-4</v>
      </c>
      <c r="J452" s="19">
        <f>((VLOOKUP(ROUND($A452 + (J$9/12),5),'main sheet'!$G:$M, 4, 0) - VLOOKUP(ROUND($A452 + (J$9/12) + (1/12),5),'main sheet'!$G:$M, 4, 0)) / VLOOKUP(ROUND($A452,5),'main sheet'!$G:$M, 4, 0)) * J$11</f>
        <v>1.9538667064224603E-4</v>
      </c>
      <c r="K452" s="19">
        <f>((VLOOKUP(ROUND($A452 + (K$9/12),5),'main sheet'!$G:$M, 4, 0) - VLOOKUP(ROUND($A452 + (K$9/12) + (1/12),5),'main sheet'!$G:$M, 4, 0)) / VLOOKUP(ROUND($A452,5),'main sheet'!$G:$M, 4, 0)) * K$11</f>
        <v>1.9519712638598133E-4</v>
      </c>
      <c r="L452" s="19">
        <f>((VLOOKUP(ROUND($A452 + (L$9/12),5),'main sheet'!$G:$M, 4, 0) - VLOOKUP(ROUND($A452 + (L$9/12) + (1/12),5),'main sheet'!$G:$M, 4, 0)) / VLOOKUP(ROUND($A452,5),'main sheet'!$G:$M, 4, 0)) * L$11</f>
        <v>1.950077660059559E-4</v>
      </c>
      <c r="M452" s="19">
        <f>((VLOOKUP(ROUND($A452 + (M$9/12),5),'main sheet'!$G:$M, 4, 0) - VLOOKUP(ROUND($A452 + (M$9/12) + (1/12),5),'main sheet'!$G:$M, 4, 0)) / VLOOKUP(ROUND($A452,5),'main sheet'!$G:$M, 4, 0)) * M$11</f>
        <v>1.9554159676036126E-4</v>
      </c>
      <c r="N452" s="19">
        <f>((VLOOKUP(ROUND($A452 + (N$9/12),5),'main sheet'!$G:$M, 4, 0) - VLOOKUP(ROUND($A452 + (N$9/12) + (1/12),5),'main sheet'!$G:$M, 4, 0)) / VLOOKUP(ROUND($A452,5),'main sheet'!$G:$M, 4, 0)) * N$11</f>
        <v>1.9541221524399491E-4</v>
      </c>
      <c r="O452" s="19">
        <f>((VLOOKUP(ROUND($A452 + (O$9/12),5),'main sheet'!$G:$M, 4, 0) - VLOOKUP(ROUND($A452 + (O$9/12) + (1/12),5),'main sheet'!$G:$M, 4, 0)) / VLOOKUP(ROUND($A452,5),'main sheet'!$G:$M, 4, 0)) * O$11</f>
        <v>1.9528291933354586E-4</v>
      </c>
      <c r="P452" s="19">
        <f>((VLOOKUP(ROUND($A452 + (P$9/12),5),'main sheet'!$G:$M, 4, 0) - VLOOKUP(ROUND($A452 + (P$9/12) + (1/12),5),'main sheet'!$G:$M, 4, 0)) / VLOOKUP(ROUND($A452,5),'main sheet'!$G:$M, 4, 0)) * P$11</f>
        <v>1.9515370897282513E-4</v>
      </c>
      <c r="Q452" s="19">
        <f>((VLOOKUP(ROUND($A452 + (Q$9/12),5),'main sheet'!$G:$M, 4, 0) - VLOOKUP(ROUND($A452 + (Q$9/12) + (1/12),5),'main sheet'!$G:$M, 4, 0)) / VLOOKUP(ROUND($A452,5),'main sheet'!$G:$M, 4, 0)) * Q$11</f>
        <v>1.9502458410522797E-4</v>
      </c>
      <c r="R452" s="19">
        <f>((VLOOKUP(ROUND($A452 + (R$9/12),5),'main sheet'!$G:$M, 4, 0) - VLOOKUP(ROUND($A452 + (R$9/12) + (1/12),5),'main sheet'!$G:$M, 4, 0)) / VLOOKUP(ROUND($A452,5),'main sheet'!$G:$M, 4, 0)) * R$11</f>
        <v>1.9489554467373517E-4</v>
      </c>
      <c r="S452" s="19">
        <f>((VLOOKUP(ROUND($A452 + (S$9/12),5),'main sheet'!$G:$M, 4, 0) - VLOOKUP(ROUND($A452 + (S$9/12) + (1/12),5),'main sheet'!$G:$M, 4, 0)) / VLOOKUP(ROUND($A452,5),'main sheet'!$G:$M, 4, 0)) * S$11</f>
        <v>2.0683177765202062E-4</v>
      </c>
      <c r="T452" s="19">
        <f>((VLOOKUP(ROUND($A452 + (T$9/12),5),'main sheet'!$G:$M, 4, 0) - VLOOKUP(ROUND($A452 + (T$9/12) + (1/12),5),'main sheet'!$G:$M, 4, 0)) / VLOOKUP(ROUND($A452,5),'main sheet'!$G:$M, 4, 0)) * T$11</f>
        <v>2.0669492590538486E-4</v>
      </c>
      <c r="U452" s="19">
        <f>((VLOOKUP(ROUND($A452 + (U$9/12),5),'main sheet'!$G:$M, 4, 0) - VLOOKUP(ROUND($A452 + (U$9/12) + (1/12),5),'main sheet'!$G:$M, 4, 0)) / VLOOKUP(ROUND($A452,5),'main sheet'!$G:$M, 4, 0)) * U$11</f>
        <v>2.0655816470770038E-4</v>
      </c>
      <c r="V452" s="19">
        <f>((VLOOKUP(ROUND($A452 + (V$9/12),5),'main sheet'!$G:$M, 4, 0) - VLOOKUP(ROUND($A452 + (V$9/12) + (1/12),5),'main sheet'!$G:$M, 4, 0)) / VLOOKUP(ROUND($A452,5),'main sheet'!$G:$M, 4, 0)) * V$11</f>
        <v>2.0642149399905483E-4</v>
      </c>
      <c r="W452" s="19">
        <f>((VLOOKUP(ROUND($A452 + (W$9/12),5),'main sheet'!$G:$M, 4, 0) - VLOOKUP(ROUND($A452 + (W$9/12) + (1/12),5),'main sheet'!$G:$M, 4, 0)) / VLOOKUP(ROUND($A452,5),'main sheet'!$G:$M, 4, 0)) * W$11</f>
        <v>2.0628491371957542E-4</v>
      </c>
      <c r="X452" s="19">
        <f>((VLOOKUP(ROUND($A452 + (X$9/12),5),'main sheet'!$G:$M, 4, 0) - VLOOKUP(ROUND($A452 + (X$9/12) + (1/12),5),'main sheet'!$G:$M, 4, 0)) / VLOOKUP(ROUND($A452,5),'main sheet'!$G:$M, 4, 0)) * X$11</f>
        <v>2.0614842380942908E-4</v>
      </c>
      <c r="Y452" s="19">
        <f>((VLOOKUP(ROUND($A452 + (Y$9/12),5),'main sheet'!$G:$M, 4, 0) - VLOOKUP(ROUND($A452 + (Y$9/12) + (1/12),5),'main sheet'!$G:$M, 4, 0)) / VLOOKUP(ROUND($A452,5),'main sheet'!$G:$M, 4, 0)) * Y$11</f>
        <v>2.060120242088223E-4</v>
      </c>
      <c r="Z452" s="19">
        <f>((VLOOKUP(ROUND($A452 + (Z$9/12),5),'main sheet'!$G:$M, 4, 0) - VLOOKUP(ROUND($A452 + (Z$9/12) + (1/12),5),'main sheet'!$G:$M, 4, 0)) / VLOOKUP(ROUND($A452,5),'main sheet'!$G:$M, 4, 0)) * Z$11</f>
        <v>2.0587571485800109E-4</v>
      </c>
      <c r="AA452" s="19">
        <f>((VLOOKUP(ROUND($A452 + (AA$9/12),5),'main sheet'!$G:$M, 4, 0) - VLOOKUP(ROUND($A452 + (AA$9/12) + (1/12),5),'main sheet'!$G:$M, 4, 0)) / VLOOKUP(ROUND($A452,5),'main sheet'!$G:$M, 4, 0)) * AA$11</f>
        <v>2.0573949569725104E-4</v>
      </c>
      <c r="AB452" s="19">
        <f>((VLOOKUP(ROUND($A452 + (AB$9/12),5),'main sheet'!$G:$M, 4, 0) - VLOOKUP(ROUND($A452 + (AB$9/12) + (1/12),5),'main sheet'!$G:$M, 4, 0)) / VLOOKUP(ROUND($A452,5),'main sheet'!$G:$M, 4, 0)) * AB$11</f>
        <v>2.0560336666689721E-4</v>
      </c>
      <c r="AC452" s="19">
        <f>((VLOOKUP(ROUND($A452 + (AC$9/12),5),'main sheet'!$G:$M, 4, 0) - VLOOKUP(ROUND($A452 + (AC$9/12) + (1/12),5),'main sheet'!$G:$M, 4, 0)) / VLOOKUP(ROUND($A452,5),'main sheet'!$G:$M, 4, 0)) * AC$11</f>
        <v>2.0546732770730417E-4</v>
      </c>
      <c r="AD452" s="19">
        <f>((VLOOKUP(ROUND($A452 + (AD$9/12),5),'main sheet'!$G:$M, 4, 0) - VLOOKUP(ROUND($A452 + (AD$9/12) + (1/12),5),'main sheet'!$G:$M, 4, 0)) / VLOOKUP(ROUND($A452,5),'main sheet'!$G:$M, 4, 0)) * AD$11</f>
        <v>2.0533137875887599E-4</v>
      </c>
      <c r="AE452" s="19">
        <f>((VLOOKUP(ROUND($A452 + (AE$9/12),5),'main sheet'!$G:$M, 4, 0) - VLOOKUP(ROUND($A452 + (AE$9/12) + (1/12),5),'main sheet'!$G:$M, 4, 0)) / VLOOKUP(ROUND($A452,5),'main sheet'!$G:$M, 4, 0)) * AE$11</f>
        <v>2.1460031441786675E-4</v>
      </c>
      <c r="AF452" s="19">
        <f>((VLOOKUP(ROUND($A452 + (AF$9/12),5),'main sheet'!$G:$M, 4, 0) - VLOOKUP(ROUND($A452 + (AF$9/12) + (1/12),5),'main sheet'!$G:$M, 4, 0)) / VLOOKUP(ROUND($A452,5),'main sheet'!$G:$M, 4, 0)) * AF$11</f>
        <v>2.1445832256235538E-4</v>
      </c>
      <c r="AH452" s="18">
        <f t="shared" si="12"/>
        <v>36.583333333333336</v>
      </c>
      <c r="AI452" s="19">
        <f t="shared" si="13"/>
        <v>5.9867623180941965E-3</v>
      </c>
    </row>
    <row r="453" spans="1:35" x14ac:dyDescent="0.3">
      <c r="A453" s="19">
        <v>36.666666666666664</v>
      </c>
      <c r="C453" s="19">
        <f>((VLOOKUP(ROUND($A453 + (C$9/12),5),'main sheet'!$G:$M, 4, 0) - VLOOKUP(ROUND($A453 + (C$9/12) + (1/12),5),'main sheet'!$G:$M, 4, 0)) / VLOOKUP(ROUND($A453,5),'main sheet'!$G:$M, 4, 0)) * C$11</f>
        <v>1.8543741723839107E-4</v>
      </c>
      <c r="D453" s="19">
        <f>((VLOOKUP(ROUND($A453 + (D$9/12),5),'main sheet'!$G:$M, 4, 0) - VLOOKUP(ROUND($A453 + (D$9/12) + (1/12),5),'main sheet'!$G:$M, 4, 0)) / VLOOKUP(ROUND($A453,5),'main sheet'!$G:$M, 4, 0)) * D$11</f>
        <v>1.8525752473473904E-4</v>
      </c>
      <c r="E453" s="19">
        <f>((VLOOKUP(ROUND($A453 + (E$9/12),5),'main sheet'!$G:$M, 4, 0) - VLOOKUP(ROUND($A453 + (E$9/12) + (1/12),5),'main sheet'!$G:$M, 4, 0)) / VLOOKUP(ROUND($A453,5),'main sheet'!$G:$M, 4, 0)) * E$11</f>
        <v>1.8507780674448002E-4</v>
      </c>
      <c r="F453" s="19">
        <f>((VLOOKUP(ROUND($A453 + (F$9/12),5),'main sheet'!$G:$M, 4, 0) - VLOOKUP(ROUND($A453 + (F$9/12) + (1/12),5),'main sheet'!$G:$M, 4, 0)) / VLOOKUP(ROUND($A453,5),'main sheet'!$G:$M, 4, 0)) * F$11</f>
        <v>1.9618313361600607E-4</v>
      </c>
      <c r="G453" s="19">
        <f>((VLOOKUP(ROUND($A453 + (G$9/12),5),'main sheet'!$G:$M, 4, 0) - VLOOKUP(ROUND($A453 + (G$9/12) + (1/12),5),'main sheet'!$G:$M, 4, 0)) / VLOOKUP(ROUND($A453,5),'main sheet'!$G:$M, 4, 0)) * G$11</f>
        <v>1.9599281671244919E-4</v>
      </c>
      <c r="H453" s="19">
        <f>((VLOOKUP(ROUND($A453 + (H$9/12),5),'main sheet'!$G:$M, 4, 0) - VLOOKUP(ROUND($A453 + (H$9/12) + (1/12),5),'main sheet'!$G:$M, 4, 0)) / VLOOKUP(ROUND($A453,5),'main sheet'!$G:$M, 4, 0)) * H$11</f>
        <v>1.9580268443467405E-4</v>
      </c>
      <c r="I453" s="19">
        <f>((VLOOKUP(ROUND($A453 + (I$9/12),5),'main sheet'!$G:$M, 4, 0) - VLOOKUP(ROUND($A453 + (I$9/12) + (1/12),5),'main sheet'!$G:$M, 4, 0)) / VLOOKUP(ROUND($A453,5),'main sheet'!$G:$M, 4, 0)) * I$11</f>
        <v>1.956127366040296E-4</v>
      </c>
      <c r="J453" s="19">
        <f>((VLOOKUP(ROUND($A453 + (J$9/12),5),'main sheet'!$G:$M, 4, 0) - VLOOKUP(ROUND($A453 + (J$9/12) + (1/12),5),'main sheet'!$G:$M, 4, 0)) / VLOOKUP(ROUND($A453,5),'main sheet'!$G:$M, 4, 0)) * J$11</f>
        <v>1.9542297304158372E-4</v>
      </c>
      <c r="K453" s="19">
        <f>((VLOOKUP(ROUND($A453 + (K$9/12),5),'main sheet'!$G:$M, 4, 0) - VLOOKUP(ROUND($A453 + (K$9/12) + (1/12),5),'main sheet'!$G:$M, 4, 0)) / VLOOKUP(ROUND($A453,5),'main sheet'!$G:$M, 4, 0)) * K$11</f>
        <v>1.9523339356812528E-4</v>
      </c>
      <c r="L453" s="19">
        <f>((VLOOKUP(ROUND($A453 + (L$9/12),5),'main sheet'!$G:$M, 4, 0) - VLOOKUP(ROUND($A453 + (L$9/12) + (1/12),5),'main sheet'!$G:$M, 4, 0)) / VLOOKUP(ROUND($A453,5),'main sheet'!$G:$M, 4, 0)) * L$11</f>
        <v>1.9504399800552259E-4</v>
      </c>
      <c r="M453" s="19">
        <f>((VLOOKUP(ROUND($A453 + (M$9/12),5),'main sheet'!$G:$M, 4, 0) - VLOOKUP(ROUND($A453 + (M$9/12) + (1/12),5),'main sheet'!$G:$M, 4, 0)) / VLOOKUP(ROUND($A453,5),'main sheet'!$G:$M, 4, 0)) * M$11</f>
        <v>1.9557792794461958E-4</v>
      </c>
      <c r="N453" s="19">
        <f>((VLOOKUP(ROUND($A453 + (N$9/12),5),'main sheet'!$G:$M, 4, 0) - VLOOKUP(ROUND($A453 + (N$9/12) + (1/12),5),'main sheet'!$G:$M, 4, 0)) / VLOOKUP(ROUND($A453,5),'main sheet'!$G:$M, 4, 0)) * N$11</f>
        <v>1.9544852238915947E-4</v>
      </c>
      <c r="O453" s="19">
        <f>((VLOOKUP(ROUND($A453 + (O$9/12),5),'main sheet'!$G:$M, 4, 0) - VLOOKUP(ROUND($A453 + (O$9/12) + (1/12),5),'main sheet'!$G:$M, 4, 0)) / VLOOKUP(ROUND($A453,5),'main sheet'!$G:$M, 4, 0)) * O$11</f>
        <v>1.9531920245597527E-4</v>
      </c>
      <c r="P453" s="19">
        <f>((VLOOKUP(ROUND($A453 + (P$9/12),5),'main sheet'!$G:$M, 4, 0) - VLOOKUP(ROUND($A453 + (P$9/12) + (1/12),5),'main sheet'!$G:$M, 4, 0)) / VLOOKUP(ROUND($A453,5),'main sheet'!$G:$M, 4, 0)) * P$11</f>
        <v>1.9518996808841411E-4</v>
      </c>
      <c r="Q453" s="19">
        <f>((VLOOKUP(ROUND($A453 + (Q$9/12),5),'main sheet'!$G:$M, 4, 0) - VLOOKUP(ROUND($A453 + (Q$9/12) + (1/12),5),'main sheet'!$G:$M, 4, 0)) / VLOOKUP(ROUND($A453,5),'main sheet'!$G:$M, 4, 0)) * Q$11</f>
        <v>1.9506081922940853E-4</v>
      </c>
      <c r="R453" s="19">
        <f>((VLOOKUP(ROUND($A453 + (R$9/12),5),'main sheet'!$G:$M, 4, 0) - VLOOKUP(ROUND($A453 + (R$9/12) + (1/12),5),'main sheet'!$G:$M, 4, 0)) / VLOOKUP(ROUND($A453,5),'main sheet'!$G:$M, 4, 0)) * R$11</f>
        <v>2.0700717432518625E-4</v>
      </c>
      <c r="S453" s="19">
        <f>((VLOOKUP(ROUND($A453 + (S$9/12),5),'main sheet'!$G:$M, 4, 0) - VLOOKUP(ROUND($A453 + (S$9/12) + (1/12),5),'main sheet'!$G:$M, 4, 0)) / VLOOKUP(ROUND($A453,5),'main sheet'!$G:$M, 4, 0)) * S$11</f>
        <v>2.0687020652606885E-4</v>
      </c>
      <c r="T453" s="19">
        <f>((VLOOKUP(ROUND($A453 + (T$9/12),5),'main sheet'!$G:$M, 4, 0) - VLOOKUP(ROUND($A453 + (T$9/12) + (1/12),5),'main sheet'!$G:$M, 4, 0)) / VLOOKUP(ROUND($A453,5),'main sheet'!$G:$M, 4, 0)) * T$11</f>
        <v>2.0673332935268969E-4</v>
      </c>
      <c r="U453" s="19">
        <f>((VLOOKUP(ROUND($A453 + (U$9/12),5),'main sheet'!$G:$M, 4, 0) - VLOOKUP(ROUND($A453 + (U$9/12) + (1/12),5),'main sheet'!$G:$M, 4, 0)) / VLOOKUP(ROUND($A453,5),'main sheet'!$G:$M, 4, 0)) * U$11</f>
        <v>2.0659654274508564E-4</v>
      </c>
      <c r="V453" s="19">
        <f>((VLOOKUP(ROUND($A453 + (V$9/12),5),'main sheet'!$G:$M, 4, 0) - VLOOKUP(ROUND($A453 + (V$9/12) + (1/12),5),'main sheet'!$G:$M, 4, 0)) / VLOOKUP(ROUND($A453,5),'main sheet'!$G:$M, 4, 0)) * V$11</f>
        <v>2.0645984664333311E-4</v>
      </c>
      <c r="W453" s="19">
        <f>((VLOOKUP(ROUND($A453 + (W$9/12),5),'main sheet'!$G:$M, 4, 0) - VLOOKUP(ROUND($A453 + (W$9/12) + (1/12),5),'main sheet'!$G:$M, 4, 0)) / VLOOKUP(ROUND($A453,5),'main sheet'!$G:$M, 4, 0)) * W$11</f>
        <v>2.0632324098754831E-4</v>
      </c>
      <c r="X453" s="19">
        <f>((VLOOKUP(ROUND($A453 + (X$9/12),5),'main sheet'!$G:$M, 4, 0) - VLOOKUP(ROUND($A453 + (X$9/12) + (1/12),5),'main sheet'!$G:$M, 4, 0)) / VLOOKUP(ROUND($A453,5),'main sheet'!$G:$M, 4, 0)) * X$11</f>
        <v>2.0618672571788701E-4</v>
      </c>
      <c r="Y453" s="19">
        <f>((VLOOKUP(ROUND($A453 + (Y$9/12),5),'main sheet'!$G:$M, 4, 0) - VLOOKUP(ROUND($A453 + (Y$9/12) + (1/12),5),'main sheet'!$G:$M, 4, 0)) / VLOOKUP(ROUND($A453,5),'main sheet'!$G:$M, 4, 0)) * Y$11</f>
        <v>2.0605030077454453E-4</v>
      </c>
      <c r="Z453" s="19">
        <f>((VLOOKUP(ROUND($A453 + (Z$9/12),5),'main sheet'!$G:$M, 4, 0) - VLOOKUP(ROUND($A453 + (Z$9/12) + (1/12),5),'main sheet'!$G:$M, 4, 0)) / VLOOKUP(ROUND($A453,5),'main sheet'!$G:$M, 4, 0)) * Z$11</f>
        <v>2.0591396609775581E-4</v>
      </c>
      <c r="AA453" s="19">
        <f>((VLOOKUP(ROUND($A453 + (AA$9/12),5),'main sheet'!$G:$M, 4, 0) - VLOOKUP(ROUND($A453 + (AA$9/12) + (1/12),5),'main sheet'!$G:$M, 4, 0)) / VLOOKUP(ROUND($A453,5),'main sheet'!$G:$M, 4, 0)) * AA$11</f>
        <v>2.0577772162779539E-4</v>
      </c>
      <c r="AB453" s="19">
        <f>((VLOOKUP(ROUND($A453 + (AB$9/12),5),'main sheet'!$G:$M, 4, 0) - VLOOKUP(ROUND($A453 + (AB$9/12) + (1/12),5),'main sheet'!$G:$M, 4, 0)) / VLOOKUP(ROUND($A453,5),'main sheet'!$G:$M, 4, 0)) * AB$11</f>
        <v>2.0564156730497722E-4</v>
      </c>
      <c r="AC453" s="19">
        <f>((VLOOKUP(ROUND($A453 + (AC$9/12),5),'main sheet'!$G:$M, 4, 0) - VLOOKUP(ROUND($A453 + (AC$9/12) + (1/12),5),'main sheet'!$G:$M, 4, 0)) / VLOOKUP(ROUND($A453,5),'main sheet'!$G:$M, 4, 0)) * AC$11</f>
        <v>2.0550550306965481E-4</v>
      </c>
      <c r="AD453" s="19">
        <f>((VLOOKUP(ROUND($A453 + (AD$9/12),5),'main sheet'!$G:$M, 4, 0) - VLOOKUP(ROUND($A453 + (AD$9/12) + (1/12),5),'main sheet'!$G:$M, 4, 0)) / VLOOKUP(ROUND($A453,5),'main sheet'!$G:$M, 4, 0)) * AD$11</f>
        <v>2.1478229893512267E-4</v>
      </c>
      <c r="AE453" s="19">
        <f>((VLOOKUP(ROUND($A453 + (AE$9/12),5),'main sheet'!$G:$M, 4, 0) - VLOOKUP(ROUND($A453 + (AE$9/12) + (1/12),5),'main sheet'!$G:$M, 4, 0)) / VLOOKUP(ROUND($A453,5),'main sheet'!$G:$M, 4, 0)) * AE$11</f>
        <v>2.1464018666823468E-4</v>
      </c>
      <c r="AF453" s="19">
        <f>((VLOOKUP(ROUND($A453 + (AF$9/12),5),'main sheet'!$G:$M, 4, 0) - VLOOKUP(ROUND($A453 + (AF$9/12) + (1/12),5),'main sheet'!$G:$M, 4, 0)) / VLOOKUP(ROUND($A453,5),'main sheet'!$G:$M, 4, 0)) * AF$11</f>
        <v>2.1449816843125793E-4</v>
      </c>
      <c r="AH453" s="18">
        <f t="shared" si="12"/>
        <v>36.666666666666664</v>
      </c>
      <c r="AI453" s="19">
        <f t="shared" si="13"/>
        <v>6.0206477040147212E-3</v>
      </c>
    </row>
    <row r="454" spans="1:35" x14ac:dyDescent="0.3">
      <c r="A454" s="19">
        <v>36.75</v>
      </c>
      <c r="C454" s="19">
        <f>((VLOOKUP(ROUND($A454 + (C$9/12),5),'main sheet'!$G:$M, 4, 0) - VLOOKUP(ROUND($A454 + (C$9/12) + (1/12),5),'main sheet'!$G:$M, 4, 0)) / VLOOKUP(ROUND($A454,5),'main sheet'!$G:$M, 4, 0)) * C$11</f>
        <v>1.8547187749155198E-4</v>
      </c>
      <c r="D454" s="19">
        <f>((VLOOKUP(ROUND($A454 + (D$9/12),5),'main sheet'!$G:$M, 4, 0) - VLOOKUP(ROUND($A454 + (D$9/12) + (1/12),5),'main sheet'!$G:$M, 4, 0)) / VLOOKUP(ROUND($A454,5),'main sheet'!$G:$M, 4, 0)) * D$11</f>
        <v>1.8529195155807059E-4</v>
      </c>
      <c r="E454" s="19">
        <f>((VLOOKUP(ROUND($A454 + (E$9/12),5),'main sheet'!$G:$M, 4, 0) - VLOOKUP(ROUND($A454 + (E$9/12) + (1/12),5),'main sheet'!$G:$M, 4, 0)) / VLOOKUP(ROUND($A454,5),'main sheet'!$G:$M, 4, 0)) * E$11</f>
        <v>1.9641012788029308E-4</v>
      </c>
      <c r="F454" s="19">
        <f>((VLOOKUP(ROUND($A454 + (F$9/12),5),'main sheet'!$G:$M, 4, 0) - VLOOKUP(ROUND($A454 + (F$9/12) + (1/12),5),'main sheet'!$G:$M, 4, 0)) / VLOOKUP(ROUND($A454,5),'main sheet'!$G:$M, 4, 0)) * F$11</f>
        <v>1.9621959077001038E-4</v>
      </c>
      <c r="G454" s="19">
        <f>((VLOOKUP(ROUND($A454 + (G$9/12),5),'main sheet'!$G:$M, 4, 0) - VLOOKUP(ROUND($A454 + (G$9/12) + (1/12),5),'main sheet'!$G:$M, 4, 0)) / VLOOKUP(ROUND($A454,5),'main sheet'!$G:$M, 4, 0)) * G$11</f>
        <v>1.9602923849913132E-4</v>
      </c>
      <c r="H454" s="19">
        <f>((VLOOKUP(ROUND($A454 + (H$9/12),5),'main sheet'!$G:$M, 4, 0) - VLOOKUP(ROUND($A454 + (H$9/12) + (1/12),5),'main sheet'!$G:$M, 4, 0)) / VLOOKUP(ROUND($A454,5),'main sheet'!$G:$M, 4, 0)) * H$11</f>
        <v>1.9583907088879798E-4</v>
      </c>
      <c r="I454" s="19">
        <f>((VLOOKUP(ROUND($A454 + (I$9/12),5),'main sheet'!$G:$M, 4, 0) - VLOOKUP(ROUND($A454 + (I$9/12) + (1/12),5),'main sheet'!$G:$M, 4, 0)) / VLOOKUP(ROUND($A454,5),'main sheet'!$G:$M, 4, 0)) * I$11</f>
        <v>1.9564908775987128E-4</v>
      </c>
      <c r="J454" s="19">
        <f>((VLOOKUP(ROUND($A454 + (J$9/12),5),'main sheet'!$G:$M, 4, 0) - VLOOKUP(ROUND($A454 + (J$9/12) + (1/12),5),'main sheet'!$G:$M, 4, 0)) / VLOOKUP(ROUND($A454,5),'main sheet'!$G:$M, 4, 0)) * J$11</f>
        <v>1.9545928893293269E-4</v>
      </c>
      <c r="K454" s="19">
        <f>((VLOOKUP(ROUND($A454 + (K$9/12),5),'main sheet'!$G:$M, 4, 0) - VLOOKUP(ROUND($A454 + (K$9/12) + (1/12),5),'main sheet'!$G:$M, 4, 0)) / VLOOKUP(ROUND($A454,5),'main sheet'!$G:$M, 4, 0)) * K$11</f>
        <v>1.9526967422964448E-4</v>
      </c>
      <c r="L454" s="19">
        <f>((VLOOKUP(ROUND($A454 + (L$9/12),5),'main sheet'!$G:$M, 4, 0) - VLOOKUP(ROUND($A454 + (L$9/12) + (1/12),5),'main sheet'!$G:$M, 4, 0)) / VLOOKUP(ROUND($A454,5),'main sheet'!$G:$M, 4, 0)) * L$11</f>
        <v>1.950802434713883E-4</v>
      </c>
      <c r="M454" s="19">
        <f>((VLOOKUP(ROUND($A454 + (M$9/12),5),'main sheet'!$G:$M, 4, 0) - VLOOKUP(ROUND($A454 + (M$9/12) + (1/12),5),'main sheet'!$G:$M, 4, 0)) / VLOOKUP(ROUND($A454,5),'main sheet'!$G:$M, 4, 0)) * M$11</f>
        <v>1.956142726315873E-4</v>
      </c>
      <c r="N454" s="19">
        <f>((VLOOKUP(ROUND($A454 + (N$9/12),5),'main sheet'!$G:$M, 4, 0) - VLOOKUP(ROUND($A454 + (N$9/12) + (1/12),5),'main sheet'!$G:$M, 4, 0)) / VLOOKUP(ROUND($A454,5),'main sheet'!$G:$M, 4, 0)) * N$11</f>
        <v>1.9548484302855232E-4</v>
      </c>
      <c r="O454" s="19">
        <f>((VLOOKUP(ROUND($A454 + (O$9/12),5),'main sheet'!$G:$M, 4, 0) - VLOOKUP(ROUND($A454 + (O$9/12) + (1/12),5),'main sheet'!$G:$M, 4, 0)) / VLOOKUP(ROUND($A454,5),'main sheet'!$G:$M, 4, 0)) * O$11</f>
        <v>1.9535549906370443E-4</v>
      </c>
      <c r="P454" s="19">
        <f>((VLOOKUP(ROUND($A454 + (P$9/12),5),'main sheet'!$G:$M, 4, 0) - VLOOKUP(ROUND($A454 + (P$9/12) + (1/12),5),'main sheet'!$G:$M, 4, 0)) / VLOOKUP(ROUND($A454,5),'main sheet'!$G:$M, 4, 0)) * P$11</f>
        <v>1.9522624067992768E-4</v>
      </c>
      <c r="Q454" s="19">
        <f>((VLOOKUP(ROUND($A454 + (Q$9/12),5),'main sheet'!$G:$M, 4, 0) - VLOOKUP(ROUND($A454 + (Q$9/12) + (1/12),5),'main sheet'!$G:$M, 4, 0)) / VLOOKUP(ROUND($A454,5),'main sheet'!$G:$M, 4, 0)) * Q$11</f>
        <v>2.0718272688966343E-4</v>
      </c>
      <c r="R454" s="19">
        <f>((VLOOKUP(ROUND($A454 + (R$9/12),5),'main sheet'!$G:$M, 4, 0) - VLOOKUP(ROUND($A454 + (R$9/12) + (1/12),5),'main sheet'!$G:$M, 4, 0)) / VLOOKUP(ROUND($A454,5),'main sheet'!$G:$M, 4, 0)) * R$11</f>
        <v>2.0704564293491781E-4</v>
      </c>
      <c r="S454" s="19">
        <f>((VLOOKUP(ROUND($A454 + (S$9/12),5),'main sheet'!$G:$M, 4, 0) - VLOOKUP(ROUND($A454 + (S$9/12) + (1/12),5),'main sheet'!$G:$M, 4, 0)) / VLOOKUP(ROUND($A454,5),'main sheet'!$G:$M, 4, 0)) * S$11</f>
        <v>2.0690864968276563E-4</v>
      </c>
      <c r="T454" s="19">
        <f>((VLOOKUP(ROUND($A454 + (T$9/12),5),'main sheet'!$G:$M, 4, 0) - VLOOKUP(ROUND($A454 + (T$9/12) + (1/12),5),'main sheet'!$G:$M, 4, 0)) / VLOOKUP(ROUND($A454,5),'main sheet'!$G:$M, 4, 0)) * T$11</f>
        <v>2.0677174707319285E-4</v>
      </c>
      <c r="U454" s="19">
        <f>((VLOOKUP(ROUND($A454 + (U$9/12),5),'main sheet'!$G:$M, 4, 0) - VLOOKUP(ROUND($A454 + (U$9/12) + (1/12),5),'main sheet'!$G:$M, 4, 0)) / VLOOKUP(ROUND($A454,5),'main sheet'!$G:$M, 4, 0)) * U$11</f>
        <v>2.0663493504622524E-4</v>
      </c>
      <c r="V454" s="19">
        <f>((VLOOKUP(ROUND($A454 + (V$9/12),5),'main sheet'!$G:$M, 4, 0) - VLOOKUP(ROUND($A454 + (V$9/12) + (1/12),5),'main sheet'!$G:$M, 4, 0)) / VLOOKUP(ROUND($A454,5),'main sheet'!$G:$M, 4, 0)) * V$11</f>
        <v>2.0649821354192806E-4</v>
      </c>
      <c r="W454" s="19">
        <f>((VLOOKUP(ROUND($A454 + (W$9/12),5),'main sheet'!$G:$M, 4, 0) - VLOOKUP(ROUND($A454 + (W$9/12) + (1/12),5),'main sheet'!$G:$M, 4, 0)) / VLOOKUP(ROUND($A454,5),'main sheet'!$G:$M, 4, 0)) * W$11</f>
        <v>2.0636158250040637E-4</v>
      </c>
      <c r="X454" s="19">
        <f>((VLOOKUP(ROUND($A454 + (X$9/12),5),'main sheet'!$G:$M, 4, 0) - VLOOKUP(ROUND($A454 + (X$9/12) + (1/12),5),'main sheet'!$G:$M, 4, 0)) / VLOOKUP(ROUND($A454,5),'main sheet'!$G:$M, 4, 0)) * X$11</f>
        <v>2.0622504186180483E-4</v>
      </c>
      <c r="Y454" s="19">
        <f>((VLOOKUP(ROUND($A454 + (Y$9/12),5),'main sheet'!$G:$M, 4, 0) - VLOOKUP(ROUND($A454 + (Y$9/12) + (1/12),5),'main sheet'!$G:$M, 4, 0)) / VLOOKUP(ROUND($A454,5),'main sheet'!$G:$M, 4, 0)) * Y$11</f>
        <v>2.0608859156630768E-4</v>
      </c>
      <c r="Z454" s="19">
        <f>((VLOOKUP(ROUND($A454 + (Z$9/12),5),'main sheet'!$G:$M, 4, 0) - VLOOKUP(ROUND($A454 + (Z$9/12) + (1/12),5),'main sheet'!$G:$M, 4, 0)) / VLOOKUP(ROUND($A454,5),'main sheet'!$G:$M, 4, 0)) * Z$11</f>
        <v>2.0595223155413873E-4</v>
      </c>
      <c r="AA454" s="19">
        <f>((VLOOKUP(ROUND($A454 + (AA$9/12),5),'main sheet'!$G:$M, 4, 0) - VLOOKUP(ROUND($A454 + (AA$9/12) + (1/12),5),'main sheet'!$G:$M, 4, 0)) / VLOOKUP(ROUND($A454,5),'main sheet'!$G:$M, 4, 0)) * AA$11</f>
        <v>2.0581596176556143E-4</v>
      </c>
      <c r="AB454" s="19">
        <f>((VLOOKUP(ROUND($A454 + (AB$9/12),5),'main sheet'!$G:$M, 4, 0) - VLOOKUP(ROUND($A454 + (AB$9/12) + (1/12),5),'main sheet'!$G:$M, 4, 0)) / VLOOKUP(ROUND($A454,5),'main sheet'!$G:$M, 4, 0)) * AB$11</f>
        <v>2.0567978214087857E-4</v>
      </c>
      <c r="AC454" s="19">
        <f>((VLOOKUP(ROUND($A454 + (AC$9/12),5),'main sheet'!$G:$M, 4, 0) - VLOOKUP(ROUND($A454 + (AC$9/12) + (1/12),5),'main sheet'!$G:$M, 4, 0)) / VLOOKUP(ROUND($A454,5),'main sheet'!$G:$M, 4, 0)) * AC$11</f>
        <v>2.1496444519891901E-4</v>
      </c>
      <c r="AD454" s="19">
        <f>((VLOOKUP(ROUND($A454 + (AD$9/12),5),'main sheet'!$G:$M, 4, 0) - VLOOKUP(ROUND($A454 + (AD$9/12) + (1/12),5),'main sheet'!$G:$M, 4, 0)) / VLOOKUP(ROUND($A454,5),'main sheet'!$G:$M, 4, 0)) * AD$11</f>
        <v>2.1482221241363365E-4</v>
      </c>
      <c r="AE454" s="19">
        <f>((VLOOKUP(ROUND($A454 + (AE$9/12),5),'main sheet'!$G:$M, 4, 0) - VLOOKUP(ROUND($A454 + (AE$9/12) + (1/12),5),'main sheet'!$G:$M, 4, 0)) / VLOOKUP(ROUND($A454,5),'main sheet'!$G:$M, 4, 0)) * AE$11</f>
        <v>2.1468007373800165E-4</v>
      </c>
      <c r="AF454" s="19">
        <f>((VLOOKUP(ROUND($A454 + (AF$9/12),5),'main sheet'!$G:$M, 4, 0) - VLOOKUP(ROUND($A454 + (AF$9/12) + (1/12),5),'main sheet'!$G:$M, 4, 0)) / VLOOKUP(ROUND($A454,5),'main sheet'!$G:$M, 4, 0)) * AF$11</f>
        <v>2.145380291093065E-4</v>
      </c>
      <c r="AH454" s="18">
        <f t="shared" si="12"/>
        <v>36.75</v>
      </c>
      <c r="AI454" s="19">
        <f t="shared" si="13"/>
        <v>6.0545708739031144E-3</v>
      </c>
    </row>
    <row r="455" spans="1:35" x14ac:dyDescent="0.3">
      <c r="A455" s="19">
        <v>36.833333333333336</v>
      </c>
      <c r="C455" s="19">
        <f>((VLOOKUP(ROUND($A455 + (C$9/12),5),'main sheet'!$G:$M, 4, 0) - VLOOKUP(ROUND($A455 + (C$9/12) + (1/12),5),'main sheet'!$G:$M, 4, 0)) / VLOOKUP(ROUND($A455,5),'main sheet'!$G:$M, 4, 0)) * C$11</f>
        <v>1.8550635055474644E-4</v>
      </c>
      <c r="D455" s="19">
        <f>((VLOOKUP(ROUND($A455 + (D$9/12),5),'main sheet'!$G:$M, 4, 0) - VLOOKUP(ROUND($A455 + (D$9/12) + (1/12),5),'main sheet'!$G:$M, 4, 0)) / VLOOKUP(ROUND($A455,5),'main sheet'!$G:$M, 4, 0)) * D$11</f>
        <v>1.966373915795548E-4</v>
      </c>
      <c r="E455" s="19">
        <f>((VLOOKUP(ROUND($A455 + (E$9/12),5),'main sheet'!$G:$M, 4, 0) - VLOOKUP(ROUND($A455 + (E$9/12) + (1/12),5),'main sheet'!$G:$M, 4, 0)) / VLOOKUP(ROUND($A455,5),'main sheet'!$G:$M, 4, 0)) * E$11</f>
        <v>1.9644663400116797E-4</v>
      </c>
      <c r="F455" s="19">
        <f>((VLOOKUP(ROUND($A455 + (F$9/12),5),'main sheet'!$G:$M, 4, 0) - VLOOKUP(ROUND($A455 + (F$9/12) + (1/12),5),'main sheet'!$G:$M, 4, 0)) / VLOOKUP(ROUND($A455,5),'main sheet'!$G:$M, 4, 0)) * F$11</f>
        <v>1.962560614760601E-4</v>
      </c>
      <c r="G455" s="19">
        <f>((VLOOKUP(ROUND($A455 + (G$9/12),5),'main sheet'!$G:$M, 4, 0) - VLOOKUP(ROUND($A455 + (G$9/12) + (1/12),5),'main sheet'!$G:$M, 4, 0)) / VLOOKUP(ROUND($A455,5),'main sheet'!$G:$M, 4, 0)) * G$11</f>
        <v>1.9606567382516639E-4</v>
      </c>
      <c r="H455" s="19">
        <f>((VLOOKUP(ROUND($A455 + (H$9/12),5),'main sheet'!$G:$M, 4, 0) - VLOOKUP(ROUND($A455 + (H$9/12) + (1/12),5),'main sheet'!$G:$M, 4, 0)) / VLOOKUP(ROUND($A455,5),'main sheet'!$G:$M, 4, 0)) * H$11</f>
        <v>1.9587547086914042E-4</v>
      </c>
      <c r="I455" s="19">
        <f>((VLOOKUP(ROUND($A455 + (I$9/12),5),'main sheet'!$G:$M, 4, 0) - VLOOKUP(ROUND($A455 + (I$9/12) + (1/12),5),'main sheet'!$G:$M, 4, 0)) / VLOOKUP(ROUND($A455,5),'main sheet'!$G:$M, 4, 0)) * I$11</f>
        <v>1.9568545242835609E-4</v>
      </c>
      <c r="J455" s="19">
        <f>((VLOOKUP(ROUND($A455 + (J$9/12),5),'main sheet'!$G:$M, 4, 0) - VLOOKUP(ROUND($A455 + (J$9/12) + (1/12),5),'main sheet'!$G:$M, 4, 0)) / VLOOKUP(ROUND($A455,5),'main sheet'!$G:$M, 4, 0)) * J$11</f>
        <v>1.9549561832426932E-4</v>
      </c>
      <c r="K455" s="19">
        <f>((VLOOKUP(ROUND($A455 + (K$9/12),5),'main sheet'!$G:$M, 4, 0) - VLOOKUP(ROUND($A455 + (K$9/12) + (1/12),5),'main sheet'!$G:$M, 4, 0)) / VLOOKUP(ROUND($A455,5),'main sheet'!$G:$M, 4, 0)) * K$11</f>
        <v>1.9530596837805507E-4</v>
      </c>
      <c r="L455" s="19">
        <f>((VLOOKUP(ROUND($A455 + (L$9/12),5),'main sheet'!$G:$M, 4, 0) - VLOOKUP(ROUND($A455 + (L$9/12) + (1/12),5),'main sheet'!$G:$M, 4, 0)) / VLOOKUP(ROUND($A455,5),'main sheet'!$G:$M, 4, 0)) * L$11</f>
        <v>1.9511650241060954E-4</v>
      </c>
      <c r="M455" s="19">
        <f>((VLOOKUP(ROUND($A455 + (M$9/12),5),'main sheet'!$G:$M, 4, 0) - VLOOKUP(ROUND($A455 + (M$9/12) + (1/12),5),'main sheet'!$G:$M, 4, 0)) / VLOOKUP(ROUND($A455,5),'main sheet'!$G:$M, 4, 0)) * M$11</f>
        <v>1.9565063082924706E-4</v>
      </c>
      <c r="N455" s="19">
        <f>((VLOOKUP(ROUND($A455 + (N$9/12),5),'main sheet'!$G:$M, 4, 0) - VLOOKUP(ROUND($A455 + (N$9/12) + (1/12),5),'main sheet'!$G:$M, 4, 0)) / VLOOKUP(ROUND($A455,5),'main sheet'!$G:$M, 4, 0)) * N$11</f>
        <v>1.9552117716969784E-4</v>
      </c>
      <c r="O455" s="19">
        <f>((VLOOKUP(ROUND($A455 + (O$9/12),5),'main sheet'!$G:$M, 4, 0) - VLOOKUP(ROUND($A455 + (O$9/12) + (1/12),5),'main sheet'!$G:$M, 4, 0)) / VLOOKUP(ROUND($A455,5),'main sheet'!$G:$M, 4, 0)) * O$11</f>
        <v>1.9539180916379985E-4</v>
      </c>
      <c r="P455" s="19">
        <f>((VLOOKUP(ROUND($A455 + (P$9/12),5),'main sheet'!$G:$M, 4, 0) - VLOOKUP(ROUND($A455 + (P$9/12) + (1/12),5),'main sheet'!$G:$M, 4, 0)) / VLOOKUP(ROUND($A455,5),'main sheet'!$G:$M, 4, 0)) * P$11</f>
        <v>2.0735843549244217E-4</v>
      </c>
      <c r="Q455" s="19">
        <f>((VLOOKUP(ROUND($A455 + (Q$9/12),5),'main sheet'!$G:$M, 4, 0) - VLOOKUP(ROUND($A455 + (Q$9/12) + (1/12),5),'main sheet'!$G:$M, 4, 0)) / VLOOKUP(ROUND($A455,5),'main sheet'!$G:$M, 4, 0)) * Q$11</f>
        <v>2.0722123527882442E-4</v>
      </c>
      <c r="R455" s="19">
        <f>((VLOOKUP(ROUND($A455 + (R$9/12),5),'main sheet'!$G:$M, 4, 0) - VLOOKUP(ROUND($A455 + (R$9/12) + (1/12),5),'main sheet'!$G:$M, 4, 0)) / VLOOKUP(ROUND($A455,5),'main sheet'!$G:$M, 4, 0)) * R$11</f>
        <v>2.0708412584472365E-4</v>
      </c>
      <c r="S455" s="19">
        <f>((VLOOKUP(ROUND($A455 + (S$9/12),5),'main sheet'!$G:$M, 4, 0) - VLOOKUP(ROUND($A455 + (S$9/12) + (1/12),5),'main sheet'!$G:$M, 4, 0)) / VLOOKUP(ROUND($A455,5),'main sheet'!$G:$M, 4, 0)) * S$11</f>
        <v>2.0694710713007493E-4</v>
      </c>
      <c r="T455" s="19">
        <f>((VLOOKUP(ROUND($A455 + (T$9/12),5),'main sheet'!$G:$M, 4, 0) - VLOOKUP(ROUND($A455 + (T$9/12) + (1/12),5),'main sheet'!$G:$M, 4, 0)) / VLOOKUP(ROUND($A455,5),'main sheet'!$G:$M, 4, 0)) * T$11</f>
        <v>2.068101790748531E-4</v>
      </c>
      <c r="U455" s="19">
        <f>((VLOOKUP(ROUND($A455 + (U$9/12),5),'main sheet'!$G:$M, 4, 0) - VLOOKUP(ROUND($A455 + (U$9/12) + (1/12),5),'main sheet'!$G:$M, 4, 0)) / VLOOKUP(ROUND($A455,5),'main sheet'!$G:$M, 4, 0)) * U$11</f>
        <v>2.0667334161907268E-4</v>
      </c>
      <c r="V455" s="19">
        <f>((VLOOKUP(ROUND($A455 + (V$9/12),5),'main sheet'!$G:$M, 4, 0) - VLOOKUP(ROUND($A455 + (V$9/12) + (1/12),5),'main sheet'!$G:$M, 4, 0)) / VLOOKUP(ROUND($A455,5),'main sheet'!$G:$M, 4, 0)) * V$11</f>
        <v>2.0653659470278786E-4</v>
      </c>
      <c r="W455" s="19">
        <f>((VLOOKUP(ROUND($A455 + (W$9/12),5),'main sheet'!$G:$M, 4, 0) - VLOOKUP(ROUND($A455 + (W$9/12) + (1/12),5),'main sheet'!$G:$M, 4, 0)) / VLOOKUP(ROUND($A455,5),'main sheet'!$G:$M, 4, 0)) * W$11</f>
        <v>2.0639993826609257E-4</v>
      </c>
      <c r="X455" s="19">
        <f>((VLOOKUP(ROUND($A455 + (X$9/12),5),'main sheet'!$G:$M, 4, 0) - VLOOKUP(ROUND($A455 + (X$9/12) + (1/12),5),'main sheet'!$G:$M, 4, 0)) / VLOOKUP(ROUND($A455,5),'main sheet'!$G:$M, 4, 0)) * X$11</f>
        <v>2.0626337224912032E-4</v>
      </c>
      <c r="Y455" s="19">
        <f>((VLOOKUP(ROUND($A455 + (Y$9/12),5),'main sheet'!$G:$M, 4, 0) - VLOOKUP(ROUND($A455 + (Y$9/12) + (1/12),5),'main sheet'!$G:$M, 4, 0)) / VLOOKUP(ROUND($A455,5),'main sheet'!$G:$M, 4, 0)) * Y$11</f>
        <v>2.0612689659204423E-4</v>
      </c>
      <c r="Z455" s="19">
        <f>((VLOOKUP(ROUND($A455 + (Z$9/12),5),'main sheet'!$G:$M, 4, 0) - VLOOKUP(ROUND($A455 + (Z$9/12) + (1/12),5),'main sheet'!$G:$M, 4, 0)) / VLOOKUP(ROUND($A455,5),'main sheet'!$G:$M, 4, 0)) * Z$11</f>
        <v>2.0599051123507706E-4</v>
      </c>
      <c r="AA455" s="19">
        <f>((VLOOKUP(ROUND($A455 + (AA$9/12),5),'main sheet'!$G:$M, 4, 0) - VLOOKUP(ROUND($A455 + (AA$9/12) + (1/12),5),'main sheet'!$G:$M, 4, 0)) / VLOOKUP(ROUND($A455,5),'main sheet'!$G:$M, 4, 0)) * AA$11</f>
        <v>2.0585421611847104E-4</v>
      </c>
      <c r="AB455" s="19">
        <f>((VLOOKUP(ROUND($A455 + (AB$9/12),5),'main sheet'!$G:$M, 4, 0) - VLOOKUP(ROUND($A455 + (AB$9/12) + (1/12),5),'main sheet'!$G:$M, 4, 0)) / VLOOKUP(ROUND($A455,5),'main sheet'!$G:$M, 4, 0)) * AB$11</f>
        <v>2.1514675336176662E-4</v>
      </c>
      <c r="AC455" s="19">
        <f>((VLOOKUP(ROUND($A455 + (AC$9/12),5),'main sheet'!$G:$M, 4, 0) - VLOOKUP(ROUND($A455 + (AC$9/12) + (1/12),5),'main sheet'!$G:$M, 4, 0)) / VLOOKUP(ROUND($A455,5),'main sheet'!$G:$M, 4, 0)) * AC$11</f>
        <v>2.1500439995096219E-4</v>
      </c>
      <c r="AD455" s="19">
        <f>((VLOOKUP(ROUND($A455 + (AD$9/12),5),'main sheet'!$G:$M, 4, 0) - VLOOKUP(ROUND($A455 + (AD$9/12) + (1/12),5),'main sheet'!$G:$M, 4, 0)) / VLOOKUP(ROUND($A455,5),'main sheet'!$G:$M, 4, 0)) * AD$11</f>
        <v>2.1486214072962412E-4</v>
      </c>
      <c r="AE455" s="19">
        <f>((VLOOKUP(ROUND($A455 + (AE$9/12),5),'main sheet'!$G:$M, 4, 0) - VLOOKUP(ROUND($A455 + (AE$9/12) + (1/12),5),'main sheet'!$G:$M, 4, 0)) / VLOOKUP(ROUND($A455,5),'main sheet'!$G:$M, 4, 0)) * AE$11</f>
        <v>2.1471997563498276E-4</v>
      </c>
      <c r="AF455" s="19">
        <f>((VLOOKUP(ROUND($A455 + (AF$9/12),5),'main sheet'!$G:$M, 4, 0) - VLOOKUP(ROUND($A455 + (AF$9/12) + (1/12),5),'main sheet'!$G:$M, 4, 0)) / VLOOKUP(ROUND($A455,5),'main sheet'!$G:$M, 4, 0)) * AF$11</f>
        <v>2.1457790460475859E-4</v>
      </c>
      <c r="AH455" s="18">
        <f t="shared" si="12"/>
        <v>36.833333333333336</v>
      </c>
      <c r="AI455" s="19">
        <f t="shared" si="13"/>
        <v>6.0885318688955505E-3</v>
      </c>
    </row>
    <row r="456" spans="1:35" x14ac:dyDescent="0.3">
      <c r="A456" s="19">
        <v>36.916666666666664</v>
      </c>
      <c r="C456" s="19">
        <f>((VLOOKUP(ROUND($A456 + (C$9/12),5),'main sheet'!$G:$M, 4, 0) - VLOOKUP(ROUND($A456 + (C$9/12) + (1/12),5),'main sheet'!$G:$M, 4, 0)) / VLOOKUP(ROUND($A456,5),'main sheet'!$G:$M, 4, 0)) * C$11</f>
        <v>1.9686492504378408E-4</v>
      </c>
      <c r="D456" s="19">
        <f>((VLOOKUP(ROUND($A456 + (D$9/12),5),'main sheet'!$G:$M, 4, 0) - VLOOKUP(ROUND($A456 + (D$9/12) + (1/12),5),'main sheet'!$G:$M, 4, 0)) / VLOOKUP(ROUND($A456,5),'main sheet'!$G:$M, 4, 0)) * D$11</f>
        <v>1.9667394673559459E-4</v>
      </c>
      <c r="E456" s="19">
        <f>((VLOOKUP(ROUND($A456 + (E$9/12),5),'main sheet'!$G:$M, 4, 0) - VLOOKUP(ROUND($A456 + (E$9/12) + (1/12),5),'main sheet'!$G:$M, 4, 0)) / VLOOKUP(ROUND($A456,5),'main sheet'!$G:$M, 4, 0)) * E$11</f>
        <v>1.9648315369481331E-4</v>
      </c>
      <c r="F456" s="19">
        <f>((VLOOKUP(ROUND($A456 + (F$9/12),5),'main sheet'!$G:$M, 4, 0) - VLOOKUP(ROUND($A456 + (F$9/12) + (1/12),5),'main sheet'!$G:$M, 4, 0)) / VLOOKUP(ROUND($A456,5),'main sheet'!$G:$M, 4, 0)) * F$11</f>
        <v>1.9629254574216818E-4</v>
      </c>
      <c r="G456" s="19">
        <f>((VLOOKUP(ROUND($A456 + (G$9/12),5),'main sheet'!$G:$M, 4, 0) - VLOOKUP(ROUND($A456 + (G$9/12) + (1/12),5),'main sheet'!$G:$M, 4, 0)) / VLOOKUP(ROUND($A456,5),'main sheet'!$G:$M, 4, 0)) * G$11</f>
        <v>1.9610212269810531E-4</v>
      </c>
      <c r="H456" s="19">
        <f>((VLOOKUP(ROUND($A456 + (H$9/12),5),'main sheet'!$G:$M, 4, 0) - VLOOKUP(ROUND($A456 + (H$9/12) + (1/12),5),'main sheet'!$G:$M, 4, 0)) / VLOOKUP(ROUND($A456,5),'main sheet'!$G:$M, 4, 0)) * H$11</f>
        <v>1.959118843827908E-4</v>
      </c>
      <c r="I456" s="19">
        <f>((VLOOKUP(ROUND($A456 + (I$9/12),5),'main sheet'!$G:$M, 4, 0) - VLOOKUP(ROUND($A456 + (I$9/12) + (1/12),5),'main sheet'!$G:$M, 4, 0)) / VLOOKUP(ROUND($A456,5),'main sheet'!$G:$M, 4, 0)) * I$11</f>
        <v>1.9572183061747385E-4</v>
      </c>
      <c r="J456" s="19">
        <f>((VLOOKUP(ROUND($A456 + (J$9/12),5),'main sheet'!$G:$M, 4, 0) - VLOOKUP(ROUND($A456 + (J$9/12) + (1/12),5),'main sheet'!$G:$M, 4, 0)) / VLOOKUP(ROUND($A456,5),'main sheet'!$G:$M, 4, 0)) * J$11</f>
        <v>1.9553196122312254E-4</v>
      </c>
      <c r="K456" s="19">
        <f>((VLOOKUP(ROUND($A456 + (K$9/12),5),'main sheet'!$G:$M, 4, 0) - VLOOKUP(ROUND($A456 + (K$9/12) + (1/12),5),'main sheet'!$G:$M, 4, 0)) / VLOOKUP(ROUND($A456,5),'main sheet'!$G:$M, 4, 0)) * K$11</f>
        <v>1.953422760204259E-4</v>
      </c>
      <c r="L456" s="19">
        <f>((VLOOKUP(ROUND($A456 + (L$9/12),5),'main sheet'!$G:$M, 4, 0) - VLOOKUP(ROUND($A456 + (L$9/12) + (1/12),5),'main sheet'!$G:$M, 4, 0)) / VLOOKUP(ROUND($A456,5),'main sheet'!$G:$M, 4, 0)) * L$11</f>
        <v>1.9515277483115286E-4</v>
      </c>
      <c r="M456" s="19">
        <f>((VLOOKUP(ROUND($A456 + (M$9/12),5),'main sheet'!$G:$M, 4, 0) - VLOOKUP(ROUND($A456 + (M$9/12) + (1/12),5),'main sheet'!$G:$M, 4, 0)) / VLOOKUP(ROUND($A456,5),'main sheet'!$G:$M, 4, 0)) * M$11</f>
        <v>1.9568700254513383E-4</v>
      </c>
      <c r="N456" s="19">
        <f>((VLOOKUP(ROUND($A456 + (N$9/12),5),'main sheet'!$G:$M, 4, 0) - VLOOKUP(ROUND($A456 + (N$9/12) + (1/12),5),'main sheet'!$G:$M, 4, 0)) / VLOOKUP(ROUND($A456,5),'main sheet'!$G:$M, 4, 0)) * N$11</f>
        <v>1.955575248196727E-4</v>
      </c>
      <c r="O456" s="19">
        <f>((VLOOKUP(ROUND($A456 + (O$9/12),5),'main sheet'!$G:$M, 4, 0) - VLOOKUP(ROUND($A456 + (O$9/12) + (1/12),5),'main sheet'!$G:$M, 4, 0)) / VLOOKUP(ROUND($A456,5),'main sheet'!$G:$M, 4, 0)) * O$11</f>
        <v>2.0753430028066155E-4</v>
      </c>
      <c r="P456" s="19">
        <f>((VLOOKUP(ROUND($A456 + (P$9/12),5),'main sheet'!$G:$M, 4, 0) - VLOOKUP(ROUND($A456 + (P$9/12) + (1/12),5),'main sheet'!$G:$M, 4, 0)) / VLOOKUP(ROUND($A456,5),'main sheet'!$G:$M, 4, 0)) * P$11</f>
        <v>2.0739698370483042E-4</v>
      </c>
      <c r="Q456" s="19">
        <f>((VLOOKUP(ROUND($A456 + (Q$9/12),5),'main sheet'!$G:$M, 4, 0) - VLOOKUP(ROUND($A456 + (Q$9/12) + (1/12),5),'main sheet'!$G:$M, 4, 0)) / VLOOKUP(ROUND($A456,5),'main sheet'!$G:$M, 4, 0)) * Q$11</f>
        <v>2.0725975798550821E-4</v>
      </c>
      <c r="R456" s="19">
        <f>((VLOOKUP(ROUND($A456 + (R$9/12),5),'main sheet'!$G:$M, 4, 0) - VLOOKUP(ROUND($A456 + (R$9/12) + (1/12),5),'main sheet'!$G:$M, 4, 0)) / VLOOKUP(ROUND($A456,5),'main sheet'!$G:$M, 4, 0)) * R$11</f>
        <v>2.07122623062579E-4</v>
      </c>
      <c r="S456" s="19">
        <f>((VLOOKUP(ROUND($A456 + (S$9/12),5),'main sheet'!$G:$M, 4, 0) - VLOOKUP(ROUND($A456 + (S$9/12) + (1/12),5),'main sheet'!$G:$M, 4, 0)) / VLOOKUP(ROUND($A456,5),'main sheet'!$G:$M, 4, 0)) * S$11</f>
        <v>2.0698557887596672E-4</v>
      </c>
      <c r="T456" s="19">
        <f>((VLOOKUP(ROUND($A456 + (T$9/12),5),'main sheet'!$G:$M, 4, 0) - VLOOKUP(ROUND($A456 + (T$9/12) + (1/12),5),'main sheet'!$G:$M, 4, 0)) / VLOOKUP(ROUND($A456,5),'main sheet'!$G:$M, 4, 0)) * T$11</f>
        <v>2.0684862536563502E-4</v>
      </c>
      <c r="U456" s="19">
        <f>((VLOOKUP(ROUND($A456 + (U$9/12),5),'main sheet'!$G:$M, 4, 0) - VLOOKUP(ROUND($A456 + (U$9/12) + (1/12),5),'main sheet'!$G:$M, 4, 0)) / VLOOKUP(ROUND($A456,5),'main sheet'!$G:$M, 4, 0)) * U$11</f>
        <v>2.067117624715873E-4</v>
      </c>
      <c r="V456" s="19">
        <f>((VLOOKUP(ROUND($A456 + (V$9/12),5),'main sheet'!$G:$M, 4, 0) - VLOOKUP(ROUND($A456 + (V$9/12) + (1/12),5),'main sheet'!$G:$M, 4, 0)) / VLOOKUP(ROUND($A456,5),'main sheet'!$G:$M, 4, 0)) * V$11</f>
        <v>2.0657499013386661E-4</v>
      </c>
      <c r="W456" s="19">
        <f>((VLOOKUP(ROUND($A456 + (W$9/12),5),'main sheet'!$G:$M, 4, 0) - VLOOKUP(ROUND($A456 + (W$9/12) + (1/12),5),'main sheet'!$G:$M, 4, 0)) / VLOOKUP(ROUND($A456,5),'main sheet'!$G:$M, 4, 0)) * W$11</f>
        <v>2.0643830829255571E-4</v>
      </c>
      <c r="X456" s="19">
        <f>((VLOOKUP(ROUND($A456 + (X$9/12),5),'main sheet'!$G:$M, 4, 0) - VLOOKUP(ROUND($A456 + (X$9/12) + (1/12),5),'main sheet'!$G:$M, 4, 0)) / VLOOKUP(ROUND($A456,5),'main sheet'!$G:$M, 4, 0)) * X$11</f>
        <v>2.0630171688777699E-4</v>
      </c>
      <c r="Y456" s="19">
        <f>((VLOOKUP(ROUND($A456 + (Y$9/12),5),'main sheet'!$G:$M, 4, 0) - VLOOKUP(ROUND($A456 + (Y$9/12) + (1/12),5),'main sheet'!$G:$M, 4, 0)) / VLOOKUP(ROUND($A456,5),'main sheet'!$G:$M, 4, 0)) * Y$11</f>
        <v>2.061652158596925E-4</v>
      </c>
      <c r="Z456" s="19">
        <f>((VLOOKUP(ROUND($A456 + (Z$9/12),5),'main sheet'!$G:$M, 4, 0) - VLOOKUP(ROUND($A456 + (Z$9/12) + (1/12),5),'main sheet'!$G:$M, 4, 0)) / VLOOKUP(ROUND($A456,5),'main sheet'!$G:$M, 4, 0)) * Z$11</f>
        <v>2.0602880514850378E-4</v>
      </c>
      <c r="AA456" s="19">
        <f>((VLOOKUP(ROUND($A456 + (AA$9/12),5),'main sheet'!$G:$M, 4, 0) - VLOOKUP(ROUND($A456 + (AA$9/12) + (1/12),5),'main sheet'!$G:$M, 4, 0)) / VLOOKUP(ROUND($A456,5),'main sheet'!$G:$M, 4, 0)) * AA$11</f>
        <v>2.1532922357633106E-4</v>
      </c>
      <c r="AB456" s="19">
        <f>((VLOOKUP(ROUND($A456 + (AB$9/12),5),'main sheet'!$G:$M, 4, 0) - VLOOKUP(ROUND($A456 + (AB$9/12) + (1/12),5),'main sheet'!$G:$M, 4, 0)) / VLOOKUP(ROUND($A456,5),'main sheet'!$G:$M, 4, 0)) * AB$11</f>
        <v>2.1518674943278487E-4</v>
      </c>
      <c r="AC456" s="19">
        <f>((VLOOKUP(ROUND($A456 + (AC$9/12),5),'main sheet'!$G:$M, 4, 0) - VLOOKUP(ROUND($A456 + (AC$9/12) + (1/12),5),'main sheet'!$G:$M, 4, 0)) / VLOOKUP(ROUND($A456,5),'main sheet'!$G:$M, 4, 0)) * AC$11</f>
        <v>2.1504436955858901E-4</v>
      </c>
      <c r="AD456" s="19">
        <f>((VLOOKUP(ROUND($A456 + (AD$9/12),5),'main sheet'!$G:$M, 4, 0) - VLOOKUP(ROUND($A456 + (AD$9/12) + (1/12),5),'main sheet'!$G:$M, 4, 0)) / VLOOKUP(ROUND($A456,5),'main sheet'!$G:$M, 4, 0)) * AD$11</f>
        <v>2.1490208389092052E-4</v>
      </c>
      <c r="AE456" s="19">
        <f>((VLOOKUP(ROUND($A456 + (AE$9/12),5),'main sheet'!$G:$M, 4, 0) - VLOOKUP(ROUND($A456 + (AE$9/12) + (1/12),5),'main sheet'!$G:$M, 4, 0)) / VLOOKUP(ROUND($A456,5),'main sheet'!$G:$M, 4, 0)) * AE$11</f>
        <v>2.1475989236744718E-4</v>
      </c>
      <c r="AF456" s="19">
        <f>((VLOOKUP(ROUND($A456 + (AF$9/12),5),'main sheet'!$G:$M, 4, 0) - VLOOKUP(ROUND($A456 + (AF$9/12) + (1/12),5),'main sheet'!$G:$M, 4, 0)) / VLOOKUP(ROUND($A456,5),'main sheet'!$G:$M, 4, 0)) * AF$11</f>
        <v>2.1461779492632594E-4</v>
      </c>
      <c r="AH456" s="18">
        <f t="shared" si="12"/>
        <v>36.916666666666664</v>
      </c>
      <c r="AI456" s="19">
        <f t="shared" si="13"/>
        <v>6.1225307301758011E-3</v>
      </c>
    </row>
    <row r="457" spans="1:35" x14ac:dyDescent="0.3">
      <c r="A457" s="19">
        <v>37</v>
      </c>
      <c r="C457" s="19">
        <f>((VLOOKUP(ROUND($A457 + (C$9/12),5),'main sheet'!$G:$M, 4, 0) - VLOOKUP(ROUND($A457 + (C$9/12) + (1/12),5),'main sheet'!$G:$M, 4, 0)) / VLOOKUP(ROUND($A457,5),'main sheet'!$G:$M, 4, 0)) * C$11</f>
        <v>1.9690152930338257E-4</v>
      </c>
      <c r="D457" s="19">
        <f>((VLOOKUP(ROUND($A457 + (D$9/12),5),'main sheet'!$G:$M, 4, 0) - VLOOKUP(ROUND($A457 + (D$9/12) + (1/12),5),'main sheet'!$G:$M, 4, 0)) / VLOOKUP(ROUND($A457,5),'main sheet'!$G:$M, 4, 0)) * D$11</f>
        <v>1.96710515485163E-4</v>
      </c>
      <c r="E457" s="19">
        <f>((VLOOKUP(ROUND($A457 + (E$9/12),5),'main sheet'!$G:$M, 4, 0) - VLOOKUP(ROUND($A457 + (E$9/12) + (1/12),5),'main sheet'!$G:$M, 4, 0)) / VLOOKUP(ROUND($A457,5),'main sheet'!$G:$M, 4, 0)) * E$11</f>
        <v>1.9651968696925558E-4</v>
      </c>
      <c r="F457" s="19">
        <f>((VLOOKUP(ROUND($A457 + (F$9/12),5),'main sheet'!$G:$M, 4, 0) - VLOOKUP(ROUND($A457 + (F$9/12) + (1/12),5),'main sheet'!$G:$M, 4, 0)) / VLOOKUP(ROUND($A457,5),'main sheet'!$G:$M, 4, 0)) * F$11</f>
        <v>1.9632904357589858E-4</v>
      </c>
      <c r="G457" s="19">
        <f>((VLOOKUP(ROUND($A457 + (G$9/12),5),'main sheet'!$G:$M, 4, 0) - VLOOKUP(ROUND($A457 + (G$9/12) + (1/12),5),'main sheet'!$G:$M, 4, 0)) / VLOOKUP(ROUND($A457,5),'main sheet'!$G:$M, 4, 0)) * G$11</f>
        <v>1.9613858512505005E-4</v>
      </c>
      <c r="H457" s="19">
        <f>((VLOOKUP(ROUND($A457 + (H$9/12),5),'main sheet'!$G:$M, 4, 0) - VLOOKUP(ROUND($A457 + (H$9/12) + (1/12),5),'main sheet'!$G:$M, 4, 0)) / VLOOKUP(ROUND($A457,5),'main sheet'!$G:$M, 4, 0)) * H$11</f>
        <v>1.9594831143775237E-4</v>
      </c>
      <c r="I457" s="19">
        <f>((VLOOKUP(ROUND($A457 + (I$9/12),5),'main sheet'!$G:$M, 4, 0) - VLOOKUP(ROUND($A457 + (I$9/12) + (1/12),5),'main sheet'!$G:$M, 4, 0)) / VLOOKUP(ROUND($A457,5),'main sheet'!$G:$M, 4, 0)) * I$11</f>
        <v>1.9575822233476641E-4</v>
      </c>
      <c r="J457" s="19">
        <f>((VLOOKUP(ROUND($A457 + (J$9/12),5),'main sheet'!$G:$M, 4, 0) - VLOOKUP(ROUND($A457 + (J$9/12) + (1/12),5),'main sheet'!$G:$M, 4, 0)) / VLOOKUP(ROUND($A457,5),'main sheet'!$G:$M, 4, 0)) * J$11</f>
        <v>1.955683176365737E-4</v>
      </c>
      <c r="K457" s="19">
        <f>((VLOOKUP(ROUND($A457 + (K$9/12),5),'main sheet'!$G:$M, 4, 0) - VLOOKUP(ROUND($A457 + (K$9/12) + (1/12),5),'main sheet'!$G:$M, 4, 0)) / VLOOKUP(ROUND($A457,5),'main sheet'!$G:$M, 4, 0)) * K$11</f>
        <v>1.9537859716473692E-4</v>
      </c>
      <c r="L457" s="19">
        <f>((VLOOKUP(ROUND($A457 + (L$9/12),5),'main sheet'!$G:$M, 4, 0) - VLOOKUP(ROUND($A457 + (L$9/12) + (1/12),5),'main sheet'!$G:$M, 4, 0)) / VLOOKUP(ROUND($A457,5),'main sheet'!$G:$M, 4, 0)) * L$11</f>
        <v>1.9518906074053816E-4</v>
      </c>
      <c r="M457" s="19">
        <f>((VLOOKUP(ROUND($A457 + (M$9/12),5),'main sheet'!$G:$M, 4, 0) - VLOOKUP(ROUND($A457 + (M$9/12) + (1/12),5),'main sheet'!$G:$M, 4, 0)) / VLOOKUP(ROUND($A457,5),'main sheet'!$G:$M, 4, 0)) * M$11</f>
        <v>1.9572338778633451E-4</v>
      </c>
      <c r="N457" s="19">
        <f>((VLOOKUP(ROUND($A457 + (N$9/12),5),'main sheet'!$G:$M, 4, 0) - VLOOKUP(ROUND($A457 + (N$9/12) + (1/12),5),'main sheet'!$G:$M, 4, 0)) / VLOOKUP(ROUND($A457,5),'main sheet'!$G:$M, 4, 0)) * N$11</f>
        <v>2.0771032140160986E-4</v>
      </c>
      <c r="O457" s="19">
        <f>((VLOOKUP(ROUND($A457 + (O$9/12),5),'main sheet'!$G:$M, 4, 0) - VLOOKUP(ROUND($A457 + (O$9/12) + (1/12),5),'main sheet'!$G:$M, 4, 0)) / VLOOKUP(ROUND($A457,5),'main sheet'!$G:$M, 4, 0)) * O$11</f>
        <v>2.0757288836012672E-4</v>
      </c>
      <c r="P457" s="19">
        <f>((VLOOKUP(ROUND($A457 + (P$9/12),5),'main sheet'!$G:$M, 4, 0) - VLOOKUP(ROUND($A457 + (P$9/12) + (1/12),5),'main sheet'!$G:$M, 4, 0)) / VLOOKUP(ROUND($A457,5),'main sheet'!$G:$M, 4, 0)) * P$11</f>
        <v>2.0743554625221277E-4</v>
      </c>
      <c r="Q457" s="19">
        <f>((VLOOKUP(ROUND($A457 + (Q$9/12),5),'main sheet'!$G:$M, 4, 0) - VLOOKUP(ROUND($A457 + (Q$9/12) + (1/12),5),'main sheet'!$G:$M, 4, 0)) / VLOOKUP(ROUND($A457,5),'main sheet'!$G:$M, 4, 0)) * Q$11</f>
        <v>2.0729829501770126E-4</v>
      </c>
      <c r="R457" s="19">
        <f>((VLOOKUP(ROUND($A457 + (R$9/12),5),'main sheet'!$G:$M, 4, 0) - VLOOKUP(ROUND($A457 + (R$9/12) + (1/12),5),'main sheet'!$G:$M, 4, 0)) / VLOOKUP(ROUND($A457,5),'main sheet'!$G:$M, 4, 0)) * R$11</f>
        <v>2.0716113459646505E-4</v>
      </c>
      <c r="S457" s="19">
        <f>((VLOOKUP(ROUND($A457 + (S$9/12),5),'main sheet'!$G:$M, 4, 0) - VLOOKUP(ROUND($A457 + (S$9/12) + (1/12),5),'main sheet'!$G:$M, 4, 0)) / VLOOKUP(ROUND($A457,5),'main sheet'!$G:$M, 4, 0)) * S$11</f>
        <v>2.0702406492841691E-4</v>
      </c>
      <c r="T457" s="19">
        <f>((VLOOKUP(ROUND($A457 + (T$9/12),5),'main sheet'!$G:$M, 4, 0) - VLOOKUP(ROUND($A457 + (T$9/12) + (1/12),5),'main sheet'!$G:$M, 4, 0)) / VLOOKUP(ROUND($A457,5),'main sheet'!$G:$M, 4, 0)) * T$11</f>
        <v>2.0688708595350931E-4</v>
      </c>
      <c r="U457" s="19">
        <f>((VLOOKUP(ROUND($A457 + (U$9/12),5),'main sheet'!$G:$M, 4, 0) - VLOOKUP(ROUND($A457 + (U$9/12) + (1/12),5),'main sheet'!$G:$M, 4, 0)) / VLOOKUP(ROUND($A457,5),'main sheet'!$G:$M, 4, 0)) * U$11</f>
        <v>2.067501976117345E-4</v>
      </c>
      <c r="V457" s="19">
        <f>((VLOOKUP(ROUND($A457 + (V$9/12),5),'main sheet'!$G:$M, 4, 0) - VLOOKUP(ROUND($A457 + (V$9/12) + (1/12),5),'main sheet'!$G:$M, 4, 0)) / VLOOKUP(ROUND($A457,5),'main sheet'!$G:$M, 4, 0)) * V$11</f>
        <v>2.0661339984312443E-4</v>
      </c>
      <c r="W457" s="19">
        <f>((VLOOKUP(ROUND($A457 + (W$9/12),5),'main sheet'!$G:$M, 4, 0) - VLOOKUP(ROUND($A457 + (W$9/12) + (1/12),5),'main sheet'!$G:$M, 4, 0)) / VLOOKUP(ROUND($A457,5),'main sheet'!$G:$M, 4, 0)) * W$11</f>
        <v>2.0647669258775067E-4</v>
      </c>
      <c r="X457" s="19">
        <f>((VLOOKUP(ROUND($A457 + (X$9/12),5),'main sheet'!$G:$M, 4, 0) - VLOOKUP(ROUND($A457 + (X$9/12) + (1/12),5),'main sheet'!$G:$M, 4, 0)) / VLOOKUP(ROUND($A457,5),'main sheet'!$G:$M, 4, 0)) * X$11</f>
        <v>2.0634007578572449E-4</v>
      </c>
      <c r="Y457" s="19">
        <f>((VLOOKUP(ROUND($A457 + (Y$9/12),5),'main sheet'!$G:$M, 4, 0) - VLOOKUP(ROUND($A457 + (Y$9/12) + (1/12),5),'main sheet'!$G:$M, 4, 0)) / VLOOKUP(ROUND($A457,5),'main sheet'!$G:$M, 4, 0)) * Y$11</f>
        <v>2.062035493771968E-4</v>
      </c>
      <c r="Z457" s="19">
        <f>((VLOOKUP(ROUND($A457 + (Z$9/12),5),'main sheet'!$G:$M, 4, 0) - VLOOKUP(ROUND($A457 + (Z$9/12) + (1/12),5),'main sheet'!$G:$M, 4, 0)) / VLOOKUP(ROUND($A457,5),'main sheet'!$G:$M, 4, 0)) * Z$11</f>
        <v>2.1551185599543273E-4</v>
      </c>
      <c r="AA457" s="19">
        <f>((VLOOKUP(ROUND($A457 + (AA$9/12),5),'main sheet'!$G:$M, 4, 0) - VLOOKUP(ROUND($A457 + (AA$9/12) + (1/12),5),'main sheet'!$G:$M, 4, 0)) / VLOOKUP(ROUND($A457,5),'main sheet'!$G:$M, 4, 0)) * AA$11</f>
        <v>2.1536926101182102E-4</v>
      </c>
      <c r="AB457" s="19">
        <f>((VLOOKUP(ROUND($A457 + (AB$9/12),5),'main sheet'!$G:$M, 4, 0) - VLOOKUP(ROUND($A457 + (AB$9/12) + (1/12),5),'main sheet'!$G:$M, 4, 0)) / VLOOKUP(ROUND($A457,5),'main sheet'!$G:$M, 4, 0)) * AB$11</f>
        <v>2.1522676037751451E-4</v>
      </c>
      <c r="AC457" s="19">
        <f>((VLOOKUP(ROUND($A457 + (AC$9/12),5),'main sheet'!$G:$M, 4, 0) - VLOOKUP(ROUND($A457 + (AC$9/12) + (1/12),5),'main sheet'!$G:$M, 4, 0)) / VLOOKUP(ROUND($A457,5),'main sheet'!$G:$M, 4, 0)) * AC$11</f>
        <v>2.1508435402963711E-4</v>
      </c>
      <c r="AD457" s="19">
        <f>((VLOOKUP(ROUND($A457 + (AD$9/12),5),'main sheet'!$G:$M, 4, 0) - VLOOKUP(ROUND($A457 + (AD$9/12) + (1/12),5),'main sheet'!$G:$M, 4, 0)) / VLOOKUP(ROUND($A457,5),'main sheet'!$G:$M, 4, 0)) * AD$11</f>
        <v>2.1494204190580367E-4</v>
      </c>
      <c r="AE457" s="19">
        <f>((VLOOKUP(ROUND($A457 + (AE$9/12),5),'main sheet'!$G:$M, 4, 0) - VLOOKUP(ROUND($A457 + (AE$9/12) + (1/12),5),'main sheet'!$G:$M, 4, 0)) / VLOOKUP(ROUND($A457,5),'main sheet'!$G:$M, 4, 0)) * AE$11</f>
        <v>2.1479982394411864E-4</v>
      </c>
      <c r="AF457" s="19">
        <f>((VLOOKUP(ROUND($A457 + (AF$9/12),5),'main sheet'!$G:$M, 4, 0) - VLOOKUP(ROUND($A457 + (AF$9/12) + (1/12),5),'main sheet'!$G:$M, 4, 0)) / VLOOKUP(ROUND($A457,5),'main sheet'!$G:$M, 4, 0)) * AF$11</f>
        <v>2.146577000818306E-4</v>
      </c>
      <c r="AH457" s="18">
        <f t="shared" si="12"/>
        <v>37</v>
      </c>
      <c r="AI457" s="19">
        <f t="shared" si="13"/>
        <v>6.1452303066211814E-3</v>
      </c>
    </row>
    <row r="458" spans="1:35" x14ac:dyDescent="0.3">
      <c r="A458" s="19">
        <v>37.083333333333336</v>
      </c>
      <c r="C458" s="19">
        <f>((VLOOKUP(ROUND($A458 + (C$9/12),5),'main sheet'!$G:$M, 4, 0) - VLOOKUP(ROUND($A458 + (C$9/12) + (1/12),5),'main sheet'!$G:$M, 4, 0)) / VLOOKUP(ROUND($A458,5),'main sheet'!$G:$M, 4, 0)) * C$11</f>
        <v>1.9694038251201961E-4</v>
      </c>
      <c r="D458" s="19">
        <f>((VLOOKUP(ROUND($A458 + (D$9/12),5),'main sheet'!$G:$M, 4, 0) - VLOOKUP(ROUND($A458 + (D$9/12) + (1/12),5),'main sheet'!$G:$M, 4, 0)) / VLOOKUP(ROUND($A458,5),'main sheet'!$G:$M, 4, 0)) * D$11</f>
        <v>1.9674933100252449E-4</v>
      </c>
      <c r="E458" s="19">
        <f>((VLOOKUP(ROUND($A458 + (E$9/12),5),'main sheet'!$G:$M, 4, 0) - VLOOKUP(ROUND($A458 + (E$9/12) + (1/12),5),'main sheet'!$G:$M, 4, 0)) / VLOOKUP(ROUND($A458,5),'main sheet'!$G:$M, 4, 0)) * E$11</f>
        <v>1.9655846483190563E-4</v>
      </c>
      <c r="F458" s="19">
        <f>((VLOOKUP(ROUND($A458 + (F$9/12),5),'main sheet'!$G:$M, 4, 0) - VLOOKUP(ROUND($A458 + (F$9/12) + (1/12),5),'main sheet'!$G:$M, 4, 0)) / VLOOKUP(ROUND($A458,5),'main sheet'!$G:$M, 4, 0)) * F$11</f>
        <v>1.9636778381991067E-4</v>
      </c>
      <c r="G458" s="19">
        <f>((VLOOKUP(ROUND($A458 + (G$9/12),5),'main sheet'!$G:$M, 4, 0) - VLOOKUP(ROUND($A458 + (G$9/12) + (1/12),5),'main sheet'!$G:$M, 4, 0)) / VLOOKUP(ROUND($A458,5),'main sheet'!$G:$M, 4, 0)) * G$11</f>
        <v>1.9617728778737291E-4</v>
      </c>
      <c r="H458" s="19">
        <f>((VLOOKUP(ROUND($A458 + (H$9/12),5),'main sheet'!$G:$M, 4, 0) - VLOOKUP(ROUND($A458 + (H$9/12) + (1/12),5),'main sheet'!$G:$M, 4, 0)) / VLOOKUP(ROUND($A458,5),'main sheet'!$G:$M, 4, 0)) * H$11</f>
        <v>1.9598697655484382E-4</v>
      </c>
      <c r="I458" s="19">
        <f>((VLOOKUP(ROUND($A458 + (I$9/12),5),'main sheet'!$G:$M, 4, 0) - VLOOKUP(ROUND($A458 + (I$9/12) + (1/12),5),'main sheet'!$G:$M, 4, 0)) / VLOOKUP(ROUND($A458,5),'main sheet'!$G:$M, 4, 0)) * I$11</f>
        <v>1.9579684994259504E-4</v>
      </c>
      <c r="J458" s="19">
        <f>((VLOOKUP(ROUND($A458 + (J$9/12),5),'main sheet'!$G:$M, 4, 0) - VLOOKUP(ROUND($A458 + (J$9/12) + (1/12),5),'main sheet'!$G:$M, 4, 0)) / VLOOKUP(ROUND($A458,5),'main sheet'!$G:$M, 4, 0)) * J$11</f>
        <v>1.9560690777198082E-4</v>
      </c>
      <c r="K458" s="19">
        <f>((VLOOKUP(ROUND($A458 + (K$9/12),5),'main sheet'!$G:$M, 4, 0) - VLOOKUP(ROUND($A458 + (K$9/12) + (1/12),5),'main sheet'!$G:$M, 4, 0)) / VLOOKUP(ROUND($A458,5),'main sheet'!$G:$M, 4, 0)) * K$11</f>
        <v>1.9541714986407436E-4</v>
      </c>
      <c r="L458" s="19">
        <f>((VLOOKUP(ROUND($A458 + (L$9/12),5),'main sheet'!$G:$M, 4, 0) - VLOOKUP(ROUND($A458 + (L$9/12) + (1/12),5),'main sheet'!$G:$M, 4, 0)) / VLOOKUP(ROUND($A458,5),'main sheet'!$G:$M, 4, 0)) * L$11</f>
        <v>1.9522757603966992E-4</v>
      </c>
      <c r="M458" s="19">
        <f>((VLOOKUP(ROUND($A458 + (M$9/12),5),'main sheet'!$G:$M, 4, 0) - VLOOKUP(ROUND($A458 + (M$9/12) + (1/12),5),'main sheet'!$G:$M, 4, 0)) / VLOOKUP(ROUND($A458,5),'main sheet'!$G:$M, 4, 0)) * M$11</f>
        <v>2.0788885860605923E-4</v>
      </c>
      <c r="N458" s="19">
        <f>((VLOOKUP(ROUND($A458 + (N$9/12),5),'main sheet'!$G:$M, 4, 0) - VLOOKUP(ROUND($A458 + (N$9/12) + (1/12),5),'main sheet'!$G:$M, 4, 0)) / VLOOKUP(ROUND($A458,5),'main sheet'!$G:$M, 4, 0)) * N$11</f>
        <v>2.0775130743413912E-4</v>
      </c>
      <c r="O458" s="19">
        <f>((VLOOKUP(ROUND($A458 + (O$9/12),5),'main sheet'!$G:$M, 4, 0) - VLOOKUP(ROUND($A458 + (O$9/12) + (1/12),5),'main sheet'!$G:$M, 4, 0)) / VLOOKUP(ROUND($A458,5),'main sheet'!$G:$M, 4, 0)) * O$11</f>
        <v>2.0761384727395013E-4</v>
      </c>
      <c r="P458" s="19">
        <f>((VLOOKUP(ROUND($A458 + (P$9/12),5),'main sheet'!$G:$M, 4, 0) - VLOOKUP(ROUND($A458 + (P$9/12) + (1/12),5),'main sheet'!$G:$M, 4, 0)) / VLOOKUP(ROUND($A458,5),'main sheet'!$G:$M, 4, 0)) * P$11</f>
        <v>2.0747647806527362E-4</v>
      </c>
      <c r="Q458" s="19">
        <f>((VLOOKUP(ROUND($A458 + (Q$9/12),5),'main sheet'!$G:$M, 4, 0) - VLOOKUP(ROUND($A458 + (Q$9/12) + (1/12),5),'main sheet'!$G:$M, 4, 0)) / VLOOKUP(ROUND($A458,5),'main sheet'!$G:$M, 4, 0)) * Q$11</f>
        <v>2.0733919974793094E-4</v>
      </c>
      <c r="R458" s="19">
        <f>((VLOOKUP(ROUND($A458 + (R$9/12),5),'main sheet'!$G:$M, 4, 0) - VLOOKUP(ROUND($A458 + (R$9/12) + (1/12),5),'main sheet'!$G:$M, 4, 0)) / VLOOKUP(ROUND($A458,5),'main sheet'!$G:$M, 4, 0)) * R$11</f>
        <v>2.0720201226178314E-4</v>
      </c>
      <c r="S458" s="19">
        <f>((VLOOKUP(ROUND($A458 + (S$9/12),5),'main sheet'!$G:$M, 4, 0) - VLOOKUP(ROUND($A458 + (S$9/12) + (1/12),5),'main sheet'!$G:$M, 4, 0)) / VLOOKUP(ROUND($A458,5),'main sheet'!$G:$M, 4, 0)) * S$11</f>
        <v>2.0706491554673109E-4</v>
      </c>
      <c r="T458" s="19">
        <f>((VLOOKUP(ROUND($A458 + (T$9/12),5),'main sheet'!$G:$M, 4, 0) - VLOOKUP(ROUND($A458 + (T$9/12) + (1/12),5),'main sheet'!$G:$M, 4, 0)) / VLOOKUP(ROUND($A458,5),'main sheet'!$G:$M, 4, 0)) * T$11</f>
        <v>2.0692790954271543E-4</v>
      </c>
      <c r="U458" s="19">
        <f>((VLOOKUP(ROUND($A458 + (U$9/12),5),'main sheet'!$G:$M, 4, 0) - VLOOKUP(ROUND($A458 + (U$9/12) + (1/12),5),'main sheet'!$G:$M, 4, 0)) / VLOOKUP(ROUND($A458,5),'main sheet'!$G:$M, 4, 0)) * U$11</f>
        <v>2.067909941897166E-4</v>
      </c>
      <c r="V458" s="19">
        <f>((VLOOKUP(ROUND($A458 + (V$9/12),5),'main sheet'!$G:$M, 4, 0) - VLOOKUP(ROUND($A458 + (V$9/12) + (1/12),5),'main sheet'!$G:$M, 4, 0)) / VLOOKUP(ROUND($A458,5),'main sheet'!$G:$M, 4, 0)) * V$11</f>
        <v>2.0665416942775464E-4</v>
      </c>
      <c r="W458" s="19">
        <f>((VLOOKUP(ROUND($A458 + (W$9/12),5),'main sheet'!$G:$M, 4, 0) - VLOOKUP(ROUND($A458 + (W$9/12) + (1/12),5),'main sheet'!$G:$M, 4, 0)) / VLOOKUP(ROUND($A458,5),'main sheet'!$G:$M, 4, 0)) * W$11</f>
        <v>2.0651743519688935E-4</v>
      </c>
      <c r="X458" s="19">
        <f>((VLOOKUP(ROUND($A458 + (X$9/12),5),'main sheet'!$G:$M, 4, 0) - VLOOKUP(ROUND($A458 + (X$9/12) + (1/12),5),'main sheet'!$G:$M, 4, 0)) / VLOOKUP(ROUND($A458,5),'main sheet'!$G:$M, 4, 0)) * X$11</f>
        <v>2.0638079143722016E-4</v>
      </c>
      <c r="Y458" s="19">
        <f>((VLOOKUP(ROUND($A458 + (Y$9/12),5),'main sheet'!$G:$M, 4, 0) - VLOOKUP(ROUND($A458 + (Y$9/12) + (1/12),5),'main sheet'!$G:$M, 4, 0)) / VLOOKUP(ROUND($A458,5),'main sheet'!$G:$M, 4, 0)) * Y$11</f>
        <v>2.1569709900134349E-4</v>
      </c>
      <c r="Z458" s="19">
        <f>((VLOOKUP(ROUND($A458 + (Z$9/12),5),'main sheet'!$G:$M, 4, 0) - VLOOKUP(ROUND($A458 + (Z$9/12) + (1/12),5),'main sheet'!$G:$M, 4, 0)) / VLOOKUP(ROUND($A458,5),'main sheet'!$G:$M, 4, 0)) * Z$11</f>
        <v>2.1555438145035247E-4</v>
      </c>
      <c r="AA458" s="19">
        <f>((VLOOKUP(ROUND($A458 + (AA$9/12),5),'main sheet'!$G:$M, 4, 0) - VLOOKUP(ROUND($A458 + (AA$9/12) + (1/12),5),'main sheet'!$G:$M, 4, 0)) / VLOOKUP(ROUND($A458,5),'main sheet'!$G:$M, 4, 0)) * AA$11</f>
        <v>2.1541175832976459E-4</v>
      </c>
      <c r="AB458" s="19">
        <f>((VLOOKUP(ROUND($A458 + (AB$9/12),5),'main sheet'!$G:$M, 4, 0) - VLOOKUP(ROUND($A458 + (AB$9/12) + (1/12),5),'main sheet'!$G:$M, 4, 0)) / VLOOKUP(ROUND($A458,5),'main sheet'!$G:$M, 4, 0)) * AB$11</f>
        <v>2.1526922957664955E-4</v>
      </c>
      <c r="AC458" s="19">
        <f>((VLOOKUP(ROUND($A458 + (AC$9/12),5),'main sheet'!$G:$M, 4, 0) - VLOOKUP(ROUND($A458 + (AC$9/12) + (1/12),5),'main sheet'!$G:$M, 4, 0)) / VLOOKUP(ROUND($A458,5),'main sheet'!$G:$M, 4, 0)) * AC$11</f>
        <v>2.1512679512856867E-4</v>
      </c>
      <c r="AD458" s="19">
        <f>((VLOOKUP(ROUND($A458 + (AD$9/12),5),'main sheet'!$G:$M, 4, 0) - VLOOKUP(ROUND($A458 + (AD$9/12) + (1/12),5),'main sheet'!$G:$M, 4, 0)) / VLOOKUP(ROUND($A458,5),'main sheet'!$G:$M, 4, 0)) * AD$11</f>
        <v>2.1498445492357322E-4</v>
      </c>
      <c r="AE458" s="19">
        <f>((VLOOKUP(ROUND($A458 + (AE$9/12),5),'main sheet'!$G:$M, 4, 0) - VLOOKUP(ROUND($A458 + (AE$9/12) + (1/12),5),'main sheet'!$G:$M, 4, 0)) / VLOOKUP(ROUND($A458,5),'main sheet'!$G:$M, 4, 0)) * AE$11</f>
        <v>2.1484220889885779E-4</v>
      </c>
      <c r="AF458" s="19">
        <f>((VLOOKUP(ROUND($A458 + (AF$9/12),5),'main sheet'!$G:$M, 4, 0) - VLOOKUP(ROUND($A458 + (AF$9/12) + (1/12),5),'main sheet'!$G:$M, 4, 0)) / VLOOKUP(ROUND($A458,5),'main sheet'!$G:$M, 4, 0)) * AF$11</f>
        <v>2.1470005699210747E-4</v>
      </c>
      <c r="AH458" s="18">
        <f t="shared" si="12"/>
        <v>37.083333333333336</v>
      </c>
      <c r="AI458" s="19">
        <f t="shared" si="13"/>
        <v>6.1680226131582798E-3</v>
      </c>
    </row>
    <row r="459" spans="1:35" x14ac:dyDescent="0.3">
      <c r="A459" s="19">
        <v>37.166666666666664</v>
      </c>
      <c r="C459" s="19">
        <f>((VLOOKUP(ROUND($A459 + (C$9/12),5),'main sheet'!$G:$M, 4, 0) - VLOOKUP(ROUND($A459 + (C$9/12) + (1/12),5),'main sheet'!$G:$M, 4, 0)) / VLOOKUP(ROUND($A459,5),'main sheet'!$G:$M, 4, 0)) * C$11</f>
        <v>1.9697925105710174E-4</v>
      </c>
      <c r="D459" s="19">
        <f>((VLOOKUP(ROUND($A459 + (D$9/12),5),'main sheet'!$G:$M, 4, 0) - VLOOKUP(ROUND($A459 + (D$9/12) + (1/12),5),'main sheet'!$G:$M, 4, 0)) / VLOOKUP(ROUND($A459,5),'main sheet'!$G:$M, 4, 0)) * D$11</f>
        <v>1.9678816184145326E-4</v>
      </c>
      <c r="E459" s="19">
        <f>((VLOOKUP(ROUND($A459 + (E$9/12),5),'main sheet'!$G:$M, 4, 0) - VLOOKUP(ROUND($A459 + (E$9/12) + (1/12),5),'main sheet'!$G:$M, 4, 0)) / VLOOKUP(ROUND($A459,5),'main sheet'!$G:$M, 4, 0)) * E$11</f>
        <v>1.965972580008039E-4</v>
      </c>
      <c r="F459" s="19">
        <f>((VLOOKUP(ROUND($A459 + (F$9/12),5),'main sheet'!$G:$M, 4, 0) - VLOOKUP(ROUND($A459 + (F$9/12) + (1/12),5),'main sheet'!$G:$M, 4, 0)) / VLOOKUP(ROUND($A459,5),'main sheet'!$G:$M, 4, 0)) * F$11</f>
        <v>1.9640653935577756E-4</v>
      </c>
      <c r="G459" s="19">
        <f>((VLOOKUP(ROUND($A459 + (G$9/12),5),'main sheet'!$G:$M, 4, 0) - VLOOKUP(ROUND($A459 + (G$9/12) + (1/12),5),'main sheet'!$G:$M, 4, 0)) / VLOOKUP(ROUND($A459,5),'main sheet'!$G:$M, 4, 0)) * G$11</f>
        <v>1.9621600572671604E-4</v>
      </c>
      <c r="H459" s="19">
        <f>((VLOOKUP(ROUND($A459 + (H$9/12),5),'main sheet'!$G:$M, 4, 0) - VLOOKUP(ROUND($A459 + (H$9/12) + (1/12),5),'main sheet'!$G:$M, 4, 0)) / VLOOKUP(ROUND($A459,5),'main sheet'!$G:$M, 4, 0)) * H$11</f>
        <v>1.9602565693368099E-4</v>
      </c>
      <c r="I459" s="19">
        <f>((VLOOKUP(ROUND($A459 + (I$9/12),5),'main sheet'!$G:$M, 4, 0) - VLOOKUP(ROUND($A459 + (I$9/12) + (1/12),5),'main sheet'!$G:$M, 4, 0)) / VLOOKUP(ROUND($A459,5),'main sheet'!$G:$M, 4, 0)) * I$11</f>
        <v>1.9583549279781782E-4</v>
      </c>
      <c r="J459" s="19">
        <f>((VLOOKUP(ROUND($A459 + (J$9/12),5),'main sheet'!$G:$M, 4, 0) - VLOOKUP(ROUND($A459 + (J$9/12) + (1/12),5),'main sheet'!$G:$M, 4, 0)) / VLOOKUP(ROUND($A459,5),'main sheet'!$G:$M, 4, 0)) * J$11</f>
        <v>1.9564551313999072E-4</v>
      </c>
      <c r="K459" s="19">
        <f>((VLOOKUP(ROUND($A459 + (K$9/12),5),'main sheet'!$G:$M, 4, 0) - VLOOKUP(ROUND($A459 + (K$9/12) + (1/12),5),'main sheet'!$G:$M, 4, 0)) / VLOOKUP(ROUND($A459,5),'main sheet'!$G:$M, 4, 0)) * K$11</f>
        <v>1.9545571778078444E-4</v>
      </c>
      <c r="L459" s="19">
        <f>((VLOOKUP(ROUND($A459 + (L$9/12),5),'main sheet'!$G:$M, 4, 0) - VLOOKUP(ROUND($A459 + (L$9/12) + (1/12),5),'main sheet'!$G:$M, 4, 0)) / VLOOKUP(ROUND($A459,5),'main sheet'!$G:$M, 4, 0)) * L$11</f>
        <v>2.0736223703566169E-4</v>
      </c>
      <c r="M459" s="19">
        <f>((VLOOKUP(ROUND($A459 + (M$9/12),5),'main sheet'!$G:$M, 4, 0) - VLOOKUP(ROUND($A459 + (M$9/12) + (1/12),5),'main sheet'!$G:$M, 4, 0)) / VLOOKUP(ROUND($A459,5),'main sheet'!$G:$M, 4, 0)) * M$11</f>
        <v>2.0792988796413062E-4</v>
      </c>
      <c r="N459" s="19">
        <f>((VLOOKUP(ROUND($A459 + (N$9/12),5),'main sheet'!$G:$M, 4, 0) - VLOOKUP(ROUND($A459 + (N$9/12) + (1/12),5),'main sheet'!$G:$M, 4, 0)) / VLOOKUP(ROUND($A459,5),'main sheet'!$G:$M, 4, 0)) * N$11</f>
        <v>2.07792309644838E-4</v>
      </c>
      <c r="O459" s="19">
        <f>((VLOOKUP(ROUND($A459 + (O$9/12),5),'main sheet'!$G:$M, 4, 0) - VLOOKUP(ROUND($A459 + (O$9/12) + (1/12),5),'main sheet'!$G:$M, 4, 0)) / VLOOKUP(ROUND($A459,5),'main sheet'!$G:$M, 4, 0)) * O$11</f>
        <v>2.0765482235523874E-4</v>
      </c>
      <c r="P459" s="19">
        <f>((VLOOKUP(ROUND($A459 + (P$9/12),5),'main sheet'!$G:$M, 4, 0) - VLOOKUP(ROUND($A459 + (P$9/12) + (1/12),5),'main sheet'!$G:$M, 4, 0)) / VLOOKUP(ROUND($A459,5),'main sheet'!$G:$M, 4, 0)) * P$11</f>
        <v>2.0751742603510238E-4</v>
      </c>
      <c r="Q459" s="19">
        <f>((VLOOKUP(ROUND($A459 + (Q$9/12),5),'main sheet'!$G:$M, 4, 0) - VLOOKUP(ROUND($A459 + (Q$9/12) + (1/12),5),'main sheet'!$G:$M, 4, 0)) / VLOOKUP(ROUND($A459,5),'main sheet'!$G:$M, 4, 0)) * Q$11</f>
        <v>2.0738012062423828E-4</v>
      </c>
      <c r="R459" s="19">
        <f>((VLOOKUP(ROUND($A459 + (R$9/12),5),'main sheet'!$G:$M, 4, 0) - VLOOKUP(ROUND($A459 + (R$9/12) + (1/12),5),'main sheet'!$G:$M, 4, 0)) / VLOOKUP(ROUND($A459,5),'main sheet'!$G:$M, 4, 0)) * R$11</f>
        <v>2.0724290606249573E-4</v>
      </c>
      <c r="S459" s="19">
        <f>((VLOOKUP(ROUND($A459 + (S$9/12),5),'main sheet'!$G:$M, 4, 0) - VLOOKUP(ROUND($A459 + (S$9/12) + (1/12),5),'main sheet'!$G:$M, 4, 0)) / VLOOKUP(ROUND($A459,5),'main sheet'!$G:$M, 4, 0)) * S$11</f>
        <v>2.0710578228976367E-4</v>
      </c>
      <c r="T459" s="19">
        <f>((VLOOKUP(ROUND($A459 + (T$9/12),5),'main sheet'!$G:$M, 4, 0) - VLOOKUP(ROUND($A459 + (T$9/12) + (1/12),5),'main sheet'!$G:$M, 4, 0)) / VLOOKUP(ROUND($A459,5),'main sheet'!$G:$M, 4, 0)) * T$11</f>
        <v>2.0696874924597093E-4</v>
      </c>
      <c r="U459" s="19">
        <f>((VLOOKUP(ROUND($A459 + (U$9/12),5),'main sheet'!$G:$M, 4, 0) - VLOOKUP(ROUND($A459 + (U$9/12) + (1/12),5),'main sheet'!$G:$M, 4, 0)) / VLOOKUP(ROUND($A459,5),'main sheet'!$G:$M, 4, 0)) * U$11</f>
        <v>2.0683180687108604E-4</v>
      </c>
      <c r="V459" s="19">
        <f>((VLOOKUP(ROUND($A459 + (V$9/12),5),'main sheet'!$G:$M, 4, 0) - VLOOKUP(ROUND($A459 + (V$9/12) + (1/12),5),'main sheet'!$G:$M, 4, 0)) / VLOOKUP(ROUND($A459,5),'main sheet'!$G:$M, 4, 0)) * V$11</f>
        <v>2.0669495510511731E-4</v>
      </c>
      <c r="W459" s="19">
        <f>((VLOOKUP(ROUND($A459 + (W$9/12),5),'main sheet'!$G:$M, 4, 0) - VLOOKUP(ROUND($A459 + (W$9/12) + (1/12),5),'main sheet'!$G:$M, 4, 0)) / VLOOKUP(ROUND($A459,5),'main sheet'!$G:$M, 4, 0)) * W$11</f>
        <v>2.0655819388811259E-4</v>
      </c>
      <c r="X459" s="19">
        <f>((VLOOKUP(ROUND($A459 + (X$9/12),5),'main sheet'!$G:$M, 4, 0) - VLOOKUP(ROUND($A459 + (X$9/12) + (1/12),5),'main sheet'!$G:$M, 4, 0)) / VLOOKUP(ROUND($A459,5),'main sheet'!$G:$M, 4, 0)) * X$11</f>
        <v>2.1588250963838366E-4</v>
      </c>
      <c r="Y459" s="19">
        <f>((VLOOKUP(ROUND($A459 + (Y$9/12),5),'main sheet'!$G:$M, 4, 0) - VLOOKUP(ROUND($A459 + (Y$9/12) + (1/12),5),'main sheet'!$G:$M, 4, 0)) / VLOOKUP(ROUND($A459,5),'main sheet'!$G:$M, 4, 0)) * Y$11</f>
        <v>2.1573966940909901E-4</v>
      </c>
      <c r="Z459" s="19">
        <f>((VLOOKUP(ROUND($A459 + (Z$9/12),5),'main sheet'!$G:$M, 4, 0) - VLOOKUP(ROUND($A459 + (Z$9/12) + (1/12),5),'main sheet'!$G:$M, 4, 0)) / VLOOKUP(ROUND($A459,5),'main sheet'!$G:$M, 4, 0)) * Z$11</f>
        <v>2.155969236913887E-4</v>
      </c>
      <c r="AA459" s="19">
        <f>((VLOOKUP(ROUND($A459 + (AA$9/12),5),'main sheet'!$G:$M, 4, 0) - VLOOKUP(ROUND($A459 + (AA$9/12) + (1/12),5),'main sheet'!$G:$M, 4, 0)) / VLOOKUP(ROUND($A459,5),'main sheet'!$G:$M, 4, 0)) * AA$11</f>
        <v>2.1545427242226846E-4</v>
      </c>
      <c r="AB459" s="19">
        <f>((VLOOKUP(ROUND($A459 + (AB$9/12),5),'main sheet'!$G:$M, 4, 0) - VLOOKUP(ROUND($A459 + (AB$9/12) + (1/12),5),'main sheet'!$G:$M, 4, 0)) / VLOOKUP(ROUND($A459,5),'main sheet'!$G:$M, 4, 0)) * AB$11</f>
        <v>2.1531171553924581E-4</v>
      </c>
      <c r="AC459" s="19">
        <f>((VLOOKUP(ROUND($A459 + (AC$9/12),5),'main sheet'!$G:$M, 4, 0) - VLOOKUP(ROUND($A459 + (AC$9/12) + (1/12),5),'main sheet'!$G:$M, 4, 0)) / VLOOKUP(ROUND($A459,5),'main sheet'!$G:$M, 4, 0)) * AC$11</f>
        <v>2.1516925298031882E-4</v>
      </c>
      <c r="AD459" s="19">
        <f>((VLOOKUP(ROUND($A459 + (AD$9/12),5),'main sheet'!$G:$M, 4, 0) - VLOOKUP(ROUND($A459 + (AD$9/12) + (1/12),5),'main sheet'!$G:$M, 4, 0)) / VLOOKUP(ROUND($A459,5),'main sheet'!$G:$M, 4, 0)) * AD$11</f>
        <v>2.150268846826281E-4</v>
      </c>
      <c r="AE459" s="19">
        <f>((VLOOKUP(ROUND($A459 + (AE$9/12),5),'main sheet'!$G:$M, 4, 0) - VLOOKUP(ROUND($A459 + (AE$9/12) + (1/12),5),'main sheet'!$G:$M, 4, 0)) / VLOOKUP(ROUND($A459,5),'main sheet'!$G:$M, 4, 0)) * AE$11</f>
        <v>2.1488461058380518E-4</v>
      </c>
      <c r="AF459" s="19">
        <f>((VLOOKUP(ROUND($A459 + (AF$9/12),5),'main sheet'!$G:$M, 4, 0) - VLOOKUP(ROUND($A459 + (AF$9/12) + (1/12),5),'main sheet'!$G:$M, 4, 0)) / VLOOKUP(ROUND($A459,5),'main sheet'!$G:$M, 4, 0)) * AF$11</f>
        <v>2.1474243062197108E-4</v>
      </c>
      <c r="AH459" s="18">
        <f t="shared" si="12"/>
        <v>37.166666666666664</v>
      </c>
      <c r="AI459" s="19">
        <f t="shared" si="13"/>
        <v>6.1907970633249907E-3</v>
      </c>
    </row>
    <row r="460" spans="1:35" x14ac:dyDescent="0.3">
      <c r="A460" s="19">
        <v>37.25</v>
      </c>
      <c r="C460" s="19">
        <f>((VLOOKUP(ROUND($A460 + (C$9/12),5),'main sheet'!$G:$M, 4, 0) - VLOOKUP(ROUND($A460 + (C$9/12) + (1/12),5),'main sheet'!$G:$M, 4, 0)) / VLOOKUP(ROUND($A460,5),'main sheet'!$G:$M, 4, 0)) * C$11</f>
        <v>1.9701813494771121E-4</v>
      </c>
      <c r="D460" s="19">
        <f>((VLOOKUP(ROUND($A460 + (D$9/12),5),'main sheet'!$G:$M, 4, 0) - VLOOKUP(ROUND($A460 + (D$9/12) + (1/12),5),'main sheet'!$G:$M, 4, 0)) / VLOOKUP(ROUND($A460,5),'main sheet'!$G:$M, 4, 0)) * D$11</f>
        <v>1.9682700801056653E-4</v>
      </c>
      <c r="E460" s="19">
        <f>((VLOOKUP(ROUND($A460 + (E$9/12),5),'main sheet'!$G:$M, 4, 0) - VLOOKUP(ROUND($A460 + (E$9/12) + (1/12),5),'main sheet'!$G:$M, 4, 0)) / VLOOKUP(ROUND($A460,5),'main sheet'!$G:$M, 4, 0)) * E$11</f>
        <v>1.9663606648547054E-4</v>
      </c>
      <c r="F460" s="19">
        <f>((VLOOKUP(ROUND($A460 + (F$9/12),5),'main sheet'!$G:$M, 4, 0) - VLOOKUP(ROUND($A460 + (F$9/12) + (1/12),5),'main sheet'!$G:$M, 4, 0)) / VLOOKUP(ROUND($A460,5),'main sheet'!$G:$M, 4, 0)) * F$11</f>
        <v>1.9644531019255508E-4</v>
      </c>
      <c r="G460" s="19">
        <f>((VLOOKUP(ROUND($A460 + (G$9/12),5),'main sheet'!$G:$M, 4, 0) - VLOOKUP(ROUND($A460 + (G$9/12) + (1/12),5),'main sheet'!$G:$M, 4, 0)) / VLOOKUP(ROUND($A460,5),'main sheet'!$G:$M, 4, 0)) * G$11</f>
        <v>1.9625473895167156E-4</v>
      </c>
      <c r="H460" s="19">
        <f>((VLOOKUP(ROUND($A460 + (H$9/12),5),'main sheet'!$G:$M, 4, 0) - VLOOKUP(ROUND($A460 + (H$9/12) + (1/12),5),'main sheet'!$G:$M, 4, 0)) / VLOOKUP(ROUND($A460,5),'main sheet'!$G:$M, 4, 0)) * H$11</f>
        <v>1.9606435258375638E-4</v>
      </c>
      <c r="I460" s="19">
        <f>((VLOOKUP(ROUND($A460 + (I$9/12),5),'main sheet'!$G:$M, 4, 0) - VLOOKUP(ROUND($A460 + (I$9/12) + (1/12),5),'main sheet'!$G:$M, 4, 0)) / VLOOKUP(ROUND($A460,5),'main sheet'!$G:$M, 4, 0)) * I$11</f>
        <v>1.9587415090946428E-4</v>
      </c>
      <c r="J460" s="19">
        <f>((VLOOKUP(ROUND($A460 + (J$9/12),5),'main sheet'!$G:$M, 4, 0) - VLOOKUP(ROUND($A460 + (J$9/12) + (1/12),5),'main sheet'!$G:$M, 4, 0)) / VLOOKUP(ROUND($A460,5),'main sheet'!$G:$M, 4, 0)) * J$11</f>
        <v>1.9568413374917049E-4</v>
      </c>
      <c r="K460" s="19">
        <f>((VLOOKUP(ROUND($A460 + (K$9/12),5),'main sheet'!$G:$M, 4, 0) - VLOOKUP(ROUND($A460 + (K$9/12) + (1/12),5),'main sheet'!$G:$M, 4, 0)) / VLOOKUP(ROUND($A460,5),'main sheet'!$G:$M, 4, 0)) * K$11</f>
        <v>2.0760456735332636E-4</v>
      </c>
      <c r="L460" s="19">
        <f>((VLOOKUP(ROUND($A460 + (L$9/12),5),'main sheet'!$G:$M, 4, 0) - VLOOKUP(ROUND($A460 + (L$9/12) + (1/12),5),'main sheet'!$G:$M, 4, 0)) / VLOOKUP(ROUND($A460,5),'main sheet'!$G:$M, 4, 0)) * L$11</f>
        <v>2.0740317053737108E-4</v>
      </c>
      <c r="M460" s="19">
        <f>((VLOOKUP(ROUND($A460 + (M$9/12),5),'main sheet'!$G:$M, 4, 0) - VLOOKUP(ROUND($A460 + (M$9/12) + (1/12),5),'main sheet'!$G:$M, 4, 0)) / VLOOKUP(ROUND($A460,5),'main sheet'!$G:$M, 4, 0)) * M$11</f>
        <v>2.0797093352067016E-4</v>
      </c>
      <c r="N460" s="19">
        <f>((VLOOKUP(ROUND($A460 + (N$9/12),5),'main sheet'!$G:$M, 4, 0) - VLOOKUP(ROUND($A460 + (N$9/12) + (1/12),5),'main sheet'!$G:$M, 4, 0)) / VLOOKUP(ROUND($A460,5),'main sheet'!$G:$M, 4, 0)) * N$11</f>
        <v>2.0783332804328721E-4</v>
      </c>
      <c r="O460" s="19">
        <f>((VLOOKUP(ROUND($A460 + (O$9/12),5),'main sheet'!$G:$M, 4, 0) - VLOOKUP(ROUND($A460 + (O$9/12) + (1/12),5),'main sheet'!$G:$M, 4, 0)) / VLOOKUP(ROUND($A460,5),'main sheet'!$G:$M, 4, 0)) * O$11</f>
        <v>2.0769581361356694E-4</v>
      </c>
      <c r="P460" s="19">
        <f>((VLOOKUP(ROUND($A460 + (P$9/12),5),'main sheet'!$G:$M, 4, 0) - VLOOKUP(ROUND($A460 + (P$9/12) + (1/12),5),'main sheet'!$G:$M, 4, 0)) / VLOOKUP(ROUND($A460,5),'main sheet'!$G:$M, 4, 0)) * P$11</f>
        <v>2.0755839017126701E-4</v>
      </c>
      <c r="Q460" s="19">
        <f>((VLOOKUP(ROUND($A460 + (Q$9/12),5),'main sheet'!$G:$M, 4, 0) - VLOOKUP(ROUND($A460 + (Q$9/12) + (1/12),5),'main sheet'!$G:$M, 4, 0)) / VLOOKUP(ROUND($A460,5),'main sheet'!$G:$M, 4, 0)) * Q$11</f>
        <v>2.0742105765618498E-4</v>
      </c>
      <c r="R460" s="19">
        <f>((VLOOKUP(ROUND($A460 + (R$9/12),5),'main sheet'!$G:$M, 4, 0) - VLOOKUP(ROUND($A460 + (R$9/12) + (1/12),5),'main sheet'!$G:$M, 4, 0)) / VLOOKUP(ROUND($A460,5),'main sheet'!$G:$M, 4, 0)) * R$11</f>
        <v>2.0728381600815815E-4</v>
      </c>
      <c r="S460" s="19">
        <f>((VLOOKUP(ROUND($A460 + (S$9/12),5),'main sheet'!$G:$M, 4, 0) - VLOOKUP(ROUND($A460 + (S$9/12) + (1/12),5),'main sheet'!$G:$M, 4, 0)) / VLOOKUP(ROUND($A460,5),'main sheet'!$G:$M, 4, 0)) * S$11</f>
        <v>2.0714666516706367E-4</v>
      </c>
      <c r="T460" s="19">
        <f>((VLOOKUP(ROUND($A460 + (T$9/12),5),'main sheet'!$G:$M, 4, 0) - VLOOKUP(ROUND($A460 + (T$9/12) + (1/12),5),'main sheet'!$G:$M, 4, 0)) / VLOOKUP(ROUND($A460,5),'main sheet'!$G:$M, 4, 0)) * T$11</f>
        <v>2.0700960507281848E-4</v>
      </c>
      <c r="U460" s="19">
        <f>((VLOOKUP(ROUND($A460 + (U$9/12),5),'main sheet'!$G:$M, 4, 0) - VLOOKUP(ROUND($A460 + (U$9/12) + (1/12),5),'main sheet'!$G:$M, 4, 0)) / VLOOKUP(ROUND($A460,5),'main sheet'!$G:$M, 4, 0)) * U$11</f>
        <v>2.0687263566537928E-4</v>
      </c>
      <c r="V460" s="19">
        <f>((VLOOKUP(ROUND($A460 + (V$9/12),5),'main sheet'!$G:$M, 4, 0) - VLOOKUP(ROUND($A460 + (V$9/12) + (1/12),5),'main sheet'!$G:$M, 4, 0)) / VLOOKUP(ROUND($A460,5),'main sheet'!$G:$M, 4, 0)) * V$11</f>
        <v>2.0673575688474248E-4</v>
      </c>
      <c r="W460" s="19">
        <f>((VLOOKUP(ROUND($A460 + (W$9/12),5),'main sheet'!$G:$M, 4, 0) - VLOOKUP(ROUND($A460 + (W$9/12) + (1/12),5),'main sheet'!$G:$M, 4, 0)) / VLOOKUP(ROUND($A460,5),'main sheet'!$G:$M, 4, 0)) * W$11</f>
        <v>2.1606808806841259E-4</v>
      </c>
      <c r="X460" s="19">
        <f>((VLOOKUP(ROUND($A460 + (X$9/12),5),'main sheet'!$G:$M, 4, 0) - VLOOKUP(ROUND($A460 + (X$9/12) + (1/12),5),'main sheet'!$G:$M, 4, 0)) / VLOOKUP(ROUND($A460,5),'main sheet'!$G:$M, 4, 0)) * X$11</f>
        <v>2.1592512504981287E-4</v>
      </c>
      <c r="Y460" s="19">
        <f>((VLOOKUP(ROUND($A460 + (Y$9/12),5),'main sheet'!$G:$M, 4, 0) - VLOOKUP(ROUND($A460 + (Y$9/12) + (1/12),5),'main sheet'!$G:$M, 4, 0)) / VLOOKUP(ROUND($A460,5),'main sheet'!$G:$M, 4, 0)) * Y$11</f>
        <v>2.1578225662403219E-4</v>
      </c>
      <c r="Z460" s="19">
        <f>((VLOOKUP(ROUND($A460 + (Z$9/12),5),'main sheet'!$G:$M, 4, 0) - VLOOKUP(ROUND($A460 + (Z$9/12) + (1/12),5),'main sheet'!$G:$M, 4, 0)) / VLOOKUP(ROUND($A460,5),'main sheet'!$G:$M, 4, 0)) * Z$11</f>
        <v>2.1563948272803211E-4</v>
      </c>
      <c r="AA460" s="19">
        <f>((VLOOKUP(ROUND($A460 + (AA$9/12),5),'main sheet'!$G:$M, 4, 0) - VLOOKUP(ROUND($A460 + (AA$9/12) + (1/12),5),'main sheet'!$G:$M, 4, 0)) / VLOOKUP(ROUND($A460,5),'main sheet'!$G:$M, 4, 0)) * AA$11</f>
        <v>2.1549680329926649E-4</v>
      </c>
      <c r="AB460" s="19">
        <f>((VLOOKUP(ROUND($A460 + (AB$9/12),5),'main sheet'!$G:$M, 4, 0) - VLOOKUP(ROUND($A460 + (AB$9/12) + (1/12),5),'main sheet'!$G:$M, 4, 0)) / VLOOKUP(ROUND($A460,5),'main sheet'!$G:$M, 4, 0)) * AB$11</f>
        <v>2.1535421827568004E-4</v>
      </c>
      <c r="AC460" s="19">
        <f>((VLOOKUP(ROUND($A460 + (AC$9/12),5),'main sheet'!$G:$M, 4, 0) - VLOOKUP(ROUND($A460 + (AC$9/12) + (1/12),5),'main sheet'!$G:$M, 4, 0)) / VLOOKUP(ROUND($A460,5),'main sheet'!$G:$M, 4, 0)) * AC$11</f>
        <v>2.1521172759435937E-4</v>
      </c>
      <c r="AD460" s="19">
        <f>((VLOOKUP(ROUND($A460 + (AD$9/12),5),'main sheet'!$G:$M, 4, 0) - VLOOKUP(ROUND($A460 + (AD$9/12) + (1/12),5),'main sheet'!$G:$M, 4, 0)) / VLOOKUP(ROUND($A460,5),'main sheet'!$G:$M, 4, 0)) * AD$11</f>
        <v>2.1506933119288239E-4</v>
      </c>
      <c r="AE460" s="19">
        <f>((VLOOKUP(ROUND($A460 + (AE$9/12),5),'main sheet'!$G:$M, 4, 0) - VLOOKUP(ROUND($A460 + (AE$9/12) + (1/12),5),'main sheet'!$G:$M, 4, 0)) / VLOOKUP(ROUND($A460,5),'main sheet'!$G:$M, 4, 0)) * AE$11</f>
        <v>2.1492702900931696E-4</v>
      </c>
      <c r="AF460" s="19">
        <f>((VLOOKUP(ROUND($A460 + (AF$9/12),5),'main sheet'!$G:$M, 4, 0) - VLOOKUP(ROUND($A460 + (AF$9/12) + (1/12),5),'main sheet'!$G:$M, 4, 0)) / VLOOKUP(ROUND($A460,5),'main sheet'!$G:$M, 4, 0)) * AF$11</f>
        <v>2.1478482098087441E-4</v>
      </c>
      <c r="AH460" s="18">
        <f t="shared" si="12"/>
        <v>37.25</v>
      </c>
      <c r="AI460" s="19">
        <f t="shared" si="13"/>
        <v>6.2135985183468714E-3</v>
      </c>
    </row>
    <row r="461" spans="1:35" x14ac:dyDescent="0.3">
      <c r="A461" s="19">
        <v>37.333333333333336</v>
      </c>
      <c r="C461" s="19">
        <f>((VLOOKUP(ROUND($A461 + (C$9/12),5),'main sheet'!$G:$M, 4, 0) - VLOOKUP(ROUND($A461 + (C$9/12) + (1/12),5),'main sheet'!$G:$M, 4, 0)) / VLOOKUP(ROUND($A461,5),'main sheet'!$G:$M, 4, 0)) * C$11</f>
        <v>1.9705703419248071E-4</v>
      </c>
      <c r="D461" s="19">
        <f>((VLOOKUP(ROUND($A461 + (D$9/12),5),'main sheet'!$G:$M, 4, 0) - VLOOKUP(ROUND($A461 + (D$9/12) + (1/12),5),'main sheet'!$G:$M, 4, 0)) / VLOOKUP(ROUND($A461,5),'main sheet'!$G:$M, 4, 0)) * D$11</f>
        <v>1.9686586951940096E-4</v>
      </c>
      <c r="E461" s="19">
        <f>((VLOOKUP(ROUND($A461 + (E$9/12),5),'main sheet'!$G:$M, 4, 0) - VLOOKUP(ROUND($A461 + (E$9/12) + (1/12),5),'main sheet'!$G:$M, 4, 0)) / VLOOKUP(ROUND($A461,5),'main sheet'!$G:$M, 4, 0)) * E$11</f>
        <v>1.966748902949774E-4</v>
      </c>
      <c r="F461" s="19">
        <f>((VLOOKUP(ROUND($A461 + (F$9/12),5),'main sheet'!$G:$M, 4, 0) - VLOOKUP(ROUND($A461 + (F$9/12) + (1/12),5),'main sheet'!$G:$M, 4, 0)) / VLOOKUP(ROUND($A461,5),'main sheet'!$G:$M, 4, 0)) * F$11</f>
        <v>1.9648409633885082E-4</v>
      </c>
      <c r="G461" s="19">
        <f>((VLOOKUP(ROUND($A461 + (G$9/12),5),'main sheet'!$G:$M, 4, 0) - VLOOKUP(ROUND($A461 + (G$9/12) + (1/12),5),'main sheet'!$G:$M, 4, 0)) / VLOOKUP(ROUND($A461,5),'main sheet'!$G:$M, 4, 0)) * G$11</f>
        <v>1.9629348747174846E-4</v>
      </c>
      <c r="H461" s="19">
        <f>((VLOOKUP(ROUND($A461 + (H$9/12),5),'main sheet'!$G:$M, 4, 0) - VLOOKUP(ROUND($A461 + (H$9/12) + (1/12),5),'main sheet'!$G:$M, 4, 0)) / VLOOKUP(ROUND($A461,5),'main sheet'!$G:$M, 4, 0)) * H$11</f>
        <v>1.9610306351411542E-4</v>
      </c>
      <c r="I461" s="19">
        <f>((VLOOKUP(ROUND($A461 + (I$9/12),5),'main sheet'!$G:$M, 4, 0) - VLOOKUP(ROUND($A461 + (I$9/12) + (1/12),5),'main sheet'!$G:$M, 4, 0)) / VLOOKUP(ROUND($A461,5),'main sheet'!$G:$M, 4, 0)) * I$11</f>
        <v>1.9591282428611697E-4</v>
      </c>
      <c r="J461" s="19">
        <f>((VLOOKUP(ROUND($A461 + (J$9/12),5),'main sheet'!$G:$M, 4, 0) - VLOOKUP(ROUND($A461 + (J$9/12) + (1/12),5),'main sheet'!$G:$M, 4, 0)) / VLOOKUP(ROUND($A461,5),'main sheet'!$G:$M, 4, 0)) * J$11</f>
        <v>2.0784718896536488E-4</v>
      </c>
      <c r="K461" s="19">
        <f>((VLOOKUP(ROUND($A461 + (K$9/12),5),'main sheet'!$G:$M, 4, 0) - VLOOKUP(ROUND($A461 + (K$9/12) + (1/12),5),'main sheet'!$G:$M, 4, 0)) / VLOOKUP(ROUND($A461,5),'main sheet'!$G:$M, 4, 0)) * K$11</f>
        <v>2.0764555678262178E-4</v>
      </c>
      <c r="L461" s="19">
        <f>((VLOOKUP(ROUND($A461 + (L$9/12),5),'main sheet'!$G:$M, 4, 0) - VLOOKUP(ROUND($A461 + (L$9/12) + (1/12),5),'main sheet'!$G:$M, 4, 0)) / VLOOKUP(ROUND($A461,5),'main sheet'!$G:$M, 4, 0)) * L$11</f>
        <v>2.0744412020289512E-4</v>
      </c>
      <c r="M461" s="19">
        <f>((VLOOKUP(ROUND($A461 + (M$9/12),5),'main sheet'!$G:$M, 4, 0) - VLOOKUP(ROUND($A461 + (M$9/12) + (1/12),5),'main sheet'!$G:$M, 4, 0)) / VLOOKUP(ROUND($A461,5),'main sheet'!$G:$M, 4, 0)) * M$11</f>
        <v>2.0801199528527257E-4</v>
      </c>
      <c r="N461" s="19">
        <f>((VLOOKUP(ROUND($A461 + (N$9/12),5),'main sheet'!$G:$M, 4, 0) - VLOOKUP(ROUND($A461 + (N$9/12) + (1/12),5),'main sheet'!$G:$M, 4, 0)) / VLOOKUP(ROUND($A461,5),'main sheet'!$G:$M, 4, 0)) * N$11</f>
        <v>2.0787436263907508E-4</v>
      </c>
      <c r="O461" s="19">
        <f>((VLOOKUP(ROUND($A461 + (O$9/12),5),'main sheet'!$G:$M, 4, 0) - VLOOKUP(ROUND($A461 + (O$9/12) + (1/12),5),'main sheet'!$G:$M, 4, 0)) / VLOOKUP(ROUND($A461,5),'main sheet'!$G:$M, 4, 0)) * O$11</f>
        <v>2.0773682105851675E-4</v>
      </c>
      <c r="P461" s="19">
        <f>((VLOOKUP(ROUND($A461 + (P$9/12),5),'main sheet'!$G:$M, 4, 0) - VLOOKUP(ROUND($A461 + (P$9/12) + (1/12),5),'main sheet'!$G:$M, 4, 0)) / VLOOKUP(ROUND($A461,5),'main sheet'!$G:$M, 4, 0)) * P$11</f>
        <v>2.0759937048334327E-4</v>
      </c>
      <c r="Q461" s="19">
        <f>((VLOOKUP(ROUND($A461 + (Q$9/12),5),'main sheet'!$G:$M, 4, 0) - VLOOKUP(ROUND($A461 + (Q$9/12) + (1/12),5),'main sheet'!$G:$M, 4, 0)) / VLOOKUP(ROUND($A461,5),'main sheet'!$G:$M, 4, 0)) * Q$11</f>
        <v>2.0746201085334036E-4</v>
      </c>
      <c r="R461" s="19">
        <f>((VLOOKUP(ROUND($A461 + (R$9/12),5),'main sheet'!$G:$M, 4, 0) - VLOOKUP(ROUND($A461 + (R$9/12) + (1/12),5),'main sheet'!$G:$M, 4, 0)) / VLOOKUP(ROUND($A461,5),'main sheet'!$G:$M, 4, 0)) * R$11</f>
        <v>2.0732474210833344E-4</v>
      </c>
      <c r="S461" s="19">
        <f>((VLOOKUP(ROUND($A461 + (S$9/12),5),'main sheet'!$G:$M, 4, 0) - VLOOKUP(ROUND($A461 + (S$9/12) + (1/12),5),'main sheet'!$G:$M, 4, 0)) / VLOOKUP(ROUND($A461,5),'main sheet'!$G:$M, 4, 0)) * S$11</f>
        <v>2.0718756418818779E-4</v>
      </c>
      <c r="T461" s="19">
        <f>((VLOOKUP(ROUND($A461 + (T$9/12),5),'main sheet'!$G:$M, 4, 0) - VLOOKUP(ROUND($A461 + (T$9/12) + (1/12),5),'main sheet'!$G:$M, 4, 0)) / VLOOKUP(ROUND($A461,5),'main sheet'!$G:$M, 4, 0)) * T$11</f>
        <v>2.0705047703280846E-4</v>
      </c>
      <c r="U461" s="19">
        <f>((VLOOKUP(ROUND($A461 + (U$9/12),5),'main sheet'!$G:$M, 4, 0) - VLOOKUP(ROUND($A461 + (U$9/12) + (1/12),5),'main sheet'!$G:$M, 4, 0)) / VLOOKUP(ROUND($A461,5),'main sheet'!$G:$M, 4, 0)) * U$11</f>
        <v>2.0691348058214036E-4</v>
      </c>
      <c r="V461" s="19">
        <f>((VLOOKUP(ROUND($A461 + (V$9/12),5),'main sheet'!$G:$M, 4, 0) - VLOOKUP(ROUND($A461 + (V$9/12) + (1/12),5),'main sheet'!$G:$M, 4, 0)) / VLOOKUP(ROUND($A461,5),'main sheet'!$G:$M, 4, 0)) * V$11</f>
        <v>2.1625383445345915E-4</v>
      </c>
      <c r="W461" s="19">
        <f>((VLOOKUP(ROUND($A461 + (W$9/12),5),'main sheet'!$G:$M, 4, 0) - VLOOKUP(ROUND($A461 + (W$9/12) + (1/12),5),'main sheet'!$G:$M, 4, 0)) / VLOOKUP(ROUND($A461,5),'main sheet'!$G:$M, 4, 0)) * W$11</f>
        <v>2.161107485344157E-4</v>
      </c>
      <c r="X461" s="19">
        <f>((VLOOKUP(ROUND($A461 + (X$9/12),5),'main sheet'!$G:$M, 4, 0) - VLOOKUP(ROUND($A461 + (X$9/12) + (1/12),5),'main sheet'!$G:$M, 4, 0)) / VLOOKUP(ROUND($A461,5),'main sheet'!$G:$M, 4, 0)) * X$11</f>
        <v>2.1596775728950952E-4</v>
      </c>
      <c r="Y461" s="19">
        <f>((VLOOKUP(ROUND($A461 + (Y$9/12),5),'main sheet'!$G:$M, 4, 0) - VLOOKUP(ROUND($A461 + (Y$9/12) + (1/12),5),'main sheet'!$G:$M, 4, 0)) / VLOOKUP(ROUND($A461,5),'main sheet'!$G:$M, 4, 0)) * Y$11</f>
        <v>2.1582486065564797E-4</v>
      </c>
      <c r="Z461" s="19">
        <f>((VLOOKUP(ROUND($A461 + (Z$9/12),5),'main sheet'!$G:$M, 4, 0) - VLOOKUP(ROUND($A461 + (Z$9/12) + (1/12),5),'main sheet'!$G:$M, 4, 0)) / VLOOKUP(ROUND($A461,5),'main sheet'!$G:$M, 4, 0)) * Z$11</f>
        <v>2.1568205857023113E-4</v>
      </c>
      <c r="AA461" s="19">
        <f>((VLOOKUP(ROUND($A461 + (AA$9/12),5),'main sheet'!$G:$M, 4, 0) - VLOOKUP(ROUND($A461 + (AA$9/12) + (1/12),5),'main sheet'!$G:$M, 4, 0)) / VLOOKUP(ROUND($A461,5),'main sheet'!$G:$M, 4, 0)) * AA$11</f>
        <v>2.1553935097115041E-4</v>
      </c>
      <c r="AB461" s="19">
        <f>((VLOOKUP(ROUND($A461 + (AB$9/12),5),'main sheet'!$G:$M, 4, 0) - VLOOKUP(ROUND($A461 + (AB$9/12) + (1/12),5),'main sheet'!$G:$M, 4, 0)) / VLOOKUP(ROUND($A461,5),'main sheet'!$G:$M, 4, 0)) * AB$11</f>
        <v>2.1539673779543829E-4</v>
      </c>
      <c r="AC461" s="19">
        <f>((VLOOKUP(ROUND($A461 + (AC$9/12),5),'main sheet'!$G:$M, 4, 0) - VLOOKUP(ROUND($A461 + (AC$9/12) + (1/12),5),'main sheet'!$G:$M, 4, 0)) / VLOOKUP(ROUND($A461,5),'main sheet'!$G:$M, 4, 0)) * AC$11</f>
        <v>2.1525421898061905E-4</v>
      </c>
      <c r="AD461" s="19">
        <f>((VLOOKUP(ROUND($A461 + (AD$9/12),5),'main sheet'!$G:$M, 4, 0) - VLOOKUP(ROUND($A461 + (AD$9/12) + (1/12),5),'main sheet'!$G:$M, 4, 0)) / VLOOKUP(ROUND($A461,5),'main sheet'!$G:$M, 4, 0)) * AD$11</f>
        <v>2.1511179446470727E-4</v>
      </c>
      <c r="AE461" s="19">
        <f>((VLOOKUP(ROUND($A461 + (AE$9/12),5),'main sheet'!$G:$M, 4, 0) - VLOOKUP(ROUND($A461 + (AE$9/12) + (1/12),5),'main sheet'!$G:$M, 4, 0)) / VLOOKUP(ROUND($A461,5),'main sheet'!$G:$M, 4, 0)) * AE$11</f>
        <v>2.1496946418486036E-4</v>
      </c>
      <c r="AF461" s="19">
        <f>((VLOOKUP(ROUND($A461 + (AF$9/12),5),'main sheet'!$G:$M, 4, 0) - VLOOKUP(ROUND($A461 + (AF$9/12) + (1/12),5),'main sheet'!$G:$M, 4, 0)) / VLOOKUP(ROUND($A461,5),'main sheet'!$G:$M, 4, 0)) * AF$11</f>
        <v>2.1482722807872654E-4</v>
      </c>
      <c r="AH461" s="18">
        <f t="shared" si="12"/>
        <v>37.333333333333336</v>
      </c>
      <c r="AI461" s="19">
        <f t="shared" si="13"/>
        <v>6.2364270097783562E-3</v>
      </c>
    </row>
    <row r="462" spans="1:35" x14ac:dyDescent="0.3">
      <c r="A462" s="19">
        <v>37.416666666666664</v>
      </c>
      <c r="C462" s="19">
        <f>((VLOOKUP(ROUND($A462 + (C$9/12),5),'main sheet'!$G:$M, 4, 0) - VLOOKUP(ROUND($A462 + (C$9/12) + (1/12),5),'main sheet'!$G:$M, 4, 0)) / VLOOKUP(ROUND($A462,5),'main sheet'!$G:$M, 4, 0)) * C$11</f>
        <v>1.9709594880096349E-4</v>
      </c>
      <c r="D462" s="19">
        <f>((VLOOKUP(ROUND($A462 + (D$9/12),5),'main sheet'!$G:$M, 4, 0) - VLOOKUP(ROUND($A462 + (D$9/12) + (1/12),5),'main sheet'!$G:$M, 4, 0)) / VLOOKUP(ROUND($A462,5),'main sheet'!$G:$M, 4, 0)) * D$11</f>
        <v>1.9690474637704448E-4</v>
      </c>
      <c r="E462" s="19">
        <f>((VLOOKUP(ROUND($A462 + (E$9/12),5),'main sheet'!$G:$M, 4, 0) - VLOOKUP(ROUND($A462 + (E$9/12) + (1/12),5),'main sheet'!$G:$M, 4, 0)) / VLOOKUP(ROUND($A462,5),'main sheet'!$G:$M, 4, 0)) * E$11</f>
        <v>1.9671372943794754E-4</v>
      </c>
      <c r="F462" s="19">
        <f>((VLOOKUP(ROUND($A462 + (F$9/12),5),'main sheet'!$G:$M, 4, 0) - VLOOKUP(ROUND($A462 + (F$9/12) + (1/12),5),'main sheet'!$G:$M, 4, 0)) / VLOOKUP(ROUND($A462,5),'main sheet'!$G:$M, 4, 0)) * F$11</f>
        <v>1.9652289780419031E-4</v>
      </c>
      <c r="G462" s="19">
        <f>((VLOOKUP(ROUND($A462 + (G$9/12),5),'main sheet'!$G:$M, 4, 0) - VLOOKUP(ROUND($A462 + (G$9/12) + (1/12),5),'main sheet'!$G:$M, 4, 0)) / VLOOKUP(ROUND($A462,5),'main sheet'!$G:$M, 4, 0)) * G$11</f>
        <v>1.9633225129600816E-4</v>
      </c>
      <c r="H462" s="19">
        <f>((VLOOKUP(ROUND($A462 + (H$9/12),5),'main sheet'!$G:$M, 4, 0) - VLOOKUP(ROUND($A462 + (H$9/12) + (1/12),5),'main sheet'!$G:$M, 4, 0)) / VLOOKUP(ROUND($A462,5),'main sheet'!$G:$M, 4, 0)) * H$11</f>
        <v>1.9614178973335615E-4</v>
      </c>
      <c r="I462" s="19">
        <f>((VLOOKUP(ROUND($A462 + (I$9/12),5),'main sheet'!$G:$M, 4, 0) - VLOOKUP(ROUND($A462 + (I$9/12) + (1/12),5),'main sheet'!$G:$M, 4, 0)) / VLOOKUP(ROUND($A462,5),'main sheet'!$G:$M, 4, 0)) * I$11</f>
        <v>2.0809010223432655E-4</v>
      </c>
      <c r="J462" s="19">
        <f>((VLOOKUP(ROUND($A462 + (J$9/12),5),'main sheet'!$G:$M, 4, 0) - VLOOKUP(ROUND($A462 + (J$9/12) + (1/12),5),'main sheet'!$G:$M, 4, 0)) / VLOOKUP(ROUND($A462,5),'main sheet'!$G:$M, 4, 0)) * J$11</f>
        <v>2.0788823440185983E-4</v>
      </c>
      <c r="K462" s="19">
        <f>((VLOOKUP(ROUND($A462 + (K$9/12),5),'main sheet'!$G:$M, 4, 0) - VLOOKUP(ROUND($A462 + (K$9/12) + (1/12),5),'main sheet'!$G:$M, 4, 0)) / VLOOKUP(ROUND($A462,5),'main sheet'!$G:$M, 4, 0)) * K$11</f>
        <v>2.0768656240101292E-4</v>
      </c>
      <c r="L462" s="19">
        <f>((VLOOKUP(ROUND($A462 + (L$9/12),5),'main sheet'!$G:$M, 4, 0) - VLOOKUP(ROUND($A462 + (L$9/12) + (1/12),5),'main sheet'!$G:$M, 4, 0)) / VLOOKUP(ROUND($A462,5),'main sheet'!$G:$M, 4, 0)) * L$11</f>
        <v>2.0748508604180989E-4</v>
      </c>
      <c r="M462" s="19">
        <f>((VLOOKUP(ROUND($A462 + (M$9/12),5),'main sheet'!$G:$M, 4, 0) - VLOOKUP(ROUND($A462 + (M$9/12) + (1/12),5),'main sheet'!$G:$M, 4, 0)) / VLOOKUP(ROUND($A462,5),'main sheet'!$G:$M, 4, 0)) * M$11</f>
        <v>2.080530732675401E-4</v>
      </c>
      <c r="N462" s="19">
        <f>((VLOOKUP(ROUND($A462 + (N$9/12),5),'main sheet'!$G:$M, 4, 0) - VLOOKUP(ROUND($A462 + (N$9/12) + (1/12),5),'main sheet'!$G:$M, 4, 0)) / VLOOKUP(ROUND($A462,5),'main sheet'!$G:$M, 4, 0)) * N$11</f>
        <v>2.0791541344179754E-4</v>
      </c>
      <c r="O462" s="19">
        <f>((VLOOKUP(ROUND($A462 + (O$9/12),5),'main sheet'!$G:$M, 4, 0) - VLOOKUP(ROUND($A462 + (O$9/12) + (1/12),5),'main sheet'!$G:$M, 4, 0)) / VLOOKUP(ROUND($A462,5),'main sheet'!$G:$M, 4, 0)) * O$11</f>
        <v>2.0777784469967766E-4</v>
      </c>
      <c r="P462" s="19">
        <f>((VLOOKUP(ROUND($A462 + (P$9/12),5),'main sheet'!$G:$M, 4, 0) - VLOOKUP(ROUND($A462 + (P$9/12) + (1/12),5),'main sheet'!$G:$M, 4, 0)) / VLOOKUP(ROUND($A462,5),'main sheet'!$G:$M, 4, 0)) * P$11</f>
        <v>2.0764036698091434E-4</v>
      </c>
      <c r="Q462" s="19">
        <f>((VLOOKUP(ROUND($A462 + (Q$9/12),5),'main sheet'!$G:$M, 4, 0) - VLOOKUP(ROUND($A462 + (Q$9/12) + (1/12),5),'main sheet'!$G:$M, 4, 0)) / VLOOKUP(ROUND($A462,5),'main sheet'!$G:$M, 4, 0)) * Q$11</f>
        <v>2.0750298022528129E-4</v>
      </c>
      <c r="R462" s="19">
        <f>((VLOOKUP(ROUND($A462 + (R$9/12),5),'main sheet'!$G:$M, 4, 0) - VLOOKUP(ROUND($A462 + (R$9/12) + (1/12),5),'main sheet'!$G:$M, 4, 0)) / VLOOKUP(ROUND($A462,5),'main sheet'!$G:$M, 4, 0)) * R$11</f>
        <v>2.0736568437259212E-4</v>
      </c>
      <c r="S462" s="19">
        <f>((VLOOKUP(ROUND($A462 + (S$9/12),5),'main sheet'!$G:$M, 4, 0) - VLOOKUP(ROUND($A462 + (S$9/12) + (1/12),5),'main sheet'!$G:$M, 4, 0)) / VLOOKUP(ROUND($A462,5),'main sheet'!$G:$M, 4, 0)) * S$11</f>
        <v>2.072284793627002E-4</v>
      </c>
      <c r="T462" s="19">
        <f>((VLOOKUP(ROUND($A462 + (T$9/12),5),'main sheet'!$G:$M, 4, 0) - VLOOKUP(ROUND($A462 + (T$9/12) + (1/12),5),'main sheet'!$G:$M, 4, 0)) / VLOOKUP(ROUND($A462,5),'main sheet'!$G:$M, 4, 0)) * T$11</f>
        <v>2.0709136513549875E-4</v>
      </c>
      <c r="U462" s="19">
        <f>((VLOOKUP(ROUND($A462 + (U$9/12),5),'main sheet'!$G:$M, 4, 0) - VLOOKUP(ROUND($A462 + (U$9/12) + (1/12),5),'main sheet'!$G:$M, 4, 0)) / VLOOKUP(ROUND($A462,5),'main sheet'!$G:$M, 4, 0)) * U$11</f>
        <v>2.1643974895572149E-4</v>
      </c>
      <c r="V462" s="19">
        <f>((VLOOKUP(ROUND($A462 + (V$9/12),5),'main sheet'!$G:$M, 4, 0) - VLOOKUP(ROUND($A462 + (V$9/12) + (1/12),5),'main sheet'!$G:$M, 4, 0)) / VLOOKUP(ROUND($A462,5),'main sheet'!$G:$M, 4, 0)) * V$11</f>
        <v>2.1629654002499834E-4</v>
      </c>
      <c r="W462" s="19">
        <f>((VLOOKUP(ROUND($A462 + (W$9/12),5),'main sheet'!$G:$M, 4, 0) - VLOOKUP(ROUND($A462 + (W$9/12) + (1/12),5),'main sheet'!$G:$M, 4, 0)) / VLOOKUP(ROUND($A462,5),'main sheet'!$G:$M, 4, 0)) * W$11</f>
        <v>2.1615342584980427E-4</v>
      </c>
      <c r="X462" s="19">
        <f>((VLOOKUP(ROUND($A462 + (X$9/12),5),'main sheet'!$G:$M, 4, 0) - VLOOKUP(ROUND($A462 + (X$9/12) + (1/12),5),'main sheet'!$G:$M, 4, 0)) / VLOOKUP(ROUND($A462,5),'main sheet'!$G:$M, 4, 0)) * X$11</f>
        <v>2.1601040636699242E-4</v>
      </c>
      <c r="Y462" s="19">
        <f>((VLOOKUP(ROUND($A462 + (Y$9/12),5),'main sheet'!$G:$M, 4, 0) - VLOOKUP(ROUND($A462 + (Y$9/12) + (1/12),5),'main sheet'!$G:$M, 4, 0)) / VLOOKUP(ROUND($A462,5),'main sheet'!$G:$M, 4, 0)) * Y$11</f>
        <v>2.1586748151390908E-4</v>
      </c>
      <c r="Z462" s="19">
        <f>((VLOOKUP(ROUND($A462 + (Z$9/12),5),'main sheet'!$G:$M, 4, 0) - VLOOKUP(ROUND($A462 + (Z$9/12) + (1/12),5),'main sheet'!$G:$M, 4, 0)) / VLOOKUP(ROUND($A462,5),'main sheet'!$G:$M, 4, 0)) * Z$11</f>
        <v>2.1572465122839219E-4</v>
      </c>
      <c r="AA462" s="19">
        <f>((VLOOKUP(ROUND($A462 + (AA$9/12),5),'main sheet'!$G:$M, 4, 0) - VLOOKUP(ROUND($A462 + (AA$9/12) + (1/12),5),'main sheet'!$G:$M, 4, 0)) / VLOOKUP(ROUND($A462,5),'main sheet'!$G:$M, 4, 0)) * AA$11</f>
        <v>2.1558191544742019E-4</v>
      </c>
      <c r="AB462" s="19">
        <f>((VLOOKUP(ROUND($A462 + (AB$9/12),5),'main sheet'!$G:$M, 4, 0) - VLOOKUP(ROUND($A462 + (AB$9/12) + (1/12),5),'main sheet'!$G:$M, 4, 0)) / VLOOKUP(ROUND($A462,5),'main sheet'!$G:$M, 4, 0)) * AB$11</f>
        <v>2.1543927410846357E-4</v>
      </c>
      <c r="AC462" s="19">
        <f>((VLOOKUP(ROUND($A462 + (AC$9/12),5),'main sheet'!$G:$M, 4, 0) - VLOOKUP(ROUND($A462 + (AC$9/12) + (1/12),5),'main sheet'!$G:$M, 4, 0)) / VLOOKUP(ROUND($A462,5),'main sheet'!$G:$M, 4, 0)) * AC$11</f>
        <v>2.1529672714948366E-4</v>
      </c>
      <c r="AD462" s="19">
        <f>((VLOOKUP(ROUND($A462 + (AD$9/12),5),'main sheet'!$G:$M, 4, 0) - VLOOKUP(ROUND($A462 + (AD$9/12) + (1/12),5),'main sheet'!$G:$M, 4, 0)) / VLOOKUP(ROUND($A462,5),'main sheet'!$G:$M, 4, 0)) * AD$11</f>
        <v>2.1515427450758383E-4</v>
      </c>
      <c r="AE462" s="19">
        <f>((VLOOKUP(ROUND($A462 + (AE$9/12),5),'main sheet'!$G:$M, 4, 0) - VLOOKUP(ROUND($A462 + (AE$9/12) + (1/12),5),'main sheet'!$G:$M, 4, 0)) / VLOOKUP(ROUND($A462,5),'main sheet'!$G:$M, 4, 0)) * AE$11</f>
        <v>2.150119161203587E-4</v>
      </c>
      <c r="AF462" s="19">
        <f>((VLOOKUP(ROUND($A462 + (AF$9/12),5),'main sheet'!$G:$M, 4, 0) - VLOOKUP(ROUND($A462 + (AF$9/12) + (1/12),5),'main sheet'!$G:$M, 4, 0)) / VLOOKUP(ROUND($A462,5),'main sheet'!$G:$M, 4, 0)) * AF$11</f>
        <v>2.148696519258926E-4</v>
      </c>
      <c r="AH462" s="18">
        <f t="shared" si="12"/>
        <v>37.416666666666664</v>
      </c>
      <c r="AI462" s="19">
        <f t="shared" si="13"/>
        <v>6.2592825692135414E-3</v>
      </c>
    </row>
    <row r="463" spans="1:35" x14ac:dyDescent="0.3">
      <c r="A463" s="19">
        <v>37.5</v>
      </c>
      <c r="C463" s="19">
        <f>((VLOOKUP(ROUND($A463 + (C$9/12),5),'main sheet'!$G:$M, 4, 0) - VLOOKUP(ROUND($A463 + (C$9/12) + (1/12),5),'main sheet'!$G:$M, 4, 0)) / VLOOKUP(ROUND($A463,5),'main sheet'!$G:$M, 4, 0)) * C$11</f>
        <v>1.9713487878226336E-4</v>
      </c>
      <c r="D463" s="19">
        <f>((VLOOKUP(ROUND($A463 + (D$9/12),5),'main sheet'!$G:$M, 4, 0) - VLOOKUP(ROUND($A463 + (D$9/12) + (1/12),5),'main sheet'!$G:$M, 4, 0)) / VLOOKUP(ROUND($A463,5),'main sheet'!$G:$M, 4, 0)) * D$11</f>
        <v>1.9694363859213543E-4</v>
      </c>
      <c r="E463" s="19">
        <f>((VLOOKUP(ROUND($A463 + (E$9/12),5),'main sheet'!$G:$M, 4, 0) - VLOOKUP(ROUND($A463 + (E$9/12) + (1/12),5),'main sheet'!$G:$M, 4, 0)) / VLOOKUP(ROUND($A463,5),'main sheet'!$G:$M, 4, 0)) * E$11</f>
        <v>1.9675258392392285E-4</v>
      </c>
      <c r="F463" s="19">
        <f>((VLOOKUP(ROUND($A463 + (F$9/12),5),'main sheet'!$G:$M, 4, 0) - VLOOKUP(ROUND($A463 + (F$9/12) + (1/12),5),'main sheet'!$G:$M, 4, 0)) / VLOOKUP(ROUND($A463,5),'main sheet'!$G:$M, 4, 0)) * F$11</f>
        <v>1.9656171459765085E-4</v>
      </c>
      <c r="G463" s="19">
        <f>((VLOOKUP(ROUND($A463 + (G$9/12),5),'main sheet'!$G:$M, 4, 0) - VLOOKUP(ROUND($A463 + (G$9/12) + (1/12),5),'main sheet'!$G:$M, 4, 0)) / VLOOKUP(ROUND($A463,5),'main sheet'!$G:$M, 4, 0)) * G$11</f>
        <v>1.9637103043306401E-4</v>
      </c>
      <c r="H463" s="19">
        <f>((VLOOKUP(ROUND($A463 + (H$9/12),5),'main sheet'!$G:$M, 4, 0) - VLOOKUP(ROUND($A463 + (H$9/12) + (1/12),5),'main sheet'!$G:$M, 4, 0)) / VLOOKUP(ROUND($A463,5),'main sheet'!$G:$M, 4, 0)) * H$11</f>
        <v>2.0833330752323171E-4</v>
      </c>
      <c r="I463" s="19">
        <f>((VLOOKUP(ROUND($A463 + (I$9/12),5),'main sheet'!$G:$M, 4, 0) - VLOOKUP(ROUND($A463 + (I$9/12) + (1/12),5),'main sheet'!$G:$M, 4, 0)) / VLOOKUP(ROUND($A463,5),'main sheet'!$G:$M, 4, 0)) * I$11</f>
        <v>2.0813120375775334E-4</v>
      </c>
      <c r="J463" s="19">
        <f>((VLOOKUP(ROUND($A463 + (J$9/12),5),'main sheet'!$G:$M, 4, 0) - VLOOKUP(ROUND($A463 + (J$9/12) + (1/12),5),'main sheet'!$G:$M, 4, 0)) / VLOOKUP(ROUND($A463,5),'main sheet'!$G:$M, 4, 0)) * J$11</f>
        <v>2.0792929605277296E-4</v>
      </c>
      <c r="K463" s="19">
        <f>((VLOOKUP(ROUND($A463 + (K$9/12),5),'main sheet'!$G:$M, 4, 0) - VLOOKUP(ROUND($A463 + (K$9/12) + (1/12),5),'main sheet'!$G:$M, 4, 0)) / VLOOKUP(ROUND($A463,5),'main sheet'!$G:$M, 4, 0)) * K$11</f>
        <v>2.0772758421809263E-4</v>
      </c>
      <c r="L463" s="19">
        <f>((VLOOKUP(ROUND($A463 + (L$9/12),5),'main sheet'!$G:$M, 4, 0) - VLOOKUP(ROUND($A463 + (L$9/12) + (1/12),5),'main sheet'!$G:$M, 4, 0)) / VLOOKUP(ROUND($A463,5),'main sheet'!$G:$M, 4, 0)) * L$11</f>
        <v>2.0752606806369894E-4</v>
      </c>
      <c r="M463" s="19">
        <f>((VLOOKUP(ROUND($A463 + (M$9/12),5),'main sheet'!$G:$M, 4, 0) - VLOOKUP(ROUND($A463 + (M$9/12) + (1/12),5),'main sheet'!$G:$M, 4, 0)) / VLOOKUP(ROUND($A463,5),'main sheet'!$G:$M, 4, 0)) * M$11</f>
        <v>2.0809416747708253E-4</v>
      </c>
      <c r="N463" s="19">
        <f>((VLOOKUP(ROUND($A463 + (N$9/12),5),'main sheet'!$G:$M, 4, 0) - VLOOKUP(ROUND($A463 + (N$9/12) + (1/12),5),'main sheet'!$G:$M, 4, 0)) / VLOOKUP(ROUND($A463,5),'main sheet'!$G:$M, 4, 0)) * N$11</f>
        <v>2.0795648046105801E-4</v>
      </c>
      <c r="O463" s="19">
        <f>((VLOOKUP(ROUND($A463 + (O$9/12),5),'main sheet'!$G:$M, 4, 0) - VLOOKUP(ROUND($A463 + (O$9/12) + (1/12),5),'main sheet'!$G:$M, 4, 0)) / VLOOKUP(ROUND($A463,5),'main sheet'!$G:$M, 4, 0)) * O$11</f>
        <v>2.0781888454664683E-4</v>
      </c>
      <c r="P463" s="19">
        <f>((VLOOKUP(ROUND($A463 + (P$9/12),5),'main sheet'!$G:$M, 4, 0) - VLOOKUP(ROUND($A463 + (P$9/12) + (1/12),5),'main sheet'!$G:$M, 4, 0)) / VLOOKUP(ROUND($A463,5),'main sheet'!$G:$M, 4, 0)) * P$11</f>
        <v>2.0768137967357091E-4</v>
      </c>
      <c r="Q463" s="19">
        <f>((VLOOKUP(ROUND($A463 + (Q$9/12),5),'main sheet'!$G:$M, 4, 0) - VLOOKUP(ROUND($A463 + (Q$9/12) + (1/12),5),'main sheet'!$G:$M, 4, 0)) / VLOOKUP(ROUND($A463,5),'main sheet'!$G:$M, 4, 0)) * Q$11</f>
        <v>2.0754396578159215E-4</v>
      </c>
      <c r="R463" s="19">
        <f>((VLOOKUP(ROUND($A463 + (R$9/12),5),'main sheet'!$G:$M, 4, 0) - VLOOKUP(ROUND($A463 + (R$9/12) + (1/12),5),'main sheet'!$G:$M, 4, 0)) / VLOOKUP(ROUND($A463,5),'main sheet'!$G:$M, 4, 0)) * R$11</f>
        <v>2.0740664281051222E-4</v>
      </c>
      <c r="S463" s="19">
        <f>((VLOOKUP(ROUND($A463 + (S$9/12),5),'main sheet'!$G:$M, 4, 0) - VLOOKUP(ROUND($A463 + (S$9/12) + (1/12),5),'main sheet'!$G:$M, 4, 0)) / VLOOKUP(ROUND($A463,5),'main sheet'!$G:$M, 4, 0)) * S$11</f>
        <v>2.0726941070017263E-4</v>
      </c>
      <c r="T463" s="19">
        <f>((VLOOKUP(ROUND($A463 + (T$9/12),5),'main sheet'!$G:$M, 4, 0) - VLOOKUP(ROUND($A463 + (T$9/12) + (1/12),5),'main sheet'!$G:$M, 4, 0)) / VLOOKUP(ROUND($A463,5),'main sheet'!$G:$M, 4, 0)) * T$11</f>
        <v>2.1662583173756746E-4</v>
      </c>
      <c r="U463" s="19">
        <f>((VLOOKUP(ROUND($A463 + (U$9/12),5),'main sheet'!$G:$M, 4, 0) - VLOOKUP(ROUND($A463 + (U$9/12) + (1/12),5),'main sheet'!$G:$M, 4, 0)) / VLOOKUP(ROUND($A463,5),'main sheet'!$G:$M, 4, 0)) * U$11</f>
        <v>2.1648249968382117E-4</v>
      </c>
      <c r="V463" s="19">
        <f>((VLOOKUP(ROUND($A463 + (V$9/12),5),'main sheet'!$G:$M, 4, 0) - VLOOKUP(ROUND($A463 + (V$9/12) + (1/12),5),'main sheet'!$G:$M, 4, 0)) / VLOOKUP(ROUND($A463,5),'main sheet'!$G:$M, 4, 0)) * V$11</f>
        <v>2.163392624670695E-4</v>
      </c>
      <c r="W463" s="19">
        <f>((VLOOKUP(ROUND($A463 + (W$9/12),5),'main sheet'!$G:$M, 4, 0) - VLOOKUP(ROUND($A463 + (W$9/12) + (1/12),5),'main sheet'!$G:$M, 4, 0)) / VLOOKUP(ROUND($A463,5),'main sheet'!$G:$M, 4, 0)) * W$11</f>
        <v>2.1619612002411124E-4</v>
      </c>
      <c r="X463" s="19">
        <f>((VLOOKUP(ROUND($A463 + (X$9/12),5),'main sheet'!$G:$M, 4, 0) - VLOOKUP(ROUND($A463 + (X$9/12) + (1/12),5),'main sheet'!$G:$M, 4, 0)) / VLOOKUP(ROUND($A463,5),'main sheet'!$G:$M, 4, 0)) * X$11</f>
        <v>2.1605307229223883E-4</v>
      </c>
      <c r="Y463" s="19">
        <f>((VLOOKUP(ROUND($A463 + (Y$9/12),5),'main sheet'!$G:$M, 4, 0) - VLOOKUP(ROUND($A463 + (Y$9/12) + (1/12),5),'main sheet'!$G:$M, 4, 0)) / VLOOKUP(ROUND($A463,5),'main sheet'!$G:$M, 4, 0)) * Y$11</f>
        <v>2.1591011920923679E-4</v>
      </c>
      <c r="Z463" s="19">
        <f>((VLOOKUP(ROUND($A463 + (Z$9/12),5),'main sheet'!$G:$M, 4, 0) - VLOOKUP(ROUND($A463 + (Z$9/12) + (1/12),5),'main sheet'!$G:$M, 4, 0)) / VLOOKUP(ROUND($A463,5),'main sheet'!$G:$M, 4, 0)) * Z$11</f>
        <v>2.1576726071202931E-4</v>
      </c>
      <c r="AA463" s="19">
        <f>((VLOOKUP(ROUND($A463 + (AA$9/12),5),'main sheet'!$G:$M, 4, 0) - VLOOKUP(ROUND($A463 + (AA$9/12) + (1/12),5),'main sheet'!$G:$M, 4, 0)) / VLOOKUP(ROUND($A463,5),'main sheet'!$G:$M, 4, 0)) * AA$11</f>
        <v>2.1562449673803323E-4</v>
      </c>
      <c r="AB463" s="19">
        <f>((VLOOKUP(ROUND($A463 + (AB$9/12),5),'main sheet'!$G:$M, 4, 0) - VLOOKUP(ROUND($A463 + (AB$9/12) + (1/12),5),'main sheet'!$G:$M, 4, 0)) / VLOOKUP(ROUND($A463,5),'main sheet'!$G:$M, 4, 0)) * AB$11</f>
        <v>2.1548182722515646E-4</v>
      </c>
      <c r="AC463" s="19">
        <f>((VLOOKUP(ROUND($A463 + (AC$9/12),5),'main sheet'!$G:$M, 4, 0) - VLOOKUP(ROUND($A463 + (AC$9/12) + (1/12),5),'main sheet'!$G:$M, 4, 0)) / VLOOKUP(ROUND($A463,5),'main sheet'!$G:$M, 4, 0)) * AC$11</f>
        <v>2.1533925211044831E-4</v>
      </c>
      <c r="AD463" s="19">
        <f>((VLOOKUP(ROUND($A463 + (AD$9/12),5),'main sheet'!$G:$M, 4, 0) - VLOOKUP(ROUND($A463 + (AD$9/12) + (1/12),5),'main sheet'!$G:$M, 4, 0)) / VLOOKUP(ROUND($A463,5),'main sheet'!$G:$M, 4, 0)) * AD$11</f>
        <v>2.1519677133144977E-4</v>
      </c>
      <c r="AE463" s="19">
        <f>((VLOOKUP(ROUND($A463 + (AE$9/12),5),'main sheet'!$G:$M, 4, 0) - VLOOKUP(ROUND($A463 + (AE$9/12) + (1/12),5),'main sheet'!$G:$M, 4, 0)) / VLOOKUP(ROUND($A463,5),'main sheet'!$G:$M, 4, 0)) * AE$11</f>
        <v>2.1505438482619191E-4</v>
      </c>
      <c r="AF463" s="19">
        <f>((VLOOKUP(ROUND($A463 + (AF$9/12),5),'main sheet'!$G:$M, 4, 0) - VLOOKUP(ROUND($A463 + (AF$9/12) + (1/12),5),'main sheet'!$G:$M, 4, 0)) / VLOOKUP(ROUND($A463,5),'main sheet'!$G:$M, 4, 0)) * AF$11</f>
        <v>2.3118033858002292E-4</v>
      </c>
      <c r="AH463" s="18">
        <f t="shared" ref="AH463:AH526" si="14">A463</f>
        <v>37.5</v>
      </c>
      <c r="AI463" s="19">
        <f t="shared" ref="AI463:AI526" si="15">SUM(C463:AF463)</f>
        <v>6.2984334743325966E-3</v>
      </c>
    </row>
    <row r="464" spans="1:35" x14ac:dyDescent="0.3">
      <c r="A464" s="19">
        <v>37.583333333333336</v>
      </c>
      <c r="C464" s="19">
        <f>((VLOOKUP(ROUND($A464 + (C$9/12),5),'main sheet'!$G:$M, 4, 0) - VLOOKUP(ROUND($A464 + (C$9/12) + (1/12),5),'main sheet'!$G:$M, 4, 0)) / VLOOKUP(ROUND($A464,5),'main sheet'!$G:$M, 4, 0)) * C$11</f>
        <v>1.9717382414503426E-4</v>
      </c>
      <c r="D464" s="19">
        <f>((VLOOKUP(ROUND($A464 + (D$9/12),5),'main sheet'!$G:$M, 4, 0) - VLOOKUP(ROUND($A464 + (D$9/12) + (1/12),5),'main sheet'!$G:$M, 4, 0)) / VLOOKUP(ROUND($A464,5),'main sheet'!$G:$M, 4, 0)) * D$11</f>
        <v>1.9698254617423242E-4</v>
      </c>
      <c r="E464" s="19">
        <f>((VLOOKUP(ROUND($A464 + (E$9/12),5),'main sheet'!$G:$M, 4, 0) - VLOOKUP(ROUND($A464 + (E$9/12) + (1/12),5),'main sheet'!$G:$M, 4, 0)) / VLOOKUP(ROUND($A464,5),'main sheet'!$G:$M, 4, 0)) * E$11</f>
        <v>1.9679145376199676E-4</v>
      </c>
      <c r="F464" s="19">
        <f>((VLOOKUP(ROUND($A464 + (F$9/12),5),'main sheet'!$G:$M, 4, 0) - VLOOKUP(ROUND($A464 + (F$9/12) + (1/12),5),'main sheet'!$G:$M, 4, 0)) / VLOOKUP(ROUND($A464,5),'main sheet'!$G:$M, 4, 0)) * F$11</f>
        <v>1.9660054672786118E-4</v>
      </c>
      <c r="G464" s="19">
        <f>((VLOOKUP(ROUND($A464 + (G$9/12),5),'main sheet'!$G:$M, 4, 0) - VLOOKUP(ROUND($A464 + (G$9/12) + (1/12),5),'main sheet'!$G:$M, 4, 0)) / VLOOKUP(ROUND($A464,5),'main sheet'!$G:$M, 4, 0)) * G$11</f>
        <v>2.0857680519557236E-4</v>
      </c>
      <c r="H464" s="19">
        <f>((VLOOKUP(ROUND($A464 + (H$9/12),5),'main sheet'!$G:$M, 4, 0) - VLOOKUP(ROUND($A464 + (H$9/12) + (1/12),5),'main sheet'!$G:$M, 4, 0)) / VLOOKUP(ROUND($A464,5),'main sheet'!$G:$M, 4, 0)) * H$11</f>
        <v>2.0837446521344168E-4</v>
      </c>
      <c r="I464" s="19">
        <f>((VLOOKUP(ROUND($A464 + (I$9/12),5),'main sheet'!$G:$M, 4, 0) - VLOOKUP(ROUND($A464 + (I$9/12) + (1/12),5),'main sheet'!$G:$M, 4, 0)) / VLOOKUP(ROUND($A464,5),'main sheet'!$G:$M, 4, 0)) * I$11</f>
        <v>2.0817232152096235E-4</v>
      </c>
      <c r="J464" s="19">
        <f>((VLOOKUP(ROUND($A464 + (J$9/12),5),'main sheet'!$G:$M, 4, 0) - VLOOKUP(ROUND($A464 + (J$9/12) + (1/12),5),'main sheet'!$G:$M, 4, 0)) / VLOOKUP(ROUND($A464,5),'main sheet'!$G:$M, 4, 0)) * J$11</f>
        <v>2.0797037392771413E-4</v>
      </c>
      <c r="K464" s="19">
        <f>((VLOOKUP(ROUND($A464 + (K$9/12),5),'main sheet'!$G:$M, 4, 0) - VLOOKUP(ROUND($A464 + (K$9/12) + (1/12),5),'main sheet'!$G:$M, 4, 0)) / VLOOKUP(ROUND($A464,5),'main sheet'!$G:$M, 4, 0)) * K$11</f>
        <v>2.0776862224346148E-4</v>
      </c>
      <c r="L464" s="19">
        <f>((VLOOKUP(ROUND($A464 + (L$9/12),5),'main sheet'!$G:$M, 4, 0) - VLOOKUP(ROUND($A464 + (L$9/12) + (1/12),5),'main sheet'!$G:$M, 4, 0)) / VLOOKUP(ROUND($A464,5),'main sheet'!$G:$M, 4, 0)) * L$11</f>
        <v>2.0756706627815346E-4</v>
      </c>
      <c r="M464" s="19">
        <f>((VLOOKUP(ROUND($A464 + (M$9/12),5),'main sheet'!$G:$M, 4, 0) - VLOOKUP(ROUND($A464 + (M$9/12) + (1/12),5),'main sheet'!$G:$M, 4, 0)) / VLOOKUP(ROUND($A464,5),'main sheet'!$G:$M, 4, 0)) * M$11</f>
        <v>2.0813527792351734E-4</v>
      </c>
      <c r="N464" s="19">
        <f>((VLOOKUP(ROUND($A464 + (N$9/12),5),'main sheet'!$G:$M, 4, 0) - VLOOKUP(ROUND($A464 + (N$9/12) + (1/12),5),'main sheet'!$G:$M, 4, 0)) / VLOOKUP(ROUND($A464,5),'main sheet'!$G:$M, 4, 0)) * N$11</f>
        <v>2.0799756370646759E-4</v>
      </c>
      <c r="O464" s="19">
        <f>((VLOOKUP(ROUND($A464 + (O$9/12),5),'main sheet'!$G:$M, 4, 0) - VLOOKUP(ROUND($A464 + (O$9/12) + (1/12),5),'main sheet'!$G:$M, 4, 0)) / VLOOKUP(ROUND($A464,5),'main sheet'!$G:$M, 4, 0)) * O$11</f>
        <v>2.0785994060902897E-4</v>
      </c>
      <c r="P464" s="19">
        <f>((VLOOKUP(ROUND($A464 + (P$9/12),5),'main sheet'!$G:$M, 4, 0) - VLOOKUP(ROUND($A464 + (P$9/12) + (1/12),5),'main sheet'!$G:$M, 4, 0)) / VLOOKUP(ROUND($A464,5),'main sheet'!$G:$M, 4, 0)) * P$11</f>
        <v>2.0772240857091145E-4</v>
      </c>
      <c r="Q464" s="19">
        <f>((VLOOKUP(ROUND($A464 + (Q$9/12),5),'main sheet'!$G:$M, 4, 0) - VLOOKUP(ROUND($A464 + (Q$9/12) + (1/12),5),'main sheet'!$G:$M, 4, 0)) / VLOOKUP(ROUND($A464,5),'main sheet'!$G:$M, 4, 0)) * Q$11</f>
        <v>2.0758496753186503E-4</v>
      </c>
      <c r="R464" s="19">
        <f>((VLOOKUP(ROUND($A464 + (R$9/12),5),'main sheet'!$G:$M, 4, 0) - VLOOKUP(ROUND($A464 + (R$9/12) + (1/12),5),'main sheet'!$G:$M, 4, 0)) / VLOOKUP(ROUND($A464,5),'main sheet'!$G:$M, 4, 0)) * R$11</f>
        <v>2.0744761743167947E-4</v>
      </c>
      <c r="S464" s="19">
        <f>((VLOOKUP(ROUND($A464 + (S$9/12),5),'main sheet'!$G:$M, 4, 0) - VLOOKUP(ROUND($A464 + (S$9/12) + (1/12),5),'main sheet'!$G:$M, 4, 0)) / VLOOKUP(ROUND($A464,5),'main sheet'!$G:$M, 4, 0)) * S$11</f>
        <v>2.1681208296153484E-4</v>
      </c>
      <c r="T464" s="19">
        <f>((VLOOKUP(ROUND($A464 + (T$9/12),5),'main sheet'!$G:$M, 4, 0) - VLOOKUP(ROUND($A464 + (T$9/12) + (1/12),5),'main sheet'!$G:$M, 4, 0)) / VLOOKUP(ROUND($A464,5),'main sheet'!$G:$M, 4, 0)) * T$11</f>
        <v>2.1666862767331447E-4</v>
      </c>
      <c r="U464" s="19">
        <f>((VLOOKUP(ROUND($A464 + (U$9/12),5),'main sheet'!$G:$M, 4, 0) - VLOOKUP(ROUND($A464 + (U$9/12) + (1/12),5),'main sheet'!$G:$M, 4, 0)) / VLOOKUP(ROUND($A464,5),'main sheet'!$G:$M, 4, 0)) * U$11</f>
        <v>2.1652526730362798E-4</v>
      </c>
      <c r="V464" s="19">
        <f>((VLOOKUP(ROUND($A464 + (V$9/12),5),'main sheet'!$G:$M, 4, 0) - VLOOKUP(ROUND($A464 + (V$9/12) + (1/12),5),'main sheet'!$G:$M, 4, 0)) / VLOOKUP(ROUND($A464,5),'main sheet'!$G:$M, 4, 0)) * V$11</f>
        <v>2.163820017892198E-4</v>
      </c>
      <c r="W464" s="19">
        <f>((VLOOKUP(ROUND($A464 + (W$9/12),5),'main sheet'!$G:$M, 4, 0) - VLOOKUP(ROUND($A464 + (W$9/12) + (1/12),5),'main sheet'!$G:$M, 4, 0)) / VLOOKUP(ROUND($A464,5),'main sheet'!$G:$M, 4, 0)) * W$11</f>
        <v>2.1623883106732843E-4</v>
      </c>
      <c r="X464" s="19">
        <f>((VLOOKUP(ROUND($A464 + (X$9/12),5),'main sheet'!$G:$M, 4, 0) - VLOOKUP(ROUND($A464 + (X$9/12) + (1/12),5),'main sheet'!$G:$M, 4, 0)) / VLOOKUP(ROUND($A464,5),'main sheet'!$G:$M, 4, 0)) * X$11</f>
        <v>2.16095755075685E-4</v>
      </c>
      <c r="Y464" s="19">
        <f>((VLOOKUP(ROUND($A464 + (Y$9/12),5),'main sheet'!$G:$M, 4, 0) - VLOOKUP(ROUND($A464 + (Y$9/12) + (1/12),5),'main sheet'!$G:$M, 4, 0)) / VLOOKUP(ROUND($A464,5),'main sheet'!$G:$M, 4, 0)) * Y$11</f>
        <v>2.1595277375115933E-4</v>
      </c>
      <c r="Z464" s="19">
        <f>((VLOOKUP(ROUND($A464 + (Z$9/12),5),'main sheet'!$G:$M, 4, 0) - VLOOKUP(ROUND($A464 + (Z$9/12) + (1/12),5),'main sheet'!$G:$M, 4, 0)) / VLOOKUP(ROUND($A464,5),'main sheet'!$G:$M, 4, 0)) * Z$11</f>
        <v>2.1580988703111451E-4</v>
      </c>
      <c r="AA464" s="19">
        <f>((VLOOKUP(ROUND($A464 + (AA$9/12),5),'main sheet'!$G:$M, 4, 0) - VLOOKUP(ROUND($A464 + (AA$9/12) + (1/12),5),'main sheet'!$G:$M, 4, 0)) / VLOOKUP(ROUND($A464,5),'main sheet'!$G:$M, 4, 0)) * AA$11</f>
        <v>2.1566709485340514E-4</v>
      </c>
      <c r="AB464" s="19">
        <f>((VLOOKUP(ROUND($A464 + (AB$9/12),5),'main sheet'!$G:$M, 4, 0) - VLOOKUP(ROUND($A464 + (AB$9/12) + (1/12),5),'main sheet'!$G:$M, 4, 0)) / VLOOKUP(ROUND($A464,5),'main sheet'!$G:$M, 4, 0)) * AB$11</f>
        <v>2.1552439715502626E-4</v>
      </c>
      <c r="AC464" s="19">
        <f>((VLOOKUP(ROUND($A464 + (AC$9/12),5),'main sheet'!$G:$M, 4, 0) - VLOOKUP(ROUND($A464 + (AC$9/12) + (1/12),5),'main sheet'!$G:$M, 4, 0)) / VLOOKUP(ROUND($A464,5),'main sheet'!$G:$M, 4, 0)) * AC$11</f>
        <v>2.1538179387346526E-4</v>
      </c>
      <c r="AD464" s="19">
        <f>((VLOOKUP(ROUND($A464 + (AD$9/12),5),'main sheet'!$G:$M, 4, 0) - VLOOKUP(ROUND($A464 + (AD$9/12) + (1/12),5),'main sheet'!$G:$M, 4, 0)) / VLOOKUP(ROUND($A464,5),'main sheet'!$G:$M, 4, 0)) * AD$11</f>
        <v>2.1523928494669996E-4</v>
      </c>
      <c r="AE464" s="19">
        <f>((VLOOKUP(ROUND($A464 + (AE$9/12),5),'main sheet'!$G:$M, 4, 0) - VLOOKUP(ROUND($A464 + (AE$9/12) + (1/12),5),'main sheet'!$G:$M, 4, 0)) / VLOOKUP(ROUND($A464,5),'main sheet'!$G:$M, 4, 0)) * AE$11</f>
        <v>2.3137910352265397E-4</v>
      </c>
      <c r="AF464" s="19">
        <f>((VLOOKUP(ROUND($A464 + (AF$9/12),5),'main sheet'!$G:$M, 4, 0) - VLOOKUP(ROUND($A464 + (AF$9/12) + (1/12),5),'main sheet'!$G:$M, 4, 0)) / VLOOKUP(ROUND($A464,5),'main sheet'!$G:$M, 4, 0)) * AF$11</f>
        <v>2.3122600985971904E-4</v>
      </c>
      <c r="AH464" s="18">
        <f t="shared" si="14"/>
        <v>37.583333333333336</v>
      </c>
      <c r="AI464" s="19">
        <f t="shared" si="15"/>
        <v>6.3376287118258549E-3</v>
      </c>
    </row>
    <row r="465" spans="1:35" x14ac:dyDescent="0.3">
      <c r="A465" s="19">
        <v>37.666666666666664</v>
      </c>
      <c r="C465" s="19">
        <f>((VLOOKUP(ROUND($A465 + (C$9/12),5),'main sheet'!$G:$M, 4, 0) - VLOOKUP(ROUND($A465 + (C$9/12) + (1/12),5),'main sheet'!$G:$M, 4, 0)) / VLOOKUP(ROUND($A465,5),'main sheet'!$G:$M, 4, 0)) * C$11</f>
        <v>1.9721278489885137E-4</v>
      </c>
      <c r="D465" s="19">
        <f>((VLOOKUP(ROUND($A465 + (D$9/12),5),'main sheet'!$G:$M, 4, 0) - VLOOKUP(ROUND($A465 + (D$9/12) + (1/12),5),'main sheet'!$G:$M, 4, 0)) / VLOOKUP(ROUND($A465,5),'main sheet'!$G:$M, 4, 0)) * D$11</f>
        <v>1.9702146913244483E-4</v>
      </c>
      <c r="E465" s="19">
        <f>((VLOOKUP(ROUND($A465 + (E$9/12),5),'main sheet'!$G:$M, 4, 0) - VLOOKUP(ROUND($A465 + (E$9/12) + (1/12),5),'main sheet'!$G:$M, 4, 0)) / VLOOKUP(ROUND($A465,5),'main sheet'!$G:$M, 4, 0)) * E$11</f>
        <v>1.9683033896081352E-4</v>
      </c>
      <c r="F465" s="19">
        <f>((VLOOKUP(ROUND($A465 + (F$9/12),5),'main sheet'!$G:$M, 4, 0) - VLOOKUP(ROUND($A465 + (F$9/12) + (1/12),5),'main sheet'!$G:$M, 4, 0)) / VLOOKUP(ROUND($A465,5),'main sheet'!$G:$M, 4, 0)) * F$11</f>
        <v>2.0882059561531257E-4</v>
      </c>
      <c r="G465" s="19">
        <f>((VLOOKUP(ROUND($A465 + (G$9/12),5),'main sheet'!$G:$M, 4, 0) - VLOOKUP(ROUND($A465 + (G$9/12) + (1/12),5),'main sheet'!$G:$M, 4, 0)) / VLOOKUP(ROUND($A465,5),'main sheet'!$G:$M, 4, 0)) * G$11</f>
        <v>2.0861801913253593E-4</v>
      </c>
      <c r="H465" s="19">
        <f>((VLOOKUP(ROUND($A465 + (H$9/12),5),'main sheet'!$G:$M, 4, 0) - VLOOKUP(ROUND($A465 + (H$9/12) + (1/12),5),'main sheet'!$G:$M, 4, 0)) / VLOOKUP(ROUND($A465,5),'main sheet'!$G:$M, 4, 0)) * H$11</f>
        <v>2.0841563916883943E-4</v>
      </c>
      <c r="I465" s="19">
        <f>((VLOOKUP(ROUND($A465 + (I$9/12),5),'main sheet'!$G:$M, 4, 0) - VLOOKUP(ROUND($A465 + (I$9/12) + (1/12),5),'main sheet'!$G:$M, 4, 0)) / VLOOKUP(ROUND($A465,5),'main sheet'!$G:$M, 4, 0)) * I$11</f>
        <v>2.0821345553358029E-4</v>
      </c>
      <c r="J465" s="19">
        <f>((VLOOKUP(ROUND($A465 + (J$9/12),5),'main sheet'!$G:$M, 4, 0) - VLOOKUP(ROUND($A465 + (J$9/12) + (1/12),5),'main sheet'!$G:$M, 4, 0)) / VLOOKUP(ROUND($A465,5),'main sheet'!$G:$M, 4, 0)) * J$11</f>
        <v>2.0801146803630069E-4</v>
      </c>
      <c r="K465" s="19">
        <f>((VLOOKUP(ROUND($A465 + (K$9/12),5),'main sheet'!$G:$M, 4, 0) - VLOOKUP(ROUND($A465 + (K$9/12) + (1/12),5),'main sheet'!$G:$M, 4, 0)) / VLOOKUP(ROUND($A465,5),'main sheet'!$G:$M, 4, 0)) * K$11</f>
        <v>2.0780967648672749E-4</v>
      </c>
      <c r="L465" s="19">
        <f>((VLOOKUP(ROUND($A465 + (L$9/12),5),'main sheet'!$G:$M, 4, 0) - VLOOKUP(ROUND($A465 + (L$9/12) + (1/12),5),'main sheet'!$G:$M, 4, 0)) / VLOOKUP(ROUND($A465,5),'main sheet'!$G:$M, 4, 0)) * L$11</f>
        <v>2.0760808069477223E-4</v>
      </c>
      <c r="M465" s="19">
        <f>((VLOOKUP(ROUND($A465 + (M$9/12),5),'main sheet'!$G:$M, 4, 0) - VLOOKUP(ROUND($A465 + (M$9/12) + (1/12),5),'main sheet'!$G:$M, 4, 0)) / VLOOKUP(ROUND($A465,5),'main sheet'!$G:$M, 4, 0)) * M$11</f>
        <v>2.0817640461646955E-4</v>
      </c>
      <c r="N465" s="19">
        <f>((VLOOKUP(ROUND($A465 + (N$9/12),5),'main sheet'!$G:$M, 4, 0) - VLOOKUP(ROUND($A465 + (N$9/12) + (1/12),5),'main sheet'!$G:$M, 4, 0)) / VLOOKUP(ROUND($A465,5),'main sheet'!$G:$M, 4, 0)) * N$11</f>
        <v>2.0803866318764498E-4</v>
      </c>
      <c r="O465" s="19">
        <f>((VLOOKUP(ROUND($A465 + (O$9/12),5),'main sheet'!$G:$M, 4, 0) - VLOOKUP(ROUND($A465 + (O$9/12) + (1/12),5),'main sheet'!$G:$M, 4, 0)) / VLOOKUP(ROUND($A465,5),'main sheet'!$G:$M, 4, 0)) * O$11</f>
        <v>2.0790101289643639E-4</v>
      </c>
      <c r="P465" s="19">
        <f>((VLOOKUP(ROUND($A465 + (P$9/12),5),'main sheet'!$G:$M, 4, 0) - VLOOKUP(ROUND($A465 + (P$9/12) + (1/12),5),'main sheet'!$G:$M, 4, 0)) / VLOOKUP(ROUND($A465,5),'main sheet'!$G:$M, 4, 0)) * P$11</f>
        <v>2.0776345368254183E-4</v>
      </c>
      <c r="Q465" s="19">
        <f>((VLOOKUP(ROUND($A465 + (Q$9/12),5),'main sheet'!$G:$M, 4, 0) - VLOOKUP(ROUND($A465 + (Q$9/12) + (1/12),5),'main sheet'!$G:$M, 4, 0)) / VLOOKUP(ROUND($A465,5),'main sheet'!$G:$M, 4, 0)) * Q$11</f>
        <v>2.0762598548569944E-4</v>
      </c>
      <c r="R465" s="19">
        <f>((VLOOKUP(ROUND($A465 + (R$9/12),5),'main sheet'!$G:$M, 4, 0) - VLOOKUP(ROUND($A465 + (R$9/12) + (1/12),5),'main sheet'!$G:$M, 4, 0)) / VLOOKUP(ROUND($A465,5),'main sheet'!$G:$M, 4, 0)) * R$11</f>
        <v>2.1699850279033141E-4</v>
      </c>
      <c r="S465" s="19">
        <f>((VLOOKUP(ROUND($A465 + (S$9/12),5),'main sheet'!$G:$M, 4, 0) - VLOOKUP(ROUND($A465 + (S$9/12) + (1/12),5),'main sheet'!$G:$M, 4, 0)) / VLOOKUP(ROUND($A465,5),'main sheet'!$G:$M, 4, 0)) * S$11</f>
        <v>2.1685492415607837E-4</v>
      </c>
      <c r="T465" s="19">
        <f>((VLOOKUP(ROUND($A465 + (T$9/12),5),'main sheet'!$G:$M, 4, 0) - VLOOKUP(ROUND($A465 + (T$9/12) + (1/12),5),'main sheet'!$G:$M, 4, 0)) / VLOOKUP(ROUND($A465,5),'main sheet'!$G:$M, 4, 0)) * T$11</f>
        <v>2.1671144052197225E-4</v>
      </c>
      <c r="U465" s="19">
        <f>((VLOOKUP(ROUND($A465 + (U$9/12),5),'main sheet'!$G:$M, 4, 0) - VLOOKUP(ROUND($A465 + (U$9/12) + (1/12),5),'main sheet'!$G:$M, 4, 0)) / VLOOKUP(ROUND($A465,5),'main sheet'!$G:$M, 4, 0)) * U$11</f>
        <v>2.1656805182470313E-4</v>
      </c>
      <c r="V465" s="19">
        <f>((VLOOKUP(ROUND($A465 + (V$9/12),5),'main sheet'!$G:$M, 4, 0) - VLOOKUP(ROUND($A465 + (V$9/12) + (1/12),5),'main sheet'!$G:$M, 4, 0)) / VLOOKUP(ROUND($A465,5),'main sheet'!$G:$M, 4, 0)) * V$11</f>
        <v>2.1642475800145552E-4</v>
      </c>
      <c r="W465" s="19">
        <f>((VLOOKUP(ROUND($A465 + (W$9/12),5),'main sheet'!$G:$M, 4, 0) - VLOOKUP(ROUND($A465 + (W$9/12) + (1/12),5),'main sheet'!$G:$M, 4, 0)) / VLOOKUP(ROUND($A465,5),'main sheet'!$G:$M, 4, 0)) * W$11</f>
        <v>2.1628155898990696E-4</v>
      </c>
      <c r="X465" s="19">
        <f>((VLOOKUP(ROUND($A465 + (X$9/12),5),'main sheet'!$G:$M, 4, 0) - VLOOKUP(ROUND($A465 + (X$9/12) + (1/12),5),'main sheet'!$G:$M, 4, 0)) / VLOOKUP(ROUND($A465,5),'main sheet'!$G:$M, 4, 0)) * X$11</f>
        <v>2.1613845472687312E-4</v>
      </c>
      <c r="Y465" s="19">
        <f>((VLOOKUP(ROUND($A465 + (Y$9/12),5),'main sheet'!$G:$M, 4, 0) - VLOOKUP(ROUND($A465 + (Y$9/12) + (1/12),5),'main sheet'!$G:$M, 4, 0)) / VLOOKUP(ROUND($A465,5),'main sheet'!$G:$M, 4, 0)) * Y$11</f>
        <v>2.1599544514966314E-4</v>
      </c>
      <c r="Z465" s="19">
        <f>((VLOOKUP(ROUND($A465 + (Z$9/12),5),'main sheet'!$G:$M, 4, 0) - VLOOKUP(ROUND($A465 + (Z$9/12) + (1/12),5),'main sheet'!$G:$M, 4, 0)) / VLOOKUP(ROUND($A465,5),'main sheet'!$G:$M, 4, 0)) * Z$11</f>
        <v>2.1585253019607814E-4</v>
      </c>
      <c r="AA465" s="19">
        <f>((VLOOKUP(ROUND($A465 + (AA$9/12),5),'main sheet'!$G:$M, 4, 0) - VLOOKUP(ROUND($A465 + (AA$9/12) + (1/12),5),'main sheet'!$G:$M, 4, 0)) / VLOOKUP(ROUND($A465,5),'main sheet'!$G:$M, 4, 0)) * AA$11</f>
        <v>2.1570970980305915E-4</v>
      </c>
      <c r="AB465" s="19">
        <f>((VLOOKUP(ROUND($A465 + (AB$9/12),5),'main sheet'!$G:$M, 4, 0) - VLOOKUP(ROUND($A465 + (AB$9/12) + (1/12),5),'main sheet'!$G:$M, 4, 0)) / VLOOKUP(ROUND($A465,5),'main sheet'!$G:$M, 4, 0)) * AB$11</f>
        <v>2.1556698390803964E-4</v>
      </c>
      <c r="AC465" s="19">
        <f>((VLOOKUP(ROUND($A465 + (AC$9/12),5),'main sheet'!$G:$M, 4, 0) - VLOOKUP(ROUND($A465 + (AC$9/12) + (1/12),5),'main sheet'!$G:$M, 4, 0)) / VLOOKUP(ROUND($A465,5),'main sheet'!$G:$M, 4, 0)) * AC$11</f>
        <v>2.1542435244894416E-4</v>
      </c>
      <c r="AD465" s="19">
        <f>((VLOOKUP(ROUND($A465 + (AD$9/12),5),'main sheet'!$G:$M, 4, 0) - VLOOKUP(ROUND($A465 + (AD$9/12) + (1/12),5),'main sheet'!$G:$M, 4, 0)) / VLOOKUP(ROUND($A465,5),'main sheet'!$G:$M, 4, 0)) * AD$11</f>
        <v>2.3157804839821908E-4</v>
      </c>
      <c r="AE465" s="19">
        <f>((VLOOKUP(ROUND($A465 + (AE$9/12),5),'main sheet'!$G:$M, 4, 0) - VLOOKUP(ROUND($A465 + (AE$9/12) + (1/12),5),'main sheet'!$G:$M, 4, 0)) / VLOOKUP(ROUND($A465,5),'main sheet'!$G:$M, 4, 0)) * AE$11</f>
        <v>2.3142482310196353E-4</v>
      </c>
      <c r="AF465" s="19">
        <f>((VLOOKUP(ROUND($A465 + (AF$9/12),5),'main sheet'!$G:$M, 4, 0) - VLOOKUP(ROUND($A465 + (AF$9/12) + (1/12),5),'main sheet'!$G:$M, 4, 0)) / VLOOKUP(ROUND($A465,5),'main sheet'!$G:$M, 4, 0)) * AF$11</f>
        <v>2.3127169918833715E-4</v>
      </c>
      <c r="AH465" s="18">
        <f t="shared" si="14"/>
        <v>37.666666666666664</v>
      </c>
      <c r="AI465" s="19">
        <f t="shared" si="15"/>
        <v>6.3768683307345942E-3</v>
      </c>
    </row>
    <row r="466" spans="1:35" x14ac:dyDescent="0.3">
      <c r="A466" s="19">
        <v>37.75</v>
      </c>
      <c r="C466" s="19">
        <f>((VLOOKUP(ROUND($A466 + (C$9/12),5),'main sheet'!$G:$M, 4, 0) - VLOOKUP(ROUND($A466 + (C$9/12) + (1/12),5),'main sheet'!$G:$M, 4, 0)) / VLOOKUP(ROUND($A466,5),'main sheet'!$G:$M, 4, 0)) * C$11</f>
        <v>1.9725176105284001E-4</v>
      </c>
      <c r="D466" s="19">
        <f>((VLOOKUP(ROUND($A466 + (D$9/12),5),'main sheet'!$G:$M, 4, 0) - VLOOKUP(ROUND($A466 + (D$9/12) + (1/12),5),'main sheet'!$G:$M, 4, 0)) / VLOOKUP(ROUND($A466,5),'main sheet'!$G:$M, 4, 0)) * D$11</f>
        <v>1.9706040747543237E-4</v>
      </c>
      <c r="E466" s="19">
        <f>((VLOOKUP(ROUND($A466 + (E$9/12),5),'main sheet'!$G:$M, 4, 0) - VLOOKUP(ROUND($A466 + (E$9/12) + (1/12),5),'main sheet'!$G:$M, 4, 0)) / VLOOKUP(ROUND($A466,5),'main sheet'!$G:$M, 4, 0)) * E$11</f>
        <v>2.0906467914688951E-4</v>
      </c>
      <c r="F466" s="19">
        <f>((VLOOKUP(ROUND($A466 + (F$9/12),5),'main sheet'!$G:$M, 4, 0) - VLOOKUP(ROUND($A466 + (F$9/12) + (1/12),5),'main sheet'!$G:$M, 4, 0)) / VLOOKUP(ROUND($A466,5),'main sheet'!$G:$M, 4, 0)) * F$11</f>
        <v>2.0886186587911954E-4</v>
      </c>
      <c r="G466" s="19">
        <f>((VLOOKUP(ROUND($A466 + (G$9/12),5),'main sheet'!$G:$M, 4, 0) - VLOOKUP(ROUND($A466 + (G$9/12) + (1/12),5),'main sheet'!$G:$M, 4, 0)) / VLOOKUP(ROUND($A466,5),'main sheet'!$G:$M, 4, 0)) * G$11</f>
        <v>2.0865924936013447E-4</v>
      </c>
      <c r="H466" s="19">
        <f>((VLOOKUP(ROUND($A466 + (H$9/12),5),'main sheet'!$G:$M, 4, 0) - VLOOKUP(ROUND($A466 + (H$9/12) + (1/12),5),'main sheet'!$G:$M, 4, 0)) / VLOOKUP(ROUND($A466,5),'main sheet'!$G:$M, 4, 0)) * H$11</f>
        <v>2.0845682939906861E-4</v>
      </c>
      <c r="I466" s="19">
        <f>((VLOOKUP(ROUND($A466 + (I$9/12),5),'main sheet'!$G:$M, 4, 0) - VLOOKUP(ROUND($A466 + (I$9/12) + (1/12),5),'main sheet'!$G:$M, 4, 0)) / VLOOKUP(ROUND($A466,5),'main sheet'!$G:$M, 4, 0)) * I$11</f>
        <v>2.082546058052415E-4</v>
      </c>
      <c r="J466" s="19">
        <f>((VLOOKUP(ROUND($A466 + (J$9/12),5),'main sheet'!$G:$M, 4, 0) - VLOOKUP(ROUND($A466 + (J$9/12) + (1/12),5),'main sheet'!$G:$M, 4, 0)) / VLOOKUP(ROUND($A466,5),'main sheet'!$G:$M, 4, 0)) * J$11</f>
        <v>2.0805257838815767E-4</v>
      </c>
      <c r="K466" s="19">
        <f>((VLOOKUP(ROUND($A466 + (K$9/12),5),'main sheet'!$G:$M, 4, 0) - VLOOKUP(ROUND($A466 + (K$9/12) + (1/12),5),'main sheet'!$G:$M, 4, 0)) / VLOOKUP(ROUND($A466,5),'main sheet'!$G:$M, 4, 0)) * K$11</f>
        <v>2.0785074695750638E-4</v>
      </c>
      <c r="L466" s="19">
        <f>((VLOOKUP(ROUND($A466 + (L$9/12),5),'main sheet'!$G:$M, 4, 0) - VLOOKUP(ROUND($A466 + (L$9/12) + (1/12),5),'main sheet'!$G:$M, 4, 0)) / VLOOKUP(ROUND($A466,5),'main sheet'!$G:$M, 4, 0)) * L$11</f>
        <v>2.0764911132316154E-4</v>
      </c>
      <c r="M466" s="19">
        <f>((VLOOKUP(ROUND($A466 + (M$9/12),5),'main sheet'!$G:$M, 4, 0) - VLOOKUP(ROUND($A466 + (M$9/12) + (1/12),5),'main sheet'!$G:$M, 4, 0)) / VLOOKUP(ROUND($A466,5),'main sheet'!$G:$M, 4, 0)) * M$11</f>
        <v>2.0821754756557184E-4</v>
      </c>
      <c r="N466" s="19">
        <f>((VLOOKUP(ROUND($A466 + (N$9/12),5),'main sheet'!$G:$M, 4, 0) - VLOOKUP(ROUND($A466 + (N$9/12) + (1/12),5),'main sheet'!$G:$M, 4, 0)) / VLOOKUP(ROUND($A466,5),'main sheet'!$G:$M, 4, 0)) * N$11</f>
        <v>2.0807977891421639E-4</v>
      </c>
      <c r="O466" s="19">
        <f>((VLOOKUP(ROUND($A466 + (O$9/12),5),'main sheet'!$G:$M, 4, 0) - VLOOKUP(ROUND($A466 + (O$9/12) + (1/12),5),'main sheet'!$G:$M, 4, 0)) / VLOOKUP(ROUND($A466,5),'main sheet'!$G:$M, 4, 0)) * O$11</f>
        <v>2.0794210141848895E-4</v>
      </c>
      <c r="P466" s="19">
        <f>((VLOOKUP(ROUND($A466 + (P$9/12),5),'main sheet'!$G:$M, 4, 0) - VLOOKUP(ROUND($A466 + (P$9/12) + (1/12),5),'main sheet'!$G:$M, 4, 0)) / VLOOKUP(ROUND($A466,5),'main sheet'!$G:$M, 4, 0)) * P$11</f>
        <v>2.078045150180756E-4</v>
      </c>
      <c r="Q466" s="19">
        <f>((VLOOKUP(ROUND($A466 + (Q$9/12),5),'main sheet'!$G:$M, 4, 0) - VLOOKUP(ROUND($A466 + (Q$9/12) + (1/12),5),'main sheet'!$G:$M, 4, 0)) / VLOOKUP(ROUND($A466,5),'main sheet'!$G:$M, 4, 0)) * Q$11</f>
        <v>2.1718509138683514E-4</v>
      </c>
      <c r="R466" s="19">
        <f>((VLOOKUP(ROUND($A466 + (R$9/12),5),'main sheet'!$G:$M, 4, 0) - VLOOKUP(ROUND($A466 + (R$9/12) + (1/12),5),'main sheet'!$G:$M, 4, 0)) / VLOOKUP(ROUND($A466,5),'main sheet'!$G:$M, 4, 0)) * R$11</f>
        <v>2.1704138929488307E-4</v>
      </c>
      <c r="S466" s="19">
        <f>((VLOOKUP(ROUND($A466 + (S$9/12),5),'main sheet'!$G:$M, 4, 0) - VLOOKUP(ROUND($A466 + (S$9/12) + (1/12),5),'main sheet'!$G:$M, 4, 0)) / VLOOKUP(ROUND($A466,5),'main sheet'!$G:$M, 4, 0)) * S$11</f>
        <v>2.1689778228476485E-4</v>
      </c>
      <c r="T466" s="19">
        <f>((VLOOKUP(ROUND($A466 + (T$9/12),5),'main sheet'!$G:$M, 4, 0) - VLOOKUP(ROUND($A466 + (T$9/12) + (1/12),5),'main sheet'!$G:$M, 4, 0)) / VLOOKUP(ROUND($A466,5),'main sheet'!$G:$M, 4, 0)) * T$11</f>
        <v>2.1675427029311609E-4</v>
      </c>
      <c r="U466" s="19">
        <f>((VLOOKUP(ROUND($A466 + (U$9/12),5),'main sheet'!$G:$M, 4, 0) - VLOOKUP(ROUND($A466 + (U$9/12) + (1/12),5),'main sheet'!$G:$M, 4, 0)) / VLOOKUP(ROUND($A466,5),'main sheet'!$G:$M, 4, 0)) * U$11</f>
        <v>2.1661085325706735E-4</v>
      </c>
      <c r="V466" s="19">
        <f>((VLOOKUP(ROUND($A466 + (V$9/12),5),'main sheet'!$G:$M, 4, 0) - VLOOKUP(ROUND($A466 + (V$9/12) + (1/12),5),'main sheet'!$G:$M, 4, 0)) / VLOOKUP(ROUND($A466,5),'main sheet'!$G:$M, 4, 0)) * V$11</f>
        <v>2.1646753111424259E-4</v>
      </c>
      <c r="W466" s="19">
        <f>((VLOOKUP(ROUND($A466 + (W$9/12),5),'main sheet'!$G:$M, 4, 0) - VLOOKUP(ROUND($A466 + (W$9/12) + (1/12),5),'main sheet'!$G:$M, 4, 0)) / VLOOKUP(ROUND($A466,5),'main sheet'!$G:$M, 4, 0)) * W$11</f>
        <v>2.1632430380140311E-4</v>
      </c>
      <c r="X466" s="19">
        <f>((VLOOKUP(ROUND($A466 + (X$9/12),5),'main sheet'!$G:$M, 4, 0) - VLOOKUP(ROUND($A466 + (X$9/12) + (1/12),5),'main sheet'!$G:$M, 4, 0)) / VLOOKUP(ROUND($A466,5),'main sheet'!$G:$M, 4, 0)) * X$11</f>
        <v>2.1618117125580416E-4</v>
      </c>
      <c r="Y466" s="19">
        <f>((VLOOKUP(ROUND($A466 + (Y$9/12),5),'main sheet'!$G:$M, 4, 0) - VLOOKUP(ROUND($A466 + (Y$9/12) + (1/12),5),'main sheet'!$G:$M, 4, 0)) / VLOOKUP(ROUND($A466,5),'main sheet'!$G:$M, 4, 0)) * Y$11</f>
        <v>2.1603813341519338E-4</v>
      </c>
      <c r="Z466" s="19">
        <f>((VLOOKUP(ROUND($A466 + (Z$9/12),5),'main sheet'!$G:$M, 4, 0) - VLOOKUP(ROUND($A466 + (Z$9/12) + (1/12),5),'main sheet'!$G:$M, 4, 0)) / VLOOKUP(ROUND($A466,5),'main sheet'!$G:$M, 4, 0)) * Z$11</f>
        <v>2.1589519021645754E-4</v>
      </c>
      <c r="AA466" s="19">
        <f>((VLOOKUP(ROUND($A466 + (AA$9/12),5),'main sheet'!$G:$M, 4, 0) - VLOOKUP(ROUND($A466 + (AA$9/12) + (1/12),5),'main sheet'!$G:$M, 4, 0)) / VLOOKUP(ROUND($A466,5),'main sheet'!$G:$M, 4, 0)) * AA$11</f>
        <v>2.1575234159697639E-4</v>
      </c>
      <c r="AB466" s="19">
        <f>((VLOOKUP(ROUND($A466 + (AB$9/12),5),'main sheet'!$G:$M, 4, 0) - VLOOKUP(ROUND($A466 + (AB$9/12) + (1/12),5),'main sheet'!$G:$M, 4, 0)) / VLOOKUP(ROUND($A466,5),'main sheet'!$G:$M, 4, 0)) * AB$11</f>
        <v>2.1560958749462103E-4</v>
      </c>
      <c r="AC466" s="19">
        <f>((VLOOKUP(ROUND($A466 + (AC$9/12),5),'main sheet'!$G:$M, 4, 0) - VLOOKUP(ROUND($A466 + (AC$9/12) + (1/12),5),'main sheet'!$G:$M, 4, 0)) / VLOOKUP(ROUND($A466,5),'main sheet'!$G:$M, 4, 0)) * AC$11</f>
        <v>2.3177717338053959E-4</v>
      </c>
      <c r="AD466" s="19">
        <f>((VLOOKUP(ROUND($A466 + (AD$9/12),5),'main sheet'!$G:$M, 4, 0) - VLOOKUP(ROUND($A466 + (AD$9/12) + (1/12),5),'main sheet'!$G:$M, 4, 0)) / VLOOKUP(ROUND($A466,5),'main sheet'!$G:$M, 4, 0)) * AD$11</f>
        <v>2.3162381633179445E-4</v>
      </c>
      <c r="AE466" s="19">
        <f>((VLOOKUP(ROUND($A466 + (AE$9/12),5),'main sheet'!$G:$M, 4, 0) - VLOOKUP(ROUND($A466 + (AE$9/12) + (1/12),5),'main sheet'!$G:$M, 4, 0)) / VLOOKUP(ROUND($A466,5),'main sheet'!$G:$M, 4, 0)) * AE$11</f>
        <v>2.3147056075285353E-4</v>
      </c>
      <c r="AF466" s="19">
        <f>((VLOOKUP(ROUND($A466 + (AF$9/12),5),'main sheet'!$G:$M, 4, 0) - VLOOKUP(ROUND($A466 + (AF$9/12) + (1/12),5),'main sheet'!$G:$M, 4, 0)) / VLOOKUP(ROUND($A466,5),'main sheet'!$G:$M, 4, 0)) * AF$11</f>
        <v>2.3131740657657854E-4</v>
      </c>
      <c r="AH466" s="18">
        <f t="shared" si="14"/>
        <v>37.75</v>
      </c>
      <c r="AI466" s="19">
        <f t="shared" si="15"/>
        <v>6.4161523801570348E-3</v>
      </c>
    </row>
    <row r="467" spans="1:35" x14ac:dyDescent="0.3">
      <c r="A467" s="19">
        <v>37.833333333333336</v>
      </c>
      <c r="C467" s="19">
        <f>((VLOOKUP(ROUND($A467 + (C$9/12),5),'main sheet'!$G:$M, 4, 0) - VLOOKUP(ROUND($A467 + (C$9/12) + (1/12),5),'main sheet'!$G:$M, 4, 0)) / VLOOKUP(ROUND($A467,5),'main sheet'!$G:$M, 4, 0)) * C$11</f>
        <v>1.9729075261567557E-4</v>
      </c>
      <c r="D467" s="19">
        <f>((VLOOKUP(ROUND($A467 + (D$9/12),5),'main sheet'!$G:$M, 4, 0) - VLOOKUP(ROUND($A467 + (D$9/12) + (1/12),5),'main sheet'!$G:$M, 4, 0)) / VLOOKUP(ROUND($A467,5),'main sheet'!$G:$M, 4, 0)) * D$11</f>
        <v>2.093090561552137E-4</v>
      </c>
      <c r="E467" s="19">
        <f>((VLOOKUP(ROUND($A467 + (E$9/12),5),'main sheet'!$G:$M, 4, 0) - VLOOKUP(ROUND($A467 + (E$9/12) + (1/12),5),'main sheet'!$G:$M, 4, 0)) / VLOOKUP(ROUND($A467,5),'main sheet'!$G:$M, 4, 0)) * E$11</f>
        <v>2.091060058177492E-4</v>
      </c>
      <c r="F467" s="19">
        <f>((VLOOKUP(ROUND($A467 + (F$9/12),5),'main sheet'!$G:$M, 4, 0) - VLOOKUP(ROUND($A467 + (F$9/12) + (1/12),5),'main sheet'!$G:$M, 4, 0)) / VLOOKUP(ROUND($A467,5),'main sheet'!$G:$M, 4, 0)) * F$11</f>
        <v>2.0890315245905043E-4</v>
      </c>
      <c r="G467" s="19">
        <f>((VLOOKUP(ROUND($A467 + (G$9/12),5),'main sheet'!$G:$M, 4, 0) - VLOOKUP(ROUND($A467 + (G$9/12) + (1/12),5),'main sheet'!$G:$M, 4, 0)) / VLOOKUP(ROUND($A467,5),'main sheet'!$G:$M, 4, 0)) * G$11</f>
        <v>2.087004958880287E-4</v>
      </c>
      <c r="H467" s="19">
        <f>((VLOOKUP(ROUND($A467 + (H$9/12),5),'main sheet'!$G:$M, 4, 0) - VLOOKUP(ROUND($A467 + (H$9/12) + (1/12),5),'main sheet'!$G:$M, 4, 0)) / VLOOKUP(ROUND($A467,5),'main sheet'!$G:$M, 4, 0)) * H$11</f>
        <v>2.0849803591378062E-4</v>
      </c>
      <c r="I467" s="19">
        <f>((VLOOKUP(ROUND($A467 + (I$9/12),5),'main sheet'!$G:$M, 4, 0) - VLOOKUP(ROUND($A467 + (I$9/12) + (1/12),5),'main sheet'!$G:$M, 4, 0)) / VLOOKUP(ROUND($A467,5),'main sheet'!$G:$M, 4, 0)) * I$11</f>
        <v>2.0829577234558798E-4</v>
      </c>
      <c r="J467" s="19">
        <f>((VLOOKUP(ROUND($A467 + (J$9/12),5),'main sheet'!$G:$M, 4, 0) - VLOOKUP(ROUND($A467 + (J$9/12) + (1/12),5),'main sheet'!$G:$M, 4, 0)) / VLOOKUP(ROUND($A467,5),'main sheet'!$G:$M, 4, 0)) * J$11</f>
        <v>2.0809370499291768E-4</v>
      </c>
      <c r="K467" s="19">
        <f>((VLOOKUP(ROUND($A467 + (K$9/12),5),'main sheet'!$G:$M, 4, 0) - VLOOKUP(ROUND($A467 + (K$9/12) + (1/12),5),'main sheet'!$G:$M, 4, 0)) / VLOOKUP(ROUND($A467,5),'main sheet'!$G:$M, 4, 0)) * K$11</f>
        <v>2.0789183366542137E-4</v>
      </c>
      <c r="L467" s="19">
        <f>((VLOOKUP(ROUND($A467 + (L$9/12),5),'main sheet'!$G:$M, 4, 0) - VLOOKUP(ROUND($A467 + (L$9/12) + (1/12),5),'main sheet'!$G:$M, 4, 0)) / VLOOKUP(ROUND($A467,5),'main sheet'!$G:$M, 4, 0)) * L$11</f>
        <v>2.0769015817293537E-4</v>
      </c>
      <c r="M467" s="19">
        <f>((VLOOKUP(ROUND($A467 + (M$9/12),5),'main sheet'!$G:$M, 4, 0) - VLOOKUP(ROUND($A467 + (M$9/12) + (1/12),5),'main sheet'!$G:$M, 4, 0)) / VLOOKUP(ROUND($A467,5),'main sheet'!$G:$M, 4, 0)) * M$11</f>
        <v>2.0825870678046438E-4</v>
      </c>
      <c r="N467" s="19">
        <f>((VLOOKUP(ROUND($A467 + (N$9/12),5),'main sheet'!$G:$M, 4, 0) - VLOOKUP(ROUND($A467 + (N$9/12) + (1/12),5),'main sheet'!$G:$M, 4, 0)) / VLOOKUP(ROUND($A467,5),'main sheet'!$G:$M, 4, 0)) * N$11</f>
        <v>2.0812091089581573E-4</v>
      </c>
      <c r="O467" s="19">
        <f>((VLOOKUP(ROUND($A467 + (O$9/12),5),'main sheet'!$G:$M, 4, 0) - VLOOKUP(ROUND($A467 + (O$9/12) + (1/12),5),'main sheet'!$G:$M, 4, 0)) / VLOOKUP(ROUND($A467,5),'main sheet'!$G:$M, 4, 0)) * O$11</f>
        <v>2.0798320618481417E-4</v>
      </c>
      <c r="P467" s="19">
        <f>((VLOOKUP(ROUND($A467 + (P$9/12),5),'main sheet'!$G:$M, 4, 0) - VLOOKUP(ROUND($A467 + (P$9/12) + (1/12),5),'main sheet'!$G:$M, 4, 0)) / VLOOKUP(ROUND($A467,5),'main sheet'!$G:$M, 4, 0)) * P$11</f>
        <v>2.1737184891409462E-4</v>
      </c>
      <c r="Q467" s="19">
        <f>((VLOOKUP(ROUND($A467 + (Q$9/12),5),'main sheet'!$G:$M, 4, 0) - VLOOKUP(ROUND($A467 + (Q$9/12) + (1/12),5),'main sheet'!$G:$M, 4, 0)) / VLOOKUP(ROUND($A467,5),'main sheet'!$G:$M, 4, 0)) * Q$11</f>
        <v>2.1722802325266921E-4</v>
      </c>
      <c r="R467" s="19">
        <f>((VLOOKUP(ROUND($A467 + (R$9/12),5),'main sheet'!$G:$M, 4, 0) - VLOOKUP(ROUND($A467 + (R$9/12) + (1/12),5),'main sheet'!$G:$M, 4, 0)) / VLOOKUP(ROUND($A467,5),'main sheet'!$G:$M, 4, 0)) * R$11</f>
        <v>2.1708429275483858E-4</v>
      </c>
      <c r="S467" s="19">
        <f>((VLOOKUP(ROUND($A467 + (S$9/12),5),'main sheet'!$G:$M, 4, 0) - VLOOKUP(ROUND($A467 + (S$9/12) + (1/12),5),'main sheet'!$G:$M, 4, 0)) / VLOOKUP(ROUND($A467,5),'main sheet'!$G:$M, 4, 0)) * S$11</f>
        <v>2.1694065735718382E-4</v>
      </c>
      <c r="T467" s="19">
        <f>((VLOOKUP(ROUND($A467 + (T$9/12),5),'main sheet'!$G:$M, 4, 0) - VLOOKUP(ROUND($A467 + (T$9/12) + (1/12),5),'main sheet'!$G:$M, 4, 0)) / VLOOKUP(ROUND($A467,5),'main sheet'!$G:$M, 4, 0)) * T$11</f>
        <v>2.1679711699678145E-4</v>
      </c>
      <c r="U467" s="19">
        <f>((VLOOKUP(ROUND($A467 + (U$9/12),5),'main sheet'!$G:$M, 4, 0) - VLOOKUP(ROUND($A467 + (U$9/12) + (1/12),5),'main sheet'!$G:$M, 4, 0)) / VLOOKUP(ROUND($A467,5),'main sheet'!$G:$M, 4, 0)) * U$11</f>
        <v>2.1665367161120174E-4</v>
      </c>
      <c r="V467" s="19">
        <f>((VLOOKUP(ROUND($A467 + (V$9/12),5),'main sheet'!$G:$M, 4, 0) - VLOOKUP(ROUND($A467 + (V$9/12) + (1/12),5),'main sheet'!$G:$M, 4, 0)) / VLOOKUP(ROUND($A467,5),'main sheet'!$G:$M, 4, 0)) * V$11</f>
        <v>2.1651032113715165E-4</v>
      </c>
      <c r="W467" s="19">
        <f>((VLOOKUP(ROUND($A467 + (W$9/12),5),'main sheet'!$G:$M, 4, 0) - VLOOKUP(ROUND($A467 + (W$9/12) + (1/12),5),'main sheet'!$G:$M, 4, 0)) / VLOOKUP(ROUND($A467,5),'main sheet'!$G:$M, 4, 0)) * W$11</f>
        <v>2.1636706551183245E-4</v>
      </c>
      <c r="X467" s="19">
        <f>((VLOOKUP(ROUND($A467 + (X$9/12),5),'main sheet'!$G:$M, 4, 0) - VLOOKUP(ROUND($A467 + (X$9/12) + (1/12),5),'main sheet'!$G:$M, 4, 0)) / VLOOKUP(ROUND($A467,5),'main sheet'!$G:$M, 4, 0)) * X$11</f>
        <v>2.1622390467293827E-4</v>
      </c>
      <c r="Y467" s="19">
        <f>((VLOOKUP(ROUND($A467 + (Y$9/12),5),'main sheet'!$G:$M, 4, 0) - VLOOKUP(ROUND($A467 + (Y$9/12) + (1/12),5),'main sheet'!$G:$M, 4, 0)) / VLOOKUP(ROUND($A467,5),'main sheet'!$G:$M, 4, 0)) * Y$11</f>
        <v>2.1608083855730165E-4</v>
      </c>
      <c r="Z467" s="19">
        <f>((VLOOKUP(ROUND($A467 + (Z$9/12),5),'main sheet'!$G:$M, 4, 0) - VLOOKUP(ROUND($A467 + (Z$9/12) + (1/12),5),'main sheet'!$G:$M, 4, 0)) / VLOOKUP(ROUND($A467,5),'main sheet'!$G:$M, 4, 0)) * Z$11</f>
        <v>2.159378671022484E-4</v>
      </c>
      <c r="AA467" s="19">
        <f>((VLOOKUP(ROUND($A467 + (AA$9/12),5),'main sheet'!$G:$M, 4, 0) - VLOOKUP(ROUND($A467 + (AA$9/12) + (1/12),5),'main sheet'!$G:$M, 4, 0)) / VLOOKUP(ROUND($A467,5),'main sheet'!$G:$M, 4, 0)) * AA$11</f>
        <v>2.157949902455963E-4</v>
      </c>
      <c r="AB467" s="19">
        <f>((VLOOKUP(ROUND($A467 + (AB$9/12),5),'main sheet'!$G:$M, 4, 0) - VLOOKUP(ROUND($A467 + (AB$9/12) + (1/12),5),'main sheet'!$G:$M, 4, 0)) / VLOOKUP(ROUND($A467,5),'main sheet'!$G:$M, 4, 0)) * AB$11</f>
        <v>2.3197647864361883E-4</v>
      </c>
      <c r="AC467" s="19">
        <f>((VLOOKUP(ROUND($A467 + (AC$9/12),5),'main sheet'!$G:$M, 4, 0) - VLOOKUP(ROUND($A467 + (AC$9/12) + (1/12),5),'main sheet'!$G:$M, 4, 0)) / VLOOKUP(ROUND($A467,5),'main sheet'!$G:$M, 4, 0)) * AC$11</f>
        <v>2.3182298972310004E-4</v>
      </c>
      <c r="AD467" s="19">
        <f>((VLOOKUP(ROUND($A467 + (AD$9/12),5),'main sheet'!$G:$M, 4, 0) - VLOOKUP(ROUND($A467 + (AD$9/12) + (1/12),5),'main sheet'!$G:$M, 4, 0)) / VLOOKUP(ROUND($A467,5),'main sheet'!$G:$M, 4, 0)) * AD$11</f>
        <v>2.3166960235963938E-4</v>
      </c>
      <c r="AE467" s="19">
        <f>((VLOOKUP(ROUND($A467 + (AE$9/12),5),'main sheet'!$G:$M, 4, 0) - VLOOKUP(ROUND($A467 + (AE$9/12) + (1/12),5),'main sheet'!$G:$M, 4, 0)) / VLOOKUP(ROUND($A467,5),'main sheet'!$G:$M, 4, 0)) * AE$11</f>
        <v>2.3151631648604085E-4</v>
      </c>
      <c r="AF467" s="19">
        <f>((VLOOKUP(ROUND($A467 + (AF$9/12),5),'main sheet'!$G:$M, 4, 0) - VLOOKUP(ROUND($A467 + (AF$9/12) + (1/12),5),'main sheet'!$G:$M, 4, 0)) / VLOOKUP(ROUND($A467,5),'main sheet'!$G:$M, 4, 0)) * AF$11</f>
        <v>2.3136313203515294E-4</v>
      </c>
      <c r="AH467" s="18">
        <f t="shared" si="14"/>
        <v>37.833333333333336</v>
      </c>
      <c r="AI467" s="19">
        <f t="shared" si="15"/>
        <v>6.4554809092488433E-3</v>
      </c>
    </row>
    <row r="468" spans="1:35" x14ac:dyDescent="0.3">
      <c r="A468" s="19">
        <v>37.916666666666664</v>
      </c>
      <c r="C468" s="19">
        <f>((VLOOKUP(ROUND($A468 + (C$9/12),5),'main sheet'!$G:$M, 4, 0) - VLOOKUP(ROUND($A468 + (C$9/12) + (1/12),5),'main sheet'!$G:$M, 4, 0)) / VLOOKUP(ROUND($A468,5),'main sheet'!$G:$M, 4, 0)) * C$11</f>
        <v>2.0955372700567001E-4</v>
      </c>
      <c r="D468" s="19">
        <f>((VLOOKUP(ROUND($A468 + (D$9/12),5),'main sheet'!$G:$M, 4, 0) - VLOOKUP(ROUND($A468 + (D$9/12) + (1/12),5),'main sheet'!$G:$M, 4, 0)) / VLOOKUP(ROUND($A468,5),'main sheet'!$G:$M, 4, 0)) * D$11</f>
        <v>2.0935043931345521E-4</v>
      </c>
      <c r="E468" s="19">
        <f>((VLOOKUP(ROUND($A468 + (E$9/12),5),'main sheet'!$G:$M, 4, 0) - VLOOKUP(ROUND($A468 + (E$9/12) + (1/12),5),'main sheet'!$G:$M, 4, 0)) / VLOOKUP(ROUND($A468,5),'main sheet'!$G:$M, 4, 0)) * E$11</f>
        <v>2.0914734883026361E-4</v>
      </c>
      <c r="F468" s="19">
        <f>((VLOOKUP(ROUND($A468 + (F$9/12),5),'main sheet'!$G:$M, 4, 0) - VLOOKUP(ROUND($A468 + (F$9/12) + (1/12),5),'main sheet'!$G:$M, 4, 0)) / VLOOKUP(ROUND($A468,5),'main sheet'!$G:$M, 4, 0)) * F$11</f>
        <v>2.0894445536478304E-4</v>
      </c>
      <c r="G468" s="19">
        <f>((VLOOKUP(ROUND($A468 + (G$9/12),5),'main sheet'!$G:$M, 4, 0) - VLOOKUP(ROUND($A468 + (G$9/12) + (1/12),5),'main sheet'!$G:$M, 4, 0)) / VLOOKUP(ROUND($A468,5),'main sheet'!$G:$M, 4, 0)) * G$11</f>
        <v>2.0874175872588705E-4</v>
      </c>
      <c r="H468" s="19">
        <f>((VLOOKUP(ROUND($A468 + (H$9/12),5),'main sheet'!$G:$M, 4, 0) - VLOOKUP(ROUND($A468 + (H$9/12) + (1/12),5),'main sheet'!$G:$M, 4, 0)) / VLOOKUP(ROUND($A468,5),'main sheet'!$G:$M, 4, 0)) * H$11</f>
        <v>2.0853925872263445E-4</v>
      </c>
      <c r="I468" s="19">
        <f>((VLOOKUP(ROUND($A468 + (I$9/12),5),'main sheet'!$G:$M, 4, 0) - VLOOKUP(ROUND($A468 + (I$9/12) + (1/12),5),'main sheet'!$G:$M, 4, 0)) / VLOOKUP(ROUND($A468,5),'main sheet'!$G:$M, 4, 0)) * I$11</f>
        <v>2.0833695516426939E-4</v>
      </c>
      <c r="J468" s="19">
        <f>((VLOOKUP(ROUND($A468 + (J$9/12),5),'main sheet'!$G:$M, 4, 0) - VLOOKUP(ROUND($A468 + (J$9/12) + (1/12),5),'main sheet'!$G:$M, 4, 0)) / VLOOKUP(ROUND($A468,5),'main sheet'!$G:$M, 4, 0)) * J$11</f>
        <v>2.0813484786022103E-4</v>
      </c>
      <c r="K468" s="19">
        <f>((VLOOKUP(ROUND($A468 + (K$9/12),5),'main sheet'!$G:$M, 4, 0) - VLOOKUP(ROUND($A468 + (K$9/12) + (1/12),5),'main sheet'!$G:$M, 4, 0)) / VLOOKUP(ROUND($A468,5),'main sheet'!$G:$M, 4, 0)) * K$11</f>
        <v>2.0793293662010342E-4</v>
      </c>
      <c r="L468" s="19">
        <f>((VLOOKUP(ROUND($A468 + (L$9/12),5),'main sheet'!$G:$M, 4, 0) - VLOOKUP(ROUND($A468 + (L$9/12) + (1/12),5),'main sheet'!$G:$M, 4, 0)) / VLOOKUP(ROUND($A468,5),'main sheet'!$G:$M, 4, 0)) * L$11</f>
        <v>2.0773122125371531E-4</v>
      </c>
      <c r="M468" s="19">
        <f>((VLOOKUP(ROUND($A468 + (M$9/12),5),'main sheet'!$G:$M, 4, 0) - VLOOKUP(ROUND($A468 + (M$9/12) + (1/12),5),'main sheet'!$G:$M, 4, 0)) / VLOOKUP(ROUND($A468,5),'main sheet'!$G:$M, 4, 0)) * M$11</f>
        <v>2.0829988227079519E-4</v>
      </c>
      <c r="N468" s="19">
        <f>((VLOOKUP(ROUND($A468 + (N$9/12),5),'main sheet'!$G:$M, 4, 0) - VLOOKUP(ROUND($A468 + (N$9/12) + (1/12),5),'main sheet'!$G:$M, 4, 0)) / VLOOKUP(ROUND($A468,5),'main sheet'!$G:$M, 4, 0)) * N$11</f>
        <v>2.0816205914208456E-4</v>
      </c>
      <c r="O468" s="19">
        <f>((VLOOKUP(ROUND($A468 + (O$9/12),5),'main sheet'!$G:$M, 4, 0) - VLOOKUP(ROUND($A468 + (O$9/12) + (1/12),5),'main sheet'!$G:$M, 4, 0)) / VLOOKUP(ROUND($A468,5),'main sheet'!$G:$M, 4, 0)) * O$11</f>
        <v>2.1755877553532901E-4</v>
      </c>
      <c r="P468" s="19">
        <f>((VLOOKUP(ROUND($A468 + (P$9/12),5),'main sheet'!$G:$M, 4, 0) - VLOOKUP(ROUND($A468 + (P$9/12) + (1/12),5),'main sheet'!$G:$M, 4, 0)) / VLOOKUP(ROUND($A468,5),'main sheet'!$G:$M, 4, 0)) * P$11</f>
        <v>2.1741482619254803E-4</v>
      </c>
      <c r="Q468" s="19">
        <f>((VLOOKUP(ROUND($A468 + (Q$9/12),5),'main sheet'!$G:$M, 4, 0) - VLOOKUP(ROUND($A468 + (Q$9/12) + (1/12),5),'main sheet'!$G:$M, 4, 0)) / VLOOKUP(ROUND($A468,5),'main sheet'!$G:$M, 4, 0)) * Q$11</f>
        <v>2.1727097209519672E-4</v>
      </c>
      <c r="R468" s="19">
        <f>((VLOOKUP(ROUND($A468 + (R$9/12),5),'main sheet'!$G:$M, 4, 0) - VLOOKUP(ROUND($A468 + (R$9/12) + (1/12),5),'main sheet'!$G:$M, 4, 0)) / VLOOKUP(ROUND($A468,5),'main sheet'!$G:$M, 4, 0)) * R$11</f>
        <v>2.1712721317980173E-4</v>
      </c>
      <c r="S468" s="19">
        <f>((VLOOKUP(ROUND($A468 + (S$9/12),5),'main sheet'!$G:$M, 4, 0) - VLOOKUP(ROUND($A468 + (S$9/12) + (1/12),5),'main sheet'!$G:$M, 4, 0)) / VLOOKUP(ROUND($A468,5),'main sheet'!$G:$M, 4, 0)) * S$11</f>
        <v>2.1698354938338538E-4</v>
      </c>
      <c r="T468" s="19">
        <f>((VLOOKUP(ROUND($A468 + (T$9/12),5),'main sheet'!$G:$M, 4, 0) - VLOOKUP(ROUND($A468 + (T$9/12) + (1/12),5),'main sheet'!$G:$M, 4, 0)) / VLOOKUP(ROUND($A468,5),'main sheet'!$G:$M, 4, 0)) * T$11</f>
        <v>2.1683998064346428E-4</v>
      </c>
      <c r="U468" s="19">
        <f>((VLOOKUP(ROUND($A468 + (U$9/12),5),'main sheet'!$G:$M, 4, 0) - VLOOKUP(ROUND($A468 + (U$9/12) + (1/12),5),'main sheet'!$G:$M, 4, 0)) / VLOOKUP(ROUND($A468,5),'main sheet'!$G:$M, 4, 0)) * U$11</f>
        <v>2.1669650689669096E-4</v>
      </c>
      <c r="V468" s="19">
        <f>((VLOOKUP(ROUND($A468 + (V$9/12),5),'main sheet'!$G:$M, 4, 0) - VLOOKUP(ROUND($A468 + (V$9/12) + (1/12),5),'main sheet'!$G:$M, 4, 0)) / VLOOKUP(ROUND($A468,5),'main sheet'!$G:$M, 4, 0)) * V$11</f>
        <v>2.1655312808021272E-4</v>
      </c>
      <c r="W468" s="19">
        <f>((VLOOKUP(ROUND($A468 + (W$9/12),5),'main sheet'!$G:$M, 4, 0) - VLOOKUP(ROUND($A468 + (W$9/12) + (1/12),5),'main sheet'!$G:$M, 4, 0)) / VLOOKUP(ROUND($A468,5),'main sheet'!$G:$M, 4, 0)) * W$11</f>
        <v>2.1640984413167006E-4</v>
      </c>
      <c r="X468" s="19">
        <f>((VLOOKUP(ROUND($A468 + (X$9/12),5),'main sheet'!$G:$M, 4, 0) - VLOOKUP(ROUND($A468 + (X$9/12) + (1/12),5),'main sheet'!$G:$M, 4, 0)) / VLOOKUP(ROUND($A468,5),'main sheet'!$G:$M, 4, 0)) * X$11</f>
        <v>2.1626665498784123E-4</v>
      </c>
      <c r="Y468" s="19">
        <f>((VLOOKUP(ROUND($A468 + (Y$9/12),5),'main sheet'!$G:$M, 4, 0) - VLOOKUP(ROUND($A468 + (Y$9/12) + (1/12),5),'main sheet'!$G:$M, 4, 0)) / VLOOKUP(ROUND($A468,5),'main sheet'!$G:$M, 4, 0)) * Y$11</f>
        <v>2.1612356058599814E-4</v>
      </c>
      <c r="Z468" s="19">
        <f>((VLOOKUP(ROUND($A468 + (Z$9/12),5),'main sheet'!$G:$M, 4, 0) - VLOOKUP(ROUND($A468 + (Z$9/12) + (1/12),5),'main sheet'!$G:$M, 4, 0)) / VLOOKUP(ROUND($A468,5),'main sheet'!$G:$M, 4, 0)) * Z$11</f>
        <v>2.1598056086390507E-4</v>
      </c>
      <c r="AA468" s="19">
        <f>((VLOOKUP(ROUND($A468 + (AA$9/12),5),'main sheet'!$G:$M, 4, 0) - VLOOKUP(ROUND($A468 + (AA$9/12) + (1/12),5),'main sheet'!$G:$M, 4, 0)) / VLOOKUP(ROUND($A468,5),'main sheet'!$G:$M, 4, 0)) * AA$11</f>
        <v>2.3217596436164224E-4</v>
      </c>
      <c r="AB468" s="19">
        <f>((VLOOKUP(ROUND($A468 + (AB$9/12),5),'main sheet'!$G:$M, 4, 0) - VLOOKUP(ROUND($A468 + (AB$9/12) + (1/12),5),'main sheet'!$G:$M, 4, 0)) / VLOOKUP(ROUND($A468,5),'main sheet'!$G:$M, 4, 0)) * AB$11</f>
        <v>2.3202234344995047E-4</v>
      </c>
      <c r="AC468" s="19">
        <f>((VLOOKUP(ROUND($A468 + (AC$9/12),5),'main sheet'!$G:$M, 4, 0) - VLOOKUP(ROUND($A468 + (AC$9/12) + (1/12),5),'main sheet'!$G:$M, 4, 0)) / VLOOKUP(ROUND($A468,5),'main sheet'!$G:$M, 4, 0)) * AC$11</f>
        <v>2.3186882418264974E-4</v>
      </c>
      <c r="AD468" s="19">
        <f>((VLOOKUP(ROUND($A468 + (AD$9/12),5),'main sheet'!$G:$M, 4, 0) - VLOOKUP(ROUND($A468 + (AD$9/12) + (1/12),5),'main sheet'!$G:$M, 4, 0)) / VLOOKUP(ROUND($A468,5),'main sheet'!$G:$M, 4, 0)) * AD$11</f>
        <v>2.3171540649248628E-4</v>
      </c>
      <c r="AE468" s="19">
        <f>((VLOOKUP(ROUND($A468 + (AE$9/12),5),'main sheet'!$G:$M, 4, 0) - VLOOKUP(ROUND($A468 + (AE$9/12) + (1/12),5),'main sheet'!$G:$M, 4, 0)) / VLOOKUP(ROUND($A468,5),'main sheet'!$G:$M, 4, 0)) * AE$11</f>
        <v>2.3156209031225086E-4</v>
      </c>
      <c r="AF468" s="19">
        <f>((VLOOKUP(ROUND($A468 + (AF$9/12),5),'main sheet'!$G:$M, 4, 0) - VLOOKUP(ROUND($A468 + (AF$9/12) + (1/12),5),'main sheet'!$G:$M, 4, 0)) / VLOOKUP(ROUND($A468,5),'main sheet'!$G:$M, 4, 0)) * AF$11</f>
        <v>2.3140887557477867E-4</v>
      </c>
      <c r="AH468" s="18">
        <f t="shared" si="14"/>
        <v>37.916666666666664</v>
      </c>
      <c r="AI468" s="19">
        <f t="shared" si="15"/>
        <v>6.4948539672236832E-3</v>
      </c>
    </row>
    <row r="469" spans="1:35" x14ac:dyDescent="0.3">
      <c r="A469" s="19">
        <v>38</v>
      </c>
      <c r="C469" s="19">
        <f>((VLOOKUP(ROUND($A469 + (C$9/12),5),'main sheet'!$G:$M, 4, 0) - VLOOKUP(ROUND($A469 + (C$9/12) + (1/12),5),'main sheet'!$G:$M, 4, 0)) / VLOOKUP(ROUND($A469,5),'main sheet'!$G:$M, 4, 0)) * C$11</f>
        <v>2.0959516673174221E-4</v>
      </c>
      <c r="D469" s="19">
        <f>((VLOOKUP(ROUND($A469 + (D$9/12),5),'main sheet'!$G:$M, 4, 0) - VLOOKUP(ROUND($A469 + (D$9/12) + (1/12),5),'main sheet'!$G:$M, 4, 0)) / VLOOKUP(ROUND($A469,5),'main sheet'!$G:$M, 4, 0)) * D$11</f>
        <v>2.0939183883892398E-4</v>
      </c>
      <c r="E469" s="19">
        <f>((VLOOKUP(ROUND($A469 + (E$9/12),5),'main sheet'!$G:$M, 4, 0) - VLOOKUP(ROUND($A469 + (E$9/12) + (1/12),5),'main sheet'!$G:$M, 4, 0)) / VLOOKUP(ROUND($A469,5),'main sheet'!$G:$M, 4, 0)) * E$11</f>
        <v>2.0918870819412746E-4</v>
      </c>
      <c r="F469" s="19">
        <f>((VLOOKUP(ROUND($A469 + (F$9/12),5),'main sheet'!$G:$M, 4, 0) - VLOOKUP(ROUND($A469 + (F$9/12) + (1/12),5),'main sheet'!$G:$M, 4, 0)) / VLOOKUP(ROUND($A469,5),'main sheet'!$G:$M, 4, 0)) * F$11</f>
        <v>2.0898577460600268E-4</v>
      </c>
      <c r="G469" s="19">
        <f>((VLOOKUP(ROUND($A469 + (G$9/12),5),'main sheet'!$G:$M, 4, 0) - VLOOKUP(ROUND($A469 + (G$9/12) + (1/12),5),'main sheet'!$G:$M, 4, 0)) / VLOOKUP(ROUND($A469,5),'main sheet'!$G:$M, 4, 0)) * G$11</f>
        <v>2.0878303788338538E-4</v>
      </c>
      <c r="H469" s="19">
        <f>((VLOOKUP(ROUND($A469 + (H$9/12),5),'main sheet'!$G:$M, 4, 0) - VLOOKUP(ROUND($A469 + (H$9/12) + (1/12),5),'main sheet'!$G:$M, 4, 0)) / VLOOKUP(ROUND($A469,5),'main sheet'!$G:$M, 4, 0)) * H$11</f>
        <v>2.0858049783529663E-4</v>
      </c>
      <c r="I469" s="19">
        <f>((VLOOKUP(ROUND($A469 + (I$9/12),5),'main sheet'!$G:$M, 4, 0) - VLOOKUP(ROUND($A469 + (I$9/12) + (1/12),5),'main sheet'!$G:$M, 4, 0)) / VLOOKUP(ROUND($A469,5),'main sheet'!$G:$M, 4, 0)) * I$11</f>
        <v>2.0837815427094284E-4</v>
      </c>
      <c r="J469" s="19">
        <f>((VLOOKUP(ROUND($A469 + (J$9/12),5),'main sheet'!$G:$M, 4, 0) - VLOOKUP(ROUND($A469 + (J$9/12) + (1/12),5),'main sheet'!$G:$M, 4, 0)) / VLOOKUP(ROUND($A469,5),'main sheet'!$G:$M, 4, 0)) * J$11</f>
        <v>2.081760069997155E-4</v>
      </c>
      <c r="K469" s="19">
        <f>((VLOOKUP(ROUND($A469 + (K$9/12),5),'main sheet'!$G:$M, 4, 0) - VLOOKUP(ROUND($A469 + (K$9/12) + (1/12),5),'main sheet'!$G:$M, 4, 0)) / VLOOKUP(ROUND($A469,5),'main sheet'!$G:$M, 4, 0)) * K$11</f>
        <v>2.0797405583119097E-4</v>
      </c>
      <c r="L469" s="19">
        <f>((VLOOKUP(ROUND($A469 + (L$9/12),5),'main sheet'!$G:$M, 4, 0) - VLOOKUP(ROUND($A469 + (L$9/12) + (1/12),5),'main sheet'!$G:$M, 4, 0)) / VLOOKUP(ROUND($A469,5),'main sheet'!$G:$M, 4, 0)) * L$11</f>
        <v>2.0777230057513041E-4</v>
      </c>
      <c r="M469" s="19">
        <f>((VLOOKUP(ROUND($A469 + (M$9/12),5),'main sheet'!$G:$M, 4, 0) - VLOOKUP(ROUND($A469 + (M$9/12) + (1/12),5),'main sheet'!$G:$M, 4, 0)) / VLOOKUP(ROUND($A469,5),'main sheet'!$G:$M, 4, 0)) * M$11</f>
        <v>2.0834107404621964E-4</v>
      </c>
      <c r="N469" s="19">
        <f>((VLOOKUP(ROUND($A469 + (N$9/12),5),'main sheet'!$G:$M, 4, 0) - VLOOKUP(ROUND($A469 + (N$9/12) + (1/12),5),'main sheet'!$G:$M, 4, 0)) / VLOOKUP(ROUND($A469,5),'main sheet'!$G:$M, 4, 0)) * N$11</f>
        <v>2.1774587141392817E-4</v>
      </c>
      <c r="O469" s="19">
        <f>((VLOOKUP(ROUND($A469 + (O$9/12),5),'main sheet'!$G:$M, 4, 0) - VLOOKUP(ROUND($A469 + (O$9/12) + (1/12),5),'main sheet'!$G:$M, 4, 0)) / VLOOKUP(ROUND($A469,5),'main sheet'!$G:$M, 4, 0)) * O$11</f>
        <v>2.1760179827780125E-4</v>
      </c>
      <c r="P469" s="19">
        <f>((VLOOKUP(ROUND($A469 + (P$9/12),5),'main sheet'!$G:$M, 4, 0) - VLOOKUP(ROUND($A469 + (P$9/12) + (1/12),5),'main sheet'!$G:$M, 4, 0)) / VLOOKUP(ROUND($A469,5),'main sheet'!$G:$M, 4, 0)) * P$11</f>
        <v>2.1745782046901304E-4</v>
      </c>
      <c r="Q469" s="19">
        <f>((VLOOKUP(ROUND($A469 + (Q$9/12),5),'main sheet'!$G:$M, 4, 0) - VLOOKUP(ROUND($A469 + (Q$9/12) + (1/12),5),'main sheet'!$G:$M, 4, 0)) / VLOOKUP(ROUND($A469,5),'main sheet'!$G:$M, 4, 0)) * Q$11</f>
        <v>2.1731393792403557E-4</v>
      </c>
      <c r="R469" s="19">
        <f>((VLOOKUP(ROUND($A469 + (R$9/12),5),'main sheet'!$G:$M, 4, 0) - VLOOKUP(ROUND($A469 + (R$9/12) + (1/12),5),'main sheet'!$G:$M, 4, 0)) / VLOOKUP(ROUND($A469,5),'main sheet'!$G:$M, 4, 0)) * R$11</f>
        <v>2.1717015057983702E-4</v>
      </c>
      <c r="S469" s="19">
        <f>((VLOOKUP(ROUND($A469 + (S$9/12),5),'main sheet'!$G:$M, 4, 0) - VLOOKUP(ROUND($A469 + (S$9/12) + (1/12),5),'main sheet'!$G:$M, 4, 0)) / VLOOKUP(ROUND($A469,5),'main sheet'!$G:$M, 4, 0)) * S$11</f>
        <v>2.1702645837388032E-4</v>
      </c>
      <c r="T469" s="19">
        <f>((VLOOKUP(ROUND($A469 + (T$9/12),5),'main sheet'!$G:$M, 4, 0) - VLOOKUP(ROUND($A469 + (T$9/12) + (1/12),5),'main sheet'!$G:$M, 4, 0)) / VLOOKUP(ROUND($A469,5),'main sheet'!$G:$M, 4, 0)) * T$11</f>
        <v>2.1688286124276341E-4</v>
      </c>
      <c r="U469" s="19">
        <f>((VLOOKUP(ROUND($A469 + (U$9/12),5),'main sheet'!$G:$M, 4, 0) - VLOOKUP(ROUND($A469 + (U$9/12) + (1/12),5),'main sheet'!$G:$M, 4, 0)) / VLOOKUP(ROUND($A469,5),'main sheet'!$G:$M, 4, 0)) * U$11</f>
        <v>2.1673935912357959E-4</v>
      </c>
      <c r="V469" s="19">
        <f>((VLOOKUP(ROUND($A469 + (V$9/12),5),'main sheet'!$G:$M, 4, 0) - VLOOKUP(ROUND($A469 + (V$9/12) + (1/12),5),'main sheet'!$G:$M, 4, 0)) / VLOOKUP(ROUND($A469,5),'main sheet'!$G:$M, 4, 0)) * V$11</f>
        <v>2.165959519539158E-4</v>
      </c>
      <c r="W469" s="19">
        <f>((VLOOKUP(ROUND($A469 + (W$9/12),5),'main sheet'!$G:$M, 4, 0) - VLOOKUP(ROUND($A469 + (W$9/12) + (1/12),5),'main sheet'!$G:$M, 4, 0)) / VLOOKUP(ROUND($A469,5),'main sheet'!$G:$M, 4, 0)) * W$11</f>
        <v>2.1645263967049581E-4</v>
      </c>
      <c r="X469" s="19">
        <f>((VLOOKUP(ROUND($A469 + (X$9/12),5),'main sheet'!$G:$M, 4, 0) - VLOOKUP(ROUND($A469 + (X$9/12) + (1/12),5),'main sheet'!$G:$M, 4, 0)) / VLOOKUP(ROUND($A469,5),'main sheet'!$G:$M, 4, 0)) * X$11</f>
        <v>2.1630942221053761E-4</v>
      </c>
      <c r="Y469" s="19">
        <f>((VLOOKUP(ROUND($A469 + (Y$9/12),5),'main sheet'!$G:$M, 4, 0) - VLOOKUP(ROUND($A469 + (Y$9/12) + (1/12),5),'main sheet'!$G:$M, 4, 0)) / VLOOKUP(ROUND($A469,5),'main sheet'!$G:$M, 4, 0)) * Y$11</f>
        <v>2.1616629951175205E-4</v>
      </c>
      <c r="Z469" s="19">
        <f>((VLOOKUP(ROUND($A469 + (Z$9/12),5),'main sheet'!$G:$M, 4, 0) - VLOOKUP(ROUND($A469 + (Z$9/12) + (1/12),5),'main sheet'!$G:$M, 4, 0)) / VLOOKUP(ROUND($A469,5),'main sheet'!$G:$M, 4, 0)) * Z$11</f>
        <v>2.3237563070897737E-4</v>
      </c>
      <c r="AA469" s="19">
        <f>((VLOOKUP(ROUND($A469 + (AA$9/12),5),'main sheet'!$G:$M, 4, 0) - VLOOKUP(ROUND($A469 + (AA$9/12) + (1/12),5),'main sheet'!$G:$M, 4, 0)) / VLOOKUP(ROUND($A469,5),'main sheet'!$G:$M, 4, 0)) * AA$11</f>
        <v>2.3222187768659797E-4</v>
      </c>
      <c r="AB469" s="19">
        <f>((VLOOKUP(ROUND($A469 + (AB$9/12),5),'main sheet'!$G:$M, 4, 0) - VLOOKUP(ROUND($A469 + (AB$9/12) + (1/12),5),'main sheet'!$G:$M, 4, 0)) / VLOOKUP(ROUND($A469,5),'main sheet'!$G:$M, 4, 0)) * AB$11</f>
        <v>2.3206822639602155E-4</v>
      </c>
      <c r="AC469" s="19">
        <f>((VLOOKUP(ROUND($A469 + (AC$9/12),5),'main sheet'!$G:$M, 4, 0) - VLOOKUP(ROUND($A469 + (AC$9/12) + (1/12),5),'main sheet'!$G:$M, 4, 0)) / VLOOKUP(ROUND($A469,5),'main sheet'!$G:$M, 4, 0)) * AC$11</f>
        <v>2.3191467676993659E-4</v>
      </c>
      <c r="AD469" s="19">
        <f>((VLOOKUP(ROUND($A469 + (AD$9/12),5),'main sheet'!$G:$M, 4, 0) - VLOOKUP(ROUND($A469 + (AD$9/12) + (1/12),5),'main sheet'!$G:$M, 4, 0)) / VLOOKUP(ROUND($A469,5),'main sheet'!$G:$M, 4, 0)) * AD$11</f>
        <v>2.31761228741076E-4</v>
      </c>
      <c r="AE469" s="19">
        <f>((VLOOKUP(ROUND($A469 + (AE$9/12),5),'main sheet'!$G:$M, 4, 0) - VLOOKUP(ROUND($A469 + (AE$9/12) + (1/12),5),'main sheet'!$G:$M, 4, 0)) / VLOOKUP(ROUND($A469,5),'main sheet'!$G:$M, 4, 0)) * AE$11</f>
        <v>2.3160788224221726E-4</v>
      </c>
      <c r="AF469" s="19">
        <f>((VLOOKUP(ROUND($A469 + (AF$9/12),5),'main sheet'!$G:$M, 4, 0) - VLOOKUP(ROUND($A469 + (AF$9/12) + (1/12),5),'main sheet'!$G:$M, 4, 0)) / VLOOKUP(ROUND($A469,5),'main sheet'!$G:$M, 4, 0)) * AF$11</f>
        <v>2.3145463720618232E-4</v>
      </c>
      <c r="AH469" s="18">
        <f t="shared" si="14"/>
        <v>38</v>
      </c>
      <c r="AI469" s="19">
        <f t="shared" si="15"/>
        <v>6.5220333463152274E-3</v>
      </c>
    </row>
    <row r="470" spans="1:35" x14ac:dyDescent="0.3">
      <c r="A470" s="19">
        <v>38.083333333333336</v>
      </c>
      <c r="C470" s="19">
        <f>((VLOOKUP(ROUND($A470 + (C$9/12),5),'main sheet'!$G:$M, 4, 0) - VLOOKUP(ROUND($A470 + (C$9/12) + (1/12),5),'main sheet'!$G:$M, 4, 0)) / VLOOKUP(ROUND($A470,5),'main sheet'!$G:$M, 4, 0)) * C$11</f>
        <v>2.09639191468235E-4</v>
      </c>
      <c r="D470" s="19">
        <f>((VLOOKUP(ROUND($A470 + (D$9/12),5),'main sheet'!$G:$M, 4, 0) - VLOOKUP(ROUND($A470 + (D$9/12) + (1/12),5),'main sheet'!$G:$M, 4, 0)) / VLOOKUP(ROUND($A470,5),'main sheet'!$G:$M, 4, 0)) * D$11</f>
        <v>2.0943582086709937E-4</v>
      </c>
      <c r="E470" s="19">
        <f>((VLOOKUP(ROUND($A470 + (E$9/12),5),'main sheet'!$G:$M, 4, 0) - VLOOKUP(ROUND($A470 + (E$9/12) + (1/12),5),'main sheet'!$G:$M, 4, 0)) / VLOOKUP(ROUND($A470,5),'main sheet'!$G:$M, 4, 0)) * E$11</f>
        <v>2.0923264755541674E-4</v>
      </c>
      <c r="F470" s="19">
        <f>((VLOOKUP(ROUND($A470 + (F$9/12),5),'main sheet'!$G:$M, 4, 0) - VLOOKUP(ROUND($A470 + (F$9/12) + (1/12),5),'main sheet'!$G:$M, 4, 0)) / VLOOKUP(ROUND($A470,5),'main sheet'!$G:$M, 4, 0)) * F$11</f>
        <v>2.0902967134179691E-4</v>
      </c>
      <c r="G470" s="19">
        <f>((VLOOKUP(ROUND($A470 + (G$9/12),5),'main sheet'!$G:$M, 4, 0) - VLOOKUP(ROUND($A470 + (G$9/12) + (1/12),5),'main sheet'!$G:$M, 4, 0)) / VLOOKUP(ROUND($A470,5),'main sheet'!$G:$M, 4, 0)) * G$11</f>
        <v>2.0882689203503547E-4</v>
      </c>
      <c r="H470" s="19">
        <f>((VLOOKUP(ROUND($A470 + (H$9/12),5),'main sheet'!$G:$M, 4, 0) - VLOOKUP(ROUND($A470 + (H$9/12) + (1/12),5),'main sheet'!$G:$M, 4, 0)) / VLOOKUP(ROUND($A470,5),'main sheet'!$G:$M, 4, 0)) * H$11</f>
        <v>2.0862430944411337E-4</v>
      </c>
      <c r="I470" s="19">
        <f>((VLOOKUP(ROUND($A470 + (I$9/12),5),'main sheet'!$G:$M, 4, 0) - VLOOKUP(ROUND($A470 + (I$9/12) + (1/12),5),'main sheet'!$G:$M, 4, 0)) / VLOOKUP(ROUND($A470,5),'main sheet'!$G:$M, 4, 0)) * I$11</f>
        <v>2.0842192337819696E-4</v>
      </c>
      <c r="J470" s="19">
        <f>((VLOOKUP(ROUND($A470 + (J$9/12),5),'main sheet'!$G:$M, 4, 0) - VLOOKUP(ROUND($A470 + (J$9/12) + (1/12),5),'main sheet'!$G:$M, 4, 0)) / VLOOKUP(ROUND($A470,5),'main sheet'!$G:$M, 4, 0)) * J$11</f>
        <v>2.0821973364663771E-4</v>
      </c>
      <c r="K470" s="19">
        <f>((VLOOKUP(ROUND($A470 + (K$9/12),5),'main sheet'!$G:$M, 4, 0) - VLOOKUP(ROUND($A470 + (K$9/12) + (1/12),5),'main sheet'!$G:$M, 4, 0)) / VLOOKUP(ROUND($A470,5),'main sheet'!$G:$M, 4, 0)) * K$11</f>
        <v>2.0801774005897196E-4</v>
      </c>
      <c r="L470" s="19">
        <f>((VLOOKUP(ROUND($A470 + (L$9/12),5),'main sheet'!$G:$M, 4, 0) - VLOOKUP(ROUND($A470 + (L$9/12) + (1/12),5),'main sheet'!$G:$M, 4, 0)) / VLOOKUP(ROUND($A470,5),'main sheet'!$G:$M, 4, 0)) * L$11</f>
        <v>2.078159424249209E-4</v>
      </c>
      <c r="M470" s="19">
        <f>((VLOOKUP(ROUND($A470 + (M$9/12),5),'main sheet'!$G:$M, 4, 0) - VLOOKUP(ROUND($A470 + (M$9/12) + (1/12),5),'main sheet'!$G:$M, 4, 0)) / VLOOKUP(ROUND($A470,5),'main sheet'!$G:$M, 4, 0)) * M$11</f>
        <v>2.1793580698584327E-4</v>
      </c>
      <c r="N470" s="19">
        <f>((VLOOKUP(ROUND($A470 + (N$9/12),5),'main sheet'!$G:$M, 4, 0) - VLOOKUP(ROUND($A470 + (N$9/12) + (1/12),5),'main sheet'!$G:$M, 4, 0)) / VLOOKUP(ROUND($A470,5),'main sheet'!$G:$M, 4, 0)) * N$11</f>
        <v>2.1779160817746672E-4</v>
      </c>
      <c r="O470" s="19">
        <f>((VLOOKUP(ROUND($A470 + (O$9/12),5),'main sheet'!$G:$M, 4, 0) - VLOOKUP(ROUND($A470 + (O$9/12) + (1/12),5),'main sheet'!$G:$M, 4, 0)) / VLOOKUP(ROUND($A470,5),'main sheet'!$G:$M, 4, 0)) * O$11</f>
        <v>2.1764750477958113E-4</v>
      </c>
      <c r="P470" s="19">
        <f>((VLOOKUP(ROUND($A470 + (P$9/12),5),'main sheet'!$G:$M, 4, 0) - VLOOKUP(ROUND($A470 + (P$9/12) + (1/12),5),'main sheet'!$G:$M, 4, 0)) / VLOOKUP(ROUND($A470,5),'main sheet'!$G:$M, 4, 0)) * P$11</f>
        <v>2.1750349672860301E-4</v>
      </c>
      <c r="Q470" s="19">
        <f>((VLOOKUP(ROUND($A470 + (Q$9/12),5),'main sheet'!$G:$M, 4, 0) - VLOOKUP(ROUND($A470 + (Q$9/12) + (1/12),5),'main sheet'!$G:$M, 4, 0)) / VLOOKUP(ROUND($A470,5),'main sheet'!$G:$M, 4, 0)) * Q$11</f>
        <v>2.1735958396144572E-4</v>
      </c>
      <c r="R470" s="19">
        <f>((VLOOKUP(ROUND($A470 + (R$9/12),5),'main sheet'!$G:$M, 4, 0) - VLOOKUP(ROUND($A470 + (R$9/12) + (1/12),5),'main sheet'!$G:$M, 4, 0)) / VLOOKUP(ROUND($A470,5),'main sheet'!$G:$M, 4, 0)) * R$11</f>
        <v>2.1721576641551749E-4</v>
      </c>
      <c r="S470" s="19">
        <f>((VLOOKUP(ROUND($A470 + (S$9/12),5),'main sheet'!$G:$M, 4, 0) - VLOOKUP(ROUND($A470 + (S$9/12) + (1/12),5),'main sheet'!$G:$M, 4, 0)) / VLOOKUP(ROUND($A470,5),'main sheet'!$G:$M, 4, 0)) * S$11</f>
        <v>2.1707204402736106E-4</v>
      </c>
      <c r="T470" s="19">
        <f>((VLOOKUP(ROUND($A470 + (T$9/12),5),'main sheet'!$G:$M, 4, 0) - VLOOKUP(ROUND($A470 + (T$9/12) + (1/12),5),'main sheet'!$G:$M, 4, 0)) / VLOOKUP(ROUND($A470,5),'main sheet'!$G:$M, 4, 0)) * T$11</f>
        <v>2.169284167340148E-4</v>
      </c>
      <c r="U470" s="19">
        <f>((VLOOKUP(ROUND($A470 + (U$9/12),5),'main sheet'!$G:$M, 4, 0) - VLOOKUP(ROUND($A470 + (U$9/12) + (1/12),5),'main sheet'!$G:$M, 4, 0)) / VLOOKUP(ROUND($A470,5),'main sheet'!$G:$M, 4, 0)) * U$11</f>
        <v>2.1678488447301122E-4</v>
      </c>
      <c r="V470" s="19">
        <f>((VLOOKUP(ROUND($A470 + (V$9/12),5),'main sheet'!$G:$M, 4, 0) - VLOOKUP(ROUND($A470 + (V$9/12) + (1/12),5),'main sheet'!$G:$M, 4, 0)) / VLOOKUP(ROUND($A470,5),'main sheet'!$G:$M, 4, 0)) * V$11</f>
        <v>2.1664144718101891E-4</v>
      </c>
      <c r="W470" s="19">
        <f>((VLOOKUP(ROUND($A470 + (W$9/12),5),'main sheet'!$G:$M, 4, 0) - VLOOKUP(ROUND($A470 + (W$9/12) + (1/12),5),'main sheet'!$G:$M, 4, 0)) / VLOOKUP(ROUND($A470,5),'main sheet'!$G:$M, 4, 0)) * W$11</f>
        <v>2.1649810479520114E-4</v>
      </c>
      <c r="X470" s="19">
        <f>((VLOOKUP(ROUND($A470 + (X$9/12),5),'main sheet'!$G:$M, 4, 0) - VLOOKUP(ROUND($A470 + (X$9/12) + (1/12),5),'main sheet'!$G:$M, 4, 0)) / VLOOKUP(ROUND($A470,5),'main sheet'!$G:$M, 4, 0)) * X$11</f>
        <v>2.1635485725321428E-4</v>
      </c>
      <c r="Y470" s="19">
        <f>((VLOOKUP(ROUND($A470 + (Y$9/12),5),'main sheet'!$G:$M, 4, 0) - VLOOKUP(ROUND($A470 + (Y$9/12) + (1/12),5),'main sheet'!$G:$M, 4, 0)) / VLOOKUP(ROUND($A470,5),'main sheet'!$G:$M, 4, 0)) * Y$11</f>
        <v>2.3257832754098272E-4</v>
      </c>
      <c r="Z470" s="19">
        <f>((VLOOKUP(ROUND($A470 + (Z$9/12),5),'main sheet'!$G:$M, 4, 0) - VLOOKUP(ROUND($A470 + (Z$9/12) + (1/12),5),'main sheet'!$G:$M, 4, 0)) / VLOOKUP(ROUND($A470,5),'main sheet'!$G:$M, 4, 0)) * Z$11</f>
        <v>2.3242444040277345E-4</v>
      </c>
      <c r="AA470" s="19">
        <f>((VLOOKUP(ROUND($A470 + (AA$9/12),5),'main sheet'!$G:$M, 4, 0) - VLOOKUP(ROUND($A470 + (AA$9/12) + (1/12),5),'main sheet'!$G:$M, 4, 0)) / VLOOKUP(ROUND($A470,5),'main sheet'!$G:$M, 4, 0)) * AA$11</f>
        <v>2.3227065508510592E-4</v>
      </c>
      <c r="AB470" s="19">
        <f>((VLOOKUP(ROUND($A470 + (AB$9/12),5),'main sheet'!$G:$M, 4, 0) - VLOOKUP(ROUND($A470 + (AB$9/12) + (1/12),5),'main sheet'!$G:$M, 4, 0)) / VLOOKUP(ROUND($A470,5),'main sheet'!$G:$M, 4, 0)) * AB$11</f>
        <v>2.3211697152060982E-4</v>
      </c>
      <c r="AC470" s="19">
        <f>((VLOOKUP(ROUND($A470 + (AC$9/12),5),'main sheet'!$G:$M, 4, 0) - VLOOKUP(ROUND($A470 + (AC$9/12) + (1/12),5),'main sheet'!$G:$M, 4, 0)) / VLOOKUP(ROUND($A470,5),'main sheet'!$G:$M, 4, 0)) * AC$11</f>
        <v>2.3196338964195942E-4</v>
      </c>
      <c r="AD470" s="19">
        <f>((VLOOKUP(ROUND($A470 + (AD$9/12),5),'main sheet'!$G:$M, 4, 0) - VLOOKUP(ROUND($A470 + (AD$9/12) + (1/12),5),'main sheet'!$G:$M, 4, 0)) / VLOOKUP(ROUND($A470,5),'main sheet'!$G:$M, 4, 0)) * AD$11</f>
        <v>2.3180990938187357E-4</v>
      </c>
      <c r="AE470" s="19">
        <f>((VLOOKUP(ROUND($A470 + (AE$9/12),5),'main sheet'!$G:$M, 4, 0) - VLOOKUP(ROUND($A470 + (AE$9/12) + (1/12),5),'main sheet'!$G:$M, 4, 0)) / VLOOKUP(ROUND($A470,5),'main sheet'!$G:$M, 4, 0)) * AE$11</f>
        <v>2.3165653067311559E-4</v>
      </c>
      <c r="AF470" s="19">
        <f>((VLOOKUP(ROUND($A470 + (AF$9/12),5),'main sheet'!$G:$M, 4, 0) - VLOOKUP(ROUND($A470 + (AF$9/12) + (1/12),5),'main sheet'!$G:$M, 4, 0)) / VLOOKUP(ROUND($A470,5),'main sheet'!$G:$M, 4, 0)) * AF$11</f>
        <v>2.3150325344849329E-4</v>
      </c>
      <c r="AH470" s="18">
        <f t="shared" si="14"/>
        <v>38.083333333333336</v>
      </c>
      <c r="AI470" s="19">
        <f t="shared" si="15"/>
        <v>6.5493208714276175E-3</v>
      </c>
    </row>
    <row r="471" spans="1:35" x14ac:dyDescent="0.3">
      <c r="A471" s="19">
        <v>38.166666666666664</v>
      </c>
      <c r="C471" s="19">
        <f>((VLOOKUP(ROUND($A471 + (C$9/12),5),'main sheet'!$G:$M, 4, 0) - VLOOKUP(ROUND($A471 + (C$9/12) + (1/12),5),'main sheet'!$G:$M, 4, 0)) / VLOOKUP(ROUND($A471,5),'main sheet'!$G:$M, 4, 0)) * C$11</f>
        <v>2.0968323470309916E-4</v>
      </c>
      <c r="D471" s="19">
        <f>((VLOOKUP(ROUND($A471 + (D$9/12),5),'main sheet'!$G:$M, 4, 0) - VLOOKUP(ROUND($A471 + (D$9/12) + (1/12),5),'main sheet'!$G:$M, 4, 0)) / VLOOKUP(ROUND($A471,5),'main sheet'!$G:$M, 4, 0)) * D$11</f>
        <v>2.0947982137570095E-4</v>
      </c>
      <c r="E471" s="19">
        <f>((VLOOKUP(ROUND($A471 + (E$9/12),5),'main sheet'!$G:$M, 4, 0) - VLOOKUP(ROUND($A471 + (E$9/12) + (1/12),5),'main sheet'!$G:$M, 4, 0)) / VLOOKUP(ROUND($A471,5),'main sheet'!$G:$M, 4, 0)) * E$11</f>
        <v>2.0927660537920436E-4</v>
      </c>
      <c r="F471" s="19">
        <f>((VLOOKUP(ROUND($A471 + (F$9/12),5),'main sheet'!$G:$M, 4, 0) - VLOOKUP(ROUND($A471 + (F$9/12) + (1/12),5),'main sheet'!$G:$M, 4, 0)) / VLOOKUP(ROUND($A471,5),'main sheet'!$G:$M, 4, 0)) * F$11</f>
        <v>2.0907358652217905E-4</v>
      </c>
      <c r="G471" s="19">
        <f>((VLOOKUP(ROUND($A471 + (G$9/12),5),'main sheet'!$G:$M, 4, 0) - VLOOKUP(ROUND($A471 + (G$9/12) + (1/12),5),'main sheet'!$G:$M, 4, 0)) / VLOOKUP(ROUND($A471,5),'main sheet'!$G:$M, 4, 0)) * G$11</f>
        <v>2.0887076461338039E-4</v>
      </c>
      <c r="H471" s="19">
        <f>((VLOOKUP(ROUND($A471 + (H$9/12),5),'main sheet'!$G:$M, 4, 0) - VLOOKUP(ROUND($A471 + (H$9/12) + (1/12),5),'main sheet'!$G:$M, 4, 0)) / VLOOKUP(ROUND($A471,5),'main sheet'!$G:$M, 4, 0)) * H$11</f>
        <v>2.0866813946174927E-4</v>
      </c>
      <c r="I471" s="19">
        <f>((VLOOKUP(ROUND($A471 + (I$9/12),5),'main sheet'!$G:$M, 4, 0) - VLOOKUP(ROUND($A471 + (I$9/12) + (1/12),5),'main sheet'!$G:$M, 4, 0)) / VLOOKUP(ROUND($A471,5),'main sheet'!$G:$M, 4, 0)) * I$11</f>
        <v>2.0846571087641187E-4</v>
      </c>
      <c r="J471" s="19">
        <f>((VLOOKUP(ROUND($A471 + (J$9/12),5),'main sheet'!$G:$M, 4, 0) - VLOOKUP(ROUND($A471 + (J$9/12) + (1/12),5),'main sheet'!$G:$M, 4, 0)) / VLOOKUP(ROUND($A471,5),'main sheet'!$G:$M, 4, 0)) * J$11</f>
        <v>2.0826347866667965E-4</v>
      </c>
      <c r="K471" s="19">
        <f>((VLOOKUP(ROUND($A471 + (K$9/12),5),'main sheet'!$G:$M, 4, 0) - VLOOKUP(ROUND($A471 + (K$9/12) + (1/12),5),'main sheet'!$G:$M, 4, 0)) / VLOOKUP(ROUND($A471,5),'main sheet'!$G:$M, 4, 0)) * K$11</f>
        <v>2.0806144264204894E-4</v>
      </c>
      <c r="L471" s="19">
        <f>((VLOOKUP(ROUND($A471 + (L$9/12),5),'main sheet'!$G:$M, 4, 0) - VLOOKUP(ROUND($A471 + (L$9/12) + (1/12),5),'main sheet'!$G:$M, 4, 0)) / VLOOKUP(ROUND($A471,5),'main sheet'!$G:$M, 4, 0)) * L$11</f>
        <v>2.1738650106531058E-4</v>
      </c>
      <c r="M471" s="19">
        <f>((VLOOKUP(ROUND($A471 + (M$9/12),5),'main sheet'!$G:$M, 4, 0) - VLOOKUP(ROUND($A471 + (M$9/12) + (1/12),5),'main sheet'!$G:$M, 4, 0)) / VLOOKUP(ROUND($A471,5),'main sheet'!$G:$M, 4, 0)) * M$11</f>
        <v>2.1798159326193685E-4</v>
      </c>
      <c r="N471" s="19">
        <f>((VLOOKUP(ROUND($A471 + (N$9/12),5),'main sheet'!$G:$M, 4, 0) - VLOOKUP(ROUND($A471 + (N$9/12) + (1/12),5),'main sheet'!$G:$M, 4, 0)) / VLOOKUP(ROUND($A471,5),'main sheet'!$G:$M, 4, 0)) * N$11</f>
        <v>2.1783736415904154E-4</v>
      </c>
      <c r="O471" s="19">
        <f>((VLOOKUP(ROUND($A471 + (O$9/12),5),'main sheet'!$G:$M, 4, 0) - VLOOKUP(ROUND($A471 + (O$9/12) + (1/12),5),'main sheet'!$G:$M, 4, 0)) / VLOOKUP(ROUND($A471,5),'main sheet'!$G:$M, 4, 0)) * O$11</f>
        <v>2.1769323048622725E-4</v>
      </c>
      <c r="P471" s="19">
        <f>((VLOOKUP(ROUND($A471 + (P$9/12),5),'main sheet'!$G:$M, 4, 0) - VLOOKUP(ROUND($A471 + (P$9/12) + (1/12),5),'main sheet'!$G:$M, 4, 0)) / VLOOKUP(ROUND($A471,5),'main sheet'!$G:$M, 4, 0)) * P$11</f>
        <v>2.1754919218035216E-4</v>
      </c>
      <c r="Q471" s="19">
        <f>((VLOOKUP(ROUND($A471 + (Q$9/12),5),'main sheet'!$G:$M, 4, 0) - VLOOKUP(ROUND($A471 + (Q$9/12) + (1/12),5),'main sheet'!$G:$M, 4, 0)) / VLOOKUP(ROUND($A471,5),'main sheet'!$G:$M, 4, 0)) * Q$11</f>
        <v>2.1740524917877009E-4</v>
      </c>
      <c r="R471" s="19">
        <f>((VLOOKUP(ROUND($A471 + (R$9/12),5),'main sheet'!$G:$M, 4, 0) - VLOOKUP(ROUND($A471 + (R$9/12) + (1/12),5),'main sheet'!$G:$M, 4, 0)) / VLOOKUP(ROUND($A471,5),'main sheet'!$G:$M, 4, 0)) * R$11</f>
        <v>2.1726140141796832E-4</v>
      </c>
      <c r="S471" s="19">
        <f>((VLOOKUP(ROUND($A471 + (S$9/12),5),'main sheet'!$G:$M, 4, 0) - VLOOKUP(ROUND($A471 + (S$9/12) + (1/12),5),'main sheet'!$G:$M, 4, 0)) / VLOOKUP(ROUND($A471,5),'main sheet'!$G:$M, 4, 0)) * S$11</f>
        <v>2.1711764883493027E-4</v>
      </c>
      <c r="T471" s="19">
        <f>((VLOOKUP(ROUND($A471 + (T$9/12),5),'main sheet'!$G:$M, 4, 0) - VLOOKUP(ROUND($A471 + (T$9/12) + (1/12),5),'main sheet'!$G:$M, 4, 0)) / VLOOKUP(ROUND($A471,5),'main sheet'!$G:$M, 4, 0)) * T$11</f>
        <v>2.1697399136713403E-4</v>
      </c>
      <c r="U471" s="19">
        <f>((VLOOKUP(ROUND($A471 + (U$9/12),5),'main sheet'!$G:$M, 4, 0) - VLOOKUP(ROUND($A471 + (U$9/12) + (1/12),5),'main sheet'!$G:$M, 4, 0)) / VLOOKUP(ROUND($A471,5),'main sheet'!$G:$M, 4, 0)) * U$11</f>
        <v>2.1683042895119289E-4</v>
      </c>
      <c r="V471" s="19">
        <f>((VLOOKUP(ROUND($A471 + (V$9/12),5),'main sheet'!$G:$M, 4, 0) - VLOOKUP(ROUND($A471 + (V$9/12) + (1/12),5),'main sheet'!$G:$M, 4, 0)) / VLOOKUP(ROUND($A471,5),'main sheet'!$G:$M, 4, 0)) * V$11</f>
        <v>2.1668696152421532E-4</v>
      </c>
      <c r="W471" s="19">
        <f>((VLOOKUP(ROUND($A471 + (W$9/12),5),'main sheet'!$G:$M, 4, 0) - VLOOKUP(ROUND($A471 + (W$9/12) + (1/12),5),'main sheet'!$G:$M, 4, 0)) / VLOOKUP(ROUND($A471,5),'main sheet'!$G:$M, 4, 0)) * W$11</f>
        <v>2.1654358902380334E-4</v>
      </c>
      <c r="X471" s="19">
        <f>((VLOOKUP(ROUND($A471 + (X$9/12),5),'main sheet'!$G:$M, 4, 0) - VLOOKUP(ROUND($A471 + (X$9/12) + (1/12),5),'main sheet'!$G:$M, 4, 0)) / VLOOKUP(ROUND($A471,5),'main sheet'!$G:$M, 4, 0)) * X$11</f>
        <v>2.3278121145177047E-4</v>
      </c>
      <c r="Y471" s="19">
        <f>((VLOOKUP(ROUND($A471 + (Y$9/12),5),'main sheet'!$G:$M, 4, 0) - VLOOKUP(ROUND($A471 + (Y$9/12) + (1/12),5),'main sheet'!$G:$M, 4, 0)) / VLOOKUP(ROUND($A471,5),'main sheet'!$G:$M, 4, 0)) * Y$11</f>
        <v>2.3262719007394932E-4</v>
      </c>
      <c r="Z471" s="19">
        <f>((VLOOKUP(ROUND($A471 + (Z$9/12),5),'main sheet'!$G:$M, 4, 0) - VLOOKUP(ROUND($A471 + (Z$9/12) + (1/12),5),'main sheet'!$G:$M, 4, 0)) / VLOOKUP(ROUND($A471,5),'main sheet'!$G:$M, 4, 0)) * Z$11</f>
        <v>2.3247327060549051E-4</v>
      </c>
      <c r="AA471" s="19">
        <f>((VLOOKUP(ROUND($A471 + (AA$9/12),5),'main sheet'!$G:$M, 4, 0) - VLOOKUP(ROUND($A471 + (AA$9/12) + (1/12),5),'main sheet'!$G:$M, 4, 0)) / VLOOKUP(ROUND($A471,5),'main sheet'!$G:$M, 4, 0)) * AA$11</f>
        <v>2.32319452978965E-4</v>
      </c>
      <c r="AB471" s="19">
        <f>((VLOOKUP(ROUND($A471 + (AB$9/12),5),'main sheet'!$G:$M, 4, 0) - VLOOKUP(ROUND($A471 + (AB$9/12) + (1/12),5),'main sheet'!$G:$M, 4, 0)) / VLOOKUP(ROUND($A471,5),'main sheet'!$G:$M, 4, 0)) * AB$11</f>
        <v>2.321657371269883E-4</v>
      </c>
      <c r="AC471" s="19">
        <f>((VLOOKUP(ROUND($A471 + (AC$9/12),5),'main sheet'!$G:$M, 4, 0) - VLOOKUP(ROUND($A471 + (AC$9/12) + (1/12),5),'main sheet'!$G:$M, 4, 0)) / VLOOKUP(ROUND($A471,5),'main sheet'!$G:$M, 4, 0)) * AC$11</f>
        <v>2.3201212298222057E-4</v>
      </c>
      <c r="AD471" s="19">
        <f>((VLOOKUP(ROUND($A471 + (AD$9/12),5),'main sheet'!$G:$M, 4, 0) - VLOOKUP(ROUND($A471 + (AD$9/12) + (1/12),5),'main sheet'!$G:$M, 4, 0)) / VLOOKUP(ROUND($A471,5),'main sheet'!$G:$M, 4, 0)) * AD$11</f>
        <v>2.3185861047736648E-4</v>
      </c>
      <c r="AE471" s="19">
        <f>((VLOOKUP(ROUND($A471 + (AE$9/12),5),'main sheet'!$G:$M, 4, 0) - VLOOKUP(ROUND($A471 + (AE$9/12) + (1/12),5),'main sheet'!$G:$M, 4, 0)) / VLOOKUP(ROUND($A471,5),'main sheet'!$G:$M, 4, 0)) * AE$11</f>
        <v>2.3170519954517524E-4</v>
      </c>
      <c r="AF471" s="19">
        <f>((VLOOKUP(ROUND($A471 + (AF$9/12),5),'main sheet'!$G:$M, 4, 0) - VLOOKUP(ROUND($A471 + (AF$9/12) + (1/12),5),'main sheet'!$G:$M, 4, 0)) / VLOOKUP(ROUND($A471,5),'main sheet'!$G:$M, 4, 0)) * AF$11</f>
        <v>2.3155189011844058E-4</v>
      </c>
      <c r="AH471" s="18">
        <f t="shared" si="14"/>
        <v>38.166666666666664</v>
      </c>
      <c r="AI471" s="19">
        <f t="shared" si="15"/>
        <v>6.5766046210517029E-3</v>
      </c>
    </row>
    <row r="472" spans="1:35" x14ac:dyDescent="0.3">
      <c r="A472" s="19">
        <v>38.25</v>
      </c>
      <c r="C472" s="19">
        <f>((VLOOKUP(ROUND($A472 + (C$9/12),5),'main sheet'!$G:$M, 4, 0) - VLOOKUP(ROUND($A472 + (C$9/12) + (1/12),5),'main sheet'!$G:$M, 4, 0)) / VLOOKUP(ROUND($A472,5),'main sheet'!$G:$M, 4, 0)) * C$11</f>
        <v>2.0972729644799619E-4</v>
      </c>
      <c r="D472" s="19">
        <f>((VLOOKUP(ROUND($A472 + (D$9/12),5),'main sheet'!$G:$M, 4, 0) - VLOOKUP(ROUND($A472 + (D$9/12) + (1/12),5),'main sheet'!$G:$M, 4, 0)) / VLOOKUP(ROUND($A472,5),'main sheet'!$G:$M, 4, 0)) * D$11</f>
        <v>2.0952384037637879E-4</v>
      </c>
      <c r="E472" s="19">
        <f>((VLOOKUP(ROUND($A472 + (E$9/12),5),'main sheet'!$G:$M, 4, 0) - VLOOKUP(ROUND($A472 + (E$9/12) + (1/12),5),'main sheet'!$G:$M, 4, 0)) / VLOOKUP(ROUND($A472,5),'main sheet'!$G:$M, 4, 0)) * E$11</f>
        <v>2.0932058167712911E-4</v>
      </c>
      <c r="F472" s="19">
        <f>((VLOOKUP(ROUND($A472 + (F$9/12),5),'main sheet'!$G:$M, 4, 0) - VLOOKUP(ROUND($A472 + (F$9/12) + (1/12),5),'main sheet'!$G:$M, 4, 0)) / VLOOKUP(ROUND($A472,5),'main sheet'!$G:$M, 4, 0)) * F$11</f>
        <v>2.0911752015877658E-4</v>
      </c>
      <c r="G472" s="19">
        <f>((VLOOKUP(ROUND($A472 + (G$9/12),5),'main sheet'!$G:$M, 4, 0) - VLOOKUP(ROUND($A472 + (G$9/12) + (1/12),5),'main sheet'!$G:$M, 4, 0)) / VLOOKUP(ROUND($A472,5),'main sheet'!$G:$M, 4, 0)) * G$11</f>
        <v>2.0891465563003641E-4</v>
      </c>
      <c r="H472" s="19">
        <f>((VLOOKUP(ROUND($A472 + (H$9/12),5),'main sheet'!$G:$M, 4, 0) - VLOOKUP(ROUND($A472 + (H$9/12) + (1/12),5),'main sheet'!$G:$M, 4, 0)) / VLOOKUP(ROUND($A472,5),'main sheet'!$G:$M, 4, 0)) * H$11</f>
        <v>2.0871198789980925E-4</v>
      </c>
      <c r="I472" s="19">
        <f>((VLOOKUP(ROUND($A472 + (I$9/12),5),'main sheet'!$G:$M, 4, 0) - VLOOKUP(ROUND($A472 + (I$9/12) + (1/12),5),'main sheet'!$G:$M, 4, 0)) / VLOOKUP(ROUND($A472,5),'main sheet'!$G:$M, 4, 0)) * I$11</f>
        <v>2.0850951677718127E-4</v>
      </c>
      <c r="J472" s="19">
        <f>((VLOOKUP(ROUND($A472 + (J$9/12),5),'main sheet'!$G:$M, 4, 0) - VLOOKUP(ROUND($A472 + (J$9/12) + (1/12),5),'main sheet'!$G:$M, 4, 0)) / VLOOKUP(ROUND($A472,5),'main sheet'!$G:$M, 4, 0)) * J$11</f>
        <v>2.0830724207142383E-4</v>
      </c>
      <c r="K472" s="19">
        <f>((VLOOKUP(ROUND($A472 + (K$9/12),5),'main sheet'!$G:$M, 4, 0) - VLOOKUP(ROUND($A472 + (K$9/12) + (1/12),5),'main sheet'!$G:$M, 4, 0)) / VLOOKUP(ROUND($A472,5),'main sheet'!$G:$M, 4, 0)) * K$11</f>
        <v>2.1764331692334334E-4</v>
      </c>
      <c r="L472" s="19">
        <f>((VLOOKUP(ROUND($A472 + (L$9/12),5),'main sheet'!$G:$M, 4, 0) - VLOOKUP(ROUND($A472 + (L$9/12) + (1/12),5),'main sheet'!$G:$M, 4, 0)) / VLOOKUP(ROUND($A472,5),'main sheet'!$G:$M, 4, 0)) * L$11</f>
        <v>2.1743218153440403E-4</v>
      </c>
      <c r="M472" s="19">
        <f>((VLOOKUP(ROUND($A472 + (M$9/12),5),'main sheet'!$G:$M, 4, 0) - VLOOKUP(ROUND($A472 + (M$9/12) + (1/12),5),'main sheet'!$G:$M, 4, 0)) / VLOOKUP(ROUND($A472,5),'main sheet'!$G:$M, 4, 0)) * M$11</f>
        <v>2.1802739878091387E-4</v>
      </c>
      <c r="N472" s="19">
        <f>((VLOOKUP(ROUND($A472 + (N$9/12),5),'main sheet'!$G:$M, 4, 0) - VLOOKUP(ROUND($A472 + (N$9/12) + (1/12),5),'main sheet'!$G:$M, 4, 0)) / VLOOKUP(ROUND($A472,5),'main sheet'!$G:$M, 4, 0)) * N$11</f>
        <v>2.1788313937031297E-4</v>
      </c>
      <c r="O472" s="19">
        <f>((VLOOKUP(ROUND($A472 + (O$9/12),5),'main sheet'!$G:$M, 4, 0) - VLOOKUP(ROUND($A472 + (O$9/12) + (1/12),5),'main sheet'!$G:$M, 4, 0)) / VLOOKUP(ROUND($A472,5),'main sheet'!$G:$M, 4, 0)) * O$11</f>
        <v>2.1773897540984649E-4</v>
      </c>
      <c r="P472" s="19">
        <f>((VLOOKUP(ROUND($A472 + (P$9/12),5),'main sheet'!$G:$M, 4, 0) - VLOOKUP(ROUND($A472 + (P$9/12) + (1/12),5),'main sheet'!$G:$M, 4, 0)) / VLOOKUP(ROUND($A472,5),'main sheet'!$G:$M, 4, 0)) * P$11</f>
        <v>2.1759490683681345E-4</v>
      </c>
      <c r="Q472" s="19">
        <f>((VLOOKUP(ROUND($A472 + (Q$9/12),5),'main sheet'!$G:$M, 4, 0) - VLOOKUP(ROUND($A472 + (Q$9/12) + (1/12),5),'main sheet'!$G:$M, 4, 0)) / VLOOKUP(ROUND($A472,5),'main sheet'!$G:$M, 4, 0)) * Q$11</f>
        <v>2.1745093358764591E-4</v>
      </c>
      <c r="R472" s="19">
        <f>((VLOOKUP(ROUND($A472 + (R$9/12),5),'main sheet'!$G:$M, 4, 0) - VLOOKUP(ROUND($A472 + (R$9/12) + (1/12),5),'main sheet'!$G:$M, 4, 0)) / VLOOKUP(ROUND($A472,5),'main sheet'!$G:$M, 4, 0)) * R$11</f>
        <v>2.1730705559927231E-4</v>
      </c>
      <c r="S472" s="19">
        <f>((VLOOKUP(ROUND($A472 + (S$9/12),5),'main sheet'!$G:$M, 4, 0) - VLOOKUP(ROUND($A472 + (S$9/12) + (1/12),5),'main sheet'!$G:$M, 4, 0)) / VLOOKUP(ROUND($A472,5),'main sheet'!$G:$M, 4, 0)) * S$11</f>
        <v>2.1716327280911604E-4</v>
      </c>
      <c r="T472" s="19">
        <f>((VLOOKUP(ROUND($A472 + (T$9/12),5),'main sheet'!$G:$M, 4, 0) - VLOOKUP(ROUND($A472 + (T$9/12) + (1/12),5),'main sheet'!$G:$M, 4, 0)) / VLOOKUP(ROUND($A472,5),'main sheet'!$G:$M, 4, 0)) * T$11</f>
        <v>2.1701958515373522E-4</v>
      </c>
      <c r="U472" s="19">
        <f>((VLOOKUP(ROUND($A472 + (U$9/12),5),'main sheet'!$G:$M, 4, 0) - VLOOKUP(ROUND($A472 + (U$9/12) + (1/12),5),'main sheet'!$G:$M, 4, 0)) / VLOOKUP(ROUND($A472,5),'main sheet'!$G:$M, 4, 0)) * U$11</f>
        <v>2.1687599257018343E-4</v>
      </c>
      <c r="V472" s="19">
        <f>((VLOOKUP(ROUND($A472 + (V$9/12),5),'main sheet'!$G:$M, 4, 0) - VLOOKUP(ROUND($A472 + (V$9/12) + (1/12),5),'main sheet'!$G:$M, 4, 0)) / VLOOKUP(ROUND($A472,5),'main sheet'!$G:$M, 4, 0)) * V$11</f>
        <v>2.1673249499600826E-4</v>
      </c>
      <c r="W472" s="19">
        <f>((VLOOKUP(ROUND($A472 + (W$9/12),5),'main sheet'!$G:$M, 4, 0) - VLOOKUP(ROUND($A472 + (W$9/12) + (1/12),5),'main sheet'!$G:$M, 4, 0)) / VLOOKUP(ROUND($A472,5),'main sheet'!$G:$M, 4, 0)) * W$11</f>
        <v>2.3298428262676378E-4</v>
      </c>
      <c r="X472" s="19">
        <f>((VLOOKUP(ROUND($A472 + (X$9/12),5),'main sheet'!$G:$M, 4, 0) - VLOOKUP(ROUND($A472 + (X$9/12) + (1/12),5),'main sheet'!$G:$M, 4, 0)) / VLOOKUP(ROUND($A472,5),'main sheet'!$G:$M, 4, 0)) * X$11</f>
        <v>2.3283012688542603E-4</v>
      </c>
      <c r="Y472" s="19">
        <f>((VLOOKUP(ROUND($A472 + (Y$9/12),5),'main sheet'!$G:$M, 4, 0) - VLOOKUP(ROUND($A472 + (Y$9/12) + (1/12),5),'main sheet'!$G:$M, 4, 0)) / VLOOKUP(ROUND($A472,5),'main sheet'!$G:$M, 4, 0)) * Y$11</f>
        <v>2.3267607314235325E-4</v>
      </c>
      <c r="Z472" s="19">
        <f>((VLOOKUP(ROUND($A472 + (Z$9/12),5),'main sheet'!$G:$M, 4, 0) - VLOOKUP(ROUND($A472 + (Z$9/12) + (1/12),5),'main sheet'!$G:$M, 4, 0)) / VLOOKUP(ROUND($A472,5),'main sheet'!$G:$M, 4, 0)) * Z$11</f>
        <v>2.3252212133005747E-4</v>
      </c>
      <c r="AA472" s="19">
        <f>((VLOOKUP(ROUND($A472 + (AA$9/12),5),'main sheet'!$G:$M, 4, 0) - VLOOKUP(ROUND($A472 + (AA$9/12) + (1/12),5),'main sheet'!$G:$M, 4, 0)) / VLOOKUP(ROUND($A472,5),'main sheet'!$G:$M, 4, 0)) * AA$11</f>
        <v>2.3236827138109557E-4</v>
      </c>
      <c r="AB472" s="19">
        <f>((VLOOKUP(ROUND($A472 + (AB$9/12),5),'main sheet'!$G:$M, 4, 0) - VLOOKUP(ROUND($A472 + (AB$9/12) + (1/12),5),'main sheet'!$G:$M, 4, 0)) / VLOOKUP(ROUND($A472,5),'main sheet'!$G:$M, 4, 0)) * AB$11</f>
        <v>2.3221452322806882E-4</v>
      </c>
      <c r="AC472" s="19">
        <f>((VLOOKUP(ROUND($A472 + (AC$9/12),5),'main sheet'!$G:$M, 4, 0) - VLOOKUP(ROUND($A472 + (AC$9/12) + (1/12),5),'main sheet'!$G:$M, 4, 0)) / VLOOKUP(ROUND($A472,5),'main sheet'!$G:$M, 4, 0)) * AC$11</f>
        <v>2.3206087680362327E-4</v>
      </c>
      <c r="AD472" s="19">
        <f>((VLOOKUP(ROUND($A472 + (AD$9/12),5),'main sheet'!$G:$M, 4, 0) - VLOOKUP(ROUND($A472 + (AD$9/12) + (1/12),5),'main sheet'!$G:$M, 4, 0)) / VLOOKUP(ROUND($A472,5),'main sheet'!$G:$M, 4, 0)) * AD$11</f>
        <v>2.3190733204044944E-4</v>
      </c>
      <c r="AE472" s="19">
        <f>((VLOOKUP(ROUND($A472 + (AE$9/12),5),'main sheet'!$G:$M, 4, 0) - VLOOKUP(ROUND($A472 + (AE$9/12) + (1/12),5),'main sheet'!$G:$M, 4, 0)) / VLOOKUP(ROUND($A472,5),'main sheet'!$G:$M, 4, 0)) * AE$11</f>
        <v>2.3175388887128245E-4</v>
      </c>
      <c r="AF472" s="19">
        <f>((VLOOKUP(ROUND($A472 + (AF$9/12),5),'main sheet'!$G:$M, 4, 0) - VLOOKUP(ROUND($A472 + (AF$9/12) + (1/12),5),'main sheet'!$G:$M, 4, 0)) / VLOOKUP(ROUND($A472,5),'main sheet'!$G:$M, 4, 0)) * AF$11</f>
        <v>2.3160054722890181E-4</v>
      </c>
      <c r="AH472" s="18">
        <f t="shared" si="14"/>
        <v>38.25</v>
      </c>
      <c r="AI472" s="19">
        <f t="shared" si="15"/>
        <v>6.6039199381483496E-3</v>
      </c>
    </row>
    <row r="473" spans="1:35" x14ac:dyDescent="0.3">
      <c r="A473" s="19">
        <v>38.333333333333336</v>
      </c>
      <c r="C473" s="19">
        <f>((VLOOKUP(ROUND($A473 + (C$9/12),5),'main sheet'!$G:$M, 4, 0) - VLOOKUP(ROUND($A473 + (C$9/12) + (1/12),5),'main sheet'!$G:$M, 4, 0)) / VLOOKUP(ROUND($A473,5),'main sheet'!$G:$M, 4, 0)) * C$11</f>
        <v>2.0977137671459727E-4</v>
      </c>
      <c r="D473" s="19">
        <f>((VLOOKUP(ROUND($A473 + (D$9/12),5),'main sheet'!$G:$M, 4, 0) - VLOOKUP(ROUND($A473 + (D$9/12) + (1/12),5),'main sheet'!$G:$M, 4, 0)) / VLOOKUP(ROUND($A473,5),'main sheet'!$G:$M, 4, 0)) * D$11</f>
        <v>2.0956787788079282E-4</v>
      </c>
      <c r="E473" s="19">
        <f>((VLOOKUP(ROUND($A473 + (E$9/12),5),'main sheet'!$G:$M, 4, 0) - VLOOKUP(ROUND($A473 + (E$9/12) + (1/12),5),'main sheet'!$G:$M, 4, 0)) / VLOOKUP(ROUND($A473,5),'main sheet'!$G:$M, 4, 0)) * E$11</f>
        <v>2.0936457646083964E-4</v>
      </c>
      <c r="F473" s="19">
        <f>((VLOOKUP(ROUND($A473 + (F$9/12),5),'main sheet'!$G:$M, 4, 0) - VLOOKUP(ROUND($A473 + (F$9/12) + (1/12),5),'main sheet'!$G:$M, 4, 0)) / VLOOKUP(ROUND($A473,5),'main sheet'!$G:$M, 4, 0)) * F$11</f>
        <v>2.0916147226322687E-4</v>
      </c>
      <c r="G473" s="19">
        <f>((VLOOKUP(ROUND($A473 + (G$9/12),5),'main sheet'!$G:$M, 4, 0) - VLOOKUP(ROUND($A473 + (G$9/12) + (1/12),5),'main sheet'!$G:$M, 4, 0)) / VLOOKUP(ROUND($A473,5),'main sheet'!$G:$M, 4, 0)) * G$11</f>
        <v>2.0895856509662951E-4</v>
      </c>
      <c r="H473" s="19">
        <f>((VLOOKUP(ROUND($A473 + (H$9/12),5),'main sheet'!$G:$M, 4, 0) - VLOOKUP(ROUND($A473 + (H$9/12) + (1/12),5),'main sheet'!$G:$M, 4, 0)) / VLOOKUP(ROUND($A473,5),'main sheet'!$G:$M, 4, 0)) * H$11</f>
        <v>2.087558547699081E-4</v>
      </c>
      <c r="I473" s="19">
        <f>((VLOOKUP(ROUND($A473 + (I$9/12),5),'main sheet'!$G:$M, 4, 0) - VLOOKUP(ROUND($A473 + (I$9/12) + (1/12),5),'main sheet'!$G:$M, 4, 0)) / VLOOKUP(ROUND($A473,5),'main sheet'!$G:$M, 4, 0)) * I$11</f>
        <v>2.0855334109210865E-4</v>
      </c>
      <c r="J473" s="19">
        <f>((VLOOKUP(ROUND($A473 + (J$9/12),5),'main sheet'!$G:$M, 4, 0) - VLOOKUP(ROUND($A473 + (J$9/12) + (1/12),5),'main sheet'!$G:$M, 4, 0)) / VLOOKUP(ROUND($A473,5),'main sheet'!$G:$M, 4, 0)) * J$11</f>
        <v>2.1790044580000079E-4</v>
      </c>
      <c r="K473" s="19">
        <f>((VLOOKUP(ROUND($A473 + (K$9/12),5),'main sheet'!$G:$M, 4, 0) - VLOOKUP(ROUND($A473 + (K$9/12) + (1/12),5),'main sheet'!$G:$M, 4, 0)) / VLOOKUP(ROUND($A473,5),'main sheet'!$G:$M, 4, 0)) * K$11</f>
        <v>2.1768906097080232E-4</v>
      </c>
      <c r="L473" s="19">
        <f>((VLOOKUP(ROUND($A473 + (L$9/12),5),'main sheet'!$G:$M, 4, 0) - VLOOKUP(ROUND($A473 + (L$9/12) + (1/12),5),'main sheet'!$G:$M, 4, 0)) / VLOOKUP(ROUND($A473,5),'main sheet'!$G:$M, 4, 0)) * L$11</f>
        <v>2.1747788120594778E-4</v>
      </c>
      <c r="M473" s="19">
        <f>((VLOOKUP(ROUND($A473 + (M$9/12),5),'main sheet'!$G:$M, 4, 0) - VLOOKUP(ROUND($A473 + (M$9/12) + (1/12),5),'main sheet'!$G:$M, 4, 0)) / VLOOKUP(ROUND($A473,5),'main sheet'!$G:$M, 4, 0)) * M$11</f>
        <v>2.1807322355445253E-4</v>
      </c>
      <c r="N473" s="19">
        <f>((VLOOKUP(ROUND($A473 + (N$9/12),5),'main sheet'!$G:$M, 4, 0) - VLOOKUP(ROUND($A473 + (N$9/12) + (1/12),5),'main sheet'!$G:$M, 4, 0)) / VLOOKUP(ROUND($A473,5),'main sheet'!$G:$M, 4, 0)) * N$11</f>
        <v>2.1792893382340604E-4</v>
      </c>
      <c r="O473" s="19">
        <f>((VLOOKUP(ROUND($A473 + (O$9/12),5),'main sheet'!$G:$M, 4, 0) - VLOOKUP(ROUND($A473 + (O$9/12) + (1/12),5),'main sheet'!$G:$M, 4, 0)) / VLOOKUP(ROUND($A473,5),'main sheet'!$G:$M, 4, 0)) * O$11</f>
        <v>2.1778473956301036E-4</v>
      </c>
      <c r="P473" s="19">
        <f>((VLOOKUP(ROUND($A473 + (P$9/12),5),'main sheet'!$G:$M, 4, 0) - VLOOKUP(ROUND($A473 + (P$9/12) + (1/12),5),'main sheet'!$G:$M, 4, 0)) / VLOOKUP(ROUND($A473,5),'main sheet'!$G:$M, 4, 0)) * P$11</f>
        <v>2.176406407096419E-4</v>
      </c>
      <c r="Q473" s="19">
        <f>((VLOOKUP(ROUND($A473 + (Q$9/12),5),'main sheet'!$G:$M, 4, 0) - VLOOKUP(ROUND($A473 + (Q$9/12) + (1/12),5),'main sheet'!$G:$M, 4, 0)) / VLOOKUP(ROUND($A473,5),'main sheet'!$G:$M, 4, 0)) * Q$11</f>
        <v>2.1749663720017421E-4</v>
      </c>
      <c r="R473" s="19">
        <f>((VLOOKUP(ROUND($A473 + (R$9/12),5),'main sheet'!$G:$M, 4, 0) - VLOOKUP(ROUND($A473 + (R$9/12) + (1/12),5),'main sheet'!$G:$M, 4, 0)) / VLOOKUP(ROUND($A473,5),'main sheet'!$G:$M, 4, 0)) * R$11</f>
        <v>2.173527289719761E-4</v>
      </c>
      <c r="S473" s="19">
        <f>((VLOOKUP(ROUND($A473 + (S$9/12),5),'main sheet'!$G:$M, 4, 0) - VLOOKUP(ROUND($A473 + (S$9/12) + (1/12),5),'main sheet'!$G:$M, 4, 0)) / VLOOKUP(ROUND($A473,5),'main sheet'!$G:$M, 4, 0)) * S$11</f>
        <v>2.1720891596155027E-4</v>
      </c>
      <c r="T473" s="19">
        <f>((VLOOKUP(ROUND($A473 + (T$9/12),5),'main sheet'!$G:$M, 4, 0) - VLOOKUP(ROUND($A473 + (T$9/12) + (1/12),5),'main sheet'!$G:$M, 4, 0)) / VLOOKUP(ROUND($A473,5),'main sheet'!$G:$M, 4, 0)) * T$11</f>
        <v>2.1706519810589539E-4</v>
      </c>
      <c r="U473" s="19">
        <f>((VLOOKUP(ROUND($A473 + (U$9/12),5),'main sheet'!$G:$M, 4, 0) - VLOOKUP(ROUND($A473 + (U$9/12) + (1/12),5),'main sheet'!$G:$M, 4, 0)) / VLOOKUP(ROUND($A473,5),'main sheet'!$G:$M, 4, 0)) * U$11</f>
        <v>2.1692157534250461E-4</v>
      </c>
      <c r="V473" s="19">
        <f>((VLOOKUP(ROUND($A473 + (V$9/12),5),'main sheet'!$G:$M, 4, 0) - VLOOKUP(ROUND($A473 + (V$9/12) + (1/12),5),'main sheet'!$G:$M, 4, 0)) / VLOOKUP(ROUND($A473,5),'main sheet'!$G:$M, 4, 0)) * V$11</f>
        <v>2.3318754125158643E-4</v>
      </c>
      <c r="W473" s="19">
        <f>((VLOOKUP(ROUND($A473 + (W$9/12),5),'main sheet'!$G:$M, 4, 0) - VLOOKUP(ROUND($A473 + (W$9/12) + (1/12),5),'main sheet'!$G:$M, 4, 0)) / VLOOKUP(ROUND($A473,5),'main sheet'!$G:$M, 4, 0)) * W$11</f>
        <v>2.3303325102270452E-4</v>
      </c>
      <c r="X473" s="19">
        <f>((VLOOKUP(ROUND($A473 + (X$9/12),5),'main sheet'!$G:$M, 4, 0) - VLOOKUP(ROUND($A473 + (X$9/12) + (1/12),5),'main sheet'!$G:$M, 4, 0)) / VLOOKUP(ROUND($A473,5),'main sheet'!$G:$M, 4, 0)) * X$11</f>
        <v>2.3287906288107225E-4</v>
      </c>
      <c r="Y473" s="19">
        <f>((VLOOKUP(ROUND($A473 + (Y$9/12),5),'main sheet'!$G:$M, 4, 0) - VLOOKUP(ROUND($A473 + (Y$9/12) + (1/12),5),'main sheet'!$G:$M, 4, 0)) / VLOOKUP(ROUND($A473,5),'main sheet'!$G:$M, 4, 0)) * Y$11</f>
        <v>2.3272497675914282E-4</v>
      </c>
      <c r="Z473" s="19">
        <f>((VLOOKUP(ROUND($A473 + (Z$9/12),5),'main sheet'!$G:$M, 4, 0) - VLOOKUP(ROUND($A473 + (Z$9/12) + (1/12),5),'main sheet'!$G:$M, 4, 0)) / VLOOKUP(ROUND($A473,5),'main sheet'!$G:$M, 4, 0)) * Z$11</f>
        <v>2.3257099258941412E-4</v>
      </c>
      <c r="AA473" s="19">
        <f>((VLOOKUP(ROUND($A473 + (AA$9/12),5),'main sheet'!$G:$M, 4, 0) - VLOOKUP(ROUND($A473 + (AA$9/12) + (1/12),5),'main sheet'!$G:$M, 4, 0)) / VLOOKUP(ROUND($A473,5),'main sheet'!$G:$M, 4, 0)) * AA$11</f>
        <v>2.3241711030442879E-4</v>
      </c>
      <c r="AB473" s="19">
        <f>((VLOOKUP(ROUND($A473 + (AB$9/12),5),'main sheet'!$G:$M, 4, 0) - VLOOKUP(ROUND($A473 + (AB$9/12) + (1/12),5),'main sheet'!$G:$M, 4, 0)) / VLOOKUP(ROUND($A473,5),'main sheet'!$G:$M, 4, 0)) * AB$11</f>
        <v>2.3226332983677402E-4</v>
      </c>
      <c r="AC473" s="19">
        <f>((VLOOKUP(ROUND($A473 + (AC$9/12),5),'main sheet'!$G:$M, 4, 0) - VLOOKUP(ROUND($A473 + (AC$9/12) + (1/12),5),'main sheet'!$G:$M, 4, 0)) / VLOOKUP(ROUND($A473,5),'main sheet'!$G:$M, 4, 0)) * AC$11</f>
        <v>2.3210965111908162E-4</v>
      </c>
      <c r="AD473" s="19">
        <f>((VLOOKUP(ROUND($A473 + (AD$9/12),5),'main sheet'!$G:$M, 4, 0) - VLOOKUP(ROUND($A473 + (AD$9/12) + (1/12),5),'main sheet'!$G:$M, 4, 0)) / VLOOKUP(ROUND($A473,5),'main sheet'!$G:$M, 4, 0)) * AD$11</f>
        <v>2.3195607408402804E-4</v>
      </c>
      <c r="AE473" s="19">
        <f>((VLOOKUP(ROUND($A473 + (AE$9/12),5),'main sheet'!$G:$M, 4, 0) - VLOOKUP(ROUND($A473 + (AE$9/12) + (1/12),5),'main sheet'!$G:$M, 4, 0)) / VLOOKUP(ROUND($A473,5),'main sheet'!$G:$M, 4, 0)) * AE$11</f>
        <v>2.3180259866433417E-4</v>
      </c>
      <c r="AF473" s="19">
        <f>((VLOOKUP(ROUND($A473 + (AF$9/12),5),'main sheet'!$G:$M, 4, 0) - VLOOKUP(ROUND($A473 + (AF$9/12) + (1/12),5),'main sheet'!$G:$M, 4, 0)) / VLOOKUP(ROUND($A473,5),'main sheet'!$G:$M, 4, 0)) * AF$11</f>
        <v>2.3164922479276549E-4</v>
      </c>
      <c r="AH473" s="18">
        <f t="shared" si="14"/>
        <v>38.333333333333336</v>
      </c>
      <c r="AI473" s="19">
        <f t="shared" si="15"/>
        <v>6.6312668587927967E-3</v>
      </c>
    </row>
    <row r="474" spans="1:35" x14ac:dyDescent="0.3">
      <c r="A474" s="19">
        <v>38.416666666666664</v>
      </c>
      <c r="C474" s="19">
        <f>((VLOOKUP(ROUND($A474 + (C$9/12),5),'main sheet'!$G:$M, 4, 0) - VLOOKUP(ROUND($A474 + (C$9/12) + (1/12),5),'main sheet'!$G:$M, 4, 0)) / VLOOKUP(ROUND($A474,5),'main sheet'!$G:$M, 4, 0)) * C$11</f>
        <v>2.0981547551458352E-4</v>
      </c>
      <c r="D474" s="19">
        <f>((VLOOKUP(ROUND($A474 + (D$9/12),5),'main sheet'!$G:$M, 4, 0) - VLOOKUP(ROUND($A474 + (D$9/12) + (1/12),5),'main sheet'!$G:$M, 4, 0)) / VLOOKUP(ROUND($A474,5),'main sheet'!$G:$M, 4, 0)) * D$11</f>
        <v>2.0961193390061283E-4</v>
      </c>
      <c r="E474" s="19">
        <f>((VLOOKUP(ROUND($A474 + (E$9/12),5),'main sheet'!$G:$M, 4, 0) - VLOOKUP(ROUND($A474 + (E$9/12) + (1/12),5),'main sheet'!$G:$M, 4, 0)) / VLOOKUP(ROUND($A474,5),'main sheet'!$G:$M, 4, 0)) * E$11</f>
        <v>2.0940858974199435E-4</v>
      </c>
      <c r="F474" s="19">
        <f>((VLOOKUP(ROUND($A474 + (F$9/12),5),'main sheet'!$G:$M, 4, 0) - VLOOKUP(ROUND($A474 + (F$9/12) + (1/12),5),'main sheet'!$G:$M, 4, 0)) / VLOOKUP(ROUND($A474,5),'main sheet'!$G:$M, 4, 0)) * F$11</f>
        <v>2.0920544284717699E-4</v>
      </c>
      <c r="G474" s="19">
        <f>((VLOOKUP(ROUND($A474 + (G$9/12),5),'main sheet'!$G:$M, 4, 0) - VLOOKUP(ROUND($A474 + (G$9/12) + (1/12),5),'main sheet'!$G:$M, 4, 0)) / VLOOKUP(ROUND($A474,5),'main sheet'!$G:$M, 4, 0)) * G$11</f>
        <v>2.0900249302479554E-4</v>
      </c>
      <c r="H474" s="19">
        <f>((VLOOKUP(ROUND($A474 + (H$9/12),5),'main sheet'!$G:$M, 4, 0) - VLOOKUP(ROUND($A474 + (H$9/12) + (1/12),5),'main sheet'!$G:$M, 4, 0)) / VLOOKUP(ROUND($A474,5),'main sheet'!$G:$M, 4, 0)) * H$11</f>
        <v>2.0879974008367034E-4</v>
      </c>
      <c r="I474" s="19">
        <f>((VLOOKUP(ROUND($A474 + (I$9/12),5),'main sheet'!$G:$M, 4, 0) - VLOOKUP(ROUND($A474 + (I$9/12) + (1/12),5),'main sheet'!$G:$M, 4, 0)) / VLOOKUP(ROUND($A474,5),'main sheet'!$G:$M, 4, 0)) * I$11</f>
        <v>2.1815788809186149E-4</v>
      </c>
      <c r="J474" s="19">
        <f>((VLOOKUP(ROUND($A474 + (J$9/12),5),'main sheet'!$G:$M, 4, 0) - VLOOKUP(ROUND($A474 + (J$9/12) + (1/12),5),'main sheet'!$G:$M, 4, 0)) / VLOOKUP(ROUND($A474,5),'main sheet'!$G:$M, 4, 0)) * J$11</f>
        <v>2.1794625351836036E-4</v>
      </c>
      <c r="K474" s="19">
        <f>((VLOOKUP(ROUND($A474 + (K$9/12),5),'main sheet'!$G:$M, 4, 0) - VLOOKUP(ROUND($A474 + (K$9/12) + (1/12),5),'main sheet'!$G:$M, 4, 0)) / VLOOKUP(ROUND($A474,5),'main sheet'!$G:$M, 4, 0)) * K$11</f>
        <v>2.1773482425147995E-4</v>
      </c>
      <c r="L474" s="19">
        <f>((VLOOKUP(ROUND($A474 + (L$9/12),5),'main sheet'!$G:$M, 4, 0) - VLOOKUP(ROUND($A474 + (L$9/12) + (1/12),5),'main sheet'!$G:$M, 4, 0)) / VLOOKUP(ROUND($A474,5),'main sheet'!$G:$M, 4, 0)) * L$11</f>
        <v>2.1752360009159814E-4</v>
      </c>
      <c r="M474" s="19">
        <f>((VLOOKUP(ROUND($A474 + (M$9/12),5),'main sheet'!$G:$M, 4, 0) - VLOOKUP(ROUND($A474 + (M$9/12) + (1/12),5),'main sheet'!$G:$M, 4, 0)) / VLOOKUP(ROUND($A474,5),'main sheet'!$G:$M, 4, 0)) * M$11</f>
        <v>2.1811906759469611E-4</v>
      </c>
      <c r="N474" s="19">
        <f>((VLOOKUP(ROUND($A474 + (N$9/12),5),'main sheet'!$G:$M, 4, 0) - VLOOKUP(ROUND($A474 + (N$9/12) + (1/12),5),'main sheet'!$G:$M, 4, 0)) / VLOOKUP(ROUND($A474,5),'main sheet'!$G:$M, 4, 0)) * N$11</f>
        <v>2.1797474753091096E-4</v>
      </c>
      <c r="O474" s="19">
        <f>((VLOOKUP(ROUND($A474 + (O$9/12),5),'main sheet'!$G:$M, 4, 0) - VLOOKUP(ROUND($A474 + (O$9/12) + (1/12),5),'main sheet'!$G:$M, 4, 0)) / VLOOKUP(ROUND($A474,5),'main sheet'!$G:$M, 4, 0)) * O$11</f>
        <v>2.1783052295739171E-4</v>
      </c>
      <c r="P474" s="19">
        <f>((VLOOKUP(ROUND($A474 + (P$9/12),5),'main sheet'!$G:$M, 4, 0) - VLOOKUP(ROUND($A474 + (P$9/12) + (1/12),5),'main sheet'!$G:$M, 4, 0)) / VLOOKUP(ROUND($A474,5),'main sheet'!$G:$M, 4, 0)) * P$11</f>
        <v>2.1768639381095669E-4</v>
      </c>
      <c r="Q474" s="19">
        <f>((VLOOKUP(ROUND($A474 + (Q$9/12),5),'main sheet'!$G:$M, 4, 0) - VLOOKUP(ROUND($A474 + (Q$9/12) + (1/12),5),'main sheet'!$G:$M, 4, 0)) / VLOOKUP(ROUND($A474,5),'main sheet'!$G:$M, 4, 0)) * Q$11</f>
        <v>2.1754236002892013E-4</v>
      </c>
      <c r="R474" s="19">
        <f>((VLOOKUP(ROUND($A474 + (R$9/12),5),'main sheet'!$G:$M, 4, 0) - VLOOKUP(ROUND($A474 + (R$9/12) + (1/12),5),'main sheet'!$G:$M, 4, 0)) / VLOOKUP(ROUND($A474,5),'main sheet'!$G:$M, 4, 0)) * R$11</f>
        <v>2.1739842154772936E-4</v>
      </c>
      <c r="S474" s="19">
        <f>((VLOOKUP(ROUND($A474 + (S$9/12),5),'main sheet'!$G:$M, 4, 0) - VLOOKUP(ROUND($A474 + (S$9/12) + (1/12),5),'main sheet'!$G:$M, 4, 0)) / VLOOKUP(ROUND($A474,5),'main sheet'!$G:$M, 4, 0)) * S$11</f>
        <v>2.1725457830432807E-4</v>
      </c>
      <c r="T474" s="19">
        <f>((VLOOKUP(ROUND($A474 + (T$9/12),5),'main sheet'!$G:$M, 4, 0) - VLOOKUP(ROUND($A474 + (T$9/12) + (1/12),5),'main sheet'!$G:$M, 4, 0)) / VLOOKUP(ROUND($A474,5),'main sheet'!$G:$M, 4, 0)) * T$11</f>
        <v>2.171108302361548E-4</v>
      </c>
      <c r="U474" s="19">
        <f>((VLOOKUP(ROUND($A474 + (U$9/12),5),'main sheet'!$G:$M, 4, 0) - VLOOKUP(ROUND($A474 + (U$9/12) + (1/12),5),'main sheet'!$G:$M, 4, 0)) / VLOOKUP(ROUND($A474,5),'main sheet'!$G:$M, 4, 0)) * U$11</f>
        <v>2.3339098751206299E-4</v>
      </c>
      <c r="V474" s="19">
        <f>((VLOOKUP(ROUND($A474 + (V$9/12),5),'main sheet'!$G:$M, 4, 0) - VLOOKUP(ROUND($A474 + (V$9/12) + (1/12),5),'main sheet'!$G:$M, 4, 0)) / VLOOKUP(ROUND($A474,5),'main sheet'!$G:$M, 4, 0)) * V$11</f>
        <v>2.3323656267148647E-4</v>
      </c>
      <c r="W474" s="19">
        <f>((VLOOKUP(ROUND($A474 + (W$9/12),5),'main sheet'!$G:$M, 4, 0) - VLOOKUP(ROUND($A474 + (W$9/12) + (1/12),5),'main sheet'!$G:$M, 4, 0)) / VLOOKUP(ROUND($A474,5),'main sheet'!$G:$M, 4, 0)) * W$11</f>
        <v>2.3308224000722638E-4</v>
      </c>
      <c r="X474" s="19">
        <f>((VLOOKUP(ROUND($A474 + (X$9/12),5),'main sheet'!$G:$M, 4, 0) - VLOOKUP(ROUND($A474 + (X$9/12) + (1/12),5),'main sheet'!$G:$M, 4, 0)) / VLOOKUP(ROUND($A474,5),'main sheet'!$G:$M, 4, 0)) * X$11</f>
        <v>2.3292801945167698E-4</v>
      </c>
      <c r="Y474" s="19">
        <f>((VLOOKUP(ROUND($A474 + (Y$9/12),5),'main sheet'!$G:$M, 4, 0) - VLOOKUP(ROUND($A474 + (Y$9/12) + (1/12),5),'main sheet'!$G:$M, 4, 0)) / VLOOKUP(ROUND($A474,5),'main sheet'!$G:$M, 4, 0)) * Y$11</f>
        <v>2.3277390093727734E-4</v>
      </c>
      <c r="Z474" s="19">
        <f>((VLOOKUP(ROUND($A474 + (Z$9/12),5),'main sheet'!$G:$M, 4, 0) - VLOOKUP(ROUND($A474 + (Z$9/12) + (1/12),5),'main sheet'!$G:$M, 4, 0)) / VLOOKUP(ROUND($A474,5),'main sheet'!$G:$M, 4, 0)) * Z$11</f>
        <v>2.3261988439651112E-4</v>
      </c>
      <c r="AA474" s="19">
        <f>((VLOOKUP(ROUND($A474 + (AA$9/12),5),'main sheet'!$G:$M, 4, 0) - VLOOKUP(ROUND($A474 + (AA$9/12) + (1/12),5),'main sheet'!$G:$M, 4, 0)) / VLOOKUP(ROUND($A474,5),'main sheet'!$G:$M, 4, 0)) * AA$11</f>
        <v>2.3246596976190685E-4</v>
      </c>
      <c r="AB474" s="19">
        <f>((VLOOKUP(ROUND($A474 + (AB$9/12),5),'main sheet'!$G:$M, 4, 0) - VLOOKUP(ROUND($A474 + (AB$9/12) + (1/12),5),'main sheet'!$G:$M, 4, 0)) / VLOOKUP(ROUND($A474,5),'main sheet'!$G:$M, 4, 0)) * AB$11</f>
        <v>2.3231215696603745E-4</v>
      </c>
      <c r="AC474" s="19">
        <f>((VLOOKUP(ROUND($A474 + (AC$9/12),5),'main sheet'!$G:$M, 4, 0) - VLOOKUP(ROUND($A474 + (AC$9/12) + (1/12),5),'main sheet'!$G:$M, 4, 0)) / VLOOKUP(ROUND($A474,5),'main sheet'!$G:$M, 4, 0)) * AC$11</f>
        <v>2.3215844594152066E-4</v>
      </c>
      <c r="AD474" s="19">
        <f>((VLOOKUP(ROUND($A474 + (AD$9/12),5),'main sheet'!$G:$M, 4, 0) - VLOOKUP(ROUND($A474 + (AD$9/12) + (1/12),5),'main sheet'!$G:$M, 4, 0)) / VLOOKUP(ROUND($A474,5),'main sheet'!$G:$M, 4, 0)) * AD$11</f>
        <v>2.320048366210187E-4</v>
      </c>
      <c r="AE474" s="19">
        <f>((VLOOKUP(ROUND($A474 + (AE$9/12),5),'main sheet'!$G:$M, 4, 0) - VLOOKUP(ROUND($A474 + (AE$9/12) + (1/12),5),'main sheet'!$G:$M, 4, 0)) / VLOOKUP(ROUND($A474,5),'main sheet'!$G:$M, 4, 0)) * AE$11</f>
        <v>2.3185132893723838E-4</v>
      </c>
      <c r="AF474" s="19">
        <f>((VLOOKUP(ROUND($A474 + (AF$9/12),5),'main sheet'!$G:$M, 4, 0) - VLOOKUP(ROUND($A474 + (AF$9/12) + (1/12),5),'main sheet'!$G:$M, 4, 0)) / VLOOKUP(ROUND($A474,5),'main sheet'!$G:$M, 4, 0)) * AF$11</f>
        <v>2.31697922822931E-4</v>
      </c>
      <c r="AH474" s="18">
        <f t="shared" si="14"/>
        <v>38.416666666666664</v>
      </c>
      <c r="AI474" s="19">
        <f t="shared" si="15"/>
        <v>6.6586454191041155E-3</v>
      </c>
    </row>
    <row r="475" spans="1:35" x14ac:dyDescent="0.3">
      <c r="A475" s="19">
        <v>38.5</v>
      </c>
      <c r="C475" s="19">
        <f>((VLOOKUP(ROUND($A475 + (C$9/12),5),'main sheet'!$G:$M, 4, 0) - VLOOKUP(ROUND($A475 + (C$9/12) + (1/12),5),'main sheet'!$G:$M, 4, 0)) / VLOOKUP(ROUND($A475,5),'main sheet'!$G:$M, 4, 0)) * C$11</f>
        <v>2.0985959285964583E-4</v>
      </c>
      <c r="D475" s="19">
        <f>((VLOOKUP(ROUND($A475 + (D$9/12),5),'main sheet'!$G:$M, 4, 0) - VLOOKUP(ROUND($A475 + (D$9/12) + (1/12),5),'main sheet'!$G:$M, 4, 0)) / VLOOKUP(ROUND($A475,5),'main sheet'!$G:$M, 4, 0)) * D$11</f>
        <v>2.0965600844751836E-4</v>
      </c>
      <c r="E475" s="19">
        <f>((VLOOKUP(ROUND($A475 + (E$9/12),5),'main sheet'!$G:$M, 4, 0) - VLOOKUP(ROUND($A475 + (E$9/12) + (1/12),5),'main sheet'!$G:$M, 4, 0)) / VLOOKUP(ROUND($A475,5),'main sheet'!$G:$M, 4, 0)) * E$11</f>
        <v>2.094526215322615E-4</v>
      </c>
      <c r="F475" s="19">
        <f>((VLOOKUP(ROUND($A475 + (F$9/12),5),'main sheet'!$G:$M, 4, 0) - VLOOKUP(ROUND($A475 + (F$9/12) + (1/12),5),'main sheet'!$G:$M, 4, 0)) / VLOOKUP(ROUND($A475,5),'main sheet'!$G:$M, 4, 0)) * F$11</f>
        <v>2.0924943192228391E-4</v>
      </c>
      <c r="G475" s="19">
        <f>((VLOOKUP(ROUND($A475 + (G$9/12),5),'main sheet'!$G:$M, 4, 0) - VLOOKUP(ROUND($A475 + (G$9/12) + (1/12),5),'main sheet'!$G:$M, 4, 0)) / VLOOKUP(ROUND($A475,5),'main sheet'!$G:$M, 4, 0)) * G$11</f>
        <v>2.0904643942618013E-4</v>
      </c>
      <c r="H475" s="19">
        <f>((VLOOKUP(ROUND($A475 + (H$9/12),5),'main sheet'!$G:$M, 4, 0) - VLOOKUP(ROUND($A475 + (H$9/12) + (1/12),5),'main sheet'!$G:$M, 4, 0)) / VLOOKUP(ROUND($A475,5),'main sheet'!$G:$M, 4, 0)) * H$11</f>
        <v>2.1841564419603106E-4</v>
      </c>
      <c r="I475" s="19">
        <f>((VLOOKUP(ROUND($A475 + (I$9/12),5),'main sheet'!$G:$M, 4, 0) - VLOOKUP(ROUND($A475 + (I$9/12) + (1/12),5),'main sheet'!$G:$M, 4, 0)) / VLOOKUP(ROUND($A475,5),'main sheet'!$G:$M, 4, 0)) * I$11</f>
        <v>2.1820375957379846E-4</v>
      </c>
      <c r="J475" s="19">
        <f>((VLOOKUP(ROUND($A475 + (J$9/12),5),'main sheet'!$G:$M, 4, 0) - VLOOKUP(ROUND($A475 + (J$9/12) + (1/12),5),'main sheet'!$G:$M, 4, 0)) / VLOOKUP(ROUND($A475,5),'main sheet'!$G:$M, 4, 0)) * J$11</f>
        <v>2.1799208050075881E-4</v>
      </c>
      <c r="K475" s="19">
        <f>((VLOOKUP(ROUND($A475 + (K$9/12),5),'main sheet'!$G:$M, 4, 0) - VLOOKUP(ROUND($A475 + (K$9/12) + (1/12),5),'main sheet'!$G:$M, 4, 0)) / VLOOKUP(ROUND($A475,5),'main sheet'!$G:$M, 4, 0)) * K$11</f>
        <v>2.1778060677705402E-4</v>
      </c>
      <c r="L475" s="19">
        <f>((VLOOKUP(ROUND($A475 + (L$9/12),5),'main sheet'!$G:$M, 4, 0) - VLOOKUP(ROUND($A475 + (L$9/12) + (1/12),5),'main sheet'!$G:$M, 4, 0)) / VLOOKUP(ROUND($A475,5),'main sheet'!$G:$M, 4, 0)) * L$11</f>
        <v>2.1756933820347546E-4</v>
      </c>
      <c r="M475" s="19">
        <f>((VLOOKUP(ROUND($A475 + (M$9/12),5),'main sheet'!$G:$M, 4, 0) - VLOOKUP(ROUND($A475 + (M$9/12) + (1/12),5),'main sheet'!$G:$M, 4, 0)) / VLOOKUP(ROUND($A475,5),'main sheet'!$G:$M, 4, 0)) * M$11</f>
        <v>2.1816493091425339E-4</v>
      </c>
      <c r="N475" s="19">
        <f>((VLOOKUP(ROUND($A475 + (N$9/12),5),'main sheet'!$G:$M, 4, 0) - VLOOKUP(ROUND($A475 + (N$9/12) + (1/12),5),'main sheet'!$G:$M, 4, 0)) / VLOOKUP(ROUND($A475,5),'main sheet'!$G:$M, 4, 0)) * N$11</f>
        <v>2.180205805045184E-4</v>
      </c>
      <c r="O475" s="19">
        <f>((VLOOKUP(ROUND($A475 + (O$9/12),5),'main sheet'!$G:$M, 4, 0) - VLOOKUP(ROUND($A475 + (O$9/12) + (1/12),5),'main sheet'!$G:$M, 4, 0)) / VLOOKUP(ROUND($A475,5),'main sheet'!$G:$M, 4, 0)) * O$11</f>
        <v>2.17876325605128E-4</v>
      </c>
      <c r="P475" s="19">
        <f>((VLOOKUP(ROUND($A475 + (P$9/12),5),'main sheet'!$G:$M, 4, 0) - VLOOKUP(ROUND($A475 + (P$9/12) + (1/12),5),'main sheet'!$G:$M, 4, 0)) / VLOOKUP(ROUND($A475,5),'main sheet'!$G:$M, 4, 0)) * P$11</f>
        <v>2.1773216615334162E-4</v>
      </c>
      <c r="Q475" s="19">
        <f>((VLOOKUP(ROUND($A475 + (Q$9/12),5),'main sheet'!$G:$M, 4, 0) - VLOOKUP(ROUND($A475 + (Q$9/12) + (1/12),5),'main sheet'!$G:$M, 4, 0)) / VLOOKUP(ROUND($A475,5),'main sheet'!$G:$M, 4, 0)) * Q$11</f>
        <v>2.1758810208555123E-4</v>
      </c>
      <c r="R475" s="19">
        <f>((VLOOKUP(ROUND($A475 + (R$9/12),5),'main sheet'!$G:$M, 4, 0) - VLOOKUP(ROUND($A475 + (R$9/12) + (1/12),5),'main sheet'!$G:$M, 4, 0)) / VLOOKUP(ROUND($A475,5),'main sheet'!$G:$M, 4, 0)) * R$11</f>
        <v>2.1744413333864545E-4</v>
      </c>
      <c r="S475" s="19">
        <f>((VLOOKUP(ROUND($A475 + (S$9/12),5),'main sheet'!$G:$M, 4, 0) - VLOOKUP(ROUND($A475 + (S$9/12) + (1/12),5),'main sheet'!$G:$M, 4, 0)) / VLOOKUP(ROUND($A475,5),'main sheet'!$G:$M, 4, 0)) * S$11</f>
        <v>2.1730025985000829E-4</v>
      </c>
      <c r="T475" s="19">
        <f>((VLOOKUP(ROUND($A475 + (T$9/12),5),'main sheet'!$G:$M, 4, 0) - VLOOKUP(ROUND($A475 + (T$9/12) + (1/12),5),'main sheet'!$G:$M, 4, 0)) / VLOOKUP(ROUND($A475,5),'main sheet'!$G:$M, 4, 0)) * T$11</f>
        <v>2.335946215942191E-4</v>
      </c>
      <c r="U475" s="19">
        <f>((VLOOKUP(ROUND($A475 + (U$9/12),5),'main sheet'!$G:$M, 4, 0) - VLOOKUP(ROUND($A475 + (U$9/12) + (1/12),5),'main sheet'!$G:$M, 4, 0)) / VLOOKUP(ROUND($A475,5),'main sheet'!$G:$M, 4, 0)) * U$11</f>
        <v>2.334400620176744E-4</v>
      </c>
      <c r="V475" s="19">
        <f>((VLOOKUP(ROUND($A475 + (V$9/12),5),'main sheet'!$G:$M, 4, 0) - VLOOKUP(ROUND($A475 + (V$9/12) + (1/12),5),'main sheet'!$G:$M, 4, 0)) / VLOOKUP(ROUND($A475,5),'main sheet'!$G:$M, 4, 0)) * V$11</f>
        <v>2.3328560470659511E-4</v>
      </c>
      <c r="W475" s="19">
        <f>((VLOOKUP(ROUND($A475 + (W$9/12),5),'main sheet'!$G:$M, 4, 0) - VLOOKUP(ROUND($A475 + (W$9/12) + (1/12),5),'main sheet'!$G:$M, 4, 0)) / VLOOKUP(ROUND($A475,5),'main sheet'!$G:$M, 4, 0)) * W$11</f>
        <v>2.3313124959331661E-4</v>
      </c>
      <c r="X475" s="19">
        <f>((VLOOKUP(ROUND($A475 + (X$9/12),5),'main sheet'!$G:$M, 4, 0) - VLOOKUP(ROUND($A475 + (X$9/12) + (1/12),5),'main sheet'!$G:$M, 4, 0)) / VLOOKUP(ROUND($A475,5),'main sheet'!$G:$M, 4, 0)) * X$11</f>
        <v>2.3297699661021891E-4</v>
      </c>
      <c r="Y475" s="19">
        <f>((VLOOKUP(ROUND($A475 + (Y$9/12),5),'main sheet'!$G:$M, 4, 0) - VLOOKUP(ROUND($A475 + (Y$9/12) + (1/12),5),'main sheet'!$G:$M, 4, 0)) / VLOOKUP(ROUND($A475,5),'main sheet'!$G:$M, 4, 0)) * Y$11</f>
        <v>2.3282284568972689E-4</v>
      </c>
      <c r="Z475" s="19">
        <f>((VLOOKUP(ROUND($A475 + (Z$9/12),5),'main sheet'!$G:$M, 4, 0) - VLOOKUP(ROUND($A475 + (Z$9/12) + (1/12),5),'main sheet'!$G:$M, 4, 0)) / VLOOKUP(ROUND($A475,5),'main sheet'!$G:$M, 4, 0)) * Z$11</f>
        <v>2.3266879676431005E-4</v>
      </c>
      <c r="AA475" s="19">
        <f>((VLOOKUP(ROUND($A475 + (AA$9/12),5),'main sheet'!$G:$M, 4, 0) - VLOOKUP(ROUND($A475 + (AA$9/12) + (1/12),5),'main sheet'!$G:$M, 4, 0)) / VLOOKUP(ROUND($A475,5),'main sheet'!$G:$M, 4, 0)) * AA$11</f>
        <v>2.3251484976648265E-4</v>
      </c>
      <c r="AB475" s="19">
        <f>((VLOOKUP(ROUND($A475 + (AB$9/12),5),'main sheet'!$G:$M, 4, 0) - VLOOKUP(ROUND($A475 + (AB$9/12) + (1/12),5),'main sheet'!$G:$M, 4, 0)) / VLOOKUP(ROUND($A475,5),'main sheet'!$G:$M, 4, 0)) * AB$11</f>
        <v>2.3236100462880352E-4</v>
      </c>
      <c r="AC475" s="19">
        <f>((VLOOKUP(ROUND($A475 + (AC$9/12),5),'main sheet'!$G:$M, 4, 0) - VLOOKUP(ROUND($A475 + (AC$9/12) + (1/12),5),'main sheet'!$G:$M, 4, 0)) / VLOOKUP(ROUND($A475,5),'main sheet'!$G:$M, 4, 0)) * AC$11</f>
        <v>2.3220726128387619E-4</v>
      </c>
      <c r="AD475" s="19">
        <f>((VLOOKUP(ROUND($A475 + (AD$9/12),5),'main sheet'!$G:$M, 4, 0) - VLOOKUP(ROUND($A475 + (AD$9/12) + (1/12),5),'main sheet'!$G:$M, 4, 0)) / VLOOKUP(ROUND($A475,5),'main sheet'!$G:$M, 4, 0)) * AD$11</f>
        <v>2.3205361966434872E-4</v>
      </c>
      <c r="AE475" s="19">
        <f>((VLOOKUP(ROUND($A475 + (AE$9/12),5),'main sheet'!$G:$M, 4, 0) - VLOOKUP(ROUND($A475 + (AE$9/12) + (1/12),5),'main sheet'!$G:$M, 4, 0)) / VLOOKUP(ROUND($A475,5),'main sheet'!$G:$M, 4, 0)) * AE$11</f>
        <v>2.3190007970291376E-4</v>
      </c>
      <c r="AF475" s="19">
        <f>((VLOOKUP(ROUND($A475 + (AF$9/12),5),'main sheet'!$G:$M, 4, 0) - VLOOKUP(ROUND($A475 + (AF$9/12) + (1/12),5),'main sheet'!$G:$M, 4, 0)) / VLOOKUP(ROUND($A475,5),'main sheet'!$G:$M, 4, 0)) * AF$11</f>
        <v>2.5234634278406922E-4</v>
      </c>
      <c r="AH475" s="18">
        <f t="shared" si="14"/>
        <v>38.5</v>
      </c>
      <c r="AI475" s="19">
        <f t="shared" si="15"/>
        <v>6.7066553566970102E-3</v>
      </c>
    </row>
    <row r="476" spans="1:35" x14ac:dyDescent="0.3">
      <c r="A476" s="19">
        <v>38.583333333333336</v>
      </c>
      <c r="C476" s="19">
        <f>((VLOOKUP(ROUND($A476 + (C$9/12),5),'main sheet'!$G:$M, 4, 0) - VLOOKUP(ROUND($A476 + (C$9/12) + (1/12),5),'main sheet'!$G:$M, 4, 0)) / VLOOKUP(ROUND($A476,5),'main sheet'!$G:$M, 4, 0)) * C$11</f>
        <v>2.0990372876148491E-4</v>
      </c>
      <c r="D476" s="19">
        <f>((VLOOKUP(ROUND($A476 + (D$9/12),5),'main sheet'!$G:$M, 4, 0) - VLOOKUP(ROUND($A476 + (D$9/12) + (1/12),5),'main sheet'!$G:$M, 4, 0)) / VLOOKUP(ROUND($A476,5),'main sheet'!$G:$M, 4, 0)) * D$11</f>
        <v>2.0970010153319876E-4</v>
      </c>
      <c r="E476" s="19">
        <f>((VLOOKUP(ROUND($A476 + (E$9/12),5),'main sheet'!$G:$M, 4, 0) - VLOOKUP(ROUND($A476 + (E$9/12) + (1/12),5),'main sheet'!$G:$M, 4, 0)) / VLOOKUP(ROUND($A476,5),'main sheet'!$G:$M, 4, 0)) * E$11</f>
        <v>2.0949667184331908E-4</v>
      </c>
      <c r="F476" s="19">
        <f>((VLOOKUP(ROUND($A476 + (F$9/12),5),'main sheet'!$G:$M, 4, 0) - VLOOKUP(ROUND($A476 + (F$9/12) + (1/12),5),'main sheet'!$G:$M, 4, 0)) / VLOOKUP(ROUND($A476,5),'main sheet'!$G:$M, 4, 0)) * F$11</f>
        <v>2.0929343950021429E-4</v>
      </c>
      <c r="G476" s="19">
        <f>((VLOOKUP(ROUND($A476 + (G$9/12),5),'main sheet'!$G:$M, 4, 0) - VLOOKUP(ROUND($A476 + (G$9/12) + (1/12),5),'main sheet'!$G:$M, 4, 0)) / VLOOKUP(ROUND($A476,5),'main sheet'!$G:$M, 4, 0)) * G$11</f>
        <v>2.1867371451014274E-4</v>
      </c>
      <c r="H476" s="19">
        <f>((VLOOKUP(ROUND($A476 + (H$9/12),5),'main sheet'!$G:$M, 4, 0) - VLOOKUP(ROUND($A476 + (H$9/12) + (1/12),5),'main sheet'!$G:$M, 4, 0)) / VLOOKUP(ROUND($A476,5),'main sheet'!$G:$M, 4, 0)) * H$11</f>
        <v>2.1846157953436422E-4</v>
      </c>
      <c r="I476" s="19">
        <f>((VLOOKUP(ROUND($A476 + (I$9/12),5),'main sheet'!$G:$M, 4, 0) - VLOOKUP(ROUND($A476 + (I$9/12) + (1/12),5),'main sheet'!$G:$M, 4, 0)) / VLOOKUP(ROUND($A476,5),'main sheet'!$G:$M, 4, 0)) * I$11</f>
        <v>2.1824965035064647E-4</v>
      </c>
      <c r="J476" s="19">
        <f>((VLOOKUP(ROUND($A476 + (J$9/12),5),'main sheet'!$G:$M, 4, 0) - VLOOKUP(ROUND($A476 + (J$9/12) + (1/12),5),'main sheet'!$G:$M, 4, 0)) / VLOOKUP(ROUND($A476,5),'main sheet'!$G:$M, 4, 0)) * J$11</f>
        <v>2.1803792675889537E-4</v>
      </c>
      <c r="K476" s="19">
        <f>((VLOOKUP(ROUND($A476 + (K$9/12),5),'main sheet'!$G:$M, 4, 0) - VLOOKUP(ROUND($A476 + (K$9/12) + (1/12),5),'main sheet'!$G:$M, 4, 0)) / VLOOKUP(ROUND($A476,5),'main sheet'!$G:$M, 4, 0)) * K$11</f>
        <v>2.1782640855966685E-4</v>
      </c>
      <c r="L476" s="19">
        <f>((VLOOKUP(ROUND($A476 + (L$9/12),5),'main sheet'!$G:$M, 4, 0) - VLOOKUP(ROUND($A476 + (L$9/12) + (1/12),5),'main sheet'!$G:$M, 4, 0)) / VLOOKUP(ROUND($A476,5),'main sheet'!$G:$M, 4, 0)) * L$11</f>
        <v>2.1761509555416438E-4</v>
      </c>
      <c r="M476" s="19">
        <f>((VLOOKUP(ROUND($A476 + (M$9/12),5),'main sheet'!$G:$M, 4, 0) - VLOOKUP(ROUND($A476 + (M$9/12) + (1/12),5),'main sheet'!$G:$M, 4, 0)) / VLOOKUP(ROUND($A476,5),'main sheet'!$G:$M, 4, 0)) * M$11</f>
        <v>2.1821081352483296E-4</v>
      </c>
      <c r="N476" s="19">
        <f>((VLOOKUP(ROUND($A476 + (N$9/12),5),'main sheet'!$G:$M, 4, 0) - VLOOKUP(ROUND($A476 + (N$9/12) + (1/12),5),'main sheet'!$G:$M, 4, 0)) / VLOOKUP(ROUND($A476,5),'main sheet'!$G:$M, 4, 0)) * N$11</f>
        <v>2.18066432756384E-4</v>
      </c>
      <c r="O476" s="19">
        <f>((VLOOKUP(ROUND($A476 + (O$9/12),5),'main sheet'!$G:$M, 4, 0) - VLOOKUP(ROUND($A476 + (O$9/12) + (1/12),5),'main sheet'!$G:$M, 4, 0)) / VLOOKUP(ROUND($A476,5),'main sheet'!$G:$M, 4, 0)) * O$11</f>
        <v>2.1792214751882157E-4</v>
      </c>
      <c r="P476" s="19">
        <f>((VLOOKUP(ROUND($A476 + (P$9/12),5),'main sheet'!$G:$M, 4, 0) - VLOOKUP(ROUND($A476 + (P$9/12) + (1/12),5),'main sheet'!$G:$M, 4, 0)) / VLOOKUP(ROUND($A476,5),'main sheet'!$G:$M, 4, 0)) * P$11</f>
        <v>2.17777957748482E-4</v>
      </c>
      <c r="Q476" s="19">
        <f>((VLOOKUP(ROUND($A476 + (Q$9/12),5),'main sheet'!$G:$M, 4, 0) - VLOOKUP(ROUND($A476 + (Q$9/12) + (1/12),5),'main sheet'!$G:$M, 4, 0)) / VLOOKUP(ROUND($A476,5),'main sheet'!$G:$M, 4, 0)) * Q$11</f>
        <v>2.1763386338219899E-4</v>
      </c>
      <c r="R476" s="19">
        <f>((VLOOKUP(ROUND($A476 + (R$9/12),5),'main sheet'!$G:$M, 4, 0) - VLOOKUP(ROUND($A476 + (R$9/12) + (1/12),5),'main sheet'!$G:$M, 4, 0)) / VLOOKUP(ROUND($A476,5),'main sheet'!$G:$M, 4, 0)) * R$11</f>
        <v>2.1748986435730179E-4</v>
      </c>
      <c r="S476" s="19">
        <f>((VLOOKUP(ROUND($A476 + (S$9/12),5),'main sheet'!$G:$M, 4, 0) - VLOOKUP(ROUND($A476 + (S$9/12) + (1/12),5),'main sheet'!$G:$M, 4, 0)) / VLOOKUP(ROUND($A476,5),'main sheet'!$G:$M, 4, 0)) * S$11</f>
        <v>2.3379844368428179E-4</v>
      </c>
      <c r="T476" s="19">
        <f>((VLOOKUP(ROUND($A476 + (T$9/12),5),'main sheet'!$G:$M, 4, 0) - VLOOKUP(ROUND($A476 + (T$9/12) + (1/12),5),'main sheet'!$G:$M, 4, 0)) / VLOOKUP(ROUND($A476,5),'main sheet'!$G:$M, 4, 0)) * T$11</f>
        <v>2.3364374924737206E-4</v>
      </c>
      <c r="U476" s="19">
        <f>((VLOOKUP(ROUND($A476 + (U$9/12),5),'main sheet'!$G:$M, 4, 0) - VLOOKUP(ROUND($A476 + (U$9/12) + (1/12),5),'main sheet'!$G:$M, 4, 0)) / VLOOKUP(ROUND($A476,5),'main sheet'!$G:$M, 4, 0)) * U$11</f>
        <v>2.3348915716515912E-4</v>
      </c>
      <c r="V476" s="19">
        <f>((VLOOKUP(ROUND($A476 + (V$9/12),5),'main sheet'!$G:$M, 4, 0) - VLOOKUP(ROUND($A476 + (V$9/12) + (1/12),5),'main sheet'!$G:$M, 4, 0)) / VLOOKUP(ROUND($A476,5),'main sheet'!$G:$M, 4, 0)) * V$11</f>
        <v>2.3333466736991923E-4</v>
      </c>
      <c r="W476" s="19">
        <f>((VLOOKUP(ROUND($A476 + (W$9/12),5),'main sheet'!$G:$M, 4, 0) - VLOOKUP(ROUND($A476 + (W$9/12) + (1/12),5),'main sheet'!$G:$M, 4, 0)) / VLOOKUP(ROUND($A476,5),'main sheet'!$G:$M, 4, 0)) * W$11</f>
        <v>2.3318027979397349E-4</v>
      </c>
      <c r="X476" s="19">
        <f>((VLOOKUP(ROUND($A476 + (X$9/12),5),'main sheet'!$G:$M, 4, 0) - VLOOKUP(ROUND($A476 + (X$9/12) + (1/12),5),'main sheet'!$G:$M, 4, 0)) / VLOOKUP(ROUND($A476,5),'main sheet'!$G:$M, 4, 0)) * X$11</f>
        <v>2.3302599436968773E-4</v>
      </c>
      <c r="Y476" s="19">
        <f>((VLOOKUP(ROUND($A476 + (Y$9/12),5),'main sheet'!$G:$M, 4, 0) - VLOOKUP(ROUND($A476 + (Y$9/12) + (1/12),5),'main sheet'!$G:$M, 4, 0)) / VLOOKUP(ROUND($A476,5),'main sheet'!$G:$M, 4, 0)) * Y$11</f>
        <v>2.3287181102947258E-4</v>
      </c>
      <c r="Z476" s="19">
        <f>((VLOOKUP(ROUND($A476 + (Z$9/12),5),'main sheet'!$G:$M, 4, 0) - VLOOKUP(ROUND($A476 + (Z$9/12) + (1/12),5),'main sheet'!$G:$M, 4, 0)) / VLOOKUP(ROUND($A476,5),'main sheet'!$G:$M, 4, 0)) * Z$11</f>
        <v>2.3271772970578336E-4</v>
      </c>
      <c r="AA476" s="19">
        <f>((VLOOKUP(ROUND($A476 + (AA$9/12),5),'main sheet'!$G:$M, 4, 0) - VLOOKUP(ROUND($A476 + (AA$9/12) + (1/12),5),'main sheet'!$G:$M, 4, 0)) / VLOOKUP(ROUND($A476,5),'main sheet'!$G:$M, 4, 0)) * AA$11</f>
        <v>2.3256375033112016E-4</v>
      </c>
      <c r="AB476" s="19">
        <f>((VLOOKUP(ROUND($A476 + (AB$9/12),5),'main sheet'!$G:$M, 4, 0) - VLOOKUP(ROUND($A476 + (AB$9/12) + (1/12),5),'main sheet'!$G:$M, 4, 0)) / VLOOKUP(ROUND($A476,5),'main sheet'!$G:$M, 4, 0)) * AB$11</f>
        <v>2.3240987283802754E-4</v>
      </c>
      <c r="AC476" s="19">
        <f>((VLOOKUP(ROUND($A476 + (AC$9/12),5),'main sheet'!$G:$M, 4, 0) - VLOOKUP(ROUND($A476 + (AC$9/12) + (1/12),5),'main sheet'!$G:$M, 4, 0)) / VLOOKUP(ROUND($A476,5),'main sheet'!$G:$M, 4, 0)) * AC$11</f>
        <v>2.3225609715909494E-4</v>
      </c>
      <c r="AD476" s="19">
        <f>((VLOOKUP(ROUND($A476 + (AD$9/12),5),'main sheet'!$G:$M, 4, 0) - VLOOKUP(ROUND($A476 + (AD$9/12) + (1/12),5),'main sheet'!$G:$M, 4, 0)) / VLOOKUP(ROUND($A476,5),'main sheet'!$G:$M, 4, 0)) * AD$11</f>
        <v>2.3210242322695623E-4</v>
      </c>
      <c r="AE476" s="19">
        <f>((VLOOKUP(ROUND($A476 + (AE$9/12),5),'main sheet'!$G:$M, 4, 0) - VLOOKUP(ROUND($A476 + (AE$9/12) + (1/12),5),'main sheet'!$G:$M, 4, 0)) / VLOOKUP(ROUND($A476,5),'main sheet'!$G:$M, 4, 0)) * AE$11</f>
        <v>2.5256652661644904E-4</v>
      </c>
      <c r="AF476" s="19">
        <f>((VLOOKUP(ROUND($A476 + (AF$9/12),5),'main sheet'!$G:$M, 4, 0) - VLOOKUP(ROUND($A476 + (AF$9/12) + (1/12),5),'main sheet'!$G:$M, 4, 0)) / VLOOKUP(ROUND($A476,5),'main sheet'!$G:$M, 4, 0)) * AF$11</f>
        <v>2.5239941414126961E-4</v>
      </c>
      <c r="AH476" s="18">
        <f t="shared" si="14"/>
        <v>38.583333333333336</v>
      </c>
      <c r="AI476" s="19">
        <f t="shared" si="15"/>
        <v>6.7547193128726854E-3</v>
      </c>
    </row>
    <row r="477" spans="1:35" x14ac:dyDescent="0.3">
      <c r="A477" s="19">
        <v>38.666666666666664</v>
      </c>
      <c r="C477" s="19">
        <f>((VLOOKUP(ROUND($A477 + (C$9/12),5),'main sheet'!$G:$M, 4, 0) - VLOOKUP(ROUND($A477 + (C$9/12) + (1/12),5),'main sheet'!$G:$M, 4, 0)) / VLOOKUP(ROUND($A477,5),'main sheet'!$G:$M, 4, 0)) * C$11</f>
        <v>2.0994788323181138E-4</v>
      </c>
      <c r="D477" s="19">
        <f>((VLOOKUP(ROUND($A477 + (D$9/12),5),'main sheet'!$G:$M, 4, 0) - VLOOKUP(ROUND($A477 + (D$9/12) + (1/12),5),'main sheet'!$G:$M, 4, 0)) / VLOOKUP(ROUND($A477,5),'main sheet'!$G:$M, 4, 0)) * D$11</f>
        <v>2.0974421316935328E-4</v>
      </c>
      <c r="E477" s="19">
        <f>((VLOOKUP(ROUND($A477 + (E$9/12),5),'main sheet'!$G:$M, 4, 0) - VLOOKUP(ROUND($A477 + (E$9/12) + (1/12),5),'main sheet'!$G:$M, 4, 0)) / VLOOKUP(ROUND($A477,5),'main sheet'!$G:$M, 4, 0)) * E$11</f>
        <v>2.0954074068685503E-4</v>
      </c>
      <c r="F477" s="19">
        <f>((VLOOKUP(ROUND($A477 + (F$9/12),5),'main sheet'!$G:$M, 4, 0) - VLOOKUP(ROUND($A477 + (F$9/12) + (1/12),5),'main sheet'!$G:$M, 4, 0)) / VLOOKUP(ROUND($A477,5),'main sheet'!$G:$M, 4, 0)) * F$11</f>
        <v>2.1893209943235831E-4</v>
      </c>
      <c r="G477" s="19">
        <f>((VLOOKUP(ROUND($A477 + (G$9/12),5),'main sheet'!$G:$M, 4, 0) - VLOOKUP(ROUND($A477 + (G$9/12) + (1/12),5),'main sheet'!$G:$M, 4, 0)) / VLOOKUP(ROUND($A477,5),'main sheet'!$G:$M, 4, 0)) * G$11</f>
        <v>2.187197137978331E-4</v>
      </c>
      <c r="H477" s="19">
        <f>((VLOOKUP(ROUND($A477 + (H$9/12),5),'main sheet'!$G:$M, 4, 0) - VLOOKUP(ROUND($A477 + (H$9/12) + (1/12),5),'main sheet'!$G:$M, 4, 0)) / VLOOKUP(ROUND($A477,5),'main sheet'!$G:$M, 4, 0)) * H$11</f>
        <v>2.185075341985326E-4</v>
      </c>
      <c r="I477" s="19">
        <f>((VLOOKUP(ROUND($A477 + (I$9/12),5),'main sheet'!$G:$M, 4, 0) - VLOOKUP(ROUND($A477 + (I$9/12) + (1/12),5),'main sheet'!$G:$M, 4, 0)) / VLOOKUP(ROUND($A477,5),'main sheet'!$G:$M, 4, 0)) * I$11</f>
        <v>2.1829556043412629E-4</v>
      </c>
      <c r="J477" s="19">
        <f>((VLOOKUP(ROUND($A477 + (J$9/12),5),'main sheet'!$G:$M, 4, 0) - VLOOKUP(ROUND($A477 + (J$9/12) + (1/12),5),'main sheet'!$G:$M, 4, 0)) / VLOOKUP(ROUND($A477,5),'main sheet'!$G:$M, 4, 0)) * J$11</f>
        <v>2.1808379230493441E-4</v>
      </c>
      <c r="K477" s="19">
        <f>((VLOOKUP(ROUND($A477 + (K$9/12),5),'main sheet'!$G:$M, 4, 0) - VLOOKUP(ROUND($A477 + (K$9/12) + (1/12),5),'main sheet'!$G:$M, 4, 0)) / VLOOKUP(ROUND($A477,5),'main sheet'!$G:$M, 4, 0)) * K$11</f>
        <v>2.1787222961192556E-4</v>
      </c>
      <c r="L477" s="19">
        <f>((VLOOKUP(ROUND($A477 + (L$9/12),5),'main sheet'!$G:$M, 4, 0) - VLOOKUP(ROUND($A477 + (L$9/12) + (1/12),5),'main sheet'!$G:$M, 4, 0)) / VLOOKUP(ROUND($A477,5),'main sheet'!$G:$M, 4, 0)) * L$11</f>
        <v>2.1766087215535165E-4</v>
      </c>
      <c r="M477" s="19">
        <f>((VLOOKUP(ROUND($A477 + (M$9/12),5),'main sheet'!$G:$M, 4, 0) - VLOOKUP(ROUND($A477 + (M$9/12) + (1/12),5),'main sheet'!$G:$M, 4, 0)) / VLOOKUP(ROUND($A477,5),'main sheet'!$G:$M, 4, 0)) * M$11</f>
        <v>2.1825671543860875E-4</v>
      </c>
      <c r="N477" s="19">
        <f>((VLOOKUP(ROUND($A477 + (N$9/12),5),'main sheet'!$G:$M, 4, 0) - VLOOKUP(ROUND($A477 + (N$9/12) + (1/12),5),'main sheet'!$G:$M, 4, 0)) / VLOOKUP(ROUND($A477,5),'main sheet'!$G:$M, 4, 0)) * N$11</f>
        <v>2.1811230429912888E-4</v>
      </c>
      <c r="O477" s="19">
        <f>((VLOOKUP(ROUND($A477 + (O$9/12),5),'main sheet'!$G:$M, 4, 0) - VLOOKUP(ROUND($A477 + (O$9/12) + (1/12),5),'main sheet'!$G:$M, 4, 0)) / VLOOKUP(ROUND($A477,5),'main sheet'!$G:$M, 4, 0)) * O$11</f>
        <v>2.179679887101757E-4</v>
      </c>
      <c r="P477" s="19">
        <f>((VLOOKUP(ROUND($A477 + (P$9/12),5),'main sheet'!$G:$M, 4, 0) - VLOOKUP(ROUND($A477 + (P$9/12) + (1/12),5),'main sheet'!$G:$M, 4, 0)) / VLOOKUP(ROUND($A477,5),'main sheet'!$G:$M, 4, 0)) * P$11</f>
        <v>2.178237686085277E-4</v>
      </c>
      <c r="Q477" s="19">
        <f>((VLOOKUP(ROUND($A477 + (Q$9/12),5),'main sheet'!$G:$M, 4, 0) - VLOOKUP(ROUND($A477 + (Q$9/12) + (1/12),5),'main sheet'!$G:$M, 4, 0)) / VLOOKUP(ROUND($A477,5),'main sheet'!$G:$M, 4, 0)) * Q$11</f>
        <v>2.1767964393145951E-4</v>
      </c>
      <c r="R477" s="19">
        <f>((VLOOKUP(ROUND($A477 + (R$9/12),5),'main sheet'!$G:$M, 4, 0) - VLOOKUP(ROUND($A477 + (R$9/12) + (1/12),5),'main sheet'!$G:$M, 4, 0)) / VLOOKUP(ROUND($A477,5),'main sheet'!$G:$M, 4, 0)) * R$11</f>
        <v>2.3400245396867943E-4</v>
      </c>
      <c r="S477" s="19">
        <f>((VLOOKUP(ROUND($A477 + (S$9/12),5),'main sheet'!$G:$M, 4, 0) - VLOOKUP(ROUND($A477 + (S$9/12) + (1/12),5),'main sheet'!$G:$M, 4, 0)) / VLOOKUP(ROUND($A477,5),'main sheet'!$G:$M, 4, 0)) * S$11</f>
        <v>2.3384762454688456E-4</v>
      </c>
      <c r="T477" s="19">
        <f>((VLOOKUP(ROUND($A477 + (T$9/12),5),'main sheet'!$G:$M, 4, 0) - VLOOKUP(ROUND($A477 + (T$9/12) + (1/12),5),'main sheet'!$G:$M, 4, 0)) / VLOOKUP(ROUND($A477,5),'main sheet'!$G:$M, 4, 0)) * T$11</f>
        <v>2.3369289756910021E-4</v>
      </c>
      <c r="U477" s="19">
        <f>((VLOOKUP(ROUND($A477 + (U$9/12),5),'main sheet'!$G:$M, 4, 0) - VLOOKUP(ROUND($A477 + (U$9/12) + (1/12),5),'main sheet'!$G:$M, 4, 0)) / VLOOKUP(ROUND($A477,5),'main sheet'!$G:$M, 4, 0)) * U$11</f>
        <v>2.3353827296754352E-4</v>
      </c>
      <c r="V477" s="19">
        <f>((VLOOKUP(ROUND($A477 + (V$9/12),5),'main sheet'!$G:$M, 4, 0) - VLOOKUP(ROUND($A477 + (V$9/12) + (1/12),5),'main sheet'!$G:$M, 4, 0)) / VLOOKUP(ROUND($A477,5),'main sheet'!$G:$M, 4, 0)) * V$11</f>
        <v>2.3338375067447658E-4</v>
      </c>
      <c r="W477" s="19">
        <f>((VLOOKUP(ROUND($A477 + (W$9/12),5),'main sheet'!$G:$M, 4, 0) - VLOOKUP(ROUND($A477 + (W$9/12) + (1/12),5),'main sheet'!$G:$M, 4, 0)) / VLOOKUP(ROUND($A477,5),'main sheet'!$G:$M, 4, 0)) * W$11</f>
        <v>2.3322933062220615E-4</v>
      </c>
      <c r="X477" s="19">
        <f>((VLOOKUP(ROUND($A477 + (X$9/12),5),'main sheet'!$G:$M, 4, 0) - VLOOKUP(ROUND($A477 + (X$9/12) + (1/12),5),'main sheet'!$G:$M, 4, 0)) / VLOOKUP(ROUND($A477,5),'main sheet'!$G:$M, 4, 0)) * X$11</f>
        <v>2.3307501274308395E-4</v>
      </c>
      <c r="Y477" s="19">
        <f>((VLOOKUP(ROUND($A477 + (Y$9/12),5),'main sheet'!$G:$M, 4, 0) - VLOOKUP(ROUND($A477 + (Y$9/12) + (1/12),5),'main sheet'!$G:$M, 4, 0)) / VLOOKUP(ROUND($A477,5),'main sheet'!$G:$M, 4, 0)) * Y$11</f>
        <v>2.3292079696950633E-4</v>
      </c>
      <c r="Z477" s="19">
        <f>((VLOOKUP(ROUND($A477 + (Z$9/12),5),'main sheet'!$G:$M, 4, 0) - VLOOKUP(ROUND($A477 + (Z$9/12) + (1/12),5),'main sheet'!$G:$M, 4, 0)) / VLOOKUP(ROUND($A477,5),'main sheet'!$G:$M, 4, 0)) * Z$11</f>
        <v>2.3276668323391441E-4</v>
      </c>
      <c r="AA477" s="19">
        <f>((VLOOKUP(ROUND($A477 + (AA$9/12),5),'main sheet'!$G:$M, 4, 0) - VLOOKUP(ROUND($A477 + (AA$9/12) + (1/12),5),'main sheet'!$G:$M, 4, 0)) / VLOOKUP(ROUND($A477,5),'main sheet'!$G:$M, 4, 0)) * AA$11</f>
        <v>2.3261267146879405E-4</v>
      </c>
      <c r="AB477" s="19">
        <f>((VLOOKUP(ROUND($A477 + (AB$9/12),5),'main sheet'!$G:$M, 4, 0) - VLOOKUP(ROUND($A477 + (AB$9/12) + (1/12),5),'main sheet'!$G:$M, 4, 0)) / VLOOKUP(ROUND($A477,5),'main sheet'!$G:$M, 4, 0)) * AB$11</f>
        <v>2.324587616066757E-4</v>
      </c>
      <c r="AC477" s="19">
        <f>((VLOOKUP(ROUND($A477 + (AC$9/12),5),'main sheet'!$G:$M, 4, 0) - VLOOKUP(ROUND($A477 + (AC$9/12) + (1/12),5),'main sheet'!$G:$M, 4, 0)) / VLOOKUP(ROUND($A477,5),'main sheet'!$G:$M, 4, 0)) * AC$11</f>
        <v>2.3230495358013455E-4</v>
      </c>
      <c r="AD477" s="19">
        <f>((VLOOKUP(ROUND($A477 + (AD$9/12),5),'main sheet'!$G:$M, 4, 0) - VLOOKUP(ROUND($A477 + (AD$9/12) + (1/12),5),'main sheet'!$G:$M, 4, 0)) / VLOOKUP(ROUND($A477,5),'main sheet'!$G:$M, 4, 0)) * AD$11</f>
        <v>2.5278691375039389E-4</v>
      </c>
      <c r="AE477" s="19">
        <f>((VLOOKUP(ROUND($A477 + (AE$9/12),5),'main sheet'!$G:$M, 4, 0) - VLOOKUP(ROUND($A477 + (AE$9/12) + (1/12),5),'main sheet'!$G:$M, 4, 0)) / VLOOKUP(ROUND($A477,5),'main sheet'!$G:$M, 4, 0)) * AE$11</f>
        <v>2.5261965545446798E-4</v>
      </c>
      <c r="AF477" s="19">
        <f>((VLOOKUP(ROUND($A477 + (AF$9/12),5),'main sheet'!$G:$M, 4, 0) - VLOOKUP(ROUND($A477 + (AF$9/12) + (1/12),5),'main sheet'!$G:$M, 4, 0)) / VLOOKUP(ROUND($A477,5),'main sheet'!$G:$M, 4, 0)) * AF$11</f>
        <v>2.5245250782620732E-4</v>
      </c>
      <c r="AH477" s="18">
        <f t="shared" si="14"/>
        <v>38.666666666666664</v>
      </c>
      <c r="AI477" s="19">
        <f t="shared" si="15"/>
        <v>6.8028373469930506E-3</v>
      </c>
    </row>
    <row r="478" spans="1:35" x14ac:dyDescent="0.3">
      <c r="A478" s="19">
        <v>38.75</v>
      </c>
      <c r="C478" s="19">
        <f>((VLOOKUP(ROUND($A478 + (C$9/12),5),'main sheet'!$G:$M, 4, 0) - VLOOKUP(ROUND($A478 + (C$9/12) + (1/12),5),'main sheet'!$G:$M, 4, 0)) / VLOOKUP(ROUND($A478,5),'main sheet'!$G:$M, 4, 0)) * C$11</f>
        <v>2.0999205628234566E-4</v>
      </c>
      <c r="D478" s="19">
        <f>((VLOOKUP(ROUND($A478 + (D$9/12),5),'main sheet'!$G:$M, 4, 0) - VLOOKUP(ROUND($A478 + (D$9/12) + (1/12),5),'main sheet'!$G:$M, 4, 0)) / VLOOKUP(ROUND($A478,5),'main sheet'!$G:$M, 4, 0)) * D$11</f>
        <v>2.09788343367691E-4</v>
      </c>
      <c r="E478" s="19">
        <f>((VLOOKUP(ROUND($A478 + (E$9/12),5),'main sheet'!$G:$M, 4, 0) - VLOOKUP(ROUND($A478 + (E$9/12) + (1/12),5),'main sheet'!$G:$M, 4, 0)) / VLOOKUP(ROUND($A478,5),'main sheet'!$G:$M, 4, 0)) * E$11</f>
        <v>2.1919079936136884E-4</v>
      </c>
      <c r="F478" s="19">
        <f>((VLOOKUP(ROUND($A478 + (F$9/12),5),'main sheet'!$G:$M, 4, 0) - VLOOKUP(ROUND($A478 + (F$9/12) + (1/12),5),'main sheet'!$G:$M, 4, 0)) / VLOOKUP(ROUND($A478,5),'main sheet'!$G:$M, 4, 0)) * F$11</f>
        <v>2.1897816276250935E-4</v>
      </c>
      <c r="G478" s="19">
        <f>((VLOOKUP(ROUND($A478 + (G$9/12),5),'main sheet'!$G:$M, 4, 0) - VLOOKUP(ROUND($A478 + (G$9/12) + (1/12),5),'main sheet'!$G:$M, 4, 0)) / VLOOKUP(ROUND($A478,5),'main sheet'!$G:$M, 4, 0)) * G$11</f>
        <v>2.1876573244233508E-4</v>
      </c>
      <c r="H478" s="19">
        <f>((VLOOKUP(ROUND($A478 + (H$9/12),5),'main sheet'!$G:$M, 4, 0) - VLOOKUP(ROUND($A478 + (H$9/12) + (1/12),5),'main sheet'!$G:$M, 4, 0)) / VLOOKUP(ROUND($A478,5),'main sheet'!$G:$M, 4, 0)) * H$11</f>
        <v>2.1855350820027865E-4</v>
      </c>
      <c r="I478" s="19">
        <f>((VLOOKUP(ROUND($A478 + (I$9/12),5),'main sheet'!$G:$M, 4, 0) - VLOOKUP(ROUND($A478 + (I$9/12) + (1/12),5),'main sheet'!$G:$M, 4, 0)) / VLOOKUP(ROUND($A478,5),'main sheet'!$G:$M, 4, 0)) * I$11</f>
        <v>2.1834148983642434E-4</v>
      </c>
      <c r="J478" s="19">
        <f>((VLOOKUP(ROUND($A478 + (J$9/12),5),'main sheet'!$G:$M, 4, 0) - VLOOKUP(ROUND($A478 + (J$9/12) + (1/12),5),'main sheet'!$G:$M, 4, 0)) / VLOOKUP(ROUND($A478,5),'main sheet'!$G:$M, 4, 0)) * J$11</f>
        <v>2.1812967715150567E-4</v>
      </c>
      <c r="K478" s="19">
        <f>((VLOOKUP(ROUND($A478 + (K$9/12),5),'main sheet'!$G:$M, 4, 0) - VLOOKUP(ROUND($A478 + (K$9/12) + (1/12),5),'main sheet'!$G:$M, 4, 0)) / VLOOKUP(ROUND($A478,5),'main sheet'!$G:$M, 4, 0)) * K$11</f>
        <v>2.1791806994553845E-4</v>
      </c>
      <c r="L478" s="19">
        <f>((VLOOKUP(ROUND($A478 + (L$9/12),5),'main sheet'!$G:$M, 4, 0) - VLOOKUP(ROUND($A478 + (L$9/12) + (1/12),5),'main sheet'!$G:$M, 4, 0)) / VLOOKUP(ROUND($A478,5),'main sheet'!$G:$M, 4, 0)) * L$11</f>
        <v>2.1770666801918822E-4</v>
      </c>
      <c r="M478" s="19">
        <f>((VLOOKUP(ROUND($A478 + (M$9/12),5),'main sheet'!$G:$M, 4, 0) - VLOOKUP(ROUND($A478 + (M$9/12) + (1/12),5),'main sheet'!$G:$M, 4, 0)) / VLOOKUP(ROUND($A478,5),'main sheet'!$G:$M, 4, 0)) * M$11</f>
        <v>2.1830263666822056E-4</v>
      </c>
      <c r="N478" s="19">
        <f>((VLOOKUP(ROUND($A478 + (N$9/12),5),'main sheet'!$G:$M, 4, 0) - VLOOKUP(ROUND($A478 + (N$9/12) + (1/12),5),'main sheet'!$G:$M, 4, 0)) / VLOOKUP(ROUND($A478,5),'main sheet'!$G:$M, 4, 0)) * N$11</f>
        <v>2.1815819514447413E-4</v>
      </c>
      <c r="O478" s="19">
        <f>((VLOOKUP(ROUND($A478 + (O$9/12),5),'main sheet'!$G:$M, 4, 0) - VLOOKUP(ROUND($A478 + (O$9/12) + (1/12),5),'main sheet'!$G:$M, 4, 0)) / VLOOKUP(ROUND($A478,5),'main sheet'!$G:$M, 4, 0)) * O$11</f>
        <v>2.1801384919135843E-4</v>
      </c>
      <c r="P478" s="19">
        <f>((VLOOKUP(ROUND($A478 + (P$9/12),5),'main sheet'!$G:$M, 4, 0) - VLOOKUP(ROUND($A478 + (P$9/12) + (1/12),5),'main sheet'!$G:$M, 4, 0)) / VLOOKUP(ROUND($A478,5),'main sheet'!$G:$M, 4, 0)) * P$11</f>
        <v>2.1786959874609335E-4</v>
      </c>
      <c r="Q478" s="19">
        <f>((VLOOKUP(ROUND($A478 + (Q$9/12),5),'main sheet'!$G:$M, 4, 0) - VLOOKUP(ROUND($A478 + (Q$9/12) + (1/12),5),'main sheet'!$G:$M, 4, 0)) / VLOOKUP(ROUND($A478,5),'main sheet'!$G:$M, 4, 0)) * Q$11</f>
        <v>2.3420665263404239E-4</v>
      </c>
      <c r="R478" s="19">
        <f>((VLOOKUP(ROUND($A478 + (R$9/12),5),'main sheet'!$G:$M, 4, 0) - VLOOKUP(ROUND($A478 + (R$9/12) + (1/12),5),'main sheet'!$G:$M, 4, 0)) / VLOOKUP(ROUND($A478,5),'main sheet'!$G:$M, 4, 0)) * R$11</f>
        <v>2.3405168810271875E-4</v>
      </c>
      <c r="S478" s="19">
        <f>((VLOOKUP(ROUND($A478 + (S$9/12),5),'main sheet'!$G:$M, 4, 0) - VLOOKUP(ROUND($A478 + (S$9/12) + (1/12),5),'main sheet'!$G:$M, 4, 0)) / VLOOKUP(ROUND($A478,5),'main sheet'!$G:$M, 4, 0)) * S$11</f>
        <v>2.3389682610480179E-4</v>
      </c>
      <c r="T478" s="19">
        <f>((VLOOKUP(ROUND($A478 + (T$9/12),5),'main sheet'!$G:$M, 4, 0) - VLOOKUP(ROUND($A478 + (T$9/12) + (1/12),5),'main sheet'!$G:$M, 4, 0)) / VLOOKUP(ROUND($A478,5),'main sheet'!$G:$M, 4, 0)) * T$11</f>
        <v>2.3374206657244959E-4</v>
      </c>
      <c r="U478" s="19">
        <f>((VLOOKUP(ROUND($A478 + (U$9/12),5),'main sheet'!$G:$M, 4, 0) - VLOOKUP(ROUND($A478 + (U$9/12) + (1/12),5),'main sheet'!$G:$M, 4, 0)) / VLOOKUP(ROUND($A478,5),'main sheet'!$G:$M, 4, 0)) * U$11</f>
        <v>2.3358740943786504E-4</v>
      </c>
      <c r="V478" s="19">
        <f>((VLOOKUP(ROUND($A478 + (V$9/12),5),'main sheet'!$G:$M, 4, 0) - VLOOKUP(ROUND($A478 + (V$9/12) + (1/12),5),'main sheet'!$G:$M, 4, 0)) / VLOOKUP(ROUND($A478,5),'main sheet'!$G:$M, 4, 0)) * V$11</f>
        <v>2.3343285463329591E-4</v>
      </c>
      <c r="W478" s="19">
        <f>((VLOOKUP(ROUND($A478 + (W$9/12),5),'main sheet'!$G:$M, 4, 0) - VLOOKUP(ROUND($A478 + (W$9/12) + (1/12),5),'main sheet'!$G:$M, 4, 0)) / VLOOKUP(ROUND($A478,5),'main sheet'!$G:$M, 4, 0)) * W$11</f>
        <v>2.3327840209103482E-4</v>
      </c>
      <c r="X478" s="19">
        <f>((VLOOKUP(ROUND($A478 + (X$9/12),5),'main sheet'!$G:$M, 4, 0) - VLOOKUP(ROUND($A478 + (X$9/12) + (1/12),5),'main sheet'!$G:$M, 4, 0)) / VLOOKUP(ROUND($A478,5),'main sheet'!$G:$M, 4, 0)) * X$11</f>
        <v>2.3312405174341915E-4</v>
      </c>
      <c r="Y478" s="19">
        <f>((VLOOKUP(ROUND($A478 + (Y$9/12),5),'main sheet'!$G:$M, 4, 0) - VLOOKUP(ROUND($A478 + (Y$9/12) + (1/12),5),'main sheet'!$G:$M, 4, 0)) / VLOOKUP(ROUND($A478,5),'main sheet'!$G:$M, 4, 0)) * Y$11</f>
        <v>2.3296980352283109E-4</v>
      </c>
      <c r="Z478" s="19">
        <f>((VLOOKUP(ROUND($A478 + (Z$9/12),5),'main sheet'!$G:$M, 4, 0) - VLOOKUP(ROUND($A478 + (Z$9/12) + (1/12),5),'main sheet'!$G:$M, 4, 0)) / VLOOKUP(ROUND($A478,5),'main sheet'!$G:$M, 4, 0)) * Z$11</f>
        <v>2.3281565736169751E-4</v>
      </c>
      <c r="AA478" s="19">
        <f>((VLOOKUP(ROUND($A478 + (AA$9/12),5),'main sheet'!$G:$M, 4, 0) - VLOOKUP(ROUND($A478 + (AA$9/12) + (1/12),5),'main sheet'!$G:$M, 4, 0)) / VLOOKUP(ROUND($A478,5),'main sheet'!$G:$M, 4, 0)) * AA$11</f>
        <v>2.3266161319249011E-4</v>
      </c>
      <c r="AB478" s="19">
        <f>((VLOOKUP(ROUND($A478 + (AB$9/12),5),'main sheet'!$G:$M, 4, 0) - VLOOKUP(ROUND($A478 + (AB$9/12) + (1/12),5),'main sheet'!$G:$M, 4, 0)) / VLOOKUP(ROUND($A478,5),'main sheet'!$G:$M, 4, 0)) * AB$11</f>
        <v>2.3250767094772513E-4</v>
      </c>
      <c r="AC478" s="19">
        <f>((VLOOKUP(ROUND($A478 + (AC$9/12),5),'main sheet'!$G:$M, 4, 0) - VLOOKUP(ROUND($A478 + (AC$9/12) + (1/12),5),'main sheet'!$G:$M, 4, 0)) / VLOOKUP(ROUND($A478,5),'main sheet'!$G:$M, 4, 0)) * AC$11</f>
        <v>2.5300750438751583E-4</v>
      </c>
      <c r="AD478" s="19">
        <f>((VLOOKUP(ROUND($A478 + (AD$9/12),5),'main sheet'!$G:$M, 4, 0) - VLOOKUP(ROUND($A478 + (AD$9/12) + (1/12),5),'main sheet'!$G:$M, 4, 0)) / VLOOKUP(ROUND($A478,5),'main sheet'!$G:$M, 4, 0)) * AD$11</f>
        <v>2.5284010013619404E-4</v>
      </c>
      <c r="AE478" s="19">
        <f>((VLOOKUP(ROUND($A478 + (AE$9/12),5),'main sheet'!$G:$M, 4, 0) - VLOOKUP(ROUND($A478 + (AE$9/12) + (1/12),5),'main sheet'!$G:$M, 4, 0)) / VLOOKUP(ROUND($A478,5),'main sheet'!$G:$M, 4, 0)) * AE$11</f>
        <v>2.5267280664910998E-4</v>
      </c>
      <c r="AF478" s="19">
        <f>((VLOOKUP(ROUND($A478 + (AF$9/12),5),'main sheet'!$G:$M, 4, 0) - VLOOKUP(ROUND($A478 + (AF$9/12) + (1/12),5),'main sheet'!$G:$M, 4, 0)) / VLOOKUP(ROUND($A478,5),'main sheet'!$G:$M, 4, 0)) * AF$11</f>
        <v>2.5250562385297572E-4</v>
      </c>
      <c r="AH478" s="18">
        <f t="shared" si="14"/>
        <v>38.75</v>
      </c>
      <c r="AI478" s="19">
        <f t="shared" si="15"/>
        <v>6.8510095184894986E-3</v>
      </c>
    </row>
    <row r="479" spans="1:35" x14ac:dyDescent="0.3">
      <c r="A479" s="19">
        <v>38.833333333333336</v>
      </c>
      <c r="C479" s="19">
        <f>((VLOOKUP(ROUND($A479 + (C$9/12),5),'main sheet'!$G:$M, 4, 0) - VLOOKUP(ROUND($A479 + (C$9/12) + (1/12),5),'main sheet'!$G:$M, 4, 0)) / VLOOKUP(ROUND($A479,5),'main sheet'!$G:$M, 4, 0)) * C$11</f>
        <v>2.1003624792481805E-4</v>
      </c>
      <c r="D479" s="19">
        <f>((VLOOKUP(ROUND($A479 + (D$9/12),5),'main sheet'!$G:$M, 4, 0) - VLOOKUP(ROUND($A479 + (D$9/12) + (1/12),5),'main sheet'!$G:$M, 4, 0)) / VLOOKUP(ROUND($A479,5),'main sheet'!$G:$M, 4, 0)) * D$11</f>
        <v>2.1944981469639518E-4</v>
      </c>
      <c r="E479" s="19">
        <f>((VLOOKUP(ROUND($A479 + (E$9/12),5),'main sheet'!$G:$M, 4, 0) - VLOOKUP(ROUND($A479 + (E$9/12) + (1/12),5),'main sheet'!$G:$M, 4, 0)) / VLOOKUP(ROUND($A479,5),'main sheet'!$G:$M, 4, 0)) * E$11</f>
        <v>2.1923692682722669E-4</v>
      </c>
      <c r="F479" s="19">
        <f>((VLOOKUP(ROUND($A479 + (F$9/12),5),'main sheet'!$G:$M, 4, 0) - VLOOKUP(ROUND($A479 + (F$9/12) + (1/12),5),'main sheet'!$G:$M, 4, 0)) / VLOOKUP(ROUND($A479,5),'main sheet'!$G:$M, 4, 0)) * F$11</f>
        <v>2.1902424548050057E-4</v>
      </c>
      <c r="G479" s="19">
        <f>((VLOOKUP(ROUND($A479 + (G$9/12),5),'main sheet'!$G:$M, 4, 0) - VLOOKUP(ROUND($A479 + (G$9/12) + (1/12),5),'main sheet'!$G:$M, 4, 0)) / VLOOKUP(ROUND($A479,5),'main sheet'!$G:$M, 4, 0)) * G$11</f>
        <v>2.1881177045541259E-4</v>
      </c>
      <c r="H479" s="19">
        <f>((VLOOKUP(ROUND($A479 + (H$9/12),5),'main sheet'!$G:$M, 4, 0) - VLOOKUP(ROUND($A479 + (H$9/12) + (1/12),5),'main sheet'!$G:$M, 4, 0)) / VLOOKUP(ROUND($A479,5),'main sheet'!$G:$M, 4, 0)) * H$11</f>
        <v>2.185995015518107E-4</v>
      </c>
      <c r="I479" s="19">
        <f>((VLOOKUP(ROUND($A479 + (I$9/12),5),'main sheet'!$G:$M, 4, 0) - VLOOKUP(ROUND($A479 + (I$9/12) + (1/12),5),'main sheet'!$G:$M, 4, 0)) / VLOOKUP(ROUND($A479,5),'main sheet'!$G:$M, 4, 0)) * I$11</f>
        <v>2.1838743857019295E-4</v>
      </c>
      <c r="J479" s="19">
        <f>((VLOOKUP(ROUND($A479 + (J$9/12),5),'main sheet'!$G:$M, 4, 0) - VLOOKUP(ROUND($A479 + (J$9/12) + (1/12),5),'main sheet'!$G:$M, 4, 0)) / VLOOKUP(ROUND($A479,5),'main sheet'!$G:$M, 4, 0)) * J$11</f>
        <v>2.1817558131033887E-4</v>
      </c>
      <c r="K479" s="19">
        <f>((VLOOKUP(ROUND($A479 + (K$9/12),5),'main sheet'!$G:$M, 4, 0) - VLOOKUP(ROUND($A479 + (K$9/12) + (1/12),5),'main sheet'!$G:$M, 4, 0)) / VLOOKUP(ROUND($A479,5),'main sheet'!$G:$M, 4, 0)) * K$11</f>
        <v>2.1796392957267841E-4</v>
      </c>
      <c r="L479" s="19">
        <f>((VLOOKUP(ROUND($A479 + (L$9/12),5),'main sheet'!$G:$M, 4, 0) - VLOOKUP(ROUND($A479 + (L$9/12) + (1/12),5),'main sheet'!$G:$M, 4, 0)) / VLOOKUP(ROUND($A479,5),'main sheet'!$G:$M, 4, 0)) * L$11</f>
        <v>2.1775248315828965E-4</v>
      </c>
      <c r="M479" s="19">
        <f>((VLOOKUP(ROUND($A479 + (M$9/12),5),'main sheet'!$G:$M, 4, 0) - VLOOKUP(ROUND($A479 + (M$9/12) + (1/12),5),'main sheet'!$G:$M, 4, 0)) / VLOOKUP(ROUND($A479,5),'main sheet'!$G:$M, 4, 0)) * M$11</f>
        <v>2.1834857722540738E-4</v>
      </c>
      <c r="N479" s="19">
        <f>((VLOOKUP(ROUND($A479 + (N$9/12),5),'main sheet'!$G:$M, 4, 0) - VLOOKUP(ROUND($A479 + (N$9/12) + (1/12),5),'main sheet'!$G:$M, 4, 0)) / VLOOKUP(ROUND($A479,5),'main sheet'!$G:$M, 4, 0)) * N$11</f>
        <v>2.182041053046061E-4</v>
      </c>
      <c r="O479" s="19">
        <f>((VLOOKUP(ROUND($A479 + (O$9/12),5),'main sheet'!$G:$M, 4, 0) - VLOOKUP(ROUND($A479 + (O$9/12) + (1/12),5),'main sheet'!$G:$M, 4, 0)) / VLOOKUP(ROUND($A479,5),'main sheet'!$G:$M, 4, 0)) * O$11</f>
        <v>2.1805972897500318E-4</v>
      </c>
      <c r="P479" s="19">
        <f>((VLOOKUP(ROUND($A479 + (P$9/12),5),'main sheet'!$G:$M, 4, 0) - VLOOKUP(ROUND($A479 + (P$9/12) + (1/12),5),'main sheet'!$G:$M, 4, 0)) / VLOOKUP(ROUND($A479,5),'main sheet'!$G:$M, 4, 0)) * P$11</f>
        <v>2.344110398672029E-4</v>
      </c>
      <c r="Q479" s="19">
        <f>((VLOOKUP(ROUND($A479 + (Q$9/12),5),'main sheet'!$G:$M, 4, 0) - VLOOKUP(ROUND($A479 + (Q$9/12) + (1/12),5),'main sheet'!$G:$M, 4, 0)) / VLOOKUP(ROUND($A479,5),'main sheet'!$G:$M, 4, 0)) * Q$11</f>
        <v>2.3425594010158322E-4</v>
      </c>
      <c r="R479" s="19">
        <f>((VLOOKUP(ROUND($A479 + (R$9/12),5),'main sheet'!$G:$M, 4, 0) - VLOOKUP(ROUND($A479 + (R$9/12) + (1/12),5),'main sheet'!$G:$M, 4, 0)) / VLOOKUP(ROUND($A479,5),'main sheet'!$G:$M, 4, 0)) * R$11</f>
        <v>2.3410094295884902E-4</v>
      </c>
      <c r="S479" s="19">
        <f>((VLOOKUP(ROUND($A479 + (S$9/12),5),'main sheet'!$G:$M, 4, 0) - VLOOKUP(ROUND($A479 + (S$9/12) + (1/12),5),'main sheet'!$G:$M, 4, 0)) / VLOOKUP(ROUND($A479,5),'main sheet'!$G:$M, 4, 0)) * S$11</f>
        <v>2.339460483710991E-4</v>
      </c>
      <c r="T479" s="19">
        <f>((VLOOKUP(ROUND($A479 + (T$9/12),5),'main sheet'!$G:$M, 4, 0) - VLOOKUP(ROUND($A479 + (T$9/12) + (1/12),5),'main sheet'!$G:$M, 4, 0)) / VLOOKUP(ROUND($A479,5),'main sheet'!$G:$M, 4, 0)) * T$11</f>
        <v>2.3379125627047718E-4</v>
      </c>
      <c r="U479" s="19">
        <f>((VLOOKUP(ROUND($A479 + (U$9/12),5),'main sheet'!$G:$M, 4, 0) - VLOOKUP(ROUND($A479 + (U$9/12) + (1/12),5),'main sheet'!$G:$M, 4, 0)) / VLOOKUP(ROUND($A479,5),'main sheet'!$G:$M, 4, 0)) * U$11</f>
        <v>2.3363656658917197E-4</v>
      </c>
      <c r="V479" s="19">
        <f>((VLOOKUP(ROUND($A479 + (V$9/12),5),'main sheet'!$G:$M, 4, 0) - VLOOKUP(ROUND($A479 + (V$9/12) + (1/12),5),'main sheet'!$G:$M, 4, 0)) / VLOOKUP(ROUND($A479,5),'main sheet'!$G:$M, 4, 0)) * V$11</f>
        <v>2.3348197925941695E-4</v>
      </c>
      <c r="W479" s="19">
        <f>((VLOOKUP(ROUND($A479 + (W$9/12),5),'main sheet'!$G:$M, 4, 0) - VLOOKUP(ROUND($A479 + (W$9/12) + (1/12),5),'main sheet'!$G:$M, 4, 0)) / VLOOKUP(ROUND($A479,5),'main sheet'!$G:$M, 4, 0)) * W$11</f>
        <v>2.333274942134905E-4</v>
      </c>
      <c r="X479" s="19">
        <f>((VLOOKUP(ROUND($A479 + (X$9/12),5),'main sheet'!$G:$M, 4, 0) - VLOOKUP(ROUND($A479 + (X$9/12) + (1/12),5),'main sheet'!$G:$M, 4, 0)) / VLOOKUP(ROUND($A479,5),'main sheet'!$G:$M, 4, 0)) * X$11</f>
        <v>2.3317311138371574E-4</v>
      </c>
      <c r="Y479" s="19">
        <f>((VLOOKUP(ROUND($A479 + (Y$9/12),5),'main sheet'!$G:$M, 4, 0) - VLOOKUP(ROUND($A479 + (Y$9/12) + (1/12),5),'main sheet'!$G:$M, 4, 0)) / VLOOKUP(ROUND($A479,5),'main sheet'!$G:$M, 4, 0)) * Y$11</f>
        <v>2.3301883070246066E-4</v>
      </c>
      <c r="Z479" s="19">
        <f>((VLOOKUP(ROUND($A479 + (Z$9/12),5),'main sheet'!$G:$M, 4, 0) - VLOOKUP(ROUND($A479 + (Z$9/12) + (1/12),5),'main sheet'!$G:$M, 4, 0)) / VLOOKUP(ROUND($A479,5),'main sheet'!$G:$M, 4, 0)) * Z$11</f>
        <v>2.3286465210213791E-4</v>
      </c>
      <c r="AA479" s="19">
        <f>((VLOOKUP(ROUND($A479 + (AA$9/12),5),'main sheet'!$G:$M, 4, 0) - VLOOKUP(ROUND($A479 + (AA$9/12) + (1/12),5),'main sheet'!$G:$M, 4, 0)) / VLOOKUP(ROUND($A479,5),'main sheet'!$G:$M, 4, 0)) * AA$11</f>
        <v>2.3271057551520495E-4</v>
      </c>
      <c r="AB479" s="19">
        <f>((VLOOKUP(ROUND($A479 + (AB$9/12),5),'main sheet'!$G:$M, 4, 0) - VLOOKUP(ROUND($A479 + (AB$9/12) + (1/12),5),'main sheet'!$G:$M, 4, 0)) / VLOOKUP(ROUND($A479,5),'main sheet'!$G:$M, 4, 0)) * AB$11</f>
        <v>2.5322829872964501E-4</v>
      </c>
      <c r="AC479" s="19">
        <f>((VLOOKUP(ROUND($A479 + (AC$9/12),5),'main sheet'!$G:$M, 4, 0) - VLOOKUP(ROUND($A479 + (AC$9/12) + (1/12),5),'main sheet'!$G:$M, 4, 0)) / VLOOKUP(ROUND($A479,5),'main sheet'!$G:$M, 4, 0)) * AC$11</f>
        <v>2.5306074838814453E-4</v>
      </c>
      <c r="AD479" s="19">
        <f>((VLOOKUP(ROUND($A479 + (AD$9/12),5),'main sheet'!$G:$M, 4, 0) - VLOOKUP(ROUND($A479 + (AD$9/12) + (1/12),5),'main sheet'!$G:$M, 4, 0)) / VLOOKUP(ROUND($A479,5),'main sheet'!$G:$M, 4, 0)) * AD$11</f>
        <v>2.5289330890754339E-4</v>
      </c>
      <c r="AE479" s="19">
        <f>((VLOOKUP(ROUND($A479 + (AE$9/12),5),'main sheet'!$G:$M, 4, 0) - VLOOKUP(ROUND($A479 + (AE$9/12) + (1/12),5),'main sheet'!$G:$M, 4, 0)) / VLOOKUP(ROUND($A479,5),'main sheet'!$G:$M, 4, 0)) * AE$11</f>
        <v>2.5272598021448963E-4</v>
      </c>
      <c r="AF479" s="19">
        <f>((VLOOKUP(ROUND($A479 + (AF$9/12),5),'main sheet'!$G:$M, 4, 0) - VLOOKUP(ROUND($A479 + (AF$9/12) + (1/12),5),'main sheet'!$G:$M, 4, 0)) / VLOOKUP(ROUND($A479,5),'main sheet'!$G:$M, 4, 0)) * AF$11</f>
        <v>2.5255876223567996E-4</v>
      </c>
      <c r="AH479" s="18">
        <f t="shared" si="14"/>
        <v>38.833333333333336</v>
      </c>
      <c r="AI479" s="19">
        <f t="shared" si="15"/>
        <v>6.899235886862992E-3</v>
      </c>
    </row>
    <row r="480" spans="1:35" x14ac:dyDescent="0.3">
      <c r="A480" s="19">
        <v>38.916666666666664</v>
      </c>
      <c r="C480" s="19">
        <f>((VLOOKUP(ROUND($A480 + (C$9/12),5),'main sheet'!$G:$M, 4, 0) - VLOOKUP(ROUND($A480 + (C$9/12) + (1/12),5),'main sheet'!$G:$M, 4, 0)) / VLOOKUP(ROUND($A480,5),'main sheet'!$G:$M, 4, 0)) * C$11</f>
        <v>2.1970914583718904E-4</v>
      </c>
      <c r="D480" s="19">
        <f>((VLOOKUP(ROUND($A480 + (D$9/12),5),'main sheet'!$G:$M, 4, 0) - VLOOKUP(ROUND($A480 + (D$9/12) + (1/12),5),'main sheet'!$G:$M, 4, 0)) / VLOOKUP(ROUND($A480,5),'main sheet'!$G:$M, 4, 0)) * D$11</f>
        <v>2.1949600639134889E-4</v>
      </c>
      <c r="E480" s="19">
        <f>((VLOOKUP(ROUND($A480 + (E$9/12),5),'main sheet'!$G:$M, 4, 0) - VLOOKUP(ROUND($A480 + (E$9/12) + (1/12),5),'main sheet'!$G:$M, 4, 0)) / VLOOKUP(ROUND($A480,5),'main sheet'!$G:$M, 4, 0)) * E$11</f>
        <v>2.1928307371200562E-4</v>
      </c>
      <c r="F480" s="19">
        <f>((VLOOKUP(ROUND($A480 + (F$9/12),5),'main sheet'!$G:$M, 4, 0) - VLOOKUP(ROUND($A480 + (F$9/12) + (1/12),5),'main sheet'!$G:$M, 4, 0)) / VLOOKUP(ROUND($A480,5),'main sheet'!$G:$M, 4, 0)) * F$11</f>
        <v>2.1907034759811753E-4</v>
      </c>
      <c r="G480" s="19">
        <f>((VLOOKUP(ROUND($A480 + (G$9/12),5),'main sheet'!$G:$M, 4, 0) - VLOOKUP(ROUND($A480 + (G$9/12) + (1/12),5),'main sheet'!$G:$M, 4, 0)) / VLOOKUP(ROUND($A480,5),'main sheet'!$G:$M, 4, 0)) * G$11</f>
        <v>2.188578278492962E-4</v>
      </c>
      <c r="H480" s="19">
        <f>((VLOOKUP(ROUND($A480 + (H$9/12),5),'main sheet'!$G:$M, 4, 0) - VLOOKUP(ROUND($A480 + (H$9/12) + (1/12),5),'main sheet'!$G:$M, 4, 0)) / VLOOKUP(ROUND($A480,5),'main sheet'!$G:$M, 4, 0)) * H$11</f>
        <v>2.1864551426580388E-4</v>
      </c>
      <c r="I480" s="19">
        <f>((VLOOKUP(ROUND($A480 + (I$9/12),5),'main sheet'!$G:$M, 4, 0) - VLOOKUP(ROUND($A480 + (I$9/12) + (1/12),5),'main sheet'!$G:$M, 4, 0)) / VLOOKUP(ROUND($A480,5),'main sheet'!$G:$M, 4, 0)) * I$11</f>
        <v>2.1843340664718343E-4</v>
      </c>
      <c r="J480" s="19">
        <f>((VLOOKUP(ROUND($A480 + (J$9/12),5),'main sheet'!$G:$M, 4, 0) - VLOOKUP(ROUND($A480 + (J$9/12) + (1/12),5),'main sheet'!$G:$M, 4, 0)) / VLOOKUP(ROUND($A480,5),'main sheet'!$G:$M, 4, 0)) * J$11</f>
        <v>2.1822150479362901E-4</v>
      </c>
      <c r="K480" s="19">
        <f>((VLOOKUP(ROUND($A480 + (K$9/12),5),'main sheet'!$G:$M, 4, 0) - VLOOKUP(ROUND($A480 + (K$9/12) + (1/12),5),'main sheet'!$G:$M, 4, 0)) / VLOOKUP(ROUND($A480,5),'main sheet'!$G:$M, 4, 0)) * K$11</f>
        <v>2.1800980850598364E-4</v>
      </c>
      <c r="L480" s="19">
        <f>((VLOOKUP(ROUND($A480 + (L$9/12),5),'main sheet'!$G:$M, 4, 0) - VLOOKUP(ROUND($A480 + (L$9/12) + (1/12),5),'main sheet'!$G:$M, 4, 0)) / VLOOKUP(ROUND($A480,5),'main sheet'!$G:$M, 4, 0)) * L$11</f>
        <v>2.1779831758437303E-4</v>
      </c>
      <c r="M480" s="19">
        <f>((VLOOKUP(ROUND($A480 + (M$9/12),5),'main sheet'!$G:$M, 4, 0) - VLOOKUP(ROUND($A480 + (M$9/12) + (1/12),5),'main sheet'!$G:$M, 4, 0)) / VLOOKUP(ROUND($A480,5),'main sheet'!$G:$M, 4, 0)) * M$11</f>
        <v>2.183945371223739E-4</v>
      </c>
      <c r="N480" s="19">
        <f>((VLOOKUP(ROUND($A480 + (N$9/12),5),'main sheet'!$G:$M, 4, 0) - VLOOKUP(ROUND($A480 + (N$9/12) + (1/12),5),'main sheet'!$G:$M, 4, 0)) / VLOOKUP(ROUND($A480,5),'main sheet'!$G:$M, 4, 0)) * N$11</f>
        <v>2.1825003479217694E-4</v>
      </c>
      <c r="O480" s="19">
        <f>((VLOOKUP(ROUND($A480 + (O$9/12),5),'main sheet'!$G:$M, 4, 0) - VLOOKUP(ROUND($A480 + (O$9/12) + (1/12),5),'main sheet'!$G:$M, 4, 0)) / VLOOKUP(ROUND($A480,5),'main sheet'!$G:$M, 4, 0)) * O$11</f>
        <v>2.3461561585519562E-4</v>
      </c>
      <c r="P480" s="19">
        <f>((VLOOKUP(ROUND($A480 + (P$9/12),5),'main sheet'!$G:$M, 4, 0) - VLOOKUP(ROUND($A480 + (P$9/12) + (1/12),5),'main sheet'!$G:$M, 4, 0)) / VLOOKUP(ROUND($A480,5),'main sheet'!$G:$M, 4, 0)) * P$11</f>
        <v>2.3446038073038889E-4</v>
      </c>
      <c r="Q480" s="19">
        <f>((VLOOKUP(ROUND($A480 + (Q$9/12),5),'main sheet'!$G:$M, 4, 0) - VLOOKUP(ROUND($A480 + (Q$9/12) + (1/12),5),'main sheet'!$G:$M, 4, 0)) / VLOOKUP(ROUND($A480,5),'main sheet'!$G:$M, 4, 0)) * Q$11</f>
        <v>2.3430524831802904E-4</v>
      </c>
      <c r="R480" s="19">
        <f>((VLOOKUP(ROUND($A480 + (R$9/12),5),'main sheet'!$G:$M, 4, 0) - VLOOKUP(ROUND($A480 + (R$9/12) + (1/12),5),'main sheet'!$G:$M, 4, 0)) / VLOOKUP(ROUND($A480,5),'main sheet'!$G:$M, 4, 0)) * R$11</f>
        <v>2.3415021855015559E-4</v>
      </c>
      <c r="S480" s="19">
        <f>((VLOOKUP(ROUND($A480 + (S$9/12),5),'main sheet'!$G:$M, 4, 0) - VLOOKUP(ROUND($A480 + (S$9/12) + (1/12),5),'main sheet'!$G:$M, 4, 0)) / VLOOKUP(ROUND($A480,5),'main sheet'!$G:$M, 4, 0)) * S$11</f>
        <v>2.3399529135885309E-4</v>
      </c>
      <c r="T480" s="19">
        <f>((VLOOKUP(ROUND($A480 + (T$9/12),5),'main sheet'!$G:$M, 4, 0) - VLOOKUP(ROUND($A480 + (T$9/12) + (1/12),5),'main sheet'!$G:$M, 4, 0)) / VLOOKUP(ROUND($A480,5),'main sheet'!$G:$M, 4, 0)) * T$11</f>
        <v>2.3384046667625097E-4</v>
      </c>
      <c r="U480" s="19">
        <f>((VLOOKUP(ROUND($A480 + (U$9/12),5),'main sheet'!$G:$M, 4, 0) - VLOOKUP(ROUND($A480 + (U$9/12) + (1/12),5),'main sheet'!$G:$M, 4, 0)) / VLOOKUP(ROUND($A480,5),'main sheet'!$G:$M, 4, 0)) * U$11</f>
        <v>2.3368574443452368E-4</v>
      </c>
      <c r="V480" s="19">
        <f>((VLOOKUP(ROUND($A480 + (V$9/12),5),'main sheet'!$G:$M, 4, 0) - VLOOKUP(ROUND($A480 + (V$9/12) + (1/12),5),'main sheet'!$G:$M, 4, 0)) / VLOOKUP(ROUND($A480,5),'main sheet'!$G:$M, 4, 0)) * V$11</f>
        <v>2.3353112456589041E-4</v>
      </c>
      <c r="W480" s="19">
        <f>((VLOOKUP(ROUND($A480 + (W$9/12),5),'main sheet'!$G:$M, 4, 0) - VLOOKUP(ROUND($A480 + (W$9/12) + (1/12),5),'main sheet'!$G:$M, 4, 0)) / VLOOKUP(ROUND($A480,5),'main sheet'!$G:$M, 4, 0)) * W$11</f>
        <v>2.3337660700261526E-4</v>
      </c>
      <c r="X480" s="19">
        <f>((VLOOKUP(ROUND($A480 + (X$9/12),5),'main sheet'!$G:$M, 4, 0) - VLOOKUP(ROUND($A480 + (X$9/12) + (1/12),5),'main sheet'!$G:$M, 4, 0)) / VLOOKUP(ROUND($A480,5),'main sheet'!$G:$M, 4, 0)) * X$11</f>
        <v>2.3322219167700719E-4</v>
      </c>
      <c r="Y480" s="19">
        <f>((VLOOKUP(ROUND($A480 + (Y$9/12),5),'main sheet'!$G:$M, 4, 0) - VLOOKUP(ROUND($A480 + (Y$9/12) + (1/12),5),'main sheet'!$G:$M, 4, 0)) / VLOOKUP(ROUND($A480,5),'main sheet'!$G:$M, 4, 0)) * Y$11</f>
        <v>2.3306787852141989E-4</v>
      </c>
      <c r="Z480" s="19">
        <f>((VLOOKUP(ROUND($A480 + (Z$9/12),5),'main sheet'!$G:$M, 4, 0) - VLOOKUP(ROUND($A480 + (Z$9/12) + (1/12),5),'main sheet'!$G:$M, 4, 0)) / VLOOKUP(ROUND($A480,5),'main sheet'!$G:$M, 4, 0)) * Z$11</f>
        <v>2.3291366746825177E-4</v>
      </c>
      <c r="AA480" s="19">
        <f>((VLOOKUP(ROUND($A480 + (AA$9/12),5),'main sheet'!$G:$M, 4, 0) - VLOOKUP(ROUND($A480 + (AA$9/12) + (1/12),5),'main sheet'!$G:$M, 4, 0)) / VLOOKUP(ROUND($A480,5),'main sheet'!$G:$M, 4, 0)) * AA$11</f>
        <v>2.5344929697883025E-4</v>
      </c>
      <c r="AB480" s="19">
        <f>((VLOOKUP(ROUND($A480 + (AB$9/12),5),'main sheet'!$G:$M, 4, 0) - VLOOKUP(ROUND($A480 + (AB$9/12) + (1/12),5),'main sheet'!$G:$M, 4, 0)) / VLOOKUP(ROUND($A480,5),'main sheet'!$G:$M, 4, 0)) * AB$11</f>
        <v>2.5328160041223437E-4</v>
      </c>
      <c r="AC480" s="19">
        <f>((VLOOKUP(ROUND($A480 + (AC$9/12),5),'main sheet'!$G:$M, 4, 0) - VLOOKUP(ROUND($A480 + (AC$9/12) + (1/12),5),'main sheet'!$G:$M, 4, 0)) / VLOOKUP(ROUND($A480,5),'main sheet'!$G:$M, 4, 0)) * AC$11</f>
        <v>2.5311401480328878E-4</v>
      </c>
      <c r="AD480" s="19">
        <f>((VLOOKUP(ROUND($A480 + (AD$9/12),5),'main sheet'!$G:$M, 4, 0) - VLOOKUP(ROUND($A480 + (AD$9/12) + (1/12),5),'main sheet'!$G:$M, 4, 0)) / VLOOKUP(ROUND($A480,5),'main sheet'!$G:$M, 4, 0)) * AD$11</f>
        <v>2.529465400785775E-4</v>
      </c>
      <c r="AE480" s="19">
        <f>((VLOOKUP(ROUND($A480 + (AE$9/12),5),'main sheet'!$G:$M, 4, 0) - VLOOKUP(ROUND($A480 + (AE$9/12) + (1/12),5),'main sheet'!$G:$M, 4, 0)) / VLOOKUP(ROUND($A480,5),'main sheet'!$G:$M, 4, 0)) * AE$11</f>
        <v>2.5277917616473315E-4</v>
      </c>
      <c r="AF480" s="19">
        <f>((VLOOKUP(ROUND($A480 + (AF$9/12),5),'main sheet'!$G:$M, 4, 0) - VLOOKUP(ROUND($A480 + (AF$9/12) + (1/12),5),'main sheet'!$G:$M, 4, 0)) / VLOOKUP(ROUND($A480,5),'main sheet'!$G:$M, 4, 0)) * AF$11</f>
        <v>2.5261192298843695E-4</v>
      </c>
      <c r="AH480" s="18">
        <f t="shared" si="14"/>
        <v>38.916666666666664</v>
      </c>
      <c r="AI480" s="19">
        <f t="shared" si="15"/>
        <v>6.9475165116841629E-3</v>
      </c>
    </row>
    <row r="481" spans="1:35" x14ac:dyDescent="0.3">
      <c r="A481" s="19">
        <v>39</v>
      </c>
      <c r="C481" s="19">
        <f>((VLOOKUP(ROUND($A481 + (C$9/12),5),'main sheet'!$G:$M, 4, 0) - VLOOKUP(ROUND($A481 + (C$9/12) + (1/12),5),'main sheet'!$G:$M, 4, 0)) / VLOOKUP(ROUND($A481,5),'main sheet'!$G:$M, 4, 0)) * C$11</f>
        <v>2.1975540185477084E-4</v>
      </c>
      <c r="D481" s="19">
        <f>((VLOOKUP(ROUND($A481 + (D$9/12),5),'main sheet'!$G:$M, 4, 0) - VLOOKUP(ROUND($A481 + (D$9/12) + (1/12),5),'main sheet'!$G:$M, 4, 0)) / VLOOKUP(ROUND($A481,5),'main sheet'!$G:$M, 4, 0)) * D$11</f>
        <v>2.1954221753635704E-4</v>
      </c>
      <c r="E481" s="19">
        <f>((VLOOKUP(ROUND($A481 + (E$9/12),5),'main sheet'!$G:$M, 4, 0) - VLOOKUP(ROUND($A481 + (E$9/12) + (1/12),5),'main sheet'!$G:$M, 4, 0)) / VLOOKUP(ROUND($A481,5),'main sheet'!$G:$M, 4, 0)) * E$11</f>
        <v>2.1932924002751285E-4</v>
      </c>
      <c r="F481" s="19">
        <f>((VLOOKUP(ROUND($A481 + (F$9/12),5),'main sheet'!$G:$M, 4, 0) - VLOOKUP(ROUND($A481 + (F$9/12) + (1/12),5),'main sheet'!$G:$M, 4, 0)) / VLOOKUP(ROUND($A481,5),'main sheet'!$G:$M, 4, 0)) * F$11</f>
        <v>2.1911646912761297E-4</v>
      </c>
      <c r="G481" s="19">
        <f>((VLOOKUP(ROUND($A481 + (G$9/12),5),'main sheet'!$G:$M, 4, 0) - VLOOKUP(ROUND($A481 + (G$9/12) + (1/12),5),'main sheet'!$G:$M, 4, 0)) / VLOOKUP(ROUND($A481,5),'main sheet'!$G:$M, 4, 0)) * G$11</f>
        <v>2.1890390463668373E-4</v>
      </c>
      <c r="H481" s="19">
        <f>((VLOOKUP(ROUND($A481 + (H$9/12),5),'main sheet'!$G:$M, 4, 0) - VLOOKUP(ROUND($A481 + (H$9/12) + (1/12),5),'main sheet'!$G:$M, 4, 0)) / VLOOKUP(ROUND($A481,5),'main sheet'!$G:$M, 4, 0)) * H$11</f>
        <v>2.1869154635403105E-4</v>
      </c>
      <c r="I481" s="19">
        <f>((VLOOKUP(ROUND($A481 + (I$9/12),5),'main sheet'!$G:$M, 4, 0) - VLOOKUP(ROUND($A481 + (I$9/12) + (1/12),5),'main sheet'!$G:$M, 4, 0)) / VLOOKUP(ROUND($A481,5),'main sheet'!$G:$M, 4, 0)) * I$11</f>
        <v>2.184793940796129E-4</v>
      </c>
      <c r="J481" s="19">
        <f>((VLOOKUP(ROUND($A481 + (J$9/12),5),'main sheet'!$G:$M, 4, 0) - VLOOKUP(ROUND($A481 + (J$9/12) + (1/12),5),'main sheet'!$G:$M, 4, 0)) / VLOOKUP(ROUND($A481,5),'main sheet'!$G:$M, 4, 0)) * J$11</f>
        <v>2.1826744761403702E-4</v>
      </c>
      <c r="K481" s="19">
        <f>((VLOOKUP(ROUND($A481 + (K$9/12),5),'main sheet'!$G:$M, 4, 0) - VLOOKUP(ROUND($A481 + (K$9/12) + (1/12),5),'main sheet'!$G:$M, 4, 0)) / VLOOKUP(ROUND($A481,5),'main sheet'!$G:$M, 4, 0)) * K$11</f>
        <v>2.1805570675719285E-4</v>
      </c>
      <c r="L481" s="19">
        <f>((VLOOKUP(ROUND($A481 + (L$9/12),5),'main sheet'!$G:$M, 4, 0) - VLOOKUP(ROUND($A481 + (L$9/12) + (1/12),5),'main sheet'!$G:$M, 4, 0)) / VLOOKUP(ROUND($A481,5),'main sheet'!$G:$M, 4, 0)) * L$11</f>
        <v>2.1784417130962002E-4</v>
      </c>
      <c r="M481" s="19">
        <f>((VLOOKUP(ROUND($A481 + (M$9/12),5),'main sheet'!$G:$M, 4, 0) - VLOOKUP(ROUND($A481 + (M$9/12) + (1/12),5),'main sheet'!$G:$M, 4, 0)) / VLOOKUP(ROUND($A481,5),'main sheet'!$G:$M, 4, 0)) * M$11</f>
        <v>2.1844051637179111E-4</v>
      </c>
      <c r="N481" s="19">
        <f>((VLOOKUP(ROUND($A481 + (N$9/12),5),'main sheet'!$G:$M, 4, 0) - VLOOKUP(ROUND($A481 + (N$9/12) + (1/12),5),'main sheet'!$G:$M, 4, 0)) / VLOOKUP(ROUND($A481,5),'main sheet'!$G:$M, 4, 0)) * N$11</f>
        <v>2.3482038078525761E-4</v>
      </c>
      <c r="O481" s="19">
        <f>((VLOOKUP(ROUND($A481 + (O$9/12),5),'main sheet'!$G:$M, 4, 0) - VLOOKUP(ROUND($A481 + (O$9/12) + (1/12),5),'main sheet'!$G:$M, 4, 0)) / VLOOKUP(ROUND($A481,5),'main sheet'!$G:$M, 4, 0)) * O$11</f>
        <v>2.3466501017624895E-4</v>
      </c>
      <c r="P481" s="19">
        <f>((VLOOKUP(ROUND($A481 + (P$9/12),5),'main sheet'!$G:$M, 4, 0) - VLOOKUP(ROUND($A481 + (P$9/12) + (1/12),5),'main sheet'!$G:$M, 4, 0)) / VLOOKUP(ROUND($A481,5),'main sheet'!$G:$M, 4, 0)) * P$11</f>
        <v>2.3450974236933125E-4</v>
      </c>
      <c r="Q481" s="19">
        <f>((VLOOKUP(ROUND($A481 + (Q$9/12),5),'main sheet'!$G:$M, 4, 0) - VLOOKUP(ROUND($A481 + (Q$9/12) + (1/12),5),'main sheet'!$G:$M, 4, 0)) / VLOOKUP(ROUND($A481,5),'main sheet'!$G:$M, 4, 0)) * Q$11</f>
        <v>2.3435457729648477E-4</v>
      </c>
      <c r="R481" s="19">
        <f>((VLOOKUP(ROUND($A481 + (R$9/12),5),'main sheet'!$G:$M, 4, 0) - VLOOKUP(ROUND($A481 + (R$9/12) + (1/12),5),'main sheet'!$G:$M, 4, 0)) / VLOOKUP(ROUND($A481,5),'main sheet'!$G:$M, 4, 0)) * R$11</f>
        <v>2.3419951488973478E-4</v>
      </c>
      <c r="S481" s="19">
        <f>((VLOOKUP(ROUND($A481 + (S$9/12),5),'main sheet'!$G:$M, 4, 0) - VLOOKUP(ROUND($A481 + (S$9/12) + (1/12),5),'main sheet'!$G:$M, 4, 0)) / VLOOKUP(ROUND($A481,5),'main sheet'!$G:$M, 4, 0)) * S$11</f>
        <v>2.3404455508115144E-4</v>
      </c>
      <c r="T481" s="19">
        <f>((VLOOKUP(ROUND($A481 + (T$9/12),5),'main sheet'!$G:$M, 4, 0) - VLOOKUP(ROUND($A481 + (T$9/12) + (1/12),5),'main sheet'!$G:$M, 4, 0)) / VLOOKUP(ROUND($A481,5),'main sheet'!$G:$M, 4, 0)) * T$11</f>
        <v>2.3388969780284999E-4</v>
      </c>
      <c r="U481" s="19">
        <f>((VLOOKUP(ROUND($A481 + (U$9/12),5),'main sheet'!$G:$M, 4, 0) - VLOOKUP(ROUND($A481 + (U$9/12) + (1/12),5),'main sheet'!$G:$M, 4, 0)) / VLOOKUP(ROUND($A481,5),'main sheet'!$G:$M, 4, 0)) * U$11</f>
        <v>2.337349429869905E-4</v>
      </c>
      <c r="V481" s="19">
        <f>((VLOOKUP(ROUND($A481 + (V$9/12),5),'main sheet'!$G:$M, 4, 0) - VLOOKUP(ROUND($A481 + (V$9/12) + (1/12),5),'main sheet'!$G:$M, 4, 0)) / VLOOKUP(ROUND($A481,5),'main sheet'!$G:$M, 4, 0)) * V$11</f>
        <v>2.3358029056577795E-4</v>
      </c>
      <c r="W481" s="19">
        <f>((VLOOKUP(ROUND($A481 + (W$9/12),5),'main sheet'!$G:$M, 4, 0) - VLOOKUP(ROUND($A481 + (W$9/12) + (1/12),5),'main sheet'!$G:$M, 4, 0)) / VLOOKUP(ROUND($A481,5),'main sheet'!$G:$M, 4, 0)) * W$11</f>
        <v>2.3342574047146222E-4</v>
      </c>
      <c r="X481" s="19">
        <f>((VLOOKUP(ROUND($A481 + (X$9/12),5),'main sheet'!$G:$M, 4, 0) - VLOOKUP(ROUND($A481 + (X$9/12) + (1/12),5),'main sheet'!$G:$M, 4, 0)) / VLOOKUP(ROUND($A481,5),'main sheet'!$G:$M, 4, 0)) * X$11</f>
        <v>2.3327129263633791E-4</v>
      </c>
      <c r="Y481" s="19">
        <f>((VLOOKUP(ROUND($A481 + (Y$9/12),5),'main sheet'!$G:$M, 4, 0) - VLOOKUP(ROUND($A481 + (Y$9/12) + (1/12),5),'main sheet'!$G:$M, 4, 0)) / VLOOKUP(ROUND($A481,5),'main sheet'!$G:$M, 4, 0)) * Y$11</f>
        <v>2.3311694699274454E-4</v>
      </c>
      <c r="Z481" s="19">
        <f>((VLOOKUP(ROUND($A481 + (Z$9/12),5),'main sheet'!$G:$M, 4, 0) - VLOOKUP(ROUND($A481 + (Z$9/12) + (1/12),5),'main sheet'!$G:$M, 4, 0)) / VLOOKUP(ROUND($A481,5),'main sheet'!$G:$M, 4, 0)) * Z$11</f>
        <v>2.5367049933733884E-4</v>
      </c>
      <c r="AA481" s="19">
        <f>((VLOOKUP(ROUND($A481 + (AA$9/12),5),'main sheet'!$G:$M, 4, 0) - VLOOKUP(ROUND($A481 + (AA$9/12) + (1/12),5),'main sheet'!$G:$M, 4, 0)) / VLOOKUP(ROUND($A481,5),'main sheet'!$G:$M, 4, 0)) * AA$11</f>
        <v>2.5350265641059728E-4</v>
      </c>
      <c r="AB481" s="19">
        <f>((VLOOKUP(ROUND($A481 + (AB$9/12),5),'main sheet'!$G:$M, 4, 0) - VLOOKUP(ROUND($A481 + (AB$9/12) + (1/12),5),'main sheet'!$G:$M, 4, 0)) / VLOOKUP(ROUND($A481,5),'main sheet'!$G:$M, 4, 0)) * AB$11</f>
        <v>2.5333492453834619E-4</v>
      </c>
      <c r="AC481" s="19">
        <f>((VLOOKUP(ROUND($A481 + (AC$9/12),5),'main sheet'!$G:$M, 4, 0) - VLOOKUP(ROUND($A481 + (AC$9/12) + (1/12),5),'main sheet'!$G:$M, 4, 0)) / VLOOKUP(ROUND($A481,5),'main sheet'!$G:$M, 4, 0)) * AC$11</f>
        <v>2.5316730364710561E-4</v>
      </c>
      <c r="AD481" s="19">
        <f>((VLOOKUP(ROUND($A481 + (AD$9/12),5),'main sheet'!$G:$M, 4, 0) - VLOOKUP(ROUND($A481 + (AD$9/12) + (1/12),5),'main sheet'!$G:$M, 4, 0)) / VLOOKUP(ROUND($A481,5),'main sheet'!$G:$M, 4, 0)) * AD$11</f>
        <v>2.5299979366344411E-4</v>
      </c>
      <c r="AE481" s="19">
        <f>((VLOOKUP(ROUND($A481 + (AE$9/12),5),'main sheet'!$G:$M, 4, 0) - VLOOKUP(ROUND($A481 + (AE$9/12) + (1/12),5),'main sheet'!$G:$M, 4, 0)) / VLOOKUP(ROUND($A481,5),'main sheet'!$G:$M, 4, 0)) * AE$11</f>
        <v>2.5283239451397887E-4</v>
      </c>
      <c r="AF481" s="19">
        <f>((VLOOKUP(ROUND($A481 + (AF$9/12),5),'main sheet'!$G:$M, 4, 0) - VLOOKUP(ROUND($A481 + (AF$9/12) + (1/12),5),'main sheet'!$G:$M, 4, 0)) / VLOOKUP(ROUND($A481,5),'main sheet'!$G:$M, 4, 0)) * AF$11</f>
        <v>2.5266510612537569E-4</v>
      </c>
      <c r="AH481" s="18">
        <f t="shared" si="14"/>
        <v>39</v>
      </c>
      <c r="AI481" s="19">
        <f t="shared" si="15"/>
        <v>6.9862113859597815E-3</v>
      </c>
    </row>
    <row r="482" spans="1:35" x14ac:dyDescent="0.3">
      <c r="A482" s="19">
        <v>39.083333333333336</v>
      </c>
      <c r="C482" s="19">
        <f>((VLOOKUP(ROUND($A482 + (C$9/12),5),'main sheet'!$G:$M, 4, 0) - VLOOKUP(ROUND($A482 + (C$9/12) + (1/12),5),'main sheet'!$G:$M, 4, 0)) / VLOOKUP(ROUND($A482,5),'main sheet'!$G:$M, 4, 0)) * C$11</f>
        <v>2.1980379878104955E-4</v>
      </c>
      <c r="D482" s="19">
        <f>((VLOOKUP(ROUND($A482 + (D$9/12),5),'main sheet'!$G:$M, 4, 0) - VLOOKUP(ROUND($A482 + (D$9/12) + (1/12),5),'main sheet'!$G:$M, 4, 0)) / VLOOKUP(ROUND($A482,5),'main sheet'!$G:$M, 4, 0)) * D$11</f>
        <v>2.1959056751271217E-4</v>
      </c>
      <c r="E482" s="19">
        <f>((VLOOKUP(ROUND($A482 + (E$9/12),5),'main sheet'!$G:$M, 4, 0) - VLOOKUP(ROUND($A482 + (E$9/12) + (1/12),5),'main sheet'!$G:$M, 4, 0)) / VLOOKUP(ROUND($A482,5),'main sheet'!$G:$M, 4, 0)) * E$11</f>
        <v>2.1937754309949057E-4</v>
      </c>
      <c r="F482" s="19">
        <f>((VLOOKUP(ROUND($A482 + (F$9/12),5),'main sheet'!$G:$M, 4, 0) - VLOOKUP(ROUND($A482 + (F$9/12) + (1/12),5),'main sheet'!$G:$M, 4, 0)) / VLOOKUP(ROUND($A482,5),'main sheet'!$G:$M, 4, 0)) * F$11</f>
        <v>2.1916472534117275E-4</v>
      </c>
      <c r="G482" s="19">
        <f>((VLOOKUP(ROUND($A482 + (G$9/12),5),'main sheet'!$G:$M, 4, 0) - VLOOKUP(ROUND($A482 + (G$9/12) + (1/12),5),'main sheet'!$G:$M, 4, 0)) / VLOOKUP(ROUND($A482,5),'main sheet'!$G:$M, 4, 0)) * G$11</f>
        <v>2.1895211403682557E-4</v>
      </c>
      <c r="H482" s="19">
        <f>((VLOOKUP(ROUND($A482 + (H$9/12),5),'main sheet'!$G:$M, 4, 0) - VLOOKUP(ROUND($A482 + (H$9/12) + (1/12),5),'main sheet'!$G:$M, 4, 0)) / VLOOKUP(ROUND($A482,5),'main sheet'!$G:$M, 4, 0)) * H$11</f>
        <v>2.1873970898616862E-4</v>
      </c>
      <c r="I482" s="19">
        <f>((VLOOKUP(ROUND($A482 + (I$9/12),5),'main sheet'!$G:$M, 4, 0) - VLOOKUP(ROUND($A482 + (I$9/12) + (1/12),5),'main sheet'!$G:$M, 4, 0)) / VLOOKUP(ROUND($A482,5),'main sheet'!$G:$M, 4, 0)) * I$11</f>
        <v>2.1852750998957207E-4</v>
      </c>
      <c r="J482" s="19">
        <f>((VLOOKUP(ROUND($A482 + (J$9/12),5),'main sheet'!$G:$M, 4, 0) - VLOOKUP(ROUND($A482 + (J$9/12) + (1/12),5),'main sheet'!$G:$M, 4, 0)) / VLOOKUP(ROUND($A482,5),'main sheet'!$G:$M, 4, 0)) * J$11</f>
        <v>2.1831551684668694E-4</v>
      </c>
      <c r="K482" s="19">
        <f>((VLOOKUP(ROUND($A482 + (K$9/12),5),'main sheet'!$G:$M, 4, 0) - VLOOKUP(ROUND($A482 + (K$9/12) + (1/12),5),'main sheet'!$G:$M, 4, 0)) / VLOOKUP(ROUND($A482,5),'main sheet'!$G:$M, 4, 0)) * K$11</f>
        <v>2.181037293578152E-4</v>
      </c>
      <c r="L482" s="19">
        <f>((VLOOKUP(ROUND($A482 + (L$9/12),5),'main sheet'!$G:$M, 4, 0) - VLOOKUP(ROUND($A482 + (L$9/12) + (1/12),5),'main sheet'!$G:$M, 4, 0)) / VLOOKUP(ROUND($A482,5),'main sheet'!$G:$M, 4, 0)) * L$11</f>
        <v>2.1789214732390741E-4</v>
      </c>
      <c r="M482" s="19">
        <f>((VLOOKUP(ROUND($A482 + (M$9/12),5),'main sheet'!$G:$M, 4, 0) - VLOOKUP(ROUND($A482 + (M$9/12) + (1/12),5),'main sheet'!$G:$M, 4, 0)) / VLOOKUP(ROUND($A482,5),'main sheet'!$G:$M, 4, 0)) * M$11</f>
        <v>2.3502760320421681E-4</v>
      </c>
      <c r="N482" s="19">
        <f>((VLOOKUP(ROUND($A482 + (N$9/12),5),'main sheet'!$G:$M, 4, 0) - VLOOKUP(ROUND($A482 + (N$9/12) + (1/12),5),'main sheet'!$G:$M, 4, 0)) / VLOOKUP(ROUND($A482,5),'main sheet'!$G:$M, 4, 0)) * N$11</f>
        <v>2.3487209548499088E-4</v>
      </c>
      <c r="O482" s="19">
        <f>((VLOOKUP(ROUND($A482 + (O$9/12),5),'main sheet'!$G:$M, 4, 0) - VLOOKUP(ROUND($A482 + (O$9/12) + (1/12),5),'main sheet'!$G:$M, 4, 0)) / VLOOKUP(ROUND($A482,5),'main sheet'!$G:$M, 4, 0)) * O$11</f>
        <v>2.3471669065857587E-4</v>
      </c>
      <c r="P482" s="19">
        <f>((VLOOKUP(ROUND($A482 + (P$9/12),5),'main sheet'!$G:$M, 4, 0) - VLOOKUP(ROUND($A482 + (P$9/12) + (1/12),5),'main sheet'!$G:$M, 4, 0)) / VLOOKUP(ROUND($A482,5),'main sheet'!$G:$M, 4, 0)) * P$11</f>
        <v>2.3456138865689201E-4</v>
      </c>
      <c r="Q482" s="19">
        <f>((VLOOKUP(ROUND($A482 + (Q$9/12),5),'main sheet'!$G:$M, 4, 0) - VLOOKUP(ROUND($A482 + (Q$9/12) + (1/12),5),'main sheet'!$G:$M, 4, 0)) / VLOOKUP(ROUND($A482,5),'main sheet'!$G:$M, 4, 0)) * Q$11</f>
        <v>2.3440618941190456E-4</v>
      </c>
      <c r="R482" s="19">
        <f>((VLOOKUP(ROUND($A482 + (R$9/12),5),'main sheet'!$G:$M, 4, 0) - VLOOKUP(ROUND($A482 + (R$9/12) + (1/12),5),'main sheet'!$G:$M, 4, 0)) / VLOOKUP(ROUND($A482,5),'main sheet'!$G:$M, 4, 0)) * R$11</f>
        <v>2.3425109285562384E-4</v>
      </c>
      <c r="S482" s="19">
        <f>((VLOOKUP(ROUND($A482 + (S$9/12),5),'main sheet'!$G:$M, 4, 0) - VLOOKUP(ROUND($A482 + (S$9/12) + (1/12),5),'main sheet'!$G:$M, 4, 0)) / VLOOKUP(ROUND($A482,5),'main sheet'!$G:$M, 4, 0)) * S$11</f>
        <v>2.3409609892010509E-4</v>
      </c>
      <c r="T482" s="19">
        <f>((VLOOKUP(ROUND($A482 + (T$9/12),5),'main sheet'!$G:$M, 4, 0) - VLOOKUP(ROUND($A482 + (T$9/12) + (1/12),5),'main sheet'!$G:$M, 4, 0)) / VLOOKUP(ROUND($A482,5),'main sheet'!$G:$M, 4, 0)) * T$11</f>
        <v>2.3394120753744853E-4</v>
      </c>
      <c r="U482" s="19">
        <f>((VLOOKUP(ROUND($A482 + (U$9/12),5),'main sheet'!$G:$M, 4, 0) - VLOOKUP(ROUND($A482 + (U$9/12) + (1/12),5),'main sheet'!$G:$M, 4, 0)) / VLOOKUP(ROUND($A482,5),'main sheet'!$G:$M, 4, 0)) * U$11</f>
        <v>2.3378641863979935E-4</v>
      </c>
      <c r="V482" s="19">
        <f>((VLOOKUP(ROUND($A482 + (V$9/12),5),'main sheet'!$G:$M, 4, 0) - VLOOKUP(ROUND($A482 + (V$9/12) + (1/12),5),'main sheet'!$G:$M, 4, 0)) / VLOOKUP(ROUND($A482,5),'main sheet'!$G:$M, 4, 0)) * V$11</f>
        <v>2.3363173215934759E-4</v>
      </c>
      <c r="W482" s="19">
        <f>((VLOOKUP(ROUND($A482 + (W$9/12),5),'main sheet'!$G:$M, 4, 0) - VLOOKUP(ROUND($A482 + (W$9/12) + (1/12),5),'main sheet'!$G:$M, 4, 0)) / VLOOKUP(ROUND($A482,5),'main sheet'!$G:$M, 4, 0)) * W$11</f>
        <v>2.3347714802832815E-4</v>
      </c>
      <c r="X482" s="19">
        <f>((VLOOKUP(ROUND($A482 + (X$9/12),5),'main sheet'!$G:$M, 4, 0) - VLOOKUP(ROUND($A482 + (X$9/12) + (1/12),5),'main sheet'!$G:$M, 4, 0)) / VLOOKUP(ROUND($A482,5),'main sheet'!$G:$M, 4, 0)) * X$11</f>
        <v>2.333226661790208E-4</v>
      </c>
      <c r="Y482" s="19">
        <f>((VLOOKUP(ROUND($A482 + (Y$9/12),5),'main sheet'!$G:$M, 4, 0) - VLOOKUP(ROUND($A482 + (Y$9/12) + (1/12),5),'main sheet'!$G:$M, 4, 0)) / VLOOKUP(ROUND($A482,5),'main sheet'!$G:$M, 4, 0)) * Y$11</f>
        <v>2.5389435645875011E-4</v>
      </c>
      <c r="Z482" s="19">
        <f>((VLOOKUP(ROUND($A482 + (Z$9/12),5),'main sheet'!$G:$M, 4, 0) - VLOOKUP(ROUND($A482 + (Z$9/12) + (1/12),5),'main sheet'!$G:$M, 4, 0)) / VLOOKUP(ROUND($A482,5),'main sheet'!$G:$M, 4, 0)) * Z$11</f>
        <v>2.537263654153196E-4</v>
      </c>
      <c r="AA482" s="19">
        <f>((VLOOKUP(ROUND($A482 + (AA$9/12),5),'main sheet'!$G:$M, 4, 0) - VLOOKUP(ROUND($A482 + (AA$9/12) + (1/12),5),'main sheet'!$G:$M, 4, 0)) / VLOOKUP(ROUND($A482,5),'main sheet'!$G:$M, 4, 0)) * AA$11</f>
        <v>2.5355848552438217E-4</v>
      </c>
      <c r="AB482" s="19">
        <f>((VLOOKUP(ROUND($A482 + (AB$9/12),5),'main sheet'!$G:$M, 4, 0) - VLOOKUP(ROUND($A482 + (AB$9/12) + (1/12),5),'main sheet'!$G:$M, 4, 0)) / VLOOKUP(ROUND($A482,5),'main sheet'!$G:$M, 4, 0)) * AB$11</f>
        <v>2.5339071671239276E-4</v>
      </c>
      <c r="AC482" s="19">
        <f>((VLOOKUP(ROUND($A482 + (AC$9/12),5),'main sheet'!$G:$M, 4, 0) - VLOOKUP(ROUND($A482 + (AC$9/12) + (1/12),5),'main sheet'!$G:$M, 4, 0)) / VLOOKUP(ROUND($A482,5),'main sheet'!$G:$M, 4, 0)) * AC$11</f>
        <v>2.5322305890585536E-4</v>
      </c>
      <c r="AD482" s="19">
        <f>((VLOOKUP(ROUND($A482 + (AD$9/12),5),'main sheet'!$G:$M, 4, 0) - VLOOKUP(ROUND($A482 + (AD$9/12) + (1/12),5),'main sheet'!$G:$M, 4, 0)) / VLOOKUP(ROUND($A482,5),'main sheet'!$G:$M, 4, 0)) * AD$11</f>
        <v>2.5305551203132226E-4</v>
      </c>
      <c r="AE482" s="19">
        <f>((VLOOKUP(ROUND($A482 + (AE$9/12),5),'main sheet'!$G:$M, 4, 0) - VLOOKUP(ROUND($A482 + (AE$9/12) + (1/12),5),'main sheet'!$G:$M, 4, 0)) / VLOOKUP(ROUND($A482,5),'main sheet'!$G:$M, 4, 0)) * AE$11</f>
        <v>2.528880760153946E-4</v>
      </c>
      <c r="AF482" s="19">
        <f>((VLOOKUP(ROUND($A482 + (AF$9/12),5),'main sheet'!$G:$M, 4, 0) - VLOOKUP(ROUND($A482 + (AF$9/12) + (1/12),5),'main sheet'!$G:$M, 4, 0)) / VLOOKUP(ROUND($A482,5),'main sheet'!$G:$M, 4, 0)) * AF$11</f>
        <v>2.5272075078472194E-4</v>
      </c>
      <c r="AH482" s="18">
        <f t="shared" si="14"/>
        <v>39.083333333333336</v>
      </c>
      <c r="AI482" s="19">
        <f t="shared" si="15"/>
        <v>7.025015014859793E-3</v>
      </c>
    </row>
    <row r="483" spans="1:35" x14ac:dyDescent="0.3">
      <c r="A483" s="19">
        <v>39.166666666666664</v>
      </c>
      <c r="C483" s="19">
        <f>((VLOOKUP(ROUND($A483 + (C$9/12),5),'main sheet'!$G:$M, 4, 0) - VLOOKUP(ROUND($A483 + (C$9/12) + (1/12),5),'main sheet'!$G:$M, 4, 0)) / VLOOKUP(ROUND($A483,5),'main sheet'!$G:$M, 4, 0)) * C$11</f>
        <v>2.1985221702886651E-4</v>
      </c>
      <c r="D483" s="19">
        <f>((VLOOKUP(ROUND($A483 + (D$9/12),5),'main sheet'!$G:$M, 4, 0) - VLOOKUP(ROUND($A483 + (D$9/12) + (1/12),5),'main sheet'!$G:$M, 4, 0)) / VLOOKUP(ROUND($A483,5),'main sheet'!$G:$M, 4, 0)) * D$11</f>
        <v>2.1963893878992153E-4</v>
      </c>
      <c r="E483" s="19">
        <f>((VLOOKUP(ROUND($A483 + (E$9/12),5),'main sheet'!$G:$M, 4, 0) - VLOOKUP(ROUND($A483 + (E$9/12) + (1/12),5),'main sheet'!$G:$M, 4, 0)) / VLOOKUP(ROUND($A483,5),'main sheet'!$G:$M, 4, 0)) * E$11</f>
        <v>2.1942586745211657E-4</v>
      </c>
      <c r="F483" s="19">
        <f>((VLOOKUP(ROUND($A483 + (F$9/12),5),'main sheet'!$G:$M, 4, 0) - VLOOKUP(ROUND($A483 + (F$9/12) + (1/12),5),'main sheet'!$G:$M, 4, 0)) / VLOOKUP(ROUND($A483,5),'main sheet'!$G:$M, 4, 0)) * F$11</f>
        <v>2.1921300281427901E-4</v>
      </c>
      <c r="G483" s="19">
        <f>((VLOOKUP(ROUND($A483 + (G$9/12),5),'main sheet'!$G:$M, 4, 0) - VLOOKUP(ROUND($A483 + (G$9/12) + (1/12),5),'main sheet'!$G:$M, 4, 0)) / VLOOKUP(ROUND($A483,5),'main sheet'!$G:$M, 4, 0)) * G$11</f>
        <v>2.1900034467588997E-4</v>
      </c>
      <c r="H483" s="19">
        <f>((VLOOKUP(ROUND($A483 + (H$9/12),5),'main sheet'!$G:$M, 4, 0) - VLOOKUP(ROUND($A483 + (H$9/12) + (1/12),5),'main sheet'!$G:$M, 4, 0)) / VLOOKUP(ROUND($A483,5),'main sheet'!$G:$M, 4, 0)) * H$11</f>
        <v>2.1878789283708157E-4</v>
      </c>
      <c r="I483" s="19">
        <f>((VLOOKUP(ROUND($A483 + (I$9/12),5),'main sheet'!$G:$M, 4, 0) - VLOOKUP(ROUND($A483 + (I$9/12) + (1/12),5),'main sheet'!$G:$M, 4, 0)) / VLOOKUP(ROUND($A483,5),'main sheet'!$G:$M, 4, 0)) * I$11</f>
        <v>2.1857564709726619E-4</v>
      </c>
      <c r="J483" s="19">
        <f>((VLOOKUP(ROUND($A483 + (J$9/12),5),'main sheet'!$G:$M, 4, 0) - VLOOKUP(ROUND($A483 + (J$9/12) + (1/12),5),'main sheet'!$G:$M, 4, 0)) / VLOOKUP(ROUND($A483,5),'main sheet'!$G:$M, 4, 0)) * J$11</f>
        <v>2.1836360725650787E-4</v>
      </c>
      <c r="K483" s="19">
        <f>((VLOOKUP(ROUND($A483 + (K$9/12),5),'main sheet'!$G:$M, 4, 0) - VLOOKUP(ROUND($A483 + (K$9/12) + (1/12),5),'main sheet'!$G:$M, 4, 0)) / VLOOKUP(ROUND($A483,5),'main sheet'!$G:$M, 4, 0)) * K$11</f>
        <v>2.1815177311551993E-4</v>
      </c>
      <c r="L483" s="19">
        <f>((VLOOKUP(ROUND($A483 + (L$9/12),5),'main sheet'!$G:$M, 4, 0) - VLOOKUP(ROUND($A483 + (L$9/12) + (1/12),5),'main sheet'!$G:$M, 4, 0)) / VLOOKUP(ROUND($A483,5),'main sheet'!$G:$M, 4, 0)) * L$11</f>
        <v>2.3443760560974816E-4</v>
      </c>
      <c r="M483" s="19">
        <f>((VLOOKUP(ROUND($A483 + (M$9/12),5),'main sheet'!$G:$M, 4, 0) - VLOOKUP(ROUND($A483 + (M$9/12) + (1/12),5),'main sheet'!$G:$M, 4, 0)) / VLOOKUP(ROUND($A483,5),'main sheet'!$G:$M, 4, 0)) * M$11</f>
        <v>2.3507937494246192E-4</v>
      </c>
      <c r="N483" s="19">
        <f>((VLOOKUP(ROUND($A483 + (N$9/12),5),'main sheet'!$G:$M, 4, 0) - VLOOKUP(ROUND($A483 + (N$9/12) + (1/12),5),'main sheet'!$G:$M, 4, 0)) / VLOOKUP(ROUND($A483,5),'main sheet'!$G:$M, 4, 0)) * N$11</f>
        <v>2.3492383296808966E-4</v>
      </c>
      <c r="O483" s="19">
        <f>((VLOOKUP(ROUND($A483 + (O$9/12),5),'main sheet'!$G:$M, 4, 0) - VLOOKUP(ROUND($A483 + (O$9/12) + (1/12),5),'main sheet'!$G:$M, 4, 0)) / VLOOKUP(ROUND($A483,5),'main sheet'!$G:$M, 4, 0)) * O$11</f>
        <v>2.3476839390919351E-4</v>
      </c>
      <c r="P483" s="19">
        <f>((VLOOKUP(ROUND($A483 + (P$9/12),5),'main sheet'!$G:$M, 4, 0) - VLOOKUP(ROUND($A483 + (P$9/12) + (1/12),5),'main sheet'!$G:$M, 4, 0)) / VLOOKUP(ROUND($A483,5),'main sheet'!$G:$M, 4, 0)) * P$11</f>
        <v>2.3461305769767866E-4</v>
      </c>
      <c r="Q483" s="19">
        <f>((VLOOKUP(ROUND($A483 + (Q$9/12),5),'main sheet'!$G:$M, 4, 0) - VLOOKUP(ROUND($A483 + (Q$9/12) + (1/12),5),'main sheet'!$G:$M, 4, 0)) / VLOOKUP(ROUND($A483,5),'main sheet'!$G:$M, 4, 0)) * Q$11</f>
        <v>2.3445782426549544E-4</v>
      </c>
      <c r="R483" s="19">
        <f>((VLOOKUP(ROUND($A483 + (R$9/12),5),'main sheet'!$G:$M, 4, 0) - VLOOKUP(ROUND($A483 + (R$9/12) + (1/12),5),'main sheet'!$G:$M, 4, 0)) / VLOOKUP(ROUND($A483,5),'main sheet'!$G:$M, 4, 0)) * R$11</f>
        <v>2.3430269354463915E-4</v>
      </c>
      <c r="S483" s="19">
        <f>((VLOOKUP(ROUND($A483 + (S$9/12),5),'main sheet'!$G:$M, 4, 0) - VLOOKUP(ROUND($A483 + (S$9/12) + (1/12),5),'main sheet'!$G:$M, 4, 0)) / VLOOKUP(ROUND($A483,5),'main sheet'!$G:$M, 4, 0)) * S$11</f>
        <v>2.3414766546715003E-4</v>
      </c>
      <c r="T483" s="19">
        <f>((VLOOKUP(ROUND($A483 + (T$9/12),5),'main sheet'!$G:$M, 4, 0) - VLOOKUP(ROUND($A483 + (T$9/12) + (1/12),5),'main sheet'!$G:$M, 4, 0)) / VLOOKUP(ROUND($A483,5),'main sheet'!$G:$M, 4, 0)) * T$11</f>
        <v>2.3399273996511341E-4</v>
      </c>
      <c r="U483" s="19">
        <f>((VLOOKUP(ROUND($A483 + (U$9/12),5),'main sheet'!$G:$M, 4, 0) - VLOOKUP(ROUND($A483 + (U$9/12) + (1/12),5),'main sheet'!$G:$M, 4, 0)) / VLOOKUP(ROUND($A483,5),'main sheet'!$G:$M, 4, 0)) * U$11</f>
        <v>2.3383791697065951E-4</v>
      </c>
      <c r="V483" s="19">
        <f>((VLOOKUP(ROUND($A483 + (V$9/12),5),'main sheet'!$G:$M, 4, 0) - VLOOKUP(ROUND($A483 + (V$9/12) + (1/12),5),'main sheet'!$G:$M, 4, 0)) / VLOOKUP(ROUND($A483,5),'main sheet'!$G:$M, 4, 0)) * V$11</f>
        <v>2.336831964159634E-4</v>
      </c>
      <c r="W483" s="19">
        <f>((VLOOKUP(ROUND($A483 + (W$9/12),5),'main sheet'!$G:$M, 4, 0) - VLOOKUP(ROUND($A483 + (W$9/12) + (1/12),5),'main sheet'!$G:$M, 4, 0)) / VLOOKUP(ROUND($A483,5),'main sheet'!$G:$M, 4, 0)) * W$11</f>
        <v>2.335285782332451E-4</v>
      </c>
      <c r="X483" s="19">
        <f>((VLOOKUP(ROUND($A483 + (X$9/12),5),'main sheet'!$G:$M, 4, 0) - VLOOKUP(ROUND($A483 + (X$9/12) + (1/12),5),'main sheet'!$G:$M, 4, 0)) / VLOOKUP(ROUND($A483,5),'main sheet'!$G:$M, 4, 0)) * X$11</f>
        <v>2.5411842345297121E-4</v>
      </c>
      <c r="Y483" s="19">
        <f>((VLOOKUP(ROUND($A483 + (Y$9/12),5),'main sheet'!$G:$M, 4, 0) - VLOOKUP(ROUND($A483 + (Y$9/12) + (1/12),5),'main sheet'!$G:$M, 4, 0)) / VLOOKUP(ROUND($A483,5),'main sheet'!$G:$M, 4, 0)) * Y$11</f>
        <v>2.5395028415398796E-4</v>
      </c>
      <c r="Z483" s="19">
        <f>((VLOOKUP(ROUND($A483 + (Z$9/12),5),'main sheet'!$G:$M, 4, 0) - VLOOKUP(ROUND($A483 + (Z$9/12) + (1/12),5),'main sheet'!$G:$M, 4, 0)) / VLOOKUP(ROUND($A483,5),'main sheet'!$G:$M, 4, 0)) * Z$11</f>
        <v>2.5378225610559211E-4</v>
      </c>
      <c r="AA483" s="19">
        <f>((VLOOKUP(ROUND($A483 + (AA$9/12),5),'main sheet'!$G:$M, 4, 0) - VLOOKUP(ROUND($A483 + (AA$9/12) + (1/12),5),'main sheet'!$G:$M, 4, 0)) / VLOOKUP(ROUND($A483,5),'main sheet'!$G:$M, 4, 0)) * AA$11</f>
        <v>2.5361433923417383E-4</v>
      </c>
      <c r="AB483" s="19">
        <f>((VLOOKUP(ROUND($A483 + (AB$9/12),5),'main sheet'!$G:$M, 4, 0) - VLOOKUP(ROUND($A483 + (AB$9/12) + (1/12),5),'main sheet'!$G:$M, 4, 0)) / VLOOKUP(ROUND($A483,5),'main sheet'!$G:$M, 4, 0)) * AB$11</f>
        <v>2.5344653346617201E-4</v>
      </c>
      <c r="AC483" s="19">
        <f>((VLOOKUP(ROUND($A483 + (AC$9/12),5),'main sheet'!$G:$M, 4, 0) - VLOOKUP(ROUND($A483 + (AC$9/12) + (1/12),5),'main sheet'!$G:$M, 4, 0)) / VLOOKUP(ROUND($A483,5),'main sheet'!$G:$M, 4, 0)) * AC$11</f>
        <v>2.5327883872807442E-4</v>
      </c>
      <c r="AD483" s="19">
        <f>((VLOOKUP(ROUND($A483 + (AD$9/12),5),'main sheet'!$G:$M, 4, 0) - VLOOKUP(ROUND($A483 + (AD$9/12) + (1/12),5),'main sheet'!$G:$M, 4, 0)) / VLOOKUP(ROUND($A483,5),'main sheet'!$G:$M, 4, 0)) * AD$11</f>
        <v>2.531112549464172E-4</v>
      </c>
      <c r="AE483" s="19">
        <f>((VLOOKUP(ROUND($A483 + (AE$9/12),5),'main sheet'!$G:$M, 4, 0) - VLOOKUP(ROUND($A483 + (AE$9/12) + (1/12),5),'main sheet'!$G:$M, 4, 0)) / VLOOKUP(ROUND($A483,5),'main sheet'!$G:$M, 4, 0)) * AE$11</f>
        <v>2.5294378204778519E-4</v>
      </c>
      <c r="AF483" s="19">
        <f>((VLOOKUP(ROUND($A483 + (AF$9/12),5),'main sheet'!$G:$M, 4, 0) - VLOOKUP(ROUND($A483 + (AF$9/12) + (1/12),5),'main sheet'!$G:$M, 4, 0)) / VLOOKUP(ROUND($A483,5),'main sheet'!$G:$M, 4, 0)) * AF$11</f>
        <v>2.5277641995881194E-4</v>
      </c>
      <c r="AH483" s="18">
        <f t="shared" si="14"/>
        <v>39.166666666666664</v>
      </c>
      <c r="AI483" s="19">
        <f t="shared" si="15"/>
        <v>7.0638043031508741E-3</v>
      </c>
    </row>
    <row r="484" spans="1:35" x14ac:dyDescent="0.3">
      <c r="A484" s="19">
        <v>39.25</v>
      </c>
      <c r="C484" s="19">
        <f>((VLOOKUP(ROUND($A484 + (C$9/12),5),'main sheet'!$G:$M, 4, 0) - VLOOKUP(ROUND($A484 + (C$9/12) + (1/12),5),'main sheet'!$G:$M, 4, 0)) / VLOOKUP(ROUND($A484,5),'main sheet'!$G:$M, 4, 0)) * C$11</f>
        <v>2.1990065661231501E-4</v>
      </c>
      <c r="D484" s="19">
        <f>((VLOOKUP(ROUND($A484 + (D$9/12),5),'main sheet'!$G:$M, 4, 0) - VLOOKUP(ROUND($A484 + (D$9/12) + (1/12),5),'main sheet'!$G:$M, 4, 0)) / VLOOKUP(ROUND($A484,5),'main sheet'!$G:$M, 4, 0)) * D$11</f>
        <v>2.1968733138252327E-4</v>
      </c>
      <c r="E484" s="19">
        <f>((VLOOKUP(ROUND($A484 + (E$9/12),5),'main sheet'!$G:$M, 4, 0) - VLOOKUP(ROUND($A484 + (E$9/12) + (1/12),5),'main sheet'!$G:$M, 4, 0)) / VLOOKUP(ROUND($A484,5),'main sheet'!$G:$M, 4, 0)) * E$11</f>
        <v>2.1947421309899892E-4</v>
      </c>
      <c r="F484" s="19">
        <f>((VLOOKUP(ROUND($A484 + (F$9/12),5),'main sheet'!$G:$M, 4, 0) - VLOOKUP(ROUND($A484 + (F$9/12) + (1/12),5),'main sheet'!$G:$M, 4, 0)) / VLOOKUP(ROUND($A484,5),'main sheet'!$G:$M, 4, 0)) * F$11</f>
        <v>2.1926130156098406E-4</v>
      </c>
      <c r="G484" s="19">
        <f>((VLOOKUP(ROUND($A484 + (G$9/12),5),'main sheet'!$G:$M, 4, 0) - VLOOKUP(ROUND($A484 + (G$9/12) + (1/12),5),'main sheet'!$G:$M, 4, 0)) / VLOOKUP(ROUND($A484,5),'main sheet'!$G:$M, 4, 0)) * G$11</f>
        <v>2.1904859656837281E-4</v>
      </c>
      <c r="H484" s="19">
        <f>((VLOOKUP(ROUND($A484 + (H$9/12),5),'main sheet'!$G:$M, 4, 0) - VLOOKUP(ROUND($A484 + (H$9/12) + (1/12),5),'main sheet'!$G:$M, 4, 0)) / VLOOKUP(ROUND($A484,5),'main sheet'!$G:$M, 4, 0)) * H$11</f>
        <v>2.1883609792033843E-4</v>
      </c>
      <c r="I484" s="19">
        <f>((VLOOKUP(ROUND($A484 + (I$9/12),5),'main sheet'!$G:$M, 4, 0) - VLOOKUP(ROUND($A484 + (I$9/12) + (1/12),5),'main sheet'!$G:$M, 4, 0)) / VLOOKUP(ROUND($A484,5),'main sheet'!$G:$M, 4, 0)) * I$11</f>
        <v>2.1862380541670667E-4</v>
      </c>
      <c r="J484" s="19">
        <f>((VLOOKUP(ROUND($A484 + (J$9/12),5),'main sheet'!$G:$M, 4, 0) - VLOOKUP(ROUND($A484 + (J$9/12) + (1/12),5),'main sheet'!$G:$M, 4, 0)) / VLOOKUP(ROUND($A484,5),'main sheet'!$G:$M, 4, 0)) * J$11</f>
        <v>2.1841171885795353E-4</v>
      </c>
      <c r="K484" s="19">
        <f>((VLOOKUP(ROUND($A484 + (K$9/12),5),'main sheet'!$G:$M, 4, 0) - VLOOKUP(ROUND($A484 + (K$9/12) + (1/12),5),'main sheet'!$G:$M, 4, 0)) / VLOOKUP(ROUND($A484,5),'main sheet'!$G:$M, 4, 0)) * K$11</f>
        <v>2.3471695725825532E-4</v>
      </c>
      <c r="L484" s="19">
        <f>((VLOOKUP(ROUND($A484 + (L$9/12),5),'main sheet'!$G:$M, 4, 0) - VLOOKUP(ROUND($A484 + (L$9/12) + (1/12),5),'main sheet'!$G:$M, 4, 0)) / VLOOKUP(ROUND($A484,5),'main sheet'!$G:$M, 4, 0)) * L$11</f>
        <v>2.3448925876180519E-4</v>
      </c>
      <c r="M484" s="19">
        <f>((VLOOKUP(ROUND($A484 + (M$9/12),5),'main sheet'!$G:$M, 4, 0) - VLOOKUP(ROUND($A484 + (M$9/12) + (1/12),5),'main sheet'!$G:$M, 4, 0)) / VLOOKUP(ROUND($A484,5),'main sheet'!$G:$M, 4, 0)) * M$11</f>
        <v>2.3513116949422675E-4</v>
      </c>
      <c r="N484" s="19">
        <f>((VLOOKUP(ROUND($A484 + (N$9/12),5),'main sheet'!$G:$M, 4, 0) - VLOOKUP(ROUND($A484 + (N$9/12) + (1/12),5),'main sheet'!$G:$M, 4, 0)) / VLOOKUP(ROUND($A484,5),'main sheet'!$G:$M, 4, 0)) * N$11</f>
        <v>2.3497559324961345E-4</v>
      </c>
      <c r="O484" s="19">
        <f>((VLOOKUP(ROUND($A484 + (O$9/12),5),'main sheet'!$G:$M, 4, 0) - VLOOKUP(ROUND($A484 + (O$9/12) + (1/12),5),'main sheet'!$G:$M, 4, 0)) / VLOOKUP(ROUND($A484,5),'main sheet'!$G:$M, 4, 0)) * O$11</f>
        <v>2.3482011994315142E-4</v>
      </c>
      <c r="P484" s="19">
        <f>((VLOOKUP(ROUND($A484 + (P$9/12),5),'main sheet'!$G:$M, 4, 0) - VLOOKUP(ROUND($A484 + (P$9/12) + (1/12),5),'main sheet'!$G:$M, 4, 0)) / VLOOKUP(ROUND($A484,5),'main sheet'!$G:$M, 4, 0)) * P$11</f>
        <v>2.3466474950673084E-4</v>
      </c>
      <c r="Q484" s="19">
        <f>((VLOOKUP(ROUND($A484 + (Q$9/12),5),'main sheet'!$G:$M, 4, 0) - VLOOKUP(ROUND($A484 + (Q$9/12) + (1/12),5),'main sheet'!$G:$M, 4, 0)) / VLOOKUP(ROUND($A484,5),'main sheet'!$G:$M, 4, 0)) * Q$11</f>
        <v>2.3450948187228701E-4</v>
      </c>
      <c r="R484" s="19">
        <f>((VLOOKUP(ROUND($A484 + (R$9/12),5),'main sheet'!$G:$M, 4, 0) - VLOOKUP(ROUND($A484 + (R$9/12) + (1/12),5),'main sheet'!$G:$M, 4, 0)) / VLOOKUP(ROUND($A484,5),'main sheet'!$G:$M, 4, 0)) * R$11</f>
        <v>2.343543169718003E-4</v>
      </c>
      <c r="S484" s="19">
        <f>((VLOOKUP(ROUND($A484 + (S$9/12),5),'main sheet'!$G:$M, 4, 0) - VLOOKUP(ROUND($A484 + (S$9/12) + (1/12),5),'main sheet'!$G:$M, 4, 0)) / VLOOKUP(ROUND($A484,5),'main sheet'!$G:$M, 4, 0)) * S$11</f>
        <v>2.3419925473729599E-4</v>
      </c>
      <c r="T484" s="19">
        <f>((VLOOKUP(ROUND($A484 + (T$9/12),5),'main sheet'!$G:$M, 4, 0) - VLOOKUP(ROUND($A484 + (T$9/12) + (1/12),5),'main sheet'!$G:$M, 4, 0)) / VLOOKUP(ROUND($A484,5),'main sheet'!$G:$M, 4, 0)) * T$11</f>
        <v>2.3404429510084441E-4</v>
      </c>
      <c r="U484" s="19">
        <f>((VLOOKUP(ROUND($A484 + (U$9/12),5),'main sheet'!$G:$M, 4, 0) - VLOOKUP(ROUND($A484 + (U$9/12) + (1/12),5),'main sheet'!$G:$M, 4, 0)) / VLOOKUP(ROUND($A484,5),'main sheet'!$G:$M, 4, 0)) * U$11</f>
        <v>2.3388943799456082E-4</v>
      </c>
      <c r="V484" s="19">
        <f>((VLOOKUP(ROUND($A484 + (V$9/12),5),'main sheet'!$G:$M, 4, 0) - VLOOKUP(ROUND($A484 + (V$9/12) + (1/12),5),'main sheet'!$G:$M, 4, 0)) / VLOOKUP(ROUND($A484,5),'main sheet'!$G:$M, 4, 0)) * V$11</f>
        <v>2.3373468335060539E-4</v>
      </c>
      <c r="W484" s="19">
        <f>((VLOOKUP(ROUND($A484 + (W$9/12),5),'main sheet'!$G:$M, 4, 0) - VLOOKUP(ROUND($A484 + (W$9/12) + (1/12),5),'main sheet'!$G:$M, 4, 0)) / VLOOKUP(ROUND($A484,5),'main sheet'!$G:$M, 4, 0)) * W$11</f>
        <v>2.5434270053239941E-4</v>
      </c>
      <c r="X484" s="19">
        <f>((VLOOKUP(ROUND($A484 + (X$9/12),5),'main sheet'!$G:$M, 4, 0) - VLOOKUP(ROUND($A484 + (X$9/12) + (1/12),5),'main sheet'!$G:$M, 4, 0)) / VLOOKUP(ROUND($A484,5),'main sheet'!$G:$M, 4, 0)) * X$11</f>
        <v>2.5417441283885904E-4</v>
      </c>
      <c r="Y484" s="19">
        <f>((VLOOKUP(ROUND($A484 + (Y$9/12),5),'main sheet'!$G:$M, 4, 0) - VLOOKUP(ROUND($A484 + (Y$9/12) + (1/12),5),'main sheet'!$G:$M, 4, 0)) / VLOOKUP(ROUND($A484,5),'main sheet'!$G:$M, 4, 0)) * Y$11</f>
        <v>2.5400623649409236E-4</v>
      </c>
      <c r="Z484" s="19">
        <f>((VLOOKUP(ROUND($A484 + (Z$9/12),5),'main sheet'!$G:$M, 4, 0) - VLOOKUP(ROUND($A484 + (Z$9/12) + (1/12),5),'main sheet'!$G:$M, 4, 0)) / VLOOKUP(ROUND($A484,5),'main sheet'!$G:$M, 4, 0)) * Z$11</f>
        <v>2.5383817142442461E-4</v>
      </c>
      <c r="AA484" s="19">
        <f>((VLOOKUP(ROUND($A484 + (AA$9/12),5),'main sheet'!$G:$M, 4, 0) - VLOOKUP(ROUND($A484 + (AA$9/12) + (1/12),5),'main sheet'!$G:$M, 4, 0)) / VLOOKUP(ROUND($A484,5),'main sheet'!$G:$M, 4, 0)) * AA$11</f>
        <v>2.5367021755622982E-4</v>
      </c>
      <c r="AB484" s="19">
        <f>((VLOOKUP(ROUND($A484 + (AB$9/12),5),'main sheet'!$G:$M, 4, 0) - VLOOKUP(ROUND($A484 + (AB$9/12) + (1/12),5),'main sheet'!$G:$M, 4, 0)) / VLOOKUP(ROUND($A484,5),'main sheet'!$G:$M, 4, 0)) * AB$11</f>
        <v>2.5350237481593075E-4</v>
      </c>
      <c r="AC484" s="19">
        <f>((VLOOKUP(ROUND($A484 + (AC$9/12),5),'main sheet'!$G:$M, 4, 0) - VLOOKUP(ROUND($A484 + (AC$9/12) + (1/12),5),'main sheet'!$G:$M, 4, 0)) / VLOOKUP(ROUND($A484,5),'main sheet'!$G:$M, 4, 0)) * AC$11</f>
        <v>2.5333464312999883E-4</v>
      </c>
      <c r="AD484" s="19">
        <f>((VLOOKUP(ROUND($A484 + (AD$9/12),5),'main sheet'!$G:$M, 4, 0) - VLOOKUP(ROUND($A484 + (AD$9/12) + (1/12),5),'main sheet'!$G:$M, 4, 0)) / VLOOKUP(ROUND($A484,5),'main sheet'!$G:$M, 4, 0)) * AD$11</f>
        <v>2.5316702242495409E-4</v>
      </c>
      <c r="AE484" s="19">
        <f>((VLOOKUP(ROUND($A484 + (AE$9/12),5),'main sheet'!$G:$M, 4, 0) - VLOOKUP(ROUND($A484 + (AE$9/12) + (1/12),5),'main sheet'!$G:$M, 4, 0)) / VLOOKUP(ROUND($A484,5),'main sheet'!$G:$M, 4, 0)) * AE$11</f>
        <v>2.5299951262736526E-4</v>
      </c>
      <c r="AF484" s="19">
        <f>((VLOOKUP(ROUND($A484 + (AF$9/12),5),'main sheet'!$G:$M, 4, 0) - VLOOKUP(ROUND($A484 + (AF$9/12) + (1/12),5),'main sheet'!$G:$M, 4, 0)) / VLOOKUP(ROUND($A484,5),'main sheet'!$G:$M, 4, 0)) * AF$11</f>
        <v>2.5283211366384963E-4</v>
      </c>
      <c r="AH484" s="18">
        <f t="shared" si="14"/>
        <v>39.25</v>
      </c>
      <c r="AI484" s="19">
        <f t="shared" si="15"/>
        <v>7.1026404451674744E-3</v>
      </c>
    </row>
    <row r="485" spans="1:35" x14ac:dyDescent="0.3">
      <c r="A485" s="19">
        <v>39.333333333333336</v>
      </c>
      <c r="C485" s="19">
        <f>((VLOOKUP(ROUND($A485 + (C$9/12),5),'main sheet'!$G:$M, 4, 0) - VLOOKUP(ROUND($A485 + (C$9/12) + (1/12),5),'main sheet'!$G:$M, 4, 0)) / VLOOKUP(ROUND($A485,5),'main sheet'!$G:$M, 4, 0)) * C$11</f>
        <v>2.1994911754595972E-4</v>
      </c>
      <c r="D485" s="19">
        <f>((VLOOKUP(ROUND($A485 + (D$9/12),5),'main sheet'!$G:$M, 4, 0) - VLOOKUP(ROUND($A485 + (D$9/12) + (1/12),5),'main sheet'!$G:$M, 4, 0)) / VLOOKUP(ROUND($A485,5),'main sheet'!$G:$M, 4, 0)) * D$11</f>
        <v>2.197357453041509E-4</v>
      </c>
      <c r="E485" s="19">
        <f>((VLOOKUP(ROUND($A485 + (E$9/12),5),'main sheet'!$G:$M, 4, 0) - VLOOKUP(ROUND($A485 + (E$9/12) + (1/12),5),'main sheet'!$G:$M, 4, 0)) / VLOOKUP(ROUND($A485,5),'main sheet'!$G:$M, 4, 0)) * E$11</f>
        <v>2.1952258005421589E-4</v>
      </c>
      <c r="F485" s="19">
        <f>((VLOOKUP(ROUND($A485 + (F$9/12),5),'main sheet'!$G:$M, 4, 0) - VLOOKUP(ROUND($A485 + (F$9/12) + (1/12),5),'main sheet'!$G:$M, 4, 0)) / VLOOKUP(ROUND($A485,5),'main sheet'!$G:$M, 4, 0)) * F$11</f>
        <v>2.1930962159581019E-4</v>
      </c>
      <c r="G485" s="19">
        <f>((VLOOKUP(ROUND($A485 + (G$9/12),5),'main sheet'!$G:$M, 4, 0) - VLOOKUP(ROUND($A485 + (G$9/12) + (1/12),5),'main sheet'!$G:$M, 4, 0)) / VLOOKUP(ROUND($A485,5),'main sheet'!$G:$M, 4, 0)) * G$11</f>
        <v>2.1909686972786802E-4</v>
      </c>
      <c r="H485" s="19">
        <f>((VLOOKUP(ROUND($A485 + (H$9/12),5),'main sheet'!$G:$M, 4, 0) - VLOOKUP(ROUND($A485 + (H$9/12) + (1/12),5),'main sheet'!$G:$M, 4, 0)) / VLOOKUP(ROUND($A485,5),'main sheet'!$G:$M, 4, 0)) * H$11</f>
        <v>2.1888432424997648E-4</v>
      </c>
      <c r="I485" s="19">
        <f>((VLOOKUP(ROUND($A485 + (I$9/12),5),'main sheet'!$G:$M, 4, 0) - VLOOKUP(ROUND($A485 + (I$9/12) + (1/12),5),'main sheet'!$G:$M, 4, 0)) / VLOOKUP(ROUND($A485,5),'main sheet'!$G:$M, 4, 0)) * I$11</f>
        <v>2.1867198496237369E-4</v>
      </c>
      <c r="J485" s="19">
        <f>((VLOOKUP(ROUND($A485 + (J$9/12),5),'main sheet'!$G:$M, 4, 0) - VLOOKUP(ROUND($A485 + (J$9/12) + (1/12),5),'main sheet'!$G:$M, 4, 0)) / VLOOKUP(ROUND($A485,5),'main sheet'!$G:$M, 4, 0)) * J$11</f>
        <v>2.3499665318495004E-4</v>
      </c>
      <c r="K485" s="19">
        <f>((VLOOKUP(ROUND($A485 + (K$9/12),5),'main sheet'!$G:$M, 4, 0) - VLOOKUP(ROUND($A485 + (K$9/12) + (1/12),5),'main sheet'!$G:$M, 4, 0)) / VLOOKUP(ROUND($A485,5),'main sheet'!$G:$M, 4, 0)) * K$11</f>
        <v>2.3476868335598643E-4</v>
      </c>
      <c r="L485" s="19">
        <f>((VLOOKUP(ROUND($A485 + (L$9/12),5),'main sheet'!$G:$M, 4, 0) - VLOOKUP(ROUND($A485 + (L$9/12) + (1/12),5),'main sheet'!$G:$M, 4, 0)) / VLOOKUP(ROUND($A485,5),'main sheet'!$G:$M, 4, 0)) * L$11</f>
        <v>2.3454093468014233E-4</v>
      </c>
      <c r="M485" s="19">
        <f>((VLOOKUP(ROUND($A485 + (M$9/12),5),'main sheet'!$G:$M, 4, 0) - VLOOKUP(ROUND($A485 + (M$9/12) + (1/12),5),'main sheet'!$G:$M, 4, 0)) / VLOOKUP(ROUND($A485,5),'main sheet'!$G:$M, 4, 0)) * M$11</f>
        <v>2.3518298687459399E-4</v>
      </c>
      <c r="N485" s="19">
        <f>((VLOOKUP(ROUND($A485 + (N$9/12),5),'main sheet'!$G:$M, 4, 0) - VLOOKUP(ROUND($A485 + (N$9/12) + (1/12),5),'main sheet'!$G:$M, 4, 0)) / VLOOKUP(ROUND($A485,5),'main sheet'!$G:$M, 4, 0)) * N$11</f>
        <v>2.3502737634463494E-4</v>
      </c>
      <c r="O485" s="19">
        <f>((VLOOKUP(ROUND($A485 + (O$9/12),5),'main sheet'!$G:$M, 4, 0) - VLOOKUP(ROUND($A485 + (O$9/12) + (1/12),5),'main sheet'!$G:$M, 4, 0)) / VLOOKUP(ROUND($A485,5),'main sheet'!$G:$M, 4, 0)) * O$11</f>
        <v>2.348718687755123E-4</v>
      </c>
      <c r="P485" s="19">
        <f>((VLOOKUP(ROUND($A485 + (P$9/12),5),'main sheet'!$G:$M, 4, 0) - VLOOKUP(ROUND($A485 + (P$9/12) + (1/12),5),'main sheet'!$G:$M, 4, 0)) / VLOOKUP(ROUND($A485,5),'main sheet'!$G:$M, 4, 0)) * P$11</f>
        <v>2.3471646409910124E-4</v>
      </c>
      <c r="Q485" s="19">
        <f>((VLOOKUP(ROUND($A485 + (Q$9/12),5),'main sheet'!$G:$M, 4, 0) - VLOOKUP(ROUND($A485 + (Q$9/12) + (1/12),5),'main sheet'!$G:$M, 4, 0)) / VLOOKUP(ROUND($A485,5),'main sheet'!$G:$M, 4, 0)) * Q$11</f>
        <v>2.3456116224732212E-4</v>
      </c>
      <c r="R485" s="19">
        <f>((VLOOKUP(ROUND($A485 + (R$9/12),5),'main sheet'!$G:$M, 4, 0) - VLOOKUP(ROUND($A485 + (R$9/12) + (1/12),5),'main sheet'!$G:$M, 4, 0)) / VLOOKUP(ROUND($A485,5),'main sheet'!$G:$M, 4, 0)) * R$11</f>
        <v>2.3440596315214021E-4</v>
      </c>
      <c r="S485" s="19">
        <f>((VLOOKUP(ROUND($A485 + (S$9/12),5),'main sheet'!$G:$M, 4, 0) - VLOOKUP(ROUND($A485 + (S$9/12) + (1/12),5),'main sheet'!$G:$M, 4, 0)) / VLOOKUP(ROUND($A485,5),'main sheet'!$G:$M, 4, 0)) * S$11</f>
        <v>2.3425086674556589E-4</v>
      </c>
      <c r="T485" s="19">
        <f>((VLOOKUP(ROUND($A485 + (T$9/12),5),'main sheet'!$G:$M, 4, 0) - VLOOKUP(ROUND($A485 + (T$9/12) + (1/12),5),'main sheet'!$G:$M, 4, 0)) / VLOOKUP(ROUND($A485,5),'main sheet'!$G:$M, 4, 0)) * T$11</f>
        <v>2.3409587295965449E-4</v>
      </c>
      <c r="U485" s="19">
        <f>((VLOOKUP(ROUND($A485 + (U$9/12),5),'main sheet'!$G:$M, 4, 0) - VLOOKUP(ROUND($A485 + (U$9/12) + (1/12),5),'main sheet'!$G:$M, 4, 0)) / VLOOKUP(ROUND($A485,5),'main sheet'!$G:$M, 4, 0)) * U$11</f>
        <v>2.3394098172650632E-4</v>
      </c>
      <c r="V485" s="19">
        <f>((VLOOKUP(ROUND($A485 + (V$9/12),5),'main sheet'!$G:$M, 4, 0) - VLOOKUP(ROUND($A485 + (V$9/12) + (1/12),5),'main sheet'!$G:$M, 4, 0)) / VLOOKUP(ROUND($A485,5),'main sheet'!$G:$M, 4, 0)) * V$11</f>
        <v>2.5456718790966805E-4</v>
      </c>
      <c r="W485" s="19">
        <f>((VLOOKUP(ROUND($A485 + (W$9/12),5),'main sheet'!$G:$M, 4, 0) - VLOOKUP(ROUND($A485 + (W$9/12) + (1/12),5),'main sheet'!$G:$M, 4, 0)) / VLOOKUP(ROUND($A485,5),'main sheet'!$G:$M, 4, 0)) * W$11</f>
        <v>2.5439875168242542E-4</v>
      </c>
      <c r="X485" s="19">
        <f>((VLOOKUP(ROUND($A485 + (X$9/12),5),'main sheet'!$G:$M, 4, 0) - VLOOKUP(ROUND($A485 + (X$9/12) + (1/12),5),'main sheet'!$G:$M, 4, 0)) / VLOOKUP(ROUND($A485,5),'main sheet'!$G:$M, 4, 0)) * X$11</f>
        <v>2.542304269022349E-4</v>
      </c>
      <c r="Y485" s="19">
        <f>((VLOOKUP(ROUND($A485 + (Y$9/12),5),'main sheet'!$G:$M, 4, 0) - VLOOKUP(ROUND($A485 + (Y$9/12) + (1/12),5),'main sheet'!$G:$M, 4, 0)) / VLOOKUP(ROUND($A485,5),'main sheet'!$G:$M, 4, 0)) * Y$11</f>
        <v>2.540622134953567E-4</v>
      </c>
      <c r="Z485" s="19">
        <f>((VLOOKUP(ROUND($A485 + (Z$9/12),5),'main sheet'!$G:$M, 4, 0) - VLOOKUP(ROUND($A485 + (Z$9/12) + (1/12),5),'main sheet'!$G:$M, 4, 0)) / VLOOKUP(ROUND($A485,5),'main sheet'!$G:$M, 4, 0)) * Z$11</f>
        <v>2.5389411138809981E-4</v>
      </c>
      <c r="AA485" s="19">
        <f>((VLOOKUP(ROUND($A485 + (AA$9/12),5),'main sheet'!$G:$M, 4, 0) - VLOOKUP(ROUND($A485 + (AA$9/12) + (1/12),5),'main sheet'!$G:$M, 4, 0)) / VLOOKUP(ROUND($A485,5),'main sheet'!$G:$M, 4, 0)) * AA$11</f>
        <v>2.5372612050682215E-4</v>
      </c>
      <c r="AB485" s="19">
        <f>((VLOOKUP(ROUND($A485 + (AB$9/12),5),'main sheet'!$G:$M, 4, 0) - VLOOKUP(ROUND($A485 + (AB$9/12) + (1/12),5),'main sheet'!$G:$M, 4, 0)) / VLOOKUP(ROUND($A485,5),'main sheet'!$G:$M, 4, 0)) * AB$11</f>
        <v>2.5355824077793012E-4</v>
      </c>
      <c r="AC485" s="19">
        <f>((VLOOKUP(ROUND($A485 + (AC$9/12),5),'main sheet'!$G:$M, 4, 0) - VLOOKUP(ROUND($A485 + (AC$9/12) + (1/12),5),'main sheet'!$G:$M, 4, 0)) / VLOOKUP(ROUND($A485,5),'main sheet'!$G:$M, 4, 0)) * AC$11</f>
        <v>2.5339047212787904E-4</v>
      </c>
      <c r="AD485" s="19">
        <f>((VLOOKUP(ROUND($A485 + (AD$9/12),5),'main sheet'!$G:$M, 4, 0) - VLOOKUP(ROUND($A485 + (AD$9/12) + (1/12),5),'main sheet'!$G:$M, 4, 0)) / VLOOKUP(ROUND($A485,5),'main sheet'!$G:$M, 4, 0)) * AD$11</f>
        <v>2.5322281448317274E-4</v>
      </c>
      <c r="AE485" s="19">
        <f>((VLOOKUP(ROUND($A485 + (AE$9/12),5),'main sheet'!$G:$M, 4, 0) - VLOOKUP(ROUND($A485 + (AE$9/12) + (1/12),5),'main sheet'!$G:$M, 4, 0)) / VLOOKUP(ROUND($A485,5),'main sheet'!$G:$M, 4, 0)) * AE$11</f>
        <v>2.5305526777036368E-4</v>
      </c>
      <c r="AF485" s="19">
        <f>((VLOOKUP(ROUND($A485 + (AF$9/12),5),'main sheet'!$G:$M, 4, 0) - VLOOKUP(ROUND($A485 + (AF$9/12) + (1/12),5),'main sheet'!$G:$M, 4, 0)) / VLOOKUP(ROUND($A485,5),'main sheet'!$G:$M, 4, 0)) * AF$11</f>
        <v>2.5288783191605306E-4</v>
      </c>
      <c r="AH485" s="18">
        <f t="shared" si="14"/>
        <v>39.333333333333336</v>
      </c>
      <c r="AI485" s="19">
        <f t="shared" si="15"/>
        <v>7.1415234965464718E-3</v>
      </c>
    </row>
    <row r="486" spans="1:35" x14ac:dyDescent="0.3">
      <c r="A486" s="19">
        <v>39.416666666666664</v>
      </c>
      <c r="C486" s="19">
        <f>((VLOOKUP(ROUND($A486 + (C$9/12),5),'main sheet'!$G:$M, 4, 0) - VLOOKUP(ROUND($A486 + (C$9/12) + (1/12),5),'main sheet'!$G:$M, 4, 0)) / VLOOKUP(ROUND($A486,5),'main sheet'!$G:$M, 4, 0)) * C$11</f>
        <v>2.1999759984345983E-4</v>
      </c>
      <c r="D486" s="19">
        <f>((VLOOKUP(ROUND($A486 + (D$9/12),5),'main sheet'!$G:$M, 4, 0) - VLOOKUP(ROUND($A486 + (D$9/12) + (1/12),5),'main sheet'!$G:$M, 4, 0)) / VLOOKUP(ROUND($A486,5),'main sheet'!$G:$M, 4, 0)) * D$11</f>
        <v>2.1978418056890881E-4</v>
      </c>
      <c r="E486" s="19">
        <f>((VLOOKUP(ROUND($A486 + (E$9/12),5),'main sheet'!$G:$M, 4, 0) - VLOOKUP(ROUND($A486 + (E$9/12) + (1/12),5),'main sheet'!$G:$M, 4, 0)) / VLOOKUP(ROUND($A486,5),'main sheet'!$G:$M, 4, 0)) * E$11</f>
        <v>2.1957096833231636E-4</v>
      </c>
      <c r="F486" s="19">
        <f>((VLOOKUP(ROUND($A486 + (F$9/12),5),'main sheet'!$G:$M, 4, 0) - VLOOKUP(ROUND($A486 + (F$9/12) + (1/12),5),'main sheet'!$G:$M, 4, 0)) / VLOOKUP(ROUND($A486,5),'main sheet'!$G:$M, 4, 0)) * F$11</f>
        <v>2.1935796293237692E-4</v>
      </c>
      <c r="G486" s="19">
        <f>((VLOOKUP(ROUND($A486 + (G$9/12),5),'main sheet'!$G:$M, 4, 0) - VLOOKUP(ROUND($A486 + (G$9/12) + (1/12),5),'main sheet'!$G:$M, 4, 0)) / VLOOKUP(ROUND($A486,5),'main sheet'!$G:$M, 4, 0)) * G$11</f>
        <v>2.1914516416843892E-4</v>
      </c>
      <c r="H486" s="19">
        <f>((VLOOKUP(ROUND($A486 + (H$9/12),5),'main sheet'!$G:$M, 4, 0) - VLOOKUP(ROUND($A486 + (H$9/12) + (1/12),5),'main sheet'!$G:$M, 4, 0)) / VLOOKUP(ROUND($A486,5),'main sheet'!$G:$M, 4, 0)) * H$11</f>
        <v>2.1893257184050238E-4</v>
      </c>
      <c r="I486" s="19">
        <f>((VLOOKUP(ROUND($A486 + (I$9/12),5),'main sheet'!$G:$M, 4, 0) - VLOOKUP(ROUND($A486 + (I$9/12) + (1/12),5),'main sheet'!$G:$M, 4, 0)) / VLOOKUP(ROUND($A486,5),'main sheet'!$G:$M, 4, 0)) * I$11</f>
        <v>2.3527669383229083E-4</v>
      </c>
      <c r="J486" s="19">
        <f>((VLOOKUP(ROUND($A486 + (J$9/12),5),'main sheet'!$G:$M, 4, 0) - VLOOKUP(ROUND($A486 + (J$9/12) + (1/12),5),'main sheet'!$G:$M, 4, 0)) / VLOOKUP(ROUND($A486,5),'main sheet'!$G:$M, 4, 0)) * J$11</f>
        <v>2.3504845233640086E-4</v>
      </c>
      <c r="K486" s="19">
        <f>((VLOOKUP(ROUND($A486 + (K$9/12),5),'main sheet'!$G:$M, 4, 0) - VLOOKUP(ROUND($A486 + (K$9/12) + (1/12),5),'main sheet'!$G:$M, 4, 0)) / VLOOKUP(ROUND($A486,5),'main sheet'!$G:$M, 4, 0)) * K$11</f>
        <v>2.3482043225717396E-4</v>
      </c>
      <c r="L486" s="19">
        <f>((VLOOKUP(ROUND($A486 + (L$9/12),5),'main sheet'!$G:$M, 4, 0) - VLOOKUP(ROUND($A486 + (L$9/12) + (1/12),5),'main sheet'!$G:$M, 4, 0)) / VLOOKUP(ROUND($A486,5),'main sheet'!$G:$M, 4, 0)) * L$11</f>
        <v>2.3459263337981422E-4</v>
      </c>
      <c r="M486" s="19">
        <f>((VLOOKUP(ROUND($A486 + (M$9/12),5),'main sheet'!$G:$M, 4, 0) - VLOOKUP(ROUND($A486 + (M$9/12) + (1/12),5),'main sheet'!$G:$M, 4, 0)) / VLOOKUP(ROUND($A486,5),'main sheet'!$G:$M, 4, 0)) * M$11</f>
        <v>2.3523482709865957E-4</v>
      </c>
      <c r="N486" s="19">
        <f>((VLOOKUP(ROUND($A486 + (N$9/12),5),'main sheet'!$G:$M, 4, 0) - VLOOKUP(ROUND($A486 + (N$9/12) + (1/12),5),'main sheet'!$G:$M, 4, 0)) / VLOOKUP(ROUND($A486,5),'main sheet'!$G:$M, 4, 0)) * N$11</f>
        <v>2.3507918226824007E-4</v>
      </c>
      <c r="O486" s="19">
        <f>((VLOOKUP(ROUND($A486 + (O$9/12),5),'main sheet'!$G:$M, 4, 0) - VLOOKUP(ROUND($A486 + (O$9/12) + (1/12),5),'main sheet'!$G:$M, 4, 0)) / VLOOKUP(ROUND($A486,5),'main sheet'!$G:$M, 4, 0)) * O$11</f>
        <v>2.3492364042135215E-4</v>
      </c>
      <c r="P486" s="19">
        <f>((VLOOKUP(ROUND($A486 + (P$9/12),5),'main sheet'!$G:$M, 4, 0) - VLOOKUP(ROUND($A486 + (P$9/12) + (1/12),5),'main sheet'!$G:$M, 4, 0)) / VLOOKUP(ROUND($A486,5),'main sheet'!$G:$M, 4, 0)) * P$11</f>
        <v>2.3476820148985591E-4</v>
      </c>
      <c r="Q486" s="19">
        <f>((VLOOKUP(ROUND($A486 + (Q$9/12),5),'main sheet'!$G:$M, 4, 0) - VLOOKUP(ROUND($A486 + (Q$9/12) + (1/12),5),'main sheet'!$G:$M, 4, 0)) / VLOOKUP(ROUND($A486,5),'main sheet'!$G:$M, 4, 0)) * Q$11</f>
        <v>2.3461286540565673E-4</v>
      </c>
      <c r="R486" s="19">
        <f>((VLOOKUP(ROUND($A486 + (R$9/12),5),'main sheet'!$G:$M, 4, 0) - VLOOKUP(ROUND($A486 + (R$9/12) + (1/12),5),'main sheet'!$G:$M, 4, 0)) / VLOOKUP(ROUND($A486,5),'main sheet'!$G:$M, 4, 0)) * R$11</f>
        <v>2.3445763210070493E-4</v>
      </c>
      <c r="S486" s="19">
        <f>((VLOOKUP(ROUND($A486 + (S$9/12),5),'main sheet'!$G:$M, 4, 0) - VLOOKUP(ROUND($A486 + (S$9/12) + (1/12),5),'main sheet'!$G:$M, 4, 0)) / VLOOKUP(ROUND($A486,5),'main sheet'!$G:$M, 4, 0)) * S$11</f>
        <v>2.3430250150699582E-4</v>
      </c>
      <c r="T486" s="19">
        <f>((VLOOKUP(ROUND($A486 + (T$9/12),5),'main sheet'!$G:$M, 4, 0) - VLOOKUP(ROUND($A486 + (T$9/12) + (1/12),5),'main sheet'!$G:$M, 4, 0)) / VLOOKUP(ROUND($A486,5),'main sheet'!$G:$M, 4, 0)) * T$11</f>
        <v>2.3414747355656983E-4</v>
      </c>
      <c r="U486" s="19">
        <f>((VLOOKUP(ROUND($A486 + (U$9/12),5),'main sheet'!$G:$M, 4, 0) - VLOOKUP(ROUND($A486 + (U$9/12) + (1/12),5),'main sheet'!$G:$M, 4, 0)) / VLOOKUP(ROUND($A486,5),'main sheet'!$G:$M, 4, 0)) * U$11</f>
        <v>2.5479188579764669E-4</v>
      </c>
      <c r="V486" s="19">
        <f>((VLOOKUP(ROUND($A486 + (V$9/12),5),'main sheet'!$G:$M, 4, 0) - VLOOKUP(ROUND($A486 + (V$9/12) + (1/12),5),'main sheet'!$G:$M, 4, 0)) / VLOOKUP(ROUND($A486,5),'main sheet'!$G:$M, 4, 0)) * V$11</f>
        <v>2.5462330089741586E-4</v>
      </c>
      <c r="W486" s="19">
        <f>((VLOOKUP(ROUND($A486 + (W$9/12),5),'main sheet'!$G:$M, 4, 0) - VLOOKUP(ROUND($A486 + (W$9/12) + (1/12),5),'main sheet'!$G:$M, 4, 0)) / VLOOKUP(ROUND($A486,5),'main sheet'!$G:$M, 4, 0)) * W$11</f>
        <v>2.5445482754260772E-4</v>
      </c>
      <c r="X486" s="19">
        <f>((VLOOKUP(ROUND($A486 + (X$9/12),5),'main sheet'!$G:$M, 4, 0) - VLOOKUP(ROUND($A486 + (X$9/12) + (1/12),5),'main sheet'!$G:$M, 4, 0)) / VLOOKUP(ROUND($A486,5),'main sheet'!$G:$M, 4, 0)) * X$11</f>
        <v>2.5428646565941733E-4</v>
      </c>
      <c r="Y486" s="19">
        <f>((VLOOKUP(ROUND($A486 + (Y$9/12),5),'main sheet'!$G:$M, 4, 0) - VLOOKUP(ROUND($A486 + (Y$9/12) + (1/12),5),'main sheet'!$G:$M, 4, 0)) / VLOOKUP(ROUND($A486,5),'main sheet'!$G:$M, 4, 0)) * Y$11</f>
        <v>2.5411821517408879E-4</v>
      </c>
      <c r="Z486" s="19">
        <f>((VLOOKUP(ROUND($A486 + (Z$9/12),5),'main sheet'!$G:$M, 4, 0) - VLOOKUP(ROUND($A486 + (Z$9/12) + (1/12),5),'main sheet'!$G:$M, 4, 0)) / VLOOKUP(ROUND($A486,5),'main sheet'!$G:$M, 4, 0)) * Z$11</f>
        <v>2.5395007601291479E-4</v>
      </c>
      <c r="AA486" s="19">
        <f>((VLOOKUP(ROUND($A486 + (AA$9/12),5),'main sheet'!$G:$M, 4, 0) - VLOOKUP(ROUND($A486 + (AA$9/12) + (1/12),5),'main sheet'!$G:$M, 4, 0)) / VLOOKUP(ROUND($A486,5),'main sheet'!$G:$M, 4, 0)) * AA$11</f>
        <v>2.5378204810223696E-4</v>
      </c>
      <c r="AB486" s="19">
        <f>((VLOOKUP(ROUND($A486 + (AB$9/12),5),'main sheet'!$G:$M, 4, 0) - VLOOKUP(ROUND($A486 + (AB$9/12) + (1/12),5),'main sheet'!$G:$M, 4, 0)) / VLOOKUP(ROUND($A486,5),'main sheet'!$G:$M, 4, 0)) * AB$11</f>
        <v>2.5361413136844557E-4</v>
      </c>
      <c r="AC486" s="19">
        <f>((VLOOKUP(ROUND($A486 + (AC$9/12),5),'main sheet'!$G:$M, 4, 0) - VLOOKUP(ROUND($A486 + (AC$9/12) + (1/12),5),'main sheet'!$G:$M, 4, 0)) / VLOOKUP(ROUND($A486,5),'main sheet'!$G:$M, 4, 0)) * AC$11</f>
        <v>2.5344632573797967E-4</v>
      </c>
      <c r="AD486" s="19">
        <f>((VLOOKUP(ROUND($A486 + (AD$9/12),5),'main sheet'!$G:$M, 4, 0) - VLOOKUP(ROUND($A486 + (AD$9/12) + (1/12),5),'main sheet'!$G:$M, 4, 0)) / VLOOKUP(ROUND($A486,5),'main sheet'!$G:$M, 4, 0)) * AD$11</f>
        <v>2.5327863113732693E-4</v>
      </c>
      <c r="AE486" s="19">
        <f>((VLOOKUP(ROUND($A486 + (AE$9/12),5),'main sheet'!$G:$M, 4, 0) - VLOOKUP(ROUND($A486 + (AE$9/12) + (1/12),5),'main sheet'!$G:$M, 4, 0)) / VLOOKUP(ROUND($A486,5),'main sheet'!$G:$M, 4, 0)) * AE$11</f>
        <v>2.531110474930236E-4</v>
      </c>
      <c r="AF486" s="19">
        <f>((VLOOKUP(ROUND($A486 + (AF$9/12),5),'main sheet'!$G:$M, 4, 0) - VLOOKUP(ROUND($A486 + (AF$9/12) + (1/12),5),'main sheet'!$G:$M, 4, 0)) / VLOOKUP(ROUND($A486,5),'main sheet'!$G:$M, 4, 0)) * AF$11</f>
        <v>2.5294357473165468E-4</v>
      </c>
      <c r="AH486" s="18">
        <f t="shared" si="14"/>
        <v>39.416666666666664</v>
      </c>
      <c r="AI486" s="19">
        <f t="shared" si="15"/>
        <v>7.1804535129944783E-3</v>
      </c>
    </row>
    <row r="487" spans="1:35" x14ac:dyDescent="0.3">
      <c r="A487" s="19">
        <v>39.5</v>
      </c>
      <c r="C487" s="19">
        <f>((VLOOKUP(ROUND($A487 + (C$9/12),5),'main sheet'!$G:$M, 4, 0) - VLOOKUP(ROUND($A487 + (C$9/12) + (1/12),5),'main sheet'!$G:$M, 4, 0)) / VLOOKUP(ROUND($A487,5),'main sheet'!$G:$M, 4, 0)) * C$11</f>
        <v>2.200461035189458E-4</v>
      </c>
      <c r="D487" s="19">
        <f>((VLOOKUP(ROUND($A487 + (D$9/12),5),'main sheet'!$G:$M, 4, 0) - VLOOKUP(ROUND($A487 + (D$9/12) + (1/12),5),'main sheet'!$G:$M, 4, 0)) / VLOOKUP(ROUND($A487,5),'main sheet'!$G:$M, 4, 0)) * D$11</f>
        <v>2.1983263719137263E-4</v>
      </c>
      <c r="E487" s="19">
        <f>((VLOOKUP(ROUND($A487 + (E$9/12),5),'main sheet'!$G:$M, 4, 0) - VLOOKUP(ROUND($A487 + (E$9/12) + (1/12),5),'main sheet'!$G:$M, 4, 0)) / VLOOKUP(ROUND($A487,5),'main sheet'!$G:$M, 4, 0)) * E$11</f>
        <v>2.1961937794694547E-4</v>
      </c>
      <c r="F487" s="19">
        <f>((VLOOKUP(ROUND($A487 + (F$9/12),5),'main sheet'!$G:$M, 4, 0) - VLOOKUP(ROUND($A487 + (F$9/12) + (1/12),5),'main sheet'!$G:$M, 4, 0)) / VLOOKUP(ROUND($A487,5),'main sheet'!$G:$M, 4, 0)) * F$11</f>
        <v>2.1940632558477361E-4</v>
      </c>
      <c r="G487" s="19">
        <f>((VLOOKUP(ROUND($A487 + (G$9/12),5),'main sheet'!$G:$M, 4, 0) - VLOOKUP(ROUND($A487 + (G$9/12) + (1/12),5),'main sheet'!$G:$M, 4, 0)) / VLOOKUP(ROUND($A487,5),'main sheet'!$G:$M, 4, 0)) * G$11</f>
        <v>2.1919347990461882E-4</v>
      </c>
      <c r="H487" s="19">
        <f>((VLOOKUP(ROUND($A487 + (H$9/12),5),'main sheet'!$G:$M, 4, 0) - VLOOKUP(ROUND($A487 + (H$9/12) + (1/12),5),'main sheet'!$G:$M, 4, 0)) / VLOOKUP(ROUND($A487,5),'main sheet'!$G:$M, 4, 0)) * H$11</f>
        <v>2.3555707964333507E-4</v>
      </c>
      <c r="I487" s="19">
        <f>((VLOOKUP(ROUND($A487 + (I$9/12),5),'main sheet'!$G:$M, 4, 0) - VLOOKUP(ROUND($A487 + (I$9/12) + (1/12),5),'main sheet'!$G:$M, 4, 0)) / VLOOKUP(ROUND($A487,5),'main sheet'!$G:$M, 4, 0)) * I$11</f>
        <v>2.3532856614567606E-4</v>
      </c>
      <c r="J487" s="19">
        <f>((VLOOKUP(ROUND($A487 + (J$9/12),5),'main sheet'!$G:$M, 4, 0) - VLOOKUP(ROUND($A487 + (J$9/12) + (1/12),5),'main sheet'!$G:$M, 4, 0)) / VLOOKUP(ROUND($A487,5),'main sheet'!$G:$M, 4, 0)) * J$11</f>
        <v>2.3510027432854853E-4</v>
      </c>
      <c r="K487" s="19">
        <f>((VLOOKUP(ROUND($A487 + (K$9/12),5),'main sheet'!$G:$M, 4, 0) - VLOOKUP(ROUND($A487 + (K$9/12) + (1/12),5),'main sheet'!$G:$M, 4, 0)) / VLOOKUP(ROUND($A487,5),'main sheet'!$G:$M, 4, 0)) * K$11</f>
        <v>2.3487220397690059E-4</v>
      </c>
      <c r="L487" s="19">
        <f>((VLOOKUP(ROUND($A487 + (L$9/12),5),'main sheet'!$G:$M, 4, 0) - VLOOKUP(ROUND($A487 + (L$9/12) + (1/12),5),'main sheet'!$G:$M, 4, 0)) / VLOOKUP(ROUND($A487,5),'main sheet'!$G:$M, 4, 0)) * L$11</f>
        <v>2.3464435487588904E-4</v>
      </c>
      <c r="M487" s="19">
        <f>((VLOOKUP(ROUND($A487 + (M$9/12),5),'main sheet'!$G:$M, 4, 0) - VLOOKUP(ROUND($A487 + (M$9/12) + (1/12),5),'main sheet'!$G:$M, 4, 0)) / VLOOKUP(ROUND($A487,5),'main sheet'!$G:$M, 4, 0)) * M$11</f>
        <v>2.3528669018153288E-4</v>
      </c>
      <c r="N487" s="19">
        <f>((VLOOKUP(ROUND($A487 + (N$9/12),5),'main sheet'!$G:$M, 4, 0) - VLOOKUP(ROUND($A487 + (N$9/12) + (1/12),5),'main sheet'!$G:$M, 4, 0)) / VLOOKUP(ROUND($A487,5),'main sheet'!$G:$M, 4, 0)) * N$11</f>
        <v>2.3513101103552823E-4</v>
      </c>
      <c r="O487" s="19">
        <f>((VLOOKUP(ROUND($A487 + (O$9/12),5),'main sheet'!$G:$M, 4, 0) - VLOOKUP(ROUND($A487 + (O$9/12) + (1/12),5),'main sheet'!$G:$M, 4, 0)) / VLOOKUP(ROUND($A487,5),'main sheet'!$G:$M, 4, 0)) * O$11</f>
        <v>2.3497543489576031E-4</v>
      </c>
      <c r="P487" s="19">
        <f>((VLOOKUP(ROUND($A487 + (P$9/12),5),'main sheet'!$G:$M, 4, 0) - VLOOKUP(ROUND($A487 + (P$9/12) + (1/12),5),'main sheet'!$G:$M, 4, 0)) / VLOOKUP(ROUND($A487,5),'main sheet'!$G:$M, 4, 0)) * P$11</f>
        <v>2.3481996169407422E-4</v>
      </c>
      <c r="Q487" s="19">
        <f>((VLOOKUP(ROUND($A487 + (Q$9/12),5),'main sheet'!$G:$M, 4, 0) - VLOOKUP(ROUND($A487 + (Q$9/12) + (1/12),5),'main sheet'!$G:$M, 4, 0)) / VLOOKUP(ROUND($A487,5),'main sheet'!$G:$M, 4, 0)) * Q$11</f>
        <v>2.346645913623603E-4</v>
      </c>
      <c r="R487" s="19">
        <f>((VLOOKUP(ROUND($A487 + (R$9/12),5),'main sheet'!$G:$M, 4, 0) - VLOOKUP(ROUND($A487 + (R$9/12) + (1/12),5),'main sheet'!$G:$M, 4, 0)) / VLOOKUP(ROUND($A487,5),'main sheet'!$G:$M, 4, 0)) * R$11</f>
        <v>2.3450932383255386E-4</v>
      </c>
      <c r="S487" s="19">
        <f>((VLOOKUP(ROUND($A487 + (S$9/12),5),'main sheet'!$G:$M, 4, 0) - VLOOKUP(ROUND($A487 + (S$9/12) + (1/12),5),'main sheet'!$G:$M, 4, 0)) / VLOOKUP(ROUND($A487,5),'main sheet'!$G:$M, 4, 0)) * S$11</f>
        <v>2.3435415903663527E-4</v>
      </c>
      <c r="T487" s="19">
        <f>((VLOOKUP(ROUND($A487 + (T$9/12),5),'main sheet'!$G:$M, 4, 0) - VLOOKUP(ROUND($A487 + (T$9/12) + (1/12),5),'main sheet'!$G:$M, 4, 0)) / VLOOKUP(ROUND($A487,5),'main sheet'!$G:$M, 4, 0)) * T$11</f>
        <v>2.5501679440944144E-4</v>
      </c>
      <c r="U487" s="19">
        <f>((VLOOKUP(ROUND($A487 + (U$9/12),5),'main sheet'!$G:$M, 4, 0) - VLOOKUP(ROUND($A487 + (U$9/12) + (1/12),5),'main sheet'!$G:$M, 4, 0)) / VLOOKUP(ROUND($A487,5),'main sheet'!$G:$M, 4, 0)) * U$11</f>
        <v>2.5484806069679553E-4</v>
      </c>
      <c r="V487" s="19">
        <f>((VLOOKUP(ROUND($A487 + (V$9/12),5),'main sheet'!$G:$M, 4, 0) - VLOOKUP(ROUND($A487 + (V$9/12) + (1/12),5),'main sheet'!$G:$M, 4, 0)) / VLOOKUP(ROUND($A487,5),'main sheet'!$G:$M, 4, 0)) * V$11</f>
        <v>2.5467943862803505E-4</v>
      </c>
      <c r="W487" s="19">
        <f>((VLOOKUP(ROUND($A487 + (W$9/12),5),'main sheet'!$G:$M, 4, 0) - VLOOKUP(ROUND($A487 + (W$9/12) + (1/12),5),'main sheet'!$G:$M, 4, 0)) / VLOOKUP(ROUND($A487,5),'main sheet'!$G:$M, 4, 0)) * W$11</f>
        <v>2.5451092812929E-4</v>
      </c>
      <c r="X487" s="19">
        <f>((VLOOKUP(ROUND($A487 + (X$9/12),5),'main sheet'!$G:$M, 4, 0) - VLOOKUP(ROUND($A487 + (X$9/12) + (1/12),5),'main sheet'!$G:$M, 4, 0)) / VLOOKUP(ROUND($A487,5),'main sheet'!$G:$M, 4, 0)) * X$11</f>
        <v>2.5434252912673934E-4</v>
      </c>
      <c r="Y487" s="19">
        <f>((VLOOKUP(ROUND($A487 + (Y$9/12),5),'main sheet'!$G:$M, 4, 0) - VLOOKUP(ROUND($A487 + (Y$9/12) + (1/12),5),'main sheet'!$G:$M, 4, 0)) / VLOOKUP(ROUND($A487,5),'main sheet'!$G:$M, 4, 0)) * Y$11</f>
        <v>2.5417424154661081E-4</v>
      </c>
      <c r="Z487" s="19">
        <f>((VLOOKUP(ROUND($A487 + (Z$9/12),5),'main sheet'!$G:$M, 4, 0) - VLOOKUP(ROUND($A487 + (Z$9/12) + (1/12),5),'main sheet'!$G:$M, 4, 0)) / VLOOKUP(ROUND($A487,5),'main sheet'!$G:$M, 4, 0)) * Z$11</f>
        <v>2.5400606531518082E-4</v>
      </c>
      <c r="AA487" s="19">
        <f>((VLOOKUP(ROUND($A487 + (AA$9/12),5),'main sheet'!$G:$M, 4, 0) - VLOOKUP(ROUND($A487 + (AA$9/12) + (1/12),5),'main sheet'!$G:$M, 4, 0)) / VLOOKUP(ROUND($A487,5),'main sheet'!$G:$M, 4, 0)) * AA$11</f>
        <v>2.538380003587749E-4</v>
      </c>
      <c r="AB487" s="19">
        <f>((VLOOKUP(ROUND($A487 + (AB$9/12),5),'main sheet'!$G:$M, 4, 0) - VLOOKUP(ROUND($A487 + (AB$9/12) + (1/12),5),'main sheet'!$G:$M, 4, 0)) / VLOOKUP(ROUND($A487,5),'main sheet'!$G:$M, 4, 0)) * AB$11</f>
        <v>2.5367004660376691E-4</v>
      </c>
      <c r="AC487" s="19">
        <f>((VLOOKUP(ROUND($A487 + (AC$9/12),5),'main sheet'!$G:$M, 4, 0) - VLOOKUP(ROUND($A487 + (AC$9/12) + (1/12),5),'main sheet'!$G:$M, 4, 0)) / VLOOKUP(ROUND($A487,5),'main sheet'!$G:$M, 4, 0)) * AC$11</f>
        <v>2.5350220397657978E-4</v>
      </c>
      <c r="AD487" s="19">
        <f>((VLOOKUP(ROUND($A487 + (AD$9/12),5),'main sheet'!$G:$M, 4, 0) - VLOOKUP(ROUND($A487 + (AD$9/12) + (1/12),5),'main sheet'!$G:$M, 4, 0)) / VLOOKUP(ROUND($A487,5),'main sheet'!$G:$M, 4, 0)) * AD$11</f>
        <v>2.5333447240368499E-4</v>
      </c>
      <c r="AE487" s="19">
        <f>((VLOOKUP(ROUND($A487 + (AE$9/12),5),'main sheet'!$G:$M, 4, 0) - VLOOKUP(ROUND($A487 + (AE$9/12) + (1/12),5),'main sheet'!$G:$M, 4, 0)) / VLOOKUP(ROUND($A487,5),'main sheet'!$G:$M, 4, 0)) * AE$11</f>
        <v>2.5316685181160257E-4</v>
      </c>
      <c r="AF487" s="19">
        <f>((VLOOKUP(ROUND($A487 + (AF$9/12),5),'main sheet'!$G:$M, 4, 0) - VLOOKUP(ROUND($A487 + (AF$9/12) + (1/12),5),'main sheet'!$G:$M, 4, 0)) / VLOOKUP(ROUND($A487,5),'main sheet'!$G:$M, 4, 0)) * AF$11</f>
        <v>2.7021018172742082E-4</v>
      </c>
      <c r="AH487" s="18">
        <f t="shared" si="14"/>
        <v>39.5</v>
      </c>
      <c r="AI487" s="19">
        <f t="shared" si="15"/>
        <v>7.2366413898893728E-3</v>
      </c>
    </row>
    <row r="488" spans="1:35" x14ac:dyDescent="0.3">
      <c r="A488" s="19">
        <v>39.583333333333336</v>
      </c>
      <c r="C488" s="19">
        <f>((VLOOKUP(ROUND($A488 + (C$9/12),5),'main sheet'!$G:$M, 4, 0) - VLOOKUP(ROUND($A488 + (C$9/12) + (1/12),5),'main sheet'!$G:$M, 4, 0)) / VLOOKUP(ROUND($A488,5),'main sheet'!$G:$M, 4, 0)) * C$11</f>
        <v>2.2009462858702002E-4</v>
      </c>
      <c r="D488" s="19">
        <f>((VLOOKUP(ROUND($A488 + (D$9/12),5),'main sheet'!$G:$M, 4, 0) - VLOOKUP(ROUND($A488 + (D$9/12) + (1/12),5),'main sheet'!$G:$M, 4, 0)) / VLOOKUP(ROUND($A488,5),'main sheet'!$G:$M, 4, 0)) * D$11</f>
        <v>2.1988111518521299E-4</v>
      </c>
      <c r="E488" s="19">
        <f>((VLOOKUP(ROUND($A488 + (E$9/12),5),'main sheet'!$G:$M, 4, 0) - VLOOKUP(ROUND($A488 + (E$9/12) + (1/12),5),'main sheet'!$G:$M, 4, 0)) / VLOOKUP(ROUND($A488,5),'main sheet'!$G:$M, 4, 0)) * E$11</f>
        <v>2.196678089122187E-4</v>
      </c>
      <c r="F488" s="19">
        <f>((VLOOKUP(ROUND($A488 + (F$9/12),5),'main sheet'!$G:$M, 4, 0) - VLOOKUP(ROUND($A488 + (F$9/12) + (1/12),5),'main sheet'!$G:$M, 4, 0)) / VLOOKUP(ROUND($A488,5),'main sheet'!$G:$M, 4, 0)) * F$11</f>
        <v>2.194547095675602E-4</v>
      </c>
      <c r="G488" s="19">
        <f>((VLOOKUP(ROUND($A488 + (G$9/12),5),'main sheet'!$G:$M, 4, 0) - VLOOKUP(ROUND($A488 + (G$9/12) + (1/12),5),'main sheet'!$G:$M, 4, 0)) / VLOOKUP(ROUND($A488,5),'main sheet'!$G:$M, 4, 0)) * G$11</f>
        <v>2.3583781106173979E-4</v>
      </c>
      <c r="H488" s="19">
        <f>((VLOOKUP(ROUND($A488 + (H$9/12),5),'main sheet'!$G:$M, 4, 0) - VLOOKUP(ROUND($A488 + (H$9/12) + (1/12),5),'main sheet'!$G:$M, 4, 0)) / VLOOKUP(ROUND($A488,5),'main sheet'!$G:$M, 4, 0)) * H$11</f>
        <v>2.3560902522703865E-4</v>
      </c>
      <c r="I488" s="19">
        <f>((VLOOKUP(ROUND($A488 + (I$9/12),5),'main sheet'!$G:$M, 4, 0) - VLOOKUP(ROUND($A488 + (I$9/12) + (1/12),5),'main sheet'!$G:$M, 4, 0)) / VLOOKUP(ROUND($A488,5),'main sheet'!$G:$M, 4, 0)) * I$11</f>
        <v>2.3538046133706264E-4</v>
      </c>
      <c r="J488" s="19">
        <f>((VLOOKUP(ROUND($A488 + (J$9/12),5),'main sheet'!$G:$M, 4, 0) - VLOOKUP(ROUND($A488 + (J$9/12) + (1/12),5),'main sheet'!$G:$M, 4, 0)) / VLOOKUP(ROUND($A488,5),'main sheet'!$G:$M, 4, 0)) * J$11</f>
        <v>2.3515211917650365E-4</v>
      </c>
      <c r="K488" s="19">
        <f>((VLOOKUP(ROUND($A488 + (K$9/12),5),'main sheet'!$G:$M, 4, 0) - VLOOKUP(ROUND($A488 + (K$9/12) + (1/12),5),'main sheet'!$G:$M, 4, 0)) / VLOOKUP(ROUND($A488,5),'main sheet'!$G:$M, 4, 0)) * K$11</f>
        <v>2.3492399853026235E-4</v>
      </c>
      <c r="L488" s="19">
        <f>((VLOOKUP(ROUND($A488 + (L$9/12),5),'main sheet'!$G:$M, 4, 0) - VLOOKUP(ROUND($A488 + (L$9/12) + (1/12),5),'main sheet'!$G:$M, 4, 0)) / VLOOKUP(ROUND($A488,5),'main sheet'!$G:$M, 4, 0)) * L$11</f>
        <v>2.3469609918344808E-4</v>
      </c>
      <c r="M488" s="19">
        <f>((VLOOKUP(ROUND($A488 + (M$9/12),5),'main sheet'!$G:$M, 4, 0) - VLOOKUP(ROUND($A488 + (M$9/12) + (1/12),5),'main sheet'!$G:$M, 4, 0)) / VLOOKUP(ROUND($A488,5),'main sheet'!$G:$M, 4, 0)) * M$11</f>
        <v>2.353385761383365E-4</v>
      </c>
      <c r="N488" s="19">
        <f>((VLOOKUP(ROUND($A488 + (N$9/12),5),'main sheet'!$G:$M, 4, 0) - VLOOKUP(ROUND($A488 + (N$9/12) + (1/12),5),'main sheet'!$G:$M, 4, 0)) / VLOOKUP(ROUND($A488,5),'main sheet'!$G:$M, 4, 0)) * N$11</f>
        <v>2.35182862661612E-4</v>
      </c>
      <c r="O488" s="19">
        <f>((VLOOKUP(ROUND($A488 + (O$9/12),5),'main sheet'!$G:$M, 4, 0) - VLOOKUP(ROUND($A488 + (O$9/12) + (1/12),5),'main sheet'!$G:$M, 4, 0)) / VLOOKUP(ROUND($A488,5),'main sheet'!$G:$M, 4, 0)) * O$11</f>
        <v>2.350272522138394E-4</v>
      </c>
      <c r="P488" s="19">
        <f>((VLOOKUP(ROUND($A488 + (P$9/12),5),'main sheet'!$G:$M, 4, 0) - VLOOKUP(ROUND($A488 + (P$9/12) + (1/12),5),'main sheet'!$G:$M, 4, 0)) / VLOOKUP(ROUND($A488,5),'main sheet'!$G:$M, 4, 0)) * P$11</f>
        <v>2.3487174472684876E-4</v>
      </c>
      <c r="Q488" s="19">
        <f>((VLOOKUP(ROUND($A488 + (Q$9/12),5),'main sheet'!$G:$M, 4, 0) - VLOOKUP(ROUND($A488 + (Q$9/12) + (1/12),5),'main sheet'!$G:$M, 4, 0)) / VLOOKUP(ROUND($A488,5),'main sheet'!$G:$M, 4, 0)) * Q$11</f>
        <v>2.3471634013251544E-4</v>
      </c>
      <c r="R488" s="19">
        <f>((VLOOKUP(ROUND($A488 + (R$9/12),5),'main sheet'!$G:$M, 4, 0) - VLOOKUP(ROUND($A488 + (R$9/12) + (1/12),5),'main sheet'!$G:$M, 4, 0)) / VLOOKUP(ROUND($A488,5),'main sheet'!$G:$M, 4, 0)) * R$11</f>
        <v>2.3456103836275968E-4</v>
      </c>
      <c r="S488" s="19">
        <f>((VLOOKUP(ROUND($A488 + (S$9/12),5),'main sheet'!$G:$M, 4, 0) - VLOOKUP(ROUND($A488 + (S$9/12) + (1/12),5),'main sheet'!$G:$M, 4, 0)) / VLOOKUP(ROUND($A488,5),'main sheet'!$G:$M, 4, 0)) * S$11</f>
        <v>2.5524191395839553E-4</v>
      </c>
      <c r="T488" s="19">
        <f>((VLOOKUP(ROUND($A488 + (T$9/12),5),'main sheet'!$G:$M, 4, 0) - VLOOKUP(ROUND($A488 + (T$9/12) + (1/12),5),'main sheet'!$G:$M, 4, 0)) / VLOOKUP(ROUND($A488,5),'main sheet'!$G:$M, 4, 0)) * T$11</f>
        <v>2.5507303129376638E-4</v>
      </c>
      <c r="U488" s="19">
        <f>((VLOOKUP(ROUND($A488 + (U$9/12),5),'main sheet'!$G:$M, 4, 0) - VLOOKUP(ROUND($A488 + (U$9/12) + (1/12),5),'main sheet'!$G:$M, 4, 0)) / VLOOKUP(ROUND($A488,5),'main sheet'!$G:$M, 4, 0)) * U$11</f>
        <v>2.5490426037157784E-4</v>
      </c>
      <c r="V488" s="19">
        <f>((VLOOKUP(ROUND($A488 + (V$9/12),5),'main sheet'!$G:$M, 4, 0) - VLOOKUP(ROUND($A488 + (V$9/12) + (1/12),5),'main sheet'!$G:$M, 4, 0)) / VLOOKUP(ROUND($A488,5),'main sheet'!$G:$M, 4, 0)) * V$11</f>
        <v>2.5473560111789468E-4</v>
      </c>
      <c r="W488" s="19">
        <f>((VLOOKUP(ROUND($A488 + (W$9/12),5),'main sheet'!$G:$M, 4, 0) - VLOOKUP(ROUND($A488 + (W$9/12) + (1/12),5),'main sheet'!$G:$M, 4, 0)) / VLOOKUP(ROUND($A488,5),'main sheet'!$G:$M, 4, 0)) * W$11</f>
        <v>2.5456705345883071E-4</v>
      </c>
      <c r="X488" s="19">
        <f>((VLOOKUP(ROUND($A488 + (X$9/12),5),'main sheet'!$G:$M, 4, 0) - VLOOKUP(ROUND($A488 + (X$9/12) + (1/12),5),'main sheet'!$G:$M, 4, 0)) / VLOOKUP(ROUND($A488,5),'main sheet'!$G:$M, 4, 0)) * X$11</f>
        <v>2.5439861732054844E-4</v>
      </c>
      <c r="Y488" s="19">
        <f>((VLOOKUP(ROUND($A488 + (Y$9/12),5),'main sheet'!$G:$M, 4, 0) - VLOOKUP(ROUND($A488 + (Y$9/12) + (1/12),5),'main sheet'!$G:$M, 4, 0)) / VLOOKUP(ROUND($A488,5),'main sheet'!$G:$M, 4, 0)) * Y$11</f>
        <v>2.542302926292594E-4</v>
      </c>
      <c r="Z488" s="19">
        <f>((VLOOKUP(ROUND($A488 + (Z$9/12),5),'main sheet'!$G:$M, 4, 0) - VLOOKUP(ROUND($A488 + (Z$9/12) + (1/12),5),'main sheet'!$G:$M, 4, 0)) / VLOOKUP(ROUND($A488,5),'main sheet'!$G:$M, 4, 0)) * Z$11</f>
        <v>2.5406207931122387E-4</v>
      </c>
      <c r="AA488" s="19">
        <f>((VLOOKUP(ROUND($A488 + (AA$9/12),5),'main sheet'!$G:$M, 4, 0) - VLOOKUP(ROUND($A488 + (AA$9/12) + (1/12),5),'main sheet'!$G:$M, 4, 0)) / VLOOKUP(ROUND($A488,5),'main sheet'!$G:$M, 4, 0)) * AA$11</f>
        <v>2.5389397729275095E-4</v>
      </c>
      <c r="AB488" s="19">
        <f>((VLOOKUP(ROUND($A488 + (AB$9/12),5),'main sheet'!$G:$M, 4, 0) - VLOOKUP(ROUND($A488 + (AB$9/12) + (1/12),5),'main sheet'!$G:$M, 4, 0)) / VLOOKUP(ROUND($A488,5),'main sheet'!$G:$M, 4, 0)) * AB$11</f>
        <v>2.5372598650019843E-4</v>
      </c>
      <c r="AC488" s="19">
        <f>((VLOOKUP(ROUND($A488 + (AC$9/12),5),'main sheet'!$G:$M, 4, 0) - VLOOKUP(ROUND($A488 + (AC$9/12) + (1/12),5),'main sheet'!$G:$M, 4, 0)) / VLOOKUP(ROUND($A488,5),'main sheet'!$G:$M, 4, 0)) * AC$11</f>
        <v>2.5355810685997288E-4</v>
      </c>
      <c r="AD488" s="19">
        <f>((VLOOKUP(ROUND($A488 + (AD$9/12),5),'main sheet'!$G:$M, 4, 0) - VLOOKUP(ROUND($A488 + (AD$9/12) + (1/12),5),'main sheet'!$G:$M, 4, 0)) / VLOOKUP(ROUND($A488,5),'main sheet'!$G:$M, 4, 0)) * AD$11</f>
        <v>2.5339033829852958E-4</v>
      </c>
      <c r="AE488" s="19">
        <f>((VLOOKUP(ROUND($A488 + (AE$9/12),5),'main sheet'!$G:$M, 4, 0) - VLOOKUP(ROUND($A488 + (AE$9/12) + (1/12),5),'main sheet'!$G:$M, 4, 0)) / VLOOKUP(ROUND($A488,5),'main sheet'!$G:$M, 4, 0)) * AE$11</f>
        <v>2.7044871344598524E-4</v>
      </c>
      <c r="AF488" s="19">
        <f>((VLOOKUP(ROUND($A488 + (AF$9/12),5),'main sheet'!$G:$M, 4, 0) - VLOOKUP(ROUND($A488 + (AF$9/12) + (1/12),5),'main sheet'!$G:$M, 4, 0)) / VLOOKUP(ROUND($A488,5),'main sheet'!$G:$M, 4, 0)) * AF$11</f>
        <v>2.70269769091971E-4</v>
      </c>
      <c r="AH488" s="18">
        <f t="shared" si="14"/>
        <v>39.583333333333336</v>
      </c>
      <c r="AI488" s="19">
        <f t="shared" si="15"/>
        <v>7.2928953319548826E-3</v>
      </c>
    </row>
    <row r="489" spans="1:35" x14ac:dyDescent="0.3">
      <c r="A489" s="19">
        <v>39.666666666666664</v>
      </c>
      <c r="C489" s="19">
        <f>((VLOOKUP(ROUND($A489 + (C$9/12),5),'main sheet'!$G:$M, 4, 0) - VLOOKUP(ROUND($A489 + (C$9/12) + (1/12),5),'main sheet'!$G:$M, 4, 0)) / VLOOKUP(ROUND($A489,5),'main sheet'!$G:$M, 4, 0)) * C$11</f>
        <v>2.2014317506137871E-4</v>
      </c>
      <c r="D489" s="19">
        <f>((VLOOKUP(ROUND($A489 + (D$9/12),5),'main sheet'!$G:$M, 4, 0) - VLOOKUP(ROUND($A489 + (D$9/12) + (1/12),5),'main sheet'!$G:$M, 4, 0)) / VLOOKUP(ROUND($A489,5),'main sheet'!$G:$M, 4, 0)) * D$11</f>
        <v>2.1992961456457154E-4</v>
      </c>
      <c r="E489" s="19">
        <f>((VLOOKUP(ROUND($A489 + (E$9/12),5),'main sheet'!$G:$M, 4, 0) - VLOOKUP(ROUND($A489 + (E$9/12) + (1/12),5),'main sheet'!$G:$M, 4, 0)) / VLOOKUP(ROUND($A489,5),'main sheet'!$G:$M, 4, 0)) * E$11</f>
        <v>2.1971626124272259E-4</v>
      </c>
      <c r="F489" s="19">
        <f>((VLOOKUP(ROUND($A489 + (F$9/12),5),'main sheet'!$G:$M, 4, 0) - VLOOKUP(ROUND($A489 + (F$9/12) + (1/12),5),'main sheet'!$G:$M, 4, 0)) / VLOOKUP(ROUND($A489,5),'main sheet'!$G:$M, 4, 0)) * F$11</f>
        <v>2.3611888853176249E-4</v>
      </c>
      <c r="G489" s="19">
        <f>((VLOOKUP(ROUND($A489 + (G$9/12),5),'main sheet'!$G:$M, 4, 0) - VLOOKUP(ROUND($A489 + (G$9/12) + (1/12),5),'main sheet'!$G:$M, 4, 0)) / VLOOKUP(ROUND($A489,5),'main sheet'!$G:$M, 4, 0)) * G$11</f>
        <v>2.3588983002431521E-4</v>
      </c>
      <c r="H489" s="19">
        <f>((VLOOKUP(ROUND($A489 + (H$9/12),5),'main sheet'!$G:$M, 4, 0) - VLOOKUP(ROUND($A489 + (H$9/12) + (1/12),5),'main sheet'!$G:$M, 4, 0)) / VLOOKUP(ROUND($A489,5),'main sheet'!$G:$M, 4, 0)) * H$11</f>
        <v>2.3566099372611239E-4</v>
      </c>
      <c r="I489" s="19">
        <f>((VLOOKUP(ROUND($A489 + (I$9/12),5),'main sheet'!$G:$M, 4, 0) - VLOOKUP(ROUND($A489 + (I$9/12) + (1/12),5),'main sheet'!$G:$M, 4, 0)) / VLOOKUP(ROUND($A489,5),'main sheet'!$G:$M, 4, 0)) * I$11</f>
        <v>2.3543237942158927E-4</v>
      </c>
      <c r="J489" s="19">
        <f>((VLOOKUP(ROUND($A489 + (J$9/12),5),'main sheet'!$G:$M, 4, 0) - VLOOKUP(ROUND($A489 + (J$9/12) + (1/12),5),'main sheet'!$G:$M, 4, 0)) / VLOOKUP(ROUND($A489,5),'main sheet'!$G:$M, 4, 0)) * J$11</f>
        <v>2.3520398689539022E-4</v>
      </c>
      <c r="K489" s="19">
        <f>((VLOOKUP(ROUND($A489 + (K$9/12),5),'main sheet'!$G:$M, 4, 0) - VLOOKUP(ROUND($A489 + (K$9/12) + (1/12),5),'main sheet'!$G:$M, 4, 0)) / VLOOKUP(ROUND($A489,5),'main sheet'!$G:$M, 4, 0)) * K$11</f>
        <v>2.3497581593236847E-4</v>
      </c>
      <c r="L489" s="19">
        <f>((VLOOKUP(ROUND($A489 + (L$9/12),5),'main sheet'!$G:$M, 4, 0) - VLOOKUP(ROUND($A489 + (L$9/12) + (1/12),5),'main sheet'!$G:$M, 4, 0)) / VLOOKUP(ROUND($A489,5),'main sheet'!$G:$M, 4, 0)) * L$11</f>
        <v>2.3474786631758597E-4</v>
      </c>
      <c r="M489" s="19">
        <f>((VLOOKUP(ROUND($A489 + (M$9/12),5),'main sheet'!$G:$M, 4, 0) - VLOOKUP(ROUND($A489 + (M$9/12) + (1/12),5),'main sheet'!$G:$M, 4, 0)) / VLOOKUP(ROUND($A489,5),'main sheet'!$G:$M, 4, 0)) * M$11</f>
        <v>2.3539048498420637E-4</v>
      </c>
      <c r="N489" s="19">
        <f>((VLOOKUP(ROUND($A489 + (N$9/12),5),'main sheet'!$G:$M, 4, 0) - VLOOKUP(ROUND($A489 + (N$9/12) + (1/12),5),'main sheet'!$G:$M, 4, 0)) / VLOOKUP(ROUND($A489,5),'main sheet'!$G:$M, 4, 0)) * N$11</f>
        <v>2.352347371616173E-4</v>
      </c>
      <c r="O489" s="19">
        <f>((VLOOKUP(ROUND($A489 + (O$9/12),5),'main sheet'!$G:$M, 4, 0) - VLOOKUP(ROUND($A489 + (O$9/12) + (1/12),5),'main sheet'!$G:$M, 4, 0)) / VLOOKUP(ROUND($A489,5),'main sheet'!$G:$M, 4, 0)) * O$11</f>
        <v>2.3507909239070532E-4</v>
      </c>
      <c r="P489" s="19">
        <f>((VLOOKUP(ROUND($A489 + (P$9/12),5),'main sheet'!$G:$M, 4, 0) - VLOOKUP(ROUND($A489 + (P$9/12) + (1/12),5),'main sheet'!$G:$M, 4, 0)) / VLOOKUP(ROUND($A489,5),'main sheet'!$G:$M, 4, 0)) * P$11</f>
        <v>2.3492355060328546E-4</v>
      </c>
      <c r="Q489" s="19">
        <f>((VLOOKUP(ROUND($A489 + (Q$9/12),5),'main sheet'!$G:$M, 4, 0) - VLOOKUP(ROUND($A489 + (Q$9/12) + (1/12),5),'main sheet'!$G:$M, 4, 0)) / VLOOKUP(ROUND($A489,5),'main sheet'!$G:$M, 4, 0)) * Q$11</f>
        <v>2.3476811173121805E-4</v>
      </c>
      <c r="R489" s="19">
        <f>((VLOOKUP(ROUND($A489 + (R$9/12),5),'main sheet'!$G:$M, 4, 0) - VLOOKUP(ROUND($A489 + (R$9/12) + (1/12),5),'main sheet'!$G:$M, 4, 0)) / VLOOKUP(ROUND($A489,5),'main sheet'!$G:$M, 4, 0)) * R$11</f>
        <v>2.5546724465808909E-4</v>
      </c>
      <c r="S489" s="19">
        <f>((VLOOKUP(ROUND($A489 + (S$9/12),5),'main sheet'!$G:$M, 4, 0) - VLOOKUP(ROUND($A489 + (S$9/12) + (1/12),5),'main sheet'!$G:$M, 4, 0)) / VLOOKUP(ROUND($A489,5),'main sheet'!$G:$M, 4, 0)) * S$11</f>
        <v>2.5529821290176728E-4</v>
      </c>
      <c r="T489" s="19">
        <f>((VLOOKUP(ROUND($A489 + (T$9/12),5),'main sheet'!$G:$M, 4, 0) - VLOOKUP(ROUND($A489 + (T$9/12) + (1/12),5),'main sheet'!$G:$M, 4, 0)) / VLOOKUP(ROUND($A489,5),'main sheet'!$G:$M, 4, 0)) * T$11</f>
        <v>2.5512929298653368E-4</v>
      </c>
      <c r="U489" s="19">
        <f>((VLOOKUP(ROUND($A489 + (U$9/12),5),'main sheet'!$G:$M, 4, 0) - VLOOKUP(ROUND($A489 + (U$9/12) + (1/12),5),'main sheet'!$G:$M, 4, 0)) / VLOOKUP(ROUND($A489,5),'main sheet'!$G:$M, 4, 0)) * U$11</f>
        <v>2.5496048483838779E-4</v>
      </c>
      <c r="V489" s="19">
        <f>((VLOOKUP(ROUND($A489 + (V$9/12),5),'main sheet'!$G:$M, 4, 0) - VLOOKUP(ROUND($A489 + (V$9/12) + (1/12),5),'main sheet'!$G:$M, 4, 0)) / VLOOKUP(ROUND($A489,5),'main sheet'!$G:$M, 4, 0)) * V$11</f>
        <v>2.547917883833782E-4</v>
      </c>
      <c r="W489" s="19">
        <f>((VLOOKUP(ROUND($A489 + (W$9/12),5),'main sheet'!$G:$M, 4, 0) - VLOOKUP(ROUND($A489 + (W$9/12) + (1/12),5),'main sheet'!$G:$M, 4, 0)) / VLOOKUP(ROUND($A489,5),'main sheet'!$G:$M, 4, 0)) * W$11</f>
        <v>2.5462320354760227E-4</v>
      </c>
      <c r="X489" s="19">
        <f>((VLOOKUP(ROUND($A489 + (X$9/12),5),'main sheet'!$G:$M, 4, 0) - VLOOKUP(ROUND($A489 + (X$9/12) + (1/12),5),'main sheet'!$G:$M, 4, 0)) / VLOOKUP(ROUND($A489,5),'main sheet'!$G:$M, 4, 0)) * X$11</f>
        <v>2.5445473025720631E-4</v>
      </c>
      <c r="Y489" s="19">
        <f>((VLOOKUP(ROUND($A489 + (Y$9/12),5),'main sheet'!$G:$M, 4, 0) - VLOOKUP(ROUND($A489 + (Y$9/12) + (1/12),5),'main sheet'!$G:$M, 4, 0)) / VLOOKUP(ROUND($A489,5),'main sheet'!$G:$M, 4, 0)) * Y$11</f>
        <v>2.5428636843838554E-4</v>
      </c>
      <c r="Z489" s="19">
        <f>((VLOOKUP(ROUND($A489 + (Z$9/12),5),'main sheet'!$G:$M, 4, 0) - VLOOKUP(ROUND($A489 + (Z$9/12) + (1/12),5),'main sheet'!$G:$M, 4, 0)) / VLOOKUP(ROUND($A489,5),'main sheet'!$G:$M, 4, 0)) * Z$11</f>
        <v>2.5411811801738391E-4</v>
      </c>
      <c r="AA489" s="19">
        <f>((VLOOKUP(ROUND($A489 + (AA$9/12),5),'main sheet'!$G:$M, 4, 0) - VLOOKUP(ROUND($A489 + (AA$9/12) + (1/12),5),'main sheet'!$G:$M, 4, 0)) / VLOOKUP(ROUND($A489,5),'main sheet'!$G:$M, 4, 0)) * AA$11</f>
        <v>2.5394997892049442E-4</v>
      </c>
      <c r="AB489" s="19">
        <f>((VLOOKUP(ROUND($A489 + (AB$9/12),5),'main sheet'!$G:$M, 4, 0) - VLOOKUP(ROUND($A489 + (AB$9/12) + (1/12),5),'main sheet'!$G:$M, 4, 0)) / VLOOKUP(ROUND($A489,5),'main sheet'!$G:$M, 4, 0)) * AB$11</f>
        <v>2.537819510740585E-4</v>
      </c>
      <c r="AC489" s="19">
        <f>((VLOOKUP(ROUND($A489 + (AC$9/12),5),'main sheet'!$G:$M, 4, 0) - VLOOKUP(ROUND($A489 + (AC$9/12) + (1/12),5),'main sheet'!$G:$M, 4, 0)) / VLOOKUP(ROUND($A489,5),'main sheet'!$G:$M, 4, 0)) * AC$11</f>
        <v>2.5361403440446651E-4</v>
      </c>
      <c r="AD489" s="19">
        <f>((VLOOKUP(ROUND($A489 + (AD$9/12),5),'main sheet'!$G:$M, 4, 0) - VLOOKUP(ROUND($A489 + (AD$9/12) + (1/12),5),'main sheet'!$G:$M, 4, 0)) / VLOOKUP(ROUND($A489,5),'main sheet'!$G:$M, 4, 0)) * AD$11</f>
        <v>2.706874688952252E-4</v>
      </c>
      <c r="AE489" s="19">
        <f>((VLOOKUP(ROUND($A489 + (AE$9/12),5),'main sheet'!$G:$M, 4, 0) - VLOOKUP(ROUND($A489 + (AE$9/12) + (1/12),5),'main sheet'!$G:$M, 4, 0)) / VLOOKUP(ROUND($A489,5),'main sheet'!$G:$M, 4, 0)) * AE$11</f>
        <v>2.7050836656693521E-4</v>
      </c>
      <c r="AF489" s="19">
        <f>((VLOOKUP(ROUND($A489 + (AF$9/12),5),'main sheet'!$G:$M, 4, 0) - VLOOKUP(ROUND($A489 + (AF$9/12) + (1/12),5),'main sheet'!$G:$M, 4, 0)) / VLOOKUP(ROUND($A489,5),'main sheet'!$G:$M, 4, 0)) * AF$11</f>
        <v>2.7032938274330117E-4</v>
      </c>
      <c r="AH489" s="18">
        <f t="shared" si="14"/>
        <v>39.666666666666664</v>
      </c>
      <c r="AI489" s="19">
        <f t="shared" si="15"/>
        <v>7.3492154152220443E-3</v>
      </c>
    </row>
    <row r="490" spans="1:35" x14ac:dyDescent="0.3">
      <c r="A490" s="19">
        <v>39.75</v>
      </c>
      <c r="C490" s="19">
        <f>((VLOOKUP(ROUND($A490 + (C$9/12),5),'main sheet'!$G:$M, 4, 0) - VLOOKUP(ROUND($A490 + (C$9/12) + (1/12),5),'main sheet'!$G:$M, 4, 0)) / VLOOKUP(ROUND($A490,5),'main sheet'!$G:$M, 4, 0)) * C$11</f>
        <v>2.2019174295618988E-4</v>
      </c>
      <c r="D490" s="19">
        <f>((VLOOKUP(ROUND($A490 + (D$9/12),5),'main sheet'!$G:$M, 4, 0) - VLOOKUP(ROUND($A490 + (D$9/12) + (1/12),5),'main sheet'!$G:$M, 4, 0)) / VLOOKUP(ROUND($A490,5),'main sheet'!$G:$M, 4, 0)) * D$11</f>
        <v>2.1997813534406168E-4</v>
      </c>
      <c r="E490" s="19">
        <f>((VLOOKUP(ROUND($A490 + (E$9/12),5),'main sheet'!$G:$M, 4, 0) - VLOOKUP(ROUND($A490 + (E$9/12) + (1/12),5),'main sheet'!$G:$M, 4, 0)) / VLOOKUP(ROUND($A490,5),'main sheet'!$G:$M, 4, 0)) * E$11</f>
        <v>2.3640031249826235E-4</v>
      </c>
      <c r="F490" s="19">
        <f>((VLOOKUP(ROUND($A490 + (F$9/12),5),'main sheet'!$G:$M, 4, 0) - VLOOKUP(ROUND($A490 + (F$9/12) + (1/12),5),'main sheet'!$G:$M, 4, 0)) / VLOOKUP(ROUND($A490,5),'main sheet'!$G:$M, 4, 0)) * F$11</f>
        <v>2.3617098098193323E-4</v>
      </c>
      <c r="G490" s="19">
        <f>((VLOOKUP(ROUND($A490 + (G$9/12),5),'main sheet'!$G:$M, 4, 0) - VLOOKUP(ROUND($A490 + (G$9/12) + (1/12),5),'main sheet'!$G:$M, 4, 0)) / VLOOKUP(ROUND($A490,5),'main sheet'!$G:$M, 4, 0)) * G$11</f>
        <v>2.3594187193969407E-4</v>
      </c>
      <c r="H490" s="19">
        <f>((VLOOKUP(ROUND($A490 + (H$9/12),5),'main sheet'!$G:$M, 4, 0) - VLOOKUP(ROUND($A490 + (H$9/12) + (1/12),5),'main sheet'!$G:$M, 4, 0)) / VLOOKUP(ROUND($A490,5),'main sheet'!$G:$M, 4, 0)) * H$11</f>
        <v>2.3571298515572309E-4</v>
      </c>
      <c r="I490" s="19">
        <f>((VLOOKUP(ROUND($A490 + (I$9/12),5),'main sheet'!$G:$M, 4, 0) - VLOOKUP(ROUND($A490 + (I$9/12) + (1/12),5),'main sheet'!$G:$M, 4, 0)) / VLOOKUP(ROUND($A490,5),'main sheet'!$G:$M, 4, 0)) * I$11</f>
        <v>2.35484320414408E-4</v>
      </c>
      <c r="J490" s="19">
        <f>((VLOOKUP(ROUND($A490 + (J$9/12),5),'main sheet'!$G:$M, 4, 0) - VLOOKUP(ROUND($A490 + (J$9/12) + (1/12),5),'main sheet'!$G:$M, 4, 0)) / VLOOKUP(ROUND($A490,5),'main sheet'!$G:$M, 4, 0)) * J$11</f>
        <v>2.352558775003456E-4</v>
      </c>
      <c r="K490" s="19">
        <f>((VLOOKUP(ROUND($A490 + (K$9/12),5),'main sheet'!$G:$M, 4, 0) - VLOOKUP(ROUND($A490 + (K$9/12) + (1/12),5),'main sheet'!$G:$M, 4, 0)) / VLOOKUP(ROUND($A490,5),'main sheet'!$G:$M, 4, 0)) * K$11</f>
        <v>2.3502765619834166E-4</v>
      </c>
      <c r="L490" s="19">
        <f>((VLOOKUP(ROUND($A490 + (L$9/12),5),'main sheet'!$G:$M, 4, 0) - VLOOKUP(ROUND($A490 + (L$9/12) + (1/12),5),'main sheet'!$G:$M, 4, 0)) / VLOOKUP(ROUND($A490,5),'main sheet'!$G:$M, 4, 0)) * L$11</f>
        <v>2.3479965629341073E-4</v>
      </c>
      <c r="M490" s="19">
        <f>((VLOOKUP(ROUND($A490 + (M$9/12),5),'main sheet'!$G:$M, 4, 0) - VLOOKUP(ROUND($A490 + (M$9/12) + (1/12),5),'main sheet'!$G:$M, 4, 0)) / VLOOKUP(ROUND($A490,5),'main sheet'!$G:$M, 4, 0)) * M$11</f>
        <v>2.3544241673429189E-4</v>
      </c>
      <c r="N490" s="19">
        <f>((VLOOKUP(ROUND($A490 + (N$9/12),5),'main sheet'!$G:$M, 4, 0) - VLOOKUP(ROUND($A490 + (N$9/12) + (1/12),5),'main sheet'!$G:$M, 4, 0)) / VLOOKUP(ROUND($A490,5),'main sheet'!$G:$M, 4, 0)) * N$11</f>
        <v>2.3528663455068351E-4</v>
      </c>
      <c r="O490" s="19">
        <f>((VLOOKUP(ROUND($A490 + (O$9/12),5),'main sheet'!$G:$M, 4, 0) - VLOOKUP(ROUND($A490 + (O$9/12) + (1/12),5),'main sheet'!$G:$M, 4, 0)) / VLOOKUP(ROUND($A490,5),'main sheet'!$G:$M, 4, 0)) * O$11</f>
        <v>2.3513095544148744E-4</v>
      </c>
      <c r="P490" s="19">
        <f>((VLOOKUP(ROUND($A490 + (P$9/12),5),'main sheet'!$G:$M, 4, 0) - VLOOKUP(ROUND($A490 + (P$9/12) + (1/12),5),'main sheet'!$G:$M, 4, 0)) / VLOOKUP(ROUND($A490,5),'main sheet'!$G:$M, 4, 0)) * P$11</f>
        <v>2.3497537933850368E-4</v>
      </c>
      <c r="Q490" s="19">
        <f>((VLOOKUP(ROUND($A490 + (Q$9/12),5),'main sheet'!$G:$M, 4, 0) - VLOOKUP(ROUND($A490 + (Q$9/12) + (1/12),5),'main sheet'!$G:$M, 4, 0)) / VLOOKUP(ROUND($A490,5),'main sheet'!$G:$M, 4, 0)) * Q$11</f>
        <v>2.5569278672233991E-4</v>
      </c>
      <c r="R490" s="19">
        <f>((VLOOKUP(ROUND($A490 + (R$9/12),5),'main sheet'!$G:$M, 4, 0) - VLOOKUP(ROUND($A490 + (R$9/12) + (1/12),5),'main sheet'!$G:$M, 4, 0)) / VLOOKUP(ROUND($A490,5),'main sheet'!$G:$M, 4, 0)) * R$11</f>
        <v>2.5552360573447458E-4</v>
      </c>
      <c r="S490" s="19">
        <f>((VLOOKUP(ROUND($A490 + (S$9/12),5),'main sheet'!$G:$M, 4, 0) - VLOOKUP(ROUND($A490 + (S$9/12) + (1/12),5),'main sheet'!$G:$M, 4, 0)) / VLOOKUP(ROUND($A490,5),'main sheet'!$G:$M, 4, 0)) * S$11</f>
        <v>2.553545366864376E-4</v>
      </c>
      <c r="T490" s="19">
        <f>((VLOOKUP(ROUND($A490 + (T$9/12),5),'main sheet'!$G:$M, 4, 0) - VLOOKUP(ROUND($A490 + (T$9/12) + (1/12),5),'main sheet'!$G:$M, 4, 0)) / VLOOKUP(ROUND($A490,5),'main sheet'!$G:$M, 4, 0)) * T$11</f>
        <v>2.5518557950416308E-4</v>
      </c>
      <c r="U490" s="19">
        <f>((VLOOKUP(ROUND($A490 + (U$9/12),5),'main sheet'!$G:$M, 4, 0) - VLOOKUP(ROUND($A490 + (U$9/12) + (1/12),5),'main sheet'!$G:$M, 4, 0)) / VLOOKUP(ROUND($A490,5),'main sheet'!$G:$M, 4, 0)) * U$11</f>
        <v>2.5501673411363441E-4</v>
      </c>
      <c r="V490" s="19">
        <f>((VLOOKUP(ROUND($A490 + (V$9/12),5),'main sheet'!$G:$M, 4, 0) - VLOOKUP(ROUND($A490 + (V$9/12) + (1/12),5),'main sheet'!$G:$M, 4, 0)) / VLOOKUP(ROUND($A490,5),'main sheet'!$G:$M, 4, 0)) * V$11</f>
        <v>2.5484800044088361E-4</v>
      </c>
      <c r="W490" s="19">
        <f>((VLOOKUP(ROUND($A490 + (W$9/12),5),'main sheet'!$G:$M, 4, 0) - VLOOKUP(ROUND($A490 + (W$9/12) + (1/12),5),'main sheet'!$G:$M, 4, 0)) / VLOOKUP(ROUND($A490,5),'main sheet'!$G:$M, 4, 0)) * W$11</f>
        <v>2.5467937841199191E-4</v>
      </c>
      <c r="X490" s="19">
        <f>((VLOOKUP(ROUND($A490 + (X$9/12),5),'main sheet'!$G:$M, 4, 0) - VLOOKUP(ROUND($A490 + (X$9/12) + (1/12),5),'main sheet'!$G:$M, 4, 0)) / VLOOKUP(ROUND($A490,5),'main sheet'!$G:$M, 4, 0)) * X$11</f>
        <v>2.5451086795308928E-4</v>
      </c>
      <c r="Y490" s="19">
        <f>((VLOOKUP(ROUND($A490 + (Y$9/12),5),'main sheet'!$G:$M, 4, 0) - VLOOKUP(ROUND($A490 + (Y$9/12) + (1/12),5),'main sheet'!$G:$M, 4, 0)) / VLOOKUP(ROUND($A490,5),'main sheet'!$G:$M, 4, 0)) * Y$11</f>
        <v>2.5434246899035465E-4</v>
      </c>
      <c r="Z490" s="19">
        <f>((VLOOKUP(ROUND($A490 + (Z$9/12),5),'main sheet'!$G:$M, 4, 0) - VLOOKUP(ROUND($A490 + (Z$9/12) + (1/12),5),'main sheet'!$G:$M, 4, 0)) / VLOOKUP(ROUND($A490,5),'main sheet'!$G:$M, 4, 0)) * Z$11</f>
        <v>2.5417418145001573E-4</v>
      </c>
      <c r="AA490" s="19">
        <f>((VLOOKUP(ROUND($A490 + (AA$9/12),5),'main sheet'!$G:$M, 4, 0) - VLOOKUP(ROUND($A490 + (AA$9/12) + (1/12),5),'main sheet'!$G:$M, 4, 0)) / VLOOKUP(ROUND($A490,5),'main sheet'!$G:$M, 4, 0)) * AA$11</f>
        <v>2.5400600525834918E-4</v>
      </c>
      <c r="AB490" s="19">
        <f>((VLOOKUP(ROUND($A490 + (AB$9/12),5),'main sheet'!$G:$M, 4, 0) - VLOOKUP(ROUND($A490 + (AB$9/12) + (1/12),5),'main sheet'!$G:$M, 4, 0)) / VLOOKUP(ROUND($A490,5),'main sheet'!$G:$M, 4, 0)) * AB$11</f>
        <v>2.538379403416802E-4</v>
      </c>
      <c r="AC490" s="19">
        <f>((VLOOKUP(ROUND($A490 + (AC$9/12),5),'main sheet'!$G:$M, 4, 0) - VLOOKUP(ROUND($A490 + (AC$9/12) + (1/12),5),'main sheet'!$G:$M, 4, 0)) / VLOOKUP(ROUND($A490,5),'main sheet'!$G:$M, 4, 0)) * AC$11</f>
        <v>2.7092644830169741E-4</v>
      </c>
      <c r="AD490" s="19">
        <f>((VLOOKUP(ROUND($A490 + (AD$9/12),5),'main sheet'!$G:$M, 4, 0) - VLOOKUP(ROUND($A490 + (AD$9/12) + (1/12),5),'main sheet'!$G:$M, 4, 0)) / VLOOKUP(ROUND($A490,5),'main sheet'!$G:$M, 4, 0)) * AD$11</f>
        <v>2.7074718785094872E-4</v>
      </c>
      <c r="AE490" s="19">
        <f>((VLOOKUP(ROUND($A490 + (AE$9/12),5),'main sheet'!$G:$M, 4, 0) - VLOOKUP(ROUND($A490 + (AE$9/12) + (1/12),5),'main sheet'!$G:$M, 4, 0)) / VLOOKUP(ROUND($A490,5),'main sheet'!$G:$M, 4, 0)) * AE$11</f>
        <v>2.7056804600947921E-4</v>
      </c>
      <c r="AF490" s="19">
        <f>((VLOOKUP(ROUND($A490 + (AF$9/12),5),'main sheet'!$G:$M, 4, 0) - VLOOKUP(ROUND($A490 + (AF$9/12) + (1/12),5),'main sheet'!$G:$M, 4, 0)) / VLOOKUP(ROUND($A490,5),'main sheet'!$G:$M, 4, 0)) * AF$11</f>
        <v>2.703890226983586E-4</v>
      </c>
      <c r="AH490" s="18">
        <f t="shared" si="14"/>
        <v>39.75</v>
      </c>
      <c r="AI490" s="19">
        <f t="shared" si="15"/>
        <v>7.4056017158152347E-3</v>
      </c>
    </row>
    <row r="491" spans="1:35" x14ac:dyDescent="0.3">
      <c r="A491" s="19">
        <v>39.833333333333336</v>
      </c>
      <c r="C491" s="19">
        <f>((VLOOKUP(ROUND($A491 + (C$9/12),5),'main sheet'!$G:$M, 4, 0) - VLOOKUP(ROUND($A491 + (C$9/12) + (1/12),5),'main sheet'!$G:$M, 4, 0)) / VLOOKUP(ROUND($A491,5),'main sheet'!$G:$M, 4, 0)) * C$11</f>
        <v>2.2024033228609357E-4</v>
      </c>
      <c r="D491" s="19">
        <f>((VLOOKUP(ROUND($A491 + (D$9/12),5),'main sheet'!$G:$M, 4, 0) - VLOOKUP(ROUND($A491 + (D$9/12) + (1/12),5),'main sheet'!$G:$M, 4, 0)) / VLOOKUP(ROUND($A491,5),'main sheet'!$G:$M, 4, 0)) * D$11</f>
        <v>2.3668208340670054E-4</v>
      </c>
      <c r="E491" s="19">
        <f>((VLOOKUP(ROUND($A491 + (E$9/12),5),'main sheet'!$G:$M, 4, 0) - VLOOKUP(ROUND($A491 + (E$9/12) + (1/12),5),'main sheet'!$G:$M, 4, 0)) / VLOOKUP(ROUND($A491,5),'main sheet'!$G:$M, 4, 0)) * E$11</f>
        <v>2.364524785449219E-4</v>
      </c>
      <c r="F491" s="19">
        <f>((VLOOKUP(ROUND($A491 + (F$9/12),5),'main sheet'!$G:$M, 4, 0) - VLOOKUP(ROUND($A491 + (F$9/12) + (1/12),5),'main sheet'!$G:$M, 4, 0)) / VLOOKUP(ROUND($A491,5),'main sheet'!$G:$M, 4, 0)) * F$11</f>
        <v>2.3622309642240509E-4</v>
      </c>
      <c r="G491" s="19">
        <f>((VLOOKUP(ROUND($A491 + (G$9/12),5),'main sheet'!$G:$M, 4, 0) - VLOOKUP(ROUND($A491 + (G$9/12) + (1/12),5),'main sheet'!$G:$M, 4, 0)) / VLOOKUP(ROUND($A491,5),'main sheet'!$G:$M, 4, 0)) * G$11</f>
        <v>2.3599393682307123E-4</v>
      </c>
      <c r="H491" s="19">
        <f>((VLOOKUP(ROUND($A491 + (H$9/12),5),'main sheet'!$G:$M, 4, 0) - VLOOKUP(ROUND($A491 + (H$9/12) + (1/12),5),'main sheet'!$G:$M, 4, 0)) / VLOOKUP(ROUND($A491,5),'main sheet'!$G:$M, 4, 0)) * H$11</f>
        <v>2.3576499953105091E-4</v>
      </c>
      <c r="I491" s="19">
        <f>((VLOOKUP(ROUND($A491 + (I$9/12),5),'main sheet'!$G:$M, 4, 0) - VLOOKUP(ROUND($A491 + (I$9/12) + (1/12),5),'main sheet'!$G:$M, 4, 0)) / VLOOKUP(ROUND($A491,5),'main sheet'!$G:$M, 4, 0)) * I$11</f>
        <v>2.3553628433068419E-4</v>
      </c>
      <c r="J491" s="19">
        <f>((VLOOKUP(ROUND($A491 + (J$9/12),5),'main sheet'!$G:$M, 4, 0) - VLOOKUP(ROUND($A491 + (J$9/12) + (1/12),5),'main sheet'!$G:$M, 4, 0)) / VLOOKUP(ROUND($A491,5),'main sheet'!$G:$M, 4, 0)) * J$11</f>
        <v>2.3530779100652043E-4</v>
      </c>
      <c r="K491" s="19">
        <f>((VLOOKUP(ROUND($A491 + (K$9/12),5),'main sheet'!$G:$M, 4, 0) - VLOOKUP(ROUND($A491 + (K$9/12) + (1/12),5),'main sheet'!$G:$M, 4, 0)) / VLOOKUP(ROUND($A491,5),'main sheet'!$G:$M, 4, 0)) * K$11</f>
        <v>2.3507951934331791E-4</v>
      </c>
      <c r="L491" s="19">
        <f>((VLOOKUP(ROUND($A491 + (L$9/12),5),'main sheet'!$G:$M, 4, 0) - VLOOKUP(ROUND($A491 + (L$9/12) + (1/12),5),'main sheet'!$G:$M, 4, 0)) / VLOOKUP(ROUND($A491,5),'main sheet'!$G:$M, 4, 0)) * L$11</f>
        <v>2.3485146912604368E-4</v>
      </c>
      <c r="M491" s="19">
        <f>((VLOOKUP(ROUND($A491 + (M$9/12),5),'main sheet'!$G:$M, 4, 0) - VLOOKUP(ROUND($A491 + (M$9/12) + (1/12),5),'main sheet'!$G:$M, 4, 0)) / VLOOKUP(ROUND($A491,5),'main sheet'!$G:$M, 4, 0)) * M$11</f>
        <v>2.3549437140375572E-4</v>
      </c>
      <c r="N491" s="19">
        <f>((VLOOKUP(ROUND($A491 + (N$9/12),5),'main sheet'!$G:$M, 4, 0) - VLOOKUP(ROUND($A491 + (N$9/12) + (1/12),5),'main sheet'!$G:$M, 4, 0)) / VLOOKUP(ROUND($A491,5),'main sheet'!$G:$M, 4, 0)) * N$11</f>
        <v>2.3533855484396328E-4</v>
      </c>
      <c r="O491" s="19">
        <f>((VLOOKUP(ROUND($A491 + (O$9/12),5),'main sheet'!$G:$M, 4, 0) - VLOOKUP(ROUND($A491 + (O$9/12) + (1/12),5),'main sheet'!$G:$M, 4, 0)) / VLOOKUP(ROUND($A491,5),'main sheet'!$G:$M, 4, 0)) * O$11</f>
        <v>2.3518284138132836E-4</v>
      </c>
      <c r="P491" s="19">
        <f>((VLOOKUP(ROUND($A491 + (P$9/12),5),'main sheet'!$G:$M, 4, 0) - VLOOKUP(ROUND($A491 + (P$9/12) + (1/12),5),'main sheet'!$G:$M, 4, 0)) / VLOOKUP(ROUND($A491,5),'main sheet'!$G:$M, 4, 0)) * P$11</f>
        <v>2.5591854036520364E-4</v>
      </c>
      <c r="Q491" s="19">
        <f>((VLOOKUP(ROUND($A491 + (Q$9/12),5),'main sheet'!$G:$M, 4, 0) - VLOOKUP(ROUND($A491 + (Q$9/12) + (1/12),5),'main sheet'!$G:$M, 4, 0)) / VLOOKUP(ROUND($A491,5),'main sheet'!$G:$M, 4, 0)) * Q$11</f>
        <v>2.5574921000580224E-4</v>
      </c>
      <c r="R491" s="19">
        <f>((VLOOKUP(ROUND($A491 + (R$9/12),5),'main sheet'!$G:$M, 4, 0) - VLOOKUP(ROUND($A491 + (R$9/12) + (1/12),5),'main sheet'!$G:$M, 4, 0)) / VLOOKUP(ROUND($A491,5),'main sheet'!$G:$M, 4, 0)) * R$11</f>
        <v>2.555799916850619E-4</v>
      </c>
      <c r="S491" s="19">
        <f>((VLOOKUP(ROUND($A491 + (S$9/12),5),'main sheet'!$G:$M, 4, 0) - VLOOKUP(ROUND($A491 + (S$9/12) + (1/12),5),'main sheet'!$G:$M, 4, 0)) / VLOOKUP(ROUND($A491,5),'main sheet'!$G:$M, 4, 0)) * S$11</f>
        <v>2.5541088532885154E-4</v>
      </c>
      <c r="T491" s="19">
        <f>((VLOOKUP(ROUND($A491 + (T$9/12),5),'main sheet'!$G:$M, 4, 0) - VLOOKUP(ROUND($A491 + (T$9/12) + (1/12),5),'main sheet'!$G:$M, 4, 0)) / VLOOKUP(ROUND($A491,5),'main sheet'!$G:$M, 4, 0)) * T$11</f>
        <v>2.5524189086308888E-4</v>
      </c>
      <c r="U491" s="19">
        <f>((VLOOKUP(ROUND($A491 + (U$9/12),5),'main sheet'!$G:$M, 4, 0) - VLOOKUP(ROUND($A491 + (U$9/12) + (1/12),5),'main sheet'!$G:$M, 4, 0)) / VLOOKUP(ROUND($A491,5),'main sheet'!$G:$M, 4, 0)) * U$11</f>
        <v>2.5507300821374091E-4</v>
      </c>
      <c r="V491" s="19">
        <f>((VLOOKUP(ROUND($A491 + (V$9/12),5),'main sheet'!$G:$M, 4, 0) - VLOOKUP(ROUND($A491 + (V$9/12) + (1/12),5),'main sheet'!$G:$M, 4, 0)) / VLOOKUP(ROUND($A491,5),'main sheet'!$G:$M, 4, 0)) * V$11</f>
        <v>2.5490423730682341E-4</v>
      </c>
      <c r="W491" s="19">
        <f>((VLOOKUP(ROUND($A491 + (W$9/12),5),'main sheet'!$G:$M, 4, 0) - VLOOKUP(ROUND($A491 + (W$9/12) + (1/12),5),'main sheet'!$G:$M, 4, 0)) / VLOOKUP(ROUND($A491,5),'main sheet'!$G:$M, 4, 0)) * W$11</f>
        <v>2.5473557806840122E-4</v>
      </c>
      <c r="X491" s="19">
        <f>((VLOOKUP(ROUND($A491 + (X$9/12),5),'main sheet'!$G:$M, 4, 0) - VLOOKUP(ROUND($A491 + (X$9/12) + (1/12),5),'main sheet'!$G:$M, 4, 0)) / VLOOKUP(ROUND($A491,5),'main sheet'!$G:$M, 4, 0)) * X$11</f>
        <v>2.5456703042458812E-4</v>
      </c>
      <c r="Y491" s="19">
        <f>((VLOOKUP(ROUND($A491 + (Y$9/12),5),'main sheet'!$G:$M, 4, 0) - VLOOKUP(ROUND($A491 + (Y$9/12) + (1/12),5),'main sheet'!$G:$M, 4, 0)) / VLOOKUP(ROUND($A491,5),'main sheet'!$G:$M, 4, 0)) * Y$11</f>
        <v>2.5439859430154664E-4</v>
      </c>
      <c r="Z491" s="19">
        <f>((VLOOKUP(ROUND($A491 + (Z$9/12),5),'main sheet'!$G:$M, 4, 0) - VLOOKUP(ROUND($A491 + (Z$9/12) + (1/12),5),'main sheet'!$G:$M, 4, 0)) / VLOOKUP(ROUND($A491,5),'main sheet'!$G:$M, 4, 0)) * Z$11</f>
        <v>2.5423026962548831E-4</v>
      </c>
      <c r="AA491" s="19">
        <f>((VLOOKUP(ROUND($A491 + (AA$9/12),5),'main sheet'!$G:$M, 4, 0) - VLOOKUP(ROUND($A491 + (AA$9/12) + (1/12),5),'main sheet'!$G:$M, 4, 0)) / VLOOKUP(ROUND($A491,5),'main sheet'!$G:$M, 4, 0)) * AA$11</f>
        <v>2.5406205632267341E-4</v>
      </c>
      <c r="AB491" s="19">
        <f>((VLOOKUP(ROUND($A491 + (AB$9/12),5),'main sheet'!$G:$M, 4, 0) - VLOOKUP(ROUND($A491 + (AB$9/12) + (1/12),5),'main sheet'!$G:$M, 4, 0)) / VLOOKUP(ROUND($A491,5),'main sheet'!$G:$M, 4, 0)) * AB$11</f>
        <v>2.7116565189221032E-4</v>
      </c>
      <c r="AC491" s="19">
        <f>((VLOOKUP(ROUND($A491 + (AC$9/12),5),'main sheet'!$G:$M, 4, 0) - VLOOKUP(ROUND($A491 + (AC$9/12) + (1/12),5),'main sheet'!$G:$M, 4, 0)) / VLOOKUP(ROUND($A491,5),'main sheet'!$G:$M, 4, 0)) * AC$11</f>
        <v>2.7098623317066997E-4</v>
      </c>
      <c r="AD491" s="19">
        <f>((VLOOKUP(ROUND($A491 + (AD$9/12),5),'main sheet'!$G:$M, 4, 0) - VLOOKUP(ROUND($A491 + (AD$9/12) + (1/12),5),'main sheet'!$G:$M, 4, 0)) / VLOOKUP(ROUND($A491,5),'main sheet'!$G:$M, 4, 0)) * AD$11</f>
        <v>2.7080693316313006E-4</v>
      </c>
      <c r="AE491" s="19">
        <f>((VLOOKUP(ROUND($A491 + (AE$9/12),5),'main sheet'!$G:$M, 4, 0) - VLOOKUP(ROUND($A491 + (AE$9/12) + (1/12),5),'main sheet'!$G:$M, 4, 0)) / VLOOKUP(ROUND($A491,5),'main sheet'!$G:$M, 4, 0)) * AE$11</f>
        <v>2.7062775179059073E-4</v>
      </c>
      <c r="AF491" s="19">
        <f>((VLOOKUP(ROUND($A491 + (AF$9/12),5),'main sheet'!$G:$M, 4, 0) - VLOOKUP(ROUND($A491 + (AF$9/12) + (1/12),5),'main sheet'!$G:$M, 4, 0)) / VLOOKUP(ROUND($A491,5),'main sheet'!$G:$M, 4, 0)) * AF$11</f>
        <v>2.7044868897455634E-4</v>
      </c>
      <c r="AH491" s="18">
        <f t="shared" si="14"/>
        <v>39.833333333333336</v>
      </c>
      <c r="AI491" s="19">
        <f t="shared" si="15"/>
        <v>7.4620543099522844E-3</v>
      </c>
    </row>
    <row r="492" spans="1:35" x14ac:dyDescent="0.3">
      <c r="A492" s="19">
        <v>39.916666666666664</v>
      </c>
      <c r="C492" s="19">
        <f>((VLOOKUP(ROUND($A492 + (C$9/12),5),'main sheet'!$G:$M, 4, 0) - VLOOKUP(ROUND($A492 + (C$9/12) + (1/12),5),'main sheet'!$G:$M, 4, 0)) / VLOOKUP(ROUND($A492,5),'main sheet'!$G:$M, 4, 0)) * C$11</f>
        <v>2.3696420170314146E-4</v>
      </c>
      <c r="D492" s="19">
        <f>((VLOOKUP(ROUND($A492 + (D$9/12),5),'main sheet'!$G:$M, 4, 0) - VLOOKUP(ROUND($A492 + (D$9/12) + (1/12),5),'main sheet'!$G:$M, 4, 0)) / VLOOKUP(ROUND($A492,5),'main sheet'!$G:$M, 4, 0)) * D$11</f>
        <v>2.3673432315891282E-4</v>
      </c>
      <c r="E492" s="19">
        <f>((VLOOKUP(ROUND($A492 + (E$9/12),5),'main sheet'!$G:$M, 4, 0) - VLOOKUP(ROUND($A492 + (E$9/12) + (1/12),5),'main sheet'!$G:$M, 4, 0)) / VLOOKUP(ROUND($A492,5),'main sheet'!$G:$M, 4, 0)) * E$11</f>
        <v>2.3650466761944487E-4</v>
      </c>
      <c r="F492" s="19">
        <f>((VLOOKUP(ROUND($A492 + (F$9/12),5),'main sheet'!$G:$M, 4, 0) - VLOOKUP(ROUND($A492 + (F$9/12) + (1/12),5),'main sheet'!$G:$M, 4, 0)) / VLOOKUP(ROUND($A492,5),'main sheet'!$G:$M, 4, 0)) * F$11</f>
        <v>2.3627523486840111E-4</v>
      </c>
      <c r="G492" s="19">
        <f>((VLOOKUP(ROUND($A492 + (G$9/12),5),'main sheet'!$G:$M, 4, 0) - VLOOKUP(ROUND($A492 + (G$9/12) + (1/12),5),'main sheet'!$G:$M, 4, 0)) / VLOOKUP(ROUND($A492,5),'main sheet'!$G:$M, 4, 0)) * G$11</f>
        <v>2.3604602468965493E-4</v>
      </c>
      <c r="H492" s="19">
        <f>((VLOOKUP(ROUND($A492 + (H$9/12),5),'main sheet'!$G:$M, 4, 0) - VLOOKUP(ROUND($A492 + (H$9/12) + (1/12),5),'main sheet'!$G:$M, 4, 0)) / VLOOKUP(ROUND($A492,5),'main sheet'!$G:$M, 4, 0)) * H$11</f>
        <v>2.3581703686728926E-4</v>
      </c>
      <c r="I492" s="19">
        <f>((VLOOKUP(ROUND($A492 + (I$9/12),5),'main sheet'!$G:$M, 4, 0) - VLOOKUP(ROUND($A492 + (I$9/12) + (1/12),5),'main sheet'!$G:$M, 4, 0)) / VLOOKUP(ROUND($A492,5),'main sheet'!$G:$M, 4, 0)) * I$11</f>
        <v>2.3558827118559664E-4</v>
      </c>
      <c r="J492" s="19">
        <f>((VLOOKUP(ROUND($A492 + (J$9/12),5),'main sheet'!$G:$M, 4, 0) - VLOOKUP(ROUND($A492 + (J$9/12) + (1/12),5),'main sheet'!$G:$M, 4, 0)) / VLOOKUP(ROUND($A492,5),'main sheet'!$G:$M, 4, 0)) * J$11</f>
        <v>2.3535972742907879E-4</v>
      </c>
      <c r="K492" s="19">
        <f>((VLOOKUP(ROUND($A492 + (K$9/12),5),'main sheet'!$G:$M, 4, 0) - VLOOKUP(ROUND($A492 + (K$9/12) + (1/12),5),'main sheet'!$G:$M, 4, 0)) / VLOOKUP(ROUND($A492,5),'main sheet'!$G:$M, 4, 0)) * K$11</f>
        <v>2.3513140538244649E-4</v>
      </c>
      <c r="L492" s="19">
        <f>((VLOOKUP(ROUND($A492 + (L$9/12),5),'main sheet'!$G:$M, 4, 0) - VLOOKUP(ROUND($A492 + (L$9/12) + (1/12),5),'main sheet'!$G:$M, 4, 0)) / VLOOKUP(ROUND($A492,5),'main sheet'!$G:$M, 4, 0)) * L$11</f>
        <v>2.3490330483061939E-4</v>
      </c>
      <c r="M492" s="19">
        <f>((VLOOKUP(ROUND($A492 + (M$9/12),5),'main sheet'!$G:$M, 4, 0) - VLOOKUP(ROUND($A492 + (M$9/12) + (1/12),5),'main sheet'!$G:$M, 4, 0)) / VLOOKUP(ROUND($A492,5),'main sheet'!$G:$M, 4, 0)) * M$11</f>
        <v>2.3554634900777393E-4</v>
      </c>
      <c r="N492" s="19">
        <f>((VLOOKUP(ROUND($A492 + (N$9/12),5),'main sheet'!$G:$M, 4, 0) - VLOOKUP(ROUND($A492 + (N$9/12) + (1/12),5),'main sheet'!$G:$M, 4, 0)) / VLOOKUP(ROUND($A492,5),'main sheet'!$G:$M, 4, 0)) * N$11</f>
        <v>2.3539049805662259E-4</v>
      </c>
      <c r="O492" s="19">
        <f>((VLOOKUP(ROUND($A492 + (O$9/12),5),'main sheet'!$G:$M, 4, 0) - VLOOKUP(ROUND($A492 + (O$9/12) + (1/12),5),'main sheet'!$G:$M, 4, 0)) / VLOOKUP(ROUND($A492,5),'main sheet'!$G:$M, 4, 0)) * O$11</f>
        <v>2.5614450580097378E-4</v>
      </c>
      <c r="P492" s="19">
        <f>((VLOOKUP(ROUND($A492 + (P$9/12),5),'main sheet'!$G:$M, 4, 0) - VLOOKUP(ROUND($A492 + (P$9/12) + (1/12),5),'main sheet'!$G:$M, 4, 0)) / VLOOKUP(ROUND($A492,5),'main sheet'!$G:$M, 4, 0)) * P$11</f>
        <v>2.5597502592990197E-4</v>
      </c>
      <c r="Q492" s="19">
        <f>((VLOOKUP(ROUND($A492 + (Q$9/12),5),'main sheet'!$G:$M, 4, 0) - VLOOKUP(ROUND($A492 + (Q$9/12) + (1/12),5),'main sheet'!$G:$M, 4, 0)) / VLOOKUP(ROUND($A492,5),'main sheet'!$G:$M, 4, 0)) * Q$11</f>
        <v>2.5580565819641676E-4</v>
      </c>
      <c r="R492" s="19">
        <f>((VLOOKUP(ROUND($A492 + (R$9/12),5),'main sheet'!$G:$M, 4, 0) - VLOOKUP(ROUND($A492 + (R$9/12) + (1/12),5),'main sheet'!$G:$M, 4, 0)) / VLOOKUP(ROUND($A492,5),'main sheet'!$G:$M, 4, 0)) * R$11</f>
        <v>2.5563640252632152E-4</v>
      </c>
      <c r="S492" s="19">
        <f>((VLOOKUP(ROUND($A492 + (S$9/12),5),'main sheet'!$G:$M, 4, 0) - VLOOKUP(ROUND($A492 + (S$9/12) + (1/12),5),'main sheet'!$G:$M, 4, 0)) / VLOOKUP(ROUND($A492,5),'main sheet'!$G:$M, 4, 0)) * S$11</f>
        <v>2.554672588454686E-4</v>
      </c>
      <c r="T492" s="19">
        <f>((VLOOKUP(ROUND($A492 + (T$9/12),5),'main sheet'!$G:$M, 4, 0) - VLOOKUP(ROUND($A492 + (T$9/12) + (1/12),5),'main sheet'!$G:$M, 4, 0)) / VLOOKUP(ROUND($A492,5),'main sheet'!$G:$M, 4, 0)) * T$11</f>
        <v>2.5529822707975961E-4</v>
      </c>
      <c r="U492" s="19">
        <f>((VLOOKUP(ROUND($A492 + (U$9/12),5),'main sheet'!$G:$M, 4, 0) - VLOOKUP(ROUND($A492 + (U$9/12) + (1/12),5),'main sheet'!$G:$M, 4, 0)) / VLOOKUP(ROUND($A492,5),'main sheet'!$G:$M, 4, 0)) * U$11</f>
        <v>2.5512930715514506E-4</v>
      </c>
      <c r="V492" s="19">
        <f>((VLOOKUP(ROUND($A492 + (V$9/12),5),'main sheet'!$G:$M, 4, 0) - VLOOKUP(ROUND($A492 + (V$9/12) + (1/12),5),'main sheet'!$G:$M, 4, 0)) / VLOOKUP(ROUND($A492,5),'main sheet'!$G:$M, 4, 0)) * V$11</f>
        <v>2.5496049899762446E-4</v>
      </c>
      <c r="W492" s="19">
        <f>((VLOOKUP(ROUND($A492 + (W$9/12),5),'main sheet'!$G:$M, 4, 0) - VLOOKUP(ROUND($A492 + (W$9/12) + (1/12),5),'main sheet'!$G:$M, 4, 0)) / VLOOKUP(ROUND($A492,5),'main sheet'!$G:$M, 4, 0)) * W$11</f>
        <v>2.5479180253324627E-4</v>
      </c>
      <c r="X492" s="19">
        <f>((VLOOKUP(ROUND($A492 + (X$9/12),5),'main sheet'!$G:$M, 4, 0) - VLOOKUP(ROUND($A492 + (X$9/12) + (1/12),5),'main sheet'!$G:$M, 4, 0)) / VLOOKUP(ROUND($A492,5),'main sheet'!$G:$M, 4, 0)) * X$11</f>
        <v>2.5462321768810798E-4</v>
      </c>
      <c r="Y492" s="19">
        <f>((VLOOKUP(ROUND($A492 + (Y$9/12),5),'main sheet'!$G:$M, 4, 0) - VLOOKUP(ROUND($A492 + (Y$9/12) + (1/12),5),'main sheet'!$G:$M, 4, 0)) / VLOOKUP(ROUND($A492,5),'main sheet'!$G:$M, 4, 0)) * Y$11</f>
        <v>2.5445474438835585E-4</v>
      </c>
      <c r="Z492" s="19">
        <f>((VLOOKUP(ROUND($A492 + (Z$9/12),5),'main sheet'!$G:$M, 4, 0) - VLOOKUP(ROUND($A492 + (Z$9/12) + (1/12),5),'main sheet'!$G:$M, 4, 0)) / VLOOKUP(ROUND($A492,5),'main sheet'!$G:$M, 4, 0)) * Z$11</f>
        <v>2.5428638256018508E-4</v>
      </c>
      <c r="AA492" s="19">
        <f>((VLOOKUP(ROUND($A492 + (AA$9/12),5),'main sheet'!$G:$M, 4, 0) - VLOOKUP(ROUND($A492 + (AA$9/12) + (1/12),5),'main sheet'!$G:$M, 4, 0)) / VLOOKUP(ROUND($A492,5),'main sheet'!$G:$M, 4, 0)) * AA$11</f>
        <v>2.7140507989382469E-4</v>
      </c>
      <c r="AB492" s="19">
        <f>((VLOOKUP(ROUND($A492 + (AB$9/12),5),'main sheet'!$G:$M, 4, 0) - VLOOKUP(ROUND($A492 + (AB$9/12) + (1/12),5),'main sheet'!$G:$M, 4, 0)) / VLOOKUP(ROUND($A492,5),'main sheet'!$G:$M, 4, 0)) * AB$11</f>
        <v>2.7122550275300946E-4</v>
      </c>
      <c r="AC492" s="19">
        <f>((VLOOKUP(ROUND($A492 + (AC$9/12),5),'main sheet'!$G:$M, 4, 0) - VLOOKUP(ROUND($A492 + (AC$9/12) + (1/12),5),'main sheet'!$G:$M, 4, 0)) / VLOOKUP(ROUND($A492,5),'main sheet'!$G:$M, 4, 0)) * AC$11</f>
        <v>2.7104604443101415E-4</v>
      </c>
      <c r="AD492" s="19">
        <f>((VLOOKUP(ROUND($A492 + (AD$9/12),5),'main sheet'!$G:$M, 4, 0) - VLOOKUP(ROUND($A492 + (AD$9/12) + (1/12),5),'main sheet'!$G:$M, 4, 0)) / VLOOKUP(ROUND($A492,5),'main sheet'!$G:$M, 4, 0)) * AD$11</f>
        <v>2.7086670484876917E-4</v>
      </c>
      <c r="AE492" s="19">
        <f>((VLOOKUP(ROUND($A492 + (AE$9/12),5),'main sheet'!$G:$M, 4, 0) - VLOOKUP(ROUND($A492 + (AE$9/12) + (1/12),5),'main sheet'!$G:$M, 4, 0)) / VLOOKUP(ROUND($A492,5),'main sheet'!$G:$M, 4, 0)) * AE$11</f>
        <v>2.7068748392770979E-4</v>
      </c>
      <c r="AF492" s="19">
        <f>((VLOOKUP(ROUND($A492 + (AF$9/12),5),'main sheet'!$G:$M, 4, 0) - VLOOKUP(ROUND($A492 + (AF$9/12) + (1/12),5),'main sheet'!$G:$M, 4, 0)) / VLOOKUP(ROUND($A492,5),'main sheet'!$G:$M, 4, 0)) * AF$11</f>
        <v>2.7050838158977424E-4</v>
      </c>
      <c r="AH492" s="18">
        <f t="shared" si="14"/>
        <v>39.916666666666664</v>
      </c>
      <c r="AI492" s="19">
        <f t="shared" si="15"/>
        <v>7.5185732739445916E-3</v>
      </c>
    </row>
    <row r="493" spans="1:35" x14ac:dyDescent="0.3">
      <c r="A493" s="19">
        <v>40</v>
      </c>
      <c r="C493" s="19">
        <f>((VLOOKUP(ROUND($A493 + (C$9/12),5),'main sheet'!$G:$M, 4, 0) - VLOOKUP(ROUND($A493 + (C$9/12) + (1/12),5),'main sheet'!$G:$M, 4, 0)) / VLOOKUP(ROUND($A493,5),'main sheet'!$G:$M, 4, 0)) * C$11</f>
        <v>2.3701651527014119E-4</v>
      </c>
      <c r="D493" s="19">
        <f>((VLOOKUP(ROUND($A493 + (D$9/12),5),'main sheet'!$G:$M, 4, 0) - VLOOKUP(ROUND($A493 + (D$9/12) + (1/12),5),'main sheet'!$G:$M, 4, 0)) / VLOOKUP(ROUND($A493,5),'main sheet'!$G:$M, 4, 0)) * D$11</f>
        <v>2.3678658597661565E-4</v>
      </c>
      <c r="E493" s="19">
        <f>((VLOOKUP(ROUND($A493 + (E$9/12),5),'main sheet'!$G:$M, 4, 0) - VLOOKUP(ROUND($A493 + (E$9/12) + (1/12),5),'main sheet'!$G:$M, 4, 0)) / VLOOKUP(ROUND($A493,5),'main sheet'!$G:$M, 4, 0)) * E$11</f>
        <v>2.3655687973708262E-4</v>
      </c>
      <c r="F493" s="19">
        <f>((VLOOKUP(ROUND($A493 + (F$9/12),5),'main sheet'!$G:$M, 4, 0) - VLOOKUP(ROUND($A493 + (F$9/12) + (1/12),5),'main sheet'!$G:$M, 4, 0)) / VLOOKUP(ROUND($A493,5),'main sheet'!$G:$M, 4, 0)) * F$11</f>
        <v>2.363273963351578E-4</v>
      </c>
      <c r="G493" s="19">
        <f>((VLOOKUP(ROUND($A493 + (G$9/12),5),'main sheet'!$G:$M, 4, 0) - VLOOKUP(ROUND($A493 + (G$9/12) + (1/12),5),'main sheet'!$G:$M, 4, 0)) / VLOOKUP(ROUND($A493,5),'main sheet'!$G:$M, 4, 0)) * G$11</f>
        <v>2.360981355546669E-4</v>
      </c>
      <c r="H493" s="19">
        <f>((VLOOKUP(ROUND($A493 + (H$9/12),5),'main sheet'!$G:$M, 4, 0) - VLOOKUP(ROUND($A493 + (H$9/12) + (1/12),5),'main sheet'!$G:$M, 4, 0)) / VLOOKUP(ROUND($A493,5),'main sheet'!$G:$M, 4, 0)) * H$11</f>
        <v>2.3586909717964518E-4</v>
      </c>
      <c r="I493" s="19">
        <f>((VLOOKUP(ROUND($A493 + (I$9/12),5),'main sheet'!$G:$M, 4, 0) - VLOOKUP(ROUND($A493 + (I$9/12) + (1/12),5),'main sheet'!$G:$M, 4, 0)) / VLOOKUP(ROUND($A493,5),'main sheet'!$G:$M, 4, 0)) * I$11</f>
        <v>2.3564028099433754E-4</v>
      </c>
      <c r="J493" s="19">
        <f>((VLOOKUP(ROUND($A493 + (J$9/12),5),'main sheet'!$G:$M, 4, 0) - VLOOKUP(ROUND($A493 + (J$9/12) + (1/12),5),'main sheet'!$G:$M, 4, 0)) / VLOOKUP(ROUND($A493,5),'main sheet'!$G:$M, 4, 0)) * J$11</f>
        <v>2.3541168678319814E-4</v>
      </c>
      <c r="K493" s="19">
        <f>((VLOOKUP(ROUND($A493 + (K$9/12),5),'main sheet'!$G:$M, 4, 0) - VLOOKUP(ROUND($A493 + (K$9/12) + (1/12),5),'main sheet'!$G:$M, 4, 0)) / VLOOKUP(ROUND($A493,5),'main sheet'!$G:$M, 4, 0)) * K$11</f>
        <v>2.3518331433089023E-4</v>
      </c>
      <c r="L493" s="19">
        <f>((VLOOKUP(ROUND($A493 + (L$9/12),5),'main sheet'!$G:$M, 4, 0) - VLOOKUP(ROUND($A493 + (L$9/12) + (1/12),5),'main sheet'!$G:$M, 4, 0)) / VLOOKUP(ROUND($A493,5),'main sheet'!$G:$M, 4, 0)) * L$11</f>
        <v>2.3495516342228595E-4</v>
      </c>
      <c r="M493" s="19">
        <f>((VLOOKUP(ROUND($A493 + (M$9/12),5),'main sheet'!$G:$M, 4, 0) - VLOOKUP(ROUND($A493 + (M$9/12) + (1/12),5),'main sheet'!$G:$M, 4, 0)) / VLOOKUP(ROUND($A493,5),'main sheet'!$G:$M, 4, 0)) * M$11</f>
        <v>2.3559834956153605E-4</v>
      </c>
      <c r="N493" s="19">
        <f>((VLOOKUP(ROUND($A493 + (N$9/12),5),'main sheet'!$G:$M, 4, 0) - VLOOKUP(ROUND($A493 + (N$9/12) + (1/12),5),'main sheet'!$G:$M, 4, 0)) / VLOOKUP(ROUND($A493,5),'main sheet'!$G:$M, 4, 0)) * N$11</f>
        <v>2.5637068324418238E-4</v>
      </c>
      <c r="O493" s="19">
        <f>((VLOOKUP(ROUND($A493 + (O$9/12),5),'main sheet'!$G:$M, 4, 0) - VLOOKUP(ROUND($A493 + (O$9/12) + (1/12),5),'main sheet'!$G:$M, 4, 0)) / VLOOKUP(ROUND($A493,5),'main sheet'!$G:$M, 4, 0)) * O$11</f>
        <v>2.5620105372116397E-4</v>
      </c>
      <c r="P493" s="19">
        <f>((VLOOKUP(ROUND($A493 + (P$9/12),5),'main sheet'!$G:$M, 4, 0) - VLOOKUP(ROUND($A493 + (P$9/12) + (1/12),5),'main sheet'!$G:$M, 4, 0)) / VLOOKUP(ROUND($A493,5),'main sheet'!$G:$M, 4, 0)) * P$11</f>
        <v>2.560315364347504E-4</v>
      </c>
      <c r="Q493" s="19">
        <f>((VLOOKUP(ROUND($A493 + (Q$9/12),5),'main sheet'!$G:$M, 4, 0) - VLOOKUP(ROUND($A493 + (Q$9/12) + (1/12),5),'main sheet'!$G:$M, 4, 0)) / VLOOKUP(ROUND($A493,5),'main sheet'!$G:$M, 4, 0)) * Q$11</f>
        <v>2.558621313106796E-4</v>
      </c>
      <c r="R493" s="19">
        <f>((VLOOKUP(ROUND($A493 + (R$9/12),5),'main sheet'!$G:$M, 4, 0) - VLOOKUP(ROUND($A493 + (R$9/12) + (1/12),5),'main sheet'!$G:$M, 4, 0)) / VLOOKUP(ROUND($A493,5),'main sheet'!$G:$M, 4, 0)) * R$11</f>
        <v>2.5569283827473843E-4</v>
      </c>
      <c r="S493" s="19">
        <f>((VLOOKUP(ROUND($A493 + (S$9/12),5),'main sheet'!$G:$M, 4, 0) - VLOOKUP(ROUND($A493 + (S$9/12) + (1/12),5),'main sheet'!$G:$M, 4, 0)) / VLOOKUP(ROUND($A493,5),'main sheet'!$G:$M, 4, 0)) * S$11</f>
        <v>2.5552365725276308E-4</v>
      </c>
      <c r="T493" s="19">
        <f>((VLOOKUP(ROUND($A493 + (T$9/12),5),'main sheet'!$G:$M, 4, 0) - VLOOKUP(ROUND($A493 + (T$9/12) + (1/12),5),'main sheet'!$G:$M, 4, 0)) / VLOOKUP(ROUND($A493,5),'main sheet'!$G:$M, 4, 0)) * T$11</f>
        <v>2.5535458817063861E-4</v>
      </c>
      <c r="U493" s="19">
        <f>((VLOOKUP(ROUND($A493 + (U$9/12),5),'main sheet'!$G:$M, 4, 0) - VLOOKUP(ROUND($A493 + (U$9/12) + (1/12),5),'main sheet'!$G:$M, 4, 0)) / VLOOKUP(ROUND($A493,5),'main sheet'!$G:$M, 4, 0)) * U$11</f>
        <v>2.5518563095429928E-4</v>
      </c>
      <c r="V493" s="19">
        <f>((VLOOKUP(ROUND($A493 + (V$9/12),5),'main sheet'!$G:$M, 4, 0) - VLOOKUP(ROUND($A493 + (V$9/12) + (1/12),5),'main sheet'!$G:$M, 4, 0)) / VLOOKUP(ROUND($A493,5),'main sheet'!$G:$M, 4, 0)) * V$11</f>
        <v>2.5501678552972823E-4</v>
      </c>
      <c r="W493" s="19">
        <f>((VLOOKUP(ROUND($A493 + (W$9/12),5),'main sheet'!$G:$M, 4, 0) - VLOOKUP(ROUND($A493 + (W$9/12) + (1/12),5),'main sheet'!$G:$M, 4, 0)) / VLOOKUP(ROUND($A493,5),'main sheet'!$G:$M, 4, 0)) * W$11</f>
        <v>2.5484805182295761E-4</v>
      </c>
      <c r="X493" s="19">
        <f>((VLOOKUP(ROUND($A493 + (X$9/12),5),'main sheet'!$G:$M, 4, 0) - VLOOKUP(ROUND($A493 + (X$9/12) + (1/12),5),'main sheet'!$G:$M, 4, 0)) / VLOOKUP(ROUND($A493,5),'main sheet'!$G:$M, 4, 0)) * X$11</f>
        <v>2.5467942976006858E-4</v>
      </c>
      <c r="Y493" s="19">
        <f>((VLOOKUP(ROUND($A493 + (Y$9/12),5),'main sheet'!$G:$M, 4, 0) - VLOOKUP(ROUND($A493 + (Y$9/12) + (1/12),5),'main sheet'!$G:$M, 4, 0)) / VLOOKUP(ROUND($A493,5),'main sheet'!$G:$M, 4, 0)) * Y$11</f>
        <v>2.5451091926719112E-4</v>
      </c>
      <c r="Z493" s="19">
        <f>((VLOOKUP(ROUND($A493 + (Z$9/12),5),'main sheet'!$G:$M, 4, 0) - VLOOKUP(ROUND($A493 + (Z$9/12) + (1/12),5),'main sheet'!$G:$M, 4, 0)) / VLOOKUP(ROUND($A493,5),'main sheet'!$G:$M, 4, 0)) * Z$11</f>
        <v>2.7164473253385403E-4</v>
      </c>
      <c r="AA493" s="19">
        <f>((VLOOKUP(ROUND($A493 + (AA$9/12),5),'main sheet'!$G:$M, 4, 0) - VLOOKUP(ROUND($A493 + (AA$9/12) + (1/12),5),'main sheet'!$G:$M, 4, 0)) / VLOOKUP(ROUND($A493,5),'main sheet'!$G:$M, 4, 0)) * AA$11</f>
        <v>2.7146499682513027E-4</v>
      </c>
      <c r="AB493" s="19">
        <f>((VLOOKUP(ROUND($A493 + (AB$9/12),5),'main sheet'!$G:$M, 4, 0) - VLOOKUP(ROUND($A493 + (AB$9/12) + (1/12),5),'main sheet'!$G:$M, 4, 0)) / VLOOKUP(ROUND($A493,5),'main sheet'!$G:$M, 4, 0)) * AB$11</f>
        <v>2.7128538004014428E-4</v>
      </c>
      <c r="AC493" s="19">
        <f>((VLOOKUP(ROUND($A493 + (AC$9/12),5),'main sheet'!$G:$M, 4, 0) - VLOOKUP(ROUND($A493 + (AC$9/12) + (1/12),5),'main sheet'!$G:$M, 4, 0)) / VLOOKUP(ROUND($A493,5),'main sheet'!$G:$M, 4, 0)) * AC$11</f>
        <v>2.7110588209975674E-4</v>
      </c>
      <c r="AD493" s="19">
        <f>((VLOOKUP(ROUND($A493 + (AD$9/12),5),'main sheet'!$G:$M, 4, 0) - VLOOKUP(ROUND($A493 + (AD$9/12) + (1/12),5),'main sheet'!$G:$M, 4, 0)) / VLOOKUP(ROUND($A493,5),'main sheet'!$G:$M, 4, 0)) * AD$11</f>
        <v>2.7092650292533338E-4</v>
      </c>
      <c r="AE493" s="19">
        <f>((VLOOKUP(ROUND($A493 + (AE$9/12),5),'main sheet'!$G:$M, 4, 0) - VLOOKUP(ROUND($A493 + (AE$9/12) + (1/12),5),'main sheet'!$G:$M, 4, 0)) / VLOOKUP(ROUND($A493,5),'main sheet'!$G:$M, 4, 0)) * AE$11</f>
        <v>2.7074724243874367E-4</v>
      </c>
      <c r="AF493" s="19">
        <f>((VLOOKUP(ROUND($A493 + (AF$9/12),5),'main sheet'!$G:$M, 4, 0) - VLOOKUP(ROUND($A493 + (AF$9/12) + (1/12),5),'main sheet'!$G:$M, 4, 0)) / VLOOKUP(ROUND($A493,5),'main sheet'!$G:$M, 4, 0)) * AF$11</f>
        <v>2.7056810056100527E-4</v>
      </c>
      <c r="AH493" s="18">
        <f t="shared" si="14"/>
        <v>40</v>
      </c>
      <c r="AI493" s="19">
        <f t="shared" si="15"/>
        <v>7.5584635483126848E-3</v>
      </c>
    </row>
    <row r="494" spans="1:35" x14ac:dyDescent="0.3">
      <c r="A494" s="19">
        <v>40.083333333333336</v>
      </c>
      <c r="C494" s="19">
        <f>((VLOOKUP(ROUND($A494 + (C$9/12),5),'main sheet'!$G:$M, 4, 0) - VLOOKUP(ROUND($A494 + (C$9/12) + (1/12),5),'main sheet'!$G:$M, 4, 0)) / VLOOKUP(ROUND($A494,5),'main sheet'!$G:$M, 4, 0)) * C$11</f>
        <v>2.3707281462134316E-4</v>
      </c>
      <c r="D494" s="19">
        <f>((VLOOKUP(ROUND($A494 + (D$9/12),5),'main sheet'!$G:$M, 4, 0) - VLOOKUP(ROUND($A494 + (D$9/12) + (1/12),5),'main sheet'!$G:$M, 4, 0)) / VLOOKUP(ROUND($A494,5),'main sheet'!$G:$M, 4, 0)) * D$11</f>
        <v>2.3684283071191868E-4</v>
      </c>
      <c r="E494" s="19">
        <f>((VLOOKUP(ROUND($A494 + (E$9/12),5),'main sheet'!$G:$M, 4, 0) - VLOOKUP(ROUND($A494 + (E$9/12) + (1/12),5),'main sheet'!$G:$M, 4, 0)) / VLOOKUP(ROUND($A494,5),'main sheet'!$G:$M, 4, 0)) * E$11</f>
        <v>2.3661306990946948E-4</v>
      </c>
      <c r="F494" s="19">
        <f>((VLOOKUP(ROUND($A494 + (F$9/12),5),'main sheet'!$G:$M, 4, 0) - VLOOKUP(ROUND($A494 + (F$9/12) + (1/12),5),'main sheet'!$G:$M, 4, 0)) / VLOOKUP(ROUND($A494,5),'main sheet'!$G:$M, 4, 0)) * F$11</f>
        <v>2.3638353199755989E-4</v>
      </c>
      <c r="G494" s="19">
        <f>((VLOOKUP(ROUND($A494 + (G$9/12),5),'main sheet'!$G:$M, 4, 0) - VLOOKUP(ROUND($A494 + (G$9/12) + (1/12),5),'main sheet'!$G:$M, 4, 0)) / VLOOKUP(ROUND($A494,5),'main sheet'!$G:$M, 4, 0)) * G$11</f>
        <v>2.3615421675996423E-4</v>
      </c>
      <c r="H494" s="19">
        <f>((VLOOKUP(ROUND($A494 + (H$9/12),5),'main sheet'!$G:$M, 4, 0) - VLOOKUP(ROUND($A494 + (H$9/12) + (1/12),5),'main sheet'!$G:$M, 4, 0)) / VLOOKUP(ROUND($A494,5),'main sheet'!$G:$M, 4, 0)) * H$11</f>
        <v>2.359251239806665E-4</v>
      </c>
      <c r="I494" s="19">
        <f>((VLOOKUP(ROUND($A494 + (I$9/12),5),'main sheet'!$G:$M, 4, 0) - VLOOKUP(ROUND($A494 + (I$9/12) + (1/12),5),'main sheet'!$G:$M, 4, 0)) / VLOOKUP(ROUND($A494,5),'main sheet'!$G:$M, 4, 0)) * I$11</f>
        <v>2.3569625344386036E-4</v>
      </c>
      <c r="J494" s="19">
        <f>((VLOOKUP(ROUND($A494 + (J$9/12),5),'main sheet'!$G:$M, 4, 0) - VLOOKUP(ROUND($A494 + (J$9/12) + (1/12),5),'main sheet'!$G:$M, 4, 0)) / VLOOKUP(ROUND($A494,5),'main sheet'!$G:$M, 4, 0)) * J$11</f>
        <v>2.3546760493394872E-4</v>
      </c>
      <c r="K494" s="19">
        <f>((VLOOKUP(ROUND($A494 + (K$9/12),5),'main sheet'!$G:$M, 4, 0) - VLOOKUP(ROUND($A494 + (K$9/12) + (1/12),5),'main sheet'!$G:$M, 4, 0)) / VLOOKUP(ROUND($A494,5),'main sheet'!$G:$M, 4, 0)) * K$11</f>
        <v>2.3523917823554372E-4</v>
      </c>
      <c r="L494" s="19">
        <f>((VLOOKUP(ROUND($A494 + (L$9/12),5),'main sheet'!$G:$M, 4, 0) - VLOOKUP(ROUND($A494 + (L$9/12) + (1/12),5),'main sheet'!$G:$M, 4, 0)) / VLOOKUP(ROUND($A494,5),'main sheet'!$G:$M, 4, 0)) * L$11</f>
        <v>2.3501097313346643E-4</v>
      </c>
      <c r="M494" s="19">
        <f>((VLOOKUP(ROUND($A494 + (M$9/12),5),'main sheet'!$G:$M, 4, 0) - VLOOKUP(ROUND($A494 + (M$9/12) + (1/12),5),'main sheet'!$G:$M, 4, 0)) / VLOOKUP(ROUND($A494,5),'main sheet'!$G:$M, 4, 0)) * M$11</f>
        <v>2.5660136201102447E-4</v>
      </c>
      <c r="N494" s="19">
        <f>((VLOOKUP(ROUND($A494 + (N$9/12),5),'main sheet'!$G:$M, 4, 0) - VLOOKUP(ROUND($A494 + (N$9/12) + (1/12),5),'main sheet'!$G:$M, 4, 0)) / VLOOKUP(ROUND($A494,5),'main sheet'!$G:$M, 4, 0)) * N$11</f>
        <v>2.5643157985772596E-4</v>
      </c>
      <c r="O494" s="19">
        <f>((VLOOKUP(ROUND($A494 + (O$9/12),5),'main sheet'!$G:$M, 4, 0) - VLOOKUP(ROUND($A494 + (O$9/12) + (1/12),5),'main sheet'!$G:$M, 4, 0)) / VLOOKUP(ROUND($A494,5),'main sheet'!$G:$M, 4, 0)) * O$11</f>
        <v>2.5626191004202126E-4</v>
      </c>
      <c r="P494" s="19">
        <f>((VLOOKUP(ROUND($A494 + (P$9/12),5),'main sheet'!$G:$M, 4, 0) - VLOOKUP(ROUND($A494 + (P$9/12) + (1/12),5),'main sheet'!$G:$M, 4, 0)) / VLOOKUP(ROUND($A494,5),'main sheet'!$G:$M, 4, 0)) * P$11</f>
        <v>2.5609235248958133E-4</v>
      </c>
      <c r="Q494" s="19">
        <f>((VLOOKUP(ROUND($A494 + (Q$9/12),5),'main sheet'!$G:$M, 4, 0) - VLOOKUP(ROUND($A494 + (Q$9/12) + (1/12),5),'main sheet'!$G:$M, 4, 0)) / VLOOKUP(ROUND($A494,5),'main sheet'!$G:$M, 4, 0)) * Q$11</f>
        <v>2.559229071261265E-4</v>
      </c>
      <c r="R494" s="19">
        <f>((VLOOKUP(ROUND($A494 + (R$9/12),5),'main sheet'!$G:$M, 4, 0) - VLOOKUP(ROUND($A494 + (R$9/12) + (1/12),5),'main sheet'!$G:$M, 4, 0)) / VLOOKUP(ROUND($A494,5),'main sheet'!$G:$M, 4, 0)) * R$11</f>
        <v>2.5575357387742605E-4</v>
      </c>
      <c r="S494" s="19">
        <f>((VLOOKUP(ROUND($A494 + (S$9/12),5),'main sheet'!$G:$M, 4, 0) - VLOOKUP(ROUND($A494 + (S$9/12) + (1/12),5),'main sheet'!$G:$M, 4, 0)) / VLOOKUP(ROUND($A494,5),'main sheet'!$G:$M, 4, 0)) * S$11</f>
        <v>2.5558435266929844E-4</v>
      </c>
      <c r="T494" s="19">
        <f>((VLOOKUP(ROUND($A494 + (T$9/12),5),'main sheet'!$G:$M, 4, 0) - VLOOKUP(ROUND($A494 + (T$9/12) + (1/12),5),'main sheet'!$G:$M, 4, 0)) / VLOOKUP(ROUND($A494,5),'main sheet'!$G:$M, 4, 0)) * T$11</f>
        <v>2.5541524342761112E-4</v>
      </c>
      <c r="U494" s="19">
        <f>((VLOOKUP(ROUND($A494 + (U$9/12),5),'main sheet'!$G:$M, 4, 0) - VLOOKUP(ROUND($A494 + (U$9/12) + (1/12),5),'main sheet'!$G:$M, 4, 0)) / VLOOKUP(ROUND($A494,5),'main sheet'!$G:$M, 4, 0)) * U$11</f>
        <v>2.5524624607828084E-4</v>
      </c>
      <c r="V494" s="19">
        <f>((VLOOKUP(ROUND($A494 + (V$9/12),5),'main sheet'!$G:$M, 4, 0) - VLOOKUP(ROUND($A494 + (V$9/12) + (1/12),5),'main sheet'!$G:$M, 4, 0)) / VLOOKUP(ROUND($A494,5),'main sheet'!$G:$M, 4, 0)) * V$11</f>
        <v>2.5507736054727312E-4</v>
      </c>
      <c r="W494" s="19">
        <f>((VLOOKUP(ROUND($A494 + (W$9/12),5),'main sheet'!$G:$M, 4, 0) - VLOOKUP(ROUND($A494 + (W$9/12) + (1/12),5),'main sheet'!$G:$M, 4, 0)) / VLOOKUP(ROUND($A494,5),'main sheet'!$G:$M, 4, 0)) * W$11</f>
        <v>2.549085867606026E-4</v>
      </c>
      <c r="X494" s="19">
        <f>((VLOOKUP(ROUND($A494 + (X$9/12),5),'main sheet'!$G:$M, 4, 0) - VLOOKUP(ROUND($A494 + (X$9/12) + (1/12),5),'main sheet'!$G:$M, 4, 0)) / VLOOKUP(ROUND($A494,5),'main sheet'!$G:$M, 4, 0)) * X$11</f>
        <v>2.5473992464433275E-4</v>
      </c>
      <c r="Y494" s="19">
        <f>((VLOOKUP(ROUND($A494 + (Y$9/12),5),'main sheet'!$G:$M, 4, 0) - VLOOKUP(ROUND($A494 + (Y$9/12) + (1/12),5),'main sheet'!$G:$M, 4, 0)) / VLOOKUP(ROUND($A494,5),'main sheet'!$G:$M, 4, 0)) * Y$11</f>
        <v>2.7188915467731879E-4</v>
      </c>
      <c r="Z494" s="19">
        <f>((VLOOKUP(ROUND($A494 + (Z$9/12),5),'main sheet'!$G:$M, 4, 0) - VLOOKUP(ROUND($A494 + (Z$9/12) + (1/12),5),'main sheet'!$G:$M, 4, 0)) / VLOOKUP(ROUND($A494,5),'main sheet'!$G:$M, 4, 0)) * Z$11</f>
        <v>2.7170925724490991E-4</v>
      </c>
      <c r="AA494" s="19">
        <f>((VLOOKUP(ROUND($A494 + (AA$9/12),5),'main sheet'!$G:$M, 4, 0) - VLOOKUP(ROUND($A494 + (AA$9/12) + (1/12),5),'main sheet'!$G:$M, 4, 0)) / VLOOKUP(ROUND($A494,5),'main sheet'!$G:$M, 4, 0)) * AA$11</f>
        <v>2.715294788432448E-4</v>
      </c>
      <c r="AB494" s="19">
        <f>((VLOOKUP(ROUND($A494 + (AB$9/12),5),'main sheet'!$G:$M, 4, 0) - VLOOKUP(ROUND($A494 + (AB$9/12) + (1/12),5),'main sheet'!$G:$M, 4, 0)) / VLOOKUP(ROUND($A494,5),'main sheet'!$G:$M, 4, 0)) * AB$11</f>
        <v>2.7134981939311276E-4</v>
      </c>
      <c r="AC494" s="19">
        <f>((VLOOKUP(ROUND($A494 + (AC$9/12),5),'main sheet'!$G:$M, 4, 0) - VLOOKUP(ROUND($A494 + (AC$9/12) + (1/12),5),'main sheet'!$G:$M, 4, 0)) / VLOOKUP(ROUND($A494,5),'main sheet'!$G:$M, 4, 0)) * AC$11</f>
        <v>2.7117027881580887E-4</v>
      </c>
      <c r="AD494" s="19">
        <f>((VLOOKUP(ROUND($A494 + (AD$9/12),5),'main sheet'!$G:$M, 4, 0) - VLOOKUP(ROUND($A494 + (AD$9/12) + (1/12),5),'main sheet'!$G:$M, 4, 0)) / VLOOKUP(ROUND($A494,5),'main sheet'!$G:$M, 4, 0)) * AD$11</f>
        <v>2.7099085703313237E-4</v>
      </c>
      <c r="AE494" s="19">
        <f>((VLOOKUP(ROUND($A494 + (AE$9/12),5),'main sheet'!$G:$M, 4, 0) - VLOOKUP(ROUND($A494 + (AE$9/12) + (1/12),5),'main sheet'!$G:$M, 4, 0)) / VLOOKUP(ROUND($A494,5),'main sheet'!$G:$M, 4, 0)) * AE$11</f>
        <v>2.7081155396602971E-4</v>
      </c>
      <c r="AF494" s="19">
        <f>((VLOOKUP(ROUND($A494 + (AF$9/12),5),'main sheet'!$G:$M, 4, 0) - VLOOKUP(ROUND($A494 + (AF$9/12) + (1/12),5),'main sheet'!$G:$M, 4, 0)) / VLOOKUP(ROUND($A494,5),'main sheet'!$G:$M, 4, 0)) * AF$11</f>
        <v>2.70632369535952E-4</v>
      </c>
      <c r="AH494" s="18">
        <f t="shared" si="14"/>
        <v>40.083333333333336</v>
      </c>
      <c r="AI494" s="19">
        <f t="shared" si="15"/>
        <v>7.5985237667685552E-3</v>
      </c>
    </row>
    <row r="495" spans="1:35" x14ac:dyDescent="0.3">
      <c r="A495" s="19">
        <v>40.166666666666664</v>
      </c>
      <c r="C495" s="19">
        <f>((VLOOKUP(ROUND($A495 + (C$9/12),5),'main sheet'!$G:$M, 4, 0) - VLOOKUP(ROUND($A495 + (C$9/12) + (1/12),5),'main sheet'!$G:$M, 4, 0)) / VLOOKUP(ROUND($A495,5),'main sheet'!$G:$M, 4, 0)) * C$11</f>
        <v>2.3712914072485821E-4</v>
      </c>
      <c r="D495" s="19">
        <f>((VLOOKUP(ROUND($A495 + (D$9/12),5),'main sheet'!$G:$M, 4, 0) - VLOOKUP(ROUND($A495 + (D$9/12) + (1/12),5),'main sheet'!$G:$M, 4, 0)) / VLOOKUP(ROUND($A495,5),'main sheet'!$G:$M, 4, 0)) * D$11</f>
        <v>2.3689910217358242E-4</v>
      </c>
      <c r="E495" s="19">
        <f>((VLOOKUP(ROUND($A495 + (E$9/12),5),'main sheet'!$G:$M, 4, 0) - VLOOKUP(ROUND($A495 + (E$9/12) + (1/12),5),'main sheet'!$G:$M, 4, 0)) / VLOOKUP(ROUND($A495,5),'main sheet'!$G:$M, 4, 0)) * E$11</f>
        <v>2.3666928678228984E-4</v>
      </c>
      <c r="F495" s="19">
        <f>((VLOOKUP(ROUND($A495 + (F$9/12),5),'main sheet'!$G:$M, 4, 0) - VLOOKUP(ROUND($A495 + (F$9/12) + (1/12),5),'main sheet'!$G:$M, 4, 0)) / VLOOKUP(ROUND($A495,5),'main sheet'!$G:$M, 4, 0)) * F$11</f>
        <v>2.3643969433449343E-4</v>
      </c>
      <c r="G495" s="19">
        <f>((VLOOKUP(ROUND($A495 + (G$9/12),5),'main sheet'!$G:$M, 4, 0) - VLOOKUP(ROUND($A495 + (G$9/12) + (1/12),5),'main sheet'!$G:$M, 4, 0)) / VLOOKUP(ROUND($A495,5),'main sheet'!$G:$M, 4, 0)) * G$11</f>
        <v>2.3621032461391611E-4</v>
      </c>
      <c r="H495" s="19">
        <f>((VLOOKUP(ROUND($A495 + (H$9/12),5),'main sheet'!$G:$M, 4, 0) - VLOOKUP(ROUND($A495 + (H$9/12) + (1/12),5),'main sheet'!$G:$M, 4, 0)) / VLOOKUP(ROUND($A495,5),'main sheet'!$G:$M, 4, 0)) * H$11</f>
        <v>2.3598117740449058E-4</v>
      </c>
      <c r="I495" s="19">
        <f>((VLOOKUP(ROUND($A495 + (I$9/12),5),'main sheet'!$G:$M, 4, 0) - VLOOKUP(ROUND($A495 + (I$9/12) + (1/12),5),'main sheet'!$G:$M, 4, 0)) / VLOOKUP(ROUND($A495,5),'main sheet'!$G:$M, 4, 0)) * I$11</f>
        <v>2.3575225249035918E-4</v>
      </c>
      <c r="J495" s="19">
        <f>((VLOOKUP(ROUND($A495 + (J$9/12),5),'main sheet'!$G:$M, 4, 0) - VLOOKUP(ROUND($A495 + (J$9/12) + (1/12),5),'main sheet'!$G:$M, 4, 0)) / VLOOKUP(ROUND($A495,5),'main sheet'!$G:$M, 4, 0)) * J$11</f>
        <v>2.3552354965587365E-4</v>
      </c>
      <c r="K495" s="19">
        <f>((VLOOKUP(ROUND($A495 + (K$9/12),5),'main sheet'!$G:$M, 4, 0) - VLOOKUP(ROUND($A495 + (K$9/12) + (1/12),5),'main sheet'!$G:$M, 4, 0)) / VLOOKUP(ROUND($A495,5),'main sheet'!$G:$M, 4, 0)) * K$11</f>
        <v>2.3529506868559492E-4</v>
      </c>
      <c r="L495" s="19">
        <f>((VLOOKUP(ROUND($A495 + (L$9/12),5),'main sheet'!$G:$M, 4, 0) - VLOOKUP(ROUND($A495 + (L$9/12) + (1/12),5),'main sheet'!$G:$M, 4, 0)) / VLOOKUP(ROUND($A495,5),'main sheet'!$G:$M, 4, 0)) * L$11</f>
        <v>2.5596163686334117E-4</v>
      </c>
      <c r="M495" s="19">
        <f>((VLOOKUP(ROUND($A495 + (M$9/12),5),'main sheet'!$G:$M, 4, 0) - VLOOKUP(ROUND($A495 + (M$9/12) + (1/12),5),'main sheet'!$G:$M, 4, 0)) / VLOOKUP(ROUND($A495,5),'main sheet'!$G:$M, 4, 0)) * M$11</f>
        <v>2.5666232789993008E-4</v>
      </c>
      <c r="N495" s="19">
        <f>((VLOOKUP(ROUND($A495 + (N$9/12),5),'main sheet'!$G:$M, 4, 0) - VLOOKUP(ROUND($A495 + (N$9/12) + (1/12),5),'main sheet'!$G:$M, 4, 0)) / VLOOKUP(ROUND($A495,5),'main sheet'!$G:$M, 4, 0)) * N$11</f>
        <v>2.5649250540810868E-4</v>
      </c>
      <c r="O495" s="19">
        <f>((VLOOKUP(ROUND($A495 + (O$9/12),5),'main sheet'!$G:$M, 4, 0) - VLOOKUP(ROUND($A495 + (O$9/12) + (1/12),5),'main sheet'!$G:$M, 4, 0)) / VLOOKUP(ROUND($A495,5),'main sheet'!$G:$M, 4, 0)) * O$11</f>
        <v>2.563227952805715E-4</v>
      </c>
      <c r="P495" s="19">
        <f>((VLOOKUP(ROUND($A495 + (P$9/12),5),'main sheet'!$G:$M, 4, 0) - VLOOKUP(ROUND($A495 + (P$9/12) + (1/12),5),'main sheet'!$G:$M, 4, 0)) / VLOOKUP(ROUND($A495,5),'main sheet'!$G:$M, 4, 0)) * P$11</f>
        <v>2.5615319744297165E-4</v>
      </c>
      <c r="Q495" s="19">
        <f>((VLOOKUP(ROUND($A495 + (Q$9/12),5),'main sheet'!$G:$M, 4, 0) - VLOOKUP(ROUND($A495 + (Q$9/12) + (1/12),5),'main sheet'!$G:$M, 4, 0)) / VLOOKUP(ROUND($A495,5),'main sheet'!$G:$M, 4, 0)) * Q$11</f>
        <v>2.5598371182101185E-4</v>
      </c>
      <c r="R495" s="19">
        <f>((VLOOKUP(ROUND($A495 + (R$9/12),5),'main sheet'!$G:$M, 4, 0) - VLOOKUP(ROUND($A495 + (R$9/12) + (1/12),5),'main sheet'!$G:$M, 4, 0)) / VLOOKUP(ROUND($A495,5),'main sheet'!$G:$M, 4, 0)) * R$11</f>
        <v>2.5581433834044381E-4</v>
      </c>
      <c r="S495" s="19">
        <f>((VLOOKUP(ROUND($A495 + (S$9/12),5),'main sheet'!$G:$M, 4, 0) - VLOOKUP(ROUND($A495 + (S$9/12) + (1/12),5),'main sheet'!$G:$M, 4, 0)) / VLOOKUP(ROUND($A495,5),'main sheet'!$G:$M, 4, 0)) * S$11</f>
        <v>2.5564507692706821E-4</v>
      </c>
      <c r="T495" s="19">
        <f>((VLOOKUP(ROUND($A495 + (T$9/12),5),'main sheet'!$G:$M, 4, 0) - VLOOKUP(ROUND($A495 + (T$9/12) + (1/12),5),'main sheet'!$G:$M, 4, 0)) / VLOOKUP(ROUND($A495,5),'main sheet'!$G:$M, 4, 0)) * T$11</f>
        <v>2.5547592750673511E-4</v>
      </c>
      <c r="U495" s="19">
        <f>((VLOOKUP(ROUND($A495 + (U$9/12),5),'main sheet'!$G:$M, 4, 0) - VLOOKUP(ROUND($A495 + (U$9/12) + (1/12),5),'main sheet'!$G:$M, 4, 0)) / VLOOKUP(ROUND($A495,5),'main sheet'!$G:$M, 4, 0)) * U$11</f>
        <v>2.5530689000534352E-4</v>
      </c>
      <c r="V495" s="19">
        <f>((VLOOKUP(ROUND($A495 + (V$9/12),5),'main sheet'!$G:$M, 4, 0) - VLOOKUP(ROUND($A495 + (V$9/12) + (1/12),5),'main sheet'!$G:$M, 4, 0)) / VLOOKUP(ROUND($A495,5),'main sheet'!$G:$M, 4, 0)) * V$11</f>
        <v>2.5513796434884135E-4</v>
      </c>
      <c r="W495" s="19">
        <f>((VLOOKUP(ROUND($A495 + (W$9/12),5),'main sheet'!$G:$M, 4, 0) - VLOOKUP(ROUND($A495 + (W$9/12) + (1/12),5),'main sheet'!$G:$M, 4, 0)) / VLOOKUP(ROUND($A495,5),'main sheet'!$G:$M, 4, 0)) * W$11</f>
        <v>2.5496915046322572E-4</v>
      </c>
      <c r="X495" s="19">
        <f>((VLOOKUP(ROUND($A495 + (X$9/12),5),'main sheet'!$G:$M, 4, 0) - VLOOKUP(ROUND($A495 + (X$9/12) + (1/12),5),'main sheet'!$G:$M, 4, 0)) / VLOOKUP(ROUND($A495,5),'main sheet'!$G:$M, 4, 0)) * X$11</f>
        <v>2.7213381210279314E-4</v>
      </c>
      <c r="Y495" s="19">
        <f>((VLOOKUP(ROUND($A495 + (Y$9/12),5),'main sheet'!$G:$M, 4, 0) - VLOOKUP(ROUND($A495 + (Y$9/12) + (1/12),5),'main sheet'!$G:$M, 4, 0)) / VLOOKUP(ROUND($A495,5),'main sheet'!$G:$M, 4, 0)) * Y$11</f>
        <v>2.7195375279102316E-4</v>
      </c>
      <c r="Z495" s="19">
        <f>((VLOOKUP(ROUND($A495 + (Z$9/12),5),'main sheet'!$G:$M, 4, 0) - VLOOKUP(ROUND($A495 + (Z$9/12) + (1/12),5),'main sheet'!$G:$M, 4, 0)) / VLOOKUP(ROUND($A495,5),'main sheet'!$G:$M, 4, 0)) * Z$11</f>
        <v>2.7177381261710577E-4</v>
      </c>
      <c r="AA495" s="19">
        <f>((VLOOKUP(ROUND($A495 + (AA$9/12),5),'main sheet'!$G:$M, 4, 0) - VLOOKUP(ROUND($A495 + (AA$9/12) + (1/12),5),'main sheet'!$G:$M, 4, 0)) / VLOOKUP(ROUND($A495,5),'main sheet'!$G:$M, 4, 0)) * AA$11</f>
        <v>2.7159399150175915E-4</v>
      </c>
      <c r="AB495" s="19">
        <f>((VLOOKUP(ROUND($A495 + (AB$9/12),5),'main sheet'!$G:$M, 4, 0) - VLOOKUP(ROUND($A495 + (AB$9/12) + (1/12),5),'main sheet'!$G:$M, 4, 0)) / VLOOKUP(ROUND($A495,5),'main sheet'!$G:$M, 4, 0)) * AB$11</f>
        <v>2.7141428936620752E-4</v>
      </c>
      <c r="AC495" s="19">
        <f>((VLOOKUP(ROUND($A495 + (AC$9/12),5),'main sheet'!$G:$M, 4, 0) - VLOOKUP(ROUND($A495 + (AC$9/12) + (1/12),5),'main sheet'!$G:$M, 4, 0)) / VLOOKUP(ROUND($A495,5),'main sheet'!$G:$M, 4, 0)) * AC$11</f>
        <v>2.7123470613217972E-4</v>
      </c>
      <c r="AD495" s="19">
        <f>((VLOOKUP(ROUND($A495 + (AD$9/12),5),'main sheet'!$G:$M, 4, 0) - VLOOKUP(ROUND($A495 + (AD$9/12) + (1/12),5),'main sheet'!$G:$M, 4, 0)) / VLOOKUP(ROUND($A495,5),'main sheet'!$G:$M, 4, 0)) * AD$11</f>
        <v>2.710552417205511E-4</v>
      </c>
      <c r="AE495" s="19">
        <f>((VLOOKUP(ROUND($A495 + (AE$9/12),5),'main sheet'!$G:$M, 4, 0) - VLOOKUP(ROUND($A495 + (AE$9/12) + (1/12),5),'main sheet'!$G:$M, 4, 0)) / VLOOKUP(ROUND($A495,5),'main sheet'!$G:$M, 4, 0)) * AE$11</f>
        <v>2.7087589605270215E-4</v>
      </c>
      <c r="AF495" s="19">
        <f>((VLOOKUP(ROUND($A495 + (AF$9/12),5),'main sheet'!$G:$M, 4, 0) - VLOOKUP(ROUND($A495 + (AF$9/12) + (1/12),5),'main sheet'!$G:$M, 4, 0)) / VLOOKUP(ROUND($A495,5),'main sheet'!$G:$M, 4, 0)) * AF$11</f>
        <v>2.7069666905051693E-4</v>
      </c>
      <c r="AH495" s="18">
        <f t="shared" si="14"/>
        <v>40.166666666666664</v>
      </c>
      <c r="AI495" s="19">
        <f t="shared" si="15"/>
        <v>7.6385572905078901E-3</v>
      </c>
    </row>
    <row r="496" spans="1:35" x14ac:dyDescent="0.3">
      <c r="A496" s="19">
        <v>40.25</v>
      </c>
      <c r="C496" s="19">
        <f>((VLOOKUP(ROUND($A496 + (C$9/12),5),'main sheet'!$G:$M, 4, 0) - VLOOKUP(ROUND($A496 + (C$9/12) + (1/12),5),'main sheet'!$G:$M, 4, 0)) / VLOOKUP(ROUND($A496,5),'main sheet'!$G:$M, 4, 0)) * C$11</f>
        <v>2.3718549359975916E-4</v>
      </c>
      <c r="D496" s="19">
        <f>((VLOOKUP(ROUND($A496 + (D$9/12),5),'main sheet'!$G:$M, 4, 0) - VLOOKUP(ROUND($A496 + (D$9/12) + (1/12),5),'main sheet'!$G:$M, 4, 0)) / VLOOKUP(ROUND($A496,5),'main sheet'!$G:$M, 4, 0)) * D$11</f>
        <v>2.3695540038066114E-4</v>
      </c>
      <c r="E496" s="19">
        <f>((VLOOKUP(ROUND($A496 + (E$9/12),5),'main sheet'!$G:$M, 4, 0) - VLOOKUP(ROUND($A496 + (E$9/12) + (1/12),5),'main sheet'!$G:$M, 4, 0)) / VLOOKUP(ROUND($A496,5),'main sheet'!$G:$M, 4, 0)) * E$11</f>
        <v>2.3672553037457956E-4</v>
      </c>
      <c r="F496" s="19">
        <f>((VLOOKUP(ROUND($A496 + (F$9/12),5),'main sheet'!$G:$M, 4, 0) - VLOOKUP(ROUND($A496 + (F$9/12) + (1/12),5),'main sheet'!$G:$M, 4, 0)) / VLOOKUP(ROUND($A496,5),'main sheet'!$G:$M, 4, 0)) * F$11</f>
        <v>2.3649588336497582E-4</v>
      </c>
      <c r="G496" s="19">
        <f>((VLOOKUP(ROUND($A496 + (G$9/12),5),'main sheet'!$G:$M, 4, 0) - VLOOKUP(ROUND($A496 + (G$9/12) + (1/12),5),'main sheet'!$G:$M, 4, 0)) / VLOOKUP(ROUND($A496,5),'main sheet'!$G:$M, 4, 0)) * G$11</f>
        <v>2.3626645913552146E-4</v>
      </c>
      <c r="H496" s="19">
        <f>((VLOOKUP(ROUND($A496 + (H$9/12),5),'main sheet'!$G:$M, 4, 0) - VLOOKUP(ROUND($A496 + (H$9/12) + (1/12),5),'main sheet'!$G:$M, 4, 0)) / VLOOKUP(ROUND($A496,5),'main sheet'!$G:$M, 4, 0)) * H$11</f>
        <v>2.360372574700979E-4</v>
      </c>
      <c r="I496" s="19">
        <f>((VLOOKUP(ROUND($A496 + (I$9/12),5),'main sheet'!$G:$M, 4, 0) - VLOOKUP(ROUND($A496 + (I$9/12) + (1/12),5),'main sheet'!$G:$M, 4, 0)) / VLOOKUP(ROUND($A496,5),'main sheet'!$G:$M, 4, 0)) * I$11</f>
        <v>2.3580827815279607E-4</v>
      </c>
      <c r="J496" s="19">
        <f>((VLOOKUP(ROUND($A496 + (J$9/12),5),'main sheet'!$G:$M, 4, 0) - VLOOKUP(ROUND($A496 + (J$9/12) + (1/12),5),'main sheet'!$G:$M, 4, 0)) / VLOOKUP(ROUND($A496,5),'main sheet'!$G:$M, 4, 0)) * J$11</f>
        <v>2.3557952096791659E-4</v>
      </c>
      <c r="K496" s="19">
        <f>((VLOOKUP(ROUND($A496 + (K$9/12),5),'main sheet'!$G:$M, 4, 0) - VLOOKUP(ROUND($A496 + (K$9/12) + (1/12),5),'main sheet'!$G:$M, 4, 0)) / VLOOKUP(ROUND($A496,5),'main sheet'!$G:$M, 4, 0)) * K$11</f>
        <v>2.5627107331774416E-4</v>
      </c>
      <c r="L496" s="19">
        <f>((VLOOKUP(ROUND($A496 + (L$9/12),5),'main sheet'!$G:$M, 4, 0) - VLOOKUP(ROUND($A496 + (L$9/12) + (1/12),5),'main sheet'!$G:$M, 4, 0)) / VLOOKUP(ROUND($A496,5),'main sheet'!$G:$M, 4, 0)) * L$11</f>
        <v>2.5602246521222113E-4</v>
      </c>
      <c r="M496" s="19">
        <f>((VLOOKUP(ROUND($A496 + (M$9/12),5),'main sheet'!$G:$M, 4, 0) - VLOOKUP(ROUND($A496 + (M$9/12) + (1/12),5),'main sheet'!$G:$M, 4, 0)) / VLOOKUP(ROUND($A496,5),'main sheet'!$G:$M, 4, 0)) * M$11</f>
        <v>2.5672332276547769E-4</v>
      </c>
      <c r="N496" s="19">
        <f>((VLOOKUP(ROUND($A496 + (N$9/12),5),'main sheet'!$G:$M, 4, 0) - VLOOKUP(ROUND($A496 + (N$9/12) + (1/12),5),'main sheet'!$G:$M, 4, 0)) / VLOOKUP(ROUND($A496,5),'main sheet'!$G:$M, 4, 0)) * N$11</f>
        <v>2.5655345991596091E-4</v>
      </c>
      <c r="O496" s="19">
        <f>((VLOOKUP(ROUND($A496 + (O$9/12),5),'main sheet'!$G:$M, 4, 0) - VLOOKUP(ROUND($A496 + (O$9/12) + (1/12),5),'main sheet'!$G:$M, 4, 0)) / VLOOKUP(ROUND($A496,5),'main sheet'!$G:$M, 4, 0)) * O$11</f>
        <v>2.5638370945743123E-4</v>
      </c>
      <c r="P496" s="19">
        <f>((VLOOKUP(ROUND($A496 + (P$9/12),5),'main sheet'!$G:$M, 4, 0) - VLOOKUP(ROUND($A496 + (P$9/12) + (1/12),5),'main sheet'!$G:$M, 4, 0)) / VLOOKUP(ROUND($A496,5),'main sheet'!$G:$M, 4, 0)) * P$11</f>
        <v>2.5621407131552423E-4</v>
      </c>
      <c r="Q496" s="19">
        <f>((VLOOKUP(ROUND($A496 + (Q$9/12),5),'main sheet'!$G:$M, 4, 0) - VLOOKUP(ROUND($A496 + (Q$9/12) + (1/12),5),'main sheet'!$G:$M, 4, 0)) / VLOOKUP(ROUND($A496,5),'main sheet'!$G:$M, 4, 0)) * Q$11</f>
        <v>2.5604454541592491E-4</v>
      </c>
      <c r="R496" s="19">
        <f>((VLOOKUP(ROUND($A496 + (R$9/12),5),'main sheet'!$G:$M, 4, 0) - VLOOKUP(ROUND($A496 + (R$9/12) + (1/12),5),'main sheet'!$G:$M, 4, 0)) / VLOOKUP(ROUND($A496,5),'main sheet'!$G:$M, 4, 0)) * R$11</f>
        <v>2.5587513168436732E-4</v>
      </c>
      <c r="S496" s="19">
        <f>((VLOOKUP(ROUND($A496 + (S$9/12),5),'main sheet'!$G:$M, 4, 0) - VLOOKUP(ROUND($A496 + (S$9/12) + (1/12),5),'main sheet'!$G:$M, 4, 0)) / VLOOKUP(ROUND($A496,5),'main sheet'!$G:$M, 4, 0)) * S$11</f>
        <v>2.5570583004663457E-4</v>
      </c>
      <c r="T496" s="19">
        <f>((VLOOKUP(ROUND($A496 + (T$9/12),5),'main sheet'!$G:$M, 4, 0) - VLOOKUP(ROUND($A496 + (T$9/12) + (1/12),5),'main sheet'!$G:$M, 4, 0)) / VLOOKUP(ROUND($A496,5),'main sheet'!$G:$M, 4, 0)) * T$11</f>
        <v>2.5553664042855904E-4</v>
      </c>
      <c r="U496" s="19">
        <f>((VLOOKUP(ROUND($A496 + (U$9/12),5),'main sheet'!$G:$M, 4, 0) - VLOOKUP(ROUND($A496 + (U$9/12) + (1/12),5),'main sheet'!$G:$M, 4, 0)) / VLOOKUP(ROUND($A496,5),'main sheet'!$G:$M, 4, 0)) * U$11</f>
        <v>2.5536756275602212E-4</v>
      </c>
      <c r="V496" s="19">
        <f>((VLOOKUP(ROUND($A496 + (V$9/12),5),'main sheet'!$G:$M, 4, 0) - VLOOKUP(ROUND($A496 + (V$9/12) + (1/12),5),'main sheet'!$G:$M, 4, 0)) / VLOOKUP(ROUND($A496,5),'main sheet'!$G:$M, 4, 0)) * V$11</f>
        <v>2.5519859695495416E-4</v>
      </c>
      <c r="W496" s="19">
        <f>((VLOOKUP(ROUND($A496 + (W$9/12),5),'main sheet'!$G:$M, 4, 0) - VLOOKUP(ROUND($A496 + (W$9/12) + (1/12),5),'main sheet'!$G:$M, 4, 0)) / VLOOKUP(ROUND($A496,5),'main sheet'!$G:$M, 4, 0)) * W$11</f>
        <v>2.7237870505691811E-4</v>
      </c>
      <c r="X496" s="19">
        <f>((VLOOKUP(ROUND($A496 + (X$9/12),5),'main sheet'!$G:$M, 4, 0) - VLOOKUP(ROUND($A496 + (X$9/12) + (1/12),5),'main sheet'!$G:$M, 4, 0)) / VLOOKUP(ROUND($A496,5),'main sheet'!$G:$M, 4, 0)) * X$11</f>
        <v>2.7219848370994772E-4</v>
      </c>
      <c r="Y496" s="19">
        <f>((VLOOKUP(ROUND($A496 + (Y$9/12),5),'main sheet'!$G:$M, 4, 0) - VLOOKUP(ROUND($A496 + (Y$9/12) + (1/12),5),'main sheet'!$G:$M, 4, 0)) / VLOOKUP(ROUND($A496,5),'main sheet'!$G:$M, 4, 0)) * Y$11</f>
        <v>2.72018381608042E-4</v>
      </c>
      <c r="Z496" s="19">
        <f>((VLOOKUP(ROUND($A496 + (Z$9/12),5),'main sheet'!$G:$M, 4, 0) - VLOOKUP(ROUND($A496 + (Z$9/12) + (1/12),5),'main sheet'!$G:$M, 4, 0)) / VLOOKUP(ROUND($A496,5),'main sheet'!$G:$M, 4, 0)) * Z$11</f>
        <v>2.718383986718477E-4</v>
      </c>
      <c r="AA496" s="19">
        <f>((VLOOKUP(ROUND($A496 + (AA$9/12),5),'main sheet'!$G:$M, 4, 0) - VLOOKUP(ROUND($A496 + (AA$9/12) + (1/12),5),'main sheet'!$G:$M, 4, 0)) / VLOOKUP(ROUND($A496,5),'main sheet'!$G:$M, 4, 0)) * AA$11</f>
        <v>2.7165853482251823E-4</v>
      </c>
      <c r="AB496" s="19">
        <f>((VLOOKUP(ROUND($A496 + (AB$9/12),5),'main sheet'!$G:$M, 4, 0) - VLOOKUP(ROUND($A496 + (AB$9/12) + (1/12),5),'main sheet'!$G:$M, 4, 0)) / VLOOKUP(ROUND($A496,5),'main sheet'!$G:$M, 4, 0)) * AB$11</f>
        <v>2.714787899817119E-4</v>
      </c>
      <c r="AC496" s="19">
        <f>((VLOOKUP(ROUND($A496 + (AC$9/12),5),'main sheet'!$G:$M, 4, 0) - VLOOKUP(ROUND($A496 + (AC$9/12) + (1/12),5),'main sheet'!$G:$M, 4, 0)) / VLOOKUP(ROUND($A496,5),'main sheet'!$G:$M, 4, 0)) * AC$11</f>
        <v>2.7129916407023295E-4</v>
      </c>
      <c r="AD496" s="19">
        <f>((VLOOKUP(ROUND($A496 + (AD$9/12),5),'main sheet'!$G:$M, 4, 0) - VLOOKUP(ROUND($A496 + (AD$9/12) + (1/12),5),'main sheet'!$G:$M, 4, 0)) / VLOOKUP(ROUND($A496,5),'main sheet'!$G:$M, 4, 0)) * AD$11</f>
        <v>2.7111965700939112E-4</v>
      </c>
      <c r="AE496" s="19">
        <f>((VLOOKUP(ROUND($A496 + (AE$9/12),5),'main sheet'!$G:$M, 4, 0) - VLOOKUP(ROUND($A496 + (AE$9/12) + (1/12),5),'main sheet'!$G:$M, 4, 0)) / VLOOKUP(ROUND($A496,5),'main sheet'!$G:$M, 4, 0)) * AE$11</f>
        <v>2.709402687210001E-4</v>
      </c>
      <c r="AF496" s="19">
        <f>((VLOOKUP(ROUND($A496 + (AF$9/12),5),'main sheet'!$G:$M, 4, 0) - VLOOKUP(ROUND($A496 + (AF$9/12) + (1/12),5),'main sheet'!$G:$M, 4, 0)) / VLOOKUP(ROUND($A496,5),'main sheet'!$G:$M, 4, 0)) * AF$11</f>
        <v>2.7076099912602127E-4</v>
      </c>
      <c r="AH496" s="18">
        <f t="shared" si="14"/>
        <v>40.25</v>
      </c>
      <c r="AI496" s="19">
        <f t="shared" si="15"/>
        <v>7.6786416154947601E-3</v>
      </c>
    </row>
    <row r="497" spans="1:35" x14ac:dyDescent="0.3">
      <c r="A497" s="19">
        <v>40.333333333333336</v>
      </c>
      <c r="C497" s="19">
        <f>((VLOOKUP(ROUND($A497 + (C$9/12),5),'main sheet'!$G:$M, 4, 0) - VLOOKUP(ROUND($A497 + (C$9/12) + (1/12),5),'main sheet'!$G:$M, 4, 0)) / VLOOKUP(ROUND($A497,5),'main sheet'!$G:$M, 4, 0)) * C$11</f>
        <v>2.3724187326513689E-4</v>
      </c>
      <c r="D497" s="19">
        <f>((VLOOKUP(ROUND($A497 + (D$9/12),5),'main sheet'!$G:$M, 4, 0) - VLOOKUP(ROUND($A497 + (D$9/12) + (1/12),5),'main sheet'!$G:$M, 4, 0)) / VLOOKUP(ROUND($A497,5),'main sheet'!$G:$M, 4, 0)) * D$11</f>
        <v>2.3701172535222731E-4</v>
      </c>
      <c r="E497" s="19">
        <f>((VLOOKUP(ROUND($A497 + (E$9/12),5),'main sheet'!$G:$M, 4, 0) - VLOOKUP(ROUND($A497 + (E$9/12) + (1/12),5),'main sheet'!$G:$M, 4, 0)) / VLOOKUP(ROUND($A497,5),'main sheet'!$G:$M, 4, 0)) * E$11</f>
        <v>2.3678180070539249E-4</v>
      </c>
      <c r="F497" s="19">
        <f>((VLOOKUP(ROUND($A497 + (F$9/12),5),'main sheet'!$G:$M, 4, 0) - VLOOKUP(ROUND($A497 + (F$9/12) + (1/12),5),'main sheet'!$G:$M, 4, 0)) / VLOOKUP(ROUND($A497,5),'main sheet'!$G:$M, 4, 0)) * F$11</f>
        <v>2.3655209910804242E-4</v>
      </c>
      <c r="G497" s="19">
        <f>((VLOOKUP(ROUND($A497 + (G$9/12),5),'main sheet'!$G:$M, 4, 0) - VLOOKUP(ROUND($A497 + (G$9/12) + (1/12),5),'main sheet'!$G:$M, 4, 0)) / VLOOKUP(ROUND($A497,5),'main sheet'!$G:$M, 4, 0)) * G$11</f>
        <v>2.3632262034379724E-4</v>
      </c>
      <c r="H497" s="19">
        <f>((VLOOKUP(ROUND($A497 + (H$9/12),5),'main sheet'!$G:$M, 4, 0) - VLOOKUP(ROUND($A497 + (H$9/12) + (1/12),5),'main sheet'!$G:$M, 4, 0)) / VLOOKUP(ROUND($A497,5),'main sheet'!$G:$M, 4, 0)) * H$11</f>
        <v>2.360933641964869E-4</v>
      </c>
      <c r="I497" s="19">
        <f>((VLOOKUP(ROUND($A497 + (I$9/12),5),'main sheet'!$G:$M, 4, 0) - VLOOKUP(ROUND($A497 + (I$9/12) + (1/12),5),'main sheet'!$G:$M, 4, 0)) / VLOOKUP(ROUND($A497,5),'main sheet'!$G:$M, 4, 0)) * I$11</f>
        <v>2.3586433045015112E-4</v>
      </c>
      <c r="J497" s="19">
        <f>((VLOOKUP(ROUND($A497 + (J$9/12),5),'main sheet'!$G:$M, 4, 0) - VLOOKUP(ROUND($A497 + (J$9/12) + (1/12),5),'main sheet'!$G:$M, 4, 0)) / VLOOKUP(ROUND($A497,5),'main sheet'!$G:$M, 4, 0)) * J$11</f>
        <v>2.5658089834584266E-4</v>
      </c>
      <c r="K497" s="19">
        <f>((VLOOKUP(ROUND($A497 + (K$9/12),5),'main sheet'!$G:$M, 4, 0) - VLOOKUP(ROUND($A497 + (K$9/12) + (1/12),5),'main sheet'!$G:$M, 4, 0)) / VLOOKUP(ROUND($A497,5),'main sheet'!$G:$M, 4, 0)) * K$11</f>
        <v>2.5633198967961923E-4</v>
      </c>
      <c r="L497" s="19">
        <f>((VLOOKUP(ROUND($A497 + (L$9/12),5),'main sheet'!$G:$M, 4, 0) - VLOOKUP(ROUND($A497 + (L$9/12) + (1/12),5),'main sheet'!$G:$M, 4, 0)) / VLOOKUP(ROUND($A497,5),'main sheet'!$G:$M, 4, 0)) * L$11</f>
        <v>2.5608332247924355E-4</v>
      </c>
      <c r="M497" s="19">
        <f>((VLOOKUP(ROUND($A497 + (M$9/12),5),'main sheet'!$G:$M, 4, 0) - VLOOKUP(ROUND($A497 + (M$9/12) + (1/12),5),'main sheet'!$G:$M, 4, 0)) / VLOOKUP(ROUND($A497,5),'main sheet'!$G:$M, 4, 0)) * M$11</f>
        <v>2.5678434662833077E-4</v>
      </c>
      <c r="N497" s="19">
        <f>((VLOOKUP(ROUND($A497 + (N$9/12),5),'main sheet'!$G:$M, 4, 0) - VLOOKUP(ROUND($A497 + (N$9/12) + (1/12),5),'main sheet'!$G:$M, 4, 0)) / VLOOKUP(ROUND($A497,5),'main sheet'!$G:$M, 4, 0)) * N$11</f>
        <v>2.5661444340193231E-4</v>
      </c>
      <c r="O497" s="19">
        <f>((VLOOKUP(ROUND($A497 + (O$9/12),5),'main sheet'!$G:$M, 4, 0) - VLOOKUP(ROUND($A497 + (O$9/12) + (1/12),5),'main sheet'!$G:$M, 4, 0)) / VLOOKUP(ROUND($A497,5),'main sheet'!$G:$M, 4, 0)) * O$11</f>
        <v>2.5644465259323654E-4</v>
      </c>
      <c r="P497" s="19">
        <f>((VLOOKUP(ROUND($A497 + (P$9/12),5),'main sheet'!$G:$M, 4, 0) - VLOOKUP(ROUND($A497 + (P$9/12) + (1/12),5),'main sheet'!$G:$M, 4, 0)) / VLOOKUP(ROUND($A497,5),'main sheet'!$G:$M, 4, 0)) * P$11</f>
        <v>2.5627497412786151E-4</v>
      </c>
      <c r="Q497" s="19">
        <f>((VLOOKUP(ROUND($A497 + (Q$9/12),5),'main sheet'!$G:$M, 4, 0) - VLOOKUP(ROUND($A497 + (Q$9/12) + (1/12),5),'main sheet'!$G:$M, 4, 0)) / VLOOKUP(ROUND($A497,5),'main sheet'!$G:$M, 4, 0)) * Q$11</f>
        <v>2.5610540793147448E-4</v>
      </c>
      <c r="R497" s="19">
        <f>((VLOOKUP(ROUND($A497 + (R$9/12),5),'main sheet'!$G:$M, 4, 0) - VLOOKUP(ROUND($A497 + (R$9/12) + (1/12),5),'main sheet'!$G:$M, 4, 0)) / VLOOKUP(ROUND($A497,5),'main sheet'!$G:$M, 4, 0)) * R$11</f>
        <v>2.5593595392979176E-4</v>
      </c>
      <c r="S497" s="19">
        <f>((VLOOKUP(ROUND($A497 + (S$9/12),5),'main sheet'!$G:$M, 4, 0) - VLOOKUP(ROUND($A497 + (S$9/12) + (1/12),5),'main sheet'!$G:$M, 4, 0)) / VLOOKUP(ROUND($A497,5),'main sheet'!$G:$M, 4, 0)) * S$11</f>
        <v>2.5576661204857896E-4</v>
      </c>
      <c r="T497" s="19">
        <f>((VLOOKUP(ROUND($A497 + (T$9/12),5),'main sheet'!$G:$M, 4, 0) - VLOOKUP(ROUND($A497 + (T$9/12) + (1/12),5),'main sheet'!$G:$M, 4, 0)) / VLOOKUP(ROUND($A497,5),'main sheet'!$G:$M, 4, 0)) * T$11</f>
        <v>2.5559738221365074E-4</v>
      </c>
      <c r="U497" s="19">
        <f>((VLOOKUP(ROUND($A497 + (U$9/12),5),'main sheet'!$G:$M, 4, 0) - VLOOKUP(ROUND($A497 + (U$9/12) + (1/12),5),'main sheet'!$G:$M, 4, 0)) / VLOOKUP(ROUND($A497,5),'main sheet'!$G:$M, 4, 0)) * U$11</f>
        <v>2.5542826435087093E-4</v>
      </c>
      <c r="V497" s="19">
        <f>((VLOOKUP(ROUND($A497 + (V$9/12),5),'main sheet'!$G:$M, 4, 0) - VLOOKUP(ROUND($A497 + (V$9/12) + (1/12),5),'main sheet'!$G:$M, 4, 0)) / VLOOKUP(ROUND($A497,5),'main sheet'!$G:$M, 4, 0)) * V$11</f>
        <v>2.7262383378662128E-4</v>
      </c>
      <c r="W497" s="19">
        <f>((VLOOKUP(ROUND($A497 + (W$9/12),5),'main sheet'!$G:$M, 4, 0) - VLOOKUP(ROUND($A497 + (W$9/12) + (1/12),5),'main sheet'!$G:$M, 4, 0)) / VLOOKUP(ROUND($A497,5),'main sheet'!$G:$M, 4, 0)) * W$11</f>
        <v>2.7244345024844788E-4</v>
      </c>
      <c r="X497" s="19">
        <f>((VLOOKUP(ROUND($A497 + (X$9/12),5),'main sheet'!$G:$M, 4, 0) - VLOOKUP(ROUND($A497 + (X$9/12) + (1/12),5),'main sheet'!$G:$M, 4, 0)) / VLOOKUP(ROUND($A497,5),'main sheet'!$G:$M, 4, 0)) * X$11</f>
        <v>2.722631860626544E-4</v>
      </c>
      <c r="Y497" s="19">
        <f>((VLOOKUP(ROUND($A497 + (Y$9/12),5),'main sheet'!$G:$M, 4, 0) - VLOOKUP(ROUND($A497 + (Y$9/12) + (1/12),5),'main sheet'!$G:$M, 4, 0)) / VLOOKUP(ROUND($A497,5),'main sheet'!$G:$M, 4, 0)) * Y$11</f>
        <v>2.7208304114981625E-4</v>
      </c>
      <c r="Z497" s="19">
        <f>((VLOOKUP(ROUND($A497 + (Z$9/12),5),'main sheet'!$G:$M, 4, 0) - VLOOKUP(ROUND($A497 + (Z$9/12) + (1/12),5),'main sheet'!$G:$M, 4, 0)) / VLOOKUP(ROUND($A497,5),'main sheet'!$G:$M, 4, 0)) * Z$11</f>
        <v>2.7190301543101567E-4</v>
      </c>
      <c r="AA497" s="19">
        <f>((VLOOKUP(ROUND($A497 + (AA$9/12),5),'main sheet'!$G:$M, 4, 0) - VLOOKUP(ROUND($A497 + (AA$9/12) + (1/12),5),'main sheet'!$G:$M, 4, 0)) / VLOOKUP(ROUND($A497,5),'main sheet'!$G:$M, 4, 0)) * AA$11</f>
        <v>2.7172310882784076E-4</v>
      </c>
      <c r="AB497" s="19">
        <f>((VLOOKUP(ROUND($A497 + (AB$9/12),5),'main sheet'!$G:$M, 4, 0) - VLOOKUP(ROUND($A497 + (AB$9/12) + (1/12),5),'main sheet'!$G:$M, 4, 0)) / VLOOKUP(ROUND($A497,5),'main sheet'!$G:$M, 4, 0)) * AB$11</f>
        <v>2.7154332126102425E-4</v>
      </c>
      <c r="AC497" s="19">
        <f>((VLOOKUP(ROUND($A497 + (AC$9/12),5),'main sheet'!$G:$M, 4, 0) - VLOOKUP(ROUND($A497 + (AC$9/12) + (1/12),5),'main sheet'!$G:$M, 4, 0)) / VLOOKUP(ROUND($A497,5),'main sheet'!$G:$M, 4, 0)) * AC$11</f>
        <v>2.7136365265180516E-4</v>
      </c>
      <c r="AD497" s="19">
        <f>((VLOOKUP(ROUND($A497 + (AD$9/12),5),'main sheet'!$G:$M, 4, 0) - VLOOKUP(ROUND($A497 + (AD$9/12) + (1/12),5),'main sheet'!$G:$M, 4, 0)) / VLOOKUP(ROUND($A497,5),'main sheet'!$G:$M, 4, 0)) * AD$11</f>
        <v>2.7118410292192689E-4</v>
      </c>
      <c r="AE497" s="19">
        <f>((VLOOKUP(ROUND($A497 + (AE$9/12),5),'main sheet'!$G:$M, 4, 0) - VLOOKUP(ROUND($A497 + (AE$9/12) + (1/12),5),'main sheet'!$G:$M, 4, 0)) / VLOOKUP(ROUND($A497,5),'main sheet'!$G:$M, 4, 0)) * AE$11</f>
        <v>2.7100467199227951E-4</v>
      </c>
      <c r="AF497" s="19">
        <f>((VLOOKUP(ROUND($A497 + (AF$9/12),5),'main sheet'!$G:$M, 4, 0) - VLOOKUP(ROUND($A497 + (AF$9/12) + (1/12),5),'main sheet'!$G:$M, 4, 0)) / VLOOKUP(ROUND($A497,5),'main sheet'!$G:$M, 4, 0)) * AF$11</f>
        <v>2.7082535978425825E-4</v>
      </c>
      <c r="AH497" s="18">
        <f t="shared" si="14"/>
        <v>40.333333333333336</v>
      </c>
      <c r="AI497" s="19">
        <f t="shared" si="15"/>
        <v>7.7187768052693574E-3</v>
      </c>
    </row>
    <row r="498" spans="1:35" x14ac:dyDescent="0.3">
      <c r="A498" s="19">
        <v>40.416666666666664</v>
      </c>
      <c r="C498" s="19">
        <f>((VLOOKUP(ROUND($A498 + (C$9/12),5),'main sheet'!$G:$M, 4, 0) - VLOOKUP(ROUND($A498 + (C$9/12) + (1/12),5),'main sheet'!$G:$M, 4, 0)) / VLOOKUP(ROUND($A498,5),'main sheet'!$G:$M, 4, 0)) * C$11</f>
        <v>2.3729827974010046E-4</v>
      </c>
      <c r="D498" s="19">
        <f>((VLOOKUP(ROUND($A498 + (D$9/12),5),'main sheet'!$G:$M, 4, 0) - VLOOKUP(ROUND($A498 + (D$9/12) + (1/12),5),'main sheet'!$G:$M, 4, 0)) / VLOOKUP(ROUND($A498,5),'main sheet'!$G:$M, 4, 0)) * D$11</f>
        <v>2.3706807710737135E-4</v>
      </c>
      <c r="E498" s="19">
        <f>((VLOOKUP(ROUND($A498 + (E$9/12),5),'main sheet'!$G:$M, 4, 0) - VLOOKUP(ROUND($A498 + (E$9/12) + (1/12),5),'main sheet'!$G:$M, 4, 0)) / VLOOKUP(ROUND($A498,5),'main sheet'!$G:$M, 4, 0)) * E$11</f>
        <v>2.368380977938006E-4</v>
      </c>
      <c r="F498" s="19">
        <f>((VLOOKUP(ROUND($A498 + (F$9/12),5),'main sheet'!$G:$M, 4, 0) - VLOOKUP(ROUND($A498 + (F$9/12) + (1/12),5),'main sheet'!$G:$M, 4, 0)) / VLOOKUP(ROUND($A498,5),'main sheet'!$G:$M, 4, 0)) * F$11</f>
        <v>2.3660834158274673E-4</v>
      </c>
      <c r="G498" s="19">
        <f>((VLOOKUP(ROUND($A498 + (G$9/12),5),'main sheet'!$G:$M, 4, 0) - VLOOKUP(ROUND($A498 + (G$9/12) + (1/12),5),'main sheet'!$G:$M, 4, 0)) / VLOOKUP(ROUND($A498,5),'main sheet'!$G:$M, 4, 0)) * G$11</f>
        <v>2.3637880825777837E-4</v>
      </c>
      <c r="H498" s="19">
        <f>((VLOOKUP(ROUND($A498 + (H$9/12),5),'main sheet'!$G:$M, 4, 0) - VLOOKUP(ROUND($A498 + (H$9/12) + (1/12),5),'main sheet'!$G:$M, 4, 0)) / VLOOKUP(ROUND($A498,5),'main sheet'!$G:$M, 4, 0)) * H$11</f>
        <v>2.3614949760267413E-4</v>
      </c>
      <c r="I498" s="19">
        <f>((VLOOKUP(ROUND($A498 + (I$9/12),5),'main sheet'!$G:$M, 4, 0) - VLOOKUP(ROUND($A498 + (I$9/12) + (1/12),5),'main sheet'!$G:$M, 4, 0)) / VLOOKUP(ROUND($A498,5),'main sheet'!$G:$M, 4, 0)) * I$11</f>
        <v>2.5689111245932655E-4</v>
      </c>
      <c r="J498" s="19">
        <f>((VLOOKUP(ROUND($A498 + (J$9/12),5),'main sheet'!$G:$M, 4, 0) - VLOOKUP(ROUND($A498 + (J$9/12) + (1/12),5),'main sheet'!$G:$M, 4, 0)) / VLOOKUP(ROUND($A498,5),'main sheet'!$G:$M, 4, 0)) * J$11</f>
        <v>2.5664190285495177E-4</v>
      </c>
      <c r="K498" s="19">
        <f>((VLOOKUP(ROUND($A498 + (K$9/12),5),'main sheet'!$G:$M, 4, 0) - VLOOKUP(ROUND($A498 + (K$9/12) + (1/12),5),'main sheet'!$G:$M, 4, 0)) / VLOOKUP(ROUND($A498,5),'main sheet'!$G:$M, 4, 0)) * K$11</f>
        <v>2.5639293500836423E-4</v>
      </c>
      <c r="L498" s="19">
        <f>((VLOOKUP(ROUND($A498 + (L$9/12),5),'main sheet'!$G:$M, 4, 0) - VLOOKUP(ROUND($A498 + (L$9/12) + (1/12),5),'main sheet'!$G:$M, 4, 0)) / VLOOKUP(ROUND($A498,5),'main sheet'!$G:$M, 4, 0)) * L$11</f>
        <v>2.5614420868503516E-4</v>
      </c>
      <c r="M498" s="19">
        <f>((VLOOKUP(ROUND($A498 + (M$9/12),5),'main sheet'!$G:$M, 4, 0) - VLOOKUP(ROUND($A498 + (M$9/12) + (1/12),5),'main sheet'!$G:$M, 4, 0)) / VLOOKUP(ROUND($A498,5),'main sheet'!$G:$M, 4, 0)) * M$11</f>
        <v>2.568453995091725E-4</v>
      </c>
      <c r="N498" s="19">
        <f>((VLOOKUP(ROUND($A498 + (N$9/12),5),'main sheet'!$G:$M, 4, 0) - VLOOKUP(ROUND($A498 + (N$9/12) + (1/12),5),'main sheet'!$G:$M, 4, 0)) / VLOOKUP(ROUND($A498,5),'main sheet'!$G:$M, 4, 0)) * N$11</f>
        <v>2.5667545588669237E-4</v>
      </c>
      <c r="O498" s="19">
        <f>((VLOOKUP(ROUND($A498 + (O$9/12),5),'main sheet'!$G:$M, 4, 0) - VLOOKUP(ROUND($A498 + (O$9/12) + (1/12),5),'main sheet'!$G:$M, 4, 0)) / VLOOKUP(ROUND($A498,5),'main sheet'!$G:$M, 4, 0)) * O$11</f>
        <v>2.5650562470864335E-4</v>
      </c>
      <c r="P498" s="19">
        <f>((VLOOKUP(ROUND($A498 + (P$9/12),5),'main sheet'!$G:$M, 4, 0) - VLOOKUP(ROUND($A498 + (P$9/12) + (1/12),5),'main sheet'!$G:$M, 4, 0)) / VLOOKUP(ROUND($A498,5),'main sheet'!$G:$M, 4, 0)) * P$11</f>
        <v>2.5633590590062568E-4</v>
      </c>
      <c r="Q498" s="19">
        <f>((VLOOKUP(ROUND($A498 + (Q$9/12),5),'main sheet'!$G:$M, 4, 0) - VLOOKUP(ROUND($A498 + (Q$9/12) + (1/12),5),'main sheet'!$G:$M, 4, 0)) / VLOOKUP(ROUND($A498,5),'main sheet'!$G:$M, 4, 0)) * Q$11</f>
        <v>2.5616629938828895E-4</v>
      </c>
      <c r="R498" s="19">
        <f>((VLOOKUP(ROUND($A498 + (R$9/12),5),'main sheet'!$G:$M, 4, 0) - VLOOKUP(ROUND($A498 + (R$9/12) + (1/12),5),'main sheet'!$G:$M, 4, 0)) / VLOOKUP(ROUND($A498,5),'main sheet'!$G:$M, 4, 0)) * R$11</f>
        <v>2.5599680509733199E-4</v>
      </c>
      <c r="S498" s="19">
        <f>((VLOOKUP(ROUND($A498 + (S$9/12),5),'main sheet'!$G:$M, 4, 0) - VLOOKUP(ROUND($A498 + (S$9/12) + (1/12),5),'main sheet'!$G:$M, 4, 0)) / VLOOKUP(ROUND($A498,5),'main sheet'!$G:$M, 4, 0)) * S$11</f>
        <v>2.558274229535026E-4</v>
      </c>
      <c r="T498" s="19">
        <f>((VLOOKUP(ROUND($A498 + (T$9/12),5),'main sheet'!$G:$M, 4, 0) - VLOOKUP(ROUND($A498 + (T$9/12) + (1/12),5),'main sheet'!$G:$M, 4, 0)) / VLOOKUP(ROUND($A498,5),'main sheet'!$G:$M, 4, 0)) * T$11</f>
        <v>2.5565815288259783E-4</v>
      </c>
      <c r="U498" s="19">
        <f>((VLOOKUP(ROUND($A498 + (U$9/12),5),'main sheet'!$G:$M, 4, 0) - VLOOKUP(ROUND($A498 + (U$9/12) + (1/12),5),'main sheet'!$G:$M, 4, 0)) / VLOOKUP(ROUND($A498,5),'main sheet'!$G:$M, 4, 0)) * U$11</f>
        <v>2.7286919853911751E-4</v>
      </c>
      <c r="V498" s="19">
        <f>((VLOOKUP(ROUND($A498 + (V$9/12),5),'main sheet'!$G:$M, 4, 0) - VLOOKUP(ROUND($A498 + (V$9/12) + (1/12),5),'main sheet'!$G:$M, 4, 0)) / VLOOKUP(ROUND($A498,5),'main sheet'!$G:$M, 4, 0)) * V$11</f>
        <v>2.7268865265357484E-4</v>
      </c>
      <c r="W498" s="19">
        <f>((VLOOKUP(ROUND($A498 + (W$9/12),5),'main sheet'!$G:$M, 4, 0) - VLOOKUP(ROUND($A498 + (W$9/12) + (1/12),5),'main sheet'!$G:$M, 4, 0)) / VLOOKUP(ROUND($A498,5),'main sheet'!$G:$M, 4, 0)) * W$11</f>
        <v>2.7250822622783077E-4</v>
      </c>
      <c r="X498" s="19">
        <f>((VLOOKUP(ROUND($A498 + (X$9/12),5),'main sheet'!$G:$M, 4, 0) - VLOOKUP(ROUND($A498 + (X$9/12) + (1/12),5),'main sheet'!$G:$M, 4, 0)) / VLOOKUP(ROUND($A498,5),'main sheet'!$G:$M, 4, 0)) * X$11</f>
        <v>2.7232791918238911E-4</v>
      </c>
      <c r="Y498" s="19">
        <f>((VLOOKUP(ROUND($A498 + (Y$9/12),5),'main sheet'!$G:$M, 4, 0) - VLOOKUP(ROUND($A498 + (Y$9/12) + (1/12),5),'main sheet'!$G:$M, 4, 0)) / VLOOKUP(ROUND($A498,5),'main sheet'!$G:$M, 4, 0)) * Y$11</f>
        <v>2.7214773143826112E-4</v>
      </c>
      <c r="Z498" s="19">
        <f>((VLOOKUP(ROUND($A498 + (Z$9/12),5),'main sheet'!$G:$M, 4, 0) - VLOOKUP(ROUND($A498 + (Z$9/12) + (1/12),5),'main sheet'!$G:$M, 4, 0)) / VLOOKUP(ROUND($A498,5),'main sheet'!$G:$M, 4, 0)) * Z$11</f>
        <v>2.7196766291696424E-4</v>
      </c>
      <c r="AA498" s="19">
        <f>((VLOOKUP(ROUND($A498 + (AA$9/12),5),'main sheet'!$G:$M, 4, 0) - VLOOKUP(ROUND($A498 + (AA$9/12) + (1/12),5),'main sheet'!$G:$M, 4, 0)) / VLOOKUP(ROUND($A498,5),'main sheet'!$G:$M, 4, 0)) * AA$11</f>
        <v>2.7178771353916E-4</v>
      </c>
      <c r="AB498" s="19">
        <f>((VLOOKUP(ROUND($A498 + (AB$9/12),5),'main sheet'!$G:$M, 4, 0) - VLOOKUP(ROUND($A498 + (AB$9/12) + (1/12),5),'main sheet'!$G:$M, 4, 0)) / VLOOKUP(ROUND($A498,5),'main sheet'!$G:$M, 4, 0)) * AB$11</f>
        <v>2.7160788322601635E-4</v>
      </c>
      <c r="AC498" s="19">
        <f>((VLOOKUP(ROUND($A498 + (AC$9/12),5),'main sheet'!$G:$M, 4, 0) - VLOOKUP(ROUND($A498 + (AC$9/12) + (1/12),5),'main sheet'!$G:$M, 4, 0)) / VLOOKUP(ROUND($A498,5),'main sheet'!$G:$M, 4, 0)) * AC$11</f>
        <v>2.7142817189920645E-4</v>
      </c>
      <c r="AD498" s="19">
        <f>((VLOOKUP(ROUND($A498 + (AD$9/12),5),'main sheet'!$G:$M, 4, 0) - VLOOKUP(ROUND($A498 + (AD$9/12) + (1/12),5),'main sheet'!$G:$M, 4, 0)) / VLOOKUP(ROUND($A498,5),'main sheet'!$G:$M, 4, 0)) * AD$11</f>
        <v>2.7124857947954912E-4</v>
      </c>
      <c r="AE498" s="19">
        <f>((VLOOKUP(ROUND($A498 + (AE$9/12),5),'main sheet'!$G:$M, 4, 0) - VLOOKUP(ROUND($A498 + (AE$9/12) + (1/12),5),'main sheet'!$G:$M, 4, 0)) / VLOOKUP(ROUND($A498,5),'main sheet'!$G:$M, 4, 0)) * AE$11</f>
        <v>2.7106910588836874E-4</v>
      </c>
      <c r="AF498" s="19">
        <f>((VLOOKUP(ROUND($A498 + (AF$9/12),5),'main sheet'!$G:$M, 4, 0) - VLOOKUP(ROUND($A498 + (AF$9/12) + (1/12),5),'main sheet'!$G:$M, 4, 0)) / VLOOKUP(ROUND($A498,5),'main sheet'!$G:$M, 4, 0)) * AF$11</f>
        <v>2.7088975104749385E-4</v>
      </c>
      <c r="AH498" s="18">
        <f t="shared" si="14"/>
        <v>40.416666666666664</v>
      </c>
      <c r="AI498" s="19">
        <f t="shared" si="15"/>
        <v>7.758962923456938E-3</v>
      </c>
    </row>
    <row r="499" spans="1:35" x14ac:dyDescent="0.3">
      <c r="A499" s="19">
        <v>40.5</v>
      </c>
      <c r="C499" s="19">
        <f>((VLOOKUP(ROUND($A499 + (C$9/12),5),'main sheet'!$G:$M, 4, 0) - VLOOKUP(ROUND($A499 + (C$9/12) + (1/12),5),'main sheet'!$G:$M, 4, 0)) / VLOOKUP(ROUND($A499,5),'main sheet'!$G:$M, 4, 0)) * C$11</f>
        <v>2.3735471304377713E-4</v>
      </c>
      <c r="D499" s="19">
        <f>((VLOOKUP(ROUND($A499 + (D$9/12),5),'main sheet'!$G:$M, 4, 0) - VLOOKUP(ROUND($A499 + (D$9/12) + (1/12),5),'main sheet'!$G:$M, 4, 0)) / VLOOKUP(ROUND($A499,5),'main sheet'!$G:$M, 4, 0)) * D$11</f>
        <v>2.3712445566520201E-4</v>
      </c>
      <c r="E499" s="19">
        <f>((VLOOKUP(ROUND($A499 + (E$9/12),5),'main sheet'!$G:$M, 4, 0) - VLOOKUP(ROUND($A499 + (E$9/12) + (1/12),5),'main sheet'!$G:$M, 4, 0)) / VLOOKUP(ROUND($A499,5),'main sheet'!$G:$M, 4, 0)) * E$11</f>
        <v>2.3689442165889411E-4</v>
      </c>
      <c r="F499" s="19">
        <f>((VLOOKUP(ROUND($A499 + (F$9/12),5),'main sheet'!$G:$M, 4, 0) - VLOOKUP(ROUND($A499 + (F$9/12) + (1/12),5),'main sheet'!$G:$M, 4, 0)) / VLOOKUP(ROUND($A499,5),'main sheet'!$G:$M, 4, 0)) * F$11</f>
        <v>2.3666461080816038E-4</v>
      </c>
      <c r="G499" s="19">
        <f>((VLOOKUP(ROUND($A499 + (G$9/12),5),'main sheet'!$G:$M, 4, 0) - VLOOKUP(ROUND($A499 + (G$9/12) + (1/12),5),'main sheet'!$G:$M, 4, 0)) / VLOOKUP(ROUND($A499,5),'main sheet'!$G:$M, 4, 0)) * G$11</f>
        <v>2.3643502289651805E-4</v>
      </c>
      <c r="H499" s="19">
        <f>((VLOOKUP(ROUND($A499 + (H$9/12),5),'main sheet'!$G:$M, 4, 0) - VLOOKUP(ROUND($A499 + (H$9/12) + (1/12),5),'main sheet'!$G:$M, 4, 0)) / VLOOKUP(ROUND($A499,5),'main sheet'!$G:$M, 4, 0)) * H$11</f>
        <v>2.5720171617060045E-4</v>
      </c>
      <c r="I499" s="19">
        <f>((VLOOKUP(ROUND($A499 + (I$9/12),5),'main sheet'!$G:$M, 4, 0) - VLOOKUP(ROUND($A499 + (I$9/12) + (1/12),5),'main sheet'!$G:$M, 4, 0)) / VLOOKUP(ROUND($A499,5),'main sheet'!$G:$M, 4, 0)) * I$11</f>
        <v>2.5695220525012616E-4</v>
      </c>
      <c r="J499" s="19">
        <f>((VLOOKUP(ROUND($A499 + (J$9/12),5),'main sheet'!$G:$M, 4, 0) - VLOOKUP(ROUND($A499 + (J$9/12) + (1/12),5),'main sheet'!$G:$M, 4, 0)) / VLOOKUP(ROUND($A499,5),'main sheet'!$G:$M, 4, 0)) * J$11</f>
        <v>2.5670293637974532E-4</v>
      </c>
      <c r="K499" s="19">
        <f>((VLOOKUP(ROUND($A499 + (K$9/12),5),'main sheet'!$G:$M, 4, 0) - VLOOKUP(ROUND($A499 + (K$9/12) + (1/12),5),'main sheet'!$G:$M, 4, 0)) / VLOOKUP(ROUND($A499,5),'main sheet'!$G:$M, 4, 0)) * K$11</f>
        <v>2.5645390932464555E-4</v>
      </c>
      <c r="L499" s="19">
        <f>((VLOOKUP(ROUND($A499 + (L$9/12),5),'main sheet'!$G:$M, 4, 0) - VLOOKUP(ROUND($A499 + (L$9/12) + (1/12),5),'main sheet'!$G:$M, 4, 0)) / VLOOKUP(ROUND($A499,5),'main sheet'!$G:$M, 4, 0)) * L$11</f>
        <v>2.5620512385024231E-4</v>
      </c>
      <c r="M499" s="19">
        <f>((VLOOKUP(ROUND($A499 + (M$9/12),5),'main sheet'!$G:$M, 4, 0) - VLOOKUP(ROUND($A499 + (M$9/12) + (1/12),5),'main sheet'!$G:$M, 4, 0)) / VLOOKUP(ROUND($A499,5),'main sheet'!$G:$M, 4, 0)) * M$11</f>
        <v>2.5690648142870576E-4</v>
      </c>
      <c r="N499" s="19">
        <f>((VLOOKUP(ROUND($A499 + (N$9/12),5),'main sheet'!$G:$M, 4, 0) - VLOOKUP(ROUND($A499 + (N$9/12) + (1/12),5),'main sheet'!$G:$M, 4, 0)) / VLOOKUP(ROUND($A499,5),'main sheet'!$G:$M, 4, 0)) * N$11</f>
        <v>2.5673649739093029E-4</v>
      </c>
      <c r="O499" s="19">
        <f>((VLOOKUP(ROUND($A499 + (O$9/12),5),'main sheet'!$G:$M, 4, 0) - VLOOKUP(ROUND($A499 + (O$9/12) + (1/12),5),'main sheet'!$G:$M, 4, 0)) / VLOOKUP(ROUND($A499,5),'main sheet'!$G:$M, 4, 0)) * O$11</f>
        <v>2.56566625824327E-4</v>
      </c>
      <c r="P499" s="19">
        <f>((VLOOKUP(ROUND($A499 + (P$9/12),5),'main sheet'!$G:$M, 4, 0) - VLOOKUP(ROUND($A499 + (P$9/12) + (1/12),5),'main sheet'!$G:$M, 4, 0)) / VLOOKUP(ROUND($A499,5),'main sheet'!$G:$M, 4, 0)) * P$11</f>
        <v>2.5639686665447848E-4</v>
      </c>
      <c r="Q499" s="19">
        <f>((VLOOKUP(ROUND($A499 + (Q$9/12),5),'main sheet'!$G:$M, 4, 0) - VLOOKUP(ROUND($A499 + (Q$9/12) + (1/12),5),'main sheet'!$G:$M, 4, 0)) / VLOOKUP(ROUND($A499,5),'main sheet'!$G:$M, 4, 0)) * Q$11</f>
        <v>2.5622721980701659E-4</v>
      </c>
      <c r="R499" s="19">
        <f>((VLOOKUP(ROUND($A499 + (R$9/12),5),'main sheet'!$G:$M, 4, 0) - VLOOKUP(ROUND($A499 + (R$9/12) + (1/12),5),'main sheet'!$G:$M, 4, 0)) / VLOOKUP(ROUND($A499,5),'main sheet'!$G:$M, 4, 0)) * R$11</f>
        <v>2.5605768520762249E-4</v>
      </c>
      <c r="S499" s="19">
        <f>((VLOOKUP(ROUND($A499 + (S$9/12),5),'main sheet'!$G:$M, 4, 0) - VLOOKUP(ROUND($A499 + (S$9/12) + (1/12),5),'main sheet'!$G:$M, 4, 0)) / VLOOKUP(ROUND($A499,5),'main sheet'!$G:$M, 4, 0)) * S$11</f>
        <v>2.558882627820263E-4</v>
      </c>
      <c r="T499" s="19">
        <f>((VLOOKUP(ROUND($A499 + (T$9/12),5),'main sheet'!$G:$M, 4, 0) - VLOOKUP(ROUND($A499 + (T$9/12) + (1/12),5),'main sheet'!$G:$M, 4, 0)) / VLOOKUP(ROUND($A499,5),'main sheet'!$G:$M, 4, 0)) * T$11</f>
        <v>2.7311479956190901E-4</v>
      </c>
      <c r="U499" s="19">
        <f>((VLOOKUP(ROUND($A499 + (U$9/12),5),'main sheet'!$G:$M, 4, 0) - VLOOKUP(ROUND($A499 + (U$9/12) + (1/12),5),'main sheet'!$G:$M, 4, 0)) / VLOOKUP(ROUND($A499,5),'main sheet'!$G:$M, 4, 0)) * U$11</f>
        <v>2.7293409117266714E-4</v>
      </c>
      <c r="V499" s="19">
        <f>((VLOOKUP(ROUND($A499 + (V$9/12),5),'main sheet'!$G:$M, 4, 0) - VLOOKUP(ROUND($A499 + (V$9/12) + (1/12),5),'main sheet'!$G:$M, 4, 0)) / VLOOKUP(ROUND($A499,5),'main sheet'!$G:$M, 4, 0)) * V$11</f>
        <v>2.72753502350746E-4</v>
      </c>
      <c r="W499" s="19">
        <f>((VLOOKUP(ROUND($A499 + (W$9/12),5),'main sheet'!$G:$M, 4, 0) - VLOOKUP(ROUND($A499 + (W$9/12) + (1/12),5),'main sheet'!$G:$M, 4, 0)) / VLOOKUP(ROUND($A499,5),'main sheet'!$G:$M, 4, 0)) * W$11</f>
        <v>2.7257303301657761E-4</v>
      </c>
      <c r="X499" s="19">
        <f>((VLOOKUP(ROUND($A499 + (X$9/12),5),'main sheet'!$G:$M, 4, 0) - VLOOKUP(ROUND($A499 + (X$9/12) + (1/12),5),'main sheet'!$G:$M, 4, 0)) / VLOOKUP(ROUND($A499,5),'main sheet'!$G:$M, 4, 0)) * X$11</f>
        <v>2.7239268309110234E-4</v>
      </c>
      <c r="Y499" s="19">
        <f>((VLOOKUP(ROUND($A499 + (Y$9/12),5),'main sheet'!$G:$M, 4, 0) - VLOOKUP(ROUND($A499 + (Y$9/12) + (1/12),5),'main sheet'!$G:$M, 4, 0)) / VLOOKUP(ROUND($A499,5),'main sheet'!$G:$M, 4, 0)) * Y$11</f>
        <v>2.7221245249576696E-4</v>
      </c>
      <c r="Z499" s="19">
        <f>((VLOOKUP(ROUND($A499 + (Z$9/12),5),'main sheet'!$G:$M, 4, 0) - VLOOKUP(ROUND($A499 + (Z$9/12) + (1/12),5),'main sheet'!$G:$M, 4, 0)) / VLOOKUP(ROUND($A499,5),'main sheet'!$G:$M, 4, 0)) * Z$11</f>
        <v>2.7203234115116142E-4</v>
      </c>
      <c r="AA499" s="19">
        <f>((VLOOKUP(ROUND($A499 + (AA$9/12),5),'main sheet'!$G:$M, 4, 0) - VLOOKUP(ROUND($A499 + (AA$9/12) + (1/12),5),'main sheet'!$G:$M, 4, 0)) / VLOOKUP(ROUND($A499,5),'main sheet'!$G:$M, 4, 0)) * AA$11</f>
        <v>2.7185234897838297E-4</v>
      </c>
      <c r="AB499" s="19">
        <f>((VLOOKUP(ROUND($A499 + (AB$9/12),5),'main sheet'!$G:$M, 4, 0) - VLOOKUP(ROUND($A499 + (AB$9/12) + (1/12),5),'main sheet'!$G:$M, 4, 0)) / VLOOKUP(ROUND($A499,5),'main sheet'!$G:$M, 4, 0)) * AB$11</f>
        <v>2.7167247589903409E-4</v>
      </c>
      <c r="AC499" s="19">
        <f>((VLOOKUP(ROUND($A499 + (AC$9/12),5),'main sheet'!$G:$M, 4, 0) - VLOOKUP(ROUND($A499 + (AC$9/12) + (1/12),5),'main sheet'!$G:$M, 4, 0)) / VLOOKUP(ROUND($A499,5),'main sheet'!$G:$M, 4, 0)) * AC$11</f>
        <v>2.714927218338624E-4</v>
      </c>
      <c r="AD499" s="19">
        <f>((VLOOKUP(ROUND($A499 + (AD$9/12),5),'main sheet'!$G:$M, 4, 0) - VLOOKUP(ROUND($A499 + (AD$9/12) + (1/12),5),'main sheet'!$G:$M, 4, 0)) / VLOOKUP(ROUND($A499,5),'main sheet'!$G:$M, 4, 0)) * AD$11</f>
        <v>2.7131308670412144E-4</v>
      </c>
      <c r="AE499" s="19">
        <f>((VLOOKUP(ROUND($A499 + (AE$9/12),5),'main sheet'!$G:$M, 4, 0) - VLOOKUP(ROUND($A499 + (AE$9/12) + (1/12),5),'main sheet'!$G:$M, 4, 0)) / VLOOKUP(ROUND($A499,5),'main sheet'!$G:$M, 4, 0)) * AE$11</f>
        <v>2.7113357043156939E-4</v>
      </c>
      <c r="AF499" s="19">
        <f>((VLOOKUP(ROUND($A499 + (AF$9/12),5),'main sheet'!$G:$M, 4, 0) - VLOOKUP(ROUND($A499 + (AF$9/12) + (1/12),5),'main sheet'!$G:$M, 4, 0)) / VLOOKUP(ROUND($A499,5),'main sheet'!$G:$M, 4, 0)) * AF$11</f>
        <v>3.046077167095484E-4</v>
      </c>
      <c r="AH499" s="18">
        <f t="shared" si="14"/>
        <v>40.5</v>
      </c>
      <c r="AI499" s="19">
        <f t="shared" si="15"/>
        <v>7.8328535775394684E-3</v>
      </c>
    </row>
    <row r="500" spans="1:35" x14ac:dyDescent="0.3">
      <c r="A500" s="19">
        <v>40.583333333333336</v>
      </c>
      <c r="C500" s="19">
        <f>((VLOOKUP(ROUND($A500 + (C$9/12),5),'main sheet'!$G:$M, 4, 0) - VLOOKUP(ROUND($A500 + (C$9/12) + (1/12),5),'main sheet'!$G:$M, 4, 0)) / VLOOKUP(ROUND($A500,5),'main sheet'!$G:$M, 4, 0)) * C$11</f>
        <v>2.3741117319531232E-4</v>
      </c>
      <c r="D500" s="19">
        <f>((VLOOKUP(ROUND($A500 + (D$9/12),5),'main sheet'!$G:$M, 4, 0) - VLOOKUP(ROUND($A500 + (D$9/12) + (1/12),5),'main sheet'!$G:$M, 4, 0)) / VLOOKUP(ROUND($A500,5),'main sheet'!$G:$M, 4, 0)) * D$11</f>
        <v>2.3718086104484613E-4</v>
      </c>
      <c r="E500" s="19">
        <f>((VLOOKUP(ROUND($A500 + (E$9/12),5),'main sheet'!$G:$M, 4, 0) - VLOOKUP(ROUND($A500 + (E$9/12) + (1/12),5),'main sheet'!$G:$M, 4, 0)) / VLOOKUP(ROUND($A500,5),'main sheet'!$G:$M, 4, 0)) * E$11</f>
        <v>2.3695077231978128E-4</v>
      </c>
      <c r="F500" s="19">
        <f>((VLOOKUP(ROUND($A500 + (F$9/12),5),'main sheet'!$G:$M, 4, 0) - VLOOKUP(ROUND($A500 + (F$9/12) + (1/12),5),'main sheet'!$G:$M, 4, 0)) / VLOOKUP(ROUND($A500,5),'main sheet'!$G:$M, 4, 0)) * F$11</f>
        <v>2.3672090680337316E-4</v>
      </c>
      <c r="G500" s="19">
        <f>((VLOOKUP(ROUND($A500 + (G$9/12),5),'main sheet'!$G:$M, 4, 0) - VLOOKUP(ROUND($A500 + (G$9/12) + (1/12),5),'main sheet'!$G:$M, 4, 0)) / VLOOKUP(ROUND($A500,5),'main sheet'!$G:$M, 4, 0)) * G$11</f>
        <v>2.5751270999278418E-4</v>
      </c>
      <c r="H500" s="19">
        <f>((VLOOKUP(ROUND($A500 + (H$9/12),5),'main sheet'!$G:$M, 4, 0) - VLOOKUP(ROUND($A500 + (H$9/12) + (1/12),5),'main sheet'!$G:$M, 4, 0)) / VLOOKUP(ROUND($A500,5),'main sheet'!$G:$M, 4, 0)) * H$11</f>
        <v>2.5726289737776451E-4</v>
      </c>
      <c r="I500" s="19">
        <f>((VLOOKUP(ROUND($A500 + (I$9/12),5),'main sheet'!$G:$M, 4, 0) - VLOOKUP(ROUND($A500 + (I$9/12) + (1/12),5),'main sheet'!$G:$M, 4, 0)) / VLOOKUP(ROUND($A500,5),'main sheet'!$G:$M, 4, 0)) * I$11</f>
        <v>2.5701332710551157E-4</v>
      </c>
      <c r="J500" s="19">
        <f>((VLOOKUP(ROUND($A500 + (J$9/12),5),'main sheet'!$G:$M, 4, 0) - VLOOKUP(ROUND($A500 + (J$9/12) + (1/12),5),'main sheet'!$G:$M, 4, 0)) / VLOOKUP(ROUND($A500,5),'main sheet'!$G:$M, 4, 0)) * J$11</f>
        <v>2.5676399894092918E-4</v>
      </c>
      <c r="K500" s="19">
        <f>((VLOOKUP(ROUND($A500 + (K$9/12),5),'main sheet'!$G:$M, 4, 0) - VLOOKUP(ROUND($A500 + (K$9/12) + (1/12),5),'main sheet'!$G:$M, 4, 0)) / VLOOKUP(ROUND($A500,5),'main sheet'!$G:$M, 4, 0)) * K$11</f>
        <v>2.5651491264914908E-4</v>
      </c>
      <c r="L500" s="19">
        <f>((VLOOKUP(ROUND($A500 + (L$9/12),5),'main sheet'!$G:$M, 4, 0) - VLOOKUP(ROUND($A500 + (L$9/12) + (1/12),5),'main sheet'!$G:$M, 4, 0)) / VLOOKUP(ROUND($A500,5),'main sheet'!$G:$M, 4, 0)) * L$11</f>
        <v>2.5626606799553092E-4</v>
      </c>
      <c r="M500" s="19">
        <f>((VLOOKUP(ROUND($A500 + (M$9/12),5),'main sheet'!$G:$M, 4, 0) - VLOOKUP(ROUND($A500 + (M$9/12) + (1/12),5),'main sheet'!$G:$M, 4, 0)) / VLOOKUP(ROUND($A500,5),'main sheet'!$G:$M, 4, 0)) * M$11</f>
        <v>2.5696759240765292E-4</v>
      </c>
      <c r="N500" s="19">
        <f>((VLOOKUP(ROUND($A500 + (N$9/12),5),'main sheet'!$G:$M, 4, 0) - VLOOKUP(ROUND($A500 + (N$9/12) + (1/12),5),'main sheet'!$G:$M, 4, 0)) / VLOOKUP(ROUND($A500,5),'main sheet'!$G:$M, 4, 0)) * N$11</f>
        <v>2.5679756793535474E-4</v>
      </c>
      <c r="O500" s="19">
        <f>((VLOOKUP(ROUND($A500 + (O$9/12),5),'main sheet'!$G:$M, 4, 0) - VLOOKUP(ROUND($A500 + (O$9/12) + (1/12),5),'main sheet'!$G:$M, 4, 0)) / VLOOKUP(ROUND($A500,5),'main sheet'!$G:$M, 4, 0)) * O$11</f>
        <v>2.5662765596098257E-4</v>
      </c>
      <c r="P500" s="19">
        <f>((VLOOKUP(ROUND($A500 + (P$9/12),5),'main sheet'!$G:$M, 4, 0) - VLOOKUP(ROUND($A500 + (P$9/12) + (1/12),5),'main sheet'!$G:$M, 4, 0)) / VLOOKUP(ROUND($A500,5),'main sheet'!$G:$M, 4, 0)) * P$11</f>
        <v>2.5645785641010123E-4</v>
      </c>
      <c r="Q500" s="19">
        <f>((VLOOKUP(ROUND($A500 + (Q$9/12),5),'main sheet'!$G:$M, 4, 0) - VLOOKUP(ROUND($A500 + (Q$9/12) + (1/12),5),'main sheet'!$G:$M, 4, 0)) / VLOOKUP(ROUND($A500,5),'main sheet'!$G:$M, 4, 0)) * Q$11</f>
        <v>2.5628816920832495E-4</v>
      </c>
      <c r="R500" s="19">
        <f>((VLOOKUP(ROUND($A500 + (R$9/12),5),'main sheet'!$G:$M, 4, 0) - VLOOKUP(ROUND($A500 + (R$9/12) + (1/12),5),'main sheet'!$G:$M, 4, 0)) / VLOOKUP(ROUND($A500,5),'main sheet'!$G:$M, 4, 0)) * R$11</f>
        <v>2.5611859428131714E-4</v>
      </c>
      <c r="S500" s="19">
        <f>((VLOOKUP(ROUND($A500 + (S$9/12),5),'main sheet'!$G:$M, 4, 0) - VLOOKUP(ROUND($A500 + (S$9/12) + (1/12),5),'main sheet'!$G:$M, 4, 0)) / VLOOKUP(ROUND($A500,5),'main sheet'!$G:$M, 4, 0)) * S$11</f>
        <v>2.73360637102786E-4</v>
      </c>
      <c r="T500" s="19">
        <f>((VLOOKUP(ROUND($A500 + (T$9/12),5),'main sheet'!$G:$M, 4, 0) - VLOOKUP(ROUND($A500 + (T$9/12) + (1/12),5),'main sheet'!$G:$M, 4, 0)) / VLOOKUP(ROUND($A500,5),'main sheet'!$G:$M, 4, 0)) * T$11</f>
        <v>2.7317976605335109E-4</v>
      </c>
      <c r="U500" s="19">
        <f>((VLOOKUP(ROUND($A500 + (U$9/12),5),'main sheet'!$G:$M, 4, 0) - VLOOKUP(ROUND($A500 + (U$9/12) + (1/12),5),'main sheet'!$G:$M, 4, 0)) / VLOOKUP(ROUND($A500,5),'main sheet'!$G:$M, 4, 0)) * U$11</f>
        <v>2.7299901467886241E-4</v>
      </c>
      <c r="V500" s="19">
        <f>((VLOOKUP(ROUND($A500 + (V$9/12),5),'main sheet'!$G:$M, 4, 0) - VLOOKUP(ROUND($A500 + (V$9/12) + (1/12),5),'main sheet'!$G:$M, 4, 0)) / VLOOKUP(ROUND($A500,5),'main sheet'!$G:$M, 4, 0)) * V$11</f>
        <v>2.7281838289968047E-4</v>
      </c>
      <c r="W500" s="19">
        <f>((VLOOKUP(ROUND($A500 + (W$9/12),5),'main sheet'!$G:$M, 4, 0) - VLOOKUP(ROUND($A500 + (W$9/12) + (1/12),5),'main sheet'!$G:$M, 4, 0)) / VLOOKUP(ROUND($A500,5),'main sheet'!$G:$M, 4, 0)) * W$11</f>
        <v>2.7263787063667446E-4</v>
      </c>
      <c r="X500" s="19">
        <f>((VLOOKUP(ROUND($A500 + (X$9/12),5),'main sheet'!$G:$M, 4, 0) - VLOOKUP(ROUND($A500 + (X$9/12) + (1/12),5),'main sheet'!$G:$M, 4, 0)) / VLOOKUP(ROUND($A500,5),'main sheet'!$G:$M, 4, 0)) * X$11</f>
        <v>2.7245747781122037E-4</v>
      </c>
      <c r="Y500" s="19">
        <f>((VLOOKUP(ROUND($A500 + (Y$9/12),5),'main sheet'!$G:$M, 4, 0) - VLOOKUP(ROUND($A500 + (Y$9/12) + (1/12),5),'main sheet'!$G:$M, 4, 0)) / VLOOKUP(ROUND($A500,5),'main sheet'!$G:$M, 4, 0)) * Y$11</f>
        <v>2.722772043438368E-4</v>
      </c>
      <c r="Z500" s="19">
        <f>((VLOOKUP(ROUND($A500 + (Z$9/12),5),'main sheet'!$G:$M, 4, 0) - VLOOKUP(ROUND($A500 + (Z$9/12) + (1/12),5),'main sheet'!$G:$M, 4, 0)) / VLOOKUP(ROUND($A500,5),'main sheet'!$G:$M, 4, 0)) * Z$11</f>
        <v>2.7209705015554981E-4</v>
      </c>
      <c r="AA500" s="19">
        <f>((VLOOKUP(ROUND($A500 + (AA$9/12),5),'main sheet'!$G:$M, 4, 0) - VLOOKUP(ROUND($A500 + (AA$9/12) + (1/12),5),'main sheet'!$G:$M, 4, 0)) / VLOOKUP(ROUND($A500,5),'main sheet'!$G:$M, 4, 0)) * AA$11</f>
        <v>2.719170151678914E-4</v>
      </c>
      <c r="AB500" s="19">
        <f>((VLOOKUP(ROUND($A500 + (AB$9/12),5),'main sheet'!$G:$M, 4, 0) - VLOOKUP(ROUND($A500 + (AB$9/12) + (1/12),5),'main sheet'!$G:$M, 4, 0)) / VLOOKUP(ROUND($A500,5),'main sheet'!$G:$M, 4, 0)) * AB$11</f>
        <v>2.7173709930153784E-4</v>
      </c>
      <c r="AC500" s="19">
        <f>((VLOOKUP(ROUND($A500 + (AC$9/12),5),'main sheet'!$G:$M, 4, 0) - VLOOKUP(ROUND($A500 + (AC$9/12) + (1/12),5),'main sheet'!$G:$M, 4, 0)) / VLOOKUP(ROUND($A500,5),'main sheet'!$G:$M, 4, 0)) * AC$11</f>
        <v>2.7155730247767189E-4</v>
      </c>
      <c r="AD500" s="19">
        <f>((VLOOKUP(ROUND($A500 + (AD$9/12),5),'main sheet'!$G:$M, 4, 0) - VLOOKUP(ROUND($A500 + (AD$9/12) + (1/12),5),'main sheet'!$G:$M, 4, 0)) / VLOOKUP(ROUND($A500,5),'main sheet'!$G:$M, 4, 0)) * AD$11</f>
        <v>2.7137762461798114E-4</v>
      </c>
      <c r="AE500" s="19">
        <f>((VLOOKUP(ROUND($A500 + (AE$9/12),5),'main sheet'!$G:$M, 4, 0) - VLOOKUP(ROUND($A500 + (AE$9/12) + (1/12),5),'main sheet'!$G:$M, 4, 0)) / VLOOKUP(ROUND($A500,5),'main sheet'!$G:$M, 4, 0)) * AE$11</f>
        <v>3.0488190182191934E-4</v>
      </c>
      <c r="AF500" s="19">
        <f>((VLOOKUP(ROUND($A500 + (AF$9/12),5),'main sheet'!$G:$M, 4, 0) - VLOOKUP(ROUND($A500 + (AF$9/12) + (1/12),5),'main sheet'!$G:$M, 4, 0)) / VLOOKUP(ROUND($A500,5),'main sheet'!$G:$M, 4, 0)) * AF$11</f>
        <v>3.046801744989384E-4</v>
      </c>
      <c r="AH500" s="18">
        <f t="shared" si="14"/>
        <v>40.583333333333336</v>
      </c>
      <c r="AI500" s="19">
        <f t="shared" si="15"/>
        <v>7.9068335851966154E-3</v>
      </c>
    </row>
    <row r="501" spans="1:35" x14ac:dyDescent="0.3">
      <c r="A501" s="19">
        <v>40.666666666666664</v>
      </c>
      <c r="C501" s="19">
        <f>((VLOOKUP(ROUND($A501 + (C$9/12),5),'main sheet'!$G:$M, 4, 0) - VLOOKUP(ROUND($A501 + (C$9/12) + (1/12),5),'main sheet'!$G:$M, 4, 0)) / VLOOKUP(ROUND($A501,5),'main sheet'!$G:$M, 4, 0)) * C$11</f>
        <v>2.3746766021386965E-4</v>
      </c>
      <c r="D501" s="19">
        <f>((VLOOKUP(ROUND($A501 + (D$9/12),5),'main sheet'!$G:$M, 4, 0) - VLOOKUP(ROUND($A501 + (D$9/12) + (1/12),5),'main sheet'!$G:$M, 4, 0)) / VLOOKUP(ROUND($A501,5),'main sheet'!$G:$M, 4, 0)) * D$11</f>
        <v>2.3723729326544877E-4</v>
      </c>
      <c r="E501" s="19">
        <f>((VLOOKUP(ROUND($A501 + (E$9/12),5),'main sheet'!$G:$M, 4, 0) - VLOOKUP(ROUND($A501 + (E$9/12) + (1/12),5),'main sheet'!$G:$M, 4, 0)) / VLOOKUP(ROUND($A501,5),'main sheet'!$G:$M, 4, 0)) * E$11</f>
        <v>2.370071497955886E-4</v>
      </c>
      <c r="F501" s="19">
        <f>((VLOOKUP(ROUND($A501 + (F$9/12),5),'main sheet'!$G:$M, 4, 0) - VLOOKUP(ROUND($A501 + (F$9/12) + (1/12),5),'main sheet'!$G:$M, 4, 0)) / VLOOKUP(ROUND($A501,5),'main sheet'!$G:$M, 4, 0)) * F$11</f>
        <v>2.578240944397146E-4</v>
      </c>
      <c r="G501" s="19">
        <f>((VLOOKUP(ROUND($A501 + (G$9/12),5),'main sheet'!$G:$M, 4, 0) - VLOOKUP(ROUND($A501 + (G$9/12) + (1/12),5),'main sheet'!$G:$M, 4, 0)) / VLOOKUP(ROUND($A501,5),'main sheet'!$G:$M, 4, 0)) * G$11</f>
        <v>2.5757397975120517E-4</v>
      </c>
      <c r="H501" s="19">
        <f>((VLOOKUP(ROUND($A501 + (H$9/12),5),'main sheet'!$G:$M, 4, 0) - VLOOKUP(ROUND($A501 + (H$9/12) + (1/12),5),'main sheet'!$G:$M, 4, 0)) / VLOOKUP(ROUND($A501,5),'main sheet'!$G:$M, 4, 0)) * H$11</f>
        <v>2.5732410769850345E-4</v>
      </c>
      <c r="I501" s="19">
        <f>((VLOOKUP(ROUND($A501 + (I$9/12),5),'main sheet'!$G:$M, 4, 0) - VLOOKUP(ROUND($A501 + (I$9/12) + (1/12),5),'main sheet'!$G:$M, 4, 0)) / VLOOKUP(ROUND($A501,5),'main sheet'!$G:$M, 4, 0)) * I$11</f>
        <v>2.5707447804622894E-4</v>
      </c>
      <c r="J501" s="19">
        <f>((VLOOKUP(ROUND($A501 + (J$9/12),5),'main sheet'!$G:$M, 4, 0) - VLOOKUP(ROUND($A501 + (J$9/12) + (1/12),5),'main sheet'!$G:$M, 4, 0)) / VLOOKUP(ROUND($A501,5),'main sheet'!$G:$M, 4, 0)) * J$11</f>
        <v>2.5682509055922935E-4</v>
      </c>
      <c r="K501" s="19">
        <f>((VLOOKUP(ROUND($A501 + (K$9/12),5),'main sheet'!$G:$M, 4, 0) - VLOOKUP(ROUND($A501 + (K$9/12) + (1/12),5),'main sheet'!$G:$M, 4, 0)) / VLOOKUP(ROUND($A501,5),'main sheet'!$G:$M, 4, 0)) * K$11</f>
        <v>2.5657594500258063E-4</v>
      </c>
      <c r="L501" s="19">
        <f>((VLOOKUP(ROUND($A501 + (L$9/12),5),'main sheet'!$G:$M, 4, 0) - VLOOKUP(ROUND($A501 + (L$9/12) + (1/12),5),'main sheet'!$G:$M, 4, 0)) / VLOOKUP(ROUND($A501,5),'main sheet'!$G:$M, 4, 0)) * L$11</f>
        <v>2.563270411415866E-4</v>
      </c>
      <c r="M501" s="19">
        <f>((VLOOKUP(ROUND($A501 + (M$9/12),5),'main sheet'!$G:$M, 4, 0) - VLOOKUP(ROUND($A501 + (M$9/12) + (1/12),5),'main sheet'!$G:$M, 4, 0)) / VLOOKUP(ROUND($A501,5),'main sheet'!$G:$M, 4, 0)) * M$11</f>
        <v>2.5702873246675632E-4</v>
      </c>
      <c r="N501" s="19">
        <f>((VLOOKUP(ROUND($A501 + (N$9/12),5),'main sheet'!$G:$M, 4, 0) - VLOOKUP(ROUND($A501 + (N$9/12) + (1/12),5),'main sheet'!$G:$M, 4, 0)) / VLOOKUP(ROUND($A501,5),'main sheet'!$G:$M, 4, 0)) * N$11</f>
        <v>2.5685866754069438E-4</v>
      </c>
      <c r="O501" s="19">
        <f>((VLOOKUP(ROUND($A501 + (O$9/12),5),'main sheet'!$G:$M, 4, 0) - VLOOKUP(ROUND($A501 + (O$9/12) + (1/12),5),'main sheet'!$G:$M, 4, 0)) / VLOOKUP(ROUND($A501,5),'main sheet'!$G:$M, 4, 0)) * O$11</f>
        <v>2.5668871513932496E-4</v>
      </c>
      <c r="P501" s="19">
        <f>((VLOOKUP(ROUND($A501 + (P$9/12),5),'main sheet'!$G:$M, 4, 0) - VLOOKUP(ROUND($A501 + (P$9/12) + (1/12),5),'main sheet'!$G:$M, 4, 0)) / VLOOKUP(ROUND($A501,5),'main sheet'!$G:$M, 4, 0)) * P$11</f>
        <v>2.5651887518819515E-4</v>
      </c>
      <c r="Q501" s="19">
        <f>((VLOOKUP(ROUND($A501 + (Q$9/12),5),'main sheet'!$G:$M, 4, 0) - VLOOKUP(ROUND($A501 + (Q$9/12) + (1/12),5),'main sheet'!$G:$M, 4, 0)) / VLOOKUP(ROUND($A501,5),'main sheet'!$G:$M, 4, 0)) * Q$11</f>
        <v>2.5634914761290157E-4</v>
      </c>
      <c r="R501" s="19">
        <f>((VLOOKUP(ROUND($A501 + (R$9/12),5),'main sheet'!$G:$M, 4, 0) - VLOOKUP(ROUND($A501 + (R$9/12) + (1/12),5),'main sheet'!$G:$M, 4, 0)) / VLOOKUP(ROUND($A501,5),'main sheet'!$G:$M, 4, 0)) * R$11</f>
        <v>2.7360671140982696E-4</v>
      </c>
      <c r="S501" s="19">
        <f>((VLOOKUP(ROUND($A501 + (S$9/12),5),'main sheet'!$G:$M, 4, 0) - VLOOKUP(ROUND($A501 + (S$9/12) + (1/12),5),'main sheet'!$G:$M, 4, 0)) / VLOOKUP(ROUND($A501,5),'main sheet'!$G:$M, 4, 0)) * S$11</f>
        <v>2.734256775435409E-4</v>
      </c>
      <c r="T501" s="19">
        <f>((VLOOKUP(ROUND($A501 + (T$9/12),5),'main sheet'!$G:$M, 4, 0) - VLOOKUP(ROUND($A501 + (T$9/12) + (1/12),5),'main sheet'!$G:$M, 4, 0)) / VLOOKUP(ROUND($A501,5),'main sheet'!$G:$M, 4, 0)) * T$11</f>
        <v>2.7324476345993033E-4</v>
      </c>
      <c r="U501" s="19">
        <f>((VLOOKUP(ROUND($A501 + (U$9/12),5),'main sheet'!$G:$M, 4, 0) - VLOOKUP(ROUND($A501 + (U$9/12) + (1/12),5),'main sheet'!$G:$M, 4, 0)) / VLOOKUP(ROUND($A501,5),'main sheet'!$G:$M, 4, 0)) * U$11</f>
        <v>2.7306396907928403E-4</v>
      </c>
      <c r="V501" s="19">
        <f>((VLOOKUP(ROUND($A501 + (V$9/12),5),'main sheet'!$G:$M, 4, 0) - VLOOKUP(ROUND($A501 + (V$9/12) + (1/12),5),'main sheet'!$G:$M, 4, 0)) / VLOOKUP(ROUND($A501,5),'main sheet'!$G:$M, 4, 0)) * V$11</f>
        <v>2.7288329432239997E-4</v>
      </c>
      <c r="W501" s="19">
        <f>((VLOOKUP(ROUND($A501 + (W$9/12),5),'main sheet'!$G:$M, 4, 0) - VLOOKUP(ROUND($A501 + (W$9/12) + (1/12),5),'main sheet'!$G:$M, 4, 0)) / VLOOKUP(ROUND($A501,5),'main sheet'!$G:$M, 4, 0)) * W$11</f>
        <v>2.7270273911058333E-4</v>
      </c>
      <c r="X501" s="19">
        <f>((VLOOKUP(ROUND($A501 + (X$9/12),5),'main sheet'!$G:$M, 4, 0) - VLOOKUP(ROUND($A501 + (X$9/12) + (1/12),5),'main sheet'!$G:$M, 4, 0)) / VLOOKUP(ROUND($A501,5),'main sheet'!$G:$M, 4, 0)) * X$11</f>
        <v>2.7252230336428121E-4</v>
      </c>
      <c r="Y501" s="19">
        <f>((VLOOKUP(ROUND($A501 + (Y$9/12),5),'main sheet'!$G:$M, 4, 0) - VLOOKUP(ROUND($A501 + (Y$9/12) + (1/12),5),'main sheet'!$G:$M, 4, 0)) / VLOOKUP(ROUND($A501,5),'main sheet'!$G:$M, 4, 0)) * Y$11</f>
        <v>2.7234198700444855E-4</v>
      </c>
      <c r="Z501" s="19">
        <f>((VLOOKUP(ROUND($A501 + (Z$9/12),5),'main sheet'!$G:$M, 4, 0) - VLOOKUP(ROUND($A501 + (Z$9/12) + (1/12),5),'main sheet'!$G:$M, 4, 0)) / VLOOKUP(ROUND($A501,5),'main sheet'!$G:$M, 4, 0)) * Z$11</f>
        <v>2.7216178995254672E-4</v>
      </c>
      <c r="AA501" s="19">
        <f>((VLOOKUP(ROUND($A501 + (AA$9/12),5),'main sheet'!$G:$M, 4, 0) - VLOOKUP(ROUND($A501 + (AA$9/12) + (1/12),5),'main sheet'!$G:$M, 4, 0)) / VLOOKUP(ROUND($A501,5),'main sheet'!$G:$M, 4, 0)) * AA$11</f>
        <v>2.7198171212918068E-4</v>
      </c>
      <c r="AB501" s="19">
        <f>((VLOOKUP(ROUND($A501 + (AB$9/12),5),'main sheet'!$G:$M, 4, 0) - VLOOKUP(ROUND($A501 + (AB$9/12) + (1/12),5),'main sheet'!$G:$M, 4, 0)) / VLOOKUP(ROUND($A501,5),'main sheet'!$G:$M, 4, 0)) * AB$11</f>
        <v>2.7180175345546198E-4</v>
      </c>
      <c r="AC501" s="19">
        <f>((VLOOKUP(ROUND($A501 + (AC$9/12),5),'main sheet'!$G:$M, 4, 0) - VLOOKUP(ROUND($A501 + (AC$9/12) + (1/12),5),'main sheet'!$G:$M, 4, 0)) / VLOOKUP(ROUND($A501,5),'main sheet'!$G:$M, 4, 0)) * AC$11</f>
        <v>2.7162191385300802E-4</v>
      </c>
      <c r="AD501" s="19">
        <f>((VLOOKUP(ROUND($A501 + (AD$9/12),5),'main sheet'!$G:$M, 4, 0) - VLOOKUP(ROUND($A501 + (AD$9/12) + (1/12),5),'main sheet'!$G:$M, 4, 0)) / VLOOKUP(ROUND($A501,5),'main sheet'!$G:$M, 4, 0)) * AD$11</f>
        <v>3.0515635100200356E-4</v>
      </c>
      <c r="AE501" s="19">
        <f>((VLOOKUP(ROUND($A501 + (AE$9/12),5),'main sheet'!$G:$M, 4, 0) - VLOOKUP(ROUND($A501 + (AE$9/12) + (1/12),5),'main sheet'!$G:$M, 4, 0)) / VLOOKUP(ROUND($A501,5),'main sheet'!$G:$M, 4, 0)) * AE$11</f>
        <v>3.0495444208773081E-4</v>
      </c>
      <c r="AF501" s="19">
        <f>((VLOOKUP(ROUND($A501 + (AF$9/12),5),'main sheet'!$G:$M, 4, 0) - VLOOKUP(ROUND($A501 + (AF$9/12) + (1/12),5),'main sheet'!$G:$M, 4, 0)) / VLOOKUP(ROUND($A501,5),'main sheet'!$G:$M, 4, 0)) * AF$11</f>
        <v>3.04752666768258E-4</v>
      </c>
      <c r="AH501" s="18">
        <f t="shared" si="14"/>
        <v>40.666666666666664</v>
      </c>
      <c r="AI501" s="19">
        <f t="shared" si="15"/>
        <v>7.9809030524043128E-3</v>
      </c>
    </row>
    <row r="502" spans="1:35" x14ac:dyDescent="0.3">
      <c r="A502" s="19">
        <v>40.75</v>
      </c>
      <c r="C502" s="19">
        <f>((VLOOKUP(ROUND($A502 + (C$9/12),5),'main sheet'!$G:$M, 4, 0) - VLOOKUP(ROUND($A502 + (C$9/12) + (1/12),5),'main sheet'!$G:$M, 4, 0)) / VLOOKUP(ROUND($A502,5),'main sheet'!$G:$M, 4, 0)) * C$11</f>
        <v>2.3752417411863108E-4</v>
      </c>
      <c r="D502" s="19">
        <f>((VLOOKUP(ROUND($A502 + (D$9/12),5),'main sheet'!$G:$M, 4, 0) - VLOOKUP(ROUND($A502 + (D$9/12) + (1/12),5),'main sheet'!$G:$M, 4, 0)) / VLOOKUP(ROUND($A502,5),'main sheet'!$G:$M, 4, 0)) * D$11</f>
        <v>2.3729375234617323E-4</v>
      </c>
      <c r="E502" s="19">
        <f>((VLOOKUP(ROUND($A502 + (E$9/12),5),'main sheet'!$G:$M, 4, 0) - VLOOKUP(ROUND($A502 + (E$9/12) + (1/12),5),'main sheet'!$G:$M, 4, 0)) / VLOOKUP(ROUND($A502,5),'main sheet'!$G:$M, 4, 0)) * E$11</f>
        <v>2.5813587002594619E-4</v>
      </c>
      <c r="F502" s="19">
        <f>((VLOOKUP(ROUND($A502 + (F$9/12),5),'main sheet'!$G:$M, 4, 0) - VLOOKUP(ROUND($A502 + (F$9/12) + (1/12),5),'main sheet'!$G:$M, 4, 0)) / VLOOKUP(ROUND($A502,5),'main sheet'!$G:$M, 4, 0)) * F$11</f>
        <v>2.5788545288450341E-4</v>
      </c>
      <c r="G502" s="19">
        <f>((VLOOKUP(ROUND($A502 + (G$9/12),5),'main sheet'!$G:$M, 4, 0) - VLOOKUP(ROUND($A502 + (G$9/12) + (1/12),5),'main sheet'!$G:$M, 4, 0)) / VLOOKUP(ROUND($A502,5),'main sheet'!$G:$M, 4, 0)) * G$11</f>
        <v>2.5763527867227751E-4</v>
      </c>
      <c r="H502" s="19">
        <f>((VLOOKUP(ROUND($A502 + (H$9/12),5),'main sheet'!$G:$M, 4, 0) - VLOOKUP(ROUND($A502 + (H$9/12) + (1/12),5),'main sheet'!$G:$M, 4, 0)) / VLOOKUP(ROUND($A502,5),'main sheet'!$G:$M, 4, 0)) * H$11</f>
        <v>2.5738534715360312E-4</v>
      </c>
      <c r="I502" s="19">
        <f>((VLOOKUP(ROUND($A502 + (I$9/12),5),'main sheet'!$G:$M, 4, 0) - VLOOKUP(ROUND($A502 + (I$9/12) + (1/12),5),'main sheet'!$G:$M, 4, 0)) / VLOOKUP(ROUND($A502,5),'main sheet'!$G:$M, 4, 0)) * I$11</f>
        <v>2.5713565809304373E-4</v>
      </c>
      <c r="J502" s="19">
        <f>((VLOOKUP(ROUND($A502 + (J$9/12),5),'main sheet'!$G:$M, 4, 0) - VLOOKUP(ROUND($A502 + (J$9/12) + (1/12),5),'main sheet'!$G:$M, 4, 0)) / VLOOKUP(ROUND($A502,5),'main sheet'!$G:$M, 4, 0)) * J$11</f>
        <v>2.5688621125539123E-4</v>
      </c>
      <c r="K502" s="19">
        <f>((VLOOKUP(ROUND($A502 + (K$9/12),5),'main sheet'!$G:$M, 4, 0) - VLOOKUP(ROUND($A502 + (K$9/12) + (1/12),5),'main sheet'!$G:$M, 4, 0)) / VLOOKUP(ROUND($A502,5),'main sheet'!$G:$M, 4, 0)) * K$11</f>
        <v>2.5663700640566554E-4</v>
      </c>
      <c r="L502" s="19">
        <f>((VLOOKUP(ROUND($A502 + (L$9/12),5),'main sheet'!$G:$M, 4, 0) - VLOOKUP(ROUND($A502 + (L$9/12) + (1/12),5),'main sheet'!$G:$M, 4, 0)) / VLOOKUP(ROUND($A502,5),'main sheet'!$G:$M, 4, 0)) * L$11</f>
        <v>2.5638804330911457E-4</v>
      </c>
      <c r="M502" s="19">
        <f>((VLOOKUP(ROUND($A502 + (M$9/12),5),'main sheet'!$G:$M, 4, 0) - VLOOKUP(ROUND($A502 + (M$9/12) + (1/12),5),'main sheet'!$G:$M, 4, 0)) / VLOOKUP(ROUND($A502,5),'main sheet'!$G:$M, 4, 0)) * M$11</f>
        <v>2.5708990162677791E-4</v>
      </c>
      <c r="N502" s="19">
        <f>((VLOOKUP(ROUND($A502 + (N$9/12),5),'main sheet'!$G:$M, 4, 0) - VLOOKUP(ROUND($A502 + (N$9/12) + (1/12),5),'main sheet'!$G:$M, 4, 0)) / VLOOKUP(ROUND($A502,5),'main sheet'!$G:$M, 4, 0)) * N$11</f>
        <v>2.5691979622769737E-4</v>
      </c>
      <c r="O502" s="19">
        <f>((VLOOKUP(ROUND($A502 + (O$9/12),5),'main sheet'!$G:$M, 4, 0) - VLOOKUP(ROUND($A502 + (O$9/12) + (1/12),5),'main sheet'!$G:$M, 4, 0)) / VLOOKUP(ROUND($A502,5),'main sheet'!$G:$M, 4, 0)) * O$11</f>
        <v>2.5674980338008855E-4</v>
      </c>
      <c r="P502" s="19">
        <f>((VLOOKUP(ROUND($A502 + (P$9/12),5),'main sheet'!$G:$M, 4, 0) - VLOOKUP(ROUND($A502 + (P$9/12) + (1/12),5),'main sheet'!$G:$M, 4, 0)) / VLOOKUP(ROUND($A502,5),'main sheet'!$G:$M, 4, 0)) * P$11</f>
        <v>2.5657992300948091E-4</v>
      </c>
      <c r="Q502" s="19">
        <f>((VLOOKUP(ROUND($A502 + (Q$9/12),5),'main sheet'!$G:$M, 4, 0) - VLOOKUP(ROUND($A502 + (Q$9/12) + (1/12),5),'main sheet'!$G:$M, 4, 0)) / VLOOKUP(ROUND($A502,5),'main sheet'!$G:$M, 4, 0)) * Q$11</f>
        <v>2.7385302273139891E-4</v>
      </c>
      <c r="R502" s="19">
        <f>((VLOOKUP(ROUND($A502 + (R$9/12),5),'main sheet'!$G:$M, 4, 0) - VLOOKUP(ROUND($A502 + (R$9/12) + (1/12),5),'main sheet'!$G:$M, 4, 0)) / VLOOKUP(ROUND($A502,5),'main sheet'!$G:$M, 4, 0)) * R$11</f>
        <v>2.7367182589143946E-4</v>
      </c>
      <c r="S502" s="19">
        <f>((VLOOKUP(ROUND($A502 + (S$9/12),5),'main sheet'!$G:$M, 4, 0) - VLOOKUP(ROUND($A502 + (S$9/12) + (1/12),5),'main sheet'!$G:$M, 4, 0)) / VLOOKUP(ROUND($A502,5),'main sheet'!$G:$M, 4, 0)) * S$11</f>
        <v>2.7349074894198833E-4</v>
      </c>
      <c r="T502" s="19">
        <f>((VLOOKUP(ROUND($A502 + (T$9/12),5),'main sheet'!$G:$M, 4, 0) - VLOOKUP(ROUND($A502 + (T$9/12) + (1/12),5),'main sheet'!$G:$M, 4, 0)) / VLOOKUP(ROUND($A502,5),'main sheet'!$G:$M, 4, 0)) * T$11</f>
        <v>2.7330979180326272E-4</v>
      </c>
      <c r="U502" s="19">
        <f>((VLOOKUP(ROUND($A502 + (U$9/12),5),'main sheet'!$G:$M, 4, 0) - VLOOKUP(ROUND($A502 + (U$9/12) + (1/12),5),'main sheet'!$G:$M, 4, 0)) / VLOOKUP(ROUND($A502,5),'main sheet'!$G:$M, 4, 0)) * U$11</f>
        <v>2.731289543959893E-4</v>
      </c>
      <c r="V502" s="19">
        <f>((VLOOKUP(ROUND($A502 + (V$9/12),5),'main sheet'!$G:$M, 4, 0) - VLOOKUP(ROUND($A502 + (V$9/12) + (1/12),5),'main sheet'!$G:$M, 4, 0)) / VLOOKUP(ROUND($A502,5),'main sheet'!$G:$M, 4, 0)) * V$11</f>
        <v>2.729482366414024E-4</v>
      </c>
      <c r="W502" s="19">
        <f>((VLOOKUP(ROUND($A502 + (W$9/12),5),'main sheet'!$G:$M, 4, 0) - VLOOKUP(ROUND($A502 + (W$9/12) + (1/12),5),'main sheet'!$G:$M, 4, 0)) / VLOOKUP(ROUND($A502,5),'main sheet'!$G:$M, 4, 0)) * W$11</f>
        <v>2.7276763845987745E-4</v>
      </c>
      <c r="X502" s="19">
        <f>((VLOOKUP(ROUND($A502 + (X$9/12),5),'main sheet'!$G:$M, 4, 0) - VLOOKUP(ROUND($A502 + (X$9/12) + (1/12),5),'main sheet'!$G:$M, 4, 0)) / VLOOKUP(ROUND($A502,5),'main sheet'!$G:$M, 4, 0)) * X$11</f>
        <v>2.7258715977229833E-4</v>
      </c>
      <c r="Y502" s="19">
        <f>((VLOOKUP(ROUND($A502 + (Y$9/12),5),'main sheet'!$G:$M, 4, 0) - VLOOKUP(ROUND($A502 + (Y$9/12) + (1/12),5),'main sheet'!$G:$M, 4, 0)) / VLOOKUP(ROUND($A502,5),'main sheet'!$G:$M, 4, 0)) * Y$11</f>
        <v>2.7240680050005561E-4</v>
      </c>
      <c r="Z502" s="19">
        <f>((VLOOKUP(ROUND($A502 + (Z$9/12),5),'main sheet'!$G:$M, 4, 0) - VLOOKUP(ROUND($A502 + (Z$9/12) + (1/12),5),'main sheet'!$G:$M, 4, 0)) / VLOOKUP(ROUND($A502,5),'main sheet'!$G:$M, 4, 0)) * Z$11</f>
        <v>2.7222656056368269E-4</v>
      </c>
      <c r="AA502" s="19">
        <f>((VLOOKUP(ROUND($A502 + (AA$9/12),5),'main sheet'!$G:$M, 4, 0) - VLOOKUP(ROUND($A502 + (AA$9/12) + (1/12),5),'main sheet'!$G:$M, 4, 0)) / VLOOKUP(ROUND($A502,5),'main sheet'!$G:$M, 4, 0)) * AA$11</f>
        <v>2.7204643988422043E-4</v>
      </c>
      <c r="AB502" s="19">
        <f>((VLOOKUP(ROUND($A502 + (AB$9/12),5),'main sheet'!$G:$M, 4, 0) - VLOOKUP(ROUND($A502 + (AB$9/12) + (1/12),5),'main sheet'!$G:$M, 4, 0)) / VLOOKUP(ROUND($A502,5),'main sheet'!$G:$M, 4, 0)) * AB$11</f>
        <v>2.7186643838321526E-4</v>
      </c>
      <c r="AC502" s="19">
        <f>((VLOOKUP(ROUND($A502 + (AC$9/12),5),'main sheet'!$G:$M, 4, 0) - VLOOKUP(ROUND($A502 + (AC$9/12) + (1/12),5),'main sheet'!$G:$M, 4, 0)) / VLOOKUP(ROUND($A502,5),'main sheet'!$G:$M, 4, 0)) * AC$11</f>
        <v>3.0543106452680745E-4</v>
      </c>
      <c r="AD502" s="19">
        <f>((VLOOKUP(ROUND($A502 + (AD$9/12),5),'main sheet'!$G:$M, 4, 0) - VLOOKUP(ROUND($A502 + (AD$9/12) + (1/12),5),'main sheet'!$G:$M, 4, 0)) / VLOOKUP(ROUND($A502,5),'main sheet'!$G:$M, 4, 0)) * AD$11</f>
        <v>3.0522897384633728E-4</v>
      </c>
      <c r="AE502" s="19">
        <f>((VLOOKUP(ROUND($A502 + (AE$9/12),5),'main sheet'!$G:$M, 4, 0) - VLOOKUP(ROUND($A502 + (AE$9/12) + (1/12),5),'main sheet'!$G:$M, 4, 0)) / VLOOKUP(ROUND($A502,5),'main sheet'!$G:$M, 4, 0)) * AE$11</f>
        <v>3.050270168809344E-4</v>
      </c>
      <c r="AF502" s="19">
        <f>((VLOOKUP(ROUND($A502 + (AF$9/12),5),'main sheet'!$G:$M, 4, 0) - VLOOKUP(ROUND($A502 + (AF$9/12) + (1/12),5),'main sheet'!$G:$M, 4, 0)) / VLOOKUP(ROUND($A502,5),'main sheet'!$G:$M, 4, 0)) * AF$11</f>
        <v>3.0482519354167227E-4</v>
      </c>
      <c r="AH502" s="18">
        <f t="shared" si="14"/>
        <v>40.75</v>
      </c>
      <c r="AI502" s="19">
        <f t="shared" si="15"/>
        <v>8.0550620852729762E-3</v>
      </c>
    </row>
    <row r="503" spans="1:35" x14ac:dyDescent="0.3">
      <c r="A503" s="19">
        <v>40.833333333333336</v>
      </c>
      <c r="C503" s="19">
        <f>((VLOOKUP(ROUND($A503 + (C$9/12),5),'main sheet'!$G:$M, 4, 0) - VLOOKUP(ROUND($A503 + (C$9/12) + (1/12),5),'main sheet'!$G:$M, 4, 0)) / VLOOKUP(ROUND($A503,5),'main sheet'!$G:$M, 4, 0)) * C$11</f>
        <v>2.3758071492879676E-4</v>
      </c>
      <c r="D503" s="19">
        <f>((VLOOKUP(ROUND($A503 + (D$9/12),5),'main sheet'!$G:$M, 4, 0) - VLOOKUP(ROUND($A503 + (D$9/12) + (1/12),5),'main sheet'!$G:$M, 4, 0)) / VLOOKUP(ROUND($A503,5),'main sheet'!$G:$M, 4, 0)) * D$11</f>
        <v>2.5844803726675223E-4</v>
      </c>
      <c r="E503" s="19">
        <f>((VLOOKUP(ROUND($A503 + (E$9/12),5),'main sheet'!$G:$M, 4, 0) - VLOOKUP(ROUND($A503 + (E$9/12) + (1/12),5),'main sheet'!$G:$M, 4, 0)) / VLOOKUP(ROUND($A503,5),'main sheet'!$G:$M, 4, 0)) * E$11</f>
        <v>2.5819731729243283E-4</v>
      </c>
      <c r="F503" s="19">
        <f>((VLOOKUP(ROUND($A503 + (F$9/12),5),'main sheet'!$G:$M, 4, 0) - VLOOKUP(ROUND($A503 + (F$9/12) + (1/12),5),'main sheet'!$G:$M, 4, 0)) / VLOOKUP(ROUND($A503,5),'main sheet'!$G:$M, 4, 0)) * F$11</f>
        <v>2.579468405411078E-4</v>
      </c>
      <c r="G503" s="19">
        <f>((VLOOKUP(ROUND($A503 + (G$9/12),5),'main sheet'!$G:$M, 4, 0) - VLOOKUP(ROUND($A503 + (G$9/12) + (1/12),5),'main sheet'!$G:$M, 4, 0)) / VLOOKUP(ROUND($A503,5),'main sheet'!$G:$M, 4, 0)) * G$11</f>
        <v>2.5769660677682705E-4</v>
      </c>
      <c r="H503" s="19">
        <f>((VLOOKUP(ROUND($A503 + (H$9/12),5),'main sheet'!$G:$M, 4, 0) - VLOOKUP(ROUND($A503 + (H$9/12) + (1/12),5),'main sheet'!$G:$M, 4, 0)) / VLOOKUP(ROUND($A503,5),'main sheet'!$G:$M, 4, 0)) * H$11</f>
        <v>2.5744661576386919E-4</v>
      </c>
      <c r="I503" s="19">
        <f>((VLOOKUP(ROUND($A503 + (I$9/12),5),'main sheet'!$G:$M, 4, 0) - VLOOKUP(ROUND($A503 + (I$9/12) + (1/12),5),'main sheet'!$G:$M, 4, 0)) / VLOOKUP(ROUND($A503,5),'main sheet'!$G:$M, 4, 0)) * I$11</f>
        <v>2.5719686726674161E-4</v>
      </c>
      <c r="J503" s="19">
        <f>((VLOOKUP(ROUND($A503 + (J$9/12),5),'main sheet'!$G:$M, 4, 0) - VLOOKUP(ROUND($A503 + (J$9/12) + (1/12),5),'main sheet'!$G:$M, 4, 0)) / VLOOKUP(ROUND($A503,5),'main sheet'!$G:$M, 4, 0)) * J$11</f>
        <v>2.569473610501802E-4</v>
      </c>
      <c r="K503" s="19">
        <f>((VLOOKUP(ROUND($A503 + (K$9/12),5),'main sheet'!$G:$M, 4, 0) - VLOOKUP(ROUND($A503 + (K$9/12) + (1/12),5),'main sheet'!$G:$M, 4, 0)) / VLOOKUP(ROUND($A503,5),'main sheet'!$G:$M, 4, 0)) * K$11</f>
        <v>2.5669809687914894E-4</v>
      </c>
      <c r="L503" s="19">
        <f>((VLOOKUP(ROUND($A503 + (L$9/12),5),'main sheet'!$G:$M, 4, 0) - VLOOKUP(ROUND($A503 + (L$9/12) + (1/12),5),'main sheet'!$G:$M, 4, 0)) / VLOOKUP(ROUND($A503,5),'main sheet'!$G:$M, 4, 0)) * L$11</f>
        <v>2.5644907451884E-4</v>
      </c>
      <c r="M503" s="19">
        <f>((VLOOKUP(ROUND($A503 + (M$9/12),5),'main sheet'!$G:$M, 4, 0) - VLOOKUP(ROUND($A503 + (M$9/12) + (1/12),5),'main sheet'!$G:$M, 4, 0)) / VLOOKUP(ROUND($A503,5),'main sheet'!$G:$M, 4, 0)) * M$11</f>
        <v>2.5715109990849945E-4</v>
      </c>
      <c r="N503" s="19">
        <f>((VLOOKUP(ROUND($A503 + (N$9/12),5),'main sheet'!$G:$M, 4, 0) - VLOOKUP(ROUND($A503 + (N$9/12) + (1/12),5),'main sheet'!$G:$M, 4, 0)) / VLOOKUP(ROUND($A503,5),'main sheet'!$G:$M, 4, 0)) * N$11</f>
        <v>2.569809540171317E-4</v>
      </c>
      <c r="O503" s="19">
        <f>((VLOOKUP(ROUND($A503 + (O$9/12),5),'main sheet'!$G:$M, 4, 0) - VLOOKUP(ROUND($A503 + (O$9/12) + (1/12),5),'main sheet'!$G:$M, 4, 0)) / VLOOKUP(ROUND($A503,5),'main sheet'!$G:$M, 4, 0)) * O$11</f>
        <v>2.5681092070402767E-4</v>
      </c>
      <c r="P503" s="19">
        <f>((VLOOKUP(ROUND($A503 + (P$9/12),5),'main sheet'!$G:$M, 4, 0) - VLOOKUP(ROUND($A503 + (P$9/12) + (1/12),5),'main sheet'!$G:$M, 4, 0)) / VLOOKUP(ROUND($A503,5),'main sheet'!$G:$M, 4, 0)) * P$11</f>
        <v>2.740995713161581E-4</v>
      </c>
      <c r="Q503" s="19">
        <f>((VLOOKUP(ROUND($A503 + (Q$9/12),5),'main sheet'!$G:$M, 4, 0) - VLOOKUP(ROUND($A503 + (Q$9/12) + (1/12),5),'main sheet'!$G:$M, 4, 0)) / VLOOKUP(ROUND($A503,5),'main sheet'!$G:$M, 4, 0)) * Q$11</f>
        <v>2.7391821134553819E-4</v>
      </c>
      <c r="R503" s="19">
        <f>((VLOOKUP(ROUND($A503 + (R$9/12),5),'main sheet'!$G:$M, 4, 0) - VLOOKUP(ROUND($A503 + (R$9/12) + (1/12),5),'main sheet'!$G:$M, 4, 0)) / VLOOKUP(ROUND($A503,5),'main sheet'!$G:$M, 4, 0)) * R$11</f>
        <v>2.7373697137336354E-4</v>
      </c>
      <c r="S503" s="19">
        <f>((VLOOKUP(ROUND($A503 + (S$9/12),5),'main sheet'!$G:$M, 4, 0) - VLOOKUP(ROUND($A503 + (S$9/12) + (1/12),5),'main sheet'!$G:$M, 4, 0)) / VLOOKUP(ROUND($A503,5),'main sheet'!$G:$M, 4, 0)) * S$11</f>
        <v>2.7355585131977946E-4</v>
      </c>
      <c r="T503" s="19">
        <f>((VLOOKUP(ROUND($A503 + (T$9/12),5),'main sheet'!$G:$M, 4, 0) - VLOOKUP(ROUND($A503 + (T$9/12) + (1/12),5),'main sheet'!$G:$M, 4, 0)) / VLOOKUP(ROUND($A503,5),'main sheet'!$G:$M, 4, 0)) * T$11</f>
        <v>2.7337485110544112E-4</v>
      </c>
      <c r="U503" s="19">
        <f>((VLOOKUP(ROUND($A503 + (U$9/12),5),'main sheet'!$G:$M, 4, 0) - VLOOKUP(ROUND($A503 + (U$9/12) + (1/12),5),'main sheet'!$G:$M, 4, 0)) / VLOOKUP(ROUND($A503,5),'main sheet'!$G:$M, 4, 0)) * U$11</f>
        <v>2.731939706515121E-4</v>
      </c>
      <c r="V503" s="19">
        <f>((VLOOKUP(ROUND($A503 + (V$9/12),5),'main sheet'!$G:$M, 4, 0) - VLOOKUP(ROUND($A503 + (V$9/12) + (1/12),5),'main sheet'!$G:$M, 4, 0)) / VLOOKUP(ROUND($A503,5),'main sheet'!$G:$M, 4, 0)) * V$11</f>
        <v>2.7301320987829612E-4</v>
      </c>
      <c r="W503" s="19">
        <f>((VLOOKUP(ROUND($A503 + (W$9/12),5),'main sheet'!$G:$M, 4, 0) - VLOOKUP(ROUND($A503 + (W$9/12) + (1/12),5),'main sheet'!$G:$M, 4, 0)) / VLOOKUP(ROUND($A503,5),'main sheet'!$G:$M, 4, 0)) * W$11</f>
        <v>2.7283256870660577E-4</v>
      </c>
      <c r="X503" s="19">
        <f>((VLOOKUP(ROUND($A503 + (X$9/12),5),'main sheet'!$G:$M, 4, 0) - VLOOKUP(ROUND($A503 + (X$9/12) + (1/12),5),'main sheet'!$G:$M, 4, 0)) / VLOOKUP(ROUND($A503,5),'main sheet'!$G:$M, 4, 0)) * X$11</f>
        <v>2.7265204705776092E-4</v>
      </c>
      <c r="Y503" s="19">
        <f>((VLOOKUP(ROUND($A503 + (Y$9/12),5),'main sheet'!$G:$M, 4, 0) - VLOOKUP(ROUND($A503 + (Y$9/12) + (1/12),5),'main sheet'!$G:$M, 4, 0)) / VLOOKUP(ROUND($A503,5),'main sheet'!$G:$M, 4, 0)) * Y$11</f>
        <v>2.7247164485222342E-4</v>
      </c>
      <c r="Z503" s="19">
        <f>((VLOOKUP(ROUND($A503 + (Z$9/12),5),'main sheet'!$G:$M, 4, 0) - VLOOKUP(ROUND($A503 + (Z$9/12) + (1/12),5),'main sheet'!$G:$M, 4, 0)) / VLOOKUP(ROUND($A503,5),'main sheet'!$G:$M, 4, 0)) * Z$11</f>
        <v>2.722913620109629E-4</v>
      </c>
      <c r="AA503" s="19">
        <f>((VLOOKUP(ROUND($A503 + (AA$9/12),5),'main sheet'!$G:$M, 4, 0) - VLOOKUP(ROUND($A503 + (AA$9/12) + (1/12),5),'main sheet'!$G:$M, 4, 0)) / VLOOKUP(ROUND($A503,5),'main sheet'!$G:$M, 4, 0)) * AA$11</f>
        <v>2.7211119845545537E-4</v>
      </c>
      <c r="AB503" s="19">
        <f>((VLOOKUP(ROUND($A503 + (AB$9/12),5),'main sheet'!$G:$M, 4, 0) - VLOOKUP(ROUND($A503 + (AB$9/12) + (1/12),5),'main sheet'!$G:$M, 4, 0)) / VLOOKUP(ROUND($A503,5),'main sheet'!$G:$M, 4, 0)) * AB$11</f>
        <v>3.0570604267365968E-4</v>
      </c>
      <c r="AC503" s="19">
        <f>((VLOOKUP(ROUND($A503 + (AC$9/12),5),'main sheet'!$G:$M, 4, 0) - VLOOKUP(ROUND($A503 + (AC$9/12) + (1/12),5),'main sheet'!$G:$M, 4, 0)) / VLOOKUP(ROUND($A503,5),'main sheet'!$G:$M, 4, 0)) * AC$11</f>
        <v>3.0550377005190309E-4</v>
      </c>
      <c r="AD503" s="19">
        <f>((VLOOKUP(ROUND($A503 + (AD$9/12),5),'main sheet'!$G:$M, 4, 0) - VLOOKUP(ROUND($A503 + (AD$9/12) + (1/12),5),'main sheet'!$G:$M, 4, 0)) / VLOOKUP(ROUND($A503,5),'main sheet'!$G:$M, 4, 0)) * AD$11</f>
        <v>3.0530163126559672E-4</v>
      </c>
      <c r="AE503" s="19">
        <f>((VLOOKUP(ROUND($A503 + (AE$9/12),5),'main sheet'!$G:$M, 4, 0) - VLOOKUP(ROUND($A503 + (AE$9/12) + (1/12),5),'main sheet'!$G:$M, 4, 0)) / VLOOKUP(ROUND($A503,5),'main sheet'!$G:$M, 4, 0)) * AE$11</f>
        <v>3.0509962622573416E-4</v>
      </c>
      <c r="AF503" s="19">
        <f>((VLOOKUP(ROUND($A503 + (AF$9/12),5),'main sheet'!$G:$M, 4, 0) - VLOOKUP(ROUND($A503 + (AF$9/12) + (1/12),5),'main sheet'!$G:$M, 4, 0)) / VLOOKUP(ROUND($A503,5),'main sheet'!$G:$M, 4, 0)) * AF$11</f>
        <v>3.0489775484382128E-4</v>
      </c>
      <c r="AH503" s="18">
        <f t="shared" si="14"/>
        <v>40.833333333333336</v>
      </c>
      <c r="AI503" s="19">
        <f t="shared" si="15"/>
        <v>8.1293107900481699E-3</v>
      </c>
    </row>
    <row r="504" spans="1:35" x14ac:dyDescent="0.3">
      <c r="A504" s="19">
        <v>40.916666666666664</v>
      </c>
      <c r="C504" s="19">
        <f>((VLOOKUP(ROUND($A504 + (C$9/12),5),'main sheet'!$G:$M, 4, 0) - VLOOKUP(ROUND($A504 + (C$9/12) + (1/12),5),'main sheet'!$G:$M, 4, 0)) / VLOOKUP(ROUND($A504,5),'main sheet'!$G:$M, 4, 0)) * C$11</f>
        <v>2.5876059667812604E-4</v>
      </c>
      <c r="D504" s="19">
        <f>((VLOOKUP(ROUND($A504 + (D$9/12),5),'main sheet'!$G:$M, 4, 0) - VLOOKUP(ROUND($A504 + (D$9/12) + (1/12),5),'main sheet'!$G:$M, 4, 0)) / VLOOKUP(ROUND($A504,5),'main sheet'!$G:$M, 4, 0)) * D$11</f>
        <v>2.5850957349048598E-4</v>
      </c>
      <c r="E504" s="19">
        <f>((VLOOKUP(ROUND($A504 + (E$9/12),5),'main sheet'!$G:$M, 4, 0) - VLOOKUP(ROUND($A504 + (E$9/12) + (1/12),5),'main sheet'!$G:$M, 4, 0)) / VLOOKUP(ROUND($A504,5),'main sheet'!$G:$M, 4, 0)) * E$11</f>
        <v>2.5825879381998699E-4</v>
      </c>
      <c r="F504" s="19">
        <f>((VLOOKUP(ROUND($A504 + (F$9/12),5),'main sheet'!$G:$M, 4, 0) - VLOOKUP(ROUND($A504 + (F$9/12) + (1/12),5),'main sheet'!$G:$M, 4, 0)) / VLOOKUP(ROUND($A504,5),'main sheet'!$G:$M, 4, 0)) * F$11</f>
        <v>2.5800825743039363E-4</v>
      </c>
      <c r="G504" s="19">
        <f>((VLOOKUP(ROUND($A504 + (G$9/12),5),'main sheet'!$G:$M, 4, 0) - VLOOKUP(ROUND($A504 + (G$9/12) + (1/12),5),'main sheet'!$G:$M, 4, 0)) / VLOOKUP(ROUND($A504,5),'main sheet'!$G:$M, 4, 0)) * G$11</f>
        <v>2.5775796408569941E-4</v>
      </c>
      <c r="H504" s="19">
        <f>((VLOOKUP(ROUND($A504 + (H$9/12),5),'main sheet'!$G:$M, 4, 0) - VLOOKUP(ROUND($A504 + (H$9/12) + (1/12),5),'main sheet'!$G:$M, 4, 0)) / VLOOKUP(ROUND($A504,5),'main sheet'!$G:$M, 4, 0)) * H$11</f>
        <v>2.5750791355012701E-4</v>
      </c>
      <c r="I504" s="19">
        <f>((VLOOKUP(ROUND($A504 + (I$9/12),5),'main sheet'!$G:$M, 4, 0) - VLOOKUP(ROUND($A504 + (I$9/12) + (1/12),5),'main sheet'!$G:$M, 4, 0)) / VLOOKUP(ROUND($A504,5),'main sheet'!$G:$M, 4, 0)) * I$11</f>
        <v>2.5725810558812766E-4</v>
      </c>
      <c r="J504" s="19">
        <f>((VLOOKUP(ROUND($A504 + (J$9/12),5),'main sheet'!$G:$M, 4, 0) - VLOOKUP(ROUND($A504 + (J$9/12) + (1/12),5),'main sheet'!$G:$M, 4, 0)) / VLOOKUP(ROUND($A504,5),'main sheet'!$G:$M, 4, 0)) * J$11</f>
        <v>2.5700853996438123E-4</v>
      </c>
      <c r="K504" s="19">
        <f>((VLOOKUP(ROUND($A504 + (K$9/12),5),'main sheet'!$G:$M, 4, 0) - VLOOKUP(ROUND($A504 + (K$9/12) + (1/12),5),'main sheet'!$G:$M, 4, 0)) / VLOOKUP(ROUND($A504,5),'main sheet'!$G:$M, 4, 0)) * K$11</f>
        <v>2.5675921644379579E-4</v>
      </c>
      <c r="L504" s="19">
        <f>((VLOOKUP(ROUND($A504 + (L$9/12),5),'main sheet'!$G:$M, 4, 0) - VLOOKUP(ROUND($A504 + (L$9/12) + (1/12),5),'main sheet'!$G:$M, 4, 0)) / VLOOKUP(ROUND($A504,5),'main sheet'!$G:$M, 4, 0)) * L$11</f>
        <v>2.5651013479150754E-4</v>
      </c>
      <c r="M504" s="19">
        <f>((VLOOKUP(ROUND($A504 + (M$9/12),5),'main sheet'!$G:$M, 4, 0) - VLOOKUP(ROUND($A504 + (M$9/12) + (1/12),5),'main sheet'!$G:$M, 4, 0)) / VLOOKUP(ROUND($A504,5),'main sheet'!$G:$M, 4, 0)) * M$11</f>
        <v>2.5721232733272249E-4</v>
      </c>
      <c r="N504" s="19">
        <f>((VLOOKUP(ROUND($A504 + (N$9/12),5),'main sheet'!$G:$M, 4, 0) - VLOOKUP(ROUND($A504 + (N$9/12) + (1/12),5),'main sheet'!$G:$M, 4, 0)) / VLOOKUP(ROUND($A504,5),'main sheet'!$G:$M, 4, 0)) * N$11</f>
        <v>2.5704214092978517E-4</v>
      </c>
      <c r="O504" s="19">
        <f>((VLOOKUP(ROUND($A504 + (O$9/12),5),'main sheet'!$G:$M, 4, 0) - VLOOKUP(ROUND($A504 + (O$9/12) + (1/12),5),'main sheet'!$G:$M, 4, 0)) / VLOOKUP(ROUND($A504,5),'main sheet'!$G:$M, 4, 0)) * O$11</f>
        <v>2.7434635741305002E-4</v>
      </c>
      <c r="P504" s="19">
        <f>((VLOOKUP(ROUND($A504 + (P$9/12),5),'main sheet'!$G:$M, 4, 0) - VLOOKUP(ROUND($A504 + (P$9/12) + (1/12),5),'main sheet'!$G:$M, 4, 0)) / VLOOKUP(ROUND($A504,5),'main sheet'!$G:$M, 4, 0)) * P$11</f>
        <v>2.7416483415461802E-4</v>
      </c>
      <c r="Q504" s="19">
        <f>((VLOOKUP(ROUND($A504 + (Q$9/12),5),'main sheet'!$G:$M, 4, 0) - VLOOKUP(ROUND($A504 + (Q$9/12) + (1/12),5),'main sheet'!$G:$M, 4, 0)) / VLOOKUP(ROUND($A504,5),'main sheet'!$G:$M, 4, 0)) * Q$11</f>
        <v>2.7398343100267213E-4</v>
      </c>
      <c r="R504" s="19">
        <f>((VLOOKUP(ROUND($A504 + (R$9/12),5),'main sheet'!$G:$M, 4, 0) - VLOOKUP(ROUND($A504 + (R$9/12) + (1/12),5),'main sheet'!$G:$M, 4, 0)) / VLOOKUP(ROUND($A504,5),'main sheet'!$G:$M, 4, 0)) * R$11</f>
        <v>2.7380214787728585E-4</v>
      </c>
      <c r="S504" s="19">
        <f>((VLOOKUP(ROUND($A504 + (S$9/12),5),'main sheet'!$G:$M, 4, 0) - VLOOKUP(ROUND($A504 + (S$9/12) + (1/12),5),'main sheet'!$G:$M, 4, 0)) / VLOOKUP(ROUND($A504,5),'main sheet'!$G:$M, 4, 0)) * S$11</f>
        <v>2.7362098469904276E-4</v>
      </c>
      <c r="T504" s="19">
        <f>((VLOOKUP(ROUND($A504 + (T$9/12),5),'main sheet'!$G:$M, 4, 0) - VLOOKUP(ROUND($A504 + (T$9/12) + (1/12),5),'main sheet'!$G:$M, 4, 0)) / VLOOKUP(ROUND($A504,5),'main sheet'!$G:$M, 4, 0)) * T$11</f>
        <v>2.7343994138903551E-4</v>
      </c>
      <c r="U504" s="19">
        <f>((VLOOKUP(ROUND($A504 + (U$9/12),5),'main sheet'!$G:$M, 4, 0) - VLOOKUP(ROUND($A504 + (U$9/12) + (1/12),5),'main sheet'!$G:$M, 4, 0)) / VLOOKUP(ROUND($A504,5),'main sheet'!$G:$M, 4, 0)) * U$11</f>
        <v>2.7325901786749604E-4</v>
      </c>
      <c r="V504" s="19">
        <f>((VLOOKUP(ROUND($A504 + (V$9/12),5),'main sheet'!$G:$M, 4, 0) - VLOOKUP(ROUND($A504 + (V$9/12) + (1/12),5),'main sheet'!$G:$M, 4, 0)) / VLOOKUP(ROUND($A504,5),'main sheet'!$G:$M, 4, 0)) * V$11</f>
        <v>2.7307821405516569E-4</v>
      </c>
      <c r="W504" s="19">
        <f>((VLOOKUP(ROUND($A504 + (W$9/12),5),'main sheet'!$G:$M, 4, 0) - VLOOKUP(ROUND($A504 + (W$9/12) + (1/12),5),'main sheet'!$G:$M, 4, 0)) / VLOOKUP(ROUND($A504,5),'main sheet'!$G:$M, 4, 0)) * W$11</f>
        <v>2.7289752987329349E-4</v>
      </c>
      <c r="X504" s="19">
        <f>((VLOOKUP(ROUND($A504 + (X$9/12),5),'main sheet'!$G:$M, 4, 0) - VLOOKUP(ROUND($A504 + (X$9/12) + (1/12),5),'main sheet'!$G:$M, 4, 0)) / VLOOKUP(ROUND($A504,5),'main sheet'!$G:$M, 4, 0)) * X$11</f>
        <v>2.7271696524226963E-4</v>
      </c>
      <c r="Y504" s="19">
        <f>((VLOOKUP(ROUND($A504 + (Y$9/12),5),'main sheet'!$G:$M, 4, 0) - VLOOKUP(ROUND($A504 + (Y$9/12) + (1/12),5),'main sheet'!$G:$M, 4, 0)) / VLOOKUP(ROUND($A504,5),'main sheet'!$G:$M, 4, 0)) * Y$11</f>
        <v>2.7253652008299266E-4</v>
      </c>
      <c r="Z504" s="19">
        <f>((VLOOKUP(ROUND($A504 + (Z$9/12),5),'main sheet'!$G:$M, 4, 0) - VLOOKUP(ROUND($A504 + (Z$9/12) + (1/12),5),'main sheet'!$G:$M, 4, 0)) / VLOOKUP(ROUND($A504,5),'main sheet'!$G:$M, 4, 0)) * Z$11</f>
        <v>2.7235619431686785E-4</v>
      </c>
      <c r="AA504" s="19">
        <f>((VLOOKUP(ROUND($A504 + (AA$9/12),5),'main sheet'!$G:$M, 4, 0) - VLOOKUP(ROUND($A504 + (AA$9/12) + (1/12),5),'main sheet'!$G:$M, 4, 0)) / VLOOKUP(ROUND($A504,5),'main sheet'!$G:$M, 4, 0)) * AA$11</f>
        <v>3.0598128572021185E-4</v>
      </c>
      <c r="AB504" s="19">
        <f>((VLOOKUP(ROUND($A504 + (AB$9/12),5),'main sheet'!$G:$M, 4, 0) - VLOOKUP(ROUND($A504 + (AB$9/12) + (1/12),5),'main sheet'!$G:$M, 4, 0)) / VLOOKUP(ROUND($A504,5),'main sheet'!$G:$M, 4, 0)) * AB$11</f>
        <v>3.0577883098189591E-4</v>
      </c>
      <c r="AC504" s="19">
        <f>((VLOOKUP(ROUND($A504 + (AC$9/12),5),'main sheet'!$G:$M, 4, 0) - VLOOKUP(ROUND($A504 + (AC$9/12) + (1/12),5),'main sheet'!$G:$M, 4, 0)) / VLOOKUP(ROUND($A504,5),'main sheet'!$G:$M, 4, 0)) * AC$11</f>
        <v>3.0557651019952927E-4</v>
      </c>
      <c r="AD504" s="19">
        <f>((VLOOKUP(ROUND($A504 + (AD$9/12),5),'main sheet'!$G:$M, 4, 0) - VLOOKUP(ROUND($A504 + (AD$9/12) + (1/12),5),'main sheet'!$G:$M, 4, 0)) / VLOOKUP(ROUND($A504,5),'main sheet'!$G:$M, 4, 0)) * AD$11</f>
        <v>3.0537432328402533E-4</v>
      </c>
      <c r="AE504" s="19">
        <f>((VLOOKUP(ROUND($A504 + (AE$9/12),5),'main sheet'!$G:$M, 4, 0) - VLOOKUP(ROUND($A504 + (AE$9/12) + (1/12),5),'main sheet'!$G:$M, 4, 0)) / VLOOKUP(ROUND($A504,5),'main sheet'!$G:$M, 4, 0)) * AE$11</f>
        <v>3.0517227014681029E-4</v>
      </c>
      <c r="AF504" s="19">
        <f>((VLOOKUP(ROUND($A504 + (AF$9/12),5),'main sheet'!$G:$M, 4, 0) - VLOOKUP(ROUND($A504 + (AF$9/12) + (1/12),5),'main sheet'!$G:$M, 4, 0)) / VLOOKUP(ROUND($A504,5),'main sheet'!$G:$M, 4, 0)) * AF$11</f>
        <v>3.0497035069982156E-4</v>
      </c>
      <c r="AH504" s="18">
        <f t="shared" si="14"/>
        <v>40.916666666666664</v>
      </c>
      <c r="AI504" s="19">
        <f t="shared" si="15"/>
        <v>8.2036492731112232E-3</v>
      </c>
    </row>
    <row r="505" spans="1:35" x14ac:dyDescent="0.3">
      <c r="A505" s="19">
        <v>41</v>
      </c>
      <c r="C505" s="19">
        <f>((VLOOKUP(ROUND($A505 + (C$9/12),5),'main sheet'!$G:$M, 4, 0) - VLOOKUP(ROUND($A505 + (C$9/12) + (1/12),5),'main sheet'!$G:$M, 4, 0)) / VLOOKUP(ROUND($A505,5),'main sheet'!$G:$M, 4, 0)) * C$11</f>
        <v>2.5882222199487585E-4</v>
      </c>
      <c r="D505" s="19">
        <f>((VLOOKUP(ROUND($A505 + (D$9/12),5),'main sheet'!$G:$M, 4, 0) - VLOOKUP(ROUND($A505 + (D$9/12) + (1/12),5),'main sheet'!$G:$M, 4, 0)) / VLOOKUP(ROUND($A505,5),'main sheet'!$G:$M, 4, 0)) * D$11</f>
        <v>2.5857113902462729E-4</v>
      </c>
      <c r="E505" s="19">
        <f>((VLOOKUP(ROUND($A505 + (E$9/12),5),'main sheet'!$G:$M, 4, 0) - VLOOKUP(ROUND($A505 + (E$9/12) + (1/12),5),'main sheet'!$G:$M, 4, 0)) / VLOOKUP(ROUND($A505,5),'main sheet'!$G:$M, 4, 0)) * E$11</f>
        <v>2.5832029962951481E-4</v>
      </c>
      <c r="F505" s="19">
        <f>((VLOOKUP(ROUND($A505 + (F$9/12),5),'main sheet'!$G:$M, 4, 0) - VLOOKUP(ROUND($A505 + (F$9/12) + (1/12),5),'main sheet'!$G:$M, 4, 0)) / VLOOKUP(ROUND($A505,5),'main sheet'!$G:$M, 4, 0)) * F$11</f>
        <v>2.5806970357324663E-4</v>
      </c>
      <c r="G505" s="19">
        <f>((VLOOKUP(ROUND($A505 + (G$9/12),5),'main sheet'!$G:$M, 4, 0) - VLOOKUP(ROUND($A505 + (G$9/12) + (1/12),5),'main sheet'!$G:$M, 4, 0)) / VLOOKUP(ROUND($A505,5),'main sheet'!$G:$M, 4, 0)) * G$11</f>
        <v>2.5781935061976023E-4</v>
      </c>
      <c r="H505" s="19">
        <f>((VLOOKUP(ROUND($A505 + (H$9/12),5),'main sheet'!$G:$M, 4, 0) - VLOOKUP(ROUND($A505 + (H$9/12) + (1/12),5),'main sheet'!$G:$M, 4, 0)) / VLOOKUP(ROUND($A505,5),'main sheet'!$G:$M, 4, 0)) * H$11</f>
        <v>2.5756924053322195E-4</v>
      </c>
      <c r="I505" s="19">
        <f>((VLOOKUP(ROUND($A505 + (I$9/12),5),'main sheet'!$G:$M, 4, 0) - VLOOKUP(ROUND($A505 + (I$9/12) + (1/12),5),'main sheet'!$G:$M, 4, 0)) / VLOOKUP(ROUND($A505,5),'main sheet'!$G:$M, 4, 0)) * I$11</f>
        <v>2.5731937307802702E-4</v>
      </c>
      <c r="J505" s="19">
        <f>((VLOOKUP(ROUND($A505 + (J$9/12),5),'main sheet'!$G:$M, 4, 0) - VLOOKUP(ROUND($A505 + (J$9/12) + (1/12),5),'main sheet'!$G:$M, 4, 0)) / VLOOKUP(ROUND($A505,5),'main sheet'!$G:$M, 4, 0)) * J$11</f>
        <v>2.5706974801879926E-4</v>
      </c>
      <c r="K505" s="19">
        <f>((VLOOKUP(ROUND($A505 + (K$9/12),5),'main sheet'!$G:$M, 4, 0) - VLOOKUP(ROUND($A505 + (K$9/12) + (1/12),5),'main sheet'!$G:$M, 4, 0)) / VLOOKUP(ROUND($A505,5),'main sheet'!$G:$M, 4, 0)) * K$11</f>
        <v>2.5682036512039073E-4</v>
      </c>
      <c r="L505" s="19">
        <f>((VLOOKUP(ROUND($A505 + (L$9/12),5),'main sheet'!$G:$M, 4, 0) - VLOOKUP(ROUND($A505 + (L$9/12) + (1/12),5),'main sheet'!$G:$M, 4, 0)) / VLOOKUP(ROUND($A505,5),'main sheet'!$G:$M, 4, 0)) * L$11</f>
        <v>2.5657122414788171E-4</v>
      </c>
      <c r="M505" s="19">
        <f>((VLOOKUP(ROUND($A505 + (M$9/12),5),'main sheet'!$G:$M, 4, 0) - VLOOKUP(ROUND($A505 + (M$9/12) + (1/12),5),'main sheet'!$G:$M, 4, 0)) / VLOOKUP(ROUND($A505,5),'main sheet'!$G:$M, 4, 0)) * M$11</f>
        <v>2.5727358392026839E-4</v>
      </c>
      <c r="N505" s="19">
        <f>((VLOOKUP(ROUND($A505 + (N$9/12),5),'main sheet'!$G:$M, 4, 0) - VLOOKUP(ROUND($A505 + (N$9/12) + (1/12),5),'main sheet'!$G:$M, 4, 0)) / VLOOKUP(ROUND($A505,5),'main sheet'!$G:$M, 4, 0)) * N$11</f>
        <v>2.7459338127130983E-4</v>
      </c>
      <c r="O505" s="19">
        <f>((VLOOKUP(ROUND($A505 + (O$9/12),5),'main sheet'!$G:$M, 4, 0) - VLOOKUP(ROUND($A505 + (O$9/12) + (1/12),5),'main sheet'!$G:$M, 4, 0)) / VLOOKUP(ROUND($A505,5),'main sheet'!$G:$M, 4, 0)) * O$11</f>
        <v>2.7441169456774936E-4</v>
      </c>
      <c r="P505" s="19">
        <f>((VLOOKUP(ROUND($A505 + (P$9/12),5),'main sheet'!$G:$M, 4, 0) - VLOOKUP(ROUND($A505 + (P$9/12) + (1/12),5),'main sheet'!$G:$M, 4, 0)) / VLOOKUP(ROUND($A505,5),'main sheet'!$G:$M, 4, 0)) * P$11</f>
        <v>2.7423012807881978E-4</v>
      </c>
      <c r="Q505" s="19">
        <f>((VLOOKUP(ROUND($A505 + (Q$9/12),5),'main sheet'!$G:$M, 4, 0) - VLOOKUP(ROUND($A505 + (Q$9/12) + (1/12),5),'main sheet'!$G:$M, 4, 0)) / VLOOKUP(ROUND($A505,5),'main sheet'!$G:$M, 4, 0)) * Q$11</f>
        <v>2.7404868172452274E-4</v>
      </c>
      <c r="R505" s="19">
        <f>((VLOOKUP(ROUND($A505 + (R$9/12),5),'main sheet'!$G:$M, 4, 0) - VLOOKUP(ROUND($A505 + (R$9/12) + (1/12),5),'main sheet'!$G:$M, 4, 0)) / VLOOKUP(ROUND($A505,5),'main sheet'!$G:$M, 4, 0)) * R$11</f>
        <v>2.7386735542537052E-4</v>
      </c>
      <c r="S505" s="19">
        <f>((VLOOKUP(ROUND($A505 + (S$9/12),5),'main sheet'!$G:$M, 4, 0) - VLOOKUP(ROUND($A505 + (S$9/12) + (1/12),5),'main sheet'!$G:$M, 4, 0)) / VLOOKUP(ROUND($A505,5),'main sheet'!$G:$M, 4, 0)) * S$11</f>
        <v>2.7368614910238439E-4</v>
      </c>
      <c r="T505" s="19">
        <f>((VLOOKUP(ROUND($A505 + (T$9/12),5),'main sheet'!$G:$M, 4, 0) - VLOOKUP(ROUND($A505 + (T$9/12) + (1/12),5),'main sheet'!$G:$M, 4, 0)) / VLOOKUP(ROUND($A505,5),'main sheet'!$G:$M, 4, 0)) * T$11</f>
        <v>2.735050626757247E-4</v>
      </c>
      <c r="U505" s="19">
        <f>((VLOOKUP(ROUND($A505 + (U$9/12),5),'main sheet'!$G:$M, 4, 0) - VLOOKUP(ROUND($A505 + (U$9/12) + (1/12),5),'main sheet'!$G:$M, 4, 0)) / VLOOKUP(ROUND($A505,5),'main sheet'!$G:$M, 4, 0)) * U$11</f>
        <v>2.7332409606606138E-4</v>
      </c>
      <c r="V505" s="19">
        <f>((VLOOKUP(ROUND($A505 + (V$9/12),5),'main sheet'!$G:$M, 4, 0) - VLOOKUP(ROUND($A505 + (V$9/12) + (1/12),5),'main sheet'!$G:$M, 4, 0)) / VLOOKUP(ROUND($A505,5),'main sheet'!$G:$M, 4, 0)) * V$11</f>
        <v>2.7314324919457242E-4</v>
      </c>
      <c r="W505" s="19">
        <f>((VLOOKUP(ROUND($A505 + (W$9/12),5),'main sheet'!$G:$M, 4, 0) - VLOOKUP(ROUND($A505 + (W$9/12) + (1/12),5),'main sheet'!$G:$M, 4, 0)) / VLOOKUP(ROUND($A505,5),'main sheet'!$G:$M, 4, 0)) * W$11</f>
        <v>2.7296252198157653E-4</v>
      </c>
      <c r="X505" s="19">
        <f>((VLOOKUP(ROUND($A505 + (X$9/12),5),'main sheet'!$G:$M, 4, 0) - VLOOKUP(ROUND($A505 + (X$9/12) + (1/12),5),'main sheet'!$G:$M, 4, 0)) / VLOOKUP(ROUND($A505,5),'main sheet'!$G:$M, 4, 0)) * X$11</f>
        <v>2.7278191434790088E-4</v>
      </c>
      <c r="Y505" s="19">
        <f>((VLOOKUP(ROUND($A505 + (Y$9/12),5),'main sheet'!$G:$M, 4, 0) - VLOOKUP(ROUND($A505 + (Y$9/12) + (1/12),5),'main sheet'!$G:$M, 4, 0)) / VLOOKUP(ROUND($A505,5),'main sheet'!$G:$M, 4, 0)) * Y$11</f>
        <v>2.7260142621488004E-4</v>
      </c>
      <c r="Z505" s="19">
        <f>((VLOOKUP(ROUND($A505 + (Z$9/12),5),'main sheet'!$G:$M, 4, 0) - VLOOKUP(ROUND($A505 + (Z$9/12) + (1/12),5),'main sheet'!$G:$M, 4, 0)) / VLOOKUP(ROUND($A505,5),'main sheet'!$G:$M, 4, 0)) * Z$11</f>
        <v>3.0625679394443849E-4</v>
      </c>
      <c r="AA505" s="19">
        <f>((VLOOKUP(ROUND($A505 + (AA$9/12),5),'main sheet'!$G:$M, 4, 0) - VLOOKUP(ROUND($A505 + (AA$9/12) + (1/12),5),'main sheet'!$G:$M, 4, 0)) / VLOOKUP(ROUND($A505,5),'main sheet'!$G:$M, 4, 0)) * AA$11</f>
        <v>3.0605415691410665E-4</v>
      </c>
      <c r="AB505" s="19">
        <f>((VLOOKUP(ROUND($A505 + (AB$9/12),5),'main sheet'!$G:$M, 4, 0) - VLOOKUP(ROUND($A505 + (AB$9/12) + (1/12),5),'main sheet'!$G:$M, 4, 0)) / VLOOKUP(ROUND($A505,5),'main sheet'!$G:$M, 4, 0)) * AB$11</f>
        <v>3.05851653960339E-4</v>
      </c>
      <c r="AC505" s="19">
        <f>((VLOOKUP(ROUND($A505 + (AC$9/12),5),'main sheet'!$G:$M, 4, 0) - VLOOKUP(ROUND($A505 + (AC$9/12) + (1/12),5),'main sheet'!$G:$M, 4, 0)) / VLOOKUP(ROUND($A505,5),'main sheet'!$G:$M, 4, 0)) * AC$11</f>
        <v>3.0564928499396903E-4</v>
      </c>
      <c r="AD505" s="19">
        <f>((VLOOKUP(ROUND($A505 + (AD$9/12),5),'main sheet'!$G:$M, 4, 0) - VLOOKUP(ROUND($A505 + (AD$9/12) + (1/12),5),'main sheet'!$G:$M, 4, 0)) / VLOOKUP(ROUND($A505,5),'main sheet'!$G:$M, 4, 0)) * AD$11</f>
        <v>3.0544704992634315E-4</v>
      </c>
      <c r="AE505" s="19">
        <f>((VLOOKUP(ROUND($A505 + (AE$9/12),5),'main sheet'!$G:$M, 4, 0) - VLOOKUP(ROUND($A505 + (AE$9/12) + (1/12),5),'main sheet'!$G:$M, 4, 0)) / VLOOKUP(ROUND($A505,5),'main sheet'!$G:$M, 4, 0)) * AE$11</f>
        <v>3.0524494866931935E-4</v>
      </c>
      <c r="AF505" s="19">
        <f>((VLOOKUP(ROUND($A505 + (AF$9/12),5),'main sheet'!$G:$M, 4, 0) - VLOOKUP(ROUND($A505 + (AF$9/12) + (1/12),5),'main sheet'!$G:$M, 4, 0)) / VLOOKUP(ROUND($A505,5),'main sheet'!$G:$M, 4, 0)) * AF$11</f>
        <v>3.0504298113390795E-4</v>
      </c>
      <c r="AH505" s="18">
        <f t="shared" si="14"/>
        <v>41</v>
      </c>
      <c r="AI505" s="19">
        <f t="shared" si="15"/>
        <v>8.2569287798539108E-3</v>
      </c>
    </row>
    <row r="506" spans="1:35" x14ac:dyDescent="0.3">
      <c r="A506" s="19">
        <v>41.083333333333336</v>
      </c>
      <c r="C506" s="19">
        <f>((VLOOKUP(ROUND($A506 + (C$9/12),5),'main sheet'!$G:$M, 4, 0) - VLOOKUP(ROUND($A506 + (C$9/12) + (1/12),5),'main sheet'!$G:$M, 4, 0)) / VLOOKUP(ROUND($A506,5),'main sheet'!$G:$M, 4, 0)) * C$11</f>
        <v>2.5888935850873615E-4</v>
      </c>
      <c r="D506" s="19">
        <f>((VLOOKUP(ROUND($A506 + (D$9/12),5),'main sheet'!$G:$M, 4, 0) - VLOOKUP(ROUND($A506 + (D$9/12) + (1/12),5),'main sheet'!$G:$M, 4, 0)) / VLOOKUP(ROUND($A506,5),'main sheet'!$G:$M, 4, 0)) * D$11</f>
        <v>2.5863821040947668E-4</v>
      </c>
      <c r="E506" s="19">
        <f>((VLOOKUP(ROUND($A506 + (E$9/12),5),'main sheet'!$G:$M, 4, 0) - VLOOKUP(ROUND($A506 + (E$9/12) + (1/12),5),'main sheet'!$G:$M, 4, 0)) / VLOOKUP(ROUND($A506,5),'main sheet'!$G:$M, 4, 0)) * E$11</f>
        <v>2.583873059485349E-4</v>
      </c>
      <c r="F506" s="19">
        <f>((VLOOKUP(ROUND($A506 + (F$9/12),5),'main sheet'!$G:$M, 4, 0) - VLOOKUP(ROUND($A506 + (F$9/12) + (1/12),5),'main sheet'!$G:$M, 4, 0)) / VLOOKUP(ROUND($A506,5),'main sheet'!$G:$M, 4, 0)) * F$11</f>
        <v>2.5813664488955762E-4</v>
      </c>
      <c r="G506" s="19">
        <f>((VLOOKUP(ROUND($A506 + (G$9/12),5),'main sheet'!$G:$M, 4, 0) - VLOOKUP(ROUND($A506 + (G$9/12) + (1/12),5),'main sheet'!$G:$M, 4, 0)) / VLOOKUP(ROUND($A506,5),'main sheet'!$G:$M, 4, 0)) * G$11</f>
        <v>2.5788622699642109E-4</v>
      </c>
      <c r="H506" s="19">
        <f>((VLOOKUP(ROUND($A506 + (H$9/12),5),'main sheet'!$G:$M, 4, 0) - VLOOKUP(ROUND($A506 + (H$9/12) + (1/12),5),'main sheet'!$G:$M, 4, 0)) / VLOOKUP(ROUND($A506,5),'main sheet'!$G:$M, 4, 0)) * H$11</f>
        <v>2.5763605203323059E-4</v>
      </c>
      <c r="I506" s="19">
        <f>((VLOOKUP(ROUND($A506 + (I$9/12),5),'main sheet'!$G:$M, 4, 0) - VLOOKUP(ROUND($A506 + (I$9/12) + (1/12),5),'main sheet'!$G:$M, 4, 0)) / VLOOKUP(ROUND($A506,5),'main sheet'!$G:$M, 4, 0)) * I$11</f>
        <v>2.5738611976432012E-4</v>
      </c>
      <c r="J506" s="19">
        <f>((VLOOKUP(ROUND($A506 + (J$9/12),5),'main sheet'!$G:$M, 4, 0) - VLOOKUP(ROUND($A506 + (J$9/12) + (1/12),5),'main sheet'!$G:$M, 4, 0)) / VLOOKUP(ROUND($A506,5),'main sheet'!$G:$M, 4, 0)) * J$11</f>
        <v>2.5713642995425253E-4</v>
      </c>
      <c r="K506" s="19">
        <f>((VLOOKUP(ROUND($A506 + (K$9/12),5),'main sheet'!$G:$M, 4, 0) - VLOOKUP(ROUND($A506 + (K$9/12) + (1/12),5),'main sheet'!$G:$M, 4, 0)) / VLOOKUP(ROUND($A506,5),'main sheet'!$G:$M, 4, 0)) * K$11</f>
        <v>2.5688698236781883E-4</v>
      </c>
      <c r="L506" s="19">
        <f>((VLOOKUP(ROUND($A506 + (L$9/12),5),'main sheet'!$G:$M, 4, 0) - VLOOKUP(ROUND($A506 + (L$9/12) + (1/12),5),'main sheet'!$G:$M, 4, 0)) / VLOOKUP(ROUND($A506,5),'main sheet'!$G:$M, 4, 0)) * L$11</f>
        <v>2.5663777677003831E-4</v>
      </c>
      <c r="M506" s="19">
        <f>((VLOOKUP(ROUND($A506 + (M$9/12),5),'main sheet'!$G:$M, 4, 0) - VLOOKUP(ROUND($A506 + (M$9/12) + (1/12),5),'main sheet'!$G:$M, 4, 0)) / VLOOKUP(ROUND($A506,5),'main sheet'!$G:$M, 4, 0)) * M$11</f>
        <v>2.7484646286049177E-4</v>
      </c>
      <c r="N506" s="19">
        <f>((VLOOKUP(ROUND($A506 + (N$9/12),5),'main sheet'!$G:$M, 4, 0) - VLOOKUP(ROUND($A506 + (N$9/12) + (1/12),5),'main sheet'!$G:$M, 4, 0)) / VLOOKUP(ROUND($A506,5),'main sheet'!$G:$M, 4, 0)) * N$11</f>
        <v>2.7466460870366103E-4</v>
      </c>
      <c r="O506" s="19">
        <f>((VLOOKUP(ROUND($A506 + (O$9/12),5),'main sheet'!$G:$M, 4, 0) - VLOOKUP(ROUND($A506 + (O$9/12) + (1/12),5),'main sheet'!$G:$M, 4, 0)) / VLOOKUP(ROUND($A506,5),'main sheet'!$G:$M, 4, 0)) * O$11</f>
        <v>2.7448287487225829E-4</v>
      </c>
      <c r="P506" s="19">
        <f>((VLOOKUP(ROUND($A506 + (P$9/12),5),'main sheet'!$G:$M, 4, 0) - VLOOKUP(ROUND($A506 + (P$9/12) + (1/12),5),'main sheet'!$G:$M, 4, 0)) / VLOOKUP(ROUND($A506,5),'main sheet'!$G:$M, 4, 0)) * P$11</f>
        <v>2.7430126128621122E-4</v>
      </c>
      <c r="Q506" s="19">
        <f>((VLOOKUP(ROUND($A506 + (Q$9/12),5),'main sheet'!$G:$M, 4, 0) - VLOOKUP(ROUND($A506 + (Q$9/12) + (1/12),5),'main sheet'!$G:$M, 4, 0)) / VLOOKUP(ROUND($A506,5),'main sheet'!$G:$M, 4, 0)) * Q$11</f>
        <v>2.7411976786595888E-4</v>
      </c>
      <c r="R506" s="19">
        <f>((VLOOKUP(ROUND($A506 + (R$9/12),5),'main sheet'!$G:$M, 4, 0) - VLOOKUP(ROUND($A506 + (R$9/12) + (1/12),5),'main sheet'!$G:$M, 4, 0)) / VLOOKUP(ROUND($A506,5),'main sheet'!$G:$M, 4, 0)) * R$11</f>
        <v>2.7393839453244989E-4</v>
      </c>
      <c r="S506" s="19">
        <f>((VLOOKUP(ROUND($A506 + (S$9/12),5),'main sheet'!$G:$M, 4, 0) - VLOOKUP(ROUND($A506 + (S$9/12) + (1/12),5),'main sheet'!$G:$M, 4, 0)) / VLOOKUP(ROUND($A506,5),'main sheet'!$G:$M, 4, 0)) * S$11</f>
        <v>2.7375714120577089E-4</v>
      </c>
      <c r="T506" s="19">
        <f>((VLOOKUP(ROUND($A506 + (T$9/12),5),'main sheet'!$G:$M, 4, 0) - VLOOKUP(ROUND($A506 + (T$9/12) + (1/12),5),'main sheet'!$G:$M, 4, 0)) / VLOOKUP(ROUND($A506,5),'main sheet'!$G:$M, 4, 0)) * T$11</f>
        <v>2.7357600780651865E-4</v>
      </c>
      <c r="U506" s="19">
        <f>((VLOOKUP(ROUND($A506 + (U$9/12),5),'main sheet'!$G:$M, 4, 0) - VLOOKUP(ROUND($A506 + (U$9/12) + (1/12),5),'main sheet'!$G:$M, 4, 0)) / VLOOKUP(ROUND($A506,5),'main sheet'!$G:$M, 4, 0)) * U$11</f>
        <v>2.7339499425579872E-4</v>
      </c>
      <c r="V506" s="19">
        <f>((VLOOKUP(ROUND($A506 + (V$9/12),5),'main sheet'!$G:$M, 4, 0) - VLOOKUP(ROUND($A506 + (V$9/12) + (1/12),5),'main sheet'!$G:$M, 4, 0)) / VLOOKUP(ROUND($A506,5),'main sheet'!$G:$M, 4, 0)) * V$11</f>
        <v>2.7321410047385615E-4</v>
      </c>
      <c r="W506" s="19">
        <f>((VLOOKUP(ROUND($A506 + (W$9/12),5),'main sheet'!$G:$M, 4, 0) - VLOOKUP(ROUND($A506 + (W$9/12) + (1/12),5),'main sheet'!$G:$M, 4, 0)) / VLOOKUP(ROUND($A506,5),'main sheet'!$G:$M, 4, 0)) * W$11</f>
        <v>2.7303332638144531E-4</v>
      </c>
      <c r="X506" s="19">
        <f>((VLOOKUP(ROUND($A506 + (X$9/12),5),'main sheet'!$G:$M, 4, 0) - VLOOKUP(ROUND($A506 + (X$9/12) + (1/12),5),'main sheet'!$G:$M, 4, 0)) / VLOOKUP(ROUND($A506,5),'main sheet'!$G:$M, 4, 0)) * X$11</f>
        <v>2.7285267189982812E-4</v>
      </c>
      <c r="Y506" s="19">
        <f>((VLOOKUP(ROUND($A506 + (Y$9/12),5),'main sheet'!$G:$M, 4, 0) - VLOOKUP(ROUND($A506 + (Y$9/12) + (1/12),5),'main sheet'!$G:$M, 4, 0)) / VLOOKUP(ROUND($A506,5),'main sheet'!$G:$M, 4, 0)) * Y$11</f>
        <v>3.0653905841764023E-4</v>
      </c>
      <c r="Z506" s="19">
        <f>((VLOOKUP(ROUND($A506 + (Z$9/12),5),'main sheet'!$G:$M, 4, 0) - VLOOKUP(ROUND($A506 + (Z$9/12) + (1/12),5),'main sheet'!$G:$M, 4, 0)) / VLOOKUP(ROUND($A506,5),'main sheet'!$G:$M, 4, 0)) * Z$11</f>
        <v>3.0633623462497108E-4</v>
      </c>
      <c r="AA506" s="19">
        <f>((VLOOKUP(ROUND($A506 + (AA$9/12),5),'main sheet'!$G:$M, 4, 0) - VLOOKUP(ROUND($A506 + (AA$9/12) + (1/12),5),'main sheet'!$G:$M, 4, 0)) / VLOOKUP(ROUND($A506,5),'main sheet'!$G:$M, 4, 0)) * AA$11</f>
        <v>3.0613354503243926E-4</v>
      </c>
      <c r="AB506" s="19">
        <f>((VLOOKUP(ROUND($A506 + (AB$9/12),5),'main sheet'!$G:$M, 4, 0) - VLOOKUP(ROUND($A506 + (AB$9/12) + (1/12),5),'main sheet'!$G:$M, 4, 0)) / VLOOKUP(ROUND($A506,5),'main sheet'!$G:$M, 4, 0)) * AB$11</f>
        <v>3.0593098955079579E-4</v>
      </c>
      <c r="AC506" s="19">
        <f>((VLOOKUP(ROUND($A506 + (AC$9/12),5),'main sheet'!$G:$M, 4, 0) - VLOOKUP(ROUND($A506 + (AC$9/12) + (1/12),5),'main sheet'!$G:$M, 4, 0)) / VLOOKUP(ROUND($A506,5),'main sheet'!$G:$M, 4, 0)) * AC$11</f>
        <v>3.057285680913054E-4</v>
      </c>
      <c r="AD506" s="19">
        <f>((VLOOKUP(ROUND($A506 + (AD$9/12),5),'main sheet'!$G:$M, 4, 0) - VLOOKUP(ROUND($A506 + (AD$9/12) + (1/12),5),'main sheet'!$G:$M, 4, 0)) / VLOOKUP(ROUND($A506,5),'main sheet'!$G:$M, 4, 0)) * AD$11</f>
        <v>3.0552628056574504E-4</v>
      </c>
      <c r="AE506" s="19">
        <f>((VLOOKUP(ROUND($A506 + (AE$9/12),5),'main sheet'!$G:$M, 4, 0) - VLOOKUP(ROUND($A506 + (AE$9/12) + (1/12),5),'main sheet'!$G:$M, 4, 0)) / VLOOKUP(ROUND($A506,5),'main sheet'!$G:$M, 4, 0)) * AE$11</f>
        <v>3.0532412688504278E-4</v>
      </c>
      <c r="AF506" s="19">
        <f>((VLOOKUP(ROUND($A506 + (AF$9/12),5),'main sheet'!$G:$M, 4, 0) - VLOOKUP(ROUND($A506 + (AF$9/12) + (1/12),5),'main sheet'!$G:$M, 4, 0)) / VLOOKUP(ROUND($A506,5),'main sheet'!$G:$M, 4, 0)) * AF$11</f>
        <v>3.0512210696063941E-4</v>
      </c>
      <c r="AH506" s="18">
        <f t="shared" si="14"/>
        <v>41.083333333333336</v>
      </c>
      <c r="AI506" s="19">
        <f t="shared" si="15"/>
        <v>8.3104436299152144E-3</v>
      </c>
    </row>
    <row r="507" spans="1:35" x14ac:dyDescent="0.3">
      <c r="A507" s="19">
        <v>41.166666666666664</v>
      </c>
      <c r="C507" s="19">
        <f>((VLOOKUP(ROUND($A507 + (C$9/12),5),'main sheet'!$G:$M, 4, 0) - VLOOKUP(ROUND($A507 + (C$9/12) + (1/12),5),'main sheet'!$G:$M, 4, 0)) / VLOOKUP(ROUND($A507,5),'main sheet'!$G:$M, 4, 0)) * C$11</f>
        <v>2.5895652986103435E-4</v>
      </c>
      <c r="D507" s="19">
        <f>((VLOOKUP(ROUND($A507 + (D$9/12),5),'main sheet'!$G:$M, 4, 0) - VLOOKUP(ROUND($A507 + (D$9/12) + (1/12),5),'main sheet'!$G:$M, 4, 0)) / VLOOKUP(ROUND($A507,5),'main sheet'!$G:$M, 4, 0)) * D$11</f>
        <v>2.5870531659896734E-4</v>
      </c>
      <c r="E507" s="19">
        <f>((VLOOKUP(ROUND($A507 + (E$9/12),5),'main sheet'!$G:$M, 4, 0) - VLOOKUP(ROUND($A507 + (E$9/12) + (1/12),5),'main sheet'!$G:$M, 4, 0)) / VLOOKUP(ROUND($A507,5),'main sheet'!$G:$M, 4, 0)) * E$11</f>
        <v>2.5845434703843225E-4</v>
      </c>
      <c r="F507" s="19">
        <f>((VLOOKUP(ROUND($A507 + (F$9/12),5),'main sheet'!$G:$M, 4, 0) - VLOOKUP(ROUND($A507 + (F$9/12) + (1/12),5),'main sheet'!$G:$M, 4, 0)) / VLOOKUP(ROUND($A507,5),'main sheet'!$G:$M, 4, 0)) * F$11</f>
        <v>2.5820362094301471E-4</v>
      </c>
      <c r="G507" s="19">
        <f>((VLOOKUP(ROUND($A507 + (G$9/12),5),'main sheet'!$G:$M, 4, 0) - VLOOKUP(ROUND($A507 + (G$9/12) + (1/12),5),'main sheet'!$G:$M, 4, 0)) / VLOOKUP(ROUND($A507,5),'main sheet'!$G:$M, 4, 0)) * G$11</f>
        <v>2.5795313807652965E-4</v>
      </c>
      <c r="H507" s="19">
        <f>((VLOOKUP(ROUND($A507 + (H$9/12),5),'main sheet'!$G:$M, 4, 0) - VLOOKUP(ROUND($A507 + (H$9/12) + (1/12),5),'main sheet'!$G:$M, 4, 0)) / VLOOKUP(ROUND($A507,5),'main sheet'!$G:$M, 4, 0)) * H$11</f>
        <v>2.5770289820302114E-4</v>
      </c>
      <c r="I507" s="19">
        <f>((VLOOKUP(ROUND($A507 + (I$9/12),5),'main sheet'!$G:$M, 4, 0) - VLOOKUP(ROUND($A507 + (I$9/12) + (1/12),5),'main sheet'!$G:$M, 4, 0)) / VLOOKUP(ROUND($A507,5),'main sheet'!$G:$M, 4, 0)) * I$11</f>
        <v>2.5745290108676209E-4</v>
      </c>
      <c r="J507" s="19">
        <f>((VLOOKUP(ROUND($A507 + (J$9/12),5),'main sheet'!$G:$M, 4, 0) - VLOOKUP(ROUND($A507 + (J$9/12) + (1/12),5),'main sheet'!$G:$M, 4, 0)) / VLOOKUP(ROUND($A507,5),'main sheet'!$G:$M, 4, 0)) * J$11</f>
        <v>2.572031464922541E-4</v>
      </c>
      <c r="K507" s="19">
        <f>((VLOOKUP(ROUND($A507 + (K$9/12),5),'main sheet'!$G:$M, 4, 0) - VLOOKUP(ROUND($A507 + (K$9/12) + (1/12),5),'main sheet'!$G:$M, 4, 0)) / VLOOKUP(ROUND($A507,5),'main sheet'!$G:$M, 4, 0)) * K$11</f>
        <v>2.5695363418422735E-4</v>
      </c>
      <c r="L507" s="19">
        <f>((VLOOKUP(ROUND($A507 + (L$9/12),5),'main sheet'!$G:$M, 4, 0) - VLOOKUP(ROUND($A507 + (L$9/12) + (1/12),5),'main sheet'!$G:$M, 4, 0)) / VLOOKUP(ROUND($A507,5),'main sheet'!$G:$M, 4, 0)) * L$11</f>
        <v>2.7416724582753039E-4</v>
      </c>
      <c r="M507" s="19">
        <f>((VLOOKUP(ROUND($A507 + (M$9/12),5),'main sheet'!$G:$M, 4, 0) - VLOOKUP(ROUND($A507 + (M$9/12) + (1/12),5),'main sheet'!$G:$M, 4, 0)) / VLOOKUP(ROUND($A507,5),'main sheet'!$G:$M, 4, 0)) * M$11</f>
        <v>2.749177744379606E-4</v>
      </c>
      <c r="N507" s="19">
        <f>((VLOOKUP(ROUND($A507 + (N$9/12),5),'main sheet'!$G:$M, 4, 0) - VLOOKUP(ROUND($A507 + (N$9/12) + (1/12),5),'main sheet'!$G:$M, 4, 0)) / VLOOKUP(ROUND($A507,5),'main sheet'!$G:$M, 4, 0)) * N$11</f>
        <v>2.7473587309761262E-4</v>
      </c>
      <c r="O507" s="19">
        <f>((VLOOKUP(ROUND($A507 + (O$9/12),5),'main sheet'!$G:$M, 4, 0) - VLOOKUP(ROUND($A507 + (O$9/12) + (1/12),5),'main sheet'!$G:$M, 4, 0)) / VLOOKUP(ROUND($A507,5),'main sheet'!$G:$M, 4, 0)) * O$11</f>
        <v>2.7455409211345379E-4</v>
      </c>
      <c r="P507" s="19">
        <f>((VLOOKUP(ROUND($A507 + (P$9/12),5),'main sheet'!$G:$M, 4, 0) - VLOOKUP(ROUND($A507 + (P$9/12) + (1/12),5),'main sheet'!$G:$M, 4, 0)) / VLOOKUP(ROUND($A507,5),'main sheet'!$G:$M, 4, 0)) * P$11</f>
        <v>2.7437243140584973E-4</v>
      </c>
      <c r="Q507" s="19">
        <f>((VLOOKUP(ROUND($A507 + (Q$9/12),5),'main sheet'!$G:$M, 4, 0) - VLOOKUP(ROUND($A507 + (Q$9/12) + (1/12),5),'main sheet'!$G:$M, 4, 0)) / VLOOKUP(ROUND($A507,5),'main sheet'!$G:$M, 4, 0)) * Q$11</f>
        <v>2.7419089089567614E-4</v>
      </c>
      <c r="R507" s="19">
        <f>((VLOOKUP(ROUND($A507 + (R$9/12),5),'main sheet'!$G:$M, 4, 0) - VLOOKUP(ROUND($A507 + (R$9/12) + (1/12),5),'main sheet'!$G:$M, 4, 0)) / VLOOKUP(ROUND($A507,5),'main sheet'!$G:$M, 4, 0)) * R$11</f>
        <v>2.7400947050294609E-4</v>
      </c>
      <c r="S507" s="19">
        <f>((VLOOKUP(ROUND($A507 + (S$9/12),5),'main sheet'!$G:$M, 4, 0) - VLOOKUP(ROUND($A507 + (S$9/12) + (1/12),5),'main sheet'!$G:$M, 4, 0)) / VLOOKUP(ROUND($A507,5),'main sheet'!$G:$M, 4, 0)) * S$11</f>
        <v>2.7382817014818319E-4</v>
      </c>
      <c r="T507" s="19">
        <f>((VLOOKUP(ROUND($A507 + (T$9/12),5),'main sheet'!$G:$M, 4, 0) - VLOOKUP(ROUND($A507 + (T$9/12) + (1/12),5),'main sheet'!$G:$M, 4, 0)) / VLOOKUP(ROUND($A507,5),'main sheet'!$G:$M, 4, 0)) * T$11</f>
        <v>2.7364698975242005E-4</v>
      </c>
      <c r="U507" s="19">
        <f>((VLOOKUP(ROUND($A507 + (U$9/12),5),'main sheet'!$G:$M, 4, 0) - VLOOKUP(ROUND($A507 + (U$9/12) + (1/12),5),'main sheet'!$G:$M, 4, 0)) / VLOOKUP(ROUND($A507,5),'main sheet'!$G:$M, 4, 0)) * U$11</f>
        <v>2.7346592923582845E-4</v>
      </c>
      <c r="V507" s="19">
        <f>((VLOOKUP(ROUND($A507 + (V$9/12),5),'main sheet'!$G:$M, 4, 0) - VLOOKUP(ROUND($A507 + (V$9/12) + (1/12),5),'main sheet'!$G:$M, 4, 0)) / VLOOKUP(ROUND($A507,5),'main sheet'!$G:$M, 4, 0)) * V$11</f>
        <v>2.7328498851908966E-4</v>
      </c>
      <c r="W507" s="19">
        <f>((VLOOKUP(ROUND($A507 + (W$9/12),5),'main sheet'!$G:$M, 4, 0) - VLOOKUP(ROUND($A507 + (W$9/12) + (1/12),5),'main sheet'!$G:$M, 4, 0)) / VLOOKUP(ROUND($A507,5),'main sheet'!$G:$M, 4, 0)) * W$11</f>
        <v>2.7310416752339287E-4</v>
      </c>
      <c r="X507" s="19">
        <f>((VLOOKUP(ROUND($A507 + (X$9/12),5),'main sheet'!$G:$M, 4, 0) - VLOOKUP(ROUND($A507 + (X$9/12) + (1/12),5),'main sheet'!$G:$M, 4, 0)) / VLOOKUP(ROUND($A507,5),'main sheet'!$G:$M, 4, 0)) * X$11</f>
        <v>3.0682160368687629E-4</v>
      </c>
      <c r="Y507" s="19">
        <f>((VLOOKUP(ROUND($A507 + (Y$9/12),5),'main sheet'!$G:$M, 4, 0) - VLOOKUP(ROUND($A507 + (Y$9/12) + (1/12),5),'main sheet'!$G:$M, 4, 0)) / VLOOKUP(ROUND($A507,5),'main sheet'!$G:$M, 4, 0)) * Y$11</f>
        <v>3.0661859294607921E-4</v>
      </c>
      <c r="Z507" s="19">
        <f>((VLOOKUP(ROUND($A507 + (Z$9/12),5),'main sheet'!$G:$M, 4, 0) - VLOOKUP(ROUND($A507 + (Z$9/12) + (1/12),5),'main sheet'!$G:$M, 4, 0)) / VLOOKUP(ROUND($A507,5),'main sheet'!$G:$M, 4, 0)) * Z$11</f>
        <v>3.0641571652911532E-4</v>
      </c>
      <c r="AA507" s="19">
        <f>((VLOOKUP(ROUND($A507 + (AA$9/12),5),'main sheet'!$G:$M, 4, 0) - VLOOKUP(ROUND($A507 + (AA$9/12) + (1/12),5),'main sheet'!$G:$M, 4, 0)) / VLOOKUP(ROUND($A507,5),'main sheet'!$G:$M, 4, 0)) * AA$11</f>
        <v>3.0621297434665337E-4</v>
      </c>
      <c r="AB507" s="19">
        <f>((VLOOKUP(ROUND($A507 + (AB$9/12),5),'main sheet'!$G:$M, 4, 0) - VLOOKUP(ROUND($A507 + (AB$9/12) + (1/12),5),'main sheet'!$G:$M, 4, 0)) / VLOOKUP(ROUND($A507,5),'main sheet'!$G:$M, 4, 0)) * AB$11</f>
        <v>3.0601036630987632E-4</v>
      </c>
      <c r="AC507" s="19">
        <f>((VLOOKUP(ROUND($A507 + (AC$9/12),5),'main sheet'!$G:$M, 4, 0) - VLOOKUP(ROUND($A507 + (AC$9/12) + (1/12),5),'main sheet'!$G:$M, 4, 0)) / VLOOKUP(ROUND($A507,5),'main sheet'!$G:$M, 4, 0)) * AC$11</f>
        <v>3.0580789233047981E-4</v>
      </c>
      <c r="AD507" s="19">
        <f>((VLOOKUP(ROUND($A507 + (AD$9/12),5),'main sheet'!$G:$M, 4, 0) - VLOOKUP(ROUND($A507 + (AD$9/12) + (1/12),5),'main sheet'!$G:$M, 4, 0)) / VLOOKUP(ROUND($A507,5),'main sheet'!$G:$M, 4, 0)) * AD$11</f>
        <v>3.0560555231930978E-4</v>
      </c>
      <c r="AE507" s="19">
        <f>((VLOOKUP(ROUND($A507 + (AE$9/12),5),'main sheet'!$G:$M, 4, 0) - VLOOKUP(ROUND($A507 + (AE$9/12) + (1/12),5),'main sheet'!$G:$M, 4, 0)) / VLOOKUP(ROUND($A507,5),'main sheet'!$G:$M, 4, 0)) * AE$11</f>
        <v>3.0540334618772545E-4</v>
      </c>
      <c r="AF507" s="19">
        <f>((VLOOKUP(ROUND($A507 + (AF$9/12),5),'main sheet'!$G:$M, 4, 0) - VLOOKUP(ROUND($A507 + (AF$9/12) + (1/12),5),'main sheet'!$G:$M, 4, 0)) / VLOOKUP(ROUND($A507,5),'main sheet'!$G:$M, 4, 0)) * AF$11</f>
        <v>3.0520127384759749E-4</v>
      </c>
      <c r="AH507" s="18">
        <f t="shared" si="14"/>
        <v>41.166666666666664</v>
      </c>
      <c r="AI507" s="19">
        <f t="shared" si="15"/>
        <v>8.3639608744478979E-3</v>
      </c>
    </row>
    <row r="508" spans="1:35" x14ac:dyDescent="0.3">
      <c r="A508" s="19">
        <v>41.25</v>
      </c>
      <c r="C508" s="19">
        <f>((VLOOKUP(ROUND($A508 + (C$9/12),5),'main sheet'!$G:$M, 4, 0) - VLOOKUP(ROUND($A508 + (C$9/12) + (1/12),5),'main sheet'!$G:$M, 4, 0)) / VLOOKUP(ROUND($A508,5),'main sheet'!$G:$M, 4, 0)) * C$11</f>
        <v>2.5902373607889509E-4</v>
      </c>
      <c r="D508" s="19">
        <f>((VLOOKUP(ROUND($A508 + (D$9/12),5),'main sheet'!$G:$M, 4, 0) - VLOOKUP(ROUND($A508 + (D$9/12) + (1/12),5),'main sheet'!$G:$M, 4, 0)) / VLOOKUP(ROUND($A508,5),'main sheet'!$G:$M, 4, 0)) * D$11</f>
        <v>2.5877245762019743E-4</v>
      </c>
      <c r="E508" s="19">
        <f>((VLOOKUP(ROUND($A508 + (E$9/12),5),'main sheet'!$G:$M, 4, 0) - VLOOKUP(ROUND($A508 + (E$9/12) + (1/12),5),'main sheet'!$G:$M, 4, 0)) / VLOOKUP(ROUND($A508,5),'main sheet'!$G:$M, 4, 0)) * E$11</f>
        <v>2.585214229262789E-4</v>
      </c>
      <c r="F508" s="19">
        <f>((VLOOKUP(ROUND($A508 + (F$9/12),5),'main sheet'!$G:$M, 4, 0) - VLOOKUP(ROUND($A508 + (F$9/12) + (1/12),5),'main sheet'!$G:$M, 4, 0)) / VLOOKUP(ROUND($A508,5),'main sheet'!$G:$M, 4, 0)) * F$11</f>
        <v>2.5827063176066365E-4</v>
      </c>
      <c r="G508" s="19">
        <f>((VLOOKUP(ROUND($A508 + (G$9/12),5),'main sheet'!$G:$M, 4, 0) - VLOOKUP(ROUND($A508 + (G$9/12) + (1/12),5),'main sheet'!$G:$M, 4, 0)) / VLOOKUP(ROUND($A508,5),'main sheet'!$G:$M, 4, 0)) * G$11</f>
        <v>2.5802008388710541E-4</v>
      </c>
      <c r="H508" s="19">
        <f>((VLOOKUP(ROUND($A508 + (H$9/12),5),'main sheet'!$G:$M, 4, 0) - VLOOKUP(ROUND($A508 + (H$9/12) + (1/12),5),'main sheet'!$G:$M, 4, 0)) / VLOOKUP(ROUND($A508,5),'main sheet'!$G:$M, 4, 0)) * H$11</f>
        <v>2.5776977906958692E-4</v>
      </c>
      <c r="I508" s="19">
        <f>((VLOOKUP(ROUND($A508 + (I$9/12),5),'main sheet'!$G:$M, 4, 0) - VLOOKUP(ROUND($A508 + (I$9/12) + (1/12),5),'main sheet'!$G:$M, 4, 0)) / VLOOKUP(ROUND($A508,5),'main sheet'!$G:$M, 4, 0)) * I$11</f>
        <v>2.5751971707231992E-4</v>
      </c>
      <c r="J508" s="19">
        <f>((VLOOKUP(ROUND($A508 + (J$9/12),5),'main sheet'!$G:$M, 4, 0) - VLOOKUP(ROUND($A508 + (J$9/12) + (1/12),5),'main sheet'!$G:$M, 4, 0)) / VLOOKUP(ROUND($A508,5),'main sheet'!$G:$M, 4, 0)) * J$11</f>
        <v>2.5726989765974506E-4</v>
      </c>
      <c r="K508" s="19">
        <f>((VLOOKUP(ROUND($A508 + (K$9/12),5),'main sheet'!$G:$M, 4, 0) - VLOOKUP(ROUND($A508 + (K$9/12) + (1/12),5),'main sheet'!$G:$M, 4, 0)) / VLOOKUP(ROUND($A508,5),'main sheet'!$G:$M, 4, 0)) * K$11</f>
        <v>2.7450469614736655E-4</v>
      </c>
      <c r="L508" s="19">
        <f>((VLOOKUP(ROUND($A508 + (L$9/12),5),'main sheet'!$G:$M, 4, 0) - VLOOKUP(ROUND($A508 + (L$9/12) + (1/12),5),'main sheet'!$G:$M, 4, 0)) / VLOOKUP(ROUND($A508,5),'main sheet'!$G:$M, 4, 0)) * L$11</f>
        <v>2.7423839963710515E-4</v>
      </c>
      <c r="M508" s="19">
        <f>((VLOOKUP(ROUND($A508 + (M$9/12),5),'main sheet'!$G:$M, 4, 0) - VLOOKUP(ROUND($A508 + (M$9/12) + (1/12),5),'main sheet'!$G:$M, 4, 0)) / VLOOKUP(ROUND($A508,5),'main sheet'!$G:$M, 4, 0)) * M$11</f>
        <v>2.7498912303029841E-4</v>
      </c>
      <c r="N508" s="19">
        <f>((VLOOKUP(ROUND($A508 + (N$9/12),5),'main sheet'!$G:$M, 4, 0) - VLOOKUP(ROUND($A508 + (N$9/12) + (1/12),5),'main sheet'!$G:$M, 4, 0)) / VLOOKUP(ROUND($A508,5),'main sheet'!$G:$M, 4, 0)) * N$11</f>
        <v>2.748071744814838E-4</v>
      </c>
      <c r="O508" s="19">
        <f>((VLOOKUP(ROUND($A508 + (O$9/12),5),'main sheet'!$G:$M, 4, 0) - VLOOKUP(ROUND($A508 + (O$9/12) + (1/12),5),'main sheet'!$G:$M, 4, 0)) / VLOOKUP(ROUND($A508,5),'main sheet'!$G:$M, 4, 0)) * O$11</f>
        <v>2.7462534632009415E-4</v>
      </c>
      <c r="P508" s="19">
        <f>((VLOOKUP(ROUND($A508 + (P$9/12),5),'main sheet'!$G:$M, 4, 0) - VLOOKUP(ROUND($A508 + (P$9/12) + (1/12),5),'main sheet'!$G:$M, 4, 0)) / VLOOKUP(ROUND($A508,5),'main sheet'!$G:$M, 4, 0)) * P$11</f>
        <v>2.7444363846693235E-4</v>
      </c>
      <c r="Q508" s="19">
        <f>((VLOOKUP(ROUND($A508 + (Q$9/12),5),'main sheet'!$G:$M, 4, 0) - VLOOKUP(ROUND($A508 + (Q$9/12) + (1/12),5),'main sheet'!$G:$M, 4, 0)) / VLOOKUP(ROUND($A508,5),'main sheet'!$G:$M, 4, 0)) * Q$11</f>
        <v>2.7426205084193759E-4</v>
      </c>
      <c r="R508" s="19">
        <f>((VLOOKUP(ROUND($A508 + (R$9/12),5),'main sheet'!$G:$M, 4, 0) - VLOOKUP(ROUND($A508 + (R$9/12) + (1/12),5),'main sheet'!$G:$M, 4, 0)) / VLOOKUP(ROUND($A508,5),'main sheet'!$G:$M, 4, 0)) * R$11</f>
        <v>2.7408058336556029E-4</v>
      </c>
      <c r="S508" s="19">
        <f>((VLOOKUP(ROUND($A508 + (S$9/12),5),'main sheet'!$G:$M, 4, 0) - VLOOKUP(ROUND($A508 + (S$9/12) + (1/12),5),'main sheet'!$G:$M, 4, 0)) / VLOOKUP(ROUND($A508,5),'main sheet'!$G:$M, 4, 0)) * S$11</f>
        <v>2.7389923595876032E-4</v>
      </c>
      <c r="T508" s="19">
        <f>((VLOOKUP(ROUND($A508 + (T$9/12),5),'main sheet'!$G:$M, 4, 0) - VLOOKUP(ROUND($A508 + (T$9/12) + (1/12),5),'main sheet'!$G:$M, 4, 0)) / VLOOKUP(ROUND($A508,5),'main sheet'!$G:$M, 4, 0)) * T$11</f>
        <v>2.7371800854163577E-4</v>
      </c>
      <c r="U508" s="19">
        <f>((VLOOKUP(ROUND($A508 + (U$9/12),5),'main sheet'!$G:$M, 4, 0) - VLOOKUP(ROUND($A508 + (U$9/12) + (1/12),5),'main sheet'!$G:$M, 4, 0)) / VLOOKUP(ROUND($A508,5),'main sheet'!$G:$M, 4, 0)) * U$11</f>
        <v>2.7353690103479479E-4</v>
      </c>
      <c r="V508" s="19">
        <f>((VLOOKUP(ROUND($A508 + (V$9/12),5),'main sheet'!$G:$M, 4, 0) - VLOOKUP(ROUND($A508 + (V$9/12) + (1/12),5),'main sheet'!$G:$M, 4, 0)) / VLOOKUP(ROUND($A508,5),'main sheet'!$G:$M, 4, 0)) * V$11</f>
        <v>2.7335591335935411E-4</v>
      </c>
      <c r="W508" s="19">
        <f>((VLOOKUP(ROUND($A508 + (W$9/12),5),'main sheet'!$G:$M, 4, 0) - VLOOKUP(ROUND($A508 + (W$9/12) + (1/12),5),'main sheet'!$G:$M, 4, 0)) / VLOOKUP(ROUND($A508,5),'main sheet'!$G:$M, 4, 0)) * W$11</f>
        <v>3.0710443005972719E-4</v>
      </c>
      <c r="X508" s="19">
        <f>((VLOOKUP(ROUND($A508 + (X$9/12),5),'main sheet'!$G:$M, 4, 0) - VLOOKUP(ROUND($A508 + (X$9/12) + (1/12),5),'main sheet'!$G:$M, 4, 0)) / VLOOKUP(ROUND($A508,5),'main sheet'!$G:$M, 4, 0)) * X$11</f>
        <v>3.0690123218480794E-4</v>
      </c>
      <c r="Y508" s="19">
        <f>((VLOOKUP(ROUND($A508 + (Y$9/12),5),'main sheet'!$G:$M, 4, 0) - VLOOKUP(ROUND($A508 + (Y$9/12) + (1/12),5),'main sheet'!$G:$M, 4, 0)) / VLOOKUP(ROUND($A508,5),'main sheet'!$G:$M, 4, 0)) * Y$11</f>
        <v>3.0669816875754082E-4</v>
      </c>
      <c r="Z508" s="19">
        <f>((VLOOKUP(ROUND($A508 + (Z$9/12),5),'main sheet'!$G:$M, 4, 0) - VLOOKUP(ROUND($A508 + (Z$9/12) + (1/12),5),'main sheet'!$G:$M, 4, 0)) / VLOOKUP(ROUND($A508,5),'main sheet'!$G:$M, 4, 0)) * Z$11</f>
        <v>3.064952396885122E-4</v>
      </c>
      <c r="AA508" s="19">
        <f>((VLOOKUP(ROUND($A508 + (AA$9/12),5),'main sheet'!$G:$M, 4, 0) - VLOOKUP(ROUND($A508 + (AA$9/12) + (1/12),5),'main sheet'!$G:$M, 4, 0)) / VLOOKUP(ROUND($A508,5),'main sheet'!$G:$M, 4, 0)) * AA$11</f>
        <v>3.0629244488882321E-4</v>
      </c>
      <c r="AB508" s="19">
        <f>((VLOOKUP(ROUND($A508 + (AB$9/12),5),'main sheet'!$G:$M, 4, 0) - VLOOKUP(ROUND($A508 + (AB$9/12) + (1/12),5),'main sheet'!$G:$M, 4, 0)) / VLOOKUP(ROUND($A508,5),'main sheet'!$G:$M, 4, 0)) * AB$11</f>
        <v>3.0608978427008806E-4</v>
      </c>
      <c r="AC508" s="19">
        <f>((VLOOKUP(ROUND($A508 + (AC$9/12),5),'main sheet'!$G:$M, 4, 0) - VLOOKUP(ROUND($A508 + (AC$9/12) + (1/12),5),'main sheet'!$G:$M, 4, 0)) / VLOOKUP(ROUND($A508,5),'main sheet'!$G:$M, 4, 0)) * AC$11</f>
        <v>3.0588725774307056E-4</v>
      </c>
      <c r="AD508" s="19">
        <f>((VLOOKUP(ROUND($A508 + (AD$9/12),5),'main sheet'!$G:$M, 4, 0) - VLOOKUP(ROUND($A508 + (AD$9/12) + (1/12),5),'main sheet'!$G:$M, 4, 0)) / VLOOKUP(ROUND($A508,5),'main sheet'!$G:$M, 4, 0)) * AD$11</f>
        <v>3.0568486521904812E-4</v>
      </c>
      <c r="AE508" s="19">
        <f>((VLOOKUP(ROUND($A508 + (AE$9/12),5),'main sheet'!$G:$M, 4, 0) - VLOOKUP(ROUND($A508 + (AE$9/12) + (1/12),5),'main sheet'!$G:$M, 4, 0)) / VLOOKUP(ROUND($A508,5),'main sheet'!$G:$M, 4, 0)) * AE$11</f>
        <v>3.0548260660981033E-4</v>
      </c>
      <c r="AF508" s="19">
        <f>((VLOOKUP(ROUND($A508 + (AF$9/12),5),'main sheet'!$G:$M, 4, 0) - VLOOKUP(ROUND($A508 + (AF$9/12) + (1/12),5),'main sheet'!$G:$M, 4, 0)) / VLOOKUP(ROUND($A508,5),'main sheet'!$G:$M, 4, 0)) * AF$11</f>
        <v>3.0528048182629794E-4</v>
      </c>
      <c r="AH508" s="18">
        <f t="shared" si="14"/>
        <v>41.25</v>
      </c>
      <c r="AI508" s="19">
        <f t="shared" si="15"/>
        <v>8.4175453085078428E-3</v>
      </c>
    </row>
    <row r="509" spans="1:35" x14ac:dyDescent="0.3">
      <c r="A509" s="19">
        <v>41.333333333333336</v>
      </c>
      <c r="C509" s="19">
        <f>((VLOOKUP(ROUND($A509 + (C$9/12),5),'main sheet'!$G:$M, 4, 0) - VLOOKUP(ROUND($A509 + (C$9/12) + (1/12),5),'main sheet'!$G:$M, 4, 0)) / VLOOKUP(ROUND($A509,5),'main sheet'!$G:$M, 4, 0)) * C$11</f>
        <v>2.5909097718947101E-4</v>
      </c>
      <c r="D509" s="19">
        <f>((VLOOKUP(ROUND($A509 + (D$9/12),5),'main sheet'!$G:$M, 4, 0) - VLOOKUP(ROUND($A509 + (D$9/12) + (1/12),5),'main sheet'!$G:$M, 4, 0)) / VLOOKUP(ROUND($A509,5),'main sheet'!$G:$M, 4, 0)) * D$11</f>
        <v>2.5883963350029342E-4</v>
      </c>
      <c r="E509" s="19">
        <f>((VLOOKUP(ROUND($A509 + (E$9/12),5),'main sheet'!$G:$M, 4, 0) - VLOOKUP(ROUND($A509 + (E$9/12) + (1/12),5),'main sheet'!$G:$M, 4, 0)) / VLOOKUP(ROUND($A509,5),'main sheet'!$G:$M, 4, 0)) * E$11</f>
        <v>2.5858853363917487E-4</v>
      </c>
      <c r="F509" s="19">
        <f>((VLOOKUP(ROUND($A509 + (F$9/12),5),'main sheet'!$G:$M, 4, 0) - VLOOKUP(ROUND($A509 + (F$9/12) + (1/12),5),'main sheet'!$G:$M, 4, 0)) / VLOOKUP(ROUND($A509,5),'main sheet'!$G:$M, 4, 0)) * F$11</f>
        <v>2.5833767736957821E-4</v>
      </c>
      <c r="G509" s="19">
        <f>((VLOOKUP(ROUND($A509 + (G$9/12),5),'main sheet'!$G:$M, 4, 0) - VLOOKUP(ROUND($A509 + (G$9/12) + (1/12),5),'main sheet'!$G:$M, 4, 0)) / VLOOKUP(ROUND($A509,5),'main sheet'!$G:$M, 4, 0)) * G$11</f>
        <v>2.5808706445519579E-4</v>
      </c>
      <c r="H509" s="19">
        <f>((VLOOKUP(ROUND($A509 + (H$9/12),5),'main sheet'!$G:$M, 4, 0) - VLOOKUP(ROUND($A509 + (H$9/12) + (1/12),5),'main sheet'!$G:$M, 4, 0)) / VLOOKUP(ROUND($A509,5),'main sheet'!$G:$M, 4, 0)) * H$11</f>
        <v>2.5783669465994914E-4</v>
      </c>
      <c r="I509" s="19">
        <f>((VLOOKUP(ROUND($A509 + (I$9/12),5),'main sheet'!$G:$M, 4, 0) - VLOOKUP(ROUND($A509 + (I$9/12) + (1/12),5),'main sheet'!$G:$M, 4, 0)) / VLOOKUP(ROUND($A509,5),'main sheet'!$G:$M, 4, 0)) * I$11</f>
        <v>2.5758656774798878E-4</v>
      </c>
      <c r="J509" s="19">
        <f>((VLOOKUP(ROUND($A509 + (J$9/12),5),'main sheet'!$G:$M, 4, 0) - VLOOKUP(ROUND($A509 + (J$9/12) + (1/12),5),'main sheet'!$G:$M, 4, 0)) / VLOOKUP(ROUND($A509,5),'main sheet'!$G:$M, 4, 0)) * J$11</f>
        <v>2.7484258031937049E-4</v>
      </c>
      <c r="K509" s="19">
        <f>((VLOOKUP(ROUND($A509 + (K$9/12),5),'main sheet'!$G:$M, 4, 0) - VLOOKUP(ROUND($A509 + (K$9/12) + (1/12),5),'main sheet'!$G:$M, 4, 0)) / VLOOKUP(ROUND($A509,5),'main sheet'!$G:$M, 4, 0)) * K$11</f>
        <v>2.7457595602828371E-4</v>
      </c>
      <c r="L509" s="19">
        <f>((VLOOKUP(ROUND($A509 + (L$9/12),5),'main sheet'!$G:$M, 4, 0) - VLOOKUP(ROUND($A509 + (L$9/12) + (1/12),5),'main sheet'!$G:$M, 4, 0)) / VLOOKUP(ROUND($A509,5),'main sheet'!$G:$M, 4, 0)) * L$11</f>
        <v>2.7430959038924555E-4</v>
      </c>
      <c r="M509" s="19">
        <f>((VLOOKUP(ROUND($A509 + (M$9/12),5),'main sheet'!$G:$M, 4, 0) - VLOOKUP(ROUND($A509 + (M$9/12) + (1/12),5),'main sheet'!$G:$M, 4, 0)) / VLOOKUP(ROUND($A509,5),'main sheet'!$G:$M, 4, 0)) * M$11</f>
        <v>2.7506050866587281E-4</v>
      </c>
      <c r="N509" s="19">
        <f>((VLOOKUP(ROUND($A509 + (N$9/12),5),'main sheet'!$G:$M, 4, 0) - VLOOKUP(ROUND($A509 + (N$9/12) + (1/12),5),'main sheet'!$G:$M, 4, 0)) / VLOOKUP(ROUND($A509,5),'main sheet'!$G:$M, 4, 0)) * N$11</f>
        <v>2.748785128840815E-4</v>
      </c>
      <c r="O509" s="19">
        <f>((VLOOKUP(ROUND($A509 + (O$9/12),5),'main sheet'!$G:$M, 4, 0) - VLOOKUP(ROUND($A509 + (O$9/12) + (1/12),5),'main sheet'!$G:$M, 4, 0)) / VLOOKUP(ROUND($A509,5),'main sheet'!$G:$M, 4, 0)) * O$11</f>
        <v>2.7469663752142562E-4</v>
      </c>
      <c r="P509" s="19">
        <f>((VLOOKUP(ROUND($A509 + (P$9/12),5),'main sheet'!$G:$M, 4, 0) - VLOOKUP(ROUND($A509 + (P$9/12) + (1/12),5),'main sheet'!$G:$M, 4, 0)) / VLOOKUP(ROUND($A509,5),'main sheet'!$G:$M, 4, 0)) * P$11</f>
        <v>2.7451488249777045E-4</v>
      </c>
      <c r="Q509" s="19">
        <f>((VLOOKUP(ROUND($A509 + (Q$9/12),5),'main sheet'!$G:$M, 4, 0) - VLOOKUP(ROUND($A509 + (Q$9/12) + (1/12),5),'main sheet'!$G:$M, 4, 0)) / VLOOKUP(ROUND($A509,5),'main sheet'!$G:$M, 4, 0)) * Q$11</f>
        <v>2.7433324773349315E-4</v>
      </c>
      <c r="R509" s="19">
        <f>((VLOOKUP(ROUND($A509 + (R$9/12),5),'main sheet'!$G:$M, 4, 0) - VLOOKUP(ROUND($A509 + (R$9/12) + (1/12),5),'main sheet'!$G:$M, 4, 0)) / VLOOKUP(ROUND($A509,5),'main sheet'!$G:$M, 4, 0)) * R$11</f>
        <v>2.7415173314948073E-4</v>
      </c>
      <c r="S509" s="19">
        <f>((VLOOKUP(ROUND($A509 + (S$9/12),5),'main sheet'!$G:$M, 4, 0) - VLOOKUP(ROUND($A509 + (S$9/12) + (1/12),5),'main sheet'!$G:$M, 4, 0)) / VLOOKUP(ROUND($A509,5),'main sheet'!$G:$M, 4, 0)) * S$11</f>
        <v>2.7397033866575761E-4</v>
      </c>
      <c r="T509" s="19">
        <f>((VLOOKUP(ROUND($A509 + (T$9/12),5),'main sheet'!$G:$M, 4, 0) - VLOOKUP(ROUND($A509 + (T$9/12) + (1/12),5),'main sheet'!$G:$M, 4, 0)) / VLOOKUP(ROUND($A509,5),'main sheet'!$G:$M, 4, 0)) * T$11</f>
        <v>2.7378906420285872E-4</v>
      </c>
      <c r="U509" s="19">
        <f>((VLOOKUP(ROUND($A509 + (U$9/12),5),'main sheet'!$G:$M, 4, 0) - VLOOKUP(ROUND($A509 + (U$9/12) + (1/12),5),'main sheet'!$G:$M, 4, 0)) / VLOOKUP(ROUND($A509,5),'main sheet'!$G:$M, 4, 0)) * U$11</f>
        <v>2.7360790968182811E-4</v>
      </c>
      <c r="V509" s="19">
        <f>((VLOOKUP(ROUND($A509 + (V$9/12),5),'main sheet'!$G:$M, 4, 0) - VLOOKUP(ROUND($A509 + (V$9/12) + (1/12),5),'main sheet'!$G:$M, 4, 0)) / VLOOKUP(ROUND($A509,5),'main sheet'!$G:$M, 4, 0)) * V$11</f>
        <v>3.0738753784415181E-4</v>
      </c>
      <c r="W509" s="19">
        <f>((VLOOKUP(ROUND($A509 + (W$9/12),5),'main sheet'!$G:$M, 4, 0) - VLOOKUP(ROUND($A509 + (W$9/12) + (1/12),5),'main sheet'!$G:$M, 4, 0)) / VLOOKUP(ROUND($A509,5),'main sheet'!$G:$M, 4, 0)) * W$11</f>
        <v>3.0718415264891234E-4</v>
      </c>
      <c r="X509" s="19">
        <f>((VLOOKUP(ROUND($A509 + (X$9/12),5),'main sheet'!$G:$M, 4, 0) - VLOOKUP(ROUND($A509 + (X$9/12) + (1/12),5),'main sheet'!$G:$M, 4, 0)) / VLOOKUP(ROUND($A509,5),'main sheet'!$G:$M, 4, 0)) * X$11</f>
        <v>3.0698090202526719E-4</v>
      </c>
      <c r="Y509" s="19">
        <f>((VLOOKUP(ROUND($A509 + (Y$9/12),5),'main sheet'!$G:$M, 4, 0) - VLOOKUP(ROUND($A509 + (Y$9/12) + (1/12),5),'main sheet'!$G:$M, 4, 0)) / VLOOKUP(ROUND($A509,5),'main sheet'!$G:$M, 4, 0)) * Y$11</f>
        <v>3.0677778588372024E-4</v>
      </c>
      <c r="Z509" s="19">
        <f>((VLOOKUP(ROUND($A509 + (Z$9/12),5),'main sheet'!$G:$M, 4, 0) - VLOOKUP(ROUND($A509 + (Z$9/12) + (1/12),5),'main sheet'!$G:$M, 4, 0)) / VLOOKUP(ROUND($A509,5),'main sheet'!$G:$M, 4, 0)) * Z$11</f>
        <v>3.0657480413529063E-4</v>
      </c>
      <c r="AA509" s="19">
        <f>((VLOOKUP(ROUND($A509 + (AA$9/12),5),'main sheet'!$G:$M, 4, 0) - VLOOKUP(ROUND($A509 + (AA$9/12) + (1/12),5),'main sheet'!$G:$M, 4, 0)) / VLOOKUP(ROUND($A509,5),'main sheet'!$G:$M, 4, 0)) * AA$11</f>
        <v>3.0637195669151117E-4</v>
      </c>
      <c r="AB509" s="19">
        <f>((VLOOKUP(ROUND($A509 + (AB$9/12),5),'main sheet'!$G:$M, 4, 0) - VLOOKUP(ROUND($A509 + (AB$9/12) + (1/12),5),'main sheet'!$G:$M, 4, 0)) / VLOOKUP(ROUND($A509,5),'main sheet'!$G:$M, 4, 0)) * AB$11</f>
        <v>3.0616924346306331E-4</v>
      </c>
      <c r="AC509" s="19">
        <f>((VLOOKUP(ROUND($A509 + (AC$9/12),5),'main sheet'!$G:$M, 4, 0) - VLOOKUP(ROUND($A509 + (AC$9/12) + (1/12),5),'main sheet'!$G:$M, 4, 0)) / VLOOKUP(ROUND($A509,5),'main sheet'!$G:$M, 4, 0)) * AC$11</f>
        <v>3.0596666436114278E-4</v>
      </c>
      <c r="AD509" s="19">
        <f>((VLOOKUP(ROUND($A509 + (AD$9/12),5),'main sheet'!$G:$M, 4, 0) - VLOOKUP(ROUND($A509 + (AD$9/12) + (1/12),5),'main sheet'!$G:$M, 4, 0)) / VLOOKUP(ROUND($A509,5),'main sheet'!$G:$M, 4, 0)) * AD$11</f>
        <v>3.0576421929745778E-4</v>
      </c>
      <c r="AE509" s="19">
        <f>((VLOOKUP(ROUND($A509 + (AE$9/12),5),'main sheet'!$G:$M, 4, 0) - VLOOKUP(ROUND($A509 + (AE$9/12) + (1/12),5),'main sheet'!$G:$M, 4, 0)) / VLOOKUP(ROUND($A509,5),'main sheet'!$G:$M, 4, 0)) * AE$11</f>
        <v>3.05561908182867E-4</v>
      </c>
      <c r="AF509" s="19">
        <f>((VLOOKUP(ROUND($A509 + (AF$9/12),5),'main sheet'!$G:$M, 4, 0) - VLOOKUP(ROUND($A509 + (AF$9/12) + (1/12),5),'main sheet'!$G:$M, 4, 0)) / VLOOKUP(ROUND($A509,5),'main sheet'!$G:$M, 4, 0)) * AF$11</f>
        <v>3.0535973092874218E-4</v>
      </c>
      <c r="AH509" s="18">
        <f t="shared" si="14"/>
        <v>41.333333333333336</v>
      </c>
      <c r="AI509" s="19">
        <f t="shared" si="15"/>
        <v>8.4711970157632481E-3</v>
      </c>
    </row>
    <row r="510" spans="1:35" x14ac:dyDescent="0.3">
      <c r="A510" s="19">
        <v>41.416666666666664</v>
      </c>
      <c r="C510" s="19">
        <f>((VLOOKUP(ROUND($A510 + (C$9/12),5),'main sheet'!$G:$M, 4, 0) - VLOOKUP(ROUND($A510 + (C$9/12) + (1/12),5),'main sheet'!$G:$M, 4, 0)) / VLOOKUP(ROUND($A510,5),'main sheet'!$G:$M, 4, 0)) * C$11</f>
        <v>2.5915825321994301E-4</v>
      </c>
      <c r="D510" s="19">
        <f>((VLOOKUP(ROUND($A510 + (D$9/12),5),'main sheet'!$G:$M, 4, 0) - VLOOKUP(ROUND($A510 + (D$9/12) + (1/12),5),'main sheet'!$G:$M, 4, 0)) / VLOOKUP(ROUND($A510,5),'main sheet'!$G:$M, 4, 0)) * D$11</f>
        <v>2.589068442664097E-4</v>
      </c>
      <c r="E510" s="19">
        <f>((VLOOKUP(ROUND($A510 + (E$9/12),5),'main sheet'!$G:$M, 4, 0) - VLOOKUP(ROUND($A510 + (E$9/12) + (1/12),5),'main sheet'!$G:$M, 4, 0)) / VLOOKUP(ROUND($A510,5),'main sheet'!$G:$M, 4, 0)) * E$11</f>
        <v>2.5865567920424834E-4</v>
      </c>
      <c r="F510" s="19">
        <f>((VLOOKUP(ROUND($A510 + (F$9/12),5),'main sheet'!$G:$M, 4, 0) - VLOOKUP(ROUND($A510 + (F$9/12) + (1/12),5),'main sheet'!$G:$M, 4, 0)) / VLOOKUP(ROUND($A510,5),'main sheet'!$G:$M, 4, 0)) * F$11</f>
        <v>2.5840475779686026E-4</v>
      </c>
      <c r="G510" s="19">
        <f>((VLOOKUP(ROUND($A510 + (G$9/12),5),'main sheet'!$G:$M, 4, 0) - VLOOKUP(ROUND($A510 + (G$9/12) + (1/12),5),'main sheet'!$G:$M, 4, 0)) / VLOOKUP(ROUND($A510,5),'main sheet'!$G:$M, 4, 0)) * G$11</f>
        <v>2.5815407980787642E-4</v>
      </c>
      <c r="H510" s="19">
        <f>((VLOOKUP(ROUND($A510 + (H$9/12),5),'main sheet'!$G:$M, 4, 0) - VLOOKUP(ROUND($A510 + (H$9/12) + (1/12),5),'main sheet'!$G:$M, 4, 0)) / VLOOKUP(ROUND($A510,5),'main sheet'!$G:$M, 4, 0)) * H$11</f>
        <v>2.5790364500115711E-4</v>
      </c>
      <c r="I510" s="19">
        <f>((VLOOKUP(ROUND($A510 + (I$9/12),5),'main sheet'!$G:$M, 4, 0) - VLOOKUP(ROUND($A510 + (I$9/12) + (1/12),5),'main sheet'!$G:$M, 4, 0)) / VLOOKUP(ROUND($A510,5),'main sheet'!$G:$M, 4, 0)) * I$11</f>
        <v>2.7518089893273324E-4</v>
      </c>
      <c r="J510" s="19">
        <f>((VLOOKUP(ROUND($A510 + (J$9/12),5),'main sheet'!$G:$M, 4, 0) - VLOOKUP(ROUND($A510 + (J$9/12) + (1/12),5),'main sheet'!$G:$M, 4, 0)) / VLOOKUP(ROUND($A510,5),'main sheet'!$G:$M, 4, 0)) * J$11</f>
        <v>2.7491394643937029E-4</v>
      </c>
      <c r="K510" s="19">
        <f>((VLOOKUP(ROUND($A510 + (K$9/12),5),'main sheet'!$G:$M, 4, 0) - VLOOKUP(ROUND($A510 + (K$9/12) + (1/12),5),'main sheet'!$G:$M, 4, 0)) / VLOOKUP(ROUND($A510,5),'main sheet'!$G:$M, 4, 0)) * K$11</f>
        <v>2.7464725291644477E-4</v>
      </c>
      <c r="L510" s="19">
        <f>((VLOOKUP(ROUND($A510 + (L$9/12),5),'main sheet'!$G:$M, 4, 0) - VLOOKUP(ROUND($A510 + (L$9/12) + (1/12),5),'main sheet'!$G:$M, 4, 0)) / VLOOKUP(ROUND($A510,5),'main sheet'!$G:$M, 4, 0)) * L$11</f>
        <v>2.7438081811227157E-4</v>
      </c>
      <c r="M510" s="19">
        <f>((VLOOKUP(ROUND($A510 + (M$9/12),5),'main sheet'!$G:$M, 4, 0) - VLOOKUP(ROUND($A510 + (M$9/12) + (1/12),5),'main sheet'!$G:$M, 4, 0)) / VLOOKUP(ROUND($A510,5),'main sheet'!$G:$M, 4, 0)) * M$11</f>
        <v>2.7513193137354E-4</v>
      </c>
      <c r="N510" s="19">
        <f>((VLOOKUP(ROUND($A510 + (N$9/12),5),'main sheet'!$G:$M, 4, 0) - VLOOKUP(ROUND($A510 + (N$9/12) + (1/12),5),'main sheet'!$G:$M, 4, 0)) / VLOOKUP(ROUND($A510,5),'main sheet'!$G:$M, 4, 0)) * N$11</f>
        <v>2.7494988833470162E-4</v>
      </c>
      <c r="O510" s="19">
        <f>((VLOOKUP(ROUND($A510 + (O$9/12),5),'main sheet'!$G:$M, 4, 0) - VLOOKUP(ROUND($A510 + (O$9/12) + (1/12),5),'main sheet'!$G:$M, 4, 0)) / VLOOKUP(ROUND($A510,5),'main sheet'!$G:$M, 4, 0)) * O$11</f>
        <v>2.7476796574580812E-4</v>
      </c>
      <c r="P510" s="19">
        <f>((VLOOKUP(ROUND($A510 + (P$9/12),5),'main sheet'!$G:$M, 4, 0) - VLOOKUP(ROUND($A510 + (P$9/12) + (1/12),5),'main sheet'!$G:$M, 4, 0)) / VLOOKUP(ROUND($A510,5),'main sheet'!$G:$M, 4, 0)) * P$11</f>
        <v>2.7458616352716295E-4</v>
      </c>
      <c r="Q510" s="19">
        <f>((VLOOKUP(ROUND($A510 + (Q$9/12),5),'main sheet'!$G:$M, 4, 0) - VLOOKUP(ROUND($A510 + (Q$9/12) + (1/12),5),'main sheet'!$G:$M, 4, 0)) / VLOOKUP(ROUND($A510,5),'main sheet'!$G:$M, 4, 0)) * Q$11</f>
        <v>2.7440448159958043E-4</v>
      </c>
      <c r="R510" s="19">
        <f>((VLOOKUP(ROUND($A510 + (R$9/12),5),'main sheet'!$G:$M, 4, 0) - VLOOKUP(ROUND($A510 + (R$9/12) + (1/12),5),'main sheet'!$G:$M, 4, 0)) / VLOOKUP(ROUND($A510,5),'main sheet'!$G:$M, 4, 0)) * R$11</f>
        <v>2.7422291988301114E-4</v>
      </c>
      <c r="S510" s="19">
        <f>((VLOOKUP(ROUND($A510 + (S$9/12),5),'main sheet'!$G:$M, 4, 0) - VLOOKUP(ROUND($A510 + (S$9/12) + (1/12),5),'main sheet'!$G:$M, 4, 0)) / VLOOKUP(ROUND($A510,5),'main sheet'!$G:$M, 4, 0)) * S$11</f>
        <v>2.7404147829791678E-4</v>
      </c>
      <c r="T510" s="19">
        <f>((VLOOKUP(ROUND($A510 + (T$9/12),5),'main sheet'!$G:$M, 4, 0) - VLOOKUP(ROUND($A510 + (T$9/12) + (1/12),5),'main sheet'!$G:$M, 4, 0)) / VLOOKUP(ROUND($A510,5),'main sheet'!$G:$M, 4, 0)) * T$11</f>
        <v>2.7386015676526858E-4</v>
      </c>
      <c r="U510" s="19">
        <f>((VLOOKUP(ROUND($A510 + (U$9/12),5),'main sheet'!$G:$M, 4, 0) - VLOOKUP(ROUND($A510 + (U$9/12) + (1/12),5),'main sheet'!$G:$M, 4, 0)) / VLOOKUP(ROUND($A510,5),'main sheet'!$G:$M, 4, 0)) * U$11</f>
        <v>3.0767092734848778E-4</v>
      </c>
      <c r="V510" s="19">
        <f>((VLOOKUP(ROUND($A510 + (V$9/12),5),'main sheet'!$G:$M, 4, 0) - VLOOKUP(ROUND($A510 + (V$9/12) + (1/12),5),'main sheet'!$G:$M, 4, 0)) / VLOOKUP(ROUND($A510,5),'main sheet'!$G:$M, 4, 0)) * V$11</f>
        <v>3.0746735464652619E-4</v>
      </c>
      <c r="W510" s="19">
        <f>((VLOOKUP(ROUND($A510 + (W$9/12),5),'main sheet'!$G:$M, 4, 0) - VLOOKUP(ROUND($A510 + (W$9/12) + (1/12),5),'main sheet'!$G:$M, 4, 0)) / VLOOKUP(ROUND($A510,5),'main sheet'!$G:$M, 4, 0)) * W$11</f>
        <v>3.0726391664022423E-4</v>
      </c>
      <c r="X510" s="19">
        <f>((VLOOKUP(ROUND($A510 + (X$9/12),5),'main sheet'!$G:$M, 4, 0) - VLOOKUP(ROUND($A510 + (X$9/12) + (1/12),5),'main sheet'!$G:$M, 4, 0)) / VLOOKUP(ROUND($A510,5),'main sheet'!$G:$M, 4, 0)) * X$11</f>
        <v>3.0706061324000349E-4</v>
      </c>
      <c r="Y510" s="19">
        <f>((VLOOKUP(ROUND($A510 + (Y$9/12),5),'main sheet'!$G:$M, 4, 0) - VLOOKUP(ROUND($A510 + (Y$9/12) + (1/12),5),'main sheet'!$G:$M, 4, 0)) / VLOOKUP(ROUND($A510,5),'main sheet'!$G:$M, 4, 0)) * Y$11</f>
        <v>3.0685744435680104E-4</v>
      </c>
      <c r="Z510" s="19">
        <f>((VLOOKUP(ROUND($A510 + (Z$9/12),5),'main sheet'!$G:$M, 4, 0) - VLOOKUP(ROUND($A510 + (Z$9/12) + (1/12),5),'main sheet'!$G:$M, 4, 0)) / VLOOKUP(ROUND($A510,5),'main sheet'!$G:$M, 4, 0)) * Z$11</f>
        <v>3.0665440990206803E-4</v>
      </c>
      <c r="AA510" s="19">
        <f>((VLOOKUP(ROUND($A510 + (AA$9/12),5),'main sheet'!$G:$M, 4, 0) - VLOOKUP(ROUND($A510 + (AA$9/12) + (1/12),5),'main sheet'!$G:$M, 4, 0)) / VLOOKUP(ROUND($A510,5),'main sheet'!$G:$M, 4, 0)) * AA$11</f>
        <v>3.0645150978640369E-4</v>
      </c>
      <c r="AB510" s="19">
        <f>((VLOOKUP(ROUND($A510 + (AB$9/12),5),'main sheet'!$G:$M, 4, 0) - VLOOKUP(ROUND($A510 + (AB$9/12) + (1/12),5),'main sheet'!$G:$M, 4, 0)) / VLOOKUP(ROUND($A510,5),'main sheet'!$G:$M, 4, 0)) * AB$11</f>
        <v>3.0624874392092184E-4</v>
      </c>
      <c r="AC510" s="19">
        <f>((VLOOKUP(ROUND($A510 + (AC$9/12),5),'main sheet'!$G:$M, 4, 0) - VLOOKUP(ROUND($A510 + (AC$9/12) + (1/12),5),'main sheet'!$G:$M, 4, 0)) / VLOOKUP(ROUND($A510,5),'main sheet'!$G:$M, 4, 0)) * AC$11</f>
        <v>3.060461122172492E-4</v>
      </c>
      <c r="AD510" s="19">
        <f>((VLOOKUP(ROUND($A510 + (AD$9/12),5),'main sheet'!$G:$M, 4, 0) - VLOOKUP(ROUND($A510 + (AD$9/12) + (1/12),5),'main sheet'!$G:$M, 4, 0)) / VLOOKUP(ROUND($A510,5),'main sheet'!$G:$M, 4, 0)) * AD$11</f>
        <v>3.0584361458616232E-4</v>
      </c>
      <c r="AE510" s="19">
        <f>((VLOOKUP(ROUND($A510 + (AE$9/12),5),'main sheet'!$G:$M, 4, 0) - VLOOKUP(ROUND($A510 + (AE$9/12) + (1/12),5),'main sheet'!$G:$M, 4, 0)) / VLOOKUP(ROUND($A510,5),'main sheet'!$G:$M, 4, 0)) * AE$11</f>
        <v>3.0564125093895142E-4</v>
      </c>
      <c r="AF510" s="19">
        <f>((VLOOKUP(ROUND($A510 + (AF$9/12),5),'main sheet'!$G:$M, 4, 0) - VLOOKUP(ROUND($A510 + (AF$9/12) + (1/12),5),'main sheet'!$G:$M, 4, 0)) / VLOOKUP(ROUND($A510,5),'main sheet'!$G:$M, 4, 0)) * AF$11</f>
        <v>3.0543902118741848E-4</v>
      </c>
      <c r="AH510" s="18">
        <f t="shared" si="14"/>
        <v>41.416666666666664</v>
      </c>
      <c r="AI510" s="19">
        <f t="shared" si="15"/>
        <v>8.5249160799955211E-3</v>
      </c>
    </row>
    <row r="511" spans="1:35" x14ac:dyDescent="0.3">
      <c r="A511" s="19">
        <v>41.5</v>
      </c>
      <c r="C511" s="19">
        <f>((VLOOKUP(ROUND($A511 + (C$9/12),5),'main sheet'!$G:$M, 4, 0) - VLOOKUP(ROUND($A511 + (C$9/12) + (1/12),5),'main sheet'!$G:$M, 4, 0)) / VLOOKUP(ROUND($A511,5),'main sheet'!$G:$M, 4, 0)) * C$11</f>
        <v>2.5922556419752033E-4</v>
      </c>
      <c r="D511" s="19">
        <f>((VLOOKUP(ROUND($A511 + (D$9/12),5),'main sheet'!$G:$M, 4, 0) - VLOOKUP(ROUND($A511 + (D$9/12) + (1/12),5),'main sheet'!$G:$M, 4, 0)) / VLOOKUP(ROUND($A511,5),'main sheet'!$G:$M, 4, 0)) * D$11</f>
        <v>2.5897408994572917E-4</v>
      </c>
      <c r="E511" s="19">
        <f>((VLOOKUP(ROUND($A511 + (E$9/12),5),'main sheet'!$G:$M, 4, 0) - VLOOKUP(ROUND($A511 + (E$9/12) + (1/12),5),'main sheet'!$G:$M, 4, 0)) / VLOOKUP(ROUND($A511,5),'main sheet'!$G:$M, 4, 0)) * E$11</f>
        <v>2.5872285964865572E-4</v>
      </c>
      <c r="F511" s="19">
        <f>((VLOOKUP(ROUND($A511 + (F$9/12),5),'main sheet'!$G:$M, 4, 0) - VLOOKUP(ROUND($A511 + (F$9/12) + (1/12),5),'main sheet'!$G:$M, 4, 0)) / VLOOKUP(ROUND($A511,5),'main sheet'!$G:$M, 4, 0)) * F$11</f>
        <v>2.5847187306963978E-4</v>
      </c>
      <c r="G511" s="19">
        <f>((VLOOKUP(ROUND($A511 + (G$9/12),5),'main sheet'!$G:$M, 4, 0) - VLOOKUP(ROUND($A511 + (G$9/12) + (1/12),5),'main sheet'!$G:$M, 4, 0)) / VLOOKUP(ROUND($A511,5),'main sheet'!$G:$M, 4, 0)) * G$11</f>
        <v>2.5822112997225105E-4</v>
      </c>
      <c r="H511" s="19">
        <f>((VLOOKUP(ROUND($A511 + (H$9/12),5),'main sheet'!$G:$M, 4, 0) - VLOOKUP(ROUND($A511 + (H$9/12) + (1/12),5),'main sheet'!$G:$M, 4, 0)) / VLOOKUP(ROUND($A511,5),'main sheet'!$G:$M, 4, 0)) * H$11</f>
        <v>2.7551965257750186E-4</v>
      </c>
      <c r="I511" s="19">
        <f>((VLOOKUP(ROUND($A511 + (I$9/12),5),'main sheet'!$G:$M, 4, 0) - VLOOKUP(ROUND($A511 + (I$9/12) + (1/12),5),'main sheet'!$G:$M, 4, 0)) / VLOOKUP(ROUND($A511,5),'main sheet'!$G:$M, 4, 0)) * I$11</f>
        <v>2.7525237145983953E-4</v>
      </c>
      <c r="J511" s="19">
        <f>((VLOOKUP(ROUND($A511 + (J$9/12),5),'main sheet'!$G:$M, 4, 0) - VLOOKUP(ROUND($A511 + (J$9/12) + (1/12),5),'main sheet'!$G:$M, 4, 0)) / VLOOKUP(ROUND($A511,5),'main sheet'!$G:$M, 4, 0)) * J$11</f>
        <v>2.749853496314129E-4</v>
      </c>
      <c r="K511" s="19">
        <f>((VLOOKUP(ROUND($A511 + (K$9/12),5),'main sheet'!$G:$M, 4, 0) - VLOOKUP(ROUND($A511 + (K$9/12) + (1/12),5),'main sheet'!$G:$M, 4, 0)) / VLOOKUP(ROUND($A511,5),'main sheet'!$G:$M, 4, 0)) * K$11</f>
        <v>2.7471858684022699E-4</v>
      </c>
      <c r="L511" s="19">
        <f>((VLOOKUP(ROUND($A511 + (L$9/12),5),'main sheet'!$G:$M, 4, 0) - VLOOKUP(ROUND($A511 + (L$9/12) + (1/12),5),'main sheet'!$G:$M, 4, 0)) / VLOOKUP(ROUND($A511,5),'main sheet'!$G:$M, 4, 0)) * L$11</f>
        <v>2.744520828349905E-4</v>
      </c>
      <c r="M511" s="19">
        <f>((VLOOKUP(ROUND($A511 + (M$9/12),5),'main sheet'!$G:$M, 4, 0) - VLOOKUP(ROUND($A511 + (M$9/12) + (1/12),5),'main sheet'!$G:$M, 4, 0)) / VLOOKUP(ROUND($A511,5),'main sheet'!$G:$M, 4, 0)) * M$11</f>
        <v>2.7520339118264521E-4</v>
      </c>
      <c r="N511" s="19">
        <f>((VLOOKUP(ROUND($A511 + (N$9/12),5),'main sheet'!$G:$M, 4, 0) - VLOOKUP(ROUND($A511 + (N$9/12) + (1/12),5),'main sheet'!$G:$M, 4, 0)) / VLOOKUP(ROUND($A511,5),'main sheet'!$G:$M, 4, 0)) * N$11</f>
        <v>2.7502130086175269E-4</v>
      </c>
      <c r="O511" s="19">
        <f>((VLOOKUP(ROUND($A511 + (O$9/12),5),'main sheet'!$G:$M, 4, 0) - VLOOKUP(ROUND($A511 + (O$9/12) + (1/12),5),'main sheet'!$G:$M, 4, 0)) / VLOOKUP(ROUND($A511,5),'main sheet'!$G:$M, 4, 0)) * O$11</f>
        <v>2.7483933102208954E-4</v>
      </c>
      <c r="P511" s="19">
        <f>((VLOOKUP(ROUND($A511 + (P$9/12),5),'main sheet'!$G:$M, 4, 0) - VLOOKUP(ROUND($A511 + (P$9/12) + (1/12),5),'main sheet'!$G:$M, 4, 0)) / VLOOKUP(ROUND($A511,5),'main sheet'!$G:$M, 4, 0)) * P$11</f>
        <v>2.7465748158439696E-4</v>
      </c>
      <c r="Q511" s="19">
        <f>((VLOOKUP(ROUND($A511 + (Q$9/12),5),'main sheet'!$G:$M, 4, 0) - VLOOKUP(ROUND($A511 + (Q$9/12) + (1/12),5),'main sheet'!$G:$M, 4, 0)) / VLOOKUP(ROUND($A511,5),'main sheet'!$G:$M, 4, 0)) * Q$11</f>
        <v>2.7447575246855171E-4</v>
      </c>
      <c r="R511" s="19">
        <f>((VLOOKUP(ROUND($A511 + (R$9/12),5),'main sheet'!$G:$M, 4, 0) - VLOOKUP(ROUND($A511 + (R$9/12) + (1/12),5),'main sheet'!$G:$M, 4, 0)) / VLOOKUP(ROUND($A511,5),'main sheet'!$G:$M, 4, 0)) * R$11</f>
        <v>2.7429414359494221E-4</v>
      </c>
      <c r="S511" s="19">
        <f>((VLOOKUP(ROUND($A511 + (S$9/12),5),'main sheet'!$G:$M, 4, 0) - VLOOKUP(ROUND($A511 + (S$9/12) + (1/12),5),'main sheet'!$G:$M, 4, 0)) / VLOOKUP(ROUND($A511,5),'main sheet'!$G:$M, 4, 0)) * S$11</f>
        <v>2.7411265488446683E-4</v>
      </c>
      <c r="T511" s="19">
        <f>((VLOOKUP(ROUND($A511 + (T$9/12),5),'main sheet'!$G:$M, 4, 0) - VLOOKUP(ROUND($A511 + (T$9/12) + (1/12),5),'main sheet'!$G:$M, 4, 0)) / VLOOKUP(ROUND($A511,5),'main sheet'!$G:$M, 4, 0)) * T$11</f>
        <v>3.0795459888145212E-4</v>
      </c>
      <c r="U511" s="19">
        <f>((VLOOKUP(ROUND($A511 + (U$9/12),5),'main sheet'!$G:$M, 4, 0) - VLOOKUP(ROUND($A511 + (U$9/12) + (1/12),5),'main sheet'!$G:$M, 4, 0)) / VLOOKUP(ROUND($A511,5),'main sheet'!$G:$M, 4, 0)) * U$11</f>
        <v>3.0775083848616204E-4</v>
      </c>
      <c r="V511" s="19">
        <f>((VLOOKUP(ROUND($A511 + (V$9/12),5),'main sheet'!$G:$M, 4, 0) - VLOOKUP(ROUND($A511 + (V$9/12) + (1/12),5),'main sheet'!$G:$M, 4, 0)) / VLOOKUP(ROUND($A511,5),'main sheet'!$G:$M, 4, 0)) * V$11</f>
        <v>3.0754721291072055E-4</v>
      </c>
      <c r="W511" s="19">
        <f>((VLOOKUP(ROUND($A511 + (W$9/12),5),'main sheet'!$G:$M, 4, 0) - VLOOKUP(ROUND($A511 + (W$9/12) + (1/12),5),'main sheet'!$G:$M, 4, 0)) / VLOOKUP(ROUND($A511,5),'main sheet'!$G:$M, 4, 0)) * W$11</f>
        <v>3.0734372206546657E-4</v>
      </c>
      <c r="X511" s="19">
        <f>((VLOOKUP(ROUND($A511 + (X$9/12),5),'main sheet'!$G:$M, 4, 0) - VLOOKUP(ROUND($A511 + (X$9/12) + (1/12),5),'main sheet'!$G:$M, 4, 0)) / VLOOKUP(ROUND($A511,5),'main sheet'!$G:$M, 4, 0)) * X$11</f>
        <v>3.071403658612551E-4</v>
      </c>
      <c r="Y511" s="19">
        <f>((VLOOKUP(ROUND($A511 + (Y$9/12),5),'main sheet'!$G:$M, 4, 0) - VLOOKUP(ROUND($A511 + (Y$9/12) + (1/12),5),'main sheet'!$G:$M, 4, 0)) / VLOOKUP(ROUND($A511,5),'main sheet'!$G:$M, 4, 0)) * Y$11</f>
        <v>3.069371442094557E-4</v>
      </c>
      <c r="Z511" s="19">
        <f>((VLOOKUP(ROUND($A511 + (Z$9/12),5),'main sheet'!$G:$M, 4, 0) - VLOOKUP(ROUND($A511 + (Z$9/12) + (1/12),5),'main sheet'!$G:$M, 4, 0)) / VLOOKUP(ROUND($A511,5),'main sheet'!$G:$M, 4, 0)) * Z$11</f>
        <v>3.0673405702058511E-4</v>
      </c>
      <c r="AA511" s="19">
        <f>((VLOOKUP(ROUND($A511 + (AA$9/12),5),'main sheet'!$G:$M, 4, 0) - VLOOKUP(ROUND($A511 + (AA$9/12) + (1/12),5),'main sheet'!$G:$M, 4, 0)) / VLOOKUP(ROUND($A511,5),'main sheet'!$G:$M, 4, 0)) * AA$11</f>
        <v>3.065311042056752E-4</v>
      </c>
      <c r="AB511" s="19">
        <f>((VLOOKUP(ROUND($A511 + (AB$9/12),5),'main sheet'!$G:$M, 4, 0) - VLOOKUP(ROUND($A511 + (AB$9/12) + (1/12),5),'main sheet'!$G:$M, 4, 0)) / VLOOKUP(ROUND($A511,5),'main sheet'!$G:$M, 4, 0)) * AB$11</f>
        <v>3.0632828567627124E-4</v>
      </c>
      <c r="AC511" s="19">
        <f>((VLOOKUP(ROUND($A511 + (AC$9/12),5),'main sheet'!$G:$M, 4, 0) - VLOOKUP(ROUND($A511 + (AC$9/12) + (1/12),5),'main sheet'!$G:$M, 4, 0)) / VLOOKUP(ROUND($A511,5),'main sheet'!$G:$M, 4, 0)) * AC$11</f>
        <v>3.0612560134306755E-4</v>
      </c>
      <c r="AD511" s="19">
        <f>((VLOOKUP(ROUND($A511 + (AD$9/12),5),'main sheet'!$G:$M, 4, 0) - VLOOKUP(ROUND($A511 + (AD$9/12) + (1/12),5),'main sheet'!$G:$M, 4, 0)) / VLOOKUP(ROUND($A511,5),'main sheet'!$G:$M, 4, 0)) * AD$11</f>
        <v>3.0592305111727246E-4</v>
      </c>
      <c r="AE511" s="19">
        <f>((VLOOKUP(ROUND($A511 + (AE$9/12),5),'main sheet'!$G:$M, 4, 0) - VLOOKUP(ROUND($A511 + (AE$9/12) + (1/12),5),'main sheet'!$G:$M, 4, 0)) / VLOOKUP(ROUND($A511,5),'main sheet'!$G:$M, 4, 0)) * AE$11</f>
        <v>3.0572063491060672E-4</v>
      </c>
      <c r="AF511" s="19">
        <f>((VLOOKUP(ROUND($A511 + (AF$9/12),5),'main sheet'!$G:$M, 4, 0) - VLOOKUP(ROUND($A511 + (AF$9/12) + (1/12),5),'main sheet'!$G:$M, 4, 0)) / VLOOKUP(ROUND($A511,5),'main sheet'!$G:$M, 4, 0)) * AF$11</f>
        <v>3.3061759406835333E-4</v>
      </c>
      <c r="AH511" s="18">
        <f t="shared" si="14"/>
        <v>41.5</v>
      </c>
      <c r="AI511" s="19">
        <f t="shared" si="15"/>
        <v>8.6038018265329579E-3</v>
      </c>
    </row>
    <row r="512" spans="1:35" x14ac:dyDescent="0.3">
      <c r="A512" s="19">
        <v>41.583333333333336</v>
      </c>
      <c r="C512" s="19">
        <f>((VLOOKUP(ROUND($A512 + (C$9/12),5),'main sheet'!$G:$M, 4, 0) - VLOOKUP(ROUND($A512 + (C$9/12) + (1/12),5),'main sheet'!$G:$M, 4, 0)) / VLOOKUP(ROUND($A512,5),'main sheet'!$G:$M, 4, 0)) * C$11</f>
        <v>2.5929291014944029E-4</v>
      </c>
      <c r="D512" s="19">
        <f>((VLOOKUP(ROUND($A512 + (D$9/12),5),'main sheet'!$G:$M, 4, 0) - VLOOKUP(ROUND($A512 + (D$9/12) + (1/12),5),'main sheet'!$G:$M, 4, 0)) / VLOOKUP(ROUND($A512,5),'main sheet'!$G:$M, 4, 0)) * D$11</f>
        <v>2.5904137056546281E-4</v>
      </c>
      <c r="E512" s="19">
        <f>((VLOOKUP(ROUND($A512 + (E$9/12),5),'main sheet'!$G:$M, 4, 0) - VLOOKUP(ROUND($A512 + (E$9/12) + (1/12),5),'main sheet'!$G:$M, 4, 0)) / VLOOKUP(ROUND($A512,5),'main sheet'!$G:$M, 4, 0)) * E$11</f>
        <v>2.5879007499958159E-4</v>
      </c>
      <c r="F512" s="19">
        <f>((VLOOKUP(ROUND($A512 + (F$9/12),5),'main sheet'!$G:$M, 4, 0) - VLOOKUP(ROUND($A512 + (F$9/12) + (1/12),5),'main sheet'!$G:$M, 4, 0)) / VLOOKUP(ROUND($A512,5),'main sheet'!$G:$M, 4, 0)) * F$11</f>
        <v>2.5853902321507511E-4</v>
      </c>
      <c r="G512" s="19">
        <f>((VLOOKUP(ROUND($A512 + (G$9/12),5),'main sheet'!$G:$M, 4, 0) - VLOOKUP(ROUND($A512 + (G$9/12) + (1/12),5),'main sheet'!$G:$M, 4, 0)) / VLOOKUP(ROUND($A512,5),'main sheet'!$G:$M, 4, 0)) * G$11</f>
        <v>2.75858841844581E-4</v>
      </c>
      <c r="H512" s="19">
        <f>((VLOOKUP(ROUND($A512 + (H$9/12),5),'main sheet'!$G:$M, 4, 0) - VLOOKUP(ROUND($A512 + (H$9/12) + (1/12),5),'main sheet'!$G:$M, 4, 0)) / VLOOKUP(ROUND($A512,5),'main sheet'!$G:$M, 4, 0)) * H$11</f>
        <v>2.7559123168002293E-4</v>
      </c>
      <c r="I512" s="19">
        <f>((VLOOKUP(ROUND($A512 + (I$9/12),5),'main sheet'!$G:$M, 4, 0) - VLOOKUP(ROUND($A512 + (I$9/12) + (1/12),5),'main sheet'!$G:$M, 4, 0)) / VLOOKUP(ROUND($A512,5),'main sheet'!$G:$M, 4, 0)) * I$11</f>
        <v>2.7532388112390865E-4</v>
      </c>
      <c r="J512" s="19">
        <f>((VLOOKUP(ROUND($A512 + (J$9/12),5),'main sheet'!$G:$M, 4, 0) - VLOOKUP(ROUND($A512 + (J$9/12) + (1/12),5),'main sheet'!$G:$M, 4, 0)) / VLOOKUP(ROUND($A512,5),'main sheet'!$G:$M, 4, 0)) * J$11</f>
        <v>2.750567899239331E-4</v>
      </c>
      <c r="K512" s="19">
        <f>((VLOOKUP(ROUND($A512 + (K$9/12),5),'main sheet'!$G:$M, 4, 0) - VLOOKUP(ROUND($A512 + (K$9/12) + (1/12),5),'main sheet'!$G:$M, 4, 0)) / VLOOKUP(ROUND($A512,5),'main sheet'!$G:$M, 4, 0)) * K$11</f>
        <v>2.7478995782849556E-4</v>
      </c>
      <c r="L512" s="19">
        <f>((VLOOKUP(ROUND($A512 + (L$9/12),5),'main sheet'!$G:$M, 4, 0) - VLOOKUP(ROUND($A512 + (L$9/12) + (1/12),5),'main sheet'!$G:$M, 4, 0)) / VLOOKUP(ROUND($A512,5),'main sheet'!$G:$M, 4, 0)) * L$11</f>
        <v>2.7452338458669749E-4</v>
      </c>
      <c r="M512" s="19">
        <f>((VLOOKUP(ROUND($A512 + (M$9/12),5),'main sheet'!$G:$M, 4, 0) - VLOOKUP(ROUND($A512 + (M$9/12) + (1/12),5),'main sheet'!$G:$M, 4, 0)) / VLOOKUP(ROUND($A512,5),'main sheet'!$G:$M, 4, 0)) * M$11</f>
        <v>2.7527488812164577E-4</v>
      </c>
      <c r="N512" s="19">
        <f>((VLOOKUP(ROUND($A512 + (N$9/12),5),'main sheet'!$G:$M, 4, 0) - VLOOKUP(ROUND($A512 + (N$9/12) + (1/12),5),'main sheet'!$G:$M, 4, 0)) / VLOOKUP(ROUND($A512,5),'main sheet'!$G:$M, 4, 0)) * N$11</f>
        <v>2.7509275049413174E-4</v>
      </c>
      <c r="O512" s="19">
        <f>((VLOOKUP(ROUND($A512 + (O$9/12),5),'main sheet'!$G:$M, 4, 0) - VLOOKUP(ROUND($A512 + (O$9/12) + (1/12),5),'main sheet'!$G:$M, 4, 0)) / VLOOKUP(ROUND($A512,5),'main sheet'!$G:$M, 4, 0)) * O$11</f>
        <v>2.7491073337960651E-4</v>
      </c>
      <c r="P512" s="19">
        <f>((VLOOKUP(ROUND($A512 + (P$9/12),5),'main sheet'!$G:$M, 4, 0) - VLOOKUP(ROUND($A512 + (P$9/12) + (1/12),5),'main sheet'!$G:$M, 4, 0)) / VLOOKUP(ROUND($A512,5),'main sheet'!$G:$M, 4, 0)) * P$11</f>
        <v>2.7472883669787317E-4</v>
      </c>
      <c r="Q512" s="19">
        <f>((VLOOKUP(ROUND($A512 + (Q$9/12),5),'main sheet'!$G:$M, 4, 0) - VLOOKUP(ROUND($A512 + (Q$9/12) + (1/12),5),'main sheet'!$G:$M, 4, 0)) / VLOOKUP(ROUND($A512,5),'main sheet'!$G:$M, 4, 0)) * Q$11</f>
        <v>2.7454706036924659E-4</v>
      </c>
      <c r="R512" s="19">
        <f>((VLOOKUP(ROUND($A512 + (R$9/12),5),'main sheet'!$G:$M, 4, 0) - VLOOKUP(ROUND($A512 + (R$9/12) + (1/12),5),'main sheet'!$G:$M, 4, 0)) / VLOOKUP(ROUND($A512,5),'main sheet'!$G:$M, 4, 0)) * R$11</f>
        <v>2.7436540431455226E-4</v>
      </c>
      <c r="S512" s="19">
        <f>((VLOOKUP(ROUND($A512 + (S$9/12),5),'main sheet'!$G:$M, 4, 0) - VLOOKUP(ROUND($A512 + (S$9/12) + (1/12),5),'main sheet'!$G:$M, 4, 0)) / VLOOKUP(ROUND($A512,5),'main sheet'!$G:$M, 4, 0)) * S$11</f>
        <v>3.0823855275214181E-4</v>
      </c>
      <c r="T512" s="19">
        <f>((VLOOKUP(ROUND($A512 + (T$9/12),5),'main sheet'!$G:$M, 4, 0) - VLOOKUP(ROUND($A512 + (T$9/12) + (1/12),5),'main sheet'!$G:$M, 4, 0)) / VLOOKUP(ROUND($A512,5),'main sheet'!$G:$M, 4, 0)) * T$11</f>
        <v>3.0803460447671244E-4</v>
      </c>
      <c r="U512" s="19">
        <f>((VLOOKUP(ROUND($A512 + (U$9/12),5),'main sheet'!$G:$M, 4, 0) - VLOOKUP(ROUND($A512 + (U$9/12) + (1/12),5),'main sheet'!$G:$M, 4, 0)) / VLOOKUP(ROUND($A512,5),'main sheet'!$G:$M, 4, 0)) * U$11</f>
        <v>3.0783079114544417E-4</v>
      </c>
      <c r="V512" s="19">
        <f>((VLOOKUP(ROUND($A512 + (V$9/12),5),'main sheet'!$G:$M, 4, 0) - VLOOKUP(ROUND($A512 + (V$9/12) + (1/12),5),'main sheet'!$G:$M, 4, 0)) / VLOOKUP(ROUND($A512,5),'main sheet'!$G:$M, 4, 0)) * V$11</f>
        <v>3.076271126685933E-4</v>
      </c>
      <c r="W512" s="19">
        <f>((VLOOKUP(ROUND($A512 + (W$9/12),5),'main sheet'!$G:$M, 4, 0) - VLOOKUP(ROUND($A512 + (W$9/12) + (1/12),5),'main sheet'!$G:$M, 4, 0)) / VLOOKUP(ROUND($A512,5),'main sheet'!$G:$M, 4, 0)) * W$11</f>
        <v>3.0742356895693265E-4</v>
      </c>
      <c r="X512" s="19">
        <f>((VLOOKUP(ROUND($A512 + (X$9/12),5),'main sheet'!$G:$M, 4, 0) - VLOOKUP(ROUND($A512 + (X$9/12) + (1/12),5),'main sheet'!$G:$M, 4, 0)) / VLOOKUP(ROUND($A512,5),'main sheet'!$G:$M, 4, 0)) * X$11</f>
        <v>3.0722015992174992E-4</v>
      </c>
      <c r="Y512" s="19">
        <f>((VLOOKUP(ROUND($A512 + (Y$9/12),5),'main sheet'!$G:$M, 4, 0) - VLOOKUP(ROUND($A512 + (Y$9/12) + (1/12),5),'main sheet'!$G:$M, 4, 0)) / VLOOKUP(ROUND($A512,5),'main sheet'!$G:$M, 4, 0)) * Y$11</f>
        <v>3.0701688547347949E-4</v>
      </c>
      <c r="Z512" s="19">
        <f>((VLOOKUP(ROUND($A512 + (Z$9/12),5),'main sheet'!$G:$M, 4, 0) - VLOOKUP(ROUND($A512 + (Z$9/12) + (1/12),5),'main sheet'!$G:$M, 4, 0)) / VLOOKUP(ROUND($A512,5),'main sheet'!$G:$M, 4, 0)) * Z$11</f>
        <v>3.0681374552307114E-4</v>
      </c>
      <c r="AA512" s="19">
        <f>((VLOOKUP(ROUND($A512 + (AA$9/12),5),'main sheet'!$G:$M, 4, 0) - VLOOKUP(ROUND($A512 + (AA$9/12) + (1/12),5),'main sheet'!$G:$M, 4, 0)) / VLOOKUP(ROUND($A512,5),'main sheet'!$G:$M, 4, 0)) * AA$11</f>
        <v>3.0661073998198857E-4</v>
      </c>
      <c r="AB512" s="19">
        <f>((VLOOKUP(ROUND($A512 + (AB$9/12),5),'main sheet'!$G:$M, 4, 0) - VLOOKUP(ROUND($A512 + (AB$9/12) + (1/12),5),'main sheet'!$G:$M, 4, 0)) / VLOOKUP(ROUND($A512,5),'main sheet'!$G:$M, 4, 0)) * AB$11</f>
        <v>3.0640786876084372E-4</v>
      </c>
      <c r="AC512" s="19">
        <f>((VLOOKUP(ROUND($A512 + (AC$9/12),5),'main sheet'!$G:$M, 4, 0) - VLOOKUP(ROUND($A512 + (AC$9/12) + (1/12),5),'main sheet'!$G:$M, 4, 0)) / VLOOKUP(ROUND($A512,5),'main sheet'!$G:$M, 4, 0)) * AC$11</f>
        <v>3.0620513177076318E-4</v>
      </c>
      <c r="AD512" s="19">
        <f>((VLOOKUP(ROUND($A512 + (AD$9/12),5),'main sheet'!$G:$M, 4, 0) - VLOOKUP(ROUND($A512 + (AD$9/12) + (1/12),5),'main sheet'!$G:$M, 4, 0)) / VLOOKUP(ROUND($A512,5),'main sheet'!$G:$M, 4, 0)) * AD$11</f>
        <v>3.0600252892338614E-4</v>
      </c>
      <c r="AE512" s="19">
        <f>((VLOOKUP(ROUND($A512 + (AE$9/12),5),'main sheet'!$G:$M, 4, 0) - VLOOKUP(ROUND($A512 + (AE$9/12) + (1/12),5),'main sheet'!$G:$M, 4, 0)) / VLOOKUP(ROUND($A512,5),'main sheet'!$G:$M, 4, 0)) * AE$11</f>
        <v>3.3092244467261382E-4</v>
      </c>
      <c r="AF512" s="19">
        <f>((VLOOKUP(ROUND($A512 + (AF$9/12),5),'main sheet'!$G:$M, 4, 0) - VLOOKUP(ROUND($A512 + (AF$9/12) + (1/12),5),'main sheet'!$G:$M, 4, 0)) / VLOOKUP(ROUND($A512,5),'main sheet'!$G:$M, 4, 0)) * AF$11</f>
        <v>3.3070348743578467E-4</v>
      </c>
      <c r="AH512" s="18">
        <f t="shared" si="14"/>
        <v>41.583333333333336</v>
      </c>
      <c r="AI512" s="19">
        <f t="shared" si="15"/>
        <v>8.6827847617577582E-3</v>
      </c>
    </row>
    <row r="513" spans="1:35" x14ac:dyDescent="0.3">
      <c r="A513" s="19">
        <v>41.666666666666664</v>
      </c>
      <c r="C513" s="19">
        <f>((VLOOKUP(ROUND($A513 + (C$9/12),5),'main sheet'!$G:$M, 4, 0) - VLOOKUP(ROUND($A513 + (C$9/12) + (1/12),5),'main sheet'!$G:$M, 4, 0)) / VLOOKUP(ROUND($A513,5),'main sheet'!$G:$M, 4, 0)) * C$11</f>
        <v>2.593602911029687E-4</v>
      </c>
      <c r="D513" s="19">
        <f>((VLOOKUP(ROUND($A513 + (D$9/12),5),'main sheet'!$G:$M, 4, 0) - VLOOKUP(ROUND($A513 + (D$9/12) + (1/12),5),'main sheet'!$G:$M, 4, 0)) / VLOOKUP(ROUND($A513,5),'main sheet'!$G:$M, 4, 0)) * D$11</f>
        <v>2.591086861528499E-4</v>
      </c>
      <c r="E513" s="19">
        <f>((VLOOKUP(ROUND($A513 + (E$9/12),5),'main sheet'!$G:$M, 4, 0) - VLOOKUP(ROUND($A513 + (E$9/12) + (1/12),5),'main sheet'!$G:$M, 4, 0)) / VLOOKUP(ROUND($A513,5),'main sheet'!$G:$M, 4, 0)) * E$11</f>
        <v>2.5885732528423887E-4</v>
      </c>
      <c r="F513" s="19">
        <f>((VLOOKUP(ROUND($A513 + (F$9/12),5),'main sheet'!$G:$M, 4, 0) - VLOOKUP(ROUND($A513 + (F$9/12) + (1/12),5),'main sheet'!$G:$M, 4, 0)) / VLOOKUP(ROUND($A513,5),'main sheet'!$G:$M, 4, 0)) * F$11</f>
        <v>2.7619846732573401E-4</v>
      </c>
      <c r="G513" s="19">
        <f>((VLOOKUP(ROUND($A513 + (G$9/12),5),'main sheet'!$G:$M, 4, 0) - VLOOKUP(ROUND($A513 + (G$9/12) + (1/12),5),'main sheet'!$G:$M, 4, 0)) / VLOOKUP(ROUND($A513,5),'main sheet'!$G:$M, 4, 0)) * G$11</f>
        <v>2.7593052769110964E-4</v>
      </c>
      <c r="H513" s="19">
        <f>((VLOOKUP(ROUND($A513 + (H$9/12),5),'main sheet'!$G:$M, 4, 0) - VLOOKUP(ROUND($A513 + (H$9/12) + (1/12),5),'main sheet'!$G:$M, 4, 0)) / VLOOKUP(ROUND($A513,5),'main sheet'!$G:$M, 4, 0)) * H$11</f>
        <v>2.756628479845479E-4</v>
      </c>
      <c r="I513" s="19">
        <f>((VLOOKUP(ROUND($A513 + (I$9/12),5),'main sheet'!$G:$M, 4, 0) - VLOOKUP(ROUND($A513 + (I$9/12) + (1/12),5),'main sheet'!$G:$M, 4, 0)) / VLOOKUP(ROUND($A513,5),'main sheet'!$G:$M, 4, 0)) * I$11</f>
        <v>2.7539542795343284E-4</v>
      </c>
      <c r="J513" s="19">
        <f>((VLOOKUP(ROUND($A513 + (J$9/12),5),'main sheet'!$G:$M, 4, 0) - VLOOKUP(ROUND($A513 + (J$9/12) + (1/12),5),'main sheet'!$G:$M, 4, 0)) / VLOOKUP(ROUND($A513,5),'main sheet'!$G:$M, 4, 0)) * J$11</f>
        <v>2.7512826734585409E-4</v>
      </c>
      <c r="K513" s="19">
        <f>((VLOOKUP(ROUND($A513 + (K$9/12),5),'main sheet'!$G:$M, 4, 0) - VLOOKUP(ROUND($A513 + (K$9/12) + (1/12),5),'main sheet'!$G:$M, 4, 0)) / VLOOKUP(ROUND($A513,5),'main sheet'!$G:$M, 4, 0)) * K$11</f>
        <v>2.7486136591060428E-4</v>
      </c>
      <c r="L513" s="19">
        <f>((VLOOKUP(ROUND($A513 + (L$9/12),5),'main sheet'!$G:$M, 4, 0) - VLOOKUP(ROUND($A513 + (L$9/12) + (1/12),5),'main sheet'!$G:$M, 4, 0)) / VLOOKUP(ROUND($A513,5),'main sheet'!$G:$M, 4, 0)) * L$11</f>
        <v>2.7459472339580205E-4</v>
      </c>
      <c r="M513" s="19">
        <f>((VLOOKUP(ROUND($A513 + (M$9/12),5),'main sheet'!$G:$M, 4, 0) - VLOOKUP(ROUND($A513 + (M$9/12) + (1/12),5),'main sheet'!$G:$M, 4, 0)) / VLOOKUP(ROUND($A513,5),'main sheet'!$G:$M, 4, 0)) * M$11</f>
        <v>2.7534642221948771E-4</v>
      </c>
      <c r="N513" s="19">
        <f>((VLOOKUP(ROUND($A513 + (N$9/12),5),'main sheet'!$G:$M, 4, 0) - VLOOKUP(ROUND($A513 + (N$9/12) + (1/12),5),'main sheet'!$G:$M, 4, 0)) / VLOOKUP(ROUND($A513,5),'main sheet'!$G:$M, 4, 0)) * N$11</f>
        <v>2.7516423726122477E-4</v>
      </c>
      <c r="O513" s="19">
        <f>((VLOOKUP(ROUND($A513 + (O$9/12),5),'main sheet'!$G:$M, 4, 0) - VLOOKUP(ROUND($A513 + (O$9/12) + (1/12),5),'main sheet'!$G:$M, 4, 0)) / VLOOKUP(ROUND($A513,5),'main sheet'!$G:$M, 4, 0)) * O$11</f>
        <v>2.7498217284680848E-4</v>
      </c>
      <c r="P513" s="19">
        <f>((VLOOKUP(ROUND($A513 + (P$9/12),5),'main sheet'!$G:$M, 4, 0) - VLOOKUP(ROUND($A513 + (P$9/12) + (1/12),5),'main sheet'!$G:$M, 4, 0)) / VLOOKUP(ROUND($A513,5),'main sheet'!$G:$M, 4, 0)) * P$11</f>
        <v>2.7480022889648034E-4</v>
      </c>
      <c r="Q513" s="19">
        <f>((VLOOKUP(ROUND($A513 + (Q$9/12),5),'main sheet'!$G:$M, 4, 0) - VLOOKUP(ROUND($A513 + (Q$9/12) + (1/12),5),'main sheet'!$G:$M, 4, 0)) / VLOOKUP(ROUND($A513,5),'main sheet'!$G:$M, 4, 0)) * Q$11</f>
        <v>2.7461840533099296E-4</v>
      </c>
      <c r="R513" s="19">
        <f>((VLOOKUP(ROUND($A513 + (R$9/12),5),'main sheet'!$G:$M, 4, 0) - VLOOKUP(ROUND($A513 + (R$9/12) + (1/12),5),'main sheet'!$G:$M, 4, 0)) / VLOOKUP(ROUND($A513,5),'main sheet'!$G:$M, 4, 0)) * R$11</f>
        <v>3.0852278927003419E-4</v>
      </c>
      <c r="S513" s="19">
        <f>((VLOOKUP(ROUND($A513 + (S$9/12),5),'main sheet'!$G:$M, 4, 0) - VLOOKUP(ROUND($A513 + (S$9/12) + (1/12),5),'main sheet'!$G:$M, 4, 0)) / VLOOKUP(ROUND($A513,5),'main sheet'!$G:$M, 4, 0)) * S$11</f>
        <v>3.0831865292744992E-4</v>
      </c>
      <c r="T513" s="19">
        <f>((VLOOKUP(ROUND($A513 + (T$9/12),5),'main sheet'!$G:$M, 4, 0) - VLOOKUP(ROUND($A513 + (T$9/12) + (1/12),5),'main sheet'!$G:$M, 4, 0)) / VLOOKUP(ROUND($A513,5),'main sheet'!$G:$M, 4, 0)) * T$11</f>
        <v>3.0811465165346303E-4</v>
      </c>
      <c r="U513" s="19">
        <f>((VLOOKUP(ROUND($A513 + (U$9/12),5),'main sheet'!$G:$M, 4, 0) - VLOOKUP(ROUND($A513 + (U$9/12) + (1/12),5),'main sheet'!$G:$M, 4, 0)) / VLOOKUP(ROUND($A513,5),'main sheet'!$G:$M, 4, 0)) * U$11</f>
        <v>3.0791078535824713E-4</v>
      </c>
      <c r="V513" s="19">
        <f>((VLOOKUP(ROUND($A513 + (V$9/12),5),'main sheet'!$G:$M, 4, 0) - VLOOKUP(ROUND($A513 + (V$9/12) + (1/12),5),'main sheet'!$G:$M, 4, 0)) / VLOOKUP(ROUND($A513,5),'main sheet'!$G:$M, 4, 0)) * V$11</f>
        <v>3.0770705395249265E-4</v>
      </c>
      <c r="W513" s="19">
        <f>((VLOOKUP(ROUND($A513 + (W$9/12),5),'main sheet'!$G:$M, 4, 0) - VLOOKUP(ROUND($A513 + (W$9/12) + (1/12),5),'main sheet'!$G:$M, 4, 0)) / VLOOKUP(ROUND($A513,5),'main sheet'!$G:$M, 4, 0)) * W$11</f>
        <v>3.0750345734740554E-4</v>
      </c>
      <c r="X513" s="19">
        <f>((VLOOKUP(ROUND($A513 + (X$9/12),5),'main sheet'!$G:$M, 4, 0) - VLOOKUP(ROUND($A513 + (X$9/12) + (1/12),5),'main sheet'!$G:$M, 4, 0)) / VLOOKUP(ROUND($A513,5),'main sheet'!$G:$M, 4, 0)) * X$11</f>
        <v>3.0729999545333757E-4</v>
      </c>
      <c r="Y513" s="19">
        <f>((VLOOKUP(ROUND($A513 + (Y$9/12),5),'main sheet'!$G:$M, 4, 0) - VLOOKUP(ROUND($A513 + (Y$9/12) + (1/12),5),'main sheet'!$G:$M, 4, 0)) / VLOOKUP(ROUND($A513,5),'main sheet'!$G:$M, 4, 0)) * Y$11</f>
        <v>3.0709666818115638E-4</v>
      </c>
      <c r="Z513" s="19">
        <f>((VLOOKUP(ROUND($A513 + (Z$9/12),5),'main sheet'!$G:$M, 4, 0) - VLOOKUP(ROUND($A513 + (Z$9/12) + (1/12),5),'main sheet'!$G:$M, 4, 0)) / VLOOKUP(ROUND($A513,5),'main sheet'!$G:$M, 4, 0)) * Z$11</f>
        <v>3.0689347544224409E-4</v>
      </c>
      <c r="AA513" s="19">
        <f>((VLOOKUP(ROUND($A513 + (AA$9/12),5),'main sheet'!$G:$M, 4, 0) - VLOOKUP(ROUND($A513 + (AA$9/12) + (1/12),5),'main sheet'!$G:$M, 4, 0)) / VLOOKUP(ROUND($A513,5),'main sheet'!$G:$M, 4, 0)) * AA$11</f>
        <v>3.0669041714713024E-4</v>
      </c>
      <c r="AB513" s="19">
        <f>((VLOOKUP(ROUND($A513 + (AB$9/12),5),'main sheet'!$G:$M, 4, 0) - VLOOKUP(ROUND($A513 + (AB$9/12) + (1/12),5),'main sheet'!$G:$M, 4, 0)) / VLOOKUP(ROUND($A513,5),'main sheet'!$G:$M, 4, 0)) * AB$11</f>
        <v>3.0648749320685929E-4</v>
      </c>
      <c r="AC513" s="19">
        <f>((VLOOKUP(ROUND($A513 + (AC$9/12),5),'main sheet'!$G:$M, 4, 0) - VLOOKUP(ROUND($A513 + (AC$9/12) + (1/12),5),'main sheet'!$G:$M, 4, 0)) / VLOOKUP(ROUND($A513,5),'main sheet'!$G:$M, 4, 0)) * AC$11</f>
        <v>3.0628470353298917E-4</v>
      </c>
      <c r="AD513" s="19">
        <f>((VLOOKUP(ROUND($A513 + (AD$9/12),5),'main sheet'!$G:$M, 4, 0) - VLOOKUP(ROUND($A513 + (AD$9/12) + (1/12),5),'main sheet'!$G:$M, 4, 0)) / VLOOKUP(ROUND($A513,5),'main sheet'!$G:$M, 4, 0)) * AD$11</f>
        <v>3.3122759872465033E-4</v>
      </c>
      <c r="AE513" s="19">
        <f>((VLOOKUP(ROUND($A513 + (AE$9/12),5),'main sheet'!$G:$M, 4, 0) - VLOOKUP(ROUND($A513 + (AE$9/12) + (1/12),5),'main sheet'!$G:$M, 4, 0)) / VLOOKUP(ROUND($A513,5),'main sheet'!$G:$M, 4, 0)) * AE$11</f>
        <v>3.310084395804283E-4</v>
      </c>
      <c r="AF513" s="19">
        <f>((VLOOKUP(ROUND($A513 + (AF$9/12),5),'main sheet'!$G:$M, 4, 0) - VLOOKUP(ROUND($A513 + (AF$9/12) + (1/12),5),'main sheet'!$G:$M, 4, 0)) / VLOOKUP(ROUND($A513,5),'main sheet'!$G:$M, 4, 0)) * AF$11</f>
        <v>3.3078942544414189E-4</v>
      </c>
      <c r="AH513" s="18">
        <f t="shared" si="14"/>
        <v>41.666666666666664</v>
      </c>
      <c r="AI513" s="19">
        <f t="shared" si="15"/>
        <v>8.7618650039241637E-3</v>
      </c>
    </row>
    <row r="514" spans="1:35" x14ac:dyDescent="0.3">
      <c r="A514" s="19">
        <v>41.75</v>
      </c>
      <c r="C514" s="19">
        <f>((VLOOKUP(ROUND($A514 + (C$9/12),5),'main sheet'!$G:$M, 4, 0) - VLOOKUP(ROUND($A514 + (C$9/12) + (1/12),5),'main sheet'!$G:$M, 4, 0)) / VLOOKUP(ROUND($A514,5),'main sheet'!$G:$M, 4, 0)) * C$11</f>
        <v>2.5942770708539968E-4</v>
      </c>
      <c r="D514" s="19">
        <f>((VLOOKUP(ROUND($A514 + (D$9/12),5),'main sheet'!$G:$M, 4, 0) - VLOOKUP(ROUND($A514 + (D$9/12) + (1/12),5),'main sheet'!$G:$M, 4, 0)) / VLOOKUP(ROUND($A514,5),'main sheet'!$G:$M, 4, 0)) * D$11</f>
        <v>2.5917603673515801E-4</v>
      </c>
      <c r="E514" s="19">
        <f>((VLOOKUP(ROUND($A514 + (E$9/12),5),'main sheet'!$G:$M, 4, 0) - VLOOKUP(ROUND($A514 + (E$9/12) + (1/12),5),'main sheet'!$G:$M, 4, 0)) / VLOOKUP(ROUND($A514,5),'main sheet'!$G:$M, 4, 0)) * E$11</f>
        <v>2.7653852961358454E-4</v>
      </c>
      <c r="F514" s="19">
        <f>((VLOOKUP(ROUND($A514 + (F$9/12),5),'main sheet'!$G:$M, 4, 0) - VLOOKUP(ROUND($A514 + (F$9/12) + (1/12),5),'main sheet'!$G:$M, 4, 0)) / VLOOKUP(ROUND($A514,5),'main sheet'!$G:$M, 4, 0)) * F$11</f>
        <v>2.7627026008514852E-4</v>
      </c>
      <c r="G514" s="19">
        <f>((VLOOKUP(ROUND($A514 + (G$9/12),5),'main sheet'!$G:$M, 4, 0) - VLOOKUP(ROUND($A514 + (G$9/12) + (1/12),5),'main sheet'!$G:$M, 4, 0)) / VLOOKUP(ROUND($A514,5),'main sheet'!$G:$M, 4, 0)) * G$11</f>
        <v>2.7600225080480489E-4</v>
      </c>
      <c r="H514" s="19">
        <f>((VLOOKUP(ROUND($A514 + (H$9/12),5),'main sheet'!$G:$M, 4, 0) - VLOOKUP(ROUND($A514 + (H$9/12) + (1/12),5),'main sheet'!$G:$M, 4, 0)) / VLOOKUP(ROUND($A514,5),'main sheet'!$G:$M, 4, 0)) * H$11</f>
        <v>2.7573450151962669E-4</v>
      </c>
      <c r="I514" s="19">
        <f>((VLOOKUP(ROUND($A514 + (I$9/12),5),'main sheet'!$G:$M, 4, 0) - VLOOKUP(ROUND($A514 + (I$9/12) + (1/12),5),'main sheet'!$G:$M, 4, 0)) / VLOOKUP(ROUND($A514,5),'main sheet'!$G:$M, 4, 0)) * I$11</f>
        <v>2.7546701197739341E-4</v>
      </c>
      <c r="J514" s="19">
        <f>((VLOOKUP(ROUND($A514 + (J$9/12),5),'main sheet'!$G:$M, 4, 0) - VLOOKUP(ROUND($A514 + (J$9/12) + (1/12),5),'main sheet'!$G:$M, 4, 0)) / VLOOKUP(ROUND($A514,5),'main sheet'!$G:$M, 4, 0)) * J$11</f>
        <v>2.7519978192658832E-4</v>
      </c>
      <c r="K514" s="19">
        <f>((VLOOKUP(ROUND($A514 + (K$9/12),5),'main sheet'!$G:$M, 4, 0) - VLOOKUP(ROUND($A514 + (K$9/12) + (1/12),5),'main sheet'!$G:$M, 4, 0)) / VLOOKUP(ROUND($A514,5),'main sheet'!$G:$M, 4, 0)) * K$11</f>
        <v>2.7493281111502001E-4</v>
      </c>
      <c r="L514" s="19">
        <f>((VLOOKUP(ROUND($A514 + (L$9/12),5),'main sheet'!$G:$M, 4, 0) - VLOOKUP(ROUND($A514 + (L$9/12) + (1/12),5),'main sheet'!$G:$M, 4, 0)) / VLOOKUP(ROUND($A514,5),'main sheet'!$G:$M, 4, 0)) * L$11</f>
        <v>2.746660992912012E-4</v>
      </c>
      <c r="M514" s="19">
        <f>((VLOOKUP(ROUND($A514 + (M$9/12),5),'main sheet'!$G:$M, 4, 0) - VLOOKUP(ROUND($A514 + (M$9/12) + (1/12),5),'main sheet'!$G:$M, 4, 0)) / VLOOKUP(ROUND($A514,5),'main sheet'!$G:$M, 4, 0)) * M$11</f>
        <v>2.7541799350560702E-4</v>
      </c>
      <c r="N514" s="19">
        <f>((VLOOKUP(ROUND($A514 + (N$9/12),5),'main sheet'!$G:$M, 4, 0) - VLOOKUP(ROUND($A514 + (N$9/12) + (1/12),5),'main sheet'!$G:$M, 4, 0)) / VLOOKUP(ROUND($A514,5),'main sheet'!$G:$M, 4, 0)) * N$11</f>
        <v>2.7523576119153014E-4</v>
      </c>
      <c r="O514" s="19">
        <f>((VLOOKUP(ROUND($A514 + (O$9/12),5),'main sheet'!$G:$M, 4, 0) - VLOOKUP(ROUND($A514 + (O$9/12) + (1/12),5),'main sheet'!$G:$M, 4, 0)) / VLOOKUP(ROUND($A514,5),'main sheet'!$G:$M, 4, 0)) * O$11</f>
        <v>2.7505364945263337E-4</v>
      </c>
      <c r="P514" s="19">
        <f>((VLOOKUP(ROUND($A514 + (P$9/12),5),'main sheet'!$G:$M, 4, 0) - VLOOKUP(ROUND($A514 + (P$9/12) + (1/12),5),'main sheet'!$G:$M, 4, 0)) / VLOOKUP(ROUND($A514,5),'main sheet'!$G:$M, 4, 0)) * P$11</f>
        <v>2.7487165820959603E-4</v>
      </c>
      <c r="Q514" s="19">
        <f>((VLOOKUP(ROUND($A514 + (Q$9/12),5),'main sheet'!$G:$M, 4, 0) - VLOOKUP(ROUND($A514 + (Q$9/12) + (1/12),5),'main sheet'!$G:$M, 4, 0)) / VLOOKUP(ROUND($A514,5),'main sheet'!$G:$M, 4, 0)) * Q$11</f>
        <v>3.0880730874498756E-4</v>
      </c>
      <c r="R514" s="19">
        <f>((VLOOKUP(ROUND($A514 + (R$9/12),5),'main sheet'!$G:$M, 4, 0) - VLOOKUP(ROUND($A514 + (R$9/12) + (1/12),5),'main sheet'!$G:$M, 4, 0)) / VLOOKUP(ROUND($A514,5),'main sheet'!$G:$M, 4, 0)) * R$11</f>
        <v>3.0860298414802783E-4</v>
      </c>
      <c r="S514" s="19">
        <f>((VLOOKUP(ROUND($A514 + (S$9/12),5),'main sheet'!$G:$M, 4, 0) - VLOOKUP(ROUND($A514 + (S$9/12) + (1/12),5),'main sheet'!$G:$M, 4, 0)) / VLOOKUP(ROUND($A514,5),'main sheet'!$G:$M, 4, 0)) * S$11</f>
        <v>3.0839879474422565E-4</v>
      </c>
      <c r="T514" s="19">
        <f>((VLOOKUP(ROUND($A514 + (T$9/12),5),'main sheet'!$G:$M, 4, 0) - VLOOKUP(ROUND($A514 + (T$9/12) + (1/12),5),'main sheet'!$G:$M, 4, 0)) / VLOOKUP(ROUND($A514,5),'main sheet'!$G:$M, 4, 0)) * T$11</f>
        <v>3.0819474044367168E-4</v>
      </c>
      <c r="U514" s="19">
        <f>((VLOOKUP(ROUND($A514 + (U$9/12),5),'main sheet'!$G:$M, 4, 0) - VLOOKUP(ROUND($A514 + (U$9/12) + (1/12),5),'main sheet'!$G:$M, 4, 0)) / VLOOKUP(ROUND($A514,5),'main sheet'!$G:$M, 4, 0)) * U$11</f>
        <v>3.0799082115697419E-4</v>
      </c>
      <c r="V514" s="19">
        <f>((VLOOKUP(ROUND($A514 + (V$9/12),5),'main sheet'!$G:$M, 4, 0) - VLOOKUP(ROUND($A514 + (V$9/12) + (1/12),5),'main sheet'!$G:$M, 4, 0)) / VLOOKUP(ROUND($A514,5),'main sheet'!$G:$M, 4, 0)) * V$11</f>
        <v>3.0778703679525712E-4</v>
      </c>
      <c r="W514" s="19">
        <f>((VLOOKUP(ROUND($A514 + (W$9/12),5),'main sheet'!$G:$M, 4, 0) - VLOOKUP(ROUND($A514 + (W$9/12) + (1/12),5),'main sheet'!$G:$M, 4, 0)) / VLOOKUP(ROUND($A514,5),'main sheet'!$G:$M, 4, 0)) * W$11</f>
        <v>3.0758338726878957E-4</v>
      </c>
      <c r="X514" s="19">
        <f>((VLOOKUP(ROUND($A514 + (X$9/12),5),'main sheet'!$G:$M, 4, 0) - VLOOKUP(ROUND($A514 + (X$9/12) + (1/12),5),'main sheet'!$G:$M, 4, 0)) / VLOOKUP(ROUND($A514,5),'main sheet'!$G:$M, 4, 0)) * X$11</f>
        <v>3.0737987248835705E-4</v>
      </c>
      <c r="Y514" s="19">
        <f>((VLOOKUP(ROUND($A514 + (Y$9/12),5),'main sheet'!$G:$M, 4, 0) - VLOOKUP(ROUND($A514 + (Y$9/12) + (1/12),5),'main sheet'!$G:$M, 4, 0)) / VLOOKUP(ROUND($A514,5),'main sheet'!$G:$M, 4, 0)) * Y$11</f>
        <v>3.0717649236525982E-4</v>
      </c>
      <c r="Z514" s="19">
        <f>((VLOOKUP(ROUND($A514 + (Z$9/12),5),'main sheet'!$G:$M, 4, 0) - VLOOKUP(ROUND($A514 + (Z$9/12) + (1/12),5),'main sheet'!$G:$M, 4, 0)) / VLOOKUP(ROUND($A514,5),'main sheet'!$G:$M, 4, 0)) * Z$11</f>
        <v>3.0697324680994503E-4</v>
      </c>
      <c r="AA514" s="19">
        <f>((VLOOKUP(ROUND($A514 + (AA$9/12),5),'main sheet'!$G:$M, 4, 0) - VLOOKUP(ROUND($A514 + (AA$9/12) + (1/12),5),'main sheet'!$G:$M, 4, 0)) / VLOOKUP(ROUND($A514,5),'main sheet'!$G:$M, 4, 0)) * AA$11</f>
        <v>3.0677013573337511E-4</v>
      </c>
      <c r="AB514" s="19">
        <f>((VLOOKUP(ROUND($A514 + (AB$9/12),5),'main sheet'!$G:$M, 4, 0) - VLOOKUP(ROUND($A514 + (AB$9/12) + (1/12),5),'main sheet'!$G:$M, 4, 0)) / VLOOKUP(ROUND($A514,5),'main sheet'!$G:$M, 4, 0)) * AB$11</f>
        <v>3.0656715904702636E-4</v>
      </c>
      <c r="AC514" s="19">
        <f>((VLOOKUP(ROUND($A514 + (AC$9/12),5),'main sheet'!$G:$M, 4, 0) - VLOOKUP(ROUND($A514 + (AC$9/12) + (1/12),5),'main sheet'!$G:$M, 4, 0)) / VLOOKUP(ROUND($A514,5),'main sheet'!$G:$M, 4, 0)) * AC$11</f>
        <v>3.3153305655712412E-4</v>
      </c>
      <c r="AD514" s="19">
        <f>((VLOOKUP(ROUND($A514 + (AD$9/12),5),'main sheet'!$G:$M, 4, 0) - VLOOKUP(ROUND($A514 + (AD$9/12) + (1/12),5),'main sheet'!$G:$M, 4, 0)) / VLOOKUP(ROUND($A514,5),'main sheet'!$G:$M, 4, 0)) * AD$11</f>
        <v>3.3131369530451071E-4</v>
      </c>
      <c r="AE514" s="19">
        <f>((VLOOKUP(ROUND($A514 + (AE$9/12),5),'main sheet'!$G:$M, 4, 0) - VLOOKUP(ROUND($A514 + (AE$9/12) + (1/12),5),'main sheet'!$G:$M, 4, 0)) / VLOOKUP(ROUND($A514,5),'main sheet'!$G:$M, 4, 0)) * AE$11</f>
        <v>3.3109447919355911E-4</v>
      </c>
      <c r="AF514" s="19">
        <f>((VLOOKUP(ROUND($A514 + (AF$9/12),5),'main sheet'!$G:$M, 4, 0) - VLOOKUP(ROUND($A514 + (AF$9/12) + (1/12),5),'main sheet'!$G:$M, 4, 0)) / VLOOKUP(ROUND($A514,5),'main sheet'!$G:$M, 4, 0)) * AF$11</f>
        <v>3.3087540812868954E-4</v>
      </c>
      <c r="AH514" s="18">
        <f t="shared" si="14"/>
        <v>41.75</v>
      </c>
      <c r="AI514" s="19">
        <f t="shared" si="15"/>
        <v>8.8410426714430716E-3</v>
      </c>
    </row>
    <row r="515" spans="1:35" x14ac:dyDescent="0.3">
      <c r="A515" s="19">
        <v>41.833333333333336</v>
      </c>
      <c r="C515" s="19">
        <f>((VLOOKUP(ROUND($A515 + (C$9/12),5),'main sheet'!$G:$M, 4, 0) - VLOOKUP(ROUND($A515 + (C$9/12) + (1/12),5),'main sheet'!$G:$M, 4, 0)) / VLOOKUP(ROUND($A515,5),'main sheet'!$G:$M, 4, 0)) * C$11</f>
        <v>2.5949515812405567E-4</v>
      </c>
      <c r="D515" s="19">
        <f>((VLOOKUP(ROUND($A515 + (D$9/12),5),'main sheet'!$G:$M, 4, 0) - VLOOKUP(ROUND($A515 + (D$9/12) + (1/12),5),'main sheet'!$G:$M, 4, 0)) / VLOOKUP(ROUND($A515,5),'main sheet'!$G:$M, 4, 0)) * D$11</f>
        <v>2.7687902930161772E-4</v>
      </c>
      <c r="E515" s="19">
        <f>((VLOOKUP(ROUND($A515 + (E$9/12),5),'main sheet'!$G:$M, 4, 0) - VLOOKUP(ROUND($A515 + (E$9/12) + (1/12),5),'main sheet'!$G:$M, 4, 0)) / VLOOKUP(ROUND($A515,5),'main sheet'!$G:$M, 4, 0)) * E$11</f>
        <v>2.7661042945504899E-4</v>
      </c>
      <c r="F515" s="19">
        <f>((VLOOKUP(ROUND($A515 + (F$9/12),5),'main sheet'!$G:$M, 4, 0) - VLOOKUP(ROUND($A515 + (F$9/12) + (1/12),5),'main sheet'!$G:$M, 4, 0)) / VLOOKUP(ROUND($A515,5),'main sheet'!$G:$M, 4, 0)) * F$11</f>
        <v>2.7634209017701392E-4</v>
      </c>
      <c r="G515" s="19">
        <f>((VLOOKUP(ROUND($A515 + (G$9/12),5),'main sheet'!$G:$M, 4, 0) - VLOOKUP(ROUND($A515 + (G$9/12) + (1/12),5),'main sheet'!$G:$M, 4, 0)) / VLOOKUP(ROUND($A515,5),'main sheet'!$G:$M, 4, 0)) * G$11</f>
        <v>2.7607401121427437E-4</v>
      </c>
      <c r="H515" s="19">
        <f>((VLOOKUP(ROUND($A515 + (H$9/12),5),'main sheet'!$G:$M, 4, 0) - VLOOKUP(ROUND($A515 + (H$9/12) + (1/12),5),'main sheet'!$G:$M, 4, 0)) / VLOOKUP(ROUND($A515,5),'main sheet'!$G:$M, 4, 0)) * H$11</f>
        <v>2.7580619231429916E-4</v>
      </c>
      <c r="I515" s="19">
        <f>((VLOOKUP(ROUND($A515 + (I$9/12),5),'main sheet'!$G:$M, 4, 0) - VLOOKUP(ROUND($A515 + (I$9/12) + (1/12),5),'main sheet'!$G:$M, 4, 0)) / VLOOKUP(ROUND($A515,5),'main sheet'!$G:$M, 4, 0)) * I$11</f>
        <v>2.7553863322526175E-4</v>
      </c>
      <c r="J515" s="19">
        <f>((VLOOKUP(ROUND($A515 + (J$9/12),5),'main sheet'!$G:$M, 4, 0) - VLOOKUP(ROUND($A515 + (J$9/12) + (1/12),5),'main sheet'!$G:$M, 4, 0)) / VLOOKUP(ROUND($A515,5),'main sheet'!$G:$M, 4, 0)) * J$11</f>
        <v>2.7527133369466045E-4</v>
      </c>
      <c r="K515" s="19">
        <f>((VLOOKUP(ROUND($A515 + (K$9/12),5),'main sheet'!$G:$M, 4, 0) - VLOOKUP(ROUND($A515 + (K$9/12) + (1/12),5),'main sheet'!$G:$M, 4, 0)) / VLOOKUP(ROUND($A515,5),'main sheet'!$G:$M, 4, 0)) * K$11</f>
        <v>2.7500429347069818E-4</v>
      </c>
      <c r="L515" s="19">
        <f>((VLOOKUP(ROUND($A515 + (L$9/12),5),'main sheet'!$G:$M, 4, 0) - VLOOKUP(ROUND($A515 + (L$9/12) + (1/12),5),'main sheet'!$G:$M, 4, 0)) / VLOOKUP(ROUND($A515,5),'main sheet'!$G:$M, 4, 0)) * L$11</f>
        <v>2.7473751230228073E-4</v>
      </c>
      <c r="M515" s="19">
        <f>((VLOOKUP(ROUND($A515 + (M$9/12),5),'main sheet'!$G:$M, 4, 0) - VLOOKUP(ROUND($A515 + (M$9/12) + (1/12),5),'main sheet'!$G:$M, 4, 0)) / VLOOKUP(ROUND($A515,5),'main sheet'!$G:$M, 4, 0)) * M$11</f>
        <v>2.7548960200855067E-4</v>
      </c>
      <c r="N515" s="19">
        <f>((VLOOKUP(ROUND($A515 + (N$9/12),5),'main sheet'!$G:$M, 4, 0) - VLOOKUP(ROUND($A515 + (N$9/12) + (1/12),5),'main sheet'!$G:$M, 4, 0)) / VLOOKUP(ROUND($A515,5),'main sheet'!$G:$M, 4, 0)) * N$11</f>
        <v>2.7530732231403513E-4</v>
      </c>
      <c r="O515" s="19">
        <f>((VLOOKUP(ROUND($A515 + (O$9/12),5),'main sheet'!$G:$M, 4, 0) - VLOOKUP(ROUND($A515 + (O$9/12) + (1/12),5),'main sheet'!$G:$M, 4, 0)) / VLOOKUP(ROUND($A515,5),'main sheet'!$G:$M, 4, 0)) * O$11</f>
        <v>2.751251632265083E-4</v>
      </c>
      <c r="P515" s="19">
        <f>((VLOOKUP(ROUND($A515 + (P$9/12),5),'main sheet'!$G:$M, 4, 0) - VLOOKUP(ROUND($A515 + (P$9/12) + (1/12),5),'main sheet'!$G:$M, 4, 0)) / VLOOKUP(ROUND($A515,5),'main sheet'!$G:$M, 4, 0)) * P$11</f>
        <v>3.090921114872416E-4</v>
      </c>
      <c r="Q515" s="19">
        <f>((VLOOKUP(ROUND($A515 + (Q$9/12),5),'main sheet'!$G:$M, 4, 0) - VLOOKUP(ROUND($A515 + (Q$9/12) + (1/12),5),'main sheet'!$G:$M, 4, 0)) / VLOOKUP(ROUND($A515,5),'main sheet'!$G:$M, 4, 0)) * Q$11</f>
        <v>3.0888759844848059E-4</v>
      </c>
      <c r="R515" s="19">
        <f>((VLOOKUP(ROUND($A515 + (R$9/12),5),'main sheet'!$G:$M, 4, 0) - VLOOKUP(ROUND($A515 + (R$9/12) + (1/12),5),'main sheet'!$G:$M, 4, 0)) / VLOOKUP(ROUND($A515,5),'main sheet'!$G:$M, 4, 0)) * R$11</f>
        <v>3.0868322072756125E-4</v>
      </c>
      <c r="S515" s="19">
        <f>((VLOOKUP(ROUND($A515 + (S$9/12),5),'main sheet'!$G:$M, 4, 0) - VLOOKUP(ROUND($A515 + (S$9/12) + (1/12),5),'main sheet'!$G:$M, 4, 0)) / VLOOKUP(ROUND($A515,5),'main sheet'!$G:$M, 4, 0)) * S$11</f>
        <v>3.084789782344914E-4</v>
      </c>
      <c r="T515" s="19">
        <f>((VLOOKUP(ROUND($A515 + (T$9/12),5),'main sheet'!$G:$M, 4, 0) - VLOOKUP(ROUND($A515 + (T$9/12) + (1/12),5),'main sheet'!$G:$M, 4, 0)) / VLOOKUP(ROUND($A515,5),'main sheet'!$G:$M, 4, 0)) * T$11</f>
        <v>3.0827487087979675E-4</v>
      </c>
      <c r="U515" s="19">
        <f>((VLOOKUP(ROUND($A515 + (U$9/12),5),'main sheet'!$G:$M, 4, 0) - VLOOKUP(ROUND($A515 + (U$9/12) + (1/12),5),'main sheet'!$G:$M, 4, 0)) / VLOOKUP(ROUND($A515,5),'main sheet'!$G:$M, 4, 0)) * U$11</f>
        <v>3.0807089857451939E-4</v>
      </c>
      <c r="V515" s="19">
        <f>((VLOOKUP(ROUND($A515 + (V$9/12),5),'main sheet'!$G:$M, 4, 0) - VLOOKUP(ROUND($A515 + (V$9/12) + (1/12),5),'main sheet'!$G:$M, 4, 0)) / VLOOKUP(ROUND($A515,5),'main sheet'!$G:$M, 4, 0)) * V$11</f>
        <v>3.0786706122884564E-4</v>
      </c>
      <c r="W515" s="19">
        <f>((VLOOKUP(ROUND($A515 + (W$9/12),5),'main sheet'!$G:$M, 4, 0) - VLOOKUP(ROUND($A515 + (W$9/12) + (1/12),5),'main sheet'!$G:$M, 4, 0)) / VLOOKUP(ROUND($A515,5),'main sheet'!$G:$M, 4, 0)) * W$11</f>
        <v>3.0766335875347876E-4</v>
      </c>
      <c r="X515" s="19">
        <f>((VLOOKUP(ROUND($A515 + (X$9/12),5),'main sheet'!$G:$M, 4, 0) - VLOOKUP(ROUND($A515 + (X$9/12) + (1/12),5),'main sheet'!$G:$M, 4, 0)) / VLOOKUP(ROUND($A515,5),'main sheet'!$G:$M, 4, 0)) * X$11</f>
        <v>3.0745979105963712E-4</v>
      </c>
      <c r="Y515" s="19">
        <f>((VLOOKUP(ROUND($A515 + (Y$9/12),5),'main sheet'!$G:$M, 4, 0) - VLOOKUP(ROUND($A515 + (Y$9/12) + (1/12),5),'main sheet'!$G:$M, 4, 0)) / VLOOKUP(ROUND($A515,5),'main sheet'!$G:$M, 4, 0)) * Y$11</f>
        <v>3.0725635805768534E-4</v>
      </c>
      <c r="Z515" s="19">
        <f>((VLOOKUP(ROUND($A515 + (Z$9/12),5),'main sheet'!$G:$M, 4, 0) - VLOOKUP(ROUND($A515 + (Z$9/12) + (1/12),5),'main sheet'!$G:$M, 4, 0)) / VLOOKUP(ROUND($A515,5),'main sheet'!$G:$M, 4, 0)) * Z$11</f>
        <v>3.0705305965850367E-4</v>
      </c>
      <c r="AA515" s="19">
        <f>((VLOOKUP(ROUND($A515 + (AA$9/12),5),'main sheet'!$G:$M, 4, 0) - VLOOKUP(ROUND($A515 + (AA$9/12) + (1/12),5),'main sheet'!$G:$M, 4, 0)) / VLOOKUP(ROUND($A515,5),'main sheet'!$G:$M, 4, 0)) * AA$11</f>
        <v>3.0684989577348684E-4</v>
      </c>
      <c r="AB515" s="19">
        <f>((VLOOKUP(ROUND($A515 + (AB$9/12),5),'main sheet'!$G:$M, 4, 0) - VLOOKUP(ROUND($A515 + (AB$9/12) + (1/12),5),'main sheet'!$G:$M, 4, 0)) / VLOOKUP(ROUND($A515,5),'main sheet'!$G:$M, 4, 0)) * AB$11</f>
        <v>3.3183881850310616E-4</v>
      </c>
      <c r="AC515" s="19">
        <f>((VLOOKUP(ROUND($A515 + (AC$9/12),5),'main sheet'!$G:$M, 4, 0) - VLOOKUP(ROUND($A515 + (AC$9/12) + (1/12),5),'main sheet'!$G:$M, 4, 0)) / VLOOKUP(ROUND($A515,5),'main sheet'!$G:$M, 4, 0)) * AC$11</f>
        <v>3.3161925494088243E-4</v>
      </c>
      <c r="AD515" s="19">
        <f>((VLOOKUP(ROUND($A515 + (AD$9/12),5),'main sheet'!$G:$M, 4, 0) - VLOOKUP(ROUND($A515 + (AD$9/12) + (1/12),5),'main sheet'!$G:$M, 4, 0)) / VLOOKUP(ROUND($A515,5),'main sheet'!$G:$M, 4, 0)) * AD$11</f>
        <v>3.3139983665417993E-4</v>
      </c>
      <c r="AE515" s="19">
        <f>((VLOOKUP(ROUND($A515 + (AE$9/12),5),'main sheet'!$G:$M, 4, 0) - VLOOKUP(ROUND($A515 + (AE$9/12) + (1/12),5),'main sheet'!$G:$M, 4, 0)) / VLOOKUP(ROUND($A515,5),'main sheet'!$G:$M, 4, 0)) * AE$11</f>
        <v>3.3118056354733058E-4</v>
      </c>
      <c r="AF515" s="19">
        <f>((VLOOKUP(ROUND($A515 + (AF$9/12),5),'main sheet'!$G:$M, 4, 0) - VLOOKUP(ROUND($A515 + (AF$9/12) + (1/12),5),'main sheet'!$G:$M, 4, 0)) / VLOOKUP(ROUND($A515,5),'main sheet'!$G:$M, 4, 0)) * AF$11</f>
        <v>3.3096143552427496E-4</v>
      </c>
      <c r="AH515" s="18">
        <f t="shared" si="14"/>
        <v>41.833333333333336</v>
      </c>
      <c r="AI515" s="19">
        <f t="shared" si="15"/>
        <v>8.9203178828818099E-3</v>
      </c>
    </row>
    <row r="516" spans="1:35" x14ac:dyDescent="0.3">
      <c r="A516" s="19">
        <v>41.916666666666664</v>
      </c>
      <c r="C516" s="19">
        <f>((VLOOKUP(ROUND($A516 + (C$9/12),5),'main sheet'!$G:$M, 4, 0) - VLOOKUP(ROUND($A516 + (C$9/12) + (1/12),5),'main sheet'!$G:$M, 4, 0)) / VLOOKUP(ROUND($A516,5),'main sheet'!$G:$M, 4, 0)) * C$11</f>
        <v>2.7721996698418168E-4</v>
      </c>
      <c r="D516" s="19">
        <f>((VLOOKUP(ROUND($A516 + (D$9/12),5),'main sheet'!$G:$M, 4, 0) - VLOOKUP(ROUND($A516 + (D$9/12) + (1/12),5),'main sheet'!$G:$M, 4, 0)) / VLOOKUP(ROUND($A516,5),'main sheet'!$G:$M, 4, 0)) * D$11</f>
        <v>2.769510363945825E-4</v>
      </c>
      <c r="E516" s="19">
        <f>((VLOOKUP(ROUND($A516 + (E$9/12),5),'main sheet'!$G:$M, 4, 0) - VLOOKUP(ROUND($A516 + (E$9/12) + (1/12),5),'main sheet'!$G:$M, 4, 0)) / VLOOKUP(ROUND($A516,5),'main sheet'!$G:$M, 4, 0)) * E$11</f>
        <v>2.7668236669437055E-4</v>
      </c>
      <c r="F516" s="19">
        <f>((VLOOKUP(ROUND($A516 + (F$9/12),5),'main sheet'!$G:$M, 4, 0) - VLOOKUP(ROUND($A516 + (F$9/12) + (1/12),5),'main sheet'!$G:$M, 4, 0)) / VLOOKUP(ROUND($A516,5),'main sheet'!$G:$M, 4, 0)) * F$11</f>
        <v>2.7641395762999579E-4</v>
      </c>
      <c r="G516" s="19">
        <f>((VLOOKUP(ROUND($A516 + (G$9/12),5),'main sheet'!$G:$M, 4, 0) - VLOOKUP(ROUND($A516 + (G$9/12) + (1/12),5),'main sheet'!$G:$M, 4, 0)) / VLOOKUP(ROUND($A516,5),'main sheet'!$G:$M, 4, 0)) * G$11</f>
        <v>2.7614580894861631E-4</v>
      </c>
      <c r="H516" s="19">
        <f>((VLOOKUP(ROUND($A516 + (H$9/12),5),'main sheet'!$G:$M, 4, 0) - VLOOKUP(ROUND($A516 + (H$9/12) + (1/12),5),'main sheet'!$G:$M, 4, 0)) / VLOOKUP(ROUND($A516,5),'main sheet'!$G:$M, 4, 0)) * H$11</f>
        <v>2.7587792039809541E-4</v>
      </c>
      <c r="I516" s="19">
        <f>((VLOOKUP(ROUND($A516 + (I$9/12),5),'main sheet'!$G:$M, 4, 0) - VLOOKUP(ROUND($A516 + (I$9/12) + (1/12),5),'main sheet'!$G:$M, 4, 0)) / VLOOKUP(ROUND($A516,5),'main sheet'!$G:$M, 4, 0)) * I$11</f>
        <v>2.7561029172562025E-4</v>
      </c>
      <c r="J516" s="19">
        <f>((VLOOKUP(ROUND($A516 + (J$9/12),5),'main sheet'!$G:$M, 4, 0) - VLOOKUP(ROUND($A516 + (J$9/12) + (1/12),5),'main sheet'!$G:$M, 4, 0)) / VLOOKUP(ROUND($A516,5),'main sheet'!$G:$M, 4, 0)) * J$11</f>
        <v>2.75342922679084E-4</v>
      </c>
      <c r="K516" s="19">
        <f>((VLOOKUP(ROUND($A516 + (K$9/12),5),'main sheet'!$G:$M, 4, 0) - VLOOKUP(ROUND($A516 + (K$9/12) + (1/12),5),'main sheet'!$G:$M, 4, 0)) / VLOOKUP(ROUND($A516,5),'main sheet'!$G:$M, 4, 0)) * K$11</f>
        <v>2.7507581300708305E-4</v>
      </c>
      <c r="L516" s="19">
        <f>((VLOOKUP(ROUND($A516 + (L$9/12),5),'main sheet'!$G:$M, 4, 0) - VLOOKUP(ROUND($A516 + (L$9/12) + (1/12),5),'main sheet'!$G:$M, 4, 0)) / VLOOKUP(ROUND($A516,5),'main sheet'!$G:$M, 4, 0)) * L$11</f>
        <v>2.7480896245753975E-4</v>
      </c>
      <c r="M516" s="19">
        <f>((VLOOKUP(ROUND($A516 + (M$9/12),5),'main sheet'!$G:$M, 4, 0) - VLOOKUP(ROUND($A516 + (M$9/12) + (1/12),5),'main sheet'!$G:$M, 4, 0)) / VLOOKUP(ROUND($A516,5),'main sheet'!$G:$M, 4, 0)) * M$11</f>
        <v>2.7556124775735544E-4</v>
      </c>
      <c r="N516" s="19">
        <f>((VLOOKUP(ROUND($A516 + (N$9/12),5),'main sheet'!$G:$M, 4, 0) - VLOOKUP(ROUND($A516 + (N$9/12) + (1/12),5),'main sheet'!$G:$M, 4, 0)) / VLOOKUP(ROUND($A516,5),'main sheet'!$G:$M, 4, 0)) * N$11</f>
        <v>2.753789206582165E-4</v>
      </c>
      <c r="O516" s="19">
        <f>((VLOOKUP(ROUND($A516 + (O$9/12),5),'main sheet'!$G:$M, 4, 0) - VLOOKUP(ROUND($A516 + (O$9/12) + (1/12),5),'main sheet'!$G:$M, 4, 0)) / VLOOKUP(ROUND($A516,5),'main sheet'!$G:$M, 4, 0)) * O$11</f>
        <v>3.0937719780741834E-4</v>
      </c>
      <c r="P516" s="19">
        <f>((VLOOKUP(ROUND($A516 + (P$9/12),5),'main sheet'!$G:$M, 4, 0) - VLOOKUP(ROUND($A516 + (P$9/12) + (1/12),5),'main sheet'!$G:$M, 4, 0)) / VLOOKUP(ROUND($A516,5),'main sheet'!$G:$M, 4, 0)) * P$11</f>
        <v>3.0917249613922451E-4</v>
      </c>
      <c r="Q516" s="19">
        <f>((VLOOKUP(ROUND($A516 + (Q$9/12),5),'main sheet'!$G:$M, 4, 0) - VLOOKUP(ROUND($A516 + (Q$9/12) + (1/12),5),'main sheet'!$G:$M, 4, 0)) / VLOOKUP(ROUND($A516,5),'main sheet'!$G:$M, 4, 0)) * Q$11</f>
        <v>3.0896792991368078E-4</v>
      </c>
      <c r="R516" s="19">
        <f>((VLOOKUP(ROUND($A516 + (R$9/12),5),'main sheet'!$G:$M, 4, 0) - VLOOKUP(ROUND($A516 + (R$9/12) + (1/12),5),'main sheet'!$G:$M, 4, 0)) / VLOOKUP(ROUND($A516,5),'main sheet'!$G:$M, 4, 0)) * R$11</f>
        <v>3.0876349904071184E-4</v>
      </c>
      <c r="S516" s="19">
        <f>((VLOOKUP(ROUND($A516 + (S$9/12),5),'main sheet'!$G:$M, 4, 0) - VLOOKUP(ROUND($A516 + (S$9/12) + (1/12),5),'main sheet'!$G:$M, 4, 0)) / VLOOKUP(ROUND($A516,5),'main sheet'!$G:$M, 4, 0)) * S$11</f>
        <v>3.0855920343076092E-4</v>
      </c>
      <c r="T516" s="19">
        <f>((VLOOKUP(ROUND($A516 + (T$9/12),5),'main sheet'!$G:$M, 4, 0) - VLOOKUP(ROUND($A516 + (T$9/12) + (1/12),5),'main sheet'!$G:$M, 4, 0)) / VLOOKUP(ROUND($A516,5),'main sheet'!$G:$M, 4, 0)) * T$11</f>
        <v>3.0835504299478797E-4</v>
      </c>
      <c r="U516" s="19">
        <f>((VLOOKUP(ROUND($A516 + (U$9/12),5),'main sheet'!$G:$M, 4, 0) - VLOOKUP(ROUND($A516 + (U$9/12) + (1/12),5),'main sheet'!$G:$M, 4, 0)) / VLOOKUP(ROUND($A516,5),'main sheet'!$G:$M, 4, 0)) * U$11</f>
        <v>3.0815101764289658E-4</v>
      </c>
      <c r="V516" s="19">
        <f>((VLOOKUP(ROUND($A516 + (V$9/12),5),'main sheet'!$G:$M, 4, 0) - VLOOKUP(ROUND($A516 + (V$9/12) + (1/12),5),'main sheet'!$G:$M, 4, 0)) / VLOOKUP(ROUND($A516,5),'main sheet'!$G:$M, 4, 0)) * V$11</f>
        <v>3.0794712728570751E-4</v>
      </c>
      <c r="W516" s="19">
        <f>((VLOOKUP(ROUND($A516 + (W$9/12),5),'main sheet'!$G:$M, 4, 0) - VLOOKUP(ROUND($A516 + (W$9/12) + (1/12),5),'main sheet'!$G:$M, 4, 0)) / VLOOKUP(ROUND($A516,5),'main sheet'!$G:$M, 4, 0)) * W$11</f>
        <v>3.0774337183435744E-4</v>
      </c>
      <c r="X516" s="19">
        <f>((VLOOKUP(ROUND($A516 + (X$9/12),5),'main sheet'!$G:$M, 4, 0) - VLOOKUP(ROUND($A516 + (X$9/12) + (1/12),5),'main sheet'!$G:$M, 4, 0)) / VLOOKUP(ROUND($A516,5),'main sheet'!$G:$M, 4, 0)) * X$11</f>
        <v>3.0753975119912814E-4</v>
      </c>
      <c r="Y516" s="19">
        <f>((VLOOKUP(ROUND($A516 + (Y$9/12),5),'main sheet'!$G:$M, 4, 0) - VLOOKUP(ROUND($A516 + (Y$9/12) + (1/12),5),'main sheet'!$G:$M, 4, 0)) / VLOOKUP(ROUND($A516,5),'main sheet'!$G:$M, 4, 0)) * Y$11</f>
        <v>3.0733626529081781E-4</v>
      </c>
      <c r="Z516" s="19">
        <f>((VLOOKUP(ROUND($A516 + (Z$9/12),5),'main sheet'!$G:$M, 4, 0) - VLOOKUP(ROUND($A516 + (Z$9/12) + (1/12),5),'main sheet'!$G:$M, 4, 0)) / VLOOKUP(ROUND($A516,5),'main sheet'!$G:$M, 4, 0)) * Z$11</f>
        <v>3.0713291402073925E-4</v>
      </c>
      <c r="AA516" s="19">
        <f>((VLOOKUP(ROUND($A516 + (AA$9/12),5),'main sheet'!$G:$M, 4, 0) - VLOOKUP(ROUND($A516 + (AA$9/12) + (1/12),5),'main sheet'!$G:$M, 4, 0)) / VLOOKUP(ROUND($A516,5),'main sheet'!$G:$M, 4, 0)) * AA$11</f>
        <v>3.3214488489607762E-4</v>
      </c>
      <c r="AB516" s="19">
        <f>((VLOOKUP(ROUND($A516 + (AB$9/12),5),'main sheet'!$G:$M, 4, 0) - VLOOKUP(ROUND($A516 + (AB$9/12) + (1/12),5),'main sheet'!$G:$M, 4, 0)) / VLOOKUP(ROUND($A516,5),'main sheet'!$G:$M, 4, 0)) * AB$11</f>
        <v>3.3192511882280409E-4</v>
      </c>
      <c r="AC516" s="19">
        <f>((VLOOKUP(ROUND($A516 + (AC$9/12),5),'main sheet'!$G:$M, 4, 0) - VLOOKUP(ROUND($A516 + (AC$9/12) + (1/12),5),'main sheet'!$G:$M, 4, 0)) / VLOOKUP(ROUND($A516,5),'main sheet'!$G:$M, 4, 0)) * AC$11</f>
        <v>3.3170549815904435E-4</v>
      </c>
      <c r="AD516" s="19">
        <f>((VLOOKUP(ROUND($A516 + (AD$9/12),5),'main sheet'!$G:$M, 4, 0) - VLOOKUP(ROUND($A516 + (AD$9/12) + (1/12),5),'main sheet'!$G:$M, 4, 0)) / VLOOKUP(ROUND($A516,5),'main sheet'!$G:$M, 4, 0)) * AD$11</f>
        <v>3.3148602280904218E-4</v>
      </c>
      <c r="AE516" s="19">
        <f>((VLOOKUP(ROUND($A516 + (AE$9/12),5),'main sheet'!$G:$M, 4, 0) - VLOOKUP(ROUND($A516 + (AE$9/12) + (1/12),5),'main sheet'!$G:$M, 4, 0)) / VLOOKUP(ROUND($A516,5),'main sheet'!$G:$M, 4, 0)) * AE$11</f>
        <v>3.3126669267664947E-4</v>
      </c>
      <c r="AF516" s="19">
        <f>((VLOOKUP(ROUND($A516 + (AF$9/12),5),'main sheet'!$G:$M, 4, 0) - VLOOKUP(ROUND($A516 + (AF$9/12) + (1/12),5),'main sheet'!$G:$M, 4, 0)) / VLOOKUP(ROUND($A516,5),'main sheet'!$G:$M, 4, 0)) * AF$11</f>
        <v>3.3104750766532775E-4</v>
      </c>
      <c r="AH516" s="18">
        <f t="shared" si="14"/>
        <v>41.916666666666664</v>
      </c>
      <c r="AI516" s="19">
        <f t="shared" si="15"/>
        <v>8.9996907569639163E-3</v>
      </c>
    </row>
    <row r="517" spans="1:35" x14ac:dyDescent="0.3">
      <c r="A517" s="19">
        <v>42</v>
      </c>
      <c r="C517" s="19">
        <f>((VLOOKUP(ROUND($A517 + (C$9/12),5),'main sheet'!$G:$M, 4, 0) - VLOOKUP(ROUND($A517 + (C$9/12) + (1/12),5),'main sheet'!$G:$M, 4, 0)) / VLOOKUP(ROUND($A517,5),'main sheet'!$G:$M, 4, 0)) * C$11</f>
        <v>2.7729208149838383E-4</v>
      </c>
      <c r="D517" s="19">
        <f>((VLOOKUP(ROUND($A517 + (D$9/12),5),'main sheet'!$G:$M, 4, 0) - VLOOKUP(ROUND($A517 + (D$9/12) + (1/12),5),'main sheet'!$G:$M, 4, 0)) / VLOOKUP(ROUND($A517,5),'main sheet'!$G:$M, 4, 0)) * D$11</f>
        <v>2.7702308095093269E-4</v>
      </c>
      <c r="E517" s="19">
        <f>((VLOOKUP(ROUND($A517 + (E$9/12),5),'main sheet'!$G:$M, 4, 0) - VLOOKUP(ROUND($A517 + (E$9/12) + (1/12),5),'main sheet'!$G:$M, 4, 0)) / VLOOKUP(ROUND($A517,5),'main sheet'!$G:$M, 4, 0)) * E$11</f>
        <v>2.7675434136027288E-4</v>
      </c>
      <c r="F517" s="19">
        <f>((VLOOKUP(ROUND($A517 + (F$9/12),5),'main sheet'!$G:$M, 4, 0) - VLOOKUP(ROUND($A517 + (F$9/12) + (1/12),5),'main sheet'!$G:$M, 4, 0)) / VLOOKUP(ROUND($A517,5),'main sheet'!$G:$M, 4, 0)) * F$11</f>
        <v>2.7648586247325095E-4</v>
      </c>
      <c r="G517" s="19">
        <f>((VLOOKUP(ROUND($A517 + (G$9/12),5),'main sheet'!$G:$M, 4, 0) - VLOOKUP(ROUND($A517 + (G$9/12) + (1/12),5),'main sheet'!$G:$M, 4, 0)) / VLOOKUP(ROUND($A517,5),'main sheet'!$G:$M, 4, 0)) * G$11</f>
        <v>2.7621764403742001E-4</v>
      </c>
      <c r="H517" s="19">
        <f>((VLOOKUP(ROUND($A517 + (H$9/12),5),'main sheet'!$G:$M, 4, 0) - VLOOKUP(ROUND($A517 + (H$9/12) + (1/12),5),'main sheet'!$G:$M, 4, 0)) / VLOOKUP(ROUND($A517,5),'main sheet'!$G:$M, 4, 0)) * H$11</f>
        <v>2.7594968579965572E-4</v>
      </c>
      <c r="I517" s="19">
        <f>((VLOOKUP(ROUND($A517 + (I$9/12),5),'main sheet'!$G:$M, 4, 0) - VLOOKUP(ROUND($A517 + (I$9/12) + (1/12),5),'main sheet'!$G:$M, 4, 0)) / VLOOKUP(ROUND($A517,5),'main sheet'!$G:$M, 4, 0)) * I$11</f>
        <v>2.7568198750754081E-4</v>
      </c>
      <c r="J517" s="19">
        <f>((VLOOKUP(ROUND($A517 + (J$9/12),5),'main sheet'!$G:$M, 4, 0) - VLOOKUP(ROUND($A517 + (J$9/12) + (1/12),5),'main sheet'!$G:$M, 4, 0)) / VLOOKUP(ROUND($A517,5),'main sheet'!$G:$M, 4, 0)) * J$11</f>
        <v>2.7541454890936217E-4</v>
      </c>
      <c r="K517" s="19">
        <f>((VLOOKUP(ROUND($A517 + (K$9/12),5),'main sheet'!$G:$M, 4, 0) - VLOOKUP(ROUND($A517 + (K$9/12) + (1/12),5),'main sheet'!$G:$M, 4, 0)) / VLOOKUP(ROUND($A517,5),'main sheet'!$G:$M, 4, 0)) * K$11</f>
        <v>2.7514736975273163E-4</v>
      </c>
      <c r="L517" s="19">
        <f>((VLOOKUP(ROUND($A517 + (L$9/12),5),'main sheet'!$G:$M, 4, 0) - VLOOKUP(ROUND($A517 + (L$9/12) + (1/12),5),'main sheet'!$G:$M, 4, 0)) / VLOOKUP(ROUND($A517,5),'main sheet'!$G:$M, 4, 0)) * L$11</f>
        <v>2.7488044978596566E-4</v>
      </c>
      <c r="M517" s="19">
        <f>((VLOOKUP(ROUND($A517 + (M$9/12),5),'main sheet'!$G:$M, 4, 0) - VLOOKUP(ROUND($A517 + (M$9/12) + (1/12),5),'main sheet'!$G:$M, 4, 0)) / VLOOKUP(ROUND($A517,5),'main sheet'!$G:$M, 4, 0)) * M$11</f>
        <v>2.7563293078154786E-4</v>
      </c>
      <c r="N517" s="19">
        <f>((VLOOKUP(ROUND($A517 + (N$9/12),5),'main sheet'!$G:$M, 4, 0) - VLOOKUP(ROUND($A517 + (N$9/12) + (1/12),5),'main sheet'!$G:$M, 4, 0)) / VLOOKUP(ROUND($A517,5),'main sheet'!$G:$M, 4, 0)) * N$11</f>
        <v>3.0966256801652205E-4</v>
      </c>
      <c r="O517" s="19">
        <f>((VLOOKUP(ROUND($A517 + (O$9/12),5),'main sheet'!$G:$M, 4, 0) - VLOOKUP(ROUND($A517 + (O$9/12) + (1/12),5),'main sheet'!$G:$M, 4, 0)) / VLOOKUP(ROUND($A517,5),'main sheet'!$G:$M, 4, 0)) * O$11</f>
        <v>3.0945767753105835E-4</v>
      </c>
      <c r="P517" s="19">
        <f>((VLOOKUP(ROUND($A517 + (P$9/12),5),'main sheet'!$G:$M, 4, 0) - VLOOKUP(ROUND($A517 + (P$9/12) + (1/12),5),'main sheet'!$G:$M, 4, 0)) / VLOOKUP(ROUND($A517,5),'main sheet'!$G:$M, 4, 0)) * P$11</f>
        <v>3.092529226131773E-4</v>
      </c>
      <c r="Q517" s="19">
        <f>((VLOOKUP(ROUND($A517 + (Q$9/12),5),'main sheet'!$G:$M, 4, 0) - VLOOKUP(ROUND($A517 + (Q$9/12) + (1/12),5),'main sheet'!$G:$M, 4, 0)) / VLOOKUP(ROUND($A517,5),'main sheet'!$G:$M, 4, 0)) * Q$11</f>
        <v>3.0904830317272062E-4</v>
      </c>
      <c r="R517" s="19">
        <f>((VLOOKUP(ROUND($A517 + (R$9/12),5),'main sheet'!$G:$M, 4, 0) - VLOOKUP(ROUND($A517 + (R$9/12) + (1/12),5),'main sheet'!$G:$M, 4, 0)) / VLOOKUP(ROUND($A517,5),'main sheet'!$G:$M, 4, 0)) * R$11</f>
        <v>3.0884381912004875E-4</v>
      </c>
      <c r="S517" s="19">
        <f>((VLOOKUP(ROUND($A517 + (S$9/12),5),'main sheet'!$G:$M, 4, 0) - VLOOKUP(ROUND($A517 + (S$9/12) + (1/12),5),'main sheet'!$G:$M, 4, 0)) / VLOOKUP(ROUND($A517,5),'main sheet'!$G:$M, 4, 0)) * S$11</f>
        <v>3.0863947036603983E-4</v>
      </c>
      <c r="T517" s="19">
        <f>((VLOOKUP(ROUND($A517 + (T$9/12),5),'main sheet'!$G:$M, 4, 0) - VLOOKUP(ROUND($A517 + (T$9/12) + (1/12),5),'main sheet'!$G:$M, 4, 0)) / VLOOKUP(ROUND($A517,5),'main sheet'!$G:$M, 4, 0)) * T$11</f>
        <v>3.0843525682071413E-4</v>
      </c>
      <c r="U517" s="19">
        <f>((VLOOKUP(ROUND($A517 + (U$9/12),5),'main sheet'!$G:$M, 4, 0) - VLOOKUP(ROUND($A517 + (U$9/12) + (1/12),5),'main sheet'!$G:$M, 4, 0)) / VLOOKUP(ROUND($A517,5),'main sheet'!$G:$M, 4, 0)) * U$11</f>
        <v>3.0823117839461018E-4</v>
      </c>
      <c r="V517" s="19">
        <f>((VLOOKUP(ROUND($A517 + (V$9/12),5),'main sheet'!$G:$M, 4, 0) - VLOOKUP(ROUND($A517 + (V$9/12) + (1/12),5),'main sheet'!$G:$M, 4, 0)) / VLOOKUP(ROUND($A517,5),'main sheet'!$G:$M, 4, 0)) * V$11</f>
        <v>3.0802723499878275E-4</v>
      </c>
      <c r="W517" s="19">
        <f>((VLOOKUP(ROUND($A517 + (W$9/12),5),'main sheet'!$G:$M, 4, 0) - VLOOKUP(ROUND($A517 + (W$9/12) + (1/12),5),'main sheet'!$G:$M, 4, 0)) / VLOOKUP(ROUND($A517,5),'main sheet'!$G:$M, 4, 0)) * W$11</f>
        <v>3.0782342654343077E-4</v>
      </c>
      <c r="X517" s="19">
        <f>((VLOOKUP(ROUND($A517 + (X$9/12),5),'main sheet'!$G:$M, 4, 0) - VLOOKUP(ROUND($A517 + (X$9/12) + (1/12),5),'main sheet'!$G:$M, 4, 0)) / VLOOKUP(ROUND($A517,5),'main sheet'!$G:$M, 4, 0)) * X$11</f>
        <v>3.0761975293927004E-4</v>
      </c>
      <c r="Y517" s="19">
        <f>((VLOOKUP(ROUND($A517 + (Y$9/12),5),'main sheet'!$G:$M, 4, 0) - VLOOKUP(ROUND($A517 + (Y$9/12) + (1/12),5),'main sheet'!$G:$M, 4, 0)) / VLOOKUP(ROUND($A517,5),'main sheet'!$G:$M, 4, 0)) * Y$11</f>
        <v>3.0741621409753188E-4</v>
      </c>
      <c r="Z517" s="19">
        <f>((VLOOKUP(ROUND($A517 + (Z$9/12),5),'main sheet'!$G:$M, 4, 0) - VLOOKUP(ROUND($A517 + (Z$9/12) + (1/12),5),'main sheet'!$G:$M, 4, 0)) / VLOOKUP(ROUND($A517,5),'main sheet'!$G:$M, 4, 0)) * Z$11</f>
        <v>3.3245125606993033E-4</v>
      </c>
      <c r="AA517" s="19">
        <f>((VLOOKUP(ROUND($A517 + (AA$9/12),5),'main sheet'!$G:$M, 4, 0) - VLOOKUP(ROUND($A517 + (AA$9/12) + (1/12),5),'main sheet'!$G:$M, 4, 0)) / VLOOKUP(ROUND($A517,5),'main sheet'!$G:$M, 4, 0)) * AA$11</f>
        <v>3.3223128728394641E-4</v>
      </c>
      <c r="AB517" s="19">
        <f>((VLOOKUP(ROUND($A517 + (AB$9/12),5),'main sheet'!$G:$M, 4, 0) - VLOOKUP(ROUND($A517 + (AB$9/12) + (1/12),5),'main sheet'!$G:$M, 4, 0)) / VLOOKUP(ROUND($A517,5),'main sheet'!$G:$M, 4, 0)) * AB$11</f>
        <v>3.320114640416024E-4</v>
      </c>
      <c r="AC517" s="19">
        <f>((VLOOKUP(ROUND($A517 + (AC$9/12),5),'main sheet'!$G:$M, 4, 0) - VLOOKUP(ROUND($A517 + (AC$9/12) + (1/12),5),'main sheet'!$G:$M, 4, 0)) / VLOOKUP(ROUND($A517,5),'main sheet'!$G:$M, 4, 0)) * AC$11</f>
        <v>3.3179178624705369E-4</v>
      </c>
      <c r="AD517" s="19">
        <f>((VLOOKUP(ROUND($A517 + (AD$9/12),5),'main sheet'!$G:$M, 4, 0) - VLOOKUP(ROUND($A517 + (AD$9/12) + (1/12),5),'main sheet'!$G:$M, 4, 0)) / VLOOKUP(ROUND($A517,5),'main sheet'!$G:$M, 4, 0)) * AD$11</f>
        <v>3.3157225380406346E-4</v>
      </c>
      <c r="AE517" s="19">
        <f>((VLOOKUP(ROUND($A517 + (AE$9/12),5),'main sheet'!$G:$M, 4, 0) - VLOOKUP(ROUND($A517 + (AE$9/12) + (1/12),5),'main sheet'!$G:$M, 4, 0)) / VLOOKUP(ROUND($A517,5),'main sheet'!$G:$M, 4, 0)) * AE$11</f>
        <v>3.3135286661600425E-4</v>
      </c>
      <c r="AF517" s="19">
        <f>((VLOOKUP(ROUND($A517 + (AF$9/12),5),'main sheet'!$G:$M, 4, 0) - VLOOKUP(ROUND($A517 + (AF$9/12) + (1/12),5),'main sheet'!$G:$M, 4, 0)) / VLOOKUP(ROUND($A517,5),'main sheet'!$G:$M, 4, 0)) * AF$11</f>
        <v>3.3113362458722152E-4</v>
      </c>
      <c r="AH517" s="18">
        <f t="shared" si="14"/>
        <v>42</v>
      </c>
      <c r="AI517" s="19">
        <f t="shared" si="15"/>
        <v>9.0614823461207909E-3</v>
      </c>
    </row>
    <row r="518" spans="1:35" x14ac:dyDescent="0.3">
      <c r="A518" s="19">
        <v>42.083333333333336</v>
      </c>
      <c r="C518" s="19">
        <f>((VLOOKUP(ROUND($A518 + (C$9/12),5),'main sheet'!$G:$M, 4, 0) - VLOOKUP(ROUND($A518 + (C$9/12) + (1/12),5),'main sheet'!$G:$M, 4, 0)) / VLOOKUP(ROUND($A518,5),'main sheet'!$G:$M, 4, 0)) * C$11</f>
        <v>2.7736914320792986E-4</v>
      </c>
      <c r="D518" s="19">
        <f>((VLOOKUP(ROUND($A518 + (D$9/12),5),'main sheet'!$G:$M, 4, 0) - VLOOKUP(ROUND($A518 + (D$9/12) + (1/12),5),'main sheet'!$G:$M, 4, 0)) / VLOOKUP(ROUND($A518,5),'main sheet'!$G:$M, 4, 0)) * D$11</f>
        <v>2.7710006790289935E-4</v>
      </c>
      <c r="E518" s="19">
        <f>((VLOOKUP(ROUND($A518 + (E$9/12),5),'main sheet'!$G:$M, 4, 0) - VLOOKUP(ROUND($A518 + (E$9/12) + (1/12),5),'main sheet'!$G:$M, 4, 0)) / VLOOKUP(ROUND($A518,5),'main sheet'!$G:$M, 4, 0)) * E$11</f>
        <v>2.7683125362718247E-4</v>
      </c>
      <c r="F518" s="19">
        <f>((VLOOKUP(ROUND($A518 + (F$9/12),5),'main sheet'!$G:$M, 4, 0) - VLOOKUP(ROUND($A518 + (F$9/12) + (1/12),5),'main sheet'!$G:$M, 4, 0)) / VLOOKUP(ROUND($A518,5),'main sheet'!$G:$M, 4, 0)) * F$11</f>
        <v>2.7656270012801687E-4</v>
      </c>
      <c r="G518" s="19">
        <f>((VLOOKUP(ROUND($A518 + (G$9/12),5),'main sheet'!$G:$M, 4, 0) - VLOOKUP(ROUND($A518 + (G$9/12) + (1/12),5),'main sheet'!$G:$M, 4, 0)) / VLOOKUP(ROUND($A518,5),'main sheet'!$G:$M, 4, 0)) * G$11</f>
        <v>2.7629440715196211E-4</v>
      </c>
      <c r="H518" s="19">
        <f>((VLOOKUP(ROUND($A518 + (H$9/12),5),'main sheet'!$G:$M, 4, 0) - VLOOKUP(ROUND($A518 + (H$9/12) + (1/12),5),'main sheet'!$G:$M, 4, 0)) / VLOOKUP(ROUND($A518,5),'main sheet'!$G:$M, 4, 0)) * H$11</f>
        <v>2.7602637444628552E-4</v>
      </c>
      <c r="I518" s="19">
        <f>((VLOOKUP(ROUND($A518 + (I$9/12),5),'main sheet'!$G:$M, 4, 0) - VLOOKUP(ROUND($A518 + (I$9/12) + (1/12),5),'main sheet'!$G:$M, 4, 0)) / VLOOKUP(ROUND($A518,5),'main sheet'!$G:$M, 4, 0)) * I$11</f>
        <v>2.7575860175895964E-4</v>
      </c>
      <c r="J518" s="19">
        <f>((VLOOKUP(ROUND($A518 + (J$9/12),5),'main sheet'!$G:$M, 4, 0) - VLOOKUP(ROUND($A518 + (J$9/12) + (1/12),5),'main sheet'!$G:$M, 4, 0)) / VLOOKUP(ROUND($A518,5),'main sheet'!$G:$M, 4, 0)) * J$11</f>
        <v>2.754910888372809E-4</v>
      </c>
      <c r="K518" s="19">
        <f>((VLOOKUP(ROUND($A518 + (K$9/12),5),'main sheet'!$G:$M, 4, 0) - VLOOKUP(ROUND($A518 + (K$9/12) + (1/12),5),'main sheet'!$G:$M, 4, 0)) / VLOOKUP(ROUND($A518,5),'main sheet'!$G:$M, 4, 0)) * K$11</f>
        <v>2.7522383542925139E-4</v>
      </c>
      <c r="L518" s="19">
        <f>((VLOOKUP(ROUND($A518 + (L$9/12),5),'main sheet'!$G:$M, 4, 0) - VLOOKUP(ROUND($A518 + (L$9/12) + (1/12),5),'main sheet'!$G:$M, 4, 0)) / VLOOKUP(ROUND($A518,5),'main sheet'!$G:$M, 4, 0)) * L$11</f>
        <v>2.7495684128357652E-4</v>
      </c>
      <c r="M518" s="19">
        <f>((VLOOKUP(ROUND($A518 + (M$9/12),5),'main sheet'!$G:$M, 4, 0) - VLOOKUP(ROUND($A518 + (M$9/12) + (1/12),5),'main sheet'!$G:$M, 4, 0)) / VLOOKUP(ROUND($A518,5),'main sheet'!$G:$M, 4, 0)) * M$11</f>
        <v>3.0995370886637008E-4</v>
      </c>
      <c r="N518" s="19">
        <f>((VLOOKUP(ROUND($A518 + (N$9/12),5),'main sheet'!$G:$M, 4, 0) - VLOOKUP(ROUND($A518 + (N$9/12) + (1/12),5),'main sheet'!$G:$M, 4, 0)) / VLOOKUP(ROUND($A518,5),'main sheet'!$G:$M, 4, 0)) * N$11</f>
        <v>3.0974862574545018E-4</v>
      </c>
      <c r="O518" s="19">
        <f>((VLOOKUP(ROUND($A518 + (O$9/12),5),'main sheet'!$G:$M, 4, 0) - VLOOKUP(ROUND($A518 + (O$9/12) + (1/12),5),'main sheet'!$G:$M, 4, 0)) / VLOOKUP(ROUND($A518,5),'main sheet'!$G:$M, 4, 0)) * O$11</f>
        <v>3.0954367831957191E-4</v>
      </c>
      <c r="P518" s="19">
        <f>((VLOOKUP(ROUND($A518 + (P$9/12),5),'main sheet'!$G:$M, 4, 0) - VLOOKUP(ROUND($A518 + (P$9/12) + (1/12),5),'main sheet'!$G:$M, 4, 0)) / VLOOKUP(ROUND($A518,5),'main sheet'!$G:$M, 4, 0)) * P$11</f>
        <v>3.0933886649849203E-4</v>
      </c>
      <c r="Q518" s="19">
        <f>((VLOOKUP(ROUND($A518 + (Q$9/12),5),'main sheet'!$G:$M, 4, 0) - VLOOKUP(ROUND($A518 + (Q$9/12) + (1/12),5),'main sheet'!$G:$M, 4, 0)) / VLOOKUP(ROUND($A518,5),'main sheet'!$G:$M, 4, 0)) * Q$11</f>
        <v>3.09134190192487E-4</v>
      </c>
      <c r="R518" s="19">
        <f>((VLOOKUP(ROUND($A518 + (R$9/12),5),'main sheet'!$G:$M, 4, 0) - VLOOKUP(ROUND($A518 + (R$9/12) + (1/12),5),'main sheet'!$G:$M, 4, 0)) / VLOOKUP(ROUND($A518,5),'main sheet'!$G:$M, 4, 0)) * R$11</f>
        <v>3.089296493123509E-4</v>
      </c>
      <c r="S518" s="19">
        <f>((VLOOKUP(ROUND($A518 + (S$9/12),5),'main sheet'!$G:$M, 4, 0) - VLOOKUP(ROUND($A518 + (S$9/12) + (1/12),5),'main sheet'!$G:$M, 4, 0)) / VLOOKUP(ROUND($A518,5),'main sheet'!$G:$M, 4, 0)) * S$11</f>
        <v>3.0872524376801964E-4</v>
      </c>
      <c r="T518" s="19">
        <f>((VLOOKUP(ROUND($A518 + (T$9/12),5),'main sheet'!$G:$M, 4, 0) - VLOOKUP(ROUND($A518 + (T$9/12) + (1/12),5),'main sheet'!$G:$M, 4, 0)) / VLOOKUP(ROUND($A518,5),'main sheet'!$G:$M, 4, 0)) * T$11</f>
        <v>3.0852097346994745E-4</v>
      </c>
      <c r="U518" s="19">
        <f>((VLOOKUP(ROUND($A518 + (U$9/12),5),'main sheet'!$G:$M, 4, 0) - VLOOKUP(ROUND($A518 + (U$9/12) + (1/12),5),'main sheet'!$G:$M, 4, 0)) / VLOOKUP(ROUND($A518,5),'main sheet'!$G:$M, 4, 0)) * U$11</f>
        <v>3.0831683832910556E-4</v>
      </c>
      <c r="V518" s="19">
        <f>((VLOOKUP(ROUND($A518 + (V$9/12),5),'main sheet'!$G:$M, 4, 0) - VLOOKUP(ROUND($A518 + (V$9/12) + (1/12),5),'main sheet'!$G:$M, 4, 0)) / VLOOKUP(ROUND($A518,5),'main sheet'!$G:$M, 4, 0)) * V$11</f>
        <v>3.0811283825560846E-4</v>
      </c>
      <c r="W518" s="19">
        <f>((VLOOKUP(ROUND($A518 + (W$9/12),5),'main sheet'!$G:$M, 4, 0) - VLOOKUP(ROUND($A518 + (W$9/12) + (1/12),5),'main sheet'!$G:$M, 4, 0)) / VLOOKUP(ROUND($A518,5),'main sheet'!$G:$M, 4, 0)) * W$11</f>
        <v>3.0790897316008802E-4</v>
      </c>
      <c r="X518" s="19">
        <f>((VLOOKUP(ROUND($A518 + (X$9/12),5),'main sheet'!$G:$M, 4, 0) - VLOOKUP(ROUND($A518 + (X$9/12) + (1/12),5),'main sheet'!$G:$M, 4, 0)) / VLOOKUP(ROUND($A518,5),'main sheet'!$G:$M, 4, 0)) * X$11</f>
        <v>3.0770524295369202E-4</v>
      </c>
      <c r="Y518" s="19">
        <f>((VLOOKUP(ROUND($A518 + (Y$9/12),5),'main sheet'!$G:$M, 4, 0) - VLOOKUP(ROUND($A518 + (Y$9/12) + (1/12),5),'main sheet'!$G:$M, 4, 0)) / VLOOKUP(ROUND($A518,5),'main sheet'!$G:$M, 4, 0)) * Y$11</f>
        <v>3.3276382255752754E-4</v>
      </c>
      <c r="Z518" s="19">
        <f>((VLOOKUP(ROUND($A518 + (Z$9/12),5),'main sheet'!$G:$M, 4, 0) - VLOOKUP(ROUND($A518 + (Z$9/12) + (1/12),5),'main sheet'!$G:$M, 4, 0)) / VLOOKUP(ROUND($A518,5),'main sheet'!$G:$M, 4, 0)) * Z$11</f>
        <v>3.32543646959659E-4</v>
      </c>
      <c r="AA518" s="19">
        <f>((VLOOKUP(ROUND($A518 + (AA$9/12),5),'main sheet'!$G:$M, 4, 0) - VLOOKUP(ROUND($A518 + (AA$9/12) + (1/12),5),'main sheet'!$G:$M, 4, 0)) / VLOOKUP(ROUND($A518,5),'main sheet'!$G:$M, 4, 0)) * AA$11</f>
        <v>3.3232361704226866E-4</v>
      </c>
      <c r="AB518" s="19">
        <f>((VLOOKUP(ROUND($A518 + (AB$9/12),5),'main sheet'!$G:$M, 4, 0) - VLOOKUP(ROUND($A518 + (AB$9/12) + (1/12),5),'main sheet'!$G:$M, 4, 0)) / VLOOKUP(ROUND($A518,5),'main sheet'!$G:$M, 4, 0)) * AB$11</f>
        <v>3.3210373270942177E-4</v>
      </c>
      <c r="AC518" s="19">
        <f>((VLOOKUP(ROUND($A518 + (AC$9/12),5),'main sheet'!$G:$M, 4, 0) - VLOOKUP(ROUND($A518 + (AC$9/12) + (1/12),5),'main sheet'!$G:$M, 4, 0)) / VLOOKUP(ROUND($A518,5),'main sheet'!$G:$M, 4, 0)) * AC$11</f>
        <v>3.3188399386479113E-4</v>
      </c>
      <c r="AD518" s="19">
        <f>((VLOOKUP(ROUND($A518 + (AD$9/12),5),'main sheet'!$G:$M, 4, 0) - VLOOKUP(ROUND($A518 + (AD$9/12) + (1/12),5),'main sheet'!$G:$M, 4, 0)) / VLOOKUP(ROUND($A518,5),'main sheet'!$G:$M, 4, 0)) * AD$11</f>
        <v>3.3166440041165833E-4</v>
      </c>
      <c r="AE518" s="19">
        <f>((VLOOKUP(ROUND($A518 + (AE$9/12),5),'main sheet'!$G:$M, 4, 0) - VLOOKUP(ROUND($A518 + (AE$9/12) + (1/12),5),'main sheet'!$G:$M, 4, 0)) / VLOOKUP(ROUND($A518,5),'main sheet'!$G:$M, 4, 0)) * AE$11</f>
        <v>3.3144495225427892E-4</v>
      </c>
      <c r="AF518" s="19">
        <f>((VLOOKUP(ROUND($A518 + (AF$9/12),5),'main sheet'!$G:$M, 4, 0) - VLOOKUP(ROUND($A518 + (AF$9/12) + (1/12),5),'main sheet'!$G:$M, 4, 0)) / VLOOKUP(ROUND($A518,5),'main sheet'!$G:$M, 4, 0)) * AF$11</f>
        <v>3.3122564929651682E-4</v>
      </c>
      <c r="AH518" s="18">
        <f t="shared" si="14"/>
        <v>42.083333333333336</v>
      </c>
      <c r="AI518" s="19">
        <f t="shared" si="15"/>
        <v>9.1235069577406489E-3</v>
      </c>
    </row>
    <row r="519" spans="1:35" x14ac:dyDescent="0.3">
      <c r="A519" s="19">
        <v>42.166666666666664</v>
      </c>
      <c r="C519" s="19">
        <f>((VLOOKUP(ROUND($A519 + (C$9/12),5),'main sheet'!$G:$M, 4, 0) - VLOOKUP(ROUND($A519 + (C$9/12) + (1/12),5),'main sheet'!$G:$M, 4, 0)) / VLOOKUP(ROUND($A519,5),'main sheet'!$G:$M, 4, 0)) * C$11</f>
        <v>2.7744624776137146E-4</v>
      </c>
      <c r="D519" s="19">
        <f>((VLOOKUP(ROUND($A519 + (D$9/12),5),'main sheet'!$G:$M, 4, 0) - VLOOKUP(ROUND($A519 + (D$9/12) + (1/12),5),'main sheet'!$G:$M, 4, 0)) / VLOOKUP(ROUND($A519,5),'main sheet'!$G:$M, 4, 0)) * D$11</f>
        <v>2.7717709765719877E-4</v>
      </c>
      <c r="E519" s="19">
        <f>((VLOOKUP(ROUND($A519 + (E$9/12),5),'main sheet'!$G:$M, 4, 0) - VLOOKUP(ROUND($A519 + (E$9/12) + (1/12),5),'main sheet'!$G:$M, 4, 0)) / VLOOKUP(ROUND($A519,5),'main sheet'!$G:$M, 4, 0)) * E$11</f>
        <v>2.7690820865536423E-4</v>
      </c>
      <c r="F519" s="19">
        <f>((VLOOKUP(ROUND($A519 + (F$9/12),5),'main sheet'!$G:$M, 4, 0) - VLOOKUP(ROUND($A519 + (F$9/12) + (1/12),5),'main sheet'!$G:$M, 4, 0)) / VLOOKUP(ROUND($A519,5),'main sheet'!$G:$M, 4, 0)) * F$11</f>
        <v>2.7663958050211086E-4</v>
      </c>
      <c r="G519" s="19">
        <f>((VLOOKUP(ROUND($A519 + (G$9/12),5),'main sheet'!$G:$M, 4, 0) - VLOOKUP(ROUND($A519 + (G$9/12) + (1/12),5),'main sheet'!$G:$M, 4, 0)) / VLOOKUP(ROUND($A519,5),'main sheet'!$G:$M, 4, 0)) * G$11</f>
        <v>2.7637121294439039E-4</v>
      </c>
      <c r="H519" s="19">
        <f>((VLOOKUP(ROUND($A519 + (H$9/12),5),'main sheet'!$G:$M, 4, 0) - VLOOKUP(ROUND($A519 + (H$9/12) + (1/12),5),'main sheet'!$G:$M, 4, 0)) / VLOOKUP(ROUND($A519,5),'main sheet'!$G:$M, 4, 0)) * H$11</f>
        <v>2.7610310572986029E-4</v>
      </c>
      <c r="I519" s="19">
        <f>((VLOOKUP(ROUND($A519 + (I$9/12),5),'main sheet'!$G:$M, 4, 0) - VLOOKUP(ROUND($A519 + (I$9/12) + (1/12),5),'main sheet'!$G:$M, 4, 0)) / VLOOKUP(ROUND($A519,5),'main sheet'!$G:$M, 4, 0)) * I$11</f>
        <v>2.7583525860550137E-4</v>
      </c>
      <c r="J519" s="19">
        <f>((VLOOKUP(ROUND($A519 + (J$9/12),5),'main sheet'!$G:$M, 4, 0) - VLOOKUP(ROUND($A519 + (J$9/12) + (1/12),5),'main sheet'!$G:$M, 4, 0)) / VLOOKUP(ROUND($A519,5),'main sheet'!$G:$M, 4, 0)) * J$11</f>
        <v>2.7556767131900099E-4</v>
      </c>
      <c r="K519" s="19">
        <f>((VLOOKUP(ROUND($A519 + (K$9/12),5),'main sheet'!$G:$M, 4, 0) - VLOOKUP(ROUND($A519 + (K$9/12) + (1/12),5),'main sheet'!$G:$M, 4, 0)) / VLOOKUP(ROUND($A519,5),'main sheet'!$G:$M, 4, 0)) * K$11</f>
        <v>2.7530034361875039E-4</v>
      </c>
      <c r="L519" s="19">
        <f>((VLOOKUP(ROUND($A519 + (L$9/12),5),'main sheet'!$G:$M, 4, 0) - VLOOKUP(ROUND($A519 + (L$9/12) + (1/12),5),'main sheet'!$G:$M, 4, 0)) / VLOOKUP(ROUND($A519,5),'main sheet'!$G:$M, 4, 0)) * L$11</f>
        <v>3.0919345912139664E-4</v>
      </c>
      <c r="M519" s="19">
        <f>((VLOOKUP(ROUND($A519 + (M$9/12),5),'main sheet'!$G:$M, 4, 0) - VLOOKUP(ROUND($A519 + (M$9/12) + (1/12),5),'main sheet'!$G:$M, 4, 0)) / VLOOKUP(ROUND($A519,5),'main sheet'!$G:$M, 4, 0)) * M$11</f>
        <v>3.1003987145097038E-4</v>
      </c>
      <c r="N519" s="19">
        <f>((VLOOKUP(ROUND($A519 + (N$9/12),5),'main sheet'!$G:$M, 4, 0) - VLOOKUP(ROUND($A519 + (N$9/12) + (1/12),5),'main sheet'!$G:$M, 4, 0)) / VLOOKUP(ROUND($A519,5),'main sheet'!$G:$M, 4, 0)) * N$11</f>
        <v>3.098347313202576E-4</v>
      </c>
      <c r="O519" s="19">
        <f>((VLOOKUP(ROUND($A519 + (O$9/12),5),'main sheet'!$G:$M, 4, 0) - VLOOKUP(ROUND($A519 + (O$9/12) + (1/12),5),'main sheet'!$G:$M, 4, 0)) / VLOOKUP(ROUND($A519,5),'main sheet'!$G:$M, 4, 0)) * O$11</f>
        <v>3.0962972692184776E-4</v>
      </c>
      <c r="P519" s="19">
        <f>((VLOOKUP(ROUND($A519 + (P$9/12),5),'main sheet'!$G:$M, 4, 0) - VLOOKUP(ROUND($A519 + (P$9/12) + (1/12),5),'main sheet'!$G:$M, 4, 0)) / VLOOKUP(ROUND($A519,5),'main sheet'!$G:$M, 4, 0)) * P$11</f>
        <v>3.0942485816593267E-4</v>
      </c>
      <c r="Q519" s="19">
        <f>((VLOOKUP(ROUND($A519 + (Q$9/12),5),'main sheet'!$G:$M, 4, 0) - VLOOKUP(ROUND($A519 + (Q$9/12) + (1/12),5),'main sheet'!$G:$M, 4, 0)) / VLOOKUP(ROUND($A519,5),'main sheet'!$G:$M, 4, 0)) * Q$11</f>
        <v>3.0922012496322274E-4</v>
      </c>
      <c r="R519" s="19">
        <f>((VLOOKUP(ROUND($A519 + (R$9/12),5),'main sheet'!$G:$M, 4, 0) - VLOOKUP(ROUND($A519 + (R$9/12) + (1/12),5),'main sheet'!$G:$M, 4, 0)) / VLOOKUP(ROUND($A519,5),'main sheet'!$G:$M, 4, 0)) * R$11</f>
        <v>3.0901552722356916E-4</v>
      </c>
      <c r="S519" s="19">
        <f>((VLOOKUP(ROUND($A519 + (S$9/12),5),'main sheet'!$G:$M, 4, 0) - VLOOKUP(ROUND($A519 + (S$9/12) + (1/12),5),'main sheet'!$G:$M, 4, 0)) / VLOOKUP(ROUND($A519,5),'main sheet'!$G:$M, 4, 0)) * S$11</f>
        <v>3.0881106485734192E-4</v>
      </c>
      <c r="T519" s="19">
        <f>((VLOOKUP(ROUND($A519 + (T$9/12),5),'main sheet'!$G:$M, 4, 0) - VLOOKUP(ROUND($A519 + (T$9/12) + (1/12),5),'main sheet'!$G:$M, 4, 0)) / VLOOKUP(ROUND($A519,5),'main sheet'!$G:$M, 4, 0)) * T$11</f>
        <v>3.0860673777542854E-4</v>
      </c>
      <c r="U519" s="19">
        <f>((VLOOKUP(ROUND($A519 + (U$9/12),5),'main sheet'!$G:$M, 4, 0) - VLOOKUP(ROUND($A519 + (U$9/12) + (1/12),5),'main sheet'!$G:$M, 4, 0)) / VLOOKUP(ROUND($A519,5),'main sheet'!$G:$M, 4, 0)) * U$11</f>
        <v>3.08402545887859E-4</v>
      </c>
      <c r="V519" s="19">
        <f>((VLOOKUP(ROUND($A519 + (V$9/12),5),'main sheet'!$G:$M, 4, 0) - VLOOKUP(ROUND($A519 + (V$9/12) + (1/12),5),'main sheet'!$G:$M, 4, 0)) / VLOOKUP(ROUND($A519,5),'main sheet'!$G:$M, 4, 0)) * V$11</f>
        <v>3.0819848910518119E-4</v>
      </c>
      <c r="W519" s="19">
        <f>((VLOOKUP(ROUND($A519 + (W$9/12),5),'main sheet'!$G:$M, 4, 0) - VLOOKUP(ROUND($A519 + (W$9/12) + (1/12),5),'main sheet'!$G:$M, 4, 0)) / VLOOKUP(ROUND($A519,5),'main sheet'!$G:$M, 4, 0)) * W$11</f>
        <v>3.0799456733845927E-4</v>
      </c>
      <c r="X519" s="19">
        <f>((VLOOKUP(ROUND($A519 + (X$9/12),5),'main sheet'!$G:$M, 4, 0) - VLOOKUP(ROUND($A519 + (X$9/12) + (1/12),5),'main sheet'!$G:$M, 4, 0)) / VLOOKUP(ROUND($A519,5),'main sheet'!$G:$M, 4, 0)) * X$11</f>
        <v>3.3307670864068326E-4</v>
      </c>
      <c r="Y519" s="19">
        <f>((VLOOKUP(ROUND($A519 + (Y$9/12),5),'main sheet'!$G:$M, 4, 0) - VLOOKUP(ROUND($A519 + (Y$9/12) + (1/12),5),'main sheet'!$G:$M, 4, 0)) / VLOOKUP(ROUND($A519,5),'main sheet'!$G:$M, 4, 0)) * Y$11</f>
        <v>3.3285632601946736E-4</v>
      </c>
      <c r="Z519" s="19">
        <f>((VLOOKUP(ROUND($A519 + (Z$9/12),5),'main sheet'!$G:$M, 4, 0) - VLOOKUP(ROUND($A519 + (Z$9/12) + (1/12),5),'main sheet'!$G:$M, 4, 0)) / VLOOKUP(ROUND($A519,5),'main sheet'!$G:$M, 4, 0)) * Z$11</f>
        <v>3.3263608921570782E-4</v>
      </c>
      <c r="AA519" s="19">
        <f>((VLOOKUP(ROUND($A519 + (AA$9/12),5),'main sheet'!$G:$M, 4, 0) - VLOOKUP(ROUND($A519 + (AA$9/12) + (1/12),5),'main sheet'!$G:$M, 4, 0)) / VLOOKUP(ROUND($A519,5),'main sheet'!$G:$M, 4, 0)) * AA$11</f>
        <v>3.324159981333799E-4</v>
      </c>
      <c r="AB519" s="19">
        <f>((VLOOKUP(ROUND($A519 + (AB$9/12),5),'main sheet'!$G:$M, 4, 0) - VLOOKUP(ROUND($A519 + (AB$9/12) + (1/12),5),'main sheet'!$G:$M, 4, 0)) / VLOOKUP(ROUND($A519,5),'main sheet'!$G:$M, 4, 0)) * AB$11</f>
        <v>3.3219605267606554E-4</v>
      </c>
      <c r="AC519" s="19">
        <f>((VLOOKUP(ROUND($A519 + (AC$9/12),5),'main sheet'!$G:$M, 4, 0) - VLOOKUP(ROUND($A519 + (AC$9/12) + (1/12),5),'main sheet'!$G:$M, 4, 0)) / VLOOKUP(ROUND($A519,5),'main sheet'!$G:$M, 4, 0)) * AC$11</f>
        <v>3.3197625274695552E-4</v>
      </c>
      <c r="AD519" s="19">
        <f>((VLOOKUP(ROUND($A519 + (AD$9/12),5),'main sheet'!$G:$M, 4, 0) - VLOOKUP(ROUND($A519 + (AD$9/12) + (1/12),5),'main sheet'!$G:$M, 4, 0)) / VLOOKUP(ROUND($A519,5),'main sheet'!$G:$M, 4, 0)) * AD$11</f>
        <v>3.3175659825021543E-4</v>
      </c>
      <c r="AE519" s="19">
        <f>((VLOOKUP(ROUND($A519 + (AE$9/12),5),'main sheet'!$G:$M, 4, 0) - VLOOKUP(ROUND($A519 + (AE$9/12) + (1/12),5),'main sheet'!$G:$M, 4, 0)) / VLOOKUP(ROUND($A519,5),'main sheet'!$G:$M, 4, 0)) * AE$11</f>
        <v>3.3153708908961868E-4</v>
      </c>
      <c r="AF519" s="19">
        <f>((VLOOKUP(ROUND($A519 + (AF$9/12),5),'main sheet'!$G:$M, 4, 0) - VLOOKUP(ROUND($A519 + (AF$9/12) + (1/12),5),'main sheet'!$G:$M, 4, 0)) / VLOOKUP(ROUND($A519,5),'main sheet'!$G:$M, 4, 0)) * AF$11</f>
        <v>3.3131772516854796E-4</v>
      </c>
      <c r="AH519" s="18">
        <f t="shared" si="14"/>
        <v>42.166666666666664</v>
      </c>
      <c r="AI519" s="19">
        <f t="shared" si="15"/>
        <v>9.1854892708656561E-3</v>
      </c>
    </row>
    <row r="520" spans="1:35" x14ac:dyDescent="0.3">
      <c r="A520" s="19">
        <v>42.25</v>
      </c>
      <c r="C520" s="19">
        <f>((VLOOKUP(ROUND($A520 + (C$9/12),5),'main sheet'!$G:$M, 4, 0) - VLOOKUP(ROUND($A520 + (C$9/12) + (1/12),5),'main sheet'!$G:$M, 4, 0)) / VLOOKUP(ROUND($A520,5),'main sheet'!$G:$M, 4, 0)) * C$11</f>
        <v>2.7752339519444851E-4</v>
      </c>
      <c r="D520" s="19">
        <f>((VLOOKUP(ROUND($A520 + (D$9/12),5),'main sheet'!$G:$M, 4, 0) - VLOOKUP(ROUND($A520 + (D$9/12) + (1/12),5),'main sheet'!$G:$M, 4, 0)) / VLOOKUP(ROUND($A520,5),'main sheet'!$G:$M, 4, 0)) * D$11</f>
        <v>2.7725417024999856E-4</v>
      </c>
      <c r="E520" s="19">
        <f>((VLOOKUP(ROUND($A520 + (E$9/12),5),'main sheet'!$G:$M, 4, 0) - VLOOKUP(ROUND($A520 + (E$9/12) + (1/12),5),'main sheet'!$G:$M, 4, 0)) / VLOOKUP(ROUND($A520,5),'main sheet'!$G:$M, 4, 0)) * E$11</f>
        <v>2.7698520648002697E-4</v>
      </c>
      <c r="F520" s="19">
        <f>((VLOOKUP(ROUND($A520 + (F$9/12),5),'main sheet'!$G:$M, 4, 0) - VLOOKUP(ROUND($A520 + (F$9/12) + (1/12),5),'main sheet'!$G:$M, 4, 0)) / VLOOKUP(ROUND($A520,5),'main sheet'!$G:$M, 4, 0)) * F$11</f>
        <v>2.7671650363116903E-4</v>
      </c>
      <c r="G520" s="19">
        <f>((VLOOKUP(ROUND($A520 + (G$9/12),5),'main sheet'!$G:$M, 4, 0) - VLOOKUP(ROUND($A520 + (G$9/12) + (1/12),5),'main sheet'!$G:$M, 4, 0)) / VLOOKUP(ROUND($A520,5),'main sheet'!$G:$M, 4, 0)) * G$11</f>
        <v>2.7644806145076737E-4</v>
      </c>
      <c r="H520" s="19">
        <f>((VLOOKUP(ROUND($A520 + (H$9/12),5),'main sheet'!$G:$M, 4, 0) - VLOOKUP(ROUND($A520 + (H$9/12) + (1/12),5),'main sheet'!$G:$M, 4, 0)) / VLOOKUP(ROUND($A520,5),'main sheet'!$G:$M, 4, 0)) * H$11</f>
        <v>2.7617987968548644E-4</v>
      </c>
      <c r="I520" s="19">
        <f>((VLOOKUP(ROUND($A520 + (I$9/12),5),'main sheet'!$G:$M, 4, 0) - VLOOKUP(ROUND($A520 + (I$9/12) + (1/12),5),'main sheet'!$G:$M, 4, 0)) / VLOOKUP(ROUND($A520,5),'main sheet'!$G:$M, 4, 0)) * I$11</f>
        <v>2.7591195808269835E-4</v>
      </c>
      <c r="J520" s="19">
        <f>((VLOOKUP(ROUND($A520 + (J$9/12),5),'main sheet'!$G:$M, 4, 0) - VLOOKUP(ROUND($A520 + (J$9/12) + (1/12),5),'main sheet'!$G:$M, 4, 0)) / VLOOKUP(ROUND($A520,5),'main sheet'!$G:$M, 4, 0)) * J$11</f>
        <v>2.7564429639048016E-4</v>
      </c>
      <c r="K520" s="19">
        <f>((VLOOKUP(ROUND($A520 + (K$9/12),5),'main sheet'!$G:$M, 4, 0) - VLOOKUP(ROUND($A520 + (K$9/12) + (1/12),5),'main sheet'!$G:$M, 4, 0)) / VLOOKUP(ROUND($A520,5),'main sheet'!$G:$M, 4, 0)) * K$11</f>
        <v>3.0957975703104542E-4</v>
      </c>
      <c r="L520" s="19">
        <f>((VLOOKUP(ROUND($A520 + (L$9/12),5),'main sheet'!$G:$M, 4, 0) - VLOOKUP(ROUND($A520 + (L$9/12) + (1/12),5),'main sheet'!$G:$M, 4, 0)) / VLOOKUP(ROUND($A520,5),'main sheet'!$G:$M, 4, 0)) * L$11</f>
        <v>3.0927943426754893E-4</v>
      </c>
      <c r="M520" s="19">
        <f>((VLOOKUP(ROUND($A520 + (M$9/12),5),'main sheet'!$G:$M, 4, 0) - VLOOKUP(ROUND($A520 + (M$9/12) + (1/12),5),'main sheet'!$G:$M, 4, 0)) / VLOOKUP(ROUND($A520,5),'main sheet'!$G:$M, 4, 0)) * M$11</f>
        <v>3.1012608195306725E-4</v>
      </c>
      <c r="N520" s="19">
        <f>((VLOOKUP(ROUND($A520 + (N$9/12),5),'main sheet'!$G:$M, 4, 0) - VLOOKUP(ROUND($A520 + (N$9/12) + (1/12),5),'main sheet'!$G:$M, 4, 0)) / VLOOKUP(ROUND($A520,5),'main sheet'!$G:$M, 4, 0)) * N$11</f>
        <v>3.0992088478039688E-4</v>
      </c>
      <c r="O520" s="19">
        <f>((VLOOKUP(ROUND($A520 + (O$9/12),5),'main sheet'!$G:$M, 4, 0) - VLOOKUP(ROUND($A520 + (O$9/12) + (1/12),5),'main sheet'!$G:$M, 4, 0)) / VLOOKUP(ROUND($A520,5),'main sheet'!$G:$M, 4, 0)) * O$11</f>
        <v>3.0971582337777168E-4</v>
      </c>
      <c r="P520" s="19">
        <f>((VLOOKUP(ROUND($A520 + (P$9/12),5),'main sheet'!$G:$M, 4, 0) - VLOOKUP(ROUND($A520 + (P$9/12) + (1/12),5),'main sheet'!$G:$M, 4, 0)) / VLOOKUP(ROUND($A520,5),'main sheet'!$G:$M, 4, 0)) * P$11</f>
        <v>3.0951089765581793E-4</v>
      </c>
      <c r="Q520" s="19">
        <f>((VLOOKUP(ROUND($A520 + (Q$9/12),5),'main sheet'!$G:$M, 4, 0) - VLOOKUP(ROUND($A520 + (Q$9/12) + (1/12),5),'main sheet'!$G:$M, 4, 0)) / VLOOKUP(ROUND($A520,5),'main sheet'!$G:$M, 4, 0)) * Q$11</f>
        <v>3.093061075243022E-4</v>
      </c>
      <c r="R520" s="19">
        <f>((VLOOKUP(ROUND($A520 + (R$9/12),5),'main sheet'!$G:$M, 4, 0) - VLOOKUP(ROUND($A520 + (R$9/12) + (1/12),5),'main sheet'!$G:$M, 4, 0)) / VLOOKUP(ROUND($A520,5),'main sheet'!$G:$M, 4, 0)) * R$11</f>
        <v>3.0910145289351018E-4</v>
      </c>
      <c r="S520" s="19">
        <f>((VLOOKUP(ROUND($A520 + (S$9/12),5),'main sheet'!$G:$M, 4, 0) - VLOOKUP(ROUND($A520 + (S$9/12) + (1/12),5),'main sheet'!$G:$M, 4, 0)) / VLOOKUP(ROUND($A520,5),'main sheet'!$G:$M, 4, 0)) * S$11</f>
        <v>3.0889693367424547E-4</v>
      </c>
      <c r="T520" s="19">
        <f>((VLOOKUP(ROUND($A520 + (T$9/12),5),'main sheet'!$G:$M, 4, 0) - VLOOKUP(ROUND($A520 + (T$9/12) + (1/12),5),'main sheet'!$G:$M, 4, 0)) / VLOOKUP(ROUND($A520,5),'main sheet'!$G:$M, 4, 0)) * T$11</f>
        <v>3.0869254977645353E-4</v>
      </c>
      <c r="U520" s="19">
        <f>((VLOOKUP(ROUND($A520 + (U$9/12),5),'main sheet'!$G:$M, 4, 0) - VLOOKUP(ROUND($A520 + (U$9/12) + (1/12),5),'main sheet'!$G:$M, 4, 0)) / VLOOKUP(ROUND($A520,5),'main sheet'!$G:$M, 4, 0)) * U$11</f>
        <v>3.084883011105982E-4</v>
      </c>
      <c r="V520" s="19">
        <f>((VLOOKUP(ROUND($A520 + (V$9/12),5),'main sheet'!$G:$M, 4, 0) - VLOOKUP(ROUND($A520 + (V$9/12) + (1/12),5),'main sheet'!$G:$M, 4, 0)) / VLOOKUP(ROUND($A520,5),'main sheet'!$G:$M, 4, 0)) * V$11</f>
        <v>3.0828418758765996E-4</v>
      </c>
      <c r="W520" s="19">
        <f>((VLOOKUP(ROUND($A520 + (W$9/12),5),'main sheet'!$G:$M, 4, 0) - VLOOKUP(ROUND($A520 + (W$9/12) + (1/12),5),'main sheet'!$G:$M, 4, 0)) / VLOOKUP(ROUND($A520,5),'main sheet'!$G:$M, 4, 0)) * W$11</f>
        <v>3.3338991468257243E-4</v>
      </c>
      <c r="X520" s="19">
        <f>((VLOOKUP(ROUND($A520 + (X$9/12),5),'main sheet'!$G:$M, 4, 0) - VLOOKUP(ROUND($A520 + (X$9/12) + (1/12),5),'main sheet'!$G:$M, 4, 0)) / VLOOKUP(ROUND($A520,5),'main sheet'!$G:$M, 4, 0)) * X$11</f>
        <v>3.3316932482630617E-4</v>
      </c>
      <c r="Y520" s="19">
        <f>((VLOOKUP(ROUND($A520 + (Y$9/12),5),'main sheet'!$G:$M, 4, 0) - VLOOKUP(ROUND($A520 + (Y$9/12) + (1/12),5),'main sheet'!$G:$M, 4, 0)) / VLOOKUP(ROUND($A520,5),'main sheet'!$G:$M, 4, 0)) * Y$11</f>
        <v>3.3294888092461457E-4</v>
      </c>
      <c r="Z520" s="19">
        <f>((VLOOKUP(ROUND($A520 + (Z$9/12),5),'main sheet'!$G:$M, 4, 0) - VLOOKUP(ROUND($A520 + (Z$9/12) + (1/12),5),'main sheet'!$G:$M, 4, 0)) / VLOOKUP(ROUND($A520,5),'main sheet'!$G:$M, 4, 0)) * Z$11</f>
        <v>3.327285828813825E-4</v>
      </c>
      <c r="AA520" s="19">
        <f>((VLOOKUP(ROUND($A520 + (AA$9/12),5),'main sheet'!$G:$M, 4, 0) - VLOOKUP(ROUND($A520 + (AA$9/12) + (1/12),5),'main sheet'!$G:$M, 4, 0)) / VLOOKUP(ROUND($A520,5),'main sheet'!$G:$M, 4, 0)) * AA$11</f>
        <v>3.3250843060010144E-4</v>
      </c>
      <c r="AB520" s="19">
        <f>((VLOOKUP(ROUND($A520 + (AB$9/12),5),'main sheet'!$G:$M, 4, 0) - VLOOKUP(ROUND($A520 + (AB$9/12) + (1/12),5),'main sheet'!$G:$M, 4, 0)) / VLOOKUP(ROUND($A520,5),'main sheet'!$G:$M, 4, 0)) * AB$11</f>
        <v>3.3228842398387093E-4</v>
      </c>
      <c r="AC520" s="19">
        <f>((VLOOKUP(ROUND($A520 + (AC$9/12),5),'main sheet'!$G:$M, 4, 0) - VLOOKUP(ROUND($A520 + (AC$9/12) + (1/12),5),'main sheet'!$G:$M, 4, 0)) / VLOOKUP(ROUND($A520,5),'main sheet'!$G:$M, 4, 0)) * AC$11</f>
        <v>3.3206856293676657E-4</v>
      </c>
      <c r="AD520" s="19">
        <f>((VLOOKUP(ROUND($A520 + (AD$9/12),5),'main sheet'!$G:$M, 4, 0) - VLOOKUP(ROUND($A520 + (AD$9/12) + (1/12),5),'main sheet'!$G:$M, 4, 0)) / VLOOKUP(ROUND($A520,5),'main sheet'!$G:$M, 4, 0)) * AD$11</f>
        <v>3.3184884736247119E-4</v>
      </c>
      <c r="AE520" s="19">
        <f>((VLOOKUP(ROUND($A520 + (AE$9/12),5),'main sheet'!$G:$M, 4, 0) - VLOOKUP(ROUND($A520 + (AE$9/12) + (1/12),5),'main sheet'!$G:$M, 4, 0)) / VLOOKUP(ROUND($A520,5),'main sheet'!$G:$M, 4, 0)) * AE$11</f>
        <v>3.3162927716427672E-4</v>
      </c>
      <c r="AF520" s="19">
        <f>((VLOOKUP(ROUND($A520 + (AF$9/12),5),'main sheet'!$G:$M, 4, 0) - VLOOKUP(ROUND($A520 + (AF$9/12) + (1/12),5),'main sheet'!$G:$M, 4, 0)) / VLOOKUP(ROUND($A520,5),'main sheet'!$G:$M, 4, 0)) * AF$11</f>
        <v>3.3140985224644883E-4</v>
      </c>
      <c r="AH520" s="18">
        <f t="shared" si="14"/>
        <v>42.25</v>
      </c>
      <c r="AI520" s="19">
        <f t="shared" si="15"/>
        <v>9.2475559804063023E-3</v>
      </c>
    </row>
    <row r="521" spans="1:35" x14ac:dyDescent="0.3">
      <c r="A521" s="19">
        <v>42.333333333333336</v>
      </c>
      <c r="C521" s="19">
        <f>((VLOOKUP(ROUND($A521 + (C$9/12),5),'main sheet'!$G:$M, 4, 0) - VLOOKUP(ROUND($A521 + (C$9/12) + (1/12),5),'main sheet'!$G:$M, 4, 0)) / VLOOKUP(ROUND($A521,5),'main sheet'!$G:$M, 4, 0)) * C$11</f>
        <v>2.7760058554340377E-4</v>
      </c>
      <c r="D521" s="19">
        <f>((VLOOKUP(ROUND($A521 + (D$9/12),5),'main sheet'!$G:$M, 4, 0) - VLOOKUP(ROUND($A521 + (D$9/12) + (1/12),5),'main sheet'!$G:$M, 4, 0)) / VLOOKUP(ROUND($A521,5),'main sheet'!$G:$M, 4, 0)) * D$11</f>
        <v>2.7733128571658149E-4</v>
      </c>
      <c r="E521" s="19">
        <f>((VLOOKUP(ROUND($A521 + (E$9/12),5),'main sheet'!$G:$M, 4, 0) - VLOOKUP(ROUND($A521 + (E$9/12) + (1/12),5),'main sheet'!$G:$M, 4, 0)) / VLOOKUP(ROUND($A521,5),'main sheet'!$G:$M, 4, 0)) * E$11</f>
        <v>2.770622471368809E-4</v>
      </c>
      <c r="F521" s="19">
        <f>((VLOOKUP(ROUND($A521 + (F$9/12),5),'main sheet'!$G:$M, 4, 0) - VLOOKUP(ROUND($A521 + (F$9/12) + (1/12),5),'main sheet'!$G:$M, 4, 0)) / VLOOKUP(ROUND($A521,5),'main sheet'!$G:$M, 4, 0)) * F$11</f>
        <v>2.7679346955132876E-4</v>
      </c>
      <c r="G521" s="19">
        <f>((VLOOKUP(ROUND($A521 + (G$9/12),5),'main sheet'!$G:$M, 4, 0) - VLOOKUP(ROUND($A521 + (G$9/12) + (1/12),5),'main sheet'!$G:$M, 4, 0)) / VLOOKUP(ROUND($A521,5),'main sheet'!$G:$M, 4, 0)) * G$11</f>
        <v>2.7652495270627314E-4</v>
      </c>
      <c r="H521" s="19">
        <f>((VLOOKUP(ROUND($A521 + (H$9/12),5),'main sheet'!$G:$M, 4, 0) - VLOOKUP(ROUND($A521 + (H$9/12) + (1/12),5),'main sheet'!$G:$M, 4, 0)) / VLOOKUP(ROUND($A521,5),'main sheet'!$G:$M, 4, 0)) * H$11</f>
        <v>2.7625669634877037E-4</v>
      </c>
      <c r="I521" s="19">
        <f>((VLOOKUP(ROUND($A521 + (I$9/12),5),'main sheet'!$G:$M, 4, 0) - VLOOKUP(ROUND($A521 + (I$9/12) + (1/12),5),'main sheet'!$G:$M, 4, 0)) / VLOOKUP(ROUND($A521,5),'main sheet'!$G:$M, 4, 0)) * I$11</f>
        <v>2.7598870022658289E-4</v>
      </c>
      <c r="J521" s="19">
        <f>((VLOOKUP(ROUND($A521 + (J$9/12),5),'main sheet'!$G:$M, 4, 0) - VLOOKUP(ROUND($A521 + (J$9/12) + (1/12),5),'main sheet'!$G:$M, 4, 0)) / VLOOKUP(ROUND($A521,5),'main sheet'!$G:$M, 4, 0)) * J$11</f>
        <v>3.0996656153706062E-4</v>
      </c>
      <c r="K521" s="19">
        <f>((VLOOKUP(ROUND($A521 + (K$9/12),5),'main sheet'!$G:$M, 4, 0) - VLOOKUP(ROUND($A521 + (K$9/12) + (1/12),5),'main sheet'!$G:$M, 4, 0)) / VLOOKUP(ROUND($A521,5),'main sheet'!$G:$M, 4, 0)) * K$11</f>
        <v>3.0966586353521115E-4</v>
      </c>
      <c r="L521" s="19">
        <f>((VLOOKUP(ROUND($A521 + (L$9/12),5),'main sheet'!$G:$M, 4, 0) - VLOOKUP(ROUND($A521 + (L$9/12) + (1/12),5),'main sheet'!$G:$M, 4, 0)) / VLOOKUP(ROUND($A521,5),'main sheet'!$G:$M, 4, 0)) * L$11</f>
        <v>3.0936545724025648E-4</v>
      </c>
      <c r="M521" s="19">
        <f>((VLOOKUP(ROUND($A521 + (M$9/12),5),'main sheet'!$G:$M, 4, 0) - VLOOKUP(ROUND($A521 + (M$9/12) + (1/12),5),'main sheet'!$G:$M, 4, 0)) / VLOOKUP(ROUND($A521,5),'main sheet'!$G:$M, 4, 0)) * M$11</f>
        <v>3.1021234041218355E-4</v>
      </c>
      <c r="N521" s="19">
        <f>((VLOOKUP(ROUND($A521 + (N$9/12),5),'main sheet'!$G:$M, 4, 0) - VLOOKUP(ROUND($A521 + (N$9/12) + (1/12),5),'main sheet'!$G:$M, 4, 0)) / VLOOKUP(ROUND($A521,5),'main sheet'!$G:$M, 4, 0)) * N$11</f>
        <v>3.1000708616582437E-4</v>
      </c>
      <c r="O521" s="19">
        <f>((VLOOKUP(ROUND($A521 + (O$9/12),5),'main sheet'!$G:$M, 4, 0) - VLOOKUP(ROUND($A521 + (O$9/12) + (1/12),5),'main sheet'!$G:$M, 4, 0)) / VLOOKUP(ROUND($A521,5),'main sheet'!$G:$M, 4, 0)) * O$11</f>
        <v>3.0980196772773346E-4</v>
      </c>
      <c r="P521" s="19">
        <f>((VLOOKUP(ROUND($A521 + (P$9/12),5),'main sheet'!$G:$M, 4, 0) - VLOOKUP(ROUND($A521 + (P$9/12) + (1/12),5),'main sheet'!$G:$M, 4, 0)) / VLOOKUP(ROUND($A521,5),'main sheet'!$G:$M, 4, 0)) * P$11</f>
        <v>3.0959698500759229E-4</v>
      </c>
      <c r="Q521" s="19">
        <f>((VLOOKUP(ROUND($A521 + (Q$9/12),5),'main sheet'!$G:$M, 4, 0) - VLOOKUP(ROUND($A521 + (Q$9/12) + (1/12),5),'main sheet'!$G:$M, 4, 0)) / VLOOKUP(ROUND($A521,5),'main sheet'!$G:$M, 4, 0)) * Q$11</f>
        <v>3.0939213791560246E-4</v>
      </c>
      <c r="R521" s="19">
        <f>((VLOOKUP(ROUND($A521 + (R$9/12),5),'main sheet'!$G:$M, 4, 0) - VLOOKUP(ROUND($A521 + (R$9/12) + (1/12),5),'main sheet'!$G:$M, 4, 0)) / VLOOKUP(ROUND($A521,5),'main sheet'!$G:$M, 4, 0)) * R$11</f>
        <v>3.0918742636248361E-4</v>
      </c>
      <c r="S521" s="19">
        <f>((VLOOKUP(ROUND($A521 + (S$9/12),5),'main sheet'!$G:$M, 4, 0) - VLOOKUP(ROUND($A521 + (S$9/12) + (1/12),5),'main sheet'!$G:$M, 4, 0)) / VLOOKUP(ROUND($A521,5),'main sheet'!$G:$M, 4, 0)) * S$11</f>
        <v>3.0898285025809642E-4</v>
      </c>
      <c r="T521" s="19">
        <f>((VLOOKUP(ROUND($A521 + (T$9/12),5),'main sheet'!$G:$M, 4, 0) - VLOOKUP(ROUND($A521 + (T$9/12) + (1/12),5),'main sheet'!$G:$M, 4, 0)) / VLOOKUP(ROUND($A521,5),'main sheet'!$G:$M, 4, 0)) * T$11</f>
        <v>3.0877840951282058E-4</v>
      </c>
      <c r="U521" s="19">
        <f>((VLOOKUP(ROUND($A521 + (U$9/12),5),'main sheet'!$G:$M, 4, 0) - VLOOKUP(ROUND($A521 + (U$9/12) + (1/12),5),'main sheet'!$G:$M, 4, 0)) / VLOOKUP(ROUND($A521,5),'main sheet'!$G:$M, 4, 0)) * U$11</f>
        <v>3.0857410403755287E-4</v>
      </c>
      <c r="V521" s="19">
        <f>((VLOOKUP(ROUND($A521 + (V$9/12),5),'main sheet'!$G:$M, 4, 0) - VLOOKUP(ROUND($A521 + (V$9/12) + (1/12),5),'main sheet'!$G:$M, 4, 0)) / VLOOKUP(ROUND($A521,5),'main sheet'!$G:$M, 4, 0)) * V$11</f>
        <v>3.3370344104683786E-4</v>
      </c>
      <c r="W521" s="19">
        <f>((VLOOKUP(ROUND($A521 + (W$9/12),5),'main sheet'!$G:$M, 4, 0) - VLOOKUP(ROUND($A521 + (W$9/12) + (1/12),5),'main sheet'!$G:$M, 4, 0)) / VLOOKUP(ROUND($A521,5),'main sheet'!$G:$M, 4, 0)) * W$11</f>
        <v>3.3348264374357756E-4</v>
      </c>
      <c r="X521" s="19">
        <f>((VLOOKUP(ROUND($A521 + (X$9/12),5),'main sheet'!$G:$M, 4, 0) - VLOOKUP(ROUND($A521 + (X$9/12) + (1/12),5),'main sheet'!$G:$M, 4, 0)) / VLOOKUP(ROUND($A521,5),'main sheet'!$G:$M, 4, 0)) * X$11</f>
        <v>3.3326199253215055E-4</v>
      </c>
      <c r="Y521" s="19">
        <f>((VLOOKUP(ROUND($A521 + (Y$9/12),5),'main sheet'!$G:$M, 4, 0) - VLOOKUP(ROUND($A521 + (Y$9/12) + (1/12),5),'main sheet'!$G:$M, 4, 0)) / VLOOKUP(ROUND($A521,5),'main sheet'!$G:$M, 4, 0)) * Y$11</f>
        <v>3.3304148731635113E-4</v>
      </c>
      <c r="Z521" s="19">
        <f>((VLOOKUP(ROUND($A521 + (Z$9/12),5),'main sheet'!$G:$M, 4, 0) - VLOOKUP(ROUND($A521 + (Z$9/12) + (1/12),5),'main sheet'!$G:$M, 4, 0)) / VLOOKUP(ROUND($A521,5),'main sheet'!$G:$M, 4, 0)) * Z$11</f>
        <v>3.3282112799958003E-4</v>
      </c>
      <c r="AA521" s="19">
        <f>((VLOOKUP(ROUND($A521 + (AA$9/12),5),'main sheet'!$G:$M, 4, 0) - VLOOKUP(ROUND($A521 + (AA$9/12) + (1/12),5),'main sheet'!$G:$M, 4, 0)) / VLOOKUP(ROUND($A521,5),'main sheet'!$G:$M, 4, 0)) * AA$11</f>
        <v>3.3260091448484587E-4</v>
      </c>
      <c r="AB521" s="19">
        <f>((VLOOKUP(ROUND($A521 + (AB$9/12),5),'main sheet'!$G:$M, 4, 0) - VLOOKUP(ROUND($A521 + (AB$9/12) + (1/12),5),'main sheet'!$G:$M, 4, 0)) / VLOOKUP(ROUND($A521,5),'main sheet'!$G:$M, 4, 0)) * AB$11</f>
        <v>3.3238084667613384E-4</v>
      </c>
      <c r="AC521" s="19">
        <f>((VLOOKUP(ROUND($A521 + (AC$9/12),5),'main sheet'!$G:$M, 4, 0) - VLOOKUP(ROUND($A521 + (AC$9/12) + (1/12),5),'main sheet'!$G:$M, 4, 0)) / VLOOKUP(ROUND($A521,5),'main sheet'!$G:$M, 4, 0)) * AC$11</f>
        <v>3.3216092447703623E-4</v>
      </c>
      <c r="AD521" s="19">
        <f>((VLOOKUP(ROUND($A521 + (AD$9/12),5),'main sheet'!$G:$M, 4, 0) - VLOOKUP(ROUND($A521 + (AD$9/12) + (1/12),5),'main sheet'!$G:$M, 4, 0)) / VLOOKUP(ROUND($A521,5),'main sheet'!$G:$M, 4, 0)) * AD$11</f>
        <v>3.3194114779075407E-4</v>
      </c>
      <c r="AE521" s="19">
        <f>((VLOOKUP(ROUND($A521 + (AE$9/12),5),'main sheet'!$G:$M, 4, 0) - VLOOKUP(ROUND($A521 + (AE$9/12) + (1/12),5),'main sheet'!$G:$M, 4, 0)) / VLOOKUP(ROUND($A521,5),'main sheet'!$G:$M, 4, 0)) * AE$11</f>
        <v>3.3172151652146302E-4</v>
      </c>
      <c r="AF521" s="19">
        <f>((VLOOKUP(ROUND($A521 + (AF$9/12),5),'main sheet'!$G:$M, 4, 0) - VLOOKUP(ROUND($A521 + (AF$9/12) + (1/12),5),'main sheet'!$G:$M, 4, 0)) / VLOOKUP(ROUND($A521,5),'main sheet'!$G:$M, 4, 0)) * AF$11</f>
        <v>3.3150203057294658E-4</v>
      </c>
      <c r="AH521" s="18">
        <f t="shared" si="14"/>
        <v>42.333333333333336</v>
      </c>
      <c r="AI521" s="19">
        <f t="shared" si="15"/>
        <v>9.3097072001039165E-3</v>
      </c>
    </row>
    <row r="522" spans="1:35" x14ac:dyDescent="0.3">
      <c r="A522" s="19">
        <v>42.416666666666664</v>
      </c>
      <c r="C522" s="19">
        <f>((VLOOKUP(ROUND($A522 + (C$9/12),5),'main sheet'!$G:$M, 4, 0) - VLOOKUP(ROUND($A522 + (C$9/12) + (1/12),5),'main sheet'!$G:$M, 4, 0)) / VLOOKUP(ROUND($A522,5),'main sheet'!$G:$M, 4, 0)) * C$11</f>
        <v>2.7767781884359378E-4</v>
      </c>
      <c r="D522" s="19">
        <f>((VLOOKUP(ROUND($A522 + (D$9/12),5),'main sheet'!$G:$M, 4, 0) - VLOOKUP(ROUND($A522 + (D$9/12) + (1/12),5),'main sheet'!$G:$M, 4, 0)) / VLOOKUP(ROUND($A522,5),'main sheet'!$G:$M, 4, 0)) * D$11</f>
        <v>2.7740844409273214E-4</v>
      </c>
      <c r="E522" s="19">
        <f>((VLOOKUP(ROUND($A522 + (E$9/12),5),'main sheet'!$G:$M, 4, 0) - VLOOKUP(ROUND($A522 + (E$9/12) + (1/12),5),'main sheet'!$G:$M, 4, 0)) / VLOOKUP(ROUND($A522,5),'main sheet'!$G:$M, 4, 0)) * E$11</f>
        <v>2.7713933066213833E-4</v>
      </c>
      <c r="F522" s="19">
        <f>((VLOOKUP(ROUND($A522 + (F$9/12),5),'main sheet'!$G:$M, 4, 0) - VLOOKUP(ROUND($A522 + (F$9/12) + (1/12),5),'main sheet'!$G:$M, 4, 0)) / VLOOKUP(ROUND($A522,5),'main sheet'!$G:$M, 4, 0)) * F$11</f>
        <v>2.7687047829784358E-4</v>
      </c>
      <c r="G522" s="19">
        <f>((VLOOKUP(ROUND($A522 + (G$9/12),5),'main sheet'!$G:$M, 4, 0) - VLOOKUP(ROUND($A522 + (G$9/12) + (1/12),5),'main sheet'!$G:$M, 4, 0)) / VLOOKUP(ROUND($A522,5),'main sheet'!$G:$M, 4, 0)) * G$11</f>
        <v>2.7660188674658818E-4</v>
      </c>
      <c r="H522" s="19">
        <f>((VLOOKUP(ROUND($A522 + (H$9/12),5),'main sheet'!$G:$M, 4, 0) - VLOOKUP(ROUND($A522 + (H$9/12) + (1/12),5),'main sheet'!$G:$M, 4, 0)) / VLOOKUP(ROUND($A522,5),'main sheet'!$G:$M, 4, 0)) * H$11</f>
        <v>2.7633355575581916E-4</v>
      </c>
      <c r="I522" s="19">
        <f>((VLOOKUP(ROUND($A522 + (I$9/12),5),'main sheet'!$G:$M, 4, 0) - VLOOKUP(ROUND($A522 + (I$9/12) + (1/12),5),'main sheet'!$G:$M, 4, 0)) / VLOOKUP(ROUND($A522,5),'main sheet'!$G:$M, 4, 0)) * I$11</f>
        <v>3.1035387334561168E-4</v>
      </c>
      <c r="J522" s="19">
        <f>((VLOOKUP(ROUND($A522 + (J$9/12),5),'main sheet'!$G:$M, 4, 0) - VLOOKUP(ROUND($A522 + (J$9/12) + (1/12),5),'main sheet'!$G:$M, 4, 0)) / VLOOKUP(ROUND($A522,5),'main sheet'!$G:$M, 4, 0)) * J$11</f>
        <v>3.1005279961327583E-4</v>
      </c>
      <c r="K522" s="19">
        <f>((VLOOKUP(ROUND($A522 + (K$9/12),5),'main sheet'!$G:$M, 4, 0) - VLOOKUP(ROUND($A522 + (K$9/12) + (1/12),5),'main sheet'!$G:$M, 4, 0)) / VLOOKUP(ROUND($A522,5),'main sheet'!$G:$M, 4, 0)) * K$11</f>
        <v>3.097520179523307E-4</v>
      </c>
      <c r="L522" s="19">
        <f>((VLOOKUP(ROUND($A522 + (L$9/12),5),'main sheet'!$G:$M, 4, 0) - VLOOKUP(ROUND($A522 + (L$9/12) + (1/12),5),'main sheet'!$G:$M, 4, 0)) / VLOOKUP(ROUND($A522,5),'main sheet'!$G:$M, 4, 0)) * L$11</f>
        <v>3.0945152807897852E-4</v>
      </c>
      <c r="M522" s="19">
        <f>((VLOOKUP(ROUND($A522 + (M$9/12),5),'main sheet'!$G:$M, 4, 0) - VLOOKUP(ROUND($A522 + (M$9/12) + (1/12),5),'main sheet'!$G:$M, 4, 0)) / VLOOKUP(ROUND($A522,5),'main sheet'!$G:$M, 4, 0)) * M$11</f>
        <v>3.1029864686834679E-4</v>
      </c>
      <c r="N522" s="19">
        <f>((VLOOKUP(ROUND($A522 + (N$9/12),5),'main sheet'!$G:$M, 4, 0) - VLOOKUP(ROUND($A522 + (N$9/12) + (1/12),5),'main sheet'!$G:$M, 4, 0)) / VLOOKUP(ROUND($A522,5),'main sheet'!$G:$M, 4, 0)) * N$11</f>
        <v>3.1009333551700128E-4</v>
      </c>
      <c r="O522" s="19">
        <f>((VLOOKUP(ROUND($A522 + (O$9/12),5),'main sheet'!$G:$M, 4, 0) - VLOOKUP(ROUND($A522 + (O$9/12) + (1/12),5),'main sheet'!$G:$M, 4, 0)) / VLOOKUP(ROUND($A522,5),'main sheet'!$G:$M, 4, 0)) * O$11</f>
        <v>3.0988816001124804E-4</v>
      </c>
      <c r="P522" s="19">
        <f>((VLOOKUP(ROUND($A522 + (P$9/12),5),'main sheet'!$G:$M, 4, 0) - VLOOKUP(ROUND($A522 + (P$9/12) + (1/12),5),'main sheet'!$G:$M, 4, 0)) / VLOOKUP(ROUND($A522,5),'main sheet'!$G:$M, 4, 0)) * P$11</f>
        <v>3.0968312026120382E-4</v>
      </c>
      <c r="Q522" s="19">
        <f>((VLOOKUP(ROUND($A522 + (Q$9/12),5),'main sheet'!$G:$M, 4, 0) - VLOOKUP(ROUND($A522 + (Q$9/12) + (1/12),5),'main sheet'!$G:$M, 4, 0)) / VLOOKUP(ROUND($A522,5),'main sheet'!$G:$M, 4, 0)) * Q$11</f>
        <v>3.0947821617750447E-4</v>
      </c>
      <c r="R522" s="19">
        <f>((VLOOKUP(ROUND($A522 + (R$9/12),5),'main sheet'!$G:$M, 4, 0) - VLOOKUP(ROUND($A522 + (R$9/12) + (1/12),5),'main sheet'!$G:$M, 4, 0)) / VLOOKUP(ROUND($A522,5),'main sheet'!$G:$M, 4, 0)) * R$11</f>
        <v>3.0927344766992602E-4</v>
      </c>
      <c r="S522" s="19">
        <f>((VLOOKUP(ROUND($A522 + (S$9/12),5),'main sheet'!$G:$M, 4, 0) - VLOOKUP(ROUND($A522 + (S$9/12) + (1/12),5),'main sheet'!$G:$M, 4, 0)) / VLOOKUP(ROUND($A522,5),'main sheet'!$G:$M, 4, 0)) * S$11</f>
        <v>3.0906881464876367E-4</v>
      </c>
      <c r="T522" s="19">
        <f>((VLOOKUP(ROUND($A522 + (T$9/12),5),'main sheet'!$G:$M, 4, 0) - VLOOKUP(ROUND($A522 + (T$9/12) + (1/12),5),'main sheet'!$G:$M, 4, 0)) / VLOOKUP(ROUND($A522,5),'main sheet'!$G:$M, 4, 0)) * T$11</f>
        <v>3.0886431702483044E-4</v>
      </c>
      <c r="U522" s="19">
        <f>((VLOOKUP(ROUND($A522 + (U$9/12),5),'main sheet'!$G:$M, 4, 0) - VLOOKUP(ROUND($A522 + (U$9/12) + (1/12),5),'main sheet'!$G:$M, 4, 0)) / VLOOKUP(ROUND($A522,5),'main sheet'!$G:$M, 4, 0)) * U$11</f>
        <v>3.3401728809759101E-4</v>
      </c>
      <c r="V522" s="19">
        <f>((VLOOKUP(ROUND($A522 + (V$9/12),5),'main sheet'!$G:$M, 4, 0) - VLOOKUP(ROUND($A522 + (V$9/12) + (1/12),5),'main sheet'!$G:$M, 4, 0)) / VLOOKUP(ROUND($A522,5),'main sheet'!$G:$M, 4, 0)) * V$11</f>
        <v>3.3379628313515229E-4</v>
      </c>
      <c r="W522" s="19">
        <f>((VLOOKUP(ROUND($A522 + (W$9/12),5),'main sheet'!$G:$M, 4, 0) - VLOOKUP(ROUND($A522 + (W$9/12) + (1/12),5),'main sheet'!$G:$M, 4, 0)) / VLOOKUP(ROUND($A522,5),'main sheet'!$G:$M, 4, 0)) * W$11</f>
        <v>3.3357542440194557E-4</v>
      </c>
      <c r="X522" s="19">
        <f>((VLOOKUP(ROUND($A522 + (X$9/12),5),'main sheet'!$G:$M, 4, 0) - VLOOKUP(ROUND($A522 + (X$9/12) + (1/12),5),'main sheet'!$G:$M, 4, 0)) / VLOOKUP(ROUND($A522,5),'main sheet'!$G:$M, 4, 0)) * X$11</f>
        <v>3.3335471180167495E-4</v>
      </c>
      <c r="Y522" s="19">
        <f>((VLOOKUP(ROUND($A522 + (Y$9/12),5),'main sheet'!$G:$M, 4, 0) - VLOOKUP(ROUND($A522 + (Y$9/12) + (1/12),5),'main sheet'!$G:$M, 4, 0)) / VLOOKUP(ROUND($A522,5),'main sheet'!$G:$M, 4, 0)) * Y$11</f>
        <v>3.3313414523765037E-4</v>
      </c>
      <c r="Z522" s="19">
        <f>((VLOOKUP(ROUND($A522 + (Z$9/12),5),'main sheet'!$G:$M, 4, 0) - VLOOKUP(ROUND($A522 + (Z$9/12) + (1/12),5),'main sheet'!$G:$M, 4, 0)) / VLOOKUP(ROUND($A522,5),'main sheet'!$G:$M, 4, 0)) * Z$11</f>
        <v>3.3291372461278883E-4</v>
      </c>
      <c r="AA522" s="19">
        <f>((VLOOKUP(ROUND($A522 + (AA$9/12),5),'main sheet'!$G:$M, 4, 0) - VLOOKUP(ROUND($A522 + (AA$9/12) + (1/12),5),'main sheet'!$G:$M, 4, 0)) / VLOOKUP(ROUND($A522,5),'main sheet'!$G:$M, 4, 0)) * AA$11</f>
        <v>3.3269344983098562E-4</v>
      </c>
      <c r="AB522" s="19">
        <f>((VLOOKUP(ROUND($A522 + (AB$9/12),5),'main sheet'!$G:$M, 4, 0) - VLOOKUP(ROUND($A522 + (AB$9/12) + (1/12),5),'main sheet'!$G:$M, 4, 0)) / VLOOKUP(ROUND($A522,5),'main sheet'!$G:$M, 4, 0)) * AB$11</f>
        <v>3.3247332079574231E-4</v>
      </c>
      <c r="AC522" s="19">
        <f>((VLOOKUP(ROUND($A522 + (AC$9/12),5),'main sheet'!$G:$M, 4, 0) - VLOOKUP(ROUND($A522 + (AC$9/12) + (1/12),5),'main sheet'!$G:$M, 4, 0)) / VLOOKUP(ROUND($A522,5),'main sheet'!$G:$M, 4, 0)) * AC$11</f>
        <v>3.3225333741016867E-4</v>
      </c>
      <c r="AD522" s="19">
        <f>((VLOOKUP(ROUND($A522 + (AD$9/12),5),'main sheet'!$G:$M, 4, 0) - VLOOKUP(ROUND($A522 + (AD$9/12) + (1/12),5),'main sheet'!$G:$M, 4, 0)) / VLOOKUP(ROUND($A522,5),'main sheet'!$G:$M, 4, 0)) * AD$11</f>
        <v>3.3203349957835039E-4</v>
      </c>
      <c r="AE522" s="19">
        <f>((VLOOKUP(ROUND($A522 + (AE$9/12),5),'main sheet'!$G:$M, 4, 0) - VLOOKUP(ROUND($A522 + (AE$9/12) + (1/12),5),'main sheet'!$G:$M, 4, 0)) / VLOOKUP(ROUND($A522,5),'main sheet'!$G:$M, 4, 0)) * AE$11</f>
        <v>3.3181380720398061E-4</v>
      </c>
      <c r="AF522" s="19">
        <f>((VLOOKUP(ROUND($A522 + (AF$9/12),5),'main sheet'!$G:$M, 4, 0) - VLOOKUP(ROUND($A522 + (AF$9/12) + (1/12),5),'main sheet'!$G:$M, 4, 0)) / VLOOKUP(ROUND($A522,5),'main sheet'!$G:$M, 4, 0)) * AF$11</f>
        <v>3.3159426019036122E-4</v>
      </c>
      <c r="AH522" s="18">
        <f t="shared" si="14"/>
        <v>42.416666666666664</v>
      </c>
      <c r="AI522" s="19">
        <f t="shared" si="15"/>
        <v>9.3719430438641282E-3</v>
      </c>
    </row>
    <row r="523" spans="1:35" x14ac:dyDescent="0.3">
      <c r="A523" s="19">
        <v>42.5</v>
      </c>
      <c r="C523" s="19">
        <f>((VLOOKUP(ROUND($A523 + (C$9/12),5),'main sheet'!$G:$M, 4, 0) - VLOOKUP(ROUND($A523 + (C$9/12) + (1/12),5),'main sheet'!$G:$M, 4, 0)) / VLOOKUP(ROUND($A523,5),'main sheet'!$G:$M, 4, 0)) * C$11</f>
        <v>2.7775509513087787E-4</v>
      </c>
      <c r="D523" s="19">
        <f>((VLOOKUP(ROUND($A523 + (D$9/12),5),'main sheet'!$G:$M, 4, 0) - VLOOKUP(ROUND($A523 + (D$9/12) + (1/12),5),'main sheet'!$G:$M, 4, 0)) / VLOOKUP(ROUND($A523,5),'main sheet'!$G:$M, 4, 0)) * D$11</f>
        <v>2.7748564541473799E-4</v>
      </c>
      <c r="E523" s="19">
        <f>((VLOOKUP(ROUND($A523 + (E$9/12),5),'main sheet'!$G:$M, 4, 0) - VLOOKUP(ROUND($A523 + (E$9/12) + (1/12),5),'main sheet'!$G:$M, 4, 0)) / VLOOKUP(ROUND($A523,5),'main sheet'!$G:$M, 4, 0)) * E$11</f>
        <v>2.7721645709112699E-4</v>
      </c>
      <c r="F523" s="19">
        <f>((VLOOKUP(ROUND($A523 + (F$9/12),5),'main sheet'!$G:$M, 4, 0) - VLOOKUP(ROUND($A523 + (F$9/12) + (1/12),5),'main sheet'!$G:$M, 4, 0)) / VLOOKUP(ROUND($A523,5),'main sheet'!$G:$M, 4, 0)) * F$11</f>
        <v>2.7694752990646874E-4</v>
      </c>
      <c r="G523" s="19">
        <f>((VLOOKUP(ROUND($A523 + (G$9/12),5),'main sheet'!$G:$M, 4, 0) - VLOOKUP(ROUND($A523 + (G$9/12) + (1/12),5),'main sheet'!$G:$M, 4, 0)) / VLOOKUP(ROUND($A523,5),'main sheet'!$G:$M, 4, 0)) * G$11</f>
        <v>2.7667886360789454E-4</v>
      </c>
      <c r="H523" s="19">
        <f>((VLOOKUP(ROUND($A523 + (H$9/12),5),'main sheet'!$G:$M, 4, 0) - VLOOKUP(ROUND($A523 + (H$9/12) + (1/12),5),'main sheet'!$G:$M, 4, 0)) / VLOOKUP(ROUND($A523,5),'main sheet'!$G:$M, 4, 0)) * H$11</f>
        <v>3.1074169316392926E-4</v>
      </c>
      <c r="I523" s="19">
        <f>((VLOOKUP(ROUND($A523 + (I$9/12),5),'main sheet'!$G:$M, 4, 0) - VLOOKUP(ROUND($A523 + (I$9/12) + (1/12),5),'main sheet'!$G:$M, 4, 0)) / VLOOKUP(ROUND($A523,5),'main sheet'!$G:$M, 4, 0)) * I$11</f>
        <v>3.1044024320828765E-4</v>
      </c>
      <c r="J523" s="19">
        <f>((VLOOKUP(ROUND($A523 + (J$9/12),5),'main sheet'!$G:$M, 4, 0) - VLOOKUP(ROUND($A523 + (J$9/12) + (1/12),5),'main sheet'!$G:$M, 4, 0)) / VLOOKUP(ROUND($A523,5),'main sheet'!$G:$M, 4, 0)) * J$11</f>
        <v>3.101390856890107E-4</v>
      </c>
      <c r="K523" s="19">
        <f>((VLOOKUP(ROUND($A523 + (K$9/12),5),'main sheet'!$G:$M, 4, 0) - VLOOKUP(ROUND($A523 + (K$9/12) + (1/12),5),'main sheet'!$G:$M, 4, 0)) / VLOOKUP(ROUND($A523,5),'main sheet'!$G:$M, 4, 0)) * K$11</f>
        <v>3.0983822032194607E-4</v>
      </c>
      <c r="L523" s="19">
        <f>((VLOOKUP(ROUND($A523 + (L$9/12),5),'main sheet'!$G:$M, 4, 0) - VLOOKUP(ROUND($A523 + (L$9/12) + (1/12),5),'main sheet'!$G:$M, 4, 0)) / VLOOKUP(ROUND($A523,5),'main sheet'!$G:$M, 4, 0)) * L$11</f>
        <v>3.0953764682367766E-4</v>
      </c>
      <c r="M523" s="19">
        <f>((VLOOKUP(ROUND($A523 + (M$9/12),5),'main sheet'!$G:$M, 4, 0) - VLOOKUP(ROUND($A523 + (M$9/12) + (1/12),5),'main sheet'!$G:$M, 4, 0)) / VLOOKUP(ROUND($A523,5),'main sheet'!$G:$M, 4, 0)) * M$11</f>
        <v>3.1038500136208947E-4</v>
      </c>
      <c r="N523" s="19">
        <f>((VLOOKUP(ROUND($A523 + (N$9/12),5),'main sheet'!$G:$M, 4, 0) - VLOOKUP(ROUND($A523 + (N$9/12) + (1/12),5),'main sheet'!$G:$M, 4, 0)) / VLOOKUP(ROUND($A523,5),'main sheet'!$G:$M, 4, 0)) * N$11</f>
        <v>3.1017963287351314E-4</v>
      </c>
      <c r="O523" s="19">
        <f>((VLOOKUP(ROUND($A523 + (O$9/12),5),'main sheet'!$G:$M, 4, 0) - VLOOKUP(ROUND($A523 + (O$9/12) + (1/12),5),'main sheet'!$G:$M, 4, 0)) / VLOOKUP(ROUND($A523,5),'main sheet'!$G:$M, 4, 0)) * O$11</f>
        <v>3.0997440026833434E-4</v>
      </c>
      <c r="P523" s="19">
        <f>((VLOOKUP(ROUND($A523 + (P$9/12),5),'main sheet'!$G:$M, 4, 0) - VLOOKUP(ROUND($A523 + (P$9/12) + (1/12),5),'main sheet'!$G:$M, 4, 0)) / VLOOKUP(ROUND($A523,5),'main sheet'!$G:$M, 4, 0)) * P$11</f>
        <v>3.0976930345710465E-4</v>
      </c>
      <c r="Q523" s="19">
        <f>((VLOOKUP(ROUND($A523 + (Q$9/12),5),'main sheet'!$G:$M, 4, 0) - VLOOKUP(ROUND($A523 + (Q$9/12) + (1/12),5),'main sheet'!$G:$M, 4, 0)) / VLOOKUP(ROUND($A523,5),'main sheet'!$G:$M, 4, 0)) * Q$11</f>
        <v>3.0956434234951524E-4</v>
      </c>
      <c r="R523" s="19">
        <f>((VLOOKUP(ROUND($A523 + (R$9/12),5),'main sheet'!$G:$M, 4, 0) - VLOOKUP(ROUND($A523 + (R$9/12) + (1/12),5),'main sheet'!$G:$M, 4, 0)) / VLOOKUP(ROUND($A523,5),'main sheet'!$G:$M, 4, 0)) * R$11</f>
        <v>3.0935951685577703E-4</v>
      </c>
      <c r="S523" s="19">
        <f>((VLOOKUP(ROUND($A523 + (S$9/12),5),'main sheet'!$G:$M, 4, 0) - VLOOKUP(ROUND($A523 + (S$9/12) + (1/12),5),'main sheet'!$G:$M, 4, 0)) / VLOOKUP(ROUND($A523,5),'main sheet'!$G:$M, 4, 0)) * S$11</f>
        <v>3.0915482688661909E-4</v>
      </c>
      <c r="T523" s="19">
        <f>((VLOOKUP(ROUND($A523 + (T$9/12),5),'main sheet'!$G:$M, 4, 0) - VLOOKUP(ROUND($A523 + (T$9/12) + (1/12),5),'main sheet'!$G:$M, 4, 0)) / VLOOKUP(ROUND($A523,5),'main sheet'!$G:$M, 4, 0)) * T$11</f>
        <v>3.3433145619941309E-4</v>
      </c>
      <c r="U523" s="19">
        <f>((VLOOKUP(ROUND($A523 + (U$9/12),5),'main sheet'!$G:$M, 4, 0) - VLOOKUP(ROUND($A523 + (U$9/12) + (1/12),5),'main sheet'!$G:$M, 4, 0)) / VLOOKUP(ROUND($A523,5),'main sheet'!$G:$M, 4, 0)) * U$11</f>
        <v>3.3411024336537E-4</v>
      </c>
      <c r="V523" s="19">
        <f>((VLOOKUP(ROUND($A523 + (V$9/12),5),'main sheet'!$G:$M, 4, 0) - VLOOKUP(ROUND($A523 + (V$9/12) + (1/12),5),'main sheet'!$G:$M, 4, 0)) / VLOOKUP(ROUND($A523,5),'main sheet'!$G:$M, 4, 0)) * V$11</f>
        <v>3.3388917689809852E-4</v>
      </c>
      <c r="W523" s="19">
        <f>((VLOOKUP(ROUND($A523 + (W$9/12),5),'main sheet'!$G:$M, 4, 0) - VLOOKUP(ROUND($A523 + (W$9/12) + (1/12),5),'main sheet'!$G:$M, 4, 0)) / VLOOKUP(ROUND($A523,5),'main sheet'!$G:$M, 4, 0)) * W$11</f>
        <v>3.3366825670121195E-4</v>
      </c>
      <c r="X523" s="19">
        <f>((VLOOKUP(ROUND($A523 + (X$9/12),5),'main sheet'!$G:$M, 4, 0) - VLOOKUP(ROUND($A523 + (X$9/12) + (1/12),5),'main sheet'!$G:$M, 4, 0)) / VLOOKUP(ROUND($A523,5),'main sheet'!$G:$M, 4, 0)) * X$11</f>
        <v>3.3344748267792932E-4</v>
      </c>
      <c r="Y523" s="19">
        <f>((VLOOKUP(ROUND($A523 + (Y$9/12),5),'main sheet'!$G:$M, 4, 0) - VLOOKUP(ROUND($A523 + (Y$9/12) + (1/12),5),'main sheet'!$G:$M, 4, 0)) / VLOOKUP(ROUND($A523,5),'main sheet'!$G:$M, 4, 0)) * Y$11</f>
        <v>3.332268547310765E-4</v>
      </c>
      <c r="Z523" s="19">
        <f>((VLOOKUP(ROUND($A523 + (Z$9/12),5),'main sheet'!$G:$M, 4, 0) - VLOOKUP(ROUND($A523 + (Z$9/12) + (1/12),5),'main sheet'!$G:$M, 4, 0)) / VLOOKUP(ROUND($A523,5),'main sheet'!$G:$M, 4, 0)) * Z$11</f>
        <v>3.3300637276445814E-4</v>
      </c>
      <c r="AA523" s="19">
        <f>((VLOOKUP(ROUND($A523 + (AA$9/12),5),'main sheet'!$G:$M, 4, 0) - VLOOKUP(ROUND($A523 + (AA$9/12) + (1/12),5),'main sheet'!$G:$M, 4, 0)) / VLOOKUP(ROUND($A523,5),'main sheet'!$G:$M, 4, 0)) * AA$11</f>
        <v>3.3278603668148517E-4</v>
      </c>
      <c r="AB523" s="19">
        <f>((VLOOKUP(ROUND($A523 + (AB$9/12),5),'main sheet'!$G:$M, 4, 0) - VLOOKUP(ROUND($A523 + (AB$9/12) + (1/12),5),'main sheet'!$G:$M, 4, 0)) / VLOOKUP(ROUND($A523,5),'main sheet'!$G:$M, 4, 0)) * AB$11</f>
        <v>3.3256584638517624E-4</v>
      </c>
      <c r="AC523" s="19">
        <f>((VLOOKUP(ROUND($A523 + (AC$9/12),5),'main sheet'!$G:$M, 4, 0) - VLOOKUP(ROUND($A523 + (AC$9/12) + (1/12),5),'main sheet'!$G:$M, 4, 0)) / VLOOKUP(ROUND($A523,5),'main sheet'!$G:$M, 4, 0)) * AC$11</f>
        <v>3.3234580177952684E-4</v>
      </c>
      <c r="AD523" s="19">
        <f>((VLOOKUP(ROUND($A523 + (AD$9/12),5),'main sheet'!$G:$M, 4, 0) - VLOOKUP(ROUND($A523 + (AD$9/12) + (1/12),5),'main sheet'!$G:$M, 4, 0)) / VLOOKUP(ROUND($A523,5),'main sheet'!$G:$M, 4, 0)) * AD$11</f>
        <v>3.3212590276813939E-4</v>
      </c>
      <c r="AE523" s="19">
        <f>((VLOOKUP(ROUND($A523 + (AE$9/12),5),'main sheet'!$G:$M, 4, 0) - VLOOKUP(ROUND($A523 + (AE$9/12) + (1/12),5),'main sheet'!$G:$M, 4, 0)) / VLOOKUP(ROUND($A523,5),'main sheet'!$G:$M, 4, 0)) * AE$11</f>
        <v>3.3190614925422506E-4</v>
      </c>
      <c r="AF523" s="19">
        <f>((VLOOKUP(ROUND($A523 + (AF$9/12),5),'main sheet'!$G:$M, 4, 0) - VLOOKUP(ROUND($A523 + (AF$9/12) + (1/12),5),'main sheet'!$G:$M, 4, 0)) / VLOOKUP(ROUND($A523,5),'main sheet'!$G:$M, 4, 0)) * AF$11</f>
        <v>3.5252548613518562E-4</v>
      </c>
      <c r="AH523" s="18">
        <f t="shared" si="14"/>
        <v>42.5</v>
      </c>
      <c r="AI523" s="19">
        <f t="shared" si="15"/>
        <v>9.4551025707522041E-3</v>
      </c>
    </row>
    <row r="524" spans="1:35" x14ac:dyDescent="0.3">
      <c r="A524" s="19">
        <v>42.583333333333336</v>
      </c>
      <c r="C524" s="19">
        <f>((VLOOKUP(ROUND($A524 + (C$9/12),5),'main sheet'!$G:$M, 4, 0) - VLOOKUP(ROUND($A524 + (C$9/12) + (1/12),5),'main sheet'!$G:$M, 4, 0)) / VLOOKUP(ROUND($A524,5),'main sheet'!$G:$M, 4, 0)) * C$11</f>
        <v>2.7783241444161871E-4</v>
      </c>
      <c r="D524" s="19">
        <f>((VLOOKUP(ROUND($A524 + (D$9/12),5),'main sheet'!$G:$M, 4, 0) - VLOOKUP(ROUND($A524 + (D$9/12) + (1/12),5),'main sheet'!$G:$M, 4, 0)) / VLOOKUP(ROUND($A524,5),'main sheet'!$G:$M, 4, 0)) * D$11</f>
        <v>2.7756288971800085E-4</v>
      </c>
      <c r="E524" s="19">
        <f>((VLOOKUP(ROUND($A524 + (E$9/12),5),'main sheet'!$G:$M, 4, 0) - VLOOKUP(ROUND($A524 + (E$9/12) + (1/12),5),'main sheet'!$G:$M, 4, 0)) / VLOOKUP(ROUND($A524,5),'main sheet'!$G:$M, 4, 0)) * E$11</f>
        <v>2.7729362645967652E-4</v>
      </c>
      <c r="F524" s="19">
        <f>((VLOOKUP(ROUND($A524 + (F$9/12),5),'main sheet'!$G:$M, 4, 0) - VLOOKUP(ROUND($A524 + (F$9/12) + (1/12),5),'main sheet'!$G:$M, 4, 0)) / VLOOKUP(ROUND($A524,5),'main sheet'!$G:$M, 4, 0)) * F$11</f>
        <v>2.7702462441346121E-4</v>
      </c>
      <c r="G524" s="19">
        <f>((VLOOKUP(ROUND($A524 + (G$9/12),5),'main sheet'!$G:$M, 4, 0) - VLOOKUP(ROUND($A524 + (G$9/12) + (1/12),5),'main sheet'!$G:$M, 4, 0)) / VLOOKUP(ROUND($A524,5),'main sheet'!$G:$M, 4, 0)) * G$11</f>
        <v>3.1113002170030698E-4</v>
      </c>
      <c r="H524" s="19">
        <f>((VLOOKUP(ROUND($A524 + (H$9/12),5),'main sheet'!$G:$M, 4, 0) - VLOOKUP(ROUND($A524 + (H$9/12) + (1/12),5),'main sheet'!$G:$M, 4, 0)) / VLOOKUP(ROUND($A524,5),'main sheet'!$G:$M, 4, 0)) * H$11</f>
        <v>3.1082819502785316E-4</v>
      </c>
      <c r="I524" s="19">
        <f>((VLOOKUP(ROUND($A524 + (I$9/12),5),'main sheet'!$G:$M, 4, 0) - VLOOKUP(ROUND($A524 + (I$9/12) + (1/12),5),'main sheet'!$G:$M, 4, 0)) / VLOOKUP(ROUND($A524,5),'main sheet'!$G:$M, 4, 0)) * I$11</f>
        <v>3.1052666115721669E-4</v>
      </c>
      <c r="J524" s="19">
        <f>((VLOOKUP(ROUND($A524 + (J$9/12),5),'main sheet'!$G:$M, 4, 0) - VLOOKUP(ROUND($A524 + (J$9/12) + (1/12),5),'main sheet'!$G:$M, 4, 0)) / VLOOKUP(ROUND($A524,5),'main sheet'!$G:$M, 4, 0)) * J$11</f>
        <v>3.1022541980389013E-4</v>
      </c>
      <c r="K524" s="19">
        <f>((VLOOKUP(ROUND($A524 + (K$9/12),5),'main sheet'!$G:$M, 4, 0) - VLOOKUP(ROUND($A524 + (K$9/12) + (1/12),5),'main sheet'!$G:$M, 4, 0)) / VLOOKUP(ROUND($A524,5),'main sheet'!$G:$M, 4, 0)) * K$11</f>
        <v>3.0992447068410318E-4</v>
      </c>
      <c r="L524" s="19">
        <f>((VLOOKUP(ROUND($A524 + (L$9/12),5),'main sheet'!$G:$M, 4, 0) - VLOOKUP(ROUND($A524 + (L$9/12) + (1/12),5),'main sheet'!$G:$M, 4, 0)) / VLOOKUP(ROUND($A524,5),'main sheet'!$G:$M, 4, 0)) * L$11</f>
        <v>3.0962381351482053E-4</v>
      </c>
      <c r="M524" s="19">
        <f>((VLOOKUP(ROUND($A524 + (M$9/12),5),'main sheet'!$G:$M, 4, 0) - VLOOKUP(ROUND($A524 + (M$9/12) + (1/12),5),'main sheet'!$G:$M, 4, 0)) / VLOOKUP(ROUND($A524,5),'main sheet'!$G:$M, 4, 0)) * M$11</f>
        <v>3.1047140393306797E-4</v>
      </c>
      <c r="N524" s="19">
        <f>((VLOOKUP(ROUND($A524 + (N$9/12),5),'main sheet'!$G:$M, 4, 0) - VLOOKUP(ROUND($A524 + (N$9/12) + (1/12),5),'main sheet'!$G:$M, 4, 0)) / VLOOKUP(ROUND($A524,5),'main sheet'!$G:$M, 4, 0)) * N$11</f>
        <v>3.1026597827545007E-4</v>
      </c>
      <c r="O524" s="19">
        <f>((VLOOKUP(ROUND($A524 + (O$9/12),5),'main sheet'!$G:$M, 4, 0) - VLOOKUP(ROUND($A524 + (O$9/12) + (1/12),5),'main sheet'!$G:$M, 4, 0)) / VLOOKUP(ROUND($A524,5),'main sheet'!$G:$M, 4, 0)) * O$11</f>
        <v>3.1006068853951617E-4</v>
      </c>
      <c r="P524" s="19">
        <f>((VLOOKUP(ROUND($A524 + (P$9/12),5),'main sheet'!$G:$M, 4, 0) - VLOOKUP(ROUND($A524 + (P$9/12) + (1/12),5),'main sheet'!$G:$M, 4, 0)) / VLOOKUP(ROUND($A524,5),'main sheet'!$G:$M, 4, 0)) * P$11</f>
        <v>3.0985553463487245E-4</v>
      </c>
      <c r="Q524" s="19">
        <f>((VLOOKUP(ROUND($A524 + (Q$9/12),5),'main sheet'!$G:$M, 4, 0) - VLOOKUP(ROUND($A524 + (Q$9/12) + (1/12),5),'main sheet'!$G:$M, 4, 0)) / VLOOKUP(ROUND($A524,5),'main sheet'!$G:$M, 4, 0)) * Q$11</f>
        <v>3.0965051647164531E-4</v>
      </c>
      <c r="R524" s="19">
        <f>((VLOOKUP(ROUND($A524 + (R$9/12),5),'main sheet'!$G:$M, 4, 0) - VLOOKUP(ROUND($A524 + (R$9/12) + (1/12),5),'main sheet'!$G:$M, 4, 0)) / VLOOKUP(ROUND($A524,5),'main sheet'!$G:$M, 4, 0)) * R$11</f>
        <v>3.0944563396047991E-4</v>
      </c>
      <c r="S524" s="19">
        <f>((VLOOKUP(ROUND($A524 + (S$9/12),5),'main sheet'!$G:$M, 4, 0) - VLOOKUP(ROUND($A524 + (S$9/12) + (1/12),5),'main sheet'!$G:$M, 4, 0)) / VLOOKUP(ROUND($A524,5),'main sheet'!$G:$M, 4, 0)) * S$11</f>
        <v>3.3464594571735496E-4</v>
      </c>
      <c r="T524" s="19">
        <f>((VLOOKUP(ROUND($A524 + (T$9/12),5),'main sheet'!$G:$M, 4, 0) - VLOOKUP(ROUND($A524 + (T$9/12) + (1/12),5),'main sheet'!$G:$M, 4, 0)) / VLOOKUP(ROUND($A524,5),'main sheet'!$G:$M, 4, 0)) * T$11</f>
        <v>3.3442452479904027E-4</v>
      </c>
      <c r="U524" s="19">
        <f>((VLOOKUP(ROUND($A524 + (U$9/12),5),'main sheet'!$G:$M, 4, 0) - VLOOKUP(ROUND($A524 + (U$9/12) + (1/12),5),'main sheet'!$G:$M, 4, 0)) / VLOOKUP(ROUND($A524,5),'main sheet'!$G:$M, 4, 0)) * U$11</f>
        <v>3.3420325038517737E-4</v>
      </c>
      <c r="V524" s="19">
        <f>((VLOOKUP(ROUND($A524 + (V$9/12),5),'main sheet'!$G:$M, 4, 0) - VLOOKUP(ROUND($A524 + (V$9/12) + (1/12),5),'main sheet'!$G:$M, 4, 0)) / VLOOKUP(ROUND($A524,5),'main sheet'!$G:$M, 4, 0)) * V$11</f>
        <v>3.3398212237928886E-4</v>
      </c>
      <c r="W524" s="19">
        <f>((VLOOKUP(ROUND($A524 + (W$9/12),5),'main sheet'!$G:$M, 4, 0) - VLOOKUP(ROUND($A524 + (W$9/12) + (1/12),5),'main sheet'!$G:$M, 4, 0)) / VLOOKUP(ROUND($A524,5),'main sheet'!$G:$M, 4, 0)) * W$11</f>
        <v>3.337611406845028E-4</v>
      </c>
      <c r="X524" s="19">
        <f>((VLOOKUP(ROUND($A524 + (X$9/12),5),'main sheet'!$G:$M, 4, 0) - VLOOKUP(ROUND($A524 + (X$9/12) + (1/12),5),'main sheet'!$G:$M, 4, 0)) / VLOOKUP(ROUND($A524,5),'main sheet'!$G:$M, 4, 0)) * X$11</f>
        <v>3.3354030520355363E-4</v>
      </c>
      <c r="Y524" s="19">
        <f>((VLOOKUP(ROUND($A524 + (Y$9/12),5),'main sheet'!$G:$M, 4, 0) - VLOOKUP(ROUND($A524 + (Y$9/12) + (1/12),5),'main sheet'!$G:$M, 4, 0)) / VLOOKUP(ROUND($A524,5),'main sheet'!$G:$M, 4, 0)) * Y$11</f>
        <v>3.3331961584015551E-4</v>
      </c>
      <c r="Z524" s="19">
        <f>((VLOOKUP(ROUND($A524 + (Z$9/12),5),'main sheet'!$G:$M, 4, 0) - VLOOKUP(ROUND($A524 + (Z$9/12) + (1/12),5),'main sheet'!$G:$M, 4, 0)) / VLOOKUP(ROUND($A524,5),'main sheet'!$G:$M, 4, 0)) * Z$11</f>
        <v>3.330990724976284E-4</v>
      </c>
      <c r="AA524" s="19">
        <f>((VLOOKUP(ROUND($A524 + (AA$9/12),5),'main sheet'!$G:$M, 4, 0) - VLOOKUP(ROUND($A524 + (AA$9/12) + (1/12),5),'main sheet'!$G:$M, 4, 0)) / VLOOKUP(ROUND($A524,5),'main sheet'!$G:$M, 4, 0)) * AA$11</f>
        <v>3.328786750789E-4</v>
      </c>
      <c r="AB524" s="19">
        <f>((VLOOKUP(ROUND($A524 + (AB$9/12),5),'main sheet'!$G:$M, 4, 0) - VLOOKUP(ROUND($A524 + (AB$9/12) + (1/12),5),'main sheet'!$G:$M, 4, 0)) / VLOOKUP(ROUND($A524,5),'main sheet'!$G:$M, 4, 0)) * AB$11</f>
        <v>3.3265842348787519E-4</v>
      </c>
      <c r="AC524" s="19">
        <f>((VLOOKUP(ROUND($A524 + (AC$9/12),5),'main sheet'!$G:$M, 4, 0) - VLOOKUP(ROUND($A524 + (AC$9/12) + (1/12),5),'main sheet'!$G:$M, 4, 0)) / VLOOKUP(ROUND($A524,5),'main sheet'!$G:$M, 4, 0)) * AC$11</f>
        <v>3.3243831762806589E-4</v>
      </c>
      <c r="AD524" s="19">
        <f>((VLOOKUP(ROUND($A524 + (AD$9/12),5),'main sheet'!$G:$M, 4, 0) - VLOOKUP(ROUND($A524 + (AD$9/12) + (1/12),5),'main sheet'!$G:$M, 4, 0)) / VLOOKUP(ROUND($A524,5),'main sheet'!$G:$M, 4, 0)) * AD$11</f>
        <v>3.3221835740259223E-4</v>
      </c>
      <c r="AE524" s="19">
        <f>((VLOOKUP(ROUND($A524 + (AE$9/12),5),'main sheet'!$G:$M, 4, 0) - VLOOKUP(ROUND($A524 + (AE$9/12) + (1/12),5),'main sheet'!$G:$M, 4, 0)) / VLOOKUP(ROUND($A524,5),'main sheet'!$G:$M, 4, 0)) * AE$11</f>
        <v>3.5285708990187028E-4</v>
      </c>
      <c r="AF524" s="19">
        <f>((VLOOKUP(ROUND($A524 + (AF$9/12),5),'main sheet'!$G:$M, 4, 0) - VLOOKUP(ROUND($A524 + (AF$9/12) + (1/12),5),'main sheet'!$G:$M, 4, 0)) / VLOOKUP(ROUND($A524,5),'main sheet'!$G:$M, 4, 0)) * AF$11</f>
        <v>3.5262361944784864E-4</v>
      </c>
      <c r="AH524" s="18">
        <f t="shared" si="14"/>
        <v>42.583333333333336</v>
      </c>
      <c r="AI524" s="19">
        <f t="shared" si="15"/>
        <v>9.5383723531898331E-3</v>
      </c>
    </row>
    <row r="525" spans="1:35" x14ac:dyDescent="0.3">
      <c r="A525" s="19">
        <v>42.666666666666664</v>
      </c>
      <c r="C525" s="19">
        <f>((VLOOKUP(ROUND($A525 + (C$9/12),5),'main sheet'!$G:$M, 4, 0) - VLOOKUP(ROUND($A525 + (C$9/12) + (1/12),5),'main sheet'!$G:$M, 4, 0)) / VLOOKUP(ROUND($A525,5),'main sheet'!$G:$M, 4, 0)) * C$11</f>
        <v>2.7790977681129239E-4</v>
      </c>
      <c r="D525" s="19">
        <f>((VLOOKUP(ROUND($A525 + (D$9/12),5),'main sheet'!$G:$M, 4, 0) - VLOOKUP(ROUND($A525 + (D$9/12) + (1/12),5),'main sheet'!$G:$M, 4, 0)) / VLOOKUP(ROUND($A525,5),'main sheet'!$G:$M, 4, 0)) * D$11</f>
        <v>2.7764017703842499E-4</v>
      </c>
      <c r="E525" s="19">
        <f>((VLOOKUP(ROUND($A525 + (E$9/12),5),'main sheet'!$G:$M, 4, 0) - VLOOKUP(ROUND($A525 + (E$9/12) + (1/12),5),'main sheet'!$G:$M, 4, 0)) / VLOOKUP(ROUND($A525,5),'main sheet'!$G:$M, 4, 0)) * E$11</f>
        <v>2.7737083880411914E-4</v>
      </c>
      <c r="F525" s="19">
        <f>((VLOOKUP(ROUND($A525 + (F$9/12),5),'main sheet'!$G:$M, 4, 0) - VLOOKUP(ROUND($A525 + (F$9/12) + (1/12),5),'main sheet'!$G:$M, 4, 0)) / VLOOKUP(ROUND($A525,5),'main sheet'!$G:$M, 4, 0)) * F$11</f>
        <v>3.1151885966410314E-4</v>
      </c>
      <c r="G525" s="19">
        <f>((VLOOKUP(ROUND($A525 + (G$9/12),5),'main sheet'!$G:$M, 4, 0) - VLOOKUP(ROUND($A525 + (G$9/12) + (1/12),5),'main sheet'!$G:$M, 4, 0)) / VLOOKUP(ROUND($A525,5),'main sheet'!$G:$M, 4, 0)) * G$11</f>
        <v>3.1121665578064258E-4</v>
      </c>
      <c r="H525" s="19">
        <f>((VLOOKUP(ROUND($A525 + (H$9/12),5),'main sheet'!$G:$M, 4, 0) - VLOOKUP(ROUND($A525 + (H$9/12) + (1/12),5),'main sheet'!$G:$M, 4, 0)) / VLOOKUP(ROUND($A525,5),'main sheet'!$G:$M, 4, 0)) * H$11</f>
        <v>3.1091474506493138E-4</v>
      </c>
      <c r="I525" s="19">
        <f>((VLOOKUP(ROUND($A525 + (I$9/12),5),'main sheet'!$G:$M, 4, 0) - VLOOKUP(ROUND($A525 + (I$9/12) + (1/12),5),'main sheet'!$G:$M, 4, 0)) / VLOOKUP(ROUND($A525,5),'main sheet'!$G:$M, 4, 0)) * I$11</f>
        <v>3.1061312723210663E-4</v>
      </c>
      <c r="J525" s="19">
        <f>((VLOOKUP(ROUND($A525 + (J$9/12),5),'main sheet'!$G:$M, 4, 0) - VLOOKUP(ROUND($A525 + (J$9/12) + (1/12),5),'main sheet'!$G:$M, 4, 0)) / VLOOKUP(ROUND($A525,5),'main sheet'!$G:$M, 4, 0)) * J$11</f>
        <v>3.1031180199804346E-4</v>
      </c>
      <c r="K525" s="19">
        <f>((VLOOKUP(ROUND($A525 + (K$9/12),5),'main sheet'!$G:$M, 4, 0) - VLOOKUP(ROUND($A525 + (K$9/12) + (1/12),5),'main sheet'!$G:$M, 4, 0)) / VLOOKUP(ROUND($A525,5),'main sheet'!$G:$M, 4, 0)) * K$11</f>
        <v>3.1001076907935261E-4</v>
      </c>
      <c r="L525" s="19">
        <f>((VLOOKUP(ROUND($A525 + (L$9/12),5),'main sheet'!$G:$M, 4, 0) - VLOOKUP(ROUND($A525 + (L$9/12) + (1/12),5),'main sheet'!$G:$M, 4, 0)) / VLOOKUP(ROUND($A525,5),'main sheet'!$G:$M, 4, 0)) * L$11</f>
        <v>3.0971002819199929E-4</v>
      </c>
      <c r="M525" s="19">
        <f>((VLOOKUP(ROUND($A525 + (M$9/12),5),'main sheet'!$G:$M, 4, 0) - VLOOKUP(ROUND($A525 + (M$9/12) + (1/12),5),'main sheet'!$G:$M, 4, 0)) / VLOOKUP(ROUND($A525,5),'main sheet'!$G:$M, 4, 0)) * M$11</f>
        <v>3.1055785462144337E-4</v>
      </c>
      <c r="N525" s="19">
        <f>((VLOOKUP(ROUND($A525 + (N$9/12),5),'main sheet'!$G:$M, 4, 0) - VLOOKUP(ROUND($A525 + (N$9/12) + (1/12),5),'main sheet'!$G:$M, 4, 0)) / VLOOKUP(ROUND($A525,5),'main sheet'!$G:$M, 4, 0)) * N$11</f>
        <v>3.1035237176340713E-4</v>
      </c>
      <c r="O525" s="19">
        <f>((VLOOKUP(ROUND($A525 + (O$9/12),5),'main sheet'!$G:$M, 4, 0) - VLOOKUP(ROUND($A525 + (O$9/12) + (1/12),5),'main sheet'!$G:$M, 4, 0)) / VLOOKUP(ROUND($A525,5),'main sheet'!$G:$M, 4, 0)) * O$11</f>
        <v>3.1014702486444165E-4</v>
      </c>
      <c r="P525" s="19">
        <f>((VLOOKUP(ROUND($A525 + (P$9/12),5),'main sheet'!$G:$M, 4, 0) - VLOOKUP(ROUND($A525 + (P$9/12) + (1/12),5),'main sheet'!$G:$M, 4, 0)) / VLOOKUP(ROUND($A525,5),'main sheet'!$G:$M, 4, 0)) * P$11</f>
        <v>3.0994181383458863E-4</v>
      </c>
      <c r="Q525" s="19">
        <f>((VLOOKUP(ROUND($A525 + (Q$9/12),5),'main sheet'!$G:$M, 4, 0) - VLOOKUP(ROUND($A525 + (Q$9/12) + (1/12),5),'main sheet'!$G:$M, 4, 0)) / VLOOKUP(ROUND($A525,5),'main sheet'!$G:$M, 4, 0)) * Q$11</f>
        <v>3.0973673858440931E-4</v>
      </c>
      <c r="R525" s="19">
        <f>((VLOOKUP(ROUND($A525 + (R$9/12),5),'main sheet'!$G:$M, 4, 0) - VLOOKUP(ROUND($A525 + (R$9/12) + (1/12),5),'main sheet'!$G:$M, 4, 0)) / VLOOKUP(ROUND($A525,5),'main sheet'!$G:$M, 4, 0)) * R$11</f>
        <v>3.3496075701693859E-4</v>
      </c>
      <c r="S525" s="19">
        <f>((VLOOKUP(ROUND($A525 + (S$9/12),5),'main sheet'!$G:$M, 4, 0) - VLOOKUP(ROUND($A525 + (S$9/12) + (1/12),5),'main sheet'!$G:$M, 4, 0)) / VLOOKUP(ROUND($A525,5),'main sheet'!$G:$M, 4, 0)) * S$11</f>
        <v>3.3473912780144306E-4</v>
      </c>
      <c r="T525" s="19">
        <f>((VLOOKUP(ROUND($A525 + (T$9/12),5),'main sheet'!$G:$M, 4, 0) - VLOOKUP(ROUND($A525 + (T$9/12) + (1/12),5),'main sheet'!$G:$M, 4, 0)) / VLOOKUP(ROUND($A525,5),'main sheet'!$G:$M, 4, 0)) * T$11</f>
        <v>3.345176452282204E-4</v>
      </c>
      <c r="U525" s="19">
        <f>((VLOOKUP(ROUND($A525 + (U$9/12),5),'main sheet'!$G:$M, 4, 0) - VLOOKUP(ROUND($A525 + (U$9/12) + (1/12),5),'main sheet'!$G:$M, 4, 0)) / VLOOKUP(ROUND($A525,5),'main sheet'!$G:$M, 4, 0)) * U$11</f>
        <v>3.3429630920070257E-4</v>
      </c>
      <c r="V525" s="19">
        <f>((VLOOKUP(ROUND($A525 + (V$9/12),5),'main sheet'!$G:$M, 4, 0) - VLOOKUP(ROUND($A525 + (V$9/12) + (1/12),5),'main sheet'!$G:$M, 4, 0)) / VLOOKUP(ROUND($A525,5),'main sheet'!$G:$M, 4, 0)) * V$11</f>
        <v>3.3407511962192616E-4</v>
      </c>
      <c r="W525" s="19">
        <f>((VLOOKUP(ROUND($A525 + (W$9/12),5),'main sheet'!$G:$M, 4, 0) - VLOOKUP(ROUND($A525 + (W$9/12) + (1/12),5),'main sheet'!$G:$M, 4, 0)) / VLOOKUP(ROUND($A525,5),'main sheet'!$G:$M, 4, 0)) * W$11</f>
        <v>3.3385407639453444E-4</v>
      </c>
      <c r="X525" s="19">
        <f>((VLOOKUP(ROUND($A525 + (X$9/12),5),'main sheet'!$G:$M, 4, 0) - VLOOKUP(ROUND($A525 + (X$9/12) + (1/12),5),'main sheet'!$G:$M, 4, 0)) / VLOOKUP(ROUND($A525,5),'main sheet'!$G:$M, 4, 0)) * X$11</f>
        <v>3.3363317942215081E-4</v>
      </c>
      <c r="Y525" s="19">
        <f>((VLOOKUP(ROUND($A525 + (Y$9/12),5),'main sheet'!$G:$M, 4, 0) - VLOOKUP(ROUND($A525 + (Y$9/12) + (1/12),5),'main sheet'!$G:$M, 4, 0)) / VLOOKUP(ROUND($A525,5),'main sheet'!$G:$M, 4, 0)) * Y$11</f>
        <v>3.3341242860800434E-4</v>
      </c>
      <c r="Z525" s="19">
        <f>((VLOOKUP(ROUND($A525 + (Z$9/12),5),'main sheet'!$G:$M, 4, 0) - VLOOKUP(ROUND($A525 + (Z$9/12) + (1/12),5),'main sheet'!$G:$M, 4, 0)) / VLOOKUP(ROUND($A525,5),'main sheet'!$G:$M, 4, 0)) * Z$11</f>
        <v>3.3319182385493131E-4</v>
      </c>
      <c r="AA525" s="19">
        <f>((VLOOKUP(ROUND($A525 + (AA$9/12),5),'main sheet'!$G:$M, 4, 0) - VLOOKUP(ROUND($A525 + (AA$9/12) + (1/12),5),'main sheet'!$G:$M, 4, 0)) / VLOOKUP(ROUND($A525,5),'main sheet'!$G:$M, 4, 0)) * AA$11</f>
        <v>3.3297136506674641E-4</v>
      </c>
      <c r="AB525" s="19">
        <f>((VLOOKUP(ROUND($A525 + (AB$9/12),5),'main sheet'!$G:$M, 4, 0) - VLOOKUP(ROUND($A525 + (AB$9/12) + (1/12),5),'main sheet'!$G:$M, 4, 0)) / VLOOKUP(ROUND($A525,5),'main sheet'!$G:$M, 4, 0)) * AB$11</f>
        <v>3.3275105214687059E-4</v>
      </c>
      <c r="AC525" s="19">
        <f>((VLOOKUP(ROUND($A525 + (AC$9/12),5),'main sheet'!$G:$M, 4, 0) - VLOOKUP(ROUND($A525 + (AC$9/12) + (1/12),5),'main sheet'!$G:$M, 4, 0)) / VLOOKUP(ROUND($A525,5),'main sheet'!$G:$M, 4, 0)) * AC$11</f>
        <v>3.3253088499833296E-4</v>
      </c>
      <c r="AD525" s="19">
        <f>((VLOOKUP(ROUND($A525 + (AD$9/12),5),'main sheet'!$G:$M, 4, 0) - VLOOKUP(ROUND($A525 + (AD$9/12) + (1/12),5),'main sheet'!$G:$M, 4, 0)) / VLOOKUP(ROUND($A525,5),'main sheet'!$G:$M, 4, 0)) * AD$11</f>
        <v>3.531890329612764E-4</v>
      </c>
      <c r="AE525" s="19">
        <f>((VLOOKUP(ROUND($A525 + (AE$9/12),5),'main sheet'!$G:$M, 4, 0) - VLOOKUP(ROUND($A525 + (AE$9/12) + (1/12),5),'main sheet'!$G:$M, 4, 0)) / VLOOKUP(ROUND($A525,5),'main sheet'!$G:$M, 4, 0)) * AE$11</f>
        <v>3.5295534287472081E-4</v>
      </c>
      <c r="AF525" s="19">
        <f>((VLOOKUP(ROUND($A525 + (AF$9/12),5),'main sheet'!$G:$M, 4, 0) - VLOOKUP(ROUND($A525 + (AF$9/12) + (1/12),5),'main sheet'!$G:$M, 4, 0)) / VLOOKUP(ROUND($A525,5),'main sheet'!$G:$M, 4, 0)) * AF$11</f>
        <v>3.5272180741060334E-4</v>
      </c>
      <c r="AH525" s="18">
        <f t="shared" si="14"/>
        <v>42.666666666666664</v>
      </c>
      <c r="AI525" s="19">
        <f t="shared" si="15"/>
        <v>9.6217525359407075E-3</v>
      </c>
    </row>
    <row r="526" spans="1:35" x14ac:dyDescent="0.3">
      <c r="A526" s="19">
        <v>42.75</v>
      </c>
      <c r="C526" s="19">
        <f>((VLOOKUP(ROUND($A526 + (C$9/12),5),'main sheet'!$G:$M, 4, 0) - VLOOKUP(ROUND($A526 + (C$9/12) + (1/12),5),'main sheet'!$G:$M, 4, 0)) / VLOOKUP(ROUND($A526,5),'main sheet'!$G:$M, 4, 0)) * C$11</f>
        <v>2.7798718227587814E-4</v>
      </c>
      <c r="D526" s="19">
        <f>((VLOOKUP(ROUND($A526 + (D$9/12),5),'main sheet'!$G:$M, 4, 0) - VLOOKUP(ROUND($A526 + (D$9/12) + (1/12),5),'main sheet'!$G:$M, 4, 0)) / VLOOKUP(ROUND($A526,5),'main sheet'!$G:$M, 4, 0)) * D$11</f>
        <v>2.7771750741241815E-4</v>
      </c>
      <c r="E526" s="19">
        <f>((VLOOKUP(ROUND($A526 + (E$9/12),5),'main sheet'!$G:$M, 4, 0) - VLOOKUP(ROUND($A526 + (E$9/12) + (1/12),5),'main sheet'!$G:$M, 4, 0)) / VLOOKUP(ROUND($A526,5),'main sheet'!$G:$M, 4, 0)) * E$11</f>
        <v>3.119082077657431E-4</v>
      </c>
      <c r="F526" s="19">
        <f>((VLOOKUP(ROUND($A526 + (F$9/12),5),'main sheet'!$G:$M, 4, 0) - VLOOKUP(ROUND($A526 + (F$9/12) + (1/12),5),'main sheet'!$G:$M, 4, 0)) / VLOOKUP(ROUND($A526,5),'main sheet'!$G:$M, 4, 0)) * F$11</f>
        <v>3.1160562617639189E-4</v>
      </c>
      <c r="G526" s="19">
        <f>((VLOOKUP(ROUND($A526 + (G$9/12),5),'main sheet'!$G:$M, 4, 0) - VLOOKUP(ROUND($A526 + (G$9/12) + (1/12),5),'main sheet'!$G:$M, 4, 0)) / VLOOKUP(ROUND($A526,5),'main sheet'!$G:$M, 4, 0)) * G$11</f>
        <v>3.1130333812120234E-4</v>
      </c>
      <c r="H526" s="19">
        <f>((VLOOKUP(ROUND($A526 + (H$9/12),5),'main sheet'!$G:$M, 4, 0) - VLOOKUP(ROUND($A526 + (H$9/12) + (1/12),5),'main sheet'!$G:$M, 4, 0)) / VLOOKUP(ROUND($A526,5),'main sheet'!$G:$M, 4, 0)) * H$11</f>
        <v>3.1100134331495528E-4</v>
      </c>
      <c r="I526" s="19">
        <f>((VLOOKUP(ROUND($A526 + (I$9/12),5),'main sheet'!$G:$M, 4, 0) - VLOOKUP(ROUND($A526 + (I$9/12) + (1/12),5),'main sheet'!$G:$M, 4, 0)) / VLOOKUP(ROUND($A526,5),'main sheet'!$G:$M, 4, 0)) * I$11</f>
        <v>3.1069964147317086E-4</v>
      </c>
      <c r="J526" s="19">
        <f>((VLOOKUP(ROUND($A526 + (J$9/12),5),'main sheet'!$G:$M, 4, 0) - VLOOKUP(ROUND($A526 + (J$9/12) + (1/12),5),'main sheet'!$G:$M, 4, 0)) / VLOOKUP(ROUND($A526,5),'main sheet'!$G:$M, 4, 0)) * J$11</f>
        <v>3.1039823231210562E-4</v>
      </c>
      <c r="K526" s="19">
        <f>((VLOOKUP(ROUND($A526 + (K$9/12),5),'main sheet'!$G:$M, 4, 0) - VLOOKUP(ROUND($A526 + (K$9/12) + (1/12),5),'main sheet'!$G:$M, 4, 0)) / VLOOKUP(ROUND($A526,5),'main sheet'!$G:$M, 4, 0)) * K$11</f>
        <v>3.100971155473698E-4</v>
      </c>
      <c r="L526" s="19">
        <f>((VLOOKUP(ROUND($A526 + (L$9/12),5),'main sheet'!$G:$M, 4, 0) - VLOOKUP(ROUND($A526 + (L$9/12) + (1/12),5),'main sheet'!$G:$M, 4, 0)) / VLOOKUP(ROUND($A526,5),'main sheet'!$G:$M, 4, 0)) * L$11</f>
        <v>3.0979629089531059E-4</v>
      </c>
      <c r="M526" s="19">
        <f>((VLOOKUP(ROUND($A526 + (M$9/12),5),'main sheet'!$G:$M, 4, 0) - VLOOKUP(ROUND($A526 + (M$9/12) + (1/12),5),'main sheet'!$G:$M, 4, 0)) / VLOOKUP(ROUND($A526,5),'main sheet'!$G:$M, 4, 0)) * M$11</f>
        <v>3.106443534678829E-4</v>
      </c>
      <c r="N526" s="19">
        <f>((VLOOKUP(ROUND($A526 + (N$9/12),5),'main sheet'!$G:$M, 4, 0) - VLOOKUP(ROUND($A526 + (N$9/12) + (1/12),5),'main sheet'!$G:$M, 4, 0)) / VLOOKUP(ROUND($A526,5),'main sheet'!$G:$M, 4, 0)) * N$11</f>
        <v>3.1043881337710375E-4</v>
      </c>
      <c r="O526" s="19">
        <f>((VLOOKUP(ROUND($A526 + (O$9/12),5),'main sheet'!$G:$M, 4, 0) - VLOOKUP(ROUND($A526 + (O$9/12) + (1/12),5),'main sheet'!$G:$M, 4, 0)) / VLOOKUP(ROUND($A526,5),'main sheet'!$G:$M, 4, 0)) * O$11</f>
        <v>3.1023340928326378E-4</v>
      </c>
      <c r="P526" s="19">
        <f>((VLOOKUP(ROUND($A526 + (P$9/12),5),'main sheet'!$G:$M, 4, 0) - VLOOKUP(ROUND($A526 + (P$9/12) + (1/12),5),'main sheet'!$G:$M, 4, 0)) / VLOOKUP(ROUND($A526,5),'main sheet'!$G:$M, 4, 0)) * P$11</f>
        <v>3.1002814109683984E-4</v>
      </c>
      <c r="Q526" s="19">
        <f>((VLOOKUP(ROUND($A526 + (Q$9/12),5),'main sheet'!$G:$M, 4, 0) - VLOOKUP(ROUND($A526 + (Q$9/12) + (1/12),5),'main sheet'!$G:$M, 4, 0)) / VLOOKUP(ROUND($A526,5),'main sheet'!$G:$M, 4, 0)) * Q$11</f>
        <v>3.3527589046415717E-4</v>
      </c>
      <c r="R526" s="19">
        <f>((VLOOKUP(ROUND($A526 + (R$9/12),5),'main sheet'!$G:$M, 4, 0) - VLOOKUP(ROUND($A526 + (R$9/12) + (1/12),5),'main sheet'!$G:$M, 4, 0)) / VLOOKUP(ROUND($A526,5),'main sheet'!$G:$M, 4, 0)) * R$11</f>
        <v>3.3505405273832965E-4</v>
      </c>
      <c r="S526" s="19">
        <f>((VLOOKUP(ROUND($A526 + (S$9/12),5),'main sheet'!$G:$M, 4, 0) - VLOOKUP(ROUND($A526 + (S$9/12) + (1/12),5),'main sheet'!$G:$M, 4, 0)) / VLOOKUP(ROUND($A526,5),'main sheet'!$G:$M, 4, 0)) * S$11</f>
        <v>3.3483236179273696E-4</v>
      </c>
      <c r="T526" s="19">
        <f>((VLOOKUP(ROUND($A526 + (T$9/12),5),'main sheet'!$G:$M, 4, 0) - VLOOKUP(ROUND($A526 + (T$9/12) + (1/12),5),'main sheet'!$G:$M, 4, 0)) / VLOOKUP(ROUND($A526,5),'main sheet'!$G:$M, 4, 0)) * T$11</f>
        <v>3.3461081753072031E-4</v>
      </c>
      <c r="U526" s="19">
        <f>((VLOOKUP(ROUND($A526 + (U$9/12),5),'main sheet'!$G:$M, 4, 0) - VLOOKUP(ROUND($A526 + (U$9/12) + (1/12),5),'main sheet'!$G:$M, 4, 0)) / VLOOKUP(ROUND($A526,5),'main sheet'!$G:$M, 4, 0)) * U$11</f>
        <v>3.3438941985522523E-4</v>
      </c>
      <c r="V526" s="19">
        <f>((VLOOKUP(ROUND($A526 + (V$9/12),5),'main sheet'!$G:$M, 4, 0) - VLOOKUP(ROUND($A526 + (V$9/12) + (1/12),5),'main sheet'!$G:$M, 4, 0)) / VLOOKUP(ROUND($A526,5),'main sheet'!$G:$M, 4, 0)) * V$11</f>
        <v>3.3416816866880308E-4</v>
      </c>
      <c r="W526" s="19">
        <f>((VLOOKUP(ROUND($A526 + (W$9/12),5),'main sheet'!$G:$M, 4, 0) - VLOOKUP(ROUND($A526 + (W$9/12) + (1/12),5),'main sheet'!$G:$M, 4, 0)) / VLOOKUP(ROUND($A526,5),'main sheet'!$G:$M, 4, 0)) * W$11</f>
        <v>3.3394706387498686E-4</v>
      </c>
      <c r="X526" s="19">
        <f>((VLOOKUP(ROUND($A526 + (X$9/12),5),'main sheet'!$G:$M, 4, 0) - VLOOKUP(ROUND($A526 + (X$9/12) + (1/12),5),'main sheet'!$G:$M, 4, 0)) / VLOOKUP(ROUND($A526,5),'main sheet'!$G:$M, 4, 0)) * X$11</f>
        <v>3.3372610537691456E-4</v>
      </c>
      <c r="Y526" s="19">
        <f>((VLOOKUP(ROUND($A526 + (Y$9/12),5),'main sheet'!$G:$M, 4, 0) - VLOOKUP(ROUND($A526 + (Y$9/12) + (1/12),5),'main sheet'!$G:$M, 4, 0)) / VLOOKUP(ROUND($A526,5),'main sheet'!$G:$M, 4, 0)) * Y$11</f>
        <v>3.335052930773309E-4</v>
      </c>
      <c r="Z526" s="19">
        <f>((VLOOKUP(ROUND($A526 + (Z$9/12),5),'main sheet'!$G:$M, 4, 0) - VLOOKUP(ROUND($A526 + (Z$9/12) + (1/12),5),'main sheet'!$G:$M, 4, 0)) / VLOOKUP(ROUND($A526,5),'main sheet'!$G:$M, 4, 0)) * Z$11</f>
        <v>3.3328462687996015E-4</v>
      </c>
      <c r="AA526" s="19">
        <f>((VLOOKUP(ROUND($A526 + (AA$9/12),5),'main sheet'!$G:$M, 4, 0) - VLOOKUP(ROUND($A526 + (AA$9/12) + (1/12),5),'main sheet'!$G:$M, 4, 0)) / VLOOKUP(ROUND($A526,5),'main sheet'!$G:$M, 4, 0)) * AA$11</f>
        <v>3.3306410668813255E-4</v>
      </c>
      <c r="AB526" s="19">
        <f>((VLOOKUP(ROUND($A526 + (AB$9/12),5),'main sheet'!$G:$M, 4, 0) - VLOOKUP(ROUND($A526 + (AB$9/12) + (1/12),5),'main sheet'!$G:$M, 4, 0)) / VLOOKUP(ROUND($A526,5),'main sheet'!$G:$M, 4, 0)) * AB$11</f>
        <v>3.3284373240478568E-4</v>
      </c>
      <c r="AC526" s="19">
        <f>((VLOOKUP(ROUND($A526 + (AC$9/12),5),'main sheet'!$G:$M, 4, 0) - VLOOKUP(ROUND($A526 + (AC$9/12) + (1/12),5),'main sheet'!$G:$M, 4, 0)) / VLOOKUP(ROUND($A526,5),'main sheet'!$G:$M, 4, 0)) * AC$11</f>
        <v>3.5352131569931449E-4</v>
      </c>
      <c r="AD526" s="19">
        <f>((VLOOKUP(ROUND($A526 + (AD$9/12),5),'main sheet'!$G:$M, 4, 0) - VLOOKUP(ROUND($A526 + (AD$9/12) + (1/12),5),'main sheet'!$G:$M, 4, 0)) / VLOOKUP(ROUND($A526,5),'main sheet'!$G:$M, 4, 0)) * AD$11</f>
        <v>3.5328740575547412E-4</v>
      </c>
      <c r="AE526" s="19">
        <f>((VLOOKUP(ROUND($A526 + (AE$9/12),5),'main sheet'!$G:$M, 4, 0) - VLOOKUP(ROUND($A526 + (AE$9/12) + (1/12),5),'main sheet'!$G:$M, 4, 0)) / VLOOKUP(ROUND($A526,5),'main sheet'!$G:$M, 4, 0)) * AE$11</f>
        <v>3.5305365057954172E-4</v>
      </c>
      <c r="AF526" s="19">
        <f>((VLOOKUP(ROUND($A526 + (AF$9/12),5),'main sheet'!$G:$M, 4, 0) - VLOOKUP(ROUND($A526 + (AF$9/12) + (1/12),5),'main sheet'!$G:$M, 4, 0)) / VLOOKUP(ROUND($A526,5),'main sheet'!$G:$M, 4, 0)) * AF$11</f>
        <v>3.5282005006956964E-4</v>
      </c>
      <c r="AH526" s="18">
        <f t="shared" si="14"/>
        <v>42.75</v>
      </c>
      <c r="AI526" s="19">
        <f t="shared" si="15"/>
        <v>9.705243263975618E-3</v>
      </c>
    </row>
    <row r="527" spans="1:35" x14ac:dyDescent="0.3">
      <c r="A527" s="19">
        <v>42.833333333333336</v>
      </c>
      <c r="C527" s="19">
        <f>((VLOOKUP(ROUND($A527 + (C$9/12),5),'main sheet'!$G:$M, 4, 0) - VLOOKUP(ROUND($A527 + (C$9/12) + (1/12),5),'main sheet'!$G:$M, 4, 0)) / VLOOKUP(ROUND($A527,5),'main sheet'!$G:$M, 4, 0)) * C$11</f>
        <v>2.7806463087185927E-4</v>
      </c>
      <c r="D527" s="19">
        <f>((VLOOKUP(ROUND($A527 + (D$9/12),5),'main sheet'!$G:$M, 4, 0) - VLOOKUP(ROUND($A527 + (D$9/12) + (1/12),5),'main sheet'!$G:$M, 4, 0)) / VLOOKUP(ROUND($A527,5),'main sheet'!$G:$M, 4, 0)) * D$11</f>
        <v>3.1229806671672001E-4</v>
      </c>
      <c r="E527" s="19">
        <f>((VLOOKUP(ROUND($A527 + (E$9/12),5),'main sheet'!$G:$M, 4, 0) - VLOOKUP(ROUND($A527 + (E$9/12) + (1/12),5),'main sheet'!$G:$M, 4, 0)) / VLOOKUP(ROUND($A527,5),'main sheet'!$G:$M, 4, 0)) * E$11</f>
        <v>3.1199510692590414E-4</v>
      </c>
      <c r="F527" s="19">
        <f>((VLOOKUP(ROUND($A527 + (F$9/12),5),'main sheet'!$G:$M, 4, 0) - VLOOKUP(ROUND($A527 + (F$9/12) + (1/12),5),'main sheet'!$G:$M, 4, 0)) / VLOOKUP(ROUND($A527,5),'main sheet'!$G:$M, 4, 0)) * F$11</f>
        <v>3.1169244103614285E-4</v>
      </c>
      <c r="G527" s="19">
        <f>((VLOOKUP(ROUND($A527 + (G$9/12),5),'main sheet'!$G:$M, 4, 0) - VLOOKUP(ROUND($A527 + (G$9/12) + (1/12),5),'main sheet'!$G:$M, 4, 0)) / VLOOKUP(ROUND($A527,5),'main sheet'!$G:$M, 4, 0)) * G$11</f>
        <v>3.1139006876186061E-4</v>
      </c>
      <c r="H527" s="19">
        <f>((VLOOKUP(ROUND($A527 + (H$9/12),5),'main sheet'!$G:$M, 4, 0) - VLOOKUP(ROUND($A527 + (H$9/12) + (1/12),5),'main sheet'!$G:$M, 4, 0)) / VLOOKUP(ROUND($A527,5),'main sheet'!$G:$M, 4, 0)) * H$11</f>
        <v>3.1108798981822178E-4</v>
      </c>
      <c r="I527" s="19">
        <f>((VLOOKUP(ROUND($A527 + (I$9/12),5),'main sheet'!$G:$M, 4, 0) - VLOOKUP(ROUND($A527 + (I$9/12) + (1/12),5),'main sheet'!$G:$M, 4, 0)) / VLOOKUP(ROUND($A527,5),'main sheet'!$G:$M, 4, 0)) * I$11</f>
        <v>3.1078620392112837E-4</v>
      </c>
      <c r="J527" s="19">
        <f>((VLOOKUP(ROUND($A527 + (J$9/12),5),'main sheet'!$G:$M, 4, 0) - VLOOKUP(ROUND($A527 + (J$9/12) + (1/12),5),'main sheet'!$G:$M, 4, 0)) / VLOOKUP(ROUND($A527,5),'main sheet'!$G:$M, 4, 0)) * J$11</f>
        <v>3.1048471078583517E-4</v>
      </c>
      <c r="K527" s="19">
        <f>((VLOOKUP(ROUND($A527 + (K$9/12),5),'main sheet'!$G:$M, 4, 0) - VLOOKUP(ROUND($A527 + (K$9/12) + (1/12),5),'main sheet'!$G:$M, 4, 0)) / VLOOKUP(ROUND($A527,5),'main sheet'!$G:$M, 4, 0)) * K$11</f>
        <v>3.1018351012833471E-4</v>
      </c>
      <c r="L527" s="19">
        <f>((VLOOKUP(ROUND($A527 + (L$9/12),5),'main sheet'!$G:$M, 4, 0) - VLOOKUP(ROUND($A527 + (L$9/12) + (1/12),5),'main sheet'!$G:$M, 4, 0)) / VLOOKUP(ROUND($A527,5),'main sheet'!$G:$M, 4, 0)) * L$11</f>
        <v>3.0988260166535495E-4</v>
      </c>
      <c r="M527" s="19">
        <f>((VLOOKUP(ROUND($A527 + (M$9/12),5),'main sheet'!$G:$M, 4, 0) - VLOOKUP(ROUND($A527 + (M$9/12) + (1/12),5),'main sheet'!$G:$M, 4, 0)) / VLOOKUP(ROUND($A527,5),'main sheet'!$G:$M, 4, 0)) * M$11</f>
        <v>3.107309005121766E-4</v>
      </c>
      <c r="N527" s="19">
        <f>((VLOOKUP(ROUND($A527 + (N$9/12),5),'main sheet'!$G:$M, 4, 0) - VLOOKUP(ROUND($A527 + (N$9/12) + (1/12),5),'main sheet'!$G:$M, 4, 0)) / VLOOKUP(ROUND($A527,5),'main sheet'!$G:$M, 4, 0)) * N$11</f>
        <v>3.1052530315676388E-4</v>
      </c>
      <c r="O527" s="19">
        <f>((VLOOKUP(ROUND($A527 + (O$9/12),5),'main sheet'!$G:$M, 4, 0) - VLOOKUP(ROUND($A527 + (O$9/12) + (1/12),5),'main sheet'!$G:$M, 4, 0)) / VLOOKUP(ROUND($A527,5),'main sheet'!$G:$M, 4, 0)) * O$11</f>
        <v>3.1031984183664053E-4</v>
      </c>
      <c r="P527" s="19">
        <f>((VLOOKUP(ROUND($A527 + (P$9/12),5),'main sheet'!$G:$M, 4, 0) - VLOOKUP(ROUND($A527 + (P$9/12) + (1/12),5),'main sheet'!$G:$M, 4, 0)) / VLOOKUP(ROUND($A527,5),'main sheet'!$G:$M, 4, 0)) * P$11</f>
        <v>3.3559134642547641E-4</v>
      </c>
      <c r="Q527" s="19">
        <f>((VLOOKUP(ROUND($A527 + (Q$9/12),5),'main sheet'!$G:$M, 4, 0) - VLOOKUP(ROUND($A527 + (Q$9/12) + (1/12),5),'main sheet'!$G:$M, 4, 0)) / VLOOKUP(ROUND($A527,5),'main sheet'!$G:$M, 4, 0)) * Q$11</f>
        <v>3.3536929997592303E-4</v>
      </c>
      <c r="R527" s="19">
        <f>((VLOOKUP(ROUND($A527 + (R$9/12),5),'main sheet'!$G:$M, 4, 0) - VLOOKUP(ROUND($A527 + (R$9/12) + (1/12),5),'main sheet'!$G:$M, 4, 0)) / VLOOKUP(ROUND($A527,5),'main sheet'!$G:$M, 4, 0)) * R$11</f>
        <v>3.3514740044470772E-4</v>
      </c>
      <c r="S527" s="19">
        <f>((VLOOKUP(ROUND($A527 + (S$9/12),5),'main sheet'!$G:$M, 4, 0) - VLOOKUP(ROUND($A527 + (S$9/12) + (1/12),5),'main sheet'!$G:$M, 4, 0)) / VLOOKUP(ROUND($A527,5),'main sheet'!$G:$M, 4, 0)) * S$11</f>
        <v>3.3492564773508076E-4</v>
      </c>
      <c r="T527" s="19">
        <f>((VLOOKUP(ROUND($A527 + (T$9/12),5),'main sheet'!$G:$M, 4, 0) - VLOOKUP(ROUND($A527 + (T$9/12) + (1/12),5),'main sheet'!$G:$M, 4, 0)) / VLOOKUP(ROUND($A527,5),'main sheet'!$G:$M, 4, 0)) * T$11</f>
        <v>3.3470404174989641E-4</v>
      </c>
      <c r="U527" s="19">
        <f>((VLOOKUP(ROUND($A527 + (U$9/12),5),'main sheet'!$G:$M, 4, 0) - VLOOKUP(ROUND($A527 + (U$9/12) + (1/12),5),'main sheet'!$G:$M, 4, 0)) / VLOOKUP(ROUND($A527,5),'main sheet'!$G:$M, 4, 0)) * U$11</f>
        <v>3.3448258239161436E-4</v>
      </c>
      <c r="V527" s="19">
        <f>((VLOOKUP(ROUND($A527 + (V$9/12),5),'main sheet'!$G:$M, 4, 0) - VLOOKUP(ROUND($A527 + (V$9/12) + (1/12),5),'main sheet'!$G:$M, 4, 0)) / VLOOKUP(ROUND($A527,5),'main sheet'!$G:$M, 4, 0)) * V$11</f>
        <v>3.342612695636768E-4</v>
      </c>
      <c r="W527" s="19">
        <f>((VLOOKUP(ROUND($A527 + (W$9/12),5),'main sheet'!$G:$M, 4, 0) - VLOOKUP(ROUND($A527 + (W$9/12) + (1/12),5),'main sheet'!$G:$M, 4, 0)) / VLOOKUP(ROUND($A527,5),'main sheet'!$G:$M, 4, 0)) * W$11</f>
        <v>3.3404010316913054E-4</v>
      </c>
      <c r="X527" s="19">
        <f>((VLOOKUP(ROUND($A527 + (X$9/12),5),'main sheet'!$G:$M, 4, 0) - VLOOKUP(ROUND($A527 + (X$9/12) + (1/12),5),'main sheet'!$G:$M, 4, 0)) / VLOOKUP(ROUND($A527,5),'main sheet'!$G:$M, 4, 0)) * X$11</f>
        <v>3.338190831106289E-4</v>
      </c>
      <c r="Y527" s="19">
        <f>((VLOOKUP(ROUND($A527 + (Y$9/12),5),'main sheet'!$G:$M, 4, 0) - VLOOKUP(ROUND($A527 + (Y$9/12) + (1/12),5),'main sheet'!$G:$M, 4, 0)) / VLOOKUP(ROUND($A527,5),'main sheet'!$G:$M, 4, 0)) * Y$11</f>
        <v>3.3359820929180551E-4</v>
      </c>
      <c r="Z527" s="19">
        <f>((VLOOKUP(ROUND($A527 + (Z$9/12),5),'main sheet'!$G:$M, 4, 0) - VLOOKUP(ROUND($A527 + (Z$9/12) + (1/12),5),'main sheet'!$G:$M, 4, 0)) / VLOOKUP(ROUND($A527,5),'main sheet'!$G:$M, 4, 0)) * Z$11</f>
        <v>3.333774816158996E-4</v>
      </c>
      <c r="AA527" s="19">
        <f>((VLOOKUP(ROUND($A527 + (AA$9/12),5),'main sheet'!$G:$M, 4, 0) - VLOOKUP(ROUND($A527 + (AA$9/12) + (1/12),5),'main sheet'!$G:$M, 4, 0)) / VLOOKUP(ROUND($A527,5),'main sheet'!$G:$M, 4, 0)) * AA$11</f>
        <v>3.331568999857575E-4</v>
      </c>
      <c r="AB527" s="19">
        <f>((VLOOKUP(ROUND($A527 + (AB$9/12),5),'main sheet'!$G:$M, 4, 0) - VLOOKUP(ROUND($A527 + (AB$9/12) + (1/12),5),'main sheet'!$G:$M, 4, 0)) / VLOOKUP(ROUND($A527,5),'main sheet'!$G:$M, 4, 0)) * AB$11</f>
        <v>3.5385393850239283E-4</v>
      </c>
      <c r="AC527" s="19">
        <f>((VLOOKUP(ROUND($A527 + (AC$9/12),5),'main sheet'!$G:$M, 4, 0) - VLOOKUP(ROUND($A527 + (AC$9/12) + (1/12),5),'main sheet'!$G:$M, 4, 0)) / VLOOKUP(ROUND($A527,5),'main sheet'!$G:$M, 4, 0)) * AC$11</f>
        <v>3.5361980847626115E-4</v>
      </c>
      <c r="AD527" s="19">
        <f>((VLOOKUP(ROUND($A527 + (AD$9/12),5),'main sheet'!$G:$M, 4, 0) - VLOOKUP(ROUND($A527 + (AD$9/12) + (1/12),5),'main sheet'!$G:$M, 4, 0)) / VLOOKUP(ROUND($A527,5),'main sheet'!$G:$M, 4, 0)) * AD$11</f>
        <v>3.5338583336365619E-4</v>
      </c>
      <c r="AE527" s="19">
        <f>((VLOOKUP(ROUND($A527 + (AE$9/12),5),'main sheet'!$G:$M, 4, 0) - VLOOKUP(ROUND($A527 + (AE$9/12) + (1/12),5),'main sheet'!$G:$M, 4, 0)) / VLOOKUP(ROUND($A527,5),'main sheet'!$G:$M, 4, 0)) * AE$11</f>
        <v>3.5315201306253442E-4</v>
      </c>
      <c r="AF527" s="19">
        <f>((VLOOKUP(ROUND($A527 + (AF$9/12),5),'main sheet'!$G:$M, 4, 0) - VLOOKUP(ROUND($A527 + (AF$9/12) + (1/12),5),'main sheet'!$G:$M, 4, 0)) / VLOOKUP(ROUND($A527,5),'main sheet'!$G:$M, 4, 0)) * AF$11</f>
        <v>3.5291834747046345E-4</v>
      </c>
      <c r="AH527" s="18">
        <f t="shared" ref="AH527:AH590" si="16">A527</f>
        <v>42.833333333333336</v>
      </c>
      <c r="AI527" s="19">
        <f t="shared" ref="AI527:AI590" si="17">SUM(C527:AF527)</f>
        <v>9.7888446824718495E-3</v>
      </c>
    </row>
    <row r="528" spans="1:35" x14ac:dyDescent="0.3">
      <c r="A528" s="19">
        <v>42.916666666666664</v>
      </c>
      <c r="C528" s="19">
        <f>((VLOOKUP(ROUND($A528 + (C$9/12),5),'main sheet'!$G:$M, 4, 0) - VLOOKUP(ROUND($A528 + (C$9/12) + (1/12),5),'main sheet'!$G:$M, 4, 0)) / VLOOKUP(ROUND($A528,5),'main sheet'!$G:$M, 4, 0)) * C$11</f>
        <v>3.1268843722959719E-4</v>
      </c>
      <c r="D528" s="19">
        <f>((VLOOKUP(ROUND($A528 + (D$9/12),5),'main sheet'!$G:$M, 4, 0) - VLOOKUP(ROUND($A528 + (D$9/12) + (1/12),5),'main sheet'!$G:$M, 4, 0)) / VLOOKUP(ROUND($A528,5),'main sheet'!$G:$M, 4, 0)) * D$11</f>
        <v>3.123850987410514E-4</v>
      </c>
      <c r="E528" s="19">
        <f>((VLOOKUP(ROUND($A528 + (E$9/12),5),'main sheet'!$G:$M, 4, 0) - VLOOKUP(ROUND($A528 + (E$9/12) + (1/12),5),'main sheet'!$G:$M, 4, 0)) / VLOOKUP(ROUND($A528,5),'main sheet'!$G:$M, 4, 0)) * E$11</f>
        <v>3.1208205452093457E-4</v>
      </c>
      <c r="F528" s="19">
        <f>((VLOOKUP(ROUND($A528 + (F$9/12),5),'main sheet'!$G:$M, 4, 0) - VLOOKUP(ROUND($A528 + (F$9/12) + (1/12),5),'main sheet'!$G:$M, 4, 0)) / VLOOKUP(ROUND($A528,5),'main sheet'!$G:$M, 4, 0)) * F$11</f>
        <v>3.1177930428331413E-4</v>
      </c>
      <c r="G528" s="19">
        <f>((VLOOKUP(ROUND($A528 + (G$9/12),5),'main sheet'!$G:$M, 4, 0) - VLOOKUP(ROUND($A528 + (G$9/12) + (1/12),5),'main sheet'!$G:$M, 4, 0)) / VLOOKUP(ROUND($A528,5),'main sheet'!$G:$M, 4, 0)) * G$11</f>
        <v>3.1147684774299856E-4</v>
      </c>
      <c r="H528" s="19">
        <f>((VLOOKUP(ROUND($A528 + (H$9/12),5),'main sheet'!$G:$M, 4, 0) - VLOOKUP(ROUND($A528 + (H$9/12) + (1/12),5),'main sheet'!$G:$M, 4, 0)) / VLOOKUP(ROUND($A528,5),'main sheet'!$G:$M, 4, 0)) * H$11</f>
        <v>3.1117468461553467E-4</v>
      </c>
      <c r="I528" s="19">
        <f>((VLOOKUP(ROUND($A528 + (I$9/12),5),'main sheet'!$G:$M, 4, 0) - VLOOKUP(ROUND($A528 + (I$9/12) + (1/12),5),'main sheet'!$G:$M, 4, 0)) / VLOOKUP(ROUND($A528,5),'main sheet'!$G:$M, 4, 0)) * I$11</f>
        <v>3.1087281461582116E-4</v>
      </c>
      <c r="J528" s="19">
        <f>((VLOOKUP(ROUND($A528 + (J$9/12),5),'main sheet'!$G:$M, 4, 0) - VLOOKUP(ROUND($A528 + (J$9/12) + (1/12),5),'main sheet'!$G:$M, 4, 0)) / VLOOKUP(ROUND($A528,5),'main sheet'!$G:$M, 4, 0)) * J$11</f>
        <v>3.1057123745949574E-4</v>
      </c>
      <c r="K528" s="19">
        <f>((VLOOKUP(ROUND($A528 + (K$9/12),5),'main sheet'!$G:$M, 4, 0) - VLOOKUP(ROUND($A528 + (K$9/12) + (1/12),5),'main sheet'!$G:$M, 4, 0)) / VLOOKUP(ROUND($A528,5),'main sheet'!$G:$M, 4, 0)) * K$11</f>
        <v>3.1026995286293234E-4</v>
      </c>
      <c r="L528" s="19">
        <f>((VLOOKUP(ROUND($A528 + (L$9/12),5),'main sheet'!$G:$M, 4, 0) - VLOOKUP(ROUND($A528 + (L$9/12) + (1/12),5),'main sheet'!$G:$M, 4, 0)) / VLOOKUP(ROUND($A528,5),'main sheet'!$G:$M, 4, 0)) * L$11</f>
        <v>3.0996896054185855E-4</v>
      </c>
      <c r="M528" s="19">
        <f>((VLOOKUP(ROUND($A528 + (M$9/12),5),'main sheet'!$G:$M, 4, 0) - VLOOKUP(ROUND($A528 + (M$9/12) + (1/12),5),'main sheet'!$G:$M, 4, 0)) / VLOOKUP(ROUND($A528,5),'main sheet'!$G:$M, 4, 0)) * M$11</f>
        <v>3.1081749579462006E-4</v>
      </c>
      <c r="N528" s="19">
        <f>((VLOOKUP(ROUND($A528 + (N$9/12),5),'main sheet'!$G:$M, 4, 0) - VLOOKUP(ROUND($A528 + (N$9/12) + (1/12),5),'main sheet'!$G:$M, 4, 0)) / VLOOKUP(ROUND($A528,5),'main sheet'!$G:$M, 4, 0)) * N$11</f>
        <v>3.1061184114311759E-4</v>
      </c>
      <c r="O528" s="19">
        <f>((VLOOKUP(ROUND($A528 + (O$9/12),5),'main sheet'!$G:$M, 4, 0) - VLOOKUP(ROUND($A528 + (O$9/12) + (1/12),5),'main sheet'!$G:$M, 4, 0)) / VLOOKUP(ROUND($A528,5),'main sheet'!$G:$M, 4, 0)) * O$11</f>
        <v>3.3590712526783461E-4</v>
      </c>
      <c r="P528" s="19">
        <f>((VLOOKUP(ROUND($A528 + (P$9/12),5),'main sheet'!$G:$M, 4, 0) - VLOOKUP(ROUND($A528 + (P$9/12) + (1/12),5),'main sheet'!$G:$M, 4, 0)) / VLOOKUP(ROUND($A528,5),'main sheet'!$G:$M, 4, 0)) * P$11</f>
        <v>3.3568486988091865E-4</v>
      </c>
      <c r="Q528" s="19">
        <f>((VLOOKUP(ROUND($A528 + (Q$9/12),5),'main sheet'!$G:$M, 4, 0) - VLOOKUP(ROUND($A528 + (Q$9/12) + (1/12),5),'main sheet'!$G:$M, 4, 0)) / VLOOKUP(ROUND($A528,5),'main sheet'!$G:$M, 4, 0)) * Q$11</f>
        <v>3.3546276155058558E-4</v>
      </c>
      <c r="R528" s="19">
        <f>((VLOOKUP(ROUND($A528 + (R$9/12),5),'main sheet'!$G:$M, 4, 0) - VLOOKUP(ROUND($A528 + (R$9/12) + (1/12),5),'main sheet'!$G:$M, 4, 0)) / VLOOKUP(ROUND($A528,5),'main sheet'!$G:$M, 4, 0)) * R$11</f>
        <v>3.3524080017999442E-4</v>
      </c>
      <c r="S528" s="19">
        <f>((VLOOKUP(ROUND($A528 + (S$9/12),5),'main sheet'!$G:$M, 4, 0) - VLOOKUP(ROUND($A528 + (S$9/12) + (1/12),5),'main sheet'!$G:$M, 4, 0)) / VLOOKUP(ROUND($A528,5),'main sheet'!$G:$M, 4, 0)) * S$11</f>
        <v>3.35018985671908E-4</v>
      </c>
      <c r="T528" s="19">
        <f>((VLOOKUP(ROUND($A528 + (T$9/12),5),'main sheet'!$G:$M, 4, 0) - VLOOKUP(ROUND($A528 + (T$9/12) + (1/12),5),'main sheet'!$G:$M, 4, 0)) / VLOOKUP(ROUND($A528,5),'main sheet'!$G:$M, 4, 0)) * T$11</f>
        <v>3.3479731792869429E-4</v>
      </c>
      <c r="U528" s="19">
        <f>((VLOOKUP(ROUND($A528 + (U$9/12),5),'main sheet'!$G:$M, 4, 0) - VLOOKUP(ROUND($A528 + (U$9/12) + (1/12),5),'main sheet'!$G:$M, 4, 0)) / VLOOKUP(ROUND($A528,5),'main sheet'!$G:$M, 4, 0)) * U$11</f>
        <v>3.3457579685370459E-4</v>
      </c>
      <c r="V528" s="19">
        <f>((VLOOKUP(ROUND($A528 + (V$9/12),5),'main sheet'!$G:$M, 4, 0) - VLOOKUP(ROUND($A528 + (V$9/12) + (1/12),5),'main sheet'!$G:$M, 4, 0)) / VLOOKUP(ROUND($A528,5),'main sheet'!$G:$M, 4, 0)) * V$11</f>
        <v>3.3435442234989456E-4</v>
      </c>
      <c r="W528" s="19">
        <f>((VLOOKUP(ROUND($A528 + (W$9/12),5),'main sheet'!$G:$M, 4, 0) - VLOOKUP(ROUND($A528 + (W$9/12) + (1/12),5),'main sheet'!$G:$M, 4, 0)) / VLOOKUP(ROUND($A528,5),'main sheet'!$G:$M, 4, 0)) * W$11</f>
        <v>3.3413319431982588E-4</v>
      </c>
      <c r="X528" s="19">
        <f>((VLOOKUP(ROUND($A528 + (X$9/12),5),'main sheet'!$G:$M, 4, 0) - VLOOKUP(ROUND($A528 + (X$9/12) + (1/12),5),'main sheet'!$G:$M, 4, 0)) / VLOOKUP(ROUND($A528,5),'main sheet'!$G:$M, 4, 0)) * X$11</f>
        <v>3.3391211266704145E-4</v>
      </c>
      <c r="Y528" s="19">
        <f>((VLOOKUP(ROUND($A528 + (Y$9/12),5),'main sheet'!$G:$M, 4, 0) - VLOOKUP(ROUND($A528 + (Y$9/12) + (1/12),5),'main sheet'!$G:$M, 4, 0)) / VLOOKUP(ROUND($A528,5),'main sheet'!$G:$M, 4, 0)) * Y$11</f>
        <v>3.3369117729468946E-4</v>
      </c>
      <c r="Z528" s="19">
        <f>((VLOOKUP(ROUND($A528 + (Z$9/12),5),'main sheet'!$G:$M, 4, 0) - VLOOKUP(ROUND($A528 + (Z$9/12) + (1/12),5),'main sheet'!$G:$M, 4, 0)) / VLOOKUP(ROUND($A528,5),'main sheet'!$G:$M, 4, 0)) * Z$11</f>
        <v>3.3347038810552492E-4</v>
      </c>
      <c r="AA528" s="19">
        <f>((VLOOKUP(ROUND($A528 + (AA$9/12),5),'main sheet'!$G:$M, 4, 0) - VLOOKUP(ROUND($A528 + (AA$9/12) + (1/12),5),'main sheet'!$G:$M, 4, 0)) / VLOOKUP(ROUND($A528,5),'main sheet'!$G:$M, 4, 0)) * AA$11</f>
        <v>3.5418690175741818E-4</v>
      </c>
      <c r="AB528" s="19">
        <f>((VLOOKUP(ROUND($A528 + (AB$9/12),5),'main sheet'!$G:$M, 4, 0) - VLOOKUP(ROUND($A528 + (AB$9/12) + (1/12),5),'main sheet'!$G:$M, 4, 0)) / VLOOKUP(ROUND($A528,5),'main sheet'!$G:$M, 4, 0)) * AB$11</f>
        <v>3.5395255142373267E-4</v>
      </c>
      <c r="AC528" s="19">
        <f>((VLOOKUP(ROUND($A528 + (AC$9/12),5),'main sheet'!$G:$M, 4, 0) - VLOOKUP(ROUND($A528 + (AC$9/12) + (1/12),5),'main sheet'!$G:$M, 4, 0)) / VLOOKUP(ROUND($A528,5),'main sheet'!$G:$M, 4, 0)) * AC$11</f>
        <v>3.5371835614934167E-4</v>
      </c>
      <c r="AD528" s="19">
        <f>((VLOOKUP(ROUND($A528 + (AD$9/12),5),'main sheet'!$G:$M, 4, 0) - VLOOKUP(ROUND($A528 + (AD$9/12) + (1/12),5),'main sheet'!$G:$M, 4, 0)) / VLOOKUP(ROUND($A528,5),'main sheet'!$G:$M, 4, 0)) * AD$11</f>
        <v>3.5348431583210569E-4</v>
      </c>
      <c r="AE528" s="19">
        <f>((VLOOKUP(ROUND($A528 + (AE$9/12),5),'main sheet'!$G:$M, 4, 0) - VLOOKUP(ROUND($A528 + (AE$9/12) + (1/12),5),'main sheet'!$G:$M, 4, 0)) / VLOOKUP(ROUND($A528,5),'main sheet'!$G:$M, 4, 0)) * AE$11</f>
        <v>3.5325043036949595E-4</v>
      </c>
      <c r="AF528" s="19">
        <f>((VLOOKUP(ROUND($A528 + (AF$9/12),5),'main sheet'!$G:$M, 4, 0) - VLOOKUP(ROUND($A528 + (AF$9/12) + (1/12),5),'main sheet'!$G:$M, 4, 0)) / VLOOKUP(ROUND($A528,5),'main sheet'!$G:$M, 4, 0)) * AF$11</f>
        <v>3.5301669965859598E-4</v>
      </c>
      <c r="AH528" s="18">
        <f t="shared" si="16"/>
        <v>42.916666666666664</v>
      </c>
      <c r="AI528" s="19">
        <f t="shared" si="17"/>
        <v>9.8725569368125835E-3</v>
      </c>
    </row>
    <row r="529" spans="1:35" x14ac:dyDescent="0.3">
      <c r="A529" s="19">
        <v>43</v>
      </c>
      <c r="C529" s="19">
        <f>((VLOOKUP(ROUND($A529 + (C$9/12),5),'main sheet'!$G:$M, 4, 0) - VLOOKUP(ROUND($A529 + (C$9/12) + (1/12),5),'main sheet'!$G:$M, 4, 0)) / VLOOKUP(ROUND($A529,5),'main sheet'!$G:$M, 4, 0)) * C$11</f>
        <v>3.1277560233477667E-4</v>
      </c>
      <c r="D529" s="19">
        <f>((VLOOKUP(ROUND($A529 + (D$9/12),5),'main sheet'!$G:$M, 4, 0) - VLOOKUP(ROUND($A529 + (D$9/12) + (1/12),5),'main sheet'!$G:$M, 4, 0)) / VLOOKUP(ROUND($A529,5),'main sheet'!$G:$M, 4, 0)) * D$11</f>
        <v>3.1247217928782878E-4</v>
      </c>
      <c r="E529" s="19">
        <f>((VLOOKUP(ROUND($A529 + (E$9/12),5),'main sheet'!$G:$M, 4, 0) - VLOOKUP(ROUND($A529 + (E$9/12) + (1/12),5),'main sheet'!$G:$M, 4, 0)) / VLOOKUP(ROUND($A529,5),'main sheet'!$G:$M, 4, 0)) * E$11</f>
        <v>3.1216905059087638E-4</v>
      </c>
      <c r="F529" s="19">
        <f>((VLOOKUP(ROUND($A529 + (F$9/12),5),'main sheet'!$G:$M, 4, 0) - VLOOKUP(ROUND($A529 + (F$9/12) + (1/12),5),'main sheet'!$G:$M, 4, 0)) / VLOOKUP(ROUND($A529,5),'main sheet'!$G:$M, 4, 0)) * F$11</f>
        <v>3.1186621595837136E-4</v>
      </c>
      <c r="G529" s="19">
        <f>((VLOOKUP(ROUND($A529 + (G$9/12),5),'main sheet'!$G:$M, 4, 0) - VLOOKUP(ROUND($A529 + (G$9/12) + (1/12),5),'main sheet'!$G:$M, 4, 0)) / VLOOKUP(ROUND($A529,5),'main sheet'!$G:$M, 4, 0)) * G$11</f>
        <v>3.1156367510550486E-4</v>
      </c>
      <c r="H529" s="19">
        <f>((VLOOKUP(ROUND($A529 + (H$9/12),5),'main sheet'!$G:$M, 4, 0) - VLOOKUP(ROUND($A529 + (H$9/12) + (1/12),5),'main sheet'!$G:$M, 4, 0)) / VLOOKUP(ROUND($A529,5),'main sheet'!$G:$M, 4, 0)) * H$11</f>
        <v>3.1126142774681942E-4</v>
      </c>
      <c r="I529" s="19">
        <f>((VLOOKUP(ROUND($A529 + (I$9/12),5),'main sheet'!$G:$M, 4, 0) - VLOOKUP(ROUND($A529 + (I$9/12) + (1/12),5),'main sheet'!$G:$M, 4, 0)) / VLOOKUP(ROUND($A529,5),'main sheet'!$G:$M, 4, 0)) * I$11</f>
        <v>3.1095947359759715E-4</v>
      </c>
      <c r="J529" s="19">
        <f>((VLOOKUP(ROUND($A529 + (J$9/12),5),'main sheet'!$G:$M, 4, 0) - VLOOKUP(ROUND($A529 + (J$9/12) + (1/12),5),'main sheet'!$G:$M, 4, 0)) / VLOOKUP(ROUND($A529,5),'main sheet'!$G:$M, 4, 0)) * J$11</f>
        <v>3.1065781237385725E-4</v>
      </c>
      <c r="K529" s="19">
        <f>((VLOOKUP(ROUND($A529 + (K$9/12),5),'main sheet'!$G:$M, 4, 0) - VLOOKUP(ROUND($A529 + (K$9/12) + (1/12),5),'main sheet'!$G:$M, 4, 0)) / VLOOKUP(ROUND($A529,5),'main sheet'!$G:$M, 4, 0)) * K$11</f>
        <v>3.103564437909722E-4</v>
      </c>
      <c r="L529" s="19">
        <f>((VLOOKUP(ROUND($A529 + (L$9/12),5),'main sheet'!$G:$M, 4, 0) - VLOOKUP(ROUND($A529 + (L$9/12) + (1/12),5),'main sheet'!$G:$M, 4, 0)) / VLOOKUP(ROUND($A529,5),'main sheet'!$G:$M, 4, 0)) * L$11</f>
        <v>3.1005536756505196E-4</v>
      </c>
      <c r="M529" s="19">
        <f>((VLOOKUP(ROUND($A529 + (M$9/12),5),'main sheet'!$G:$M, 4, 0) - VLOOKUP(ROUND($A529 + (M$9/12) + (1/12),5),'main sheet'!$G:$M, 4, 0)) / VLOOKUP(ROUND($A529,5),'main sheet'!$G:$M, 4, 0)) * M$11</f>
        <v>3.1090413935601547E-4</v>
      </c>
      <c r="N529" s="19">
        <f>((VLOOKUP(ROUND($A529 + (N$9/12),5),'main sheet'!$G:$M, 4, 0) - VLOOKUP(ROUND($A529 + (N$9/12) + (1/12),5),'main sheet'!$G:$M, 4, 0)) / VLOOKUP(ROUND($A529,5),'main sheet'!$G:$M, 4, 0)) * N$11</f>
        <v>3.3622322735864387E-4</v>
      </c>
      <c r="O529" s="19">
        <f>((VLOOKUP(ROUND($A529 + (O$9/12),5),'main sheet'!$G:$M, 4, 0) - VLOOKUP(ROUND($A529 + (O$9/12) + (1/12),5),'main sheet'!$G:$M, 4, 0)) / VLOOKUP(ROUND($A529,5),'main sheet'!$G:$M, 4, 0)) * O$11</f>
        <v>3.360007628204858E-4</v>
      </c>
      <c r="P529" s="19">
        <f>((VLOOKUP(ROUND($A529 + (P$9/12),5),'main sheet'!$G:$M, 4, 0) - VLOOKUP(ROUND($A529 + (P$9/12) + (1/12),5),'main sheet'!$G:$M, 4, 0)) / VLOOKUP(ROUND($A529,5),'main sheet'!$G:$M, 4, 0)) * P$11</f>
        <v>3.3577844547729666E-4</v>
      </c>
      <c r="Q529" s="19">
        <f>((VLOOKUP(ROUND($A529 + (Q$9/12),5),'main sheet'!$G:$M, 4, 0) - VLOOKUP(ROUND($A529 + (Q$9/12) + (1/12),5),'main sheet'!$G:$M, 4, 0)) / VLOOKUP(ROUND($A529,5),'main sheet'!$G:$M, 4, 0)) * Q$11</f>
        <v>3.3555627523214451E-4</v>
      </c>
      <c r="R529" s="19">
        <f>((VLOOKUP(ROUND($A529 + (R$9/12),5),'main sheet'!$G:$M, 4, 0) - VLOOKUP(ROUND($A529 + (R$9/12) + (1/12),5),'main sheet'!$G:$M, 4, 0)) / VLOOKUP(ROUND($A529,5),'main sheet'!$G:$M, 4, 0)) * R$11</f>
        <v>3.3533425198770068E-4</v>
      </c>
      <c r="S529" s="19">
        <f>((VLOOKUP(ROUND($A529 + (S$9/12),5),'main sheet'!$G:$M, 4, 0) - VLOOKUP(ROUND($A529 + (S$9/12) + (1/12),5),'main sheet'!$G:$M, 4, 0)) / VLOOKUP(ROUND($A529,5),'main sheet'!$G:$M, 4, 0)) * S$11</f>
        <v>3.3511237564624115E-4</v>
      </c>
      <c r="T529" s="19">
        <f>((VLOOKUP(ROUND($A529 + (T$9/12),5),'main sheet'!$G:$M, 4, 0) - VLOOKUP(ROUND($A529 + (T$9/12) + (1/12),5),'main sheet'!$G:$M, 4, 0)) / VLOOKUP(ROUND($A529,5),'main sheet'!$G:$M, 4, 0)) * T$11</f>
        <v>3.3489064611102629E-4</v>
      </c>
      <c r="U529" s="19">
        <f>((VLOOKUP(ROUND($A529 + (U$9/12),5),'main sheet'!$G:$M, 4, 0) - VLOOKUP(ROUND($A529 + (U$9/12) + (1/12),5),'main sheet'!$G:$M, 4, 0)) / VLOOKUP(ROUND($A529,5),'main sheet'!$G:$M, 4, 0)) * U$11</f>
        <v>3.3466906328492044E-4</v>
      </c>
      <c r="V529" s="19">
        <f>((VLOOKUP(ROUND($A529 + (V$9/12),5),'main sheet'!$G:$M, 4, 0) - VLOOKUP(ROUND($A529 + (V$9/12) + (1/12),5),'main sheet'!$G:$M, 4, 0)) / VLOOKUP(ROUND($A529,5),'main sheet'!$G:$M, 4, 0)) * V$11</f>
        <v>3.3444762707039364E-4</v>
      </c>
      <c r="W529" s="19">
        <f>((VLOOKUP(ROUND($A529 + (W$9/12),5),'main sheet'!$G:$M, 4, 0) - VLOOKUP(ROUND($A529 + (W$9/12) + (1/12),5),'main sheet'!$G:$M, 4, 0)) / VLOOKUP(ROUND($A529,5),'main sheet'!$G:$M, 4, 0)) * W$11</f>
        <v>3.3422633737089795E-4</v>
      </c>
      <c r="X529" s="19">
        <f>((VLOOKUP(ROUND($A529 + (X$9/12),5),'main sheet'!$G:$M, 4, 0) - VLOOKUP(ROUND($A529 + (X$9/12) + (1/12),5),'main sheet'!$G:$M, 4, 0)) / VLOOKUP(ROUND($A529,5),'main sheet'!$G:$M, 4, 0)) * X$11</f>
        <v>3.3400519408949058E-4</v>
      </c>
      <c r="Y529" s="19">
        <f>((VLOOKUP(ROUND($A529 + (Y$9/12),5),'main sheet'!$G:$M, 4, 0) - VLOOKUP(ROUND($A529 + (Y$9/12) + (1/12),5),'main sheet'!$G:$M, 4, 0)) / VLOOKUP(ROUND($A529,5),'main sheet'!$G:$M, 4, 0)) * Y$11</f>
        <v>3.337841971288348E-4</v>
      </c>
      <c r="Z529" s="19">
        <f>((VLOOKUP(ROUND($A529 + (Z$9/12),5),'main sheet'!$G:$M, 4, 0) - VLOOKUP(ROUND($A529 + (Z$9/12) + (1/12),5),'main sheet'!$G:$M, 4, 0)) / VLOOKUP(ROUND($A529,5),'main sheet'!$G:$M, 4, 0)) * Z$11</f>
        <v>3.5452020585179697E-4</v>
      </c>
      <c r="AA529" s="19">
        <f>((VLOOKUP(ROUND($A529 + (AA$9/12),5),'main sheet'!$G:$M, 4, 0) - VLOOKUP(ROUND($A529 + (AA$9/12) + (1/12),5),'main sheet'!$G:$M, 4, 0)) / VLOOKUP(ROUND($A529,5),'main sheet'!$G:$M, 4, 0)) * AA$11</f>
        <v>3.5428563498503881E-4</v>
      </c>
      <c r="AB529" s="19">
        <f>((VLOOKUP(ROUND($A529 + (AB$9/12),5),'main sheet'!$G:$M, 4, 0) - VLOOKUP(ROUND($A529 + (AB$9/12) + (1/12),5),'main sheet'!$G:$M, 4, 0)) / VLOOKUP(ROUND($A529,5),'main sheet'!$G:$M, 4, 0)) * AB$11</f>
        <v>3.5405121932349223E-4</v>
      </c>
      <c r="AC529" s="19">
        <f>((VLOOKUP(ROUND($A529 + (AC$9/12),5),'main sheet'!$G:$M, 4, 0) - VLOOKUP(ROUND($A529 + (AC$9/12) + (1/12),5),'main sheet'!$G:$M, 4, 0)) / VLOOKUP(ROUND($A529,5),'main sheet'!$G:$M, 4, 0)) * AC$11</f>
        <v>3.5381695876492153E-4</v>
      </c>
      <c r="AD529" s="19">
        <f>((VLOOKUP(ROUND($A529 + (AD$9/12),5),'main sheet'!$G:$M, 4, 0) - VLOOKUP(ROUND($A529 + (AD$9/12) + (1/12),5),'main sheet'!$G:$M, 4, 0)) / VLOOKUP(ROUND($A529,5),'main sheet'!$G:$M, 4, 0)) * AD$11</f>
        <v>3.5358285320670138E-4</v>
      </c>
      <c r="AE529" s="19">
        <f>((VLOOKUP(ROUND($A529 + (AE$9/12),5),'main sheet'!$G:$M, 4, 0) - VLOOKUP(ROUND($A529 + (AE$9/12) + (1/12),5),'main sheet'!$G:$M, 4, 0)) / VLOOKUP(ROUND($A529,5),'main sheet'!$G:$M, 4, 0)) * AE$11</f>
        <v>3.5334890254581881E-4</v>
      </c>
      <c r="AF529" s="19">
        <f>((VLOOKUP(ROUND($A529 + (AF$9/12),5),'main sheet'!$G:$M, 4, 0) - VLOOKUP(ROUND($A529 + (AF$9/12) + (1/12),5),'main sheet'!$G:$M, 4, 0)) / VLOOKUP(ROUND($A529,5),'main sheet'!$G:$M, 4, 0)) * AF$11</f>
        <v>3.5311510668024063E-4</v>
      </c>
      <c r="AH529" s="18">
        <f t="shared" si="16"/>
        <v>43</v>
      </c>
      <c r="AI529" s="19">
        <f t="shared" si="17"/>
        <v>9.9217906726437582E-3</v>
      </c>
    </row>
    <row r="530" spans="1:35" x14ac:dyDescent="0.3">
      <c r="A530" s="19">
        <v>43.083333333333336</v>
      </c>
      <c r="C530" s="19">
        <f>((VLOOKUP(ROUND($A530 + (C$9/12),5),'main sheet'!$G:$M, 4, 0) - VLOOKUP(ROUND($A530 + (C$9/12) + (1/12),5),'main sheet'!$G:$M, 4, 0)) / VLOOKUP(ROUND($A530,5),'main sheet'!$G:$M, 4, 0)) * C$11</f>
        <v>3.1287365172259817E-4</v>
      </c>
      <c r="D530" s="19">
        <f>((VLOOKUP(ROUND($A530 + (D$9/12),5),'main sheet'!$G:$M, 4, 0) - VLOOKUP(ROUND($A530 + (D$9/12) + (1/12),5),'main sheet'!$G:$M, 4, 0)) / VLOOKUP(ROUND($A530,5),'main sheet'!$G:$M, 4, 0)) * D$11</f>
        <v>3.125701335579617E-4</v>
      </c>
      <c r="E530" s="19">
        <f>((VLOOKUP(ROUND($A530 + (E$9/12),5),'main sheet'!$G:$M, 4, 0) - VLOOKUP(ROUND($A530 + (E$9/12) + (1/12),5),'main sheet'!$G:$M, 4, 0)) / VLOOKUP(ROUND($A530,5),'main sheet'!$G:$M, 4, 0)) * E$11</f>
        <v>3.1226690983559419E-4</v>
      </c>
      <c r="F530" s="19">
        <f>((VLOOKUP(ROUND($A530 + (F$9/12),5),'main sheet'!$G:$M, 4, 0) - VLOOKUP(ROUND($A530 + (F$9/12) + (1/12),5),'main sheet'!$G:$M, 4, 0)) / VLOOKUP(ROUND($A530,5),'main sheet'!$G:$M, 4, 0)) * F$11</f>
        <v>3.1196398027032114E-4</v>
      </c>
      <c r="G530" s="19">
        <f>((VLOOKUP(ROUND($A530 + (G$9/12),5),'main sheet'!$G:$M, 4, 0) - VLOOKUP(ROUND($A530 + (G$9/12) + (1/12),5),'main sheet'!$G:$M, 4, 0)) / VLOOKUP(ROUND($A530,5),'main sheet'!$G:$M, 4, 0)) * G$11</f>
        <v>3.1166134457631808E-4</v>
      </c>
      <c r="H530" s="19">
        <f>((VLOOKUP(ROUND($A530 + (H$9/12),5),'main sheet'!$G:$M, 4, 0) - VLOOKUP(ROUND($A530 + (H$9/12) + (1/12),5),'main sheet'!$G:$M, 4, 0)) / VLOOKUP(ROUND($A530,5),'main sheet'!$G:$M, 4, 0)) * H$11</f>
        <v>3.113590024685013E-4</v>
      </c>
      <c r="I530" s="19">
        <f>((VLOOKUP(ROUND($A530 + (I$9/12),5),'main sheet'!$G:$M, 4, 0) - VLOOKUP(ROUND($A530 + (I$9/12) + (1/12),5),'main sheet'!$G:$M, 4, 0)) / VLOOKUP(ROUND($A530,5),'main sheet'!$G:$M, 4, 0)) * I$11</f>
        <v>3.1105695366252534E-4</v>
      </c>
      <c r="J530" s="19">
        <f>((VLOOKUP(ROUND($A530 + (J$9/12),5),'main sheet'!$G:$M, 4, 0) - VLOOKUP(ROUND($A530 + (J$9/12) + (1/12),5),'main sheet'!$G:$M, 4, 0)) / VLOOKUP(ROUND($A530,5),'main sheet'!$G:$M, 4, 0)) * J$11</f>
        <v>3.1075519787339683E-4</v>
      </c>
      <c r="K530" s="19">
        <f>((VLOOKUP(ROUND($A530 + (K$9/12),5),'main sheet'!$G:$M, 4, 0) - VLOOKUP(ROUND($A530 + (K$9/12) + (1/12),5),'main sheet'!$G:$M, 4, 0)) / VLOOKUP(ROUND($A530,5),'main sheet'!$G:$M, 4, 0)) * K$11</f>
        <v>3.1045373481686093E-4</v>
      </c>
      <c r="L530" s="19">
        <f>((VLOOKUP(ROUND($A530 + (L$9/12),5),'main sheet'!$G:$M, 4, 0) - VLOOKUP(ROUND($A530 + (L$9/12) + (1/12),5),'main sheet'!$G:$M, 4, 0)) / VLOOKUP(ROUND($A530,5),'main sheet'!$G:$M, 4, 0)) * L$11</f>
        <v>3.1015256420939888E-4</v>
      </c>
      <c r="M530" s="19">
        <f>((VLOOKUP(ROUND($A530 + (M$9/12),5),'main sheet'!$G:$M, 4, 0) - VLOOKUP(ROUND($A530 + (M$9/12) + (1/12),5),'main sheet'!$G:$M, 4, 0)) / VLOOKUP(ROUND($A530,5),'main sheet'!$G:$M, 4, 0)) * M$11</f>
        <v>3.3655130876042709E-4</v>
      </c>
      <c r="N530" s="19">
        <f>((VLOOKUP(ROUND($A530 + (N$9/12),5),'main sheet'!$G:$M, 4, 0) - VLOOKUP(ROUND($A530 + (N$9/12) + (1/12),5),'main sheet'!$G:$M, 4, 0)) / VLOOKUP(ROUND($A530,5),'main sheet'!$G:$M, 4, 0)) * N$11</f>
        <v>3.3632862714482879E-4</v>
      </c>
      <c r="O530" s="19">
        <f>((VLOOKUP(ROUND($A530 + (O$9/12),5),'main sheet'!$G:$M, 4, 0) - VLOOKUP(ROUND($A530 + (O$9/12) + (1/12),5),'main sheet'!$G:$M, 4, 0)) / VLOOKUP(ROUND($A530,5),'main sheet'!$G:$M, 4, 0)) * O$11</f>
        <v>3.361060928678301E-4</v>
      </c>
      <c r="P530" s="19">
        <f>((VLOOKUP(ROUND($A530 + (P$9/12),5),'main sheet'!$G:$M, 4, 0) - VLOOKUP(ROUND($A530 + (P$9/12) + (1/12),5),'main sheet'!$G:$M, 4, 0)) / VLOOKUP(ROUND($A530,5),'main sheet'!$G:$M, 4, 0)) * P$11</f>
        <v>3.3588370583240428E-4</v>
      </c>
      <c r="Q530" s="19">
        <f>((VLOOKUP(ROUND($A530 + (Q$9/12),5),'main sheet'!$G:$M, 4, 0) - VLOOKUP(ROUND($A530 + (Q$9/12) + (1/12),5),'main sheet'!$G:$M, 4, 0)) / VLOOKUP(ROUND($A530,5),'main sheet'!$G:$M, 4, 0)) * Q$11</f>
        <v>3.3566146594112776E-4</v>
      </c>
      <c r="R530" s="19">
        <f>((VLOOKUP(ROUND($A530 + (R$9/12),5),'main sheet'!$G:$M, 4, 0) - VLOOKUP(ROUND($A530 + (R$9/12) + (1/12),5),'main sheet'!$G:$M, 4, 0)) / VLOOKUP(ROUND($A530,5),'main sheet'!$G:$M, 4, 0)) * R$11</f>
        <v>3.3543937309618127E-4</v>
      </c>
      <c r="S530" s="19">
        <f>((VLOOKUP(ROUND($A530 + (S$9/12),5),'main sheet'!$G:$M, 4, 0) - VLOOKUP(ROUND($A530 + (S$9/12) + (1/12),5),'main sheet'!$G:$M, 4, 0)) / VLOOKUP(ROUND($A530,5),'main sheet'!$G:$M, 4, 0)) * S$11</f>
        <v>3.352174272007307E-4</v>
      </c>
      <c r="T530" s="19">
        <f>((VLOOKUP(ROUND($A530 + (T$9/12),5),'main sheet'!$G:$M, 4, 0) - VLOOKUP(ROUND($A530 + (T$9/12) + (1/12),5),'main sheet'!$G:$M, 4, 0)) / VLOOKUP(ROUND($A530,5),'main sheet'!$G:$M, 4, 0)) * T$11</f>
        <v>3.3499562815754561E-4</v>
      </c>
      <c r="U530" s="19">
        <f>((VLOOKUP(ROUND($A530 + (U$9/12),5),'main sheet'!$G:$M, 4, 0) - VLOOKUP(ROUND($A530 + (U$9/12) + (1/12),5),'main sheet'!$G:$M, 4, 0)) / VLOOKUP(ROUND($A530,5),'main sheet'!$G:$M, 4, 0)) * U$11</f>
        <v>3.347739758690008E-4</v>
      </c>
      <c r="V530" s="19">
        <f>((VLOOKUP(ROUND($A530 + (V$9/12),5),'main sheet'!$G:$M, 4, 0) - VLOOKUP(ROUND($A530 + (V$9/12) + (1/12),5),'main sheet'!$G:$M, 4, 0)) / VLOOKUP(ROUND($A530,5),'main sheet'!$G:$M, 4, 0)) * V$11</f>
        <v>3.345524702384543E-4</v>
      </c>
      <c r="W530" s="19">
        <f>((VLOOKUP(ROUND($A530 + (W$9/12),5),'main sheet'!$G:$M, 4, 0) - VLOOKUP(ROUND($A530 + (W$9/12) + (1/12),5),'main sheet'!$G:$M, 4, 0)) / VLOOKUP(ROUND($A530,5),'main sheet'!$G:$M, 4, 0)) * W$11</f>
        <v>3.3433111116886848E-4</v>
      </c>
      <c r="X530" s="19">
        <f>((VLOOKUP(ROUND($A530 + (X$9/12),5),'main sheet'!$G:$M, 4, 0) - VLOOKUP(ROUND($A530 + (X$9/12) + (1/12),5),'main sheet'!$G:$M, 4, 0)) / VLOOKUP(ROUND($A530,5),'main sheet'!$G:$M, 4, 0)) * X$11</f>
        <v>3.3410989856281191E-4</v>
      </c>
      <c r="Y530" s="19">
        <f>((VLOOKUP(ROUND($A530 + (Y$9/12),5),'main sheet'!$G:$M, 4, 0) - VLOOKUP(ROUND($A530 + (Y$9/12) + (1/12),5),'main sheet'!$G:$M, 4, 0)) / VLOOKUP(ROUND($A530,5),'main sheet'!$G:$M, 4, 0)) * Y$11</f>
        <v>3.548661411609369E-4</v>
      </c>
      <c r="Z530" s="19">
        <f>((VLOOKUP(ROUND($A530 + (Z$9/12),5),'main sheet'!$G:$M, 4, 0) - VLOOKUP(ROUND($A530 + (Z$9/12) + (1/12),5),'main sheet'!$G:$M, 4, 0)) / VLOOKUP(ROUND($A530,5),'main sheet'!$G:$M, 4, 0)) * Z$11</f>
        <v>3.546313414035711E-4</v>
      </c>
      <c r="AA530" s="19">
        <f>((VLOOKUP(ROUND($A530 + (AA$9/12),5),'main sheet'!$G:$M, 4, 0) - VLOOKUP(ROUND($A530 + (AA$9/12) + (1/12),5),'main sheet'!$G:$M, 4, 0)) / VLOOKUP(ROUND($A530,5),'main sheet'!$G:$M, 4, 0)) * AA$11</f>
        <v>3.5439669700286383E-4</v>
      </c>
      <c r="AB530" s="19">
        <f>((VLOOKUP(ROUND($A530 + (AB$9/12),5),'main sheet'!$G:$M, 4, 0) - VLOOKUP(ROUND($A530 + (AB$9/12) + (1/12),5),'main sheet'!$G:$M, 4, 0)) / VLOOKUP(ROUND($A530,5),'main sheet'!$G:$M, 4, 0)) * AB$11</f>
        <v>3.5416220785647947E-4</v>
      </c>
      <c r="AC530" s="19">
        <f>((VLOOKUP(ROUND($A530 + (AC$9/12),5),'main sheet'!$G:$M, 4, 0) - VLOOKUP(ROUND($A530 + (AC$9/12) + (1/12),5),'main sheet'!$G:$M, 4, 0)) / VLOOKUP(ROUND($A530,5),'main sheet'!$G:$M, 4, 0)) * AC$11</f>
        <v>3.5392787386169267E-4</v>
      </c>
      <c r="AD530" s="19">
        <f>((VLOOKUP(ROUND($A530 + (AD$9/12),5),'main sheet'!$G:$M, 4, 0) - VLOOKUP(ROUND($A530 + (AD$9/12) + (1/12),5),'main sheet'!$G:$M, 4, 0)) / VLOOKUP(ROUND($A530,5),'main sheet'!$G:$M, 4, 0)) * AD$11</f>
        <v>3.5369369491538975E-4</v>
      </c>
      <c r="AE530" s="19">
        <f>((VLOOKUP(ROUND($A530 + (AE$9/12),5),'main sheet'!$G:$M, 4, 0) - VLOOKUP(ROUND($A530 + (AE$9/12) + (1/12),5),'main sheet'!$G:$M, 4, 0)) / VLOOKUP(ROUND($A530,5),'main sheet'!$G:$M, 4, 0)) * AE$11</f>
        <v>3.5345967091543815E-4</v>
      </c>
      <c r="AF530" s="19">
        <f>((VLOOKUP(ROUND($A530 + (AF$9/12),5),'main sheet'!$G:$M, 4, 0) - VLOOKUP(ROUND($A530 + (AF$9/12) + (1/12),5),'main sheet'!$G:$M, 4, 0)) / VLOOKUP(ROUND($A530,5),'main sheet'!$G:$M, 4, 0)) * AF$11</f>
        <v>3.5322580175931631E-4</v>
      </c>
      <c r="AH530" s="18">
        <f t="shared" si="16"/>
        <v>43.083333333333336</v>
      </c>
      <c r="AI530" s="19">
        <f t="shared" si="17"/>
        <v>9.9714279867093754E-3</v>
      </c>
    </row>
    <row r="531" spans="1:35" x14ac:dyDescent="0.3">
      <c r="A531" s="19">
        <v>43.166666666666664</v>
      </c>
      <c r="C531" s="19">
        <f>((VLOOKUP(ROUND($A531 + (C$9/12),5),'main sheet'!$G:$M, 4, 0) - VLOOKUP(ROUND($A531 + (C$9/12) + (1/12),5),'main sheet'!$G:$M, 4, 0)) / VLOOKUP(ROUND($A531,5),'main sheet'!$G:$M, 4, 0)) * C$11</f>
        <v>3.1297176260289419E-4</v>
      </c>
      <c r="D531" s="19">
        <f>((VLOOKUP(ROUND($A531 + (D$9/12),5),'main sheet'!$G:$M, 4, 0) - VLOOKUP(ROUND($A531 + (D$9/12) + (1/12),5),'main sheet'!$G:$M, 4, 0)) / VLOOKUP(ROUND($A531,5),'main sheet'!$G:$M, 4, 0)) * D$11</f>
        <v>3.126681492609152E-4</v>
      </c>
      <c r="E531" s="19">
        <f>((VLOOKUP(ROUND($A531 + (E$9/12),5),'main sheet'!$G:$M, 4, 0) - VLOOKUP(ROUND($A531 + (E$9/12) + (1/12),5),'main sheet'!$G:$M, 4, 0)) / VLOOKUP(ROUND($A531,5),'main sheet'!$G:$M, 4, 0)) * E$11</f>
        <v>3.1236483045400025E-4</v>
      </c>
      <c r="F531" s="19">
        <f>((VLOOKUP(ROUND($A531 + (F$9/12),5),'main sheet'!$G:$M, 4, 0) - VLOOKUP(ROUND($A531 + (F$9/12) + (1/12),5),'main sheet'!$G:$M, 4, 0)) / VLOOKUP(ROUND($A531,5),'main sheet'!$G:$M, 4, 0)) * F$11</f>
        <v>3.1206180589595769E-4</v>
      </c>
      <c r="G531" s="19">
        <f>((VLOOKUP(ROUND($A531 + (G$9/12),5),'main sheet'!$G:$M, 4, 0) - VLOOKUP(ROUND($A531 + (G$9/12) + (1/12),5),'main sheet'!$G:$M, 4, 0)) / VLOOKUP(ROUND($A531,5),'main sheet'!$G:$M, 4, 0)) * G$11</f>
        <v>3.1175907530133764E-4</v>
      </c>
      <c r="H531" s="19">
        <f>((VLOOKUP(ROUND($A531 + (H$9/12),5),'main sheet'!$G:$M, 4, 0) - VLOOKUP(ROUND($A531 + (H$9/12) + (1/12),5),'main sheet'!$G:$M, 4, 0)) / VLOOKUP(ROUND($A531,5),'main sheet'!$G:$M, 4, 0)) * H$11</f>
        <v>3.1145663838542904E-4</v>
      </c>
      <c r="I531" s="19">
        <f>((VLOOKUP(ROUND($A531 + (I$9/12),5),'main sheet'!$G:$M, 4, 0) - VLOOKUP(ROUND($A531 + (I$9/12) + (1/12),5),'main sheet'!$G:$M, 4, 0)) / VLOOKUP(ROUND($A531,5),'main sheet'!$G:$M, 4, 0)) * I$11</f>
        <v>3.1115449486287248E-4</v>
      </c>
      <c r="J531" s="19">
        <f>((VLOOKUP(ROUND($A531 + (J$9/12),5),'main sheet'!$G:$M, 4, 0) - VLOOKUP(ROUND($A531 + (J$9/12) + (1/12),5),'main sheet'!$G:$M, 4, 0)) / VLOOKUP(ROUND($A531,5),'main sheet'!$G:$M, 4, 0)) * J$11</f>
        <v>3.1085264444904786E-4</v>
      </c>
      <c r="K531" s="19">
        <f>((VLOOKUP(ROUND($A531 + (K$9/12),5),'main sheet'!$G:$M, 4, 0) - VLOOKUP(ROUND($A531 + (K$9/12) + (1/12),5),'main sheet'!$G:$M, 4, 0)) / VLOOKUP(ROUND($A531,5),'main sheet'!$G:$M, 4, 0)) * K$11</f>
        <v>3.1055108686007209E-4</v>
      </c>
      <c r="L531" s="19">
        <f>((VLOOKUP(ROUND($A531 + (L$9/12),5),'main sheet'!$G:$M, 4, 0) - VLOOKUP(ROUND($A531 + (L$9/12) + (1/12),5),'main sheet'!$G:$M, 4, 0)) / VLOOKUP(ROUND($A531,5),'main sheet'!$G:$M, 4, 0)) * L$11</f>
        <v>3.3573776751252978E-4</v>
      </c>
      <c r="M531" s="19">
        <f>((VLOOKUP(ROUND($A531 + (M$9/12),5),'main sheet'!$G:$M, 4, 0) - VLOOKUP(ROUND($A531 + (M$9/12) + (1/12),5),'main sheet'!$G:$M, 4, 0)) / VLOOKUP(ROUND($A531,5),'main sheet'!$G:$M, 4, 0)) * M$11</f>
        <v>3.366568444775884E-4</v>
      </c>
      <c r="N531" s="19">
        <f>((VLOOKUP(ROUND($A531 + (N$9/12),5),'main sheet'!$G:$M, 4, 0) - VLOOKUP(ROUND($A531 + (N$9/12) + (1/12),5),'main sheet'!$G:$M, 4, 0)) / VLOOKUP(ROUND($A531,5),'main sheet'!$G:$M, 4, 0)) * N$11</f>
        <v>3.3643409303320943E-4</v>
      </c>
      <c r="O531" s="19">
        <f>((VLOOKUP(ROUND($A531 + (O$9/12),5),'main sheet'!$G:$M, 4, 0) - VLOOKUP(ROUND($A531 + (O$9/12) + (1/12),5),'main sheet'!$G:$M, 4, 0)) / VLOOKUP(ROUND($A531,5),'main sheet'!$G:$M, 4, 0)) * O$11</f>
        <v>3.3621148897409396E-4</v>
      </c>
      <c r="P531" s="19">
        <f>((VLOOKUP(ROUND($A531 + (P$9/12),5),'main sheet'!$G:$M, 4, 0) - VLOOKUP(ROUND($A531 + (P$9/12) + (1/12),5),'main sheet'!$G:$M, 4, 0)) / VLOOKUP(ROUND($A531,5),'main sheet'!$G:$M, 4, 0)) * P$11</f>
        <v>3.3598903220272321E-4</v>
      </c>
      <c r="Q531" s="19">
        <f>((VLOOKUP(ROUND($A531 + (Q$9/12),5),'main sheet'!$G:$M, 4, 0) - VLOOKUP(ROUND($A531 + (Q$9/12) + (1/12),5),'main sheet'!$G:$M, 4, 0)) / VLOOKUP(ROUND($A531,5),'main sheet'!$G:$M, 4, 0)) * Q$11</f>
        <v>3.3576672262118244E-4</v>
      </c>
      <c r="R531" s="19">
        <f>((VLOOKUP(ROUND($A531 + (R$9/12),5),'main sheet'!$G:$M, 4, 0) - VLOOKUP(ROUND($A531 + (R$9/12) + (1/12),5),'main sheet'!$G:$M, 4, 0)) / VLOOKUP(ROUND($A531,5),'main sheet'!$G:$M, 4, 0)) * R$11</f>
        <v>3.3554456013254312E-4</v>
      </c>
      <c r="S531" s="19">
        <f>((VLOOKUP(ROUND($A531 + (S$9/12),5),'main sheet'!$G:$M, 4, 0) - VLOOKUP(ROUND($A531 + (S$9/12) + (1/12),5),'main sheet'!$G:$M, 4, 0)) / VLOOKUP(ROUND($A531,5),'main sheet'!$G:$M, 4, 0)) * S$11</f>
        <v>3.3532254463947993E-4</v>
      </c>
      <c r="T531" s="19">
        <f>((VLOOKUP(ROUND($A531 + (T$9/12),5),'main sheet'!$G:$M, 4, 0) - VLOOKUP(ROUND($A531 + (T$9/12) + (1/12),5),'main sheet'!$G:$M, 4, 0)) / VLOOKUP(ROUND($A531,5),'main sheet'!$G:$M, 4, 0)) * T$11</f>
        <v>3.3510067604427228E-4</v>
      </c>
      <c r="U531" s="19">
        <f>((VLOOKUP(ROUND($A531 + (U$9/12),5),'main sheet'!$G:$M, 4, 0) - VLOOKUP(ROUND($A531 + (U$9/12) + (1/12),5),'main sheet'!$G:$M, 4, 0)) / VLOOKUP(ROUND($A531,5),'main sheet'!$G:$M, 4, 0)) * U$11</f>
        <v>3.3487895425018396E-4</v>
      </c>
      <c r="V531" s="19">
        <f>((VLOOKUP(ROUND($A531 + (V$9/12),5),'main sheet'!$G:$M, 4, 0) - VLOOKUP(ROUND($A531 + (V$9/12) + (1/12),5),'main sheet'!$G:$M, 4, 0)) / VLOOKUP(ROUND($A531,5),'main sheet'!$G:$M, 4, 0)) * V$11</f>
        <v>3.3465737916008276E-4</v>
      </c>
      <c r="W531" s="19">
        <f>((VLOOKUP(ROUND($A531 + (W$9/12),5),'main sheet'!$G:$M, 4, 0) - VLOOKUP(ROUND($A531 + (W$9/12) + (1/12),5),'main sheet'!$G:$M, 4, 0)) / VLOOKUP(ROUND($A531,5),'main sheet'!$G:$M, 4, 0)) * W$11</f>
        <v>3.3443595067644187E-4</v>
      </c>
      <c r="X531" s="19">
        <f>((VLOOKUP(ROUND($A531 + (X$9/12),5),'main sheet'!$G:$M, 4, 0) - VLOOKUP(ROUND($A531 + (X$9/12) + (1/12),5),'main sheet'!$G:$M, 4, 0)) / VLOOKUP(ROUND($A531,5),'main sheet'!$G:$M, 4, 0)) * X$11</f>
        <v>3.5521244893535172E-4</v>
      </c>
      <c r="Y531" s="19">
        <f>((VLOOKUP(ROUND($A531 + (Y$9/12),5),'main sheet'!$G:$M, 4, 0) - VLOOKUP(ROUND($A531 + (Y$9/12) + (1/12),5),'main sheet'!$G:$M, 4, 0)) / VLOOKUP(ROUND($A531,5),'main sheet'!$G:$M, 4, 0)) * Y$11</f>
        <v>3.5497742004093403E-4</v>
      </c>
      <c r="Z531" s="19">
        <f>((VLOOKUP(ROUND($A531 + (Z$9/12),5),'main sheet'!$G:$M, 4, 0) - VLOOKUP(ROUND($A531 + (Z$9/12) + (1/12),5),'main sheet'!$G:$M, 4, 0)) / VLOOKUP(ROUND($A531,5),'main sheet'!$G:$M, 4, 0)) * Z$11</f>
        <v>3.5474254665478471E-4</v>
      </c>
      <c r="AA531" s="19">
        <f>((VLOOKUP(ROUND($A531 + (AA$9/12),5),'main sheet'!$G:$M, 4, 0) - VLOOKUP(ROUND($A531 + (AA$9/12) + (1/12),5),'main sheet'!$G:$M, 4, 0)) / VLOOKUP(ROUND($A531,5),'main sheet'!$G:$M, 4, 0)) * AA$11</f>
        <v>3.545078286744684E-4</v>
      </c>
      <c r="AB531" s="19">
        <f>((VLOOKUP(ROUND($A531 + (AB$9/12),5),'main sheet'!$G:$M, 4, 0) - VLOOKUP(ROUND($A531 + (AB$9/12) + (1/12),5),'main sheet'!$G:$M, 4, 0)) / VLOOKUP(ROUND($A531,5),'main sheet'!$G:$M, 4, 0)) * AB$11</f>
        <v>3.5427326599715941E-4</v>
      </c>
      <c r="AC531" s="19">
        <f>((VLOOKUP(ROUND($A531 + (AC$9/12),5),'main sheet'!$G:$M, 4, 0) - VLOOKUP(ROUND($A531 + (AC$9/12) + (1/12),5),'main sheet'!$G:$M, 4, 0)) / VLOOKUP(ROUND($A531,5),'main sheet'!$G:$M, 4, 0)) * AC$11</f>
        <v>3.5403885851964344E-4</v>
      </c>
      <c r="AD531" s="19">
        <f>((VLOOKUP(ROUND($A531 + (AD$9/12),5),'main sheet'!$G:$M, 4, 0) - VLOOKUP(ROUND($A531 + (AD$9/12) + (1/12),5),'main sheet'!$G:$M, 4, 0)) / VLOOKUP(ROUND($A531,5),'main sheet'!$G:$M, 4, 0)) * AD$11</f>
        <v>3.5380460613968829E-4</v>
      </c>
      <c r="AE531" s="19">
        <f>((VLOOKUP(ROUND($A531 + (AE$9/12),5),'main sheet'!$G:$M, 4, 0) - VLOOKUP(ROUND($A531 + (AE$9/12) + (1/12),5),'main sheet'!$G:$M, 4, 0)) / VLOOKUP(ROUND($A531,5),'main sheet'!$G:$M, 4, 0)) * AE$11</f>
        <v>3.5357050875467228E-4</v>
      </c>
      <c r="AF531" s="19">
        <f>((VLOOKUP(ROUND($A531 + (AF$9/12),5),'main sheet'!$G:$M, 4, 0) - VLOOKUP(ROUND($A531 + (AF$9/12) + (1/12),5),'main sheet'!$G:$M, 4, 0)) / VLOOKUP(ROUND($A531,5),'main sheet'!$G:$M, 4, 0)) * AF$11</f>
        <v>3.5333656626158595E-4</v>
      </c>
      <c r="AH531" s="18">
        <f t="shared" si="16"/>
        <v>43.166666666666664</v>
      </c>
      <c r="AI531" s="19">
        <f t="shared" si="17"/>
        <v>1.0021040551775147E-2</v>
      </c>
    </row>
    <row r="532" spans="1:35" x14ac:dyDescent="0.3">
      <c r="A532" s="19">
        <v>43.25</v>
      </c>
      <c r="C532" s="19">
        <f>((VLOOKUP(ROUND($A532 + (C$9/12),5),'main sheet'!$G:$M, 4, 0) - VLOOKUP(ROUND($A532 + (C$9/12) + (1/12),5),'main sheet'!$G:$M, 4, 0)) / VLOOKUP(ROUND($A532,5),'main sheet'!$G:$M, 4, 0)) * C$11</f>
        <v>3.1306993503353136E-4</v>
      </c>
      <c r="D532" s="19">
        <f>((VLOOKUP(ROUND($A532 + (D$9/12),5),'main sheet'!$G:$M, 4, 0) - VLOOKUP(ROUND($A532 + (D$9/12) + (1/12),5),'main sheet'!$G:$M, 4, 0)) / VLOOKUP(ROUND($A532,5),'main sheet'!$G:$M, 4, 0)) * D$11</f>
        <v>3.1276622645496401E-4</v>
      </c>
      <c r="E532" s="19">
        <f>((VLOOKUP(ROUND($A532 + (E$9/12),5),'main sheet'!$G:$M, 4, 0) - VLOOKUP(ROUND($A532 + (E$9/12) + (1/12),5),'main sheet'!$G:$M, 4, 0)) / VLOOKUP(ROUND($A532,5),'main sheet'!$G:$M, 4, 0)) * E$11</f>
        <v>3.124628125033857E-4</v>
      </c>
      <c r="F532" s="19">
        <f>((VLOOKUP(ROUND($A532 + (F$9/12),5),'main sheet'!$G:$M, 4, 0) - VLOOKUP(ROUND($A532 + (F$9/12) + (1/12),5),'main sheet'!$G:$M, 4, 0)) / VLOOKUP(ROUND($A532,5),'main sheet'!$G:$M, 4, 0)) * F$11</f>
        <v>3.1215969289297954E-4</v>
      </c>
      <c r="G532" s="19">
        <f>((VLOOKUP(ROUND($A532 + (G$9/12),5),'main sheet'!$G:$M, 4, 0) - VLOOKUP(ROUND($A532 + (G$9/12) + (1/12),5),'main sheet'!$G:$M, 4, 0)) / VLOOKUP(ROUND($A532,5),'main sheet'!$G:$M, 4, 0)) * G$11</f>
        <v>3.1185686733866888E-4</v>
      </c>
      <c r="H532" s="19">
        <f>((VLOOKUP(ROUND($A532 + (H$9/12),5),'main sheet'!$G:$M, 4, 0) - VLOOKUP(ROUND($A532 + (H$9/12) + (1/12),5),'main sheet'!$G:$M, 4, 0)) / VLOOKUP(ROUND($A532,5),'main sheet'!$G:$M, 4, 0)) * H$11</f>
        <v>3.1155433555472742E-4</v>
      </c>
      <c r="I532" s="19">
        <f>((VLOOKUP(ROUND($A532 + (I$9/12),5),'main sheet'!$G:$M, 4, 0) - VLOOKUP(ROUND($A532 + (I$9/12) + (1/12),5),'main sheet'!$G:$M, 4, 0)) / VLOOKUP(ROUND($A532,5),'main sheet'!$G:$M, 4, 0)) * I$11</f>
        <v>3.1125209725616935E-4</v>
      </c>
      <c r="J532" s="19">
        <f>((VLOOKUP(ROUND($A532 + (J$9/12),5),'main sheet'!$G:$M, 4, 0) - VLOOKUP(ROUND($A532 + (J$9/12) + (1/12),5),'main sheet'!$G:$M, 4, 0)) / VLOOKUP(ROUND($A532,5),'main sheet'!$G:$M, 4, 0)) * J$11</f>
        <v>3.1095015215874675E-4</v>
      </c>
      <c r="K532" s="19">
        <f>((VLOOKUP(ROUND($A532 + (K$9/12),5),'main sheet'!$G:$M, 4, 0) - VLOOKUP(ROUND($A532 + (K$9/12) + (1/12),5),'main sheet'!$G:$M, 4, 0)) / VLOOKUP(ROUND($A532,5),'main sheet'!$G:$M, 4, 0)) * K$11</f>
        <v>3.3616919827589769E-4</v>
      </c>
      <c r="L532" s="19">
        <f>((VLOOKUP(ROUND($A532 + (L$9/12),5),'main sheet'!$G:$M, 4, 0) - VLOOKUP(ROUND($A532 + (L$9/12) + (1/12),5),'main sheet'!$G:$M, 4, 0)) / VLOOKUP(ROUND($A532,5),'main sheet'!$G:$M, 4, 0)) * L$11</f>
        <v>3.3584308114376391E-4</v>
      </c>
      <c r="M532" s="19">
        <f>((VLOOKUP(ROUND($A532 + (M$9/12),5),'main sheet'!$G:$M, 4, 0) - VLOOKUP(ROUND($A532 + (M$9/12) + (1/12),5),'main sheet'!$G:$M, 4, 0)) / VLOOKUP(ROUND($A532,5),'main sheet'!$G:$M, 4, 0)) * M$11</f>
        <v>3.367624464029573E-4</v>
      </c>
      <c r="N532" s="19">
        <f>((VLOOKUP(ROUND($A532 + (N$9/12),5),'main sheet'!$G:$M, 4, 0) - VLOOKUP(ROUND($A532 + (N$9/12) + (1/12),5),'main sheet'!$G:$M, 4, 0)) / VLOOKUP(ROUND($A532,5),'main sheet'!$G:$M, 4, 0)) * N$11</f>
        <v>3.365396250864519E-4</v>
      </c>
      <c r="O532" s="19">
        <f>((VLOOKUP(ROUND($A532 + (O$9/12),5),'main sheet'!$G:$M, 4, 0) - VLOOKUP(ROUND($A532 + (O$9/12) + (1/12),5),'main sheet'!$G:$M, 4, 0)) / VLOOKUP(ROUND($A532,5),'main sheet'!$G:$M, 4, 0)) * O$11</f>
        <v>3.3631695120144126E-4</v>
      </c>
      <c r="P532" s="19">
        <f>((VLOOKUP(ROUND($A532 + (P$9/12),5),'main sheet'!$G:$M, 4, 0) - VLOOKUP(ROUND($A532 + (P$9/12) + (1/12),5),'main sheet'!$G:$M, 4, 0)) / VLOOKUP(ROUND($A532,5),'main sheet'!$G:$M, 4, 0)) * P$11</f>
        <v>3.3609442464991522E-4</v>
      </c>
      <c r="Q532" s="19">
        <f>((VLOOKUP(ROUND($A532 + (Q$9/12),5),'main sheet'!$G:$M, 4, 0) - VLOOKUP(ROUND($A532 + (Q$9/12) + (1/12),5),'main sheet'!$G:$M, 4, 0)) / VLOOKUP(ROUND($A532,5),'main sheet'!$G:$M, 4, 0)) * Q$11</f>
        <v>3.3587204533485048E-4</v>
      </c>
      <c r="R532" s="19">
        <f>((VLOOKUP(ROUND($A532 + (R$9/12),5),'main sheet'!$G:$M, 4, 0) - VLOOKUP(ROUND($A532 + (R$9/12) + (1/12),5),'main sheet'!$G:$M, 4, 0)) / VLOOKUP(ROUND($A532,5),'main sheet'!$G:$M, 4, 0)) * R$11</f>
        <v>3.3564981315882677E-4</v>
      </c>
      <c r="S532" s="19">
        <f>((VLOOKUP(ROUND($A532 + (S$9/12),5),'main sheet'!$G:$M, 4, 0) - VLOOKUP(ROUND($A532 + (S$9/12) + (1/12),5),'main sheet'!$G:$M, 4, 0)) / VLOOKUP(ROUND($A532,5),'main sheet'!$G:$M, 4, 0)) * S$11</f>
        <v>3.3542772802402828E-4</v>
      </c>
      <c r="T532" s="19">
        <f>((VLOOKUP(ROUND($A532 + (T$9/12),5),'main sheet'!$G:$M, 4, 0) - VLOOKUP(ROUND($A532 + (T$9/12) + (1/12),5),'main sheet'!$G:$M, 4, 0)) / VLOOKUP(ROUND($A532,5),'main sheet'!$G:$M, 4, 0)) * T$11</f>
        <v>3.3520578983362416E-4</v>
      </c>
      <c r="U532" s="19">
        <f>((VLOOKUP(ROUND($A532 + (U$9/12),5),'main sheet'!$G:$M, 4, 0) - VLOOKUP(ROUND($A532 + (U$9/12) + (1/12),5),'main sheet'!$G:$M, 4, 0)) / VLOOKUP(ROUND($A532,5),'main sheet'!$G:$M, 4, 0)) * U$11</f>
        <v>3.3498399849038745E-4</v>
      </c>
      <c r="V532" s="19">
        <f>((VLOOKUP(ROUND($A532 + (V$9/12),5),'main sheet'!$G:$M, 4, 0) - VLOOKUP(ROUND($A532 + (V$9/12) + (1/12),5),'main sheet'!$G:$M, 4, 0)) / VLOOKUP(ROUND($A532,5),'main sheet'!$G:$M, 4, 0)) * V$11</f>
        <v>3.3476235389669635E-4</v>
      </c>
      <c r="W532" s="19">
        <f>((VLOOKUP(ROUND($A532 + (W$9/12),5),'main sheet'!$G:$M, 4, 0) - VLOOKUP(ROUND($A532 + (W$9/12) + (1/12),5),'main sheet'!$G:$M, 4, 0)) / VLOOKUP(ROUND($A532,5),'main sheet'!$G:$M, 4, 0)) * W$11</f>
        <v>3.5555912962853808E-4</v>
      </c>
      <c r="X532" s="19">
        <f>((VLOOKUP(ROUND($A532 + (X$9/12),5),'main sheet'!$G:$M, 4, 0) - VLOOKUP(ROUND($A532 + (X$9/12) + (1/12),5),'main sheet'!$G:$M, 4, 0)) / VLOOKUP(ROUND($A532,5),'main sheet'!$G:$M, 4, 0)) * X$11</f>
        <v>3.553238713503242E-4</v>
      </c>
      <c r="Y532" s="19">
        <f>((VLOOKUP(ROUND($A532 + (Y$9/12),5),'main sheet'!$G:$M, 4, 0) - VLOOKUP(ROUND($A532 + (Y$9/12) + (1/12),5),'main sheet'!$G:$M, 4, 0)) / VLOOKUP(ROUND($A532,5),'main sheet'!$G:$M, 4, 0)) * Y$11</f>
        <v>3.5508876873215171E-4</v>
      </c>
      <c r="Z532" s="19">
        <f>((VLOOKUP(ROUND($A532 + (Z$9/12),5),'main sheet'!$G:$M, 4, 0) - VLOOKUP(ROUND($A532 + (Z$9/12) + (1/12),5),'main sheet'!$G:$M, 4, 0)) / VLOOKUP(ROUND($A532,5),'main sheet'!$G:$M, 4, 0)) * Z$11</f>
        <v>3.5485382167148533E-4</v>
      </c>
      <c r="AA532" s="19">
        <f>((VLOOKUP(ROUND($A532 + (AA$9/12),5),'main sheet'!$G:$M, 4, 0) - VLOOKUP(ROUND($A532 + (AA$9/12) + (1/12),5),'main sheet'!$G:$M, 4, 0)) / VLOOKUP(ROUND($A532,5),'main sheet'!$G:$M, 4, 0)) * AA$11</f>
        <v>3.5461903006539925E-4</v>
      </c>
      <c r="AB532" s="19">
        <f>((VLOOKUP(ROUND($A532 + (AB$9/12),5),'main sheet'!$G:$M, 4, 0) - VLOOKUP(ROUND($A532 + (AB$9/12) + (1/12),5),'main sheet'!$G:$M, 4, 0)) / VLOOKUP(ROUND($A532,5),'main sheet'!$G:$M, 4, 0)) * AB$11</f>
        <v>3.5438439381057813E-4</v>
      </c>
      <c r="AC532" s="19">
        <f>((VLOOKUP(ROUND($A532 + (AC$9/12),5),'main sheet'!$G:$M, 4, 0) - VLOOKUP(ROUND($A532 + (AC$9/12) + (1/12),5),'main sheet'!$G:$M, 4, 0)) / VLOOKUP(ROUND($A532,5),'main sheet'!$G:$M, 4, 0)) * AC$11</f>
        <v>3.5414991280469023E-4</v>
      </c>
      <c r="AD532" s="19">
        <f>((VLOOKUP(ROUND($A532 + (AD$9/12),5),'main sheet'!$G:$M, 4, 0) - VLOOKUP(ROUND($A532 + (AD$9/12) + (1/12),5),'main sheet'!$G:$M, 4, 0)) / VLOOKUP(ROUND($A532,5),'main sheet'!$G:$M, 4, 0)) * AD$11</f>
        <v>3.5391558694501375E-4</v>
      </c>
      <c r="AE532" s="19">
        <f>((VLOOKUP(ROUND($A532 + (AE$9/12),5),'main sheet'!$G:$M, 4, 0) - VLOOKUP(ROUND($A532 + (AE$9/12) + (1/12),5),'main sheet'!$G:$M, 4, 0)) / VLOOKUP(ROUND($A532,5),'main sheet'!$G:$M, 4, 0)) * AE$11</f>
        <v>3.5368141612843835E-4</v>
      </c>
      <c r="AF532" s="19">
        <f>((VLOOKUP(ROUND($A532 + (AF$9/12),5),'main sheet'!$G:$M, 4, 0) - VLOOKUP(ROUND($A532 + (AF$9/12) + (1/12),5),'main sheet'!$G:$M, 4, 0)) / VLOOKUP(ROUND($A532,5),'main sheet'!$G:$M, 4, 0)) * AF$11</f>
        <v>3.5344740025283522E-4</v>
      </c>
      <c r="AH532" s="18">
        <f t="shared" si="16"/>
        <v>43.25</v>
      </c>
      <c r="AI532" s="19">
        <f t="shared" si="17"/>
        <v>1.0070722906081469E-2</v>
      </c>
    </row>
    <row r="533" spans="1:35" x14ac:dyDescent="0.3">
      <c r="A533" s="19">
        <v>43.333333333333336</v>
      </c>
      <c r="C533" s="19">
        <f>((VLOOKUP(ROUND($A533 + (C$9/12),5),'main sheet'!$G:$M, 4, 0) - VLOOKUP(ROUND($A533 + (C$9/12) + (1/12),5),'main sheet'!$G:$M, 4, 0)) / VLOOKUP(ROUND($A533,5),'main sheet'!$G:$M, 4, 0)) * C$11</f>
        <v>3.1316816907291355E-4</v>
      </c>
      <c r="D533" s="19">
        <f>((VLOOKUP(ROUND($A533 + (D$9/12),5),'main sheet'!$G:$M, 4, 0) - VLOOKUP(ROUND($A533 + (D$9/12) + (1/12),5),'main sheet'!$G:$M, 4, 0)) / VLOOKUP(ROUND($A533,5),'main sheet'!$G:$M, 4, 0)) * D$11</f>
        <v>3.1286436519752727E-4</v>
      </c>
      <c r="E533" s="19">
        <f>((VLOOKUP(ROUND($A533 + (E$9/12),5),'main sheet'!$G:$M, 4, 0) - VLOOKUP(ROUND($A533 + (E$9/12) + (1/12),5),'main sheet'!$G:$M, 4, 0)) / VLOOKUP(ROUND($A533,5),'main sheet'!$G:$M, 4, 0)) * E$11</f>
        <v>3.1256085604157739E-4</v>
      </c>
      <c r="F533" s="19">
        <f>((VLOOKUP(ROUND($A533 + (F$9/12),5),'main sheet'!$G:$M, 4, 0) - VLOOKUP(ROUND($A533 + (F$9/12) + (1/12),5),'main sheet'!$G:$M, 4, 0)) / VLOOKUP(ROUND($A533,5),'main sheet'!$G:$M, 4, 0)) * F$11</f>
        <v>3.122576413196207E-4</v>
      </c>
      <c r="G533" s="19">
        <f>((VLOOKUP(ROUND($A533 + (G$9/12),5),'main sheet'!$G:$M, 4, 0) - VLOOKUP(ROUND($A533 + (G$9/12) + (1/12),5),'main sheet'!$G:$M, 4, 0)) / VLOOKUP(ROUND($A533,5),'main sheet'!$G:$M, 4, 0)) * G$11</f>
        <v>3.1195472074556395E-4</v>
      </c>
      <c r="H533" s="19">
        <f>((VLOOKUP(ROUND($A533 + (H$9/12),5),'main sheet'!$G:$M, 4, 0) - VLOOKUP(ROUND($A533 + (H$9/12) + (1/12),5),'main sheet'!$G:$M, 4, 0)) / VLOOKUP(ROUND($A533,5),'main sheet'!$G:$M, 4, 0)) * H$11</f>
        <v>3.1165209403405495E-4</v>
      </c>
      <c r="I533" s="19">
        <f>((VLOOKUP(ROUND($A533 + (I$9/12),5),'main sheet'!$G:$M, 4, 0) - VLOOKUP(ROUND($A533 + (I$9/12) + (1/12),5),'main sheet'!$G:$M, 4, 0)) / VLOOKUP(ROUND($A533,5),'main sheet'!$G:$M, 4, 0)) * I$11</f>
        <v>3.1134976090048053E-4</v>
      </c>
      <c r="J533" s="19">
        <f>((VLOOKUP(ROUND($A533 + (J$9/12),5),'main sheet'!$G:$M, 4, 0) - VLOOKUP(ROUND($A533 + (J$9/12) + (1/12),5),'main sheet'!$G:$M, 4, 0)) / VLOOKUP(ROUND($A533,5),'main sheet'!$G:$M, 4, 0)) * J$11</f>
        <v>3.3660121655728481E-4</v>
      </c>
      <c r="K533" s="19">
        <f>((VLOOKUP(ROUND($A533 + (K$9/12),5),'main sheet'!$G:$M, 4, 0) - VLOOKUP(ROUND($A533 + (K$9/12) + (1/12),5),'main sheet'!$G:$M, 4, 0)) / VLOOKUP(ROUND($A533,5),'main sheet'!$G:$M, 4, 0)) * K$11</f>
        <v>3.3627468032499649E-4</v>
      </c>
      <c r="L533" s="19">
        <f>((VLOOKUP(ROUND($A533 + (L$9/12),5),'main sheet'!$G:$M, 4, 0) - VLOOKUP(ROUND($A533 + (L$9/12) + (1/12),5),'main sheet'!$G:$M, 4, 0)) / VLOOKUP(ROUND($A533,5),'main sheet'!$G:$M, 4, 0)) * L$11</f>
        <v>3.3594846086461023E-4</v>
      </c>
      <c r="M533" s="19">
        <f>((VLOOKUP(ROUND($A533 + (M$9/12),5),'main sheet'!$G:$M, 4, 0) - VLOOKUP(ROUND($A533 + (M$9/12) + (1/12),5),'main sheet'!$G:$M, 4, 0)) / VLOOKUP(ROUND($A533,5),'main sheet'!$G:$M, 4, 0)) * M$11</f>
        <v>3.3686811459931944E-4</v>
      </c>
      <c r="N533" s="19">
        <f>((VLOOKUP(ROUND($A533 + (N$9/12),5),'main sheet'!$G:$M, 4, 0) - VLOOKUP(ROUND($A533 + (N$9/12) + (1/12),5),'main sheet'!$G:$M, 4, 0)) / VLOOKUP(ROUND($A533,5),'main sheet'!$G:$M, 4, 0)) * N$11</f>
        <v>3.3664522336683902E-4</v>
      </c>
      <c r="O533" s="19">
        <f>((VLOOKUP(ROUND($A533 + (O$9/12),5),'main sheet'!$G:$M, 4, 0) - VLOOKUP(ROUND($A533 + (O$9/12) + (1/12),5),'main sheet'!$G:$M, 4, 0)) / VLOOKUP(ROUND($A533,5),'main sheet'!$G:$M, 4, 0)) * O$11</f>
        <v>3.3642247961165238E-4</v>
      </c>
      <c r="P533" s="19">
        <f>((VLOOKUP(ROUND($A533 + (P$9/12),5),'main sheet'!$G:$M, 4, 0) - VLOOKUP(ROUND($A533 + (P$9/12) + (1/12),5),'main sheet'!$G:$M, 4, 0)) / VLOOKUP(ROUND($A533,5),'main sheet'!$G:$M, 4, 0)) * P$11</f>
        <v>3.3619988323664151E-4</v>
      </c>
      <c r="Q533" s="19">
        <f>((VLOOKUP(ROUND($A533 + (Q$9/12),5),'main sheet'!$G:$M, 4, 0) - VLOOKUP(ROUND($A533 + (Q$9/12) + (1/12),5),'main sheet'!$G:$M, 4, 0)) / VLOOKUP(ROUND($A533,5),'main sheet'!$G:$M, 4, 0)) * Q$11</f>
        <v>3.3597743414429121E-4</v>
      </c>
      <c r="R533" s="19">
        <f>((VLOOKUP(ROUND($A533 + (R$9/12),5),'main sheet'!$G:$M, 4, 0) - VLOOKUP(ROUND($A533 + (R$9/12) + (1/12),5),'main sheet'!$G:$M, 4, 0)) / VLOOKUP(ROUND($A533,5),'main sheet'!$G:$M, 4, 0)) * R$11</f>
        <v>3.3575513223668994E-4</v>
      </c>
      <c r="S533" s="19">
        <f>((VLOOKUP(ROUND($A533 + (S$9/12),5),'main sheet'!$G:$M, 4, 0) - VLOOKUP(ROUND($A533 + (S$9/12) + (1/12),5),'main sheet'!$G:$M, 4, 0)) / VLOOKUP(ROUND($A533,5),'main sheet'!$G:$M, 4, 0)) * S$11</f>
        <v>3.3553297741691264E-4</v>
      </c>
      <c r="T533" s="19">
        <f>((VLOOKUP(ROUND($A533 + (T$9/12),5),'main sheet'!$G:$M, 4, 0) - VLOOKUP(ROUND($A533 + (T$9/12) + (1/12),5),'main sheet'!$G:$M, 4, 0)) / VLOOKUP(ROUND($A533,5),'main sheet'!$G:$M, 4, 0)) * T$11</f>
        <v>3.3531096958763724E-4</v>
      </c>
      <c r="U533" s="19">
        <f>((VLOOKUP(ROUND($A533 + (U$9/12),5),'main sheet'!$G:$M, 4, 0) - VLOOKUP(ROUND($A533 + (U$9/12) + (1/12),5),'main sheet'!$G:$M, 4, 0)) / VLOOKUP(ROUND($A533,5),'main sheet'!$G:$M, 4, 0)) * U$11</f>
        <v>3.3508910865114668E-4</v>
      </c>
      <c r="V533" s="19">
        <f>((VLOOKUP(ROUND($A533 + (V$9/12),5),'main sheet'!$G:$M, 4, 0) - VLOOKUP(ROUND($A533 + (V$9/12) + (1/12),5),'main sheet'!$G:$M, 4, 0)) / VLOOKUP(ROUND($A533,5),'main sheet'!$G:$M, 4, 0)) * V$11</f>
        <v>3.5590618369463005E-4</v>
      </c>
      <c r="W533" s="19">
        <f>((VLOOKUP(ROUND($A533 + (W$9/12),5),'main sheet'!$G:$M, 4, 0) - VLOOKUP(ROUND($A533 + (W$9/12) + (1/12),5),'main sheet'!$G:$M, 4, 0)) / VLOOKUP(ROUND($A533,5),'main sheet'!$G:$M, 4, 0)) * W$11</f>
        <v>3.5567069578557487E-4</v>
      </c>
      <c r="X533" s="19">
        <f>((VLOOKUP(ROUND($A533 + (X$9/12),5),'main sheet'!$G:$M, 4, 0) - VLOOKUP(ROUND($A533 + (X$9/12) + (1/12),5),'main sheet'!$G:$M, 4, 0)) / VLOOKUP(ROUND($A533,5),'main sheet'!$G:$M, 4, 0)) * X$11</f>
        <v>3.554353636884978E-4</v>
      </c>
      <c r="Y533" s="19">
        <f>((VLOOKUP(ROUND($A533 + (Y$9/12),5),'main sheet'!$G:$M, 4, 0) - VLOOKUP(ROUND($A533 + (Y$9/12) + (1/12),5),'main sheet'!$G:$M, 4, 0)) / VLOOKUP(ROUND($A533,5),'main sheet'!$G:$M, 4, 0)) * Y$11</f>
        <v>3.552001873007634E-4</v>
      </c>
      <c r="Z533" s="19">
        <f>((VLOOKUP(ROUND($A533 + (Z$9/12),5),'main sheet'!$G:$M, 4, 0) - VLOOKUP(ROUND($A533 + (Z$9/12) + (1/12),5),'main sheet'!$G:$M, 4, 0)) / VLOOKUP(ROUND($A533,5),'main sheet'!$G:$M, 4, 0)) * Z$11</f>
        <v>3.5496516651934524E-4</v>
      </c>
      <c r="AA533" s="19">
        <f>((VLOOKUP(ROUND($A533 + (AA$9/12),5),'main sheet'!$G:$M, 4, 0) - VLOOKUP(ROUND($A533 + (AA$9/12) + (1/12),5),'main sheet'!$G:$M, 4, 0)) / VLOOKUP(ROUND($A533,5),'main sheet'!$G:$M, 4, 0)) * AA$11</f>
        <v>3.5473030124082746E-4</v>
      </c>
      <c r="AB533" s="19">
        <f>((VLOOKUP(ROUND($A533 + (AB$9/12),5),'main sheet'!$G:$M, 4, 0) - VLOOKUP(ROUND($A533 + (AB$9/12) + (1/12),5),'main sheet'!$G:$M, 4, 0)) / VLOOKUP(ROUND($A533,5),'main sheet'!$G:$M, 4, 0)) * AB$11</f>
        <v>3.5449559136277811E-4</v>
      </c>
      <c r="AC533" s="19">
        <f>((VLOOKUP(ROUND($A533 + (AC$9/12),5),'main sheet'!$G:$M, 4, 0) - VLOOKUP(ROUND($A533 + (AC$9/12) + (1/12),5),'main sheet'!$G:$M, 4, 0)) / VLOOKUP(ROUND($A533,5),'main sheet'!$G:$M, 4, 0)) * AC$11</f>
        <v>3.5426103678237519E-4</v>
      </c>
      <c r="AD533" s="19">
        <f>((VLOOKUP(ROUND($A533 + (AD$9/12),5),'main sheet'!$G:$M, 4, 0) - VLOOKUP(ROUND($A533 + (AD$9/12) + (1/12),5),'main sheet'!$G:$M, 4, 0)) / VLOOKUP(ROUND($A533,5),'main sheet'!$G:$M, 4, 0)) * AD$11</f>
        <v>3.5402663739640791E-4</v>
      </c>
      <c r="AE533" s="19">
        <f>((VLOOKUP(ROUND($A533 + (AE$9/12),5),'main sheet'!$G:$M, 4, 0) - VLOOKUP(ROUND($A533 + (AE$9/12) + (1/12),5),'main sheet'!$G:$M, 4, 0)) / VLOOKUP(ROUND($A533,5),'main sheet'!$G:$M, 4, 0)) * AE$11</f>
        <v>3.5379239310264767E-4</v>
      </c>
      <c r="AF533" s="19">
        <f>((VLOOKUP(ROUND($A533 + (AF$9/12),5),'main sheet'!$G:$M, 4, 0) - VLOOKUP(ROUND($A533 + (AF$9/12) + (1/12),5),'main sheet'!$G:$M, 4, 0)) / VLOOKUP(ROUND($A533,5),'main sheet'!$G:$M, 4, 0)) * AF$11</f>
        <v>3.5355830379847625E-4</v>
      </c>
      <c r="AH533" s="18">
        <f t="shared" si="16"/>
        <v>43.333333333333336</v>
      </c>
      <c r="AI533" s="19">
        <f t="shared" si="17"/>
        <v>1.0120475148582084E-2</v>
      </c>
    </row>
    <row r="534" spans="1:35" x14ac:dyDescent="0.3">
      <c r="A534" s="19">
        <v>43.416666666666664</v>
      </c>
      <c r="C534" s="19">
        <f>((VLOOKUP(ROUND($A534 + (C$9/12),5),'main sheet'!$G:$M, 4, 0) - VLOOKUP(ROUND($A534 + (C$9/12) + (1/12),5),'main sheet'!$G:$M, 4, 0)) / VLOOKUP(ROUND($A534,5),'main sheet'!$G:$M, 4, 0)) * C$11</f>
        <v>3.1326646477858821E-4</v>
      </c>
      <c r="D534" s="19">
        <f>((VLOOKUP(ROUND($A534 + (D$9/12),5),'main sheet'!$G:$M, 4, 0) - VLOOKUP(ROUND($A534 + (D$9/12) + (1/12),5),'main sheet'!$G:$M, 4, 0)) / VLOOKUP(ROUND($A534,5),'main sheet'!$G:$M, 4, 0)) * D$11</f>
        <v>3.1296256554656055E-4</v>
      </c>
      <c r="E534" s="19">
        <f>((VLOOKUP(ROUND($A534 + (E$9/12),5),'main sheet'!$G:$M, 4, 0) - VLOOKUP(ROUND($A534 + (E$9/12) + (1/12),5),'main sheet'!$G:$M, 4, 0)) / VLOOKUP(ROUND($A534,5),'main sheet'!$G:$M, 4, 0)) * E$11</f>
        <v>3.1265896112693862E-4</v>
      </c>
      <c r="F534" s="19">
        <f>((VLOOKUP(ROUND($A534 + (F$9/12),5),'main sheet'!$G:$M, 4, 0) - VLOOKUP(ROUND($A534 + (F$9/12) + (1/12),5),'main sheet'!$G:$M, 4, 0)) / VLOOKUP(ROUND($A534,5),'main sheet'!$G:$M, 4, 0)) * F$11</f>
        <v>3.1235565123326133E-4</v>
      </c>
      <c r="G534" s="19">
        <f>((VLOOKUP(ROUND($A534 + (G$9/12),5),'main sheet'!$G:$M, 4, 0) - VLOOKUP(ROUND($A534 + (G$9/12) + (1/12),5),'main sheet'!$G:$M, 4, 0)) / VLOOKUP(ROUND($A534,5),'main sheet'!$G:$M, 4, 0)) * G$11</f>
        <v>3.1205263557980992E-4</v>
      </c>
      <c r="H534" s="19">
        <f>((VLOOKUP(ROUND($A534 + (H$9/12),5),'main sheet'!$G:$M, 4, 0) - VLOOKUP(ROUND($A534 + (H$9/12) + (1/12),5),'main sheet'!$G:$M, 4, 0)) / VLOOKUP(ROUND($A534,5),'main sheet'!$G:$M, 4, 0)) * H$11</f>
        <v>3.1174991388160537E-4</v>
      </c>
      <c r="I534" s="19">
        <f>((VLOOKUP(ROUND($A534 + (I$9/12),5),'main sheet'!$G:$M, 4, 0) - VLOOKUP(ROUND($A534 + (I$9/12) + (1/12),5),'main sheet'!$G:$M, 4, 0)) / VLOOKUP(ROUND($A534,5),'main sheet'!$G:$M, 4, 0)) * I$11</f>
        <v>3.3703382321760821E-4</v>
      </c>
      <c r="J534" s="19">
        <f>((VLOOKUP(ROUND($A534 + (J$9/12),5),'main sheet'!$G:$M, 4, 0) - VLOOKUP(ROUND($A534 + (J$9/12) + (1/12),5),'main sheet'!$G:$M, 4, 0)) / VLOOKUP(ROUND($A534,5),'main sheet'!$G:$M, 4, 0)) * J$11</f>
        <v>3.3670686731437997E-4</v>
      </c>
      <c r="K534" s="19">
        <f>((VLOOKUP(ROUND($A534 + (K$9/12),5),'main sheet'!$G:$M, 4, 0) - VLOOKUP(ROUND($A534 + (K$9/12) + (1/12),5),'main sheet'!$G:$M, 4, 0)) / VLOOKUP(ROUND($A534,5),'main sheet'!$G:$M, 4, 0)) * K$11</f>
        <v>3.3638022859017544E-4</v>
      </c>
      <c r="L534" s="19">
        <f>((VLOOKUP(ROUND($A534 + (L$9/12),5),'main sheet'!$G:$M, 4, 0) - VLOOKUP(ROUND($A534 + (L$9/12) + (1/12),5),'main sheet'!$G:$M, 4, 0)) / VLOOKUP(ROUND($A534,5),'main sheet'!$G:$M, 4, 0)) * L$11</f>
        <v>3.3605390673776127E-4</v>
      </c>
      <c r="M534" s="19">
        <f>((VLOOKUP(ROUND($A534 + (M$9/12),5),'main sheet'!$G:$M, 4, 0) - VLOOKUP(ROUND($A534 + (M$9/12) + (1/12),5),'main sheet'!$G:$M, 4, 0)) / VLOOKUP(ROUND($A534,5),'main sheet'!$G:$M, 4, 0)) * M$11</f>
        <v>3.369738491290774E-4</v>
      </c>
      <c r="N534" s="19">
        <f>((VLOOKUP(ROUND($A534 + (N$9/12),5),'main sheet'!$G:$M, 4, 0) - VLOOKUP(ROUND($A534 + (N$9/12) + (1/12),5),'main sheet'!$G:$M, 4, 0)) / VLOOKUP(ROUND($A534,5),'main sheet'!$G:$M, 4, 0)) * N$11</f>
        <v>3.3675088793627022E-4</v>
      </c>
      <c r="O534" s="19">
        <f>((VLOOKUP(ROUND($A534 + (O$9/12),5),'main sheet'!$G:$M, 4, 0) - VLOOKUP(ROUND($A534 + (O$9/12) + (1/12),5),'main sheet'!$G:$M, 4, 0)) / VLOOKUP(ROUND($A534,5),'main sheet'!$G:$M, 4, 0)) * O$11</f>
        <v>3.3652807426750821E-4</v>
      </c>
      <c r="P534" s="19">
        <f>((VLOOKUP(ROUND($A534 + (P$9/12),5),'main sheet'!$G:$M, 4, 0) - VLOOKUP(ROUND($A534 + (P$9/12) + (1/12),5),'main sheet'!$G:$M, 4, 0)) / VLOOKUP(ROUND($A534,5),'main sheet'!$G:$M, 4, 0)) * P$11</f>
        <v>3.3630540802518071E-4</v>
      </c>
      <c r="Q534" s="19">
        <f>((VLOOKUP(ROUND($A534 + (Q$9/12),5),'main sheet'!$G:$M, 4, 0) - VLOOKUP(ROUND($A534 + (Q$9/12) + (1/12),5),'main sheet'!$G:$M, 4, 0)) / VLOOKUP(ROUND($A534,5),'main sheet'!$G:$M, 4, 0)) * Q$11</f>
        <v>3.3608288911128104E-4</v>
      </c>
      <c r="R534" s="19">
        <f>((VLOOKUP(ROUND($A534 + (R$9/12),5),'main sheet'!$G:$M, 4, 0) - VLOOKUP(ROUND($A534 + (R$9/12) + (1/12),5),'main sheet'!$G:$M, 4, 0)) / VLOOKUP(ROUND($A534,5),'main sheet'!$G:$M, 4, 0)) * R$11</f>
        <v>3.3586051742878916E-4</v>
      </c>
      <c r="S534" s="19">
        <f>((VLOOKUP(ROUND($A534 + (S$9/12),5),'main sheet'!$G:$M, 4, 0) - VLOOKUP(ROUND($A534 + (S$9/12) + (1/12),5),'main sheet'!$G:$M, 4, 0)) / VLOOKUP(ROUND($A534,5),'main sheet'!$G:$M, 4, 0)) * S$11</f>
        <v>3.3563829288028814E-4</v>
      </c>
      <c r="T534" s="19">
        <f>((VLOOKUP(ROUND($A534 + (T$9/12),5),'main sheet'!$G:$M, 4, 0) - VLOOKUP(ROUND($A534 + (T$9/12) + (1/12),5),'main sheet'!$G:$M, 4, 0)) / VLOOKUP(ROUND($A534,5),'main sheet'!$G:$M, 4, 0)) * T$11</f>
        <v>3.3541621536796554E-4</v>
      </c>
      <c r="U534" s="19">
        <f>((VLOOKUP(ROUND($A534 + (U$9/12),5),'main sheet'!$G:$M, 4, 0) - VLOOKUP(ROUND($A534 + (U$9/12) + (1/12),5),'main sheet'!$G:$M, 4, 0)) / VLOOKUP(ROUND($A534,5),'main sheet'!$G:$M, 4, 0)) * U$11</f>
        <v>3.5625361158839983E-4</v>
      </c>
      <c r="V534" s="19">
        <f>((VLOOKUP(ROUND($A534 + (V$9/12),5),'main sheet'!$G:$M, 4, 0) - VLOOKUP(ROUND($A534 + (V$9/12) + (1/12),5),'main sheet'!$G:$M, 4, 0)) / VLOOKUP(ROUND($A534,5),'main sheet'!$G:$M, 4, 0)) * V$11</f>
        <v>3.5601789380115768E-4</v>
      </c>
      <c r="W534" s="19">
        <f>((VLOOKUP(ROUND($A534 + (W$9/12),5),'main sheet'!$G:$M, 4, 0) - VLOOKUP(ROUND($A534 + (W$9/12) + (1/12),5),'main sheet'!$G:$M, 4, 0)) / VLOOKUP(ROUND($A534,5),'main sheet'!$G:$M, 4, 0)) * W$11</f>
        <v>3.5578233197799383E-4</v>
      </c>
      <c r="X534" s="19">
        <f>((VLOOKUP(ROUND($A534 + (X$9/12),5),'main sheet'!$G:$M, 4, 0) - VLOOKUP(ROUND($A534 + (X$9/12) + (1/12),5),'main sheet'!$G:$M, 4, 0)) / VLOOKUP(ROUND($A534,5),'main sheet'!$G:$M, 4, 0)) * X$11</f>
        <v>3.555469260161728E-4</v>
      </c>
      <c r="Y534" s="19">
        <f>((VLOOKUP(ROUND($A534 + (Y$9/12),5),'main sheet'!$G:$M, 4, 0) - VLOOKUP(ROUND($A534 + (Y$9/12) + (1/12),5),'main sheet'!$G:$M, 4, 0)) / VLOOKUP(ROUND($A534,5),'main sheet'!$G:$M, 4, 0)) * Y$11</f>
        <v>3.5531167581256756E-4</v>
      </c>
      <c r="Z534" s="19">
        <f>((VLOOKUP(ROUND($A534 + (Z$9/12),5),'main sheet'!$G:$M, 4, 0) - VLOOKUP(ROUND($A534 + (Z$9/12) + (1/12),5),'main sheet'!$G:$M, 4, 0)) / VLOOKUP(ROUND($A534,5),'main sheet'!$G:$M, 4, 0)) * Z$11</f>
        <v>3.5507658126366113E-4</v>
      </c>
      <c r="AA534" s="19">
        <f>((VLOOKUP(ROUND($A534 + (AA$9/12),5),'main sheet'!$G:$M, 4, 0) - VLOOKUP(ROUND($A534 + (AA$9/12) + (1/12),5),'main sheet'!$G:$M, 4, 0)) / VLOOKUP(ROUND($A534,5),'main sheet'!$G:$M, 4, 0)) * AA$11</f>
        <v>3.5484164226692178E-4</v>
      </c>
      <c r="AB534" s="19">
        <f>((VLOOKUP(ROUND($A534 + (AB$9/12),5),'main sheet'!$G:$M, 4, 0) - VLOOKUP(ROUND($A534 + (AB$9/12) + (1/12),5),'main sheet'!$G:$M, 4, 0)) / VLOOKUP(ROUND($A534,5),'main sheet'!$G:$M, 4, 0)) * AB$11</f>
        <v>3.5460685871942704E-4</v>
      </c>
      <c r="AC534" s="19">
        <f>((VLOOKUP(ROUND($A534 + (AC$9/12),5),'main sheet'!$G:$M, 4, 0) - VLOOKUP(ROUND($A534 + (AC$9/12) + (1/12),5),'main sheet'!$G:$M, 4, 0)) / VLOOKUP(ROUND($A534,5),'main sheet'!$G:$M, 4, 0)) * AC$11</f>
        <v>3.5437223051786536E-4</v>
      </c>
      <c r="AD534" s="19">
        <f>((VLOOKUP(ROUND($A534 + (AD$9/12),5),'main sheet'!$G:$M, 4, 0) - VLOOKUP(ROUND($A534 + (AD$9/12) + (1/12),5),'main sheet'!$G:$M, 4, 0)) / VLOOKUP(ROUND($A534,5),'main sheet'!$G:$M, 4, 0)) * AD$11</f>
        <v>3.5413775755990833E-4</v>
      </c>
      <c r="AE534" s="19">
        <f>((VLOOKUP(ROUND($A534 + (AE$9/12),5),'main sheet'!$G:$M, 4, 0) - VLOOKUP(ROUND($A534 + (AE$9/12) + (1/12),5),'main sheet'!$G:$M, 4, 0)) / VLOOKUP(ROUND($A534,5),'main sheet'!$G:$M, 4, 0)) * AE$11</f>
        <v>3.5390343974283771E-4</v>
      </c>
      <c r="AF534" s="19">
        <f>((VLOOKUP(ROUND($A534 + (AF$9/12),5),'main sheet'!$G:$M, 4, 0) - VLOOKUP(ROUND($A534 + (AF$9/12) + (1/12),5),'main sheet'!$G:$M, 4, 0)) / VLOOKUP(ROUND($A534,5),'main sheet'!$G:$M, 4, 0)) * AF$11</f>
        <v>3.536692769635468E-4</v>
      </c>
      <c r="AH534" s="18">
        <f t="shared" si="16"/>
        <v>43.416666666666664</v>
      </c>
      <c r="AI534" s="19">
        <f t="shared" si="17"/>
        <v>1.0170297378383509E-2</v>
      </c>
    </row>
    <row r="535" spans="1:35" x14ac:dyDescent="0.3">
      <c r="A535" s="19">
        <v>43.5</v>
      </c>
      <c r="C535" s="19">
        <f>((VLOOKUP(ROUND($A535 + (C$9/12),5),'main sheet'!$G:$M, 4, 0) - VLOOKUP(ROUND($A535 + (C$9/12) + (1/12),5),'main sheet'!$G:$M, 4, 0)) / VLOOKUP(ROUND($A535,5),'main sheet'!$G:$M, 4, 0)) * C$11</f>
        <v>3.1336482220864021E-4</v>
      </c>
      <c r="D535" s="19">
        <f>((VLOOKUP(ROUND($A535 + (D$9/12),5),'main sheet'!$G:$M, 4, 0) - VLOOKUP(ROUND($A535 + (D$9/12) + (1/12),5),'main sheet'!$G:$M, 4, 0)) / VLOOKUP(ROUND($A535,5),'main sheet'!$G:$M, 4, 0)) * D$11</f>
        <v>3.1306082756055685E-4</v>
      </c>
      <c r="E535" s="19">
        <f>((VLOOKUP(ROUND($A535 + (E$9/12),5),'main sheet'!$G:$M, 4, 0) - VLOOKUP(ROUND($A535 + (E$9/12) + (1/12),5),'main sheet'!$G:$M, 4, 0)) / VLOOKUP(ROUND($A535,5),'main sheet'!$G:$M, 4, 0)) * E$11</f>
        <v>3.1275712781697791E-4</v>
      </c>
      <c r="F535" s="19">
        <f>((VLOOKUP(ROUND($A535 + (F$9/12),5),'main sheet'!$G:$M, 4, 0) - VLOOKUP(ROUND($A535 + (F$9/12) + (1/12),5),'main sheet'!$G:$M, 4, 0)) / VLOOKUP(ROUND($A535,5),'main sheet'!$G:$M, 4, 0)) * F$11</f>
        <v>3.1245372269181728E-4</v>
      </c>
      <c r="G535" s="19">
        <f>((VLOOKUP(ROUND($A535 + (G$9/12),5),'main sheet'!$G:$M, 4, 0) - VLOOKUP(ROUND($A535 + (G$9/12) + (1/12),5),'main sheet'!$G:$M, 4, 0)) / VLOOKUP(ROUND($A535,5),'main sheet'!$G:$M, 4, 0)) * G$11</f>
        <v>3.121506118997298E-4</v>
      </c>
      <c r="H535" s="19">
        <f>((VLOOKUP(ROUND($A535 + (H$9/12),5),'main sheet'!$G:$M, 4, 0) - VLOOKUP(ROUND($A535 + (H$9/12) + (1/12),5),'main sheet'!$G:$M, 4, 0)) / VLOOKUP(ROUND($A535,5),'main sheet'!$G:$M, 4, 0)) * H$11</f>
        <v>3.37467019119165E-4</v>
      </c>
      <c r="I535" s="19">
        <f>((VLOOKUP(ROUND($A535 + (I$9/12),5),'main sheet'!$G:$M, 4, 0) - VLOOKUP(ROUND($A535 + (I$9/12) + (1/12),5),'main sheet'!$G:$M, 4, 0)) / VLOOKUP(ROUND($A535,5),'main sheet'!$G:$M, 4, 0)) * I$11</f>
        <v>3.3713964297337498E-4</v>
      </c>
      <c r="J535" s="19">
        <f>((VLOOKUP(ROUND($A535 + (J$9/12),5),'main sheet'!$G:$M, 4, 0) - VLOOKUP(ROUND($A535 + (J$9/12) + (1/12),5),'main sheet'!$G:$M, 4, 0)) / VLOOKUP(ROUND($A535,5),'main sheet'!$G:$M, 4, 0)) * J$11</f>
        <v>3.3681258441428484E-4</v>
      </c>
      <c r="K535" s="19">
        <f>((VLOOKUP(ROUND($A535 + (K$9/12),5),'main sheet'!$G:$M, 4, 0) - VLOOKUP(ROUND($A535 + (K$9/12) + (1/12),5),'main sheet'!$G:$M, 4, 0)) / VLOOKUP(ROUND($A535,5),'main sheet'!$G:$M, 4, 0)) * K$11</f>
        <v>3.3648584313426637E-4</v>
      </c>
      <c r="L535" s="19">
        <f>((VLOOKUP(ROUND($A535 + (L$9/12),5),'main sheet'!$G:$M, 4, 0) - VLOOKUP(ROUND($A535 + (L$9/12) + (1/12),5),'main sheet'!$G:$M, 4, 0)) / VLOOKUP(ROUND($A535,5),'main sheet'!$G:$M, 4, 0)) * L$11</f>
        <v>3.3615941882552731E-4</v>
      </c>
      <c r="M535" s="19">
        <f>((VLOOKUP(ROUND($A535 + (M$9/12),5),'main sheet'!$G:$M, 4, 0) - VLOOKUP(ROUND($A535 + (M$9/12) + (1/12),5),'main sheet'!$G:$M, 4, 0)) / VLOOKUP(ROUND($A535,5),'main sheet'!$G:$M, 4, 0)) * M$11</f>
        <v>3.3707965005424964E-4</v>
      </c>
      <c r="N535" s="19">
        <f>((VLOOKUP(ROUND($A535 + (N$9/12),5),'main sheet'!$G:$M, 4, 0) - VLOOKUP(ROUND($A535 + (N$9/12) + (1/12),5),'main sheet'!$G:$M, 4, 0)) / VLOOKUP(ROUND($A535,5),'main sheet'!$G:$M, 4, 0)) * N$11</f>
        <v>3.3685661885764646E-4</v>
      </c>
      <c r="O535" s="19">
        <f>((VLOOKUP(ROUND($A535 + (O$9/12),5),'main sheet'!$G:$M, 4, 0) - VLOOKUP(ROUND($A535 + (O$9/12) + (1/12),5),'main sheet'!$G:$M, 4, 0)) / VLOOKUP(ROUND($A535,5),'main sheet'!$G:$M, 4, 0)) * O$11</f>
        <v>3.3663373523140693E-4</v>
      </c>
      <c r="P535" s="19">
        <f>((VLOOKUP(ROUND($A535 + (P$9/12),5),'main sheet'!$G:$M, 4, 0) - VLOOKUP(ROUND($A535 + (P$9/12) + (1/12),5),'main sheet'!$G:$M, 4, 0)) / VLOOKUP(ROUND($A535,5),'main sheet'!$G:$M, 4, 0)) * P$11</f>
        <v>3.3641099907742841E-4</v>
      </c>
      <c r="Q535" s="19">
        <f>((VLOOKUP(ROUND($A535 + (Q$9/12),5),'main sheet'!$G:$M, 4, 0) - VLOOKUP(ROUND($A535 + (Q$9/12) + (1/12),5),'main sheet'!$G:$M, 4, 0)) / VLOOKUP(ROUND($A535,5),'main sheet'!$G:$M, 4, 0)) * Q$11</f>
        <v>3.3618841029859638E-4</v>
      </c>
      <c r="R535" s="19">
        <f>((VLOOKUP(ROUND($A535 + (R$9/12),5),'main sheet'!$G:$M, 4, 0) - VLOOKUP(ROUND($A535 + (R$9/12) + (1/12),5),'main sheet'!$G:$M, 4, 0)) / VLOOKUP(ROUND($A535,5),'main sheet'!$G:$M, 4, 0)) * R$11</f>
        <v>3.3596596879739878E-4</v>
      </c>
      <c r="S535" s="19">
        <f>((VLOOKUP(ROUND($A535 + (S$9/12),5),'main sheet'!$G:$M, 4, 0) - VLOOKUP(ROUND($A535 + (S$9/12) + (1/12),5),'main sheet'!$G:$M, 4, 0)) / VLOOKUP(ROUND($A535,5),'main sheet'!$G:$M, 4, 0)) * S$11</f>
        <v>3.3574367447592753E-4</v>
      </c>
      <c r="T535" s="19">
        <f>((VLOOKUP(ROUND($A535 + (T$9/12),5),'main sheet'!$G:$M, 4, 0) - VLOOKUP(ROUND($A535 + (T$9/12) + (1/12),5),'main sheet'!$G:$M, 4, 0)) / VLOOKUP(ROUND($A535,5),'main sheet'!$G:$M, 4, 0)) * T$11</f>
        <v>3.5660141376525942E-4</v>
      </c>
      <c r="U535" s="19">
        <f>((VLOOKUP(ROUND($A535 + (U$9/12),5),'main sheet'!$G:$M, 4, 0) - VLOOKUP(ROUND($A535 + (U$9/12) + (1/12),5),'main sheet'!$G:$M, 4, 0)) / VLOOKUP(ROUND($A535,5),'main sheet'!$G:$M, 4, 0)) * U$11</f>
        <v>3.5636546585218309E-4</v>
      </c>
      <c r="V535" s="19">
        <f>((VLOOKUP(ROUND($A535 + (V$9/12),5),'main sheet'!$G:$M, 4, 0) - VLOOKUP(ROUND($A535 + (V$9/12) + (1/12),5),'main sheet'!$G:$M, 4, 0)) / VLOOKUP(ROUND($A535,5),'main sheet'!$G:$M, 4, 0)) * V$11</f>
        <v>3.5612967405544932E-4</v>
      </c>
      <c r="W535" s="19">
        <f>((VLOOKUP(ROUND($A535 + (W$9/12),5),'main sheet'!$G:$M, 4, 0) - VLOOKUP(ROUND($A535 + (W$9/12) + (1/12),5),'main sheet'!$G:$M, 4, 0)) / VLOOKUP(ROUND($A535,5),'main sheet'!$G:$M, 4, 0)) * W$11</f>
        <v>3.5589403827222208E-4</v>
      </c>
      <c r="X535" s="19">
        <f>((VLOOKUP(ROUND($A535 + (X$9/12),5),'main sheet'!$G:$M, 4, 0) - VLOOKUP(ROUND($A535 + (X$9/12) + (1/12),5),'main sheet'!$G:$M, 4, 0)) / VLOOKUP(ROUND($A535,5),'main sheet'!$G:$M, 4, 0)) * X$11</f>
        <v>3.5565855839927383E-4</v>
      </c>
      <c r="Y535" s="19">
        <f>((VLOOKUP(ROUND($A535 + (Y$9/12),5),'main sheet'!$G:$M, 4, 0) - VLOOKUP(ROUND($A535 + (Y$9/12) + (1/12),5),'main sheet'!$G:$M, 4, 0)) / VLOOKUP(ROUND($A535,5),'main sheet'!$G:$M, 4, 0)) * Y$11</f>
        <v>3.5542323433298645E-4</v>
      </c>
      <c r="Z535" s="19">
        <f>((VLOOKUP(ROUND($A535 + (Z$9/12),5),'main sheet'!$G:$M, 4, 0) - VLOOKUP(ROUND($A535 + (Z$9/12) + (1/12),5),'main sheet'!$G:$M, 4, 0)) / VLOOKUP(ROUND($A535,5),'main sheet'!$G:$M, 4, 0)) * Z$11</f>
        <v>3.5518806597072816E-4</v>
      </c>
      <c r="AA535" s="19">
        <f>((VLOOKUP(ROUND($A535 + (AA$9/12),5),'main sheet'!$G:$M, 4, 0) - VLOOKUP(ROUND($A535 + (AA$9/12) + (1/12),5),'main sheet'!$G:$M, 4, 0)) / VLOOKUP(ROUND($A535,5),'main sheet'!$G:$M, 4, 0)) * AA$11</f>
        <v>3.5495305320947602E-4</v>
      </c>
      <c r="AB535" s="19">
        <f>((VLOOKUP(ROUND($A535 + (AB$9/12),5),'main sheet'!$G:$M, 4, 0) - VLOOKUP(ROUND($A535 + (AB$9/12) + (1/12),5),'main sheet'!$G:$M, 4, 0)) / VLOOKUP(ROUND($A535,5),'main sheet'!$G:$M, 4, 0)) * AB$11</f>
        <v>3.5471819594581758E-4</v>
      </c>
      <c r="AC535" s="19">
        <f>((VLOOKUP(ROUND($A535 + (AC$9/12),5),'main sheet'!$G:$M, 4, 0) - VLOOKUP(ROUND($A535 + (AC$9/12) + (1/12),5),'main sheet'!$G:$M, 4, 0)) / VLOOKUP(ROUND($A535,5),'main sheet'!$G:$M, 4, 0)) * AC$11</f>
        <v>3.5448349407732452E-4</v>
      </c>
      <c r="AD535" s="19">
        <f>((VLOOKUP(ROUND($A535 + (AD$9/12),5),'main sheet'!$G:$M, 4, 0) - VLOOKUP(ROUND($A535 + (AD$9/12) + (1/12),5),'main sheet'!$G:$M, 4, 0)) / VLOOKUP(ROUND($A535,5),'main sheet'!$G:$M, 4, 0)) * AD$11</f>
        <v>3.5424894750117831E-4</v>
      </c>
      <c r="AE535" s="19">
        <f>((VLOOKUP(ROUND($A535 + (AE$9/12),5),'main sheet'!$G:$M, 4, 0) - VLOOKUP(ROUND($A535 + (AE$9/12) + (1/12),5),'main sheet'!$G:$M, 4, 0)) / VLOOKUP(ROUND($A535,5),'main sheet'!$G:$M, 4, 0)) * AE$11</f>
        <v>3.5401455611417168E-4</v>
      </c>
      <c r="AF535" s="19">
        <f>((VLOOKUP(ROUND($A535 + (AF$9/12),5),'main sheet'!$G:$M, 4, 0) - VLOOKUP(ROUND($A535 + (AF$9/12) + (1/12),5),'main sheet'!$G:$M, 4, 0)) / VLOOKUP(ROUND($A535,5),'main sheet'!$G:$M, 4, 0)) * AF$11</f>
        <v>3.7643620236380352E-4</v>
      </c>
      <c r="AH535" s="18">
        <f t="shared" si="16"/>
        <v>43.5</v>
      </c>
      <c r="AI535" s="19">
        <f t="shared" si="17"/>
        <v>1.024284557729687E-2</v>
      </c>
    </row>
    <row r="536" spans="1:35" x14ac:dyDescent="0.3">
      <c r="A536" s="19">
        <v>43.583333333333336</v>
      </c>
      <c r="C536" s="19">
        <f>((VLOOKUP(ROUND($A536 + (C$9/12),5),'main sheet'!$G:$M, 4, 0) - VLOOKUP(ROUND($A536 + (C$9/12) + (1/12),5),'main sheet'!$G:$M, 4, 0)) / VLOOKUP(ROUND($A536,5),'main sheet'!$G:$M, 4, 0)) * C$11</f>
        <v>3.1346324142169242E-4</v>
      </c>
      <c r="D536" s="19">
        <f>((VLOOKUP(ROUND($A536 + (D$9/12),5),'main sheet'!$G:$M, 4, 0) - VLOOKUP(ROUND($A536 + (D$9/12) + (1/12),5),'main sheet'!$G:$M, 4, 0)) / VLOOKUP(ROUND($A536,5),'main sheet'!$G:$M, 4, 0)) * D$11</f>
        <v>3.1315915129715333E-4</v>
      </c>
      <c r="E536" s="19">
        <f>((VLOOKUP(ROUND($A536 + (E$9/12),5),'main sheet'!$G:$M, 4, 0) - VLOOKUP(ROUND($A536 + (E$9/12) + (1/12),5),'main sheet'!$G:$M, 4, 0)) / VLOOKUP(ROUND($A536,5),'main sheet'!$G:$M, 4, 0)) * E$11</f>
        <v>3.1285535616974025E-4</v>
      </c>
      <c r="F536" s="19">
        <f>((VLOOKUP(ROUND($A536 + (F$9/12),5),'main sheet'!$G:$M, 4, 0) - VLOOKUP(ROUND($A536 + (F$9/12) + (1/12),5),'main sheet'!$G:$M, 4, 0)) / VLOOKUP(ROUND($A536,5),'main sheet'!$G:$M, 4, 0)) * F$11</f>
        <v>3.1255185575374114E-4</v>
      </c>
      <c r="G536" s="19">
        <f>((VLOOKUP(ROUND($A536 + (G$9/12),5),'main sheet'!$G:$M, 4, 0) - VLOOKUP(ROUND($A536 + (G$9/12) + (1/12),5),'main sheet'!$G:$M, 4, 0)) / VLOOKUP(ROUND($A536,5),'main sheet'!$G:$M, 4, 0)) * G$11</f>
        <v>3.3790080512563481E-4</v>
      </c>
      <c r="H536" s="19">
        <f>((VLOOKUP(ROUND($A536 + (H$9/12),5),'main sheet'!$G:$M, 4, 0) - VLOOKUP(ROUND($A536 + (H$9/12) + (1/12),5),'main sheet'!$G:$M, 4, 0)) / VLOOKUP(ROUND($A536,5),'main sheet'!$G:$M, 4, 0)) * H$11</f>
        <v>3.3757300816482334E-4</v>
      </c>
      <c r="I536" s="19">
        <f>((VLOOKUP(ROUND($A536 + (I$9/12),5),'main sheet'!$G:$M, 4, 0) - VLOOKUP(ROUND($A536 + (I$9/12) + (1/12),5),'main sheet'!$G:$M, 4, 0)) / VLOOKUP(ROUND($A536,5),'main sheet'!$G:$M, 4, 0)) * I$11</f>
        <v>3.3724552919894325E-4</v>
      </c>
      <c r="J536" s="19">
        <f>((VLOOKUP(ROUND($A536 + (J$9/12),5),'main sheet'!$G:$M, 4, 0) - VLOOKUP(ROUND($A536 + (J$9/12) + (1/12),5),'main sheet'!$G:$M, 4, 0)) / VLOOKUP(ROUND($A536,5),'main sheet'!$G:$M, 4, 0)) * J$11</f>
        <v>3.3691836791997087E-4</v>
      </c>
      <c r="K536" s="19">
        <f>((VLOOKUP(ROUND($A536 + (K$9/12),5),'main sheet'!$G:$M, 4, 0) - VLOOKUP(ROUND($A536 + (K$9/12) + (1/12),5),'main sheet'!$G:$M, 4, 0)) / VLOOKUP(ROUND($A536,5),'main sheet'!$G:$M, 4, 0)) * K$11</f>
        <v>3.3659152401971837E-4</v>
      </c>
      <c r="L536" s="19">
        <f>((VLOOKUP(ROUND($A536 + (L$9/12),5),'main sheet'!$G:$M, 4, 0) - VLOOKUP(ROUND($A536 + (L$9/12) + (1/12),5),'main sheet'!$G:$M, 4, 0)) / VLOOKUP(ROUND($A536,5),'main sheet'!$G:$M, 4, 0)) * L$11</f>
        <v>3.3626499718983577E-4</v>
      </c>
      <c r="M536" s="19">
        <f>((VLOOKUP(ROUND($A536 + (M$9/12),5),'main sheet'!$G:$M, 4, 0) - VLOOKUP(ROUND($A536 + (M$9/12) + (1/12),5),'main sheet'!$G:$M, 4, 0)) / VLOOKUP(ROUND($A536,5),'main sheet'!$G:$M, 4, 0)) * M$11</f>
        <v>3.3718551743785753E-4</v>
      </c>
      <c r="N536" s="19">
        <f>((VLOOKUP(ROUND($A536 + (N$9/12),5),'main sheet'!$G:$M, 4, 0) - VLOOKUP(ROUND($A536 + (N$9/12) + (1/12),5),'main sheet'!$G:$M, 4, 0)) / VLOOKUP(ROUND($A536,5),'main sheet'!$G:$M, 4, 0)) * N$11</f>
        <v>3.3696241619348577E-4</v>
      </c>
      <c r="O536" s="19">
        <f>((VLOOKUP(ROUND($A536 + (O$9/12),5),'main sheet'!$G:$M, 4, 0) - VLOOKUP(ROUND($A536 + (O$9/12) + (1/12),5),'main sheet'!$G:$M, 4, 0)) / VLOOKUP(ROUND($A536,5),'main sheet'!$G:$M, 4, 0)) * O$11</f>
        <v>3.3673946256536336E-4</v>
      </c>
      <c r="P536" s="19">
        <f>((VLOOKUP(ROUND($A536 + (P$9/12),5),'main sheet'!$G:$M, 4, 0) - VLOOKUP(ROUND($A536 + (P$9/12) + (1/12),5),'main sheet'!$G:$M, 4, 0)) / VLOOKUP(ROUND($A536,5),'main sheet'!$G:$M, 4, 0)) * P$11</f>
        <v>3.3651665645628091E-4</v>
      </c>
      <c r="Q536" s="19">
        <f>((VLOOKUP(ROUND($A536 + (Q$9/12),5),'main sheet'!$G:$M, 4, 0) - VLOOKUP(ROUND($A536 + (Q$9/12) + (1/12),5),'main sheet'!$G:$M, 4, 0)) / VLOOKUP(ROUND($A536,5),'main sheet'!$G:$M, 4, 0)) * Q$11</f>
        <v>3.362939977686311E-4</v>
      </c>
      <c r="R536" s="19">
        <f>((VLOOKUP(ROUND($A536 + (R$9/12),5),'main sheet'!$G:$M, 4, 0) - VLOOKUP(ROUND($A536 + (R$9/12) + (1/12),5),'main sheet'!$G:$M, 4, 0)) / VLOOKUP(ROUND($A536,5),'main sheet'!$G:$M, 4, 0)) * R$11</f>
        <v>3.3607148640441053E-4</v>
      </c>
      <c r="S536" s="19">
        <f>((VLOOKUP(ROUND($A536 + (S$9/12),5),'main sheet'!$G:$M, 4, 0) - VLOOKUP(ROUND($A536 + (S$9/12) + (1/12),5),'main sheet'!$G:$M, 4, 0)) / VLOOKUP(ROUND($A536,5),'main sheet'!$G:$M, 4, 0)) * S$11</f>
        <v>3.5694959068126124E-4</v>
      </c>
      <c r="T536" s="19">
        <f>((VLOOKUP(ROUND($A536 + (T$9/12),5),'main sheet'!$G:$M, 4, 0) - VLOOKUP(ROUND($A536 + (T$9/12) + (1/12),5),'main sheet'!$G:$M, 4, 0)) / VLOOKUP(ROUND($A536,5),'main sheet'!$G:$M, 4, 0)) * T$11</f>
        <v>3.5671341239440192E-4</v>
      </c>
      <c r="U536" s="19">
        <f>((VLOOKUP(ROUND($A536 + (U$9/12),5),'main sheet'!$G:$M, 4, 0) - VLOOKUP(ROUND($A536 + (U$9/12) + (1/12),5),'main sheet'!$G:$M, 4, 0)) / VLOOKUP(ROUND($A536,5),'main sheet'!$G:$M, 4, 0)) * U$11</f>
        <v>3.5647739037631332E-4</v>
      </c>
      <c r="V536" s="19">
        <f>((VLOOKUP(ROUND($A536 + (V$9/12),5),'main sheet'!$G:$M, 4, 0) - VLOOKUP(ROUND($A536 + (V$9/12) + (1/12),5),'main sheet'!$G:$M, 4, 0)) / VLOOKUP(ROUND($A536,5),'main sheet'!$G:$M, 4, 0)) * V$11</f>
        <v>3.5624152452405904E-4</v>
      </c>
      <c r="W536" s="19">
        <f>((VLOOKUP(ROUND($A536 + (W$9/12),5),'main sheet'!$G:$M, 4, 0) - VLOOKUP(ROUND($A536 + (W$9/12) + (1/12),5),'main sheet'!$G:$M, 4, 0)) / VLOOKUP(ROUND($A536,5),'main sheet'!$G:$M, 4, 0)) * W$11</f>
        <v>3.5600581473431073E-4</v>
      </c>
      <c r="X536" s="19">
        <f>((VLOOKUP(ROUND($A536 + (X$9/12),5),'main sheet'!$G:$M, 4, 0) - VLOOKUP(ROUND($A536 + (X$9/12) + (1/12),5),'main sheet'!$G:$M, 4, 0)) / VLOOKUP(ROUND($A536,5),'main sheet'!$G:$M, 4, 0)) * X$11</f>
        <v>3.5577026090334915E-4</v>
      </c>
      <c r="Y536" s="19">
        <f>((VLOOKUP(ROUND($A536 + (Y$9/12),5),'main sheet'!$G:$M, 4, 0) - VLOOKUP(ROUND($A536 + (Y$9/12) + (1/12),5),'main sheet'!$G:$M, 4, 0)) / VLOOKUP(ROUND($A536,5),'main sheet'!$G:$M, 4, 0)) * Y$11</f>
        <v>3.5553486292844226E-4</v>
      </c>
      <c r="Z536" s="19">
        <f>((VLOOKUP(ROUND($A536 + (Z$9/12),5),'main sheet'!$G:$M, 4, 0) - VLOOKUP(ROUND($A536 + (Z$9/12) + (1/12),5),'main sheet'!$G:$M, 4, 0)) / VLOOKUP(ROUND($A536,5),'main sheet'!$G:$M, 4, 0)) * Z$11</f>
        <v>3.5529962070646648E-4</v>
      </c>
      <c r="AA536" s="19">
        <f>((VLOOKUP(ROUND($A536 + (AA$9/12),5),'main sheet'!$G:$M, 4, 0) - VLOOKUP(ROUND($A536 + (AA$9/12) + (1/12),5),'main sheet'!$G:$M, 4, 0)) / VLOOKUP(ROUND($A536,5),'main sheet'!$G:$M, 4, 0)) * AA$11</f>
        <v>3.5506453413390853E-4</v>
      </c>
      <c r="AB536" s="19">
        <f>((VLOOKUP(ROUND($A536 + (AB$9/12),5),'main sheet'!$G:$M, 4, 0) - VLOOKUP(ROUND($A536 + (AB$9/12) + (1/12),5),'main sheet'!$G:$M, 4, 0)) / VLOOKUP(ROUND($A536,5),'main sheet'!$G:$M, 4, 0)) * AB$11</f>
        <v>3.5482960310823997E-4</v>
      </c>
      <c r="AC536" s="19">
        <f>((VLOOKUP(ROUND($A536 + (AC$9/12),5),'main sheet'!$G:$M, 4, 0) - VLOOKUP(ROUND($A536 + (AC$9/12) + (1/12),5),'main sheet'!$G:$M, 4, 0)) / VLOOKUP(ROUND($A536,5),'main sheet'!$G:$M, 4, 0)) * AC$11</f>
        <v>3.5459482752654199E-4</v>
      </c>
      <c r="AD536" s="19">
        <f>((VLOOKUP(ROUND($A536 + (AD$9/12),5),'main sheet'!$G:$M, 4, 0) - VLOOKUP(ROUND($A536 + (AD$9/12) + (1/12),5),'main sheet'!$G:$M, 4, 0)) / VLOOKUP(ROUND($A536,5),'main sheet'!$G:$M, 4, 0)) * AD$11</f>
        <v>3.5436020728550638E-4</v>
      </c>
      <c r="AE536" s="19">
        <f>((VLOOKUP(ROUND($A536 + (AE$9/12),5),'main sheet'!$G:$M, 4, 0) - VLOOKUP(ROUND($A536 + (AE$9/12) + (1/12),5),'main sheet'!$G:$M, 4, 0)) / VLOOKUP(ROUND($A536,5),'main sheet'!$G:$M, 4, 0)) * AE$11</f>
        <v>3.768037454832392E-4</v>
      </c>
      <c r="AF536" s="19">
        <f>((VLOOKUP(ROUND($A536 + (AF$9/12),5),'main sheet'!$G:$M, 4, 0) - VLOOKUP(ROUND($A536 + (AF$9/12) + (1/12),5),'main sheet'!$G:$M, 4, 0)) / VLOOKUP(ROUND($A536,5),'main sheet'!$G:$M, 4, 0)) * AF$11</f>
        <v>3.7655443055062263E-4</v>
      </c>
      <c r="AH536" s="18">
        <f t="shared" si="16"/>
        <v>43.583333333333336</v>
      </c>
      <c r="AI536" s="19">
        <f t="shared" si="17"/>
        <v>1.0315493198423948E-2</v>
      </c>
    </row>
    <row r="537" spans="1:35" x14ac:dyDescent="0.3">
      <c r="A537" s="19">
        <v>43.666666666666664</v>
      </c>
      <c r="C537" s="19">
        <f>((VLOOKUP(ROUND($A537 + (C$9/12),5),'main sheet'!$G:$M, 4, 0) - VLOOKUP(ROUND($A537 + (C$9/12) + (1/12),5),'main sheet'!$G:$M, 4, 0)) / VLOOKUP(ROUND($A537,5),'main sheet'!$G:$M, 4, 0)) * C$11</f>
        <v>3.1356172247551069E-4</v>
      </c>
      <c r="D537" s="19">
        <f>((VLOOKUP(ROUND($A537 + (D$9/12),5),'main sheet'!$G:$M, 4, 0) - VLOOKUP(ROUND($A537 + (D$9/12) + (1/12),5),'main sheet'!$G:$M, 4, 0)) / VLOOKUP(ROUND($A537,5),'main sheet'!$G:$M, 4, 0)) * D$11</f>
        <v>3.132575368145242E-4</v>
      </c>
      <c r="E537" s="19">
        <f>((VLOOKUP(ROUND($A537 + (E$9/12),5),'main sheet'!$G:$M, 4, 0) - VLOOKUP(ROUND($A537 + (E$9/12) + (1/12),5),'main sheet'!$G:$M, 4, 0)) / VLOOKUP(ROUND($A537,5),'main sheet'!$G:$M, 4, 0)) * E$11</f>
        <v>3.1295364624380791E-4</v>
      </c>
      <c r="F537" s="19">
        <f>((VLOOKUP(ROUND($A537 + (F$9/12),5),'main sheet'!$G:$M, 4, 0) - VLOOKUP(ROUND($A537 + (F$9/12) + (1/12),5),'main sheet'!$G:$M, 4, 0)) / VLOOKUP(ROUND($A537,5),'main sheet'!$G:$M, 4, 0)) * F$11</f>
        <v>3.3833518210208237E-4</v>
      </c>
      <c r="G537" s="19">
        <f>((VLOOKUP(ROUND($A537 + (G$9/12),5),'main sheet'!$G:$M, 4, 0) - VLOOKUP(ROUND($A537 + (G$9/12) + (1/12),5),'main sheet'!$G:$M, 4, 0)) / VLOOKUP(ROUND($A537,5),'main sheet'!$G:$M, 4, 0)) * G$11</f>
        <v>3.3800696375295056E-4</v>
      </c>
      <c r="H537" s="19">
        <f>((VLOOKUP(ROUND($A537 + (H$9/12),5),'main sheet'!$G:$M, 4, 0) - VLOOKUP(ROUND($A537 + (H$9/12) + (1/12),5),'main sheet'!$G:$M, 4, 0)) / VLOOKUP(ROUND($A537,5),'main sheet'!$G:$M, 4, 0)) * H$11</f>
        <v>3.3767906380753778E-4</v>
      </c>
      <c r="I537" s="19">
        <f>((VLOOKUP(ROUND($A537 + (I$9/12),5),'main sheet'!$G:$M, 4, 0) - VLOOKUP(ROUND($A537 + (I$9/12) + (1/12),5),'main sheet'!$G:$M, 4, 0)) / VLOOKUP(ROUND($A537,5),'main sheet'!$G:$M, 4, 0)) * I$11</f>
        <v>3.3735148195742428E-4</v>
      </c>
      <c r="J537" s="19">
        <f>((VLOOKUP(ROUND($A537 + (J$9/12),5),'main sheet'!$G:$M, 4, 0) - VLOOKUP(ROUND($A537 + (J$9/12) + (1/12),5),'main sheet'!$G:$M, 4, 0)) / VLOOKUP(ROUND($A537,5),'main sheet'!$G:$M, 4, 0)) * J$11</f>
        <v>3.3702421789402629E-4</v>
      </c>
      <c r="K537" s="19">
        <f>((VLOOKUP(ROUND($A537 + (K$9/12),5),'main sheet'!$G:$M, 4, 0) - VLOOKUP(ROUND($A537 + (K$9/12) + (1/12),5),'main sheet'!$G:$M, 4, 0)) / VLOOKUP(ROUND($A537,5),'main sheet'!$G:$M, 4, 0)) * K$11</f>
        <v>3.3669727130859723E-4</v>
      </c>
      <c r="L537" s="19">
        <f>((VLOOKUP(ROUND($A537 + (L$9/12),5),'main sheet'!$G:$M, 4, 0) - VLOOKUP(ROUND($A537 + (L$9/12) + (1/12),5),'main sheet'!$G:$M, 4, 0)) / VLOOKUP(ROUND($A537,5),'main sheet'!$G:$M, 4, 0)) * L$11</f>
        <v>3.3637064189361439E-4</v>
      </c>
      <c r="M537" s="19">
        <f>((VLOOKUP(ROUND($A537 + (M$9/12),5),'main sheet'!$G:$M, 4, 0) - VLOOKUP(ROUND($A537 + (M$9/12) + (1/12),5),'main sheet'!$G:$M, 4, 0)) / VLOOKUP(ROUND($A537,5),'main sheet'!$G:$M, 4, 0)) * M$11</f>
        <v>3.3729145134253895E-4</v>
      </c>
      <c r="N537" s="19">
        <f>((VLOOKUP(ROUND($A537 + (N$9/12),5),'main sheet'!$G:$M, 4, 0) - VLOOKUP(ROUND($A537 + (N$9/12) + (1/12),5),'main sheet'!$G:$M, 4, 0)) / VLOOKUP(ROUND($A537,5),'main sheet'!$G:$M, 4, 0)) * N$11</f>
        <v>3.3706828000592225E-4</v>
      </c>
      <c r="O537" s="19">
        <f>((VLOOKUP(ROUND($A537 + (O$9/12),5),'main sheet'!$G:$M, 4, 0) - VLOOKUP(ROUND($A537 + (O$9/12) + (1/12),5),'main sheet'!$G:$M, 4, 0)) / VLOOKUP(ROUND($A537,5),'main sheet'!$G:$M, 4, 0)) * O$11</f>
        <v>3.3684525633239412E-4</v>
      </c>
      <c r="P537" s="19">
        <f>((VLOOKUP(ROUND($A537 + (P$9/12),5),'main sheet'!$G:$M, 4, 0) - VLOOKUP(ROUND($A537 + (P$9/12) + (1/12),5),'main sheet'!$G:$M, 4, 0)) / VLOOKUP(ROUND($A537,5),'main sheet'!$G:$M, 4, 0)) * P$11</f>
        <v>3.3662238022425179E-4</v>
      </c>
      <c r="Q537" s="19">
        <f>((VLOOKUP(ROUND($A537 + (Q$9/12),5),'main sheet'!$G:$M, 4, 0) - VLOOKUP(ROUND($A537 + (Q$9/12) + (1/12),5),'main sheet'!$G:$M, 4, 0)) / VLOOKUP(ROUND($A537,5),'main sheet'!$G:$M, 4, 0)) * Q$11</f>
        <v>3.3639965158339621E-4</v>
      </c>
      <c r="R537" s="19">
        <f>((VLOOKUP(ROUND($A537 + (R$9/12),5),'main sheet'!$G:$M, 4, 0) - VLOOKUP(ROUND($A537 + (R$9/12) + (1/12),5),'main sheet'!$G:$M, 4, 0)) / VLOOKUP(ROUND($A537,5),'main sheet'!$G:$M, 4, 0)) * R$11</f>
        <v>3.5729814279309926E-4</v>
      </c>
      <c r="S537" s="19">
        <f>((VLOOKUP(ROUND($A537 + (S$9/12),5),'main sheet'!$G:$M, 4, 0) - VLOOKUP(ROUND($A537 + (S$9/12) + (1/12),5),'main sheet'!$G:$M, 4, 0)) / VLOOKUP(ROUND($A537,5),'main sheet'!$G:$M, 4, 0)) * S$11</f>
        <v>3.5706173388420589E-4</v>
      </c>
      <c r="T537" s="19">
        <f>((VLOOKUP(ROUND($A537 + (T$9/12),5),'main sheet'!$G:$M, 4, 0) - VLOOKUP(ROUND($A537 + (T$9/12) + (1/12),5),'main sheet'!$G:$M, 4, 0)) / VLOOKUP(ROUND($A537,5),'main sheet'!$G:$M, 4, 0)) * T$11</f>
        <v>3.5682548139667568E-4</v>
      </c>
      <c r="U537" s="19">
        <f>((VLOOKUP(ROUND($A537 + (U$9/12),5),'main sheet'!$G:$M, 4, 0) - VLOOKUP(ROUND($A537 + (U$9/12) + (1/12),5),'main sheet'!$G:$M, 4, 0)) / VLOOKUP(ROUND($A537,5),'main sheet'!$G:$M, 4, 0)) * U$11</f>
        <v>3.5658938522747176E-4</v>
      </c>
      <c r="V537" s="19">
        <f>((VLOOKUP(ROUND($A537 + (V$9/12),5),'main sheet'!$G:$M, 4, 0) - VLOOKUP(ROUND($A537 + (V$9/12) + (1/12),5),'main sheet'!$G:$M, 4, 0)) / VLOOKUP(ROUND($A537,5),'main sheet'!$G:$M, 4, 0)) * V$11</f>
        <v>3.5635344527316476E-4</v>
      </c>
      <c r="W537" s="19">
        <f>((VLOOKUP(ROUND($A537 + (W$9/12),5),'main sheet'!$G:$M, 4, 0) - VLOOKUP(ROUND($A537 + (W$9/12) + (1/12),5),'main sheet'!$G:$M, 4, 0)) / VLOOKUP(ROUND($A537,5),'main sheet'!$G:$M, 4, 0)) * W$11</f>
        <v>3.5611766142993429E-4</v>
      </c>
      <c r="X537" s="19">
        <f>((VLOOKUP(ROUND($A537 + (X$9/12),5),'main sheet'!$G:$M, 4, 0) - VLOOKUP(ROUND($A537 + (X$9/12) + (1/12),5),'main sheet'!$G:$M, 4, 0)) / VLOOKUP(ROUND($A537,5),'main sheet'!$G:$M, 4, 0)) * X$11</f>
        <v>3.5588203359494797E-4</v>
      </c>
      <c r="Y537" s="19">
        <f>((VLOOKUP(ROUND($A537 + (Y$9/12),5),'main sheet'!$G:$M, 4, 0) - VLOOKUP(ROUND($A537 + (Y$9/12) + (1/12),5),'main sheet'!$G:$M, 4, 0)) / VLOOKUP(ROUND($A537,5),'main sheet'!$G:$M, 4, 0)) * Y$11</f>
        <v>3.556465616649815E-4</v>
      </c>
      <c r="Z537" s="19">
        <f>((VLOOKUP(ROUND($A537 + (Z$9/12),5),'main sheet'!$G:$M, 4, 0) - VLOOKUP(ROUND($A537 + (Z$9/12) + (1/12),5),'main sheet'!$G:$M, 4, 0)) / VLOOKUP(ROUND($A537,5),'main sheet'!$G:$M, 4, 0)) * Z$11</f>
        <v>3.5541124553642044E-4</v>
      </c>
      <c r="AA537" s="19">
        <f>((VLOOKUP(ROUND($A537 + (AA$9/12),5),'main sheet'!$G:$M, 4, 0) - VLOOKUP(ROUND($A537 + (AA$9/12) + (1/12),5),'main sheet'!$G:$M, 4, 0)) / VLOOKUP(ROUND($A537,5),'main sheet'!$G:$M, 4, 0)) * AA$11</f>
        <v>3.5517608510663644E-4</v>
      </c>
      <c r="AB537" s="19">
        <f>((VLOOKUP(ROUND($A537 + (AB$9/12),5),'main sheet'!$G:$M, 4, 0) - VLOOKUP(ROUND($A537 + (AB$9/12) + (1/12),5),'main sheet'!$G:$M, 4, 0)) / VLOOKUP(ROUND($A537,5),'main sheet'!$G:$M, 4, 0)) * AB$11</f>
        <v>3.549410802726099E-4</v>
      </c>
      <c r="AC537" s="19">
        <f>((VLOOKUP(ROUND($A537 + (AC$9/12),5),'main sheet'!$G:$M, 4, 0) - VLOOKUP(ROUND($A537 + (AC$9/12) + (1/12),5),'main sheet'!$G:$M, 4, 0)) / VLOOKUP(ROUND($A537,5),'main sheet'!$G:$M, 4, 0)) * AC$11</f>
        <v>3.5470623093093203E-4</v>
      </c>
      <c r="AD537" s="19">
        <f>((VLOOKUP(ROUND($A537 + (AD$9/12),5),'main sheet'!$G:$M, 4, 0) - VLOOKUP(ROUND($A537 + (AD$9/12) + (1/12),5),'main sheet'!$G:$M, 4, 0)) / VLOOKUP(ROUND($A537,5),'main sheet'!$G:$M, 4, 0)) * AD$11</f>
        <v>3.771716846675537E-4</v>
      </c>
      <c r="AE537" s="19">
        <f>((VLOOKUP(ROUND($A537 + (AE$9/12),5),'main sheet'!$G:$M, 4, 0) - VLOOKUP(ROUND($A537 + (AE$9/12) + (1/12),5),'main sheet'!$G:$M, 4, 0)) / VLOOKUP(ROUND($A537,5),'main sheet'!$G:$M, 4, 0)) * AE$11</f>
        <v>3.7692212628530575E-4</v>
      </c>
      <c r="AF537" s="19">
        <f>((VLOOKUP(ROUND($A537 + (AF$9/12),5),'main sheet'!$G:$M, 4, 0) - VLOOKUP(ROUND($A537 + (AF$9/12) + (1/12),5),'main sheet'!$G:$M, 4, 0)) / VLOOKUP(ROUND($A537,5),'main sheet'!$G:$M, 4, 0)) * AF$11</f>
        <v>3.7667273302517245E-4</v>
      </c>
      <c r="AH537" s="18">
        <f t="shared" si="16"/>
        <v>43.666666666666664</v>
      </c>
      <c r="AI537" s="19">
        <f t="shared" si="17"/>
        <v>1.0388240378827691E-2</v>
      </c>
    </row>
    <row r="538" spans="1:35" x14ac:dyDescent="0.3">
      <c r="A538" s="19">
        <v>43.75</v>
      </c>
      <c r="C538" s="19">
        <f>((VLOOKUP(ROUND($A538 + (C$9/12),5),'main sheet'!$G:$M, 4, 0) - VLOOKUP(ROUND($A538 + (C$9/12) + (1/12),5),'main sheet'!$G:$M, 4, 0)) / VLOOKUP(ROUND($A538,5),'main sheet'!$G:$M, 4, 0)) * C$11</f>
        <v>3.1366026542839926E-4</v>
      </c>
      <c r="D538" s="19">
        <f>((VLOOKUP(ROUND($A538 + (D$9/12),5),'main sheet'!$G:$M, 4, 0) - VLOOKUP(ROUND($A538 + (D$9/12) + (1/12),5),'main sheet'!$G:$M, 4, 0)) / VLOOKUP(ROUND($A538,5),'main sheet'!$G:$M, 4, 0)) * D$11</f>
        <v>3.13355984171382E-4</v>
      </c>
      <c r="E538" s="19">
        <f>((VLOOKUP(ROUND($A538 + (E$9/12),5),'main sheet'!$G:$M, 4, 0) - VLOOKUP(ROUND($A538 + (E$9/12) + (1/12),5),'main sheet'!$G:$M, 4, 0)) / VLOOKUP(ROUND($A538,5),'main sheet'!$G:$M, 4, 0)) * E$11</f>
        <v>3.387701509149599E-4</v>
      </c>
      <c r="F538" s="19">
        <f>((VLOOKUP(ROUND($A538 + (F$9/12),5),'main sheet'!$G:$M, 4, 0) - VLOOKUP(ROUND($A538 + (F$9/12) + (1/12),5),'main sheet'!$G:$M, 4, 0)) / VLOOKUP(ROUND($A538,5),'main sheet'!$G:$M, 4, 0)) * F$11</f>
        <v>3.3844151060336822E-4</v>
      </c>
      <c r="G538" s="19">
        <f>((VLOOKUP(ROUND($A538 + (G$9/12),5),'main sheet'!$G:$M, 4, 0) - VLOOKUP(ROUND($A538 + (G$9/12) + (1/12),5),'main sheet'!$G:$M, 4, 0)) / VLOOKUP(ROUND($A538,5),'main sheet'!$G:$M, 4, 0)) * G$11</f>
        <v>3.3811318910484021E-4</v>
      </c>
      <c r="H538" s="19">
        <f>((VLOOKUP(ROUND($A538 + (H$9/12),5),'main sheet'!$G:$M, 4, 0) - VLOOKUP(ROUND($A538 + (H$9/12) + (1/12),5),'main sheet'!$G:$M, 4, 0)) / VLOOKUP(ROUND($A538,5),'main sheet'!$G:$M, 4, 0)) * H$11</f>
        <v>3.3778518611055969E-4</v>
      </c>
      <c r="I538" s="19">
        <f>((VLOOKUP(ROUND($A538 + (I$9/12),5),'main sheet'!$G:$M, 4, 0) - VLOOKUP(ROUND($A538 + (I$9/12) + (1/12),5),'main sheet'!$G:$M, 4, 0)) / VLOOKUP(ROUND($A538,5),'main sheet'!$G:$M, 4, 0)) * I$11</f>
        <v>3.3745750131154598E-4</v>
      </c>
      <c r="J538" s="19">
        <f>((VLOOKUP(ROUND($A538 + (J$9/12),5),'main sheet'!$G:$M, 4, 0) - VLOOKUP(ROUND($A538 + (J$9/12) + (1/12),5),'main sheet'!$G:$M, 4, 0)) / VLOOKUP(ROUND($A538,5),'main sheet'!$G:$M, 4, 0)) * J$11</f>
        <v>3.3713013439865572E-4</v>
      </c>
      <c r="K538" s="19">
        <f>((VLOOKUP(ROUND($A538 + (K$9/12),5),'main sheet'!$G:$M, 4, 0) - VLOOKUP(ROUND($A538 + (K$9/12) + (1/12),5),'main sheet'!$G:$M, 4, 0)) / VLOOKUP(ROUND($A538,5),'main sheet'!$G:$M, 4, 0)) * K$11</f>
        <v>3.3680308506397073E-4</v>
      </c>
      <c r="L538" s="19">
        <f>((VLOOKUP(ROUND($A538 + (L$9/12),5),'main sheet'!$G:$M, 4, 0) - VLOOKUP(ROUND($A538 + (L$9/12) + (1/12),5),'main sheet'!$G:$M, 4, 0)) / VLOOKUP(ROUND($A538,5),'main sheet'!$G:$M, 4, 0)) * L$11</f>
        <v>3.3647635299940862E-4</v>
      </c>
      <c r="M538" s="19">
        <f>((VLOOKUP(ROUND($A538 + (M$9/12),5),'main sheet'!$G:$M, 4, 0) - VLOOKUP(ROUND($A538 + (M$9/12) + (1/12),5),'main sheet'!$G:$M, 4, 0)) / VLOOKUP(ROUND($A538,5),'main sheet'!$G:$M, 4, 0)) * M$11</f>
        <v>3.3739745183054788E-4</v>
      </c>
      <c r="N538" s="19">
        <f>((VLOOKUP(ROUND($A538 + (N$9/12),5),'main sheet'!$G:$M, 4, 0) - VLOOKUP(ROUND($A538 + (N$9/12) + (1/12),5),'main sheet'!$G:$M, 4, 0)) / VLOOKUP(ROUND($A538,5),'main sheet'!$G:$M, 4, 0)) * N$11</f>
        <v>3.3717421035809318E-4</v>
      </c>
      <c r="O538" s="19">
        <f>((VLOOKUP(ROUND($A538 + (O$9/12),5),'main sheet'!$G:$M, 4, 0) - VLOOKUP(ROUND($A538 + (O$9/12) + (1/12),5),'main sheet'!$G:$M, 4, 0)) / VLOOKUP(ROUND($A538,5),'main sheet'!$G:$M, 4, 0)) * O$11</f>
        <v>3.3695111659513279E-4</v>
      </c>
      <c r="P538" s="19">
        <f>((VLOOKUP(ROUND($A538 + (P$9/12),5),'main sheet'!$G:$M, 4, 0) - VLOOKUP(ROUND($A538 + (P$9/12) + (1/12),5),'main sheet'!$G:$M, 4, 0)) / VLOOKUP(ROUND($A538,5),'main sheet'!$G:$M, 4, 0)) * P$11</f>
        <v>3.3672817044347163E-4</v>
      </c>
      <c r="Q538" s="19">
        <f>((VLOOKUP(ROUND($A538 + (Q$9/12),5),'main sheet'!$G:$M, 4, 0) - VLOOKUP(ROUND($A538 + (Q$9/12) + (1/12),5),'main sheet'!$G:$M, 4, 0)) / VLOOKUP(ROUND($A538,5),'main sheet'!$G:$M, 4, 0)) * Q$11</f>
        <v>3.5764707055811014E-4</v>
      </c>
      <c r="R538" s="19">
        <f>((VLOOKUP(ROUND($A538 + (R$9/12),5),'main sheet'!$G:$M, 4, 0) - VLOOKUP(ROUND($A538 + (R$9/12) + (1/12),5),'main sheet'!$G:$M, 4, 0)) / VLOOKUP(ROUND($A538,5),'main sheet'!$G:$M, 4, 0)) * R$11</f>
        <v>3.5741043077862914E-4</v>
      </c>
      <c r="S538" s="19">
        <f>((VLOOKUP(ROUND($A538 + (S$9/12),5),'main sheet'!$G:$M, 4, 0) - VLOOKUP(ROUND($A538 + (S$9/12) + (1/12),5),'main sheet'!$G:$M, 4, 0)) / VLOOKUP(ROUND($A538,5),'main sheet'!$G:$M, 4, 0)) * S$11</f>
        <v>3.5717394757326813E-4</v>
      </c>
      <c r="T538" s="19">
        <f>((VLOOKUP(ROUND($A538 + (T$9/12),5),'main sheet'!$G:$M, 4, 0) - VLOOKUP(ROUND($A538 + (T$9/12) + (1/12),5),'main sheet'!$G:$M, 4, 0)) / VLOOKUP(ROUND($A538,5),'main sheet'!$G:$M, 4, 0)) * T$11</f>
        <v>3.5693762083888967E-4</v>
      </c>
      <c r="U538" s="19">
        <f>((VLOOKUP(ROUND($A538 + (U$9/12),5),'main sheet'!$G:$M, 4, 0) - VLOOKUP(ROUND($A538 + (U$9/12) + (1/12),5),'main sheet'!$G:$M, 4, 0)) / VLOOKUP(ROUND($A538,5),'main sheet'!$G:$M, 4, 0)) * U$11</f>
        <v>3.5670145047196345E-4</v>
      </c>
      <c r="V538" s="19">
        <f>((VLOOKUP(ROUND($A538 + (V$9/12),5),'main sheet'!$G:$M, 4, 0) - VLOOKUP(ROUND($A538 + (V$9/12) + (1/12),5),'main sheet'!$G:$M, 4, 0)) / VLOOKUP(ROUND($A538,5),'main sheet'!$G:$M, 4, 0)) * V$11</f>
        <v>3.5646543636856762E-4</v>
      </c>
      <c r="W538" s="19">
        <f>((VLOOKUP(ROUND($A538 + (W$9/12),5),'main sheet'!$G:$M, 4, 0) - VLOOKUP(ROUND($A538 + (W$9/12) + (1/12),5),'main sheet'!$G:$M, 4, 0)) / VLOOKUP(ROUND($A538,5),'main sheet'!$G:$M, 4, 0)) * W$11</f>
        <v>3.5622957842576937E-4</v>
      </c>
      <c r="X538" s="19">
        <f>((VLOOKUP(ROUND($A538 + (X$9/12),5),'main sheet'!$G:$M, 4, 0) - VLOOKUP(ROUND($A538 + (X$9/12) + (1/12),5),'main sheet'!$G:$M, 4, 0)) / VLOOKUP(ROUND($A538,5),'main sheet'!$G:$M, 4, 0)) * X$11</f>
        <v>3.5599387654024369E-4</v>
      </c>
      <c r="Y538" s="19">
        <f>((VLOOKUP(ROUND($A538 + (Y$9/12),5),'main sheet'!$G:$M, 4, 0) - VLOOKUP(ROUND($A538 + (Y$9/12) + (1/12),5),'main sheet'!$G:$M, 4, 0)) / VLOOKUP(ROUND($A538,5),'main sheet'!$G:$M, 4, 0)) * Y$11</f>
        <v>3.5575833060827482E-4</v>
      </c>
      <c r="Z538" s="19">
        <f>((VLOOKUP(ROUND($A538 + (Z$9/12),5),'main sheet'!$G:$M, 4, 0) - VLOOKUP(ROUND($A538 + (Z$9/12) + (1/12),5),'main sheet'!$G:$M, 4, 0)) / VLOOKUP(ROUND($A538,5),'main sheet'!$G:$M, 4, 0)) * Z$11</f>
        <v>3.5552294052713419E-4</v>
      </c>
      <c r="AA538" s="19">
        <f>((VLOOKUP(ROUND($A538 + (AA$9/12),5),'main sheet'!$G:$M, 4, 0) - VLOOKUP(ROUND($A538 + (AA$9/12) + (1/12),5),'main sheet'!$G:$M, 4, 0)) / VLOOKUP(ROUND($A538,5),'main sheet'!$G:$M, 4, 0)) * AA$11</f>
        <v>3.5528770619370185E-4</v>
      </c>
      <c r="AB538" s="19">
        <f>((VLOOKUP(ROUND($A538 + (AB$9/12),5),'main sheet'!$G:$M, 4, 0) - VLOOKUP(ROUND($A538 + (AB$9/12) + (1/12),5),'main sheet'!$G:$M, 4, 0)) / VLOOKUP(ROUND($A538,5),'main sheet'!$G:$M, 4, 0)) * AB$11</f>
        <v>3.5505262750446767E-4</v>
      </c>
      <c r="AC538" s="19">
        <f>((VLOOKUP(ROUND($A538 + (AC$9/12),5),'main sheet'!$G:$M, 4, 0) - VLOOKUP(ROUND($A538 + (AC$9/12) + (1/12),5),'main sheet'!$G:$M, 4, 0)) / VLOOKUP(ROUND($A538,5),'main sheet'!$G:$M, 4, 0)) * AC$11</f>
        <v>3.7754002039952164E-4</v>
      </c>
      <c r="AD538" s="19">
        <f>((VLOOKUP(ROUND($A538 + (AD$9/12),5),'main sheet'!$G:$M, 4, 0) - VLOOKUP(ROUND($A538 + (AD$9/12) + (1/12),5),'main sheet'!$G:$M, 4, 0)) / VLOOKUP(ROUND($A538,5),'main sheet'!$G:$M, 4, 0)) * AD$11</f>
        <v>3.7729021830526369E-4</v>
      </c>
      <c r="AE538" s="19">
        <f>((VLOOKUP(ROUND($A538 + (AE$9/12),5),'main sheet'!$G:$M, 4, 0) - VLOOKUP(ROUND($A538 + (AE$9/12) + (1/12),5),'main sheet'!$G:$M, 4, 0)) / VLOOKUP(ROUND($A538,5),'main sheet'!$G:$M, 4, 0)) * AE$11</f>
        <v>3.7704058149437417E-4</v>
      </c>
      <c r="AF538" s="19">
        <f>((VLOOKUP(ROUND($A538 + (AF$9/12),5),'main sheet'!$G:$M, 4, 0) - VLOOKUP(ROUND($A538 + (AF$9/12) + (1/12),5),'main sheet'!$G:$M, 4, 0)) / VLOOKUP(ROUND($A538,5),'main sheet'!$G:$M, 4, 0)) * AF$11</f>
        <v>3.767911098574921E-4</v>
      </c>
      <c r="AH538" s="18">
        <f t="shared" si="16"/>
        <v>43.75</v>
      </c>
      <c r="AI538" s="19">
        <f t="shared" si="17"/>
        <v>1.0461087255780007E-2</v>
      </c>
    </row>
    <row r="539" spans="1:35" x14ac:dyDescent="0.3">
      <c r="A539" s="19">
        <v>43.833333333333336</v>
      </c>
      <c r="C539" s="19">
        <f>((VLOOKUP(ROUND($A539 + (C$9/12),5),'main sheet'!$G:$M, 4, 0) - VLOOKUP(ROUND($A539 + (C$9/12) + (1/12),5),'main sheet'!$G:$M, 4, 0)) / VLOOKUP(ROUND($A539,5),'main sheet'!$G:$M, 4, 0)) * C$11</f>
        <v>3.1375887033920096E-4</v>
      </c>
      <c r="D539" s="19">
        <f>((VLOOKUP(ROUND($A539 + (D$9/12),5),'main sheet'!$G:$M, 4, 0) - VLOOKUP(ROUND($A539 + (D$9/12) + (1/12),5),'main sheet'!$G:$M, 4, 0)) / VLOOKUP(ROUND($A539,5),'main sheet'!$G:$M, 4, 0)) * D$11</f>
        <v>3.3920571243210948E-4</v>
      </c>
      <c r="E539" s="19">
        <f>((VLOOKUP(ROUND($A539 + (E$9/12),5),'main sheet'!$G:$M, 4, 0) - VLOOKUP(ROUND($A539 + (E$9/12) + (1/12),5),'main sheet'!$G:$M, 4, 0)) / VLOOKUP(ROUND($A539,5),'main sheet'!$G:$M, 4, 0)) * E$11</f>
        <v>3.3887664958307667E-4</v>
      </c>
      <c r="F539" s="19">
        <f>((VLOOKUP(ROUND($A539 + (F$9/12),5),'main sheet'!$G:$M, 4, 0) - VLOOKUP(ROUND($A539 + (F$9/12) + (1/12),5),'main sheet'!$G:$M, 4, 0)) / VLOOKUP(ROUND($A539,5),'main sheet'!$G:$M, 4, 0)) * F$11</f>
        <v>3.3854790595700985E-4</v>
      </c>
      <c r="G539" s="19">
        <f>((VLOOKUP(ROUND($A539 + (G$9/12),5),'main sheet'!$G:$M, 4, 0) - VLOOKUP(ROUND($A539 + (G$9/12) + (1/12),5),'main sheet'!$G:$M, 4, 0)) / VLOOKUP(ROUND($A539,5),'main sheet'!$G:$M, 4, 0)) * G$11</f>
        <v>3.3821948124469596E-4</v>
      </c>
      <c r="H539" s="19">
        <f>((VLOOKUP(ROUND($A539 + (H$9/12),5),'main sheet'!$G:$M, 4, 0) - VLOOKUP(ROUND($A539 + (H$9/12) + (1/12),5),'main sheet'!$G:$M, 4, 0)) / VLOOKUP(ROUND($A539,5),'main sheet'!$G:$M, 4, 0)) * H$11</f>
        <v>3.3789137513675694E-4</v>
      </c>
      <c r="I539" s="19">
        <f>((VLOOKUP(ROUND($A539 + (I$9/12),5),'main sheet'!$G:$M, 4, 0) - VLOOKUP(ROUND($A539 + (I$9/12) + (1/12),5),'main sheet'!$G:$M, 4, 0)) / VLOOKUP(ROUND($A539,5),'main sheet'!$G:$M, 4, 0)) * I$11</f>
        <v>3.3756358732365199E-4</v>
      </c>
      <c r="J539" s="19">
        <f>((VLOOKUP(ROUND($A539 + (J$9/12),5),'main sheet'!$G:$M, 4, 0) - VLOOKUP(ROUND($A539 + (J$9/12) + (1/12),5),'main sheet'!$G:$M, 4, 0)) / VLOOKUP(ROUND($A539,5),'main sheet'!$G:$M, 4, 0)) * J$11</f>
        <v>3.3723611749706707E-4</v>
      </c>
      <c r="K539" s="19">
        <f>((VLOOKUP(ROUND($A539 + (K$9/12),5),'main sheet'!$G:$M, 4, 0) - VLOOKUP(ROUND($A539 + (K$9/12) + (1/12),5),'main sheet'!$G:$M, 4, 0)) / VLOOKUP(ROUND($A539,5),'main sheet'!$G:$M, 4, 0)) * K$11</f>
        <v>3.3690896534852369E-4</v>
      </c>
      <c r="L539" s="19">
        <f>((VLOOKUP(ROUND($A539 + (L$9/12),5),'main sheet'!$G:$M, 4, 0) - VLOOKUP(ROUND($A539 + (L$9/12) + (1/12),5),'main sheet'!$G:$M, 4, 0)) / VLOOKUP(ROUND($A539,5),'main sheet'!$G:$M, 4, 0)) * L$11</f>
        <v>3.3658213056938103E-4</v>
      </c>
      <c r="M539" s="19">
        <f>((VLOOKUP(ROUND($A539 + (M$9/12),5),'main sheet'!$G:$M, 4, 0) - VLOOKUP(ROUND($A539 + (M$9/12) + (1/12),5),'main sheet'!$G:$M, 4, 0)) / VLOOKUP(ROUND($A539,5),'main sheet'!$G:$M, 4, 0)) * M$11</f>
        <v>3.3750351896514236E-4</v>
      </c>
      <c r="N539" s="19">
        <f>((VLOOKUP(ROUND($A539 + (N$9/12),5),'main sheet'!$G:$M, 4, 0) - VLOOKUP(ROUND($A539 + (N$9/12) + (1/12),5),'main sheet'!$G:$M, 4, 0)) / VLOOKUP(ROUND($A539,5),'main sheet'!$G:$M, 4, 0)) * N$11</f>
        <v>3.3728020731275249E-4</v>
      </c>
      <c r="O539" s="19">
        <f>((VLOOKUP(ROUND($A539 + (O$9/12),5),'main sheet'!$G:$M, 4, 0) - VLOOKUP(ROUND($A539 + (O$9/12) + (1/12),5),'main sheet'!$G:$M, 4, 0)) / VLOOKUP(ROUND($A539,5),'main sheet'!$G:$M, 4, 0)) * O$11</f>
        <v>3.3705704341582972E-4</v>
      </c>
      <c r="P539" s="19">
        <f>((VLOOKUP(ROUND($A539 + (P$9/12),5),'main sheet'!$G:$M, 4, 0) - VLOOKUP(ROUND($A539 + (P$9/12) + (1/12),5),'main sheet'!$G:$M, 4, 0)) / VLOOKUP(ROUND($A539,5),'main sheet'!$G:$M, 4, 0)) * P$11</f>
        <v>3.579963744342744E-4</v>
      </c>
      <c r="Q539" s="19">
        <f>((VLOOKUP(ROUND($A539 + (Q$9/12),5),'main sheet'!$G:$M, 4, 0) - VLOOKUP(ROUND($A539 + (Q$9/12) + (1/12),5),'main sheet'!$G:$M, 4, 0)) / VLOOKUP(ROUND($A539,5),'main sheet'!$G:$M, 4, 0)) * Q$11</f>
        <v>3.5775950353534897E-4</v>
      </c>
      <c r="R539" s="19">
        <f>((VLOOKUP(ROUND($A539 + (R$9/12),5),'main sheet'!$G:$M, 4, 0) - VLOOKUP(ROUND($A539 + (R$9/12) + (1/12),5),'main sheet'!$G:$M, 4, 0)) / VLOOKUP(ROUND($A539,5),'main sheet'!$G:$M, 4, 0)) * R$11</f>
        <v>3.575227893634652E-4</v>
      </c>
      <c r="S539" s="19">
        <f>((VLOOKUP(ROUND($A539 + (S$9/12),5),'main sheet'!$G:$M, 4, 0) - VLOOKUP(ROUND($A539 + (S$9/12) + (1/12),5),'main sheet'!$G:$M, 4, 0)) / VLOOKUP(ROUND($A539,5),'main sheet'!$G:$M, 4, 0)) * S$11</f>
        <v>3.5728623181538482E-4</v>
      </c>
      <c r="T539" s="19">
        <f>((VLOOKUP(ROUND($A539 + (T$9/12),5),'main sheet'!$G:$M, 4, 0) - VLOOKUP(ROUND($A539 + (T$9/12) + (1/12),5),'main sheet'!$G:$M, 4, 0)) / VLOOKUP(ROUND($A539,5),'main sheet'!$G:$M, 4, 0)) * T$11</f>
        <v>3.5704983078747627E-4</v>
      </c>
      <c r="U539" s="19">
        <f>((VLOOKUP(ROUND($A539 + (U$9/12),5),'main sheet'!$G:$M, 4, 0) - VLOOKUP(ROUND($A539 + (U$9/12) + (1/12),5),'main sheet'!$G:$M, 4, 0)) / VLOOKUP(ROUND($A539,5),'main sheet'!$G:$M, 4, 0)) * U$11</f>
        <v>3.5681358617571641E-4</v>
      </c>
      <c r="V539" s="19">
        <f>((VLOOKUP(ROUND($A539 + (V$9/12),5),'main sheet'!$G:$M, 4, 0) - VLOOKUP(ROUND($A539 + (V$9/12) + (1/12),5),'main sheet'!$G:$M, 4, 0)) / VLOOKUP(ROUND($A539,5),'main sheet'!$G:$M, 4, 0)) * V$11</f>
        <v>3.5657749787707178E-4</v>
      </c>
      <c r="W539" s="19">
        <f>((VLOOKUP(ROUND($A539 + (W$9/12),5),'main sheet'!$G:$M, 4, 0) - VLOOKUP(ROUND($A539 + (W$9/12) + (1/12),5),'main sheet'!$G:$M, 4, 0)) / VLOOKUP(ROUND($A539,5),'main sheet'!$G:$M, 4, 0)) * W$11</f>
        <v>3.5634156578811637E-4</v>
      </c>
      <c r="X539" s="19">
        <f>((VLOOKUP(ROUND($A539 + (X$9/12),5),'main sheet'!$G:$M, 4, 0) - VLOOKUP(ROUND($A539 + (X$9/12) + (1/12),5),'main sheet'!$G:$M, 4, 0)) / VLOOKUP(ROUND($A539,5),'main sheet'!$G:$M, 4, 0)) * X$11</f>
        <v>3.5610578980503345E-4</v>
      </c>
      <c r="Y539" s="19">
        <f>((VLOOKUP(ROUND($A539 + (Y$9/12),5),'main sheet'!$G:$M, 4, 0) - VLOOKUP(ROUND($A539 + (Y$9/12) + (1/12),5),'main sheet'!$G:$M, 4, 0)) / VLOOKUP(ROUND($A539,5),'main sheet'!$G:$M, 4, 0)) * Y$11</f>
        <v>3.5587016982499385E-4</v>
      </c>
      <c r="Z539" s="19">
        <f>((VLOOKUP(ROUND($A539 + (Z$9/12),5),'main sheet'!$G:$M, 4, 0) - VLOOKUP(ROUND($A539 + (Z$9/12) + (1/12),5),'main sheet'!$G:$M, 4, 0)) / VLOOKUP(ROUND($A539,5),'main sheet'!$G:$M, 4, 0)) * Z$11</f>
        <v>3.5563470574477682E-4</v>
      </c>
      <c r="AA539" s="19">
        <f>((VLOOKUP(ROUND($A539 + (AA$9/12),5),'main sheet'!$G:$M, 4, 0) - VLOOKUP(ROUND($A539 + (AA$9/12) + (1/12),5),'main sheet'!$G:$M, 4, 0)) / VLOOKUP(ROUND($A539,5),'main sheet'!$G:$M, 4, 0)) * AA$11</f>
        <v>3.5539939746077149E-4</v>
      </c>
      <c r="AB539" s="19">
        <f>((VLOOKUP(ROUND($A539 + (AB$9/12),5),'main sheet'!$G:$M, 4, 0) - VLOOKUP(ROUND($A539 + (AB$9/12) + (1/12),5),'main sheet'!$G:$M, 4, 0)) / VLOOKUP(ROUND($A539,5),'main sheet'!$G:$M, 4, 0)) * AB$11</f>
        <v>3.7790875316259695E-4</v>
      </c>
      <c r="AC539" s="19">
        <f>((VLOOKUP(ROUND($A539 + (AC$9/12),5),'main sheet'!$G:$M, 4, 0) - VLOOKUP(ROUND($A539 + (AC$9/12) + (1/12),5),'main sheet'!$G:$M, 4, 0)) / VLOOKUP(ROUND($A539,5),'main sheet'!$G:$M, 4, 0)) * AC$11</f>
        <v>3.7765870709363046E-4</v>
      </c>
      <c r="AD539" s="19">
        <f>((VLOOKUP(ROUND($A539 + (AD$9/12),5),'main sheet'!$G:$M, 4, 0) - VLOOKUP(ROUND($A539 + (AD$9/12) + (1/12),5),'main sheet'!$G:$M, 4, 0)) / VLOOKUP(ROUND($A539,5),'main sheet'!$G:$M, 4, 0)) * AD$11</f>
        <v>3.7740882646946001E-4</v>
      </c>
      <c r="AE539" s="19">
        <f>((VLOOKUP(ROUND($A539 + (AE$9/12),5),'main sheet'!$G:$M, 4, 0) - VLOOKUP(ROUND($A539 + (AE$9/12) + (1/12),5),'main sheet'!$G:$M, 4, 0)) / VLOOKUP(ROUND($A539,5),'main sheet'!$G:$M, 4, 0)) * AE$11</f>
        <v>3.7715911118061795E-4</v>
      </c>
      <c r="AF539" s="19">
        <f>((VLOOKUP(ROUND($A539 + (AF$9/12),5),'main sheet'!$G:$M, 4, 0) - VLOOKUP(ROUND($A539 + (AF$9/12) + (1/12),5),'main sheet'!$G:$M, 4, 0)) / VLOOKUP(ROUND($A539,5),'main sheet'!$G:$M, 4, 0)) * AF$11</f>
        <v>3.7690956111770886E-4</v>
      </c>
      <c r="AH539" s="18">
        <f t="shared" si="16"/>
        <v>43.833333333333336</v>
      </c>
      <c r="AI539" s="19">
        <f t="shared" si="17"/>
        <v>1.0534033966761643E-2</v>
      </c>
    </row>
    <row r="540" spans="1:35" x14ac:dyDescent="0.3">
      <c r="A540" s="19">
        <v>43.916666666666664</v>
      </c>
      <c r="C540" s="19">
        <f>((VLOOKUP(ROUND($A540 + (C$9/12),5),'main sheet'!$G:$M, 4, 0) - VLOOKUP(ROUND($A540 + (C$9/12) + (1/12),5),'main sheet'!$G:$M, 4, 0)) / VLOOKUP(ROUND($A540,5),'main sheet'!$G:$M, 4, 0)) * C$11</f>
        <v>3.3964186752276566E-4</v>
      </c>
      <c r="D540" s="19">
        <f>((VLOOKUP(ROUND($A540 + (D$9/12),5),'main sheet'!$G:$M, 4, 0) - VLOOKUP(ROUND($A540 + (D$9/12) + (1/12),5),'main sheet'!$G:$M, 4, 0)) / VLOOKUP(ROUND($A540,5),'main sheet'!$G:$M, 4, 0)) * D$11</f>
        <v>3.3931238156046701E-4</v>
      </c>
      <c r="E540" s="19">
        <f>((VLOOKUP(ROUND($A540 + (E$9/12),5),'main sheet'!$G:$M, 4, 0) - VLOOKUP(ROUND($A540 + (E$9/12) + (1/12),5),'main sheet'!$G:$M, 4, 0)) / VLOOKUP(ROUND($A540,5),'main sheet'!$G:$M, 4, 0)) * E$11</f>
        <v>3.3898321523159552E-4</v>
      </c>
      <c r="F540" s="19">
        <f>((VLOOKUP(ROUND($A540 + (F$9/12),5),'main sheet'!$G:$M, 4, 0) - VLOOKUP(ROUND($A540 + (F$9/12) + (1/12),5),'main sheet'!$G:$M, 4, 0)) / VLOOKUP(ROUND($A540,5),'main sheet'!$G:$M, 4, 0)) * F$11</f>
        <v>3.3865436822654027E-4</v>
      </c>
      <c r="G540" s="19">
        <f>((VLOOKUP(ROUND($A540 + (G$9/12),5),'main sheet'!$G:$M, 4, 0) - VLOOKUP(ROUND($A540 + (G$9/12) + (1/12),5),'main sheet'!$G:$M, 4, 0)) / VLOOKUP(ROUND($A540,5),'main sheet'!$G:$M, 4, 0)) * G$11</f>
        <v>3.3832584023552552E-4</v>
      </c>
      <c r="H540" s="19">
        <f>((VLOOKUP(ROUND($A540 + (H$9/12),5),'main sheet'!$G:$M, 4, 0) - VLOOKUP(ROUND($A540 + (H$9/12) + (1/12),5),'main sheet'!$G:$M, 4, 0)) / VLOOKUP(ROUND($A540,5),'main sheet'!$G:$M, 4, 0)) * H$11</f>
        <v>3.3799763094861262E-4</v>
      </c>
      <c r="I540" s="19">
        <f>((VLOOKUP(ROUND($A540 + (I$9/12),5),'main sheet'!$G:$M, 4, 0) - VLOOKUP(ROUND($A540 + (I$9/12) + (1/12),5),'main sheet'!$G:$M, 4, 0)) / VLOOKUP(ROUND($A540,5),'main sheet'!$G:$M, 4, 0)) * I$11</f>
        <v>3.3766974005709077E-4</v>
      </c>
      <c r="J540" s="19">
        <f>((VLOOKUP(ROUND($A540 + (J$9/12),5),'main sheet'!$G:$M, 4, 0) - VLOOKUP(ROUND($A540 + (J$9/12) + (1/12),5),'main sheet'!$G:$M, 4, 0)) / VLOOKUP(ROUND($A540,5),'main sheet'!$G:$M, 4, 0)) * J$11</f>
        <v>3.3734216725208498E-4</v>
      </c>
      <c r="K540" s="19">
        <f>((VLOOKUP(ROUND($A540 + (K$9/12),5),'main sheet'!$G:$M, 4, 0) - VLOOKUP(ROUND($A540 + (K$9/12) + (1/12),5),'main sheet'!$G:$M, 4, 0)) / VLOOKUP(ROUND($A540,5),'main sheet'!$G:$M, 4, 0)) * K$11</f>
        <v>3.3701491222455767E-4</v>
      </c>
      <c r="L540" s="19">
        <f>((VLOOKUP(ROUND($A540 + (L$9/12),5),'main sheet'!$G:$M, 4, 0) - VLOOKUP(ROUND($A540 + (L$9/12) + (1/12),5),'main sheet'!$G:$M, 4, 0)) / VLOOKUP(ROUND($A540,5),'main sheet'!$G:$M, 4, 0)) * L$11</f>
        <v>3.3668797466669572E-4</v>
      </c>
      <c r="M540" s="19">
        <f>((VLOOKUP(ROUND($A540 + (M$9/12),5),'main sheet'!$G:$M, 4, 0) - VLOOKUP(ROUND($A540 + (M$9/12) + (1/12),5),'main sheet'!$G:$M, 4, 0)) / VLOOKUP(ROUND($A540,5),'main sheet'!$G:$M, 4, 0)) * M$11</f>
        <v>3.3760965280919667E-4</v>
      </c>
      <c r="N540" s="19">
        <f>((VLOOKUP(ROUND($A540 + (N$9/12),5),'main sheet'!$G:$M, 4, 0) - VLOOKUP(ROUND($A540 + (N$9/12) + (1/12),5),'main sheet'!$G:$M, 4, 0)) / VLOOKUP(ROUND($A540,5),'main sheet'!$G:$M, 4, 0)) * N$11</f>
        <v>3.3738627093227034E-4</v>
      </c>
      <c r="O540" s="19">
        <f>((VLOOKUP(ROUND($A540 + (O$9/12),5),'main sheet'!$G:$M, 4, 0) - VLOOKUP(ROUND($A540 + (O$9/12) + (1/12),5),'main sheet'!$G:$M, 4, 0)) / VLOOKUP(ROUND($A540,5),'main sheet'!$G:$M, 4, 0)) * O$11</f>
        <v>3.5834605488021702E-4</v>
      </c>
      <c r="P540" s="19">
        <f>((VLOOKUP(ROUND($A540 + (P$9/12),5),'main sheet'!$G:$M, 4, 0) - VLOOKUP(ROUND($A540 + (P$9/12) + (1/12),5),'main sheet'!$G:$M, 4, 0)) / VLOOKUP(ROUND($A540,5),'main sheet'!$G:$M, 4, 0)) * P$11</f>
        <v>3.5810895261268713E-4</v>
      </c>
      <c r="Q540" s="19">
        <f>((VLOOKUP(ROUND($A540 + (Q$9/12),5),'main sheet'!$G:$M, 4, 0) - VLOOKUP(ROUND($A540 + (Q$9/12) + (1/12),5),'main sheet'!$G:$M, 4, 0)) / VLOOKUP(ROUND($A540,5),'main sheet'!$G:$M, 4, 0)) * Q$11</f>
        <v>3.5787200722528522E-4</v>
      </c>
      <c r="R540" s="19">
        <f>((VLOOKUP(ROUND($A540 + (R$9/12),5),'main sheet'!$G:$M, 4, 0) - VLOOKUP(ROUND($A540 + (R$9/12) + (1/12),5),'main sheet'!$G:$M, 4, 0)) / VLOOKUP(ROUND($A540,5),'main sheet'!$G:$M, 4, 0)) * R$11</f>
        <v>3.5763521861467229E-4</v>
      </c>
      <c r="S540" s="19">
        <f>((VLOOKUP(ROUND($A540 + (S$9/12),5),'main sheet'!$G:$M, 4, 0) - VLOOKUP(ROUND($A540 + (S$9/12) + (1/12),5),'main sheet'!$G:$M, 4, 0)) / VLOOKUP(ROUND($A540,5),'main sheet'!$G:$M, 4, 0)) * S$11</f>
        <v>3.5739858667711567E-4</v>
      </c>
      <c r="T540" s="19">
        <f>((VLOOKUP(ROUND($A540 + (T$9/12),5),'main sheet'!$G:$M, 4, 0) - VLOOKUP(ROUND($A540 + (T$9/12) + (1/12),5),'main sheet'!$G:$M, 4, 0)) / VLOOKUP(ROUND($A540,5),'main sheet'!$G:$M, 4, 0)) * T$11</f>
        <v>3.5716211130849032E-4</v>
      </c>
      <c r="U540" s="19">
        <f>((VLOOKUP(ROUND($A540 + (U$9/12),5),'main sheet'!$G:$M, 4, 0) - VLOOKUP(ROUND($A540 + (U$9/12) + (1/12),5),'main sheet'!$G:$M, 4, 0)) / VLOOKUP(ROUND($A540,5),'main sheet'!$G:$M, 4, 0)) * U$11</f>
        <v>3.5692579240566237E-4</v>
      </c>
      <c r="V540" s="19">
        <f>((VLOOKUP(ROUND($A540 + (V$9/12),5),'main sheet'!$G:$M, 4, 0) - VLOOKUP(ROUND($A540 + (V$9/12) + (1/12),5),'main sheet'!$G:$M, 4, 0)) / VLOOKUP(ROUND($A540,5),'main sheet'!$G:$M, 4, 0)) * V$11</f>
        <v>3.5668962986510488E-4</v>
      </c>
      <c r="W540" s="19">
        <f>((VLOOKUP(ROUND($A540 + (W$9/12),5),'main sheet'!$G:$M, 4, 0) - VLOOKUP(ROUND($A540 + (W$9/12) + (1/12),5),'main sheet'!$G:$M, 4, 0)) / VLOOKUP(ROUND($A540,5),'main sheet'!$G:$M, 4, 0)) * W$11</f>
        <v>3.564536235828993E-4</v>
      </c>
      <c r="X540" s="19">
        <f>((VLOOKUP(ROUND($A540 + (X$9/12),5),'main sheet'!$G:$M, 4, 0) - VLOOKUP(ROUND($A540 + (X$9/12) + (1/12),5),'main sheet'!$G:$M, 4, 0)) / VLOOKUP(ROUND($A540,5),'main sheet'!$G:$M, 4, 0)) * X$11</f>
        <v>3.5621777345611641E-4</v>
      </c>
      <c r="Y540" s="19">
        <f>((VLOOKUP(ROUND($A540 + (Y$9/12),5),'main sheet'!$G:$M, 4, 0) - VLOOKUP(ROUND($A540 + (Y$9/12) + (1/12),5),'main sheet'!$G:$M, 4, 0)) / VLOOKUP(ROUND($A540,5),'main sheet'!$G:$M, 4, 0)) * Y$11</f>
        <v>3.5598207938143455E-4</v>
      </c>
      <c r="Z540" s="19">
        <f>((VLOOKUP(ROUND($A540 + (Z$9/12),5),'main sheet'!$G:$M, 4, 0) - VLOOKUP(ROUND($A540 + (Z$9/12) + (1/12),5),'main sheet'!$G:$M, 4, 0)) / VLOOKUP(ROUND($A540,5),'main sheet'!$G:$M, 4, 0)) * Z$11</f>
        <v>3.5574654125514145E-4</v>
      </c>
      <c r="AA540" s="19">
        <f>((VLOOKUP(ROUND($A540 + (AA$9/12),5),'main sheet'!$G:$M, 4, 0) - VLOOKUP(ROUND($A540 + (AA$9/12) + (1/12),5),'main sheet'!$G:$M, 4, 0)) / VLOOKUP(ROUND($A540,5),'main sheet'!$G:$M, 4, 0)) * AA$11</f>
        <v>3.7827788344091428E-4</v>
      </c>
      <c r="AB540" s="19">
        <f>((VLOOKUP(ROUND($A540 + (AB$9/12),5),'main sheet'!$G:$M, 4, 0) - VLOOKUP(ROUND($A540 + (AB$9/12) + (1/12),5),'main sheet'!$G:$M, 4, 0)) / VLOOKUP(ROUND($A540,5),'main sheet'!$G:$M, 4, 0)) * AB$11</f>
        <v>3.7802759313422036E-4</v>
      </c>
      <c r="AC540" s="19">
        <f>((VLOOKUP(ROUND($A540 + (AC$9/12),5),'main sheet'!$G:$M, 4, 0) - VLOOKUP(ROUND($A540 + (AC$9/12) + (1/12),5),'main sheet'!$G:$M, 4, 0)) / VLOOKUP(ROUND($A540,5),'main sheet'!$G:$M, 4, 0)) * AC$11</f>
        <v>3.7777746843392423E-4</v>
      </c>
      <c r="AD540" s="19">
        <f>((VLOOKUP(ROUND($A540 + (AD$9/12),5),'main sheet'!$G:$M, 4, 0) - VLOOKUP(ROUND($A540 + (AD$9/12) + (1/12),5),'main sheet'!$G:$M, 4, 0)) / VLOOKUP(ROUND($A540,5),'main sheet'!$G:$M, 4, 0)) * AD$11</f>
        <v>3.7752750923045116E-4</v>
      </c>
      <c r="AE540" s="19">
        <f>((VLOOKUP(ROUND($A540 + (AE$9/12),5),'main sheet'!$G:$M, 4, 0) - VLOOKUP(ROUND($A540 + (AE$9/12) + (1/12),5),'main sheet'!$G:$M, 4, 0)) / VLOOKUP(ROUND($A540,5),'main sheet'!$G:$M, 4, 0)) * AE$11</f>
        <v>3.7727771541429901E-4</v>
      </c>
      <c r="AF540" s="19">
        <f>((VLOOKUP(ROUND($A540 + (AF$9/12),5),'main sheet'!$G:$M, 4, 0) - VLOOKUP(ROUND($A540 + (AF$9/12) + (1/12),5),'main sheet'!$G:$M, 4, 0)) / VLOOKUP(ROUND($A540,5),'main sheet'!$G:$M, 4, 0)) * AF$11</f>
        <v>3.77028086876038E-4</v>
      </c>
      <c r="AH540" s="18">
        <f t="shared" si="16"/>
        <v>43.916666666666664</v>
      </c>
      <c r="AI540" s="19">
        <f t="shared" si="17"/>
        <v>1.0607080649462078E-2</v>
      </c>
    </row>
    <row r="541" spans="1:35" x14ac:dyDescent="0.3">
      <c r="A541" s="19">
        <v>44</v>
      </c>
      <c r="C541" s="19">
        <f>((VLOOKUP(ROUND($A541 + (C$9/12),5),'main sheet'!$G:$M, 4, 0) - VLOOKUP(ROUND($A541 + (C$9/12) + (1/12),5),'main sheet'!$G:$M, 4, 0)) / VLOOKUP(ROUND($A541,5),'main sheet'!$G:$M, 4, 0)) * C$11</f>
        <v>3.3974870740532449E-4</v>
      </c>
      <c r="D541" s="19">
        <f>((VLOOKUP(ROUND($A541 + (D$9/12),5),'main sheet'!$G:$M, 4, 0) - VLOOKUP(ROUND($A541 + (D$9/12) + (1/12),5),'main sheet'!$G:$M, 4, 0)) / VLOOKUP(ROUND($A541,5),'main sheet'!$G:$M, 4, 0)) * D$11</f>
        <v>3.3941911779753842E-4</v>
      </c>
      <c r="E541" s="19">
        <f>((VLOOKUP(ROUND($A541 + (E$9/12),5),'main sheet'!$G:$M, 4, 0) - VLOOKUP(ROUND($A541 + (E$9/12) + (1/12),5),'main sheet'!$G:$M, 4, 0)) / VLOOKUP(ROUND($A541,5),'main sheet'!$G:$M, 4, 0)) * E$11</f>
        <v>3.3908984792419098E-4</v>
      </c>
      <c r="F541" s="19">
        <f>((VLOOKUP(ROUND($A541 + (F$9/12),5),'main sheet'!$G:$M, 4, 0) - VLOOKUP(ROUND($A541 + (F$9/12) + (1/12),5),'main sheet'!$G:$M, 4, 0)) / VLOOKUP(ROUND($A541,5),'main sheet'!$G:$M, 4, 0)) * F$11</f>
        <v>3.3876089747510803E-4</v>
      </c>
      <c r="G541" s="19">
        <f>((VLOOKUP(ROUND($A541 + (G$9/12),5),'main sheet'!$G:$M, 4, 0) - VLOOKUP(ROUND($A541 + (G$9/12) + (1/12),5),'main sheet'!$G:$M, 4, 0)) / VLOOKUP(ROUND($A541,5),'main sheet'!$G:$M, 4, 0)) * G$11</f>
        <v>3.3843226613995225E-4</v>
      </c>
      <c r="H541" s="19">
        <f>((VLOOKUP(ROUND($A541 + (H$9/12),5),'main sheet'!$G:$M, 4, 0) - VLOOKUP(ROUND($A541 + (H$9/12) + (1/12),5),'main sheet'!$G:$M, 4, 0)) / VLOOKUP(ROUND($A541,5),'main sheet'!$G:$M, 4, 0)) * H$11</f>
        <v>3.3810395360961605E-4</v>
      </c>
      <c r="I541" s="19">
        <f>((VLOOKUP(ROUND($A541 + (I$9/12),5),'main sheet'!$G:$M, 4, 0) - VLOOKUP(ROUND($A541 + (I$9/12) + (1/12),5),'main sheet'!$G:$M, 4, 0)) / VLOOKUP(ROUND($A541,5),'main sheet'!$G:$M, 4, 0)) * I$11</f>
        <v>3.3777595957482721E-4</v>
      </c>
      <c r="J541" s="19">
        <f>((VLOOKUP(ROUND($A541 + (J$9/12),5),'main sheet'!$G:$M, 4, 0) - VLOOKUP(ROUND($A541 + (J$9/12) + (1/12),5),'main sheet'!$G:$M, 4, 0)) / VLOOKUP(ROUND($A541,5),'main sheet'!$G:$M, 4, 0)) * J$11</f>
        <v>3.3744828372615055E-4</v>
      </c>
      <c r="K541" s="19">
        <f>((VLOOKUP(ROUND($A541 + (K$9/12),5),'main sheet'!$G:$M, 4, 0) - VLOOKUP(ROUND($A541 + (K$9/12) + (1/12),5),'main sheet'!$G:$M, 4, 0)) / VLOOKUP(ROUND($A541,5),'main sheet'!$G:$M, 4, 0)) * K$11</f>
        <v>3.3712092575537741E-4</v>
      </c>
      <c r="L541" s="19">
        <f>((VLOOKUP(ROUND($A541 + (L$9/12),5),'main sheet'!$G:$M, 4, 0) - VLOOKUP(ROUND($A541 + (L$9/12) + (1/12),5),'main sheet'!$G:$M, 4, 0)) / VLOOKUP(ROUND($A541,5),'main sheet'!$G:$M, 4, 0)) * L$11</f>
        <v>3.3679388535413462E-4</v>
      </c>
      <c r="M541" s="19">
        <f>((VLOOKUP(ROUND($A541 + (M$9/12),5),'main sheet'!$G:$M, 4, 0) - VLOOKUP(ROUND($A541 + (M$9/12) + (1/12),5),'main sheet'!$G:$M, 4, 0)) / VLOOKUP(ROUND($A541,5),'main sheet'!$G:$M, 4, 0)) * M$11</f>
        <v>3.3771585342520164E-4</v>
      </c>
      <c r="N541" s="19">
        <f>((VLOOKUP(ROUND($A541 + (N$9/12),5),'main sheet'!$G:$M, 4, 0) - VLOOKUP(ROUND($A541 + (N$9/12) + (1/12),5),'main sheet'!$G:$M, 4, 0)) / VLOOKUP(ROUND($A541,5),'main sheet'!$G:$M, 4, 0)) * N$11</f>
        <v>3.5869611235520905E-4</v>
      </c>
      <c r="O541" s="19">
        <f>((VLOOKUP(ROUND($A541 + (O$9/12),5),'main sheet'!$G:$M, 4, 0) - VLOOKUP(ROUND($A541 + (O$9/12) + (1/12),5),'main sheet'!$G:$M, 4, 0)) / VLOOKUP(ROUND($A541,5),'main sheet'!$G:$M, 4, 0)) * O$11</f>
        <v>3.5845877846961064E-4</v>
      </c>
      <c r="P541" s="19">
        <f>((VLOOKUP(ROUND($A541 + (P$9/12),5),'main sheet'!$G:$M, 4, 0) - VLOOKUP(ROUND($A541 + (P$9/12) + (1/12),5),'main sheet'!$G:$M, 4, 0)) / VLOOKUP(ROUND($A541,5),'main sheet'!$G:$M, 4, 0)) * P$11</f>
        <v>3.5822160161739174E-4</v>
      </c>
      <c r="Q541" s="19">
        <f>((VLOOKUP(ROUND($A541 + (Q$9/12),5),'main sheet'!$G:$M, 4, 0) - VLOOKUP(ROUND($A541 + (Q$9/12) + (1/12),5),'main sheet'!$G:$M, 4, 0)) / VLOOKUP(ROUND($A541,5),'main sheet'!$G:$M, 4, 0)) * Q$11</f>
        <v>3.5798458169511232E-4</v>
      </c>
      <c r="R541" s="19">
        <f>((VLOOKUP(ROUND($A541 + (R$9/12),5),'main sheet'!$G:$M, 4, 0) - VLOOKUP(ROUND($A541 + (R$9/12) + (1/12),5),'main sheet'!$G:$M, 4, 0)) / VLOOKUP(ROUND($A541,5),'main sheet'!$G:$M, 4, 0)) * R$11</f>
        <v>3.5774771859893833E-4</v>
      </c>
      <c r="S541" s="19">
        <f>((VLOOKUP(ROUND($A541 + (S$9/12),5),'main sheet'!$G:$M, 4, 0) - VLOOKUP(ROUND($A541 + (S$9/12) + (1/12),5),'main sheet'!$G:$M, 4, 0)) / VLOOKUP(ROUND($A541,5),'main sheet'!$G:$M, 4, 0)) * S$11</f>
        <v>3.5751101222464325E-4</v>
      </c>
      <c r="T541" s="19">
        <f>((VLOOKUP(ROUND($A541 + (T$9/12),5),'main sheet'!$G:$M, 4, 0) - VLOOKUP(ROUND($A541 + (T$9/12) + (1/12),5),'main sheet'!$G:$M, 4, 0)) / VLOOKUP(ROUND($A541,5),'main sheet'!$G:$M, 4, 0)) * T$11</f>
        <v>3.5727446246899217E-4</v>
      </c>
      <c r="U541" s="19">
        <f>((VLOOKUP(ROUND($A541 + (U$9/12),5),'main sheet'!$G:$M, 4, 0) - VLOOKUP(ROUND($A541 + (U$9/12) + (1/12),5),'main sheet'!$G:$M, 4, 0)) / VLOOKUP(ROUND($A541,5),'main sheet'!$G:$M, 4, 0)) * U$11</f>
        <v>3.570380692283571E-4</v>
      </c>
      <c r="V541" s="19">
        <f>((VLOOKUP(ROUND($A541 + (V$9/12),5),'main sheet'!$G:$M, 4, 0) - VLOOKUP(ROUND($A541 + (V$9/12) + (1/12),5),'main sheet'!$G:$M, 4, 0)) / VLOOKUP(ROUND($A541,5),'main sheet'!$G:$M, 4, 0)) * V$11</f>
        <v>3.5680183239871822E-4</v>
      </c>
      <c r="W541" s="19">
        <f>((VLOOKUP(ROUND($A541 + (W$9/12),5),'main sheet'!$G:$M, 4, 0) - VLOOKUP(ROUND($A541 + (W$9/12) + (1/12),5),'main sheet'!$G:$M, 4, 0)) / VLOOKUP(ROUND($A541,5),'main sheet'!$G:$M, 4, 0)) * W$11</f>
        <v>3.5656575187704536E-4</v>
      </c>
      <c r="X541" s="19">
        <f>((VLOOKUP(ROUND($A541 + (X$9/12),5),'main sheet'!$G:$M, 4, 0) - VLOOKUP(ROUND($A541 + (X$9/12) + (1/12),5),'main sheet'!$G:$M, 4, 0)) / VLOOKUP(ROUND($A541,5),'main sheet'!$G:$M, 4, 0)) * X$11</f>
        <v>3.5632982755991617E-4</v>
      </c>
      <c r="Y541" s="19">
        <f>((VLOOKUP(ROUND($A541 + (Y$9/12),5),'main sheet'!$G:$M, 4, 0) - VLOOKUP(ROUND($A541 + (Y$9/12) + (1/12),5),'main sheet'!$G:$M, 4, 0)) / VLOOKUP(ROUND($A541,5),'main sheet'!$G:$M, 4, 0)) * Y$11</f>
        <v>3.5609405934351713E-4</v>
      </c>
      <c r="Z541" s="19">
        <f>((VLOOKUP(ROUND($A541 + (Z$9/12),5),'main sheet'!$G:$M, 4, 0) - VLOOKUP(ROUND($A541 + (Z$9/12) + (1/12),5),'main sheet'!$G:$M, 4, 0)) / VLOOKUP(ROUND($A541,5),'main sheet'!$G:$M, 4, 0)) * Z$11</f>
        <v>3.7864741171929003E-4</v>
      </c>
      <c r="AA541" s="19">
        <f>((VLOOKUP(ROUND($A541 + (AA$9/12),5),'main sheet'!$G:$M, 4, 0) - VLOOKUP(ROUND($A541 + (AA$9/12) + (1/12),5),'main sheet'!$G:$M, 4, 0)) / VLOOKUP(ROUND($A541,5),'main sheet'!$G:$M, 4, 0)) * AA$11</f>
        <v>3.7839687691152915E-4</v>
      </c>
      <c r="AB541" s="19">
        <f>((VLOOKUP(ROUND($A541 + (AB$9/12),5),'main sheet'!$G:$M, 4, 0) - VLOOKUP(ROUND($A541 + (AB$9/12) + (1/12),5),'main sheet'!$G:$M, 4, 0)) / VLOOKUP(ROUND($A541,5),'main sheet'!$G:$M, 4, 0)) * AB$11</f>
        <v>3.7814650787194192E-4</v>
      </c>
      <c r="AC541" s="19">
        <f>((VLOOKUP(ROUND($A541 + (AC$9/12),5),'main sheet'!$G:$M, 4, 0) - VLOOKUP(ROUND($A541 + (AC$9/12) + (1/12),5),'main sheet'!$G:$M, 4, 0)) / VLOOKUP(ROUND($A541,5),'main sheet'!$G:$M, 4, 0)) * AC$11</f>
        <v>3.7789630449084661E-4</v>
      </c>
      <c r="AD541" s="19">
        <f>((VLOOKUP(ROUND($A541 + (AD$9/12),5),'main sheet'!$G:$M, 4, 0) - VLOOKUP(ROUND($A541 + (AD$9/12) + (1/12),5),'main sheet'!$G:$M, 4, 0)) / VLOOKUP(ROUND($A541,5),'main sheet'!$G:$M, 4, 0)) * AD$11</f>
        <v>3.7764626665863412E-4</v>
      </c>
      <c r="AE541" s="19">
        <f>((VLOOKUP(ROUND($A541 + (AE$9/12),5),'main sheet'!$G:$M, 4, 0) - VLOOKUP(ROUND($A541 + (AE$9/12) + (1/12),5),'main sheet'!$G:$M, 4, 0)) / VLOOKUP(ROUND($A541,5),'main sheet'!$G:$M, 4, 0)) * AE$11</f>
        <v>3.7739639426576782E-4</v>
      </c>
      <c r="AF541" s="19">
        <f>((VLOOKUP(ROUND($A541 + (AF$9/12),5),'main sheet'!$G:$M, 4, 0) - VLOOKUP(ROUND($A541 + (AF$9/12) + (1/12),5),'main sheet'!$G:$M, 4, 0)) / VLOOKUP(ROUND($A541,5),'main sheet'!$G:$M, 4, 0)) * AF$11</f>
        <v>3.7714668720278353E-4</v>
      </c>
      <c r="AH541" s="18">
        <f t="shared" si="16"/>
        <v>44</v>
      </c>
      <c r="AI541" s="19">
        <f t="shared" si="17"/>
        <v>1.0654409955145669E-2</v>
      </c>
    </row>
    <row r="542" spans="1:35" x14ac:dyDescent="0.3">
      <c r="A542" s="19">
        <v>44.083333333333336</v>
      </c>
      <c r="C542" s="19">
        <f>((VLOOKUP(ROUND($A542 + (C$9/12),5),'main sheet'!$G:$M, 4, 0) - VLOOKUP(ROUND($A542 + (C$9/12) + (1/12),5),'main sheet'!$G:$M, 4, 0)) / VLOOKUP(ROUND($A542,5),'main sheet'!$G:$M, 4, 0)) * C$11</f>
        <v>3.398644002538181E-4</v>
      </c>
      <c r="D542" s="19">
        <f>((VLOOKUP(ROUND($A542 + (D$9/12),5),'main sheet'!$G:$M, 4, 0) - VLOOKUP(ROUND($A542 + (D$9/12) + (1/12),5),'main sheet'!$G:$M, 4, 0)) / VLOOKUP(ROUND($A542,5),'main sheet'!$G:$M, 4, 0)) * D$11</f>
        <v>3.3953469841276383E-4</v>
      </c>
      <c r="E542" s="19">
        <f>((VLOOKUP(ROUND($A542 + (E$9/12),5),'main sheet'!$G:$M, 4, 0) - VLOOKUP(ROUND($A542 + (E$9/12) + (1/12),5),'main sheet'!$G:$M, 4, 0)) / VLOOKUP(ROUND($A542,5),'main sheet'!$G:$M, 4, 0)) * E$11</f>
        <v>3.3920531641502534E-4</v>
      </c>
      <c r="F542" s="19">
        <f>((VLOOKUP(ROUND($A542 + (F$9/12),5),'main sheet'!$G:$M, 4, 0) - VLOOKUP(ROUND($A542 + (F$9/12) + (1/12),5),'main sheet'!$G:$M, 4, 0)) / VLOOKUP(ROUND($A542,5),'main sheet'!$G:$M, 4, 0)) * F$11</f>
        <v>3.388762539498581E-4</v>
      </c>
      <c r="G542" s="19">
        <f>((VLOOKUP(ROUND($A542 + (G$9/12),5),'main sheet'!$G:$M, 4, 0) - VLOOKUP(ROUND($A542 + (G$9/12) + (1/12),5),'main sheet'!$G:$M, 4, 0)) / VLOOKUP(ROUND($A542,5),'main sheet'!$G:$M, 4, 0)) * G$11</f>
        <v>3.3854751070774917E-4</v>
      </c>
      <c r="H542" s="19">
        <f>((VLOOKUP(ROUND($A542 + (H$9/12),5),'main sheet'!$G:$M, 4, 0) - VLOOKUP(ROUND($A542 + (H$9/12) + (1/12),5),'main sheet'!$G:$M, 4, 0)) / VLOOKUP(ROUND($A542,5),'main sheet'!$G:$M, 4, 0)) * H$11</f>
        <v>3.3821908637902043E-4</v>
      </c>
      <c r="I542" s="19">
        <f>((VLOOKUP(ROUND($A542 + (I$9/12),5),'main sheet'!$G:$M, 4, 0) - VLOOKUP(ROUND($A542 + (I$9/12) + (1/12),5),'main sheet'!$G:$M, 4, 0)) / VLOOKUP(ROUND($A542,5),'main sheet'!$G:$M, 4, 0)) * I$11</f>
        <v>3.3789098065383096E-4</v>
      </c>
      <c r="J542" s="19">
        <f>((VLOOKUP(ROUND($A542 + (J$9/12),5),'main sheet'!$G:$M, 4, 0) - VLOOKUP(ROUND($A542 + (J$9/12) + (1/12),5),'main sheet'!$G:$M, 4, 0)) / VLOOKUP(ROUND($A542,5),'main sheet'!$G:$M, 4, 0)) * J$11</f>
        <v>3.3756319322356755E-4</v>
      </c>
      <c r="K542" s="19">
        <f>((VLOOKUP(ROUND($A542 + (K$9/12),5),'main sheet'!$G:$M, 4, 0) - VLOOKUP(ROUND($A542 + (K$9/12) + (1/12),5),'main sheet'!$G:$M, 4, 0)) / VLOOKUP(ROUND($A542,5),'main sheet'!$G:$M, 4, 0)) * K$11</f>
        <v>3.3723572377945257E-4</v>
      </c>
      <c r="L542" s="19">
        <f>((VLOOKUP(ROUND($A542 + (L$9/12),5),'main sheet'!$G:$M, 4, 0) - VLOOKUP(ROUND($A542 + (L$9/12) + (1/12),5),'main sheet'!$G:$M, 4, 0)) / VLOOKUP(ROUND($A542,5),'main sheet'!$G:$M, 4, 0)) * L$11</f>
        <v>3.3690857201254586E-4</v>
      </c>
      <c r="M542" s="19">
        <f>((VLOOKUP(ROUND($A542 + (M$9/12),5),'main sheet'!$G:$M, 4, 0) - VLOOKUP(ROUND($A542 + (M$9/12) + (1/12),5),'main sheet'!$G:$M, 4, 0)) / VLOOKUP(ROUND($A542,5),'main sheet'!$G:$M, 4, 0)) * M$11</f>
        <v>3.5905582915945702E-4</v>
      </c>
      <c r="N542" s="19">
        <f>((VLOOKUP(ROUND($A542 + (N$9/12),5),'main sheet'!$G:$M, 4, 0) - VLOOKUP(ROUND($A542 + (N$9/12) + (1/12),5),'main sheet'!$G:$M, 4, 0)) / VLOOKUP(ROUND($A542,5),'main sheet'!$G:$M, 4, 0)) * N$11</f>
        <v>3.5881825726462481E-4</v>
      </c>
      <c r="O542" s="19">
        <f>((VLOOKUP(ROUND($A542 + (O$9/12),5),'main sheet'!$G:$M, 4, 0) - VLOOKUP(ROUND($A542 + (O$9/12) + (1/12),5),'main sheet'!$G:$M, 4, 0)) / VLOOKUP(ROUND($A542,5),'main sheet'!$G:$M, 4, 0)) * O$11</f>
        <v>3.5858084256065232E-4</v>
      </c>
      <c r="P542" s="19">
        <f>((VLOOKUP(ROUND($A542 + (P$9/12),5),'main sheet'!$G:$M, 4, 0) - VLOOKUP(ROUND($A542 + (P$9/12) + (1/12),5),'main sheet'!$G:$M, 4, 0)) / VLOOKUP(ROUND($A542,5),'main sheet'!$G:$M, 4, 0)) * P$11</f>
        <v>3.5834358494399581E-4</v>
      </c>
      <c r="Q542" s="19">
        <f>((VLOOKUP(ROUND($A542 + (Q$9/12),5),'main sheet'!$G:$M, 4, 0) - VLOOKUP(ROUND($A542 + (Q$9/12) + (1/12),5),'main sheet'!$G:$M, 4, 0)) / VLOOKUP(ROUND($A542,5),'main sheet'!$G:$M, 4, 0)) * Q$11</f>
        <v>3.581064843107172E-4</v>
      </c>
      <c r="R542" s="19">
        <f>((VLOOKUP(ROUND($A542 + (R$9/12),5),'main sheet'!$G:$M, 4, 0) - VLOOKUP(ROUND($A542 + (R$9/12) + (1/12),5),'main sheet'!$G:$M, 4, 0)) / VLOOKUP(ROUND($A542,5),'main sheet'!$G:$M, 4, 0)) * R$11</f>
        <v>3.5786954055648518E-4</v>
      </c>
      <c r="S542" s="19">
        <f>((VLOOKUP(ROUND($A542 + (S$9/12),5),'main sheet'!$G:$M, 4, 0) - VLOOKUP(ROUND($A542 + (S$9/12) + (1/12),5),'main sheet'!$G:$M, 4, 0)) / VLOOKUP(ROUND($A542,5),'main sheet'!$G:$M, 4, 0)) * S$11</f>
        <v>3.5763275357796157E-4</v>
      </c>
      <c r="T542" s="19">
        <f>((VLOOKUP(ROUND($A542 + (T$9/12),5),'main sheet'!$G:$M, 4, 0) - VLOOKUP(ROUND($A542 + (T$9/12) + (1/12),5),'main sheet'!$G:$M, 4, 0)) / VLOOKUP(ROUND($A542,5),'main sheet'!$G:$M, 4, 0)) * T$11</f>
        <v>3.5739612327141435E-4</v>
      </c>
      <c r="U542" s="19">
        <f>((VLOOKUP(ROUND($A542 + (U$9/12),5),'main sheet'!$G:$M, 4, 0) - VLOOKUP(ROUND($A542 + (U$9/12) + (1/12),5),'main sheet'!$G:$M, 4, 0)) / VLOOKUP(ROUND($A542,5),'main sheet'!$G:$M, 4, 0)) * U$11</f>
        <v>3.5715964953271929E-4</v>
      </c>
      <c r="V542" s="19">
        <f>((VLOOKUP(ROUND($A542 + (V$9/12),5),'main sheet'!$G:$M, 4, 0) - VLOOKUP(ROUND($A542 + (V$9/12) + (1/12),5),'main sheet'!$G:$M, 4, 0)) / VLOOKUP(ROUND($A542,5),'main sheet'!$G:$M, 4, 0)) * V$11</f>
        <v>3.5692333225874313E-4</v>
      </c>
      <c r="W542" s="19">
        <f>((VLOOKUP(ROUND($A542 + (W$9/12),5),'main sheet'!$G:$M, 4, 0) - VLOOKUP(ROUND($A542 + (W$9/12) + (1/12),5),'main sheet'!$G:$M, 4, 0)) / VLOOKUP(ROUND($A542,5),'main sheet'!$G:$M, 4, 0)) * W$11</f>
        <v>3.5668717134595967E-4</v>
      </c>
      <c r="X542" s="19">
        <f>((VLOOKUP(ROUND($A542 + (X$9/12),5),'main sheet'!$G:$M, 4, 0) - VLOOKUP(ROUND($A542 + (X$9/12) + (1/12),5),'main sheet'!$G:$M, 4, 0)) / VLOOKUP(ROUND($A542,5),'main sheet'!$G:$M, 4, 0)) * X$11</f>
        <v>3.5645116669045119E-4</v>
      </c>
      <c r="Y542" s="19">
        <f>((VLOOKUP(ROUND($A542 + (Y$9/12),5),'main sheet'!$G:$M, 4, 0) - VLOOKUP(ROUND($A542 + (Y$9/12) + (1/12),5),'main sheet'!$G:$M, 4, 0)) / VLOOKUP(ROUND($A542,5),'main sheet'!$G:$M, 4, 0)) * Y$11</f>
        <v>3.7902713659555397E-4</v>
      </c>
      <c r="Z542" s="19">
        <f>((VLOOKUP(ROUND($A542 + (Z$9/12),5),'main sheet'!$G:$M, 4, 0) - VLOOKUP(ROUND($A542 + (Z$9/12) + (1/12),5),'main sheet'!$G:$M, 4, 0)) / VLOOKUP(ROUND($A542,5),'main sheet'!$G:$M, 4, 0)) * Z$11</f>
        <v>3.7877635054007304E-4</v>
      </c>
      <c r="AA542" s="19">
        <f>((VLOOKUP(ROUND($A542 + (AA$9/12),5),'main sheet'!$G:$M, 4, 0) - VLOOKUP(ROUND($A542 + (AA$9/12) + (1/12),5),'main sheet'!$G:$M, 4, 0)) / VLOOKUP(ROUND($A542,5),'main sheet'!$G:$M, 4, 0)) * AA$11</f>
        <v>3.7852573041900571E-4</v>
      </c>
      <c r="AB542" s="19">
        <f>((VLOOKUP(ROUND($A542 + (AB$9/12),5),'main sheet'!$G:$M, 4, 0) - VLOOKUP(ROUND($A542 + (AB$9/12) + (1/12),5),'main sheet'!$G:$M, 4, 0)) / VLOOKUP(ROUND($A542,5),'main sheet'!$G:$M, 4, 0)) * AB$11</f>
        <v>3.7827527612256017E-4</v>
      </c>
      <c r="AC542" s="19">
        <f>((VLOOKUP(ROUND($A542 + (AC$9/12),5),'main sheet'!$G:$M, 4, 0) - VLOOKUP(ROUND($A542 + (AC$9/12) + (1/12),5),'main sheet'!$G:$M, 4, 0)) / VLOOKUP(ROUND($A542,5),'main sheet'!$G:$M, 4, 0)) * AC$11</f>
        <v>3.7802498754101741E-4</v>
      </c>
      <c r="AD542" s="19">
        <f>((VLOOKUP(ROUND($A542 + (AD$9/12),5),'main sheet'!$G:$M, 4, 0) - VLOOKUP(ROUND($A542 + (AD$9/12) + (1/12),5),'main sheet'!$G:$M, 4, 0)) / VLOOKUP(ROUND($A542,5),'main sheet'!$G:$M, 4, 0)) * AD$11</f>
        <v>3.7777486456473094E-4</v>
      </c>
      <c r="AE542" s="19">
        <f>((VLOOKUP(ROUND($A542 + (AE$9/12),5),'main sheet'!$G:$M, 4, 0) - VLOOKUP(ROUND($A542 + (AE$9/12) + (1/12),5),'main sheet'!$G:$M, 4, 0)) / VLOOKUP(ROUND($A542,5),'main sheet'!$G:$M, 4, 0)) * AE$11</f>
        <v>3.7752490708412685E-4</v>
      </c>
      <c r="AF542" s="19">
        <f>((VLOOKUP(ROUND($A542 + (AF$9/12),5),'main sheet'!$G:$M, 4, 0) - VLOOKUP(ROUND($A542 + (AF$9/12) + (1/12),5),'main sheet'!$G:$M, 4, 0)) / VLOOKUP(ROUND($A542,5),'main sheet'!$G:$M, 4, 0)) * AF$11</f>
        <v>3.7727511498970363E-4</v>
      </c>
      <c r="AH542" s="18">
        <f t="shared" si="16"/>
        <v>44.083333333333336</v>
      </c>
      <c r="AI542" s="19">
        <f t="shared" si="17"/>
        <v>1.0702074839117585E-2</v>
      </c>
    </row>
    <row r="543" spans="1:35" x14ac:dyDescent="0.3">
      <c r="A543" s="19">
        <v>44.166666666666664</v>
      </c>
      <c r="C543" s="19">
        <f>((VLOOKUP(ROUND($A543 + (C$9/12),5),'main sheet'!$G:$M, 4, 0) - VLOOKUP(ROUND($A543 + (C$9/12) + (1/12),5),'main sheet'!$G:$M, 4, 0)) / VLOOKUP(ROUND($A543,5),'main sheet'!$G:$M, 4, 0)) * C$11</f>
        <v>3.3998017192186729E-4</v>
      </c>
      <c r="D543" s="19">
        <f>((VLOOKUP(ROUND($A543 + (D$9/12),5),'main sheet'!$G:$M, 4, 0) - VLOOKUP(ROUND($A543 + (D$9/12) + (1/12),5),'main sheet'!$G:$M, 4, 0)) / VLOOKUP(ROUND($A543,5),'main sheet'!$G:$M, 4, 0)) * D$11</f>
        <v>3.3965035777108206E-4</v>
      </c>
      <c r="E543" s="19">
        <f>((VLOOKUP(ROUND($A543 + (E$9/12),5),'main sheet'!$G:$M, 4, 0) - VLOOKUP(ROUND($A543 + (E$9/12) + (1/12),5),'main sheet'!$G:$M, 4, 0)) / VLOOKUP(ROUND($A543,5),'main sheet'!$G:$M, 4, 0)) * E$11</f>
        <v>3.3932086357209876E-4</v>
      </c>
      <c r="F543" s="19">
        <f>((VLOOKUP(ROUND($A543 + (F$9/12),5),'main sheet'!$G:$M, 4, 0) - VLOOKUP(ROUND($A543 + (F$9/12) + (1/12),5),'main sheet'!$G:$M, 4, 0)) / VLOOKUP(ROUND($A543,5),'main sheet'!$G:$M, 4, 0)) * F$11</f>
        <v>3.3899168901499796E-4</v>
      </c>
      <c r="G543" s="19">
        <f>((VLOOKUP(ROUND($A543 + (G$9/12),5),'main sheet'!$G:$M, 4, 0) - VLOOKUP(ROUND($A543 + (G$9/12) + (1/12),5),'main sheet'!$G:$M, 4, 0)) / VLOOKUP(ROUND($A543,5),'main sheet'!$G:$M, 4, 0)) * G$11</f>
        <v>3.3866283378969554E-4</v>
      </c>
      <c r="H543" s="19">
        <f>((VLOOKUP(ROUND($A543 + (H$9/12),5),'main sheet'!$G:$M, 4, 0) - VLOOKUP(ROUND($A543 + (H$9/12) + (1/12),5),'main sheet'!$G:$M, 4, 0)) / VLOOKUP(ROUND($A543,5),'main sheet'!$G:$M, 4, 0)) * H$11</f>
        <v>3.3833429758594398E-4</v>
      </c>
      <c r="I543" s="19">
        <f>((VLOOKUP(ROUND($A543 + (I$9/12),5),'main sheet'!$G:$M, 4, 0) - VLOOKUP(ROUND($A543 + (I$9/12) + (1/12),5),'main sheet'!$G:$M, 4, 0)) / VLOOKUP(ROUND($A543,5),'main sheet'!$G:$M, 4, 0)) * I$11</f>
        <v>3.3800608009472514E-4</v>
      </c>
      <c r="J543" s="19">
        <f>((VLOOKUP(ROUND($A543 + (J$9/12),5),'main sheet'!$G:$M, 4, 0) - VLOOKUP(ROUND($A543 + (J$9/12) + (1/12),5),'main sheet'!$G:$M, 4, 0)) / VLOOKUP(ROUND($A543,5),'main sheet'!$G:$M, 4, 0)) * J$11</f>
        <v>3.3767818100685631E-4</v>
      </c>
      <c r="K543" s="19">
        <f>((VLOOKUP(ROUND($A543 + (K$9/12),5),'main sheet'!$G:$M, 4, 0) - VLOOKUP(ROUND($A543 + (K$9/12) + (1/12),5),'main sheet'!$G:$M, 4, 0)) / VLOOKUP(ROUND($A543,5),'main sheet'!$G:$M, 4, 0)) * K$11</f>
        <v>3.3735060001299197E-4</v>
      </c>
      <c r="L543" s="19">
        <f>((VLOOKUP(ROUND($A543 + (L$9/12),5),'main sheet'!$G:$M, 4, 0) - VLOOKUP(ROUND($A543 + (L$9/12) + (1/12),5),'main sheet'!$G:$M, 4, 0)) / VLOOKUP(ROUND($A543,5),'main sheet'!$G:$M, 4, 0)) * L$11</f>
        <v>3.5819757786082813E-4</v>
      </c>
      <c r="M543" s="19">
        <f>((VLOOKUP(ROUND($A543 + (M$9/12),5),'main sheet'!$G:$M, 4, 0) - VLOOKUP(ROUND($A543 + (M$9/12) + (1/12),5),'main sheet'!$G:$M, 4, 0)) / VLOOKUP(ROUND($A543,5),'main sheet'!$G:$M, 4, 0)) * M$11</f>
        <v>3.5917813821061394E-4</v>
      </c>
      <c r="N543" s="19">
        <f>((VLOOKUP(ROUND($A543 + (N$9/12),5),'main sheet'!$G:$M, 4, 0) - VLOOKUP(ROUND($A543 + (N$9/12) + (1/12),5),'main sheet'!$G:$M, 4, 0)) / VLOOKUP(ROUND($A543,5),'main sheet'!$G:$M, 4, 0)) * N$11</f>
        <v>3.5894048538880177E-4</v>
      </c>
      <c r="O543" s="19">
        <f>((VLOOKUP(ROUND($A543 + (O$9/12),5),'main sheet'!$G:$M, 4, 0) - VLOOKUP(ROUND($A543 + (O$9/12) + (1/12),5),'main sheet'!$G:$M, 4, 0)) / VLOOKUP(ROUND($A543,5),'main sheet'!$G:$M, 4, 0)) * O$11</f>
        <v>3.5870298981185815E-4</v>
      </c>
      <c r="P543" s="19">
        <f>((VLOOKUP(ROUND($A543 + (P$9/12),5),'main sheet'!$G:$M, 4, 0) - VLOOKUP(ROUND($A543 + (P$9/12) + (1/12),5),'main sheet'!$G:$M, 4, 0)) / VLOOKUP(ROUND($A543,5),'main sheet'!$G:$M, 4, 0)) * P$11</f>
        <v>3.584656513757406E-4</v>
      </c>
      <c r="Q543" s="19">
        <f>((VLOOKUP(ROUND($A543 + (Q$9/12),5),'main sheet'!$G:$M, 4, 0) - VLOOKUP(ROUND($A543 + (Q$9/12) + (1/12),5),'main sheet'!$G:$M, 4, 0)) / VLOOKUP(ROUND($A543,5),'main sheet'!$G:$M, 4, 0)) * Q$11</f>
        <v>3.582284699760135E-4</v>
      </c>
      <c r="R543" s="19">
        <f>((VLOOKUP(ROUND($A543 + (R$9/12),5),'main sheet'!$G:$M, 4, 0) - VLOOKUP(ROUND($A543 + (R$9/12) + (1/12),5),'main sheet'!$G:$M, 4, 0)) / VLOOKUP(ROUND($A543,5),'main sheet'!$G:$M, 4, 0)) * R$11</f>
        <v>3.5799144550923475E-4</v>
      </c>
      <c r="S543" s="19">
        <f>((VLOOKUP(ROUND($A543 + (S$9/12),5),'main sheet'!$G:$M, 4, 0) - VLOOKUP(ROUND($A543 + (S$9/12) + (1/12),5),'main sheet'!$G:$M, 4, 0)) / VLOOKUP(ROUND($A543,5),'main sheet'!$G:$M, 4, 0)) * S$11</f>
        <v>3.5775457787156836E-4</v>
      </c>
      <c r="T543" s="19">
        <f>((VLOOKUP(ROUND($A543 + (T$9/12),5),'main sheet'!$G:$M, 4, 0) - VLOOKUP(ROUND($A543 + (T$9/12) + (1/12),5),'main sheet'!$G:$M, 4, 0)) / VLOOKUP(ROUND($A543,5),'main sheet'!$G:$M, 4, 0)) * T$11</f>
        <v>3.5751786695878575E-4</v>
      </c>
      <c r="U543" s="19">
        <f>((VLOOKUP(ROUND($A543 + (U$9/12),5),'main sheet'!$G:$M, 4, 0) - VLOOKUP(ROUND($A543 + (U$9/12) + (1/12),5),'main sheet'!$G:$M, 4, 0)) / VLOOKUP(ROUND($A543,5),'main sheet'!$G:$M, 4, 0)) * U$11</f>
        <v>3.5728131266765011E-4</v>
      </c>
      <c r="V543" s="19">
        <f>((VLOOKUP(ROUND($A543 + (V$9/12),5),'main sheet'!$G:$M, 4, 0) - VLOOKUP(ROUND($A543 + (V$9/12) + (1/12),5),'main sheet'!$G:$M, 4, 0)) / VLOOKUP(ROUND($A543,5),'main sheet'!$G:$M, 4, 0)) * V$11</f>
        <v>3.5704491489453138E-4</v>
      </c>
      <c r="W543" s="19">
        <f>((VLOOKUP(ROUND($A543 + (W$9/12),5),'main sheet'!$G:$M, 4, 0) - VLOOKUP(ROUND($A543 + (W$9/12) + (1/12),5),'main sheet'!$G:$M, 4, 0)) / VLOOKUP(ROUND($A543,5),'main sheet'!$G:$M, 4, 0)) * W$11</f>
        <v>3.5680867353540775E-4</v>
      </c>
      <c r="X543" s="19">
        <f>((VLOOKUP(ROUND($A543 + (X$9/12),5),'main sheet'!$G:$M, 4, 0) - VLOOKUP(ROUND($A543 + (X$9/12) + (1/12),5),'main sheet'!$G:$M, 4, 0)) / VLOOKUP(ROUND($A543,5),'main sheet'!$G:$M, 4, 0)) * X$11</f>
        <v>3.794072862721992E-4</v>
      </c>
      <c r="Y543" s="19">
        <f>((VLOOKUP(ROUND($A543 + (Y$9/12),5),'main sheet'!$G:$M, 4, 0) - VLOOKUP(ROUND($A543 + (Y$9/12) + (1/12),5),'main sheet'!$G:$M, 4, 0)) / VLOOKUP(ROUND($A543,5),'main sheet'!$G:$M, 4, 0)) * Y$11</f>
        <v>3.7915624868792606E-4</v>
      </c>
      <c r="Z543" s="19">
        <f>((VLOOKUP(ROUND($A543 + (Z$9/12),5),'main sheet'!$G:$M, 4, 0) - VLOOKUP(ROUND($A543 + (Z$9/12) + (1/12),5),'main sheet'!$G:$M, 4, 0)) / VLOOKUP(ROUND($A543,5),'main sheet'!$G:$M, 4, 0)) * Z$11</f>
        <v>3.7890537720449227E-4</v>
      </c>
      <c r="AA543" s="19">
        <f>((VLOOKUP(ROUND($A543 + (AA$9/12),5),'main sheet'!$G:$M, 4, 0) - VLOOKUP(ROUND($A543 + (AA$9/12) + (1/12),5),'main sheet'!$G:$M, 4, 0)) / VLOOKUP(ROUND($A543,5),'main sheet'!$G:$M, 4, 0)) * AA$11</f>
        <v>3.7865467171199611E-4</v>
      </c>
      <c r="AB543" s="19">
        <f>((VLOOKUP(ROUND($A543 + (AB$9/12),5),'main sheet'!$G:$M, 4, 0) - VLOOKUP(ROUND($A543 + (AB$9/12) + (1/12),5),'main sheet'!$G:$M, 4, 0)) / VLOOKUP(ROUND($A543,5),'main sheet'!$G:$M, 4, 0)) * AB$11</f>
        <v>3.7840413210060833E-4</v>
      </c>
      <c r="AC543" s="19">
        <f>((VLOOKUP(ROUND($A543 + (AC$9/12),5),'main sheet'!$G:$M, 4, 0) - VLOOKUP(ROUND($A543 + (AC$9/12) + (1/12),5),'main sheet'!$G:$M, 4, 0)) / VLOOKUP(ROUND($A543,5),'main sheet'!$G:$M, 4, 0)) * AC$11</f>
        <v>3.781537582605726E-4</v>
      </c>
      <c r="AD543" s="19">
        <f>((VLOOKUP(ROUND($A543 + (AD$9/12),5),'main sheet'!$G:$M, 4, 0) - VLOOKUP(ROUND($A543 + (AD$9/12) + (1/12),5),'main sheet'!$G:$M, 4, 0)) / VLOOKUP(ROUND($A543,5),'main sheet'!$G:$M, 4, 0)) * AD$11</f>
        <v>3.7790355008220506E-4</v>
      </c>
      <c r="AE543" s="19">
        <f>((VLOOKUP(ROUND($A543 + (AE$9/12),5),'main sheet'!$G:$M, 4, 0) - VLOOKUP(ROUND($A543 + (AE$9/12) + (1/12),5),'main sheet'!$G:$M, 4, 0)) / VLOOKUP(ROUND($A543,5),'main sheet'!$G:$M, 4, 0)) * AE$11</f>
        <v>3.7765350745589445E-4</v>
      </c>
      <c r="AF543" s="19">
        <f>((VLOOKUP(ROUND($A543 + (AF$9/12),5),'main sheet'!$G:$M, 4, 0) - VLOOKUP(ROUND($A543 + (AF$9/12) + (1/12),5),'main sheet'!$G:$M, 4, 0)) / VLOOKUP(ROUND($A543,5),'main sheet'!$G:$M, 4, 0)) * AF$11</f>
        <v>3.7740363027210209E-4</v>
      </c>
      <c r="AH543" s="18">
        <f t="shared" si="16"/>
        <v>44.166666666666664</v>
      </c>
      <c r="AI543" s="19">
        <f t="shared" si="17"/>
        <v>1.074972934087929E-2</v>
      </c>
    </row>
    <row r="544" spans="1:35" x14ac:dyDescent="0.3">
      <c r="A544" s="19">
        <v>44.25</v>
      </c>
      <c r="C544" s="19">
        <f>((VLOOKUP(ROUND($A544 + (C$9/12),5),'main sheet'!$G:$M, 4, 0) - VLOOKUP(ROUND($A544 + (C$9/12) + (1/12),5),'main sheet'!$G:$M, 4, 0)) / VLOOKUP(ROUND($A544,5),'main sheet'!$G:$M, 4, 0)) * C$11</f>
        <v>3.4009602249004668E-4</v>
      </c>
      <c r="D544" s="19">
        <f>((VLOOKUP(ROUND($A544 + (D$9/12),5),'main sheet'!$G:$M, 4, 0) - VLOOKUP(ROUND($A544 + (D$9/12) + (1/12),5),'main sheet'!$G:$M, 4, 0)) / VLOOKUP(ROUND($A544,5),'main sheet'!$G:$M, 4, 0)) * D$11</f>
        <v>3.3976609595252389E-4</v>
      </c>
      <c r="E544" s="19">
        <f>((VLOOKUP(ROUND($A544 + (E$9/12),5),'main sheet'!$G:$M, 4, 0) - VLOOKUP(ROUND($A544 + (E$9/12) + (1/12),5),'main sheet'!$G:$M, 4, 0)) / VLOOKUP(ROUND($A544,5),'main sheet'!$G:$M, 4, 0)) * E$11</f>
        <v>3.3943648947629476E-4</v>
      </c>
      <c r="F544" s="19">
        <f>((VLOOKUP(ROUND($A544 + (F$9/12),5),'main sheet'!$G:$M, 4, 0) - VLOOKUP(ROUND($A544 + (F$9/12) + (1/12),5),'main sheet'!$G:$M, 4, 0)) / VLOOKUP(ROUND($A544,5),'main sheet'!$G:$M, 4, 0)) * F$11</f>
        <v>3.3910720275086813E-4</v>
      </c>
      <c r="G544" s="19">
        <f>((VLOOKUP(ROUND($A544 + (G$9/12),5),'main sheet'!$G:$M, 4, 0) - VLOOKUP(ROUND($A544 + (G$9/12) + (1/12),5),'main sheet'!$G:$M, 4, 0)) / VLOOKUP(ROUND($A544,5),'main sheet'!$G:$M, 4, 0)) * G$11</f>
        <v>3.3877823546558944E-4</v>
      </c>
      <c r="H544" s="19">
        <f>((VLOOKUP(ROUND($A544 + (H$9/12),5),'main sheet'!$G:$M, 4, 0) - VLOOKUP(ROUND($A544 + (H$9/12) + (1/12),5),'main sheet'!$G:$M, 4, 0)) / VLOOKUP(ROUND($A544,5),'main sheet'!$G:$M, 4, 0)) * H$11</f>
        <v>3.3844958731103509E-4</v>
      </c>
      <c r="I544" s="19">
        <f>((VLOOKUP(ROUND($A544 + (I$9/12),5),'main sheet'!$G:$M, 4, 0) - VLOOKUP(ROUND($A544 + (I$9/12) + (1/12),5),'main sheet'!$G:$M, 4, 0)) / VLOOKUP(ROUND($A544,5),'main sheet'!$G:$M, 4, 0)) * I$11</f>
        <v>3.3812125797761668E-4</v>
      </c>
      <c r="J544" s="19">
        <f>((VLOOKUP(ROUND($A544 + (J$9/12),5),'main sheet'!$G:$M, 4, 0) - VLOOKUP(ROUND($A544 + (J$9/12) + (1/12),5),'main sheet'!$G:$M, 4, 0)) / VLOOKUP(ROUND($A544,5),'main sheet'!$G:$M, 4, 0)) * J$11</f>
        <v>3.3779324715558281E-4</v>
      </c>
      <c r="K544" s="19">
        <f>((VLOOKUP(ROUND($A544 + (K$9/12),5),'main sheet'!$G:$M, 4, 0) - VLOOKUP(ROUND($A544 + (K$9/12) + (1/12),5),'main sheet'!$G:$M, 4, 0)) / VLOOKUP(ROUND($A544,5),'main sheet'!$G:$M, 4, 0)) * K$11</f>
        <v>3.5866757890519246E-4</v>
      </c>
      <c r="L544" s="19">
        <f>((VLOOKUP(ROUND($A544 + (L$9/12),5),'main sheet'!$G:$M, 4, 0) - VLOOKUP(ROUND($A544 + (L$9/12) + (1/12),5),'main sheet'!$G:$M, 4, 0)) / VLOOKUP(ROUND($A544,5),'main sheet'!$G:$M, 4, 0)) * L$11</f>
        <v>3.5831963613463212E-4</v>
      </c>
      <c r="M544" s="19">
        <f>((VLOOKUP(ROUND($A544 + (M$9/12),5),'main sheet'!$G:$M, 4, 0) - VLOOKUP(ROUND($A544 + (M$9/12) + (1/12),5),'main sheet'!$G:$M, 4, 0)) / VLOOKUP(ROUND($A544,5),'main sheet'!$G:$M, 4, 0)) * M$11</f>
        <v>3.5930053061675253E-4</v>
      </c>
      <c r="N544" s="19">
        <f>((VLOOKUP(ROUND($A544 + (N$9/12),5),'main sheet'!$G:$M, 4, 0) - VLOOKUP(ROUND($A544 + (N$9/12) + (1/12),5),'main sheet'!$G:$M, 4, 0)) / VLOOKUP(ROUND($A544,5),'main sheet'!$G:$M, 4, 0)) * N$11</f>
        <v>3.5906279681327102E-4</v>
      </c>
      <c r="O544" s="19">
        <f>((VLOOKUP(ROUND($A544 + (O$9/12),5),'main sheet'!$G:$M, 4, 0) - VLOOKUP(ROUND($A544 + (O$9/12) + (1/12),5),'main sheet'!$G:$M, 4, 0)) / VLOOKUP(ROUND($A544,5),'main sheet'!$G:$M, 4, 0)) * O$11</f>
        <v>3.5882522030824014E-4</v>
      </c>
      <c r="P544" s="19">
        <f>((VLOOKUP(ROUND($A544 + (P$9/12),5),'main sheet'!$G:$M, 4, 0) - VLOOKUP(ROUND($A544 + (P$9/12) + (1/12),5),'main sheet'!$G:$M, 4, 0)) / VLOOKUP(ROUND($A544,5),'main sheet'!$G:$M, 4, 0)) * P$11</f>
        <v>3.5858780099711927E-4</v>
      </c>
      <c r="Q544" s="19">
        <f>((VLOOKUP(ROUND($A544 + (Q$9/12),5),'main sheet'!$G:$M, 4, 0) - VLOOKUP(ROUND($A544 + (Q$9/12) + (1/12),5),'main sheet'!$G:$M, 4, 0)) / VLOOKUP(ROUND($A544,5),'main sheet'!$G:$M, 4, 0)) * Q$11</f>
        <v>3.5835053877636278E-4</v>
      </c>
      <c r="R544" s="19">
        <f>((VLOOKUP(ROUND($A544 + (R$9/12),5),'main sheet'!$G:$M, 4, 0) - VLOOKUP(ROUND($A544 + (R$9/12) + (1/12),5),'main sheet'!$G:$M, 4, 0)) / VLOOKUP(ROUND($A544,5),'main sheet'!$G:$M, 4, 0)) * R$11</f>
        <v>3.5811343354203053E-4</v>
      </c>
      <c r="S544" s="19">
        <f>((VLOOKUP(ROUND($A544 + (S$9/12),5),'main sheet'!$G:$M, 4, 0) - VLOOKUP(ROUND($A544 + (S$9/12) + (1/12),5),'main sheet'!$G:$M, 4, 0)) / VLOOKUP(ROUND($A544,5),'main sheet'!$G:$M, 4, 0)) * S$11</f>
        <v>3.578764851897892E-4</v>
      </c>
      <c r="T544" s="19">
        <f>((VLOOKUP(ROUND($A544 + (T$9/12),5),'main sheet'!$G:$M, 4, 0) - VLOOKUP(ROUND($A544 + (T$9/12) + (1/12),5),'main sheet'!$G:$M, 4, 0)) / VLOOKUP(ROUND($A544,5),'main sheet'!$G:$M, 4, 0)) * T$11</f>
        <v>3.5763969361629849E-4</v>
      </c>
      <c r="U544" s="19">
        <f>((VLOOKUP(ROUND($A544 + (U$9/12),5),'main sheet'!$G:$M, 4, 0) - VLOOKUP(ROUND($A544 + (U$9/12) + (1/12),5),'main sheet'!$G:$M, 4, 0)) / VLOOKUP(ROUND($A544,5),'main sheet'!$G:$M, 4, 0)) * U$11</f>
        <v>3.5740305871782461E-4</v>
      </c>
      <c r="V544" s="19">
        <f>((VLOOKUP(ROUND($A544 + (V$9/12),5),'main sheet'!$G:$M, 4, 0) - VLOOKUP(ROUND($A544 + (V$9/12) + (1/12),5),'main sheet'!$G:$M, 4, 0)) / VLOOKUP(ROUND($A544,5),'main sheet'!$G:$M, 4, 0)) * V$11</f>
        <v>3.5716658039024109E-4</v>
      </c>
      <c r="W544" s="19">
        <f>((VLOOKUP(ROUND($A544 + (W$9/12),5),'main sheet'!$G:$M, 4, 0) - VLOOKUP(ROUND($A544 + (W$9/12) + (1/12),5),'main sheet'!$G:$M, 4, 0)) / VLOOKUP(ROUND($A544,5),'main sheet'!$G:$M, 4, 0)) * W$11</f>
        <v>3.7978786129349863E-4</v>
      </c>
      <c r="X544" s="19">
        <f>((VLOOKUP(ROUND($A544 + (X$9/12),5),'main sheet'!$G:$M, 4, 0) - VLOOKUP(ROUND($A544 + (X$9/12) + (1/12),5),'main sheet'!$G:$M, 4, 0)) / VLOOKUP(ROUND($A544,5),'main sheet'!$G:$M, 4, 0)) * X$11</f>
        <v>3.7953657189900085E-4</v>
      </c>
      <c r="Y544" s="19">
        <f>((VLOOKUP(ROUND($A544 + (Y$9/12),5),'main sheet'!$G:$M, 4, 0) - VLOOKUP(ROUND($A544 + (Y$9/12) + (1/12),5),'main sheet'!$G:$M, 4, 0)) / VLOOKUP(ROUND($A544,5),'main sheet'!$G:$M, 4, 0)) * Y$11</f>
        <v>3.7928544877195453E-4</v>
      </c>
      <c r="Z544" s="19">
        <f>((VLOOKUP(ROUND($A544 + (Z$9/12),5),'main sheet'!$G:$M, 4, 0) - VLOOKUP(ROUND($A544 + (Z$9/12) + (1/12),5),'main sheet'!$G:$M, 4, 0)) / VLOOKUP(ROUND($A544,5),'main sheet'!$G:$M, 4, 0)) * Z$11</f>
        <v>3.7903449180234759E-4</v>
      </c>
      <c r="AA544" s="19">
        <f>((VLOOKUP(ROUND($A544 + (AA$9/12),5),'main sheet'!$G:$M, 4, 0) - VLOOKUP(ROUND($A544 + (AA$9/12) + (1/12),5),'main sheet'!$G:$M, 4, 0)) / VLOOKUP(ROUND($A544,5),'main sheet'!$G:$M, 4, 0)) * AA$11</f>
        <v>3.7878370088024078E-4</v>
      </c>
      <c r="AB544" s="19">
        <f>((VLOOKUP(ROUND($A544 + (AB$9/12),5),'main sheet'!$G:$M, 4, 0) - VLOOKUP(ROUND($A544 + (AB$9/12) + (1/12),5),'main sheet'!$G:$M, 4, 0)) / VLOOKUP(ROUND($A544,5),'main sheet'!$G:$M, 4, 0)) * AB$11</f>
        <v>3.785330758957675E-4</v>
      </c>
      <c r="AC544" s="19">
        <f>((VLOOKUP(ROUND($A544 + (AC$9/12),5),'main sheet'!$G:$M, 4, 0) - VLOOKUP(ROUND($A544 + (AC$9/12) + (1/12),5),'main sheet'!$G:$M, 4, 0)) / VLOOKUP(ROUND($A544,5),'main sheet'!$G:$M, 4, 0)) * AC$11</f>
        <v>3.7828261673913396E-4</v>
      </c>
      <c r="AD544" s="19">
        <f>((VLOOKUP(ROUND($A544 + (AD$9/12),5),'main sheet'!$G:$M, 4, 0) - VLOOKUP(ROUND($A544 + (AD$9/12) + (1/12),5),'main sheet'!$G:$M, 4, 0)) / VLOOKUP(ROUND($A544,5),'main sheet'!$G:$M, 4, 0)) * AD$11</f>
        <v>3.7803232330061896E-4</v>
      </c>
      <c r="AE544" s="19">
        <f>((VLOOKUP(ROUND($A544 + (AE$9/12),5),'main sheet'!$G:$M, 4, 0) - VLOOKUP(ROUND($A544 + (AE$9/12) + (1/12),5),'main sheet'!$G:$M, 4, 0)) / VLOOKUP(ROUND($A544,5),'main sheet'!$G:$M, 4, 0)) * AE$11</f>
        <v>3.7778219547057387E-4</v>
      </c>
      <c r="AF544" s="19">
        <f>((VLOOKUP(ROUND($A544 + (AF$9/12),5),'main sheet'!$G:$M, 4, 0) - VLOOKUP(ROUND($A544 + (AF$9/12) + (1/12),5),'main sheet'!$G:$M, 4, 0)) / VLOOKUP(ROUND($A544,5),'main sheet'!$G:$M, 4, 0)) * AF$11</f>
        <v>3.7753223313942273E-4</v>
      </c>
      <c r="AH544" s="18">
        <f t="shared" si="16"/>
        <v>44.25</v>
      </c>
      <c r="AI544" s="19">
        <f t="shared" si="17"/>
        <v>1.0797452011779873E-2</v>
      </c>
    </row>
    <row r="545" spans="1:35" x14ac:dyDescent="0.3">
      <c r="A545" s="19">
        <v>44.333333333333336</v>
      </c>
      <c r="C545" s="19">
        <f>((VLOOKUP(ROUND($A545 + (C$9/12),5),'main sheet'!$G:$M, 4, 0) - VLOOKUP(ROUND($A545 + (C$9/12) + (1/12),5),'main sheet'!$G:$M, 4, 0)) / VLOOKUP(ROUND($A545,5),'main sheet'!$G:$M, 4, 0)) * C$11</f>
        <v>3.4021195203857459E-4</v>
      </c>
      <c r="D545" s="19">
        <f>((VLOOKUP(ROUND($A545 + (D$9/12),5),'main sheet'!$G:$M, 4, 0) - VLOOKUP(ROUND($A545 + (D$9/12) + (1/12),5),'main sheet'!$G:$M, 4, 0)) / VLOOKUP(ROUND($A545,5),'main sheet'!$G:$M, 4, 0)) * D$11</f>
        <v>3.398819130381614E-4</v>
      </c>
      <c r="E545" s="19">
        <f>((VLOOKUP(ROUND($A545 + (E$9/12),5),'main sheet'!$G:$M, 4, 0) - VLOOKUP(ROUND($A545 + (E$9/12) + (1/12),5),'main sheet'!$G:$M, 4, 0)) / VLOOKUP(ROUND($A545,5),'main sheet'!$G:$M, 4, 0)) * E$11</f>
        <v>3.3955219420814183E-4</v>
      </c>
      <c r="F545" s="19">
        <f>((VLOOKUP(ROUND($A545 + (F$9/12),5),'main sheet'!$G:$M, 4, 0) - VLOOKUP(ROUND($A545 + (F$9/12) + (1/12),5),'main sheet'!$G:$M, 4, 0)) / VLOOKUP(ROUND($A545,5),'main sheet'!$G:$M, 4, 0)) * F$11</f>
        <v>3.3922279523745366E-4</v>
      </c>
      <c r="G545" s="19">
        <f>((VLOOKUP(ROUND($A545 + (G$9/12),5),'main sheet'!$G:$M, 4, 0) - VLOOKUP(ROUND($A545 + (G$9/12) + (1/12),5),'main sheet'!$G:$M, 4, 0)) / VLOOKUP(ROUND($A545,5),'main sheet'!$G:$M, 4, 0)) * G$11</f>
        <v>3.3889371581626731E-4</v>
      </c>
      <c r="H545" s="19">
        <f>((VLOOKUP(ROUND($A545 + (H$9/12),5),'main sheet'!$G:$M, 4, 0) - VLOOKUP(ROUND($A545 + (H$9/12) + (1/12),5),'main sheet'!$G:$M, 4, 0)) / VLOOKUP(ROUND($A545,5),'main sheet'!$G:$M, 4, 0)) * H$11</f>
        <v>3.3856495563458803E-4</v>
      </c>
      <c r="I545" s="19">
        <f>((VLOOKUP(ROUND($A545 + (I$9/12),5),'main sheet'!$G:$M, 4, 0) - VLOOKUP(ROUND($A545 + (I$9/12) + (1/12),5),'main sheet'!$G:$M, 4, 0)) / VLOOKUP(ROUND($A545,5),'main sheet'!$G:$M, 4, 0)) * I$11</f>
        <v>3.3823651438225804E-4</v>
      </c>
      <c r="J545" s="19">
        <f>((VLOOKUP(ROUND($A545 + (J$9/12),5),'main sheet'!$G:$M, 4, 0) - VLOOKUP(ROUND($A545 + (J$9/12) + (1/12),5),'main sheet'!$G:$M, 4, 0)) / VLOOKUP(ROUND($A545,5),'main sheet'!$G:$M, 4, 0)) * J$11</f>
        <v>3.5913823835246792E-4</v>
      </c>
      <c r="K545" s="19">
        <f>((VLOOKUP(ROUND($A545 + (K$9/12),5),'main sheet'!$G:$M, 4, 0) - VLOOKUP(ROUND($A545 + (K$9/12) + (1/12),5),'main sheet'!$G:$M, 4, 0)) / VLOOKUP(ROUND($A545,5),'main sheet'!$G:$M, 4, 0)) * K$11</f>
        <v>3.5878983899602775E-4</v>
      </c>
      <c r="L545" s="19">
        <f>((VLOOKUP(ROUND($A545 + (L$9/12),5),'main sheet'!$G:$M, 4, 0) - VLOOKUP(ROUND($A545 + (L$9/12) + (1/12),5),'main sheet'!$G:$M, 4, 0)) / VLOOKUP(ROUND($A545,5),'main sheet'!$G:$M, 4, 0)) * L$11</f>
        <v>3.5844177762086568E-4</v>
      </c>
      <c r="M545" s="19">
        <f>((VLOOKUP(ROUND($A545 + (M$9/12),5),'main sheet'!$G:$M, 4, 0) - VLOOKUP(ROUND($A545 + (M$9/12) + (1/12),5),'main sheet'!$G:$M, 4, 0)) / VLOOKUP(ROUND($A545,5),'main sheet'!$G:$M, 4, 0)) * M$11</f>
        <v>3.5942300646357706E-4</v>
      </c>
      <c r="N545" s="19">
        <f>((VLOOKUP(ROUND($A545 + (N$9/12),5),'main sheet'!$G:$M, 4, 0) - VLOOKUP(ROUND($A545 + (N$9/12) + (1/12),5),'main sheet'!$G:$M, 4, 0)) / VLOOKUP(ROUND($A545,5),'main sheet'!$G:$M, 4, 0)) * N$11</f>
        <v>3.5918519162321722E-4</v>
      </c>
      <c r="O545" s="19">
        <f>((VLOOKUP(ROUND($A545 + (O$9/12),5),'main sheet'!$G:$M, 4, 0) - VLOOKUP(ROUND($A545 + (O$9/12) + (1/12),5),'main sheet'!$G:$M, 4, 0)) / VLOOKUP(ROUND($A545,5),'main sheet'!$G:$M, 4, 0)) * O$11</f>
        <v>3.5894753413446336E-4</v>
      </c>
      <c r="P545" s="19">
        <f>((VLOOKUP(ROUND($A545 + (P$9/12),5),'main sheet'!$G:$M, 4, 0) - VLOOKUP(ROUND($A545 + (P$9/12) + (1/12),5),'main sheet'!$G:$M, 4, 0)) / VLOOKUP(ROUND($A545,5),'main sheet'!$G:$M, 4, 0)) * P$11</f>
        <v>3.5871003389366602E-4</v>
      </c>
      <c r="Q545" s="19">
        <f>((VLOOKUP(ROUND($A545 + (Q$9/12),5),'main sheet'!$G:$M, 4, 0) - VLOOKUP(ROUND($A545 + (Q$9/12) + (1/12),5),'main sheet'!$G:$M, 4, 0)) / VLOOKUP(ROUND($A545,5),'main sheet'!$G:$M, 4, 0)) * Q$11</f>
        <v>3.5847269079678071E-4</v>
      </c>
      <c r="R545" s="19">
        <f>((VLOOKUP(ROUND($A545 + (R$9/12),5),'main sheet'!$G:$M, 4, 0) - VLOOKUP(ROUND($A545 + (R$9/12) + (1/12),5),'main sheet'!$G:$M, 4, 0)) / VLOOKUP(ROUND($A545,5),'main sheet'!$G:$M, 4, 0)) * R$11</f>
        <v>3.5823550473936954E-4</v>
      </c>
      <c r="S545" s="19">
        <f>((VLOOKUP(ROUND($A545 + (S$9/12),5),'main sheet'!$G:$M, 4, 0) - VLOOKUP(ROUND($A545 + (S$9/12) + (1/12),5),'main sheet'!$G:$M, 4, 0)) / VLOOKUP(ROUND($A545,5),'main sheet'!$G:$M, 4, 0)) * S$11</f>
        <v>3.5799847561798857E-4</v>
      </c>
      <c r="T545" s="19">
        <f>((VLOOKUP(ROUND($A545 + (T$9/12),5),'main sheet'!$G:$M, 4, 0) - VLOOKUP(ROUND($A545 + (T$9/12) + (1/12),5),'main sheet'!$G:$M, 4, 0)) / VLOOKUP(ROUND($A545,5),'main sheet'!$G:$M, 4, 0)) * T$11</f>
        <v>3.5776160332879969E-4</v>
      </c>
      <c r="U545" s="19">
        <f>((VLOOKUP(ROUND($A545 + (U$9/12),5),'main sheet'!$G:$M, 4, 0) - VLOOKUP(ROUND($A545 + (U$9/12) + (1/12),5),'main sheet'!$G:$M, 4, 0)) / VLOOKUP(ROUND($A545,5),'main sheet'!$G:$M, 4, 0)) * U$11</f>
        <v>3.5752488776757231E-4</v>
      </c>
      <c r="V545" s="19">
        <f>((VLOOKUP(ROUND($A545 + (V$9/12),5),'main sheet'!$G:$M, 4, 0) - VLOOKUP(ROUND($A545 + (V$9/12) + (1/12),5),'main sheet'!$G:$M, 4, 0)) / VLOOKUP(ROUND($A545,5),'main sheet'!$G:$M, 4, 0)) * V$11</f>
        <v>3.801688622045402E-4</v>
      </c>
      <c r="W545" s="19">
        <f>((VLOOKUP(ROUND($A545 + (W$9/12),5),'main sheet'!$G:$M, 4, 0) - VLOOKUP(ROUND($A545 + (W$9/12) + (1/12),5),'main sheet'!$G:$M, 4, 0)) / VLOOKUP(ROUND($A545,5),'main sheet'!$G:$M, 4, 0)) * W$11</f>
        <v>3.7991732071802474E-4</v>
      </c>
      <c r="X545" s="19">
        <f>((VLOOKUP(ROUND($A545 + (X$9/12),5),'main sheet'!$G:$M, 4, 0) - VLOOKUP(ROUND($A545 + (X$9/12) + (1/12),5),'main sheet'!$G:$M, 4, 0)) / VLOOKUP(ROUND($A545,5),'main sheet'!$G:$M, 4, 0)) * X$11</f>
        <v>3.7966594566575925E-4</v>
      </c>
      <c r="Y545" s="19">
        <f>((VLOOKUP(ROUND($A545 + (Y$9/12),5),'main sheet'!$G:$M, 4, 0) - VLOOKUP(ROUND($A545 + (Y$9/12) + (1/12),5),'main sheet'!$G:$M, 4, 0)) / VLOOKUP(ROUND($A545,5),'main sheet'!$G:$M, 4, 0)) * Y$11</f>
        <v>3.7941473693762134E-4</v>
      </c>
      <c r="Z545" s="19">
        <f>((VLOOKUP(ROUND($A545 + (Z$9/12),5),'main sheet'!$G:$M, 4, 0) - VLOOKUP(ROUND($A545 + (Z$9/12) + (1/12),5),'main sheet'!$G:$M, 4, 0)) / VLOOKUP(ROUND($A545,5),'main sheet'!$G:$M, 4, 0)) * Z$11</f>
        <v>3.7916369442356131E-4</v>
      </c>
      <c r="AA545" s="19">
        <f>((VLOOKUP(ROUND($A545 + (AA$9/12),5),'main sheet'!$G:$M, 4, 0) - VLOOKUP(ROUND($A545 + (AA$9/12) + (1/12),5),'main sheet'!$G:$M, 4, 0)) / VLOOKUP(ROUND($A545,5),'main sheet'!$G:$M, 4, 0)) * AA$11</f>
        <v>3.7891281801360257E-4</v>
      </c>
      <c r="AB545" s="19">
        <f>((VLOOKUP(ROUND($A545 + (AB$9/12),5),'main sheet'!$G:$M, 4, 0) - VLOOKUP(ROUND($A545 + (AB$9/12) + (1/12),5),'main sheet'!$G:$M, 4, 0)) / VLOOKUP(ROUND($A545,5),'main sheet'!$G:$M, 4, 0)) * AB$11</f>
        <v>3.78662107597841E-4</v>
      </c>
      <c r="AC545" s="19">
        <f>((VLOOKUP(ROUND($A545 + (AC$9/12),5),'main sheet'!$G:$M, 4, 0) - VLOOKUP(ROUND($A545 + (AC$9/12) + (1/12),5),'main sheet'!$G:$M, 4, 0)) / VLOOKUP(ROUND($A545,5),'main sheet'!$G:$M, 4, 0)) * AC$11</f>
        <v>3.7841156306644546E-4</v>
      </c>
      <c r="AD545" s="19">
        <f>((VLOOKUP(ROUND($A545 + (AD$9/12),5),'main sheet'!$G:$M, 4, 0) - VLOOKUP(ROUND($A545 + (AD$9/12) + (1/12),5),'main sheet'!$G:$M, 4, 0)) / VLOOKUP(ROUND($A545,5),'main sheet'!$G:$M, 4, 0)) * AD$11</f>
        <v>3.7816118430965723E-4</v>
      </c>
      <c r="AE545" s="19">
        <f>((VLOOKUP(ROUND($A545 + (AE$9/12),5),'main sheet'!$G:$M, 4, 0) - VLOOKUP(ROUND($A545 + (AE$9/12) + (1/12),5),'main sheet'!$G:$M, 4, 0)) / VLOOKUP(ROUND($A545,5),'main sheet'!$G:$M, 4, 0)) * AE$11</f>
        <v>3.779109712177904E-4</v>
      </c>
      <c r="AF545" s="19">
        <f>((VLOOKUP(ROUND($A545 + (AF$9/12),5),'main sheet'!$G:$M, 4, 0) - VLOOKUP(ROUND($A545 + (AF$9/12) + (1/12),5),'main sheet'!$G:$M, 4, 0)) / VLOOKUP(ROUND($A545,5),'main sheet'!$G:$M, 4, 0)) * AF$11</f>
        <v>3.7766092368123158E-4</v>
      </c>
      <c r="AH545" s="18">
        <f t="shared" si="16"/>
        <v>44.333333333333336</v>
      </c>
      <c r="AI545" s="19">
        <f t="shared" si="17"/>
        <v>1.0845242951526319E-2</v>
      </c>
    </row>
    <row r="546" spans="1:35" x14ac:dyDescent="0.3">
      <c r="A546" s="19">
        <v>44.416666666666664</v>
      </c>
      <c r="C546" s="19">
        <f>((VLOOKUP(ROUND($A546 + (C$9/12),5),'main sheet'!$G:$M, 4, 0) - VLOOKUP(ROUND($A546 + (C$9/12) + (1/12),5),'main sheet'!$G:$M, 4, 0)) / VLOOKUP(ROUND($A546,5),'main sheet'!$G:$M, 4, 0)) * C$11</f>
        <v>3.4032796064871213E-4</v>
      </c>
      <c r="D546" s="19">
        <f>((VLOOKUP(ROUND($A546 + (D$9/12),5),'main sheet'!$G:$M, 4, 0) - VLOOKUP(ROUND($A546 + (D$9/12) + (1/12),5),'main sheet'!$G:$M, 4, 0)) / VLOOKUP(ROUND($A546,5),'main sheet'!$G:$M, 4, 0)) * D$11</f>
        <v>3.3999780910871116E-4</v>
      </c>
      <c r="E546" s="19">
        <f>((VLOOKUP(ROUND($A546 + (E$9/12),5),'main sheet'!$G:$M, 4, 0) - VLOOKUP(ROUND($A546 + (E$9/12) + (1/12),5),'main sheet'!$G:$M, 4, 0)) / VLOOKUP(ROUND($A546,5),'main sheet'!$G:$M, 4, 0)) * E$11</f>
        <v>3.3966797784781226E-4</v>
      </c>
      <c r="F546" s="19">
        <f>((VLOOKUP(ROUND($A546 + (F$9/12),5),'main sheet'!$G:$M, 4, 0) - VLOOKUP(ROUND($A546 + (F$9/12) + (1/12),5),'main sheet'!$G:$M, 4, 0)) / VLOOKUP(ROUND($A546,5),'main sheet'!$G:$M, 4, 0)) * F$11</f>
        <v>3.3933846655577937E-4</v>
      </c>
      <c r="G546" s="19">
        <f>((VLOOKUP(ROUND($A546 + (G$9/12),5),'main sheet'!$G:$M, 4, 0) - VLOOKUP(ROUND($A546 + (G$9/12) + (1/12),5),'main sheet'!$G:$M, 4, 0)) / VLOOKUP(ROUND($A546,5),'main sheet'!$G:$M, 4, 0)) * G$11</f>
        <v>3.3900927492221095E-4</v>
      </c>
      <c r="H546" s="19">
        <f>((VLOOKUP(ROUND($A546 + (H$9/12),5),'main sheet'!$G:$M, 4, 0) - VLOOKUP(ROUND($A546 + (H$9/12) + (1/12),5),'main sheet'!$G:$M, 4, 0)) / VLOOKUP(ROUND($A546,5),'main sheet'!$G:$M, 4, 0)) * H$11</f>
        <v>3.3868040263654206E-4</v>
      </c>
      <c r="I546" s="19">
        <f>((VLOOKUP(ROUND($A546 + (I$9/12),5),'main sheet'!$G:$M, 4, 0) - VLOOKUP(ROUND($A546 + (I$9/12) + (1/12),5),'main sheet'!$G:$M, 4, 0)) / VLOOKUP(ROUND($A546,5),'main sheet'!$G:$M, 4, 0)) * I$11</f>
        <v>3.5960955720448502E-4</v>
      </c>
      <c r="J546" s="19">
        <f>((VLOOKUP(ROUND($A546 + (J$9/12),5),'main sheet'!$G:$M, 4, 0) - VLOOKUP(ROUND($A546 + (J$9/12) + (1/12),5),'main sheet'!$G:$M, 4, 0)) / VLOOKUP(ROUND($A546,5),'main sheet'!$G:$M, 4, 0)) * J$11</f>
        <v>3.592607006224777E-4</v>
      </c>
      <c r="K546" s="19">
        <f>((VLOOKUP(ROUND($A546 + (K$9/12),5),'main sheet'!$G:$M, 4, 0) - VLOOKUP(ROUND($A546 + (K$9/12) + (1/12),5),'main sheet'!$G:$M, 4, 0)) / VLOOKUP(ROUND($A546,5),'main sheet'!$G:$M, 4, 0)) * K$11</f>
        <v>3.5891218246530173E-4</v>
      </c>
      <c r="L546" s="19">
        <f>((VLOOKUP(ROUND($A546 + (L$9/12),5),'main sheet'!$G:$M, 4, 0) - VLOOKUP(ROUND($A546 + (L$9/12) + (1/12),5),'main sheet'!$G:$M, 4, 0)) / VLOOKUP(ROUND($A546,5),'main sheet'!$G:$M, 4, 0)) * L$11</f>
        <v>3.5856400240511519E-4</v>
      </c>
      <c r="M546" s="19">
        <f>((VLOOKUP(ROUND($A546 + (M$9/12),5),'main sheet'!$G:$M, 4, 0) - VLOOKUP(ROUND($A546 + (M$9/12) + (1/12),5),'main sheet'!$G:$M, 4, 0)) / VLOOKUP(ROUND($A546,5),'main sheet'!$G:$M, 4, 0)) * M$11</f>
        <v>3.5954556583644466E-4</v>
      </c>
      <c r="N546" s="19">
        <f>((VLOOKUP(ROUND($A546 + (N$9/12),5),'main sheet'!$G:$M, 4, 0) - VLOOKUP(ROUND($A546 + (N$9/12) + (1/12),5),'main sheet'!$G:$M, 4, 0)) / VLOOKUP(ROUND($A546,5),'main sheet'!$G:$M, 4, 0)) * N$11</f>
        <v>3.5930766990347726E-4</v>
      </c>
      <c r="O546" s="19">
        <f>((VLOOKUP(ROUND($A546 + (O$9/12),5),'main sheet'!$G:$M, 4, 0) - VLOOKUP(ROUND($A546 + (O$9/12) + (1/12),5),'main sheet'!$G:$M, 4, 0)) / VLOOKUP(ROUND($A546,5),'main sheet'!$G:$M, 4, 0)) * O$11</f>
        <v>3.5906993137623493E-4</v>
      </c>
      <c r="P546" s="19">
        <f>((VLOOKUP(ROUND($A546 + (P$9/12),5),'main sheet'!$G:$M, 4, 0) - VLOOKUP(ROUND($A546 + (P$9/12) + (1/12),5),'main sheet'!$G:$M, 4, 0)) / VLOOKUP(ROUND($A546,5),'main sheet'!$G:$M, 4, 0)) * P$11</f>
        <v>3.5883235015056865E-4</v>
      </c>
      <c r="Q546" s="19">
        <f>((VLOOKUP(ROUND($A546 + (Q$9/12),5),'main sheet'!$G:$M, 4, 0) - VLOOKUP(ROUND($A546 + (Q$9/12) + (1/12),5),'main sheet'!$G:$M, 4, 0)) / VLOOKUP(ROUND($A546,5),'main sheet'!$G:$M, 4, 0)) * Q$11</f>
        <v>3.5859492612193587E-4</v>
      </c>
      <c r="R546" s="19">
        <f>((VLOOKUP(ROUND($A546 + (R$9/12),5),'main sheet'!$G:$M, 4, 0) - VLOOKUP(ROUND($A546 + (R$9/12) + (1/12),5),'main sheet'!$G:$M, 4, 0)) / VLOOKUP(ROUND($A546,5),'main sheet'!$G:$M, 4, 0)) * R$11</f>
        <v>3.5835765918678888E-4</v>
      </c>
      <c r="S546" s="19">
        <f>((VLOOKUP(ROUND($A546 + (S$9/12),5),'main sheet'!$G:$M, 4, 0) - VLOOKUP(ROUND($A546 + (S$9/12) + (1/12),5),'main sheet'!$G:$M, 4, 0)) / VLOOKUP(ROUND($A546,5),'main sheet'!$G:$M, 4, 0)) * S$11</f>
        <v>3.5812054924118538E-4</v>
      </c>
      <c r="T546" s="19">
        <f>((VLOOKUP(ROUND($A546 + (T$9/12),5),'main sheet'!$G:$M, 4, 0) - VLOOKUP(ROUND($A546 + (T$9/12) + (1/12),5),'main sheet'!$G:$M, 4, 0)) / VLOOKUP(ROUND($A546,5),'main sheet'!$G:$M, 4, 0)) * T$11</f>
        <v>3.5788359618078999E-4</v>
      </c>
      <c r="U546" s="19">
        <f>((VLOOKUP(ROUND($A546 + (U$9/12),5),'main sheet'!$G:$M, 4, 0) - VLOOKUP(ROUND($A546 + (U$9/12) + (1/12),5),'main sheet'!$G:$M, 4, 0)) / VLOOKUP(ROUND($A546,5),'main sheet'!$G:$M, 4, 0)) * U$11</f>
        <v>3.8055028955122838E-4</v>
      </c>
      <c r="V546" s="19">
        <f>((VLOOKUP(ROUND($A546 + (V$9/12),5),'main sheet'!$G:$M, 4, 0) - VLOOKUP(ROUND($A546 + (V$9/12) + (1/12),5),'main sheet'!$G:$M, 4, 0)) / VLOOKUP(ROUND($A546,5),'main sheet'!$G:$M, 4, 0)) * V$11</f>
        <v>3.8029849569054102E-4</v>
      </c>
      <c r="W546" s="19">
        <f>((VLOOKUP(ROUND($A546 + (W$9/12),5),'main sheet'!$G:$M, 4, 0) - VLOOKUP(ROUND($A546 + (W$9/12) + (1/12),5),'main sheet'!$G:$M, 4, 0)) / VLOOKUP(ROUND($A546,5),'main sheet'!$G:$M, 4, 0)) * W$11</f>
        <v>3.8004686843108885E-4</v>
      </c>
      <c r="X546" s="19">
        <f>((VLOOKUP(ROUND($A546 + (X$9/12),5),'main sheet'!$G:$M, 4, 0) - VLOOKUP(ROUND($A546 + (X$9/12) + (1/12),5),'main sheet'!$G:$M, 4, 0)) / VLOOKUP(ROUND($A546,5),'main sheet'!$G:$M, 4, 0)) * X$11</f>
        <v>3.7979540766263893E-4</v>
      </c>
      <c r="Y546" s="19">
        <f>((VLOOKUP(ROUND($A546 + (Y$9/12),5),'main sheet'!$G:$M, 4, 0) - VLOOKUP(ROUND($A546 + (Y$9/12) + (1/12),5),'main sheet'!$G:$M, 4, 0)) / VLOOKUP(ROUND($A546,5),'main sheet'!$G:$M, 4, 0)) * Y$11</f>
        <v>3.7954411327503128E-4</v>
      </c>
      <c r="Z546" s="19">
        <f>((VLOOKUP(ROUND($A546 + (Z$9/12),5),'main sheet'!$G:$M, 4, 0) - VLOOKUP(ROUND($A546 + (Z$9/12) + (1/12),5),'main sheet'!$G:$M, 4, 0)) / VLOOKUP(ROUND($A546,5),'main sheet'!$G:$M, 4, 0)) * Z$11</f>
        <v>3.7929298515817871E-4</v>
      </c>
      <c r="AA546" s="19">
        <f>((VLOOKUP(ROUND($A546 + (AA$9/12),5),'main sheet'!$G:$M, 4, 0) - VLOOKUP(ROUND($A546 + (AA$9/12) + (1/12),5),'main sheet'!$G:$M, 4, 0)) / VLOOKUP(ROUND($A546,5),'main sheet'!$G:$M, 4, 0)) * AA$11</f>
        <v>3.7904202320206717E-4</v>
      </c>
      <c r="AB546" s="19">
        <f>((VLOOKUP(ROUND($A546 + (AB$9/12),5),'main sheet'!$G:$M, 4, 0) - VLOOKUP(ROUND($A546 + (AB$9/12) + (1/12),5),'main sheet'!$G:$M, 4, 0)) / VLOOKUP(ROUND($A546,5),'main sheet'!$G:$M, 4, 0)) * AB$11</f>
        <v>3.7879122729675505E-4</v>
      </c>
      <c r="AC546" s="19">
        <f>((VLOOKUP(ROUND($A546 + (AC$9/12),5),'main sheet'!$G:$M, 4, 0) - VLOOKUP(ROUND($A546 + (AC$9/12) + (1/12),5),'main sheet'!$G:$M, 4, 0)) / VLOOKUP(ROUND($A546,5),'main sheet'!$G:$M, 4, 0)) * AC$11</f>
        <v>3.7854059733237369E-4</v>
      </c>
      <c r="AD546" s="19">
        <f>((VLOOKUP(ROUND($A546 + (AD$9/12),5),'main sheet'!$G:$M, 4, 0) - VLOOKUP(ROUND($A546 + (AD$9/12) + (1/12),5),'main sheet'!$G:$M, 4, 0)) / VLOOKUP(ROUND($A546,5),'main sheet'!$G:$M, 4, 0)) * AD$11</f>
        <v>3.7829013319912706E-4</v>
      </c>
      <c r="AE546" s="19">
        <f>((VLOOKUP(ROUND($A546 + (AE$9/12),5),'main sheet'!$G:$M, 4, 0) - VLOOKUP(ROUND($A546 + (AE$9/12) + (1/12),5),'main sheet'!$G:$M, 4, 0)) / VLOOKUP(ROUND($A546,5),'main sheet'!$G:$M, 4, 0)) * AE$11</f>
        <v>3.7803983478729175E-4</v>
      </c>
      <c r="AF546" s="19">
        <f>((VLOOKUP(ROUND($A546 + (AF$9/12),5),'main sheet'!$G:$M, 4, 0) - VLOOKUP(ROUND($A546 + (AF$9/12) + (1/12),5),'main sheet'!$G:$M, 4, 0)) / VLOOKUP(ROUND($A546,5),'main sheet'!$G:$M, 4, 0)) * AF$11</f>
        <v>3.7778970198721701E-4</v>
      </c>
      <c r="AH546" s="18">
        <f t="shared" si="16"/>
        <v>44.416666666666664</v>
      </c>
      <c r="AI546" s="19">
        <f t="shared" si="17"/>
        <v>1.0893102259988107E-2</v>
      </c>
    </row>
    <row r="547" spans="1:35" x14ac:dyDescent="0.3">
      <c r="A547" s="19">
        <v>44.5</v>
      </c>
      <c r="C547" s="19">
        <f>((VLOOKUP(ROUND($A547 + (C$9/12),5),'main sheet'!$G:$M, 4, 0) - VLOOKUP(ROUND($A547 + (C$9/12) + (1/12),5),'main sheet'!$G:$M, 4, 0)) / VLOOKUP(ROUND($A547,5),'main sheet'!$G:$M, 4, 0)) * C$11</f>
        <v>3.4044404840136421E-4</v>
      </c>
      <c r="D547" s="19">
        <f>((VLOOKUP(ROUND($A547 + (D$9/12),5),'main sheet'!$G:$M, 4, 0) - VLOOKUP(ROUND($A547 + (D$9/12) + (1/12),5),'main sheet'!$G:$M, 4, 0)) / VLOOKUP(ROUND($A547,5),'main sheet'!$G:$M, 4, 0)) * D$11</f>
        <v>3.401137842445331E-4</v>
      </c>
      <c r="E547" s="19">
        <f>((VLOOKUP(ROUND($A547 + (E$9/12),5),'main sheet'!$G:$M, 4, 0) - VLOOKUP(ROUND($A547 + (E$9/12) + (1/12),5),'main sheet'!$G:$M, 4, 0)) / VLOOKUP(ROUND($A547,5),'main sheet'!$G:$M, 4, 0)) * E$11</f>
        <v>3.3978384047651968E-4</v>
      </c>
      <c r="F547" s="19">
        <f>((VLOOKUP(ROUND($A547 + (F$9/12),5),'main sheet'!$G:$M, 4, 0) - VLOOKUP(ROUND($A547 + (F$9/12) + (1/12),5),'main sheet'!$G:$M, 4, 0)) / VLOOKUP(ROUND($A547,5),'main sheet'!$G:$M, 4, 0)) * F$11</f>
        <v>3.39454216786515E-4</v>
      </c>
      <c r="G547" s="19">
        <f>((VLOOKUP(ROUND($A547 + (G$9/12),5),'main sheet'!$G:$M, 4, 0) - VLOOKUP(ROUND($A547 + (G$9/12) + (1/12),5),'main sheet'!$G:$M, 4, 0)) / VLOOKUP(ROUND($A547,5),'main sheet'!$G:$M, 4, 0)) * G$11</f>
        <v>3.3912491286354674E-4</v>
      </c>
      <c r="H547" s="19">
        <f>((VLOOKUP(ROUND($A547 + (H$9/12),5),'main sheet'!$G:$M, 4, 0) - VLOOKUP(ROUND($A547 + (H$9/12) + (1/12),5),'main sheet'!$G:$M, 4, 0)) / VLOOKUP(ROUND($A547,5),'main sheet'!$G:$M, 4, 0)) * H$11</f>
        <v>3.6008153646476004E-4</v>
      </c>
      <c r="I547" s="19">
        <f>((VLOOKUP(ROUND($A547 + (I$9/12),5),'main sheet'!$G:$M, 4, 0) - VLOOKUP(ROUND($A547 + (I$9/12) + (1/12),5),'main sheet'!$G:$M, 4, 0)) / VLOOKUP(ROUND($A547,5),'main sheet'!$G:$M, 4, 0)) * I$11</f>
        <v>3.5973222201652461E-4</v>
      </c>
      <c r="J547" s="19">
        <f>((VLOOKUP(ROUND($A547 + (J$9/12),5),'main sheet'!$G:$M, 4, 0) - VLOOKUP(ROUND($A547 + (J$9/12) + (1/12),5),'main sheet'!$G:$M, 4, 0)) / VLOOKUP(ROUND($A547,5),'main sheet'!$G:$M, 4, 0)) * J$11</f>
        <v>3.5938324643729549E-4</v>
      </c>
      <c r="K547" s="19">
        <f>((VLOOKUP(ROUND($A547 + (K$9/12),5),'main sheet'!$G:$M, 4, 0) - VLOOKUP(ROUND($A547 + (K$9/12) + (1/12),5),'main sheet'!$G:$M, 4, 0)) / VLOOKUP(ROUND($A547,5),'main sheet'!$G:$M, 4, 0)) * K$11</f>
        <v>3.5903460939880024E-4</v>
      </c>
      <c r="L547" s="19">
        <f>((VLOOKUP(ROUND($A547 + (L$9/12),5),'main sheet'!$G:$M, 4, 0) - VLOOKUP(ROUND($A547 + (L$9/12) + (1/12),5),'main sheet'!$G:$M, 4, 0)) / VLOOKUP(ROUND($A547,5),'main sheet'!$G:$M, 4, 0)) * L$11</f>
        <v>3.5868631057262083E-4</v>
      </c>
      <c r="M547" s="19">
        <f>((VLOOKUP(ROUND($A547 + (M$9/12),5),'main sheet'!$G:$M, 4, 0) - VLOOKUP(ROUND($A547 + (M$9/12) + (1/12),5),'main sheet'!$G:$M, 4, 0)) / VLOOKUP(ROUND($A547,5),'main sheet'!$G:$M, 4, 0)) * M$11</f>
        <v>3.596682088203647E-4</v>
      </c>
      <c r="N547" s="19">
        <f>((VLOOKUP(ROUND($A547 + (N$9/12),5),'main sheet'!$G:$M, 4, 0) - VLOOKUP(ROUND($A547 + (N$9/12) + (1/12),5),'main sheet'!$G:$M, 4, 0)) / VLOOKUP(ROUND($A547,5),'main sheet'!$G:$M, 4, 0)) * N$11</f>
        <v>3.594302317399316E-4</v>
      </c>
      <c r="O547" s="19">
        <f>((VLOOKUP(ROUND($A547 + (O$9/12),5),'main sheet'!$G:$M, 4, 0) - VLOOKUP(ROUND($A547 + (O$9/12) + (1/12),5),'main sheet'!$G:$M, 4, 0)) / VLOOKUP(ROUND($A547,5),'main sheet'!$G:$M, 4, 0)) * O$11</f>
        <v>3.5919241211891521E-4</v>
      </c>
      <c r="P547" s="19">
        <f>((VLOOKUP(ROUND($A547 + (P$9/12),5),'main sheet'!$G:$M, 4, 0) - VLOOKUP(ROUND($A547 + (P$9/12) + (1/12),5),'main sheet'!$G:$M, 4, 0)) / VLOOKUP(ROUND($A547,5),'main sheet'!$G:$M, 4, 0)) * P$11</f>
        <v>3.58954749852668E-4</v>
      </c>
      <c r="Q547" s="19">
        <f>((VLOOKUP(ROUND($A547 + (Q$9/12),5),'main sheet'!$G:$M, 4, 0) - VLOOKUP(ROUND($A547 + (Q$9/12) + (1/12),5),'main sheet'!$G:$M, 4, 0)) / VLOOKUP(ROUND($A547,5),'main sheet'!$G:$M, 4, 0)) * Q$11</f>
        <v>3.5871724483753836E-4</v>
      </c>
      <c r="R547" s="19">
        <f>((VLOOKUP(ROUND($A547 + (R$9/12),5),'main sheet'!$G:$M, 4, 0) - VLOOKUP(ROUND($A547 + (R$9/12) + (1/12),5),'main sheet'!$G:$M, 4, 0)) / VLOOKUP(ROUND($A547,5),'main sheet'!$G:$M, 4, 0)) * R$11</f>
        <v>3.5847989696947968E-4</v>
      </c>
      <c r="S547" s="19">
        <f>((VLOOKUP(ROUND($A547 + (S$9/12),5),'main sheet'!$G:$M, 4, 0) - VLOOKUP(ROUND($A547 + (S$9/12) + (1/12),5),'main sheet'!$G:$M, 4, 0)) / VLOOKUP(ROUND($A547,5),'main sheet'!$G:$M, 4, 0)) * S$11</f>
        <v>3.5824270614405208E-4</v>
      </c>
      <c r="T547" s="19">
        <f>((VLOOKUP(ROUND($A547 + (T$9/12),5),'main sheet'!$G:$M, 4, 0) - VLOOKUP(ROUND($A547 + (T$9/12) + (1/12),5),'main sheet'!$G:$M, 4, 0)) / VLOOKUP(ROUND($A547,5),'main sheet'!$G:$M, 4, 0)) * T$11</f>
        <v>3.8093214388028524E-4</v>
      </c>
      <c r="U547" s="19">
        <f>((VLOOKUP(ROUND($A547 + (U$9/12),5),'main sheet'!$G:$M, 4, 0) - VLOOKUP(ROUND($A547 + (U$9/12) + (1/12),5),'main sheet'!$G:$M, 4, 0)) / VLOOKUP(ROUND($A547,5),'main sheet'!$G:$M, 4, 0)) * U$11</f>
        <v>3.8068009736291005E-4</v>
      </c>
      <c r="V547" s="19">
        <f>((VLOOKUP(ROUND($A547 + (V$9/12),5),'main sheet'!$G:$M, 4, 0) - VLOOKUP(ROUND($A547 + (V$9/12) + (1/12),5),'main sheet'!$G:$M, 4, 0)) / VLOOKUP(ROUND($A547,5),'main sheet'!$G:$M, 4, 0)) * V$11</f>
        <v>3.804282176139421E-4</v>
      </c>
      <c r="W547" s="19">
        <f>((VLOOKUP(ROUND($A547 + (W$9/12),5),'main sheet'!$G:$M, 4, 0) - VLOOKUP(ROUND($A547 + (W$9/12) + (1/12),5),'main sheet'!$G:$M, 4, 0)) / VLOOKUP(ROUND($A547,5),'main sheet'!$G:$M, 4, 0)) * W$11</f>
        <v>3.801765045230379E-4</v>
      </c>
      <c r="X547" s="19">
        <f>((VLOOKUP(ROUND($A547 + (X$9/12),5),'main sheet'!$G:$M, 4, 0) - VLOOKUP(ROUND($A547 + (X$9/12) + (1/12),5),'main sheet'!$G:$M, 4, 0)) / VLOOKUP(ROUND($A547,5),'main sheet'!$G:$M, 4, 0)) * X$11</f>
        <v>3.7992495797992701E-4</v>
      </c>
      <c r="Y547" s="19">
        <f>((VLOOKUP(ROUND($A547 + (Y$9/12),5),'main sheet'!$G:$M, 4, 0) - VLOOKUP(ROUND($A547 + (Y$9/12) + (1/12),5),'main sheet'!$G:$M, 4, 0)) / VLOOKUP(ROUND($A547,5),'main sheet'!$G:$M, 4, 0)) * Y$11</f>
        <v>3.7967357787441176E-4</v>
      </c>
      <c r="Z547" s="19">
        <f>((VLOOKUP(ROUND($A547 + (Z$9/12),5),'main sheet'!$G:$M, 4, 0) - VLOOKUP(ROUND($A547 + (Z$9/12) + (1/12),5),'main sheet'!$G:$M, 4, 0)) / VLOOKUP(ROUND($A547,5),'main sheet'!$G:$M, 4, 0)) * Z$11</f>
        <v>3.7942236409636756E-4</v>
      </c>
      <c r="AA547" s="19">
        <f>((VLOOKUP(ROUND($A547 + (AA$9/12),5),'main sheet'!$G:$M, 4, 0) - VLOOKUP(ROUND($A547 + (AA$9/12) + (1/12),5),'main sheet'!$G:$M, 4, 0)) / VLOOKUP(ROUND($A547,5),'main sheet'!$G:$M, 4, 0)) * AA$11</f>
        <v>3.7917131653574269E-4</v>
      </c>
      <c r="AB547" s="19">
        <f>((VLOOKUP(ROUND($A547 + (AB$9/12),5),'main sheet'!$G:$M, 4, 0) - VLOOKUP(ROUND($A547 + (AB$9/12) + (1/12),5),'main sheet'!$G:$M, 4, 0)) / VLOOKUP(ROUND($A547,5),'main sheet'!$G:$M, 4, 0)) * AB$11</f>
        <v>3.7892043508255802E-4</v>
      </c>
      <c r="AC547" s="19">
        <f>((VLOOKUP(ROUND($A547 + (AC$9/12),5),'main sheet'!$G:$M, 4, 0) - VLOOKUP(ROUND($A547 + (AC$9/12) + (1/12),5),'main sheet'!$G:$M, 4, 0)) / VLOOKUP(ROUND($A547,5),'main sheet'!$G:$M, 4, 0)) * AC$11</f>
        <v>3.7866971962690753E-4</v>
      </c>
      <c r="AD547" s="19">
        <f>((VLOOKUP(ROUND($A547 + (AD$9/12),5),'main sheet'!$G:$M, 4, 0) - VLOOKUP(ROUND($A547 + (AD$9/12) + (1/12),5),'main sheet'!$G:$M, 4, 0)) / VLOOKUP(ROUND($A547,5),'main sheet'!$G:$M, 4, 0)) * AD$11</f>
        <v>3.784191700589577E-4</v>
      </c>
      <c r="AE547" s="19">
        <f>((VLOOKUP(ROUND($A547 + (AE$9/12),5),'main sheet'!$G:$M, 4, 0) - VLOOKUP(ROUND($A547 + (AE$9/12) + (1/12),5),'main sheet'!$G:$M, 4, 0)) / VLOOKUP(ROUND($A547,5),'main sheet'!$G:$M, 4, 0)) * AE$11</f>
        <v>3.781687862689477E-4</v>
      </c>
      <c r="AF547" s="19">
        <f>((VLOOKUP(ROUND($A547 + (AF$9/12),5),'main sheet'!$G:$M, 4, 0) - VLOOKUP(ROUND($A547 + (AF$9/12) + (1/12),5),'main sheet'!$G:$M, 4, 0)) / VLOOKUP(ROUND($A547,5),'main sheet'!$G:$M, 4, 0)) * AF$11</f>
        <v>4.0416291315741086E-4</v>
      </c>
      <c r="AH547" s="18">
        <f t="shared" si="16"/>
        <v>44.5</v>
      </c>
      <c r="AI547" s="19">
        <f t="shared" si="17"/>
        <v>1.0967274382206835E-2</v>
      </c>
    </row>
    <row r="548" spans="1:35" x14ac:dyDescent="0.3">
      <c r="A548" s="19">
        <v>44.583333333333336</v>
      </c>
      <c r="C548" s="19">
        <f>((VLOOKUP(ROUND($A548 + (C$9/12),5),'main sheet'!$G:$M, 4, 0) - VLOOKUP(ROUND($A548 + (C$9/12) + (1/12),5),'main sheet'!$G:$M, 4, 0)) / VLOOKUP(ROUND($A548,5),'main sheet'!$G:$M, 4, 0)) * C$11</f>
        <v>3.4056021537707946E-4</v>
      </c>
      <c r="D548" s="19">
        <f>((VLOOKUP(ROUND($A548 + (D$9/12),5),'main sheet'!$G:$M, 4, 0) - VLOOKUP(ROUND($A548 + (D$9/12) + (1/12),5),'main sheet'!$G:$M, 4, 0)) / VLOOKUP(ROUND($A548,5),'main sheet'!$G:$M, 4, 0)) * D$11</f>
        <v>3.4022983852703036E-4</v>
      </c>
      <c r="E548" s="19">
        <f>((VLOOKUP(ROUND($A548 + (E$9/12),5),'main sheet'!$G:$M, 4, 0) - VLOOKUP(ROUND($A548 + (E$9/12) + (1/12),5),'main sheet'!$G:$M, 4, 0)) / VLOOKUP(ROUND($A548,5),'main sheet'!$G:$M, 4, 0)) * E$11</f>
        <v>3.3989978217512242E-4</v>
      </c>
      <c r="F548" s="19">
        <f>((VLOOKUP(ROUND($A548 + (F$9/12),5),'main sheet'!$G:$M, 4, 0) - VLOOKUP(ROUND($A548 + (F$9/12) + (1/12),5),'main sheet'!$G:$M, 4, 0)) / VLOOKUP(ROUND($A548,5),'main sheet'!$G:$M, 4, 0)) * F$11</f>
        <v>3.3957004600997489E-4</v>
      </c>
      <c r="G548" s="19">
        <f>((VLOOKUP(ROUND($A548 + (G$9/12),5),'main sheet'!$G:$M, 4, 0) - VLOOKUP(ROUND($A548 + (G$9/12) + (1/12),5),'main sheet'!$G:$M, 4, 0)) / VLOOKUP(ROUND($A548,5),'main sheet'!$G:$M, 4, 0)) * G$11</f>
        <v>3.6055417713849822E-4</v>
      </c>
      <c r="H548" s="19">
        <f>((VLOOKUP(ROUND($A548 + (H$9/12),5),'main sheet'!$G:$M, 4, 0) - VLOOKUP(ROUND($A548 + (H$9/12) + (1/12),5),'main sheet'!$G:$M, 4, 0)) / VLOOKUP(ROUND($A548,5),'main sheet'!$G:$M, 4, 0)) * H$11</f>
        <v>3.602044041823988E-4</v>
      </c>
      <c r="I548" s="19">
        <f>((VLOOKUP(ROUND($A548 + (I$9/12),5),'main sheet'!$G:$M, 4, 0) - VLOOKUP(ROUND($A548 + (I$9/12) + (1/12),5),'main sheet'!$G:$M, 4, 0)) / VLOOKUP(ROUND($A548,5),'main sheet'!$G:$M, 4, 0)) * I$11</f>
        <v>3.5985497054010288E-4</v>
      </c>
      <c r="J548" s="19">
        <f>((VLOOKUP(ROUND($A548 + (J$9/12),5),'main sheet'!$G:$M, 4, 0) - VLOOKUP(ROUND($A548 + (J$9/12) + (1/12),5),'main sheet'!$G:$M, 4, 0)) / VLOOKUP(ROUND($A548,5),'main sheet'!$G:$M, 4, 0)) * J$11</f>
        <v>3.595058758829072E-4</v>
      </c>
      <c r="K548" s="19">
        <f>((VLOOKUP(ROUND($A548 + (K$9/12),5),'main sheet'!$G:$M, 4, 0) - VLOOKUP(ROUND($A548 + (K$9/12) + (1/12),5),'main sheet'!$G:$M, 4, 0)) / VLOOKUP(ROUND($A548,5),'main sheet'!$G:$M, 4, 0)) * K$11</f>
        <v>3.5915711988196262E-4</v>
      </c>
      <c r="L548" s="19">
        <f>((VLOOKUP(ROUND($A548 + (L$9/12),5),'main sheet'!$G:$M, 4, 0) - VLOOKUP(ROUND($A548 + (L$9/12) + (1/12),5),'main sheet'!$G:$M, 4, 0)) / VLOOKUP(ROUND($A548,5),'main sheet'!$G:$M, 4, 0)) * L$11</f>
        <v>3.5880870220827613E-4</v>
      </c>
      <c r="M548" s="19">
        <f>((VLOOKUP(ROUND($A548 + (M$9/12),5),'main sheet'!$G:$M, 4, 0) - VLOOKUP(ROUND($A548 + (M$9/12) + (1/12),5),'main sheet'!$G:$M, 4, 0)) / VLOOKUP(ROUND($A548,5),'main sheet'!$G:$M, 4, 0)) * M$11</f>
        <v>3.5979093550139133E-4</v>
      </c>
      <c r="N548" s="19">
        <f>((VLOOKUP(ROUND($A548 + (N$9/12),5),'main sheet'!$G:$M, 4, 0) - VLOOKUP(ROUND($A548 + (N$9/12) + (1/12),5),'main sheet'!$G:$M, 4, 0)) / VLOOKUP(ROUND($A548,5),'main sheet'!$G:$M, 4, 0)) * N$11</f>
        <v>3.595528772181137E-4</v>
      </c>
      <c r="O548" s="19">
        <f>((VLOOKUP(ROUND($A548 + (O$9/12),5),'main sheet'!$G:$M, 4, 0) - VLOOKUP(ROUND($A548 + (O$9/12) + (1/12),5),'main sheet'!$G:$M, 4, 0)) / VLOOKUP(ROUND($A548,5),'main sheet'!$G:$M, 4, 0)) * O$11</f>
        <v>3.5931497644751763E-4</v>
      </c>
      <c r="P548" s="19">
        <f>((VLOOKUP(ROUND($A548 + (P$9/12),5),'main sheet'!$G:$M, 4, 0) - VLOOKUP(ROUND($A548 + (P$9/12) + (1/12),5),'main sheet'!$G:$M, 4, 0)) / VLOOKUP(ROUND($A548,5),'main sheet'!$G:$M, 4, 0)) * P$11</f>
        <v>3.5907723308584735E-4</v>
      </c>
      <c r="Q548" s="19">
        <f>((VLOOKUP(ROUND($A548 + (Q$9/12),5),'main sheet'!$G:$M, 4, 0) - VLOOKUP(ROUND($A548 + (Q$9/12) + (1/12),5),'main sheet'!$G:$M, 4, 0)) / VLOOKUP(ROUND($A548,5),'main sheet'!$G:$M, 4, 0)) * Q$11</f>
        <v>3.5883964702895197E-4</v>
      </c>
      <c r="R548" s="19">
        <f>((VLOOKUP(ROUND($A548 + (R$9/12),5),'main sheet'!$G:$M, 4, 0) - VLOOKUP(ROUND($A548 + (R$9/12) + (1/12),5),'main sheet'!$G:$M, 4, 0)) / VLOOKUP(ROUND($A548,5),'main sheet'!$G:$M, 4, 0)) * R$11</f>
        <v>3.5860221817228668E-4</v>
      </c>
      <c r="S548" s="19">
        <f>((VLOOKUP(ROUND($A548 + (S$9/12),5),'main sheet'!$G:$M, 4, 0) - VLOOKUP(ROUND($A548 + (S$9/12) + (1/12),5),'main sheet'!$G:$M, 4, 0)) / VLOOKUP(ROUND($A548,5),'main sheet'!$G:$M, 4, 0)) * S$11</f>
        <v>3.8131442573925239E-4</v>
      </c>
      <c r="T548" s="19">
        <f>((VLOOKUP(ROUND($A548 + (T$9/12),5),'main sheet'!$G:$M, 4, 0) - VLOOKUP(ROUND($A548 + (T$9/12) + (1/12),5),'main sheet'!$G:$M, 4, 0)) / VLOOKUP(ROUND($A548,5),'main sheet'!$G:$M, 4, 0)) * T$11</f>
        <v>3.8106212628231099E-4</v>
      </c>
      <c r="U548" s="19">
        <f>((VLOOKUP(ROUND($A548 + (U$9/12),5),'main sheet'!$G:$M, 4, 0) - VLOOKUP(ROUND($A548 + (U$9/12) + (1/12),5),'main sheet'!$G:$M, 4, 0)) / VLOOKUP(ROUND($A548,5),'main sheet'!$G:$M, 4, 0)) * U$11</f>
        <v>3.8080999376113623E-4</v>
      </c>
      <c r="V548" s="19">
        <f>((VLOOKUP(ROUND($A548 + (V$9/12),5),'main sheet'!$G:$M, 4, 0) - VLOOKUP(ROUND($A548 + (V$9/12) + (1/12),5),'main sheet'!$G:$M, 4, 0)) / VLOOKUP(ROUND($A548,5),'main sheet'!$G:$M, 4, 0)) * V$11</f>
        <v>3.8055802806527376E-4</v>
      </c>
      <c r="W548" s="19">
        <f>((VLOOKUP(ROUND($A548 + (W$9/12),5),'main sheet'!$G:$M, 4, 0) - VLOOKUP(ROUND($A548 + (W$9/12) + (1/12),5),'main sheet'!$G:$M, 4, 0)) / VLOOKUP(ROUND($A548,5),'main sheet'!$G:$M, 4, 0)) * W$11</f>
        <v>3.8030622908434244E-4</v>
      </c>
      <c r="X548" s="19">
        <f>((VLOOKUP(ROUND($A548 + (X$9/12),5),'main sheet'!$G:$M, 4, 0) - VLOOKUP(ROUND($A548 + (X$9/12) + (1/12),5),'main sheet'!$G:$M, 4, 0)) / VLOOKUP(ROUND($A548,5),'main sheet'!$G:$M, 4, 0)) * X$11</f>
        <v>3.8005459670803412E-4</v>
      </c>
      <c r="Y548" s="19">
        <f>((VLOOKUP(ROUND($A548 + (Y$9/12),5),'main sheet'!$G:$M, 4, 0) - VLOOKUP(ROUND($A548 + (Y$9/12) + (1/12),5),'main sheet'!$G:$M, 4, 0)) / VLOOKUP(ROUND($A548,5),'main sheet'!$G:$M, 4, 0)) * Y$11</f>
        <v>3.7980313082611368E-4</v>
      </c>
      <c r="Z548" s="19">
        <f>((VLOOKUP(ROUND($A548 + (Z$9/12),5),'main sheet'!$G:$M, 4, 0) - VLOOKUP(ROUND($A548 + (Z$9/12) + (1/12),5),'main sheet'!$G:$M, 4, 0)) / VLOOKUP(ROUND($A548,5),'main sheet'!$G:$M, 4, 0)) * Z$11</f>
        <v>3.7955183132841881E-4</v>
      </c>
      <c r="AA548" s="19">
        <f>((VLOOKUP(ROUND($A548 + (AA$9/12),5),'main sheet'!$G:$M, 4, 0) - VLOOKUP(ROUND($A548 + (AA$9/12) + (1/12),5),'main sheet'!$G:$M, 4, 0)) / VLOOKUP(ROUND($A548,5),'main sheet'!$G:$M, 4, 0)) * AA$11</f>
        <v>3.7930069810486033E-4</v>
      </c>
      <c r="AB548" s="19">
        <f>((VLOOKUP(ROUND($A548 + (AB$9/12),5),'main sheet'!$G:$M, 4, 0) - VLOOKUP(ROUND($A548 + (AB$9/12) + (1/12),5),'main sheet'!$G:$M, 4, 0)) / VLOOKUP(ROUND($A548,5),'main sheet'!$G:$M, 4, 0)) * AB$11</f>
        <v>3.7904973104542158E-4</v>
      </c>
      <c r="AC548" s="19">
        <f>((VLOOKUP(ROUND($A548 + (AC$9/12),5),'main sheet'!$G:$M, 4, 0) - VLOOKUP(ROUND($A548 + (AC$9/12) + (1/12),5),'main sheet'!$G:$M, 4, 0)) / VLOOKUP(ROUND($A548,5),'main sheet'!$G:$M, 4, 0)) * AC$11</f>
        <v>3.78798930040159E-4</v>
      </c>
      <c r="AD548" s="19">
        <f>((VLOOKUP(ROUND($A548 + (AD$9/12),5),'main sheet'!$G:$M, 4, 0) - VLOOKUP(ROUND($A548 + (AD$9/12) + (1/12),5),'main sheet'!$G:$M, 4, 0)) / VLOOKUP(ROUND($A548,5),'main sheet'!$G:$M, 4, 0)) * AD$11</f>
        <v>3.7854829497920153E-4</v>
      </c>
      <c r="AE548" s="19">
        <f>((VLOOKUP(ROUND($A548 + (AE$9/12),5),'main sheet'!$G:$M, 4, 0) - VLOOKUP(ROUND($A548 + (AE$9/12) + (1/12),5),'main sheet'!$G:$M, 4, 0)) / VLOOKUP(ROUND($A548,5),'main sheet'!$G:$M, 4, 0)) * AE$11</f>
        <v>4.0456850809669206E-4</v>
      </c>
      <c r="AF548" s="19">
        <f>((VLOOKUP(ROUND($A548 + (AF$9/12),5),'main sheet'!$G:$M, 4, 0) - VLOOKUP(ROUND($A548 + (AF$9/12) + (1/12),5),'main sheet'!$G:$M, 4, 0)) / VLOOKUP(ROUND($A548,5),'main sheet'!$G:$M, 4, 0)) * AF$11</f>
        <v>4.0430082240740695E-4</v>
      </c>
      <c r="AH548" s="18">
        <f t="shared" si="16"/>
        <v>44.583333333333336</v>
      </c>
      <c r="AI548" s="19">
        <f t="shared" si="17"/>
        <v>1.1041550365846088E-2</v>
      </c>
    </row>
    <row r="549" spans="1:35" x14ac:dyDescent="0.3">
      <c r="A549" s="19">
        <v>44.666666666666664</v>
      </c>
      <c r="C549" s="19">
        <f>((VLOOKUP(ROUND($A549 + (C$9/12),5),'main sheet'!$G:$M, 4, 0) - VLOOKUP(ROUND($A549 + (C$9/12) + (1/12),5),'main sheet'!$G:$M, 4, 0)) / VLOOKUP(ROUND($A549,5),'main sheet'!$G:$M, 4, 0)) * C$11</f>
        <v>3.4067646165745059E-4</v>
      </c>
      <c r="D549" s="19">
        <f>((VLOOKUP(ROUND($A549 + (D$9/12),5),'main sheet'!$G:$M, 4, 0) - VLOOKUP(ROUND($A549 + (D$9/12) + (1/12),5),'main sheet'!$G:$M, 4, 0)) / VLOOKUP(ROUND($A549,5),'main sheet'!$G:$M, 4, 0)) * D$11</f>
        <v>3.4034597203725037E-4</v>
      </c>
      <c r="E549" s="19">
        <f>((VLOOKUP(ROUND($A549 + (E$9/12),5),'main sheet'!$G:$M, 4, 0) - VLOOKUP(ROUND($A549 + (E$9/12) + (1/12),5),'main sheet'!$G:$M, 4, 0)) / VLOOKUP(ROUND($A549,5),'main sheet'!$G:$M, 4, 0)) * E$11</f>
        <v>3.4001580302412304E-4</v>
      </c>
      <c r="F549" s="19">
        <f>((VLOOKUP(ROUND($A549 + (F$9/12),5),'main sheet'!$G:$M, 4, 0) - VLOOKUP(ROUND($A549 + (F$9/12) + (1/12),5),'main sheet'!$G:$M, 4, 0)) / VLOOKUP(ROUND($A549,5),'main sheet'!$G:$M, 4, 0)) * F$11</f>
        <v>3.6102748023259727E-4</v>
      </c>
      <c r="G549" s="19">
        <f>((VLOOKUP(ROUND($A549 + (G$9/12),5),'main sheet'!$G:$M, 4, 0) - VLOOKUP(ROUND($A549 + (G$9/12) + (1/12),5),'main sheet'!$G:$M, 4, 0)) / VLOOKUP(ROUND($A549,5),'main sheet'!$G:$M, 4, 0)) * G$11</f>
        <v>3.6067724812602109E-4</v>
      </c>
      <c r="H549" s="19">
        <f>((VLOOKUP(ROUND($A549 + (H$9/12),5),'main sheet'!$G:$M, 4, 0) - VLOOKUP(ROUND($A549 + (H$9/12) + (1/12),5),'main sheet'!$G:$M, 4, 0)) / VLOOKUP(ROUND($A549,5),'main sheet'!$G:$M, 4, 0)) * H$11</f>
        <v>3.6032735577866897E-4</v>
      </c>
      <c r="I549" s="19">
        <f>((VLOOKUP(ROUND($A549 + (I$9/12),5),'main sheet'!$G:$M, 4, 0) - VLOOKUP(ROUND($A549 + (I$9/12) + (1/12),5),'main sheet'!$G:$M, 4, 0)) / VLOOKUP(ROUND($A549,5),'main sheet'!$G:$M, 4, 0)) * I$11</f>
        <v>3.5997780286140625E-4</v>
      </c>
      <c r="J549" s="19">
        <f>((VLOOKUP(ROUND($A549 + (J$9/12),5),'main sheet'!$G:$M, 4, 0) - VLOOKUP(ROUND($A549 + (J$9/12) + (1/12),5),'main sheet'!$G:$M, 4, 0)) / VLOOKUP(ROUND($A549,5),'main sheet'!$G:$M, 4, 0)) * J$11</f>
        <v>3.5962858904495221E-4</v>
      </c>
      <c r="K549" s="19">
        <f>((VLOOKUP(ROUND($A549 + (K$9/12),5),'main sheet'!$G:$M, 4, 0) - VLOOKUP(ROUND($A549 + (K$9/12) + (1/12),5),'main sheet'!$G:$M, 4, 0)) / VLOOKUP(ROUND($A549,5),'main sheet'!$G:$M, 4, 0)) * K$11</f>
        <v>3.5927971399988168E-4</v>
      </c>
      <c r="L549" s="19">
        <f>((VLOOKUP(ROUND($A549 + (L$9/12),5),'main sheet'!$G:$M, 4, 0) - VLOOKUP(ROUND($A549 + (L$9/12) + (1/12),5),'main sheet'!$G:$M, 4, 0)) / VLOOKUP(ROUND($A549,5),'main sheet'!$G:$M, 4, 0)) * L$11</f>
        <v>3.5893117739801701E-4</v>
      </c>
      <c r="M549" s="19">
        <f>((VLOOKUP(ROUND($A549 + (M$9/12),5),'main sheet'!$G:$M, 4, 0) - VLOOKUP(ROUND($A549 + (M$9/12) + (1/12),5),'main sheet'!$G:$M, 4, 0)) / VLOOKUP(ROUND($A549,5),'main sheet'!$G:$M, 4, 0)) * M$11</f>
        <v>3.599137459652316E-4</v>
      </c>
      <c r="N549" s="19">
        <f>((VLOOKUP(ROUND($A549 + (N$9/12),5),'main sheet'!$G:$M, 4, 0) - VLOOKUP(ROUND($A549 + (N$9/12) + (1/12),5),'main sheet'!$G:$M, 4, 0)) / VLOOKUP(ROUND($A549,5),'main sheet'!$G:$M, 4, 0)) * N$11</f>
        <v>3.5967560642320999E-4</v>
      </c>
      <c r="O549" s="19">
        <f>((VLOOKUP(ROUND($A549 + (O$9/12),5),'main sheet'!$G:$M, 4, 0) - VLOOKUP(ROUND($A549 + (O$9/12) + (1/12),5),'main sheet'!$G:$M, 4, 0)) / VLOOKUP(ROUND($A549,5),'main sheet'!$G:$M, 4, 0)) * O$11</f>
        <v>3.5943762444809929E-4</v>
      </c>
      <c r="P549" s="19">
        <f>((VLOOKUP(ROUND($A549 + (P$9/12),5),'main sheet'!$G:$M, 4, 0) - VLOOKUP(ROUND($A549 + (P$9/12) + (1/12),5),'main sheet'!$G:$M, 4, 0)) / VLOOKUP(ROUND($A549,5),'main sheet'!$G:$M, 4, 0)) * P$11</f>
        <v>3.5919979993564392E-4</v>
      </c>
      <c r="Q549" s="19">
        <f>((VLOOKUP(ROUND($A549 + (Q$9/12),5),'main sheet'!$G:$M, 4, 0) - VLOOKUP(ROUND($A549 + (Q$9/12) + (1/12),5),'main sheet'!$G:$M, 4, 0)) / VLOOKUP(ROUND($A549,5),'main sheet'!$G:$M, 4, 0)) * Q$11</f>
        <v>3.5896213278119413E-4</v>
      </c>
      <c r="R549" s="19">
        <f>((VLOOKUP(ROUND($A549 + (R$9/12),5),'main sheet'!$G:$M, 4, 0) - VLOOKUP(ROUND($A549 + (R$9/12) + (1/12),5),'main sheet'!$G:$M, 4, 0)) / VLOOKUP(ROUND($A549,5),'main sheet'!$G:$M, 4, 0)) * R$11</f>
        <v>3.8169713567649219E-4</v>
      </c>
      <c r="S549" s="19">
        <f>((VLOOKUP(ROUND($A549 + (S$9/12),5),'main sheet'!$G:$M, 4, 0) - VLOOKUP(ROUND($A549 + (S$9/12) + (1/12),5),'main sheet'!$G:$M, 4, 0)) / VLOOKUP(ROUND($A549,5),'main sheet'!$G:$M, 4, 0)) * S$11</f>
        <v>3.8144458299674353E-4</v>
      </c>
      <c r="T549" s="19">
        <f>((VLOOKUP(ROUND($A549 + (T$9/12),5),'main sheet'!$G:$M, 4, 0) - VLOOKUP(ROUND($A549 + (T$9/12) + (1/12),5),'main sheet'!$G:$M, 4, 0)) / VLOOKUP(ROUND($A549,5),'main sheet'!$G:$M, 4, 0)) * T$11</f>
        <v>3.8119219742030816E-4</v>
      </c>
      <c r="U549" s="19">
        <f>((VLOOKUP(ROUND($A549 + (U$9/12),5),'main sheet'!$G:$M, 4, 0) - VLOOKUP(ROUND($A549 + (U$9/12) + (1/12),5),'main sheet'!$G:$M, 4, 0)) / VLOOKUP(ROUND($A549,5),'main sheet'!$G:$M, 4, 0)) * U$11</f>
        <v>3.8093997883662103E-4</v>
      </c>
      <c r="V549" s="19">
        <f>((VLOOKUP(ROUND($A549 + (V$9/12),5),'main sheet'!$G:$M, 4, 0) - VLOOKUP(ROUND($A549 + (V$9/12) + (1/12),5),'main sheet'!$G:$M, 4, 0)) / VLOOKUP(ROUND($A549,5),'main sheet'!$G:$M, 4, 0)) * V$11</f>
        <v>3.8068792713519007E-4</v>
      </c>
      <c r="W549" s="19">
        <f>((VLOOKUP(ROUND($A549 + (W$9/12),5),'main sheet'!$G:$M, 4, 0) - VLOOKUP(ROUND($A549 + (W$9/12) + (1/12),5),'main sheet'!$G:$M, 4, 0)) / VLOOKUP(ROUND($A549,5),'main sheet'!$G:$M, 4, 0)) * W$11</f>
        <v>3.8043604220559649E-4</v>
      </c>
      <c r="X549" s="19">
        <f>((VLOOKUP(ROUND($A549 + (X$9/12),5),'main sheet'!$G:$M, 4, 0) - VLOOKUP(ROUND($A549 + (X$9/12) + (1/12),5),'main sheet'!$G:$M, 4, 0)) / VLOOKUP(ROUND($A549,5),'main sheet'!$G:$M, 4, 0)) * X$11</f>
        <v>3.8018432393749444E-4</v>
      </c>
      <c r="Y549" s="19">
        <f>((VLOOKUP(ROUND($A549 + (Y$9/12),5),'main sheet'!$G:$M, 4, 0) - VLOOKUP(ROUND($A549 + (Y$9/12) + (1/12),5),'main sheet'!$G:$M, 4, 0)) / VLOOKUP(ROUND($A549,5),'main sheet'!$G:$M, 4, 0)) * Y$11</f>
        <v>3.7993277222061122E-4</v>
      </c>
      <c r="Z549" s="19">
        <f>((VLOOKUP(ROUND($A549 + (Z$9/12),5),'main sheet'!$G:$M, 4, 0) - VLOOKUP(ROUND($A549 + (Z$9/12) + (1/12),5),'main sheet'!$G:$M, 4, 0)) / VLOOKUP(ROUND($A549,5),'main sheet'!$G:$M, 4, 0)) * Z$11</f>
        <v>3.796813869447469E-4</v>
      </c>
      <c r="AA549" s="19">
        <f>((VLOOKUP(ROUND($A549 + (AA$9/12),5),'main sheet'!$G:$M, 4, 0) - VLOOKUP(ROUND($A549 + (AA$9/12) + (1/12),5),'main sheet'!$G:$M, 4, 0)) / VLOOKUP(ROUND($A549,5),'main sheet'!$G:$M, 4, 0)) * AA$11</f>
        <v>3.7943016799977467E-4</v>
      </c>
      <c r="AB549" s="19">
        <f>((VLOOKUP(ROUND($A549 + (AB$9/12),5),'main sheet'!$G:$M, 4, 0) - VLOOKUP(ROUND($A549 + (AB$9/12) + (1/12),5),'main sheet'!$G:$M, 4, 0)) / VLOOKUP(ROUND($A549,5),'main sheet'!$G:$M, 4, 0)) * AB$11</f>
        <v>3.7917911527564043E-4</v>
      </c>
      <c r="AC549" s="19">
        <f>((VLOOKUP(ROUND($A549 + (AC$9/12),5),'main sheet'!$G:$M, 4, 0) - VLOOKUP(ROUND($A549 + (AC$9/12) + (1/12),5),'main sheet'!$G:$M, 4, 0)) / VLOOKUP(ROUND($A549,5),'main sheet'!$G:$M, 4, 0)) * AC$11</f>
        <v>3.7892822866236297E-4</v>
      </c>
      <c r="AD549" s="19">
        <f>((VLOOKUP(ROUND($A549 + (AD$9/12),5),'main sheet'!$G:$M, 4, 0) - VLOOKUP(ROUND($A549 + (AD$9/12) + (1/12),5),'main sheet'!$G:$M, 4, 0)) / VLOOKUP(ROUND($A549,5),'main sheet'!$G:$M, 4, 0)) * AD$11</f>
        <v>4.0497455722017506E-4</v>
      </c>
      <c r="AE549" s="19">
        <f>((VLOOKUP(ROUND($A549 + (AE$9/12),5),'main sheet'!$G:$M, 4, 0) - VLOOKUP(ROUND($A549 + (AE$9/12) + (1/12),5),'main sheet'!$G:$M, 4, 0)) / VLOOKUP(ROUND($A549,5),'main sheet'!$G:$M, 4, 0)) * AE$11</f>
        <v>4.047066028655407E-4</v>
      </c>
      <c r="AF549" s="19">
        <f>((VLOOKUP(ROUND($A549 + (AF$9/12),5),'main sheet'!$G:$M, 4, 0) - VLOOKUP(ROUND($A549 + (AF$9/12) + (1/12),5),'main sheet'!$G:$M, 4, 0)) / VLOOKUP(ROUND($A549,5),'main sheet'!$G:$M, 4, 0)) * AF$11</f>
        <v>4.044388258048496E-4</v>
      </c>
      <c r="AH549" s="18">
        <f t="shared" si="16"/>
        <v>44.666666666666664</v>
      </c>
      <c r="AI549" s="19">
        <f t="shared" si="17"/>
        <v>1.1115930358915891E-2</v>
      </c>
    </row>
    <row r="550" spans="1:35" x14ac:dyDescent="0.3">
      <c r="A550" s="19">
        <v>44.75</v>
      </c>
      <c r="C550" s="19">
        <f>((VLOOKUP(ROUND($A550 + (C$9/12),5),'main sheet'!$G:$M, 4, 0) - VLOOKUP(ROUND($A550 + (C$9/12) + (1/12),5),'main sheet'!$G:$M, 4, 0)) / VLOOKUP(ROUND($A550,5),'main sheet'!$G:$M, 4, 0)) * C$11</f>
        <v>3.407927873237145E-4</v>
      </c>
      <c r="D550" s="19">
        <f>((VLOOKUP(ROUND($A550 + (D$9/12),5),'main sheet'!$G:$M, 4, 0) - VLOOKUP(ROUND($A550 + (D$9/12) + (1/12),5),'main sheet'!$G:$M, 4, 0)) / VLOOKUP(ROUND($A550,5),'main sheet'!$G:$M, 4, 0)) * D$11</f>
        <v>3.4046218485588427E-4</v>
      </c>
      <c r="E550" s="19">
        <f>((VLOOKUP(ROUND($A550 + (E$9/12),5),'main sheet'!$G:$M, 4, 0) - VLOOKUP(ROUND($A550 + (E$9/12) + (1/12),5),'main sheet'!$G:$M, 4, 0)) / VLOOKUP(ROUND($A550,5),'main sheet'!$G:$M, 4, 0)) * E$11</f>
        <v>3.6150144675565018E-4</v>
      </c>
      <c r="F550" s="19">
        <f>((VLOOKUP(ROUND($A550 + (F$9/12),5),'main sheet'!$G:$M, 4, 0) - VLOOKUP(ROUND($A550 + (F$9/12) + (1/12),5),'main sheet'!$G:$M, 4, 0)) / VLOOKUP(ROUND($A550,5),'main sheet'!$G:$M, 4, 0)) * F$11</f>
        <v>3.6115075485500589E-4</v>
      </c>
      <c r="G550" s="19">
        <f>((VLOOKUP(ROUND($A550 + (G$9/12),5),'main sheet'!$G:$M, 4, 0) - VLOOKUP(ROUND($A550 + (G$9/12) + (1/12),5),'main sheet'!$G:$M, 4, 0)) / VLOOKUP(ROUND($A550,5),'main sheet'!$G:$M, 4, 0)) * G$11</f>
        <v>3.6080040315963072E-4</v>
      </c>
      <c r="H550" s="19">
        <f>((VLOOKUP(ROUND($A550 + (H$9/12),5),'main sheet'!$G:$M, 4, 0) - VLOOKUP(ROUND($A550 + (H$9/12) + (1/12),5),'main sheet'!$G:$M, 4, 0)) / VLOOKUP(ROUND($A550,5),'main sheet'!$G:$M, 4, 0)) * H$11</f>
        <v>3.6045039133995784E-4</v>
      </c>
      <c r="I550" s="19">
        <f>((VLOOKUP(ROUND($A550 + (I$9/12),5),'main sheet'!$G:$M, 4, 0) - VLOOKUP(ROUND($A550 + (I$9/12) + (1/12),5),'main sheet'!$G:$M, 4, 0)) / VLOOKUP(ROUND($A550,5),'main sheet'!$G:$M, 4, 0)) * I$11</f>
        <v>3.6010071906627421E-4</v>
      </c>
      <c r="J550" s="19">
        <f>((VLOOKUP(ROUND($A550 + (J$9/12),5),'main sheet'!$G:$M, 4, 0) - VLOOKUP(ROUND($A550 + (J$9/12) + (1/12),5),'main sheet'!$G:$M, 4, 0)) / VLOOKUP(ROUND($A550,5),'main sheet'!$G:$M, 4, 0)) * J$11</f>
        <v>3.5975138600872222E-4</v>
      </c>
      <c r="K550" s="19">
        <f>((VLOOKUP(ROUND($A550 + (K$9/12),5),'main sheet'!$G:$M, 4, 0) - VLOOKUP(ROUND($A550 + (K$9/12) + (1/12),5),'main sheet'!$G:$M, 4, 0)) / VLOOKUP(ROUND($A550,5),'main sheet'!$G:$M, 4, 0)) * K$11</f>
        <v>3.5940239183869342E-4</v>
      </c>
      <c r="L550" s="19">
        <f>((VLOOKUP(ROUND($A550 + (L$9/12),5),'main sheet'!$G:$M, 4, 0) - VLOOKUP(ROUND($A550 + (L$9/12) + (1/12),5),'main sheet'!$G:$M, 4, 0)) / VLOOKUP(ROUND($A550,5),'main sheet'!$G:$M, 4, 0)) * L$11</f>
        <v>3.5905373622743331E-4</v>
      </c>
      <c r="M550" s="19">
        <f>((VLOOKUP(ROUND($A550 + (M$9/12),5),'main sheet'!$G:$M, 4, 0) - VLOOKUP(ROUND($A550 + (M$9/12) + (1/12),5),'main sheet'!$G:$M, 4, 0)) / VLOOKUP(ROUND($A550,5),'main sheet'!$G:$M, 4, 0)) * M$11</f>
        <v>3.6003664029724507E-4</v>
      </c>
      <c r="N550" s="19">
        <f>((VLOOKUP(ROUND($A550 + (N$9/12),5),'main sheet'!$G:$M, 4, 0) - VLOOKUP(ROUND($A550 + (N$9/12) + (1/12),5),'main sheet'!$G:$M, 4, 0)) / VLOOKUP(ROUND($A550,5),'main sheet'!$G:$M, 4, 0)) * N$11</f>
        <v>3.5979841944145161E-4</v>
      </c>
      <c r="O550" s="19">
        <f>((VLOOKUP(ROUND($A550 + (O$9/12),5),'main sheet'!$G:$M, 4, 0) - VLOOKUP(ROUND($A550 + (O$9/12) + (1/12),5),'main sheet'!$G:$M, 4, 0)) / VLOOKUP(ROUND($A550,5),'main sheet'!$G:$M, 4, 0)) * O$11</f>
        <v>3.5956035620637086E-4</v>
      </c>
      <c r="P550" s="19">
        <f>((VLOOKUP(ROUND($A550 + (P$9/12),5),'main sheet'!$G:$M, 4, 0) - VLOOKUP(ROUND($A550 + (P$9/12) + (1/12),5),'main sheet'!$G:$M, 4, 0)) / VLOOKUP(ROUND($A550,5),'main sheet'!$G:$M, 4, 0)) * P$11</f>
        <v>3.5932245048724785E-4</v>
      </c>
      <c r="Q550" s="19">
        <f>((VLOOKUP(ROUND($A550 + (Q$9/12),5),'main sheet'!$G:$M, 4, 0) - VLOOKUP(ROUND($A550 + (Q$9/12) + (1/12),5),'main sheet'!$G:$M, 4, 0)) / VLOOKUP(ROUND($A550,5),'main sheet'!$G:$M, 4, 0)) * Q$11</f>
        <v>3.8208027424118876E-4</v>
      </c>
      <c r="R550" s="19">
        <f>((VLOOKUP(ROUND($A550 + (R$9/12),5),'main sheet'!$G:$M, 4, 0) - VLOOKUP(ROUND($A550 + (R$9/12) + (1/12),5),'main sheet'!$G:$M, 4, 0)) / VLOOKUP(ROUND($A550,5),'main sheet'!$G:$M, 4, 0)) * R$11</f>
        <v>3.8182746805502839E-4</v>
      </c>
      <c r="S550" s="19">
        <f>((VLOOKUP(ROUND($A550 + (S$9/12),5),'main sheet'!$G:$M, 4, 0) - VLOOKUP(ROUND($A550 + (S$9/12) + (1/12),5),'main sheet'!$G:$M, 4, 0)) / VLOOKUP(ROUND($A550,5),'main sheet'!$G:$M, 4, 0)) * S$11</f>
        <v>3.8157482913991572E-4</v>
      </c>
      <c r="T550" s="19">
        <f>((VLOOKUP(ROUND($A550 + (T$9/12),5),'main sheet'!$G:$M, 4, 0) - VLOOKUP(ROUND($A550 + (T$9/12) + (1/12),5),'main sheet'!$G:$M, 4, 0)) / VLOOKUP(ROUND($A550,5),'main sheet'!$G:$M, 4, 0)) * T$11</f>
        <v>3.8132235738517453E-4</v>
      </c>
      <c r="U550" s="19">
        <f>((VLOOKUP(ROUND($A550 + (U$9/12),5),'main sheet'!$G:$M, 4, 0) - VLOOKUP(ROUND($A550 + (U$9/12) + (1/12),5),'main sheet'!$G:$M, 4, 0)) / VLOOKUP(ROUND($A550,5),'main sheet'!$G:$M, 4, 0)) * U$11</f>
        <v>3.8107005268020206E-4</v>
      </c>
      <c r="V550" s="19">
        <f>((VLOOKUP(ROUND($A550 + (V$9/12),5),'main sheet'!$G:$M, 4, 0) - VLOOKUP(ROUND($A550 + (V$9/12) + (1/12),5),'main sheet'!$G:$M, 4, 0)) / VLOOKUP(ROUND($A550,5),'main sheet'!$G:$M, 4, 0)) * V$11</f>
        <v>3.808179149144686E-4</v>
      </c>
      <c r="W550" s="19">
        <f>((VLOOKUP(ROUND($A550 + (W$9/12),5),'main sheet'!$G:$M, 4, 0) - VLOOKUP(ROUND($A550 + (W$9/12) + (1/12),5),'main sheet'!$G:$M, 4, 0)) / VLOOKUP(ROUND($A550,5),'main sheet'!$G:$M, 4, 0)) * W$11</f>
        <v>3.8056594397751755E-4</v>
      </c>
      <c r="X550" s="19">
        <f>((VLOOKUP(ROUND($A550 + (X$9/12),5),'main sheet'!$G:$M, 4, 0) - VLOOKUP(ROUND($A550 + (X$9/12) + (1/12),5),'main sheet'!$G:$M, 4, 0)) / VLOOKUP(ROUND($A550,5),'main sheet'!$G:$M, 4, 0)) * X$11</f>
        <v>3.8031413975896545E-4</v>
      </c>
      <c r="Y550" s="19">
        <f>((VLOOKUP(ROUND($A550 + (Y$9/12),5),'main sheet'!$G:$M, 4, 0) - VLOOKUP(ROUND($A550 + (Y$9/12) + (1/12),5),'main sheet'!$G:$M, 4, 0)) / VLOOKUP(ROUND($A550,5),'main sheet'!$G:$M, 4, 0)) * Y$11</f>
        <v>3.8006250214850184E-4</v>
      </c>
      <c r="Z550" s="19">
        <f>((VLOOKUP(ROUND($A550 + (Z$9/12),5),'main sheet'!$G:$M, 4, 0) - VLOOKUP(ROUND($A550 + (Z$9/12) + (1/12),5),'main sheet'!$G:$M, 4, 0)) / VLOOKUP(ROUND($A550,5),'main sheet'!$G:$M, 4, 0)) * Z$11</f>
        <v>3.7981103103588933E-4</v>
      </c>
      <c r="AA550" s="19">
        <f>((VLOOKUP(ROUND($A550 + (AA$9/12),5),'main sheet'!$G:$M, 4, 0) - VLOOKUP(ROUND($A550 + (AA$9/12) + (1/12),5),'main sheet'!$G:$M, 4, 0)) / VLOOKUP(ROUND($A550,5),'main sheet'!$G:$M, 4, 0)) * AA$11</f>
        <v>3.7955972631096337E-4</v>
      </c>
      <c r="AB550" s="19">
        <f>((VLOOKUP(ROUND($A550 + (AB$9/12),5),'main sheet'!$G:$M, 4, 0) - VLOOKUP(ROUND($A550 + (AB$9/12) + (1/12),5),'main sheet'!$G:$M, 4, 0)) / VLOOKUP(ROUND($A550,5),'main sheet'!$G:$M, 4, 0)) * AB$11</f>
        <v>3.7930858786363236E-4</v>
      </c>
      <c r="AC550" s="19">
        <f>((VLOOKUP(ROUND($A550 + (AC$9/12),5),'main sheet'!$G:$M, 4, 0) - VLOOKUP(ROUND($A550 + (AC$9/12) + (1/12),5),'main sheet'!$G:$M, 4, 0)) / VLOOKUP(ROUND($A550,5),'main sheet'!$G:$M, 4, 0)) * AC$11</f>
        <v>4.0538106111053565E-4</v>
      </c>
      <c r="AD550" s="19">
        <f>((VLOOKUP(ROUND($A550 + (AD$9/12),5),'main sheet'!$G:$M, 4, 0) - VLOOKUP(ROUND($A550 + (AD$9/12) + (1/12),5),'main sheet'!$G:$M, 4, 0)) / VLOOKUP(ROUND($A550,5),'main sheet'!$G:$M, 4, 0)) * AD$11</f>
        <v>4.0511283778965228E-4</v>
      </c>
      <c r="AE550" s="19">
        <f>((VLOOKUP(ROUND($A550 + (AE$9/12),5),'main sheet'!$G:$M, 4, 0) - VLOOKUP(ROUND($A550 + (AE$9/12) + (1/12),5),'main sheet'!$G:$M, 4, 0)) / VLOOKUP(ROUND($A550,5),'main sheet'!$G:$M, 4, 0)) * AE$11</f>
        <v>4.0484479194067565E-4</v>
      </c>
      <c r="AF550" s="19">
        <f>((VLOOKUP(ROUND($A550 + (AF$9/12),5),'main sheet'!$G:$M, 4, 0) - VLOOKUP(ROUND($A550 + (AF$9/12) + (1/12),5),'main sheet'!$G:$M, 4, 0)) / VLOOKUP(ROUND($A550,5),'main sheet'!$G:$M, 4, 0)) * AF$11</f>
        <v>4.0457692344618017E-4</v>
      </c>
      <c r="AH550" s="18">
        <f t="shared" si="16"/>
        <v>44.75</v>
      </c>
      <c r="AI550" s="19">
        <f t="shared" si="17"/>
        <v>1.1190414509661776E-2</v>
      </c>
    </row>
    <row r="551" spans="1:35" x14ac:dyDescent="0.3">
      <c r="A551" s="19">
        <v>44.833333333333336</v>
      </c>
      <c r="C551" s="19">
        <f>((VLOOKUP(ROUND($A551 + (C$9/12),5),'main sheet'!$G:$M, 4, 0) - VLOOKUP(ROUND($A551 + (C$9/12) + (1/12),5),'main sheet'!$G:$M, 4, 0)) / VLOOKUP(ROUND($A551,5),'main sheet'!$G:$M, 4, 0)) * C$11</f>
        <v>3.4090919245675157E-4</v>
      </c>
      <c r="D551" s="19">
        <f>((VLOOKUP(ROUND($A551 + (D$9/12),5),'main sheet'!$G:$M, 4, 0) - VLOOKUP(ROUND($A551 + (D$9/12) + (1/12),5),'main sheet'!$G:$M, 4, 0)) / VLOOKUP(ROUND($A551,5),'main sheet'!$G:$M, 4, 0)) * D$11</f>
        <v>3.6197607771794841E-4</v>
      </c>
      <c r="E551" s="19">
        <f>((VLOOKUP(ROUND($A551 + (E$9/12),5),'main sheet'!$G:$M, 4, 0) - VLOOKUP(ROUND($A551 + (E$9/12) + (1/12),5),'main sheet'!$G:$M, 4, 0)) / VLOOKUP(ROUND($A551,5),'main sheet'!$G:$M, 4, 0)) * E$11</f>
        <v>3.6162492537866476E-4</v>
      </c>
      <c r="F551" s="19">
        <f>((VLOOKUP(ROUND($A551 + (F$9/12),5),'main sheet'!$G:$M, 4, 0) - VLOOKUP(ROUND($A551 + (F$9/12) + (1/12),5),'main sheet'!$G:$M, 4, 0)) / VLOOKUP(ROUND($A551,5),'main sheet'!$G:$M, 4, 0)) * F$11</f>
        <v>3.6127411369132049E-4</v>
      </c>
      <c r="G551" s="19">
        <f>((VLOOKUP(ROUND($A551 + (G$9/12),5),'main sheet'!$G:$M, 4, 0) - VLOOKUP(ROUND($A551 + (G$9/12) + (1/12),5),'main sheet'!$G:$M, 4, 0)) / VLOOKUP(ROUND($A551,5),'main sheet'!$G:$M, 4, 0)) * G$11</f>
        <v>3.6092364232591617E-4</v>
      </c>
      <c r="H551" s="19">
        <f>((VLOOKUP(ROUND($A551 + (H$9/12),5),'main sheet'!$G:$M, 4, 0) - VLOOKUP(ROUND($A551 + (H$9/12) + (1/12),5),'main sheet'!$G:$M, 4, 0)) / VLOOKUP(ROUND($A551,5),'main sheet'!$G:$M, 4, 0)) * H$11</f>
        <v>3.6057351095230563E-4</v>
      </c>
      <c r="I551" s="19">
        <f>((VLOOKUP(ROUND($A551 + (I$9/12),5),'main sheet'!$G:$M, 4, 0) - VLOOKUP(ROUND($A551 + (I$9/12) + (1/12),5),'main sheet'!$G:$M, 4, 0)) / VLOOKUP(ROUND($A551,5),'main sheet'!$G:$M, 4, 0)) * I$11</f>
        <v>3.602237192401985E-4</v>
      </c>
      <c r="J551" s="19">
        <f>((VLOOKUP(ROUND($A551 + (J$9/12),5),'main sheet'!$G:$M, 4, 0) - VLOOKUP(ROUND($A551 + (J$9/12) + (1/12),5),'main sheet'!$G:$M, 4, 0)) / VLOOKUP(ROUND($A551,5),'main sheet'!$G:$M, 4, 0)) * J$11</f>
        <v>3.5987426686055469E-4</v>
      </c>
      <c r="K551" s="19">
        <f>((VLOOKUP(ROUND($A551 + (K$9/12),5),'main sheet'!$G:$M, 4, 0) - VLOOKUP(ROUND($A551 + (K$9/12) + (1/12),5),'main sheet'!$G:$M, 4, 0)) / VLOOKUP(ROUND($A551,5),'main sheet'!$G:$M, 4, 0)) * K$11</f>
        <v>3.59525153484188E-4</v>
      </c>
      <c r="L551" s="19">
        <f>((VLOOKUP(ROUND($A551 + (L$9/12),5),'main sheet'!$G:$M, 4, 0) - VLOOKUP(ROUND($A551 + (L$9/12) + (1/12),5),'main sheet'!$G:$M, 4, 0)) / VLOOKUP(ROUND($A551,5),'main sheet'!$G:$M, 4, 0)) * L$11</f>
        <v>3.5917637878176827E-4</v>
      </c>
      <c r="M551" s="19">
        <f>((VLOOKUP(ROUND($A551 + (M$9/12),5),'main sheet'!$G:$M, 4, 0) - VLOOKUP(ROUND($A551 + (M$9/12) + (1/12),5),'main sheet'!$G:$M, 4, 0)) / VLOOKUP(ROUND($A551,5),'main sheet'!$G:$M, 4, 0)) * M$11</f>
        <v>3.6015961858383756E-4</v>
      </c>
      <c r="N551" s="19">
        <f>((VLOOKUP(ROUND($A551 + (N$9/12),5),'main sheet'!$G:$M, 4, 0) - VLOOKUP(ROUND($A551 + (N$9/12) + (1/12),5),'main sheet'!$G:$M, 4, 0)) / VLOOKUP(ROUND($A551,5),'main sheet'!$G:$M, 4, 0)) * N$11</f>
        <v>3.599213163587231E-4</v>
      </c>
      <c r="O551" s="19">
        <f>((VLOOKUP(ROUND($A551 + (O$9/12),5),'main sheet'!$G:$M, 4, 0) - VLOOKUP(ROUND($A551 + (O$9/12) + (1/12),5),'main sheet'!$G:$M, 4, 0)) / VLOOKUP(ROUND($A551,5),'main sheet'!$G:$M, 4, 0)) * O$11</f>
        <v>3.596831718076958E-4</v>
      </c>
      <c r="P551" s="19">
        <f>((VLOOKUP(ROUND($A551 + (P$9/12),5),'main sheet'!$G:$M, 4, 0) - VLOOKUP(ROUND($A551 + (P$9/12) + (1/12),5),'main sheet'!$G:$M, 4, 0)) / VLOOKUP(ROUND($A551,5),'main sheet'!$G:$M, 4, 0)) * P$11</f>
        <v>3.8246384198335032E-4</v>
      </c>
      <c r="Q551" s="19">
        <f>((VLOOKUP(ROUND($A551 + (Q$9/12),5),'main sheet'!$G:$M, 4, 0) - VLOOKUP(ROUND($A551 + (Q$9/12) + (1/12),5),'main sheet'!$G:$M, 4, 0)) / VLOOKUP(ROUND($A551,5),'main sheet'!$G:$M, 4, 0)) * Q$11</f>
        <v>3.8221078200680991E-4</v>
      </c>
      <c r="R551" s="19">
        <f>((VLOOKUP(ROUND($A551 + (R$9/12),5),'main sheet'!$G:$M, 4, 0) - VLOOKUP(ROUND($A551 + (R$9/12) + (1/12),5),'main sheet'!$G:$M, 4, 0)) / VLOOKUP(ROUND($A551,5),'main sheet'!$G:$M, 4, 0)) * R$11</f>
        <v>3.8195788946923935E-4</v>
      </c>
      <c r="S551" s="19">
        <f>((VLOOKUP(ROUND($A551 + (S$9/12),5),'main sheet'!$G:$M, 4, 0) - VLOOKUP(ROUND($A551 + (S$9/12) + (1/12),5),'main sheet'!$G:$M, 4, 0)) / VLOOKUP(ROUND($A551,5),'main sheet'!$G:$M, 4, 0)) * S$11</f>
        <v>3.8170516425985152E-4</v>
      </c>
      <c r="T551" s="19">
        <f>((VLOOKUP(ROUND($A551 + (T$9/12),5),'main sheet'!$G:$M, 4, 0) - VLOOKUP(ROUND($A551 + (T$9/12) + (1/12),5),'main sheet'!$G:$M, 4, 0)) / VLOOKUP(ROUND($A551,5),'main sheet'!$G:$M, 4, 0)) * T$11</f>
        <v>3.814526062679324E-4</v>
      </c>
      <c r="U551" s="19">
        <f>((VLOOKUP(ROUND($A551 + (U$9/12),5),'main sheet'!$G:$M, 4, 0) - VLOOKUP(ROUND($A551 + (U$9/12) + (1/12),5),'main sheet'!$G:$M, 4, 0)) / VLOOKUP(ROUND($A551,5),'main sheet'!$G:$M, 4, 0)) * U$11</f>
        <v>3.8120021538284144E-4</v>
      </c>
      <c r="V551" s="19">
        <f>((VLOOKUP(ROUND($A551 + (V$9/12),5),'main sheet'!$G:$M, 4, 0) - VLOOKUP(ROUND($A551 + (V$9/12) + (1/12),5),'main sheet'!$G:$M, 4, 0)) / VLOOKUP(ROUND($A551,5),'main sheet'!$G:$M, 4, 0)) * V$11</f>
        <v>3.8094799149401121E-4</v>
      </c>
      <c r="W551" s="19">
        <f>((VLOOKUP(ROUND($A551 + (W$9/12),5),'main sheet'!$G:$M, 4, 0) - VLOOKUP(ROUND($A551 + (W$9/12) + (1/12),5),'main sheet'!$G:$M, 4, 0)) / VLOOKUP(ROUND($A551,5),'main sheet'!$G:$M, 4, 0)) * W$11</f>
        <v>3.8069593449094731E-4</v>
      </c>
      <c r="X551" s="19">
        <f>((VLOOKUP(ROUND($A551 + (X$9/12),5),'main sheet'!$G:$M, 4, 0) - VLOOKUP(ROUND($A551 + (X$9/12) + (1/12),5),'main sheet'!$G:$M, 4, 0)) / VLOOKUP(ROUND($A551,5),'main sheet'!$G:$M, 4, 0)) * X$11</f>
        <v>3.8044404426322873E-4</v>
      </c>
      <c r="Y551" s="19">
        <f>((VLOOKUP(ROUND($A551 + (Y$9/12),5),'main sheet'!$G:$M, 4, 0) - VLOOKUP(ROUND($A551 + (Y$9/12) + (1/12),5),'main sheet'!$G:$M, 4, 0)) / VLOOKUP(ROUND($A551,5),'main sheet'!$G:$M, 4, 0)) * Y$11</f>
        <v>3.8019232070050717E-4</v>
      </c>
      <c r="Z551" s="19">
        <f>((VLOOKUP(ROUND($A551 + (Z$9/12),5),'main sheet'!$G:$M, 4, 0) - VLOOKUP(ROUND($A551 + (Z$9/12) + (1/12),5),'main sheet'!$G:$M, 4, 0)) / VLOOKUP(ROUND($A551,5),'main sheet'!$G:$M, 4, 0)) * Z$11</f>
        <v>3.7994076369250761E-4</v>
      </c>
      <c r="AA551" s="19">
        <f>((VLOOKUP(ROUND($A551 + (AA$9/12),5),'main sheet'!$G:$M, 4, 0) - VLOOKUP(ROUND($A551 + (AA$9/12) + (1/12),5),'main sheet'!$G:$M, 4, 0)) / VLOOKUP(ROUND($A551,5),'main sheet'!$G:$M, 4, 0)) * AA$11</f>
        <v>3.79689373129028E-4</v>
      </c>
      <c r="AB551" s="19">
        <f>((VLOOKUP(ROUND($A551 + (AB$9/12),5),'main sheet'!$G:$M, 4, 0) - VLOOKUP(ROUND($A551 + (AB$9/12) + (1/12),5),'main sheet'!$G:$M, 4, 0)) / VLOOKUP(ROUND($A551,5),'main sheet'!$G:$M, 4, 0)) * AB$11</f>
        <v>4.0578802035132362E-4</v>
      </c>
      <c r="AC551" s="19">
        <f>((VLOOKUP(ROUND($A551 + (AC$9/12),5),'main sheet'!$G:$M, 4, 0) - VLOOKUP(ROUND($A551 + (AC$9/12) + (1/12),5),'main sheet'!$G:$M, 4, 0)) / VLOOKUP(ROUND($A551,5),'main sheet'!$G:$M, 4, 0)) * AC$11</f>
        <v>4.0551952776290534E-4</v>
      </c>
      <c r="AD551" s="19">
        <f>((VLOOKUP(ROUND($A551 + (AD$9/12),5),'main sheet'!$G:$M, 4, 0) - VLOOKUP(ROUND($A551 + (AD$9/12) + (1/12),5),'main sheet'!$G:$M, 4, 0)) / VLOOKUP(ROUND($A551,5),'main sheet'!$G:$M, 4, 0)) * AD$11</f>
        <v>4.0525121282455662E-4</v>
      </c>
      <c r="AE551" s="19">
        <f>((VLOOKUP(ROUND($A551 + (AE$9/12),5),'main sheet'!$G:$M, 4, 0) - VLOOKUP(ROUND($A551 + (AE$9/12) + (1/12),5),'main sheet'!$G:$M, 4, 0)) / VLOOKUP(ROUND($A551,5),'main sheet'!$G:$M, 4, 0)) * AE$11</f>
        <v>4.0498307541873396E-4</v>
      </c>
      <c r="AF551" s="19">
        <f>((VLOOKUP(ROUND($A551 + (AF$9/12),5),'main sheet'!$G:$M, 4, 0) - VLOOKUP(ROUND($A551 + (AF$9/12) + (1/12),5),'main sheet'!$G:$M, 4, 0)) / VLOOKUP(ROUND($A551,5),'main sheet'!$G:$M, 4, 0)) * AF$11</f>
        <v>4.0471511542797175E-4</v>
      </c>
      <c r="AH551" s="18">
        <f t="shared" si="16"/>
        <v>44.833333333333336</v>
      </c>
      <c r="AI551" s="19">
        <f t="shared" si="17"/>
        <v>1.1265002966565619E-2</v>
      </c>
    </row>
    <row r="552" spans="1:35" x14ac:dyDescent="0.3">
      <c r="A552" s="19">
        <v>44.916666666666664</v>
      </c>
      <c r="C552" s="19">
        <f>((VLOOKUP(ROUND($A552 + (C$9/12),5),'main sheet'!$G:$M, 4, 0) - VLOOKUP(ROUND($A552 + (C$9/12) + (1/12),5),'main sheet'!$G:$M, 4, 0)) / VLOOKUP(ROUND($A552,5),'main sheet'!$G:$M, 4, 0)) * C$11</f>
        <v>3.6245137413148547E-4</v>
      </c>
      <c r="D552" s="19">
        <f>((VLOOKUP(ROUND($A552 + (D$9/12),5),'main sheet'!$G:$M, 4, 0) - VLOOKUP(ROUND($A552 + (D$9/12) + (1/12),5),'main sheet'!$G:$M, 4, 0)) / VLOOKUP(ROUND($A552,5),'main sheet'!$G:$M, 4, 0)) * D$11</f>
        <v>3.6209976070800939E-4</v>
      </c>
      <c r="E552" s="19">
        <f>((VLOOKUP(ROUND($A552 + (E$9/12),5),'main sheet'!$G:$M, 4, 0) - VLOOKUP(ROUND($A552 + (E$9/12) + (1/12),5),'main sheet'!$G:$M, 4, 0)) / VLOOKUP(ROUND($A552,5),'main sheet'!$G:$M, 4, 0)) * E$11</f>
        <v>3.617484883837693E-4</v>
      </c>
      <c r="F552" s="19">
        <f>((VLOOKUP(ROUND($A552 + (F$9/12),5),'main sheet'!$G:$M, 4, 0) - VLOOKUP(ROUND($A552 + (F$9/12) + (1/12),5),'main sheet'!$G:$M, 4, 0)) / VLOOKUP(ROUND($A552,5),'main sheet'!$G:$M, 4, 0)) * F$11</f>
        <v>3.6139755682833226E-4</v>
      </c>
      <c r="G552" s="19">
        <f>((VLOOKUP(ROUND($A552 + (G$9/12),5),'main sheet'!$G:$M, 4, 0) - VLOOKUP(ROUND($A552 + (G$9/12) + (1/12),5),'main sheet'!$G:$M, 4, 0)) / VLOOKUP(ROUND($A552,5),'main sheet'!$G:$M, 4, 0)) * G$11</f>
        <v>3.6104696571111883E-4</v>
      </c>
      <c r="H552" s="19">
        <f>((VLOOKUP(ROUND($A552 + (H$9/12),5),'main sheet'!$G:$M, 4, 0) - VLOOKUP(ROUND($A552 + (H$9/12) + (1/12),5),'main sheet'!$G:$M, 4, 0)) / VLOOKUP(ROUND($A552,5),'main sheet'!$G:$M, 4, 0)) * H$11</f>
        <v>3.6069671470140481E-4</v>
      </c>
      <c r="I552" s="19">
        <f>((VLOOKUP(ROUND($A552 + (I$9/12),5),'main sheet'!$G:$M, 4, 0) - VLOOKUP(ROUND($A552 + (I$9/12) + (1/12),5),'main sheet'!$G:$M, 4, 0)) / VLOOKUP(ROUND($A552,5),'main sheet'!$G:$M, 4, 0)) * I$11</f>
        <v>3.6034680346971805E-4</v>
      </c>
      <c r="J552" s="19">
        <f>((VLOOKUP(ROUND($A552 + (J$9/12),5),'main sheet'!$G:$M, 4, 0) - VLOOKUP(ROUND($A552 + (J$9/12) + (1/12),5),'main sheet'!$G:$M, 4, 0)) / VLOOKUP(ROUND($A552,5),'main sheet'!$G:$M, 4, 0)) * J$11</f>
        <v>3.5999723168644019E-4</v>
      </c>
      <c r="K552" s="19">
        <f>((VLOOKUP(ROUND($A552 + (K$9/12),5),'main sheet'!$G:$M, 4, 0) - VLOOKUP(ROUND($A552 + (K$9/12) + (1/12),5),'main sheet'!$G:$M, 4, 0)) / VLOOKUP(ROUND($A552,5),'main sheet'!$G:$M, 4, 0)) * K$11</f>
        <v>3.5964799902180869E-4</v>
      </c>
      <c r="L552" s="19">
        <f>((VLOOKUP(ROUND($A552 + (L$9/12),5),'main sheet'!$G:$M, 4, 0) - VLOOKUP(ROUND($A552 + (L$9/12) + (1/12),5),'main sheet'!$G:$M, 4, 0)) / VLOOKUP(ROUND($A552,5),'main sheet'!$G:$M, 4, 0)) * L$11</f>
        <v>3.592991051473092E-4</v>
      </c>
      <c r="M552" s="19">
        <f>((VLOOKUP(ROUND($A552 + (M$9/12),5),'main sheet'!$G:$M, 4, 0) - VLOOKUP(ROUND($A552 + (M$9/12) + (1/12),5),'main sheet'!$G:$M, 4, 0)) / VLOOKUP(ROUND($A552,5),'main sheet'!$G:$M, 4, 0)) * M$11</f>
        <v>3.6028268091106789E-4</v>
      </c>
      <c r="N552" s="19">
        <f>((VLOOKUP(ROUND($A552 + (N$9/12),5),'main sheet'!$G:$M, 4, 0) - VLOOKUP(ROUND($A552 + (N$9/12) + (1/12),5),'main sheet'!$G:$M, 4, 0)) / VLOOKUP(ROUND($A552,5),'main sheet'!$G:$M, 4, 0)) * N$11</f>
        <v>3.6004429726056193E-4</v>
      </c>
      <c r="O552" s="19">
        <f>((VLOOKUP(ROUND($A552 + (O$9/12),5),'main sheet'!$G:$M, 4, 0) - VLOOKUP(ROUND($A552 + (O$9/12) + (1/12),5),'main sheet'!$G:$M, 4, 0)) / VLOOKUP(ROUND($A552,5),'main sheet'!$G:$M, 4, 0)) * O$11</f>
        <v>3.8284783945381035E-4</v>
      </c>
      <c r="P552" s="19">
        <f>((VLOOKUP(ROUND($A552 + (P$9/12),5),'main sheet'!$G:$M, 4, 0) - VLOOKUP(ROUND($A552 + (P$9/12) + (1/12),5),'main sheet'!$G:$M, 4, 0)) / VLOOKUP(ROUND($A552,5),'main sheet'!$G:$M, 4, 0)) * P$11</f>
        <v>3.825945254025569E-4</v>
      </c>
      <c r="Q552" s="19">
        <f>((VLOOKUP(ROUND($A552 + (Q$9/12),5),'main sheet'!$G:$M, 4, 0) - VLOOKUP(ROUND($A552 + (Q$9/12) + (1/12),5),'main sheet'!$G:$M, 4, 0)) / VLOOKUP(ROUND($A552,5),'main sheet'!$G:$M, 4, 0)) * Q$11</f>
        <v>3.8234137895838379E-4</v>
      </c>
      <c r="R552" s="19">
        <f>((VLOOKUP(ROUND($A552 + (R$9/12),5),'main sheet'!$G:$M, 4, 0) - VLOOKUP(ROUND($A552 + (R$9/12) + (1/12),5),'main sheet'!$G:$M, 4, 0)) / VLOOKUP(ROUND($A552,5),'main sheet'!$G:$M, 4, 0)) * R$11</f>
        <v>3.8208840001039253E-4</v>
      </c>
      <c r="S552" s="19">
        <f>((VLOOKUP(ROUND($A552 + (S$9/12),5),'main sheet'!$G:$M, 4, 0) - VLOOKUP(ROUND($A552 + (S$9/12) + (1/12),5),'main sheet'!$G:$M, 4, 0)) / VLOOKUP(ROUND($A552,5),'main sheet'!$G:$M, 4, 0)) * S$11</f>
        <v>3.8183558844775799E-4</v>
      </c>
      <c r="T552" s="19">
        <f>((VLOOKUP(ROUND($A552 + (T$9/12),5),'main sheet'!$G:$M, 4, 0) - VLOOKUP(ROUND($A552 + (T$9/12) + (1/12),5),'main sheet'!$G:$M, 4, 0)) / VLOOKUP(ROUND($A552,5),'main sheet'!$G:$M, 4, 0)) * T$11</f>
        <v>3.8158294415972853E-4</v>
      </c>
      <c r="U552" s="19">
        <f>((VLOOKUP(ROUND($A552 + (U$9/12),5),'main sheet'!$G:$M, 4, 0) - VLOOKUP(ROUND($A552 + (U$9/12) + (1/12),5),'main sheet'!$G:$M, 4, 0)) / VLOOKUP(ROUND($A552,5),'main sheet'!$G:$M, 4, 0)) * U$11</f>
        <v>3.813304670356256E-4</v>
      </c>
      <c r="V552" s="19">
        <f>((VLOOKUP(ROUND($A552 + (V$9/12),5),'main sheet'!$G:$M, 4, 0) - VLOOKUP(ROUND($A552 + (V$9/12) + (1/12),5),'main sheet'!$G:$M, 4, 0)) / VLOOKUP(ROUND($A552,5),'main sheet'!$G:$M, 4, 0)) * V$11</f>
        <v>3.8107815696484409E-4</v>
      </c>
      <c r="W552" s="19">
        <f>((VLOOKUP(ROUND($A552 + (W$9/12),5),'main sheet'!$G:$M, 4, 0) - VLOOKUP(ROUND($A552 + (W$9/12) + (1/12),5),'main sheet'!$G:$M, 4, 0)) / VLOOKUP(ROUND($A552,5),'main sheet'!$G:$M, 4, 0)) * W$11</f>
        <v>3.8082601383685182E-4</v>
      </c>
      <c r="X552" s="19">
        <f>((VLOOKUP(ROUND($A552 + (X$9/12),5),'main sheet'!$G:$M, 4, 0) - VLOOKUP(ROUND($A552 + (X$9/12) + (1/12),5),'main sheet'!$G:$M, 4, 0)) / VLOOKUP(ROUND($A552,5),'main sheet'!$G:$M, 4, 0)) * X$11</f>
        <v>3.8057403754119E-4</v>
      </c>
      <c r="Y552" s="19">
        <f>((VLOOKUP(ROUND($A552 + (Y$9/12),5),'main sheet'!$G:$M, 4, 0) - VLOOKUP(ROUND($A552 + (Y$9/12) + (1/12),5),'main sheet'!$G:$M, 4, 0)) / VLOOKUP(ROUND($A552,5),'main sheet'!$G:$M, 4, 0)) * Y$11</f>
        <v>3.803222279674728E-4</v>
      </c>
      <c r="Z552" s="19">
        <f>((VLOOKUP(ROUND($A552 + (Z$9/12),5),'main sheet'!$G:$M, 4, 0) - VLOOKUP(ROUND($A552 + (Z$9/12) + (1/12),5),'main sheet'!$G:$M, 4, 0)) / VLOOKUP(ROUND($A552,5),'main sheet'!$G:$M, 4, 0)) * Z$11</f>
        <v>3.8007058500538732E-4</v>
      </c>
      <c r="AA552" s="19">
        <f>((VLOOKUP(ROUND($A552 + (AA$9/12),5),'main sheet'!$G:$M, 4, 0) - VLOOKUP(ROUND($A552 + (AA$9/12) + (1/12),5),'main sheet'!$G:$M, 4, 0)) / VLOOKUP(ROUND($A552,5),'main sheet'!$G:$M, 4, 0)) * AA$11</f>
        <v>4.0619543552696436E-4</v>
      </c>
      <c r="AB552" s="19">
        <f>((VLOOKUP(ROUND($A552 + (AB$9/12),5),'main sheet'!$G:$M, 4, 0) - VLOOKUP(ROUND($A552 + (AB$9/12) + (1/12),5),'main sheet'!$G:$M, 4, 0)) / VLOOKUP(ROUND($A552,5),'main sheet'!$G:$M, 4, 0)) * AB$11</f>
        <v>4.0592667336933851E-4</v>
      </c>
      <c r="AC552" s="19">
        <f>((VLOOKUP(ROUND($A552 + (AC$9/12),5),'main sheet'!$G:$M, 4, 0) - VLOOKUP(ROUND($A552 + (AC$9/12) + (1/12),5),'main sheet'!$G:$M, 4, 0)) / VLOOKUP(ROUND($A552,5),'main sheet'!$G:$M, 4, 0)) * AC$11</f>
        <v>4.0565808904014471E-4</v>
      </c>
      <c r="AD552" s="19">
        <f>((VLOOKUP(ROUND($A552 + (AD$9/12),5),'main sheet'!$G:$M, 4, 0) - VLOOKUP(ROUND($A552 + (AD$9/12) + (1/12),5),'main sheet'!$G:$M, 4, 0)) / VLOOKUP(ROUND($A552,5),'main sheet'!$G:$M, 4, 0)) * AD$11</f>
        <v>4.0538968242172138E-4</v>
      </c>
      <c r="AE552" s="19">
        <f>((VLOOKUP(ROUND($A552 + (AE$9/12),5),'main sheet'!$G:$M, 4, 0) - VLOOKUP(ROUND($A552 + (AE$9/12) + (1/12),5),'main sheet'!$G:$M, 4, 0)) / VLOOKUP(ROUND($A552,5),'main sheet'!$G:$M, 4, 0)) * AE$11</f>
        <v>4.0512145339648489E-4</v>
      </c>
      <c r="AF552" s="19">
        <f>((VLOOKUP(ROUND($A552 + (AF$9/12),5),'main sheet'!$G:$M, 4, 0) - VLOOKUP(ROUND($A552 + (AF$9/12) + (1/12),5),'main sheet'!$G:$M, 4, 0)) / VLOOKUP(ROUND($A552,5),'main sheet'!$G:$M, 4, 0)) * AF$11</f>
        <v>4.0485340184692948E-4</v>
      </c>
      <c r="AH552" s="18">
        <f t="shared" si="16"/>
        <v>44.916666666666664</v>
      </c>
      <c r="AI552" s="19">
        <f t="shared" si="17"/>
        <v>1.1339695878346613E-2</v>
      </c>
    </row>
    <row r="553" spans="1:35" x14ac:dyDescent="0.3">
      <c r="A553" s="19">
        <v>45</v>
      </c>
      <c r="C553" s="19">
        <f>((VLOOKUP(ROUND($A553 + (C$9/12),5),'main sheet'!$G:$M, 4, 0) - VLOOKUP(ROUND($A553 + (C$9/12) + (1/12),5),'main sheet'!$G:$M, 4, 0)) / VLOOKUP(ROUND($A553,5),'main sheet'!$G:$M, 4, 0)) * C$11</f>
        <v>3.6257526185575476E-4</v>
      </c>
      <c r="D553" s="19">
        <f>((VLOOKUP(ROUND($A553 + (D$9/12),5),'main sheet'!$G:$M, 4, 0) - VLOOKUP(ROUND($A553 + (D$9/12) + (1/12),5),'main sheet'!$G:$M, 4, 0)) / VLOOKUP(ROUND($A553,5),'main sheet'!$G:$M, 4, 0)) * D$11</f>
        <v>3.6222352824870954E-4</v>
      </c>
      <c r="E553" s="19">
        <f>((VLOOKUP(ROUND($A553 + (E$9/12),5),'main sheet'!$G:$M, 4, 0) - VLOOKUP(ROUND($A553 + (E$9/12) + (1/12),5),'main sheet'!$G:$M, 4, 0)) / VLOOKUP(ROUND($A553,5),'main sheet'!$G:$M, 4, 0)) * E$11</f>
        <v>3.6187213585795727E-4</v>
      </c>
      <c r="F553" s="19">
        <f>((VLOOKUP(ROUND($A553 + (F$9/12),5),'main sheet'!$G:$M, 4, 0) - VLOOKUP(ROUND($A553 + (F$9/12) + (1/12),5),'main sheet'!$G:$M, 4, 0)) / VLOOKUP(ROUND($A553,5),'main sheet'!$G:$M, 4, 0)) * F$11</f>
        <v>3.6152108435248421E-4</v>
      </c>
      <c r="G553" s="19">
        <f>((VLOOKUP(ROUND($A553 + (G$9/12),5),'main sheet'!$G:$M, 4, 0) - VLOOKUP(ROUND($A553 + (G$9/12) + (1/12),5),'main sheet'!$G:$M, 4, 0)) / VLOOKUP(ROUND($A553,5),'main sheet'!$G:$M, 4, 0)) * G$11</f>
        <v>3.6117037340113208E-4</v>
      </c>
      <c r="H553" s="19">
        <f>((VLOOKUP(ROUND($A553 + (H$9/12),5),'main sheet'!$G:$M, 4, 0) - VLOOKUP(ROUND($A553 + (H$9/12) + (1/12),5),'main sheet'!$G:$M, 4, 0)) / VLOOKUP(ROUND($A553,5),'main sheet'!$G:$M, 4, 0)) * H$11</f>
        <v>3.6082000267399593E-4</v>
      </c>
      <c r="I553" s="19">
        <f>((VLOOKUP(ROUND($A553 + (I$9/12),5),'main sheet'!$G:$M, 4, 0) - VLOOKUP(ROUND($A553 + (I$9/12) + (1/12),5),'main sheet'!$G:$M, 4, 0)) / VLOOKUP(ROUND($A553,5),'main sheet'!$G:$M, 4, 0)) * I$11</f>
        <v>3.6046997184102457E-4</v>
      </c>
      <c r="J553" s="19">
        <f>((VLOOKUP(ROUND($A553 + (J$9/12),5),'main sheet'!$G:$M, 4, 0) - VLOOKUP(ROUND($A553 + (J$9/12) + (1/12),5),'main sheet'!$G:$M, 4, 0)) / VLOOKUP(ROUND($A553,5),'main sheet'!$G:$M, 4, 0)) * J$11</f>
        <v>3.6012028057202239E-4</v>
      </c>
      <c r="K553" s="19">
        <f>((VLOOKUP(ROUND($A553 + (K$9/12),5),'main sheet'!$G:$M, 4, 0) - VLOOKUP(ROUND($A553 + (K$9/12) + (1/12),5),'main sheet'!$G:$M, 4, 0)) / VLOOKUP(ROUND($A553,5),'main sheet'!$G:$M, 4, 0)) * K$11</f>
        <v>3.597709285380438E-4</v>
      </c>
      <c r="L553" s="19">
        <f>((VLOOKUP(ROUND($A553 + (L$9/12),5),'main sheet'!$G:$M, 4, 0) - VLOOKUP(ROUND($A553 + (L$9/12) + (1/12),5),'main sheet'!$G:$M, 4, 0)) / VLOOKUP(ROUND($A553,5),'main sheet'!$G:$M, 4, 0)) * L$11</f>
        <v>3.5942191540999717E-4</v>
      </c>
      <c r="M553" s="19">
        <f>((VLOOKUP(ROUND($A553 + (M$9/12),5),'main sheet'!$G:$M, 4, 0) - VLOOKUP(ROUND($A553 + (M$9/12) + (1/12),5),'main sheet'!$G:$M, 4, 0)) / VLOOKUP(ROUND($A553,5),'main sheet'!$G:$M, 4, 0)) * M$11</f>
        <v>3.604058273646475E-4</v>
      </c>
      <c r="N553" s="19">
        <f>((VLOOKUP(ROUND($A553 + (N$9/12),5),'main sheet'!$G:$M, 4, 0) - VLOOKUP(ROUND($A553 + (N$9/12) + (1/12),5),'main sheet'!$G:$M, 4, 0)) / VLOOKUP(ROUND($A553,5),'main sheet'!$G:$M, 4, 0)) * N$11</f>
        <v>3.8323226720422826E-4</v>
      </c>
      <c r="O553" s="19">
        <f>((VLOOKUP(ROUND($A553 + (O$9/12),5),'main sheet'!$G:$M, 4, 0) - VLOOKUP(ROUND($A553 + (O$9/12) + (1/12),5),'main sheet'!$G:$M, 4, 0)) / VLOOKUP(ROUND($A553,5),'main sheet'!$G:$M, 4, 0)) * O$11</f>
        <v>3.8297869879356405E-4</v>
      </c>
      <c r="P553" s="19">
        <f>((VLOOKUP(ROUND($A553 + (P$9/12),5),'main sheet'!$G:$M, 4, 0) - VLOOKUP(ROUND($A553 + (P$9/12) + (1/12),5),'main sheet'!$G:$M, 4, 0)) / VLOOKUP(ROUND($A553,5),'main sheet'!$G:$M, 4, 0)) * P$11</f>
        <v>3.8272529815827882E-4</v>
      </c>
      <c r="Q553" s="19">
        <f>((VLOOKUP(ROUND($A553 + (Q$9/12),5),'main sheet'!$G:$M, 4, 0) - VLOOKUP(ROUND($A553 + (Q$9/12) + (1/12),5),'main sheet'!$G:$M, 4, 0)) / VLOOKUP(ROUND($A553,5),'main sheet'!$G:$M, 4, 0)) * Q$11</f>
        <v>3.8247206518736285E-4</v>
      </c>
      <c r="R553" s="19">
        <f>((VLOOKUP(ROUND($A553 + (R$9/12),5),'main sheet'!$G:$M, 4, 0) - VLOOKUP(ROUND($A553 + (R$9/12) + (1/12),5),'main sheet'!$G:$M, 4, 0)) / VLOOKUP(ROUND($A553,5),'main sheet'!$G:$M, 4, 0)) * R$11</f>
        <v>3.8221899976987982E-4</v>
      </c>
      <c r="S553" s="19">
        <f>((VLOOKUP(ROUND($A553 + (S$9/12),5),'main sheet'!$G:$M, 4, 0) - VLOOKUP(ROUND($A553 + (S$9/12) + (1/12),5),'main sheet'!$G:$M, 4, 0)) / VLOOKUP(ROUND($A553,5),'main sheet'!$G:$M, 4, 0)) * S$11</f>
        <v>3.8196610179496668E-4</v>
      </c>
      <c r="T553" s="19">
        <f>((VLOOKUP(ROUND($A553 + (T$9/12),5),'main sheet'!$G:$M, 4, 0) - VLOOKUP(ROUND($A553 + (T$9/12) + (1/12),5),'main sheet'!$G:$M, 4, 0)) / VLOOKUP(ROUND($A553,5),'main sheet'!$G:$M, 4, 0)) * T$11</f>
        <v>3.8171337115183387E-4</v>
      </c>
      <c r="U553" s="19">
        <f>((VLOOKUP(ROUND($A553 + (U$9/12),5),'main sheet'!$G:$M, 4, 0) - VLOOKUP(ROUND($A553 + (U$9/12) + (1/12),5),'main sheet'!$G:$M, 4, 0)) / VLOOKUP(ROUND($A553,5),'main sheet'!$G:$M, 4, 0)) * U$11</f>
        <v>3.8146080772976515E-4</v>
      </c>
      <c r="V553" s="19">
        <f>((VLOOKUP(ROUND($A553 + (V$9/12),5),'main sheet'!$G:$M, 4, 0) - VLOOKUP(ROUND($A553 + (V$9/12) + (1/12),5),'main sheet'!$G:$M, 4, 0)) / VLOOKUP(ROUND($A553,5),'main sheet'!$G:$M, 4, 0)) * V$11</f>
        <v>3.8120841141811747E-4</v>
      </c>
      <c r="W553" s="19">
        <f>((VLOOKUP(ROUND($A553 + (W$9/12),5),'main sheet'!$G:$M, 4, 0) - VLOOKUP(ROUND($A553 + (W$9/12) + (1/12),5),'main sheet'!$G:$M, 4, 0)) / VLOOKUP(ROUND($A553,5),'main sheet'!$G:$M, 4, 0)) * W$11</f>
        <v>3.8095618210632102E-4</v>
      </c>
      <c r="X553" s="19">
        <f>((VLOOKUP(ROUND($A553 + (X$9/12),5),'main sheet'!$G:$M, 4, 0) - VLOOKUP(ROUND($A553 + (X$9/12) + (1/12),5),'main sheet'!$G:$M, 4, 0)) / VLOOKUP(ROUND($A553,5),'main sheet'!$G:$M, 4, 0)) * X$11</f>
        <v>3.8070411968387907E-4</v>
      </c>
      <c r="Y553" s="19">
        <f>((VLOOKUP(ROUND($A553 + (Y$9/12),5),'main sheet'!$G:$M, 4, 0) - VLOOKUP(ROUND($A553 + (Y$9/12) + (1/12),5),'main sheet'!$G:$M, 4, 0)) / VLOOKUP(ROUND($A553,5),'main sheet'!$G:$M, 4, 0)) * Y$11</f>
        <v>3.8045222404036816E-4</v>
      </c>
      <c r="Z553" s="19">
        <f>((VLOOKUP(ROUND($A553 + (Z$9/12),5),'main sheet'!$G:$M, 4, 0) - VLOOKUP(ROUND($A553 + (Z$9/12) + (1/12),5),'main sheet'!$G:$M, 4, 0)) / VLOOKUP(ROUND($A553,5),'main sheet'!$G:$M, 4, 0)) * Z$11</f>
        <v>4.0660330722275977E-4</v>
      </c>
      <c r="AA553" s="19">
        <f>((VLOOKUP(ROUND($A553 + (AA$9/12),5),'main sheet'!$G:$M, 4, 0) - VLOOKUP(ROUND($A553 + (AA$9/12) + (1/12),5),'main sheet'!$G:$M, 4, 0)) / VLOOKUP(ROUND($A553,5),'main sheet'!$G:$M, 4, 0)) * AA$11</f>
        <v>4.0633427519386661E-4</v>
      </c>
      <c r="AB553" s="19">
        <f>((VLOOKUP(ROUND($A553 + (AB$9/12),5),'main sheet'!$G:$M, 4, 0) - VLOOKUP(ROUND($A553 + (AB$9/12) + (1/12),5),'main sheet'!$G:$M, 4, 0)) / VLOOKUP(ROUND($A553,5),'main sheet'!$G:$M, 4, 0)) * AB$11</f>
        <v>4.0606542117196763E-4</v>
      </c>
      <c r="AC553" s="19">
        <f>((VLOOKUP(ROUND($A553 + (AC$9/12),5),'main sheet'!$G:$M, 4, 0) - VLOOKUP(ROUND($A553 + (AC$9/12) + (1/12),5),'main sheet'!$G:$M, 4, 0)) / VLOOKUP(ROUND($A553,5),'main sheet'!$G:$M, 4, 0)) * AC$11</f>
        <v>4.0579674503928335E-4</v>
      </c>
      <c r="AD553" s="19">
        <f>((VLOOKUP(ROUND($A553 + (AD$9/12),5),'main sheet'!$G:$M, 4, 0) - VLOOKUP(ROUND($A553 + (AD$9/12) + (1/12),5),'main sheet'!$G:$M, 4, 0)) / VLOOKUP(ROUND($A553,5),'main sheet'!$G:$M, 4, 0)) * AD$11</f>
        <v>4.0552824667811196E-4</v>
      </c>
      <c r="AE553" s="19">
        <f>((VLOOKUP(ROUND($A553 + (AE$9/12),5),'main sheet'!$G:$M, 4, 0) - VLOOKUP(ROUND($A553 + (AE$9/12) + (1/12),5),'main sheet'!$G:$M, 4, 0)) / VLOOKUP(ROUND($A553,5),'main sheet'!$G:$M, 4, 0)) * AE$11</f>
        <v>4.0525992597082973E-4</v>
      </c>
      <c r="AF553" s="19">
        <f>((VLOOKUP(ROUND($A553 + (AF$9/12),5),'main sheet'!$G:$M, 4, 0) - VLOOKUP(ROUND($A553 + (AF$9/12) + (1/12),5),'main sheet'!$G:$M, 4, 0)) / VLOOKUP(ROUND($A553,5),'main sheet'!$G:$M, 4, 0)) * AF$11</f>
        <v>4.0499178279989061E-4</v>
      </c>
      <c r="AH553" s="18">
        <f t="shared" si="16"/>
        <v>45</v>
      </c>
      <c r="AI553" s="19">
        <f t="shared" si="17"/>
        <v>1.1393039561231045E-2</v>
      </c>
    </row>
    <row r="554" spans="1:35" x14ac:dyDescent="0.3">
      <c r="A554" s="19">
        <v>45.083333333333336</v>
      </c>
      <c r="C554" s="19">
        <f>((VLOOKUP(ROUND($A554 + (C$9/12),5),'main sheet'!$G:$M, 4, 0) - VLOOKUP(ROUND($A554 + (C$9/12) + (1/12),5),'main sheet'!$G:$M, 4, 0)) / VLOOKUP(ROUND($A554,5),'main sheet'!$G:$M, 4, 0)) * C$11</f>
        <v>3.6270702597478475E-4</v>
      </c>
      <c r="D554" s="19">
        <f>((VLOOKUP(ROUND($A554 + (D$9/12),5),'main sheet'!$G:$M, 4, 0) - VLOOKUP(ROUND($A554 + (D$9/12) + (1/12),5),'main sheet'!$G:$M, 4, 0)) / VLOOKUP(ROUND($A554,5),'main sheet'!$G:$M, 4, 0)) * D$11</f>
        <v>3.6235516454376134E-4</v>
      </c>
      <c r="E554" s="19">
        <f>((VLOOKUP(ROUND($A554 + (E$9/12),5),'main sheet'!$G:$M, 4, 0) - VLOOKUP(ROUND($A554 + (E$9/12) + (1/12),5),'main sheet'!$G:$M, 4, 0)) / VLOOKUP(ROUND($A554,5),'main sheet'!$G:$M, 4, 0)) * E$11</f>
        <v>3.6200364445303262E-4</v>
      </c>
      <c r="F554" s="19">
        <f>((VLOOKUP(ROUND($A554 + (F$9/12),5),'main sheet'!$G:$M, 4, 0) - VLOOKUP(ROUND($A554 + (F$9/12) + (1/12),5),'main sheet'!$G:$M, 4, 0)) / VLOOKUP(ROUND($A554,5),'main sheet'!$G:$M, 4, 0)) * F$11</f>
        <v>3.6165246537099794E-4</v>
      </c>
      <c r="G554" s="19">
        <f>((VLOOKUP(ROUND($A554 + (G$9/12),5),'main sheet'!$G:$M, 4, 0) - VLOOKUP(ROUND($A554 + (G$9/12) + (1/12),5),'main sheet'!$G:$M, 4, 0)) / VLOOKUP(ROUND($A554,5),'main sheet'!$G:$M, 4, 0)) * G$11</f>
        <v>3.6130162696731223E-4</v>
      </c>
      <c r="H554" s="19">
        <f>((VLOOKUP(ROUND($A554 + (H$9/12),5),'main sheet'!$G:$M, 4, 0) - VLOOKUP(ROUND($A554 + (H$9/12) + (1/12),5),'main sheet'!$G:$M, 4, 0)) / VLOOKUP(ROUND($A554,5),'main sheet'!$G:$M, 4, 0)) * H$11</f>
        <v>3.6095112891148379E-4</v>
      </c>
      <c r="I554" s="19">
        <f>((VLOOKUP(ROUND($A554 + (I$9/12),5),'main sheet'!$G:$M, 4, 0) - VLOOKUP(ROUND($A554 + (I$9/12) + (1/12),5),'main sheet'!$G:$M, 4, 0)) / VLOOKUP(ROUND($A554,5),'main sheet'!$G:$M, 4, 0)) * I$11</f>
        <v>3.6060097087287605E-4</v>
      </c>
      <c r="J554" s="19">
        <f>((VLOOKUP(ROUND($A554 + (J$9/12),5),'main sheet'!$G:$M, 4, 0) - VLOOKUP(ROUND($A554 + (J$9/12) + (1/12),5),'main sheet'!$G:$M, 4, 0)) / VLOOKUP(ROUND($A554,5),'main sheet'!$G:$M, 4, 0)) * J$11</f>
        <v>3.602511525221045E-4</v>
      </c>
      <c r="K554" s="19">
        <f>((VLOOKUP(ROUND($A554 + (K$9/12),5),'main sheet'!$G:$M, 4, 0) - VLOOKUP(ROUND($A554 + (K$9/12) + (1/12),5),'main sheet'!$G:$M, 4, 0)) / VLOOKUP(ROUND($A554,5),'main sheet'!$G:$M, 4, 0)) * K$11</f>
        <v>3.5990167352963819E-4</v>
      </c>
      <c r="L554" s="19">
        <f>((VLOOKUP(ROUND($A554 + (L$9/12),5),'main sheet'!$G:$M, 4, 0) - VLOOKUP(ROUND($A554 + (L$9/12) + (1/12),5),'main sheet'!$G:$M, 4, 0)) / VLOOKUP(ROUND($A554,5),'main sheet'!$G:$M, 4, 0)) * L$11</f>
        <v>3.5955253356580202E-4</v>
      </c>
      <c r="M554" s="19">
        <f>((VLOOKUP(ROUND($A554 + (M$9/12),5),'main sheet'!$G:$M, 4, 0) - VLOOKUP(ROUND($A554 + (M$9/12) + (1/12),5),'main sheet'!$G:$M, 4, 0)) / VLOOKUP(ROUND($A554,5),'main sheet'!$G:$M, 4, 0)) * M$11</f>
        <v>3.8362536683026171E-4</v>
      </c>
      <c r="N554" s="19">
        <f>((VLOOKUP(ROUND($A554 + (N$9/12),5),'main sheet'!$G:$M, 4, 0) - VLOOKUP(ROUND($A554 + (N$9/12) + (1/12),5),'main sheet'!$G:$M, 4, 0)) / VLOOKUP(ROUND($A554,5),'main sheet'!$G:$M, 4, 0)) * N$11</f>
        <v>3.8337153832237721E-4</v>
      </c>
      <c r="O554" s="19">
        <f>((VLOOKUP(ROUND($A554 + (O$9/12),5),'main sheet'!$G:$M, 4, 0) - VLOOKUP(ROUND($A554 + (O$9/12) + (1/12),5),'main sheet'!$G:$M, 4, 0)) / VLOOKUP(ROUND($A554,5),'main sheet'!$G:$M, 4, 0)) * O$11</f>
        <v>3.8311787776196704E-4</v>
      </c>
      <c r="P554" s="19">
        <f>((VLOOKUP(ROUND($A554 + (P$9/12),5),'main sheet'!$G:$M, 4, 0) - VLOOKUP(ROUND($A554 + (P$9/12) + (1/12),5),'main sheet'!$G:$M, 4, 0)) / VLOOKUP(ROUND($A554,5),'main sheet'!$G:$M, 4, 0)) * P$11</f>
        <v>3.8286438503790733E-4</v>
      </c>
      <c r="Q554" s="19">
        <f>((VLOOKUP(ROUND($A554 + (Q$9/12),5),'main sheet'!$G:$M, 4, 0) - VLOOKUP(ROUND($A554 + (Q$9/12) + (1/12),5),'main sheet'!$G:$M, 4, 0)) / VLOOKUP(ROUND($A554,5),'main sheet'!$G:$M, 4, 0)) * Q$11</f>
        <v>3.8261106003914817E-4</v>
      </c>
      <c r="R554" s="19">
        <f>((VLOOKUP(ROUND($A554 + (R$9/12),5),'main sheet'!$G:$M, 4, 0) - VLOOKUP(ROUND($A554 + (R$9/12) + (1/12),5),'main sheet'!$G:$M, 4, 0)) / VLOOKUP(ROUND($A554,5),'main sheet'!$G:$M, 4, 0)) * R$11</f>
        <v>3.8235790265471275E-4</v>
      </c>
      <c r="S554" s="19">
        <f>((VLOOKUP(ROUND($A554 + (S$9/12),5),'main sheet'!$G:$M, 4, 0) - VLOOKUP(ROUND($A554 + (S$9/12) + (1/12),5),'main sheet'!$G:$M, 4, 0)) / VLOOKUP(ROUND($A554,5),'main sheet'!$G:$M, 4, 0)) * S$11</f>
        <v>3.8210491277369785E-4</v>
      </c>
      <c r="T554" s="19">
        <f>((VLOOKUP(ROUND($A554 + (T$9/12),5),'main sheet'!$G:$M, 4, 0) - VLOOKUP(ROUND($A554 + (T$9/12) + (1/12),5),'main sheet'!$G:$M, 4, 0)) / VLOOKUP(ROUND($A554,5),'main sheet'!$G:$M, 4, 0)) * T$11</f>
        <v>3.8185209028527369E-4</v>
      </c>
      <c r="U554" s="19">
        <f>((VLOOKUP(ROUND($A554 + (U$9/12),5),'main sheet'!$G:$M, 4, 0) - VLOOKUP(ROUND($A554 + (U$9/12) + (1/12),5),'main sheet'!$G:$M, 4, 0)) / VLOOKUP(ROUND($A554,5),'main sheet'!$G:$M, 4, 0)) * U$11</f>
        <v>3.8159943507868363E-4</v>
      </c>
      <c r="V554" s="19">
        <f>((VLOOKUP(ROUND($A554 + (V$9/12),5),'main sheet'!$G:$M, 4, 0) - VLOOKUP(ROUND($A554 + (V$9/12) + (1/12),5),'main sheet'!$G:$M, 4, 0)) / VLOOKUP(ROUND($A554,5),'main sheet'!$G:$M, 4, 0)) * V$11</f>
        <v>3.8134694704324457E-4</v>
      </c>
      <c r="W554" s="19">
        <f>((VLOOKUP(ROUND($A554 + (W$9/12),5),'main sheet'!$G:$M, 4, 0) - VLOOKUP(ROUND($A554 + (W$9/12) + (1/12),5),'main sheet'!$G:$M, 4, 0)) / VLOOKUP(ROUND($A554,5),'main sheet'!$G:$M, 4, 0)) * W$11</f>
        <v>3.8109462606834637E-4</v>
      </c>
      <c r="X554" s="19">
        <f>((VLOOKUP(ROUND($A554 + (X$9/12),5),'main sheet'!$G:$M, 4, 0) - VLOOKUP(ROUND($A554 + (X$9/12) + (1/12),5),'main sheet'!$G:$M, 4, 0)) / VLOOKUP(ROUND($A554,5),'main sheet'!$G:$M, 4, 0)) * X$11</f>
        <v>3.8084247204345228E-4</v>
      </c>
      <c r="Y554" s="19">
        <f>((VLOOKUP(ROUND($A554 + (Y$9/12),5),'main sheet'!$G:$M, 4, 0) - VLOOKUP(ROUND($A554 + (Y$9/12) + (1/12),5),'main sheet'!$G:$M, 4, 0)) / VLOOKUP(ROUND($A554,5),'main sheet'!$G:$M, 4, 0)) * Y$11</f>
        <v>4.0702037963991105E-4</v>
      </c>
      <c r="Z554" s="19">
        <f>((VLOOKUP(ROUND($A554 + (Z$9/12),5),'main sheet'!$G:$M, 4, 0) - VLOOKUP(ROUND($A554 + (Z$9/12) + (1/12),5),'main sheet'!$G:$M, 4, 0)) / VLOOKUP(ROUND($A554,5),'main sheet'!$G:$M, 4, 0)) * Z$11</f>
        <v>4.0675107165202639E-4</v>
      </c>
      <c r="AA554" s="19">
        <f>((VLOOKUP(ROUND($A554 + (AA$9/12),5),'main sheet'!$G:$M, 4, 0) - VLOOKUP(ROUND($A554 + (AA$9/12) + (1/12),5),'main sheet'!$G:$M, 4, 0)) / VLOOKUP(ROUND($A554,5),'main sheet'!$G:$M, 4, 0)) * AA$11</f>
        <v>4.0648194185372629E-4</v>
      </c>
      <c r="AB554" s="19">
        <f>((VLOOKUP(ROUND($A554 + (AB$9/12),5),'main sheet'!$G:$M, 4, 0) - VLOOKUP(ROUND($A554 + (AB$9/12) + (1/12),5),'main sheet'!$G:$M, 4, 0)) / VLOOKUP(ROUND($A554,5),'main sheet'!$G:$M, 4, 0)) * AB$11</f>
        <v>4.0621299012711022E-4</v>
      </c>
      <c r="AC554" s="19">
        <f>((VLOOKUP(ROUND($A554 + (AC$9/12),5),'main sheet'!$G:$M, 4, 0) - VLOOKUP(ROUND($A554 + (AC$9/12) + (1/12),5),'main sheet'!$G:$M, 4, 0)) / VLOOKUP(ROUND($A554,5),'main sheet'!$G:$M, 4, 0)) * AC$11</f>
        <v>4.0594421635435586E-4</v>
      </c>
      <c r="AD554" s="19">
        <f>((VLOOKUP(ROUND($A554 + (AD$9/12),5),'main sheet'!$G:$M, 4, 0) - VLOOKUP(ROUND($A554 + (AD$9/12) + (1/12),5),'main sheet'!$G:$M, 4, 0)) / VLOOKUP(ROUND($A554,5),'main sheet'!$G:$M, 4, 0)) * AD$11</f>
        <v>4.056756204177187E-4</v>
      </c>
      <c r="AE554" s="19">
        <f>((VLOOKUP(ROUND($A554 + (AE$9/12),5),'main sheet'!$G:$M, 4, 0) - VLOOKUP(ROUND($A554 + (AE$9/12) + (1/12),5),'main sheet'!$G:$M, 4, 0)) / VLOOKUP(ROUND($A554,5),'main sheet'!$G:$M, 4, 0)) * AE$11</f>
        <v>4.0540720219953217E-4</v>
      </c>
      <c r="AF554" s="19">
        <f>((VLOOKUP(ROUND($A554 + (AF$9/12),5),'main sheet'!$G:$M, 4, 0) - VLOOKUP(ROUND($A554 + (AF$9/12) + (1/12),5),'main sheet'!$G:$M, 4, 0)) / VLOOKUP(ROUND($A554,5),'main sheet'!$G:$M, 4, 0)) * AF$11</f>
        <v>4.0513896158220756E-4</v>
      </c>
      <c r="AH554" s="18">
        <f t="shared" si="16"/>
        <v>45.083333333333336</v>
      </c>
      <c r="AI554" s="19">
        <f t="shared" si="17"/>
        <v>1.1446698384477452E-2</v>
      </c>
    </row>
    <row r="555" spans="1:35" x14ac:dyDescent="0.3">
      <c r="A555" s="19">
        <v>45.166666666666664</v>
      </c>
      <c r="C555" s="19">
        <f>((VLOOKUP(ROUND($A555 + (C$9/12),5),'main sheet'!$G:$M, 4, 0) - VLOOKUP(ROUND($A555 + (C$9/12) + (1/12),5),'main sheet'!$G:$M, 4, 0)) / VLOOKUP(ROUND($A555,5),'main sheet'!$G:$M, 4, 0)) * C$11</f>
        <v>3.6283888589805179E-4</v>
      </c>
      <c r="D555" s="19">
        <f>((VLOOKUP(ROUND($A555 + (D$9/12),5),'main sheet'!$G:$M, 4, 0) - VLOOKUP(ROUND($A555 + (D$9/12) + (1/12),5),'main sheet'!$G:$M, 4, 0)) / VLOOKUP(ROUND($A555,5),'main sheet'!$G:$M, 4, 0)) * D$11</f>
        <v>3.6248689655011076E-4</v>
      </c>
      <c r="E555" s="19">
        <f>((VLOOKUP(ROUND($A555 + (E$9/12),5),'main sheet'!$G:$M, 4, 0) - VLOOKUP(ROUND($A555 + (E$9/12) + (1/12),5),'main sheet'!$G:$M, 4, 0)) / VLOOKUP(ROUND($A555,5),'main sheet'!$G:$M, 4, 0)) * E$11</f>
        <v>3.6213524866608905E-4</v>
      </c>
      <c r="F555" s="19">
        <f>((VLOOKUP(ROUND($A555 + (F$9/12),5),'main sheet'!$G:$M, 4, 0) - VLOOKUP(ROUND($A555 + (F$9/12) + (1/12),5),'main sheet'!$G:$M, 4, 0)) / VLOOKUP(ROUND($A555,5),'main sheet'!$G:$M, 4, 0)) * F$11</f>
        <v>3.6178394191520042E-4</v>
      </c>
      <c r="G555" s="19">
        <f>((VLOOKUP(ROUND($A555 + (G$9/12),5),'main sheet'!$G:$M, 4, 0) - VLOOKUP(ROUND($A555 + (G$9/12) + (1/12),5),'main sheet'!$G:$M, 4, 0)) / VLOOKUP(ROUND($A555,5),'main sheet'!$G:$M, 4, 0)) * G$11</f>
        <v>3.6143297596651205E-4</v>
      </c>
      <c r="H555" s="19">
        <f>((VLOOKUP(ROUND($A555 + (H$9/12),5),'main sheet'!$G:$M, 4, 0) - VLOOKUP(ROUND($A555 + (H$9/12) + (1/12),5),'main sheet'!$G:$M, 4, 0)) / VLOOKUP(ROUND($A555,5),'main sheet'!$G:$M, 4, 0)) * H$11</f>
        <v>3.6108235048894606E-4</v>
      </c>
      <c r="I555" s="19">
        <f>((VLOOKUP(ROUND($A555 + (I$9/12),5),'main sheet'!$G:$M, 4, 0) - VLOOKUP(ROUND($A555 + (I$9/12) + (1/12),5),'main sheet'!$G:$M, 4, 0)) / VLOOKUP(ROUND($A555,5),'main sheet'!$G:$M, 4, 0)) * I$11</f>
        <v>3.6073206515267807E-4</v>
      </c>
      <c r="J555" s="19">
        <f>((VLOOKUP(ROUND($A555 + (J$9/12),5),'main sheet'!$G:$M, 4, 0) - VLOOKUP(ROUND($A555 + (J$9/12) + (1/12),5),'main sheet'!$G:$M, 4, 0)) / VLOOKUP(ROUND($A555,5),'main sheet'!$G:$M, 4, 0)) * J$11</f>
        <v>3.6038211962773737E-4</v>
      </c>
      <c r="K555" s="19">
        <f>((VLOOKUP(ROUND($A555 + (K$9/12),5),'main sheet'!$G:$M, 4, 0) - VLOOKUP(ROUND($A555 + (K$9/12) + (1/12),5),'main sheet'!$G:$M, 4, 0)) / VLOOKUP(ROUND($A555,5),'main sheet'!$G:$M, 4, 0)) * K$11</f>
        <v>3.6003251358400869E-4</v>
      </c>
      <c r="L555" s="19">
        <f>((VLOOKUP(ROUND($A555 + (L$9/12),5),'main sheet'!$G:$M, 4, 0) - VLOOKUP(ROUND($A555 + (L$9/12) + (1/12),5),'main sheet'!$G:$M, 4, 0)) / VLOOKUP(ROUND($A555,5),'main sheet'!$G:$M, 4, 0)) * L$11</f>
        <v>3.8271714919023897E-4</v>
      </c>
      <c r="M555" s="19">
        <f>((VLOOKUP(ROUND($A555 + (M$9/12),5),'main sheet'!$G:$M, 4, 0) - VLOOKUP(ROUND($A555 + (M$9/12) + (1/12),5),'main sheet'!$G:$M, 4, 0)) / VLOOKUP(ROUND($A555,5),'main sheet'!$G:$M, 4, 0)) * M$11</f>
        <v>3.8376483148854222E-4</v>
      </c>
      <c r="N555" s="19">
        <f>((VLOOKUP(ROUND($A555 + (N$9/12),5),'main sheet'!$G:$M, 4, 0) - VLOOKUP(ROUND($A555 + (N$9/12) + (1/12),5),'main sheet'!$G:$M, 4, 0)) / VLOOKUP(ROUND($A555,5),'main sheet'!$G:$M, 4, 0)) * N$11</f>
        <v>3.8351091070285454E-4</v>
      </c>
      <c r="O555" s="19">
        <f>((VLOOKUP(ROUND($A555 + (O$9/12),5),'main sheet'!$G:$M, 4, 0) - VLOOKUP(ROUND($A555 + (O$9/12) + (1/12),5),'main sheet'!$G:$M, 4, 0)) / VLOOKUP(ROUND($A555,5),'main sheet'!$G:$M, 4, 0)) * O$11</f>
        <v>3.8325715792569739E-4</v>
      </c>
      <c r="P555" s="19">
        <f>((VLOOKUP(ROUND($A555 + (P$9/12),5),'main sheet'!$G:$M, 4, 0) - VLOOKUP(ROUND($A555 + (P$9/12) + (1/12),5),'main sheet'!$G:$M, 4, 0)) / VLOOKUP(ROUND($A555,5),'main sheet'!$G:$M, 4, 0)) * P$11</f>
        <v>3.830035730459066E-4</v>
      </c>
      <c r="Q555" s="19">
        <f>((VLOOKUP(ROUND($A555 + (Q$9/12),5),'main sheet'!$G:$M, 4, 0) - VLOOKUP(ROUND($A555 + (Q$9/12) + (1/12),5),'main sheet'!$G:$M, 4, 0)) / VLOOKUP(ROUND($A555,5),'main sheet'!$G:$M, 4, 0)) * Q$11</f>
        <v>3.827501559523919E-4</v>
      </c>
      <c r="R555" s="19">
        <f>((VLOOKUP(ROUND($A555 + (R$9/12),5),'main sheet'!$G:$M, 4, 0) - VLOOKUP(ROUND($A555 + (R$9/12) + (1/12),5),'main sheet'!$G:$M, 4, 0)) / VLOOKUP(ROUND($A555,5),'main sheet'!$G:$M, 4, 0)) * R$11</f>
        <v>3.8249690653413608E-4</v>
      </c>
      <c r="S555" s="19">
        <f>((VLOOKUP(ROUND($A555 + (S$9/12),5),'main sheet'!$G:$M, 4, 0) - VLOOKUP(ROUND($A555 + (S$9/12) + (1/12),5),'main sheet'!$G:$M, 4, 0)) / VLOOKUP(ROUND($A555,5),'main sheet'!$G:$M, 4, 0)) * S$11</f>
        <v>3.8224382468019565E-4</v>
      </c>
      <c r="T555" s="19">
        <f>((VLOOKUP(ROUND($A555 + (T$9/12),5),'main sheet'!$G:$M, 4, 0) - VLOOKUP(ROUND($A555 + (T$9/12) + (1/12),5),'main sheet'!$G:$M, 4, 0)) / VLOOKUP(ROUND($A555,5),'main sheet'!$G:$M, 4, 0)) * T$11</f>
        <v>3.8199091027970043E-4</v>
      </c>
      <c r="U555" s="19">
        <f>((VLOOKUP(ROUND($A555 + (U$9/12),5),'main sheet'!$G:$M, 4, 0) - VLOOKUP(ROUND($A555 + (U$9/12) + (1/12),5),'main sheet'!$G:$M, 4, 0)) / VLOOKUP(ROUND($A555,5),'main sheet'!$G:$M, 4, 0)) * U$11</f>
        <v>3.8173816322185369E-4</v>
      </c>
      <c r="V555" s="19">
        <f>((VLOOKUP(ROUND($A555 + (V$9/12),5),'main sheet'!$G:$M, 4, 0) - VLOOKUP(ROUND($A555 + (V$9/12) + (1/12),5),'main sheet'!$G:$M, 4, 0)) / VLOOKUP(ROUND($A555,5),'main sheet'!$G:$M, 4, 0)) * V$11</f>
        <v>3.8148558339593192E-4</v>
      </c>
      <c r="W555" s="19">
        <f>((VLOOKUP(ROUND($A555 + (W$9/12),5),'main sheet'!$G:$M, 4, 0) - VLOOKUP(ROUND($A555 + (W$9/12) + (1/12),5),'main sheet'!$G:$M, 4, 0)) / VLOOKUP(ROUND($A555,5),'main sheet'!$G:$M, 4, 0)) * W$11</f>
        <v>3.8123317069128492E-4</v>
      </c>
      <c r="X555" s="19">
        <f>((VLOOKUP(ROUND($A555 + (X$9/12),5),'main sheet'!$G:$M, 4, 0) - VLOOKUP(ROUND($A555 + (X$9/12) + (1/12),5),'main sheet'!$G:$M, 4, 0)) / VLOOKUP(ROUND($A555,5),'main sheet'!$G:$M, 4, 0)) * X$11</f>
        <v>4.0743793367770619E-4</v>
      </c>
      <c r="Y555" s="19">
        <f>((VLOOKUP(ROUND($A555 + (Y$9/12),5),'main sheet'!$G:$M, 4, 0) - VLOOKUP(ROUND($A555 + (Y$9/12) + (1/12),5),'main sheet'!$G:$M, 4, 0)) / VLOOKUP(ROUND($A555,5),'main sheet'!$G:$M, 4, 0)) * Y$11</f>
        <v>4.0716834941216231E-4</v>
      </c>
      <c r="Z555" s="19">
        <f>((VLOOKUP(ROUND($A555 + (Z$9/12),5),'main sheet'!$G:$M, 4, 0) - VLOOKUP(ROUND($A555 + (Z$9/12) + (1/12),5),'main sheet'!$G:$M, 4, 0)) / VLOOKUP(ROUND($A555,5),'main sheet'!$G:$M, 4, 0)) * Z$11</f>
        <v>4.0689894351900408E-4</v>
      </c>
      <c r="AA555" s="19">
        <f>((VLOOKUP(ROUND($A555 + (AA$9/12),5),'main sheet'!$G:$M, 4, 0) - VLOOKUP(ROUND($A555 + (AA$9/12) + (1/12),5),'main sheet'!$G:$M, 4, 0)) / VLOOKUP(ROUND($A555,5),'main sheet'!$G:$M, 4, 0)) * AA$11</f>
        <v>4.0662971588021008E-4</v>
      </c>
      <c r="AB555" s="19">
        <f>((VLOOKUP(ROUND($A555 + (AB$9/12),5),'main sheet'!$G:$M, 4, 0) - VLOOKUP(ROUND($A555 + (AB$9/12) + (1/12),5),'main sheet'!$G:$M, 4, 0)) / VLOOKUP(ROUND($A555,5),'main sheet'!$G:$M, 4, 0)) * AB$11</f>
        <v>4.06360666377837E-4</v>
      </c>
      <c r="AC555" s="19">
        <f>((VLOOKUP(ROUND($A555 + (AC$9/12),5),'main sheet'!$G:$M, 4, 0) - VLOOKUP(ROUND($A555 + (AC$9/12) + (1/12),5),'main sheet'!$G:$M, 4, 0)) / VLOOKUP(ROUND($A555,5),'main sheet'!$G:$M, 4, 0)) * AC$11</f>
        <v>4.0609179489401972E-4</v>
      </c>
      <c r="AD555" s="19">
        <f>((VLOOKUP(ROUND($A555 + (AD$9/12),5),'main sheet'!$G:$M, 4, 0) - VLOOKUP(ROUND($A555 + (AD$9/12) + (1/12),5),'main sheet'!$G:$M, 4, 0)) / VLOOKUP(ROUND($A555,5),'main sheet'!$G:$M, 4, 0)) * AD$11</f>
        <v>4.0582310131097082E-4</v>
      </c>
      <c r="AE555" s="19">
        <f>((VLOOKUP(ROUND($A555 + (AE$9/12),5),'main sheet'!$G:$M, 4, 0) - VLOOKUP(ROUND($A555 + (AE$9/12) + (1/12),5),'main sheet'!$G:$M, 4, 0)) / VLOOKUP(ROUND($A555,5),'main sheet'!$G:$M, 4, 0)) * AE$11</f>
        <v>4.0555458551098098E-4</v>
      </c>
      <c r="AF555" s="19">
        <f>((VLOOKUP(ROUND($A555 + (AF$9/12),5),'main sheet'!$G:$M, 4, 0) - VLOOKUP(ROUND($A555 + (AF$9/12) + (1/12),5),'main sheet'!$G:$M, 4, 0)) / VLOOKUP(ROUND($A555,5),'main sheet'!$G:$M, 4, 0)) * AF$11</f>
        <v>4.0528624737641881E-4</v>
      </c>
      <c r="AH555" s="18">
        <f t="shared" si="16"/>
        <v>45.166666666666664</v>
      </c>
      <c r="AI555" s="19">
        <f t="shared" si="17"/>
        <v>1.1500350672917378E-2</v>
      </c>
    </row>
    <row r="556" spans="1:35" x14ac:dyDescent="0.3">
      <c r="A556" s="19">
        <v>45.25</v>
      </c>
      <c r="C556" s="19">
        <f>((VLOOKUP(ROUND($A556 + (C$9/12),5),'main sheet'!$G:$M, 4, 0) - VLOOKUP(ROUND($A556 + (C$9/12) + (1/12),5),'main sheet'!$G:$M, 4, 0)) / VLOOKUP(ROUND($A556,5),'main sheet'!$G:$M, 4, 0)) * C$11</f>
        <v>3.6297084173008077E-4</v>
      </c>
      <c r="D556" s="19">
        <f>((VLOOKUP(ROUND($A556 + (D$9/12),5),'main sheet'!$G:$M, 4, 0) - VLOOKUP(ROUND($A556 + (D$9/12) + (1/12),5),'main sheet'!$G:$M, 4, 0)) / VLOOKUP(ROUND($A556,5),'main sheet'!$G:$M, 4, 0)) * D$11</f>
        <v>3.6261872437171353E-4</v>
      </c>
      <c r="E556" s="19">
        <f>((VLOOKUP(ROUND($A556 + (E$9/12),5),'main sheet'!$G:$M, 4, 0) - VLOOKUP(ROUND($A556 + (E$9/12) + (1/12),5),'main sheet'!$G:$M, 4, 0)) / VLOOKUP(ROUND($A556,5),'main sheet'!$G:$M, 4, 0)) * E$11</f>
        <v>3.622669486019158E-4</v>
      </c>
      <c r="F556" s="19">
        <f>((VLOOKUP(ROUND($A556 + (F$9/12),5),'main sheet'!$G:$M, 4, 0) - VLOOKUP(ROUND($A556 + (F$9/12) + (1/12),5),'main sheet'!$G:$M, 4, 0)) / VLOOKUP(ROUND($A556,5),'main sheet'!$G:$M, 4, 0)) * F$11</f>
        <v>3.6191551408931293E-4</v>
      </c>
      <c r="G556" s="19">
        <f>((VLOOKUP(ROUND($A556 + (G$9/12),5),'main sheet'!$G:$M, 4, 0) - VLOOKUP(ROUND($A556 + (G$9/12) + (1/12),5),'main sheet'!$G:$M, 4, 0)) / VLOOKUP(ROUND($A556,5),'main sheet'!$G:$M, 4, 0)) * G$11</f>
        <v>3.6156442050238501E-4</v>
      </c>
      <c r="H556" s="19">
        <f>((VLOOKUP(ROUND($A556 + (H$9/12),5),'main sheet'!$G:$M, 4, 0) - VLOOKUP(ROUND($A556 + (H$9/12) + (1/12),5),'main sheet'!$G:$M, 4, 0)) / VLOOKUP(ROUND($A556,5),'main sheet'!$G:$M, 4, 0)) * H$11</f>
        <v>3.6121366751086742E-4</v>
      </c>
      <c r="I556" s="19">
        <f>((VLOOKUP(ROUND($A556 + (I$9/12),5),'main sheet'!$G:$M, 4, 0) - VLOOKUP(ROUND($A556 + (I$9/12) + (1/12),5),'main sheet'!$G:$M, 4, 0)) / VLOOKUP(ROUND($A556,5),'main sheet'!$G:$M, 4, 0)) * I$11</f>
        <v>3.6086325478434879E-4</v>
      </c>
      <c r="J556" s="19">
        <f>((VLOOKUP(ROUND($A556 + (J$9/12),5),'main sheet'!$G:$M, 4, 0) - VLOOKUP(ROUND($A556 + (J$9/12) + (1/12),5),'main sheet'!$G:$M, 4, 0)) / VLOOKUP(ROUND($A556,5),'main sheet'!$G:$M, 4, 0)) * J$11</f>
        <v>3.6051318199227316E-4</v>
      </c>
      <c r="K556" s="19">
        <f>((VLOOKUP(ROUND($A556 + (K$9/12),5),'main sheet'!$G:$M, 4, 0) - VLOOKUP(ROUND($A556 + (K$9/12) + (1/12),5),'main sheet'!$G:$M, 4, 0)) / VLOOKUP(ROUND($A556,5),'main sheet'!$G:$M, 4, 0)) * K$11</f>
        <v>3.8322810316238309E-4</v>
      </c>
      <c r="L556" s="19">
        <f>((VLOOKUP(ROUND($A556 + (L$9/12),5),'main sheet'!$G:$M, 4, 0) - VLOOKUP(ROUND($A556 + (L$9/12) + (1/12),5),'main sheet'!$G:$M, 4, 0)) / VLOOKUP(ROUND($A556,5),'main sheet'!$G:$M, 4, 0)) * L$11</f>
        <v>3.8285633427143117E-4</v>
      </c>
      <c r="M556" s="19">
        <f>((VLOOKUP(ROUND($A556 + (M$9/12),5),'main sheet'!$G:$M, 4, 0) - VLOOKUP(ROUND($A556 + (M$9/12) + (1/12),5),'main sheet'!$G:$M, 4, 0)) / VLOOKUP(ROUND($A556,5),'main sheet'!$G:$M, 4, 0)) * M$11</f>
        <v>3.839043975867494E-4</v>
      </c>
      <c r="N556" s="19">
        <f>((VLOOKUP(ROUND($A556 + (N$9/12),5),'main sheet'!$G:$M, 4, 0) - VLOOKUP(ROUND($A556 + (N$9/12) + (1/12),5),'main sheet'!$G:$M, 4, 0)) / VLOOKUP(ROUND($A556,5),'main sheet'!$G:$M, 4, 0)) * N$11</f>
        <v>3.8365038445613997E-4</v>
      </c>
      <c r="O556" s="19">
        <f>((VLOOKUP(ROUND($A556 + (O$9/12),5),'main sheet'!$G:$M, 4, 0) - VLOOKUP(ROUND($A556 + (O$9/12) + (1/12),5),'main sheet'!$G:$M, 4, 0)) / VLOOKUP(ROUND($A556,5),'main sheet'!$G:$M, 4, 0)) * O$11</f>
        <v>3.8339653939516182E-4</v>
      </c>
      <c r="P556" s="19">
        <f>((VLOOKUP(ROUND($A556 + (P$9/12),5),'main sheet'!$G:$M, 4, 0) - VLOOKUP(ROUND($A556 + (P$9/12) + (1/12),5),'main sheet'!$G:$M, 4, 0)) / VLOOKUP(ROUND($A556,5),'main sheet'!$G:$M, 4, 0)) * P$11</f>
        <v>3.8314286229261036E-4</v>
      </c>
      <c r="Q556" s="19">
        <f>((VLOOKUP(ROUND($A556 + (Q$9/12),5),'main sheet'!$G:$M, 4, 0) - VLOOKUP(ROUND($A556 + (Q$9/12) + (1/12),5),'main sheet'!$G:$M, 4, 0)) / VLOOKUP(ROUND($A556,5),'main sheet'!$G:$M, 4, 0)) * Q$11</f>
        <v>3.8288935303735469E-4</v>
      </c>
      <c r="R556" s="19">
        <f>((VLOOKUP(ROUND($A556 + (R$9/12),5),'main sheet'!$G:$M, 4, 0) - VLOOKUP(ROUND($A556 + (R$9/12) + (1/12),5),'main sheet'!$G:$M, 4, 0)) / VLOOKUP(ROUND($A556,5),'main sheet'!$G:$M, 4, 0)) * R$11</f>
        <v>3.826360115183375E-4</v>
      </c>
      <c r="S556" s="19">
        <f>((VLOOKUP(ROUND($A556 + (S$9/12),5),'main sheet'!$G:$M, 4, 0) - VLOOKUP(ROUND($A556 + (S$9/12) + (1/12),5),'main sheet'!$G:$M, 4, 0)) / VLOOKUP(ROUND($A556,5),'main sheet'!$G:$M, 4, 0)) * S$11</f>
        <v>3.823828376245748E-4</v>
      </c>
      <c r="T556" s="19">
        <f>((VLOOKUP(ROUND($A556 + (T$9/12),5),'main sheet'!$G:$M, 4, 0) - VLOOKUP(ROUND($A556 + (T$9/12) + (1/12),5),'main sheet'!$G:$M, 4, 0)) / VLOOKUP(ROUND($A556,5),'main sheet'!$G:$M, 4, 0)) * T$11</f>
        <v>3.8212983124515614E-4</v>
      </c>
      <c r="U556" s="19">
        <f>((VLOOKUP(ROUND($A556 + (U$9/12),5),'main sheet'!$G:$M, 4, 0) - VLOOKUP(ROUND($A556 + (U$9/12) + (1/12),5),'main sheet'!$G:$M, 4, 0)) / VLOOKUP(ROUND($A556,5),'main sheet'!$G:$M, 4, 0)) * U$11</f>
        <v>3.8187699226924449E-4</v>
      </c>
      <c r="V556" s="19">
        <f>((VLOOKUP(ROUND($A556 + (V$9/12),5),'main sheet'!$G:$M, 4, 0) - VLOOKUP(ROUND($A556 + (V$9/12) + (1/12),5),'main sheet'!$G:$M, 4, 0)) / VLOOKUP(ROUND($A556,5),'main sheet'!$G:$M, 4, 0)) * V$11</f>
        <v>3.8162432058607608E-4</v>
      </c>
      <c r="W556" s="19">
        <f>((VLOOKUP(ROUND($A556 + (W$9/12),5),'main sheet'!$G:$M, 4, 0) - VLOOKUP(ROUND($A556 + (W$9/12) + (1/12),5),'main sheet'!$G:$M, 4, 0)) / VLOOKUP(ROUND($A556,5),'main sheet'!$G:$M, 4, 0)) * W$11</f>
        <v>4.0785596997974934E-4</v>
      </c>
      <c r="X556" s="19">
        <f>((VLOOKUP(ROUND($A556 + (X$9/12),5),'main sheet'!$G:$M, 4, 0) - VLOOKUP(ROUND($A556 + (X$9/12) + (1/12),5),'main sheet'!$G:$M, 4, 0)) / VLOOKUP(ROUND($A556,5),'main sheet'!$G:$M, 4, 0)) * X$11</f>
        <v>4.0758610911745258E-4</v>
      </c>
      <c r="Y556" s="19">
        <f>((VLOOKUP(ROUND($A556 + (Y$9/12),5),'main sheet'!$G:$M, 4, 0) - VLOOKUP(ROUND($A556 + (Y$9/12) + (1/12),5),'main sheet'!$G:$M, 4, 0)) / VLOOKUP(ROUND($A556,5),'main sheet'!$G:$M, 4, 0)) * Y$11</f>
        <v>4.0731642681055366E-4</v>
      </c>
      <c r="Z556" s="19">
        <f>((VLOOKUP(ROUND($A556 + (Z$9/12),5),'main sheet'!$G:$M, 4, 0) - VLOOKUP(ROUND($A556 + (Z$9/12) + (1/12),5),'main sheet'!$G:$M, 4, 0)) / VLOOKUP(ROUND($A556,5),'main sheet'!$G:$M, 4, 0)) * Z$11</f>
        <v>4.0704692294091016E-4</v>
      </c>
      <c r="AA556" s="19">
        <f>((VLOOKUP(ROUND($A556 + (AA$9/12),5),'main sheet'!$G:$M, 4, 0) - VLOOKUP(ROUND($A556 + (AA$9/12) + (1/12),5),'main sheet'!$G:$M, 4, 0)) / VLOOKUP(ROUND($A556,5),'main sheet'!$G:$M, 4, 0)) * AA$11</f>
        <v>4.0677759739045783E-4</v>
      </c>
      <c r="AB556" s="19">
        <f>((VLOOKUP(ROUND($A556 + (AB$9/12),5),'main sheet'!$G:$M, 4, 0) - VLOOKUP(ROUND($A556 + (AB$9/12) + (1/12),5),'main sheet'!$G:$M, 4, 0)) / VLOOKUP(ROUND($A556,5),'main sheet'!$G:$M, 4, 0)) * AB$11</f>
        <v>4.0650845004121038E-4</v>
      </c>
      <c r="AC556" s="19">
        <f>((VLOOKUP(ROUND($A556 + (AC$9/12),5),'main sheet'!$G:$M, 4, 0) - VLOOKUP(ROUND($A556 + (AC$9/12) + (1/12),5),'main sheet'!$G:$M, 4, 0)) / VLOOKUP(ROUND($A556,5),'main sheet'!$G:$M, 4, 0)) * AC$11</f>
        <v>4.0623948077525974E-4</v>
      </c>
      <c r="AD556" s="19">
        <f>((VLOOKUP(ROUND($A556 + (AD$9/12),5),'main sheet'!$G:$M, 4, 0) - VLOOKUP(ROUND($A556 + (AD$9/12) + (1/12),5),'main sheet'!$G:$M, 4, 0)) / VLOOKUP(ROUND($A556,5),'main sheet'!$G:$M, 4, 0)) * AD$11</f>
        <v>4.0597068947477579E-4</v>
      </c>
      <c r="AE556" s="19">
        <f>((VLOOKUP(ROUND($A556 + (AE$9/12),5),'main sheet'!$G:$M, 4, 0) - VLOOKUP(ROUND($A556 + (AE$9/12) + (1/12),5),'main sheet'!$G:$M, 4, 0)) / VLOOKUP(ROUND($A556,5),'main sheet'!$G:$M, 4, 0)) * AE$11</f>
        <v>4.0570207602200637E-4</v>
      </c>
      <c r="AF556" s="19">
        <f>((VLOOKUP(ROUND($A556 + (AF$9/12),5),'main sheet'!$G:$M, 4, 0) - VLOOKUP(ROUND($A556 + (AF$9/12) + (1/12),5),'main sheet'!$G:$M, 4, 0)) / VLOOKUP(ROUND($A556,5),'main sheet'!$G:$M, 4, 0)) * AF$11</f>
        <v>4.0543364029927727E-4</v>
      </c>
      <c r="AH556" s="18">
        <f t="shared" si="16"/>
        <v>45.25</v>
      </c>
      <c r="AI556" s="19">
        <f t="shared" si="17"/>
        <v>1.155408188387977E-2</v>
      </c>
    </row>
    <row r="557" spans="1:35" x14ac:dyDescent="0.3">
      <c r="A557" s="19">
        <v>45.333333333333336</v>
      </c>
      <c r="C557" s="19">
        <f>((VLOOKUP(ROUND($A557 + (C$9/12),5),'main sheet'!$G:$M, 4, 0) - VLOOKUP(ROUND($A557 + (C$9/12) + (1/12),5),'main sheet'!$G:$M, 4, 0)) / VLOOKUP(ROUND($A557,5),'main sheet'!$G:$M, 4, 0)) * C$11</f>
        <v>3.6310289357508054E-4</v>
      </c>
      <c r="D557" s="19">
        <f>((VLOOKUP(ROUND($A557 + (D$9/12),5),'main sheet'!$G:$M, 4, 0) - VLOOKUP(ROUND($A557 + (D$9/12) + (1/12),5),'main sheet'!$G:$M, 4, 0)) / VLOOKUP(ROUND($A557,5),'main sheet'!$G:$M, 4, 0)) * D$11</f>
        <v>3.6275064811361286E-4</v>
      </c>
      <c r="E557" s="19">
        <f>((VLOOKUP(ROUND($A557 + (E$9/12),5),'main sheet'!$G:$M, 4, 0) - VLOOKUP(ROUND($A557 + (E$9/12) + (1/12),5),'main sheet'!$G:$M, 4, 0)) / VLOOKUP(ROUND($A557,5),'main sheet'!$G:$M, 4, 0)) * E$11</f>
        <v>3.6239874436498723E-4</v>
      </c>
      <c r="F557" s="19">
        <f>((VLOOKUP(ROUND($A557 + (F$9/12),5),'main sheet'!$G:$M, 4, 0) - VLOOKUP(ROUND($A557 + (F$9/12) + (1/12),5),'main sheet'!$G:$M, 4, 0)) / VLOOKUP(ROUND($A557,5),'main sheet'!$G:$M, 4, 0)) * F$11</f>
        <v>3.6204718199724111E-4</v>
      </c>
      <c r="G557" s="19">
        <f>((VLOOKUP(ROUND($A557 + (G$9/12),5),'main sheet'!$G:$M, 4, 0) - VLOOKUP(ROUND($A557 + (G$9/12) + (1/12),5),'main sheet'!$G:$M, 4, 0)) / VLOOKUP(ROUND($A557,5),'main sheet'!$G:$M, 4, 0)) * G$11</f>
        <v>3.6169596067966899E-4</v>
      </c>
      <c r="H557" s="19">
        <f>((VLOOKUP(ROUND($A557 + (H$9/12),5),'main sheet'!$G:$M, 4, 0) - VLOOKUP(ROUND($A557 + (H$9/12) + (1/12),5),'main sheet'!$G:$M, 4, 0)) / VLOOKUP(ROUND($A557,5),'main sheet'!$G:$M, 4, 0)) * H$11</f>
        <v>3.6134508008141833E-4</v>
      </c>
      <c r="I557" s="19">
        <f>((VLOOKUP(ROUND($A557 + (I$9/12),5),'main sheet'!$G:$M, 4, 0) - VLOOKUP(ROUND($A557 + (I$9/12) + (1/12),5),'main sheet'!$G:$M, 4, 0)) / VLOOKUP(ROUND($A557,5),'main sheet'!$G:$M, 4, 0)) * I$11</f>
        <v>3.609945398714917E-4</v>
      </c>
      <c r="J557" s="19">
        <f>((VLOOKUP(ROUND($A557 + (J$9/12),5),'main sheet'!$G:$M, 4, 0) - VLOOKUP(ROUND($A557 + (J$9/12) + (1/12),5),'main sheet'!$G:$M, 4, 0)) / VLOOKUP(ROUND($A557,5),'main sheet'!$G:$M, 4, 0)) * J$11</f>
        <v>3.837397900471061E-4</v>
      </c>
      <c r="K557" s="19">
        <f>((VLOOKUP(ROUND($A557 + (K$9/12),5),'main sheet'!$G:$M, 4, 0) - VLOOKUP(ROUND($A557 + (K$9/12) + (1/12),5),'main sheet'!$G:$M, 4, 0)) / VLOOKUP(ROUND($A557,5),'main sheet'!$G:$M, 4, 0)) * K$11</f>
        <v>3.833675247696312E-4</v>
      </c>
      <c r="L557" s="19">
        <f>((VLOOKUP(ROUND($A557 + (L$9/12),5),'main sheet'!$G:$M, 4, 0) - VLOOKUP(ROUND($A557 + (L$9/12) + (1/12),5),'main sheet'!$G:$M, 4, 0)) / VLOOKUP(ROUND($A557,5),'main sheet'!$G:$M, 4, 0)) * L$11</f>
        <v>3.829956206260298E-4</v>
      </c>
      <c r="M557" s="19">
        <f>((VLOOKUP(ROUND($A557 + (M$9/12),5),'main sheet'!$G:$M, 4, 0) - VLOOKUP(ROUND($A557 + (M$9/12) + (1/12),5),'main sheet'!$G:$M, 4, 0)) / VLOOKUP(ROUND($A557,5),'main sheet'!$G:$M, 4, 0)) * M$11</f>
        <v>3.8404406523559736E-4</v>
      </c>
      <c r="N557" s="19">
        <f>((VLOOKUP(ROUND($A557 + (N$9/12),5),'main sheet'!$G:$M, 4, 0) - VLOOKUP(ROUND($A557 + (N$9/12) + (1/12),5),'main sheet'!$G:$M, 4, 0)) / VLOOKUP(ROUND($A557,5),'main sheet'!$G:$M, 4, 0)) * N$11</f>
        <v>3.8378995969287453E-4</v>
      </c>
      <c r="O557" s="19">
        <f>((VLOOKUP(ROUND($A557 + (O$9/12),5),'main sheet'!$G:$M, 4, 0) - VLOOKUP(ROUND($A557 + (O$9/12) + (1/12),5),'main sheet'!$G:$M, 4, 0)) / VLOOKUP(ROUND($A557,5),'main sheet'!$G:$M, 4, 0)) * O$11</f>
        <v>3.8353602228092816E-4</v>
      </c>
      <c r="P557" s="19">
        <f>((VLOOKUP(ROUND($A557 + (P$9/12),5),'main sheet'!$G:$M, 4, 0) - VLOOKUP(ROUND($A557 + (P$9/12) + (1/12),5),'main sheet'!$G:$M, 4, 0)) / VLOOKUP(ROUND($A557,5),'main sheet'!$G:$M, 4, 0)) * P$11</f>
        <v>3.8328225288851306E-4</v>
      </c>
      <c r="Q557" s="19">
        <f>((VLOOKUP(ROUND($A557 + (Q$9/12),5),'main sheet'!$G:$M, 4, 0) - VLOOKUP(ROUND($A557 + (Q$9/12) + (1/12),5),'main sheet'!$G:$M, 4, 0)) / VLOOKUP(ROUND($A557,5),'main sheet'!$G:$M, 4, 0)) * Q$11</f>
        <v>3.8302865140445814E-4</v>
      </c>
      <c r="R557" s="19">
        <f>((VLOOKUP(ROUND($A557 + (R$9/12),5),'main sheet'!$G:$M, 4, 0) - VLOOKUP(ROUND($A557 + (R$9/12) + (1/12),5),'main sheet'!$G:$M, 4, 0)) / VLOOKUP(ROUND($A557,5),'main sheet'!$G:$M, 4, 0)) * R$11</f>
        <v>3.8277521771766542E-4</v>
      </c>
      <c r="S557" s="19">
        <f>((VLOOKUP(ROUND($A557 + (S$9/12),5),'main sheet'!$G:$M, 4, 0) - VLOOKUP(ROUND($A557 + (S$9/12) + (1/12),5),'main sheet'!$G:$M, 4, 0)) / VLOOKUP(ROUND($A557,5),'main sheet'!$G:$M, 4, 0)) * S$11</f>
        <v>3.8252195171711075E-4</v>
      </c>
      <c r="T557" s="19">
        <f>((VLOOKUP(ROUND($A557 + (T$9/12),5),'main sheet'!$G:$M, 4, 0) - VLOOKUP(ROUND($A557 + (T$9/12) + (1/12),5),'main sheet'!$G:$M, 4, 0)) / VLOOKUP(ROUND($A557,5),'main sheet'!$G:$M, 4, 0)) * T$11</f>
        <v>3.8226885329184322E-4</v>
      </c>
      <c r="U557" s="19">
        <f>((VLOOKUP(ROUND($A557 + (U$9/12),5),'main sheet'!$G:$M, 4, 0) - VLOOKUP(ROUND($A557 + (U$9/12) + (1/12),5),'main sheet'!$G:$M, 4, 0)) / VLOOKUP(ROUND($A557,5),'main sheet'!$G:$M, 4, 0)) * U$11</f>
        <v>3.8201592233098555E-4</v>
      </c>
      <c r="V557" s="19">
        <f>((VLOOKUP(ROUND($A557 + (V$9/12),5),'main sheet'!$G:$M, 4, 0) - VLOOKUP(ROUND($A557 + (V$9/12) + (1/12),5),'main sheet'!$G:$M, 4, 0)) / VLOOKUP(ROUND($A557,5),'main sheet'!$G:$M, 4, 0)) * V$11</f>
        <v>4.0827448919065953E-4</v>
      </c>
      <c r="W557" s="19">
        <f>((VLOOKUP(ROUND($A557 + (W$9/12),5),'main sheet'!$G:$M, 4, 0) - VLOOKUP(ROUND($A557 + (W$9/12) + (1/12),5),'main sheet'!$G:$M, 4, 0)) / VLOOKUP(ROUND($A557,5),'main sheet'!$G:$M, 4, 0)) * W$11</f>
        <v>4.080043514120897E-4</v>
      </c>
      <c r="X557" s="19">
        <f>((VLOOKUP(ROUND($A557 + (X$9/12),5),'main sheet'!$G:$M, 4, 0) - VLOOKUP(ROUND($A557 + (X$9/12) + (1/12),5),'main sheet'!$G:$M, 4, 0)) / VLOOKUP(ROUND($A557,5),'main sheet'!$G:$M, 4, 0)) * X$11</f>
        <v>4.0773439237214143E-4</v>
      </c>
      <c r="Y557" s="19">
        <f>((VLOOKUP(ROUND($A557 + (Y$9/12),5),'main sheet'!$G:$M, 4, 0) - VLOOKUP(ROUND($A557 + (Y$9/12) + (1/12),5),'main sheet'!$G:$M, 4, 0)) / VLOOKUP(ROUND($A557,5),'main sheet'!$G:$M, 4, 0)) * Y$11</f>
        <v>4.0746461195255098E-4</v>
      </c>
      <c r="Z557" s="19">
        <f>((VLOOKUP(ROUND($A557 + (Z$9/12),5),'main sheet'!$G:$M, 4, 0) - VLOOKUP(ROUND($A557 + (Z$9/12) + (1/12),5),'main sheet'!$G:$M, 4, 0)) / VLOOKUP(ROUND($A557,5),'main sheet'!$G:$M, 4, 0)) * Z$11</f>
        <v>4.0719501003513294E-4</v>
      </c>
      <c r="AA557" s="19">
        <f>((VLOOKUP(ROUND($A557 + (AA$9/12),5),'main sheet'!$G:$M, 4, 0) - VLOOKUP(ROUND($A557 + (AA$9/12) + (1/12),5),'main sheet'!$G:$M, 4, 0)) / VLOOKUP(ROUND($A557,5),'main sheet'!$G:$M, 4, 0)) * AA$11</f>
        <v>4.0692558650178007E-4</v>
      </c>
      <c r="AB557" s="19">
        <f>((VLOOKUP(ROUND($A557 + (AB$9/12),5),'main sheet'!$G:$M, 4, 0) - VLOOKUP(ROUND($A557 + (AB$9/12) + (1/12),5),'main sheet'!$G:$M, 4, 0)) / VLOOKUP(ROUND($A557,5),'main sheet'!$G:$M, 4, 0)) * AB$11</f>
        <v>4.0665634123446313E-4</v>
      </c>
      <c r="AC557" s="19">
        <f>((VLOOKUP(ROUND($A557 + (AC$9/12),5),'main sheet'!$G:$M, 4, 0) - VLOOKUP(ROUND($A557 + (AC$9/12) + (1/12),5),'main sheet'!$G:$M, 4, 0)) / VLOOKUP(ROUND($A557,5),'main sheet'!$G:$M, 4, 0)) * AC$11</f>
        <v>4.0638727411523124E-4</v>
      </c>
      <c r="AD557" s="19">
        <f>((VLOOKUP(ROUND($A557 + (AD$9/12),5),'main sheet'!$G:$M, 4, 0) - VLOOKUP(ROUND($A557 + (AD$9/12) + (1/12),5),'main sheet'!$G:$M, 4, 0)) / VLOOKUP(ROUND($A557,5),'main sheet'!$G:$M, 4, 0)) * AD$11</f>
        <v>4.061183850262114E-4</v>
      </c>
      <c r="AE557" s="19">
        <f>((VLOOKUP(ROUND($A557 + (AE$9/12),5),'main sheet'!$G:$M, 4, 0) - VLOOKUP(ROUND($A557 + (AE$9/12) + (1/12),5),'main sheet'!$G:$M, 4, 0)) / VLOOKUP(ROUND($A557,5),'main sheet'!$G:$M, 4, 0)) * AE$11</f>
        <v>4.0584967384960856E-4</v>
      </c>
      <c r="AF557" s="19">
        <f>((VLOOKUP(ROUND($A557 + (AF$9/12),5),'main sheet'!$G:$M, 4, 0) - VLOOKUP(ROUND($A557 + (AF$9/12) + (1/12),5),'main sheet'!$G:$M, 4, 0)) / VLOOKUP(ROUND($A557,5),'main sheet'!$G:$M, 4, 0)) * AF$11</f>
        <v>4.0558114046770574E-4</v>
      </c>
      <c r="AH557" s="18">
        <f t="shared" si="16"/>
        <v>45.333333333333336</v>
      </c>
      <c r="AI557" s="19">
        <f t="shared" si="17"/>
        <v>1.1607892136843817E-2</v>
      </c>
    </row>
    <row r="558" spans="1:35" x14ac:dyDescent="0.3">
      <c r="A558" s="19">
        <v>45.416666666666664</v>
      </c>
      <c r="C558" s="19">
        <f>((VLOOKUP(ROUND($A558 + (C$9/12),5),'main sheet'!$G:$M, 4, 0) - VLOOKUP(ROUND($A558 + (C$9/12) + (1/12),5),'main sheet'!$G:$M, 4, 0)) / VLOOKUP(ROUND($A558,5),'main sheet'!$G:$M, 4, 0)) * C$11</f>
        <v>3.6323504153834904E-4</v>
      </c>
      <c r="D558" s="19">
        <f>((VLOOKUP(ROUND($A558 + (D$9/12),5),'main sheet'!$G:$M, 4, 0) - VLOOKUP(ROUND($A558 + (D$9/12) + (1/12),5),'main sheet'!$G:$M, 4, 0)) / VLOOKUP(ROUND($A558,5),'main sheet'!$G:$M, 4, 0)) * D$11</f>
        <v>3.6288266788053682E-4</v>
      </c>
      <c r="E558" s="19">
        <f>((VLOOKUP(ROUND($A558 + (E$9/12),5),'main sheet'!$G:$M, 4, 0) - VLOOKUP(ROUND($A558 + (E$9/12) + (1/12),5),'main sheet'!$G:$M, 4, 0)) / VLOOKUP(ROUND($A558,5),'main sheet'!$G:$M, 4, 0)) * E$11</f>
        <v>3.6253063605946184E-4</v>
      </c>
      <c r="F558" s="19">
        <f>((VLOOKUP(ROUND($A558 + (F$9/12),5),'main sheet'!$G:$M, 4, 0) - VLOOKUP(ROUND($A558 + (F$9/12) + (1/12),5),'main sheet'!$G:$M, 4, 0)) / VLOOKUP(ROUND($A558,5),'main sheet'!$G:$M, 4, 0)) * F$11</f>
        <v>3.6217894574397679E-4</v>
      </c>
      <c r="G558" s="19">
        <f>((VLOOKUP(ROUND($A558 + (G$9/12),5),'main sheet'!$G:$M, 4, 0) - VLOOKUP(ROUND($A558 + (G$9/12) + (1/12),5),'main sheet'!$G:$M, 4, 0)) / VLOOKUP(ROUND($A558,5),'main sheet'!$G:$M, 4, 0)) * G$11</f>
        <v>3.6182759660278747E-4</v>
      </c>
      <c r="H558" s="19">
        <f>((VLOOKUP(ROUND($A558 + (H$9/12),5),'main sheet'!$G:$M, 4, 0) - VLOOKUP(ROUND($A558 + (H$9/12) + (1/12),5),'main sheet'!$G:$M, 4, 0)) / VLOOKUP(ROUND($A558,5),'main sheet'!$G:$M, 4, 0)) * H$11</f>
        <v>3.6147658830445458E-4</v>
      </c>
      <c r="I558" s="19">
        <f>((VLOOKUP(ROUND($A558 + (I$9/12),5),'main sheet'!$G:$M, 4, 0) - VLOOKUP(ROUND($A558 + (I$9/12) + (1/12),5),'main sheet'!$G:$M, 4, 0)) / VLOOKUP(ROUND($A558,5),'main sheet'!$G:$M, 4, 0)) * I$11</f>
        <v>3.8425221099542162E-4</v>
      </c>
      <c r="J558" s="19">
        <f>((VLOOKUP(ROUND($A558 + (J$9/12),5),'main sheet'!$G:$M, 4, 0) - VLOOKUP(ROUND($A558 + (J$9/12) + (1/12),5),'main sheet'!$G:$M, 4, 0)) / VLOOKUP(ROUND($A558,5),'main sheet'!$G:$M, 4, 0)) * J$11</f>
        <v>3.8387944861930994E-4</v>
      </c>
      <c r="K558" s="19">
        <f>((VLOOKUP(ROUND($A558 + (K$9/12),5),'main sheet'!$G:$M, 4, 0) - VLOOKUP(ROUND($A558 + (K$9/12) + (1/12),5),'main sheet'!$G:$M, 4, 0)) / VLOOKUP(ROUND($A558,5),'main sheet'!$G:$M, 4, 0)) * K$11</f>
        <v>3.8350704785930631E-4</v>
      </c>
      <c r="L558" s="19">
        <f>((VLOOKUP(ROUND($A558 + (L$9/12),5),'main sheet'!$G:$M, 4, 0) - VLOOKUP(ROUND($A558 + (L$9/12) + (1/12),5),'main sheet'!$G:$M, 4, 0)) / VLOOKUP(ROUND($A558,5),'main sheet'!$G:$M, 4, 0)) * L$11</f>
        <v>3.8313500836460756E-4</v>
      </c>
      <c r="M558" s="19">
        <f>((VLOOKUP(ROUND($A558 + (M$9/12),5),'main sheet'!$G:$M, 4, 0) - VLOOKUP(ROUND($A558 + (M$9/12) + (1/12),5),'main sheet'!$G:$M, 4, 0)) / VLOOKUP(ROUND($A558,5),'main sheet'!$G:$M, 4, 0)) * M$11</f>
        <v>3.8418383454596154E-4</v>
      </c>
      <c r="N558" s="19">
        <f>((VLOOKUP(ROUND($A558 + (N$9/12),5),'main sheet'!$G:$M, 4, 0) - VLOOKUP(ROUND($A558 + (N$9/12) + (1/12),5),'main sheet'!$G:$M, 4, 0)) / VLOOKUP(ROUND($A558,5),'main sheet'!$G:$M, 4, 0)) * N$11</f>
        <v>3.8392963652386023E-4</v>
      </c>
      <c r="O558" s="19">
        <f>((VLOOKUP(ROUND($A558 + (O$9/12),5),'main sheet'!$G:$M, 4, 0) - VLOOKUP(ROUND($A558 + (O$9/12) + (1/12),5),'main sheet'!$G:$M, 4, 0)) / VLOOKUP(ROUND($A558,5),'main sheet'!$G:$M, 4, 0)) * O$11</f>
        <v>3.8367560669372498E-4</v>
      </c>
      <c r="P558" s="19">
        <f>((VLOOKUP(ROUND($A558 + (P$9/12),5),'main sheet'!$G:$M, 4, 0) - VLOOKUP(ROUND($A558 + (P$9/12) + (1/12),5),'main sheet'!$G:$M, 4, 0)) / VLOOKUP(ROUND($A558,5),'main sheet'!$G:$M, 4, 0)) * P$11</f>
        <v>3.8342174494427022E-4</v>
      </c>
      <c r="Q558" s="19">
        <f>((VLOOKUP(ROUND($A558 + (Q$9/12),5),'main sheet'!$G:$M, 4, 0) - VLOOKUP(ROUND($A558 + (Q$9/12) + (1/12),5),'main sheet'!$G:$M, 4, 0)) / VLOOKUP(ROUND($A558,5),'main sheet'!$G:$M, 4, 0)) * Q$11</f>
        <v>3.8316805116428432E-4</v>
      </c>
      <c r="R558" s="19">
        <f>((VLOOKUP(ROUND($A558 + (R$9/12),5),'main sheet'!$G:$M, 4, 0) - VLOOKUP(ROUND($A558 + (R$9/12) + (1/12),5),'main sheet'!$G:$M, 4, 0)) / VLOOKUP(ROUND($A558,5),'main sheet'!$G:$M, 4, 0)) * R$11</f>
        <v>3.8291452524262895E-4</v>
      </c>
      <c r="S558" s="19">
        <f>((VLOOKUP(ROUND($A558 + (S$9/12),5),'main sheet'!$G:$M, 4, 0) - VLOOKUP(ROUND($A558 + (S$9/12) + (1/12),5),'main sheet'!$G:$M, 4, 0)) / VLOOKUP(ROUND($A558,5),'main sheet'!$G:$M, 4, 0)) * S$11</f>
        <v>3.8266116706823941E-4</v>
      </c>
      <c r="T558" s="19">
        <f>((VLOOKUP(ROUND($A558 + (T$9/12),5),'main sheet'!$G:$M, 4, 0) - VLOOKUP(ROUND($A558 + (T$9/12) + (1/12),5),'main sheet'!$G:$M, 4, 0)) / VLOOKUP(ROUND($A558,5),'main sheet'!$G:$M, 4, 0)) * T$11</f>
        <v>3.8240797653012459E-4</v>
      </c>
      <c r="U558" s="19">
        <f>((VLOOKUP(ROUND($A558 + (U$9/12),5),'main sheet'!$G:$M, 4, 0) - VLOOKUP(ROUND($A558 + (U$9/12) + (1/12),5),'main sheet'!$G:$M, 4, 0)) / VLOOKUP(ROUND($A558,5),'main sheet'!$G:$M, 4, 0)) * U$11</f>
        <v>4.0869349195607268E-4</v>
      </c>
      <c r="V558" s="19">
        <f>((VLOOKUP(ROUND($A558 + (V$9/12),5),'main sheet'!$G:$M, 4, 0) - VLOOKUP(ROUND($A558 + (V$9/12) + (1/12),5),'main sheet'!$G:$M, 4, 0)) / VLOOKUP(ROUND($A558,5),'main sheet'!$G:$M, 4, 0)) * V$11</f>
        <v>4.0842307694128249E-4</v>
      </c>
      <c r="W558" s="19">
        <f>((VLOOKUP(ROUND($A558 + (W$9/12),5),'main sheet'!$G:$M, 4, 0) - VLOOKUP(ROUND($A558 + (W$9/12) + (1/12),5),'main sheet'!$G:$M, 4, 0)) / VLOOKUP(ROUND($A558,5),'main sheet'!$G:$M, 4, 0)) * W$11</f>
        <v>4.0815284084854916E-4</v>
      </c>
      <c r="X558" s="19">
        <f>((VLOOKUP(ROUND($A558 + (X$9/12),5),'main sheet'!$G:$M, 4, 0) - VLOOKUP(ROUND($A558 + (X$9/12) + (1/12),5),'main sheet'!$G:$M, 4, 0)) / VLOOKUP(ROUND($A558,5),'main sheet'!$G:$M, 4, 0)) * X$11</f>
        <v>4.0788278355948768E-4</v>
      </c>
      <c r="Y558" s="19">
        <f>((VLOOKUP(ROUND($A558 + (Y$9/12),5),'main sheet'!$G:$M, 4, 0) - VLOOKUP(ROUND($A558 + (Y$9/12) + (1/12),5),'main sheet'!$G:$M, 4, 0)) / VLOOKUP(ROUND($A558,5),'main sheet'!$G:$M, 4, 0)) * Y$11</f>
        <v>4.0761290495579131E-4</v>
      </c>
      <c r="Z558" s="19">
        <f>((VLOOKUP(ROUND($A558 + (Z$9/12),5),'main sheet'!$G:$M, 4, 0) - VLOOKUP(ROUND($A558 + (Z$9/12) + (1/12),5),'main sheet'!$G:$M, 4, 0)) / VLOOKUP(ROUND($A558,5),'main sheet'!$G:$M, 4, 0)) * Z$11</f>
        <v>4.0734320491923149E-4</v>
      </c>
      <c r="AA558" s="19">
        <f>((VLOOKUP(ROUND($A558 + (AA$9/12),5),'main sheet'!$G:$M, 4, 0) - VLOOKUP(ROUND($A558 + (AA$9/12) + (1/12),5),'main sheet'!$G:$M, 4, 0)) / VLOOKUP(ROUND($A558,5),'main sheet'!$G:$M, 4, 0)) * AA$11</f>
        <v>4.0707368333165811E-4</v>
      </c>
      <c r="AB558" s="19">
        <f>((VLOOKUP(ROUND($A558 + (AB$9/12),5),'main sheet'!$G:$M, 4, 0) - VLOOKUP(ROUND($A558 + (AB$9/12) + (1/12),5),'main sheet'!$G:$M, 4, 0)) / VLOOKUP(ROUND($A558,5),'main sheet'!$G:$M, 4, 0)) * AB$11</f>
        <v>4.0680434007499901E-4</v>
      </c>
      <c r="AC558" s="19">
        <f>((VLOOKUP(ROUND($A558 + (AC$9/12),5),'main sheet'!$G:$M, 4, 0) - VLOOKUP(ROUND($A558 + (AC$9/12) + (1/12),5),'main sheet'!$G:$M, 4, 0)) / VLOOKUP(ROUND($A558,5),'main sheet'!$G:$M, 4, 0)) * AC$11</f>
        <v>4.0653517503126029E-4</v>
      </c>
      <c r="AD558" s="19">
        <f>((VLOOKUP(ROUND($A558 + (AD$9/12),5),'main sheet'!$G:$M, 4, 0) - VLOOKUP(ROUND($A558 + (AD$9/12) + (1/12),5),'main sheet'!$G:$M, 4, 0)) / VLOOKUP(ROUND($A558,5),'main sheet'!$G:$M, 4, 0)) * AD$11</f>
        <v>4.0626618808252602E-4</v>
      </c>
      <c r="AE558" s="19">
        <f>((VLOOKUP(ROUND($A558 + (AE$9/12),5),'main sheet'!$G:$M, 4, 0) - VLOOKUP(ROUND($A558 + (AE$9/12) + (1/12),5),'main sheet'!$G:$M, 4, 0)) / VLOOKUP(ROUND($A558,5),'main sheet'!$G:$M, 4, 0)) * AE$11</f>
        <v>4.059973791109584E-4</v>
      </c>
      <c r="AF558" s="19">
        <f>((VLOOKUP(ROUND($A558 + (AF$9/12),5),'main sheet'!$G:$M, 4, 0) - VLOOKUP(ROUND($A558 + (AF$9/12) + (1/12),5),'main sheet'!$G:$M, 4, 0)) / VLOOKUP(ROUND($A558,5),'main sheet'!$G:$M, 4, 0)) * AF$11</f>
        <v>4.0572874799879751E-4</v>
      </c>
      <c r="AH558" s="18">
        <f t="shared" si="16"/>
        <v>45.416666666666664</v>
      </c>
      <c r="AI558" s="19">
        <f t="shared" si="17"/>
        <v>1.1661781551491919E-2</v>
      </c>
    </row>
    <row r="559" spans="1:35" x14ac:dyDescent="0.3">
      <c r="A559" s="19">
        <v>45.5</v>
      </c>
      <c r="C559" s="19">
        <f>((VLOOKUP(ROUND($A559 + (C$9/12),5),'main sheet'!$G:$M, 4, 0) - VLOOKUP(ROUND($A559 + (C$9/12) + (1/12),5),'main sheet'!$G:$M, 4, 0)) / VLOOKUP(ROUND($A559,5),'main sheet'!$G:$M, 4, 0)) * C$11</f>
        <v>3.6336728572486826E-4</v>
      </c>
      <c r="D559" s="19">
        <f>((VLOOKUP(ROUND($A559 + (D$9/12),5),'main sheet'!$G:$M, 4, 0) - VLOOKUP(ROUND($A559 + (D$9/12) + (1/12),5),'main sheet'!$G:$M, 4, 0)) / VLOOKUP(ROUND($A559,5),'main sheet'!$G:$M, 4, 0)) * D$11</f>
        <v>3.6301478377689732E-4</v>
      </c>
      <c r="E559" s="19">
        <f>((VLOOKUP(ROUND($A559 + (E$9/12),5),'main sheet'!$G:$M, 4, 0) - VLOOKUP(ROUND($A559 + (E$9/12) + (1/12),5),'main sheet'!$G:$M, 4, 0)) / VLOOKUP(ROUND($A559,5),'main sheet'!$G:$M, 4, 0)) * E$11</f>
        <v>3.6266262379058573E-4</v>
      </c>
      <c r="F559" s="19">
        <f>((VLOOKUP(ROUND($A559 + (F$9/12),5),'main sheet'!$G:$M, 4, 0) - VLOOKUP(ROUND($A559 + (F$9/12) + (1/12),5),'main sheet'!$G:$M, 4, 0)) / VLOOKUP(ROUND($A559,5),'main sheet'!$G:$M, 4, 0)) * F$11</f>
        <v>3.6231080543419684E-4</v>
      </c>
      <c r="G559" s="19">
        <f>((VLOOKUP(ROUND($A559 + (G$9/12),5),'main sheet'!$G:$M, 4, 0) - VLOOKUP(ROUND($A559 + (G$9/12) + (1/12),5),'main sheet'!$G:$M, 4, 0)) / VLOOKUP(ROUND($A559,5),'main sheet'!$G:$M, 4, 0)) * G$11</f>
        <v>3.6195932837584889E-4</v>
      </c>
      <c r="H559" s="19">
        <f>((VLOOKUP(ROUND($A559 + (H$9/12),5),'main sheet'!$G:$M, 4, 0) - VLOOKUP(ROUND($A559 + (H$9/12) + (1/12),5),'main sheet'!$G:$M, 4, 0)) / VLOOKUP(ROUND($A559,5),'main sheet'!$G:$M, 4, 0)) * H$11</f>
        <v>3.8476536716036008E-4</v>
      </c>
      <c r="I559" s="19">
        <f>((VLOOKUP(ROUND($A559 + (I$9/12),5),'main sheet'!$G:$M, 4, 0) - VLOOKUP(ROUND($A559 + (I$9/12) + (1/12),5),'main sheet'!$G:$M, 4, 0)) / VLOOKUP(ROUND($A559,5),'main sheet'!$G:$M, 4, 0)) * I$11</f>
        <v>3.8439210697237931E-4</v>
      </c>
      <c r="J559" s="19">
        <f>((VLOOKUP(ROUND($A559 + (J$9/12),5),'main sheet'!$G:$M, 4, 0) - VLOOKUP(ROUND($A559 + (J$9/12) + (1/12),5),'main sheet'!$G:$M, 4, 0)) / VLOOKUP(ROUND($A559,5),'main sheet'!$G:$M, 4, 0)) * J$11</f>
        <v>3.8401920888343294E-4</v>
      </c>
      <c r="K559" s="19">
        <f>((VLOOKUP(ROUND($A559 + (K$9/12),5),'main sheet'!$G:$M, 4, 0) - VLOOKUP(ROUND($A559 + (K$9/12) + (1/12),5),'main sheet'!$G:$M, 4, 0)) / VLOOKUP(ROUND($A559,5),'main sheet'!$G:$M, 4, 0)) * K$11</f>
        <v>3.8364667254224945E-4</v>
      </c>
      <c r="L559" s="19">
        <f>((VLOOKUP(ROUND($A559 + (L$9/12),5),'main sheet'!$G:$M, 4, 0) - VLOOKUP(ROUND($A559 + (L$9/12) + (1/12),5),'main sheet'!$G:$M, 4, 0)) / VLOOKUP(ROUND($A559,5),'main sheet'!$G:$M, 4, 0)) * L$11</f>
        <v>3.8327449759789785E-4</v>
      </c>
      <c r="M559" s="19">
        <f>((VLOOKUP(ROUND($A559 + (M$9/12),5),'main sheet'!$G:$M, 4, 0) - VLOOKUP(ROUND($A559 + (M$9/12) + (1/12),5),'main sheet'!$G:$M, 4, 0)) / VLOOKUP(ROUND($A559,5),'main sheet'!$G:$M, 4, 0)) * M$11</f>
        <v>3.8432370562887846E-4</v>
      </c>
      <c r="N559" s="19">
        <f>((VLOOKUP(ROUND($A559 + (N$9/12),5),'main sheet'!$G:$M, 4, 0) - VLOOKUP(ROUND($A559 + (N$9/12) + (1/12),5),'main sheet'!$G:$M, 4, 0)) / VLOOKUP(ROUND($A559,5),'main sheet'!$G:$M, 4, 0)) * N$11</f>
        <v>3.8406941506006012E-4</v>
      </c>
      <c r="O559" s="19">
        <f>((VLOOKUP(ROUND($A559 + (O$9/12),5),'main sheet'!$G:$M, 4, 0) - VLOOKUP(ROUND($A559 + (O$9/12) + (1/12),5),'main sheet'!$G:$M, 4, 0)) / VLOOKUP(ROUND($A559,5),'main sheet'!$G:$M, 4, 0)) * O$11</f>
        <v>3.8381529274444199E-4</v>
      </c>
      <c r="P559" s="19">
        <f>((VLOOKUP(ROUND($A559 + (P$9/12),5),'main sheet'!$G:$M, 4, 0) - VLOOKUP(ROUND($A559 + (P$9/12) + (1/12),5),'main sheet'!$G:$M, 4, 0)) / VLOOKUP(ROUND($A559,5),'main sheet'!$G:$M, 4, 0)) * P$11</f>
        <v>3.8356133857069815E-4</v>
      </c>
      <c r="Q559" s="19">
        <f>((VLOOKUP(ROUND($A559 + (Q$9/12),5),'main sheet'!$G:$M, 4, 0) - VLOOKUP(ROUND($A559 + (Q$9/12) + (1/12),5),'main sheet'!$G:$M, 4, 0)) / VLOOKUP(ROUND($A559,5),'main sheet'!$G:$M, 4, 0)) * Q$11</f>
        <v>3.8330755242757628E-4</v>
      </c>
      <c r="R559" s="19">
        <f>((VLOOKUP(ROUND($A559 + (R$9/12),5),'main sheet'!$G:$M, 4, 0) - VLOOKUP(ROUND($A559 + (R$9/12) + (1/12),5),'main sheet'!$G:$M, 4, 0)) / VLOOKUP(ROUND($A559,5),'main sheet'!$G:$M, 4, 0)) * R$11</f>
        <v>3.8305393420389773E-4</v>
      </c>
      <c r="S559" s="19">
        <f>((VLOOKUP(ROUND($A559 + (S$9/12),5),'main sheet'!$G:$M, 4, 0) - VLOOKUP(ROUND($A559 + (S$9/12) + (1/12),5),'main sheet'!$G:$M, 4, 0)) / VLOOKUP(ROUND($A559,5),'main sheet'!$G:$M, 4, 0)) * S$11</f>
        <v>3.8280048378855732E-4</v>
      </c>
      <c r="T559" s="19">
        <f>((VLOOKUP(ROUND($A559 + (T$9/12),5),'main sheet'!$G:$M, 4, 0) - VLOOKUP(ROUND($A559 + (T$9/12) + (1/12),5),'main sheet'!$G:$M, 4, 0)) / VLOOKUP(ROUND($A559,5),'main sheet'!$G:$M, 4, 0)) * T$11</f>
        <v>4.0911297892264308E-4</v>
      </c>
      <c r="U559" s="19">
        <f>((VLOOKUP(ROUND($A559 + (U$9/12),5),'main sheet'!$G:$M, 4, 0) - VLOOKUP(ROUND($A559 + (U$9/12) + (1/12),5),'main sheet'!$G:$M, 4, 0)) / VLOOKUP(ROUND($A559,5),'main sheet'!$G:$M, 4, 0)) * U$11</f>
        <v>4.0884228635125729E-4</v>
      </c>
      <c r="V559" s="19">
        <f>((VLOOKUP(ROUND($A559 + (V$9/12),5),'main sheet'!$G:$M, 4, 0) - VLOOKUP(ROUND($A559 + (V$9/12) + (1/12),5),'main sheet'!$G:$M, 4, 0)) / VLOOKUP(ROUND($A559,5),'main sheet'!$G:$M, 4, 0)) * V$11</f>
        <v>4.0857177288557573E-4</v>
      </c>
      <c r="W559" s="19">
        <f>((VLOOKUP(ROUND($A559 + (W$9/12),5),'main sheet'!$G:$M, 4, 0) - VLOOKUP(ROUND($A559 + (W$9/12) + (1/12),5),'main sheet'!$G:$M, 4, 0)) / VLOOKUP(ROUND($A559,5),'main sheet'!$G:$M, 4, 0)) * W$11</f>
        <v>4.0830143840709185E-4</v>
      </c>
      <c r="X559" s="19">
        <f>((VLOOKUP(ROUND($A559 + (X$9/12),5),'main sheet'!$G:$M, 4, 0) - VLOOKUP(ROUND($A559 + (X$9/12) + (1/12),5),'main sheet'!$G:$M, 4, 0)) / VLOOKUP(ROUND($A559,5),'main sheet'!$G:$M, 4, 0)) * X$11</f>
        <v>4.0803128279737742E-4</v>
      </c>
      <c r="Y559" s="19">
        <f>((VLOOKUP(ROUND($A559 + (Y$9/12),5),'main sheet'!$G:$M, 4, 0) - VLOOKUP(ROUND($A559 + (Y$9/12) + (1/12),5),'main sheet'!$G:$M, 4, 0)) / VLOOKUP(ROUND($A559,5),'main sheet'!$G:$M, 4, 0)) * Y$11</f>
        <v>4.0776130593808262E-4</v>
      </c>
      <c r="Z559" s="19">
        <f>((VLOOKUP(ROUND($A559 + (Z$9/12),5),'main sheet'!$G:$M, 4, 0) - VLOOKUP(ROUND($A559 + (Z$9/12) + (1/12),5),'main sheet'!$G:$M, 4, 0)) / VLOOKUP(ROUND($A559,5),'main sheet'!$G:$M, 4, 0)) * Z$11</f>
        <v>4.0749150771093596E-4</v>
      </c>
      <c r="AA559" s="19">
        <f>((VLOOKUP(ROUND($A559 + (AA$9/12),5),'main sheet'!$G:$M, 4, 0) - VLOOKUP(ROUND($A559 + (AA$9/12) + (1/12),5),'main sheet'!$G:$M, 4, 0)) / VLOOKUP(ROUND($A559,5),'main sheet'!$G:$M, 4, 0)) * AA$11</f>
        <v>4.0722188799774428E-4</v>
      </c>
      <c r="AB559" s="19">
        <f>((VLOOKUP(ROUND($A559 + (AB$9/12),5),'main sheet'!$G:$M, 4, 0) - VLOOKUP(ROUND($A559 + (AB$9/12) + (1/12),5),'main sheet'!$G:$M, 4, 0)) / VLOOKUP(ROUND($A559,5),'main sheet'!$G:$M, 4, 0)) * AB$11</f>
        <v>4.069524466803923E-4</v>
      </c>
      <c r="AC559" s="19">
        <f>((VLOOKUP(ROUND($A559 + (AC$9/12),5),'main sheet'!$G:$M, 4, 0) - VLOOKUP(ROUND($A559 + (AC$9/12) + (1/12),5),'main sheet'!$G:$M, 4, 0)) / VLOOKUP(ROUND($A559,5),'main sheet'!$G:$M, 4, 0)) * AC$11</f>
        <v>4.0668318364084333E-4</v>
      </c>
      <c r="AD559" s="19">
        <f>((VLOOKUP(ROUND($A559 + (AD$9/12),5),'main sheet'!$G:$M, 4, 0) - VLOOKUP(ROUND($A559 + (AD$9/12) + (1/12),5),'main sheet'!$G:$M, 4, 0)) / VLOOKUP(ROUND($A559,5),'main sheet'!$G:$M, 4, 0)) * AD$11</f>
        <v>4.0641409876113844E-4</v>
      </c>
      <c r="AE559" s="19">
        <f>((VLOOKUP(ROUND($A559 + (AE$9/12),5),'main sheet'!$G:$M, 4, 0) - VLOOKUP(ROUND($A559 + (AE$9/12) + (1/12),5),'main sheet'!$G:$M, 4, 0)) / VLOOKUP(ROUND($A559,5),'main sheet'!$G:$M, 4, 0)) * AE$11</f>
        <v>4.0614519192339694E-4</v>
      </c>
      <c r="AF559" s="19">
        <f>((VLOOKUP(ROUND($A559 + (AF$9/12),5),'main sheet'!$G:$M, 4, 0) - VLOOKUP(ROUND($A559 + (AF$9/12) + (1/12),5),'main sheet'!$G:$M, 4, 0)) / VLOOKUP(ROUND($A559,5),'main sheet'!$G:$M, 4, 0)) * AF$11</f>
        <v>4.4013876183532006E-4</v>
      </c>
      <c r="AH559" s="18">
        <f t="shared" si="16"/>
        <v>45.5</v>
      </c>
      <c r="AI559" s="19">
        <f t="shared" si="17"/>
        <v>1.1750012546534627E-2</v>
      </c>
    </row>
    <row r="560" spans="1:35" x14ac:dyDescent="0.3">
      <c r="A560" s="19">
        <v>45.583333333333336</v>
      </c>
      <c r="C560" s="19">
        <f>((VLOOKUP(ROUND($A560 + (C$9/12),5),'main sheet'!$G:$M, 4, 0) - VLOOKUP(ROUND($A560 + (C$9/12) + (1/12),5),'main sheet'!$G:$M, 4, 0)) / VLOOKUP(ROUND($A560,5),'main sheet'!$G:$M, 4, 0)) * C$11</f>
        <v>3.6349962623930465E-4</v>
      </c>
      <c r="D560" s="19">
        <f>((VLOOKUP(ROUND($A560 + (D$9/12),5),'main sheet'!$G:$M, 4, 0) - VLOOKUP(ROUND($A560 + (D$9/12) + (1/12),5),'main sheet'!$G:$M, 4, 0)) / VLOOKUP(ROUND($A560,5),'main sheet'!$G:$M, 4, 0)) * D$11</f>
        <v>3.6314699590819566E-4</v>
      </c>
      <c r="E560" s="19">
        <f>((VLOOKUP(ROUND($A560 + (E$9/12),5),'main sheet'!$G:$M, 4, 0) - VLOOKUP(ROUND($A560 + (E$9/12) + (1/12),5),'main sheet'!$G:$M, 4, 0)) / VLOOKUP(ROUND($A560,5),'main sheet'!$G:$M, 4, 0)) * E$11</f>
        <v>3.6279470766329032E-4</v>
      </c>
      <c r="F560" s="19">
        <f>((VLOOKUP(ROUND($A560 + (F$9/12),5),'main sheet'!$G:$M, 4, 0) - VLOOKUP(ROUND($A560 + (F$9/12) + (1/12),5),'main sheet'!$G:$M, 4, 0)) / VLOOKUP(ROUND($A560,5),'main sheet'!$G:$M, 4, 0)) * F$11</f>
        <v>3.6244276117226328E-4</v>
      </c>
      <c r="G560" s="19">
        <f>((VLOOKUP(ROUND($A560 + (G$9/12),5),'main sheet'!$G:$M, 4, 0) - VLOOKUP(ROUND($A560 + (G$9/12) + (1/12),5),'main sheet'!$G:$M, 4, 0)) / VLOOKUP(ROUND($A560,5),'main sheet'!$G:$M, 4, 0)) * G$11</f>
        <v>3.8527925969697295E-4</v>
      </c>
      <c r="H560" s="19">
        <f>((VLOOKUP(ROUND($A560 + (H$9/12),5),'main sheet'!$G:$M, 4, 0) - VLOOKUP(ROUND($A560 + (H$9/12) + (1/12),5),'main sheet'!$G:$M, 4, 0)) / VLOOKUP(ROUND($A560,5),'main sheet'!$G:$M, 4, 0)) * H$11</f>
        <v>3.849055009827703E-4</v>
      </c>
      <c r="I560" s="19">
        <f>((VLOOKUP(ROUND($A560 + (I$9/12),5),'main sheet'!$G:$M, 4, 0) - VLOOKUP(ROUND($A560 + (I$9/12) + (1/12),5),'main sheet'!$G:$M, 4, 0)) / VLOOKUP(ROUND($A560,5),'main sheet'!$G:$M, 4, 0)) * I$11</f>
        <v>3.8453210485122138E-4</v>
      </c>
      <c r="J560" s="19">
        <f>((VLOOKUP(ROUND($A560 + (J$9/12),5),'main sheet'!$G:$M, 4, 0) - VLOOKUP(ROUND($A560 + (J$9/12) + (1/12),5),'main sheet'!$G:$M, 4, 0)) / VLOOKUP(ROUND($A560,5),'main sheet'!$G:$M, 4, 0)) * J$11</f>
        <v>3.841590709505856E-4</v>
      </c>
      <c r="K560" s="19">
        <f>((VLOOKUP(ROUND($A560 + (K$9/12),5),'main sheet'!$G:$M, 4, 0) - VLOOKUP(ROUND($A560 + (K$9/12) + (1/12),5),'main sheet'!$G:$M, 4, 0)) / VLOOKUP(ROUND($A560,5),'main sheet'!$G:$M, 4, 0)) * K$11</f>
        <v>3.8378639892946325E-4</v>
      </c>
      <c r="L560" s="19">
        <f>((VLOOKUP(ROUND($A560 + (L$9/12),5),'main sheet'!$G:$M, 4, 0) - VLOOKUP(ROUND($A560 + (L$9/12) + (1/12),5),'main sheet'!$G:$M, 4, 0)) / VLOOKUP(ROUND($A560,5),'main sheet'!$G:$M, 4, 0)) * L$11</f>
        <v>3.834140884367957E-4</v>
      </c>
      <c r="M560" s="19">
        <f>((VLOOKUP(ROUND($A560 + (M$9/12),5),'main sheet'!$G:$M, 4, 0) - VLOOKUP(ROUND($A560 + (M$9/12) + (1/12),5),'main sheet'!$G:$M, 4, 0)) / VLOOKUP(ROUND($A560,5),'main sheet'!$G:$M, 4, 0)) * M$11</f>
        <v>3.8446367859554671E-4</v>
      </c>
      <c r="N560" s="19">
        <f>((VLOOKUP(ROUND($A560 + (N$9/12),5),'main sheet'!$G:$M, 4, 0) - VLOOKUP(ROUND($A560 + (N$9/12) + (1/12),5),'main sheet'!$G:$M, 4, 0)) / VLOOKUP(ROUND($A560,5),'main sheet'!$G:$M, 4, 0)) * N$11</f>
        <v>3.8420929541259922E-4</v>
      </c>
      <c r="O560" s="19">
        <f>((VLOOKUP(ROUND($A560 + (O$9/12),5),'main sheet'!$G:$M, 4, 0) - VLOOKUP(ROUND($A560 + (O$9/12) + (1/12),5),'main sheet'!$G:$M, 4, 0)) / VLOOKUP(ROUND($A560,5),'main sheet'!$G:$M, 4, 0)) * O$11</f>
        <v>3.8395508054413072E-4</v>
      </c>
      <c r="P560" s="19">
        <f>((VLOOKUP(ROUND($A560 + (P$9/12),5),'main sheet'!$G:$M, 4, 0) - VLOOKUP(ROUND($A560 + (P$9/12) + (1/12),5),'main sheet'!$G:$M, 4, 0)) / VLOOKUP(ROUND($A560,5),'main sheet'!$G:$M, 4, 0)) * P$11</f>
        <v>3.837010338787748E-4</v>
      </c>
      <c r="Q560" s="19">
        <f>((VLOOKUP(ROUND($A560 + (Q$9/12),5),'main sheet'!$G:$M, 4, 0) - VLOOKUP(ROUND($A560 + (Q$9/12) + (1/12),5),'main sheet'!$G:$M, 4, 0)) / VLOOKUP(ROUND($A560,5),'main sheet'!$G:$M, 4, 0)) * Q$11</f>
        <v>3.8344715530523859E-4</v>
      </c>
      <c r="R560" s="19">
        <f>((VLOOKUP(ROUND($A560 + (R$9/12),5),'main sheet'!$G:$M, 4, 0) - VLOOKUP(ROUND($A560 + (R$9/12) + (1/12),5),'main sheet'!$G:$M, 4, 0)) / VLOOKUP(ROUND($A560,5),'main sheet'!$G:$M, 4, 0)) * R$11</f>
        <v>3.8319344471230294E-4</v>
      </c>
      <c r="S560" s="19">
        <f>((VLOOKUP(ROUND($A560 + (S$9/12),5),'main sheet'!$G:$M, 4, 0) - VLOOKUP(ROUND($A560 + (S$9/12) + (1/12),5),'main sheet'!$G:$M, 4, 0)) / VLOOKUP(ROUND($A560,5),'main sheet'!$G:$M, 4, 0)) * S$11</f>
        <v>4.0953295073804601E-4</v>
      </c>
      <c r="T560" s="19">
        <f>((VLOOKUP(ROUND($A560 + (T$9/12),5),'main sheet'!$G:$M, 4, 0) - VLOOKUP(ROUND($A560 + (T$9/12) + (1/12),5),'main sheet'!$G:$M, 4, 0)) / VLOOKUP(ROUND($A560,5),'main sheet'!$G:$M, 4, 0)) * T$11</f>
        <v>4.0926198028926085E-4</v>
      </c>
      <c r="U560" s="19">
        <f>((VLOOKUP(ROUND($A560 + (U$9/12),5),'main sheet'!$G:$M, 4, 0) - VLOOKUP(ROUND($A560 + (U$9/12) + (1/12),5),'main sheet'!$G:$M, 4, 0)) / VLOOKUP(ROUND($A560,5),'main sheet'!$G:$M, 4, 0)) * U$11</f>
        <v>4.0899118913003958E-4</v>
      </c>
      <c r="V560" s="19">
        <f>((VLOOKUP(ROUND($A560 + (V$9/12),5),'main sheet'!$G:$M, 4, 0) - VLOOKUP(ROUND($A560 + (V$9/12) + (1/12),5),'main sheet'!$G:$M, 4, 0)) / VLOOKUP(ROUND($A560,5),'main sheet'!$G:$M, 4, 0)) * V$11</f>
        <v>4.0872057714175388E-4</v>
      </c>
      <c r="W560" s="19">
        <f>((VLOOKUP(ROUND($A560 + (W$9/12),5),'main sheet'!$G:$M, 4, 0) - VLOOKUP(ROUND($A560 + (W$9/12) + (1/12),5),'main sheet'!$G:$M, 4, 0)) / VLOOKUP(ROUND($A560,5),'main sheet'!$G:$M, 4, 0)) * W$11</f>
        <v>4.08450144205854E-4</v>
      </c>
      <c r="X560" s="19">
        <f>((VLOOKUP(ROUND($A560 + (X$9/12),5),'main sheet'!$G:$M, 4, 0) - VLOOKUP(ROUND($A560 + (X$9/12) + (1/12),5),'main sheet'!$G:$M, 4, 0)) / VLOOKUP(ROUND($A560,5),'main sheet'!$G:$M, 4, 0)) * X$11</f>
        <v>4.0817989020386868E-4</v>
      </c>
      <c r="Y560" s="19">
        <f>((VLOOKUP(ROUND($A560 + (Y$9/12),5),'main sheet'!$G:$M, 4, 0) - VLOOKUP(ROUND($A560 + (Y$9/12) + (1/12),5),'main sheet'!$G:$M, 4, 0)) / VLOOKUP(ROUND($A560,5),'main sheet'!$G:$M, 4, 0)) * Y$11</f>
        <v>4.0790981501740499E-4</v>
      </c>
      <c r="Z560" s="19">
        <f>((VLOOKUP(ROUND($A560 + (Z$9/12),5),'main sheet'!$G:$M, 4, 0) - VLOOKUP(ROUND($A560 + (Z$9/12) + (1/12),5),'main sheet'!$G:$M, 4, 0)) / VLOOKUP(ROUND($A560,5),'main sheet'!$G:$M, 4, 0)) * Z$11</f>
        <v>4.0763991852814824E-4</v>
      </c>
      <c r="AA560" s="19">
        <f>((VLOOKUP(ROUND($A560 + (AA$9/12),5),'main sheet'!$G:$M, 4, 0) - VLOOKUP(ROUND($A560 + (AA$9/12) + (1/12),5),'main sheet'!$G:$M, 4, 0)) / VLOOKUP(ROUND($A560,5),'main sheet'!$G:$M, 4, 0)) * AA$11</f>
        <v>4.0737020061786233E-4</v>
      </c>
      <c r="AB560" s="19">
        <f>((VLOOKUP(ROUND($A560 + (AB$9/12),5),'main sheet'!$G:$M, 4, 0) - VLOOKUP(ROUND($A560 + (AB$9/12) + (1/12),5),'main sheet'!$G:$M, 4, 0)) / VLOOKUP(ROUND($A560,5),'main sheet'!$G:$M, 4, 0)) * AB$11</f>
        <v>4.07100661168389E-4</v>
      </c>
      <c r="AC560" s="19">
        <f>((VLOOKUP(ROUND($A560 + (AC$9/12),5),'main sheet'!$G:$M, 4, 0) - VLOOKUP(ROUND($A560 + (AC$9/12) + (1/12),5),'main sheet'!$G:$M, 4, 0)) / VLOOKUP(ROUND($A560,5),'main sheet'!$G:$M, 4, 0)) * AC$11</f>
        <v>4.0683130006164846E-4</v>
      </c>
      <c r="AD560" s="19">
        <f>((VLOOKUP(ROUND($A560 + (AD$9/12),5),'main sheet'!$G:$M, 4, 0) - VLOOKUP(ROUND($A560 + (AD$9/12) + (1/12),5),'main sheet'!$G:$M, 4, 0)) / VLOOKUP(ROUND($A560,5),'main sheet'!$G:$M, 4, 0)) * AD$11</f>
        <v>4.0656211717963889E-4</v>
      </c>
      <c r="AE560" s="19">
        <f>((VLOOKUP(ROUND($A560 + (AE$9/12),5),'main sheet'!$G:$M, 4, 0) - VLOOKUP(ROUND($A560 + (AE$9/12) + (1/12),5),'main sheet'!$G:$M, 4, 0)) / VLOOKUP(ROUND($A560,5),'main sheet'!$G:$M, 4, 0)) * AE$11</f>
        <v>4.4059058293208388E-4</v>
      </c>
      <c r="AF560" s="19">
        <f>((VLOOKUP(ROUND($A560 + (AF$9/12),5),'main sheet'!$G:$M, 4, 0) - VLOOKUP(ROUND($A560 + (AF$9/12) + (1/12),5),'main sheet'!$G:$M, 4, 0)) / VLOOKUP(ROUND($A560,5),'main sheet'!$G:$M, 4, 0)) * AF$11</f>
        <v>4.402990629755762E-4</v>
      </c>
      <c r="AH560" s="18">
        <f t="shared" si="16"/>
        <v>45.583333333333336</v>
      </c>
      <c r="AI560" s="19">
        <f t="shared" si="17"/>
        <v>1.1838370593469032E-2</v>
      </c>
    </row>
    <row r="561" spans="1:35" x14ac:dyDescent="0.3">
      <c r="A561" s="19">
        <v>45.666666666666664</v>
      </c>
      <c r="C561" s="19">
        <f>((VLOOKUP(ROUND($A561 + (C$9/12),5),'main sheet'!$G:$M, 4, 0) - VLOOKUP(ROUND($A561 + (C$9/12) + (1/12),5),'main sheet'!$G:$M, 4, 0)) / VLOOKUP(ROUND($A561,5),'main sheet'!$G:$M, 4, 0)) * C$11</f>
        <v>3.6363206318741533E-4</v>
      </c>
      <c r="D561" s="19">
        <f>((VLOOKUP(ROUND($A561 + (D$9/12),5),'main sheet'!$G:$M, 4, 0) - VLOOKUP(ROUND($A561 + (D$9/12) + (1/12),5),'main sheet'!$G:$M, 4, 0)) / VLOOKUP(ROUND($A561,5),'main sheet'!$G:$M, 4, 0)) * D$11</f>
        <v>3.6327930437961834E-4</v>
      </c>
      <c r="E561" s="19">
        <f>((VLOOKUP(ROUND($A561 + (E$9/12),5),'main sheet'!$G:$M, 4, 0) - VLOOKUP(ROUND($A561 + (E$9/12) + (1/12),5),'main sheet'!$G:$M, 4, 0)) / VLOOKUP(ROUND($A561,5),'main sheet'!$G:$M, 4, 0)) * E$11</f>
        <v>3.6292688778219158E-4</v>
      </c>
      <c r="F561" s="19">
        <f>((VLOOKUP(ROUND($A561 + (F$9/12),5),'main sheet'!$G:$M, 4, 0) - VLOOKUP(ROUND($A561 + (F$9/12) + (1/12),5),'main sheet'!$G:$M, 4, 0)) / VLOOKUP(ROUND($A561,5),'main sheet'!$G:$M, 4, 0)) * F$11</f>
        <v>3.8579388976233689E-4</v>
      </c>
      <c r="G561" s="19">
        <f>((VLOOKUP(ROUND($A561 + (G$9/12),5),'main sheet'!$G:$M, 4, 0) - VLOOKUP(ROUND($A561 + (G$9/12) + (1/12),5),'main sheet'!$G:$M, 4, 0)) / VLOOKUP(ROUND($A561,5),'main sheet'!$G:$M, 4, 0)) * G$11</f>
        <v>3.8541963180643699E-4</v>
      </c>
      <c r="H561" s="19">
        <f>((VLOOKUP(ROUND($A561 + (H$9/12),5),'main sheet'!$G:$M, 4, 0) - VLOOKUP(ROUND($A561 + (H$9/12) + (1/12),5),'main sheet'!$G:$M, 4, 0)) / VLOOKUP(ROUND($A561,5),'main sheet'!$G:$M, 4, 0)) * H$11</f>
        <v>3.8504573691750438E-4</v>
      </c>
      <c r="I561" s="19">
        <f>((VLOOKUP(ROUND($A561 + (I$9/12),5),'main sheet'!$G:$M, 4, 0) - VLOOKUP(ROUND($A561 + (I$9/12) + (1/12),5),'main sheet'!$G:$M, 4, 0)) / VLOOKUP(ROUND($A561,5),'main sheet'!$G:$M, 4, 0)) * I$11</f>
        <v>3.8467220474332843E-4</v>
      </c>
      <c r="J561" s="19">
        <f>((VLOOKUP(ROUND($A561 + (J$9/12),5),'main sheet'!$G:$M, 4, 0) - VLOOKUP(ROUND($A561 + (J$9/12) + (1/12),5),'main sheet'!$G:$M, 4, 0)) / VLOOKUP(ROUND($A561,5),'main sheet'!$G:$M, 4, 0)) * J$11</f>
        <v>3.8429903493204023E-4</v>
      </c>
      <c r="K561" s="19">
        <f>((VLOOKUP(ROUND($A561 + (K$9/12),5),'main sheet'!$G:$M, 4, 0) - VLOOKUP(ROUND($A561 + (K$9/12) + (1/12),5),'main sheet'!$G:$M, 4, 0)) / VLOOKUP(ROUND($A561,5),'main sheet'!$G:$M, 4, 0)) * K$11</f>
        <v>3.8392622713211215E-4</v>
      </c>
      <c r="L561" s="19">
        <f>((VLOOKUP(ROUND($A561 + (L$9/12),5),'main sheet'!$G:$M, 4, 0) - VLOOKUP(ROUND($A561 + (L$9/12) + (1/12),5),'main sheet'!$G:$M, 4, 0)) / VLOOKUP(ROUND($A561,5),'main sheet'!$G:$M, 4, 0)) * L$11</f>
        <v>3.8355378099235772E-4</v>
      </c>
      <c r="M561" s="19">
        <f>((VLOOKUP(ROUND($A561 + (M$9/12),5),'main sheet'!$G:$M, 4, 0) - VLOOKUP(ROUND($A561 + (M$9/12) + (1/12),5),'main sheet'!$G:$M, 4, 0)) / VLOOKUP(ROUND($A561,5),'main sheet'!$G:$M, 4, 0)) * M$11</f>
        <v>3.8460375355732691E-4</v>
      </c>
      <c r="N561" s="19">
        <f>((VLOOKUP(ROUND($A561 + (N$9/12),5),'main sheet'!$G:$M, 4, 0) - VLOOKUP(ROUND($A561 + (N$9/12) + (1/12),5),'main sheet'!$G:$M, 4, 0)) / VLOOKUP(ROUND($A561,5),'main sheet'!$G:$M, 4, 0)) * N$11</f>
        <v>3.8434927769276443E-4</v>
      </c>
      <c r="O561" s="19">
        <f>((VLOOKUP(ROUND($A561 + (O$9/12),5),'main sheet'!$G:$M, 4, 0) - VLOOKUP(ROUND($A561 + (O$9/12) + (1/12),5),'main sheet'!$G:$M, 4, 0)) / VLOOKUP(ROUND($A561,5),'main sheet'!$G:$M, 4, 0)) * O$11</f>
        <v>3.8409497020400451E-4</v>
      </c>
      <c r="P561" s="19">
        <f>((VLOOKUP(ROUND($A561 + (P$9/12),5),'main sheet'!$G:$M, 4, 0) - VLOOKUP(ROUND($A561 + (P$9/12) + (1/12),5),'main sheet'!$G:$M, 4, 0)) / VLOOKUP(ROUND($A561,5),'main sheet'!$G:$M, 4, 0)) * P$11</f>
        <v>3.838408309796399E-4</v>
      </c>
      <c r="Q561" s="19">
        <f>((VLOOKUP(ROUND($A561 + (Q$9/12),5),'main sheet'!$G:$M, 4, 0) - VLOOKUP(ROUND($A561 + (Q$9/12) + (1/12),5),'main sheet'!$G:$M, 4, 0)) / VLOOKUP(ROUND($A561,5),'main sheet'!$G:$M, 4, 0)) * Q$11</f>
        <v>3.8358685990833746E-4</v>
      </c>
      <c r="R561" s="19">
        <f>((VLOOKUP(ROUND($A561 + (R$9/12),5),'main sheet'!$G:$M, 4, 0) - VLOOKUP(ROUND($A561 + (R$9/12) + (1/12),5),'main sheet'!$G:$M, 4, 0)) / VLOOKUP(ROUND($A561,5),'main sheet'!$G:$M, 4, 0)) * R$11</f>
        <v>4.0995340805097876E-4</v>
      </c>
      <c r="S561" s="19">
        <f>((VLOOKUP(ROUND($A561 + (S$9/12),5),'main sheet'!$G:$M, 4, 0) - VLOOKUP(ROUND($A561 + (S$9/12) + (1/12),5),'main sheet'!$G:$M, 4, 0)) / VLOOKUP(ROUND($A561,5),'main sheet'!$G:$M, 4, 0)) * S$11</f>
        <v>4.0968215940356134E-4</v>
      </c>
      <c r="T561" s="19">
        <f>((VLOOKUP(ROUND($A561 + (T$9/12),5),'main sheet'!$G:$M, 4, 0) - VLOOKUP(ROUND($A561 + (T$9/12) + (1/12),5),'main sheet'!$G:$M, 4, 0)) / VLOOKUP(ROUND($A561,5),'main sheet'!$G:$M, 4, 0)) * T$11</f>
        <v>4.0941109022977985E-4</v>
      </c>
      <c r="U561" s="19">
        <f>((VLOOKUP(ROUND($A561 + (U$9/12),5),'main sheet'!$G:$M, 4, 0) - VLOOKUP(ROUND($A561 + (U$9/12) + (1/12),5),'main sheet'!$G:$M, 4, 0)) / VLOOKUP(ROUND($A561,5),'main sheet'!$G:$M, 4, 0)) * U$11</f>
        <v>4.0914020041088434E-4</v>
      </c>
      <c r="V561" s="19">
        <f>((VLOOKUP(ROUND($A561 + (V$9/12),5),'main sheet'!$G:$M, 4, 0) - VLOOKUP(ROUND($A561 + (V$9/12) + (1/12),5),'main sheet'!$G:$M, 4, 0)) / VLOOKUP(ROUND($A561,5),'main sheet'!$G:$M, 4, 0)) * V$11</f>
        <v>4.088694898282033E-4</v>
      </c>
      <c r="W561" s="19">
        <f>((VLOOKUP(ROUND($A561 + (W$9/12),5),'main sheet'!$G:$M, 4, 0) - VLOOKUP(ROUND($A561 + (W$9/12) + (1/12),5),'main sheet'!$G:$M, 4, 0)) / VLOOKUP(ROUND($A561,5),'main sheet'!$G:$M, 4, 0)) * W$11</f>
        <v>4.0859895836314381E-4</v>
      </c>
      <c r="X561" s="19">
        <f>((VLOOKUP(ROUND($A561 + (X$9/12),5),'main sheet'!$G:$M, 4, 0) - VLOOKUP(ROUND($A561 + (X$9/12) + (1/12),5),'main sheet'!$G:$M, 4, 0)) / VLOOKUP(ROUND($A561,5),'main sheet'!$G:$M, 4, 0)) * X$11</f>
        <v>4.0832860589719137E-4</v>
      </c>
      <c r="Y561" s="19">
        <f>((VLOOKUP(ROUND($A561 + (Y$9/12),5),'main sheet'!$G:$M, 4, 0) - VLOOKUP(ROUND($A561 + (Y$9/12) + (1/12),5),'main sheet'!$G:$M, 4, 0)) / VLOOKUP(ROUND($A561,5),'main sheet'!$G:$M, 4, 0)) * Y$11</f>
        <v>4.0805843231191E-4</v>
      </c>
      <c r="Z561" s="19">
        <f>((VLOOKUP(ROUND($A561 + (Z$9/12),5),'main sheet'!$G:$M, 4, 0) - VLOOKUP(ROUND($A561 + (Z$9/12) + (1/12),5),'main sheet'!$G:$M, 4, 0)) / VLOOKUP(ROUND($A561,5),'main sheet'!$G:$M, 4, 0)) * Z$11</f>
        <v>4.0778843748894185E-4</v>
      </c>
      <c r="AA561" s="19">
        <f>((VLOOKUP(ROUND($A561 + (AA$9/12),5),'main sheet'!$G:$M, 4, 0) - VLOOKUP(ROUND($A561 + (AA$9/12) + (1/12),5),'main sheet'!$G:$M, 4, 0)) / VLOOKUP(ROUND($A561,5),'main sheet'!$G:$M, 4, 0)) * AA$11</f>
        <v>4.0751862131000773E-4</v>
      </c>
      <c r="AB561" s="19">
        <f>((VLOOKUP(ROUND($A561 + (AB$9/12),5),'main sheet'!$G:$M, 4, 0) - VLOOKUP(ROUND($A561 + (AB$9/12) + (1/12),5),'main sheet'!$G:$M, 4, 0)) / VLOOKUP(ROUND($A561,5),'main sheet'!$G:$M, 4, 0)) * AB$11</f>
        <v>4.0724898365690639E-4</v>
      </c>
      <c r="AC561" s="19">
        <f>((VLOOKUP(ROUND($A561 + (AC$9/12),5),'main sheet'!$G:$M, 4, 0) - VLOOKUP(ROUND($A561 + (AC$9/12) + (1/12),5),'main sheet'!$G:$M, 4, 0)) / VLOOKUP(ROUND($A561,5),'main sheet'!$G:$M, 4, 0)) * AC$11</f>
        <v>4.0697952441151494E-4</v>
      </c>
      <c r="AD561" s="19">
        <f>((VLOOKUP(ROUND($A561 + (AD$9/12),5),'main sheet'!$G:$M, 4, 0) - VLOOKUP(ROUND($A561 + (AD$9/12) + (1/12),5),'main sheet'!$G:$M, 4, 0)) / VLOOKUP(ROUND($A561,5),'main sheet'!$G:$M, 4, 0)) * AD$11</f>
        <v>4.410429263449137E-4</v>
      </c>
      <c r="AE561" s="19">
        <f>((VLOOKUP(ROUND($A561 + (AE$9/12),5),'main sheet'!$G:$M, 4, 0) - VLOOKUP(ROUND($A561 + (AE$9/12) + (1/12),5),'main sheet'!$G:$M, 4, 0)) / VLOOKUP(ROUND($A561,5),'main sheet'!$G:$M, 4, 0)) * AE$11</f>
        <v>4.4075110709210436E-4</v>
      </c>
      <c r="AF561" s="19">
        <f>((VLOOKUP(ROUND($A561 + (AF$9/12),5),'main sheet'!$G:$M, 4, 0) - VLOOKUP(ROUND($A561 + (AF$9/12) + (1/12),5),'main sheet'!$G:$M, 4, 0)) / VLOOKUP(ROUND($A561,5),'main sheet'!$G:$M, 4, 0)) * AF$11</f>
        <v>4.4045948092362127E-4</v>
      </c>
      <c r="AH561" s="18">
        <f t="shared" si="16"/>
        <v>45.666666666666664</v>
      </c>
      <c r="AI561" s="19">
        <f t="shared" si="17"/>
        <v>1.1926855879701076E-2</v>
      </c>
    </row>
    <row r="562" spans="1:35" x14ac:dyDescent="0.3">
      <c r="A562" s="19">
        <v>45.75</v>
      </c>
      <c r="C562" s="19">
        <f>((VLOOKUP(ROUND($A562 + (C$9/12),5),'main sheet'!$G:$M, 4, 0) - VLOOKUP(ROUND($A562 + (C$9/12) + (1/12),5),'main sheet'!$G:$M, 4, 0)) / VLOOKUP(ROUND($A562,5),'main sheet'!$G:$M, 4, 0)) * C$11</f>
        <v>3.6376459667464208E-4</v>
      </c>
      <c r="D562" s="19">
        <f>((VLOOKUP(ROUND($A562 + (D$9/12),5),'main sheet'!$G:$M, 4, 0) - VLOOKUP(ROUND($A562 + (D$9/12) + (1/12),5),'main sheet'!$G:$M, 4, 0)) / VLOOKUP(ROUND($A562,5),'main sheet'!$G:$M, 4, 0)) * D$11</f>
        <v>3.6341170929603587E-4</v>
      </c>
      <c r="E562" s="19">
        <f>((VLOOKUP(ROUND($A562 + (E$9/12),5),'main sheet'!$G:$M, 4, 0) - VLOOKUP(ROUND($A562 + (E$9/12) + (1/12),5),'main sheet'!$G:$M, 4, 0)) / VLOOKUP(ROUND($A562,5),'main sheet'!$G:$M, 4, 0)) * E$11</f>
        <v>3.8630925851555726E-4</v>
      </c>
      <c r="F562" s="19">
        <f>((VLOOKUP(ROUND($A562 + (F$9/12),5),'main sheet'!$G:$M, 4, 0) - VLOOKUP(ROUND($A562 + (F$9/12) + (1/12),5),'main sheet'!$G:$M, 4, 0)) / VLOOKUP(ROUND($A562,5),'main sheet'!$G:$M, 4, 0)) * F$11</f>
        <v>3.8593450060136033E-4</v>
      </c>
      <c r="G562" s="19">
        <f>((VLOOKUP(ROUND($A562 + (G$9/12),5),'main sheet'!$G:$M, 4, 0) - VLOOKUP(ROUND($A562 + (G$9/12) + (1/12),5),'main sheet'!$G:$M, 4, 0)) / VLOOKUP(ROUND($A562,5),'main sheet'!$G:$M, 4, 0)) * G$11</f>
        <v>3.8556010623913941E-4</v>
      </c>
      <c r="H562" s="19">
        <f>((VLOOKUP(ROUND($A562 + (H$9/12),5),'main sheet'!$G:$M, 4, 0) - VLOOKUP(ROUND($A562 + (H$9/12) + (1/12),5),'main sheet'!$G:$M, 4, 0)) / VLOOKUP(ROUND($A562,5),'main sheet'!$G:$M, 4, 0)) * H$11</f>
        <v>3.8518607507621324E-4</v>
      </c>
      <c r="I562" s="19">
        <f>((VLOOKUP(ROUND($A562 + (I$9/12),5),'main sheet'!$G:$M, 4, 0) - VLOOKUP(ROUND($A562 + (I$9/12) + (1/12),5),'main sheet'!$G:$M, 4, 0)) / VLOOKUP(ROUND($A562,5),'main sheet'!$G:$M, 4, 0)) * I$11</f>
        <v>3.8481240676024289E-4</v>
      </c>
      <c r="J562" s="19">
        <f>((VLOOKUP(ROUND($A562 + (J$9/12),5),'main sheet'!$G:$M, 4, 0) - VLOOKUP(ROUND($A562 + (J$9/12) + (1/12),5),'main sheet'!$G:$M, 4, 0)) / VLOOKUP(ROUND($A562,5),'main sheet'!$G:$M, 4, 0)) * J$11</f>
        <v>3.8443910093923119E-4</v>
      </c>
      <c r="K562" s="19">
        <f>((VLOOKUP(ROUND($A562 + (K$9/12),5),'main sheet'!$G:$M, 4, 0) - VLOOKUP(ROUND($A562 + (K$9/12) + (1/12),5),'main sheet'!$G:$M, 4, 0)) / VLOOKUP(ROUND($A562,5),'main sheet'!$G:$M, 4, 0)) * K$11</f>
        <v>3.8406615726152245E-4</v>
      </c>
      <c r="L562" s="19">
        <f>((VLOOKUP(ROUND($A562 + (L$9/12),5),'main sheet'!$G:$M, 4, 0) - VLOOKUP(ROUND($A562 + (L$9/12) + (1/12),5),'main sheet'!$G:$M, 4, 0)) / VLOOKUP(ROUND($A562,5),'main sheet'!$G:$M, 4, 0)) * L$11</f>
        <v>3.8369357537580213E-4</v>
      </c>
      <c r="M562" s="19">
        <f>((VLOOKUP(ROUND($A562 + (M$9/12),5),'main sheet'!$G:$M, 4, 0) - VLOOKUP(ROUND($A562 + (M$9/12) + (1/12),5),'main sheet'!$G:$M, 4, 0)) / VLOOKUP(ROUND($A562,5),'main sheet'!$G:$M, 4, 0)) * M$11</f>
        <v>3.8474393062574178E-4</v>
      </c>
      <c r="N562" s="19">
        <f>((VLOOKUP(ROUND($A562 + (N$9/12),5),'main sheet'!$G:$M, 4, 0) - VLOOKUP(ROUND($A562 + (N$9/12) + (1/12),5),'main sheet'!$G:$M, 4, 0)) / VLOOKUP(ROUND($A562,5),'main sheet'!$G:$M, 4, 0)) * N$11</f>
        <v>3.8448936201200475E-4</v>
      </c>
      <c r="O562" s="19">
        <f>((VLOOKUP(ROUND($A562 + (O$9/12),5),'main sheet'!$G:$M, 4, 0) - VLOOKUP(ROUND($A562 + (O$9/12) + (1/12),5),'main sheet'!$G:$M, 4, 0)) / VLOOKUP(ROUND($A562,5),'main sheet'!$G:$M, 4, 0)) * O$11</f>
        <v>3.842349618354384E-4</v>
      </c>
      <c r="P562" s="19">
        <f>((VLOOKUP(ROUND($A562 + (P$9/12),5),'main sheet'!$G:$M, 4, 0) - VLOOKUP(ROUND($A562 + (P$9/12) + (1/12),5),'main sheet'!$G:$M, 4, 0)) / VLOOKUP(ROUND($A562,5),'main sheet'!$G:$M, 4, 0)) * P$11</f>
        <v>3.8398072998459498E-4</v>
      </c>
      <c r="Q562" s="19">
        <f>((VLOOKUP(ROUND($A562 + (Q$9/12),5),'main sheet'!$G:$M, 4, 0) - VLOOKUP(ROUND($A562 + (Q$9/12) + (1/12),5),'main sheet'!$G:$M, 4, 0)) / VLOOKUP(ROUND($A562,5),'main sheet'!$G:$M, 4, 0)) * Q$11</f>
        <v>4.1037435151116319E-4</v>
      </c>
      <c r="R562" s="19">
        <f>((VLOOKUP(ROUND($A562 + (R$9/12),5),'main sheet'!$G:$M, 4, 0) - VLOOKUP(ROUND($A562 + (R$9/12) + (1/12),5),'main sheet'!$G:$M, 4, 0)) / VLOOKUP(ROUND($A562,5),'main sheet'!$G:$M, 4, 0)) * R$11</f>
        <v>4.1010282434345062E-4</v>
      </c>
      <c r="S562" s="19">
        <f>((VLOOKUP(ROUND($A562 + (S$9/12),5),'main sheet'!$G:$M, 4, 0) - VLOOKUP(ROUND($A562 + (S$9/12) + (1/12),5),'main sheet'!$G:$M, 4, 0)) / VLOOKUP(ROUND($A562,5),'main sheet'!$G:$M, 4, 0)) * S$11</f>
        <v>4.0983147683365897E-4</v>
      </c>
      <c r="T562" s="19">
        <f>((VLOOKUP(ROUND($A562 + (T$9/12),5),'main sheet'!$G:$M, 4, 0) - VLOOKUP(ROUND($A562 + (T$9/12) + (1/12),5),'main sheet'!$G:$M, 4, 0)) / VLOOKUP(ROUND($A562,5),'main sheet'!$G:$M, 4, 0)) * T$11</f>
        <v>4.0956030886291626E-4</v>
      </c>
      <c r="U562" s="19">
        <f>((VLOOKUP(ROUND($A562 + (U$9/12),5),'main sheet'!$G:$M, 4, 0) - VLOOKUP(ROUND($A562 + (U$9/12) + (1/12),5),'main sheet'!$G:$M, 4, 0)) / VLOOKUP(ROUND($A562,5),'main sheet'!$G:$M, 4, 0)) * U$11</f>
        <v>4.0928932031242932E-4</v>
      </c>
      <c r="V562" s="19">
        <f>((VLOOKUP(ROUND($A562 + (V$9/12),5),'main sheet'!$G:$M, 4, 0) - VLOOKUP(ROUND($A562 + (V$9/12) + (1/12),5),'main sheet'!$G:$M, 4, 0)) / VLOOKUP(ROUND($A562,5),'main sheet'!$G:$M, 4, 0)) * V$11</f>
        <v>4.0901851106348329E-4</v>
      </c>
      <c r="W562" s="19">
        <f>((VLOOKUP(ROUND($A562 + (W$9/12),5),'main sheet'!$G:$M, 4, 0) - VLOOKUP(ROUND($A562 + (W$9/12) + (1/12),5),'main sheet'!$G:$M, 4, 0)) / VLOOKUP(ROUND($A562,5),'main sheet'!$G:$M, 4, 0)) * W$11</f>
        <v>4.0874788099744204E-4</v>
      </c>
      <c r="X562" s="19">
        <f>((VLOOKUP(ROUND($A562 + (X$9/12),5),'main sheet'!$G:$M, 4, 0) - VLOOKUP(ROUND($A562 + (X$9/12) + (1/12),5),'main sheet'!$G:$M, 4, 0)) / VLOOKUP(ROUND($A562,5),'main sheet'!$G:$M, 4, 0)) * X$11</f>
        <v>4.0847742999574791E-4</v>
      </c>
      <c r="Y562" s="19">
        <f>((VLOOKUP(ROUND($A562 + (Y$9/12),5),'main sheet'!$G:$M, 4, 0) - VLOOKUP(ROUND($A562 + (Y$9/12) + (1/12),5),'main sheet'!$G:$M, 4, 0)) / VLOOKUP(ROUND($A562,5),'main sheet'!$G:$M, 4, 0)) * Y$11</f>
        <v>4.0820715793992167E-4</v>
      </c>
      <c r="Z562" s="19">
        <f>((VLOOKUP(ROUND($A562 + (Z$9/12),5),'main sheet'!$G:$M, 4, 0) - VLOOKUP(ROUND($A562 + (Z$9/12) + (1/12),5),'main sheet'!$G:$M, 4, 0)) / VLOOKUP(ROUND($A562,5),'main sheet'!$G:$M, 4, 0)) * Z$11</f>
        <v>4.0793706471156253E-4</v>
      </c>
      <c r="AA562" s="19">
        <f>((VLOOKUP(ROUND($A562 + (AA$9/12),5),'main sheet'!$G:$M, 4, 0) - VLOOKUP(ROUND($A562 + (AA$9/12) + (1/12),5),'main sheet'!$G:$M, 4, 0)) / VLOOKUP(ROUND($A562,5),'main sheet'!$G:$M, 4, 0)) * AA$11</f>
        <v>4.0766715019234799E-4</v>
      </c>
      <c r="AB562" s="19">
        <f>((VLOOKUP(ROUND($A562 + (AB$9/12),5),'main sheet'!$G:$M, 4, 0) - VLOOKUP(ROUND($A562 + (AB$9/12) + (1/12),5),'main sheet'!$G:$M, 4, 0)) / VLOOKUP(ROUND($A562,5),'main sheet'!$G:$M, 4, 0)) * AB$11</f>
        <v>4.0739741426403376E-4</v>
      </c>
      <c r="AC562" s="19">
        <f>((VLOOKUP(ROUND($A562 + (AC$9/12),5),'main sheet'!$G:$M, 4, 0) - VLOOKUP(ROUND($A562 + (AC$9/12) + (1/12),5),'main sheet'!$G:$M, 4, 0)) / VLOOKUP(ROUND($A562,5),'main sheet'!$G:$M, 4, 0)) * AC$11</f>
        <v>4.4149579277280397E-4</v>
      </c>
      <c r="AD562" s="19">
        <f>((VLOOKUP(ROUND($A562 + (AD$9/12),5),'main sheet'!$G:$M, 4, 0) - VLOOKUP(ROUND($A562 + (AD$9/12) + (1/12),5),'main sheet'!$G:$M, 4, 0)) / VLOOKUP(ROUND($A562,5),'main sheet'!$G:$M, 4, 0)) * AD$11</f>
        <v>4.4120367387763624E-4</v>
      </c>
      <c r="AE562" s="19">
        <f>((VLOOKUP(ROUND($A562 + (AE$9/12),5),'main sheet'!$G:$M, 4, 0) - VLOOKUP(ROUND($A562 + (AE$9/12) + (1/12),5),'main sheet'!$G:$M, 4, 0)) / VLOOKUP(ROUND($A562,5),'main sheet'!$G:$M, 4, 0)) * AE$11</f>
        <v>4.4091174826505533E-4</v>
      </c>
      <c r="AF562" s="19">
        <f>((VLOOKUP(ROUND($A562 + (AF$9/12),5),'main sheet'!$G:$M, 4, 0) - VLOOKUP(ROUND($A562 + (AF$9/12) + (1/12),5),'main sheet'!$G:$M, 4, 0)) / VLOOKUP(ROUND($A562,5),'main sheet'!$G:$M, 4, 0)) * AF$11</f>
        <v>4.4062001580717438E-4</v>
      </c>
      <c r="AH562" s="18">
        <f t="shared" si="16"/>
        <v>45.75</v>
      </c>
      <c r="AI562" s="19">
        <f t="shared" si="17"/>
        <v>1.2015468592948353E-2</v>
      </c>
    </row>
    <row r="563" spans="1:35" x14ac:dyDescent="0.3">
      <c r="A563" s="19">
        <v>45.833333333333336</v>
      </c>
      <c r="C563" s="19">
        <f>((VLOOKUP(ROUND($A563 + (C$9/12),5),'main sheet'!$G:$M, 4, 0) - VLOOKUP(ROUND($A563 + (C$9/12) + (1/12),5),'main sheet'!$G:$M, 4, 0)) / VLOOKUP(ROUND($A563,5),'main sheet'!$G:$M, 4, 0)) * C$11</f>
        <v>3.6389722680611118E-4</v>
      </c>
      <c r="D563" s="19">
        <f>((VLOOKUP(ROUND($A563 + (D$9/12),5),'main sheet'!$G:$M, 4, 0) - VLOOKUP(ROUND($A563 + (D$9/12) + (1/12),5),'main sheet'!$G:$M, 4, 0)) / VLOOKUP(ROUND($A563,5),'main sheet'!$G:$M, 4, 0)) * D$11</f>
        <v>3.8682536711777274E-4</v>
      </c>
      <c r="E563" s="19">
        <f>((VLOOKUP(ROUND($A563 + (E$9/12),5),'main sheet'!$G:$M, 4, 0) - VLOOKUP(ROUND($A563 + (E$9/12) + (1/12),5),'main sheet'!$G:$M, 4, 0)) / VLOOKUP(ROUND($A563,5),'main sheet'!$G:$M, 4, 0)) * E$11</f>
        <v>3.8645010852755271E-4</v>
      </c>
      <c r="F563" s="19">
        <f>((VLOOKUP(ROUND($A563 + (F$9/12),5),'main sheet'!$G:$M, 4, 0) - VLOOKUP(ROUND($A563 + (F$9/12) + (1/12),5),'main sheet'!$G:$M, 4, 0)) / VLOOKUP(ROUND($A563,5),'main sheet'!$G:$M, 4, 0)) * F$11</f>
        <v>3.8607521397501343E-4</v>
      </c>
      <c r="G563" s="19">
        <f>((VLOOKUP(ROUND($A563 + (G$9/12),5),'main sheet'!$G:$M, 4, 0) - VLOOKUP(ROUND($A563 + (G$9/12) + (1/12),5),'main sheet'!$G:$M, 4, 0)) / VLOOKUP(ROUND($A563,5),'main sheet'!$G:$M, 4, 0)) * G$11</f>
        <v>3.8570068310700276E-4</v>
      </c>
      <c r="H563" s="19">
        <f>((VLOOKUP(ROUND($A563 + (H$9/12),5),'main sheet'!$G:$M, 4, 0) - VLOOKUP(ROUND($A563 + (H$9/12) + (1/12),5),'main sheet'!$G:$M, 4, 0)) / VLOOKUP(ROUND($A563,5),'main sheet'!$G:$M, 4, 0)) * H$11</f>
        <v>3.8532651557071087E-4</v>
      </c>
      <c r="I563" s="19">
        <f>((VLOOKUP(ROUND($A563 + (I$9/12),5),'main sheet'!$G:$M, 4, 0) - VLOOKUP(ROUND($A563 + (I$9/12) + (1/12),5),'main sheet'!$G:$M, 4, 0)) / VLOOKUP(ROUND($A563,5),'main sheet'!$G:$M, 4, 0)) * I$11</f>
        <v>3.849527110136704E-4</v>
      </c>
      <c r="J563" s="19">
        <f>((VLOOKUP(ROUND($A563 + (J$9/12),5),'main sheet'!$G:$M, 4, 0) - VLOOKUP(ROUND($A563 + (J$9/12) + (1/12),5),'main sheet'!$G:$M, 4, 0)) / VLOOKUP(ROUND($A563,5),'main sheet'!$G:$M, 4, 0)) * J$11</f>
        <v>3.8457926908375578E-4</v>
      </c>
      <c r="K563" s="19">
        <f>((VLOOKUP(ROUND($A563 + (K$9/12),5),'main sheet'!$G:$M, 4, 0) - VLOOKUP(ROUND($A563 + (K$9/12) + (1/12),5),'main sheet'!$G:$M, 4, 0)) / VLOOKUP(ROUND($A563,5),'main sheet'!$G:$M, 4, 0)) * K$11</f>
        <v>3.8420618942918311E-4</v>
      </c>
      <c r="L563" s="19">
        <f>((VLOOKUP(ROUND($A563 + (L$9/12),5),'main sheet'!$G:$M, 4, 0) - VLOOKUP(ROUND($A563 + (L$9/12) + (1/12),5),'main sheet'!$G:$M, 4, 0)) / VLOOKUP(ROUND($A563,5),'main sheet'!$G:$M, 4, 0)) * L$11</f>
        <v>3.8383347169850977E-4</v>
      </c>
      <c r="M563" s="19">
        <f>((VLOOKUP(ROUND($A563 + (M$9/12),5),'main sheet'!$G:$M, 4, 0) - VLOOKUP(ROUND($A563 + (M$9/12) + (1/12),5),'main sheet'!$G:$M, 4, 0)) / VLOOKUP(ROUND($A563,5),'main sheet'!$G:$M, 4, 0)) * M$11</f>
        <v>3.848842099124771E-4</v>
      </c>
      <c r="N563" s="19">
        <f>((VLOOKUP(ROUND($A563 + (N$9/12),5),'main sheet'!$G:$M, 4, 0) - VLOOKUP(ROUND($A563 + (N$9/12) + (1/12),5),'main sheet'!$G:$M, 4, 0)) / VLOOKUP(ROUND($A563,5),'main sheet'!$G:$M, 4, 0)) * N$11</f>
        <v>3.8462954848193201E-4</v>
      </c>
      <c r="O563" s="19">
        <f>((VLOOKUP(ROUND($A563 + (O$9/12),5),'main sheet'!$G:$M, 4, 0) - VLOOKUP(ROUND($A563 + (O$9/12) + (1/12),5),'main sheet'!$G:$M, 4, 0)) / VLOOKUP(ROUND($A563,5),'main sheet'!$G:$M, 4, 0)) * O$11</f>
        <v>3.843750555499705E-4</v>
      </c>
      <c r="P563" s="19">
        <f>((VLOOKUP(ROUND($A563 + (P$9/12),5),'main sheet'!$G:$M, 4, 0) - VLOOKUP(ROUND($A563 + (P$9/12) + (1/12),5),'main sheet'!$G:$M, 4, 0)) / VLOOKUP(ROUND($A563,5),'main sheet'!$G:$M, 4, 0)) * P$11</f>
        <v>4.1079578176934754E-4</v>
      </c>
      <c r="Q563" s="19">
        <f>((VLOOKUP(ROUND($A563 + (Q$9/12),5),'main sheet'!$G:$M, 4, 0) - VLOOKUP(ROUND($A563 + (Q$9/12) + (1/12),5),'main sheet'!$G:$M, 4, 0)) / VLOOKUP(ROUND($A563,5),'main sheet'!$G:$M, 4, 0)) * Q$11</f>
        <v>4.1052397575924634E-4</v>
      </c>
      <c r="R563" s="19">
        <f>((VLOOKUP(ROUND($A563 + (R$9/12),5),'main sheet'!$G:$M, 4, 0) - VLOOKUP(ROUND($A563 + (R$9/12) + (1/12),5),'main sheet'!$G:$M, 4, 0)) / VLOOKUP(ROUND($A563,5),'main sheet'!$G:$M, 4, 0)) * R$11</f>
        <v>4.1025234959156425E-4</v>
      </c>
      <c r="S563" s="19">
        <f>((VLOOKUP(ROUND($A563 + (S$9/12),5),'main sheet'!$G:$M, 4, 0) - VLOOKUP(ROUND($A563 + (S$9/12) + (1/12),5),'main sheet'!$G:$M, 4, 0)) / VLOOKUP(ROUND($A563,5),'main sheet'!$G:$M, 4, 0)) * S$11</f>
        <v>4.0998090314730705E-4</v>
      </c>
      <c r="T563" s="19">
        <f>((VLOOKUP(ROUND($A563 + (T$9/12),5),'main sheet'!$G:$M, 4, 0) - VLOOKUP(ROUND($A563 + (T$9/12) + (1/12),5),'main sheet'!$G:$M, 4, 0)) / VLOOKUP(ROUND($A563,5),'main sheet'!$G:$M, 4, 0)) * T$11</f>
        <v>4.0970963630755956E-4</v>
      </c>
      <c r="U563" s="19">
        <f>((VLOOKUP(ROUND($A563 + (U$9/12),5),'main sheet'!$G:$M, 4, 0) - VLOOKUP(ROUND($A563 + (U$9/12) + (1/12),5),'main sheet'!$G:$M, 4, 0)) / VLOOKUP(ROUND($A563,5),'main sheet'!$G:$M, 4, 0)) * U$11</f>
        <v>4.0943854895348519E-4</v>
      </c>
      <c r="V563" s="19">
        <f>((VLOOKUP(ROUND($A563 + (V$9/12),5),'main sheet'!$G:$M, 4, 0) - VLOOKUP(ROUND($A563 + (V$9/12) + (1/12),5),'main sheet'!$G:$M, 4, 0)) / VLOOKUP(ROUND($A563,5),'main sheet'!$G:$M, 4, 0)) * V$11</f>
        <v>4.0916764096632585E-4</v>
      </c>
      <c r="W563" s="19">
        <f>((VLOOKUP(ROUND($A563 + (W$9/12),5),'main sheet'!$G:$M, 4, 0) - VLOOKUP(ROUND($A563 + (W$9/12) + (1/12),5),'main sheet'!$G:$M, 4, 0)) / VLOOKUP(ROUND($A563,5),'main sheet'!$G:$M, 4, 0)) * W$11</f>
        <v>4.0889691222740219E-4</v>
      </c>
      <c r="X563" s="19">
        <f>((VLOOKUP(ROUND($A563 + (X$9/12),5),'main sheet'!$G:$M, 4, 0) - VLOOKUP(ROUND($A563 + (X$9/12) + (1/12),5),'main sheet'!$G:$M, 4, 0)) / VLOOKUP(ROUND($A563,5),'main sheet'!$G:$M, 4, 0)) * X$11</f>
        <v>4.0862636261811326E-4</v>
      </c>
      <c r="Y563" s="19">
        <f>((VLOOKUP(ROUND($A563 + (Y$9/12),5),'main sheet'!$G:$M, 4, 0) - VLOOKUP(ROUND($A563 + (Y$9/12) + (1/12),5),'main sheet'!$G:$M, 4, 0)) / VLOOKUP(ROUND($A563,5),'main sheet'!$G:$M, 4, 0)) * Y$11</f>
        <v>4.0835599201993669E-4</v>
      </c>
      <c r="Z563" s="19">
        <f>((VLOOKUP(ROUND($A563 + (Z$9/12),5),'main sheet'!$G:$M, 4, 0) - VLOOKUP(ROUND($A563 + (Z$9/12) + (1/12),5),'main sheet'!$G:$M, 4, 0)) / VLOOKUP(ROUND($A563,5),'main sheet'!$G:$M, 4, 0)) * Z$11</f>
        <v>4.0808580031442842E-4</v>
      </c>
      <c r="AA563" s="19">
        <f>((VLOOKUP(ROUND($A563 + (AA$9/12),5),'main sheet'!$G:$M, 4, 0) - VLOOKUP(ROUND($A563 + (AA$9/12) + (1/12),5),'main sheet'!$G:$M, 4, 0)) / VLOOKUP(ROUND($A563,5),'main sheet'!$G:$M, 4, 0)) * AA$11</f>
        <v>4.0781578738322287E-4</v>
      </c>
      <c r="AB563" s="19">
        <f>((VLOOKUP(ROUND($A563 + (AB$9/12),5),'main sheet'!$G:$M, 4, 0) - VLOOKUP(ROUND($A563 + (AB$9/12) + (1/12),5),'main sheet'!$G:$M, 4, 0)) / VLOOKUP(ROUND($A563,5),'main sheet'!$G:$M, 4, 0)) * AB$11</f>
        <v>4.4194918291585365E-4</v>
      </c>
      <c r="AC563" s="19">
        <f>((VLOOKUP(ROUND($A563 + (AC$9/12),5),'main sheet'!$G:$M, 4, 0) - VLOOKUP(ROUND($A563 + (AC$9/12) + (1/12),5),'main sheet'!$G:$M, 4, 0)) / VLOOKUP(ROUND($A563,5),'main sheet'!$G:$M, 4, 0)) * AC$11</f>
        <v>4.4165676403180751E-4</v>
      </c>
      <c r="AD563" s="19">
        <f>((VLOOKUP(ROUND($A563 + (AD$9/12),5),'main sheet'!$G:$M, 4, 0) - VLOOKUP(ROUND($A563 + (AD$9/12) + (1/12),5),'main sheet'!$G:$M, 4, 0)) / VLOOKUP(ROUND($A563,5),'main sheet'!$G:$M, 4, 0)) * AD$11</f>
        <v>4.4136453862883812E-4</v>
      </c>
      <c r="AE563" s="19">
        <f>((VLOOKUP(ROUND($A563 + (AE$9/12),5),'main sheet'!$G:$M, 4, 0) - VLOOKUP(ROUND($A563 + (AE$9/12) + (1/12),5),'main sheet'!$G:$M, 4, 0)) / VLOOKUP(ROUND($A563,5),'main sheet'!$G:$M, 4, 0)) * AE$11</f>
        <v>4.4107250657892717E-4</v>
      </c>
      <c r="AF563" s="19">
        <f>((VLOOKUP(ROUND($A563 + (AF$9/12),5),'main sheet'!$G:$M, 4, 0) - VLOOKUP(ROUND($A563 + (AF$9/12) + (1/12),5),'main sheet'!$G:$M, 4, 0)) / VLOOKUP(ROUND($A563,5),'main sheet'!$G:$M, 4, 0)) * AF$11</f>
        <v>4.4078066775414131E-4</v>
      </c>
      <c r="AH563" s="18">
        <f t="shared" si="16"/>
        <v>45.833333333333336</v>
      </c>
      <c r="AI563" s="19">
        <f t="shared" si="17"/>
        <v>1.2104208921241167E-2</v>
      </c>
    </row>
    <row r="564" spans="1:35" x14ac:dyDescent="0.3">
      <c r="A564" s="19">
        <v>45.916666666666664</v>
      </c>
      <c r="C564" s="19">
        <f>((VLOOKUP(ROUND($A564 + (C$9/12),5),'main sheet'!$G:$M, 4, 0) - VLOOKUP(ROUND($A564 + (C$9/12) + (1/12),5),'main sheet'!$G:$M, 4, 0)) / VLOOKUP(ROUND($A564,5),'main sheet'!$G:$M, 4, 0)) * C$11</f>
        <v>3.8734221673215901E-4</v>
      </c>
      <c r="D564" s="19">
        <f>((VLOOKUP(ROUND($A564 + (D$9/12),5),'main sheet'!$G:$M, 4, 0) - VLOOKUP(ROUND($A564 + (D$9/12) + (1/12),5),'main sheet'!$G:$M, 4, 0)) / VLOOKUP(ROUND($A564,5),'main sheet'!$G:$M, 4, 0)) * D$11</f>
        <v>3.8696645674706121E-4</v>
      </c>
      <c r="E564" s="19">
        <f>((VLOOKUP(ROUND($A564 + (E$9/12),5),'main sheet'!$G:$M, 4, 0) - VLOOKUP(ROUND($A564 + (E$9/12) + (1/12),5),'main sheet'!$G:$M, 4, 0)) / VLOOKUP(ROUND($A564,5),'main sheet'!$G:$M, 4, 0)) * E$11</f>
        <v>3.8659106128604648E-4</v>
      </c>
      <c r="F564" s="19">
        <f>((VLOOKUP(ROUND($A564 + (F$9/12),5),'main sheet'!$G:$M, 4, 0) - VLOOKUP(ROUND($A564 + (F$9/12) + (1/12),5),'main sheet'!$G:$M, 4, 0)) / VLOOKUP(ROUND($A564,5),'main sheet'!$G:$M, 4, 0)) * F$11</f>
        <v>3.8621602999549073E-4</v>
      </c>
      <c r="G564" s="19">
        <f>((VLOOKUP(ROUND($A564 + (G$9/12),5),'main sheet'!$G:$M, 4, 0) - VLOOKUP(ROUND($A564 + (G$9/12) + (1/12),5),'main sheet'!$G:$M, 4, 0)) / VLOOKUP(ROUND($A564,5),'main sheet'!$G:$M, 4, 0)) * G$11</f>
        <v>3.858413625221128E-4</v>
      </c>
      <c r="H564" s="19">
        <f>((VLOOKUP(ROUND($A564 + (H$9/12),5),'main sheet'!$G:$M, 4, 0) - VLOOKUP(ROUND($A564 + (H$9/12) + (1/12),5),'main sheet'!$G:$M, 4, 0)) / VLOOKUP(ROUND($A564,5),'main sheet'!$G:$M, 4, 0)) * H$11</f>
        <v>3.8546705851297437E-4</v>
      </c>
      <c r="I564" s="19">
        <f>((VLOOKUP(ROUND($A564 + (I$9/12),5),'main sheet'!$G:$M, 4, 0) - VLOOKUP(ROUND($A564 + (I$9/12) + (1/12),5),'main sheet'!$G:$M, 4, 0)) / VLOOKUP(ROUND($A564,5),'main sheet'!$G:$M, 4, 0)) * I$11</f>
        <v>3.8509311761547935E-4</v>
      </c>
      <c r="J564" s="19">
        <f>((VLOOKUP(ROUND($A564 + (J$9/12),5),'main sheet'!$G:$M, 4, 0) - VLOOKUP(ROUND($A564 + (J$9/12) + (1/12),5),'main sheet'!$G:$M, 4, 0)) / VLOOKUP(ROUND($A564,5),'main sheet'!$G:$M, 4, 0)) * J$11</f>
        <v>3.847195394773738E-4</v>
      </c>
      <c r="K564" s="19">
        <f>((VLOOKUP(ROUND($A564 + (K$9/12),5),'main sheet'!$G:$M, 4, 0) - VLOOKUP(ROUND($A564 + (K$9/12) + (1/12),5),'main sheet'!$G:$M, 4, 0)) / VLOOKUP(ROUND($A564,5),'main sheet'!$G:$M, 4, 0)) * K$11</f>
        <v>3.8434632374674559E-4</v>
      </c>
      <c r="L564" s="19">
        <f>((VLOOKUP(ROUND($A564 + (L$9/12),5),'main sheet'!$G:$M, 4, 0) - VLOOKUP(ROUND($A564 + (L$9/12) + (1/12),5),'main sheet'!$G:$M, 4, 0)) / VLOOKUP(ROUND($A564,5),'main sheet'!$G:$M, 4, 0)) * L$11</f>
        <v>3.8397347007202375E-4</v>
      </c>
      <c r="M564" s="19">
        <f>((VLOOKUP(ROUND($A564 + (M$9/12),5),'main sheet'!$G:$M, 4, 0) - VLOOKUP(ROUND($A564 + (M$9/12) + (1/12),5),'main sheet'!$G:$M, 4, 0)) / VLOOKUP(ROUND($A564,5),'main sheet'!$G:$M, 4, 0)) * M$11</f>
        <v>3.8502459152938123E-4</v>
      </c>
      <c r="N564" s="19">
        <f>((VLOOKUP(ROUND($A564 + (N$9/12),5),'main sheet'!$G:$M, 4, 0) - VLOOKUP(ROUND($A564 + (N$9/12) + (1/12),5),'main sheet'!$G:$M, 4, 0)) / VLOOKUP(ROUND($A564,5),'main sheet'!$G:$M, 4, 0)) * N$11</f>
        <v>3.8476983721432058E-4</v>
      </c>
      <c r="O564" s="19">
        <f>((VLOOKUP(ROUND($A564 + (O$9/12),5),'main sheet'!$G:$M, 4, 0) - VLOOKUP(ROUND($A564 + (O$9/12) + (1/12),5),'main sheet'!$G:$M, 4, 0)) / VLOOKUP(ROUND($A564,5),'main sheet'!$G:$M, 4, 0)) * O$11</f>
        <v>4.1121769947730829E-4</v>
      </c>
      <c r="P564" s="19">
        <f>((VLOOKUP(ROUND($A564 + (P$9/12),5),'main sheet'!$G:$M, 4, 0) - VLOOKUP(ROUND($A564 + (P$9/12) + (1/12),5),'main sheet'!$G:$M, 4, 0)) / VLOOKUP(ROUND($A564,5),'main sheet'!$G:$M, 4, 0)) * P$11</f>
        <v>4.1094561430229378E-4</v>
      </c>
      <c r="Q564" s="19">
        <f>((VLOOKUP(ROUND($A564 + (Q$9/12),5),'main sheet'!$G:$M, 4, 0) - VLOOKUP(ROUND($A564 + (Q$9/12) + (1/12),5),'main sheet'!$G:$M, 4, 0)) / VLOOKUP(ROUND($A564,5),'main sheet'!$G:$M, 4, 0)) * Q$11</f>
        <v>4.1067370915440985E-4</v>
      </c>
      <c r="R564" s="19">
        <f>((VLOOKUP(ROUND($A564 + (R$9/12),5),'main sheet'!$G:$M, 4, 0) - VLOOKUP(ROUND($A564 + (R$9/12) + (1/12),5),'main sheet'!$G:$M, 4, 0)) / VLOOKUP(ROUND($A564,5),'main sheet'!$G:$M, 4, 0)) * R$11</f>
        <v>4.1040198391454019E-4</v>
      </c>
      <c r="S564" s="19">
        <f>((VLOOKUP(ROUND($A564 + (S$9/12),5),'main sheet'!$G:$M, 4, 0) - VLOOKUP(ROUND($A564 + (S$9/12) + (1/12),5),'main sheet'!$G:$M, 4, 0)) / VLOOKUP(ROUND($A564,5),'main sheet'!$G:$M, 4, 0)) * S$11</f>
        <v>4.1013043846364737E-4</v>
      </c>
      <c r="T564" s="19">
        <f>((VLOOKUP(ROUND($A564 + (T$9/12),5),'main sheet'!$G:$M, 4, 0) - VLOOKUP(ROUND($A564 + (T$9/12) + (1/12),5),'main sheet'!$G:$M, 4, 0)) / VLOOKUP(ROUND($A564,5),'main sheet'!$G:$M, 4, 0)) * T$11</f>
        <v>4.0985907268277266E-4</v>
      </c>
      <c r="U564" s="19">
        <f>((VLOOKUP(ROUND($A564 + (U$9/12),5),'main sheet'!$G:$M, 4, 0) - VLOOKUP(ROUND($A564 + (U$9/12) + (1/12),5),'main sheet'!$G:$M, 4, 0)) / VLOOKUP(ROUND($A564,5),'main sheet'!$G:$M, 4, 0)) * U$11</f>
        <v>4.0958788645303619E-4</v>
      </c>
      <c r="V564" s="19">
        <f>((VLOOKUP(ROUND($A564 + (V$9/12),5),'main sheet'!$G:$M, 4, 0) - VLOOKUP(ROUND($A564 + (V$9/12) + (1/12),5),'main sheet'!$G:$M, 4, 0)) / VLOOKUP(ROUND($A564,5),'main sheet'!$G:$M, 4, 0)) * V$11</f>
        <v>4.0931687965563654E-4</v>
      </c>
      <c r="W564" s="19">
        <f>((VLOOKUP(ROUND($A564 + (W$9/12),5),'main sheet'!$G:$M, 4, 0) - VLOOKUP(ROUND($A564 + (W$9/12) + (1/12),5),'main sheet'!$G:$M, 4, 0)) / VLOOKUP(ROUND($A564,5),'main sheet'!$G:$M, 4, 0)) * W$11</f>
        <v>4.0904605217185108E-4</v>
      </c>
      <c r="X564" s="19">
        <f>((VLOOKUP(ROUND($A564 + (X$9/12),5),'main sheet'!$G:$M, 4, 0) - VLOOKUP(ROUND($A564 + (X$9/12) + (1/12),5),'main sheet'!$G:$M, 4, 0)) / VLOOKUP(ROUND($A564,5),'main sheet'!$G:$M, 4, 0)) * X$11</f>
        <v>4.0877540388303563E-4</v>
      </c>
      <c r="Y564" s="19">
        <f>((VLOOKUP(ROUND($A564 + (Y$9/12),5),'main sheet'!$G:$M, 4, 0) - VLOOKUP(ROUND($A564 + (Y$9/12) + (1/12),5),'main sheet'!$G:$M, 4, 0)) / VLOOKUP(ROUND($A564,5),'main sheet'!$G:$M, 4, 0)) * Y$11</f>
        <v>4.0850493467062455E-4</v>
      </c>
      <c r="Z564" s="19">
        <f>((VLOOKUP(ROUND($A564 + (Z$9/12),5),'main sheet'!$G:$M, 4, 0) - VLOOKUP(ROUND($A564 + (Z$9/12) + (1/12),5),'main sheet'!$G:$M, 4, 0)) / VLOOKUP(ROUND($A564,5),'main sheet'!$G:$M, 4, 0)) * Z$11</f>
        <v>4.0823464441613059E-4</v>
      </c>
      <c r="AA564" s="19">
        <f>((VLOOKUP(ROUND($A564 + (AA$9/12),5),'main sheet'!$G:$M, 4, 0) - VLOOKUP(ROUND($A564 + (AA$9/12) + (1/12),5),'main sheet'!$G:$M, 4, 0)) / VLOOKUP(ROUND($A564,5),'main sheet'!$G:$M, 4, 0)) * AA$11</f>
        <v>4.4240309747526762E-4</v>
      </c>
      <c r="AB564" s="19">
        <f>((VLOOKUP(ROUND($A564 + (AB$9/12),5),'main sheet'!$G:$M, 4, 0) - VLOOKUP(ROUND($A564 + (AB$9/12) + (1/12),5),'main sheet'!$G:$M, 4, 0)) / VLOOKUP(ROUND($A564,5),'main sheet'!$G:$M, 4, 0)) * AB$11</f>
        <v>4.4211037825535928E-4</v>
      </c>
      <c r="AC564" s="19">
        <f>((VLOOKUP(ROUND($A564 + (AC$9/12),5),'main sheet'!$G:$M, 4, 0) - VLOOKUP(ROUND($A564 + (AC$9/12) + (1/12),5),'main sheet'!$G:$M, 4, 0)) / VLOOKUP(ROUND($A564,5),'main sheet'!$G:$M, 4, 0)) * AC$11</f>
        <v>4.4181785271524699E-4</v>
      </c>
      <c r="AD564" s="19">
        <f>((VLOOKUP(ROUND($A564 + (AD$9/12),5),'main sheet'!$G:$M, 4, 0) - VLOOKUP(ROUND($A564 + (AD$9/12) + (1/12),5),'main sheet'!$G:$M, 4, 0)) / VLOOKUP(ROUND($A564,5),'main sheet'!$G:$M, 4, 0)) * AD$11</f>
        <v>4.4152552072678115E-4</v>
      </c>
      <c r="AE564" s="19">
        <f>((VLOOKUP(ROUND($A564 + (AE$9/12),5),'main sheet'!$G:$M, 4, 0) - VLOOKUP(ROUND($A564 + (AE$9/12) + (1/12),5),'main sheet'!$G:$M, 4, 0)) / VLOOKUP(ROUND($A564,5),'main sheet'!$G:$M, 4, 0)) * AE$11</f>
        <v>4.4123338216189688E-4</v>
      </c>
      <c r="AF564" s="19">
        <f>((VLOOKUP(ROUND($A564 + (AF$9/12),5),'main sheet'!$G:$M, 4, 0) - VLOOKUP(ROUND($A564 + (AF$9/12) + (1/12),5),'main sheet'!$G:$M, 4, 0)) / VLOOKUP(ROUND($A564,5),'main sheet'!$G:$M, 4, 0)) * AF$11</f>
        <v>4.4094143689261408E-4</v>
      </c>
      <c r="AH564" s="18">
        <f t="shared" si="16"/>
        <v>45.916666666666664</v>
      </c>
      <c r="AI564" s="19">
        <f t="shared" si="17"/>
        <v>1.2193077052923622E-2</v>
      </c>
    </row>
    <row r="565" spans="1:35" x14ac:dyDescent="0.3">
      <c r="A565" s="19">
        <v>46</v>
      </c>
      <c r="C565" s="19">
        <f>((VLOOKUP(ROUND($A565 + (C$9/12),5),'main sheet'!$G:$M, 4, 0) - VLOOKUP(ROUND($A565 + (C$9/12) + (1/12),5),'main sheet'!$G:$M, 4, 0)) / VLOOKUP(ROUND($A565,5),'main sheet'!$G:$M, 4, 0)) * C$11</f>
        <v>3.874835464239723E-4</v>
      </c>
      <c r="D565" s="19">
        <f>((VLOOKUP(ROUND($A565 + (D$9/12),5),'main sheet'!$G:$M, 4, 0) - VLOOKUP(ROUND($A565 + (D$9/12) + (1/12),5),'main sheet'!$G:$M, 4, 0)) / VLOOKUP(ROUND($A565,5),'main sheet'!$G:$M, 4, 0)) * D$11</f>
        <v>3.8710764933519562E-4</v>
      </c>
      <c r="E565" s="19">
        <f>((VLOOKUP(ROUND($A565 + (E$9/12),5),'main sheet'!$G:$M, 4, 0) - VLOOKUP(ROUND($A565 + (E$9/12) + (1/12),5),'main sheet'!$G:$M, 4, 0)) / VLOOKUP(ROUND($A565,5),'main sheet'!$G:$M, 4, 0)) * E$11</f>
        <v>3.8673211690350612E-4</v>
      </c>
      <c r="F565" s="19">
        <f>((VLOOKUP(ROUND($A565 + (F$9/12),5),'main sheet'!$G:$M, 4, 0) - VLOOKUP(ROUND($A565 + (F$9/12) + (1/12),5),'main sheet'!$G:$M, 4, 0)) / VLOOKUP(ROUND($A565,5),'main sheet'!$G:$M, 4, 0)) * F$11</f>
        <v>3.8635694877515048E-4</v>
      </c>
      <c r="G565" s="19">
        <f>((VLOOKUP(ROUND($A565 + (G$9/12),5),'main sheet'!$G:$M, 4, 0) - VLOOKUP(ROUND($A565 + (G$9/12) + (1/12),5),'main sheet'!$G:$M, 4, 0)) / VLOOKUP(ROUND($A565,5),'main sheet'!$G:$M, 4, 0)) * G$11</f>
        <v>3.8598214459671892E-4</v>
      </c>
      <c r="H565" s="19">
        <f>((VLOOKUP(ROUND($A565 + (H$9/12),5),'main sheet'!$G:$M, 4, 0) - VLOOKUP(ROUND($A565 + (H$9/12) + (1/12),5),'main sheet'!$G:$M, 4, 0)) / VLOOKUP(ROUND($A565,5),'main sheet'!$G:$M, 4, 0)) * H$11</f>
        <v>3.8560770401514403E-4</v>
      </c>
      <c r="I565" s="19">
        <f>((VLOOKUP(ROUND($A565 + (I$9/12),5),'main sheet'!$G:$M, 4, 0) - VLOOKUP(ROUND($A565 + (I$9/12) + (1/12),5),'main sheet'!$G:$M, 4, 0)) / VLOOKUP(ROUND($A565,5),'main sheet'!$G:$M, 4, 0)) * I$11</f>
        <v>3.8523362667770128E-4</v>
      </c>
      <c r="J565" s="19">
        <f>((VLOOKUP(ROUND($A565 + (J$9/12),5),'main sheet'!$G:$M, 4, 0) - VLOOKUP(ROUND($A565 + (J$9/12) + (1/12),5),'main sheet'!$G:$M, 4, 0)) / VLOOKUP(ROUND($A565,5),'main sheet'!$G:$M, 4, 0)) * J$11</f>
        <v>3.8485991223200823E-4</v>
      </c>
      <c r="K565" s="19">
        <f>((VLOOKUP(ROUND($A565 + (K$9/12),5),'main sheet'!$G:$M, 4, 0) - VLOOKUP(ROUND($A565 + (K$9/12) + (1/12),5),'main sheet'!$G:$M, 4, 0)) / VLOOKUP(ROUND($A565,5),'main sheet'!$G:$M, 4, 0)) * K$11</f>
        <v>3.8448656032602415E-4</v>
      </c>
      <c r="L565" s="19">
        <f>((VLOOKUP(ROUND($A565 + (L$9/12),5),'main sheet'!$G:$M, 4, 0) - VLOOKUP(ROUND($A565 + (L$9/12) + (1/12),5),'main sheet'!$G:$M, 4, 0)) / VLOOKUP(ROUND($A565,5),'main sheet'!$G:$M, 4, 0)) * L$11</f>
        <v>3.8411357060804996E-4</v>
      </c>
      <c r="M565" s="19">
        <f>((VLOOKUP(ROUND($A565 + (M$9/12),5),'main sheet'!$G:$M, 4, 0) - VLOOKUP(ROUND($A565 + (M$9/12) + (1/12),5),'main sheet'!$G:$M, 4, 0)) / VLOOKUP(ROUND($A565,5),'main sheet'!$G:$M, 4, 0)) * M$11</f>
        <v>3.8516507558846586E-4</v>
      </c>
      <c r="N565" s="19">
        <f>((VLOOKUP(ROUND($A565 + (N$9/12),5),'main sheet'!$G:$M, 4, 0) - VLOOKUP(ROUND($A565 + (N$9/12) + (1/12),5),'main sheet'!$G:$M, 4, 0)) / VLOOKUP(ROUND($A565,5),'main sheet'!$G:$M, 4, 0)) * N$11</f>
        <v>4.1164010528785169E-4</v>
      </c>
      <c r="O565" s="19">
        <f>((VLOOKUP(ROUND($A565 + (O$9/12),5),'main sheet'!$G:$M, 4, 0) - VLOOKUP(ROUND($A565 + (O$9/12) + (1/12),5),'main sheet'!$G:$M, 4, 0)) / VLOOKUP(ROUND($A565,5),'main sheet'!$G:$M, 4, 0)) * O$11</f>
        <v>4.1136774062496733E-4</v>
      </c>
      <c r="P565" s="19">
        <f>((VLOOKUP(ROUND($A565 + (P$9/12),5),'main sheet'!$G:$M, 4, 0) - VLOOKUP(ROUND($A565 + (P$9/12) + (1/12),5),'main sheet'!$G:$M, 4, 0)) / VLOOKUP(ROUND($A565,5),'main sheet'!$G:$M, 4, 0)) * P$11</f>
        <v>4.1109555617413864E-4</v>
      </c>
      <c r="Q565" s="19">
        <f>((VLOOKUP(ROUND($A565 + (Q$9/12),5),'main sheet'!$G:$M, 4, 0) - VLOOKUP(ROUND($A565 + (Q$9/12) + (1/12),5),'main sheet'!$G:$M, 4, 0)) / VLOOKUP(ROUND($A565,5),'main sheet'!$G:$M, 4, 0)) * Q$11</f>
        <v>4.1082355181612707E-4</v>
      </c>
      <c r="R565" s="19">
        <f>((VLOOKUP(ROUND($A565 + (R$9/12),5),'main sheet'!$G:$M, 4, 0) - VLOOKUP(ROUND($A565 + (R$9/12) + (1/12),5),'main sheet'!$G:$M, 4, 0)) / VLOOKUP(ROUND($A565,5),'main sheet'!$G:$M, 4, 0)) * R$11</f>
        <v>4.1055172743177291E-4</v>
      </c>
      <c r="S565" s="19">
        <f>((VLOOKUP(ROUND($A565 + (S$9/12),5),'main sheet'!$G:$M, 4, 0) - VLOOKUP(ROUND($A565 + (S$9/12) + (1/12),5),'main sheet'!$G:$M, 4, 0)) / VLOOKUP(ROUND($A565,5),'main sheet'!$G:$M, 4, 0)) * S$11</f>
        <v>4.1028008290199523E-4</v>
      </c>
      <c r="T565" s="19">
        <f>((VLOOKUP(ROUND($A565 + (T$9/12),5),'main sheet'!$G:$M, 4, 0) - VLOOKUP(ROUND($A565 + (T$9/12) + (1/12),5),'main sheet'!$G:$M, 4, 0)) / VLOOKUP(ROUND($A565,5),'main sheet'!$G:$M, 4, 0)) * T$11</f>
        <v>4.1000861810779196E-4</v>
      </c>
      <c r="U565" s="19">
        <f>((VLOOKUP(ROUND($A565 + (U$9/12),5),'main sheet'!$G:$M, 4, 0) - VLOOKUP(ROUND($A565 + (U$9/12) + (1/12),5),'main sheet'!$G:$M, 4, 0)) / VLOOKUP(ROUND($A565,5),'main sheet'!$G:$M, 4, 0)) * U$11</f>
        <v>4.0973733293023977E-4</v>
      </c>
      <c r="V565" s="19">
        <f>((VLOOKUP(ROUND($A565 + (V$9/12),5),'main sheet'!$G:$M, 4, 0) - VLOOKUP(ROUND($A565 + (V$9/12) + (1/12),5),'main sheet'!$G:$M, 4, 0)) / VLOOKUP(ROUND($A565,5),'main sheet'!$G:$M, 4, 0)) * V$11</f>
        <v>4.0946622725049402E-4</v>
      </c>
      <c r="W565" s="19">
        <f>((VLOOKUP(ROUND($A565 + (W$9/12),5),'main sheet'!$G:$M, 4, 0) - VLOOKUP(ROUND($A565 + (W$9/12) + (1/12),5),'main sheet'!$G:$M, 4, 0)) / VLOOKUP(ROUND($A565,5),'main sheet'!$G:$M, 4, 0)) * W$11</f>
        <v>4.0919530094978858E-4</v>
      </c>
      <c r="X565" s="19">
        <f>((VLOOKUP(ROUND($A565 + (X$9/12),5),'main sheet'!$G:$M, 4, 0) - VLOOKUP(ROUND($A565 + (X$9/12) + (1/12),5),'main sheet'!$G:$M, 4, 0)) / VLOOKUP(ROUND($A565,5),'main sheet'!$G:$M, 4, 0)) * X$11</f>
        <v>4.0892455390943613E-4</v>
      </c>
      <c r="Y565" s="19">
        <f>((VLOOKUP(ROUND($A565 + (Y$9/12),5),'main sheet'!$G:$M, 4, 0) - VLOOKUP(ROUND($A565 + (Y$9/12) + (1/12),5),'main sheet'!$G:$M, 4, 0)) / VLOOKUP(ROUND($A565,5),'main sheet'!$G:$M, 4, 0)) * Y$11</f>
        <v>4.0865398601082771E-4</v>
      </c>
      <c r="Z565" s="19">
        <f>((VLOOKUP(ROUND($A565 + (Z$9/12),5),'main sheet'!$G:$M, 4, 0) - VLOOKUP(ROUND($A565 + (Z$9/12) + (1/12),5),'main sheet'!$G:$M, 4, 0)) / VLOOKUP(ROUND($A565,5),'main sheet'!$G:$M, 4, 0)) * Z$11</f>
        <v>4.4285753715335902E-4</v>
      </c>
      <c r="AA565" s="19">
        <f>((VLOOKUP(ROUND($A565 + (AA$9/12),5),'main sheet'!$G:$M, 4, 0) - VLOOKUP(ROUND($A565 + (AA$9/12) + (1/12),5),'main sheet'!$G:$M, 4, 0)) / VLOOKUP(ROUND($A565,5),'main sheet'!$G:$M, 4, 0)) * AA$11</f>
        <v>4.4256451725013986E-4</v>
      </c>
      <c r="AB565" s="19">
        <f>((VLOOKUP(ROUND($A565 + (AB$9/12),5),'main sheet'!$G:$M, 4, 0) - VLOOKUP(ROUND($A565 + (AB$9/12) + (1/12),5),'main sheet'!$G:$M, 4, 0)) / VLOOKUP(ROUND($A565,5),'main sheet'!$G:$M, 4, 0)) * AB$11</f>
        <v>4.42271691225666E-4</v>
      </c>
      <c r="AC565" s="19">
        <f>((VLOOKUP(ROUND($A565 + (AC$9/12),5),'main sheet'!$G:$M, 4, 0) - VLOOKUP(ROUND($A565 + (AC$9/12) + (1/12),5),'main sheet'!$G:$M, 4, 0)) / VLOOKUP(ROUND($A565,5),'main sheet'!$G:$M, 4, 0)) * AC$11</f>
        <v>4.4197905895165633E-4</v>
      </c>
      <c r="AD565" s="19">
        <f>((VLOOKUP(ROUND($A565 + (AD$9/12),5),'main sheet'!$G:$M, 4, 0) - VLOOKUP(ROUND($A565 + (AD$9/12) + (1/12),5),'main sheet'!$G:$M, 4, 0)) / VLOOKUP(ROUND($A565,5),'main sheet'!$G:$M, 4, 0)) * AD$11</f>
        <v>4.416866202999143E-4</v>
      </c>
      <c r="AE565" s="19">
        <f>((VLOOKUP(ROUND($A565 + (AE$9/12),5),'main sheet'!$G:$M, 4, 0) - VLOOKUP(ROUND($A565 + (AE$9/12) + (1/12),5),'main sheet'!$G:$M, 4, 0)) / VLOOKUP(ROUND($A565,5),'main sheet'!$G:$M, 4, 0)) * AE$11</f>
        <v>4.413943751423284E-4</v>
      </c>
      <c r="AF565" s="19">
        <f>((VLOOKUP(ROUND($A565 + (AF$9/12),5),'main sheet'!$G:$M, 4, 0) - VLOOKUP(ROUND($A565 + (AF$9/12) + (1/12),5),'main sheet'!$G:$M, 4, 0)) / VLOOKUP(ROUND($A565,5),'main sheet'!$G:$M, 4, 0)) * AF$11</f>
        <v>4.4110232335087181E-4</v>
      </c>
      <c r="AH565" s="18">
        <f t="shared" si="16"/>
        <v>46</v>
      </c>
      <c r="AI565" s="19">
        <f t="shared" si="17"/>
        <v>1.2258729762251305E-2</v>
      </c>
    </row>
    <row r="566" spans="1:35" x14ac:dyDescent="0.3">
      <c r="A566" s="19">
        <v>46.083333333333336</v>
      </c>
      <c r="C566" s="19">
        <f>((VLOOKUP(ROUND($A566 + (C$9/12),5),'main sheet'!$G:$M, 4, 0) - VLOOKUP(ROUND($A566 + (C$9/12) + (1/12),5),'main sheet'!$G:$M, 4, 0)) / VLOOKUP(ROUND($A566,5),'main sheet'!$G:$M, 4, 0)) * C$11</f>
        <v>3.8763404008216202E-4</v>
      </c>
      <c r="D566" s="19">
        <f>((VLOOKUP(ROUND($A566 + (D$9/12),5),'main sheet'!$G:$M, 4, 0) - VLOOKUP(ROUND($A566 + (D$9/12) + (1/12),5),'main sheet'!$G:$M, 4, 0)) / VLOOKUP(ROUND($A566,5),'main sheet'!$G:$M, 4, 0)) * D$11</f>
        <v>3.8725799699975929E-4</v>
      </c>
      <c r="E566" s="19">
        <f>((VLOOKUP(ROUND($A566 + (E$9/12),5),'main sheet'!$G:$M, 4, 0) - VLOOKUP(ROUND($A566 + (E$9/12) + (1/12),5),'main sheet'!$G:$M, 4, 0)) / VLOOKUP(ROUND($A566,5),'main sheet'!$G:$M, 4, 0)) * E$11</f>
        <v>3.8688231871607183E-4</v>
      </c>
      <c r="F566" s="19">
        <f>((VLOOKUP(ROUND($A566 + (F$9/12),5),'main sheet'!$G:$M, 4, 0) - VLOOKUP(ROUND($A566 + (F$9/12) + (1/12),5),'main sheet'!$G:$M, 4, 0)) / VLOOKUP(ROUND($A566,5),'main sheet'!$G:$M, 4, 0)) * F$11</f>
        <v>3.8650700487720901E-4</v>
      </c>
      <c r="G566" s="19">
        <f>((VLOOKUP(ROUND($A566 + (G$9/12),5),'main sheet'!$G:$M, 4, 0) - VLOOKUP(ROUND($A566 + (G$9/12) + (1/12),5),'main sheet'!$G:$M, 4, 0)) / VLOOKUP(ROUND($A566,5),'main sheet'!$G:$M, 4, 0)) * G$11</f>
        <v>3.8613205512962376E-4</v>
      </c>
      <c r="H566" s="19">
        <f>((VLOOKUP(ROUND($A566 + (H$9/12),5),'main sheet'!$G:$M, 4, 0) - VLOOKUP(ROUND($A566 + (H$9/12) + (1/12),5),'main sheet'!$G:$M, 4, 0)) / VLOOKUP(ROUND($A566,5),'main sheet'!$G:$M, 4, 0)) * H$11</f>
        <v>3.857574691201116E-4</v>
      </c>
      <c r="I566" s="19">
        <f>((VLOOKUP(ROUND($A566 + (I$9/12),5),'main sheet'!$G:$M, 4, 0) - VLOOKUP(ROUND($A566 + (I$9/12) + (1/12),5),'main sheet'!$G:$M, 4, 0)) / VLOOKUP(ROUND($A566,5),'main sheet'!$G:$M, 4, 0)) * I$11</f>
        <v>3.853832464958109E-4</v>
      </c>
      <c r="J566" s="19">
        <f>((VLOOKUP(ROUND($A566 + (J$9/12),5),'main sheet'!$G:$M, 4, 0) - VLOOKUP(ROUND($A566 + (J$9/12) + (1/12),5),'main sheet'!$G:$M, 4, 0)) / VLOOKUP(ROUND($A566,5),'main sheet'!$G:$M, 4, 0)) * J$11</f>
        <v>3.8500938690420243E-4</v>
      </c>
      <c r="K566" s="19">
        <f>((VLOOKUP(ROUND($A566 + (K$9/12),5),'main sheet'!$G:$M, 4, 0) - VLOOKUP(ROUND($A566 + (K$9/12) + (1/12),5),'main sheet'!$G:$M, 4, 0)) / VLOOKUP(ROUND($A566,5),'main sheet'!$G:$M, 4, 0)) * K$11</f>
        <v>3.8463588999310876E-4</v>
      </c>
      <c r="L566" s="19">
        <f>((VLOOKUP(ROUND($A566 + (L$9/12),5),'main sheet'!$G:$M, 4, 0) - VLOOKUP(ROUND($A566 + (L$9/12) + (1/12),5),'main sheet'!$G:$M, 4, 0)) / VLOOKUP(ROUND($A566,5),'main sheet'!$G:$M, 4, 0)) * L$11</f>
        <v>3.8426275541069414E-4</v>
      </c>
      <c r="M566" s="19">
        <f>((VLOOKUP(ROUND($A566 + (M$9/12),5),'main sheet'!$G:$M, 4, 0) - VLOOKUP(ROUND($A566 + (M$9/12) + (1/12),5),'main sheet'!$G:$M, 4, 0)) / VLOOKUP(ROUND($A566,5),'main sheet'!$G:$M, 4, 0)) * M$11</f>
        <v>4.1207263189208394E-4</v>
      </c>
      <c r="N566" s="19">
        <f>((VLOOKUP(ROUND($A566 + (N$9/12),5),'main sheet'!$G:$M, 4, 0) - VLOOKUP(ROUND($A566 + (N$9/12) + (1/12),5),'main sheet'!$G:$M, 4, 0)) / VLOOKUP(ROUND($A566,5),'main sheet'!$G:$M, 4, 0)) * N$11</f>
        <v>4.1179998104483306E-4</v>
      </c>
      <c r="O566" s="19">
        <f>((VLOOKUP(ROUND($A566 + (O$9/12),5),'main sheet'!$G:$M, 4, 0) - VLOOKUP(ROUND($A566 + (O$9/12) + (1/12),5),'main sheet'!$G:$M, 4, 0)) / VLOOKUP(ROUND($A566,5),'main sheet'!$G:$M, 4, 0)) * O$11</f>
        <v>4.1152751059899388E-4</v>
      </c>
      <c r="P566" s="19">
        <f>((VLOOKUP(ROUND($A566 + (P$9/12),5),'main sheet'!$G:$M, 4, 0) - VLOOKUP(ROUND($A566 + (P$9/12) + (1/12),5),'main sheet'!$G:$M, 4, 0)) / VLOOKUP(ROUND($A566,5),'main sheet'!$G:$M, 4, 0)) * P$11</f>
        <v>4.1125522043520245E-4</v>
      </c>
      <c r="Q566" s="19">
        <f>((VLOOKUP(ROUND($A566 + (Q$9/12),5),'main sheet'!$G:$M, 4, 0) - VLOOKUP(ROUND($A566 + (Q$9/12) + (1/12),5),'main sheet'!$G:$M, 4, 0)) / VLOOKUP(ROUND($A566,5),'main sheet'!$G:$M, 4, 0)) * Q$11</f>
        <v>4.1098311043417392E-4</v>
      </c>
      <c r="R566" s="19">
        <f>((VLOOKUP(ROUND($A566 + (R$9/12),5),'main sheet'!$G:$M, 4, 0) - VLOOKUP(ROUND($A566 + (R$9/12) + (1/12),5),'main sheet'!$G:$M, 4, 0)) / VLOOKUP(ROUND($A566,5),'main sheet'!$G:$M, 4, 0)) * R$11</f>
        <v>4.1071118047670223E-4</v>
      </c>
      <c r="S566" s="19">
        <f>((VLOOKUP(ROUND($A566 + (S$9/12),5),'main sheet'!$G:$M, 4, 0) - VLOOKUP(ROUND($A566 + (S$9/12) + (1/12),5),'main sheet'!$G:$M, 4, 0)) / VLOOKUP(ROUND($A566,5),'main sheet'!$G:$M, 4, 0)) * S$11</f>
        <v>4.1043943044366023E-4</v>
      </c>
      <c r="T566" s="19">
        <f>((VLOOKUP(ROUND($A566 + (T$9/12),5),'main sheet'!$G:$M, 4, 0) - VLOOKUP(ROUND($A566 + (T$9/12) + (1/12),5),'main sheet'!$G:$M, 4, 0)) / VLOOKUP(ROUND($A566,5),'main sheet'!$G:$M, 4, 0)) * T$11</f>
        <v>4.1016786021599963E-4</v>
      </c>
      <c r="U566" s="19">
        <f>((VLOOKUP(ROUND($A566 + (U$9/12),5),'main sheet'!$G:$M, 4, 0) - VLOOKUP(ROUND($A566 + (U$9/12) + (1/12),5),'main sheet'!$G:$M, 4, 0)) / VLOOKUP(ROUND($A566,5),'main sheet'!$G:$M, 4, 0)) * U$11</f>
        <v>4.09896469674751E-4</v>
      </c>
      <c r="V566" s="19">
        <f>((VLOOKUP(ROUND($A566 + (V$9/12),5),'main sheet'!$G:$M, 4, 0) - VLOOKUP(ROUND($A566 + (V$9/12) + (1/12),5),'main sheet'!$G:$M, 4, 0)) / VLOOKUP(ROUND($A566,5),'main sheet'!$G:$M, 4, 0)) * V$11</f>
        <v>4.0962525870102338E-4</v>
      </c>
      <c r="W566" s="19">
        <f>((VLOOKUP(ROUND($A566 + (W$9/12),5),'main sheet'!$G:$M, 4, 0) - VLOOKUP(ROUND($A566 + (W$9/12) + (1/12),5),'main sheet'!$G:$M, 4, 0)) / VLOOKUP(ROUND($A566,5),'main sheet'!$G:$M, 4, 0)) * W$11</f>
        <v>4.0935422717600464E-4</v>
      </c>
      <c r="X566" s="19">
        <f>((VLOOKUP(ROUND($A566 + (X$9/12),5),'main sheet'!$G:$M, 4, 0) - VLOOKUP(ROUND($A566 + (X$9/12) + (1/12),5),'main sheet'!$G:$M, 4, 0)) / VLOOKUP(ROUND($A566,5),'main sheet'!$G:$M, 4, 0)) * X$11</f>
        <v>4.0908337498096129E-4</v>
      </c>
      <c r="Y566" s="19">
        <f>((VLOOKUP(ROUND($A566 + (Y$9/12),5),'main sheet'!$G:$M, 4, 0) - VLOOKUP(ROUND($A566 + (Y$9/12) + (1/12),5),'main sheet'!$G:$M, 4, 0)) / VLOOKUP(ROUND($A566,5),'main sheet'!$G:$M, 4, 0)) * Y$11</f>
        <v>4.4332286515284938E-4</v>
      </c>
      <c r="Z566" s="19">
        <f>((VLOOKUP(ROUND($A566 + (Z$9/12),5),'main sheet'!$G:$M, 4, 0) - VLOOKUP(ROUND($A566 + (Z$9/12) + (1/12),5),'main sheet'!$G:$M, 4, 0)) / VLOOKUP(ROUND($A566,5),'main sheet'!$G:$M, 4, 0)) * Z$11</f>
        <v>4.430295373619825E-4</v>
      </c>
      <c r="AA566" s="19">
        <f>((VLOOKUP(ROUND($A566 + (AA$9/12),5),'main sheet'!$G:$M, 4, 0) - VLOOKUP(ROUND($A566 + (AA$9/12) + (1/12),5),'main sheet'!$G:$M, 4, 0)) / VLOOKUP(ROUND($A566,5),'main sheet'!$G:$M, 4, 0)) * AA$11</f>
        <v>4.4273640365357714E-4</v>
      </c>
      <c r="AB566" s="19">
        <f>((VLOOKUP(ROUND($A566 + (AB$9/12),5),'main sheet'!$G:$M, 4, 0) - VLOOKUP(ROUND($A566 + (AB$9/12) + (1/12),5),'main sheet'!$G:$M, 4, 0)) / VLOOKUP(ROUND($A566,5),'main sheet'!$G:$M, 4, 0)) * AB$11</f>
        <v>4.4244346389921716E-4</v>
      </c>
      <c r="AC566" s="19">
        <f>((VLOOKUP(ROUND($A566 + (AC$9/12),5),'main sheet'!$G:$M, 4, 0) - VLOOKUP(ROUND($A566 + (AC$9/12) + (1/12),5),'main sheet'!$G:$M, 4, 0)) / VLOOKUP(ROUND($A566,5),'main sheet'!$G:$M, 4, 0)) * AC$11</f>
        <v>4.4215071797057144E-4</v>
      </c>
      <c r="AD566" s="19">
        <f>((VLOOKUP(ROUND($A566 + (AD$9/12),5),'main sheet'!$G:$M, 4, 0) - VLOOKUP(ROUND($A566 + (AD$9/12) + (1/12),5),'main sheet'!$G:$M, 4, 0)) / VLOOKUP(ROUND($A566,5),'main sheet'!$G:$M, 4, 0)) * AD$11</f>
        <v>4.4185816573939389E-4</v>
      </c>
      <c r="AE566" s="19">
        <f>((VLOOKUP(ROUND($A566 + (AE$9/12),5),'main sheet'!$G:$M, 4, 0) - VLOOKUP(ROUND($A566 + (AE$9/12) + (1/12),5),'main sheet'!$G:$M, 4, 0)) / VLOOKUP(ROUND($A566,5),'main sheet'!$G:$M, 4, 0)) * AE$11</f>
        <v>4.4156580707752302E-4</v>
      </c>
      <c r="AF566" s="19">
        <f>((VLOOKUP(ROUND($A566 + (AF$9/12),5),'main sheet'!$G:$M, 4, 0) - VLOOKUP(ROUND($A566 + (AF$9/12) + (1/12),5),'main sheet'!$G:$M, 4, 0)) / VLOOKUP(ROUND($A566,5),'main sheet'!$G:$M, 4, 0)) * AF$11</f>
        <v>4.4127364185688242E-4</v>
      </c>
      <c r="AH566" s="18">
        <f t="shared" si="16"/>
        <v>46.083333333333336</v>
      </c>
      <c r="AI566" s="19">
        <f t="shared" si="17"/>
        <v>1.2324759022515138E-2</v>
      </c>
    </row>
    <row r="567" spans="1:35" x14ac:dyDescent="0.3">
      <c r="A567" s="19">
        <v>46.166666666666664</v>
      </c>
      <c r="C567" s="19">
        <f>((VLOOKUP(ROUND($A567 + (C$9/12),5),'main sheet'!$G:$M, 4, 0) - VLOOKUP(ROUND($A567 + (C$9/12) + (1/12),5),'main sheet'!$G:$M, 4, 0)) / VLOOKUP(ROUND($A567,5),'main sheet'!$G:$M, 4, 0)) * C$11</f>
        <v>3.8778465068539935E-4</v>
      </c>
      <c r="D567" s="19">
        <f>((VLOOKUP(ROUND($A567 + (D$9/12),5),'main sheet'!$G:$M, 4, 0) - VLOOKUP(ROUND($A567 + (D$9/12) + (1/12),5),'main sheet'!$G:$M, 4, 0)) / VLOOKUP(ROUND($A567,5),'main sheet'!$G:$M, 4, 0)) * D$11</f>
        <v>3.8740846149592232E-4</v>
      </c>
      <c r="E567" s="19">
        <f>((VLOOKUP(ROUND($A567 + (E$9/12),5),'main sheet'!$G:$M, 4, 0) - VLOOKUP(ROUND($A567 + (E$9/12) + (1/12),5),'main sheet'!$G:$M, 4, 0)) / VLOOKUP(ROUND($A567,5),'main sheet'!$G:$M, 4, 0)) * E$11</f>
        <v>3.8703263724689879E-4</v>
      </c>
      <c r="F567" s="19">
        <f>((VLOOKUP(ROUND($A567 + (F$9/12),5),'main sheet'!$G:$M, 4, 0) - VLOOKUP(ROUND($A567 + (F$9/12) + (1/12),5),'main sheet'!$G:$M, 4, 0)) / VLOOKUP(ROUND($A567,5),'main sheet'!$G:$M, 4, 0)) * F$11</f>
        <v>3.8665717758430067E-4</v>
      </c>
      <c r="G567" s="19">
        <f>((VLOOKUP(ROUND($A567 + (G$9/12),5),'main sheet'!$G:$M, 4, 0) - VLOOKUP(ROUND($A567 + (G$9/12) + (1/12),5),'main sheet'!$G:$M, 4, 0)) / VLOOKUP(ROUND($A567,5),'main sheet'!$G:$M, 4, 0)) * G$11</f>
        <v>3.8628208215444335E-4</v>
      </c>
      <c r="H567" s="19">
        <f>((VLOOKUP(ROUND($A567 + (H$9/12),5),'main sheet'!$G:$M, 4, 0) - VLOOKUP(ROUND($A567 + (H$9/12) + (1/12),5),'main sheet'!$G:$M, 4, 0)) / VLOOKUP(ROUND($A567,5),'main sheet'!$G:$M, 4, 0)) * H$11</f>
        <v>3.859073506039853E-4</v>
      </c>
      <c r="I567" s="19">
        <f>((VLOOKUP(ROUND($A567 + (I$9/12),5),'main sheet'!$G:$M, 4, 0) - VLOOKUP(ROUND($A567 + (I$9/12) + (1/12),5),'main sheet'!$G:$M, 4, 0)) / VLOOKUP(ROUND($A567,5),'main sheet'!$G:$M, 4, 0)) * I$11</f>
        <v>3.8553298257992775E-4</v>
      </c>
      <c r="J567" s="19">
        <f>((VLOOKUP(ROUND($A567 + (J$9/12),5),'main sheet'!$G:$M, 4, 0) - VLOOKUP(ROUND($A567 + (J$9/12) + (1/12),5),'main sheet'!$G:$M, 4, 0)) / VLOOKUP(ROUND($A567,5),'main sheet'!$G:$M, 4, 0)) * J$11</f>
        <v>3.8515897772961442E-4</v>
      </c>
      <c r="K567" s="19">
        <f>((VLOOKUP(ROUND($A567 + (K$9/12),5),'main sheet'!$G:$M, 4, 0) - VLOOKUP(ROUND($A567 + (K$9/12) + (1/12),5),'main sheet'!$G:$M, 4, 0)) / VLOOKUP(ROUND($A567,5),'main sheet'!$G:$M, 4, 0)) * K$11</f>
        <v>3.8478533570073106E-4</v>
      </c>
      <c r="L567" s="19">
        <f>((VLOOKUP(ROUND($A567 + (L$9/12),5),'main sheet'!$G:$M, 4, 0) - VLOOKUP(ROUND($A567 + (L$9/12) + (1/12),5),'main sheet'!$G:$M, 4, 0)) / VLOOKUP(ROUND($A567,5),'main sheet'!$G:$M, 4, 0)) * L$11</f>
        <v>4.1110733781778489E-4</v>
      </c>
      <c r="M567" s="19">
        <f>((VLOOKUP(ROUND($A567 + (M$9/12),5),'main sheet'!$G:$M, 4, 0) - VLOOKUP(ROUND($A567 + (M$9/12) + (1/12),5),'main sheet'!$G:$M, 4, 0)) / VLOOKUP(ROUND($A567,5),'main sheet'!$G:$M, 4, 0)) * M$11</f>
        <v>4.1223273781996816E-4</v>
      </c>
      <c r="N567" s="19">
        <f>((VLOOKUP(ROUND($A567 + (N$9/12),5),'main sheet'!$G:$M, 4, 0) - VLOOKUP(ROUND($A567 + (N$9/12) + (1/12),5),'main sheet'!$G:$M, 4, 0)) / VLOOKUP(ROUND($A567,5),'main sheet'!$G:$M, 4, 0)) * N$11</f>
        <v>4.1195998103746827E-4</v>
      </c>
      <c r="O567" s="19">
        <f>((VLOOKUP(ROUND($A567 + (O$9/12),5),'main sheet'!$G:$M, 4, 0) - VLOOKUP(ROUND($A567 + (O$9/12) + (1/12),5),'main sheet'!$G:$M, 4, 0)) / VLOOKUP(ROUND($A567,5),'main sheet'!$G:$M, 4, 0)) * O$11</f>
        <v>4.1168740472647287E-4</v>
      </c>
      <c r="P567" s="19">
        <f>((VLOOKUP(ROUND($A567 + (P$9/12),5),'main sheet'!$G:$M, 4, 0) - VLOOKUP(ROUND($A567 + (P$9/12) + (1/12),5),'main sheet'!$G:$M, 4, 0)) / VLOOKUP(ROUND($A567,5),'main sheet'!$G:$M, 4, 0)) * P$11</f>
        <v>4.1141500876757167E-4</v>
      </c>
      <c r="Q567" s="19">
        <f>((VLOOKUP(ROUND($A567 + (Q$9/12),5),'main sheet'!$G:$M, 4, 0) - VLOOKUP(ROUND($A567 + (Q$9/12) + (1/12),5),'main sheet'!$G:$M, 4, 0)) / VLOOKUP(ROUND($A567,5),'main sheet'!$G:$M, 4, 0)) * Q$11</f>
        <v>4.1114279304143344E-4</v>
      </c>
      <c r="R567" s="19">
        <f>((VLOOKUP(ROUND($A567 + (R$9/12),5),'main sheet'!$G:$M, 4, 0) - VLOOKUP(ROUND($A567 + (R$9/12) + (1/12),5),'main sheet'!$G:$M, 4, 0)) / VLOOKUP(ROUND($A567,5),'main sheet'!$G:$M, 4, 0)) * R$11</f>
        <v>4.1087075742880585E-4</v>
      </c>
      <c r="S567" s="19">
        <f>((VLOOKUP(ROUND($A567 + (S$9/12),5),'main sheet'!$G:$M, 4, 0) - VLOOKUP(ROUND($A567 + (S$9/12) + (1/12),5),'main sheet'!$G:$M, 4, 0)) / VLOOKUP(ROUND($A567,5),'main sheet'!$G:$M, 4, 0)) * S$11</f>
        <v>4.1059890181051551E-4</v>
      </c>
      <c r="T567" s="19">
        <f>((VLOOKUP(ROUND($A567 + (T$9/12),5),'main sheet'!$G:$M, 4, 0) - VLOOKUP(ROUND($A567 + (T$9/12) + (1/12),5),'main sheet'!$G:$M, 4, 0)) / VLOOKUP(ROUND($A567,5),'main sheet'!$G:$M, 4, 0)) * T$11</f>
        <v>4.1032722606746774E-4</v>
      </c>
      <c r="U567" s="19">
        <f>((VLOOKUP(ROUND($A567 + (U$9/12),5),'main sheet'!$G:$M, 4, 0) - VLOOKUP(ROUND($A567 + (U$9/12) + (1/12),5),'main sheet'!$G:$M, 4, 0)) / VLOOKUP(ROUND($A567,5),'main sheet'!$G:$M, 4, 0)) * U$11</f>
        <v>4.1005573008064697E-4</v>
      </c>
      <c r="V567" s="19">
        <f>((VLOOKUP(ROUND($A567 + (V$9/12),5),'main sheet'!$G:$M, 4, 0) - VLOOKUP(ROUND($A567 + (V$9/12) + (1/12),5),'main sheet'!$G:$M, 4, 0)) / VLOOKUP(ROUND($A567,5),'main sheet'!$G:$M, 4, 0)) * V$11</f>
        <v>4.0978441373111605E-4</v>
      </c>
      <c r="W567" s="19">
        <f>((VLOOKUP(ROUND($A567 + (W$9/12),5),'main sheet'!$G:$M, 4, 0) - VLOOKUP(ROUND($A567 + (W$9/12) + (1/12),5),'main sheet'!$G:$M, 4, 0)) / VLOOKUP(ROUND($A567,5),'main sheet'!$G:$M, 4, 0)) * W$11</f>
        <v>4.0951327690001672E-4</v>
      </c>
      <c r="X567" s="19">
        <f>((VLOOKUP(ROUND($A567 + (X$9/12),5),'main sheet'!$G:$M, 4, 0) - VLOOKUP(ROUND($A567 + (X$9/12) + (1/12),5),'main sheet'!$G:$M, 4, 0)) / VLOOKUP(ROUND($A567,5),'main sheet'!$G:$M, 4, 0)) * X$11</f>
        <v>4.4378874903409785E-4</v>
      </c>
      <c r="Y567" s="19">
        <f>((VLOOKUP(ROUND($A567 + (Y$9/12),5),'main sheet'!$G:$M, 4, 0) - VLOOKUP(ROUND($A567 + (Y$9/12) + (1/12),5),'main sheet'!$G:$M, 4, 0)) / VLOOKUP(ROUND($A567,5),'main sheet'!$G:$M, 4, 0)) * Y$11</f>
        <v>4.4349511298778012E-4</v>
      </c>
      <c r="Z567" s="19">
        <f>((VLOOKUP(ROUND($A567 + (Z$9/12),5),'main sheet'!$G:$M, 4, 0) - VLOOKUP(ROUND($A567 + (Z$9/12) + (1/12),5),'main sheet'!$G:$M, 4, 0)) / VLOOKUP(ROUND($A567,5),'main sheet'!$G:$M, 4, 0)) * Z$11</f>
        <v>4.4320167122788323E-4</v>
      </c>
      <c r="AA567" s="19">
        <f>((VLOOKUP(ROUND($A567 + (AA$9/12),5),'main sheet'!$G:$M, 4, 0) - VLOOKUP(ROUND($A567 + (AA$9/12) + (1/12),5),'main sheet'!$G:$M, 4, 0)) / VLOOKUP(ROUND($A567,5),'main sheet'!$G:$M, 4, 0)) * AA$11</f>
        <v>4.4290842362585634E-4</v>
      </c>
      <c r="AB567" s="19">
        <f>((VLOOKUP(ROUND($A567 + (AB$9/12),5),'main sheet'!$G:$M, 4, 0) - VLOOKUP(ROUND($A567 + (AB$9/12) + (1/12),5),'main sheet'!$G:$M, 4, 0)) / VLOOKUP(ROUND($A567,5),'main sheet'!$G:$M, 4, 0)) * AB$11</f>
        <v>4.4261537005323338E-4</v>
      </c>
      <c r="AC567" s="19">
        <f>((VLOOKUP(ROUND($A567 + (AC$9/12),5),'main sheet'!$G:$M, 4, 0) - VLOOKUP(ROUND($A567 + (AC$9/12) + (1/12),5),'main sheet'!$G:$M, 4, 0)) / VLOOKUP(ROUND($A567,5),'main sheet'!$G:$M, 4, 0)) * AC$11</f>
        <v>4.4232251038163337E-4</v>
      </c>
      <c r="AD567" s="19">
        <f>((VLOOKUP(ROUND($A567 + (AD$9/12),5),'main sheet'!$G:$M, 4, 0) - VLOOKUP(ROUND($A567 + (AD$9/12) + (1/12),5),'main sheet'!$G:$M, 4, 0)) / VLOOKUP(ROUND($A567,5),'main sheet'!$G:$M, 4, 0)) * AD$11</f>
        <v>4.4202984448276034E-4</v>
      </c>
      <c r="AE567" s="19">
        <f>((VLOOKUP(ROUND($A567 + (AE$9/12),5),'main sheet'!$G:$M, 4, 0) - VLOOKUP(ROUND($A567 + (AE$9/12) + (1/12),5),'main sheet'!$G:$M, 4, 0)) / VLOOKUP(ROUND($A567,5),'main sheet'!$G:$M, 4, 0)) * AE$11</f>
        <v>4.4173737222840309E-4</v>
      </c>
      <c r="AF567" s="19">
        <f>((VLOOKUP(ROUND($A567 + (AF$9/12),5),'main sheet'!$G:$M, 4, 0) - VLOOKUP(ROUND($A567 + (AF$9/12) + (1/12),5),'main sheet'!$G:$M, 4, 0)) / VLOOKUP(ROUND($A567,5),'main sheet'!$G:$M, 4, 0)) * AF$11</f>
        <v>4.4144509349043539E-4</v>
      </c>
      <c r="AH567" s="18">
        <f t="shared" si="16"/>
        <v>46.166666666666664</v>
      </c>
      <c r="AI567" s="19">
        <f t="shared" si="17"/>
        <v>1.2390789372522578E-2</v>
      </c>
    </row>
    <row r="568" spans="1:35" x14ac:dyDescent="0.3">
      <c r="A568" s="19">
        <v>46.25</v>
      </c>
      <c r="C568" s="19">
        <f>((VLOOKUP(ROUND($A568 + (C$9/12),5),'main sheet'!$G:$M, 4, 0) - VLOOKUP(ROUND($A568 + (C$9/12) + (1/12),5),'main sheet'!$G:$M, 4, 0)) / VLOOKUP(ROUND($A568,5),'main sheet'!$G:$M, 4, 0)) * C$11</f>
        <v>3.8793537837005014E-4</v>
      </c>
      <c r="D568" s="19">
        <f>((VLOOKUP(ROUND($A568 + (D$9/12),5),'main sheet'!$G:$M, 4, 0) - VLOOKUP(ROUND($A568 + (D$9/12) + (1/12),5),'main sheet'!$G:$M, 4, 0)) / VLOOKUP(ROUND($A568,5),'main sheet'!$G:$M, 4, 0)) * D$11</f>
        <v>3.8755904295991839E-4</v>
      </c>
      <c r="E568" s="19">
        <f>((VLOOKUP(ROUND($A568 + (E$9/12),5),'main sheet'!$G:$M, 4, 0) - VLOOKUP(ROUND($A568 + (E$9/12) + (1/12),5),'main sheet'!$G:$M, 4, 0)) / VLOOKUP(ROUND($A568,5),'main sheet'!$G:$M, 4, 0)) * E$11</f>
        <v>3.8718307263208853E-4</v>
      </c>
      <c r="F568" s="19">
        <f>((VLOOKUP(ROUND($A568 + (F$9/12),5),'main sheet'!$G:$M, 4, 0) - VLOOKUP(ROUND($A568 + (F$9/12) + (1/12),5),'main sheet'!$G:$M, 4, 0)) / VLOOKUP(ROUND($A568,5),'main sheet'!$G:$M, 4, 0)) * F$11</f>
        <v>3.8680746703239482E-4</v>
      </c>
      <c r="G568" s="19">
        <f>((VLOOKUP(ROUND($A568 + (G$9/12),5),'main sheet'!$G:$M, 4, 0) - VLOOKUP(ROUND($A568 + (G$9/12) + (1/12),5),'main sheet'!$G:$M, 4, 0)) / VLOOKUP(ROUND($A568,5),'main sheet'!$G:$M, 4, 0)) * G$11</f>
        <v>3.8643222580701531E-4</v>
      </c>
      <c r="H568" s="19">
        <f>((VLOOKUP(ROUND($A568 + (H$9/12),5),'main sheet'!$G:$M, 4, 0) - VLOOKUP(ROUND($A568 + (H$9/12) + (1/12),5),'main sheet'!$G:$M, 4, 0)) / VLOOKUP(ROUND($A568,5),'main sheet'!$G:$M, 4, 0)) * H$11</f>
        <v>3.8605734860247098E-4</v>
      </c>
      <c r="I568" s="19">
        <f>((VLOOKUP(ROUND($A568 + (I$9/12),5),'main sheet'!$G:$M, 4, 0) - VLOOKUP(ROUND($A568 + (I$9/12) + (1/12),5),'main sheet'!$G:$M, 4, 0)) / VLOOKUP(ROUND($A568,5),'main sheet'!$G:$M, 4, 0)) * I$11</f>
        <v>3.856828350656259E-4</v>
      </c>
      <c r="J568" s="19">
        <f>((VLOOKUP(ROUND($A568 + (J$9/12),5),'main sheet'!$G:$M, 4, 0) - VLOOKUP(ROUND($A568 + (J$9/12) + (1/12),5),'main sheet'!$G:$M, 4, 0)) / VLOOKUP(ROUND($A568,5),'main sheet'!$G:$M, 4, 0)) * J$11</f>
        <v>3.8530868484368676E-4</v>
      </c>
      <c r="K568" s="19">
        <f>((VLOOKUP(ROUND($A568 + (K$9/12),5),'main sheet'!$G:$M, 4, 0) - VLOOKUP(ROUND($A568 + (K$9/12) + (1/12),5),'main sheet'!$G:$M, 4, 0)) / VLOOKUP(ROUND($A568,5),'main sheet'!$G:$M, 4, 0)) * K$11</f>
        <v>4.1166648769421643E-4</v>
      </c>
      <c r="L568" s="19">
        <f>((VLOOKUP(ROUND($A568 + (L$9/12),5),'main sheet'!$G:$M, 4, 0) - VLOOKUP(ROUND($A568 + (L$9/12) + (1/12),5),'main sheet'!$G:$M, 4, 0)) / VLOOKUP(ROUND($A568,5),'main sheet'!$G:$M, 4, 0)) * L$11</f>
        <v>4.1126713077777629E-4</v>
      </c>
      <c r="M568" s="19">
        <f>((VLOOKUP(ROUND($A568 + (M$9/12),5),'main sheet'!$G:$M, 4, 0) - VLOOKUP(ROUND($A568 + (M$9/12) + (1/12),5),'main sheet'!$G:$M, 4, 0)) / VLOOKUP(ROUND($A568,5),'main sheet'!$G:$M, 4, 0)) * M$11</f>
        <v>4.1239296821072517E-4</v>
      </c>
      <c r="N568" s="19">
        <f>((VLOOKUP(ROUND($A568 + (N$9/12),5),'main sheet'!$G:$M, 4, 0) - VLOOKUP(ROUND($A568 + (N$9/12) + (1/12),5),'main sheet'!$G:$M, 4, 0)) / VLOOKUP(ROUND($A568,5),'main sheet'!$G:$M, 4, 0)) * N$11</f>
        <v>4.1212010541062443E-4</v>
      </c>
      <c r="O568" s="19">
        <f>((VLOOKUP(ROUND($A568 + (O$9/12),5),'main sheet'!$G:$M, 4, 0) - VLOOKUP(ROUND($A568 + (O$9/12) + (1/12),5),'main sheet'!$G:$M, 4, 0)) / VLOOKUP(ROUND($A568,5),'main sheet'!$G:$M, 4, 0)) * O$11</f>
        <v>4.1184742315217553E-4</v>
      </c>
      <c r="P568" s="19">
        <f>((VLOOKUP(ROUND($A568 + (P$9/12),5),'main sheet'!$G:$M, 4, 0) - VLOOKUP(ROUND($A568 + (P$9/12) + (1/12),5),'main sheet'!$G:$M, 4, 0)) / VLOOKUP(ROUND($A568,5),'main sheet'!$G:$M, 4, 0)) * P$11</f>
        <v>4.1157492131592172E-4</v>
      </c>
      <c r="Q568" s="19">
        <f>((VLOOKUP(ROUND($A568 + (Q$9/12),5),'main sheet'!$G:$M, 4, 0) - VLOOKUP(ROUND($A568 + (Q$9/12) + (1/12),5),'main sheet'!$G:$M, 4, 0)) / VLOOKUP(ROUND($A568,5),'main sheet'!$G:$M, 4, 0)) * Q$11</f>
        <v>4.113025997824854E-4</v>
      </c>
      <c r="R568" s="19">
        <f>((VLOOKUP(ROUND($A568 + (R$9/12),5),'main sheet'!$G:$M, 4, 0) - VLOOKUP(ROUND($A568 + (R$9/12) + (1/12),5),'main sheet'!$G:$M, 4, 0)) / VLOOKUP(ROUND($A568,5),'main sheet'!$G:$M, 4, 0)) * R$11</f>
        <v>4.1103045843256795E-4</v>
      </c>
      <c r="S568" s="19">
        <f>((VLOOKUP(ROUND($A568 + (S$9/12),5),'main sheet'!$G:$M, 4, 0) - VLOOKUP(ROUND($A568 + (S$9/12) + (1/12),5),'main sheet'!$G:$M, 4, 0)) / VLOOKUP(ROUND($A568,5),'main sheet'!$G:$M, 4, 0)) * S$11</f>
        <v>4.1075849714694948E-4</v>
      </c>
      <c r="T568" s="19">
        <f>((VLOOKUP(ROUND($A568 + (T$9/12),5),'main sheet'!$G:$M, 4, 0) - VLOOKUP(ROUND($A568 + (T$9/12) + (1/12),5),'main sheet'!$G:$M, 4, 0)) / VLOOKUP(ROUND($A568,5),'main sheet'!$G:$M, 4, 0)) * T$11</f>
        <v>4.1048671580648922E-4</v>
      </c>
      <c r="U568" s="19">
        <f>((VLOOKUP(ROUND($A568 + (U$9/12),5),'main sheet'!$G:$M, 4, 0) - VLOOKUP(ROUND($A568 + (U$9/12) + (1/12),5),'main sheet'!$G:$M, 4, 0)) / VLOOKUP(ROUND($A568,5),'main sheet'!$G:$M, 4, 0)) * U$11</f>
        <v>4.102151142921252E-4</v>
      </c>
      <c r="V568" s="19">
        <f>((VLOOKUP(ROUND($A568 + (V$9/12),5),'main sheet'!$G:$M, 4, 0) - VLOOKUP(ROUND($A568 + (V$9/12) + (1/12),5),'main sheet'!$G:$M, 4, 0)) / VLOOKUP(ROUND($A568,5),'main sheet'!$G:$M, 4, 0)) * V$11</f>
        <v>4.0994369248487415E-4</v>
      </c>
      <c r="W568" s="19">
        <f>((VLOOKUP(ROUND($A568 + (W$9/12),5),'main sheet'!$G:$M, 4, 0) - VLOOKUP(ROUND($A568 + (W$9/12) + (1/12),5),'main sheet'!$G:$M, 4, 0)) / VLOOKUP(ROUND($A568,5),'main sheet'!$G:$M, 4, 0)) * W$11</f>
        <v>4.4425518957398607E-4</v>
      </c>
      <c r="X568" s="19">
        <f>((VLOOKUP(ROUND($A568 + (X$9/12),5),'main sheet'!$G:$M, 4, 0) - VLOOKUP(ROUND($A568 + (X$9/12) + (1/12),5),'main sheet'!$G:$M, 4, 0)) / VLOOKUP(ROUND($A568,5),'main sheet'!$G:$M, 4, 0)) * X$11</f>
        <v>4.4396124490390021E-4</v>
      </c>
      <c r="Y568" s="19">
        <f>((VLOOKUP(ROUND($A568 + (Y$9/12),5),'main sheet'!$G:$M, 4, 0) - VLOOKUP(ROUND($A568 + (Y$9/12) + (1/12),5),'main sheet'!$G:$M, 4, 0)) / VLOOKUP(ROUND($A568,5),'main sheet'!$G:$M, 4, 0)) * Y$11</f>
        <v>4.4366749472443841E-4</v>
      </c>
      <c r="Z568" s="19">
        <f>((VLOOKUP(ROUND($A568 + (Z$9/12),5),'main sheet'!$G:$M, 4, 0) - VLOOKUP(ROUND($A568 + (Z$9/12) + (1/12),5),'main sheet'!$G:$M, 4, 0)) / VLOOKUP(ROUND($A568,5),'main sheet'!$G:$M, 4, 0)) * Z$11</f>
        <v>4.4337393890691456E-4</v>
      </c>
      <c r="AA568" s="19">
        <f>((VLOOKUP(ROUND($A568 + (AA$9/12),5),'main sheet'!$G:$M, 4, 0) - VLOOKUP(ROUND($A568 + (AA$9/12) + (1/12),5),'main sheet'!$G:$M, 4, 0)) / VLOOKUP(ROUND($A568,5),'main sheet'!$G:$M, 4, 0)) * AA$11</f>
        <v>4.430805773227277E-4</v>
      </c>
      <c r="AB568" s="19">
        <f>((VLOOKUP(ROUND($A568 + (AB$9/12),5),'main sheet'!$G:$M, 4, 0) - VLOOKUP(ROUND($A568 + (AB$9/12) + (1/12),5),'main sheet'!$G:$M, 4, 0)) / VLOOKUP(ROUND($A568,5),'main sheet'!$G:$M, 4, 0)) * AB$11</f>
        <v>4.4278740984336187E-4</v>
      </c>
      <c r="AC568" s="19">
        <f>((VLOOKUP(ROUND($A568 + (AC$9/12),5),'main sheet'!$G:$M, 4, 0) - VLOOKUP(ROUND($A568 + (AC$9/12) + (1/12),5),'main sheet'!$G:$M, 4, 0)) / VLOOKUP(ROUND($A568,5),'main sheet'!$G:$M, 4, 0)) * AC$11</f>
        <v>4.4249443634038628E-4</v>
      </c>
      <c r="AD568" s="19">
        <f>((VLOOKUP(ROUND($A568 + (AD$9/12),5),'main sheet'!$G:$M, 4, 0) - VLOOKUP(ROUND($A568 + (AD$9/12) + (1/12),5),'main sheet'!$G:$M, 4, 0)) / VLOOKUP(ROUND($A568,5),'main sheet'!$G:$M, 4, 0)) * AD$11</f>
        <v>4.4220165668545501E-4</v>
      </c>
      <c r="AE568" s="19">
        <f>((VLOOKUP(ROUND($A568 + (AE$9/12),5),'main sheet'!$G:$M, 4, 0) - VLOOKUP(ROUND($A568 + (AE$9/12) + (1/12),5),'main sheet'!$G:$M, 4, 0)) / VLOOKUP(ROUND($A568,5),'main sheet'!$G:$M, 4, 0)) * AE$11</f>
        <v>4.4190907075030702E-4</v>
      </c>
      <c r="AF568" s="19">
        <f>((VLOOKUP(ROUND($A568 + (AF$9/12),5),'main sheet'!$G:$M, 4, 0) - VLOOKUP(ROUND($A568 + (AF$9/12) + (1/12),5),'main sheet'!$G:$M, 4, 0)) / VLOOKUP(ROUND($A568,5),'main sheet'!$G:$M, 4, 0)) * AF$11</f>
        <v>4.4161667840676635E-4</v>
      </c>
      <c r="AH568" s="18">
        <f t="shared" si="16"/>
        <v>46.25</v>
      </c>
      <c r="AI568" s="19">
        <f t="shared" si="17"/>
        <v>1.2456919867278428E-2</v>
      </c>
    </row>
    <row r="569" spans="1:35" x14ac:dyDescent="0.3">
      <c r="A569" s="19">
        <v>46.333333333333336</v>
      </c>
      <c r="C569" s="19">
        <f>((VLOOKUP(ROUND($A569 + (C$9/12),5),'main sheet'!$G:$M, 4, 0) - VLOOKUP(ROUND($A569 + (C$9/12) + (1/12),5),'main sheet'!$G:$M, 4, 0)) / VLOOKUP(ROUND($A569,5),'main sheet'!$G:$M, 4, 0)) * C$11</f>
        <v>3.8808622327269232E-4</v>
      </c>
      <c r="D569" s="19">
        <f>((VLOOKUP(ROUND($A569 + (D$9/12),5),'main sheet'!$G:$M, 4, 0) - VLOOKUP(ROUND($A569 + (D$9/12) + (1/12),5),'main sheet'!$G:$M, 4, 0)) / VLOOKUP(ROUND($A569,5),'main sheet'!$G:$M, 4, 0)) * D$11</f>
        <v>3.8770974152819288E-4</v>
      </c>
      <c r="E569" s="19">
        <f>((VLOOKUP(ROUND($A569 + (E$9/12),5),'main sheet'!$G:$M, 4, 0) - VLOOKUP(ROUND($A569 + (E$9/12) + (1/12),5),'main sheet'!$G:$M, 4, 0)) / VLOOKUP(ROUND($A569,5),'main sheet'!$G:$M, 4, 0)) * E$11</f>
        <v>3.8733362500795404E-4</v>
      </c>
      <c r="F569" s="19">
        <f>((VLOOKUP(ROUND($A569 + (F$9/12),5),'main sheet'!$G:$M, 4, 0) - VLOOKUP(ROUND($A569 + (F$9/12) + (1/12),5),'main sheet'!$G:$M, 4, 0)) / VLOOKUP(ROUND($A569,5),'main sheet'!$G:$M, 4, 0)) * F$11</f>
        <v>3.8695787335767232E-4</v>
      </c>
      <c r="G569" s="19">
        <f>((VLOOKUP(ROUND($A569 + (G$9/12),5),'main sheet'!$G:$M, 4, 0) - VLOOKUP(ROUND($A569 + (G$9/12) + (1/12),5),'main sheet'!$G:$M, 4, 0)) / VLOOKUP(ROUND($A569,5),'main sheet'!$G:$M, 4, 0)) * G$11</f>
        <v>3.8658248622338822E-4</v>
      </c>
      <c r="H569" s="19">
        <f>((VLOOKUP(ROUND($A569 + (H$9/12),5),'main sheet'!$G:$M, 4, 0) - VLOOKUP(ROUND($A569 + (H$9/12) + (1/12),5),'main sheet'!$G:$M, 4, 0)) / VLOOKUP(ROUND($A569,5),'main sheet'!$G:$M, 4, 0)) * H$11</f>
        <v>3.8620746325148525E-4</v>
      </c>
      <c r="I569" s="19">
        <f>((VLOOKUP(ROUND($A569 + (I$9/12),5),'main sheet'!$G:$M, 4, 0) - VLOOKUP(ROUND($A569 + (I$9/12) + (1/12),5),'main sheet'!$G:$M, 4, 0)) / VLOOKUP(ROUND($A569,5),'main sheet'!$G:$M, 4, 0)) * I$11</f>
        <v>3.8583280408869023E-4</v>
      </c>
      <c r="J569" s="19">
        <f>((VLOOKUP(ROUND($A569 + (J$9/12),5),'main sheet'!$G:$M, 4, 0) - VLOOKUP(ROUND($A569 + (J$9/12) + (1/12),5),'main sheet'!$G:$M, 4, 0)) / VLOOKUP(ROUND($A569,5),'main sheet'!$G:$M, 4, 0)) * J$11</f>
        <v>4.1222646035304986E-4</v>
      </c>
      <c r="K569" s="19">
        <f>((VLOOKUP(ROUND($A569 + (K$9/12),5),'main sheet'!$G:$M, 4, 0) - VLOOKUP(ROUND($A569 + (K$9/12) + (1/12),5),'main sheet'!$G:$M, 4, 0)) / VLOOKUP(ROUND($A569,5),'main sheet'!$G:$M, 4, 0)) * K$11</f>
        <v>4.1182656020814442E-4</v>
      </c>
      <c r="L569" s="19">
        <f>((VLOOKUP(ROUND($A569 + (L$9/12),5),'main sheet'!$G:$M, 4, 0) - VLOOKUP(ROUND($A569 + (L$9/12) + (1/12),5),'main sheet'!$G:$M, 4, 0)) / VLOOKUP(ROUND($A569,5),'main sheet'!$G:$M, 4, 0)) * L$11</f>
        <v>4.1142704800564749E-4</v>
      </c>
      <c r="M569" s="19">
        <f>((VLOOKUP(ROUND($A569 + (M$9/12),5),'main sheet'!$G:$M, 4, 0) - VLOOKUP(ROUND($A569 + (M$9/12) + (1/12),5),'main sheet'!$G:$M, 4, 0)) / VLOOKUP(ROUND($A569,5),'main sheet'!$G:$M, 4, 0)) * M$11</f>
        <v>4.1255332320954335E-4</v>
      </c>
      <c r="N569" s="19">
        <f>((VLOOKUP(ROUND($A569 + (N$9/12),5),'main sheet'!$G:$M, 4, 0) - VLOOKUP(ROUND($A569 + (N$9/12) + (1/12),5),'main sheet'!$G:$M, 4, 0)) / VLOOKUP(ROUND($A569,5),'main sheet'!$G:$M, 4, 0)) * N$11</f>
        <v>4.12280354309394E-4</v>
      </c>
      <c r="O569" s="19">
        <f>((VLOOKUP(ROUND($A569 + (O$9/12),5),'main sheet'!$G:$M, 4, 0) - VLOOKUP(ROUND($A569 + (O$9/12) + (1/12),5),'main sheet'!$G:$M, 4, 0)) / VLOOKUP(ROUND($A569,5),'main sheet'!$G:$M, 4, 0)) * O$11</f>
        <v>4.1200756602109831E-4</v>
      </c>
      <c r="P569" s="19">
        <f>((VLOOKUP(ROUND($A569 + (P$9/12),5),'main sheet'!$G:$M, 4, 0) - VLOOKUP(ROUND($A569 + (P$9/12) + (1/12),5),'main sheet'!$G:$M, 4, 0)) / VLOOKUP(ROUND($A569,5),'main sheet'!$G:$M, 4, 0)) * P$11</f>
        <v>4.1173495822515317E-4</v>
      </c>
      <c r="Q569" s="19">
        <f>((VLOOKUP(ROUND($A569 + (Q$9/12),5),'main sheet'!$G:$M, 4, 0) - VLOOKUP(ROUND($A569 + (Q$9/12) + (1/12),5),'main sheet'!$G:$M, 4, 0)) / VLOOKUP(ROUND($A569,5),'main sheet'!$G:$M, 4, 0)) * Q$11</f>
        <v>4.1146253080213448E-4</v>
      </c>
      <c r="R569" s="19">
        <f>((VLOOKUP(ROUND($A569 + (R$9/12),5),'main sheet'!$G:$M, 4, 0) - VLOOKUP(ROUND($A569 + (R$9/12) + (1/12),5),'main sheet'!$G:$M, 4, 0)) / VLOOKUP(ROUND($A569,5),'main sheet'!$G:$M, 4, 0)) * R$11</f>
        <v>4.1119028363269727E-4</v>
      </c>
      <c r="S569" s="19">
        <f>((VLOOKUP(ROUND($A569 + (S$9/12),5),'main sheet'!$G:$M, 4, 0) - VLOOKUP(ROUND($A569 + (S$9/12) + (1/12),5),'main sheet'!$G:$M, 4, 0)) / VLOOKUP(ROUND($A569,5),'main sheet'!$G:$M, 4, 0)) * S$11</f>
        <v>4.109182165975753E-4</v>
      </c>
      <c r="T569" s="19">
        <f>((VLOOKUP(ROUND($A569 + (T$9/12),5),'main sheet'!$G:$M, 4, 0) - VLOOKUP(ROUND($A569 + (T$9/12) + (1/12),5),'main sheet'!$G:$M, 4, 0)) / VLOOKUP(ROUND($A569,5),'main sheet'!$G:$M, 4, 0)) * T$11</f>
        <v>4.1064632957758151E-4</v>
      </c>
      <c r="U569" s="19">
        <f>((VLOOKUP(ROUND($A569 + (U$9/12),5),'main sheet'!$G:$M, 4, 0) - VLOOKUP(ROUND($A569 + (U$9/12) + (1/12),5),'main sheet'!$G:$M, 4, 0)) / VLOOKUP(ROUND($A569,5),'main sheet'!$G:$M, 4, 0)) * U$11</f>
        <v>4.1037462245360751E-4</v>
      </c>
      <c r="V569" s="19">
        <f>((VLOOKUP(ROUND($A569 + (V$9/12),5),'main sheet'!$G:$M, 4, 0) - VLOOKUP(ROUND($A569 + (V$9/12) + (1/12),5),'main sheet'!$G:$M, 4, 0)) / VLOOKUP(ROUND($A569,5),'main sheet'!$G:$M, 4, 0)) * V$11</f>
        <v>4.4472218755068949E-4</v>
      </c>
      <c r="W569" s="19">
        <f>((VLOOKUP(ROUND($A569 + (W$9/12),5),'main sheet'!$G:$M, 4, 0) - VLOOKUP(ROUND($A569 + (W$9/12) + (1/12),5),'main sheet'!$G:$M, 4, 0)) / VLOOKUP(ROUND($A569,5),'main sheet'!$G:$M, 4, 0)) * W$11</f>
        <v>4.4442793388800339E-4</v>
      </c>
      <c r="X569" s="19">
        <f>((VLOOKUP(ROUND($A569 + (X$9/12),5),'main sheet'!$G:$M, 4, 0) - VLOOKUP(ROUND($A569 + (X$9/12) + (1/12),5),'main sheet'!$G:$M, 4, 0)) / VLOOKUP(ROUND($A569,5),'main sheet'!$G:$M, 4, 0)) * X$11</f>
        <v>4.4413387492038856E-4</v>
      </c>
      <c r="Y569" s="19">
        <f>((VLOOKUP(ROUND($A569 + (Y$9/12),5),'main sheet'!$G:$M, 4, 0) - VLOOKUP(ROUND($A569 + (Y$9/12) + (1/12),5),'main sheet'!$G:$M, 4, 0)) / VLOOKUP(ROUND($A569,5),'main sheet'!$G:$M, 4, 0)) * Y$11</f>
        <v>4.4384001051902362E-4</v>
      </c>
      <c r="Z569" s="19">
        <f>((VLOOKUP(ROUND($A569 + (Z$9/12),5),'main sheet'!$G:$M, 4, 0) - VLOOKUP(ROUND($A569 + (Z$9/12) + (1/12),5),'main sheet'!$G:$M, 4, 0)) / VLOOKUP(ROUND($A569,5),'main sheet'!$G:$M, 4, 0)) * Z$11</f>
        <v>4.4354634055517234E-4</v>
      </c>
      <c r="AA569" s="19">
        <f>((VLOOKUP(ROUND($A569 + (AA$9/12),5),'main sheet'!$G:$M, 4, 0) - VLOOKUP(ROUND($A569 + (AA$9/12) + (1/12),5),'main sheet'!$G:$M, 4, 0)) / VLOOKUP(ROUND($A569,5),'main sheet'!$G:$M, 4, 0)) * AA$11</f>
        <v>4.432528649001838E-4</v>
      </c>
      <c r="AB569" s="19">
        <f>((VLOOKUP(ROUND($A569 + (AB$9/12),5),'main sheet'!$G:$M, 4, 0) - VLOOKUP(ROUND($A569 + (AB$9/12) + (1/12),5),'main sheet'!$G:$M, 4, 0)) / VLOOKUP(ROUND($A569,5),'main sheet'!$G:$M, 4, 0)) * AB$11</f>
        <v>4.4295958342549209E-4</v>
      </c>
      <c r="AC569" s="19">
        <f>((VLOOKUP(ROUND($A569 + (AC$9/12),5),'main sheet'!$G:$M, 4, 0) - VLOOKUP(ROUND($A569 + (AC$9/12) + (1/12),5),'main sheet'!$G:$M, 4, 0)) / VLOOKUP(ROUND($A569,5),'main sheet'!$G:$M, 4, 0)) * AC$11</f>
        <v>4.426664960026164E-4</v>
      </c>
      <c r="AD569" s="19">
        <f>((VLOOKUP(ROUND($A569 + (AD$9/12),5),'main sheet'!$G:$M, 4, 0) - VLOOKUP(ROUND($A569 + (AD$9/12) + (1/12),5),'main sheet'!$G:$M, 4, 0)) / VLOOKUP(ROUND($A569,5),'main sheet'!$G:$M, 4, 0)) * AD$11</f>
        <v>4.42373602503161E-4</v>
      </c>
      <c r="AE569" s="19">
        <f>((VLOOKUP(ROUND($A569 + (AE$9/12),5),'main sheet'!$G:$M, 4, 0) - VLOOKUP(ROUND($A569 + (AE$9/12) + (1/12),5),'main sheet'!$G:$M, 4, 0)) / VLOOKUP(ROUND($A569,5),'main sheet'!$G:$M, 4, 0)) * AE$11</f>
        <v>4.4208090279881495E-4</v>
      </c>
      <c r="AF569" s="19">
        <f>((VLOOKUP(ROUND($A569 + (AF$9/12),5),'main sheet'!$G:$M, 4, 0) - VLOOKUP(ROUND($A569 + (AF$9/12) + (1/12),5),'main sheet'!$G:$M, 4, 0)) / VLOOKUP(ROUND($A569,5),'main sheet'!$G:$M, 4, 0)) * AF$11</f>
        <v>4.4178839676135238E-4</v>
      </c>
      <c r="AH569" s="18">
        <f t="shared" si="16"/>
        <v>46.333333333333336</v>
      </c>
      <c r="AI569" s="19">
        <f t="shared" si="17"/>
        <v>1.2523150663950601E-2</v>
      </c>
    </row>
    <row r="570" spans="1:35" x14ac:dyDescent="0.3">
      <c r="A570" s="19">
        <v>46.416666666666664</v>
      </c>
      <c r="C570" s="19">
        <f>((VLOOKUP(ROUND($A570 + (C$9/12),5),'main sheet'!$G:$M, 4, 0) - VLOOKUP(ROUND($A570 + (C$9/12) + (1/12),5),'main sheet'!$G:$M, 4, 0)) / VLOOKUP(ROUND($A570,5),'main sheet'!$G:$M, 4, 0)) * C$11</f>
        <v>3.8823718553011632E-4</v>
      </c>
      <c r="D570" s="19">
        <f>((VLOOKUP(ROUND($A570 + (D$9/12),5),'main sheet'!$G:$M, 4, 0) - VLOOKUP(ROUND($A570 + (D$9/12) + (1/12),5),'main sheet'!$G:$M, 4, 0)) / VLOOKUP(ROUND($A570,5),'main sheet'!$G:$M, 4, 0)) * D$11</f>
        <v>3.8786055733740351E-4</v>
      </c>
      <c r="E570" s="19">
        <f>((VLOOKUP(ROUND($A570 + (E$9/12),5),'main sheet'!$G:$M, 4, 0) - VLOOKUP(ROUND($A570 + (E$9/12) + (1/12),5),'main sheet'!$G:$M, 4, 0)) / VLOOKUP(ROUND($A570,5),'main sheet'!$G:$M, 4, 0)) * E$11</f>
        <v>3.8748429451102045E-4</v>
      </c>
      <c r="F570" s="19">
        <f>((VLOOKUP(ROUND($A570 + (F$9/12),5),'main sheet'!$G:$M, 4, 0) - VLOOKUP(ROUND($A570 + (F$9/12) + (1/12),5),'main sheet'!$G:$M, 4, 0)) / VLOOKUP(ROUND($A570,5),'main sheet'!$G:$M, 4, 0)) * F$11</f>
        <v>3.8710839669652588E-4</v>
      </c>
      <c r="G570" s="19">
        <f>((VLOOKUP(ROUND($A570 + (G$9/12),5),'main sheet'!$G:$M, 4, 0) - VLOOKUP(ROUND($A570 + (G$9/12) + (1/12),5),'main sheet'!$G:$M, 4, 0)) / VLOOKUP(ROUND($A570,5),'main sheet'!$G:$M, 4, 0)) * G$11</f>
        <v>3.8673286353982248E-4</v>
      </c>
      <c r="H570" s="19">
        <f>((VLOOKUP(ROUND($A570 + (H$9/12),5),'main sheet'!$G:$M, 4, 0) - VLOOKUP(ROUND($A570 + (H$9/12) + (1/12),5),'main sheet'!$G:$M, 4, 0)) / VLOOKUP(ROUND($A570,5),'main sheet'!$G:$M, 4, 0)) * H$11</f>
        <v>3.8635769468715637E-4</v>
      </c>
      <c r="I570" s="19">
        <f>((VLOOKUP(ROUND($A570 + (I$9/12),5),'main sheet'!$G:$M, 4, 0) - VLOOKUP(ROUND($A570 + (I$9/12) + (1/12),5),'main sheet'!$G:$M, 4, 0)) / VLOOKUP(ROUND($A570,5),'main sheet'!$G:$M, 4, 0)) * I$11</f>
        <v>4.1278725713130552E-4</v>
      </c>
      <c r="J570" s="19">
        <f>((VLOOKUP(ROUND($A570 + (J$9/12),5),'main sheet'!$G:$M, 4, 0) - VLOOKUP(ROUND($A570 + (J$9/12) + (1/12),5),'main sheet'!$G:$M, 4, 0)) / VLOOKUP(ROUND($A570,5),'main sheet'!$G:$M, 4, 0)) * J$11</f>
        <v>4.1238681295845803E-4</v>
      </c>
      <c r="K570" s="19">
        <f>((VLOOKUP(ROUND($A570 + (K$9/12),5),'main sheet'!$G:$M, 4, 0) - VLOOKUP(ROUND($A570 + (K$9/12) + (1/12),5),'main sheet'!$G:$M, 4, 0)) / VLOOKUP(ROUND($A570,5),'main sheet'!$G:$M, 4, 0)) * K$11</f>
        <v>4.119867572557796E-4</v>
      </c>
      <c r="L570" s="19">
        <f>((VLOOKUP(ROUND($A570 + (L$9/12),5),'main sheet'!$G:$M, 4, 0) - VLOOKUP(ROUND($A570 + (L$9/12) + (1/12),5),'main sheet'!$G:$M, 4, 0)) / VLOOKUP(ROUND($A570,5),'main sheet'!$G:$M, 4, 0)) * L$11</f>
        <v>4.1158708964641598E-4</v>
      </c>
      <c r="M570" s="19">
        <f>((VLOOKUP(ROUND($A570 + (M$9/12),5),'main sheet'!$G:$M, 4, 0) - VLOOKUP(ROUND($A570 + (M$9/12) + (1/12),5),'main sheet'!$G:$M, 4, 0)) / VLOOKUP(ROUND($A570,5),'main sheet'!$G:$M, 4, 0)) * M$11</f>
        <v>4.1271380296183726E-4</v>
      </c>
      <c r="N570" s="19">
        <f>((VLOOKUP(ROUND($A570 + (N$9/12),5),'main sheet'!$G:$M, 4, 0) - VLOOKUP(ROUND($A570 + (N$9/12) + (1/12),5),'main sheet'!$G:$M, 4, 0)) / VLOOKUP(ROUND($A570,5),'main sheet'!$G:$M, 4, 0)) * N$11</f>
        <v>4.1244072787909519E-4</v>
      </c>
      <c r="O570" s="19">
        <f>((VLOOKUP(ROUND($A570 + (O$9/12),5),'main sheet'!$G:$M, 4, 0) - VLOOKUP(ROUND($A570 + (O$9/12) + (1/12),5),'main sheet'!$G:$M, 4, 0)) / VLOOKUP(ROUND($A570,5),'main sheet'!$G:$M, 4, 0)) * O$11</f>
        <v>4.1216783347846329E-4</v>
      </c>
      <c r="P570" s="19">
        <f>((VLOOKUP(ROUND($A570 + (P$9/12),5),'main sheet'!$G:$M, 4, 0) - VLOOKUP(ROUND($A570 + (P$9/12) + (1/12),5),'main sheet'!$G:$M, 4, 0)) / VLOOKUP(ROUND($A570,5),'main sheet'!$G:$M, 4, 0)) * P$11</f>
        <v>4.1189511964039195E-4</v>
      </c>
      <c r="Q570" s="19">
        <f>((VLOOKUP(ROUND($A570 + (Q$9/12),5),'main sheet'!$G:$M, 4, 0) - VLOOKUP(ROUND($A570 + (Q$9/12) + (1/12),5),'main sheet'!$G:$M, 4, 0)) / VLOOKUP(ROUND($A570,5),'main sheet'!$G:$M, 4, 0)) * Q$11</f>
        <v>4.1162258624541061E-4</v>
      </c>
      <c r="R570" s="19">
        <f>((VLOOKUP(ROUND($A570 + (R$9/12),5),'main sheet'!$G:$M, 4, 0) - VLOOKUP(ROUND($A570 + (R$9/12) + (1/12),5),'main sheet'!$G:$M, 4, 0)) / VLOOKUP(ROUND($A570,5),'main sheet'!$G:$M, 4, 0)) * R$11</f>
        <v>4.1135023317412784E-4</v>
      </c>
      <c r="S570" s="19">
        <f>((VLOOKUP(ROUND($A570 + (S$9/12),5),'main sheet'!$G:$M, 4, 0) - VLOOKUP(ROUND($A570 + (S$9/12) + (1/12),5),'main sheet'!$G:$M, 4, 0)) / VLOOKUP(ROUND($A570,5),'main sheet'!$G:$M, 4, 0)) * S$11</f>
        <v>4.1107806030723105E-4</v>
      </c>
      <c r="T570" s="19">
        <f>((VLOOKUP(ROUND($A570 + (T$9/12),5),'main sheet'!$G:$M, 4, 0) - VLOOKUP(ROUND($A570 + (T$9/12) + (1/12),5),'main sheet'!$G:$M, 4, 0)) / VLOOKUP(ROUND($A570,5),'main sheet'!$G:$M, 4, 0)) * T$11</f>
        <v>4.1080606752548677E-4</v>
      </c>
      <c r="U570" s="19">
        <f>((VLOOKUP(ROUND($A570 + (U$9/12),5),'main sheet'!$G:$M, 4, 0) - VLOOKUP(ROUND($A570 + (U$9/12) + (1/12),5),'main sheet'!$G:$M, 4, 0)) / VLOOKUP(ROUND($A570,5),'main sheet'!$G:$M, 4, 0)) * U$11</f>
        <v>4.4518974374367951E-4</v>
      </c>
      <c r="V570" s="19">
        <f>((VLOOKUP(ROUND($A570 + (V$9/12),5),'main sheet'!$G:$M, 4, 0) - VLOOKUP(ROUND($A570 + (V$9/12) + (1/12),5),'main sheet'!$G:$M, 4, 0)) / VLOOKUP(ROUND($A570,5),'main sheet'!$G:$M, 4, 0)) * V$11</f>
        <v>4.4489518071904531E-4</v>
      </c>
      <c r="W570" s="19">
        <f>((VLOOKUP(ROUND($A570 + (W$9/12),5),'main sheet'!$G:$M, 4, 0) - VLOOKUP(ROUND($A570 + (W$9/12) + (1/12),5),'main sheet'!$G:$M, 4, 0)) / VLOOKUP(ROUND($A570,5),'main sheet'!$G:$M, 4, 0)) * W$11</f>
        <v>4.4460081259417393E-4</v>
      </c>
      <c r="X570" s="19">
        <f>((VLOOKUP(ROUND($A570 + (X$9/12),5),'main sheet'!$G:$M, 4, 0) - VLOOKUP(ROUND($A570 + (X$9/12) + (1/12),5),'main sheet'!$G:$M, 4, 0)) / VLOOKUP(ROUND($A570,5),'main sheet'!$G:$M, 4, 0)) * X$11</f>
        <v>4.4430663924010865E-4</v>
      </c>
      <c r="Y570" s="19">
        <f>((VLOOKUP(ROUND($A570 + (Y$9/12),5),'main sheet'!$G:$M, 4, 0) - VLOOKUP(ROUND($A570 + (Y$9/12) + (1/12),5),'main sheet'!$G:$M, 4, 0)) / VLOOKUP(ROUND($A570,5),'main sheet'!$G:$M, 4, 0)) * Y$11</f>
        <v>4.4401266052797783E-4</v>
      </c>
      <c r="Z570" s="19">
        <f>((VLOOKUP(ROUND($A570 + (Z$9/12),5),'main sheet'!$G:$M, 4, 0) - VLOOKUP(ROUND($A570 + (Z$9/12) + (1/12),5),'main sheet'!$G:$M, 4, 0)) / VLOOKUP(ROUND($A570,5),'main sheet'!$G:$M, 4, 0)) * Z$11</f>
        <v>4.4371887632899522E-4</v>
      </c>
      <c r="AA570" s="19">
        <f>((VLOOKUP(ROUND($A570 + (AA$9/12),5),'main sheet'!$G:$M, 4, 0) - VLOOKUP(ROUND($A570 + (AA$9/12) + (1/12),5),'main sheet'!$G:$M, 4, 0)) / VLOOKUP(ROUND($A570,5),'main sheet'!$G:$M, 4, 0)) * AA$11</f>
        <v>4.4342528651445989E-4</v>
      </c>
      <c r="AB570" s="19">
        <f>((VLOOKUP(ROUND($A570 + (AB$9/12),5),'main sheet'!$G:$M, 4, 0) - VLOOKUP(ROUND($A570 + (AB$9/12) + (1/12),5),'main sheet'!$G:$M, 4, 0)) / VLOOKUP(ROUND($A570,5),'main sheet'!$G:$M, 4, 0)) * AB$11</f>
        <v>4.4313189095575582E-4</v>
      </c>
      <c r="AC570" s="19">
        <f>((VLOOKUP(ROUND($A570 + (AC$9/12),5),'main sheet'!$G:$M, 4, 0) - VLOOKUP(ROUND($A570 + (AC$9/12) + (1/12),5),'main sheet'!$G:$M, 4, 0)) / VLOOKUP(ROUND($A570,5),'main sheet'!$G:$M, 4, 0)) * AC$11</f>
        <v>4.4283868952435236E-4</v>
      </c>
      <c r="AD570" s="19">
        <f>((VLOOKUP(ROUND($A570 + (AD$9/12),5),'main sheet'!$G:$M, 4, 0) - VLOOKUP(ROUND($A570 + (AD$9/12) + (1/12),5),'main sheet'!$G:$M, 4, 0)) / VLOOKUP(ROUND($A570,5),'main sheet'!$G:$M, 4, 0)) * AD$11</f>
        <v>4.4254568209180369E-4</v>
      </c>
      <c r="AE570" s="19">
        <f>((VLOOKUP(ROUND($A570 + (AE$9/12),5),'main sheet'!$G:$M, 4, 0) - VLOOKUP(ROUND($A570 + (AE$9/12) + (1/12),5),'main sheet'!$G:$M, 4, 0)) / VLOOKUP(ROUND($A570,5),'main sheet'!$G:$M, 4, 0)) * AE$11</f>
        <v>4.4225286852974906E-4</v>
      </c>
      <c r="AF570" s="19">
        <f>((VLOOKUP(ROUND($A570 + (AF$9/12),5),'main sheet'!$G:$M, 4, 0) - VLOOKUP(ROUND($A570 + (AF$9/12) + (1/12),5),'main sheet'!$G:$M, 4, 0)) / VLOOKUP(ROUND($A570,5),'main sheet'!$G:$M, 4, 0)) * AF$11</f>
        <v>4.4196024870991267E-4</v>
      </c>
      <c r="AH570" s="18">
        <f t="shared" si="16"/>
        <v>46.416666666666664</v>
      </c>
      <c r="AI570" s="19">
        <f t="shared" si="17"/>
        <v>1.2589481919986063E-2</v>
      </c>
    </row>
    <row r="571" spans="1:35" x14ac:dyDescent="0.3">
      <c r="A571" s="19">
        <v>46.5</v>
      </c>
      <c r="C571" s="19">
        <f>((VLOOKUP(ROUND($A571 + (C$9/12),5),'main sheet'!$G:$M, 4, 0) - VLOOKUP(ROUND($A571 + (C$9/12) + (1/12),5),'main sheet'!$G:$M, 4, 0)) / VLOOKUP(ROUND($A571,5),'main sheet'!$G:$M, 4, 0)) * C$11</f>
        <v>3.8838826527932545E-4</v>
      </c>
      <c r="D571" s="19">
        <f>((VLOOKUP(ROUND($A571 + (D$9/12),5),'main sheet'!$G:$M, 4, 0) - VLOOKUP(ROUND($A571 + (D$9/12) + (1/12),5),'main sheet'!$G:$M, 4, 0)) / VLOOKUP(ROUND($A571,5),'main sheet'!$G:$M, 4, 0)) * D$11</f>
        <v>3.8801149052442073E-4</v>
      </c>
      <c r="E571" s="19">
        <f>((VLOOKUP(ROUND($A571 + (E$9/12),5),'main sheet'!$G:$M, 4, 0) - VLOOKUP(ROUND($A571 + (E$9/12) + (1/12),5),'main sheet'!$G:$M, 4, 0)) / VLOOKUP(ROUND($A571,5),'main sheet'!$G:$M, 4, 0)) * E$11</f>
        <v>3.8763508127802543E-4</v>
      </c>
      <c r="F571" s="19">
        <f>((VLOOKUP(ROUND($A571 + (F$9/12),5),'main sheet'!$G:$M, 4, 0) - VLOOKUP(ROUND($A571 + (F$9/12) + (1/12),5),'main sheet'!$G:$M, 4, 0)) / VLOOKUP(ROUND($A571,5),'main sheet'!$G:$M, 4, 0)) * F$11</f>
        <v>3.8725903718556044E-4</v>
      </c>
      <c r="G571" s="19">
        <f>((VLOOKUP(ROUND($A571 + (G$9/12),5),'main sheet'!$G:$M, 4, 0) - VLOOKUP(ROUND($A571 + (G$9/12) + (1/12),5),'main sheet'!$G:$M, 4, 0)) / VLOOKUP(ROUND($A571,5),'main sheet'!$G:$M, 4, 0)) * G$11</f>
        <v>3.8688335789279063E-4</v>
      </c>
      <c r="H571" s="19">
        <f>((VLOOKUP(ROUND($A571 + (H$9/12),5),'main sheet'!$G:$M, 4, 0) - VLOOKUP(ROUND($A571 + (H$9/12) + (1/12),5),'main sheet'!$G:$M, 4, 0)) / VLOOKUP(ROUND($A571,5),'main sheet'!$G:$M, 4, 0)) * H$11</f>
        <v>4.1334887936845106E-4</v>
      </c>
      <c r="I571" s="19">
        <f>((VLOOKUP(ROUND($A571 + (I$9/12),5),'main sheet'!$G:$M, 4, 0) - VLOOKUP(ROUND($A571 + (I$9/12) + (1/12),5),'main sheet'!$G:$M, 4, 0)) / VLOOKUP(ROUND($A571,5),'main sheet'!$G:$M, 4, 0)) * I$11</f>
        <v>4.1294789036688535E-4</v>
      </c>
      <c r="J571" s="19">
        <f>((VLOOKUP(ROUND($A571 + (J$9/12),5),'main sheet'!$G:$M, 4, 0) - VLOOKUP(ROUND($A571 + (J$9/12) + (1/12),5),'main sheet'!$G:$M, 4, 0)) / VLOOKUP(ROUND($A571,5),'main sheet'!$G:$M, 4, 0)) * J$11</f>
        <v>4.1254729036402604E-4</v>
      </c>
      <c r="K571" s="19">
        <f>((VLOOKUP(ROUND($A571 + (K$9/12),5),'main sheet'!$G:$M, 4, 0) - VLOOKUP(ROUND($A571 + (K$9/12) + (1/12),5),'main sheet'!$G:$M, 4, 0)) / VLOOKUP(ROUND($A571,5),'main sheet'!$G:$M, 4, 0)) * K$11</f>
        <v>4.1214707898250621E-4</v>
      </c>
      <c r="L571" s="19">
        <f>((VLOOKUP(ROUND($A571 + (L$9/12),5),'main sheet'!$G:$M, 4, 0) - VLOOKUP(ROUND($A571 + (L$9/12) + (1/12),5),'main sheet'!$G:$M, 4, 0)) / VLOOKUP(ROUND($A571,5),'main sheet'!$G:$M, 4, 0)) * L$11</f>
        <v>4.1174725584532497E-4</v>
      </c>
      <c r="M571" s="19">
        <f>((VLOOKUP(ROUND($A571 + (M$9/12),5),'main sheet'!$G:$M, 4, 0) - VLOOKUP(ROUND($A571 + (M$9/12) + (1/12),5),'main sheet'!$G:$M, 4, 0)) / VLOOKUP(ROUND($A571,5),'main sheet'!$G:$M, 4, 0)) * M$11</f>
        <v>4.128744076132476E-4</v>
      </c>
      <c r="N571" s="19">
        <f>((VLOOKUP(ROUND($A571 + (N$9/12),5),'main sheet'!$G:$M, 4, 0) - VLOOKUP(ROUND($A571 + (N$9/12) + (1/12),5),'main sheet'!$G:$M, 4, 0)) / VLOOKUP(ROUND($A571,5),'main sheet'!$G:$M, 4, 0)) * N$11</f>
        <v>4.1260122626527243E-4</v>
      </c>
      <c r="O571" s="19">
        <f>((VLOOKUP(ROUND($A571 + (O$9/12),5),'main sheet'!$G:$M, 4, 0) - VLOOKUP(ROUND($A571 + (O$9/12) + (1/12),5),'main sheet'!$G:$M, 4, 0)) / VLOOKUP(ROUND($A571,5),'main sheet'!$G:$M, 4, 0)) * O$11</f>
        <v>4.1232822566971864E-4</v>
      </c>
      <c r="P571" s="19">
        <f>((VLOOKUP(ROUND($A571 + (P$9/12),5),'main sheet'!$G:$M, 4, 0) - VLOOKUP(ROUND($A571 + (P$9/12) + (1/12),5),'main sheet'!$G:$M, 4, 0)) / VLOOKUP(ROUND($A571,5),'main sheet'!$G:$M, 4, 0)) * P$11</f>
        <v>4.1205540570698996E-4</v>
      </c>
      <c r="Q571" s="19">
        <f>((VLOOKUP(ROUND($A571 + (Q$9/12),5),'main sheet'!$G:$M, 4, 0) - VLOOKUP(ROUND($A571 + (Q$9/12) + (1/12),5),'main sheet'!$G:$M, 4, 0)) / VLOOKUP(ROUND($A571,5),'main sheet'!$G:$M, 4, 0)) * Q$11</f>
        <v>4.1178276625756952E-4</v>
      </c>
      <c r="R571" s="19">
        <f>((VLOOKUP(ROUND($A571 + (R$9/12),5),'main sheet'!$G:$M, 4, 0) - VLOOKUP(ROUND($A571 + (R$9/12) + (1/12),5),'main sheet'!$G:$M, 4, 0)) / VLOOKUP(ROUND($A571,5),'main sheet'!$G:$M, 4, 0)) * R$11</f>
        <v>4.1151030720201927E-4</v>
      </c>
      <c r="S571" s="19">
        <f>((VLOOKUP(ROUND($A571 + (S$9/12),5),'main sheet'!$G:$M, 4, 0) - VLOOKUP(ROUND($A571 + (S$9/12) + (1/12),5),'main sheet'!$G:$M, 4, 0)) / VLOOKUP(ROUND($A571,5),'main sheet'!$G:$M, 4, 0)) * S$11</f>
        <v>4.1123802842098033E-4</v>
      </c>
      <c r="T571" s="19">
        <f>((VLOOKUP(ROUND($A571 + (T$9/12),5),'main sheet'!$G:$M, 4, 0) - VLOOKUP(ROUND($A571 + (T$9/12) + (1/12),5),'main sheet'!$G:$M, 4, 0)) / VLOOKUP(ROUND($A571,5),'main sheet'!$G:$M, 4, 0)) * T$11</f>
        <v>4.456578589337263E-4</v>
      </c>
      <c r="U571" s="19">
        <f>((VLOOKUP(ROUND($A571 + (U$9/12),5),'main sheet'!$G:$M, 4, 0) - VLOOKUP(ROUND($A571 + (U$9/12) + (1/12),5),'main sheet'!$G:$M, 4, 0)) / VLOOKUP(ROUND($A571,5),'main sheet'!$G:$M, 4, 0)) * U$11</f>
        <v>4.4536298617727958E-4</v>
      </c>
      <c r="V571" s="19">
        <f>((VLOOKUP(ROUND($A571 + (V$9/12),5),'main sheet'!$G:$M, 4, 0) - VLOOKUP(ROUND($A571 + (V$9/12) + (1/12),5),'main sheet'!$G:$M, 4, 0)) / VLOOKUP(ROUND($A571,5),'main sheet'!$G:$M, 4, 0)) * V$11</f>
        <v>4.4506830852553196E-4</v>
      </c>
      <c r="W571" s="19">
        <f>((VLOOKUP(ROUND($A571 + (W$9/12),5),'main sheet'!$G:$M, 4, 0) - VLOOKUP(ROUND($A571 + (W$9/12) + (1/12),5),'main sheet'!$G:$M, 4, 0)) / VLOOKUP(ROUND($A571,5),'main sheet'!$G:$M, 4, 0)) * W$11</f>
        <v>4.4477382584939108E-4</v>
      </c>
      <c r="X571" s="19">
        <f>((VLOOKUP(ROUND($A571 + (X$9/12),5),'main sheet'!$G:$M, 4, 0) - VLOOKUP(ROUND($A571 + (X$9/12) + (1/12),5),'main sheet'!$G:$M, 4, 0)) / VLOOKUP(ROUND($A571,5),'main sheet'!$G:$M, 4, 0)) * X$11</f>
        <v>4.4447953801984993E-4</v>
      </c>
      <c r="Y571" s="19">
        <f>((VLOOKUP(ROUND($A571 + (Y$9/12),5),'main sheet'!$G:$M, 4, 0) - VLOOKUP(ROUND($A571 + (Y$9/12) + (1/12),5),'main sheet'!$G:$M, 4, 0)) / VLOOKUP(ROUND($A571,5),'main sheet'!$G:$M, 4, 0)) * Y$11</f>
        <v>4.441854449079868E-4</v>
      </c>
      <c r="Z571" s="19">
        <f>((VLOOKUP(ROUND($A571 + (Z$9/12),5),'main sheet'!$G:$M, 4, 0) - VLOOKUP(ROUND($A571 + (Z$9/12) + (1/12),5),'main sheet'!$G:$M, 4, 0)) / VLOOKUP(ROUND($A571,5),'main sheet'!$G:$M, 4, 0)) * Z$11</f>
        <v>4.4389154638496524E-4</v>
      </c>
      <c r="AA571" s="19">
        <f>((VLOOKUP(ROUND($A571 + (AA$9/12),5),'main sheet'!$G:$M, 4, 0) - VLOOKUP(ROUND($A571 + (AA$9/12) + (1/12),5),'main sheet'!$G:$M, 4, 0)) / VLOOKUP(ROUND($A571,5),'main sheet'!$G:$M, 4, 0)) * AA$11</f>
        <v>4.4359784232203434E-4</v>
      </c>
      <c r="AB571" s="19">
        <f>((VLOOKUP(ROUND($A571 + (AB$9/12),5),'main sheet'!$G:$M, 4, 0) - VLOOKUP(ROUND($A571 + (AB$9/12) + (1/12),5),'main sheet'!$G:$M, 4, 0)) / VLOOKUP(ROUND($A571,5),'main sheet'!$G:$M, 4, 0)) * AB$11</f>
        <v>4.4330433259052798E-4</v>
      </c>
      <c r="AC571" s="19">
        <f>((VLOOKUP(ROUND($A571 + (AC$9/12),5),'main sheet'!$G:$M, 4, 0) - VLOOKUP(ROUND($A571 + (AC$9/12) + (1/12),5),'main sheet'!$G:$M, 4, 0)) / VLOOKUP(ROUND($A571,5),'main sheet'!$G:$M, 4, 0)) * AC$11</f>
        <v>4.4301101706186547E-4</v>
      </c>
      <c r="AD571" s="19">
        <f>((VLOOKUP(ROUND($A571 + (AD$9/12),5),'main sheet'!$G:$M, 4, 0) - VLOOKUP(ROUND($A571 + (AD$9/12) + (1/12),5),'main sheet'!$G:$M, 4, 0)) / VLOOKUP(ROUND($A571,5),'main sheet'!$G:$M, 4, 0)) * AD$11</f>
        <v>4.4271789560755109E-4</v>
      </c>
      <c r="AE571" s="19">
        <f>((VLOOKUP(ROUND($A571 + (AE$9/12),5),'main sheet'!$G:$M, 4, 0) - VLOOKUP(ROUND($A571 + (AE$9/12) + (1/12),5),'main sheet'!$G:$M, 4, 0)) / VLOOKUP(ROUND($A571,5),'main sheet'!$G:$M, 4, 0)) * AE$11</f>
        <v>4.4242496809917403E-4</v>
      </c>
      <c r="AF571" s="19">
        <f>((VLOOKUP(ROUND($A571 + (AF$9/12),5),'main sheet'!$G:$M, 4, 0) - VLOOKUP(ROUND($A571 + (AF$9/12) + (1/12),5),'main sheet'!$G:$M, 4, 0)) / VLOOKUP(ROUND($A571,5),'main sheet'!$G:$M, 4, 0)) * AF$11</f>
        <v>4.8890470631194434E-4</v>
      </c>
      <c r="AH571" s="18">
        <f t="shared" si="16"/>
        <v>46.5</v>
      </c>
      <c r="AI571" s="19">
        <f t="shared" si="17"/>
        <v>1.2702686265014944E-2</v>
      </c>
    </row>
    <row r="572" spans="1:35" x14ac:dyDescent="0.3">
      <c r="A572" s="19">
        <v>46.583333333333336</v>
      </c>
      <c r="C572" s="19">
        <f>((VLOOKUP(ROUND($A572 + (C$9/12),5),'main sheet'!$G:$M, 4, 0) - VLOOKUP(ROUND($A572 + (C$9/12) + (1/12),5),'main sheet'!$G:$M, 4, 0)) / VLOOKUP(ROUND($A572,5),'main sheet'!$G:$M, 4, 0)) * C$11</f>
        <v>3.8853946265753639E-4</v>
      </c>
      <c r="D572" s="19">
        <f>((VLOOKUP(ROUND($A572 + (D$9/12),5),'main sheet'!$G:$M, 4, 0) - VLOOKUP(ROUND($A572 + (D$9/12) + (1/12),5),'main sheet'!$G:$M, 4, 0)) / VLOOKUP(ROUND($A572,5),'main sheet'!$G:$M, 4, 0)) * D$11</f>
        <v>3.8816254122632802E-4</v>
      </c>
      <c r="E572" s="19">
        <f>((VLOOKUP(ROUND($A572 + (E$9/12),5),'main sheet'!$G:$M, 4, 0) - VLOOKUP(ROUND($A572 + (E$9/12) + (1/12),5),'main sheet'!$G:$M, 4, 0)) / VLOOKUP(ROUND($A572,5),'main sheet'!$G:$M, 4, 0)) * E$11</f>
        <v>3.8778598544591956E-4</v>
      </c>
      <c r="F572" s="19">
        <f>((VLOOKUP(ROUND($A572 + (F$9/12),5),'main sheet'!$G:$M, 4, 0) - VLOOKUP(ROUND($A572 + (F$9/12) + (1/12),5),'main sheet'!$G:$M, 4, 0)) / VLOOKUP(ROUND($A572,5),'main sheet'!$G:$M, 4, 0)) * F$11</f>
        <v>3.8740979496159375E-4</v>
      </c>
      <c r="G572" s="19">
        <f>((VLOOKUP(ROUND($A572 + (G$9/12),5),'main sheet'!$G:$M, 4, 0) - VLOOKUP(ROUND($A572 + (G$9/12) + (1/12),5),'main sheet'!$G:$M, 4, 0)) / VLOOKUP(ROUND($A572,5),'main sheet'!$G:$M, 4, 0)) * G$11</f>
        <v>4.139113284064066E-4</v>
      </c>
      <c r="H572" s="19">
        <f>((VLOOKUP(ROUND($A572 + (H$9/12),5),'main sheet'!$G:$M, 4, 0) - VLOOKUP(ROUND($A572 + (H$9/12) + (1/12),5),'main sheet'!$G:$M, 4, 0)) / VLOOKUP(ROUND($A572,5),'main sheet'!$G:$M, 4, 0)) * H$11</f>
        <v>4.1350979377404465E-4</v>
      </c>
      <c r="I572" s="19">
        <f>((VLOOKUP(ROUND($A572 + (I$9/12),5),'main sheet'!$G:$M, 4, 0) - VLOOKUP(ROUND($A572 + (I$9/12) + (1/12),5),'main sheet'!$G:$M, 4, 0)) / VLOOKUP(ROUND($A572,5),'main sheet'!$G:$M, 4, 0)) * I$11</f>
        <v>4.1310864866970457E-4</v>
      </c>
      <c r="J572" s="19">
        <f>((VLOOKUP(ROUND($A572 + (J$9/12),5),'main sheet'!$G:$M, 4, 0) - VLOOKUP(ROUND($A572 + (J$9/12) + (1/12),5),'main sheet'!$G:$M, 4, 0)) / VLOOKUP(ROUND($A572,5),'main sheet'!$G:$M, 4, 0)) * J$11</f>
        <v>4.1270789271550596E-4</v>
      </c>
      <c r="K572" s="19">
        <f>((VLOOKUP(ROUND($A572 + (K$9/12),5),'main sheet'!$G:$M, 4, 0) - VLOOKUP(ROUND($A572 + (K$9/12) + (1/12),5),'main sheet'!$G:$M, 4, 0)) / VLOOKUP(ROUND($A572,5),'main sheet'!$G:$M, 4, 0)) * K$11</f>
        <v>4.1230752553393494E-4</v>
      </c>
      <c r="L572" s="19">
        <f>((VLOOKUP(ROUND($A572 + (L$9/12),5),'main sheet'!$G:$M, 4, 0) - VLOOKUP(ROUND($A572 + (L$9/12) + (1/12),5),'main sheet'!$G:$M, 4, 0)) / VLOOKUP(ROUND($A572,5),'main sheet'!$G:$M, 4, 0)) * L$11</f>
        <v>4.1190754674784387E-4</v>
      </c>
      <c r="M572" s="19">
        <f>((VLOOKUP(ROUND($A572 + (M$9/12),5),'main sheet'!$G:$M, 4, 0) - VLOOKUP(ROUND($A572 + (M$9/12) + (1/12),5),'main sheet'!$G:$M, 4, 0)) / VLOOKUP(ROUND($A572,5),'main sheet'!$G:$M, 4, 0)) * M$11</f>
        <v>4.1303513730964208E-4</v>
      </c>
      <c r="N572" s="19">
        <f>((VLOOKUP(ROUND($A572 + (N$9/12),5),'main sheet'!$G:$M, 4, 0) - VLOOKUP(ROUND($A572 + (N$9/12) + (1/12),5),'main sheet'!$G:$M, 4, 0)) / VLOOKUP(ROUND($A572,5),'main sheet'!$G:$M, 4, 0)) * N$11</f>
        <v>4.1276184961369693E-4</v>
      </c>
      <c r="O572" s="19">
        <f>((VLOOKUP(ROUND($A572 + (O$9/12),5),'main sheet'!$G:$M, 4, 0) - VLOOKUP(ROUND($A572 + (O$9/12) + (1/12),5),'main sheet'!$G:$M, 4, 0)) / VLOOKUP(ROUND($A572,5),'main sheet'!$G:$M, 4, 0)) * O$11</f>
        <v>4.1248874274053902E-4</v>
      </c>
      <c r="P572" s="19">
        <f>((VLOOKUP(ROUND($A572 + (P$9/12),5),'main sheet'!$G:$M, 4, 0) - VLOOKUP(ROUND($A572 + (P$9/12) + (1/12),5),'main sheet'!$G:$M, 4, 0)) / VLOOKUP(ROUND($A572,5),'main sheet'!$G:$M, 4, 0)) * P$11</f>
        <v>4.1221581657052556E-4</v>
      </c>
      <c r="Q572" s="19">
        <f>((VLOOKUP(ROUND($A572 + (Q$9/12),5),'main sheet'!$G:$M, 4, 0) - VLOOKUP(ROUND($A572 + (Q$9/12) + (1/12),5),'main sheet'!$G:$M, 4, 0)) / VLOOKUP(ROUND($A572,5),'main sheet'!$G:$M, 4, 0)) * Q$11</f>
        <v>4.1194307098409318E-4</v>
      </c>
      <c r="R572" s="19">
        <f>((VLOOKUP(ROUND($A572 + (R$9/12),5),'main sheet'!$G:$M, 4, 0) - VLOOKUP(ROUND($A572 + (R$9/12) + (1/12),5),'main sheet'!$G:$M, 4, 0)) / VLOOKUP(ROUND($A572,5),'main sheet'!$G:$M, 4, 0)) * R$11</f>
        <v>4.1167050586175732E-4</v>
      </c>
      <c r="S572" s="19">
        <f>((VLOOKUP(ROUND($A572 + (S$9/12),5),'main sheet'!$G:$M, 4, 0) - VLOOKUP(ROUND($A572 + (S$9/12) + (1/12),5),'main sheet'!$G:$M, 4, 0)) / VLOOKUP(ROUND($A572,5),'main sheet'!$G:$M, 4, 0)) * S$11</f>
        <v>4.461265339029013E-4</v>
      </c>
      <c r="T572" s="19">
        <f>((VLOOKUP(ROUND($A572 + (T$9/12),5),'main sheet'!$G:$M, 4, 0) - VLOOKUP(ROUND($A572 + (T$9/12) + (1/12),5),'main sheet'!$G:$M, 4, 0)) / VLOOKUP(ROUND($A572,5),'main sheet'!$G:$M, 4, 0)) * T$11</f>
        <v>4.4583135104426006E-4</v>
      </c>
      <c r="U572" s="19">
        <f>((VLOOKUP(ROUND($A572 + (U$9/12),5),'main sheet'!$G:$M, 4, 0) - VLOOKUP(ROUND($A572 + (U$9/12) + (1/12),5),'main sheet'!$G:$M, 4, 0)) / VLOOKUP(ROUND($A572,5),'main sheet'!$G:$M, 4, 0)) * U$11</f>
        <v>4.4553636349549939E-4</v>
      </c>
      <c r="V572" s="19">
        <f>((VLOOKUP(ROUND($A572 + (V$9/12),5),'main sheet'!$G:$M, 4, 0) - VLOOKUP(ROUND($A572 + (V$9/12) + (1/12),5),'main sheet'!$G:$M, 4, 0)) / VLOOKUP(ROUND($A572,5),'main sheet'!$G:$M, 4, 0)) * V$11</f>
        <v>4.4524157112739107E-4</v>
      </c>
      <c r="W572" s="19">
        <f>((VLOOKUP(ROUND($A572 + (W$9/12),5),'main sheet'!$G:$M, 4, 0) - VLOOKUP(ROUND($A572 + (W$9/12) + (1/12),5),'main sheet'!$G:$M, 4, 0)) / VLOOKUP(ROUND($A572,5),'main sheet'!$G:$M, 4, 0)) * W$11</f>
        <v>4.449469738107923E-4</v>
      </c>
      <c r="X572" s="19">
        <f>((VLOOKUP(ROUND($A572 + (X$9/12),5),'main sheet'!$G:$M, 4, 0) - VLOOKUP(ROUND($A572 + (X$9/12) + (1/12),5),'main sheet'!$G:$M, 4, 0)) / VLOOKUP(ROUND($A572,5),'main sheet'!$G:$M, 4, 0)) * X$11</f>
        <v>4.4465257141664596E-4</v>
      </c>
      <c r="Y572" s="19">
        <f>((VLOOKUP(ROUND($A572 + (Y$9/12),5),'main sheet'!$G:$M, 4, 0) - VLOOKUP(ROUND($A572 + (Y$9/12) + (1/12),5),'main sheet'!$G:$M, 4, 0)) / VLOOKUP(ROUND($A572,5),'main sheet'!$G:$M, 4, 0)) * Y$11</f>
        <v>4.4435836381598017E-4</v>
      </c>
      <c r="Z572" s="19">
        <f>((VLOOKUP(ROUND($A572 + (Z$9/12),5),'main sheet'!$G:$M, 4, 0) - VLOOKUP(ROUND($A572 + (Z$9/12) + (1/12),5),'main sheet'!$G:$M, 4, 0)) / VLOOKUP(ROUND($A572,5),'main sheet'!$G:$M, 4, 0)) * Z$11</f>
        <v>4.4406435087990828E-4</v>
      </c>
      <c r="AA572" s="19">
        <f>((VLOOKUP(ROUND($A572 + (AA$9/12),5),'main sheet'!$G:$M, 4, 0) - VLOOKUP(ROUND($A572 + (AA$9/12) + (1/12),5),'main sheet'!$G:$M, 4, 0)) / VLOOKUP(ROUND($A572,5),'main sheet'!$G:$M, 4, 0)) * AA$11</f>
        <v>4.4377053247962931E-4</v>
      </c>
      <c r="AB572" s="19">
        <f>((VLOOKUP(ROUND($A572 + (AB$9/12),5),'main sheet'!$G:$M, 4, 0) - VLOOKUP(ROUND($A572 + (AB$9/12) + (1/12),5),'main sheet'!$G:$M, 4, 0)) / VLOOKUP(ROUND($A572,5),'main sheet'!$G:$M, 4, 0)) * AB$11</f>
        <v>4.4347690848642698E-4</v>
      </c>
      <c r="AC572" s="19">
        <f>((VLOOKUP(ROUND($A572 + (AC$9/12),5),'main sheet'!$G:$M, 4, 0) - VLOOKUP(ROUND($A572 + (AC$9/12) + (1/12),5),'main sheet'!$G:$M, 4, 0)) / VLOOKUP(ROUND($A572,5),'main sheet'!$G:$M, 4, 0)) * AC$11</f>
        <v>4.4318347877167057E-4</v>
      </c>
      <c r="AD572" s="19">
        <f>((VLOOKUP(ROUND($A572 + (AD$9/12),5),'main sheet'!$G:$M, 4, 0) - VLOOKUP(ROUND($A572 + (AD$9/12) + (1/12),5),'main sheet'!$G:$M, 4, 0)) / VLOOKUP(ROUND($A572,5),'main sheet'!$G:$M, 4, 0)) * AD$11</f>
        <v>4.4289024320681432E-4</v>
      </c>
      <c r="AE572" s="19">
        <f>((VLOOKUP(ROUND($A572 + (AE$9/12),5),'main sheet'!$G:$M, 4, 0) - VLOOKUP(ROUND($A572 + (AE$9/12) + (1/12),5),'main sheet'!$G:$M, 4, 0)) / VLOOKUP(ROUND($A572,5),'main sheet'!$G:$M, 4, 0)) * AE$11</f>
        <v>4.8941886171965671E-4</v>
      </c>
      <c r="AF572" s="19">
        <f>((VLOOKUP(ROUND($A572 + (AF$9/12),5),'main sheet'!$G:$M, 4, 0) - VLOOKUP(ROUND($A572 + (AF$9/12) + (1/12),5),'main sheet'!$G:$M, 4, 0)) / VLOOKUP(ROUND($A572,5),'main sheet'!$G:$M, 4, 0)) * AF$11</f>
        <v>4.8909503417799436E-4</v>
      </c>
      <c r="AH572" s="18">
        <f t="shared" si="16"/>
        <v>46.583333333333336</v>
      </c>
      <c r="AI572" s="19">
        <f t="shared" si="17"/>
        <v>1.281605878155464E-2</v>
      </c>
    </row>
    <row r="573" spans="1:35" x14ac:dyDescent="0.3">
      <c r="A573" s="19">
        <v>46.666666666666664</v>
      </c>
      <c r="C573" s="19">
        <f>((VLOOKUP(ROUND($A573 + (C$9/12),5),'main sheet'!$G:$M, 4, 0) - VLOOKUP(ROUND($A573 + (C$9/12) + (1/12),5),'main sheet'!$G:$M, 4, 0)) / VLOOKUP(ROUND($A573,5),'main sheet'!$G:$M, 4, 0)) * C$11</f>
        <v>3.8869077780217956E-4</v>
      </c>
      <c r="D573" s="19">
        <f>((VLOOKUP(ROUND($A573 + (D$9/12),5),'main sheet'!$G:$M, 4, 0) - VLOOKUP(ROUND($A573 + (D$9/12) + (1/12),5),'main sheet'!$G:$M, 4, 0)) / VLOOKUP(ROUND($A573,5),'main sheet'!$G:$M, 4, 0)) * D$11</f>
        <v>3.8831370958042257E-4</v>
      </c>
      <c r="E573" s="19">
        <f>((VLOOKUP(ROUND($A573 + (E$9/12),5),'main sheet'!$G:$M, 4, 0) - VLOOKUP(ROUND($A573 + (E$9/12) + (1/12),5),'main sheet'!$G:$M, 4, 0)) / VLOOKUP(ROUND($A573,5),'main sheet'!$G:$M, 4, 0)) * E$11</f>
        <v>3.879370071518667E-4</v>
      </c>
      <c r="F573" s="19">
        <f>((VLOOKUP(ROUND($A573 + (F$9/12),5),'main sheet'!$G:$M, 4, 0) - VLOOKUP(ROUND($A573 + (F$9/12) + (1/12),5),'main sheet'!$G:$M, 4, 0)) / VLOOKUP(ROUND($A573,5),'main sheet'!$G:$M, 4, 0)) * F$11</f>
        <v>4.1447460558954944E-4</v>
      </c>
      <c r="G573" s="19">
        <f>((VLOOKUP(ROUND($A573 + (G$9/12),5),'main sheet'!$G:$M, 4, 0) - VLOOKUP(ROUND($A573 + (G$9/12) + (1/12),5),'main sheet'!$G:$M, 4, 0)) / VLOOKUP(ROUND($A573,5),'main sheet'!$G:$M, 4, 0)) * G$11</f>
        <v>4.140725245230092E-4</v>
      </c>
      <c r="H573" s="19">
        <f>((VLOOKUP(ROUND($A573 + (H$9/12),5),'main sheet'!$G:$M, 4, 0) - VLOOKUP(ROUND($A573 + (H$9/12) + (1/12),5),'main sheet'!$G:$M, 4, 0)) / VLOOKUP(ROUND($A573,5),'main sheet'!$G:$M, 4, 0)) * H$11</f>
        <v>4.1367083351458557E-4</v>
      </c>
      <c r="I573" s="19">
        <f>((VLOOKUP(ROUND($A573 + (I$9/12),5),'main sheet'!$G:$M, 4, 0) - VLOOKUP(ROUND($A573 + (I$9/12) + (1/12),5),'main sheet'!$G:$M, 4, 0)) / VLOOKUP(ROUND($A573,5),'main sheet'!$G:$M, 4, 0)) * I$11</f>
        <v>4.1326953218588397E-4</v>
      </c>
      <c r="J573" s="19">
        <f>((VLOOKUP(ROUND($A573 + (J$9/12),5),'main sheet'!$G:$M, 4, 0) - VLOOKUP(ROUND($A573 + (J$9/12) + (1/12),5),'main sheet'!$G:$M, 4, 0)) / VLOOKUP(ROUND($A573,5),'main sheet'!$G:$M, 4, 0)) * J$11</f>
        <v>4.1286862015887677E-4</v>
      </c>
      <c r="K573" s="19">
        <f>((VLOOKUP(ROUND($A573 + (K$9/12),5),'main sheet'!$G:$M, 4, 0) - VLOOKUP(ROUND($A573 + (K$9/12) + (1/12),5),'main sheet'!$G:$M, 4, 0)) / VLOOKUP(ROUND($A573,5),'main sheet'!$G:$M, 4, 0)) * K$11</f>
        <v>4.1246809705590312E-4</v>
      </c>
      <c r="L573" s="19">
        <f>((VLOOKUP(ROUND($A573 + (L$9/12),5),'main sheet'!$G:$M, 4, 0) - VLOOKUP(ROUND($A573 + (L$9/12) + (1/12),5),'main sheet'!$G:$M, 4, 0)) / VLOOKUP(ROUND($A573,5),'main sheet'!$G:$M, 4, 0)) * L$11</f>
        <v>4.1206796249966852E-4</v>
      </c>
      <c r="M573" s="19">
        <f>((VLOOKUP(ROUND($A573 + (M$9/12),5),'main sheet'!$G:$M, 4, 0) - VLOOKUP(ROUND($A573 + (M$9/12) + (1/12),5),'main sheet'!$G:$M, 4, 0)) / VLOOKUP(ROUND($A573,5),'main sheet'!$G:$M, 4, 0)) * M$11</f>
        <v>4.1319599219711542E-4</v>
      </c>
      <c r="N573" s="19">
        <f>((VLOOKUP(ROUND($A573 + (N$9/12),5),'main sheet'!$G:$M, 4, 0) - VLOOKUP(ROUND($A573 + (N$9/12) + (1/12),5),'main sheet'!$G:$M, 4, 0)) / VLOOKUP(ROUND($A573,5),'main sheet'!$G:$M, 4, 0)) * N$11</f>
        <v>4.1292259807036664E-4</v>
      </c>
      <c r="O573" s="19">
        <f>((VLOOKUP(ROUND($A573 + (O$9/12),5),'main sheet'!$G:$M, 4, 0) - VLOOKUP(ROUND($A573 + (O$9/12) + (1/12),5),'main sheet'!$G:$M, 4, 0)) / VLOOKUP(ROUND($A573,5),'main sheet'!$G:$M, 4, 0)) * O$11</f>
        <v>4.1264938483682583E-4</v>
      </c>
      <c r="P573" s="19">
        <f>((VLOOKUP(ROUND($A573 + (P$9/12),5),'main sheet'!$G:$M, 4, 0) - VLOOKUP(ROUND($A573 + (P$9/12) + (1/12),5),'main sheet'!$G:$M, 4, 0)) / VLOOKUP(ROUND($A573,5),'main sheet'!$G:$M, 4, 0)) * P$11</f>
        <v>4.1237635237680362E-4</v>
      </c>
      <c r="Q573" s="19">
        <f>((VLOOKUP(ROUND($A573 + (Q$9/12),5),'main sheet'!$G:$M, 4, 0) - VLOOKUP(ROUND($A573 + (Q$9/12) + (1/12),5),'main sheet'!$G:$M, 4, 0)) / VLOOKUP(ROUND($A573,5),'main sheet'!$G:$M, 4, 0)) * Q$11</f>
        <v>4.1210350057069002E-4</v>
      </c>
      <c r="R573" s="19">
        <f>((VLOOKUP(ROUND($A573 + (R$9/12),5),'main sheet'!$G:$M, 4, 0) - VLOOKUP(ROUND($A573 + (R$9/12) + (1/12),5),'main sheet'!$G:$M, 4, 0)) / VLOOKUP(ROUND($A573,5),'main sheet'!$G:$M, 4, 0)) * R$11</f>
        <v>4.4659576943457995E-4</v>
      </c>
      <c r="S573" s="19">
        <f>((VLOOKUP(ROUND($A573 + (S$9/12),5),'main sheet'!$G:$M, 4, 0) - VLOOKUP(ROUND($A573 + (S$9/12) + (1/12),5),'main sheet'!$G:$M, 4, 0)) / VLOOKUP(ROUND($A573,5),'main sheet'!$G:$M, 4, 0)) * S$11</f>
        <v>4.4630027610284404E-4</v>
      </c>
      <c r="T573" s="19">
        <f>((VLOOKUP(ROUND($A573 + (T$9/12),5),'main sheet'!$G:$M, 4, 0) - VLOOKUP(ROUND($A573 + (T$9/12) + (1/12),5),'main sheet'!$G:$M, 4, 0)) / VLOOKUP(ROUND($A573,5),'main sheet'!$G:$M, 4, 0)) * T$11</f>
        <v>4.4600497828641537E-4</v>
      </c>
      <c r="U573" s="19">
        <f>((VLOOKUP(ROUND($A573 + (U$9/12),5),'main sheet'!$G:$M, 4, 0) - VLOOKUP(ROUND($A573 + (U$9/12) + (1/12),5),'main sheet'!$G:$M, 4, 0)) / VLOOKUP(ROUND($A573,5),'main sheet'!$G:$M, 4, 0)) * U$11</f>
        <v>4.4570987585592991E-4</v>
      </c>
      <c r="V573" s="19">
        <f>((VLOOKUP(ROUND($A573 + (V$9/12),5),'main sheet'!$G:$M, 4, 0) - VLOOKUP(ROUND($A573 + (V$9/12) + (1/12),5),'main sheet'!$G:$M, 4, 0)) / VLOOKUP(ROUND($A573,5),'main sheet'!$G:$M, 4, 0)) * V$11</f>
        <v>4.4541496868210912E-4</v>
      </c>
      <c r="W573" s="19">
        <f>((VLOOKUP(ROUND($A573 + (W$9/12),5),'main sheet'!$G:$M, 4, 0) - VLOOKUP(ROUND($A573 + (W$9/12) + (1/12),5),'main sheet'!$G:$M, 4, 0)) / VLOOKUP(ROUND($A573,5),'main sheet'!$G:$M, 4, 0)) * W$11</f>
        <v>4.4512025663575997E-4</v>
      </c>
      <c r="X573" s="19">
        <f>((VLOOKUP(ROUND($A573 + (X$9/12),5),'main sheet'!$G:$M, 4, 0) - VLOOKUP(ROUND($A573 + (X$9/12) + (1/12),5),'main sheet'!$G:$M, 4, 0)) / VLOOKUP(ROUND($A573,5),'main sheet'!$G:$M, 4, 0)) * X$11</f>
        <v>4.4482573958777501E-4</v>
      </c>
      <c r="Y573" s="19">
        <f>((VLOOKUP(ROUND($A573 + (Y$9/12),5),'main sheet'!$G:$M, 4, 0) - VLOOKUP(ROUND($A573 + (Y$9/12) + (1/12),5),'main sheet'!$G:$M, 4, 0)) / VLOOKUP(ROUND($A573,5),'main sheet'!$G:$M, 4, 0)) * Y$11</f>
        <v>4.4453141740913212E-4</v>
      </c>
      <c r="Z573" s="19">
        <f>((VLOOKUP(ROUND($A573 + (Z$9/12),5),'main sheet'!$G:$M, 4, 0) - VLOOKUP(ROUND($A573 + (Z$9/12) + (1/12),5),'main sheet'!$G:$M, 4, 0)) / VLOOKUP(ROUND($A573,5),'main sheet'!$G:$M, 4, 0)) * Z$11</f>
        <v>4.4423728997089451E-4</v>
      </c>
      <c r="AA573" s="19">
        <f>((VLOOKUP(ROUND($A573 + (AA$9/12),5),'main sheet'!$G:$M, 4, 0) - VLOOKUP(ROUND($A573 + (AA$9/12) + (1/12),5),'main sheet'!$G:$M, 4, 0)) / VLOOKUP(ROUND($A573,5),'main sheet'!$G:$M, 4, 0)) * AA$11</f>
        <v>4.4394335714421099E-4</v>
      </c>
      <c r="AB573" s="19">
        <f>((VLOOKUP(ROUND($A573 + (AB$9/12),5),'main sheet'!$G:$M, 4, 0) - VLOOKUP(ROUND($A573 + (AB$9/12) + (1/12),5),'main sheet'!$G:$M, 4, 0)) / VLOOKUP(ROUND($A573,5),'main sheet'!$G:$M, 4, 0)) * AB$11</f>
        <v>4.4364961880031514E-4</v>
      </c>
      <c r="AC573" s="19">
        <f>((VLOOKUP(ROUND($A573 + (AC$9/12),5),'main sheet'!$G:$M, 4, 0) - VLOOKUP(ROUND($A573 + (AC$9/12) + (1/12),5),'main sheet'!$G:$M, 4, 0)) / VLOOKUP(ROUND($A573,5),'main sheet'!$G:$M, 4, 0)) * AC$11</f>
        <v>4.4335607481052627E-4</v>
      </c>
      <c r="AD573" s="19">
        <f>((VLOOKUP(ROUND($A573 + (AD$9/12),5),'main sheet'!$G:$M, 4, 0) - VLOOKUP(ROUND($A573 + (AD$9/12) + (1/12),5),'main sheet'!$G:$M, 4, 0)) / VLOOKUP(ROUND($A573,5),'main sheet'!$G:$M, 4, 0)) * AD$11</f>
        <v>4.8993363208712061E-4</v>
      </c>
      <c r="AE573" s="19">
        <f>((VLOOKUP(ROUND($A573 + (AE$9/12),5),'main sheet'!$G:$M, 4, 0) - VLOOKUP(ROUND($A573 + (AE$9/12) + (1/12),5),'main sheet'!$G:$M, 4, 0)) / VLOOKUP(ROUND($A573,5),'main sheet'!$G:$M, 4, 0)) * AE$11</f>
        <v>4.896094639439088E-4</v>
      </c>
      <c r="AF573" s="19">
        <f>((VLOOKUP(ROUND($A573 + (AF$9/12),5),'main sheet'!$G:$M, 4, 0) - VLOOKUP(ROUND($A573 + (AF$9/12) + (1/12),5),'main sheet'!$G:$M, 4, 0)) / VLOOKUP(ROUND($A573,5),'main sheet'!$G:$M, 4, 0)) * AF$11</f>
        <v>4.8928551028920998E-4</v>
      </c>
      <c r="AH573" s="18">
        <f t="shared" si="16"/>
        <v>46.666666666666664</v>
      </c>
      <c r="AI573" s="19">
        <f t="shared" si="17"/>
        <v>1.2929599727154477E-2</v>
      </c>
    </row>
    <row r="574" spans="1:35" x14ac:dyDescent="0.3">
      <c r="A574" s="19">
        <v>46.75</v>
      </c>
      <c r="C574" s="19">
        <f>((VLOOKUP(ROUND($A574 + (C$9/12),5),'main sheet'!$G:$M, 4, 0) - VLOOKUP(ROUND($A574 + (C$9/12) + (1/12),5),'main sheet'!$G:$M, 4, 0)) / VLOOKUP(ROUND($A574,5),'main sheet'!$G:$M, 4, 0)) * C$11</f>
        <v>3.8884221085089959E-4</v>
      </c>
      <c r="D574" s="19">
        <f>((VLOOKUP(ROUND($A574 + (D$9/12),5),'main sheet'!$G:$M, 4, 0) - VLOOKUP(ROUND($A574 + (D$9/12) + (1/12),5),'main sheet'!$G:$M, 4, 0)) / VLOOKUP(ROUND($A574,5),'main sheet'!$G:$M, 4, 0)) * D$11</f>
        <v>3.8846499572421547E-4</v>
      </c>
      <c r="E574" s="19">
        <f>((VLOOKUP(ROUND($A574 + (E$9/12),5),'main sheet'!$G:$M, 4, 0) - VLOOKUP(ROUND($A574 + (E$9/12) + (1/12),5),'main sheet'!$G:$M, 4, 0)) / VLOOKUP(ROUND($A574,5),'main sheet'!$G:$M, 4, 0)) * E$11</f>
        <v>4.1503871226471998E-4</v>
      </c>
      <c r="F574" s="19">
        <f>((VLOOKUP(ROUND($A574 + (F$9/12),5),'main sheet'!$G:$M, 4, 0) - VLOOKUP(ROUND($A574 + (F$9/12) + (1/12),5),'main sheet'!$G:$M, 4, 0)) / VLOOKUP(ROUND($A574,5),'main sheet'!$G:$M, 4, 0)) * F$11</f>
        <v>4.1463608395931261E-4</v>
      </c>
      <c r="G574" s="19">
        <f>((VLOOKUP(ROUND($A574 + (G$9/12),5),'main sheet'!$G:$M, 4, 0) - VLOOKUP(ROUND($A574 + (G$9/12) + (1/12),5),'main sheet'!$G:$M, 4, 0)) / VLOOKUP(ROUND($A574,5),'main sheet'!$G:$M, 4, 0)) * G$11</f>
        <v>4.1423384624289739E-4</v>
      </c>
      <c r="H574" s="19">
        <f>((VLOOKUP(ROUND($A574 + (H$9/12),5),'main sheet'!$G:$M, 4, 0) - VLOOKUP(ROUND($A574 + (H$9/12) + (1/12),5),'main sheet'!$G:$M, 4, 0)) / VLOOKUP(ROUND($A574,5),'main sheet'!$G:$M, 4, 0)) * H$11</f>
        <v>4.1383199873656456E-4</v>
      </c>
      <c r="I574" s="19">
        <f>((VLOOKUP(ROUND($A574 + (I$9/12),5),'main sheet'!$G:$M, 4, 0) - VLOOKUP(ROUND($A574 + (I$9/12) + (1/12),5),'main sheet'!$G:$M, 4, 0)) / VLOOKUP(ROUND($A574,5),'main sheet'!$G:$M, 4, 0)) * I$11</f>
        <v>4.134305410617721E-4</v>
      </c>
      <c r="J574" s="19">
        <f>((VLOOKUP(ROUND($A574 + (J$9/12),5),'main sheet'!$G:$M, 4, 0) - VLOOKUP(ROUND($A574 + (J$9/12) + (1/12),5),'main sheet'!$G:$M, 4, 0)) / VLOOKUP(ROUND($A574,5),'main sheet'!$G:$M, 4, 0)) * J$11</f>
        <v>4.1302947284034514E-4</v>
      </c>
      <c r="K574" s="19">
        <f>((VLOOKUP(ROUND($A574 + (K$9/12),5),'main sheet'!$G:$M, 4, 0) - VLOOKUP(ROUND($A574 + (K$9/12) + (1/12),5),'main sheet'!$G:$M, 4, 0)) / VLOOKUP(ROUND($A574,5),'main sheet'!$G:$M, 4, 0)) * K$11</f>
        <v>4.126287936944756E-4</v>
      </c>
      <c r="L574" s="19">
        <f>((VLOOKUP(ROUND($A574 + (L$9/12),5),'main sheet'!$G:$M, 4, 0) - VLOOKUP(ROUND($A574 + (L$9/12) + (1/12),5),'main sheet'!$G:$M, 4, 0)) / VLOOKUP(ROUND($A574,5),'main sheet'!$G:$M, 4, 0)) * L$11</f>
        <v>4.1222850324672207E-4</v>
      </c>
      <c r="M574" s="19">
        <f>((VLOOKUP(ROUND($A574 + (M$9/12),5),'main sheet'!$G:$M, 4, 0) - VLOOKUP(ROUND($A574 + (M$9/12) + (1/12),5),'main sheet'!$G:$M, 4, 0)) / VLOOKUP(ROUND($A574,5),'main sheet'!$G:$M, 4, 0)) * M$11</f>
        <v>4.1335697242199008E-4</v>
      </c>
      <c r="N574" s="19">
        <f>((VLOOKUP(ROUND($A574 + (N$9/12),5),'main sheet'!$G:$M, 4, 0) - VLOOKUP(ROUND($A574 + (N$9/12) + (1/12),5),'main sheet'!$G:$M, 4, 0)) / VLOOKUP(ROUND($A574,5),'main sheet'!$G:$M, 4, 0)) * N$11</f>
        <v>4.1308347178150732E-4</v>
      </c>
      <c r="O574" s="19">
        <f>((VLOOKUP(ROUND($A574 + (O$9/12),5),'main sheet'!$G:$M, 4, 0) - VLOOKUP(ROUND($A574 + (O$9/12) + (1/12),5),'main sheet'!$G:$M, 4, 0)) / VLOOKUP(ROUND($A574,5),'main sheet'!$G:$M, 4, 0)) * O$11</f>
        <v>4.1281015210470811E-4</v>
      </c>
      <c r="P574" s="19">
        <f>((VLOOKUP(ROUND($A574 + (P$9/12),5),'main sheet'!$G:$M, 4, 0) - VLOOKUP(ROUND($A574 + (P$9/12) + (1/12),5),'main sheet'!$G:$M, 4, 0)) / VLOOKUP(ROUND($A574,5),'main sheet'!$G:$M, 4, 0)) * P$11</f>
        <v>4.1253701327185642E-4</v>
      </c>
      <c r="Q574" s="19">
        <f>((VLOOKUP(ROUND($A574 + (Q$9/12),5),'main sheet'!$G:$M, 4, 0) - VLOOKUP(ROUND($A574 + (Q$9/12) + (1/12),5),'main sheet'!$G:$M, 4, 0)) / VLOOKUP(ROUND($A574,5),'main sheet'!$G:$M, 4, 0)) * Q$11</f>
        <v>4.4706556631344407E-4</v>
      </c>
      <c r="R574" s="19">
        <f>((VLOOKUP(ROUND($A574 + (R$9/12),5),'main sheet'!$G:$M, 4, 0) - VLOOKUP(ROUND($A574 + (R$9/12) + (1/12),5),'main sheet'!$G:$M, 4, 0)) / VLOOKUP(ROUND($A574,5),'main sheet'!$G:$M, 4, 0)) * R$11</f>
        <v>4.4676976213719403E-4</v>
      </c>
      <c r="S574" s="19">
        <f>((VLOOKUP(ROUND($A574 + (S$9/12),5),'main sheet'!$G:$M, 4, 0) - VLOOKUP(ROUND($A574 + (S$9/12) + (1/12),5),'main sheet'!$G:$M, 4, 0)) / VLOOKUP(ROUND($A574,5),'main sheet'!$G:$M, 4, 0)) * S$11</f>
        <v>4.4647415368192378E-4</v>
      </c>
      <c r="T574" s="19">
        <f>((VLOOKUP(ROUND($A574 + (T$9/12),5),'main sheet'!$G:$M, 4, 0) - VLOOKUP(ROUND($A574 + (T$9/12) + (1/12),5),'main sheet'!$G:$M, 4, 0)) / VLOOKUP(ROUND($A574,5),'main sheet'!$G:$M, 4, 0)) * T$11</f>
        <v>4.4617874081813311E-4</v>
      </c>
      <c r="U574" s="19">
        <f>((VLOOKUP(ROUND($A574 + (U$9/12),5),'main sheet'!$G:$M, 4, 0) - VLOOKUP(ROUND($A574 + (U$9/12) + (1/12),5),'main sheet'!$G:$M, 4, 0)) / VLOOKUP(ROUND($A574,5),'main sheet'!$G:$M, 4, 0)) * U$11</f>
        <v>4.4588352341640755E-4</v>
      </c>
      <c r="V574" s="19">
        <f>((VLOOKUP(ROUND($A574 + (V$9/12),5),'main sheet'!$G:$M, 4, 0) - VLOOKUP(ROUND($A574 + (V$9/12) + (1/12),5),'main sheet'!$G:$M, 4, 0)) / VLOOKUP(ROUND($A574,5),'main sheet'!$G:$M, 4, 0)) * V$11</f>
        <v>4.4558850134741824E-4</v>
      </c>
      <c r="W574" s="19">
        <f>((VLOOKUP(ROUND($A574 + (W$9/12),5),'main sheet'!$G:$M, 4, 0) - VLOOKUP(ROUND($A574 + (W$9/12) + (1/12),5),'main sheet'!$G:$M, 4, 0)) / VLOOKUP(ROUND($A574,5),'main sheet'!$G:$M, 4, 0)) * W$11</f>
        <v>4.4529367448192179E-4</v>
      </c>
      <c r="X574" s="19">
        <f>((VLOOKUP(ROUND($A574 + (X$9/12),5),'main sheet'!$G:$M, 4, 0) - VLOOKUP(ROUND($A574 + (X$9/12) + (1/12),5),'main sheet'!$G:$M, 4, 0)) / VLOOKUP(ROUND($A574,5),'main sheet'!$G:$M, 4, 0)) * X$11</f>
        <v>4.4499904269076044E-4</v>
      </c>
      <c r="Y574" s="19">
        <f>((VLOOKUP(ROUND($A574 + (Y$9/12),5),'main sheet'!$G:$M, 4, 0) - VLOOKUP(ROUND($A574 + (Y$9/12) + (1/12),5),'main sheet'!$G:$M, 4, 0)) / VLOOKUP(ROUND($A574,5),'main sheet'!$G:$M, 4, 0)) * Y$11</f>
        <v>4.4470460584486178E-4</v>
      </c>
      <c r="Z574" s="19">
        <f>((VLOOKUP(ROUND($A574 + (Z$9/12),5),'main sheet'!$G:$M, 4, 0) - VLOOKUP(ROUND($A574 + (Z$9/12) + (1/12),5),'main sheet'!$G:$M, 4, 0)) / VLOOKUP(ROUND($A574,5),'main sheet'!$G:$M, 4, 0)) * Z$11</f>
        <v>4.444103638152389E-4</v>
      </c>
      <c r="AA574" s="19">
        <f>((VLOOKUP(ROUND($A574 + (AA$9/12),5),'main sheet'!$G:$M, 4, 0) - VLOOKUP(ROUND($A574 + (AA$9/12) + (1/12),5),'main sheet'!$G:$M, 4, 0)) / VLOOKUP(ROUND($A574,5),'main sheet'!$G:$M, 4, 0)) * AA$11</f>
        <v>4.4411631647299027E-4</v>
      </c>
      <c r="AB574" s="19">
        <f>((VLOOKUP(ROUND($A574 + (AB$9/12),5),'main sheet'!$G:$M, 4, 0) - VLOOKUP(ROUND($A574 + (AB$9/12) + (1/12),5),'main sheet'!$G:$M, 4, 0)) / VLOOKUP(ROUND($A574,5),'main sheet'!$G:$M, 4, 0)) * AB$11</f>
        <v>4.4382246368929943E-4</v>
      </c>
      <c r="AC574" s="19">
        <f>((VLOOKUP(ROUND($A574 + (AC$9/12),5),'main sheet'!$G:$M, 4, 0) - VLOOKUP(ROUND($A574 + (AC$9/12) + (1/12),5),'main sheet'!$G:$M, 4, 0)) / VLOOKUP(ROUND($A574,5),'main sheet'!$G:$M, 4, 0)) * AC$11</f>
        <v>4.9044901827516372E-4</v>
      </c>
      <c r="AD574" s="19">
        <f>((VLOOKUP(ROUND($A574 + (AD$9/12),5),'main sheet'!$G:$M, 4, 0) - VLOOKUP(ROUND($A574 + (AD$9/12) + (1/12),5),'main sheet'!$G:$M, 4, 0)) / VLOOKUP(ROUND($A574,5),'main sheet'!$G:$M, 4, 0)) * AD$11</f>
        <v>4.9012450912294041E-4</v>
      </c>
      <c r="AE574" s="19">
        <f>((VLOOKUP(ROUND($A574 + (AE$9/12),5),'main sheet'!$G:$M, 4, 0) - VLOOKUP(ROUND($A574 + (AE$9/12) + (1/12),5),'main sheet'!$G:$M, 4, 0)) / VLOOKUP(ROUND($A574,5),'main sheet'!$G:$M, 4, 0)) * AE$11</f>
        <v>4.8980021468486145E-4</v>
      </c>
      <c r="AF574" s="19">
        <f>((VLOOKUP(ROUND($A574 + (AF$9/12),5),'main sheet'!$G:$M, 4, 0) - VLOOKUP(ROUND($A574 + (AF$9/12) + (1/12),5),'main sheet'!$G:$M, 4, 0)) / VLOOKUP(ROUND($A574,5),'main sheet'!$G:$M, 4, 0)) * AF$11</f>
        <v>4.8947613481839633E-4</v>
      </c>
      <c r="AH574" s="18">
        <f t="shared" si="16"/>
        <v>46.75</v>
      </c>
      <c r="AI574" s="19">
        <f t="shared" si="17"/>
        <v>1.3043309359812939E-2</v>
      </c>
    </row>
    <row r="575" spans="1:35" x14ac:dyDescent="0.3">
      <c r="A575" s="19">
        <v>46.833333333333336</v>
      </c>
      <c r="C575" s="19">
        <f>((VLOOKUP(ROUND($A575 + (C$9/12),5),'main sheet'!$G:$M, 4, 0) - VLOOKUP(ROUND($A575 + (C$9/12) + (1/12),5),'main sheet'!$G:$M, 4, 0)) / VLOOKUP(ROUND($A575,5),'main sheet'!$G:$M, 4, 0)) * C$11</f>
        <v>3.8899376194155571E-4</v>
      </c>
      <c r="D575" s="19">
        <f>((VLOOKUP(ROUND($A575 + (D$9/12),5),'main sheet'!$G:$M, 4, 0) - VLOOKUP(ROUND($A575 + (D$9/12) + (1/12),5),'main sheet'!$G:$M, 4, 0)) / VLOOKUP(ROUND($A575,5),'main sheet'!$G:$M, 4, 0)) * D$11</f>
        <v>4.1560364978122612E-4</v>
      </c>
      <c r="E575" s="19">
        <f>((VLOOKUP(ROUND($A575 + (E$9/12),5),'main sheet'!$G:$M, 4, 0) - VLOOKUP(ROUND($A575 + (E$9/12) + (1/12),5),'main sheet'!$G:$M, 4, 0)) / VLOOKUP(ROUND($A575,5),'main sheet'!$G:$M, 4, 0)) * E$11</f>
        <v>4.1520047343095395E-4</v>
      </c>
      <c r="F575" s="19">
        <f>((VLOOKUP(ROUND($A575 + (F$9/12),5),'main sheet'!$G:$M, 4, 0) - VLOOKUP(ROUND($A575 + (F$9/12) + (1/12),5),'main sheet'!$G:$M, 4, 0)) / VLOOKUP(ROUND($A575,5),'main sheet'!$G:$M, 4, 0)) * F$11</f>
        <v>4.1479768820133127E-4</v>
      </c>
      <c r="G575" s="19">
        <f>((VLOOKUP(ROUND($A575 + (G$9/12),5),'main sheet'!$G:$M, 4, 0) - VLOOKUP(ROUND($A575 + (G$9/12) + (1/12),5),'main sheet'!$G:$M, 4, 0)) / VLOOKUP(ROUND($A575,5),'main sheet'!$G:$M, 4, 0)) * G$11</f>
        <v>4.1439529371293268E-4</v>
      </c>
      <c r="H575" s="19">
        <f>((VLOOKUP(ROUND($A575 + (H$9/12),5),'main sheet'!$G:$M, 4, 0) - VLOOKUP(ROUND($A575 + (H$9/12) + (1/12),5),'main sheet'!$G:$M, 4, 0)) / VLOOKUP(ROUND($A575,5),'main sheet'!$G:$M, 4, 0)) * H$11</f>
        <v>4.1399328958670068E-4</v>
      </c>
      <c r="I575" s="19">
        <f>((VLOOKUP(ROUND($A575 + (I$9/12),5),'main sheet'!$G:$M, 4, 0) - VLOOKUP(ROUND($A575 + (I$9/12) + (1/12),5),'main sheet'!$G:$M, 4, 0)) / VLOOKUP(ROUND($A575,5),'main sheet'!$G:$M, 4, 0)) * I$11</f>
        <v>4.1359167544394572E-4</v>
      </c>
      <c r="J575" s="19">
        <f>((VLOOKUP(ROUND($A575 + (J$9/12),5),'main sheet'!$G:$M, 4, 0) - VLOOKUP(ROUND($A575 + (J$9/12) + (1/12),5),'main sheet'!$G:$M, 4, 0)) / VLOOKUP(ROUND($A575,5),'main sheet'!$G:$M, 4, 0)) * J$11</f>
        <v>4.1319045090634548E-4</v>
      </c>
      <c r="K575" s="19">
        <f>((VLOOKUP(ROUND($A575 + (K$9/12),5),'main sheet'!$G:$M, 4, 0) - VLOOKUP(ROUND($A575 + (K$9/12) + (1/12),5),'main sheet'!$G:$M, 4, 0)) / VLOOKUP(ROUND($A575,5),'main sheet'!$G:$M, 4, 0)) * K$11</f>
        <v>4.1278961559594482E-4</v>
      </c>
      <c r="L575" s="19">
        <f>((VLOOKUP(ROUND($A575 + (L$9/12),5),'main sheet'!$G:$M, 4, 0) - VLOOKUP(ROUND($A575 + (L$9/12) + (1/12),5),'main sheet'!$G:$M, 4, 0)) / VLOOKUP(ROUND($A575,5),'main sheet'!$G:$M, 4, 0)) * L$11</f>
        <v>4.1238916913515503E-4</v>
      </c>
      <c r="M575" s="19">
        <f>((VLOOKUP(ROUND($A575 + (M$9/12),5),'main sheet'!$G:$M, 4, 0) - VLOOKUP(ROUND($A575 + (M$9/12) + (1/12),5),'main sheet'!$G:$M, 4, 0)) / VLOOKUP(ROUND($A575,5),'main sheet'!$G:$M, 4, 0)) * M$11</f>
        <v>4.1351807813081679E-4</v>
      </c>
      <c r="N575" s="19">
        <f>((VLOOKUP(ROUND($A575 + (N$9/12),5),'main sheet'!$G:$M, 4, 0) - VLOOKUP(ROUND($A575 + (N$9/12) + (1/12),5),'main sheet'!$G:$M, 4, 0)) / VLOOKUP(ROUND($A575,5),'main sheet'!$G:$M, 4, 0)) * N$11</f>
        <v>4.1324447089357262E-4</v>
      </c>
      <c r="O575" s="19">
        <f>((VLOOKUP(ROUND($A575 + (O$9/12),5),'main sheet'!$G:$M, 4, 0) - VLOOKUP(ROUND($A575 + (O$9/12) + (1/12),5),'main sheet'!$G:$M, 4, 0)) / VLOOKUP(ROUND($A575,5),'main sheet'!$G:$M, 4, 0)) * O$11</f>
        <v>4.1297104469054259E-4</v>
      </c>
      <c r="P575" s="19">
        <f>((VLOOKUP(ROUND($A575 + (P$9/12),5),'main sheet'!$G:$M, 4, 0) - VLOOKUP(ROUND($A575 + (P$9/12) + (1/12),5),'main sheet'!$G:$M, 4, 0)) / VLOOKUP(ROUND($A575,5),'main sheet'!$G:$M, 4, 0)) * P$11</f>
        <v>4.4753592532548463E-4</v>
      </c>
      <c r="Q575" s="19">
        <f>((VLOOKUP(ROUND($A575 + (Q$9/12),5),'main sheet'!$G:$M, 4, 0) - VLOOKUP(ROUND($A575 + (Q$9/12) + (1/12),5),'main sheet'!$G:$M, 4, 0)) / VLOOKUP(ROUND($A575,5),'main sheet'!$G:$M, 4, 0)) * Q$11</f>
        <v>4.4723980993278094E-4</v>
      </c>
      <c r="R575" s="19">
        <f>((VLOOKUP(ROUND($A575 + (R$9/12),5),'main sheet'!$G:$M, 4, 0) - VLOOKUP(ROUND($A575 + (R$9/12) + (1/12),5),'main sheet'!$G:$M, 4, 0)) / VLOOKUP(ROUND($A575,5),'main sheet'!$G:$M, 4, 0)) * R$11</f>
        <v>4.4694389046697565E-4</v>
      </c>
      <c r="S575" s="19">
        <f>((VLOOKUP(ROUND($A575 + (S$9/12),5),'main sheet'!$G:$M, 4, 0) - VLOOKUP(ROUND($A575 + (S$9/12) + (1/12),5),'main sheet'!$G:$M, 4, 0)) / VLOOKUP(ROUND($A575,5),'main sheet'!$G:$M, 4, 0)) * S$11</f>
        <v>4.4664816679843234E-4</v>
      </c>
      <c r="T575" s="19">
        <f>((VLOOKUP(ROUND($A575 + (T$9/12),5),'main sheet'!$G:$M, 4, 0) - VLOOKUP(ROUND($A575 + (T$9/12) + (1/12),5),'main sheet'!$G:$M, 4, 0)) / VLOOKUP(ROUND($A575,5),'main sheet'!$G:$M, 4, 0)) * T$11</f>
        <v>4.4635263879760039E-4</v>
      </c>
      <c r="U575" s="19">
        <f>((VLOOKUP(ROUND($A575 + (U$9/12),5),'main sheet'!$G:$M, 4, 0) - VLOOKUP(ROUND($A575 + (U$9/12) + (1/12),5),'main sheet'!$G:$M, 4, 0)) / VLOOKUP(ROUND($A575,5),'main sheet'!$G:$M, 4, 0)) * U$11</f>
        <v>4.4605730633501478E-4</v>
      </c>
      <c r="V575" s="19">
        <f>((VLOOKUP(ROUND($A575 + (V$9/12),5),'main sheet'!$G:$M, 4, 0) - VLOOKUP(ROUND($A575 + (V$9/12) + (1/12),5),'main sheet'!$G:$M, 4, 0)) / VLOOKUP(ROUND($A575,5),'main sheet'!$G:$M, 4, 0)) * V$11</f>
        <v>4.4576216928129622E-4</v>
      </c>
      <c r="W575" s="19">
        <f>((VLOOKUP(ROUND($A575 + (W$9/12),5),'main sheet'!$G:$M, 4, 0) - VLOOKUP(ROUND($A575 + (W$9/12) + (1/12),5),'main sheet'!$G:$M, 4, 0)) / VLOOKUP(ROUND($A575,5),'main sheet'!$G:$M, 4, 0)) * W$11</f>
        <v>4.4546722750715104E-4</v>
      </c>
      <c r="X575" s="19">
        <f>((VLOOKUP(ROUND($A575 + (X$9/12),5),'main sheet'!$G:$M, 4, 0) - VLOOKUP(ROUND($A575 + (X$9/12) + (1/12),5),'main sheet'!$G:$M, 4, 0)) / VLOOKUP(ROUND($A575,5),'main sheet'!$G:$M, 4, 0)) * X$11</f>
        <v>4.4517248088337107E-4</v>
      </c>
      <c r="Y575" s="19">
        <f>((VLOOKUP(ROUND($A575 + (Y$9/12),5),'main sheet'!$G:$M, 4, 0) - VLOOKUP(ROUND($A575 + (Y$9/12) + (1/12),5),'main sheet'!$G:$M, 4, 0)) / VLOOKUP(ROUND($A575,5),'main sheet'!$G:$M, 4, 0)) * Y$11</f>
        <v>4.448779292808337E-4</v>
      </c>
      <c r="Z575" s="19">
        <f>((VLOOKUP(ROUND($A575 + (Z$9/12),5),'main sheet'!$G:$M, 4, 0) - VLOOKUP(ROUND($A575 + (Z$9/12) + (1/12),5),'main sheet'!$G:$M, 4, 0)) / VLOOKUP(ROUND($A575,5),'main sheet'!$G:$M, 4, 0)) * Z$11</f>
        <v>4.4458357257050161E-4</v>
      </c>
      <c r="AA575" s="19">
        <f>((VLOOKUP(ROUND($A575 + (AA$9/12),5),'main sheet'!$G:$M, 4, 0) - VLOOKUP(ROUND($A575 + (AA$9/12) + (1/12),5),'main sheet'!$G:$M, 4, 0)) / VLOOKUP(ROUND($A575,5),'main sheet'!$G:$M, 4, 0)) * AA$11</f>
        <v>4.4428941062342307E-4</v>
      </c>
      <c r="AB575" s="19">
        <f>((VLOOKUP(ROUND($A575 + (AB$9/12),5),'main sheet'!$G:$M, 4, 0) - VLOOKUP(ROUND($A575 + (AB$9/12) + (1/12),5),'main sheet'!$G:$M, 4, 0)) / VLOOKUP(ROUND($A575,5),'main sheet'!$G:$M, 4, 0)) * AB$11</f>
        <v>4.9096502114605008E-4</v>
      </c>
      <c r="AC575" s="19">
        <f>((VLOOKUP(ROUND($A575 + (AC$9/12),5),'main sheet'!$G:$M, 4, 0) - VLOOKUP(ROUND($A575 + (AC$9/12) + (1/12),5),'main sheet'!$G:$M, 4, 0)) / VLOOKUP(ROUND($A575,5),'main sheet'!$G:$M, 4, 0)) * AC$11</f>
        <v>4.9064017057678249E-4</v>
      </c>
      <c r="AD575" s="19">
        <f>((VLOOKUP(ROUND($A575 + (AD$9/12),5),'main sheet'!$G:$M, 4, 0) - VLOOKUP(ROUND($A575 + (AD$9/12) + (1/12),5),'main sheet'!$G:$M, 4, 0)) / VLOOKUP(ROUND($A575,5),'main sheet'!$G:$M, 4, 0)) * AD$11</f>
        <v>4.9031553494756071E-4</v>
      </c>
      <c r="AE575" s="19">
        <f>((VLOOKUP(ROUND($A575 + (AE$9/12),5),'main sheet'!$G:$M, 4, 0) - VLOOKUP(ROUND($A575 + (AE$9/12) + (1/12),5),'main sheet'!$G:$M, 4, 0)) / VLOOKUP(ROUND($A575,5),'main sheet'!$G:$M, 4, 0)) * AE$11</f>
        <v>4.8999111411570425E-4</v>
      </c>
      <c r="AF575" s="19">
        <f>((VLOOKUP(ROUND($A575 + (AF$9/12),5),'main sheet'!$G:$M, 4, 0) - VLOOKUP(ROUND($A575 + (AF$9/12) + (1/12),5),'main sheet'!$G:$M, 4, 0)) / VLOOKUP(ROUND($A575,5),'main sheet'!$G:$M, 4, 0)) * AF$11</f>
        <v>4.8966690793909114E-4</v>
      </c>
      <c r="AH575" s="18">
        <f t="shared" si="16"/>
        <v>46.833333333333336</v>
      </c>
      <c r="AI575" s="19">
        <f t="shared" si="17"/>
        <v>1.3157187937979077E-2</v>
      </c>
    </row>
    <row r="576" spans="1:35" x14ac:dyDescent="0.3">
      <c r="A576" s="19">
        <v>46.916666666666664</v>
      </c>
      <c r="C576" s="19">
        <f>((VLOOKUP(ROUND($A576 + (C$9/12),5),'main sheet'!$G:$M, 4, 0) - VLOOKUP(ROUND($A576 + (C$9/12) + (1/12),5),'main sheet'!$G:$M, 4, 0)) / VLOOKUP(ROUND($A576,5),'main sheet'!$G:$M, 4, 0)) * C$11</f>
        <v>4.1616941949084861E-4</v>
      </c>
      <c r="D576" s="19">
        <f>((VLOOKUP(ROUND($A576 + (D$9/12),5),'main sheet'!$G:$M, 4, 0) - VLOOKUP(ROUND($A576 + (D$9/12) + (1/12),5),'main sheet'!$G:$M, 4, 0)) / VLOOKUP(ROUND($A576,5),'main sheet'!$G:$M, 4, 0)) * D$11</f>
        <v>4.1576569428840272E-4</v>
      </c>
      <c r="E576" s="19">
        <f>((VLOOKUP(ROUND($A576 + (E$9/12),5),'main sheet'!$G:$M, 4, 0) - VLOOKUP(ROUND($A576 + (E$9/12) + (1/12),5),'main sheet'!$G:$M, 4, 0)) / VLOOKUP(ROUND($A576,5),'main sheet'!$G:$M, 4, 0)) * E$11</f>
        <v>4.1536236073904672E-4</v>
      </c>
      <c r="F576" s="19">
        <f>((VLOOKUP(ROUND($A576 + (F$9/12),5),'main sheet'!$G:$M, 4, 0) - VLOOKUP(ROUND($A576 + (F$9/12) + (1/12),5),'main sheet'!$G:$M, 4, 0)) / VLOOKUP(ROUND($A576,5),'main sheet'!$G:$M, 4, 0)) * F$11</f>
        <v>4.1495941846283872E-4</v>
      </c>
      <c r="G576" s="19">
        <f>((VLOOKUP(ROUND($A576 + (G$9/12),5),'main sheet'!$G:$M, 4, 0) - VLOOKUP(ROUND($A576 + (G$9/12) + (1/12),5),'main sheet'!$G:$M, 4, 0)) / VLOOKUP(ROUND($A576,5),'main sheet'!$G:$M, 4, 0)) * G$11</f>
        <v>4.1455686708020544E-4</v>
      </c>
      <c r="H576" s="19">
        <f>((VLOOKUP(ROUND($A576 + (H$9/12),5),'main sheet'!$G:$M, 4, 0) - VLOOKUP(ROUND($A576 + (H$9/12) + (1/12),5),'main sheet'!$G:$M, 4, 0)) / VLOOKUP(ROUND($A576,5),'main sheet'!$G:$M, 4, 0)) * H$11</f>
        <v>4.1415470621194159E-4</v>
      </c>
      <c r="I576" s="19">
        <f>((VLOOKUP(ROUND($A576 + (I$9/12),5),'main sheet'!$G:$M, 4, 0) - VLOOKUP(ROUND($A576 + (I$9/12) + (1/12),5),'main sheet'!$G:$M, 4, 0)) / VLOOKUP(ROUND($A576,5),'main sheet'!$G:$M, 4, 0)) * I$11</f>
        <v>4.1375293547920992E-4</v>
      </c>
      <c r="J576" s="19">
        <f>((VLOOKUP(ROUND($A576 + (J$9/12),5),'main sheet'!$G:$M, 4, 0) - VLOOKUP(ROUND($A576 + (J$9/12) + (1/12),5),'main sheet'!$G:$M, 4, 0)) / VLOOKUP(ROUND($A576,5),'main sheet'!$G:$M, 4, 0)) * J$11</f>
        <v>4.1335155450354064E-4</v>
      </c>
      <c r="K576" s="19">
        <f>((VLOOKUP(ROUND($A576 + (K$9/12),5),'main sheet'!$G:$M, 4, 0) - VLOOKUP(ROUND($A576 + (K$9/12) + (1/12),5),'main sheet'!$G:$M, 4, 0)) / VLOOKUP(ROUND($A576,5),'main sheet'!$G:$M, 4, 0)) * K$11</f>
        <v>4.1295056290683121E-4</v>
      </c>
      <c r="L576" s="19">
        <f>((VLOOKUP(ROUND($A576 + (L$9/12),5),'main sheet'!$G:$M, 4, 0) - VLOOKUP(ROUND($A576 + (L$9/12) + (1/12),5),'main sheet'!$G:$M, 4, 0)) / VLOOKUP(ROUND($A576,5),'main sheet'!$G:$M, 4, 0)) * L$11</f>
        <v>4.125499603113457E-4</v>
      </c>
      <c r="M576" s="19">
        <f>((VLOOKUP(ROUND($A576 + (M$9/12),5),'main sheet'!$G:$M, 4, 0) - VLOOKUP(ROUND($A576 + (M$9/12) + (1/12),5),'main sheet'!$G:$M, 4, 0)) / VLOOKUP(ROUND($A576,5),'main sheet'!$G:$M, 4, 0)) * M$11</f>
        <v>4.1367930947037453E-4</v>
      </c>
      <c r="N576" s="19">
        <f>((VLOOKUP(ROUND($A576 + (N$9/12),5),'main sheet'!$G:$M, 4, 0) - VLOOKUP(ROUND($A576 + (N$9/12) + (1/12),5),'main sheet'!$G:$M, 4, 0)) / VLOOKUP(ROUND($A576,5),'main sheet'!$G:$M, 4, 0)) * N$11</f>
        <v>4.1340559555324451E-4</v>
      </c>
      <c r="O576" s="19">
        <f>((VLOOKUP(ROUND($A576 + (O$9/12),5),'main sheet'!$G:$M, 4, 0) - VLOOKUP(ROUND($A576 + (O$9/12) + (1/12),5),'main sheet'!$G:$M, 4, 0)) / VLOOKUP(ROUND($A576,5),'main sheet'!$G:$M, 4, 0)) * O$11</f>
        <v>4.4800684725800429E-4</v>
      </c>
      <c r="P576" s="19">
        <f>((VLOOKUP(ROUND($A576 + (P$9/12),5),'main sheet'!$G:$M, 4, 0) - VLOOKUP(ROUND($A576 + (P$9/12) + (1/12),5),'main sheet'!$G:$M, 4, 0)) / VLOOKUP(ROUND($A576,5),'main sheet'!$G:$M, 4, 0)) * P$11</f>
        <v>4.4771042027638643E-4</v>
      </c>
      <c r="Q576" s="19">
        <f>((VLOOKUP(ROUND($A576 + (Q$9/12),5),'main sheet'!$G:$M, 4, 0) - VLOOKUP(ROUND($A576 + (Q$9/12) + (1/12),5),'main sheet'!$G:$M, 4, 0)) / VLOOKUP(ROUND($A576,5),'main sheet'!$G:$M, 4, 0)) * Q$11</f>
        <v>4.4741418942783218E-4</v>
      </c>
      <c r="R576" s="19">
        <f>((VLOOKUP(ROUND($A576 + (R$9/12),5),'main sheet'!$G:$M, 4, 0) - VLOOKUP(ROUND($A576 + (R$9/12) + (1/12),5),'main sheet'!$G:$M, 4, 0)) / VLOOKUP(ROUND($A576,5),'main sheet'!$G:$M, 4, 0)) * R$11</f>
        <v>4.4711815458256857E-4</v>
      </c>
      <c r="S576" s="19">
        <f>((VLOOKUP(ROUND($A576 + (S$9/12),5),'main sheet'!$G:$M, 4, 0) - VLOOKUP(ROUND($A576 + (S$9/12) + (1/12),5),'main sheet'!$G:$M, 4, 0)) / VLOOKUP(ROUND($A576,5),'main sheet'!$G:$M, 4, 0)) * S$11</f>
        <v>4.468223156109086E-4</v>
      </c>
      <c r="T576" s="19">
        <f>((VLOOKUP(ROUND($A576 + (T$9/12),5),'main sheet'!$G:$M, 4, 0) - VLOOKUP(ROUND($A576 + (T$9/12) + (1/12),5),'main sheet'!$G:$M, 4, 0)) / VLOOKUP(ROUND($A576,5),'main sheet'!$G:$M, 4, 0)) * T$11</f>
        <v>4.4652667238325106E-4</v>
      </c>
      <c r="U576" s="19">
        <f>((VLOOKUP(ROUND($A576 + (U$9/12),5),'main sheet'!$G:$M, 4, 0) - VLOOKUP(ROUND($A576 + (U$9/12) + (1/12),5),'main sheet'!$G:$M, 4, 0)) / VLOOKUP(ROUND($A576,5),'main sheet'!$G:$M, 4, 0)) * U$11</f>
        <v>4.4623122477008054E-4</v>
      </c>
      <c r="V576" s="19">
        <f>((VLOOKUP(ROUND($A576 + (V$9/12),5),'main sheet'!$G:$M, 4, 0) - VLOOKUP(ROUND($A576 + (V$9/12) + (1/12),5),'main sheet'!$G:$M, 4, 0)) / VLOOKUP(ROUND($A576,5),'main sheet'!$G:$M, 4, 0)) * V$11</f>
        <v>4.4593597264196735E-4</v>
      </c>
      <c r="W576" s="19">
        <f>((VLOOKUP(ROUND($A576 + (W$9/12),5),'main sheet'!$G:$M, 4, 0) - VLOOKUP(ROUND($A576 + (W$9/12) + (1/12),5),'main sheet'!$G:$M, 4, 0)) / VLOOKUP(ROUND($A576,5),'main sheet'!$G:$M, 4, 0)) * W$11</f>
        <v>4.4564091586956727E-4</v>
      </c>
      <c r="X576" s="19">
        <f>((VLOOKUP(ROUND($A576 + (X$9/12),5),'main sheet'!$G:$M, 4, 0) - VLOOKUP(ROUND($A576 + (X$9/12) + (1/12),5),'main sheet'!$G:$M, 4, 0)) / VLOOKUP(ROUND($A576,5),'main sheet'!$G:$M, 4, 0)) * X$11</f>
        <v>4.4534605432362194E-4</v>
      </c>
      <c r="Y576" s="19">
        <f>((VLOOKUP(ROUND($A576 + (Y$9/12),5),'main sheet'!$G:$M, 4, 0) - VLOOKUP(ROUND($A576 + (Y$9/12) + (1/12),5),'main sheet'!$G:$M, 4, 0)) / VLOOKUP(ROUND($A576,5),'main sheet'!$G:$M, 4, 0)) * Y$11</f>
        <v>4.4505138787495819E-4</v>
      </c>
      <c r="Z576" s="19">
        <f>((VLOOKUP(ROUND($A576 + (Z$9/12),5),'main sheet'!$G:$M, 4, 0) - VLOOKUP(ROUND($A576 + (Z$9/12) + (1/12),5),'main sheet'!$G:$M, 4, 0)) / VLOOKUP(ROUND($A576,5),'main sheet'!$G:$M, 4, 0)) * Z$11</f>
        <v>4.4475691639448854E-4</v>
      </c>
      <c r="AA576" s="19">
        <f>((VLOOKUP(ROUND($A576 + (AA$9/12),5),'main sheet'!$G:$M, 4, 0) - VLOOKUP(ROUND($A576 + (AA$9/12) + (1/12),5),'main sheet'!$G:$M, 4, 0)) / VLOOKUP(ROUND($A576,5),'main sheet'!$G:$M, 4, 0)) * AA$11</f>
        <v>4.9148164156348245E-4</v>
      </c>
      <c r="AB576" s="19">
        <f>((VLOOKUP(ROUND($A576 + (AB$9/12),5),'main sheet'!$G:$M, 4, 0) - VLOOKUP(ROUND($A576 + (AB$9/12) + (1/12),5),'main sheet'!$G:$M, 4, 0)) / VLOOKUP(ROUND($A576,5),'main sheet'!$G:$M, 4, 0)) * AB$11</f>
        <v>4.9115644916856646E-4</v>
      </c>
      <c r="AC576" s="19">
        <f>((VLOOKUP(ROUND($A576 + (AC$9/12),5),'main sheet'!$G:$M, 4, 0) - VLOOKUP(ROUND($A576 + (AC$9/12) + (1/12),5),'main sheet'!$G:$M, 4, 0)) / VLOOKUP(ROUND($A576,5),'main sheet'!$G:$M, 4, 0)) * AC$11</f>
        <v>4.9083147193986799E-4</v>
      </c>
      <c r="AD576" s="19">
        <f>((VLOOKUP(ROUND($A576 + (AD$9/12),5),'main sheet'!$G:$M, 4, 0) - VLOOKUP(ROUND($A576 + (AD$9/12) + (1/12),5),'main sheet'!$G:$M, 4, 0)) / VLOOKUP(ROUND($A576,5),'main sheet'!$G:$M, 4, 0)) * AD$11</f>
        <v>4.9050670973455654E-4</v>
      </c>
      <c r="AE576" s="19">
        <f>((VLOOKUP(ROUND($A576 + (AE$9/12),5),'main sheet'!$G:$M, 4, 0) - VLOOKUP(ROUND($A576 + (AE$9/12) + (1/12),5),'main sheet'!$G:$M, 4, 0)) / VLOOKUP(ROUND($A576,5),'main sheet'!$G:$M, 4, 0)) * AE$11</f>
        <v>4.9018216241036036E-4</v>
      </c>
      <c r="AF576" s="19">
        <f>((VLOOKUP(ROUND($A576 + (AF$9/12),5),'main sheet'!$G:$M, 4, 0) - VLOOKUP(ROUND($A576 + (AF$9/12) + (1/12),5),'main sheet'!$G:$M, 4, 0)) / VLOOKUP(ROUND($A576,5),'main sheet'!$G:$M, 4, 0)) * AF$11</f>
        <v>4.8985782982556548E-4</v>
      </c>
      <c r="AH576" s="18">
        <f t="shared" si="16"/>
        <v>46.916666666666664</v>
      </c>
      <c r="AI576" s="19">
        <f t="shared" si="17"/>
        <v>1.3271235720553862E-2</v>
      </c>
    </row>
    <row r="577" spans="1:35" x14ac:dyDescent="0.3">
      <c r="A577" s="19">
        <v>47</v>
      </c>
      <c r="C577" s="19">
        <f>((VLOOKUP(ROUND($A577 + (C$9/12),5),'main sheet'!$G:$M, 4, 0) - VLOOKUP(ROUND($A577 + (C$9/12) + (1/12),5),'main sheet'!$G:$M, 4, 0)) / VLOOKUP(ROUND($A577,5),'main sheet'!$G:$M, 4, 0)) * C$11</f>
        <v>4.1633174788460422E-4</v>
      </c>
      <c r="D577" s="19">
        <f>((VLOOKUP(ROUND($A577 + (D$9/12),5),'main sheet'!$G:$M, 4, 0) - VLOOKUP(ROUND($A577 + (D$9/12) + (1/12),5),'main sheet'!$G:$M, 4, 0)) / VLOOKUP(ROUND($A577,5),'main sheet'!$G:$M, 4, 0)) * D$11</f>
        <v>4.1592786520767657E-4</v>
      </c>
      <c r="E577" s="19">
        <f>((VLOOKUP(ROUND($A577 + (E$9/12),5),'main sheet'!$G:$M, 4, 0) - VLOOKUP(ROUND($A577 + (E$9/12) + (1/12),5),'main sheet'!$G:$M, 4, 0)) / VLOOKUP(ROUND($A577,5),'main sheet'!$G:$M, 4, 0)) * E$11</f>
        <v>4.1552437433660464E-4</v>
      </c>
      <c r="F577" s="19">
        <f>((VLOOKUP(ROUND($A577 + (F$9/12),5),'main sheet'!$G:$M, 4, 0) - VLOOKUP(ROUND($A577 + (F$9/12) + (1/12),5),'main sheet'!$G:$M, 4, 0)) / VLOOKUP(ROUND($A577,5),'main sheet'!$G:$M, 4, 0)) * F$11</f>
        <v>4.1512127489129816E-4</v>
      </c>
      <c r="G577" s="19">
        <f>((VLOOKUP(ROUND($A577 + (G$9/12),5),'main sheet'!$G:$M, 4, 0) - VLOOKUP(ROUND($A577 + (G$9/12) + (1/12),5),'main sheet'!$G:$M, 4, 0)) / VLOOKUP(ROUND($A577,5),'main sheet'!$G:$M, 4, 0)) * G$11</f>
        <v>4.1471856649203585E-4</v>
      </c>
      <c r="H577" s="19">
        <f>((VLOOKUP(ROUND($A577 + (H$9/12),5),'main sheet'!$G:$M, 4, 0) - VLOOKUP(ROUND($A577 + (H$9/12) + (1/12),5),'main sheet'!$G:$M, 4, 0)) / VLOOKUP(ROUND($A577,5),'main sheet'!$G:$M, 4, 0)) * H$11</f>
        <v>4.1431624875946455E-4</v>
      </c>
      <c r="I577" s="19">
        <f>((VLOOKUP(ROUND($A577 + (I$9/12),5),'main sheet'!$G:$M, 4, 0) - VLOOKUP(ROUND($A577 + (I$9/12) + (1/12),5),'main sheet'!$G:$M, 4, 0)) / VLOOKUP(ROUND($A577,5),'main sheet'!$G:$M, 4, 0)) * I$11</f>
        <v>4.139143213145992E-4</v>
      </c>
      <c r="J577" s="19">
        <f>((VLOOKUP(ROUND($A577 + (J$9/12),5),'main sheet'!$G:$M, 4, 0) - VLOOKUP(ROUND($A577 + (J$9/12) + (1/12),5),'main sheet'!$G:$M, 4, 0)) / VLOOKUP(ROUND($A577,5),'main sheet'!$G:$M, 4, 0)) * J$11</f>
        <v>4.1351278377882244E-4</v>
      </c>
      <c r="K577" s="19">
        <f>((VLOOKUP(ROUND($A577 + (K$9/12),5),'main sheet'!$G:$M, 4, 0) - VLOOKUP(ROUND($A577 + (K$9/12) + (1/12),5),'main sheet'!$G:$M, 4, 0)) / VLOOKUP(ROUND($A577,5),'main sheet'!$G:$M, 4, 0)) * K$11</f>
        <v>4.1311163577388408E-4</v>
      </c>
      <c r="L577" s="19">
        <f>((VLOOKUP(ROUND($A577 + (L$9/12),5),'main sheet'!$G:$M, 4, 0) - VLOOKUP(ROUND($A577 + (L$9/12) + (1/12),5),'main sheet'!$G:$M, 4, 0)) / VLOOKUP(ROUND($A577,5),'main sheet'!$G:$M, 4, 0)) * L$11</f>
        <v>4.1271087692190109E-4</v>
      </c>
      <c r="M577" s="19">
        <f>((VLOOKUP(ROUND($A577 + (M$9/12),5),'main sheet'!$G:$M, 4, 0) - VLOOKUP(ROUND($A577 + (M$9/12) + (1/12),5),'main sheet'!$G:$M, 4, 0)) / VLOOKUP(ROUND($A577,5),'main sheet'!$G:$M, 4, 0)) * M$11</f>
        <v>4.1384066658767163E-4</v>
      </c>
      <c r="N577" s="19">
        <f>((VLOOKUP(ROUND($A577 + (N$9/12),5),'main sheet'!$G:$M, 4, 0) - VLOOKUP(ROUND($A577 + (N$9/12) + (1/12),5),'main sheet'!$G:$M, 4, 0)) / VLOOKUP(ROUND($A577,5),'main sheet'!$G:$M, 4, 0)) * N$11</f>
        <v>4.4847833289961996E-4</v>
      </c>
      <c r="O577" s="19">
        <f>((VLOOKUP(ROUND($A577 + (O$9/12),5),'main sheet'!$G:$M, 4, 0) - VLOOKUP(ROUND($A577 + (O$9/12) + (1/12),5),'main sheet'!$G:$M, 4, 0)) / VLOOKUP(ROUND($A577,5),'main sheet'!$G:$M, 4, 0)) * O$11</f>
        <v>4.4818159395610589E-4</v>
      </c>
      <c r="P577" s="19">
        <f>((VLOOKUP(ROUND($A577 + (P$9/12),5),'main sheet'!$G:$M, 4, 0) - VLOOKUP(ROUND($A577 + (P$9/12) + (1/12),5),'main sheet'!$G:$M, 4, 0)) / VLOOKUP(ROUND($A577,5),'main sheet'!$G:$M, 4, 0)) * P$11</f>
        <v>4.4788505135206716E-4</v>
      </c>
      <c r="Q577" s="19">
        <f>((VLOOKUP(ROUND($A577 + (Q$9/12),5),'main sheet'!$G:$M, 4, 0) - VLOOKUP(ROUND($A577 + (Q$9/12) + (1/12),5),'main sheet'!$G:$M, 4, 0)) / VLOOKUP(ROUND($A577,5),'main sheet'!$G:$M, 4, 0)) * Q$11</f>
        <v>4.4758870495759437E-4</v>
      </c>
      <c r="R577" s="19">
        <f>((VLOOKUP(ROUND($A577 + (R$9/12),5),'main sheet'!$G:$M, 4, 0) - VLOOKUP(ROUND($A577 + (R$9/12) + (1/12),5),'main sheet'!$G:$M, 4, 0)) / VLOOKUP(ROUND($A577,5),'main sheet'!$G:$M, 4, 0)) * R$11</f>
        <v>4.4729255464286404E-4</v>
      </c>
      <c r="S577" s="19">
        <f>((VLOOKUP(ROUND($A577 + (S$9/12),5),'main sheet'!$G:$M, 4, 0) - VLOOKUP(ROUND($A577 + (S$9/12) + (1/12),5),'main sheet'!$G:$M, 4, 0)) / VLOOKUP(ROUND($A577,5),'main sheet'!$G:$M, 4, 0)) * S$11</f>
        <v>4.4699660027813857E-4</v>
      </c>
      <c r="T577" s="19">
        <f>((VLOOKUP(ROUND($A577 + (T$9/12),5),'main sheet'!$G:$M, 4, 0) - VLOOKUP(ROUND($A577 + (T$9/12) + (1/12),5),'main sheet'!$G:$M, 4, 0)) / VLOOKUP(ROUND($A577,5),'main sheet'!$G:$M, 4, 0)) * T$11</f>
        <v>4.467008417337662E-4</v>
      </c>
      <c r="U577" s="19">
        <f>((VLOOKUP(ROUND($A577 + (U$9/12),5),'main sheet'!$G:$M, 4, 0) - VLOOKUP(ROUND($A577 + (U$9/12) + (1/12),5),'main sheet'!$G:$M, 4, 0)) / VLOOKUP(ROUND($A577,5),'main sheet'!$G:$M, 4, 0)) * U$11</f>
        <v>4.4640527888018103E-4</v>
      </c>
      <c r="V577" s="19">
        <f>((VLOOKUP(ROUND($A577 + (V$9/12),5),'main sheet'!$G:$M, 4, 0) - VLOOKUP(ROUND($A577 + (V$9/12) + (1/12),5),'main sheet'!$G:$M, 4, 0)) / VLOOKUP(ROUND($A577,5),'main sheet'!$G:$M, 4, 0)) * V$11</f>
        <v>4.461099115879028E-4</v>
      </c>
      <c r="W577" s="19">
        <f>((VLOOKUP(ROUND($A577 + (W$9/12),5),'main sheet'!$G:$M, 4, 0) - VLOOKUP(ROUND($A577 + (W$9/12) + (1/12),5),'main sheet'!$G:$M, 4, 0)) / VLOOKUP(ROUND($A577,5),'main sheet'!$G:$M, 4, 0)) * W$11</f>
        <v>4.4581473972753693E-4</v>
      </c>
      <c r="X577" s="19">
        <f>((VLOOKUP(ROUND($A577 + (X$9/12),5),'main sheet'!$G:$M, 4, 0) - VLOOKUP(ROUND($A577 + (X$9/12) + (1/12),5),'main sheet'!$G:$M, 4, 0)) / VLOOKUP(ROUND($A577,5),'main sheet'!$G:$M, 4, 0)) * X$11</f>
        <v>4.4551976316977446E-4</v>
      </c>
      <c r="Y577" s="19">
        <f>((VLOOKUP(ROUND($A577 + (Y$9/12),5),'main sheet'!$G:$M, 4, 0) - VLOOKUP(ROUND($A577 + (Y$9/12) + (1/12),5),'main sheet'!$G:$M, 4, 0)) / VLOOKUP(ROUND($A577,5),'main sheet'!$G:$M, 4, 0)) * Y$11</f>
        <v>4.4522498178539211E-4</v>
      </c>
      <c r="Z577" s="19">
        <f>((VLOOKUP(ROUND($A577 + (Z$9/12),5),'main sheet'!$G:$M, 4, 0) - VLOOKUP(ROUND($A577 + (Z$9/12) + (1/12),5),'main sheet'!$G:$M, 4, 0)) / VLOOKUP(ROUND($A577,5),'main sheet'!$G:$M, 4, 0)) * Z$11</f>
        <v>4.9199888039260561E-4</v>
      </c>
      <c r="AA577" s="19">
        <f>((VLOOKUP(ROUND($A577 + (AA$9/12),5),'main sheet'!$G:$M, 4, 0) - VLOOKUP(ROUND($A577 + (AA$9/12) + (1/12),5),'main sheet'!$G:$M, 4, 0)) / VLOOKUP(ROUND($A577,5),'main sheet'!$G:$M, 4, 0)) * AA$11</f>
        <v>4.9167334576286472E-4</v>
      </c>
      <c r="AB577" s="19">
        <f>((VLOOKUP(ROUND($A577 + (AB$9/12),5),'main sheet'!$G:$M, 4, 0) - VLOOKUP(ROUND($A577 + (AB$9/12) + (1/12),5),'main sheet'!$G:$M, 4, 0)) / VLOOKUP(ROUND($A577,5),'main sheet'!$G:$M, 4, 0)) * AB$11</f>
        <v>4.913480265257837E-4</v>
      </c>
      <c r="AC577" s="19">
        <f>((VLOOKUP(ROUND($A577 + (AC$9/12),5),'main sheet'!$G:$M, 4, 0) - VLOOKUP(ROUND($A577 + (AC$9/12) + (1/12),5),'main sheet'!$G:$M, 4, 0)) / VLOOKUP(ROUND($A577,5),'main sheet'!$G:$M, 4, 0)) * AC$11</f>
        <v>4.9102292253838187E-4</v>
      </c>
      <c r="AD577" s="19">
        <f>((VLOOKUP(ROUND($A577 + (AD$9/12),5),'main sheet'!$G:$M, 4, 0) - VLOOKUP(ROUND($A577 + (AD$9/12) + (1/12),5),'main sheet'!$G:$M, 4, 0)) / VLOOKUP(ROUND($A577,5),'main sheet'!$G:$M, 4, 0)) * AD$11</f>
        <v>4.906980336582379E-4</v>
      </c>
      <c r="AE577" s="19">
        <f>((VLOOKUP(ROUND($A577 + (AE$9/12),5),'main sheet'!$G:$M, 4, 0) - VLOOKUP(ROUND($A577 + (AE$9/12) + (1/12),5),'main sheet'!$G:$M, 4, 0)) / VLOOKUP(ROUND($A577,5),'main sheet'!$G:$M, 4, 0)) * AE$11</f>
        <v>4.9037335974348826E-4</v>
      </c>
      <c r="AF577" s="19">
        <f>((VLOOKUP(ROUND($A577 + (AF$9/12),5),'main sheet'!$G:$M, 4, 0) - VLOOKUP(ROUND($A577 + (AF$9/12) + (1/12),5),'main sheet'!$G:$M, 4, 0)) / VLOOKUP(ROUND($A577,5),'main sheet'!$G:$M, 4, 0)) * AF$11</f>
        <v>4.9004890065143601E-4</v>
      </c>
      <c r="AH577" s="18">
        <f t="shared" si="16"/>
        <v>47</v>
      </c>
      <c r="AI577" s="19">
        <f t="shared" si="17"/>
        <v>1.3358392186192301E-2</v>
      </c>
    </row>
    <row r="578" spans="1:35" x14ac:dyDescent="0.3">
      <c r="A578" s="19">
        <v>47.083333333333336</v>
      </c>
      <c r="C578" s="19">
        <f>((VLOOKUP(ROUND($A578 + (C$9/12),5),'main sheet'!$G:$M, 4, 0) - VLOOKUP(ROUND($A578 + (C$9/12) + (1/12),5),'main sheet'!$G:$M, 4, 0)) / VLOOKUP(ROUND($A578,5),'main sheet'!$G:$M, 4, 0)) * C$11</f>
        <v>4.1650548927186208E-4</v>
      </c>
      <c r="D578" s="19">
        <f>((VLOOKUP(ROUND($A578 + (D$9/12),5),'main sheet'!$G:$M, 4, 0) - VLOOKUP(ROUND($A578 + (D$9/12) + (1/12),5),'main sheet'!$G:$M, 4, 0)) / VLOOKUP(ROUND($A578,5),'main sheet'!$G:$M, 4, 0)) * D$11</f>
        <v>4.1610143804872836E-4</v>
      </c>
      <c r="E578" s="19">
        <f>((VLOOKUP(ROUND($A578 + (E$9/12),5),'main sheet'!$G:$M, 4, 0) - VLOOKUP(ROUND($A578 + (E$9/12) + (1/12),5),'main sheet'!$G:$M, 4, 0)) / VLOOKUP(ROUND($A578,5),'main sheet'!$G:$M, 4, 0)) * E$11</f>
        <v>4.1569777879495672E-4</v>
      </c>
      <c r="F578" s="19">
        <f>((VLOOKUP(ROUND($A578 + (F$9/12),5),'main sheet'!$G:$M, 4, 0) - VLOOKUP(ROUND($A578 + (F$9/12) + (1/12),5),'main sheet'!$G:$M, 4, 0)) / VLOOKUP(ROUND($A578,5),'main sheet'!$G:$M, 4, 0)) * F$11</f>
        <v>4.1529451113029827E-4</v>
      </c>
      <c r="G578" s="19">
        <f>((VLOOKUP(ROUND($A578 + (G$9/12),5),'main sheet'!$G:$M, 4, 0) - VLOOKUP(ROUND($A578 + (G$9/12) + (1/12),5),'main sheet'!$G:$M, 4, 0)) / VLOOKUP(ROUND($A578,5),'main sheet'!$G:$M, 4, 0)) * G$11</f>
        <v>4.1489163467487328E-4</v>
      </c>
      <c r="H578" s="19">
        <f>((VLOOKUP(ROUND($A578 + (H$9/12),5),'main sheet'!$G:$M, 4, 0) - VLOOKUP(ROUND($A578 + (H$9/12) + (1/12),5),'main sheet'!$G:$M, 4, 0)) / VLOOKUP(ROUND($A578,5),'main sheet'!$G:$M, 4, 0)) * H$11</f>
        <v>4.1448914904917029E-4</v>
      </c>
      <c r="I578" s="19">
        <f>((VLOOKUP(ROUND($A578 + (I$9/12),5),'main sheet'!$G:$M, 4, 0) - VLOOKUP(ROUND($A578 + (I$9/12) + (1/12),5),'main sheet'!$G:$M, 4, 0)) / VLOOKUP(ROUND($A578,5),'main sheet'!$G:$M, 4, 0)) * I$11</f>
        <v>4.1408705387404606E-4</v>
      </c>
      <c r="J578" s="19">
        <f>((VLOOKUP(ROUND($A578 + (J$9/12),5),'main sheet'!$G:$M, 4, 0) - VLOOKUP(ROUND($A578 + (J$9/12) + (1/12),5),'main sheet'!$G:$M, 4, 0)) / VLOOKUP(ROUND($A578,5),'main sheet'!$G:$M, 4, 0)) * J$11</f>
        <v>4.1368534877072525E-4</v>
      </c>
      <c r="K578" s="19">
        <f>((VLOOKUP(ROUND($A578 + (K$9/12),5),'main sheet'!$G:$M, 4, 0) - VLOOKUP(ROUND($A578 + (K$9/12) + (1/12),5),'main sheet'!$G:$M, 4, 0)) / VLOOKUP(ROUND($A578,5),'main sheet'!$G:$M, 4, 0)) * K$11</f>
        <v>4.1328403336079984E-4</v>
      </c>
      <c r="L578" s="19">
        <f>((VLOOKUP(ROUND($A578 + (L$9/12),5),'main sheet'!$G:$M, 4, 0) - VLOOKUP(ROUND($A578 + (L$9/12) + (1/12),5),'main sheet'!$G:$M, 4, 0)) / VLOOKUP(ROUND($A578,5),'main sheet'!$G:$M, 4, 0)) * L$11</f>
        <v>4.1288310726622906E-4</v>
      </c>
      <c r="M578" s="19">
        <f>((VLOOKUP(ROUND($A578 + (M$9/12),5),'main sheet'!$G:$M, 4, 0) - VLOOKUP(ROUND($A578 + (M$9/12) + (1/12),5),'main sheet'!$G:$M, 4, 0)) / VLOOKUP(ROUND($A578,5),'main sheet'!$G:$M, 4, 0)) * M$11</f>
        <v>4.4896254886010061E-4</v>
      </c>
      <c r="N578" s="19">
        <f>((VLOOKUP(ROUND($A578 + (N$9/12),5),'main sheet'!$G:$M, 4, 0) - VLOOKUP(ROUND($A578 + (N$9/12) + (1/12),5),'main sheet'!$G:$M, 4, 0)) / VLOOKUP(ROUND($A578,5),'main sheet'!$G:$M, 4, 0)) * N$11</f>
        <v>4.4866548953158237E-4</v>
      </c>
      <c r="O578" s="19">
        <f>((VLOOKUP(ROUND($A578 + (O$9/12),5),'main sheet'!$G:$M, 4, 0) - VLOOKUP(ROUND($A578 + (O$9/12) + (1/12),5),'main sheet'!$G:$M, 4, 0)) / VLOOKUP(ROUND($A578,5),'main sheet'!$G:$M, 4, 0)) * O$11</f>
        <v>4.4836862675452457E-4</v>
      </c>
      <c r="P578" s="19">
        <f>((VLOOKUP(ROUND($A578 + (P$9/12),5),'main sheet'!$G:$M, 4, 0) - VLOOKUP(ROUND($A578 + (P$9/12) + (1/12),5),'main sheet'!$G:$M, 4, 0)) / VLOOKUP(ROUND($A578,5),'main sheet'!$G:$M, 4, 0)) * P$11</f>
        <v>4.4807196039887748E-4</v>
      </c>
      <c r="Q578" s="19">
        <f>((VLOOKUP(ROUND($A578 + (Q$9/12),5),'main sheet'!$G:$M, 4, 0) - VLOOKUP(ROUND($A578 + (Q$9/12) + (1/12),5),'main sheet'!$G:$M, 4, 0)) / VLOOKUP(ROUND($A578,5),'main sheet'!$G:$M, 4, 0)) * Q$11</f>
        <v>4.4777549033467751E-4</v>
      </c>
      <c r="R578" s="19">
        <f>((VLOOKUP(ROUND($A578 + (R$9/12),5),'main sheet'!$G:$M, 4, 0) - VLOOKUP(ROUND($A578 + (R$9/12) + (1/12),5),'main sheet'!$G:$M, 4, 0)) / VLOOKUP(ROUND($A578,5),'main sheet'!$G:$M, 4, 0)) * R$11</f>
        <v>4.4747921643204696E-4</v>
      </c>
      <c r="S578" s="19">
        <f>((VLOOKUP(ROUND($A578 + (S$9/12),5),'main sheet'!$G:$M, 4, 0) - VLOOKUP(ROUND($A578 + (S$9/12) + (1/12),5),'main sheet'!$G:$M, 4, 0)) / VLOOKUP(ROUND($A578,5),'main sheet'!$G:$M, 4, 0)) * S$11</f>
        <v>4.4718313856119407E-4</v>
      </c>
      <c r="T578" s="19">
        <f>((VLOOKUP(ROUND($A578 + (T$9/12),5),'main sheet'!$G:$M, 4, 0) - VLOOKUP(ROUND($A578 + (T$9/12) + (1/12),5),'main sheet'!$G:$M, 4, 0)) / VLOOKUP(ROUND($A578,5),'main sheet'!$G:$M, 4, 0)) * T$11</f>
        <v>4.4688725659241304E-4</v>
      </c>
      <c r="U578" s="19">
        <f>((VLOOKUP(ROUND($A578 + (U$9/12),5),'main sheet'!$G:$M, 4, 0) - VLOOKUP(ROUND($A578 + (U$9/12) + (1/12),5),'main sheet'!$G:$M, 4, 0)) / VLOOKUP(ROUND($A578,5),'main sheet'!$G:$M, 4, 0)) * U$11</f>
        <v>4.4659157039608386E-4</v>
      </c>
      <c r="V578" s="19">
        <f>((VLOOKUP(ROUND($A578 + (V$9/12),5),'main sheet'!$G:$M, 4, 0) - VLOOKUP(ROUND($A578 + (V$9/12) + (1/12),5),'main sheet'!$G:$M, 4, 0)) / VLOOKUP(ROUND($A578,5),'main sheet'!$G:$M, 4, 0)) * V$11</f>
        <v>4.4629607984267224E-4</v>
      </c>
      <c r="W578" s="19">
        <f>((VLOOKUP(ROUND($A578 + (W$9/12),5),'main sheet'!$G:$M, 4, 0) - VLOOKUP(ROUND($A578 + (W$9/12) + (1/12),5),'main sheet'!$G:$M, 4, 0)) / VLOOKUP(ROUND($A578,5),'main sheet'!$G:$M, 4, 0)) * W$11</f>
        <v>4.4600078480272958E-4</v>
      </c>
      <c r="X578" s="19">
        <f>((VLOOKUP(ROUND($A578 + (X$9/12),5),'main sheet'!$G:$M, 4, 0) - VLOOKUP(ROUND($A578 + (X$9/12) + (1/12),5),'main sheet'!$G:$M, 4, 0)) / VLOOKUP(ROUND($A578,5),'main sheet'!$G:$M, 4, 0)) * X$11</f>
        <v>4.4570568514689301E-4</v>
      </c>
      <c r="Y578" s="19">
        <f>((VLOOKUP(ROUND($A578 + (Y$9/12),5),'main sheet'!$G:$M, 4, 0) - VLOOKUP(ROUND($A578 + (Y$9/12) + (1/12),5),'main sheet'!$G:$M, 4, 0)) / VLOOKUP(ROUND($A578,5),'main sheet'!$G:$M, 4, 0)) * Y$11</f>
        <v>4.9253008489669929E-4</v>
      </c>
      <c r="Z578" s="19">
        <f>((VLOOKUP(ROUND($A578 + (Z$9/12),5),'main sheet'!$G:$M, 4, 0) - VLOOKUP(ROUND($A578 + (Z$9/12) + (1/12),5),'main sheet'!$G:$M, 4, 0)) / VLOOKUP(ROUND($A578,5),'main sheet'!$G:$M, 4, 0)) * Z$11</f>
        <v>4.9220419879164308E-4</v>
      </c>
      <c r="AA578" s="19">
        <f>((VLOOKUP(ROUND($A578 + (AA$9/12),5),'main sheet'!$G:$M, 4, 0) - VLOOKUP(ROUND($A578 + (AA$9/12) + (1/12),5),'main sheet'!$G:$M, 4, 0)) / VLOOKUP(ROUND($A578,5),'main sheet'!$G:$M, 4, 0)) * AA$11</f>
        <v>4.9187852831180355E-4</v>
      </c>
      <c r="AB578" s="19">
        <f>((VLOOKUP(ROUND($A578 + (AB$9/12),5),'main sheet'!$G:$M, 4, 0) - VLOOKUP(ROUND($A578 + (AB$9/12) + (1/12),5),'main sheet'!$G:$M, 4, 0)) / VLOOKUP(ROUND($A578,5),'main sheet'!$G:$M, 4, 0)) * AB$11</f>
        <v>4.915530733140452E-4</v>
      </c>
      <c r="AC578" s="19">
        <f>((VLOOKUP(ROUND($A578 + (AC$9/12),5),'main sheet'!$G:$M, 4, 0) - VLOOKUP(ROUND($A578 + (AC$9/12) + (1/12),5),'main sheet'!$G:$M, 4, 0)) / VLOOKUP(ROUND($A578,5),'main sheet'!$G:$M, 4, 0)) * AC$11</f>
        <v>4.9122783365579306E-4</v>
      </c>
      <c r="AD578" s="19">
        <f>((VLOOKUP(ROUND($A578 + (AD$9/12),5),'main sheet'!$G:$M, 4, 0) - VLOOKUP(ROUND($A578 + (AD$9/12) + (1/12),5),'main sheet'!$G:$M, 4, 0)) / VLOOKUP(ROUND($A578,5),'main sheet'!$G:$M, 4, 0)) * AD$11</f>
        <v>4.9090280919503052E-4</v>
      </c>
      <c r="AE578" s="19">
        <f>((VLOOKUP(ROUND($A578 + (AE$9/12),5),'main sheet'!$G:$M, 4, 0) - VLOOKUP(ROUND($A578 + (AE$9/12) + (1/12),5),'main sheet'!$G:$M, 4, 0)) / VLOOKUP(ROUND($A578,5),'main sheet'!$G:$M, 4, 0)) * AE$11</f>
        <v>4.9057799978890647E-4</v>
      </c>
      <c r="AF578" s="19">
        <f>((VLOOKUP(ROUND($A578 + (AF$9/12),5),'main sheet'!$G:$M, 4, 0) - VLOOKUP(ROUND($A578 + (AF$9/12) + (1/12),5),'main sheet'!$G:$M, 4, 0)) / VLOOKUP(ROUND($A578,5),'main sheet'!$G:$M, 4, 0)) * AF$11</f>
        <v>4.9025340529512858E-4</v>
      </c>
      <c r="AH578" s="18">
        <f t="shared" si="16"/>
        <v>47.083333333333336</v>
      </c>
      <c r="AI578" s="19">
        <f t="shared" si="17"/>
        <v>1.3446035325144531E-2</v>
      </c>
    </row>
    <row r="579" spans="1:35" x14ac:dyDescent="0.3">
      <c r="A579" s="19">
        <v>47.166666666666664</v>
      </c>
      <c r="C579" s="19">
        <f>((VLOOKUP(ROUND($A579 + (C$9/12),5),'main sheet'!$G:$M, 4, 0) - VLOOKUP(ROUND($A579 + (C$9/12) + (1/12),5),'main sheet'!$G:$M, 4, 0)) / VLOOKUP(ROUND($A579,5),'main sheet'!$G:$M, 4, 0)) * C$11</f>
        <v>4.166793757293537E-4</v>
      </c>
      <c r="D579" s="19">
        <f>((VLOOKUP(ROUND($A579 + (D$9/12),5),'main sheet'!$G:$M, 4, 0) - VLOOKUP(ROUND($A579 + (D$9/12) + (1/12),5),'main sheet'!$G:$M, 4, 0)) / VLOOKUP(ROUND($A579,5),'main sheet'!$G:$M, 4, 0)) * D$11</f>
        <v>4.1627515581928154E-4</v>
      </c>
      <c r="E579" s="19">
        <f>((VLOOKUP(ROUND($A579 + (E$9/12),5),'main sheet'!$G:$M, 4, 0) - VLOOKUP(ROUND($A579 + (E$9/12) + (1/12),5),'main sheet'!$G:$M, 4, 0)) / VLOOKUP(ROUND($A579,5),'main sheet'!$G:$M, 4, 0)) * E$11</f>
        <v>4.1587132804221433E-4</v>
      </c>
      <c r="F579" s="19">
        <f>((VLOOKUP(ROUND($A579 + (F$9/12),5),'main sheet'!$G:$M, 4, 0) - VLOOKUP(ROUND($A579 + (F$9/12) + (1/12),5),'main sheet'!$G:$M, 4, 0)) / VLOOKUP(ROUND($A579,5),'main sheet'!$G:$M, 4, 0)) * F$11</f>
        <v>4.1546789201774448E-4</v>
      </c>
      <c r="G579" s="19">
        <f>((VLOOKUP(ROUND($A579 + (G$9/12),5),'main sheet'!$G:$M, 4, 0) - VLOOKUP(ROUND($A579 + (G$9/12) + (1/12),5),'main sheet'!$G:$M, 4, 0)) / VLOOKUP(ROUND($A579,5),'main sheet'!$G:$M, 4, 0)) * G$11</f>
        <v>4.1506484736583362E-4</v>
      </c>
      <c r="H579" s="19">
        <f>((VLOOKUP(ROUND($A579 + (H$9/12),5),'main sheet'!$G:$M, 4, 0) - VLOOKUP(ROUND($A579 + (H$9/12) + (1/12),5),'main sheet'!$G:$M, 4, 0)) / VLOOKUP(ROUND($A579,5),'main sheet'!$G:$M, 4, 0)) * H$11</f>
        <v>4.1466219370681187E-4</v>
      </c>
      <c r="I579" s="19">
        <f>((VLOOKUP(ROUND($A579 + (I$9/12),5),'main sheet'!$G:$M, 4, 0) - VLOOKUP(ROUND($A579 + (I$9/12) + (1/12),5),'main sheet'!$G:$M, 4, 0)) / VLOOKUP(ROUND($A579,5),'main sheet'!$G:$M, 4, 0)) * I$11</f>
        <v>4.1425993066137771E-4</v>
      </c>
      <c r="J579" s="19">
        <f>((VLOOKUP(ROUND($A579 + (J$9/12),5),'main sheet'!$G:$M, 4, 0) - VLOOKUP(ROUND($A579 + (J$9/12) + (1/12),5),'main sheet'!$G:$M, 4, 0)) / VLOOKUP(ROUND($A579,5),'main sheet'!$G:$M, 4, 0)) * J$11</f>
        <v>4.138580578505976E-4</v>
      </c>
      <c r="K579" s="19">
        <f>((VLOOKUP(ROUND($A579 + (K$9/12),5),'main sheet'!$G:$M, 4, 0) - VLOOKUP(ROUND($A579 + (K$9/12) + (1/12),5),'main sheet'!$G:$M, 4, 0)) / VLOOKUP(ROUND($A579,5),'main sheet'!$G:$M, 4, 0)) * K$11</f>
        <v>4.1345657489590565E-4</v>
      </c>
      <c r="L579" s="19">
        <f>((VLOOKUP(ROUND($A579 + (L$9/12),5),'main sheet'!$G:$M, 4, 0) - VLOOKUP(ROUND($A579 + (L$9/12) + (1/12),5),'main sheet'!$G:$M, 4, 0)) / VLOOKUP(ROUND($A579,5),'main sheet'!$G:$M, 4, 0)) * L$11</f>
        <v>4.4792380127915737E-4</v>
      </c>
      <c r="M579" s="19">
        <f>((VLOOKUP(ROUND($A579 + (M$9/12),5),'main sheet'!$G:$M, 4, 0) - VLOOKUP(ROUND($A579 + (M$9/12) + (1/12),5),'main sheet'!$G:$M, 4, 0)) / VLOOKUP(ROUND($A579,5),'main sheet'!$G:$M, 4, 0)) * M$11</f>
        <v>4.4914998578273081E-4</v>
      </c>
      <c r="N579" s="19">
        <f>((VLOOKUP(ROUND($A579 + (N$9/12),5),'main sheet'!$G:$M, 4, 0) - VLOOKUP(ROUND($A579 + (N$9/12) + (1/12),5),'main sheet'!$G:$M, 4, 0)) / VLOOKUP(ROUND($A579,5),'main sheet'!$G:$M, 4, 0)) * N$11</f>
        <v>4.4885280243521248E-4</v>
      </c>
      <c r="O579" s="19">
        <f>((VLOOKUP(ROUND($A579 + (O$9/12),5),'main sheet'!$G:$M, 4, 0) - VLOOKUP(ROUND($A579 + (O$9/12) + (1/12),5),'main sheet'!$G:$M, 4, 0)) / VLOOKUP(ROUND($A579,5),'main sheet'!$G:$M, 4, 0)) * O$11</f>
        <v>4.4855581572121269E-4</v>
      </c>
      <c r="P579" s="19">
        <f>((VLOOKUP(ROUND($A579 + (P$9/12),5),'main sheet'!$G:$M, 4, 0) - VLOOKUP(ROUND($A579 + (P$9/12) + (1/12),5),'main sheet'!$G:$M, 4, 0)) / VLOOKUP(ROUND($A579,5),'main sheet'!$G:$M, 4, 0)) * P$11</f>
        <v>4.4825902551062736E-4</v>
      </c>
      <c r="Q579" s="19">
        <f>((VLOOKUP(ROUND($A579 + (Q$9/12),5),'main sheet'!$G:$M, 4, 0) - VLOOKUP(ROUND($A579 + (Q$9/12) + (1/12),5),'main sheet'!$G:$M, 4, 0)) / VLOOKUP(ROUND($A579,5),'main sheet'!$G:$M, 4, 0)) * Q$11</f>
        <v>4.4796243167343868E-4</v>
      </c>
      <c r="R579" s="19">
        <f>((VLOOKUP(ROUND($A579 + (R$9/12),5),'main sheet'!$G:$M, 4, 0) - VLOOKUP(ROUND($A579 + (R$9/12) + (1/12),5),'main sheet'!$G:$M, 4, 0)) / VLOOKUP(ROUND($A579,5),'main sheet'!$G:$M, 4, 0)) * R$11</f>
        <v>4.4766603407971474E-4</v>
      </c>
      <c r="S579" s="19">
        <f>((VLOOKUP(ROUND($A579 + (S$9/12),5),'main sheet'!$G:$M, 4, 0) - VLOOKUP(ROUND($A579 + (S$9/12) + (1/12),5),'main sheet'!$G:$M, 4, 0)) / VLOOKUP(ROUND($A579,5),'main sheet'!$G:$M, 4, 0)) * S$11</f>
        <v>4.4736983259960957E-4</v>
      </c>
      <c r="T579" s="19">
        <f>((VLOOKUP(ROUND($A579 + (T$9/12),5),'main sheet'!$G:$M, 4, 0) - VLOOKUP(ROUND($A579 + (T$9/12) + (1/12),5),'main sheet'!$G:$M, 4, 0)) / VLOOKUP(ROUND($A579,5),'main sheet'!$G:$M, 4, 0)) * T$11</f>
        <v>4.4707382710336321E-4</v>
      </c>
      <c r="U579" s="19">
        <f>((VLOOKUP(ROUND($A579 + (U$9/12),5),'main sheet'!$G:$M, 4, 0) - VLOOKUP(ROUND($A579 + (U$9/12) + (1/12),5),'main sheet'!$G:$M, 4, 0)) / VLOOKUP(ROUND($A579,5),'main sheet'!$G:$M, 4, 0)) * U$11</f>
        <v>4.4677801746130155E-4</v>
      </c>
      <c r="V579" s="19">
        <f>((VLOOKUP(ROUND($A579 + (V$9/12),5),'main sheet'!$G:$M, 4, 0) - VLOOKUP(ROUND($A579 + (V$9/12) + (1/12),5),'main sheet'!$G:$M, 4, 0)) / VLOOKUP(ROUND($A579,5),'main sheet'!$G:$M, 4, 0)) * V$11</f>
        <v>4.464824035438362E-4</v>
      </c>
      <c r="W579" s="19">
        <f>((VLOOKUP(ROUND($A579 + (W$9/12),5),'main sheet'!$G:$M, 4, 0) - VLOOKUP(ROUND($A579 + (W$9/12) + (1/12),5),'main sheet'!$G:$M, 4, 0)) / VLOOKUP(ROUND($A579,5),'main sheet'!$G:$M, 4, 0)) * W$11</f>
        <v>4.4618698522146452E-4</v>
      </c>
      <c r="X579" s="19">
        <f>((VLOOKUP(ROUND($A579 + (X$9/12),5),'main sheet'!$G:$M, 4, 0) - VLOOKUP(ROUND($A579 + (X$9/12) + (1/12),5),'main sheet'!$G:$M, 4, 0)) / VLOOKUP(ROUND($A579,5),'main sheet'!$G:$M, 4, 0)) * X$11</f>
        <v>4.9306194880261161E-4</v>
      </c>
      <c r="Y579" s="19">
        <f>((VLOOKUP(ROUND($A579 + (Y$9/12),5),'main sheet'!$G:$M, 4, 0) - VLOOKUP(ROUND($A579 + (Y$9/12) + (1/12),5),'main sheet'!$G:$M, 4, 0)) / VLOOKUP(ROUND($A579,5),'main sheet'!$G:$M, 4, 0)) * Y$11</f>
        <v>4.9273571078594215E-4</v>
      </c>
      <c r="Z579" s="19">
        <f>((VLOOKUP(ROUND($A579 + (Z$9/12),5),'main sheet'!$G:$M, 4, 0) - VLOOKUP(ROUND($A579 + (Z$9/12) + (1/12),5),'main sheet'!$G:$M, 4, 0)) / VLOOKUP(ROUND($A579,5),'main sheet'!$G:$M, 4, 0)) * Z$11</f>
        <v>4.9240968862733459E-4</v>
      </c>
      <c r="AA579" s="19">
        <f>((VLOOKUP(ROUND($A579 + (AA$9/12),5),'main sheet'!$G:$M, 4, 0) - VLOOKUP(ROUND($A579 + (AA$9/12) + (1/12),5),'main sheet'!$G:$M, 4, 0)) / VLOOKUP(ROUND($A579,5),'main sheet'!$G:$M, 4, 0)) * AA$11</f>
        <v>4.9208388218349892E-4</v>
      </c>
      <c r="AB579" s="19">
        <f>((VLOOKUP(ROUND($A579 + (AB$9/12),5),'main sheet'!$G:$M, 4, 0) - VLOOKUP(ROUND($A579 + (AB$9/12) + (1/12),5),'main sheet'!$G:$M, 4, 0)) / VLOOKUP(ROUND($A579,5),'main sheet'!$G:$M, 4, 0)) * AB$11</f>
        <v>4.9175829131170611E-4</v>
      </c>
      <c r="AC579" s="19">
        <f>((VLOOKUP(ROUND($A579 + (AC$9/12),5),'main sheet'!$G:$M, 4, 0) - VLOOKUP(ROUND($A579 + (AC$9/12) + (1/12),5),'main sheet'!$G:$M, 4, 0)) / VLOOKUP(ROUND($A579,5),'main sheet'!$G:$M, 4, 0)) * AC$11</f>
        <v>4.9143291586978635E-4</v>
      </c>
      <c r="AD579" s="19">
        <f>((VLOOKUP(ROUND($A579 + (AD$9/12),5),'main sheet'!$G:$M, 4, 0) - VLOOKUP(ROUND($A579 + (AD$9/12) + (1/12),5),'main sheet'!$G:$M, 4, 0)) / VLOOKUP(ROUND($A579,5),'main sheet'!$G:$M, 4, 0)) * AD$11</f>
        <v>4.9110775571473402E-4</v>
      </c>
      <c r="AE579" s="19">
        <f>((VLOOKUP(ROUND($A579 + (AE$9/12),5),'main sheet'!$G:$M, 4, 0) - VLOOKUP(ROUND($A579 + (AE$9/12) + (1/12),5),'main sheet'!$G:$M, 4, 0)) / VLOOKUP(ROUND($A579,5),'main sheet'!$G:$M, 4, 0)) * AE$11</f>
        <v>4.9078281070410318E-4</v>
      </c>
      <c r="AF579" s="19">
        <f>((VLOOKUP(ROUND($A579 + (AF$9/12),5),'main sheet'!$G:$M, 4, 0) - VLOOKUP(ROUND($A579 + (AF$9/12) + (1/12),5),'main sheet'!$G:$M, 4, 0)) / VLOOKUP(ROUND($A579,5),'main sheet'!$G:$M, 4, 0)) * AF$11</f>
        <v>4.9045808069600602E-4</v>
      </c>
      <c r="AH579" s="18">
        <f t="shared" si="16"/>
        <v>47.166666666666664</v>
      </c>
      <c r="AI579" s="19">
        <f t="shared" si="17"/>
        <v>1.3533687403196515E-2</v>
      </c>
    </row>
    <row r="580" spans="1:35" x14ac:dyDescent="0.3">
      <c r="A580" s="19">
        <v>47.25</v>
      </c>
      <c r="C580" s="19">
        <f>((VLOOKUP(ROUND($A580 + (C$9/12),5),'main sheet'!$G:$M, 4, 0) - VLOOKUP(ROUND($A580 + (C$9/12) + (1/12),5),'main sheet'!$G:$M, 4, 0)) / VLOOKUP(ROUND($A580,5),'main sheet'!$G:$M, 4, 0)) * C$11</f>
        <v>4.1685340743885079E-4</v>
      </c>
      <c r="D580" s="19">
        <f>((VLOOKUP(ROUND($A580 + (D$9/12),5),'main sheet'!$G:$M, 4, 0) - VLOOKUP(ROUND($A580 + (D$9/12) + (1/12),5),'main sheet'!$G:$M, 4, 0)) / VLOOKUP(ROUND($A580,5),'main sheet'!$G:$M, 4, 0)) * D$11</f>
        <v>4.1644901870093148E-4</v>
      </c>
      <c r="E580" s="19">
        <f>((VLOOKUP(ROUND($A580 + (E$9/12),5),'main sheet'!$G:$M, 4, 0) - VLOOKUP(ROUND($A580 + (E$9/12) + (1/12),5),'main sheet'!$G:$M, 4, 0)) / VLOOKUP(ROUND($A580,5),'main sheet'!$G:$M, 4, 0)) * E$11</f>
        <v>4.1604502225979669E-4</v>
      </c>
      <c r="F580" s="19">
        <f>((VLOOKUP(ROUND($A580 + (F$9/12),5),'main sheet'!$G:$M, 4, 0) - VLOOKUP(ROUND($A580 + (F$9/12) + (1/12),5),'main sheet'!$G:$M, 4, 0)) / VLOOKUP(ROUND($A580,5),'main sheet'!$G:$M, 4, 0)) * F$11</f>
        <v>4.1564141773487996E-4</v>
      </c>
      <c r="G580" s="19">
        <f>((VLOOKUP(ROUND($A580 + (G$9/12),5),'main sheet'!$G:$M, 4, 0) - VLOOKUP(ROUND($A580 + (G$9/12) + (1/12),5),'main sheet'!$G:$M, 4, 0)) / VLOOKUP(ROUND($A580,5),'main sheet'!$G:$M, 4, 0)) * G$11</f>
        <v>4.1523820474598423E-4</v>
      </c>
      <c r="H580" s="19">
        <f>((VLOOKUP(ROUND($A580 + (H$9/12),5),'main sheet'!$G:$M, 4, 0) - VLOOKUP(ROUND($A580 + (H$9/12) + (1/12),5),'main sheet'!$G:$M, 4, 0)) / VLOOKUP(ROUND($A580,5),'main sheet'!$G:$M, 4, 0)) * H$11</f>
        <v>4.1483538291328095E-4</v>
      </c>
      <c r="I580" s="19">
        <f>((VLOOKUP(ROUND($A580 + (I$9/12),5),'main sheet'!$G:$M, 4, 0) - VLOOKUP(ROUND($A580 + (I$9/12) + (1/12),5),'main sheet'!$G:$M, 4, 0)) / VLOOKUP(ROUND($A580,5),'main sheet'!$G:$M, 4, 0)) * I$11</f>
        <v>4.1443295185731026E-4</v>
      </c>
      <c r="J580" s="19">
        <f>((VLOOKUP(ROUND($A580 + (J$9/12),5),'main sheet'!$G:$M, 4, 0) - VLOOKUP(ROUND($A580 + (J$9/12) + (1/12),5),'main sheet'!$G:$M, 4, 0)) / VLOOKUP(ROUND($A580,5),'main sheet'!$G:$M, 4, 0)) * J$11</f>
        <v>4.1403091119898044E-4</v>
      </c>
      <c r="K580" s="19">
        <f>((VLOOKUP(ROUND($A580 + (K$9/12),5),'main sheet'!$G:$M, 4, 0) - VLOOKUP(ROUND($A580 + (K$9/12) + (1/12),5),'main sheet'!$G:$M, 4, 0)) / VLOOKUP(ROUND($A580,5),'main sheet'!$G:$M, 4, 0)) * K$11</f>
        <v>4.485460163210892E-4</v>
      </c>
      <c r="L580" s="19">
        <f>((VLOOKUP(ROUND($A580 + (L$9/12),5),'main sheet'!$G:$M, 4, 0) - VLOOKUP(ROUND($A580 + (L$9/12) + (1/12),5),'main sheet'!$G:$M, 4, 0)) / VLOOKUP(ROUND($A580,5),'main sheet'!$G:$M, 4, 0)) * L$11</f>
        <v>4.4811088264051487E-4</v>
      </c>
      <c r="M580" s="19">
        <f>((VLOOKUP(ROUND($A580 + (M$9/12),5),'main sheet'!$G:$M, 4, 0) - VLOOKUP(ROUND($A580 + (M$9/12) + (1/12),5),'main sheet'!$G:$M, 4, 0)) / VLOOKUP(ROUND($A580,5),'main sheet'!$G:$M, 4, 0)) * M$11</f>
        <v>4.4933757927643212E-4</v>
      </c>
      <c r="N580" s="19">
        <f>((VLOOKUP(ROUND($A580 + (N$9/12),5),'main sheet'!$G:$M, 4, 0) - VLOOKUP(ROUND($A580 + (N$9/12) + (1/12),5),'main sheet'!$G:$M, 4, 0)) / VLOOKUP(ROUND($A580,5),'main sheet'!$G:$M, 4, 0)) * N$11</f>
        <v>4.4904027180631736E-4</v>
      </c>
      <c r="O580" s="19">
        <f>((VLOOKUP(ROUND($A580 + (O$9/12),5),'main sheet'!$G:$M, 4, 0) - VLOOKUP(ROUND($A580 + (O$9/12) + (1/12),5),'main sheet'!$G:$M, 4, 0)) / VLOOKUP(ROUND($A580,5),'main sheet'!$G:$M, 4, 0)) * O$11</f>
        <v>4.4874316105184773E-4</v>
      </c>
      <c r="P580" s="19">
        <f>((VLOOKUP(ROUND($A580 + (P$9/12),5),'main sheet'!$G:$M, 4, 0) - VLOOKUP(ROUND($A580 + (P$9/12) + (1/12),5),'main sheet'!$G:$M, 4, 0)) / VLOOKUP(ROUND($A580,5),'main sheet'!$G:$M, 4, 0)) * P$11</f>
        <v>4.4844624688286481E-4</v>
      </c>
      <c r="Q580" s="19">
        <f>((VLOOKUP(ROUND($A580 + (Q$9/12),5),'main sheet'!$G:$M, 4, 0) - VLOOKUP(ROUND($A580 + (Q$9/12) + (1/12),5),'main sheet'!$G:$M, 4, 0)) / VLOOKUP(ROUND($A580,5),'main sheet'!$G:$M, 4, 0)) * Q$11</f>
        <v>4.4814952916929661E-4</v>
      </c>
      <c r="R580" s="19">
        <f>((VLOOKUP(ROUND($A580 + (R$9/12),5),'main sheet'!$G:$M, 4, 0) - VLOOKUP(ROUND($A580 + (R$9/12) + (1/12),5),'main sheet'!$G:$M, 4, 0)) / VLOOKUP(ROUND($A580,5),'main sheet'!$G:$M, 4, 0)) * R$11</f>
        <v>4.4785300778115675E-4</v>
      </c>
      <c r="S580" s="19">
        <f>((VLOOKUP(ROUND($A580 + (S$9/12),5),'main sheet'!$G:$M, 4, 0) - VLOOKUP(ROUND($A580 + (S$9/12) + (1/12),5),'main sheet'!$G:$M, 4, 0)) / VLOOKUP(ROUND($A580,5),'main sheet'!$G:$M, 4, 0)) * S$11</f>
        <v>4.475566825885452E-4</v>
      </c>
      <c r="T580" s="19">
        <f>((VLOOKUP(ROUND($A580 + (T$9/12),5),'main sheet'!$G:$M, 4, 0) - VLOOKUP(ROUND($A580 + (T$9/12) + (1/12),5),'main sheet'!$G:$M, 4, 0)) / VLOOKUP(ROUND($A580,5),'main sheet'!$G:$M, 4, 0)) * T$11</f>
        <v>4.4726055346164771E-4</v>
      </c>
      <c r="U580" s="19">
        <f>((VLOOKUP(ROUND($A580 + (U$9/12),5),'main sheet'!$G:$M, 4, 0) - VLOOKUP(ROUND($A580 + (U$9/12) + (1/12),5),'main sheet'!$G:$M, 4, 0)) / VLOOKUP(ROUND($A580,5),'main sheet'!$G:$M, 4, 0)) * U$11</f>
        <v>4.4696462027073603E-4</v>
      </c>
      <c r="V580" s="19">
        <f>((VLOOKUP(ROUND($A580 + (V$9/12),5),'main sheet'!$G:$M, 4, 0) - VLOOKUP(ROUND($A580 + (V$9/12) + (1/12),5),'main sheet'!$G:$M, 4, 0)) / VLOOKUP(ROUND($A580,5),'main sheet'!$G:$M, 4, 0)) * V$11</f>
        <v>4.4666888288616766E-4</v>
      </c>
      <c r="W580" s="19">
        <f>((VLOOKUP(ROUND($A580 + (W$9/12),5),'main sheet'!$G:$M, 4, 0) - VLOOKUP(ROUND($A580 + (W$9/12) + (1/12),5),'main sheet'!$G:$M, 4, 0)) / VLOOKUP(ROUND($A580,5),'main sheet'!$G:$M, 4, 0)) * W$11</f>
        <v>4.9359447307954437E-4</v>
      </c>
      <c r="X580" s="19">
        <f>((VLOOKUP(ROUND($A580 + (X$9/12),5),'main sheet'!$G:$M, 4, 0) - VLOOKUP(ROUND($A580 + (X$9/12) + (1/12),5),'main sheet'!$G:$M, 4, 0)) / VLOOKUP(ROUND($A580,5),'main sheet'!$G:$M, 4, 0)) * X$11</f>
        <v>4.9326788271432257E-4</v>
      </c>
      <c r="Y580" s="19">
        <f>((VLOOKUP(ROUND($A580 + (Y$9/12),5),'main sheet'!$G:$M, 4, 0) - VLOOKUP(ROUND($A580 + (Y$9/12) + (1/12),5),'main sheet'!$G:$M, 4, 0)) / VLOOKUP(ROUND($A580,5),'main sheet'!$G:$M, 4, 0)) * Y$11</f>
        <v>4.929415084402968E-4</v>
      </c>
      <c r="Z580" s="19">
        <f>((VLOOKUP(ROUND($A580 + (Z$9/12),5),'main sheet'!$G:$M, 4, 0) - VLOOKUP(ROUND($A580 + (Z$9/12) + (1/12),5),'main sheet'!$G:$M, 4, 0)) / VLOOKUP(ROUND($A580,5),'main sheet'!$G:$M, 4, 0)) * Z$11</f>
        <v>4.9261535011402248E-4</v>
      </c>
      <c r="AA580" s="19">
        <f>((VLOOKUP(ROUND($A580 + (AA$9/12),5),'main sheet'!$G:$M, 4, 0) - VLOOKUP(ROUND($A580 + (AA$9/12) + (1/12),5),'main sheet'!$G:$M, 4, 0)) / VLOOKUP(ROUND($A580,5),'main sheet'!$G:$M, 4, 0)) * AA$11</f>
        <v>4.9228940759261659E-4</v>
      </c>
      <c r="AB580" s="19">
        <f>((VLOOKUP(ROUND($A580 + (AB$9/12),5),'main sheet'!$G:$M, 4, 0) - VLOOKUP(ROUND($A580 + (AB$9/12) + (1/12),5),'main sheet'!$G:$M, 4, 0)) / VLOOKUP(ROUND($A580,5),'main sheet'!$G:$M, 4, 0)) * AB$11</f>
        <v>4.9196368073375538E-4</v>
      </c>
      <c r="AC580" s="19">
        <f>((VLOOKUP(ROUND($A580 + (AC$9/12),5),'main sheet'!$G:$M, 4, 0) - VLOOKUP(ROUND($A580 + (AC$9/12) + (1/12),5),'main sheet'!$G:$M, 4, 0)) / VLOOKUP(ROUND($A580,5),'main sheet'!$G:$M, 4, 0)) * AC$11</f>
        <v>4.9163816939427917E-4</v>
      </c>
      <c r="AD580" s="19">
        <f>((VLOOKUP(ROUND($A580 + (AD$9/12),5),'main sheet'!$G:$M, 4, 0) - VLOOKUP(ROUND($A580 + (AD$9/12) + (1/12),5),'main sheet'!$G:$M, 4, 0)) / VLOOKUP(ROUND($A580,5),'main sheet'!$G:$M, 4, 0)) * AD$11</f>
        <v>4.9131287343158795E-4</v>
      </c>
      <c r="AE580" s="19">
        <f>((VLOOKUP(ROUND($A580 + (AE$9/12),5),'main sheet'!$G:$M, 4, 0) - VLOOKUP(ROUND($A580 + (AE$9/12) + (1/12),5),'main sheet'!$G:$M, 4, 0)) / VLOOKUP(ROUND($A580,5),'main sheet'!$G:$M, 4, 0)) * AE$11</f>
        <v>4.909877927036407E-4</v>
      </c>
      <c r="AF580" s="19">
        <f>((VLOOKUP(ROUND($A580 + (AF$9/12),5),'main sheet'!$G:$M, 4, 0) - VLOOKUP(ROUND($A580 + (AF$9/12) + (1/12),5),'main sheet'!$G:$M, 4, 0)) / VLOOKUP(ROUND($A580,5),'main sheet'!$G:$M, 4, 0)) * AF$11</f>
        <v>4.906629270675615E-4</v>
      </c>
      <c r="AH580" s="18">
        <f t="shared" si="16"/>
        <v>47.25</v>
      </c>
      <c r="AI580" s="19">
        <f t="shared" si="17"/>
        <v>1.3621477816258257E-2</v>
      </c>
    </row>
    <row r="581" spans="1:35" x14ac:dyDescent="0.3">
      <c r="A581" s="19">
        <v>47.333333333333336</v>
      </c>
      <c r="C581" s="19">
        <f>((VLOOKUP(ROUND($A581 + (C$9/12),5),'main sheet'!$G:$M, 4, 0) - VLOOKUP(ROUND($A581 + (C$9/12) + (1/12),5),'main sheet'!$G:$M, 4, 0)) / VLOOKUP(ROUND($A581,5),'main sheet'!$G:$M, 4, 0)) * C$11</f>
        <v>4.1702758458242852E-4</v>
      </c>
      <c r="D581" s="19">
        <f>((VLOOKUP(ROUND($A581 + (D$9/12),5),'main sheet'!$G:$M, 4, 0) - VLOOKUP(ROUND($A581 + (D$9/12) + (1/12),5),'main sheet'!$G:$M, 4, 0)) / VLOOKUP(ROUND($A581,5),'main sheet'!$G:$M, 4, 0)) * D$11</f>
        <v>4.1662302687557671E-4</v>
      </c>
      <c r="E581" s="19">
        <f>((VLOOKUP(ROUND($A581 + (E$9/12),5),'main sheet'!$G:$M, 4, 0) - VLOOKUP(ROUND($A581 + (E$9/12) + (1/12),5),'main sheet'!$G:$M, 4, 0)) / VLOOKUP(ROUND($A581,5),'main sheet'!$G:$M, 4, 0)) * E$11</f>
        <v>4.1621886162942584E-4</v>
      </c>
      <c r="F581" s="19">
        <f>((VLOOKUP(ROUND($A581 + (F$9/12),5),'main sheet'!$G:$M, 4, 0) - VLOOKUP(ROUND($A581 + (F$9/12) + (1/12),5),'main sheet'!$G:$M, 4, 0)) / VLOOKUP(ROUND($A581,5),'main sheet'!$G:$M, 4, 0)) * F$11</f>
        <v>4.1581508846325055E-4</v>
      </c>
      <c r="G581" s="19">
        <f>((VLOOKUP(ROUND($A581 + (G$9/12),5),'main sheet'!$G:$M, 4, 0) - VLOOKUP(ROUND($A581 + (G$9/12) + (1/12),5),'main sheet'!$G:$M, 4, 0)) / VLOOKUP(ROUND($A581,5),'main sheet'!$G:$M, 4, 0)) * G$11</f>
        <v>4.1541170699669477E-4</v>
      </c>
      <c r="H581" s="19">
        <f>((VLOOKUP(ROUND($A581 + (H$9/12),5),'main sheet'!$G:$M, 4, 0) - VLOOKUP(ROUND($A581 + (H$9/12) + (1/12),5),'main sheet'!$G:$M, 4, 0)) / VLOOKUP(ROUND($A581,5),'main sheet'!$G:$M, 4, 0)) * H$11</f>
        <v>4.1500871684977135E-4</v>
      </c>
      <c r="I581" s="19">
        <f>((VLOOKUP(ROUND($A581 + (I$9/12),5),'main sheet'!$G:$M, 4, 0) - VLOOKUP(ROUND($A581 + (I$9/12) + (1/12),5),'main sheet'!$G:$M, 4, 0)) / VLOOKUP(ROUND($A581,5),'main sheet'!$G:$M, 4, 0)) * I$11</f>
        <v>4.1460611764286185E-4</v>
      </c>
      <c r="J581" s="19">
        <f>((VLOOKUP(ROUND($A581 + (J$9/12),5),'main sheet'!$G:$M, 4, 0) - VLOOKUP(ROUND($A581 + (J$9/12) + (1/12),5),'main sheet'!$G:$M, 4, 0)) / VLOOKUP(ROUND($A581,5),'main sheet'!$G:$M, 4, 0)) * J$11</f>
        <v>4.4916917404189339E-4</v>
      </c>
      <c r="K581" s="19">
        <f>((VLOOKUP(ROUND($A581 + (K$9/12),5),'main sheet'!$G:$M, 4, 0) - VLOOKUP(ROUND($A581 + (K$9/12) + (1/12),5),'main sheet'!$G:$M, 4, 0)) / VLOOKUP(ROUND($A581,5),'main sheet'!$G:$M, 4, 0)) * K$11</f>
        <v>4.4873343583713915E-4</v>
      </c>
      <c r="L581" s="19">
        <f>((VLOOKUP(ROUND($A581 + (L$9/12),5),'main sheet'!$G:$M, 4, 0) - VLOOKUP(ROUND($A581 + (L$9/12) + (1/12),5),'main sheet'!$G:$M, 4, 0)) / VLOOKUP(ROUND($A581,5),'main sheet'!$G:$M, 4, 0)) * L$11</f>
        <v>4.4829812034123071E-4</v>
      </c>
      <c r="M581" s="19">
        <f>((VLOOKUP(ROUND($A581 + (M$9/12),5),'main sheet'!$G:$M, 4, 0) - VLOOKUP(ROUND($A581 + (M$9/12) + (1/12),5),'main sheet'!$G:$M, 4, 0)) / VLOOKUP(ROUND($A581,5),'main sheet'!$G:$M, 4, 0)) * M$11</f>
        <v>4.4952532953746837E-4</v>
      </c>
      <c r="N581" s="19">
        <f>((VLOOKUP(ROUND($A581 + (N$9/12),5),'main sheet'!$G:$M, 4, 0) - VLOOKUP(ROUND($A581 + (N$9/12) + (1/12),5),'main sheet'!$G:$M, 4, 0)) / VLOOKUP(ROUND($A581,5),'main sheet'!$G:$M, 4, 0)) * N$11</f>
        <v>4.4922789784103087E-4</v>
      </c>
      <c r="O581" s="19">
        <f>((VLOOKUP(ROUND($A581 + (O$9/12),5),'main sheet'!$G:$M, 4, 0) - VLOOKUP(ROUND($A581 + (O$9/12) + (1/12),5),'main sheet'!$G:$M, 4, 0)) / VLOOKUP(ROUND($A581,5),'main sheet'!$G:$M, 4, 0)) * O$11</f>
        <v>4.489306629424338E-4</v>
      </c>
      <c r="P581" s="19">
        <f>((VLOOKUP(ROUND($A581 + (P$9/12),5),'main sheet'!$G:$M, 4, 0) - VLOOKUP(ROUND($A581 + (P$9/12) + (1/12),5),'main sheet'!$G:$M, 4, 0)) / VLOOKUP(ROUND($A581,5),'main sheet'!$G:$M, 4, 0)) * P$11</f>
        <v>4.4863362471146435E-4</v>
      </c>
      <c r="Q581" s="19">
        <f>((VLOOKUP(ROUND($A581 + (Q$9/12),5),'main sheet'!$G:$M, 4, 0) - VLOOKUP(ROUND($A581 + (Q$9/12) + (1/12),5),'main sheet'!$G:$M, 4, 0)) / VLOOKUP(ROUND($A581,5),'main sheet'!$G:$M, 4, 0)) * Q$11</f>
        <v>4.4833678301799606E-4</v>
      </c>
      <c r="R581" s="19">
        <f>((VLOOKUP(ROUND($A581 + (R$9/12),5),'main sheet'!$G:$M, 4, 0) - VLOOKUP(ROUND($A581 + (R$9/12) + (1/12),5),'main sheet'!$G:$M, 4, 0)) / VLOOKUP(ROUND($A581,5),'main sheet'!$G:$M, 4, 0)) * R$11</f>
        <v>4.4804013773198833E-4</v>
      </c>
      <c r="S581" s="19">
        <f>((VLOOKUP(ROUND($A581 + (S$9/12),5),'main sheet'!$G:$M, 4, 0) - VLOOKUP(ROUND($A581 + (S$9/12) + (1/12),5),'main sheet'!$G:$M, 4, 0)) / VLOOKUP(ROUND($A581,5),'main sheet'!$G:$M, 4, 0)) * S$11</f>
        <v>4.4774368872348684E-4</v>
      </c>
      <c r="T581" s="19">
        <f>((VLOOKUP(ROUND($A581 + (T$9/12),5),'main sheet'!$G:$M, 4, 0) - VLOOKUP(ROUND($A581 + (T$9/12) + (1/12),5),'main sheet'!$G:$M, 4, 0)) / VLOOKUP(ROUND($A581,5),'main sheet'!$G:$M, 4, 0)) * T$11</f>
        <v>4.4744743586262308E-4</v>
      </c>
      <c r="U581" s="19">
        <f>((VLOOKUP(ROUND($A581 + (U$9/12),5),'main sheet'!$G:$M, 4, 0) - VLOOKUP(ROUND($A581 + (U$9/12) + (1/12),5),'main sheet'!$G:$M, 4, 0)) / VLOOKUP(ROUND($A581,5),'main sheet'!$G:$M, 4, 0)) * U$11</f>
        <v>4.4715137901961459E-4</v>
      </c>
      <c r="V581" s="19">
        <f>((VLOOKUP(ROUND($A581 + (V$9/12),5),'main sheet'!$G:$M, 4, 0) - VLOOKUP(ROUND($A581 + (V$9/12) + (1/12),5),'main sheet'!$G:$M, 4, 0)) / VLOOKUP(ROUND($A581,5),'main sheet'!$G:$M, 4, 0)) * V$11</f>
        <v>4.9412765869841452E-4</v>
      </c>
      <c r="W581" s="19">
        <f>((VLOOKUP(ROUND($A581 + (W$9/12),5),'main sheet'!$G:$M, 4, 0) - VLOOKUP(ROUND($A581 + (W$9/12) + (1/12),5),'main sheet'!$G:$M, 4, 0)) / VLOOKUP(ROUND($A581,5),'main sheet'!$G:$M, 4, 0)) * W$11</f>
        <v>4.9380071554705853E-4</v>
      </c>
      <c r="X581" s="19">
        <f>((VLOOKUP(ROUND($A581 + (X$9/12),5),'main sheet'!$G:$M, 4, 0) - VLOOKUP(ROUND($A581 + (X$9/12) + (1/12),5),'main sheet'!$G:$M, 4, 0)) / VLOOKUP(ROUND($A581,5),'main sheet'!$G:$M, 4, 0)) * X$11</f>
        <v>4.9347398872032244E-4</v>
      </c>
      <c r="Y581" s="19">
        <f>((VLOOKUP(ROUND($A581 + (Y$9/12),5),'main sheet'!$G:$M, 4, 0) - VLOOKUP(ROUND($A581 + (Y$9/12) + (1/12),5),'main sheet'!$G:$M, 4, 0)) / VLOOKUP(ROUND($A581,5),'main sheet'!$G:$M, 4, 0)) * Y$11</f>
        <v>4.9314747807460669E-4</v>
      </c>
      <c r="Z581" s="19">
        <f>((VLOOKUP(ROUND($A581 + (Z$9/12),5),'main sheet'!$G:$M, 4, 0) - VLOOKUP(ROUND($A581 + (Z$9/12) + (1/12),5),'main sheet'!$G:$M, 4, 0)) / VLOOKUP(ROUND($A581,5),'main sheet'!$G:$M, 4, 0)) * Z$11</f>
        <v>4.9282118346687391E-4</v>
      </c>
      <c r="AA581" s="19">
        <f>((VLOOKUP(ROUND($A581 + (AA$9/12),5),'main sheet'!$G:$M, 4, 0) - VLOOKUP(ROUND($A581 + (AA$9/12) + (1/12),5),'main sheet'!$G:$M, 4, 0)) / VLOOKUP(ROUND($A581,5),'main sheet'!$G:$M, 4, 0)) * AA$11</f>
        <v>4.9249510475464671E-4</v>
      </c>
      <c r="AB581" s="19">
        <f>((VLOOKUP(ROUND($A581 + (AB$9/12),5),'main sheet'!$G:$M, 4, 0) - VLOOKUP(ROUND($A581 + (AB$9/12) + (1/12),5),'main sheet'!$G:$M, 4, 0)) / VLOOKUP(ROUND($A581,5),'main sheet'!$G:$M, 4, 0)) * AB$11</f>
        <v>4.9216924179461047E-4</v>
      </c>
      <c r="AC581" s="19">
        <f>((VLOOKUP(ROUND($A581 + (AC$9/12),5),'main sheet'!$G:$M, 4, 0) - VLOOKUP(ROUND($A581 + (AC$9/12) + (1/12),5),'main sheet'!$G:$M, 4, 0)) / VLOOKUP(ROUND($A581,5),'main sheet'!$G:$M, 4, 0)) * AC$11</f>
        <v>4.9184359444401165E-4</v>
      </c>
      <c r="AD581" s="19">
        <f>((VLOOKUP(ROUND($A581 + (AD$9/12),5),'main sheet'!$G:$M, 4, 0) - VLOOKUP(ROUND($A581 + (AD$9/12) + (1/12),5),'main sheet'!$G:$M, 4, 0)) / VLOOKUP(ROUND($A581,5),'main sheet'!$G:$M, 4, 0)) * AD$11</f>
        <v>4.9151816256065529E-4</v>
      </c>
      <c r="AE581" s="19">
        <f>((VLOOKUP(ROUND($A581 + (AE$9/12),5),'main sheet'!$G:$M, 4, 0) - VLOOKUP(ROUND($A581 + (AE$9/12) + (1/12),5),'main sheet'!$G:$M, 4, 0)) / VLOOKUP(ROUND($A581,5),'main sheet'!$G:$M, 4, 0)) * AE$11</f>
        <v>4.9119294600151128E-4</v>
      </c>
      <c r="AF581" s="19">
        <f>((VLOOKUP(ROUND($A581 + (AF$9/12),5),'main sheet'!$G:$M, 4, 0) - VLOOKUP(ROUND($A581 + (AF$9/12) + (1/12),5),'main sheet'!$G:$M, 4, 0)) / VLOOKUP(ROUND($A581,5),'main sheet'!$G:$M, 4, 0)) * AF$11</f>
        <v>4.9086794462410905E-4</v>
      </c>
      <c r="AH581" s="18">
        <f t="shared" si="16"/>
        <v>47.333333333333336</v>
      </c>
      <c r="AI581" s="19">
        <f t="shared" si="17"/>
        <v>1.3709406791335199E-2</v>
      </c>
    </row>
    <row r="582" spans="1:35" x14ac:dyDescent="0.3">
      <c r="A582" s="19">
        <v>47.416666666666664</v>
      </c>
      <c r="C582" s="19">
        <f>((VLOOKUP(ROUND($A582 + (C$9/12),5),'main sheet'!$G:$M, 4, 0) - VLOOKUP(ROUND($A582 + (C$9/12) + (1/12),5),'main sheet'!$G:$M, 4, 0)) / VLOOKUP(ROUND($A582,5),'main sheet'!$G:$M, 4, 0)) * C$11</f>
        <v>4.1720190734246675E-4</v>
      </c>
      <c r="D582" s="19">
        <f>((VLOOKUP(ROUND($A582 + (D$9/12),5),'main sheet'!$G:$M, 4, 0) - VLOOKUP(ROUND($A582 + (D$9/12) + (1/12),5),'main sheet'!$G:$M, 4, 0)) / VLOOKUP(ROUND($A582,5),'main sheet'!$G:$M, 4, 0)) * D$11</f>
        <v>4.1679718052542013E-4</v>
      </c>
      <c r="E582" s="19">
        <f>((VLOOKUP(ROUND($A582 + (E$9/12),5),'main sheet'!$G:$M, 4, 0) - VLOOKUP(ROUND($A582 + (E$9/12) + (1/12),5),'main sheet'!$G:$M, 4, 0)) / VLOOKUP(ROUND($A582,5),'main sheet'!$G:$M, 4, 0)) * E$11</f>
        <v>4.16392846333128E-4</v>
      </c>
      <c r="F582" s="19">
        <f>((VLOOKUP(ROUND($A582 + (F$9/12),5),'main sheet'!$G:$M, 4, 0) - VLOOKUP(ROUND($A582 + (F$9/12) + (1/12),5),'main sheet'!$G:$M, 4, 0)) / VLOOKUP(ROUND($A582,5),'main sheet'!$G:$M, 4, 0)) * F$11</f>
        <v>4.159889043847058E-4</v>
      </c>
      <c r="G582" s="19">
        <f>((VLOOKUP(ROUND($A582 + (G$9/12),5),'main sheet'!$G:$M, 4, 0) - VLOOKUP(ROUND($A582 + (G$9/12) + (1/12),5),'main sheet'!$G:$M, 4, 0)) / VLOOKUP(ROUND($A582,5),'main sheet'!$G:$M, 4, 0)) * G$11</f>
        <v>4.1558535429963846E-4</v>
      </c>
      <c r="H582" s="19">
        <f>((VLOOKUP(ROUND($A582 + (H$9/12),5),'main sheet'!$G:$M, 4, 0) - VLOOKUP(ROUND($A582 + (H$9/12) + (1/12),5),'main sheet'!$G:$M, 4, 0)) / VLOOKUP(ROUND($A582,5),'main sheet'!$G:$M, 4, 0)) * H$11</f>
        <v>4.1518219569777997E-4</v>
      </c>
      <c r="I582" s="19">
        <f>((VLOOKUP(ROUND($A582 + (I$9/12),5),'main sheet'!$G:$M, 4, 0) - VLOOKUP(ROUND($A582 + (I$9/12) + (1/12),5),'main sheet'!$G:$M, 4, 0)) / VLOOKUP(ROUND($A582,5),'main sheet'!$G:$M, 4, 0)) * I$11</f>
        <v>4.4979327603436359E-4</v>
      </c>
      <c r="J582" s="19">
        <f>((VLOOKUP(ROUND($A582 + (J$9/12),5),'main sheet'!$G:$M, 4, 0) - VLOOKUP(ROUND($A582 + (J$9/12) + (1/12),5),'main sheet'!$G:$M, 4, 0)) / VLOOKUP(ROUND($A582,5),'main sheet'!$G:$M, 4, 0)) * J$11</f>
        <v>4.4935693238939333E-4</v>
      </c>
      <c r="K582" s="19">
        <f>((VLOOKUP(ROUND($A582 + (K$9/12),5),'main sheet'!$G:$M, 4, 0) - VLOOKUP(ROUND($A582 + (K$9/12) + (1/12),5),'main sheet'!$G:$M, 4, 0)) / VLOOKUP(ROUND($A582,5),'main sheet'!$G:$M, 4, 0)) * K$11</f>
        <v>4.4892101204060524E-4</v>
      </c>
      <c r="L582" s="19">
        <f>((VLOOKUP(ROUND($A582 + (L$9/12),5),'main sheet'!$G:$M, 4, 0) - VLOOKUP(ROUND($A582 + (L$9/12) + (1/12),5),'main sheet'!$G:$M, 4, 0)) / VLOOKUP(ROUND($A582,5),'main sheet'!$G:$M, 4, 0)) * L$11</f>
        <v>4.4848551457736042E-4</v>
      </c>
      <c r="M582" s="19">
        <f>((VLOOKUP(ROUND($A582 + (M$9/12),5),'main sheet'!$G:$M, 4, 0) - VLOOKUP(ROUND($A582 + (M$9/12) + (1/12),5),'main sheet'!$G:$M, 4, 0)) / VLOOKUP(ROUND($A582,5),'main sheet'!$G:$M, 4, 0)) * M$11</f>
        <v>4.4971323676243179E-4</v>
      </c>
      <c r="N582" s="19">
        <f>((VLOOKUP(ROUND($A582 + (N$9/12),5),'main sheet'!$G:$M, 4, 0) - VLOOKUP(ROUND($A582 + (N$9/12) + (1/12),5),'main sheet'!$G:$M, 4, 0)) / VLOOKUP(ROUND($A582,5),'main sheet'!$G:$M, 4, 0)) * N$11</f>
        <v>4.4941568073581531E-4</v>
      </c>
      <c r="O582" s="19">
        <f>((VLOOKUP(ROUND($A582 + (O$9/12),5),'main sheet'!$G:$M, 4, 0) - VLOOKUP(ROUND($A582 + (O$9/12) + (1/12),5),'main sheet'!$G:$M, 4, 0)) / VLOOKUP(ROUND($A582,5),'main sheet'!$G:$M, 4, 0)) * O$11</f>
        <v>4.4911832158930318E-4</v>
      </c>
      <c r="P582" s="19">
        <f>((VLOOKUP(ROUND($A582 + (P$9/12),5),'main sheet'!$G:$M, 4, 0) - VLOOKUP(ROUND($A582 + (P$9/12) + (1/12),5),'main sheet'!$G:$M, 4, 0)) / VLOOKUP(ROUND($A582,5),'main sheet'!$G:$M, 4, 0)) * P$11</f>
        <v>4.4882115919262817E-4</v>
      </c>
      <c r="Q582" s="19">
        <f>((VLOOKUP(ROUND($A582 + (Q$9/12),5),'main sheet'!$G:$M, 4, 0) - VLOOKUP(ROUND($A582 + (Q$9/12) + (1/12),5),'main sheet'!$G:$M, 4, 0)) / VLOOKUP(ROUND($A582,5),'main sheet'!$G:$M, 4, 0)) * Q$11</f>
        <v>4.4852419341560949E-4</v>
      </c>
      <c r="R582" s="19">
        <f>((VLOOKUP(ROUND($A582 + (R$9/12),5),'main sheet'!$G:$M, 4, 0) - VLOOKUP(ROUND($A582 + (R$9/12) + (1/12),5),'main sheet'!$G:$M, 4, 0)) / VLOOKUP(ROUND($A582,5),'main sheet'!$G:$M, 4, 0)) * R$11</f>
        <v>4.4822742412815224E-4</v>
      </c>
      <c r="S582" s="19">
        <f>((VLOOKUP(ROUND($A582 + (S$9/12),5),'main sheet'!$G:$M, 4, 0) - VLOOKUP(ROUND($A582 + (S$9/12) + (1/12),5),'main sheet'!$G:$M, 4, 0)) / VLOOKUP(ROUND($A582,5),'main sheet'!$G:$M, 4, 0)) * S$11</f>
        <v>4.4793085120024758E-4</v>
      </c>
      <c r="T582" s="19">
        <f>((VLOOKUP(ROUND($A582 + (T$9/12),5),'main sheet'!$G:$M, 4, 0) - VLOOKUP(ROUND($A582 + (T$9/12) + (1/12),5),'main sheet'!$G:$M, 4, 0)) / VLOOKUP(ROUND($A582,5),'main sheet'!$G:$M, 4, 0)) * T$11</f>
        <v>4.4763447450197285E-4</v>
      </c>
      <c r="U582" s="19">
        <f>((VLOOKUP(ROUND($A582 + (U$9/12),5),'main sheet'!$G:$M, 4, 0) - VLOOKUP(ROUND($A582 + (U$9/12) + (1/12),5),'main sheet'!$G:$M, 4, 0)) / VLOOKUP(ROUND($A582,5),'main sheet'!$G:$M, 4, 0)) * U$11</f>
        <v>4.9466150663185677E-4</v>
      </c>
      <c r="V582" s="19">
        <f>((VLOOKUP(ROUND($A582 + (V$9/12),5),'main sheet'!$G:$M, 4, 0) - VLOOKUP(ROUND($A582 + (V$9/12) + (1/12),5),'main sheet'!$G:$M, 4, 0)) / VLOOKUP(ROUND($A582,5),'main sheet'!$G:$M, 4, 0)) * V$11</f>
        <v>4.9433421025614141E-4</v>
      </c>
      <c r="W582" s="19">
        <f>((VLOOKUP(ROUND($A582 + (W$9/12),5),'main sheet'!$G:$M, 4, 0) - VLOOKUP(ROUND($A582 + (W$9/12) + (1/12),5),'main sheet'!$G:$M, 4, 0)) / VLOOKUP(ROUND($A582,5),'main sheet'!$G:$M, 4, 0)) * W$11</f>
        <v>4.940071304387597E-4</v>
      </c>
      <c r="X582" s="19">
        <f>((VLOOKUP(ROUND($A582 + (X$9/12),5),'main sheet'!$G:$M, 4, 0) - VLOOKUP(ROUND($A582 + (X$9/12) + (1/12),5),'main sheet'!$G:$M, 4, 0)) / VLOOKUP(ROUND($A582,5),'main sheet'!$G:$M, 4, 0)) * X$11</f>
        <v>4.9368026703595707E-4</v>
      </c>
      <c r="Y582" s="19">
        <f>((VLOOKUP(ROUND($A582 + (Y$9/12),5),'main sheet'!$G:$M, 4, 0) - VLOOKUP(ROUND($A582 + (Y$9/12) + (1/12),5),'main sheet'!$G:$M, 4, 0)) / VLOOKUP(ROUND($A582,5),'main sheet'!$G:$M, 4, 0)) * Y$11</f>
        <v>4.9335361990454141E-4</v>
      </c>
      <c r="Z582" s="19">
        <f>((VLOOKUP(ROUND($A582 + (Z$9/12),5),'main sheet'!$G:$M, 4, 0) - VLOOKUP(ROUND($A582 + (Z$9/12) + (1/12),5),'main sheet'!$G:$M, 4, 0)) / VLOOKUP(ROUND($A582,5),'main sheet'!$G:$M, 4, 0)) * Z$11</f>
        <v>4.9302718890188149E-4</v>
      </c>
      <c r="AA582" s="19">
        <f>((VLOOKUP(ROUND($A582 + (AA$9/12),5),'main sheet'!$G:$M, 4, 0) - VLOOKUP(ROUND($A582 + (AA$9/12) + (1/12),5),'main sheet'!$G:$M, 4, 0)) / VLOOKUP(ROUND($A582,5),'main sheet'!$G:$M, 4, 0)) * AA$11</f>
        <v>4.9270097388450808E-4</v>
      </c>
      <c r="AB582" s="19">
        <f>((VLOOKUP(ROUND($A582 + (AB$9/12),5),'main sheet'!$G:$M, 4, 0) - VLOOKUP(ROUND($A582 + (AB$9/12) + (1/12),5),'main sheet'!$G:$M, 4, 0)) / VLOOKUP(ROUND($A582,5),'main sheet'!$G:$M, 4, 0)) * AB$11</f>
        <v>4.9237497470951293E-4</v>
      </c>
      <c r="AC582" s="19">
        <f>((VLOOKUP(ROUND($A582 + (AC$9/12),5),'main sheet'!$G:$M, 4, 0) - VLOOKUP(ROUND($A582 + (AC$9/12) + (1/12),5),'main sheet'!$G:$M, 4, 0)) / VLOOKUP(ROUND($A582,5),'main sheet'!$G:$M, 4, 0)) * AC$11</f>
        <v>4.9204919123454799E-4</v>
      </c>
      <c r="AD582" s="19">
        <f>((VLOOKUP(ROUND($A582 + (AD$9/12),5),'main sheet'!$G:$M, 4, 0) - VLOOKUP(ROUND($A582 + (AD$9/12) + (1/12),5),'main sheet'!$G:$M, 4, 0)) / VLOOKUP(ROUND($A582,5),'main sheet'!$G:$M, 4, 0)) * AD$11</f>
        <v>4.9172362331642832E-4</v>
      </c>
      <c r="AE582" s="19">
        <f>((VLOOKUP(ROUND($A582 + (AE$9/12),5),'main sheet'!$G:$M, 4, 0) - VLOOKUP(ROUND($A582 + (AE$9/12) + (1/12),5),'main sheet'!$G:$M, 4, 0)) / VLOOKUP(ROUND($A582,5),'main sheet'!$G:$M, 4, 0)) * AE$11</f>
        <v>4.913982708125294E-4</v>
      </c>
      <c r="AF582" s="19">
        <f>((VLOOKUP(ROUND($A582 + (AF$9/12),5),'main sheet'!$G:$M, 4, 0) - VLOOKUP(ROUND($A582 + (AF$9/12) + (1/12),5),'main sheet'!$G:$M, 4, 0)) / VLOOKUP(ROUND($A582,5),'main sheet'!$G:$M, 4, 0)) * AF$11</f>
        <v>4.910731335807854E-4</v>
      </c>
      <c r="AH582" s="18">
        <f t="shared" si="16"/>
        <v>47.416666666666664</v>
      </c>
      <c r="AI582" s="19">
        <f t="shared" si="17"/>
        <v>1.3797474555858473E-2</v>
      </c>
    </row>
    <row r="583" spans="1:35" x14ac:dyDescent="0.3">
      <c r="A583" s="19">
        <v>47.5</v>
      </c>
      <c r="C583" s="19">
        <f>((VLOOKUP(ROUND($A583 + (C$9/12),5),'main sheet'!$G:$M, 4, 0) - VLOOKUP(ROUND($A583 + (C$9/12) + (1/12),5),'main sheet'!$G:$M, 4, 0)) / VLOOKUP(ROUND($A583,5),'main sheet'!$G:$M, 4, 0)) * C$11</f>
        <v>4.1737637590165042E-4</v>
      </c>
      <c r="D583" s="19">
        <f>((VLOOKUP(ROUND($A583 + (D$9/12),5),'main sheet'!$G:$M, 4, 0) - VLOOKUP(ROUND($A583 + (D$9/12) + (1/12),5),'main sheet'!$G:$M, 4, 0)) / VLOOKUP(ROUND($A583,5),'main sheet'!$G:$M, 4, 0)) * D$11</f>
        <v>4.1697147983296956E-4</v>
      </c>
      <c r="E583" s="19">
        <f>((VLOOKUP(ROUND($A583 + (E$9/12),5),'main sheet'!$G:$M, 4, 0) - VLOOKUP(ROUND($A583 + (E$9/12) + (1/12),5),'main sheet'!$G:$M, 4, 0)) / VLOOKUP(ROUND($A583,5),'main sheet'!$G:$M, 4, 0)) * E$11</f>
        <v>4.1656697655323384E-4</v>
      </c>
      <c r="F583" s="19">
        <f>((VLOOKUP(ROUND($A583 + (F$9/12),5),'main sheet'!$G:$M, 4, 0) - VLOOKUP(ROUND($A583 + (F$9/12) + (1/12),5),'main sheet'!$G:$M, 4, 0)) / VLOOKUP(ROUND($A583,5),'main sheet'!$G:$M, 4, 0)) * F$11</f>
        <v>4.1616286568139948E-4</v>
      </c>
      <c r="G583" s="19">
        <f>((VLOOKUP(ROUND($A583 + (G$9/12),5),'main sheet'!$G:$M, 4, 0) - VLOOKUP(ROUND($A583 + (G$9/12) + (1/12),5),'main sheet'!$G:$M, 4, 0)) / VLOOKUP(ROUND($A583,5),'main sheet'!$G:$M, 4, 0)) * G$11</f>
        <v>4.1575914683679232E-4</v>
      </c>
      <c r="H583" s="19">
        <f>((VLOOKUP(ROUND($A583 + (H$9/12),5),'main sheet'!$G:$M, 4, 0) - VLOOKUP(ROUND($A583 + (H$9/12) + (1/12),5),'main sheet'!$G:$M, 4, 0)) / VLOOKUP(ROUND($A583,5),'main sheet'!$G:$M, 4, 0)) * H$11</f>
        <v>4.5041832389435666E-4</v>
      </c>
      <c r="I583" s="19">
        <f>((VLOOKUP(ROUND($A583 + (I$9/12),5),'main sheet'!$G:$M, 4, 0) - VLOOKUP(ROUND($A583 + (I$9/12) + (1/12),5),'main sheet'!$G:$M, 4, 0)) / VLOOKUP(ROUND($A583,5),'main sheet'!$G:$M, 4, 0)) * I$11</f>
        <v>4.4998137389158595E-4</v>
      </c>
      <c r="J583" s="19">
        <f>((VLOOKUP(ROUND($A583 + (J$9/12),5),'main sheet'!$G:$M, 4, 0) - VLOOKUP(ROUND($A583 + (J$9/12) + (1/12),5),'main sheet'!$G:$M, 4, 0)) / VLOOKUP(ROUND($A583,5),'main sheet'!$G:$M, 4, 0)) * J$11</f>
        <v>4.4954484777322404E-4</v>
      </c>
      <c r="K583" s="19">
        <f>((VLOOKUP(ROUND($A583 + (K$9/12),5),'main sheet'!$G:$M, 4, 0) - VLOOKUP(ROUND($A583 + (K$9/12) + (1/12),5),'main sheet'!$G:$M, 4, 0)) / VLOOKUP(ROUND($A583,5),'main sheet'!$G:$M, 4, 0)) * K$11</f>
        <v>4.4910874512806134E-4</v>
      </c>
      <c r="L583" s="19">
        <f>((VLOOKUP(ROUND($A583 + (L$9/12),5),'main sheet'!$G:$M, 4, 0) - VLOOKUP(ROUND($A583 + (L$9/12) + (1/12),5),'main sheet'!$G:$M, 4, 0)) / VLOOKUP(ROUND($A583,5),'main sheet'!$G:$M, 4, 0)) * L$11</f>
        <v>4.4867306554528737E-4</v>
      </c>
      <c r="M583" s="19">
        <f>((VLOOKUP(ROUND($A583 + (M$9/12),5),'main sheet'!$G:$M, 4, 0) - VLOOKUP(ROUND($A583 + (M$9/12) + (1/12),5),'main sheet'!$G:$M, 4, 0)) / VLOOKUP(ROUND($A583,5),'main sheet'!$G:$M, 4, 0)) * M$11</f>
        <v>4.4990130114824328E-4</v>
      </c>
      <c r="N583" s="19">
        <f>((VLOOKUP(ROUND($A583 + (N$9/12),5),'main sheet'!$G:$M, 4, 0) - VLOOKUP(ROUND($A583 + (N$9/12) + (1/12),5),'main sheet'!$G:$M, 4, 0)) / VLOOKUP(ROUND($A583,5),'main sheet'!$G:$M, 4, 0)) * N$11</f>
        <v>4.496036206874612E-4</v>
      </c>
      <c r="O583" s="19">
        <f>((VLOOKUP(ROUND($A583 + (O$9/12),5),'main sheet'!$G:$M, 4, 0) - VLOOKUP(ROUND($A583 + (O$9/12) + (1/12),5),'main sheet'!$G:$M, 4, 0)) / VLOOKUP(ROUND($A583,5),'main sheet'!$G:$M, 4, 0)) * O$11</f>
        <v>4.493061371891162E-4</v>
      </c>
      <c r="P583" s="19">
        <f>((VLOOKUP(ROUND($A583 + (P$9/12),5),'main sheet'!$G:$M, 4, 0) - VLOOKUP(ROUND($A583 + (P$9/12) + (1/12),5),'main sheet'!$G:$M, 4, 0)) / VLOOKUP(ROUND($A583,5),'main sheet'!$G:$M, 4, 0)) * P$11</f>
        <v>4.4900885052288664E-4</v>
      </c>
      <c r="Q583" s="19">
        <f>((VLOOKUP(ROUND($A583 + (Q$9/12),5),'main sheet'!$G:$M, 4, 0) - VLOOKUP(ROUND($A583 + (Q$9/12) + (1/12),5),'main sheet'!$G:$M, 4, 0)) / VLOOKUP(ROUND($A583,5),'main sheet'!$G:$M, 4, 0)) * Q$11</f>
        <v>4.4871176055853723E-4</v>
      </c>
      <c r="R583" s="19">
        <f>((VLOOKUP(ROUND($A583 + (R$9/12),5),'main sheet'!$G:$M, 4, 0) - VLOOKUP(ROUND($A583 + (R$9/12) + (1/12),5),'main sheet'!$G:$M, 4, 0)) / VLOOKUP(ROUND($A583,5),'main sheet'!$G:$M, 4, 0)) * R$11</f>
        <v>4.4841486716591867E-4</v>
      </c>
      <c r="S583" s="19">
        <f>((VLOOKUP(ROUND($A583 + (S$9/12),5),'main sheet'!$G:$M, 4, 0) - VLOOKUP(ROUND($A583 + (S$9/12) + (1/12),5),'main sheet'!$G:$M, 4, 0)) / VLOOKUP(ROUND($A583,5),'main sheet'!$G:$M, 4, 0)) * S$11</f>
        <v>4.4811817021496783E-4</v>
      </c>
      <c r="T583" s="19">
        <f>((VLOOKUP(ROUND($A583 + (T$9/12),5),'main sheet'!$G:$M, 4, 0) - VLOOKUP(ROUND($A583 + (T$9/12) + (1/12),5),'main sheet'!$G:$M, 4, 0)) / VLOOKUP(ROUND($A583,5),'main sheet'!$G:$M, 4, 0)) * T$11</f>
        <v>4.951960178542278E-4</v>
      </c>
      <c r="U583" s="19">
        <f>((VLOOKUP(ROUND($A583 + (U$9/12),5),'main sheet'!$G:$M, 4, 0) - VLOOKUP(ROUND($A583 + (U$9/12) + (1/12),5),'main sheet'!$G:$M, 4, 0)) / VLOOKUP(ROUND($A583,5),'main sheet'!$G:$M, 4, 0)) * U$11</f>
        <v>4.9486836781528309E-4</v>
      </c>
      <c r="V583" s="19">
        <f>((VLOOKUP(ROUND($A583 + (V$9/12),5),'main sheet'!$G:$M, 4, 0) - VLOOKUP(ROUND($A583 + (V$9/12) + (1/12),5),'main sheet'!$G:$M, 4, 0)) / VLOOKUP(ROUND($A583,5),'main sheet'!$G:$M, 4, 0)) * V$11</f>
        <v>4.9454093456867626E-4</v>
      </c>
      <c r="W583" s="19">
        <f>((VLOOKUP(ROUND($A583 + (W$9/12),5),'main sheet'!$G:$M, 4, 0) - VLOOKUP(ROUND($A583 + (W$9/12) + (1/12),5),'main sheet'!$G:$M, 4, 0)) / VLOOKUP(ROUND($A583,5),'main sheet'!$G:$M, 4, 0)) * W$11</f>
        <v>4.9421371797049726E-4</v>
      </c>
      <c r="X583" s="19">
        <f>((VLOOKUP(ROUND($A583 + (X$9/12),5),'main sheet'!$G:$M, 4, 0) - VLOOKUP(ROUND($A583 + (X$9/12) + (1/12),5),'main sheet'!$G:$M, 4, 0)) / VLOOKUP(ROUND($A583,5),'main sheet'!$G:$M, 4, 0)) * X$11</f>
        <v>4.9388671787739937E-4</v>
      </c>
      <c r="Y583" s="19">
        <f>((VLOOKUP(ROUND($A583 + (Y$9/12),5),'main sheet'!$G:$M, 4, 0) - VLOOKUP(ROUND($A583 + (Y$9/12) + (1/12),5),'main sheet'!$G:$M, 4, 0)) / VLOOKUP(ROUND($A583,5),'main sheet'!$G:$M, 4, 0)) * Y$11</f>
        <v>4.9355993414659739E-4</v>
      </c>
      <c r="Z583" s="19">
        <f>((VLOOKUP(ROUND($A583 + (Z$9/12),5),'main sheet'!$G:$M, 4, 0) - VLOOKUP(ROUND($A583 + (Z$9/12) + (1/12),5),'main sheet'!$G:$M, 4, 0)) / VLOOKUP(ROUND($A583,5),'main sheet'!$G:$M, 4, 0)) * Z$11</f>
        <v>4.9323336663446664E-4</v>
      </c>
      <c r="AA583" s="19">
        <f>((VLOOKUP(ROUND($A583 + (AA$9/12),5),'main sheet'!$G:$M, 4, 0) - VLOOKUP(ROUND($A583 + (AA$9/12) + (1/12),5),'main sheet'!$G:$M, 4, 0)) / VLOOKUP(ROUND($A583,5),'main sheet'!$G:$M, 4, 0)) * AA$11</f>
        <v>4.929070151979449E-4</v>
      </c>
      <c r="AB583" s="19">
        <f>((VLOOKUP(ROUND($A583 + (AB$9/12),5),'main sheet'!$G:$M, 4, 0) - VLOOKUP(ROUND($A583 + (AB$9/12) + (1/12),5),'main sheet'!$G:$M, 4, 0)) / VLOOKUP(ROUND($A583,5),'main sheet'!$G:$M, 4, 0)) * AB$11</f>
        <v>4.9258087969452995E-4</v>
      </c>
      <c r="AC583" s="19">
        <f>((VLOOKUP(ROUND($A583 + (AC$9/12),5),'main sheet'!$G:$M, 4, 0) - VLOOKUP(ROUND($A583 + (AC$9/12) + (1/12),5),'main sheet'!$G:$M, 4, 0)) / VLOOKUP(ROUND($A583,5),'main sheet'!$G:$M, 4, 0)) * AC$11</f>
        <v>4.9225495998088235E-4</v>
      </c>
      <c r="AD583" s="19">
        <f>((VLOOKUP(ROUND($A583 + (AD$9/12),5),'main sheet'!$G:$M, 4, 0) - VLOOKUP(ROUND($A583 + (AD$9/12) + (1/12),5),'main sheet'!$G:$M, 4, 0)) / VLOOKUP(ROUND($A583,5),'main sheet'!$G:$M, 4, 0)) * AD$11</f>
        <v>4.9192925591422341E-4</v>
      </c>
      <c r="AE583" s="19">
        <f>((VLOOKUP(ROUND($A583 + (AE$9/12),5),'main sheet'!$G:$M, 4, 0) - VLOOKUP(ROUND($A583 + (AE$9/12) + (1/12),5),'main sheet'!$G:$M, 4, 0)) / VLOOKUP(ROUND($A583,5),'main sheet'!$G:$M, 4, 0)) * AE$11</f>
        <v>4.9160376735233365E-4</v>
      </c>
      <c r="AF583" s="19">
        <f>((VLOOKUP(ROUND($A583 + (AF$9/12),5),'main sheet'!$G:$M, 4, 0) - VLOOKUP(ROUND($A583 + (AF$9/12) + (1/12),5),'main sheet'!$G:$M, 4, 0)) / VLOOKUP(ROUND($A583,5),'main sheet'!$G:$M, 4, 0)) * AF$11</f>
        <v>5.3827806128213009E-4</v>
      </c>
      <c r="AH583" s="18">
        <f t="shared" si="16"/>
        <v>47.5</v>
      </c>
      <c r="AI583" s="19">
        <f t="shared" si="17"/>
        <v>1.3932680904814884E-2</v>
      </c>
    </row>
    <row r="584" spans="1:35" x14ac:dyDescent="0.3">
      <c r="A584" s="19">
        <v>47.583333333333336</v>
      </c>
      <c r="C584" s="19">
        <f>((VLOOKUP(ROUND($A584 + (C$9/12),5),'main sheet'!$G:$M, 4, 0) - VLOOKUP(ROUND($A584 + (C$9/12) + (1/12),5),'main sheet'!$G:$M, 4, 0)) / VLOOKUP(ROUND($A584,5),'main sheet'!$G:$M, 4, 0)) * C$11</f>
        <v>4.1755099044297008E-4</v>
      </c>
      <c r="D584" s="19">
        <f>((VLOOKUP(ROUND($A584 + (D$9/12),5),'main sheet'!$G:$M, 4, 0) - VLOOKUP(ROUND($A584 + (D$9/12) + (1/12),5),'main sheet'!$G:$M, 4, 0)) / VLOOKUP(ROUND($A584,5),'main sheet'!$G:$M, 4, 0)) * D$11</f>
        <v>4.17145924981038E-4</v>
      </c>
      <c r="E584" s="19">
        <f>((VLOOKUP(ROUND($A584 + (E$9/12),5),'main sheet'!$G:$M, 4, 0) - VLOOKUP(ROUND($A584 + (E$9/12) + (1/12),5),'main sheet'!$G:$M, 4, 0)) / VLOOKUP(ROUND($A584,5),'main sheet'!$G:$M, 4, 0)) * E$11</f>
        <v>4.1674125247237914E-4</v>
      </c>
      <c r="F584" s="19">
        <f>((VLOOKUP(ROUND($A584 + (F$9/12),5),'main sheet'!$G:$M, 4, 0) - VLOOKUP(ROUND($A584 + (F$9/12) + (1/12),5),'main sheet'!$G:$M, 4, 0)) / VLOOKUP(ROUND($A584,5),'main sheet'!$G:$M, 4, 0)) * F$11</f>
        <v>4.1633697253579024E-4</v>
      </c>
      <c r="G584" s="19">
        <f>((VLOOKUP(ROUND($A584 + (G$9/12),5),'main sheet'!$G:$M, 4, 0) - VLOOKUP(ROUND($A584 + (G$9/12) + (1/12),5),'main sheet'!$G:$M, 4, 0)) / VLOOKUP(ROUND($A584,5),'main sheet'!$G:$M, 4, 0)) * G$11</f>
        <v>4.5104431922079959E-4</v>
      </c>
      <c r="H584" s="19">
        <f>((VLOOKUP(ROUND($A584 + (H$9/12),5),'main sheet'!$G:$M, 4, 0) - VLOOKUP(ROUND($A584 + (H$9/12) + (1/12),5),'main sheet'!$G:$M, 4, 0)) / VLOOKUP(ROUND($A584,5),'main sheet'!$G:$M, 4, 0)) * H$11</f>
        <v>4.50606761941093E-4</v>
      </c>
      <c r="I584" s="19">
        <f>((VLOOKUP(ROUND($A584 + (I$9/12),5),'main sheet'!$G:$M, 4, 0) - VLOOKUP(ROUND($A584 + (I$9/12) + (1/12),5),'main sheet'!$G:$M, 4, 0)) / VLOOKUP(ROUND($A584,5),'main sheet'!$G:$M, 4, 0)) * I$11</f>
        <v>4.5016962913491337E-4</v>
      </c>
      <c r="J584" s="19">
        <f>((VLOOKUP(ROUND($A584 + (J$9/12),5),'main sheet'!$G:$M, 4, 0) - VLOOKUP(ROUND($A584 + (J$9/12) + (1/12),5),'main sheet'!$G:$M, 4, 0)) / VLOOKUP(ROUND($A584,5),'main sheet'!$G:$M, 4, 0)) * J$11</f>
        <v>4.4973292039047976E-4</v>
      </c>
      <c r="K584" s="19">
        <f>((VLOOKUP(ROUND($A584 + (K$9/12),5),'main sheet'!$G:$M, 4, 0) - VLOOKUP(ROUND($A584 + (K$9/12) + (1/12),5),'main sheet'!$G:$M, 4, 0)) / VLOOKUP(ROUND($A584,5),'main sheet'!$G:$M, 4, 0)) * K$11</f>
        <v>4.4929663529641065E-4</v>
      </c>
      <c r="L584" s="19">
        <f>((VLOOKUP(ROUND($A584 + (L$9/12),5),'main sheet'!$G:$M, 4, 0) - VLOOKUP(ROUND($A584 + (L$9/12) + (1/12),5),'main sheet'!$G:$M, 4, 0)) / VLOOKUP(ROUND($A584,5),'main sheet'!$G:$M, 4, 0)) * L$11</f>
        <v>4.4886077344172363E-4</v>
      </c>
      <c r="M584" s="19">
        <f>((VLOOKUP(ROUND($A584 + (M$9/12),5),'main sheet'!$G:$M, 4, 0) - VLOOKUP(ROUND($A584 + (M$9/12) + (1/12),5),'main sheet'!$G:$M, 4, 0)) / VLOOKUP(ROUND($A584,5),'main sheet'!$G:$M, 4, 0)) * M$11</f>
        <v>4.5008952289215349E-4</v>
      </c>
      <c r="N584" s="19">
        <f>((VLOOKUP(ROUND($A584 + (N$9/12),5),'main sheet'!$G:$M, 4, 0) - VLOOKUP(ROUND($A584 + (N$9/12) + (1/12),5),'main sheet'!$G:$M, 4, 0)) / VLOOKUP(ROUND($A584,5),'main sheet'!$G:$M, 4, 0)) * N$11</f>
        <v>4.4979171789308862E-4</v>
      </c>
      <c r="O584" s="19">
        <f>((VLOOKUP(ROUND($A584 + (O$9/12),5),'main sheet'!$G:$M, 4, 0) - VLOOKUP(ROUND($A584 + (O$9/12) + (1/12),5),'main sheet'!$G:$M, 4, 0)) / VLOOKUP(ROUND($A584,5),'main sheet'!$G:$M, 4, 0)) * O$11</f>
        <v>4.4949410993886253E-4</v>
      </c>
      <c r="P584" s="19">
        <f>((VLOOKUP(ROUND($A584 + (P$9/12),5),'main sheet'!$G:$M, 4, 0) - VLOOKUP(ROUND($A584 + (P$9/12) + (1/12),5),'main sheet'!$G:$M, 4, 0)) / VLOOKUP(ROUND($A584,5),'main sheet'!$G:$M, 4, 0)) * P$11</f>
        <v>4.4919669889909898E-4</v>
      </c>
      <c r="Q584" s="19">
        <f>((VLOOKUP(ROUND($A584 + (Q$9/12),5),'main sheet'!$G:$M, 4, 0) - VLOOKUP(ROUND($A584 + (Q$9/12) + (1/12),5),'main sheet'!$G:$M, 4, 0)) / VLOOKUP(ROUND($A584,5),'main sheet'!$G:$M, 4, 0)) * Q$11</f>
        <v>4.4889948464350827E-4</v>
      </c>
      <c r="R584" s="19">
        <f>((VLOOKUP(ROUND($A584 + (R$9/12),5),'main sheet'!$G:$M, 4, 0) - VLOOKUP(ROUND($A584 + (R$9/12) + (1/12),5),'main sheet'!$G:$M, 4, 0)) / VLOOKUP(ROUND($A584,5),'main sheet'!$G:$M, 4, 0)) * R$11</f>
        <v>4.486024670418866E-4</v>
      </c>
      <c r="S584" s="19">
        <f>((VLOOKUP(ROUND($A584 + (S$9/12),5),'main sheet'!$G:$M, 4, 0) - VLOOKUP(ROUND($A584 + (S$9/12) + (1/12),5),'main sheet'!$G:$M, 4, 0)) / VLOOKUP(ROUND($A584,5),'main sheet'!$G:$M, 4, 0)) * S$11</f>
        <v>4.9573119334160999E-4</v>
      </c>
      <c r="T584" s="19">
        <f>((VLOOKUP(ROUND($A584 + (T$9/12),5),'main sheet'!$G:$M, 4, 0) - VLOOKUP(ROUND($A584 + (T$9/12) + (1/12),5),'main sheet'!$G:$M, 4, 0)) / VLOOKUP(ROUND($A584,5),'main sheet'!$G:$M, 4, 0)) * T$11</f>
        <v>4.9540318919992022E-4</v>
      </c>
      <c r="U584" s="19">
        <f>((VLOOKUP(ROUND($A584 + (U$9/12),5),'main sheet'!$G:$M, 4, 0) - VLOOKUP(ROUND($A584 + (U$9/12) + (1/12),5),'main sheet'!$G:$M, 4, 0)) / VLOOKUP(ROUND($A584,5),'main sheet'!$G:$M, 4, 0)) * U$11</f>
        <v>4.9507540208486322E-4</v>
      </c>
      <c r="V584" s="19">
        <f>((VLOOKUP(ROUND($A584 + (V$9/12),5),'main sheet'!$G:$M, 4, 0) - VLOOKUP(ROUND($A584 + (V$9/12) + (1/12),5),'main sheet'!$G:$M, 4, 0)) / VLOOKUP(ROUND($A584,5),'main sheet'!$G:$M, 4, 0)) * V$11</f>
        <v>4.9474783185237358E-4</v>
      </c>
      <c r="W584" s="19">
        <f>((VLOOKUP(ROUND($A584 + (W$9/12),5),'main sheet'!$G:$M, 4, 0) - VLOOKUP(ROUND($A584 + (W$9/12) + (1/12),5),'main sheet'!$G:$M, 4, 0)) / VLOOKUP(ROUND($A584,5),'main sheet'!$G:$M, 4, 0)) * W$11</f>
        <v>4.9442047835894965E-4</v>
      </c>
      <c r="X584" s="19">
        <f>((VLOOKUP(ROUND($A584 + (X$9/12),5),'main sheet'!$G:$M, 4, 0) - VLOOKUP(ROUND($A584 + (X$9/12) + (1/12),5),'main sheet'!$G:$M, 4, 0)) / VLOOKUP(ROUND($A584,5),'main sheet'!$G:$M, 4, 0)) * X$11</f>
        <v>4.9409334146165173E-4</v>
      </c>
      <c r="Y584" s="19">
        <f>((VLOOKUP(ROUND($A584 + (Y$9/12),5),'main sheet'!$G:$M, 4, 0) - VLOOKUP(ROUND($A584 + (Y$9/12) + (1/12),5),'main sheet'!$G:$M, 4, 0)) / VLOOKUP(ROUND($A584,5),'main sheet'!$G:$M, 4, 0)) * Y$11</f>
        <v>4.937664210167001E-4</v>
      </c>
      <c r="Z584" s="19">
        <f>((VLOOKUP(ROUND($A584 + (Z$9/12),5),'main sheet'!$G:$M, 4, 0) - VLOOKUP(ROUND($A584 + (Z$9/12) + (1/12),5),'main sheet'!$G:$M, 4, 0)) / VLOOKUP(ROUND($A584,5),'main sheet'!$G:$M, 4, 0)) * Z$11</f>
        <v>4.9343971688087782E-4</v>
      </c>
      <c r="AA584" s="19">
        <f>((VLOOKUP(ROUND($A584 + (AA$9/12),5),'main sheet'!$G:$M, 4, 0) - VLOOKUP(ROUND($A584 + (AA$9/12) + (1/12),5),'main sheet'!$G:$M, 4, 0)) / VLOOKUP(ROUND($A584,5),'main sheet'!$G:$M, 4, 0)) * AA$11</f>
        <v>4.9311322891152883E-4</v>
      </c>
      <c r="AB584" s="19">
        <f>((VLOOKUP(ROUND($A584 + (AB$9/12),5),'main sheet'!$G:$M, 4, 0) - VLOOKUP(ROUND($A584 + (AB$9/12) + (1/12),5),'main sheet'!$G:$M, 4, 0)) / VLOOKUP(ROUND($A584,5),'main sheet'!$G:$M, 4, 0)) * AB$11</f>
        <v>4.9278695696515864E-4</v>
      </c>
      <c r="AC584" s="19">
        <f>((VLOOKUP(ROUND($A584 + (AC$9/12),5),'main sheet'!$G:$M, 4, 0) - VLOOKUP(ROUND($A584 + (AC$9/12) + (1/12),5),'main sheet'!$G:$M, 4, 0)) / VLOOKUP(ROUND($A584,5),'main sheet'!$G:$M, 4, 0)) * AC$11</f>
        <v>4.9246090089883428E-4</v>
      </c>
      <c r="AD584" s="19">
        <f>((VLOOKUP(ROUND($A584 + (AD$9/12),5),'main sheet'!$G:$M, 4, 0) - VLOOKUP(ROUND($A584 + (AD$9/12) + (1/12),5),'main sheet'!$G:$M, 4, 0)) / VLOOKUP(ROUND($A584,5),'main sheet'!$G:$M, 4, 0)) * AD$11</f>
        <v>4.9213506057018254E-4</v>
      </c>
      <c r="AE584" s="19">
        <f>((VLOOKUP(ROUND($A584 + (AE$9/12),5),'main sheet'!$G:$M, 4, 0) - VLOOKUP(ROUND($A584 + (AE$9/12) + (1/12),5),'main sheet'!$G:$M, 4, 0)) / VLOOKUP(ROUND($A584,5),'main sheet'!$G:$M, 4, 0)) * AE$11</f>
        <v>5.3885979702597163E-4</v>
      </c>
      <c r="AF584" s="19">
        <f>((VLOOKUP(ROUND($A584 + (AF$9/12),5),'main sheet'!$G:$M, 4, 0) - VLOOKUP(ROUND($A584 + (AF$9/12) + (1/12),5),'main sheet'!$G:$M, 4, 0)) / VLOOKUP(ROUND($A584,5),'main sheet'!$G:$M, 4, 0)) * AF$11</f>
        <v>5.385032565309863E-4</v>
      </c>
      <c r="AH584" s="18">
        <f t="shared" si="16"/>
        <v>47.583333333333336</v>
      </c>
      <c r="AI584" s="19">
        <f t="shared" si="17"/>
        <v>1.4068096956265807E-2</v>
      </c>
    </row>
    <row r="585" spans="1:35" x14ac:dyDescent="0.3">
      <c r="A585" s="19">
        <v>47.666666666666664</v>
      </c>
      <c r="C585" s="19">
        <f>((VLOOKUP(ROUND($A585 + (C$9/12),5),'main sheet'!$G:$M, 4, 0) - VLOOKUP(ROUND($A585 + (C$9/12) + (1/12),5),'main sheet'!$G:$M, 4, 0)) / VLOOKUP(ROUND($A585,5),'main sheet'!$G:$M, 4, 0)) * C$11</f>
        <v>4.1772575114972269E-4</v>
      </c>
      <c r="D585" s="19">
        <f>((VLOOKUP(ROUND($A585 + (D$9/12),5),'main sheet'!$G:$M, 4, 0) - VLOOKUP(ROUND($A585 + (D$9/12) + (1/12),5),'main sheet'!$G:$M, 4, 0)) / VLOOKUP(ROUND($A585,5),'main sheet'!$G:$M, 4, 0)) * D$11</f>
        <v>4.1732051615274451E-4</v>
      </c>
      <c r="E585" s="19">
        <f>((VLOOKUP(ROUND($A585 + (E$9/12),5),'main sheet'!$G:$M, 4, 0) - VLOOKUP(ROUND($A585 + (E$9/12) + (1/12),5),'main sheet'!$G:$M, 4, 0)) / VLOOKUP(ROUND($A585,5),'main sheet'!$G:$M, 4, 0)) * E$11</f>
        <v>4.1691567427350521E-4</v>
      </c>
      <c r="F585" s="19">
        <f>((VLOOKUP(ROUND($A585 + (F$9/12),5),'main sheet'!$G:$M, 4, 0) - VLOOKUP(ROUND($A585 + (F$9/12) + (1/12),5),'main sheet'!$G:$M, 4, 0)) / VLOOKUP(ROUND($A585,5),'main sheet'!$G:$M, 4, 0)) * F$11</f>
        <v>4.5167126361569617E-4</v>
      </c>
      <c r="G585" s="19">
        <f>((VLOOKUP(ROUND($A585 + (G$9/12),5),'main sheet'!$G:$M, 4, 0) - VLOOKUP(ROUND($A585 + (G$9/12) + (1/12),5),'main sheet'!$G:$M, 4, 0)) / VLOOKUP(ROUND($A585,5),'main sheet'!$G:$M, 4, 0)) * G$11</f>
        <v>4.5123309813836407E-4</v>
      </c>
      <c r="H585" s="19">
        <f>((VLOOKUP(ROUND($A585 + (H$9/12),5),'main sheet'!$G:$M, 4, 0) - VLOOKUP(ROUND($A585 + (H$9/12) + (1/12),5),'main sheet'!$G:$M, 4, 0)) / VLOOKUP(ROUND($A585,5),'main sheet'!$G:$M, 4, 0)) * H$11</f>
        <v>4.5079535772457033E-4</v>
      </c>
      <c r="I585" s="19">
        <f>((VLOOKUP(ROUND($A585 + (I$9/12),5),'main sheet'!$G:$M, 4, 0) - VLOOKUP(ROUND($A585 + (I$9/12) + (1/12),5),'main sheet'!$G:$M, 4, 0)) / VLOOKUP(ROUND($A585,5),'main sheet'!$G:$M, 4, 0)) * I$11</f>
        <v>4.5035804196196167E-4</v>
      </c>
      <c r="J585" s="19">
        <f>((VLOOKUP(ROUND($A585 + (J$9/12),5),'main sheet'!$G:$M, 4, 0) - VLOOKUP(ROUND($A585 + (J$9/12) + (1/12),5),'main sheet'!$G:$M, 4, 0)) / VLOOKUP(ROUND($A585,5),'main sheet'!$G:$M, 4, 0)) * J$11</f>
        <v>4.4992115043858476E-4</v>
      </c>
      <c r="K585" s="19">
        <f>((VLOOKUP(ROUND($A585 + (K$9/12),5),'main sheet'!$G:$M, 4, 0) - VLOOKUP(ROUND($A585 + (K$9/12) + (1/12),5),'main sheet'!$G:$M, 4, 0)) / VLOOKUP(ROUND($A585,5),'main sheet'!$G:$M, 4, 0)) * K$11</f>
        <v>4.4948468274288588E-4</v>
      </c>
      <c r="L585" s="19">
        <f>((VLOOKUP(ROUND($A585 + (L$9/12),5),'main sheet'!$G:$M, 4, 0) - VLOOKUP(ROUND($A585 + (L$9/12) + (1/12),5),'main sheet'!$G:$M, 4, 0)) / VLOOKUP(ROUND($A585,5),'main sheet'!$G:$M, 4, 0)) * L$11</f>
        <v>4.4904863846371046E-4</v>
      </c>
      <c r="M585" s="19">
        <f>((VLOOKUP(ROUND($A585 + (M$9/12),5),'main sheet'!$G:$M, 4, 0) - VLOOKUP(ROUND($A585 + (M$9/12) + (1/12),5),'main sheet'!$G:$M, 4, 0)) / VLOOKUP(ROUND($A585,5),'main sheet'!$G:$M, 4, 0)) * M$11</f>
        <v>4.5027790219174309E-4</v>
      </c>
      <c r="N585" s="19">
        <f>((VLOOKUP(ROUND($A585 + (N$9/12),5),'main sheet'!$G:$M, 4, 0) - VLOOKUP(ROUND($A585 + (N$9/12) + (1/12),5),'main sheet'!$G:$M, 4, 0)) / VLOOKUP(ROUND($A585,5),'main sheet'!$G:$M, 4, 0)) * N$11</f>
        <v>4.499799725501476E-4</v>
      </c>
      <c r="O585" s="19">
        <f>((VLOOKUP(ROUND($A585 + (O$9/12),5),'main sheet'!$G:$M, 4, 0) - VLOOKUP(ROUND($A585 + (O$9/12) + (1/12),5),'main sheet'!$G:$M, 4, 0)) / VLOOKUP(ROUND($A585,5),'main sheet'!$G:$M, 4, 0)) * O$11</f>
        <v>4.4968224003586154E-4</v>
      </c>
      <c r="P585" s="19">
        <f>((VLOOKUP(ROUND($A585 + (P$9/12),5),'main sheet'!$G:$M, 4, 0) - VLOOKUP(ROUND($A585 + (P$9/12) + (1/12),5),'main sheet'!$G:$M, 4, 0)) / VLOOKUP(ROUND($A585,5),'main sheet'!$G:$M, 4, 0)) * P$11</f>
        <v>4.4938470451845409E-4</v>
      </c>
      <c r="Q585" s="19">
        <f>((VLOOKUP(ROUND($A585 + (Q$9/12),5),'main sheet'!$G:$M, 4, 0) - VLOOKUP(ROUND($A585 + (Q$9/12) + (1/12),5),'main sheet'!$G:$M, 4, 0)) / VLOOKUP(ROUND($A585,5),'main sheet'!$G:$M, 4, 0)) * Q$11</f>
        <v>4.49087365867581E-4</v>
      </c>
      <c r="R585" s="19">
        <f>((VLOOKUP(ROUND($A585 + (R$9/12),5),'main sheet'!$G:$M, 4, 0) - VLOOKUP(ROUND($A585 + (R$9/12) + (1/12),5),'main sheet'!$G:$M, 4, 0)) / VLOOKUP(ROUND($A585,5),'main sheet'!$G:$M, 4, 0)) * R$11</f>
        <v>4.9626703407181481E-4</v>
      </c>
      <c r="S585" s="19">
        <f>((VLOOKUP(ROUND($A585 + (S$9/12),5),'main sheet'!$G:$M, 4, 0) - VLOOKUP(ROUND($A585 + (S$9/12) + (1/12),5),'main sheet'!$G:$M, 4, 0)) / VLOOKUP(ROUND($A585,5),'main sheet'!$G:$M, 4, 0)) * S$11</f>
        <v>4.959386753872172E-4</v>
      </c>
      <c r="T585" s="19">
        <f>((VLOOKUP(ROUND($A585 + (T$9/12),5),'main sheet'!$G:$M, 4, 0) - VLOOKUP(ROUND($A585 + (T$9/12) + (1/12),5),'main sheet'!$G:$M, 4, 0)) / VLOOKUP(ROUND($A585,5),'main sheet'!$G:$M, 4, 0)) * T$11</f>
        <v>4.9561053396383859E-4</v>
      </c>
      <c r="U585" s="19">
        <f>((VLOOKUP(ROUND($A585 + (U$9/12),5),'main sheet'!$G:$M, 4, 0) - VLOOKUP(ROUND($A585 + (U$9/12) + (1/12),5),'main sheet'!$G:$M, 4, 0)) / VLOOKUP(ROUND($A585,5),'main sheet'!$G:$M, 4, 0)) * U$11</f>
        <v>4.9528260965745786E-4</v>
      </c>
      <c r="V585" s="19">
        <f>((VLOOKUP(ROUND($A585 + (V$9/12),5),'main sheet'!$G:$M, 4, 0) - VLOOKUP(ROUND($A585 + (V$9/12) + (1/12),5),'main sheet'!$G:$M, 4, 0)) / VLOOKUP(ROUND($A585,5),'main sheet'!$G:$M, 4, 0)) * V$11</f>
        <v>4.9495490232441823E-4</v>
      </c>
      <c r="W585" s="19">
        <f>((VLOOKUP(ROUND($A585 + (W$9/12),5),'main sheet'!$G:$M, 4, 0) - VLOOKUP(ROUND($A585 + (W$9/12) + (1/12),5),'main sheet'!$G:$M, 4, 0)) / VLOOKUP(ROUND($A585,5),'main sheet'!$G:$M, 4, 0)) * W$11</f>
        <v>4.9462741182162539E-4</v>
      </c>
      <c r="X585" s="19">
        <f>((VLOOKUP(ROUND($A585 + (X$9/12),5),'main sheet'!$G:$M, 4, 0) - VLOOKUP(ROUND($A585 + (X$9/12) + (1/12),5),'main sheet'!$G:$M, 4, 0)) / VLOOKUP(ROUND($A585,5),'main sheet'!$G:$M, 4, 0)) * X$11</f>
        <v>4.9430013800514446E-4</v>
      </c>
      <c r="Y585" s="19">
        <f>((VLOOKUP(ROUND($A585 + (Y$9/12),5),'main sheet'!$G:$M, 4, 0) - VLOOKUP(ROUND($A585 + (Y$9/12) + (1/12),5),'main sheet'!$G:$M, 4, 0)) / VLOOKUP(ROUND($A585,5),'main sheet'!$G:$M, 4, 0)) * Y$11</f>
        <v>4.9397308073160357E-4</v>
      </c>
      <c r="Z585" s="19">
        <f>((VLOOKUP(ROUND($A585 + (Z$9/12),5),'main sheet'!$G:$M, 4, 0) - VLOOKUP(ROUND($A585 + (Z$9/12) + (1/12),5),'main sheet'!$G:$M, 4, 0)) / VLOOKUP(ROUND($A585,5),'main sheet'!$G:$M, 4, 0)) * Z$11</f>
        <v>4.9364623985819226E-4</v>
      </c>
      <c r="AA585" s="19">
        <f>((VLOOKUP(ROUND($A585 + (AA$9/12),5),'main sheet'!$G:$M, 4, 0) - VLOOKUP(ROUND($A585 + (AA$9/12) + (1/12),5),'main sheet'!$G:$M, 4, 0)) / VLOOKUP(ROUND($A585,5),'main sheet'!$G:$M, 4, 0)) * AA$11</f>
        <v>4.9331961524126124E-4</v>
      </c>
      <c r="AB585" s="19">
        <f>((VLOOKUP(ROUND($A585 + (AB$9/12),5),'main sheet'!$G:$M, 4, 0) - VLOOKUP(ROUND($A585 + (AB$9/12) + (1/12),5),'main sheet'!$G:$M, 4, 0)) / VLOOKUP(ROUND($A585,5),'main sheet'!$G:$M, 4, 0)) * AB$11</f>
        <v>4.9299320673772281E-4</v>
      </c>
      <c r="AC585" s="19">
        <f>((VLOOKUP(ROUND($A585 + (AC$9/12),5),'main sheet'!$G:$M, 4, 0) - VLOOKUP(ROUND($A585 + (AC$9/12) + (1/12),5),'main sheet'!$G:$M, 4, 0)) / VLOOKUP(ROUND($A585,5),'main sheet'!$G:$M, 4, 0)) * AC$11</f>
        <v>4.9266701420505013E-4</v>
      </c>
      <c r="AD585" s="19">
        <f>((VLOOKUP(ROUND($A585 + (AD$9/12),5),'main sheet'!$G:$M, 4, 0) - VLOOKUP(ROUND($A585 + (AD$9/12) + (1/12),5),'main sheet'!$G:$M, 4, 0)) / VLOOKUP(ROUND($A585,5),'main sheet'!$G:$M, 4, 0)) * AD$11</f>
        <v>5.394422558887478E-4</v>
      </c>
      <c r="AE585" s="19">
        <f>((VLOOKUP(ROUND($A585 + (AE$9/12),5),'main sheet'!$G:$M, 4, 0) - VLOOKUP(ROUND($A585 + (AE$9/12) + (1/12),5),'main sheet'!$G:$M, 4, 0)) / VLOOKUP(ROUND($A585,5),'main sheet'!$G:$M, 4, 0)) * AE$11</f>
        <v>5.3908533000562929E-4</v>
      </c>
      <c r="AF585" s="19">
        <f>((VLOOKUP(ROUND($A585 + (AF$9/12),5),'main sheet'!$G:$M, 4, 0) - VLOOKUP(ROUND($A585 + (AF$9/12) + (1/12),5),'main sheet'!$G:$M, 4, 0)) / VLOOKUP(ROUND($A585,5),'main sheet'!$G:$M, 4, 0)) * AF$11</f>
        <v>5.3872864028480134E-4</v>
      </c>
      <c r="AH585" s="18">
        <f t="shared" si="16"/>
        <v>47.666666666666664</v>
      </c>
      <c r="AI585" s="19">
        <f t="shared" si="17"/>
        <v>1.4203723048010057E-2</v>
      </c>
    </row>
    <row r="586" spans="1:35" x14ac:dyDescent="0.3">
      <c r="A586" s="19">
        <v>47.75</v>
      </c>
      <c r="C586" s="19">
        <f>((VLOOKUP(ROUND($A586 + (C$9/12),5),'main sheet'!$G:$M, 4, 0) - VLOOKUP(ROUND($A586 + (C$9/12) + (1/12),5),'main sheet'!$G:$M, 4, 0)) / VLOOKUP(ROUND($A586,5),'main sheet'!$G:$M, 4, 0)) * C$11</f>
        <v>4.179006582055123E-4</v>
      </c>
      <c r="D586" s="19">
        <f>((VLOOKUP(ROUND($A586 + (D$9/12),5),'main sheet'!$G:$M, 4, 0) - VLOOKUP(ROUND($A586 + (D$9/12) + (1/12),5),'main sheet'!$G:$M, 4, 0)) / VLOOKUP(ROUND($A586,5),'main sheet'!$G:$M, 4, 0)) * D$11</f>
        <v>4.1749525353151505E-4</v>
      </c>
      <c r="E586" s="19">
        <f>((VLOOKUP(ROUND($A586 + (E$9/12),5),'main sheet'!$G:$M, 4, 0) - VLOOKUP(ROUND($A586 + (E$9/12) + (1/12),5),'main sheet'!$G:$M, 4, 0)) / VLOOKUP(ROUND($A586,5),'main sheet'!$G:$M, 4, 0)) * E$11</f>
        <v>4.52299158684134E-4</v>
      </c>
      <c r="F586" s="19">
        <f>((VLOOKUP(ROUND($A586 + (F$9/12),5),'main sheet'!$G:$M, 4, 0) - VLOOKUP(ROUND($A586 + (F$9/12) + (1/12),5),'main sheet'!$G:$M, 4, 0)) / VLOOKUP(ROUND($A586,5),'main sheet'!$G:$M, 4, 0)) * F$11</f>
        <v>4.5186038408692963E-4</v>
      </c>
      <c r="G586" s="19">
        <f>((VLOOKUP(ROUND($A586 + (G$9/12),5),'main sheet'!$G:$M, 4, 0) - VLOOKUP(ROUND($A586 + (G$9/12) + (1/12),5),'main sheet'!$G:$M, 4, 0)) / VLOOKUP(ROUND($A586,5),'main sheet'!$G:$M, 4, 0)) * G$11</f>
        <v>4.5142203514416979E-4</v>
      </c>
      <c r="H586" s="19">
        <f>((VLOOKUP(ROUND($A586 + (H$9/12),5),'main sheet'!$G:$M, 4, 0) - VLOOKUP(ROUND($A586 + (H$9/12) + (1/12),5),'main sheet'!$G:$M, 4, 0)) / VLOOKUP(ROUND($A586,5),'main sheet'!$G:$M, 4, 0)) * H$11</f>
        <v>4.5098411144292789E-4</v>
      </c>
      <c r="I586" s="19">
        <f>((VLOOKUP(ROUND($A586 + (I$9/12),5),'main sheet'!$G:$M, 4, 0) - VLOOKUP(ROUND($A586 + (I$9/12) + (1/12),5),'main sheet'!$G:$M, 4, 0)) / VLOOKUP(ROUND($A586,5),'main sheet'!$G:$M, 4, 0)) * I$11</f>
        <v>4.5054661257067785E-4</v>
      </c>
      <c r="J586" s="19">
        <f>((VLOOKUP(ROUND($A586 + (J$9/12),5),'main sheet'!$G:$M, 4, 0) - VLOOKUP(ROUND($A586 + (J$9/12) + (1/12),5),'main sheet'!$G:$M, 4, 0)) / VLOOKUP(ROUND($A586,5),'main sheet'!$G:$M, 4, 0)) * J$11</f>
        <v>4.5010953811529388E-4</v>
      </c>
      <c r="K586" s="19">
        <f>((VLOOKUP(ROUND($A586 + (K$9/12),5),'main sheet'!$G:$M, 4, 0) - VLOOKUP(ROUND($A586 + (K$9/12) + (1/12),5),'main sheet'!$G:$M, 4, 0)) / VLOOKUP(ROUND($A586,5),'main sheet'!$G:$M, 4, 0)) * K$11</f>
        <v>4.4967288766504994E-4</v>
      </c>
      <c r="L586" s="19">
        <f>((VLOOKUP(ROUND($A586 + (L$9/12),5),'main sheet'!$G:$M, 4, 0) - VLOOKUP(ROUND($A586 + (L$9/12) + (1/12),5),'main sheet'!$G:$M, 4, 0)) / VLOOKUP(ROUND($A586,5),'main sheet'!$G:$M, 4, 0)) * L$11</f>
        <v>4.4923666080861941E-4</v>
      </c>
      <c r="M586" s="19">
        <f>((VLOOKUP(ROUND($A586 + (M$9/12),5),'main sheet'!$G:$M, 4, 0) - VLOOKUP(ROUND($A586 + (M$9/12) + (1/12),5),'main sheet'!$G:$M, 4, 0)) / VLOOKUP(ROUND($A586,5),'main sheet'!$G:$M, 4, 0)) * M$11</f>
        <v>4.5046643924492381E-4</v>
      </c>
      <c r="N586" s="19">
        <f>((VLOOKUP(ROUND($A586 + (N$9/12),5),'main sheet'!$G:$M, 4, 0) - VLOOKUP(ROUND($A586 + (N$9/12) + (1/12),5),'main sheet'!$G:$M, 4, 0)) / VLOOKUP(ROUND($A586,5),'main sheet'!$G:$M, 4, 0)) * N$11</f>
        <v>4.5016838485641885E-4</v>
      </c>
      <c r="O586" s="19">
        <f>((VLOOKUP(ROUND($A586 + (O$9/12),5),'main sheet'!$G:$M, 4, 0) - VLOOKUP(ROUND($A586 + (O$9/12) + (1/12),5),'main sheet'!$G:$M, 4, 0)) / VLOOKUP(ROUND($A586,5),'main sheet'!$G:$M, 4, 0)) * O$11</f>
        <v>4.4987052767776308E-4</v>
      </c>
      <c r="P586" s="19">
        <f>((VLOOKUP(ROUND($A586 + (P$9/12),5),'main sheet'!$G:$M, 4, 0) - VLOOKUP(ROUND($A586 + (P$9/12) + (1/12),5),'main sheet'!$G:$M, 4, 0)) / VLOOKUP(ROUND($A586,5),'main sheet'!$G:$M, 4, 0)) * P$11</f>
        <v>4.49572867578471E-4</v>
      </c>
      <c r="Q586" s="19">
        <f>((VLOOKUP(ROUND($A586 + (Q$9/12),5),'main sheet'!$G:$M, 4, 0) - VLOOKUP(ROUND($A586 + (Q$9/12) + (1/12),5),'main sheet'!$G:$M, 4, 0)) / VLOOKUP(ROUND($A586,5),'main sheet'!$G:$M, 4, 0)) * Q$11</f>
        <v>4.9680354102438673E-4</v>
      </c>
      <c r="R586" s="19">
        <f>((VLOOKUP(ROUND($A586 + (R$9/12),5),'main sheet'!$G:$M, 4, 0) - VLOOKUP(ROUND($A586 + (R$9/12) + (1/12),5),'main sheet'!$G:$M, 4, 0)) / VLOOKUP(ROUND($A586,5),'main sheet'!$G:$M, 4, 0)) * R$11</f>
        <v>4.9647482735607038E-4</v>
      </c>
      <c r="S586" s="19">
        <f>((VLOOKUP(ROUND($A586 + (S$9/12),5),'main sheet'!$G:$M, 4, 0) - VLOOKUP(ROUND($A586 + (S$9/12) + (1/12),5),'main sheet'!$G:$M, 4, 0)) / VLOOKUP(ROUND($A586,5),'main sheet'!$G:$M, 4, 0)) * S$11</f>
        <v>4.9614633118385111E-4</v>
      </c>
      <c r="T586" s="19">
        <f>((VLOOKUP(ROUND($A586 + (T$9/12),5),'main sheet'!$G:$M, 4, 0) - VLOOKUP(ROUND($A586 + (T$9/12) + (1/12),5),'main sheet'!$G:$M, 4, 0)) / VLOOKUP(ROUND($A586,5),'main sheet'!$G:$M, 4, 0)) * T$11</f>
        <v>4.9581805236335148E-4</v>
      </c>
      <c r="U586" s="19">
        <f>((VLOOKUP(ROUND($A586 + (U$9/12),5),'main sheet'!$G:$M, 4, 0) - VLOOKUP(ROUND($A586 + (U$9/12) + (1/12),5),'main sheet'!$G:$M, 4, 0)) / VLOOKUP(ROUND($A586,5),'main sheet'!$G:$M, 4, 0)) * U$11</f>
        <v>4.9548999075075964E-4</v>
      </c>
      <c r="V586" s="19">
        <f>((VLOOKUP(ROUND($A586 + (V$9/12),5),'main sheet'!$G:$M, 4, 0) - VLOOKUP(ROUND($A586 + (V$9/12) + (1/12),5),'main sheet'!$G:$M, 4, 0)) / VLOOKUP(ROUND($A586,5),'main sheet'!$G:$M, 4, 0)) * V$11</f>
        <v>4.951621462028267E-4</v>
      </c>
      <c r="W586" s="19">
        <f>((VLOOKUP(ROUND($A586 + (W$9/12),5),'main sheet'!$G:$M, 4, 0) - VLOOKUP(ROUND($A586 + (W$9/12) + (1/12),5),'main sheet'!$G:$M, 4, 0)) / VLOOKUP(ROUND($A586,5),'main sheet'!$G:$M, 4, 0)) * W$11</f>
        <v>4.9483451857546196E-4</v>
      </c>
      <c r="X586" s="19">
        <f>((VLOOKUP(ROUND($A586 + (X$9/12),5),'main sheet'!$G:$M, 4, 0) - VLOOKUP(ROUND($A586 + (X$9/12) + (1/12),5),'main sheet'!$G:$M, 4, 0)) / VLOOKUP(ROUND($A586,5),'main sheet'!$G:$M, 4, 0)) * X$11</f>
        <v>4.9450710772513853E-4</v>
      </c>
      <c r="Y586" s="19">
        <f>((VLOOKUP(ROUND($A586 + (Y$9/12),5),'main sheet'!$G:$M, 4, 0) - VLOOKUP(ROUND($A586 + (Y$9/12) + (1/12),5),'main sheet'!$G:$M, 4, 0)) / VLOOKUP(ROUND($A586,5),'main sheet'!$G:$M, 4, 0)) * Y$11</f>
        <v>4.9417991350889188E-4</v>
      </c>
      <c r="Z586" s="19">
        <f>((VLOOKUP(ROUND($A586 + (Z$9/12),5),'main sheet'!$G:$M, 4, 0) - VLOOKUP(ROUND($A586 + (Z$9/12) + (1/12),5),'main sheet'!$G:$M, 4, 0)) / VLOOKUP(ROUND($A586,5),'main sheet'!$G:$M, 4, 0)) * Z$11</f>
        <v>4.938529357829169E-4</v>
      </c>
      <c r="AA586" s="19">
        <f>((VLOOKUP(ROUND($A586 + (AA$9/12),5),'main sheet'!$G:$M, 4, 0) - VLOOKUP(ROUND($A586 + (AA$9/12) + (1/12),5),'main sheet'!$G:$M, 4, 0)) / VLOOKUP(ROUND($A586,5),'main sheet'!$G:$M, 4, 0)) * AA$11</f>
        <v>4.9352617440397172E-4</v>
      </c>
      <c r="AB586" s="19">
        <f>((VLOOKUP(ROUND($A586 + (AB$9/12),5),'main sheet'!$G:$M, 4, 0) - VLOOKUP(ROUND($A586 + (AB$9/12) + (1/12),5),'main sheet'!$G:$M, 4, 0)) / VLOOKUP(ROUND($A586,5),'main sheet'!$G:$M, 4, 0)) * AB$11</f>
        <v>4.9319962922937525E-4</v>
      </c>
      <c r="AC586" s="19">
        <f>((VLOOKUP(ROUND($A586 + (AC$9/12),5),'main sheet'!$G:$M, 4, 0) - VLOOKUP(ROUND($A586 + (AC$9/12) + (1/12),5),'main sheet'!$G:$M, 4, 0)) / VLOOKUP(ROUND($A586,5),'main sheet'!$G:$M, 4, 0)) * AC$11</f>
        <v>5.4002543893522342E-4</v>
      </c>
      <c r="AD586" s="19">
        <f>((VLOOKUP(ROUND($A586 + (AD$9/12),5),'main sheet'!$G:$M, 4, 0) - VLOOKUP(ROUND($A586 + (AD$9/12) + (1/12),5),'main sheet'!$G:$M, 4, 0)) / VLOOKUP(ROUND($A586,5),'main sheet'!$G:$M, 4, 0)) * AD$11</f>
        <v>5.3966812718481019E-4</v>
      </c>
      <c r="AE586" s="19">
        <f>((VLOOKUP(ROUND($A586 + (AE$9/12),5),'main sheet'!$G:$M, 4, 0) - VLOOKUP(ROUND($A586 + (AE$9/12) + (1/12),5),'main sheet'!$G:$M, 4, 0)) / VLOOKUP(ROUND($A586,5),'main sheet'!$G:$M, 4, 0)) * AE$11</f>
        <v>5.3931105185199926E-4</v>
      </c>
      <c r="AF586" s="19">
        <f>((VLOOKUP(ROUND($A586 + (AF$9/12),5),'main sheet'!$G:$M, 4, 0) - VLOOKUP(ROUND($A586 + (AF$9/12) + (1/12),5),'main sheet'!$G:$M, 4, 0)) / VLOOKUP(ROUND($A586,5),'main sheet'!$G:$M, 4, 0)) * AF$11</f>
        <v>5.3895421278082867E-4</v>
      </c>
      <c r="AH586" s="18">
        <f t="shared" si="16"/>
        <v>47.75</v>
      </c>
      <c r="AI586" s="19">
        <f t="shared" si="17"/>
        <v>1.4339559518472269E-2</v>
      </c>
    </row>
    <row r="587" spans="1:35" x14ac:dyDescent="0.3">
      <c r="A587" s="19">
        <v>47.833333333333336</v>
      </c>
      <c r="C587" s="19">
        <f>((VLOOKUP(ROUND($A587 + (C$9/12),5),'main sheet'!$G:$M, 4, 0) - VLOOKUP(ROUND($A587 + (C$9/12) + (1/12),5),'main sheet'!$G:$M, 4, 0)) / VLOOKUP(ROUND($A587,5),'main sheet'!$G:$M, 4, 0)) * C$11</f>
        <v>4.1807571179425029E-4</v>
      </c>
      <c r="D587" s="19">
        <f>((VLOOKUP(ROUND($A587 + (D$9/12),5),'main sheet'!$G:$M, 4, 0) - VLOOKUP(ROUND($A587 + (D$9/12) + (1/12),5),'main sheet'!$G:$M, 4, 0)) / VLOOKUP(ROUND($A587,5),'main sheet'!$G:$M, 4, 0)) * D$11</f>
        <v>4.5292800603429097E-4</v>
      </c>
      <c r="E587" s="19">
        <f>((VLOOKUP(ROUND($A587 + (E$9/12),5),'main sheet'!$G:$M, 4, 0) - VLOOKUP(ROUND($A587 + (E$9/12) + (1/12),5),'main sheet'!$G:$M, 4, 0)) / VLOOKUP(ROUND($A587,5),'main sheet'!$G:$M, 4, 0)) * E$11</f>
        <v>4.5248862139340762E-4</v>
      </c>
      <c r="F587" s="19">
        <f>((VLOOKUP(ROUND($A587 + (F$9/12),5),'main sheet'!$G:$M, 4, 0) - VLOOKUP(ROUND($A587 + (F$9/12) + (1/12),5),'main sheet'!$G:$M, 4, 0)) / VLOOKUP(ROUND($A587,5),'main sheet'!$G:$M, 4, 0)) * F$11</f>
        <v>4.5204966299877106E-4</v>
      </c>
      <c r="G587" s="19">
        <f>((VLOOKUP(ROUND($A587 + (G$9/12),5),'main sheet'!$G:$M, 4, 0) - VLOOKUP(ROUND($A587 + (G$9/12) + (1/12),5),'main sheet'!$G:$M, 4, 0)) / VLOOKUP(ROUND($A587,5),'main sheet'!$G:$M, 4, 0)) * G$11</f>
        <v>4.5161113043688063E-4</v>
      </c>
      <c r="H587" s="19">
        <f>((VLOOKUP(ROUND($A587 + (H$9/12),5),'main sheet'!$G:$M, 4, 0) - VLOOKUP(ROUND($A587 + (H$9/12) + (1/12),5),'main sheet'!$G:$M, 4, 0)) / VLOOKUP(ROUND($A587,5),'main sheet'!$G:$M, 4, 0)) * H$11</f>
        <v>4.5117302329463664E-4</v>
      </c>
      <c r="I587" s="19">
        <f>((VLOOKUP(ROUND($A587 + (I$9/12),5),'main sheet'!$G:$M, 4, 0) - VLOOKUP(ROUND($A587 + (I$9/12) + (1/12),5),'main sheet'!$G:$M, 4, 0)) / VLOOKUP(ROUND($A587,5),'main sheet'!$G:$M, 4, 0)) * I$11</f>
        <v>4.5073534115934032E-4</v>
      </c>
      <c r="J587" s="19">
        <f>((VLOOKUP(ROUND($A587 + (J$9/12),5),'main sheet'!$G:$M, 4, 0) - VLOOKUP(ROUND($A587 + (J$9/12) + (1/12),5),'main sheet'!$G:$M, 4, 0)) / VLOOKUP(ROUND($A587,5),'main sheet'!$G:$M, 4, 0)) * J$11</f>
        <v>4.5029808361869326E-4</v>
      </c>
      <c r="K587" s="19">
        <f>((VLOOKUP(ROUND($A587 + (K$9/12),5),'main sheet'!$G:$M, 4, 0) - VLOOKUP(ROUND($A587 + (K$9/12) + (1/12),5),'main sheet'!$G:$M, 4, 0)) / VLOOKUP(ROUND($A587,5),'main sheet'!$G:$M, 4, 0)) * K$11</f>
        <v>4.4986125026079692E-4</v>
      </c>
      <c r="L587" s="19">
        <f>((VLOOKUP(ROUND($A587 + (L$9/12),5),'main sheet'!$G:$M, 4, 0) - VLOOKUP(ROUND($A587 + (L$9/12) + (1/12),5),'main sheet'!$G:$M, 4, 0)) / VLOOKUP(ROUND($A587,5),'main sheet'!$G:$M, 4, 0)) * L$11</f>
        <v>4.4942484067415228E-4</v>
      </c>
      <c r="M587" s="19">
        <f>((VLOOKUP(ROUND($A587 + (M$9/12),5),'main sheet'!$G:$M, 4, 0) - VLOOKUP(ROUND($A587 + (M$9/12) + (1/12),5),'main sheet'!$G:$M, 4, 0)) / VLOOKUP(ROUND($A587,5),'main sheet'!$G:$M, 4, 0)) * M$11</f>
        <v>4.506551342499388E-4</v>
      </c>
      <c r="N587" s="19">
        <f>((VLOOKUP(ROUND($A587 + (N$9/12),5),'main sheet'!$G:$M, 4, 0) - VLOOKUP(ROUND($A587 + (N$9/12) + (1/12),5),'main sheet'!$G:$M, 4, 0)) / VLOOKUP(ROUND($A587,5),'main sheet'!$G:$M, 4, 0)) * N$11</f>
        <v>4.5035695501001444E-4</v>
      </c>
      <c r="O587" s="19">
        <f>((VLOOKUP(ROUND($A587 + (O$9/12),5),'main sheet'!$G:$M, 4, 0) - VLOOKUP(ROUND($A587 + (O$9/12) + (1/12),5),'main sheet'!$G:$M, 4, 0)) / VLOOKUP(ROUND($A587,5),'main sheet'!$G:$M, 4, 0)) * O$11</f>
        <v>4.5005897306254811E-4</v>
      </c>
      <c r="P587" s="19">
        <f>((VLOOKUP(ROUND($A587 + (P$9/12),5),'main sheet'!$G:$M, 4, 0) - VLOOKUP(ROUND($A587 + (P$9/12) + (1/12),5),'main sheet'!$G:$M, 4, 0)) / VLOOKUP(ROUND($A587,5),'main sheet'!$G:$M, 4, 0)) * P$11</f>
        <v>4.9734071518060677E-4</v>
      </c>
      <c r="Q587" s="19">
        <f>((VLOOKUP(ROUND($A587 + (Q$9/12),5),'main sheet'!$G:$M, 4, 0) - VLOOKUP(ROUND($A587 + (Q$9/12) + (1/12),5),'main sheet'!$G:$M, 4, 0)) / VLOOKUP(ROUND($A587,5),'main sheet'!$G:$M, 4, 0)) * Q$11</f>
        <v>4.9701164608711166E-4</v>
      </c>
      <c r="R587" s="19">
        <f>((VLOOKUP(ROUND($A587 + (R$9/12),5),'main sheet'!$G:$M, 4, 0) - VLOOKUP(ROUND($A587 + (R$9/12) + (1/12),5),'main sheet'!$G:$M, 4, 0)) / VLOOKUP(ROUND($A587,5),'main sheet'!$G:$M, 4, 0)) * R$11</f>
        <v>4.9668279472488348E-4</v>
      </c>
      <c r="S587" s="19">
        <f>((VLOOKUP(ROUND($A587 + (S$9/12),5),'main sheet'!$G:$M, 4, 0) - VLOOKUP(ROUND($A587 + (S$9/12) + (1/12),5),'main sheet'!$G:$M, 4, 0)) / VLOOKUP(ROUND($A587,5),'main sheet'!$G:$M, 4, 0)) * S$11</f>
        <v>4.9635416094938887E-4</v>
      </c>
      <c r="T587" s="19">
        <f>((VLOOKUP(ROUND($A587 + (T$9/12),5),'main sheet'!$G:$M, 4, 0) - VLOOKUP(ROUND($A587 + (T$9/12) + (1/12),5),'main sheet'!$G:$M, 4, 0)) / VLOOKUP(ROUND($A587,5),'main sheet'!$G:$M, 4, 0)) * T$11</f>
        <v>4.9602574461666041E-4</v>
      </c>
      <c r="U587" s="19">
        <f>((VLOOKUP(ROUND($A587 + (U$9/12),5),'main sheet'!$G:$M, 4, 0) - VLOOKUP(ROUND($A587 + (U$9/12) + (1/12),5),'main sheet'!$G:$M, 4, 0)) / VLOOKUP(ROUND($A587,5),'main sheet'!$G:$M, 4, 0)) * U$11</f>
        <v>4.9569754558329438E-4</v>
      </c>
      <c r="V587" s="19">
        <f>((VLOOKUP(ROUND($A587 + (V$9/12),5),'main sheet'!$G:$M, 4, 0) - VLOOKUP(ROUND($A587 + (V$9/12) + (1/12),5),'main sheet'!$G:$M, 4, 0)) / VLOOKUP(ROUND($A587,5),'main sheet'!$G:$M, 4, 0)) * V$11</f>
        <v>4.9536956370504418E-4</v>
      </c>
      <c r="W587" s="19">
        <f>((VLOOKUP(ROUND($A587 + (W$9/12),5),'main sheet'!$G:$M, 4, 0) - VLOOKUP(ROUND($A587 + (W$9/12) + (1/12),5),'main sheet'!$G:$M, 4, 0)) / VLOOKUP(ROUND($A587,5),'main sheet'!$G:$M, 4, 0)) * W$11</f>
        <v>4.9504179883822787E-4</v>
      </c>
      <c r="X587" s="19">
        <f>((VLOOKUP(ROUND($A587 + (X$9/12),5),'main sheet'!$G:$M, 4, 0) - VLOOKUP(ROUND($A587 + (X$9/12) + (1/12),5),'main sheet'!$G:$M, 4, 0)) / VLOOKUP(ROUND($A587,5),'main sheet'!$G:$M, 4, 0)) * X$11</f>
        <v>4.9471425083972621E-4</v>
      </c>
      <c r="Y587" s="19">
        <f>((VLOOKUP(ROUND($A587 + (Y$9/12),5),'main sheet'!$G:$M, 4, 0) - VLOOKUP(ROUND($A587 + (Y$9/12) + (1/12),5),'main sheet'!$G:$M, 4, 0)) / VLOOKUP(ROUND($A587,5),'main sheet'!$G:$M, 4, 0)) * Y$11</f>
        <v>4.9438691956557872E-4</v>
      </c>
      <c r="Z587" s="19">
        <f>((VLOOKUP(ROUND($A587 + (Z$9/12),5),'main sheet'!$G:$M, 4, 0) - VLOOKUP(ROUND($A587 + (Z$9/12) + (1/12),5),'main sheet'!$G:$M, 4, 0)) / VLOOKUP(ROUND($A587,5),'main sheet'!$G:$M, 4, 0)) * Z$11</f>
        <v>4.940598048723885E-4</v>
      </c>
      <c r="AA587" s="19">
        <f>((VLOOKUP(ROUND($A587 + (AA$9/12),5),'main sheet'!$G:$M, 4, 0) - VLOOKUP(ROUND($A587 + (AA$9/12) + (1/12),5),'main sheet'!$G:$M, 4, 0)) / VLOOKUP(ROUND($A587,5),'main sheet'!$G:$M, 4, 0)) * AA$11</f>
        <v>4.9373290661732026E-4</v>
      </c>
      <c r="AB587" s="19">
        <f>((VLOOKUP(ROUND($A587 + (AB$9/12),5),'main sheet'!$G:$M, 4, 0) - VLOOKUP(ROUND($A587 + (AB$9/12) + (1/12),5),'main sheet'!$G:$M, 4, 0)) / VLOOKUP(ROUND($A587,5),'main sheet'!$G:$M, 4, 0)) * AB$11</f>
        <v>5.4060934723205078E-4</v>
      </c>
      <c r="AC587" s="19">
        <f>((VLOOKUP(ROUND($A587 + (AC$9/12),5),'main sheet'!$G:$M, 4, 0) - VLOOKUP(ROUND($A587 + (AC$9/12) + (1/12),5),'main sheet'!$G:$M, 4, 0)) / VLOOKUP(ROUND($A587,5),'main sheet'!$G:$M, 4, 0)) * AC$11</f>
        <v>5.4025164913447572E-4</v>
      </c>
      <c r="AD587" s="19">
        <f>((VLOOKUP(ROUND($A587 + (AD$9/12),5),'main sheet'!$G:$M, 4, 0) - VLOOKUP(ROUND($A587 + (AD$9/12) + (1/12),5),'main sheet'!$G:$M, 4, 0)) / VLOOKUP(ROUND($A587,5),'main sheet'!$G:$M, 4, 0)) * AD$11</f>
        <v>5.3989418771013212E-4</v>
      </c>
      <c r="AE587" s="19">
        <f>((VLOOKUP(ROUND($A587 + (AE$9/12),5),'main sheet'!$G:$M, 4, 0) - VLOOKUP(ROUND($A587 + (AE$9/12) + (1/12),5),'main sheet'!$G:$M, 4, 0)) / VLOOKUP(ROUND($A587,5),'main sheet'!$G:$M, 4, 0)) * AE$11</f>
        <v>5.3953696280288925E-4</v>
      </c>
      <c r="AF587" s="19">
        <f>((VLOOKUP(ROUND($A587 + (AF$9/12),5),'main sheet'!$G:$M, 4, 0) - VLOOKUP(ROUND($A587 + (AF$9/12) + (1/12),5),'main sheet'!$G:$M, 4, 0)) / VLOOKUP(ROUND($A587,5),'main sheet'!$G:$M, 4, 0)) * AF$11</f>
        <v>5.3917997425625367E-4</v>
      </c>
      <c r="AH587" s="18">
        <f t="shared" si="16"/>
        <v>47.833333333333336</v>
      </c>
      <c r="AI587" s="19">
        <f t="shared" si="17"/>
        <v>1.4475606706703753E-2</v>
      </c>
    </row>
    <row r="588" spans="1:35" x14ac:dyDescent="0.3">
      <c r="A588" s="19">
        <v>47.916666666666664</v>
      </c>
      <c r="C588" s="19">
        <f>((VLOOKUP(ROUND($A588 + (C$9/12),5),'main sheet'!$G:$M, 4, 0) - VLOOKUP(ROUND($A588 + (C$9/12) + (1/12),5),'main sheet'!$G:$M, 4, 0)) / VLOOKUP(ROUND($A588,5),'main sheet'!$G:$M, 4, 0)) * C$11</f>
        <v>4.5355780727744264E-4</v>
      </c>
      <c r="D588" s="19">
        <f>((VLOOKUP(ROUND($A588 + (D$9/12),5),'main sheet'!$G:$M, 4, 0) - VLOOKUP(ROUND($A588 + (D$9/12) + (1/12),5),'main sheet'!$G:$M, 4, 0)) / VLOOKUP(ROUND($A588,5),'main sheet'!$G:$M, 4, 0)) * D$11</f>
        <v>4.5311781166751044E-4</v>
      </c>
      <c r="E588" s="19">
        <f>((VLOOKUP(ROUND($A588 + (E$9/12),5),'main sheet'!$G:$M, 4, 0) - VLOOKUP(ROUND($A588 + (E$9/12) + (1/12),5),'main sheet'!$G:$M, 4, 0)) / VLOOKUP(ROUND($A588,5),'main sheet'!$G:$M, 4, 0)) * E$11</f>
        <v>4.5267824289652497E-4</v>
      </c>
      <c r="F588" s="19">
        <f>((VLOOKUP(ROUND($A588 + (F$9/12),5),'main sheet'!$G:$M, 4, 0) - VLOOKUP(ROUND($A588 + (F$9/12) + (1/12),5),'main sheet'!$G:$M, 4, 0)) / VLOOKUP(ROUND($A588,5),'main sheet'!$G:$M, 4, 0)) * F$11</f>
        <v>4.5223910055041061E-4</v>
      </c>
      <c r="G588" s="19">
        <f>((VLOOKUP(ROUND($A588 + (G$9/12),5),'main sheet'!$G:$M, 4, 0) - VLOOKUP(ROUND($A588 + (G$9/12) + (1/12),5),'main sheet'!$G:$M, 4, 0)) / VLOOKUP(ROUND($A588,5),'main sheet'!$G:$M, 4, 0)) * G$11</f>
        <v>4.5180038421549333E-4</v>
      </c>
      <c r="H588" s="19">
        <f>((VLOOKUP(ROUND($A588 + (H$9/12),5),'main sheet'!$G:$M, 4, 0) - VLOOKUP(ROUND($A588 + (H$9/12) + (1/12),5),'main sheet'!$G:$M, 4, 0)) / VLOOKUP(ROUND($A588,5),'main sheet'!$G:$M, 4, 0)) * H$11</f>
        <v>4.5136209347850046E-4</v>
      </c>
      <c r="I588" s="19">
        <f>((VLOOKUP(ROUND($A588 + (I$9/12),5),'main sheet'!$G:$M, 4, 0) - VLOOKUP(ROUND($A588 + (I$9/12) + (1/12),5),'main sheet'!$G:$M, 4, 0)) / VLOOKUP(ROUND($A588,5),'main sheet'!$G:$M, 4, 0)) * I$11</f>
        <v>4.5092422792656017E-4</v>
      </c>
      <c r="J588" s="19">
        <f>((VLOOKUP(ROUND($A588 + (J$9/12),5),'main sheet'!$G:$M, 4, 0) - VLOOKUP(ROUND($A588 + (J$9/12) + (1/12),5),'main sheet'!$G:$M, 4, 0)) / VLOOKUP(ROUND($A588,5),'main sheet'!$G:$M, 4, 0)) * J$11</f>
        <v>4.5048678714720126E-4</v>
      </c>
      <c r="K588" s="19">
        <f>((VLOOKUP(ROUND($A588 + (K$9/12),5),'main sheet'!$G:$M, 4, 0) - VLOOKUP(ROUND($A588 + (K$9/12) + (1/12),5),'main sheet'!$G:$M, 4, 0)) / VLOOKUP(ROUND($A588,5),'main sheet'!$G:$M, 4, 0)) * K$11</f>
        <v>4.5004977072835256E-4</v>
      </c>
      <c r="L588" s="19">
        <f>((VLOOKUP(ROUND($A588 + (L$9/12),5),'main sheet'!$G:$M, 4, 0) - VLOOKUP(ROUND($A588 + (L$9/12) + (1/12),5),'main sheet'!$G:$M, 4, 0)) / VLOOKUP(ROUND($A588,5),'main sheet'!$G:$M, 4, 0)) * L$11</f>
        <v>4.4961317825834279E-4</v>
      </c>
      <c r="M588" s="19">
        <f>((VLOOKUP(ROUND($A588 + (M$9/12),5),'main sheet'!$G:$M, 4, 0) - VLOOKUP(ROUND($A588 + (M$9/12) + (1/12),5),'main sheet'!$G:$M, 4, 0)) / VLOOKUP(ROUND($A588,5),'main sheet'!$G:$M, 4, 0)) * M$11</f>
        <v>4.5084398740536372E-4</v>
      </c>
      <c r="N588" s="19">
        <f>((VLOOKUP(ROUND($A588 + (N$9/12),5),'main sheet'!$G:$M, 4, 0) - VLOOKUP(ROUND($A588 + (N$9/12) + (1/12),5),'main sheet'!$G:$M, 4, 0)) / VLOOKUP(ROUND($A588,5),'main sheet'!$G:$M, 4, 0)) * N$11</f>
        <v>4.5054568320937861E-4</v>
      </c>
      <c r="O588" s="19">
        <f>((VLOOKUP(ROUND($A588 + (O$9/12),5),'main sheet'!$G:$M, 4, 0) - VLOOKUP(ROUND($A588 + (O$9/12) + (1/12),5),'main sheet'!$G:$M, 4, 0)) / VLOOKUP(ROUND($A588,5),'main sheet'!$G:$M, 4, 0)) * O$11</f>
        <v>4.9787855752349622E-4</v>
      </c>
      <c r="P588" s="19">
        <f>((VLOOKUP(ROUND($A588 + (P$9/12),5),'main sheet'!$G:$M, 4, 0) - VLOOKUP(ROUND($A588 + (P$9/12) + (1/12),5),'main sheet'!$G:$M, 4, 0)) / VLOOKUP(ROUND($A588,5),'main sheet'!$G:$M, 4, 0)) * P$11</f>
        <v>4.9754913256271158E-4</v>
      </c>
      <c r="Q588" s="19">
        <f>((VLOOKUP(ROUND($A588 + (Q$9/12),5),'main sheet'!$G:$M, 4, 0) - VLOOKUP(ROUND($A588 + (Q$9/12) + (1/12),5),'main sheet'!$G:$M, 4, 0)) / VLOOKUP(ROUND($A588,5),'main sheet'!$G:$M, 4, 0)) * Q$11</f>
        <v>4.9721992556865657E-4</v>
      </c>
      <c r="R588" s="19">
        <f>((VLOOKUP(ROUND($A588 + (R$9/12),5),'main sheet'!$G:$M, 4, 0) - VLOOKUP(ROUND($A588 + (R$9/12) + (1/12),5),'main sheet'!$G:$M, 4, 0)) / VLOOKUP(ROUND($A588,5),'main sheet'!$G:$M, 4, 0)) * R$11</f>
        <v>4.9689093639664137E-4</v>
      </c>
      <c r="S588" s="19">
        <f>((VLOOKUP(ROUND($A588 + (S$9/12),5),'main sheet'!$G:$M, 4, 0) - VLOOKUP(ROUND($A588 + (S$9/12) + (1/12),5),'main sheet'!$G:$M, 4, 0)) / VLOOKUP(ROUND($A588,5),'main sheet'!$G:$M, 4, 0)) * S$11</f>
        <v>4.9656216490254277E-4</v>
      </c>
      <c r="T588" s="19">
        <f>((VLOOKUP(ROUND($A588 + (T$9/12),5),'main sheet'!$G:$M, 4, 0) - VLOOKUP(ROUND($A588 + (T$9/12) + (1/12),5),'main sheet'!$G:$M, 4, 0)) / VLOOKUP(ROUND($A588,5),'main sheet'!$G:$M, 4, 0)) * T$11</f>
        <v>4.9623361094280199E-4</v>
      </c>
      <c r="U588" s="19">
        <f>((VLOOKUP(ROUND($A588 + (U$9/12),5),'main sheet'!$G:$M, 4, 0) - VLOOKUP(ROUND($A588 + (U$9/12) + (1/12),5),'main sheet'!$G:$M, 4, 0)) / VLOOKUP(ROUND($A588,5),'main sheet'!$G:$M, 4, 0)) * U$11</f>
        <v>4.9590527437301654E-4</v>
      </c>
      <c r="V588" s="19">
        <f>((VLOOKUP(ROUND($A588 + (V$9/12),5),'main sheet'!$G:$M, 4, 0) - VLOOKUP(ROUND($A588 + (V$9/12) + (1/12),5),'main sheet'!$G:$M, 4, 0)) / VLOOKUP(ROUND($A588,5),'main sheet'!$G:$M, 4, 0)) * V$11</f>
        <v>4.9557715504934899E-4</v>
      </c>
      <c r="W588" s="19">
        <f>((VLOOKUP(ROUND($A588 + (W$9/12),5),'main sheet'!$G:$M, 4, 0) - VLOOKUP(ROUND($A588 + (W$9/12) + (1/12),5),'main sheet'!$G:$M, 4, 0)) / VLOOKUP(ROUND($A588,5),'main sheet'!$G:$M, 4, 0)) * W$11</f>
        <v>4.9524925282852538E-4</v>
      </c>
      <c r="X588" s="19">
        <f>((VLOOKUP(ROUND($A588 + (X$9/12),5),'main sheet'!$G:$M, 4, 0) - VLOOKUP(ROUND($A588 + (X$9/12) + (1/12),5),'main sheet'!$G:$M, 4, 0)) / VLOOKUP(ROUND($A588,5),'main sheet'!$G:$M, 4, 0)) * X$11</f>
        <v>4.9492156756642956E-4</v>
      </c>
      <c r="Y588" s="19">
        <f>((VLOOKUP(ROUND($A588 + (Y$9/12),5),'main sheet'!$G:$M, 4, 0) - VLOOKUP(ROUND($A588 + (Y$9/12) + (1/12),5),'main sheet'!$G:$M, 4, 0)) / VLOOKUP(ROUND($A588,5),'main sheet'!$G:$M, 4, 0)) * Y$11</f>
        <v>4.9459409911950959E-4</v>
      </c>
      <c r="Z588" s="19">
        <f>((VLOOKUP(ROUND($A588 + (Z$9/12),5),'main sheet'!$G:$M, 4, 0) - VLOOKUP(ROUND($A588 + (Z$9/12) + (1/12),5),'main sheet'!$G:$M, 4, 0)) / VLOOKUP(ROUND($A588,5),'main sheet'!$G:$M, 4, 0)) * Z$11</f>
        <v>4.9426684734477555E-4</v>
      </c>
      <c r="AA588" s="19">
        <f>((VLOOKUP(ROUND($A588 + (AA$9/12),5),'main sheet'!$G:$M, 4, 0) - VLOOKUP(ROUND($A588 + (AA$9/12) + (1/12),5),'main sheet'!$G:$M, 4, 0)) / VLOOKUP(ROUND($A588,5),'main sheet'!$G:$M, 4, 0)) * AA$11</f>
        <v>5.4119398184777413E-4</v>
      </c>
      <c r="AB588" s="19">
        <f>((VLOOKUP(ROUND($A588 + (AB$9/12),5),'main sheet'!$G:$M, 4, 0) - VLOOKUP(ROUND($A588 + (AB$9/12) + (1/12),5),'main sheet'!$G:$M, 4, 0)) / VLOOKUP(ROUND($A588,5),'main sheet'!$G:$M, 4, 0)) * AB$11</f>
        <v>5.408358969224632E-4</v>
      </c>
      <c r="AC588" s="19">
        <f>((VLOOKUP(ROUND($A588 + (AC$9/12),5),'main sheet'!$G:$M, 4, 0) - VLOOKUP(ROUND($A588 + (AC$9/12) + (1/12),5),'main sheet'!$G:$M, 4, 0)) / VLOOKUP(ROUND($A588,5),'main sheet'!$G:$M, 4, 0)) * AC$11</f>
        <v>5.404780489263306E-4</v>
      </c>
      <c r="AD588" s="19">
        <f>((VLOOKUP(ROUND($A588 + (AD$9/12),5),'main sheet'!$G:$M, 4, 0) - VLOOKUP(ROUND($A588 + (AD$9/12) + (1/12),5),'main sheet'!$G:$M, 4, 0)) / VLOOKUP(ROUND($A588,5),'main sheet'!$G:$M, 4, 0)) * AD$11</f>
        <v>5.4012043770307707E-4</v>
      </c>
      <c r="AE588" s="19">
        <f>((VLOOKUP(ROUND($A588 + (AE$9/12),5),'main sheet'!$G:$M, 4, 0) - VLOOKUP(ROUND($A588 + (AE$9/12) + (1/12),5),'main sheet'!$G:$M, 4, 0)) / VLOOKUP(ROUND($A588,5),'main sheet'!$G:$M, 4, 0)) * AE$11</f>
        <v>5.3976306309603975E-4</v>
      </c>
      <c r="AF588" s="19">
        <f>((VLOOKUP(ROUND($A588 + (AF$9/12),5),'main sheet'!$G:$M, 4, 0) - VLOOKUP(ROUND($A588 + (AF$9/12) + (1/12),5),'main sheet'!$G:$M, 4, 0)) / VLOOKUP(ROUND($A588,5),'main sheet'!$G:$M, 4, 0)) * AF$11</f>
        <v>5.3940592494819417E-4</v>
      </c>
      <c r="AH588" s="18">
        <f t="shared" si="16"/>
        <v>47.916666666666664</v>
      </c>
      <c r="AI588" s="19">
        <f t="shared" si="17"/>
        <v>1.4611864952383417E-2</v>
      </c>
    </row>
    <row r="589" spans="1:35" x14ac:dyDescent="0.3">
      <c r="A589" s="19">
        <v>48</v>
      </c>
      <c r="C589" s="19">
        <f>((VLOOKUP(ROUND($A589 + (C$9/12),5),'main sheet'!$G:$M, 4, 0) - VLOOKUP(ROUND($A589 + (C$9/12) + (1/12),5),'main sheet'!$G:$M, 4, 0)) / VLOOKUP(ROUND($A589,5),'main sheet'!$G:$M, 4, 0)) * C$11</f>
        <v>4.5374795652205167E-4</v>
      </c>
      <c r="D589" s="19">
        <f>((VLOOKUP(ROUND($A589 + (D$9/12),5),'main sheet'!$G:$M, 4, 0) - VLOOKUP(ROUND($A589 + (D$9/12) + (1/12),5),'main sheet'!$G:$M, 4, 0)) / VLOOKUP(ROUND($A589,5),'main sheet'!$G:$M, 4, 0)) * D$11</f>
        <v>4.5330777644868059E-4</v>
      </c>
      <c r="E589" s="19">
        <f>((VLOOKUP(ROUND($A589 + (E$9/12),5),'main sheet'!$G:$M, 4, 0) - VLOOKUP(ROUND($A589 + (E$9/12) + (1/12),5),'main sheet'!$G:$M, 4, 0)) / VLOOKUP(ROUND($A589,5),'main sheet'!$G:$M, 4, 0)) * E$11</f>
        <v>4.5286802339320392E-4</v>
      </c>
      <c r="F589" s="19">
        <f>((VLOOKUP(ROUND($A589 + (F$9/12),5),'main sheet'!$G:$M, 4, 0) - VLOOKUP(ROUND($A589 + (F$9/12) + (1/12),5),'main sheet'!$G:$M, 4, 0)) / VLOOKUP(ROUND($A589,5),'main sheet'!$G:$M, 4, 0)) * F$11</f>
        <v>4.5242869694137234E-4</v>
      </c>
      <c r="G589" s="19">
        <f>((VLOOKUP(ROUND($A589 + (G$9/12),5),'main sheet'!$G:$M, 4, 0) - VLOOKUP(ROUND($A589 + (G$9/12) + (1/12),5),'main sheet'!$G:$M, 4, 0)) / VLOOKUP(ROUND($A589,5),'main sheet'!$G:$M, 4, 0)) * G$11</f>
        <v>4.5198979667933857E-4</v>
      </c>
      <c r="H589" s="19">
        <f>((VLOOKUP(ROUND($A589 + (H$9/12),5),'main sheet'!$G:$M, 4, 0) - VLOOKUP(ROUND($A589 + (H$9/12) + (1/12),5),'main sheet'!$G:$M, 4, 0)) / VLOOKUP(ROUND($A589,5),'main sheet'!$G:$M, 4, 0)) * H$11</f>
        <v>4.5155132219365648E-4</v>
      </c>
      <c r="I589" s="19">
        <f>((VLOOKUP(ROUND($A589 + (I$9/12),5),'main sheet'!$G:$M, 4, 0) - VLOOKUP(ROUND($A589 + (I$9/12) + (1/12),5),'main sheet'!$G:$M, 4, 0)) / VLOOKUP(ROUND($A589,5),'main sheet'!$G:$M, 4, 0)) * I$11</f>
        <v>4.5111327307128125E-4</v>
      </c>
      <c r="J589" s="19">
        <f>((VLOOKUP(ROUND($A589 + (J$9/12),5),'main sheet'!$G:$M, 4, 0) - VLOOKUP(ROUND($A589 + (J$9/12) + (1/12),5),'main sheet'!$G:$M, 4, 0)) / VLOOKUP(ROUND($A589,5),'main sheet'!$G:$M, 4, 0)) * J$11</f>
        <v>4.5067564889956878E-4</v>
      </c>
      <c r="K589" s="19">
        <f>((VLOOKUP(ROUND($A589 + (K$9/12),5),'main sheet'!$G:$M, 4, 0) - VLOOKUP(ROUND($A589 + (K$9/12) + (1/12),5),'main sheet'!$G:$M, 4, 0)) / VLOOKUP(ROUND($A589,5),'main sheet'!$G:$M, 4, 0)) * K$11</f>
        <v>4.5023844926627511E-4</v>
      </c>
      <c r="L589" s="19">
        <f>((VLOOKUP(ROUND($A589 + (L$9/12),5),'main sheet'!$G:$M, 4, 0) - VLOOKUP(ROUND($A589 + (L$9/12) + (1/12),5),'main sheet'!$G:$M, 4, 0)) / VLOOKUP(ROUND($A589,5),'main sheet'!$G:$M, 4, 0)) * L$11</f>
        <v>4.4980167375955634E-4</v>
      </c>
      <c r="M589" s="19">
        <f>((VLOOKUP(ROUND($A589 + (M$9/12),5),'main sheet'!$G:$M, 4, 0) - VLOOKUP(ROUND($A589 + (M$9/12) + (1/12),5),'main sheet'!$G:$M, 4, 0)) / VLOOKUP(ROUND($A589,5),'main sheet'!$G:$M, 4, 0)) * M$11</f>
        <v>4.5103299891010717E-4</v>
      </c>
      <c r="N589" s="19">
        <f>((VLOOKUP(ROUND($A589 + (N$9/12),5),'main sheet'!$G:$M, 4, 0) - VLOOKUP(ROUND($A589 + (N$9/12) + (1/12),5),'main sheet'!$G:$M, 4, 0)) / VLOOKUP(ROUND($A589,5),'main sheet'!$G:$M, 4, 0)) * N$11</f>
        <v>4.984170690378203E-4</v>
      </c>
      <c r="O589" s="19">
        <f>((VLOOKUP(ROUND($A589 + (O$9/12),5),'main sheet'!$G:$M, 4, 0) - VLOOKUP(ROUND($A589 + (O$9/12) + (1/12),5),'main sheet'!$G:$M, 4, 0)) / VLOOKUP(ROUND($A589,5),'main sheet'!$G:$M, 4, 0)) * O$11</f>
        <v>4.9808728776698421E-4</v>
      </c>
      <c r="P589" s="19">
        <f>((VLOOKUP(ROUND($A589 + (P$9/12),5),'main sheet'!$G:$M, 4, 0) - VLOOKUP(ROUND($A589 + (P$9/12) + (1/12),5),'main sheet'!$G:$M, 4, 0)) / VLOOKUP(ROUND($A589,5),'main sheet'!$G:$M, 4, 0)) * P$11</f>
        <v>4.9775772469863306E-4</v>
      </c>
      <c r="Q589" s="19">
        <f>((VLOOKUP(ROUND($A589 + (Q$9/12),5),'main sheet'!$G:$M, 4, 0) - VLOOKUP(ROUND($A589 + (Q$9/12) + (1/12),5),'main sheet'!$G:$M, 4, 0)) / VLOOKUP(ROUND($A589,5),'main sheet'!$G:$M, 4, 0)) * Q$11</f>
        <v>4.9742837968792082E-4</v>
      </c>
      <c r="R589" s="19">
        <f>((VLOOKUP(ROUND($A589 + (R$9/12),5),'main sheet'!$G:$M, 4, 0) - VLOOKUP(ROUND($A589 + (R$9/12) + (1/12),5),'main sheet'!$G:$M, 4, 0)) / VLOOKUP(ROUND($A589,5),'main sheet'!$G:$M, 4, 0)) * R$11</f>
        <v>4.9709925259056812E-4</v>
      </c>
      <c r="S589" s="19">
        <f>((VLOOKUP(ROUND($A589 + (S$9/12),5),'main sheet'!$G:$M, 4, 0) - VLOOKUP(ROUND($A589 + (S$9/12) + (1/12),5),'main sheet'!$G:$M, 4, 0)) / VLOOKUP(ROUND($A589,5),'main sheet'!$G:$M, 4, 0)) * S$11</f>
        <v>4.9677034326286128E-4</v>
      </c>
      <c r="T589" s="19">
        <f>((VLOOKUP(ROUND($A589 + (T$9/12),5),'main sheet'!$G:$M, 4, 0) - VLOOKUP(ROUND($A589 + (T$9/12) + (1/12),5),'main sheet'!$G:$M, 4, 0)) / VLOOKUP(ROUND($A589,5),'main sheet'!$G:$M, 4, 0)) * T$11</f>
        <v>4.9644165156024123E-4</v>
      </c>
      <c r="U589" s="19">
        <f>((VLOOKUP(ROUND($A589 + (U$9/12),5),'main sheet'!$G:$M, 4, 0) - VLOOKUP(ROUND($A589 + (U$9/12) + (1/12),5),'main sheet'!$G:$M, 4, 0)) / VLOOKUP(ROUND($A589,5),'main sheet'!$G:$M, 4, 0)) * U$11</f>
        <v>4.9611317733871507E-4</v>
      </c>
      <c r="V589" s="19">
        <f>((VLOOKUP(ROUND($A589 + (V$9/12),5),'main sheet'!$G:$M, 4, 0) - VLOOKUP(ROUND($A589 + (V$9/12) + (1/12),5),'main sheet'!$G:$M, 4, 0)) / VLOOKUP(ROUND($A589,5),'main sheet'!$G:$M, 4, 0)) * V$11</f>
        <v>4.9578492045485414E-4</v>
      </c>
      <c r="W589" s="19">
        <f>((VLOOKUP(ROUND($A589 + (W$9/12),5),'main sheet'!$G:$M, 4, 0) - VLOOKUP(ROUND($A589 + (W$9/12) + (1/12),5),'main sheet'!$G:$M, 4, 0)) / VLOOKUP(ROUND($A589,5),'main sheet'!$G:$M, 4, 0)) * W$11</f>
        <v>4.9545688076438614E-4</v>
      </c>
      <c r="X589" s="19">
        <f>((VLOOKUP(ROUND($A589 + (X$9/12),5),'main sheet'!$G:$M, 4, 0) - VLOOKUP(ROUND($A589 + (X$9/12) + (1/12),5),'main sheet'!$G:$M, 4, 0)) / VLOOKUP(ROUND($A589,5),'main sheet'!$G:$M, 4, 0)) * X$11</f>
        <v>4.9512905812360377E-4</v>
      </c>
      <c r="Y589" s="19">
        <f>((VLOOKUP(ROUND($A589 + (Y$9/12),5),'main sheet'!$G:$M, 4, 0) - VLOOKUP(ROUND($A589 + (Y$9/12) + (1/12),5),'main sheet'!$G:$M, 4, 0)) / VLOOKUP(ROUND($A589,5),'main sheet'!$G:$M, 4, 0)) * Y$11</f>
        <v>4.9480145238936274E-4</v>
      </c>
      <c r="Z589" s="19">
        <f>((VLOOKUP(ROUND($A589 + (Z$9/12),5),'main sheet'!$G:$M, 4, 0) - VLOOKUP(ROUND($A589 + (Z$9/12) + (1/12),5),'main sheet'!$G:$M, 4, 0)) / VLOOKUP(ROUND($A589,5),'main sheet'!$G:$M, 4, 0)) * Z$11</f>
        <v>5.417793438528334E-4</v>
      </c>
      <c r="AA589" s="19">
        <f>((VLOOKUP(ROUND($A589 + (AA$9/12),5),'main sheet'!$G:$M, 4, 0) - VLOOKUP(ROUND($A589 + (AA$9/12) + (1/12),5),'main sheet'!$G:$M, 4, 0)) / VLOOKUP(ROUND($A589,5),'main sheet'!$G:$M, 4, 0)) * AA$11</f>
        <v>5.4142087161850407E-4</v>
      </c>
      <c r="AB589" s="19">
        <f>((VLOOKUP(ROUND($A589 + (AB$9/12),5),'main sheet'!$G:$M, 4, 0) - VLOOKUP(ROUND($A589 + (AB$9/12) + (1/12),5),'main sheet'!$G:$M, 4, 0)) / VLOOKUP(ROUND($A589,5),'main sheet'!$G:$M, 4, 0)) * AB$11</f>
        <v>5.4106263656961866E-4</v>
      </c>
      <c r="AC589" s="19">
        <f>((VLOOKUP(ROUND($A589 + (AC$9/12),5),'main sheet'!$G:$M, 4, 0) - VLOOKUP(ROUND($A589 + (AC$9/12) + (1/12),5),'main sheet'!$G:$M, 4, 0)) / VLOOKUP(ROUND($A589,5),'main sheet'!$G:$M, 4, 0)) * AC$11</f>
        <v>5.4070463854970858E-4</v>
      </c>
      <c r="AD589" s="19">
        <f>((VLOOKUP(ROUND($A589 + (AD$9/12),5),'main sheet'!$G:$M, 4, 0) - VLOOKUP(ROUND($A589 + (AD$9/12) + (1/12),5),'main sheet'!$G:$M, 4, 0)) / VLOOKUP(ROUND($A589,5),'main sheet'!$G:$M, 4, 0)) * AD$11</f>
        <v>5.4034687740194183E-4</v>
      </c>
      <c r="AE589" s="19">
        <f>((VLOOKUP(ROUND($A589 + (AE$9/12),5),'main sheet'!$G:$M, 4, 0) - VLOOKUP(ROUND($A589 + (AE$9/12) + (1/12),5),'main sheet'!$G:$M, 4, 0)) / VLOOKUP(ROUND($A589,5),'main sheet'!$G:$M, 4, 0)) * AE$11</f>
        <v>5.3998935296912392E-4</v>
      </c>
      <c r="AF589" s="19">
        <f>((VLOOKUP(ROUND($A589 + (AF$9/12),5),'main sheet'!$G:$M, 4, 0) - VLOOKUP(ROUND($A589 + (AF$9/12) + (1/12),5),'main sheet'!$G:$M, 4, 0)) / VLOOKUP(ROUND($A589,5),'main sheet'!$G:$M, 4, 0)) * AF$11</f>
        <v>5.3963206509509681E-4</v>
      </c>
      <c r="AH589" s="18">
        <f t="shared" si="16"/>
        <v>48</v>
      </c>
      <c r="AI589" s="19">
        <f t="shared" si="17"/>
        <v>1.4712978599817871E-2</v>
      </c>
    </row>
    <row r="590" spans="1:35" x14ac:dyDescent="0.3">
      <c r="A590" s="19">
        <v>48.083333333333336</v>
      </c>
      <c r="C590" s="19">
        <f>((VLOOKUP(ROUND($A590 + (C$9/12),5),'main sheet'!$G:$M, 4, 0) - VLOOKUP(ROUND($A590 + (C$9/12) + (1/12),5),'main sheet'!$G:$M, 4, 0)) / VLOOKUP(ROUND($A590,5),'main sheet'!$G:$M, 4, 0)) * C$11</f>
        <v>4.5395433760069258E-4</v>
      </c>
      <c r="D590" s="19">
        <f>((VLOOKUP(ROUND($A590 + (D$9/12),5),'main sheet'!$G:$M, 4, 0) - VLOOKUP(ROUND($A590 + (D$9/12) + (1/12),5),'main sheet'!$G:$M, 4, 0)) / VLOOKUP(ROUND($A590,5),'main sheet'!$G:$M, 4, 0)) * D$11</f>
        <v>4.535139573174097E-4</v>
      </c>
      <c r="E590" s="19">
        <f>((VLOOKUP(ROUND($A590 + (E$9/12),5),'main sheet'!$G:$M, 4, 0) - VLOOKUP(ROUND($A590 + (E$9/12) + (1/12),5),'main sheet'!$G:$M, 4, 0)) / VLOOKUP(ROUND($A590,5),'main sheet'!$G:$M, 4, 0)) * E$11</f>
        <v>4.5307400424624456E-4</v>
      </c>
      <c r="F590" s="19">
        <f>((VLOOKUP(ROUND($A590 + (F$9/12),5),'main sheet'!$G:$M, 4, 0) - VLOOKUP(ROUND($A590 + (F$9/12) + (1/12),5),'main sheet'!$G:$M, 4, 0)) / VLOOKUP(ROUND($A590,5),'main sheet'!$G:$M, 4, 0)) * F$11</f>
        <v>4.5263447797275934E-4</v>
      </c>
      <c r="G590" s="19">
        <f>((VLOOKUP(ROUND($A590 + (G$9/12),5),'main sheet'!$G:$M, 4, 0) - VLOOKUP(ROUND($A590 + (G$9/12) + (1/12),5),'main sheet'!$G:$M, 4, 0)) / VLOOKUP(ROUND($A590,5),'main sheet'!$G:$M, 4, 0)) * G$11</f>
        <v>4.5219537808291856E-4</v>
      </c>
      <c r="H590" s="19">
        <f>((VLOOKUP(ROUND($A590 + (H$9/12),5),'main sheet'!$G:$M, 4, 0) - VLOOKUP(ROUND($A590 + (H$9/12) + (1/12),5),'main sheet'!$G:$M, 4, 0)) / VLOOKUP(ROUND($A590,5),'main sheet'!$G:$M, 4, 0)) * H$11</f>
        <v>4.5175670416308802E-4</v>
      </c>
      <c r="I590" s="19">
        <f>((VLOOKUP(ROUND($A590 + (I$9/12),5),'main sheet'!$G:$M, 4, 0) - VLOOKUP(ROUND($A590 + (I$9/12) + (1/12),5),'main sheet'!$G:$M, 4, 0)) / VLOOKUP(ROUND($A590,5),'main sheet'!$G:$M, 4, 0)) * I$11</f>
        <v>4.5131845580003512E-4</v>
      </c>
      <c r="J590" s="19">
        <f>((VLOOKUP(ROUND($A590 + (J$9/12),5),'main sheet'!$G:$M, 4, 0) - VLOOKUP(ROUND($A590 + (J$9/12) + (1/12),5),'main sheet'!$G:$M, 4, 0)) / VLOOKUP(ROUND($A590,5),'main sheet'!$G:$M, 4, 0)) * J$11</f>
        <v>4.5088063258092793E-4</v>
      </c>
      <c r="K590" s="19">
        <f>((VLOOKUP(ROUND($A590 + (K$9/12),5),'main sheet'!$G:$M, 4, 0) - VLOOKUP(ROUND($A590 + (K$9/12) + (1/12),5),'main sheet'!$G:$M, 4, 0)) / VLOOKUP(ROUND($A590,5),'main sheet'!$G:$M, 4, 0)) * K$11</f>
        <v>4.5044323409333507E-4</v>
      </c>
      <c r="L590" s="19">
        <f>((VLOOKUP(ROUND($A590 + (L$9/12),5),'main sheet'!$G:$M, 4, 0) - VLOOKUP(ROUND($A590 + (L$9/12) + (1/12),5),'main sheet'!$G:$M, 4, 0)) / VLOOKUP(ROUND($A590,5),'main sheet'!$G:$M, 4, 0)) * L$11</f>
        <v>4.5000625992522531E-4</v>
      </c>
      <c r="M590" s="19">
        <f>((VLOOKUP(ROUND($A590 + (M$9/12),5),'main sheet'!$G:$M, 4, 0) - VLOOKUP(ROUND($A590 + (M$9/12) + (1/12),5),'main sheet'!$G:$M, 4, 0)) / VLOOKUP(ROUND($A590,5),'main sheet'!$G:$M, 4, 0)) * M$11</f>
        <v>4.9897391696711356E-4</v>
      </c>
      <c r="N590" s="19">
        <f>((VLOOKUP(ROUND($A590 + (N$9/12),5),'main sheet'!$G:$M, 4, 0) - VLOOKUP(ROUND($A590 + (N$9/12) + (1/12),5),'main sheet'!$G:$M, 4, 0)) / VLOOKUP(ROUND($A590,5),'main sheet'!$G:$M, 4, 0)) * N$11</f>
        <v>4.9864376725380379E-4</v>
      </c>
      <c r="O590" s="19">
        <f>((VLOOKUP(ROUND($A590 + (O$9/12),5),'main sheet'!$G:$M, 4, 0) - VLOOKUP(ROUND($A590 + (O$9/12) + (1/12),5),'main sheet'!$G:$M, 4, 0)) / VLOOKUP(ROUND($A590,5),'main sheet'!$G:$M, 4, 0)) * O$11</f>
        <v>4.9831383598676214E-4</v>
      </c>
      <c r="P590" s="19">
        <f>((VLOOKUP(ROUND($A590 + (P$9/12),5),'main sheet'!$G:$M, 4, 0) - VLOOKUP(ROUND($A590 + (P$9/12) + (1/12),5),'main sheet'!$G:$M, 4, 0)) / VLOOKUP(ROUND($A590,5),'main sheet'!$G:$M, 4, 0)) * P$11</f>
        <v>4.9798412302098048E-4</v>
      </c>
      <c r="Q590" s="19">
        <f>((VLOOKUP(ROUND($A590 + (Q$9/12),5),'main sheet'!$G:$M, 4, 0) - VLOOKUP(ROUND($A590 + (Q$9/12) + (1/12),5),'main sheet'!$G:$M, 4, 0)) / VLOOKUP(ROUND($A590,5),'main sheet'!$G:$M, 4, 0)) * Q$11</f>
        <v>4.9765462821201826E-4</v>
      </c>
      <c r="R590" s="19">
        <f>((VLOOKUP(ROUND($A590 + (R$9/12),5),'main sheet'!$G:$M, 4, 0) - VLOOKUP(ROUND($A590 + (R$9/12) + (1/12),5),'main sheet'!$G:$M, 4, 0)) / VLOOKUP(ROUND($A590,5),'main sheet'!$G:$M, 4, 0)) * R$11</f>
        <v>4.973253514160014E-4</v>
      </c>
      <c r="S590" s="19">
        <f>((VLOOKUP(ROUND($A590 + (S$9/12),5),'main sheet'!$G:$M, 4, 0) - VLOOKUP(ROUND($A590 + (S$9/12) + (1/12),5),'main sheet'!$G:$M, 4, 0)) / VLOOKUP(ROUND($A590,5),'main sheet'!$G:$M, 4, 0)) * S$11</f>
        <v>4.969962924882092E-4</v>
      </c>
      <c r="T590" s="19">
        <f>((VLOOKUP(ROUND($A590 + (T$9/12),5),'main sheet'!$G:$M, 4, 0) - VLOOKUP(ROUND($A590 + (T$9/12) + (1/12),5),'main sheet'!$G:$M, 4, 0)) / VLOOKUP(ROUND($A590,5),'main sheet'!$G:$M, 4, 0)) * T$11</f>
        <v>4.9666745128448798E-4</v>
      </c>
      <c r="U590" s="19">
        <f>((VLOOKUP(ROUND($A590 + (U$9/12),5),'main sheet'!$G:$M, 4, 0) - VLOOKUP(ROUND($A590 + (U$9/12) + (1/12),5),'main sheet'!$G:$M, 4, 0)) / VLOOKUP(ROUND($A590,5),'main sheet'!$G:$M, 4, 0)) * U$11</f>
        <v>4.963388276612486E-4</v>
      </c>
      <c r="V590" s="19">
        <f>((VLOOKUP(ROUND($A590 + (V$9/12),5),'main sheet'!$G:$M, 4, 0) - VLOOKUP(ROUND($A590 + (V$9/12) + (1/12),5),'main sheet'!$G:$M, 4, 0)) / VLOOKUP(ROUND($A590,5),'main sheet'!$G:$M, 4, 0)) * V$11</f>
        <v>4.9601042147405787E-4</v>
      </c>
      <c r="W590" s="19">
        <f>((VLOOKUP(ROUND($A590 + (W$9/12),5),'main sheet'!$G:$M, 4, 0) - VLOOKUP(ROUND($A590 + (W$9/12) + (1/12),5),'main sheet'!$G:$M, 4, 0)) / VLOOKUP(ROUND($A590,5),'main sheet'!$G:$M, 4, 0)) * W$11</f>
        <v>4.9568223257904771E-4</v>
      </c>
      <c r="X590" s="19">
        <f>((VLOOKUP(ROUND($A590 + (X$9/12),5),'main sheet'!$G:$M, 4, 0) - VLOOKUP(ROUND($A590 + (X$9/12) + (1/12),5),'main sheet'!$G:$M, 4, 0)) / VLOOKUP(ROUND($A590,5),'main sheet'!$G:$M, 4, 0)) * X$11</f>
        <v>4.9535426083291423E-4</v>
      </c>
      <c r="Y590" s="19">
        <f>((VLOOKUP(ROUND($A590 + (Y$9/12),5),'main sheet'!$G:$M, 4, 0) - VLOOKUP(ROUND($A590 + (Y$9/12) + (1/12),5),'main sheet'!$G:$M, 4, 0)) / VLOOKUP(ROUND($A590,5),'main sheet'!$G:$M, 4, 0)) * Y$11</f>
        <v>5.4238463754058904E-4</v>
      </c>
      <c r="Z590" s="19">
        <f>((VLOOKUP(ROUND($A590 + (Z$9/12),5),'main sheet'!$G:$M, 4, 0) - VLOOKUP(ROUND($A590 + (Z$9/12) + (1/12),5),'main sheet'!$G:$M, 4, 0)) / VLOOKUP(ROUND($A590,5),'main sheet'!$G:$M, 4, 0)) * Z$11</f>
        <v>5.4202576480929881E-4</v>
      </c>
      <c r="AA590" s="19">
        <f>((VLOOKUP(ROUND($A590 + (AA$9/12),5),'main sheet'!$G:$M, 4, 0) - VLOOKUP(ROUND($A590 + (AA$9/12) + (1/12),5),'main sheet'!$G:$M, 4, 0)) / VLOOKUP(ROUND($A590,5),'main sheet'!$G:$M, 4, 0)) * AA$11</f>
        <v>5.4166712952844398E-4</v>
      </c>
      <c r="AB590" s="19">
        <f>((VLOOKUP(ROUND($A590 + (AB$9/12),5),'main sheet'!$G:$M, 4, 0) - VLOOKUP(ROUND($A590 + (AB$9/12) + (1/12),5),'main sheet'!$G:$M, 4, 0)) / VLOOKUP(ROUND($A590,5),'main sheet'!$G:$M, 4, 0)) * AB$11</f>
        <v>5.4130873154138097E-4</v>
      </c>
      <c r="AC590" s="19">
        <f>((VLOOKUP(ROUND($A590 + (AC$9/12),5),'main sheet'!$G:$M, 4, 0) - VLOOKUP(ROUND($A590 + (AC$9/12) + (1/12),5),'main sheet'!$G:$M, 4, 0)) / VLOOKUP(ROUND($A590,5),'main sheet'!$G:$M, 4, 0)) * AC$11</f>
        <v>5.4095057069110256E-4</v>
      </c>
      <c r="AD590" s="19">
        <f>((VLOOKUP(ROUND($A590 + (AD$9/12),5),'main sheet'!$G:$M, 4, 0) - VLOOKUP(ROUND($A590 + (AD$9/12) + (1/12),5),'main sheet'!$G:$M, 4, 0)) / VLOOKUP(ROUND($A590,5),'main sheet'!$G:$M, 4, 0)) * AD$11</f>
        <v>5.4059264682023876E-4</v>
      </c>
      <c r="AE590" s="19">
        <f>((VLOOKUP(ROUND($A590 + (AE$9/12),5),'main sheet'!$G:$M, 4, 0) - VLOOKUP(ROUND($A590 + (AE$9/12) + (1/12),5),'main sheet'!$G:$M, 4, 0)) / VLOOKUP(ROUND($A590,5),'main sheet'!$G:$M, 4, 0)) * AE$11</f>
        <v>5.4023495977245704E-4</v>
      </c>
      <c r="AF590" s="19">
        <f>((VLOOKUP(ROUND($A590 + (AF$9/12),5),'main sheet'!$G:$M, 4, 0) - VLOOKUP(ROUND($A590 + (AF$9/12) + (1/12),5),'main sheet'!$G:$M, 4, 0)) / VLOOKUP(ROUND($A590,5),'main sheet'!$G:$M, 4, 0)) * AF$11</f>
        <v>5.3987750939106147E-4</v>
      </c>
      <c r="AH590" s="18">
        <f t="shared" si="16"/>
        <v>48.083333333333336</v>
      </c>
      <c r="AI590" s="19">
        <f t="shared" si="17"/>
        <v>1.4814764501053856E-2</v>
      </c>
    </row>
    <row r="591" spans="1:35" x14ac:dyDescent="0.3">
      <c r="A591" s="19">
        <v>48.166666666666664</v>
      </c>
      <c r="C591" s="19">
        <f>((VLOOKUP(ROUND($A591 + (C$9/12),5),'main sheet'!$G:$M, 4, 0) - VLOOKUP(ROUND($A591 + (C$9/12) + (1/12),5),'main sheet'!$G:$M, 4, 0)) / VLOOKUP(ROUND($A591,5),'main sheet'!$G:$M, 4, 0)) * C$11</f>
        <v>4.5416090650400896E-4</v>
      </c>
      <c r="D591" s="19">
        <f>((VLOOKUP(ROUND($A591 + (D$9/12),5),'main sheet'!$G:$M, 4, 0) - VLOOKUP(ROUND($A591 + (D$9/12) + (1/12),5),'main sheet'!$G:$M, 4, 0)) / VLOOKUP(ROUND($A591,5),'main sheet'!$G:$M, 4, 0)) * D$11</f>
        <v>4.5372032582860597E-4</v>
      </c>
      <c r="E591" s="19">
        <f>((VLOOKUP(ROUND($A591 + (E$9/12),5),'main sheet'!$G:$M, 4, 0) - VLOOKUP(ROUND($A591 + (E$9/12) + (1/12),5),'main sheet'!$G:$M, 4, 0)) / VLOOKUP(ROUND($A591,5),'main sheet'!$G:$M, 4, 0)) * E$11</f>
        <v>4.5328017255972071E-4</v>
      </c>
      <c r="F591" s="19">
        <f>((VLOOKUP(ROUND($A591 + (F$9/12),5),'main sheet'!$G:$M, 4, 0) - VLOOKUP(ROUND($A591 + (F$9/12) + (1/12),5),'main sheet'!$G:$M, 4, 0)) / VLOOKUP(ROUND($A591,5),'main sheet'!$G:$M, 4, 0)) * F$11</f>
        <v>4.5284044628272685E-4</v>
      </c>
      <c r="G591" s="19">
        <f>((VLOOKUP(ROUND($A591 + (G$9/12),5),'main sheet'!$G:$M, 4, 0) - VLOOKUP(ROUND($A591 + (G$9/12) + (1/12),5),'main sheet'!$G:$M, 4, 0)) / VLOOKUP(ROUND($A591,5),'main sheet'!$G:$M, 4, 0)) * G$11</f>
        <v>4.5240114658340043E-4</v>
      </c>
      <c r="H591" s="19">
        <f>((VLOOKUP(ROUND($A591 + (H$9/12),5),'main sheet'!$G:$M, 4, 0) - VLOOKUP(ROUND($A591 + (H$9/12) + (1/12),5),'main sheet'!$G:$M, 4, 0)) / VLOOKUP(ROUND($A591,5),'main sheet'!$G:$M, 4, 0)) * H$11</f>
        <v>4.5196227304791911E-4</v>
      </c>
      <c r="I591" s="19">
        <f>((VLOOKUP(ROUND($A591 + (I$9/12),5),'main sheet'!$G:$M, 4, 0) - VLOOKUP(ROUND($A591 + (I$9/12) + (1/12),5),'main sheet'!$G:$M, 4, 0)) / VLOOKUP(ROUND($A591,5),'main sheet'!$G:$M, 4, 0)) * I$11</f>
        <v>4.5152382526286218E-4</v>
      </c>
      <c r="J591" s="19">
        <f>((VLOOKUP(ROUND($A591 + (J$9/12),5),'main sheet'!$G:$M, 4, 0) - VLOOKUP(ROUND($A591 + (J$9/12) + (1/12),5),'main sheet'!$G:$M, 4, 0)) / VLOOKUP(ROUND($A591,5),'main sheet'!$G:$M, 4, 0)) * J$11</f>
        <v>4.5108580281520987E-4</v>
      </c>
      <c r="K591" s="19">
        <f>((VLOOKUP(ROUND($A591 + (K$9/12),5),'main sheet'!$G:$M, 4, 0) - VLOOKUP(ROUND($A591 + (K$9/12) + (1/12),5),'main sheet'!$G:$M, 4, 0)) / VLOOKUP(ROUND($A591,5),'main sheet'!$G:$M, 4, 0)) * K$11</f>
        <v>4.5064820529234318E-4</v>
      </c>
      <c r="L591" s="19">
        <f>((VLOOKUP(ROUND($A591 + (L$9/12),5),'main sheet'!$G:$M, 4, 0) - VLOOKUP(ROUND($A591 + (L$9/12) + (1/12),5),'main sheet'!$G:$M, 4, 0)) / VLOOKUP(ROUND($A591,5),'main sheet'!$G:$M, 4, 0)) * L$11</f>
        <v>4.9783814747360929E-4</v>
      </c>
      <c r="M591" s="19">
        <f>((VLOOKUP(ROUND($A591 + (M$9/12),5),'main sheet'!$G:$M, 4, 0) - VLOOKUP(ROUND($A591 + (M$9/12) + (1/12),5),'main sheet'!$G:$M, 4, 0)) / VLOOKUP(ROUND($A591,5),'main sheet'!$G:$M, 4, 0)) * M$11</f>
        <v>4.9920097173056124E-4</v>
      </c>
      <c r="N591" s="19">
        <f>((VLOOKUP(ROUND($A591 + (N$9/12),5),'main sheet'!$G:$M, 4, 0) - VLOOKUP(ROUND($A591 + (N$9/12) + (1/12),5),'main sheet'!$G:$M, 4, 0)) / VLOOKUP(ROUND($A591,5),'main sheet'!$G:$M, 4, 0)) * N$11</f>
        <v>4.9887067178513403E-4</v>
      </c>
      <c r="O591" s="19">
        <f>((VLOOKUP(ROUND($A591 + (O$9/12),5),'main sheet'!$G:$M, 4, 0) - VLOOKUP(ROUND($A591 + (O$9/12) + (1/12),5),'main sheet'!$G:$M, 4, 0)) / VLOOKUP(ROUND($A591,5),'main sheet'!$G:$M, 4, 0)) * O$11</f>
        <v>4.9854059038490547E-4</v>
      </c>
      <c r="P591" s="19">
        <f>((VLOOKUP(ROUND($A591 + (P$9/12),5),'main sheet'!$G:$M, 4, 0) - VLOOKUP(ROUND($A591 + (P$9/12) + (1/12),5),'main sheet'!$G:$M, 4, 0)) / VLOOKUP(ROUND($A591,5),'main sheet'!$G:$M, 4, 0)) * P$11</f>
        <v>4.9821072738527367E-4</v>
      </c>
      <c r="Q591" s="19">
        <f>((VLOOKUP(ROUND($A591 + (Q$9/12),5),'main sheet'!$G:$M, 4, 0) - VLOOKUP(ROUND($A591 + (Q$9/12) + (1/12),5),'main sheet'!$G:$M, 4, 0)) / VLOOKUP(ROUND($A591,5),'main sheet'!$G:$M, 4, 0)) * Q$11</f>
        <v>4.9788108264220334E-4</v>
      </c>
      <c r="R591" s="19">
        <f>((VLOOKUP(ROUND($A591 + (R$9/12),5),'main sheet'!$G:$M, 4, 0) - VLOOKUP(ROUND($A591 + (R$9/12) + (1/12),5),'main sheet'!$G:$M, 4, 0)) / VLOOKUP(ROUND($A591,5),'main sheet'!$G:$M, 4, 0)) * R$11</f>
        <v>4.9755165601081245E-4</v>
      </c>
      <c r="S591" s="19">
        <f>((VLOOKUP(ROUND($A591 + (S$9/12),5),'main sheet'!$G:$M, 4, 0) - VLOOKUP(ROUND($A591 + (S$9/12) + (1/12),5),'main sheet'!$G:$M, 4, 0)) / VLOOKUP(ROUND($A591,5),'main sheet'!$G:$M, 4, 0)) * S$11</f>
        <v>4.9722244734678621E-4</v>
      </c>
      <c r="T591" s="19">
        <f>((VLOOKUP(ROUND($A591 + (T$9/12),5),'main sheet'!$G:$M, 4, 0) - VLOOKUP(ROUND($A591 + (T$9/12) + (1/12),5),'main sheet'!$G:$M, 4, 0)) / VLOOKUP(ROUND($A591,5),'main sheet'!$G:$M, 4, 0)) * T$11</f>
        <v>4.9689345650637479E-4</v>
      </c>
      <c r="U591" s="19">
        <f>((VLOOKUP(ROUND($A591 + (U$9/12),5),'main sheet'!$G:$M, 4, 0) - VLOOKUP(ROUND($A591 + (U$9/12) + (1/12),5),'main sheet'!$G:$M, 4, 0)) / VLOOKUP(ROUND($A591,5),'main sheet'!$G:$M, 4, 0)) * U$11</f>
        <v>4.965646833449838E-4</v>
      </c>
      <c r="V591" s="19">
        <f>((VLOOKUP(ROUND($A591 + (V$9/12),5),'main sheet'!$G:$M, 4, 0) - VLOOKUP(ROUND($A591 + (V$9/12) + (1/12),5),'main sheet'!$G:$M, 4, 0)) / VLOOKUP(ROUND($A591,5),'main sheet'!$G:$M, 4, 0)) * V$11</f>
        <v>4.9623612771858446E-4</v>
      </c>
      <c r="W591" s="19">
        <f>((VLOOKUP(ROUND($A591 + (W$9/12),5),'main sheet'!$G:$M, 4, 0) - VLOOKUP(ROUND($A591 + (W$9/12) + (1/12),5),'main sheet'!$G:$M, 4, 0)) / VLOOKUP(ROUND($A591,5),'main sheet'!$G:$M, 4, 0)) * W$11</f>
        <v>4.9590778948371231E-4</v>
      </c>
      <c r="X591" s="19">
        <f>((VLOOKUP(ROUND($A591 + (X$9/12),5),'main sheet'!$G:$M, 4, 0) - VLOOKUP(ROUND($A591 + (X$9/12) + (1/12),5),'main sheet'!$G:$M, 4, 0)) / VLOOKUP(ROUND($A591,5),'main sheet'!$G:$M, 4, 0)) * X$11</f>
        <v>5.4299071981416577E-4</v>
      </c>
      <c r="Y591" s="19">
        <f>((VLOOKUP(ROUND($A591 + (Y$9/12),5),'main sheet'!$G:$M, 4, 0) - VLOOKUP(ROUND($A591 + (Y$9/12) + (1/12),5),'main sheet'!$G:$M, 4, 0)) / VLOOKUP(ROUND($A591,5),'main sheet'!$G:$M, 4, 0)) * Y$11</f>
        <v>5.4263144606414115E-4</v>
      </c>
      <c r="Z591" s="19">
        <f>((VLOOKUP(ROUND($A591 + (Z$9/12),5),'main sheet'!$G:$M, 4, 0) - VLOOKUP(ROUND($A591 + (Z$9/12) + (1/12),5),'main sheet'!$G:$M, 4, 0)) / VLOOKUP(ROUND($A591,5),'main sheet'!$G:$M, 4, 0)) * Z$11</f>
        <v>5.4227241002988841E-4</v>
      </c>
      <c r="AA591" s="19">
        <f>((VLOOKUP(ROUND($A591 + (AA$9/12),5),'main sheet'!$G:$M, 4, 0) - VLOOKUP(ROUND($A591 + (AA$9/12) + (1/12),5),'main sheet'!$G:$M, 4, 0)) / VLOOKUP(ROUND($A591,5),'main sheet'!$G:$M, 4, 0)) * AA$11</f>
        <v>5.4191361155458918E-4</v>
      </c>
      <c r="AB591" s="19">
        <f>((VLOOKUP(ROUND($A591 + (AB$9/12),5),'main sheet'!$G:$M, 4, 0) - VLOOKUP(ROUND($A591 + (AB$9/12) + (1/12),5),'main sheet'!$G:$M, 4, 0)) / VLOOKUP(ROUND($A591,5),'main sheet'!$G:$M, 4, 0)) * AB$11</f>
        <v>5.4155505048106073E-4</v>
      </c>
      <c r="AC591" s="19">
        <f>((VLOOKUP(ROUND($A591 + (AC$9/12),5),'main sheet'!$G:$M, 4, 0) - VLOOKUP(ROUND($A591 + (AC$9/12) + (1/12),5),'main sheet'!$G:$M, 4, 0)) / VLOOKUP(ROUND($A591,5),'main sheet'!$G:$M, 4, 0)) * AC$11</f>
        <v>5.4119672665175708E-4</v>
      </c>
      <c r="AD591" s="19">
        <f>((VLOOKUP(ROUND($A591 + (AD$9/12),5),'main sheet'!$G:$M, 4, 0) - VLOOKUP(ROUND($A591 + (AD$9/12) + (1/12),5),'main sheet'!$G:$M, 4, 0)) / VLOOKUP(ROUND($A591,5),'main sheet'!$G:$M, 4, 0)) * AD$11</f>
        <v>5.4083863991017116E-4</v>
      </c>
      <c r="AE591" s="19">
        <f>((VLOOKUP(ROUND($A591 + (AE$9/12),5),'main sheet'!$G:$M, 4, 0) - VLOOKUP(ROUND($A591 + (AE$9/12) + (1/12),5),'main sheet'!$G:$M, 4, 0)) / VLOOKUP(ROUND($A591,5),'main sheet'!$G:$M, 4, 0)) * AE$11</f>
        <v>5.4048079009943182E-4</v>
      </c>
      <c r="AF591" s="19">
        <f>((VLOOKUP(ROUND($A591 + (AF$9/12),5),'main sheet'!$G:$M, 4, 0) - VLOOKUP(ROUND($A591 + (AF$9/12) + (1/12),5),'main sheet'!$G:$M, 4, 0)) / VLOOKUP(ROUND($A591,5),'main sheet'!$G:$M, 4, 0)) * AF$11</f>
        <v>5.4012317706230578E-4</v>
      </c>
      <c r="AH591" s="18">
        <f t="shared" ref="AH591:AH654" si="18">A591</f>
        <v>48.166666666666664</v>
      </c>
      <c r="AI591" s="19">
        <f t="shared" ref="AI591:AI654" si="19">SUM(C591:AF591)</f>
        <v>1.491654402765725E-2</v>
      </c>
    </row>
    <row r="592" spans="1:35" x14ac:dyDescent="0.3">
      <c r="A592" s="19">
        <v>48.25</v>
      </c>
      <c r="C592" s="19">
        <f>((VLOOKUP(ROUND($A592 + (C$9/12),5),'main sheet'!$G:$M, 4, 0) - VLOOKUP(ROUND($A592 + (C$9/12) + (1/12),5),'main sheet'!$G:$M, 4, 0)) / VLOOKUP(ROUND($A592,5),'main sheet'!$G:$M, 4, 0)) * C$11</f>
        <v>4.543676634885227E-4</v>
      </c>
      <c r="D592" s="19">
        <f>((VLOOKUP(ROUND($A592 + (D$9/12),5),'main sheet'!$G:$M, 4, 0) - VLOOKUP(ROUND($A592 + (D$9/12) + (1/12),5),'main sheet'!$G:$M, 4, 0)) / VLOOKUP(ROUND($A592,5),'main sheet'!$G:$M, 4, 0)) * D$11</f>
        <v>4.5392688223854232E-4</v>
      </c>
      <c r="E592" s="19">
        <f>((VLOOKUP(ROUND($A592 + (E$9/12),5),'main sheet'!$G:$M, 4, 0) - VLOOKUP(ROUND($A592 + (E$9/12) + (1/12),5),'main sheet'!$G:$M, 4, 0)) / VLOOKUP(ROUND($A592,5),'main sheet'!$G:$M, 4, 0)) * E$11</f>
        <v>4.5348652858965671E-4</v>
      </c>
      <c r="F592" s="19">
        <f>((VLOOKUP(ROUND($A592 + (F$9/12),5),'main sheet'!$G:$M, 4, 0) - VLOOKUP(ROUND($A592 + (F$9/12) + (1/12),5),'main sheet'!$G:$M, 4, 0)) / VLOOKUP(ROUND($A592,5),'main sheet'!$G:$M, 4, 0)) * F$11</f>
        <v>4.5304660212705083E-4</v>
      </c>
      <c r="G592" s="19">
        <f>((VLOOKUP(ROUND($A592 + (G$9/12),5),'main sheet'!$G:$M, 4, 0) - VLOOKUP(ROUND($A592 + (G$9/12) + (1/12),5),'main sheet'!$G:$M, 4, 0)) / VLOOKUP(ROUND($A592,5),'main sheet'!$G:$M, 4, 0)) * G$11</f>
        <v>4.5260710243631204E-4</v>
      </c>
      <c r="H592" s="19">
        <f>((VLOOKUP(ROUND($A592 + (H$9/12),5),'main sheet'!$G:$M, 4, 0) - VLOOKUP(ROUND($A592 + (H$9/12) + (1/12),5),'main sheet'!$G:$M, 4, 0)) / VLOOKUP(ROUND($A592,5),'main sheet'!$G:$M, 4, 0)) * H$11</f>
        <v>4.5216802910342965E-4</v>
      </c>
      <c r="I592" s="19">
        <f>((VLOOKUP(ROUND($A592 + (I$9/12),5),'main sheet'!$G:$M, 4, 0) - VLOOKUP(ROUND($A592 + (I$9/12) + (1/12),5),'main sheet'!$G:$M, 4, 0)) / VLOOKUP(ROUND($A592,5),'main sheet'!$G:$M, 4, 0)) * I$11</f>
        <v>4.5172938171479475E-4</v>
      </c>
      <c r="J592" s="19">
        <f>((VLOOKUP(ROUND($A592 + (J$9/12),5),'main sheet'!$G:$M, 4, 0) - VLOOKUP(ROUND($A592 + (J$9/12) + (1/12),5),'main sheet'!$G:$M, 4, 0)) / VLOOKUP(ROUND($A592,5),'main sheet'!$G:$M, 4, 0)) * J$11</f>
        <v>4.5129115985719962E-4</v>
      </c>
      <c r="K592" s="19">
        <f>((VLOOKUP(ROUND($A592 + (K$9/12),5),'main sheet'!$G:$M, 4, 0) - VLOOKUP(ROUND($A592 + (K$9/12) + (1/12),5),'main sheet'!$G:$M, 4, 0)) / VLOOKUP(ROUND($A592,5),'main sheet'!$G:$M, 4, 0)) * K$11</f>
        <v>4.985484294756648E-4</v>
      </c>
      <c r="L592" s="19">
        <f>((VLOOKUP(ROUND($A592 + (L$9/12),5),'main sheet'!$G:$M, 4, 0) - VLOOKUP(ROUND($A592 + (L$9/12) + (1/12),5),'main sheet'!$G:$M, 4, 0)) / VLOOKUP(ROUND($A592,5),'main sheet'!$G:$M, 4, 0)) * L$11</f>
        <v>4.9806478854421267E-4</v>
      </c>
      <c r="M592" s="19">
        <f>((VLOOKUP(ROUND($A592 + (M$9/12),5),'main sheet'!$G:$M, 4, 0) - VLOOKUP(ROUND($A592 + (M$9/12) + (1/12),5),'main sheet'!$G:$M, 4, 0)) / VLOOKUP(ROUND($A592,5),'main sheet'!$G:$M, 4, 0)) * M$11</f>
        <v>4.9942823322791756E-4</v>
      </c>
      <c r="N592" s="19">
        <f>((VLOOKUP(ROUND($A592 + (N$9/12),5),'main sheet'!$G:$M, 4, 0) - VLOOKUP(ROUND($A592 + (N$9/12) + (1/12),5),'main sheet'!$G:$M, 4, 0)) / VLOOKUP(ROUND($A592,5),'main sheet'!$G:$M, 4, 0)) * N$11</f>
        <v>4.9909778291311422E-4</v>
      </c>
      <c r="O592" s="19">
        <f>((VLOOKUP(ROUND($A592 + (O$9/12),5),'main sheet'!$G:$M, 4, 0) - VLOOKUP(ROUND($A592 + (O$9/12) + (1/12),5),'main sheet'!$G:$M, 4, 0)) / VLOOKUP(ROUND($A592,5),'main sheet'!$G:$M, 4, 0)) * O$11</f>
        <v>4.9876755124300253E-4</v>
      </c>
      <c r="P592" s="19">
        <f>((VLOOKUP(ROUND($A592 + (P$9/12),5),'main sheet'!$G:$M, 4, 0) - VLOOKUP(ROUND($A592 + (P$9/12) + (1/12),5),'main sheet'!$G:$M, 4, 0)) / VLOOKUP(ROUND($A592,5),'main sheet'!$G:$M, 4, 0)) * P$11</f>
        <v>4.9843753807338599E-4</v>
      </c>
      <c r="Q592" s="19">
        <f>((VLOOKUP(ROUND($A592 + (Q$9/12),5),'main sheet'!$G:$M, 4, 0) - VLOOKUP(ROUND($A592 + (Q$9/12) + (1/12),5),'main sheet'!$G:$M, 4, 0)) / VLOOKUP(ROUND($A592,5),'main sheet'!$G:$M, 4, 0)) * Q$11</f>
        <v>4.9810774325922101E-4</v>
      </c>
      <c r="R592" s="19">
        <f>((VLOOKUP(ROUND($A592 + (R$9/12),5),'main sheet'!$G:$M, 4, 0) - VLOOKUP(ROUND($A592 + (R$9/12) + (1/12),5),'main sheet'!$G:$M, 4, 0)) / VLOOKUP(ROUND($A592,5),'main sheet'!$G:$M, 4, 0)) * R$11</f>
        <v>4.9777816665603125E-4</v>
      </c>
      <c r="S592" s="19">
        <f>((VLOOKUP(ROUND($A592 + (S$9/12),5),'main sheet'!$G:$M, 4, 0) - VLOOKUP(ROUND($A592 + (S$9/12) + (1/12),5),'main sheet'!$G:$M, 4, 0)) / VLOOKUP(ROUND($A592,5),'main sheet'!$G:$M, 4, 0)) * S$11</f>
        <v>4.9744880811990622E-4</v>
      </c>
      <c r="T592" s="19">
        <f>((VLOOKUP(ROUND($A592 + (T$9/12),5),'main sheet'!$G:$M, 4, 0) - VLOOKUP(ROUND($A592 + (T$9/12) + (1/12),5),'main sheet'!$G:$M, 4, 0)) / VLOOKUP(ROUND($A592,5),'main sheet'!$G:$M, 4, 0)) * T$11</f>
        <v>4.9711966750608997E-4</v>
      </c>
      <c r="U592" s="19">
        <f>((VLOOKUP(ROUND($A592 + (U$9/12),5),'main sheet'!$G:$M, 4, 0) - VLOOKUP(ROUND($A592 + (U$9/12) + (1/12),5),'main sheet'!$G:$M, 4, 0)) / VLOOKUP(ROUND($A592,5),'main sheet'!$G:$M, 4, 0)) * U$11</f>
        <v>4.9679074467039294E-4</v>
      </c>
      <c r="V592" s="19">
        <f>((VLOOKUP(ROUND($A592 + (V$9/12),5),'main sheet'!$G:$M, 4, 0) - VLOOKUP(ROUND($A592 + (V$9/12) + (1/12),5),'main sheet'!$G:$M, 4, 0)) / VLOOKUP(ROUND($A592,5),'main sheet'!$G:$M, 4, 0)) * V$11</f>
        <v>4.9646203946918999E-4</v>
      </c>
      <c r="W592" s="19">
        <f>((VLOOKUP(ROUND($A592 + (W$9/12),5),'main sheet'!$G:$M, 4, 0) - VLOOKUP(ROUND($A592 + (W$9/12) + (1/12),5),'main sheet'!$G:$M, 4, 0)) / VLOOKUP(ROUND($A592,5),'main sheet'!$G:$M, 4, 0)) * W$11</f>
        <v>5.4359759190803793E-4</v>
      </c>
      <c r="X592" s="19">
        <f>((VLOOKUP(ROUND($A592 + (X$9/12),5),'main sheet'!$G:$M, 4, 0) - VLOOKUP(ROUND($A592 + (X$9/12) + (1/12),5),'main sheet'!$G:$M, 4, 0)) / VLOOKUP(ROUND($A592,5),'main sheet'!$G:$M, 4, 0)) * X$11</f>
        <v>5.4323791661668871E-4</v>
      </c>
      <c r="Y592" s="19">
        <f>((VLOOKUP(ROUND($A592 + (Y$9/12),5),'main sheet'!$G:$M, 4, 0) - VLOOKUP(ROUND($A592 + (Y$9/12) + (1/12),5),'main sheet'!$G:$M, 4, 0)) / VLOOKUP(ROUND($A592,5),'main sheet'!$G:$M, 4, 0)) * Y$11</f>
        <v>5.4287847930679358E-4</v>
      </c>
      <c r="Z592" s="19">
        <f>((VLOOKUP(ROUND($A592 + (Z$9/12),5),'main sheet'!$G:$M, 4, 0) - VLOOKUP(ROUND($A592 + (Z$9/12) + (1/12),5),'main sheet'!$G:$M, 4, 0)) / VLOOKUP(ROUND($A592,5),'main sheet'!$G:$M, 4, 0)) * Z$11</f>
        <v>5.425192798213591E-4</v>
      </c>
      <c r="AA592" s="19">
        <f>((VLOOKUP(ROUND($A592 + (AA$9/12),5),'main sheet'!$G:$M, 4, 0) - VLOOKUP(ROUND($A592 + (AA$9/12) + (1/12),5),'main sheet'!$G:$M, 4, 0)) / VLOOKUP(ROUND($A592,5),'main sheet'!$G:$M, 4, 0)) * AA$11</f>
        <v>5.4216031800302688E-4</v>
      </c>
      <c r="AB592" s="19">
        <f>((VLOOKUP(ROUND($A592 + (AB$9/12),5),'main sheet'!$G:$M, 4, 0) - VLOOKUP(ROUND($A592 + (AB$9/12) + (1/12),5),'main sheet'!$G:$M, 4, 0)) / VLOOKUP(ROUND($A592,5),'main sheet'!$G:$M, 4, 0)) * AB$11</f>
        <v>5.4180159369407476E-4</v>
      </c>
      <c r="AC592" s="19">
        <f>((VLOOKUP(ROUND($A592 + (AC$9/12),5),'main sheet'!$G:$M, 4, 0) - VLOOKUP(ROUND($A592 + (AC$9/12) + (1/12),5),'main sheet'!$G:$M, 4, 0)) / VLOOKUP(ROUND($A592,5),'main sheet'!$G:$M, 4, 0)) * AC$11</f>
        <v>5.414431067378208E-4</v>
      </c>
      <c r="AD592" s="19">
        <f>((VLOOKUP(ROUND($A592 + (AD$9/12),5),'main sheet'!$G:$M, 4, 0) - VLOOKUP(ROUND($A592 + (AD$9/12) + (1/12),5),'main sheet'!$G:$M, 4, 0)) / VLOOKUP(ROUND($A592,5),'main sheet'!$G:$M, 4, 0)) * AD$11</f>
        <v>5.4108485697721862E-4</v>
      </c>
      <c r="AE592" s="19">
        <f>((VLOOKUP(ROUND($A592 + (AE$9/12),5),'main sheet'!$G:$M, 4, 0) - VLOOKUP(ROUND($A592 + (AE$9/12) + (1/12),5),'main sheet'!$G:$M, 4, 0)) / VLOOKUP(ROUND($A592,5),'main sheet'!$G:$M, 4, 0)) * AE$11</f>
        <v>5.4072684425485911E-4</v>
      </c>
      <c r="AF592" s="19">
        <f>((VLOOKUP(ROUND($A592 + (AF$9/12),5),'main sheet'!$G:$M, 4, 0) - VLOOKUP(ROUND($A592 + (AF$9/12) + (1/12),5),'main sheet'!$G:$M, 4, 0)) / VLOOKUP(ROUND($A592,5),'main sheet'!$G:$M, 4, 0)) * AF$11</f>
        <v>5.4036906841437092E-4</v>
      </c>
      <c r="AH592" s="18">
        <f t="shared" si="18"/>
        <v>48.25</v>
      </c>
      <c r="AI592" s="19">
        <f t="shared" si="19"/>
        <v>1.5018493898447886E-2</v>
      </c>
    </row>
    <row r="593" spans="1:35" x14ac:dyDescent="0.3">
      <c r="A593" s="19">
        <v>48.333333333333336</v>
      </c>
      <c r="C593" s="19">
        <f>((VLOOKUP(ROUND($A593 + (C$9/12),5),'main sheet'!$G:$M, 4, 0) - VLOOKUP(ROUND($A593 + (C$9/12) + (1/12),5),'main sheet'!$G:$M, 4, 0)) / VLOOKUP(ROUND($A593,5),'main sheet'!$G:$M, 4, 0)) * C$11</f>
        <v>4.5457460881122302E-4</v>
      </c>
      <c r="D593" s="19">
        <f>((VLOOKUP(ROUND($A593 + (D$9/12),5),'main sheet'!$G:$M, 4, 0) - VLOOKUP(ROUND($A593 + (D$9/12) + (1/12),5),'main sheet'!$G:$M, 4, 0)) / VLOOKUP(ROUND($A593,5),'main sheet'!$G:$M, 4, 0)) * D$11</f>
        <v>4.5413362680395874E-4</v>
      </c>
      <c r="E593" s="19">
        <f>((VLOOKUP(ROUND($A593 + (E$9/12),5),'main sheet'!$G:$M, 4, 0) - VLOOKUP(ROUND($A593 + (E$9/12) + (1/12),5),'main sheet'!$G:$M, 4, 0)) / VLOOKUP(ROUND($A593,5),'main sheet'!$G:$M, 4, 0)) * E$11</f>
        <v>4.5369307259254349E-4</v>
      </c>
      <c r="F593" s="19">
        <f>((VLOOKUP(ROUND($A593 + (F$9/12),5),'main sheet'!$G:$M, 4, 0) - VLOOKUP(ROUND($A593 + (F$9/12) + (1/12),5),'main sheet'!$G:$M, 4, 0)) / VLOOKUP(ROUND($A593,5),'main sheet'!$G:$M, 4, 0)) * F$11</f>
        <v>4.5325294576197331E-4</v>
      </c>
      <c r="G593" s="19">
        <f>((VLOOKUP(ROUND($A593 + (G$9/12),5),'main sheet'!$G:$M, 4, 0) - VLOOKUP(ROUND($A593 + (G$9/12) + (1/12),5),'main sheet'!$G:$M, 4, 0)) / VLOOKUP(ROUND($A593,5),'main sheet'!$G:$M, 4, 0)) * G$11</f>
        <v>4.5281324589764685E-4</v>
      </c>
      <c r="H593" s="19">
        <f>((VLOOKUP(ROUND($A593 + (H$9/12),5),'main sheet'!$G:$M, 4, 0) - VLOOKUP(ROUND($A593 + (H$9/12) + (1/12),5),'main sheet'!$G:$M, 4, 0)) / VLOOKUP(ROUND($A593,5),'main sheet'!$G:$M, 4, 0)) * H$11</f>
        <v>4.5237397258536484E-4</v>
      </c>
      <c r="I593" s="19">
        <f>((VLOOKUP(ROUND($A593 + (I$9/12),5),'main sheet'!$G:$M, 4, 0) - VLOOKUP(ROUND($A593 + (I$9/12) + (1/12),5),'main sheet'!$G:$M, 4, 0)) / VLOOKUP(ROUND($A593,5),'main sheet'!$G:$M, 4, 0)) * I$11</f>
        <v>4.5193512541132996E-4</v>
      </c>
      <c r="J593" s="19">
        <f>((VLOOKUP(ROUND($A593 + (J$9/12),5),'main sheet'!$G:$M, 4, 0) - VLOOKUP(ROUND($A593 + (J$9/12) + (1/12),5),'main sheet'!$G:$M, 4, 0)) / VLOOKUP(ROUND($A593,5),'main sheet'!$G:$M, 4, 0)) * J$11</f>
        <v>4.9925982833344377E-4</v>
      </c>
      <c r="K593" s="19">
        <f>((VLOOKUP(ROUND($A593 + (K$9/12),5),'main sheet'!$G:$M, 4, 0) - VLOOKUP(ROUND($A593 + (K$9/12) + (1/12),5),'main sheet'!$G:$M, 4, 0)) / VLOOKUP(ROUND($A593,5),'main sheet'!$G:$M, 4, 0)) * K$11</f>
        <v>4.9877549727524368E-4</v>
      </c>
      <c r="L593" s="19">
        <f>((VLOOKUP(ROUND($A593 + (L$9/12),5),'main sheet'!$G:$M, 4, 0) - VLOOKUP(ROUND($A593 + (L$9/12) + (1/12),5),'main sheet'!$G:$M, 4, 0)) / VLOOKUP(ROUND($A593,5),'main sheet'!$G:$M, 4, 0)) * L$11</f>
        <v>4.9829163606604314E-4</v>
      </c>
      <c r="M593" s="19">
        <f>((VLOOKUP(ROUND($A593 + (M$9/12),5),'main sheet'!$G:$M, 4, 0) - VLOOKUP(ROUND($A593 + (M$9/12) + (1/12),5),'main sheet'!$G:$M, 4, 0)) / VLOOKUP(ROUND($A593,5),'main sheet'!$G:$M, 4, 0)) * M$11</f>
        <v>4.996557017411861E-4</v>
      </c>
      <c r="N593" s="19">
        <f>((VLOOKUP(ROUND($A593 + (N$9/12),5),'main sheet'!$G:$M, 4, 0) - VLOOKUP(ROUND($A593 + (N$9/12) + (1/12),5),'main sheet'!$G:$M, 4, 0)) / VLOOKUP(ROUND($A593,5),'main sheet'!$G:$M, 4, 0)) * N$11</f>
        <v>4.9932510092003275E-4</v>
      </c>
      <c r="O593" s="19">
        <f>((VLOOKUP(ROUND($A593 + (O$9/12),5),'main sheet'!$G:$M, 4, 0) - VLOOKUP(ROUND($A593 + (O$9/12) + (1/12),5),'main sheet'!$G:$M, 4, 0)) / VLOOKUP(ROUND($A593,5),'main sheet'!$G:$M, 4, 0)) * O$11</f>
        <v>4.9899471884362666E-4</v>
      </c>
      <c r="P593" s="19">
        <f>((VLOOKUP(ROUND($A593 + (P$9/12),5),'main sheet'!$G:$M, 4, 0) - VLOOKUP(ROUND($A593 + (P$9/12) + (1/12),5),'main sheet'!$G:$M, 4, 0)) / VLOOKUP(ROUND($A593,5),'main sheet'!$G:$M, 4, 0)) * P$11</f>
        <v>4.9866455536676159E-4</v>
      </c>
      <c r="Q593" s="19">
        <f>((VLOOKUP(ROUND($A593 + (Q$9/12),5),'main sheet'!$G:$M, 4, 0) - VLOOKUP(ROUND($A593 + (Q$9/12) + (1/12),5),'main sheet'!$G:$M, 4, 0)) / VLOOKUP(ROUND($A593,5),'main sheet'!$G:$M, 4, 0)) * Q$11</f>
        <v>4.9833461034479989E-4</v>
      </c>
      <c r="R593" s="19">
        <f>((VLOOKUP(ROUND($A593 + (R$9/12),5),'main sheet'!$G:$M, 4, 0) - VLOOKUP(ROUND($A593 + (R$9/12) + (1/12),5),'main sheet'!$G:$M, 4, 0)) / VLOOKUP(ROUND($A593,5),'main sheet'!$G:$M, 4, 0)) * R$11</f>
        <v>4.9800488363367049E-4</v>
      </c>
      <c r="S593" s="19">
        <f>((VLOOKUP(ROUND($A593 + (S$9/12),5),'main sheet'!$G:$M, 4, 0) - VLOOKUP(ROUND($A593 + (S$9/12) + (1/12),5),'main sheet'!$G:$M, 4, 0)) / VLOOKUP(ROUND($A593,5),'main sheet'!$G:$M, 4, 0)) * S$11</f>
        <v>4.9767537508845524E-4</v>
      </c>
      <c r="T593" s="19">
        <f>((VLOOKUP(ROUND($A593 + (T$9/12),5),'main sheet'!$G:$M, 4, 0) - VLOOKUP(ROUND($A593 + (T$9/12) + (1/12),5),'main sheet'!$G:$M, 4, 0)) / VLOOKUP(ROUND($A593,5),'main sheet'!$G:$M, 4, 0)) * T$11</f>
        <v>4.9734608456480326E-4</v>
      </c>
      <c r="U593" s="19">
        <f>((VLOOKUP(ROUND($A593 + (U$9/12),5),'main sheet'!$G:$M, 4, 0) - VLOOKUP(ROUND($A593 + (U$9/12) + (1/12),5),'main sheet'!$G:$M, 4, 0)) / VLOOKUP(ROUND($A593,5),'main sheet'!$G:$M, 4, 0)) * U$11</f>
        <v>4.9701701191892948E-4</v>
      </c>
      <c r="V593" s="19">
        <f>((VLOOKUP(ROUND($A593 + (V$9/12),5),'main sheet'!$G:$M, 4, 0) - VLOOKUP(ROUND($A593 + (V$9/12) + (1/12),5),'main sheet'!$G:$M, 4, 0)) / VLOOKUP(ROUND($A593,5),'main sheet'!$G:$M, 4, 0)) * V$11</f>
        <v>5.4420525505903376E-4</v>
      </c>
      <c r="W593" s="19">
        <f>((VLOOKUP(ROUND($A593 + (W$9/12),5),'main sheet'!$G:$M, 4, 0) - VLOOKUP(ROUND($A593 + (W$9/12) + (1/12),5),'main sheet'!$G:$M, 4, 0)) / VLOOKUP(ROUND($A593,5),'main sheet'!$G:$M, 4, 0)) * W$11</f>
        <v>5.4384517770295104E-4</v>
      </c>
      <c r="X593" s="19">
        <f>((VLOOKUP(ROUND($A593 + (X$9/12),5),'main sheet'!$G:$M, 4, 0) - VLOOKUP(ROUND($A593 + (X$9/12) + (1/12),5),'main sheet'!$G:$M, 4, 0)) / VLOOKUP(ROUND($A593,5),'main sheet'!$G:$M, 4, 0)) * X$11</f>
        <v>5.4348533859435125E-4</v>
      </c>
      <c r="Y593" s="19">
        <f>((VLOOKUP(ROUND($A593 + (Y$9/12),5),'main sheet'!$G:$M, 4, 0) - VLOOKUP(ROUND($A593 + (Y$9/12) + (1/12),5),'main sheet'!$G:$M, 4, 0)) / VLOOKUP(ROUND($A593,5),'main sheet'!$G:$M, 4, 0)) * Y$11</f>
        <v>5.4312573757606532E-4</v>
      </c>
      <c r="Z593" s="19">
        <f>((VLOOKUP(ROUND($A593 + (Z$9/12),5),'main sheet'!$G:$M, 4, 0) - VLOOKUP(ROUND($A593 + (Z$9/12) + (1/12),5),'main sheet'!$G:$M, 4, 0)) / VLOOKUP(ROUND($A593,5),'main sheet'!$G:$M, 4, 0)) * Z$11</f>
        <v>5.4276637449055876E-4</v>
      </c>
      <c r="AA593" s="19">
        <f>((VLOOKUP(ROUND($A593 + (AA$9/12),5),'main sheet'!$G:$M, 4, 0) - VLOOKUP(ROUND($A593 + (AA$9/12) + (1/12),5),'main sheet'!$G:$M, 4, 0)) / VLOOKUP(ROUND($A593,5),'main sheet'!$G:$M, 4, 0)) * AA$11</f>
        <v>5.4240724917993348E-4</v>
      </c>
      <c r="AB593" s="19">
        <f>((VLOOKUP(ROUND($A593 + (AB$9/12),5),'main sheet'!$G:$M, 4, 0) - VLOOKUP(ROUND($A593 + (AB$9/12) + (1/12),5),'main sheet'!$G:$M, 4, 0)) / VLOOKUP(ROUND($A593,5),'main sheet'!$G:$M, 4, 0)) * AB$11</f>
        <v>5.420483614873322E-4</v>
      </c>
      <c r="AC593" s="19">
        <f>((VLOOKUP(ROUND($A593 + (AC$9/12),5),'main sheet'!$G:$M, 4, 0) - VLOOKUP(ROUND($A593 + (AC$9/12) + (1/12),5),'main sheet'!$G:$M, 4, 0)) / VLOOKUP(ROUND($A593,5),'main sheet'!$G:$M, 4, 0)) * AC$11</f>
        <v>5.4168971125553281E-4</v>
      </c>
      <c r="AD593" s="19">
        <f>((VLOOKUP(ROUND($A593 + (AD$9/12),5),'main sheet'!$G:$M, 4, 0) - VLOOKUP(ROUND($A593 + (AD$9/12) + (1/12),5),'main sheet'!$G:$M, 4, 0)) / VLOOKUP(ROUND($A593,5),'main sheet'!$G:$M, 4, 0)) * AD$11</f>
        <v>5.4133129832695053E-4</v>
      </c>
      <c r="AE593" s="19">
        <f>((VLOOKUP(ROUND($A593 + (AE$9/12),5),'main sheet'!$G:$M, 4, 0) - VLOOKUP(ROUND($A593 + (AE$9/12) + (1/12),5),'main sheet'!$G:$M, 4, 0)) / VLOOKUP(ROUND($A593,5),'main sheet'!$G:$M, 4, 0)) * AE$11</f>
        <v>5.4097312254503915E-4</v>
      </c>
      <c r="AF593" s="19">
        <f>((VLOOKUP(ROUND($A593 + (AF$9/12),5),'main sheet'!$G:$M, 4, 0) - VLOOKUP(ROUND($A593 + (AF$9/12) + (1/12),5),'main sheet'!$G:$M, 4, 0)) / VLOOKUP(ROUND($A593,5),'main sheet'!$G:$M, 4, 0)) * AF$11</f>
        <v>5.4061518375288849E-4</v>
      </c>
      <c r="AH593" s="18">
        <f t="shared" si="18"/>
        <v>48.333333333333336</v>
      </c>
      <c r="AI593" s="19">
        <f t="shared" si="19"/>
        <v>1.5120614411931676E-2</v>
      </c>
    </row>
    <row r="594" spans="1:35" x14ac:dyDescent="0.3">
      <c r="A594" s="19">
        <v>48.416666666666664</v>
      </c>
      <c r="C594" s="19">
        <f>((VLOOKUP(ROUND($A594 + (C$9/12),5),'main sheet'!$G:$M, 4, 0) - VLOOKUP(ROUND($A594 + (C$9/12) + (1/12),5),'main sheet'!$G:$M, 4, 0)) / VLOOKUP(ROUND($A594,5),'main sheet'!$G:$M, 4, 0)) * C$11</f>
        <v>4.5478174272956749E-4</v>
      </c>
      <c r="D594" s="19">
        <f>((VLOOKUP(ROUND($A594 + (D$9/12),5),'main sheet'!$G:$M, 4, 0) - VLOOKUP(ROUND($A594 + (D$9/12) + (1/12),5),'main sheet'!$G:$M, 4, 0)) / VLOOKUP(ROUND($A594,5),'main sheet'!$G:$M, 4, 0)) * D$11</f>
        <v>4.5434055978206301E-4</v>
      </c>
      <c r="E594" s="19">
        <f>((VLOOKUP(ROUND($A594 + (E$9/12),5),'main sheet'!$G:$M, 4, 0) - VLOOKUP(ROUND($A594 + (E$9/12) + (1/12),5),'main sheet'!$G:$M, 4, 0)) / VLOOKUP(ROUND($A594,5),'main sheet'!$G:$M, 4, 0)) * E$11</f>
        <v>4.5389980482533931E-4</v>
      </c>
      <c r="F594" s="19">
        <f>((VLOOKUP(ROUND($A594 + (F$9/12),5),'main sheet'!$G:$M, 4, 0) - VLOOKUP(ROUND($A594 + (F$9/12) + (1/12),5),'main sheet'!$G:$M, 4, 0)) / VLOOKUP(ROUND($A594,5),'main sheet'!$G:$M, 4, 0)) * F$11</f>
        <v>4.5345947744420334E-4</v>
      </c>
      <c r="G594" s="19">
        <f>((VLOOKUP(ROUND($A594 + (G$9/12),5),'main sheet'!$G:$M, 4, 0) - VLOOKUP(ROUND($A594 + (G$9/12) + (1/12),5),'main sheet'!$G:$M, 4, 0)) / VLOOKUP(ROUND($A594,5),'main sheet'!$G:$M, 4, 0)) * G$11</f>
        <v>4.5301957722386482E-4</v>
      </c>
      <c r="H594" s="19">
        <f>((VLOOKUP(ROUND($A594 + (H$9/12),5),'main sheet'!$G:$M, 4, 0) - VLOOKUP(ROUND($A594 + (H$9/12) + (1/12),5),'main sheet'!$G:$M, 4, 0)) / VLOOKUP(ROUND($A594,5),'main sheet'!$G:$M, 4, 0)) * H$11</f>
        <v>4.5258010374993579E-4</v>
      </c>
      <c r="I594" s="19">
        <f>((VLOOKUP(ROUND($A594 + (I$9/12),5),'main sheet'!$G:$M, 4, 0) - VLOOKUP(ROUND($A594 + (I$9/12) + (1/12),5),'main sheet'!$G:$M, 4, 0)) / VLOOKUP(ROUND($A594,5),'main sheet'!$G:$M, 4, 0)) * I$11</f>
        <v>4.9997234603013304E-4</v>
      </c>
      <c r="J594" s="19">
        <f>((VLOOKUP(ROUND($A594 + (J$9/12),5),'main sheet'!$G:$M, 4, 0) - VLOOKUP(ROUND($A594 + (J$9/12) + (1/12),5),'main sheet'!$G:$M, 4, 0)) / VLOOKUP(ROUND($A594,5),'main sheet'!$G:$M, 4, 0)) * J$11</f>
        <v>4.9948732375980191E-4</v>
      </c>
      <c r="K594" s="19">
        <f>((VLOOKUP(ROUND($A594 + (K$9/12),5),'main sheet'!$G:$M, 4, 0) - VLOOKUP(ROUND($A594 + (K$9/12) + (1/12),5),'main sheet'!$G:$M, 4, 0)) / VLOOKUP(ROUND($A594,5),'main sheet'!$G:$M, 4, 0)) * K$11</f>
        <v>4.9900277200901403E-4</v>
      </c>
      <c r="L594" s="19">
        <f>((VLOOKUP(ROUND($A594 + (L$9/12),5),'main sheet'!$G:$M, 4, 0) - VLOOKUP(ROUND($A594 + (L$9/12) + (1/12),5),'main sheet'!$G:$M, 4, 0)) / VLOOKUP(ROUND($A594,5),'main sheet'!$G:$M, 4, 0)) * L$11</f>
        <v>4.9851869032084745E-4</v>
      </c>
      <c r="M594" s="19">
        <f>((VLOOKUP(ROUND($A594 + (M$9/12),5),'main sheet'!$G:$M, 4, 0) - VLOOKUP(ROUND($A594 + (M$9/12) + (1/12),5),'main sheet'!$G:$M, 4, 0)) / VLOOKUP(ROUND($A594,5),'main sheet'!$G:$M, 4, 0)) * M$11</f>
        <v>4.9988337755335654E-4</v>
      </c>
      <c r="N594" s="19">
        <f>((VLOOKUP(ROUND($A594 + (N$9/12),5),'main sheet'!$G:$M, 4, 0) - VLOOKUP(ROUND($A594 + (N$9/12) + (1/12),5),'main sheet'!$G:$M, 4, 0)) / VLOOKUP(ROUND($A594,5),'main sheet'!$G:$M, 4, 0)) * N$11</f>
        <v>4.9955262608916467E-4</v>
      </c>
      <c r="O594" s="19">
        <f>((VLOOKUP(ROUND($A594 + (O$9/12),5),'main sheet'!$G:$M, 4, 0) - VLOOKUP(ROUND($A594 + (O$9/12) + (1/12),5),'main sheet'!$G:$M, 4, 0)) / VLOOKUP(ROUND($A594,5),'main sheet'!$G:$M, 4, 0)) * O$11</f>
        <v>4.9922209346892196E-4</v>
      </c>
      <c r="P594" s="19">
        <f>((VLOOKUP(ROUND($A594 + (P$9/12),5),'main sheet'!$G:$M, 4, 0) - VLOOKUP(ROUND($A594 + (P$9/12) + (1/12),5),'main sheet'!$G:$M, 4, 0)) / VLOOKUP(ROUND($A594,5),'main sheet'!$G:$M, 4, 0)) * P$11</f>
        <v>4.9889177954782885E-4</v>
      </c>
      <c r="Q594" s="19">
        <f>((VLOOKUP(ROUND($A594 + (Q$9/12),5),'main sheet'!$G:$M, 4, 0) - VLOOKUP(ROUND($A594 + (Q$9/12) + (1/12),5),'main sheet'!$G:$M, 4, 0)) / VLOOKUP(ROUND($A594,5),'main sheet'!$G:$M, 4, 0)) * Q$11</f>
        <v>4.9856168418165308E-4</v>
      </c>
      <c r="R594" s="19">
        <f>((VLOOKUP(ROUND($A594 + (R$9/12),5),'main sheet'!$G:$M, 4, 0) - VLOOKUP(ROUND($A594 + (R$9/12) + (1/12),5),'main sheet'!$G:$M, 4, 0)) / VLOOKUP(ROUND($A594,5),'main sheet'!$G:$M, 4, 0)) * R$11</f>
        <v>4.9823180722531461E-4</v>
      </c>
      <c r="S594" s="19">
        <f>((VLOOKUP(ROUND($A594 + (S$9/12),5),'main sheet'!$G:$M, 4, 0) - VLOOKUP(ROUND($A594 + (S$9/12) + (1/12),5),'main sheet'!$G:$M, 4, 0)) / VLOOKUP(ROUND($A594,5),'main sheet'!$G:$M, 4, 0)) * S$11</f>
        <v>4.9790214853430133E-4</v>
      </c>
      <c r="T594" s="19">
        <f>((VLOOKUP(ROUND($A594 + (T$9/12),5),'main sheet'!$G:$M, 4, 0) - VLOOKUP(ROUND($A594 + (T$9/12) + (1/12),5),'main sheet'!$G:$M, 4, 0)) / VLOOKUP(ROUND($A594,5),'main sheet'!$G:$M, 4, 0)) * T$11</f>
        <v>4.9757270796466676E-4</v>
      </c>
      <c r="U594" s="19">
        <f>((VLOOKUP(ROUND($A594 + (U$9/12),5),'main sheet'!$G:$M, 4, 0) - VLOOKUP(ROUND($A594 + (U$9/12) + (1/12),5),'main sheet'!$G:$M, 4, 0)) / VLOOKUP(ROUND($A594,5),'main sheet'!$G:$M, 4, 0)) * U$11</f>
        <v>5.4481371050633975E-4</v>
      </c>
      <c r="V594" s="19">
        <f>((VLOOKUP(ROUND($A594 + (V$9/12),5),'main sheet'!$G:$M, 4, 0) - VLOOKUP(ROUND($A594 + (V$9/12) + (1/12),5),'main sheet'!$G:$M, 4, 0)) / VLOOKUP(ROUND($A594,5),'main sheet'!$G:$M, 4, 0)) * V$11</f>
        <v>5.4445323056129507E-4</v>
      </c>
      <c r="W594" s="19">
        <f>((VLOOKUP(ROUND($A594 + (W$9/12),5),'main sheet'!$G:$M, 4, 0) - VLOOKUP(ROUND($A594 + (W$9/12) + (1/12),5),'main sheet'!$G:$M, 4, 0)) / VLOOKUP(ROUND($A594,5),'main sheet'!$G:$M, 4, 0)) * W$11</f>
        <v>5.440929891301088E-4</v>
      </c>
      <c r="X594" s="19">
        <f>((VLOOKUP(ROUND($A594 + (X$9/12),5),'main sheet'!$G:$M, 4, 0) - VLOOKUP(ROUND($A594 + (X$9/12) + (1/12),5),'main sheet'!$G:$M, 4, 0)) / VLOOKUP(ROUND($A594,5),'main sheet'!$G:$M, 4, 0)) * X$11</f>
        <v>5.437329860554362E-4</v>
      </c>
      <c r="Y594" s="19">
        <f>((VLOOKUP(ROUND($A594 + (Y$9/12),5),'main sheet'!$G:$M, 4, 0) - VLOOKUP(ROUND($A594 + (Y$9/12) + (1/12),5),'main sheet'!$G:$M, 4, 0)) / VLOOKUP(ROUND($A594,5),'main sheet'!$G:$M, 4, 0)) * Y$11</f>
        <v>5.4337322117956684E-4</v>
      </c>
      <c r="Z594" s="19">
        <f>((VLOOKUP(ROUND($A594 + (Z$9/12),5),'main sheet'!$G:$M, 4, 0) - VLOOKUP(ROUND($A594 + (Z$9/12) + (1/12),5),'main sheet'!$G:$M, 4, 0)) / VLOOKUP(ROUND($A594,5),'main sheet'!$G:$M, 4, 0)) * Z$11</f>
        <v>5.4301369434442566E-4</v>
      </c>
      <c r="AA594" s="19">
        <f>((VLOOKUP(ROUND($A594 + (AA$9/12),5),'main sheet'!$G:$M, 4, 0) - VLOOKUP(ROUND($A594 + (AA$9/12) + (1/12),5),'main sheet'!$G:$M, 4, 0)) / VLOOKUP(ROUND($A594,5),'main sheet'!$G:$M, 4, 0)) * AA$11</f>
        <v>5.4265440539298041E-4</v>
      </c>
      <c r="AB594" s="19">
        <f>((VLOOKUP(ROUND($A594 + (AB$9/12),5),'main sheet'!$G:$M, 4, 0) - VLOOKUP(ROUND($A594 + (AB$9/12) + (1/12),5),'main sheet'!$G:$M, 4, 0)) / VLOOKUP(ROUND($A594,5),'main sheet'!$G:$M, 4, 0)) * AB$11</f>
        <v>5.4229535416783312E-4</v>
      </c>
      <c r="AC594" s="19">
        <f>((VLOOKUP(ROUND($A594 + (AC$9/12),5),'main sheet'!$G:$M, 4, 0) - VLOOKUP(ROUND($A594 + (AC$9/12) + (1/12),5),'main sheet'!$G:$M, 4, 0)) / VLOOKUP(ROUND($A594,5),'main sheet'!$G:$M, 4, 0)) * AC$11</f>
        <v>5.4193654051122261E-4</v>
      </c>
      <c r="AD594" s="19">
        <f>((VLOOKUP(ROUND($A594 + (AD$9/12),5),'main sheet'!$G:$M, 4, 0) - VLOOKUP(ROUND($A594 + (AD$9/12) + (1/12),5),'main sheet'!$G:$M, 4, 0)) / VLOOKUP(ROUND($A594,5),'main sheet'!$G:$M, 4, 0)) * AD$11</f>
        <v>5.4157796426642778E-4</v>
      </c>
      <c r="AE594" s="19">
        <f>((VLOOKUP(ROUND($A594 + (AE$9/12),5),'main sheet'!$G:$M, 4, 0) - VLOOKUP(ROUND($A594 + (AE$9/12) + (1/12),5),'main sheet'!$G:$M, 4, 0)) / VLOOKUP(ROUND($A594,5),'main sheet'!$G:$M, 4, 0)) * AE$11</f>
        <v>5.4121962527636325E-4</v>
      </c>
      <c r="AF594" s="19">
        <f>((VLOOKUP(ROUND($A594 + (AF$9/12),5),'main sheet'!$G:$M, 4, 0) - VLOOKUP(ROUND($A594 + (AF$9/12) + (1/12),5),'main sheet'!$G:$M, 4, 0)) / VLOOKUP(ROUND($A594,5),'main sheet'!$G:$M, 4, 0)) * AF$11</f>
        <v>5.4086152338358052E-4</v>
      </c>
      <c r="AH594" s="18">
        <f t="shared" si="18"/>
        <v>48.416666666666664</v>
      </c>
      <c r="AI594" s="19">
        <f t="shared" si="19"/>
        <v>1.5222905867215558E-2</v>
      </c>
    </row>
    <row r="595" spans="1:35" x14ac:dyDescent="0.3">
      <c r="A595" s="19">
        <v>48.5</v>
      </c>
      <c r="C595" s="19">
        <f>((VLOOKUP(ROUND($A595 + (C$9/12),5),'main sheet'!$G:$M, 4, 0) - VLOOKUP(ROUND($A595 + (C$9/12) + (1/12),5),'main sheet'!$G:$M, 4, 0)) / VLOOKUP(ROUND($A595,5),'main sheet'!$G:$M, 4, 0)) * C$11</f>
        <v>4.5498906550148308E-4</v>
      </c>
      <c r="D595" s="19">
        <f>((VLOOKUP(ROUND($A595 + (D$9/12),5),'main sheet'!$G:$M, 4, 0) - VLOOKUP(ROUND($A595 + (D$9/12) + (1/12),5),'main sheet'!$G:$M, 4, 0)) / VLOOKUP(ROUND($A595,5),'main sheet'!$G:$M, 4, 0)) * D$11</f>
        <v>4.5454768143053187E-4</v>
      </c>
      <c r="E595" s="19">
        <f>((VLOOKUP(ROUND($A595 + (E$9/12),5),'main sheet'!$G:$M, 4, 0) - VLOOKUP(ROUND($A595 + (E$9/12) + (1/12),5),'main sheet'!$G:$M, 4, 0)) / VLOOKUP(ROUND($A595,5),'main sheet'!$G:$M, 4, 0)) * E$11</f>
        <v>4.54106725545471E-4</v>
      </c>
      <c r="F595" s="19">
        <f>((VLOOKUP(ROUND($A595 + (F$9/12),5),'main sheet'!$G:$M, 4, 0) - VLOOKUP(ROUND($A595 + (F$9/12) + (1/12),5),'main sheet'!$G:$M, 4, 0)) / VLOOKUP(ROUND($A595,5),'main sheet'!$G:$M, 4, 0)) * F$11</f>
        <v>4.53666197430918E-4</v>
      </c>
      <c r="G595" s="19">
        <f>((VLOOKUP(ROUND($A595 + (G$9/12),5),'main sheet'!$G:$M, 4, 0) - VLOOKUP(ROUND($A595 + (G$9/12) + (1/12),5),'main sheet'!$G:$M, 4, 0)) / VLOOKUP(ROUND($A595,5),'main sheet'!$G:$M, 4, 0)) * G$11</f>
        <v>4.5322609667189362E-4</v>
      </c>
      <c r="H595" s="19">
        <f>((VLOOKUP(ROUND($A595 + (H$9/12),5),'main sheet'!$G:$M, 4, 0) - VLOOKUP(ROUND($A595 + (H$9/12) + (1/12),5),'main sheet'!$G:$M, 4, 0)) / VLOOKUP(ROUND($A595,5),'main sheet'!$G:$M, 4, 0)) * H$11</f>
        <v>5.0068598455298033E-4</v>
      </c>
      <c r="I595" s="19">
        <f>((VLOOKUP(ROUND($A595 + (I$9/12),5),'main sheet'!$G:$M, 4, 0) - VLOOKUP(ROUND($A595 + (I$9/12) + (1/12),5),'main sheet'!$G:$M, 4, 0)) / VLOOKUP(ROUND($A595,5),'main sheet'!$G:$M, 4, 0)) * I$11</f>
        <v>5.0020026998320627E-4</v>
      </c>
      <c r="J595" s="19">
        <f>((VLOOKUP(ROUND($A595 + (J$9/12),5),'main sheet'!$G:$M, 4, 0) - VLOOKUP(ROUND($A595 + (J$9/12) + (1/12),5),'main sheet'!$G:$M, 4, 0)) / VLOOKUP(ROUND($A595,5),'main sheet'!$G:$M, 4, 0)) * J$11</f>
        <v>4.9971502660457463E-4</v>
      </c>
      <c r="K595" s="19">
        <f>((VLOOKUP(ROUND($A595 + (K$9/12),5),'main sheet'!$G:$M, 4, 0) - VLOOKUP(ROUND($A595 + (K$9/12) + (1/12),5),'main sheet'!$G:$M, 4, 0)) / VLOOKUP(ROUND($A595,5),'main sheet'!$G:$M, 4, 0)) * K$11</f>
        <v>4.9923025395951089E-4</v>
      </c>
      <c r="L595" s="19">
        <f>((VLOOKUP(ROUND($A595 + (L$9/12),5),'main sheet'!$G:$M, 4, 0) - VLOOKUP(ROUND($A595 + (L$9/12) + (1/12),5),'main sheet'!$G:$M, 4, 0)) / VLOOKUP(ROUND($A595,5),'main sheet'!$G:$M, 4, 0)) * L$11</f>
        <v>4.9874595159135767E-4</v>
      </c>
      <c r="M595" s="19">
        <f>((VLOOKUP(ROUND($A595 + (M$9/12),5),'main sheet'!$G:$M, 4, 0) - VLOOKUP(ROUND($A595 + (M$9/12) + (1/12),5),'main sheet'!$G:$M, 4, 0)) / VLOOKUP(ROUND($A595,5),'main sheet'!$G:$M, 4, 0)) * M$11</f>
        <v>5.0011126094840787E-4</v>
      </c>
      <c r="N595" s="19">
        <f>((VLOOKUP(ROUND($A595 + (N$9/12),5),'main sheet'!$G:$M, 4, 0) - VLOOKUP(ROUND($A595 + (N$9/12) + (1/12),5),'main sheet'!$G:$M, 4, 0)) / VLOOKUP(ROUND($A595,5),'main sheet'!$G:$M, 4, 0)) * N$11</f>
        <v>4.9978035870335664E-4</v>
      </c>
      <c r="O595" s="19">
        <f>((VLOOKUP(ROUND($A595 + (O$9/12),5),'main sheet'!$G:$M, 4, 0) - VLOOKUP(ROUND($A595 + (O$9/12) + (1/12),5),'main sheet'!$G:$M, 4, 0)) / VLOOKUP(ROUND($A595,5),'main sheet'!$G:$M, 4, 0)) * O$11</f>
        <v>4.9944967540201959E-4</v>
      </c>
      <c r="P595" s="19">
        <f>((VLOOKUP(ROUND($A595 + (P$9/12),5),'main sheet'!$G:$M, 4, 0) - VLOOKUP(ROUND($A595 + (P$9/12) + (1/12),5),'main sheet'!$G:$M, 4, 0)) / VLOOKUP(ROUND($A595,5),'main sheet'!$G:$M, 4, 0)) * P$11</f>
        <v>4.9911921090000353E-4</v>
      </c>
      <c r="Q595" s="19">
        <f>((VLOOKUP(ROUND($A595 + (Q$9/12),5),'main sheet'!$G:$M, 4, 0) - VLOOKUP(ROUND($A595 + (Q$9/12) + (1/12),5),'main sheet'!$G:$M, 4, 0)) / VLOOKUP(ROUND($A595,5),'main sheet'!$G:$M, 4, 0)) * Q$11</f>
        <v>4.9878896505206594E-4</v>
      </c>
      <c r="R595" s="19">
        <f>((VLOOKUP(ROUND($A595 + (R$9/12),5),'main sheet'!$G:$M, 4, 0) - VLOOKUP(ROUND($A595 + (R$9/12) + (1/12),5),'main sheet'!$G:$M, 4, 0)) / VLOOKUP(ROUND($A595,5),'main sheet'!$G:$M, 4, 0)) * R$11</f>
        <v>4.9845893771353314E-4</v>
      </c>
      <c r="S595" s="19">
        <f>((VLOOKUP(ROUND($A595 + (S$9/12),5),'main sheet'!$G:$M, 4, 0) - VLOOKUP(ROUND($A595 + (S$9/12) + (1/12),5),'main sheet'!$G:$M, 4, 0)) / VLOOKUP(ROUND($A595,5),'main sheet'!$G:$M, 4, 0)) * S$11</f>
        <v>4.9812912874029798E-4</v>
      </c>
      <c r="T595" s="19">
        <f>((VLOOKUP(ROUND($A595 + (T$9/12),5),'main sheet'!$G:$M, 4, 0) - VLOOKUP(ROUND($A595 + (T$9/12) + (1/12),5),'main sheet'!$G:$M, 4, 0)) / VLOOKUP(ROUND($A595,5),'main sheet'!$G:$M, 4, 0)) * T$11</f>
        <v>5.4542295949150691E-4</v>
      </c>
      <c r="U595" s="19">
        <f>((VLOOKUP(ROUND($A595 + (U$9/12),5),'main sheet'!$G:$M, 4, 0) - VLOOKUP(ROUND($A595 + (U$9/12) + (1/12),5),'main sheet'!$G:$M, 4, 0)) / VLOOKUP(ROUND($A595,5),'main sheet'!$G:$M, 4, 0)) * U$11</f>
        <v>5.4506207643245012E-4</v>
      </c>
      <c r="V595" s="19">
        <f>((VLOOKUP(ROUND($A595 + (V$9/12),5),'main sheet'!$G:$M, 4, 0) - VLOOKUP(ROUND($A595 + (V$9/12) + (1/12),5),'main sheet'!$G:$M, 4, 0)) / VLOOKUP(ROUND($A595,5),'main sheet'!$G:$M, 4, 0)) * V$11</f>
        <v>5.4470143215397469E-4</v>
      </c>
      <c r="W595" s="19">
        <f>((VLOOKUP(ROUND($A595 + (W$9/12),5),'main sheet'!$G:$M, 4, 0) - VLOOKUP(ROUND($A595 + (W$9/12) + (1/12),5),'main sheet'!$G:$M, 4, 0)) / VLOOKUP(ROUND($A595,5),'main sheet'!$G:$M, 4, 0)) * W$11</f>
        <v>5.4434102649855991E-4</v>
      </c>
      <c r="X595" s="19">
        <f>((VLOOKUP(ROUND($A595 + (X$9/12),5),'main sheet'!$G:$M, 4, 0) - VLOOKUP(ROUND($A595 + (X$9/12) + (1/12),5),'main sheet'!$G:$M, 4, 0)) / VLOOKUP(ROUND($A595,5),'main sheet'!$G:$M, 4, 0)) * X$11</f>
        <v>5.4398085930831906E-4</v>
      </c>
      <c r="Y595" s="19">
        <f>((VLOOKUP(ROUND($A595 + (Y$9/12),5),'main sheet'!$G:$M, 4, 0) - VLOOKUP(ROUND($A595 + (Y$9/12) + (1/12),5),'main sheet'!$G:$M, 4, 0)) / VLOOKUP(ROUND($A595,5),'main sheet'!$G:$M, 4, 0)) * Y$11</f>
        <v>5.4362093042500037E-4</v>
      </c>
      <c r="Z595" s="19">
        <f>((VLOOKUP(ROUND($A595 + (Z$9/12),5),'main sheet'!$G:$M, 4, 0) - VLOOKUP(ROUND($A595 + (Z$9/12) + (1/12),5),'main sheet'!$G:$M, 4, 0)) / VLOOKUP(ROUND($A595,5),'main sheet'!$G:$M, 4, 0)) * Z$11</f>
        <v>5.432612396913956E-4</v>
      </c>
      <c r="AA595" s="19">
        <f>((VLOOKUP(ROUND($A595 + (AA$9/12),5),'main sheet'!$G:$M, 4, 0) - VLOOKUP(ROUND($A595 + (AA$9/12) + (1/12),5),'main sheet'!$G:$M, 4, 0)) / VLOOKUP(ROUND($A595,5),'main sheet'!$G:$M, 4, 0)) * AA$11</f>
        <v>5.4290178694993137E-4</v>
      </c>
      <c r="AB595" s="19">
        <f>((VLOOKUP(ROUND($A595 + (AB$9/12),5),'main sheet'!$G:$M, 4, 0) - VLOOKUP(ROUND($A595 + (AB$9/12) + (1/12),5),'main sheet'!$G:$M, 4, 0)) / VLOOKUP(ROUND($A595,5),'main sheet'!$G:$M, 4, 0)) * AB$11</f>
        <v>5.4254257204266955E-4</v>
      </c>
      <c r="AC595" s="19">
        <f>((VLOOKUP(ROUND($A595 + (AC$9/12),5),'main sheet'!$G:$M, 4, 0) - VLOOKUP(ROUND($A595 + (AC$9/12) + (1/12),5),'main sheet'!$G:$M, 4, 0)) / VLOOKUP(ROUND($A595,5),'main sheet'!$G:$M, 4, 0)) * AC$11</f>
        <v>5.4218359481271407E-4</v>
      </c>
      <c r="AD595" s="19">
        <f>((VLOOKUP(ROUND($A595 + (AD$9/12),5),'main sheet'!$G:$M, 4, 0) - VLOOKUP(ROUND($A595 + (AD$9/12) + (1/12),5),'main sheet'!$G:$M, 4, 0)) / VLOOKUP(ROUND($A595,5),'main sheet'!$G:$M, 4, 0)) * AD$11</f>
        <v>5.4182485510280377E-4</v>
      </c>
      <c r="AE595" s="19">
        <f>((VLOOKUP(ROUND($A595 + (AE$9/12),5),'main sheet'!$G:$M, 4, 0) - VLOOKUP(ROUND($A595 + (AE$9/12) + (1/12),5),'main sheet'!$G:$M, 4, 0)) / VLOOKUP(ROUND($A595,5),'main sheet'!$G:$M, 4, 0)) * AE$11</f>
        <v>5.41466352755314E-4</v>
      </c>
      <c r="AF595" s="19">
        <f>((VLOOKUP(ROUND($A595 + (AF$9/12),5),'main sheet'!$G:$M, 4, 0) - VLOOKUP(ROUND($A595 + (AF$9/12) + (1/12),5),'main sheet'!$G:$M, 4, 0)) / VLOOKUP(ROUND($A595,5),'main sheet'!$G:$M, 4, 0)) * AF$11</f>
        <v>5.8835475753714979E-4</v>
      </c>
      <c r="AH595" s="18">
        <f t="shared" si="18"/>
        <v>48.5</v>
      </c>
      <c r="AI595" s="19">
        <f t="shared" si="19"/>
        <v>1.5372615233933403E-2</v>
      </c>
    </row>
    <row r="596" spans="1:35" x14ac:dyDescent="0.3">
      <c r="A596" s="19">
        <v>48.583333333333336</v>
      </c>
      <c r="C596" s="19">
        <f>((VLOOKUP(ROUND($A596 + (C$9/12),5),'main sheet'!$G:$M, 4, 0) - VLOOKUP(ROUND($A596 + (C$9/12) + (1/12),5),'main sheet'!$G:$M, 4, 0)) / VLOOKUP(ROUND($A596,5),'main sheet'!$G:$M, 4, 0)) * C$11</f>
        <v>4.5519657738536743E-4</v>
      </c>
      <c r="D596" s="19">
        <f>((VLOOKUP(ROUND($A596 + (D$9/12),5),'main sheet'!$G:$M, 4, 0) - VLOOKUP(ROUND($A596 + (D$9/12) + (1/12),5),'main sheet'!$G:$M, 4, 0)) / VLOOKUP(ROUND($A596,5),'main sheet'!$G:$M, 4, 0)) * D$11</f>
        <v>4.5475499200751235E-4</v>
      </c>
      <c r="E596" s="19">
        <f>((VLOOKUP(ROUND($A596 + (E$9/12),5),'main sheet'!$G:$M, 4, 0) - VLOOKUP(ROUND($A596 + (E$9/12) + (1/12),5),'main sheet'!$G:$M, 4, 0)) / VLOOKUP(ROUND($A596,5),'main sheet'!$G:$M, 4, 0)) * E$11</f>
        <v>4.5431383501083502E-4</v>
      </c>
      <c r="F596" s="19">
        <f>((VLOOKUP(ROUND($A596 + (F$9/12),5),'main sheet'!$G:$M, 4, 0) - VLOOKUP(ROUND($A596 + (F$9/12) + (1/12),5),'main sheet'!$G:$M, 4, 0)) / VLOOKUP(ROUND($A596,5),'main sheet'!$G:$M, 4, 0)) * F$11</f>
        <v>4.5387310597976363E-4</v>
      </c>
      <c r="G596" s="19">
        <f>((VLOOKUP(ROUND($A596 + (G$9/12),5),'main sheet'!$G:$M, 4, 0) - VLOOKUP(ROUND($A596 + (G$9/12) + (1/12),5),'main sheet'!$G:$M, 4, 0)) / VLOOKUP(ROUND($A596,5),'main sheet'!$G:$M, 4, 0)) * G$11</f>
        <v>5.014007458933017E-4</v>
      </c>
      <c r="H596" s="19">
        <f>((VLOOKUP(ROUND($A596 + (H$9/12),5),'main sheet'!$G:$M, 4, 0) - VLOOKUP(ROUND($A596 + (H$9/12) + (1/12),5),'main sheet'!$G:$M, 4, 0)) / VLOOKUP(ROUND($A596,5),'main sheet'!$G:$M, 4, 0)) * H$11</f>
        <v>5.0091433793484177E-4</v>
      </c>
      <c r="I596" s="19">
        <f>((VLOOKUP(ROUND($A596 + (I$9/12),5),'main sheet'!$G:$M, 4, 0) - VLOOKUP(ROUND($A596 + (I$9/12) + (1/12),5),'main sheet'!$G:$M, 4, 0)) / VLOOKUP(ROUND($A596,5),'main sheet'!$G:$M, 4, 0)) * I$11</f>
        <v>5.0042840184017965E-4</v>
      </c>
      <c r="J596" s="19">
        <f>((VLOOKUP(ROUND($A596 + (J$9/12),5),'main sheet'!$G:$M, 4, 0) - VLOOKUP(ROUND($A596 + (J$9/12) + (1/12),5),'main sheet'!$G:$M, 4, 0)) / VLOOKUP(ROUND($A596,5),'main sheet'!$G:$M, 4, 0)) * J$11</f>
        <v>4.9994293715108792E-4</v>
      </c>
      <c r="K596" s="19">
        <f>((VLOOKUP(ROUND($A596 + (K$9/12),5),'main sheet'!$G:$M, 4, 0) - VLOOKUP(ROUND($A596 + (K$9/12) + (1/12),5),'main sheet'!$G:$M, 4, 0)) / VLOOKUP(ROUND($A596,5),'main sheet'!$G:$M, 4, 0)) * K$11</f>
        <v>4.9945794341025706E-4</v>
      </c>
      <c r="L596" s="19">
        <f>((VLOOKUP(ROUND($A596 + (L$9/12),5),'main sheet'!$G:$M, 4, 0) - VLOOKUP(ROUND($A596 + (L$9/12) + (1/12),5),'main sheet'!$G:$M, 4, 0)) / VLOOKUP(ROUND($A596,5),'main sheet'!$G:$M, 4, 0)) * L$11</f>
        <v>4.9897342016129334E-4</v>
      </c>
      <c r="M596" s="19">
        <f>((VLOOKUP(ROUND($A596 + (M$9/12),5),'main sheet'!$G:$M, 4, 0) - VLOOKUP(ROUND($A596 + (M$9/12) + (1/12),5),'main sheet'!$G:$M, 4, 0)) / VLOOKUP(ROUND($A596,5),'main sheet'!$G:$M, 4, 0)) * M$11</f>
        <v>5.0033935220989074E-4</v>
      </c>
      <c r="N596" s="19">
        <f>((VLOOKUP(ROUND($A596 + (N$9/12),5),'main sheet'!$G:$M, 4, 0) - VLOOKUP(ROUND($A596 + (N$9/12) + (1/12),5),'main sheet'!$G:$M, 4, 0)) / VLOOKUP(ROUND($A596,5),'main sheet'!$G:$M, 4, 0)) * N$11</f>
        <v>5.0000829904644356E-4</v>
      </c>
      <c r="O596" s="19">
        <f>((VLOOKUP(ROUND($A596 + (O$9/12),5),'main sheet'!$G:$M, 4, 0) - VLOOKUP(ROUND($A596 + (O$9/12) + (1/12),5),'main sheet'!$G:$M, 4, 0)) / VLOOKUP(ROUND($A596,5),'main sheet'!$G:$M, 4, 0)) * O$11</f>
        <v>4.9967746492703938E-4</v>
      </c>
      <c r="P596" s="19">
        <f>((VLOOKUP(ROUND($A596 + (P$9/12),5),'main sheet'!$G:$M, 4, 0) - VLOOKUP(ROUND($A596 + (P$9/12) + (1/12),5),'main sheet'!$G:$M, 4, 0)) / VLOOKUP(ROUND($A596,5),'main sheet'!$G:$M, 4, 0)) * P$11</f>
        <v>4.9934684970627356E-4</v>
      </c>
      <c r="Q596" s="19">
        <f>((VLOOKUP(ROUND($A596 + (Q$9/12),5),'main sheet'!$G:$M, 4, 0) - VLOOKUP(ROUND($A596 + (Q$9/12) + (1/12),5),'main sheet'!$G:$M, 4, 0)) / VLOOKUP(ROUND($A596,5),'main sheet'!$G:$M, 4, 0)) * Q$11</f>
        <v>4.9901645323931069E-4</v>
      </c>
      <c r="R596" s="19">
        <f>((VLOOKUP(ROUND($A596 + (R$9/12),5),'main sheet'!$G:$M, 4, 0) - VLOOKUP(ROUND($A596 + (R$9/12) + (1/12),5),'main sheet'!$G:$M, 4, 0)) / VLOOKUP(ROUND($A596,5),'main sheet'!$G:$M, 4, 0)) * R$11</f>
        <v>4.9868627538188226E-4</v>
      </c>
      <c r="S596" s="19">
        <f>((VLOOKUP(ROUND($A596 + (S$9/12),5),'main sheet'!$G:$M, 4, 0) - VLOOKUP(ROUND($A596 + (S$9/12) + (1/12),5),'main sheet'!$G:$M, 4, 0)) / VLOOKUP(ROUND($A596,5),'main sheet'!$G:$M, 4, 0)) * S$11</f>
        <v>5.4603300325845581E-4</v>
      </c>
      <c r="T596" s="19">
        <f>((VLOOKUP(ROUND($A596 + (T$9/12),5),'main sheet'!$G:$M, 4, 0) - VLOOKUP(ROUND($A596 + (T$9/12) + (1/12),5),'main sheet'!$G:$M, 4, 0)) / VLOOKUP(ROUND($A596,5),'main sheet'!$G:$M, 4, 0)) * T$11</f>
        <v>5.4567171655951372E-4</v>
      </c>
      <c r="U596" s="19">
        <f>((VLOOKUP(ROUND($A596 + (U$9/12),5),'main sheet'!$G:$M, 4, 0) - VLOOKUP(ROUND($A596 + (U$9/12) + (1/12),5),'main sheet'!$G:$M, 4, 0)) / VLOOKUP(ROUND($A596,5),'main sheet'!$G:$M, 4, 0)) * U$11</f>
        <v>5.4531066890822397E-4</v>
      </c>
      <c r="V596" s="19">
        <f>((VLOOKUP(ROUND($A596 + (V$9/12),5),'main sheet'!$G:$M, 4, 0) - VLOOKUP(ROUND($A596 + (V$9/12) + (1/12),5),'main sheet'!$G:$M, 4, 0)) / VLOOKUP(ROUND($A596,5),'main sheet'!$G:$M, 4, 0)) * V$11</f>
        <v>5.4494986014688967E-4</v>
      </c>
      <c r="W596" s="19">
        <f>((VLOOKUP(ROUND($A596 + (W$9/12),5),'main sheet'!$G:$M, 4, 0) - VLOOKUP(ROUND($A596 + (W$9/12) + (1/12),5),'main sheet'!$G:$M, 4, 0)) / VLOOKUP(ROUND($A596,5),'main sheet'!$G:$M, 4, 0)) * W$11</f>
        <v>5.4458929011744726E-4</v>
      </c>
      <c r="X596" s="19">
        <f>((VLOOKUP(ROUND($A596 + (X$9/12),5),'main sheet'!$G:$M, 4, 0) - VLOOKUP(ROUND($A596 + (X$9/12) + (1/12),5),'main sheet'!$G:$M, 4, 0)) / VLOOKUP(ROUND($A596,5),'main sheet'!$G:$M, 4, 0)) * X$11</f>
        <v>5.4422895866146825E-4</v>
      </c>
      <c r="Y596" s="19">
        <f>((VLOOKUP(ROUND($A596 + (Y$9/12),5),'main sheet'!$G:$M, 4, 0) - VLOOKUP(ROUND($A596 + (Y$9/12) + (1/12),5),'main sheet'!$G:$M, 4, 0)) / VLOOKUP(ROUND($A596,5),'main sheet'!$G:$M, 4, 0)) * Y$11</f>
        <v>5.4386886562156854E-4</v>
      </c>
      <c r="Z596" s="19">
        <f>((VLOOKUP(ROUND($A596 + (Z$9/12),5),'main sheet'!$G:$M, 4, 0) - VLOOKUP(ROUND($A596 + (Z$9/12) + (1/12),5),'main sheet'!$G:$M, 4, 0)) / VLOOKUP(ROUND($A596,5),'main sheet'!$G:$M, 4, 0)) * Z$11</f>
        <v>5.4350901083999813E-4</v>
      </c>
      <c r="AA596" s="19">
        <f>((VLOOKUP(ROUND($A596 + (AA$9/12),5),'main sheet'!$G:$M, 4, 0) - VLOOKUP(ROUND($A596 + (AA$9/12) + (1/12),5),'main sheet'!$G:$M, 4, 0)) / VLOOKUP(ROUND($A596,5),'main sheet'!$G:$M, 4, 0)) * AA$11</f>
        <v>5.4314939415864283E-4</v>
      </c>
      <c r="AB596" s="19">
        <f>((VLOOKUP(ROUND($A596 + (AB$9/12),5),'main sheet'!$G:$M, 4, 0) - VLOOKUP(ROUND($A596 + (AB$9/12) + (1/12),5),'main sheet'!$G:$M, 4, 0)) / VLOOKUP(ROUND($A596,5),'main sheet'!$G:$M, 4, 0)) * AB$11</f>
        <v>5.4279001542043069E-4</v>
      </c>
      <c r="AC596" s="19">
        <f>((VLOOKUP(ROUND($A596 + (AC$9/12),5),'main sheet'!$G:$M, 4, 0) - VLOOKUP(ROUND($A596 + (AC$9/12) + (1/12),5),'main sheet'!$G:$M, 4, 0)) / VLOOKUP(ROUND($A596,5),'main sheet'!$G:$M, 4, 0)) * AC$11</f>
        <v>5.4243087446792461E-4</v>
      </c>
      <c r="AD596" s="19">
        <f>((VLOOKUP(ROUND($A596 + (AD$9/12),5),'main sheet'!$G:$M, 4, 0) - VLOOKUP(ROUND($A596 + (AD$9/12) + (1/12),5),'main sheet'!$G:$M, 4, 0)) / VLOOKUP(ROUND($A596,5),'main sheet'!$G:$M, 4, 0)) * AD$11</f>
        <v>5.4207197114332416E-4</v>
      </c>
      <c r="AE596" s="19">
        <f>((VLOOKUP(ROUND($A596 + (AE$9/12),5),'main sheet'!$G:$M, 4, 0) - VLOOKUP(ROUND($A596 + (AE$9/12) + (1/12),5),'main sheet'!$G:$M, 4, 0)) / VLOOKUP(ROUND($A596,5),'main sheet'!$G:$M, 4, 0)) * AE$11</f>
        <v>5.8901281959035856E-4</v>
      </c>
      <c r="AF596" s="19">
        <f>((VLOOKUP(ROUND($A596 + (AF$9/12),5),'main sheet'!$G:$M, 4, 0) - VLOOKUP(ROUND($A596 + (AF$9/12) + (1/12),5),'main sheet'!$G:$M, 4, 0)) / VLOOKUP(ROUND($A596,5),'main sheet'!$G:$M, 4, 0)) * AF$11</f>
        <v>5.8862309498388429E-4</v>
      </c>
      <c r="AH596" s="18">
        <f t="shared" si="18"/>
        <v>48.583333333333336</v>
      </c>
      <c r="AI596" s="19">
        <f t="shared" si="19"/>
        <v>1.552257053516341E-2</v>
      </c>
    </row>
    <row r="597" spans="1:35" x14ac:dyDescent="0.3">
      <c r="A597" s="19">
        <v>48.666666666666664</v>
      </c>
      <c r="C597" s="19">
        <f>((VLOOKUP(ROUND($A597 + (C$9/12),5),'main sheet'!$G:$M, 4, 0) - VLOOKUP(ROUND($A597 + (C$9/12) + (1/12),5),'main sheet'!$G:$M, 4, 0)) / VLOOKUP(ROUND($A597,5),'main sheet'!$G:$M, 4, 0)) * C$11</f>
        <v>4.5540427864008975E-4</v>
      </c>
      <c r="D597" s="19">
        <f>((VLOOKUP(ROUND($A597 + (D$9/12),5),'main sheet'!$G:$M, 4, 0) - VLOOKUP(ROUND($A597 + (D$9/12) + (1/12),5),'main sheet'!$G:$M, 4, 0)) / VLOOKUP(ROUND($A597,5),'main sheet'!$G:$M, 4, 0)) * D$11</f>
        <v>4.549624917716225E-4</v>
      </c>
      <c r="E597" s="19">
        <f>((VLOOKUP(ROUND($A597 + (E$9/12),5),'main sheet'!$G:$M, 4, 0) - VLOOKUP(ROUND($A597 + (E$9/12) + (1/12),5),'main sheet'!$G:$M, 4, 0)) / VLOOKUP(ROUND($A597,5),'main sheet'!$G:$M, 4, 0)) * E$11</f>
        <v>4.5452113347979866E-4</v>
      </c>
      <c r="F597" s="19">
        <f>((VLOOKUP(ROUND($A597 + (F$9/12),5),'main sheet'!$G:$M, 4, 0) - VLOOKUP(ROUND($A597 + (F$9/12) + (1/12),5),'main sheet'!$G:$M, 4, 0)) / VLOOKUP(ROUND($A597,5),'main sheet'!$G:$M, 4, 0)) * F$11</f>
        <v>5.0211663204649309E-4</v>
      </c>
      <c r="G597" s="19">
        <f>((VLOOKUP(ROUND($A597 + (G$9/12),5),'main sheet'!$G:$M, 4, 0) - VLOOKUP(ROUND($A597 + (G$9/12) + (1/12),5),'main sheet'!$G:$M, 4, 0)) / VLOOKUP(ROUND($A597,5),'main sheet'!$G:$M, 4, 0)) * G$11</f>
        <v>5.0162952960816837E-4</v>
      </c>
      <c r="H597" s="19">
        <f>((VLOOKUP(ROUND($A597 + (H$9/12),5),'main sheet'!$G:$M, 4, 0) - VLOOKUP(ROUND($A597 + (H$9/12) + (1/12),5),'main sheet'!$G:$M, 4, 0)) / VLOOKUP(ROUND($A597,5),'main sheet'!$G:$M, 4, 0)) * H$11</f>
        <v>5.0114289970735549E-4</v>
      </c>
      <c r="I597" s="19">
        <f>((VLOOKUP(ROUND($A597 + (I$9/12),5),'main sheet'!$G:$M, 4, 0) - VLOOKUP(ROUND($A597 + (I$9/12) + (1/12),5),'main sheet'!$G:$M, 4, 0)) / VLOOKUP(ROUND($A597,5),'main sheet'!$G:$M, 4, 0)) * I$11</f>
        <v>5.006567418851728E-4</v>
      </c>
      <c r="J597" s="19">
        <f>((VLOOKUP(ROUND($A597 + (J$9/12),5),'main sheet'!$G:$M, 4, 0) - VLOOKUP(ROUND($A597 + (J$9/12) + (1/12),5),'main sheet'!$G:$M, 4, 0)) / VLOOKUP(ROUND($A597,5),'main sheet'!$G:$M, 4, 0)) * J$11</f>
        <v>5.0017105568365809E-4</v>
      </c>
      <c r="K597" s="19">
        <f>((VLOOKUP(ROUND($A597 + (K$9/12),5),'main sheet'!$G:$M, 4, 0) - VLOOKUP(ROUND($A597 + (K$9/12) + (1/12),5),'main sheet'!$G:$M, 4, 0)) / VLOOKUP(ROUND($A597,5),'main sheet'!$G:$M, 4, 0)) * K$11</f>
        <v>4.9968584064576549E-4</v>
      </c>
      <c r="L597" s="19">
        <f>((VLOOKUP(ROUND($A597 + (L$9/12),5),'main sheet'!$G:$M, 4, 0) - VLOOKUP(ROUND($A597 + (L$9/12) + (1/12),5),'main sheet'!$G:$M, 4, 0)) / VLOOKUP(ROUND($A597,5),'main sheet'!$G:$M, 4, 0)) * L$11</f>
        <v>4.9920109631394771E-4</v>
      </c>
      <c r="M597" s="19">
        <f>((VLOOKUP(ROUND($A597 + (M$9/12),5),'main sheet'!$G:$M, 4, 0) - VLOOKUP(ROUND($A597 + (M$9/12) + (1/12),5),'main sheet'!$G:$M, 4, 0)) / VLOOKUP(ROUND($A597,5),'main sheet'!$G:$M, 4, 0)) * M$11</f>
        <v>5.0056765162234695E-4</v>
      </c>
      <c r="N597" s="19">
        <f>((VLOOKUP(ROUND($A597 + (N$9/12),5),'main sheet'!$G:$M, 4, 0) - VLOOKUP(ROUND($A597 + (N$9/12) + (1/12),5),'main sheet'!$G:$M, 4, 0)) / VLOOKUP(ROUND($A597,5),'main sheet'!$G:$M, 4, 0)) * N$11</f>
        <v>5.0023644740325196E-4</v>
      </c>
      <c r="O597" s="19">
        <f>((VLOOKUP(ROUND($A597 + (O$9/12),5),'main sheet'!$G:$M, 4, 0) - VLOOKUP(ROUND($A597 + (O$9/12) + (1/12),5),'main sheet'!$G:$M, 4, 0)) / VLOOKUP(ROUND($A597,5),'main sheet'!$G:$M, 4, 0)) * O$11</f>
        <v>4.9990546232767433E-4</v>
      </c>
      <c r="P597" s="19">
        <f>((VLOOKUP(ROUND($A597 + (P$9/12),5),'main sheet'!$G:$M, 4, 0) - VLOOKUP(ROUND($A597 + (P$9/12) + (1/12),5),'main sheet'!$G:$M, 4, 0)) / VLOOKUP(ROUND($A597,5),'main sheet'!$G:$M, 4, 0)) * P$11</f>
        <v>4.9957469625061654E-4</v>
      </c>
      <c r="Q597" s="19">
        <f>((VLOOKUP(ROUND($A597 + (Q$9/12),5),'main sheet'!$G:$M, 4, 0) - VLOOKUP(ROUND($A597 + (Q$9/12) + (1/12),5),'main sheet'!$G:$M, 4, 0)) / VLOOKUP(ROUND($A597,5),'main sheet'!$G:$M, 4, 0)) * Q$11</f>
        <v>4.9924414902764865E-4</v>
      </c>
      <c r="R597" s="19">
        <f>((VLOOKUP(ROUND($A597 + (R$9/12),5),'main sheet'!$G:$M, 4, 0) - VLOOKUP(ROUND($A597 + (R$9/12) + (1/12),5),'main sheet'!$G:$M, 4, 0)) / VLOOKUP(ROUND($A597,5),'main sheet'!$G:$M, 4, 0)) * R$11</f>
        <v>5.4664384305348193E-4</v>
      </c>
      <c r="S597" s="19">
        <f>((VLOOKUP(ROUND($A597 + (S$9/12),5),'main sheet'!$G:$M, 4, 0) - VLOOKUP(ROUND($A597 + (S$9/12) + (1/12),5),'main sheet'!$G:$M, 4, 0)) / VLOOKUP(ROUND($A597,5),'main sheet'!$G:$M, 4, 0)) * S$11</f>
        <v>5.4628215218795683E-4</v>
      </c>
      <c r="T597" s="19">
        <f>((VLOOKUP(ROUND($A597 + (T$9/12),5),'main sheet'!$G:$M, 4, 0) - VLOOKUP(ROUND($A597 + (T$9/12) + (1/12),5),'main sheet'!$G:$M, 4, 0)) / VLOOKUP(ROUND($A597,5),'main sheet'!$G:$M, 4, 0)) * T$11</f>
        <v>5.459207006375035E-4</v>
      </c>
      <c r="U597" s="19">
        <f>((VLOOKUP(ROUND($A597 + (U$9/12),5),'main sheet'!$G:$M, 4, 0) - VLOOKUP(ROUND($A597 + (U$9/12) + (1/12),5),'main sheet'!$G:$M, 4, 0)) / VLOOKUP(ROUND($A597,5),'main sheet'!$G:$M, 4, 0)) * U$11</f>
        <v>5.4555948824424856E-4</v>
      </c>
      <c r="V597" s="19">
        <f>((VLOOKUP(ROUND($A597 + (V$9/12),5),'main sheet'!$G:$M, 4, 0) - VLOOKUP(ROUND($A597 + (V$9/12) + (1/12),5),'main sheet'!$G:$M, 4, 0)) / VLOOKUP(ROUND($A597,5),'main sheet'!$G:$M, 4, 0)) * V$11</f>
        <v>5.4519851484995173E-4</v>
      </c>
      <c r="W597" s="19">
        <f>((VLOOKUP(ROUND($A597 + (W$9/12),5),'main sheet'!$G:$M, 4, 0) - VLOOKUP(ROUND($A597 + (W$9/12) + (1/12),5),'main sheet'!$G:$M, 4, 0)) / VLOOKUP(ROUND($A597,5),'main sheet'!$G:$M, 4, 0)) * W$11</f>
        <v>5.4483778029600723E-4</v>
      </c>
      <c r="X597" s="19">
        <f>((VLOOKUP(ROUND($A597 + (X$9/12),5),'main sheet'!$G:$M, 4, 0) - VLOOKUP(ROUND($A597 + (X$9/12) + (1/12),5),'main sheet'!$G:$M, 4, 0)) / VLOOKUP(ROUND($A597,5),'main sheet'!$G:$M, 4, 0)) * X$11</f>
        <v>5.444772844248549E-4</v>
      </c>
      <c r="Y597" s="19">
        <f>((VLOOKUP(ROUND($A597 + (Y$9/12),5),'main sheet'!$G:$M, 4, 0) - VLOOKUP(ROUND($A597 + (Y$9/12) + (1/12),5),'main sheet'!$G:$M, 4, 0)) / VLOOKUP(ROUND($A597,5),'main sheet'!$G:$M, 4, 0)) * Y$11</f>
        <v>5.4411702707856822E-4</v>
      </c>
      <c r="Z597" s="19">
        <f>((VLOOKUP(ROUND($A597 + (Z$9/12),5),'main sheet'!$G:$M, 4, 0) - VLOOKUP(ROUND($A597 + (Z$9/12) + (1/12),5),'main sheet'!$G:$M, 4, 0)) / VLOOKUP(ROUND($A597,5),'main sheet'!$G:$M, 4, 0)) * Z$11</f>
        <v>5.4375700809885619E-4</v>
      </c>
      <c r="AA597" s="19">
        <f>((VLOOKUP(ROUND($A597 + (AA$9/12),5),'main sheet'!$G:$M, 4, 0) - VLOOKUP(ROUND($A597 + (AA$9/12) + (1/12),5),'main sheet'!$G:$M, 4, 0)) / VLOOKUP(ROUND($A597,5),'main sheet'!$G:$M, 4, 0)) * AA$11</f>
        <v>5.4339722732847109E-4</v>
      </c>
      <c r="AB597" s="19">
        <f>((VLOOKUP(ROUND($A597 + (AB$9/12),5),'main sheet'!$G:$M, 4, 0) - VLOOKUP(ROUND($A597 + (AB$9/12) + (1/12),5),'main sheet'!$G:$M, 4, 0)) / VLOOKUP(ROUND($A597,5),'main sheet'!$G:$M, 4, 0)) * AB$11</f>
        <v>5.4303768460979985E-4</v>
      </c>
      <c r="AC597" s="19">
        <f>((VLOOKUP(ROUND($A597 + (AC$9/12),5),'main sheet'!$G:$M, 4, 0) - VLOOKUP(ROUND($A597 + (AC$9/12) + (1/12),5),'main sheet'!$G:$M, 4, 0)) / VLOOKUP(ROUND($A597,5),'main sheet'!$G:$M, 4, 0)) * AC$11</f>
        <v>5.4267837978486523E-4</v>
      </c>
      <c r="AD597" s="19">
        <f>((VLOOKUP(ROUND($A597 + (AD$9/12),5),'main sheet'!$G:$M, 4, 0) - VLOOKUP(ROUND($A597 + (AD$9/12) + (1/12),5),'main sheet'!$G:$M, 4, 0)) / VLOOKUP(ROUND($A597,5),'main sheet'!$G:$M, 4, 0)) * AD$11</f>
        <v>5.8967174032928697E-4</v>
      </c>
      <c r="AE597" s="19">
        <f>((VLOOKUP(ROUND($A597 + (AE$9/12),5),'main sheet'!$G:$M, 4, 0) - VLOOKUP(ROUND($A597 + (AE$9/12) + (1/12),5),'main sheet'!$G:$M, 4, 0)) / VLOOKUP(ROUND($A597,5),'main sheet'!$G:$M, 4, 0)) * AE$11</f>
        <v>5.8928157974312415E-4</v>
      </c>
      <c r="AF597" s="19">
        <f>((VLOOKUP(ROUND($A597 + (AF$9/12),5),'main sheet'!$G:$M, 4, 0) - VLOOKUP(ROUND($A597 + (AF$9/12) + (1/12),5),'main sheet'!$G:$M, 4, 0)) / VLOOKUP(ROUND($A597,5),'main sheet'!$G:$M, 4, 0)) * AF$11</f>
        <v>5.8889167730954452E-4</v>
      </c>
      <c r="AH597" s="18">
        <f t="shared" si="18"/>
        <v>48.666666666666664</v>
      </c>
      <c r="AI597" s="19">
        <f t="shared" si="19"/>
        <v>1.5672772194390127E-2</v>
      </c>
    </row>
    <row r="598" spans="1:35" x14ac:dyDescent="0.3">
      <c r="A598" s="19">
        <v>48.75</v>
      </c>
      <c r="C598" s="19">
        <f>((VLOOKUP(ROUND($A598 + (C$9/12),5),'main sheet'!$G:$M, 4, 0) - VLOOKUP(ROUND($A598 + (C$9/12) + (1/12),5),'main sheet'!$G:$M, 4, 0)) / VLOOKUP(ROUND($A598,5),'main sheet'!$G:$M, 4, 0)) * C$11</f>
        <v>4.5561216952499196E-4</v>
      </c>
      <c r="D598" s="19">
        <f>((VLOOKUP(ROUND($A598 + (D$9/12),5),'main sheet'!$G:$M, 4, 0) - VLOOKUP(ROUND($A598 + (D$9/12) + (1/12),5),'main sheet'!$G:$M, 4, 0)) / VLOOKUP(ROUND($A598,5),'main sheet'!$G:$M, 4, 0)) * D$11</f>
        <v>4.5517018098195259E-4</v>
      </c>
      <c r="E598" s="19">
        <f>((VLOOKUP(ROUND($A598 + (E$9/12),5),'main sheet'!$G:$M, 4, 0) - VLOOKUP(ROUND($A598 + (E$9/12) + (1/12),5),'main sheet'!$G:$M, 4, 0)) / VLOOKUP(ROUND($A598,5),'main sheet'!$G:$M, 4, 0)) * E$11</f>
        <v>5.0283364501203939E-4</v>
      </c>
      <c r="F598" s="19">
        <f>((VLOOKUP(ROUND($A598 + (F$9/12),5),'main sheet'!$G:$M, 4, 0) - VLOOKUP(ROUND($A598 + (F$9/12) + (1/12),5),'main sheet'!$G:$M, 4, 0)) / VLOOKUP(ROUND($A598,5),'main sheet'!$G:$M, 4, 0)) * F$11</f>
        <v>5.0234584700073091E-4</v>
      </c>
      <c r="G598" s="19">
        <f>((VLOOKUP(ROUND($A598 + (G$9/12),5),'main sheet'!$G:$M, 4, 0) - VLOOKUP(ROUND($A598 + (G$9/12) + (1/12),5),'main sheet'!$G:$M, 4, 0)) / VLOOKUP(ROUND($A598,5),'main sheet'!$G:$M, 4, 0)) * G$11</f>
        <v>5.0185852220170917E-4</v>
      </c>
      <c r="H598" s="19">
        <f>((VLOOKUP(ROUND($A598 + (H$9/12),5),'main sheet'!$G:$M, 4, 0) - VLOOKUP(ROUND($A598 + (H$9/12) + (1/12),5),'main sheet'!$G:$M, 4, 0)) / VLOOKUP(ROUND($A598,5),'main sheet'!$G:$M, 4, 0)) * H$11</f>
        <v>5.0137167015543681E-4</v>
      </c>
      <c r="I598" s="19">
        <f>((VLOOKUP(ROUND($A598 + (I$9/12),5),'main sheet'!$G:$M, 4, 0) - VLOOKUP(ROUND($A598 + (I$9/12) + (1/12),5),'main sheet'!$G:$M, 4, 0)) / VLOOKUP(ROUND($A598,5),'main sheet'!$G:$M, 4, 0)) * I$11</f>
        <v>5.0088529040329761E-4</v>
      </c>
      <c r="J598" s="19">
        <f>((VLOOKUP(ROUND($A598 + (J$9/12),5),'main sheet'!$G:$M, 4, 0) - VLOOKUP(ROUND($A598 + (J$9/12) + (1/12),5),'main sheet'!$G:$M, 4, 0)) / VLOOKUP(ROUND($A598,5),'main sheet'!$G:$M, 4, 0)) * J$11</f>
        <v>5.0039938248759347E-4</v>
      </c>
      <c r="K598" s="19">
        <f>((VLOOKUP(ROUND($A598 + (K$9/12),5),'main sheet'!$G:$M, 4, 0) - VLOOKUP(ROUND($A598 + (K$9/12) + (1/12),5),'main sheet'!$G:$M, 4, 0)) / VLOOKUP(ROUND($A598,5),'main sheet'!$G:$M, 4, 0)) * K$11</f>
        <v>4.9991394595012319E-4</v>
      </c>
      <c r="L598" s="19">
        <f>((VLOOKUP(ROUND($A598 + (L$9/12),5),'main sheet'!$G:$M, 4, 0) - VLOOKUP(ROUND($A598 + (L$9/12) + (1/12),5),'main sheet'!$G:$M, 4, 0)) / VLOOKUP(ROUND($A598,5),'main sheet'!$G:$M, 4, 0)) * L$11</f>
        <v>4.9942898033360412E-4</v>
      </c>
      <c r="M598" s="19">
        <f>((VLOOKUP(ROUND($A598 + (M$9/12),5),'main sheet'!$G:$M, 4, 0) - VLOOKUP(ROUND($A598 + (M$9/12) + (1/12),5),'main sheet'!$G:$M, 4, 0)) / VLOOKUP(ROUND($A598,5),'main sheet'!$G:$M, 4, 0)) * M$11</f>
        <v>5.0079615947131112E-4</v>
      </c>
      <c r="N598" s="19">
        <f>((VLOOKUP(ROUND($A598 + (N$9/12),5),'main sheet'!$G:$M, 4, 0) - VLOOKUP(ROUND($A598 + (N$9/12) + (1/12),5),'main sheet'!$G:$M, 4, 0)) / VLOOKUP(ROUND($A598,5),'main sheet'!$G:$M, 4, 0)) * N$11</f>
        <v>5.0046480405818185E-4</v>
      </c>
      <c r="O598" s="19">
        <f>((VLOOKUP(ROUND($A598 + (O$9/12),5),'main sheet'!$G:$M, 4, 0) - VLOOKUP(ROUND($A598 + (O$9/12) + (1/12),5),'main sheet'!$G:$M, 4, 0)) / VLOOKUP(ROUND($A598,5),'main sheet'!$G:$M, 4, 0)) * O$11</f>
        <v>5.0013366788860872E-4</v>
      </c>
      <c r="P598" s="19">
        <f>((VLOOKUP(ROUND($A598 + (P$9/12),5),'main sheet'!$G:$M, 4, 0) - VLOOKUP(ROUND($A598 + (P$9/12) + (1/12),5),'main sheet'!$G:$M, 4, 0)) / VLOOKUP(ROUND($A598,5),'main sheet'!$G:$M, 4, 0)) * P$11</f>
        <v>4.9980275081800047E-4</v>
      </c>
      <c r="Q598" s="19">
        <f>((VLOOKUP(ROUND($A598 + (Q$9/12),5),'main sheet'!$G:$M, 4, 0) - VLOOKUP(ROUND($A598 + (Q$9/12) + (1/12),5),'main sheet'!$G:$M, 4, 0)) / VLOOKUP(ROUND($A598,5),'main sheet'!$G:$M, 4, 0)) * Q$11</f>
        <v>5.4725548012526167E-4</v>
      </c>
      <c r="R598" s="19">
        <f>((VLOOKUP(ROUND($A598 + (R$9/12),5),'main sheet'!$G:$M, 4, 0) - VLOOKUP(ROUND($A598 + (R$9/12) + (1/12),5),'main sheet'!$G:$M, 4, 0)) / VLOOKUP(ROUND($A598,5),'main sheet'!$G:$M, 4, 0)) * R$11</f>
        <v>5.4689338456562968E-4</v>
      </c>
      <c r="S598" s="19">
        <f>((VLOOKUP(ROUND($A598 + (S$9/12),5),'main sheet'!$G:$M, 4, 0) - VLOOKUP(ROUND($A598 + (S$9/12) + (1/12),5),'main sheet'!$G:$M, 4, 0)) / VLOOKUP(ROUND($A598,5),'main sheet'!$G:$M, 4, 0)) * S$11</f>
        <v>5.465315285888378E-4</v>
      </c>
      <c r="T598" s="19">
        <f>((VLOOKUP(ROUND($A598 + (T$9/12),5),'main sheet'!$G:$M, 4, 0) - VLOOKUP(ROUND($A598 + (T$9/12) + (1/12),5),'main sheet'!$G:$M, 4, 0)) / VLOOKUP(ROUND($A598,5),'main sheet'!$G:$M, 4, 0)) * T$11</f>
        <v>5.4616991203683624E-4</v>
      </c>
      <c r="U598" s="19">
        <f>((VLOOKUP(ROUND($A598 + (U$9/12),5),'main sheet'!$G:$M, 4, 0) - VLOOKUP(ROUND($A598 + (U$9/12) + (1/12),5),'main sheet'!$G:$M, 4, 0)) / VLOOKUP(ROUND($A598,5),'main sheet'!$G:$M, 4, 0)) * U$11</f>
        <v>5.4580853475120735E-4</v>
      </c>
      <c r="V598" s="19">
        <f>((VLOOKUP(ROUND($A598 + (V$9/12),5),'main sheet'!$G:$M, 4, 0) - VLOOKUP(ROUND($A598 + (V$9/12) + (1/12),5),'main sheet'!$G:$M, 4, 0)) / VLOOKUP(ROUND($A598,5),'main sheet'!$G:$M, 4, 0)) * V$11</f>
        <v>5.454473965731682E-4</v>
      </c>
      <c r="W598" s="19">
        <f>((VLOOKUP(ROUND($A598 + (W$9/12),5),'main sheet'!$G:$M, 4, 0) - VLOOKUP(ROUND($A598 + (W$9/12) + (1/12),5),'main sheet'!$G:$M, 4, 0)) / VLOOKUP(ROUND($A598,5),'main sheet'!$G:$M, 4, 0)) * W$11</f>
        <v>5.4508649734498222E-4</v>
      </c>
      <c r="X598" s="19">
        <f>((VLOOKUP(ROUND($A598 + (X$9/12),5),'main sheet'!$G:$M, 4, 0) - VLOOKUP(ROUND($A598 + (X$9/12) + (1/12),5),'main sheet'!$G:$M, 4, 0)) / VLOOKUP(ROUND($A598,5),'main sheet'!$G:$M, 4, 0)) * X$11</f>
        <v>5.4472583690854607E-4</v>
      </c>
      <c r="Y598" s="19">
        <f>((VLOOKUP(ROUND($A598 + (Y$9/12),5),'main sheet'!$G:$M, 4, 0) - VLOOKUP(ROUND($A598 + (Y$9/12) + (1/12),5),'main sheet'!$G:$M, 4, 0)) / VLOOKUP(ROUND($A598,5),'main sheet'!$G:$M, 4, 0)) * Y$11</f>
        <v>5.443654151053919E-4</v>
      </c>
      <c r="Z598" s="19">
        <f>((VLOOKUP(ROUND($A598 + (Z$9/12),5),'main sheet'!$G:$M, 4, 0) - VLOOKUP(ROUND($A598 + (Z$9/12) + (1/12),5),'main sheet'!$G:$M, 4, 0)) / VLOOKUP(ROUND($A598,5),'main sheet'!$G:$M, 4, 0)) * Z$11</f>
        <v>5.4400523177809571E-4</v>
      </c>
      <c r="AA598" s="19">
        <f>((VLOOKUP(ROUND($A598 + (AA$9/12),5),'main sheet'!$G:$M, 4, 0) - VLOOKUP(ROUND($A598 + (AA$9/12) + (1/12),5),'main sheet'!$G:$M, 4, 0)) / VLOOKUP(ROUND($A598,5),'main sheet'!$G:$M, 4, 0)) * AA$11</f>
        <v>5.4364528676886835E-4</v>
      </c>
      <c r="AB598" s="19">
        <f>((VLOOKUP(ROUND($A598 + (AB$9/12),5),'main sheet'!$G:$M, 4, 0) - VLOOKUP(ROUND($A598 + (AB$9/12) + (1/12),5),'main sheet'!$G:$M, 4, 0)) / VLOOKUP(ROUND($A598,5),'main sheet'!$G:$M, 4, 0)) * AB$11</f>
        <v>5.4328557991955575E-4</v>
      </c>
      <c r="AC598" s="19">
        <f>((VLOOKUP(ROUND($A598 + (AC$9/12),5),'main sheet'!$G:$M, 4, 0) - VLOOKUP(ROUND($A598 + (AC$9/12) + (1/12),5),'main sheet'!$G:$M, 4, 0)) / VLOOKUP(ROUND($A598,5),'main sheet'!$G:$M, 4, 0)) * AC$11</f>
        <v>5.9033152110089804E-4</v>
      </c>
      <c r="AD598" s="19">
        <f>((VLOOKUP(ROUND($A598 + (AD$9/12),5),'main sheet'!$G:$M, 4, 0) - VLOOKUP(ROUND($A598 + (AD$9/12) + (1/12),5),'main sheet'!$G:$M, 4, 0)) / VLOOKUP(ROUND($A598,5),'main sheet'!$G:$M, 4, 0)) * AD$11</f>
        <v>5.8994092396599969E-4</v>
      </c>
      <c r="AE598" s="19">
        <f>((VLOOKUP(ROUND($A598 + (AE$9/12),5),'main sheet'!$G:$M, 4, 0) - VLOOKUP(ROUND($A598 + (AE$9/12) + (1/12),5),'main sheet'!$G:$M, 4, 0)) / VLOOKUP(ROUND($A598,5),'main sheet'!$G:$M, 4, 0)) * AE$11</f>
        <v>5.8955058527253019E-4</v>
      </c>
      <c r="AF598" s="19">
        <f>((VLOOKUP(ROUND($A598 + (AF$9/12),5),'main sheet'!$G:$M, 4, 0) - VLOOKUP(ROUND($A598 + (AF$9/12) + (1/12),5),'main sheet'!$G:$M, 4, 0)) / VLOOKUP(ROUND($A598,5),'main sheet'!$G:$M, 4, 0)) * AF$11</f>
        <v>5.8916050484948993E-4</v>
      </c>
      <c r="AH598" s="18">
        <f t="shared" si="18"/>
        <v>48.75</v>
      </c>
      <c r="AI598" s="19">
        <f t="shared" si="19"/>
        <v>1.5823220635942877E-2</v>
      </c>
    </row>
    <row r="599" spans="1:35" x14ac:dyDescent="0.3">
      <c r="A599" s="19">
        <v>48.833333333333336</v>
      </c>
      <c r="C599" s="19">
        <f>((VLOOKUP(ROUND($A599 + (C$9/12),5),'main sheet'!$G:$M, 4, 0) - VLOOKUP(ROUND($A599 + (C$9/12) + (1/12),5),'main sheet'!$G:$M, 4, 0)) / VLOOKUP(ROUND($A599,5),'main sheet'!$G:$M, 4, 0)) * C$11</f>
        <v>4.5582025029988977E-4</v>
      </c>
      <c r="D599" s="19">
        <f>((VLOOKUP(ROUND($A599 + (D$9/12),5),'main sheet'!$G:$M, 4, 0) - VLOOKUP(ROUND($A599 + (D$9/12) + (1/12),5),'main sheet'!$G:$M, 4, 0)) / VLOOKUP(ROUND($A599,5),'main sheet'!$G:$M, 4, 0)) * D$11</f>
        <v>5.0355178679352343E-4</v>
      </c>
      <c r="E599" s="19">
        <f>((VLOOKUP(ROUND($A599 + (E$9/12),5),'main sheet'!$G:$M, 4, 0) - VLOOKUP(ROUND($A599 + (E$9/12) + (1/12),5),'main sheet'!$G:$M, 4, 0)) / VLOOKUP(ROUND($A599,5),'main sheet'!$G:$M, 4, 0)) * E$11</f>
        <v>5.0306329211416932E-4</v>
      </c>
      <c r="F599" s="19">
        <f>((VLOOKUP(ROUND($A599 + (F$9/12),5),'main sheet'!$G:$M, 4, 0) - VLOOKUP(ROUND($A599 + (F$9/12) + (1/12),5),'main sheet'!$G:$M, 4, 0)) / VLOOKUP(ROUND($A599,5),'main sheet'!$G:$M, 4, 0)) * F$11</f>
        <v>5.0257527132293841E-4</v>
      </c>
      <c r="G599" s="19">
        <f>((VLOOKUP(ROUND($A599 + (G$9/12),5),'main sheet'!$G:$M, 4, 0) - VLOOKUP(ROUND($A599 + (G$9/12) + (1/12),5),'main sheet'!$G:$M, 4, 0)) / VLOOKUP(ROUND($A599,5),'main sheet'!$G:$M, 4, 0)) * G$11</f>
        <v>5.020877239596377E-4</v>
      </c>
      <c r="H599" s="19">
        <f>((VLOOKUP(ROUND($A599 + (H$9/12),5),'main sheet'!$G:$M, 4, 0) - VLOOKUP(ROUND($A599 + (H$9/12) + (1/12),5),'main sheet'!$G:$M, 4, 0)) / VLOOKUP(ROUND($A599,5),'main sheet'!$G:$M, 4, 0)) * H$11</f>
        <v>5.016006495649957E-4</v>
      </c>
      <c r="I599" s="19">
        <f>((VLOOKUP(ROUND($A599 + (I$9/12),5),'main sheet'!$G:$M, 4, 0) - VLOOKUP(ROUND($A599 + (I$9/12) + (1/12),5),'main sheet'!$G:$M, 4, 0)) / VLOOKUP(ROUND($A599,5),'main sheet'!$G:$M, 4, 0)) * I$11</f>
        <v>5.0111404768066062E-4</v>
      </c>
      <c r="J599" s="19">
        <f>((VLOOKUP(ROUND($A599 + (J$9/12),5),'main sheet'!$G:$M, 4, 0) - VLOOKUP(ROUND($A599 + (J$9/12) + (1/12),5),'main sheet'!$G:$M, 4, 0)) / VLOOKUP(ROUND($A599,5),'main sheet'!$G:$M, 4, 0)) * J$11</f>
        <v>5.0062791784777697E-4</v>
      </c>
      <c r="K599" s="19">
        <f>((VLOOKUP(ROUND($A599 + (K$9/12),5),'main sheet'!$G:$M, 4, 0) - VLOOKUP(ROUND($A599 + (K$9/12) + (1/12),5),'main sheet'!$G:$M, 4, 0)) / VLOOKUP(ROUND($A599,5),'main sheet'!$G:$M, 4, 0)) * K$11</f>
        <v>5.0014225960840885E-4</v>
      </c>
      <c r="L599" s="19">
        <f>((VLOOKUP(ROUND($A599 + (L$9/12),5),'main sheet'!$G:$M, 4, 0) - VLOOKUP(ROUND($A599 + (L$9/12) + (1/12),5),'main sheet'!$G:$M, 4, 0)) / VLOOKUP(ROUND($A599,5),'main sheet'!$G:$M, 4, 0)) * L$11</f>
        <v>4.9965707250553687E-4</v>
      </c>
      <c r="M599" s="19">
        <f>((VLOOKUP(ROUND($A599 + (M$9/12),5),'main sheet'!$G:$M, 4, 0) - VLOOKUP(ROUND($A599 + (M$9/12) + (1/12),5),'main sheet'!$G:$M, 4, 0)) / VLOOKUP(ROUND($A599,5),'main sheet'!$G:$M, 4, 0)) * M$11</f>
        <v>5.0102487604189179E-4</v>
      </c>
      <c r="N599" s="19">
        <f>((VLOOKUP(ROUND($A599 + (N$9/12),5),'main sheet'!$G:$M, 4, 0) - VLOOKUP(ROUND($A599 + (N$9/12) + (1/12),5),'main sheet'!$G:$M, 4, 0)) / VLOOKUP(ROUND($A599,5),'main sheet'!$G:$M, 4, 0)) * N$11</f>
        <v>5.0069336929662613E-4</v>
      </c>
      <c r="O599" s="19">
        <f>((VLOOKUP(ROUND($A599 + (O$9/12),5),'main sheet'!$G:$M, 4, 0) - VLOOKUP(ROUND($A599 + (O$9/12) + (1/12),5),'main sheet'!$G:$M, 4, 0)) / VLOOKUP(ROUND($A599,5),'main sheet'!$G:$M, 4, 0)) * O$11</f>
        <v>5.0036208189551973E-4</v>
      </c>
      <c r="P599" s="19">
        <f>((VLOOKUP(ROUND($A599 + (P$9/12),5),'main sheet'!$G:$M, 4, 0) - VLOOKUP(ROUND($A599 + (P$9/12) + (1/12),5),'main sheet'!$G:$M, 4, 0)) / VLOOKUP(ROUND($A599,5),'main sheet'!$G:$M, 4, 0)) * P$11</f>
        <v>5.4786791572485722E-4</v>
      </c>
      <c r="Q599" s="19">
        <f>((VLOOKUP(ROUND($A599 + (Q$9/12),5),'main sheet'!$G:$M, 4, 0) - VLOOKUP(ROUND($A599 + (Q$9/12) + (1/12),5),'main sheet'!$G:$M, 4, 0)) / VLOOKUP(ROUND($A599,5),'main sheet'!$G:$M, 4, 0)) * Q$11</f>
        <v>5.4750541494276656E-4</v>
      </c>
      <c r="R599" s="19">
        <f>((VLOOKUP(ROUND($A599 + (R$9/12),5),'main sheet'!$G:$M, 4, 0) - VLOOKUP(ROUND($A599 + (R$9/12) + (1/12),5),'main sheet'!$G:$M, 4, 0)) / VLOOKUP(ROUND($A599,5),'main sheet'!$G:$M, 4, 0)) * R$11</f>
        <v>5.4714315401163411E-4</v>
      </c>
      <c r="S599" s="19">
        <f>((VLOOKUP(ROUND($A599 + (S$9/12),5),'main sheet'!$G:$M, 4, 0) - VLOOKUP(ROUND($A599 + (S$9/12) + (1/12),5),'main sheet'!$G:$M, 4, 0)) / VLOOKUP(ROUND($A599,5),'main sheet'!$G:$M, 4, 0)) * S$11</f>
        <v>5.4678113277323304E-4</v>
      </c>
      <c r="T599" s="19">
        <f>((VLOOKUP(ROUND($A599 + (T$9/12),5),'main sheet'!$G:$M, 4, 0) - VLOOKUP(ROUND($A599 + (T$9/12) + (1/12),5),'main sheet'!$G:$M, 4, 0)) / VLOOKUP(ROUND($A599,5),'main sheet'!$G:$M, 4, 0)) * T$11</f>
        <v>5.4641935106896863E-4</v>
      </c>
      <c r="U599" s="19">
        <f>((VLOOKUP(ROUND($A599 + (U$9/12),5),'main sheet'!$G:$M, 4, 0) - VLOOKUP(ROUND($A599 + (U$9/12) + (1/12),5),'main sheet'!$G:$M, 4, 0)) / VLOOKUP(ROUND($A599,5),'main sheet'!$G:$M, 4, 0)) * U$11</f>
        <v>5.4605780873987994E-4</v>
      </c>
      <c r="V599" s="19">
        <f>((VLOOKUP(ROUND($A599 + (V$9/12),5),'main sheet'!$G:$M, 4, 0) - VLOOKUP(ROUND($A599 + (V$9/12) + (1/12),5),'main sheet'!$G:$M, 4, 0)) / VLOOKUP(ROUND($A599,5),'main sheet'!$G:$M, 4, 0)) * V$11</f>
        <v>5.456965056280541E-4</v>
      </c>
      <c r="W599" s="19">
        <f>((VLOOKUP(ROUND($A599 + (W$9/12),5),'main sheet'!$G:$M, 4, 0) - VLOOKUP(ROUND($A599 + (W$9/12) + (1/12),5),'main sheet'!$G:$M, 4, 0)) / VLOOKUP(ROUND($A599,5),'main sheet'!$G:$M, 4, 0)) * W$11</f>
        <v>5.4533544157521106E-4</v>
      </c>
      <c r="X599" s="19">
        <f>((VLOOKUP(ROUND($A599 + (X$9/12),5),'main sheet'!$G:$M, 4, 0) - VLOOKUP(ROUND($A599 + (X$9/12) + (1/12),5),'main sheet'!$G:$M, 4, 0)) / VLOOKUP(ROUND($A599,5),'main sheet'!$G:$M, 4, 0)) * X$11</f>
        <v>5.4497461642270502E-4</v>
      </c>
      <c r="Y599" s="19">
        <f>((VLOOKUP(ROUND($A599 + (Y$9/12),5),'main sheet'!$G:$M, 4, 0) - VLOOKUP(ROUND($A599 + (Y$9/12) + (1/12),5),'main sheet'!$G:$M, 4, 0)) / VLOOKUP(ROUND($A599,5),'main sheet'!$G:$M, 4, 0)) * Y$11</f>
        <v>5.4461403001293649E-4</v>
      </c>
      <c r="Z599" s="19">
        <f>((VLOOKUP(ROUND($A599 + (Z$9/12),5),'main sheet'!$G:$M, 4, 0) - VLOOKUP(ROUND($A599 + (Z$9/12) + (1/12),5),'main sheet'!$G:$M, 4, 0)) / VLOOKUP(ROUND($A599,5),'main sheet'!$G:$M, 4, 0)) * Z$11</f>
        <v>5.4425368218793914E-4</v>
      </c>
      <c r="AA599" s="19">
        <f>((VLOOKUP(ROUND($A599 + (AA$9/12),5),'main sheet'!$G:$M, 4, 0) - VLOOKUP(ROUND($A599 + (AA$9/12) + (1/12),5),'main sheet'!$G:$M, 4, 0)) / VLOOKUP(ROUND($A599,5),'main sheet'!$G:$M, 4, 0)) * AA$11</f>
        <v>5.4389357278938238E-4</v>
      </c>
      <c r="AB599" s="19">
        <f>((VLOOKUP(ROUND($A599 + (AB$9/12),5),'main sheet'!$G:$M, 4, 0) - VLOOKUP(ROUND($A599 + (AB$9/12) + (1/12),5),'main sheet'!$G:$M, 4, 0)) / VLOOKUP(ROUND($A599,5),'main sheet'!$G:$M, 4, 0)) * AB$11</f>
        <v>5.9099216325472878E-4</v>
      </c>
      <c r="AC599" s="19">
        <f>((VLOOKUP(ROUND($A599 + (AC$9/12),5),'main sheet'!$G:$M, 4, 0) - VLOOKUP(ROUND($A599 + (AC$9/12) + (1/12),5),'main sheet'!$G:$M, 4, 0)) / VLOOKUP(ROUND($A599,5),'main sheet'!$G:$M, 4, 0)) * AC$11</f>
        <v>5.906011290011552E-4</v>
      </c>
      <c r="AD599" s="19">
        <f>((VLOOKUP(ROUND($A599 + (AD$9/12),5),'main sheet'!$G:$M, 4, 0) - VLOOKUP(ROUND($A599 + (AD$9/12) + (1/12),5),'main sheet'!$G:$M, 4, 0)) / VLOOKUP(ROUND($A599,5),'main sheet'!$G:$M, 4, 0)) * AD$11</f>
        <v>5.902103534782332E-4</v>
      </c>
      <c r="AE599" s="19">
        <f>((VLOOKUP(ROUND($A599 + (AE$9/12),5),'main sheet'!$G:$M, 4, 0) - VLOOKUP(ROUND($A599 + (AE$9/12) + (1/12),5),'main sheet'!$G:$M, 4, 0)) / VLOOKUP(ROUND($A599,5),'main sheet'!$G:$M, 4, 0)) * AE$11</f>
        <v>5.8981983651477173E-4</v>
      </c>
      <c r="AF599" s="19">
        <f>((VLOOKUP(ROUND($A599 + (AF$9/12),5),'main sheet'!$G:$M, 4, 0) - VLOOKUP(ROUND($A599 + (AF$9/12) + (1/12),5),'main sheet'!$G:$M, 4, 0)) / VLOOKUP(ROUND($A599,5),'main sheet'!$G:$M, 4, 0)) * AF$11</f>
        <v>5.894295779396931E-4</v>
      </c>
      <c r="AH599" s="18">
        <f t="shared" si="18"/>
        <v>48.833333333333336</v>
      </c>
      <c r="AI599" s="19">
        <f t="shared" si="19"/>
        <v>1.5973916284997725E-2</v>
      </c>
    </row>
    <row r="600" spans="1:35" x14ac:dyDescent="0.3">
      <c r="A600" s="19">
        <v>48.916666666666664</v>
      </c>
      <c r="C600" s="19">
        <f>((VLOOKUP(ROUND($A600 + (C$9/12),5),'main sheet'!$G:$M, 4, 0) - VLOOKUP(ROUND($A600 + (C$9/12) + (1/12),5),'main sheet'!$G:$M, 4, 0)) / VLOOKUP(ROUND($A600,5),'main sheet'!$G:$M, 4, 0)) * C$11</f>
        <v>5.0427105939863731E-4</v>
      </c>
      <c r="D600" s="19">
        <f>((VLOOKUP(ROUND($A600 + (D$9/12),5),'main sheet'!$G:$M, 4, 0) - VLOOKUP(ROUND($A600 + (D$9/12) + (1/12),5),'main sheet'!$G:$M, 4, 0)) / VLOOKUP(ROUND($A600,5),'main sheet'!$G:$M, 4, 0)) * D$11</f>
        <v>5.037818669542274E-4</v>
      </c>
      <c r="E600" s="19">
        <f>((VLOOKUP(ROUND($A600 + (E$9/12),5),'main sheet'!$G:$M, 4, 0) - VLOOKUP(ROUND($A600 + (E$9/12) + (1/12),5),'main sheet'!$G:$M, 4, 0)) / VLOOKUP(ROUND($A600,5),'main sheet'!$G:$M, 4, 0)) * E$11</f>
        <v>5.0329314907484192E-4</v>
      </c>
      <c r="F600" s="19">
        <f>((VLOOKUP(ROUND($A600 + (F$9/12),5),'main sheet'!$G:$M, 4, 0) - VLOOKUP(ROUND($A600 + (F$9/12) + (1/12),5),'main sheet'!$G:$M, 4, 0)) / VLOOKUP(ROUND($A600,5),'main sheet'!$G:$M, 4, 0)) * F$11</f>
        <v>5.0280490529963011E-4</v>
      </c>
      <c r="G600" s="19">
        <f>((VLOOKUP(ROUND($A600 + (G$9/12),5),'main sheet'!$G:$M, 4, 0) - VLOOKUP(ROUND($A600 + (G$9/12) + (1/12),5),'main sheet'!$G:$M, 4, 0)) / VLOOKUP(ROUND($A600,5),'main sheet'!$G:$M, 4, 0)) * G$11</f>
        <v>5.0231713516866484E-4</v>
      </c>
      <c r="H600" s="19">
        <f>((VLOOKUP(ROUND($A600 + (H$9/12),5),'main sheet'!$G:$M, 4, 0) - VLOOKUP(ROUND($A600 + (H$9/12) + (1/12),5),'main sheet'!$G:$M, 4, 0)) / VLOOKUP(ROUND($A600,5),'main sheet'!$G:$M, 4, 0)) * H$11</f>
        <v>5.0182983822293949E-4</v>
      </c>
      <c r="I600" s="19">
        <f>((VLOOKUP(ROUND($A600 + (I$9/12),5),'main sheet'!$G:$M, 4, 0) - VLOOKUP(ROUND($A600 + (I$9/12) + (1/12),5),'main sheet'!$G:$M, 4, 0)) / VLOOKUP(ROUND($A600,5),'main sheet'!$G:$M, 4, 0)) * I$11</f>
        <v>5.0134301400294313E-4</v>
      </c>
      <c r="J600" s="19">
        <f>((VLOOKUP(ROUND($A600 + (J$9/12),5),'main sheet'!$G:$M, 4, 0) - VLOOKUP(ROUND($A600 + (J$9/12) + (1/12),5),'main sheet'!$G:$M, 4, 0)) / VLOOKUP(ROUND($A600,5),'main sheet'!$G:$M, 4, 0)) * J$11</f>
        <v>5.008566620500858E-4</v>
      </c>
      <c r="K600" s="19">
        <f>((VLOOKUP(ROUND($A600 + (K$9/12),5),'main sheet'!$G:$M, 4, 0) - VLOOKUP(ROUND($A600 + (K$9/12) + (1/12),5),'main sheet'!$G:$M, 4, 0)) / VLOOKUP(ROUND($A600,5),'main sheet'!$G:$M, 4, 0)) * K$11</f>
        <v>5.003707819066953E-4</v>
      </c>
      <c r="L600" s="19">
        <f>((VLOOKUP(ROUND($A600 + (L$9/12),5),'main sheet'!$G:$M, 4, 0) - VLOOKUP(ROUND($A600 + (L$9/12) + (1/12),5),'main sheet'!$G:$M, 4, 0)) / VLOOKUP(ROUND($A600,5),'main sheet'!$G:$M, 4, 0)) * L$11</f>
        <v>4.9988537311459699E-4</v>
      </c>
      <c r="M600" s="19">
        <f>((VLOOKUP(ROUND($A600 + (M$9/12),5),'main sheet'!$G:$M, 4, 0) - VLOOKUP(ROUND($A600 + (M$9/12) + (1/12),5),'main sheet'!$G:$M, 4, 0)) / VLOOKUP(ROUND($A600,5),'main sheet'!$G:$M, 4, 0)) * M$11</f>
        <v>5.0125380162019308E-4</v>
      </c>
      <c r="N600" s="19">
        <f>((VLOOKUP(ROUND($A600 + (N$9/12),5),'main sheet'!$G:$M, 4, 0) - VLOOKUP(ROUND($A600 + (N$9/12) + (1/12),5),'main sheet'!$G:$M, 4, 0)) / VLOOKUP(ROUND($A600,5),'main sheet'!$G:$M, 4, 0)) * N$11</f>
        <v>5.0092214340497301E-4</v>
      </c>
      <c r="O600" s="19">
        <f>((VLOOKUP(ROUND($A600 + (O$9/12),5),'main sheet'!$G:$M, 4, 0) - VLOOKUP(ROUND($A600 + (O$9/12) + (1/12),5),'main sheet'!$G:$M, 4, 0)) / VLOOKUP(ROUND($A600,5),'main sheet'!$G:$M, 4, 0)) * O$11</f>
        <v>5.4848115110572295E-4</v>
      </c>
      <c r="P600" s="19">
        <f>((VLOOKUP(ROUND($A600 + (P$9/12),5),'main sheet'!$G:$M, 4, 0) - VLOOKUP(ROUND($A600 + (P$9/12) + (1/12),5),'main sheet'!$G:$M, 4, 0)) / VLOOKUP(ROUND($A600,5),'main sheet'!$G:$M, 4, 0)) * P$11</f>
        <v>5.4811824457199243E-4</v>
      </c>
      <c r="Q600" s="19">
        <f>((VLOOKUP(ROUND($A600 + (Q$9/12),5),'main sheet'!$G:$M, 4, 0) - VLOOKUP(ROUND($A600 + (Q$9/12) + (1/12),5),'main sheet'!$G:$M, 4, 0)) / VLOOKUP(ROUND($A600,5),'main sheet'!$G:$M, 4, 0)) * Q$11</f>
        <v>5.4775557815768842E-4</v>
      </c>
      <c r="R600" s="19">
        <f>((VLOOKUP(ROUND($A600 + (R$9/12),5),'main sheet'!$G:$M, 4, 0) - VLOOKUP(ROUND($A600 + (R$9/12) + (1/12),5),'main sheet'!$G:$M, 4, 0)) / VLOOKUP(ROUND($A600,5),'main sheet'!$G:$M, 4, 0)) * R$11</f>
        <v>5.4739315170440682E-4</v>
      </c>
      <c r="S600" s="19">
        <f>((VLOOKUP(ROUND($A600 + (S$9/12),5),'main sheet'!$G:$M, 4, 0) - VLOOKUP(ROUND($A600 + (S$9/12) + (1/12),5),'main sheet'!$G:$M, 4, 0)) / VLOOKUP(ROUND($A600,5),'main sheet'!$G:$M, 4, 0)) * S$11</f>
        <v>5.4703096505337543E-4</v>
      </c>
      <c r="T600" s="19">
        <f>((VLOOKUP(ROUND($A600 + (T$9/12),5),'main sheet'!$G:$M, 4, 0) - VLOOKUP(ROUND($A600 + (T$9/12) + (1/12),5),'main sheet'!$G:$M, 4, 0)) / VLOOKUP(ROUND($A600,5),'main sheet'!$G:$M, 4, 0)) * T$11</f>
        <v>5.4666901804545538E-4</v>
      </c>
      <c r="U600" s="19">
        <f>((VLOOKUP(ROUND($A600 + (U$9/12),5),'main sheet'!$G:$M, 4, 0) - VLOOKUP(ROUND($A600 + (U$9/12) + (1/12),5),'main sheet'!$G:$M, 4, 0)) / VLOOKUP(ROUND($A600,5),'main sheet'!$G:$M, 4, 0)) * U$11</f>
        <v>5.463073105225571E-4</v>
      </c>
      <c r="V600" s="19">
        <f>((VLOOKUP(ROUND($A600 + (V$9/12),5),'main sheet'!$G:$M, 4, 0) - VLOOKUP(ROUND($A600 + (V$9/12) + (1/12),5),'main sheet'!$G:$M, 4, 0)) / VLOOKUP(ROUND($A600,5),'main sheet'!$G:$M, 4, 0)) * V$11</f>
        <v>5.4594584232622325E-4</v>
      </c>
      <c r="W600" s="19">
        <f>((VLOOKUP(ROUND($A600 + (W$9/12),5),'main sheet'!$G:$M, 4, 0) - VLOOKUP(ROUND($A600 + (W$9/12) + (1/12),5),'main sheet'!$G:$M, 4, 0)) / VLOOKUP(ROUND($A600,5),'main sheet'!$G:$M, 4, 0)) * W$11</f>
        <v>5.4558461329763056E-4</v>
      </c>
      <c r="X600" s="19">
        <f>((VLOOKUP(ROUND($A600 + (X$9/12),5),'main sheet'!$G:$M, 4, 0) - VLOOKUP(ROUND($A600 + (X$9/12) + (1/12),5),'main sheet'!$G:$M, 4, 0)) / VLOOKUP(ROUND($A600,5),'main sheet'!$G:$M, 4, 0)) * X$11</f>
        <v>5.4522362327900302E-4</v>
      </c>
      <c r="Y600" s="19">
        <f>((VLOOKUP(ROUND($A600 + (Y$9/12),5),'main sheet'!$G:$M, 4, 0) - VLOOKUP(ROUND($A600 + (Y$9/12) + (1/12),5),'main sheet'!$G:$M, 4, 0)) / VLOOKUP(ROUND($A600,5),'main sheet'!$G:$M, 4, 0)) * Y$11</f>
        <v>5.4486287211219769E-4</v>
      </c>
      <c r="Z600" s="19">
        <f>((VLOOKUP(ROUND($A600 + (Z$9/12),5),'main sheet'!$G:$M, 4, 0) - VLOOKUP(ROUND($A600 + (Z$9/12) + (1/12),5),'main sheet'!$G:$M, 4, 0)) / VLOOKUP(ROUND($A600,5),'main sheet'!$G:$M, 4, 0)) * Z$11</f>
        <v>5.4450235963870639E-4</v>
      </c>
      <c r="AA600" s="19">
        <f>((VLOOKUP(ROUND($A600 + (AA$9/12),5),'main sheet'!$G:$M, 4, 0) - VLOOKUP(ROUND($A600 + (AA$9/12) + (1/12),5),'main sheet'!$G:$M, 4, 0)) / VLOOKUP(ROUND($A600,5),'main sheet'!$G:$M, 4, 0)) * AA$11</f>
        <v>5.916536681428963E-4</v>
      </c>
      <c r="AB600" s="19">
        <f>((VLOOKUP(ROUND($A600 + (AB$9/12),5),'main sheet'!$G:$M, 4, 0) - VLOOKUP(ROUND($A600 + (AB$9/12) + (1/12),5),'main sheet'!$G:$M, 4, 0)) / VLOOKUP(ROUND($A600,5),'main sheet'!$G:$M, 4, 0)) * AB$11</f>
        <v>5.9126219619981297E-4</v>
      </c>
      <c r="AC600" s="19">
        <f>((VLOOKUP(ROUND($A600 + (AC$9/12),5),'main sheet'!$G:$M, 4, 0) - VLOOKUP(ROUND($A600 + (AC$9/12) + (1/12),5),'main sheet'!$G:$M, 4, 0)) / VLOOKUP(ROUND($A600,5),'main sheet'!$G:$M, 4, 0)) * AC$11</f>
        <v>5.9087098327698171E-4</v>
      </c>
      <c r="AD600" s="19">
        <f>((VLOOKUP(ROUND($A600 + (AD$9/12),5),'main sheet'!$G:$M, 4, 0) - VLOOKUP(ROUND($A600 + (AD$9/12) + (1/12),5),'main sheet'!$G:$M, 4, 0)) / VLOOKUP(ROUND($A600,5),'main sheet'!$G:$M, 4, 0)) * AD$11</f>
        <v>5.9048002920301977E-4</v>
      </c>
      <c r="AE600" s="19">
        <f>((VLOOKUP(ROUND($A600 + (AE$9/12),5),'main sheet'!$G:$M, 4, 0) - VLOOKUP(ROUND($A600 + (AE$9/12) + (1/12),5),'main sheet'!$G:$M, 4, 0)) / VLOOKUP(ROUND($A600,5),'main sheet'!$G:$M, 4, 0)) * AE$11</f>
        <v>5.9008933380665801E-4</v>
      </c>
      <c r="AF600" s="19">
        <f>((VLOOKUP(ROUND($A600 + (AF$9/12),5),'main sheet'!$G:$M, 4, 0) - VLOOKUP(ROUND($A600 + (AF$9/12) + (1/12),5),'main sheet'!$G:$M, 4, 0)) / VLOOKUP(ROUND($A600,5),'main sheet'!$G:$M, 4, 0)) * AF$11</f>
        <v>5.8969889691674047E-4</v>
      </c>
      <c r="AH600" s="18">
        <f t="shared" si="18"/>
        <v>48.916666666666664</v>
      </c>
      <c r="AI600" s="19">
        <f t="shared" si="19"/>
        <v>1.6124859567579496E-2</v>
      </c>
    </row>
    <row r="601" spans="1:35" x14ac:dyDescent="0.3">
      <c r="A601" s="19">
        <v>49</v>
      </c>
      <c r="C601" s="19">
        <f>((VLOOKUP(ROUND($A601 + (C$9/12),5),'main sheet'!$G:$M, 4, 0) - VLOOKUP(ROUND($A601 + (C$9/12) + (1/12),5),'main sheet'!$G:$M, 4, 0)) / VLOOKUP(ROUND($A601,5),'main sheet'!$G:$M, 4, 0)) * C$11</f>
        <v>5.0450157353076376E-4</v>
      </c>
      <c r="D601" s="19">
        <f>((VLOOKUP(ROUND($A601 + (D$9/12),5),'main sheet'!$G:$M, 4, 0) - VLOOKUP(ROUND($A601 + (D$9/12) + (1/12),5),'main sheet'!$G:$M, 4, 0)) / VLOOKUP(ROUND($A601,5),'main sheet'!$G:$M, 4, 0)) * D$11</f>
        <v>5.0401215746532807E-4</v>
      </c>
      <c r="E601" s="19">
        <f>((VLOOKUP(ROUND($A601 + (E$9/12),5),'main sheet'!$G:$M, 4, 0) - VLOOKUP(ROUND($A601 + (E$9/12) + (1/12),5),'main sheet'!$G:$M, 4, 0)) / VLOOKUP(ROUND($A601,5),'main sheet'!$G:$M, 4, 0)) * E$11</f>
        <v>5.0352321618137496E-4</v>
      </c>
      <c r="F601" s="19">
        <f>((VLOOKUP(ROUND($A601 + (F$9/12),5),'main sheet'!$G:$M, 4, 0) - VLOOKUP(ROUND($A601 + (F$9/12) + (1/12),5),'main sheet'!$G:$M, 4, 0)) / VLOOKUP(ROUND($A601,5),'main sheet'!$G:$M, 4, 0)) * F$11</f>
        <v>5.0303474921831995E-4</v>
      </c>
      <c r="G601" s="19">
        <f>((VLOOKUP(ROUND($A601 + (G$9/12),5),'main sheet'!$G:$M, 4, 0) - VLOOKUP(ROUND($A601 + (G$9/12) + (1/12),5),'main sheet'!$G:$M, 4, 0)) / VLOOKUP(ROUND($A601,5),'main sheet'!$G:$M, 4, 0)) * G$11</f>
        <v>5.0254675611650088E-4</v>
      </c>
      <c r="H601" s="19">
        <f>((VLOOKUP(ROUND($A601 + (H$9/12),5),'main sheet'!$G:$M, 4, 0) - VLOOKUP(ROUND($A601 + (H$9/12) + (1/12),5),'main sheet'!$G:$M, 4, 0)) / VLOOKUP(ROUND($A601,5),'main sheet'!$G:$M, 4, 0)) * H$11</f>
        <v>5.0205923641575049E-4</v>
      </c>
      <c r="I601" s="19">
        <f>((VLOOKUP(ROUND($A601 + (I$9/12),5),'main sheet'!$G:$M, 4, 0) - VLOOKUP(ROUND($A601 + (I$9/12) + (1/12),5),'main sheet'!$G:$M, 4, 0)) / VLOOKUP(ROUND($A601,5),'main sheet'!$G:$M, 4, 0)) * I$11</f>
        <v>5.0157218965682327E-4</v>
      </c>
      <c r="J601" s="19">
        <f>((VLOOKUP(ROUND($A601 + (J$9/12),5),'main sheet'!$G:$M, 4, 0) - VLOOKUP(ROUND($A601 + (J$9/12) + (1/12),5),'main sheet'!$G:$M, 4, 0)) / VLOOKUP(ROUND($A601,5),'main sheet'!$G:$M, 4, 0)) * J$11</f>
        <v>5.010856153813937E-4</v>
      </c>
      <c r="K601" s="19">
        <f>((VLOOKUP(ROUND($A601 + (K$9/12),5),'main sheet'!$G:$M, 4, 0) - VLOOKUP(ROUND($A601 + (K$9/12) + (1/12),5),'main sheet'!$G:$M, 4, 0)) / VLOOKUP(ROUND($A601,5),'main sheet'!$G:$M, 4, 0)) * K$11</f>
        <v>5.0059951313063229E-4</v>
      </c>
      <c r="L601" s="19">
        <f>((VLOOKUP(ROUND($A601 + (L$9/12),5),'main sheet'!$G:$M, 4, 0) - VLOOKUP(ROUND($A601 + (L$9/12) + (1/12),5),'main sheet'!$G:$M, 4, 0)) / VLOOKUP(ROUND($A601,5),'main sheet'!$G:$M, 4, 0)) * L$11</f>
        <v>5.0011388244662885E-4</v>
      </c>
      <c r="M601" s="19">
        <f>((VLOOKUP(ROUND($A601 + (M$9/12),5),'main sheet'!$G:$M, 4, 0) - VLOOKUP(ROUND($A601 + (M$9/12) + (1/12),5),'main sheet'!$G:$M, 4, 0)) / VLOOKUP(ROUND($A601,5),'main sheet'!$G:$M, 4, 0)) * M$11</f>
        <v>5.0148293649331631E-4</v>
      </c>
      <c r="N601" s="19">
        <f>((VLOOKUP(ROUND($A601 + (N$9/12),5),'main sheet'!$G:$M, 4, 0) - VLOOKUP(ROUND($A601 + (N$9/12) + (1/12),5),'main sheet'!$G:$M, 4, 0)) / VLOOKUP(ROUND($A601,5),'main sheet'!$G:$M, 4, 0)) * N$11</f>
        <v>5.4909518752370965E-4</v>
      </c>
      <c r="O601" s="19">
        <f>((VLOOKUP(ROUND($A601 + (O$9/12),5),'main sheet'!$G:$M, 4, 0) - VLOOKUP(ROUND($A601 + (O$9/12) + (1/12),5),'main sheet'!$G:$M, 4, 0)) / VLOOKUP(ROUND($A601,5),'main sheet'!$G:$M, 4, 0)) * O$11</f>
        <v>5.4873187470832758E-4</v>
      </c>
      <c r="P601" s="19">
        <f>((VLOOKUP(ROUND($A601 + (P$9/12),5),'main sheet'!$G:$M, 4, 0) - VLOOKUP(ROUND($A601 + (P$9/12) + (1/12),5),'main sheet'!$G:$M, 4, 0)) / VLOOKUP(ROUND($A601,5),'main sheet'!$G:$M, 4, 0)) * P$11</f>
        <v>5.4836880228119041E-4</v>
      </c>
      <c r="Q601" s="19">
        <f>((VLOOKUP(ROUND($A601 + (Q$9/12),5),'main sheet'!$G:$M, 4, 0) - VLOOKUP(ROUND($A601 + (Q$9/12) + (1/12),5),'main sheet'!$G:$M, 4, 0)) / VLOOKUP(ROUND($A601,5),'main sheet'!$G:$M, 4, 0)) * Q$11</f>
        <v>5.4800597008371741E-4</v>
      </c>
      <c r="R601" s="19">
        <f>((VLOOKUP(ROUND($A601 + (R$9/12),5),'main sheet'!$G:$M, 4, 0) - VLOOKUP(ROUND($A601 + (R$9/12) + (1/12),5),'main sheet'!$G:$M, 4, 0)) / VLOOKUP(ROUND($A601,5),'main sheet'!$G:$M, 4, 0)) * R$11</f>
        <v>5.4764337795695848E-4</v>
      </c>
      <c r="S601" s="19">
        <f>((VLOOKUP(ROUND($A601 + (S$9/12),5),'main sheet'!$G:$M, 4, 0) - VLOOKUP(ROUND($A601 + (S$9/12) + (1/12),5),'main sheet'!$G:$M, 4, 0)) / VLOOKUP(ROUND($A601,5),'main sheet'!$G:$M, 4, 0)) * S$11</f>
        <v>5.472810257415964E-4</v>
      </c>
      <c r="T601" s="19">
        <f>((VLOOKUP(ROUND($A601 + (T$9/12),5),'main sheet'!$G:$M, 4, 0) - VLOOKUP(ROUND($A601 + (T$9/12) + (1/12),5),'main sheet'!$G:$M, 4, 0)) / VLOOKUP(ROUND($A601,5),'main sheet'!$G:$M, 4, 0)) * T$11</f>
        <v>5.4691891327936465E-4</v>
      </c>
      <c r="U601" s="19">
        <f>((VLOOKUP(ROUND($A601 + (U$9/12),5),'main sheet'!$G:$M, 4, 0) - VLOOKUP(ROUND($A601 + (U$9/12) + (1/12),5),'main sheet'!$G:$M, 4, 0)) / VLOOKUP(ROUND($A601,5),'main sheet'!$G:$M, 4, 0)) * U$11</f>
        <v>5.4655704041162861E-4</v>
      </c>
      <c r="V601" s="19">
        <f>((VLOOKUP(ROUND($A601 + (V$9/12),5),'main sheet'!$G:$M, 4, 0) - VLOOKUP(ROUND($A601 + (V$9/12) + (1/12),5),'main sheet'!$G:$M, 4, 0)) / VLOOKUP(ROUND($A601,5),'main sheet'!$G:$M, 4, 0)) * V$11</f>
        <v>5.4619540697938712E-4</v>
      </c>
      <c r="W601" s="19">
        <f>((VLOOKUP(ROUND($A601 + (W$9/12),5),'main sheet'!$G:$M, 4, 0) - VLOOKUP(ROUND($A601 + (W$9/12) + (1/12),5),'main sheet'!$G:$M, 4, 0)) / VLOOKUP(ROUND($A601,5),'main sheet'!$G:$M, 4, 0)) * W$11</f>
        <v>5.4583401282468753E-4</v>
      </c>
      <c r="X601" s="19">
        <f>((VLOOKUP(ROUND($A601 + (X$9/12),5),'main sheet'!$G:$M, 4, 0) - VLOOKUP(ROUND($A601 + (X$9/12) + (1/12),5),'main sheet'!$G:$M, 4, 0)) / VLOOKUP(ROUND($A601,5),'main sheet'!$G:$M, 4, 0)) * X$11</f>
        <v>5.4547285778921008E-4</v>
      </c>
      <c r="Y601" s="19">
        <f>((VLOOKUP(ROUND($A601 + (Y$9/12),5),'main sheet'!$G:$M, 4, 0) - VLOOKUP(ROUND($A601 + (Y$9/12) + (1/12),5),'main sheet'!$G:$M, 4, 0)) / VLOOKUP(ROUND($A601,5),'main sheet'!$G:$M, 4, 0)) * Y$11</f>
        <v>5.4511194171426877E-4</v>
      </c>
      <c r="Z601" s="19">
        <f>((VLOOKUP(ROUND($A601 + (Z$9/12),5),'main sheet'!$G:$M, 4, 0) - VLOOKUP(ROUND($A601 + (Z$9/12) + (1/12),5),'main sheet'!$G:$M, 4, 0)) / VLOOKUP(ROUND($A601,5),'main sheet'!$G:$M, 4, 0)) * Z$11</f>
        <v>5.9231603712010317E-4</v>
      </c>
      <c r="AA601" s="19">
        <f>((VLOOKUP(ROUND($A601 + (AA$9/12),5),'main sheet'!$G:$M, 4, 0) - VLOOKUP(ROUND($A601 + (AA$9/12) + (1/12),5),'main sheet'!$G:$M, 4, 0)) / VLOOKUP(ROUND($A601,5),'main sheet'!$G:$M, 4, 0)) * AA$11</f>
        <v>5.9192412691577939E-4</v>
      </c>
      <c r="AB601" s="19">
        <f>((VLOOKUP(ROUND($A601 + (AB$9/12),5),'main sheet'!$G:$M, 4, 0) - VLOOKUP(ROUND($A601 + (AB$9/12) + (1/12),5),'main sheet'!$G:$M, 4, 0)) / VLOOKUP(ROUND($A601,5),'main sheet'!$G:$M, 4, 0)) * AB$11</f>
        <v>5.9153247602168634E-4</v>
      </c>
      <c r="AC601" s="19">
        <f>((VLOOKUP(ROUND($A601 + (AC$9/12),5),'main sheet'!$G:$M, 4, 0) - VLOOKUP(ROUND($A601 + (AC$9/12) + (1/12),5),'main sheet'!$G:$M, 4, 0)) / VLOOKUP(ROUND($A601,5),'main sheet'!$G:$M, 4, 0)) * AC$11</f>
        <v>5.9114108426624957E-4</v>
      </c>
      <c r="AD601" s="19">
        <f>((VLOOKUP(ROUND($A601 + (AD$9/12),5),'main sheet'!$G:$M, 4, 0) - VLOOKUP(ROUND($A601 + (AD$9/12) + (1/12),5),'main sheet'!$G:$M, 4, 0)) / VLOOKUP(ROUND($A601,5),'main sheet'!$G:$M, 4, 0)) * AD$11</f>
        <v>5.9074995147800804E-4</v>
      </c>
      <c r="AE601" s="19">
        <f>((VLOOKUP(ROUND($A601 + (AE$9/12),5),'main sheet'!$G:$M, 4, 0) - VLOOKUP(ROUND($A601 + (AE$9/12) + (1/12),5),'main sheet'!$G:$M, 4, 0)) / VLOOKUP(ROUND($A601,5),'main sheet'!$G:$M, 4, 0)) * AE$11</f>
        <v>5.9035907748561421E-4</v>
      </c>
      <c r="AF601" s="19">
        <f>((VLOOKUP(ROUND($A601 + (AF$9/12),5),'main sheet'!$G:$M, 4, 0) - VLOOKUP(ROUND($A601 + (AF$9/12) + (1/12),5),'main sheet'!$G:$M, 4, 0)) / VLOOKUP(ROUND($A601,5),'main sheet'!$G:$M, 4, 0)) * AF$11</f>
        <v>5.8996846211783398E-4</v>
      </c>
      <c r="AH601" s="18">
        <f t="shared" si="18"/>
        <v>49</v>
      </c>
      <c r="AI601" s="19">
        <f t="shared" si="19"/>
        <v>1.6227739452736152E-2</v>
      </c>
    </row>
    <row r="602" spans="1:35" x14ac:dyDescent="0.3">
      <c r="A602" s="19">
        <v>49.083333333333336</v>
      </c>
      <c r="C602" s="19">
        <f>((VLOOKUP(ROUND($A602 + (C$9/12),5),'main sheet'!$G:$M, 4, 0) - VLOOKUP(ROUND($A602 + (C$9/12) + (1/12),5),'main sheet'!$G:$M, 4, 0)) / VLOOKUP(ROUND($A602,5),'main sheet'!$G:$M, 4, 0)) * C$11</f>
        <v>5.0475671888182254E-4</v>
      </c>
      <c r="D602" s="19">
        <f>((VLOOKUP(ROUND($A602 + (D$9/12),5),'main sheet'!$G:$M, 4, 0) - VLOOKUP(ROUND($A602 + (D$9/12) + (1/12),5),'main sheet'!$G:$M, 4, 0)) / VLOOKUP(ROUND($A602,5),'main sheet'!$G:$M, 4, 0)) * D$11</f>
        <v>5.0426705530018357E-4</v>
      </c>
      <c r="E602" s="19">
        <f>((VLOOKUP(ROUND($A602 + (E$9/12),5),'main sheet'!$G:$M, 4, 0) - VLOOKUP(ROUND($A602 + (E$9/12) + (1/12),5),'main sheet'!$G:$M, 4, 0)) / VLOOKUP(ROUND($A602,5),'main sheet'!$G:$M, 4, 0)) * E$11</f>
        <v>5.0377786674014229E-4</v>
      </c>
      <c r="F602" s="19">
        <f>((VLOOKUP(ROUND($A602 + (F$9/12),5),'main sheet'!$G:$M, 4, 0) - VLOOKUP(ROUND($A602 + (F$9/12) + (1/12),5),'main sheet'!$G:$M, 4, 0)) / VLOOKUP(ROUND($A602,5),'main sheet'!$G:$M, 4, 0)) * F$11</f>
        <v>5.0328915274135719E-4</v>
      </c>
      <c r="G602" s="19">
        <f>((VLOOKUP(ROUND($A602 + (G$9/12),5),'main sheet'!$G:$M, 4, 0) - VLOOKUP(ROUND($A602 + (G$9/12) + (1/12),5),'main sheet'!$G:$M, 4, 0)) / VLOOKUP(ROUND($A602,5),'main sheet'!$G:$M, 4, 0)) * G$11</f>
        <v>5.028009128429814E-4</v>
      </c>
      <c r="H602" s="19">
        <f>((VLOOKUP(ROUND($A602 + (H$9/12),5),'main sheet'!$G:$M, 4, 0) - VLOOKUP(ROUND($A602 + (H$9/12) + (1/12),5),'main sheet'!$G:$M, 4, 0)) / VLOOKUP(ROUND($A602,5),'main sheet'!$G:$M, 4, 0)) * H$11</f>
        <v>5.0231314658509118E-4</v>
      </c>
      <c r="I602" s="19">
        <f>((VLOOKUP(ROUND($A602 + (I$9/12),5),'main sheet'!$G:$M, 4, 0) - VLOOKUP(ROUND($A602 + (I$9/12) + (1/12),5),'main sheet'!$G:$M, 4, 0)) / VLOOKUP(ROUND($A602,5),'main sheet'!$G:$M, 4, 0)) * I$11</f>
        <v>5.0182585350868345E-4</v>
      </c>
      <c r="J602" s="19">
        <f>((VLOOKUP(ROUND($A602 + (J$9/12),5),'main sheet'!$G:$M, 4, 0) - VLOOKUP(ROUND($A602 + (J$9/12) + (1/12),5),'main sheet'!$G:$M, 4, 0)) / VLOOKUP(ROUND($A602,5),'main sheet'!$G:$M, 4, 0)) * J$11</f>
        <v>5.0133903315425121E-4</v>
      </c>
      <c r="K602" s="19">
        <f>((VLOOKUP(ROUND($A602 + (K$9/12),5),'main sheet'!$G:$M, 4, 0) - VLOOKUP(ROUND($A602 + (K$9/12) + (1/12),5),'main sheet'!$G:$M, 4, 0)) / VLOOKUP(ROUND($A602,5),'main sheet'!$G:$M, 4, 0)) * K$11</f>
        <v>5.0085268506320797E-4</v>
      </c>
      <c r="L602" s="19">
        <f>((VLOOKUP(ROUND($A602 + (L$9/12),5),'main sheet'!$G:$M, 4, 0) - VLOOKUP(ROUND($A602 + (L$9/12) + (1/12),5),'main sheet'!$G:$M, 4, 0)) / VLOOKUP(ROUND($A602,5),'main sheet'!$G:$M, 4, 0)) * L$11</f>
        <v>5.0036680877788529E-4</v>
      </c>
      <c r="M602" s="19">
        <f>((VLOOKUP(ROUND($A602 + (M$9/12),5),'main sheet'!$G:$M, 4, 0) - VLOOKUP(ROUND($A602 + (M$9/12) + (1/12),5),'main sheet'!$G:$M, 4, 0)) / VLOOKUP(ROUND($A602,5),'main sheet'!$G:$M, 4, 0)) * M$11</f>
        <v>5.4973662276208051E-4</v>
      </c>
      <c r="N602" s="19">
        <f>((VLOOKUP(ROUND($A602 + (N$9/12),5),'main sheet'!$G:$M, 4, 0) - VLOOKUP(ROUND($A602 + (N$9/12) + (1/12),5),'main sheet'!$G:$M, 4, 0)) / VLOOKUP(ROUND($A602,5),'main sheet'!$G:$M, 4, 0)) * N$11</f>
        <v>5.4937288553641819E-4</v>
      </c>
      <c r="O602" s="19">
        <f>((VLOOKUP(ROUND($A602 + (O$9/12),5),'main sheet'!$G:$M, 4, 0) - VLOOKUP(ROUND($A602 + (O$9/12) + (1/12),5),'main sheet'!$G:$M, 4, 0)) / VLOOKUP(ROUND($A602,5),'main sheet'!$G:$M, 4, 0)) * O$11</f>
        <v>5.4900938897981487E-4</v>
      </c>
      <c r="P602" s="19">
        <f>((VLOOKUP(ROUND($A602 + (P$9/12),5),'main sheet'!$G:$M, 4, 0) - VLOOKUP(ROUND($A602 + (P$9/12) + (1/12),5),'main sheet'!$G:$M, 4, 0)) / VLOOKUP(ROUND($A602,5),'main sheet'!$G:$M, 4, 0)) * P$11</f>
        <v>5.4864613293350401E-4</v>
      </c>
      <c r="Q602" s="19">
        <f>((VLOOKUP(ROUND($A602 + (Q$9/12),5),'main sheet'!$G:$M, 4, 0) - VLOOKUP(ROUND($A602 + (Q$9/12) + (1/12),5),'main sheet'!$G:$M, 4, 0)) / VLOOKUP(ROUND($A602,5),'main sheet'!$G:$M, 4, 0)) * Q$11</f>
        <v>5.482831172383501E-4</v>
      </c>
      <c r="R602" s="19">
        <f>((VLOOKUP(ROUND($A602 + (R$9/12),5),'main sheet'!$G:$M, 4, 0) - VLOOKUP(ROUND($A602 + (R$9/12) + (1/12),5),'main sheet'!$G:$M, 4, 0)) / VLOOKUP(ROUND($A602,5),'main sheet'!$G:$M, 4, 0)) * R$11</f>
        <v>5.4792034173484986E-4</v>
      </c>
      <c r="S602" s="19">
        <f>((VLOOKUP(ROUND($A602 + (S$9/12),5),'main sheet'!$G:$M, 4, 0) - VLOOKUP(ROUND($A602 + (S$9/12) + (1/12),5),'main sheet'!$G:$M, 4, 0)) / VLOOKUP(ROUND($A602,5),'main sheet'!$G:$M, 4, 0)) * S$11</f>
        <v>5.4755780626455171E-4</v>
      </c>
      <c r="T602" s="19">
        <f>((VLOOKUP(ROUND($A602 + (T$9/12),5),'main sheet'!$G:$M, 4, 0) - VLOOKUP(ROUND($A602 + (T$9/12) + (1/12),5),'main sheet'!$G:$M, 4, 0)) / VLOOKUP(ROUND($A602,5),'main sheet'!$G:$M, 4, 0)) * T$11</f>
        <v>5.4719551066863574E-4</v>
      </c>
      <c r="U602" s="19">
        <f>((VLOOKUP(ROUND($A602 + (U$9/12),5),'main sheet'!$G:$M, 4, 0) - VLOOKUP(ROUND($A602 + (U$9/12) + (1/12),5),'main sheet'!$G:$M, 4, 0)) / VLOOKUP(ROUND($A602,5),'main sheet'!$G:$M, 4, 0)) * U$11</f>
        <v>5.4683345478791538E-4</v>
      </c>
      <c r="V602" s="19">
        <f>((VLOOKUP(ROUND($A602 + (V$9/12),5),'main sheet'!$G:$M, 4, 0) - VLOOKUP(ROUND($A602 + (V$9/12) + (1/12),5),'main sheet'!$G:$M, 4, 0)) / VLOOKUP(ROUND($A602,5),'main sheet'!$G:$M, 4, 0)) * V$11</f>
        <v>5.4647163846425302E-4</v>
      </c>
      <c r="W602" s="19">
        <f>((VLOOKUP(ROUND($A602 + (W$9/12),5),'main sheet'!$G:$M, 4, 0) - VLOOKUP(ROUND($A602 + (W$9/12) + (1/12),5),'main sheet'!$G:$M, 4, 0)) / VLOOKUP(ROUND($A602,5),'main sheet'!$G:$M, 4, 0)) * W$11</f>
        <v>5.4611006153914405E-4</v>
      </c>
      <c r="X602" s="19">
        <f>((VLOOKUP(ROUND($A602 + (X$9/12),5),'main sheet'!$G:$M, 4, 0) - VLOOKUP(ROUND($A602 + (X$9/12) + (1/12),5),'main sheet'!$G:$M, 4, 0)) / VLOOKUP(ROUND($A602,5),'main sheet'!$G:$M, 4, 0)) * X$11</f>
        <v>5.457487238537174E-4</v>
      </c>
      <c r="Y602" s="19">
        <f>((VLOOKUP(ROUND($A602 + (Y$9/12),5),'main sheet'!$G:$M, 4, 0) - VLOOKUP(ROUND($A602 + (Y$9/12) + (1/12),5),'main sheet'!$G:$M, 4, 0)) / VLOOKUP(ROUND($A602,5),'main sheet'!$G:$M, 4, 0)) * Y$11</f>
        <v>5.930079615570562E-4</v>
      </c>
      <c r="Z602" s="19">
        <f>((VLOOKUP(ROUND($A602 + (Z$9/12),5),'main sheet'!$G:$M, 4, 0) - VLOOKUP(ROUND($A602 + (Z$9/12) + (1/12),5),'main sheet'!$G:$M, 4, 0)) / VLOOKUP(ROUND($A602,5),'main sheet'!$G:$M, 4, 0)) * Z$11</f>
        <v>5.9261559353590749E-4</v>
      </c>
      <c r="AA602" s="19">
        <f>((VLOOKUP(ROUND($A602 + (AA$9/12),5),'main sheet'!$G:$M, 4, 0) - VLOOKUP(ROUND($A602 + (AA$9/12) + (1/12),5),'main sheet'!$G:$M, 4, 0)) / VLOOKUP(ROUND($A602,5),'main sheet'!$G:$M, 4, 0)) * AA$11</f>
        <v>5.9222348512790737E-4</v>
      </c>
      <c r="AB602" s="19">
        <f>((VLOOKUP(ROUND($A602 + (AB$9/12),5),'main sheet'!$G:$M, 4, 0) - VLOOKUP(ROUND($A602 + (AB$9/12) + (1/12),5),'main sheet'!$G:$M, 4, 0)) / VLOOKUP(ROUND($A602,5),'main sheet'!$G:$M, 4, 0)) * AB$11</f>
        <v>5.918316361612809E-4</v>
      </c>
      <c r="AC602" s="19">
        <f>((VLOOKUP(ROUND($A602 + (AC$9/12),5),'main sheet'!$G:$M, 4, 0) - VLOOKUP(ROUND($A602 + (AC$9/12) + (1/12),5),'main sheet'!$G:$M, 4, 0)) / VLOOKUP(ROUND($A602,5),'main sheet'!$G:$M, 4, 0)) * AC$11</f>
        <v>5.9144004646436669E-4</v>
      </c>
      <c r="AD602" s="19">
        <f>((VLOOKUP(ROUND($A602 + (AD$9/12),5),'main sheet'!$G:$M, 4, 0) - VLOOKUP(ROUND($A602 + (AD$9/12) + (1/12),5),'main sheet'!$G:$M, 4, 0)) / VLOOKUP(ROUND($A602,5),'main sheet'!$G:$M, 4, 0)) * AD$11</f>
        <v>5.9104871586561727E-4</v>
      </c>
      <c r="AE602" s="19">
        <f>((VLOOKUP(ROUND($A602 + (AE$9/12),5),'main sheet'!$G:$M, 4, 0) - VLOOKUP(ROUND($A602 + (AE$9/12) + (1/12),5),'main sheet'!$G:$M, 4, 0)) / VLOOKUP(ROUND($A602,5),'main sheet'!$G:$M, 4, 0)) * AE$11</f>
        <v>5.9065764419359828E-4</v>
      </c>
      <c r="AF602" s="19">
        <f>((VLOOKUP(ROUND($A602 + (AF$9/12),5),'main sheet'!$G:$M, 4, 0) - VLOOKUP(ROUND($A602 + (AF$9/12) + (1/12),5),'main sheet'!$G:$M, 4, 0)) / VLOOKUP(ROUND($A602,5),'main sheet'!$G:$M, 4, 0)) * AF$11</f>
        <v>5.9026683127698907E-4</v>
      </c>
      <c r="AH602" s="18">
        <f t="shared" si="18"/>
        <v>49.083333333333336</v>
      </c>
      <c r="AI602" s="19">
        <f t="shared" si="19"/>
        <v>1.6331566832541569E-2</v>
      </c>
    </row>
    <row r="603" spans="1:35" x14ac:dyDescent="0.3">
      <c r="A603" s="19">
        <v>49.166666666666664</v>
      </c>
      <c r="C603" s="19">
        <f>((VLOOKUP(ROUND($A603 + (C$9/12),5),'main sheet'!$G:$M, 4, 0) - VLOOKUP(ROUND($A603 + (C$9/12) + (1/12),5),'main sheet'!$G:$M, 4, 0)) / VLOOKUP(ROUND($A603,5),'main sheet'!$G:$M, 4, 0)) * C$11</f>
        <v>5.0501212243643555E-4</v>
      </c>
      <c r="D603" s="19">
        <f>((VLOOKUP(ROUND($A603 + (D$9/12),5),'main sheet'!$G:$M, 4, 0) - VLOOKUP(ROUND($A603 + (D$9/12) + (1/12),5),'main sheet'!$G:$M, 4, 0)) / VLOOKUP(ROUND($A603,5),'main sheet'!$G:$M, 4, 0)) * D$11</f>
        <v>5.045222110881104E-4</v>
      </c>
      <c r="E603" s="19">
        <f>((VLOOKUP(ROUND($A603 + (E$9/12),5),'main sheet'!$G:$M, 4, 0) - VLOOKUP(ROUND($A603 + (E$9/12) + (1/12),5),'main sheet'!$G:$M, 4, 0)) / VLOOKUP(ROUND($A603,5),'main sheet'!$G:$M, 4, 0)) * E$11</f>
        <v>5.0403277500221753E-4</v>
      </c>
      <c r="F603" s="19">
        <f>((VLOOKUP(ROUND($A603 + (F$9/12),5),'main sheet'!$G:$M, 4, 0) - VLOOKUP(ROUND($A603 + (F$9/12) + (1/12),5),'main sheet'!$G:$M, 4, 0)) / VLOOKUP(ROUND($A603,5),'main sheet'!$G:$M, 4, 0)) * F$11</f>
        <v>5.0354381371722908E-4</v>
      </c>
      <c r="G603" s="19">
        <f>((VLOOKUP(ROUND($A603 + (G$9/12),5),'main sheet'!$G:$M, 4, 0) - VLOOKUP(ROUND($A603 + (G$9/12) + (1/12),5),'main sheet'!$G:$M, 4, 0)) / VLOOKUP(ROUND($A603,5),'main sheet'!$G:$M, 4, 0)) * G$11</f>
        <v>5.0305532677254183E-4</v>
      </c>
      <c r="H603" s="19">
        <f>((VLOOKUP(ROUND($A603 + (H$9/12),5),'main sheet'!$G:$M, 4, 0) - VLOOKUP(ROUND($A603 + (H$9/12) + (1/12),5),'main sheet'!$G:$M, 4, 0)) / VLOOKUP(ROUND($A603,5),'main sheet'!$G:$M, 4, 0)) * H$11</f>
        <v>5.0256731370847455E-4</v>
      </c>
      <c r="I603" s="19">
        <f>((VLOOKUP(ROUND($A603 + (I$9/12),5),'main sheet'!$G:$M, 4, 0) - VLOOKUP(ROUND($A603 + (I$9/12) + (1/12),5),'main sheet'!$G:$M, 4, 0)) / VLOOKUP(ROUND($A603,5),'main sheet'!$G:$M, 4, 0)) * I$11</f>
        <v>5.020797740648412E-4</v>
      </c>
      <c r="J603" s="19">
        <f>((VLOOKUP(ROUND($A603 + (J$9/12),5),'main sheet'!$G:$M, 4, 0) - VLOOKUP(ROUND($A603 + (J$9/12) + (1/12),5),'main sheet'!$G:$M, 4, 0)) / VLOOKUP(ROUND($A603,5),'main sheet'!$G:$M, 4, 0)) * J$11</f>
        <v>5.0159270738237775E-4</v>
      </c>
      <c r="K603" s="19">
        <f>((VLOOKUP(ROUND($A603 + (K$9/12),5),'main sheet'!$G:$M, 4, 0) - VLOOKUP(ROUND($A603 + (K$9/12) + (1/12),5),'main sheet'!$G:$M, 4, 0)) / VLOOKUP(ROUND($A603,5),'main sheet'!$G:$M, 4, 0)) * K$11</f>
        <v>5.0110611320273969E-4</v>
      </c>
      <c r="L603" s="19">
        <f>((VLOOKUP(ROUND($A603 + (L$9/12),5),'main sheet'!$G:$M, 4, 0) - VLOOKUP(ROUND($A603 + (L$9/12) + (1/12),5),'main sheet'!$G:$M, 4, 0)) / VLOOKUP(ROUND($A603,5),'main sheet'!$G:$M, 4, 0)) * L$11</f>
        <v>5.4851323930984791E-4</v>
      </c>
      <c r="M603" s="19">
        <f>((VLOOKUP(ROUND($A603 + (M$9/12),5),'main sheet'!$G:$M, 4, 0) - VLOOKUP(ROUND($A603 + (M$9/12) + (1/12),5),'main sheet'!$G:$M, 4, 0)) / VLOOKUP(ROUND($A603,5),'main sheet'!$G:$M, 4, 0)) * M$11</f>
        <v>5.5001478585012275E-4</v>
      </c>
      <c r="N603" s="19">
        <f>((VLOOKUP(ROUND($A603 + (N$9/12),5),'main sheet'!$G:$M, 4, 0) - VLOOKUP(ROUND($A603 + (N$9/12) + (1/12),5),'main sheet'!$G:$M, 4, 0)) / VLOOKUP(ROUND($A603,5),'main sheet'!$G:$M, 4, 0)) * N$11</f>
        <v>5.4965086457551843E-4</v>
      </c>
      <c r="O603" s="19">
        <f>((VLOOKUP(ROUND($A603 + (O$9/12),5),'main sheet'!$G:$M, 4, 0) - VLOOKUP(ROUND($A603 + (O$9/12) + (1/12),5),'main sheet'!$G:$M, 4, 0)) / VLOOKUP(ROUND($A603,5),'main sheet'!$G:$M, 4, 0)) * O$11</f>
        <v>5.4928718409222462E-4</v>
      </c>
      <c r="P603" s="19">
        <f>((VLOOKUP(ROUND($A603 + (P$9/12),5),'main sheet'!$G:$M, 4, 0) - VLOOKUP(ROUND($A603 + (P$9/12) + (1/12),5),'main sheet'!$G:$M, 4, 0)) / VLOOKUP(ROUND($A603,5),'main sheet'!$G:$M, 4, 0)) * P$11</f>
        <v>5.4892374424091964E-4</v>
      </c>
      <c r="Q603" s="19">
        <f>((VLOOKUP(ROUND($A603 + (Q$9/12),5),'main sheet'!$G:$M, 4, 0) - VLOOKUP(ROUND($A603 + (Q$9/12) + (1/12),5),'main sheet'!$G:$M, 4, 0)) / VLOOKUP(ROUND($A603,5),'main sheet'!$G:$M, 4, 0)) * Q$11</f>
        <v>5.4856054486191396E-4</v>
      </c>
      <c r="R603" s="19">
        <f>((VLOOKUP(ROUND($A603 + (R$9/12),5),'main sheet'!$G:$M, 4, 0) - VLOOKUP(ROUND($A603 + (R$9/12) + (1/12),5),'main sheet'!$G:$M, 4, 0)) / VLOOKUP(ROUND($A603,5),'main sheet'!$G:$M, 4, 0)) * R$11</f>
        <v>5.4819758579657102E-4</v>
      </c>
      <c r="S603" s="19">
        <f>((VLOOKUP(ROUND($A603 + (S$9/12),5),'main sheet'!$G:$M, 4, 0) - VLOOKUP(ROUND($A603 + (S$9/12) + (1/12),5),'main sheet'!$G:$M, 4, 0)) / VLOOKUP(ROUND($A603,5),'main sheet'!$G:$M, 4, 0)) * S$11</f>
        <v>5.478348668858851E-4</v>
      </c>
      <c r="T603" s="19">
        <f>((VLOOKUP(ROUND($A603 + (T$9/12),5),'main sheet'!$G:$M, 4, 0) - VLOOKUP(ROUND($A603 + (T$9/12) + (1/12),5),'main sheet'!$G:$M, 4, 0)) / VLOOKUP(ROUND($A603,5),'main sheet'!$G:$M, 4, 0)) * T$11</f>
        <v>5.4747238797048356E-4</v>
      </c>
      <c r="U603" s="19">
        <f>((VLOOKUP(ROUND($A603 + (U$9/12),5),'main sheet'!$G:$M, 4, 0) - VLOOKUP(ROUND($A603 + (U$9/12) + (1/12),5),'main sheet'!$G:$M, 4, 0)) / VLOOKUP(ROUND($A603,5),'main sheet'!$G:$M, 4, 0)) * U$11</f>
        <v>5.4711014889204438E-4</v>
      </c>
      <c r="V603" s="19">
        <f>((VLOOKUP(ROUND($A603 + (V$9/12),5),'main sheet'!$G:$M, 4, 0) - VLOOKUP(ROUND($A603 + (V$9/12) + (1/12),5),'main sheet'!$G:$M, 4, 0)) / VLOOKUP(ROUND($A603,5),'main sheet'!$G:$M, 4, 0)) * V$11</f>
        <v>5.4674814949187743E-4</v>
      </c>
      <c r="W603" s="19">
        <f>((VLOOKUP(ROUND($A603 + (W$9/12),5),'main sheet'!$G:$M, 4, 0) - VLOOKUP(ROUND($A603 + (W$9/12) + (1/12),5),'main sheet'!$G:$M, 4, 0)) / VLOOKUP(ROUND($A603,5),'main sheet'!$G:$M, 4, 0)) * W$11</f>
        <v>5.4638638961092615E-4</v>
      </c>
      <c r="X603" s="19">
        <f>((VLOOKUP(ROUND($A603 + (X$9/12),5),'main sheet'!$G:$M, 4, 0) - VLOOKUP(ROUND($A603 + (X$9/12) + (1/12),5),'main sheet'!$G:$M, 4, 0)) / VLOOKUP(ROUND($A603,5),'main sheet'!$G:$M, 4, 0)) * X$11</f>
        <v>5.9370084612885498E-4</v>
      </c>
      <c r="Y603" s="19">
        <f>((VLOOKUP(ROUND($A603 + (Y$9/12),5),'main sheet'!$G:$M, 4, 0) - VLOOKUP(ROUND($A603 + (Y$9/12) + (1/12),5),'main sheet'!$G:$M, 4, 0)) / VLOOKUP(ROUND($A603,5),'main sheet'!$G:$M, 4, 0)) * Y$11</f>
        <v>5.9330801965560122E-4</v>
      </c>
      <c r="Z603" s="19">
        <f>((VLOOKUP(ROUND($A603 + (Z$9/12),5),'main sheet'!$G:$M, 4, 0) - VLOOKUP(ROUND($A603 + (Z$9/12) + (1/12),5),'main sheet'!$G:$M, 4, 0)) / VLOOKUP(ROUND($A603,5),'main sheet'!$G:$M, 4, 0)) * Z$11</f>
        <v>5.9291545309883413E-4</v>
      </c>
      <c r="AA603" s="19">
        <f>((VLOOKUP(ROUND($A603 + (AA$9/12),5),'main sheet'!$G:$M, 4, 0) - VLOOKUP(ROUND($A603 + (AA$9/12) + (1/12),5),'main sheet'!$G:$M, 4, 0)) / VLOOKUP(ROUND($A603,5),'main sheet'!$G:$M, 4, 0)) * AA$11</f>
        <v>5.9252314628657819E-4</v>
      </c>
      <c r="AB603" s="19">
        <f>((VLOOKUP(ROUND($A603 + (AB$9/12),5),'main sheet'!$G:$M, 4, 0) - VLOOKUP(ROUND($A603 + (AB$9/12) + (1/12),5),'main sheet'!$G:$M, 4, 0)) / VLOOKUP(ROUND($A603,5),'main sheet'!$G:$M, 4, 0)) * AB$11</f>
        <v>5.9213109904697133E-4</v>
      </c>
      <c r="AC603" s="19">
        <f>((VLOOKUP(ROUND($A603 + (AC$9/12),5),'main sheet'!$G:$M, 4, 0) - VLOOKUP(ROUND($A603 + (AC$9/12) + (1/12),5),'main sheet'!$G:$M, 4, 0)) / VLOOKUP(ROUND($A603,5),'main sheet'!$G:$M, 4, 0)) * AC$11</f>
        <v>5.9173931120826573E-4</v>
      </c>
      <c r="AD603" s="19">
        <f>((VLOOKUP(ROUND($A603 + (AD$9/12),5),'main sheet'!$G:$M, 4, 0) - VLOOKUP(ROUND($A603 + (AD$9/12) + (1/12),5),'main sheet'!$G:$M, 4, 0)) / VLOOKUP(ROUND($A603,5),'main sheet'!$G:$M, 4, 0)) * AD$11</f>
        <v>5.9134778259882677E-4</v>
      </c>
      <c r="AE603" s="19">
        <f>((VLOOKUP(ROUND($A603 + (AE$9/12),5),'main sheet'!$G:$M, 4, 0) - VLOOKUP(ROUND($A603 + (AE$9/12) + (1/12),5),'main sheet'!$G:$M, 4, 0)) / VLOOKUP(ROUND($A603,5),'main sheet'!$G:$M, 4, 0)) * AE$11</f>
        <v>5.9095651304713354E-4</v>
      </c>
      <c r="AF603" s="19">
        <f>((VLOOKUP(ROUND($A603 + (AF$9/12),5),'main sheet'!$G:$M, 4, 0) - VLOOKUP(ROUND($A603 + (AF$9/12) + (1/12),5),'main sheet'!$G:$M, 4, 0)) / VLOOKUP(ROUND($A603,5),'main sheet'!$G:$M, 4, 0)) * AF$11</f>
        <v>5.9056550238177847E-4</v>
      </c>
      <c r="AH603" s="18">
        <f t="shared" si="18"/>
        <v>49.166666666666664</v>
      </c>
      <c r="AI603" s="19">
        <f t="shared" si="19"/>
        <v>1.6435399722406149E-2</v>
      </c>
    </row>
    <row r="604" spans="1:35" x14ac:dyDescent="0.3">
      <c r="A604" s="19">
        <v>49.25</v>
      </c>
      <c r="C604" s="19">
        <f>((VLOOKUP(ROUND($A604 + (C$9/12),5),'main sheet'!$G:$M, 4, 0) - VLOOKUP(ROUND($A604 + (C$9/12) + (1/12),5),'main sheet'!$G:$M, 4, 0)) / VLOOKUP(ROUND($A604,5),'main sheet'!$G:$M, 4, 0)) * C$11</f>
        <v>5.052677845867493E-4</v>
      </c>
      <c r="D604" s="19">
        <f>((VLOOKUP(ROUND($A604 + (D$9/12),5),'main sheet'!$G:$M, 4, 0) - VLOOKUP(ROUND($A604 + (D$9/12) + (1/12),5),'main sheet'!$G:$M, 4, 0)) / VLOOKUP(ROUND($A604,5),'main sheet'!$G:$M, 4, 0)) * D$11</f>
        <v>5.0477762522135178E-4</v>
      </c>
      <c r="E604" s="19">
        <f>((VLOOKUP(ROUND($A604 + (E$9/12),5),'main sheet'!$G:$M, 4, 0) - VLOOKUP(ROUND($A604 + (E$9/12) + (1/12),5),'main sheet'!$G:$M, 4, 0)) / VLOOKUP(ROUND($A604,5),'main sheet'!$G:$M, 4, 0)) * E$11</f>
        <v>5.0428794135851053E-4</v>
      </c>
      <c r="F604" s="19">
        <f>((VLOOKUP(ROUND($A604 + (F$9/12),5),'main sheet'!$G:$M, 4, 0) - VLOOKUP(ROUND($A604 + (F$9/12) + (1/12),5),'main sheet'!$G:$M, 4, 0)) / VLOOKUP(ROUND($A604,5),'main sheet'!$G:$M, 4, 0)) * F$11</f>
        <v>5.0379873253694177E-4</v>
      </c>
      <c r="G604" s="19">
        <f>((VLOOKUP(ROUND($A604 + (G$9/12),5),'main sheet'!$G:$M, 4, 0) - VLOOKUP(ROUND($A604 + (G$9/12) + (1/12),5),'main sheet'!$G:$M, 4, 0)) / VLOOKUP(ROUND($A604,5),'main sheet'!$G:$M, 4, 0)) * G$11</f>
        <v>5.033099982962849E-4</v>
      </c>
      <c r="H604" s="19">
        <f>((VLOOKUP(ROUND($A604 + (H$9/12),5),'main sheet'!$G:$M, 4, 0) - VLOOKUP(ROUND($A604 + (H$9/12) + (1/12),5),'main sheet'!$G:$M, 4, 0)) / VLOOKUP(ROUND($A604,5),'main sheet'!$G:$M, 4, 0)) * H$11</f>
        <v>5.0282173817567388E-4</v>
      </c>
      <c r="I604" s="19">
        <f>((VLOOKUP(ROUND($A604 + (I$9/12),5),'main sheet'!$G:$M, 4, 0) - VLOOKUP(ROUND($A604 + (I$9/12) + (1/12),5),'main sheet'!$G:$M, 4, 0)) / VLOOKUP(ROUND($A604,5),'main sheet'!$G:$M, 4, 0)) * I$11</f>
        <v>5.0233395171516597E-4</v>
      </c>
      <c r="J604" s="19">
        <f>((VLOOKUP(ROUND($A604 + (J$9/12),5),'main sheet'!$G:$M, 4, 0) - VLOOKUP(ROUND($A604 + (J$9/12) + (1/12),5),'main sheet'!$G:$M, 4, 0)) / VLOOKUP(ROUND($A604,5),'main sheet'!$G:$M, 4, 0)) * J$11</f>
        <v>5.0184663845573914E-4</v>
      </c>
      <c r="K604" s="19">
        <f>((VLOOKUP(ROUND($A604 + (K$9/12),5),'main sheet'!$G:$M, 4, 0) - VLOOKUP(ROUND($A604 + (K$9/12) + (1/12),5),'main sheet'!$G:$M, 4, 0)) / VLOOKUP(ROUND($A604,5),'main sheet'!$G:$M, 4, 0)) * K$11</f>
        <v>5.4932382192820269E-4</v>
      </c>
      <c r="L604" s="19">
        <f>((VLOOKUP(ROUND($A604 + (L$9/12),5),'main sheet'!$G:$M, 4, 0) - VLOOKUP(ROUND($A604 + (L$9/12) + (1/12),5),'main sheet'!$G:$M, 4, 0)) / VLOOKUP(ROUND($A604,5),'main sheet'!$G:$M, 4, 0)) * L$11</f>
        <v>5.4879092388052315E-4</v>
      </c>
      <c r="M604" s="19">
        <f>((VLOOKUP(ROUND($A604 + (M$9/12),5),'main sheet'!$G:$M, 4, 0) - VLOOKUP(ROUND($A604 + (M$9/12) + (1/12),5),'main sheet'!$G:$M, 4, 0)) / VLOOKUP(ROUND($A604,5),'main sheet'!$G:$M, 4, 0)) * M$11</f>
        <v>5.5029323057771457E-4</v>
      </c>
      <c r="N604" s="19">
        <f>((VLOOKUP(ROUND($A604 + (N$9/12),5),'main sheet'!$G:$M, 4, 0) - VLOOKUP(ROUND($A604 + (N$9/12) + (1/12),5),'main sheet'!$G:$M, 4, 0)) / VLOOKUP(ROUND($A604,5),'main sheet'!$G:$M, 4, 0)) * N$11</f>
        <v>5.4992912506829383E-4</v>
      </c>
      <c r="O604" s="19">
        <f>((VLOOKUP(ROUND($A604 + (O$9/12),5),'main sheet'!$G:$M, 4, 0) - VLOOKUP(ROUND($A604 + (O$9/12) + (1/12),5),'main sheet'!$G:$M, 4, 0)) / VLOOKUP(ROUND($A604,5),'main sheet'!$G:$M, 4, 0)) * O$11</f>
        <v>5.495652604720838E-4</v>
      </c>
      <c r="P604" s="19">
        <f>((VLOOKUP(ROUND($A604 + (P$9/12),5),'main sheet'!$G:$M, 4, 0) - VLOOKUP(ROUND($A604 + (P$9/12) + (1/12),5),'main sheet'!$G:$M, 4, 0)) / VLOOKUP(ROUND($A604,5),'main sheet'!$G:$M, 4, 0)) * P$11</f>
        <v>5.4920163662920815E-4</v>
      </c>
      <c r="Q604" s="19">
        <f>((VLOOKUP(ROUND($A604 + (Q$9/12),5),'main sheet'!$G:$M, 4, 0) - VLOOKUP(ROUND($A604 + (Q$9/12) + (1/12),5),'main sheet'!$G:$M, 4, 0)) / VLOOKUP(ROUND($A604,5),'main sheet'!$G:$M, 4, 0)) * Q$11</f>
        <v>5.488382533808449E-4</v>
      </c>
      <c r="R604" s="19">
        <f>((VLOOKUP(ROUND($A604 + (R$9/12),5),'main sheet'!$G:$M, 4, 0) - VLOOKUP(ROUND($A604 + (R$9/12) + (1/12),5),'main sheet'!$G:$M, 4, 0)) / VLOOKUP(ROUND($A604,5),'main sheet'!$G:$M, 4, 0)) * R$11</f>
        <v>5.4847511056780294E-4</v>
      </c>
      <c r="S604" s="19">
        <f>((VLOOKUP(ROUND($A604 + (S$9/12),5),'main sheet'!$G:$M, 4, 0) - VLOOKUP(ROUND($A604 + (S$9/12) + (1/12),5),'main sheet'!$G:$M, 4, 0)) / VLOOKUP(ROUND($A604,5),'main sheet'!$G:$M, 4, 0)) * S$11</f>
        <v>5.4811220803052283E-4</v>
      </c>
      <c r="T604" s="19">
        <f>((VLOOKUP(ROUND($A604 + (T$9/12),5),'main sheet'!$G:$M, 4, 0) - VLOOKUP(ROUND($A604 + (T$9/12) + (1/12),5),'main sheet'!$G:$M, 4, 0)) / VLOOKUP(ROUND($A604,5),'main sheet'!$G:$M, 4, 0)) * T$11</f>
        <v>5.477495456104978E-4</v>
      </c>
      <c r="U604" s="19">
        <f>((VLOOKUP(ROUND($A604 + (U$9/12),5),'main sheet'!$G:$M, 4, 0) - VLOOKUP(ROUND($A604 + (U$9/12) + (1/12),5),'main sheet'!$G:$M, 4, 0)) / VLOOKUP(ROUND($A604,5),'main sheet'!$G:$M, 4, 0)) * U$11</f>
        <v>5.4738712314885232E-4</v>
      </c>
      <c r="V604" s="19">
        <f>((VLOOKUP(ROUND($A604 + (V$9/12),5),'main sheet'!$G:$M, 4, 0) - VLOOKUP(ROUND($A604 + (V$9/12) + (1/12),5),'main sheet'!$G:$M, 4, 0)) / VLOOKUP(ROUND($A604,5),'main sheet'!$G:$M, 4, 0)) * V$11</f>
        <v>5.4702494048634376E-4</v>
      </c>
      <c r="W604" s="19">
        <f>((VLOOKUP(ROUND($A604 + (W$9/12),5),'main sheet'!$G:$M, 4, 0) - VLOOKUP(ROUND($A604 + (W$9/12) + (1/12),5),'main sheet'!$G:$M, 4, 0)) / VLOOKUP(ROUND($A604,5),'main sheet'!$G:$M, 4, 0)) * W$11</f>
        <v>5.9439469246587982E-4</v>
      </c>
      <c r="X604" s="19">
        <f>((VLOOKUP(ROUND($A604 + (X$9/12),5),'main sheet'!$G:$M, 4, 0) - VLOOKUP(ROUND($A604 + (X$9/12) + (1/12),5),'main sheet'!$G:$M, 4, 0)) / VLOOKUP(ROUND($A604,5),'main sheet'!$G:$M, 4, 0)) * X$11</f>
        <v>5.9400140690416198E-4</v>
      </c>
      <c r="Y604" s="19">
        <f>((VLOOKUP(ROUND($A604 + (Y$9/12),5),'main sheet'!$G:$M, 4, 0) - VLOOKUP(ROUND($A604 + (Y$9/12) + (1/12),5),'main sheet'!$G:$M, 4, 0)) / VLOOKUP(ROUND($A604,5),'main sheet'!$G:$M, 4, 0)) * Y$11</f>
        <v>5.9360838156269E-4</v>
      </c>
      <c r="Z604" s="19">
        <f>((VLOOKUP(ROUND($A604 + (Z$9/12),5),'main sheet'!$G:$M, 4, 0) - VLOOKUP(ROUND($A604 + (Z$9/12) + (1/12),5),'main sheet'!$G:$M, 4, 0)) / VLOOKUP(ROUND($A604,5),'main sheet'!$G:$M, 4, 0)) * Z$11</f>
        <v>5.9321561626928736E-4</v>
      </c>
      <c r="AA604" s="19">
        <f>((VLOOKUP(ROUND($A604 + (AA$9/12),5),'main sheet'!$G:$M, 4, 0) - VLOOKUP(ROUND($A604 + (AA$9/12) + (1/12),5),'main sheet'!$G:$M, 4, 0)) / VLOOKUP(ROUND($A604,5),'main sheet'!$G:$M, 4, 0)) * AA$11</f>
        <v>5.9282311085189149E-4</v>
      </c>
      <c r="AB604" s="19">
        <f>((VLOOKUP(ROUND($A604 + (AB$9/12),5),'main sheet'!$G:$M, 4, 0) - VLOOKUP(ROUND($A604 + (AB$9/12) + (1/12),5),'main sheet'!$G:$M, 4, 0)) / VLOOKUP(ROUND($A604,5),'main sheet'!$G:$M, 4, 0)) * AB$11</f>
        <v>5.9243086513855326E-4</v>
      </c>
      <c r="AC604" s="19">
        <f>((VLOOKUP(ROUND($A604 + (AC$9/12),5),'main sheet'!$G:$M, 4, 0) - VLOOKUP(ROUND($A604 + (AC$9/12) + (1/12),5),'main sheet'!$G:$M, 4, 0)) / VLOOKUP(ROUND($A604,5),'main sheet'!$G:$M, 4, 0)) * AC$11</f>
        <v>5.9203887895743778E-4</v>
      </c>
      <c r="AD604" s="19">
        <f>((VLOOKUP(ROUND($A604 + (AD$9/12),5),'main sheet'!$G:$M, 4, 0) - VLOOKUP(ROUND($A604 + (AD$9/12) + (1/12),5),'main sheet'!$G:$M, 4, 0)) / VLOOKUP(ROUND($A604,5),'main sheet'!$G:$M, 4, 0)) * AD$11</f>
        <v>5.9164715213682359E-4</v>
      </c>
      <c r="AE604" s="19">
        <f>((VLOOKUP(ROUND($A604 + (AE$9/12),5),'main sheet'!$G:$M, 4, 0) - VLOOKUP(ROUND($A604 + (AE$9/12) + (1/12),5),'main sheet'!$G:$M, 4, 0)) / VLOOKUP(ROUND($A604,5),'main sheet'!$G:$M, 4, 0)) * AE$11</f>
        <v>5.9125568450510305E-4</v>
      </c>
      <c r="AF604" s="19">
        <f>((VLOOKUP(ROUND($A604 + (AF$9/12),5),'main sheet'!$G:$M, 4, 0) - VLOOKUP(ROUND($A604 + (AF$9/12) + (1/12),5),'main sheet'!$G:$M, 4, 0)) / VLOOKUP(ROUND($A604,5),'main sheet'!$G:$M, 4, 0)) * AF$11</f>
        <v>5.9086447589078183E-4</v>
      </c>
      <c r="AH604" s="18">
        <f t="shared" si="18"/>
        <v>49.25</v>
      </c>
      <c r="AI604" s="19">
        <f t="shared" si="19"/>
        <v>1.6539415854809916E-2</v>
      </c>
    </row>
    <row r="605" spans="1:35" x14ac:dyDescent="0.3">
      <c r="A605" s="19">
        <v>49.333333333333336</v>
      </c>
      <c r="C605" s="19">
        <f>((VLOOKUP(ROUND($A605 + (C$9/12),5),'main sheet'!$G:$M, 4, 0) - VLOOKUP(ROUND($A605 + (C$9/12) + (1/12),5),'main sheet'!$G:$M, 4, 0)) / VLOOKUP(ROUND($A605,5),'main sheet'!$G:$M, 4, 0)) * C$11</f>
        <v>5.0552370572618226E-4</v>
      </c>
      <c r="D605" s="19">
        <f>((VLOOKUP(ROUND($A605 + (D$9/12),5),'main sheet'!$G:$M, 4, 0) - VLOOKUP(ROUND($A605 + (D$9/12) + (1/12),5),'main sheet'!$G:$M, 4, 0)) / VLOOKUP(ROUND($A605,5),'main sheet'!$G:$M, 4, 0)) * D$11</f>
        <v>5.0503329809199044E-4</v>
      </c>
      <c r="E605" s="19">
        <f>((VLOOKUP(ROUND($A605 + (E$9/12),5),'main sheet'!$G:$M, 4, 0) - VLOOKUP(ROUND($A605 + (E$9/12) + (1/12),5),'main sheet'!$G:$M, 4, 0)) / VLOOKUP(ROUND($A605,5),'main sheet'!$G:$M, 4, 0)) * E$11</f>
        <v>5.0454336620119999E-4</v>
      </c>
      <c r="F605" s="19">
        <f>((VLOOKUP(ROUND($A605 + (F$9/12),5),'main sheet'!$G:$M, 4, 0) - VLOOKUP(ROUND($A605 + (F$9/12) + (1/12),5),'main sheet'!$G:$M, 4, 0)) / VLOOKUP(ROUND($A605,5),'main sheet'!$G:$M, 4, 0)) * F$11</f>
        <v>5.040539095927701E-4</v>
      </c>
      <c r="G605" s="19">
        <f>((VLOOKUP(ROUND($A605 + (G$9/12),5),'main sheet'!$G:$M, 4, 0) - VLOOKUP(ROUND($A605 + (G$9/12) + (1/12),5),'main sheet'!$G:$M, 4, 0)) / VLOOKUP(ROUND($A605,5),'main sheet'!$G:$M, 4, 0)) * G$11</f>
        <v>5.0356492780515353E-4</v>
      </c>
      <c r="H605" s="19">
        <f>((VLOOKUP(ROUND($A605 + (H$9/12),5),'main sheet'!$G:$M, 4, 0) - VLOOKUP(ROUND($A605 + (H$9/12) + (1/12),5),'main sheet'!$G:$M, 4, 0)) / VLOOKUP(ROUND($A605,5),'main sheet'!$G:$M, 4, 0)) * H$11</f>
        <v>5.0307642037772772E-4</v>
      </c>
      <c r="I605" s="19">
        <f>((VLOOKUP(ROUND($A605 + (I$9/12),5),'main sheet'!$G:$M, 4, 0) - VLOOKUP(ROUND($A605 + (I$9/12) + (1/12),5),'main sheet'!$G:$M, 4, 0)) / VLOOKUP(ROUND($A605,5),'main sheet'!$G:$M, 4, 0)) * I$11</f>
        <v>5.0258838685079206E-4</v>
      </c>
      <c r="J605" s="19">
        <f>((VLOOKUP(ROUND($A605 + (J$9/12),5),'main sheet'!$G:$M, 4, 0) - VLOOKUP(ROUND($A605 + (J$9/12) + (1/12),5),'main sheet'!$G:$M, 4, 0)) / VLOOKUP(ROUND($A605,5),'main sheet'!$G:$M, 4, 0)) * J$11</f>
        <v>5.5013574340392174E-4</v>
      </c>
      <c r="K605" s="19">
        <f>((VLOOKUP(ROUND($A605 + (K$9/12),5),'main sheet'!$G:$M, 4, 0) - VLOOKUP(ROUND($A605 + (K$9/12) + (1/12),5),'main sheet'!$G:$M, 4, 0)) / VLOOKUP(ROUND($A605,5),'main sheet'!$G:$M, 4, 0)) * K$11</f>
        <v>5.4960205771268462E-4</v>
      </c>
      <c r="L605" s="19">
        <f>((VLOOKUP(ROUND($A605 + (L$9/12),5),'main sheet'!$G:$M, 4, 0) - VLOOKUP(ROUND($A605 + (L$9/12) + (1/12),5),'main sheet'!$G:$M, 4, 0)) / VLOOKUP(ROUND($A605,5),'main sheet'!$G:$M, 4, 0)) * L$11</f>
        <v>5.4906888974865702E-4</v>
      </c>
      <c r="M605" s="19">
        <f>((VLOOKUP(ROUND($A605 + (M$9/12),5),'main sheet'!$G:$M, 4, 0) - VLOOKUP(ROUND($A605 + (M$9/12) + (1/12),5),'main sheet'!$G:$M, 4, 0)) / VLOOKUP(ROUND($A605,5),'main sheet'!$G:$M, 4, 0)) * M$11</f>
        <v>5.5057195737328744E-4</v>
      </c>
      <c r="N605" s="19">
        <f>((VLOOKUP(ROUND($A605 + (N$9/12),5),'main sheet'!$G:$M, 4, 0) - VLOOKUP(ROUND($A605 + (N$9/12) + (1/12),5),'main sheet'!$G:$M, 4, 0)) / VLOOKUP(ROUND($A605,5),'main sheet'!$G:$M, 4, 0)) * N$11</f>
        <v>5.5020766744241789E-4</v>
      </c>
      <c r="O605" s="19">
        <f>((VLOOKUP(ROUND($A605 + (O$9/12),5),'main sheet'!$G:$M, 4, 0) - VLOOKUP(ROUND($A605 + (O$9/12) + (1/12),5),'main sheet'!$G:$M, 4, 0)) / VLOOKUP(ROUND($A605,5),'main sheet'!$G:$M, 4, 0)) * O$11</f>
        <v>5.4984361854630841E-4</v>
      </c>
      <c r="P605" s="19">
        <f>((VLOOKUP(ROUND($A605 + (P$9/12),5),'main sheet'!$G:$M, 4, 0) - VLOOKUP(ROUND($A605 + (P$9/12) + (1/12),5),'main sheet'!$G:$M, 4, 0)) / VLOOKUP(ROUND($A605,5),'main sheet'!$G:$M, 4, 0)) * P$11</f>
        <v>5.49479810525951E-4</v>
      </c>
      <c r="Q605" s="19">
        <f>((VLOOKUP(ROUND($A605 + (Q$9/12),5),'main sheet'!$G:$M, 4, 0) - VLOOKUP(ROUND($A605 + (Q$9/12) + (1/12),5),'main sheet'!$G:$M, 4, 0)) / VLOOKUP(ROUND($A605,5),'main sheet'!$G:$M, 4, 0)) * Q$11</f>
        <v>5.4911624322196827E-4</v>
      </c>
      <c r="R605" s="19">
        <f>((VLOOKUP(ROUND($A605 + (R$9/12),5),'main sheet'!$G:$M, 4, 0) - VLOOKUP(ROUND($A605 + (R$9/12) + (1/12),5),'main sheet'!$G:$M, 4, 0)) / VLOOKUP(ROUND($A605,5),'main sheet'!$G:$M, 4, 0)) * R$11</f>
        <v>5.4875291647461496E-4</v>
      </c>
      <c r="S605" s="19">
        <f>((VLOOKUP(ROUND($A605 + (S$9/12),5),'main sheet'!$G:$M, 4, 0) - VLOOKUP(ROUND($A605 + (S$9/12) + (1/12),5),'main sheet'!$G:$M, 4, 0)) / VLOOKUP(ROUND($A605,5),'main sheet'!$G:$M, 4, 0)) * S$11</f>
        <v>5.4838983012519833E-4</v>
      </c>
      <c r="T605" s="19">
        <f>((VLOOKUP(ROUND($A605 + (T$9/12),5),'main sheet'!$G:$M, 4, 0) - VLOOKUP(ROUND($A605 + (T$9/12) + (1/12),5),'main sheet'!$G:$M, 4, 0)) / VLOOKUP(ROUND($A605,5),'main sheet'!$G:$M, 4, 0)) * T$11</f>
        <v>5.4802698401465726E-4</v>
      </c>
      <c r="U605" s="19">
        <f>((VLOOKUP(ROUND($A605 + (U$9/12),5),'main sheet'!$G:$M, 4, 0) - VLOOKUP(ROUND($A605 + (U$9/12) + (1/12),5),'main sheet'!$G:$M, 4, 0)) / VLOOKUP(ROUND($A605,5),'main sheet'!$G:$M, 4, 0)) * U$11</f>
        <v>5.4766437798356329E-4</v>
      </c>
      <c r="V605" s="19">
        <f>((VLOOKUP(ROUND($A605 + (V$9/12),5),'main sheet'!$G:$M, 4, 0) - VLOOKUP(ROUND($A605 + (V$9/12) + (1/12),5),'main sheet'!$G:$M, 4, 0)) / VLOOKUP(ROUND($A605,5),'main sheet'!$G:$M, 4, 0)) * V$11</f>
        <v>5.9508950220192776E-4</v>
      </c>
      <c r="W605" s="19">
        <f>((VLOOKUP(ROUND($A605 + (W$9/12),5),'main sheet'!$G:$M, 4, 0) - VLOOKUP(ROUND($A605 + (W$9/12) + (1/12),5),'main sheet'!$G:$M, 4, 0)) / VLOOKUP(ROUND($A605,5),'main sheet'!$G:$M, 4, 0)) * W$11</f>
        <v>5.9469575691430587E-4</v>
      </c>
      <c r="X605" s="19">
        <f>((VLOOKUP(ROUND($A605 + (X$9/12),5),'main sheet'!$G:$M, 4, 0) - VLOOKUP(ROUND($A605 + (X$9/12) + (1/12),5),'main sheet'!$G:$M, 4, 0)) / VLOOKUP(ROUND($A605,5),'main sheet'!$G:$M, 4, 0)) * X$11</f>
        <v>5.9430227215111089E-4</v>
      </c>
      <c r="Y605" s="19">
        <f>((VLOOKUP(ROUND($A605 + (Y$9/12),5),'main sheet'!$G:$M, 4, 0) - VLOOKUP(ROUND($A605 + (Y$9/12) + (1/12),5),'main sheet'!$G:$M, 4, 0)) / VLOOKUP(ROUND($A605,5),'main sheet'!$G:$M, 4, 0)) * Y$11</f>
        <v>5.9390904773996508E-4</v>
      </c>
      <c r="Z605" s="19">
        <f>((VLOOKUP(ROUND($A605 + (Z$9/12),5),'main sheet'!$G:$M, 4, 0) - VLOOKUP(ROUND($A605 + (Z$9/12) + (1/12),5),'main sheet'!$G:$M, 4, 0)) / VLOOKUP(ROUND($A605,5),'main sheet'!$G:$M, 4, 0)) * Z$11</f>
        <v>5.9351608350860432E-4</v>
      </c>
      <c r="AA605" s="19">
        <f>((VLOOKUP(ROUND($A605 + (AA$9/12),5),'main sheet'!$G:$M, 4, 0) - VLOOKUP(ROUND($A605 + (AA$9/12) + (1/12),5),'main sheet'!$G:$M, 4, 0)) / VLOOKUP(ROUND($A605,5),'main sheet'!$G:$M, 4, 0)) * AA$11</f>
        <v>5.9312337928487898E-4</v>
      </c>
      <c r="AB605" s="19">
        <f>((VLOOKUP(ROUND($A605 + (AB$9/12),5),'main sheet'!$G:$M, 4, 0) - VLOOKUP(ROUND($A605 + (AB$9/12) + (1/12),5),'main sheet'!$G:$M, 4, 0)) / VLOOKUP(ROUND($A605,5),'main sheet'!$G:$M, 4, 0)) * AB$11</f>
        <v>5.9273093489675308E-4</v>
      </c>
      <c r="AC605" s="19">
        <f>((VLOOKUP(ROUND($A605 + (AC$9/12),5),'main sheet'!$G:$M, 4, 0) - VLOOKUP(ROUND($A605 + (AC$9/12) + (1/12),5),'main sheet'!$G:$M, 4, 0)) / VLOOKUP(ROUND($A605,5),'main sheet'!$G:$M, 4, 0)) * AC$11</f>
        <v>5.9233875017230457E-4</v>
      </c>
      <c r="AD605" s="19">
        <f>((VLOOKUP(ROUND($A605 + (AD$9/12),5),'main sheet'!$G:$M, 4, 0) - VLOOKUP(ROUND($A605 + (AD$9/12) + (1/12),5),'main sheet'!$G:$M, 4, 0)) / VLOOKUP(ROUND($A605,5),'main sheet'!$G:$M, 4, 0)) * AD$11</f>
        <v>5.9194682493972502E-4</v>
      </c>
      <c r="AE605" s="19">
        <f>((VLOOKUP(ROUND($A605 + (AE$9/12),5),'main sheet'!$G:$M, 4, 0) - VLOOKUP(ROUND($A605 + (AE$9/12) + (1/12),5),'main sheet'!$G:$M, 4, 0)) / VLOOKUP(ROUND($A605,5),'main sheet'!$G:$M, 4, 0)) * AE$11</f>
        <v>5.9155515902731964E-4</v>
      </c>
      <c r="AF605" s="19">
        <f>((VLOOKUP(ROUND($A605 + (AF$9/12),5),'main sheet'!$G:$M, 4, 0) - VLOOKUP(ROUND($A605 + (AF$9/12) + (1/12),5),'main sheet'!$G:$M, 4, 0)) / VLOOKUP(ROUND($A605,5),'main sheet'!$G:$M, 4, 0)) * AF$11</f>
        <v>5.9116375226350758E-4</v>
      </c>
      <c r="AH605" s="18">
        <f t="shared" si="18"/>
        <v>49.333333333333336</v>
      </c>
      <c r="AI605" s="19">
        <f t="shared" si="19"/>
        <v>1.6643615574319447E-2</v>
      </c>
    </row>
    <row r="606" spans="1:35" x14ac:dyDescent="0.3">
      <c r="A606" s="19">
        <v>49.416666666666664</v>
      </c>
      <c r="C606" s="19">
        <f>((VLOOKUP(ROUND($A606 + (C$9/12),5),'main sheet'!$G:$M, 4, 0) - VLOOKUP(ROUND($A606 + (C$9/12) + (1/12),5),'main sheet'!$G:$M, 4, 0)) / VLOOKUP(ROUND($A606,5),'main sheet'!$G:$M, 4, 0)) * C$11</f>
        <v>5.0577988624799441E-4</v>
      </c>
      <c r="D606" s="19">
        <f>((VLOOKUP(ROUND($A606 + (D$9/12),5),'main sheet'!$G:$M, 4, 0) - VLOOKUP(ROUND($A606 + (D$9/12) + (1/12),5),'main sheet'!$G:$M, 4, 0)) / VLOOKUP(ROUND($A606,5),'main sheet'!$G:$M, 4, 0)) * D$11</f>
        <v>5.0528923009338143E-4</v>
      </c>
      <c r="E606" s="19">
        <f>((VLOOKUP(ROUND($A606 + (E$9/12),5),'main sheet'!$G:$M, 4, 0) - VLOOKUP(ROUND($A606 + (E$9/12) + (1/12),5),'main sheet'!$G:$M, 4, 0)) / VLOOKUP(ROUND($A606,5),'main sheet'!$G:$M, 4, 0)) * E$11</f>
        <v>5.0479904992373681E-4</v>
      </c>
      <c r="F606" s="19">
        <f>((VLOOKUP(ROUND($A606 + (F$9/12),5),'main sheet'!$G:$M, 4, 0) - VLOOKUP(ROUND($A606 + (F$9/12) + (1/12),5),'main sheet'!$G:$M, 4, 0)) / VLOOKUP(ROUND($A606,5),'main sheet'!$G:$M, 4, 0)) * F$11</f>
        <v>5.0430934527683044E-4</v>
      </c>
      <c r="G606" s="19">
        <f>((VLOOKUP(ROUND($A606 + (G$9/12),5),'main sheet'!$G:$M, 4, 0) - VLOOKUP(ROUND($A606 + (G$9/12) + (1/12),5),'main sheet'!$G:$M, 4, 0)) / VLOOKUP(ROUND($A606,5),'main sheet'!$G:$M, 4, 0)) * G$11</f>
        <v>5.0382011569135915E-4</v>
      </c>
      <c r="H606" s="19">
        <f>((VLOOKUP(ROUND($A606 + (H$9/12),5),'main sheet'!$G:$M, 4, 0) - VLOOKUP(ROUND($A606 + (H$9/12) + (1/12),5),'main sheet'!$G:$M, 4, 0)) / VLOOKUP(ROUND($A606,5),'main sheet'!$G:$M, 4, 0)) * H$11</f>
        <v>5.0333136070694281E-4</v>
      </c>
      <c r="I606" s="19">
        <f>((VLOOKUP(ROUND($A606 + (I$9/12),5),'main sheet'!$G:$M, 4, 0) - VLOOKUP(ROUND($A606 + (I$9/12) + (1/12),5),'main sheet'!$G:$M, 4, 0)) / VLOOKUP(ROUND($A606,5),'main sheet'!$G:$M, 4, 0)) * I$11</f>
        <v>5.5094900627544231E-4</v>
      </c>
      <c r="J606" s="19">
        <f>((VLOOKUP(ROUND($A606 + (J$9/12),5),'main sheet'!$G:$M, 4, 0) - VLOOKUP(ROUND($A606 + (J$9/12) + (1/12),5),'main sheet'!$G:$M, 4, 0)) / VLOOKUP(ROUND($A606,5),'main sheet'!$G:$M, 4, 0)) * J$11</f>
        <v>5.5041453163936214E-4</v>
      </c>
      <c r="K606" s="19">
        <f>((VLOOKUP(ROUND($A606 + (K$9/12),5),'main sheet'!$G:$M, 4, 0) - VLOOKUP(ROUND($A606 + (K$9/12) + (1/12),5),'main sheet'!$G:$M, 4, 0)) / VLOOKUP(ROUND($A606,5),'main sheet'!$G:$M, 4, 0)) * K$11</f>
        <v>5.4988057549584498E-4</v>
      </c>
      <c r="L606" s="19">
        <f>((VLOOKUP(ROUND($A606 + (L$9/12),5),'main sheet'!$G:$M, 4, 0) - VLOOKUP(ROUND($A606 + (L$9/12) + (1/12),5),'main sheet'!$G:$M, 4, 0)) / VLOOKUP(ROUND($A606,5),'main sheet'!$G:$M, 4, 0)) * L$11</f>
        <v>5.4934713734237678E-4</v>
      </c>
      <c r="M606" s="19">
        <f>((VLOOKUP(ROUND($A606 + (M$9/12),5),'main sheet'!$G:$M, 4, 0) - VLOOKUP(ROUND($A606 + (M$9/12) + (1/12),5),'main sheet'!$G:$M, 4, 0)) / VLOOKUP(ROUND($A606,5),'main sheet'!$G:$M, 4, 0)) * M$11</f>
        <v>5.5085096666566567E-4</v>
      </c>
      <c r="N606" s="19">
        <f>((VLOOKUP(ROUND($A606 + (N$9/12),5),'main sheet'!$G:$M, 4, 0) - VLOOKUP(ROUND($A606 + (N$9/12) + (1/12),5),'main sheet'!$G:$M, 4, 0)) / VLOOKUP(ROUND($A606,5),'main sheet'!$G:$M, 4, 0)) * N$11</f>
        <v>5.5048649212595651E-4</v>
      </c>
      <c r="O606" s="19">
        <f>((VLOOKUP(ROUND($A606 + (O$9/12),5),'main sheet'!$G:$M, 4, 0) - VLOOKUP(ROUND($A606 + (O$9/12) + (1/12),5),'main sheet'!$G:$M, 4, 0)) / VLOOKUP(ROUND($A606,5),'main sheet'!$G:$M, 4, 0)) * O$11</f>
        <v>5.5012225874362993E-4</v>
      </c>
      <c r="P606" s="19">
        <f>((VLOOKUP(ROUND($A606 + (P$9/12),5),'main sheet'!$G:$M, 4, 0) - VLOOKUP(ROUND($A606 + (P$9/12) + (1/12),5),'main sheet'!$G:$M, 4, 0)) / VLOOKUP(ROUND($A606,5),'main sheet'!$G:$M, 4, 0)) * P$11</f>
        <v>5.4975826635912195E-4</v>
      </c>
      <c r="Q606" s="19">
        <f>((VLOOKUP(ROUND($A606 + (Q$9/12),5),'main sheet'!$G:$M, 4, 0) - VLOOKUP(ROUND($A606 + (Q$9/12) + (1/12),5),'main sheet'!$G:$M, 4, 0)) / VLOOKUP(ROUND($A606,5),'main sheet'!$G:$M, 4, 0)) * Q$11</f>
        <v>5.493945148125006E-4</v>
      </c>
      <c r="R606" s="19">
        <f>((VLOOKUP(ROUND($A606 + (R$9/12),5),'main sheet'!$G:$M, 4, 0) - VLOOKUP(ROUND($A606 + (R$9/12) + (1/12),5),'main sheet'!$G:$M, 4, 0)) / VLOOKUP(ROUND($A606,5),'main sheet'!$G:$M, 4, 0)) * R$11</f>
        <v>5.4903100394488777E-4</v>
      </c>
      <c r="S606" s="19">
        <f>((VLOOKUP(ROUND($A606 + (S$9/12),5),'main sheet'!$G:$M, 4, 0) - VLOOKUP(ROUND($A606 + (S$9/12) + (1/12),5),'main sheet'!$G:$M, 4, 0)) / VLOOKUP(ROUND($A606,5),'main sheet'!$G:$M, 4, 0)) * S$11</f>
        <v>5.4866773359703628E-4</v>
      </c>
      <c r="T606" s="19">
        <f>((VLOOKUP(ROUND($A606 + (T$9/12),5),'main sheet'!$G:$M, 4, 0) - VLOOKUP(ROUND($A606 + (T$9/12) + (1/12),5),'main sheet'!$G:$M, 4, 0)) / VLOOKUP(ROUND($A606,5),'main sheet'!$G:$M, 4, 0)) * T$11</f>
        <v>5.4830470360933106E-4</v>
      </c>
      <c r="U606" s="19">
        <f>((VLOOKUP(ROUND($A606 + (U$9/12),5),'main sheet'!$G:$M, 4, 0) - VLOOKUP(ROUND($A606 + (U$9/12) + (1/12),5),'main sheet'!$G:$M, 4, 0)) / VLOOKUP(ROUND($A606,5),'main sheet'!$G:$M, 4, 0)) * U$11</f>
        <v>5.9578527697422225E-4</v>
      </c>
      <c r="V606" s="19">
        <f>((VLOOKUP(ROUND($A606 + (V$9/12),5),'main sheet'!$G:$M, 4, 0) - VLOOKUP(ROUND($A606 + (V$9/12) + (1/12),5),'main sheet'!$G:$M, 4, 0)) / VLOOKUP(ROUND($A606,5),'main sheet'!$G:$M, 4, 0)) * V$11</f>
        <v>5.9539107132217312E-4</v>
      </c>
      <c r="W606" s="19">
        <f>((VLOOKUP(ROUND($A606 + (W$9/12),5),'main sheet'!$G:$M, 4, 0) - VLOOKUP(ROUND($A606 + (W$9/12) + (1/12),5),'main sheet'!$G:$M, 4, 0)) / VLOOKUP(ROUND($A606,5),'main sheet'!$G:$M, 4, 0)) * W$11</f>
        <v>5.9499712649915435E-4</v>
      </c>
      <c r="X606" s="19">
        <f>((VLOOKUP(ROUND($A606 + (X$9/12),5),'main sheet'!$G:$M, 4, 0) - VLOOKUP(ROUND($A606 + (X$9/12) + (1/12),5),'main sheet'!$G:$M, 4, 0)) / VLOOKUP(ROUND($A606,5),'main sheet'!$G:$M, 4, 0)) * X$11</f>
        <v>5.9460344233258665E-4</v>
      </c>
      <c r="Y606" s="19">
        <f>((VLOOKUP(ROUND($A606 + (Y$9/12),5),'main sheet'!$G:$M, 4, 0) - VLOOKUP(ROUND($A606 + (Y$9/12) + (1/12),5),'main sheet'!$G:$M, 4, 0)) / VLOOKUP(ROUND($A606,5),'main sheet'!$G:$M, 4, 0)) * Y$11</f>
        <v>5.9421001865000457E-4</v>
      </c>
      <c r="Z606" s="19">
        <f>((VLOOKUP(ROUND($A606 + (Z$9/12),5),'main sheet'!$G:$M, 4, 0) - VLOOKUP(ROUND($A606 + (Z$9/12) + (1/12),5),'main sheet'!$G:$M, 4, 0)) / VLOOKUP(ROUND($A606,5),'main sheet'!$G:$M, 4, 0)) * Z$11</f>
        <v>5.9381685527905715E-4</v>
      </c>
      <c r="AA606" s="19">
        <f>((VLOOKUP(ROUND($A606 + (AA$9/12),5),'main sheet'!$G:$M, 4, 0) - VLOOKUP(ROUND($A606 + (AA$9/12) + (1/12),5),'main sheet'!$G:$M, 4, 0)) / VLOOKUP(ROUND($A606,5),'main sheet'!$G:$M, 4, 0)) * AA$11</f>
        <v>5.9342395204750728E-4</v>
      </c>
      <c r="AB606" s="19">
        <f>((VLOOKUP(ROUND($A606 + (AB$9/12),5),'main sheet'!$G:$M, 4, 0) - VLOOKUP(ROUND($A606 + (AB$9/12) + (1/12),5),'main sheet'!$G:$M, 4, 0)) / VLOOKUP(ROUND($A606,5),'main sheet'!$G:$M, 4, 0)) * AB$11</f>
        <v>5.9303130878323178E-4</v>
      </c>
      <c r="AC606" s="19">
        <f>((VLOOKUP(ROUND($A606 + (AC$9/12),5),'main sheet'!$G:$M, 4, 0) - VLOOKUP(ROUND($A606 + (AC$9/12) + (1/12),5),'main sheet'!$G:$M, 4, 0)) / VLOOKUP(ROUND($A606,5),'main sheet'!$G:$M, 4, 0)) * AC$11</f>
        <v>5.9263892531422144E-4</v>
      </c>
      <c r="AD606" s="19">
        <f>((VLOOKUP(ROUND($A606 + (AD$9/12),5),'main sheet'!$G:$M, 4, 0) - VLOOKUP(ROUND($A606 + (AD$9/12) + (1/12),5),'main sheet'!$G:$M, 4, 0)) / VLOOKUP(ROUND($A606,5),'main sheet'!$G:$M, 4, 0)) * AD$11</f>
        <v>5.922468014685809E-4</v>
      </c>
      <c r="AE606" s="19">
        <f>((VLOOKUP(ROUND($A606 + (AE$9/12),5),'main sheet'!$G:$M, 4, 0) - VLOOKUP(ROUND($A606 + (AE$9/12) + (1/12),5),'main sheet'!$G:$M, 4, 0)) / VLOOKUP(ROUND($A606,5),'main sheet'!$G:$M, 4, 0)) * AE$11</f>
        <v>5.9185493707452838E-4</v>
      </c>
      <c r="AF606" s="19">
        <f>((VLOOKUP(ROUND($A606 + (AF$9/12),5),'main sheet'!$G:$M, 4, 0) - VLOOKUP(ROUND($A606 + (AF$9/12) + (1/12),5),'main sheet'!$G:$M, 4, 0)) / VLOOKUP(ROUND($A606,5),'main sheet'!$G:$M, 4, 0)) * AF$11</f>
        <v>5.9146333196039578E-4</v>
      </c>
      <c r="AH606" s="18">
        <f t="shared" si="18"/>
        <v>49.416666666666664</v>
      </c>
      <c r="AI606" s="19">
        <f t="shared" si="19"/>
        <v>1.6747999226257068E-2</v>
      </c>
    </row>
    <row r="607" spans="1:35" x14ac:dyDescent="0.3">
      <c r="A607" s="19">
        <v>49.5</v>
      </c>
      <c r="C607" s="19">
        <f>((VLOOKUP(ROUND($A607 + (C$9/12),5),'main sheet'!$G:$M, 4, 0) - VLOOKUP(ROUND($A607 + (C$9/12) + (1/12),5),'main sheet'!$G:$M, 4, 0)) / VLOOKUP(ROUND($A607,5),'main sheet'!$G:$M, 4, 0)) * C$11</f>
        <v>5.0603632654672138E-4</v>
      </c>
      <c r="D607" s="19">
        <f>((VLOOKUP(ROUND($A607 + (D$9/12),5),'main sheet'!$G:$M, 4, 0) - VLOOKUP(ROUND($A607 + (D$9/12) + (1/12),5),'main sheet'!$G:$M, 4, 0)) / VLOOKUP(ROUND($A607,5),'main sheet'!$G:$M, 4, 0)) * D$11</f>
        <v>5.0554542162015636E-4</v>
      </c>
      <c r="E607" s="19">
        <f>((VLOOKUP(ROUND($A607 + (E$9/12),5),'main sheet'!$G:$M, 4, 0) - VLOOKUP(ROUND($A607 + (E$9/12) + (1/12),5),'main sheet'!$G:$M, 4, 0)) / VLOOKUP(ROUND($A607,5),'main sheet'!$G:$M, 4, 0)) * E$11</f>
        <v>5.0505499291941499E-4</v>
      </c>
      <c r="F607" s="19">
        <f>((VLOOKUP(ROUND($A607 + (F$9/12),5),'main sheet'!$G:$M, 4, 0) - VLOOKUP(ROUND($A607 + (F$9/12) + (1/12),5),'main sheet'!$G:$M, 4, 0)) / VLOOKUP(ROUND($A607,5),'main sheet'!$G:$M, 4, 0)) * F$11</f>
        <v>5.0456503998251156E-4</v>
      </c>
      <c r="G607" s="19">
        <f>((VLOOKUP(ROUND($A607 + (G$9/12),5),'main sheet'!$G:$M, 4, 0) - VLOOKUP(ROUND($A607 + (G$9/12) + (1/12),5),'main sheet'!$G:$M, 4, 0)) / VLOOKUP(ROUND($A607,5),'main sheet'!$G:$M, 4, 0)) * G$11</f>
        <v>5.0407556234838573E-4</v>
      </c>
      <c r="H607" s="19">
        <f>((VLOOKUP(ROUND($A607 + (H$9/12),5),'main sheet'!$G:$M, 4, 0) - VLOOKUP(ROUND($A607 + (H$9/12) + (1/12),5),'main sheet'!$G:$M, 4, 0)) / VLOOKUP(ROUND($A607,5),'main sheet'!$G:$M, 4, 0)) * H$11</f>
        <v>5.5176361308683904E-4</v>
      </c>
      <c r="I607" s="19">
        <f>((VLOOKUP(ROUND($A607 + (I$9/12),5),'main sheet'!$G:$M, 4, 0) - VLOOKUP(ROUND($A607 + (I$9/12) + (1/12),5),'main sheet'!$G:$M, 4, 0)) / VLOOKUP(ROUND($A607,5),'main sheet'!$G:$M, 4, 0)) * I$11</f>
        <v>5.5122834820216216E-4</v>
      </c>
      <c r="J607" s="19">
        <f>((VLOOKUP(ROUND($A607 + (J$9/12),5),'main sheet'!$G:$M, 4, 0) - VLOOKUP(ROUND($A607 + (J$9/12) + (1/12),5),'main sheet'!$G:$M, 4, 0)) / VLOOKUP(ROUND($A607,5),'main sheet'!$G:$M, 4, 0)) * J$11</f>
        <v>5.5069360257666662E-4</v>
      </c>
      <c r="K607" s="19">
        <f>((VLOOKUP(ROUND($A607 + (K$9/12),5),'main sheet'!$G:$M, 4, 0) - VLOOKUP(ROUND($A607 + (K$9/12) + (1/12),5),'main sheet'!$G:$M, 4, 0)) / VLOOKUP(ROUND($A607,5),'main sheet'!$G:$M, 4, 0)) * K$11</f>
        <v>5.5015937570709514E-4</v>
      </c>
      <c r="L607" s="19">
        <f>((VLOOKUP(ROUND($A607 + (L$9/12),5),'main sheet'!$G:$M, 4, 0) - VLOOKUP(ROUND($A607 + (L$9/12) + (1/12),5),'main sheet'!$G:$M, 4, 0)) / VLOOKUP(ROUND($A607,5),'main sheet'!$G:$M, 4, 0)) * L$11</f>
        <v>5.4962566709020348E-4</v>
      </c>
      <c r="M607" s="19">
        <f>((VLOOKUP(ROUND($A607 + (M$9/12),5),'main sheet'!$G:$M, 4, 0) - VLOOKUP(ROUND($A607 + (M$9/12) + (1/12),5),'main sheet'!$G:$M, 4, 0)) / VLOOKUP(ROUND($A607,5),'main sheet'!$G:$M, 4, 0)) * M$11</f>
        <v>5.5113025888406798E-4</v>
      </c>
      <c r="N607" s="19">
        <f>((VLOOKUP(ROUND($A607 + (N$9/12),5),'main sheet'!$G:$M, 4, 0) - VLOOKUP(ROUND($A607 + (N$9/12) + (1/12),5),'main sheet'!$G:$M, 4, 0)) / VLOOKUP(ROUND($A607,5),'main sheet'!$G:$M, 4, 0)) * N$11</f>
        <v>5.5076559954879412E-4</v>
      </c>
      <c r="O607" s="19">
        <f>((VLOOKUP(ROUND($A607 + (O$9/12),5),'main sheet'!$G:$M, 4, 0) - VLOOKUP(ROUND($A607 + (O$9/12) + (1/12),5),'main sheet'!$G:$M, 4, 0)) / VLOOKUP(ROUND($A607,5),'main sheet'!$G:$M, 4, 0)) * O$11</f>
        <v>5.5040118149317406E-4</v>
      </c>
      <c r="P607" s="19">
        <f>((VLOOKUP(ROUND($A607 + (P$9/12),5),'main sheet'!$G:$M, 4, 0) - VLOOKUP(ROUND($A607 + (P$9/12) + (1/12),5),'main sheet'!$G:$M, 4, 0)) / VLOOKUP(ROUND($A607,5),'main sheet'!$G:$M, 4, 0)) * P$11</f>
        <v>5.500370045570884E-4</v>
      </c>
      <c r="Q607" s="19">
        <f>((VLOOKUP(ROUND($A607 + (Q$9/12),5),'main sheet'!$G:$M, 4, 0) - VLOOKUP(ROUND($A607 + (Q$9/12) + (1/12),5),'main sheet'!$G:$M, 4, 0)) / VLOOKUP(ROUND($A607,5),'main sheet'!$G:$M, 4, 0)) * Q$11</f>
        <v>5.496730685814736E-4</v>
      </c>
      <c r="R607" s="19">
        <f>((VLOOKUP(ROUND($A607 + (R$9/12),5),'main sheet'!$G:$M, 4, 0) - VLOOKUP(ROUND($A607 + (R$9/12) + (1/12),5),'main sheet'!$G:$M, 4, 0)) / VLOOKUP(ROUND($A607,5),'main sheet'!$G:$M, 4, 0)) * R$11</f>
        <v>5.4930937340689611E-4</v>
      </c>
      <c r="S607" s="19">
        <f>((VLOOKUP(ROUND($A607 + (S$9/12),5),'main sheet'!$G:$M, 4, 0) - VLOOKUP(ROUND($A607 + (S$9/12) + (1/12),5),'main sheet'!$G:$M, 4, 0)) / VLOOKUP(ROUND($A607,5),'main sheet'!$G:$M, 4, 0)) * S$11</f>
        <v>5.489459188735543E-4</v>
      </c>
      <c r="T607" s="19">
        <f>((VLOOKUP(ROUND($A607 + (T$9/12),5),'main sheet'!$G:$M, 4, 0) - VLOOKUP(ROUND($A607 + (T$9/12) + (1/12),5),'main sheet'!$G:$M, 4, 0)) / VLOOKUP(ROUND($A607,5),'main sheet'!$G:$M, 4, 0)) * T$11</f>
        <v>5.9648201842342106E-4</v>
      </c>
      <c r="U607" s="19">
        <f>((VLOOKUP(ROUND($A607 + (U$9/12),5),'main sheet'!$G:$M, 4, 0) - VLOOKUP(ROUND($A607 + (U$9/12) + (1/12),5),'main sheet'!$G:$M, 4, 0)) / VLOOKUP(ROUND($A607,5),'main sheet'!$G:$M, 4, 0)) * U$11</f>
        <v>5.9608735176733588E-4</v>
      </c>
      <c r="V607" s="19">
        <f>((VLOOKUP(ROUND($A607 + (V$9/12),5),'main sheet'!$G:$M, 4, 0) - VLOOKUP(ROUND($A607 + (V$9/12) + (1/12),5),'main sheet'!$G:$M, 4, 0)) / VLOOKUP(ROUND($A607,5),'main sheet'!$G:$M, 4, 0)) * V$11</f>
        <v>5.956929462453079E-4</v>
      </c>
      <c r="W607" s="19">
        <f>((VLOOKUP(ROUND($A607 + (W$9/12),5),'main sheet'!$G:$M, 4, 0) - VLOOKUP(ROUND($A607 + (W$9/12) + (1/12),5),'main sheet'!$G:$M, 4, 0)) / VLOOKUP(ROUND($A607,5),'main sheet'!$G:$M, 4, 0)) * W$11</f>
        <v>5.9529880168455551E-4</v>
      </c>
      <c r="X607" s="19">
        <f>((VLOOKUP(ROUND($A607 + (X$9/12),5),'main sheet'!$G:$M, 4, 0) - VLOOKUP(ROUND($A607 + (X$9/12) + (1/12),5),'main sheet'!$G:$M, 4, 0)) / VLOOKUP(ROUND($A607,5),'main sheet'!$G:$M, 4, 0)) * X$11</f>
        <v>5.9490491791241214E-4</v>
      </c>
      <c r="Y607" s="19">
        <f>((VLOOKUP(ROUND($A607 + (Y$9/12),5),'main sheet'!$G:$M, 4, 0) - VLOOKUP(ROUND($A607 + (Y$9/12) + (1/12),5),'main sheet'!$G:$M, 4, 0)) / VLOOKUP(ROUND($A607,5),'main sheet'!$G:$M, 4, 0)) * Y$11</f>
        <v>5.9451129475632497E-4</v>
      </c>
      <c r="Z607" s="19">
        <f>((VLOOKUP(ROUND($A607 + (Z$9/12),5),'main sheet'!$G:$M, 4, 0) - VLOOKUP(ROUND($A607 + (Z$9/12) + (1/12),5),'main sheet'!$G:$M, 4, 0)) / VLOOKUP(ROUND($A607,5),'main sheet'!$G:$M, 4, 0)) * Z$11</f>
        <v>5.9411793204385542E-4</v>
      </c>
      <c r="AA607" s="19">
        <f>((VLOOKUP(ROUND($A607 + (AA$9/12),5),'main sheet'!$G:$M, 4, 0) - VLOOKUP(ROUND($A607 + (AA$9/12) + (1/12),5),'main sheet'!$G:$M, 4, 0)) / VLOOKUP(ROUND($A607,5),'main sheet'!$G:$M, 4, 0)) * AA$11</f>
        <v>5.9372482960267931E-4</v>
      </c>
      <c r="AB607" s="19">
        <f>((VLOOKUP(ROUND($A607 + (AB$9/12),5),'main sheet'!$G:$M, 4, 0) - VLOOKUP(ROUND($A607 + (AB$9/12) + (1/12),5),'main sheet'!$G:$M, 4, 0)) / VLOOKUP(ROUND($A607,5),'main sheet'!$G:$M, 4, 0)) * AB$11</f>
        <v>5.9333198726058589E-4</v>
      </c>
      <c r="AC607" s="19">
        <f>((VLOOKUP(ROUND($A607 + (AC$9/12),5),'main sheet'!$G:$M, 4, 0) - VLOOKUP(ROUND($A607 + (AC$9/12) + (1/12),5),'main sheet'!$G:$M, 4, 0)) / VLOOKUP(ROUND($A607,5),'main sheet'!$G:$M, 4, 0)) * AC$11</f>
        <v>5.9293940484547909E-4</v>
      </c>
      <c r="AD607" s="19">
        <f>((VLOOKUP(ROUND($A607 + (AD$9/12),5),'main sheet'!$G:$M, 4, 0) - VLOOKUP(ROUND($A607 + (AD$9/12) + (1/12),5),'main sheet'!$G:$M, 4, 0)) / VLOOKUP(ROUND($A607,5),'main sheet'!$G:$M, 4, 0)) * AD$11</f>
        <v>5.9254708218537614E-4</v>
      </c>
      <c r="AE607" s="19">
        <f>((VLOOKUP(ROUND($A607 + (AE$9/12),5),'main sheet'!$G:$M, 4, 0) - VLOOKUP(ROUND($A607 + (AE$9/12) + (1/12),5),'main sheet'!$G:$M, 4, 0)) / VLOOKUP(ROUND($A607,5),'main sheet'!$G:$M, 4, 0)) * AE$11</f>
        <v>5.9215501910840824E-4</v>
      </c>
      <c r="AF607" s="19">
        <f>((VLOOKUP(ROUND($A607 + (AF$9/12),5),'main sheet'!$G:$M, 4, 0) - VLOOKUP(ROUND($A607 + (AF$9/12) + (1/12),5),'main sheet'!$G:$M, 4, 0)) / VLOOKUP(ROUND($A607,5),'main sheet'!$G:$M, 4, 0)) * AF$11</f>
        <v>6.4555987139216771E-4</v>
      </c>
      <c r="AH607" s="18">
        <f t="shared" si="18"/>
        <v>49.5</v>
      </c>
      <c r="AI607" s="19">
        <f t="shared" si="19"/>
        <v>1.6906363812653112E-2</v>
      </c>
    </row>
    <row r="608" spans="1:35" x14ac:dyDescent="0.3">
      <c r="A608" s="19">
        <v>49.583333333333336</v>
      </c>
      <c r="C608" s="19">
        <f>((VLOOKUP(ROUND($A608 + (C$9/12),5),'main sheet'!$G:$M, 4, 0) - VLOOKUP(ROUND($A608 + (C$9/12) + (1/12),5),'main sheet'!$G:$M, 4, 0)) / VLOOKUP(ROUND($A608,5),'main sheet'!$G:$M, 4, 0)) * C$11</f>
        <v>5.062930270181786E-4</v>
      </c>
      <c r="D608" s="19">
        <f>((VLOOKUP(ROUND($A608 + (D$9/12),5),'main sheet'!$G:$M, 4, 0) - VLOOKUP(ROUND($A608 + (D$9/12) + (1/12),5),'main sheet'!$G:$M, 4, 0)) / VLOOKUP(ROUND($A608,5),'main sheet'!$G:$M, 4, 0)) * D$11</f>
        <v>5.0580187306679036E-4</v>
      </c>
      <c r="E608" s="19">
        <f>((VLOOKUP(ROUND($A608 + (E$9/12),5),'main sheet'!$G:$M, 4, 0) - VLOOKUP(ROUND($A608 + (E$9/12) + (1/12),5),'main sheet'!$G:$M, 4, 0)) / VLOOKUP(ROUND($A608,5),'main sheet'!$G:$M, 4, 0)) * E$11</f>
        <v>5.0531119558280433E-4</v>
      </c>
      <c r="F608" s="19">
        <f>((VLOOKUP(ROUND($A608 + (F$9/12),5),'main sheet'!$G:$M, 4, 0) - VLOOKUP(ROUND($A608 + (F$9/12) + (1/12),5),'main sheet'!$G:$M, 4, 0)) / VLOOKUP(ROUND($A608,5),'main sheet'!$G:$M, 4, 0)) * F$11</f>
        <v>5.0482099410447789E-4</v>
      </c>
      <c r="G608" s="19">
        <f>((VLOOKUP(ROUND($A608 + (G$9/12),5),'main sheet'!$G:$M, 4, 0) - VLOOKUP(ROUND($A608 + (G$9/12) + (1/12),5),'main sheet'!$G:$M, 4, 0)) / VLOOKUP(ROUND($A608,5),'main sheet'!$G:$M, 4, 0)) * G$11</f>
        <v>5.525795663878382E-4</v>
      </c>
      <c r="H608" s="19">
        <f>((VLOOKUP(ROUND($A608 + (H$9/12),5),'main sheet'!$G:$M, 4, 0) - VLOOKUP(ROUND($A608 + (H$9/12) + (1/12),5),'main sheet'!$G:$M, 4, 0)) / VLOOKUP(ROUND($A608,5),'main sheet'!$G:$M, 4, 0)) * H$11</f>
        <v>5.5204350994833746E-4</v>
      </c>
      <c r="I608" s="19">
        <f>((VLOOKUP(ROUND($A608 + (I$9/12),5),'main sheet'!$G:$M, 4, 0) - VLOOKUP(ROUND($A608 + (I$9/12) + (1/12),5),'main sheet'!$G:$M, 4, 0)) / VLOOKUP(ROUND($A608,5),'main sheet'!$G:$M, 4, 0)) * I$11</f>
        <v>5.5150797353590339E-4</v>
      </c>
      <c r="J608" s="19">
        <f>((VLOOKUP(ROUND($A608 + (J$9/12),5),'main sheet'!$G:$M, 4, 0) - VLOOKUP(ROUND($A608 + (J$9/12) + (1/12),5),'main sheet'!$G:$M, 4, 0)) / VLOOKUP(ROUND($A608,5),'main sheet'!$G:$M, 4, 0)) * J$11</f>
        <v>5.5097295664653483E-4</v>
      </c>
      <c r="K608" s="19">
        <f>((VLOOKUP(ROUND($A608 + (K$9/12),5),'main sheet'!$G:$M, 4, 0) - VLOOKUP(ROUND($A608 + (K$9/12) + (1/12),5),'main sheet'!$G:$M, 4, 0)) / VLOOKUP(ROUND($A608,5),'main sheet'!$G:$M, 4, 0)) * K$11</f>
        <v>5.5043845877624301E-4</v>
      </c>
      <c r="L608" s="19">
        <f>((VLOOKUP(ROUND($A608 + (L$9/12),5),'main sheet'!$G:$M, 4, 0) - VLOOKUP(ROUND($A608 + (L$9/12) + (1/12),5),'main sheet'!$G:$M, 4, 0)) / VLOOKUP(ROUND($A608,5),'main sheet'!$G:$M, 4, 0)) * L$11</f>
        <v>5.4990447942105346E-4</v>
      </c>
      <c r="M608" s="19">
        <f>((VLOOKUP(ROUND($A608 + (M$9/12),5),'main sheet'!$G:$M, 4, 0) - VLOOKUP(ROUND($A608 + (M$9/12) + (1/12),5),'main sheet'!$G:$M, 4, 0)) / VLOOKUP(ROUND($A608,5),'main sheet'!$G:$M, 4, 0)) * M$11</f>
        <v>5.5140983445953575E-4</v>
      </c>
      <c r="N608" s="19">
        <f>((VLOOKUP(ROUND($A608 + (N$9/12),5),'main sheet'!$G:$M, 4, 0) - VLOOKUP(ROUND($A608 + (N$9/12) + (1/12),5),'main sheet'!$G:$M, 4, 0)) / VLOOKUP(ROUND($A608,5),'main sheet'!$G:$M, 4, 0)) * N$11</f>
        <v>5.5104499014121207E-4</v>
      </c>
      <c r="O608" s="19">
        <f>((VLOOKUP(ROUND($A608 + (O$9/12),5),'main sheet'!$G:$M, 4, 0) - VLOOKUP(ROUND($A608 + (O$9/12) + (1/12),5),'main sheet'!$G:$M, 4, 0)) / VLOOKUP(ROUND($A608,5),'main sheet'!$G:$M, 4, 0)) * O$11</f>
        <v>5.5068038722446225E-4</v>
      </c>
      <c r="P608" s="19">
        <f>((VLOOKUP(ROUND($A608 + (P$9/12),5),'main sheet'!$G:$M, 4, 0) - VLOOKUP(ROUND($A608 + (P$9/12) + (1/12),5),'main sheet'!$G:$M, 4, 0)) / VLOOKUP(ROUND($A608,5),'main sheet'!$G:$M, 4, 0)) * P$11</f>
        <v>5.5031602555003661E-4</v>
      </c>
      <c r="Q608" s="19">
        <f>((VLOOKUP(ROUND($A608 + (Q$9/12),5),'main sheet'!$G:$M, 4, 0) - VLOOKUP(ROUND($A608 + (Q$9/12) + (1/12),5),'main sheet'!$G:$M, 4, 0)) / VLOOKUP(ROUND($A608,5),'main sheet'!$G:$M, 4, 0)) * Q$11</f>
        <v>5.4995190495831523E-4</v>
      </c>
      <c r="R608" s="19">
        <f>((VLOOKUP(ROUND($A608 + (R$9/12),5),'main sheet'!$G:$M, 4, 0) - VLOOKUP(ROUND($A608 + (R$9/12) + (1/12),5),'main sheet'!$G:$M, 4, 0)) / VLOOKUP(ROUND($A608,5),'main sheet'!$G:$M, 4, 0)) * R$11</f>
        <v>5.4958802528930943E-4</v>
      </c>
      <c r="S608" s="19">
        <f>((VLOOKUP(ROUND($A608 + (S$9/12),5),'main sheet'!$G:$M, 4, 0) - VLOOKUP(ROUND($A608 + (S$9/12) + (1/12),5),'main sheet'!$G:$M, 4, 0)) / VLOOKUP(ROUND($A608,5),'main sheet'!$G:$M, 4, 0)) * S$11</f>
        <v>5.9717972819362615E-4</v>
      </c>
      <c r="T608" s="19">
        <f>((VLOOKUP(ROUND($A608 + (T$9/12),5),'main sheet'!$G:$M, 4, 0) - VLOOKUP(ROUND($A608 + (T$9/12) + (1/12),5),'main sheet'!$G:$M, 4, 0)) / VLOOKUP(ROUND($A608,5),'main sheet'!$G:$M, 4, 0)) * T$11</f>
        <v>5.9678459989280833E-4</v>
      </c>
      <c r="U608" s="19">
        <f>((VLOOKUP(ROUND($A608 + (U$9/12),5),'main sheet'!$G:$M, 4, 0) - VLOOKUP(ROUND($A608 + (U$9/12) + (1/12),5),'main sheet'!$G:$M, 4, 0)) / VLOOKUP(ROUND($A608,5),'main sheet'!$G:$M, 4, 0)) * U$11</f>
        <v>5.9638973303149825E-4</v>
      </c>
      <c r="V608" s="19">
        <f>((VLOOKUP(ROUND($A608 + (V$9/12),5),'main sheet'!$G:$M, 4, 0) - VLOOKUP(ROUND($A608 + (V$9/12) + (1/12),5),'main sheet'!$G:$M, 4, 0)) / VLOOKUP(ROUND($A608,5),'main sheet'!$G:$M, 4, 0)) * V$11</f>
        <v>5.9599512743671232E-4</v>
      </c>
      <c r="W608" s="19">
        <f>((VLOOKUP(ROUND($A608 + (W$9/12),5),'main sheet'!$G:$M, 4, 0) - VLOOKUP(ROUND($A608 + (W$9/12) + (1/12),5),'main sheet'!$G:$M, 4, 0)) / VLOOKUP(ROUND($A608,5),'main sheet'!$G:$M, 4, 0)) * W$11</f>
        <v>5.9560078293558188E-4</v>
      </c>
      <c r="X608" s="19">
        <f>((VLOOKUP(ROUND($A608 + (X$9/12),5),'main sheet'!$G:$M, 4, 0) - VLOOKUP(ROUND($A608 + (X$9/12) + (1/12),5),'main sheet'!$G:$M, 4, 0)) / VLOOKUP(ROUND($A608,5),'main sheet'!$G:$M, 4, 0)) * X$11</f>
        <v>5.9520669935535231E-4</v>
      </c>
      <c r="Y608" s="19">
        <f>((VLOOKUP(ROUND($A608 + (Y$9/12),5),'main sheet'!$G:$M, 4, 0) - VLOOKUP(ROUND($A608 + (Y$9/12) + (1/12),5),'main sheet'!$G:$M, 4, 0)) / VLOOKUP(ROUND($A608,5),'main sheet'!$G:$M, 4, 0)) * Y$11</f>
        <v>5.948128765233834E-4</v>
      </c>
      <c r="Z608" s="19">
        <f>((VLOOKUP(ROUND($A608 + (Z$9/12),5),'main sheet'!$G:$M, 4, 0) - VLOOKUP(ROUND($A608 + (Z$9/12) + (1/12),5),'main sheet'!$G:$M, 4, 0)) / VLOOKUP(ROUND($A608,5),'main sheet'!$G:$M, 4, 0)) * Z$11</f>
        <v>5.9441931426714909E-4</v>
      </c>
      <c r="AA608" s="19">
        <f>((VLOOKUP(ROUND($A608 + (AA$9/12),5),'main sheet'!$G:$M, 4, 0) - VLOOKUP(ROUND($A608 + (AA$9/12) + (1/12),5),'main sheet'!$G:$M, 4, 0)) / VLOOKUP(ROUND($A608,5),'main sheet'!$G:$M, 4, 0)) * AA$11</f>
        <v>5.9402601241423782E-4</v>
      </c>
      <c r="AB608" s="19">
        <f>((VLOOKUP(ROUND($A608 + (AB$9/12),5),'main sheet'!$G:$M, 4, 0) - VLOOKUP(ROUND($A608 + (AB$9/12) + (1/12),5),'main sheet'!$G:$M, 4, 0)) / VLOOKUP(ROUND($A608,5),'main sheet'!$G:$M, 4, 0)) * AB$11</f>
        <v>5.9363297079235164E-4</v>
      </c>
      <c r="AC608" s="19">
        <f>((VLOOKUP(ROUND($A608 + (AC$9/12),5),'main sheet'!$G:$M, 4, 0) - VLOOKUP(ROUND($A608 + (AC$9/12) + (1/12),5),'main sheet'!$G:$M, 4, 0)) / VLOOKUP(ROUND($A608,5),'main sheet'!$G:$M, 4, 0)) * AC$11</f>
        <v>5.9324018922930679E-4</v>
      </c>
      <c r="AD608" s="19">
        <f>((VLOOKUP(ROUND($A608 + (AD$9/12),5),'main sheet'!$G:$M, 4, 0) - VLOOKUP(ROUND($A608 + (AD$9/12) + (1/12),5),'main sheet'!$G:$M, 4, 0)) / VLOOKUP(ROUND($A608,5),'main sheet'!$G:$M, 4, 0)) * AD$11</f>
        <v>5.9284766755303344E-4</v>
      </c>
      <c r="AE608" s="19">
        <f>((VLOOKUP(ROUND($A608 + (AE$9/12),5),'main sheet'!$G:$M, 4, 0) - VLOOKUP(ROUND($A608 + (AE$9/12) + (1/12),5),'main sheet'!$G:$M, 4, 0)) / VLOOKUP(ROUND($A608,5),'main sheet'!$G:$M, 4, 0)) * AE$11</f>
        <v>6.4631498791808256E-4</v>
      </c>
      <c r="AF608" s="19">
        <f>((VLOOKUP(ROUND($A608 + (AF$9/12),5),'main sheet'!$G:$M, 4, 0) - VLOOKUP(ROUND($A608 + (AF$9/12) + (1/12),5),'main sheet'!$G:$M, 4, 0)) / VLOOKUP(ROUND($A608,5),'main sheet'!$G:$M, 4, 0)) * AF$11</f>
        <v>6.4588734891609973E-4</v>
      </c>
      <c r="AH608" s="18">
        <f t="shared" si="18"/>
        <v>49.583333333333336</v>
      </c>
      <c r="AI608" s="19">
        <f t="shared" si="19"/>
        <v>1.7065003240570257E-2</v>
      </c>
    </row>
    <row r="609" spans="1:35" x14ac:dyDescent="0.3">
      <c r="A609" s="19">
        <v>49.666666666666664</v>
      </c>
      <c r="C609" s="19">
        <f>((VLOOKUP(ROUND($A609 + (C$9/12),5),'main sheet'!$G:$M, 4, 0) - VLOOKUP(ROUND($A609 + (C$9/12) + (1/12),5),'main sheet'!$G:$M, 4, 0)) / VLOOKUP(ROUND($A609,5),'main sheet'!$G:$M, 4, 0)) * C$11</f>
        <v>5.0654998805802647E-4</v>
      </c>
      <c r="D609" s="19">
        <f>((VLOOKUP(ROUND($A609 + (D$9/12),5),'main sheet'!$G:$M, 4, 0) - VLOOKUP(ROUND($A609 + (D$9/12) + (1/12),5),'main sheet'!$G:$M, 4, 0)) / VLOOKUP(ROUND($A609,5),'main sheet'!$G:$M, 4, 0)) * D$11</f>
        <v>5.0605858482903794E-4</v>
      </c>
      <c r="E609" s="19">
        <f>((VLOOKUP(ROUND($A609 + (E$9/12),5),'main sheet'!$G:$M, 4, 0) - VLOOKUP(ROUND($A609 + (E$9/12) + (1/12),5),'main sheet'!$G:$M, 4, 0)) / VLOOKUP(ROUND($A609,5),'main sheet'!$G:$M, 4, 0)) * E$11</f>
        <v>5.0556765830975345E-4</v>
      </c>
      <c r="F609" s="19">
        <f>((VLOOKUP(ROUND($A609 + (F$9/12),5),'main sheet'!$G:$M, 4, 0) - VLOOKUP(ROUND($A609 + (F$9/12) + (1/12),5),'main sheet'!$G:$M, 4, 0)) / VLOOKUP(ROUND($A609,5),'main sheet'!$G:$M, 4, 0)) * F$11</f>
        <v>5.5339686873383178E-4</v>
      </c>
      <c r="G609" s="19">
        <f>((VLOOKUP(ROUND($A609 + (G$9/12),5),'main sheet'!$G:$M, 4, 0) - VLOOKUP(ROUND($A609 + (G$9/12) + (1/12),5),'main sheet'!$G:$M, 4, 0)) / VLOOKUP(ROUND($A609,5),'main sheet'!$G:$M, 4, 0)) * G$11</f>
        <v>5.5286001943080111E-4</v>
      </c>
      <c r="H609" s="19">
        <f>((VLOOKUP(ROUND($A609 + (H$9/12),5),'main sheet'!$G:$M, 4, 0) - VLOOKUP(ROUND($A609 + (H$9/12) + (1/12),5),'main sheet'!$G:$M, 4, 0)) / VLOOKUP(ROUND($A609,5),'main sheet'!$G:$M, 4, 0)) * H$11</f>
        <v>5.5232369092399224E-4</v>
      </c>
      <c r="I609" s="19">
        <f>((VLOOKUP(ROUND($A609 + (I$9/12),5),'main sheet'!$G:$M, 4, 0) - VLOOKUP(ROUND($A609 + (I$9/12) + (1/12),5),'main sheet'!$G:$M, 4, 0)) / VLOOKUP(ROUND($A609,5),'main sheet'!$G:$M, 4, 0)) * I$11</f>
        <v>5.5178788270865821E-4</v>
      </c>
      <c r="J609" s="19">
        <f>((VLOOKUP(ROUND($A609 + (J$9/12),5),'main sheet'!$G:$M, 4, 0) - VLOOKUP(ROUND($A609 + (J$9/12) + (1/12),5),'main sheet'!$G:$M, 4, 0)) / VLOOKUP(ROUND($A609,5),'main sheet'!$G:$M, 4, 0)) * J$11</f>
        <v>5.5125259428006506E-4</v>
      </c>
      <c r="K609" s="19">
        <f>((VLOOKUP(ROUND($A609 + (K$9/12),5),'main sheet'!$G:$M, 4, 0) - VLOOKUP(ROUND($A609 + (K$9/12) + (1/12),5),'main sheet'!$G:$M, 4, 0)) / VLOOKUP(ROUND($A609,5),'main sheet'!$G:$M, 4, 0)) * K$11</f>
        <v>5.5071782513349305E-4</v>
      </c>
      <c r="L609" s="19">
        <f>((VLOOKUP(ROUND($A609 + (L$9/12),5),'main sheet'!$G:$M, 4, 0) - VLOOKUP(ROUND($A609 + (L$9/12) + (1/12),5),'main sheet'!$G:$M, 4, 0)) / VLOOKUP(ROUND($A609,5),'main sheet'!$G:$M, 4, 0)) * L$11</f>
        <v>5.50183574765663E-4</v>
      </c>
      <c r="M609" s="19">
        <f>((VLOOKUP(ROUND($A609 + (M$9/12),5),'main sheet'!$G:$M, 4, 0) - VLOOKUP(ROUND($A609 + (M$9/12) + (1/12),5),'main sheet'!$G:$M, 4, 0)) / VLOOKUP(ROUND($A609,5),'main sheet'!$G:$M, 4, 0)) * M$11</f>
        <v>5.5168969382350902E-4</v>
      </c>
      <c r="N609" s="19">
        <f>((VLOOKUP(ROUND($A609 + (N$9/12),5),'main sheet'!$G:$M, 4, 0) - VLOOKUP(ROUND($A609 + (N$9/12) + (1/12),5),'main sheet'!$G:$M, 4, 0)) / VLOOKUP(ROUND($A609,5),'main sheet'!$G:$M, 4, 0)) * N$11</f>
        <v>5.5132466433388918E-4</v>
      </c>
      <c r="O609" s="19">
        <f>((VLOOKUP(ROUND($A609 + (O$9/12),5),'main sheet'!$G:$M, 4, 0) - VLOOKUP(ROUND($A609 + (O$9/12) + (1/12),5),'main sheet'!$G:$M, 4, 0)) / VLOOKUP(ROUND($A609,5),'main sheet'!$G:$M, 4, 0)) * O$11</f>
        <v>5.5095987636883867E-4</v>
      </c>
      <c r="P609" s="19">
        <f>((VLOOKUP(ROUND($A609 + (P$9/12),5),'main sheet'!$G:$M, 4, 0) - VLOOKUP(ROUND($A609 + (P$9/12) + (1/12),5),'main sheet'!$G:$M, 4, 0)) / VLOOKUP(ROUND($A609,5),'main sheet'!$G:$M, 4, 0)) * P$11</f>
        <v>5.5059532976855076E-4</v>
      </c>
      <c r="Q609" s="19">
        <f>((VLOOKUP(ROUND($A609 + (Q$9/12),5),'main sheet'!$G:$M, 4, 0) - VLOOKUP(ROUND($A609 + (Q$9/12) + (1/12),5),'main sheet'!$G:$M, 4, 0)) / VLOOKUP(ROUND($A609,5),'main sheet'!$G:$M, 4, 0)) * Q$11</f>
        <v>5.5023102437284986E-4</v>
      </c>
      <c r="R609" s="19">
        <f>((VLOOKUP(ROUND($A609 + (R$9/12),5),'main sheet'!$G:$M, 4, 0) - VLOOKUP(ROUND($A609 + (R$9/12) + (1/12),5),'main sheet'!$G:$M, 4, 0)) / VLOOKUP(ROUND($A609,5),'main sheet'!$G:$M, 4, 0)) * R$11</f>
        <v>5.9787840793239092E-4</v>
      </c>
      <c r="S609" s="19">
        <f>((VLOOKUP(ROUND($A609 + (S$9/12),5),'main sheet'!$G:$M, 4, 0) - VLOOKUP(ROUND($A609 + (S$9/12) + (1/12),5),'main sheet'!$G:$M, 4, 0)) / VLOOKUP(ROUND($A609,5),'main sheet'!$G:$M, 4, 0)) * S$11</f>
        <v>5.9748281734505382E-4</v>
      </c>
      <c r="T609" s="19">
        <f>((VLOOKUP(ROUND($A609 + (T$9/12),5),'main sheet'!$G:$M, 4, 0) - VLOOKUP(ROUND($A609 + (T$9/12) + (1/12),5),'main sheet'!$G:$M, 4, 0)) / VLOOKUP(ROUND($A609,5),'main sheet'!$G:$M, 4, 0)) * T$11</f>
        <v>5.9708748850309946E-4</v>
      </c>
      <c r="U609" s="19">
        <f>((VLOOKUP(ROUND($A609 + (U$9/12),5),'main sheet'!$G:$M, 4, 0) - VLOOKUP(ROUND($A609 + (U$9/12) + (1/12),5),'main sheet'!$G:$M, 4, 0)) / VLOOKUP(ROUND($A609,5),'main sheet'!$G:$M, 4, 0)) * U$11</f>
        <v>5.9669242123334227E-4</v>
      </c>
      <c r="V609" s="19">
        <f>((VLOOKUP(ROUND($A609 + (V$9/12),5),'main sheet'!$G:$M, 4, 0) - VLOOKUP(ROUND($A609 + (V$9/12) + (1/12),5),'main sheet'!$G:$M, 4, 0)) / VLOOKUP(ROUND($A609,5),'main sheet'!$G:$M, 4, 0)) * V$11</f>
        <v>5.9629761536271117E-4</v>
      </c>
      <c r="W609" s="19">
        <f>((VLOOKUP(ROUND($A609 + (W$9/12),5),'main sheet'!$G:$M, 4, 0) - VLOOKUP(ROUND($A609 + (W$9/12) + (1/12),5),'main sheet'!$G:$M, 4, 0)) / VLOOKUP(ROUND($A609,5),'main sheet'!$G:$M, 4, 0)) * W$11</f>
        <v>5.9590307071824935E-4</v>
      </c>
      <c r="X609" s="19">
        <f>((VLOOKUP(ROUND($A609 + (X$9/12),5),'main sheet'!$G:$M, 4, 0) - VLOOKUP(ROUND($A609 + (X$9/12) + (1/12),5),'main sheet'!$G:$M, 4, 0)) / VLOOKUP(ROUND($A609,5),'main sheet'!$G:$M, 4, 0)) * X$11</f>
        <v>5.955087871271147E-4</v>
      </c>
      <c r="Y609" s="19">
        <f>((VLOOKUP(ROUND($A609 + (Y$9/12),5),'main sheet'!$G:$M, 4, 0) - VLOOKUP(ROUND($A609 + (Y$9/12) + (1/12),5),'main sheet'!$G:$M, 4, 0)) / VLOOKUP(ROUND($A609,5),'main sheet'!$G:$M, 4, 0)) * Y$11</f>
        <v>5.951147644165794E-4</v>
      </c>
      <c r="Z609" s="19">
        <f>((VLOOKUP(ROUND($A609 + (Z$9/12),5),'main sheet'!$G:$M, 4, 0) - VLOOKUP(ROUND($A609 + (Z$9/12) + (1/12),5),'main sheet'!$G:$M, 4, 0)) / VLOOKUP(ROUND($A609,5),'main sheet'!$G:$M, 4, 0)) * Z$11</f>
        <v>5.9472100241402979E-4</v>
      </c>
      <c r="AA609" s="19">
        <f>((VLOOKUP(ROUND($A609 + (AA$9/12),5),'main sheet'!$G:$M, 4, 0) - VLOOKUP(ROUND($A609 + (AA$9/12) + (1/12),5),'main sheet'!$G:$M, 4, 0)) / VLOOKUP(ROUND($A609,5),'main sheet'!$G:$M, 4, 0)) * AA$11</f>
        <v>5.9432750094696681E-4</v>
      </c>
      <c r="AB609" s="19">
        <f>((VLOOKUP(ROUND($A609 + (AB$9/12),5),'main sheet'!$G:$M, 4, 0) - VLOOKUP(ROUND($A609 + (AB$9/12) + (1/12),5),'main sheet'!$G:$M, 4, 0)) / VLOOKUP(ROUND($A609,5),'main sheet'!$G:$M, 4, 0)) * AB$11</f>
        <v>5.9393425984300503E-4</v>
      </c>
      <c r="AC609" s="19">
        <f>((VLOOKUP(ROUND($A609 + (AC$9/12),5),'main sheet'!$G:$M, 4, 0) - VLOOKUP(ROUND($A609 + (AC$9/12) + (1/12),5),'main sheet'!$G:$M, 4, 0)) / VLOOKUP(ROUND($A609,5),'main sheet'!$G:$M, 4, 0)) * AC$11</f>
        <v>5.9354127892987339E-4</v>
      </c>
      <c r="AD609" s="19">
        <f>((VLOOKUP(ROUND($A609 + (AD$9/12),5),'main sheet'!$G:$M, 4, 0) - VLOOKUP(ROUND($A609 + (AD$9/12) + (1/12),5),'main sheet'!$G:$M, 4, 0)) / VLOOKUP(ROUND($A609,5),'main sheet'!$G:$M, 4, 0)) * AD$11</f>
        <v>6.4707115422045253E-4</v>
      </c>
      <c r="AE609" s="19">
        <f>((VLOOKUP(ROUND($A609 + (AE$9/12),5),'main sheet'!$G:$M, 4, 0) - VLOOKUP(ROUND($A609 + (AE$9/12) + (1/12),5),'main sheet'!$G:$M, 4, 0)) / VLOOKUP(ROUND($A609,5),'main sheet'!$G:$M, 4, 0)) * AE$11</f>
        <v>6.4664301489554825E-4</v>
      </c>
      <c r="AF609" s="19">
        <f>((VLOOKUP(ROUND($A609 + (AF$9/12),5),'main sheet'!$G:$M, 4, 0) - VLOOKUP(ROUND($A609 + (AF$9/12) + (1/12),5),'main sheet'!$G:$M, 4, 0)) / VLOOKUP(ROUND($A609,5),'main sheet'!$G:$M, 4, 0)) * AF$11</f>
        <v>6.4621515885213523E-4</v>
      </c>
      <c r="AH609" s="18">
        <f t="shared" si="18"/>
        <v>49.666666666666664</v>
      </c>
      <c r="AI609" s="19">
        <f t="shared" si="19"/>
        <v>1.7223918018581513E-2</v>
      </c>
    </row>
    <row r="610" spans="1:35" x14ac:dyDescent="0.3">
      <c r="A610" s="19">
        <v>49.75</v>
      </c>
      <c r="C610" s="19">
        <f>((VLOOKUP(ROUND($A610 + (C$9/12),5),'main sheet'!$G:$M, 4, 0) - VLOOKUP(ROUND($A610 + (C$9/12) + (1/12),5),'main sheet'!$G:$M, 4, 0)) / VLOOKUP(ROUND($A610,5),'main sheet'!$G:$M, 4, 0)) * C$11</f>
        <v>5.0680721006320876E-4</v>
      </c>
      <c r="D610" s="19">
        <f>((VLOOKUP(ROUND($A610 + (D$9/12),5),'main sheet'!$G:$M, 4, 0) - VLOOKUP(ROUND($A610 + (D$9/12) + (1/12),5),'main sheet'!$G:$M, 4, 0)) / VLOOKUP(ROUND($A610,5),'main sheet'!$G:$M, 4, 0)) * D$11</f>
        <v>5.0631555730393653E-4</v>
      </c>
      <c r="E610" s="19">
        <f>((VLOOKUP(ROUND($A610 + (E$9/12),5),'main sheet'!$G:$M, 4, 0) - VLOOKUP(ROUND($A610 + (E$9/12) + (1/12),5),'main sheet'!$G:$M, 4, 0)) / VLOOKUP(ROUND($A610,5),'main sheet'!$G:$M, 4, 0)) * E$11</f>
        <v>5.5421552268589396E-4</v>
      </c>
      <c r="F610" s="19">
        <f>((VLOOKUP(ROUND($A610 + (F$9/12),5),'main sheet'!$G:$M, 4, 0) - VLOOKUP(ROUND($A610 + (F$9/12) + (1/12),5),'main sheet'!$G:$M, 4, 0)) / VLOOKUP(ROUND($A610,5),'main sheet'!$G:$M, 4, 0)) * F$11</f>
        <v>5.5367787920814274E-4</v>
      </c>
      <c r="G610" s="19">
        <f>((VLOOKUP(ROUND($A610 + (G$9/12),5),'main sheet'!$G:$M, 4, 0) - VLOOKUP(ROUND($A610 + (G$9/12) + (1/12),5),'main sheet'!$G:$M, 4, 0)) / VLOOKUP(ROUND($A610,5),'main sheet'!$G:$M, 4, 0)) * G$11</f>
        <v>5.5314075729704032E-4</v>
      </c>
      <c r="H610" s="19">
        <f>((VLOOKUP(ROUND($A610 + (H$9/12),5),'main sheet'!$G:$M, 4, 0) - VLOOKUP(ROUND($A610 + (H$9/12) + (1/12),5),'main sheet'!$G:$M, 4, 0)) / VLOOKUP(ROUND($A610,5),'main sheet'!$G:$M, 4, 0)) * H$11</f>
        <v>5.5260415644709307E-4</v>
      </c>
      <c r="I610" s="19">
        <f>((VLOOKUP(ROUND($A610 + (I$9/12),5),'main sheet'!$G:$M, 4, 0) - VLOOKUP(ROUND($A610 + (I$9/12) + (1/12),5),'main sheet'!$G:$M, 4, 0)) / VLOOKUP(ROUND($A610,5),'main sheet'!$G:$M, 4, 0)) * I$11</f>
        <v>5.5206807615282023E-4</v>
      </c>
      <c r="J610" s="19">
        <f>((VLOOKUP(ROUND($A610 + (J$9/12),5),'main sheet'!$G:$M, 4, 0) - VLOOKUP(ROUND($A610 + (J$9/12) + (1/12),5),'main sheet'!$G:$M, 4, 0)) / VLOOKUP(ROUND($A610,5),'main sheet'!$G:$M, 4, 0)) * J$11</f>
        <v>5.5153251590875558E-4</v>
      </c>
      <c r="K610" s="19">
        <f>((VLOOKUP(ROUND($A610 + (K$9/12),5),'main sheet'!$G:$M, 4, 0) - VLOOKUP(ROUND($A610 + (K$9/12) + (1/12),5),'main sheet'!$G:$M, 4, 0)) / VLOOKUP(ROUND($A610,5),'main sheet'!$G:$M, 4, 0)) * K$11</f>
        <v>5.5099747521087543E-4</v>
      </c>
      <c r="L610" s="19">
        <f>((VLOOKUP(ROUND($A610 + (L$9/12),5),'main sheet'!$G:$M, 4, 0) - VLOOKUP(ROUND($A610 + (L$9/12) + (1/12),5),'main sheet'!$G:$M, 4, 0)) / VLOOKUP(ROUND($A610,5),'main sheet'!$G:$M, 4, 0)) * L$11</f>
        <v>5.5046295355516857E-4</v>
      </c>
      <c r="M610" s="19">
        <f>((VLOOKUP(ROUND($A610 + (M$9/12),5),'main sheet'!$G:$M, 4, 0) - VLOOKUP(ROUND($A610 + (M$9/12) + (1/12),5),'main sheet'!$G:$M, 4, 0)) / VLOOKUP(ROUND($A610,5),'main sheet'!$G:$M, 4, 0)) * M$11</f>
        <v>5.5196983740782822E-4</v>
      </c>
      <c r="N610" s="19">
        <f>((VLOOKUP(ROUND($A610 + (N$9/12),5),'main sheet'!$G:$M, 4, 0) - VLOOKUP(ROUND($A610 + (N$9/12) + (1/12),5),'main sheet'!$G:$M, 4, 0)) / VLOOKUP(ROUND($A610,5),'main sheet'!$G:$M, 4, 0)) * N$11</f>
        <v>5.5160462255933137E-4</v>
      </c>
      <c r="O610" s="19">
        <f>((VLOOKUP(ROUND($A610 + (O$9/12),5),'main sheet'!$G:$M, 4, 0) - VLOOKUP(ROUND($A610 + (O$9/12) + (1/12),5),'main sheet'!$G:$M, 4, 0)) / VLOOKUP(ROUND($A610,5),'main sheet'!$G:$M, 4, 0)) * O$11</f>
        <v>5.5123964935804794E-4</v>
      </c>
      <c r="P610" s="19">
        <f>((VLOOKUP(ROUND($A610 + (P$9/12),5),'main sheet'!$G:$M, 4, 0) - VLOOKUP(ROUND($A610 + (P$9/12) + (1/12),5),'main sheet'!$G:$M, 4, 0)) / VLOOKUP(ROUND($A610,5),'main sheet'!$G:$M, 4, 0)) * P$11</f>
        <v>5.5087491764361466E-4</v>
      </c>
      <c r="Q610" s="19">
        <f>((VLOOKUP(ROUND($A610 + (Q$9/12),5),'main sheet'!$G:$M, 4, 0) - VLOOKUP(ROUND($A610 + (Q$9/12) + (1/12),5),'main sheet'!$G:$M, 4, 0)) / VLOOKUP(ROUND($A610,5),'main sheet'!$G:$M, 4, 0)) * Q$11</f>
        <v>5.9857805929073085E-4</v>
      </c>
      <c r="R610" s="19">
        <f>((VLOOKUP(ROUND($A610 + (R$9/12),5),'main sheet'!$G:$M, 4, 0) - VLOOKUP(ROUND($A610 + (R$9/12) + (1/12),5),'main sheet'!$G:$M, 4, 0)) / VLOOKUP(ROUND($A610,5),'main sheet'!$G:$M, 4, 0)) * R$11</f>
        <v>5.9818200577399527E-4</v>
      </c>
      <c r="S610" s="19">
        <f>((VLOOKUP(ROUND($A610 + (S$9/12),5),'main sheet'!$G:$M, 4, 0) - VLOOKUP(ROUND($A610 + (S$9/12) + (1/12),5),'main sheet'!$G:$M, 4, 0)) / VLOOKUP(ROUND($A610,5),'main sheet'!$G:$M, 4, 0)) * S$11</f>
        <v>5.9778621430894299E-4</v>
      </c>
      <c r="T610" s="19">
        <f>((VLOOKUP(ROUND($A610 + (T$9/12),5),'main sheet'!$G:$M, 4, 0) - VLOOKUP(ROUND($A610 + (T$9/12) + (1/12),5),'main sheet'!$G:$M, 4, 0)) / VLOOKUP(ROUND($A610,5),'main sheet'!$G:$M, 4, 0)) * T$11</f>
        <v>5.973906847221858E-4</v>
      </c>
      <c r="U610" s="19">
        <f>((VLOOKUP(ROUND($A610 + (U$9/12),5),'main sheet'!$G:$M, 4, 0) - VLOOKUP(ROUND($A610 + (U$9/12) + (1/12),5),'main sheet'!$G:$M, 4, 0)) / VLOOKUP(ROUND($A610,5),'main sheet'!$G:$M, 4, 0)) * U$11</f>
        <v>5.9699541684045008E-4</v>
      </c>
      <c r="V610" s="19">
        <f>((VLOOKUP(ROUND($A610 + (V$9/12),5),'main sheet'!$G:$M, 4, 0) - VLOOKUP(ROUND($A610 + (V$9/12) + (1/12),5),'main sheet'!$G:$M, 4, 0)) / VLOOKUP(ROUND($A610,5),'main sheet'!$G:$M, 4, 0)) * V$11</f>
        <v>5.9660041049057662E-4</v>
      </c>
      <c r="W610" s="19">
        <f>((VLOOKUP(ROUND($A610 + (W$9/12),5),'main sheet'!$G:$M, 4, 0) - VLOOKUP(ROUND($A610 + (W$9/12) + (1/12),5),'main sheet'!$G:$M, 4, 0)) / VLOOKUP(ROUND($A610,5),'main sheet'!$G:$M, 4, 0)) * W$11</f>
        <v>5.9620566549952109E-4</v>
      </c>
      <c r="X610" s="19">
        <f>((VLOOKUP(ROUND($A610 + (X$9/12),5),'main sheet'!$G:$M, 4, 0) - VLOOKUP(ROUND($A610 + (X$9/12) + (1/12),5),'main sheet'!$G:$M, 4, 0)) / VLOOKUP(ROUND($A610,5),'main sheet'!$G:$M, 4, 0)) * X$11</f>
        <v>5.9581118169435348E-4</v>
      </c>
      <c r="Y610" s="19">
        <f>((VLOOKUP(ROUND($A610 + (Y$9/12),5),'main sheet'!$G:$M, 4, 0) - VLOOKUP(ROUND($A610 + (Y$9/12) + (1/12),5),'main sheet'!$G:$M, 4, 0)) / VLOOKUP(ROUND($A610,5),'main sheet'!$G:$M, 4, 0)) * Y$11</f>
        <v>5.9541695890225836E-4</v>
      </c>
      <c r="Z610" s="19">
        <f>((VLOOKUP(ROUND($A610 + (Z$9/12),5),'main sheet'!$G:$M, 4, 0) - VLOOKUP(ROUND($A610 + (Z$9/12) + (1/12),5),'main sheet'!$G:$M, 4, 0)) / VLOOKUP(ROUND($A610,5),'main sheet'!$G:$M, 4, 0)) * Z$11</f>
        <v>5.9502299695053434E-4</v>
      </c>
      <c r="AA610" s="19">
        <f>((VLOOKUP(ROUND($A610 + (AA$9/12),5),'main sheet'!$G:$M, 4, 0) - VLOOKUP(ROUND($A610 + (AA$9/12) + (1/12),5),'main sheet'!$G:$M, 4, 0)) / VLOOKUP(ROUND($A610,5),'main sheet'!$G:$M, 4, 0)) * AA$11</f>
        <v>5.9462929566659478E-4</v>
      </c>
      <c r="AB610" s="19">
        <f>((VLOOKUP(ROUND($A610 + (AB$9/12),5),'main sheet'!$G:$M, 4, 0) - VLOOKUP(ROUND($A610 + (AB$9/12) + (1/12),5),'main sheet'!$G:$M, 4, 0)) / VLOOKUP(ROUND($A610,5),'main sheet'!$G:$M, 4, 0)) * AB$11</f>
        <v>5.9423585487796663E-4</v>
      </c>
      <c r="AC610" s="19">
        <f>((VLOOKUP(ROUND($A610 + (AC$9/12),5),'main sheet'!$G:$M, 4, 0) - VLOOKUP(ROUND($A610 + (AC$9/12) + (1/12),5),'main sheet'!$G:$M, 4, 0)) / VLOOKUP(ROUND($A610,5),'main sheet'!$G:$M, 4, 0)) * AC$11</f>
        <v>6.4782837208613624E-4</v>
      </c>
      <c r="AD610" s="19">
        <f>((VLOOKUP(ROUND($A610 + (AD$9/12),5),'main sheet'!$G:$M, 4, 0) - VLOOKUP(ROUND($A610 + (AD$9/12) + (1/12),5),'main sheet'!$G:$M, 4, 0)) / VLOOKUP(ROUND($A610,5),'main sheet'!$G:$M, 4, 0)) * AD$11</f>
        <v>6.4739973174253614E-4</v>
      </c>
      <c r="AE610" s="19">
        <f>((VLOOKUP(ROUND($A610 + (AE$9/12),5),'main sheet'!$G:$M, 4, 0) - VLOOKUP(ROUND($A610 + (AE$9/12) + (1/12),5),'main sheet'!$G:$M, 4, 0)) / VLOOKUP(ROUND($A610,5),'main sheet'!$G:$M, 4, 0)) * AE$11</f>
        <v>6.4697137501192991E-4</v>
      </c>
      <c r="AF610" s="19">
        <f>((VLOOKUP(ROUND($A610 + (AF$9/12),5),'main sheet'!$G:$M, 4, 0) - VLOOKUP(ROUND($A610 + (AF$9/12) + (1/12),5),'main sheet'!$G:$M, 4, 0)) / VLOOKUP(ROUND($A610,5),'main sheet'!$G:$M, 4, 0)) * AF$11</f>
        <v>6.4654330170666309E-4</v>
      </c>
      <c r="AH610" s="18">
        <f t="shared" si="18"/>
        <v>49.75</v>
      </c>
      <c r="AI610" s="19">
        <f t="shared" si="19"/>
        <v>1.7383108656367132E-2</v>
      </c>
    </row>
    <row r="611" spans="1:35" x14ac:dyDescent="0.3">
      <c r="A611" s="19">
        <v>49.833333333333336</v>
      </c>
      <c r="C611" s="19">
        <f>((VLOOKUP(ROUND($A611 + (C$9/12),5),'main sheet'!$G:$M, 4, 0) - VLOOKUP(ROUND($A611 + (C$9/12) + (1/12),5),'main sheet'!$G:$M, 4, 0)) / VLOOKUP(ROUND($A611,5),'main sheet'!$G:$M, 4, 0)) * C$11</f>
        <v>5.0706469343195519E-4</v>
      </c>
      <c r="D611" s="19">
        <f>((VLOOKUP(ROUND($A611 + (D$9/12),5),'main sheet'!$G:$M, 4, 0) - VLOOKUP(ROUND($A611 + (D$9/12) + (1/12),5),'main sheet'!$G:$M, 4, 0)) / VLOOKUP(ROUND($A611,5),'main sheet'!$G:$M, 4, 0)) * D$11</f>
        <v>5.5503553081079457E-4</v>
      </c>
      <c r="E611" s="19">
        <f>((VLOOKUP(ROUND($A611 + (E$9/12),5),'main sheet'!$G:$M, 4, 0) - VLOOKUP(ROUND($A611 + (E$9/12) + (1/12),5),'main sheet'!$G:$M, 4, 0)) / VLOOKUP(ROUND($A611,5),'main sheet'!$G:$M, 4, 0)) * E$11</f>
        <v>5.5449709184464218E-4</v>
      </c>
      <c r="F611" s="19">
        <f>((VLOOKUP(ROUND($A611 + (F$9/12),5),'main sheet'!$G:$M, 4, 0) - VLOOKUP(ROUND($A611 + (F$9/12) + (1/12),5),'main sheet'!$G:$M, 4, 0)) / VLOOKUP(ROUND($A611,5),'main sheet'!$G:$M, 4, 0)) * F$11</f>
        <v>5.5395917521683976E-4</v>
      </c>
      <c r="G611" s="19">
        <f>((VLOOKUP(ROUND($A611 + (G$9/12),5),'main sheet'!$G:$M, 4, 0) - VLOOKUP(ROUND($A611 + (G$9/12) + (1/12),5),'main sheet'!$G:$M, 4, 0)) / VLOOKUP(ROUND($A611,5),'main sheet'!$G:$M, 4, 0)) * G$11</f>
        <v>5.5342178042114623E-4</v>
      </c>
      <c r="H611" s="19">
        <f>((VLOOKUP(ROUND($A611 + (H$9/12),5),'main sheet'!$G:$M, 4, 0) - VLOOKUP(ROUND($A611 + (H$9/12) + (1/12),5),'main sheet'!$G:$M, 4, 0)) / VLOOKUP(ROUND($A611,5),'main sheet'!$G:$M, 4, 0)) * H$11</f>
        <v>5.5288490695133273E-4</v>
      </c>
      <c r="I611" s="19">
        <f>((VLOOKUP(ROUND($A611 + (I$9/12),5),'main sheet'!$G:$M, 4, 0) - VLOOKUP(ROUND($A611 + (I$9/12) + (1/12),5),'main sheet'!$G:$M, 4, 0)) / VLOOKUP(ROUND($A611,5),'main sheet'!$G:$M, 4, 0)) * I$11</f>
        <v>5.5234855430118506E-4</v>
      </c>
      <c r="J611" s="19">
        <f>((VLOOKUP(ROUND($A611 + (J$9/12),5),'main sheet'!$G:$M, 4, 0) - VLOOKUP(ROUND($A611 + (J$9/12) + (1/12),5),'main sheet'!$G:$M, 4, 0)) / VLOOKUP(ROUND($A611,5),'main sheet'!$G:$M, 4, 0)) * J$11</f>
        <v>5.518127219659337E-4</v>
      </c>
      <c r="K611" s="19">
        <f>((VLOOKUP(ROUND($A611 + (K$9/12),5),'main sheet'!$G:$M, 4, 0) - VLOOKUP(ROUND($A611 + (K$9/12) + (1/12),5),'main sheet'!$G:$M, 4, 0)) / VLOOKUP(ROUND($A611,5),'main sheet'!$G:$M, 4, 0)) * K$11</f>
        <v>5.5127740944082193E-4</v>
      </c>
      <c r="L611" s="19">
        <f>((VLOOKUP(ROUND($A611 + (L$9/12),5),'main sheet'!$G:$M, 4, 0) - VLOOKUP(ROUND($A611 + (L$9/12) + (1/12),5),'main sheet'!$G:$M, 4, 0)) / VLOOKUP(ROUND($A611,5),'main sheet'!$G:$M, 4, 0)) * L$11</f>
        <v>5.5074261622110724E-4</v>
      </c>
      <c r="M611" s="19">
        <f>((VLOOKUP(ROUND($A611 + (M$9/12),5),'main sheet'!$G:$M, 4, 0) - VLOOKUP(ROUND($A611 + (M$9/12) + (1/12),5),'main sheet'!$G:$M, 4, 0)) / VLOOKUP(ROUND($A611,5),'main sheet'!$G:$M, 4, 0)) * M$11</f>
        <v>5.5225026564616414E-4</v>
      </c>
      <c r="N611" s="19">
        <f>((VLOOKUP(ROUND($A611 + (N$9/12),5),'main sheet'!$G:$M, 4, 0) - VLOOKUP(ROUND($A611 + (N$9/12) + (1/12),5),'main sheet'!$G:$M, 4, 0)) / VLOOKUP(ROUND($A611,5),'main sheet'!$G:$M, 4, 0)) * N$11</f>
        <v>5.5188486525044713E-4</v>
      </c>
      <c r="O611" s="19">
        <f>((VLOOKUP(ROUND($A611 + (O$9/12),5),'main sheet'!$G:$M, 4, 0) - VLOOKUP(ROUND($A611 + (O$9/12) + (1/12),5),'main sheet'!$G:$M, 4, 0)) / VLOOKUP(ROUND($A611,5),'main sheet'!$G:$M, 4, 0)) * O$11</f>
        <v>5.5151970662423622E-4</v>
      </c>
      <c r="P611" s="19">
        <f>((VLOOKUP(ROUND($A611 + (P$9/12),5),'main sheet'!$G:$M, 4, 0) - VLOOKUP(ROUND($A611 + (P$9/12) + (1/12),5),'main sheet'!$G:$M, 4, 0)) / VLOOKUP(ROUND($A611,5),'main sheet'!$G:$M, 4, 0)) * P$11</f>
        <v>5.9927868392313098E-4</v>
      </c>
      <c r="Q611" s="19">
        <f>((VLOOKUP(ROUND($A611 + (Q$9/12),5),'main sheet'!$G:$M, 4, 0) - VLOOKUP(ROUND($A611 + (Q$9/12) + (1/12),5),'main sheet'!$G:$M, 4, 0)) / VLOOKUP(ROUND($A611,5),'main sheet'!$G:$M, 4, 0)) * Q$11</f>
        <v>5.9888216683302289E-4</v>
      </c>
      <c r="R611" s="19">
        <f>((VLOOKUP(ROUND($A611 + (R$9/12),5),'main sheet'!$G:$M, 4, 0) - VLOOKUP(ROUND($A611 + (R$9/12) + (1/12),5),'main sheet'!$G:$M, 4, 0)) / VLOOKUP(ROUND($A611,5),'main sheet'!$G:$M, 4, 0)) * R$11</f>
        <v>5.9848591210132497E-4</v>
      </c>
      <c r="S611" s="19">
        <f>((VLOOKUP(ROUND($A611 + (S$9/12),5),'main sheet'!$G:$M, 4, 0) - VLOOKUP(ROUND($A611 + (S$9/12) + (1/12),5),'main sheet'!$G:$M, 4, 0)) / VLOOKUP(ROUND($A611,5),'main sheet'!$G:$M, 4, 0)) * S$11</f>
        <v>5.9808991955444593E-4</v>
      </c>
      <c r="T611" s="19">
        <f>((VLOOKUP(ROUND($A611 + (T$9/12),5),'main sheet'!$G:$M, 4, 0) - VLOOKUP(ROUND($A611 + (T$9/12) + (1/12),5),'main sheet'!$G:$M, 4, 0)) / VLOOKUP(ROUND($A611,5),'main sheet'!$G:$M, 4, 0)) * T$11</f>
        <v>5.976941890189091E-4</v>
      </c>
      <c r="U611" s="19">
        <f>((VLOOKUP(ROUND($A611 + (U$9/12),5),'main sheet'!$G:$M, 4, 0) - VLOOKUP(ROUND($A611 + (U$9/12) + (1/12),5),'main sheet'!$G:$M, 4, 0)) / VLOOKUP(ROUND($A611,5),'main sheet'!$G:$M, 4, 0)) * U$11</f>
        <v>5.9729872032135293E-4</v>
      </c>
      <c r="V611" s="19">
        <f>((VLOOKUP(ROUND($A611 + (V$9/12),5),'main sheet'!$G:$M, 4, 0) - VLOOKUP(ROUND($A611 + (V$9/12) + (1/12),5),'main sheet'!$G:$M, 4, 0)) / VLOOKUP(ROUND($A611,5),'main sheet'!$G:$M, 4, 0)) * V$11</f>
        <v>5.9690351328853025E-4</v>
      </c>
      <c r="W611" s="19">
        <f>((VLOOKUP(ROUND($A611 + (W$9/12),5),'main sheet'!$G:$M, 4, 0) - VLOOKUP(ROUND($A611 + (W$9/12) + (1/12),5),'main sheet'!$G:$M, 4, 0)) / VLOOKUP(ROUND($A611,5),'main sheet'!$G:$M, 4, 0)) * W$11</f>
        <v>5.9650856774730895E-4</v>
      </c>
      <c r="X611" s="19">
        <f>((VLOOKUP(ROUND($A611 + (X$9/12),5),'main sheet'!$G:$M, 4, 0) - VLOOKUP(ROUND($A611 + (X$9/12) + (1/12),5),'main sheet'!$G:$M, 4, 0)) / VLOOKUP(ROUND($A611,5),'main sheet'!$G:$M, 4, 0)) * X$11</f>
        <v>5.9611388352467096E-4</v>
      </c>
      <c r="Y611" s="19">
        <f>((VLOOKUP(ROUND($A611 + (Y$9/12),5),'main sheet'!$G:$M, 4, 0) - VLOOKUP(ROUND($A611 + (Y$9/12) + (1/12),5),'main sheet'!$G:$M, 4, 0)) / VLOOKUP(ROUND($A611,5),'main sheet'!$G:$M, 4, 0)) * Y$11</f>
        <v>5.9571946044771314E-4</v>
      </c>
      <c r="Z611" s="19">
        <f>((VLOOKUP(ROUND($A611 + (Z$9/12),5),'main sheet'!$G:$M, 4, 0) - VLOOKUP(ROUND($A611 + (Z$9/12) + (1/12),5),'main sheet'!$G:$M, 4, 0)) / VLOOKUP(ROUND($A611,5),'main sheet'!$G:$M, 4, 0)) * Z$11</f>
        <v>5.953252983436464E-4</v>
      </c>
      <c r="AA611" s="19">
        <f>((VLOOKUP(ROUND($A611 + (AA$9/12),5),'main sheet'!$G:$M, 4, 0) - VLOOKUP(ROUND($A611 + (AA$9/12) + (1/12),5),'main sheet'!$G:$M, 4, 0)) / VLOOKUP(ROUND($A611,5),'main sheet'!$G:$M, 4, 0)) * AA$11</f>
        <v>5.9493139703979626E-4</v>
      </c>
      <c r="AB611" s="19">
        <f>((VLOOKUP(ROUND($A611 + (AB$9/12),5),'main sheet'!$G:$M, 4, 0) - VLOOKUP(ROUND($A611 + (AB$9/12) + (1/12),5),'main sheet'!$G:$M, 4, 0)) / VLOOKUP(ROUND($A611,5),'main sheet'!$G:$M, 4, 0)) * AB$11</f>
        <v>6.4858664330574791E-4</v>
      </c>
      <c r="AC611" s="19">
        <f>((VLOOKUP(ROUND($A611 + (AC$9/12),5),'main sheet'!$G:$M, 4, 0) - VLOOKUP(ROUND($A611 + (AC$9/12) + (1/12),5),'main sheet'!$G:$M, 4, 0)) / VLOOKUP(ROUND($A611,5),'main sheet'!$G:$M, 4, 0)) * AC$11</f>
        <v>6.4815750124649267E-4</v>
      </c>
      <c r="AD611" s="19">
        <f>((VLOOKUP(ROUND($A611 + (AD$9/12),5),'main sheet'!$G:$M, 4, 0) - VLOOKUP(ROUND($A611 + (AD$9/12) + (1/12),5),'main sheet'!$G:$M, 4, 0)) / VLOOKUP(ROUND($A611,5),'main sheet'!$G:$M, 4, 0)) * AD$11</f>
        <v>6.4772864313219515E-4</v>
      </c>
      <c r="AE611" s="19">
        <f>((VLOOKUP(ROUND($A611 + (AE$9/12),5),'main sheet'!$G:$M, 4, 0) - VLOOKUP(ROUND($A611 + (AE$9/12) + (1/12),5),'main sheet'!$G:$M, 4, 0)) / VLOOKUP(ROUND($A611,5),'main sheet'!$G:$M, 4, 0)) * AE$11</f>
        <v>6.4730006877498111E-4</v>
      </c>
      <c r="AF611" s="19">
        <f>((VLOOKUP(ROUND($A611 + (AF$9/12),5),'main sheet'!$G:$M, 4, 0) - VLOOKUP(ROUND($A611 + (AF$9/12) + (1/12),5),'main sheet'!$G:$M, 4, 0)) / VLOOKUP(ROUND($A611,5),'main sheet'!$G:$M, 4, 0)) * AF$11</f>
        <v>6.4687177798710067E-4</v>
      </c>
      <c r="AH611" s="18">
        <f t="shared" si="18"/>
        <v>49.833333333333336</v>
      </c>
      <c r="AI611" s="19">
        <f t="shared" si="19"/>
        <v>1.7542575664716977E-2</v>
      </c>
    </row>
    <row r="612" spans="1:35" x14ac:dyDescent="0.3">
      <c r="A612" s="19">
        <v>49.916666666666664</v>
      </c>
      <c r="C612" s="19">
        <f>((VLOOKUP(ROUND($A612 + (C$9/12),5),'main sheet'!$G:$M, 4, 0) - VLOOKUP(ROUND($A612 + (C$9/12) + (1/12),5),'main sheet'!$G:$M, 4, 0)) / VLOOKUP(ROUND($A612,5),'main sheet'!$G:$M, 4, 0)) * C$11</f>
        <v>5.5585689568101425E-4</v>
      </c>
      <c r="D612" s="19">
        <f>((VLOOKUP(ROUND($A612 + (D$9/12),5),'main sheet'!$G:$M, 4, 0) - VLOOKUP(ROUND($A612 + (D$9/12) + (1/12),5),'main sheet'!$G:$M, 4, 0)) / VLOOKUP(ROUND($A612,5),'main sheet'!$G:$M, 4, 0)) * D$11</f>
        <v>5.5531765991028456E-4</v>
      </c>
      <c r="E612" s="19">
        <f>((VLOOKUP(ROUND($A612 + (E$9/12),5),'main sheet'!$G:$M, 4, 0) - VLOOKUP(ROUND($A612 + (E$9/12) + (1/12),5),'main sheet'!$G:$M, 4, 0)) / VLOOKUP(ROUND($A612,5),'main sheet'!$G:$M, 4, 0)) * E$11</f>
        <v>5.5477894725088311E-4</v>
      </c>
      <c r="F612" s="19">
        <f>((VLOOKUP(ROUND($A612 + (F$9/12),5),'main sheet'!$G:$M, 4, 0) - VLOOKUP(ROUND($A612 + (F$9/12) + (1/12),5),'main sheet'!$G:$M, 4, 0)) / VLOOKUP(ROUND($A612,5),'main sheet'!$G:$M, 4, 0)) * F$11</f>
        <v>5.542407571958194E-4</v>
      </c>
      <c r="G612" s="19">
        <f>((VLOOKUP(ROUND($A612 + (G$9/12),5),'main sheet'!$G:$M, 4, 0) - VLOOKUP(ROUND($A612 + (G$9/12) + (1/12),5),'main sheet'!$G:$M, 4, 0)) / VLOOKUP(ROUND($A612,5),'main sheet'!$G:$M, 4, 0)) * G$11</f>
        <v>5.5370308923811571E-4</v>
      </c>
      <c r="H612" s="19">
        <f>((VLOOKUP(ROUND($A612 + (H$9/12),5),'main sheet'!$G:$M, 4, 0) - VLOOKUP(ROUND($A612 + (H$9/12) + (1/12),5),'main sheet'!$G:$M, 4, 0)) / VLOOKUP(ROUND($A612,5),'main sheet'!$G:$M, 4, 0)) * H$11</f>
        <v>5.5316594287080855E-4</v>
      </c>
      <c r="I612" s="19">
        <f>((VLOOKUP(ROUND($A612 + (I$9/12),5),'main sheet'!$G:$M, 4, 0) - VLOOKUP(ROUND($A612 + (I$9/12) + (1/12),5),'main sheet'!$G:$M, 4, 0)) / VLOOKUP(ROUND($A612,5),'main sheet'!$G:$M, 4, 0)) * I$11</f>
        <v>5.5262931758838171E-4</v>
      </c>
      <c r="J612" s="19">
        <f>((VLOOKUP(ROUND($A612 + (J$9/12),5),'main sheet'!$G:$M, 4, 0) - VLOOKUP(ROUND($A612 + (J$9/12) + (1/12),5),'main sheet'!$G:$M, 4, 0)) / VLOOKUP(ROUND($A612,5),'main sheet'!$G:$M, 4, 0)) * J$11</f>
        <v>5.5209321288533124E-4</v>
      </c>
      <c r="K612" s="19">
        <f>((VLOOKUP(ROUND($A612 + (K$9/12),5),'main sheet'!$G:$M, 4, 0) - VLOOKUP(ROUND($A612 + (K$9/12) + (1/12),5),'main sheet'!$G:$M, 4, 0)) / VLOOKUP(ROUND($A612,5),'main sheet'!$G:$M, 4, 0)) * K$11</f>
        <v>5.5155762825616773E-4</v>
      </c>
      <c r="L612" s="19">
        <f>((VLOOKUP(ROUND($A612 + (L$9/12),5),'main sheet'!$G:$M, 4, 0) - VLOOKUP(ROUND($A612 + (L$9/12) + (1/12),5),'main sheet'!$G:$M, 4, 0)) / VLOOKUP(ROUND($A612,5),'main sheet'!$G:$M, 4, 0)) * L$11</f>
        <v>5.510225631968446E-4</v>
      </c>
      <c r="M612" s="19">
        <f>((VLOOKUP(ROUND($A612 + (M$9/12),5),'main sheet'!$G:$M, 4, 0) - VLOOKUP(ROUND($A612 + (M$9/12) + (1/12),5),'main sheet'!$G:$M, 4, 0)) / VLOOKUP(ROUND($A612,5),'main sheet'!$G:$M, 4, 0)) * M$11</f>
        <v>5.5253097897259263E-4</v>
      </c>
      <c r="N612" s="19">
        <f>((VLOOKUP(ROUND($A612 + (N$9/12),5),'main sheet'!$G:$M, 4, 0) - VLOOKUP(ROUND($A612 + (N$9/12) + (1/12),5),'main sheet'!$G:$M, 4, 0)) / VLOOKUP(ROUND($A612,5),'main sheet'!$G:$M, 4, 0)) * N$11</f>
        <v>5.5216539284054847E-4</v>
      </c>
      <c r="O612" s="19">
        <f>((VLOOKUP(ROUND($A612 + (O$9/12),5),'main sheet'!$G:$M, 4, 0) - VLOOKUP(ROUND($A612 + (O$9/12) + (1/12),5),'main sheet'!$G:$M, 4, 0)) / VLOOKUP(ROUND($A612,5),'main sheet'!$G:$M, 4, 0)) * O$11</f>
        <v>5.9998028348755522E-4</v>
      </c>
      <c r="P612" s="19">
        <f>((VLOOKUP(ROUND($A612 + (P$9/12),5),'main sheet'!$G:$M, 4, 0) - VLOOKUP(ROUND($A612 + (P$9/12) + (1/12),5),'main sheet'!$G:$M, 4, 0)) / VLOOKUP(ROUND($A612,5),'main sheet'!$G:$M, 4, 0)) * P$11</f>
        <v>5.9958330217900393E-4</v>
      </c>
      <c r="Q612" s="19">
        <f>((VLOOKUP(ROUND($A612 + (Q$9/12),5),'main sheet'!$G:$M, 4, 0) - VLOOKUP(ROUND($A612 + (Q$9/12) + (1/12),5),'main sheet'!$G:$M, 4, 0)) / VLOOKUP(ROUND($A612,5),'main sheet'!$G:$M, 4, 0)) * Q$11</f>
        <v>5.9918658353601631E-4</v>
      </c>
      <c r="R612" s="19">
        <f>((VLOOKUP(ROUND($A612 + (R$9/12),5),'main sheet'!$G:$M, 4, 0) - VLOOKUP(ROUND($A612 + (R$9/12) + (1/12),5),'main sheet'!$G:$M, 4, 0)) / VLOOKUP(ROUND($A612,5),'main sheet'!$G:$M, 4, 0)) * R$11</f>
        <v>5.9879012738479778E-4</v>
      </c>
      <c r="S612" s="19">
        <f>((VLOOKUP(ROUND($A612 + (S$9/12),5),'main sheet'!$G:$M, 4, 0) - VLOOKUP(ROUND($A612 + (S$9/12) + (1/12),5),'main sheet'!$G:$M, 4, 0)) / VLOOKUP(ROUND($A612,5),'main sheet'!$G:$M, 4, 0)) * S$11</f>
        <v>5.9839393355166871E-4</v>
      </c>
      <c r="T612" s="19">
        <f>((VLOOKUP(ROUND($A612 + (T$9/12),5),'main sheet'!$G:$M, 4, 0) - VLOOKUP(ROUND($A612 + (T$9/12) + (1/12),5),'main sheet'!$G:$M, 4, 0)) / VLOOKUP(ROUND($A612,5),'main sheet'!$G:$M, 4, 0)) * T$11</f>
        <v>5.9799800186306437E-4</v>
      </c>
      <c r="U612" s="19">
        <f>((VLOOKUP(ROUND($A612 + (U$9/12),5),'main sheet'!$G:$M, 4, 0) - VLOOKUP(ROUND($A612 + (U$9/12) + (1/12),5),'main sheet'!$G:$M, 4, 0)) / VLOOKUP(ROUND($A612,5),'main sheet'!$G:$M, 4, 0)) * U$11</f>
        <v>5.9760233214553517E-4</v>
      </c>
      <c r="V612" s="19">
        <f>((VLOOKUP(ROUND($A612 + (V$9/12),5),'main sheet'!$G:$M, 4, 0) - VLOOKUP(ROUND($A612 + (V$9/12) + (1/12),5),'main sheet'!$G:$M, 4, 0)) / VLOOKUP(ROUND($A612,5),'main sheet'!$G:$M, 4, 0)) * V$11</f>
        <v>5.9720692422574582E-4</v>
      </c>
      <c r="W612" s="19">
        <f>((VLOOKUP(ROUND($A612 + (W$9/12),5),'main sheet'!$G:$M, 4, 0) - VLOOKUP(ROUND($A612 + (W$9/12) + (1/12),5),'main sheet'!$G:$M, 4, 0)) / VLOOKUP(ROUND($A612,5),'main sheet'!$G:$M, 4, 0)) * W$11</f>
        <v>5.9681177793047594E-4</v>
      </c>
      <c r="X612" s="19">
        <f>((VLOOKUP(ROUND($A612 + (X$9/12),5),'main sheet'!$G:$M, 4, 0) - VLOOKUP(ROUND($A612 + (X$9/12) + (1/12),5),'main sheet'!$G:$M, 4, 0)) / VLOOKUP(ROUND($A612,5),'main sheet'!$G:$M, 4, 0)) * X$11</f>
        <v>5.9641689308661996E-4</v>
      </c>
      <c r="Y612" s="19">
        <f>((VLOOKUP(ROUND($A612 + (Y$9/12),5),'main sheet'!$G:$M, 4, 0) - VLOOKUP(ROUND($A612 + (Y$9/12) + (1/12),5),'main sheet'!$G:$M, 4, 0)) / VLOOKUP(ROUND($A612,5),'main sheet'!$G:$M, 4, 0)) * Y$11</f>
        <v>5.960222695211866E-4</v>
      </c>
      <c r="Z612" s="19">
        <f>((VLOOKUP(ROUND($A612 + (Z$9/12),5),'main sheet'!$G:$M, 4, 0) - VLOOKUP(ROUND($A612 + (Z$9/12) + (1/12),5),'main sheet'!$G:$M, 4, 0)) / VLOOKUP(ROUND($A612,5),'main sheet'!$G:$M, 4, 0)) * Z$11</f>
        <v>5.9562790706129895E-4</v>
      </c>
      <c r="AA612" s="19">
        <f>((VLOOKUP(ROUND($A612 + (AA$9/12),5),'main sheet'!$G:$M, 4, 0) - VLOOKUP(ROUND($A612 + (AA$9/12) + (1/12),5),'main sheet'!$G:$M, 4, 0)) / VLOOKUP(ROUND($A612,5),'main sheet'!$G:$M, 4, 0)) * AA$11</f>
        <v>6.4934596967366706E-4</v>
      </c>
      <c r="AB612" s="19">
        <f>((VLOOKUP(ROUND($A612 + (AB$9/12),5),'main sheet'!$G:$M, 4, 0) - VLOOKUP(ROUND($A612 + (AB$9/12) + (1/12),5),'main sheet'!$G:$M, 4, 0)) / VLOOKUP(ROUND($A612,5),'main sheet'!$G:$M, 4, 0)) * AB$11</f>
        <v>6.4891632520061007E-4</v>
      </c>
      <c r="AC612" s="19">
        <f>((VLOOKUP(ROUND($A612 + (AC$9/12),5),'main sheet'!$G:$M, 4, 0) - VLOOKUP(ROUND($A612 + (AC$9/12) + (1/12),5),'main sheet'!$G:$M, 4, 0)) / VLOOKUP(ROUND($A612,5),'main sheet'!$G:$M, 4, 0)) * AC$11</f>
        <v>6.4848696500493662E-4</v>
      </c>
      <c r="AD612" s="19">
        <f>((VLOOKUP(ROUND($A612 + (AD$9/12),5),'main sheet'!$G:$M, 4, 0) - VLOOKUP(ROUND($A612 + (AD$9/12) + (1/12),5),'main sheet'!$G:$M, 4, 0)) / VLOOKUP(ROUND($A612,5),'main sheet'!$G:$M, 4, 0)) * AD$11</f>
        <v>6.4805788889855248E-4</v>
      </c>
      <c r="AE612" s="19">
        <f>((VLOOKUP(ROUND($A612 + (AE$9/12),5),'main sheet'!$G:$M, 4, 0) - VLOOKUP(ROUND($A612 + (AE$9/12) + (1/12),5),'main sheet'!$G:$M, 4, 0)) / VLOOKUP(ROUND($A612,5),'main sheet'!$G:$M, 4, 0)) * AE$11</f>
        <v>6.476290966934879E-4</v>
      </c>
      <c r="AF612" s="19">
        <f>((VLOOKUP(ROUND($A612 + (AF$9/12),5),'main sheet'!$G:$M, 4, 0) - VLOOKUP(ROUND($A612 + (AF$9/12) + (1/12),5),'main sheet'!$G:$M, 4, 0)) / VLOOKUP(ROUND($A612,5),'main sheet'!$G:$M, 4, 0)) * AF$11</f>
        <v>6.4720058820189736E-4</v>
      </c>
      <c r="AH612" s="18">
        <f t="shared" si="18"/>
        <v>49.916666666666664</v>
      </c>
      <c r="AI612" s="19">
        <f t="shared" si="19"/>
        <v>1.7702319555532912E-2</v>
      </c>
    </row>
    <row r="613" spans="1:35" x14ac:dyDescent="0.3">
      <c r="A613" s="19">
        <v>50</v>
      </c>
      <c r="C613" s="19">
        <f>((VLOOKUP(ROUND($A613 + (C$9/12),5),'main sheet'!$G:$M, 4, 0) - VLOOKUP(ROUND($A613 + (C$9/12) + (1/12),5),'main sheet'!$G:$M, 4, 0)) / VLOOKUP(ROUND($A613,5),'main sheet'!$G:$M, 4, 0)) * C$11</f>
        <v>5.5613958598077636E-4</v>
      </c>
      <c r="D613" s="19">
        <f>((VLOOKUP(ROUND($A613 + (D$9/12),5),'main sheet'!$G:$M, 4, 0) - VLOOKUP(ROUND($A613 + (D$9/12) + (1/12),5),'main sheet'!$G:$M, 4, 0)) / VLOOKUP(ROUND($A613,5),'main sheet'!$G:$M, 4, 0)) * D$11</f>
        <v>5.5560007597237765E-4</v>
      </c>
      <c r="E613" s="19">
        <f>((VLOOKUP(ROUND($A613 + (E$9/12),5),'main sheet'!$G:$M, 4, 0) - VLOOKUP(ROUND($A613 + (E$9/12) + (1/12),5),'main sheet'!$G:$M, 4, 0)) / VLOOKUP(ROUND($A613,5),'main sheet'!$G:$M, 4, 0)) * E$11</f>
        <v>5.5506108934182379E-4</v>
      </c>
      <c r="F613" s="19">
        <f>((VLOOKUP(ROUND($A613 + (F$9/12),5),'main sheet'!$G:$M, 4, 0) - VLOOKUP(ROUND($A613 + (F$9/12) + (1/12),5),'main sheet'!$G:$M, 4, 0)) / VLOOKUP(ROUND($A613,5),'main sheet'!$G:$M, 4, 0)) * F$11</f>
        <v>5.5452262558138661E-4</v>
      </c>
      <c r="G613" s="19">
        <f>((VLOOKUP(ROUND($A613 + (G$9/12),5),'main sheet'!$G:$M, 4, 0) - VLOOKUP(ROUND($A613 + (G$9/12) + (1/12),5),'main sheet'!$G:$M, 4, 0)) / VLOOKUP(ROUND($A613,5),'main sheet'!$G:$M, 4, 0)) * G$11</f>
        <v>5.5398468418335243E-4</v>
      </c>
      <c r="H613" s="19">
        <f>((VLOOKUP(ROUND($A613 + (H$9/12),5),'main sheet'!$G:$M, 4, 0) - VLOOKUP(ROUND($A613 + (H$9/12) + (1/12),5),'main sheet'!$G:$M, 4, 0)) / VLOOKUP(ROUND($A613,5),'main sheet'!$G:$M, 4, 0)) * H$11</f>
        <v>5.5344726464145652E-4</v>
      </c>
      <c r="I613" s="19">
        <f>((VLOOKUP(ROUND($A613 + (I$9/12),5),'main sheet'!$G:$M, 4, 0) - VLOOKUP(ROUND($A613 + (I$9/12) + (1/12),5),'main sheet'!$G:$M, 4, 0)) / VLOOKUP(ROUND($A613,5),'main sheet'!$G:$M, 4, 0)) * I$11</f>
        <v>5.5291036644944684E-4</v>
      </c>
      <c r="J613" s="19">
        <f>((VLOOKUP(ROUND($A613 + (J$9/12),5),'main sheet'!$G:$M, 4, 0) - VLOOKUP(ROUND($A613 + (J$9/12) + (1/12),5),'main sheet'!$G:$M, 4, 0)) / VLOOKUP(ROUND($A613,5),'main sheet'!$G:$M, 4, 0)) * J$11</f>
        <v>5.5237398910108597E-4</v>
      </c>
      <c r="K613" s="19">
        <f>((VLOOKUP(ROUND($A613 + (K$9/12),5),'main sheet'!$G:$M, 4, 0) - VLOOKUP(ROUND($A613 + (K$9/12) + (1/12),5),'main sheet'!$G:$M, 4, 0)) / VLOOKUP(ROUND($A613,5),'main sheet'!$G:$M, 4, 0)) * K$11</f>
        <v>5.5183813209158119E-4</v>
      </c>
      <c r="L613" s="19">
        <f>((VLOOKUP(ROUND($A613 + (L$9/12),5),'main sheet'!$G:$M, 4, 0) - VLOOKUP(ROUND($A613 + (L$9/12) + (1/12),5),'main sheet'!$G:$M, 4, 0)) / VLOOKUP(ROUND($A613,5),'main sheet'!$G:$M, 4, 0)) * L$11</f>
        <v>5.5130279491615237E-4</v>
      </c>
      <c r="M613" s="19">
        <f>((VLOOKUP(ROUND($A613 + (M$9/12),5),'main sheet'!$G:$M, 4, 0) - VLOOKUP(ROUND($A613 + (M$9/12) + (1/12),5),'main sheet'!$G:$M, 4, 0)) / VLOOKUP(ROUND($A613,5),'main sheet'!$G:$M, 4, 0)) * M$11</f>
        <v>5.5281197782159567E-4</v>
      </c>
      <c r="N613" s="19">
        <f>((VLOOKUP(ROUND($A613 + (N$9/12),5),'main sheet'!$G:$M, 4, 0) - VLOOKUP(ROUND($A613 + (N$9/12) + (1/12),5),'main sheet'!$G:$M, 4, 0)) / VLOOKUP(ROUND($A613,5),'main sheet'!$G:$M, 4, 0)) * N$11</f>
        <v>6.0068285964545557E-4</v>
      </c>
      <c r="O613" s="19">
        <f>((VLOOKUP(ROUND($A613 + (O$9/12),5),'main sheet'!$G:$M, 4, 0) - VLOOKUP(ROUND($A613 + (O$9/12) + (1/12),5),'main sheet'!$G:$M, 4, 0)) / VLOOKUP(ROUND($A613,5),'main sheet'!$G:$M, 4, 0)) * O$11</f>
        <v>6.0028541347229101E-4</v>
      </c>
      <c r="P613" s="19">
        <f>((VLOOKUP(ROUND($A613 + (P$9/12),5),'main sheet'!$G:$M, 4, 0) - VLOOKUP(ROUND($A613 + (P$9/12) + (1/12),5),'main sheet'!$G:$M, 4, 0)) / VLOOKUP(ROUND($A613,5),'main sheet'!$G:$M, 4, 0)) * P$11</f>
        <v>5.99888230272271E-4</v>
      </c>
      <c r="Q613" s="19">
        <f>((VLOOKUP(ROUND($A613 + (Q$9/12),5),'main sheet'!$G:$M, 4, 0) - VLOOKUP(ROUND($A613 + (Q$9/12) + (1/12),5),'main sheet'!$G:$M, 4, 0)) / VLOOKUP(ROUND($A613,5),'main sheet'!$G:$M, 4, 0)) * Q$11</f>
        <v>5.9949130987139759E-4</v>
      </c>
      <c r="R613" s="19">
        <f>((VLOOKUP(ROUND($A613 + (R$9/12),5),'main sheet'!$G:$M, 4, 0) - VLOOKUP(ROUND($A613 + (R$9/12) + (1/12),5),'main sheet'!$G:$M, 4, 0)) / VLOOKUP(ROUND($A613,5),'main sheet'!$G:$M, 4, 0)) * R$11</f>
        <v>5.9909465209578795E-4</v>
      </c>
      <c r="S613" s="19">
        <f>((VLOOKUP(ROUND($A613 + (S$9/12),5),'main sheet'!$G:$M, 4, 0) - VLOOKUP(ROUND($A613 + (S$9/12) + (1/12),5),'main sheet'!$G:$M, 4, 0)) / VLOOKUP(ROUND($A613,5),'main sheet'!$G:$M, 4, 0)) * S$11</f>
        <v>5.9869825677167396E-4</v>
      </c>
      <c r="T613" s="19">
        <f>((VLOOKUP(ROUND($A613 + (T$9/12),5),'main sheet'!$G:$M, 4, 0) - VLOOKUP(ROUND($A613 + (T$9/12) + (1/12),5),'main sheet'!$G:$M, 4, 0)) / VLOOKUP(ROUND($A613,5),'main sheet'!$G:$M, 4, 0)) * T$11</f>
        <v>5.9830212372540264E-4</v>
      </c>
      <c r="U613" s="19">
        <f>((VLOOKUP(ROUND($A613 + (U$9/12),5),'main sheet'!$G:$M, 4, 0) - VLOOKUP(ROUND($A613 + (U$9/12) + (1/12),5),'main sheet'!$G:$M, 4, 0)) / VLOOKUP(ROUND($A613,5),'main sheet'!$G:$M, 4, 0)) * U$11</f>
        <v>5.9790625278343626E-4</v>
      </c>
      <c r="V613" s="19">
        <f>((VLOOKUP(ROUND($A613 + (V$9/12),5),'main sheet'!$G:$M, 4, 0) - VLOOKUP(ROUND($A613 + (V$9/12) + (1/12),5),'main sheet'!$G:$M, 4, 0)) / VLOOKUP(ROUND($A613,5),'main sheet'!$G:$M, 4, 0)) * V$11</f>
        <v>5.9751064377235128E-4</v>
      </c>
      <c r="W613" s="19">
        <f>((VLOOKUP(ROUND($A613 + (W$9/12),5),'main sheet'!$G:$M, 4, 0) - VLOOKUP(ROUND($A613 + (W$9/12) + (1/12),5),'main sheet'!$G:$M, 4, 0)) / VLOOKUP(ROUND($A613,5),'main sheet'!$G:$M, 4, 0)) * W$11</f>
        <v>5.9711529651883949E-4</v>
      </c>
      <c r="X613" s="19">
        <f>((VLOOKUP(ROUND($A613 + (X$9/12),5),'main sheet'!$G:$M, 4, 0) - VLOOKUP(ROUND($A613 + (X$9/12) + (1/12),5),'main sheet'!$G:$M, 4, 0)) / VLOOKUP(ROUND($A613,5),'main sheet'!$G:$M, 4, 0)) * X$11</f>
        <v>5.9672021084970685E-4</v>
      </c>
      <c r="Y613" s="19">
        <f>((VLOOKUP(ROUND($A613 + (Y$9/12),5),'main sheet'!$G:$M, 4, 0) - VLOOKUP(ROUND($A613 + (Y$9/12) + (1/12),5),'main sheet'!$G:$M, 4, 0)) / VLOOKUP(ROUND($A613,5),'main sheet'!$G:$M, 4, 0)) * Y$11</f>
        <v>5.9632538659187438E-4</v>
      </c>
      <c r="Z613" s="19">
        <f>((VLOOKUP(ROUND($A613 + (Z$9/12),5),'main sheet'!$G:$M, 4, 0) - VLOOKUP(ROUND($A613 + (Z$9/12) + (1/12),5),'main sheet'!$G:$M, 4, 0)) / VLOOKUP(ROUND($A613,5),'main sheet'!$G:$M, 4, 0)) * Z$11</f>
        <v>6.5010635298804788E-4</v>
      </c>
      <c r="AA613" s="19">
        <f>((VLOOKUP(ROUND($A613 + (AA$9/12),5),'main sheet'!$G:$M, 4, 0) - VLOOKUP(ROUND($A613 + (AA$9/12) + (1/12),5),'main sheet'!$G:$M, 4, 0)) / VLOOKUP(ROUND($A613,5),'main sheet'!$G:$M, 4, 0)) * AA$11</f>
        <v>6.4967620540185304E-4</v>
      </c>
      <c r="AB613" s="19">
        <f>((VLOOKUP(ROUND($A613 + (AB$9/12),5),'main sheet'!$G:$M, 4, 0) - VLOOKUP(ROUND($A613 + (AB$9/12) + (1/12),5),'main sheet'!$G:$M, 4, 0)) / VLOOKUP(ROUND($A613,5),'main sheet'!$G:$M, 4, 0)) * AB$11</f>
        <v>6.4924634242593008E-4</v>
      </c>
      <c r="AC613" s="19">
        <f>((VLOOKUP(ROUND($A613 + (AC$9/12),5),'main sheet'!$G:$M, 4, 0) - VLOOKUP(ROUND($A613 + (AC$9/12) + (1/12),5),'main sheet'!$G:$M, 4, 0)) / VLOOKUP(ROUND($A613,5),'main sheet'!$G:$M, 4, 0)) * AC$11</f>
        <v>6.4881676387196457E-4</v>
      </c>
      <c r="AD613" s="19">
        <f>((VLOOKUP(ROUND($A613 + (AD$9/12),5),'main sheet'!$G:$M, 4, 0) - VLOOKUP(ROUND($A613 + (AD$9/12) + (1/12),5),'main sheet'!$G:$M, 4, 0)) / VLOOKUP(ROUND($A613,5),'main sheet'!$G:$M, 4, 0)) * AD$11</f>
        <v>6.4838746955176677E-4</v>
      </c>
      <c r="AE613" s="19">
        <f>((VLOOKUP(ROUND($A613 + (AE$9/12),5),'main sheet'!$G:$M, 4, 0) - VLOOKUP(ROUND($A613 + (AE$9/12) + (1/12),5),'main sheet'!$G:$M, 4, 0)) / VLOOKUP(ROUND($A613,5),'main sheet'!$G:$M, 4, 0)) * AE$11</f>
        <v>6.4795845927727118E-4</v>
      </c>
      <c r="AF613" s="19">
        <f>((VLOOKUP(ROUND($A613 + (AF$9/12),5),'main sheet'!$G:$M, 4, 0) - VLOOKUP(ROUND($A613 + (AF$9/12) + (1/12),5),'main sheet'!$G:$M, 4, 0)) / VLOOKUP(ROUND($A613,5),'main sheet'!$G:$M, 4, 0)) * AF$11</f>
        <v>6.47529732860537E-4</v>
      </c>
      <c r="AH613" s="18">
        <f t="shared" si="18"/>
        <v>50</v>
      </c>
      <c r="AI613" s="19">
        <f t="shared" si="19"/>
        <v>1.7813734548828893E-2</v>
      </c>
    </row>
    <row r="614" spans="1:35" x14ac:dyDescent="0.3">
      <c r="A614" s="19">
        <v>50.083333333333336</v>
      </c>
      <c r="C614" s="19">
        <f>((VLOOKUP(ROUND($A614 + (C$9/12),5),'main sheet'!$G:$M, 4, 0) - VLOOKUP(ROUND($A614 + (C$9/12) + (1/12),5),'main sheet'!$G:$M, 4, 0)) / VLOOKUP(ROUND($A614,5),'main sheet'!$G:$M, 4, 0)) * C$11</f>
        <v>5.564496509542601E-4</v>
      </c>
      <c r="D614" s="19">
        <f>((VLOOKUP(ROUND($A614 + (D$9/12),5),'main sheet'!$G:$M, 4, 0) - VLOOKUP(ROUND($A614 + (D$9/12) + (1/12),5),'main sheet'!$G:$M, 4, 0)) / VLOOKUP(ROUND($A614,5),'main sheet'!$G:$M, 4, 0)) * D$11</f>
        <v>5.5590984015255022E-4</v>
      </c>
      <c r="E614" s="19">
        <f>((VLOOKUP(ROUND($A614 + (E$9/12),5),'main sheet'!$G:$M, 4, 0) - VLOOKUP(ROUND($A614 + (E$9/12) + (1/12),5),'main sheet'!$G:$M, 4, 0)) / VLOOKUP(ROUND($A614,5),'main sheet'!$G:$M, 4, 0)) * E$11</f>
        <v>5.5537055302048435E-4</v>
      </c>
      <c r="F614" s="19">
        <f>((VLOOKUP(ROUND($A614 + (F$9/12),5),'main sheet'!$G:$M, 4, 0) - VLOOKUP(ROUND($A614 + (F$9/12) + (1/12),5),'main sheet'!$G:$M, 4, 0)) / VLOOKUP(ROUND($A614,5),'main sheet'!$G:$M, 4, 0)) * F$11</f>
        <v>5.5483178904957198E-4</v>
      </c>
      <c r="G614" s="19">
        <f>((VLOOKUP(ROUND($A614 + (G$9/12),5),'main sheet'!$G:$M, 4, 0) - VLOOKUP(ROUND($A614 + (G$9/12) + (1/12),5),'main sheet'!$G:$M, 4, 0)) / VLOOKUP(ROUND($A614,5),'main sheet'!$G:$M, 4, 0)) * G$11</f>
        <v>5.5429354773277491E-4</v>
      </c>
      <c r="H614" s="19">
        <f>((VLOOKUP(ROUND($A614 + (H$9/12),5),'main sheet'!$G:$M, 4, 0) - VLOOKUP(ROUND($A614 + (H$9/12) + (1/12),5),'main sheet'!$G:$M, 4, 0)) / VLOOKUP(ROUND($A614,5),'main sheet'!$G:$M, 4, 0)) * H$11</f>
        <v>5.5375582856306675E-4</v>
      </c>
      <c r="I614" s="19">
        <f>((VLOOKUP(ROUND($A614 + (I$9/12),5),'main sheet'!$G:$M, 4, 0) - VLOOKUP(ROUND($A614 + (I$9/12) + (1/12),5),'main sheet'!$G:$M, 4, 0)) / VLOOKUP(ROUND($A614,5),'main sheet'!$G:$M, 4, 0)) * I$11</f>
        <v>5.5321863103343554E-4</v>
      </c>
      <c r="J614" s="19">
        <f>((VLOOKUP(ROUND($A614 + (J$9/12),5),'main sheet'!$G:$M, 4, 0) - VLOOKUP(ROUND($A614 + (J$9/12) + (1/12),5),'main sheet'!$G:$M, 4, 0)) / VLOOKUP(ROUND($A614,5),'main sheet'!$G:$M, 4, 0)) * J$11</f>
        <v>5.5268195463831725E-4</v>
      </c>
      <c r="K614" s="19">
        <f>((VLOOKUP(ROUND($A614 + (K$9/12),5),'main sheet'!$G:$M, 4, 0) - VLOOKUP(ROUND($A614 + (K$9/12) + (1/12),5),'main sheet'!$G:$M, 4, 0)) / VLOOKUP(ROUND($A614,5),'main sheet'!$G:$M, 4, 0)) * K$11</f>
        <v>5.521457988721597E-4</v>
      </c>
      <c r="L614" s="19">
        <f>((VLOOKUP(ROUND($A614 + (L$9/12),5),'main sheet'!$G:$M, 4, 0) - VLOOKUP(ROUND($A614 + (L$9/12) + (1/12),5),'main sheet'!$G:$M, 4, 0)) / VLOOKUP(ROUND($A614,5),'main sheet'!$G:$M, 4, 0)) * L$11</f>
        <v>5.5161016322942532E-4</v>
      </c>
      <c r="M614" s="19">
        <f>((VLOOKUP(ROUND($A614 + (M$9/12),5),'main sheet'!$G:$M, 4, 0) - VLOOKUP(ROUND($A614 + (M$9/12) + (1/12),5),'main sheet'!$G:$M, 4, 0)) / VLOOKUP(ROUND($A614,5),'main sheet'!$G:$M, 4, 0)) * M$11</f>
        <v>6.0141568992376796E-4</v>
      </c>
      <c r="N614" s="19">
        <f>((VLOOKUP(ROUND($A614 + (N$9/12),5),'main sheet'!$G:$M, 4, 0) - VLOOKUP(ROUND($A614 + (N$9/12) + (1/12),5),'main sheet'!$G:$M, 4, 0)) / VLOOKUP(ROUND($A614,5),'main sheet'!$G:$M, 4, 0)) * N$11</f>
        <v>6.0101775886813155E-4</v>
      </c>
      <c r="O614" s="19">
        <f>((VLOOKUP(ROUND($A614 + (O$9/12),5),'main sheet'!$G:$M, 4, 0) - VLOOKUP(ROUND($A614 + (O$9/12) + (1/12),5),'main sheet'!$G:$M, 4, 0)) / VLOOKUP(ROUND($A614,5),'main sheet'!$G:$M, 4, 0)) * O$11</f>
        <v>6.0062009110646586E-4</v>
      </c>
      <c r="P614" s="19">
        <f>((VLOOKUP(ROUND($A614 + (P$9/12),5),'main sheet'!$G:$M, 4, 0) - VLOOKUP(ROUND($A614 + (P$9/12) + (1/12),5),'main sheet'!$G:$M, 4, 0)) / VLOOKUP(ROUND($A614,5),'main sheet'!$G:$M, 4, 0)) * P$11</f>
        <v>6.0022268646456052E-4</v>
      </c>
      <c r="Q614" s="19">
        <f>((VLOOKUP(ROUND($A614 + (Q$9/12),5),'main sheet'!$G:$M, 4, 0) - VLOOKUP(ROUND($A614 + (Q$9/12) + (1/12),5),'main sheet'!$G:$M, 4, 0)) / VLOOKUP(ROUND($A614,5),'main sheet'!$G:$M, 4, 0)) * Q$11</f>
        <v>5.9982554476832042E-4</v>
      </c>
      <c r="R614" s="19">
        <f>((VLOOKUP(ROUND($A614 + (R$9/12),5),'main sheet'!$G:$M, 4, 0) - VLOOKUP(ROUND($A614 + (R$9/12) + (1/12),5),'main sheet'!$G:$M, 4, 0)) / VLOOKUP(ROUND($A614,5),'main sheet'!$G:$M, 4, 0)) * R$11</f>
        <v>5.994286658437657E-4</v>
      </c>
      <c r="S614" s="19">
        <f>((VLOOKUP(ROUND($A614 + (S$9/12),5),'main sheet'!$G:$M, 4, 0) - VLOOKUP(ROUND($A614 + (S$9/12) + (1/12),5),'main sheet'!$G:$M, 4, 0)) / VLOOKUP(ROUND($A614,5),'main sheet'!$G:$M, 4, 0)) * S$11</f>
        <v>5.9903204951703142E-4</v>
      </c>
      <c r="T614" s="19">
        <f>((VLOOKUP(ROUND($A614 + (T$9/12),5),'main sheet'!$G:$M, 4, 0) - VLOOKUP(ROUND($A614 + (T$9/12) + (1/12),5),'main sheet'!$G:$M, 4, 0)) / VLOOKUP(ROUND($A614,5),'main sheet'!$G:$M, 4, 0)) * T$11</f>
        <v>5.986356956143679E-4</v>
      </c>
      <c r="U614" s="19">
        <f>((VLOOKUP(ROUND($A614 + (U$9/12),5),'main sheet'!$G:$M, 4, 0) - VLOOKUP(ROUND($A614 + (U$9/12) + (1/12),5),'main sheet'!$G:$M, 4, 0)) / VLOOKUP(ROUND($A614,5),'main sheet'!$G:$M, 4, 0)) * U$11</f>
        <v>5.9823960396214047E-4</v>
      </c>
      <c r="V614" s="19">
        <f>((VLOOKUP(ROUND($A614 + (V$9/12),5),'main sheet'!$G:$M, 4, 0) - VLOOKUP(ROUND($A614 + (V$9/12) + (1/12),5),'main sheet'!$G:$M, 4, 0)) / VLOOKUP(ROUND($A614,5),'main sheet'!$G:$M, 4, 0)) * V$11</f>
        <v>5.978437743868291E-4</v>
      </c>
      <c r="W614" s="19">
        <f>((VLOOKUP(ROUND($A614 + (W$9/12),5),'main sheet'!$G:$M, 4, 0) - VLOOKUP(ROUND($A614 + (W$9/12) + (1/12),5),'main sheet'!$G:$M, 4, 0)) / VLOOKUP(ROUND($A614,5),'main sheet'!$G:$M, 4, 0)) * W$11</f>
        <v>5.9744820671502866E-4</v>
      </c>
      <c r="X614" s="19">
        <f>((VLOOKUP(ROUND($A614 + (X$9/12),5),'main sheet'!$G:$M, 4, 0) - VLOOKUP(ROUND($A614 + (X$9/12) + (1/12),5),'main sheet'!$G:$M, 4, 0)) / VLOOKUP(ROUND($A614,5),'main sheet'!$G:$M, 4, 0)) * X$11</f>
        <v>5.9705290077344893E-4</v>
      </c>
      <c r="Y614" s="19">
        <f>((VLOOKUP(ROUND($A614 + (Y$9/12),5),'main sheet'!$G:$M, 4, 0) - VLOOKUP(ROUND($A614 + (Y$9/12) + (1/12),5),'main sheet'!$G:$M, 4, 0)) / VLOOKUP(ROUND($A614,5),'main sheet'!$G:$M, 4, 0)) * Y$11</f>
        <v>6.5089947969699711E-4</v>
      </c>
      <c r="Z614" s="19">
        <f>((VLOOKUP(ROUND($A614 + (Z$9/12),5),'main sheet'!$G:$M, 4, 0) - VLOOKUP(ROUND($A614 + (Z$9/12) + (1/12),5),'main sheet'!$G:$M, 4, 0)) / VLOOKUP(ROUND($A614,5),'main sheet'!$G:$M, 4, 0)) * Z$11</f>
        <v>6.5046880733275964E-4</v>
      </c>
      <c r="AA614" s="19">
        <f>((VLOOKUP(ROUND($A614 + (AA$9/12),5),'main sheet'!$G:$M, 4, 0) - VLOOKUP(ROUND($A614 + (AA$9/12) + (1/12),5),'main sheet'!$G:$M, 4, 0)) / VLOOKUP(ROUND($A614,5),'main sheet'!$G:$M, 4, 0)) * AA$11</f>
        <v>6.5003841992601727E-4</v>
      </c>
      <c r="AB614" s="19">
        <f>((VLOOKUP(ROUND($A614 + (AB$9/12),5),'main sheet'!$G:$M, 4, 0) - VLOOKUP(ROUND($A614 + (AB$9/12) + (1/12),5),'main sheet'!$G:$M, 4, 0)) / VLOOKUP(ROUND($A614,5),'main sheet'!$G:$M, 4, 0)) * AB$11</f>
        <v>6.4960831728822584E-4</v>
      </c>
      <c r="AC614" s="19">
        <f>((VLOOKUP(ROUND($A614 + (AC$9/12),5),'main sheet'!$G:$M, 4, 0) - VLOOKUP(ROUND($A614 + (AC$9/12) + (1/12),5),'main sheet'!$G:$M, 4, 0)) / VLOOKUP(ROUND($A614,5),'main sheet'!$G:$M, 4, 0)) * AC$11</f>
        <v>6.4917849923096596E-4</v>
      </c>
      <c r="AD614" s="19">
        <f>((VLOOKUP(ROUND($A614 + (AD$9/12),5),'main sheet'!$G:$M, 4, 0) - VLOOKUP(ROUND($A614 + (AD$9/12) + (1/12),5),'main sheet'!$G:$M, 4, 0)) / VLOOKUP(ROUND($A614,5),'main sheet'!$G:$M, 4, 0)) * AD$11</f>
        <v>6.4874896556594284E-4</v>
      </c>
      <c r="AE614" s="19">
        <f>((VLOOKUP(ROUND($A614 + (AE$9/12),5),'main sheet'!$G:$M, 4, 0) - VLOOKUP(ROUND($A614 + (AE$9/12) + (1/12),5),'main sheet'!$G:$M, 4, 0)) / VLOOKUP(ROUND($A614,5),'main sheet'!$G:$M, 4, 0)) * AE$11</f>
        <v>6.4831971610498614E-4</v>
      </c>
      <c r="AF614" s="19">
        <f>((VLOOKUP(ROUND($A614 + (AF$9/12),5),'main sheet'!$G:$M, 4, 0) - VLOOKUP(ROUND($A614 + (AF$9/12) + (1/12),5),'main sheet'!$G:$M, 4, 0)) / VLOOKUP(ROUND($A614,5),'main sheet'!$G:$M, 4, 0)) * AF$11</f>
        <v>6.4789075066005032E-4</v>
      </c>
      <c r="AH614" s="18">
        <f t="shared" si="18"/>
        <v>50.083333333333336</v>
      </c>
      <c r="AI614" s="19">
        <f t="shared" si="19"/>
        <v>1.7926203380995855E-2</v>
      </c>
    </row>
    <row r="615" spans="1:35" x14ac:dyDescent="0.3">
      <c r="A615" s="19">
        <v>50.166666666666664</v>
      </c>
      <c r="C615" s="19">
        <f>((VLOOKUP(ROUND($A615 + (C$9/12),5),'main sheet'!$G:$M, 4, 0) - VLOOKUP(ROUND($A615 + (C$9/12) + (1/12),5),'main sheet'!$G:$M, 4, 0)) / VLOOKUP(ROUND($A615,5),'main sheet'!$G:$M, 4, 0)) * C$11</f>
        <v>5.5676006186234706E-4</v>
      </c>
      <c r="D615" s="19">
        <f>((VLOOKUP(ROUND($A615 + (D$9/12),5),'main sheet'!$G:$M, 4, 0) - VLOOKUP(ROUND($A615 + (D$9/12) + (1/12),5),'main sheet'!$G:$M, 4, 0)) / VLOOKUP(ROUND($A615,5),'main sheet'!$G:$M, 4, 0)) * D$11</f>
        <v>5.5621994993173575E-4</v>
      </c>
      <c r="E615" s="19">
        <f>((VLOOKUP(ROUND($A615 + (E$9/12),5),'main sheet'!$G:$M, 4, 0) - VLOOKUP(ROUND($A615 + (E$9/12) + (1/12),5),'main sheet'!$G:$M, 4, 0)) / VLOOKUP(ROUND($A615,5),'main sheet'!$G:$M, 4, 0)) * E$11</f>
        <v>5.556803619624133E-4</v>
      </c>
      <c r="F615" s="19">
        <f>((VLOOKUP(ROUND($A615 + (F$9/12),5),'main sheet'!$G:$M, 4, 0) - VLOOKUP(ROUND($A615 + (F$9/12) + (1/12),5),'main sheet'!$G:$M, 4, 0)) / VLOOKUP(ROUND($A615,5),'main sheet'!$G:$M, 4, 0)) * F$11</f>
        <v>5.5514129744656541E-4</v>
      </c>
      <c r="G615" s="19">
        <f>((VLOOKUP(ROUND($A615 + (G$9/12),5),'main sheet'!$G:$M, 4, 0) - VLOOKUP(ROUND($A615 + (G$9/12) + (1/12),5),'main sheet'!$G:$M, 4, 0)) / VLOOKUP(ROUND($A615,5),'main sheet'!$G:$M, 4, 0)) * G$11</f>
        <v>5.5460275587639074E-4</v>
      </c>
      <c r="H615" s="19">
        <f>((VLOOKUP(ROUND($A615 + (H$9/12),5),'main sheet'!$G:$M, 4, 0) - VLOOKUP(ROUND($A615 + (H$9/12) + (1/12),5),'main sheet'!$G:$M, 4, 0)) / VLOOKUP(ROUND($A615,5),'main sheet'!$G:$M, 4, 0)) * H$11</f>
        <v>5.5406473674410187E-4</v>
      </c>
      <c r="I615" s="19">
        <f>((VLOOKUP(ROUND($A615 + (I$9/12),5),'main sheet'!$G:$M, 4, 0) - VLOOKUP(ROUND($A615 + (I$9/12) + (1/12),5),'main sheet'!$G:$M, 4, 0)) / VLOOKUP(ROUND($A615,5),'main sheet'!$G:$M, 4, 0)) * I$11</f>
        <v>5.5352723954336133E-4</v>
      </c>
      <c r="J615" s="19">
        <f>((VLOOKUP(ROUND($A615 + (J$9/12),5),'main sheet'!$G:$M, 4, 0) - VLOOKUP(ROUND($A615 + (J$9/12) + (1/12),5),'main sheet'!$G:$M, 4, 0)) / VLOOKUP(ROUND($A615,5),'main sheet'!$G:$M, 4, 0)) * J$11</f>
        <v>5.5299026376784378E-4</v>
      </c>
      <c r="K615" s="19">
        <f>((VLOOKUP(ROUND($A615 + (K$9/12),5),'main sheet'!$G:$M, 4, 0) - VLOOKUP(ROUND($A615 + (K$9/12) + (1/12),5),'main sheet'!$G:$M, 4, 0)) / VLOOKUP(ROUND($A615,5),'main sheet'!$G:$M, 4, 0)) * K$11</f>
        <v>5.5245380891123862E-4</v>
      </c>
      <c r="L615" s="19">
        <f>((VLOOKUP(ROUND($A615 + (L$9/12),5),'main sheet'!$G:$M, 4, 0) - VLOOKUP(ROUND($A615 + (L$9/12) + (1/12),5),'main sheet'!$G:$M, 4, 0)) / VLOOKUP(ROUND($A615,5),'main sheet'!$G:$M, 4, 0)) * L$11</f>
        <v>6.001083972806652E-4</v>
      </c>
      <c r="M615" s="19">
        <f>((VLOOKUP(ROUND($A615 + (M$9/12),5),'main sheet'!$G:$M, 4, 0) - VLOOKUP(ROUND($A615 + (M$9/12) + (1/12),5),'main sheet'!$G:$M, 4, 0)) / VLOOKUP(ROUND($A615,5),'main sheet'!$G:$M, 4, 0)) * M$11</f>
        <v>6.0175118477065448E-4</v>
      </c>
      <c r="N615" s="19">
        <f>((VLOOKUP(ROUND($A615 + (N$9/12),5),'main sheet'!$G:$M, 4, 0) - VLOOKUP(ROUND($A615 + (N$9/12) + (1/12),5),'main sheet'!$G:$M, 4, 0)) / VLOOKUP(ROUND($A615,5),'main sheet'!$G:$M, 4, 0)) * N$11</f>
        <v>6.0135303173241802E-4</v>
      </c>
      <c r="O615" s="19">
        <f>((VLOOKUP(ROUND($A615 + (O$9/12),5),'main sheet'!$G:$M, 4, 0) - VLOOKUP(ROUND($A615 + (O$9/12) + (1/12),5),'main sheet'!$G:$M, 4, 0)) / VLOOKUP(ROUND($A615,5),'main sheet'!$G:$M, 4, 0)) * O$11</f>
        <v>6.009551421350286E-4</v>
      </c>
      <c r="P615" s="19">
        <f>((VLOOKUP(ROUND($A615 + (P$9/12),5),'main sheet'!$G:$M, 4, 0) - VLOOKUP(ROUND($A615 + (P$9/12) + (1/12),5),'main sheet'!$G:$M, 4, 0)) / VLOOKUP(ROUND($A615,5),'main sheet'!$G:$M, 4, 0)) * P$11</f>
        <v>6.0055751580417882E-4</v>
      </c>
      <c r="Q615" s="19">
        <f>((VLOOKUP(ROUND($A615 + (Q$9/12),5),'main sheet'!$G:$M, 4, 0) - VLOOKUP(ROUND($A615 + (Q$9/12) + (1/12),5),'main sheet'!$G:$M, 4, 0)) / VLOOKUP(ROUND($A615,5),'main sheet'!$G:$M, 4, 0)) * Q$11</f>
        <v>6.0016015256567632E-4</v>
      </c>
      <c r="R615" s="19">
        <f>((VLOOKUP(ROUND($A615 + (R$9/12),5),'main sheet'!$G:$M, 4, 0) - VLOOKUP(ROUND($A615 + (R$9/12) + (1/12),5),'main sheet'!$G:$M, 4, 0)) / VLOOKUP(ROUND($A615,5),'main sheet'!$G:$M, 4, 0)) * R$11</f>
        <v>5.9976305224544431E-4</v>
      </c>
      <c r="S615" s="19">
        <f>((VLOOKUP(ROUND($A615 + (S$9/12),5),'main sheet'!$G:$M, 4, 0) - VLOOKUP(ROUND($A615 + (S$9/12) + (1/12),5),'main sheet'!$G:$M, 4, 0)) / VLOOKUP(ROUND($A615,5),'main sheet'!$G:$M, 4, 0)) * S$11</f>
        <v>5.9936621466952071E-4</v>
      </c>
      <c r="T615" s="19">
        <f>((VLOOKUP(ROUND($A615 + (T$9/12),5),'main sheet'!$G:$M, 4, 0) - VLOOKUP(ROUND($A615 + (T$9/12) + (1/12),5),'main sheet'!$G:$M, 4, 0)) / VLOOKUP(ROUND($A615,5),'main sheet'!$G:$M, 4, 0)) * T$11</f>
        <v>5.9896963966405911E-4</v>
      </c>
      <c r="U615" s="19">
        <f>((VLOOKUP(ROUND($A615 + (U$9/12),5),'main sheet'!$G:$M, 4, 0) - VLOOKUP(ROUND($A615 + (U$9/12) + (1/12),5),'main sheet'!$G:$M, 4, 0)) / VLOOKUP(ROUND($A615,5),'main sheet'!$G:$M, 4, 0)) * U$11</f>
        <v>5.9857332705532773E-4</v>
      </c>
      <c r="V615" s="19">
        <f>((VLOOKUP(ROUND($A615 + (V$9/12),5),'main sheet'!$G:$M, 4, 0) - VLOOKUP(ROUND($A615 + (V$9/12) + (1/12),5),'main sheet'!$G:$M, 4, 0)) / VLOOKUP(ROUND($A615,5),'main sheet'!$G:$M, 4, 0)) * V$11</f>
        <v>5.9817727666971001E-4</v>
      </c>
      <c r="W615" s="19">
        <f>((VLOOKUP(ROUND($A615 + (W$9/12),5),'main sheet'!$G:$M, 4, 0) - VLOOKUP(ROUND($A615 + (W$9/12) + (1/12),5),'main sheet'!$G:$M, 4, 0)) / VLOOKUP(ROUND($A615,5),'main sheet'!$G:$M, 4, 0)) * W$11</f>
        <v>5.9778148833370391E-4</v>
      </c>
      <c r="X615" s="19">
        <f>((VLOOKUP(ROUND($A615 + (X$9/12),5),'main sheet'!$G:$M, 4, 0) - VLOOKUP(ROUND($A615 + (X$9/12) + (1/12),5),'main sheet'!$G:$M, 4, 0)) / VLOOKUP(ROUND($A615,5),'main sheet'!$G:$M, 4, 0)) * X$11</f>
        <v>6.5169377658973366E-4</v>
      </c>
      <c r="Y615" s="19">
        <f>((VLOOKUP(ROUND($A615 + (Y$9/12),5),'main sheet'!$G:$M, 4, 0) - VLOOKUP(ROUND($A615 + (Y$9/12) + (1/12),5),'main sheet'!$G:$M, 4, 0)) / VLOOKUP(ROUND($A615,5),'main sheet'!$G:$M, 4, 0)) * Y$11</f>
        <v>6.5126257867319302E-4</v>
      </c>
      <c r="Z615" s="19">
        <f>((VLOOKUP(ROUND($A615 + (Z$9/12),5),'main sheet'!$G:$M, 4, 0) - VLOOKUP(ROUND($A615 + (Z$9/12) + (1/12),5),'main sheet'!$G:$M, 4, 0)) / VLOOKUP(ROUND($A615,5),'main sheet'!$G:$M, 4, 0)) * Z$11</f>
        <v>6.5083166606188299E-4</v>
      </c>
      <c r="AA615" s="19">
        <f>((VLOOKUP(ROUND($A615 + (AA$9/12),5),'main sheet'!$G:$M, 4, 0) - VLOOKUP(ROUND($A615 + (AA$9/12) + (1/12),5),'main sheet'!$G:$M, 4, 0)) / VLOOKUP(ROUND($A615,5),'main sheet'!$G:$M, 4, 0)) * AA$11</f>
        <v>6.5040103856702934E-4</v>
      </c>
      <c r="AB615" s="19">
        <f>((VLOOKUP(ROUND($A615 + (AB$9/12),5),'main sheet'!$G:$M, 4, 0) - VLOOKUP(ROUND($A615 + (AB$9/12) + (1/12),5),'main sheet'!$G:$M, 4, 0)) / VLOOKUP(ROUND($A615,5),'main sheet'!$G:$M, 4, 0)) * AB$11</f>
        <v>6.4997069599998251E-4</v>
      </c>
      <c r="AC615" s="19">
        <f>((VLOOKUP(ROUND($A615 + (AC$9/12),5),'main sheet'!$G:$M, 4, 0) - VLOOKUP(ROUND($A615 + (AC$9/12) + (1/12),5),'main sheet'!$G:$M, 4, 0)) / VLOOKUP(ROUND($A615,5),'main sheet'!$G:$M, 4, 0)) * AC$11</f>
        <v>6.495406381722183E-4</v>
      </c>
      <c r="AD615" s="19">
        <f>((VLOOKUP(ROUND($A615 + (AD$9/12),5),'main sheet'!$G:$M, 4, 0) - VLOOKUP(ROUND($A615 + (AD$9/12) + (1/12),5),'main sheet'!$G:$M, 4, 0)) / VLOOKUP(ROUND($A615,5),'main sheet'!$G:$M, 4, 0)) * AD$11</f>
        <v>6.4911086489533661E-4</v>
      </c>
      <c r="AE615" s="19">
        <f>((VLOOKUP(ROUND($A615 + (AE$9/12),5),'main sheet'!$G:$M, 4, 0) - VLOOKUP(ROUND($A615 + (AE$9/12) + (1/12),5),'main sheet'!$G:$M, 4, 0)) / VLOOKUP(ROUND($A615,5),'main sheet'!$G:$M, 4, 0)) * AE$11</f>
        <v>6.4868137598106238E-4</v>
      </c>
      <c r="AF615" s="19">
        <f>((VLOOKUP(ROUND($A615 + (AF$9/12),5),'main sheet'!$G:$M, 4, 0) - VLOOKUP(ROUND($A615 + (AF$9/12) + (1/12),5),'main sheet'!$G:$M, 4, 0)) / VLOOKUP(ROUND($A615,5),'main sheet'!$G:$M, 4, 0)) * AF$11</f>
        <v>6.4825217124124502E-4</v>
      </c>
      <c r="AH615" s="18">
        <f t="shared" si="18"/>
        <v>50.166666666666664</v>
      </c>
      <c r="AI615" s="19">
        <f t="shared" si="19"/>
        <v>1.8038701705154071E-2</v>
      </c>
    </row>
    <row r="616" spans="1:35" x14ac:dyDescent="0.3">
      <c r="A616" s="19">
        <v>50.25</v>
      </c>
      <c r="C616" s="19">
        <f>((VLOOKUP(ROUND($A616 + (C$9/12),5),'main sheet'!$G:$M, 4, 0) - VLOOKUP(ROUND($A616 + (C$9/12) + (1/12),5),'main sheet'!$G:$M, 4, 0)) / VLOOKUP(ROUND($A616,5),'main sheet'!$G:$M, 4, 0)) * C$11</f>
        <v>5.5707081928429026E-4</v>
      </c>
      <c r="D616" s="19">
        <f>((VLOOKUP(ROUND($A616 + (D$9/12),5),'main sheet'!$G:$M, 4, 0) - VLOOKUP(ROUND($A616 + (D$9/12) + (1/12),5),'main sheet'!$G:$M, 4, 0)) / VLOOKUP(ROUND($A616,5),'main sheet'!$G:$M, 4, 0)) * D$11</f>
        <v>5.5653040588814488E-4</v>
      </c>
      <c r="E616" s="19">
        <f>((VLOOKUP(ROUND($A616 + (E$9/12),5),'main sheet'!$G:$M, 4, 0) - VLOOKUP(ROUND($A616 + (E$9/12) + (1/12),5),'main sheet'!$G:$M, 4, 0)) / VLOOKUP(ROUND($A616,5),'main sheet'!$G:$M, 4, 0)) * E$11</f>
        <v>5.5599051674621951E-4</v>
      </c>
      <c r="F616" s="19">
        <f>((VLOOKUP(ROUND($A616 + (F$9/12),5),'main sheet'!$G:$M, 4, 0) - VLOOKUP(ROUND($A616 + (F$9/12) + (1/12),5),'main sheet'!$G:$M, 4, 0)) / VLOOKUP(ROUND($A616,5),'main sheet'!$G:$M, 4, 0)) * F$11</f>
        <v>5.5545115134993561E-4</v>
      </c>
      <c r="G616" s="19">
        <f>((VLOOKUP(ROUND($A616 + (G$9/12),5),'main sheet'!$G:$M, 4, 0) - VLOOKUP(ROUND($A616 + (G$9/12) + (1/12),5),'main sheet'!$G:$M, 4, 0)) / VLOOKUP(ROUND($A616,5),'main sheet'!$G:$M, 4, 0)) * G$11</f>
        <v>5.5491230919072962E-4</v>
      </c>
      <c r="H616" s="19">
        <f>((VLOOKUP(ROUND($A616 + (H$9/12),5),'main sheet'!$G:$M, 4, 0) - VLOOKUP(ROUND($A616 + (H$9/12) + (1/12),5),'main sheet'!$G:$M, 4, 0)) / VLOOKUP(ROUND($A616,5),'main sheet'!$G:$M, 4, 0)) * H$11</f>
        <v>5.5437398976148885E-4</v>
      </c>
      <c r="I616" s="19">
        <f>((VLOOKUP(ROUND($A616 + (I$9/12),5),'main sheet'!$G:$M, 4, 0) - VLOOKUP(ROUND($A616 + (I$9/12) + (1/12),5),'main sheet'!$G:$M, 4, 0)) / VLOOKUP(ROUND($A616,5),'main sheet'!$G:$M, 4, 0)) * I$11</f>
        <v>5.5383619255511371E-4</v>
      </c>
      <c r="J616" s="19">
        <f>((VLOOKUP(ROUND($A616 + (J$9/12),5),'main sheet'!$G:$M, 4, 0) - VLOOKUP(ROUND($A616 + (J$9/12) + (1/12),5),'main sheet'!$G:$M, 4, 0)) / VLOOKUP(ROUND($A616,5),'main sheet'!$G:$M, 4, 0)) * J$11</f>
        <v>5.5329891706451908E-4</v>
      </c>
      <c r="K616" s="19">
        <f>((VLOOKUP(ROUND($A616 + (K$9/12),5),'main sheet'!$G:$M, 4, 0) - VLOOKUP(ROUND($A616 + (K$9/12) + (1/12),5),'main sheet'!$G:$M, 4, 0)) / VLOOKUP(ROUND($A616,5),'main sheet'!$G:$M, 4, 0)) * K$11</f>
        <v>6.0102640434517166E-4</v>
      </c>
      <c r="L616" s="19">
        <f>((VLOOKUP(ROUND($A616 + (L$9/12),5),'main sheet'!$G:$M, 4, 0) - VLOOKUP(ROUND($A616 + (L$9/12) + (1/12),5),'main sheet'!$G:$M, 4, 0)) / VLOOKUP(ROUND($A616,5),'main sheet'!$G:$M, 4, 0)) * L$11</f>
        <v>6.0044334971548149E-4</v>
      </c>
      <c r="M616" s="19">
        <f>((VLOOKUP(ROUND($A616 + (M$9/12),5),'main sheet'!$G:$M, 4, 0) - VLOOKUP(ROUND($A616 + (M$9/12) + (1/12),5),'main sheet'!$G:$M, 4, 0)) / VLOOKUP(ROUND($A616,5),'main sheet'!$G:$M, 4, 0)) * M$11</f>
        <v>6.0208705413259951E-4</v>
      </c>
      <c r="N616" s="19">
        <f>((VLOOKUP(ROUND($A616 + (N$9/12),5),'main sheet'!$G:$M, 4, 0) - VLOOKUP(ROUND($A616 + (N$9/12) + (1/12),5),'main sheet'!$G:$M, 4, 0)) / VLOOKUP(ROUND($A616,5),'main sheet'!$G:$M, 4, 0)) * N$11</f>
        <v>6.016886788639624E-4</v>
      </c>
      <c r="O616" s="19">
        <f>((VLOOKUP(ROUND($A616 + (O$9/12),5),'main sheet'!$G:$M, 4, 0) - VLOOKUP(ROUND($A616 + (O$9/12) + (1/12),5),'main sheet'!$G:$M, 4, 0)) / VLOOKUP(ROUND($A616,5),'main sheet'!$G:$M, 4, 0)) * O$11</f>
        <v>6.0129056718321271E-4</v>
      </c>
      <c r="P616" s="19">
        <f>((VLOOKUP(ROUND($A616 + (P$9/12),5),'main sheet'!$G:$M, 4, 0) - VLOOKUP(ROUND($A616 + (P$9/12) + (1/12),5),'main sheet'!$G:$M, 4, 0)) / VLOOKUP(ROUND($A616,5),'main sheet'!$G:$M, 4, 0)) * P$11</f>
        <v>6.0089271891594555E-4</v>
      </c>
      <c r="Q616" s="19">
        <f>((VLOOKUP(ROUND($A616 + (Q$9/12),5),'main sheet'!$G:$M, 4, 0) - VLOOKUP(ROUND($A616 + (Q$9/12) + (1/12),5),'main sheet'!$G:$M, 4, 0)) / VLOOKUP(ROUND($A616,5),'main sheet'!$G:$M, 4, 0)) * Q$11</f>
        <v>6.0049513388787175E-4</v>
      </c>
      <c r="R616" s="19">
        <f>((VLOOKUP(ROUND($A616 + (R$9/12),5),'main sheet'!$G:$M, 4, 0) - VLOOKUP(ROUND($A616 + (R$9/12) + (1/12),5),'main sheet'!$G:$M, 4, 0)) / VLOOKUP(ROUND($A616,5),'main sheet'!$G:$M, 4, 0)) * R$11</f>
        <v>6.0009781192481694E-4</v>
      </c>
      <c r="S616" s="19">
        <f>((VLOOKUP(ROUND($A616 + (S$9/12),5),'main sheet'!$G:$M, 4, 0) - VLOOKUP(ROUND($A616 + (S$9/12) + (1/12),5),'main sheet'!$G:$M, 4, 0)) / VLOOKUP(ROUND($A616,5),'main sheet'!$G:$M, 4, 0)) * S$11</f>
        <v>5.9970075285272222E-4</v>
      </c>
      <c r="T616" s="19">
        <f>((VLOOKUP(ROUND($A616 + (T$9/12),5),'main sheet'!$G:$M, 4, 0) - VLOOKUP(ROUND($A616 + (T$9/12) + (1/12),5),'main sheet'!$G:$M, 4, 0)) / VLOOKUP(ROUND($A616,5),'main sheet'!$G:$M, 4, 0)) * T$11</f>
        <v>5.9930395649764392E-4</v>
      </c>
      <c r="U616" s="19">
        <f>((VLOOKUP(ROUND($A616 + (U$9/12),5),'main sheet'!$G:$M, 4, 0) - VLOOKUP(ROUND($A616 + (U$9/12) + (1/12),5),'main sheet'!$G:$M, 4, 0)) / VLOOKUP(ROUND($A616,5),'main sheet'!$G:$M, 4, 0)) * U$11</f>
        <v>5.9890742268575356E-4</v>
      </c>
      <c r="V616" s="19">
        <f>((VLOOKUP(ROUND($A616 + (V$9/12),5),'main sheet'!$G:$M, 4, 0) - VLOOKUP(ROUND($A616 + (V$9/12) + (1/12),5),'main sheet'!$G:$M, 4, 0)) / VLOOKUP(ROUND($A616,5),'main sheet'!$G:$M, 4, 0)) * V$11</f>
        <v>5.9851115124333744E-4</v>
      </c>
      <c r="W616" s="19">
        <f>((VLOOKUP(ROUND($A616 + (W$9/12),5),'main sheet'!$G:$M, 4, 0) - VLOOKUP(ROUND($A616 + (W$9/12) + (1/12),5),'main sheet'!$G:$M, 4, 0)) / VLOOKUP(ROUND($A616,5),'main sheet'!$G:$M, 4, 0)) * W$11</f>
        <v>6.5248924581468753E-4</v>
      </c>
      <c r="X616" s="19">
        <f>((VLOOKUP(ROUND($A616 + (X$9/12),5),'main sheet'!$G:$M, 4, 0) - VLOOKUP(ROUND($A616 + (X$9/12) + (1/12),5),'main sheet'!$G:$M, 4, 0)) / VLOOKUP(ROUND($A616,5),'main sheet'!$G:$M, 4, 0)) * X$11</f>
        <v>6.5205752157016157E-4</v>
      </c>
      <c r="Y616" s="19">
        <f>((VLOOKUP(ROUND($A616 + (Y$9/12),5),'main sheet'!$G:$M, 4, 0) - VLOOKUP(ROUND($A616 + (Y$9/12) + (1/12),5),'main sheet'!$G:$M, 4, 0)) / VLOOKUP(ROUND($A616,5),'main sheet'!$G:$M, 4, 0)) * Y$11</f>
        <v>6.5162608297911488E-4</v>
      </c>
      <c r="Z616" s="19">
        <f>((VLOOKUP(ROUND($A616 + (Z$9/12),5),'main sheet'!$G:$M, 4, 0) - VLOOKUP(ROUND($A616 + (Z$9/12) + (1/12),5),'main sheet'!$G:$M, 4, 0)) / VLOOKUP(ROUND($A616,5),'main sheet'!$G:$M, 4, 0)) * Z$11</f>
        <v>6.5119492985254285E-4</v>
      </c>
      <c r="AA616" s="19">
        <f>((VLOOKUP(ROUND($A616 + (AA$9/12),5),'main sheet'!$G:$M, 4, 0) - VLOOKUP(ROUND($A616 + (AA$9/12) + (1/12),5),'main sheet'!$G:$M, 4, 0)) / VLOOKUP(ROUND($A616,5),'main sheet'!$G:$M, 4, 0)) * AA$11</f>
        <v>6.5076406200156596E-4</v>
      </c>
      <c r="AB616" s="19">
        <f>((VLOOKUP(ROUND($A616 + (AB$9/12),5),'main sheet'!$G:$M, 4, 0) - VLOOKUP(ROUND($A616 + (AB$9/12) + (1/12),5),'main sheet'!$G:$M, 4, 0)) / VLOOKUP(ROUND($A616,5),'main sheet'!$G:$M, 4, 0)) * AB$11</f>
        <v>6.5033347923742937E-4</v>
      </c>
      <c r="AC616" s="19">
        <f>((VLOOKUP(ROUND($A616 + (AC$9/12),5),'main sheet'!$G:$M, 4, 0) - VLOOKUP(ROUND($A616 + (AC$9/12) + (1/12),5),'main sheet'!$G:$M, 4, 0)) / VLOOKUP(ROUND($A616,5),'main sheet'!$G:$M, 4, 0)) * AC$11</f>
        <v>6.4990318137150339E-4</v>
      </c>
      <c r="AD616" s="19">
        <f>((VLOOKUP(ROUND($A616 + (AD$9/12),5),'main sheet'!$G:$M, 4, 0) - VLOOKUP(ROUND($A616 + (AD$9/12) + (1/12),5),'main sheet'!$G:$M, 4, 0)) / VLOOKUP(ROUND($A616,5),'main sheet'!$G:$M, 4, 0)) * AD$11</f>
        <v>6.4947316821528298E-4</v>
      </c>
      <c r="AE616" s="19">
        <f>((VLOOKUP(ROUND($A616 + (AE$9/12),5),'main sheet'!$G:$M, 4, 0) - VLOOKUP(ROUND($A616 + (AE$9/12) + (1/12),5),'main sheet'!$G:$M, 4, 0)) / VLOOKUP(ROUND($A616,5),'main sheet'!$G:$M, 4, 0)) * AE$11</f>
        <v>6.490434395803879E-4</v>
      </c>
      <c r="AF616" s="19">
        <f>((VLOOKUP(ROUND($A616 + (AF$9/12),5),'main sheet'!$G:$M, 4, 0) - VLOOKUP(ROUND($A616 + (AF$9/12) + (1/12),5),'main sheet'!$G:$M, 4, 0)) / VLOOKUP(ROUND($A616,5),'main sheet'!$G:$M, 4, 0)) * AF$11</f>
        <v>6.4861399527856261E-4</v>
      </c>
      <c r="AH616" s="18">
        <f t="shared" si="18"/>
        <v>50.25</v>
      </c>
      <c r="AI616" s="19">
        <f t="shared" si="19"/>
        <v>1.8151408409990202E-2</v>
      </c>
    </row>
    <row r="617" spans="1:35" x14ac:dyDescent="0.3">
      <c r="A617" s="19">
        <v>50.333333333333336</v>
      </c>
      <c r="C617" s="19">
        <f>((VLOOKUP(ROUND($A617 + (C$9/12),5),'main sheet'!$G:$M, 4, 0) - VLOOKUP(ROUND($A617 + (C$9/12) + (1/12),5),'main sheet'!$G:$M, 4, 0)) / VLOOKUP(ROUND($A617,5),'main sheet'!$G:$M, 4, 0)) * C$11</f>
        <v>5.5738192380015662E-4</v>
      </c>
      <c r="D617" s="19">
        <f>((VLOOKUP(ROUND($A617 + (D$9/12),5),'main sheet'!$G:$M, 4, 0) - VLOOKUP(ROUND($A617 + (D$9/12) + (1/12),5),'main sheet'!$G:$M, 4, 0)) / VLOOKUP(ROUND($A617,5),'main sheet'!$G:$M, 4, 0)) * D$11</f>
        <v>5.5684120860224223E-4</v>
      </c>
      <c r="E617" s="19">
        <f>((VLOOKUP(ROUND($A617 + (E$9/12),5),'main sheet'!$G:$M, 4, 0) - VLOOKUP(ROUND($A617 + (E$9/12) + (1/12),5),'main sheet'!$G:$M, 4, 0)) / VLOOKUP(ROUND($A617,5),'main sheet'!$G:$M, 4, 0)) * E$11</f>
        <v>5.5630101795132514E-4</v>
      </c>
      <c r="F617" s="19">
        <f>((VLOOKUP(ROUND($A617 + (F$9/12),5),'main sheet'!$G:$M, 4, 0) - VLOOKUP(ROUND($A617 + (F$9/12) + (1/12),5),'main sheet'!$G:$M, 4, 0)) / VLOOKUP(ROUND($A617,5),'main sheet'!$G:$M, 4, 0)) * F$11</f>
        <v>5.5576135133806313E-4</v>
      </c>
      <c r="G617" s="19">
        <f>((VLOOKUP(ROUND($A617 + (G$9/12),5),'main sheet'!$G:$M, 4, 0) - VLOOKUP(ROUND($A617 + (G$9/12) + (1/12),5),'main sheet'!$G:$M, 4, 0)) / VLOOKUP(ROUND($A617,5),'main sheet'!$G:$M, 4, 0)) * G$11</f>
        <v>5.5522220825456828E-4</v>
      </c>
      <c r="H617" s="19">
        <f>((VLOOKUP(ROUND($A617 + (H$9/12),5),'main sheet'!$G:$M, 4, 0) - VLOOKUP(ROUND($A617 + (H$9/12) + (1/12),5),'main sheet'!$G:$M, 4, 0)) / VLOOKUP(ROUND($A617,5),'main sheet'!$G:$M, 4, 0)) * H$11</f>
        <v>5.5468358819296486E-4</v>
      </c>
      <c r="I617" s="19">
        <f>((VLOOKUP(ROUND($A617 + (I$9/12),5),'main sheet'!$G:$M, 4, 0) - VLOOKUP(ROUND($A617 + (I$9/12) + (1/12),5),'main sheet'!$G:$M, 4, 0)) / VLOOKUP(ROUND($A617,5),'main sheet'!$G:$M, 4, 0)) * I$11</f>
        <v>5.5414549064539164E-4</v>
      </c>
      <c r="J617" s="19">
        <f>((VLOOKUP(ROUND($A617 + (J$9/12),5),'main sheet'!$G:$M, 4, 0) - VLOOKUP(ROUND($A617 + (J$9/12) + (1/12),5),'main sheet'!$G:$M, 4, 0)) / VLOOKUP(ROUND($A617,5),'main sheet'!$G:$M, 4, 0)) * J$11</f>
        <v>6.0194600324484939E-4</v>
      </c>
      <c r="K617" s="19">
        <f>((VLOOKUP(ROUND($A617 + (K$9/12),5),'main sheet'!$G:$M, 4, 0) - VLOOKUP(ROUND($A617 + (K$9/12) + (1/12),5),'main sheet'!$G:$M, 4, 0)) / VLOOKUP(ROUND($A617,5),'main sheet'!$G:$M, 4, 0)) * K$11</f>
        <v>6.0136205651392704E-4</v>
      </c>
      <c r="L617" s="19">
        <f>((VLOOKUP(ROUND($A617 + (L$9/12),5),'main sheet'!$G:$M, 4, 0) - VLOOKUP(ROUND($A617 + (L$9/12) + (1/12),5),'main sheet'!$G:$M, 4, 0)) / VLOOKUP(ROUND($A617,5),'main sheet'!$G:$M, 4, 0)) * L$11</f>
        <v>6.0077867626867393E-4</v>
      </c>
      <c r="M617" s="19">
        <f>((VLOOKUP(ROUND($A617 + (M$9/12),5),'main sheet'!$G:$M, 4, 0) - VLOOKUP(ROUND($A617 + (M$9/12) + (1/12),5),'main sheet'!$G:$M, 4, 0)) / VLOOKUP(ROUND($A617,5),'main sheet'!$G:$M, 4, 0)) * M$11</f>
        <v>6.0242329863706401E-4</v>
      </c>
      <c r="N617" s="19">
        <f>((VLOOKUP(ROUND($A617 + (N$9/12),5),'main sheet'!$G:$M, 4, 0) - VLOOKUP(ROUND($A617 + (N$9/12) + (1/12),5),'main sheet'!$G:$M, 4, 0)) / VLOOKUP(ROUND($A617,5),'main sheet'!$G:$M, 4, 0)) * N$11</f>
        <v>6.0202470088981043E-4</v>
      </c>
      <c r="O617" s="19">
        <f>((VLOOKUP(ROUND($A617 + (O$9/12),5),'main sheet'!$G:$M, 4, 0) - VLOOKUP(ROUND($A617 + (O$9/12) + (1/12),5),'main sheet'!$G:$M, 4, 0)) / VLOOKUP(ROUND($A617,5),'main sheet'!$G:$M, 4, 0)) * O$11</f>
        <v>6.0162636687764888E-4</v>
      </c>
      <c r="P617" s="19">
        <f>((VLOOKUP(ROUND($A617 + (P$9/12),5),'main sheet'!$G:$M, 4, 0) - VLOOKUP(ROUND($A617 + (P$9/12) + (1/12),5),'main sheet'!$G:$M, 4, 0)) / VLOOKUP(ROUND($A617,5),'main sheet'!$G:$M, 4, 0)) * P$11</f>
        <v>6.0122829642607703E-4</v>
      </c>
      <c r="Q617" s="19">
        <f>((VLOOKUP(ROUND($A617 + (Q$9/12),5),'main sheet'!$G:$M, 4, 0) - VLOOKUP(ROUND($A617 + (Q$9/12) + (1/12),5),'main sheet'!$G:$M, 4, 0)) / VLOOKUP(ROUND($A617,5),'main sheet'!$G:$M, 4, 0)) * Q$11</f>
        <v>6.0083048936070832E-4</v>
      </c>
      <c r="R617" s="19">
        <f>((VLOOKUP(ROUND($A617 + (R$9/12),5),'main sheet'!$G:$M, 4, 0) - VLOOKUP(ROUND($A617 + (R$9/12) + (1/12),5),'main sheet'!$G:$M, 4, 0)) / VLOOKUP(ROUND($A617,5),'main sheet'!$G:$M, 4, 0)) * R$11</f>
        <v>6.0043294550727125E-4</v>
      </c>
      <c r="S617" s="19">
        <f>((VLOOKUP(ROUND($A617 + (S$9/12),5),'main sheet'!$G:$M, 4, 0) - VLOOKUP(ROUND($A617 + (S$9/12) + (1/12),5),'main sheet'!$G:$M, 4, 0)) / VLOOKUP(ROUND($A617,5),'main sheet'!$G:$M, 4, 0)) * S$11</f>
        <v>6.0003566469160976E-4</v>
      </c>
      <c r="T617" s="19">
        <f>((VLOOKUP(ROUND($A617 + (T$9/12),5),'main sheet'!$G:$M, 4, 0) - VLOOKUP(ROUND($A617 + (T$9/12) + (1/12),5),'main sheet'!$G:$M, 4, 0)) / VLOOKUP(ROUND($A617,5),'main sheet'!$G:$M, 4, 0)) * T$11</f>
        <v>5.9963864673968285E-4</v>
      </c>
      <c r="U617" s="19">
        <f>((VLOOKUP(ROUND($A617 + (U$9/12),5),'main sheet'!$G:$M, 4, 0) - VLOOKUP(ROUND($A617 + (U$9/12) + (1/12),5),'main sheet'!$G:$M, 4, 0)) / VLOOKUP(ROUND($A617,5),'main sheet'!$G:$M, 4, 0)) * U$11</f>
        <v>5.9924189147756509E-4</v>
      </c>
      <c r="V617" s="19">
        <f>((VLOOKUP(ROUND($A617 + (V$9/12),5),'main sheet'!$G:$M, 4, 0) - VLOOKUP(ROUND($A617 + (V$9/12) + (1/12),5),'main sheet'!$G:$M, 4, 0)) / VLOOKUP(ROUND($A617,5),'main sheet'!$G:$M, 4, 0)) * V$11</f>
        <v>6.5328588952521334E-4</v>
      </c>
      <c r="W617" s="19">
        <f>((VLOOKUP(ROUND($A617 + (W$9/12),5),'main sheet'!$G:$M, 4, 0) - VLOOKUP(ROUND($A617 + (W$9/12) + (1/12),5),'main sheet'!$G:$M, 4, 0)) / VLOOKUP(ROUND($A617,5),'main sheet'!$G:$M, 4, 0)) * W$11</f>
        <v>6.5285363817559517E-4</v>
      </c>
      <c r="X617" s="19">
        <f>((VLOOKUP(ROUND($A617 + (X$9/12),5),'main sheet'!$G:$M, 4, 0) - VLOOKUP(ROUND($A617 + (X$9/12) + (1/12),5),'main sheet'!$G:$M, 4, 0)) / VLOOKUP(ROUND($A617,5),'main sheet'!$G:$M, 4, 0)) * X$11</f>
        <v>6.5242167282821928E-4</v>
      </c>
      <c r="Y617" s="19">
        <f>((VLOOKUP(ROUND($A617 + (Y$9/12),5),'main sheet'!$G:$M, 4, 0) - VLOOKUP(ROUND($A617 + (Y$9/12) + (1/12),5),'main sheet'!$G:$M, 4, 0)) / VLOOKUP(ROUND($A617,5),'main sheet'!$G:$M, 4, 0)) * Y$11</f>
        <v>6.5198999329385012E-4</v>
      </c>
      <c r="Z617" s="19">
        <f>((VLOOKUP(ROUND($A617 + (Z$9/12),5),'main sheet'!$G:$M, 4, 0) - VLOOKUP(ROUND($A617 + (Z$9/12) + (1/12),5),'main sheet'!$G:$M, 4, 0)) / VLOOKUP(ROUND($A617,5),'main sheet'!$G:$M, 4, 0)) * Z$11</f>
        <v>6.5155859938337756E-4</v>
      </c>
      <c r="AA617" s="19">
        <f>((VLOOKUP(ROUND($A617 + (AA$9/12),5),'main sheet'!$G:$M, 4, 0) - VLOOKUP(ROUND($A617 + (AA$9/12) + (1/12),5),'main sheet'!$G:$M, 4, 0)) / VLOOKUP(ROUND($A617,5),'main sheet'!$G:$M, 4, 0)) * AA$11</f>
        <v>6.5112749090781639E-4</v>
      </c>
      <c r="AB617" s="19">
        <f>((VLOOKUP(ROUND($A617 + (AB$9/12),5),'main sheet'!$G:$M, 4, 0) - VLOOKUP(ROUND($A617 + (AB$9/12) + (1/12),5),'main sheet'!$G:$M, 4, 0)) / VLOOKUP(ROUND($A617,5),'main sheet'!$G:$M, 4, 0)) * AB$11</f>
        <v>6.5069666767830661E-4</v>
      </c>
      <c r="AC617" s="19">
        <f>((VLOOKUP(ROUND($A617 + (AC$9/12),5),'main sheet'!$G:$M, 4, 0) - VLOOKUP(ROUND($A617 + (AC$9/12) + (1/12),5),'main sheet'!$G:$M, 4, 0)) / VLOOKUP(ROUND($A617,5),'main sheet'!$G:$M, 4, 0)) * AC$11</f>
        <v>6.5026612950611312E-4</v>
      </c>
      <c r="AD617" s="19">
        <f>((VLOOKUP(ROUND($A617 + (AD$9/12),5),'main sheet'!$G:$M, 4, 0) - VLOOKUP(ROUND($A617 + (AD$9/12) + (1/12),5),'main sheet'!$G:$M, 4, 0)) / VLOOKUP(ROUND($A617,5),'main sheet'!$G:$M, 4, 0)) * AD$11</f>
        <v>6.4983587620262562E-4</v>
      </c>
      <c r="AE617" s="19">
        <f>((VLOOKUP(ROUND($A617 + (AE$9/12),5),'main sheet'!$G:$M, 4, 0) - VLOOKUP(ROUND($A617 + (AE$9/12) + (1/12),5),'main sheet'!$G:$M, 4, 0)) / VLOOKUP(ROUND($A617,5),'main sheet'!$G:$M, 4, 0)) * AE$11</f>
        <v>6.494059075793586E-4</v>
      </c>
      <c r="AF617" s="19">
        <f>((VLOOKUP(ROUND($A617 + (AF$9/12),5),'main sheet'!$G:$M, 4, 0) - VLOOKUP(ROUND($A617 + (AF$9/12) + (1/12),5),'main sheet'!$G:$M, 4, 0)) / VLOOKUP(ROUND($A617,5),'main sheet'!$G:$M, 4, 0)) * AF$11</f>
        <v>6.4897622344795133E-4</v>
      </c>
      <c r="AH617" s="18">
        <f t="shared" si="18"/>
        <v>50.333333333333336</v>
      </c>
      <c r="AI617" s="19">
        <f t="shared" si="19"/>
        <v>1.8264323913948027E-2</v>
      </c>
    </row>
    <row r="618" spans="1:35" x14ac:dyDescent="0.3">
      <c r="A618" s="19">
        <v>50.416666666666664</v>
      </c>
      <c r="C618" s="19">
        <f>((VLOOKUP(ROUND($A618 + (C$9/12),5),'main sheet'!$G:$M, 4, 0) - VLOOKUP(ROUND($A618 + (C$9/12) + (1/12),5),'main sheet'!$G:$M, 4, 0)) / VLOOKUP(ROUND($A618,5),'main sheet'!$G:$M, 4, 0)) * C$11</f>
        <v>5.5769337599227177E-4</v>
      </c>
      <c r="D618" s="19">
        <f>((VLOOKUP(ROUND($A618 + (D$9/12),5),'main sheet'!$G:$M, 4, 0) - VLOOKUP(ROUND($A618 + (D$9/12) + (1/12),5),'main sheet'!$G:$M, 4, 0)) / VLOOKUP(ROUND($A618,5),'main sheet'!$G:$M, 4, 0)) * D$11</f>
        <v>5.5715235865530835E-4</v>
      </c>
      <c r="E618" s="19">
        <f>((VLOOKUP(ROUND($A618 + (E$9/12),5),'main sheet'!$G:$M, 4, 0) - VLOOKUP(ROUND($A618 + (E$9/12) + (1/12),5),'main sheet'!$G:$M, 4, 0)) / VLOOKUP(ROUND($A618,5),'main sheet'!$G:$M, 4, 0)) * E$11</f>
        <v>5.5661186615796636E-4</v>
      </c>
      <c r="F618" s="19">
        <f>((VLOOKUP(ROUND($A618 + (F$9/12),5),'main sheet'!$G:$M, 4, 0) - VLOOKUP(ROUND($A618 + (F$9/12) + (1/12),5),'main sheet'!$G:$M, 4, 0)) / VLOOKUP(ROUND($A618,5),'main sheet'!$G:$M, 4, 0)) * F$11</f>
        <v>5.5607189799158029E-4</v>
      </c>
      <c r="G618" s="19">
        <f>((VLOOKUP(ROUND($A618 + (G$9/12),5),'main sheet'!$G:$M, 4, 0) - VLOOKUP(ROUND($A618 + (G$9/12) + (1/12),5),'main sheet'!$G:$M, 4, 0)) / VLOOKUP(ROUND($A618,5),'main sheet'!$G:$M, 4, 0)) * G$11</f>
        <v>5.5553245364749725E-4</v>
      </c>
      <c r="H618" s="19">
        <f>((VLOOKUP(ROUND($A618 + (H$9/12),5),'main sheet'!$G:$M, 4, 0) - VLOOKUP(ROUND($A618 + (H$9/12) + (1/12),5),'main sheet'!$G:$M, 4, 0)) / VLOOKUP(ROUND($A618,5),'main sheet'!$G:$M, 4, 0)) * H$11</f>
        <v>5.5499353261707917E-4</v>
      </c>
      <c r="I618" s="19">
        <f>((VLOOKUP(ROUND($A618 + (I$9/12),5),'main sheet'!$G:$M, 4, 0) - VLOOKUP(ROUND($A618 + (I$9/12) + (1/12),5),'main sheet'!$G:$M, 4, 0)) / VLOOKUP(ROUND($A618,5),'main sheet'!$G:$M, 4, 0)) * I$11</f>
        <v>6.0286719719852865E-4</v>
      </c>
      <c r="J618" s="19">
        <f>((VLOOKUP(ROUND($A618 + (J$9/12),5),'main sheet'!$G:$M, 4, 0) - VLOOKUP(ROUND($A618 + (J$9/12) + (1/12),5),'main sheet'!$G:$M, 4, 0)) / VLOOKUP(ROUND($A618,5),'main sheet'!$G:$M, 4, 0)) * J$11</f>
        <v>6.0228235681901497E-4</v>
      </c>
      <c r="K618" s="19">
        <f>((VLOOKUP(ROUND($A618 + (K$9/12),5),'main sheet'!$G:$M, 4, 0) - VLOOKUP(ROUND($A618 + (K$9/12) + (1/12),5),'main sheet'!$G:$M, 4, 0)) / VLOOKUP(ROUND($A618,5),'main sheet'!$G:$M, 4, 0)) * K$11</f>
        <v>6.0169808379209762E-4</v>
      </c>
      <c r="L618" s="19">
        <f>((VLOOKUP(ROUND($A618 + (L$9/12),5),'main sheet'!$G:$M, 4, 0) - VLOOKUP(ROUND($A618 + (L$9/12) + (1/12),5),'main sheet'!$G:$M, 4, 0)) / VLOOKUP(ROUND($A618,5),'main sheet'!$G:$M, 4, 0)) * L$11</f>
        <v>6.0111437756738874E-4</v>
      </c>
      <c r="M618" s="19">
        <f>((VLOOKUP(ROUND($A618 + (M$9/12),5),'main sheet'!$G:$M, 4, 0) - VLOOKUP(ROUND($A618 + (M$9/12) + (1/12),5),'main sheet'!$G:$M, 4, 0)) / VLOOKUP(ROUND($A618,5),'main sheet'!$G:$M, 4, 0)) * M$11</f>
        <v>6.0275991891291095E-4</v>
      </c>
      <c r="N618" s="19">
        <f>((VLOOKUP(ROUND($A618 + (N$9/12),5),'main sheet'!$G:$M, 4, 0) - VLOOKUP(ROUND($A618 + (N$9/12) + (1/12),5),'main sheet'!$G:$M, 4, 0)) / VLOOKUP(ROUND($A618,5),'main sheet'!$G:$M, 4, 0)) * N$11</f>
        <v>6.0236109843840894E-4</v>
      </c>
      <c r="O618" s="19">
        <f>((VLOOKUP(ROUND($A618 + (O$9/12),5),'main sheet'!$G:$M, 4, 0) - VLOOKUP(ROUND($A618 + (O$9/12) + (1/12),5),'main sheet'!$G:$M, 4, 0)) / VLOOKUP(ROUND($A618,5),'main sheet'!$G:$M, 4, 0)) * O$11</f>
        <v>6.0196254184636817E-4</v>
      </c>
      <c r="P618" s="19">
        <f>((VLOOKUP(ROUND($A618 + (P$9/12),5),'main sheet'!$G:$M, 4, 0) - VLOOKUP(ROUND($A618 + (P$9/12) + (1/12),5),'main sheet'!$G:$M, 4, 0)) / VLOOKUP(ROUND($A618,5),'main sheet'!$G:$M, 4, 0)) * P$11</f>
        <v>6.0156424896218883E-4</v>
      </c>
      <c r="Q618" s="19">
        <f>((VLOOKUP(ROUND($A618 + (Q$9/12),5),'main sheet'!$G:$M, 4, 0) - VLOOKUP(ROUND($A618 + (Q$9/12) + (1/12),5),'main sheet'!$G:$M, 4, 0)) / VLOOKUP(ROUND($A618,5),'main sheet'!$G:$M, 4, 0)) * Q$11</f>
        <v>6.0116621961138657E-4</v>
      </c>
      <c r="R618" s="19">
        <f>((VLOOKUP(ROUND($A618 + (R$9/12),5),'main sheet'!$G:$M, 4, 0) - VLOOKUP(ROUND($A618 + (R$9/12) + (1/12),5),'main sheet'!$G:$M, 4, 0)) / VLOOKUP(ROUND($A618,5),'main sheet'!$G:$M, 4, 0)) * R$11</f>
        <v>6.0076845361959285E-4</v>
      </c>
      <c r="S618" s="19">
        <f>((VLOOKUP(ROUND($A618 + (S$9/12),5),'main sheet'!$G:$M, 4, 0) - VLOOKUP(ROUND($A618 + (S$9/12) + (1/12),5),'main sheet'!$G:$M, 4, 0)) / VLOOKUP(ROUND($A618,5),'main sheet'!$G:$M, 4, 0)) * S$11</f>
        <v>6.0037095081255404E-4</v>
      </c>
      <c r="T618" s="19">
        <f>((VLOOKUP(ROUND($A618 + (T$9/12),5),'main sheet'!$G:$M, 4, 0) - VLOOKUP(ROUND($A618 + (T$9/12) + (1/12),5),'main sheet'!$G:$M, 4, 0)) / VLOOKUP(ROUND($A618,5),'main sheet'!$G:$M, 4, 0)) * T$11</f>
        <v>5.999737110161321E-4</v>
      </c>
      <c r="U618" s="19">
        <f>((VLOOKUP(ROUND($A618 + (U$9/12),5),'main sheet'!$G:$M, 4, 0) - VLOOKUP(ROUND($A618 + (U$9/12) + (1/12),5),'main sheet'!$G:$M, 4, 0)) / VLOOKUP(ROUND($A618,5),'main sheet'!$G:$M, 4, 0)) * U$11</f>
        <v>6.5408370987960461E-4</v>
      </c>
      <c r="V618" s="19">
        <f>((VLOOKUP(ROUND($A618 + (V$9/12),5),'main sheet'!$G:$M, 4, 0) - VLOOKUP(ROUND($A618 + (V$9/12) + (1/12),5),'main sheet'!$G:$M, 4, 0)) / VLOOKUP(ROUND($A618,5),'main sheet'!$G:$M, 4, 0)) * V$11</f>
        <v>6.5365093064635922E-4</v>
      </c>
      <c r="W618" s="19">
        <f>((VLOOKUP(ROUND($A618 + (W$9/12),5),'main sheet'!$G:$M, 4, 0) - VLOOKUP(ROUND($A618 + (W$9/12) + (1/12),5),'main sheet'!$G:$M, 4, 0)) / VLOOKUP(ROUND($A618,5),'main sheet'!$G:$M, 4, 0)) * W$11</f>
        <v>6.5321843776463412E-4</v>
      </c>
      <c r="X618" s="19">
        <f>((VLOOKUP(ROUND($A618 + (X$9/12),5),'main sheet'!$G:$M, 4, 0) - VLOOKUP(ROUND($A618 + (X$9/12) + (1/12),5),'main sheet'!$G:$M, 4, 0)) / VLOOKUP(ROUND($A618,5),'main sheet'!$G:$M, 4, 0)) * X$11</f>
        <v>6.5278623104496282E-4</v>
      </c>
      <c r="Y618" s="19">
        <f>((VLOOKUP(ROUND($A618 + (Y$9/12),5),'main sheet'!$G:$M, 4, 0) - VLOOKUP(ROUND($A618 + (Y$9/12) + (1/12),5),'main sheet'!$G:$M, 4, 0)) / VLOOKUP(ROUND($A618,5),'main sheet'!$G:$M, 4, 0)) * Y$11</f>
        <v>6.5235431029800404E-4</v>
      </c>
      <c r="Z618" s="19">
        <f>((VLOOKUP(ROUND($A618 + (Z$9/12),5),'main sheet'!$G:$M, 4, 0) - VLOOKUP(ROUND($A618 + (Z$9/12) + (1/12),5),'main sheet'!$G:$M, 4, 0)) / VLOOKUP(ROUND($A618,5),'main sheet'!$G:$M, 4, 0)) * Z$11</f>
        <v>6.5192267533454185E-4</v>
      </c>
      <c r="AA618" s="19">
        <f>((VLOOKUP(ROUND($A618 + (AA$9/12),5),'main sheet'!$G:$M, 4, 0) - VLOOKUP(ROUND($A618 + (AA$9/12) + (1/12),5),'main sheet'!$G:$M, 4, 0)) / VLOOKUP(ROUND($A618,5),'main sheet'!$G:$M, 4, 0)) * AA$11</f>
        <v>6.5149132596548564E-4</v>
      </c>
      <c r="AB618" s="19">
        <f>((VLOOKUP(ROUND($A618 + (AB$9/12),5),'main sheet'!$G:$M, 4, 0) - VLOOKUP(ROUND($A618 + (AB$9/12) + (1/12),5),'main sheet'!$G:$M, 4, 0)) / VLOOKUP(ROUND($A618,5),'main sheet'!$G:$M, 4, 0)) * AB$11</f>
        <v>6.510602620018696E-4</v>
      </c>
      <c r="AC618" s="19">
        <f>((VLOOKUP(ROUND($A618 + (AC$9/12),5),'main sheet'!$G:$M, 4, 0) - VLOOKUP(ROUND($A618 + (AC$9/12) + (1/12),5),'main sheet'!$G:$M, 4, 0)) / VLOOKUP(ROUND($A618,5),'main sheet'!$G:$M, 4, 0)) * AC$11</f>
        <v>6.5062948325485335E-4</v>
      </c>
      <c r="AD618" s="19">
        <f>((VLOOKUP(ROUND($A618 + (AD$9/12),5),'main sheet'!$G:$M, 4, 0) - VLOOKUP(ROUND($A618 + (AD$9/12) + (1/12),5),'main sheet'!$G:$M, 4, 0)) / VLOOKUP(ROUND($A618,5),'main sheet'!$G:$M, 4, 0)) * AD$11</f>
        <v>6.501989895357211E-4</v>
      </c>
      <c r="AE618" s="19">
        <f>((VLOOKUP(ROUND($A618 + (AE$9/12),5),'main sheet'!$G:$M, 4, 0) - VLOOKUP(ROUND($A618 + (AE$9/12) + (1/12),5),'main sheet'!$G:$M, 4, 0)) / VLOOKUP(ROUND($A618,5),'main sheet'!$G:$M, 4, 0)) * AE$11</f>
        <v>6.4976878065588228E-4</v>
      </c>
      <c r="AF618" s="19">
        <f>((VLOOKUP(ROUND($A618 + (AF$9/12),5),'main sheet'!$G:$M, 4, 0) - VLOOKUP(ROUND($A618 + (AF$9/12) + (1/12),5),'main sheet'!$G:$M, 4, 0)) / VLOOKUP(ROUND($A618,5),'main sheet'!$G:$M, 4, 0)) * AF$11</f>
        <v>6.4933885642687067E-4</v>
      </c>
      <c r="AH618" s="18">
        <f t="shared" si="18"/>
        <v>50.416666666666664</v>
      </c>
      <c r="AI618" s="19">
        <f t="shared" si="19"/>
        <v>1.8377448636467064E-2</v>
      </c>
    </row>
    <row r="619" spans="1:35" x14ac:dyDescent="0.3">
      <c r="A619" s="19">
        <v>50.5</v>
      </c>
      <c r="C619" s="19">
        <f>((VLOOKUP(ROUND($A619 + (C$9/12),5),'main sheet'!$G:$M, 4, 0) - VLOOKUP(ROUND($A619 + (C$9/12) + (1/12),5),'main sheet'!$G:$M, 4, 0)) / VLOOKUP(ROUND($A619,5),'main sheet'!$G:$M, 4, 0)) * C$11</f>
        <v>5.5800517644378155E-4</v>
      </c>
      <c r="D619" s="19">
        <f>((VLOOKUP(ROUND($A619 + (D$9/12),5),'main sheet'!$G:$M, 4, 0) - VLOOKUP(ROUND($A619 + (D$9/12) + (1/12),5),'main sheet'!$G:$M, 4, 0)) / VLOOKUP(ROUND($A619,5),'main sheet'!$G:$M, 4, 0)) * D$11</f>
        <v>5.5746385662944252E-4</v>
      </c>
      <c r="E619" s="19">
        <f>((VLOOKUP(ROUND($A619 + (E$9/12),5),'main sheet'!$G:$M, 4, 0) - VLOOKUP(ROUND($A619 + (E$9/12) + (1/12),5),'main sheet'!$G:$M, 4, 0)) / VLOOKUP(ROUND($A619,5),'main sheet'!$G:$M, 4, 0)) * E$11</f>
        <v>5.5692306194863835E-4</v>
      </c>
      <c r="F619" s="19">
        <f>((VLOOKUP(ROUND($A619 + (F$9/12),5),'main sheet'!$G:$M, 4, 0) - VLOOKUP(ROUND($A619 + (F$9/12) + (1/12),5),'main sheet'!$G:$M, 4, 0)) / VLOOKUP(ROUND($A619,5),'main sheet'!$G:$M, 4, 0)) * F$11</f>
        <v>5.5638279189193767E-4</v>
      </c>
      <c r="G619" s="19">
        <f>((VLOOKUP(ROUND($A619 + (G$9/12),5),'main sheet'!$G:$M, 4, 0) - VLOOKUP(ROUND($A619 + (G$9/12) + (1/12),5),'main sheet'!$G:$M, 4, 0)) / VLOOKUP(ROUND($A619,5),'main sheet'!$G:$M, 4, 0)) * G$11</f>
        <v>5.5584304594992354E-4</v>
      </c>
      <c r="H619" s="19">
        <f>((VLOOKUP(ROUND($A619 + (H$9/12),5),'main sheet'!$G:$M, 4, 0) - VLOOKUP(ROUND($A619 + (H$9/12) + (1/12),5),'main sheet'!$G:$M, 4, 0)) / VLOOKUP(ROUND($A619,5),'main sheet'!$G:$M, 4, 0)) * H$11</f>
        <v>6.0378998943277278E-4</v>
      </c>
      <c r="I619" s="19">
        <f>((VLOOKUP(ROUND($A619 + (I$9/12),5),'main sheet'!$G:$M, 4, 0) - VLOOKUP(ROUND($A619 + (I$9/12) + (1/12),5),'main sheet'!$G:$M, 4, 0)) / VLOOKUP(ROUND($A619,5),'main sheet'!$G:$M, 4, 0)) * I$11</f>
        <v>6.0320425385417887E-4</v>
      </c>
      <c r="J619" s="19">
        <f>((VLOOKUP(ROUND($A619 + (J$9/12),5),'main sheet'!$G:$M, 4, 0) - VLOOKUP(ROUND($A619 + (J$9/12) + (1/12),5),'main sheet'!$G:$M, 4, 0)) / VLOOKUP(ROUND($A619,5),'main sheet'!$G:$M, 4, 0)) * J$11</f>
        <v>6.0261908649661216E-4</v>
      </c>
      <c r="K619" s="19">
        <f>((VLOOKUP(ROUND($A619 + (K$9/12),5),'main sheet'!$G:$M, 4, 0) - VLOOKUP(ROUND($A619 + (K$9/12) + (1/12),5),'main sheet'!$G:$M, 4, 0)) / VLOOKUP(ROUND($A619,5),'main sheet'!$G:$M, 4, 0)) * K$11</f>
        <v>6.0203448680884247E-4</v>
      </c>
      <c r="L619" s="19">
        <f>((VLOOKUP(ROUND($A619 + (L$9/12),5),'main sheet'!$G:$M, 4, 0) - VLOOKUP(ROUND($A619 + (L$9/12) + (1/12),5),'main sheet'!$G:$M, 4, 0)) / VLOOKUP(ROUND($A619,5),'main sheet'!$G:$M, 4, 0)) * L$11</f>
        <v>6.0145045424017446E-4</v>
      </c>
      <c r="M619" s="19">
        <f>((VLOOKUP(ROUND($A619 + (M$9/12),5),'main sheet'!$G:$M, 4, 0) - VLOOKUP(ROUND($A619 + (M$9/12) + (1/12),5),'main sheet'!$G:$M, 4, 0)) / VLOOKUP(ROUND($A619,5),'main sheet'!$G:$M, 4, 0)) * M$11</f>
        <v>6.0309691559040949E-4</v>
      </c>
      <c r="N619" s="19">
        <f>((VLOOKUP(ROUND($A619 + (N$9/12),5),'main sheet'!$G:$M, 4, 0) - VLOOKUP(ROUND($A619 + (N$9/12) + (1/12),5),'main sheet'!$G:$M, 4, 0)) / VLOOKUP(ROUND($A619,5),'main sheet'!$G:$M, 4, 0)) * N$11</f>
        <v>6.0269787213961033E-4</v>
      </c>
      <c r="O619" s="19">
        <f>((VLOOKUP(ROUND($A619 + (O$9/12),5),'main sheet'!$G:$M, 4, 0) - VLOOKUP(ROUND($A619 + (O$9/12) + (1/12),5),'main sheet'!$G:$M, 4, 0)) / VLOOKUP(ROUND($A619,5),'main sheet'!$G:$M, 4, 0)) * O$11</f>
        <v>6.0229909271880631E-4</v>
      </c>
      <c r="P619" s="19">
        <f>((VLOOKUP(ROUND($A619 + (P$9/12),5),'main sheet'!$G:$M, 4, 0) - VLOOKUP(ROUND($A619 + (P$9/12) + (1/12),5),'main sheet'!$G:$M, 4, 0)) / VLOOKUP(ROUND($A619,5),'main sheet'!$G:$M, 4, 0)) * P$11</f>
        <v>6.0190057715329981E-4</v>
      </c>
      <c r="Q619" s="19">
        <f>((VLOOKUP(ROUND($A619 + (Q$9/12),5),'main sheet'!$G:$M, 4, 0) - VLOOKUP(ROUND($A619 + (Q$9/12) + (1/12),5),'main sheet'!$G:$M, 4, 0)) / VLOOKUP(ROUND($A619,5),'main sheet'!$G:$M, 4, 0)) * Q$11</f>
        <v>6.0150232526850925E-4</v>
      </c>
      <c r="R619" s="19">
        <f>((VLOOKUP(ROUND($A619 + (R$9/12),5),'main sheet'!$G:$M, 4, 0) - VLOOKUP(ROUND($A619 + (R$9/12) + (1/12),5),'main sheet'!$G:$M, 4, 0)) / VLOOKUP(ROUND($A619,5),'main sheet'!$G:$M, 4, 0)) * R$11</f>
        <v>6.0110433688996838E-4</v>
      </c>
      <c r="S619" s="19">
        <f>((VLOOKUP(ROUND($A619 + (S$9/12),5),'main sheet'!$G:$M, 4, 0) - VLOOKUP(ROUND($A619 + (S$9/12) + (1/12),5),'main sheet'!$G:$M, 4, 0)) / VLOOKUP(ROUND($A619,5),'main sheet'!$G:$M, 4, 0)) * S$11</f>
        <v>6.0070661184332623E-4</v>
      </c>
      <c r="T619" s="19">
        <f>((VLOOKUP(ROUND($A619 + (T$9/12),5),'main sheet'!$G:$M, 4, 0) - VLOOKUP(ROUND($A619 + (T$9/12) + (1/12),5),'main sheet'!$G:$M, 4, 0)) / VLOOKUP(ROUND($A619,5),'main sheet'!$G:$M, 4, 0)) * T$11</f>
        <v>6.5488270904110629E-4</v>
      </c>
      <c r="U619" s="19">
        <f>((VLOOKUP(ROUND($A619 + (U$9/12),5),'main sheet'!$G:$M, 4, 0) - VLOOKUP(ROUND($A619 + (U$9/12) + (1/12),5),'main sheet'!$G:$M, 4, 0)) / VLOOKUP(ROUND($A619,5),'main sheet'!$G:$M, 4, 0)) * U$11</f>
        <v>6.5444940114426752E-4</v>
      </c>
      <c r="V619" s="19">
        <f>((VLOOKUP(ROUND($A619 + (V$9/12),5),'main sheet'!$G:$M, 4, 0) - VLOOKUP(ROUND($A619 + (V$9/12) + (1/12),5),'main sheet'!$G:$M, 4, 0)) / VLOOKUP(ROUND($A619,5),'main sheet'!$G:$M, 4, 0)) * V$11</f>
        <v>6.5401637994874314E-4</v>
      </c>
      <c r="W619" s="19">
        <f>((VLOOKUP(ROUND($A619 + (W$9/12),5),'main sheet'!$G:$M, 4, 0) - VLOOKUP(ROUND($A619 + (W$9/12) + (1/12),5),'main sheet'!$G:$M, 4, 0)) / VLOOKUP(ROUND($A619,5),'main sheet'!$G:$M, 4, 0)) * W$11</f>
        <v>6.5358364526483506E-4</v>
      </c>
      <c r="X619" s="19">
        <f>((VLOOKUP(ROUND($A619 + (X$9/12),5),'main sheet'!$G:$M, 4, 0) - VLOOKUP(ROUND($A619 + (X$9/12) + (1/12),5),'main sheet'!$G:$M, 4, 0)) / VLOOKUP(ROUND($A619,5),'main sheet'!$G:$M, 4, 0)) * X$11</f>
        <v>6.5315119690297096E-4</v>
      </c>
      <c r="Y619" s="19">
        <f>((VLOOKUP(ROUND($A619 + (Y$9/12),5),'main sheet'!$G:$M, 4, 0) - VLOOKUP(ROUND($A619 + (Y$9/12) + (1/12),5),'main sheet'!$G:$M, 4, 0)) / VLOOKUP(ROUND($A619,5),'main sheet'!$G:$M, 4, 0)) * Y$11</f>
        <v>6.5271903467370375E-4</v>
      </c>
      <c r="Z619" s="19">
        <f>((VLOOKUP(ROUND($A619 + (Z$9/12),5),'main sheet'!$G:$M, 4, 0) - VLOOKUP(ROUND($A619 + (Z$9/12) + (1/12),5),'main sheet'!$G:$M, 4, 0)) / VLOOKUP(ROUND($A619,5),'main sheet'!$G:$M, 4, 0)) * Z$11</f>
        <v>6.5228715838771157E-4</v>
      </c>
      <c r="AA619" s="19">
        <f>((VLOOKUP(ROUND($A619 + (AA$9/12),5),'main sheet'!$G:$M, 4, 0) - VLOOKUP(ROUND($A619 + (AA$9/12) + (1/12),5),'main sheet'!$G:$M, 4, 0)) / VLOOKUP(ROUND($A619,5),'main sheet'!$G:$M, 4, 0)) * AA$11</f>
        <v>6.518555678557982E-4</v>
      </c>
      <c r="AB619" s="19">
        <f>((VLOOKUP(ROUND($A619 + (AB$9/12),5),'main sheet'!$G:$M, 4, 0) - VLOOKUP(ROUND($A619 + (AB$9/12) + (1/12),5),'main sheet'!$G:$M, 4, 0)) / VLOOKUP(ROUND($A619,5),'main sheet'!$G:$M, 4, 0)) * AB$11</f>
        <v>6.5142426288889224E-4</v>
      </c>
      <c r="AC619" s="19">
        <f>((VLOOKUP(ROUND($A619 + (AC$9/12),5),'main sheet'!$G:$M, 4, 0) - VLOOKUP(ROUND($A619 + (AC$9/12) + (1/12),5),'main sheet'!$G:$M, 4, 0)) / VLOOKUP(ROUND($A619,5),'main sheet'!$G:$M, 4, 0)) * AC$11</f>
        <v>6.5099324329804761E-4</v>
      </c>
      <c r="AD619" s="19">
        <f>((VLOOKUP(ROUND($A619 + (AD$9/12),5),'main sheet'!$G:$M, 4, 0) - VLOOKUP(ROUND($A619 + (AD$9/12) + (1/12),5),'main sheet'!$G:$M, 4, 0)) / VLOOKUP(ROUND($A619,5),'main sheet'!$G:$M, 4, 0)) * AD$11</f>
        <v>6.5056250889444301E-4</v>
      </c>
      <c r="AE619" s="19">
        <f>((VLOOKUP(ROUND($A619 + (AE$9/12),5),'main sheet'!$G:$M, 4, 0) - VLOOKUP(ROUND($A619 + (AE$9/12) + (1/12),5),'main sheet'!$G:$M, 4, 0)) / VLOOKUP(ROUND($A619,5),'main sheet'!$G:$M, 4, 0)) * AE$11</f>
        <v>6.5013205948938238E-4</v>
      </c>
      <c r="AF619" s="19">
        <f>((VLOOKUP(ROUND($A619 + (AF$9/12),5),'main sheet'!$G:$M, 4, 0) - VLOOKUP(ROUND($A619 + (AF$9/12) + (1/12),5),'main sheet'!$G:$M, 4, 0)) / VLOOKUP(ROUND($A619,5),'main sheet'!$G:$M, 4, 0)) * AF$11</f>
        <v>7.0384371946881883E-4</v>
      </c>
      <c r="AH619" s="18">
        <f t="shared" si="18"/>
        <v>50.5</v>
      </c>
      <c r="AI619" s="19">
        <f t="shared" si="19"/>
        <v>1.8544924822558959E-2</v>
      </c>
    </row>
    <row r="620" spans="1:35" x14ac:dyDescent="0.3">
      <c r="A620" s="19">
        <v>50.583333333333336</v>
      </c>
      <c r="C620" s="19">
        <f>((VLOOKUP(ROUND($A620 + (C$9/12),5),'main sheet'!$G:$M, 4, 0) - VLOOKUP(ROUND($A620 + (C$9/12) + (1/12),5),'main sheet'!$G:$M, 4, 0)) / VLOOKUP(ROUND($A620,5),'main sheet'!$G:$M, 4, 0)) * C$11</f>
        <v>5.5831732573865568E-4</v>
      </c>
      <c r="D620" s="19">
        <f>((VLOOKUP(ROUND($A620 + (D$9/12),5),'main sheet'!$G:$M, 4, 0) - VLOOKUP(ROUND($A620 + (D$9/12) + (1/12),5),'main sheet'!$G:$M, 4, 0)) / VLOOKUP(ROUND($A620,5),'main sheet'!$G:$M, 4, 0)) * D$11</f>
        <v>5.5777570310900965E-4</v>
      </c>
      <c r="E620" s="19">
        <f>((VLOOKUP(ROUND($A620 + (E$9/12),5),'main sheet'!$G:$M, 4, 0) - VLOOKUP(ROUND($A620 + (E$9/12) + (1/12),5),'main sheet'!$G:$M, 4, 0)) / VLOOKUP(ROUND($A620,5),'main sheet'!$G:$M, 4, 0)) * E$11</f>
        <v>5.5723460590665892E-4</v>
      </c>
      <c r="F620" s="19">
        <f>((VLOOKUP(ROUND($A620 + (F$9/12),5),'main sheet'!$G:$M, 4, 0) - VLOOKUP(ROUND($A620 + (F$9/12) + (1/12),5),'main sheet'!$G:$M, 4, 0)) / VLOOKUP(ROUND($A620,5),'main sheet'!$G:$M, 4, 0)) * F$11</f>
        <v>5.5669403362140692E-4</v>
      </c>
      <c r="G620" s="19">
        <f>((VLOOKUP(ROUND($A620 + (G$9/12),5),'main sheet'!$G:$M, 4, 0) - VLOOKUP(ROUND($A620 + (G$9/12) + (1/12),5),'main sheet'!$G:$M, 4, 0)) / VLOOKUP(ROUND($A620,5),'main sheet'!$G:$M, 4, 0)) * G$11</f>
        <v>6.0471438318190072E-4</v>
      </c>
      <c r="H620" s="19">
        <f>((VLOOKUP(ROUND($A620 + (H$9/12),5),'main sheet'!$G:$M, 4, 0) - VLOOKUP(ROUND($A620 + (H$9/12) + (1/12),5),'main sheet'!$G:$M, 4, 0)) / VLOOKUP(ROUND($A620,5),'main sheet'!$G:$M, 4, 0)) * H$11</f>
        <v>6.0412775085059967E-4</v>
      </c>
      <c r="I620" s="19">
        <f>((VLOOKUP(ROUND($A620 + (I$9/12),5),'main sheet'!$G:$M, 4, 0) - VLOOKUP(ROUND($A620 + (I$9/12) + (1/12),5),'main sheet'!$G:$M, 4, 0)) / VLOOKUP(ROUND($A620,5),'main sheet'!$G:$M, 4, 0)) * I$11</f>
        <v>6.0354168761026417E-4</v>
      </c>
      <c r="J620" s="19">
        <f>((VLOOKUP(ROUND($A620 + (J$9/12),5),'main sheet'!$G:$M, 4, 0) - VLOOKUP(ROUND($A620 + (J$9/12) + (1/12),5),'main sheet'!$G:$M, 4, 0)) / VLOOKUP(ROUND($A620,5),'main sheet'!$G:$M, 4, 0)) * J$11</f>
        <v>6.0295619290881997E-4</v>
      </c>
      <c r="K620" s="19">
        <f>((VLOOKUP(ROUND($A620 + (K$9/12),5),'main sheet'!$G:$M, 4, 0) - VLOOKUP(ROUND($A620 + (K$9/12) + (1/12),5),'main sheet'!$G:$M, 4, 0)) / VLOOKUP(ROUND($A620,5),'main sheet'!$G:$M, 4, 0)) * K$11</f>
        <v>6.0237126619472846E-4</v>
      </c>
      <c r="L620" s="19">
        <f>((VLOOKUP(ROUND($A620 + (L$9/12),5),'main sheet'!$G:$M, 4, 0) - VLOOKUP(ROUND($A620 + (L$9/12) + (1/12),5),'main sheet'!$G:$M, 4, 0)) / VLOOKUP(ROUND($A620,5),'main sheet'!$G:$M, 4, 0)) * L$11</f>
        <v>6.0178690691698627E-4</v>
      </c>
      <c r="M620" s="19">
        <f>((VLOOKUP(ROUND($A620 + (M$9/12),5),'main sheet'!$G:$M, 4, 0) - VLOOKUP(ROUND($A620 + (M$9/12) + (1/12),5),'main sheet'!$G:$M, 4, 0)) / VLOOKUP(ROUND($A620,5),'main sheet'!$G:$M, 4, 0)) * M$11</f>
        <v>6.0343428930123935E-4</v>
      </c>
      <c r="N620" s="19">
        <f>((VLOOKUP(ROUND($A620 + (N$9/12),5),'main sheet'!$G:$M, 4, 0) - VLOOKUP(ROUND($A620 + (N$9/12) + (1/12),5),'main sheet'!$G:$M, 4, 0)) / VLOOKUP(ROUND($A620,5),'main sheet'!$G:$M, 4, 0)) * N$11</f>
        <v>6.0303502262467614E-4</v>
      </c>
      <c r="O620" s="19">
        <f>((VLOOKUP(ROUND($A620 + (O$9/12),5),'main sheet'!$G:$M, 4, 0) - VLOOKUP(ROUND($A620 + (O$9/12) + (1/12),5),'main sheet'!$G:$M, 4, 0)) / VLOOKUP(ROUND($A620,5),'main sheet'!$G:$M, 4, 0)) * O$11</f>
        <v>6.0263602012580698E-4</v>
      </c>
      <c r="P620" s="19">
        <f>((VLOOKUP(ROUND($A620 + (P$9/12),5),'main sheet'!$G:$M, 4, 0) - VLOOKUP(ROUND($A620 + (P$9/12) + (1/12),5),'main sheet'!$G:$M, 4, 0)) / VLOOKUP(ROUND($A620,5),'main sheet'!$G:$M, 4, 0)) * P$11</f>
        <v>6.0223728162983657E-4</v>
      </c>
      <c r="Q620" s="19">
        <f>((VLOOKUP(ROUND($A620 + (Q$9/12),5),'main sheet'!$G:$M, 4, 0) - VLOOKUP(ROUND($A620 + (Q$9/12) + (1/12),5),'main sheet'!$G:$M, 4, 0)) / VLOOKUP(ROUND($A620,5),'main sheet'!$G:$M, 4, 0)) * Q$11</f>
        <v>6.0183880696208574E-4</v>
      </c>
      <c r="R620" s="19">
        <f>((VLOOKUP(ROUND($A620 + (R$9/12),5),'main sheet'!$G:$M, 4, 0) - VLOOKUP(ROUND($A620 + (R$9/12) + (1/12),5),'main sheet'!$G:$M, 4, 0)) / VLOOKUP(ROUND($A620,5),'main sheet'!$G:$M, 4, 0)) * R$11</f>
        <v>6.0144059594799046E-4</v>
      </c>
      <c r="S620" s="19">
        <f>((VLOOKUP(ROUND($A620 + (S$9/12),5),'main sheet'!$G:$M, 4, 0) - VLOOKUP(ROUND($A620 + (S$9/12) + (1/12),5),'main sheet'!$G:$M, 4, 0)) / VLOOKUP(ROUND($A620,5),'main sheet'!$G:$M, 4, 0)) * S$11</f>
        <v>6.5568288917793006E-4</v>
      </c>
      <c r="T620" s="19">
        <f>((VLOOKUP(ROUND($A620 + (T$9/12),5),'main sheet'!$G:$M, 4, 0) - VLOOKUP(ROUND($A620 + (T$9/12) + (1/12),5),'main sheet'!$G:$M, 4, 0)) / VLOOKUP(ROUND($A620,5),'main sheet'!$G:$M, 4, 0)) * T$11</f>
        <v>6.5524905183609694E-4</v>
      </c>
      <c r="U620" s="19">
        <f>((VLOOKUP(ROUND($A620 + (U$9/12),5),'main sheet'!$G:$M, 4, 0) - VLOOKUP(ROUND($A620 + (U$9/12) + (1/12),5),'main sheet'!$G:$M, 4, 0)) / VLOOKUP(ROUND($A620,5),'main sheet'!$G:$M, 4, 0)) * U$11</f>
        <v>6.5481550154588924E-4</v>
      </c>
      <c r="V620" s="19">
        <f>((VLOOKUP(ROUND($A620 + (V$9/12),5),'main sheet'!$G:$M, 4, 0) - VLOOKUP(ROUND($A620 + (V$9/12) + (1/12),5),'main sheet'!$G:$M, 4, 0)) / VLOOKUP(ROUND($A620,5),'main sheet'!$G:$M, 4, 0)) * V$11</f>
        <v>6.5438223811737739E-4</v>
      </c>
      <c r="W620" s="19">
        <f>((VLOOKUP(ROUND($A620 + (W$9/12),5),'main sheet'!$G:$M, 4, 0) - VLOOKUP(ROUND($A620 + (W$9/12) + (1/12),5),'main sheet'!$G:$M, 4, 0)) / VLOOKUP(ROUND($A620,5),'main sheet'!$G:$M, 4, 0)) * W$11</f>
        <v>6.5394926136075706E-4</v>
      </c>
      <c r="X620" s="19">
        <f>((VLOOKUP(ROUND($A620 + (X$9/12),5),'main sheet'!$G:$M, 4, 0) - VLOOKUP(ROUND($A620 + (X$9/12) + (1/12),5),'main sheet'!$G:$M, 4, 0)) / VLOOKUP(ROUND($A620,5),'main sheet'!$G:$M, 4, 0)) * X$11</f>
        <v>6.535165710863499E-4</v>
      </c>
      <c r="Y620" s="19">
        <f>((VLOOKUP(ROUND($A620 + (Y$9/12),5),'main sheet'!$G:$M, 4, 0) - VLOOKUP(ROUND($A620 + (Y$9/12) + (1/12),5),'main sheet'!$G:$M, 4, 0)) / VLOOKUP(ROUND($A620,5),'main sheet'!$G:$M, 4, 0)) * Y$11</f>
        <v>6.5308416710460279E-4</v>
      </c>
      <c r="Z620" s="19">
        <f>((VLOOKUP(ROUND($A620 + (Z$9/12),5),'main sheet'!$G:$M, 4, 0) - VLOOKUP(ROUND($A620 + (Z$9/12) + (1/12),5),'main sheet'!$G:$M, 4, 0)) / VLOOKUP(ROUND($A620,5),'main sheet'!$G:$M, 4, 0)) * Z$11</f>
        <v>6.5265204922608803E-4</v>
      </c>
      <c r="AA620" s="19">
        <f>((VLOOKUP(ROUND($A620 + (AA$9/12),5),'main sheet'!$G:$M, 4, 0) - VLOOKUP(ROUND($A620 + (AA$9/12) + (1/12),5),'main sheet'!$G:$M, 4, 0)) / VLOOKUP(ROUND($A620,5),'main sheet'!$G:$M, 4, 0)) * AA$11</f>
        <v>6.5222021726150351E-4</v>
      </c>
      <c r="AB620" s="19">
        <f>((VLOOKUP(ROUND($A620 + (AB$9/12),5),'main sheet'!$G:$M, 4, 0) - VLOOKUP(ROUND($A620 + (AB$9/12) + (1/12),5),'main sheet'!$G:$M, 4, 0)) / VLOOKUP(ROUND($A620,5),'main sheet'!$G:$M, 4, 0)) * AB$11</f>
        <v>6.5178867102167197E-4</v>
      </c>
      <c r="AC620" s="19">
        <f>((VLOOKUP(ROUND($A620 + (AC$9/12),5),'main sheet'!$G:$M, 4, 0) - VLOOKUP(ROUND($A620 + (AC$9/12) + (1/12),5),'main sheet'!$G:$M, 4, 0)) / VLOOKUP(ROUND($A620,5),'main sheet'!$G:$M, 4, 0)) * AC$11</f>
        <v>6.5135741031754175E-4</v>
      </c>
      <c r="AD620" s="19">
        <f>((VLOOKUP(ROUND($A620 + (AD$9/12),5),'main sheet'!$G:$M, 4, 0) - VLOOKUP(ROUND($A620 + (AD$9/12) + (1/12),5),'main sheet'!$G:$M, 4, 0)) / VLOOKUP(ROUND($A620,5),'main sheet'!$G:$M, 4, 0)) * AD$11</f>
        <v>6.5092643496018605E-4</v>
      </c>
      <c r="AE620" s="19">
        <f>((VLOOKUP(ROUND($A620 + (AE$9/12),5),'main sheet'!$G:$M, 4, 0) - VLOOKUP(ROUND($A620 + (AE$9/12) + (1/12),5),'main sheet'!$G:$M, 4, 0)) / VLOOKUP(ROUND($A620,5),'main sheet'!$G:$M, 4, 0)) * AE$11</f>
        <v>7.0470372349086996E-4</v>
      </c>
      <c r="AF620" s="19">
        <f>((VLOOKUP(ROUND($A620 + (AF$9/12),5),'main sheet'!$G:$M, 4, 0) - VLOOKUP(ROUND($A620 + (AF$9/12) + (1/12),5),'main sheet'!$G:$M, 4, 0)) / VLOOKUP(ROUND($A620,5),'main sheet'!$G:$M, 4, 0)) * AF$11</f>
        <v>7.0423745115827559E-4</v>
      </c>
      <c r="AH620" s="18">
        <f t="shared" si="18"/>
        <v>50.583333333333336</v>
      </c>
      <c r="AI620" s="19">
        <f t="shared" si="19"/>
        <v>1.8712707510295801E-2</v>
      </c>
    </row>
    <row r="621" spans="1:35" x14ac:dyDescent="0.3">
      <c r="A621" s="19">
        <v>50.666666666666664</v>
      </c>
      <c r="C621" s="19">
        <f>((VLOOKUP(ROUND($A621 + (C$9/12),5),'main sheet'!$G:$M, 4, 0) - VLOOKUP(ROUND($A621 + (C$9/12) + (1/12),5),'main sheet'!$G:$M, 4, 0)) / VLOOKUP(ROUND($A621,5),'main sheet'!$G:$M, 4, 0)) * C$11</f>
        <v>5.5862982446313507E-4</v>
      </c>
      <c r="D621" s="19">
        <f>((VLOOKUP(ROUND($A621 + (D$9/12),5),'main sheet'!$G:$M, 4, 0) - VLOOKUP(ROUND($A621 + (D$9/12) + (1/12),5),'main sheet'!$G:$M, 4, 0)) / VLOOKUP(ROUND($A621,5),'main sheet'!$G:$M, 4, 0)) * D$11</f>
        <v>5.5808789867920123E-4</v>
      </c>
      <c r="E621" s="19">
        <f>((VLOOKUP(ROUND($A621 + (E$9/12),5),'main sheet'!$G:$M, 4, 0) - VLOOKUP(ROUND($A621 + (E$9/12) + (1/12),5),'main sheet'!$G:$M, 4, 0)) / VLOOKUP(ROUND($A621,5),'main sheet'!$G:$M, 4, 0)) * E$11</f>
        <v>5.5754649861617094E-4</v>
      </c>
      <c r="F621" s="19">
        <f>((VLOOKUP(ROUND($A621 + (F$9/12),5),'main sheet'!$G:$M, 4, 0) - VLOOKUP(ROUND($A621 + (F$9/12) + (1/12),5),'main sheet'!$G:$M, 4, 0)) / VLOOKUP(ROUND($A621,5),'main sheet'!$G:$M, 4, 0)) * F$11</f>
        <v>6.0564038168800895E-4</v>
      </c>
      <c r="G621" s="19">
        <f>((VLOOKUP(ROUND($A621 + (G$9/12),5),'main sheet'!$G:$M, 4, 0) - VLOOKUP(ROUND($A621 + (G$9/12) + (1/12),5),'main sheet'!$G:$M, 4, 0)) / VLOOKUP(ROUND($A621,5),'main sheet'!$G:$M, 4, 0)) * G$11</f>
        <v>6.0505285104722924E-4</v>
      </c>
      <c r="H621" s="19">
        <f>((VLOOKUP(ROUND($A621 + (H$9/12),5),'main sheet'!$G:$M, 4, 0) - VLOOKUP(ROUND($A621 + (H$9/12) + (1/12),5),'main sheet'!$G:$M, 4, 0)) / VLOOKUP(ROUND($A621,5),'main sheet'!$G:$M, 4, 0)) * H$11</f>
        <v>6.0446589036886327E-4</v>
      </c>
      <c r="I621" s="19">
        <f>((VLOOKUP(ROUND($A621 + (I$9/12),5),'main sheet'!$G:$M, 4, 0) - VLOOKUP(ROUND($A621 + (I$9/12) + (1/12),5),'main sheet'!$G:$M, 4, 0)) / VLOOKUP(ROUND($A621,5),'main sheet'!$G:$M, 4, 0)) * I$11</f>
        <v>6.0387949909999157E-4</v>
      </c>
      <c r="J621" s="19">
        <f>((VLOOKUP(ROUND($A621 + (J$9/12),5),'main sheet'!$G:$M, 4, 0) - VLOOKUP(ROUND($A621 + (J$9/12) + (1/12),5),'main sheet'!$G:$M, 4, 0)) / VLOOKUP(ROUND($A621,5),'main sheet'!$G:$M, 4, 0)) * J$11</f>
        <v>6.0329367668823103E-4</v>
      </c>
      <c r="K621" s="19">
        <f>((VLOOKUP(ROUND($A621 + (K$9/12),5),'main sheet'!$G:$M, 4, 0) - VLOOKUP(ROUND($A621 + (K$9/12) + (1/12),5),'main sheet'!$G:$M, 4, 0)) / VLOOKUP(ROUND($A621,5),'main sheet'!$G:$M, 4, 0)) * K$11</f>
        <v>6.0270842258173445E-4</v>
      </c>
      <c r="L621" s="19">
        <f>((VLOOKUP(ROUND($A621 + (L$9/12),5),'main sheet'!$G:$M, 4, 0) - VLOOKUP(ROUND($A621 + (L$9/12) + (1/12),5),'main sheet'!$G:$M, 4, 0)) / VLOOKUP(ROUND($A621,5),'main sheet'!$G:$M, 4, 0)) * L$11</f>
        <v>6.021237362291899E-4</v>
      </c>
      <c r="M621" s="19">
        <f>((VLOOKUP(ROUND($A621 + (M$9/12),5),'main sheet'!$G:$M, 4, 0) - VLOOKUP(ROUND($A621 + (M$9/12) + (1/12),5),'main sheet'!$G:$M, 4, 0)) / VLOOKUP(ROUND($A621,5),'main sheet'!$G:$M, 4, 0)) * M$11</f>
        <v>6.0377204067849478E-4</v>
      </c>
      <c r="N621" s="19">
        <f>((VLOOKUP(ROUND($A621 + (N$9/12),5),'main sheet'!$G:$M, 4, 0) - VLOOKUP(ROUND($A621 + (N$9/12) + (1/12),5),'main sheet'!$G:$M, 4, 0)) / VLOOKUP(ROUND($A621,5),'main sheet'!$G:$M, 4, 0)) * N$11</f>
        <v>6.0337255052628181E-4</v>
      </c>
      <c r="O621" s="19">
        <f>((VLOOKUP(ROUND($A621 + (O$9/12),5),'main sheet'!$G:$M, 4, 0) - VLOOKUP(ROUND($A621 + (O$9/12) + (1/12),5),'main sheet'!$G:$M, 4, 0)) / VLOOKUP(ROUND($A621,5),'main sheet'!$G:$M, 4, 0)) * O$11</f>
        <v>6.0297332469962713E-4</v>
      </c>
      <c r="P621" s="19">
        <f>((VLOOKUP(ROUND($A621 + (P$9/12),5),'main sheet'!$G:$M, 4, 0) - VLOOKUP(ROUND($A621 + (P$9/12) + (1/12),5),'main sheet'!$G:$M, 4, 0)) / VLOOKUP(ROUND($A621,5),'main sheet'!$G:$M, 4, 0)) * P$11</f>
        <v>6.0257436302363766E-4</v>
      </c>
      <c r="Q621" s="19">
        <f>((VLOOKUP(ROUND($A621 + (Q$9/12),5),'main sheet'!$G:$M, 4, 0) - VLOOKUP(ROUND($A621 + (Q$9/12) + (1/12),5),'main sheet'!$G:$M, 4, 0)) / VLOOKUP(ROUND($A621,5),'main sheet'!$G:$M, 4, 0)) * Q$11</f>
        <v>6.0217566532353643E-4</v>
      </c>
      <c r="R621" s="19">
        <f>((VLOOKUP(ROUND($A621 + (R$9/12),5),'main sheet'!$G:$M, 4, 0) - VLOOKUP(ROUND($A621 + (R$9/12) + (1/12),5),'main sheet'!$G:$M, 4, 0)) / VLOOKUP(ROUND($A621,5),'main sheet'!$G:$M, 4, 0)) * R$11</f>
        <v>6.5648425246326756E-4</v>
      </c>
      <c r="S621" s="19">
        <f>((VLOOKUP(ROUND($A621 + (S$9/12),5),'main sheet'!$G:$M, 4, 0) - VLOOKUP(ROUND($A621 + (S$9/12) + (1/12),5),'main sheet'!$G:$M, 4, 0)) / VLOOKUP(ROUND($A621,5),'main sheet'!$G:$M, 4, 0)) * S$11</f>
        <v>6.5604988489360123E-4</v>
      </c>
      <c r="T621" s="19">
        <f>((VLOOKUP(ROUND($A621 + (T$9/12),5),'main sheet'!$G:$M, 4, 0) - VLOOKUP(ROUND($A621 + (T$9/12) + (1/12),5),'main sheet'!$G:$M, 4, 0)) / VLOOKUP(ROUND($A621,5),'main sheet'!$G:$M, 4, 0)) * T$11</f>
        <v>6.5561580472638949E-4</v>
      </c>
      <c r="U621" s="19">
        <f>((VLOOKUP(ROUND($A621 + (U$9/12),5),'main sheet'!$G:$M, 4, 0) - VLOOKUP(ROUND($A621 + (U$9/12) + (1/12),5),'main sheet'!$G:$M, 4, 0)) / VLOOKUP(ROUND($A621,5),'main sheet'!$G:$M, 4, 0)) * U$11</f>
        <v>6.5518201177147055E-4</v>
      </c>
      <c r="V621" s="19">
        <f>((VLOOKUP(ROUND($A621 + (V$9/12),5),'main sheet'!$G:$M, 4, 0) - VLOOKUP(ROUND($A621 + (V$9/12) + (1/12),5),'main sheet'!$G:$M, 4, 0)) / VLOOKUP(ROUND($A621,5),'main sheet'!$G:$M, 4, 0)) * V$11</f>
        <v>6.5474850583880826E-4</v>
      </c>
      <c r="W621" s="19">
        <f>((VLOOKUP(ROUND($A621 + (W$9/12),5),'main sheet'!$G:$M, 4, 0) - VLOOKUP(ROUND($A621 + (W$9/12) + (1/12),5),'main sheet'!$G:$M, 4, 0)) / VLOOKUP(ROUND($A621,5),'main sheet'!$G:$M, 4, 0)) * W$11</f>
        <v>6.5431528673849204E-4</v>
      </c>
      <c r="X621" s="19">
        <f>((VLOOKUP(ROUND($A621 + (X$9/12),5),'main sheet'!$G:$M, 4, 0) - VLOOKUP(ROUND($A621 + (X$9/12) + (1/12),5),'main sheet'!$G:$M, 4, 0)) / VLOOKUP(ROUND($A621,5),'main sheet'!$G:$M, 4, 0)) * X$11</f>
        <v>6.538823542807375E-4</v>
      </c>
      <c r="Y621" s="19">
        <f>((VLOOKUP(ROUND($A621 + (Y$9/12),5),'main sheet'!$G:$M, 4, 0) - VLOOKUP(ROUND($A621 + (Y$9/12) + (1/12),5),'main sheet'!$G:$M, 4, 0)) / VLOOKUP(ROUND($A621,5),'main sheet'!$G:$M, 4, 0)) * Y$11</f>
        <v>6.5344970827588538E-4</v>
      </c>
      <c r="Z621" s="19">
        <f>((VLOOKUP(ROUND($A621 + (Z$9/12),5),'main sheet'!$G:$M, 4, 0) - VLOOKUP(ROUND($A621 + (Z$9/12) + (1/12),5),'main sheet'!$G:$M, 4, 0)) / VLOOKUP(ROUND($A621,5),'main sheet'!$G:$M, 4, 0)) * Z$11</f>
        <v>6.5301734853440195E-4</v>
      </c>
      <c r="AA621" s="19">
        <f>((VLOOKUP(ROUND($A621 + (AA$9/12),5),'main sheet'!$G:$M, 4, 0) - VLOOKUP(ROUND($A621 + (AA$9/12) + (1/12),5),'main sheet'!$G:$M, 4, 0)) / VLOOKUP(ROUND($A621,5),'main sheet'!$G:$M, 4, 0)) * AA$11</f>
        <v>6.5258527486687905E-4</v>
      </c>
      <c r="AB621" s="19">
        <f>((VLOOKUP(ROUND($A621 + (AB$9/12),5),'main sheet'!$G:$M, 4, 0) - VLOOKUP(ROUND($A621 + (AB$9/12) + (1/12),5),'main sheet'!$G:$M, 4, 0)) / VLOOKUP(ROUND($A621,5),'main sheet'!$G:$M, 4, 0)) * AB$11</f>
        <v>6.5215348708403385E-4</v>
      </c>
      <c r="AC621" s="19">
        <f>((VLOOKUP(ROUND($A621 + (AC$9/12),5),'main sheet'!$G:$M, 4, 0) - VLOOKUP(ROUND($A621 + (AC$9/12) + (1/12),5),'main sheet'!$G:$M, 4, 0)) / VLOOKUP(ROUND($A621,5),'main sheet'!$G:$M, 4, 0)) * AC$11</f>
        <v>6.5172198499670851E-4</v>
      </c>
      <c r="AD621" s="19">
        <f>((VLOOKUP(ROUND($A621 + (AD$9/12),5),'main sheet'!$G:$M, 4, 0) - VLOOKUP(ROUND($A621 + (AD$9/12) + (1/12),5),'main sheet'!$G:$M, 4, 0)) / VLOOKUP(ROUND($A621,5),'main sheet'!$G:$M, 4, 0)) * AD$11</f>
        <v>7.0556499911719316E-4</v>
      </c>
      <c r="AE621" s="19">
        <f>((VLOOKUP(ROUND($A621 + (AE$9/12),5),'main sheet'!$G:$M, 4, 0) - VLOOKUP(ROUND($A621 + (AE$9/12) + (1/12),5),'main sheet'!$G:$M, 4, 0)) / VLOOKUP(ROUND($A621,5),'main sheet'!$G:$M, 4, 0)) * AE$11</f>
        <v>7.0509815691533048E-4</v>
      </c>
      <c r="AF621" s="19">
        <f>((VLOOKUP(ROUND($A621 + (AF$9/12),5),'main sheet'!$G:$M, 4, 0) - VLOOKUP(ROUND($A621 + (AF$9/12) + (1/12),5),'main sheet'!$G:$M, 4, 0)) / VLOOKUP(ROUND($A621,5),'main sheet'!$G:$M, 4, 0)) * AF$11</f>
        <v>7.046316236029985E-4</v>
      </c>
      <c r="AH621" s="18">
        <f t="shared" si="18"/>
        <v>50.666666666666664</v>
      </c>
      <c r="AI621" s="19">
        <f t="shared" si="19"/>
        <v>1.8880797307819535E-2</v>
      </c>
    </row>
    <row r="622" spans="1:35" x14ac:dyDescent="0.3">
      <c r="A622" s="19">
        <v>50.75</v>
      </c>
      <c r="C622" s="19">
        <f>((VLOOKUP(ROUND($A622 + (C$9/12),5),'main sheet'!$G:$M, 4, 0) - VLOOKUP(ROUND($A622 + (C$9/12) + (1/12),5),'main sheet'!$G:$M, 4, 0)) / VLOOKUP(ROUND($A622,5),'main sheet'!$G:$M, 4, 0)) * C$11</f>
        <v>5.5894267320429146E-4</v>
      </c>
      <c r="D622" s="19">
        <f>((VLOOKUP(ROUND($A622 + (D$9/12),5),'main sheet'!$G:$M, 4, 0) - VLOOKUP(ROUND($A622 + (D$9/12) + (1/12),5),'main sheet'!$G:$M, 4, 0)) / VLOOKUP(ROUND($A622,5),'main sheet'!$G:$M, 4, 0)) * D$11</f>
        <v>5.5840044392603734E-4</v>
      </c>
      <c r="E622" s="19">
        <f>((VLOOKUP(ROUND($A622 + (E$9/12),5),'main sheet'!$G:$M, 4, 0) - VLOOKUP(ROUND($A622 + (E$9/12) + (1/12),5),'main sheet'!$G:$M, 4, 0)) / VLOOKUP(ROUND($A622,5),'main sheet'!$G:$M, 4, 0)) * E$11</f>
        <v>6.0656798820099382E-4</v>
      </c>
      <c r="F622" s="19">
        <f>((VLOOKUP(ROUND($A622 + (F$9/12),5),'main sheet'!$G:$M, 4, 0) - VLOOKUP(ROUND($A622 + (F$9/12) + (1/12),5),'main sheet'!$G:$M, 4, 0)) / VLOOKUP(ROUND($A622,5),'main sheet'!$G:$M, 4, 0)) * F$11</f>
        <v>6.0597955769081061E-4</v>
      </c>
      <c r="G622" s="19">
        <f>((VLOOKUP(ROUND($A622 + (G$9/12),5),'main sheet'!$G:$M, 4, 0) - VLOOKUP(ROUND($A622 + (G$9/12) + (1/12),5),'main sheet'!$G:$M, 4, 0)) / VLOOKUP(ROUND($A622,5),'main sheet'!$G:$M, 4, 0)) * G$11</f>
        <v>6.053916980160029E-4</v>
      </c>
      <c r="H622" s="19">
        <f>((VLOOKUP(ROUND($A622 + (H$9/12),5),'main sheet'!$G:$M, 4, 0) - VLOOKUP(ROUND($A622 + (H$9/12) + (1/12),5),'main sheet'!$G:$M, 4, 0)) / VLOOKUP(ROUND($A622,5),'main sheet'!$G:$M, 4, 0)) * H$11</f>
        <v>6.0480440862280434E-4</v>
      </c>
      <c r="I622" s="19">
        <f>((VLOOKUP(ROUND($A622 + (I$9/12),5),'main sheet'!$G:$M, 4, 0) - VLOOKUP(ROUND($A622 + (I$9/12) + (1/12),5),'main sheet'!$G:$M, 4, 0)) / VLOOKUP(ROUND($A622,5),'main sheet'!$G:$M, 4, 0)) * I$11</f>
        <v>6.0421768895798571E-4</v>
      </c>
      <c r="J622" s="19">
        <f>((VLOOKUP(ROUND($A622 + (J$9/12),5),'main sheet'!$G:$M, 4, 0) - VLOOKUP(ROUND($A622 + (J$9/12) + (1/12),5),'main sheet'!$G:$M, 4, 0)) / VLOOKUP(ROUND($A622,5),'main sheet'!$G:$M, 4, 0)) * J$11</f>
        <v>6.0363153846885456E-4</v>
      </c>
      <c r="K622" s="19">
        <f>((VLOOKUP(ROUND($A622 + (K$9/12),5),'main sheet'!$G:$M, 4, 0) - VLOOKUP(ROUND($A622 + (K$9/12) + (1/12),5),'main sheet'!$G:$M, 4, 0)) / VLOOKUP(ROUND($A622,5),'main sheet'!$G:$M, 4, 0)) * K$11</f>
        <v>6.0304595660325459E-4</v>
      </c>
      <c r="L622" s="19">
        <f>((VLOOKUP(ROUND($A622 + (L$9/12),5),'main sheet'!$G:$M, 4, 0) - VLOOKUP(ROUND($A622 + (L$9/12) + (1/12),5),'main sheet'!$G:$M, 4, 0)) / VLOOKUP(ROUND($A622,5),'main sheet'!$G:$M, 4, 0)) * L$11</f>
        <v>6.024609428095652E-4</v>
      </c>
      <c r="M622" s="19">
        <f>((VLOOKUP(ROUND($A622 + (M$9/12),5),'main sheet'!$G:$M, 4, 0) - VLOOKUP(ROUND($A622 + (M$9/12) + (1/12),5),'main sheet'!$G:$M, 4, 0)) / VLOOKUP(ROUND($A622,5),'main sheet'!$G:$M, 4, 0)) * M$11</f>
        <v>6.0411017035668757E-4</v>
      </c>
      <c r="N622" s="19">
        <f>((VLOOKUP(ROUND($A622 + (N$9/12),5),'main sheet'!$G:$M, 4, 0) - VLOOKUP(ROUND($A622 + (N$9/12) + (1/12),5),'main sheet'!$G:$M, 4, 0)) / VLOOKUP(ROUND($A622,5),'main sheet'!$G:$M, 4, 0)) * N$11</f>
        <v>6.0371045647851919E-4</v>
      </c>
      <c r="O622" s="19">
        <f>((VLOOKUP(ROUND($A622 + (O$9/12),5),'main sheet'!$G:$M, 4, 0) - VLOOKUP(ROUND($A622 + (O$9/12) + (1/12),5),'main sheet'!$G:$M, 4, 0)) / VLOOKUP(ROUND($A622,5),'main sheet'!$G:$M, 4, 0)) * O$11</f>
        <v>6.0331100707393913E-4</v>
      </c>
      <c r="P622" s="19">
        <f>((VLOOKUP(ROUND($A622 + (P$9/12),5),'main sheet'!$G:$M, 4, 0) - VLOOKUP(ROUND($A622 + (P$9/12) + (1/12),5),'main sheet'!$G:$M, 4, 0)) / VLOOKUP(ROUND($A622,5),'main sheet'!$G:$M, 4, 0)) * P$11</f>
        <v>6.0291182196795618E-4</v>
      </c>
      <c r="Q622" s="19">
        <f>((VLOOKUP(ROUND($A622 + (Q$9/12),5),'main sheet'!$G:$M, 4, 0) - VLOOKUP(ROUND($A622 + (Q$9/12) + (1/12),5),'main sheet'!$G:$M, 4, 0)) / VLOOKUP(ROUND($A622,5),'main sheet'!$G:$M, 4, 0)) * Q$11</f>
        <v>6.5728680107530427E-4</v>
      </c>
      <c r="R622" s="19">
        <f>((VLOOKUP(ROUND($A622 + (R$9/12),5),'main sheet'!$G:$M, 4, 0) - VLOOKUP(ROUND($A622 + (R$9/12) + (1/12),5),'main sheet'!$G:$M, 4, 0)) / VLOOKUP(ROUND($A622,5),'main sheet'!$G:$M, 4, 0)) * R$11</f>
        <v>6.5685190249352486E-4</v>
      </c>
      <c r="S622" s="19">
        <f>((VLOOKUP(ROUND($A622 + (S$9/12),5),'main sheet'!$G:$M, 4, 0) - VLOOKUP(ROUND($A622 + (S$9/12) + (1/12),5),'main sheet'!$G:$M, 4, 0)) / VLOOKUP(ROUND($A622,5),'main sheet'!$G:$M, 4, 0)) * S$11</f>
        <v>6.5641729166554801E-4</v>
      </c>
      <c r="T622" s="19">
        <f>((VLOOKUP(ROUND($A622 + (T$9/12),5),'main sheet'!$G:$M, 4, 0) - VLOOKUP(ROUND($A622 + (T$9/12) + (1/12),5),'main sheet'!$G:$M, 4, 0)) / VLOOKUP(ROUND($A622,5),'main sheet'!$G:$M, 4, 0)) * T$11</f>
        <v>6.5598296840097946E-4</v>
      </c>
      <c r="U622" s="19">
        <f>((VLOOKUP(ROUND($A622 + (U$9/12),5),'main sheet'!$G:$M, 4, 0) - VLOOKUP(ROUND($A622 + (U$9/12) + (1/12),5),'main sheet'!$G:$M, 4, 0)) / VLOOKUP(ROUND($A622,5),'main sheet'!$G:$M, 4, 0)) * U$11</f>
        <v>6.5554893250955074E-4</v>
      </c>
      <c r="V622" s="19">
        <f>((VLOOKUP(ROUND($A622 + (V$9/12),5),'main sheet'!$G:$M, 4, 0) - VLOOKUP(ROUND($A622 + (V$9/12) + (1/12),5),'main sheet'!$G:$M, 4, 0)) / VLOOKUP(ROUND($A622,5),'main sheet'!$G:$M, 4, 0)) * V$11</f>
        <v>6.5511518380111935E-4</v>
      </c>
      <c r="W622" s="19">
        <f>((VLOOKUP(ROUND($A622 + (W$9/12),5),'main sheet'!$G:$M, 4, 0) - VLOOKUP(ROUND($A622 + (W$9/12) + (1/12),5),'main sheet'!$G:$M, 4, 0)) / VLOOKUP(ROUND($A622,5),'main sheet'!$G:$M, 4, 0)) * W$11</f>
        <v>6.5468172208566855E-4</v>
      </c>
      <c r="X622" s="19">
        <f>((VLOOKUP(ROUND($A622 + (X$9/12),5),'main sheet'!$G:$M, 4, 0) - VLOOKUP(ROUND($A622 + (X$9/12) + (1/12),5),'main sheet'!$G:$M, 4, 0)) / VLOOKUP(ROUND($A622,5),'main sheet'!$G:$M, 4, 0)) * X$11</f>
        <v>6.5424854717330738E-4</v>
      </c>
      <c r="Y622" s="19">
        <f>((VLOOKUP(ROUND($A622 + (Y$9/12),5),'main sheet'!$G:$M, 4, 0) - VLOOKUP(ROUND($A622 + (Y$9/12) + (1/12),5),'main sheet'!$G:$M, 4, 0)) / VLOOKUP(ROUND($A622,5),'main sheet'!$G:$M, 4, 0)) * Y$11</f>
        <v>6.5381565887427044E-4</v>
      </c>
      <c r="Z622" s="19">
        <f>((VLOOKUP(ROUND($A622 + (Z$9/12),5),'main sheet'!$G:$M, 4, 0) - VLOOKUP(ROUND($A622 + (Z$9/12) + (1/12),5),'main sheet'!$G:$M, 4, 0)) / VLOOKUP(ROUND($A622,5),'main sheet'!$G:$M, 4, 0)) * Z$11</f>
        <v>6.5338305699891785E-4</v>
      </c>
      <c r="AA622" s="19">
        <f>((VLOOKUP(ROUND($A622 + (AA$9/12),5),'main sheet'!$G:$M, 4, 0) - VLOOKUP(ROUND($A622 + (AA$9/12) + (1/12),5),'main sheet'!$G:$M, 4, 0)) / VLOOKUP(ROUND($A622,5),'main sheet'!$G:$M, 4, 0)) * AA$11</f>
        <v>6.5295074135773563E-4</v>
      </c>
      <c r="AB622" s="19">
        <f>((VLOOKUP(ROUND($A622 + (AB$9/12),5),'main sheet'!$G:$M, 4, 0) - VLOOKUP(ROUND($A622 + (AB$9/12) + (1/12),5),'main sheet'!$G:$M, 4, 0)) / VLOOKUP(ROUND($A622,5),'main sheet'!$G:$M, 4, 0)) * AB$11</f>
        <v>6.5251871176133448E-4</v>
      </c>
      <c r="AC622" s="19">
        <f>((VLOOKUP(ROUND($A622 + (AC$9/12),5),'main sheet'!$G:$M, 4, 0) - VLOOKUP(ROUND($A622 + (AC$9/12) + (1/12),5),'main sheet'!$G:$M, 4, 0)) / VLOOKUP(ROUND($A622,5),'main sheet'!$G:$M, 4, 0)) * AC$11</f>
        <v>7.0642754868882206E-4</v>
      </c>
      <c r="AD622" s="19">
        <f>((VLOOKUP(ROUND($A622 + (AD$9/12),5),'main sheet'!$G:$M, 4, 0) - VLOOKUP(ROUND($A622 + (AD$9/12) + (1/12),5),'main sheet'!$G:$M, 4, 0)) / VLOOKUP(ROUND($A622,5),'main sheet'!$G:$M, 4, 0)) * AD$11</f>
        <v>7.0596013577477591E-4</v>
      </c>
      <c r="AE622" s="19">
        <f>((VLOOKUP(ROUND($A622 + (AE$9/12),5),'main sheet'!$G:$M, 4, 0) - VLOOKUP(ROUND($A622 + (AE$9/12) + (1/12),5),'main sheet'!$G:$M, 4, 0)) / VLOOKUP(ROUND($A622,5),'main sheet'!$G:$M, 4, 0)) * AE$11</f>
        <v>7.0549303212787628E-4</v>
      </c>
      <c r="AF622" s="19">
        <f>((VLOOKUP(ROUND($A622 + (AF$9/12),5),'main sheet'!$G:$M, 4, 0) - VLOOKUP(ROUND($A622 + (AF$9/12) + (1/12),5),'main sheet'!$G:$M, 4, 0)) / VLOOKUP(ROUND($A622,5),'main sheet'!$G:$M, 4, 0)) * AF$11</f>
        <v>7.050262375434943E-4</v>
      </c>
      <c r="AH622" s="18">
        <f t="shared" si="18"/>
        <v>50.75</v>
      </c>
      <c r="AI622" s="19">
        <f t="shared" si="19"/>
        <v>1.9049194824709931E-2</v>
      </c>
    </row>
    <row r="623" spans="1:35" x14ac:dyDescent="0.3">
      <c r="A623" s="19">
        <v>50.833333333333336</v>
      </c>
      <c r="C623" s="19">
        <f>((VLOOKUP(ROUND($A623 + (C$9/12),5),'main sheet'!$G:$M, 4, 0) - VLOOKUP(ROUND($A623 + (C$9/12) + (1/12),5),'main sheet'!$G:$M, 4, 0)) / VLOOKUP(ROUND($A623,5),'main sheet'!$G:$M, 4, 0)) * C$11</f>
        <v>5.5925587255002977E-4</v>
      </c>
      <c r="D623" s="19">
        <f>((VLOOKUP(ROUND($A623 + (D$9/12),5),'main sheet'!$G:$M, 4, 0) - VLOOKUP(ROUND($A623 + (D$9/12) + (1/12),5),'main sheet'!$G:$M, 4, 0)) / VLOOKUP(ROUND($A623,5),'main sheet'!$G:$M, 4, 0)) * D$11</f>
        <v>6.0749720597857396E-4</v>
      </c>
      <c r="E623" s="19">
        <f>((VLOOKUP(ROUND($A623 + (E$9/12),5),'main sheet'!$G:$M, 4, 0) - VLOOKUP(ROUND($A623 + (E$9/12) + (1/12),5),'main sheet'!$G:$M, 4, 0)) / VLOOKUP(ROUND($A623,5),'main sheet'!$G:$M, 4, 0)) * E$11</f>
        <v>6.0690787403590242E-4</v>
      </c>
      <c r="F623" s="19">
        <f>((VLOOKUP(ROUND($A623 + (F$9/12),5),'main sheet'!$G:$M, 4, 0) - VLOOKUP(ROUND($A623 + (F$9/12) + (1/12),5),'main sheet'!$G:$M, 4, 0)) / VLOOKUP(ROUND($A623,5),'main sheet'!$G:$M, 4, 0)) * F$11</f>
        <v>6.0631911380308438E-4</v>
      </c>
      <c r="G623" s="19">
        <f>((VLOOKUP(ROUND($A623 + (G$9/12),5),'main sheet'!$G:$M, 4, 0) - VLOOKUP(ROUND($A623 + (G$9/12) + (1/12),5),'main sheet'!$G:$M, 4, 0)) / VLOOKUP(ROUND($A623,5),'main sheet'!$G:$M, 4, 0)) * G$11</f>
        <v>6.0573092472550522E-4</v>
      </c>
      <c r="H623" s="19">
        <f>((VLOOKUP(ROUND($A623 + (H$9/12),5),'main sheet'!$G:$M, 4, 0) - VLOOKUP(ROUND($A623 + (H$9/12) + (1/12),5),'main sheet'!$G:$M, 4, 0)) / VLOOKUP(ROUND($A623,5),'main sheet'!$G:$M, 4, 0)) * H$11</f>
        <v>6.051433062490882E-4</v>
      </c>
      <c r="I623" s="19">
        <f>((VLOOKUP(ROUND($A623 + (I$9/12),5),'main sheet'!$G:$M, 4, 0) - VLOOKUP(ROUND($A623 + (I$9/12) + (1/12),5),'main sheet'!$G:$M, 4, 0)) / VLOOKUP(ROUND($A623,5),'main sheet'!$G:$M, 4, 0)) * I$11</f>
        <v>6.0455625782029421E-4</v>
      </c>
      <c r="J623" s="19">
        <f>((VLOOKUP(ROUND($A623 + (J$9/12),5),'main sheet'!$G:$M, 4, 0) - VLOOKUP(ROUND($A623 + (J$9/12) + (1/12),5),'main sheet'!$G:$M, 4, 0)) / VLOOKUP(ROUND($A623,5),'main sheet'!$G:$M, 4, 0)) * J$11</f>
        <v>6.0396977888612106E-4</v>
      </c>
      <c r="K623" s="19">
        <f>((VLOOKUP(ROUND($A623 + (K$9/12),5),'main sheet'!$G:$M, 4, 0) - VLOOKUP(ROUND($A623 + (K$9/12) + (1/12),5),'main sheet'!$G:$M, 4, 0)) / VLOOKUP(ROUND($A623,5),'main sheet'!$G:$M, 4, 0)) * K$11</f>
        <v>6.0338386889410302E-4</v>
      </c>
      <c r="L623" s="19">
        <f>((VLOOKUP(ROUND($A623 + (L$9/12),5),'main sheet'!$G:$M, 4, 0) - VLOOKUP(ROUND($A623 + (L$9/12) + (1/12),5),'main sheet'!$G:$M, 4, 0)) / VLOOKUP(ROUND($A623,5),'main sheet'!$G:$M, 4, 0)) * L$11</f>
        <v>6.0279852729231038E-4</v>
      </c>
      <c r="M623" s="19">
        <f>((VLOOKUP(ROUND($A623 + (M$9/12),5),'main sheet'!$G:$M, 4, 0) - VLOOKUP(ROUND($A623 + (M$9/12) + (1/12),5),'main sheet'!$G:$M, 4, 0)) / VLOOKUP(ROUND($A623,5),'main sheet'!$G:$M, 4, 0)) * M$11</f>
        <v>6.0444867897175214E-4</v>
      </c>
      <c r="N623" s="19">
        <f>((VLOOKUP(ROUND($A623 + (N$9/12),5),'main sheet'!$G:$M, 4, 0) - VLOOKUP(ROUND($A623 + (N$9/12) + (1/12),5),'main sheet'!$G:$M, 4, 0)) / VLOOKUP(ROUND($A623,5),'main sheet'!$G:$M, 4, 0)) * N$11</f>
        <v>6.0404874111690216E-4</v>
      </c>
      <c r="O623" s="19">
        <f>((VLOOKUP(ROUND($A623 + (O$9/12),5),'main sheet'!$G:$M, 4, 0) - VLOOKUP(ROUND($A623 + (O$9/12) + (1/12),5),'main sheet'!$G:$M, 4, 0)) / VLOOKUP(ROUND($A623,5),'main sheet'!$G:$M, 4, 0)) * O$11</f>
        <v>6.0364906788383608E-4</v>
      </c>
      <c r="P623" s="19">
        <f>((VLOOKUP(ROUND($A623 + (P$9/12),5),'main sheet'!$G:$M, 4, 0) - VLOOKUP(ROUND($A623 + (P$9/12) + (1/12),5),'main sheet'!$G:$M, 4, 0)) / VLOOKUP(ROUND($A623,5),'main sheet'!$G:$M, 4, 0)) * P$11</f>
        <v>6.5809053719723468E-4</v>
      </c>
      <c r="Q623" s="19">
        <f>((VLOOKUP(ROUND($A623 + (Q$9/12),5),'main sheet'!$G:$M, 4, 0) - VLOOKUP(ROUND($A623 + (Q$9/12) + (1/12),5),'main sheet'!$G:$M, 4, 0)) / VLOOKUP(ROUND($A623,5),'main sheet'!$G:$M, 4, 0)) * Q$11</f>
        <v>6.5765510681761751E-4</v>
      </c>
      <c r="R623" s="19">
        <f>((VLOOKUP(ROUND($A623 + (R$9/12),5),'main sheet'!$G:$M, 4, 0) - VLOOKUP(ROUND($A623 + (R$9/12) + (1/12),5),'main sheet'!$G:$M, 4, 0)) / VLOOKUP(ROUND($A623,5),'main sheet'!$G:$M, 4, 0)) * R$11</f>
        <v>6.5721996454367096E-4</v>
      </c>
      <c r="S623" s="19">
        <f>((VLOOKUP(ROUND($A623 + (S$9/12),5),'main sheet'!$G:$M, 4, 0) - VLOOKUP(ROUND($A623 + (S$9/12) + (1/12),5),'main sheet'!$G:$M, 4, 0)) / VLOOKUP(ROUND($A623,5),'main sheet'!$G:$M, 4, 0)) * S$11</f>
        <v>6.5678511018476768E-4</v>
      </c>
      <c r="T623" s="19">
        <f>((VLOOKUP(ROUND($A623 + (T$9/12),5),'main sheet'!$G:$M, 4, 0) - VLOOKUP(ROUND($A623 + (T$9/12) + (1/12),5),'main sheet'!$G:$M, 4, 0)) / VLOOKUP(ROUND($A623,5),'main sheet'!$G:$M, 4, 0)) * T$11</f>
        <v>6.5635054355040671E-4</v>
      </c>
      <c r="U623" s="19">
        <f>((VLOOKUP(ROUND($A623 + (U$9/12),5),'main sheet'!$G:$M, 4, 0) - VLOOKUP(ROUND($A623 + (U$9/12) + (1/12),5),'main sheet'!$G:$M, 4, 0)) / VLOOKUP(ROUND($A623,5),'main sheet'!$G:$M, 4, 0)) * U$11</f>
        <v>6.5591626445021291E-4</v>
      </c>
      <c r="V623" s="19">
        <f>((VLOOKUP(ROUND($A623 + (V$9/12),5),'main sheet'!$G:$M, 4, 0) - VLOOKUP(ROUND($A623 + (V$9/12) + (1/12),5),'main sheet'!$G:$M, 4, 0)) / VLOOKUP(ROUND($A623,5),'main sheet'!$G:$M, 4, 0)) * V$11</f>
        <v>6.5548227269393729E-4</v>
      </c>
      <c r="W623" s="19">
        <f>((VLOOKUP(ROUND($A623 + (W$9/12),5),'main sheet'!$G:$M, 4, 0) - VLOOKUP(ROUND($A623 + (W$9/12) + (1/12),5),'main sheet'!$G:$M, 4, 0)) / VLOOKUP(ROUND($A623,5),'main sheet'!$G:$M, 4, 0)) * W$11</f>
        <v>6.5504856809145667E-4</v>
      </c>
      <c r="X623" s="19">
        <f>((VLOOKUP(ROUND($A623 + (X$9/12),5),'main sheet'!$G:$M, 4, 0) - VLOOKUP(ROUND($A623 + (X$9/12) + (1/12),5),'main sheet'!$G:$M, 4, 0)) / VLOOKUP(ROUND($A623,5),'main sheet'!$G:$M, 4, 0)) * X$11</f>
        <v>6.546151504527735E-4</v>
      </c>
      <c r="Y623" s="19">
        <f>((VLOOKUP(ROUND($A623 + (Y$9/12),5),'main sheet'!$G:$M, 4, 0) - VLOOKUP(ROUND($A623 + (Y$9/12) + (1/12),5),'main sheet'!$G:$M, 4, 0)) / VLOOKUP(ROUND($A623,5),'main sheet'!$G:$M, 4, 0)) * Y$11</f>
        <v>6.5418201958801633E-4</v>
      </c>
      <c r="Z623" s="19">
        <f>((VLOOKUP(ROUND($A623 + (Z$9/12),5),'main sheet'!$G:$M, 4, 0) - VLOOKUP(ROUND($A623 + (Z$9/12) + (1/12),5),'main sheet'!$G:$M, 4, 0)) / VLOOKUP(ROUND($A623,5),'main sheet'!$G:$M, 4, 0)) * Z$11</f>
        <v>6.5374917530743894E-4</v>
      </c>
      <c r="AA623" s="19">
        <f>((VLOOKUP(ROUND($A623 + (AA$9/12),5),'main sheet'!$G:$M, 4, 0) - VLOOKUP(ROUND($A623 + (AA$9/12) + (1/12),5),'main sheet'!$G:$M, 4, 0)) / VLOOKUP(ROUND($A623,5),'main sheet'!$G:$M, 4, 0)) * AA$11</f>
        <v>6.5331661742142099E-4</v>
      </c>
      <c r="AB623" s="19">
        <f>((VLOOKUP(ROUND($A623 + (AB$9/12),5),'main sheet'!$G:$M, 4, 0) - VLOOKUP(ROUND($A623 + (AB$9/12) + (1/12),5),'main sheet'!$G:$M, 4, 0)) / VLOOKUP(ROUND($A623,5),'main sheet'!$G:$M, 4, 0)) * AB$11</f>
        <v>7.0729137455217278E-4</v>
      </c>
      <c r="AC623" s="19">
        <f>((VLOOKUP(ROUND($A623 + (AC$9/12),5),'main sheet'!$G:$M, 4, 0) - VLOOKUP(ROUND($A623 + (AC$9/12) + (1/12),5),'main sheet'!$G:$M, 4, 0)) / VLOOKUP(ROUND($A623,5),'main sheet'!$G:$M, 4, 0)) * AC$11</f>
        <v>7.0682339008147545E-4</v>
      </c>
      <c r="AD623" s="19">
        <f>((VLOOKUP(ROUND($A623 + (AD$9/12),5),'main sheet'!$G:$M, 4, 0) - VLOOKUP(ROUND($A623 + (AD$9/12) + (1/12),5),'main sheet'!$G:$M, 4, 0)) / VLOOKUP(ROUND($A623,5),'main sheet'!$G:$M, 4, 0)) * AD$11</f>
        <v>7.0635571525609934E-4</v>
      </c>
      <c r="AE623" s="19">
        <f>((VLOOKUP(ROUND($A623 + (AE$9/12),5),'main sheet'!$G:$M, 4, 0) - VLOOKUP(ROUND($A623 + (AE$9/12) + (1/12),5),'main sheet'!$G:$M, 4, 0)) / VLOOKUP(ROUND($A623,5),'main sheet'!$G:$M, 4, 0)) * AE$11</f>
        <v>7.0588834987116524E-4</v>
      </c>
      <c r="AF623" s="19">
        <f>((VLOOKUP(ROUND($A623 + (AF$9/12),5),'main sheet'!$G:$M, 4, 0) - VLOOKUP(ROUND($A623 + (AF$9/12) + (1/12),5),'main sheet'!$G:$M, 4, 0)) / VLOOKUP(ROUND($A623,5),'main sheet'!$G:$M, 4, 0)) * AF$11</f>
        <v>7.0542129372192961E-4</v>
      </c>
      <c r="AH623" s="18">
        <f t="shared" si="18"/>
        <v>50.833333333333336</v>
      </c>
      <c r="AI623" s="19">
        <f t="shared" si="19"/>
        <v>1.9217900671989301E-2</v>
      </c>
    </row>
    <row r="624" spans="1:35" x14ac:dyDescent="0.3">
      <c r="A624" s="19">
        <v>50.916666666666664</v>
      </c>
      <c r="C624" s="19">
        <f>((VLOOKUP(ROUND($A624 + (C$9/12),5),'main sheet'!$G:$M, 4, 0) - VLOOKUP(ROUND($A624 + (C$9/12) + (1/12),5),'main sheet'!$G:$M, 4, 0)) / VLOOKUP(ROUND($A624,5),'main sheet'!$G:$M, 4, 0)) * C$11</f>
        <v>6.0842803828631243E-4</v>
      </c>
      <c r="D624" s="19">
        <f>((VLOOKUP(ROUND($A624 + (D$9/12),5),'main sheet'!$G:$M, 4, 0) - VLOOKUP(ROUND($A624 + (D$9/12) + (1/12),5),'main sheet'!$G:$M, 4, 0)) / VLOOKUP(ROUND($A624,5),'main sheet'!$G:$M, 4, 0)) * D$11</f>
        <v>6.0783780334489989E-4</v>
      </c>
      <c r="E624" s="19">
        <f>((VLOOKUP(ROUND($A624 + (E$9/12),5),'main sheet'!$G:$M, 4, 0) - VLOOKUP(ROUND($A624 + (E$9/12) + (1/12),5),'main sheet'!$G:$M, 4, 0)) / VLOOKUP(ROUND($A624,5),'main sheet'!$G:$M, 4, 0)) * E$11</f>
        <v>6.0724814098933816E-4</v>
      </c>
      <c r="F624" s="19">
        <f>((VLOOKUP(ROUND($A624 + (F$9/12),5),'main sheet'!$G:$M, 4, 0) - VLOOKUP(ROUND($A624 + (F$9/12) + (1/12),5),'main sheet'!$G:$M, 4, 0)) / VLOOKUP(ROUND($A624,5),'main sheet'!$G:$M, 4, 0)) * F$11</f>
        <v>6.0665905066416292E-4</v>
      </c>
      <c r="G624" s="19">
        <f>((VLOOKUP(ROUND($A624 + (G$9/12),5),'main sheet'!$G:$M, 4, 0) - VLOOKUP(ROUND($A624 + (G$9/12) + (1/12),5),'main sheet'!$G:$M, 4, 0)) / VLOOKUP(ROUND($A624,5),'main sheet'!$G:$M, 4, 0)) * G$11</f>
        <v>6.0607053181444871E-4</v>
      </c>
      <c r="H624" s="19">
        <f>((VLOOKUP(ROUND($A624 + (H$9/12),5),'main sheet'!$G:$M, 4, 0) - VLOOKUP(ROUND($A624 + (H$9/12) + (1/12),5),'main sheet'!$G:$M, 4, 0)) / VLOOKUP(ROUND($A624,5),'main sheet'!$G:$M, 4, 0)) * H$11</f>
        <v>6.0548258388580783E-4</v>
      </c>
      <c r="I624" s="19">
        <f>((VLOOKUP(ROUND($A624 + (I$9/12),5),'main sheet'!$G:$M, 4, 0) - VLOOKUP(ROUND($A624 + (I$9/12) + (1/12),5),'main sheet'!$G:$M, 4, 0)) / VLOOKUP(ROUND($A624,5),'main sheet'!$G:$M, 4, 0)) * I$11</f>
        <v>6.0489520632439099E-4</v>
      </c>
      <c r="J624" s="19">
        <f>((VLOOKUP(ROUND($A624 + (J$9/12),5),'main sheet'!$G:$M, 4, 0) - VLOOKUP(ROUND($A624 + (J$9/12) + (1/12),5),'main sheet'!$G:$M, 4, 0)) / VLOOKUP(ROUND($A624,5),'main sheet'!$G:$M, 4, 0)) * J$11</f>
        <v>6.0430839857688603E-4</v>
      </c>
      <c r="K624" s="19">
        <f>((VLOOKUP(ROUND($A624 + (K$9/12),5),'main sheet'!$G:$M, 4, 0) - VLOOKUP(ROUND($A624 + (K$9/12) + (1/12),5),'main sheet'!$G:$M, 4, 0)) / VLOOKUP(ROUND($A624,5),'main sheet'!$G:$M, 4, 0)) * K$11</f>
        <v>6.0372216009051734E-4</v>
      </c>
      <c r="L624" s="19">
        <f>((VLOOKUP(ROUND($A624 + (L$9/12),5),'main sheet'!$G:$M, 4, 0) - VLOOKUP(ROUND($A624 + (L$9/12) + (1/12),5),'main sheet'!$G:$M, 4, 0)) / VLOOKUP(ROUND($A624,5),'main sheet'!$G:$M, 4, 0)) * L$11</f>
        <v>6.0313649031304591E-4</v>
      </c>
      <c r="M624" s="19">
        <f>((VLOOKUP(ROUND($A624 + (M$9/12),5),'main sheet'!$G:$M, 4, 0) - VLOOKUP(ROUND($A624 + (M$9/12) + (1/12),5),'main sheet'!$G:$M, 4, 0)) / VLOOKUP(ROUND($A624,5),'main sheet'!$G:$M, 4, 0)) * M$11</f>
        <v>6.0478756716104889E-4</v>
      </c>
      <c r="N624" s="19">
        <f>((VLOOKUP(ROUND($A624 + (N$9/12),5),'main sheet'!$G:$M, 4, 0) - VLOOKUP(ROUND($A624 + (N$9/12) + (1/12),5),'main sheet'!$G:$M, 4, 0)) / VLOOKUP(ROUND($A624,5),'main sheet'!$G:$M, 4, 0)) * N$11</f>
        <v>6.0438740507836913E-4</v>
      </c>
      <c r="O624" s="19">
        <f>((VLOOKUP(ROUND($A624 + (O$9/12),5),'main sheet'!$G:$M, 4, 0) - VLOOKUP(ROUND($A624 + (O$9/12) + (1/12),5),'main sheet'!$G:$M, 4, 0)) / VLOOKUP(ROUND($A624,5),'main sheet'!$G:$M, 4, 0)) * O$11</f>
        <v>6.5889546301727507E-4</v>
      </c>
      <c r="P624" s="19">
        <f>((VLOOKUP(ROUND($A624 + (P$9/12),5),'main sheet'!$G:$M, 4, 0) - VLOOKUP(ROUND($A624 + (P$9/12) + (1/12),5),'main sheet'!$G:$M, 4, 0)) / VLOOKUP(ROUND($A624,5),'main sheet'!$G:$M, 4, 0)) * P$11</f>
        <v>6.5845950005264785E-4</v>
      </c>
      <c r="Q624" s="19">
        <f>((VLOOKUP(ROUND($A624 + (Q$9/12),5),'main sheet'!$G:$M, 4, 0) - VLOOKUP(ROUND($A624 + (Q$9/12) + (1/12),5),'main sheet'!$G:$M, 4, 0)) / VLOOKUP(ROUND($A624,5),'main sheet'!$G:$M, 4, 0)) * Q$11</f>
        <v>6.5802382554607994E-4</v>
      </c>
      <c r="R624" s="19">
        <f>((VLOOKUP(ROUND($A624 + (R$9/12),5),'main sheet'!$G:$M, 4, 0) - VLOOKUP(ROUND($A624 + (R$9/12) + (1/12),5),'main sheet'!$G:$M, 4, 0)) / VLOOKUP(ROUND($A624,5),'main sheet'!$G:$M, 4, 0)) * R$11</f>
        <v>6.5758843930671098E-4</v>
      </c>
      <c r="S624" s="19">
        <f>((VLOOKUP(ROUND($A624 + (S$9/12),5),'main sheet'!$G:$M, 4, 0) - VLOOKUP(ROUND($A624 + (S$9/12) + (1/12),5),'main sheet'!$G:$M, 4, 0)) / VLOOKUP(ROUND($A624,5),'main sheet'!$G:$M, 4, 0)) * S$11</f>
        <v>6.5715334114380673E-4</v>
      </c>
      <c r="T624" s="19">
        <f>((VLOOKUP(ROUND($A624 + (T$9/12),5),'main sheet'!$G:$M, 4, 0) - VLOOKUP(ROUND($A624 + (T$9/12) + (1/12),5),'main sheet'!$G:$M, 4, 0)) / VLOOKUP(ROUND($A624,5),'main sheet'!$G:$M, 4, 0)) * T$11</f>
        <v>6.5671853086675944E-4</v>
      </c>
      <c r="U624" s="19">
        <f>((VLOOKUP(ROUND($A624 + (U$9/12),5),'main sheet'!$G:$M, 4, 0) - VLOOKUP(ROUND($A624 + (U$9/12) + (1/12),5),'main sheet'!$G:$M, 4, 0)) / VLOOKUP(ROUND($A624,5),'main sheet'!$G:$M, 4, 0)) * U$11</f>
        <v>6.5628400828508739E-4</v>
      </c>
      <c r="V624" s="19">
        <f>((VLOOKUP(ROUND($A624 + (V$9/12),5),'main sheet'!$G:$M, 4, 0) - VLOOKUP(ROUND($A624 + (V$9/12) + (1/12),5),'main sheet'!$G:$M, 4, 0)) / VLOOKUP(ROUND($A624,5),'main sheet'!$G:$M, 4, 0)) * V$11</f>
        <v>6.5584977320843479E-4</v>
      </c>
      <c r="W624" s="19">
        <f>((VLOOKUP(ROUND($A624 + (W$9/12),5),'main sheet'!$G:$M, 4, 0) - VLOOKUP(ROUND($A624 + (W$9/12) + (1/12),5),'main sheet'!$G:$M, 4, 0)) / VLOOKUP(ROUND($A624,5),'main sheet'!$G:$M, 4, 0)) * W$11</f>
        <v>6.5541582544657178E-4</v>
      </c>
      <c r="X624" s="19">
        <f>((VLOOKUP(ROUND($A624 + (X$9/12),5),'main sheet'!$G:$M, 4, 0) - VLOOKUP(ROUND($A624 + (X$9/12) + (1/12),5),'main sheet'!$G:$M, 4, 0)) / VLOOKUP(ROUND($A624,5),'main sheet'!$G:$M, 4, 0)) * X$11</f>
        <v>6.5498216480939446E-4</v>
      </c>
      <c r="Y624" s="19">
        <f>((VLOOKUP(ROUND($A624 + (Y$9/12),5),'main sheet'!$G:$M, 4, 0) - VLOOKUP(ROUND($A624 + (Y$9/12) + (1/12),5),'main sheet'!$G:$M, 4, 0)) / VLOOKUP(ROUND($A624,5),'main sheet'!$G:$M, 4, 0)) * Y$11</f>
        <v>6.5454879110692489E-4</v>
      </c>
      <c r="Z624" s="19">
        <f>((VLOOKUP(ROUND($A624 + (Z$9/12),5),'main sheet'!$G:$M, 4, 0) - VLOOKUP(ROUND($A624 + (Z$9/12) + (1/12),5),'main sheet'!$G:$M, 4, 0)) / VLOOKUP(ROUND($A624,5),'main sheet'!$G:$M, 4, 0)) * Z$11</f>
        <v>6.541157041493104E-4</v>
      </c>
      <c r="AA624" s="19">
        <f>((VLOOKUP(ROUND($A624 + (AA$9/12),5),'main sheet'!$G:$M, 4, 0) - VLOOKUP(ROUND($A624 + (AA$9/12) + (1/12),5),'main sheet'!$G:$M, 4, 0)) / VLOOKUP(ROUND($A624,5),'main sheet'!$G:$M, 4, 0)) * AA$11</f>
        <v>7.0815647905905961E-4</v>
      </c>
      <c r="AB624" s="19">
        <f>((VLOOKUP(ROUND($A624 + (AB$9/12),5),'main sheet'!$G:$M, 4, 0) - VLOOKUP(ROUND($A624 + (AB$9/12) + (1/12),5),'main sheet'!$G:$M, 4, 0)) / VLOOKUP(ROUND($A624,5),'main sheet'!$G:$M, 4, 0)) * AB$11</f>
        <v>7.0768792218568733E-4</v>
      </c>
      <c r="AC624" s="19">
        <f>((VLOOKUP(ROUND($A624 + (AC$9/12),5),'main sheet'!$G:$M, 4, 0) - VLOOKUP(ROUND($A624 + (AC$9/12) + (1/12),5),'main sheet'!$G:$M, 4, 0)) / VLOOKUP(ROUND($A624,5),'main sheet'!$G:$M, 4, 0)) * AC$11</f>
        <v>7.0721967533637063E-4</v>
      </c>
      <c r="AD624" s="19">
        <f>((VLOOKUP(ROUND($A624 + (AD$9/12),5),'main sheet'!$G:$M, 4, 0) - VLOOKUP(ROUND($A624 + (AD$9/12) + (1/12),5),'main sheet'!$G:$M, 4, 0)) / VLOOKUP(ROUND($A624,5),'main sheet'!$G:$M, 4, 0)) * AD$11</f>
        <v>7.0675173830597976E-4</v>
      </c>
      <c r="AE624" s="19">
        <f>((VLOOKUP(ROUND($A624 + (AE$9/12),5),'main sheet'!$G:$M, 4, 0) - VLOOKUP(ROUND($A624 + (AE$9/12) + (1/12),5),'main sheet'!$G:$M, 4, 0)) / VLOOKUP(ROUND($A624,5),'main sheet'!$G:$M, 4, 0)) * AE$11</f>
        <v>7.0628411088952071E-4</v>
      </c>
      <c r="AF624" s="19">
        <f>((VLOOKUP(ROUND($A624 + (AF$9/12),5),'main sheet'!$G:$M, 4, 0) - VLOOKUP(ROUND($A624 + (AF$9/12) + (1/12),5),'main sheet'!$G:$M, 4, 0)) / VLOOKUP(ROUND($A624,5),'main sheet'!$G:$M, 4, 0)) * AF$11</f>
        <v>7.0581679288213533E-4</v>
      </c>
      <c r="AH624" s="18">
        <f t="shared" si="18"/>
        <v>50.916666666666664</v>
      </c>
      <c r="AI624" s="19">
        <f t="shared" si="19"/>
        <v>1.9386915462126991E-2</v>
      </c>
    </row>
    <row r="625" spans="1:35" x14ac:dyDescent="0.3">
      <c r="A625" s="19">
        <v>51</v>
      </c>
      <c r="C625" s="19">
        <f>((VLOOKUP(ROUND($A625 + (C$9/12),5),'main sheet'!$G:$M, 4, 0) - VLOOKUP(ROUND($A625 + (C$9/12) + (1/12),5),'main sheet'!$G:$M, 4, 0)) / VLOOKUP(ROUND($A625,5),'main sheet'!$G:$M, 4, 0)) * C$11</f>
        <v>6.0876934888805777E-4</v>
      </c>
      <c r="D625" s="19">
        <f>((VLOOKUP(ROUND($A625 + (D$9/12),5),'main sheet'!$G:$M, 4, 0) - VLOOKUP(ROUND($A625 + (D$9/12) + (1/12),5),'main sheet'!$G:$M, 4, 0)) / VLOOKUP(ROUND($A625,5),'main sheet'!$G:$M, 4, 0)) * D$11</f>
        <v>6.0817878284184659E-4</v>
      </c>
      <c r="E625" s="19">
        <f>((VLOOKUP(ROUND($A625 + (E$9/12),5),'main sheet'!$G:$M, 4, 0) - VLOOKUP(ROUND($A625 + (E$9/12) + (1/12),5),'main sheet'!$G:$M, 4, 0)) / VLOOKUP(ROUND($A625,5),'main sheet'!$G:$M, 4, 0)) * E$11</f>
        <v>6.0758878970269066E-4</v>
      </c>
      <c r="F625" s="19">
        <f>((VLOOKUP(ROUND($A625 + (F$9/12),5),'main sheet'!$G:$M, 4, 0) - VLOOKUP(ROUND($A625 + (F$9/12) + (1/12),5),'main sheet'!$G:$M, 4, 0)) / VLOOKUP(ROUND($A625,5),'main sheet'!$G:$M, 4, 0)) * F$11</f>
        <v>6.0699936891481362E-4</v>
      </c>
      <c r="G625" s="19">
        <f>((VLOOKUP(ROUND($A625 + (G$9/12),5),'main sheet'!$G:$M, 4, 0) - VLOOKUP(ROUND($A625 + (G$9/12) + (1/12),5),'main sheet'!$G:$M, 4, 0)) / VLOOKUP(ROUND($A625,5),'main sheet'!$G:$M, 4, 0)) * G$11</f>
        <v>6.0641051992297885E-4</v>
      </c>
      <c r="H625" s="19">
        <f>((VLOOKUP(ROUND($A625 + (H$9/12),5),'main sheet'!$G:$M, 4, 0) - VLOOKUP(ROUND($A625 + (H$9/12) + (1/12),5),'main sheet'!$G:$M, 4, 0)) / VLOOKUP(ROUND($A625,5),'main sheet'!$G:$M, 4, 0)) * H$11</f>
        <v>6.0582224217248779E-4</v>
      </c>
      <c r="I625" s="19">
        <f>((VLOOKUP(ROUND($A625 + (I$9/12),5),'main sheet'!$G:$M, 4, 0) - VLOOKUP(ROUND($A625 + (I$9/12) + (1/12),5),'main sheet'!$G:$M, 4, 0)) / VLOOKUP(ROUND($A625,5),'main sheet'!$G:$M, 4, 0)) * I$11</f>
        <v>6.0523453510918034E-4</v>
      </c>
      <c r="J625" s="19">
        <f>((VLOOKUP(ROUND($A625 + (J$9/12),5),'main sheet'!$G:$M, 4, 0) - VLOOKUP(ROUND($A625 + (J$9/12) + (1/12),5),'main sheet'!$G:$M, 4, 0)) / VLOOKUP(ROUND($A625,5),'main sheet'!$G:$M, 4, 0)) * J$11</f>
        <v>6.0464739817943391E-4</v>
      </c>
      <c r="K625" s="19">
        <f>((VLOOKUP(ROUND($A625 + (K$9/12),5),'main sheet'!$G:$M, 4, 0) - VLOOKUP(ROUND($A625 + (K$9/12) + (1/12),5),'main sheet'!$G:$M, 4, 0)) / VLOOKUP(ROUND($A625,5),'main sheet'!$G:$M, 4, 0)) * K$11</f>
        <v>6.0406083083016282E-4</v>
      </c>
      <c r="L625" s="19">
        <f>((VLOOKUP(ROUND($A625 + (L$9/12),5),'main sheet'!$G:$M, 4, 0) - VLOOKUP(ROUND($A625 + (L$9/12) + (1/12),5),'main sheet'!$G:$M, 4, 0)) / VLOOKUP(ROUND($A625,5),'main sheet'!$G:$M, 4, 0)) * L$11</f>
        <v>6.0347483250881829E-4</v>
      </c>
      <c r="M625" s="19">
        <f>((VLOOKUP(ROUND($A625 + (M$9/12),5),'main sheet'!$G:$M, 4, 0) - VLOOKUP(ROUND($A625 + (M$9/12) + (1/12),5),'main sheet'!$G:$M, 4, 0)) / VLOOKUP(ROUND($A625,5),'main sheet'!$G:$M, 4, 0)) * M$11</f>
        <v>6.0512683556336849E-4</v>
      </c>
      <c r="N625" s="19">
        <f>((VLOOKUP(ROUND($A625 + (N$9/12),5),'main sheet'!$G:$M, 4, 0) - VLOOKUP(ROUND($A625 + (N$9/12) + (1/12),5),'main sheet'!$G:$M, 4, 0)) / VLOOKUP(ROUND($A625,5),'main sheet'!$G:$M, 4, 0)) * N$11</f>
        <v>6.597015807286782E-4</v>
      </c>
      <c r="O625" s="19">
        <f>((VLOOKUP(ROUND($A625 + (O$9/12),5),'main sheet'!$G:$M, 4, 0) - VLOOKUP(ROUND($A625 + (O$9/12) + (1/12),5),'main sheet'!$G:$M, 4, 0)) / VLOOKUP(ROUND($A625,5),'main sheet'!$G:$M, 4, 0)) * O$11</f>
        <v>6.5926508439041742E-4</v>
      </c>
      <c r="P625" s="19">
        <f>((VLOOKUP(ROUND($A625 + (P$9/12),5),'main sheet'!$G:$M, 4, 0) - VLOOKUP(ROUND($A625 + (P$9/12) + (1/12),5),'main sheet'!$G:$M, 4, 0)) / VLOOKUP(ROUND($A625,5),'main sheet'!$G:$M, 4, 0)) * P$11</f>
        <v>6.5882887686312635E-4</v>
      </c>
      <c r="Q625" s="19">
        <f>((VLOOKUP(ROUND($A625 + (Q$9/12),5),'main sheet'!$G:$M, 4, 0) - VLOOKUP(ROUND($A625 + (Q$9/12) + (1/12),5),'main sheet'!$G:$M, 4, 0)) / VLOOKUP(ROUND($A625,5),'main sheet'!$G:$M, 4, 0)) * Q$11</f>
        <v>6.5839295795571133E-4</v>
      </c>
      <c r="R625" s="19">
        <f>((VLOOKUP(ROUND($A625 + (R$9/12),5),'main sheet'!$G:$M, 4, 0) - VLOOKUP(ROUND($A625 + (R$9/12) + (1/12),5),'main sheet'!$G:$M, 4, 0)) / VLOOKUP(ROUND($A625,5),'main sheet'!$G:$M, 4, 0)) * R$11</f>
        <v>6.5795732747720478E-4</v>
      </c>
      <c r="S625" s="19">
        <f>((VLOOKUP(ROUND($A625 + (S$9/12),5),'main sheet'!$G:$M, 4, 0) - VLOOKUP(ROUND($A625 + (S$9/12) + (1/12),5),'main sheet'!$G:$M, 4, 0)) / VLOOKUP(ROUND($A625,5),'main sheet'!$G:$M, 4, 0)) * S$11</f>
        <v>6.5752198523676554E-4</v>
      </c>
      <c r="T625" s="19">
        <f>((VLOOKUP(ROUND($A625 + (T$9/12),5),'main sheet'!$G:$M, 4, 0) - VLOOKUP(ROUND($A625 + (T$9/12) + (1/12),5),'main sheet'!$G:$M, 4, 0)) / VLOOKUP(ROUND($A625,5),'main sheet'!$G:$M, 4, 0)) * T$11</f>
        <v>6.5708693104367898E-4</v>
      </c>
      <c r="U625" s="19">
        <f>((VLOOKUP(ROUND($A625 + (U$9/12),5),'main sheet'!$G:$M, 4, 0) - VLOOKUP(ROUND($A625 + (U$9/12) + (1/12),5),'main sheet'!$G:$M, 4, 0)) / VLOOKUP(ROUND($A625,5),'main sheet'!$G:$M, 4, 0)) * U$11</f>
        <v>6.5665216470735634E-4</v>
      </c>
      <c r="V625" s="19">
        <f>((VLOOKUP(ROUND($A625 + (V$9/12),5),'main sheet'!$G:$M, 4, 0) - VLOOKUP(ROUND($A625 + (V$9/12) + (1/12),5),'main sheet'!$G:$M, 4, 0)) / VLOOKUP(ROUND($A625,5),'main sheet'!$G:$M, 4, 0)) * V$11</f>
        <v>6.5621768603733529E-4</v>
      </c>
      <c r="W625" s="19">
        <f>((VLOOKUP(ROUND($A625 + (W$9/12),5),'main sheet'!$G:$M, 4, 0) - VLOOKUP(ROUND($A625 + (W$9/12) + (1/12),5),'main sheet'!$G:$M, 4, 0)) / VLOOKUP(ROUND($A625,5),'main sheet'!$G:$M, 4, 0)) * W$11</f>
        <v>6.5578349484327915E-4</v>
      </c>
      <c r="X625" s="19">
        <f>((VLOOKUP(ROUND($A625 + (X$9/12),5),'main sheet'!$G:$M, 4, 0) - VLOOKUP(ROUND($A625 + (X$9/12) + (1/12),5),'main sheet'!$G:$M, 4, 0)) / VLOOKUP(ROUND($A625,5),'main sheet'!$G:$M, 4, 0)) * X$11</f>
        <v>6.5534959093497744E-4</v>
      </c>
      <c r="Y625" s="19">
        <f>((VLOOKUP(ROUND($A625 + (Y$9/12),5),'main sheet'!$G:$M, 4, 0) - VLOOKUP(ROUND($A625 + (Y$9/12) + (1/12),5),'main sheet'!$G:$M, 4, 0)) / VLOOKUP(ROUND($A625,5),'main sheet'!$G:$M, 4, 0)) * Y$11</f>
        <v>6.5491597412234545E-4</v>
      </c>
      <c r="Z625" s="19">
        <f>((VLOOKUP(ROUND($A625 + (Z$9/12),5),'main sheet'!$G:$M, 4, 0) - VLOOKUP(ROUND($A625 + (Z$9/12) + (1/12),5),'main sheet'!$G:$M, 4, 0)) / VLOOKUP(ROUND($A625,5),'main sheet'!$G:$M, 4, 0)) * Z$11</f>
        <v>7.0902286456670947E-4</v>
      </c>
      <c r="AA625" s="19">
        <f>((VLOOKUP(ROUND($A625 + (AA$9/12),5),'main sheet'!$G:$M, 4, 0) - VLOOKUP(ROUND($A625 + (AA$9/12) + (1/12),5),'main sheet'!$G:$M, 4, 0)) / VLOOKUP(ROUND($A625,5),'main sheet'!$G:$M, 4, 0)) * AA$11</f>
        <v>7.0855373444307895E-4</v>
      </c>
      <c r="AB625" s="19">
        <f>((VLOOKUP(ROUND($A625 + (AB$9/12),5),'main sheet'!$G:$M, 4, 0) - VLOOKUP(ROUND($A625 + (AB$9/12) + (1/12),5),'main sheet'!$G:$M, 4, 0)) / VLOOKUP(ROUND($A625,5),'main sheet'!$G:$M, 4, 0)) * AB$11</f>
        <v>7.0808491472279902E-4</v>
      </c>
      <c r="AC625" s="19">
        <f>((VLOOKUP(ROUND($A625 + (AC$9/12),5),'main sheet'!$G:$M, 4, 0) - VLOOKUP(ROUND($A625 + (AC$9/12) + (1/12),5),'main sheet'!$G:$M, 4, 0)) / VLOOKUP(ROUND($A625,5),'main sheet'!$G:$M, 4, 0)) * AC$11</f>
        <v>7.0761640520048915E-4</v>
      </c>
      <c r="AD625" s="19">
        <f>((VLOOKUP(ROUND($A625 + (AD$9/12),5),'main sheet'!$G:$M, 4, 0) - VLOOKUP(ROUND($A625 + (AD$9/12) + (1/12),5),'main sheet'!$G:$M, 4, 0)) / VLOOKUP(ROUND($A625,5),'main sheet'!$G:$M, 4, 0)) * AD$11</f>
        <v>7.0714820567090468E-4</v>
      </c>
      <c r="AE625" s="19">
        <f>((VLOOKUP(ROUND($A625 + (AE$9/12),5),'main sheet'!$G:$M, 4, 0) - VLOOKUP(ROUND($A625 + (AE$9/12) + (1/12),5),'main sheet'!$G:$M, 4, 0)) / VLOOKUP(ROUND($A625,5),'main sheet'!$G:$M, 4, 0)) * AE$11</f>
        <v>7.0668031592893655E-4</v>
      </c>
      <c r="AF625" s="19">
        <f>((VLOOKUP(ROUND($A625 + (AF$9/12),5),'main sheet'!$G:$M, 4, 0) - VLOOKUP(ROUND($A625 + (AF$9/12) + (1/12),5),'main sheet'!$G:$M, 4, 0)) / VLOOKUP(ROUND($A625,5),'main sheet'!$G:$M, 4, 0)) * AF$11</f>
        <v>7.0621273576961169E-4</v>
      </c>
      <c r="AH625" s="18">
        <f t="shared" si="18"/>
        <v>51</v>
      </c>
      <c r="AI625" s="19">
        <f t="shared" si="19"/>
        <v>1.9507306315277247E-2</v>
      </c>
    </row>
    <row r="626" spans="1:35" x14ac:dyDescent="0.3">
      <c r="A626" s="19">
        <v>51.083333333333336</v>
      </c>
      <c r="C626" s="19">
        <f>((VLOOKUP(ROUND($A626 + (C$9/12),5),'main sheet'!$G:$M, 4, 0) - VLOOKUP(ROUND($A626 + (C$9/12) + (1/12),5),'main sheet'!$G:$M, 4, 0)) / VLOOKUP(ROUND($A626,5),'main sheet'!$G:$M, 4, 0)) * C$11</f>
        <v>6.0914089571868551E-4</v>
      </c>
      <c r="D626" s="19">
        <f>((VLOOKUP(ROUND($A626 + (D$9/12),5),'main sheet'!$G:$M, 4, 0) - VLOOKUP(ROUND($A626 + (D$9/12) + (1/12),5),'main sheet'!$G:$M, 4, 0)) / VLOOKUP(ROUND($A626,5),'main sheet'!$G:$M, 4, 0)) * D$11</f>
        <v>6.0854996923556475E-4</v>
      </c>
      <c r="E626" s="19">
        <f>((VLOOKUP(ROUND($A626 + (E$9/12),5),'main sheet'!$G:$M, 4, 0) - VLOOKUP(ROUND($A626 + (E$9/12) + (1/12),5),'main sheet'!$G:$M, 4, 0)) / VLOOKUP(ROUND($A626,5),'main sheet'!$G:$M, 4, 0)) * E$11</f>
        <v>6.0795961600915843E-4</v>
      </c>
      <c r="F626" s="19">
        <f>((VLOOKUP(ROUND($A626 + (F$9/12),5),'main sheet'!$G:$M, 4, 0) - VLOOKUP(ROUND($A626 + (F$9/12) + (1/12),5),'main sheet'!$G:$M, 4, 0)) / VLOOKUP(ROUND($A626,5),'main sheet'!$G:$M, 4, 0)) * F$11</f>
        <v>6.0736983548335109E-4</v>
      </c>
      <c r="G626" s="19">
        <f>((VLOOKUP(ROUND($A626 + (G$9/12),5),'main sheet'!$G:$M, 4, 0) - VLOOKUP(ROUND($A626 + (G$9/12) + (1/12),5),'main sheet'!$G:$M, 4, 0)) / VLOOKUP(ROUND($A626,5),'main sheet'!$G:$M, 4, 0)) * G$11</f>
        <v>6.0678062710256694E-4</v>
      </c>
      <c r="H626" s="19">
        <f>((VLOOKUP(ROUND($A626 + (H$9/12),5),'main sheet'!$G:$M, 4, 0) - VLOOKUP(ROUND($A626 + (H$9/12) + (1/12),5),'main sheet'!$G:$M, 4, 0)) / VLOOKUP(ROUND($A626,5),'main sheet'!$G:$M, 4, 0)) * H$11</f>
        <v>6.0619199031176929E-4</v>
      </c>
      <c r="I626" s="19">
        <f>((VLOOKUP(ROUND($A626 + (I$9/12),5),'main sheet'!$G:$M, 4, 0) - VLOOKUP(ROUND($A626 + (I$9/12) + (1/12),5),'main sheet'!$G:$M, 4, 0)) / VLOOKUP(ROUND($A626,5),'main sheet'!$G:$M, 4, 0)) * I$11</f>
        <v>6.0560392455645941E-4</v>
      </c>
      <c r="J626" s="19">
        <f>((VLOOKUP(ROUND($A626 + (J$9/12),5),'main sheet'!$G:$M, 4, 0) - VLOOKUP(ROUND($A626 + (J$9/12) + (1/12),5),'main sheet'!$G:$M, 4, 0)) / VLOOKUP(ROUND($A626,5),'main sheet'!$G:$M, 4, 0)) * J$11</f>
        <v>6.0501642928267711E-4</v>
      </c>
      <c r="K626" s="19">
        <f>((VLOOKUP(ROUND($A626 + (K$9/12),5),'main sheet'!$G:$M, 4, 0) - VLOOKUP(ROUND($A626 + (K$9/12) + (1/12),5),'main sheet'!$G:$M, 4, 0)) / VLOOKUP(ROUND($A626,5),'main sheet'!$G:$M, 4, 0)) * K$11</f>
        <v>6.044295039369992E-4</v>
      </c>
      <c r="L626" s="19">
        <f>((VLOOKUP(ROUND($A626 + (L$9/12),5),'main sheet'!$G:$M, 4, 0) - VLOOKUP(ROUND($A626 + (L$9/12) + (1/12),5),'main sheet'!$G:$M, 4, 0)) / VLOOKUP(ROUND($A626,5),'main sheet'!$G:$M, 4, 0)) * L$11</f>
        <v>6.0384314796653937E-4</v>
      </c>
      <c r="M626" s="19">
        <f>((VLOOKUP(ROUND($A626 + (M$9/12),5),'main sheet'!$G:$M, 4, 0) - VLOOKUP(ROUND($A626 + (M$9/12) + (1/12),5),'main sheet'!$G:$M, 4, 0)) / VLOOKUP(ROUND($A626,5),'main sheet'!$G:$M, 4, 0)) * M$11</f>
        <v>6.6054126466797737E-4</v>
      </c>
      <c r="N626" s="19">
        <f>((VLOOKUP(ROUND($A626 + (N$9/12),5),'main sheet'!$G:$M, 4, 0) - VLOOKUP(ROUND($A626 + (N$9/12) + (1/12),5),'main sheet'!$G:$M, 4, 0)) / VLOOKUP(ROUND($A626,5),'main sheet'!$G:$M, 4, 0)) * N$11</f>
        <v>6.601042127467446E-4</v>
      </c>
      <c r="O626" s="19">
        <f>((VLOOKUP(ROUND($A626 + (O$9/12),5),'main sheet'!$G:$M, 4, 0) - VLOOKUP(ROUND($A626 + (O$9/12) + (1/12),5),'main sheet'!$G:$M, 4, 0)) / VLOOKUP(ROUND($A626,5),'main sheet'!$G:$M, 4, 0)) * O$11</f>
        <v>6.5966745000408723E-4</v>
      </c>
      <c r="P626" s="19">
        <f>((VLOOKUP(ROUND($A626 + (P$9/12),5),'main sheet'!$G:$M, 4, 0) - VLOOKUP(ROUND($A626 + (P$9/12) + (1/12),5),'main sheet'!$G:$M, 4, 0)) / VLOOKUP(ROUND($A626,5),'main sheet'!$G:$M, 4, 0)) * P$11</f>
        <v>6.5923097624866797E-4</v>
      </c>
      <c r="Q626" s="19">
        <f>((VLOOKUP(ROUND($A626 + (Q$9/12),5),'main sheet'!$G:$M, 4, 0) - VLOOKUP(ROUND($A626 + (Q$9/12) + (1/12),5),'main sheet'!$G:$M, 4, 0)) / VLOOKUP(ROUND($A626,5),'main sheet'!$G:$M, 4, 0)) * Q$11</f>
        <v>6.5879479128927649E-4</v>
      </c>
      <c r="R626" s="19">
        <f>((VLOOKUP(ROUND($A626 + (R$9/12),5),'main sheet'!$G:$M, 4, 0) - VLOOKUP(ROUND($A626 + (R$9/12) + (1/12),5),'main sheet'!$G:$M, 4, 0)) / VLOOKUP(ROUND($A626,5),'main sheet'!$G:$M, 4, 0)) * R$11</f>
        <v>6.5835889493482866E-4</v>
      </c>
      <c r="S626" s="19">
        <f>((VLOOKUP(ROUND($A626 + (S$9/12),5),'main sheet'!$G:$M, 4, 0) - VLOOKUP(ROUND($A626 + (S$9/12) + (1/12),5),'main sheet'!$G:$M, 4, 0)) / VLOOKUP(ROUND($A626,5),'main sheet'!$G:$M, 4, 0)) * S$11</f>
        <v>6.57923286994367E-4</v>
      </c>
      <c r="T626" s="19">
        <f>((VLOOKUP(ROUND($A626 + (T$9/12),5),'main sheet'!$G:$M, 4, 0) - VLOOKUP(ROUND($A626 + (T$9/12) + (1/12),5),'main sheet'!$G:$M, 4, 0)) / VLOOKUP(ROUND($A626,5),'main sheet'!$G:$M, 4, 0)) * T$11</f>
        <v>6.5748796727706032E-4</v>
      </c>
      <c r="U626" s="19">
        <f>((VLOOKUP(ROUND($A626 + (U$9/12),5),'main sheet'!$G:$M, 4, 0) - VLOOKUP(ROUND($A626 + (U$9/12) + (1/12),5),'main sheet'!$G:$M, 4, 0)) / VLOOKUP(ROUND($A626,5),'main sheet'!$G:$M, 4, 0)) * U$11</f>
        <v>6.5705293559220363E-4</v>
      </c>
      <c r="V626" s="19">
        <f>((VLOOKUP(ROUND($A626 + (V$9/12),5),'main sheet'!$G:$M, 4, 0) - VLOOKUP(ROUND($A626 + (V$9/12) + (1/12),5),'main sheet'!$G:$M, 4, 0)) / VLOOKUP(ROUND($A626,5),'main sheet'!$G:$M, 4, 0)) * V$11</f>
        <v>6.5661819174921826E-4</v>
      </c>
      <c r="W626" s="19">
        <f>((VLOOKUP(ROUND($A626 + (W$9/12),5),'main sheet'!$G:$M, 4, 0) - VLOOKUP(ROUND($A626 + (W$9/12) + (1/12),5),'main sheet'!$G:$M, 4, 0)) / VLOOKUP(ROUND($A626,5),'main sheet'!$G:$M, 4, 0)) * W$11</f>
        <v>6.5618373555765142E-4</v>
      </c>
      <c r="X626" s="19">
        <f>((VLOOKUP(ROUND($A626 + (X$9/12),5),'main sheet'!$G:$M, 4, 0) - VLOOKUP(ROUND($A626 + (X$9/12) + (1/12),5),'main sheet'!$G:$M, 4, 0)) / VLOOKUP(ROUND($A626,5),'main sheet'!$G:$M, 4, 0)) * X$11</f>
        <v>6.5574956682717652E-4</v>
      </c>
      <c r="Y626" s="19">
        <f>((VLOOKUP(ROUND($A626 + (Y$9/12),5),'main sheet'!$G:$M, 4, 0) - VLOOKUP(ROUND($A626 + (Y$9/12) + (1/12),5),'main sheet'!$G:$M, 4, 0)) / VLOOKUP(ROUND($A626,5),'main sheet'!$G:$M, 4, 0)) * Y$11</f>
        <v>7.0992532581489246E-4</v>
      </c>
      <c r="Z626" s="19">
        <f>((VLOOKUP(ROUND($A626 + (Z$9/12),5),'main sheet'!$G:$M, 4, 0) - VLOOKUP(ROUND($A626 + (Z$9/12) + (1/12),5),'main sheet'!$G:$M, 4, 0)) / VLOOKUP(ROUND($A626,5),'main sheet'!$G:$M, 4, 0)) * Z$11</f>
        <v>7.0945559857122785E-4</v>
      </c>
      <c r="AA626" s="19">
        <f>((VLOOKUP(ROUND($A626 + (AA$9/12),5),'main sheet'!$G:$M, 4, 0) - VLOOKUP(ROUND($A626 + (AA$9/12) + (1/12),5),'main sheet'!$G:$M, 4, 0)) / VLOOKUP(ROUND($A626,5),'main sheet'!$G:$M, 4, 0)) * AA$11</f>
        <v>7.0898618212600286E-4</v>
      </c>
      <c r="AB626" s="19">
        <f>((VLOOKUP(ROUND($A626 + (AB$9/12),5),'main sheet'!$G:$M, 4, 0) - VLOOKUP(ROUND($A626 + (AB$9/12) + (1/12),5),'main sheet'!$G:$M, 4, 0)) / VLOOKUP(ROUND($A626,5),'main sheet'!$G:$M, 4, 0)) * AB$11</f>
        <v>7.0851707627357522E-4</v>
      </c>
      <c r="AC626" s="19">
        <f>((VLOOKUP(ROUND($A626 + (AC$9/12),5),'main sheet'!$G:$M, 4, 0) - VLOOKUP(ROUND($A626 + (AC$9/12) + (1/12),5),'main sheet'!$G:$M, 4, 0)) / VLOOKUP(ROUND($A626,5),'main sheet'!$G:$M, 4, 0)) * AC$11</f>
        <v>7.0804828080843919E-4</v>
      </c>
      <c r="AD626" s="19">
        <f>((VLOOKUP(ROUND($A626 + (AD$9/12),5),'main sheet'!$G:$M, 4, 0) - VLOOKUP(ROUND($A626 + (AD$9/12) + (1/12),5),'main sheet'!$G:$M, 4, 0)) / VLOOKUP(ROUND($A626,5),'main sheet'!$G:$M, 4, 0)) * AD$11</f>
        <v>7.0757979552522464E-4</v>
      </c>
      <c r="AE626" s="19">
        <f>((VLOOKUP(ROUND($A626 + (AE$9/12),5),'main sheet'!$G:$M, 4, 0) - VLOOKUP(ROUND($A626 + (AE$9/12) + (1/12),5),'main sheet'!$G:$M, 4, 0)) / VLOOKUP(ROUND($A626,5),'main sheet'!$G:$M, 4, 0)) * AE$11</f>
        <v>7.0711162021869743E-4</v>
      </c>
      <c r="AF626" s="19">
        <f>((VLOOKUP(ROUND($A626 + (AF$9/12),5),'main sheet'!$G:$M, 4, 0) - VLOOKUP(ROUND($A626 + (AF$9/12) + (1/12),5),'main sheet'!$G:$M, 4, 0)) / VLOOKUP(ROUND($A626,5),'main sheet'!$G:$M, 4, 0)) * AF$11</f>
        <v>7.0664375468375935E-4</v>
      </c>
      <c r="AH626" s="18">
        <f t="shared" si="18"/>
        <v>51.083333333333336</v>
      </c>
      <c r="AI626" s="19">
        <f t="shared" si="19"/>
        <v>1.9628866847514852E-2</v>
      </c>
    </row>
    <row r="627" spans="1:35" x14ac:dyDescent="0.3">
      <c r="A627" s="19">
        <v>51.166666666666664</v>
      </c>
      <c r="C627" s="19">
        <f>((VLOOKUP(ROUND($A627 + (C$9/12),5),'main sheet'!$G:$M, 4, 0) - VLOOKUP(ROUND($A627 + (C$9/12) + (1/12),5),'main sheet'!$G:$M, 4, 0)) / VLOOKUP(ROUND($A627,5),'main sheet'!$G:$M, 4, 0)) * C$11</f>
        <v>6.0951289635452705E-4</v>
      </c>
      <c r="D627" s="19">
        <f>((VLOOKUP(ROUND($A627 + (D$9/12),5),'main sheet'!$G:$M, 4, 0) - VLOOKUP(ROUND($A627 + (D$9/12) + (1/12),5),'main sheet'!$G:$M, 4, 0)) / VLOOKUP(ROUND($A627,5),'main sheet'!$G:$M, 4, 0)) * D$11</f>
        <v>6.0892160899426117E-4</v>
      </c>
      <c r="E627" s="19">
        <f>((VLOOKUP(ROUND($A627 + (E$9/12),5),'main sheet'!$G:$M, 4, 0) - VLOOKUP(ROUND($A627 + (E$9/12) + (1/12),5),'main sheet'!$G:$M, 4, 0)) / VLOOKUP(ROUND($A627,5),'main sheet'!$G:$M, 4, 0)) * E$11</f>
        <v>6.0833089524079591E-4</v>
      </c>
      <c r="F627" s="19">
        <f>((VLOOKUP(ROUND($A627 + (F$9/12),5),'main sheet'!$G:$M, 4, 0) - VLOOKUP(ROUND($A627 + (F$9/12) + (1/12),5),'main sheet'!$G:$M, 4, 0)) / VLOOKUP(ROUND($A627,5),'main sheet'!$G:$M, 4, 0)) * F$11</f>
        <v>6.0774075453767632E-4</v>
      </c>
      <c r="G627" s="19">
        <f>((VLOOKUP(ROUND($A627 + (G$9/12),5),'main sheet'!$G:$M, 4, 0) - VLOOKUP(ROUND($A627 + (G$9/12) + (1/12),5),'main sheet'!$G:$M, 4, 0)) / VLOOKUP(ROUND($A627,5),'main sheet'!$G:$M, 4, 0)) * G$11</f>
        <v>6.0715118632898729E-4</v>
      </c>
      <c r="H627" s="19">
        <f>((VLOOKUP(ROUND($A627 + (H$9/12),5),'main sheet'!$G:$M, 4, 0) - VLOOKUP(ROUND($A627 + (H$9/12) + (1/12),5),'main sheet'!$G:$M, 4, 0)) / VLOOKUP(ROUND($A627,5),'main sheet'!$G:$M, 4, 0)) * H$11</f>
        <v>6.0656219005935307E-4</v>
      </c>
      <c r="I627" s="19">
        <f>((VLOOKUP(ROUND($A627 + (I$9/12),5),'main sheet'!$G:$M, 4, 0) - VLOOKUP(ROUND($A627 + (I$9/12) + (1/12),5),'main sheet'!$G:$M, 4, 0)) / VLOOKUP(ROUND($A627,5),'main sheet'!$G:$M, 4, 0)) * I$11</f>
        <v>6.0597376517393658E-4</v>
      </c>
      <c r="J627" s="19">
        <f>((VLOOKUP(ROUND($A627 + (J$9/12),5),'main sheet'!$G:$M, 4, 0) - VLOOKUP(ROUND($A627 + (J$9/12) + (1/12),5),'main sheet'!$G:$M, 4, 0)) / VLOOKUP(ROUND($A627,5),'main sheet'!$G:$M, 4, 0)) * J$11</f>
        <v>6.05385911118439E-4</v>
      </c>
      <c r="K627" s="19">
        <f>((VLOOKUP(ROUND($A627 + (K$9/12),5),'main sheet'!$G:$M, 4, 0) - VLOOKUP(ROUND($A627 + (K$9/12) + (1/12),5),'main sheet'!$G:$M, 4, 0)) / VLOOKUP(ROUND($A627,5),'main sheet'!$G:$M, 4, 0)) * K$11</f>
        <v>6.0479862733909921E-4</v>
      </c>
      <c r="L627" s="19">
        <f>((VLOOKUP(ROUND($A627 + (L$9/12),5),'main sheet'!$G:$M, 4, 0) - VLOOKUP(ROUND($A627 + (L$9/12) + (1/12),5),'main sheet'!$G:$M, 4, 0)) / VLOOKUP(ROUND($A627,5),'main sheet'!$G:$M, 4, 0)) * L$11</f>
        <v>6.5914026903566561E-4</v>
      </c>
      <c r="M627" s="19">
        <f>((VLOOKUP(ROUND($A627 + (M$9/12),5),'main sheet'!$G:$M, 4, 0) - VLOOKUP(ROUND($A627 + (M$9/12) + (1/12),5),'main sheet'!$G:$M, 4, 0)) / VLOOKUP(ROUND($A627,5),'main sheet'!$G:$M, 4, 0)) * M$11</f>
        <v>6.6094465536491328E-4</v>
      </c>
      <c r="N627" s="19">
        <f>((VLOOKUP(ROUND($A627 + (N$9/12),5),'main sheet'!$G:$M, 4, 0) - VLOOKUP(ROUND($A627 + (N$9/12) + (1/12),5),'main sheet'!$G:$M, 4, 0)) / VLOOKUP(ROUND($A627,5),'main sheet'!$G:$M, 4, 0)) * N$11</f>
        <v>6.6050733653729853E-4</v>
      </c>
      <c r="O627" s="19">
        <f>((VLOOKUP(ROUND($A627 + (O$9/12),5),'main sheet'!$G:$M, 4, 0) - VLOOKUP(ROUND($A627 + (O$9/12) + (1/12),5),'main sheet'!$G:$M, 4, 0)) / VLOOKUP(ROUND($A627,5),'main sheet'!$G:$M, 4, 0)) * O$11</f>
        <v>6.6007030706485966E-4</v>
      </c>
      <c r="P627" s="19">
        <f>((VLOOKUP(ROUND($A627 + (P$9/12),5),'main sheet'!$G:$M, 4, 0) - VLOOKUP(ROUND($A627 + (P$9/12) + (1/12),5),'main sheet'!$G:$M, 4, 0)) / VLOOKUP(ROUND($A627,5),'main sheet'!$G:$M, 4, 0)) * P$11</f>
        <v>6.5963356675614263E-4</v>
      </c>
      <c r="Q627" s="19">
        <f>((VLOOKUP(ROUND($A627 + (Q$9/12),5),'main sheet'!$G:$M, 4, 0) - VLOOKUP(ROUND($A627 + (Q$9/12) + (1/12),5),'main sheet'!$G:$M, 4, 0)) / VLOOKUP(ROUND($A627,5),'main sheet'!$G:$M, 4, 0)) * Q$11</f>
        <v>6.5919711541982033E-4</v>
      </c>
      <c r="R627" s="19">
        <f>((VLOOKUP(ROUND($A627 + (R$9/12),5),'main sheet'!$G:$M, 4, 0) - VLOOKUP(ROUND($A627 + (R$9/12) + (1/12),5),'main sheet'!$G:$M, 4, 0)) / VLOOKUP(ROUND($A627,5),'main sheet'!$G:$M, 4, 0)) * R$11</f>
        <v>6.5876095286469198E-4</v>
      </c>
      <c r="S627" s="19">
        <f>((VLOOKUP(ROUND($A627 + (S$9/12),5),'main sheet'!$G:$M, 4, 0) - VLOOKUP(ROUND($A627 + (S$9/12) + (1/12),5),'main sheet'!$G:$M, 4, 0)) / VLOOKUP(ROUND($A627,5),'main sheet'!$G:$M, 4, 0)) * S$11</f>
        <v>6.5832507889968341E-4</v>
      </c>
      <c r="T627" s="19">
        <f>((VLOOKUP(ROUND($A627 + (T$9/12),5),'main sheet'!$G:$M, 4, 0) - VLOOKUP(ROUND($A627 + (T$9/12) + (1/12),5),'main sheet'!$G:$M, 4, 0)) / VLOOKUP(ROUND($A627,5),'main sheet'!$G:$M, 4, 0)) * T$11</f>
        <v>6.578894933338468E-4</v>
      </c>
      <c r="U627" s="19">
        <f>((VLOOKUP(ROUND($A627 + (U$9/12),5),'main sheet'!$G:$M, 4, 0) - VLOOKUP(ROUND($A627 + (U$9/12) + (1/12),5),'main sheet'!$G:$M, 4, 0)) / VLOOKUP(ROUND($A627,5),'main sheet'!$G:$M, 4, 0)) * U$11</f>
        <v>6.5745419597636082E-4</v>
      </c>
      <c r="V627" s="19">
        <f>((VLOOKUP(ROUND($A627 + (V$9/12),5),'main sheet'!$G:$M, 4, 0) - VLOOKUP(ROUND($A627 + (V$9/12) + (1/12),5),'main sheet'!$G:$M, 4, 0)) / VLOOKUP(ROUND($A627,5),'main sheet'!$G:$M, 4, 0)) * V$11</f>
        <v>6.5701918663653035E-4</v>
      </c>
      <c r="W627" s="19">
        <f>((VLOOKUP(ROUND($A627 + (W$9/12),5),'main sheet'!$G:$M, 4, 0) - VLOOKUP(ROUND($A627 + (W$9/12) + (1/12),5),'main sheet'!$G:$M, 4, 0)) / VLOOKUP(ROUND($A627,5),'main sheet'!$G:$M, 4, 0)) * W$11</f>
        <v>6.5658446512378637E-4</v>
      </c>
      <c r="X627" s="19">
        <f>((VLOOKUP(ROUND($A627 + (X$9/12),5),'main sheet'!$G:$M, 4, 0) - VLOOKUP(ROUND($A627 + (X$9/12) + (1/12),5),'main sheet'!$G:$M, 4, 0)) / VLOOKUP(ROUND($A627,5),'main sheet'!$G:$M, 4, 0)) * X$11</f>
        <v>7.108292005183264E-4</v>
      </c>
      <c r="Y627" s="19">
        <f>((VLOOKUP(ROUND($A627 + (Y$9/12),5),'main sheet'!$G:$M, 4, 0) - VLOOKUP(ROUND($A627 + (Y$9/12) + (1/12),5),'main sheet'!$G:$M, 4, 0)) / VLOOKUP(ROUND($A627,5),'main sheet'!$G:$M, 4, 0)) * Y$11</f>
        <v>7.10358875219405E-4</v>
      </c>
      <c r="Z627" s="19">
        <f>((VLOOKUP(ROUND($A627 + (Z$9/12),5),'main sheet'!$G:$M, 4, 0) - VLOOKUP(ROUND($A627 + (Z$9/12) + (1/12),5),'main sheet'!$G:$M, 4, 0)) / VLOOKUP(ROUND($A627,5),'main sheet'!$G:$M, 4, 0)) * Z$11</f>
        <v>7.0988886111463076E-4</v>
      </c>
      <c r="AA627" s="19">
        <f>((VLOOKUP(ROUND($A627 + (AA$9/12),5),'main sheet'!$G:$M, 4, 0) - VLOOKUP(ROUND($A627 + (AA$9/12) + (1/12),5),'main sheet'!$G:$M, 4, 0)) / VLOOKUP(ROUND($A627,5),'main sheet'!$G:$M, 4, 0)) * AA$11</f>
        <v>7.0941915799809982E-4</v>
      </c>
      <c r="AB627" s="19">
        <f>((VLOOKUP(ROUND($A627 + (AB$9/12),5),'main sheet'!$G:$M, 4, 0) - VLOOKUP(ROUND($A627 + (AB$9/12) + (1/12),5),'main sheet'!$G:$M, 4, 0)) / VLOOKUP(ROUND($A627,5),'main sheet'!$G:$M, 4, 0)) * AB$11</f>
        <v>7.0894976566404438E-4</v>
      </c>
      <c r="AC627" s="19">
        <f>((VLOOKUP(ROUND($A627 + (AC$9/12),5),'main sheet'!$G:$M, 4, 0) - VLOOKUP(ROUND($A627 + (AC$9/12) + (1/12),5),'main sheet'!$G:$M, 4, 0)) / VLOOKUP(ROUND($A627,5),'main sheet'!$G:$M, 4, 0)) * AC$11</f>
        <v>7.0848068390683312E-4</v>
      </c>
      <c r="AD627" s="19">
        <f>((VLOOKUP(ROUND($A627 + (AD$9/12),5),'main sheet'!$G:$M, 4, 0) - VLOOKUP(ROUND($A627 + (AD$9/12) + (1/12),5),'main sheet'!$G:$M, 4, 0)) / VLOOKUP(ROUND($A627,5),'main sheet'!$G:$M, 4, 0)) * AD$11</f>
        <v>7.0801191252097061E-4</v>
      </c>
      <c r="AE627" s="19">
        <f>((VLOOKUP(ROUND($A627 + (AE$9/12),5),'main sheet'!$G:$M, 4, 0) - VLOOKUP(ROUND($A627 + (AE$9/12) + (1/12),5),'main sheet'!$G:$M, 4, 0)) / VLOOKUP(ROUND($A627,5),'main sheet'!$G:$M, 4, 0)) * AE$11</f>
        <v>7.0754345130109744E-4</v>
      </c>
      <c r="AF627" s="19">
        <f>((VLOOKUP(ROUND($A627 + (AF$9/12),5),'main sheet'!$G:$M, 4, 0) - VLOOKUP(ROUND($A627 + (AF$9/12) + (1/12),5),'main sheet'!$G:$M, 4, 0)) / VLOOKUP(ROUND($A627,5),'main sheet'!$G:$M, 4, 0)) * AF$11</f>
        <v>7.0707530004198989E-4</v>
      </c>
      <c r="AH627" s="18">
        <f t="shared" si="18"/>
        <v>51.166666666666664</v>
      </c>
      <c r="AI627" s="19">
        <f t="shared" si="19"/>
        <v>1.9750461666446065E-2</v>
      </c>
    </row>
    <row r="628" spans="1:35" x14ac:dyDescent="0.3">
      <c r="A628" s="19">
        <v>51.25</v>
      </c>
      <c r="C628" s="19">
        <f>((VLOOKUP(ROUND($A628 + (C$9/12),5),'main sheet'!$G:$M, 4, 0) - VLOOKUP(ROUND($A628 + (C$9/12) + (1/12),5),'main sheet'!$G:$M, 4, 0)) / VLOOKUP(ROUND($A628,5),'main sheet'!$G:$M, 4, 0)) * C$11</f>
        <v>6.0988535162750327E-4</v>
      </c>
      <c r="D628" s="19">
        <f>((VLOOKUP(ROUND($A628 + (D$9/12),5),'main sheet'!$G:$M, 4, 0) - VLOOKUP(ROUND($A628 + (D$9/12) + (1/12),5),'main sheet'!$G:$M, 4, 0)) / VLOOKUP(ROUND($A628,5),'main sheet'!$G:$M, 4, 0)) * D$11</f>
        <v>6.0929370294904956E-4</v>
      </c>
      <c r="E628" s="19">
        <f>((VLOOKUP(ROUND($A628 + (E$9/12),5),'main sheet'!$G:$M, 4, 0) - VLOOKUP(ROUND($A628 + (E$9/12) + (1/12),5),'main sheet'!$G:$M, 4, 0)) / VLOOKUP(ROUND($A628,5),'main sheet'!$G:$M, 4, 0)) * E$11</f>
        <v>6.0870262822791058E-4</v>
      </c>
      <c r="F628" s="19">
        <f>((VLOOKUP(ROUND($A628 + (F$9/12),5),'main sheet'!$G:$M, 4, 0) - VLOOKUP(ROUND($A628 + (F$9/12) + (1/12),5),'main sheet'!$G:$M, 4, 0)) / VLOOKUP(ROUND($A628,5),'main sheet'!$G:$M, 4, 0)) * F$11</f>
        <v>6.0811212690729127E-4</v>
      </c>
      <c r="G628" s="19">
        <f>((VLOOKUP(ROUND($A628 + (G$9/12),5),'main sheet'!$G:$M, 4, 0) - VLOOKUP(ROUND($A628 + (G$9/12) + (1/12),5),'main sheet'!$G:$M, 4, 0)) / VLOOKUP(ROUND($A628,5),'main sheet'!$G:$M, 4, 0)) * G$11</f>
        <v>6.0752219843093714E-4</v>
      </c>
      <c r="H628" s="19">
        <f>((VLOOKUP(ROUND($A628 + (H$9/12),5),'main sheet'!$G:$M, 4, 0) - VLOOKUP(ROUND($A628 + (H$9/12) + (1/12),5),'main sheet'!$G:$M, 4, 0)) / VLOOKUP(ROUND($A628,5),'main sheet'!$G:$M, 4, 0)) * H$11</f>
        <v>6.0693284224313268E-4</v>
      </c>
      <c r="I628" s="19">
        <f>((VLOOKUP(ROUND($A628 + (I$9/12),5),'main sheet'!$G:$M, 4, 0) - VLOOKUP(ROUND($A628 + (I$9/12) + (1/12),5),'main sheet'!$G:$M, 4, 0)) / VLOOKUP(ROUND($A628,5),'main sheet'!$G:$M, 4, 0)) * I$11</f>
        <v>6.0634405778870186E-4</v>
      </c>
      <c r="J628" s="19">
        <f>((VLOOKUP(ROUND($A628 + (J$9/12),5),'main sheet'!$G:$M, 4, 0) - VLOOKUP(ROUND($A628 + (J$9/12) + (1/12),5),'main sheet'!$G:$M, 4, 0)) / VLOOKUP(ROUND($A628,5),'main sheet'!$G:$M, 4, 0)) * J$11</f>
        <v>6.057558445130073E-4</v>
      </c>
      <c r="K628" s="19">
        <f>((VLOOKUP(ROUND($A628 + (K$9/12),5),'main sheet'!$G:$M, 4, 0) - VLOOKUP(ROUND($A628 + (K$9/12) + (1/12),5),'main sheet'!$G:$M, 4, 0)) / VLOOKUP(ROUND($A628,5),'main sheet'!$G:$M, 4, 0)) * K$11</f>
        <v>6.6018349294030842E-4</v>
      </c>
      <c r="L628" s="19">
        <f>((VLOOKUP(ROUND($A628 + (L$9/12),5),'main sheet'!$G:$M, 4, 0) - VLOOKUP(ROUND($A628 + (L$9/12) + (1/12),5),'main sheet'!$G:$M, 4, 0)) / VLOOKUP(ROUND($A628,5),'main sheet'!$G:$M, 4, 0)) * L$11</f>
        <v>6.5954305012578141E-4</v>
      </c>
      <c r="M628" s="19">
        <f>((VLOOKUP(ROUND($A628 + (M$9/12),5),'main sheet'!$G:$M, 4, 0) - VLOOKUP(ROUND($A628 + (M$9/12) + (1/12),5),'main sheet'!$G:$M, 4, 0)) / VLOOKUP(ROUND($A628,5),'main sheet'!$G:$M, 4, 0)) * M$11</f>
        <v>6.6134853906205657E-4</v>
      </c>
      <c r="N628" s="19">
        <f>((VLOOKUP(ROUND($A628 + (N$9/12),5),'main sheet'!$G:$M, 4, 0) - VLOOKUP(ROUND($A628 + (N$9/12) + (1/12),5),'main sheet'!$G:$M, 4, 0)) / VLOOKUP(ROUND($A628,5),'main sheet'!$G:$M, 4, 0)) * N$11</f>
        <v>6.6091095300186266E-4</v>
      </c>
      <c r="O628" s="19">
        <f>((VLOOKUP(ROUND($A628 + (O$9/12),5),'main sheet'!$G:$M, 4, 0) - VLOOKUP(ROUND($A628 + (O$9/12) + (1/12),5),'main sheet'!$G:$M, 4, 0)) / VLOOKUP(ROUND($A628,5),'main sheet'!$G:$M, 4, 0)) * O$11</f>
        <v>6.6047365647366098E-4</v>
      </c>
      <c r="P628" s="19">
        <f>((VLOOKUP(ROUND($A628 + (P$9/12),5),'main sheet'!$G:$M, 4, 0) - VLOOKUP(ROUND($A628 + (P$9/12) + (1/12),5),'main sheet'!$G:$M, 4, 0)) / VLOOKUP(ROUND($A628,5),'main sheet'!$G:$M, 4, 0)) * P$11</f>
        <v>6.6003664928588062E-4</v>
      </c>
      <c r="Q628" s="19">
        <f>((VLOOKUP(ROUND($A628 + (Q$9/12),5),'main sheet'!$G:$M, 4, 0) - VLOOKUP(ROUND($A628 + (Q$9/12) + (1/12),5),'main sheet'!$G:$M, 4, 0)) / VLOOKUP(ROUND($A628,5),'main sheet'!$G:$M, 4, 0)) * Q$11</f>
        <v>6.5959993124707736E-4</v>
      </c>
      <c r="R628" s="19">
        <f>((VLOOKUP(ROUND($A628 + (R$9/12),5),'main sheet'!$G:$M, 4, 0) - VLOOKUP(ROUND($A628 + (R$9/12) + (1/12),5),'main sheet'!$G:$M, 4, 0)) / VLOOKUP(ROUND($A628,5),'main sheet'!$G:$M, 4, 0)) * R$11</f>
        <v>6.5916350216593366E-4</v>
      </c>
      <c r="S628" s="19">
        <f>((VLOOKUP(ROUND($A628 + (S$9/12),5),'main sheet'!$G:$M, 4, 0) - VLOOKUP(ROUND($A628 + (S$9/12) + (1/12),5),'main sheet'!$G:$M, 4, 0)) / VLOOKUP(ROUND($A628,5),'main sheet'!$G:$M, 4, 0)) * S$11</f>
        <v>6.587273618512586E-4</v>
      </c>
      <c r="T628" s="19">
        <f>((VLOOKUP(ROUND($A628 + (T$9/12),5),'main sheet'!$G:$M, 4, 0) - VLOOKUP(ROUND($A628 + (T$9/12) + (1/12),5),'main sheet'!$G:$M, 4, 0)) / VLOOKUP(ROUND($A628,5),'main sheet'!$G:$M, 4, 0)) * T$11</f>
        <v>6.5829151011198778E-4</v>
      </c>
      <c r="U628" s="19">
        <f>((VLOOKUP(ROUND($A628 + (U$9/12),5),'main sheet'!$G:$M, 4, 0) - VLOOKUP(ROUND($A628 + (U$9/12) + (1/12),5),'main sheet'!$G:$M, 4, 0)) / VLOOKUP(ROUND($A628,5),'main sheet'!$G:$M, 4, 0)) * U$11</f>
        <v>6.5785594675718323E-4</v>
      </c>
      <c r="V628" s="19">
        <f>((VLOOKUP(ROUND($A628 + (V$9/12),5),'main sheet'!$G:$M, 4, 0) - VLOOKUP(ROUND($A628 + (V$9/12) + (1/12),5),'main sheet'!$G:$M, 4, 0)) / VLOOKUP(ROUND($A628,5),'main sheet'!$G:$M, 4, 0)) * V$11</f>
        <v>6.5742067159603316E-4</v>
      </c>
      <c r="W628" s="19">
        <f>((VLOOKUP(ROUND($A628 + (W$9/12),5),'main sheet'!$G:$M, 4, 0) - VLOOKUP(ROUND($A628 + (W$9/12) + (1/12),5),'main sheet'!$G:$M, 4, 0)) / VLOOKUP(ROUND($A628,5),'main sheet'!$G:$M, 4, 0)) * W$11</f>
        <v>7.1173449147433974E-4</v>
      </c>
      <c r="X628" s="19">
        <f>((VLOOKUP(ROUND($A628 + (X$9/12),5),'main sheet'!$G:$M, 4, 0) - VLOOKUP(ROUND($A628 + (X$9/12) + (1/12),5),'main sheet'!$G:$M, 4, 0)) / VLOOKUP(ROUND($A628,5),'main sheet'!$G:$M, 4, 0)) * X$11</f>
        <v>7.1126356718308778E-4</v>
      </c>
      <c r="Y628" s="19">
        <f>((VLOOKUP(ROUND($A628 + (Y$9/12),5),'main sheet'!$G:$M, 4, 0) - VLOOKUP(ROUND($A628 + (Y$9/12) + (1/12),5),'main sheet'!$G:$M, 4, 0)) / VLOOKUP(ROUND($A628,5),'main sheet'!$G:$M, 4, 0)) * Y$11</f>
        <v>7.1079295448231048E-4</v>
      </c>
      <c r="Z628" s="19">
        <f>((VLOOKUP(ROUND($A628 + (Z$9/12),5),'main sheet'!$G:$M, 4, 0) - VLOOKUP(ROUND($A628 + (Z$9/12) + (1/12),5),'main sheet'!$G:$M, 4, 0)) / VLOOKUP(ROUND($A628,5),'main sheet'!$G:$M, 4, 0)) * Z$11</f>
        <v>7.1032265316584183E-4</v>
      </c>
      <c r="AA628" s="19">
        <f>((VLOOKUP(ROUND($A628 + (AA$9/12),5),'main sheet'!$G:$M, 4, 0) - VLOOKUP(ROUND($A628 + (AA$9/12) + (1/12),5),'main sheet'!$G:$M, 4, 0)) / VLOOKUP(ROUND($A628,5),'main sheet'!$G:$M, 4, 0)) * AA$11</f>
        <v>7.0985266302765217E-4</v>
      </c>
      <c r="AB628" s="19">
        <f>((VLOOKUP(ROUND($A628 + (AB$9/12),5),'main sheet'!$G:$M, 4, 0) - VLOOKUP(ROUND($A628 + (AB$9/12) + (1/12),5),'main sheet'!$G:$M, 4, 0)) / VLOOKUP(ROUND($A628,5),'main sheet'!$G:$M, 4, 0)) * AB$11</f>
        <v>7.0938298386184816E-4</v>
      </c>
      <c r="AC628" s="19">
        <f>((VLOOKUP(ROUND($A628 + (AC$9/12),5),'main sheet'!$G:$M, 4, 0) - VLOOKUP(ROUND($A628 + (AC$9/12) + (1/12),5),'main sheet'!$G:$M, 4, 0)) / VLOOKUP(ROUND($A628,5),'main sheet'!$G:$M, 4, 0)) * AC$11</f>
        <v>7.0891361546267251E-4</v>
      </c>
      <c r="AD628" s="19">
        <f>((VLOOKUP(ROUND($A628 + (AD$9/12),5),'main sheet'!$G:$M, 4, 0) - VLOOKUP(ROUND($A628 + (AD$9/12) + (1/12),5),'main sheet'!$G:$M, 4, 0)) / VLOOKUP(ROUND($A628,5),'main sheet'!$G:$M, 4, 0)) * AD$11</f>
        <v>7.0844455762450432E-4</v>
      </c>
      <c r="AE628" s="19">
        <f>((VLOOKUP(ROUND($A628 + (AE$9/12),5),'main sheet'!$G:$M, 4, 0) - VLOOKUP(ROUND($A628 + (AE$9/12) + (1/12),5),'main sheet'!$G:$M, 4, 0)) / VLOOKUP(ROUND($A628,5),'main sheet'!$G:$M, 4, 0)) * AE$11</f>
        <v>7.0797581014185867E-4</v>
      </c>
      <c r="AF628" s="19">
        <f>((VLOOKUP(ROUND($A628 + (AF$9/12),5),'main sheet'!$G:$M, 4, 0) - VLOOKUP(ROUND($A628 + (AF$9/12) + (1/12),5),'main sheet'!$G:$M, 4, 0)) / VLOOKUP(ROUND($A628,5),'main sheet'!$G:$M, 4, 0)) * AF$11</f>
        <v>7.0750737280938657E-4</v>
      </c>
      <c r="AH628" s="18">
        <f t="shared" si="18"/>
        <v>51.25</v>
      </c>
      <c r="AI628" s="19">
        <f t="shared" si="19"/>
        <v>1.987229468654006E-2</v>
      </c>
    </row>
    <row r="629" spans="1:35" x14ac:dyDescent="0.3">
      <c r="A629" s="19">
        <v>51.333333333333336</v>
      </c>
      <c r="C629" s="19">
        <f>((VLOOKUP(ROUND($A629 + (C$9/12),5),'main sheet'!$G:$M, 4, 0) - VLOOKUP(ROUND($A629 + (C$9/12) + (1/12),5),'main sheet'!$G:$M, 4, 0)) / VLOOKUP(ROUND($A629,5),'main sheet'!$G:$M, 4, 0)) * C$11</f>
        <v>6.102582623715697E-4</v>
      </c>
      <c r="D629" s="19">
        <f>((VLOOKUP(ROUND($A629 + (D$9/12),5),'main sheet'!$G:$M, 4, 0) - VLOOKUP(ROUND($A629 + (D$9/12) + (1/12),5),'main sheet'!$G:$M, 4, 0)) / VLOOKUP(ROUND($A629,5),'main sheet'!$G:$M, 4, 0)) * D$11</f>
        <v>6.0966625193307642E-4</v>
      </c>
      <c r="E629" s="19">
        <f>((VLOOKUP(ROUND($A629 + (E$9/12),5),'main sheet'!$G:$M, 4, 0) - VLOOKUP(ROUND($A629 + (E$9/12) + (1/12),5),'main sheet'!$G:$M, 4, 0)) / VLOOKUP(ROUND($A629,5),'main sheet'!$G:$M, 4, 0)) * E$11</f>
        <v>6.0907481580284068E-4</v>
      </c>
      <c r="F629" s="19">
        <f>((VLOOKUP(ROUND($A629 + (F$9/12),5),'main sheet'!$G:$M, 4, 0) - VLOOKUP(ROUND($A629 + (F$9/12) + (1/12),5),'main sheet'!$G:$M, 4, 0)) / VLOOKUP(ROUND($A629,5),'main sheet'!$G:$M, 4, 0)) * F$11</f>
        <v>6.0848395342372695E-4</v>
      </c>
      <c r="G629" s="19">
        <f>((VLOOKUP(ROUND($A629 + (G$9/12),5),'main sheet'!$G:$M, 4, 0) - VLOOKUP(ROUND($A629 + (G$9/12) + (1/12),5),'main sheet'!$G:$M, 4, 0)) / VLOOKUP(ROUND($A629,5),'main sheet'!$G:$M, 4, 0)) * G$11</f>
        <v>6.0789366423914045E-4</v>
      </c>
      <c r="H629" s="19">
        <f>((VLOOKUP(ROUND($A629 + (H$9/12),5),'main sheet'!$G:$M, 4, 0) - VLOOKUP(ROUND($A629 + (H$9/12) + (1/12),5),'main sheet'!$G:$M, 4, 0)) / VLOOKUP(ROUND($A629,5),'main sheet'!$G:$M, 4, 0)) * H$11</f>
        <v>6.0730394769302617E-4</v>
      </c>
      <c r="I629" s="19">
        <f>((VLOOKUP(ROUND($A629 + (I$9/12),5),'main sheet'!$G:$M, 4, 0) - VLOOKUP(ROUND($A629 + (I$9/12) + (1/12),5),'main sheet'!$G:$M, 4, 0)) / VLOOKUP(ROUND($A629,5),'main sheet'!$G:$M, 4, 0)) * I$11</f>
        <v>6.0671480322986842E-4</v>
      </c>
      <c r="J629" s="19">
        <f>((VLOOKUP(ROUND($A629 + (J$9/12),5),'main sheet'!$G:$M, 4, 0) - VLOOKUP(ROUND($A629 + (J$9/12) + (1/12),5),'main sheet'!$G:$M, 4, 0)) / VLOOKUP(ROUND($A629,5),'main sheet'!$G:$M, 4, 0)) * J$11</f>
        <v>6.612286148669355E-4</v>
      </c>
      <c r="K629" s="19">
        <f>((VLOOKUP(ROUND($A629 + (K$9/12),5),'main sheet'!$G:$M, 4, 0) - VLOOKUP(ROUND($A629 + (K$9/12) + (1/12),5),'main sheet'!$G:$M, 4, 0)) / VLOOKUP(ROUND($A629,5),'main sheet'!$G:$M, 4, 0)) * K$11</f>
        <v>6.6058715818151435E-4</v>
      </c>
      <c r="L629" s="19">
        <f>((VLOOKUP(ROUND($A629 + (L$9/12),5),'main sheet'!$G:$M, 4, 0) - VLOOKUP(ROUND($A629 + (L$9/12) + (1/12),5),'main sheet'!$G:$M, 4, 0)) / VLOOKUP(ROUND($A629,5),'main sheet'!$G:$M, 4, 0)) * L$11</f>
        <v>6.599463237720657E-4</v>
      </c>
      <c r="M629" s="19">
        <f>((VLOOKUP(ROUND($A629 + (M$9/12),5),'main sheet'!$G:$M, 4, 0) - VLOOKUP(ROUND($A629 + (M$9/12) + (1/12),5),'main sheet'!$G:$M, 4, 0)) / VLOOKUP(ROUND($A629,5),'main sheet'!$G:$M, 4, 0)) * M$11</f>
        <v>6.6175291666373314E-4</v>
      </c>
      <c r="N629" s="19">
        <f>((VLOOKUP(ROUND($A629 + (N$9/12),5),'main sheet'!$G:$M, 4, 0) - VLOOKUP(ROUND($A629 + (N$9/12) + (1/12),5),'main sheet'!$G:$M, 4, 0)) / VLOOKUP(ROUND($A629,5),'main sheet'!$G:$M, 4, 0)) * N$11</f>
        <v>6.613150630441645E-4</v>
      </c>
      <c r="O629" s="19">
        <f>((VLOOKUP(ROUND($A629 + (O$9/12),5),'main sheet'!$G:$M, 4, 0) - VLOOKUP(ROUND($A629 + (O$9/12) + (1/12),5),'main sheet'!$G:$M, 4, 0)) / VLOOKUP(ROUND($A629,5),'main sheet'!$G:$M, 4, 0)) * O$11</f>
        <v>6.6087749913362086E-4</v>
      </c>
      <c r="P629" s="19">
        <f>((VLOOKUP(ROUND($A629 + (P$9/12),5),'main sheet'!$G:$M, 4, 0) - VLOOKUP(ROUND($A629 + (P$9/12) + (1/12),5),'main sheet'!$G:$M, 4, 0)) / VLOOKUP(ROUND($A629,5),'main sheet'!$G:$M, 4, 0)) * P$11</f>
        <v>6.6044022474041387E-4</v>
      </c>
      <c r="Q629" s="19">
        <f>((VLOOKUP(ROUND($A629 + (Q$9/12),5),'main sheet'!$G:$M, 4, 0) - VLOOKUP(ROUND($A629 + (Q$9/12) + (1/12),5),'main sheet'!$G:$M, 4, 0)) / VLOOKUP(ROUND($A629,5),'main sheet'!$G:$M, 4, 0)) * Q$11</f>
        <v>6.6000323967298246E-4</v>
      </c>
      <c r="R629" s="19">
        <f>((VLOOKUP(ROUND($A629 + (R$9/12),5),'main sheet'!$G:$M, 4, 0) - VLOOKUP(ROUND($A629 + (R$9/12) + (1/12),5),'main sheet'!$G:$M, 4, 0)) / VLOOKUP(ROUND($A629,5),'main sheet'!$G:$M, 4, 0)) * R$11</f>
        <v>6.5956654373989197E-4</v>
      </c>
      <c r="S629" s="19">
        <f>((VLOOKUP(ROUND($A629 + (S$9/12),5),'main sheet'!$G:$M, 4, 0) - VLOOKUP(ROUND($A629 + (S$9/12) + (1/12),5),'main sheet'!$G:$M, 4, 0)) / VLOOKUP(ROUND($A629,5),'main sheet'!$G:$M, 4, 0)) * S$11</f>
        <v>6.5913013674983472E-4</v>
      </c>
      <c r="T629" s="19">
        <f>((VLOOKUP(ROUND($A629 + (T$9/12),5),'main sheet'!$G:$M, 4, 0) - VLOOKUP(ROUND($A629 + (T$9/12) + (1/12),5),'main sheet'!$G:$M, 4, 0)) / VLOOKUP(ROUND($A629,5),'main sheet'!$G:$M, 4, 0)) * T$11</f>
        <v>6.5869401851162933E-4</v>
      </c>
      <c r="U629" s="19">
        <f>((VLOOKUP(ROUND($A629 + (U$9/12),5),'main sheet'!$G:$M, 4, 0) - VLOOKUP(ROUND($A629 + (U$9/12) + (1/12),5),'main sheet'!$G:$M, 4, 0)) / VLOOKUP(ROUND($A629,5),'main sheet'!$G:$M, 4, 0)) * U$11</f>
        <v>6.5825818883422115E-4</v>
      </c>
      <c r="V629" s="19">
        <f>((VLOOKUP(ROUND($A629 + (V$9/12),5),'main sheet'!$G:$M, 4, 0) - VLOOKUP(ROUND($A629 + (V$9/12) + (1/12),5),'main sheet'!$G:$M, 4, 0)) / VLOOKUP(ROUND($A629,5),'main sheet'!$G:$M, 4, 0)) * V$11</f>
        <v>7.1264120148723854E-4</v>
      </c>
      <c r="W629" s="19">
        <f>((VLOOKUP(ROUND($A629 + (W$9/12),5),'main sheet'!$G:$M, 4, 0) - VLOOKUP(ROUND($A629 + (W$9/12) + (1/12),5),'main sheet'!$G:$M, 4, 0)) / VLOOKUP(ROUND($A629,5),'main sheet'!$G:$M, 4, 0)) * W$11</f>
        <v>7.1216967726472663E-4</v>
      </c>
      <c r="X629" s="19">
        <f>((VLOOKUP(ROUND($A629 + (X$9/12),5),'main sheet'!$G:$M, 4, 0) - VLOOKUP(ROUND($A629 + (X$9/12) + (1/12),5),'main sheet'!$G:$M, 4, 0)) / VLOOKUP(ROUND($A629,5),'main sheet'!$G:$M, 4, 0)) * X$11</f>
        <v>7.1169846502963836E-4</v>
      </c>
      <c r="Y629" s="19">
        <f>((VLOOKUP(ROUND($A629 + (Y$9/12),5),'main sheet'!$G:$M, 4, 0) - VLOOKUP(ROUND($A629 + (Y$9/12) + (1/12),5),'main sheet'!$G:$M, 4, 0)) / VLOOKUP(ROUND($A629,5),'main sheet'!$G:$M, 4, 0)) * Y$11</f>
        <v>7.1122756457554488E-4</v>
      </c>
      <c r="Z629" s="19">
        <f>((VLOOKUP(ROUND($A629 + (Z$9/12),5),'main sheet'!$G:$M, 4, 0) - VLOOKUP(ROUND($A629 + (Z$9/12) + (1/12),5),'main sheet'!$G:$M, 4, 0)) / VLOOKUP(ROUND($A629,5),'main sheet'!$G:$M, 4, 0)) * Z$11</f>
        <v>7.1075697569615408E-4</v>
      </c>
      <c r="AA629" s="19">
        <f>((VLOOKUP(ROUND($A629 + (AA$9/12),5),'main sheet'!$G:$M, 4, 0) - VLOOKUP(ROUND($A629 + (AA$9/12) + (1/12),5),'main sheet'!$G:$M, 4, 0)) / VLOOKUP(ROUND($A629,5),'main sheet'!$G:$M, 4, 0)) * AA$11</f>
        <v>7.1028669818531053E-4</v>
      </c>
      <c r="AB629" s="19">
        <f>((VLOOKUP(ROUND($A629 + (AB$9/12),5),'main sheet'!$G:$M, 4, 0) - VLOOKUP(ROUND($A629 + (AB$9/12) + (1/12),5),'main sheet'!$G:$M, 4, 0)) / VLOOKUP(ROUND($A629,5),'main sheet'!$G:$M, 4, 0)) * AB$11</f>
        <v>7.0981673183699459E-4</v>
      </c>
      <c r="AC629" s="19">
        <f>((VLOOKUP(ROUND($A629 + (AC$9/12),5),'main sheet'!$G:$M, 4, 0) - VLOOKUP(ROUND($A629 + (AC$9/12) + (1/12),5),'main sheet'!$G:$M, 4, 0)) / VLOOKUP(ROUND($A629,5),'main sheet'!$G:$M, 4, 0)) * AC$11</f>
        <v>7.0934707644532352E-4</v>
      </c>
      <c r="AD629" s="19">
        <f>((VLOOKUP(ROUND($A629 + (AD$9/12),5),'main sheet'!$G:$M, 4, 0) - VLOOKUP(ROUND($A629 + (AD$9/12) + (1/12),5),'main sheet'!$G:$M, 4, 0)) / VLOOKUP(ROUND($A629,5),'main sheet'!$G:$M, 4, 0)) * AD$11</f>
        <v>7.0887773180455067E-4</v>
      </c>
      <c r="AE629" s="19">
        <f>((VLOOKUP(ROUND($A629 + (AE$9/12),5),'main sheet'!$G:$M, 4, 0) - VLOOKUP(ROUND($A629 + (AE$9/12) + (1/12),5),'main sheet'!$G:$M, 4, 0)) / VLOOKUP(ROUND($A629,5),'main sheet'!$G:$M, 4, 0)) * AE$11</f>
        <v>7.0840869770906533E-4</v>
      </c>
      <c r="AF629" s="19">
        <f>((VLOOKUP(ROUND($A629 + (AF$9/12),5),'main sheet'!$G:$M, 4, 0) - VLOOKUP(ROUND($A629 + (AF$9/12) + (1/12),5),'main sheet'!$G:$M, 4, 0)) / VLOOKUP(ROUND($A629,5),'main sheet'!$G:$M, 4, 0)) * AF$11</f>
        <v>7.0793997395339296E-4</v>
      </c>
      <c r="AH629" s="18">
        <f t="shared" si="18"/>
        <v>51.333333333333336</v>
      </c>
      <c r="AI629" s="19">
        <f t="shared" si="19"/>
        <v>1.9994366420592196E-2</v>
      </c>
    </row>
    <row r="630" spans="1:35" x14ac:dyDescent="0.3">
      <c r="A630" s="19">
        <v>51.416666666666664</v>
      </c>
      <c r="C630" s="19">
        <f>((VLOOKUP(ROUND($A630 + (C$9/12),5),'main sheet'!$G:$M, 4, 0) - VLOOKUP(ROUND($A630 + (C$9/12) + (1/12),5),'main sheet'!$G:$M, 4, 0)) / VLOOKUP(ROUND($A630,5),'main sheet'!$G:$M, 4, 0)) * C$11</f>
        <v>6.1063162942272254E-4</v>
      </c>
      <c r="D630" s="19">
        <f>((VLOOKUP(ROUND($A630 + (D$9/12),5),'main sheet'!$G:$M, 4, 0) - VLOOKUP(ROUND($A630 + (D$9/12) + (1/12),5),'main sheet'!$G:$M, 4, 0)) / VLOOKUP(ROUND($A630,5),'main sheet'!$G:$M, 4, 0)) * D$11</f>
        <v>6.1003925678152708E-4</v>
      </c>
      <c r="E630" s="19">
        <f>((VLOOKUP(ROUND($A630 + (E$9/12),5),'main sheet'!$G:$M, 4, 0) - VLOOKUP(ROUND($A630 + (E$9/12) + (1/12),5),'main sheet'!$G:$M, 4, 0)) / VLOOKUP(ROUND($A630,5),'main sheet'!$G:$M, 4, 0)) * E$11</f>
        <v>6.0944745879996129E-4</v>
      </c>
      <c r="F630" s="19">
        <f>((VLOOKUP(ROUND($A630 + (F$9/12),5),'main sheet'!$G:$M, 4, 0) - VLOOKUP(ROUND($A630 + (F$9/12) + (1/12),5),'main sheet'!$G:$M, 4, 0)) / VLOOKUP(ROUND($A630,5),'main sheet'!$G:$M, 4, 0)) * F$11</f>
        <v>6.088562349205489E-4</v>
      </c>
      <c r="G630" s="19">
        <f>((VLOOKUP(ROUND($A630 + (G$9/12),5),'main sheet'!$G:$M, 4, 0) - VLOOKUP(ROUND($A630 + (G$9/12) + (1/12),5),'main sheet'!$G:$M, 4, 0)) / VLOOKUP(ROUND($A630,5),'main sheet'!$G:$M, 4, 0)) * G$11</f>
        <v>6.0826558458635456E-4</v>
      </c>
      <c r="H630" s="19">
        <f>((VLOOKUP(ROUND($A630 + (H$9/12),5),'main sheet'!$G:$M, 4, 0) - VLOOKUP(ROUND($A630 + (H$9/12) + (1/12),5),'main sheet'!$G:$M, 4, 0)) / VLOOKUP(ROUND($A630,5),'main sheet'!$G:$M, 4, 0)) * H$11</f>
        <v>6.0767550724098295E-4</v>
      </c>
      <c r="I630" s="19">
        <f>((VLOOKUP(ROUND($A630 + (I$9/12),5),'main sheet'!$G:$M, 4, 0) - VLOOKUP(ROUND($A630 + (I$9/12) + (1/12),5),'main sheet'!$G:$M, 4, 0)) / VLOOKUP(ROUND($A630,5),'main sheet'!$G:$M, 4, 0)) * I$11</f>
        <v>6.6227563890390389E-4</v>
      </c>
      <c r="J630" s="19">
        <f>((VLOOKUP(ROUND($A630 + (J$9/12),5),'main sheet'!$G:$M, 4, 0) - VLOOKUP(ROUND($A630 + (J$9/12) + (1/12),5),'main sheet'!$G:$M, 4, 0)) / VLOOKUP(ROUND($A630,5),'main sheet'!$G:$M, 4, 0)) * J$11</f>
        <v>6.616331665023551E-4</v>
      </c>
      <c r="K630" s="19">
        <f>((VLOOKUP(ROUND($A630 + (K$9/12),5),'main sheet'!$G:$M, 4, 0) - VLOOKUP(ROUND($A630 + (K$9/12) + (1/12),5),'main sheet'!$G:$M, 4, 0)) / VLOOKUP(ROUND($A630,5),'main sheet'!$G:$M, 4, 0)) * K$11</f>
        <v>6.609913173621229E-4</v>
      </c>
      <c r="L630" s="19">
        <f>((VLOOKUP(ROUND($A630 + (L$9/12),5),'main sheet'!$G:$M, 4, 0) - VLOOKUP(ROUND($A630 + (L$9/12) + (1/12),5),'main sheet'!$G:$M, 4, 0)) / VLOOKUP(ROUND($A630,5),'main sheet'!$G:$M, 4, 0)) * L$11</f>
        <v>6.6035009087858285E-4</v>
      </c>
      <c r="M630" s="19">
        <f>((VLOOKUP(ROUND($A630 + (M$9/12),5),'main sheet'!$G:$M, 4, 0) - VLOOKUP(ROUND($A630 + (M$9/12) + (1/12),5),'main sheet'!$G:$M, 4, 0)) / VLOOKUP(ROUND($A630,5),'main sheet'!$G:$M, 4, 0)) * M$11</f>
        <v>6.6215778907648235E-4</v>
      </c>
      <c r="N630" s="19">
        <f>((VLOOKUP(ROUND($A630 + (N$9/12),5),'main sheet'!$G:$M, 4, 0) - VLOOKUP(ROUND($A630 + (N$9/12) + (1/12),5),'main sheet'!$G:$M, 4, 0)) / VLOOKUP(ROUND($A630,5),'main sheet'!$G:$M, 4, 0)) * N$11</f>
        <v>6.6171966757014376E-4</v>
      </c>
      <c r="O630" s="19">
        <f>((VLOOKUP(ROUND($A630 + (O$9/12),5),'main sheet'!$G:$M, 4, 0) - VLOOKUP(ROUND($A630 + (O$9/12) + (1/12),5),'main sheet'!$G:$M, 4, 0)) / VLOOKUP(ROUND($A630,5),'main sheet'!$G:$M, 4, 0)) * O$11</f>
        <v>6.6128183595007934E-4</v>
      </c>
      <c r="P630" s="19">
        <f>((VLOOKUP(ROUND($A630 + (P$9/12),5),'main sheet'!$G:$M, 4, 0) - VLOOKUP(ROUND($A630 + (P$9/12) + (1/12),5),'main sheet'!$G:$M, 4, 0)) / VLOOKUP(ROUND($A630,5),'main sheet'!$G:$M, 4, 0)) * P$11</f>
        <v>6.6084429402448342E-4</v>
      </c>
      <c r="Q630" s="19">
        <f>((VLOOKUP(ROUND($A630 + (Q$9/12),5),'main sheet'!$G:$M, 4, 0) - VLOOKUP(ROUND($A630 + (Q$9/12) + (1/12),5),'main sheet'!$G:$M, 4, 0)) / VLOOKUP(ROUND($A630,5),'main sheet'!$G:$M, 4, 0)) * Q$11</f>
        <v>6.6040704160167795E-4</v>
      </c>
      <c r="R630" s="19">
        <f>((VLOOKUP(ROUND($A630 + (R$9/12),5),'main sheet'!$G:$M, 4, 0) - VLOOKUP(ROUND($A630 + (R$9/12) + (1/12),5),'main sheet'!$G:$M, 4, 0)) / VLOOKUP(ROUND($A630,5),'main sheet'!$G:$M, 4, 0)) * R$11</f>
        <v>6.5997007849011107E-4</v>
      </c>
      <c r="S630" s="19">
        <f>((VLOOKUP(ROUND($A630 + (S$9/12),5),'main sheet'!$G:$M, 4, 0) - VLOOKUP(ROUND($A630 + (S$9/12) + (1/12),5),'main sheet'!$G:$M, 4, 0)) / VLOOKUP(ROUND($A630,5),'main sheet'!$G:$M, 4, 0)) * S$11</f>
        <v>6.5953340449835789E-4</v>
      </c>
      <c r="T630" s="19">
        <f>((VLOOKUP(ROUND($A630 + (T$9/12),5),'main sheet'!$G:$M, 4, 0) - VLOOKUP(ROUND($A630 + (T$9/12) + (1/12),5),'main sheet'!$G:$M, 4, 0)) / VLOOKUP(ROUND($A630,5),'main sheet'!$G:$M, 4, 0)) * T$11</f>
        <v>6.5909701943512027E-4</v>
      </c>
      <c r="U630" s="19">
        <f>((VLOOKUP(ROUND($A630 + (U$9/12),5),'main sheet'!$G:$M, 4, 0) - VLOOKUP(ROUND($A630 + (U$9/12) + (1/12),5),'main sheet'!$G:$M, 4, 0)) / VLOOKUP(ROUND($A630,5),'main sheet'!$G:$M, 4, 0)) * U$11</f>
        <v>7.1354933336832877E-4</v>
      </c>
      <c r="V630" s="19">
        <f>((VLOOKUP(ROUND($A630 + (V$9/12),5),'main sheet'!$G:$M, 4, 0) - VLOOKUP(ROUND($A630 + (V$9/12) + (1/12),5),'main sheet'!$G:$M, 4, 0)) / VLOOKUP(ROUND($A630,5),'main sheet'!$G:$M, 4, 0)) * V$11</f>
        <v>7.1307720827376748E-4</v>
      </c>
      <c r="W630" s="19">
        <f>((VLOOKUP(ROUND($A630 + (W$9/12),5),'main sheet'!$G:$M, 4, 0) - VLOOKUP(ROUND($A630 + (W$9/12) + (1/12),5),'main sheet'!$G:$M, 4, 0)) / VLOOKUP(ROUND($A630,5),'main sheet'!$G:$M, 4, 0)) * W$11</f>
        <v>7.1260539556420113E-4</v>
      </c>
      <c r="X630" s="19">
        <f>((VLOOKUP(ROUND($A630 + (X$9/12),5),'main sheet'!$G:$M, 4, 0) - VLOOKUP(ROUND($A630 + (X$9/12) + (1/12),5),'main sheet'!$G:$M, 4, 0)) / VLOOKUP(ROUND($A630,5),'main sheet'!$G:$M, 4, 0)) * X$11</f>
        <v>7.1213389503293806E-4</v>
      </c>
      <c r="Y630" s="19">
        <f>((VLOOKUP(ROUND($A630 + (Y$9/12),5),'main sheet'!$G:$M, 4, 0) - VLOOKUP(ROUND($A630 + (Y$9/12) + (1/12),5),'main sheet'!$G:$M, 4, 0)) / VLOOKUP(ROUND($A630,5),'main sheet'!$G:$M, 4, 0)) * Y$11</f>
        <v>7.1166270647342311E-4</v>
      </c>
      <c r="Z630" s="19">
        <f>((VLOOKUP(ROUND($A630 + (Z$9/12),5),'main sheet'!$G:$M, 4, 0) - VLOOKUP(ROUND($A630 + (Z$9/12) + (1/12),5),'main sheet'!$G:$M, 4, 0)) / VLOOKUP(ROUND($A630,5),'main sheet'!$G:$M, 4, 0)) * Z$11</f>
        <v>7.1119182967923776E-4</v>
      </c>
      <c r="AA630" s="19">
        <f>((VLOOKUP(ROUND($A630 + (AA$9/12),5),'main sheet'!$G:$M, 4, 0) - VLOOKUP(ROUND($A630 + (AA$9/12) + (1/12),5),'main sheet'!$G:$M, 4, 0)) / VLOOKUP(ROUND($A630,5),'main sheet'!$G:$M, 4, 0)) * AA$11</f>
        <v>7.1072126444410061E-4</v>
      </c>
      <c r="AB630" s="19">
        <f>((VLOOKUP(ROUND($A630 + (AB$9/12),5),'main sheet'!$G:$M, 4, 0) - VLOOKUP(ROUND($A630 + (AB$9/12) + (1/12),5),'main sheet'!$G:$M, 4, 0)) / VLOOKUP(ROUND($A630,5),'main sheet'!$G:$M, 4, 0)) * AB$11</f>
        <v>7.1025101056186601E-4</v>
      </c>
      <c r="AC630" s="19">
        <f>((VLOOKUP(ROUND($A630 + (AC$9/12),5),'main sheet'!$G:$M, 4, 0) - VLOOKUP(ROUND($A630 + (AC$9/12) + (1/12),5),'main sheet'!$G:$M, 4, 0)) / VLOOKUP(ROUND($A630,5),'main sheet'!$G:$M, 4, 0)) * AC$11</f>
        <v>7.0978106782652514E-4</v>
      </c>
      <c r="AD630" s="19">
        <f>((VLOOKUP(ROUND($A630 + (AD$9/12),5),'main sheet'!$G:$M, 4, 0) - VLOOKUP(ROUND($A630 + (AD$9/12) + (1/12),5),'main sheet'!$G:$M, 4, 0)) / VLOOKUP(ROUND($A630,5),'main sheet'!$G:$M, 4, 0)) * AD$11</f>
        <v>7.0931143603220547E-4</v>
      </c>
      <c r="AE630" s="19">
        <f>((VLOOKUP(ROUND($A630 + (AE$9/12),5),'main sheet'!$G:$M, 4, 0) - VLOOKUP(ROUND($A630 + (AE$9/12) + (1/12),5),'main sheet'!$G:$M, 4, 0)) / VLOOKUP(ROUND($A630,5),'main sheet'!$G:$M, 4, 0)) * AE$11</f>
        <v>7.0884211497317052E-4</v>
      </c>
      <c r="AF630" s="19">
        <f>((VLOOKUP(ROUND($A630 + (AF$9/12),5),'main sheet'!$G:$M, 4, 0) - VLOOKUP(ROUND($A630 + (AF$9/12) + (1/12),5),'main sheet'!$G:$M, 4, 0)) / VLOOKUP(ROUND($A630,5),'main sheet'!$G:$M, 4, 0)) * AF$11</f>
        <v>7.0837310444382012E-4</v>
      </c>
      <c r="AH630" s="18">
        <f t="shared" si="18"/>
        <v>51.416666666666664</v>
      </c>
      <c r="AI630" s="19">
        <f t="shared" si="19"/>
        <v>2.0116677382719102E-2</v>
      </c>
    </row>
    <row r="631" spans="1:35" x14ac:dyDescent="0.3">
      <c r="A631" s="19">
        <v>51.5</v>
      </c>
      <c r="C631" s="19">
        <f>((VLOOKUP(ROUND($A631 + (C$9/12),5),'main sheet'!$G:$M, 4, 0) - VLOOKUP(ROUND($A631 + (C$9/12) + (1/12),5),'main sheet'!$G:$M, 4, 0)) / VLOOKUP(ROUND($A631,5),'main sheet'!$G:$M, 4, 0)) * C$11</f>
        <v>6.1100545361900539E-4</v>
      </c>
      <c r="D631" s="19">
        <f>((VLOOKUP(ROUND($A631 + (D$9/12),5),'main sheet'!$G:$M, 4, 0) - VLOOKUP(ROUND($A631 + (D$9/12) + (1/12),5),'main sheet'!$G:$M, 4, 0)) / VLOOKUP(ROUND($A631,5),'main sheet'!$G:$M, 4, 0)) * D$11</f>
        <v>6.1041271833163209E-4</v>
      </c>
      <c r="E631" s="19">
        <f>((VLOOKUP(ROUND($A631 + (E$9/12),5),'main sheet'!$G:$M, 4, 0) - VLOOKUP(ROUND($A631 + (E$9/12) + (1/12),5),'main sheet'!$G:$M, 4, 0)) / VLOOKUP(ROUND($A631,5),'main sheet'!$G:$M, 4, 0)) * E$11</f>
        <v>6.0982055805569081E-4</v>
      </c>
      <c r="F631" s="19">
        <f>((VLOOKUP(ROUND($A631 + (F$9/12),5),'main sheet'!$G:$M, 4, 0) - VLOOKUP(ROUND($A631 + (F$9/12) + (1/12),5),'main sheet'!$G:$M, 4, 0)) / VLOOKUP(ROUND($A631,5),'main sheet'!$G:$M, 4, 0)) * F$11</f>
        <v>6.0922897223336409E-4</v>
      </c>
      <c r="G631" s="19">
        <f>((VLOOKUP(ROUND($A631 + (G$9/12),5),'main sheet'!$G:$M, 4, 0) - VLOOKUP(ROUND($A631 + (G$9/12) + (1/12),5),'main sheet'!$G:$M, 4, 0)) / VLOOKUP(ROUND($A631,5),'main sheet'!$G:$M, 4, 0)) * G$11</f>
        <v>6.0863796030737559E-4</v>
      </c>
      <c r="H631" s="19">
        <f>((VLOOKUP(ROUND($A631 + (H$9/12),5),'main sheet'!$G:$M, 4, 0) - VLOOKUP(ROUND($A631 + (H$9/12) + (1/12),5),'main sheet'!$G:$M, 4, 0)) / VLOOKUP(ROUND($A631,5),'main sheet'!$G:$M, 4, 0)) * H$11</f>
        <v>6.633245691501701E-4</v>
      </c>
      <c r="I631" s="19">
        <f>((VLOOKUP(ROUND($A631 + (I$9/12),5),'main sheet'!$G:$M, 4, 0) - VLOOKUP(ROUND($A631 + (I$9/12) + (1/12),5),'main sheet'!$G:$M, 4, 0)) / VLOOKUP(ROUND($A631,5),'main sheet'!$G:$M, 4, 0)) * I$11</f>
        <v>6.6268107918328312E-4</v>
      </c>
      <c r="J631" s="19">
        <f>((VLOOKUP(ROUND($A631 + (J$9/12),5),'main sheet'!$G:$M, 4, 0) - VLOOKUP(ROUND($A631 + (J$9/12) + (1/12),5),'main sheet'!$G:$M, 4, 0)) / VLOOKUP(ROUND($A631,5),'main sheet'!$G:$M, 4, 0)) * J$11</f>
        <v>6.6203821346485137E-4</v>
      </c>
      <c r="K631" s="19">
        <f>((VLOOKUP(ROUND($A631 + (K$9/12),5),'main sheet'!$G:$M, 4, 0) - VLOOKUP(ROUND($A631 + (K$9/12) + (1/12),5),'main sheet'!$G:$M, 4, 0)) / VLOOKUP(ROUND($A631,5),'main sheet'!$G:$M, 4, 0)) * K$11</f>
        <v>6.613959713892922E-4</v>
      </c>
      <c r="L631" s="19">
        <f>((VLOOKUP(ROUND($A631 + (L$9/12),5),'main sheet'!$G:$M, 4, 0) - VLOOKUP(ROUND($A631 + (L$9/12) + (1/12),5),'main sheet'!$G:$M, 4, 0)) / VLOOKUP(ROUND($A631,5),'main sheet'!$G:$M, 4, 0)) * L$11</f>
        <v>6.6075435235161094E-4</v>
      </c>
      <c r="M631" s="19">
        <f>((VLOOKUP(ROUND($A631 + (M$9/12),5),'main sheet'!$G:$M, 4, 0) - VLOOKUP(ROUND($A631 + (M$9/12) + (1/12),5),'main sheet'!$G:$M, 4, 0)) / VLOOKUP(ROUND($A631,5),'main sheet'!$G:$M, 4, 0)) * M$11</f>
        <v>6.6256315720906328E-4</v>
      </c>
      <c r="N631" s="19">
        <f>((VLOOKUP(ROUND($A631 + (N$9/12),5),'main sheet'!$G:$M, 4, 0) - VLOOKUP(ROUND($A631 + (N$9/12) + (1/12),5),'main sheet'!$G:$M, 4, 0)) / VLOOKUP(ROUND($A631,5),'main sheet'!$G:$M, 4, 0)) * N$11</f>
        <v>6.6212476748795811E-4</v>
      </c>
      <c r="O631" s="19">
        <f>((VLOOKUP(ROUND($A631 + (O$9/12),5),'main sheet'!$G:$M, 4, 0) - VLOOKUP(ROUND($A631 + (O$9/12) + (1/12),5),'main sheet'!$G:$M, 4, 0)) / VLOOKUP(ROUND($A631,5),'main sheet'!$G:$M, 4, 0)) * O$11</f>
        <v>6.6168666783059321E-4</v>
      </c>
      <c r="P631" s="19">
        <f>((VLOOKUP(ROUND($A631 + (P$9/12),5),'main sheet'!$G:$M, 4, 0) - VLOOKUP(ROUND($A631 + (P$9/12) + (1/12),5),'main sheet'!$G:$M, 4, 0)) / VLOOKUP(ROUND($A631,5),'main sheet'!$G:$M, 4, 0)) * P$11</f>
        <v>6.6124885804504584E-4</v>
      </c>
      <c r="Q631" s="19">
        <f>((VLOOKUP(ROUND($A631 + (Q$9/12),5),'main sheet'!$G:$M, 4, 0) - VLOOKUP(ROUND($A631 + (Q$9/12) + (1/12),5),'main sheet'!$G:$M, 4, 0)) / VLOOKUP(ROUND($A631,5),'main sheet'!$G:$M, 4, 0)) * Q$11</f>
        <v>6.608113379395202E-4</v>
      </c>
      <c r="R631" s="19">
        <f>((VLOOKUP(ROUND($A631 + (R$9/12),5),'main sheet'!$G:$M, 4, 0) - VLOOKUP(ROUND($A631 + (R$9/12) + (1/12),5),'main sheet'!$G:$M, 4, 0)) / VLOOKUP(ROUND($A631,5),'main sheet'!$G:$M, 4, 0)) * R$11</f>
        <v>6.6037410732234755E-4</v>
      </c>
      <c r="S631" s="19">
        <f>((VLOOKUP(ROUND($A631 + (S$9/12),5),'main sheet'!$G:$M, 4, 0) - VLOOKUP(ROUND($A631 + (S$9/12) + (1/12),5),'main sheet'!$G:$M, 4, 0)) / VLOOKUP(ROUND($A631,5),'main sheet'!$G:$M, 4, 0)) * S$11</f>
        <v>6.5993716600198547E-4</v>
      </c>
      <c r="T631" s="19">
        <f>((VLOOKUP(ROUND($A631 + (T$9/12),5),'main sheet'!$G:$M, 4, 0) - VLOOKUP(ROUND($A631 + (T$9/12) + (1/12),5),'main sheet'!$G:$M, 4, 0)) / VLOOKUP(ROUND($A631,5),'main sheet'!$G:$M, 4, 0)) * T$11</f>
        <v>7.1445888993593729E-4</v>
      </c>
      <c r="U631" s="19">
        <f>((VLOOKUP(ROUND($A631 + (U$9/12),5),'main sheet'!$G:$M, 4, 0) - VLOOKUP(ROUND($A631 + (U$9/12) + (1/12),5),'main sheet'!$G:$M, 4, 0)) / VLOOKUP(ROUND($A631,5),'main sheet'!$G:$M, 4, 0)) * U$11</f>
        <v>7.1398616302667257E-4</v>
      </c>
      <c r="V631" s="19">
        <f>((VLOOKUP(ROUND($A631 + (V$9/12),5),'main sheet'!$G:$M, 4, 0) - VLOOKUP(ROUND($A631 + (V$9/12) + (1/12),5),'main sheet'!$G:$M, 4, 0)) / VLOOKUP(ROUND($A631,5),'main sheet'!$G:$M, 4, 0)) * V$11</f>
        <v>7.1351374890059782E-4</v>
      </c>
      <c r="W631" s="19">
        <f>((VLOOKUP(ROUND($A631 + (W$9/12),5),'main sheet'!$G:$M, 4, 0) - VLOOKUP(ROUND($A631 + (W$9/12) + (1/12),5),'main sheet'!$G:$M, 4, 0)) / VLOOKUP(ROUND($A631,5),'main sheet'!$G:$M, 4, 0)) * W$11</f>
        <v>7.1304164735075783E-4</v>
      </c>
      <c r="X631" s="19">
        <f>((VLOOKUP(ROUND($A631 + (X$9/12),5),'main sheet'!$G:$M, 4, 0) - VLOOKUP(ROUND($A631 + (X$9/12) + (1/12),5),'main sheet'!$G:$M, 4, 0)) / VLOOKUP(ROUND($A631,5),'main sheet'!$G:$M, 4, 0)) * X$11</f>
        <v>7.125698581703343E-4</v>
      </c>
      <c r="Y631" s="19">
        <f>((VLOOKUP(ROUND($A631 + (Y$9/12),5),'main sheet'!$G:$M, 4, 0) - VLOOKUP(ROUND($A631 + (Y$9/12) + (1/12),5),'main sheet'!$G:$M, 4, 0)) / VLOOKUP(ROUND($A631,5),'main sheet'!$G:$M, 4, 0)) * Y$11</f>
        <v>7.1209838115264578E-4</v>
      </c>
      <c r="Z631" s="19">
        <f>((VLOOKUP(ROUND($A631 + (Z$9/12),5),'main sheet'!$G:$M, 4, 0) - VLOOKUP(ROUND($A631 + (Z$9/12) + (1/12),5),'main sheet'!$G:$M, 4, 0)) / VLOOKUP(ROUND($A631,5),'main sheet'!$G:$M, 4, 0)) * Z$11</f>
        <v>7.116272160911473E-4</v>
      </c>
      <c r="AA631" s="19">
        <f>((VLOOKUP(ROUND($A631 + (AA$9/12),5),'main sheet'!$G:$M, 4, 0) - VLOOKUP(ROUND($A631 + (AA$9/12) + (1/12),5),'main sheet'!$G:$M, 4, 0)) / VLOOKUP(ROUND($A631,5),'main sheet'!$G:$M, 4, 0)) * AA$11</f>
        <v>7.1115636277943118E-4</v>
      </c>
      <c r="AB631" s="19">
        <f>((VLOOKUP(ROUND($A631 + (AB$9/12),5),'main sheet'!$G:$M, 4, 0) - VLOOKUP(ROUND($A631 + (AB$9/12) + (1/12),5),'main sheet'!$G:$M, 4, 0)) / VLOOKUP(ROUND($A631,5),'main sheet'!$G:$M, 4, 0)) * AB$11</f>
        <v>7.1068582101122544E-4</v>
      </c>
      <c r="AC631" s="19">
        <f>((VLOOKUP(ROUND($A631 + (AC$9/12),5),'main sheet'!$G:$M, 4, 0) - VLOOKUP(ROUND($A631 + (AC$9/12) + (1/12),5),'main sheet'!$G:$M, 4, 0)) / VLOOKUP(ROUND($A631,5),'main sheet'!$G:$M, 4, 0)) * AC$11</f>
        <v>7.102155905803955E-4</v>
      </c>
      <c r="AD631" s="19">
        <f>((VLOOKUP(ROUND($A631 + (AD$9/12),5),'main sheet'!$G:$M, 4, 0) - VLOOKUP(ROUND($A631 + (AD$9/12) + (1/12),5),'main sheet'!$G:$M, 4, 0)) / VLOOKUP(ROUND($A631,5),'main sheet'!$G:$M, 4, 0)) * AD$11</f>
        <v>7.0974567128094242E-4</v>
      </c>
      <c r="AE631" s="19">
        <f>((VLOOKUP(ROUND($A631 + (AE$9/12),5),'main sheet'!$G:$M, 4, 0) - VLOOKUP(ROUND($A631 + (AE$9/12) + (1/12),5),'main sheet'!$G:$M, 4, 0)) / VLOOKUP(ROUND($A631,5),'main sheet'!$G:$M, 4, 0)) * AE$11</f>
        <v>7.0927606290700394E-4</v>
      </c>
      <c r="AF631" s="19">
        <f>((VLOOKUP(ROUND($A631 + (AF$9/12),5),'main sheet'!$G:$M, 4, 0) - VLOOKUP(ROUND($A631 + (AF$9/12) + (1/12),5),'main sheet'!$G:$M, 4, 0)) / VLOOKUP(ROUND($A631,5),'main sheet'!$G:$M, 4, 0)) * AF$11</f>
        <v>7.6878272231271081E-4</v>
      </c>
      <c r="AH631" s="18">
        <f t="shared" si="18"/>
        <v>51.5</v>
      </c>
      <c r="AI631" s="19">
        <f t="shared" si="19"/>
        <v>2.0299204045422597E-2</v>
      </c>
    </row>
    <row r="632" spans="1:35" x14ac:dyDescent="0.3">
      <c r="A632" s="19">
        <v>51.583333333333336</v>
      </c>
      <c r="C632" s="19">
        <f>((VLOOKUP(ROUND($A632 + (C$9/12),5),'main sheet'!$G:$M, 4, 0) - VLOOKUP(ROUND($A632 + (C$9/12) + (1/12),5),'main sheet'!$G:$M, 4, 0)) / VLOOKUP(ROUND($A632,5),'main sheet'!$G:$M, 4, 0)) * C$11</f>
        <v>6.1137973580051525E-4</v>
      </c>
      <c r="D632" s="19">
        <f>((VLOOKUP(ROUND($A632 + (D$9/12),5),'main sheet'!$G:$M, 4, 0) - VLOOKUP(ROUND($A632 + (D$9/12) + (1/12),5),'main sheet'!$G:$M, 4, 0)) / VLOOKUP(ROUND($A632,5),'main sheet'!$G:$M, 4, 0)) * D$11</f>
        <v>6.1078663742267344E-4</v>
      </c>
      <c r="E632" s="19">
        <f>((VLOOKUP(ROUND($A632 + (E$9/12),5),'main sheet'!$G:$M, 4, 0) - VLOOKUP(ROUND($A632 + (E$9/12) + (1/12),5),'main sheet'!$G:$M, 4, 0)) / VLOOKUP(ROUND($A632,5),'main sheet'!$G:$M, 4, 0)) * E$11</f>
        <v>6.101941144084971E-4</v>
      </c>
      <c r="F632" s="19">
        <f>((VLOOKUP(ROUND($A632 + (F$9/12),5),'main sheet'!$G:$M, 4, 0) - VLOOKUP(ROUND($A632 + (F$9/12) + (1/12),5),'main sheet'!$G:$M, 4, 0)) / VLOOKUP(ROUND($A632,5),'main sheet'!$G:$M, 4, 0)) * F$11</f>
        <v>6.0960216619982701E-4</v>
      </c>
      <c r="G632" s="19">
        <f>((VLOOKUP(ROUND($A632 + (G$9/12),5),'main sheet'!$G:$M, 4, 0) - VLOOKUP(ROUND($A632 + (G$9/12) + (1/12),5),'main sheet'!$G:$M, 4, 0)) / VLOOKUP(ROUND($A632,5),'main sheet'!$G:$M, 4, 0)) * G$11</f>
        <v>6.6437540971532225E-4</v>
      </c>
      <c r="H632" s="19">
        <f>((VLOOKUP(ROUND($A632 + (H$9/12),5),'main sheet'!$G:$M, 4, 0) - VLOOKUP(ROUND($A632 + (H$9/12) + (1/12),5),'main sheet'!$G:$M, 4, 0)) / VLOOKUP(ROUND($A632,5),'main sheet'!$G:$M, 4, 0)) * H$11</f>
        <v>6.6373090032990044E-4</v>
      </c>
      <c r="I632" s="19">
        <f>((VLOOKUP(ROUND($A632 + (I$9/12),5),'main sheet'!$G:$M, 4, 0) - VLOOKUP(ROUND($A632 + (I$9/12) + (1/12),5),'main sheet'!$G:$M, 4, 0)) / VLOOKUP(ROUND($A632,5),'main sheet'!$G:$M, 4, 0)) * I$11</f>
        <v>6.6308701618186968E-4</v>
      </c>
      <c r="J632" s="19">
        <f>((VLOOKUP(ROUND($A632 + (J$9/12),5),'main sheet'!$G:$M, 4, 0) - VLOOKUP(ROUND($A632 + (J$9/12) + (1/12),5),'main sheet'!$G:$M, 4, 0)) / VLOOKUP(ROUND($A632,5),'main sheet'!$G:$M, 4, 0)) * J$11</f>
        <v>6.6244375666468845E-4</v>
      </c>
      <c r="K632" s="19">
        <f>((VLOOKUP(ROUND($A632 + (K$9/12),5),'main sheet'!$G:$M, 4, 0) - VLOOKUP(ROUND($A632 + (K$9/12) + (1/12),5),'main sheet'!$G:$M, 4, 0)) / VLOOKUP(ROUND($A632,5),'main sheet'!$G:$M, 4, 0)) * K$11</f>
        <v>6.6180112117240333E-4</v>
      </c>
      <c r="L632" s="19">
        <f>((VLOOKUP(ROUND($A632 + (L$9/12),5),'main sheet'!$G:$M, 4, 0) - VLOOKUP(ROUND($A632 + (L$9/12) + (1/12),5),'main sheet'!$G:$M, 4, 0)) / VLOOKUP(ROUND($A632,5),'main sheet'!$G:$M, 4, 0)) * L$11</f>
        <v>6.6115910909964905E-4</v>
      </c>
      <c r="M632" s="19">
        <f>((VLOOKUP(ROUND($A632 + (M$9/12),5),'main sheet'!$G:$M, 4, 0) - VLOOKUP(ROUND($A632 + (M$9/12) + (1/12),5),'main sheet'!$G:$M, 4, 0)) / VLOOKUP(ROUND($A632,5),'main sheet'!$G:$M, 4, 0)) * M$11</f>
        <v>6.6296902197246184E-4</v>
      </c>
      <c r="N632" s="19">
        <f>((VLOOKUP(ROUND($A632 + (N$9/12),5),'main sheet'!$G:$M, 4, 0) - VLOOKUP(ROUND($A632 + (N$9/12) + (1/12),5),'main sheet'!$G:$M, 4, 0)) / VLOOKUP(ROUND($A632,5),'main sheet'!$G:$M, 4, 0)) * N$11</f>
        <v>6.6253036370799063E-4</v>
      </c>
      <c r="O632" s="19">
        <f>((VLOOKUP(ROUND($A632 + (O$9/12),5),'main sheet'!$G:$M, 4, 0) - VLOOKUP(ROUND($A632 + (O$9/12) + (1/12),5),'main sheet'!$G:$M, 4, 0)) / VLOOKUP(ROUND($A632,5),'main sheet'!$G:$M, 4, 0)) * O$11</f>
        <v>6.6209199568494342E-4</v>
      </c>
      <c r="P632" s="19">
        <f>((VLOOKUP(ROUND($A632 + (P$9/12),5),'main sheet'!$G:$M, 4, 0) - VLOOKUP(ROUND($A632 + (P$9/12) + (1/12),5),'main sheet'!$G:$M, 4, 0)) / VLOOKUP(ROUND($A632,5),'main sheet'!$G:$M, 4, 0)) * P$11</f>
        <v>6.616539177112798E-4</v>
      </c>
      <c r="Q632" s="19">
        <f>((VLOOKUP(ROUND($A632 + (Q$9/12),5),'main sheet'!$G:$M, 4, 0) - VLOOKUP(ROUND($A632 + (Q$9/12) + (1/12),5),'main sheet'!$G:$M, 4, 0)) / VLOOKUP(ROUND($A632,5),'main sheet'!$G:$M, 4, 0)) * Q$11</f>
        <v>6.6121612959508657E-4</v>
      </c>
      <c r="R632" s="19">
        <f>((VLOOKUP(ROUND($A632 + (R$9/12),5),'main sheet'!$G:$M, 4, 0) - VLOOKUP(ROUND($A632 + (R$9/12) + (1/12),5),'main sheet'!$G:$M, 4, 0)) / VLOOKUP(ROUND($A632,5),'main sheet'!$G:$M, 4, 0)) * R$11</f>
        <v>6.6077863114457746E-4</v>
      </c>
      <c r="S632" s="19">
        <f>((VLOOKUP(ROUND($A632 + (S$9/12),5),'main sheet'!$G:$M, 4, 0) - VLOOKUP(ROUND($A632 + (S$9/12) + (1/12),5),'main sheet'!$G:$M, 4, 0)) / VLOOKUP(ROUND($A632,5),'main sheet'!$G:$M, 4, 0)) * S$11</f>
        <v>7.1536987401543391E-4</v>
      </c>
      <c r="T632" s="19">
        <f>((VLOOKUP(ROUND($A632 + (T$9/12),5),'main sheet'!$G:$M, 4, 0) - VLOOKUP(ROUND($A632 + (T$9/12) + (1/12),5),'main sheet'!$G:$M, 4, 0)) / VLOOKUP(ROUND($A632,5),'main sheet'!$G:$M, 4, 0)) * T$11</f>
        <v>7.1489654434694211E-4</v>
      </c>
      <c r="U632" s="19">
        <f>((VLOOKUP(ROUND($A632 + (U$9/12),5),'main sheet'!$G:$M, 4, 0) - VLOOKUP(ROUND($A632 + (U$9/12) + (1/12),5),'main sheet'!$G:$M, 4, 0)) / VLOOKUP(ROUND($A632,5),'main sheet'!$G:$M, 4, 0)) * U$11</f>
        <v>7.1442352786046026E-4</v>
      </c>
      <c r="V632" s="19">
        <f>((VLOOKUP(ROUND($A632 + (V$9/12),5),'main sheet'!$G:$M, 4, 0) - VLOOKUP(ROUND($A632 + (V$9/12) + (1/12),5),'main sheet'!$G:$M, 4, 0)) / VLOOKUP(ROUND($A632,5),'main sheet'!$G:$M, 4, 0)) * V$11</f>
        <v>7.1395082434876935E-4</v>
      </c>
      <c r="W632" s="19">
        <f>((VLOOKUP(ROUND($A632 + (W$9/12),5),'main sheet'!$G:$M, 4, 0) - VLOOKUP(ROUND($A632 + (W$9/12) + (1/12),5),'main sheet'!$G:$M, 4, 0)) / VLOOKUP(ROUND($A632,5),'main sheet'!$G:$M, 4, 0)) * W$11</f>
        <v>7.134784336047873E-4</v>
      </c>
      <c r="X632" s="19">
        <f>((VLOOKUP(ROUND($A632 + (X$9/12),5),'main sheet'!$G:$M, 4, 0) - VLOOKUP(ROUND($A632 + (X$9/12) + (1/12),5),'main sheet'!$G:$M, 4, 0)) / VLOOKUP(ROUND($A632,5),'main sheet'!$G:$M, 4, 0)) * X$11</f>
        <v>7.130063554215691E-4</v>
      </c>
      <c r="Y632" s="19">
        <f>((VLOOKUP(ROUND($A632 + (Y$9/12),5),'main sheet'!$G:$M, 4, 0) - VLOOKUP(ROUND($A632 + (Y$9/12) + (1/12),5),'main sheet'!$G:$M, 4, 0)) / VLOOKUP(ROUND($A632,5),'main sheet'!$G:$M, 4, 0)) * Y$11</f>
        <v>7.1253458959230664E-4</v>
      </c>
      <c r="Z632" s="19">
        <f>((VLOOKUP(ROUND($A632 + (Z$9/12),5),'main sheet'!$G:$M, 4, 0) - VLOOKUP(ROUND($A632 + (Z$9/12) + (1/12),5),'main sheet'!$G:$M, 4, 0)) / VLOOKUP(ROUND($A632,5),'main sheet'!$G:$M, 4, 0)) * Z$11</f>
        <v>7.1206313591032865E-4</v>
      </c>
      <c r="AA632" s="19">
        <f>((VLOOKUP(ROUND($A632 + (AA$9/12),5),'main sheet'!$G:$M, 4, 0) - VLOOKUP(ROUND($A632 + (AA$9/12) + (1/12),5),'main sheet'!$G:$M, 4, 0)) / VLOOKUP(ROUND($A632,5),'main sheet'!$G:$M, 4, 0)) * AA$11</f>
        <v>7.1159199416910069E-4</v>
      </c>
      <c r="AB632" s="19">
        <f>((VLOOKUP(ROUND($A632 + (AB$9/12),5),'main sheet'!$G:$M, 4, 0) - VLOOKUP(ROUND($A632 + (AB$9/12) + (1/12),5),'main sheet'!$G:$M, 4, 0)) / VLOOKUP(ROUND($A632,5),'main sheet'!$G:$M, 4, 0)) * AB$11</f>
        <v>7.1112116416222472E-4</v>
      </c>
      <c r="AC632" s="19">
        <f>((VLOOKUP(ROUND($A632 + (AC$9/12),5),'main sheet'!$G:$M, 4, 0) - VLOOKUP(ROUND($A632 + (AC$9/12) + (1/12),5),'main sheet'!$G:$M, 4, 0)) / VLOOKUP(ROUND($A632,5),'main sheet'!$G:$M, 4, 0)) * AC$11</f>
        <v>7.1065064568343961E-4</v>
      </c>
      <c r="AD632" s="19">
        <f>((VLOOKUP(ROUND($A632 + (AD$9/12),5),'main sheet'!$G:$M, 4, 0) - VLOOKUP(ROUND($A632 + (AD$9/12) + (1/12),5),'main sheet'!$G:$M, 4, 0)) / VLOOKUP(ROUND($A632,5),'main sheet'!$G:$M, 4, 0)) * AD$11</f>
        <v>7.1018043852662043E-4</v>
      </c>
      <c r="AE632" s="19">
        <f>((VLOOKUP(ROUND($A632 + (AE$9/12),5),'main sheet'!$G:$M, 4, 0) - VLOOKUP(ROUND($A632 + (AE$9/12) + (1/12),5),'main sheet'!$G:$M, 4, 0)) / VLOOKUP(ROUND($A632,5),'main sheet'!$G:$M, 4, 0)) * AE$11</f>
        <v>7.6976297300380622E-4</v>
      </c>
      <c r="AF632" s="19">
        <f>((VLOOKUP(ROUND($A632 + (AF$9/12),5),'main sheet'!$G:$M, 4, 0) - VLOOKUP(ROUND($A632 + (AF$9/12) + (1/12),5),'main sheet'!$G:$M, 4, 0)) / VLOOKUP(ROUND($A632,5),'main sheet'!$G:$M, 4, 0)) * AF$11</f>
        <v>7.6925365374664483E-4</v>
      </c>
      <c r="AH632" s="18">
        <f t="shared" si="18"/>
        <v>51.583333333333336</v>
      </c>
      <c r="AI632" s="19">
        <f t="shared" si="19"/>
        <v>2.0482084181204122E-2</v>
      </c>
    </row>
    <row r="633" spans="1:35" x14ac:dyDescent="0.3">
      <c r="A633" s="19">
        <v>51.666666666666664</v>
      </c>
      <c r="C633" s="19">
        <f>((VLOOKUP(ROUND($A633 + (C$9/12),5),'main sheet'!$G:$M, 4, 0) - VLOOKUP(ROUND($A633 + (C$9/12) + (1/12),5),'main sheet'!$G:$M, 4, 0)) / VLOOKUP(ROUND($A633,5),'main sheet'!$G:$M, 4, 0)) * C$11</f>
        <v>6.1175447680940885E-4</v>
      </c>
      <c r="D633" s="19">
        <f>((VLOOKUP(ROUND($A633 + (D$9/12),5),'main sheet'!$G:$M, 4, 0) - VLOOKUP(ROUND($A633 + (D$9/12) + (1/12),5),'main sheet'!$G:$M, 4, 0)) / VLOOKUP(ROUND($A633,5),'main sheet'!$G:$M, 4, 0)) * D$11</f>
        <v>6.1116101489599084E-4</v>
      </c>
      <c r="E633" s="19">
        <f>((VLOOKUP(ROUND($A633 + (E$9/12),5),'main sheet'!$G:$M, 4, 0) - VLOOKUP(ROUND($A633 + (E$9/12) + (1/12),5),'main sheet'!$G:$M, 4, 0)) / VLOOKUP(ROUND($A633,5),'main sheet'!$G:$M, 4, 0)) * E$11</f>
        <v>6.1056812869890356E-4</v>
      </c>
      <c r="F633" s="19">
        <f>((VLOOKUP(ROUND($A633 + (F$9/12),5),'main sheet'!$G:$M, 4, 0) - VLOOKUP(ROUND($A633 + (F$9/12) + (1/12),5),'main sheet'!$G:$M, 4, 0)) / VLOOKUP(ROUND($A633,5),'main sheet'!$G:$M, 4, 0)) * F$11</f>
        <v>6.6542816471961341E-4</v>
      </c>
      <c r="G633" s="19">
        <f>((VLOOKUP(ROUND($A633 + (G$9/12),5),'main sheet'!$G:$M, 4, 0) - VLOOKUP(ROUND($A633 + (G$9/12) + (1/12),5),'main sheet'!$G:$M, 4, 0)) / VLOOKUP(ROUND($A633,5),'main sheet'!$G:$M, 4, 0)) * G$11</f>
        <v>6.6478263405846268E-4</v>
      </c>
      <c r="H633" s="19">
        <f>((VLOOKUP(ROUND($A633 + (H$9/12),5),'main sheet'!$G:$M, 4, 0) - VLOOKUP(ROUND($A633 + (H$9/12) + (1/12),5),'main sheet'!$G:$M, 4, 0)) / VLOOKUP(ROUND($A633,5),'main sheet'!$G:$M, 4, 0)) * H$11</f>
        <v>6.6413772962544088E-4</v>
      </c>
      <c r="I633" s="19">
        <f>((VLOOKUP(ROUND($A633 + (I$9/12),5),'main sheet'!$G:$M, 4, 0) - VLOOKUP(ROUND($A633 + (I$9/12) + (1/12),5),'main sheet'!$G:$M, 4, 0)) / VLOOKUP(ROUND($A633,5),'main sheet'!$G:$M, 4, 0)) * I$11</f>
        <v>6.6349345081304501E-4</v>
      </c>
      <c r="J633" s="19">
        <f>((VLOOKUP(ROUND($A633 + (J$9/12),5),'main sheet'!$G:$M, 4, 0) - VLOOKUP(ROUND($A633 + (J$9/12) + (1/12),5),'main sheet'!$G:$M, 4, 0)) / VLOOKUP(ROUND($A633,5),'main sheet'!$G:$M, 4, 0)) * J$11</f>
        <v>6.6284979701436192E-4</v>
      </c>
      <c r="K633" s="19">
        <f>((VLOOKUP(ROUND($A633 + (K$9/12),5),'main sheet'!$G:$M, 4, 0) - VLOOKUP(ROUND($A633 + (K$9/12) + (1/12),5),'main sheet'!$G:$M, 4, 0)) / VLOOKUP(ROUND($A633,5),'main sheet'!$G:$M, 4, 0)) * K$11</f>
        <v>6.6220676762306671E-4</v>
      </c>
      <c r="L633" s="19">
        <f>((VLOOKUP(ROUND($A633 + (L$9/12),5),'main sheet'!$G:$M, 4, 0) - VLOOKUP(ROUND($A633 + (L$9/12) + (1/12),5),'main sheet'!$G:$M, 4, 0)) / VLOOKUP(ROUND($A633,5),'main sheet'!$G:$M, 4, 0)) * L$11</f>
        <v>6.61564362033423E-4</v>
      </c>
      <c r="M633" s="19">
        <f>((VLOOKUP(ROUND($A633 + (M$9/12),5),'main sheet'!$G:$M, 4, 0) - VLOOKUP(ROUND($A633 + (M$9/12) + (1/12),5),'main sheet'!$G:$M, 4, 0)) / VLOOKUP(ROUND($A633,5),'main sheet'!$G:$M, 4, 0)) * M$11</f>
        <v>6.6337538427989719E-4</v>
      </c>
      <c r="N633" s="19">
        <f>((VLOOKUP(ROUND($A633 + (N$9/12),5),'main sheet'!$G:$M, 4, 0) - VLOOKUP(ROUND($A633 + (N$9/12) + (1/12),5),'main sheet'!$G:$M, 4, 0)) / VLOOKUP(ROUND($A633,5),'main sheet'!$G:$M, 4, 0)) * N$11</f>
        <v>6.6293645714285627E-4</v>
      </c>
      <c r="O633" s="19">
        <f>((VLOOKUP(ROUND($A633 + (O$9/12),5),'main sheet'!$G:$M, 4, 0) - VLOOKUP(ROUND($A633 + (O$9/12) + (1/12),5),'main sheet'!$G:$M, 4, 0)) / VLOOKUP(ROUND($A633,5),'main sheet'!$G:$M, 4, 0)) * O$11</f>
        <v>6.6249782042514097E-4</v>
      </c>
      <c r="P633" s="19">
        <f>((VLOOKUP(ROUND($A633 + (P$9/12),5),'main sheet'!$G:$M, 4, 0) - VLOOKUP(ROUND($A633 + (P$9/12) + (1/12),5),'main sheet'!$G:$M, 4, 0)) / VLOOKUP(ROUND($A633,5),'main sheet'!$G:$M, 4, 0)) * P$11</f>
        <v>6.6205947393459296E-4</v>
      </c>
      <c r="Q633" s="19">
        <f>((VLOOKUP(ROUND($A633 + (Q$9/12),5),'main sheet'!$G:$M, 4, 0) - VLOOKUP(ROUND($A633 + (Q$9/12) + (1/12),5),'main sheet'!$G:$M, 4, 0)) / VLOOKUP(ROUND($A633,5),'main sheet'!$G:$M, 4, 0)) * Q$11</f>
        <v>6.6162141747918147E-4</v>
      </c>
      <c r="R633" s="19">
        <f>((VLOOKUP(ROUND($A633 + (R$9/12),5),'main sheet'!$G:$M, 4, 0) - VLOOKUP(ROUND($A633 + (R$9/12) + (1/12),5),'main sheet'!$G:$M, 4, 0)) / VLOOKUP(ROUND($A633,5),'main sheet'!$G:$M, 4, 0)) * R$11</f>
        <v>7.1628228843925289E-4</v>
      </c>
      <c r="S633" s="19">
        <f>((VLOOKUP(ROUND($A633 + (S$9/12),5),'main sheet'!$G:$M, 4, 0) - VLOOKUP(ROUND($A633 + (S$9/12) + (1/12),5),'main sheet'!$G:$M, 4, 0)) / VLOOKUP(ROUND($A633,5),'main sheet'!$G:$M, 4, 0)) * S$11</f>
        <v>7.1580835506513632E-4</v>
      </c>
      <c r="T633" s="19">
        <f>((VLOOKUP(ROUND($A633 + (T$9/12),5),'main sheet'!$G:$M, 4, 0) - VLOOKUP(ROUND($A633 + (T$9/12) + (1/12),5),'main sheet'!$G:$M, 4, 0)) / VLOOKUP(ROUND($A633,5),'main sheet'!$G:$M, 4, 0)) * T$11</f>
        <v>7.1533473527247591E-4</v>
      </c>
      <c r="U633" s="19">
        <f>((VLOOKUP(ROUND($A633 + (U$9/12),5),'main sheet'!$G:$M, 4, 0) - VLOOKUP(ROUND($A633 + (U$9/12) + (1/12),5),'main sheet'!$G:$M, 4, 0)) / VLOOKUP(ROUND($A633,5),'main sheet'!$G:$M, 4, 0)) * U$11</f>
        <v>7.1486142885378832E-4</v>
      </c>
      <c r="V633" s="19">
        <f>((VLOOKUP(ROUND($A633 + (V$9/12),5),'main sheet'!$G:$M, 4, 0) - VLOOKUP(ROUND($A633 + (V$9/12) + (1/12),5),'main sheet'!$G:$M, 4, 0)) / VLOOKUP(ROUND($A633,5),'main sheet'!$G:$M, 4, 0)) * V$11</f>
        <v>7.1438843560172737E-4</v>
      </c>
      <c r="W633" s="19">
        <f>((VLOOKUP(ROUND($A633 + (W$9/12),5),'main sheet'!$G:$M, 4, 0) - VLOOKUP(ROUND($A633 + (W$9/12) + (1/12),5),'main sheet'!$G:$M, 4, 0)) / VLOOKUP(ROUND($A633,5),'main sheet'!$G:$M, 4, 0)) * W$11</f>
        <v>7.1391575530908413E-4</v>
      </c>
      <c r="X633" s="19">
        <f>((VLOOKUP(ROUND($A633 + (X$9/12),5),'main sheet'!$G:$M, 4, 0) - VLOOKUP(ROUND($A633 + (X$9/12) + (1/12),5),'main sheet'!$G:$M, 4, 0)) / VLOOKUP(ROUND($A633,5),'main sheet'!$G:$M, 4, 0)) * X$11</f>
        <v>7.1344338776878672E-4</v>
      </c>
      <c r="Y633" s="19">
        <f>((VLOOKUP(ROUND($A633 + (Y$9/12),5),'main sheet'!$G:$M, 4, 0) - VLOOKUP(ROUND($A633 + (Y$9/12) + (1/12),5),'main sheet'!$G:$M, 4, 0)) / VLOOKUP(ROUND($A633,5),'main sheet'!$G:$M, 4, 0)) * Y$11</f>
        <v>7.1297133277390019E-4</v>
      </c>
      <c r="Z633" s="19">
        <f>((VLOOKUP(ROUND($A633 + (Z$9/12),5),'main sheet'!$G:$M, 4, 0) - VLOOKUP(ROUND($A633 + (Z$9/12) + (1/12),5),'main sheet'!$G:$M, 4, 0)) / VLOOKUP(ROUND($A633,5),'main sheet'!$G:$M, 4, 0)) * Z$11</f>
        <v>7.1249959011762665E-4</v>
      </c>
      <c r="AA633" s="19">
        <f>((VLOOKUP(ROUND($A633 + (AA$9/12),5),'main sheet'!$G:$M, 4, 0) - VLOOKUP(ROUND($A633 + (AA$9/12) + (1/12),5),'main sheet'!$G:$M, 4, 0)) / VLOOKUP(ROUND($A633,5),'main sheet'!$G:$M, 4, 0)) * AA$11</f>
        <v>7.1202815959330512E-4</v>
      </c>
      <c r="AB633" s="19">
        <f>((VLOOKUP(ROUND($A633 + (AB$9/12),5),'main sheet'!$G:$M, 4, 0) - VLOOKUP(ROUND($A633 + (AB$9/12) + (1/12),5),'main sheet'!$G:$M, 4, 0)) / VLOOKUP(ROUND($A633,5),'main sheet'!$G:$M, 4, 0)) * AB$11</f>
        <v>7.1155704099441102E-4</v>
      </c>
      <c r="AC633" s="19">
        <f>((VLOOKUP(ROUND($A633 + (AC$9/12),5),'main sheet'!$G:$M, 4, 0) - VLOOKUP(ROUND($A633 + (AC$9/12) + (1/12),5),'main sheet'!$G:$M, 4, 0)) / VLOOKUP(ROUND($A633,5),'main sheet'!$G:$M, 4, 0)) * AC$11</f>
        <v>7.1108623411455683E-4</v>
      </c>
      <c r="AD633" s="19">
        <f>((VLOOKUP(ROUND($A633 + (AD$9/12),5),'main sheet'!$G:$M, 4, 0) - VLOOKUP(ROUND($A633 + (AD$9/12) + (1/12),5),'main sheet'!$G:$M, 4, 0)) / VLOOKUP(ROUND($A633,5),'main sheet'!$G:$M, 4, 0)) * AD$11</f>
        <v>7.7074476279535592E-4</v>
      </c>
      <c r="AE633" s="19">
        <f>((VLOOKUP(ROUND($A633 + (AE$9/12),5),'main sheet'!$G:$M, 4, 0) - VLOOKUP(ROUND($A633 + (AE$9/12) + (1/12),5),'main sheet'!$G:$M, 4, 0)) / VLOOKUP(ROUND($A633,5),'main sheet'!$G:$M, 4, 0)) * AE$11</f>
        <v>7.7023479392985422E-4</v>
      </c>
      <c r="AF633" s="19">
        <f>((VLOOKUP(ROUND($A633 + (AF$9/12),5),'main sheet'!$G:$M, 4, 0) - VLOOKUP(ROUND($A633 + (AF$9/12) + (1/12),5),'main sheet'!$G:$M, 4, 0)) / VLOOKUP(ROUND($A633,5),'main sheet'!$G:$M, 4, 0)) * AF$11</f>
        <v>7.6972516248895314E-4</v>
      </c>
      <c r="AH633" s="18">
        <f t="shared" si="18"/>
        <v>51.666666666666664</v>
      </c>
      <c r="AI633" s="19">
        <f t="shared" si="19"/>
        <v>2.0665318542671597E-2</v>
      </c>
    </row>
    <row r="634" spans="1:35" x14ac:dyDescent="0.3">
      <c r="A634" s="19">
        <v>51.75</v>
      </c>
      <c r="C634" s="19">
        <f>((VLOOKUP(ROUND($A634 + (C$9/12),5),'main sheet'!$G:$M, 4, 0) - VLOOKUP(ROUND($A634 + (C$9/12) + (1/12),5),'main sheet'!$G:$M, 4, 0)) / VLOOKUP(ROUND($A634,5),'main sheet'!$G:$M, 4, 0)) * C$11</f>
        <v>6.1212967748990879E-4</v>
      </c>
      <c r="D634" s="19">
        <f>((VLOOKUP(ROUND($A634 + (D$9/12),5),'main sheet'!$G:$M, 4, 0) - VLOOKUP(ROUND($A634 + (D$9/12) + (1/12),5),'main sheet'!$G:$M, 4, 0)) / VLOOKUP(ROUND($A634,5),'main sheet'!$G:$M, 4, 0)) * D$11</f>
        <v>6.1153585159498818E-4</v>
      </c>
      <c r="E634" s="19">
        <f>((VLOOKUP(ROUND($A634 + (E$9/12),5),'main sheet'!$G:$M, 4, 0) - VLOOKUP(ROUND($A634 + (E$9/12) + (1/12),5),'main sheet'!$G:$M, 4, 0)) / VLOOKUP(ROUND($A634,5),'main sheet'!$G:$M, 4, 0)) * E$11</f>
        <v>6.6648283829399556E-4</v>
      </c>
      <c r="F634" s="19">
        <f>((VLOOKUP(ROUND($A634 + (F$9/12),5),'main sheet'!$G:$M, 4, 0) - VLOOKUP(ROUND($A634 + (F$9/12) + (1/12),5),'main sheet'!$G:$M, 4, 0)) / VLOOKUP(ROUND($A634,5),'main sheet'!$G:$M, 4, 0)) * F$11</f>
        <v>6.6583628449591451E-4</v>
      </c>
      <c r="G634" s="19">
        <f>((VLOOKUP(ROUND($A634 + (G$9/12),5),'main sheet'!$G:$M, 4, 0) - VLOOKUP(ROUND($A634 + (G$9/12) + (1/12),5),'main sheet'!$G:$M, 4, 0)) / VLOOKUP(ROUND($A634,5),'main sheet'!$G:$M, 4, 0)) * G$11</f>
        <v>6.6519035791850578E-4</v>
      </c>
      <c r="H634" s="19">
        <f>((VLOOKUP(ROUND($A634 + (H$9/12),5),'main sheet'!$G:$M, 4, 0) - VLOOKUP(ROUND($A634 + (H$9/12) + (1/12),5),'main sheet'!$G:$M, 4, 0)) / VLOOKUP(ROUND($A634,5),'main sheet'!$G:$M, 4, 0)) * H$11</f>
        <v>6.645450579533034E-4</v>
      </c>
      <c r="I634" s="19">
        <f>((VLOOKUP(ROUND($A634 + (I$9/12),5),'main sheet'!$G:$M, 4, 0) - VLOOKUP(ROUND($A634 + (I$9/12) + (1/12),5),'main sheet'!$G:$M, 4, 0)) / VLOOKUP(ROUND($A634,5),'main sheet'!$G:$M, 4, 0)) * I$11</f>
        <v>6.6390038399243218E-4</v>
      </c>
      <c r="J634" s="19">
        <f>((VLOOKUP(ROUND($A634 + (J$9/12),5),'main sheet'!$G:$M, 4, 0) - VLOOKUP(ROUND($A634 + (J$9/12) + (1/12),5),'main sheet'!$G:$M, 4, 0)) / VLOOKUP(ROUND($A634,5),'main sheet'!$G:$M, 4, 0)) * J$11</f>
        <v>6.6325633542860642E-4</v>
      </c>
      <c r="K634" s="19">
        <f>((VLOOKUP(ROUND($A634 + (K$9/12),5),'main sheet'!$G:$M, 4, 0) - VLOOKUP(ROUND($A634 + (K$9/12) + (1/12),5),'main sheet'!$G:$M, 4, 0)) / VLOOKUP(ROUND($A634,5),'main sheet'!$G:$M, 4, 0)) * K$11</f>
        <v>6.6261291165512957E-4</v>
      </c>
      <c r="L634" s="19">
        <f>((VLOOKUP(ROUND($A634 + (L$9/12),5),'main sheet'!$G:$M, 4, 0) - VLOOKUP(ROUND($A634 + (L$9/12) + (1/12),5),'main sheet'!$G:$M, 4, 0)) / VLOOKUP(ROUND($A634,5),'main sheet'!$G:$M, 4, 0)) * L$11</f>
        <v>6.6197011206589368E-4</v>
      </c>
      <c r="M634" s="19">
        <f>((VLOOKUP(ROUND($A634 + (M$9/12),5),'main sheet'!$G:$M, 4, 0) - VLOOKUP(ROUND($A634 + (M$9/12) + (1/12),5),'main sheet'!$G:$M, 4, 0)) / VLOOKUP(ROUND($A634,5),'main sheet'!$G:$M, 4, 0)) * M$11</f>
        <v>6.637822450468292E-4</v>
      </c>
      <c r="N634" s="19">
        <f>((VLOOKUP(ROUND($A634 + (N$9/12),5),'main sheet'!$G:$M, 4, 0) - VLOOKUP(ROUND($A634 + (N$9/12) + (1/12),5),'main sheet'!$G:$M, 4, 0)) / VLOOKUP(ROUND($A634,5),'main sheet'!$G:$M, 4, 0)) * N$11</f>
        <v>6.6334304870740936E-4</v>
      </c>
      <c r="O634" s="19">
        <f>((VLOOKUP(ROUND($A634 + (O$9/12),5),'main sheet'!$G:$M, 4, 0) - VLOOKUP(ROUND($A634 + (O$9/12) + (1/12),5),'main sheet'!$G:$M, 4, 0)) / VLOOKUP(ROUND($A634,5),'main sheet'!$G:$M, 4, 0)) * O$11</f>
        <v>6.6290414296543481E-4</v>
      </c>
      <c r="P634" s="19">
        <f>((VLOOKUP(ROUND($A634 + (P$9/12),5),'main sheet'!$G:$M, 4, 0) - VLOOKUP(ROUND($A634 + (P$9/12) + (1/12),5),'main sheet'!$G:$M, 4, 0)) / VLOOKUP(ROUND($A634,5),'main sheet'!$G:$M, 4, 0)) * P$11</f>
        <v>6.6246552762862937E-4</v>
      </c>
      <c r="Q634" s="19">
        <f>((VLOOKUP(ROUND($A634 + (Q$9/12),5),'main sheet'!$G:$M, 4, 0) - VLOOKUP(ROUND($A634 + (Q$9/12) + (1/12),5),'main sheet'!$G:$M, 4, 0)) / VLOOKUP(ROUND($A634,5),'main sheet'!$G:$M, 4, 0)) * Q$11</f>
        <v>7.1719613604691497E-4</v>
      </c>
      <c r="R634" s="19">
        <f>((VLOOKUP(ROUND($A634 + (R$9/12),5),'main sheet'!$G:$M, 4, 0) - VLOOKUP(ROUND($A634 + (R$9/12) + (1/12),5),'main sheet'!$G:$M, 4, 0)) / VLOOKUP(ROUND($A634,5),'main sheet'!$G:$M, 4, 0)) * R$11</f>
        <v>7.1672159801889701E-4</v>
      </c>
      <c r="S634" s="19">
        <f>((VLOOKUP(ROUND($A634 + (S$9/12),5),'main sheet'!$G:$M, 4, 0) - VLOOKUP(ROUND($A634 + (S$9/12) + (1/12),5),'main sheet'!$G:$M, 4, 0)) / VLOOKUP(ROUND($A634,5),'main sheet'!$G:$M, 4, 0)) * S$11</f>
        <v>7.1624737397240896E-4</v>
      </c>
      <c r="T634" s="19">
        <f>((VLOOKUP(ROUND($A634 + (T$9/12),5),'main sheet'!$G:$M, 4, 0) - VLOOKUP(ROUND($A634 + (T$9/12) + (1/12),5),'main sheet'!$G:$M, 4, 0)) / VLOOKUP(ROUND($A634,5),'main sheet'!$G:$M, 4, 0)) * T$11</f>
        <v>7.1577346369970272E-4</v>
      </c>
      <c r="U634" s="19">
        <f>((VLOOKUP(ROUND($A634 + (U$9/12),5),'main sheet'!$G:$M, 4, 0) - VLOOKUP(ROUND($A634 + (U$9/12) + (1/12),5),'main sheet'!$G:$M, 4, 0)) / VLOOKUP(ROUND($A634,5),'main sheet'!$G:$M, 4, 0)) * U$11</f>
        <v>7.1529986699316744E-4</v>
      </c>
      <c r="V634" s="19">
        <f>((VLOOKUP(ROUND($A634 + (V$9/12),5),'main sheet'!$G:$M, 4, 0) - VLOOKUP(ROUND($A634 + (V$9/12) + (1/12),5),'main sheet'!$G:$M, 4, 0)) / VLOOKUP(ROUND($A634,5),'main sheet'!$G:$M, 4, 0)) * V$11</f>
        <v>7.1482658364532988E-4</v>
      </c>
      <c r="W634" s="19">
        <f>((VLOOKUP(ROUND($A634 + (W$9/12),5),'main sheet'!$G:$M, 4, 0) - VLOOKUP(ROUND($A634 + (W$9/12) + (1/12),5),'main sheet'!$G:$M, 4, 0)) / VLOOKUP(ROUND($A634,5),'main sheet'!$G:$M, 4, 0)) * W$11</f>
        <v>7.1435361344885403E-4</v>
      </c>
      <c r="X634" s="19">
        <f>((VLOOKUP(ROUND($A634 + (X$9/12),5),'main sheet'!$G:$M, 4, 0) - VLOOKUP(ROUND($A634 + (X$9/12) + (1/12),5),'main sheet'!$G:$M, 4, 0)) / VLOOKUP(ROUND($A634,5),'main sheet'!$G:$M, 4, 0)) * X$11</f>
        <v>7.1388095619654085E-4</v>
      </c>
      <c r="Y634" s="19">
        <f>((VLOOKUP(ROUND($A634 + (Y$9/12),5),'main sheet'!$G:$M, 4, 0) - VLOOKUP(ROUND($A634 + (Y$9/12) + (1/12),5),'main sheet'!$G:$M, 4, 0)) / VLOOKUP(ROUND($A634,5),'main sheet'!$G:$M, 4, 0)) * Y$11</f>
        <v>7.1340861168132886E-4</v>
      </c>
      <c r="Z634" s="19">
        <f>((VLOOKUP(ROUND($A634 + (Z$9/12),5),'main sheet'!$G:$M, 4, 0) - VLOOKUP(ROUND($A634 + (Z$9/12) + (1/12),5),'main sheet'!$G:$M, 4, 0)) / VLOOKUP(ROUND($A634,5),'main sheet'!$G:$M, 4, 0)) * Z$11</f>
        <v>7.1293657969629287E-4</v>
      </c>
      <c r="AA634" s="19">
        <f>((VLOOKUP(ROUND($A634 + (AA$9/12),5),'main sheet'!$G:$M, 4, 0) - VLOOKUP(ROUND($A634 + (AA$9/12) + (1/12),5),'main sheet'!$G:$M, 4, 0)) / VLOOKUP(ROUND($A634,5),'main sheet'!$G:$M, 4, 0)) * AA$11</f>
        <v>7.124648600346455E-4</v>
      </c>
      <c r="AB634" s="19">
        <f>((VLOOKUP(ROUND($A634 + (AB$9/12),5),'main sheet'!$G:$M, 4, 0) - VLOOKUP(ROUND($A634 + (AB$9/12) + (1/12),5),'main sheet'!$G:$M, 4, 0)) / VLOOKUP(ROUND($A634,5),'main sheet'!$G:$M, 4, 0)) * AB$11</f>
        <v>7.1199345248973531E-4</v>
      </c>
      <c r="AC634" s="19">
        <f>((VLOOKUP(ROUND($A634 + (AC$9/12),5),'main sheet'!$G:$M, 4, 0) - VLOOKUP(ROUND($A634 + (AC$9/12) + (1/12),5),'main sheet'!$G:$M, 4, 0)) / VLOOKUP(ROUND($A634,5),'main sheet'!$G:$M, 4, 0)) * AC$11</f>
        <v>7.7172809474278313E-4</v>
      </c>
      <c r="AD634" s="19">
        <f>((VLOOKUP(ROUND($A634 + (AD$9/12),5),'main sheet'!$G:$M, 4, 0) - VLOOKUP(ROUND($A634 + (AD$9/12) + (1/12),5),'main sheet'!$G:$M, 4, 0)) / VLOOKUP(ROUND($A634,5),'main sheet'!$G:$M, 4, 0)) * AD$11</f>
        <v>7.7121747524856244E-4</v>
      </c>
      <c r="AE634" s="19">
        <f>((VLOOKUP(ROUND($A634 + (AE$9/12),5),'main sheet'!$G:$M, 4, 0) - VLOOKUP(ROUND($A634 + (AE$9/12) + (1/12),5),'main sheet'!$G:$M, 4, 0)) / VLOOKUP(ROUND($A634,5),'main sheet'!$G:$M, 4, 0)) * AE$11</f>
        <v>7.707071936094357E-4</v>
      </c>
      <c r="AF634" s="19">
        <f>((VLOOKUP(ROUND($A634 + (AF$9/12),5),'main sheet'!$G:$M, 4, 0) - VLOOKUP(ROUND($A634 + (AF$9/12) + (1/12),5),'main sheet'!$G:$M, 4, 0)) / VLOOKUP(ROUND($A634,5),'main sheet'!$G:$M, 4, 0)) * AF$11</f>
        <v>7.7019724960185841E-4</v>
      </c>
      <c r="AH634" s="18">
        <f t="shared" si="18"/>
        <v>51.75</v>
      </c>
      <c r="AI634" s="19">
        <f t="shared" si="19"/>
        <v>2.0848907884363437E-2</v>
      </c>
    </row>
    <row r="635" spans="1:35" x14ac:dyDescent="0.3">
      <c r="A635" s="19">
        <v>51.833333333333336</v>
      </c>
      <c r="C635" s="19">
        <f>((VLOOKUP(ROUND($A635 + (C$9/12),5),'main sheet'!$G:$M, 4, 0) - VLOOKUP(ROUND($A635 + (C$9/12) + (1/12),5),'main sheet'!$G:$M, 4, 0)) / VLOOKUP(ROUND($A635,5),'main sheet'!$G:$M, 4, 0)) * C$11</f>
        <v>6.1250533868831031E-4</v>
      </c>
      <c r="D635" s="19">
        <f>((VLOOKUP(ROUND($A635 + (D$9/12),5),'main sheet'!$G:$M, 4, 0) - VLOOKUP(ROUND($A635 + (D$9/12) + (1/12),5),'main sheet'!$G:$M, 4, 0)) / VLOOKUP(ROUND($A635,5),'main sheet'!$G:$M, 4, 0)) * D$11</f>
        <v>6.6753943458015201E-4</v>
      </c>
      <c r="E635" s="19">
        <f>((VLOOKUP(ROUND($A635 + (E$9/12),5),'main sheet'!$G:$M, 4, 0) - VLOOKUP(ROUND($A635 + (E$9/12) + (1/12),5),'main sheet'!$G:$M, 4, 0)) / VLOOKUP(ROUND($A635,5),'main sheet'!$G:$M, 4, 0)) * E$11</f>
        <v>6.668918557799215E-4</v>
      </c>
      <c r="F635" s="19">
        <f>((VLOOKUP(ROUND($A635 + (F$9/12),5),'main sheet'!$G:$M, 4, 0) - VLOOKUP(ROUND($A635 + (F$9/12) + (1/12),5),'main sheet'!$G:$M, 4, 0)) / VLOOKUP(ROUND($A635,5),'main sheet'!$G:$M, 4, 0)) * F$11</f>
        <v>6.6624490519471592E-4</v>
      </c>
      <c r="G635" s="19">
        <f>((VLOOKUP(ROUND($A635 + (G$9/12),5),'main sheet'!$G:$M, 4, 0) - VLOOKUP(ROUND($A635 + (G$9/12) + (1/12),5),'main sheet'!$G:$M, 4, 0)) / VLOOKUP(ROUND($A635,5),'main sheet'!$G:$M, 4, 0)) * G$11</f>
        <v>6.65598582215105E-4</v>
      </c>
      <c r="H635" s="19">
        <f>((VLOOKUP(ROUND($A635 + (H$9/12),5),'main sheet'!$G:$M, 4, 0) - VLOOKUP(ROUND($A635 + (H$9/12) + (1/12),5),'main sheet'!$G:$M, 4, 0)) / VLOOKUP(ROUND($A635,5),'main sheet'!$G:$M, 4, 0)) * H$11</f>
        <v>6.6495288623224949E-4</v>
      </c>
      <c r="I635" s="19">
        <f>((VLOOKUP(ROUND($A635 + (I$9/12),5),'main sheet'!$G:$M, 4, 0) - VLOOKUP(ROUND($A635 + (I$9/12) + (1/12),5),'main sheet'!$G:$M, 4, 0)) / VLOOKUP(ROUND($A635,5),'main sheet'!$G:$M, 4, 0)) * I$11</f>
        <v>6.6430781663790123E-4</v>
      </c>
      <c r="J635" s="19">
        <f>((VLOOKUP(ROUND($A635 + (J$9/12),5),'main sheet'!$G:$M, 4, 0) - VLOOKUP(ROUND($A635 + (J$9/12) + (1/12),5),'main sheet'!$G:$M, 4, 0)) / VLOOKUP(ROUND($A635,5),'main sheet'!$G:$M, 4, 0)) * J$11</f>
        <v>6.6366337282440177E-4</v>
      </c>
      <c r="K635" s="19">
        <f>((VLOOKUP(ROUND($A635 + (K$9/12),5),'main sheet'!$G:$M, 4, 0) - VLOOKUP(ROUND($A635 + (K$9/12) + (1/12),5),'main sheet'!$G:$M, 4, 0)) / VLOOKUP(ROUND($A635,5),'main sheet'!$G:$M, 4, 0)) * K$11</f>
        <v>6.6301955418468213E-4</v>
      </c>
      <c r="L635" s="19">
        <f>((VLOOKUP(ROUND($A635 + (L$9/12),5),'main sheet'!$G:$M, 4, 0) - VLOOKUP(ROUND($A635 + (L$9/12) + (1/12),5),'main sheet'!$G:$M, 4, 0)) / VLOOKUP(ROUND($A635,5),'main sheet'!$G:$M, 4, 0)) * L$11</f>
        <v>6.623763601122626E-4</v>
      </c>
      <c r="M635" s="19">
        <f>((VLOOKUP(ROUND($A635 + (M$9/12),5),'main sheet'!$G:$M, 4, 0) - VLOOKUP(ROUND($A635 + (M$9/12) + (1/12),5),'main sheet'!$G:$M, 4, 0)) / VLOOKUP(ROUND($A635,5),'main sheet'!$G:$M, 4, 0)) * M$11</f>
        <v>6.6418960519096476E-4</v>
      </c>
      <c r="N635" s="19">
        <f>((VLOOKUP(ROUND($A635 + (N$9/12),5),'main sheet'!$G:$M, 4, 0) - VLOOKUP(ROUND($A635 + (N$9/12) + (1/12),5),'main sheet'!$G:$M, 4, 0)) / VLOOKUP(ROUND($A635,5),'main sheet'!$G:$M, 4, 0)) * N$11</f>
        <v>6.6375013931874941E-4</v>
      </c>
      <c r="O635" s="19">
        <f>((VLOOKUP(ROUND($A635 + (O$9/12),5),'main sheet'!$G:$M, 4, 0) - VLOOKUP(ROUND($A635 + (O$9/12) + (1/12),5),'main sheet'!$G:$M, 4, 0)) / VLOOKUP(ROUND($A635,5),'main sheet'!$G:$M, 4, 0)) * O$11</f>
        <v>6.6331096422231762E-4</v>
      </c>
      <c r="P635" s="19">
        <f>((VLOOKUP(ROUND($A635 + (P$9/12),5),'main sheet'!$G:$M, 4, 0) - VLOOKUP(ROUND($A635 + (P$9/12) + (1/12),5),'main sheet'!$G:$M, 4, 0)) / VLOOKUP(ROUND($A635,5),'main sheet'!$G:$M, 4, 0)) * P$11</f>
        <v>7.1811141968504823E-4</v>
      </c>
      <c r="Q635" s="19">
        <f>((VLOOKUP(ROUND($A635 + (Q$9/12),5),'main sheet'!$G:$M, 4, 0) - VLOOKUP(ROUND($A635 + (Q$9/12) + (1/12),5),'main sheet'!$G:$M, 4, 0)) / VLOOKUP(ROUND($A635,5),'main sheet'!$G:$M, 4, 0)) * Q$11</f>
        <v>7.1763627605296912E-4</v>
      </c>
      <c r="R635" s="19">
        <f>((VLOOKUP(ROUND($A635 + (R$9/12),5),'main sheet'!$G:$M, 4, 0) - VLOOKUP(ROUND($A635 + (R$9/12) + (1/12),5),'main sheet'!$G:$M, 4, 0)) / VLOOKUP(ROUND($A635,5),'main sheet'!$G:$M, 4, 0)) * R$11</f>
        <v>7.1716144680312218E-4</v>
      </c>
      <c r="S635" s="19">
        <f>((VLOOKUP(ROUND($A635 + (S$9/12),5),'main sheet'!$G:$M, 4, 0) - VLOOKUP(ROUND($A635 + (S$9/12) + (1/12),5),'main sheet'!$G:$M, 4, 0)) / VLOOKUP(ROUND($A635,5),'main sheet'!$G:$M, 4, 0)) * S$11</f>
        <v>7.1668693172749411E-4</v>
      </c>
      <c r="T635" s="19">
        <f>((VLOOKUP(ROUND($A635 + (T$9/12),5),'main sheet'!$G:$M, 4, 0) - VLOOKUP(ROUND($A635 + (T$9/12) + (1/12),5),'main sheet'!$G:$M, 4, 0)) / VLOOKUP(ROUND($A635,5),'main sheet'!$G:$M, 4, 0)) * T$11</f>
        <v>7.162127306182093E-4</v>
      </c>
      <c r="U635" s="19">
        <f>((VLOOKUP(ROUND($A635 + (U$9/12),5),'main sheet'!$G:$M, 4, 0) - VLOOKUP(ROUND($A635 + (U$9/12) + (1/12),5),'main sheet'!$G:$M, 4, 0)) / VLOOKUP(ROUND($A635,5),'main sheet'!$G:$M, 4, 0)) * U$11</f>
        <v>7.1573884326752975E-4</v>
      </c>
      <c r="V635" s="19">
        <f>((VLOOKUP(ROUND($A635 + (V$9/12),5),'main sheet'!$G:$M, 4, 0) - VLOOKUP(ROUND($A635 + (V$9/12) + (1/12),5),'main sheet'!$G:$M, 4, 0)) / VLOOKUP(ROUND($A635,5),'main sheet'!$G:$M, 4, 0)) * V$11</f>
        <v>7.1526526946785469E-4</v>
      </c>
      <c r="W635" s="19">
        <f>((VLOOKUP(ROUND($A635 + (W$9/12),5),'main sheet'!$G:$M, 4, 0) - VLOOKUP(ROUND($A635 + (W$9/12) + (1/12),5),'main sheet'!$G:$M, 4, 0)) / VLOOKUP(ROUND($A635,5),'main sheet'!$G:$M, 4, 0)) * W$11</f>
        <v>7.1479200901172074E-4</v>
      </c>
      <c r="X635" s="19">
        <f>((VLOOKUP(ROUND($A635 + (X$9/12),5),'main sheet'!$G:$M, 4, 0) - VLOOKUP(ROUND($A635 + (X$9/12) + (1/12),5),'main sheet'!$G:$M, 4, 0)) / VLOOKUP(ROUND($A635,5),'main sheet'!$G:$M, 4, 0)) * X$11</f>
        <v>7.143190616918021E-4</v>
      </c>
      <c r="Y635" s="19">
        <f>((VLOOKUP(ROUND($A635 + (Y$9/12),5),'main sheet'!$G:$M, 4, 0) - VLOOKUP(ROUND($A635 + (Y$9/12) + (1/12),5),'main sheet'!$G:$M, 4, 0)) / VLOOKUP(ROUND($A635,5),'main sheet'!$G:$M, 4, 0)) * Y$11</f>
        <v>7.138464273009099E-4</v>
      </c>
      <c r="Z635" s="19">
        <f>((VLOOKUP(ROUND($A635 + (Z$9/12),5),'main sheet'!$G:$M, 4, 0) - VLOOKUP(ROUND($A635 + (Z$9/12) + (1/12),5),'main sheet'!$G:$M, 4, 0)) / VLOOKUP(ROUND($A635,5),'main sheet'!$G:$M, 4, 0)) * Z$11</f>
        <v>7.133741056319921E-4</v>
      </c>
      <c r="AA635" s="19">
        <f>((VLOOKUP(ROUND($A635 + (AA$9/12),5),'main sheet'!$G:$M, 4, 0) - VLOOKUP(ROUND($A635 + (AA$9/12) + (1/12),5),'main sheet'!$G:$M, 4, 0)) / VLOOKUP(ROUND($A635,5),'main sheet'!$G:$M, 4, 0)) * AA$11</f>
        <v>7.1290209647813425E-4</v>
      </c>
      <c r="AB635" s="19">
        <f>((VLOOKUP(ROUND($A635 + (AB$9/12),5),'main sheet'!$G:$M, 4, 0) - VLOOKUP(ROUND($A635 + (AB$9/12) + (1/12),5),'main sheet'!$G:$M, 4, 0)) / VLOOKUP(ROUND($A635,5),'main sheet'!$G:$M, 4, 0)) * AB$11</f>
        <v>7.7271297190915932E-4</v>
      </c>
      <c r="AC635" s="19">
        <f>((VLOOKUP(ROUND($A635 + (AC$9/12),5),'main sheet'!$G:$M, 4, 0) - VLOOKUP(ROUND($A635 + (AC$9/12) + (1/12),5),'main sheet'!$G:$M, 4, 0)) / VLOOKUP(ROUND($A635,5),'main sheet'!$G:$M, 4, 0)) * AC$11</f>
        <v>7.7220170076381441E-4</v>
      </c>
      <c r="AD635" s="19">
        <f>((VLOOKUP(ROUND($A635 + (AD$9/12),5),'main sheet'!$G:$M, 4, 0) - VLOOKUP(ROUND($A635 + (AD$9/12) + (1/12),5),'main sheet'!$G:$M, 4, 0)) / VLOOKUP(ROUND($A635,5),'main sheet'!$G:$M, 4, 0)) * AD$11</f>
        <v>7.7169076790473308E-4</v>
      </c>
      <c r="AE635" s="19">
        <f>((VLOOKUP(ROUND($A635 + (AE$9/12),5),'main sheet'!$G:$M, 4, 0) - VLOOKUP(ROUND($A635 + (AE$9/12) + (1/12),5),'main sheet'!$G:$M, 4, 0)) / VLOOKUP(ROUND($A635,5),'main sheet'!$G:$M, 4, 0)) * AE$11</f>
        <v>7.711801731080857E-4</v>
      </c>
      <c r="AF635" s="19">
        <f>((VLOOKUP(ROUND($A635 + (AF$9/12),5),'main sheet'!$G:$M, 4, 0) - VLOOKUP(ROUND($A635 + (AF$9/12) + (1/12),5),'main sheet'!$G:$M, 4, 0)) / VLOOKUP(ROUND($A635,5),'main sheet'!$G:$M, 4, 0)) * AF$11</f>
        <v>7.7066991615019084E-4</v>
      </c>
      <c r="AH635" s="18">
        <f t="shared" si="18"/>
        <v>51.833333333333336</v>
      </c>
      <c r="AI635" s="19">
        <f t="shared" si="19"/>
        <v>2.1032852962754506E-2</v>
      </c>
    </row>
    <row r="636" spans="1:35" x14ac:dyDescent="0.3">
      <c r="A636" s="19">
        <v>51.916666666666664</v>
      </c>
      <c r="C636" s="19">
        <f>((VLOOKUP(ROUND($A636 + (C$9/12),5),'main sheet'!$G:$M, 4, 0) - VLOOKUP(ROUND($A636 + (C$9/12) + (1/12),5),'main sheet'!$G:$M, 4, 0)) / VLOOKUP(ROUND($A636,5),'main sheet'!$G:$M, 4, 0)) * C$11</f>
        <v>6.6859795773053154E-4</v>
      </c>
      <c r="D636" s="19">
        <f>((VLOOKUP(ROUND($A636 + (D$9/12),5),'main sheet'!$G:$M, 4, 0) - VLOOKUP(ROUND($A636 + (D$9/12) + (1/12),5),'main sheet'!$G:$M, 4, 0)) / VLOOKUP(ROUND($A636,5),'main sheet'!$G:$M, 4, 0)) * D$11</f>
        <v>6.6794935205890409E-4</v>
      </c>
      <c r="E636" s="19">
        <f>((VLOOKUP(ROUND($A636 + (E$9/12),5),'main sheet'!$G:$M, 4, 0) - VLOOKUP(ROUND($A636 + (E$9/12) + (1/12),5),'main sheet'!$G:$M, 4, 0)) / VLOOKUP(ROUND($A636,5),'main sheet'!$G:$M, 4, 0)) * E$11</f>
        <v>6.6730137559846761E-4</v>
      </c>
      <c r="F636" s="19">
        <f>((VLOOKUP(ROUND($A636 + (F$9/12),5),'main sheet'!$G:$M, 4, 0) - VLOOKUP(ROUND($A636 + (F$9/12) + (1/12),5),'main sheet'!$G:$M, 4, 0)) / VLOOKUP(ROUND($A636,5),'main sheet'!$G:$M, 4, 0)) * F$11</f>
        <v>6.6665402773882537E-4</v>
      </c>
      <c r="G636" s="19">
        <f>((VLOOKUP(ROUND($A636 + (G$9/12),5),'main sheet'!$G:$M, 4, 0) - VLOOKUP(ROUND($A636 + (G$9/12) + (1/12),5),'main sheet'!$G:$M, 4, 0)) / VLOOKUP(ROUND($A636,5),'main sheet'!$G:$M, 4, 0)) * G$11</f>
        <v>6.6600730787017308E-4</v>
      </c>
      <c r="H636" s="19">
        <f>((VLOOKUP(ROUND($A636 + (H$9/12),5),'main sheet'!$G:$M, 4, 0) - VLOOKUP(ROUND($A636 + (H$9/12) + (1/12),5),'main sheet'!$G:$M, 4, 0)) / VLOOKUP(ROUND($A636,5),'main sheet'!$G:$M, 4, 0)) * H$11</f>
        <v>6.6536121538329762E-4</v>
      </c>
      <c r="I636" s="19">
        <f>((VLOOKUP(ROUND($A636 + (I$9/12),5),'main sheet'!$G:$M, 4, 0) - VLOOKUP(ROUND($A636 + (I$9/12) + (1/12),5),'main sheet'!$G:$M, 4, 0)) / VLOOKUP(ROUND($A636,5),'main sheet'!$G:$M, 4, 0)) * I$11</f>
        <v>6.6471574966957714E-4</v>
      </c>
      <c r="J636" s="19">
        <f>((VLOOKUP(ROUND($A636 + (J$9/12),5),'main sheet'!$G:$M, 4, 0) - VLOOKUP(ROUND($A636 + (J$9/12) + (1/12),5),'main sheet'!$G:$M, 4, 0)) / VLOOKUP(ROUND($A636,5),'main sheet'!$G:$M, 4, 0)) * J$11</f>
        <v>6.640709101209801E-4</v>
      </c>
      <c r="K636" s="19">
        <f>((VLOOKUP(ROUND($A636 + (K$9/12),5),'main sheet'!$G:$M, 4, 0) - VLOOKUP(ROUND($A636 + (K$9/12) + (1/12),5),'main sheet'!$G:$M, 4, 0)) / VLOOKUP(ROUND($A636,5),'main sheet'!$G:$M, 4, 0)) * K$11</f>
        <v>6.63426696130065E-4</v>
      </c>
      <c r="L636" s="19">
        <f>((VLOOKUP(ROUND($A636 + (L$9/12),5),'main sheet'!$G:$M, 4, 0) - VLOOKUP(ROUND($A636 + (L$9/12) + (1/12),5),'main sheet'!$G:$M, 4, 0)) / VLOOKUP(ROUND($A636,5),'main sheet'!$G:$M, 4, 0)) * L$11</f>
        <v>6.6278310708997926E-4</v>
      </c>
      <c r="M636" s="19">
        <f>((VLOOKUP(ROUND($A636 + (M$9/12),5),'main sheet'!$G:$M, 4, 0) - VLOOKUP(ROUND($A636 + (M$9/12) + (1/12),5),'main sheet'!$G:$M, 4, 0)) / VLOOKUP(ROUND($A636,5),'main sheet'!$G:$M, 4, 0)) * M$11</f>
        <v>6.6459746563226512E-4</v>
      </c>
      <c r="N636" s="19">
        <f>((VLOOKUP(ROUND($A636 + (N$9/12),5),'main sheet'!$G:$M, 4, 0) - VLOOKUP(ROUND($A636 + (N$9/12) + (1/12),5),'main sheet'!$G:$M, 4, 0)) / VLOOKUP(ROUND($A636,5),'main sheet'!$G:$M, 4, 0)) * N$11</f>
        <v>6.6415772989622892E-4</v>
      </c>
      <c r="O636" s="19">
        <f>((VLOOKUP(ROUND($A636 + (O$9/12),5),'main sheet'!$G:$M, 4, 0) - VLOOKUP(ROUND($A636 + (O$9/12) + (1/12),5),'main sheet'!$G:$M, 4, 0)) / VLOOKUP(ROUND($A636,5),'main sheet'!$G:$M, 4, 0)) * O$11</f>
        <v>7.1902814220741156E-4</v>
      </c>
      <c r="P636" s="19">
        <f>((VLOOKUP(ROUND($A636 + (P$9/12),5),'main sheet'!$G:$M, 4, 0) - VLOOKUP(ROUND($A636 + (P$9/12) + (1/12),5),'main sheet'!$G:$M, 4, 0)) / VLOOKUP(ROUND($A636,5),'main sheet'!$G:$M, 4, 0)) * P$11</f>
        <v>7.1855239201922276E-4</v>
      </c>
      <c r="Q636" s="19">
        <f>((VLOOKUP(ROUND($A636 + (Q$9/12),5),'main sheet'!$G:$M, 4, 0) - VLOOKUP(ROUND($A636 + (Q$9/12) + (1/12),5),'main sheet'!$G:$M, 4, 0)) / VLOOKUP(ROUND($A636,5),'main sheet'!$G:$M, 4, 0)) * Q$11</f>
        <v>7.1807695661459863E-4</v>
      </c>
      <c r="R636" s="19">
        <f>((VLOOKUP(ROUND($A636 + (R$9/12),5),'main sheet'!$G:$M, 4, 0) - VLOOKUP(ROUND($A636 + (R$9/12) + (1/12),5),'main sheet'!$G:$M, 4, 0)) / VLOOKUP(ROUND($A636,5),'main sheet'!$G:$M, 4, 0)) * R$11</f>
        <v>7.1760183578526012E-4</v>
      </c>
      <c r="S636" s="19">
        <f>((VLOOKUP(ROUND($A636 + (S$9/12),5),'main sheet'!$G:$M, 4, 0) - VLOOKUP(ROUND($A636 + (S$9/12) + (1/12),5),'main sheet'!$G:$M, 4, 0)) / VLOOKUP(ROUND($A636,5),'main sheet'!$G:$M, 4, 0)) * S$11</f>
        <v>7.1712702932306613E-4</v>
      </c>
      <c r="T636" s="19">
        <f>((VLOOKUP(ROUND($A636 + (T$9/12),5),'main sheet'!$G:$M, 4, 0) - VLOOKUP(ROUND($A636 + (T$9/12) + (1/12),5),'main sheet'!$G:$M, 4, 0)) / VLOOKUP(ROUND($A636,5),'main sheet'!$G:$M, 4, 0)) * T$11</f>
        <v>7.1665253702001355E-4</v>
      </c>
      <c r="U636" s="19">
        <f>((VLOOKUP(ROUND($A636 + (U$9/12),5),'main sheet'!$G:$M, 4, 0) - VLOOKUP(ROUND($A636 + (U$9/12) + (1/12),5),'main sheet'!$G:$M, 4, 0)) / VLOOKUP(ROUND($A636,5),'main sheet'!$G:$M, 4, 0)) * U$11</f>
        <v>7.1617835866823664E-4</v>
      </c>
      <c r="V636" s="19">
        <f>((VLOOKUP(ROUND($A636 + (V$9/12),5),'main sheet'!$G:$M, 4, 0) - VLOOKUP(ROUND($A636 + (V$9/12) + (1/12),5),'main sheet'!$G:$M, 4, 0)) / VLOOKUP(ROUND($A636,5),'main sheet'!$G:$M, 4, 0)) * V$11</f>
        <v>7.1570449406000716E-4</v>
      </c>
      <c r="W636" s="19">
        <f>((VLOOKUP(ROUND($A636 + (W$9/12),5),'main sheet'!$G:$M, 4, 0) - VLOOKUP(ROUND($A636 + (W$9/12) + (1/12),5),'main sheet'!$G:$M, 4, 0)) / VLOOKUP(ROUND($A636,5),'main sheet'!$G:$M, 4, 0)) * W$11</f>
        <v>7.1523094298773452E-4</v>
      </c>
      <c r="X636" s="19">
        <f>((VLOOKUP(ROUND($A636 + (X$9/12),5),'main sheet'!$G:$M, 4, 0) - VLOOKUP(ROUND($A636 + (X$9/12) + (1/12),5),'main sheet'!$G:$M, 4, 0)) / VLOOKUP(ROUND($A636,5),'main sheet'!$G:$M, 4, 0)) * X$11</f>
        <v>7.1475770524396533E-4</v>
      </c>
      <c r="Y636" s="19">
        <f>((VLOOKUP(ROUND($A636 + (Y$9/12),5),'main sheet'!$G:$M, 4, 0) - VLOOKUP(ROUND($A636 + (Y$9/12) + (1/12),5),'main sheet'!$G:$M, 4, 0)) / VLOOKUP(ROUND($A636,5),'main sheet'!$G:$M, 4, 0)) * Y$11</f>
        <v>7.1428478062138354E-4</v>
      </c>
      <c r="Z636" s="19">
        <f>((VLOOKUP(ROUND($A636 + (Z$9/12),5),'main sheet'!$G:$M, 4, 0) - VLOOKUP(ROUND($A636 + (Z$9/12) + (1/12),5),'main sheet'!$G:$M, 4, 0)) / VLOOKUP(ROUND($A636,5),'main sheet'!$G:$M, 4, 0)) * Z$11</f>
        <v>7.1381216891281025E-4</v>
      </c>
      <c r="AA636" s="19">
        <f>((VLOOKUP(ROUND($A636 + (AA$9/12),5),'main sheet'!$G:$M, 4, 0) - VLOOKUP(ROUND($A636 + (AA$9/12) + (1/12),5),'main sheet'!$G:$M, 4, 0)) / VLOOKUP(ROUND($A636,5),'main sheet'!$G:$M, 4, 0)) * AA$11</f>
        <v>7.7369939736522859E-4</v>
      </c>
      <c r="AB636" s="19">
        <f>((VLOOKUP(ROUND($A636 + (AB$9/12),5),'main sheet'!$G:$M, 4, 0) - VLOOKUP(ROUND($A636 + (AB$9/12) + (1/12),5),'main sheet'!$G:$M, 4, 0)) / VLOOKUP(ROUND($A636,5),'main sheet'!$G:$M, 4, 0)) * AB$11</f>
        <v>7.7318747354432229E-4</v>
      </c>
      <c r="AC636" s="19">
        <f>((VLOOKUP(ROUND($A636 + (AC$9/12),5),'main sheet'!$G:$M, 4, 0) - VLOOKUP(ROUND($A636 + (AC$9/12) + (1/12),5),'main sheet'!$G:$M, 4, 0)) / VLOOKUP(ROUND($A636,5),'main sheet'!$G:$M, 4, 0)) * AC$11</f>
        <v>7.7267588844152706E-4</v>
      </c>
      <c r="AD636" s="19">
        <f>((VLOOKUP(ROUND($A636 + (AD$9/12),5),'main sheet'!$G:$M, 4, 0) - VLOOKUP(ROUND($A636 + (AD$9/12) + (1/12),5),'main sheet'!$G:$M, 4, 0)) / VLOOKUP(ROUND($A636,5),'main sheet'!$G:$M, 4, 0)) * AD$11</f>
        <v>7.7216464183272769E-4</v>
      </c>
      <c r="AE636" s="19">
        <f>((VLOOKUP(ROUND($A636 + (AE$9/12),5),'main sheet'!$G:$M, 4, 0) - VLOOKUP(ROUND($A636 + (AE$9/12) + (1/12),5),'main sheet'!$G:$M, 4, 0)) / VLOOKUP(ROUND($A636,5),'main sheet'!$G:$M, 4, 0)) * AE$11</f>
        <v>7.7165373349395694E-4</v>
      </c>
      <c r="AF636" s="19">
        <f>((VLOOKUP(ROUND($A636 + (AF$9/12),5),'main sheet'!$G:$M, 4, 0) - VLOOKUP(ROUND($A636 + (AF$9/12) + (1/12),5),'main sheet'!$G:$M, 4, 0)) / VLOOKUP(ROUND($A636,5),'main sheet'!$G:$M, 4, 0)) * AF$11</f>
        <v>7.7114316320139626E-4</v>
      </c>
      <c r="AH636" s="18">
        <f t="shared" si="18"/>
        <v>51.916666666666664</v>
      </c>
      <c r="AI636" s="19">
        <f t="shared" si="19"/>
        <v>2.1217154536262162E-2</v>
      </c>
    </row>
    <row r="637" spans="1:35" x14ac:dyDescent="0.3">
      <c r="A637" s="19">
        <v>52</v>
      </c>
      <c r="C637" s="19">
        <f>((VLOOKUP(ROUND($A637 + (C$9/12),5),'main sheet'!$G:$M, 4, 0) - VLOOKUP(ROUND($A637 + (C$9/12) + (1/12),5),'main sheet'!$G:$M, 4, 0)) / VLOOKUP(ROUND($A637,5),'main sheet'!$G:$M, 4, 0)) * C$11</f>
        <v>6.6900877749207128E-4</v>
      </c>
      <c r="D637" s="19">
        <f>((VLOOKUP(ROUND($A637 + (D$9/12),5),'main sheet'!$G:$M, 4, 0) - VLOOKUP(ROUND($A637 + (D$9/12) + (1/12),5),'main sheet'!$G:$M, 4, 0)) / VLOOKUP(ROUND($A637,5),'main sheet'!$G:$M, 4, 0)) * D$11</f>
        <v>6.6835977328493488E-4</v>
      </c>
      <c r="E637" s="19">
        <f>((VLOOKUP(ROUND($A637 + (E$9/12),5),'main sheet'!$G:$M, 4, 0) - VLOOKUP(ROUND($A637 + (E$9/12) + (1/12),5),'main sheet'!$G:$M, 4, 0)) / VLOOKUP(ROUND($A637,5),'main sheet'!$G:$M, 4, 0)) * E$11</f>
        <v>6.6771139867560802E-4</v>
      </c>
      <c r="F637" s="19">
        <f>((VLOOKUP(ROUND($A637 + (F$9/12),5),'main sheet'!$G:$M, 4, 0) - VLOOKUP(ROUND($A637 + (F$9/12) + (1/12),5),'main sheet'!$G:$M, 4, 0)) / VLOOKUP(ROUND($A637,5),'main sheet'!$G:$M, 4, 0)) * F$11</f>
        <v>6.6706365305331896E-4</v>
      </c>
      <c r="G637" s="19">
        <f>((VLOOKUP(ROUND($A637 + (G$9/12),5),'main sheet'!$G:$M, 4, 0) - VLOOKUP(ROUND($A637 + (G$9/12) + (1/12),5),'main sheet'!$G:$M, 4, 0)) / VLOOKUP(ROUND($A637,5),'main sheet'!$G:$M, 4, 0)) * G$11</f>
        <v>6.6641653580788859E-4</v>
      </c>
      <c r="H637" s="19">
        <f>((VLOOKUP(ROUND($A637 + (H$9/12),5),'main sheet'!$G:$M, 4, 0) - VLOOKUP(ROUND($A637 + (H$9/12) + (1/12),5),'main sheet'!$G:$M, 4, 0)) / VLOOKUP(ROUND($A637,5),'main sheet'!$G:$M, 4, 0)) * H$11</f>
        <v>6.6577004632972965E-4</v>
      </c>
      <c r="I637" s="19">
        <f>((VLOOKUP(ROUND($A637 + (I$9/12),5),'main sheet'!$G:$M, 4, 0) - VLOOKUP(ROUND($A637 + (I$9/12) + (1/12),5),'main sheet'!$G:$M, 4, 0)) / VLOOKUP(ROUND($A637,5),'main sheet'!$G:$M, 4, 0)) * I$11</f>
        <v>6.6512418400984622E-4</v>
      </c>
      <c r="J637" s="19">
        <f>((VLOOKUP(ROUND($A637 + (J$9/12),5),'main sheet'!$G:$M, 4, 0) - VLOOKUP(ROUND($A637 + (J$9/12) + (1/12),5),'main sheet'!$G:$M, 4, 0)) / VLOOKUP(ROUND($A637,5),'main sheet'!$G:$M, 4, 0)) * J$11</f>
        <v>6.6447894823983315E-4</v>
      </c>
      <c r="K637" s="19">
        <f>((VLOOKUP(ROUND($A637 + (K$9/12),5),'main sheet'!$G:$M, 4, 0) - VLOOKUP(ROUND($A637 + (K$9/12) + (1/12),5),'main sheet'!$G:$M, 4, 0)) / VLOOKUP(ROUND($A637,5),'main sheet'!$G:$M, 4, 0)) * K$11</f>
        <v>6.6383433841187564E-4</v>
      </c>
      <c r="L637" s="19">
        <f>((VLOOKUP(ROUND($A637 + (L$9/12),5),'main sheet'!$G:$M, 4, 0) - VLOOKUP(ROUND($A637 + (L$9/12) + (1/12),5),'main sheet'!$G:$M, 4, 0)) / VLOOKUP(ROUND($A637,5),'main sheet'!$G:$M, 4, 0)) * L$11</f>
        <v>6.6319035391874828E-4</v>
      </c>
      <c r="M637" s="19">
        <f>((VLOOKUP(ROUND($A637 + (M$9/12),5),'main sheet'!$G:$M, 4, 0) - VLOOKUP(ROUND($A637 + (M$9/12) + (1/12),5),'main sheet'!$G:$M, 4, 0)) / VLOOKUP(ROUND($A637,5),'main sheet'!$G:$M, 4, 0)) * M$11</f>
        <v>6.6500582729295233E-4</v>
      </c>
      <c r="N637" s="19">
        <f>((VLOOKUP(ROUND($A637 + (N$9/12),5),'main sheet'!$G:$M, 4, 0) - VLOOKUP(ROUND($A637 + (N$9/12) + (1/12),5),'main sheet'!$G:$M, 4, 0)) / VLOOKUP(ROUND($A637,5),'main sheet'!$G:$M, 4, 0)) * N$11</f>
        <v>7.1994630647491506E-4</v>
      </c>
      <c r="O637" s="19">
        <f>((VLOOKUP(ROUND($A637 + (O$9/12),5),'main sheet'!$G:$M, 4, 0) - VLOOKUP(ROUND($A637 + (O$9/12) + (1/12),5),'main sheet'!$G:$M, 4, 0)) / VLOOKUP(ROUND($A637,5),'main sheet'!$G:$M, 4, 0)) * O$11</f>
        <v>7.1946994877667575E-4</v>
      </c>
      <c r="P637" s="19">
        <f>((VLOOKUP(ROUND($A637 + (P$9/12),5),'main sheet'!$G:$M, 4, 0) - VLOOKUP(ROUND($A637 + (P$9/12) + (1/12),5),'main sheet'!$G:$M, 4, 0)) / VLOOKUP(ROUND($A637,5),'main sheet'!$G:$M, 4, 0)) * P$11</f>
        <v>7.1899390626396439E-4</v>
      </c>
      <c r="Q637" s="19">
        <f>((VLOOKUP(ROUND($A637 + (Q$9/12),5),'main sheet'!$G:$M, 4, 0) - VLOOKUP(ROUND($A637 + (Q$9/12) + (1/12),5),'main sheet'!$G:$M, 4, 0)) / VLOOKUP(ROUND($A637,5),'main sheet'!$G:$M, 4, 0)) * Q$11</f>
        <v>7.1851817872823612E-4</v>
      </c>
      <c r="R637" s="19">
        <f>((VLOOKUP(ROUND($A637 + (R$9/12),5),'main sheet'!$G:$M, 4, 0) - VLOOKUP(ROUND($A637 + (R$9/12) + (1/12),5),'main sheet'!$G:$M, 4, 0)) / VLOOKUP(ROUND($A637,5),'main sheet'!$G:$M, 4, 0)) * R$11</f>
        <v>7.1804276596108428E-4</v>
      </c>
      <c r="S637" s="19">
        <f>((VLOOKUP(ROUND($A637 + (S$9/12),5),'main sheet'!$G:$M, 4, 0) - VLOOKUP(ROUND($A637 + (S$9/12) + (1/12),5),'main sheet'!$G:$M, 4, 0)) / VLOOKUP(ROUND($A637,5),'main sheet'!$G:$M, 4, 0)) * S$11</f>
        <v>7.1756766775423972E-4</v>
      </c>
      <c r="T637" s="19">
        <f>((VLOOKUP(ROUND($A637 + (T$9/12),5),'main sheet'!$G:$M, 4, 0) - VLOOKUP(ROUND($A637 + (T$9/12) + (1/12),5),'main sheet'!$G:$M, 4, 0)) / VLOOKUP(ROUND($A637,5),'main sheet'!$G:$M, 4, 0)) * T$11</f>
        <v>7.1709288389957149E-4</v>
      </c>
      <c r="U637" s="19">
        <f>((VLOOKUP(ROUND($A637 + (U$9/12),5),'main sheet'!$G:$M, 4, 0) - VLOOKUP(ROUND($A637 + (U$9/12) + (1/12),5),'main sheet'!$G:$M, 4, 0)) / VLOOKUP(ROUND($A637,5),'main sheet'!$G:$M, 4, 0)) * U$11</f>
        <v>7.1661841418908605E-4</v>
      </c>
      <c r="V637" s="19">
        <f>((VLOOKUP(ROUND($A637 + (V$9/12),5),'main sheet'!$G:$M, 4, 0) - VLOOKUP(ROUND($A637 + (V$9/12) + (1/12),5),'main sheet'!$G:$M, 4, 0)) / VLOOKUP(ROUND($A637,5),'main sheet'!$G:$M, 4, 0)) * V$11</f>
        <v>7.1614425841492785E-4</v>
      </c>
      <c r="W637" s="19">
        <f>((VLOOKUP(ROUND($A637 + (W$9/12),5),'main sheet'!$G:$M, 4, 0) - VLOOKUP(ROUND($A637 + (W$9/12) + (1/12),5),'main sheet'!$G:$M, 4, 0)) / VLOOKUP(ROUND($A637,5),'main sheet'!$G:$M, 4, 0)) * W$11</f>
        <v>7.1567041636937849E-4</v>
      </c>
      <c r="X637" s="19">
        <f>((VLOOKUP(ROUND($A637 + (X$9/12),5),'main sheet'!$G:$M, 4, 0) - VLOOKUP(ROUND($A637 + (X$9/12) + (1/12),5),'main sheet'!$G:$M, 4, 0)) / VLOOKUP(ROUND($A637,5),'main sheet'!$G:$M, 4, 0)) * X$11</f>
        <v>7.1519688784485707E-4</v>
      </c>
      <c r="Y637" s="19">
        <f>((VLOOKUP(ROUND($A637 + (Y$9/12),5),'main sheet'!$G:$M, 4, 0) - VLOOKUP(ROUND($A637 + (Y$9/12) + (1/12),5),'main sheet'!$G:$M, 4, 0)) / VLOOKUP(ROUND($A637,5),'main sheet'!$G:$M, 4, 0)) * Y$11</f>
        <v>7.1472367263392036E-4</v>
      </c>
      <c r="Z637" s="19">
        <f>((VLOOKUP(ROUND($A637 + (Z$9/12),5),'main sheet'!$G:$M, 4, 0) - VLOOKUP(ROUND($A637 + (Z$9/12) + (1/12),5),'main sheet'!$G:$M, 4, 0)) / VLOOKUP(ROUND($A637,5),'main sheet'!$G:$M, 4, 0)) * Z$11</f>
        <v>7.7468737418943023E-4</v>
      </c>
      <c r="AA637" s="19">
        <f>((VLOOKUP(ROUND($A637 + (AA$9/12),5),'main sheet'!$G:$M, 4, 0) - VLOOKUP(ROUND($A637 + (AA$9/12) + (1/12),5),'main sheet'!$G:$M, 4, 0)) / VLOOKUP(ROUND($A637,5),'main sheet'!$G:$M, 4, 0)) * AA$11</f>
        <v>7.7417479666648862E-4</v>
      </c>
      <c r="AB637" s="19">
        <f>((VLOOKUP(ROUND($A637 + (AB$9/12),5),'main sheet'!$G:$M, 4, 0) - VLOOKUP(ROUND($A637 + (AB$9/12) + (1/12),5),'main sheet'!$G:$M, 4, 0)) / VLOOKUP(ROUND($A637,5),'main sheet'!$G:$M, 4, 0)) * AB$11</f>
        <v>7.7366255829418469E-4</v>
      </c>
      <c r="AC637" s="19">
        <f>((VLOOKUP(ROUND($A637 + (AC$9/12),5),'main sheet'!$G:$M, 4, 0) - VLOOKUP(ROUND($A637 + (AC$9/12) + (1/12),5),'main sheet'!$G:$M, 4, 0)) / VLOOKUP(ROUND($A637,5),'main sheet'!$G:$M, 4, 0)) * AC$11</f>
        <v>7.7315065884811713E-4</v>
      </c>
      <c r="AD637" s="19">
        <f>((VLOOKUP(ROUND($A637 + (AD$9/12),5),'main sheet'!$G:$M, 4, 0) - VLOOKUP(ROUND($A637 + (AD$9/12) + (1/12),5),'main sheet'!$G:$M, 4, 0)) / VLOOKUP(ROUND($A637,5),'main sheet'!$G:$M, 4, 0)) * AD$11</f>
        <v>7.726390981040328E-4</v>
      </c>
      <c r="AE637" s="19">
        <f>((VLOOKUP(ROUND($A637 + (AE$9/12),5),'main sheet'!$G:$M, 4, 0) - VLOOKUP(ROUND($A637 + (AE$9/12) + (1/12),5),'main sheet'!$G:$M, 4, 0)) / VLOOKUP(ROUND($A637,5),'main sheet'!$G:$M, 4, 0)) * AE$11</f>
        <v>7.7212787583782723E-4</v>
      </c>
      <c r="AF637" s="19">
        <f>((VLOOKUP(ROUND($A637 + (AF$9/12),5),'main sheet'!$G:$M, 4, 0) - VLOOKUP(ROUND($A637 + (AF$9/12) + (1/12),5),'main sheet'!$G:$M, 4, 0)) / VLOOKUP(ROUND($A637,5),'main sheet'!$G:$M, 4, 0)) * AF$11</f>
        <v>7.7161699182554382E-4</v>
      </c>
      <c r="AH637" s="18">
        <f t="shared" si="18"/>
        <v>52</v>
      </c>
      <c r="AI637" s="19">
        <f t="shared" si="19"/>
        <v>2.1346008497593293E-2</v>
      </c>
    </row>
    <row r="638" spans="1:35" x14ac:dyDescent="0.3">
      <c r="A638" s="19">
        <v>52.083333333333336</v>
      </c>
      <c r="C638" s="19">
        <f>((VLOOKUP(ROUND($A638 + (C$9/12),5),'main sheet'!$G:$M, 4, 0) - VLOOKUP(ROUND($A638 + (C$9/12) + (1/12),5),'main sheet'!$G:$M, 4, 0)) / VLOOKUP(ROUND($A638,5),'main sheet'!$G:$M, 4, 0)) * C$11</f>
        <v>6.6945752067716169E-4</v>
      </c>
      <c r="D638" s="19">
        <f>((VLOOKUP(ROUND($A638 + (D$9/12),5),'main sheet'!$G:$M, 4, 0) - VLOOKUP(ROUND($A638 + (D$9/12) + (1/12),5),'main sheet'!$G:$M, 4, 0)) / VLOOKUP(ROUND($A638,5),'main sheet'!$G:$M, 4, 0)) * D$11</f>
        <v>6.6880808114507168E-4</v>
      </c>
      <c r="E638" s="19">
        <f>((VLOOKUP(ROUND($A638 + (E$9/12),5),'main sheet'!$G:$M, 4, 0) - VLOOKUP(ROUND($A638 + (E$9/12) + (1/12),5),'main sheet'!$G:$M, 4, 0)) / VLOOKUP(ROUND($A638,5),'main sheet'!$G:$M, 4, 0)) * E$11</f>
        <v>6.6815927163309914E-4</v>
      </c>
      <c r="F638" s="19">
        <f>((VLOOKUP(ROUND($A638 + (F$9/12),5),'main sheet'!$G:$M, 4, 0) - VLOOKUP(ROUND($A638 + (F$9/12) + (1/12),5),'main sheet'!$G:$M, 4, 0)) / VLOOKUP(ROUND($A638,5),'main sheet'!$G:$M, 4, 0)) * F$11</f>
        <v>6.6751109153006258E-4</v>
      </c>
      <c r="G638" s="19">
        <f>((VLOOKUP(ROUND($A638 + (G$9/12),5),'main sheet'!$G:$M, 4, 0) - VLOOKUP(ROUND($A638 + (G$9/12) + (1/12),5),'main sheet'!$G:$M, 4, 0)) / VLOOKUP(ROUND($A638,5),'main sheet'!$G:$M, 4, 0)) * G$11</f>
        <v>6.6686354022537394E-4</v>
      </c>
      <c r="H638" s="19">
        <f>((VLOOKUP(ROUND($A638 + (H$9/12),5),'main sheet'!$G:$M, 4, 0) - VLOOKUP(ROUND($A638 + (H$9/12) + (1/12),5),'main sheet'!$G:$M, 4, 0)) / VLOOKUP(ROUND($A638,5),'main sheet'!$G:$M, 4, 0)) * H$11</f>
        <v>6.6621661710903658E-4</v>
      </c>
      <c r="I638" s="19">
        <f>((VLOOKUP(ROUND($A638 + (I$9/12),5),'main sheet'!$G:$M, 4, 0) - VLOOKUP(ROUND($A638 + (I$9/12) + (1/12),5),'main sheet'!$G:$M, 4, 0)) / VLOOKUP(ROUND($A638,5),'main sheet'!$G:$M, 4, 0)) * I$11</f>
        <v>6.6557032157164647E-4</v>
      </c>
      <c r="J638" s="19">
        <f>((VLOOKUP(ROUND($A638 + (J$9/12),5),'main sheet'!$G:$M, 4, 0) - VLOOKUP(ROUND($A638 + (J$9/12) + (1/12),5),'main sheet'!$G:$M, 4, 0)) / VLOOKUP(ROUND($A638,5),'main sheet'!$G:$M, 4, 0)) * J$11</f>
        <v>6.6492465300439026E-4</v>
      </c>
      <c r="K638" s="19">
        <f>((VLOOKUP(ROUND($A638 + (K$9/12),5),'main sheet'!$G:$M, 4, 0) - VLOOKUP(ROUND($A638 + (K$9/12) + (1/12),5),'main sheet'!$G:$M, 4, 0)) / VLOOKUP(ROUND($A638,5),'main sheet'!$G:$M, 4, 0)) * K$11</f>
        <v>6.6427961079904528E-4</v>
      </c>
      <c r="L638" s="19">
        <f>((VLOOKUP(ROUND($A638 + (L$9/12),5),'main sheet'!$G:$M, 4, 0) - VLOOKUP(ROUND($A638 + (L$9/12) + (1/12),5),'main sheet'!$G:$M, 4, 0)) / VLOOKUP(ROUND($A638,5),'main sheet'!$G:$M, 4, 0)) * L$11</f>
        <v>6.636351943479791E-4</v>
      </c>
      <c r="M638" s="19">
        <f>((VLOOKUP(ROUND($A638 + (M$9/12),5),'main sheet'!$G:$M, 4, 0) - VLOOKUP(ROUND($A638 + (M$9/12) + (1/12),5),'main sheet'!$G:$M, 4, 0)) / VLOOKUP(ROUND($A638,5),'main sheet'!$G:$M, 4, 0)) * M$11</f>
        <v>7.2090620925483687E-4</v>
      </c>
      <c r="N638" s="19">
        <f>((VLOOKUP(ROUND($A638 + (N$9/12),5),'main sheet'!$G:$M, 4, 0) - VLOOKUP(ROUND($A638 + (N$9/12) + (1/12),5),'main sheet'!$G:$M, 4, 0)) / VLOOKUP(ROUND($A638,5),'main sheet'!$G:$M, 4, 0)) * N$11</f>
        <v>7.2042921642995737E-4</v>
      </c>
      <c r="O638" s="19">
        <f>((VLOOKUP(ROUND($A638 + (O$9/12),5),'main sheet'!$G:$M, 4, 0) - VLOOKUP(ROUND($A638 + (O$9/12) + (1/12),5),'main sheet'!$G:$M, 4, 0)) / VLOOKUP(ROUND($A638,5),'main sheet'!$G:$M, 4, 0)) * O$11</f>
        <v>7.1995253921084204E-4</v>
      </c>
      <c r="P638" s="19">
        <f>((VLOOKUP(ROUND($A638 + (P$9/12),5),'main sheet'!$G:$M, 4, 0) - VLOOKUP(ROUND($A638 + (P$9/12) + (1/12),5),'main sheet'!$G:$M, 4, 0)) / VLOOKUP(ROUND($A638,5),'main sheet'!$G:$M, 4, 0)) * P$11</f>
        <v>7.194761773886677E-4</v>
      </c>
      <c r="Q638" s="19">
        <f>((VLOOKUP(ROUND($A638 + (Q$9/12),5),'main sheet'!$G:$M, 4, 0) - VLOOKUP(ROUND($A638 + (Q$9/12) + (1/12),5),'main sheet'!$G:$M, 4, 0)) / VLOOKUP(ROUND($A638,5),'main sheet'!$G:$M, 4, 0)) * Q$11</f>
        <v>7.1900013075475004E-4</v>
      </c>
      <c r="R638" s="19">
        <f>((VLOOKUP(ROUND($A638 + (R$9/12),5),'main sheet'!$G:$M, 4, 0) - VLOOKUP(ROUND($A638 + (R$9/12) + (1/12),5),'main sheet'!$G:$M, 4, 0)) / VLOOKUP(ROUND($A638,5),'main sheet'!$G:$M, 4, 0)) * R$11</f>
        <v>7.1852439910054234E-4</v>
      </c>
      <c r="S638" s="19">
        <f>((VLOOKUP(ROUND($A638 + (S$9/12),5),'main sheet'!$G:$M, 4, 0) - VLOOKUP(ROUND($A638 + (S$9/12) + (1/12),5),'main sheet'!$G:$M, 4, 0)) / VLOOKUP(ROUND($A638,5),'main sheet'!$G:$M, 4, 0)) * S$11</f>
        <v>7.1804898221763599E-4</v>
      </c>
      <c r="T638" s="19">
        <f>((VLOOKUP(ROUND($A638 + (T$9/12),5),'main sheet'!$G:$M, 4, 0) - VLOOKUP(ROUND($A638 + (T$9/12) + (1/12),5),'main sheet'!$G:$M, 4, 0)) / VLOOKUP(ROUND($A638,5),'main sheet'!$G:$M, 4, 0)) * T$11</f>
        <v>7.1757387989776012E-4</v>
      </c>
      <c r="U638" s="19">
        <f>((VLOOKUP(ROUND($A638 + (U$9/12),5),'main sheet'!$G:$M, 4, 0) - VLOOKUP(ROUND($A638 + (U$9/12) + (1/12),5),'main sheet'!$G:$M, 4, 0)) / VLOOKUP(ROUND($A638,5),'main sheet'!$G:$M, 4, 0)) * U$11</f>
        <v>7.1709909193278204E-4</v>
      </c>
      <c r="V638" s="19">
        <f>((VLOOKUP(ROUND($A638 + (V$9/12),5),'main sheet'!$G:$M, 4, 0) - VLOOKUP(ROUND($A638 + (V$9/12) + (1/12),5),'main sheet'!$G:$M, 4, 0)) / VLOOKUP(ROUND($A638,5),'main sheet'!$G:$M, 4, 0)) * V$11</f>
        <v>7.1662461811470646E-4</v>
      </c>
      <c r="W638" s="19">
        <f>((VLOOKUP(ROUND($A638 + (W$9/12),5),'main sheet'!$G:$M, 4, 0) - VLOOKUP(ROUND($A638 + (W$9/12) + (1/12),5),'main sheet'!$G:$M, 4, 0)) / VLOOKUP(ROUND($A638,5),'main sheet'!$G:$M, 4, 0)) * W$11</f>
        <v>7.1615045823567578E-4</v>
      </c>
      <c r="X638" s="19">
        <f>((VLOOKUP(ROUND($A638 + (X$9/12),5),'main sheet'!$G:$M, 4, 0) - VLOOKUP(ROUND($A638 + (X$9/12) + (1/12),5),'main sheet'!$G:$M, 4, 0)) / VLOOKUP(ROUND($A638,5),'main sheet'!$G:$M, 4, 0)) * X$11</f>
        <v>7.1567661208796999E-4</v>
      </c>
      <c r="Y638" s="19">
        <f>((VLOOKUP(ROUND($A638 + (Y$9/12),5),'main sheet'!$G:$M, 4, 0) - VLOOKUP(ROUND($A638 + (Y$9/12) + (1/12),5),'main sheet'!$G:$M, 4, 0)) / VLOOKUP(ROUND($A638,5),'main sheet'!$G:$M, 4, 0)) * Y$11</f>
        <v>7.757202631109609E-4</v>
      </c>
      <c r="Z638" s="19">
        <f>((VLOOKUP(ROUND($A638 + (Z$9/12),5),'main sheet'!$G:$M, 4, 0) - VLOOKUP(ROUND($A638 + (Z$9/12) + (1/12),5),'main sheet'!$G:$M, 4, 0)) / VLOOKUP(ROUND($A638,5),'main sheet'!$G:$M, 4, 0)) * Z$11</f>
        <v>7.7520700216956865E-4</v>
      </c>
      <c r="AA638" s="19">
        <f>((VLOOKUP(ROUND($A638 + (AA$9/12),5),'main sheet'!$G:$M, 4, 0) - VLOOKUP(ROUND($A638 + (AA$9/12) + (1/12),5),'main sheet'!$G:$M, 4, 0)) / VLOOKUP(ROUND($A638,5),'main sheet'!$G:$M, 4, 0)) * AA$11</f>
        <v>7.7469408083100317E-4</v>
      </c>
      <c r="AB638" s="19">
        <f>((VLOOKUP(ROUND($A638 + (AB$9/12),5),'main sheet'!$G:$M, 4, 0) - VLOOKUP(ROUND($A638 + (AB$9/12) + (1/12),5),'main sheet'!$G:$M, 4, 0)) / VLOOKUP(ROUND($A638,5),'main sheet'!$G:$M, 4, 0)) * AB$11</f>
        <v>7.7418149887056344E-4</v>
      </c>
      <c r="AC638" s="19">
        <f>((VLOOKUP(ROUND($A638 + (AC$9/12),5),'main sheet'!$G:$M, 4, 0) - VLOOKUP(ROUND($A638 + (AC$9/12) + (1/12),5),'main sheet'!$G:$M, 4, 0)) / VLOOKUP(ROUND($A638,5),'main sheet'!$G:$M, 4, 0)) * AC$11</f>
        <v>7.7366925606369764E-4</v>
      </c>
      <c r="AD638" s="19">
        <f>((VLOOKUP(ROUND($A638 + (AD$9/12),5),'main sheet'!$G:$M, 4, 0) - VLOOKUP(ROUND($A638 + (AD$9/12) + (1/12),5),'main sheet'!$G:$M, 4, 0)) / VLOOKUP(ROUND($A638,5),'main sheet'!$G:$M, 4, 0)) * AD$11</f>
        <v>7.7315735218600216E-4</v>
      </c>
      <c r="AE638" s="19">
        <f>((VLOOKUP(ROUND($A638 + (AE$9/12),5),'main sheet'!$G:$M, 4, 0) - VLOOKUP(ROUND($A638 + (AE$9/12) + (1/12),5),'main sheet'!$G:$M, 4, 0)) / VLOOKUP(ROUND($A638,5),'main sheet'!$G:$M, 4, 0)) * AE$11</f>
        <v>7.7264578701322236E-4</v>
      </c>
      <c r="AF638" s="19">
        <f>((VLOOKUP(ROUND($A638 + (AF$9/12),5),'main sheet'!$G:$M, 4, 0) - VLOOKUP(ROUND($A638 + (AF$9/12) + (1/12),5),'main sheet'!$G:$M, 4, 0)) / VLOOKUP(ROUND($A638,5),'main sheet'!$G:$M, 4, 0)) * AF$11</f>
        <v>7.7213456032125126E-4</v>
      </c>
      <c r="AH638" s="18">
        <f t="shared" si="18"/>
        <v>52.083333333333336</v>
      </c>
      <c r="AI638" s="19">
        <f t="shared" si="19"/>
        <v>2.147629801723527E-2</v>
      </c>
    </row>
    <row r="639" spans="1:35" x14ac:dyDescent="0.3">
      <c r="A639" s="19">
        <v>52.166666666666664</v>
      </c>
      <c r="C639" s="19">
        <f>((VLOOKUP(ROUND($A639 + (C$9/12),5),'main sheet'!$G:$M, 4, 0) - VLOOKUP(ROUND($A639 + (C$9/12) + (1/12),5),'main sheet'!$G:$M, 4, 0)) / VLOOKUP(ROUND($A639,5),'main sheet'!$G:$M, 4, 0)) * C$11</f>
        <v>6.6990686626274226E-4</v>
      </c>
      <c r="D639" s="19">
        <f>((VLOOKUP(ROUND($A639 + (D$9/12),5),'main sheet'!$G:$M, 4, 0) - VLOOKUP(ROUND($A639 + (D$9/12) + (1/12),5),'main sheet'!$G:$M, 4, 0)) / VLOOKUP(ROUND($A639,5),'main sheet'!$G:$M, 4, 0)) * D$11</f>
        <v>6.6925699082131097E-4</v>
      </c>
      <c r="E639" s="19">
        <f>((VLOOKUP(ROUND($A639 + (E$9/12),5),'main sheet'!$G:$M, 4, 0) - VLOOKUP(ROUND($A639 + (E$9/12) + (1/12),5),'main sheet'!$G:$M, 4, 0)) / VLOOKUP(ROUND($A639,5),'main sheet'!$G:$M, 4, 0)) * E$11</f>
        <v>6.6860774582287198E-4</v>
      </c>
      <c r="F639" s="19">
        <f>((VLOOKUP(ROUND($A639 + (F$9/12),5),'main sheet'!$G:$M, 4, 0) - VLOOKUP(ROUND($A639 + (F$9/12) + (1/12),5),'main sheet'!$G:$M, 4, 0)) / VLOOKUP(ROUND($A639,5),'main sheet'!$G:$M, 4, 0)) * F$11</f>
        <v>6.6795913065583368E-4</v>
      </c>
      <c r="G639" s="19">
        <f>((VLOOKUP(ROUND($A639 + (G$9/12),5),'main sheet'!$G:$M, 4, 0) - VLOOKUP(ROUND($A639 + (G$9/12) + (1/12),5),'main sheet'!$G:$M, 4, 0)) / VLOOKUP(ROUND($A639,5),'main sheet'!$G:$M, 4, 0)) * G$11</f>
        <v>6.6731114470919804E-4</v>
      </c>
      <c r="H639" s="19">
        <f>((VLOOKUP(ROUND($A639 + (H$9/12),5),'main sheet'!$G:$M, 4, 0) - VLOOKUP(ROUND($A639 + (H$9/12) + (1/12),5),'main sheet'!$G:$M, 4, 0)) / VLOOKUP(ROUND($A639,5),'main sheet'!$G:$M, 4, 0)) * H$11</f>
        <v>6.6666378737255914E-4</v>
      </c>
      <c r="I639" s="19">
        <f>((VLOOKUP(ROUND($A639 + (I$9/12),5),'main sheet'!$G:$M, 4, 0) - VLOOKUP(ROUND($A639 + (I$9/12) + (1/12),5),'main sheet'!$G:$M, 4, 0)) / VLOOKUP(ROUND($A639,5),'main sheet'!$G:$M, 4, 0)) * I$11</f>
        <v>6.6601705803610368E-4</v>
      </c>
      <c r="J639" s="19">
        <f>((VLOOKUP(ROUND($A639 + (J$9/12),5),'main sheet'!$G:$M, 4, 0) - VLOOKUP(ROUND($A639 + (J$9/12) + (1/12),5),'main sheet'!$G:$M, 4, 0)) / VLOOKUP(ROUND($A639,5),'main sheet'!$G:$M, 4, 0)) * J$11</f>
        <v>6.6537095609060988E-4</v>
      </c>
      <c r="K639" s="19">
        <f>((VLOOKUP(ROUND($A639 + (K$9/12),5),'main sheet'!$G:$M, 4, 0) - VLOOKUP(ROUND($A639 + (K$9/12) + (1/12),5),'main sheet'!$G:$M, 4, 0)) / VLOOKUP(ROUND($A639,5),'main sheet'!$G:$M, 4, 0)) * K$11</f>
        <v>6.6472548092744675E-4</v>
      </c>
      <c r="L639" s="19">
        <f>((VLOOKUP(ROUND($A639 + (L$9/12),5),'main sheet'!$G:$M, 4, 0) - VLOOKUP(ROUND($A639 + (L$9/12) + (1/12),5),'main sheet'!$G:$M, 4, 0)) / VLOOKUP(ROUND($A639,5),'main sheet'!$G:$M, 4, 0)) * L$11</f>
        <v>7.1942068460012205E-4</v>
      </c>
      <c r="M639" s="19">
        <f>((VLOOKUP(ROUND($A639 + (M$9/12),5),'main sheet'!$G:$M, 4, 0) - VLOOKUP(ROUND($A639 + (M$9/12) + (1/12),5),'main sheet'!$G:$M, 4, 0)) / VLOOKUP(ROUND($A639,5),'main sheet'!$G:$M, 4, 0)) * M$11</f>
        <v>7.2139008763806665E-4</v>
      </c>
      <c r="N639" s="19">
        <f>((VLOOKUP(ROUND($A639 + (N$9/12),5),'main sheet'!$G:$M, 4, 0) - VLOOKUP(ROUND($A639 + (N$9/12) + (1/12),5),'main sheet'!$G:$M, 4, 0)) / VLOOKUP(ROUND($A639,5),'main sheet'!$G:$M, 4, 0)) * N$11</f>
        <v>7.2091277465154342E-4</v>
      </c>
      <c r="O639" s="19">
        <f>((VLOOKUP(ROUND($A639 + (O$9/12),5),'main sheet'!$G:$M, 4, 0) - VLOOKUP(ROUND($A639 + (O$9/12) + (1/12),5),'main sheet'!$G:$M, 4, 0)) / VLOOKUP(ROUND($A639,5),'main sheet'!$G:$M, 4, 0)) * O$11</f>
        <v>7.2043577748262153E-4</v>
      </c>
      <c r="P639" s="19">
        <f>((VLOOKUP(ROUND($A639 + (P$9/12),5),'main sheet'!$G:$M, 4, 0) - VLOOKUP(ROUND($A639 + (P$9/12) + (1/12),5),'main sheet'!$G:$M, 4, 0)) / VLOOKUP(ROUND($A639,5),'main sheet'!$G:$M, 4, 0)) * P$11</f>
        <v>7.1995909592233794E-4</v>
      </c>
      <c r="Q639" s="19">
        <f>((VLOOKUP(ROUND($A639 + (Q$9/12),5),'main sheet'!$G:$M, 4, 0) - VLOOKUP(ROUND($A639 + (Q$9/12) + (1/12),5),'main sheet'!$G:$M, 4, 0)) / VLOOKUP(ROUND($A639,5),'main sheet'!$G:$M, 4, 0)) * Q$11</f>
        <v>7.1948272976186803E-4</v>
      </c>
      <c r="R639" s="19">
        <f>((VLOOKUP(ROUND($A639 + (R$9/12),5),'main sheet'!$G:$M, 4, 0) - VLOOKUP(ROUND($A639 + (R$9/12) + (1/12),5),'main sheet'!$G:$M, 4, 0)) / VLOOKUP(ROUND($A639,5),'main sheet'!$G:$M, 4, 0)) * R$11</f>
        <v>7.1900667879252513E-4</v>
      </c>
      <c r="S639" s="19">
        <f>((VLOOKUP(ROUND($A639 + (S$9/12),5),'main sheet'!$G:$M, 4, 0) - VLOOKUP(ROUND($A639 + (S$9/12) + (1/12),5),'main sheet'!$G:$M, 4, 0)) / VLOOKUP(ROUND($A639,5),'main sheet'!$G:$M, 4, 0)) * S$11</f>
        <v>7.1853094280576065E-4</v>
      </c>
      <c r="T639" s="19">
        <f>((VLOOKUP(ROUND($A639 + (T$9/12),5),'main sheet'!$G:$M, 4, 0) - VLOOKUP(ROUND($A639 + (T$9/12) + (1/12),5),'main sheet'!$G:$M, 4, 0)) / VLOOKUP(ROUND($A639,5),'main sheet'!$G:$M, 4, 0)) * T$11</f>
        <v>7.1805552159316416E-4</v>
      </c>
      <c r="U639" s="19">
        <f>((VLOOKUP(ROUND($A639 + (U$9/12),5),'main sheet'!$G:$M, 4, 0) - VLOOKUP(ROUND($A639 + (U$9/12) + (1/12),5),'main sheet'!$G:$M, 4, 0)) / VLOOKUP(ROUND($A639,5),'main sheet'!$G:$M, 4, 0)) * U$11</f>
        <v>7.1758041494646315E-4</v>
      </c>
      <c r="V639" s="19">
        <f>((VLOOKUP(ROUND($A639 + (V$9/12),5),'main sheet'!$G:$M, 4, 0) - VLOOKUP(ROUND($A639 + (V$9/12) + (1/12),5),'main sheet'!$G:$M, 4, 0)) / VLOOKUP(ROUND($A639,5),'main sheet'!$G:$M, 4, 0)) * V$11</f>
        <v>7.1710562265752266E-4</v>
      </c>
      <c r="W639" s="19">
        <f>((VLOOKUP(ROUND($A639 + (W$9/12),5),'main sheet'!$G:$M, 4, 0) - VLOOKUP(ROUND($A639 + (W$9/12) + (1/12),5),'main sheet'!$G:$M, 4, 0)) / VLOOKUP(ROUND($A639,5),'main sheet'!$G:$M, 4, 0)) * W$11</f>
        <v>7.1663114451834555E-4</v>
      </c>
      <c r="X639" s="19">
        <f>((VLOOKUP(ROUND($A639 + (X$9/12),5),'main sheet'!$G:$M, 4, 0) - VLOOKUP(ROUND($A639 + (X$9/12) + (1/12),5),'main sheet'!$G:$M, 4, 0)) / VLOOKUP(ROUND($A639,5),'main sheet'!$G:$M, 4, 0)) * X$11</f>
        <v>7.7675487865593257E-4</v>
      </c>
      <c r="Y639" s="19">
        <f>((VLOOKUP(ROUND($A639 + (Y$9/12),5),'main sheet'!$G:$M, 4, 0) - VLOOKUP(ROUND($A639 + (Y$9/12) + (1/12),5),'main sheet'!$G:$M, 4, 0)) / VLOOKUP(ROUND($A639,5),'main sheet'!$G:$M, 4, 0)) * Y$11</f>
        <v>7.7624093315365708E-4</v>
      </c>
      <c r="Z639" s="19">
        <f>((VLOOKUP(ROUND($A639 + (Z$9/12),5),'main sheet'!$G:$M, 4, 0) - VLOOKUP(ROUND($A639 + (Z$9/12) + (1/12),5),'main sheet'!$G:$M, 4, 0)) / VLOOKUP(ROUND($A639,5),'main sheet'!$G:$M, 4, 0)) * Z$11</f>
        <v>7.7572732770715268E-4</v>
      </c>
      <c r="AA639" s="19">
        <f>((VLOOKUP(ROUND($A639 + (AA$9/12),5),'main sheet'!$G:$M, 4, 0) - VLOOKUP(ROUND($A639 + (AA$9/12) + (1/12),5),'main sheet'!$G:$M, 4, 0)) / VLOOKUP(ROUND($A639,5),'main sheet'!$G:$M, 4, 0)) * AA$11</f>
        <v>7.7521406209141934E-4</v>
      </c>
      <c r="AB639" s="19">
        <f>((VLOOKUP(ROUND($A639 + (AB$9/12),5),'main sheet'!$G:$M, 4, 0) - VLOOKUP(ROUND($A639 + (AB$9/12) + (1/12),5),'main sheet'!$G:$M, 4, 0)) / VLOOKUP(ROUND($A639,5),'main sheet'!$G:$M, 4, 0)) * AB$11</f>
        <v>7.7470113608160522E-4</v>
      </c>
      <c r="AC639" s="19">
        <f>((VLOOKUP(ROUND($A639 + (AC$9/12),5),'main sheet'!$G:$M, 4, 0) - VLOOKUP(ROUND($A639 + (AC$9/12) + (1/12),5),'main sheet'!$G:$M, 4, 0)) / VLOOKUP(ROUND($A639,5),'main sheet'!$G:$M, 4, 0)) * AC$11</f>
        <v>7.741885494530077E-4</v>
      </c>
      <c r="AD639" s="19">
        <f>((VLOOKUP(ROUND($A639 + (AD$9/12),5),'main sheet'!$G:$M, 4, 0) - VLOOKUP(ROUND($A639 + (AD$9/12) + (1/12),5),'main sheet'!$G:$M, 4, 0)) / VLOOKUP(ROUND($A639,5),'main sheet'!$G:$M, 4, 0)) * AD$11</f>
        <v>7.736763019810729E-4</v>
      </c>
      <c r="AE639" s="19">
        <f>((VLOOKUP(ROUND($A639 + (AE$9/12),5),'main sheet'!$G:$M, 4, 0) - VLOOKUP(ROUND($A639 + (AE$9/12) + (1/12),5),'main sheet'!$G:$M, 4, 0)) / VLOOKUP(ROUND($A639,5),'main sheet'!$G:$M, 4, 0)) * AE$11</f>
        <v>7.7316439344139514E-4</v>
      </c>
      <c r="AF639" s="19">
        <f>((VLOOKUP(ROUND($A639 + (AF$9/12),5),'main sheet'!$G:$M, 4, 0) - VLOOKUP(ROUND($A639 + (AF$9/12) + (1/12),5),'main sheet'!$G:$M, 4, 0)) / VLOOKUP(ROUND($A639,5),'main sheet'!$G:$M, 4, 0)) * AF$11</f>
        <v>7.726528236097174E-4</v>
      </c>
      <c r="AH639" s="18">
        <f t="shared" si="18"/>
        <v>52.166666666666664</v>
      </c>
      <c r="AI639" s="19">
        <f t="shared" si="19"/>
        <v>2.1606651042243977E-2</v>
      </c>
    </row>
    <row r="640" spans="1:35" x14ac:dyDescent="0.3">
      <c r="A640" s="19">
        <v>52.25</v>
      </c>
      <c r="C640" s="19">
        <f>((VLOOKUP(ROUND($A640 + (C$9/12),5),'main sheet'!$G:$M, 4, 0) - VLOOKUP(ROUND($A640 + (C$9/12) + (1/12),5),'main sheet'!$G:$M, 4, 0)) / VLOOKUP(ROUND($A640,5),'main sheet'!$G:$M, 4, 0)) * C$11</f>
        <v>6.7035681546263664E-4</v>
      </c>
      <c r="D640" s="19">
        <f>((VLOOKUP(ROUND($A640 + (D$9/12),5),'main sheet'!$G:$M, 4, 0) - VLOOKUP(ROUND($A640 + (D$9/12) + (1/12),5),'main sheet'!$G:$M, 4, 0)) / VLOOKUP(ROUND($A640,5),'main sheet'!$G:$M, 4, 0)) * D$11</f>
        <v>6.6970650352629895E-4</v>
      </c>
      <c r="E640" s="19">
        <f>((VLOOKUP(ROUND($A640 + (E$9/12),5),'main sheet'!$G:$M, 4, 0) - VLOOKUP(ROUND($A640 + (E$9/12) + (1/12),5),'main sheet'!$G:$M, 4, 0)) / VLOOKUP(ROUND($A640,5),'main sheet'!$G:$M, 4, 0)) * E$11</f>
        <v>6.690568224563964E-4</v>
      </c>
      <c r="F640" s="19">
        <f>((VLOOKUP(ROUND($A640 + (F$9/12),5),'main sheet'!$G:$M, 4, 0) - VLOOKUP(ROUND($A640 + (F$9/12) + (1/12),5),'main sheet'!$G:$M, 4, 0)) / VLOOKUP(ROUND($A640,5),'main sheet'!$G:$M, 4, 0)) * F$11</f>
        <v>6.6840777164092681E-4</v>
      </c>
      <c r="G640" s="19">
        <f>((VLOOKUP(ROUND($A640 + (G$9/12),5),'main sheet'!$G:$M, 4, 0) - VLOOKUP(ROUND($A640 + (G$9/12) + (1/12),5),'main sheet'!$G:$M, 4, 0)) / VLOOKUP(ROUND($A640,5),'main sheet'!$G:$M, 4, 0)) * G$11</f>
        <v>6.6775935046848147E-4</v>
      </c>
      <c r="H640" s="19">
        <f>((VLOOKUP(ROUND($A640 + (H$9/12),5),'main sheet'!$G:$M, 4, 0) - VLOOKUP(ROUND($A640 + (H$9/12) + (1/12),5),'main sheet'!$G:$M, 4, 0)) / VLOOKUP(ROUND($A640,5),'main sheet'!$G:$M, 4, 0)) * H$11</f>
        <v>6.6711155832824482E-4</v>
      </c>
      <c r="I640" s="19">
        <f>((VLOOKUP(ROUND($A640 + (I$9/12),5),'main sheet'!$G:$M, 4, 0) - VLOOKUP(ROUND($A640 + (I$9/12) + (1/12),5),'main sheet'!$G:$M, 4, 0)) / VLOOKUP(ROUND($A640,5),'main sheet'!$G:$M, 4, 0)) * I$11</f>
        <v>6.6646439460999374E-4</v>
      </c>
      <c r="J640" s="19">
        <f>((VLOOKUP(ROUND($A640 + (J$9/12),5),'main sheet'!$G:$M, 4, 0) - VLOOKUP(ROUND($A640 + (J$9/12) + (1/12),5),'main sheet'!$G:$M, 4, 0)) / VLOOKUP(ROUND($A640,5),'main sheet'!$G:$M, 4, 0)) * J$11</f>
        <v>6.6581785870409727E-4</v>
      </c>
      <c r="K640" s="19">
        <f>((VLOOKUP(ROUND($A640 + (K$9/12),5),'main sheet'!$G:$M, 4, 0) - VLOOKUP(ROUND($A640 + (K$9/12) + (1/12),5),'main sheet'!$G:$M, 4, 0)) / VLOOKUP(ROUND($A640,5),'main sheet'!$G:$M, 4, 0)) * K$11</f>
        <v>7.2060294583497532E-4</v>
      </c>
      <c r="L640" s="19">
        <f>((VLOOKUP(ROUND($A640 + (L$9/12),5),'main sheet'!$G:$M, 4, 0) - VLOOKUP(ROUND($A640 + (L$9/12) + (1/12),5),'main sheet'!$G:$M, 4, 0)) / VLOOKUP(ROUND($A640,5),'main sheet'!$G:$M, 4, 0)) * L$11</f>
        <v>7.1990389021828378E-4</v>
      </c>
      <c r="M640" s="19">
        <f>((VLOOKUP(ROUND($A640 + (M$9/12),5),'main sheet'!$G:$M, 4, 0) - VLOOKUP(ROUND($A640 + (M$9/12) + (1/12),5),'main sheet'!$G:$M, 4, 0)) / VLOOKUP(ROUND($A640,5),'main sheet'!$G:$M, 4, 0)) * M$11</f>
        <v>7.2187461602416197E-4</v>
      </c>
      <c r="N640" s="19">
        <f>((VLOOKUP(ROUND($A640 + (N$9/12),5),'main sheet'!$G:$M, 4, 0) - VLOOKUP(ROUND($A640 + (N$9/12) + (1/12),5),'main sheet'!$G:$M, 4, 0)) / VLOOKUP(ROUND($A640,5),'main sheet'!$G:$M, 4, 0)) * N$11</f>
        <v>7.2139698244591587E-4</v>
      </c>
      <c r="O640" s="19">
        <f>((VLOOKUP(ROUND($A640 + (O$9/12),5),'main sheet'!$G:$M, 4, 0) - VLOOKUP(ROUND($A640 + (O$9/12) + (1/12),5),'main sheet'!$G:$M, 4, 0)) / VLOOKUP(ROUND($A640,5),'main sheet'!$G:$M, 4, 0)) * O$11</f>
        <v>7.209196648973931E-4</v>
      </c>
      <c r="P640" s="19">
        <f>((VLOOKUP(ROUND($A640 + (P$9/12),5),'main sheet'!$G:$M, 4, 0) - VLOOKUP(ROUND($A640 + (P$9/12) + (1/12),5),'main sheet'!$G:$M, 4, 0)) / VLOOKUP(ROUND($A640,5),'main sheet'!$G:$M, 4, 0)) * P$11</f>
        <v>7.2044266316948998E-4</v>
      </c>
      <c r="Q640" s="19">
        <f>((VLOOKUP(ROUND($A640 + (Q$9/12),5),'main sheet'!$G:$M, 4, 0) - VLOOKUP(ROUND($A640 + (Q$9/12) + (1/12),5),'main sheet'!$G:$M, 4, 0)) / VLOOKUP(ROUND($A640,5),'main sheet'!$G:$M, 4, 0)) * Q$11</f>
        <v>7.1996597705324173E-4</v>
      </c>
      <c r="R640" s="19">
        <f>((VLOOKUP(ROUND($A640 + (R$9/12),5),'main sheet'!$G:$M, 4, 0) - VLOOKUP(ROUND($A640 + (R$9/12) + (1/12),5),'main sheet'!$G:$M, 4, 0)) / VLOOKUP(ROUND($A640,5),'main sheet'!$G:$M, 4, 0)) * R$11</f>
        <v>7.1948960633982169E-4</v>
      </c>
      <c r="S640" s="19">
        <f>((VLOOKUP(ROUND($A640 + (S$9/12),5),'main sheet'!$G:$M, 4, 0) - VLOOKUP(ROUND($A640 + (S$9/12) + (1/12),5),'main sheet'!$G:$M, 4, 0)) / VLOOKUP(ROUND($A640,5),'main sheet'!$G:$M, 4, 0)) * S$11</f>
        <v>7.1901355082054099E-4</v>
      </c>
      <c r="T640" s="19">
        <f>((VLOOKUP(ROUND($A640 + (T$9/12),5),'main sheet'!$G:$M, 4, 0) - VLOOKUP(ROUND($A640 + (T$9/12) + (1/12),5),'main sheet'!$G:$M, 4, 0)) / VLOOKUP(ROUND($A640,5),'main sheet'!$G:$M, 4, 0)) * T$11</f>
        <v>7.1853781028684933E-4</v>
      </c>
      <c r="U640" s="19">
        <f>((VLOOKUP(ROUND($A640 + (U$9/12),5),'main sheet'!$G:$M, 4, 0) - VLOOKUP(ROUND($A640 + (U$9/12) + (1/12),5),'main sheet'!$G:$M, 4, 0)) / VLOOKUP(ROUND($A640,5),'main sheet'!$G:$M, 4, 0)) * U$11</f>
        <v>7.1806238453033411E-4</v>
      </c>
      <c r="V640" s="19">
        <f>((VLOOKUP(ROUND($A640 + (V$9/12),5),'main sheet'!$G:$M, 4, 0) - VLOOKUP(ROUND($A640 + (V$9/12) + (1/12),5),'main sheet'!$G:$M, 4, 0)) / VLOOKUP(ROUND($A640,5),'main sheet'!$G:$M, 4, 0)) * V$11</f>
        <v>7.1758727334272085E-4</v>
      </c>
      <c r="W640" s="19">
        <f>((VLOOKUP(ROUND($A640 + (W$9/12),5),'main sheet'!$G:$M, 4, 0) - VLOOKUP(ROUND($A640 + (W$9/12) + (1/12),5),'main sheet'!$G:$M, 4, 0)) / VLOOKUP(ROUND($A640,5),'main sheet'!$G:$M, 4, 0)) * W$11</f>
        <v>7.7779122452875432E-4</v>
      </c>
      <c r="X640" s="19">
        <f>((VLOOKUP(ROUND($A640 + (X$9/12),5),'main sheet'!$G:$M, 4, 0) - VLOOKUP(ROUND($A640 + (X$9/12) + (1/12),5),'main sheet'!$G:$M, 4, 0)) / VLOOKUP(ROUND($A640,5),'main sheet'!$G:$M, 4, 0)) * X$11</f>
        <v>7.7727659332071139E-4</v>
      </c>
      <c r="Y640" s="19">
        <f>((VLOOKUP(ROUND($A640 + (Y$9/12),5),'main sheet'!$G:$M, 4, 0) - VLOOKUP(ROUND($A640 + (Y$9/12) + (1/12),5),'main sheet'!$G:$M, 4, 0)) / VLOOKUP(ROUND($A640,5),'main sheet'!$G:$M, 4, 0)) * Y$11</f>
        <v>7.7676230262214193E-4</v>
      </c>
      <c r="Z640" s="19">
        <f>((VLOOKUP(ROUND($A640 + (Z$9/12),5),'main sheet'!$G:$M, 4, 0) - VLOOKUP(ROUND($A640 + (Z$9/12) + (1/12),5),'main sheet'!$G:$M, 4, 0)) / VLOOKUP(ROUND($A640,5),'main sheet'!$G:$M, 4, 0)) * Z$11</f>
        <v>7.7624835220774517E-4</v>
      </c>
      <c r="AA640" s="19">
        <f>((VLOOKUP(ROUND($A640 + (AA$9/12),5),'main sheet'!$G:$M, 4, 0) - VLOOKUP(ROUND($A640 + (AA$9/12) + (1/12),5),'main sheet'!$G:$M, 4, 0)) / VLOOKUP(ROUND($A640,5),'main sheet'!$G:$M, 4, 0)) * AA$11</f>
        <v>7.7573474185236994E-4</v>
      </c>
      <c r="AB640" s="19">
        <f>((VLOOKUP(ROUND($A640 + (AB$9/12),5),'main sheet'!$G:$M, 4, 0) - VLOOKUP(ROUND($A640 + (AB$9/12) + (1/12),5),'main sheet'!$G:$M, 4, 0)) / VLOOKUP(ROUND($A640,5),'main sheet'!$G:$M, 4, 0)) * AB$11</f>
        <v>7.7522147133101348E-4</v>
      </c>
      <c r="AC640" s="19">
        <f>((VLOOKUP(ROUND($A640 + (AC$9/12),5),'main sheet'!$G:$M, 4, 0) - VLOOKUP(ROUND($A640 + (AC$9/12) + (1/12),5),'main sheet'!$G:$M, 4, 0)) / VLOOKUP(ROUND($A640,5),'main sheet'!$G:$M, 4, 0)) * AC$11</f>
        <v>7.7470854041882225E-4</v>
      </c>
      <c r="AD640" s="19">
        <f>((VLOOKUP(ROUND($A640 + (AD$9/12),5),'main sheet'!$G:$M, 4, 0) - VLOOKUP(ROUND($A640 + (AD$9/12) + (1/12),5),'main sheet'!$G:$M, 4, 0)) / VLOOKUP(ROUND($A640,5),'main sheet'!$G:$M, 4, 0)) * AD$11</f>
        <v>7.7419594889109134E-4</v>
      </c>
      <c r="AE640" s="19">
        <f>((VLOOKUP(ROUND($A640 + (AE$9/12),5),'main sheet'!$G:$M, 4, 0) - VLOOKUP(ROUND($A640 + (AE$9/12) + (1/12),5),'main sheet'!$G:$M, 4, 0)) / VLOOKUP(ROUND($A640,5),'main sheet'!$G:$M, 4, 0)) * AE$11</f>
        <v>7.7368369652326457E-4</v>
      </c>
      <c r="AF640" s="19">
        <f>((VLOOKUP(ROUND($A640 + (AF$9/12),5),'main sheet'!$G:$M, 4, 0) - VLOOKUP(ROUND($A640 + (AF$9/12) + (1/12),5),'main sheet'!$G:$M, 4, 0)) / VLOOKUP(ROUND($A640,5),'main sheet'!$G:$M, 4, 0)) * AF$11</f>
        <v>7.7317178309093423E-4</v>
      </c>
      <c r="AH640" s="18">
        <f t="shared" si="18"/>
        <v>52.25</v>
      </c>
      <c r="AI640" s="19">
        <f t="shared" si="19"/>
        <v>2.1737273094947655E-2</v>
      </c>
    </row>
    <row r="641" spans="1:35" x14ac:dyDescent="0.3">
      <c r="A641" s="19">
        <v>52.333333333333336</v>
      </c>
      <c r="C641" s="19">
        <f>((VLOOKUP(ROUND($A641 + (C$9/12),5),'main sheet'!$G:$M, 4, 0) - VLOOKUP(ROUND($A641 + (C$9/12) + (1/12),5),'main sheet'!$G:$M, 4, 0)) / VLOOKUP(ROUND($A641,5),'main sheet'!$G:$M, 4, 0)) * C$11</f>
        <v>6.7080736949393191E-4</v>
      </c>
      <c r="D641" s="19">
        <f>((VLOOKUP(ROUND($A641 + (D$9/12),5),'main sheet'!$G:$M, 4, 0) - VLOOKUP(ROUND($A641 + (D$9/12) + (1/12),5),'main sheet'!$G:$M, 4, 0)) / VLOOKUP(ROUND($A641,5),'main sheet'!$G:$M, 4, 0)) * D$11</f>
        <v>6.7015662047594188E-4</v>
      </c>
      <c r="E641" s="19">
        <f>((VLOOKUP(ROUND($A641 + (E$9/12),5),'main sheet'!$G:$M, 4, 0) - VLOOKUP(ROUND($A641 + (E$9/12) + (1/12),5),'main sheet'!$G:$M, 4, 0)) / VLOOKUP(ROUND($A641,5),'main sheet'!$G:$M, 4, 0)) * E$11</f>
        <v>6.6950650274839928E-4</v>
      </c>
      <c r="F641" s="19">
        <f>((VLOOKUP(ROUND($A641 + (F$9/12),5),'main sheet'!$G:$M, 4, 0) - VLOOKUP(ROUND($A641 + (F$9/12) + (1/12),5),'main sheet'!$G:$M, 4, 0)) / VLOOKUP(ROUND($A641,5),'main sheet'!$G:$M, 4, 0)) * F$11</f>
        <v>6.6885701569889024E-4</v>
      </c>
      <c r="G641" s="19">
        <f>((VLOOKUP(ROUND($A641 + (G$9/12),5),'main sheet'!$G:$M, 4, 0) - VLOOKUP(ROUND($A641 + (G$9/12) + (1/12),5),'main sheet'!$G:$M, 4, 0)) / VLOOKUP(ROUND($A641,5),'main sheet'!$G:$M, 4, 0)) * G$11</f>
        <v>6.6820815871559546E-4</v>
      </c>
      <c r="H641" s="19">
        <f>((VLOOKUP(ROUND($A641 + (H$9/12),5),'main sheet'!$G:$M, 4, 0) - VLOOKUP(ROUND($A641 + (H$9/12) + (1/12),5),'main sheet'!$G:$M, 4, 0)) / VLOOKUP(ROUND($A641,5),'main sheet'!$G:$M, 4, 0)) * H$11</f>
        <v>6.6755993118728849E-4</v>
      </c>
      <c r="I641" s="19">
        <f>((VLOOKUP(ROUND($A641 + (I$9/12),5),'main sheet'!$G:$M, 4, 0) - VLOOKUP(ROUND($A641 + (I$9/12) + (1/12),5),'main sheet'!$G:$M, 4, 0)) / VLOOKUP(ROUND($A641,5),'main sheet'!$G:$M, 4, 0)) * I$11</f>
        <v>6.6691233250333636E-4</v>
      </c>
      <c r="J641" s="19">
        <f>((VLOOKUP(ROUND($A641 + (J$9/12),5),'main sheet'!$G:$M, 4, 0) - VLOOKUP(ROUND($A641 + (J$9/12) + (1/12),5),'main sheet'!$G:$M, 4, 0)) / VLOOKUP(ROUND($A641,5),'main sheet'!$G:$M, 4, 0)) * J$11</f>
        <v>7.2178747555817335E-4</v>
      </c>
      <c r="K641" s="19">
        <f>((VLOOKUP(ROUND($A641 + (K$9/12),5),'main sheet'!$G:$M, 4, 0) - VLOOKUP(ROUND($A641 + (K$9/12) + (1/12),5),'main sheet'!$G:$M, 4, 0)) / VLOOKUP(ROUND($A641,5),'main sheet'!$G:$M, 4, 0)) * K$11</f>
        <v>7.210872708313359E-4</v>
      </c>
      <c r="L641" s="19">
        <f>((VLOOKUP(ROUND($A641 + (L$9/12),5),'main sheet'!$G:$M, 4, 0) - VLOOKUP(ROUND($A641 + (L$9/12) + (1/12),5),'main sheet'!$G:$M, 4, 0)) / VLOOKUP(ROUND($A641,5),'main sheet'!$G:$M, 4, 0)) * L$11</f>
        <v>7.2038774537183984E-4</v>
      </c>
      <c r="M641" s="19">
        <f>((VLOOKUP(ROUND($A641 + (M$9/12),5),'main sheet'!$G:$M, 4, 0) - VLOOKUP(ROUND($A641 + (M$9/12) + (1/12),5),'main sheet'!$G:$M, 4, 0)) / VLOOKUP(ROUND($A641,5),'main sheet'!$G:$M, 4, 0)) * M$11</f>
        <v>7.2235979572374471E-4</v>
      </c>
      <c r="N641" s="19">
        <f>((VLOOKUP(ROUND($A641 + (N$9/12),5),'main sheet'!$G:$M, 4, 0) - VLOOKUP(ROUND($A641 + (N$9/12) + (1/12),5),'main sheet'!$G:$M, 4, 0)) / VLOOKUP(ROUND($A641,5),'main sheet'!$G:$M, 4, 0)) * N$11</f>
        <v>7.2188184112282954E-4</v>
      </c>
      <c r="O641" s="19">
        <f>((VLOOKUP(ROUND($A641 + (O$9/12),5),'main sheet'!$G:$M, 4, 0) - VLOOKUP(ROUND($A641 + (O$9/12) + (1/12),5),'main sheet'!$G:$M, 4, 0)) / VLOOKUP(ROUND($A641,5),'main sheet'!$G:$M, 4, 0)) * O$11</f>
        <v>7.2140420276404463E-4</v>
      </c>
      <c r="P641" s="19">
        <f>((VLOOKUP(ROUND($A641 + (P$9/12),5),'main sheet'!$G:$M, 4, 0) - VLOOKUP(ROUND($A641 + (P$9/12) + (1/12),5),'main sheet'!$G:$M, 4, 0)) / VLOOKUP(ROUND($A641,5),'main sheet'!$G:$M, 4, 0)) * P$11</f>
        <v>7.2092688043814577E-4</v>
      </c>
      <c r="Q641" s="19">
        <f>((VLOOKUP(ROUND($A641 + (Q$9/12),5),'main sheet'!$G:$M, 4, 0) - VLOOKUP(ROUND($A641 + (Q$9/12) + (1/12),5),'main sheet'!$G:$M, 4, 0)) / VLOOKUP(ROUND($A641,5),'main sheet'!$G:$M, 4, 0)) * Q$11</f>
        <v>7.2044987393602789E-4</v>
      </c>
      <c r="R641" s="19">
        <f>((VLOOKUP(ROUND($A641 + (R$9/12),5),'main sheet'!$G:$M, 4, 0) - VLOOKUP(ROUND($A641 + (R$9/12) + (1/12),5),'main sheet'!$G:$M, 4, 0)) / VLOOKUP(ROUND($A641,5),'main sheet'!$G:$M, 4, 0)) * R$11</f>
        <v>7.1997318304872369E-4</v>
      </c>
      <c r="S641" s="19">
        <f>((VLOOKUP(ROUND($A641 + (S$9/12),5),'main sheet'!$G:$M, 4, 0) - VLOOKUP(ROUND($A641 + (S$9/12) + (1/12),5),'main sheet'!$G:$M, 4, 0)) / VLOOKUP(ROUND($A641,5),'main sheet'!$G:$M, 4, 0)) * S$11</f>
        <v>7.1949680756740436E-4</v>
      </c>
      <c r="T641" s="19">
        <f>((VLOOKUP(ROUND($A641 + (T$9/12),5),'main sheet'!$G:$M, 4, 0) - VLOOKUP(ROUND($A641 + (T$9/12) + (1/12),5),'main sheet'!$G:$M, 4, 0)) / VLOOKUP(ROUND($A641,5),'main sheet'!$G:$M, 4, 0)) * T$11</f>
        <v>7.1902074728337918E-4</v>
      </c>
      <c r="U641" s="19">
        <f>((VLOOKUP(ROUND($A641 + (U$9/12),5),'main sheet'!$G:$M, 4, 0) - VLOOKUP(ROUND($A641 + (U$9/12) + (1/12),5),'main sheet'!$G:$M, 4, 0)) / VLOOKUP(ROUND($A641,5),'main sheet'!$G:$M, 4, 0)) * U$11</f>
        <v>7.1854500198809568E-4</v>
      </c>
      <c r="V641" s="19">
        <f>((VLOOKUP(ROUND($A641 + (V$9/12),5),'main sheet'!$G:$M, 4, 0) - VLOOKUP(ROUND($A641 + (V$9/12) + (1/12),5),'main sheet'!$G:$M, 4, 0)) / VLOOKUP(ROUND($A641,5),'main sheet'!$G:$M, 4, 0)) * V$11</f>
        <v>7.7882930444394323E-4</v>
      </c>
      <c r="W641" s="19">
        <f>((VLOOKUP(ROUND($A641 + (W$9/12),5),'main sheet'!$G:$M, 4, 0) - VLOOKUP(ROUND($A641 + (W$9/12) + (1/12),5),'main sheet'!$G:$M, 4, 0)) / VLOOKUP(ROUND($A641,5),'main sheet'!$G:$M, 4, 0)) * W$11</f>
        <v>7.7831398638279119E-4</v>
      </c>
      <c r="X641" s="19">
        <f>((VLOOKUP(ROUND($A641 + (X$9/12),5),'main sheet'!$G:$M, 4, 0) - VLOOKUP(ROUND($A641 + (X$9/12) + (1/12),5),'main sheet'!$G:$M, 4, 0)) / VLOOKUP(ROUND($A641,5),'main sheet'!$G:$M, 4, 0)) * X$11</f>
        <v>7.7779900928557396E-4</v>
      </c>
      <c r="Y641" s="19">
        <f>((VLOOKUP(ROUND($A641 + (Y$9/12),5),'main sheet'!$G:$M, 4, 0) - VLOOKUP(ROUND($A641 + (Y$9/12) + (1/12),5),'main sheet'!$G:$M, 4, 0)) / VLOOKUP(ROUND($A641,5),'main sheet'!$G:$M, 4, 0)) * Y$11</f>
        <v>7.7728437292669023E-4</v>
      </c>
      <c r="Z641" s="19">
        <f>((VLOOKUP(ROUND($A641 + (Z$9/12),5),'main sheet'!$G:$M, 4, 0) - VLOOKUP(ROUND($A641 + (Z$9/12) + (1/12),5),'main sheet'!$G:$M, 4, 0)) / VLOOKUP(ROUND($A641,5),'main sheet'!$G:$M, 4, 0)) * Z$11</f>
        <v>7.7677007708068795E-4</v>
      </c>
      <c r="AA641" s="19">
        <f>((VLOOKUP(ROUND($A641 + (AA$9/12),5),'main sheet'!$G:$M, 4, 0) - VLOOKUP(ROUND($A641 + (AA$9/12) + (1/12),5),'main sheet'!$G:$M, 4, 0)) / VLOOKUP(ROUND($A641,5),'main sheet'!$G:$M, 4, 0)) * AA$11</f>
        <v>7.7625612152226438E-4</v>
      </c>
      <c r="AB641" s="19">
        <f>((VLOOKUP(ROUND($A641 + (AB$9/12),5),'main sheet'!$G:$M, 4, 0) - VLOOKUP(ROUND($A641 + (AB$9/12) + (1/12),5),'main sheet'!$G:$M, 4, 0)) / VLOOKUP(ROUND($A641,5),'main sheet'!$G:$M, 4, 0)) * AB$11</f>
        <v>7.7574250602626576E-4</v>
      </c>
      <c r="AC641" s="19">
        <f>((VLOOKUP(ROUND($A641 + (AC$9/12),5),'main sheet'!$G:$M, 4, 0) - VLOOKUP(ROUND($A641 + (AC$9/12) + (1/12),5),'main sheet'!$G:$M, 4, 0)) / VLOOKUP(ROUND($A641,5),'main sheet'!$G:$M, 4, 0)) * AC$11</f>
        <v>7.7522923036768738E-4</v>
      </c>
      <c r="AD641" s="19">
        <f>((VLOOKUP(ROUND($A641 + (AD$9/12),5),'main sheet'!$G:$M, 4, 0) - VLOOKUP(ROUND($A641 + (AD$9/12) + (1/12),5),'main sheet'!$G:$M, 4, 0)) / VLOOKUP(ROUND($A641,5),'main sheet'!$G:$M, 4, 0)) * AD$11</f>
        <v>7.7471629432167321E-4</v>
      </c>
      <c r="AE641" s="19">
        <f>((VLOOKUP(ROUND($A641 + (AE$9/12),5),'main sheet'!$G:$M, 4, 0) - VLOOKUP(ROUND($A641 + (AE$9/12) + (1/12),5),'main sheet'!$G:$M, 4, 0)) / VLOOKUP(ROUND($A641,5),'main sheet'!$G:$M, 4, 0)) * AE$11</f>
        <v>7.7420369766351615E-4</v>
      </c>
      <c r="AF641" s="19">
        <f>((VLOOKUP(ROUND($A641 + (AF$9/12),5),'main sheet'!$G:$M, 4, 0) - VLOOKUP(ROUND($A641 + (AF$9/12) + (1/12),5),'main sheet'!$G:$M, 4, 0)) / VLOOKUP(ROUND($A641,5),'main sheet'!$G:$M, 4, 0)) * AF$11</f>
        <v>7.7369144016865789E-4</v>
      </c>
      <c r="AH641" s="18">
        <f t="shared" si="18"/>
        <v>52.333333333333336</v>
      </c>
      <c r="AI641" s="19">
        <f t="shared" si="19"/>
        <v>2.1868164796646879E-2</v>
      </c>
    </row>
    <row r="642" spans="1:35" x14ac:dyDescent="0.3">
      <c r="A642" s="19">
        <v>52.416666666666664</v>
      </c>
      <c r="C642" s="19">
        <f>((VLOOKUP(ROUND($A642 + (C$9/12),5),'main sheet'!$G:$M, 4, 0) - VLOOKUP(ROUND($A642 + (C$9/12) + (1/12),5),'main sheet'!$G:$M, 4, 0)) / VLOOKUP(ROUND($A642,5),'main sheet'!$G:$M, 4, 0)) * C$11</f>
        <v>6.7125852957698935E-4</v>
      </c>
      <c r="D642" s="19">
        <f>((VLOOKUP(ROUND($A642 + (D$9/12),5),'main sheet'!$G:$M, 4, 0) - VLOOKUP(ROUND($A642 + (D$9/12) + (1/12),5),'main sheet'!$G:$M, 4, 0)) / VLOOKUP(ROUND($A642,5),'main sheet'!$G:$M, 4, 0)) * D$11</f>
        <v>6.7060734288941731E-4</v>
      </c>
      <c r="E642" s="19">
        <f>((VLOOKUP(ROUND($A642 + (E$9/12),5),'main sheet'!$G:$M, 4, 0) - VLOOKUP(ROUND($A642 + (E$9/12) + (1/12),5),'main sheet'!$G:$M, 4, 0)) / VLOOKUP(ROUND($A642,5),'main sheet'!$G:$M, 4, 0)) * E$11</f>
        <v>6.6995678791687517E-4</v>
      </c>
      <c r="F642" s="19">
        <f>((VLOOKUP(ROUND($A642 + (F$9/12),5),'main sheet'!$G:$M, 4, 0) - VLOOKUP(ROUND($A642 + (F$9/12) + (1/12),5),'main sheet'!$G:$M, 4, 0)) / VLOOKUP(ROUND($A642,5),'main sheet'!$G:$M, 4, 0)) * F$11</f>
        <v>6.6930686404653727E-4</v>
      </c>
      <c r="G642" s="19">
        <f>((VLOOKUP(ROUND($A642 + (G$9/12),5),'main sheet'!$G:$M, 4, 0) - VLOOKUP(ROUND($A642 + (G$9/12) + (1/12),5),'main sheet'!$G:$M, 4, 0)) / VLOOKUP(ROUND($A642,5),'main sheet'!$G:$M, 4, 0)) * G$11</f>
        <v>6.6865757066617265E-4</v>
      </c>
      <c r="H642" s="19">
        <f>((VLOOKUP(ROUND($A642 + (H$9/12),5),'main sheet'!$G:$M, 4, 0) - VLOOKUP(ROUND($A642 + (H$9/12) + (1/12),5),'main sheet'!$G:$M, 4, 0)) / VLOOKUP(ROUND($A642,5),'main sheet'!$G:$M, 4, 0)) * H$11</f>
        <v>6.6800890716414382E-4</v>
      </c>
      <c r="I642" s="19">
        <f>((VLOOKUP(ROUND($A642 + (I$9/12),5),'main sheet'!$G:$M, 4, 0) - VLOOKUP(ROUND($A642 + (I$9/12) + (1/12),5),'main sheet'!$G:$M, 4, 0)) / VLOOKUP(ROUND($A642,5),'main sheet'!$G:$M, 4, 0)) * I$11</f>
        <v>7.229742790068578E-4</v>
      </c>
      <c r="J642" s="19">
        <f>((VLOOKUP(ROUND($A642 + (J$9/12),5),'main sheet'!$G:$M, 4, 0) - VLOOKUP(ROUND($A642 + (J$9/12) + (1/12),5),'main sheet'!$G:$M, 4, 0)) / VLOOKUP(ROUND($A642,5),'main sheet'!$G:$M, 4, 0)) * J$11</f>
        <v>7.2227292296413767E-4</v>
      </c>
      <c r="K642" s="19">
        <f>((VLOOKUP(ROUND($A642 + (K$9/12),5),'main sheet'!$G:$M, 4, 0) - VLOOKUP(ROUND($A642 + (K$9/12) + (1/12),5),'main sheet'!$G:$M, 4, 0)) / VLOOKUP(ROUND($A642,5),'main sheet'!$G:$M, 4, 0)) * K$11</f>
        <v>7.2157224730564826E-4</v>
      </c>
      <c r="L642" s="19">
        <f>((VLOOKUP(ROUND($A642 + (L$9/12),5),'main sheet'!$G:$M, 4, 0) - VLOOKUP(ROUND($A642 + (L$9/12) + (1/12),5),'main sheet'!$G:$M, 4, 0)) / VLOOKUP(ROUND($A642,5),'main sheet'!$G:$M, 4, 0)) * L$11</f>
        <v>7.2087225137135006E-4</v>
      </c>
      <c r="M642" s="19">
        <f>((VLOOKUP(ROUND($A642 + (M$9/12),5),'main sheet'!$G:$M, 4, 0) - VLOOKUP(ROUND($A642 + (M$9/12) + (1/12),5),'main sheet'!$G:$M, 4, 0)) / VLOOKUP(ROUND($A642,5),'main sheet'!$G:$M, 4, 0)) * M$11</f>
        <v>7.2284562805096254E-4</v>
      </c>
      <c r="N642" s="19">
        <f>((VLOOKUP(ROUND($A642 + (N$9/12),5),'main sheet'!$G:$M, 4, 0) - VLOOKUP(ROUND($A642 + (N$9/12) + (1/12),5),'main sheet'!$G:$M, 4, 0)) / VLOOKUP(ROUND($A642,5),'main sheet'!$G:$M, 4, 0)) * N$11</f>
        <v>7.2236735199556238E-4</v>
      </c>
      <c r="O642" s="19">
        <f>((VLOOKUP(ROUND($A642 + (O$9/12),5),'main sheet'!$G:$M, 4, 0) - VLOOKUP(ROUND($A642 + (O$9/12) + (1/12),5),'main sheet'!$G:$M, 4, 0)) / VLOOKUP(ROUND($A642,5),'main sheet'!$G:$M, 4, 0)) * O$11</f>
        <v>7.2188939239498518E-4</v>
      </c>
      <c r="P642" s="19">
        <f>((VLOOKUP(ROUND($A642 + (P$9/12),5),'main sheet'!$G:$M, 4, 0) - VLOOKUP(ROUND($A642 + (P$9/12) + (1/12),5),'main sheet'!$G:$M, 4, 0)) / VLOOKUP(ROUND($A642,5),'main sheet'!$G:$M, 4, 0)) * P$11</f>
        <v>7.2141174903984613E-4</v>
      </c>
      <c r="Q642" s="19">
        <f>((VLOOKUP(ROUND($A642 + (Q$9/12),5),'main sheet'!$G:$M, 4, 0) - VLOOKUP(ROUND($A642 + (Q$9/12) + (1/12),5),'main sheet'!$G:$M, 4, 0)) / VLOOKUP(ROUND($A642,5),'main sheet'!$G:$M, 4, 0)) * Q$11</f>
        <v>7.2093442172089931E-4</v>
      </c>
      <c r="R642" s="19">
        <f>((VLOOKUP(ROUND($A642 + (R$9/12),5),'main sheet'!$G:$M, 4, 0) - VLOOKUP(ROUND($A642 + (R$9/12) + (1/12),5),'main sheet'!$G:$M, 4, 0)) / VLOOKUP(ROUND($A642,5),'main sheet'!$G:$M, 4, 0)) * R$11</f>
        <v>7.2045741022903691E-4</v>
      </c>
      <c r="S642" s="19">
        <f>((VLOOKUP(ROUND($A642 + (S$9/12),5),'main sheet'!$G:$M, 4, 0) - VLOOKUP(ROUND($A642 + (S$9/12) + (1/12),5),'main sheet'!$G:$M, 4, 0)) / VLOOKUP(ROUND($A642,5),'main sheet'!$G:$M, 4, 0)) * S$11</f>
        <v>7.1998071435528971E-4</v>
      </c>
      <c r="T642" s="19">
        <f>((VLOOKUP(ROUND($A642 + (T$9/12),5),'main sheet'!$G:$M, 4, 0) - VLOOKUP(ROUND($A642 + (T$9/12) + (1/12),5),'main sheet'!$G:$M, 4, 0)) / VLOOKUP(ROUND($A642,5),'main sheet'!$G:$M, 4, 0)) * T$11</f>
        <v>7.195043338908267E-4</v>
      </c>
      <c r="U642" s="19">
        <f>((VLOOKUP(ROUND($A642 + (U$9/12),5),'main sheet'!$G:$M, 4, 0) - VLOOKUP(ROUND($A642 + (U$9/12) + (1/12),5),'main sheet'!$G:$M, 4, 0)) / VLOOKUP(ROUND($A642,5),'main sheet'!$G:$M, 4, 0)) * U$11</f>
        <v>7.7986912212615889E-4</v>
      </c>
      <c r="V642" s="19">
        <f>((VLOOKUP(ROUND($A642 + (V$9/12),5),'main sheet'!$G:$M, 4, 0) - VLOOKUP(ROUND($A642 + (V$9/12) + (1/12),5),'main sheet'!$G:$M, 4, 0)) / VLOOKUP(ROUND($A642,5),'main sheet'!$G:$M, 4, 0)) * V$11</f>
        <v>7.7935311606209157E-4</v>
      </c>
      <c r="W642" s="19">
        <f>((VLOOKUP(ROUND($A642 + (W$9/12),5),'main sheet'!$G:$M, 4, 0) - VLOOKUP(ROUND($A642 + (W$9/12) + (1/12),5),'main sheet'!$G:$M, 4, 0)) / VLOOKUP(ROUND($A642,5),'main sheet'!$G:$M, 4, 0)) * W$11</f>
        <v>7.7883745141718119E-4</v>
      </c>
      <c r="X642" s="19">
        <f>((VLOOKUP(ROUND($A642 + (X$9/12),5),'main sheet'!$G:$M, 4, 0) - VLOOKUP(ROUND($A642 + (X$9/12) + (1/12),5),'main sheet'!$G:$M, 4, 0)) / VLOOKUP(ROUND($A642,5),'main sheet'!$G:$M, 4, 0)) * X$11</f>
        <v>7.7832212796552524E-4</v>
      </c>
      <c r="Y642" s="19">
        <f>((VLOOKUP(ROUND($A642 + (Y$9/12),5),'main sheet'!$G:$M, 4, 0) - VLOOKUP(ROUND($A642 + (Y$9/12) + (1/12),5),'main sheet'!$G:$M, 4, 0)) / VLOOKUP(ROUND($A642,5),'main sheet'!$G:$M, 4, 0)) * Y$11</f>
        <v>7.778071454813707E-4</v>
      </c>
      <c r="Z642" s="19">
        <f>((VLOOKUP(ROUND($A642 + (Z$9/12),5),'main sheet'!$G:$M, 4, 0) - VLOOKUP(ROUND($A642 + (Z$9/12) + (1/12),5),'main sheet'!$G:$M, 4, 0)) / VLOOKUP(ROUND($A642,5),'main sheet'!$G:$M, 4, 0)) * Z$11</f>
        <v>7.7729250373911386E-4</v>
      </c>
      <c r="AA642" s="19">
        <f>((VLOOKUP(ROUND($A642 + (AA$9/12),5),'main sheet'!$G:$M, 4, 0) - VLOOKUP(ROUND($A642 + (AA$9/12) + (1/12),5),'main sheet'!$G:$M, 4, 0)) / VLOOKUP(ROUND($A642,5),'main sheet'!$G:$M, 4, 0)) * AA$11</f>
        <v>7.7677820251330061E-4</v>
      </c>
      <c r="AB642" s="19">
        <f>((VLOOKUP(ROUND($A642 + (AB$9/12),5),'main sheet'!$G:$M, 4, 0) - VLOOKUP(ROUND($A642 + (AB$9/12) + (1/12),5),'main sheet'!$G:$M, 4, 0)) / VLOOKUP(ROUND($A642,5),'main sheet'!$G:$M, 4, 0)) * AB$11</f>
        <v>7.7626424157862563E-4</v>
      </c>
      <c r="AC642" s="19">
        <f>((VLOOKUP(ROUND($A642 + (AC$9/12),5),'main sheet'!$G:$M, 4, 0) - VLOOKUP(ROUND($A642 + (AC$9/12) + (1/12),5),'main sheet'!$G:$M, 4, 0)) / VLOOKUP(ROUND($A642,5),'main sheet'!$G:$M, 4, 0)) * AC$11</f>
        <v>7.7575062070993274E-4</v>
      </c>
      <c r="AD642" s="19">
        <f>((VLOOKUP(ROUND($A642 + (AD$9/12),5),'main sheet'!$G:$M, 4, 0) - VLOOKUP(ROUND($A642 + (AD$9/12) + (1/12),5),'main sheet'!$G:$M, 4, 0)) / VLOOKUP(ROUND($A642,5),'main sheet'!$G:$M, 4, 0)) * AD$11</f>
        <v>7.7523733968221499E-4</v>
      </c>
      <c r="AE642" s="19">
        <f>((VLOOKUP(ROUND($A642 + (AE$9/12),5),'main sheet'!$G:$M, 4, 0) - VLOOKUP(ROUND($A642 + (AE$9/12) + (1/12),5),'main sheet'!$G:$M, 4, 0)) / VLOOKUP(ROUND($A642,5),'main sheet'!$G:$M, 4, 0)) * AE$11</f>
        <v>7.7472439827061404E-4</v>
      </c>
      <c r="AF642" s="19">
        <f>((VLOOKUP(ROUND($A642 + (AF$9/12),5),'main sheet'!$G:$M, 4, 0) - VLOOKUP(ROUND($A642 + (AF$9/12) + (1/12),5),'main sheet'!$G:$M, 4, 0)) / VLOOKUP(ROUND($A642,5),'main sheet'!$G:$M, 4, 0)) * AF$11</f>
        <v>7.7421179625042033E-4</v>
      </c>
      <c r="AH642" s="18">
        <f t="shared" si="18"/>
        <v>52.416666666666664</v>
      </c>
      <c r="AI642" s="19">
        <f t="shared" si="19"/>
        <v>2.1999326770382091E-2</v>
      </c>
    </row>
    <row r="643" spans="1:35" x14ac:dyDescent="0.3">
      <c r="A643" s="19">
        <v>52.5</v>
      </c>
      <c r="C643" s="19">
        <f>((VLOOKUP(ROUND($A643 + (C$9/12),5),'main sheet'!$G:$M, 4, 0) - VLOOKUP(ROUND($A643 + (C$9/12) + (1/12),5),'main sheet'!$G:$M, 4, 0)) / VLOOKUP(ROUND($A643,5),'main sheet'!$G:$M, 4, 0)) * C$11</f>
        <v>6.7171029693545545E-4</v>
      </c>
      <c r="D643" s="19">
        <f>((VLOOKUP(ROUND($A643 + (D$9/12),5),'main sheet'!$G:$M, 4, 0) - VLOOKUP(ROUND($A643 + (D$9/12) + (1/12),5),'main sheet'!$G:$M, 4, 0)) / VLOOKUP(ROUND($A643,5),'main sheet'!$G:$M, 4, 0)) * D$11</f>
        <v>6.7105867198918466E-4</v>
      </c>
      <c r="E643" s="19">
        <f>((VLOOKUP(ROUND($A643 + (E$9/12),5),'main sheet'!$G:$M, 4, 0) - VLOOKUP(ROUND($A643 + (E$9/12) + (1/12),5),'main sheet'!$G:$M, 4, 0)) / VLOOKUP(ROUND($A643,5),'main sheet'!$G:$M, 4, 0)) * E$11</f>
        <v>6.7040767918309771E-4</v>
      </c>
      <c r="F643" s="19">
        <f>((VLOOKUP(ROUND($A643 + (F$9/12),5),'main sheet'!$G:$M, 4, 0) - VLOOKUP(ROUND($A643 + (F$9/12) + (1/12),5),'main sheet'!$G:$M, 4, 0)) / VLOOKUP(ROUND($A643,5),'main sheet'!$G:$M, 4, 0)) * F$11</f>
        <v>6.6975731790395651E-4</v>
      </c>
      <c r="G643" s="19">
        <f>((VLOOKUP(ROUND($A643 + (G$9/12),5),'main sheet'!$G:$M, 4, 0) - VLOOKUP(ROUND($A643 + (G$9/12) + (1/12),5),'main sheet'!$G:$M, 4, 0)) / VLOOKUP(ROUND($A643,5),'main sheet'!$G:$M, 4, 0)) * G$11</f>
        <v>6.6910758753911811E-4</v>
      </c>
      <c r="H643" s="19">
        <f>((VLOOKUP(ROUND($A643 + (H$9/12),5),'main sheet'!$G:$M, 4, 0) - VLOOKUP(ROUND($A643 + (H$9/12) + (1/12),5),'main sheet'!$G:$M, 4, 0)) / VLOOKUP(ROUND($A643,5),'main sheet'!$G:$M, 4, 0)) * H$11</f>
        <v>7.2416336143291127E-4</v>
      </c>
      <c r="I643" s="19">
        <f>((VLOOKUP(ROUND($A643 + (I$9/12),5),'main sheet'!$G:$M, 4, 0) - VLOOKUP(ROUND($A643 + (I$9/12) + (1/12),5),'main sheet'!$G:$M, 4, 0)) / VLOOKUP(ROUND($A643,5),'main sheet'!$G:$M, 4, 0)) * I$11</f>
        <v>7.2346085186347645E-4</v>
      </c>
      <c r="J643" s="19">
        <f>((VLOOKUP(ROUND($A643 + (J$9/12),5),'main sheet'!$G:$M, 4, 0) - VLOOKUP(ROUND($A643 + (J$9/12) + (1/12),5),'main sheet'!$G:$M, 4, 0)) / VLOOKUP(ROUND($A643,5),'main sheet'!$G:$M, 4, 0)) * J$11</f>
        <v>7.2275902379730669E-4</v>
      </c>
      <c r="K643" s="19">
        <f>((VLOOKUP(ROUND($A643 + (K$9/12),5),'main sheet'!$G:$M, 4, 0) - VLOOKUP(ROUND($A643 + (K$9/12) + (1/12),5),'main sheet'!$G:$M, 4, 0)) / VLOOKUP(ROUND($A643,5),'main sheet'!$G:$M, 4, 0)) * K$11</f>
        <v>7.2205787657327665E-4</v>
      </c>
      <c r="L643" s="19">
        <f>((VLOOKUP(ROUND($A643 + (L$9/12),5),'main sheet'!$G:$M, 4, 0) - VLOOKUP(ROUND($A643 + (L$9/12) + (1/12),5),'main sheet'!$G:$M, 4, 0)) / VLOOKUP(ROUND($A643,5),'main sheet'!$G:$M, 4, 0)) * L$11</f>
        <v>7.2135740953090273E-4</v>
      </c>
      <c r="M643" s="19">
        <f>((VLOOKUP(ROUND($A643 + (M$9/12),5),'main sheet'!$G:$M, 4, 0) - VLOOKUP(ROUND($A643 + (M$9/12) + (1/12),5),'main sheet'!$G:$M, 4, 0)) / VLOOKUP(ROUND($A643,5),'main sheet'!$G:$M, 4, 0)) * M$11</f>
        <v>7.2333211432350068E-4</v>
      </c>
      <c r="N643" s="19">
        <f>((VLOOKUP(ROUND($A643 + (N$9/12),5),'main sheet'!$G:$M, 4, 0) - VLOOKUP(ROUND($A643 + (N$9/12) + (1/12),5),'main sheet'!$G:$M, 4, 0)) / VLOOKUP(ROUND($A643,5),'main sheet'!$G:$M, 4, 0)) * N$11</f>
        <v>7.2285351638092801E-4</v>
      </c>
      <c r="O643" s="19">
        <f>((VLOOKUP(ROUND($A643 + (O$9/12),5),'main sheet'!$G:$M, 4, 0) - VLOOKUP(ROUND($A643 + (O$9/12) + (1/12),5),'main sheet'!$G:$M, 4, 0)) / VLOOKUP(ROUND($A643,5),'main sheet'!$G:$M, 4, 0)) * O$11</f>
        <v>7.2237523510615723E-4</v>
      </c>
      <c r="P643" s="19">
        <f>((VLOOKUP(ROUND($A643 + (P$9/12),5),'main sheet'!$G:$M, 4, 0) - VLOOKUP(ROUND($A643 + (P$9/12) + (1/12),5),'main sheet'!$G:$M, 4, 0)) / VLOOKUP(ROUND($A643,5),'main sheet'!$G:$M, 4, 0)) * P$11</f>
        <v>7.218972702896626E-4</v>
      </c>
      <c r="Q643" s="19">
        <f>((VLOOKUP(ROUND($A643 + (Q$9/12),5),'main sheet'!$G:$M, 4, 0) - VLOOKUP(ROUND($A643 + (Q$9/12) + (1/12),5),'main sheet'!$G:$M, 4, 0)) / VLOOKUP(ROUND($A643,5),'main sheet'!$G:$M, 4, 0)) * Q$11</f>
        <v>7.2141962172205746E-4</v>
      </c>
      <c r="R643" s="19">
        <f>((VLOOKUP(ROUND($A643 + (R$9/12),5),'main sheet'!$G:$M, 4, 0) - VLOOKUP(ROUND($A643 + (R$9/12) + (1/12),5),'main sheet'!$G:$M, 4, 0)) / VLOOKUP(ROUND($A643,5),'main sheet'!$G:$M, 4, 0)) * R$11</f>
        <v>7.2094228919409328E-4</v>
      </c>
      <c r="S643" s="19">
        <f>((VLOOKUP(ROUND($A643 + (S$9/12),5),'main sheet'!$G:$M, 4, 0) - VLOOKUP(ROUND($A643 + (S$9/12) + (1/12),5),'main sheet'!$G:$M, 4, 0)) / VLOOKUP(ROUND($A643,5),'main sheet'!$G:$M, 4, 0)) * S$11</f>
        <v>7.204652724966601E-4</v>
      </c>
      <c r="T643" s="19">
        <f>((VLOOKUP(ROUND($A643 + (T$9/12),5),'main sheet'!$G:$M, 4, 0) - VLOOKUP(ROUND($A643 + (T$9/12) + (1/12),5),'main sheet'!$G:$M, 4, 0)) / VLOOKUP(ROUND($A643,5),'main sheet'!$G:$M, 4, 0)) * T$11</f>
        <v>7.8091068131023761E-4</v>
      </c>
      <c r="U643" s="19">
        <f>((VLOOKUP(ROUND($A643 + (U$9/12),5),'main sheet'!$G:$M, 4, 0) - VLOOKUP(ROUND($A643 + (U$9/12) + (1/12),5),'main sheet'!$G:$M, 4, 0)) / VLOOKUP(ROUND($A643,5),'main sheet'!$G:$M, 4, 0)) * U$11</f>
        <v>7.8039398609097775E-4</v>
      </c>
      <c r="V643" s="19">
        <f>((VLOOKUP(ROUND($A643 + (V$9/12),5),'main sheet'!$G:$M, 4, 0) - VLOOKUP(ROUND($A643 + (V$9/12) + (1/12),5),'main sheet'!$G:$M, 4, 0)) / VLOOKUP(ROUND($A643,5),'main sheet'!$G:$M, 4, 0)) * V$11</f>
        <v>7.7987763274685925E-4</v>
      </c>
      <c r="W643" s="19">
        <f>((VLOOKUP(ROUND($A643 + (W$9/12),5),'main sheet'!$G:$M, 4, 0) - VLOOKUP(ROUND($A643 + (W$9/12) + (1/12),5),'main sheet'!$G:$M, 4, 0)) / VLOOKUP(ROUND($A643,5),'main sheet'!$G:$M, 4, 0)) * W$11</f>
        <v>7.7936162105167808E-4</v>
      </c>
      <c r="X643" s="19">
        <f>((VLOOKUP(ROUND($A643 + (X$9/12),5),'main sheet'!$G:$M, 4, 0) - VLOOKUP(ROUND($A643 + (X$9/12) + (1/12),5),'main sheet'!$G:$M, 4, 0)) / VLOOKUP(ROUND($A643,5),'main sheet'!$G:$M, 4, 0)) * X$11</f>
        <v>7.7884595077937961E-4</v>
      </c>
      <c r="Y643" s="19">
        <f>((VLOOKUP(ROUND($A643 + (Y$9/12),5),'main sheet'!$G:$M, 4, 0) - VLOOKUP(ROUND($A643 + (Y$9/12) + (1/12),5),'main sheet'!$G:$M, 4, 0)) / VLOOKUP(ROUND($A643,5),'main sheet'!$G:$M, 4, 0)) * Y$11</f>
        <v>7.7833062170405893E-4</v>
      </c>
      <c r="Z643" s="19">
        <f>((VLOOKUP(ROUND($A643 + (Z$9/12),5),'main sheet'!$G:$M, 4, 0) - VLOOKUP(ROUND($A643 + (Z$9/12) + (1/12),5),'main sheet'!$G:$M, 4, 0)) / VLOOKUP(ROUND($A643,5),'main sheet'!$G:$M, 4, 0)) * Z$11</f>
        <v>7.7781563359996054E-4</v>
      </c>
      <c r="AA643" s="19">
        <f>((VLOOKUP(ROUND($A643 + (AA$9/12),5),'main sheet'!$G:$M, 4, 0) - VLOOKUP(ROUND($A643 + (AA$9/12) + (1/12),5),'main sheet'!$G:$M, 4, 0)) / VLOOKUP(ROUND($A643,5),'main sheet'!$G:$M, 4, 0)) * AA$11</f>
        <v>7.7730098624147865E-4</v>
      </c>
      <c r="AB643" s="19">
        <f>((VLOOKUP(ROUND($A643 + (AB$9/12),5),'main sheet'!$G:$M, 4, 0) - VLOOKUP(ROUND($A643 + (AB$9/12) + (1/12),5),'main sheet'!$G:$M, 4, 0)) / VLOOKUP(ROUND($A643,5),'main sheet'!$G:$M, 4, 0)) * AB$11</f>
        <v>7.7678667940315603E-4</v>
      </c>
      <c r="AC643" s="19">
        <f>((VLOOKUP(ROUND($A643 + (AC$9/12),5),'main sheet'!$G:$M, 4, 0) - VLOOKUP(ROUND($A643 + (AC$9/12) + (1/12),5),'main sheet'!$G:$M, 4, 0)) / VLOOKUP(ROUND($A643,5),'main sheet'!$G:$M, 4, 0)) * AC$11</f>
        <v>7.762727128596854E-4</v>
      </c>
      <c r="AD643" s="19">
        <f>((VLOOKUP(ROUND($A643 + (AD$9/12),5),'main sheet'!$G:$M, 4, 0) - VLOOKUP(ROUND($A643 + (AD$9/12) + (1/12),5),'main sheet'!$G:$M, 4, 0)) / VLOOKUP(ROUND($A643,5),'main sheet'!$G:$M, 4, 0)) * AD$11</f>
        <v>7.7575908638590797E-4</v>
      </c>
      <c r="AE643" s="19">
        <f>((VLOOKUP(ROUND($A643 + (AE$9/12),5),'main sheet'!$G:$M, 4, 0) - VLOOKUP(ROUND($A643 + (AE$9/12) + (1/12),5),'main sheet'!$G:$M, 4, 0)) / VLOOKUP(ROUND($A643,5),'main sheet'!$G:$M, 4, 0)) * AE$11</f>
        <v>7.7524579975681419E-4</v>
      </c>
      <c r="AF643" s="19">
        <f>((VLOOKUP(ROUND($A643 + (AF$9/12),5),'main sheet'!$G:$M, 4, 0) - VLOOKUP(ROUND($A643 + (AF$9/12) + (1/12),5),'main sheet'!$G:$M, 4, 0)) / VLOOKUP(ROUND($A643,5),'main sheet'!$G:$M, 4, 0)) * AF$11</f>
        <v>8.461621228590192E-4</v>
      </c>
      <c r="AH643" s="18">
        <f t="shared" si="18"/>
        <v>52.5</v>
      </c>
      <c r="AI643" s="19">
        <f t="shared" si="19"/>
        <v>2.2202188911050965E-2</v>
      </c>
    </row>
    <row r="644" spans="1:35" x14ac:dyDescent="0.3">
      <c r="A644" s="19">
        <v>52.583333333333336</v>
      </c>
      <c r="C644" s="19">
        <f>((VLOOKUP(ROUND($A644 + (C$9/12),5),'main sheet'!$G:$M, 4, 0) - VLOOKUP(ROUND($A644 + (C$9/12) + (1/12),5),'main sheet'!$G:$M, 4, 0)) / VLOOKUP(ROUND($A644,5),'main sheet'!$G:$M, 4, 0)) * C$11</f>
        <v>6.7216267279627347E-4</v>
      </c>
      <c r="D644" s="19">
        <f>((VLOOKUP(ROUND($A644 + (D$9/12),5),'main sheet'!$G:$M, 4, 0) - VLOOKUP(ROUND($A644 + (D$9/12) + (1/12),5),'main sheet'!$G:$M, 4, 0)) / VLOOKUP(ROUND($A644,5),'main sheet'!$G:$M, 4, 0)) * D$11</f>
        <v>6.7151060900099682E-4</v>
      </c>
      <c r="E644" s="19">
        <f>((VLOOKUP(ROUND($A644 + (E$9/12),5),'main sheet'!$G:$M, 4, 0) - VLOOKUP(ROUND($A644 + (E$9/12) + (1/12),5),'main sheet'!$G:$M, 4, 0)) / VLOOKUP(ROUND($A644,5),'main sheet'!$G:$M, 4, 0)) * E$11</f>
        <v>6.7085917777163064E-4</v>
      </c>
      <c r="F644" s="19">
        <f>((VLOOKUP(ROUND($A644 + (F$9/12),5),'main sheet'!$G:$M, 4, 0) - VLOOKUP(ROUND($A644 + (F$9/12) + (1/12),5),'main sheet'!$G:$M, 4, 0)) / VLOOKUP(ROUND($A644,5),'main sheet'!$G:$M, 4, 0)) * F$11</f>
        <v>6.7020837849452396E-4</v>
      </c>
      <c r="G644" s="19">
        <f>((VLOOKUP(ROUND($A644 + (G$9/12),5),'main sheet'!$G:$M, 4, 0) - VLOOKUP(ROUND($A644 + (G$9/12) + (1/12),5),'main sheet'!$G:$M, 4, 0)) / VLOOKUP(ROUND($A644,5),'main sheet'!$G:$M, 4, 0)) * G$11</f>
        <v>7.2535472810300605E-4</v>
      </c>
      <c r="H644" s="19">
        <f>((VLOOKUP(ROUND($A644 + (H$9/12),5),'main sheet'!$G:$M, 4, 0) - VLOOKUP(ROUND($A644 + (H$9/12) + (1/12),5),'main sheet'!$G:$M, 4, 0)) / VLOOKUP(ROUND($A644,5),'main sheet'!$G:$M, 4, 0)) * H$11</f>
        <v>7.2465106279091568E-4</v>
      </c>
      <c r="I644" s="19">
        <f>((VLOOKUP(ROUND($A644 + (I$9/12),5),'main sheet'!$G:$M, 4, 0) - VLOOKUP(ROUND($A644 + (I$9/12) + (1/12),5),'main sheet'!$G:$M, 4, 0)) / VLOOKUP(ROUND($A644,5),'main sheet'!$G:$M, 4, 0)) * I$11</f>
        <v>7.2394808010327403E-4</v>
      </c>
      <c r="J644" s="19">
        <f>((VLOOKUP(ROUND($A644 + (J$9/12),5),'main sheet'!$G:$M, 4, 0) - VLOOKUP(ROUND($A644 + (J$9/12) + (1/12),5),'main sheet'!$G:$M, 4, 0)) / VLOOKUP(ROUND($A644,5),'main sheet'!$G:$M, 4, 0)) * J$11</f>
        <v>7.2324577937786852E-4</v>
      </c>
      <c r="K644" s="19">
        <f>((VLOOKUP(ROUND($A644 + (K$9/12),5),'main sheet'!$G:$M, 4, 0) - VLOOKUP(ROUND($A644 + (K$9/12) + (1/12),5),'main sheet'!$G:$M, 4, 0)) / VLOOKUP(ROUND($A644,5),'main sheet'!$G:$M, 4, 0)) * K$11</f>
        <v>7.2254415995312864E-4</v>
      </c>
      <c r="L644" s="19">
        <f>((VLOOKUP(ROUND($A644 + (L$9/12),5),'main sheet'!$G:$M, 4, 0) - VLOOKUP(ROUND($A644 + (L$9/12) + (1/12),5),'main sheet'!$G:$M, 4, 0)) / VLOOKUP(ROUND($A644,5),'main sheet'!$G:$M, 4, 0)) * L$11</f>
        <v>7.2184322116812592E-4</v>
      </c>
      <c r="M644" s="19">
        <f>((VLOOKUP(ROUND($A644 + (M$9/12),5),'main sheet'!$G:$M, 4, 0) - VLOOKUP(ROUND($A644 + (M$9/12) + (1/12),5),'main sheet'!$G:$M, 4, 0)) / VLOOKUP(ROUND($A644,5),'main sheet'!$G:$M, 4, 0)) * M$11</f>
        <v>7.2381925586259457E-4</v>
      </c>
      <c r="N644" s="19">
        <f>((VLOOKUP(ROUND($A644 + (N$9/12),5),'main sheet'!$G:$M, 4, 0) - VLOOKUP(ROUND($A644 + (N$9/12) + (1/12),5),'main sheet'!$G:$M, 4, 0)) / VLOOKUP(ROUND($A644,5),'main sheet'!$G:$M, 4, 0)) * N$11</f>
        <v>7.2334033559928734E-4</v>
      </c>
      <c r="O644" s="19">
        <f>((VLOOKUP(ROUND($A644 + (O$9/12),5),'main sheet'!$G:$M, 4, 0) - VLOOKUP(ROUND($A644 + (O$9/12) + (1/12),5),'main sheet'!$G:$M, 4, 0)) / VLOOKUP(ROUND($A644,5),'main sheet'!$G:$M, 4, 0)) * O$11</f>
        <v>7.2286173221704794E-4</v>
      </c>
      <c r="P644" s="19">
        <f>((VLOOKUP(ROUND($A644 + (P$9/12),5),'main sheet'!$G:$M, 4, 0) - VLOOKUP(ROUND($A644 + (P$9/12) + (1/12),5),'main sheet'!$G:$M, 4, 0)) / VLOOKUP(ROUND($A644,5),'main sheet'!$G:$M, 4, 0)) * P$11</f>
        <v>7.2238344550620945E-4</v>
      </c>
      <c r="Q644" s="19">
        <f>((VLOOKUP(ROUND($A644 + (Q$9/12),5),'main sheet'!$G:$M, 4, 0) - VLOOKUP(ROUND($A644 + (Q$9/12) + (1/12),5),'main sheet'!$G:$M, 4, 0)) / VLOOKUP(ROUND($A644,5),'main sheet'!$G:$M, 4, 0)) * Q$11</f>
        <v>7.2190547525724416E-4</v>
      </c>
      <c r="R644" s="19">
        <f>((VLOOKUP(ROUND($A644 + (R$9/12),5),'main sheet'!$G:$M, 4, 0) - VLOOKUP(ROUND($A644 + (R$9/12) + (1/12),5),'main sheet'!$G:$M, 4, 0)) / VLOOKUP(ROUND($A644,5),'main sheet'!$G:$M, 4, 0)) * R$11</f>
        <v>7.214278212607627E-4</v>
      </c>
      <c r="S644" s="19">
        <f>((VLOOKUP(ROUND($A644 + (S$9/12),5),'main sheet'!$G:$M, 4, 0) - VLOOKUP(ROUND($A644 + (S$9/12) + (1/12),5),'main sheet'!$G:$M, 4, 0)) / VLOOKUP(ROUND($A644,5),'main sheet'!$G:$M, 4, 0)) * S$11</f>
        <v>7.8195398574122698E-4</v>
      </c>
      <c r="T644" s="19">
        <f>((VLOOKUP(ROUND($A644 + (T$9/12),5),'main sheet'!$G:$M, 4, 0) - VLOOKUP(ROUND($A644 + (T$9/12) + (1/12),5),'main sheet'!$G:$M, 4, 0)) / VLOOKUP(ROUND($A644,5),'main sheet'!$G:$M, 4, 0)) * T$11</f>
        <v>7.8143660021201913E-4</v>
      </c>
      <c r="U644" s="19">
        <f>((VLOOKUP(ROUND($A644 + (U$9/12),5),'main sheet'!$G:$M, 4, 0) - VLOOKUP(ROUND($A644 + (U$9/12) + (1/12),5),'main sheet'!$G:$M, 4, 0)) / VLOOKUP(ROUND($A644,5),'main sheet'!$G:$M, 4, 0)) * U$11</f>
        <v>7.8091955701470143E-4</v>
      </c>
      <c r="V644" s="19">
        <f>((VLOOKUP(ROUND($A644 + (V$9/12),5),'main sheet'!$G:$M, 4, 0) - VLOOKUP(ROUND($A644 + (V$9/12) + (1/12),5),'main sheet'!$G:$M, 4, 0)) / VLOOKUP(ROUND($A644,5),'main sheet'!$G:$M, 4, 0)) * V$11</f>
        <v>7.8040285592276726E-4</v>
      </c>
      <c r="W644" s="19">
        <f>((VLOOKUP(ROUND($A644 + (W$9/12),5),'main sheet'!$G:$M, 4, 0) - VLOOKUP(ROUND($A644 + (W$9/12) + (1/12),5),'main sheet'!$G:$M, 4, 0)) / VLOOKUP(ROUND($A644,5),'main sheet'!$G:$M, 4, 0)) * W$11</f>
        <v>7.7988649670986013E-4</v>
      </c>
      <c r="X644" s="19">
        <f>((VLOOKUP(ROUND($A644 + (X$9/12),5),'main sheet'!$G:$M, 4, 0) - VLOOKUP(ROUND($A644 + (X$9/12) + (1/12),5),'main sheet'!$G:$M, 4, 0)) / VLOOKUP(ROUND($A644,5),'main sheet'!$G:$M, 4, 0)) * X$11</f>
        <v>7.793704791497735E-4</v>
      </c>
      <c r="Y644" s="19">
        <f>((VLOOKUP(ROUND($A644 + (Y$9/12),5),'main sheet'!$G:$M, 4, 0) - VLOOKUP(ROUND($A644 + (Y$9/12) + (1/12),5),'main sheet'!$G:$M, 4, 0)) / VLOOKUP(ROUND($A644,5),'main sheet'!$G:$M, 4, 0)) * Y$11</f>
        <v>7.7885480301645015E-4</v>
      </c>
      <c r="Z644" s="19">
        <f>((VLOOKUP(ROUND($A644 + (Z$9/12),5),'main sheet'!$G:$M, 4, 0) - VLOOKUP(ROUND($A644 + (Z$9/12) + (1/12),5),'main sheet'!$G:$M, 4, 0)) / VLOOKUP(ROUND($A644,5),'main sheet'!$G:$M, 4, 0)) * Z$11</f>
        <v>7.7833946808398256E-4</v>
      </c>
      <c r="AA644" s="19">
        <f>((VLOOKUP(ROUND($A644 + (AA$9/12),5),'main sheet'!$G:$M, 4, 0) - VLOOKUP(ROUND($A644 + (AA$9/12) + (1/12),5),'main sheet'!$G:$M, 4, 0)) / VLOOKUP(ROUND($A644,5),'main sheet'!$G:$M, 4, 0)) * AA$11</f>
        <v>7.7782447412661285E-4</v>
      </c>
      <c r="AB644" s="19">
        <f>((VLOOKUP(ROUND($A644 + (AB$9/12),5),'main sheet'!$G:$M, 4, 0) - VLOOKUP(ROUND($A644 + (AB$9/12) + (1/12),5),'main sheet'!$G:$M, 4, 0)) / VLOOKUP(ROUND($A644,5),'main sheet'!$G:$M, 4, 0)) * AB$11</f>
        <v>7.773098209187322E-4</v>
      </c>
      <c r="AC644" s="19">
        <f>((VLOOKUP(ROUND($A644 + (AC$9/12),5),'main sheet'!$G:$M, 4, 0) - VLOOKUP(ROUND($A644 + (AC$9/12) + (1/12),5),'main sheet'!$G:$M, 4, 0)) / VLOOKUP(ROUND($A644,5),'main sheet'!$G:$M, 4, 0)) * AC$11</f>
        <v>7.7679550823488142E-4</v>
      </c>
      <c r="AD644" s="19">
        <f>((VLOOKUP(ROUND($A644 + (AD$9/12),5),'main sheet'!$G:$M, 4, 0) - VLOOKUP(ROUND($A644 + (AD$9/12) + (1/12),5),'main sheet'!$G:$M, 4, 0)) / VLOOKUP(ROUND($A644,5),'main sheet'!$G:$M, 4, 0)) * AD$11</f>
        <v>7.7628153584975007E-4</v>
      </c>
      <c r="AE644" s="19">
        <f>((VLOOKUP(ROUND($A644 + (AE$9/12),5),'main sheet'!$G:$M, 4, 0) - VLOOKUP(ROUND($A644 + (AE$9/12) + (1/12),5),'main sheet'!$G:$M, 4, 0)) / VLOOKUP(ROUND($A644,5),'main sheet'!$G:$M, 4, 0)) * AE$11</f>
        <v>8.4729260386439222E-4</v>
      </c>
      <c r="AF644" s="19">
        <f>((VLOOKUP(ROUND($A644 + (AF$9/12),5),'main sheet'!$G:$M, 4, 0) - VLOOKUP(ROUND($A644 + (AF$9/12) + (1/12),5),'main sheet'!$G:$M, 4, 0)) / VLOOKUP(ROUND($A644,5),'main sheet'!$G:$M, 4, 0)) * AF$11</f>
        <v>8.4673198656434897E-4</v>
      </c>
      <c r="AH644" s="18">
        <f t="shared" si="18"/>
        <v>52.583333333333336</v>
      </c>
      <c r="AI644" s="19">
        <f t="shared" si="19"/>
        <v>2.240546611067239E-2</v>
      </c>
    </row>
    <row r="645" spans="1:35" x14ac:dyDescent="0.3">
      <c r="A645" s="19">
        <v>52.666666666666664</v>
      </c>
      <c r="C645" s="19">
        <f>((VLOOKUP(ROUND($A645 + (C$9/12),5),'main sheet'!$G:$M, 4, 0) - VLOOKUP(ROUND($A645 + (C$9/12) + (1/12),5),'main sheet'!$G:$M, 4, 0)) / VLOOKUP(ROUND($A645,5),'main sheet'!$G:$M, 4, 0)) * C$11</f>
        <v>6.7261565838969335E-4</v>
      </c>
      <c r="D645" s="19">
        <f>((VLOOKUP(ROUND($A645 + (D$9/12),5),'main sheet'!$G:$M, 4, 0) - VLOOKUP(ROUND($A645 + (D$9/12) + (1/12),5),'main sheet'!$G:$M, 4, 0)) / VLOOKUP(ROUND($A645,5),'main sheet'!$G:$M, 4, 0)) * D$11</f>
        <v>6.7196315515391047E-4</v>
      </c>
      <c r="E645" s="19">
        <f>((VLOOKUP(ROUND($A645 + (E$9/12),5),'main sheet'!$G:$M, 4, 0) - VLOOKUP(ROUND($A645 + (E$9/12) + (1/12),5),'main sheet'!$G:$M, 4, 0)) / VLOOKUP(ROUND($A645,5),'main sheet'!$G:$M, 4, 0)) * E$11</f>
        <v>6.7131128491033855E-4</v>
      </c>
      <c r="F645" s="19">
        <f>((VLOOKUP(ROUND($A645 + (F$9/12),5),'main sheet'!$G:$M, 4, 0) - VLOOKUP(ROUND($A645 + (F$9/12) + (1/12),5),'main sheet'!$G:$M, 4, 0)) / VLOOKUP(ROUND($A645,5),'main sheet'!$G:$M, 4, 0)) * F$11</f>
        <v>7.2654838429865554E-4</v>
      </c>
      <c r="G645" s="19">
        <f>((VLOOKUP(ROUND($A645 + (G$9/12),5),'main sheet'!$G:$M, 4, 0) - VLOOKUP(ROUND($A645 + (G$9/12) + (1/12),5),'main sheet'!$G:$M, 4, 0)) / VLOOKUP(ROUND($A645,5),'main sheet'!$G:$M, 4, 0)) * G$11</f>
        <v>7.2584356102284504E-4</v>
      </c>
      <c r="H645" s="19">
        <f>((VLOOKUP(ROUND($A645 + (H$9/12),5),'main sheet'!$G:$M, 4, 0) - VLOOKUP(ROUND($A645 + (H$9/12) + (1/12),5),'main sheet'!$G:$M, 4, 0)) / VLOOKUP(ROUND($A645,5),'main sheet'!$G:$M, 4, 0)) * H$11</f>
        <v>7.2513942149482176E-4</v>
      </c>
      <c r="I645" s="19">
        <f>((VLOOKUP(ROUND($A645 + (I$9/12),5),'main sheet'!$G:$M, 4, 0) - VLOOKUP(ROUND($A645 + (I$9/12) + (1/12),5),'main sheet'!$G:$M, 4, 0)) / VLOOKUP(ROUND($A645,5),'main sheet'!$G:$M, 4, 0)) * I$11</f>
        <v>7.2443596505128319E-4</v>
      </c>
      <c r="J645" s="19">
        <f>((VLOOKUP(ROUND($A645 + (J$9/12),5),'main sheet'!$G:$M, 4, 0) - VLOOKUP(ROUND($A645 + (J$9/12) + (1/12),5),'main sheet'!$G:$M, 4, 0)) / VLOOKUP(ROUND($A645,5),'main sheet'!$G:$M, 4, 0)) * J$11</f>
        <v>7.2373319102957048E-4</v>
      </c>
      <c r="K645" s="19">
        <f>((VLOOKUP(ROUND($A645 + (K$9/12),5),'main sheet'!$G:$M, 4, 0) - VLOOKUP(ROUND($A645 + (K$9/12) + (1/12),5),'main sheet'!$G:$M, 4, 0)) / VLOOKUP(ROUND($A645,5),'main sheet'!$G:$M, 4, 0)) * K$11</f>
        <v>7.2303109876766729E-4</v>
      </c>
      <c r="L645" s="19">
        <f>((VLOOKUP(ROUND($A645 + (L$9/12),5),'main sheet'!$G:$M, 4, 0) - VLOOKUP(ROUND($A645 + (L$9/12) + (1/12),5),'main sheet'!$G:$M, 4, 0)) / VLOOKUP(ROUND($A645,5),'main sheet'!$G:$M, 4, 0)) * L$11</f>
        <v>7.2232968760419978E-4</v>
      </c>
      <c r="M645" s="19">
        <f>((VLOOKUP(ROUND($A645 + (M$9/12),5),'main sheet'!$G:$M, 4, 0) - VLOOKUP(ROUND($A645 + (M$9/12) + (1/12),5),'main sheet'!$G:$M, 4, 0)) / VLOOKUP(ROUND($A645,5),'main sheet'!$G:$M, 4, 0)) * M$11</f>
        <v>7.2430705399304071E-4</v>
      </c>
      <c r="N645" s="19">
        <f>((VLOOKUP(ROUND($A645 + (N$9/12),5),'main sheet'!$G:$M, 4, 0) - VLOOKUP(ROUND($A645 + (N$9/12) + (1/12),5),'main sheet'!$G:$M, 4, 0)) / VLOOKUP(ROUND($A645,5),'main sheet'!$G:$M, 4, 0)) * N$11</f>
        <v>7.2382781097456075E-4</v>
      </c>
      <c r="O645" s="19">
        <f>((VLOOKUP(ROUND($A645 + (O$9/12),5),'main sheet'!$G:$M, 4, 0) - VLOOKUP(ROUND($A645 + (O$9/12) + (1/12),5),'main sheet'!$G:$M, 4, 0)) / VLOOKUP(ROUND($A645,5),'main sheet'!$G:$M, 4, 0)) * O$11</f>
        <v>7.2334888505070174E-4</v>
      </c>
      <c r="P645" s="19">
        <f>((VLOOKUP(ROUND($A645 + (P$9/12),5),'main sheet'!$G:$M, 4, 0) - VLOOKUP(ROUND($A645 + (P$9/12) + (1/12),5),'main sheet'!$G:$M, 4, 0)) / VLOOKUP(ROUND($A645,5),'main sheet'!$G:$M, 4, 0)) * P$11</f>
        <v>7.2287027601165561E-4</v>
      </c>
      <c r="Q645" s="19">
        <f>((VLOOKUP(ROUND($A645 + (Q$9/12),5),'main sheet'!$G:$M, 4, 0) - VLOOKUP(ROUND($A645 + (Q$9/12) + (1/12),5),'main sheet'!$G:$M, 4, 0)) / VLOOKUP(ROUND($A645,5),'main sheet'!$G:$M, 4, 0)) * Q$11</f>
        <v>7.2239198364775349E-4</v>
      </c>
      <c r="R645" s="19">
        <f>((VLOOKUP(ROUND($A645 + (R$9/12),5),'main sheet'!$G:$M, 4, 0) - VLOOKUP(ROUND($A645 + (R$9/12) + (1/12),5),'main sheet'!$G:$M, 4, 0)) / VLOOKUP(ROUND($A645,5),'main sheet'!$G:$M, 4, 0)) * R$11</f>
        <v>7.8299903917441961E-4</v>
      </c>
      <c r="S645" s="19">
        <f>((VLOOKUP(ROUND($A645 + (S$9/12),5),'main sheet'!$G:$M, 4, 0) - VLOOKUP(ROUND($A645 + (S$9/12) + (1/12),5),'main sheet'!$G:$M, 4, 0)) / VLOOKUP(ROUND($A645,5),'main sheet'!$G:$M, 4, 0)) * S$11</f>
        <v>7.82480962178024E-4</v>
      </c>
      <c r="T645" s="19">
        <f>((VLOOKUP(ROUND($A645 + (T$9/12),5),'main sheet'!$G:$M, 4, 0) - VLOOKUP(ROUND($A645 + (T$9/12) + (1/12),5),'main sheet'!$G:$M, 4, 0)) / VLOOKUP(ROUND($A645,5),'main sheet'!$G:$M, 4, 0)) * T$11</f>
        <v>7.8196322797103256E-4</v>
      </c>
      <c r="U645" s="19">
        <f>((VLOOKUP(ROUND($A645 + (U$9/12),5),'main sheet'!$G:$M, 4, 0) - VLOOKUP(ROUND($A645 + (U$9/12) + (1/12),5),'main sheet'!$G:$M, 4, 0)) / VLOOKUP(ROUND($A645,5),'main sheet'!$G:$M, 4, 0)) * U$11</f>
        <v>7.8144583632663639E-4</v>
      </c>
      <c r="V645" s="19">
        <f>((VLOOKUP(ROUND($A645 + (V$9/12),5),'main sheet'!$G:$M, 4, 0) - VLOOKUP(ROUND($A645 + (V$9/12) + (1/12),5),'main sheet'!$G:$M, 4, 0)) / VLOOKUP(ROUND($A645,5),'main sheet'!$G:$M, 4, 0)) * V$11</f>
        <v>7.8092878701817628E-4</v>
      </c>
      <c r="W645" s="19">
        <f>((VLOOKUP(ROUND($A645 + (W$9/12),5),'main sheet'!$G:$M, 4, 0) - VLOOKUP(ROUND($A645 + (W$9/12) + (1/12),5),'main sheet'!$G:$M, 4, 0)) / VLOOKUP(ROUND($A645,5),'main sheet'!$G:$M, 4, 0)) * W$11</f>
        <v>7.8041207981914334E-4</v>
      </c>
      <c r="X645" s="19">
        <f>((VLOOKUP(ROUND($A645 + (X$9/12),5),'main sheet'!$G:$M, 4, 0) - VLOOKUP(ROUND($A645 + (X$9/12) + (1/12),5),'main sheet'!$G:$M, 4, 0)) / VLOOKUP(ROUND($A645,5),'main sheet'!$G:$M, 4, 0)) * X$11</f>
        <v>7.7989571450317837E-4</v>
      </c>
      <c r="Y645" s="19">
        <f>((VLOOKUP(ROUND($A645 + (Y$9/12),5),'main sheet'!$G:$M, 4, 0) - VLOOKUP(ROUND($A645 + (Y$9/12) + (1/12),5),'main sheet'!$G:$M, 4, 0)) / VLOOKUP(ROUND($A645,5),'main sheet'!$G:$M, 4, 0)) * Y$11</f>
        <v>7.793796908440718E-4</v>
      </c>
      <c r="Z645" s="19">
        <f>((VLOOKUP(ROUND($A645 + (Z$9/12),5),'main sheet'!$G:$M, 4, 0) - VLOOKUP(ROUND($A645 + (Z$9/12) + (1/12),5),'main sheet'!$G:$M, 4, 0)) / VLOOKUP(ROUND($A645,5),'main sheet'!$G:$M, 4, 0)) * Z$11</f>
        <v>7.7886400861576402E-4</v>
      </c>
      <c r="AA645" s="19">
        <f>((VLOOKUP(ROUND($A645 + (AA$9/12),5),'main sheet'!$G:$M, 4, 0) - VLOOKUP(ROUND($A645 + (AA$9/12) + (1/12),5),'main sheet'!$G:$M, 4, 0)) / VLOOKUP(ROUND($A645,5),'main sheet'!$G:$M, 4, 0)) * AA$11</f>
        <v>7.7834866759234501E-4</v>
      </c>
      <c r="AB645" s="19">
        <f>((VLOOKUP(ROUND($A645 + (AB$9/12),5),'main sheet'!$G:$M, 4, 0) - VLOOKUP(ROUND($A645 + (AB$9/12) + (1/12),5),'main sheet'!$G:$M, 4, 0)) / VLOOKUP(ROUND($A645,5),'main sheet'!$G:$M, 4, 0)) * AB$11</f>
        <v>7.7783366754805375E-4</v>
      </c>
      <c r="AC645" s="19">
        <f>((VLOOKUP(ROUND($A645 + (AC$9/12),5),'main sheet'!$G:$M, 4, 0) - VLOOKUP(ROUND($A645 + (AC$9/12) + (1/12),5),'main sheet'!$G:$M, 4, 0)) / VLOOKUP(ROUND($A645,5),'main sheet'!$G:$M, 4, 0)) * AC$11</f>
        <v>7.7731900825727914E-4</v>
      </c>
      <c r="AD645" s="19">
        <f>((VLOOKUP(ROUND($A645 + (AD$9/12),5),'main sheet'!$G:$M, 4, 0) - VLOOKUP(ROUND($A645 + (AD$9/12) + (1/12),5),'main sheet'!$G:$M, 4, 0)) / VLOOKUP(ROUND($A645,5),'main sheet'!$G:$M, 4, 0)) * AD$11</f>
        <v>8.4842498001533393E-4</v>
      </c>
      <c r="AE645" s="19">
        <f>((VLOOKUP(ROUND($A645 + (AE$9/12),5),'main sheet'!$G:$M, 4, 0) - VLOOKUP(ROUND($A645 + (AE$9/12) + (1/12),5),'main sheet'!$G:$M, 4, 0)) / VLOOKUP(ROUND($A645,5),'main sheet'!$G:$M, 4, 0)) * AE$11</f>
        <v>8.47863613470393E-4</v>
      </c>
      <c r="AF645" s="19">
        <f>((VLOOKUP(ROUND($A645 + (AF$9/12),5),'main sheet'!$G:$M, 4, 0) - VLOOKUP(ROUND($A645 + (AF$9/12) + (1/12),5),'main sheet'!$G:$M, 4, 0)) / VLOOKUP(ROUND($A645,5),'main sheet'!$G:$M, 4, 0)) * AF$11</f>
        <v>8.473026183577003E-4</v>
      </c>
      <c r="AH645" s="18">
        <f t="shared" si="18"/>
        <v>52.666666666666664</v>
      </c>
      <c r="AI645" s="19">
        <f t="shared" si="19"/>
        <v>2.2609159319092249E-2</v>
      </c>
    </row>
    <row r="646" spans="1:35" x14ac:dyDescent="0.3">
      <c r="A646" s="19">
        <v>52.75</v>
      </c>
      <c r="C646" s="19">
        <f>((VLOOKUP(ROUND($A646 + (C$9/12),5),'main sheet'!$G:$M, 4, 0) - VLOOKUP(ROUND($A646 + (C$9/12) + (1/12),5),'main sheet'!$G:$M, 4, 0)) / VLOOKUP(ROUND($A646,5),'main sheet'!$G:$M, 4, 0)) * C$11</f>
        <v>6.7306925494928455E-4</v>
      </c>
      <c r="D646" s="19">
        <f>((VLOOKUP(ROUND($A646 + (D$9/12),5),'main sheet'!$G:$M, 4, 0) - VLOOKUP(ROUND($A646 + (D$9/12) + (1/12),5),'main sheet'!$G:$M, 4, 0)) / VLOOKUP(ROUND($A646,5),'main sheet'!$G:$M, 4, 0)) * D$11</f>
        <v>6.7241631168029811E-4</v>
      </c>
      <c r="E646" s="19">
        <f>((VLOOKUP(ROUND($A646 + (E$9/12),5),'main sheet'!$G:$M, 4, 0) - VLOOKUP(ROUND($A646 + (E$9/12) + (1/12),5),'main sheet'!$G:$M, 4, 0)) / VLOOKUP(ROUND($A646,5),'main sheet'!$G:$M, 4, 0)) * E$11</f>
        <v>7.2774433531626456E-4</v>
      </c>
      <c r="F646" s="19">
        <f>((VLOOKUP(ROUND($A646 + (F$9/12),5),'main sheet'!$G:$M, 4, 0) - VLOOKUP(ROUND($A646 + (F$9/12) + (1/12),5),'main sheet'!$G:$M, 4, 0)) / VLOOKUP(ROUND($A646,5),'main sheet'!$G:$M, 4, 0)) * F$11</f>
        <v>7.2703835185053108E-4</v>
      </c>
      <c r="G646" s="19">
        <f>((VLOOKUP(ROUND($A646 + (G$9/12),5),'main sheet'!$G:$M, 4, 0) - VLOOKUP(ROUND($A646 + (G$9/12) + (1/12),5),'main sheet'!$G:$M, 4, 0)) / VLOOKUP(ROUND($A646,5),'main sheet'!$G:$M, 4, 0)) * G$11</f>
        <v>7.2633305325808318E-4</v>
      </c>
      <c r="H646" s="19">
        <f>((VLOOKUP(ROUND($A646 + (H$9/12),5),'main sheet'!$G:$M, 4, 0) - VLOOKUP(ROUND($A646 + (H$9/12) + (1/12),5),'main sheet'!$G:$M, 4, 0)) / VLOOKUP(ROUND($A646,5),'main sheet'!$G:$M, 4, 0)) * H$11</f>
        <v>7.2562843887452621E-4</v>
      </c>
      <c r="I646" s="19">
        <f>((VLOOKUP(ROUND($A646 + (I$9/12),5),'main sheet'!$G:$M, 4, 0) - VLOOKUP(ROUND($A646 + (I$9/12) + (1/12),5),'main sheet'!$G:$M, 4, 0)) / VLOOKUP(ROUND($A646,5),'main sheet'!$G:$M, 4, 0)) * I$11</f>
        <v>7.2492450803611052E-4</v>
      </c>
      <c r="J646" s="19">
        <f>((VLOOKUP(ROUND($A646 + (J$9/12),5),'main sheet'!$G:$M, 4, 0) - VLOOKUP(ROUND($A646 + (J$9/12) + (1/12),5),'main sheet'!$G:$M, 4, 0)) / VLOOKUP(ROUND($A646,5),'main sheet'!$G:$M, 4, 0)) * J$11</f>
        <v>7.2422126007973037E-4</v>
      </c>
      <c r="K646" s="19">
        <f>((VLOOKUP(ROUND($A646 + (K$9/12),5),'main sheet'!$G:$M, 4, 0) - VLOOKUP(ROUND($A646 + (K$9/12) + (1/12),5),'main sheet'!$G:$M, 4, 0)) / VLOOKUP(ROUND($A646,5),'main sheet'!$G:$M, 4, 0)) * K$11</f>
        <v>7.2351869434292282E-4</v>
      </c>
      <c r="L646" s="19">
        <f>((VLOOKUP(ROUND($A646 + (L$9/12),5),'main sheet'!$G:$M, 4, 0) - VLOOKUP(ROUND($A646 + (L$9/12) + (1/12),5),'main sheet'!$G:$M, 4, 0)) / VLOOKUP(ROUND($A646,5),'main sheet'!$G:$M, 4, 0)) * L$11</f>
        <v>7.2281681016386811E-4</v>
      </c>
      <c r="M646" s="19">
        <f>((VLOOKUP(ROUND($A646 + (M$9/12),5),'main sheet'!$G:$M, 4, 0) - VLOOKUP(ROUND($A646 + (M$9/12) + (1/12),5),'main sheet'!$G:$M, 4, 0)) / VLOOKUP(ROUND($A646,5),'main sheet'!$G:$M, 4, 0)) * M$11</f>
        <v>7.2479551004320968E-4</v>
      </c>
      <c r="N646" s="19">
        <f>((VLOOKUP(ROUND($A646 + (N$9/12),5),'main sheet'!$G:$M, 4, 0) - VLOOKUP(ROUND($A646 + (N$9/12) + (1/12),5),'main sheet'!$G:$M, 4, 0)) / VLOOKUP(ROUND($A646,5),'main sheet'!$G:$M, 4, 0)) * N$11</f>
        <v>7.2431594383423939E-4</v>
      </c>
      <c r="O646" s="19">
        <f>((VLOOKUP(ROUND($A646 + (O$9/12),5),'main sheet'!$G:$M, 4, 0) - VLOOKUP(ROUND($A646 + (O$9/12) + (1/12),5),'main sheet'!$G:$M, 4, 0)) / VLOOKUP(ROUND($A646,5),'main sheet'!$G:$M, 4, 0)) * O$11</f>
        <v>7.2383669493373149E-4</v>
      </c>
      <c r="P646" s="19">
        <f>((VLOOKUP(ROUND($A646 + (P$9/12),5),'main sheet'!$G:$M, 4, 0) - VLOOKUP(ROUND($A646 + (P$9/12) + (1/12),5),'main sheet'!$G:$M, 4, 0)) / VLOOKUP(ROUND($A646,5),'main sheet'!$G:$M, 4, 0)) * P$11</f>
        <v>7.2335776313173629E-4</v>
      </c>
      <c r="Q646" s="19">
        <f>((VLOOKUP(ROUND($A646 + (Q$9/12),5),'main sheet'!$G:$M, 4, 0) - VLOOKUP(ROUND($A646 + (Q$9/12) + (1/12),5),'main sheet'!$G:$M, 4, 0)) / VLOOKUP(ROUND($A646,5),'main sheet'!$G:$M, 4, 0)) * Q$11</f>
        <v>7.8404584537538886E-4</v>
      </c>
      <c r="R646" s="19">
        <f>((VLOOKUP(ROUND($A646 + (R$9/12),5),'main sheet'!$G:$M, 4, 0) - VLOOKUP(ROUND($A646 + (R$9/12) + (1/12),5),'main sheet'!$G:$M, 4, 0)) / VLOOKUP(ROUND($A646,5),'main sheet'!$G:$M, 4, 0)) * R$11</f>
        <v>7.8352707575207378E-4</v>
      </c>
      <c r="S646" s="19">
        <f>((VLOOKUP(ROUND($A646 + (S$9/12),5),'main sheet'!$G:$M, 4, 0) - VLOOKUP(ROUND($A646 + (S$9/12) + (1/12),5),'main sheet'!$G:$M, 4, 0)) / VLOOKUP(ROUND($A646,5),'main sheet'!$G:$M, 4, 0)) * S$11</f>
        <v>7.8300864937644462E-4</v>
      </c>
      <c r="T646" s="19">
        <f>((VLOOKUP(ROUND($A646 + (T$9/12),5),'main sheet'!$G:$M, 4, 0) - VLOOKUP(ROUND($A646 + (T$9/12) + (1/12),5),'main sheet'!$G:$M, 4, 0)) / VLOOKUP(ROUND($A646,5),'main sheet'!$G:$M, 4, 0)) * T$11</f>
        <v>7.8249056602138899E-4</v>
      </c>
      <c r="U646" s="19">
        <f>((VLOOKUP(ROUND($A646 + (U$9/12),5),'main sheet'!$G:$M, 4, 0) - VLOOKUP(ROUND($A646 + (U$9/12) + (1/12),5),'main sheet'!$G:$M, 4, 0)) / VLOOKUP(ROUND($A646,5),'main sheet'!$G:$M, 4, 0)) * U$11</f>
        <v>7.81972825459945E-4</v>
      </c>
      <c r="V646" s="19">
        <f>((VLOOKUP(ROUND($A646 + (V$9/12),5),'main sheet'!$G:$M, 4, 0) - VLOOKUP(ROUND($A646 + (V$9/12) + (1/12),5),'main sheet'!$G:$M, 4, 0)) / VLOOKUP(ROUND($A646,5),'main sheet'!$G:$M, 4, 0)) * V$11</f>
        <v>7.8145542746530059E-4</v>
      </c>
      <c r="W646" s="19">
        <f>((VLOOKUP(ROUND($A646 + (W$9/12),5),'main sheet'!$G:$M, 4, 0) - VLOOKUP(ROUND($A646 + (W$9/12) + (1/12),5),'main sheet'!$G:$M, 4, 0)) / VLOOKUP(ROUND($A646,5),'main sheet'!$G:$M, 4, 0)) * W$11</f>
        <v>7.8093837181079397E-4</v>
      </c>
      <c r="X646" s="19">
        <f>((VLOOKUP(ROUND($A646 + (X$9/12),5),'main sheet'!$G:$M, 4, 0) - VLOOKUP(ROUND($A646 + (X$9/12) + (1/12),5),'main sheet'!$G:$M, 4, 0)) / VLOOKUP(ROUND($A646,5),'main sheet'!$G:$M, 4, 0)) * X$11</f>
        <v>7.8042165826991351E-4</v>
      </c>
      <c r="Y646" s="19">
        <f>((VLOOKUP(ROUND($A646 + (Y$9/12),5),'main sheet'!$G:$M, 4, 0) - VLOOKUP(ROUND($A646 + (Y$9/12) + (1/12),5),'main sheet'!$G:$M, 4, 0)) / VLOOKUP(ROUND($A646,5),'main sheet'!$G:$M, 4, 0)) * Y$11</f>
        <v>7.79905286616297E-4</v>
      </c>
      <c r="Z646" s="19">
        <f>((VLOOKUP(ROUND($A646 + (Z$9/12),5),'main sheet'!$G:$M, 4, 0) - VLOOKUP(ROUND($A646 + (Z$9/12) + (1/12),5),'main sheet'!$G:$M, 4, 0)) / VLOOKUP(ROUND($A646,5),'main sheet'!$G:$M, 4, 0)) * Z$11</f>
        <v>7.7938925662373237E-4</v>
      </c>
      <c r="AA646" s="19">
        <f>((VLOOKUP(ROUND($A646 + (AA$9/12),5),'main sheet'!$G:$M, 4, 0) - VLOOKUP(ROUND($A646 + (AA$9/12) + (1/12),5),'main sheet'!$G:$M, 4, 0)) / VLOOKUP(ROUND($A646,5),'main sheet'!$G:$M, 4, 0)) * AA$11</f>
        <v>7.7887356806615718E-4</v>
      </c>
      <c r="AB646" s="19">
        <f>((VLOOKUP(ROUND($A646 + (AB$9/12),5),'main sheet'!$G:$M, 4, 0) - VLOOKUP(ROUND($A646 + (AB$9/12) + (1/12),5),'main sheet'!$G:$M, 4, 0)) / VLOOKUP(ROUND($A646,5),'main sheet'!$G:$M, 4, 0)) * AB$11</f>
        <v>7.7835822071765828E-4</v>
      </c>
      <c r="AC646" s="19">
        <f>((VLOOKUP(ROUND($A646 + (AC$9/12),5),'main sheet'!$G:$M, 4, 0) - VLOOKUP(ROUND($A646 + (AC$9/12) + (1/12),5),'main sheet'!$G:$M, 4, 0)) / VLOOKUP(ROUND($A646,5),'main sheet'!$G:$M, 4, 0)) * AC$11</f>
        <v>8.4955925539206194E-4</v>
      </c>
      <c r="AD646" s="19">
        <f>((VLOOKUP(ROUND($A646 + (AD$9/12),5),'main sheet'!$G:$M, 4, 0) - VLOOKUP(ROUND($A646 + (AD$9/12) + (1/12),5),'main sheet'!$G:$M, 4, 0)) / VLOOKUP(ROUND($A646,5),'main sheet'!$G:$M, 4, 0)) * AD$11</f>
        <v>8.4899713834558682E-4</v>
      </c>
      <c r="AE646" s="19">
        <f>((VLOOKUP(ROUND($A646 + (AE$9/12),5),'main sheet'!$G:$M, 4, 0) - VLOOKUP(ROUND($A646 + (AE$9/12) + (1/12),5),'main sheet'!$G:$M, 4, 0)) / VLOOKUP(ROUND($A646,5),'main sheet'!$G:$M, 4, 0)) * AE$11</f>
        <v>8.4843539322793451E-4</v>
      </c>
      <c r="AF646" s="19">
        <f>((VLOOKUP(ROUND($A646 + (AF$9/12),5),'main sheet'!$G:$M, 4, 0) - VLOOKUP(ROUND($A646 + (AF$9/12) + (1/12),5),'main sheet'!$G:$M, 4, 0)) / VLOOKUP(ROUND($A646,5),'main sheet'!$G:$M, 4, 0)) * AF$11</f>
        <v>8.4787401979301595E-4</v>
      </c>
      <c r="AH646" s="18">
        <f t="shared" si="18"/>
        <v>52.75</v>
      </c>
      <c r="AI646" s="19">
        <f t="shared" si="19"/>
        <v>2.2813269488808227E-2</v>
      </c>
    </row>
    <row r="647" spans="1:35" x14ac:dyDescent="0.3">
      <c r="A647" s="19">
        <v>52.833333333333336</v>
      </c>
      <c r="C647" s="19">
        <f>((VLOOKUP(ROUND($A647 + (C$9/12),5),'main sheet'!$G:$M, 4, 0) - VLOOKUP(ROUND($A647 + (C$9/12) + (1/12),5),'main sheet'!$G:$M, 4, 0)) / VLOOKUP(ROUND($A647,5),'main sheet'!$G:$M, 4, 0)) * C$11</f>
        <v>6.7352346371194556E-4</v>
      </c>
      <c r="D647" s="19">
        <f>((VLOOKUP(ROUND($A647 + (D$9/12),5),'main sheet'!$G:$M, 4, 0) - VLOOKUP(ROUND($A647 + (D$9/12) + (1/12),5),'main sheet'!$G:$M, 4, 0)) / VLOOKUP(ROUND($A647,5),'main sheet'!$G:$M, 4, 0)) * D$11</f>
        <v>7.2894258646718016E-4</v>
      </c>
      <c r="E647" s="19">
        <f>((VLOOKUP(ROUND($A647 + (E$9/12),5),'main sheet'!$G:$M, 4, 0) - VLOOKUP(ROUND($A647 + (E$9/12) + (1/12),5),'main sheet'!$G:$M, 4, 0)) / VLOOKUP(ROUND($A647,5),'main sheet'!$G:$M, 4, 0)) * E$11</f>
        <v>7.2823544058016863E-4</v>
      </c>
      <c r="F647" s="19">
        <f>((VLOOKUP(ROUND($A647 + (F$9/12),5),'main sheet'!$G:$M, 4, 0) - VLOOKUP(ROUND($A647 + (F$9/12) + (1/12),5),'main sheet'!$G:$M, 4, 0)) / VLOOKUP(ROUND($A647,5),'main sheet'!$G:$M, 4, 0)) * F$11</f>
        <v>7.2752898069410531E-4</v>
      </c>
      <c r="G647" s="19">
        <f>((VLOOKUP(ROUND($A647 + (G$9/12),5),'main sheet'!$G:$M, 4, 0) - VLOOKUP(ROUND($A647 + (G$9/12) + (1/12),5),'main sheet'!$G:$M, 4, 0)) / VLOOKUP(ROUND($A647,5),'main sheet'!$G:$M, 4, 0)) * G$11</f>
        <v>7.2682320614350204E-4</v>
      </c>
      <c r="H647" s="19">
        <f>((VLOOKUP(ROUND($A647 + (H$9/12),5),'main sheet'!$G:$M, 4, 0) - VLOOKUP(ROUND($A647 + (H$9/12) + (1/12),5),'main sheet'!$G:$M, 4, 0)) / VLOOKUP(ROUND($A647,5),'main sheet'!$G:$M, 4, 0)) * H$11</f>
        <v>7.2611811626351595E-4</v>
      </c>
      <c r="I647" s="19">
        <f>((VLOOKUP(ROUND($A647 + (I$9/12),5),'main sheet'!$G:$M, 4, 0) - VLOOKUP(ROUND($A647 + (I$9/12) + (1/12),5),'main sheet'!$G:$M, 4, 0)) / VLOOKUP(ROUND($A647,5),'main sheet'!$G:$M, 4, 0)) * I$11</f>
        <v>7.254137103899494E-4</v>
      </c>
      <c r="J647" s="19">
        <f>((VLOOKUP(ROUND($A647 + (J$9/12),5),'main sheet'!$G:$M, 4, 0) - VLOOKUP(ROUND($A647 + (J$9/12) + (1/12),5),'main sheet'!$G:$M, 4, 0)) / VLOOKUP(ROUND($A647,5),'main sheet'!$G:$M, 4, 0)) * J$11</f>
        <v>7.2470998785924897E-4</v>
      </c>
      <c r="K647" s="19">
        <f>((VLOOKUP(ROUND($A647 + (K$9/12),5),'main sheet'!$G:$M, 4, 0) - VLOOKUP(ROUND($A647 + (K$9/12) + (1/12),5),'main sheet'!$G:$M, 4, 0)) / VLOOKUP(ROUND($A647,5),'main sheet'!$G:$M, 4, 0)) * K$11</f>
        <v>7.2400694800850494E-4</v>
      </c>
      <c r="L647" s="19">
        <f>((VLOOKUP(ROUND($A647 + (L$9/12),5),'main sheet'!$G:$M, 4, 0) - VLOOKUP(ROUND($A647 + (L$9/12) + (1/12),5),'main sheet'!$G:$M, 4, 0)) / VLOOKUP(ROUND($A647,5),'main sheet'!$G:$M, 4, 0)) * L$11</f>
        <v>7.2330459017545074E-4</v>
      </c>
      <c r="M647" s="19">
        <f>((VLOOKUP(ROUND($A647 + (M$9/12),5),'main sheet'!$G:$M, 4, 0) - VLOOKUP(ROUND($A647 + (M$9/12) + (1/12),5),'main sheet'!$G:$M, 4, 0)) / VLOOKUP(ROUND($A647,5),'main sheet'!$G:$M, 4, 0)) * M$11</f>
        <v>7.2528462534505751E-4</v>
      </c>
      <c r="N647" s="19">
        <f>((VLOOKUP(ROUND($A647 + (N$9/12),5),'main sheet'!$G:$M, 4, 0) - VLOOKUP(ROUND($A647 + (N$9/12) + (1/12),5),'main sheet'!$G:$M, 4, 0)) / VLOOKUP(ROUND($A647,5),'main sheet'!$G:$M, 4, 0)) * N$11</f>
        <v>7.2480473550939829E-4</v>
      </c>
      <c r="O647" s="19">
        <f>((VLOOKUP(ROUND($A647 + (O$9/12),5),'main sheet'!$G:$M, 4, 0) - VLOOKUP(ROUND($A647 + (O$9/12) + (1/12),5),'main sheet'!$G:$M, 4, 0)) / VLOOKUP(ROUND($A647,5),'main sheet'!$G:$M, 4, 0)) * O$11</f>
        <v>7.243251631963314E-4</v>
      </c>
      <c r="P647" s="19">
        <f>((VLOOKUP(ROUND($A647 + (P$9/12),5),'main sheet'!$G:$M, 4, 0) - VLOOKUP(ROUND($A647 + (P$9/12) + (1/12),5),'main sheet'!$G:$M, 4, 0)) / VLOOKUP(ROUND($A647,5),'main sheet'!$G:$M, 4, 0)) * P$11</f>
        <v>7.8509440812002255E-4</v>
      </c>
      <c r="Q647" s="19">
        <f>((VLOOKUP(ROUND($A647 + (Q$9/12),5),'main sheet'!$G:$M, 4, 0) - VLOOKUP(ROUND($A647 + (Q$9/12) + (1/12),5),'main sheet'!$G:$M, 4, 0)) / VLOOKUP(ROUND($A647,5),'main sheet'!$G:$M, 4, 0)) * Q$11</f>
        <v>7.8457494470755829E-4</v>
      </c>
      <c r="R647" s="19">
        <f>((VLOOKUP(ROUND($A647 + (R$9/12),5),'main sheet'!$G:$M, 4, 0) - VLOOKUP(ROUND($A647 + (R$9/12) + (1/12),5),'main sheet'!$G:$M, 4, 0)) / VLOOKUP(ROUND($A647,5),'main sheet'!$G:$M, 4, 0)) * R$11</f>
        <v>7.840558250018305E-4</v>
      </c>
      <c r="S647" s="19">
        <f>((VLOOKUP(ROUND($A647 + (S$9/12),5),'main sheet'!$G:$M, 4, 0) - VLOOKUP(ROUND($A647 + (S$9/12) + (1/12),5),'main sheet'!$G:$M, 4, 0)) / VLOOKUP(ROUND($A647,5),'main sheet'!$G:$M, 4, 0)) * S$11</f>
        <v>7.835370487754231E-4</v>
      </c>
      <c r="T647" s="19">
        <f>((VLOOKUP(ROUND($A647 + (T$9/12),5),'main sheet'!$G:$M, 4, 0) - VLOOKUP(ROUND($A647 + (T$9/12) + (1/12),5),'main sheet'!$G:$M, 4, 0)) / VLOOKUP(ROUND($A647,5),'main sheet'!$G:$M, 4, 0)) * T$11</f>
        <v>7.8301861580107063E-4</v>
      </c>
      <c r="U647" s="19">
        <f>((VLOOKUP(ROUND($A647 + (U$9/12),5),'main sheet'!$G:$M, 4, 0) - VLOOKUP(ROUND($A647 + (U$9/12) + (1/12),5),'main sheet'!$G:$M, 4, 0)) / VLOOKUP(ROUND($A647,5),'main sheet'!$G:$M, 4, 0)) * U$11</f>
        <v>7.8250052585165789E-4</v>
      </c>
      <c r="V647" s="19">
        <f>((VLOOKUP(ROUND($A647 + (V$9/12),5),'main sheet'!$G:$M, 4, 0) - VLOOKUP(ROUND($A647 + (V$9/12) + (1/12),5),'main sheet'!$G:$M, 4, 0)) / VLOOKUP(ROUND($A647,5),'main sheet'!$G:$M, 4, 0)) * V$11</f>
        <v>7.8198277870021983E-4</v>
      </c>
      <c r="W647" s="19">
        <f>((VLOOKUP(ROUND($A647 + (W$9/12),5),'main sheet'!$G:$M, 4, 0) - VLOOKUP(ROUND($A647 + (W$9/12) + (1/12),5),'main sheet'!$G:$M, 4, 0)) / VLOOKUP(ROUND($A647,5),'main sheet'!$G:$M, 4, 0)) * W$11</f>
        <v>7.814653741199418E-4</v>
      </c>
      <c r="X647" s="19">
        <f>((VLOOKUP(ROUND($A647 + (X$9/12),5),'main sheet'!$G:$M, 4, 0) - VLOOKUP(ROUND($A647 + (X$9/12) + (1/12),5),'main sheet'!$G:$M, 4, 0)) / VLOOKUP(ROUND($A647,5),'main sheet'!$G:$M, 4, 0)) * X$11</f>
        <v>7.8094831188415907E-4</v>
      </c>
      <c r="Y647" s="19">
        <f>((VLOOKUP(ROUND($A647 + (Y$9/12),5),'main sheet'!$G:$M, 4, 0) - VLOOKUP(ROUND($A647 + (Y$9/12) + (1/12),5),'main sheet'!$G:$M, 4, 0)) / VLOOKUP(ROUND($A647,5),'main sheet'!$G:$M, 4, 0)) * Y$11</f>
        <v>7.8043159176635689E-4</v>
      </c>
      <c r="Z647" s="19">
        <f>((VLOOKUP(ROUND($A647 + (Z$9/12),5),'main sheet'!$G:$M, 4, 0) - VLOOKUP(ROUND($A647 + (Z$9/12) + (1/12),5),'main sheet'!$G:$M, 4, 0)) / VLOOKUP(ROUND($A647,5),'main sheet'!$G:$M, 4, 0)) * Z$11</f>
        <v>7.799152135401703E-4</v>
      </c>
      <c r="AA647" s="19">
        <f>((VLOOKUP(ROUND($A647 + (AA$9/12),5),'main sheet'!$G:$M, 4, 0) - VLOOKUP(ROUND($A647 + (AA$9/12) + (1/12),5),'main sheet'!$G:$M, 4, 0)) / VLOOKUP(ROUND($A647,5),'main sheet'!$G:$M, 4, 0)) * AA$11</f>
        <v>7.7939917697938455E-4</v>
      </c>
      <c r="AB647" s="19">
        <f>((VLOOKUP(ROUND($A647 + (AB$9/12),5),'main sheet'!$G:$M, 4, 0) - VLOOKUP(ROUND($A647 + (AB$9/12) + (1/12),5),'main sheet'!$G:$M, 4, 0)) / VLOOKUP(ROUND($A647,5),'main sheet'!$G:$M, 4, 0)) * AB$11</f>
        <v>8.5069543408597046E-4</v>
      </c>
      <c r="AC647" s="19">
        <f>((VLOOKUP(ROUND($A647 + (AC$9/12),5),'main sheet'!$G:$M, 4, 0) - VLOOKUP(ROUND($A647 + (AC$9/12) + (1/12),5),'main sheet'!$G:$M, 4, 0)) / VLOOKUP(ROUND($A647,5),'main sheet'!$G:$M, 4, 0)) * AC$11</f>
        <v>8.5013256527861729E-4</v>
      </c>
      <c r="AD647" s="19">
        <f>((VLOOKUP(ROUND($A647 + (AD$9/12),5),'main sheet'!$G:$M, 4, 0) - VLOOKUP(ROUND($A647 + (AD$9/12) + (1/12),5),'main sheet'!$G:$M, 4, 0)) / VLOOKUP(ROUND($A647,5),'main sheet'!$G:$M, 4, 0)) * AD$11</f>
        <v>8.4957006889749525E-4</v>
      </c>
      <c r="AE647" s="19">
        <f>((VLOOKUP(ROUND($A647 + (AE$9/12),5),'main sheet'!$G:$M, 4, 0) - VLOOKUP(ROUND($A647 + (AE$9/12) + (1/12),5),'main sheet'!$G:$M, 4, 0)) / VLOOKUP(ROUND($A647,5),'main sheet'!$G:$M, 4, 0)) * AE$11</f>
        <v>8.4900794469618568E-4</v>
      </c>
      <c r="AF647" s="19">
        <f>((VLOOKUP(ROUND($A647 + (AF$9/12),5),'main sheet'!$G:$M, 4, 0) - VLOOKUP(ROUND($A647 + (AF$9/12) + (1/12),5),'main sheet'!$G:$M, 4, 0)) / VLOOKUP(ROUND($A647,5),'main sheet'!$G:$M, 4, 0)) * AF$11</f>
        <v>8.4844619242843309E-4</v>
      </c>
      <c r="AH647" s="18">
        <f t="shared" si="18"/>
        <v>52.833333333333336</v>
      </c>
      <c r="AI647" s="19">
        <f t="shared" si="19"/>
        <v>2.3017797574978852E-2</v>
      </c>
    </row>
    <row r="648" spans="1:35" x14ac:dyDescent="0.3">
      <c r="A648" s="19">
        <v>52.916666666666664</v>
      </c>
      <c r="C648" s="19">
        <f>((VLOOKUP(ROUND($A648 + (C$9/12),5),'main sheet'!$G:$M, 4, 0) - VLOOKUP(ROUND($A648 + (C$9/12) + (1/12),5),'main sheet'!$G:$M, 4, 0)) / VLOOKUP(ROUND($A648,5),'main sheet'!$G:$M, 4, 0)) * C$11</f>
        <v>7.3014314307774284E-4</v>
      </c>
      <c r="D648" s="19">
        <f>((VLOOKUP(ROUND($A648 + (D$9/12),5),'main sheet'!$G:$M, 4, 0) - VLOOKUP(ROUND($A648 + (D$9/12) + (1/12),5),'main sheet'!$G:$M, 4, 0)) / VLOOKUP(ROUND($A648,5),'main sheet'!$G:$M, 4, 0)) * D$11</f>
        <v>7.294348325329311E-4</v>
      </c>
      <c r="E648" s="19">
        <f>((VLOOKUP(ROUND($A648 + (E$9/12),5),'main sheet'!$G:$M, 4, 0) - VLOOKUP(ROUND($A648 + (E$9/12) + (1/12),5),'main sheet'!$G:$M, 4, 0)) / VLOOKUP(ROUND($A648,5),'main sheet'!$G:$M, 4, 0)) * E$11</f>
        <v>7.2872720911889991E-4</v>
      </c>
      <c r="F648" s="19">
        <f>((VLOOKUP(ROUND($A648 + (F$9/12),5),'main sheet'!$G:$M, 4, 0) - VLOOKUP(ROUND($A648 + (F$9/12) + (1/12),5),'main sheet'!$G:$M, 4, 0)) / VLOOKUP(ROUND($A648,5),'main sheet'!$G:$M, 4, 0)) * F$11</f>
        <v>7.2802027216906508E-4</v>
      </c>
      <c r="G648" s="19">
        <f>((VLOOKUP(ROUND($A648 + (G$9/12),5),'main sheet'!$G:$M, 4, 0) - VLOOKUP(ROUND($A648 + (G$9/12) + (1/12),5),'main sheet'!$G:$M, 4, 0)) / VLOOKUP(ROUND($A648,5),'main sheet'!$G:$M, 4, 0)) * G$11</f>
        <v>7.2731402101748903E-4</v>
      </c>
      <c r="H648" s="19">
        <f>((VLOOKUP(ROUND($A648 + (H$9/12),5),'main sheet'!$G:$M, 4, 0) - VLOOKUP(ROUND($A648 + (H$9/12) + (1/12),5),'main sheet'!$G:$M, 4, 0)) / VLOOKUP(ROUND($A648,5),'main sheet'!$G:$M, 4, 0)) * H$11</f>
        <v>7.2660845499887983E-4</v>
      </c>
      <c r="I648" s="19">
        <f>((VLOOKUP(ROUND($A648 + (I$9/12),5),'main sheet'!$G:$M, 4, 0) - VLOOKUP(ROUND($A648 + (I$9/12) + (1/12),5),'main sheet'!$G:$M, 4, 0)) / VLOOKUP(ROUND($A648,5),'main sheet'!$G:$M, 4, 0)) * I$11</f>
        <v>7.2590357344859131E-4</v>
      </c>
      <c r="J648" s="19">
        <f>((VLOOKUP(ROUND($A648 + (J$9/12),5),'main sheet'!$G:$M, 4, 0) - VLOOKUP(ROUND($A648 + (J$9/12) + (1/12),5),'main sheet'!$G:$M, 4, 0)) / VLOOKUP(ROUND($A648,5),'main sheet'!$G:$M, 4, 0)) * J$11</f>
        <v>7.2519937570262216E-4</v>
      </c>
      <c r="K648" s="19">
        <f>((VLOOKUP(ROUND($A648 + (K$9/12),5),'main sheet'!$G:$M, 4, 0) - VLOOKUP(ROUND($A648 + (K$9/12) + (1/12),5),'main sheet'!$G:$M, 4, 0)) / VLOOKUP(ROUND($A648,5),'main sheet'!$G:$M, 4, 0)) * K$11</f>
        <v>7.2449586109761489E-4</v>
      </c>
      <c r="L648" s="19">
        <f>((VLOOKUP(ROUND($A648 + (L$9/12),5),'main sheet'!$G:$M, 4, 0) - VLOOKUP(ROUND($A648 + (L$9/12) + (1/12),5),'main sheet'!$G:$M, 4, 0)) / VLOOKUP(ROUND($A648,5),'main sheet'!$G:$M, 4, 0)) * L$11</f>
        <v>7.237930289708558E-4</v>
      </c>
      <c r="M648" s="19">
        <f>((VLOOKUP(ROUND($A648 + (M$9/12),5),'main sheet'!$G:$M, 4, 0) - VLOOKUP(ROUND($A648 + (M$9/12) + (1/12),5),'main sheet'!$G:$M, 4, 0)) / VLOOKUP(ROUND($A648,5),'main sheet'!$G:$M, 4, 0)) * M$11</f>
        <v>7.2577440123413814E-4</v>
      </c>
      <c r="N648" s="19">
        <f>((VLOOKUP(ROUND($A648 + (N$9/12),5),'main sheet'!$G:$M, 4, 0) - VLOOKUP(ROUND($A648 + (N$9/12) + (1/12),5),'main sheet'!$G:$M, 4, 0)) / VLOOKUP(ROUND($A648,5),'main sheet'!$G:$M, 4, 0)) * N$11</f>
        <v>7.2529418733470767E-4</v>
      </c>
      <c r="O648" s="19">
        <f>((VLOOKUP(ROUND($A648 + (O$9/12),5),'main sheet'!$G:$M, 4, 0) - VLOOKUP(ROUND($A648 + (O$9/12) + (1/12),5),'main sheet'!$G:$M, 4, 0)) / VLOOKUP(ROUND($A648,5),'main sheet'!$G:$M, 4, 0)) * O$11</f>
        <v>7.8614473119455923E-4</v>
      </c>
      <c r="P648" s="19">
        <f>((VLOOKUP(ROUND($A648 + (P$9/12),5),'main sheet'!$G:$M, 4, 0) - VLOOKUP(ROUND($A648 + (P$9/12) + (1/12),5),'main sheet'!$G:$M, 4, 0)) / VLOOKUP(ROUND($A648,5),'main sheet'!$G:$M, 4, 0)) * P$11</f>
        <v>7.856245728282105E-4</v>
      </c>
      <c r="Q648" s="19">
        <f>((VLOOKUP(ROUND($A648 + (Q$9/12),5),'main sheet'!$G:$M, 4, 0) - VLOOKUP(ROUND($A648 + (Q$9/12) + (1/12),5),'main sheet'!$G:$M, 4, 0)) / VLOOKUP(ROUND($A648,5),'main sheet'!$G:$M, 4, 0)) * Q$11</f>
        <v>7.8510475862841964E-4</v>
      </c>
      <c r="R648" s="19">
        <f>((VLOOKUP(ROUND($A648 + (R$9/12),5),'main sheet'!$G:$M, 4, 0) - VLOOKUP(ROUND($A648 + (R$9/12) + (1/12),5),'main sheet'!$G:$M, 4, 0)) / VLOOKUP(ROUND($A648,5),'main sheet'!$G:$M, 4, 0)) * R$11</f>
        <v>7.8458528836746638E-4</v>
      </c>
      <c r="S648" s="19">
        <f>((VLOOKUP(ROUND($A648 + (S$9/12),5),'main sheet'!$G:$M, 4, 0) - VLOOKUP(ROUND($A648 + (S$9/12) + (1/12),5),'main sheet'!$G:$M, 4, 0)) / VLOOKUP(ROUND($A648,5),'main sheet'!$G:$M, 4, 0)) * S$11</f>
        <v>7.8406616181778089E-4</v>
      </c>
      <c r="T648" s="19">
        <f>((VLOOKUP(ROUND($A648 + (T$9/12),5),'main sheet'!$G:$M, 4, 0) - VLOOKUP(ROUND($A648 + (T$9/12) + (1/12),5),'main sheet'!$G:$M, 4, 0)) / VLOOKUP(ROUND($A648,5),'main sheet'!$G:$M, 4, 0)) * T$11</f>
        <v>7.8354737875194419E-4</v>
      </c>
      <c r="U648" s="19">
        <f>((VLOOKUP(ROUND($A648 + (U$9/12),5),'main sheet'!$G:$M, 4, 0) - VLOOKUP(ROUND($A648 + (U$9/12) + (1/12),5),'main sheet'!$G:$M, 4, 0)) / VLOOKUP(ROUND($A648,5),'main sheet'!$G:$M, 4, 0)) * U$11</f>
        <v>7.8302893894268788E-4</v>
      </c>
      <c r="V648" s="19">
        <f>((VLOOKUP(ROUND($A648 + (V$9/12),5),'main sheet'!$G:$M, 4, 0) - VLOOKUP(ROUND($A648 + (V$9/12) + (1/12),5),'main sheet'!$G:$M, 4, 0)) / VLOOKUP(ROUND($A648,5),'main sheet'!$G:$M, 4, 0)) * V$11</f>
        <v>7.825108421628935E-4</v>
      </c>
      <c r="W648" s="19">
        <f>((VLOOKUP(ROUND($A648 + (W$9/12),5),'main sheet'!$G:$M, 4, 0) - VLOOKUP(ROUND($A648 + (W$9/12) + (1/12),5),'main sheet'!$G:$M, 4, 0)) / VLOOKUP(ROUND($A648,5),'main sheet'!$G:$M, 4, 0)) * W$11</f>
        <v>7.819930881855933E-4</v>
      </c>
      <c r="X648" s="19">
        <f>((VLOOKUP(ROUND($A648 + (X$9/12),5),'main sheet'!$G:$M, 4, 0) - VLOOKUP(ROUND($A648 + (X$9/12) + (1/12),5),'main sheet'!$G:$M, 4, 0)) / VLOOKUP(ROUND($A648,5),'main sheet'!$G:$M, 4, 0)) * X$11</f>
        <v>7.8147567678396948E-4</v>
      </c>
      <c r="Y648" s="19">
        <f>((VLOOKUP(ROUND($A648 + (Y$9/12),5),'main sheet'!$G:$M, 4, 0) - VLOOKUP(ROUND($A648 + (Y$9/12) + (1/12),5),'main sheet'!$G:$M, 4, 0)) / VLOOKUP(ROUND($A648,5),'main sheet'!$G:$M, 4, 0)) * Y$11</f>
        <v>7.8095860773135428E-4</v>
      </c>
      <c r="Z648" s="19">
        <f>((VLOOKUP(ROUND($A648 + (Z$9/12),5),'main sheet'!$G:$M, 4, 0) - VLOOKUP(ROUND($A648 + (Z$9/12) + (1/12),5),'main sheet'!$G:$M, 4, 0)) / VLOOKUP(ROUND($A648,5),'main sheet'!$G:$M, 4, 0)) * Z$11</f>
        <v>7.8044188080123001E-4</v>
      </c>
      <c r="AA648" s="19">
        <f>((VLOOKUP(ROUND($A648 + (AA$9/12),5),'main sheet'!$G:$M, 4, 0) - VLOOKUP(ROUND($A648 + (AA$9/12) + (1/12),5),'main sheet'!$G:$M, 4, 0)) / VLOOKUP(ROUND($A648,5),'main sheet'!$G:$M, 4, 0)) * AA$11</f>
        <v>8.5183352019966858E-4</v>
      </c>
      <c r="AB648" s="19">
        <f>((VLOOKUP(ROUND($A648 + (AB$9/12),5),'main sheet'!$G:$M, 4, 0) - VLOOKUP(ROUND($A648 + (AB$9/12) + (1/12),5),'main sheet'!$G:$M, 4, 0)) / VLOOKUP(ROUND($A648,5),'main sheet'!$G:$M, 4, 0)) * AB$11</f>
        <v>8.5126989836937931E-4</v>
      </c>
      <c r="AC648" s="19">
        <f>((VLOOKUP(ROUND($A648 + (AC$9/12),5),'main sheet'!$G:$M, 4, 0) - VLOOKUP(ROUND($A648 + (AC$9/12) + (1/12),5),'main sheet'!$G:$M, 4, 0)) / VLOOKUP(ROUND($A648,5),'main sheet'!$G:$M, 4, 0)) * AC$11</f>
        <v>8.5070664946356421E-4</v>
      </c>
      <c r="AD648" s="19">
        <f>((VLOOKUP(ROUND($A648 + (AD$9/12),5),'main sheet'!$G:$M, 4, 0) - VLOOKUP(ROUND($A648 + (AD$9/12) + (1/12),5),'main sheet'!$G:$M, 4, 0)) / VLOOKUP(ROUND($A648,5),'main sheet'!$G:$M, 4, 0)) * AD$11</f>
        <v>8.5014377323547503E-4</v>
      </c>
      <c r="AE648" s="19">
        <f>((VLOOKUP(ROUND($A648 + (AE$9/12),5),'main sheet'!$G:$M, 4, 0) - VLOOKUP(ROUND($A648 + (AE$9/12) + (1/12),5),'main sheet'!$G:$M, 4, 0)) / VLOOKUP(ROUND($A648,5),'main sheet'!$G:$M, 4, 0)) * AE$11</f>
        <v>8.4958126943852701E-4</v>
      </c>
      <c r="AF648" s="19">
        <f>((VLOOKUP(ROUND($A648 + (AF$9/12),5),'main sheet'!$G:$M, 4, 0) - VLOOKUP(ROUND($A648 + (AF$9/12) + (1/12),5),'main sheet'!$G:$M, 4, 0)) / VLOOKUP(ROUND($A648,5),'main sheet'!$G:$M, 4, 0)) * AF$11</f>
        <v>8.4901913782629813E-4</v>
      </c>
      <c r="AH648" s="18">
        <f t="shared" si="18"/>
        <v>52.916666666666664</v>
      </c>
      <c r="AI648" s="19">
        <f t="shared" si="19"/>
        <v>2.3222744535432552E-2</v>
      </c>
    </row>
    <row r="649" spans="1:35" x14ac:dyDescent="0.3">
      <c r="A649" s="19">
        <v>53</v>
      </c>
      <c r="C649" s="19">
        <f>((VLOOKUP(ROUND($A649 + (C$9/12),5),'main sheet'!$G:$M, 4, 0) - VLOOKUP(ROUND($A649 + (C$9/12) + (1/12),5),'main sheet'!$G:$M, 4, 0)) / VLOOKUP(ROUND($A649,5),'main sheet'!$G:$M, 4, 0)) * C$11</f>
        <v>7.3063653304502175E-4</v>
      </c>
      <c r="D649" s="19">
        <f>((VLOOKUP(ROUND($A649 + (D$9/12),5),'main sheet'!$G:$M, 4, 0) - VLOOKUP(ROUND($A649 + (D$9/12) + (1/12),5),'main sheet'!$G:$M, 4, 0)) / VLOOKUP(ROUND($A649,5),'main sheet'!$G:$M, 4, 0)) * D$11</f>
        <v>7.2992774386349359E-4</v>
      </c>
      <c r="E649" s="19">
        <f>((VLOOKUP(ROUND($A649 + (E$9/12),5),'main sheet'!$G:$M, 4, 0) - VLOOKUP(ROUND($A649 + (E$9/12) + (1/12),5),'main sheet'!$G:$M, 4, 0)) / VLOOKUP(ROUND($A649,5),'main sheet'!$G:$M, 4, 0)) * E$11</f>
        <v>7.2921964227707064E-4</v>
      </c>
      <c r="F649" s="19">
        <f>((VLOOKUP(ROUND($A649 + (F$9/12),5),'main sheet'!$G:$M, 4, 0) - VLOOKUP(ROUND($A649 + (F$9/12) + (1/12),5),'main sheet'!$G:$M, 4, 0)) / VLOOKUP(ROUND($A649,5),'main sheet'!$G:$M, 4, 0)) * F$11</f>
        <v>7.285122276187181E-4</v>
      </c>
      <c r="G649" s="19">
        <f>((VLOOKUP(ROUND($A649 + (G$9/12),5),'main sheet'!$G:$M, 4, 0) - VLOOKUP(ROUND($A649 + (G$9/12) + (1/12),5),'main sheet'!$G:$M, 4, 0)) / VLOOKUP(ROUND($A649,5),'main sheet'!$G:$M, 4, 0)) * G$11</f>
        <v>7.2780549922204856E-4</v>
      </c>
      <c r="H649" s="19">
        <f>((VLOOKUP(ROUND($A649 + (H$9/12),5),'main sheet'!$G:$M, 4, 0) - VLOOKUP(ROUND($A649 + (H$9/12) + (1/12),5),'main sheet'!$G:$M, 4, 0)) / VLOOKUP(ROUND($A649,5),'main sheet'!$G:$M, 4, 0)) * H$11</f>
        <v>7.2709945642132048E-4</v>
      </c>
      <c r="I649" s="19">
        <f>((VLOOKUP(ROUND($A649 + (I$9/12),5),'main sheet'!$G:$M, 4, 0) - VLOOKUP(ROUND($A649 + (I$9/12) + (1/12),5),'main sheet'!$G:$M, 4, 0)) / VLOOKUP(ROUND($A649,5),'main sheet'!$G:$M, 4, 0)) * I$11</f>
        <v>7.2639409855143871E-4</v>
      </c>
      <c r="J649" s="19">
        <f>((VLOOKUP(ROUND($A649 + (J$9/12),5),'main sheet'!$G:$M, 4, 0) - VLOOKUP(ROUND($A649 + (J$9/12) + (1/12),5),'main sheet'!$G:$M, 4, 0)) / VLOOKUP(ROUND($A649,5),'main sheet'!$G:$M, 4, 0)) * J$11</f>
        <v>7.2568942494795287E-4</v>
      </c>
      <c r="K649" s="19">
        <f>((VLOOKUP(ROUND($A649 + (K$9/12),5),'main sheet'!$G:$M, 4, 0) - VLOOKUP(ROUND($A649 + (K$9/12) + (1/12),5),'main sheet'!$G:$M, 4, 0)) / VLOOKUP(ROUND($A649,5),'main sheet'!$G:$M, 4, 0)) * K$11</f>
        <v>7.2498543494705747E-4</v>
      </c>
      <c r="L649" s="19">
        <f>((VLOOKUP(ROUND($A649 + (L$9/12),5),'main sheet'!$G:$M, 4, 0) - VLOOKUP(ROUND($A649 + (L$9/12) + (1/12),5),'main sheet'!$G:$M, 4, 0)) / VLOOKUP(ROUND($A649,5),'main sheet'!$G:$M, 4, 0)) * L$11</f>
        <v>7.2428212788559093E-4</v>
      </c>
      <c r="M649" s="19">
        <f>((VLOOKUP(ROUND($A649 + (M$9/12),5),'main sheet'!$G:$M, 4, 0) - VLOOKUP(ROUND($A649 + (M$9/12) + (1/12),5),'main sheet'!$G:$M, 4, 0)) / VLOOKUP(ROUND($A649,5),'main sheet'!$G:$M, 4, 0)) * M$11</f>
        <v>7.262648390496155E-4</v>
      </c>
      <c r="N649" s="19">
        <f>((VLOOKUP(ROUND($A649 + (N$9/12),5),'main sheet'!$G:$M, 4, 0) - VLOOKUP(ROUND($A649 + (N$9/12) + (1/12),5),'main sheet'!$G:$M, 4, 0)) / VLOOKUP(ROUND($A649,5),'main sheet'!$G:$M, 4, 0)) * N$11</f>
        <v>7.8719681839562144E-4</v>
      </c>
      <c r="O649" s="19">
        <f>((VLOOKUP(ROUND($A649 + (O$9/12),5),'main sheet'!$G:$M, 4, 0) - VLOOKUP(ROUND($A649 + (O$9/12) + (1/12),5),'main sheet'!$G:$M, 4, 0)) / VLOOKUP(ROUND($A649,5),'main sheet'!$G:$M, 4, 0)) * O$11</f>
        <v>7.8667596390814137E-4</v>
      </c>
      <c r="P649" s="19">
        <f>((VLOOKUP(ROUND($A649 + (P$9/12),5),'main sheet'!$G:$M, 4, 0) - VLOOKUP(ROUND($A649 + (P$9/12) + (1/12),5),'main sheet'!$G:$M, 4, 0)) / VLOOKUP(ROUND($A649,5),'main sheet'!$G:$M, 4, 0)) * P$11</f>
        <v>7.8615545404781256E-4</v>
      </c>
      <c r="Q649" s="19">
        <f>((VLOOKUP(ROUND($A649 + (Q$9/12),5),'main sheet'!$G:$M, 4, 0) - VLOOKUP(ROUND($A649 + (Q$9/12) + (1/12),5),'main sheet'!$G:$M, 4, 0)) / VLOOKUP(ROUND($A649,5),'main sheet'!$G:$M, 4, 0)) * Q$11</f>
        <v>7.8563528858661025E-4</v>
      </c>
      <c r="R649" s="19">
        <f>((VLOOKUP(ROUND($A649 + (R$9/12),5),'main sheet'!$G:$M, 4, 0) - VLOOKUP(ROUND($A649 + (R$9/12) + (1/12),5),'main sheet'!$G:$M, 4, 0)) / VLOOKUP(ROUND($A649,5),'main sheet'!$G:$M, 4, 0)) * R$11</f>
        <v>7.851154672966601E-4</v>
      </c>
      <c r="S649" s="19">
        <f>((VLOOKUP(ROUND($A649 + (S$9/12),5),'main sheet'!$G:$M, 4, 0) - VLOOKUP(ROUND($A649 + (S$9/12) + (1/12),5),'main sheet'!$G:$M, 4, 0)) / VLOOKUP(ROUND($A649,5),'main sheet'!$G:$M, 4, 0)) * S$11</f>
        <v>7.8459598995023866E-4</v>
      </c>
      <c r="T649" s="19">
        <f>((VLOOKUP(ROUND($A649 + (T$9/12),5),'main sheet'!$G:$M, 4, 0) - VLOOKUP(ROUND($A649 + (T$9/12) + (1/12),5),'main sheet'!$G:$M, 4, 0)) / VLOOKUP(ROUND($A649,5),'main sheet'!$G:$M, 4, 0)) * T$11</f>
        <v>7.8407685631977332E-4</v>
      </c>
      <c r="U649" s="19">
        <f>((VLOOKUP(ROUND($A649 + (U$9/12),5),'main sheet'!$G:$M, 4, 0) - VLOOKUP(ROUND($A649 + (U$9/12) + (1/12),5),'main sheet'!$G:$M, 4, 0)) / VLOOKUP(ROUND($A649,5),'main sheet'!$G:$M, 4, 0)) * U$11</f>
        <v>7.8355806617784181E-4</v>
      </c>
      <c r="V649" s="19">
        <f>((VLOOKUP(ROUND($A649 + (V$9/12),5),'main sheet'!$G:$M, 4, 0) - VLOOKUP(ROUND($A649 + (V$9/12) + (1/12),5),'main sheet'!$G:$M, 4, 0)) / VLOOKUP(ROUND($A649,5),'main sheet'!$G:$M, 4, 0)) * V$11</f>
        <v>7.8303961929717259E-4</v>
      </c>
      <c r="W649" s="19">
        <f>((VLOOKUP(ROUND($A649 + (W$9/12),5),'main sheet'!$G:$M, 4, 0) - VLOOKUP(ROUND($A649 + (W$9/12) + (1/12),5),'main sheet'!$G:$M, 4, 0)) / VLOOKUP(ROUND($A649,5),'main sheet'!$G:$M, 4, 0)) * W$11</f>
        <v>7.8252151545064419E-4</v>
      </c>
      <c r="X649" s="19">
        <f>((VLOOKUP(ROUND($A649 + (X$9/12),5),'main sheet'!$G:$M, 4, 0) - VLOOKUP(ROUND($A649 + (X$9/12) + (1/12),5),'main sheet'!$G:$M, 4, 0)) / VLOOKUP(ROUND($A649,5),'main sheet'!$G:$M, 4, 0)) * X$11</f>
        <v>7.8200375441128569E-4</v>
      </c>
      <c r="Y649" s="19">
        <f>((VLOOKUP(ROUND($A649 + (Y$9/12),5),'main sheet'!$G:$M, 4, 0) - VLOOKUP(ROUND($A649 + (Y$9/12) + (1/12),5),'main sheet'!$G:$M, 4, 0)) / VLOOKUP(ROUND($A649,5),'main sheet'!$G:$M, 4, 0)) * Y$11</f>
        <v>7.8148633595227616E-4</v>
      </c>
      <c r="Z649" s="19">
        <f>((VLOOKUP(ROUND($A649 + (Z$9/12),5),'main sheet'!$G:$M, 4, 0) - VLOOKUP(ROUND($A649 + (Z$9/12) + (1/12),5),'main sheet'!$G:$M, 4, 0)) / VLOOKUP(ROUND($A649,5),'main sheet'!$G:$M, 4, 0)) * Z$11</f>
        <v>8.5297351784701791E-4</v>
      </c>
      <c r="AA649" s="19">
        <f>((VLOOKUP(ROUND($A649 + (AA$9/12),5),'main sheet'!$G:$M, 4, 0) - VLOOKUP(ROUND($A649 + (AA$9/12) + (1/12),5),'main sheet'!$G:$M, 4, 0)) / VLOOKUP(ROUND($A649,5),'main sheet'!$G:$M, 4, 0)) * AA$11</f>
        <v>8.5240914172901258E-4</v>
      </c>
      <c r="AB649" s="19">
        <f>((VLOOKUP(ROUND($A649 + (AB$9/12),5),'main sheet'!$G:$M, 4, 0) - VLOOKUP(ROUND($A649 + (AB$9/12) + (1/12),5),'main sheet'!$G:$M, 4, 0)) / VLOOKUP(ROUND($A649,5),'main sheet'!$G:$M, 4, 0)) * AB$11</f>
        <v>8.5184513903456115E-4</v>
      </c>
      <c r="AC649" s="19">
        <f>((VLOOKUP(ROUND($A649 + (AC$9/12),5),'main sheet'!$G:$M, 4, 0) - VLOOKUP(ROUND($A649 + (AC$9/12) + (1/12),5),'main sheet'!$G:$M, 4, 0)) / VLOOKUP(ROUND($A649,5),'main sheet'!$G:$M, 4, 0)) * AC$11</f>
        <v>8.5128150951658556E-4</v>
      </c>
      <c r="AD649" s="19">
        <f>((VLOOKUP(ROUND($A649 + (AD$9/12),5),'main sheet'!$G:$M, 4, 0) - VLOOKUP(ROUND($A649 + (AD$9/12) + (1/12),5),'main sheet'!$G:$M, 4, 0)) / VLOOKUP(ROUND($A649,5),'main sheet'!$G:$M, 4, 0)) * AD$11</f>
        <v>8.5071825292817069E-4</v>
      </c>
      <c r="AE649" s="19">
        <f>((VLOOKUP(ROUND($A649 + (AE$9/12),5),'main sheet'!$G:$M, 4, 0) - VLOOKUP(ROUND($A649 + (AE$9/12) + (1/12),5),'main sheet'!$G:$M, 4, 0)) / VLOOKUP(ROUND($A649,5),'main sheet'!$G:$M, 4, 0)) * AE$11</f>
        <v>8.501553690225649E-4</v>
      </c>
      <c r="AF649" s="19">
        <f>((VLOOKUP(ROUND($A649 + (AF$9/12),5),'main sheet'!$G:$M, 4, 0) - VLOOKUP(ROUND($A649 + (AF$9/12) + (1/12),5),'main sheet'!$G:$M, 4, 0)) / VLOOKUP(ROUND($A649,5),'main sheet'!$G:$M, 4, 0)) * AF$11</f>
        <v>8.4959285755318008E-4</v>
      </c>
      <c r="AH649" s="18">
        <f t="shared" si="18"/>
        <v>53</v>
      </c>
      <c r="AI649" s="19">
        <f t="shared" si="19"/>
        <v>2.3371853945254505E-2</v>
      </c>
    </row>
    <row r="650" spans="1:35" x14ac:dyDescent="0.3">
      <c r="A650" s="19">
        <v>53.083333333333336</v>
      </c>
      <c r="C650" s="19">
        <f>((VLOOKUP(ROUND($A650 + (C$9/12),5),'main sheet'!$G:$M, 4, 0) - VLOOKUP(ROUND($A650 + (C$9/12) + (1/12),5),'main sheet'!$G:$M, 4, 0)) / VLOOKUP(ROUND($A650,5),'main sheet'!$G:$M, 4, 0)) * C$11</f>
        <v>7.3117179187161068E-4</v>
      </c>
      <c r="D650" s="19">
        <f>((VLOOKUP(ROUND($A650 + (D$9/12),5),'main sheet'!$G:$M, 4, 0) - VLOOKUP(ROUND($A650 + (D$9/12) + (1/12),5),'main sheet'!$G:$M, 4, 0)) / VLOOKUP(ROUND($A650,5),'main sheet'!$G:$M, 4, 0)) * D$11</f>
        <v>7.304624834364613E-4</v>
      </c>
      <c r="E650" s="19">
        <f>((VLOOKUP(ROUND($A650 + (E$9/12),5),'main sheet'!$G:$M, 4, 0) - VLOOKUP(ROUND($A650 + (E$9/12) + (1/12),5),'main sheet'!$G:$M, 4, 0)) / VLOOKUP(ROUND($A650,5),'main sheet'!$G:$M, 4, 0)) * E$11</f>
        <v>7.2975386310014407E-4</v>
      </c>
      <c r="F650" s="19">
        <f>((VLOOKUP(ROUND($A650 + (F$9/12),5),'main sheet'!$G:$M, 4, 0) - VLOOKUP(ROUND($A650 + (F$9/12) + (1/12),5),'main sheet'!$G:$M, 4, 0)) / VLOOKUP(ROUND($A650,5),'main sheet'!$G:$M, 4, 0)) * F$11</f>
        <v>7.2904593019513565E-4</v>
      </c>
      <c r="G650" s="19">
        <f>((VLOOKUP(ROUND($A650 + (G$9/12),5),'main sheet'!$G:$M, 4, 0) - VLOOKUP(ROUND($A650 + (G$9/12) + (1/12),5),'main sheet'!$G:$M, 4, 0)) / VLOOKUP(ROUND($A650,5),'main sheet'!$G:$M, 4, 0)) * G$11</f>
        <v>7.2833868405456032E-4</v>
      </c>
      <c r="H650" s="19">
        <f>((VLOOKUP(ROUND($A650 + (H$9/12),5),'main sheet'!$G:$M, 4, 0) - VLOOKUP(ROUND($A650 + (H$9/12) + (1/12),5),'main sheet'!$G:$M, 4, 0)) / VLOOKUP(ROUND($A650,5),'main sheet'!$G:$M, 4, 0)) * H$11</f>
        <v>7.2763212401218895E-4</v>
      </c>
      <c r="I650" s="19">
        <f>((VLOOKUP(ROUND($A650 + (I$9/12),5),'main sheet'!$G:$M, 4, 0) - VLOOKUP(ROUND($A650 + (I$9/12) + (1/12),5),'main sheet'!$G:$M, 4, 0)) / VLOOKUP(ROUND($A650,5),'main sheet'!$G:$M, 4, 0)) * I$11</f>
        <v>7.2692624940243894E-4</v>
      </c>
      <c r="J650" s="19">
        <f>((VLOOKUP(ROUND($A650 + (J$9/12),5),'main sheet'!$G:$M, 4, 0) - VLOOKUP(ROUND($A650 + (J$9/12) + (1/12),5),'main sheet'!$G:$M, 4, 0)) / VLOOKUP(ROUND($A650,5),'main sheet'!$G:$M, 4, 0)) * J$11</f>
        <v>7.2622105956037344E-4</v>
      </c>
      <c r="K650" s="19">
        <f>((VLOOKUP(ROUND($A650 + (K$9/12),5),'main sheet'!$G:$M, 4, 0) - VLOOKUP(ROUND($A650 + (K$9/12) + (1/12),5),'main sheet'!$G:$M, 4, 0)) / VLOOKUP(ROUND($A650,5),'main sheet'!$G:$M, 4, 0)) * K$11</f>
        <v>7.2551655382170036E-4</v>
      </c>
      <c r="L650" s="19">
        <f>((VLOOKUP(ROUND($A650 + (L$9/12),5),'main sheet'!$G:$M, 4, 0) - VLOOKUP(ROUND($A650 + (L$9/12) + (1/12),5),'main sheet'!$G:$M, 4, 0)) / VLOOKUP(ROUND($A650,5),'main sheet'!$G:$M, 4, 0)) * L$11</f>
        <v>7.248127315227725E-4</v>
      </c>
      <c r="M650" s="19">
        <f>((VLOOKUP(ROUND($A650 + (M$9/12),5),'main sheet'!$G:$M, 4, 0) - VLOOKUP(ROUND($A650 + (M$9/12) + (1/12),5),'main sheet'!$G:$M, 4, 0)) / VLOOKUP(ROUND($A650,5),'main sheet'!$G:$M, 4, 0)) * M$11</f>
        <v>7.8829509403120692E-4</v>
      </c>
      <c r="N650" s="19">
        <f>((VLOOKUP(ROUND($A650 + (N$9/12),5),'main sheet'!$G:$M, 4, 0) - VLOOKUP(ROUND($A650 + (N$9/12) + (1/12),5),'main sheet'!$G:$M, 4, 0)) / VLOOKUP(ROUND($A650,5),'main sheet'!$G:$M, 4, 0)) * N$11</f>
        <v>7.8777351286168245E-4</v>
      </c>
      <c r="O650" s="19">
        <f>((VLOOKUP(ROUND($A650 + (O$9/12),5),'main sheet'!$G:$M, 4, 0) - VLOOKUP(ROUND($A650 + (O$9/12) + (1/12),5),'main sheet'!$G:$M, 4, 0)) / VLOOKUP(ROUND($A650,5),'main sheet'!$G:$M, 4, 0)) * O$11</f>
        <v>7.8725227680012384E-4</v>
      </c>
      <c r="P650" s="19">
        <f>((VLOOKUP(ROUND($A650 + (P$9/12),5),'main sheet'!$G:$M, 4, 0) - VLOOKUP(ROUND($A650 + (P$9/12) + (1/12),5),'main sheet'!$G:$M, 4, 0)) / VLOOKUP(ROUND($A650,5),'main sheet'!$G:$M, 4, 0)) * P$11</f>
        <v>7.8673138561818792E-4</v>
      </c>
      <c r="Q650" s="19">
        <f>((VLOOKUP(ROUND($A650 + (Q$9/12),5),'main sheet'!$G:$M, 4, 0) - VLOOKUP(ROUND($A650 + (Q$9/12) + (1/12),5),'main sheet'!$G:$M, 4, 0)) / VLOOKUP(ROUND($A650,5),'main sheet'!$G:$M, 4, 0)) * Q$11</f>
        <v>7.8621083908768255E-4</v>
      </c>
      <c r="R650" s="19">
        <f>((VLOOKUP(ROUND($A650 + (R$9/12),5),'main sheet'!$G:$M, 4, 0) - VLOOKUP(ROUND($A650 + (R$9/12) + (1/12),5),'main sheet'!$G:$M, 4, 0)) / VLOOKUP(ROUND($A650,5),'main sheet'!$G:$M, 4, 0)) * R$11</f>
        <v>7.8569063698056662E-4</v>
      </c>
      <c r="S650" s="19">
        <f>((VLOOKUP(ROUND($A650 + (S$9/12),5),'main sheet'!$G:$M, 4, 0) - VLOOKUP(ROUND($A650 + (S$9/12) + (1/12),5),'main sheet'!$G:$M, 4, 0)) / VLOOKUP(ROUND($A650,5),'main sheet'!$G:$M, 4, 0)) * S$11</f>
        <v>7.8517077906894994E-4</v>
      </c>
      <c r="T650" s="19">
        <f>((VLOOKUP(ROUND($A650 + (T$9/12),5),'main sheet'!$G:$M, 4, 0) - VLOOKUP(ROUND($A650 + (T$9/12) + (1/12),5),'main sheet'!$G:$M, 4, 0)) / VLOOKUP(ROUND($A650,5),'main sheet'!$G:$M, 4, 0)) * T$11</f>
        <v>7.8465126512509303E-4</v>
      </c>
      <c r="U650" s="19">
        <f>((VLOOKUP(ROUND($A650 + (U$9/12),5),'main sheet'!$G:$M, 4, 0) - VLOOKUP(ROUND($A650 + (U$9/12) + (1/12),5),'main sheet'!$G:$M, 4, 0)) / VLOOKUP(ROUND($A650,5),'main sheet'!$G:$M, 4, 0)) * U$11</f>
        <v>7.841320949214071E-4</v>
      </c>
      <c r="V650" s="19">
        <f>((VLOOKUP(ROUND($A650 + (V$9/12),5),'main sheet'!$G:$M, 4, 0) - VLOOKUP(ROUND($A650 + (V$9/12) + (1/12),5),'main sheet'!$G:$M, 4, 0)) / VLOOKUP(ROUND($A650,5),'main sheet'!$G:$M, 4, 0)) * V$11</f>
        <v>7.8361326823045397E-4</v>
      </c>
      <c r="W650" s="19">
        <f>((VLOOKUP(ROUND($A650 + (W$9/12),5),'main sheet'!$G:$M, 4, 0) - VLOOKUP(ROUND($A650 + (W$9/12) + (1/12),5),'main sheet'!$G:$M, 4, 0)) / VLOOKUP(ROUND($A650,5),'main sheet'!$G:$M, 4, 0)) * W$11</f>
        <v>7.8309478482494594E-4</v>
      </c>
      <c r="X650" s="19">
        <f>((VLOOKUP(ROUND($A650 + (X$9/12),5),'main sheet'!$G:$M, 4, 0) - VLOOKUP(ROUND($A650 + (X$9/12) + (1/12),5),'main sheet'!$G:$M, 4, 0)) / VLOOKUP(ROUND($A650,5),'main sheet'!$G:$M, 4, 0)) * X$11</f>
        <v>7.825766444777458E-4</v>
      </c>
      <c r="Y650" s="19">
        <f>((VLOOKUP(ROUND($A650 + (Y$9/12),5),'main sheet'!$G:$M, 4, 0) - VLOOKUP(ROUND($A650 + (Y$9/12) + (1/12),5),'main sheet'!$G:$M, 4, 0)) / VLOOKUP(ROUND($A650,5),'main sheet'!$G:$M, 4, 0)) * Y$11</f>
        <v>8.5416356334842153E-4</v>
      </c>
      <c r="Z650" s="19">
        <f>((VLOOKUP(ROUND($A650 + (Z$9/12),5),'main sheet'!$G:$M, 4, 0) - VLOOKUP(ROUND($A650 + (Z$9/12) + (1/12),5),'main sheet'!$G:$M, 4, 0)) / VLOOKUP(ROUND($A650,5),'main sheet'!$G:$M, 4, 0)) * Z$11</f>
        <v>8.5359839982817405E-4</v>
      </c>
      <c r="AA650" s="19">
        <f>((VLOOKUP(ROUND($A650 + (AA$9/12),5),'main sheet'!$G:$M, 4, 0) - VLOOKUP(ROUND($A650 + (AA$9/12) + (1/12),5),'main sheet'!$G:$M, 4, 0)) / VLOOKUP(ROUND($A650,5),'main sheet'!$G:$M, 4, 0)) * AA$11</f>
        <v>8.5303361025247117E-4</v>
      </c>
      <c r="AB650" s="19">
        <f>((VLOOKUP(ROUND($A650 + (AB$9/12),5),'main sheet'!$G:$M, 4, 0) - VLOOKUP(ROUND($A650 + (AB$9/12) + (1/12),5),'main sheet'!$G:$M, 4, 0)) / VLOOKUP(ROUND($A650,5),'main sheet'!$G:$M, 4, 0)) * AB$11</f>
        <v>8.524691943738895E-4</v>
      </c>
      <c r="AC650" s="19">
        <f>((VLOOKUP(ROUND($A650 + (AC$9/12),5),'main sheet'!$G:$M, 4, 0) - VLOOKUP(ROUND($A650 + (AC$9/12) + (1/12),5),'main sheet'!$G:$M, 4, 0)) / VLOOKUP(ROUND($A650,5),'main sheet'!$G:$M, 4, 0)) * AC$11</f>
        <v>8.519051519451699E-4</v>
      </c>
      <c r="AD650" s="19">
        <f>((VLOOKUP(ROUND($A650 + (AD$9/12),5),'main sheet'!$G:$M, 4, 0) - VLOOKUP(ROUND($A650 + (AD$9/12) + (1/12),5),'main sheet'!$G:$M, 4, 0)) / VLOOKUP(ROUND($A650,5),'main sheet'!$G:$M, 4, 0)) * AD$11</f>
        <v>8.5134148271921652E-4</v>
      </c>
      <c r="AE650" s="19">
        <f>((VLOOKUP(ROUND($A650 + (AE$9/12),5),'main sheet'!$G:$M, 4, 0) - VLOOKUP(ROUND($A650 + (AE$9/12) + (1/12),5),'main sheet'!$G:$M, 4, 0)) / VLOOKUP(ROUND($A650,5),'main sheet'!$G:$M, 4, 0)) * AE$11</f>
        <v>8.5077818644909689E-4</v>
      </c>
      <c r="AF650" s="19">
        <f>((VLOOKUP(ROUND($A650 + (AF$9/12),5),'main sheet'!$G:$M, 4, 0) - VLOOKUP(ROUND($A650 + (AF$9/12) + (1/12),5),'main sheet'!$G:$M, 4, 0)) / VLOOKUP(ROUND($A650,5),'main sheet'!$G:$M, 4, 0)) * AF$11</f>
        <v>8.5021526288804204E-4</v>
      </c>
      <c r="AH650" s="18">
        <f t="shared" si="18"/>
        <v>53.083333333333336</v>
      </c>
      <c r="AI650" s="19">
        <f t="shared" si="19"/>
        <v>2.3522578904809906E-2</v>
      </c>
    </row>
    <row r="651" spans="1:35" x14ac:dyDescent="0.3">
      <c r="A651" s="19">
        <v>53.166666666666664</v>
      </c>
      <c r="C651" s="19">
        <f>((VLOOKUP(ROUND($A651 + (C$9/12),5),'main sheet'!$G:$M, 4, 0) - VLOOKUP(ROUND($A651 + (C$9/12) + (1/12),5),'main sheet'!$G:$M, 4, 0)) / VLOOKUP(ROUND($A651,5),'main sheet'!$G:$M, 4, 0)) * C$11</f>
        <v>7.3170783552633665E-4</v>
      </c>
      <c r="D651" s="19">
        <f>((VLOOKUP(ROUND($A651 + (D$9/12),5),'main sheet'!$G:$M, 4, 0) - VLOOKUP(ROUND($A651 + (D$9/12) + (1/12),5),'main sheet'!$G:$M, 4, 0)) / VLOOKUP(ROUND($A651,5),'main sheet'!$G:$M, 4, 0)) * D$11</f>
        <v>7.3099800707620557E-4</v>
      </c>
      <c r="E651" s="19">
        <f>((VLOOKUP(ROUND($A651 + (E$9/12),5),'main sheet'!$G:$M, 4, 0) - VLOOKUP(ROUND($A651 + (E$9/12) + (1/12),5),'main sheet'!$G:$M, 4, 0)) / VLOOKUP(ROUND($A651,5),'main sheet'!$G:$M, 4, 0)) * E$11</f>
        <v>7.3028886722937235E-4</v>
      </c>
      <c r="F651" s="19">
        <f>((VLOOKUP(ROUND($A651 + (F$9/12),5),'main sheet'!$G:$M, 4, 0) - VLOOKUP(ROUND($A651 + (F$9/12) + (1/12),5),'main sheet'!$G:$M, 4, 0)) / VLOOKUP(ROUND($A651,5),'main sheet'!$G:$M, 4, 0)) * F$11</f>
        <v>7.2958041531782415E-4</v>
      </c>
      <c r="G651" s="19">
        <f>((VLOOKUP(ROUND($A651 + (G$9/12),5),'main sheet'!$G:$M, 4, 0) - VLOOKUP(ROUND($A651 + (G$9/12) + (1/12),5),'main sheet'!$G:$M, 4, 0)) / VLOOKUP(ROUND($A651,5),'main sheet'!$G:$M, 4, 0)) * G$11</f>
        <v>7.2887265067419626E-4</v>
      </c>
      <c r="H651" s="19">
        <f>((VLOOKUP(ROUND($A651 + (H$9/12),5),'main sheet'!$G:$M, 4, 0) - VLOOKUP(ROUND($A651 + (H$9/12) + (1/12),5),'main sheet'!$G:$M, 4, 0)) / VLOOKUP(ROUND($A651,5),'main sheet'!$G:$M, 4, 0)) * H$11</f>
        <v>7.2816557263177123E-4</v>
      </c>
      <c r="I651" s="19">
        <f>((VLOOKUP(ROUND($A651 + (I$9/12),5),'main sheet'!$G:$M, 4, 0) - VLOOKUP(ROUND($A651 + (I$9/12) + (1/12),5),'main sheet'!$G:$M, 4, 0)) / VLOOKUP(ROUND($A651,5),'main sheet'!$G:$M, 4, 0)) * I$11</f>
        <v>7.2745918052447857E-4</v>
      </c>
      <c r="J651" s="19">
        <f>((VLOOKUP(ROUND($A651 + (J$9/12),5),'main sheet'!$G:$M, 4, 0) - VLOOKUP(ROUND($A651 + (J$9/12) + (1/12),5),'main sheet'!$G:$M, 4, 0)) / VLOOKUP(ROUND($A651,5),'main sheet'!$G:$M, 4, 0)) * J$11</f>
        <v>7.2675347368689376E-4</v>
      </c>
      <c r="K651" s="19">
        <f>((VLOOKUP(ROUND($A651 + (K$9/12),5),'main sheet'!$G:$M, 4, 0) - VLOOKUP(ROUND($A651 + (K$9/12) + (1/12),5),'main sheet'!$G:$M, 4, 0)) / VLOOKUP(ROUND($A651,5),'main sheet'!$G:$M, 4, 0)) * K$11</f>
        <v>7.260484514542379E-4</v>
      </c>
      <c r="L651" s="19">
        <f>((VLOOKUP(ROUND($A651 + (L$9/12),5),'main sheet'!$G:$M, 4, 0) - VLOOKUP(ROUND($A651 + (L$9/12) + (1/12),5),'main sheet'!$G:$M, 4, 0)) / VLOOKUP(ROUND($A651,5),'main sheet'!$G:$M, 4, 0)) * L$11</f>
        <v>7.8671938427611664E-4</v>
      </c>
      <c r="M651" s="19">
        <f>((VLOOKUP(ROUND($A651 + (M$9/12),5),'main sheet'!$G:$M, 4, 0) - VLOOKUP(ROUND($A651 + (M$9/12) + (1/12),5),'main sheet'!$G:$M, 4, 0)) / VLOOKUP(ROUND($A651,5),'main sheet'!$G:$M, 4, 0)) * M$11</f>
        <v>7.8887301646736289E-4</v>
      </c>
      <c r="N651" s="19">
        <f>((VLOOKUP(ROUND($A651 + (N$9/12),5),'main sheet'!$G:$M, 4, 0) - VLOOKUP(ROUND($A651 + (N$9/12) + (1/12),5),'main sheet'!$G:$M, 4, 0)) / VLOOKUP(ROUND($A651,5),'main sheet'!$G:$M, 4, 0)) * N$11</f>
        <v>7.8835105291126463E-4</v>
      </c>
      <c r="O651" s="19">
        <f>((VLOOKUP(ROUND($A651 + (O$9/12),5),'main sheet'!$G:$M, 4, 0) - VLOOKUP(ROUND($A651 + (O$9/12) + (1/12),5),'main sheet'!$G:$M, 4, 0)) / VLOOKUP(ROUND($A651,5),'main sheet'!$G:$M, 4, 0)) * O$11</f>
        <v>7.878294347161411E-4</v>
      </c>
      <c r="P651" s="19">
        <f>((VLOOKUP(ROUND($A651 + (P$9/12),5),'main sheet'!$G:$M, 4, 0) - VLOOKUP(ROUND($A651 + (P$9/12) + (1/12),5),'main sheet'!$G:$M, 4, 0)) / VLOOKUP(ROUND($A651,5),'main sheet'!$G:$M, 4, 0)) * P$11</f>
        <v>7.8730816165348163E-4</v>
      </c>
      <c r="Q651" s="19">
        <f>((VLOOKUP(ROUND($A651 + (Q$9/12),5),'main sheet'!$G:$M, 4, 0) - VLOOKUP(ROUND($A651 + (Q$9/12) + (1/12),5),'main sheet'!$G:$M, 4, 0)) / VLOOKUP(ROUND($A651,5),'main sheet'!$G:$M, 4, 0)) * Q$11</f>
        <v>7.8678723349492701E-4</v>
      </c>
      <c r="R651" s="19">
        <f>((VLOOKUP(ROUND($A651 + (R$9/12),5),'main sheet'!$G:$M, 4, 0) - VLOOKUP(ROUND($A651 + (R$9/12) + (1/12),5),'main sheet'!$G:$M, 4, 0)) / VLOOKUP(ROUND($A651,5),'main sheet'!$G:$M, 4, 0)) * R$11</f>
        <v>7.8626665001226871E-4</v>
      </c>
      <c r="S651" s="19">
        <f>((VLOOKUP(ROUND($A651 + (S$9/12),5),'main sheet'!$G:$M, 4, 0) - VLOOKUP(ROUND($A651 + (S$9/12) + (1/12),5),'main sheet'!$G:$M, 4, 0)) / VLOOKUP(ROUND($A651,5),'main sheet'!$G:$M, 4, 0)) * S$11</f>
        <v>7.8574641097744959E-4</v>
      </c>
      <c r="T651" s="19">
        <f>((VLOOKUP(ROUND($A651 + (T$9/12),5),'main sheet'!$G:$M, 4, 0) - VLOOKUP(ROUND($A651 + (T$9/12) + (1/12),5),'main sheet'!$G:$M, 4, 0)) / VLOOKUP(ROUND($A651,5),'main sheet'!$G:$M, 4, 0)) * T$11</f>
        <v>7.8522651616256308E-4</v>
      </c>
      <c r="U651" s="19">
        <f>((VLOOKUP(ROUND($A651 + (U$9/12),5),'main sheet'!$G:$M, 4, 0) - VLOOKUP(ROUND($A651 + (U$9/12) + (1/12),5),'main sheet'!$G:$M, 4, 0)) / VLOOKUP(ROUND($A651,5),'main sheet'!$G:$M, 4, 0)) * U$11</f>
        <v>7.8470696533985366E-4</v>
      </c>
      <c r="V651" s="19">
        <f>((VLOOKUP(ROUND($A651 + (V$9/12),5),'main sheet'!$G:$M, 4, 0) - VLOOKUP(ROUND($A651 + (V$9/12) + (1/12),5),'main sheet'!$G:$M, 4, 0)) / VLOOKUP(ROUND($A651,5),'main sheet'!$G:$M, 4, 0)) * V$11</f>
        <v>7.8418775828171638E-4</v>
      </c>
      <c r="W651" s="19">
        <f>((VLOOKUP(ROUND($A651 + (W$9/12),5),'main sheet'!$G:$M, 4, 0) - VLOOKUP(ROUND($A651 + (W$9/12) + (1/12),5),'main sheet'!$G:$M, 4, 0)) / VLOOKUP(ROUND($A651,5),'main sheet'!$G:$M, 4, 0)) * W$11</f>
        <v>7.8366889476069702E-4</v>
      </c>
      <c r="X651" s="19">
        <f>((VLOOKUP(ROUND($A651 + (X$9/12),5),'main sheet'!$G:$M, 4, 0) - VLOOKUP(ROUND($A651 + (X$9/12) + (1/12),5),'main sheet'!$G:$M, 4, 0)) / VLOOKUP(ROUND($A651,5),'main sheet'!$G:$M, 4, 0)) * X$11</f>
        <v>8.5535572823135957E-4</v>
      </c>
      <c r="Y651" s="19">
        <f>((VLOOKUP(ROUND($A651 + (Y$9/12),5),'main sheet'!$G:$M, 4, 0) - VLOOKUP(ROUND($A651 + (Y$9/12) + (1/12),5),'main sheet'!$G:$M, 4, 0)) / VLOOKUP(ROUND($A651,5),'main sheet'!$G:$M, 4, 0)) * Y$11</f>
        <v>8.54789775906566E-4</v>
      </c>
      <c r="Z651" s="19">
        <f>((VLOOKUP(ROUND($A651 + (Z$9/12),5),'main sheet'!$G:$M, 4, 0) - VLOOKUP(ROUND($A651 + (Z$9/12) + (1/12),5),'main sheet'!$G:$M, 4, 0)) / VLOOKUP(ROUND($A651,5),'main sheet'!$G:$M, 4, 0)) * Z$11</f>
        <v>8.5422419804823504E-4</v>
      </c>
      <c r="AA651" s="19">
        <f>((VLOOKUP(ROUND($A651 + (AA$9/12),5),'main sheet'!$G:$M, 4, 0) - VLOOKUP(ROUND($A651 + (AA$9/12) + (1/12),5),'main sheet'!$G:$M, 4, 0)) / VLOOKUP(ROUND($A651,5),'main sheet'!$G:$M, 4, 0)) * AA$11</f>
        <v>8.5365899440859852E-4</v>
      </c>
      <c r="AB651" s="19">
        <f>((VLOOKUP(ROUND($A651 + (AB$9/12),5),'main sheet'!$G:$M, 4, 0) - VLOOKUP(ROUND($A651 + (AB$9/12) + (1/12),5),'main sheet'!$G:$M, 4, 0)) / VLOOKUP(ROUND($A651,5),'main sheet'!$G:$M, 4, 0)) * AB$11</f>
        <v>8.5309416474005167E-4</v>
      </c>
      <c r="AC651" s="19">
        <f>((VLOOKUP(ROUND($A651 + (AC$9/12),5),'main sheet'!$G:$M, 4, 0) - VLOOKUP(ROUND($A651 + (AC$9/12) + (1/12),5),'main sheet'!$G:$M, 4, 0)) / VLOOKUP(ROUND($A651,5),'main sheet'!$G:$M, 4, 0)) * AC$11</f>
        <v>8.5252970879515395E-4</v>
      </c>
      <c r="AD651" s="19">
        <f>((VLOOKUP(ROUND($A651 + (AD$9/12),5),'main sheet'!$G:$M, 4, 0) - VLOOKUP(ROUND($A651 + (AD$9/12) + (1/12),5),'main sheet'!$G:$M, 4, 0)) / VLOOKUP(ROUND($A651,5),'main sheet'!$G:$M, 4, 0)) * AD$11</f>
        <v>8.5196562632662836E-4</v>
      </c>
      <c r="AE651" s="19">
        <f>((VLOOKUP(ROUND($A651 + (AE$9/12),5),'main sheet'!$G:$M, 4, 0) - VLOOKUP(ROUND($A651 + (AE$9/12) + (1/12),5),'main sheet'!$G:$M, 4, 0)) / VLOOKUP(ROUND($A651,5),'main sheet'!$G:$M, 4, 0)) * AE$11</f>
        <v>8.5140191708736157E-4</v>
      </c>
      <c r="AF651" s="19">
        <f>((VLOOKUP(ROUND($A651 + (AF$9/12),5),'main sheet'!$G:$M, 4, 0) - VLOOKUP(ROUND($A651 + (AF$9/12) + (1/12),5),'main sheet'!$G:$M, 4, 0)) / VLOOKUP(ROUND($A651,5),'main sheet'!$G:$M, 4, 0)) * AF$11</f>
        <v>8.5083858083040366E-4</v>
      </c>
      <c r="AH651" s="18">
        <f t="shared" si="18"/>
        <v>53.166666666666664</v>
      </c>
      <c r="AI651" s="19">
        <f t="shared" si="19"/>
        <v>2.3673404627549514E-2</v>
      </c>
    </row>
    <row r="652" spans="1:35" x14ac:dyDescent="0.3">
      <c r="A652" s="19">
        <v>53.25</v>
      </c>
      <c r="C652" s="19">
        <f>((VLOOKUP(ROUND($A652 + (C$9/12),5),'main sheet'!$G:$M, 4, 0) - VLOOKUP(ROUND($A652 + (C$9/12) + (1/12),5),'main sheet'!$G:$M, 4, 0)) / VLOOKUP(ROUND($A652,5),'main sheet'!$G:$M, 4, 0)) * C$11</f>
        <v>7.3224466573660804E-4</v>
      </c>
      <c r="D652" s="19">
        <f>((VLOOKUP(ROUND($A652 + (D$9/12),5),'main sheet'!$G:$M, 4, 0) - VLOOKUP(ROUND($A652 + (D$9/12) + (1/12),5),'main sheet'!$G:$M, 4, 0)) / VLOOKUP(ROUND($A652,5),'main sheet'!$G:$M, 4, 0)) * D$11</f>
        <v>7.3153431650845935E-4</v>
      </c>
      <c r="E652" s="19">
        <f>((VLOOKUP(ROUND($A652 + (E$9/12),5),'main sheet'!$G:$M, 4, 0) - VLOOKUP(ROUND($A652 + (E$9/12) + (1/12),5),'main sheet'!$G:$M, 4, 0)) / VLOOKUP(ROUND($A652,5),'main sheet'!$G:$M, 4, 0)) * E$11</f>
        <v>7.3082465638881421E-4</v>
      </c>
      <c r="F652" s="19">
        <f>((VLOOKUP(ROUND($A652 + (F$9/12),5),'main sheet'!$G:$M, 4, 0) - VLOOKUP(ROUND($A652 + (F$9/12) + (1/12),5),'main sheet'!$G:$M, 4, 0)) / VLOOKUP(ROUND($A652,5),'main sheet'!$G:$M, 4, 0)) * F$11</f>
        <v>7.3011568470916972E-4</v>
      </c>
      <c r="G652" s="19">
        <f>((VLOOKUP(ROUND($A652 + (G$9/12),5),'main sheet'!$G:$M, 4, 0) - VLOOKUP(ROUND($A652 + (G$9/12) + (1/12),5),'main sheet'!$G:$M, 4, 0)) / VLOOKUP(ROUND($A652,5),'main sheet'!$G:$M, 4, 0)) * G$11</f>
        <v>7.2940740080167186E-4</v>
      </c>
      <c r="H652" s="19">
        <f>((VLOOKUP(ROUND($A652 + (H$9/12),5),'main sheet'!$G:$M, 4, 0) - VLOOKUP(ROUND($A652 + (H$9/12) + (1/12),5),'main sheet'!$G:$M, 4, 0)) / VLOOKUP(ROUND($A652,5),'main sheet'!$G:$M, 4, 0)) * H$11</f>
        <v>7.2869980399911367E-4</v>
      </c>
      <c r="I652" s="19">
        <f>((VLOOKUP(ROUND($A652 + (I$9/12),5),'main sheet'!$G:$M, 4, 0) - VLOOKUP(ROUND($A652 + (I$9/12) + (1/12),5),'main sheet'!$G:$M, 4, 0)) / VLOOKUP(ROUND($A652,5),'main sheet'!$G:$M, 4, 0)) * I$11</f>
        <v>7.2799289363493602E-4</v>
      </c>
      <c r="J652" s="19">
        <f>((VLOOKUP(ROUND($A652 + (J$9/12),5),'main sheet'!$G:$M, 4, 0) - VLOOKUP(ROUND($A652 + (J$9/12) + (1/12),5),'main sheet'!$G:$M, 4, 0)) / VLOOKUP(ROUND($A652,5),'main sheet'!$G:$M, 4, 0)) * J$11</f>
        <v>7.2728666904322637E-4</v>
      </c>
      <c r="K652" s="19">
        <f>((VLOOKUP(ROUND($A652 + (K$9/12),5),'main sheet'!$G:$M, 4, 0) - VLOOKUP(ROUND($A652 + (K$9/12) + (1/12),5),'main sheet'!$G:$M, 4, 0)) / VLOOKUP(ROUND($A652,5),'main sheet'!$G:$M, 4, 0)) * K$11</f>
        <v>7.8806107129060954E-4</v>
      </c>
      <c r="L652" s="19">
        <f>((VLOOKUP(ROUND($A652 + (L$9/12),5),'main sheet'!$G:$M, 4, 0) - VLOOKUP(ROUND($A652 + (L$9/12) + (1/12),5),'main sheet'!$G:$M, 4, 0)) / VLOOKUP(ROUND($A652,5),'main sheet'!$G:$M, 4, 0)) * L$11</f>
        <v>7.8729657466821042E-4</v>
      </c>
      <c r="M652" s="19">
        <f>((VLOOKUP(ROUND($A652 + (M$9/12),5),'main sheet'!$G:$M, 4, 0) - VLOOKUP(ROUND($A652 + (M$9/12) + (1/12),5),'main sheet'!$G:$M, 4, 0)) / VLOOKUP(ROUND($A652,5),'main sheet'!$G:$M, 4, 0)) * M$11</f>
        <v>7.8945178690926067E-4</v>
      </c>
      <c r="N652" s="19">
        <f>((VLOOKUP(ROUND($A652 + (N$9/12),5),'main sheet'!$G:$M, 4, 0) - VLOOKUP(ROUND($A652 + (N$9/12) + (1/12),5),'main sheet'!$G:$M, 4, 0)) / VLOOKUP(ROUND($A652,5),'main sheet'!$G:$M, 4, 0)) * N$11</f>
        <v>7.8892944040549946E-4</v>
      </c>
      <c r="O652" s="19">
        <f>((VLOOKUP(ROUND($A652 + (O$9/12),5),'main sheet'!$G:$M, 4, 0) - VLOOKUP(ROUND($A652 + (O$9/12) + (1/12),5),'main sheet'!$G:$M, 4, 0)) / VLOOKUP(ROUND($A652,5),'main sheet'!$G:$M, 4, 0)) * O$11</f>
        <v>7.8840743951609309E-4</v>
      </c>
      <c r="P652" s="19">
        <f>((VLOOKUP(ROUND($A652 + (P$9/12),5),'main sheet'!$G:$M, 4, 0) - VLOOKUP(ROUND($A652 + (P$9/12) + (1/12),5),'main sheet'!$G:$M, 4, 0)) / VLOOKUP(ROUND($A652,5),'main sheet'!$G:$M, 4, 0)) * P$11</f>
        <v>7.8788578401236316E-4</v>
      </c>
      <c r="Q652" s="19">
        <f>((VLOOKUP(ROUND($A652 + (Q$9/12),5),'main sheet'!$G:$M, 4, 0) - VLOOKUP(ROUND($A652 + (Q$9/12) + (1/12),5),'main sheet'!$G:$M, 4, 0)) / VLOOKUP(ROUND($A652,5),'main sheet'!$G:$M, 4, 0)) * Q$11</f>
        <v>7.8736447366578306E-4</v>
      </c>
      <c r="R652" s="19">
        <f>((VLOOKUP(ROUND($A652 + (R$9/12),5),'main sheet'!$G:$M, 4, 0) - VLOOKUP(ROUND($A652 + (R$9/12) + (1/12),5),'main sheet'!$G:$M, 4, 0)) / VLOOKUP(ROUND($A652,5),'main sheet'!$G:$M, 4, 0)) * R$11</f>
        <v>7.8684350824797676E-4</v>
      </c>
      <c r="S652" s="19">
        <f>((VLOOKUP(ROUND($A652 + (S$9/12),5),'main sheet'!$G:$M, 4, 0) - VLOOKUP(ROUND($A652 + (S$9/12) + (1/12),5),'main sheet'!$G:$M, 4, 0)) / VLOOKUP(ROUND($A652,5),'main sheet'!$G:$M, 4, 0)) * S$11</f>
        <v>7.8632288753071981E-4</v>
      </c>
      <c r="T652" s="19">
        <f>((VLOOKUP(ROUND($A652 + (T$9/12),5),'main sheet'!$G:$M, 4, 0) - VLOOKUP(ROUND($A652 + (T$9/12) + (1/12),5),'main sheet'!$G:$M, 4, 0)) / VLOOKUP(ROUND($A652,5),'main sheet'!$G:$M, 4, 0)) * T$11</f>
        <v>7.8580261128593837E-4</v>
      </c>
      <c r="U652" s="19">
        <f>((VLOOKUP(ROUND($A652 + (U$9/12),5),'main sheet'!$G:$M, 4, 0) - VLOOKUP(ROUND($A652 + (U$9/12) + (1/12),5),'main sheet'!$G:$M, 4, 0)) / VLOOKUP(ROUND($A652,5),'main sheet'!$G:$M, 4, 0)) * U$11</f>
        <v>7.8528267928570992E-4</v>
      </c>
      <c r="V652" s="19">
        <f>((VLOOKUP(ROUND($A652 + (V$9/12),5),'main sheet'!$G:$M, 4, 0) - VLOOKUP(ROUND($A652 + (V$9/12) + (1/12),5),'main sheet'!$G:$M, 4, 0)) / VLOOKUP(ROUND($A652,5),'main sheet'!$G:$M, 4, 0)) * V$11</f>
        <v>7.8476309130226258E-4</v>
      </c>
      <c r="W652" s="19">
        <f>((VLOOKUP(ROUND($A652 + (W$9/12),5),'main sheet'!$G:$M, 4, 0) - VLOOKUP(ROUND($A652 + (W$9/12) + (1/12),5),'main sheet'!$G:$M, 4, 0)) / VLOOKUP(ROUND($A652,5),'main sheet'!$G:$M, 4, 0)) * W$11</f>
        <v>8.565500174087103E-4</v>
      </c>
      <c r="X652" s="19">
        <f>((VLOOKUP(ROUND($A652 + (X$9/12),5),'main sheet'!$G:$M, 4, 0) - VLOOKUP(ROUND($A652 + (X$9/12) + (1/12),5),'main sheet'!$G:$M, 4, 0)) / VLOOKUP(ROUND($A652,5),'main sheet'!$G:$M, 4, 0)) * X$11</f>
        <v>8.559832748738156E-4</v>
      </c>
      <c r="Y652" s="19">
        <f>((VLOOKUP(ROUND($A652 + (Y$9/12),5),'main sheet'!$G:$M, 4, 0) - VLOOKUP(ROUND($A652 + (Y$9/12) + (1/12),5),'main sheet'!$G:$M, 4, 0)) / VLOOKUP(ROUND($A652,5),'main sheet'!$G:$M, 4, 0)) * Y$11</f>
        <v>8.5541690732823198E-4</v>
      </c>
      <c r="Z652" s="19">
        <f>((VLOOKUP(ROUND($A652 + (Z$9/12),5),'main sheet'!$G:$M, 4, 0) - VLOOKUP(ROUND($A652 + (Z$9/12) + (1/12),5),'main sheet'!$G:$M, 4, 0)) / VLOOKUP(ROUND($A652,5),'main sheet'!$G:$M, 4, 0)) * Z$11</f>
        <v>8.5485091452384488E-4</v>
      </c>
      <c r="AA652" s="19">
        <f>((VLOOKUP(ROUND($A652 + (AA$9/12),5),'main sheet'!$G:$M, 4, 0) - VLOOKUP(ROUND($A652 + (AA$9/12) + (1/12),5),'main sheet'!$G:$M, 4, 0)) / VLOOKUP(ROUND($A652,5),'main sheet'!$G:$M, 4, 0)) * AA$11</f>
        <v>8.5428529621270431E-4</v>
      </c>
      <c r="AB652" s="19">
        <f>((VLOOKUP(ROUND($A652 + (AB$9/12),5),'main sheet'!$G:$M, 4, 0) - VLOOKUP(ROUND($A652 + (AB$9/12) + (1/12),5),'main sheet'!$G:$M, 4, 0)) / VLOOKUP(ROUND($A652,5),'main sheet'!$G:$M, 4, 0)) * AB$11</f>
        <v>8.5372005214702376E-4</v>
      </c>
      <c r="AC652" s="19">
        <f>((VLOOKUP(ROUND($A652 + (AC$9/12),5),'main sheet'!$G:$M, 4, 0) - VLOOKUP(ROUND($A652 + (AC$9/12) + (1/12),5),'main sheet'!$G:$M, 4, 0)) / VLOOKUP(ROUND($A652,5),'main sheet'!$G:$M, 4, 0)) * AC$11</f>
        <v>8.5315518207918124E-4</v>
      </c>
      <c r="AD652" s="19">
        <f>((VLOOKUP(ROUND($A652 + (AD$9/12),5),'main sheet'!$G:$M, 4, 0) - VLOOKUP(ROUND($A652 + (AD$9/12) + (1/12),5),'main sheet'!$G:$M, 4, 0)) / VLOOKUP(ROUND($A652,5),'main sheet'!$G:$M, 4, 0)) * AD$11</f>
        <v>8.5259068576171832E-4</v>
      </c>
      <c r="AE652" s="19">
        <f>((VLOOKUP(ROUND($A652 + (AE$9/12),5),'main sheet'!$G:$M, 4, 0) - VLOOKUP(ROUND($A652 + (AE$9/12) + (1/12),5),'main sheet'!$G:$M, 4, 0)) / VLOOKUP(ROUND($A652,5),'main sheet'!$G:$M, 4, 0)) * AE$11</f>
        <v>8.520265629473403E-4</v>
      </c>
      <c r="AF652" s="19">
        <f>((VLOOKUP(ROUND($A652 + (AF$9/12),5),'main sheet'!$G:$M, 4, 0) - VLOOKUP(ROUND($A652 + (AF$9/12) + (1/12),5),'main sheet'!$G:$M, 4, 0)) / VLOOKUP(ROUND($A652,5),'main sheet'!$G:$M, 4, 0)) * AF$11</f>
        <v>8.5146281338891621E-4</v>
      </c>
      <c r="AH652" s="18">
        <f t="shared" si="18"/>
        <v>53.25</v>
      </c>
      <c r="AI652" s="19">
        <f t="shared" si="19"/>
        <v>2.3824559145613915E-2</v>
      </c>
    </row>
    <row r="653" spans="1:35" x14ac:dyDescent="0.3">
      <c r="A653" s="19">
        <v>53.333333333333336</v>
      </c>
      <c r="C653" s="19">
        <f>((VLOOKUP(ROUND($A653 + (C$9/12),5),'main sheet'!$G:$M, 4, 0) - VLOOKUP(ROUND($A653 + (C$9/12) + (1/12),5),'main sheet'!$G:$M, 4, 0)) / VLOOKUP(ROUND($A653,5),'main sheet'!$G:$M, 4, 0)) * C$11</f>
        <v>7.3278228423490673E-4</v>
      </c>
      <c r="D653" s="19">
        <f>((VLOOKUP(ROUND($A653 + (D$9/12),5),'main sheet'!$G:$M, 4, 0) - VLOOKUP(ROUND($A653 + (D$9/12) + (1/12),5),'main sheet'!$G:$M, 4, 0)) / VLOOKUP(ROUND($A653,5),'main sheet'!$G:$M, 4, 0)) * D$11</f>
        <v>7.3207141346402337E-4</v>
      </c>
      <c r="E653" s="19">
        <f>((VLOOKUP(ROUND($A653 + (E$9/12),5),'main sheet'!$G:$M, 4, 0) - VLOOKUP(ROUND($A653 + (E$9/12) + (1/12),5),'main sheet'!$G:$M, 4, 0)) / VLOOKUP(ROUND($A653,5),'main sheet'!$G:$M, 4, 0)) * E$11</f>
        <v>7.3136123230759138E-4</v>
      </c>
      <c r="F653" s="19">
        <f>((VLOOKUP(ROUND($A653 + (F$9/12),5),'main sheet'!$G:$M, 4, 0) - VLOOKUP(ROUND($A653 + (F$9/12) + (1/12),5),'main sheet'!$G:$M, 4, 0)) / VLOOKUP(ROUND($A653,5),'main sheet'!$G:$M, 4, 0)) * F$11</f>
        <v>7.3065174009661704E-4</v>
      </c>
      <c r="G653" s="19">
        <f>((VLOOKUP(ROUND($A653 + (G$9/12),5),'main sheet'!$G:$M, 4, 0) - VLOOKUP(ROUND($A653 + (G$9/12) + (1/12),5),'main sheet'!$G:$M, 4, 0)) / VLOOKUP(ROUND($A653,5),'main sheet'!$G:$M, 4, 0)) * G$11</f>
        <v>7.2994293616275552E-4</v>
      </c>
      <c r="H653" s="19">
        <f>((VLOOKUP(ROUND($A653 + (H$9/12),5),'main sheet'!$G:$M, 4, 0) - VLOOKUP(ROUND($A653 + (H$9/12) + (1/12),5),'main sheet'!$G:$M, 4, 0)) / VLOOKUP(ROUND($A653,5),'main sheet'!$G:$M, 4, 0)) * H$11</f>
        <v>7.2923481983831046E-4</v>
      </c>
      <c r="I653" s="19">
        <f>((VLOOKUP(ROUND($A653 + (I$9/12),5),'main sheet'!$G:$M, 4, 0) - VLOOKUP(ROUND($A653 + (I$9/12) + (1/12),5),'main sheet'!$G:$M, 4, 0)) / VLOOKUP(ROUND($A653,5),'main sheet'!$G:$M, 4, 0)) * I$11</f>
        <v>7.2852739045623329E-4</v>
      </c>
      <c r="J653" s="19">
        <f>((VLOOKUP(ROUND($A653 + (J$9/12),5),'main sheet'!$G:$M, 4, 0) - VLOOKUP(ROUND($A653 + (J$9/12) + (1/12),5),'main sheet'!$G:$M, 4, 0)) / VLOOKUP(ROUND($A653,5),'main sheet'!$G:$M, 4, 0)) * J$11</f>
        <v>7.8940547135667122E-4</v>
      </c>
      <c r="K653" s="19">
        <f>((VLOOKUP(ROUND($A653 + (K$9/12),5),'main sheet'!$G:$M, 4, 0) - VLOOKUP(ROUND($A653 + (K$9/12) + (1/12),5),'main sheet'!$G:$M, 4, 0)) / VLOOKUP(ROUND($A653,5),'main sheet'!$G:$M, 4, 0)) * K$11</f>
        <v>7.8863967053419528E-4</v>
      </c>
      <c r="L653" s="19">
        <f>((VLOOKUP(ROUND($A653 + (L$9/12),5),'main sheet'!$G:$M, 4, 0) - VLOOKUP(ROUND($A653 + (L$9/12) + (1/12),5),'main sheet'!$G:$M, 4, 0)) / VLOOKUP(ROUND($A653,5),'main sheet'!$G:$M, 4, 0)) * L$11</f>
        <v>7.8787461261371468E-4</v>
      </c>
      <c r="M653" s="19">
        <f>((VLOOKUP(ROUND($A653 + (M$9/12),5),'main sheet'!$G:$M, 4, 0) - VLOOKUP(ROUND($A653 + (M$9/12) + (1/12),5),'main sheet'!$G:$M, 4, 0)) / VLOOKUP(ROUND($A653,5),'main sheet'!$G:$M, 4, 0)) * M$11</f>
        <v>7.9003140722473328E-4</v>
      </c>
      <c r="N653" s="19">
        <f>((VLOOKUP(ROUND($A653 + (N$9/12),5),'main sheet'!$G:$M, 4, 0) - VLOOKUP(ROUND($A653 + (N$9/12) + (1/12),5),'main sheet'!$G:$M, 4, 0)) / VLOOKUP(ROUND($A653,5),'main sheet'!$G:$M, 4, 0)) * N$11</f>
        <v>7.8950867721098409E-4</v>
      </c>
      <c r="O653" s="19">
        <f>((VLOOKUP(ROUND($A653 + (O$9/12),5),'main sheet'!$G:$M, 4, 0) - VLOOKUP(ROUND($A653 + (O$9/12) + (1/12),5),'main sheet'!$G:$M, 4, 0)) / VLOOKUP(ROUND($A653,5),'main sheet'!$G:$M, 4, 0)) * O$11</f>
        <v>7.8898629306534194E-4</v>
      </c>
      <c r="P653" s="19">
        <f>((VLOOKUP(ROUND($A653 + (P$9/12),5),'main sheet'!$G:$M, 4, 0) - VLOOKUP(ROUND($A653 + (P$9/12) + (1/12),5),'main sheet'!$G:$M, 4, 0)) / VLOOKUP(ROUND($A653,5),'main sheet'!$G:$M, 4, 0)) * P$11</f>
        <v>7.884642545589605E-4</v>
      </c>
      <c r="Q653" s="19">
        <f>((VLOOKUP(ROUND($A653 + (Q$9/12),5),'main sheet'!$G:$M, 4, 0) - VLOOKUP(ROUND($A653 + (Q$9/12) + (1/12),5),'main sheet'!$G:$M, 4, 0)) / VLOOKUP(ROUND($A653,5),'main sheet'!$G:$M, 4, 0)) * Q$11</f>
        <v>7.8794256146314532E-4</v>
      </c>
      <c r="R653" s="19">
        <f>((VLOOKUP(ROUND($A653 + (R$9/12),5),'main sheet'!$G:$M, 4, 0) - VLOOKUP(ROUND($A653 + (R$9/12) + (1/12),5),'main sheet'!$G:$M, 4, 0)) / VLOOKUP(ROUND($A653,5),'main sheet'!$G:$M, 4, 0)) * R$11</f>
        <v>7.8742121354935285E-4</v>
      </c>
      <c r="S653" s="19">
        <f>((VLOOKUP(ROUND($A653 + (S$9/12),5),'main sheet'!$G:$M, 4, 0) - VLOOKUP(ROUND($A653 + (S$9/12) + (1/12),5),'main sheet'!$G:$M, 4, 0)) / VLOOKUP(ROUND($A653,5),'main sheet'!$G:$M, 4, 0)) * S$11</f>
        <v>7.8690021058919082E-4</v>
      </c>
      <c r="T653" s="19">
        <f>((VLOOKUP(ROUND($A653 + (T$9/12),5),'main sheet'!$G:$M, 4, 0) - VLOOKUP(ROUND($A653 + (T$9/12) + (1/12),5),'main sheet'!$G:$M, 4, 0)) / VLOOKUP(ROUND($A653,5),'main sheet'!$G:$M, 4, 0)) * T$11</f>
        <v>7.863795523544182E-4</v>
      </c>
      <c r="U653" s="19">
        <f>((VLOOKUP(ROUND($A653 + (U$9/12),5),'main sheet'!$G:$M, 4, 0) - VLOOKUP(ROUND($A653 + (U$9/12) + (1/12),5),'main sheet'!$G:$M, 4, 0)) / VLOOKUP(ROUND($A653,5),'main sheet'!$G:$M, 4, 0)) * U$11</f>
        <v>7.8585923861694497E-4</v>
      </c>
      <c r="V653" s="19">
        <f>((VLOOKUP(ROUND($A653 + (V$9/12),5),'main sheet'!$G:$M, 4, 0) - VLOOKUP(ROUND($A653 + (V$9/12) + (1/12),5),'main sheet'!$G:$M, 4, 0)) / VLOOKUP(ROUND($A653,5),'main sheet'!$G:$M, 4, 0)) * V$11</f>
        <v>8.5774643580794425E-4</v>
      </c>
      <c r="W653" s="19">
        <f>((VLOOKUP(ROUND($A653 + (W$9/12),5),'main sheet'!$G:$M, 4, 0) - VLOOKUP(ROUND($A653 + (W$9/12) + (1/12),5),'main sheet'!$G:$M, 4, 0)) / VLOOKUP(ROUND($A653,5),'main sheet'!$G:$M, 4, 0)) * W$11</f>
        <v>8.5717890165413352E-4</v>
      </c>
      <c r="X653" s="19">
        <f>((VLOOKUP(ROUND($A653 + (X$9/12),5),'main sheet'!$G:$M, 4, 0) - VLOOKUP(ROUND($A653 + (X$9/12) + (1/12),5),'main sheet'!$G:$M, 4, 0)) / VLOOKUP(ROUND($A653,5),'main sheet'!$G:$M, 4, 0)) * X$11</f>
        <v>8.5661174301341421E-4</v>
      </c>
      <c r="Y653" s="19">
        <f>((VLOOKUP(ROUND($A653 + (Y$9/12),5),'main sheet'!$G:$M, 4, 0) - VLOOKUP(ROUND($A653 + (Y$9/12) + (1/12),5),'main sheet'!$G:$M, 4, 0)) / VLOOKUP(ROUND($A653,5),'main sheet'!$G:$M, 4, 0)) * Y$11</f>
        <v>8.5604495963732526E-4</v>
      </c>
      <c r="Z653" s="19">
        <f>((VLOOKUP(ROUND($A653 + (Z$9/12),5),'main sheet'!$G:$M, 4, 0) - VLOOKUP(ROUND($A653 + (Z$9/12) + (1/12),5),'main sheet'!$G:$M, 4, 0)) / VLOOKUP(ROUND($A653,5),'main sheet'!$G:$M, 4, 0)) * Z$11</f>
        <v>8.5547855127757015E-4</v>
      </c>
      <c r="AA653" s="19">
        <f>((VLOOKUP(ROUND($A653 + (AA$9/12),5),'main sheet'!$G:$M, 4, 0) - VLOOKUP(ROUND($A653 + (AA$9/12) + (1/12),5),'main sheet'!$G:$M, 4, 0)) / VLOOKUP(ROUND($A653,5),'main sheet'!$G:$M, 4, 0)) * AA$11</f>
        <v>8.5491251768601677E-4</v>
      </c>
      <c r="AB653" s="19">
        <f>((VLOOKUP(ROUND($A653 + (AB$9/12),5),'main sheet'!$G:$M, 4, 0) - VLOOKUP(ROUND($A653 + (AB$9/12) + (1/12),5),'main sheet'!$G:$M, 4, 0)) / VLOOKUP(ROUND($A653,5),'main sheet'!$G:$M, 4, 0)) * AB$11</f>
        <v>8.5434685861469678E-4</v>
      </c>
      <c r="AC653" s="19">
        <f>((VLOOKUP(ROUND($A653 + (AC$9/12),5),'main sheet'!$G:$M, 4, 0) - VLOOKUP(ROUND($A653 + (AC$9/12) + (1/12),5),'main sheet'!$G:$M, 4, 0)) / VLOOKUP(ROUND($A653,5),'main sheet'!$G:$M, 4, 0)) * AC$11</f>
        <v>8.5378157381580625E-4</v>
      </c>
      <c r="AD653" s="19">
        <f>((VLOOKUP(ROUND($A653 + (AD$9/12),5),'main sheet'!$G:$M, 4, 0) - VLOOKUP(ROUND($A653 + (AD$9/12) + (1/12),5),'main sheet'!$G:$M, 4, 0)) / VLOOKUP(ROUND($A653,5),'main sheet'!$G:$M, 4, 0)) * AD$11</f>
        <v>8.5321666304170516E-4</v>
      </c>
      <c r="AE653" s="19">
        <f>((VLOOKUP(ROUND($A653 + (AE$9/12),5),'main sheet'!$G:$M, 4, 0) - VLOOKUP(ROUND($A653 + (AE$9/12) + (1/12),5),'main sheet'!$G:$M, 4, 0)) / VLOOKUP(ROUND($A653,5),'main sheet'!$G:$M, 4, 0)) * AE$11</f>
        <v>8.526521260449172E-4</v>
      </c>
      <c r="AF653" s="19">
        <f>((VLOOKUP(ROUND($A653 + (AF$9/12),5),'main sheet'!$G:$M, 4, 0) - VLOOKUP(ROUND($A653 + (AF$9/12) + (1/12),5),'main sheet'!$G:$M, 4, 0)) / VLOOKUP(ROUND($A653,5),'main sheet'!$G:$M, 4, 0)) * AF$11</f>
        <v>8.520879625781299E-4</v>
      </c>
      <c r="AH653" s="18">
        <f t="shared" si="18"/>
        <v>53.333333333333336</v>
      </c>
      <c r="AI653" s="19">
        <f t="shared" si="19"/>
        <v>2.397604327286975E-2</v>
      </c>
    </row>
    <row r="654" spans="1:35" x14ac:dyDescent="0.3">
      <c r="A654" s="19">
        <v>53.416666666666664</v>
      </c>
      <c r="C654" s="19">
        <f>((VLOOKUP(ROUND($A654 + (C$9/12),5),'main sheet'!$G:$M, 4, 0) - VLOOKUP(ROUND($A654 + (C$9/12) + (1/12),5),'main sheet'!$G:$M, 4, 0)) / VLOOKUP(ROUND($A654,5),'main sheet'!$G:$M, 4, 0)) * C$11</f>
        <v>7.3332069275880603E-4</v>
      </c>
      <c r="D654" s="19">
        <f>((VLOOKUP(ROUND($A654 + (D$9/12),5),'main sheet'!$G:$M, 4, 0) - VLOOKUP(ROUND($A654 + (D$9/12) + (1/12),5),'main sheet'!$G:$M, 4, 0)) / VLOOKUP(ROUND($A654,5),'main sheet'!$G:$M, 4, 0)) * D$11</f>
        <v>7.3260929967878575E-4</v>
      </c>
      <c r="E654" s="19">
        <f>((VLOOKUP(ROUND($A654 + (E$9/12),5),'main sheet'!$G:$M, 4, 0) - VLOOKUP(ROUND($A654 + (E$9/12) + (1/12),5),'main sheet'!$G:$M, 4, 0)) / VLOOKUP(ROUND($A654,5),'main sheet'!$G:$M, 4, 0)) * E$11</f>
        <v>7.31898596719908E-4</v>
      </c>
      <c r="F654" s="19">
        <f>((VLOOKUP(ROUND($A654 + (F$9/12),5),'main sheet'!$G:$M, 4, 0) - VLOOKUP(ROUND($A654 + (F$9/12) + (1/12),5),'main sheet'!$G:$M, 4, 0)) / VLOOKUP(ROUND($A654,5),'main sheet'!$G:$M, 4, 0)) * F$11</f>
        <v>7.3118858321268747E-4</v>
      </c>
      <c r="G654" s="19">
        <f>((VLOOKUP(ROUND($A654 + (G$9/12),5),'main sheet'!$G:$M, 4, 0) - VLOOKUP(ROUND($A654 + (G$9/12) + (1/12),5),'main sheet'!$G:$M, 4, 0)) / VLOOKUP(ROUND($A654,5),'main sheet'!$G:$M, 4, 0)) * G$11</f>
        <v>7.3047925848828842E-4</v>
      </c>
      <c r="H654" s="19">
        <f>((VLOOKUP(ROUND($A654 + (H$9/12),5),'main sheet'!$G:$M, 4, 0) - VLOOKUP(ROUND($A654 + (H$9/12) + (1/12),5),'main sheet'!$G:$M, 4, 0)) / VLOOKUP(ROUND($A654,5),'main sheet'!$G:$M, 4, 0)) * H$11</f>
        <v>7.2977062187852364E-4</v>
      </c>
      <c r="I654" s="19">
        <f>((VLOOKUP(ROUND($A654 + (I$9/12),5),'main sheet'!$G:$M, 4, 0) - VLOOKUP(ROUND($A654 + (I$9/12) + (1/12),5),'main sheet'!$G:$M, 4, 0)) / VLOOKUP(ROUND($A654,5),'main sheet'!$G:$M, 4, 0)) * I$11</f>
        <v>7.9075259117642686E-4</v>
      </c>
      <c r="J654" s="19">
        <f>((VLOOKUP(ROUND($A654 + (J$9/12),5),'main sheet'!$G:$M, 4, 0) - VLOOKUP(ROUND($A654 + (J$9/12) + (1/12),5),'main sheet'!$G:$M, 4, 0)) / VLOOKUP(ROUND($A654,5),'main sheet'!$G:$M, 4, 0)) * J$11</f>
        <v>7.899854835154461E-4</v>
      </c>
      <c r="K654" s="19">
        <f>((VLOOKUP(ROUND($A654 + (K$9/12),5),'main sheet'!$G:$M, 4, 0) - VLOOKUP(ROUND($A654 + (K$9/12) + (1/12),5),'main sheet'!$G:$M, 4, 0)) / VLOOKUP(ROUND($A654,5),'main sheet'!$G:$M, 4, 0)) * K$11</f>
        <v>7.8921912002422219E-4</v>
      </c>
      <c r="L654" s="19">
        <f>((VLOOKUP(ROUND($A654 + (L$9/12),5),'main sheet'!$G:$M, 4, 0) - VLOOKUP(ROUND($A654 + (L$9/12) + (1/12),5),'main sheet'!$G:$M, 4, 0)) / VLOOKUP(ROUND($A654,5),'main sheet'!$G:$M, 4, 0)) * L$11</f>
        <v>7.8845349998083749E-4</v>
      </c>
      <c r="M654" s="19">
        <f>((VLOOKUP(ROUND($A654 + (M$9/12),5),'main sheet'!$G:$M, 4, 0) - VLOOKUP(ROUND($A654 + (M$9/12) + (1/12),5),'main sheet'!$G:$M, 4, 0)) / VLOOKUP(ROUND($A654,5),'main sheet'!$G:$M, 4, 0)) * M$11</f>
        <v>7.9061187928710307E-4</v>
      </c>
      <c r="N654" s="19">
        <f>((VLOOKUP(ROUND($A654 + (N$9/12),5),'main sheet'!$G:$M, 4, 0) - VLOOKUP(ROUND($A654 + (N$9/12) + (1/12),5),'main sheet'!$G:$M, 4, 0)) / VLOOKUP(ROUND($A654,5),'main sheet'!$G:$M, 4, 0)) * N$11</f>
        <v>7.9008876519980141E-4</v>
      </c>
      <c r="O654" s="19">
        <f>((VLOOKUP(ROUND($A654 + (O$9/12),5),'main sheet'!$G:$M, 4, 0) - VLOOKUP(ROUND($A654 + (O$9/12) + (1/12),5),'main sheet'!$G:$M, 4, 0)) / VLOOKUP(ROUND($A654,5),'main sheet'!$G:$M, 4, 0)) * O$11</f>
        <v>7.8956599723473174E-4</v>
      </c>
      <c r="P654" s="19">
        <f>((VLOOKUP(ROUND($A654 + (P$9/12),5),'main sheet'!$G:$M, 4, 0) - VLOOKUP(ROUND($A654 + (P$9/12) + (1/12),5),'main sheet'!$G:$M, 4, 0)) / VLOOKUP(ROUND($A654,5),'main sheet'!$G:$M, 4, 0)) * P$11</f>
        <v>7.890435751628799E-4</v>
      </c>
      <c r="Q654" s="19">
        <f>((VLOOKUP(ROUND($A654 + (Q$9/12),5),'main sheet'!$G:$M, 4, 0) - VLOOKUP(ROUND($A654 + (Q$9/12) + (1/12),5),'main sheet'!$G:$M, 4, 0)) / VLOOKUP(ROUND($A654,5),'main sheet'!$G:$M, 4, 0)) * Q$11</f>
        <v>7.8852149875538306E-4</v>
      </c>
      <c r="R654" s="19">
        <f>((VLOOKUP(ROUND($A654 + (R$9/12),5),'main sheet'!$G:$M, 4, 0) - VLOOKUP(ROUND($A654 + (R$9/12) + (1/12),5),'main sheet'!$G:$M, 4, 0)) / VLOOKUP(ROUND($A654,5),'main sheet'!$G:$M, 4, 0)) * R$11</f>
        <v>7.8799976778352984E-4</v>
      </c>
      <c r="S654" s="19">
        <f>((VLOOKUP(ROUND($A654 + (S$9/12),5),'main sheet'!$G:$M, 4, 0) - VLOOKUP(ROUND($A654 + (S$9/12) + (1/12),5),'main sheet'!$G:$M, 4, 0)) / VLOOKUP(ROUND($A654,5),'main sheet'!$G:$M, 4, 0)) * S$11</f>
        <v>7.8747838201876025E-4</v>
      </c>
      <c r="T654" s="19">
        <f>((VLOOKUP(ROUND($A654 + (T$9/12),5),'main sheet'!$G:$M, 4, 0) - VLOOKUP(ROUND($A654 + (T$9/12) + (1/12),5),'main sheet'!$G:$M, 4, 0)) / VLOOKUP(ROUND($A654,5),'main sheet'!$G:$M, 4, 0)) * T$11</f>
        <v>7.8695734123266563E-4</v>
      </c>
      <c r="U654" s="19">
        <f>((VLOOKUP(ROUND($A654 + (U$9/12),5),'main sheet'!$G:$M, 4, 0) - VLOOKUP(ROUND($A654 + (U$9/12) + (1/12),5),'main sheet'!$G:$M, 4, 0)) / VLOOKUP(ROUND($A654,5),'main sheet'!$G:$M, 4, 0)) * U$11</f>
        <v>8.5894498837117857E-4</v>
      </c>
      <c r="V654" s="19">
        <f>((VLOOKUP(ROUND($A654 + (V$9/12),5),'main sheet'!$G:$M, 4, 0) - VLOOKUP(ROUND($A654 + (V$9/12) + (1/12),5),'main sheet'!$G:$M, 4, 0)) / VLOOKUP(ROUND($A654,5),'main sheet'!$G:$M, 4, 0)) * V$11</f>
        <v>8.5837666118636661E-4</v>
      </c>
      <c r="W654" s="19">
        <f>((VLOOKUP(ROUND($A654 + (W$9/12),5),'main sheet'!$G:$M, 4, 0) - VLOOKUP(ROUND($A654 + (W$9/12) + (1/12),5),'main sheet'!$G:$M, 4, 0)) / VLOOKUP(ROUND($A654,5),'main sheet'!$G:$M, 4, 0)) * W$11</f>
        <v>8.578087100393608E-4</v>
      </c>
      <c r="X654" s="19">
        <f>((VLOOKUP(ROUND($A654 + (X$9/12),5),'main sheet'!$G:$M, 4, 0) - VLOOKUP(ROUND($A654 + (X$9/12) + (1/12),5),'main sheet'!$G:$M, 4, 0)) / VLOOKUP(ROUND($A654,5),'main sheet'!$G:$M, 4, 0)) * X$11</f>
        <v>8.5724113468135289E-4</v>
      </c>
      <c r="Y654" s="19">
        <f>((VLOOKUP(ROUND($A654 + (Y$9/12),5),'main sheet'!$G:$M, 4, 0) - VLOOKUP(ROUND($A654 + (Y$9/12) + (1/12),5),'main sheet'!$G:$M, 4, 0)) / VLOOKUP(ROUND($A654,5),'main sheet'!$G:$M, 4, 0)) * Y$11</f>
        <v>8.5667393486369954E-4</v>
      </c>
      <c r="Z654" s="19">
        <f>((VLOOKUP(ROUND($A654 + (Z$9/12),5),'main sheet'!$G:$M, 4, 0) - VLOOKUP(ROUND($A654 + (Z$9/12) + (1/12),5),'main sheet'!$G:$M, 4, 0)) / VLOOKUP(ROUND($A654,5),'main sheet'!$G:$M, 4, 0)) * Z$11</f>
        <v>8.5610711033792147E-4</v>
      </c>
      <c r="AA654" s="19">
        <f>((VLOOKUP(ROUND($A654 + (AA$9/12),5),'main sheet'!$G:$M, 4, 0) - VLOOKUP(ROUND($A654 + (AA$9/12) + (1/12),5),'main sheet'!$G:$M, 4, 0)) / VLOOKUP(ROUND($A654,5),'main sheet'!$G:$M, 4, 0)) * AA$11</f>
        <v>8.5554066085570437E-4</v>
      </c>
      <c r="AB654" s="19">
        <f>((VLOOKUP(ROUND($A654 + (AB$9/12),5),'main sheet'!$G:$M, 4, 0) - VLOOKUP(ROUND($A654 + (AB$9/12) + (1/12),5),'main sheet'!$G:$M, 4, 0)) / VLOOKUP(ROUND($A654,5),'main sheet'!$G:$M, 4, 0)) * AB$11</f>
        <v>8.5497458616889781E-4</v>
      </c>
      <c r="AC654" s="19">
        <f>((VLOOKUP(ROUND($A654 + (AC$9/12),5),'main sheet'!$G:$M, 4, 0) - VLOOKUP(ROUND($A654 + (AC$9/12) + (1/12),5),'main sheet'!$G:$M, 4, 0)) / VLOOKUP(ROUND($A654,5),'main sheet'!$G:$M, 4, 0)) * AC$11</f>
        <v>8.5440888602951578E-4</v>
      </c>
      <c r="AD654" s="19">
        <f>((VLOOKUP(ROUND($A654 + (AD$9/12),5),'main sheet'!$G:$M, 4, 0) - VLOOKUP(ROUND($A654 + (AD$9/12) + (1/12),5),'main sheet'!$G:$M, 4, 0)) / VLOOKUP(ROUND($A654,5),'main sheet'!$G:$M, 4, 0)) * AD$11</f>
        <v>8.5384356018973614E-4</v>
      </c>
      <c r="AE654" s="19">
        <f>((VLOOKUP(ROUND($A654 + (AE$9/12),5),'main sheet'!$G:$M, 4, 0) - VLOOKUP(ROUND($A654 + (AE$9/12) + (1/12),5),'main sheet'!$G:$M, 4, 0)) / VLOOKUP(ROUND($A654,5),'main sheet'!$G:$M, 4, 0)) * AE$11</f>
        <v>8.5327860840190087E-4</v>
      </c>
      <c r="AF654" s="19">
        <f>((VLOOKUP(ROUND($A654 + (AF$9/12),5),'main sheet'!$G:$M, 4, 0) - VLOOKUP(ROUND($A654 + (AF$9/12) + (1/12),5),'main sheet'!$G:$M, 4, 0)) / VLOOKUP(ROUND($A654,5),'main sheet'!$G:$M, 4, 0)) * AF$11</f>
        <v>8.5271403041851576E-4</v>
      </c>
      <c r="AH654" s="18">
        <f t="shared" si="18"/>
        <v>53.416666666666664</v>
      </c>
      <c r="AI654" s="19">
        <f t="shared" si="19"/>
        <v>2.4127857825652937E-2</v>
      </c>
    </row>
    <row r="655" spans="1:35" x14ac:dyDescent="0.3">
      <c r="A655" s="19">
        <v>53.5</v>
      </c>
      <c r="C655" s="19">
        <f>((VLOOKUP(ROUND($A655 + (C$9/12),5),'main sheet'!$G:$M, 4, 0) - VLOOKUP(ROUND($A655 + (C$9/12) + (1/12),5),'main sheet'!$G:$M, 4, 0)) / VLOOKUP(ROUND($A655,5),'main sheet'!$G:$M, 4, 0)) * C$11</f>
        <v>7.3385989305098961E-4</v>
      </c>
      <c r="D655" s="19">
        <f>((VLOOKUP(ROUND($A655 + (D$9/12),5),'main sheet'!$G:$M, 4, 0) - VLOOKUP(ROUND($A655 + (D$9/12) + (1/12),5),'main sheet'!$G:$M, 4, 0)) / VLOOKUP(ROUND($A655,5),'main sheet'!$G:$M, 4, 0)) * D$11</f>
        <v>7.3314797689373948E-4</v>
      </c>
      <c r="E655" s="19">
        <f>((VLOOKUP(ROUND($A655 + (E$9/12),5),'main sheet'!$G:$M, 4, 0) - VLOOKUP(ROUND($A655 + (E$9/12) + (1/12),5),'main sheet'!$G:$M, 4, 0)) / VLOOKUP(ROUND($A655,5),'main sheet'!$G:$M, 4, 0)) * E$11</f>
        <v>7.3243675136506808E-4</v>
      </c>
      <c r="F655" s="19">
        <f>((VLOOKUP(ROUND($A655 + (F$9/12),5),'main sheet'!$G:$M, 4, 0) - VLOOKUP(ROUND($A655 + (F$9/12) + (1/12),5),'main sheet'!$G:$M, 4, 0)) / VLOOKUP(ROUND($A655,5),'main sheet'!$G:$M, 4, 0)) * F$11</f>
        <v>7.317262157949979E-4</v>
      </c>
      <c r="G655" s="19">
        <f>((VLOOKUP(ROUND($A655 + (G$9/12),5),'main sheet'!$G:$M, 4, 0) - VLOOKUP(ROUND($A655 + (G$9/12) + (1/12),5),'main sheet'!$G:$M, 4, 0)) / VLOOKUP(ROUND($A655,5),'main sheet'!$G:$M, 4, 0)) * G$11</f>
        <v>7.3101636951420138E-4</v>
      </c>
      <c r="H655" s="19">
        <f>((VLOOKUP(ROUND($A655 + (H$9/12),5),'main sheet'!$G:$M, 4, 0) - VLOOKUP(ROUND($A655 + (H$9/12) + (1/12),5),'main sheet'!$G:$M, 4, 0)) / VLOOKUP(ROUND($A655,5),'main sheet'!$G:$M, 4, 0)) * H$11</f>
        <v>7.9210243747241554E-4</v>
      </c>
      <c r="I655" s="19">
        <f>((VLOOKUP(ROUND($A655 + (I$9/12),5),'main sheet'!$G:$M, 4, 0) - VLOOKUP(ROUND($A655 + (I$9/12) + (1/12),5),'main sheet'!$G:$M, 4, 0)) / VLOOKUP(ROUND($A655,5),'main sheet'!$G:$M, 4, 0)) * I$11</f>
        <v>7.9133402032798017E-4</v>
      </c>
      <c r="J655" s="19">
        <f>((VLOOKUP(ROUND($A655 + (J$9/12),5),'main sheet'!$G:$M, 4, 0) - VLOOKUP(ROUND($A655 + (J$9/12) + (1/12),5),'main sheet'!$G:$M, 4, 0)) / VLOOKUP(ROUND($A655,5),'main sheet'!$G:$M, 4, 0)) * J$11</f>
        <v>7.9056634862362935E-4</v>
      </c>
      <c r="K655" s="19">
        <f>((VLOOKUP(ROUND($A655 + (K$9/12),5),'main sheet'!$G:$M, 4, 0) - VLOOKUP(ROUND($A655 + (K$9/12) + (1/12),5),'main sheet'!$G:$M, 4, 0)) / VLOOKUP(ROUND($A655,5),'main sheet'!$G:$M, 4, 0)) * K$11</f>
        <v>7.897994216362127E-4</v>
      </c>
      <c r="L655" s="19">
        <f>((VLOOKUP(ROUND($A655 + (L$9/12),5),'main sheet'!$G:$M, 4, 0) - VLOOKUP(ROUND($A655 + (L$9/12) + (1/12),5),'main sheet'!$G:$M, 4, 0)) / VLOOKUP(ROUND($A655,5),'main sheet'!$G:$M, 4, 0)) * L$11</f>
        <v>7.8903323864328197E-4</v>
      </c>
      <c r="M655" s="19">
        <f>((VLOOKUP(ROUND($A655 + (M$9/12),5),'main sheet'!$G:$M, 4, 0) - VLOOKUP(ROUND($A655 + (M$9/12) + (1/12),5),'main sheet'!$G:$M, 4, 0)) / VLOOKUP(ROUND($A655,5),'main sheet'!$G:$M, 4, 0)) * M$11</f>
        <v>7.9119320497520232E-4</v>
      </c>
      <c r="N655" s="19">
        <f>((VLOOKUP(ROUND($A655 + (N$9/12),5),'main sheet'!$G:$M, 4, 0) - VLOOKUP(ROUND($A655 + (N$9/12) + (1/12),5),'main sheet'!$G:$M, 4, 0)) / VLOOKUP(ROUND($A655,5),'main sheet'!$G:$M, 4, 0)) * N$11</f>
        <v>7.9066970624954043E-4</v>
      </c>
      <c r="O655" s="19">
        <f>((VLOOKUP(ROUND($A655 + (O$9/12),5),'main sheet'!$G:$M, 4, 0) - VLOOKUP(ROUND($A655 + (O$9/12) + (1/12),5),'main sheet'!$G:$M, 4, 0)) / VLOOKUP(ROUND($A655,5),'main sheet'!$G:$M, 4, 0)) * O$11</f>
        <v>7.9014655390060955E-4</v>
      </c>
      <c r="P655" s="19">
        <f>((VLOOKUP(ROUND($A655 + (P$9/12),5),'main sheet'!$G:$M, 4, 0) - VLOOKUP(ROUND($A655 + (P$9/12) + (1/12),5),'main sheet'!$G:$M, 4, 0)) / VLOOKUP(ROUND($A655,5),'main sheet'!$G:$M, 4, 0)) * P$11</f>
        <v>7.8962374769922657E-4</v>
      </c>
      <c r="Q655" s="19">
        <f>((VLOOKUP(ROUND($A655 + (Q$9/12),5),'main sheet'!$G:$M, 4, 0) - VLOOKUP(ROUND($A655 + (Q$9/12) + (1/12),5),'main sheet'!$G:$M, 4, 0)) / VLOOKUP(ROUND($A655,5),'main sheet'!$G:$M, 4, 0)) * Q$11</f>
        <v>7.8910128741636085E-4</v>
      </c>
      <c r="R655" s="19">
        <f>((VLOOKUP(ROUND($A655 + (R$9/12),5),'main sheet'!$G:$M, 4, 0) - VLOOKUP(ROUND($A655 + (R$9/12) + (1/12),5),'main sheet'!$G:$M, 4, 0)) / VLOOKUP(ROUND($A655,5),'main sheet'!$G:$M, 4, 0)) * R$11</f>
        <v>7.8857917282313262E-4</v>
      </c>
      <c r="S655" s="19">
        <f>((VLOOKUP(ROUND($A655 + (S$9/12),5),'main sheet'!$G:$M, 4, 0) - VLOOKUP(ROUND($A655 + (S$9/12) + (1/12),5),'main sheet'!$G:$M, 4, 0)) / VLOOKUP(ROUND($A655,5),'main sheet'!$G:$M, 4, 0)) * S$11</f>
        <v>7.8805740369081395E-4</v>
      </c>
      <c r="T655" s="19">
        <f>((VLOOKUP(ROUND($A655 + (T$9/12),5),'main sheet'!$G:$M, 4, 0) - VLOOKUP(ROUND($A655 + (T$9/12) + (1/12),5),'main sheet'!$G:$M, 4, 0)) / VLOOKUP(ROUND($A655,5),'main sheet'!$G:$M, 4, 0)) * T$11</f>
        <v>8.6014568005523065E-4</v>
      </c>
      <c r="U655" s="19">
        <f>((VLOOKUP(ROUND($A655 + (U$9/12),5),'main sheet'!$G:$M, 4, 0) - VLOOKUP(ROUND($A655 + (U$9/12) + (1/12),5),'main sheet'!$G:$M, 4, 0)) / VLOOKUP(ROUND($A655,5),'main sheet'!$G:$M, 4, 0)) * U$11</f>
        <v>8.5957655842405279E-4</v>
      </c>
      <c r="V655" s="19">
        <f>((VLOOKUP(ROUND($A655 + (V$9/12),5),'main sheet'!$G:$M, 4, 0) - VLOOKUP(ROUND($A655 + (V$9/12) + (1/12),5),'main sheet'!$G:$M, 4, 0)) / VLOOKUP(ROUND($A655,5),'main sheet'!$G:$M, 4, 0)) * V$11</f>
        <v>8.5900781335633211E-4</v>
      </c>
      <c r="W655" s="19">
        <f>((VLOOKUP(ROUND($A655 + (W$9/12),5),'main sheet'!$G:$M, 4, 0) - VLOOKUP(ROUND($A655 + (W$9/12) + (1/12),5),'main sheet'!$G:$M, 4, 0)) / VLOOKUP(ROUND($A655,5),'main sheet'!$G:$M, 4, 0)) * W$11</f>
        <v>8.5843944460291277E-4</v>
      </c>
      <c r="X655" s="19">
        <f>((VLOOKUP(ROUND($A655 + (X$9/12),5),'main sheet'!$G:$M, 4, 0) - VLOOKUP(ROUND($A655 + (X$9/12) + (1/12),5),'main sheet'!$G:$M, 4, 0)) / VLOOKUP(ROUND($A655,5),'main sheet'!$G:$M, 4, 0)) * X$11</f>
        <v>8.5787145191480382E-4</v>
      </c>
      <c r="Y655" s="19">
        <f>((VLOOKUP(ROUND($A655 + (Y$9/12),5),'main sheet'!$G:$M, 4, 0) - VLOOKUP(ROUND($A655 + (Y$9/12) + (1/12),5),'main sheet'!$G:$M, 4, 0)) / VLOOKUP(ROUND($A655,5),'main sheet'!$G:$M, 4, 0)) * Y$11</f>
        <v>8.5730383504317872E-4</v>
      </c>
      <c r="Z655" s="19">
        <f>((VLOOKUP(ROUND($A655 + (Z$9/12),5),'main sheet'!$G:$M, 4, 0) - VLOOKUP(ROUND($A655 + (Z$9/12) + (1/12),5),'main sheet'!$G:$M, 4, 0)) / VLOOKUP(ROUND($A655,5),'main sheet'!$G:$M, 4, 0)) * Z$11</f>
        <v>8.5673659373937589E-4</v>
      </c>
      <c r="AA655" s="19">
        <f>((VLOOKUP(ROUND($A655 + (AA$9/12),5),'main sheet'!$G:$M, 4, 0) - VLOOKUP(ROUND($A655 + (AA$9/12) + (1/12),5),'main sheet'!$G:$M, 4, 0)) / VLOOKUP(ROUND($A655,5),'main sheet'!$G:$M, 4, 0)) * AA$11</f>
        <v>8.5616972775489817E-4</v>
      </c>
      <c r="AB655" s="19">
        <f>((VLOOKUP(ROUND($A655 + (AB$9/12),5),'main sheet'!$G:$M, 4, 0) - VLOOKUP(ROUND($A655 + (AB$9/12) + (1/12),5),'main sheet'!$G:$M, 4, 0)) / VLOOKUP(ROUND($A655,5),'main sheet'!$G:$M, 4, 0)) * AB$11</f>
        <v>8.5560323684141261E-4</v>
      </c>
      <c r="AC655" s="19">
        <f>((VLOOKUP(ROUND($A655 + (AC$9/12),5),'main sheet'!$G:$M, 4, 0) - VLOOKUP(ROUND($A655 + (AC$9/12) + (1/12),5),'main sheet'!$G:$M, 4, 0)) / VLOOKUP(ROUND($A655,5),'main sheet'!$G:$M, 4, 0)) * AC$11</f>
        <v>8.5503712075075109E-4</v>
      </c>
      <c r="AD655" s="19">
        <f>((VLOOKUP(ROUND($A655 + (AD$9/12),5),'main sheet'!$G:$M, 4, 0) - VLOOKUP(ROUND($A655 + (AD$9/12) + (1/12),5),'main sheet'!$G:$M, 4, 0)) / VLOOKUP(ROUND($A655,5),'main sheet'!$G:$M, 4, 0)) * AD$11</f>
        <v>8.5447137923490909E-4</v>
      </c>
      <c r="AE655" s="19">
        <f>((VLOOKUP(ROUND($A655 + (AE$9/12),5),'main sheet'!$G:$M, 4, 0) - VLOOKUP(ROUND($A655 + (AE$9/12) + (1/12),5),'main sheet'!$G:$M, 4, 0)) / VLOOKUP(ROUND($A655,5),'main sheet'!$G:$M, 4, 0)) * AE$11</f>
        <v>8.5390601204604654E-4</v>
      </c>
      <c r="AF655" s="19">
        <f>((VLOOKUP(ROUND($A655 + (AF$9/12),5),'main sheet'!$G:$M, 4, 0) - VLOOKUP(ROUND($A655 + (AF$9/12) + (1/12),5),'main sheet'!$G:$M, 4, 0)) / VLOOKUP(ROUND($A655,5),'main sheet'!$G:$M, 4, 0)) * AF$11</f>
        <v>9.0967630265410208E-4</v>
      </c>
      <c r="AH655" s="18">
        <f t="shared" ref="AH655:AH718" si="20">A655</f>
        <v>53.5</v>
      </c>
      <c r="AI655" s="19">
        <f t="shared" ref="AI655:AI718" si="21">SUM(C655:AF655)</f>
        <v>2.4336338906495409E-2</v>
      </c>
    </row>
    <row r="656" spans="1:35" x14ac:dyDescent="0.3">
      <c r="A656" s="19">
        <v>53.583333333333336</v>
      </c>
      <c r="C656" s="19">
        <f>((VLOOKUP(ROUND($A656 + (C$9/12),5),'main sheet'!$G:$M, 4, 0) - VLOOKUP(ROUND($A656 + (C$9/12) + (1/12),5),'main sheet'!$G:$M, 4, 0)) / VLOOKUP(ROUND($A656,5),'main sheet'!$G:$M, 4, 0)) * C$11</f>
        <v>7.3439988685927065E-4</v>
      </c>
      <c r="D656" s="19">
        <f>((VLOOKUP(ROUND($A656 + (D$9/12),5),'main sheet'!$G:$M, 4, 0) - VLOOKUP(ROUND($A656 + (D$9/12) + (1/12),5),'main sheet'!$G:$M, 4, 0)) / VLOOKUP(ROUND($A656,5),'main sheet'!$G:$M, 4, 0)) * D$11</f>
        <v>7.3368744685500201E-4</v>
      </c>
      <c r="E656" s="19">
        <f>((VLOOKUP(ROUND($A656 + (E$9/12),5),'main sheet'!$G:$M, 4, 0) - VLOOKUP(ROUND($A656 + (E$9/12) + (1/12),5),'main sheet'!$G:$M, 4, 0)) / VLOOKUP(ROUND($A656,5),'main sheet'!$G:$M, 4, 0)) * E$11</f>
        <v>7.3297569798749524E-4</v>
      </c>
      <c r="F656" s="19">
        <f>((VLOOKUP(ROUND($A656 + (F$9/12),5),'main sheet'!$G:$M, 4, 0) - VLOOKUP(ROUND($A656 + (F$9/12) + (1/12),5),'main sheet'!$G:$M, 4, 0)) / VLOOKUP(ROUND($A656,5),'main sheet'!$G:$M, 4, 0)) * F$11</f>
        <v>7.3226463958627971E-4</v>
      </c>
      <c r="G656" s="19">
        <f>((VLOOKUP(ROUND($A656 + (G$9/12),5),'main sheet'!$G:$M, 4, 0) - VLOOKUP(ROUND($A656 + (G$9/12) + (1/12),5),'main sheet'!$G:$M, 4, 0)) / VLOOKUP(ROUND($A656,5),'main sheet'!$G:$M, 4, 0)) * G$11</f>
        <v>7.9345501698766538E-4</v>
      </c>
      <c r="H656" s="19">
        <f>((VLOOKUP(ROUND($A656 + (H$9/12),5),'main sheet'!$G:$M, 4, 0) - VLOOKUP(ROUND($A656 + (H$9/12) + (1/12),5),'main sheet'!$G:$M, 4, 0)) / VLOOKUP(ROUND($A656,5),'main sheet'!$G:$M, 4, 0)) * H$11</f>
        <v>7.9268528770828439E-4</v>
      </c>
      <c r="I656" s="19">
        <f>((VLOOKUP(ROUND($A656 + (I$9/12),5),'main sheet'!$G:$M, 4, 0) - VLOOKUP(ROUND($A656 + (I$9/12) + (1/12),5),'main sheet'!$G:$M, 4, 0)) / VLOOKUP(ROUND($A656,5),'main sheet'!$G:$M, 4, 0)) * I$11</f>
        <v>7.919163051418876E-4</v>
      </c>
      <c r="J656" s="19">
        <f>((VLOOKUP(ROUND($A656 + (J$9/12),5),'main sheet'!$G:$M, 4, 0) - VLOOKUP(ROUND($A656 + (J$9/12) + (1/12),5),'main sheet'!$G:$M, 4, 0)) / VLOOKUP(ROUND($A656,5),'main sheet'!$G:$M, 4, 0)) * J$11</f>
        <v>7.9114806856409004E-4</v>
      </c>
      <c r="K656" s="19">
        <f>((VLOOKUP(ROUND($A656 + (K$9/12),5),'main sheet'!$G:$M, 4, 0) - VLOOKUP(ROUND($A656 + (K$9/12) + (1/12),5),'main sheet'!$G:$M, 4, 0)) / VLOOKUP(ROUND($A656,5),'main sheet'!$G:$M, 4, 0)) * K$11</f>
        <v>7.9038057725120954E-4</v>
      </c>
      <c r="L656" s="19">
        <f>((VLOOKUP(ROUND($A656 + (L$9/12),5),'main sheet'!$G:$M, 4, 0) - VLOOKUP(ROUND($A656 + (L$9/12) + (1/12),5),'main sheet'!$G:$M, 4, 0)) / VLOOKUP(ROUND($A656,5),'main sheet'!$G:$M, 4, 0)) * L$11</f>
        <v>7.8961383048026593E-4</v>
      </c>
      <c r="M656" s="19">
        <f>((VLOOKUP(ROUND($A656 + (M$9/12),5),'main sheet'!$G:$M, 4, 0) - VLOOKUP(ROUND($A656 + (M$9/12) + (1/12),5),'main sheet'!$G:$M, 4, 0)) / VLOOKUP(ROUND($A656,5),'main sheet'!$G:$M, 4, 0)) * M$11</f>
        <v>7.9177538617339316E-4</v>
      </c>
      <c r="N656" s="19">
        <f>((VLOOKUP(ROUND($A656 + (N$9/12),5),'main sheet'!$G:$M, 4, 0) - VLOOKUP(ROUND($A656 + (N$9/12) + (1/12),5),'main sheet'!$G:$M, 4, 0)) / VLOOKUP(ROUND($A656,5),'main sheet'!$G:$M, 4, 0)) * N$11</f>
        <v>7.9125150224331679E-4</v>
      </c>
      <c r="O656" s="19">
        <f>((VLOOKUP(ROUND($A656 + (O$9/12),5),'main sheet'!$G:$M, 4, 0) - VLOOKUP(ROUND($A656 + (O$9/12) + (1/12),5),'main sheet'!$G:$M, 4, 0)) / VLOOKUP(ROUND($A656,5),'main sheet'!$G:$M, 4, 0)) * O$11</f>
        <v>7.9072796494484448E-4</v>
      </c>
      <c r="P656" s="19">
        <f>((VLOOKUP(ROUND($A656 + (P$9/12),5),'main sheet'!$G:$M, 4, 0) - VLOOKUP(ROUND($A656 + (P$9/12) + (1/12),5),'main sheet'!$G:$M, 4, 0)) / VLOOKUP(ROUND($A656,5),'main sheet'!$G:$M, 4, 0)) * P$11</f>
        <v>7.9020477404862497E-4</v>
      </c>
      <c r="Q656" s="19">
        <f>((VLOOKUP(ROUND($A656 + (Q$9/12),5),'main sheet'!$G:$M, 4, 0) - VLOOKUP(ROUND($A656 + (Q$9/12) + (1/12),5),'main sheet'!$G:$M, 4, 0)) / VLOOKUP(ROUND($A656,5),'main sheet'!$G:$M, 4, 0)) * Q$11</f>
        <v>7.8968192932545869E-4</v>
      </c>
      <c r="R656" s="19">
        <f>((VLOOKUP(ROUND($A656 + (R$9/12),5),'main sheet'!$G:$M, 4, 0) - VLOOKUP(ROUND($A656 + (R$9/12) + (1/12),5),'main sheet'!$G:$M, 4, 0)) / VLOOKUP(ROUND($A656,5),'main sheet'!$G:$M, 4, 0)) * R$11</f>
        <v>7.8915943054629772E-4</v>
      </c>
      <c r="S656" s="19">
        <f>((VLOOKUP(ROUND($A656 + (S$9/12),5),'main sheet'!$G:$M, 4, 0) - VLOOKUP(ROUND($A656 + (S$9/12) + (1/12),5),'main sheet'!$G:$M, 4, 0)) / VLOOKUP(ROUND($A656,5),'main sheet'!$G:$M, 4, 0)) * S$11</f>
        <v>8.6134851583167258E-4</v>
      </c>
      <c r="T656" s="19">
        <f>((VLOOKUP(ROUND($A656 + (T$9/12),5),'main sheet'!$G:$M, 4, 0) - VLOOKUP(ROUND($A656 + (T$9/12) + (1/12),5),'main sheet'!$G:$M, 4, 0)) / VLOOKUP(ROUND($A656,5),'main sheet'!$G:$M, 4, 0)) * T$11</f>
        <v>8.6077859833547424E-4</v>
      </c>
      <c r="U656" s="19">
        <f>((VLOOKUP(ROUND($A656 + (U$9/12),5),'main sheet'!$G:$M, 4, 0) - VLOOKUP(ROUND($A656 + (U$9/12) + (1/12),5),'main sheet'!$G:$M, 4, 0)) / VLOOKUP(ROUND($A656,5),'main sheet'!$G:$M, 4, 0)) * U$11</f>
        <v>8.6020905792932314E-4</v>
      </c>
      <c r="V656" s="19">
        <f>((VLOOKUP(ROUND($A656 + (V$9/12),5),'main sheet'!$G:$M, 4, 0) - VLOOKUP(ROUND($A656 + (V$9/12) + (1/12),5),'main sheet'!$G:$M, 4, 0)) / VLOOKUP(ROUND($A656,5),'main sheet'!$G:$M, 4, 0)) * V$11</f>
        <v>8.5963989436371486E-4</v>
      </c>
      <c r="W656" s="19">
        <f>((VLOOKUP(ROUND($A656 + (W$9/12),5),'main sheet'!$G:$M, 4, 0) - VLOOKUP(ROUND($A656 + (W$9/12) + (1/12),5),'main sheet'!$G:$M, 4, 0)) / VLOOKUP(ROUND($A656,5),'main sheet'!$G:$M, 4, 0)) * W$11</f>
        <v>8.5907110738931011E-4</v>
      </c>
      <c r="X656" s="19">
        <f>((VLOOKUP(ROUND($A656 + (X$9/12),5),'main sheet'!$G:$M, 4, 0) - VLOOKUP(ROUND($A656 + (X$9/12) + (1/12),5),'main sheet'!$G:$M, 4, 0)) / VLOOKUP(ROUND($A656,5),'main sheet'!$G:$M, 4, 0)) * X$11</f>
        <v>8.5850269675693462E-4</v>
      </c>
      <c r="Y656" s="19">
        <f>((VLOOKUP(ROUND($A656 + (Y$9/12),5),'main sheet'!$G:$M, 4, 0) - VLOOKUP(ROUND($A656 + (Y$9/12) + (1/12),5),'main sheet'!$G:$M, 4, 0)) / VLOOKUP(ROUND($A656,5),'main sheet'!$G:$M, 4, 0)) * Y$11</f>
        <v>8.5793466221757882E-4</v>
      </c>
      <c r="Z656" s="19">
        <f>((VLOOKUP(ROUND($A656 + (Z$9/12),5),'main sheet'!$G:$M, 4, 0) - VLOOKUP(ROUND($A656 + (Z$9/12) + (1/12),5),'main sheet'!$G:$M, 4, 0)) / VLOOKUP(ROUND($A656,5),'main sheet'!$G:$M, 4, 0)) * Z$11</f>
        <v>8.5736700352239824E-4</v>
      </c>
      <c r="AA656" s="19">
        <f>((VLOOKUP(ROUND($A656 + (AA$9/12),5),'main sheet'!$G:$M, 4, 0) - VLOOKUP(ROUND($A656 + (AA$9/12) + (1/12),5),'main sheet'!$G:$M, 4, 0)) / VLOOKUP(ROUND($A656,5),'main sheet'!$G:$M, 4, 0)) * AA$11</f>
        <v>8.567997204227128E-4</v>
      </c>
      <c r="AB656" s="19">
        <f>((VLOOKUP(ROUND($A656 + (AB$9/12),5),'main sheet'!$G:$M, 4, 0) - VLOOKUP(ROUND($A656 + (AB$9/12) + (1/12),5),'main sheet'!$G:$M, 4, 0)) / VLOOKUP(ROUND($A656,5),'main sheet'!$G:$M, 4, 0)) * AB$11</f>
        <v>8.5623281267000687E-4</v>
      </c>
      <c r="AC656" s="19">
        <f>((VLOOKUP(ROUND($A656 + (AC$9/12),5),'main sheet'!$G:$M, 4, 0) - VLOOKUP(ROUND($A656 + (AC$9/12) + (1/12),5),'main sheet'!$G:$M, 4, 0)) / VLOOKUP(ROUND($A656,5),'main sheet'!$G:$M, 4, 0)) * AC$11</f>
        <v>8.5566628001592954E-4</v>
      </c>
      <c r="AD656" s="19">
        <f>((VLOOKUP(ROUND($A656 + (AD$9/12),5),'main sheet'!$G:$M, 4, 0) - VLOOKUP(ROUND($A656 + (AD$9/12) + (1/12),5),'main sheet'!$G:$M, 4, 0)) / VLOOKUP(ROUND($A656,5),'main sheet'!$G:$M, 4, 0)) * AD$11</f>
        <v>8.5510012221229402E-4</v>
      </c>
      <c r="AE656" s="19">
        <f>((VLOOKUP(ROUND($A656 + (AE$9/12),5),'main sheet'!$G:$M, 4, 0) - VLOOKUP(ROUND($A656 + (AE$9/12) + (1/12),5),'main sheet'!$G:$M, 4, 0)) / VLOOKUP(ROUND($A656,5),'main sheet'!$G:$M, 4, 0)) * AE$11</f>
        <v>9.1094840251716648E-4</v>
      </c>
      <c r="AF656" s="19">
        <f>((VLOOKUP(ROUND($A656 + (AF$9/12),5),'main sheet'!$G:$M, 4, 0) - VLOOKUP(ROUND($A656 + (AF$9/12) + (1/12),5),'main sheet'!$G:$M, 4, 0)) / VLOOKUP(ROUND($A656,5),'main sheet'!$G:$M, 4, 0)) * AF$11</f>
        <v>9.1034566689616396E-4</v>
      </c>
      <c r="AH656" s="18">
        <f t="shared" si="20"/>
        <v>53.583333333333336</v>
      </c>
      <c r="AI656" s="19">
        <f t="shared" si="21"/>
        <v>2.4545272285784063E-2</v>
      </c>
    </row>
    <row r="657" spans="1:35" x14ac:dyDescent="0.3">
      <c r="A657" s="19">
        <v>53.666666666666664</v>
      </c>
      <c r="C657" s="19">
        <f>((VLOOKUP(ROUND($A657 + (C$9/12),5),'main sheet'!$G:$M, 4, 0) - VLOOKUP(ROUND($A657 + (C$9/12) + (1/12),5),'main sheet'!$G:$M, 4, 0)) / VLOOKUP(ROUND($A657,5),'main sheet'!$G:$M, 4, 0)) * C$11</f>
        <v>7.3494067593661029E-4</v>
      </c>
      <c r="D657" s="19">
        <f>((VLOOKUP(ROUND($A657 + (D$9/12),5),'main sheet'!$G:$M, 4, 0) - VLOOKUP(ROUND($A657 + (D$9/12) + (1/12),5),'main sheet'!$G:$M, 4, 0)) / VLOOKUP(ROUND($A657,5),'main sheet'!$G:$M, 4, 0)) * D$11</f>
        <v>7.3422771131383428E-4</v>
      </c>
      <c r="E657" s="19">
        <f>((VLOOKUP(ROUND($A657 + (E$9/12),5),'main sheet'!$G:$M, 4, 0) - VLOOKUP(ROUND($A657 + (E$9/12) + (1/12),5),'main sheet'!$G:$M, 4, 0)) / VLOOKUP(ROUND($A657,5),'main sheet'!$G:$M, 4, 0)) * E$11</f>
        <v>7.3351543833675135E-4</v>
      </c>
      <c r="F657" s="19">
        <f>((VLOOKUP(ROUND($A657 + (F$9/12),5),'main sheet'!$G:$M, 4, 0) - VLOOKUP(ROUND($A657 + (F$9/12) + (1/12),5),'main sheet'!$G:$M, 4, 0)) / VLOOKUP(ROUND($A657,5),'main sheet'!$G:$M, 4, 0)) * F$11</f>
        <v>7.9481033648576955E-4</v>
      </c>
      <c r="G657" s="19">
        <f>((VLOOKUP(ROUND($A657 + (G$9/12),5),'main sheet'!$G:$M, 4, 0) - VLOOKUP(ROUND($A657 + (G$9/12) + (1/12),5),'main sheet'!$G:$M, 4, 0)) / VLOOKUP(ROUND($A657,5),'main sheet'!$G:$M, 4, 0)) * G$11</f>
        <v>7.9403929241339067E-4</v>
      </c>
      <c r="H657" s="19">
        <f>((VLOOKUP(ROUND($A657 + (H$9/12),5),'main sheet'!$G:$M, 4, 0) - VLOOKUP(ROUND($A657 + (H$9/12) + (1/12),5),'main sheet'!$G:$M, 4, 0)) / VLOOKUP(ROUND($A657,5),'main sheet'!$G:$M, 4, 0)) * H$11</f>
        <v>7.9326899632947408E-4</v>
      </c>
      <c r="I657" s="19">
        <f>((VLOOKUP(ROUND($A657 + (I$9/12),5),'main sheet'!$G:$M, 4, 0) - VLOOKUP(ROUND($A657 + (I$9/12) + (1/12),5),'main sheet'!$G:$M, 4, 0)) / VLOOKUP(ROUND($A657,5),'main sheet'!$G:$M, 4, 0)) * I$11</f>
        <v>7.9249944750839775E-4</v>
      </c>
      <c r="J657" s="19">
        <f>((VLOOKUP(ROUND($A657 + (J$9/12),5),'main sheet'!$G:$M, 4, 0) - VLOOKUP(ROUND($A657 + (J$9/12) + (1/12),5),'main sheet'!$G:$M, 4, 0)) / VLOOKUP(ROUND($A657,5),'main sheet'!$G:$M, 4, 0)) * J$11</f>
        <v>7.9173064522524339E-4</v>
      </c>
      <c r="K657" s="19">
        <f>((VLOOKUP(ROUND($A657 + (K$9/12),5),'main sheet'!$G:$M, 4, 0) - VLOOKUP(ROUND($A657 + (K$9/12) + (1/12),5),'main sheet'!$G:$M, 4, 0)) / VLOOKUP(ROUND($A657,5),'main sheet'!$G:$M, 4, 0)) * K$11</f>
        <v>7.9096258875579572E-4</v>
      </c>
      <c r="L657" s="19">
        <f>((VLOOKUP(ROUND($A657 + (L$9/12),5),'main sheet'!$G:$M, 4, 0) - VLOOKUP(ROUND($A657 + (L$9/12) + (1/12),5),'main sheet'!$G:$M, 4, 0)) / VLOOKUP(ROUND($A657,5),'main sheet'!$G:$M, 4, 0)) * L$11</f>
        <v>7.9019527737654235E-4</v>
      </c>
      <c r="M657" s="19">
        <f>((VLOOKUP(ROUND($A657 + (M$9/12),5),'main sheet'!$G:$M, 4, 0) - VLOOKUP(ROUND($A657 + (M$9/12) + (1/12),5),'main sheet'!$G:$M, 4, 0)) / VLOOKUP(ROUND($A657,5),'main sheet'!$G:$M, 4, 0)) * M$11</f>
        <v>7.9235842477158819E-4</v>
      </c>
      <c r="N657" s="19">
        <f>((VLOOKUP(ROUND($A657 + (N$9/12),5),'main sheet'!$G:$M, 4, 0) - VLOOKUP(ROUND($A657 + (N$9/12) + (1/12),5),'main sheet'!$G:$M, 4, 0)) / VLOOKUP(ROUND($A657,5),'main sheet'!$G:$M, 4, 0)) * N$11</f>
        <v>7.9183415506979223E-4</v>
      </c>
      <c r="O657" s="19">
        <f>((VLOOKUP(ROUND($A657 + (O$9/12),5),'main sheet'!$G:$M, 4, 0) - VLOOKUP(ROUND($A657 + (O$9/12) + (1/12),5),'main sheet'!$G:$M, 4, 0)) / VLOOKUP(ROUND($A657,5),'main sheet'!$G:$M, 4, 0)) * O$11</f>
        <v>7.9131023225484907E-4</v>
      </c>
      <c r="P657" s="19">
        <f>((VLOOKUP(ROUND($A657 + (P$9/12),5),'main sheet'!$G:$M, 4, 0) - VLOOKUP(ROUND($A657 + (P$9/12) + (1/12),5),'main sheet'!$G:$M, 4, 0)) / VLOOKUP(ROUND($A657,5),'main sheet'!$G:$M, 4, 0)) * P$11</f>
        <v>7.9078665609723842E-4</v>
      </c>
      <c r="Q657" s="19">
        <f>((VLOOKUP(ROUND($A657 + (Q$9/12),5),'main sheet'!$G:$M, 4, 0) - VLOOKUP(ROUND($A657 + (Q$9/12) + (1/12),5),'main sheet'!$G:$M, 4, 0)) / VLOOKUP(ROUND($A657,5),'main sheet'!$G:$M, 4, 0)) * Q$11</f>
        <v>7.9026342636759198E-4</v>
      </c>
      <c r="R657" s="19">
        <f>((VLOOKUP(ROUND($A657 + (R$9/12),5),'main sheet'!$G:$M, 4, 0) - VLOOKUP(ROUND($A657 + (R$9/12) + (1/12),5),'main sheet'!$G:$M, 4, 0)) / VLOOKUP(ROUND($A657,5),'main sheet'!$G:$M, 4, 0)) * R$11</f>
        <v>8.6255350068688481E-4</v>
      </c>
      <c r="S657" s="19">
        <f>((VLOOKUP(ROUND($A657 + (S$9/12),5),'main sheet'!$G:$M, 4, 0) - VLOOKUP(ROUND($A657 + (S$9/12) + (1/12),5),'main sheet'!$G:$M, 4, 0)) / VLOOKUP(ROUND($A657,5),'main sheet'!$G:$M, 4, 0)) * S$11</f>
        <v>8.6198278590371262E-4</v>
      </c>
      <c r="T657" s="19">
        <f>((VLOOKUP(ROUND($A657 + (T$9/12),5),'main sheet'!$G:$M, 4, 0) - VLOOKUP(ROUND($A657 + (T$9/12) + (1/12),5),'main sheet'!$G:$M, 4, 0)) / VLOOKUP(ROUND($A657,5),'main sheet'!$G:$M, 4, 0)) * T$11</f>
        <v>8.6141244873811837E-4</v>
      </c>
      <c r="U657" s="19">
        <f>((VLOOKUP(ROUND($A657 + (U$9/12),5),'main sheet'!$G:$M, 4, 0) - VLOOKUP(ROUND($A657 + (U$9/12) + (1/12),5),'main sheet'!$G:$M, 4, 0)) / VLOOKUP(ROUND($A657,5),'main sheet'!$G:$M, 4, 0)) * U$11</f>
        <v>8.6084248894024865E-4</v>
      </c>
      <c r="V657" s="19">
        <f>((VLOOKUP(ROUND($A657 + (V$9/12),5),'main sheet'!$G:$M, 4, 0) - VLOOKUP(ROUND($A657 + (V$9/12) + (1/12),5),'main sheet'!$G:$M, 4, 0)) / VLOOKUP(ROUND($A657,5),'main sheet'!$G:$M, 4, 0)) * V$11</f>
        <v>8.6027290626041516E-4</v>
      </c>
      <c r="W657" s="19">
        <f>((VLOOKUP(ROUND($A657 + (W$9/12),5),'main sheet'!$G:$M, 4, 0) - VLOOKUP(ROUND($A657 + (W$9/12) + (1/12),5),'main sheet'!$G:$M, 4, 0)) / VLOOKUP(ROUND($A657,5),'main sheet'!$G:$M, 4, 0)) * W$11</f>
        <v>8.5970370044909528E-4</v>
      </c>
      <c r="X657" s="19">
        <f>((VLOOKUP(ROUND($A657 + (X$9/12),5),'main sheet'!$G:$M, 4, 0) - VLOOKUP(ROUND($A657 + (X$9/12) + (1/12),5),'main sheet'!$G:$M, 4, 0)) / VLOOKUP(ROUND($A657,5),'main sheet'!$G:$M, 4, 0)) * X$11</f>
        <v>8.5913487125693108E-4</v>
      </c>
      <c r="Y657" s="19">
        <f>((VLOOKUP(ROUND($A657 + (Y$9/12),5),'main sheet'!$G:$M, 4, 0) - VLOOKUP(ROUND($A657 + (Y$9/12) + (1/12),5),'main sheet'!$G:$M, 4, 0)) / VLOOKUP(ROUND($A657,5),'main sheet'!$G:$M, 4, 0)) * Y$11</f>
        <v>8.5856641843472985E-4</v>
      </c>
      <c r="Z657" s="19">
        <f>((VLOOKUP(ROUND($A657 + (Z$9/12),5),'main sheet'!$G:$M, 4, 0) - VLOOKUP(ROUND($A657 + (Z$9/12) + (1/12),5),'main sheet'!$G:$M, 4, 0)) / VLOOKUP(ROUND($A657,5),'main sheet'!$G:$M, 4, 0)) * Z$11</f>
        <v>8.5799834173346358E-4</v>
      </c>
      <c r="AA657" s="19">
        <f>((VLOOKUP(ROUND($A657 + (AA$9/12),5),'main sheet'!$G:$M, 4, 0) - VLOOKUP(ROUND($A657 + (AA$9/12) + (1/12),5),'main sheet'!$G:$M, 4, 0)) / VLOOKUP(ROUND($A657,5),'main sheet'!$G:$M, 4, 0)) * AA$11</f>
        <v>8.5743064090426917E-4</v>
      </c>
      <c r="AB657" s="19">
        <f>((VLOOKUP(ROUND($A657 + (AB$9/12),5),'main sheet'!$G:$M, 4, 0) - VLOOKUP(ROUND($A657 + (AB$9/12) + (1/12),5),'main sheet'!$G:$M, 4, 0)) / VLOOKUP(ROUND($A657,5),'main sheet'!$G:$M, 4, 0)) * AB$11</f>
        <v>8.5686331569844809E-4</v>
      </c>
      <c r="AC657" s="19">
        <f>((VLOOKUP(ROUND($A657 + (AC$9/12),5),'main sheet'!$G:$M, 4, 0) - VLOOKUP(ROUND($A657 + (AC$9/12) + (1/12),5),'main sheet'!$G:$M, 4, 0)) / VLOOKUP(ROUND($A657,5),'main sheet'!$G:$M, 4, 0)) * AC$11</f>
        <v>8.5629636586746652E-4</v>
      </c>
      <c r="AD657" s="19">
        <f>((VLOOKUP(ROUND($A657 + (AD$9/12),5),'main sheet'!$G:$M, 4, 0) - VLOOKUP(ROUND($A657 + (AD$9/12) + (1/12),5),'main sheet'!$G:$M, 4, 0)) / VLOOKUP(ROUND($A657,5),'main sheet'!$G:$M, 4, 0)) * AD$11</f>
        <v>9.1222277521153773E-4</v>
      </c>
      <c r="AE657" s="19">
        <f>((VLOOKUP(ROUND($A657 + (AE$9/12),5),'main sheet'!$G:$M, 4, 0) - VLOOKUP(ROUND($A657 + (AE$9/12) + (1/12),5),'main sheet'!$G:$M, 4, 0)) / VLOOKUP(ROUND($A657,5),'main sheet'!$G:$M, 4, 0)) * AE$11</f>
        <v>9.1161919639259415E-4</v>
      </c>
      <c r="AF657" s="19">
        <f>((VLOOKUP(ROUND($A657 + (AF$9/12),5),'main sheet'!$G:$M, 4, 0) - VLOOKUP(ROUND($A657 + (AF$9/12) + (1/12),5),'main sheet'!$G:$M, 4, 0)) / VLOOKUP(ROUND($A657,5),'main sheet'!$G:$M, 4, 0)) * AF$11</f>
        <v>9.110160169356333E-4</v>
      </c>
      <c r="AH657" s="18">
        <f t="shared" si="20"/>
        <v>53.666666666666664</v>
      </c>
      <c r="AI657" s="19">
        <f t="shared" si="21"/>
        <v>2.4754659077656421E-2</v>
      </c>
    </row>
    <row r="658" spans="1:35" x14ac:dyDescent="0.3">
      <c r="A658" s="19">
        <v>53.75</v>
      </c>
      <c r="C658" s="19">
        <f>((VLOOKUP(ROUND($A658 + (C$9/12),5),'main sheet'!$G:$M, 4, 0) - VLOOKUP(ROUND($A658 + (C$9/12) + (1/12),5),'main sheet'!$G:$M, 4, 0)) / VLOOKUP(ROUND($A658,5),'main sheet'!$G:$M, 4, 0)) * C$11</f>
        <v>7.3548226204113692E-4</v>
      </c>
      <c r="D658" s="19">
        <f>((VLOOKUP(ROUND($A658 + (D$9/12),5),'main sheet'!$G:$M, 4, 0) - VLOOKUP(ROUND($A658 + (D$9/12) + (1/12),5),'main sheet'!$G:$M, 4, 0)) / VLOOKUP(ROUND($A658,5),'main sheet'!$G:$M, 4, 0)) * D$11</f>
        <v>7.3476877202665865E-4</v>
      </c>
      <c r="E658" s="19">
        <f>((VLOOKUP(ROUND($A658 + (E$9/12),5),'main sheet'!$G:$M, 4, 0) - VLOOKUP(ROUND($A658 + (E$9/12) + (1/12),5),'main sheet'!$G:$M, 4, 0)) / VLOOKUP(ROUND($A658,5),'main sheet'!$G:$M, 4, 0)) * E$11</f>
        <v>7.9616840275096386E-4</v>
      </c>
      <c r="F658" s="19">
        <f>((VLOOKUP(ROUND($A658 + (F$9/12),5),'main sheet'!$G:$M, 4, 0) - VLOOKUP(ROUND($A658 + (F$9/12) + (1/12),5),'main sheet'!$G:$M, 4, 0)) / VLOOKUP(ROUND($A658,5),'main sheet'!$G:$M, 4, 0)) * F$11</f>
        <v>7.9539604122095295E-4</v>
      </c>
      <c r="G658" s="19">
        <f>((VLOOKUP(ROUND($A658 + (G$9/12),5),'main sheet'!$G:$M, 4, 0) - VLOOKUP(ROUND($A658 + (G$9/12) + (1/12),5),'main sheet'!$G:$M, 4, 0)) / VLOOKUP(ROUND($A658,5),'main sheet'!$G:$M, 4, 0)) * G$11</f>
        <v>7.9462442895746792E-4</v>
      </c>
      <c r="H658" s="19">
        <f>((VLOOKUP(ROUND($A658 + (H$9/12),5),'main sheet'!$G:$M, 4, 0) - VLOOKUP(ROUND($A658 + (H$9/12) + (1/12),5),'main sheet'!$G:$M, 4, 0)) / VLOOKUP(ROUND($A658,5),'main sheet'!$G:$M, 4, 0)) * H$11</f>
        <v>7.9385356523364642E-4</v>
      </c>
      <c r="I658" s="19">
        <f>((VLOOKUP(ROUND($A658 + (I$9/12),5),'main sheet'!$G:$M, 4, 0) - VLOOKUP(ROUND($A658 + (I$9/12) + (1/12),5),'main sheet'!$G:$M, 4, 0)) / VLOOKUP(ROUND($A658,5),'main sheet'!$G:$M, 4, 0)) * I$11</f>
        <v>7.9308344932333156E-4</v>
      </c>
      <c r="J658" s="19">
        <f>((VLOOKUP(ROUND($A658 + (J$9/12),5),'main sheet'!$G:$M, 4, 0) - VLOOKUP(ROUND($A658 + (J$9/12) + (1/12),5),'main sheet'!$G:$M, 4, 0)) / VLOOKUP(ROUND($A658,5),'main sheet'!$G:$M, 4, 0)) * J$11</f>
        <v>7.9231408050107089E-4</v>
      </c>
      <c r="K658" s="19">
        <f>((VLOOKUP(ROUND($A658 + (K$9/12),5),'main sheet'!$G:$M, 4, 0) - VLOOKUP(ROUND($A658 + (K$9/12) + (1/12),5),'main sheet'!$G:$M, 4, 0)) / VLOOKUP(ROUND($A658,5),'main sheet'!$G:$M, 4, 0)) * K$11</f>
        <v>7.9154545804211557E-4</v>
      </c>
      <c r="L658" s="19">
        <f>((VLOOKUP(ROUND($A658 + (L$9/12),5),'main sheet'!$G:$M, 4, 0) - VLOOKUP(ROUND($A658 + (L$9/12) + (1/12),5),'main sheet'!$G:$M, 4, 0)) / VLOOKUP(ROUND($A658,5),'main sheet'!$G:$M, 4, 0)) * L$11</f>
        <v>7.9077758122242001E-4</v>
      </c>
      <c r="M658" s="19">
        <f>((VLOOKUP(ROUND($A658 + (M$9/12),5),'main sheet'!$G:$M, 4, 0) - VLOOKUP(ROUND($A658 + (M$9/12) + (1/12),5),'main sheet'!$G:$M, 4, 0)) / VLOOKUP(ROUND($A658,5),'main sheet'!$G:$M, 4, 0)) * M$11</f>
        <v>7.9294232266527063E-4</v>
      </c>
      <c r="N658" s="19">
        <f>((VLOOKUP(ROUND($A658 + (N$9/12),5),'main sheet'!$G:$M, 4, 0) - VLOOKUP(ROUND($A658 + (N$9/12) + (1/12),5),'main sheet'!$G:$M, 4, 0)) / VLOOKUP(ROUND($A658,5),'main sheet'!$G:$M, 4, 0)) * N$11</f>
        <v>7.9241766662319611E-4</v>
      </c>
      <c r="O658" s="19">
        <f>((VLOOKUP(ROUND($A658 + (O$9/12),5),'main sheet'!$G:$M, 4, 0) - VLOOKUP(ROUND($A658 + (O$9/12) + (1/12),5),'main sheet'!$G:$M, 4, 0)) / VLOOKUP(ROUND($A658,5),'main sheet'!$G:$M, 4, 0)) * O$11</f>
        <v>7.9189335772359923E-4</v>
      </c>
      <c r="P658" s="19">
        <f>((VLOOKUP(ROUND($A658 + (P$9/12),5),'main sheet'!$G:$M, 4, 0) - VLOOKUP(ROUND($A658 + (P$9/12) + (1/12),5),'main sheet'!$G:$M, 4, 0)) / VLOOKUP(ROUND($A658,5),'main sheet'!$G:$M, 4, 0)) * P$11</f>
        <v>7.9136939573679044E-4</v>
      </c>
      <c r="Q658" s="19">
        <f>((VLOOKUP(ROUND($A658 + (Q$9/12),5),'main sheet'!$G:$M, 4, 0) - VLOOKUP(ROUND($A658 + (Q$9/12) + (1/12),5),'main sheet'!$G:$M, 4, 0)) / VLOOKUP(ROUND($A658,5),'main sheet'!$G:$M, 4, 0)) * Q$11</f>
        <v>8.637606396221122E-4</v>
      </c>
      <c r="R658" s="19">
        <f>((VLOOKUP(ROUND($A658 + (R$9/12),5),'main sheet'!$G:$M, 4, 0) - VLOOKUP(ROUND($A658 + (R$9/12) + (1/12),5),'main sheet'!$G:$M, 4, 0)) / VLOOKUP(ROUND($A658,5),'main sheet'!$G:$M, 4, 0)) * R$11</f>
        <v>8.6318912612670358E-4</v>
      </c>
      <c r="S658" s="19">
        <f>((VLOOKUP(ROUND($A658 + (S$9/12),5),'main sheet'!$G:$M, 4, 0) - VLOOKUP(ROUND($A658 + (S$9/12) + (1/12),5),'main sheet'!$G:$M, 4, 0)) / VLOOKUP(ROUND($A658,5),'main sheet'!$G:$M, 4, 0)) * S$11</f>
        <v>8.6261799077734654E-4</v>
      </c>
      <c r="T658" s="19">
        <f>((VLOOKUP(ROUND($A658 + (T$9/12),5),'main sheet'!$G:$M, 4, 0) - VLOOKUP(ROUND($A658 + (T$9/12) + (1/12),5),'main sheet'!$G:$M, 4, 0)) / VLOOKUP(ROUND($A658,5),'main sheet'!$G:$M, 4, 0)) * T$11</f>
        <v>8.6204723332383791E-4</v>
      </c>
      <c r="U658" s="19">
        <f>((VLOOKUP(ROUND($A658 + (U$9/12),5),'main sheet'!$G:$M, 4, 0) - VLOOKUP(ROUND($A658 + (U$9/12) + (1/12),5),'main sheet'!$G:$M, 4, 0)) / VLOOKUP(ROUND($A658,5),'main sheet'!$G:$M, 4, 0)) * U$11</f>
        <v>8.6147685351614049E-4</v>
      </c>
      <c r="V658" s="19">
        <f>((VLOOKUP(ROUND($A658 + (V$9/12),5),'main sheet'!$G:$M, 4, 0) - VLOOKUP(ROUND($A658 + (V$9/12) + (1/12),5),'main sheet'!$G:$M, 4, 0)) / VLOOKUP(ROUND($A658,5),'main sheet'!$G:$M, 4, 0)) * V$11</f>
        <v>8.60906851104382E-4</v>
      </c>
      <c r="W658" s="19">
        <f>((VLOOKUP(ROUND($A658 + (W$9/12),5),'main sheet'!$G:$M, 4, 0) - VLOOKUP(ROUND($A658 + (W$9/12) + (1/12),5),'main sheet'!$G:$M, 4, 0)) / VLOOKUP(ROUND($A658,5),'main sheet'!$G:$M, 4, 0)) * W$11</f>
        <v>8.6033722583885562E-4</v>
      </c>
      <c r="X658" s="19">
        <f>((VLOOKUP(ROUND($A658 + (X$9/12),5),'main sheet'!$G:$M, 4, 0) - VLOOKUP(ROUND($A658 + (X$9/12) + (1/12),5),'main sheet'!$G:$M, 4, 0)) / VLOOKUP(ROUND($A658,5),'main sheet'!$G:$M, 4, 0)) * X$11</f>
        <v>8.5976797747001985E-4</v>
      </c>
      <c r="Y658" s="19">
        <f>((VLOOKUP(ROUND($A658 + (Y$9/12),5),'main sheet'!$G:$M, 4, 0) - VLOOKUP(ROUND($A658 + (Y$9/12) + (1/12),5),'main sheet'!$G:$M, 4, 0)) / VLOOKUP(ROUND($A658,5),'main sheet'!$G:$M, 4, 0)) * Y$11</f>
        <v>8.5919910574849833E-4</v>
      </c>
      <c r="Z658" s="19">
        <f>((VLOOKUP(ROUND($A658 + (Z$9/12),5),'main sheet'!$G:$M, 4, 0) - VLOOKUP(ROUND($A658 + (Z$9/12) + (1/12),5),'main sheet'!$G:$M, 4, 0)) / VLOOKUP(ROUND($A658,5),'main sheet'!$G:$M, 4, 0)) * Z$11</f>
        <v>8.586306104250795E-4</v>
      </c>
      <c r="AA658" s="19">
        <f>((VLOOKUP(ROUND($A658 + (AA$9/12),5),'main sheet'!$G:$M, 4, 0) - VLOOKUP(ROUND($A658 + (AA$9/12) + (1/12),5),'main sheet'!$G:$M, 4, 0)) / VLOOKUP(ROUND($A658,5),'main sheet'!$G:$M, 4, 0)) * AA$11</f>
        <v>8.5806249125071712E-4</v>
      </c>
      <c r="AB658" s="19">
        <f>((VLOOKUP(ROUND($A658 + (AB$9/12),5),'main sheet'!$G:$M, 4, 0) - VLOOKUP(ROUND($A658 + (AB$9/12) + (1/12),5),'main sheet'!$G:$M, 4, 0)) / VLOOKUP(ROUND($A658,5),'main sheet'!$G:$M, 4, 0)) * AB$11</f>
        <v>8.5749474797652901E-4</v>
      </c>
      <c r="AC658" s="19">
        <f>((VLOOKUP(ROUND($A658 + (AC$9/12),5),'main sheet'!$G:$M, 4, 0) - VLOOKUP(ROUND($A658 + (AC$9/12) + (1/12),5),'main sheet'!$G:$M, 4, 0)) / VLOOKUP(ROUND($A658,5),'main sheet'!$G:$M, 4, 0)) * AC$11</f>
        <v>9.1349942602645198E-4</v>
      </c>
      <c r="AD658" s="19">
        <f>((VLOOKUP(ROUND($A658 + (AD$9/12),5),'main sheet'!$G:$M, 4, 0) - VLOOKUP(ROUND($A658 + (AD$9/12) + (1/12),5),'main sheet'!$G:$M, 4, 0)) / VLOOKUP(ROUND($A658,5),'main sheet'!$G:$M, 4, 0)) * AD$11</f>
        <v>9.1289500250223252E-4</v>
      </c>
      <c r="AE658" s="19">
        <f>((VLOOKUP(ROUND($A658 + (AE$9/12),5),'main sheet'!$G:$M, 4, 0) - VLOOKUP(ROUND($A658 + (AE$9/12) + (1/12),5),'main sheet'!$G:$M, 4, 0)) / VLOOKUP(ROUND($A658,5),'main sheet'!$G:$M, 4, 0)) * AE$11</f>
        <v>9.1229097889890059E-4</v>
      </c>
      <c r="AF658" s="19">
        <f>((VLOOKUP(ROUND($A658 + (AF$9/12),5),'main sheet'!$G:$M, 4, 0) - VLOOKUP(ROUND($A658 + (AF$9/12) + (1/12),5),'main sheet'!$G:$M, 4, 0)) / VLOOKUP(ROUND($A658,5),'main sheet'!$G:$M, 4, 0)) * AF$11</f>
        <v>9.1168735495233077E-4</v>
      </c>
      <c r="AH658" s="18">
        <f t="shared" si="20"/>
        <v>53.75</v>
      </c>
      <c r="AI658" s="19">
        <f t="shared" si="21"/>
        <v>2.4964500399628758E-2</v>
      </c>
    </row>
    <row r="659" spans="1:35" x14ac:dyDescent="0.3">
      <c r="A659" s="19">
        <v>53.833333333333336</v>
      </c>
      <c r="C659" s="19">
        <f>((VLOOKUP(ROUND($A659 + (C$9/12),5),'main sheet'!$G:$M, 4, 0) - VLOOKUP(ROUND($A659 + (C$9/12) + (1/12),5),'main sheet'!$G:$M, 4, 0)) / VLOOKUP(ROUND($A659,5),'main sheet'!$G:$M, 4, 0)) * C$11</f>
        <v>7.3602464693616517E-4</v>
      </c>
      <c r="D659" s="19">
        <f>((VLOOKUP(ROUND($A659 + (D$9/12),5),'main sheet'!$G:$M, 4, 0) - VLOOKUP(ROUND($A659 + (D$9/12) + (1/12),5),'main sheet'!$G:$M, 4, 0)) / VLOOKUP(ROUND($A659,5),'main sheet'!$G:$M, 4, 0)) * D$11</f>
        <v>7.9752922258820151E-4</v>
      </c>
      <c r="E659" s="19">
        <f>((VLOOKUP(ROUND($A659 + (E$9/12),5),'main sheet'!$G:$M, 4, 0) - VLOOKUP(ROUND($A659 + (E$9/12) + (1/12),5),'main sheet'!$G:$M, 4, 0)) / VLOOKUP(ROUND($A659,5),'main sheet'!$G:$M, 4, 0)) * E$11</f>
        <v>7.9675554092932359E-4</v>
      </c>
      <c r="F659" s="19">
        <f>((VLOOKUP(ROUND($A659 + (F$9/12),5),'main sheet'!$G:$M, 4, 0) - VLOOKUP(ROUND($A659 + (F$9/12) + (1/12),5),'main sheet'!$G:$M, 4, 0)) / VLOOKUP(ROUND($A659,5),'main sheet'!$G:$M, 4, 0)) * F$11</f>
        <v>7.9598260981762596E-4</v>
      </c>
      <c r="G659" s="19">
        <f>((VLOOKUP(ROUND($A659 + (G$9/12),5),'main sheet'!$G:$M, 4, 0) - VLOOKUP(ROUND($A659 + (G$9/12) + (1/12),5),'main sheet'!$G:$M, 4, 0)) / VLOOKUP(ROUND($A659,5),'main sheet'!$G:$M, 4, 0)) * G$11</f>
        <v>7.952104285250043E-4</v>
      </c>
      <c r="H659" s="19">
        <f>((VLOOKUP(ROUND($A659 + (H$9/12),5),'main sheet'!$G:$M, 4, 0) - VLOOKUP(ROUND($A659 + (H$9/12) + (1/12),5),'main sheet'!$G:$M, 4, 0)) / VLOOKUP(ROUND($A659,5),'main sheet'!$G:$M, 4, 0)) * H$11</f>
        <v>7.9443899632406043E-4</v>
      </c>
      <c r="I659" s="19">
        <f>((VLOOKUP(ROUND($A659 + (I$9/12),5),'main sheet'!$G:$M, 4, 0) - VLOOKUP(ROUND($A659 + (I$9/12) + (1/12),5),'main sheet'!$G:$M, 4, 0)) / VLOOKUP(ROUND($A659,5),'main sheet'!$G:$M, 4, 0)) * I$11</f>
        <v>7.9366831248810178E-4</v>
      </c>
      <c r="J659" s="19">
        <f>((VLOOKUP(ROUND($A659 + (J$9/12),5),'main sheet'!$G:$M, 4, 0) - VLOOKUP(ROUND($A659 + (J$9/12) + (1/12),5),'main sheet'!$G:$M, 4, 0)) / VLOOKUP(ROUND($A659,5),'main sheet'!$G:$M, 4, 0)) * J$11</f>
        <v>7.9289837629114093E-4</v>
      </c>
      <c r="K659" s="19">
        <f>((VLOOKUP(ROUND($A659 + (K$9/12),5),'main sheet'!$G:$M, 4, 0) - VLOOKUP(ROUND($A659 + (K$9/12) + (1/12),5),'main sheet'!$G:$M, 4, 0)) / VLOOKUP(ROUND($A659,5),'main sheet'!$G:$M, 4, 0)) * K$11</f>
        <v>7.9212918700789466E-4</v>
      </c>
      <c r="L659" s="19">
        <f>((VLOOKUP(ROUND($A659 + (L$9/12),5),'main sheet'!$G:$M, 4, 0) - VLOOKUP(ROUND($A659 + (L$9/12) + (1/12),5),'main sheet'!$G:$M, 4, 0)) / VLOOKUP(ROUND($A659,5),'main sheet'!$G:$M, 4, 0)) * L$11</f>
        <v>7.9136074391378329E-4</v>
      </c>
      <c r="M659" s="19">
        <f>((VLOOKUP(ROUND($A659 + (M$9/12),5),'main sheet'!$G:$M, 4, 0) - VLOOKUP(ROUND($A659 + (M$9/12) + (1/12),5),'main sheet'!$G:$M, 4, 0)) / VLOOKUP(ROUND($A659,5),'main sheet'!$G:$M, 4, 0)) * M$11</f>
        <v>7.9352708175551515E-4</v>
      </c>
      <c r="N659" s="19">
        <f>((VLOOKUP(ROUND($A659 + (N$9/12),5),'main sheet'!$G:$M, 4, 0) - VLOOKUP(ROUND($A659 + (N$9/12) + (1/12),5),'main sheet'!$G:$M, 4, 0)) / VLOOKUP(ROUND($A659,5),'main sheet'!$G:$M, 4, 0)) * N$11</f>
        <v>7.9300203880334499E-4</v>
      </c>
      <c r="O659" s="19">
        <f>((VLOOKUP(ROUND($A659 + (O$9/12),5),'main sheet'!$G:$M, 4, 0) - VLOOKUP(ROUND($A659 + (O$9/12) + (1/12),5),'main sheet'!$G:$M, 4, 0)) / VLOOKUP(ROUND($A659,5),'main sheet'!$G:$M, 4, 0)) * O$11</f>
        <v>7.9247734324965438E-4</v>
      </c>
      <c r="P659" s="19">
        <f>((VLOOKUP(ROUND($A659 + (P$9/12),5),'main sheet'!$G:$M, 4, 0) - VLOOKUP(ROUND($A659 + (P$9/12) + (1/12),5),'main sheet'!$G:$M, 4, 0)) / VLOOKUP(ROUND($A659,5),'main sheet'!$G:$M, 4, 0)) * P$11</f>
        <v>8.649699376535177E-4</v>
      </c>
      <c r="Q659" s="19">
        <f>((VLOOKUP(ROUND($A659 + (Q$9/12),5),'main sheet'!$G:$M, 4, 0) - VLOOKUP(ROUND($A659 + (Q$9/12) + (1/12),5),'main sheet'!$G:$M, 4, 0)) / VLOOKUP(ROUND($A659,5),'main sheet'!$G:$M, 4, 0)) * Q$11</f>
        <v>8.643976240172909E-4</v>
      </c>
      <c r="R659" s="19">
        <f>((VLOOKUP(ROUND($A659 + (R$9/12),5),'main sheet'!$G:$M, 4, 0) - VLOOKUP(ROUND($A659 + (R$9/12) + (1/12),5),'main sheet'!$G:$M, 4, 0)) / VLOOKUP(ROUND($A659,5),'main sheet'!$G:$M, 4, 0)) * R$11</f>
        <v>8.6382568905653463E-4</v>
      </c>
      <c r="S659" s="19">
        <f>((VLOOKUP(ROUND($A659 + (S$9/12),5),'main sheet'!$G:$M, 4, 0) - VLOOKUP(ROUND($A659 + (S$9/12) + (1/12),5),'main sheet'!$G:$M, 4, 0)) / VLOOKUP(ROUND($A659,5),'main sheet'!$G:$M, 4, 0)) * S$11</f>
        <v>8.6325413252069552E-4</v>
      </c>
      <c r="T659" s="19">
        <f>((VLOOKUP(ROUND($A659 + (T$9/12),5),'main sheet'!$G:$M, 4, 0) - VLOOKUP(ROUND($A659 + (T$9/12) + (1/12),5),'main sheet'!$G:$M, 4, 0)) / VLOOKUP(ROUND($A659,5),'main sheet'!$G:$M, 4, 0)) * T$11</f>
        <v>8.6268295415938608E-4</v>
      </c>
      <c r="U659" s="19">
        <f>((VLOOKUP(ROUND($A659 + (U$9/12),5),'main sheet'!$G:$M, 4, 0) - VLOOKUP(ROUND($A659 + (U$9/12) + (1/12),5),'main sheet'!$G:$M, 4, 0)) / VLOOKUP(ROUND($A659,5),'main sheet'!$G:$M, 4, 0)) * U$11</f>
        <v>8.6211215372238449E-4</v>
      </c>
      <c r="V659" s="19">
        <f>((VLOOKUP(ROUND($A659 + (V$9/12),5),'main sheet'!$G:$M, 4, 0) - VLOOKUP(ROUND($A659 + (V$9/12) + (1/12),5),'main sheet'!$G:$M, 4, 0)) / VLOOKUP(ROUND($A659,5),'main sheet'!$G:$M, 4, 0)) * V$11</f>
        <v>8.6154173095963414E-4</v>
      </c>
      <c r="W659" s="19">
        <f>((VLOOKUP(ROUND($A659 + (W$9/12),5),'main sheet'!$G:$M, 4, 0) - VLOOKUP(ROUND($A659 + (W$9/12) + (1/12),5),'main sheet'!$G:$M, 4, 0)) / VLOOKUP(ROUND($A659,5),'main sheet'!$G:$M, 4, 0)) * W$11</f>
        <v>8.6097168562124433E-4</v>
      </c>
      <c r="X659" s="19">
        <f>((VLOOKUP(ROUND($A659 + (X$9/12),5),'main sheet'!$G:$M, 4, 0) - VLOOKUP(ROUND($A659 + (X$9/12) + (1/12),5),'main sheet'!$G:$M, 4, 0)) / VLOOKUP(ROUND($A659,5),'main sheet'!$G:$M, 4, 0)) * X$11</f>
        <v>8.6040201745748936E-4</v>
      </c>
      <c r="Y659" s="19">
        <f>((VLOOKUP(ROUND($A659 + (Y$9/12),5),'main sheet'!$G:$M, 4, 0) - VLOOKUP(ROUND($A659 + (Y$9/12) + (1/12),5),'main sheet'!$G:$M, 4, 0)) / VLOOKUP(ROUND($A659,5),'main sheet'!$G:$M, 4, 0)) * Y$11</f>
        <v>8.5983272621880898E-4</v>
      </c>
      <c r="Z659" s="19">
        <f>((VLOOKUP(ROUND($A659 + (Z$9/12),5),'main sheet'!$G:$M, 4, 0) - VLOOKUP(ROUND($A659 + (Z$9/12) + (1/12),5),'main sheet'!$G:$M, 4, 0)) / VLOOKUP(ROUND($A659,5),'main sheet'!$G:$M, 4, 0)) * Z$11</f>
        <v>8.5926381165580797E-4</v>
      </c>
      <c r="AA659" s="19">
        <f>((VLOOKUP(ROUND($A659 + (AA$9/12),5),'main sheet'!$G:$M, 4, 0) - VLOOKUP(ROUND($A659 + (AA$9/12) + (1/12),5),'main sheet'!$G:$M, 4, 0)) / VLOOKUP(ROUND($A659,5),'main sheet'!$G:$M, 4, 0)) * AA$11</f>
        <v>8.586952735192561E-4</v>
      </c>
      <c r="AB659" s="19">
        <f>((VLOOKUP(ROUND($A659 + (AB$9/12),5),'main sheet'!$G:$M, 4, 0) - VLOOKUP(ROUND($A659 + (AB$9/12) + (1/12),5),'main sheet'!$G:$M, 4, 0)) / VLOOKUP(ROUND($A659,5),'main sheet'!$G:$M, 4, 0)) * AB$11</f>
        <v>9.1477836026692295E-4</v>
      </c>
      <c r="AC659" s="19">
        <f>((VLOOKUP(ROUND($A659 + (AC$9/12),5),'main sheet'!$G:$M, 4, 0) - VLOOKUP(ROUND($A659 + (AC$9/12) + (1/12),5),'main sheet'!$G:$M, 4, 0)) / VLOOKUP(ROUND($A659,5),'main sheet'!$G:$M, 4, 0)) * AC$11</f>
        <v>9.1417309052658244E-4</v>
      </c>
      <c r="AD659" s="19">
        <f>((VLOOKUP(ROUND($A659 + (AD$9/12),5),'main sheet'!$G:$M, 4, 0) - VLOOKUP(ROUND($A659 + (AD$9/12) + (1/12),5),'main sheet'!$G:$M, 4, 0)) / VLOOKUP(ROUND($A659,5),'main sheet'!$G:$M, 4, 0)) * AD$11</f>
        <v>9.1356822126703401E-4</v>
      </c>
      <c r="AE659" s="19">
        <f>((VLOOKUP(ROUND($A659 + (AE$9/12),5),'main sheet'!$G:$M, 4, 0) - VLOOKUP(ROUND($A659 + (AE$9/12) + (1/12),5),'main sheet'!$G:$M, 4, 0)) / VLOOKUP(ROUND($A659,5),'main sheet'!$G:$M, 4, 0)) * AE$11</f>
        <v>9.1296375222378265E-4</v>
      </c>
      <c r="AF659" s="19">
        <f>((VLOOKUP(ROUND($A659 + (AF$9/12),5),'main sheet'!$G:$M, 4, 0) - VLOOKUP(ROUND($A659 + (AF$9/12) + (1/12),5),'main sheet'!$G:$M, 4, 0)) / VLOOKUP(ROUND($A659,5),'main sheet'!$G:$M, 4, 0)) * AF$11</f>
        <v>9.1235968313202183E-4</v>
      </c>
      <c r="AH659" s="18">
        <f t="shared" si="20"/>
        <v>53.833333333333336</v>
      </c>
      <c r="AI659" s="19">
        <f t="shared" si="21"/>
        <v>2.5174797372608203E-2</v>
      </c>
    </row>
    <row r="660" spans="1:35" x14ac:dyDescent="0.3">
      <c r="A660" s="19">
        <v>53.916666666666664</v>
      </c>
      <c r="C660" s="19">
        <f>((VLOOKUP(ROUND($A660 + (C$9/12),5),'main sheet'!$G:$M, 4, 0) - VLOOKUP(ROUND($A660 + (C$9/12) + (1/12),5),'main sheet'!$G:$M, 4, 0)) / VLOOKUP(ROUND($A660,5),'main sheet'!$G:$M, 4, 0)) * C$11</f>
        <v>7.9889280282323264E-4</v>
      </c>
      <c r="D660" s="19">
        <f>((VLOOKUP(ROUND($A660 + (D$9/12),5),'main sheet'!$G:$M, 4, 0) - VLOOKUP(ROUND($A660 + (D$9/12) + (1/12),5),'main sheet'!$G:$M, 4, 0)) / VLOOKUP(ROUND($A660,5),'main sheet'!$G:$M, 4, 0)) * D$11</f>
        <v>7.9811779835763064E-4</v>
      </c>
      <c r="E660" s="19">
        <f>((VLOOKUP(ROUND($A660 + (E$9/12),5),'main sheet'!$G:$M, 4, 0) - VLOOKUP(ROUND($A660 + (E$9/12) + (1/12),5),'main sheet'!$G:$M, 4, 0)) / VLOOKUP(ROUND($A660,5),'main sheet'!$G:$M, 4, 0)) * E$11</f>
        <v>7.9734354572246141E-4</v>
      </c>
      <c r="F660" s="19">
        <f>((VLOOKUP(ROUND($A660 + (F$9/12),5),'main sheet'!$G:$M, 4, 0) - VLOOKUP(ROUND($A660 + (F$9/12) + (1/12),5),'main sheet'!$G:$M, 4, 0)) / VLOOKUP(ROUND($A660,5),'main sheet'!$G:$M, 4, 0)) * F$11</f>
        <v>7.9657004418837564E-4</v>
      </c>
      <c r="G660" s="19">
        <f>((VLOOKUP(ROUND($A660 + (G$9/12),5),'main sheet'!$G:$M, 4, 0) - VLOOKUP(ROUND($A660 + (G$9/12) + (1/12),5),'main sheet'!$G:$M, 4, 0)) / VLOOKUP(ROUND($A660,5),'main sheet'!$G:$M, 4, 0)) * G$11</f>
        <v>7.9579729302673157E-4</v>
      </c>
      <c r="H660" s="19">
        <f>((VLOOKUP(ROUND($A660 + (H$9/12),5),'main sheet'!$G:$M, 4, 0) - VLOOKUP(ROUND($A660 + (H$9/12) + (1/12),5),'main sheet'!$G:$M, 4, 0)) / VLOOKUP(ROUND($A660,5),'main sheet'!$G:$M, 4, 0)) * H$11</f>
        <v>7.9502529150959412E-4</v>
      </c>
      <c r="I660" s="19">
        <f>((VLOOKUP(ROUND($A660 + (I$9/12),5),'main sheet'!$G:$M, 4, 0) - VLOOKUP(ROUND($A660 + (I$9/12) + (1/12),5),'main sheet'!$G:$M, 4, 0)) / VLOOKUP(ROUND($A660,5),'main sheet'!$G:$M, 4, 0)) * I$11</f>
        <v>7.9425403890973458E-4</v>
      </c>
      <c r="J660" s="19">
        <f>((VLOOKUP(ROUND($A660 + (J$9/12),5),'main sheet'!$G:$M, 4, 0) - VLOOKUP(ROUND($A660 + (J$9/12) + (1/12),5),'main sheet'!$G:$M, 4, 0)) / VLOOKUP(ROUND($A660,5),'main sheet'!$G:$M, 4, 0)) * J$11</f>
        <v>7.9348353450062962E-4</v>
      </c>
      <c r="K660" s="19">
        <f>((VLOOKUP(ROUND($A660 + (K$9/12),5),'main sheet'!$G:$M, 4, 0) - VLOOKUP(ROUND($A660 + (K$9/12) + (1/12),5),'main sheet'!$G:$M, 4, 0)) / VLOOKUP(ROUND($A660,5),'main sheet'!$G:$M, 4, 0)) * K$11</f>
        <v>7.9271377755646085E-4</v>
      </c>
      <c r="L660" s="19">
        <f>((VLOOKUP(ROUND($A660 + (L$9/12),5),'main sheet'!$G:$M, 4, 0) - VLOOKUP(ROUND($A660 + (L$9/12) + (1/12),5),'main sheet'!$G:$M, 4, 0)) / VLOOKUP(ROUND($A660,5),'main sheet'!$G:$M, 4, 0)) * L$11</f>
        <v>7.9194476735211375E-4</v>
      </c>
      <c r="M660" s="19">
        <f>((VLOOKUP(ROUND($A660 + (M$9/12),5),'main sheet'!$G:$M, 4, 0) - VLOOKUP(ROUND($A660 + (M$9/12) + (1/12),5),'main sheet'!$G:$M, 4, 0)) / VLOOKUP(ROUND($A660,5),'main sheet'!$G:$M, 4, 0)) * M$11</f>
        <v>7.9411270394900838E-4</v>
      </c>
      <c r="N660" s="19">
        <f>((VLOOKUP(ROUND($A660 + (N$9/12),5),'main sheet'!$G:$M, 4, 0) - VLOOKUP(ROUND($A660 + (N$9/12) + (1/12),5),'main sheet'!$G:$M, 4, 0)) / VLOOKUP(ROUND($A660,5),'main sheet'!$G:$M, 4, 0)) * N$11</f>
        <v>7.9358727351566411E-4</v>
      </c>
      <c r="O660" s="19">
        <f>((VLOOKUP(ROUND($A660 + (O$9/12),5),'main sheet'!$G:$M, 4, 0) - VLOOKUP(ROUND($A660 + (O$9/12) + (1/12),5),'main sheet'!$G:$M, 4, 0)) / VLOOKUP(ROUND($A660,5),'main sheet'!$G:$M, 4, 0)) * O$11</f>
        <v>8.6618139981223816E-4</v>
      </c>
      <c r="P660" s="19">
        <f>((VLOOKUP(ROUND($A660 + (P$9/12),5),'main sheet'!$G:$M, 4, 0) - VLOOKUP(ROUND($A660 + (P$9/12) + (1/12),5),'main sheet'!$G:$M, 4, 0)) / VLOOKUP(ROUND($A660,5),'main sheet'!$G:$M, 4, 0)) * P$11</f>
        <v>8.6560828460328237E-4</v>
      </c>
      <c r="Q660" s="19">
        <f>((VLOOKUP(ROUND($A660 + (Q$9/12),5),'main sheet'!$G:$M, 4, 0) - VLOOKUP(ROUND($A660 + (Q$9/12) + (1/12),5),'main sheet'!$G:$M, 4, 0)) / VLOOKUP(ROUND($A660,5),'main sheet'!$G:$M, 4, 0)) * Q$11</f>
        <v>8.6503554860016378E-4</v>
      </c>
      <c r="R660" s="19">
        <f>((VLOOKUP(ROUND($A660 + (R$9/12),5),'main sheet'!$G:$M, 4, 0) - VLOOKUP(ROUND($A660 + (R$9/12) + (1/12),5),'main sheet'!$G:$M, 4, 0)) / VLOOKUP(ROUND($A660,5),'main sheet'!$G:$M, 4, 0)) * R$11</f>
        <v>8.6446319155197794E-4</v>
      </c>
      <c r="S660" s="19">
        <f>((VLOOKUP(ROUND($A660 + (S$9/12),5),'main sheet'!$G:$M, 4, 0) - VLOOKUP(ROUND($A660 + (S$9/12) + (1/12),5),'main sheet'!$G:$M, 4, 0)) / VLOOKUP(ROUND($A660,5),'main sheet'!$G:$M, 4, 0)) * S$11</f>
        <v>8.6389121320798652E-4</v>
      </c>
      <c r="T660" s="19">
        <f>((VLOOKUP(ROUND($A660 + (T$9/12),5),'main sheet'!$G:$M, 4, 0) - VLOOKUP(ROUND($A660 + (T$9/12) + (1/12),5),'main sheet'!$G:$M, 4, 0)) / VLOOKUP(ROUND($A660,5),'main sheet'!$G:$M, 4, 0)) * T$11</f>
        <v>8.6331961331761716E-4</v>
      </c>
      <c r="U660" s="19">
        <f>((VLOOKUP(ROUND($A660 + (U$9/12),5),'main sheet'!$G:$M, 4, 0) - VLOOKUP(ROUND($A660 + (U$9/12) + (1/12),5),'main sheet'!$G:$M, 4, 0)) / VLOOKUP(ROUND($A660,5),'main sheet'!$G:$M, 4, 0)) * U$11</f>
        <v>8.6274839163046329E-4</v>
      </c>
      <c r="V660" s="19">
        <f>((VLOOKUP(ROUND($A660 + (V$9/12),5),'main sheet'!$G:$M, 4, 0) - VLOOKUP(ROUND($A660 + (V$9/12) + (1/12),5),'main sheet'!$G:$M, 4, 0)) / VLOOKUP(ROUND($A660,5),'main sheet'!$G:$M, 4, 0)) * V$11</f>
        <v>8.62177547896284E-4</v>
      </c>
      <c r="W660" s="19">
        <f>((VLOOKUP(ROUND($A660 + (W$9/12),5),'main sheet'!$G:$M, 4, 0) - VLOOKUP(ROUND($A660 + (W$9/12) + (1/12),5),'main sheet'!$G:$M, 4, 0)) / VLOOKUP(ROUND($A660,5),'main sheet'!$G:$M, 4, 0)) * W$11</f>
        <v>8.6160708186500394E-4</v>
      </c>
      <c r="X660" s="19">
        <f>((VLOOKUP(ROUND($A660 + (X$9/12),5),'main sheet'!$G:$M, 4, 0) - VLOOKUP(ROUND($A660 + (X$9/12) + (1/12),5),'main sheet'!$G:$M, 4, 0)) / VLOOKUP(ROUND($A660,5),'main sheet'!$G:$M, 4, 0)) * X$11</f>
        <v>8.6103699328671332E-4</v>
      </c>
      <c r="Y660" s="19">
        <f>((VLOOKUP(ROUND($A660 + (Y$9/12),5),'main sheet'!$G:$M, 4, 0) - VLOOKUP(ROUND($A660 + (Y$9/12) + (1/12),5),'main sheet'!$G:$M, 4, 0)) / VLOOKUP(ROUND($A660,5),'main sheet'!$G:$M, 4, 0)) * Y$11</f>
        <v>8.6046728191166769E-4</v>
      </c>
      <c r="Z660" s="19">
        <f>((VLOOKUP(ROUND($A660 + (Z$9/12),5),'main sheet'!$G:$M, 4, 0) - VLOOKUP(ROUND($A660 + (Z$9/12) + (1/12),5),'main sheet'!$G:$M, 4, 0)) / VLOOKUP(ROUND($A660,5),'main sheet'!$G:$M, 4, 0)) * Z$11</f>
        <v>8.5989794749028749E-4</v>
      </c>
      <c r="AA660" s="19">
        <f>((VLOOKUP(ROUND($A660 + (AA$9/12),5),'main sheet'!$G:$M, 4, 0) - VLOOKUP(ROUND($A660 + (AA$9/12) + (1/12),5),'main sheet'!$G:$M, 4, 0)) / VLOOKUP(ROUND($A660,5),'main sheet'!$G:$M, 4, 0)) * AA$11</f>
        <v>9.1605958325380039E-4</v>
      </c>
      <c r="AB660" s="19">
        <f>((VLOOKUP(ROUND($A660 + (AB$9/12),5),'main sheet'!$G:$M, 4, 0) - VLOOKUP(ROUND($A660 + (AB$9/12) + (1/12),5),'main sheet'!$G:$M, 4, 0)) / VLOOKUP(ROUND($A660,5),'main sheet'!$G:$M, 4, 0)) * AB$11</f>
        <v>9.1545346578297316E-4</v>
      </c>
      <c r="AC660" s="19">
        <f>((VLOOKUP(ROUND($A660 + (AC$9/12),5),'main sheet'!$G:$M, 4, 0) - VLOOKUP(ROUND($A660 + (AC$9/12) + (1/12),5),'main sheet'!$G:$M, 4, 0)) / VLOOKUP(ROUND($A660,5),'main sheet'!$G:$M, 4, 0)) * AC$11</f>
        <v>9.1484774935384459E-4</v>
      </c>
      <c r="AD660" s="19">
        <f>((VLOOKUP(ROUND($A660 + (AD$9/12),5),'main sheet'!$G:$M, 4, 0) - VLOOKUP(ROUND($A660 + (AD$9/12) + (1/12),5),'main sheet'!$G:$M, 4, 0)) / VLOOKUP(ROUND($A660,5),'main sheet'!$G:$M, 4, 0)) * AD$11</f>
        <v>9.1424243370154918E-4</v>
      </c>
      <c r="AE660" s="19">
        <f>((VLOOKUP(ROUND($A660 + (AE$9/12),5),'main sheet'!$G:$M, 4, 0) - VLOOKUP(ROUND($A660 + (AE$9/12) + (1/12),5),'main sheet'!$G:$M, 4, 0)) / VLOOKUP(ROUND($A660,5),'main sheet'!$G:$M, 4, 0)) * AE$11</f>
        <v>9.1363751856090973E-4</v>
      </c>
      <c r="AF660" s="19">
        <f>((VLOOKUP(ROUND($A660 + (AF$9/12),5),'main sheet'!$G:$M, 4, 0) - VLOOKUP(ROUND($A660 + (AF$9/12) + (1/12),5),'main sheet'!$G:$M, 4, 0)) / VLOOKUP(ROUND($A660,5),'main sheet'!$G:$M, 4, 0)) * AF$11</f>
        <v>9.1303300366643895E-4</v>
      </c>
      <c r="AH660" s="18">
        <f t="shared" si="20"/>
        <v>53.916666666666664</v>
      </c>
      <c r="AI660" s="19">
        <f t="shared" si="21"/>
        <v>2.5385551120904837E-2</v>
      </c>
    </row>
    <row r="661" spans="1:35" x14ac:dyDescent="0.3">
      <c r="A661" s="19">
        <v>54</v>
      </c>
      <c r="C661" s="19">
        <f>((VLOOKUP(ROUND($A661 + (C$9/12),5),'main sheet'!$G:$M, 4, 0) - VLOOKUP(ROUND($A661 + (C$9/12) + (1/12),5),'main sheet'!$G:$M, 4, 0)) / VLOOKUP(ROUND($A661,5),'main sheet'!$G:$M, 4, 0)) * C$11</f>
        <v>7.9948282034585485E-4</v>
      </c>
      <c r="D661" s="19">
        <f>((VLOOKUP(ROUND($A661 + (D$9/12),5),'main sheet'!$G:$M, 4, 0) - VLOOKUP(ROUND($A661 + (D$9/12) + (1/12),5),'main sheet'!$G:$M, 4, 0)) / VLOOKUP(ROUND($A661,5),'main sheet'!$G:$M, 4, 0)) * D$11</f>
        <v>7.9870724350531949E-4</v>
      </c>
      <c r="E661" s="19">
        <f>((VLOOKUP(ROUND($A661 + (E$9/12),5),'main sheet'!$G:$M, 4, 0) - VLOOKUP(ROUND($A661 + (E$9/12) + (1/12),5),'main sheet'!$G:$M, 4, 0)) / VLOOKUP(ROUND($A661,5),'main sheet'!$G:$M, 4, 0)) * E$11</f>
        <v>7.9793241905047672E-4</v>
      </c>
      <c r="F661" s="19">
        <f>((VLOOKUP(ROUND($A661 + (F$9/12),5),'main sheet'!$G:$M, 4, 0) - VLOOKUP(ROUND($A661 + (F$9/12) + (1/12),5),'main sheet'!$G:$M, 4, 0)) / VLOOKUP(ROUND($A661,5),'main sheet'!$G:$M, 4, 0)) * F$11</f>
        <v>7.9715834625143861E-4</v>
      </c>
      <c r="G661" s="19">
        <f>((VLOOKUP(ROUND($A661 + (G$9/12),5),'main sheet'!$G:$M, 4, 0) - VLOOKUP(ROUND($A661 + (G$9/12) + (1/12),5),'main sheet'!$G:$M, 4, 0)) / VLOOKUP(ROUND($A661,5),'main sheet'!$G:$M, 4, 0)) * G$11</f>
        <v>7.9638502437902542E-4</v>
      </c>
      <c r="H661" s="19">
        <f>((VLOOKUP(ROUND($A661 + (H$9/12),5),'main sheet'!$G:$M, 4, 0) - VLOOKUP(ROUND($A661 + (H$9/12) + (1/12),5),'main sheet'!$G:$M, 4, 0)) / VLOOKUP(ROUND($A661,5),'main sheet'!$G:$M, 4, 0)) * H$11</f>
        <v>7.9561245270476431E-4</v>
      </c>
      <c r="I661" s="19">
        <f>((VLOOKUP(ROUND($A661 + (I$9/12),5),'main sheet'!$G:$M, 4, 0) - VLOOKUP(ROUND($A661 + (I$9/12) + (1/12),5),'main sheet'!$G:$M, 4, 0)) / VLOOKUP(ROUND($A661,5),'main sheet'!$G:$M, 4, 0)) * I$11</f>
        <v>7.9484063050088945E-4</v>
      </c>
      <c r="J661" s="19">
        <f>((VLOOKUP(ROUND($A661 + (J$9/12),5),'main sheet'!$G:$M, 4, 0) - VLOOKUP(ROUND($A661 + (J$9/12) + (1/12),5),'main sheet'!$G:$M, 4, 0)) / VLOOKUP(ROUND($A661,5),'main sheet'!$G:$M, 4, 0)) * J$11</f>
        <v>7.9406955704034105E-4</v>
      </c>
      <c r="K661" s="19">
        <f>((VLOOKUP(ROUND($A661 + (K$9/12),5),'main sheet'!$G:$M, 4, 0) - VLOOKUP(ROUND($A661 + (K$9/12) + (1/12),5),'main sheet'!$G:$M, 4, 0)) / VLOOKUP(ROUND($A661,5),'main sheet'!$G:$M, 4, 0)) * K$11</f>
        <v>7.9329923159676457E-4</v>
      </c>
      <c r="L661" s="19">
        <f>((VLOOKUP(ROUND($A661 + (L$9/12),5),'main sheet'!$G:$M, 4, 0) - VLOOKUP(ROUND($A661 + (L$9/12) + (1/12),5),'main sheet'!$G:$M, 4, 0)) / VLOOKUP(ROUND($A661,5),'main sheet'!$G:$M, 4, 0)) * L$11</f>
        <v>7.9252965344451002E-4</v>
      </c>
      <c r="M661" s="19">
        <f>((VLOOKUP(ROUND($A661 + (M$9/12),5),'main sheet'!$G:$M, 4, 0) - VLOOKUP(ROUND($A661 + (M$9/12) + (1/12),5),'main sheet'!$G:$M, 4, 0)) / VLOOKUP(ROUND($A661,5),'main sheet'!$G:$M, 4, 0)) * M$11</f>
        <v>7.9469919115806957E-4</v>
      </c>
      <c r="N661" s="19">
        <f>((VLOOKUP(ROUND($A661 + (N$9/12),5),'main sheet'!$G:$M, 4, 0) - VLOOKUP(ROUND($A661 + (N$9/12) + (1/12),5),'main sheet'!$G:$M, 4, 0)) / VLOOKUP(ROUND($A661,5),'main sheet'!$G:$M, 4, 0)) * N$11</f>
        <v>8.6739503114443932E-4</v>
      </c>
      <c r="O661" s="19">
        <f>((VLOOKUP(ROUND($A661 + (O$9/12),5),'main sheet'!$G:$M, 4, 0) - VLOOKUP(ROUND($A661 + (O$9/12) + (1/12),5),'main sheet'!$G:$M, 4, 0)) / VLOOKUP(ROUND($A661,5),'main sheet'!$G:$M, 4, 0)) * O$11</f>
        <v>8.668211129275055E-4</v>
      </c>
      <c r="P661" s="19">
        <f>((VLOOKUP(ROUND($A661 + (P$9/12),5),'main sheet'!$G:$M, 4, 0) - VLOOKUP(ROUND($A661 + (P$9/12) + (1/12),5),'main sheet'!$G:$M, 4, 0)) / VLOOKUP(ROUND($A661,5),'main sheet'!$G:$M, 4, 0)) * P$11</f>
        <v>8.6624757444772474E-4</v>
      </c>
      <c r="Q661" s="19">
        <f>((VLOOKUP(ROUND($A661 + (Q$9/12),5),'main sheet'!$G:$M, 4, 0) - VLOOKUP(ROUND($A661 + (Q$9/12) + (1/12),5),'main sheet'!$G:$M, 4, 0)) / VLOOKUP(ROUND($A661,5),'main sheet'!$G:$M, 4, 0)) * Q$11</f>
        <v>8.6567441545384134E-4</v>
      </c>
      <c r="R661" s="19">
        <f>((VLOOKUP(ROUND($A661 + (R$9/12),5),'main sheet'!$G:$M, 4, 0) - VLOOKUP(ROUND($A661 + (R$9/12) + (1/12),5),'main sheet'!$G:$M, 4, 0)) / VLOOKUP(ROUND($A661,5),'main sheet'!$G:$M, 4, 0)) * R$11</f>
        <v>8.6510163569476566E-4</v>
      </c>
      <c r="S661" s="19">
        <f>((VLOOKUP(ROUND($A661 + (S$9/12),5),'main sheet'!$G:$M, 4, 0) - VLOOKUP(ROUND($A661 + (S$9/12) + (1/12),5),'main sheet'!$G:$M, 4, 0)) / VLOOKUP(ROUND($A661,5),'main sheet'!$G:$M, 4, 0)) * S$11</f>
        <v>8.6452923491957398E-4</v>
      </c>
      <c r="T661" s="19">
        <f>((VLOOKUP(ROUND($A661 + (T$9/12),5),'main sheet'!$G:$M, 4, 0) - VLOOKUP(ROUND($A661 + (T$9/12) + (1/12),5),'main sheet'!$G:$M, 4, 0)) / VLOOKUP(ROUND($A661,5),'main sheet'!$G:$M, 4, 0)) * T$11</f>
        <v>8.6395721287750907E-4</v>
      </c>
      <c r="U661" s="19">
        <f>((VLOOKUP(ROUND($A661 + (U$9/12),5),'main sheet'!$G:$M, 4, 0) - VLOOKUP(ROUND($A661 + (U$9/12) + (1/12),5),'main sheet'!$G:$M, 4, 0)) / VLOOKUP(ROUND($A661,5),'main sheet'!$G:$M, 4, 0)) * U$11</f>
        <v>8.6338556931797941E-4</v>
      </c>
      <c r="V661" s="19">
        <f>((VLOOKUP(ROUND($A661 + (V$9/12),5),'main sheet'!$G:$M, 4, 0) - VLOOKUP(ROUND($A661 + (V$9/12) + (1/12),5),'main sheet'!$G:$M, 4, 0)) / VLOOKUP(ROUND($A661,5),'main sheet'!$G:$M, 4, 0)) * V$11</f>
        <v>8.6281430399055934E-4</v>
      </c>
      <c r="W661" s="19">
        <f>((VLOOKUP(ROUND($A661 + (W$9/12),5),'main sheet'!$G:$M, 4, 0) - VLOOKUP(ROUND($A661 + (W$9/12) + (1/12),5),'main sheet'!$G:$M, 4, 0)) / VLOOKUP(ROUND($A661,5),'main sheet'!$G:$M, 4, 0)) * W$11</f>
        <v>8.6224341664498864E-4</v>
      </c>
      <c r="X661" s="19">
        <f>((VLOOKUP(ROUND($A661 + (X$9/12),5),'main sheet'!$G:$M, 4, 0) - VLOOKUP(ROUND($A661 + (X$9/12) + (1/12),5),'main sheet'!$G:$M, 4, 0)) / VLOOKUP(ROUND($A661,5),'main sheet'!$G:$M, 4, 0)) * X$11</f>
        <v>8.6167290703117311E-4</v>
      </c>
      <c r="Y661" s="19">
        <f>((VLOOKUP(ROUND($A661 + (Y$9/12),5),'main sheet'!$G:$M, 4, 0) - VLOOKUP(ROUND($A661 + (Y$9/12) + (1/12),5),'main sheet'!$G:$M, 4, 0)) / VLOOKUP(ROUND($A661,5),'main sheet'!$G:$M, 4, 0)) * Y$11</f>
        <v>8.6110277489918354E-4</v>
      </c>
      <c r="Z661" s="19">
        <f>((VLOOKUP(ROUND($A661 + (Z$9/12),5),'main sheet'!$G:$M, 4, 0) - VLOOKUP(ROUND($A661 + (Z$9/12) + (1/12),5),'main sheet'!$G:$M, 4, 0)) / VLOOKUP(ROUND($A661,5),'main sheet'!$G:$M, 4, 0)) * Z$11</f>
        <v>9.1734310032382861E-4</v>
      </c>
      <c r="AA661" s="19">
        <f>((VLOOKUP(ROUND($A661 + (AA$9/12),5),'main sheet'!$G:$M, 4, 0) - VLOOKUP(ROUND($A661 + (AA$9/12) + (1/12),5),'main sheet'!$G:$M, 4, 0)) / VLOOKUP(ROUND($A661,5),'main sheet'!$G:$M, 4, 0)) * AA$11</f>
        <v>9.1673613360461796E-4</v>
      </c>
      <c r="AB661" s="19">
        <f>((VLOOKUP(ROUND($A661 + (AB$9/12),5),'main sheet'!$G:$M, 4, 0) - VLOOKUP(ROUND($A661 + (AB$9/12) + (1/12),5),'main sheet'!$G:$M, 4, 0)) / VLOOKUP(ROUND($A661,5),'main sheet'!$G:$M, 4, 0)) * AB$11</f>
        <v>9.1612956848901672E-4</v>
      </c>
      <c r="AC661" s="19">
        <f>((VLOOKUP(ROUND($A661 + (AC$9/12),5),'main sheet'!$G:$M, 4, 0) - VLOOKUP(ROUND($A661 + (AC$9/12) + (1/12),5),'main sheet'!$G:$M, 4, 0)) / VLOOKUP(ROUND($A661,5),'main sheet'!$G:$M, 4, 0)) * AC$11</f>
        <v>9.1552340471178851E-4</v>
      </c>
      <c r="AD661" s="19">
        <f>((VLOOKUP(ROUND($A661 + (AD$9/12),5),'main sheet'!$G:$M, 4, 0) - VLOOKUP(ROUND($A661 + (AD$9/12) + (1/12),5),'main sheet'!$G:$M, 4, 0)) / VLOOKUP(ROUND($A661,5),'main sheet'!$G:$M, 4, 0)) * AD$11</f>
        <v>9.1491764200738455E-4</v>
      </c>
      <c r="AE661" s="19">
        <f>((VLOOKUP(ROUND($A661 + (AE$9/12),5),'main sheet'!$G:$M, 4, 0) - VLOOKUP(ROUND($A661 + (AE$9/12) + (1/12),5),'main sheet'!$G:$M, 4, 0)) / VLOOKUP(ROUND($A661,5),'main sheet'!$G:$M, 4, 0)) * AE$11</f>
        <v>9.1431228010994557E-4</v>
      </c>
      <c r="AF661" s="19">
        <f>((VLOOKUP(ROUND($A661 + (AF$9/12),5),'main sheet'!$G:$M, 4, 0) - VLOOKUP(ROUND($A661 + (AF$9/12) + (1/12),5),'main sheet'!$G:$M, 4, 0)) / VLOOKUP(ROUND($A661,5),'main sheet'!$G:$M, 4, 0)) * AF$11</f>
        <v>9.1370731875476112E-4</v>
      </c>
      <c r="AH661" s="18">
        <f t="shared" si="20"/>
        <v>54</v>
      </c>
      <c r="AI661" s="19">
        <f t="shared" si="21"/>
        <v>2.5534331207328044E-2</v>
      </c>
    </row>
    <row r="662" spans="1:35" x14ac:dyDescent="0.3">
      <c r="A662" s="19">
        <v>54.083333333333336</v>
      </c>
      <c r="C662" s="19">
        <f>((VLOOKUP(ROUND($A662 + (C$9/12),5),'main sheet'!$G:$M, 4, 0) - VLOOKUP(ROUND($A662 + (C$9/12) + (1/12),5),'main sheet'!$G:$M, 4, 0)) / VLOOKUP(ROUND($A662,5),'main sheet'!$G:$M, 4, 0)) * C$11</f>
        <v>8.0012374846014111E-4</v>
      </c>
      <c r="D662" s="19">
        <f>((VLOOKUP(ROUND($A662 + (D$9/12),5),'main sheet'!$G:$M, 4, 0) - VLOOKUP(ROUND($A662 + (D$9/12) + (1/12),5),'main sheet'!$G:$M, 4, 0)) / VLOOKUP(ROUND($A662,5),'main sheet'!$G:$M, 4, 0)) * D$11</f>
        <v>7.9934754985639918E-4</v>
      </c>
      <c r="E662" s="19">
        <f>((VLOOKUP(ROUND($A662 + (E$9/12),5),'main sheet'!$G:$M, 4, 0) - VLOOKUP(ROUND($A662 + (E$9/12) + (1/12),5),'main sheet'!$G:$M, 4, 0)) / VLOOKUP(ROUND($A662,5),'main sheet'!$G:$M, 4, 0)) * E$11</f>
        <v>7.9857210424152134E-4</v>
      </c>
      <c r="F662" s="19">
        <f>((VLOOKUP(ROUND($A662 + (F$9/12),5),'main sheet'!$G:$M, 4, 0) - VLOOKUP(ROUND($A662 + (F$9/12) + (1/12),5),'main sheet'!$G:$M, 4, 0)) / VLOOKUP(ROUND($A662,5),'main sheet'!$G:$M, 4, 0)) * F$11</f>
        <v>7.9779741088503438E-4</v>
      </c>
      <c r="G662" s="19">
        <f>((VLOOKUP(ROUND($A662 + (G$9/12),5),'main sheet'!$G:$M, 4, 0) - VLOOKUP(ROUND($A662 + (G$9/12) + (1/12),5),'main sheet'!$G:$M, 4, 0)) / VLOOKUP(ROUND($A662,5),'main sheet'!$G:$M, 4, 0)) * G$11</f>
        <v>7.9702346905717396E-4</v>
      </c>
      <c r="H662" s="19">
        <f>((VLOOKUP(ROUND($A662 + (H$9/12),5),'main sheet'!$G:$M, 4, 0) - VLOOKUP(ROUND($A662 + (H$9/12) + (1/12),5),'main sheet'!$G:$M, 4, 0)) / VLOOKUP(ROUND($A662,5),'main sheet'!$G:$M, 4, 0)) * H$11</f>
        <v>7.9625027802888331E-4</v>
      </c>
      <c r="I662" s="19">
        <f>((VLOOKUP(ROUND($A662 + (I$9/12),5),'main sheet'!$G:$M, 4, 0) - VLOOKUP(ROUND($A662 + (I$9/12) + (1/12),5),'main sheet'!$G:$M, 4, 0)) / VLOOKUP(ROUND($A662,5),'main sheet'!$G:$M, 4, 0)) * I$11</f>
        <v>7.9547783707181318E-4</v>
      </c>
      <c r="J662" s="19">
        <f>((VLOOKUP(ROUND($A662 + (J$9/12),5),'main sheet'!$G:$M, 4, 0) - VLOOKUP(ROUND($A662 + (J$9/12) + (1/12),5),'main sheet'!$G:$M, 4, 0)) / VLOOKUP(ROUND($A662,5),'main sheet'!$G:$M, 4, 0)) * J$11</f>
        <v>7.9470614545832079E-4</v>
      </c>
      <c r="K662" s="19">
        <f>((VLOOKUP(ROUND($A662 + (K$9/12),5),'main sheet'!$G:$M, 4, 0) - VLOOKUP(ROUND($A662 + (K$9/12) + (1/12),5),'main sheet'!$G:$M, 4, 0)) / VLOOKUP(ROUND($A662,5),'main sheet'!$G:$M, 4, 0)) * K$11</f>
        <v>7.9393520246146931E-4</v>
      </c>
      <c r="L662" s="19">
        <f>((VLOOKUP(ROUND($A662 + (L$9/12),5),'main sheet'!$G:$M, 4, 0) - VLOOKUP(ROUND($A662 + (L$9/12) + (1/12),5),'main sheet'!$G:$M, 4, 0)) / VLOOKUP(ROUND($A662,5),'main sheet'!$G:$M, 4, 0)) * L$11</f>
        <v>7.9316500735502726E-4</v>
      </c>
      <c r="M662" s="19">
        <f>((VLOOKUP(ROUND($A662 + (M$9/12),5),'main sheet'!$G:$M, 4, 0) - VLOOKUP(ROUND($A662 + (M$9/12) + (1/12),5),'main sheet'!$G:$M, 4, 0)) / VLOOKUP(ROUND($A662,5),'main sheet'!$G:$M, 4, 0)) * M$11</f>
        <v>8.6866516161971232E-4</v>
      </c>
      <c r="N662" s="19">
        <f>((VLOOKUP(ROUND($A662 + (N$9/12),5),'main sheet'!$G:$M, 4, 0) - VLOOKUP(ROUND($A662 + (N$9/12) + (1/12),5),'main sheet'!$G:$M, 4, 0)) / VLOOKUP(ROUND($A662,5),'main sheet'!$G:$M, 4, 0)) * N$11</f>
        <v>8.6809040301173235E-4</v>
      </c>
      <c r="O662" s="19">
        <f>((VLOOKUP(ROUND($A662 + (O$9/12),5),'main sheet'!$G:$M, 4, 0) - VLOOKUP(ROUND($A662 + (O$9/12) + (1/12),5),'main sheet'!$G:$M, 4, 0)) / VLOOKUP(ROUND($A662,5),'main sheet'!$G:$M, 4, 0)) * O$11</f>
        <v>8.6751602469695643E-4</v>
      </c>
      <c r="P662" s="19">
        <f>((VLOOKUP(ROUND($A662 + (P$9/12),5),'main sheet'!$G:$M, 4, 0) - VLOOKUP(ROUND($A662 + (P$9/12) + (1/12),5),'main sheet'!$G:$M, 4, 0)) / VLOOKUP(ROUND($A662,5),'main sheet'!$G:$M, 4, 0)) * P$11</f>
        <v>8.6694202642376042E-4</v>
      </c>
      <c r="Q662" s="19">
        <f>((VLOOKUP(ROUND($A662 + (Q$9/12),5),'main sheet'!$G:$M, 4, 0) - VLOOKUP(ROUND($A662 + (Q$9/12) + (1/12),5),'main sheet'!$G:$M, 4, 0)) / VLOOKUP(ROUND($A662,5),'main sheet'!$G:$M, 4, 0)) * Q$11</f>
        <v>8.6636840794068759E-4</v>
      </c>
      <c r="R662" s="19">
        <f>((VLOOKUP(ROUND($A662 + (R$9/12),5),'main sheet'!$G:$M, 4, 0) - VLOOKUP(ROUND($A662 + (R$9/12) + (1/12),5),'main sheet'!$G:$M, 4, 0)) / VLOOKUP(ROUND($A662,5),'main sheet'!$G:$M, 4, 0)) * R$11</f>
        <v>8.6579516899644665E-4</v>
      </c>
      <c r="S662" s="19">
        <f>((VLOOKUP(ROUND($A662 + (S$9/12),5),'main sheet'!$G:$M, 4, 0) - VLOOKUP(ROUND($A662 + (S$9/12) + (1/12),5),'main sheet'!$G:$M, 4, 0)) / VLOOKUP(ROUND($A662,5),'main sheet'!$G:$M, 4, 0)) * S$11</f>
        <v>8.6522230933991308E-4</v>
      </c>
      <c r="T662" s="19">
        <f>((VLOOKUP(ROUND($A662 + (T$9/12),5),'main sheet'!$G:$M, 4, 0) - VLOOKUP(ROUND($A662 + (T$9/12) + (1/12),5),'main sheet'!$G:$M, 4, 0)) / VLOOKUP(ROUND($A662,5),'main sheet'!$G:$M, 4, 0)) * T$11</f>
        <v>8.6464982872012843E-4</v>
      </c>
      <c r="U662" s="19">
        <f>((VLOOKUP(ROUND($A662 + (U$9/12),5),'main sheet'!$G:$M, 4, 0) - VLOOKUP(ROUND($A662 + (U$9/12) + (1/12),5),'main sheet'!$G:$M, 4, 0)) / VLOOKUP(ROUND($A662,5),'main sheet'!$G:$M, 4, 0)) * U$11</f>
        <v>8.6407772688630027E-4</v>
      </c>
      <c r="V662" s="19">
        <f>((VLOOKUP(ROUND($A662 + (V$9/12),5),'main sheet'!$G:$M, 4, 0) - VLOOKUP(ROUND($A662 + (V$9/12) + (1/12),5),'main sheet'!$G:$M, 4, 0)) / VLOOKUP(ROUND($A662,5),'main sheet'!$G:$M, 4, 0)) * V$11</f>
        <v>8.6350600358780214E-4</v>
      </c>
      <c r="W662" s="19">
        <f>((VLOOKUP(ROUND($A662 + (W$9/12),5),'main sheet'!$G:$M, 4, 0) - VLOOKUP(ROUND($A662 + (W$9/12) + (1/12),5),'main sheet'!$G:$M, 4, 0)) / VLOOKUP(ROUND($A662,5),'main sheet'!$G:$M, 4, 0)) * W$11</f>
        <v>8.6293465857417348E-4</v>
      </c>
      <c r="X662" s="19">
        <f>((VLOOKUP(ROUND($A662 + (X$9/12),5),'main sheet'!$G:$M, 4, 0) - VLOOKUP(ROUND($A662 + (X$9/12) + (1/12),5),'main sheet'!$G:$M, 4, 0)) / VLOOKUP(ROUND($A662,5),'main sheet'!$G:$M, 4, 0)) * X$11</f>
        <v>8.6236369159511917E-4</v>
      </c>
      <c r="Y662" s="19">
        <f>((VLOOKUP(ROUND($A662 + (Y$9/12),5),'main sheet'!$G:$M, 4, 0) - VLOOKUP(ROUND($A662 + (Y$9/12) + (1/12),5),'main sheet'!$G:$M, 4, 0)) / VLOOKUP(ROUND($A662,5),'main sheet'!$G:$M, 4, 0)) * Y$11</f>
        <v>9.1868636998317327E-4</v>
      </c>
      <c r="Z662" s="19">
        <f>((VLOOKUP(ROUND($A662 + (Z$9/12),5),'main sheet'!$G:$M, 4, 0) - VLOOKUP(ROUND($A662 + (Z$9/12) + (1/12),5),'main sheet'!$G:$M, 4, 0)) / VLOOKUP(ROUND($A662,5),'main sheet'!$G:$M, 4, 0)) * Z$11</f>
        <v>9.180785144798447E-4</v>
      </c>
      <c r="AA662" s="19">
        <f>((VLOOKUP(ROUND($A662 + (AA$9/12),5),'main sheet'!$G:$M, 4, 0) - VLOOKUP(ROUND($A662 + (AA$9/12) + (1/12),5),'main sheet'!$G:$M, 4, 0)) / VLOOKUP(ROUND($A662,5),'main sheet'!$G:$M, 4, 0)) * AA$11</f>
        <v>9.1747106116819583E-4</v>
      </c>
      <c r="AB662" s="19">
        <f>((VLOOKUP(ROUND($A662 + (AB$9/12),5),'main sheet'!$G:$M, 4, 0) - VLOOKUP(ROUND($A662 + (AB$9/12) + (1/12),5),'main sheet'!$G:$M, 4, 0)) / VLOOKUP(ROUND($A662,5),'main sheet'!$G:$M, 4, 0)) * AB$11</f>
        <v>9.1686400978260136E-4</v>
      </c>
      <c r="AC662" s="19">
        <f>((VLOOKUP(ROUND($A662 + (AC$9/12),5),'main sheet'!$G:$M, 4, 0) - VLOOKUP(ROUND($A662 + (AC$9/12) + (1/12),5),'main sheet'!$G:$M, 4, 0)) / VLOOKUP(ROUND($A662,5),'main sheet'!$G:$M, 4, 0)) * AC$11</f>
        <v>9.1625736005712384E-4</v>
      </c>
      <c r="AD662" s="19">
        <f>((VLOOKUP(ROUND($A662 + (AD$9/12),5),'main sheet'!$G:$M, 4, 0) - VLOOKUP(ROUND($A662 + (AD$9/12) + (1/12),5),'main sheet'!$G:$M, 4, 0)) / VLOOKUP(ROUND($A662,5),'main sheet'!$G:$M, 4, 0)) * AD$11</f>
        <v>9.1565111172551498E-4</v>
      </c>
      <c r="AE662" s="19">
        <f>((VLOOKUP(ROUND($A662 + (AE$9/12),5),'main sheet'!$G:$M, 4, 0) - VLOOKUP(ROUND($A662 + (AE$9/12) + (1/12),5),'main sheet'!$G:$M, 4, 0)) / VLOOKUP(ROUND($A662,5),'main sheet'!$G:$M, 4, 0)) * AE$11</f>
        <v>9.150452645226763E-4</v>
      </c>
      <c r="AF662" s="19">
        <f>((VLOOKUP(ROUND($A662 + (AF$9/12),5),'main sheet'!$G:$M, 4, 0) - VLOOKUP(ROUND($A662 + (AF$9/12) + (1/12),5),'main sheet'!$G:$M, 4, 0)) / VLOOKUP(ROUND($A662,5),'main sheet'!$G:$M, 4, 0)) * AF$11</f>
        <v>9.1443981818319813E-4</v>
      </c>
      <c r="AH662" s="18">
        <f t="shared" si="20"/>
        <v>54.083333333333336</v>
      </c>
      <c r="AI662" s="19">
        <f t="shared" si="21"/>
        <v>2.5685023674170842E-2</v>
      </c>
    </row>
    <row r="663" spans="1:35" x14ac:dyDescent="0.3">
      <c r="A663" s="19">
        <v>54.166666666666664</v>
      </c>
      <c r="C663" s="19">
        <f>((VLOOKUP(ROUND($A663 + (C$9/12),5),'main sheet'!$G:$M, 4, 0) - VLOOKUP(ROUND($A663 + (C$9/12) + (1/12),5),'main sheet'!$G:$M, 4, 0)) / VLOOKUP(ROUND($A663,5),'main sheet'!$G:$M, 4, 0)) * C$11</f>
        <v>8.0076570503538223E-4</v>
      </c>
      <c r="D663" s="19">
        <f>((VLOOKUP(ROUND($A663 + (D$9/12),5),'main sheet'!$G:$M, 4, 0) - VLOOKUP(ROUND($A663 + (D$9/12) + (1/12),5),'main sheet'!$G:$M, 4, 0)) / VLOOKUP(ROUND($A663,5),'main sheet'!$G:$M, 4, 0)) * D$11</f>
        <v>7.9998888367072574E-4</v>
      </c>
      <c r="E663" s="19">
        <f>((VLOOKUP(ROUND($A663 + (E$9/12),5),'main sheet'!$G:$M, 4, 0) - VLOOKUP(ROUND($A663 + (E$9/12) + (1/12),5),'main sheet'!$G:$M, 4, 0)) / VLOOKUP(ROUND($A663,5),'main sheet'!$G:$M, 4, 0)) * E$11</f>
        <v>7.9921281589907258E-4</v>
      </c>
      <c r="F663" s="19">
        <f>((VLOOKUP(ROUND($A663 + (F$9/12),5),'main sheet'!$G:$M, 4, 0) - VLOOKUP(ROUND($A663 + (F$9/12) + (1/12),5),'main sheet'!$G:$M, 4, 0)) / VLOOKUP(ROUND($A663,5),'main sheet'!$G:$M, 4, 0)) * F$11</f>
        <v>7.9843750098936353E-4</v>
      </c>
      <c r="G663" s="19">
        <f>((VLOOKUP(ROUND($A663 + (G$9/12),5),'main sheet'!$G:$M, 4, 0) - VLOOKUP(ROUND($A663 + (G$9/12) + (1/12),5),'main sheet'!$G:$M, 4, 0)) / VLOOKUP(ROUND($A663,5),'main sheet'!$G:$M, 4, 0)) * G$11</f>
        <v>7.9766293821124847E-4</v>
      </c>
      <c r="H663" s="19">
        <f>((VLOOKUP(ROUND($A663 + (H$9/12),5),'main sheet'!$G:$M, 4, 0) - VLOOKUP(ROUND($A663 + (H$9/12) + (1/12),5),'main sheet'!$G:$M, 4, 0)) / VLOOKUP(ROUND($A663,5),'main sheet'!$G:$M, 4, 0)) * H$11</f>
        <v>7.9688912683508601E-4</v>
      </c>
      <c r="I663" s="19">
        <f>((VLOOKUP(ROUND($A663 + (I$9/12),5),'main sheet'!$G:$M, 4, 0) - VLOOKUP(ROUND($A663 + (I$9/12) + (1/12),5),'main sheet'!$G:$M, 4, 0)) / VLOOKUP(ROUND($A663,5),'main sheet'!$G:$M, 4, 0)) * I$11</f>
        <v>7.961160661319424E-4</v>
      </c>
      <c r="J663" s="19">
        <f>((VLOOKUP(ROUND($A663 + (J$9/12),5),'main sheet'!$G:$M, 4, 0) - VLOOKUP(ROUND($A663 + (J$9/12) + (1/12),5),'main sheet'!$G:$M, 4, 0)) / VLOOKUP(ROUND($A663,5),'main sheet'!$G:$M, 4, 0)) * J$11</f>
        <v>7.9534375537359116E-4</v>
      </c>
      <c r="K663" s="19">
        <f>((VLOOKUP(ROUND($A663 + (K$9/12),5),'main sheet'!$G:$M, 4, 0) - VLOOKUP(ROUND($A663 + (K$9/12) + (1/12),5),'main sheet'!$G:$M, 4, 0)) / VLOOKUP(ROUND($A663,5),'main sheet'!$G:$M, 4, 0)) * K$11</f>
        <v>7.9457219383251222E-4</v>
      </c>
      <c r="L663" s="19">
        <f>((VLOOKUP(ROUND($A663 + (L$9/12),5),'main sheet'!$G:$M, 4, 0) - VLOOKUP(ROUND($A663 + (L$9/12) + (1/12),5),'main sheet'!$G:$M, 4, 0)) / VLOOKUP(ROUND($A663,5),'main sheet'!$G:$M, 4, 0)) * L$11</f>
        <v>8.6698874213057603E-4</v>
      </c>
      <c r="M663" s="19">
        <f>((VLOOKUP(ROUND($A663 + (M$9/12),5),'main sheet'!$G:$M, 4, 0) - VLOOKUP(ROUND($A663 + (M$9/12) + (1/12),5),'main sheet'!$G:$M, 4, 0)) / VLOOKUP(ROUND($A663,5),'main sheet'!$G:$M, 4, 0)) * M$11</f>
        <v>8.6936211045201205E-4</v>
      </c>
      <c r="N663" s="19">
        <f>((VLOOKUP(ROUND($A663 + (N$9/12),5),'main sheet'!$G:$M, 4, 0) - VLOOKUP(ROUND($A663 + (N$9/12) + (1/12),5),'main sheet'!$G:$M, 4, 0)) / VLOOKUP(ROUND($A663,5),'main sheet'!$G:$M, 4, 0)) * N$11</f>
        <v>8.6878689070277952E-4</v>
      </c>
      <c r="O663" s="19">
        <f>((VLOOKUP(ROUND($A663 + (O$9/12),5),'main sheet'!$G:$M, 4, 0) - VLOOKUP(ROUND($A663 + (O$9/12) + (1/12),5),'main sheet'!$G:$M, 4, 0)) / VLOOKUP(ROUND($A663,5),'main sheet'!$G:$M, 4, 0)) * O$11</f>
        <v>8.682120515518685E-4</v>
      </c>
      <c r="P663" s="19">
        <f>((VLOOKUP(ROUND($A663 + (P$9/12),5),'main sheet'!$G:$M, 4, 0) - VLOOKUP(ROUND($A663 + (P$9/12) + (1/12),5),'main sheet'!$G:$M, 4, 0)) / VLOOKUP(ROUND($A663,5),'main sheet'!$G:$M, 4, 0)) * P$11</f>
        <v>8.676375927474531E-4</v>
      </c>
      <c r="Q663" s="19">
        <f>((VLOOKUP(ROUND($A663 + (Q$9/12),5),'main sheet'!$G:$M, 4, 0) - VLOOKUP(ROUND($A663 + (Q$9/12) + (1/12),5),'main sheet'!$G:$M, 4, 0)) / VLOOKUP(ROUND($A663,5),'main sheet'!$G:$M, 4, 0)) * Q$11</f>
        <v>8.670635140378745E-4</v>
      </c>
      <c r="R663" s="19">
        <f>((VLOOKUP(ROUND($A663 + (R$9/12),5),'main sheet'!$G:$M, 4, 0) - VLOOKUP(ROUND($A663 + (R$9/12) + (1/12),5),'main sheet'!$G:$M, 4, 0)) / VLOOKUP(ROUND($A663,5),'main sheet'!$G:$M, 4, 0)) * R$11</f>
        <v>8.6648981517164006E-4</v>
      </c>
      <c r="S663" s="19">
        <f>((VLOOKUP(ROUND($A663 + (S$9/12),5),'main sheet'!$G:$M, 4, 0) - VLOOKUP(ROUND($A663 + (S$9/12) + (1/12),5),'main sheet'!$G:$M, 4, 0)) / VLOOKUP(ROUND($A663,5),'main sheet'!$G:$M, 4, 0)) * S$11</f>
        <v>8.6591649589742371E-4</v>
      </c>
      <c r="T663" s="19">
        <f>((VLOOKUP(ROUND($A663 + (T$9/12),5),'main sheet'!$G:$M, 4, 0) - VLOOKUP(ROUND($A663 + (T$9/12) + (1/12),5),'main sheet'!$G:$M, 4, 0)) / VLOOKUP(ROUND($A663,5),'main sheet'!$G:$M, 4, 0)) * T$11</f>
        <v>8.6534355596406566E-4</v>
      </c>
      <c r="U663" s="19">
        <f>((VLOOKUP(ROUND($A663 + (U$9/12),5),'main sheet'!$G:$M, 4, 0) - VLOOKUP(ROUND($A663 + (U$9/12) + (1/12),5),'main sheet'!$G:$M, 4, 0)) / VLOOKUP(ROUND($A663,5),'main sheet'!$G:$M, 4, 0)) * U$11</f>
        <v>8.6477099512057226E-4</v>
      </c>
      <c r="V663" s="19">
        <f>((VLOOKUP(ROUND($A663 + (V$9/12),5),'main sheet'!$G:$M, 4, 0) - VLOOKUP(ROUND($A663 + (V$9/12) + (1/12),5),'main sheet'!$G:$M, 4, 0)) / VLOOKUP(ROUND($A663,5),'main sheet'!$G:$M, 4, 0)) * V$11</f>
        <v>8.6419881311611594E-4</v>
      </c>
      <c r="W663" s="19">
        <f>((VLOOKUP(ROUND($A663 + (W$9/12),5),'main sheet'!$G:$M, 4, 0) - VLOOKUP(ROUND($A663 + (W$9/12) + (1/12),5),'main sheet'!$G:$M, 4, 0)) / VLOOKUP(ROUND($A663,5),'main sheet'!$G:$M, 4, 0)) * W$11</f>
        <v>8.6362700970003521E-4</v>
      </c>
      <c r="X663" s="19">
        <f>((VLOOKUP(ROUND($A663 + (X$9/12),5),'main sheet'!$G:$M, 4, 0) - VLOOKUP(ROUND($A663 + (X$9/12) + (1/12),5),'main sheet'!$G:$M, 4, 0)) / VLOOKUP(ROUND($A663,5),'main sheet'!$G:$M, 4, 0)) * X$11</f>
        <v>9.2003219789226886E-4</v>
      </c>
      <c r="Y663" s="19">
        <f>((VLOOKUP(ROUND($A663 + (Y$9/12),5),'main sheet'!$G:$M, 4, 0) - VLOOKUP(ROUND($A663 + (Y$9/12) + (1/12),5),'main sheet'!$G:$M, 4, 0)) / VLOOKUP(ROUND($A663,5),'main sheet'!$G:$M, 4, 0)) * Y$11</f>
        <v>9.1942345191213808E-4</v>
      </c>
      <c r="Z663" s="19">
        <f>((VLOOKUP(ROUND($A663 + (Z$9/12),5),'main sheet'!$G:$M, 4, 0) - VLOOKUP(ROUND($A663 + (Z$9/12) + (1/12),5),'main sheet'!$G:$M, 4, 0)) / VLOOKUP(ROUND($A663,5),'main sheet'!$G:$M, 4, 0)) * Z$11</f>
        <v>9.1881510871287661E-4</v>
      </c>
      <c r="AA663" s="19">
        <f>((VLOOKUP(ROUND($A663 + (AA$9/12),5),'main sheet'!$G:$M, 4, 0) - VLOOKUP(ROUND($A663 + (AA$9/12) + (1/12),5),'main sheet'!$G:$M, 4, 0)) / VLOOKUP(ROUND($A663,5),'main sheet'!$G:$M, 4, 0)) * AA$11</f>
        <v>9.1820716802847068E-4</v>
      </c>
      <c r="AB663" s="19">
        <f>((VLOOKUP(ROUND($A663 + (AB$9/12),5),'main sheet'!$G:$M, 4, 0) - VLOOKUP(ROUND($A663 + (AB$9/12) + (1/12),5),'main sheet'!$G:$M, 4, 0)) / VLOOKUP(ROUND($A663,5),'main sheet'!$G:$M, 4, 0)) * AB$11</f>
        <v>9.1759962959259297E-4</v>
      </c>
      <c r="AC663" s="19">
        <f>((VLOOKUP(ROUND($A663 + (AC$9/12),5),'main sheet'!$G:$M, 4, 0) - VLOOKUP(ROUND($A663 + (AC$9/12) + (1/12),5),'main sheet'!$G:$M, 4, 0)) / VLOOKUP(ROUND($A663,5),'main sheet'!$G:$M, 4, 0)) * AC$11</f>
        <v>9.1699249313860487E-4</v>
      </c>
      <c r="AD663" s="19">
        <f>((VLOOKUP(ROUND($A663 + (AD$9/12),5),'main sheet'!$G:$M, 4, 0) - VLOOKUP(ROUND($A663 + (AD$9/12) + (1/12),5),'main sheet'!$G:$M, 4, 0)) / VLOOKUP(ROUND($A663,5),'main sheet'!$G:$M, 4, 0)) * AD$11</f>
        <v>9.1638575840102018E-4</v>
      </c>
      <c r="AE663" s="19">
        <f>((VLOOKUP(ROUND($A663 + (AE$9/12),5),'main sheet'!$G:$M, 4, 0) - VLOOKUP(ROUND($A663 + (AE$9/12) + (1/12),5),'main sheet'!$G:$M, 4, 0)) / VLOOKUP(ROUND($A663,5),'main sheet'!$G:$M, 4, 0)) * AE$11</f>
        <v>9.1577942511403992E-4</v>
      </c>
      <c r="AF663" s="19">
        <f>((VLOOKUP(ROUND($A663 + (AF$9/12),5),'main sheet'!$G:$M, 4, 0) - VLOOKUP(ROUND($A663 + (AF$9/12) + (1/12),5),'main sheet'!$G:$M, 4, 0)) / VLOOKUP(ROUND($A663,5),'main sheet'!$G:$M, 4, 0)) * AF$11</f>
        <v>9.1517349301155435E-4</v>
      </c>
      <c r="AH663" s="18">
        <f t="shared" si="20"/>
        <v>54.166666666666664</v>
      </c>
      <c r="AI663" s="19">
        <f t="shared" si="21"/>
        <v>2.5835795298374906E-2</v>
      </c>
    </row>
    <row r="664" spans="1:35" x14ac:dyDescent="0.3">
      <c r="A664" s="19">
        <v>54.25</v>
      </c>
      <c r="C664" s="19">
        <f>((VLOOKUP(ROUND($A664 + (C$9/12),5),'main sheet'!$G:$M, 4, 0) - VLOOKUP(ROUND($A664 + (C$9/12) + (1/12),5),'main sheet'!$G:$M, 4, 0)) / VLOOKUP(ROUND($A664,5),'main sheet'!$G:$M, 4, 0)) * C$11</f>
        <v>8.0140869254903546E-4</v>
      </c>
      <c r="D664" s="19">
        <f>((VLOOKUP(ROUND($A664 + (D$9/12),5),'main sheet'!$G:$M, 4, 0) - VLOOKUP(ROUND($A664 + (D$9/12) + (1/12),5),'main sheet'!$G:$M, 4, 0)) / VLOOKUP(ROUND($A664,5),'main sheet'!$G:$M, 4, 0)) * D$11</f>
        <v>8.0063124742335296E-4</v>
      </c>
      <c r="E664" s="19">
        <f>((VLOOKUP(ROUND($A664 + (E$9/12),5),'main sheet'!$G:$M, 4, 0) - VLOOKUP(ROUND($A664 + (E$9/12) + (1/12),5),'main sheet'!$G:$M, 4, 0)) / VLOOKUP(ROUND($A664,5),'main sheet'!$G:$M, 4, 0)) * E$11</f>
        <v>7.9985455649578317E-4</v>
      </c>
      <c r="F664" s="19">
        <f>((VLOOKUP(ROUND($A664 + (F$9/12),5),'main sheet'!$G:$M, 4, 0) - VLOOKUP(ROUND($A664 + (F$9/12) + (1/12),5),'main sheet'!$G:$M, 4, 0)) / VLOOKUP(ROUND($A664,5),'main sheet'!$G:$M, 4, 0)) * F$11</f>
        <v>7.9907861903467979E-4</v>
      </c>
      <c r="G664" s="19">
        <f>((VLOOKUP(ROUND($A664 + (G$9/12),5),'main sheet'!$G:$M, 4, 0) - VLOOKUP(ROUND($A664 + (G$9/12) + (1/12),5),'main sheet'!$G:$M, 4, 0)) / VLOOKUP(ROUND($A664,5),'main sheet'!$G:$M, 4, 0)) * G$11</f>
        <v>7.9830343430910668E-4</v>
      </c>
      <c r="H664" s="19">
        <f>((VLOOKUP(ROUND($A664 + (H$9/12),5),'main sheet'!$G:$M, 4, 0) - VLOOKUP(ROUND($A664 + (H$9/12) + (1/12),5),'main sheet'!$G:$M, 4, 0)) / VLOOKUP(ROUND($A664,5),'main sheet'!$G:$M, 4, 0)) * H$11</f>
        <v>7.9752900158883611E-4</v>
      </c>
      <c r="I664" s="19">
        <f>((VLOOKUP(ROUND($A664 + (I$9/12),5),'main sheet'!$G:$M, 4, 0) - VLOOKUP(ROUND($A664 + (I$9/12) + (1/12),5),'main sheet'!$G:$M, 4, 0)) / VLOOKUP(ROUND($A664,5),'main sheet'!$G:$M, 4, 0)) * I$11</f>
        <v>7.9675532014434919E-4</v>
      </c>
      <c r="J664" s="19">
        <f>((VLOOKUP(ROUND($A664 + (J$9/12),5),'main sheet'!$G:$M, 4, 0) - VLOOKUP(ROUND($A664 + (J$9/12) + (1/12),5),'main sheet'!$G:$M, 4, 0)) / VLOOKUP(ROUND($A664,5),'main sheet'!$G:$M, 4, 0)) * J$11</f>
        <v>7.9598238924683473E-4</v>
      </c>
      <c r="K664" s="19">
        <f>((VLOOKUP(ROUND($A664 + (K$9/12),5),'main sheet'!$G:$M, 4, 0) - VLOOKUP(ROUND($A664 + (K$9/12) + (1/12),5),'main sheet'!$G:$M, 4, 0)) / VLOOKUP(ROUND($A664,5),'main sheet'!$G:$M, 4, 0)) * K$11</f>
        <v>8.6852746140355318E-4</v>
      </c>
      <c r="L664" s="19">
        <f>((VLOOKUP(ROUND($A664 + (L$9/12),5),'main sheet'!$G:$M, 4, 0) - VLOOKUP(ROUND($A664 + (L$9/12) + (1/12),5),'main sheet'!$G:$M, 4, 0)) / VLOOKUP(ROUND($A664,5),'main sheet'!$G:$M, 4, 0)) * L$11</f>
        <v>8.6768490448138917E-4</v>
      </c>
      <c r="M664" s="19">
        <f>((VLOOKUP(ROUND($A664 + (M$9/12),5),'main sheet'!$G:$M, 4, 0) - VLOOKUP(ROUND($A664 + (M$9/12) + (1/12),5),'main sheet'!$G:$M, 4, 0)) / VLOOKUP(ROUND($A664,5),'main sheet'!$G:$M, 4, 0)) * M$11</f>
        <v>8.7006017853653275E-4</v>
      </c>
      <c r="N664" s="19">
        <f>((VLOOKUP(ROUND($A664 + (N$9/12),5),'main sheet'!$G:$M, 4, 0) - VLOOKUP(ROUND($A664 + (N$9/12) + (1/12),5),'main sheet'!$G:$M, 4, 0)) / VLOOKUP(ROUND($A664,5),'main sheet'!$G:$M, 4, 0)) * N$11</f>
        <v>8.6948449690548628E-4</v>
      </c>
      <c r="O664" s="19">
        <f>((VLOOKUP(ROUND($A664 + (O$9/12),5),'main sheet'!$G:$M, 4, 0) - VLOOKUP(ROUND($A664 + (O$9/12) + (1/12),5),'main sheet'!$G:$M, 4, 0)) / VLOOKUP(ROUND($A664,5),'main sheet'!$G:$M, 4, 0)) * O$11</f>
        <v>8.6890919617836875E-4</v>
      </c>
      <c r="P664" s="19">
        <f>((VLOOKUP(ROUND($A664 + (P$9/12),5),'main sheet'!$G:$M, 4, 0) - VLOOKUP(ROUND($A664 + (P$9/12) + (1/12),5),'main sheet'!$G:$M, 4, 0)) / VLOOKUP(ROUND($A664,5),'main sheet'!$G:$M, 4, 0)) * P$11</f>
        <v>8.6833427610315218E-4</v>
      </c>
      <c r="Q664" s="19">
        <f>((VLOOKUP(ROUND($A664 + (Q$9/12),5),'main sheet'!$G:$M, 4, 0) - VLOOKUP(ROUND($A664 + (Q$9/12) + (1/12),5),'main sheet'!$G:$M, 4, 0)) / VLOOKUP(ROUND($A664,5),'main sheet'!$G:$M, 4, 0)) * Q$11</f>
        <v>8.6775973642797552E-4</v>
      </c>
      <c r="R664" s="19">
        <f>((VLOOKUP(ROUND($A664 + (R$9/12),5),'main sheet'!$G:$M, 4, 0) - VLOOKUP(ROUND($A664 + (R$9/12) + (1/12),5),'main sheet'!$G:$M, 4, 0)) / VLOOKUP(ROUND($A664,5),'main sheet'!$G:$M, 4, 0)) * R$11</f>
        <v>8.6718557690114429E-4</v>
      </c>
      <c r="S664" s="19">
        <f>((VLOOKUP(ROUND($A664 + (S$9/12),5),'main sheet'!$G:$M, 4, 0) - VLOOKUP(ROUND($A664 + (S$9/12) + (1/12),5),'main sheet'!$G:$M, 4, 0)) / VLOOKUP(ROUND($A664,5),'main sheet'!$G:$M, 4, 0)) * S$11</f>
        <v>8.6661179727113061E-4</v>
      </c>
      <c r="T664" s="19">
        <f>((VLOOKUP(ROUND($A664 + (T$9/12),5),'main sheet'!$G:$M, 4, 0) - VLOOKUP(ROUND($A664 + (T$9/12) + (1/12),5),'main sheet'!$G:$M, 4, 0)) / VLOOKUP(ROUND($A664,5),'main sheet'!$G:$M, 4, 0)) * T$11</f>
        <v>8.6603839728657285E-4</v>
      </c>
      <c r="U664" s="19">
        <f>((VLOOKUP(ROUND($A664 + (U$9/12),5),'main sheet'!$G:$M, 4, 0) - VLOOKUP(ROUND($A664 + (U$9/12) + (1/12),5),'main sheet'!$G:$M, 4, 0)) / VLOOKUP(ROUND($A664,5),'main sheet'!$G:$M, 4, 0)) * U$11</f>
        <v>8.6546537669627611E-4</v>
      </c>
      <c r="V664" s="19">
        <f>((VLOOKUP(ROUND($A664 + (V$9/12),5),'main sheet'!$G:$M, 4, 0) - VLOOKUP(ROUND($A664 + (V$9/12) + (1/12),5),'main sheet'!$G:$M, 4, 0)) / VLOOKUP(ROUND($A664,5),'main sheet'!$G:$M, 4, 0)) * V$11</f>
        <v>8.6489273524921115E-4</v>
      </c>
      <c r="W664" s="19">
        <f>((VLOOKUP(ROUND($A664 + (W$9/12),5),'main sheet'!$G:$M, 4, 0) - VLOOKUP(ROUND($A664 + (W$9/12) + (1/12),5),'main sheet'!$G:$M, 4, 0)) / VLOOKUP(ROUND($A664,5),'main sheet'!$G:$M, 4, 0)) * W$11</f>
        <v>9.2138059048057054E-4</v>
      </c>
      <c r="X664" s="19">
        <f>((VLOOKUP(ROUND($A664 + (X$9/12),5),'main sheet'!$G:$M, 4, 0) - VLOOKUP(ROUND($A664 + (X$9/12) + (1/12),5),'main sheet'!$G:$M, 4, 0)) / VLOOKUP(ROUND($A664,5),'main sheet'!$G:$M, 4, 0)) * X$11</f>
        <v>9.2077095232669885E-4</v>
      </c>
      <c r="Y664" s="19">
        <f>((VLOOKUP(ROUND($A664 + (Y$9/12),5),'main sheet'!$G:$M, 4, 0) - VLOOKUP(ROUND($A664 + (Y$9/12) + (1/12),5),'main sheet'!$G:$M, 4, 0)) / VLOOKUP(ROUND($A664,5),'main sheet'!$G:$M, 4, 0)) * Y$11</f>
        <v>9.2016171754400931E-4</v>
      </c>
      <c r="Z664" s="19">
        <f>((VLOOKUP(ROUND($A664 + (Z$9/12),5),'main sheet'!$G:$M, 4, 0) - VLOOKUP(ROUND($A664 + (Z$9/12) + (1/12),5),'main sheet'!$G:$M, 4, 0)) / VLOOKUP(ROUND($A664,5),'main sheet'!$G:$M, 4, 0)) * Z$11</f>
        <v>9.1955288586609795E-4</v>
      </c>
      <c r="AA664" s="19">
        <f>((VLOOKUP(ROUND($A664 + (AA$9/12),5),'main sheet'!$G:$M, 4, 0) - VLOOKUP(ROUND($A664 + (AA$9/12) + (1/12),5),'main sheet'!$G:$M, 4, 0)) / VLOOKUP(ROUND($A664,5),'main sheet'!$G:$M, 4, 0)) * AA$11</f>
        <v>9.1894445702624767E-4</v>
      </c>
      <c r="AB664" s="19">
        <f>((VLOOKUP(ROUND($A664 + (AB$9/12),5),'main sheet'!$G:$M, 4, 0) - VLOOKUP(ROUND($A664 + (AB$9/12) + (1/12),5),'main sheet'!$G:$M, 4, 0)) / VLOOKUP(ROUND($A664,5),'main sheet'!$G:$M, 4, 0)) * AB$11</f>
        <v>9.183364307574286E-4</v>
      </c>
      <c r="AC664" s="19">
        <f>((VLOOKUP(ROUND($A664 + (AC$9/12),5),'main sheet'!$G:$M, 4, 0) - VLOOKUP(ROUND($A664 + (AC$9/12) + (1/12),5),'main sheet'!$G:$M, 4, 0)) / VLOOKUP(ROUND($A664,5),'main sheet'!$G:$M, 4, 0)) * AC$11</f>
        <v>9.1772880679376551E-4</v>
      </c>
      <c r="AD664" s="19">
        <f>((VLOOKUP(ROUND($A664 + (AD$9/12),5),'main sheet'!$G:$M, 4, 0) - VLOOKUP(ROUND($A664 + (AD$9/12) + (1/12),5),'main sheet'!$G:$M, 4, 0)) / VLOOKUP(ROUND($A664,5),'main sheet'!$G:$M, 4, 0)) * AD$11</f>
        <v>9.1712158486907008E-4</v>
      </c>
      <c r="AE664" s="19">
        <f>((VLOOKUP(ROUND($A664 + (AE$9/12),5),'main sheet'!$G:$M, 4, 0) - VLOOKUP(ROUND($A664 + (AE$9/12) + (1/12),5),'main sheet'!$G:$M, 4, 0)) / VLOOKUP(ROUND($A664,5),'main sheet'!$G:$M, 4, 0)) * AE$11</f>
        <v>9.1651476471684248E-4</v>
      </c>
      <c r="AF664" s="19">
        <f>((VLOOKUP(ROUND($A664 + (AF$9/12),5),'main sheet'!$G:$M, 4, 0) - VLOOKUP(ROUND($A664 + (AF$9/12) + (1/12),5),'main sheet'!$G:$M, 4, 0)) / VLOOKUP(ROUND($A664,5),'main sheet'!$G:$M, 4, 0)) * AF$11</f>
        <v>9.1590834607173475E-4</v>
      </c>
      <c r="AH664" s="18">
        <f t="shared" si="20"/>
        <v>54.25</v>
      </c>
      <c r="AI664" s="19">
        <f t="shared" si="21"/>
        <v>2.5986917930685235E-2</v>
      </c>
    </row>
    <row r="665" spans="1:35" x14ac:dyDescent="0.3">
      <c r="A665" s="19">
        <v>54.333333333333336</v>
      </c>
      <c r="C665" s="19">
        <f>((VLOOKUP(ROUND($A665 + (C$9/12),5),'main sheet'!$G:$M, 4, 0) - VLOOKUP(ROUND($A665 + (C$9/12) + (1/12),5),'main sheet'!$G:$M, 4, 0)) / VLOOKUP(ROUND($A665,5),'main sheet'!$G:$M, 4, 0)) * C$11</f>
        <v>8.0205271348652142E-4</v>
      </c>
      <c r="D665" s="19">
        <f>((VLOOKUP(ROUND($A665 + (D$9/12),5),'main sheet'!$G:$M, 4, 0) - VLOOKUP(ROUND($A665 + (D$9/12) + (1/12),5),'main sheet'!$G:$M, 4, 0)) / VLOOKUP(ROUND($A665,5),'main sheet'!$G:$M, 4, 0)) * D$11</f>
        <v>8.0127464359729019E-4</v>
      </c>
      <c r="E665" s="19">
        <f>((VLOOKUP(ROUND($A665 + (E$9/12),5),'main sheet'!$G:$M, 4, 0) - VLOOKUP(ROUND($A665 + (E$9/12) + (1/12),5),'main sheet'!$G:$M, 4, 0)) / VLOOKUP(ROUND($A665,5),'main sheet'!$G:$M, 4, 0)) * E$11</f>
        <v>8.0049732851225381E-4</v>
      </c>
      <c r="F665" s="19">
        <f>((VLOOKUP(ROUND($A665 + (F$9/12),5),'main sheet'!$G:$M, 4, 0) - VLOOKUP(ROUND($A665 + (F$9/12) + (1/12),5),'main sheet'!$G:$M, 4, 0)) / VLOOKUP(ROUND($A665,5),'main sheet'!$G:$M, 4, 0)) * F$11</f>
        <v>7.9972076749917778E-4</v>
      </c>
      <c r="G665" s="19">
        <f>((VLOOKUP(ROUND($A665 + (G$9/12),5),'main sheet'!$G:$M, 4, 0) - VLOOKUP(ROUND($A665 + (G$9/12) + (1/12),5),'main sheet'!$G:$M, 4, 0)) / VLOOKUP(ROUND($A665,5),'main sheet'!$G:$M, 4, 0)) * G$11</f>
        <v>7.9894495982653867E-4</v>
      </c>
      <c r="H665" s="19">
        <f>((VLOOKUP(ROUND($A665 + (H$9/12),5),'main sheet'!$G:$M, 4, 0) - VLOOKUP(ROUND($A665 + (H$9/12) + (1/12),5),'main sheet'!$G:$M, 4, 0)) / VLOOKUP(ROUND($A665,5),'main sheet'!$G:$M, 4, 0)) * H$11</f>
        <v>7.9816990476352186E-4</v>
      </c>
      <c r="I665" s="19">
        <f>((VLOOKUP(ROUND($A665 + (I$9/12),5),'main sheet'!$G:$M, 4, 0) - VLOOKUP(ROUND($A665 + (I$9/12) + (1/12),5),'main sheet'!$G:$M, 4, 0)) / VLOOKUP(ROUND($A665,5),'main sheet'!$G:$M, 4, 0)) * I$11</f>
        <v>7.9739560158002235E-4</v>
      </c>
      <c r="J665" s="19">
        <f>((VLOOKUP(ROUND($A665 + (J$9/12),5),'main sheet'!$G:$M, 4, 0) - VLOOKUP(ROUND($A665 + (J$9/12) + (1/12),5),'main sheet'!$G:$M, 4, 0)) / VLOOKUP(ROUND($A665,5),'main sheet'!$G:$M, 4, 0)) * J$11</f>
        <v>8.7006947255448969E-4</v>
      </c>
      <c r="K665" s="19">
        <f>((VLOOKUP(ROUND($A665 + (K$9/12),5),'main sheet'!$G:$M, 4, 0) - VLOOKUP(ROUND($A665 + (K$9/12) + (1/12),5),'main sheet'!$G:$M, 4, 0)) / VLOOKUP(ROUND($A665,5),'main sheet'!$G:$M, 4, 0)) * K$11</f>
        <v>8.6922541973009221E-4</v>
      </c>
      <c r="L665" s="19">
        <f>((VLOOKUP(ROUND($A665 + (L$9/12),5),'main sheet'!$G:$M, 4, 0) - VLOOKUP(ROUND($A665 + (L$9/12) + (1/12),5),'main sheet'!$G:$M, 4, 0)) / VLOOKUP(ROUND($A665,5),'main sheet'!$G:$M, 4, 0)) * L$11</f>
        <v>8.6838218571981584E-4</v>
      </c>
      <c r="M665" s="19">
        <f>((VLOOKUP(ROUND($A665 + (M$9/12),5),'main sheet'!$G:$M, 4, 0) - VLOOKUP(ROUND($A665 + (M$9/12) + (1/12),5),'main sheet'!$G:$M, 4, 0)) / VLOOKUP(ROUND($A665,5),'main sheet'!$G:$M, 4, 0)) * M$11</f>
        <v>8.7075936857160458E-4</v>
      </c>
      <c r="N665" s="19">
        <f>((VLOOKUP(ROUND($A665 + (N$9/12),5),'main sheet'!$G:$M, 4, 0) - VLOOKUP(ROUND($A665 + (N$9/12) + (1/12),5),'main sheet'!$G:$M, 4, 0)) / VLOOKUP(ROUND($A665,5),'main sheet'!$G:$M, 4, 0)) * N$11</f>
        <v>8.7018322431639756E-4</v>
      </c>
      <c r="O665" s="19">
        <f>((VLOOKUP(ROUND($A665 + (O$9/12),5),'main sheet'!$G:$M, 4, 0) - VLOOKUP(ROUND($A665 + (O$9/12) + (1/12),5),'main sheet'!$G:$M, 4, 0)) / VLOOKUP(ROUND($A665,5),'main sheet'!$G:$M, 4, 0)) * O$11</f>
        <v>8.6960746127121805E-4</v>
      </c>
      <c r="P665" s="19">
        <f>((VLOOKUP(ROUND($A665 + (P$9/12),5),'main sheet'!$G:$M, 4, 0) - VLOOKUP(ROUND($A665 + (P$9/12) + (1/12),5),'main sheet'!$G:$M, 4, 0)) / VLOOKUP(ROUND($A665,5),'main sheet'!$G:$M, 4, 0)) * P$11</f>
        <v>8.6903207918383543E-4</v>
      </c>
      <c r="Q665" s="19">
        <f>((VLOOKUP(ROUND($A665 + (Q$9/12),5),'main sheet'!$G:$M, 4, 0) - VLOOKUP(ROUND($A665 + (Q$9/12) + (1/12),5),'main sheet'!$G:$M, 4, 0)) / VLOOKUP(ROUND($A665,5),'main sheet'!$G:$M, 4, 0)) * Q$11</f>
        <v>8.6845707780218656E-4</v>
      </c>
      <c r="R665" s="19">
        <f>((VLOOKUP(ROUND($A665 + (R$9/12),5),'main sheet'!$G:$M, 4, 0) - VLOOKUP(ROUND($A665 + (R$9/12) + (1/12),5),'main sheet'!$G:$M, 4, 0)) / VLOOKUP(ROUND($A665,5),'main sheet'!$G:$M, 4, 0)) * R$11</f>
        <v>8.6788245687437465E-4</v>
      </c>
      <c r="S665" s="19">
        <f>((VLOOKUP(ROUND($A665 + (S$9/12),5),'main sheet'!$G:$M, 4, 0) - VLOOKUP(ROUND($A665 + (S$9/12) + (1/12),5),'main sheet'!$G:$M, 4, 0)) / VLOOKUP(ROUND($A665,5),'main sheet'!$G:$M, 4, 0)) * S$11</f>
        <v>8.673082161486694E-4</v>
      </c>
      <c r="T665" s="19">
        <f>((VLOOKUP(ROUND($A665 + (T$9/12),5),'main sheet'!$G:$M, 4, 0) - VLOOKUP(ROUND($A665 + (T$9/12) + (1/12),5),'main sheet'!$G:$M, 4, 0)) / VLOOKUP(ROUND($A665,5),'main sheet'!$G:$M, 4, 0)) * T$11</f>
        <v>8.6673435537350761E-4</v>
      </c>
      <c r="U665" s="19">
        <f>((VLOOKUP(ROUND($A665 + (U$9/12),5),'main sheet'!$G:$M, 4, 0) - VLOOKUP(ROUND($A665 + (U$9/12) + (1/12),5),'main sheet'!$G:$M, 4, 0)) / VLOOKUP(ROUND($A665,5),'main sheet'!$G:$M, 4, 0)) * U$11</f>
        <v>8.6616087429749208E-4</v>
      </c>
      <c r="V665" s="19">
        <f>((VLOOKUP(ROUND($A665 + (V$9/12),5),'main sheet'!$G:$M, 4, 0) - VLOOKUP(ROUND($A665 + (V$9/12) + (1/12),5),'main sheet'!$G:$M, 4, 0)) / VLOOKUP(ROUND($A665,5),'main sheet'!$G:$M, 4, 0)) * V$11</f>
        <v>9.2273155419837771E-4</v>
      </c>
      <c r="W665" s="19">
        <f>((VLOOKUP(ROUND($A665 + (W$9/12),5),'main sheet'!$G:$M, 4, 0) - VLOOKUP(ROUND($A665 + (W$9/12) + (1/12),5),'main sheet'!$G:$M, 4, 0)) / VLOOKUP(ROUND($A665,5),'main sheet'!$G:$M, 4, 0)) * W$11</f>
        <v>9.2212102216955854E-4</v>
      </c>
      <c r="X665" s="19">
        <f>((VLOOKUP(ROUND($A665 + (X$9/12),5),'main sheet'!$G:$M, 4, 0) - VLOOKUP(ROUND($A665 + (X$9/12) + (1/12),5),'main sheet'!$G:$M, 4, 0)) / VLOOKUP(ROUND($A665,5),'main sheet'!$G:$M, 4, 0)) * X$11</f>
        <v>9.2151089410335999E-4</v>
      </c>
      <c r="Y665" s="19">
        <f>((VLOOKUP(ROUND($A665 + (Y$9/12),5),'main sheet'!$G:$M, 4, 0) - VLOOKUP(ROUND($A665 + (Y$9/12) + (1/12),5),'main sheet'!$G:$M, 4, 0)) / VLOOKUP(ROUND($A665,5),'main sheet'!$G:$M, 4, 0)) * Y$11</f>
        <v>9.2090116973298744E-4</v>
      </c>
      <c r="Z665" s="19">
        <f>((VLOOKUP(ROUND($A665 + (Z$9/12),5),'main sheet'!$G:$M, 4, 0) - VLOOKUP(ROUND($A665 + (Z$9/12) + (1/12),5),'main sheet'!$G:$M, 4, 0)) / VLOOKUP(ROUND($A665,5),'main sheet'!$G:$M, 4, 0)) * Z$11</f>
        <v>9.2029184879133231E-4</v>
      </c>
      <c r="AA665" s="19">
        <f>((VLOOKUP(ROUND($A665 + (AA$9/12),5),'main sheet'!$G:$M, 4, 0) - VLOOKUP(ROUND($A665 + (AA$9/12) + (1/12),5),'main sheet'!$G:$M, 4, 0)) / VLOOKUP(ROUND($A665,5),'main sheet'!$G:$M, 4, 0)) * AA$11</f>
        <v>9.1968293101097384E-4</v>
      </c>
      <c r="AB665" s="19">
        <f>((VLOOKUP(ROUND($A665 + (AB$9/12),5),'main sheet'!$G:$M, 4, 0) - VLOOKUP(ROUND($A665 + (AB$9/12) + (1/12),5),'main sheet'!$G:$M, 4, 0)) / VLOOKUP(ROUND($A665,5),'main sheet'!$G:$M, 4, 0)) * AB$11</f>
        <v>9.1907441612564661E-4</v>
      </c>
      <c r="AC665" s="19">
        <f>((VLOOKUP(ROUND($A665 + (AC$9/12),5),'main sheet'!$G:$M, 4, 0) - VLOOKUP(ROUND($A665 + (AC$9/12) + (1/12),5),'main sheet'!$G:$M, 4, 0)) / VLOOKUP(ROUND($A665,5),'main sheet'!$G:$M, 4, 0)) * AC$11</f>
        <v>9.184663038687721E-4</v>
      </c>
      <c r="AD665" s="19">
        <f>((VLOOKUP(ROUND($A665 + (AD$9/12),5),'main sheet'!$G:$M, 4, 0) - VLOOKUP(ROUND($A665 + (AD$9/12) + (1/12),5),'main sheet'!$G:$M, 4, 0)) / VLOOKUP(ROUND($A665,5),'main sheet'!$G:$M, 4, 0)) * AD$11</f>
        <v>9.1785859397345974E-4</v>
      </c>
      <c r="AE665" s="19">
        <f>((VLOOKUP(ROUND($A665 + (AE$9/12),5),'main sheet'!$G:$M, 4, 0) - VLOOKUP(ROUND($A665 + (AE$9/12) + (1/12),5),'main sheet'!$G:$M, 4, 0)) / VLOOKUP(ROUND($A665,5),'main sheet'!$G:$M, 4, 0)) * AE$11</f>
        <v>9.1725128617397233E-4</v>
      </c>
      <c r="AF665" s="19">
        <f>((VLOOKUP(ROUND($A665 + (AF$9/12),5),'main sheet'!$G:$M, 4, 0) - VLOOKUP(ROUND($A665 + (AF$9/12) + (1/12),5),'main sheet'!$G:$M, 4, 0)) / VLOOKUP(ROUND($A665,5),'main sheet'!$G:$M, 4, 0)) * AF$11</f>
        <v>9.166443802042601E-4</v>
      </c>
      <c r="AH665" s="18">
        <f t="shared" si="20"/>
        <v>54.333333333333336</v>
      </c>
      <c r="AI665" s="19">
        <f t="shared" si="21"/>
        <v>2.6138392511461713E-2</v>
      </c>
    </row>
    <row r="666" spans="1:35" x14ac:dyDescent="0.3">
      <c r="A666" s="19">
        <v>54.416666666666664</v>
      </c>
      <c r="C666" s="19">
        <f>((VLOOKUP(ROUND($A666 + (C$9/12),5),'main sheet'!$G:$M, 4, 0) - VLOOKUP(ROUND($A666 + (C$9/12) + (1/12),5),'main sheet'!$G:$M, 4, 0)) / VLOOKUP(ROUND($A666,5),'main sheet'!$G:$M, 4, 0)) * C$11</f>
        <v>8.0269777034125661E-4</v>
      </c>
      <c r="D666" s="19">
        <f>((VLOOKUP(ROUND($A666 + (D$9/12),5),'main sheet'!$G:$M, 4, 0) - VLOOKUP(ROUND($A666 + (D$9/12) + (1/12),5),'main sheet'!$G:$M, 4, 0)) / VLOOKUP(ROUND($A666,5),'main sheet'!$G:$M, 4, 0)) * D$11</f>
        <v>8.0191907468353529E-4</v>
      </c>
      <c r="E666" s="19">
        <f>((VLOOKUP(ROUND($A666 + (E$9/12),5),'main sheet'!$G:$M, 4, 0) - VLOOKUP(ROUND($A666 + (E$9/12) + (1/12),5),'main sheet'!$G:$M, 4, 0)) / VLOOKUP(ROUND($A666,5),'main sheet'!$G:$M, 4, 0)) * E$11</f>
        <v>8.0114113443706565E-4</v>
      </c>
      <c r="F666" s="19">
        <f>((VLOOKUP(ROUND($A666 + (F$9/12),5),'main sheet'!$G:$M, 4, 0) - VLOOKUP(ROUND($A666 + (F$9/12) + (1/12),5),'main sheet'!$G:$M, 4, 0)) / VLOOKUP(ROUND($A666,5),'main sheet'!$G:$M, 4, 0)) * F$11</f>
        <v>8.0036394886902438E-4</v>
      </c>
      <c r="G666" s="19">
        <f>((VLOOKUP(ROUND($A666 + (G$9/12),5),'main sheet'!$G:$M, 4, 0) - VLOOKUP(ROUND($A666 + (G$9/12) + (1/12),5),'main sheet'!$G:$M, 4, 0)) / VLOOKUP(ROUND($A666,5),'main sheet'!$G:$M, 4, 0)) * G$11</f>
        <v>7.9958751724729961E-4</v>
      </c>
      <c r="H666" s="19">
        <f>((VLOOKUP(ROUND($A666 + (H$9/12),5),'main sheet'!$G:$M, 4, 0) - VLOOKUP(ROUND($A666 + (H$9/12) + (1/12),5),'main sheet'!$G:$M, 4, 0)) / VLOOKUP(ROUND($A666,5),'main sheet'!$G:$M, 4, 0)) * H$11</f>
        <v>7.9881183884048911E-4</v>
      </c>
      <c r="I666" s="19">
        <f>((VLOOKUP(ROUND($A666 + (I$9/12),5),'main sheet'!$G:$M, 4, 0) - VLOOKUP(ROUND($A666 + (I$9/12) + (1/12),5),'main sheet'!$G:$M, 4, 0)) / VLOOKUP(ROUND($A666,5),'main sheet'!$G:$M, 4, 0)) * I$11</f>
        <v>8.7161478432167851E-4</v>
      </c>
      <c r="J666" s="19">
        <f>((VLOOKUP(ROUND($A666 + (J$9/12),5),'main sheet'!$G:$M, 4, 0) - VLOOKUP(ROUND($A666 + (J$9/12) + (1/12),5),'main sheet'!$G:$M, 4, 0)) / VLOOKUP(ROUND($A666,5),'main sheet'!$G:$M, 4, 0)) * J$11</f>
        <v>8.7076923239312587E-4</v>
      </c>
      <c r="K666" s="19">
        <f>((VLOOKUP(ROUND($A666 + (K$9/12),5),'main sheet'!$G:$M, 4, 0) - VLOOKUP(ROUND($A666 + (K$9/12) + (1/12),5),'main sheet'!$G:$M, 4, 0)) / VLOOKUP(ROUND($A666,5),'main sheet'!$G:$M, 4, 0)) * K$11</f>
        <v>8.6992450073297234E-4</v>
      </c>
      <c r="L666" s="19">
        <f>((VLOOKUP(ROUND($A666 + (L$9/12),5),'main sheet'!$G:$M, 4, 0) - VLOOKUP(ROUND($A666 + (L$9/12) + (1/12),5),'main sheet'!$G:$M, 4, 0)) / VLOOKUP(ROUND($A666,5),'main sheet'!$G:$M, 4, 0)) * L$11</f>
        <v>8.6908058854547727E-4</v>
      </c>
      <c r="M666" s="19">
        <f>((VLOOKUP(ROUND($A666 + (M$9/12),5),'main sheet'!$G:$M, 4, 0) - VLOOKUP(ROUND($A666 + (M$9/12) + (1/12),5),'main sheet'!$G:$M, 4, 0)) / VLOOKUP(ROUND($A666,5),'main sheet'!$G:$M, 4, 0)) * M$11</f>
        <v>8.7145968326423902E-4</v>
      </c>
      <c r="N666" s="19">
        <f>((VLOOKUP(ROUND($A666 + (N$9/12),5),'main sheet'!$G:$M, 4, 0) - VLOOKUP(ROUND($A666 + (N$9/12) + (1/12),5),'main sheet'!$G:$M, 4, 0)) / VLOOKUP(ROUND($A666,5),'main sheet'!$G:$M, 4, 0)) * N$11</f>
        <v>8.7088307564073351E-4</v>
      </c>
      <c r="O666" s="19">
        <f>((VLOOKUP(ROUND($A666 + (O$9/12),5),'main sheet'!$G:$M, 4, 0) - VLOOKUP(ROUND($A666 + (O$9/12) + (1/12),5),'main sheet'!$G:$M, 4, 0)) / VLOOKUP(ROUND($A666,5),'main sheet'!$G:$M, 4, 0)) * O$11</f>
        <v>8.7030684953384653E-4</v>
      </c>
      <c r="P666" s="19">
        <f>((VLOOKUP(ROUND($A666 + (P$9/12),5),'main sheet'!$G:$M, 4, 0) - VLOOKUP(ROUND($A666 + (P$9/12) + (1/12),5),'main sheet'!$G:$M, 4, 0)) / VLOOKUP(ROUND($A666,5),'main sheet'!$G:$M, 4, 0)) * P$11</f>
        <v>8.6973100469114461E-4</v>
      </c>
      <c r="Q666" s="19">
        <f>((VLOOKUP(ROUND($A666 + (Q$9/12),5),'main sheet'!$G:$M, 4, 0) - VLOOKUP(ROUND($A666 + (Q$9/12) + (1/12),5),'main sheet'!$G:$M, 4, 0)) / VLOOKUP(ROUND($A666,5),'main sheet'!$G:$M, 4, 0)) * Q$11</f>
        <v>8.6915554086036185E-4</v>
      </c>
      <c r="R666" s="19">
        <f>((VLOOKUP(ROUND($A666 + (R$9/12),5),'main sheet'!$G:$M, 4, 0) - VLOOKUP(ROUND($A666 + (R$9/12) + (1/12),5),'main sheet'!$G:$M, 4, 0)) / VLOOKUP(ROUND($A666,5),'main sheet'!$G:$M, 4, 0)) * R$11</f>
        <v>8.6858045778939871E-4</v>
      </c>
      <c r="S666" s="19">
        <f>((VLOOKUP(ROUND($A666 + (S$9/12),5),'main sheet'!$G:$M, 4, 0) - VLOOKUP(ROUND($A666 + (S$9/12) + (1/12),5),'main sheet'!$G:$M, 4, 0)) / VLOOKUP(ROUND($A666,5),'main sheet'!$G:$M, 4, 0)) * S$11</f>
        <v>8.6800575522632281E-4</v>
      </c>
      <c r="T666" s="19">
        <f>((VLOOKUP(ROUND($A666 + (T$9/12),5),'main sheet'!$G:$M, 4, 0) - VLOOKUP(ROUND($A666 + (T$9/12) + (1/12),5),'main sheet'!$G:$M, 4, 0)) / VLOOKUP(ROUND($A666,5),'main sheet'!$G:$M, 4, 0)) * T$11</f>
        <v>8.6743143291936832E-4</v>
      </c>
      <c r="U666" s="19">
        <f>((VLOOKUP(ROUND($A666 + (U$9/12),5),'main sheet'!$G:$M, 4, 0) - VLOOKUP(ROUND($A666 + (U$9/12) + (1/12),5),'main sheet'!$G:$M, 4, 0)) / VLOOKUP(ROUND($A666,5),'main sheet'!$G:$M, 4, 0)) * U$11</f>
        <v>9.2408509551691724E-4</v>
      </c>
      <c r="V666" s="19">
        <f>((VLOOKUP(ROUND($A666 + (V$9/12),5),'main sheet'!$G:$M, 4, 0) - VLOOKUP(ROUND($A666 + (V$9/12) + (1/12),5),'main sheet'!$G:$M, 4, 0)) / VLOOKUP(ROUND($A666,5),'main sheet'!$G:$M, 4, 0)) * V$11</f>
        <v>9.234736679076624E-4</v>
      </c>
      <c r="W666" s="19">
        <f>((VLOOKUP(ROUND($A666 + (W$9/12),5),'main sheet'!$G:$M, 4, 0) - VLOOKUP(ROUND($A666 + (W$9/12) + (1/12),5),'main sheet'!$G:$M, 4, 0)) / VLOOKUP(ROUND($A666,5),'main sheet'!$G:$M, 4, 0)) * W$11</f>
        <v>9.2286264485359499E-4</v>
      </c>
      <c r="X666" s="19">
        <f>((VLOOKUP(ROUND($A666 + (X$9/12),5),'main sheet'!$G:$M, 4, 0) - VLOOKUP(ROUND($A666 + (X$9/12) + (1/12),5),'main sheet'!$G:$M, 4, 0)) / VLOOKUP(ROUND($A666,5),'main sheet'!$G:$M, 4, 0)) * X$11</f>
        <v>9.2225202608752898E-4</v>
      </c>
      <c r="Y666" s="19">
        <f>((VLOOKUP(ROUND($A666 + (Y$9/12),5),'main sheet'!$G:$M, 4, 0) - VLOOKUP(ROUND($A666 + (Y$9/12) + (1/12),5),'main sheet'!$G:$M, 4, 0)) / VLOOKUP(ROUND($A666,5),'main sheet'!$G:$M, 4, 0)) * Y$11</f>
        <v>9.2164181134196416E-4</v>
      </c>
      <c r="Z666" s="19">
        <f>((VLOOKUP(ROUND($A666 + (Z$9/12),5),'main sheet'!$G:$M, 4, 0) - VLOOKUP(ROUND($A666 + (Z$9/12) + (1/12),5),'main sheet'!$G:$M, 4, 0)) / VLOOKUP(ROUND($A666,5),'main sheet'!$G:$M, 4, 0)) * Z$11</f>
        <v>9.2103200034908731E-4</v>
      </c>
      <c r="AA666" s="19">
        <f>((VLOOKUP(ROUND($A666 + (AA$9/12),5),'main sheet'!$G:$M, 4, 0) - VLOOKUP(ROUND($A666 + (AA$9/12) + (1/12),5),'main sheet'!$G:$M, 4, 0)) / VLOOKUP(ROUND($A666,5),'main sheet'!$G:$M, 4, 0)) * AA$11</f>
        <v>9.2042259284224259E-4</v>
      </c>
      <c r="AB666" s="19">
        <f>((VLOOKUP(ROUND($A666 + (AB$9/12),5),'main sheet'!$G:$M, 4, 0) - VLOOKUP(ROUND($A666 + (AB$9/12) + (1/12),5),'main sheet'!$G:$M, 4, 0)) / VLOOKUP(ROUND($A666,5),'main sheet'!$G:$M, 4, 0)) * AB$11</f>
        <v>9.1981358855446006E-4</v>
      </c>
      <c r="AC666" s="19">
        <f>((VLOOKUP(ROUND($A666 + (AC$9/12),5),'main sheet'!$G:$M, 4, 0) - VLOOKUP(ROUND($A666 + (AC$9/12) + (1/12),5),'main sheet'!$G:$M, 4, 0)) / VLOOKUP(ROUND($A666,5),'main sheet'!$G:$M, 4, 0)) * AC$11</f>
        <v>9.192049872184582E-4</v>
      </c>
      <c r="AD666" s="19">
        <f>((VLOOKUP(ROUND($A666 + (AD$9/12),5),'main sheet'!$G:$M, 4, 0) - VLOOKUP(ROUND($A666 + (AD$9/12) + (1/12),5),'main sheet'!$G:$M, 4, 0)) / VLOOKUP(ROUND($A666,5),'main sheet'!$G:$M, 4, 0)) * AD$11</f>
        <v>9.1859678856810972E-4</v>
      </c>
      <c r="AE666" s="19">
        <f>((VLOOKUP(ROUND($A666 + (AE$9/12),5),'main sheet'!$G:$M, 4, 0) - VLOOKUP(ROUND($A666 + (AE$9/12) + (1/12),5),'main sheet'!$G:$M, 4, 0)) / VLOOKUP(ROUND($A666,5),'main sheet'!$G:$M, 4, 0)) * AE$11</f>
        <v>9.1798899233697454E-4</v>
      </c>
      <c r="AF666" s="19">
        <f>((VLOOKUP(ROUND($A666 + (AF$9/12),5),'main sheet'!$G:$M, 4, 0) - VLOOKUP(ROUND($A666 + (AF$9/12) + (1/12),5),'main sheet'!$G:$M, 4, 0)) / VLOOKUP(ROUND($A666,5),'main sheet'!$G:$M, 4, 0)) * AF$11</f>
        <v>9.1738159825830096E-4</v>
      </c>
      <c r="AH666" s="18">
        <f t="shared" si="20"/>
        <v>54.416666666666664</v>
      </c>
      <c r="AI666" s="19">
        <f t="shared" si="21"/>
        <v>2.6290219984172643E-2</v>
      </c>
    </row>
    <row r="667" spans="1:35" x14ac:dyDescent="0.3">
      <c r="A667" s="19">
        <v>54.5</v>
      </c>
      <c r="C667" s="19">
        <f>((VLOOKUP(ROUND($A667 + (C$9/12),5),'main sheet'!$G:$M, 4, 0) - VLOOKUP(ROUND($A667 + (C$9/12) + (1/12),5),'main sheet'!$G:$M, 4, 0)) / VLOOKUP(ROUND($A667,5),'main sheet'!$G:$M, 4, 0)) * C$11</f>
        <v>8.0334386561468506E-4</v>
      </c>
      <c r="D667" s="19">
        <f>((VLOOKUP(ROUND($A667 + (D$9/12),5),'main sheet'!$G:$M, 4, 0) - VLOOKUP(ROUND($A667 + (D$9/12) + (1/12),5),'main sheet'!$G:$M, 4, 0)) / VLOOKUP(ROUND($A667,5),'main sheet'!$G:$M, 4, 0)) * D$11</f>
        <v>8.0256454318110553E-4</v>
      </c>
      <c r="E667" s="19">
        <f>((VLOOKUP(ROUND($A667 + (E$9/12),5),'main sheet'!$G:$M, 4, 0) - VLOOKUP(ROUND($A667 + (E$9/12) + (1/12),5),'main sheet'!$G:$M, 4, 0)) / VLOOKUP(ROUND($A667,5),'main sheet'!$G:$M, 4, 0)) * E$11</f>
        <v>8.017859767668117E-4</v>
      </c>
      <c r="F667" s="19">
        <f>((VLOOKUP(ROUND($A667 + (F$9/12),5),'main sheet'!$G:$M, 4, 0) - VLOOKUP(ROUND($A667 + (F$9/12) + (1/12),5),'main sheet'!$G:$M, 4, 0)) / VLOOKUP(ROUND($A667,5),'main sheet'!$G:$M, 4, 0)) * F$11</f>
        <v>8.0100816563839067E-4</v>
      </c>
      <c r="G667" s="19">
        <f>((VLOOKUP(ROUND($A667 + (G$9/12),5),'main sheet'!$G:$M, 4, 0) - VLOOKUP(ROUND($A667 + (G$9/12) + (1/12),5),'main sheet'!$G:$M, 4, 0)) / VLOOKUP(ROUND($A667,5),'main sheet'!$G:$M, 4, 0)) * G$11</f>
        <v>8.002311090631411E-4</v>
      </c>
      <c r="H667" s="19">
        <f>((VLOOKUP(ROUND($A667 + (H$9/12),5),'main sheet'!$G:$M, 4, 0) - VLOOKUP(ROUND($A667 + (H$9/12) + (1/12),5),'main sheet'!$G:$M, 4, 0)) / VLOOKUP(ROUND($A667,5),'main sheet'!$G:$M, 4, 0)) * H$11</f>
        <v>8.7316340547231993E-4</v>
      </c>
      <c r="I667" s="19">
        <f>((VLOOKUP(ROUND($A667 + (I$9/12),5),'main sheet'!$G:$M, 4, 0) - VLOOKUP(ROUND($A667 + (I$9/12) + (1/12),5),'main sheet'!$G:$M, 4, 0)) / VLOOKUP(ROUND($A667,5),'main sheet'!$G:$M, 4, 0)) * I$11</f>
        <v>8.7231635122918499E-4</v>
      </c>
      <c r="J667" s="19">
        <f>((VLOOKUP(ROUND($A667 + (J$9/12),5),'main sheet'!$G:$M, 4, 0) - VLOOKUP(ROUND($A667 + (J$9/12) + (1/12),5),'main sheet'!$G:$M, 4, 0)) / VLOOKUP(ROUND($A667,5),'main sheet'!$G:$M, 4, 0)) * J$11</f>
        <v>8.7147011871184206E-4</v>
      </c>
      <c r="K667" s="19">
        <f>((VLOOKUP(ROUND($A667 + (K$9/12),5),'main sheet'!$G:$M, 4, 0) - VLOOKUP(ROUND($A667 + (K$9/12) + (1/12),5),'main sheet'!$G:$M, 4, 0)) / VLOOKUP(ROUND($A667,5),'main sheet'!$G:$M, 4, 0)) * K$11</f>
        <v>8.7062470712313627E-4</v>
      </c>
      <c r="L667" s="19">
        <f>((VLOOKUP(ROUND($A667 + (L$9/12),5),'main sheet'!$G:$M, 4, 0) - VLOOKUP(ROUND($A667 + (L$9/12) + (1/12),5),'main sheet'!$G:$M, 4, 0)) / VLOOKUP(ROUND($A667,5),'main sheet'!$G:$M, 4, 0)) * L$11</f>
        <v>8.6978011566668631E-4</v>
      </c>
      <c r="M667" s="19">
        <f>((VLOOKUP(ROUND($A667 + (M$9/12),5),'main sheet'!$G:$M, 4, 0) - VLOOKUP(ROUND($A667 + (M$9/12) + (1/12),5),'main sheet'!$G:$M, 4, 0)) / VLOOKUP(ROUND($A667,5),'main sheet'!$G:$M, 4, 0)) * M$11</f>
        <v>8.7216112533016279E-4</v>
      </c>
      <c r="N667" s="19">
        <f>((VLOOKUP(ROUND($A667 + (N$9/12),5),'main sheet'!$G:$M, 4, 0) - VLOOKUP(ROUND($A667 + (N$9/12) + (1/12),5),'main sheet'!$G:$M, 4, 0)) / VLOOKUP(ROUND($A667,5),'main sheet'!$G:$M, 4, 0)) * N$11</f>
        <v>8.7158405359242402E-4</v>
      </c>
      <c r="O667" s="19">
        <f>((VLOOKUP(ROUND($A667 + (O$9/12),5),'main sheet'!$G:$M, 4, 0) - VLOOKUP(ROUND($A667 + (O$9/12) + (1/12),5),'main sheet'!$G:$M, 4, 0)) / VLOOKUP(ROUND($A667,5),'main sheet'!$G:$M, 4, 0)) * O$11</f>
        <v>8.7100736367838843E-4</v>
      </c>
      <c r="P667" s="19">
        <f>((VLOOKUP(ROUND($A667 + (P$9/12),5),'main sheet'!$G:$M, 4, 0) - VLOOKUP(ROUND($A667 + (P$9/12) + (1/12),5),'main sheet'!$G:$M, 4, 0)) / VLOOKUP(ROUND($A667,5),'main sheet'!$G:$M, 4, 0)) * P$11</f>
        <v>8.7043105533541926E-4</v>
      </c>
      <c r="Q667" s="19">
        <f>((VLOOKUP(ROUND($A667 + (Q$9/12),5),'main sheet'!$G:$M, 4, 0) - VLOOKUP(ROUND($A667 + (Q$9/12) + (1/12),5),'main sheet'!$G:$M, 4, 0)) / VLOOKUP(ROUND($A667,5),'main sheet'!$G:$M, 4, 0)) * Q$11</f>
        <v>8.6985512831104744E-4</v>
      </c>
      <c r="R667" s="19">
        <f>((VLOOKUP(ROUND($A667 + (R$9/12),5),'main sheet'!$G:$M, 4, 0) - VLOOKUP(ROUND($A667 + (R$9/12) + (1/12),5),'main sheet'!$G:$M, 4, 0)) / VLOOKUP(ROUND($A667,5),'main sheet'!$G:$M, 4, 0)) * R$11</f>
        <v>8.692795823529709E-4</v>
      </c>
      <c r="S667" s="19">
        <f>((VLOOKUP(ROUND($A667 + (S$9/12),5),'main sheet'!$G:$M, 4, 0) - VLOOKUP(ROUND($A667 + (S$9/12) + (1/12),5),'main sheet'!$G:$M, 4, 0)) / VLOOKUP(ROUND($A667,5),'main sheet'!$G:$M, 4, 0)) * S$11</f>
        <v>8.6870441720905396E-4</v>
      </c>
      <c r="T667" s="19">
        <f>((VLOOKUP(ROUND($A667 + (T$9/12),5),'main sheet'!$G:$M, 4, 0) - VLOOKUP(ROUND($A667 + (T$9/12) + (1/12),5),'main sheet'!$G:$M, 4, 0)) / VLOOKUP(ROUND($A667,5),'main sheet'!$G:$M, 4, 0)) * T$11</f>
        <v>9.2544122092842859E-4</v>
      </c>
      <c r="U667" s="19">
        <f>((VLOOKUP(ROUND($A667 + (U$9/12),5),'main sheet'!$G:$M, 4, 0) - VLOOKUP(ROUND($A667 + (U$9/12) + (1/12),5),'main sheet'!$G:$M, 4, 0)) / VLOOKUP(ROUND($A667,5),'main sheet'!$G:$M, 4, 0)) * U$11</f>
        <v>9.2482889602895431E-4</v>
      </c>
      <c r="V667" s="19">
        <f>((VLOOKUP(ROUND($A667 + (V$9/12),5),'main sheet'!$G:$M, 4, 0) - VLOOKUP(ROUND($A667 + (V$9/12) + (1/12),5),'main sheet'!$G:$M, 4, 0)) / VLOOKUP(ROUND($A667,5),'main sheet'!$G:$M, 4, 0)) * V$11</f>
        <v>9.242169762783655E-4</v>
      </c>
      <c r="W667" s="19">
        <f>((VLOOKUP(ROUND($A667 + (W$9/12),5),'main sheet'!$G:$M, 4, 0) - VLOOKUP(ROUND($A667 + (W$9/12) + (1/12),5),'main sheet'!$G:$M, 4, 0)) / VLOOKUP(ROUND($A667,5),'main sheet'!$G:$M, 4, 0)) * W$11</f>
        <v>9.2360546140908409E-4</v>
      </c>
      <c r="X667" s="19">
        <f>((VLOOKUP(ROUND($A667 + (X$9/12),5),'main sheet'!$G:$M, 4, 0) - VLOOKUP(ROUND($A667 + (X$9/12) + (1/12),5),'main sheet'!$G:$M, 4, 0)) / VLOOKUP(ROUND($A667,5),'main sheet'!$G:$M, 4, 0)) * X$11</f>
        <v>9.229943511532173E-4</v>
      </c>
      <c r="Y667" s="19">
        <f>((VLOOKUP(ROUND($A667 + (Y$9/12),5),'main sheet'!$G:$M, 4, 0) - VLOOKUP(ROUND($A667 + (Y$9/12) + (1/12),5),'main sheet'!$G:$M, 4, 0)) / VLOOKUP(ROUND($A667,5),'main sheet'!$G:$M, 4, 0)) * Y$11</f>
        <v>9.2238364524255885E-4</v>
      </c>
      <c r="Z667" s="19">
        <f>((VLOOKUP(ROUND($A667 + (Z$9/12),5),'main sheet'!$G:$M, 4, 0) - VLOOKUP(ROUND($A667 + (Z$9/12) + (1/12),5),'main sheet'!$G:$M, 4, 0)) / VLOOKUP(ROUND($A667,5),'main sheet'!$G:$M, 4, 0)) * Z$11</f>
        <v>9.2177334341006154E-4</v>
      </c>
      <c r="AA667" s="19">
        <f>((VLOOKUP(ROUND($A667 + (AA$9/12),5),'main sheet'!$G:$M, 4, 0) - VLOOKUP(ROUND($A667 + (AA$9/12) + (1/12),5),'main sheet'!$G:$M, 4, 0)) / VLOOKUP(ROUND($A667,5),'main sheet'!$G:$M, 4, 0)) * AA$11</f>
        <v>9.2116344538836401E-4</v>
      </c>
      <c r="AB667" s="19">
        <f>((VLOOKUP(ROUND($A667 + (AB$9/12),5),'main sheet'!$G:$M, 4, 0) - VLOOKUP(ROUND($A667 + (AB$9/12) + (1/12),5),'main sheet'!$G:$M, 4, 0)) / VLOOKUP(ROUND($A667,5),'main sheet'!$G:$M, 4, 0)) * AB$11</f>
        <v>9.2055395090979183E-4</v>
      </c>
      <c r="AC667" s="19">
        <f>((VLOOKUP(ROUND($A667 + (AC$9/12),5),'main sheet'!$G:$M, 4, 0) - VLOOKUP(ROUND($A667 + (AC$9/12) + (1/12),5),'main sheet'!$G:$M, 4, 0)) / VLOOKUP(ROUND($A667,5),'main sheet'!$G:$M, 4, 0)) * AC$11</f>
        <v>9.1994485970782773E-4</v>
      </c>
      <c r="AD667" s="19">
        <f>((VLOOKUP(ROUND($A667 + (AD$9/12),5),'main sheet'!$G:$M, 4, 0) - VLOOKUP(ROUND($A667 + (AD$9/12) + (1/12),5),'main sheet'!$G:$M, 4, 0)) / VLOOKUP(ROUND($A667,5),'main sheet'!$G:$M, 4, 0)) * AD$11</f>
        <v>9.1933617151564054E-4</v>
      </c>
      <c r="AE667" s="19">
        <f>((VLOOKUP(ROUND($A667 + (AE$9/12),5),'main sheet'!$G:$M, 4, 0) - VLOOKUP(ROUND($A667 + (AE$9/12) + (1/12),5),'main sheet'!$G:$M, 4, 0)) / VLOOKUP(ROUND($A667,5),'main sheet'!$G:$M, 4, 0)) * AE$11</f>
        <v>9.1872788606608686E-4</v>
      </c>
      <c r="AF667" s="19">
        <f>((VLOOKUP(ROUND($A667 + (AF$9/12),5),'main sheet'!$G:$M, 4, 0) - VLOOKUP(ROUND($A667 + (AF$9/12) + (1/12),5),'main sheet'!$G:$M, 4, 0)) / VLOOKUP(ROUND($A667,5),'main sheet'!$G:$M, 4, 0)) * AF$11</f>
        <v>9.7404609465215678E-4</v>
      </c>
      <c r="AH667" s="18">
        <f t="shared" si="20"/>
        <v>54.5</v>
      </c>
      <c r="AI667" s="19">
        <f t="shared" si="21"/>
        <v>2.6498327386967314E-2</v>
      </c>
    </row>
    <row r="668" spans="1:35" x14ac:dyDescent="0.3">
      <c r="A668" s="19">
        <v>54.583333333333336</v>
      </c>
      <c r="C668" s="19">
        <f>((VLOOKUP(ROUND($A668 + (C$9/12),5),'main sheet'!$G:$M, 4, 0) - VLOOKUP(ROUND($A668 + (C$9/12) + (1/12),5),'main sheet'!$G:$M, 4, 0)) / VLOOKUP(ROUND($A668,5),'main sheet'!$G:$M, 4, 0)) * C$11</f>
        <v>8.0399100181631142E-4</v>
      </c>
      <c r="D668" s="19">
        <f>((VLOOKUP(ROUND($A668 + (D$9/12),5),'main sheet'!$G:$M, 4, 0) - VLOOKUP(ROUND($A668 + (D$9/12) + (1/12),5),'main sheet'!$G:$M, 4, 0)) / VLOOKUP(ROUND($A668,5),'main sheet'!$G:$M, 4, 0)) * D$11</f>
        <v>8.0321105159707109E-4</v>
      </c>
      <c r="E668" s="19">
        <f>((VLOOKUP(ROUND($A668 + (E$9/12),5),'main sheet'!$G:$M, 4, 0) - VLOOKUP(ROUND($A668 + (E$9/12) + (1/12),5),'main sheet'!$G:$M, 4, 0)) / VLOOKUP(ROUND($A668,5),'main sheet'!$G:$M, 4, 0)) * E$11</f>
        <v>8.0243185800613027E-4</v>
      </c>
      <c r="F668" s="19">
        <f>((VLOOKUP(ROUND($A668 + (F$9/12),5),'main sheet'!$G:$M, 4, 0) - VLOOKUP(ROUND($A668 + (F$9/12) + (1/12),5),'main sheet'!$G:$M, 4, 0)) / VLOOKUP(ROUND($A668,5),'main sheet'!$G:$M, 4, 0)) * F$11</f>
        <v>8.0165342030948518E-4</v>
      </c>
      <c r="G668" s="19">
        <f>((VLOOKUP(ROUND($A668 + (G$9/12),5),'main sheet'!$G:$M, 4, 0) - VLOOKUP(ROUND($A668 + (G$9/12) + (1/12),5),'main sheet'!$G:$M, 4, 0)) / VLOOKUP(ROUND($A668,5),'main sheet'!$G:$M, 4, 0)) * G$11</f>
        <v>8.7471534480263824E-4</v>
      </c>
      <c r="H668" s="19">
        <f>((VLOOKUP(ROUND($A668 + (H$9/12),5),'main sheet'!$G:$M, 4, 0) - VLOOKUP(ROUND($A668 + (H$9/12) + (1/12),5),'main sheet'!$G:$M, 4, 0)) / VLOOKUP(ROUND($A668,5),'main sheet'!$G:$M, 4, 0)) * H$11</f>
        <v>8.7386678502596117E-4</v>
      </c>
      <c r="I668" s="19">
        <f>((VLOOKUP(ROUND($A668 + (I$9/12),5),'main sheet'!$G:$M, 4, 0) - VLOOKUP(ROUND($A668 + (I$9/12) + (1/12),5),'main sheet'!$G:$M, 4, 0)) / VLOOKUP(ROUND($A668,5),'main sheet'!$G:$M, 4, 0)) * I$11</f>
        <v>8.730190484355912E-4</v>
      </c>
      <c r="J668" s="19">
        <f>((VLOOKUP(ROUND($A668 + (J$9/12),5),'main sheet'!$G:$M, 4, 0) - VLOOKUP(ROUND($A668 + (J$9/12) + (1/12),5),'main sheet'!$G:$M, 4, 0)) / VLOOKUP(ROUND($A668,5),'main sheet'!$G:$M, 4, 0)) * J$11</f>
        <v>8.7217213423295716E-4</v>
      </c>
      <c r="K668" s="19">
        <f>((VLOOKUP(ROUND($A668 + (K$9/12),5),'main sheet'!$G:$M, 4, 0) - VLOOKUP(ROUND($A668 + (K$9/12) + (1/12),5),'main sheet'!$G:$M, 4, 0)) / VLOOKUP(ROUND($A668,5),'main sheet'!$G:$M, 4, 0)) * K$11</f>
        <v>8.7132604162026177E-4</v>
      </c>
      <c r="L668" s="19">
        <f>((VLOOKUP(ROUND($A668 + (L$9/12),5),'main sheet'!$G:$M, 4, 0) - VLOOKUP(ROUND($A668 + (L$9/12) + (1/12),5),'main sheet'!$G:$M, 4, 0)) / VLOOKUP(ROUND($A668,5),'main sheet'!$G:$M, 4, 0)) * L$11</f>
        <v>8.7048076980048245E-4</v>
      </c>
      <c r="M668" s="19">
        <f>((VLOOKUP(ROUND($A668 + (M$9/12),5),'main sheet'!$G:$M, 4, 0) - VLOOKUP(ROUND($A668 + (M$9/12) + (1/12),5),'main sheet'!$G:$M, 4, 0)) / VLOOKUP(ROUND($A668,5),'main sheet'!$G:$M, 4, 0)) * M$11</f>
        <v>8.7286369749385324E-4</v>
      </c>
      <c r="N668" s="19">
        <f>((VLOOKUP(ROUND($A668 + (N$9/12),5),'main sheet'!$G:$M, 4, 0) - VLOOKUP(ROUND($A668 + (N$9/12) + (1/12),5),'main sheet'!$G:$M, 4, 0)) / VLOOKUP(ROUND($A668,5),'main sheet'!$G:$M, 4, 0)) * N$11</f>
        <v>8.7228616089414393E-4</v>
      </c>
      <c r="O668" s="19">
        <f>((VLOOKUP(ROUND($A668 + (O$9/12),5),'main sheet'!$G:$M, 4, 0) - VLOOKUP(ROUND($A668 + (O$9/12) + (1/12),5),'main sheet'!$G:$M, 4, 0)) / VLOOKUP(ROUND($A668,5),'main sheet'!$G:$M, 4, 0)) * O$11</f>
        <v>8.7170900642571697E-4</v>
      </c>
      <c r="P668" s="19">
        <f>((VLOOKUP(ROUND($A668 + (P$9/12),5),'main sheet'!$G:$M, 4, 0) - VLOOKUP(ROUND($A668 + (P$9/12) + (1/12),5),'main sheet'!$G:$M, 4, 0)) / VLOOKUP(ROUND($A668,5),'main sheet'!$G:$M, 4, 0)) * P$11</f>
        <v>8.7113223383573229E-4</v>
      </c>
      <c r="Q668" s="19">
        <f>((VLOOKUP(ROUND($A668 + (Q$9/12),5),'main sheet'!$G:$M, 4, 0) - VLOOKUP(ROUND($A668 + (Q$9/12) + (1/12),5),'main sheet'!$G:$M, 4, 0)) / VLOOKUP(ROUND($A668,5),'main sheet'!$G:$M, 4, 0)) * Q$11</f>
        <v>8.7055584287151744E-4</v>
      </c>
      <c r="R668" s="19">
        <f>((VLOOKUP(ROUND($A668 + (R$9/12),5),'main sheet'!$G:$M, 4, 0) - VLOOKUP(ROUND($A668 + (R$9/12) + (1/12),5),'main sheet'!$G:$M, 4, 0)) / VLOOKUP(ROUND($A668,5),'main sheet'!$G:$M, 4, 0)) * R$11</f>
        <v>8.6997983328056683E-4</v>
      </c>
      <c r="S668" s="19">
        <f>((VLOOKUP(ROUND($A668 + (S$9/12),5),'main sheet'!$G:$M, 4, 0) - VLOOKUP(ROUND($A668 + (S$9/12) + (1/12),5),'main sheet'!$G:$M, 4, 0)) / VLOOKUP(ROUND($A668,5),'main sheet'!$G:$M, 4, 0)) * S$11</f>
        <v>9.267999369462483E-4</v>
      </c>
      <c r="T668" s="19">
        <f>((VLOOKUP(ROUND($A668 + (T$9/12),5),'main sheet'!$G:$M, 4, 0) - VLOOKUP(ROUND($A668 + (T$9/12) + (1/12),5),'main sheet'!$G:$M, 4, 0)) / VLOOKUP(ROUND($A668,5),'main sheet'!$G:$M, 4, 0)) * T$11</f>
        <v>9.2618671304246097E-4</v>
      </c>
      <c r="U668" s="19">
        <f>((VLOOKUP(ROUND($A668 + (U$9/12),5),'main sheet'!$G:$M, 4, 0) - VLOOKUP(ROUND($A668 + (U$9/12) + (1/12),5),'main sheet'!$G:$M, 4, 0)) / VLOOKUP(ROUND($A668,5),'main sheet'!$G:$M, 4, 0)) * U$11</f>
        <v>9.2557389488239145E-4</v>
      </c>
      <c r="V668" s="19">
        <f>((VLOOKUP(ROUND($A668 + (V$9/12),5),'main sheet'!$G:$M, 4, 0) - VLOOKUP(ROUND($A668 + (V$9/12) + (1/12),5),'main sheet'!$G:$M, 4, 0)) / VLOOKUP(ROUND($A668,5),'main sheet'!$G:$M, 4, 0)) * V$11</f>
        <v>9.2496148219806866E-4</v>
      </c>
      <c r="W668" s="19">
        <f>((VLOOKUP(ROUND($A668 + (W$9/12),5),'main sheet'!$G:$M, 4, 0) - VLOOKUP(ROUND($A668 + (W$9/12) + (1/12),5),'main sheet'!$G:$M, 4, 0)) / VLOOKUP(ROUND($A668,5),'main sheet'!$G:$M, 4, 0)) * W$11</f>
        <v>9.2434947472120666E-4</v>
      </c>
      <c r="X668" s="19">
        <f>((VLOOKUP(ROUND($A668 + (X$9/12),5),'main sheet'!$G:$M, 4, 0) - VLOOKUP(ROUND($A668 + (X$9/12) + (1/12),5),'main sheet'!$G:$M, 4, 0)) / VLOOKUP(ROUND($A668,5),'main sheet'!$G:$M, 4, 0)) * X$11</f>
        <v>9.2373787218320521E-4</v>
      </c>
      <c r="Y668" s="19">
        <f>((VLOOKUP(ROUND($A668 + (Y$9/12),5),'main sheet'!$G:$M, 4, 0) - VLOOKUP(ROUND($A668 + (Y$9/12) + (1/12),5),'main sheet'!$G:$M, 4, 0)) / VLOOKUP(ROUND($A668,5),'main sheet'!$G:$M, 4, 0)) * Y$11</f>
        <v>9.2312667431662524E-4</v>
      </c>
      <c r="Z668" s="19">
        <f>((VLOOKUP(ROUND($A668 + (Z$9/12),5),'main sheet'!$G:$M, 4, 0) - VLOOKUP(ROUND($A668 + (Z$9/12) + (1/12),5),'main sheet'!$G:$M, 4, 0)) / VLOOKUP(ROUND($A668,5),'main sheet'!$G:$M, 4, 0)) * Z$11</f>
        <v>9.2251588085371262E-4</v>
      </c>
      <c r="AA668" s="19">
        <f>((VLOOKUP(ROUND($A668 + (AA$9/12),5),'main sheet'!$G:$M, 4, 0) - VLOOKUP(ROUND($A668 + (AA$9/12) + (1/12),5),'main sheet'!$G:$M, 4, 0)) / VLOOKUP(ROUND($A668,5),'main sheet'!$G:$M, 4, 0)) * AA$11</f>
        <v>9.2190549152640019E-4</v>
      </c>
      <c r="AB668" s="19">
        <f>((VLOOKUP(ROUND($A668 + (AB$9/12),5),'main sheet'!$G:$M, 4, 0) - VLOOKUP(ROUND($A668 + (AB$9/12) + (1/12),5),'main sheet'!$G:$M, 4, 0)) / VLOOKUP(ROUND($A668,5),'main sheet'!$G:$M, 4, 0)) * AB$11</f>
        <v>9.2129550606777908E-4</v>
      </c>
      <c r="AC668" s="19">
        <f>((VLOOKUP(ROUND($A668 + (AC$9/12),5),'main sheet'!$G:$M, 4, 0) - VLOOKUP(ROUND($A668 + (AC$9/12) + (1/12),5),'main sheet'!$G:$M, 4, 0)) / VLOOKUP(ROUND($A668,5),'main sheet'!$G:$M, 4, 0)) * AC$11</f>
        <v>9.2068592421062651E-4</v>
      </c>
      <c r="AD668" s="19">
        <f>((VLOOKUP(ROUND($A668 + (AD$9/12),5),'main sheet'!$G:$M, 4, 0) - VLOOKUP(ROUND($A668 + (AD$9/12) + (1/12),5),'main sheet'!$G:$M, 4, 0)) / VLOOKUP(ROUND($A668,5),'main sheet'!$G:$M, 4, 0)) * AD$11</f>
        <v>9.2007674568740704E-4</v>
      </c>
      <c r="AE668" s="19">
        <f>((VLOOKUP(ROUND($A668 + (AE$9/12),5),'main sheet'!$G:$M, 4, 0) - VLOOKUP(ROUND($A668 + (AE$9/12) + (1/12),5),'main sheet'!$G:$M, 4, 0)) / VLOOKUP(ROUND($A668,5),'main sheet'!$G:$M, 4, 0)) * AE$11</f>
        <v>9.7547617146413496E-4</v>
      </c>
      <c r="AF668" s="19">
        <f>((VLOOKUP(ROUND($A668 + (AF$9/12),5),'main sheet'!$G:$M, 4, 0) - VLOOKUP(ROUND($A668 + (AF$9/12) + (1/12),5),'main sheet'!$G:$M, 4, 0)) / VLOOKUP(ROUND($A668,5),'main sheet'!$G:$M, 4, 0)) * AF$11</f>
        <v>9.7483074057654019E-4</v>
      </c>
      <c r="AH668" s="18">
        <f t="shared" si="20"/>
        <v>54.583333333333336</v>
      </c>
      <c r="AI668" s="19">
        <f t="shared" si="21"/>
        <v>2.670691673912523E-2</v>
      </c>
    </row>
    <row r="669" spans="1:35" x14ac:dyDescent="0.3">
      <c r="A669" s="19">
        <v>54.666666666666664</v>
      </c>
      <c r="C669" s="19">
        <f>((VLOOKUP(ROUND($A669 + (C$9/12),5),'main sheet'!$G:$M, 4, 0) - VLOOKUP(ROUND($A669 + (C$9/12) + (1/12),5),'main sheet'!$G:$M, 4, 0)) / VLOOKUP(ROUND($A669,5),'main sheet'!$G:$M, 4, 0)) * C$11</f>
        <v>8.0463918146373283E-4</v>
      </c>
      <c r="D669" s="19">
        <f>((VLOOKUP(ROUND($A669 + (D$9/12),5),'main sheet'!$G:$M, 4, 0) - VLOOKUP(ROUND($A669 + (D$9/12) + (1/12),5),'main sheet'!$G:$M, 4, 0)) / VLOOKUP(ROUND($A669,5),'main sheet'!$G:$M, 4, 0)) * D$11</f>
        <v>8.0385860244658683E-4</v>
      </c>
      <c r="E669" s="19">
        <f>((VLOOKUP(ROUND($A669 + (E$9/12),5),'main sheet'!$G:$M, 4, 0) - VLOOKUP(ROUND($A669 + (E$9/12) + (1/12),5),'main sheet'!$G:$M, 4, 0)) / VLOOKUP(ROUND($A669,5),'main sheet'!$G:$M, 4, 0)) * E$11</f>
        <v>8.0307878066773611E-4</v>
      </c>
      <c r="F669" s="19">
        <f>((VLOOKUP(ROUND($A669 + (F$9/12),5),'main sheet'!$G:$M, 4, 0) - VLOOKUP(ROUND($A669 + (F$9/12) + (1/12),5),'main sheet'!$G:$M, 4, 0)) / VLOOKUP(ROUND($A669,5),'main sheet'!$G:$M, 4, 0)) * F$11</f>
        <v>8.7627061113800051E-4</v>
      </c>
      <c r="G669" s="19">
        <f>((VLOOKUP(ROUND($A669 + (G$9/12),5),'main sheet'!$G:$M, 4, 0) - VLOOKUP(ROUND($A669 + (G$9/12) + (1/12),5),'main sheet'!$G:$M, 4, 0)) / VLOOKUP(ROUND($A669,5),'main sheet'!$G:$M, 4, 0)) * G$11</f>
        <v>8.7542054260025955E-4</v>
      </c>
      <c r="H669" s="19">
        <f>((VLOOKUP(ROUND($A669 + (H$9/12),5),'main sheet'!$G:$M, 4, 0) - VLOOKUP(ROUND($A669 + (H$9/12) + (1/12),5),'main sheet'!$G:$M, 4, 0)) / VLOOKUP(ROUND($A669,5),'main sheet'!$G:$M, 4, 0)) * H$11</f>
        <v>8.7457129871247228E-4</v>
      </c>
      <c r="I669" s="19">
        <f>((VLOOKUP(ROUND($A669 + (I$9/12),5),'main sheet'!$G:$M, 4, 0) - VLOOKUP(ROUND($A669 + (I$9/12) + (1/12),5),'main sheet'!$G:$M, 4, 0)) / VLOOKUP(ROUND($A669,5),'main sheet'!$G:$M, 4, 0)) * I$11</f>
        <v>8.737228786746471E-4</v>
      </c>
      <c r="J669" s="19">
        <f>((VLOOKUP(ROUND($A669 + (J$9/12),5),'main sheet'!$G:$M, 4, 0) - VLOOKUP(ROUND($A669 + (J$9/12) + (1/12),5),'main sheet'!$G:$M, 4, 0)) / VLOOKUP(ROUND($A669,5),'main sheet'!$G:$M, 4, 0)) * J$11</f>
        <v>8.7287528168756884E-4</v>
      </c>
      <c r="K669" s="19">
        <f>((VLOOKUP(ROUND($A669 + (K$9/12),5),'main sheet'!$G:$M, 4, 0) - VLOOKUP(ROUND($A669 + (K$9/12) + (1/12),5),'main sheet'!$G:$M, 4, 0)) / VLOOKUP(ROUND($A669,5),'main sheet'!$G:$M, 4, 0)) * K$11</f>
        <v>8.7202850695279729E-4</v>
      </c>
      <c r="L669" s="19">
        <f>((VLOOKUP(ROUND($A669 + (L$9/12),5),'main sheet'!$G:$M, 4, 0) - VLOOKUP(ROUND($A669 + (L$9/12) + (1/12),5),'main sheet'!$G:$M, 4, 0)) / VLOOKUP(ROUND($A669,5),'main sheet'!$G:$M, 4, 0)) * L$11</f>
        <v>8.7118255367266714E-4</v>
      </c>
      <c r="M669" s="19">
        <f>((VLOOKUP(ROUND($A669 + (M$9/12),5),'main sheet'!$G:$M, 4, 0) - VLOOKUP(ROUND($A669 + (M$9/12) + (1/12),5),'main sheet'!$G:$M, 4, 0)) / VLOOKUP(ROUND($A669,5),'main sheet'!$G:$M, 4, 0)) * M$11</f>
        <v>8.7356740248857373E-4</v>
      </c>
      <c r="N669" s="19">
        <f>((VLOOKUP(ROUND($A669 + (N$9/12),5),'main sheet'!$G:$M, 4, 0) - VLOOKUP(ROUND($A669 + (N$9/12) + (1/12),5),'main sheet'!$G:$M, 4, 0)) / VLOOKUP(ROUND($A669,5),'main sheet'!$G:$M, 4, 0)) * N$11</f>
        <v>8.7298940027734796E-4</v>
      </c>
      <c r="O669" s="19">
        <f>((VLOOKUP(ROUND($A669 + (O$9/12),5),'main sheet'!$G:$M, 4, 0) - VLOOKUP(ROUND($A669 + (O$9/12) + (1/12),5),'main sheet'!$G:$M, 4, 0)) / VLOOKUP(ROUND($A669,5),'main sheet'!$G:$M, 4, 0)) * O$11</f>
        <v>8.7241178050547971E-4</v>
      </c>
      <c r="P669" s="19">
        <f>((VLOOKUP(ROUND($A669 + (P$9/12),5),'main sheet'!$G:$M, 4, 0) - VLOOKUP(ROUND($A669 + (P$9/12) + (1/12),5),'main sheet'!$G:$M, 4, 0)) / VLOOKUP(ROUND($A669,5),'main sheet'!$G:$M, 4, 0)) * P$11</f>
        <v>8.7183454291992521E-4</v>
      </c>
      <c r="Q669" s="19">
        <f>((VLOOKUP(ROUND($A669 + (Q$9/12),5),'main sheet'!$G:$M, 4, 0) - VLOOKUP(ROUND($A669 + (Q$9/12) + (1/12),5),'main sheet'!$G:$M, 4, 0)) / VLOOKUP(ROUND($A669,5),'main sheet'!$G:$M, 4, 0)) * Q$11</f>
        <v>8.7125768726780827E-4</v>
      </c>
      <c r="R669" s="19">
        <f>((VLOOKUP(ROUND($A669 + (R$9/12),5),'main sheet'!$G:$M, 4, 0) - VLOOKUP(ROUND($A669 + (R$9/12) + (1/12),5),'main sheet'!$G:$M, 4, 0)) / VLOOKUP(ROUND($A669,5),'main sheet'!$G:$M, 4, 0)) * R$11</f>
        <v>9.2816125010489474E-4</v>
      </c>
      <c r="S669" s="19">
        <f>((VLOOKUP(ROUND($A669 + (S$9/12),5),'main sheet'!$G:$M, 4, 0) - VLOOKUP(ROUND($A669 + (S$9/12) + (1/12),5),'main sheet'!$G:$M, 4, 0)) / VLOOKUP(ROUND($A669,5),'main sheet'!$G:$M, 4, 0)) * S$11</f>
        <v>9.2754712547837739E-4</v>
      </c>
      <c r="T669" s="19">
        <f>((VLOOKUP(ROUND($A669 + (T$9/12),5),'main sheet'!$G:$M, 4, 0) - VLOOKUP(ROUND($A669 + (T$9/12) + (1/12),5),'main sheet'!$G:$M, 4, 0)) / VLOOKUP(ROUND($A669,5),'main sheet'!$G:$M, 4, 0)) * T$11</f>
        <v>9.2693340719154698E-4</v>
      </c>
      <c r="U669" s="19">
        <f>((VLOOKUP(ROUND($A669 + (U$9/12),5),'main sheet'!$G:$M, 4, 0) - VLOOKUP(ROUND($A669 + (U$9/12) + (1/12),5),'main sheet'!$G:$M, 4, 0)) / VLOOKUP(ROUND($A669,5),'main sheet'!$G:$M, 4, 0)) * U$11</f>
        <v>9.2632009497603909E-4</v>
      </c>
      <c r="V669" s="19">
        <f>((VLOOKUP(ROUND($A669 + (V$9/12),5),'main sheet'!$G:$M, 4, 0) - VLOOKUP(ROUND($A669 + (V$9/12) + (1/12),5),'main sheet'!$G:$M, 4, 0)) / VLOOKUP(ROUND($A669,5),'main sheet'!$G:$M, 4, 0)) * V$11</f>
        <v>9.2570718856317354E-4</v>
      </c>
      <c r="W669" s="19">
        <f>((VLOOKUP(ROUND($A669 + (W$9/12),5),'main sheet'!$G:$M, 4, 0) - VLOOKUP(ROUND($A669 + (W$9/12) + (1/12),5),'main sheet'!$G:$M, 4, 0)) / VLOOKUP(ROUND($A669,5),'main sheet'!$G:$M, 4, 0)) * W$11</f>
        <v>9.2509468768395557E-4</v>
      </c>
      <c r="X669" s="19">
        <f>((VLOOKUP(ROUND($A669 + (X$9/12),5),'main sheet'!$G:$M, 4, 0) - VLOOKUP(ROUND($A669 + (X$9/12) + (1/12),5),'main sheet'!$G:$M, 4, 0)) / VLOOKUP(ROUND($A669,5),'main sheet'!$G:$M, 4, 0)) * X$11</f>
        <v>9.2448259207055319E-4</v>
      </c>
      <c r="Y669" s="19">
        <f>((VLOOKUP(ROUND($A669 + (Y$9/12),5),'main sheet'!$G:$M, 4, 0) - VLOOKUP(ROUND($A669 + (Y$9/12) + (1/12),5),'main sheet'!$G:$M, 4, 0)) / VLOOKUP(ROUND($A669,5),'main sheet'!$G:$M, 4, 0)) * Y$11</f>
        <v>9.2387090145481924E-4</v>
      </c>
      <c r="Z669" s="19">
        <f>((VLOOKUP(ROUND($A669 + (Z$9/12),5),'main sheet'!$G:$M, 4, 0) - VLOOKUP(ROUND($A669 + (Z$9/12) + (1/12),5),'main sheet'!$G:$M, 4, 0)) / VLOOKUP(ROUND($A669,5),'main sheet'!$G:$M, 4, 0)) * Z$11</f>
        <v>9.2325961556829258E-4</v>
      </c>
      <c r="AA669" s="19">
        <f>((VLOOKUP(ROUND($A669 + (AA$9/12),5),'main sheet'!$G:$M, 4, 0) - VLOOKUP(ROUND($A669 + (AA$9/12) + (1/12),5),'main sheet'!$G:$M, 4, 0)) / VLOOKUP(ROUND($A669,5),'main sheet'!$G:$M, 4, 0)) * AA$11</f>
        <v>9.2264873414367248E-4</v>
      </c>
      <c r="AB669" s="19">
        <f>((VLOOKUP(ROUND($A669 + (AB$9/12),5),'main sheet'!$G:$M, 4, 0) - VLOOKUP(ROUND($A669 + (AB$9/12) + (1/12),5),'main sheet'!$G:$M, 4, 0)) / VLOOKUP(ROUND($A669,5),'main sheet'!$G:$M, 4, 0)) * AB$11</f>
        <v>9.2203825691334349E-4</v>
      </c>
      <c r="AC669" s="19">
        <f>((VLOOKUP(ROUND($A669 + (AC$9/12),5),'main sheet'!$G:$M, 4, 0) - VLOOKUP(ROUND($A669 + (AC$9/12) + (1/12),5),'main sheet'!$G:$M, 4, 0)) / VLOOKUP(ROUND($A669,5),'main sheet'!$G:$M, 4, 0)) * AC$11</f>
        <v>9.2142818360937734E-4</v>
      </c>
      <c r="AD669" s="19">
        <f>((VLOOKUP(ROUND($A669 + (AD$9/12),5),'main sheet'!$G:$M, 4, 0) - VLOOKUP(ROUND($A669 + (AD$9/12) + (1/12),5),'main sheet'!$G:$M, 4, 0)) / VLOOKUP(ROUND($A669,5),'main sheet'!$G:$M, 4, 0)) * AD$11</f>
        <v>9.7690898182074284E-4</v>
      </c>
      <c r="AE669" s="19">
        <f>((VLOOKUP(ROUND($A669 + (AE$9/12),5),'main sheet'!$G:$M, 4, 0) - VLOOKUP(ROUND($A669 + (AE$9/12) + (1/12),5),'main sheet'!$G:$M, 4, 0)) / VLOOKUP(ROUND($A669,5),'main sheet'!$G:$M, 4, 0)) * AE$11</f>
        <v>9.7626260290377832E-4</v>
      </c>
      <c r="AF669" s="19">
        <f>((VLOOKUP(ROUND($A669 + (AF$9/12),5),'main sheet'!$G:$M, 4, 0) - VLOOKUP(ROUND($A669 + (AF$9/12) + (1/12),5),'main sheet'!$G:$M, 4, 0)) / VLOOKUP(ROUND($A669,5),'main sheet'!$G:$M, 4, 0)) * AF$11</f>
        <v>9.7561665166778842E-4</v>
      </c>
      <c r="AH669" s="18">
        <f t="shared" si="20"/>
        <v>54.666666666666664</v>
      </c>
      <c r="AI669" s="19">
        <f t="shared" si="21"/>
        <v>2.6915989325625955E-2</v>
      </c>
    </row>
    <row r="670" spans="1:35" x14ac:dyDescent="0.3">
      <c r="A670" s="19">
        <v>54.75</v>
      </c>
      <c r="C670" s="19">
        <f>((VLOOKUP(ROUND($A670 + (C$9/12),5),'main sheet'!$G:$M, 4, 0) - VLOOKUP(ROUND($A670 + (C$9/12) + (1/12),5),'main sheet'!$G:$M, 4, 0)) / VLOOKUP(ROUND($A670,5),'main sheet'!$G:$M, 4, 0)) * C$11</f>
        <v>8.0528840708267132E-4</v>
      </c>
      <c r="D670" s="19">
        <f>((VLOOKUP(ROUND($A670 + (D$9/12),5),'main sheet'!$G:$M, 4, 0) - VLOOKUP(ROUND($A670 + (D$9/12) + (1/12),5),'main sheet'!$G:$M, 4, 0)) / VLOOKUP(ROUND($A670,5),'main sheet'!$G:$M, 4, 0)) * D$11</f>
        <v>8.045071982529247E-4</v>
      </c>
      <c r="E670" s="19">
        <f>((VLOOKUP(ROUND($A670 + (E$9/12),5),'main sheet'!$G:$M, 4, 0) - VLOOKUP(ROUND($A670 + (E$9/12) + (1/12),5),'main sheet'!$G:$M, 4, 0)) / VLOOKUP(ROUND($A670,5),'main sheet'!$G:$M, 4, 0)) * E$11</f>
        <v>8.7782921333303407E-4</v>
      </c>
      <c r="F670" s="19">
        <f>((VLOOKUP(ROUND($A670 + (F$9/12),5),'main sheet'!$G:$M, 4, 0) - VLOOKUP(ROUND($A670 + (F$9/12) + (1/12),5),'main sheet'!$G:$M, 4, 0)) / VLOOKUP(ROUND($A670,5),'main sheet'!$G:$M, 4, 0)) * F$11</f>
        <v>8.7697763279811776E-4</v>
      </c>
      <c r="G670" s="19">
        <f>((VLOOKUP(ROUND($A670 + (G$9/12),5),'main sheet'!$G:$M, 4, 0) - VLOOKUP(ROUND($A670 + (G$9/12) + (1/12),5),'main sheet'!$G:$M, 4, 0)) / VLOOKUP(ROUND($A670,5),'main sheet'!$G:$M, 4, 0)) * G$11</f>
        <v>8.7612687837994091E-4</v>
      </c>
      <c r="H670" s="19">
        <f>((VLOOKUP(ROUND($A670 + (H$9/12),5),'main sheet'!$G:$M, 4, 0) - VLOOKUP(ROUND($A670 + (H$9/12) + (1/12),5),'main sheet'!$G:$M, 4, 0)) / VLOOKUP(ROUND($A670,5),'main sheet'!$G:$M, 4, 0)) * H$11</f>
        <v>8.7527694927708893E-4</v>
      </c>
      <c r="I670" s="19">
        <f>((VLOOKUP(ROUND($A670 + (I$9/12),5),'main sheet'!$G:$M, 4, 0) - VLOOKUP(ROUND($A670 + (I$9/12) + (1/12),5),'main sheet'!$G:$M, 4, 0)) / VLOOKUP(ROUND($A670,5),'main sheet'!$G:$M, 4, 0)) * I$11</f>
        <v>8.7442784468892514E-4</v>
      </c>
      <c r="J670" s="19">
        <f>((VLOOKUP(ROUND($A670 + (J$9/12),5),'main sheet'!$G:$M, 4, 0) - VLOOKUP(ROUND($A670 + (J$9/12) + (1/12),5),'main sheet'!$G:$M, 4, 0)) / VLOOKUP(ROUND($A670,5),'main sheet'!$G:$M, 4, 0)) * J$11</f>
        <v>8.7357956381558925E-4</v>
      </c>
      <c r="K670" s="19">
        <f>((VLOOKUP(ROUND($A670 + (K$9/12),5),'main sheet'!$G:$M, 4, 0) - VLOOKUP(ROUND($A670 + (K$9/12) + (1/12),5),'main sheet'!$G:$M, 4, 0)) / VLOOKUP(ROUND($A670,5),'main sheet'!$G:$M, 4, 0)) * K$11</f>
        <v>8.7273210585799693E-4</v>
      </c>
      <c r="L670" s="19">
        <f>((VLOOKUP(ROUND($A670 + (L$9/12),5),'main sheet'!$G:$M, 4, 0) - VLOOKUP(ROUND($A670 + (L$9/12) + (1/12),5),'main sheet'!$G:$M, 4, 0)) / VLOOKUP(ROUND($A670,5),'main sheet'!$G:$M, 4, 0)) * L$11</f>
        <v>8.7188547001783919E-4</v>
      </c>
      <c r="M670" s="19">
        <f>((VLOOKUP(ROUND($A670 + (M$9/12),5),'main sheet'!$G:$M, 4, 0) - VLOOKUP(ROUND($A670 + (M$9/12) + (1/12),5),'main sheet'!$G:$M, 4, 0)) / VLOOKUP(ROUND($A670,5),'main sheet'!$G:$M, 4, 0)) * M$11</f>
        <v>8.7427224305640882E-4</v>
      </c>
      <c r="N670" s="19">
        <f>((VLOOKUP(ROUND($A670 + (N$9/12),5),'main sheet'!$G:$M, 4, 0) - VLOOKUP(ROUND($A670 + (N$9/12) + (1/12),5),'main sheet'!$G:$M, 4, 0)) / VLOOKUP(ROUND($A670,5),'main sheet'!$G:$M, 4, 0)) * N$11</f>
        <v>8.7369377448230645E-4</v>
      </c>
      <c r="O670" s="19">
        <f>((VLOOKUP(ROUND($A670 + (O$9/12),5),'main sheet'!$G:$M, 4, 0) - VLOOKUP(ROUND($A670 + (O$9/12) + (1/12),5),'main sheet'!$G:$M, 4, 0)) / VLOOKUP(ROUND($A670,5),'main sheet'!$G:$M, 4, 0)) * O$11</f>
        <v>8.7311568865613401E-4</v>
      </c>
      <c r="P670" s="19">
        <f>((VLOOKUP(ROUND($A670 + (P$9/12),5),'main sheet'!$G:$M, 4, 0) - VLOOKUP(ROUND($A670 + (P$9/12) + (1/12),5),'main sheet'!$G:$M, 4, 0)) / VLOOKUP(ROUND($A670,5),'main sheet'!$G:$M, 4, 0)) * P$11</f>
        <v>8.7253798532464343E-4</v>
      </c>
      <c r="Q670" s="19">
        <f>((VLOOKUP(ROUND($A670 + (Q$9/12),5),'main sheet'!$G:$M, 4, 0) - VLOOKUP(ROUND($A670 + (Q$9/12) + (1/12),5),'main sheet'!$G:$M, 4, 0)) / VLOOKUP(ROUND($A670,5),'main sheet'!$G:$M, 4, 0)) * Q$11</f>
        <v>9.295251669601542E-4</v>
      </c>
      <c r="R670" s="19">
        <f>((VLOOKUP(ROUND($A670 + (R$9/12),5),'main sheet'!$G:$M, 4, 0) - VLOOKUP(ROUND($A670 + (R$9/12) + (1/12),5),'main sheet'!$G:$M, 4, 0)) / VLOOKUP(ROUND($A670,5),'main sheet'!$G:$M, 4, 0)) * R$11</f>
        <v>9.2891013988815208E-4</v>
      </c>
      <c r="S670" s="19">
        <f>((VLOOKUP(ROUND($A670 + (S$9/12),5),'main sheet'!$G:$M, 4, 0) - VLOOKUP(ROUND($A670 + (S$9/12) + (1/12),5),'main sheet'!$G:$M, 4, 0)) / VLOOKUP(ROUND($A670,5),'main sheet'!$G:$M, 4, 0)) * S$11</f>
        <v>9.2829551975294597E-4</v>
      </c>
      <c r="T670" s="19">
        <f>((VLOOKUP(ROUND($A670 + (T$9/12),5),'main sheet'!$G:$M, 4, 0) - VLOOKUP(ROUND($A670 + (T$9/12) + (1/12),5),'main sheet'!$G:$M, 4, 0)) / VLOOKUP(ROUND($A670,5),'main sheet'!$G:$M, 4, 0)) * T$11</f>
        <v>9.2768130628577709E-4</v>
      </c>
      <c r="U670" s="19">
        <f>((VLOOKUP(ROUND($A670 + (U$9/12),5),'main sheet'!$G:$M, 4, 0) - VLOOKUP(ROUND($A670 + (U$9/12) + (1/12),5),'main sheet'!$G:$M, 4, 0)) / VLOOKUP(ROUND($A670,5),'main sheet'!$G:$M, 4, 0)) * U$11</f>
        <v>9.2706749921757045E-4</v>
      </c>
      <c r="V670" s="19">
        <f>((VLOOKUP(ROUND($A670 + (V$9/12),5),'main sheet'!$G:$M, 4, 0) - VLOOKUP(ROUND($A670 + (V$9/12) + (1/12),5),'main sheet'!$G:$M, 4, 0)) / VLOOKUP(ROUND($A670,5),'main sheet'!$G:$M, 4, 0)) * V$11</f>
        <v>9.2645409827893626E-4</v>
      </c>
      <c r="W670" s="19">
        <f>((VLOOKUP(ROUND($A670 + (W$9/12),5),'main sheet'!$G:$M, 4, 0) - VLOOKUP(ROUND($A670 + (W$9/12) + (1/12),5),'main sheet'!$G:$M, 4, 0)) / VLOOKUP(ROUND($A670,5),'main sheet'!$G:$M, 4, 0)) * W$11</f>
        <v>9.2584110320164867E-4</v>
      </c>
      <c r="X670" s="19">
        <f>((VLOOKUP(ROUND($A670 + (X$9/12),5),'main sheet'!$G:$M, 4, 0) - VLOOKUP(ROUND($A670 + (X$9/12) + (1/12),5),'main sheet'!$G:$M, 4, 0)) / VLOOKUP(ROUND($A670,5),'main sheet'!$G:$M, 4, 0)) * X$11</f>
        <v>9.2522851371716641E-4</v>
      </c>
      <c r="Y670" s="19">
        <f>((VLOOKUP(ROUND($A670 + (Y$9/12),5),'main sheet'!$G:$M, 4, 0) - VLOOKUP(ROUND($A670 + (Y$9/12) + (1/12),5),'main sheet'!$G:$M, 4, 0)) / VLOOKUP(ROUND($A670,5),'main sheet'!$G:$M, 4, 0)) * Y$11</f>
        <v>9.2461632955663422E-4</v>
      </c>
      <c r="Z670" s="19">
        <f>((VLOOKUP(ROUND($A670 + (Z$9/12),5),'main sheet'!$G:$M, 4, 0) - VLOOKUP(ROUND($A670 + (Z$9/12) + (1/12),5),'main sheet'!$G:$M, 4, 0)) / VLOOKUP(ROUND($A670,5),'main sheet'!$G:$M, 4, 0)) * Z$11</f>
        <v>9.2400455045235814E-4</v>
      </c>
      <c r="AA670" s="19">
        <f>((VLOOKUP(ROUND($A670 + (AA$9/12),5),'main sheet'!$G:$M, 4, 0) - VLOOKUP(ROUND($A670 + (AA$9/12) + (1/12),5),'main sheet'!$G:$M, 4, 0)) / VLOOKUP(ROUND($A670,5),'main sheet'!$G:$M, 4, 0)) * AA$11</f>
        <v>9.2339317613632991E-4</v>
      </c>
      <c r="AB670" s="19">
        <f>((VLOOKUP(ROUND($A670 + (AB$9/12),5),'main sheet'!$G:$M, 4, 0) - VLOOKUP(ROUND($A670 + (AB$9/12) + (1/12),5),'main sheet'!$G:$M, 4, 0)) / VLOOKUP(ROUND($A670,5),'main sheet'!$G:$M, 4, 0)) * AB$11</f>
        <v>9.2278220634022705E-4</v>
      </c>
      <c r="AC670" s="19">
        <f>((VLOOKUP(ROUND($A670 + (AC$9/12),5),'main sheet'!$G:$M, 4, 0) - VLOOKUP(ROUND($A670 + (AC$9/12) + (1/12),5),'main sheet'!$G:$M, 4, 0)) / VLOOKUP(ROUND($A670,5),'main sheet'!$G:$M, 4, 0)) * AC$11</f>
        <v>9.7834453262208177E-4</v>
      </c>
      <c r="AD670" s="19">
        <f>((VLOOKUP(ROUND($A670 + (AD$9/12),5),'main sheet'!$G:$M, 4, 0) - VLOOKUP(ROUND($A670 + (AD$9/12) + (1/12),5),'main sheet'!$G:$M, 4, 0)) / VLOOKUP(ROUND($A670,5),'main sheet'!$G:$M, 4, 0)) * AD$11</f>
        <v>9.7769720386251197E-4</v>
      </c>
      <c r="AE670" s="19">
        <f>((VLOOKUP(ROUND($A670 + (AE$9/12),5),'main sheet'!$G:$M, 4, 0) - VLOOKUP(ROUND($A670 + (AE$9/12) + (1/12),5),'main sheet'!$G:$M, 4, 0)) / VLOOKUP(ROUND($A670,5),'main sheet'!$G:$M, 4, 0)) * AE$11</f>
        <v>9.7705030341238694E-4</v>
      </c>
      <c r="AF670" s="19">
        <f>((VLOOKUP(ROUND($A670 + (AF$9/12),5),'main sheet'!$G:$M, 4, 0) - VLOOKUP(ROUND($A670 + (AF$9/12) + (1/12),5),'main sheet'!$G:$M, 4, 0)) / VLOOKUP(ROUND($A670,5),'main sheet'!$G:$M, 4, 0)) * AF$11</f>
        <v>9.7640383098880255E-4</v>
      </c>
      <c r="AH670" s="18">
        <f t="shared" si="20"/>
        <v>54.75</v>
      </c>
      <c r="AI670" s="19">
        <f t="shared" si="21"/>
        <v>2.7125546435697302E-2</v>
      </c>
    </row>
    <row r="671" spans="1:35" x14ac:dyDescent="0.3">
      <c r="A671" s="19">
        <v>54.833333333333336</v>
      </c>
      <c r="C671" s="19">
        <f>((VLOOKUP(ROUND($A671 + (C$9/12),5),'main sheet'!$G:$M, 4, 0) - VLOOKUP(ROUND($A671 + (C$9/12) + (1/12),5),'main sheet'!$G:$M, 4, 0)) / VLOOKUP(ROUND($A671,5),'main sheet'!$G:$M, 4, 0)) * C$11</f>
        <v>8.0593868120700798E-4</v>
      </c>
      <c r="D671" s="19">
        <f>((VLOOKUP(ROUND($A671 + (D$9/12),5),'main sheet'!$G:$M, 4, 0) - VLOOKUP(ROUND($A671 + (D$9/12) + (1/12),5),'main sheet'!$G:$M, 4, 0)) / VLOOKUP(ROUND($A671,5),'main sheet'!$G:$M, 4, 0)) * D$11</f>
        <v>8.7939116027174562E-4</v>
      </c>
      <c r="E671" s="19">
        <f>((VLOOKUP(ROUND($A671 + (E$9/12),5),'main sheet'!$G:$M, 4, 0) - VLOOKUP(ROUND($A671 + (E$9/12) + (1/12),5),'main sheet'!$G:$M, 4, 0)) / VLOOKUP(ROUND($A671,5),'main sheet'!$G:$M, 4, 0)) * E$11</f>
        <v>8.7853806449492416E-4</v>
      </c>
      <c r="F671" s="19">
        <f>((VLOOKUP(ROUND($A671 + (F$9/12),5),'main sheet'!$G:$M, 4, 0) - VLOOKUP(ROUND($A671 + (F$9/12) + (1/12),5),'main sheet'!$G:$M, 4, 0)) / VLOOKUP(ROUND($A671,5),'main sheet'!$G:$M, 4, 0)) * F$11</f>
        <v>8.7768579630477549E-4</v>
      </c>
      <c r="G671" s="19">
        <f>((VLOOKUP(ROUND($A671 + (G$9/12),5),'main sheet'!$G:$M, 4, 0) - VLOOKUP(ROUND($A671 + (G$9/12) + (1/12),5),'main sheet'!$G:$M, 4, 0)) / VLOOKUP(ROUND($A671,5),'main sheet'!$G:$M, 4, 0)) * G$11</f>
        <v>8.7683435489845942E-4</v>
      </c>
      <c r="H671" s="19">
        <f>((VLOOKUP(ROUND($A671 + (H$9/12),5),'main sheet'!$G:$M, 4, 0) - VLOOKUP(ROUND($A671 + (H$9/12) + (1/12),5),'main sheet'!$G:$M, 4, 0)) / VLOOKUP(ROUND($A671,5),'main sheet'!$G:$M, 4, 0)) * H$11</f>
        <v>8.7598373947391428E-4</v>
      </c>
      <c r="I671" s="19">
        <f>((VLOOKUP(ROUND($A671 + (I$9/12),5),'main sheet'!$G:$M, 4, 0) - VLOOKUP(ROUND($A671 + (I$9/12) + (1/12),5),'main sheet'!$G:$M, 4, 0)) / VLOOKUP(ROUND($A671,5),'main sheet'!$G:$M, 4, 0)) * I$11</f>
        <v>8.7513394922985655E-4</v>
      </c>
      <c r="J671" s="19">
        <f>((VLOOKUP(ROUND($A671 + (J$9/12),5),'main sheet'!$G:$M, 4, 0) - VLOOKUP(ROUND($A671 + (J$9/12) + (1/12),5),'main sheet'!$G:$M, 4, 0)) / VLOOKUP(ROUND($A671,5),'main sheet'!$G:$M, 4, 0)) * J$11</f>
        <v>8.7428498336578043E-4</v>
      </c>
      <c r="K671" s="19">
        <f>((VLOOKUP(ROUND($A671 + (K$9/12),5),'main sheet'!$G:$M, 4, 0) - VLOOKUP(ROUND($A671 + (K$9/12) + (1/12),5),'main sheet'!$G:$M, 4, 0)) / VLOOKUP(ROUND($A671,5),'main sheet'!$G:$M, 4, 0)) * K$11</f>
        <v>8.7343684108195615E-4</v>
      </c>
      <c r="L671" s="19">
        <f>((VLOOKUP(ROUND($A671 + (L$9/12),5),'main sheet'!$G:$M, 4, 0) - VLOOKUP(ROUND($A671 + (L$9/12) + (1/12),5),'main sheet'!$G:$M, 4, 0)) / VLOOKUP(ROUND($A671,5),'main sheet'!$G:$M, 4, 0)) * L$11</f>
        <v>8.7258952157943004E-4</v>
      </c>
      <c r="M671" s="19">
        <f>((VLOOKUP(ROUND($A671 + (M$9/12),5),'main sheet'!$G:$M, 4, 0) - VLOOKUP(ROUND($A671 + (M$9/12) + (1/12),5),'main sheet'!$G:$M, 4, 0)) / VLOOKUP(ROUND($A671,5),'main sheet'!$G:$M, 4, 0)) * M$11</f>
        <v>8.7497822194830023E-4</v>
      </c>
      <c r="N671" s="19">
        <f>((VLOOKUP(ROUND($A671 + (N$9/12),5),'main sheet'!$G:$M, 4, 0) - VLOOKUP(ROUND($A671 + (N$9/12) + (1/12),5),'main sheet'!$G:$M, 4, 0)) / VLOOKUP(ROUND($A671,5),'main sheet'!$G:$M, 4, 0)) * N$11</f>
        <v>8.7439928625814077E-4</v>
      </c>
      <c r="O671" s="19">
        <f>((VLOOKUP(ROUND($A671 + (O$9/12),5),'main sheet'!$G:$M, 4, 0) - VLOOKUP(ROUND($A671 + (O$9/12) + (1/12),5),'main sheet'!$G:$M, 4, 0)) / VLOOKUP(ROUND($A671,5),'main sheet'!$G:$M, 4, 0)) * O$11</f>
        <v>8.7382073362498214E-4</v>
      </c>
      <c r="P671" s="19">
        <f>((VLOOKUP(ROUND($A671 + (P$9/12),5),'main sheet'!$G:$M, 4, 0) - VLOOKUP(ROUND($A671 + (P$9/12) + (1/12),5),'main sheet'!$G:$M, 4, 0)) / VLOOKUP(ROUND($A671,5),'main sheet'!$G:$M, 4, 0)) * P$11</f>
        <v>9.3089169408916677E-4</v>
      </c>
      <c r="Q671" s="19">
        <f>((VLOOKUP(ROUND($A671 + (Q$9/12),5),'main sheet'!$G:$M, 4, 0) - VLOOKUP(ROUND($A671 + (Q$9/12) + (1/12),5),'main sheet'!$G:$M, 4, 0)) / VLOOKUP(ROUND($A671,5),'main sheet'!$G:$M, 4, 0)) * Q$11</f>
        <v>9.3027576284457326E-4</v>
      </c>
      <c r="R671" s="19">
        <f>((VLOOKUP(ROUND($A671 + (R$9/12),5),'main sheet'!$G:$M, 4, 0) - VLOOKUP(ROUND($A671 + (R$9/12) + (1/12),5),'main sheet'!$G:$M, 4, 0)) / VLOOKUP(ROUND($A671,5),'main sheet'!$G:$M, 4, 0)) * R$11</f>
        <v>9.2966023913502777E-4</v>
      </c>
      <c r="S671" s="19">
        <f>((VLOOKUP(ROUND($A671 + (S$9/12),5),'main sheet'!$G:$M, 4, 0) - VLOOKUP(ROUND($A671 + (S$9/12) + (1/12),5),'main sheet'!$G:$M, 4, 0)) / VLOOKUP(ROUND($A671,5),'main sheet'!$G:$M, 4, 0)) * S$11</f>
        <v>9.2904512269137624E-4</v>
      </c>
      <c r="T671" s="19">
        <f>((VLOOKUP(ROUND($A671 + (T$9/12),5),'main sheet'!$G:$M, 4, 0) - VLOOKUP(ROUND($A671 + (T$9/12) + (1/12),5),'main sheet'!$G:$M, 4, 0)) / VLOOKUP(ROUND($A671,5),'main sheet'!$G:$M, 4, 0)) * T$11</f>
        <v>9.2843041324414794E-4</v>
      </c>
      <c r="U671" s="19">
        <f>((VLOOKUP(ROUND($A671 + (U$9/12),5),'main sheet'!$G:$M, 4, 0) - VLOOKUP(ROUND($A671 + (U$9/12) + (1/12),5),'main sheet'!$G:$M, 4, 0)) / VLOOKUP(ROUND($A671,5),'main sheet'!$G:$M, 4, 0)) * U$11</f>
        <v>9.2781611052355736E-4</v>
      </c>
      <c r="V671" s="19">
        <f>((VLOOKUP(ROUND($A671 + (V$9/12),5),'main sheet'!$G:$M, 4, 0) - VLOOKUP(ROUND($A671 + (V$9/12) + (1/12),5),'main sheet'!$G:$M, 4, 0)) / VLOOKUP(ROUND($A671,5),'main sheet'!$G:$M, 4, 0)) * V$11</f>
        <v>9.2720221426098419E-4</v>
      </c>
      <c r="W671" s="19">
        <f>((VLOOKUP(ROUND($A671 + (W$9/12),5),'main sheet'!$G:$M, 4, 0) - VLOOKUP(ROUND($A671 + (W$9/12) + (1/12),5),'main sheet'!$G:$M, 4, 0)) / VLOOKUP(ROUND($A671,5),'main sheet'!$G:$M, 4, 0)) * W$11</f>
        <v>9.2658872418749231E-4</v>
      </c>
      <c r="X671" s="19">
        <f>((VLOOKUP(ROUND($A671 + (X$9/12),5),'main sheet'!$G:$M, 4, 0) - VLOOKUP(ROUND($A671 + (X$9/12) + (1/12),5),'main sheet'!$G:$M, 4, 0)) / VLOOKUP(ROUND($A671,5),'main sheet'!$G:$M, 4, 0)) * X$11</f>
        <v>9.2597564003383127E-4</v>
      </c>
      <c r="Y671" s="19">
        <f>((VLOOKUP(ROUND($A671 + (Y$9/12),5),'main sheet'!$G:$M, 4, 0) - VLOOKUP(ROUND($A671 + (Y$9/12) + (1/12),5),'main sheet'!$G:$M, 4, 0)) / VLOOKUP(ROUND($A671,5),'main sheet'!$G:$M, 4, 0)) * Y$11</f>
        <v>9.2536296153191365E-4</v>
      </c>
      <c r="Z671" s="19">
        <f>((VLOOKUP(ROUND($A671 + (Z$9/12),5),'main sheet'!$G:$M, 4, 0) - VLOOKUP(ROUND($A671 + (Z$9/12) + (1/12),5),'main sheet'!$G:$M, 4, 0)) / VLOOKUP(ROUND($A671,5),'main sheet'!$G:$M, 4, 0)) * Z$11</f>
        <v>9.2475068841333687E-4</v>
      </c>
      <c r="AA671" s="19">
        <f>((VLOOKUP(ROUND($A671 + (AA$9/12),5),'main sheet'!$G:$M, 4, 0) - VLOOKUP(ROUND($A671 + (AA$9/12) + (1/12),5),'main sheet'!$G:$M, 4, 0)) / VLOOKUP(ROUND($A671,5),'main sheet'!$G:$M, 4, 0)) * AA$11</f>
        <v>9.2413882040938455E-4</v>
      </c>
      <c r="AB671" s="19">
        <f>((VLOOKUP(ROUND($A671 + (AB$9/12),5),'main sheet'!$G:$M, 4, 0) - VLOOKUP(ROUND($A671 + (AB$9/12) + (1/12),5),'main sheet'!$G:$M, 4, 0)) / VLOOKUP(ROUND($A671,5),'main sheet'!$G:$M, 4, 0)) * AB$11</f>
        <v>9.7978283079072767E-4</v>
      </c>
      <c r="AC671" s="19">
        <f>((VLOOKUP(ROUND($A671 + (AC$9/12),5),'main sheet'!$G:$M, 4, 0) - VLOOKUP(ROUND($A671 + (AC$9/12) + (1/12),5),'main sheet'!$G:$M, 4, 0)) / VLOOKUP(ROUND($A671,5),'main sheet'!$G:$M, 4, 0)) * AC$11</f>
        <v>9.7913455037073748E-4</v>
      </c>
      <c r="AD671" s="19">
        <f>((VLOOKUP(ROUND($A671 + (AD$9/12),5),'main sheet'!$G:$M, 4, 0) - VLOOKUP(ROUND($A671 + (AD$9/12) + (1/12),5),'main sheet'!$G:$M, 4, 0)) / VLOOKUP(ROUND($A671,5),'main sheet'!$G:$M, 4, 0)) * AD$11</f>
        <v>9.7848669888986437E-4</v>
      </c>
      <c r="AE671" s="19">
        <f>((VLOOKUP(ROUND($A671 + (AE$9/12),5),'main sheet'!$G:$M, 4, 0) - VLOOKUP(ROUND($A671 + (AE$9/12) + (1/12),5),'main sheet'!$G:$M, 4, 0)) / VLOOKUP(ROUND($A671,5),'main sheet'!$G:$M, 4, 0)) * AE$11</f>
        <v>9.7783927606478853E-4</v>
      </c>
      <c r="AF671" s="19">
        <f>((VLOOKUP(ROUND($A671 + (AF$9/12),5),'main sheet'!$G:$M, 4, 0) - VLOOKUP(ROUND($A671 + (AF$9/12) + (1/12),5),'main sheet'!$G:$M, 4, 0)) / VLOOKUP(ROUND($A671,5),'main sheet'!$G:$M, 4, 0)) * AF$11</f>
        <v>9.7719228161188636E-4</v>
      </c>
      <c r="AH671" s="18">
        <f t="shared" si="20"/>
        <v>54.833333333333336</v>
      </c>
      <c r="AI671" s="19">
        <f t="shared" si="21"/>
        <v>2.733558936283206E-2</v>
      </c>
    </row>
    <row r="672" spans="1:35" x14ac:dyDescent="0.3">
      <c r="A672" s="19">
        <v>54.916666666666664</v>
      </c>
      <c r="C672" s="19">
        <f>((VLOOKUP(ROUND($A672 + (C$9/12),5),'main sheet'!$G:$M, 4, 0) - VLOOKUP(ROUND($A672 + (C$9/12) + (1/12),5),'main sheet'!$G:$M, 4, 0)) / VLOOKUP(ROUND($A672,5),'main sheet'!$G:$M, 4, 0)) * C$11</f>
        <v>8.8095646086764083E-4</v>
      </c>
      <c r="D672" s="19">
        <f>((VLOOKUP(ROUND($A672 + (D$9/12),5),'main sheet'!$G:$M, 4, 0) - VLOOKUP(ROUND($A672 + (D$9/12) + (1/12),5),'main sheet'!$G:$M, 4, 0)) / VLOOKUP(ROUND($A672,5),'main sheet'!$G:$M, 4, 0)) * D$11</f>
        <v>8.8010184659553759E-4</v>
      </c>
      <c r="E672" s="19">
        <f>((VLOOKUP(ROUND($A672 + (E$9/12),5),'main sheet'!$G:$M, 4, 0) - VLOOKUP(ROUND($A672 + (E$9/12) + (1/12),5),'main sheet'!$G:$M, 4, 0)) / VLOOKUP(ROUND($A672,5),'main sheet'!$G:$M, 4, 0)) * E$11</f>
        <v>8.792480613831966E-4</v>
      </c>
      <c r="F672" s="19">
        <f>((VLOOKUP(ROUND($A672 + (F$9/12),5),'main sheet'!$G:$M, 4, 0) - VLOOKUP(ROUND($A672 + (F$9/12) + (1/12),5),'main sheet'!$G:$M, 4, 0)) / VLOOKUP(ROUND($A672,5),'main sheet'!$G:$M, 4, 0)) * F$11</f>
        <v>8.7839510442634856E-4</v>
      </c>
      <c r="G672" s="19">
        <f>((VLOOKUP(ROUND($A672 + (G$9/12),5),'main sheet'!$G:$M, 4, 0) - VLOOKUP(ROUND($A672 + (G$9/12) + (1/12),5),'main sheet'!$G:$M, 4, 0)) / VLOOKUP(ROUND($A672,5),'main sheet'!$G:$M, 4, 0)) * G$11</f>
        <v>8.7754297492150446E-4</v>
      </c>
      <c r="H672" s="19">
        <f>((VLOOKUP(ROUND($A672 + (H$9/12),5),'main sheet'!$G:$M, 4, 0) - VLOOKUP(ROUND($A672 + (H$9/12) + (1/12),5),'main sheet'!$G:$M, 4, 0)) / VLOOKUP(ROUND($A672,5),'main sheet'!$G:$M, 4, 0)) * H$11</f>
        <v>8.7669167206595429E-4</v>
      </c>
      <c r="I672" s="19">
        <f>((VLOOKUP(ROUND($A672 + (I$9/12),5),'main sheet'!$G:$M, 4, 0) - VLOOKUP(ROUND($A672 + (I$9/12) + (1/12),5),'main sheet'!$G:$M, 4, 0)) / VLOOKUP(ROUND($A672,5),'main sheet'!$G:$M, 4, 0)) * I$11</f>
        <v>8.7584119505776728E-4</v>
      </c>
      <c r="J672" s="19">
        <f>((VLOOKUP(ROUND($A672 + (J$9/12),5),'main sheet'!$G:$M, 4, 0) - VLOOKUP(ROUND($A672 + (J$9/12) + (1/12),5),'main sheet'!$G:$M, 4, 0)) / VLOOKUP(ROUND($A672,5),'main sheet'!$G:$M, 4, 0)) * J$11</f>
        <v>8.7499154309579044E-4</v>
      </c>
      <c r="K672" s="19">
        <f>((VLOOKUP(ROUND($A672 + (K$9/12),5),'main sheet'!$G:$M, 4, 0) - VLOOKUP(ROUND($A672 + (K$9/12) + (1/12),5),'main sheet'!$G:$M, 4, 0)) / VLOOKUP(ROUND($A672,5),'main sheet'!$G:$M, 4, 0)) * K$11</f>
        <v>8.7414271537964773E-4</v>
      </c>
      <c r="L672" s="19">
        <f>((VLOOKUP(ROUND($A672 + (L$9/12),5),'main sheet'!$G:$M, 4, 0) - VLOOKUP(ROUND($A672 + (L$9/12) + (1/12),5),'main sheet'!$G:$M, 4, 0)) / VLOOKUP(ROUND($A672,5),'main sheet'!$G:$M, 4, 0)) * L$11</f>
        <v>8.7329471110973993E-4</v>
      </c>
      <c r="M672" s="19">
        <f>((VLOOKUP(ROUND($A672 + (M$9/12),5),'main sheet'!$G:$M, 4, 0) - VLOOKUP(ROUND($A672 + (M$9/12) + (1/12),5),'main sheet'!$G:$M, 4, 0)) / VLOOKUP(ROUND($A672,5),'main sheet'!$G:$M, 4, 0)) * M$11</f>
        <v>8.7568534192408254E-4</v>
      </c>
      <c r="N672" s="19">
        <f>((VLOOKUP(ROUND($A672 + (N$9/12),5),'main sheet'!$G:$M, 4, 0) - VLOOKUP(ROUND($A672 + (N$9/12) + (1/12),5),'main sheet'!$G:$M, 4, 0)) / VLOOKUP(ROUND($A672,5),'main sheet'!$G:$M, 4, 0)) * N$11</f>
        <v>8.7510593836285957E-4</v>
      </c>
      <c r="O672" s="19">
        <f>((VLOOKUP(ROUND($A672 + (O$9/12),5),'main sheet'!$G:$M, 4, 0) - VLOOKUP(ROUND($A672 + (O$9/12) + (1/12),5),'main sheet'!$G:$M, 4, 0)) / VLOOKUP(ROUND($A672,5),'main sheet'!$G:$M, 4, 0)) * O$11</f>
        <v>9.3226083809051276E-4</v>
      </c>
      <c r="P672" s="19">
        <f>((VLOOKUP(ROUND($A672 + (P$9/12),5),'main sheet'!$G:$M, 4, 0) - VLOOKUP(ROUND($A672 + (P$9/12) + (1/12),5),'main sheet'!$G:$M, 4, 0)) / VLOOKUP(ROUND($A672,5),'main sheet'!$G:$M, 4, 0)) * P$11</f>
        <v>9.3164400094185513E-4</v>
      </c>
      <c r="Q672" s="19">
        <f>((VLOOKUP(ROUND($A672 + (Q$9/12),5),'main sheet'!$G:$M, 4, 0) - VLOOKUP(ROUND($A672 + (Q$9/12) + (1/12),5),'main sheet'!$G:$M, 4, 0)) / VLOOKUP(ROUND($A672,5),'main sheet'!$G:$M, 4, 0)) * Q$11</f>
        <v>9.3102757192764312E-4</v>
      </c>
      <c r="R672" s="19">
        <f>((VLOOKUP(ROUND($A672 + (R$9/12),5),'main sheet'!$G:$M, 4, 0) - VLOOKUP(ROUND($A672 + (R$9/12) + (1/12),5),'main sheet'!$G:$M, 4, 0)) / VLOOKUP(ROUND($A672,5),'main sheet'!$G:$M, 4, 0)) * R$11</f>
        <v>9.3041155077832683E-4</v>
      </c>
      <c r="S672" s="19">
        <f>((VLOOKUP(ROUND($A672 + (S$9/12),5),'main sheet'!$G:$M, 4, 0) - VLOOKUP(ROUND($A672 + (S$9/12) + (1/12),5),'main sheet'!$G:$M, 4, 0)) / VLOOKUP(ROUND($A672,5),'main sheet'!$G:$M, 4, 0)) * S$11</f>
        <v>9.2979593722403923E-4</v>
      </c>
      <c r="T672" s="19">
        <f>((VLOOKUP(ROUND($A672 + (T$9/12),5),'main sheet'!$G:$M, 4, 0) - VLOOKUP(ROUND($A672 + (T$9/12) + (1/12),5),'main sheet'!$G:$M, 4, 0)) / VLOOKUP(ROUND($A672,5),'main sheet'!$G:$M, 4, 0)) * T$11</f>
        <v>9.2918073099459747E-4</v>
      </c>
      <c r="U672" s="19">
        <f>((VLOOKUP(ROUND($A672 + (U$9/12),5),'main sheet'!$G:$M, 4, 0) - VLOOKUP(ROUND($A672 + (U$9/12) + (1/12),5),'main sheet'!$G:$M, 4, 0)) / VLOOKUP(ROUND($A672,5),'main sheet'!$G:$M, 4, 0)) * U$11</f>
        <v>9.2856593182098681E-4</v>
      </c>
      <c r="V672" s="19">
        <f>((VLOOKUP(ROUND($A672 + (V$9/12),5),'main sheet'!$G:$M, 4, 0) - VLOOKUP(ROUND($A672 + (V$9/12) + (1/12),5),'main sheet'!$G:$M, 4, 0)) / VLOOKUP(ROUND($A672,5),'main sheet'!$G:$M, 4, 0)) * V$11</f>
        <v>9.2795153943387538E-4</v>
      </c>
      <c r="W672" s="19">
        <f>((VLOOKUP(ROUND($A672 + (W$9/12),5),'main sheet'!$G:$M, 4, 0) - VLOOKUP(ROUND($A672 + (W$9/12) + (1/12),5),'main sheet'!$G:$M, 4, 0)) / VLOOKUP(ROUND($A672,5),'main sheet'!$G:$M, 4, 0)) * W$11</f>
        <v>9.2733755356361636E-4</v>
      </c>
      <c r="X672" s="19">
        <f>((VLOOKUP(ROUND($A672 + (X$9/12),5),'main sheet'!$G:$M, 4, 0) - VLOOKUP(ROUND($A672 + (X$9/12) + (1/12),5),'main sheet'!$G:$M, 4, 0)) / VLOOKUP(ROUND($A672,5),'main sheet'!$G:$M, 4, 0)) * X$11</f>
        <v>9.2672397394172865E-4</v>
      </c>
      <c r="Y672" s="19">
        <f>((VLOOKUP(ROUND($A672 + (Y$9/12),5),'main sheet'!$G:$M, 4, 0) - VLOOKUP(ROUND($A672 + (Y$9/12) + (1/12),5),'main sheet'!$G:$M, 4, 0)) / VLOOKUP(ROUND($A672,5),'main sheet'!$G:$M, 4, 0)) * Y$11</f>
        <v>9.2611080029941458E-4</v>
      </c>
      <c r="Z672" s="19">
        <f>((VLOOKUP(ROUND($A672 + (Z$9/12),5),'main sheet'!$G:$M, 4, 0) - VLOOKUP(ROUND($A672 + (Z$9/12) + (1/12),5),'main sheet'!$G:$M, 4, 0)) / VLOOKUP(ROUND($A672,5),'main sheet'!$G:$M, 4, 0)) * Z$11</f>
        <v>9.2549803236756227E-4</v>
      </c>
      <c r="AA672" s="19">
        <f>((VLOOKUP(ROUND($A672 + (AA$9/12),5),'main sheet'!$G:$M, 4, 0) - VLOOKUP(ROUND($A672 + (AA$9/12) + (1/12),5),'main sheet'!$G:$M, 4, 0)) / VLOOKUP(ROUND($A672,5),'main sheet'!$G:$M, 4, 0)) * AA$11</f>
        <v>9.8122388327182377E-4</v>
      </c>
      <c r="AB672" s="19">
        <f>((VLOOKUP(ROUND($A672 + (AB$9/12),5),'main sheet'!$G:$M, 4, 0) - VLOOKUP(ROUND($A672 + (AB$9/12) + (1/12),5),'main sheet'!$G:$M, 4, 0)) / VLOOKUP(ROUND($A672,5),'main sheet'!$G:$M, 4, 0)) * AB$11</f>
        <v>9.8057464936900205E-4</v>
      </c>
      <c r="AC672" s="19">
        <f>((VLOOKUP(ROUND($A672 + (AC$9/12),5),'main sheet'!$G:$M, 4, 0) - VLOOKUP(ROUND($A672 + (AC$9/12) + (1/12),5),'main sheet'!$G:$M, 4, 0)) / VLOOKUP(ROUND($A672,5),'main sheet'!$G:$M, 4, 0)) * AC$11</f>
        <v>9.79925845036176E-4</v>
      </c>
      <c r="AD672" s="19">
        <f>((VLOOKUP(ROUND($A672 + (AD$9/12),5),'main sheet'!$G:$M, 4, 0) - VLOOKUP(ROUND($A672 + (AD$9/12) + (1/12),5),'main sheet'!$G:$M, 4, 0)) / VLOOKUP(ROUND($A672,5),'main sheet'!$G:$M, 4, 0)) * AD$11</f>
        <v>9.7927746998960861E-4</v>
      </c>
      <c r="AE672" s="19">
        <f>((VLOOKUP(ROUND($A672 + (AE$9/12),5),'main sheet'!$G:$M, 4, 0) - VLOOKUP(ROUND($A672 + (AE$9/12) + (1/12),5),'main sheet'!$G:$M, 4, 0)) / VLOOKUP(ROUND($A672,5),'main sheet'!$G:$M, 4, 0)) * AE$11</f>
        <v>9.7862952394525953E-4</v>
      </c>
      <c r="AF672" s="19">
        <f>((VLOOKUP(ROUND($A672 + (AF$9/12),5),'main sheet'!$G:$M, 4, 0) - VLOOKUP(ROUND($A672 + (AF$9/12) + (1/12),5),'main sheet'!$G:$M, 4, 0)) / VLOOKUP(ROUND($A672,5),'main sheet'!$G:$M, 4, 0)) * AF$11</f>
        <v>9.779820066187861E-4</v>
      </c>
      <c r="AH672" s="18">
        <f t="shared" si="20"/>
        <v>54.916666666666664</v>
      </c>
      <c r="AI672" s="19">
        <f t="shared" si="21"/>
        <v>2.7546119404804885E-2</v>
      </c>
    </row>
    <row r="673" spans="1:35" x14ac:dyDescent="0.3">
      <c r="A673" s="19">
        <v>55</v>
      </c>
      <c r="C673" s="19">
        <f>((VLOOKUP(ROUND($A673 + (C$9/12),5),'main sheet'!$G:$M, 4, 0) - VLOOKUP(ROUND($A673 + (C$9/12) + (1/12),5),'main sheet'!$G:$M, 4, 0)) / VLOOKUP(ROUND($A673,5),'main sheet'!$G:$M, 4, 0)) * C$11</f>
        <v>8.8166898803440706E-4</v>
      </c>
      <c r="D673" s="19">
        <f>((VLOOKUP(ROUND($A673 + (D$9/12),5),'main sheet'!$G:$M, 4, 0) - VLOOKUP(ROUND($A673 + (D$9/12) + (1/12),5),'main sheet'!$G:$M, 4, 0)) / VLOOKUP(ROUND($A673,5),'main sheet'!$G:$M, 4, 0)) * D$11</f>
        <v>8.8081368254098568E-4</v>
      </c>
      <c r="E673" s="19">
        <f>((VLOOKUP(ROUND($A673 + (E$9/12),5),'main sheet'!$G:$M, 4, 0) - VLOOKUP(ROUND($A673 + (E$9/12) + (1/12),5),'main sheet'!$G:$M, 4, 0)) / VLOOKUP(ROUND($A673,5),'main sheet'!$G:$M, 4, 0)) * E$11</f>
        <v>8.7995920677787925E-4</v>
      </c>
      <c r="F673" s="19">
        <f>((VLOOKUP(ROUND($A673 + (F$9/12),5),'main sheet'!$G:$M, 4, 0) - VLOOKUP(ROUND($A673 + (F$9/12) + (1/12),5),'main sheet'!$G:$M, 4, 0)) / VLOOKUP(ROUND($A673,5),'main sheet'!$G:$M, 4, 0)) * F$11</f>
        <v>8.7910555994016783E-4</v>
      </c>
      <c r="G673" s="19">
        <f>((VLOOKUP(ROUND($A673 + (G$9/12),5),'main sheet'!$G:$M, 4, 0) - VLOOKUP(ROUND($A673 + (G$9/12) + (1/12),5),'main sheet'!$G:$M, 4, 0)) / VLOOKUP(ROUND($A673,5),'main sheet'!$G:$M, 4, 0)) * G$11</f>
        <v>8.7825274122371245E-4</v>
      </c>
      <c r="H673" s="19">
        <f>((VLOOKUP(ROUND($A673 + (H$9/12),5),'main sheet'!$G:$M, 4, 0) - VLOOKUP(ROUND($A673 + (H$9/12) + (1/12),5),'main sheet'!$G:$M, 4, 0)) / VLOOKUP(ROUND($A673,5),'main sheet'!$G:$M, 4, 0)) * H$11</f>
        <v>8.7740074982515408E-4</v>
      </c>
      <c r="I673" s="19">
        <f>((VLOOKUP(ROUND($A673 + (I$9/12),5),'main sheet'!$G:$M, 4, 0) - VLOOKUP(ROUND($A673 + (I$9/12) + (1/12),5),'main sheet'!$G:$M, 4, 0)) / VLOOKUP(ROUND($A673,5),'main sheet'!$G:$M, 4, 0)) * I$11</f>
        <v>8.7654958494191317E-4</v>
      </c>
      <c r="J673" s="19">
        <f>((VLOOKUP(ROUND($A673 + (J$9/12),5),'main sheet'!$G:$M, 4, 0) - VLOOKUP(ROUND($A673 + (J$9/12) + (1/12),5),'main sheet'!$G:$M, 4, 0)) / VLOOKUP(ROUND($A673,5),'main sheet'!$G:$M, 4, 0)) * J$11</f>
        <v>8.756992457721887E-4</v>
      </c>
      <c r="K673" s="19">
        <f>((VLOOKUP(ROUND($A673 + (K$9/12),5),'main sheet'!$G:$M, 4, 0) - VLOOKUP(ROUND($A673 + (K$9/12) + (1/12),5),'main sheet'!$G:$M, 4, 0)) / VLOOKUP(ROUND($A673,5),'main sheet'!$G:$M, 4, 0)) * K$11</f>
        <v>8.7484973151495747E-4</v>
      </c>
      <c r="L673" s="19">
        <f>((VLOOKUP(ROUND($A673 + (L$9/12),5),'main sheet'!$G:$M, 4, 0) - VLOOKUP(ROUND($A673 + (L$9/12) + (1/12),5),'main sheet'!$G:$M, 4, 0)) / VLOOKUP(ROUND($A673,5),'main sheet'!$G:$M, 4, 0)) * L$11</f>
        <v>8.7400104136997332E-4</v>
      </c>
      <c r="M673" s="19">
        <f>((VLOOKUP(ROUND($A673 + (M$9/12),5),'main sheet'!$G:$M, 4, 0) - VLOOKUP(ROUND($A673 + (M$9/12) + (1/12),5),'main sheet'!$G:$M, 4, 0)) / VLOOKUP(ROUND($A673,5),'main sheet'!$G:$M, 4, 0)) * M$11</f>
        <v>8.7639360575251883E-4</v>
      </c>
      <c r="N673" s="19">
        <f>((VLOOKUP(ROUND($A673 + (N$9/12),5),'main sheet'!$G:$M, 4, 0) - VLOOKUP(ROUND($A673 + (N$9/12) + (1/12),5),'main sheet'!$G:$M, 4, 0)) / VLOOKUP(ROUND($A673,5),'main sheet'!$G:$M, 4, 0)) * N$11</f>
        <v>9.3363260558429885E-4</v>
      </c>
      <c r="O673" s="19">
        <f>((VLOOKUP(ROUND($A673 + (O$9/12),5),'main sheet'!$G:$M, 4, 0) - VLOOKUP(ROUND($A673 + (O$9/12) + (1/12),5),'main sheet'!$G:$M, 4, 0)) / VLOOKUP(ROUND($A673,5),'main sheet'!$G:$M, 4, 0)) * O$11</f>
        <v>9.3301486079572465E-4</v>
      </c>
      <c r="P673" s="19">
        <f>((VLOOKUP(ROUND($A673 + (P$9/12),5),'main sheet'!$G:$M, 4, 0) - VLOOKUP(ROUND($A673 + (P$9/12) + (1/12),5),'main sheet'!$G:$M, 4, 0)) / VLOOKUP(ROUND($A673,5),'main sheet'!$G:$M, 4, 0)) * P$11</f>
        <v>9.3239752474214184E-4</v>
      </c>
      <c r="Q673" s="19">
        <f>((VLOOKUP(ROUND($A673 + (Q$9/12),5),'main sheet'!$G:$M, 4, 0) - VLOOKUP(ROUND($A673 + (Q$9/12) + (1/12),5),'main sheet'!$G:$M, 4, 0)) / VLOOKUP(ROUND($A673,5),'main sheet'!$G:$M, 4, 0)) * Q$11</f>
        <v>9.3178059715360423E-4</v>
      </c>
      <c r="R673" s="19">
        <f>((VLOOKUP(ROUND($A673 + (R$9/12),5),'main sheet'!$G:$M, 4, 0) - VLOOKUP(ROUND($A673 + (R$9/12) + (1/12),5),'main sheet'!$G:$M, 4, 0)) / VLOOKUP(ROUND($A673,5),'main sheet'!$G:$M, 4, 0)) * R$11</f>
        <v>9.3116407775984766E-4</v>
      </c>
      <c r="S673" s="19">
        <f>((VLOOKUP(ROUND($A673 + (S$9/12),5),'main sheet'!$G:$M, 4, 0) - VLOOKUP(ROUND($A673 + (S$9/12) + (1/12),5),'main sheet'!$G:$M, 4, 0)) / VLOOKUP(ROUND($A673,5),'main sheet'!$G:$M, 4, 0)) * S$11</f>
        <v>9.3054796629029181E-4</v>
      </c>
      <c r="T673" s="19">
        <f>((VLOOKUP(ROUND($A673 + (T$9/12),5),'main sheet'!$G:$M, 4, 0) - VLOOKUP(ROUND($A673 + (T$9/12) + (1/12),5),'main sheet'!$G:$M, 4, 0)) / VLOOKUP(ROUND($A673,5),'main sheet'!$G:$M, 4, 0)) * T$11</f>
        <v>9.2993226247552576E-4</v>
      </c>
      <c r="U673" s="19">
        <f>((VLOOKUP(ROUND($A673 + (U$9/12),5),'main sheet'!$G:$M, 4, 0) - VLOOKUP(ROUND($A673 + (U$9/12) + (1/12),5),'main sheet'!$G:$M, 4, 0)) / VLOOKUP(ROUND($A673,5),'main sheet'!$G:$M, 4, 0)) * U$11</f>
        <v>9.293169660458217E-4</v>
      </c>
      <c r="V673" s="19">
        <f>((VLOOKUP(ROUND($A673 + (V$9/12),5),'main sheet'!$G:$M, 4, 0) - VLOOKUP(ROUND($A673 + (V$9/12) + (1/12),5),'main sheet'!$G:$M, 4, 0)) / VLOOKUP(ROUND($A673,5),'main sheet'!$G:$M, 4, 0)) * V$11</f>
        <v>9.2870207673113609E-4</v>
      </c>
      <c r="W673" s="19">
        <f>((VLOOKUP(ROUND($A673 + (W$9/12),5),'main sheet'!$G:$M, 4, 0) - VLOOKUP(ROUND($A673 + (W$9/12) + (1/12),5),'main sheet'!$G:$M, 4, 0)) / VLOOKUP(ROUND($A673,5),'main sheet'!$G:$M, 4, 0)) * W$11</f>
        <v>9.2808759426259233E-4</v>
      </c>
      <c r="X673" s="19">
        <f>((VLOOKUP(ROUND($A673 + (X$9/12),5),'main sheet'!$G:$M, 4, 0) - VLOOKUP(ROUND($A673 + (X$9/12) + (1/12),5),'main sheet'!$G:$M, 4, 0)) / VLOOKUP(ROUND($A673,5),'main sheet'!$G:$M, 4, 0)) * X$11</f>
        <v>9.2747351837099755E-4</v>
      </c>
      <c r="Y673" s="19">
        <f>((VLOOKUP(ROUND($A673 + (Y$9/12),5),'main sheet'!$G:$M, 4, 0) - VLOOKUP(ROUND($A673 + (Y$9/12) + (1/12),5),'main sheet'!$G:$M, 4, 0)) / VLOOKUP(ROUND($A673,5),'main sheet'!$G:$M, 4, 0)) * Y$11</f>
        <v>9.2685984878684391E-4</v>
      </c>
      <c r="Z673" s="19">
        <f>((VLOOKUP(ROUND($A673 + (Z$9/12),5),'main sheet'!$G:$M, 4, 0) - VLOOKUP(ROUND($A673 + (Z$9/12) + (1/12),5),'main sheet'!$G:$M, 4, 0)) / VLOOKUP(ROUND($A673,5),'main sheet'!$G:$M, 4, 0)) * Z$11</f>
        <v>9.8266769703316968E-4</v>
      </c>
      <c r="AA673" s="19">
        <f>((VLOOKUP(ROUND($A673 + (AA$9/12),5),'main sheet'!$G:$M, 4, 0) - VLOOKUP(ROUND($A673 + (AA$9/12) + (1/12),5),'main sheet'!$G:$M, 4, 0)) / VLOOKUP(ROUND($A673,5),'main sheet'!$G:$M, 4, 0)) * AA$11</f>
        <v>9.8201750782049547E-4</v>
      </c>
      <c r="AB673" s="19">
        <f>((VLOOKUP(ROUND($A673 + (AB$9/12),5),'main sheet'!$G:$M, 4, 0) - VLOOKUP(ROUND($A673 + (AB$9/12) + (1/12),5),'main sheet'!$G:$M, 4, 0)) / VLOOKUP(ROUND($A673,5),'main sheet'!$G:$M, 4, 0)) * AB$11</f>
        <v>9.8136774880990397E-4</v>
      </c>
      <c r="AC673" s="19">
        <f>((VLOOKUP(ROUND($A673 + (AC$9/12),5),'main sheet'!$G:$M, 4, 0) - VLOOKUP(ROUND($A673 + (AC$9/12) + (1/12),5),'main sheet'!$G:$M, 4, 0)) / VLOOKUP(ROUND($A673,5),'main sheet'!$G:$M, 4, 0)) * AC$11</f>
        <v>9.8071841971724121E-4</v>
      </c>
      <c r="AD673" s="19">
        <f>((VLOOKUP(ROUND($A673 + (AD$9/12),5),'main sheet'!$G:$M, 4, 0) - VLOOKUP(ROUND($A673 + (AD$9/12) + (1/12),5),'main sheet'!$G:$M, 4, 0)) / VLOOKUP(ROUND($A673,5),'main sheet'!$G:$M, 4, 0)) * AD$11</f>
        <v>9.8006952025804831E-4</v>
      </c>
      <c r="AE673" s="19">
        <f>((VLOOKUP(ROUND($A673 + (AE$9/12),5),'main sheet'!$G:$M, 4, 0) - VLOOKUP(ROUND($A673 + (AE$9/12) + (1/12),5),'main sheet'!$G:$M, 4, 0)) / VLOOKUP(ROUND($A673,5),'main sheet'!$G:$M, 4, 0)) * AE$11</f>
        <v>9.7942105014756434E-4</v>
      </c>
      <c r="AF673" s="19">
        <f>((VLOOKUP(ROUND($A673 + (AF$9/12),5),'main sheet'!$G:$M, 4, 0) - VLOOKUP(ROUND($A673 + (AF$9/12) + (1/12),5),'main sheet'!$G:$M, 4, 0)) / VLOOKUP(ROUND($A673,5),'main sheet'!$G:$M, 4, 0)) * AF$11</f>
        <v>9.7877300910219822E-4</v>
      </c>
      <c r="AH673" s="18">
        <f t="shared" si="20"/>
        <v>55</v>
      </c>
      <c r="AI673" s="19">
        <f t="shared" si="21"/>
        <v>2.7682638989581301E-2</v>
      </c>
    </row>
    <row r="674" spans="1:35" x14ac:dyDescent="0.3">
      <c r="A674" s="19">
        <v>55.083333333333336</v>
      </c>
      <c r="C674" s="19">
        <f>((VLOOKUP(ROUND($A674 + (C$9/12),5),'main sheet'!$G:$M, 4, 0) - VLOOKUP(ROUND($A674 + (C$9/12) + (1/12),5),'main sheet'!$G:$M, 4, 0)) / VLOOKUP(ROUND($A674,5),'main sheet'!$G:$M, 4, 0)) * C$11</f>
        <v>8.8244852726000246E-4</v>
      </c>
      <c r="D674" s="19">
        <f>((VLOOKUP(ROUND($A674 + (D$9/12),5),'main sheet'!$G:$M, 4, 0) - VLOOKUP(ROUND($A674 + (D$9/12) + (1/12),5),'main sheet'!$G:$M, 4, 0)) / VLOOKUP(ROUND($A674,5),'main sheet'!$G:$M, 4, 0)) * D$11</f>
        <v>8.8159246553698586E-4</v>
      </c>
      <c r="E674" s="19">
        <f>((VLOOKUP(ROUND($A674 + (E$9/12),5),'main sheet'!$G:$M, 4, 0) - VLOOKUP(ROUND($A674 + (E$9/12) + (1/12),5),'main sheet'!$G:$M, 4, 0)) / VLOOKUP(ROUND($A674,5),'main sheet'!$G:$M, 4, 0)) * E$11</f>
        <v>8.8073723427790115E-4</v>
      </c>
      <c r="F674" s="19">
        <f>((VLOOKUP(ROUND($A674 + (F$9/12),5),'main sheet'!$G:$M, 4, 0) - VLOOKUP(ROUND($A674 + (F$9/12) + (1/12),5),'main sheet'!$G:$M, 4, 0)) / VLOOKUP(ROUND($A674,5),'main sheet'!$G:$M, 4, 0)) * F$11</f>
        <v>8.7988283267711662E-4</v>
      </c>
      <c r="G674" s="19">
        <f>((VLOOKUP(ROUND($A674 + (G$9/12),5),'main sheet'!$G:$M, 4, 0) - VLOOKUP(ROUND($A674 + (G$9/12) + (1/12),5),'main sheet'!$G:$M, 4, 0)) / VLOOKUP(ROUND($A674,5),'main sheet'!$G:$M, 4, 0)) * G$11</f>
        <v>8.7902925992978259E-4</v>
      </c>
      <c r="H674" s="19">
        <f>((VLOOKUP(ROUND($A674 + (H$9/12),5),'main sheet'!$G:$M, 4, 0) - VLOOKUP(ROUND($A674 + (H$9/12) + (1/12),5),'main sheet'!$G:$M, 4, 0)) / VLOOKUP(ROUND($A674,5),'main sheet'!$G:$M, 4, 0)) * H$11</f>
        <v>8.7817651523182947E-4</v>
      </c>
      <c r="I674" s="19">
        <f>((VLOOKUP(ROUND($A674 + (I$9/12),5),'main sheet'!$G:$M, 4, 0) - VLOOKUP(ROUND($A674 + (I$9/12) + (1/12),5),'main sheet'!$G:$M, 4, 0)) / VLOOKUP(ROUND($A674,5),'main sheet'!$G:$M, 4, 0)) * I$11</f>
        <v>8.7732459777996818E-4</v>
      </c>
      <c r="J674" s="19">
        <f>((VLOOKUP(ROUND($A674 + (J$9/12),5),'main sheet'!$G:$M, 4, 0) - VLOOKUP(ROUND($A674 + (J$9/12) + (1/12),5),'main sheet'!$G:$M, 4, 0)) / VLOOKUP(ROUND($A674,5),'main sheet'!$G:$M, 4, 0)) * J$11</f>
        <v>8.7647350677168875E-4</v>
      </c>
      <c r="K674" s="19">
        <f>((VLOOKUP(ROUND($A674 + (K$9/12),5),'main sheet'!$G:$M, 4, 0) - VLOOKUP(ROUND($A674 + (K$9/12) + (1/12),5),'main sheet'!$G:$M, 4, 0)) / VLOOKUP(ROUND($A674,5),'main sheet'!$G:$M, 4, 0)) * K$11</f>
        <v>8.7562324140525978E-4</v>
      </c>
      <c r="L674" s="19">
        <f>((VLOOKUP(ROUND($A674 + (L$9/12),5),'main sheet'!$G:$M, 4, 0) - VLOOKUP(ROUND($A674 + (L$9/12) + (1/12),5),'main sheet'!$G:$M, 4, 0)) / VLOOKUP(ROUND($A674,5),'main sheet'!$G:$M, 4, 0)) * L$11</f>
        <v>8.7477380087972768E-4</v>
      </c>
      <c r="M674" s="19">
        <f>((VLOOKUP(ROUND($A674 + (M$9/12),5),'main sheet'!$G:$M, 4, 0) - VLOOKUP(ROUND($A674 + (M$9/12) + (1/12),5),'main sheet'!$G:$M, 4, 0)) / VLOOKUP(ROUND($A674,5),'main sheet'!$G:$M, 4, 0)) * M$11</f>
        <v>9.3507678946891685E-4</v>
      </c>
      <c r="N674" s="19">
        <f>((VLOOKUP(ROUND($A674 + (N$9/12),5),'main sheet'!$G:$M, 4, 0) - VLOOKUP(ROUND($A674 + (N$9/12) + (1/12),5),'main sheet'!$G:$M, 4, 0)) / VLOOKUP(ROUND($A674,5),'main sheet'!$G:$M, 4, 0)) * N$11</f>
        <v>9.3445808912559524E-4</v>
      </c>
      <c r="O674" s="19">
        <f>((VLOOKUP(ROUND($A674 + (O$9/12),5),'main sheet'!$G:$M, 4, 0) - VLOOKUP(ROUND($A674 + (O$9/12) + (1/12),5),'main sheet'!$G:$M, 4, 0)) / VLOOKUP(ROUND($A674,5),'main sheet'!$G:$M, 4, 0)) * O$11</f>
        <v>9.3383979814951458E-4</v>
      </c>
      <c r="P674" s="19">
        <f>((VLOOKUP(ROUND($A674 + (P$9/12),5),'main sheet'!$G:$M, 4, 0) - VLOOKUP(ROUND($A674 + (P$9/12) + (1/12),5),'main sheet'!$G:$M, 4, 0)) / VLOOKUP(ROUND($A674,5),'main sheet'!$G:$M, 4, 0)) * P$11</f>
        <v>9.3322191627031041E-4</v>
      </c>
      <c r="Q674" s="19">
        <f>((VLOOKUP(ROUND($A674 + (Q$9/12),5),'main sheet'!$G:$M, 4, 0) - VLOOKUP(ROUND($A674 + (Q$9/12) + (1/12),5),'main sheet'!$G:$M, 4, 0)) / VLOOKUP(ROUND($A674,5),'main sheet'!$G:$M, 4, 0)) * Q$11</f>
        <v>9.3260444321730104E-4</v>
      </c>
      <c r="R674" s="19">
        <f>((VLOOKUP(ROUND($A674 + (R$9/12),5),'main sheet'!$G:$M, 4, 0) - VLOOKUP(ROUND($A674 + (R$9/12) + (1/12),5),'main sheet'!$G:$M, 4, 0)) / VLOOKUP(ROUND($A674,5),'main sheet'!$G:$M, 4, 0)) * R$11</f>
        <v>9.3198737871948753E-4</v>
      </c>
      <c r="S674" s="19">
        <f>((VLOOKUP(ROUND($A674 + (S$9/12),5),'main sheet'!$G:$M, 4, 0) - VLOOKUP(ROUND($A674 + (S$9/12) + (1/12),5),'main sheet'!$G:$M, 4, 0)) / VLOOKUP(ROUND($A674,5),'main sheet'!$G:$M, 4, 0)) * S$11</f>
        <v>9.313707225070422E-4</v>
      </c>
      <c r="T674" s="19">
        <f>((VLOOKUP(ROUND($A674 + (T$9/12),5),'main sheet'!$G:$M, 4, 0) - VLOOKUP(ROUND($A674 + (T$9/12) + (1/12),5),'main sheet'!$G:$M, 4, 0)) / VLOOKUP(ROUND($A674,5),'main sheet'!$G:$M, 4, 0)) * T$11</f>
        <v>9.3075447430981972E-4</v>
      </c>
      <c r="U674" s="19">
        <f>((VLOOKUP(ROUND($A674 + (U$9/12),5),'main sheet'!$G:$M, 4, 0) - VLOOKUP(ROUND($A674 + (U$9/12) + (1/12),5),'main sheet'!$G:$M, 4, 0)) / VLOOKUP(ROUND($A674,5),'main sheet'!$G:$M, 4, 0)) * U$11</f>
        <v>9.3013863385735913E-4</v>
      </c>
      <c r="V674" s="19">
        <f>((VLOOKUP(ROUND($A674 + (V$9/12),5),'main sheet'!$G:$M, 4, 0) - VLOOKUP(ROUND($A674 + (V$9/12) + (1/12),5),'main sheet'!$G:$M, 4, 0)) / VLOOKUP(ROUND($A674,5),'main sheet'!$G:$M, 4, 0)) * V$11</f>
        <v>9.2952320088036792E-4</v>
      </c>
      <c r="W674" s="19">
        <f>((VLOOKUP(ROUND($A674 + (W$9/12),5),'main sheet'!$G:$M, 4, 0) - VLOOKUP(ROUND($A674 + (W$9/12) + (1/12),5),'main sheet'!$G:$M, 4, 0)) / VLOOKUP(ROUND($A674,5),'main sheet'!$G:$M, 4, 0)) * W$11</f>
        <v>9.2890817510923667E-4</v>
      </c>
      <c r="X674" s="19">
        <f>((VLOOKUP(ROUND($A674 + (X$9/12),5),'main sheet'!$G:$M, 4, 0) - VLOOKUP(ROUND($A674 + (X$9/12) + (1/12),5),'main sheet'!$G:$M, 4, 0)) / VLOOKUP(ROUND($A674,5),'main sheet'!$G:$M, 4, 0)) * X$11</f>
        <v>9.2829355627404089E-4</v>
      </c>
      <c r="Y674" s="19">
        <f>((VLOOKUP(ROUND($A674 + (Y$9/12),5),'main sheet'!$G:$M, 4, 0) - VLOOKUP(ROUND($A674 + (Y$9/12) + (1/12),5),'main sheet'!$G:$M, 4, 0)) / VLOOKUP(ROUND($A674,5),'main sheet'!$G:$M, 4, 0)) * Y$11</f>
        <v>9.8418773054903194E-4</v>
      </c>
      <c r="Z674" s="19">
        <f>((VLOOKUP(ROUND($A674 + (Z$9/12),5),'main sheet'!$G:$M, 4, 0) - VLOOKUP(ROUND($A674 + (Z$9/12) + (1/12),5),'main sheet'!$G:$M, 4, 0)) / VLOOKUP(ROUND($A674,5),'main sheet'!$G:$M, 4, 0)) * Z$11</f>
        <v>9.8353653559515126E-4</v>
      </c>
      <c r="AA674" s="19">
        <f>((VLOOKUP(ROUND($A674 + (AA$9/12),5),'main sheet'!$G:$M, 4, 0) - VLOOKUP(ROUND($A674 + (AA$9/12) + (1/12),5),'main sheet'!$G:$M, 4, 0)) / VLOOKUP(ROUND($A674,5),'main sheet'!$G:$M, 4, 0)) * AA$11</f>
        <v>9.8288577150880928E-4</v>
      </c>
      <c r="AB674" s="19">
        <f>((VLOOKUP(ROUND($A674 + (AB$9/12),5),'main sheet'!$G:$M, 4, 0) - VLOOKUP(ROUND($A674 + (AB$9/12) + (1/12),5),'main sheet'!$G:$M, 4, 0)) / VLOOKUP(ROUND($A674,5),'main sheet'!$G:$M, 4, 0)) * AB$11</f>
        <v>9.8223543800541159E-4</v>
      </c>
      <c r="AC674" s="19">
        <f>((VLOOKUP(ROUND($A674 + (AC$9/12),5),'main sheet'!$G:$M, 4, 0) - VLOOKUP(ROUND($A674 + (AC$9/12) + (1/12),5),'main sheet'!$G:$M, 4, 0)) / VLOOKUP(ROUND($A674,5),'main sheet'!$G:$M, 4, 0)) * AC$11</f>
        <v>9.8158553480005959E-4</v>
      </c>
      <c r="AD674" s="19">
        <f>((VLOOKUP(ROUND($A674 + (AD$9/12),5),'main sheet'!$G:$M, 4, 0) - VLOOKUP(ROUND($A674 + (AD$9/12) + (1/12),5),'main sheet'!$G:$M, 4, 0)) / VLOOKUP(ROUND($A674,5),'main sheet'!$G:$M, 4, 0)) * AD$11</f>
        <v>9.8093606160755214E-4</v>
      </c>
      <c r="AE674" s="19">
        <f>((VLOOKUP(ROUND($A674 + (AE$9/12),5),'main sheet'!$G:$M, 4, 0) - VLOOKUP(ROUND($A674 + (AE$9/12) + (1/12),5),'main sheet'!$G:$M, 4, 0)) / VLOOKUP(ROUND($A674,5),'main sheet'!$G:$M, 4, 0)) * AE$11</f>
        <v>9.802870181438595E-4</v>
      </c>
      <c r="AF674" s="19">
        <f>((VLOOKUP(ROUND($A674 + (AF$9/12),5),'main sheet'!$G:$M, 4, 0) - VLOOKUP(ROUND($A674 + (AF$9/12) + (1/12),5),'main sheet'!$G:$M, 4, 0)) / VLOOKUP(ROUND($A674,5),'main sheet'!$G:$M, 4, 0)) * AF$11</f>
        <v>9.7963840412464815E-4</v>
      </c>
      <c r="AH674" s="18">
        <f t="shared" si="20"/>
        <v>55.083333333333336</v>
      </c>
      <c r="AI674" s="19">
        <f t="shared" si="21"/>
        <v>2.7821531653973774E-2</v>
      </c>
    </row>
    <row r="675" spans="1:35" x14ac:dyDescent="0.3">
      <c r="A675" s="19">
        <v>55.166666666666664</v>
      </c>
      <c r="C675" s="19">
        <f>((VLOOKUP(ROUND($A675 + (C$9/12),5),'main sheet'!$G:$M, 4, 0) - VLOOKUP(ROUND($A675 + (C$9/12) + (1/12),5),'main sheet'!$G:$M, 4, 0)) / VLOOKUP(ROUND($A675,5),'main sheet'!$G:$M, 4, 0)) * C$11</f>
        <v>8.8322944618518453E-4</v>
      </c>
      <c r="D675" s="19">
        <f>((VLOOKUP(ROUND($A675 + (D$9/12),5),'main sheet'!$G:$M, 4, 0) - VLOOKUP(ROUND($A675 + (D$9/12) + (1/12),5),'main sheet'!$G:$M, 4, 0)) / VLOOKUP(ROUND($A675,5),'main sheet'!$G:$M, 4, 0)) * D$11</f>
        <v>8.8237262689412849E-4</v>
      </c>
      <c r="E675" s="19">
        <f>((VLOOKUP(ROUND($A675 + (E$9/12),5),'main sheet'!$G:$M, 4, 0) - VLOOKUP(ROUND($A675 + (E$9/12) + (1/12),5),'main sheet'!$G:$M, 4, 0)) / VLOOKUP(ROUND($A675,5),'main sheet'!$G:$M, 4, 0)) * E$11</f>
        <v>8.8151663880191983E-4</v>
      </c>
      <c r="F675" s="19">
        <f>((VLOOKUP(ROUND($A675 + (F$9/12),5),'main sheet'!$G:$M, 4, 0) - VLOOKUP(ROUND($A675 + (F$9/12) + (1/12),5),'main sheet'!$G:$M, 4, 0)) / VLOOKUP(ROUND($A675,5),'main sheet'!$G:$M, 4, 0)) * F$11</f>
        <v>8.8066148110221387E-4</v>
      </c>
      <c r="G675" s="19">
        <f>((VLOOKUP(ROUND($A675 + (G$9/12),5),'main sheet'!$G:$M, 4, 0) - VLOOKUP(ROUND($A675 + (G$9/12) + (1/12),5),'main sheet'!$G:$M, 4, 0)) / VLOOKUP(ROUND($A675,5),'main sheet'!$G:$M, 4, 0)) * G$11</f>
        <v>8.798071529894484E-4</v>
      </c>
      <c r="H675" s="19">
        <f>((VLOOKUP(ROUND($A675 + (H$9/12),5),'main sheet'!$G:$M, 4, 0) - VLOOKUP(ROUND($A675 + (H$9/12) + (1/12),5),'main sheet'!$G:$M, 4, 0)) / VLOOKUP(ROUND($A675,5),'main sheet'!$G:$M, 4, 0)) * H$11</f>
        <v>8.7895365365884268E-4</v>
      </c>
      <c r="I675" s="19">
        <f>((VLOOKUP(ROUND($A675 + (I$9/12),5),'main sheet'!$G:$M, 4, 0) - VLOOKUP(ROUND($A675 + (I$9/12) + (1/12),5),'main sheet'!$G:$M, 4, 0)) / VLOOKUP(ROUND($A675,5),'main sheet'!$G:$M, 4, 0)) * I$11</f>
        <v>8.7810098230639642E-4</v>
      </c>
      <c r="J675" s="19">
        <f>((VLOOKUP(ROUND($A675 + (J$9/12),5),'main sheet'!$G:$M, 4, 0) - VLOOKUP(ROUND($A675 + (J$9/12) + (1/12),5),'main sheet'!$G:$M, 4, 0)) / VLOOKUP(ROUND($A675,5),'main sheet'!$G:$M, 4, 0)) * J$11</f>
        <v>8.772491381288897E-4</v>
      </c>
      <c r="K675" s="19">
        <f>((VLOOKUP(ROUND($A675 + (K$9/12),5),'main sheet'!$G:$M, 4, 0) - VLOOKUP(ROUND($A675 + (K$9/12) + (1/12),5),'main sheet'!$G:$M, 4, 0)) / VLOOKUP(ROUND($A675,5),'main sheet'!$G:$M, 4, 0)) * K$11</f>
        <v>8.7639812032388163E-4</v>
      </c>
      <c r="L675" s="19">
        <f>((VLOOKUP(ROUND($A675 + (L$9/12),5),'main sheet'!$G:$M, 4, 0) - VLOOKUP(ROUND($A675 + (L$9/12) + (1/12),5),'main sheet'!$G:$M, 4, 0)) / VLOOKUP(ROUND($A675,5),'main sheet'!$G:$M, 4, 0)) * L$11</f>
        <v>9.3334925234665918E-4</v>
      </c>
      <c r="M675" s="19">
        <f>((VLOOKUP(ROUND($A675 + (M$9/12),5),'main sheet'!$G:$M, 4, 0) - VLOOKUP(ROUND($A675 + (M$9/12) + (1/12),5),'main sheet'!$G:$M, 4, 0)) / VLOOKUP(ROUND($A675,5),'main sheet'!$G:$M, 4, 0)) * M$11</f>
        <v>9.359042815423735E-4</v>
      </c>
      <c r="N675" s="19">
        <f>((VLOOKUP(ROUND($A675 + (N$9/12),5),'main sheet'!$G:$M, 4, 0) - VLOOKUP(ROUND($A675 + (N$9/12) + (1/12),5),'main sheet'!$G:$M, 4, 0)) / VLOOKUP(ROUND($A675,5),'main sheet'!$G:$M, 4, 0)) * N$11</f>
        <v>9.3528503368258515E-4</v>
      </c>
      <c r="O675" s="19">
        <f>((VLOOKUP(ROUND($A675 + (O$9/12),5),'main sheet'!$G:$M, 4, 0) - VLOOKUP(ROUND($A675 + (O$9/12) + (1/12),5),'main sheet'!$G:$M, 4, 0)) / VLOOKUP(ROUND($A675,5),'main sheet'!$G:$M, 4, 0)) * O$11</f>
        <v>9.346661955528028E-4</v>
      </c>
      <c r="P675" s="19">
        <f>((VLOOKUP(ROUND($A675 + (P$9/12),5),'main sheet'!$G:$M, 4, 0) - VLOOKUP(ROUND($A675 + (P$9/12) + (1/12),5),'main sheet'!$G:$M, 4, 0)) / VLOOKUP(ROUND($A675,5),'main sheet'!$G:$M, 4, 0)) * P$11</f>
        <v>9.3404776688192528E-4</v>
      </c>
      <c r="Q675" s="19">
        <f>((VLOOKUP(ROUND($A675 + (Q$9/12),5),'main sheet'!$G:$M, 4, 0) - VLOOKUP(ROUND($A675 + (Q$9/12) + (1/12),5),'main sheet'!$G:$M, 4, 0)) / VLOOKUP(ROUND($A675,5),'main sheet'!$G:$M, 4, 0)) * Q$11</f>
        <v>9.3342974739853482E-4</v>
      </c>
      <c r="R675" s="19">
        <f>((VLOOKUP(ROUND($A675 + (R$9/12),5),'main sheet'!$G:$M, 4, 0) - VLOOKUP(ROUND($A675 + (R$9/12) + (1/12),5),'main sheet'!$G:$M, 4, 0)) / VLOOKUP(ROUND($A675,5),'main sheet'!$G:$M, 4, 0)) * R$11</f>
        <v>9.3281213683238601E-4</v>
      </c>
      <c r="S675" s="19">
        <f>((VLOOKUP(ROUND($A675 + (S$9/12),5),'main sheet'!$G:$M, 4, 0) - VLOOKUP(ROUND($A675 + (S$9/12) + (1/12),5),'main sheet'!$G:$M, 4, 0)) / VLOOKUP(ROUND($A675,5),'main sheet'!$G:$M, 4, 0)) * S$11</f>
        <v>9.3219493491291522E-4</v>
      </c>
      <c r="T675" s="19">
        <f>((VLOOKUP(ROUND($A675 + (T$9/12),5),'main sheet'!$G:$M, 4, 0) - VLOOKUP(ROUND($A675 + (T$9/12) + (1/12),5),'main sheet'!$G:$M, 4, 0)) / VLOOKUP(ROUND($A675,5),'main sheet'!$G:$M, 4, 0)) * T$11</f>
        <v>9.315781413692431E-4</v>
      </c>
      <c r="U675" s="19">
        <f>((VLOOKUP(ROUND($A675 + (U$9/12),5),'main sheet'!$G:$M, 4, 0) - VLOOKUP(ROUND($A675 + (U$9/12) + (1/12),5),'main sheet'!$G:$M, 4, 0)) / VLOOKUP(ROUND($A675,5),'main sheet'!$G:$M, 4, 0)) * U$11</f>
        <v>9.3096175593166026E-4</v>
      </c>
      <c r="V675" s="19">
        <f>((VLOOKUP(ROUND($A675 + (V$9/12),5),'main sheet'!$G:$M, 4, 0) - VLOOKUP(ROUND($A675 + (V$9/12) + (1/12),5),'main sheet'!$G:$M, 4, 0)) / VLOOKUP(ROUND($A675,5),'main sheet'!$G:$M, 4, 0)) * V$11</f>
        <v>9.303457783301402E-4</v>
      </c>
      <c r="W675" s="19">
        <f>((VLOOKUP(ROUND($A675 + (W$9/12),5),'main sheet'!$G:$M, 4, 0) - VLOOKUP(ROUND($A675 + (W$9/12) + (1/12),5),'main sheet'!$G:$M, 4, 0)) / VLOOKUP(ROUND($A675,5),'main sheet'!$G:$M, 4, 0)) * W$11</f>
        <v>9.2973020829434057E-4</v>
      </c>
      <c r="X675" s="19">
        <f>((VLOOKUP(ROUND($A675 + (X$9/12),5),'main sheet'!$G:$M, 4, 0) - VLOOKUP(ROUND($A675 + (X$9/12) + (1/12),5),'main sheet'!$G:$M, 4, 0)) / VLOOKUP(ROUND($A675,5),'main sheet'!$G:$M, 4, 0)) * X$11</f>
        <v>9.8571088589347131E-4</v>
      </c>
      <c r="Y675" s="19">
        <f>((VLOOKUP(ROUND($A675 + (Y$9/12),5),'main sheet'!$G:$M, 4, 0) - VLOOKUP(ROUND($A675 + (Y$9/12) + (1/12),5),'main sheet'!$G:$M, 4, 0)) / VLOOKUP(ROUND($A675,5),'main sheet'!$G:$M, 4, 0)) * Y$11</f>
        <v>9.8505868313280404E-4</v>
      </c>
      <c r="Z675" s="19">
        <f>((VLOOKUP(ROUND($A675 + (Z$9/12),5),'main sheet'!$G:$M, 4, 0) - VLOOKUP(ROUND($A675 + (Z$9/12) + (1/12),5),'main sheet'!$G:$M, 4, 0)) / VLOOKUP(ROUND($A675,5),'main sheet'!$G:$M, 4, 0)) * Z$11</f>
        <v>9.8440691190649732E-4</v>
      </c>
      <c r="AA675" s="19">
        <f>((VLOOKUP(ROUND($A675 + (AA$9/12),5),'main sheet'!$G:$M, 4, 0) - VLOOKUP(ROUND($A675 + (AA$9/12) + (1/12),5),'main sheet'!$G:$M, 4, 0)) / VLOOKUP(ROUND($A675,5),'main sheet'!$G:$M, 4, 0)) * AA$11</f>
        <v>9.8375557192951677E-4</v>
      </c>
      <c r="AB675" s="19">
        <f>((VLOOKUP(ROUND($A675 + (AB$9/12),5),'main sheet'!$G:$M, 4, 0) - VLOOKUP(ROUND($A675 + (AB$9/12) + (1/12),5),'main sheet'!$G:$M, 4, 0)) / VLOOKUP(ROUND($A675,5),'main sheet'!$G:$M, 4, 0)) * AB$11</f>
        <v>9.8310466291652294E-4</v>
      </c>
      <c r="AC675" s="19">
        <f>((VLOOKUP(ROUND($A675 + (AC$9/12),5),'main sheet'!$G:$M, 4, 0) - VLOOKUP(ROUND($A675 + (AC$9/12) + (1/12),5),'main sheet'!$G:$M, 4, 0)) / VLOOKUP(ROUND($A675,5),'main sheet'!$G:$M, 4, 0)) * AC$11</f>
        <v>9.824541845818728E-4</v>
      </c>
      <c r="AD675" s="19">
        <f>((VLOOKUP(ROUND($A675 + (AD$9/12),5),'main sheet'!$G:$M, 4, 0) - VLOOKUP(ROUND($A675 + (AD$9/12) + (1/12),5),'main sheet'!$G:$M, 4, 0)) / VLOOKUP(ROUND($A675,5),'main sheet'!$G:$M, 4, 0)) * AD$11</f>
        <v>9.8180413664109728E-4</v>
      </c>
      <c r="AE675" s="19">
        <f>((VLOOKUP(ROUND($A675 + (AE$9/12),5),'main sheet'!$G:$M, 4, 0) - VLOOKUP(ROUND($A675 + (AE$9/12) + (1/12),5),'main sheet'!$G:$M, 4, 0)) / VLOOKUP(ROUND($A675,5),'main sheet'!$G:$M, 4, 0)) * AE$11</f>
        <v>9.8115451880942286E-4</v>
      </c>
      <c r="AF675" s="19">
        <f>((VLOOKUP(ROUND($A675 + (AF$9/12),5),'main sheet'!$G:$M, 4, 0) - VLOOKUP(ROUND($A675 + (AF$9/12) + (1/12),5),'main sheet'!$G:$M, 4, 0)) / VLOOKUP(ROUND($A675,5),'main sheet'!$G:$M, 4, 0)) * AF$11</f>
        <v>9.8050533080177335E-4</v>
      </c>
      <c r="AH675" s="18">
        <f t="shared" si="20"/>
        <v>55.166666666666664</v>
      </c>
      <c r="AI675" s="19">
        <f t="shared" si="21"/>
        <v>2.796054936007945E-2</v>
      </c>
    </row>
    <row r="676" spans="1:35" x14ac:dyDescent="0.3">
      <c r="A676" s="19">
        <v>55.25</v>
      </c>
      <c r="C676" s="19">
        <f>((VLOOKUP(ROUND($A676 + (C$9/12),5),'main sheet'!$G:$M, 4, 0) - VLOOKUP(ROUND($A676 + (C$9/12) + (1/12),5),'main sheet'!$G:$M, 4, 0)) / VLOOKUP(ROUND($A676,5),'main sheet'!$G:$M, 4, 0)) * C$11</f>
        <v>8.8401174847607472E-4</v>
      </c>
      <c r="D676" s="19">
        <f>((VLOOKUP(ROUND($A676 + (D$9/12),5),'main sheet'!$G:$M, 4, 0) - VLOOKUP(ROUND($A676 + (D$9/12) + (1/12),5),'main sheet'!$G:$M, 4, 0)) / VLOOKUP(ROUND($A676,5),'main sheet'!$G:$M, 4, 0)) * D$11</f>
        <v>8.8315417027497894E-4</v>
      </c>
      <c r="E676" s="19">
        <f>((VLOOKUP(ROUND($A676 + (E$9/12),5),'main sheet'!$G:$M, 4, 0) - VLOOKUP(ROUND($A676 + (E$9/12) + (1/12),5),'main sheet'!$G:$M, 4, 0)) / VLOOKUP(ROUND($A676,5),'main sheet'!$G:$M, 4, 0)) * E$11</f>
        <v>8.8229742400894751E-4</v>
      </c>
      <c r="F676" s="19">
        <f>((VLOOKUP(ROUND($A676 + (F$9/12),5),'main sheet'!$G:$M, 4, 0) - VLOOKUP(ROUND($A676 + (F$9/12) + (1/12),5),'main sheet'!$G:$M, 4, 0)) / VLOOKUP(ROUND($A676,5),'main sheet'!$G:$M, 4, 0)) * F$11</f>
        <v>8.8144150887092191E-4</v>
      </c>
      <c r="G676" s="19">
        <f>((VLOOKUP(ROUND($A676 + (G$9/12),5),'main sheet'!$G:$M, 4, 0) - VLOOKUP(ROUND($A676 + (G$9/12) + (1/12),5),'main sheet'!$G:$M, 4, 0)) / VLOOKUP(ROUND($A676,5),'main sheet'!$G:$M, 4, 0)) * G$11</f>
        <v>8.8058642405462642E-4</v>
      </c>
      <c r="H676" s="19">
        <f>((VLOOKUP(ROUND($A676 + (H$9/12),5),'main sheet'!$G:$M, 4, 0) - VLOOKUP(ROUND($A676 + (H$9/12) + (1/12),5),'main sheet'!$G:$M, 4, 0)) / VLOOKUP(ROUND($A676,5),'main sheet'!$G:$M, 4, 0)) * H$11</f>
        <v>8.7973216875456733E-4</v>
      </c>
      <c r="I676" s="19">
        <f>((VLOOKUP(ROUND($A676 + (I$9/12),5),'main sheet'!$G:$M, 4, 0) - VLOOKUP(ROUND($A676 + (I$9/12) + (1/12),5),'main sheet'!$G:$M, 4, 0)) / VLOOKUP(ROUND($A676,5),'main sheet'!$G:$M, 4, 0)) * I$11</f>
        <v>8.7887874216603234E-4</v>
      </c>
      <c r="J676" s="19">
        <f>((VLOOKUP(ROUND($A676 + (J$9/12),5),'main sheet'!$G:$M, 4, 0) - VLOOKUP(ROUND($A676 + (J$9/12) + (1/12),5),'main sheet'!$G:$M, 4, 0)) / VLOOKUP(ROUND($A676,5),'main sheet'!$G:$M, 4, 0)) * J$11</f>
        <v>8.7802614348509009E-4</v>
      </c>
      <c r="K676" s="19">
        <f>((VLOOKUP(ROUND($A676 + (K$9/12),5),'main sheet'!$G:$M, 4, 0) - VLOOKUP(ROUND($A676 + (K$9/12) + (1/12),5),'main sheet'!$G:$M, 4, 0)) / VLOOKUP(ROUND($A676,5),'main sheet'!$G:$M, 4, 0)) * K$11</f>
        <v>9.3508306962111363E-4</v>
      </c>
      <c r="L676" s="19">
        <f>((VLOOKUP(ROUND($A676 + (L$9/12),5),'main sheet'!$G:$M, 4, 0) - VLOOKUP(ROUND($A676 + (L$9/12) + (1/12),5),'main sheet'!$G:$M, 4, 0)) / VLOOKUP(ROUND($A676,5),'main sheet'!$G:$M, 4, 0)) * L$11</f>
        <v>9.341759472237508E-4</v>
      </c>
      <c r="M676" s="19">
        <f>((VLOOKUP(ROUND($A676 + (M$9/12),5),'main sheet'!$G:$M, 4, 0) - VLOOKUP(ROUND($A676 + (M$9/12) + (1/12),5),'main sheet'!$G:$M, 4, 0)) / VLOOKUP(ROUND($A676,5),'main sheet'!$G:$M, 4, 0)) * M$11</f>
        <v>9.3673323948362014E-4</v>
      </c>
      <c r="N676" s="19">
        <f>((VLOOKUP(ROUND($A676 + (N$9/12),5),'main sheet'!$G:$M, 4, 0) - VLOOKUP(ROUND($A676 + (N$9/12) + (1/12),5),'main sheet'!$G:$M, 4, 0)) / VLOOKUP(ROUND($A676,5),'main sheet'!$G:$M, 4, 0)) * N$11</f>
        <v>9.3611344313795995E-4</v>
      </c>
      <c r="O676" s="19">
        <f>((VLOOKUP(ROUND($A676 + (O$9/12),5),'main sheet'!$G:$M, 4, 0) - VLOOKUP(ROUND($A676 + (O$9/12) + (1/12),5),'main sheet'!$G:$M, 4, 0)) / VLOOKUP(ROUND($A676,5),'main sheet'!$G:$M, 4, 0)) * O$11</f>
        <v>9.3549405688521565E-4</v>
      </c>
      <c r="P676" s="19">
        <f>((VLOOKUP(ROUND($A676 + (P$9/12),5),'main sheet'!$G:$M, 4, 0) - VLOOKUP(ROUND($A676 + (P$9/12) + (1/12),5),'main sheet'!$G:$M, 4, 0)) / VLOOKUP(ROUND($A676,5),'main sheet'!$G:$M, 4, 0)) * P$11</f>
        <v>9.348750804535486E-4</v>
      </c>
      <c r="Q676" s="19">
        <f>((VLOOKUP(ROUND($A676 + (Q$9/12),5),'main sheet'!$G:$M, 4, 0) - VLOOKUP(ROUND($A676 + (Q$9/12) + (1/12),5),'main sheet'!$G:$M, 4, 0)) / VLOOKUP(ROUND($A676,5),'main sheet'!$G:$M, 4, 0)) * Q$11</f>
        <v>9.3425651357229521E-4</v>
      </c>
      <c r="R676" s="19">
        <f>((VLOOKUP(ROUND($A676 + (R$9/12),5),'main sheet'!$G:$M, 4, 0) - VLOOKUP(ROUND($A676 + (R$9/12) + (1/12),5),'main sheet'!$G:$M, 4, 0)) / VLOOKUP(ROUND($A676,5),'main sheet'!$G:$M, 4, 0)) * R$11</f>
        <v>9.3363835597047324E-4</v>
      </c>
      <c r="S676" s="19">
        <f>((VLOOKUP(ROUND($A676 + (S$9/12),5),'main sheet'!$G:$M, 4, 0) - VLOOKUP(ROUND($A676 + (S$9/12) + (1/12),5),'main sheet'!$G:$M, 4, 0)) / VLOOKUP(ROUND($A676,5),'main sheet'!$G:$M, 4, 0)) * S$11</f>
        <v>9.3302060737678342E-4</v>
      </c>
      <c r="T676" s="19">
        <f>((VLOOKUP(ROUND($A676 + (T$9/12),5),'main sheet'!$G:$M, 4, 0) - VLOOKUP(ROUND($A676 + (T$9/12) + (1/12),5),'main sheet'!$G:$M, 4, 0)) / VLOOKUP(ROUND($A676,5),'main sheet'!$G:$M, 4, 0)) * T$11</f>
        <v>9.3240326752109886E-4</v>
      </c>
      <c r="U676" s="19">
        <f>((VLOOKUP(ROUND($A676 + (U$9/12),5),'main sheet'!$G:$M, 4, 0) - VLOOKUP(ROUND($A676 + (U$9/12) + (1/12),5),'main sheet'!$G:$M, 4, 0)) / VLOOKUP(ROUND($A676,5),'main sheet'!$G:$M, 4, 0)) * U$11</f>
        <v>9.3178633613297506E-4</v>
      </c>
      <c r="V676" s="19">
        <f>((VLOOKUP(ROUND($A676 + (V$9/12),5),'main sheet'!$G:$M, 4, 0) - VLOOKUP(ROUND($A676 + (V$9/12) + (1/12),5),'main sheet'!$G:$M, 4, 0)) / VLOOKUP(ROUND($A676,5),'main sheet'!$G:$M, 4, 0)) * V$11</f>
        <v>9.3116981294165087E-4</v>
      </c>
      <c r="W676" s="19">
        <f>((VLOOKUP(ROUND($A676 + (W$9/12),5),'main sheet'!$G:$M, 4, 0) - VLOOKUP(ROUND($A676 + (W$9/12) + (1/12),5),'main sheet'!$G:$M, 4, 0)) / VLOOKUP(ROUND($A676,5),'main sheet'!$G:$M, 4, 0)) * W$11</f>
        <v>9.8723717164774395E-4</v>
      </c>
      <c r="X676" s="19">
        <f>((VLOOKUP(ROUND($A676 + (X$9/12),5),'main sheet'!$G:$M, 4, 0) - VLOOKUP(ROUND($A676 + (X$9/12) + (1/12),5),'main sheet'!$G:$M, 4, 0)) / VLOOKUP(ROUND($A676,5),'main sheet'!$G:$M, 4, 0)) * X$11</f>
        <v>9.8658395900903155E-4</v>
      </c>
      <c r="Y676" s="19">
        <f>((VLOOKUP(ROUND($A676 + (Y$9/12),5),'main sheet'!$G:$M, 4, 0) - VLOOKUP(ROUND($A676 + (Y$9/12) + (1/12),5),'main sheet'!$G:$M, 4, 0)) / VLOOKUP(ROUND($A676,5),'main sheet'!$G:$M, 4, 0)) * Y$11</f>
        <v>9.8593117857287242E-4</v>
      </c>
      <c r="Z676" s="19">
        <f>((VLOOKUP(ROUND($A676 + (Z$9/12),5),'main sheet'!$G:$M, 4, 0) - VLOOKUP(ROUND($A676 + (Z$9/12) + (1/12),5),'main sheet'!$G:$M, 4, 0)) / VLOOKUP(ROUND($A676,5),'main sheet'!$G:$M, 4, 0)) * Z$11</f>
        <v>9.8527883005379048E-4</v>
      </c>
      <c r="AA676" s="19">
        <f>((VLOOKUP(ROUND($A676 + (AA$9/12),5),'main sheet'!$G:$M, 4, 0) - VLOOKUP(ROUND($A676 + (AA$9/12) + (1/12),5),'main sheet'!$G:$M, 4, 0)) / VLOOKUP(ROUND($A676,5),'main sheet'!$G:$M, 4, 0)) * AA$11</f>
        <v>9.84626913166005E-4</v>
      </c>
      <c r="AB676" s="19">
        <f>((VLOOKUP(ROUND($A676 + (AB$9/12),5),'main sheet'!$G:$M, 4, 0) - VLOOKUP(ROUND($A676 + (AB$9/12) + (1/12),5),'main sheet'!$G:$M, 4, 0)) / VLOOKUP(ROUND($A676,5),'main sheet'!$G:$M, 4, 0)) * AB$11</f>
        <v>9.8397542762343015E-4</v>
      </c>
      <c r="AC676" s="19">
        <f>((VLOOKUP(ROUND($A676 + (AC$9/12),5),'main sheet'!$G:$M, 4, 0) - VLOOKUP(ROUND($A676 + (AC$9/12) + (1/12),5),'main sheet'!$G:$M, 4, 0)) / VLOOKUP(ROUND($A676,5),'main sheet'!$G:$M, 4, 0)) * AC$11</f>
        <v>9.8332437314115669E-4</v>
      </c>
      <c r="AD676" s="19">
        <f>((VLOOKUP(ROUND($A676 + (AD$9/12),5),'main sheet'!$G:$M, 4, 0) - VLOOKUP(ROUND($A676 + (AD$9/12) + (1/12),5),'main sheet'!$G:$M, 4, 0)) / VLOOKUP(ROUND($A676,5),'main sheet'!$G:$M, 4, 0)) * AD$11</f>
        <v>9.8267374943397049E-4</v>
      </c>
      <c r="AE676" s="19">
        <f>((VLOOKUP(ROUND($A676 + (AE$9/12),5),'main sheet'!$G:$M, 4, 0) - VLOOKUP(ROUND($A676 + (AE$9/12) + (1/12),5),'main sheet'!$G:$M, 4, 0)) / VLOOKUP(ROUND($A676,5),'main sheet'!$G:$M, 4, 0)) * AE$11</f>
        <v>9.8202355621635298E-4</v>
      </c>
      <c r="AF676" s="19">
        <f>((VLOOKUP(ROUND($A676 + (AF$9/12),5),'main sheet'!$G:$M, 4, 0) - VLOOKUP(ROUND($A676 + (AF$9/12) + (1/12),5),'main sheet'!$G:$M, 4, 0)) / VLOOKUP(ROUND($A676,5),'main sheet'!$G:$M, 4, 0)) * AF$11</f>
        <v>9.8137379320396042E-4</v>
      </c>
      <c r="AH676" s="18">
        <f t="shared" si="20"/>
        <v>55.25</v>
      </c>
      <c r="AI676" s="19">
        <f t="shared" si="21"/>
        <v>2.8099907012480038E-2</v>
      </c>
    </row>
    <row r="677" spans="1:35" x14ac:dyDescent="0.3">
      <c r="A677" s="19">
        <v>55.333333333333336</v>
      </c>
      <c r="C677" s="19">
        <f>((VLOOKUP(ROUND($A677 + (C$9/12),5),'main sheet'!$G:$M, 4, 0) - VLOOKUP(ROUND($A677 + (C$9/12) + (1/12),5),'main sheet'!$G:$M, 4, 0)) / VLOOKUP(ROUND($A677,5),'main sheet'!$G:$M, 4, 0)) * C$11</f>
        <v>8.8479543781179513E-4</v>
      </c>
      <c r="D677" s="19">
        <f>((VLOOKUP(ROUND($A677 + (D$9/12),5),'main sheet'!$G:$M, 4, 0) - VLOOKUP(ROUND($A677 + (D$9/12) + (1/12),5),'main sheet'!$G:$M, 4, 0)) / VLOOKUP(ROUND($A677,5),'main sheet'!$G:$M, 4, 0)) * D$11</f>
        <v>8.839370993550897E-4</v>
      </c>
      <c r="E677" s="19">
        <f>((VLOOKUP(ROUND($A677 + (E$9/12),5),'main sheet'!$G:$M, 4, 0) - VLOOKUP(ROUND($A677 + (E$9/12) + (1/12),5),'main sheet'!$G:$M, 4, 0)) / VLOOKUP(ROUND($A677,5),'main sheet'!$G:$M, 4, 0)) * E$11</f>
        <v>8.8307959357097128E-4</v>
      </c>
      <c r="F677" s="19">
        <f>((VLOOKUP(ROUND($A677 + (F$9/12),5),'main sheet'!$G:$M, 4, 0) - VLOOKUP(ROUND($A677 + (F$9/12) + (1/12),5),'main sheet'!$G:$M, 4, 0)) / VLOOKUP(ROUND($A677,5),'main sheet'!$G:$M, 4, 0)) * F$11</f>
        <v>8.822229196516658E-4</v>
      </c>
      <c r="G677" s="19">
        <f>((VLOOKUP(ROUND($A677 + (G$9/12),5),'main sheet'!$G:$M, 4, 0) - VLOOKUP(ROUND($A677 + (G$9/12) + (1/12),5),'main sheet'!$G:$M, 4, 0)) / VLOOKUP(ROUND($A677,5),'main sheet'!$G:$M, 4, 0)) * G$11</f>
        <v>8.8136707679018281E-4</v>
      </c>
      <c r="H677" s="19">
        <f>((VLOOKUP(ROUND($A677 + (H$9/12),5),'main sheet'!$G:$M, 4, 0) - VLOOKUP(ROUND($A677 + (H$9/12) + (1/12),5),'main sheet'!$G:$M, 4, 0)) / VLOOKUP(ROUND($A677,5),'main sheet'!$G:$M, 4, 0)) * H$11</f>
        <v>8.8051206418031434E-4</v>
      </c>
      <c r="I677" s="19">
        <f>((VLOOKUP(ROUND($A677 + (I$9/12),5),'main sheet'!$G:$M, 4, 0) - VLOOKUP(ROUND($A677 + (I$9/12) + (1/12),5),'main sheet'!$G:$M, 4, 0)) / VLOOKUP(ROUND($A677,5),'main sheet'!$G:$M, 4, 0)) * I$11</f>
        <v>8.7965788101663502E-4</v>
      </c>
      <c r="J677" s="19">
        <f>((VLOOKUP(ROUND($A677 + (J$9/12),5),'main sheet'!$G:$M, 4, 0) - VLOOKUP(ROUND($A677 + (J$9/12) + (1/12),5),'main sheet'!$G:$M, 4, 0)) / VLOOKUP(ROUND($A677,5),'main sheet'!$G:$M, 4, 0)) * J$11</f>
        <v>9.3682084263748029E-4</v>
      </c>
      <c r="K677" s="19">
        <f>((VLOOKUP(ROUND($A677 + (K$9/12),5),'main sheet'!$G:$M, 4, 0) - VLOOKUP(ROUND($A677 + (K$9/12) + (1/12),5),'main sheet'!$G:$M, 4, 0)) / VLOOKUP(ROUND($A677,5),'main sheet'!$G:$M, 4, 0)) * K$11</f>
        <v>9.3591203442965217E-4</v>
      </c>
      <c r="L677" s="19">
        <f>((VLOOKUP(ROUND($A677 + (L$9/12),5),'main sheet'!$G:$M, 4, 0) - VLOOKUP(ROUND($A677 + (L$9/12) + (1/12),5),'main sheet'!$G:$M, 4, 0)) / VLOOKUP(ROUND($A677,5),'main sheet'!$G:$M, 4, 0)) * L$11</f>
        <v>9.3500410785469395E-4</v>
      </c>
      <c r="M677" s="19">
        <f>((VLOOKUP(ROUND($A677 + (M$9/12),5),'main sheet'!$G:$M, 4, 0) - VLOOKUP(ROUND($A677 + (M$9/12) + (1/12),5),'main sheet'!$G:$M, 4, 0)) / VLOOKUP(ROUND($A677,5),'main sheet'!$G:$M, 4, 0)) * M$11</f>
        <v>9.3756366719169467E-4</v>
      </c>
      <c r="N677" s="19">
        <f>((VLOOKUP(ROUND($A677 + (N$9/12),5),'main sheet'!$G:$M, 4, 0) - VLOOKUP(ROUND($A677 + (N$9/12) + (1/12),5),'main sheet'!$G:$M, 4, 0)) / VLOOKUP(ROUND($A677,5),'main sheet'!$G:$M, 4, 0)) * N$11</f>
        <v>9.3694332138768131E-4</v>
      </c>
      <c r="O677" s="19">
        <f>((VLOOKUP(ROUND($A677 + (O$9/12),5),'main sheet'!$G:$M, 4, 0) - VLOOKUP(ROUND($A677 + (O$9/12) + (1/12),5),'main sheet'!$G:$M, 4, 0)) / VLOOKUP(ROUND($A677,5),'main sheet'!$G:$M, 4, 0)) * O$11</f>
        <v>9.3632338603963892E-4</v>
      </c>
      <c r="P677" s="19">
        <f>((VLOOKUP(ROUND($A677 + (P$9/12),5),'main sheet'!$G:$M, 4, 0) - VLOOKUP(ROUND($A677 + (P$9/12) + (1/12),5),'main sheet'!$G:$M, 4, 0)) / VLOOKUP(ROUND($A677,5),'main sheet'!$G:$M, 4, 0)) * P$11</f>
        <v>9.3570386087648422E-4</v>
      </c>
      <c r="Q677" s="19">
        <f>((VLOOKUP(ROUND($A677 + (Q$9/12),5),'main sheet'!$G:$M, 4, 0) - VLOOKUP(ROUND($A677 + (Q$9/12) + (1/12),5),'main sheet'!$G:$M, 4, 0)) / VLOOKUP(ROUND($A677,5),'main sheet'!$G:$M, 4, 0)) * Q$11</f>
        <v>9.3508474562681548E-4</v>
      </c>
      <c r="R677" s="19">
        <f>((VLOOKUP(ROUND($A677 + (R$9/12),5),'main sheet'!$G:$M, 4, 0) - VLOOKUP(ROUND($A677 + (R$9/12) + (1/12),5),'main sheet'!$G:$M, 4, 0)) / VLOOKUP(ROUND($A677,5),'main sheet'!$G:$M, 4, 0)) * R$11</f>
        <v>9.34466040018913E-4</v>
      </c>
      <c r="S677" s="19">
        <f>((VLOOKUP(ROUND($A677 + (S$9/12),5),'main sheet'!$G:$M, 4, 0) - VLOOKUP(ROUND($A677 + (S$9/12) + (1/12),5),'main sheet'!$G:$M, 4, 0)) / VLOOKUP(ROUND($A677,5),'main sheet'!$G:$M, 4, 0)) * S$11</f>
        <v>9.3384774378223157E-4</v>
      </c>
      <c r="T677" s="19">
        <f>((VLOOKUP(ROUND($A677 + (T$9/12),5),'main sheet'!$G:$M, 4, 0) - VLOOKUP(ROUND($A677 + (T$9/12) + (1/12),5),'main sheet'!$G:$M, 4, 0)) / VLOOKUP(ROUND($A677,5),'main sheet'!$G:$M, 4, 0)) * T$11</f>
        <v>9.3322985664590736E-4</v>
      </c>
      <c r="U677" s="19">
        <f>((VLOOKUP(ROUND($A677 + (U$9/12),5),'main sheet'!$G:$M, 4, 0) - VLOOKUP(ROUND($A677 + (U$9/12) + (1/12),5),'main sheet'!$G:$M, 4, 0)) / VLOOKUP(ROUND($A677,5),'main sheet'!$G:$M, 4, 0)) * U$11</f>
        <v>9.3261237833876015E-4</v>
      </c>
      <c r="V677" s="19">
        <f>((VLOOKUP(ROUND($A677 + (V$9/12),5),'main sheet'!$G:$M, 4, 0) - VLOOKUP(ROUND($A677 + (V$9/12) + (1/12),5),'main sheet'!$G:$M, 4, 0)) / VLOOKUP(ROUND($A677,5),'main sheet'!$G:$M, 4, 0)) * V$11</f>
        <v>9.8876659642372538E-4</v>
      </c>
      <c r="W677" s="19">
        <f>((VLOOKUP(ROUND($A677 + (W$9/12),5),'main sheet'!$G:$M, 4, 0) - VLOOKUP(ROUND($A677 + (W$9/12) + (1/12),5),'main sheet'!$G:$M, 4, 0)) / VLOOKUP(ROUND($A677,5),'main sheet'!$G:$M, 4, 0)) * W$11</f>
        <v>9.8811237183001163E-4</v>
      </c>
      <c r="X677" s="19">
        <f>((VLOOKUP(ROUND($A677 + (X$9/12),5),'main sheet'!$G:$M, 4, 0) - VLOOKUP(ROUND($A677 + (X$9/12) + (1/12),5),'main sheet'!$G:$M, 4, 0)) / VLOOKUP(ROUND($A677,5),'main sheet'!$G:$M, 4, 0)) * X$11</f>
        <v>9.8745858010841755E-4</v>
      </c>
      <c r="Y677" s="19">
        <f>((VLOOKUP(ROUND($A677 + (Y$9/12),5),'main sheet'!$G:$M, 4, 0) - VLOOKUP(ROUND($A677 + (Y$9/12) + (1/12),5),'main sheet'!$G:$M, 4, 0)) / VLOOKUP(ROUND($A677,5),'main sheet'!$G:$M, 4, 0)) * Y$11</f>
        <v>9.8680522097302557E-4</v>
      </c>
      <c r="Z677" s="19">
        <f>((VLOOKUP(ROUND($A677 + (Z$9/12),5),'main sheet'!$G:$M, 4, 0) - VLOOKUP(ROUND($A677 + (Z$9/12) + (1/12),5),'main sheet'!$G:$M, 4, 0)) / VLOOKUP(ROUND($A677,5),'main sheet'!$G:$M, 4, 0)) * Z$11</f>
        <v>9.8615229413761174E-4</v>
      </c>
      <c r="AA677" s="19">
        <f>((VLOOKUP(ROUND($A677 + (AA$9/12),5),'main sheet'!$G:$M, 4, 0) - VLOOKUP(ROUND($A677 + (AA$9/12) + (1/12),5),'main sheet'!$G:$M, 4, 0)) / VLOOKUP(ROUND($A677,5),'main sheet'!$G:$M, 4, 0)) * AA$11</f>
        <v>9.8549979931564723E-4</v>
      </c>
      <c r="AB677" s="19">
        <f>((VLOOKUP(ROUND($A677 + (AB$9/12),5),'main sheet'!$G:$M, 4, 0) - VLOOKUP(ROUND($A677 + (AB$9/12) + (1/12),5),'main sheet'!$G:$M, 4, 0)) / VLOOKUP(ROUND($A677,5),'main sheet'!$G:$M, 4, 0)) * AB$11</f>
        <v>9.8484773622178152E-4</v>
      </c>
      <c r="AC677" s="19">
        <f>((VLOOKUP(ROUND($A677 + (AC$9/12),5),'main sheet'!$G:$M, 4, 0) - VLOOKUP(ROUND($A677 + (AC$9/12) + (1/12),5),'main sheet'!$G:$M, 4, 0)) / VLOOKUP(ROUND($A677,5),'main sheet'!$G:$M, 4, 0)) * AC$11</f>
        <v>9.8419610457035835E-4</v>
      </c>
      <c r="AD677" s="19">
        <f>((VLOOKUP(ROUND($A677 + (AD$9/12),5),'main sheet'!$G:$M, 4, 0) - VLOOKUP(ROUND($A677 + (AD$9/12) + (1/12),5),'main sheet'!$G:$M, 4, 0)) / VLOOKUP(ROUND($A677,5),'main sheet'!$G:$M, 4, 0)) * AD$11</f>
        <v>9.83544904075417E-4</v>
      </c>
      <c r="AE677" s="19">
        <f>((VLOOKUP(ROUND($A677 + (AE$9/12),5),'main sheet'!$G:$M, 4, 0) - VLOOKUP(ROUND($A677 + (AE$9/12) + (1/12),5),'main sheet'!$G:$M, 4, 0)) / VLOOKUP(ROUND($A677,5),'main sheet'!$G:$M, 4, 0)) * AE$11</f>
        <v>9.8289413445217335E-4</v>
      </c>
      <c r="AF677" s="19">
        <f>((VLOOKUP(ROUND($A677 + (AF$9/12),5),'main sheet'!$G:$M, 4, 0) - VLOOKUP(ROUND($A677 + (AF$9/12) + (1/12),5),'main sheet'!$G:$M, 4, 0)) / VLOOKUP(ROUND($A677,5),'main sheet'!$G:$M, 4, 0)) * AF$11</f>
        <v>9.8224379541553774E-4</v>
      </c>
      <c r="AH677" s="18">
        <f t="shared" si="20"/>
        <v>55.333333333333336</v>
      </c>
      <c r="AI677" s="19">
        <f t="shared" si="21"/>
        <v>2.8239605594730308E-2</v>
      </c>
    </row>
    <row r="678" spans="1:35" x14ac:dyDescent="0.3">
      <c r="A678" s="19">
        <v>55.416666666666664</v>
      </c>
      <c r="C678" s="19">
        <f>((VLOOKUP(ROUND($A678 + (C$9/12),5),'main sheet'!$G:$M, 4, 0) - VLOOKUP(ROUND($A678 + (C$9/12) + (1/12),5),'main sheet'!$G:$M, 4, 0)) / VLOOKUP(ROUND($A678,5),'main sheet'!$G:$M, 4, 0)) * C$11</f>
        <v>8.8558051788452516E-4</v>
      </c>
      <c r="D678" s="19">
        <f>((VLOOKUP(ROUND($A678 + (D$9/12),5),'main sheet'!$G:$M, 4, 0) - VLOOKUP(ROUND($A678 + (D$9/12) + (1/12),5),'main sheet'!$G:$M, 4, 0)) / VLOOKUP(ROUND($A678,5),'main sheet'!$G:$M, 4, 0)) * D$11</f>
        <v>8.8472141782305858E-4</v>
      </c>
      <c r="E678" s="19">
        <f>((VLOOKUP(ROUND($A678 + (E$9/12),5),'main sheet'!$G:$M, 4, 0) - VLOOKUP(ROUND($A678 + (E$9/12) + (1/12),5),'main sheet'!$G:$M, 4, 0)) / VLOOKUP(ROUND($A678,5),'main sheet'!$G:$M, 4, 0)) * E$11</f>
        <v>8.8386315117301045E-4</v>
      </c>
      <c r="F678" s="19">
        <f>((VLOOKUP(ROUND($A678 + (F$9/12),5),'main sheet'!$G:$M, 4, 0) - VLOOKUP(ROUND($A678 + (F$9/12) + (1/12),5),'main sheet'!$G:$M, 4, 0)) / VLOOKUP(ROUND($A678,5),'main sheet'!$G:$M, 4, 0)) * F$11</f>
        <v>8.8300571712589E-4</v>
      </c>
      <c r="G678" s="19">
        <f>((VLOOKUP(ROUND($A678 + (G$9/12),5),'main sheet'!$G:$M, 4, 0) - VLOOKUP(ROUND($A678 + (G$9/12) + (1/12),5),'main sheet'!$G:$M, 4, 0)) / VLOOKUP(ROUND($A678,5),'main sheet'!$G:$M, 4, 0)) * G$11</f>
        <v>8.8214911487399057E-4</v>
      </c>
      <c r="H678" s="19">
        <f>((VLOOKUP(ROUND($A678 + (H$9/12),5),'main sheet'!$G:$M, 4, 0) - VLOOKUP(ROUND($A678 + (H$9/12) + (1/12),5),'main sheet'!$G:$M, 4, 0)) / VLOOKUP(ROUND($A678,5),'main sheet'!$G:$M, 4, 0)) * H$11</f>
        <v>8.8129334361038906E-4</v>
      </c>
      <c r="I678" s="19">
        <f>((VLOOKUP(ROUND($A678 + (I$9/12),5),'main sheet'!$G:$M, 4, 0) - VLOOKUP(ROUND($A678 + (I$9/12) + (1/12),5),'main sheet'!$G:$M, 4, 0)) / VLOOKUP(ROUND($A678,5),'main sheet'!$G:$M, 4, 0)) * I$11</f>
        <v>9.3856258278242398E-4</v>
      </c>
      <c r="J678" s="19">
        <f>((VLOOKUP(ROUND($A678 + (J$9/12),5),'main sheet'!$G:$M, 4, 0) - VLOOKUP(ROUND($A678 + (J$9/12) + (1/12),5),'main sheet'!$G:$M, 4, 0)) / VLOOKUP(ROUND($A678,5),'main sheet'!$G:$M, 4, 0)) * J$11</f>
        <v>9.3765208491562626E-4</v>
      </c>
      <c r="K678" s="19">
        <f>((VLOOKUP(ROUND($A678 + (K$9/12),5),'main sheet'!$G:$M, 4, 0) - VLOOKUP(ROUND($A678 + (K$9/12) + (1/12),5),'main sheet'!$G:$M, 4, 0)) / VLOOKUP(ROUND($A678,5),'main sheet'!$G:$M, 4, 0)) * K$11</f>
        <v>9.3674247032083302E-4</v>
      </c>
      <c r="L678" s="19">
        <f>((VLOOKUP(ROUND($A678 + (L$9/12),5),'main sheet'!$G:$M, 4, 0) - VLOOKUP(ROUND($A678 + (L$9/12) + (1/12),5),'main sheet'!$G:$M, 4, 0)) / VLOOKUP(ROUND($A678,5),'main sheet'!$G:$M, 4, 0)) * L$11</f>
        <v>9.3583373814168196E-4</v>
      </c>
      <c r="M678" s="19">
        <f>((VLOOKUP(ROUND($A678 + (M$9/12),5),'main sheet'!$G:$M, 4, 0) - VLOOKUP(ROUND($A678 + (M$9/12) + (1/12),5),'main sheet'!$G:$M, 4, 0)) / VLOOKUP(ROUND($A678,5),'main sheet'!$G:$M, 4, 0)) * M$11</f>
        <v>9.383955685789751E-4</v>
      </c>
      <c r="N678" s="19">
        <f>((VLOOKUP(ROUND($A678 + (N$9/12),5),'main sheet'!$G:$M, 4, 0) - VLOOKUP(ROUND($A678 + (N$9/12) + (1/12),5),'main sheet'!$G:$M, 4, 0)) / VLOOKUP(ROUND($A678,5),'main sheet'!$G:$M, 4, 0)) * N$11</f>
        <v>9.3777467234103956E-4</v>
      </c>
      <c r="O678" s="19">
        <f>((VLOOKUP(ROUND($A678 + (O$9/12),5),'main sheet'!$G:$M, 4, 0) - VLOOKUP(ROUND($A678 + (O$9/12) + (1/12),5),'main sheet'!$G:$M, 4, 0)) / VLOOKUP(ROUND($A678,5),'main sheet'!$G:$M, 4, 0)) * O$11</f>
        <v>9.3715418692377186E-4</v>
      </c>
      <c r="P678" s="19">
        <f>((VLOOKUP(ROUND($A678 + (P$9/12),5),'main sheet'!$G:$M, 4, 0) - VLOOKUP(ROUND($A678 + (P$9/12) + (1/12),5),'main sheet'!$G:$M, 4, 0)) / VLOOKUP(ROUND($A678,5),'main sheet'!$G:$M, 4, 0)) * P$11</f>
        <v>9.3653411205534909E-4</v>
      </c>
      <c r="Q678" s="19">
        <f>((VLOOKUP(ROUND($A678 + (Q$9/12),5),'main sheet'!$G:$M, 4, 0) - VLOOKUP(ROUND($A678 + (Q$9/12) + (1/12),5),'main sheet'!$G:$M, 4, 0)) / VLOOKUP(ROUND($A678,5),'main sheet'!$G:$M, 4, 0)) * Q$11</f>
        <v>9.3591444746363118E-4</v>
      </c>
      <c r="R678" s="19">
        <f>((VLOOKUP(ROUND($A678 + (R$9/12),5),'main sheet'!$G:$M, 4, 0) - VLOOKUP(ROUND($A678 + (R$9/12) + (1/12),5),'main sheet'!$G:$M, 4, 0)) / VLOOKUP(ROUND($A678,5),'main sheet'!$G:$M, 4, 0)) * R$11</f>
        <v>9.3529519287765303E-4</v>
      </c>
      <c r="S678" s="19">
        <f>((VLOOKUP(ROUND($A678 + (S$9/12),5),'main sheet'!$G:$M, 4, 0) - VLOOKUP(ROUND($A678 + (S$9/12) + (1/12),5),'main sheet'!$G:$M, 4, 0)) / VLOOKUP(ROUND($A678,5),'main sheet'!$G:$M, 4, 0)) * S$11</f>
        <v>9.346763480261312E-4</v>
      </c>
      <c r="T678" s="19">
        <f>((VLOOKUP(ROUND($A678 + (T$9/12),5),'main sheet'!$G:$M, 4, 0) - VLOOKUP(ROUND($A678 + (T$9/12) + (1/12),5),'main sheet'!$G:$M, 4, 0)) / VLOOKUP(ROUND($A678,5),'main sheet'!$G:$M, 4, 0)) * T$11</f>
        <v>9.3405791263746491E-4</v>
      </c>
      <c r="U678" s="19">
        <f>((VLOOKUP(ROUND($A678 + (U$9/12),5),'main sheet'!$G:$M, 4, 0) - VLOOKUP(ROUND($A678 + (U$9/12) + (1/12),5),'main sheet'!$G:$M, 4, 0)) / VLOOKUP(ROUND($A678,5),'main sheet'!$G:$M, 4, 0)) * U$11</f>
        <v>9.9029916886404648E-4</v>
      </c>
      <c r="V678" s="19">
        <f>((VLOOKUP(ROUND($A678 + (V$9/12),5),'main sheet'!$G:$M, 4, 0) - VLOOKUP(ROUND($A678 + (V$9/12) + (1/12),5),'main sheet'!$G:$M, 4, 0)) / VLOOKUP(ROUND($A678,5),'main sheet'!$G:$M, 4, 0)) * V$11</f>
        <v>9.8964393023265578E-4</v>
      </c>
      <c r="W678" s="19">
        <f>((VLOOKUP(ROUND($A678 + (W$9/12),5),'main sheet'!$G:$M, 4, 0) - VLOOKUP(ROUND($A678 + (W$9/12) + (1/12),5),'main sheet'!$G:$M, 4, 0)) / VLOOKUP(ROUND($A678,5),'main sheet'!$G:$M, 4, 0)) * W$11</f>
        <v>9.8898912514433024E-4</v>
      </c>
      <c r="X678" s="19">
        <f>((VLOOKUP(ROUND($A678 + (X$9/12),5),'main sheet'!$G:$M, 4, 0) - VLOOKUP(ROUND($A678 + (X$9/12) + (1/12),5),'main sheet'!$G:$M, 4, 0)) / VLOOKUP(ROUND($A678,5),'main sheet'!$G:$M, 4, 0)) * X$11</f>
        <v>9.8833475331270822E-4</v>
      </c>
      <c r="Y678" s="19">
        <f>((VLOOKUP(ROUND($A678 + (Y$9/12),5),'main sheet'!$G:$M, 4, 0) - VLOOKUP(ROUND($A678 + (Y$9/12) + (1/12),5),'main sheet'!$G:$M, 4, 0)) / VLOOKUP(ROUND($A678,5),'main sheet'!$G:$M, 4, 0)) * Y$11</f>
        <v>9.8768081445112232E-4</v>
      </c>
      <c r="Z678" s="19">
        <f>((VLOOKUP(ROUND($A678 + (Z$9/12),5),'main sheet'!$G:$M, 4, 0) - VLOOKUP(ROUND($A678 + (Z$9/12) + (1/12),5),'main sheet'!$G:$M, 4, 0)) / VLOOKUP(ROUND($A678,5),'main sheet'!$G:$M, 4, 0)) * Z$11</f>
        <v>9.8702730827260007E-4</v>
      </c>
      <c r="AA678" s="19">
        <f>((VLOOKUP(ROUND($A678 + (AA$9/12),5),'main sheet'!$G:$M, 4, 0) - VLOOKUP(ROUND($A678 + (AA$9/12) + (1/12),5),'main sheet'!$G:$M, 4, 0)) / VLOOKUP(ROUND($A678,5),'main sheet'!$G:$M, 4, 0)) * AA$11</f>
        <v>9.8637423449134793E-4</v>
      </c>
      <c r="AB678" s="19">
        <f>((VLOOKUP(ROUND($A678 + (AB$9/12),5),'main sheet'!$G:$M, 4, 0) - VLOOKUP(ROUND($A678 + (AB$9/12) + (1/12),5),'main sheet'!$G:$M, 4, 0)) / VLOOKUP(ROUND($A678,5),'main sheet'!$G:$M, 4, 0)) * AB$11</f>
        <v>9.8572159282126707E-4</v>
      </c>
      <c r="AC678" s="19">
        <f>((VLOOKUP(ROUND($A678 + (AC$9/12),5),'main sheet'!$G:$M, 4, 0) - VLOOKUP(ROUND($A678 + (AC$9/12) + (1/12),5),'main sheet'!$G:$M, 4, 0)) / VLOOKUP(ROUND($A678,5),'main sheet'!$G:$M, 4, 0)) * AC$11</f>
        <v>9.8506938297595443E-4</v>
      </c>
      <c r="AD678" s="19">
        <f>((VLOOKUP(ROUND($A678 + (AD$9/12),5),'main sheet'!$G:$M, 4, 0) - VLOOKUP(ROUND($A678 + (AD$9/12) + (1/12),5),'main sheet'!$G:$M, 4, 0)) / VLOOKUP(ROUND($A678,5),'main sheet'!$G:$M, 4, 0)) * AD$11</f>
        <v>9.844176046701833E-4</v>
      </c>
      <c r="AE678" s="19">
        <f>((VLOOKUP(ROUND($A678 + (AE$9/12),5),'main sheet'!$G:$M, 4, 0) - VLOOKUP(ROUND($A678 + (AE$9/12) + (1/12),5),'main sheet'!$G:$M, 4, 0)) / VLOOKUP(ROUND($A678,5),'main sheet'!$G:$M, 4, 0)) * AE$11</f>
        <v>9.8376625761842232E-4</v>
      </c>
      <c r="AF678" s="19">
        <f>((VLOOKUP(ROUND($A678 + (AF$9/12),5),'main sheet'!$G:$M, 4, 0) - VLOOKUP(ROUND($A678 + (AF$9/12) + (1/12),5),'main sheet'!$G:$M, 4, 0)) / VLOOKUP(ROUND($A678,5),'main sheet'!$G:$M, 4, 0)) * AF$11</f>
        <v>9.8311534153483634E-4</v>
      </c>
      <c r="AH678" s="18">
        <f t="shared" si="20"/>
        <v>55.416666666666664</v>
      </c>
      <c r="AI678" s="19">
        <f t="shared" si="21"/>
        <v>2.8379646093944923E-2</v>
      </c>
    </row>
    <row r="679" spans="1:35" x14ac:dyDescent="0.3">
      <c r="A679" s="19">
        <v>55.5</v>
      </c>
      <c r="C679" s="19">
        <f>((VLOOKUP(ROUND($A679 + (C$9/12),5),'main sheet'!$G:$M, 4, 0) - VLOOKUP(ROUND($A679 + (C$9/12) + (1/12),5),'main sheet'!$G:$M, 4, 0)) / VLOOKUP(ROUND($A679,5),'main sheet'!$G:$M, 4, 0)) * C$11</f>
        <v>8.8636699239956051E-4</v>
      </c>
      <c r="D679" s="19">
        <f>((VLOOKUP(ROUND($A679 + (D$9/12),5),'main sheet'!$G:$M, 4, 0) - VLOOKUP(ROUND($A679 + (D$9/12) + (1/12),5),'main sheet'!$G:$M, 4, 0)) / VLOOKUP(ROUND($A679,5),'main sheet'!$G:$M, 4, 0)) * D$11</f>
        <v>8.8550712938058687E-4</v>
      </c>
      <c r="E679" s="19">
        <f>((VLOOKUP(ROUND($A679 + (E$9/12),5),'main sheet'!$G:$M, 4, 0) - VLOOKUP(ROUND($A679 + (E$9/12) + (1/12),5),'main sheet'!$G:$M, 4, 0)) / VLOOKUP(ROUND($A679,5),'main sheet'!$G:$M, 4, 0)) * E$11</f>
        <v>8.8464810051317551E-4</v>
      </c>
      <c r="F679" s="19">
        <f>((VLOOKUP(ROUND($A679 + (F$9/12),5),'main sheet'!$G:$M, 4, 0) - VLOOKUP(ROUND($A679 + (F$9/12) + (1/12),5),'main sheet'!$G:$M, 4, 0)) / VLOOKUP(ROUND($A679,5),'main sheet'!$G:$M, 4, 0)) * F$11</f>
        <v>8.8378990498811727E-4</v>
      </c>
      <c r="G679" s="19">
        <f>((VLOOKUP(ROUND($A679 + (G$9/12),5),'main sheet'!$G:$M, 4, 0) - VLOOKUP(ROUND($A679 + (G$9/12) + (1/12),5),'main sheet'!$G:$M, 4, 0)) / VLOOKUP(ROUND($A679,5),'main sheet'!$G:$M, 4, 0)) * G$11</f>
        <v>8.8293254199698864E-4</v>
      </c>
      <c r="H679" s="19">
        <f>((VLOOKUP(ROUND($A679 + (H$9/12),5),'main sheet'!$G:$M, 4, 0) - VLOOKUP(ROUND($A679 + (H$9/12) + (1/12),5),'main sheet'!$G:$M, 4, 0)) / VLOOKUP(ROUND($A679,5),'main sheet'!$G:$M, 4, 0)) * H$11</f>
        <v>9.4030830148389161E-4</v>
      </c>
      <c r="I679" s="19">
        <f>((VLOOKUP(ROUND($A679 + (I$9/12),5),'main sheet'!$G:$M, 4, 0) - VLOOKUP(ROUND($A679 + (I$9/12) + (1/12),5),'main sheet'!$G:$M, 4, 0)) / VLOOKUP(ROUND($A679,5),'main sheet'!$G:$M, 4, 0)) * I$11</f>
        <v>9.3939611009853392E-4</v>
      </c>
      <c r="J679" s="19">
        <f>((VLOOKUP(ROUND($A679 + (J$9/12),5),'main sheet'!$G:$M, 4, 0) - VLOOKUP(ROUND($A679 + (J$9/12) + (1/12),5),'main sheet'!$G:$M, 4, 0)) / VLOOKUP(ROUND($A679,5),'main sheet'!$G:$M, 4, 0)) * J$11</f>
        <v>9.3848480362805934E-4</v>
      </c>
      <c r="K679" s="19">
        <f>((VLOOKUP(ROUND($A679 + (K$9/12),5),'main sheet'!$G:$M, 4, 0) - VLOOKUP(ROUND($A679 + (K$9/12) + (1/12),5),'main sheet'!$G:$M, 4, 0)) / VLOOKUP(ROUND($A679,5),'main sheet'!$G:$M, 4, 0)) * K$11</f>
        <v>9.3757438121451259E-4</v>
      </c>
      <c r="L679" s="19">
        <f>((VLOOKUP(ROUND($A679 + (L$9/12),5),'main sheet'!$G:$M, 4, 0) - VLOOKUP(ROUND($A679 + (L$9/12) + (1/12),5),'main sheet'!$G:$M, 4, 0)) / VLOOKUP(ROUND($A679,5),'main sheet'!$G:$M, 4, 0)) * L$11</f>
        <v>9.3666484200027162E-4</v>
      </c>
      <c r="M679" s="19">
        <f>((VLOOKUP(ROUND($A679 + (M$9/12),5),'main sheet'!$G:$M, 4, 0) - VLOOKUP(ROUND($A679 + (M$9/12) + (1/12),5),'main sheet'!$G:$M, 4, 0)) / VLOOKUP(ROUND($A679,5),'main sheet'!$G:$M, 4, 0)) * M$11</f>
        <v>9.3922894757123769E-4</v>
      </c>
      <c r="N679" s="19">
        <f>((VLOOKUP(ROUND($A679 + (N$9/12),5),'main sheet'!$G:$M, 4, 0) - VLOOKUP(ROUND($A679 + (N$9/12) + (1/12),5),'main sheet'!$G:$M, 4, 0)) / VLOOKUP(ROUND($A679,5),'main sheet'!$G:$M, 4, 0)) * N$11</f>
        <v>9.3860749992221045E-4</v>
      </c>
      <c r="O679" s="19">
        <f>((VLOOKUP(ROUND($A679 + (O$9/12),5),'main sheet'!$G:$M, 4, 0) - VLOOKUP(ROUND($A679 + (O$9/12) + (1/12),5),'main sheet'!$G:$M, 4, 0)) / VLOOKUP(ROUND($A679,5),'main sheet'!$G:$M, 4, 0)) * O$11</f>
        <v>9.3798646345869614E-4</v>
      </c>
      <c r="P679" s="19">
        <f>((VLOOKUP(ROUND($A679 + (P$9/12),5),'main sheet'!$G:$M, 4, 0) - VLOOKUP(ROUND($A679 + (P$9/12) + (1/12),5),'main sheet'!$G:$M, 4, 0)) / VLOOKUP(ROUND($A679,5),'main sheet'!$G:$M, 4, 0)) * P$11</f>
        <v>9.3736583790813221E-4</v>
      </c>
      <c r="Q679" s="19">
        <f>((VLOOKUP(ROUND($A679 + (Q$9/12),5),'main sheet'!$G:$M, 4, 0) - VLOOKUP(ROUND($A679 + (Q$9/12) + (1/12),5),'main sheet'!$G:$M, 4, 0)) / VLOOKUP(ROUND($A679,5),'main sheet'!$G:$M, 4, 0)) * Q$11</f>
        <v>9.3674562299913395E-4</v>
      </c>
      <c r="R679" s="19">
        <f>((VLOOKUP(ROUND($A679 + (R$9/12),5),'main sheet'!$G:$M, 4, 0) - VLOOKUP(ROUND($A679 + (R$9/12) + (1/12),5),'main sheet'!$G:$M, 4, 0)) / VLOOKUP(ROUND($A679,5),'main sheet'!$G:$M, 4, 0)) * R$11</f>
        <v>9.3612581845999693E-4</v>
      </c>
      <c r="S679" s="19">
        <f>((VLOOKUP(ROUND($A679 + (S$9/12),5),'main sheet'!$G:$M, 4, 0) - VLOOKUP(ROUND($A679 + (S$9/12) + (1/12),5),'main sheet'!$G:$M, 4, 0)) / VLOOKUP(ROUND($A679,5),'main sheet'!$G:$M, 4, 0)) * S$11</f>
        <v>9.3550642401869929E-4</v>
      </c>
      <c r="T679" s="19">
        <f>((VLOOKUP(ROUND($A679 + (T$9/12),5),'main sheet'!$G:$M, 4, 0) - VLOOKUP(ROUND($A679 + (T$9/12) + (1/12),5),'main sheet'!$G:$M, 4, 0)) / VLOOKUP(ROUND($A679,5),'main sheet'!$G:$M, 4, 0)) * T$11</f>
        <v>9.9183489764222903E-4</v>
      </c>
      <c r="U679" s="19">
        <f>((VLOOKUP(ROUND($A679 + (U$9/12),5),'main sheet'!$G:$M, 4, 0) - VLOOKUP(ROUND($A679 + (U$9/12) + (1/12),5),'main sheet'!$G:$M, 4, 0)) / VLOOKUP(ROUND($A679,5),'main sheet'!$G:$M, 4, 0)) * U$11</f>
        <v>9.9117864288474815E-4</v>
      </c>
      <c r="V679" s="19">
        <f>((VLOOKUP(ROUND($A679 + (V$9/12),5),'main sheet'!$G:$M, 4, 0) - VLOOKUP(ROUND($A679 + (V$9/12) + (1/12),5),'main sheet'!$G:$M, 4, 0)) / VLOOKUP(ROUND($A679,5),'main sheet'!$G:$M, 4, 0)) * V$11</f>
        <v>9.9052282234265857E-4</v>
      </c>
      <c r="W679" s="19">
        <f>((VLOOKUP(ROUND($A679 + (W$9/12),5),'main sheet'!$G:$M, 4, 0) - VLOOKUP(ROUND($A679 + (W$9/12) + (1/12),5),'main sheet'!$G:$M, 4, 0)) / VLOOKUP(ROUND($A679,5),'main sheet'!$G:$M, 4, 0)) * W$11</f>
        <v>9.8986743572915563E-4</v>
      </c>
      <c r="X679" s="19">
        <f>((VLOOKUP(ROUND($A679 + (X$9/12),5),'main sheet'!$G:$M, 4, 0) - VLOOKUP(ROUND($A679 + (X$9/12) + (1/12),5),'main sheet'!$G:$M, 4, 0)) / VLOOKUP(ROUND($A679,5),'main sheet'!$G:$M, 4, 0)) * X$11</f>
        <v>9.8921248275712676E-4</v>
      </c>
      <c r="Y679" s="19">
        <f>((VLOOKUP(ROUND($A679 + (Y$9/12),5),'main sheet'!$G:$M, 4, 0) - VLOOKUP(ROUND($A679 + (Y$9/12) + (1/12),5),'main sheet'!$G:$M, 4, 0)) / VLOOKUP(ROUND($A679,5),'main sheet'!$G:$M, 4, 0)) * Y$11</f>
        <v>9.885579631391543E-4</v>
      </c>
      <c r="Z679" s="19">
        <f>((VLOOKUP(ROUND($A679 + (Z$9/12),5),'main sheet'!$G:$M, 4, 0) - VLOOKUP(ROUND($A679 + (Z$9/12) + (1/12),5),'main sheet'!$G:$M, 4, 0)) / VLOOKUP(ROUND($A679,5),'main sheet'!$G:$M, 4, 0)) * Z$11</f>
        <v>9.8790387658900195E-4</v>
      </c>
      <c r="AA679" s="19">
        <f>((VLOOKUP(ROUND($A679 + (AA$9/12),5),'main sheet'!$G:$M, 4, 0) - VLOOKUP(ROUND($A679 + (AA$9/12) + (1/12),5),'main sheet'!$G:$M, 4, 0)) / VLOOKUP(ROUND($A679,5),'main sheet'!$G:$M, 4, 0)) * AA$11</f>
        <v>9.8725022282012721E-4</v>
      </c>
      <c r="AB679" s="19">
        <f>((VLOOKUP(ROUND($A679 + (AB$9/12),5),'main sheet'!$G:$M, 4, 0) - VLOOKUP(ROUND($A679 + (AB$9/12) + (1/12),5),'main sheet'!$G:$M, 4, 0)) / VLOOKUP(ROUND($A679,5),'main sheet'!$G:$M, 4, 0)) * AB$11</f>
        <v>9.8659700154568228E-4</v>
      </c>
      <c r="AC679" s="19">
        <f>((VLOOKUP(ROUND($A679 + (AC$9/12),5),'main sheet'!$G:$M, 4, 0) - VLOOKUP(ROUND($A679 + (AC$9/12) + (1/12),5),'main sheet'!$G:$M, 4, 0)) / VLOOKUP(ROUND($A679,5),'main sheet'!$G:$M, 4, 0)) * AC$11</f>
        <v>9.8594421247999876E-4</v>
      </c>
      <c r="AD679" s="19">
        <f>((VLOOKUP(ROUND($A679 + (AD$9/12),5),'main sheet'!$G:$M, 4, 0) - VLOOKUP(ROUND($A679 + (AD$9/12) + (1/12),5),'main sheet'!$G:$M, 4, 0)) / VLOOKUP(ROUND($A679,5),'main sheet'!$G:$M, 4, 0)) * AD$11</f>
        <v>9.8529185533710226E-4</v>
      </c>
      <c r="AE679" s="19">
        <f>((VLOOKUP(ROUND($A679 + (AE$9/12),5),'main sheet'!$G:$M, 4, 0) - VLOOKUP(ROUND($A679 + (AE$9/12) + (1/12),5),'main sheet'!$G:$M, 4, 0)) / VLOOKUP(ROUND($A679,5),'main sheet'!$G:$M, 4, 0)) * AE$11</f>
        <v>9.8463992983071442E-4</v>
      </c>
      <c r="AF679" s="19">
        <f>((VLOOKUP(ROUND($A679 + (AF$9/12),5),'main sheet'!$G:$M, 4, 0) - VLOOKUP(ROUND($A679 + (AF$9/12) + (1/12),5),'main sheet'!$G:$M, 4, 0)) / VLOOKUP(ROUND($A679,5),'main sheet'!$G:$M, 4, 0)) * AF$11</f>
        <v>1.0621425410930997E-3</v>
      </c>
      <c r="AH679" s="18">
        <f t="shared" si="20"/>
        <v>55.5</v>
      </c>
      <c r="AI679" s="19">
        <f t="shared" si="21"/>
        <v>2.8598183606232598E-2</v>
      </c>
    </row>
    <row r="680" spans="1:35" x14ac:dyDescent="0.3">
      <c r="A680" s="19">
        <v>55.583333333333336</v>
      </c>
      <c r="C680" s="19">
        <f>((VLOOKUP(ROUND($A680 + (C$9/12),5),'main sheet'!$G:$M, 4, 0) - VLOOKUP(ROUND($A680 + (C$9/12) + (1/12),5),'main sheet'!$G:$M, 4, 0)) / VLOOKUP(ROUND($A680,5),'main sheet'!$G:$M, 4, 0)) * C$11</f>
        <v>8.8715486507537106E-4</v>
      </c>
      <c r="D680" s="19">
        <f>((VLOOKUP(ROUND($A680 + (D$9/12),5),'main sheet'!$G:$M, 4, 0) - VLOOKUP(ROUND($A680 + (D$9/12) + (1/12),5),'main sheet'!$G:$M, 4, 0)) / VLOOKUP(ROUND($A680,5),'main sheet'!$G:$M, 4, 0)) * D$11</f>
        <v>8.8629423774253717E-4</v>
      </c>
      <c r="E680" s="19">
        <f>((VLOOKUP(ROUND($A680 + (E$9/12),5),'main sheet'!$G:$M, 4, 0) - VLOOKUP(ROUND($A680 + (E$9/12) + (1/12),5),'main sheet'!$G:$M, 4, 0)) / VLOOKUP(ROUND($A680,5),'main sheet'!$G:$M, 4, 0)) * E$11</f>
        <v>8.8543444530272497E-4</v>
      </c>
      <c r="F680" s="19">
        <f>((VLOOKUP(ROUND($A680 + (F$9/12),5),'main sheet'!$G:$M, 4, 0) - VLOOKUP(ROUND($A680 + (F$9/12) + (1/12),5),'main sheet'!$G:$M, 4, 0)) / VLOOKUP(ROUND($A680,5),'main sheet'!$G:$M, 4, 0)) * F$11</f>
        <v>8.8457548694600616E-4</v>
      </c>
      <c r="G680" s="19">
        <f>((VLOOKUP(ROUND($A680 + (G$9/12),5),'main sheet'!$G:$M, 4, 0) - VLOOKUP(ROUND($A680 + (G$9/12) + (1/12),5),'main sheet'!$G:$M, 4, 0)) / VLOOKUP(ROUND($A680,5),'main sheet'!$G:$M, 4, 0)) * G$11</f>
        <v>9.4205801021129704E-4</v>
      </c>
      <c r="H680" s="19">
        <f>((VLOOKUP(ROUND($A680 + (H$9/12),5),'main sheet'!$G:$M, 4, 0) - VLOOKUP(ROUND($A680 + (H$9/12) + (1/12),5),'main sheet'!$G:$M, 4, 0)) / VLOOKUP(ROUND($A680,5),'main sheet'!$G:$M, 4, 0)) * H$11</f>
        <v>9.4114412143666236E-4</v>
      </c>
      <c r="I680" s="19">
        <f>((VLOOKUP(ROUND($A680 + (I$9/12),5),'main sheet'!$G:$M, 4, 0) - VLOOKUP(ROUND($A680 + (I$9/12) + (1/12),5),'main sheet'!$G:$M, 4, 0)) / VLOOKUP(ROUND($A680,5),'main sheet'!$G:$M, 4, 0)) * I$11</f>
        <v>9.4023111922354426E-4</v>
      </c>
      <c r="J680" s="19">
        <f>((VLOOKUP(ROUND($A680 + (J$9/12),5),'main sheet'!$G:$M, 4, 0) - VLOOKUP(ROUND($A680 + (J$9/12) + (1/12),5),'main sheet'!$G:$M, 4, 0)) / VLOOKUP(ROUND($A680,5),'main sheet'!$G:$M, 4, 0)) * J$11</f>
        <v>9.3931900271239149E-4</v>
      </c>
      <c r="K680" s="19">
        <f>((VLOOKUP(ROUND($A680 + (K$9/12),5),'main sheet'!$G:$M, 4, 0) - VLOOKUP(ROUND($A680 + (K$9/12) + (1/12),5),'main sheet'!$G:$M, 4, 0)) / VLOOKUP(ROUND($A680,5),'main sheet'!$G:$M, 4, 0)) * K$11</f>
        <v>9.3840777104398565E-4</v>
      </c>
      <c r="L680" s="19">
        <f>((VLOOKUP(ROUND($A680 + (L$9/12),5),'main sheet'!$G:$M, 4, 0) - VLOOKUP(ROUND($A680 + (L$9/12) + (1/12),5),'main sheet'!$G:$M, 4, 0)) / VLOOKUP(ROUND($A680,5),'main sheet'!$G:$M, 4, 0)) * L$11</f>
        <v>9.3749742335944345E-4</v>
      </c>
      <c r="M680" s="19">
        <f>((VLOOKUP(ROUND($A680 + (M$9/12),5),'main sheet'!$G:$M, 4, 0) - VLOOKUP(ROUND($A680 + (M$9/12) + (1/12),5),'main sheet'!$G:$M, 4, 0)) / VLOOKUP(ROUND($A680,5),'main sheet'!$G:$M, 4, 0)) * M$11</f>
        <v>9.400638081092169E-4</v>
      </c>
      <c r="N680" s="19">
        <f>((VLOOKUP(ROUND($A680 + (N$9/12),5),'main sheet'!$G:$M, 4, 0) - VLOOKUP(ROUND($A680 + (N$9/12) + (1/12),5),'main sheet'!$G:$M, 4, 0)) / VLOOKUP(ROUND($A680,5),'main sheet'!$G:$M, 4, 0)) * N$11</f>
        <v>9.3944180806882274E-4</v>
      </c>
      <c r="O680" s="19">
        <f>((VLOOKUP(ROUND($A680 + (O$9/12),5),'main sheet'!$G:$M, 4, 0) - VLOOKUP(ROUND($A680 + (O$9/12) + (1/12),5),'main sheet'!$G:$M, 4, 0)) / VLOOKUP(ROUND($A680,5),'main sheet'!$G:$M, 4, 0)) * O$11</f>
        <v>9.3882021957893613E-4</v>
      </c>
      <c r="P680" s="19">
        <f>((VLOOKUP(ROUND($A680 + (P$9/12),5),'main sheet'!$G:$M, 4, 0) - VLOOKUP(ROUND($A680 + (P$9/12) + (1/12),5),'main sheet'!$G:$M, 4, 0)) / VLOOKUP(ROUND($A680,5),'main sheet'!$G:$M, 4, 0)) * P$11</f>
        <v>9.3819904236775093E-4</v>
      </c>
      <c r="Q680" s="19">
        <f>((VLOOKUP(ROUND($A680 + (Q$9/12),5),'main sheet'!$G:$M, 4, 0) - VLOOKUP(ROUND($A680 + (Q$9/12) + (1/12),5),'main sheet'!$G:$M, 4, 0)) / VLOOKUP(ROUND($A680,5),'main sheet'!$G:$M, 4, 0)) * Q$11</f>
        <v>9.3757827616314173E-4</v>
      </c>
      <c r="R680" s="19">
        <f>((VLOOKUP(ROUND($A680 + (R$9/12),5),'main sheet'!$G:$M, 4, 0) - VLOOKUP(ROUND($A680 + (R$9/12) + (1/12),5),'main sheet'!$G:$M, 4, 0)) / VLOOKUP(ROUND($A680,5),'main sheet'!$G:$M, 4, 0)) * R$11</f>
        <v>9.3695792069266423E-4</v>
      </c>
      <c r="S680" s="19">
        <f>((VLOOKUP(ROUND($A680 + (S$9/12),5),'main sheet'!$G:$M, 4, 0) - VLOOKUP(ROUND($A680 + (S$9/12) + (1/12),5),'main sheet'!$G:$M, 4, 0)) / VLOOKUP(ROUND($A680,5),'main sheet'!$G:$M, 4, 0)) * S$11</f>
        <v>9.9337379146282483E-4</v>
      </c>
      <c r="T680" s="19">
        <f>((VLOOKUP(ROUND($A680 + (T$9/12),5),'main sheet'!$G:$M, 4, 0) - VLOOKUP(ROUND($A680 + (T$9/12) + (1/12),5),'main sheet'!$G:$M, 4, 0)) / VLOOKUP(ROUND($A680,5),'main sheet'!$G:$M, 4, 0)) * T$11</f>
        <v>9.9271651848508E-4</v>
      </c>
      <c r="U680" s="19">
        <f>((VLOOKUP(ROUND($A680 + (U$9/12),5),'main sheet'!$G:$M, 4, 0) - VLOOKUP(ROUND($A680 + (U$9/12) + (1/12),5),'main sheet'!$G:$M, 4, 0)) / VLOOKUP(ROUND($A680,5),'main sheet'!$G:$M, 4, 0)) * U$11</f>
        <v>9.9205968039643927E-4</v>
      </c>
      <c r="V680" s="19">
        <f>((VLOOKUP(ROUND($A680 + (V$9/12),5),'main sheet'!$G:$M, 4, 0) - VLOOKUP(ROUND($A680 + (V$9/12) + (1/12),5),'main sheet'!$G:$M, 4, 0)) / VLOOKUP(ROUND($A680,5),'main sheet'!$G:$M, 4, 0)) * V$11</f>
        <v>9.9140327690965219E-4</v>
      </c>
      <c r="W680" s="19">
        <f>((VLOOKUP(ROUND($A680 + (W$9/12),5),'main sheet'!$G:$M, 4, 0) - VLOOKUP(ROUND($A680 + (W$9/12) + (1/12),5),'main sheet'!$G:$M, 4, 0)) / VLOOKUP(ROUND($A680,5),'main sheet'!$G:$M, 4, 0)) * W$11</f>
        <v>9.90747307737161E-4</v>
      </c>
      <c r="X680" s="19">
        <f>((VLOOKUP(ROUND($A680 + (X$9/12),5),'main sheet'!$G:$M, 4, 0) - VLOOKUP(ROUND($A680 + (X$9/12) + (1/12),5),'main sheet'!$G:$M, 4, 0)) / VLOOKUP(ROUND($A680,5),'main sheet'!$G:$M, 4, 0)) * X$11</f>
        <v>9.9009177259110222E-4</v>
      </c>
      <c r="Y680" s="19">
        <f>((VLOOKUP(ROUND($A680 + (Y$9/12),5),'main sheet'!$G:$M, 4, 0) - VLOOKUP(ROUND($A680 + (Y$9/12) + (1/12),5),'main sheet'!$G:$M, 4, 0)) / VLOOKUP(ROUND($A680,5),'main sheet'!$G:$M, 4, 0)) * Y$11</f>
        <v>9.8943667118479546E-4</v>
      </c>
      <c r="Z680" s="19">
        <f>((VLOOKUP(ROUND($A680 + (Z$9/12),5),'main sheet'!$G:$M, 4, 0) - VLOOKUP(ROUND($A680 + (Z$9/12) + (1/12),5),'main sheet'!$G:$M, 4, 0)) / VLOOKUP(ROUND($A680,5),'main sheet'!$G:$M, 4, 0)) * Z$11</f>
        <v>9.8878200323125305E-4</v>
      </c>
      <c r="AA680" s="19">
        <f>((VLOOKUP(ROUND($A680 + (AA$9/12),5),'main sheet'!$G:$M, 4, 0) - VLOOKUP(ROUND($A680 + (AA$9/12) + (1/12),5),'main sheet'!$G:$M, 4, 0)) / VLOOKUP(ROUND($A680,5),'main sheet'!$G:$M, 4, 0)) * AA$11</f>
        <v>9.881277684431831E-4</v>
      </c>
      <c r="AB680" s="19">
        <f>((VLOOKUP(ROUND($A680 + (AB$9/12),5),'main sheet'!$G:$M, 4, 0) - VLOOKUP(ROUND($A680 + (AB$9/12) + (1/12),5),'main sheet'!$G:$M, 4, 0)) / VLOOKUP(ROUND($A680,5),'main sheet'!$G:$M, 4, 0)) * AB$11</f>
        <v>9.8747396653447333E-4</v>
      </c>
      <c r="AC680" s="19">
        <f>((VLOOKUP(ROUND($A680 + (AC$9/12),5),'main sheet'!$G:$M, 4, 0) - VLOOKUP(ROUND($A680 + (AC$9/12) + (1/12),5),'main sheet'!$G:$M, 4, 0)) / VLOOKUP(ROUND($A680,5),'main sheet'!$G:$M, 4, 0)) * AC$11</f>
        <v>9.8682059721870571E-4</v>
      </c>
      <c r="AD680" s="19">
        <f>((VLOOKUP(ROUND($A680 + (AD$9/12),5),'main sheet'!$G:$M, 4, 0) - VLOOKUP(ROUND($A680 + (AD$9/12) + (1/12),5),'main sheet'!$G:$M, 4, 0)) / VLOOKUP(ROUND($A680,5),'main sheet'!$G:$M, 4, 0)) * AD$11</f>
        <v>9.8616766020915778E-4</v>
      </c>
      <c r="AE680" s="19">
        <f>((VLOOKUP(ROUND($A680 + (AE$9/12),5),'main sheet'!$G:$M, 4, 0) - VLOOKUP(ROUND($A680 + (AE$9/12) + (1/12),5),'main sheet'!$G:$M, 4, 0)) / VLOOKUP(ROUND($A680,5),'main sheet'!$G:$M, 4, 0)) * AE$11</f>
        <v>1.0637905216158313E-3</v>
      </c>
      <c r="AF680" s="19">
        <f>((VLOOKUP(ROUND($A680 + (AF$9/12),5),'main sheet'!$G:$M, 4, 0) - VLOOKUP(ROUND($A680 + (AF$9/12) + (1/12),5),'main sheet'!$G:$M, 4, 0)) / VLOOKUP(ROUND($A680,5),'main sheet'!$G:$M, 4, 0)) * AF$11</f>
        <v>1.0630866568974095E-3</v>
      </c>
      <c r="AH680" s="18">
        <f t="shared" si="20"/>
        <v>55.583333333333336</v>
      </c>
      <c r="AI680" s="19">
        <f t="shared" si="21"/>
        <v>2.8817255750951565E-2</v>
      </c>
    </row>
    <row r="681" spans="1:35" x14ac:dyDescent="0.3">
      <c r="A681" s="19">
        <v>55.666666666666664</v>
      </c>
      <c r="C681" s="19">
        <f>((VLOOKUP(ROUND($A681 + (C$9/12),5),'main sheet'!$G:$M, 4, 0) - VLOOKUP(ROUND($A681 + (C$9/12) + (1/12),5),'main sheet'!$G:$M, 4, 0)) / VLOOKUP(ROUND($A681,5),'main sheet'!$G:$M, 4, 0)) * C$11</f>
        <v>8.8794413964365948E-4</v>
      </c>
      <c r="D681" s="19">
        <f>((VLOOKUP(ROUND($A681 + (D$9/12),5),'main sheet'!$G:$M, 4, 0) - VLOOKUP(ROUND($A681 + (D$9/12) + (1/12),5),'main sheet'!$G:$M, 4, 0)) / VLOOKUP(ROUND($A681,5),'main sheet'!$G:$M, 4, 0)) * D$11</f>
        <v>8.870827466369919E-4</v>
      </c>
      <c r="E681" s="19">
        <f>((VLOOKUP(ROUND($A681 + (E$9/12),5),'main sheet'!$G:$M, 4, 0) - VLOOKUP(ROUND($A681 + (E$9/12) + (1/12),5),'main sheet'!$G:$M, 4, 0)) / VLOOKUP(ROUND($A681,5),'main sheet'!$G:$M, 4, 0)) * E$11</f>
        <v>8.8622218926612489E-4</v>
      </c>
      <c r="F681" s="19">
        <f>((VLOOKUP(ROUND($A681 + (F$9/12),5),'main sheet'!$G:$M, 4, 0) - VLOOKUP(ROUND($A681 + (F$9/12) + (1/12),5),'main sheet'!$G:$M, 4, 0)) / VLOOKUP(ROUND($A681,5),'main sheet'!$G:$M, 4, 0)) * F$11</f>
        <v>9.4381172047570559E-4</v>
      </c>
      <c r="G681" s="19">
        <f>((VLOOKUP(ROUND($A681 + (G$9/12),5),'main sheet'!$G:$M, 4, 0) - VLOOKUP(ROUND($A681 + (G$9/12) + (1/12),5),'main sheet'!$G:$M, 4, 0)) / VLOOKUP(ROUND($A681,5),'main sheet'!$G:$M, 4, 0)) * G$11</f>
        <v>9.4289613042991007E-4</v>
      </c>
      <c r="H681" s="19">
        <f>((VLOOKUP(ROUND($A681 + (H$9/12),5),'main sheet'!$G:$M, 4, 0) - VLOOKUP(ROUND($A681 + (H$9/12) + (1/12),5),'main sheet'!$G:$M, 4, 0)) / VLOOKUP(ROUND($A681,5),'main sheet'!$G:$M, 4, 0)) * H$11</f>
        <v>9.4198142859603078E-4</v>
      </c>
      <c r="I681" s="19">
        <f>((VLOOKUP(ROUND($A681 + (I$9/12),5),'main sheet'!$G:$M, 4, 0) - VLOOKUP(ROUND($A681 + (I$9/12) + (1/12),5),'main sheet'!$G:$M, 4, 0)) / VLOOKUP(ROUND($A681,5),'main sheet'!$G:$M, 4, 0)) * I$11</f>
        <v>9.4106761411291587E-4</v>
      </c>
      <c r="J681" s="19">
        <f>((VLOOKUP(ROUND($A681 + (J$9/12),5),'main sheet'!$G:$M, 4, 0) - VLOOKUP(ROUND($A681 + (J$9/12) + (1/12),5),'main sheet'!$G:$M, 4, 0)) / VLOOKUP(ROUND($A681,5),'main sheet'!$G:$M, 4, 0)) * J$11</f>
        <v>9.4015468611974783E-4</v>
      </c>
      <c r="K681" s="19">
        <f>((VLOOKUP(ROUND($A681 + (K$9/12),5),'main sheet'!$G:$M, 4, 0) - VLOOKUP(ROUND($A681 + (K$9/12) + (1/12),5),'main sheet'!$G:$M, 4, 0)) / VLOOKUP(ROUND($A681,5),'main sheet'!$G:$M, 4, 0)) * K$11</f>
        <v>9.3924264375604453E-4</v>
      </c>
      <c r="L681" s="19">
        <f>((VLOOKUP(ROUND($A681 + (L$9/12),5),'main sheet'!$G:$M, 4, 0) - VLOOKUP(ROUND($A681 + (L$9/12) + (1/12),5),'main sheet'!$G:$M, 4, 0)) / VLOOKUP(ROUND($A681,5),'main sheet'!$G:$M, 4, 0)) * L$11</f>
        <v>9.3833148616315795E-4</v>
      </c>
      <c r="M681" s="19">
        <f>((VLOOKUP(ROUND($A681 + (M$9/12),5),'main sheet'!$G:$M, 4, 0) - VLOOKUP(ROUND($A681 + (M$9/12) + (1/12),5),'main sheet'!$G:$M, 4, 0)) / VLOOKUP(ROUND($A681,5),'main sheet'!$G:$M, 4, 0)) * M$11</f>
        <v>9.4090015414717055E-4</v>
      </c>
      <c r="N681" s="19">
        <f>((VLOOKUP(ROUND($A681 + (N$9/12),5),'main sheet'!$G:$M, 4, 0) - VLOOKUP(ROUND($A681 + (N$9/12) + (1/12),5),'main sheet'!$G:$M, 4, 0)) / VLOOKUP(ROUND($A681,5),'main sheet'!$G:$M, 4, 0)) * N$11</f>
        <v>9.4027760073201784E-4</v>
      </c>
      <c r="O681" s="19">
        <f>((VLOOKUP(ROUND($A681 + (O$9/12),5),'main sheet'!$G:$M, 4, 0) - VLOOKUP(ROUND($A681 + (O$9/12) + (1/12),5),'main sheet'!$G:$M, 4, 0)) / VLOOKUP(ROUND($A681,5),'main sheet'!$G:$M, 4, 0)) * O$11</f>
        <v>9.3965545923401688E-4</v>
      </c>
      <c r="P681" s="19">
        <f>((VLOOKUP(ROUND($A681 + (P$9/12),5),'main sheet'!$G:$M, 4, 0) - VLOOKUP(ROUND($A681 + (P$9/12) + (1/12),5),'main sheet'!$G:$M, 4, 0)) / VLOOKUP(ROUND($A681,5),'main sheet'!$G:$M, 4, 0)) * P$11</f>
        <v>9.3903372938061909E-4</v>
      </c>
      <c r="Q681" s="19">
        <f>((VLOOKUP(ROUND($A681 + (Q$9/12),5),'main sheet'!$G:$M, 4, 0) - VLOOKUP(ROUND($A681 + (Q$9/12) + (1/12),5),'main sheet'!$G:$M, 4, 0)) / VLOOKUP(ROUND($A681,5),'main sheet'!$G:$M, 4, 0)) * Q$11</f>
        <v>9.3841241089895799E-4</v>
      </c>
      <c r="R681" s="19">
        <f>((VLOOKUP(ROUND($A681 + (R$9/12),5),'main sheet'!$G:$M, 4, 0) - VLOOKUP(ROUND($A681 + (R$9/12) + (1/12),5),'main sheet'!$G:$M, 4, 0)) / VLOOKUP(ROUND($A681,5),'main sheet'!$G:$M, 4, 0)) * R$11</f>
        <v>9.9491585906155266E-4</v>
      </c>
      <c r="S681" s="19">
        <f>((VLOOKUP(ROUND($A681 + (S$9/12),5),'main sheet'!$G:$M, 4, 0) - VLOOKUP(ROUND($A681 + (S$9/12) + (1/12),5),'main sheet'!$G:$M, 4, 0)) / VLOOKUP(ROUND($A681,5),'main sheet'!$G:$M, 4, 0)) * S$11</f>
        <v>9.9425756576359083E-4</v>
      </c>
      <c r="T681" s="19">
        <f>((VLOOKUP(ROUND($A681 + (T$9/12),5),'main sheet'!$G:$M, 4, 0) - VLOOKUP(ROUND($A681 + (T$9/12) + (1/12),5),'main sheet'!$G:$M, 4, 0)) / VLOOKUP(ROUND($A681,5),'main sheet'!$G:$M, 4, 0)) * T$11</f>
        <v>9.9359970802983481E-4</v>
      </c>
      <c r="U681" s="19">
        <f>((VLOOKUP(ROUND($A681 + (U$9/12),5),'main sheet'!$G:$M, 4, 0) - VLOOKUP(ROUND($A681 + (U$9/12) + (1/12),5),'main sheet'!$G:$M, 4, 0)) / VLOOKUP(ROUND($A681,5),'main sheet'!$G:$M, 4, 0)) * U$11</f>
        <v>9.9294228557258828E-4</v>
      </c>
      <c r="V681" s="19">
        <f>((VLOOKUP(ROUND($A681 + (V$9/12),5),'main sheet'!$G:$M, 4, 0) - VLOOKUP(ROUND($A681 + (V$9/12) + (1/12),5),'main sheet'!$G:$M, 4, 0)) / VLOOKUP(ROUND($A681,5),'main sheet'!$G:$M, 4, 0)) * V$11</f>
        <v>9.9228529810384725E-4</v>
      </c>
      <c r="W681" s="19">
        <f>((VLOOKUP(ROUND($A681 + (W$9/12),5),'main sheet'!$G:$M, 4, 0) - VLOOKUP(ROUND($A681 + (W$9/12) + (1/12),5),'main sheet'!$G:$M, 4, 0)) / VLOOKUP(ROUND($A681,5),'main sheet'!$G:$M, 4, 0)) * W$11</f>
        <v>9.9162874533530111E-4</v>
      </c>
      <c r="X681" s="19">
        <f>((VLOOKUP(ROUND($A681 + (X$9/12),5),'main sheet'!$G:$M, 4, 0) - VLOOKUP(ROUND($A681 + (X$9/12) + (1/12),5),'main sheet'!$G:$M, 4, 0)) / VLOOKUP(ROUND($A681,5),'main sheet'!$G:$M, 4, 0)) * X$11</f>
        <v>9.9097262697982452E-4</v>
      </c>
      <c r="Y681" s="19">
        <f>((VLOOKUP(ROUND($A681 + (Y$9/12),5),'main sheet'!$G:$M, 4, 0) - VLOOKUP(ROUND($A681 + (Y$9/12) + (1/12),5),'main sheet'!$G:$M, 4, 0)) / VLOOKUP(ROUND($A681,5),'main sheet'!$G:$M, 4, 0)) * Y$11</f>
        <v>9.903169427499844E-4</v>
      </c>
      <c r="Z681" s="19">
        <f>((VLOOKUP(ROUND($A681 + (Z$9/12),5),'main sheet'!$G:$M, 4, 0) - VLOOKUP(ROUND($A681 + (Z$9/12) + (1/12),5),'main sheet'!$G:$M, 4, 0)) / VLOOKUP(ROUND($A681,5),'main sheet'!$G:$M, 4, 0)) * Z$11</f>
        <v>9.8966169235804261E-4</v>
      </c>
      <c r="AA681" s="19">
        <f>((VLOOKUP(ROUND($A681 + (AA$9/12),5),'main sheet'!$G:$M, 4, 0) - VLOOKUP(ROUND($A681 + (AA$9/12) + (1/12),5),'main sheet'!$G:$M, 4, 0)) / VLOOKUP(ROUND($A681,5),'main sheet'!$G:$M, 4, 0)) * AA$11</f>
        <v>9.8900687551744301E-4</v>
      </c>
      <c r="AB681" s="19">
        <f>((VLOOKUP(ROUND($A681 + (AB$9/12),5),'main sheet'!$G:$M, 4, 0) - VLOOKUP(ROUND($A681 + (AB$9/12) + (1/12),5),'main sheet'!$G:$M, 4, 0)) / VLOOKUP(ROUND($A681,5),'main sheet'!$G:$M, 4, 0)) * AB$11</f>
        <v>9.8835249194132303E-4</v>
      </c>
      <c r="AC681" s="19">
        <f>((VLOOKUP(ROUND($A681 + (AC$9/12),5),'main sheet'!$G:$M, 4, 0) - VLOOKUP(ROUND($A681 + (AC$9/12) + (1/12),5),'main sheet'!$G:$M, 4, 0)) / VLOOKUP(ROUND($A681,5),'main sheet'!$G:$M, 4, 0)) * AC$11</f>
        <v>9.8769854134251483E-4</v>
      </c>
      <c r="AD681" s="19">
        <f>((VLOOKUP(ROUND($A681 + (AD$9/12),5),'main sheet'!$G:$M, 4, 0) - VLOOKUP(ROUND($A681 + (AD$9/12) + (1/12),5),'main sheet'!$G:$M, 4, 0)) / VLOOKUP(ROUND($A681,5),'main sheet'!$G:$M, 4, 0)) * AD$11</f>
        <v>1.0654419008945236E-3</v>
      </c>
      <c r="AE681" s="19">
        <f>((VLOOKUP(ROUND($A681 + (AE$9/12),5),'main sheet'!$G:$M, 4, 0) - VLOOKUP(ROUND($A681 + (AE$9/12) + (1/12),5),'main sheet'!$G:$M, 4, 0)) / VLOOKUP(ROUND($A681,5),'main sheet'!$G:$M, 4, 0)) * AE$11</f>
        <v>1.0647369435290183E-3</v>
      </c>
      <c r="AF681" s="19">
        <f>((VLOOKUP(ROUND($A681 + (AF$9/12),5),'main sheet'!$G:$M, 4, 0) - VLOOKUP(ROUND($A681 + (AF$9/12) + (1/12),5),'main sheet'!$G:$M, 4, 0)) / VLOOKUP(ROUND($A681,5),'main sheet'!$G:$M, 4, 0)) * AF$11</f>
        <v>1.0640324526036695E-3</v>
      </c>
      <c r="AH681" s="18">
        <f t="shared" si="20"/>
        <v>55.666666666666664</v>
      </c>
      <c r="AI681" s="19">
        <f t="shared" si="21"/>
        <v>2.9036864069376125E-2</v>
      </c>
    </row>
    <row r="682" spans="1:35" x14ac:dyDescent="0.3">
      <c r="A682" s="19">
        <v>55.75</v>
      </c>
      <c r="C682" s="19">
        <f>((VLOOKUP(ROUND($A682 + (C$9/12),5),'main sheet'!$G:$M, 4, 0) - VLOOKUP(ROUND($A682 + (C$9/12) + (1/12),5),'main sheet'!$G:$M, 4, 0)) / VLOOKUP(ROUND($A682,5),'main sheet'!$G:$M, 4, 0)) * C$11</f>
        <v>8.8873481984942041E-4</v>
      </c>
      <c r="D682" s="19">
        <f>((VLOOKUP(ROUND($A682 + (D$9/12),5),'main sheet'!$G:$M, 4, 0) - VLOOKUP(ROUND($A682 + (D$9/12) + (1/12),5),'main sheet'!$G:$M, 4, 0)) / VLOOKUP(ROUND($A682,5),'main sheet'!$G:$M, 4, 0)) * D$11</f>
        <v>8.8787265980531287E-4</v>
      </c>
      <c r="E682" s="19">
        <f>((VLOOKUP(ROUND($A682 + (E$9/12),5),'main sheet'!$G:$M, 4, 0) - VLOOKUP(ROUND($A682 + (E$9/12) + (1/12),5),'main sheet'!$G:$M, 4, 0)) / VLOOKUP(ROUND($A682,5),'main sheet'!$G:$M, 4, 0)) * E$11</f>
        <v>9.4556944383002086E-4</v>
      </c>
      <c r="F682" s="19">
        <f>((VLOOKUP(ROUND($A682 + (F$9/12),5),'main sheet'!$G:$M, 4, 0) - VLOOKUP(ROUND($A682 + (F$9/12) + (1/12),5),'main sheet'!$G:$M, 4, 0)) / VLOOKUP(ROUND($A682,5),'main sheet'!$G:$M, 4, 0)) * F$11</f>
        <v>9.4465214861997324E-4</v>
      </c>
      <c r="G682" s="19">
        <f>((VLOOKUP(ROUND($A682 + (G$9/12),5),'main sheet'!$G:$M, 4, 0) - VLOOKUP(ROUND($A682 + (G$9/12) + (1/12),5),'main sheet'!$G:$M, 4, 0)) / VLOOKUP(ROUND($A682,5),'main sheet'!$G:$M, 4, 0)) * G$11</f>
        <v>9.4373574327601801E-4</v>
      </c>
      <c r="H682" s="19">
        <f>((VLOOKUP(ROUND($A682 + (H$9/12),5),'main sheet'!$G:$M, 4, 0) - VLOOKUP(ROUND($A682 + (H$9/12) + (1/12),5),'main sheet'!$G:$M, 4, 0)) / VLOOKUP(ROUND($A682,5),'main sheet'!$G:$M, 4, 0)) * H$11</f>
        <v>9.4282022693539954E-4</v>
      </c>
      <c r="I682" s="19">
        <f>((VLOOKUP(ROUND($A682 + (I$9/12),5),'main sheet'!$G:$M, 4, 0) - VLOOKUP(ROUND($A682 + (I$9/12) + (1/12),5),'main sheet'!$G:$M, 4, 0)) / VLOOKUP(ROUND($A682,5),'main sheet'!$G:$M, 4, 0)) * I$11</f>
        <v>9.4190559873569702E-4</v>
      </c>
      <c r="J682" s="19">
        <f>((VLOOKUP(ROUND($A682 + (J$9/12),5),'main sheet'!$G:$M, 4, 0) - VLOOKUP(ROUND($A682 + (J$9/12) + (1/12),5),'main sheet'!$G:$M, 4, 0)) / VLOOKUP(ROUND($A682,5),'main sheet'!$G:$M, 4, 0)) * J$11</f>
        <v>9.4099185781482597E-4</v>
      </c>
      <c r="K682" s="19">
        <f>((VLOOKUP(ROUND($A682 + (K$9/12),5),'main sheet'!$G:$M, 4, 0) - VLOOKUP(ROUND($A682 + (K$9/12) + (1/12),5),'main sheet'!$G:$M, 4, 0)) / VLOOKUP(ROUND($A682,5),'main sheet'!$G:$M, 4, 0)) * K$11</f>
        <v>9.4007900331253929E-4</v>
      </c>
      <c r="L682" s="19">
        <f>((VLOOKUP(ROUND($A682 + (L$9/12),5),'main sheet'!$G:$M, 4, 0) - VLOOKUP(ROUND($A682 + (L$9/12) + (1/12),5),'main sheet'!$G:$M, 4, 0)) / VLOOKUP(ROUND($A682,5),'main sheet'!$G:$M, 4, 0)) * L$11</f>
        <v>9.3916703436892348E-4</v>
      </c>
      <c r="M682" s="19">
        <f>((VLOOKUP(ROUND($A682 + (M$9/12),5),'main sheet'!$G:$M, 4, 0) - VLOOKUP(ROUND($A682 + (M$9/12) + (1/12),5),'main sheet'!$G:$M, 4, 0)) / VLOOKUP(ROUND($A682,5),'main sheet'!$G:$M, 4, 0)) * M$11</f>
        <v>9.4173798965294E-4</v>
      </c>
      <c r="N682" s="19">
        <f>((VLOOKUP(ROUND($A682 + (N$9/12),5),'main sheet'!$G:$M, 4, 0) - VLOOKUP(ROUND($A682 + (N$9/12) + (1/12),5),'main sheet'!$G:$M, 4, 0)) / VLOOKUP(ROUND($A682,5),'main sheet'!$G:$M, 4, 0)) * N$11</f>
        <v>9.4111488187801154E-4</v>
      </c>
      <c r="O682" s="19">
        <f>((VLOOKUP(ROUND($A682 + (O$9/12),5),'main sheet'!$G:$M, 4, 0) - VLOOKUP(ROUND($A682 + (O$9/12) + (1/12),5),'main sheet'!$G:$M, 4, 0)) / VLOOKUP(ROUND($A682,5),'main sheet'!$G:$M, 4, 0)) * O$11</f>
        <v>9.4049218638703094E-4</v>
      </c>
      <c r="P682" s="19">
        <f>((VLOOKUP(ROUND($A682 + (P$9/12),5),'main sheet'!$G:$M, 4, 0) - VLOOKUP(ROUND($A682 + (P$9/12) + (1/12),5),'main sheet'!$G:$M, 4, 0)) / VLOOKUP(ROUND($A682,5),'main sheet'!$G:$M, 4, 0)) * P$11</f>
        <v>9.3986990290670738E-4</v>
      </c>
      <c r="Q682" s="19">
        <f>((VLOOKUP(ROUND($A682 + (Q$9/12),5),'main sheet'!$G:$M, 4, 0) - VLOOKUP(ROUND($A682 + (Q$9/12) + (1/12),5),'main sheet'!$G:$M, 4, 0)) / VLOOKUP(ROUND($A682,5),'main sheet'!$G:$M, 4, 0)) * Q$11</f>
        <v>9.964611092054378E-4</v>
      </c>
      <c r="R682" s="19">
        <f>((VLOOKUP(ROUND($A682 + (R$9/12),5),'main sheet'!$G:$M, 4, 0) - VLOOKUP(ROUND($A682 + (R$9/12) + (1/12),5),'main sheet'!$G:$M, 4, 0)) / VLOOKUP(ROUND($A682,5),'main sheet'!$G:$M, 4, 0)) * R$11</f>
        <v>9.9580179348150505E-4</v>
      </c>
      <c r="S682" s="19">
        <f>((VLOOKUP(ROUND($A682 + (S$9/12),5),'main sheet'!$G:$M, 4, 0) - VLOOKUP(ROUND($A682 + (S$9/12) + (1/12),5),'main sheet'!$G:$M, 4, 0)) / VLOOKUP(ROUND($A682,5),'main sheet'!$G:$M, 4, 0)) * S$11</f>
        <v>9.9514291399827298E-4</v>
      </c>
      <c r="T682" s="19">
        <f>((VLOOKUP(ROUND($A682 + (T$9/12),5),'main sheet'!$G:$M, 4, 0) - VLOOKUP(ROUND($A682 + (T$9/12) + (1/12),5),'main sheet'!$G:$M, 4, 0)) / VLOOKUP(ROUND($A682,5),'main sheet'!$G:$M, 4, 0)) * T$11</f>
        <v>9.9448447046759838E-4</v>
      </c>
      <c r="U682" s="19">
        <f>((VLOOKUP(ROUND($A682 + (U$9/12),5),'main sheet'!$G:$M, 4, 0) - VLOOKUP(ROUND($A682 + (U$9/12) + (1/12),5),'main sheet'!$G:$M, 4, 0)) / VLOOKUP(ROUND($A682,5),'main sheet'!$G:$M, 4, 0)) * U$11</f>
        <v>9.9382646260103035E-4</v>
      </c>
      <c r="V682" s="19">
        <f>((VLOOKUP(ROUND($A682 + (V$9/12),5),'main sheet'!$G:$M, 4, 0) - VLOOKUP(ROUND($A682 + (V$9/12) + (1/12),5),'main sheet'!$G:$M, 4, 0)) / VLOOKUP(ROUND($A682,5),'main sheet'!$G:$M, 4, 0)) * V$11</f>
        <v>9.931688901098103E-4</v>
      </c>
      <c r="W682" s="19">
        <f>((VLOOKUP(ROUND($A682 + (W$9/12),5),'main sheet'!$G:$M, 4, 0) - VLOOKUP(ROUND($A682 + (W$9/12) + (1/12),5),'main sheet'!$G:$M, 4, 0)) / VLOOKUP(ROUND($A682,5),'main sheet'!$G:$M, 4, 0)) * W$11</f>
        <v>9.9251175270636703E-4</v>
      </c>
      <c r="X682" s="19">
        <f>((VLOOKUP(ROUND($A682 + (X$9/12),5),'main sheet'!$G:$M, 4, 0) - VLOOKUP(ROUND($A682 + (X$9/12) + (1/12),5),'main sheet'!$G:$M, 4, 0)) / VLOOKUP(ROUND($A682,5),'main sheet'!$G:$M, 4, 0)) * X$11</f>
        <v>9.9185505010282123E-4</v>
      </c>
      <c r="Y682" s="19">
        <f>((VLOOKUP(ROUND($A682 + (Y$9/12),5),'main sheet'!$G:$M, 4, 0) - VLOOKUP(ROUND($A682 + (Y$9/12) + (1/12),5),'main sheet'!$G:$M, 4, 0)) / VLOOKUP(ROUND($A682,5),'main sheet'!$G:$M, 4, 0)) * Y$11</f>
        <v>9.9119878201098721E-4</v>
      </c>
      <c r="Z682" s="19">
        <f>((VLOOKUP(ROUND($A682 + (Z$9/12),5),'main sheet'!$G:$M, 4, 0) - VLOOKUP(ROUND($A682 + (Z$9/12) + (1/12),5),'main sheet'!$G:$M, 4, 0)) / VLOOKUP(ROUND($A682,5),'main sheet'!$G:$M, 4, 0)) * Z$11</f>
        <v>9.9054294814386427E-4</v>
      </c>
      <c r="AA682" s="19">
        <f>((VLOOKUP(ROUND($A682 + (AA$9/12),5),'main sheet'!$G:$M, 4, 0) - VLOOKUP(ROUND($A682 + (AA$9/12) + (1/12),5),'main sheet'!$G:$M, 4, 0)) / VLOOKUP(ROUND($A682,5),'main sheet'!$G:$M, 4, 0)) * AA$11</f>
        <v>9.8988754821414428E-4</v>
      </c>
      <c r="AB682" s="19">
        <f>((VLOOKUP(ROUND($A682 + (AB$9/12),5),'main sheet'!$G:$M, 4, 0) - VLOOKUP(ROUND($A682 + (AB$9/12) + (1/12),5),'main sheet'!$G:$M, 4, 0)) / VLOOKUP(ROUND($A682,5),'main sheet'!$G:$M, 4, 0)) * AB$11</f>
        <v>9.892325819342131E-4</v>
      </c>
      <c r="AC682" s="19">
        <f>((VLOOKUP(ROUND($A682 + (AC$9/12),5),'main sheet'!$G:$M, 4, 0) - VLOOKUP(ROUND($A682 + (AC$9/12) + (1/12),5),'main sheet'!$G:$M, 4, 0)) / VLOOKUP(ROUND($A682,5),'main sheet'!$G:$M, 4, 0)) * AC$11</f>
        <v>1.0670966883176644E-3</v>
      </c>
      <c r="AD682" s="19">
        <f>((VLOOKUP(ROUND($A682 + (AD$9/12),5),'main sheet'!$G:$M, 4, 0) - VLOOKUP(ROUND($A682 + (AD$9/12) + (1/12),5),'main sheet'!$G:$M, 4, 0)) / VLOOKUP(ROUND($A682,5),'main sheet'!$G:$M, 4, 0)) * AD$11</f>
        <v>1.066390636050052E-3</v>
      </c>
      <c r="AE682" s="19">
        <f>((VLOOKUP(ROUND($A682 + (AE$9/12),5),'main sheet'!$G:$M, 4, 0) - VLOOKUP(ROUND($A682 + (AE$9/12) + (1/12),5),'main sheet'!$G:$M, 4, 0)) / VLOOKUP(ROUND($A682,5),'main sheet'!$G:$M, 4, 0)) * AE$11</f>
        <v>1.0656850509470463E-3</v>
      </c>
      <c r="AF682" s="19">
        <f>((VLOOKUP(ROUND($A682 + (AF$9/12),5),'main sheet'!$G:$M, 4, 0) - VLOOKUP(ROUND($A682 + (AF$9/12) + (1/12),5),'main sheet'!$G:$M, 4, 0)) / VLOOKUP(ROUND($A682,5),'main sheet'!$G:$M, 4, 0)) * AF$11</f>
        <v>1.0649799326995443E-3</v>
      </c>
      <c r="AH682" s="18">
        <f t="shared" si="20"/>
        <v>55.75</v>
      </c>
      <c r="AI682" s="19">
        <f t="shared" si="21"/>
        <v>2.9257010108363173E-2</v>
      </c>
    </row>
    <row r="683" spans="1:35" x14ac:dyDescent="0.3">
      <c r="A683" s="19">
        <v>55.833333333333336</v>
      </c>
      <c r="C683" s="19">
        <f>((VLOOKUP(ROUND($A683 + (C$9/12),5),'main sheet'!$G:$M, 4, 0) - VLOOKUP(ROUND($A683 + (C$9/12) + (1/12),5),'main sheet'!$G:$M, 4, 0)) / VLOOKUP(ROUND($A683,5),'main sheet'!$G:$M, 4, 0)) * C$11</f>
        <v>8.8952690945099928E-4</v>
      </c>
      <c r="D683" s="19">
        <f>((VLOOKUP(ROUND($A683 + (D$9/12),5),'main sheet'!$G:$M, 4, 0) - VLOOKUP(ROUND($A683 + (D$9/12) + (1/12),5),'main sheet'!$G:$M, 4, 0)) / VLOOKUP(ROUND($A683,5),'main sheet'!$G:$M, 4, 0)) * D$11</f>
        <v>9.4733119186917174E-4</v>
      </c>
      <c r="E683" s="19">
        <f>((VLOOKUP(ROUND($A683 + (E$9/12),5),'main sheet'!$G:$M, 4, 0) - VLOOKUP(ROUND($A683 + (E$9/12) + (1/12),5),'main sheet'!$G:$M, 4, 0)) / VLOOKUP(ROUND($A683,5),'main sheet'!$G:$M, 4, 0)) * E$11</f>
        <v>9.4641218759053251E-4</v>
      </c>
      <c r="F683" s="19">
        <f>((VLOOKUP(ROUND($A683 + (F$9/12),5),'main sheet'!$G:$M, 4, 0) - VLOOKUP(ROUND($A683 + (F$9/12) + (1/12),5),'main sheet'!$G:$M, 4, 0)) / VLOOKUP(ROUND($A683,5),'main sheet'!$G:$M, 4, 0)) * F$11</f>
        <v>9.4549407483594924E-4</v>
      </c>
      <c r="G683" s="19">
        <f>((VLOOKUP(ROUND($A683 + (G$9/12),5),'main sheet'!$G:$M, 4, 0) - VLOOKUP(ROUND($A683 + (G$9/12) + (1/12),5),'main sheet'!$G:$M, 4, 0)) / VLOOKUP(ROUND($A683,5),'main sheet'!$G:$M, 4, 0)) * G$11</f>
        <v>9.4457685274105933E-4</v>
      </c>
      <c r="H683" s="19">
        <f>((VLOOKUP(ROUND($A683 + (H$9/12),5),'main sheet'!$G:$M, 4, 0) - VLOOKUP(ROUND($A683 + (H$9/12) + (1/12),5),'main sheet'!$G:$M, 4, 0)) / VLOOKUP(ROUND($A683,5),'main sheet'!$G:$M, 4, 0)) * H$11</f>
        <v>9.4366052044183473E-4</v>
      </c>
      <c r="I683" s="19">
        <f>((VLOOKUP(ROUND($A683 + (I$9/12),5),'main sheet'!$G:$M, 4, 0) - VLOOKUP(ROUND($A683 + (I$9/12) + (1/12),5),'main sheet'!$G:$M, 4, 0)) / VLOOKUP(ROUND($A683,5),'main sheet'!$G:$M, 4, 0)) * I$11</f>
        <v>9.4274507707458471E-4</v>
      </c>
      <c r="J683" s="19">
        <f>((VLOOKUP(ROUND($A683 + (J$9/12),5),'main sheet'!$G:$M, 4, 0) - VLOOKUP(ROUND($A683 + (J$9/12) + (1/12),5),'main sheet'!$G:$M, 4, 0)) / VLOOKUP(ROUND($A683,5),'main sheet'!$G:$M, 4, 0)) * J$11</f>
        <v>9.4183052177745962E-4</v>
      </c>
      <c r="K683" s="19">
        <f>((VLOOKUP(ROUND($A683 + (K$9/12),5),'main sheet'!$G:$M, 4, 0) - VLOOKUP(ROUND($A683 + (K$9/12) + (1/12),5),'main sheet'!$G:$M, 4, 0)) / VLOOKUP(ROUND($A683,5),'main sheet'!$G:$M, 4, 0)) * K$11</f>
        <v>9.4091685368894384E-4</v>
      </c>
      <c r="L683" s="19">
        <f>((VLOOKUP(ROUND($A683 + (L$9/12),5),'main sheet'!$G:$M, 4, 0) - VLOOKUP(ROUND($A683 + (L$9/12) + (1/12),5),'main sheet'!$G:$M, 4, 0)) / VLOOKUP(ROUND($A683,5),'main sheet'!$G:$M, 4, 0)) * L$11</f>
        <v>9.4000407194785754E-4</v>
      </c>
      <c r="M683" s="19">
        <f>((VLOOKUP(ROUND($A683 + (M$9/12),5),'main sheet'!$G:$M, 4, 0) - VLOOKUP(ROUND($A683 + (M$9/12) + (1/12),5),'main sheet'!$G:$M, 4, 0)) / VLOOKUP(ROUND($A683,5),'main sheet'!$G:$M, 4, 0)) * M$11</f>
        <v>9.4257731860951475E-4</v>
      </c>
      <c r="N683" s="19">
        <f>((VLOOKUP(ROUND($A683 + (N$9/12),5),'main sheet'!$G:$M, 4, 0) - VLOOKUP(ROUND($A683 + (N$9/12) + (1/12),5),'main sheet'!$G:$M, 4, 0)) / VLOOKUP(ROUND($A683,5),'main sheet'!$G:$M, 4, 0)) * N$11</f>
        <v>9.4195365548665826E-4</v>
      </c>
      <c r="O683" s="19">
        <f>((VLOOKUP(ROUND($A683 + (O$9/12),5),'main sheet'!$G:$M, 4, 0) - VLOOKUP(ROUND($A683 + (O$9/12) + (1/12),5),'main sheet'!$G:$M, 4, 0)) / VLOOKUP(ROUND($A683,5),'main sheet'!$G:$M, 4, 0)) * O$11</f>
        <v>9.4133040501469896E-4</v>
      </c>
      <c r="P683" s="19">
        <f>((VLOOKUP(ROUND($A683 + (P$9/12),5),'main sheet'!$G:$M, 4, 0) - VLOOKUP(ROUND($A683 + (P$9/12) + (1/12),5),'main sheet'!$G:$M, 4, 0)) / VLOOKUP(ROUND($A683,5),'main sheet'!$G:$M, 4, 0)) * P$11</f>
        <v>9.9800955069295153E-4</v>
      </c>
      <c r="Q683" s="19">
        <f>((VLOOKUP(ROUND($A683 + (Q$9/12),5),'main sheet'!$G:$M, 4, 0) - VLOOKUP(ROUND($A683 + (Q$9/12) + (1/12),5),'main sheet'!$G:$M, 4, 0)) / VLOOKUP(ROUND($A683,5),'main sheet'!$G:$M, 4, 0)) * Q$11</f>
        <v>9.9734921043147197E-4</v>
      </c>
      <c r="R683" s="19">
        <f>((VLOOKUP(ROUND($A683 + (R$9/12),5),'main sheet'!$G:$M, 4, 0) - VLOOKUP(ROUND($A683 + (R$9/12) + (1/12),5),'main sheet'!$G:$M, 4, 0)) / VLOOKUP(ROUND($A683,5),'main sheet'!$G:$M, 4, 0)) * R$11</f>
        <v>9.9668930708858528E-4</v>
      </c>
      <c r="S683" s="19">
        <f>((VLOOKUP(ROUND($A683 + (S$9/12),5),'main sheet'!$G:$M, 4, 0) - VLOOKUP(ROUND($A683 + (S$9/12) + (1/12),5),'main sheet'!$G:$M, 4, 0)) / VLOOKUP(ROUND($A683,5),'main sheet'!$G:$M, 4, 0)) * S$11</f>
        <v>9.9602984037570072E-4</v>
      </c>
      <c r="T683" s="19">
        <f>((VLOOKUP(ROUND($A683 + (T$9/12),5),'main sheet'!$G:$M, 4, 0) - VLOOKUP(ROUND($A683 + (T$9/12) + (1/12),5),'main sheet'!$G:$M, 4, 0)) / VLOOKUP(ROUND($A683,5),'main sheet'!$G:$M, 4, 0)) * T$11</f>
        <v>9.9537081000391852E-4</v>
      </c>
      <c r="U683" s="19">
        <f>((VLOOKUP(ROUND($A683 + (U$9/12),5),'main sheet'!$G:$M, 4, 0) - VLOOKUP(ROUND($A683 + (U$9/12) + (1/12),5),'main sheet'!$G:$M, 4, 0)) / VLOOKUP(ROUND($A683,5),'main sheet'!$G:$M, 4, 0)) * U$11</f>
        <v>9.9471221568403208E-4</v>
      </c>
      <c r="V683" s="19">
        <f>((VLOOKUP(ROUND($A683 + (V$9/12),5),'main sheet'!$G:$M, 4, 0) - VLOOKUP(ROUND($A683 + (V$9/12) + (1/12),5),'main sheet'!$G:$M, 4, 0)) / VLOOKUP(ROUND($A683,5),'main sheet'!$G:$M, 4, 0)) * V$11</f>
        <v>9.9405405712802287E-4</v>
      </c>
      <c r="W683" s="19">
        <f>((VLOOKUP(ROUND($A683 + (W$9/12),5),'main sheet'!$G:$M, 4, 0) - VLOOKUP(ROUND($A683 + (W$9/12) + (1/12),5),'main sheet'!$G:$M, 4, 0)) / VLOOKUP(ROUND($A683,5),'main sheet'!$G:$M, 4, 0)) * W$11</f>
        <v>9.9339633404756426E-4</v>
      </c>
      <c r="X683" s="19">
        <f>((VLOOKUP(ROUND($A683 + (X$9/12),5),'main sheet'!$G:$M, 4, 0) - VLOOKUP(ROUND($A683 + (X$9/12) + (1/12),5),'main sheet'!$G:$M, 4, 0)) / VLOOKUP(ROUND($A683,5),'main sheet'!$G:$M, 4, 0)) * X$11</f>
        <v>9.9273904615402317E-4</v>
      </c>
      <c r="Y683" s="19">
        <f>((VLOOKUP(ROUND($A683 + (Y$9/12),5),'main sheet'!$G:$M, 4, 0) - VLOOKUP(ROUND($A683 + (Y$9/12) + (1/12),5),'main sheet'!$G:$M, 4, 0)) / VLOOKUP(ROUND($A683,5),'main sheet'!$G:$M, 4, 0)) * Y$11</f>
        <v>9.9208219315995248E-4</v>
      </c>
      <c r="Z683" s="19">
        <f>((VLOOKUP(ROUND($A683 + (Z$9/12),5),'main sheet'!$G:$M, 4, 0) - VLOOKUP(ROUND($A683 + (Z$9/12) + (1/12),5),'main sheet'!$G:$M, 4, 0)) / VLOOKUP(ROUND($A683,5),'main sheet'!$G:$M, 4, 0)) * Z$11</f>
        <v>9.9142577477759754E-4</v>
      </c>
      <c r="AA683" s="19">
        <f>((VLOOKUP(ROUND($A683 + (AA$9/12),5),'main sheet'!$G:$M, 4, 0) - VLOOKUP(ROUND($A683 + (AA$9/12) + (1/12),5),'main sheet'!$G:$M, 4, 0)) / VLOOKUP(ROUND($A683,5),'main sheet'!$G:$M, 4, 0)) * AA$11</f>
        <v>9.9076979071889798E-4</v>
      </c>
      <c r="AB683" s="19">
        <f>((VLOOKUP(ROUND($A683 + (AB$9/12),5),'main sheet'!$G:$M, 4, 0) - VLOOKUP(ROUND($A683 + (AB$9/12) + (1/12),5),'main sheet'!$G:$M, 4, 0)) / VLOOKUP(ROUND($A683,5),'main sheet'!$G:$M, 4, 0)) * AB$11</f>
        <v>1.0687548933074177E-3</v>
      </c>
      <c r="AC683" s="19">
        <f>((VLOOKUP(ROUND($A683 + (AC$9/12),5),'main sheet'!$G:$M, 4, 0) - VLOOKUP(ROUND($A683 + (AC$9/12) + (1/12),5),'main sheet'!$G:$M, 4, 0)) / VLOOKUP(ROUND($A683,5),'main sheet'!$G:$M, 4, 0)) * AC$11</f>
        <v>1.0680477438764406E-3</v>
      </c>
      <c r="AD683" s="19">
        <f>((VLOOKUP(ROUND($A683 + (AD$9/12),5),'main sheet'!$G:$M, 4, 0) - VLOOKUP(ROUND($A683 + (AD$9/12) + (1/12),5),'main sheet'!$G:$M, 4, 0)) / VLOOKUP(ROUND($A683,5),'main sheet'!$G:$M, 4, 0)) * AD$11</f>
        <v>1.067341062336016E-3</v>
      </c>
      <c r="AE683" s="19">
        <f>((VLOOKUP(ROUND($A683 + (AE$9/12),5),'main sheet'!$G:$M, 4, 0) - VLOOKUP(ROUND($A683 + (AE$9/12) + (1/12),5),'main sheet'!$G:$M, 4, 0)) / VLOOKUP(ROUND($A683,5),'main sheet'!$G:$M, 4, 0)) * AE$11</f>
        <v>1.066634848376561E-3</v>
      </c>
      <c r="AF683" s="19">
        <f>((VLOOKUP(ROUND($A683 + (AF$9/12),5),'main sheet'!$G:$M, 4, 0) - VLOOKUP(ROUND($A683 + (AF$9/12) + (1/12),5),'main sheet'!$G:$M, 4, 0)) / VLOOKUP(ROUND($A683,5),'main sheet'!$G:$M, 4, 0)) * AF$11</f>
        <v>1.0659291016886971E-3</v>
      </c>
      <c r="AH683" s="18">
        <f t="shared" si="20"/>
        <v>55.833333333333336</v>
      </c>
      <c r="AI683" s="19">
        <f t="shared" si="21"/>
        <v>2.9477695420377117E-2</v>
      </c>
    </row>
    <row r="684" spans="1:35" x14ac:dyDescent="0.3">
      <c r="A684" s="19">
        <v>55.916666666666664</v>
      </c>
      <c r="C684" s="19">
        <f>((VLOOKUP(ROUND($A684 + (C$9/12),5),'main sheet'!$G:$M, 4, 0) - VLOOKUP(ROUND($A684 + (C$9/12) + (1/12),5),'main sheet'!$G:$M, 4, 0)) / VLOOKUP(ROUND($A684,5),'main sheet'!$G:$M, 4, 0)) * C$11</f>
        <v>9.4909697623030088E-4</v>
      </c>
      <c r="D684" s="19">
        <f>((VLOOKUP(ROUND($A684 + (D$9/12),5),'main sheet'!$G:$M, 4, 0) - VLOOKUP(ROUND($A684 + (D$9/12) + (1/12),5),'main sheet'!$G:$M, 4, 0)) / VLOOKUP(ROUND($A684,5),'main sheet'!$G:$M, 4, 0)) * D$11</f>
        <v>9.4817625896744136E-4</v>
      </c>
      <c r="E684" s="19">
        <f>((VLOOKUP(ROUND($A684 + (E$9/12),5),'main sheet'!$G:$M, 4, 0) - VLOOKUP(ROUND($A684 + (E$9/12) + (1/12),5),'main sheet'!$G:$M, 4, 0)) / VLOOKUP(ROUND($A684,5),'main sheet'!$G:$M, 4, 0)) * E$11</f>
        <v>9.4725643489040022E-4</v>
      </c>
      <c r="F684" s="19">
        <f>((VLOOKUP(ROUND($A684 + (F$9/12),5),'main sheet'!$G:$M, 4, 0) - VLOOKUP(ROUND($A684 + (F$9/12) + (1/12),5),'main sheet'!$G:$M, 4, 0)) / VLOOKUP(ROUND($A684,5),'main sheet'!$G:$M, 4, 0)) * F$11</f>
        <v>9.4633750313320329E-4</v>
      </c>
      <c r="G684" s="19">
        <f>((VLOOKUP(ROUND($A684 + (G$9/12),5),'main sheet'!$G:$M, 4, 0) - VLOOKUP(ROUND($A684 + (G$9/12) + (1/12),5),'main sheet'!$G:$M, 4, 0)) / VLOOKUP(ROUND($A684,5),'main sheet'!$G:$M, 4, 0)) * G$11</f>
        <v>9.454194628302126E-4</v>
      </c>
      <c r="H684" s="19">
        <f>((VLOOKUP(ROUND($A684 + (H$9/12),5),'main sheet'!$G:$M, 4, 0) - VLOOKUP(ROUND($A684 + (H$9/12) + (1/12),5),'main sheet'!$G:$M, 4, 0)) / VLOOKUP(ROUND($A684,5),'main sheet'!$G:$M, 4, 0)) * H$11</f>
        <v>9.4450231311612716E-4</v>
      </c>
      <c r="I684" s="19">
        <f>((VLOOKUP(ROUND($A684 + (I$9/12),5),'main sheet'!$G:$M, 4, 0) - VLOOKUP(ROUND($A684 + (I$9/12) + (1/12),5),'main sheet'!$G:$M, 4, 0)) / VLOOKUP(ROUND($A684,5),'main sheet'!$G:$M, 4, 0)) * I$11</f>
        <v>9.4358605312749085E-4</v>
      </c>
      <c r="J684" s="19">
        <f>((VLOOKUP(ROUND($A684 + (J$9/12),5),'main sheet'!$G:$M, 4, 0) - VLOOKUP(ROUND($A684 + (J$9/12) + (1/12),5),'main sheet'!$G:$M, 4, 0)) / VLOOKUP(ROUND($A684,5),'main sheet'!$G:$M, 4, 0)) * J$11</f>
        <v>9.4267068200118236E-4</v>
      </c>
      <c r="K684" s="19">
        <f>((VLOOKUP(ROUND($A684 + (K$9/12),5),'main sheet'!$G:$M, 4, 0) - VLOOKUP(ROUND($A684 + (K$9/12) + (1/12),5),'main sheet'!$G:$M, 4, 0)) / VLOOKUP(ROUND($A684,5),'main sheet'!$G:$M, 4, 0)) * K$11</f>
        <v>9.4175619887441658E-4</v>
      </c>
      <c r="L684" s="19">
        <f>((VLOOKUP(ROUND($A684 + (L$9/12),5),'main sheet'!$G:$M, 4, 0) - VLOOKUP(ROUND($A684 + (L$9/12) + (1/12),5),'main sheet'!$G:$M, 4, 0)) / VLOOKUP(ROUND($A684,5),'main sheet'!$G:$M, 4, 0)) * L$11</f>
        <v>9.4084260288624798E-4</v>
      </c>
      <c r="M684" s="19">
        <f>((VLOOKUP(ROUND($A684 + (M$9/12),5),'main sheet'!$G:$M, 4, 0) - VLOOKUP(ROUND($A684 + (M$9/12) + (1/12),5),'main sheet'!$G:$M, 4, 0)) / VLOOKUP(ROUND($A684,5),'main sheet'!$G:$M, 4, 0)) * M$11</f>
        <v>9.4341814501359468E-4</v>
      </c>
      <c r="N684" s="19">
        <f>((VLOOKUP(ROUND($A684 + (N$9/12),5),'main sheet'!$G:$M, 4, 0) - VLOOKUP(ROUND($A684 + (N$9/12) + (1/12),5),'main sheet'!$G:$M, 4, 0)) / VLOOKUP(ROUND($A684,5),'main sheet'!$G:$M, 4, 0)) * N$11</f>
        <v>9.4279392555151199E-4</v>
      </c>
      <c r="O684" s="19">
        <f>((VLOOKUP(ROUND($A684 + (O$9/12),5),'main sheet'!$G:$M, 4, 0) - VLOOKUP(ROUND($A684 + (O$9/12) + (1/12),5),'main sheet'!$G:$M, 4, 0)) / VLOOKUP(ROUND($A684,5),'main sheet'!$G:$M, 4, 0)) * O$11</f>
        <v>9.9956119235415121E-4</v>
      </c>
      <c r="P684" s="19">
        <f>((VLOOKUP(ROUND($A684 + (P$9/12),5),'main sheet'!$G:$M, 4, 0) - VLOOKUP(ROUND($A684 + (P$9/12) + (1/12),5),'main sheet'!$G:$M, 4, 0)) / VLOOKUP(ROUND($A684,5),'main sheet'!$G:$M, 4, 0)) * P$11</f>
        <v>9.9889982543770639E-4</v>
      </c>
      <c r="Q684" s="19">
        <f>((VLOOKUP(ROUND($A684 + (Q$9/12),5),'main sheet'!$G:$M, 4, 0) - VLOOKUP(ROUND($A684 + (Q$9/12) + (1/12),5),'main sheet'!$G:$M, 4, 0)) / VLOOKUP(ROUND($A684,5),'main sheet'!$G:$M, 4, 0)) * Q$11</f>
        <v>9.982388961191481E-4</v>
      </c>
      <c r="R684" s="19">
        <f>((VLOOKUP(ROUND($A684 + (R$9/12),5),'main sheet'!$G:$M, 4, 0) - VLOOKUP(ROUND($A684 + (R$9/12) + (1/12),5),'main sheet'!$G:$M, 4, 0)) / VLOOKUP(ROUND($A684,5),'main sheet'!$G:$M, 4, 0)) * R$11</f>
        <v>9.9757840410943628E-4</v>
      </c>
      <c r="S684" s="19">
        <f>((VLOOKUP(ROUND($A684 + (S$9/12),5),'main sheet'!$G:$M, 4, 0) - VLOOKUP(ROUND($A684 + (S$9/12) + (1/12),5),'main sheet'!$G:$M, 4, 0)) / VLOOKUP(ROUND($A684,5),'main sheet'!$G:$M, 4, 0)) * S$11</f>
        <v>9.9691834911922231E-4</v>
      </c>
      <c r="T684" s="19">
        <f>((VLOOKUP(ROUND($A684 + (T$9/12),5),'main sheet'!$G:$M, 4, 0) - VLOOKUP(ROUND($A684 + (T$9/12) + (1/12),5),'main sheet'!$G:$M, 4, 0)) / VLOOKUP(ROUND($A684,5),'main sheet'!$G:$M, 4, 0)) * T$11</f>
        <v>9.9625873085884965E-4</v>
      </c>
      <c r="U684" s="19">
        <f>((VLOOKUP(ROUND($A684 + (U$9/12),5),'main sheet'!$G:$M, 4, 0) - VLOOKUP(ROUND($A684 + (U$9/12) + (1/12),5),'main sheet'!$G:$M, 4, 0)) / VLOOKUP(ROUND($A684,5),'main sheet'!$G:$M, 4, 0)) * U$11</f>
        <v>9.95599549039852E-4</v>
      </c>
      <c r="V684" s="19">
        <f>((VLOOKUP(ROUND($A684 + (V$9/12),5),'main sheet'!$G:$M, 4, 0) - VLOOKUP(ROUND($A684 + (V$9/12) + (1/12),5),'main sheet'!$G:$M, 4, 0)) / VLOOKUP(ROUND($A684,5),'main sheet'!$G:$M, 4, 0)) * V$11</f>
        <v>9.9494080337345493E-4</v>
      </c>
      <c r="W684" s="19">
        <f>((VLOOKUP(ROUND($A684 + (W$9/12),5),'main sheet'!$G:$M, 4, 0) - VLOOKUP(ROUND($A684 + (W$9/12) + (1/12),5),'main sheet'!$G:$M, 4, 0)) / VLOOKUP(ROUND($A684,5),'main sheet'!$G:$M, 4, 0)) * W$11</f>
        <v>9.9428249357057588E-4</v>
      </c>
      <c r="X684" s="19">
        <f>((VLOOKUP(ROUND($A684 + (X$9/12),5),'main sheet'!$G:$M, 4, 0) - VLOOKUP(ROUND($A684 + (X$9/12) + (1/12),5),'main sheet'!$G:$M, 4, 0)) / VLOOKUP(ROUND($A684,5),'main sheet'!$G:$M, 4, 0)) * X$11</f>
        <v>9.9362461934332145E-4</v>
      </c>
      <c r="Y684" s="19">
        <f>((VLOOKUP(ROUND($A684 + (Y$9/12),5),'main sheet'!$G:$M, 4, 0) - VLOOKUP(ROUND($A684 + (Y$9/12) + (1/12),5),'main sheet'!$G:$M, 4, 0)) / VLOOKUP(ROUND($A684,5),'main sheet'!$G:$M, 4, 0)) * Y$11</f>
        <v>9.9296718040348944E-4</v>
      </c>
      <c r="Z684" s="19">
        <f>((VLOOKUP(ROUND($A684 + (Z$9/12),5),'main sheet'!$G:$M, 4, 0) - VLOOKUP(ROUND($A684 + (Z$9/12) + (1/12),5),'main sheet'!$G:$M, 4, 0)) / VLOOKUP(ROUND($A684,5),'main sheet'!$G:$M, 4, 0)) * Z$11</f>
        <v>9.9231017646257127E-4</v>
      </c>
      <c r="AA684" s="19">
        <f>((VLOOKUP(ROUND($A684 + (AA$9/12),5),'main sheet'!$G:$M, 4, 0) - VLOOKUP(ROUND($A684 + (AA$9/12) + (1/12),5),'main sheet'!$G:$M, 4, 0)) / VLOOKUP(ROUND($A684,5),'main sheet'!$G:$M, 4, 0)) * AA$11</f>
        <v>1.0704165253197721E-3</v>
      </c>
      <c r="AB684" s="19">
        <f>((VLOOKUP(ROUND($A684 + (AB$9/12),5),'main sheet'!$G:$M, 4, 0) - VLOOKUP(ROUND($A684 + (AB$9/12) + (1/12),5),'main sheet'!$G:$M, 4, 0)) / VLOOKUP(ROUND($A684,5),'main sheet'!$G:$M, 4, 0)) * AB$11</f>
        <v>1.0697082764579155E-3</v>
      </c>
      <c r="AC684" s="19">
        <f>((VLOOKUP(ROUND($A684 + (AC$9/12),5),'main sheet'!$G:$M, 4, 0) - VLOOKUP(ROUND($A684 + (AC$9/12) + (1/12),5),'main sheet'!$G:$M, 4, 0)) / VLOOKUP(ROUND($A684,5),'main sheet'!$G:$M, 4, 0)) * AC$11</f>
        <v>1.0690004962140582E-3</v>
      </c>
      <c r="AD684" s="19">
        <f>((VLOOKUP(ROUND($A684 + (AD$9/12),5),'main sheet'!$G:$M, 4, 0) - VLOOKUP(ROUND($A684 + (AD$9/12) + (1/12),5),'main sheet'!$G:$M, 4, 0)) / VLOOKUP(ROUND($A684,5),'main sheet'!$G:$M, 4, 0)) * AD$11</f>
        <v>1.0682931842781356E-3</v>
      </c>
      <c r="AE684" s="19">
        <f>((VLOOKUP(ROUND($A684 + (AE$9/12),5),'main sheet'!$G:$M, 4, 0) - VLOOKUP(ROUND($A684 + (AE$9/12) + (1/12),5),'main sheet'!$G:$M, 4, 0)) / VLOOKUP(ROUND($A684,5),'main sheet'!$G:$M, 4, 0)) * AE$11</f>
        <v>1.0675863403402882E-3</v>
      </c>
      <c r="AF684" s="19">
        <f>((VLOOKUP(ROUND($A684 + (AF$9/12),5),'main sheet'!$G:$M, 4, 0) - VLOOKUP(ROUND($A684 + (AF$9/12) + (1/12),5),'main sheet'!$G:$M, 4, 0)) / VLOOKUP(ROUND($A684,5),'main sheet'!$G:$M, 4, 0)) * AF$11</f>
        <v>1.0668799640908618E-3</v>
      </c>
      <c r="AH684" s="18">
        <f t="shared" si="20"/>
        <v>55.916666666666664</v>
      </c>
      <c r="AI684" s="19">
        <f t="shared" si="21"/>
        <v>2.9698921563514939E-2</v>
      </c>
    </row>
    <row r="685" spans="1:35" x14ac:dyDescent="0.3">
      <c r="A685" s="19">
        <v>56</v>
      </c>
      <c r="C685" s="19">
        <f>((VLOOKUP(ROUND($A685 + (C$9/12),5),'main sheet'!$G:$M, 4, 0) - VLOOKUP(ROUND($A685 + (C$9/12) + (1/12),5),'main sheet'!$G:$M, 4, 0)) / VLOOKUP(ROUND($A685,5),'main sheet'!$G:$M, 4, 0)) * C$11</f>
        <v>9.499443744189148E-4</v>
      </c>
      <c r="D685" s="19">
        <f>((VLOOKUP(ROUND($A685 + (D$9/12),5),'main sheet'!$G:$M, 4, 0) - VLOOKUP(ROUND($A685 + (D$9/12) + (1/12),5),'main sheet'!$G:$M, 4, 0)) / VLOOKUP(ROUND($A685,5),'main sheet'!$G:$M, 4, 0)) * D$11</f>
        <v>9.4902283509626622E-4</v>
      </c>
      <c r="E685" s="19">
        <f>((VLOOKUP(ROUND($A685 + (E$9/12),5),'main sheet'!$G:$M, 4, 0) - VLOOKUP(ROUND($A685 + (E$9/12) + (1/12),5),'main sheet'!$G:$M, 4, 0)) / VLOOKUP(ROUND($A685,5),'main sheet'!$G:$M, 4, 0)) * E$11</f>
        <v>9.4810218975741891E-4</v>
      </c>
      <c r="F685" s="19">
        <f>((VLOOKUP(ROUND($A685 + (F$9/12),5),'main sheet'!$G:$M, 4, 0) - VLOOKUP(ROUND($A685 + (F$9/12) + (1/12),5),'main sheet'!$G:$M, 4, 0)) / VLOOKUP(ROUND($A685,5),'main sheet'!$G:$M, 4, 0)) * F$11</f>
        <v>9.4718243753512041E-4</v>
      </c>
      <c r="G685" s="19">
        <f>((VLOOKUP(ROUND($A685 + (G$9/12),5),'main sheet'!$G:$M, 4, 0) - VLOOKUP(ROUND($A685 + (G$9/12) + (1/12),5),'main sheet'!$G:$M, 4, 0)) / VLOOKUP(ROUND($A685,5),'main sheet'!$G:$M, 4, 0)) * G$11</f>
        <v>9.4626357756245655E-4</v>
      </c>
      <c r="H685" s="19">
        <f>((VLOOKUP(ROUND($A685 + (H$9/12),5),'main sheet'!$G:$M, 4, 0) - VLOOKUP(ROUND($A685 + (H$9/12) + (1/12),5),'main sheet'!$G:$M, 4, 0)) / VLOOKUP(ROUND($A685,5),'main sheet'!$G:$M, 4, 0)) * H$11</f>
        <v>9.4534560897436095E-4</v>
      </c>
      <c r="I685" s="19">
        <f>((VLOOKUP(ROUND($A685 + (I$9/12),5),'main sheet'!$G:$M, 4, 0) - VLOOKUP(ROUND($A685 + (I$9/12) + (1/12),5),'main sheet'!$G:$M, 4, 0)) / VLOOKUP(ROUND($A685,5),'main sheet'!$G:$M, 4, 0)) * I$11</f>
        <v>9.4442853090610248E-4</v>
      </c>
      <c r="J685" s="19">
        <f>((VLOOKUP(ROUND($A685 + (J$9/12),5),'main sheet'!$G:$M, 4, 0) - VLOOKUP(ROUND($A685 + (J$9/12) + (1/12),5),'main sheet'!$G:$M, 4, 0)) / VLOOKUP(ROUND($A685,5),'main sheet'!$G:$M, 4, 0)) * J$11</f>
        <v>9.4351234249328772E-4</v>
      </c>
      <c r="K685" s="19">
        <f>((VLOOKUP(ROUND($A685 + (K$9/12),5),'main sheet'!$G:$M, 4, 0) - VLOOKUP(ROUND($A685 + (K$9/12) + (1/12),5),'main sheet'!$G:$M, 4, 0)) / VLOOKUP(ROUND($A685,5),'main sheet'!$G:$M, 4, 0)) * K$11</f>
        <v>9.4259704287336522E-4</v>
      </c>
      <c r="L685" s="19">
        <f>((VLOOKUP(ROUND($A685 + (L$9/12),5),'main sheet'!$G:$M, 4, 0) - VLOOKUP(ROUND($A685 + (L$9/12) + (1/12),5),'main sheet'!$G:$M, 4, 0)) / VLOOKUP(ROUND($A685,5),'main sheet'!$G:$M, 4, 0)) * L$11</f>
        <v>9.4168263118411832E-4</v>
      </c>
      <c r="M685" s="19">
        <f>((VLOOKUP(ROUND($A685 + (M$9/12),5),'main sheet'!$G:$M, 4, 0) - VLOOKUP(ROUND($A685 + (M$9/12) + (1/12),5),'main sheet'!$G:$M, 4, 0)) / VLOOKUP(ROUND($A685,5),'main sheet'!$G:$M, 4, 0)) * M$11</f>
        <v>9.4426047287565111E-4</v>
      </c>
      <c r="N685" s="19">
        <f>((VLOOKUP(ROUND($A685 + (N$9/12),5),'main sheet'!$G:$M, 4, 0) - VLOOKUP(ROUND($A685 + (N$9/12) + (1/12),5),'main sheet'!$G:$M, 4, 0)) / VLOOKUP(ROUND($A685,5),'main sheet'!$G:$M, 4, 0)) * N$11</f>
        <v>1.0011160430508212E-3</v>
      </c>
      <c r="O685" s="19">
        <f>((VLOOKUP(ROUND($A685 + (O$9/12),5),'main sheet'!$G:$M, 4, 0) - VLOOKUP(ROUND($A685 + (O$9/12) + (1/12),5),'main sheet'!$G:$M, 4, 0)) / VLOOKUP(ROUND($A685,5),'main sheet'!$G:$M, 4, 0)) * O$11</f>
        <v>1.0004536473561304E-3</v>
      </c>
      <c r="P685" s="19">
        <f>((VLOOKUP(ROUND($A685 + (P$9/12),5),'main sheet'!$G:$M, 4, 0) - VLOOKUP(ROUND($A685 + (P$9/12) + (1/12),5),'main sheet'!$G:$M, 4, 0)) / VLOOKUP(ROUND($A685,5),'main sheet'!$G:$M, 4, 0)) * P$11</f>
        <v>9.9979168994002317E-4</v>
      </c>
      <c r="Q685" s="19">
        <f>((VLOOKUP(ROUND($A685 + (Q$9/12),5),'main sheet'!$G:$M, 4, 0) - VLOOKUP(ROUND($A685 + (Q$9/12) + (1/12),5),'main sheet'!$G:$M, 4, 0)) / VLOOKUP(ROUND($A685,5),'main sheet'!$G:$M, 4, 0)) * Q$11</f>
        <v>9.9913017051301125E-4</v>
      </c>
      <c r="R685" s="19">
        <f>((VLOOKUP(ROUND($A685 + (R$9/12),5),'main sheet'!$G:$M, 4, 0) - VLOOKUP(ROUND($A685 + (R$9/12) + (1/12),5),'main sheet'!$G:$M, 4, 0)) / VLOOKUP(ROUND($A685,5),'main sheet'!$G:$M, 4, 0)) * R$11</f>
        <v>9.9846908878529605E-4</v>
      </c>
      <c r="S685" s="19">
        <f>((VLOOKUP(ROUND($A685 + (S$9/12),5),'main sheet'!$G:$M, 4, 0) - VLOOKUP(ROUND($A685 + (S$9/12) + (1/12),5),'main sheet'!$G:$M, 4, 0)) / VLOOKUP(ROUND($A685,5),'main sheet'!$G:$M, 4, 0)) * S$11</f>
        <v>9.9780844446676915E-4</v>
      </c>
      <c r="T685" s="19">
        <f>((VLOOKUP(ROUND($A685 + (T$9/12),5),'main sheet'!$G:$M, 4, 0) - VLOOKUP(ROUND($A685 + (T$9/12) + (1/12),5),'main sheet'!$G:$M, 4, 0)) / VLOOKUP(ROUND($A685,5),'main sheet'!$G:$M, 4, 0)) * T$11</f>
        <v>9.971482372685169E-4</v>
      </c>
      <c r="U685" s="19">
        <f>((VLOOKUP(ROUND($A685 + (U$9/12),5),'main sheet'!$G:$M, 4, 0) - VLOOKUP(ROUND($A685 + (U$9/12) + (1/12),5),'main sheet'!$G:$M, 4, 0)) / VLOOKUP(ROUND($A685,5),'main sheet'!$G:$M, 4, 0)) * U$11</f>
        <v>9.9648846690131515E-4</v>
      </c>
      <c r="V685" s="19">
        <f>((VLOOKUP(ROUND($A685 + (V$9/12),5),'main sheet'!$G:$M, 4, 0) - VLOOKUP(ROUND($A685 + (V$9/12) + (1/12),5),'main sheet'!$G:$M, 4, 0)) / VLOOKUP(ROUND($A685,5),'main sheet'!$G:$M, 4, 0)) * V$11</f>
        <v>9.9582913307563119E-4</v>
      </c>
      <c r="W685" s="19">
        <f>((VLOOKUP(ROUND($A685 + (W$9/12),5),'main sheet'!$G:$M, 4, 0) - VLOOKUP(ROUND($A685 + (W$9/12) + (1/12),5),'main sheet'!$G:$M, 4, 0)) / VLOOKUP(ROUND($A685,5),'main sheet'!$G:$M, 4, 0)) * W$11</f>
        <v>9.9517023550312446E-4</v>
      </c>
      <c r="X685" s="19">
        <f>((VLOOKUP(ROUND($A685 + (X$9/12),5),'main sheet'!$G:$M, 4, 0) - VLOOKUP(ROUND($A685 + (X$9/12) + (1/12),5),'main sheet'!$G:$M, 4, 0)) / VLOOKUP(ROUND($A685,5),'main sheet'!$G:$M, 4, 0)) * X$11</f>
        <v>9.9451177389514459E-4</v>
      </c>
      <c r="Y685" s="19">
        <f>((VLOOKUP(ROUND($A685 + (Y$9/12),5),'main sheet'!$G:$M, 4, 0) - VLOOKUP(ROUND($A685 + (Y$9/12) + (1/12),5),'main sheet'!$G:$M, 4, 0)) / VLOOKUP(ROUND($A685,5),'main sheet'!$G:$M, 4, 0)) * Y$11</f>
        <v>9.9385374796273325E-4</v>
      </c>
      <c r="Z685" s="19">
        <f>((VLOOKUP(ROUND($A685 + (Z$9/12),5),'main sheet'!$G:$M, 4, 0) - VLOOKUP(ROUND($A685 + (Z$9/12) + (1/12),5),'main sheet'!$G:$M, 4, 0)) / VLOOKUP(ROUND($A685,5),'main sheet'!$G:$M, 4, 0)) * Z$11</f>
        <v>1.0720815938446925E-3</v>
      </c>
      <c r="AA685" s="19">
        <f>((VLOOKUP(ROUND($A685 + (AA$9/12),5),'main sheet'!$G:$M, 4, 0) - VLOOKUP(ROUND($A685 + (AA$9/12) + (1/12),5),'main sheet'!$G:$M, 4, 0)) / VLOOKUP(ROUND($A685,5),'main sheet'!$G:$M, 4, 0)) * AA$11</f>
        <v>1.0713722432781634E-3</v>
      </c>
      <c r="AB685" s="19">
        <f>((VLOOKUP(ROUND($A685 + (AB$9/12),5),'main sheet'!$G:$M, 4, 0) - VLOOKUP(ROUND($A685 + (AB$9/12) + (1/12),5),'main sheet'!$G:$M, 4, 0)) / VLOOKUP(ROUND($A685,5),'main sheet'!$G:$M, 4, 0)) * AB$11</f>
        <v>1.0706633620585842E-3</v>
      </c>
      <c r="AC685" s="19">
        <f>((VLOOKUP(ROUND($A685 + (AC$9/12),5),'main sheet'!$G:$M, 4, 0) - VLOOKUP(ROUND($A685 + (AC$9/12) + (1/12),5),'main sheet'!$G:$M, 4, 0)) / VLOOKUP(ROUND($A685,5),'main sheet'!$G:$M, 4, 0)) * AC$11</f>
        <v>1.0699549498754083E-3</v>
      </c>
      <c r="AD685" s="19">
        <f>((VLOOKUP(ROUND($A685 + (AD$9/12),5),'main sheet'!$G:$M, 4, 0) - VLOOKUP(ROUND($A685 + (AD$9/12) + (1/12),5),'main sheet'!$G:$M, 4, 0)) / VLOOKUP(ROUND($A685,5),'main sheet'!$G:$M, 4, 0)) * AD$11</f>
        <v>1.0692470064182942E-3</v>
      </c>
      <c r="AE685" s="19">
        <f>((VLOOKUP(ROUND($A685 + (AE$9/12),5),'main sheet'!$G:$M, 4, 0) - VLOOKUP(ROUND($A685 + (AE$9/12) + (1/12),5),'main sheet'!$G:$M, 4, 0)) / VLOOKUP(ROUND($A685,5),'main sheet'!$G:$M, 4, 0)) * AE$11</f>
        <v>1.068539531377106E-3</v>
      </c>
      <c r="AF685" s="19">
        <f>((VLOOKUP(ROUND($A685 + (AF$9/12),5),'main sheet'!$G:$M, 4, 0) - VLOOKUP(ROUND($A685 + (AF$9/12) + (1/12),5),'main sheet'!$G:$M, 4, 0)) / VLOOKUP(ROUND($A685,5),'main sheet'!$G:$M, 4, 0)) * AF$11</f>
        <v>1.067832524441913E-3</v>
      </c>
      <c r="AH685" s="18">
        <f t="shared" si="20"/>
        <v>56</v>
      </c>
      <c r="AI685" s="19">
        <f t="shared" si="21"/>
        <v>2.9861803933689743E-2</v>
      </c>
    </row>
    <row r="686" spans="1:35" x14ac:dyDescent="0.3">
      <c r="A686" s="19">
        <v>56.083333333333336</v>
      </c>
      <c r="C686" s="19">
        <f>((VLOOKUP(ROUND($A686 + (C$9/12),5),'main sheet'!$G:$M, 4, 0) - VLOOKUP(ROUND($A686 + (C$9/12) + (1/12),5),'main sheet'!$G:$M, 4, 0)) / VLOOKUP(ROUND($A686,5),'main sheet'!$G:$M, 4, 0)) * C$11</f>
        <v>9.5084938348513484E-4</v>
      </c>
      <c r="D686" s="19">
        <f>((VLOOKUP(ROUND($A686 + (D$9/12),5),'main sheet'!$G:$M, 4, 0) - VLOOKUP(ROUND($A686 + (D$9/12) + (1/12),5),'main sheet'!$G:$M, 4, 0)) / VLOOKUP(ROUND($A686,5),'main sheet'!$G:$M, 4, 0)) * D$11</f>
        <v>9.4992696621499335E-4</v>
      </c>
      <c r="E686" s="19">
        <f>((VLOOKUP(ROUND($A686 + (E$9/12),5),'main sheet'!$G:$M, 4, 0) - VLOOKUP(ROUND($A686 + (E$9/12) + (1/12),5),'main sheet'!$G:$M, 4, 0)) / VLOOKUP(ROUND($A686,5),'main sheet'!$G:$M, 4, 0)) * E$11</f>
        <v>9.4900544378034846E-4</v>
      </c>
      <c r="F686" s="19">
        <f>((VLOOKUP(ROUND($A686 + (F$9/12),5),'main sheet'!$G:$M, 4, 0) - VLOOKUP(ROUND($A686 + (F$9/12) + (1/12),5),'main sheet'!$G:$M, 4, 0)) / VLOOKUP(ROUND($A686,5),'main sheet'!$G:$M, 4, 0)) * F$11</f>
        <v>9.4808481531261709E-4</v>
      </c>
      <c r="G686" s="19">
        <f>((VLOOKUP(ROUND($A686 + (G$9/12),5),'main sheet'!$G:$M, 4, 0) - VLOOKUP(ROUND($A686 + (G$9/12) + (1/12),5),'main sheet'!$G:$M, 4, 0)) / VLOOKUP(ROUND($A686,5),'main sheet'!$G:$M, 4, 0)) * G$11</f>
        <v>9.4716507994506839E-4</v>
      </c>
      <c r="H686" s="19">
        <f>((VLOOKUP(ROUND($A686 + (H$9/12),5),'main sheet'!$G:$M, 4, 0) - VLOOKUP(ROUND($A686 + (H$9/12) + (1/12),5),'main sheet'!$G:$M, 4, 0)) / VLOOKUP(ROUND($A686,5),'main sheet'!$G:$M, 4, 0)) * H$11</f>
        <v>9.4624623681130676E-4</v>
      </c>
      <c r="I686" s="19">
        <f>((VLOOKUP(ROUND($A686 + (I$9/12),5),'main sheet'!$G:$M, 4, 0) - VLOOKUP(ROUND($A686 + (I$9/12) + (1/12),5),'main sheet'!$G:$M, 4, 0)) / VLOOKUP(ROUND($A686,5),'main sheet'!$G:$M, 4, 0)) * I$11</f>
        <v>9.4532828504527487E-4</v>
      </c>
      <c r="J686" s="19">
        <f>((VLOOKUP(ROUND($A686 + (J$9/12),5),'main sheet'!$G:$M, 4, 0) - VLOOKUP(ROUND($A686 + (J$9/12) + (1/12),5),'main sheet'!$G:$M, 4, 0)) / VLOOKUP(ROUND($A686,5),'main sheet'!$G:$M, 4, 0)) * J$11</f>
        <v>9.4441122378276145E-4</v>
      </c>
      <c r="K686" s="19">
        <f>((VLOOKUP(ROUND($A686 + (K$9/12),5),'main sheet'!$G:$M, 4, 0) - VLOOKUP(ROUND($A686 + (K$9/12) + (1/12),5),'main sheet'!$G:$M, 4, 0)) / VLOOKUP(ROUND($A686,5),'main sheet'!$G:$M, 4, 0)) * K$11</f>
        <v>9.4349505215989015E-4</v>
      </c>
      <c r="L686" s="19">
        <f>((VLOOKUP(ROUND($A686 + (L$9/12),5),'main sheet'!$G:$M, 4, 0) - VLOOKUP(ROUND($A686 + (L$9/12) + (1/12),5),'main sheet'!$G:$M, 4, 0)) / VLOOKUP(ROUND($A686,5),'main sheet'!$G:$M, 4, 0)) * L$11</f>
        <v>9.4257976931312181E-4</v>
      </c>
      <c r="M686" s="19">
        <f>((VLOOKUP(ROUND($A686 + (M$9/12),5),'main sheet'!$G:$M, 4, 0) - VLOOKUP(ROUND($A686 + (M$9/12) + (1/12),5),'main sheet'!$G:$M, 4, 0)) / VLOOKUP(ROUND($A686,5),'main sheet'!$G:$M, 4, 0)) * M$11</f>
        <v>1.0027332689517025E-3</v>
      </c>
      <c r="N686" s="19">
        <f>((VLOOKUP(ROUND($A686 + (N$9/12),5),'main sheet'!$G:$M, 4, 0) - VLOOKUP(ROUND($A686 + (N$9/12) + (1/12),5),'main sheet'!$G:$M, 4, 0)) / VLOOKUP(ROUND($A686,5),'main sheet'!$G:$M, 4, 0)) * N$11</f>
        <v>1.0020698032077581E-3</v>
      </c>
      <c r="O686" s="19">
        <f>((VLOOKUP(ROUND($A686 + (O$9/12),5),'main sheet'!$G:$M, 4, 0) - VLOOKUP(ROUND($A686 + (O$9/12) + (1/12),5),'main sheet'!$G:$M, 4, 0)) / VLOOKUP(ROUND($A686,5),'main sheet'!$G:$M, 4, 0)) * O$11</f>
        <v>1.0014067764504036E-3</v>
      </c>
      <c r="P686" s="19">
        <f>((VLOOKUP(ROUND($A686 + (P$9/12),5),'main sheet'!$G:$M, 4, 0) - VLOOKUP(ROUND($A686 + (P$9/12) + (1/12),5),'main sheet'!$G:$M, 4, 0)) / VLOOKUP(ROUND($A686,5),'main sheet'!$G:$M, 4, 0)) * P$11</f>
        <v>1.0007441883896817E-3</v>
      </c>
      <c r="Q686" s="19">
        <f>((VLOOKUP(ROUND($A686 + (Q$9/12),5),'main sheet'!$G:$M, 4, 0) - VLOOKUP(ROUND($A686 + (Q$9/12) + (1/12),5),'main sheet'!$G:$M, 4, 0)) / VLOOKUP(ROUND($A686,5),'main sheet'!$G:$M, 4, 0)) * Q$11</f>
        <v>1.0000820387353253E-3</v>
      </c>
      <c r="R686" s="19">
        <f>((VLOOKUP(ROUND($A686 + (R$9/12),5),'main sheet'!$G:$M, 4, 0) - VLOOKUP(ROUND($A686 + (R$9/12) + (1/12),5),'main sheet'!$G:$M, 4, 0)) / VLOOKUP(ROUND($A686,5),'main sheet'!$G:$M, 4, 0)) * R$11</f>
        <v>9.9942032719675927E-4</v>
      </c>
      <c r="S686" s="19">
        <f>((VLOOKUP(ROUND($A686 + (S$9/12),5),'main sheet'!$G:$M, 4, 0) - VLOOKUP(ROUND($A686 + (S$9/12) + (1/12),5),'main sheet'!$G:$M, 4, 0)) / VLOOKUP(ROUND($A686,5),'main sheet'!$G:$M, 4, 0)) * S$11</f>
        <v>9.987590534846014E-4</v>
      </c>
      <c r="T686" s="19">
        <f>((VLOOKUP(ROUND($A686 + (T$9/12),5),'main sheet'!$G:$M, 4, 0) - VLOOKUP(ROUND($A686 + (T$9/12) + (1/12),5),'main sheet'!$G:$M, 4, 0)) / VLOOKUP(ROUND($A686,5),'main sheet'!$G:$M, 4, 0)) * T$11</f>
        <v>9.9809821730916068E-4</v>
      </c>
      <c r="U686" s="19">
        <f>((VLOOKUP(ROUND($A686 + (U$9/12),5),'main sheet'!$G:$M, 4, 0) - VLOOKUP(ROUND($A686 + (U$9/12) + (1/12),5),'main sheet'!$G:$M, 4, 0)) / VLOOKUP(ROUND($A686,5),'main sheet'!$G:$M, 4, 0)) * U$11</f>
        <v>9.9743781838043796E-4</v>
      </c>
      <c r="V686" s="19">
        <f>((VLOOKUP(ROUND($A686 + (V$9/12),5),'main sheet'!$G:$M, 4, 0) - VLOOKUP(ROUND($A686 + (V$9/12) + (1/12),5),'main sheet'!$G:$M, 4, 0)) / VLOOKUP(ROUND($A686,5),'main sheet'!$G:$M, 4, 0)) * V$11</f>
        <v>9.967778564096252E-4</v>
      </c>
      <c r="W686" s="19">
        <f>((VLOOKUP(ROUND($A686 + (W$9/12),5),'main sheet'!$G:$M, 4, 0) - VLOOKUP(ROUND($A686 + (W$9/12) + (1/12),5),'main sheet'!$G:$M, 4, 0)) / VLOOKUP(ROUND($A686,5),'main sheet'!$G:$M, 4, 0)) * W$11</f>
        <v>9.9611833110760601E-4</v>
      </c>
      <c r="X686" s="19">
        <f>((VLOOKUP(ROUND($A686 + (X$9/12),5),'main sheet'!$G:$M, 4, 0) - VLOOKUP(ROUND($A686 + (X$9/12) + (1/12),5),'main sheet'!$G:$M, 4, 0)) / VLOOKUP(ROUND($A686,5),'main sheet'!$G:$M, 4, 0)) * X$11</f>
        <v>9.9545924218495652E-4</v>
      </c>
      <c r="Y686" s="19">
        <f>((VLOOKUP(ROUND($A686 + (Y$9/12),5),'main sheet'!$G:$M, 4, 0) - VLOOKUP(ROUND($A686 + (Y$9/12) + (1/12),5),'main sheet'!$G:$M, 4, 0)) / VLOOKUP(ROUND($A686,5),'main sheet'!$G:$M, 4, 0)) * Y$11</f>
        <v>1.0738134591298995E-3</v>
      </c>
      <c r="Z686" s="19">
        <f>((VLOOKUP(ROUND($A686 + (Z$9/12),5),'main sheet'!$G:$M, 4, 0) - VLOOKUP(ROUND($A686 + (Z$9/12) + (1/12),5),'main sheet'!$G:$M, 4, 0)) / VLOOKUP(ROUND($A686,5),'main sheet'!$G:$M, 4, 0)) * Z$11</f>
        <v>1.0731029626621365E-3</v>
      </c>
      <c r="AA686" s="19">
        <f>((VLOOKUP(ROUND($A686 + (AA$9/12),5),'main sheet'!$G:$M, 4, 0) - VLOOKUP(ROUND($A686 + (AA$9/12) + (1/12),5),'main sheet'!$G:$M, 4, 0)) / VLOOKUP(ROUND($A686,5),'main sheet'!$G:$M, 4, 0)) * AA$11</f>
        <v>1.0723929362995174E-3</v>
      </c>
      <c r="AB686" s="19">
        <f>((VLOOKUP(ROUND($A686 + (AB$9/12),5),'main sheet'!$G:$M, 4, 0) - VLOOKUP(ROUND($A686 + (AB$9/12) + (1/12),5),'main sheet'!$G:$M, 4, 0)) / VLOOKUP(ROUND($A686,5),'main sheet'!$G:$M, 4, 0)) * AB$11</f>
        <v>1.0716833797309935E-3</v>
      </c>
      <c r="AC686" s="19">
        <f>((VLOOKUP(ROUND($A686 + (AC$9/12),5),'main sheet'!$G:$M, 4, 0) - VLOOKUP(ROUND($A686 + (AC$9/12) + (1/12),5),'main sheet'!$G:$M, 4, 0)) / VLOOKUP(ROUND($A686,5),'main sheet'!$G:$M, 4, 0)) * AC$11</f>
        <v>1.0709742926457225E-3</v>
      </c>
      <c r="AD686" s="19">
        <f>((VLOOKUP(ROUND($A686 + (AD$9/12),5),'main sheet'!$G:$M, 4, 0) - VLOOKUP(ROUND($A686 + (AD$9/12) + (1/12),5),'main sheet'!$G:$M, 4, 0)) / VLOOKUP(ROUND($A686,5),'main sheet'!$G:$M, 4, 0)) * AD$11</f>
        <v>1.0702656747330673E-3</v>
      </c>
      <c r="AE686" s="19">
        <f>((VLOOKUP(ROUND($A686 + (AE$9/12),5),'main sheet'!$G:$M, 4, 0) - VLOOKUP(ROUND($A686 + (AE$9/12) + (1/12),5),'main sheet'!$G:$M, 4, 0)) / VLOOKUP(ROUND($A686,5),'main sheet'!$G:$M, 4, 0)) * AE$11</f>
        <v>1.0695575256825963E-3</v>
      </c>
      <c r="AF686" s="19">
        <f>((VLOOKUP(ROUND($A686 + (AF$9/12),5),'main sheet'!$G:$M, 4, 0) - VLOOKUP(ROUND($A686 + (AF$9/12) + (1/12),5),'main sheet'!$G:$M, 4, 0)) / VLOOKUP(ROUND($A686,5),'main sheet'!$G:$M, 4, 0)) * AF$11</f>
        <v>1.0688498451840833E-3</v>
      </c>
      <c r="AH686" s="18">
        <f t="shared" si="20"/>
        <v>56.083333333333336</v>
      </c>
      <c r="AI686" s="19">
        <f t="shared" si="21"/>
        <v>3.0026839253726557E-2</v>
      </c>
    </row>
    <row r="687" spans="1:35" x14ac:dyDescent="0.3">
      <c r="A687" s="19">
        <v>56.166666666666664</v>
      </c>
      <c r="C687" s="19">
        <f>((VLOOKUP(ROUND($A687 + (C$9/12),5),'main sheet'!$G:$M, 4, 0) - VLOOKUP(ROUND($A687 + (C$9/12) + (1/12),5),'main sheet'!$G:$M, 4, 0)) / VLOOKUP(ROUND($A687,5),'main sheet'!$G:$M, 4, 0)) * C$11</f>
        <v>9.5175611859459411E-4</v>
      </c>
      <c r="D687" s="19">
        <f>((VLOOKUP(ROUND($A687 + (D$9/12),5),'main sheet'!$G:$M, 4, 0) - VLOOKUP(ROUND($A687 + (D$9/12) + (1/12),5),'main sheet'!$G:$M, 4, 0)) / VLOOKUP(ROUND($A687,5),'main sheet'!$G:$M, 4, 0)) * D$11</f>
        <v>9.508328217025287E-4</v>
      </c>
      <c r="E687" s="19">
        <f>((VLOOKUP(ROUND($A687 + (E$9/12),5),'main sheet'!$G:$M, 4, 0) - VLOOKUP(ROUND($A687 + (E$9/12) + (1/12),5),'main sheet'!$G:$M, 4, 0)) / VLOOKUP(ROUND($A687,5),'main sheet'!$G:$M, 4, 0)) * E$11</f>
        <v>9.4991042049877414E-4</v>
      </c>
      <c r="F687" s="19">
        <f>((VLOOKUP(ROUND($A687 + (F$9/12),5),'main sheet'!$G:$M, 4, 0) - VLOOKUP(ROUND($A687 + (F$9/12) + (1/12),5),'main sheet'!$G:$M, 4, 0)) / VLOOKUP(ROUND($A687,5),'main sheet'!$G:$M, 4, 0)) * F$11</f>
        <v>9.4898891411493034E-4</v>
      </c>
      <c r="G687" s="19">
        <f>((VLOOKUP(ROUND($A687 + (G$9/12),5),'main sheet'!$G:$M, 4, 0) - VLOOKUP(ROUND($A687 + (G$9/12) + (1/12),5),'main sheet'!$G:$M, 4, 0)) / VLOOKUP(ROUND($A687,5),'main sheet'!$G:$M, 4, 0)) * G$11</f>
        <v>9.48068301682934E-4</v>
      </c>
      <c r="H687" s="19">
        <f>((VLOOKUP(ROUND($A687 + (H$9/12),5),'main sheet'!$G:$M, 4, 0) - VLOOKUP(ROUND($A687 + (H$9/12) + (1/12),5),'main sheet'!$G:$M, 4, 0)) / VLOOKUP(ROUND($A687,5),'main sheet'!$G:$M, 4, 0)) * H$11</f>
        <v>9.4714858233505949E-4</v>
      </c>
      <c r="I687" s="19">
        <f>((VLOOKUP(ROUND($A687 + (I$9/12),5),'main sheet'!$G:$M, 4, 0) - VLOOKUP(ROUND($A687 + (I$9/12) + (1/12),5),'main sheet'!$G:$M, 4, 0)) / VLOOKUP(ROUND($A687,5),'main sheet'!$G:$M, 4, 0)) * I$11</f>
        <v>9.4622975520543176E-4</v>
      </c>
      <c r="J687" s="19">
        <f>((VLOOKUP(ROUND($A687 + (J$9/12),5),'main sheet'!$G:$M, 4, 0) - VLOOKUP(ROUND($A687 + (J$9/12) + (1/12),5),'main sheet'!$G:$M, 4, 0)) / VLOOKUP(ROUND($A687,5),'main sheet'!$G:$M, 4, 0)) * J$11</f>
        <v>9.4531181942851127E-4</v>
      </c>
      <c r="K687" s="19">
        <f>((VLOOKUP(ROUND($A687 + (K$9/12),5),'main sheet'!$G:$M, 4, 0) - VLOOKUP(ROUND($A687 + (K$9/12) + (1/12),5),'main sheet'!$G:$M, 4, 0)) / VLOOKUP(ROUND($A687,5),'main sheet'!$G:$M, 4, 0)) * K$11</f>
        <v>9.4439477413909537E-4</v>
      </c>
      <c r="L687" s="19">
        <f>((VLOOKUP(ROUND($A687 + (L$9/12),5),'main sheet'!$G:$M, 4, 0) - VLOOKUP(ROUND($A687 + (L$9/12) + (1/12),5),'main sheet'!$G:$M, 4, 0)) / VLOOKUP(ROUND($A687,5),'main sheet'!$G:$M, 4, 0)) * L$11</f>
        <v>1.0009493972641139E-3</v>
      </c>
      <c r="M687" s="19">
        <f>((VLOOKUP(ROUND($A687 + (M$9/12),5),'main sheet'!$G:$M, 4, 0) - VLOOKUP(ROUND($A687 + (M$9/12) + (1/12),5),'main sheet'!$G:$M, 4, 0)) / VLOOKUP(ROUND($A687,5),'main sheet'!$G:$M, 4, 0)) * M$11</f>
        <v>1.0036894808148351E-3</v>
      </c>
      <c r="N687" s="19">
        <f>((VLOOKUP(ROUND($A687 + (N$9/12),5),'main sheet'!$G:$M, 4, 0) - VLOOKUP(ROUND($A687 + (N$9/12) + (1/12),5),'main sheet'!$G:$M, 4, 0)) / VLOOKUP(ROUND($A687,5),'main sheet'!$G:$M, 4, 0)) * N$11</f>
        <v>1.0030253823860376E-3</v>
      </c>
      <c r="O687" s="19">
        <f>((VLOOKUP(ROUND($A687 + (O$9/12),5),'main sheet'!$G:$M, 4, 0) - VLOOKUP(ROUND($A687 + (O$9/12) + (1/12),5),'main sheet'!$G:$M, 4, 0)) / VLOOKUP(ROUND($A687,5),'main sheet'!$G:$M, 4, 0)) * O$11</f>
        <v>1.0023617233629524E-3</v>
      </c>
      <c r="P687" s="19">
        <f>((VLOOKUP(ROUND($A687 + (P$9/12),5),'main sheet'!$G:$M, 4, 0) - VLOOKUP(ROUND($A687 + (P$9/12) + (1/12),5),'main sheet'!$G:$M, 4, 0)) / VLOOKUP(ROUND($A687,5),'main sheet'!$G:$M, 4, 0)) * P$11</f>
        <v>1.001698503454843E-3</v>
      </c>
      <c r="Q687" s="19">
        <f>((VLOOKUP(ROUND($A687 + (Q$9/12),5),'main sheet'!$G:$M, 4, 0) - VLOOKUP(ROUND($A687 + (Q$9/12) + (1/12),5),'main sheet'!$G:$M, 4, 0)) / VLOOKUP(ROUND($A687,5),'main sheet'!$G:$M, 4, 0)) * Q$11</f>
        <v>1.0010357223706645E-3</v>
      </c>
      <c r="R687" s="19">
        <f>((VLOOKUP(ROUND($A687 + (R$9/12),5),'main sheet'!$G:$M, 4, 0) - VLOOKUP(ROUND($A687 + (R$9/12) + (1/12),5),'main sheet'!$G:$M, 4, 0)) / VLOOKUP(ROUND($A687,5),'main sheet'!$G:$M, 4, 0)) * R$11</f>
        <v>1.0003733798205673E-3</v>
      </c>
      <c r="S687" s="19">
        <f>((VLOOKUP(ROUND($A687 + (S$9/12),5),'main sheet'!$G:$M, 4, 0) - VLOOKUP(ROUND($A687 + (S$9/12) + (1/12),5),'main sheet'!$G:$M, 4, 0)) / VLOOKUP(ROUND($A687,5),'main sheet'!$G:$M, 4, 0)) * S$11</f>
        <v>9.9971147551439145E-4</v>
      </c>
      <c r="T687" s="19">
        <f>((VLOOKUP(ROUND($A687 + (T$9/12),5),'main sheet'!$G:$M, 4, 0) - VLOOKUP(ROUND($A687 + (T$9/12) + (1/12),5),'main sheet'!$G:$M, 4, 0)) / VLOOKUP(ROUND($A687,5),'main sheet'!$G:$M, 4, 0)) * T$11</f>
        <v>9.9905000916166971E-4</v>
      </c>
      <c r="U687" s="19">
        <f>((VLOOKUP(ROUND($A687 + (U$9/12),5),'main sheet'!$G:$M, 4, 0) - VLOOKUP(ROUND($A687 + (U$9/12) + (1/12),5),'main sheet'!$G:$M, 4, 0)) / VLOOKUP(ROUND($A687,5),'main sheet'!$G:$M, 4, 0)) * U$11</f>
        <v>9.9838898047312718E-4</v>
      </c>
      <c r="V687" s="19">
        <f>((VLOOKUP(ROUND($A687 + (V$9/12),5),'main sheet'!$G:$M, 4, 0) - VLOOKUP(ROUND($A687 + (V$9/12) + (1/12),5),'main sheet'!$G:$M, 4, 0)) / VLOOKUP(ROUND($A687,5),'main sheet'!$G:$M, 4, 0)) * V$11</f>
        <v>9.9772838915917995E-4</v>
      </c>
      <c r="W687" s="19">
        <f>((VLOOKUP(ROUND($A687 + (W$9/12),5),'main sheet'!$G:$M, 4, 0) - VLOOKUP(ROUND($A687 + (W$9/12) + (1/12),5),'main sheet'!$G:$M, 4, 0)) / VLOOKUP(ROUND($A687,5),'main sheet'!$G:$M, 4, 0)) * W$11</f>
        <v>9.9706823492993644E-4</v>
      </c>
      <c r="X687" s="19">
        <f>((VLOOKUP(ROUND($A687 + (X$9/12),5),'main sheet'!$G:$M, 4, 0) - VLOOKUP(ROUND($A687 + (X$9/12) + (1/12),5),'main sheet'!$G:$M, 4, 0)) / VLOOKUP(ROUND($A687,5),'main sheet'!$G:$M, 4, 0)) * X$11</f>
        <v>1.0755490983122827E-3</v>
      </c>
      <c r="Y687" s="19">
        <f>((VLOOKUP(ROUND($A687 + (Y$9/12),5),'main sheet'!$G:$M, 4, 0) - VLOOKUP(ROUND($A687 + (Y$9/12) + (1/12),5),'main sheet'!$G:$M, 4, 0)) / VLOOKUP(ROUND($A687,5),'main sheet'!$G:$M, 4, 0)) * Y$11</f>
        <v>1.0748374534462592E-3</v>
      </c>
      <c r="Z687" s="19">
        <f>((VLOOKUP(ROUND($A687 + (Z$9/12),5),'main sheet'!$G:$M, 4, 0) - VLOOKUP(ROUND($A687 + (Z$9/12) + (1/12),5),'main sheet'!$G:$M, 4, 0)) / VLOOKUP(ROUND($A687,5),'main sheet'!$G:$M, 4, 0)) * Z$11</f>
        <v>1.0741262794452258E-3</v>
      </c>
      <c r="AA687" s="19">
        <f>((VLOOKUP(ROUND($A687 + (AA$9/12),5),'main sheet'!$G:$M, 4, 0) - VLOOKUP(ROUND($A687 + (AA$9/12) + (1/12),5),'main sheet'!$G:$M, 4, 0)) / VLOOKUP(ROUND($A687,5),'main sheet'!$G:$M, 4, 0)) * AA$11</f>
        <v>1.0734155759976312E-3</v>
      </c>
      <c r="AB687" s="19">
        <f>((VLOOKUP(ROUND($A687 + (AB$9/12),5),'main sheet'!$G:$M, 4, 0) - VLOOKUP(ROUND($A687 + (AB$9/12) + (1/12),5),'main sheet'!$G:$M, 4, 0)) / VLOOKUP(ROUND($A687,5),'main sheet'!$G:$M, 4, 0)) * AB$11</f>
        <v>1.0727053427921299E-3</v>
      </c>
      <c r="AC687" s="19">
        <f>((VLOOKUP(ROUND($A687 + (AC$9/12),5),'main sheet'!$G:$M, 4, 0) - VLOOKUP(ROUND($A687 + (AC$9/12) + (1/12),5),'main sheet'!$G:$M, 4, 0)) / VLOOKUP(ROUND($A687,5),'main sheet'!$G:$M, 4, 0)) * AC$11</f>
        <v>1.0719955795175833E-3</v>
      </c>
      <c r="AD687" s="19">
        <f>((VLOOKUP(ROUND($A687 + (AD$9/12),5),'main sheet'!$G:$M, 4, 0) - VLOOKUP(ROUND($A687 + (AD$9/12) + (1/12),5),'main sheet'!$G:$M, 4, 0)) / VLOOKUP(ROUND($A687,5),'main sheet'!$G:$M, 4, 0)) * AD$11</f>
        <v>1.0712862858630579E-3</v>
      </c>
      <c r="AE687" s="19">
        <f>((VLOOKUP(ROUND($A687 + (AE$9/12),5),'main sheet'!$G:$M, 4, 0) - VLOOKUP(ROUND($A687 + (AE$9/12) + (1/12),5),'main sheet'!$G:$M, 4, 0)) / VLOOKUP(ROUND($A687,5),'main sheet'!$G:$M, 4, 0)) * AE$11</f>
        <v>1.0705774615178262E-3</v>
      </c>
      <c r="AF687" s="19">
        <f>((VLOOKUP(ROUND($A687 + (AF$9/12),5),'main sheet'!$G:$M, 4, 0) - VLOOKUP(ROUND($A687 + (AF$9/12) + (1/12),5),'main sheet'!$G:$M, 4, 0)) / VLOOKUP(ROUND($A687,5),'main sheet'!$G:$M, 4, 0)) * AF$11</f>
        <v>1.0698691061713664E-3</v>
      </c>
      <c r="AH687" s="18">
        <f t="shared" si="20"/>
        <v>56.166666666666664</v>
      </c>
      <c r="AI687" s="19">
        <f t="shared" si="21"/>
        <v>3.0192084369477543E-2</v>
      </c>
    </row>
    <row r="688" spans="1:35" x14ac:dyDescent="0.3">
      <c r="A688" s="19">
        <v>56.25</v>
      </c>
      <c r="C688" s="19">
        <f>((VLOOKUP(ROUND($A688 + (C$9/12),5),'main sheet'!$G:$M, 4, 0) - VLOOKUP(ROUND($A688 + (C$9/12) + (1/12),5),'main sheet'!$G:$M, 4, 0)) / VLOOKUP(ROUND($A688,5),'main sheet'!$G:$M, 4, 0)) * C$11</f>
        <v>9.5266458468989826E-4</v>
      </c>
      <c r="D688" s="19">
        <f>((VLOOKUP(ROUND($A688 + (D$9/12),5),'main sheet'!$G:$M, 4, 0) - VLOOKUP(ROUND($A688 + (D$9/12) + (1/12),5),'main sheet'!$G:$M, 4, 0)) / VLOOKUP(ROUND($A688,5),'main sheet'!$G:$M, 4, 0)) * D$11</f>
        <v>9.5174040649617674E-4</v>
      </c>
      <c r="E688" s="19">
        <f>((VLOOKUP(ROUND($A688 + (E$9/12),5),'main sheet'!$G:$M, 4, 0) - VLOOKUP(ROUND($A688 + (E$9/12) + (1/12),5),'main sheet'!$G:$M, 4, 0)) / VLOOKUP(ROUND($A688,5),'main sheet'!$G:$M, 4, 0)) * E$11</f>
        <v>9.5081712484622099E-4</v>
      </c>
      <c r="F688" s="19">
        <f>((VLOOKUP(ROUND($A688 + (F$9/12),5),'main sheet'!$G:$M, 4, 0) - VLOOKUP(ROUND($A688 + (F$9/12) + (1/12),5),'main sheet'!$G:$M, 4, 0)) / VLOOKUP(ROUND($A688,5),'main sheet'!$G:$M, 4, 0)) * F$11</f>
        <v>9.498947388702952E-4</v>
      </c>
      <c r="G688" s="19">
        <f>((VLOOKUP(ROUND($A688 + (G$9/12),5),'main sheet'!$G:$M, 4, 0) - VLOOKUP(ROUND($A688 + (G$9/12) + (1/12),5),'main sheet'!$G:$M, 4, 0)) / VLOOKUP(ROUND($A688,5),'main sheet'!$G:$M, 4, 0)) * G$11</f>
        <v>9.4897324769900278E-4</v>
      </c>
      <c r="H688" s="19">
        <f>((VLOOKUP(ROUND($A688 + (H$9/12),5),'main sheet'!$G:$M, 4, 0) - VLOOKUP(ROUND($A688 + (H$9/12) + (1/12),5),'main sheet'!$G:$M, 4, 0)) / VLOOKUP(ROUND($A688,5),'main sheet'!$G:$M, 4, 0)) * H$11</f>
        <v>9.4805265046480009E-4</v>
      </c>
      <c r="I688" s="19">
        <f>((VLOOKUP(ROUND($A688 + (I$9/12),5),'main sheet'!$G:$M, 4, 0) - VLOOKUP(ROUND($A688 + (I$9/12) + (1/12),5),'main sheet'!$G:$M, 4, 0)) / VLOOKUP(ROUND($A688,5),'main sheet'!$G:$M, 4, 0)) * I$11</f>
        <v>9.4713294630047987E-4</v>
      </c>
      <c r="J688" s="19">
        <f>((VLOOKUP(ROUND($A688 + (J$9/12),5),'main sheet'!$G:$M, 4, 0) - VLOOKUP(ROUND($A688 + (J$9/12) + (1/12),5),'main sheet'!$G:$M, 4, 0)) / VLOOKUP(ROUND($A688,5),'main sheet'!$G:$M, 4, 0)) * J$11</f>
        <v>9.4621413433917338E-4</v>
      </c>
      <c r="K688" s="19">
        <f>((VLOOKUP(ROUND($A688 + (K$9/12),5),'main sheet'!$G:$M, 4, 0) - VLOOKUP(ROUND($A688 + (K$9/12) + (1/12),5),'main sheet'!$G:$M, 4, 0)) / VLOOKUP(ROUND($A688,5),'main sheet'!$G:$M, 4, 0)) * K$11</f>
        <v>1.00287770896759E-3</v>
      </c>
      <c r="L688" s="19">
        <f>((VLOOKUP(ROUND($A688 + (L$9/12),5),'main sheet'!$G:$M, 4, 0) - VLOOKUP(ROUND($A688 + (L$9/12) + (1/12),5),'main sheet'!$G:$M, 4, 0)) / VLOOKUP(ROUND($A688,5),'main sheet'!$G:$M, 4, 0)) * L$11</f>
        <v>1.0019048191130038E-3</v>
      </c>
      <c r="M688" s="19">
        <f>((VLOOKUP(ROUND($A688 + (M$9/12),5),'main sheet'!$G:$M, 4, 0) - VLOOKUP(ROUND($A688 + (M$9/12) + (1/12),5),'main sheet'!$G:$M, 4, 0)) / VLOOKUP(ROUND($A688,5),'main sheet'!$G:$M, 4, 0)) * M$11</f>
        <v>1.0046475181159779E-3</v>
      </c>
      <c r="N688" s="19">
        <f>((VLOOKUP(ROUND($A688 + (N$9/12),5),'main sheet'!$G:$M, 4, 0) - VLOOKUP(ROUND($A688 + (N$9/12) + (1/12),5),'main sheet'!$G:$M, 4, 0)) / VLOOKUP(ROUND($A688,5),'main sheet'!$G:$M, 4, 0)) * N$11</f>
        <v>1.0039827857950153E-3</v>
      </c>
      <c r="O688" s="19">
        <f>((VLOOKUP(ROUND($A688 + (O$9/12),5),'main sheet'!$G:$M, 4, 0) - VLOOKUP(ROUND($A688 + (O$9/12) + (1/12),5),'main sheet'!$G:$M, 4, 0)) / VLOOKUP(ROUND($A688,5),'main sheet'!$G:$M, 4, 0)) * O$11</f>
        <v>1.0033184932991845E-3</v>
      </c>
      <c r="P688" s="19">
        <f>((VLOOKUP(ROUND($A688 + (P$9/12),5),'main sheet'!$G:$M, 4, 0) - VLOOKUP(ROUND($A688 + (P$9/12) + (1/12),5),'main sheet'!$G:$M, 4, 0)) / VLOOKUP(ROUND($A688,5),'main sheet'!$G:$M, 4, 0)) * P$11</f>
        <v>1.0026546403369687E-3</v>
      </c>
      <c r="Q688" s="19">
        <f>((VLOOKUP(ROUND($A688 + (Q$9/12),5),'main sheet'!$G:$M, 4, 0) - VLOOKUP(ROUND($A688 + (Q$9/12) + (1/12),5),'main sheet'!$G:$M, 4, 0)) / VLOOKUP(ROUND($A688,5),'main sheet'!$G:$M, 4, 0)) * Q$11</f>
        <v>1.0019912266180507E-3</v>
      </c>
      <c r="R688" s="19">
        <f>((VLOOKUP(ROUND($A688 + (R$9/12),5),'main sheet'!$G:$M, 4, 0) - VLOOKUP(ROUND($A688 + (R$9/12) + (1/12),5),'main sheet'!$G:$M, 4, 0)) / VLOOKUP(ROUND($A688,5),'main sheet'!$G:$M, 4, 0)) * R$11</f>
        <v>1.0013282518518017E-3</v>
      </c>
      <c r="S688" s="19">
        <f>((VLOOKUP(ROUND($A688 + (S$9/12),5),'main sheet'!$G:$M, 4, 0) - VLOOKUP(ROUND($A688 + (S$9/12) + (1/12),5),'main sheet'!$G:$M, 4, 0)) / VLOOKUP(ROUND($A688,5),'main sheet'!$G:$M, 4, 0)) * S$11</f>
        <v>1.0006657157472828E-3</v>
      </c>
      <c r="T688" s="19">
        <f>((VLOOKUP(ROUND($A688 + (T$9/12),5),'main sheet'!$G:$M, 4, 0) - VLOOKUP(ROUND($A688 + (T$9/12) + (1/12),5),'main sheet'!$G:$M, 4, 0)) / VLOOKUP(ROUND($A688,5),'main sheet'!$G:$M, 4, 0)) * T$11</f>
        <v>1.0000036180147528E-3</v>
      </c>
      <c r="U688" s="19">
        <f>((VLOOKUP(ROUND($A688 + (U$9/12),5),'main sheet'!$G:$M, 4, 0) - VLOOKUP(ROUND($A688 + (U$9/12) + (1/12),5),'main sheet'!$G:$M, 4, 0)) / VLOOKUP(ROUND($A688,5),'main sheet'!$G:$M, 4, 0)) * U$11</f>
        <v>9.9934195836415968E-4</v>
      </c>
      <c r="V688" s="19">
        <f>((VLOOKUP(ROUND($A688 + (V$9/12),5),'main sheet'!$G:$M, 4, 0) - VLOOKUP(ROUND($A688 + (V$9/12) + (1/12),5),'main sheet'!$G:$M, 4, 0)) / VLOOKUP(ROUND($A688,5),'main sheet'!$G:$M, 4, 0)) * V$11</f>
        <v>9.9868073650514165E-4</v>
      </c>
      <c r="W688" s="19">
        <f>((VLOOKUP(ROUND($A688 + (W$9/12),5),'main sheet'!$G:$M, 4, 0) - VLOOKUP(ROUND($A688 + (W$9/12) + (1/12),5),'main sheet'!$G:$M, 4, 0)) / VLOOKUP(ROUND($A688,5),'main sheet'!$G:$M, 4, 0)) * W$11</f>
        <v>1.0772885225106285E-3</v>
      </c>
      <c r="X688" s="19">
        <f>((VLOOKUP(ROUND($A688 + (X$9/12),5),'main sheet'!$G:$M, 4, 0) - VLOOKUP(ROUND($A688 + (X$9/12) + (1/12),5),'main sheet'!$G:$M, 4, 0)) / VLOOKUP(ROUND($A688,5),'main sheet'!$G:$M, 4, 0)) * X$11</f>
        <v>1.0765757267419615E-3</v>
      </c>
      <c r="Y688" s="19">
        <f>((VLOOKUP(ROUND($A688 + (Y$9/12),5),'main sheet'!$G:$M, 4, 0) - VLOOKUP(ROUND($A688 + (Y$9/12) + (1/12),5),'main sheet'!$G:$M, 4, 0)) / VLOOKUP(ROUND($A688,5),'main sheet'!$G:$M, 4, 0)) * Y$11</f>
        <v>1.0758634025997875E-3</v>
      </c>
      <c r="Z688" s="19">
        <f>((VLOOKUP(ROUND($A688 + (Z$9/12),5),'main sheet'!$G:$M, 4, 0) - VLOOKUP(ROUND($A688 + (Z$9/12) + (1/12),5),'main sheet'!$G:$M, 4, 0)) / VLOOKUP(ROUND($A688,5),'main sheet'!$G:$M, 4, 0)) * Z$11</f>
        <v>1.0751515497720513E-3</v>
      </c>
      <c r="AA688" s="19">
        <f>((VLOOKUP(ROUND($A688 + (AA$9/12),5),'main sheet'!$G:$M, 4, 0) - VLOOKUP(ROUND($A688 + (AA$9/12) + (1/12),5),'main sheet'!$G:$M, 4, 0)) / VLOOKUP(ROUND($A688,5),'main sheet'!$G:$M, 4, 0)) * AA$11</f>
        <v>1.0744401679469047E-3</v>
      </c>
      <c r="AB688" s="19">
        <f>((VLOOKUP(ROUND($A688 + (AB$9/12),5),'main sheet'!$G:$M, 4, 0) - VLOOKUP(ROUND($A688 + (AB$9/12) + (1/12),5),'main sheet'!$G:$M, 4, 0)) / VLOOKUP(ROUND($A688,5),'main sheet'!$G:$M, 4, 0)) * AB$11</f>
        <v>1.0737292568127048E-3</v>
      </c>
      <c r="AC688" s="19">
        <f>((VLOOKUP(ROUND($A688 + (AC$9/12),5),'main sheet'!$G:$M, 4, 0) - VLOOKUP(ROUND($A688 + (AC$9/12) + (1/12),5),'main sheet'!$G:$M, 4, 0)) / VLOOKUP(ROUND($A688,5),'main sheet'!$G:$M, 4, 0)) * AC$11</f>
        <v>1.0730188160580161E-3</v>
      </c>
      <c r="AD688" s="19">
        <f>((VLOOKUP(ROUND($A688 + (AD$9/12),5),'main sheet'!$G:$M, 4, 0) - VLOOKUP(ROUND($A688 + (AD$9/12) + (1/12),5),'main sheet'!$G:$M, 4, 0)) / VLOOKUP(ROUND($A688,5),'main sheet'!$G:$M, 4, 0)) * AD$11</f>
        <v>1.0723088453716083E-3</v>
      </c>
      <c r="AE688" s="19">
        <f>((VLOOKUP(ROUND($A688 + (AE$9/12),5),'main sheet'!$G:$M, 4, 0) - VLOOKUP(ROUND($A688 + (AE$9/12) + (1/12),5),'main sheet'!$G:$M, 4, 0)) / VLOOKUP(ROUND($A688,5),'main sheet'!$G:$M, 4, 0)) * AE$11</f>
        <v>1.0715993444424573E-3</v>
      </c>
      <c r="AF688" s="19">
        <f>((VLOOKUP(ROUND($A688 + (AF$9/12),5),'main sheet'!$G:$M, 4, 0) - VLOOKUP(ROUND($A688 + (AF$9/12) + (1/12),5),'main sheet'!$G:$M, 4, 0)) / VLOOKUP(ROUND($A688,5),'main sheet'!$G:$M, 4, 0)) * AF$11</f>
        <v>1.0708903129597446E-3</v>
      </c>
      <c r="AH688" s="18">
        <f t="shared" si="20"/>
        <v>56.25</v>
      </c>
      <c r="AI688" s="19">
        <f t="shared" si="21"/>
        <v>3.035775325165084E-2</v>
      </c>
    </row>
    <row r="689" spans="1:35" x14ac:dyDescent="0.3">
      <c r="A689" s="19">
        <v>56.333333333333336</v>
      </c>
      <c r="C689" s="19">
        <f>((VLOOKUP(ROUND($A689 + (C$9/12),5),'main sheet'!$G:$M, 4, 0) - VLOOKUP(ROUND($A689 + (C$9/12) + (1/12),5),'main sheet'!$G:$M, 4, 0)) / VLOOKUP(ROUND($A689,5),'main sheet'!$G:$M, 4, 0)) * C$11</f>
        <v>9.5357478673203531E-4</v>
      </c>
      <c r="D689" s="19">
        <f>((VLOOKUP(ROUND($A689 + (D$9/12),5),'main sheet'!$G:$M, 4, 0) - VLOOKUP(ROUND($A689 + (D$9/12) + (1/12),5),'main sheet'!$G:$M, 4, 0)) / VLOOKUP(ROUND($A689,5),'main sheet'!$G:$M, 4, 0)) * D$11</f>
        <v>9.5264972555312482E-4</v>
      </c>
      <c r="E689" s="19">
        <f>((VLOOKUP(ROUND($A689 + (E$9/12),5),'main sheet'!$G:$M, 4, 0) - VLOOKUP(ROUND($A689 + (E$9/12) + (1/12),5),'main sheet'!$G:$M, 4, 0)) / VLOOKUP(ROUND($A689,5),'main sheet'!$G:$M, 4, 0)) * E$11</f>
        <v>9.5172556177456236E-4</v>
      </c>
      <c r="F689" s="19">
        <f>((VLOOKUP(ROUND($A689 + (F$9/12),5),'main sheet'!$G:$M, 4, 0) - VLOOKUP(ROUND($A689 + (F$9/12) + (1/12),5),'main sheet'!$G:$M, 4, 0)) / VLOOKUP(ROUND($A689,5),'main sheet'!$G:$M, 4, 0)) * F$11</f>
        <v>9.5080229452527574E-4</v>
      </c>
      <c r="G689" s="19">
        <f>((VLOOKUP(ROUND($A689 + (G$9/12),5),'main sheet'!$G:$M, 4, 0) - VLOOKUP(ROUND($A689 + (G$9/12) + (1/12),5),'main sheet'!$G:$M, 4, 0)) / VLOOKUP(ROUND($A689,5),'main sheet'!$G:$M, 4, 0)) * G$11</f>
        <v>9.4987992293604924E-4</v>
      </c>
      <c r="H689" s="19">
        <f>((VLOOKUP(ROUND($A689 + (H$9/12),5),'main sheet'!$G:$M, 4, 0) - VLOOKUP(ROUND($A689 + (H$9/12) + (1/12),5),'main sheet'!$G:$M, 4, 0)) / VLOOKUP(ROUND($A689,5),'main sheet'!$G:$M, 4, 0)) * H$11</f>
        <v>9.4895844613800422E-4</v>
      </c>
      <c r="I689" s="19">
        <f>((VLOOKUP(ROUND($A689 + (I$9/12),5),'main sheet'!$G:$M, 4, 0) - VLOOKUP(ROUND($A689 + (I$9/12) + (1/12),5),'main sheet'!$G:$M, 4, 0)) / VLOOKUP(ROUND($A689,5),'main sheet'!$G:$M, 4, 0)) * I$11</f>
        <v>9.4803786326260093E-4</v>
      </c>
      <c r="J689" s="19">
        <f>((VLOOKUP(ROUND($A689 + (J$9/12),5),'main sheet'!$G:$M, 4, 0) - VLOOKUP(ROUND($A689 + (J$9/12) + (1/12),5),'main sheet'!$G:$M, 4, 0)) / VLOOKUP(ROUND($A689,5),'main sheet'!$G:$M, 4, 0)) * J$11</f>
        <v>1.0048106510132957E-3</v>
      </c>
      <c r="K689" s="19">
        <f>((VLOOKUP(ROUND($A689 + (K$9/12),5),'main sheet'!$G:$M, 4, 0) - VLOOKUP(ROUND($A689 + (K$9/12) + (1/12),5),'main sheet'!$G:$M, 4, 0)) / VLOOKUP(ROUND($A689,5),'main sheet'!$G:$M, 4, 0)) * K$11</f>
        <v>1.0038358860151209E-3</v>
      </c>
      <c r="L689" s="19">
        <f>((VLOOKUP(ROUND($A689 + (L$9/12),5),'main sheet'!$G:$M, 4, 0) - VLOOKUP(ROUND($A689 + (L$9/12) + (1/12),5),'main sheet'!$G:$M, 4, 0)) / VLOOKUP(ROUND($A689,5),'main sheet'!$G:$M, 4, 0)) * L$11</f>
        <v>1.0028620666343757E-3</v>
      </c>
      <c r="M689" s="19">
        <f>((VLOOKUP(ROUND($A689 + (M$9/12),5),'main sheet'!$G:$M, 4, 0) - VLOOKUP(ROUND($A689 + (M$9/12) + (1/12),5),'main sheet'!$G:$M, 4, 0)) / VLOOKUP(ROUND($A689,5),'main sheet'!$G:$M, 4, 0)) * M$11</f>
        <v>1.0056073860878563E-3</v>
      </c>
      <c r="N689" s="19">
        <f>((VLOOKUP(ROUND($A689 + (N$9/12),5),'main sheet'!$G:$M, 4, 0) - VLOOKUP(ROUND($A689 + (N$9/12) + (1/12),5),'main sheet'!$G:$M, 4, 0)) / VLOOKUP(ROUND($A689,5),'main sheet'!$G:$M, 4, 0)) * N$11</f>
        <v>1.0049420186634525E-3</v>
      </c>
      <c r="O689" s="19">
        <f>((VLOOKUP(ROUND($A689 + (O$9/12),5),'main sheet'!$G:$M, 4, 0) - VLOOKUP(ROUND($A689 + (O$9/12) + (1/12),5),'main sheet'!$G:$M, 4, 0)) / VLOOKUP(ROUND($A689,5),'main sheet'!$G:$M, 4, 0)) * O$11</f>
        <v>1.0042770914838977E-3</v>
      </c>
      <c r="P689" s="19">
        <f>((VLOOKUP(ROUND($A689 + (P$9/12),5),'main sheet'!$G:$M, 4, 0) - VLOOKUP(ROUND($A689 + (P$9/12) + (1/12),5),'main sheet'!$G:$M, 4, 0)) / VLOOKUP(ROUND($A689,5),'main sheet'!$G:$M, 4, 0)) * P$11</f>
        <v>1.0036126042584042E-3</v>
      </c>
      <c r="Q689" s="19">
        <f>((VLOOKUP(ROUND($A689 + (Q$9/12),5),'main sheet'!$G:$M, 4, 0) - VLOOKUP(ROUND($A689 + (Q$9/12) + (1/12),5),'main sheet'!$G:$M, 4, 0)) / VLOOKUP(ROUND($A689,5),'main sheet'!$G:$M, 4, 0)) * Q$11</f>
        <v>1.0029485566958735E-3</v>
      </c>
      <c r="R689" s="19">
        <f>((VLOOKUP(ROUND($A689 + (R$9/12),5),'main sheet'!$G:$M, 4, 0) - VLOOKUP(ROUND($A689 + (R$9/12) + (1/12),5),'main sheet'!$G:$M, 4, 0)) / VLOOKUP(ROUND($A689,5),'main sheet'!$G:$M, 4, 0)) * R$11</f>
        <v>1.0022849485048961E-3</v>
      </c>
      <c r="S689" s="19">
        <f>((VLOOKUP(ROUND($A689 + (S$9/12),5),'main sheet'!$G:$M, 4, 0) - VLOOKUP(ROUND($A689 + (S$9/12) + (1/12),5),'main sheet'!$G:$M, 4, 0)) / VLOOKUP(ROUND($A689,5),'main sheet'!$G:$M, 4, 0)) * S$11</f>
        <v>1.0016217793952615E-3</v>
      </c>
      <c r="T689" s="19">
        <f>((VLOOKUP(ROUND($A689 + (T$9/12),5),'main sheet'!$G:$M, 4, 0) - VLOOKUP(ROUND($A689 + (T$9/12) + (1/12),5),'main sheet'!$G:$M, 4, 0)) / VLOOKUP(ROUND($A689,5),'main sheet'!$G:$M, 4, 0)) * T$11</f>
        <v>1.0009590490764483E-3</v>
      </c>
      <c r="U689" s="19">
        <f>((VLOOKUP(ROUND($A689 + (U$9/12),5),'main sheet'!$G:$M, 4, 0) - VLOOKUP(ROUND($A689 + (U$9/12) + (1/12),5),'main sheet'!$G:$M, 4, 0)) / VLOOKUP(ROUND($A689,5),'main sheet'!$G:$M, 4, 0)) * U$11</f>
        <v>1.0002967572576252E-3</v>
      </c>
      <c r="V689" s="19">
        <f>((VLOOKUP(ROUND($A689 + (V$9/12),5),'main sheet'!$G:$M, 4, 0) - VLOOKUP(ROUND($A689 + (V$9/12) + (1/12),5),'main sheet'!$G:$M, 4, 0)) / VLOOKUP(ROUND($A689,5),'main sheet'!$G:$M, 4, 0)) * V$11</f>
        <v>1.0790317428864234E-3</v>
      </c>
      <c r="W689" s="19">
        <f>((VLOOKUP(ROUND($A689 + (W$9/12),5),'main sheet'!$G:$M, 4, 0) - VLOOKUP(ROUND($A689 + (W$9/12) + (1/12),5),'main sheet'!$G:$M, 4, 0)) / VLOOKUP(ROUND($A689,5),'main sheet'!$G:$M, 4, 0)) * W$11</f>
        <v>1.0783177937033444E-3</v>
      </c>
      <c r="X689" s="19">
        <f>((VLOOKUP(ROUND($A689 + (X$9/12),5),'main sheet'!$G:$M, 4, 0) - VLOOKUP(ROUND($A689 + (X$9/12) + (1/12),5),'main sheet'!$G:$M, 4, 0)) / VLOOKUP(ROUND($A689,5),'main sheet'!$G:$M, 4, 0)) * X$11</f>
        <v>1.0776043169099235E-3</v>
      </c>
      <c r="Y689" s="19">
        <f>((VLOOKUP(ROUND($A689 + (Y$9/12),5),'main sheet'!$G:$M, 4, 0) - VLOOKUP(ROUND($A689 + (Y$9/12) + (1/12),5),'main sheet'!$G:$M, 4, 0)) / VLOOKUP(ROUND($A689,5),'main sheet'!$G:$M, 4, 0)) * Y$11</f>
        <v>1.0768913121936006E-3</v>
      </c>
      <c r="Z689" s="19">
        <f>((VLOOKUP(ROUND($A689 + (Z$9/12),5),'main sheet'!$G:$M, 4, 0) - VLOOKUP(ROUND($A689 + (Z$9/12) + (1/12),5),'main sheet'!$G:$M, 4, 0)) / VLOOKUP(ROUND($A689,5),'main sheet'!$G:$M, 4, 0)) * Z$11</f>
        <v>1.0761787792420224E-3</v>
      </c>
      <c r="AA689" s="19">
        <f>((VLOOKUP(ROUND($A689 + (AA$9/12),5),'main sheet'!$G:$M, 4, 0) - VLOOKUP(ROUND($A689 + (AA$9/12) + (1/12),5),'main sheet'!$G:$M, 4, 0)) / VLOOKUP(ROUND($A689,5),'main sheet'!$G:$M, 4, 0)) * AA$11</f>
        <v>1.0754667177430423E-3</v>
      </c>
      <c r="AB689" s="19">
        <f>((VLOOKUP(ROUND($A689 + (AB$9/12),5),'main sheet'!$G:$M, 4, 0) - VLOOKUP(ROUND($A689 + (AB$9/12) + (1/12),5),'main sheet'!$G:$M, 4, 0)) / VLOOKUP(ROUND($A689,5),'main sheet'!$G:$M, 4, 0)) * AB$11</f>
        <v>1.0747551273847203E-3</v>
      </c>
      <c r="AC689" s="19">
        <f>((VLOOKUP(ROUND($A689 + (AC$9/12),5),'main sheet'!$G:$M, 4, 0) - VLOOKUP(ROUND($A689 + (AC$9/12) + (1/12),5),'main sheet'!$G:$M, 4, 0)) / VLOOKUP(ROUND($A689,5),'main sheet'!$G:$M, 4, 0)) * AC$11</f>
        <v>1.0740440078553231E-3</v>
      </c>
      <c r="AD689" s="19">
        <f>((VLOOKUP(ROUND($A689 + (AD$9/12),5),'main sheet'!$G:$M, 4, 0) - VLOOKUP(ROUND($A689 + (AD$9/12) + (1/12),5),'main sheet'!$G:$M, 4, 0)) / VLOOKUP(ROUND($A689,5),'main sheet'!$G:$M, 4, 0)) * AD$11</f>
        <v>1.0733333588433228E-3</v>
      </c>
      <c r="AE689" s="19">
        <f>((VLOOKUP(ROUND($A689 + (AE$9/12),5),'main sheet'!$G:$M, 4, 0) - VLOOKUP(ROUND($A689 + (AE$9/12) + (1/12),5),'main sheet'!$G:$M, 4, 0)) / VLOOKUP(ROUND($A689,5),'main sheet'!$G:$M, 4, 0)) * AE$11</f>
        <v>1.0726231800373984E-3</v>
      </c>
      <c r="AF689" s="19">
        <f>((VLOOKUP(ROUND($A689 + (AF$9/12),5),'main sheet'!$G:$M, 4, 0) - VLOOKUP(ROUND($A689 + (AF$9/12) + (1/12),5),'main sheet'!$G:$M, 4, 0)) / VLOOKUP(ROUND($A689,5),'main sheet'!$G:$M, 4, 0)) * AF$11</f>
        <v>1.0719134711264346E-3</v>
      </c>
      <c r="AH689" s="18">
        <f t="shared" si="20"/>
        <v>56.333333333333336</v>
      </c>
      <c r="AI689" s="19">
        <f t="shared" si="21"/>
        <v>3.052384720393372E-2</v>
      </c>
    </row>
    <row r="690" spans="1:35" x14ac:dyDescent="0.3">
      <c r="A690" s="19">
        <v>56.416666666666664</v>
      </c>
      <c r="C690" s="19">
        <f>((VLOOKUP(ROUND($A690 + (C$9/12),5),'main sheet'!$G:$M, 4, 0) - VLOOKUP(ROUND($A690 + (C$9/12) + (1/12),5),'main sheet'!$G:$M, 4, 0)) / VLOOKUP(ROUND($A690,5),'main sheet'!$G:$M, 4, 0)) * C$11</f>
        <v>9.5448672970198595E-4</v>
      </c>
      <c r="D690" s="19">
        <f>((VLOOKUP(ROUND($A690 + (D$9/12),5),'main sheet'!$G:$M, 4, 0) - VLOOKUP(ROUND($A690 + (D$9/12) + (1/12),5),'main sheet'!$G:$M, 4, 0)) / VLOOKUP(ROUND($A690,5),'main sheet'!$G:$M, 4, 0)) * D$11</f>
        <v>9.5356078384901586E-4</v>
      </c>
      <c r="E690" s="19">
        <f>((VLOOKUP(ROUND($A690 + (E$9/12),5),'main sheet'!$G:$M, 4, 0) - VLOOKUP(ROUND($A690 + (E$9/12) + (1/12),5),'main sheet'!$G:$M, 4, 0)) / VLOOKUP(ROUND($A690,5),'main sheet'!$G:$M, 4, 0)) * E$11</f>
        <v>9.5263573625410788E-4</v>
      </c>
      <c r="F690" s="19">
        <f>((VLOOKUP(ROUND($A690 + (F$9/12),5),'main sheet'!$G:$M, 4, 0) - VLOOKUP(ROUND($A690 + (F$9/12) + (1/12),5),'main sheet'!$G:$M, 4, 0)) / VLOOKUP(ROUND($A690,5),'main sheet'!$G:$M, 4, 0)) * F$11</f>
        <v>9.5171158604637044E-4</v>
      </c>
      <c r="G690" s="19">
        <f>((VLOOKUP(ROUND($A690 + (G$9/12),5),'main sheet'!$G:$M, 4, 0) - VLOOKUP(ROUND($A690 + (G$9/12) + (1/12),5),'main sheet'!$G:$M, 4, 0)) / VLOOKUP(ROUND($A690,5),'main sheet'!$G:$M, 4, 0)) * G$11</f>
        <v>9.507883323552497E-4</v>
      </c>
      <c r="H690" s="19">
        <f>((VLOOKUP(ROUND($A690 + (H$9/12),5),'main sheet'!$G:$M, 4, 0) - VLOOKUP(ROUND($A690 + (H$9/12) + (1/12),5),'main sheet'!$G:$M, 4, 0)) / VLOOKUP(ROUND($A690,5),'main sheet'!$G:$M, 4, 0)) * H$11</f>
        <v>9.4986597431053073E-4</v>
      </c>
      <c r="I690" s="19">
        <f>((VLOOKUP(ROUND($A690 + (I$9/12),5),'main sheet'!$G:$M, 4, 0) - VLOOKUP(ROUND($A690 + (I$9/12) + (1/12),5),'main sheet'!$G:$M, 4, 0)) / VLOOKUP(ROUND($A690,5),'main sheet'!$G:$M, 4, 0)) * I$11</f>
        <v>1.0067482376049043E-3</v>
      </c>
      <c r="J690" s="19">
        <f>((VLOOKUP(ROUND($A690 + (J$9/12),5),'main sheet'!$G:$M, 4, 0) - VLOOKUP(ROUND($A690 + (J$9/12) + (1/12),5),'main sheet'!$G:$M, 4, 0)) / VLOOKUP(ROUND($A690,5),'main sheet'!$G:$M, 4, 0)) * J$11</f>
        <v>1.0057715929574758E-3</v>
      </c>
      <c r="K690" s="19">
        <f>((VLOOKUP(ROUND($A690 + (K$9/12),5),'main sheet'!$G:$M, 4, 0) - VLOOKUP(ROUND($A690 + (K$9/12) + (1/12),5),'main sheet'!$G:$M, 4, 0)) / VLOOKUP(ROUND($A690,5),'main sheet'!$G:$M, 4, 0)) * K$11</f>
        <v>1.0047958957509204E-3</v>
      </c>
      <c r="L690" s="19">
        <f>((VLOOKUP(ROUND($A690 + (L$9/12),5),'main sheet'!$G:$M, 4, 0) - VLOOKUP(ROUND($A690 + (L$9/12) + (1/12),5),'main sheet'!$G:$M, 4, 0)) / VLOOKUP(ROUND($A690,5),'main sheet'!$G:$M, 4, 0)) * L$11</f>
        <v>1.0038211450666312E-3</v>
      </c>
      <c r="M690" s="19">
        <f>((VLOOKUP(ROUND($A690 + (M$9/12),5),'main sheet'!$G:$M, 4, 0) - VLOOKUP(ROUND($A690 + (M$9/12) + (1/12),5),'main sheet'!$G:$M, 4, 0)) / VLOOKUP(ROUND($A690,5),'main sheet'!$G:$M, 4, 0)) * M$11</f>
        <v>1.0065690899827093E-3</v>
      </c>
      <c r="N690" s="19">
        <f>((VLOOKUP(ROUND($A690 + (N$9/12),5),'main sheet'!$G:$M, 4, 0) - VLOOKUP(ROUND($A690 + (N$9/12) + (1/12),5),'main sheet'!$G:$M, 4, 0)) / VLOOKUP(ROUND($A690,5),'main sheet'!$G:$M, 4, 0)) * N$11</f>
        <v>1.0059030862396084E-3</v>
      </c>
      <c r="O690" s="19">
        <f>((VLOOKUP(ROUND($A690 + (O$9/12),5),'main sheet'!$G:$M, 4, 0) - VLOOKUP(ROUND($A690 + (O$9/12) + (1/12),5),'main sheet'!$G:$M, 4, 0)) / VLOOKUP(ROUND($A690,5),'main sheet'!$G:$M, 4, 0)) * O$11</f>
        <v>1.0052375231628854E-3</v>
      </c>
      <c r="P690" s="19">
        <f>((VLOOKUP(ROUND($A690 + (P$9/12),5),'main sheet'!$G:$M, 4, 0) - VLOOKUP(ROUND($A690 + (P$9/12) + (1/12),5),'main sheet'!$G:$M, 4, 0)) / VLOOKUP(ROUND($A690,5),'main sheet'!$G:$M, 4, 0)) * P$11</f>
        <v>1.0045724004609697E-3</v>
      </c>
      <c r="Q690" s="19">
        <f>((VLOOKUP(ROUND($A690 + (Q$9/12),5),'main sheet'!$G:$M, 4, 0) - VLOOKUP(ROUND($A690 + (Q$9/12) + (1/12),5),'main sheet'!$G:$M, 4, 0)) / VLOOKUP(ROUND($A690,5),'main sheet'!$G:$M, 4, 0)) * Q$11</f>
        <v>1.0039077178419808E-3</v>
      </c>
      <c r="R690" s="19">
        <f>((VLOOKUP(ROUND($A690 + (R$9/12),5),'main sheet'!$G:$M, 4, 0) - VLOOKUP(ROUND($A690 + (R$9/12) + (1/12),5),'main sheet'!$G:$M, 4, 0)) / VLOOKUP(ROUND($A690,5),'main sheet'!$G:$M, 4, 0)) * R$11</f>
        <v>1.0032434750152383E-3</v>
      </c>
      <c r="S690" s="19">
        <f>((VLOOKUP(ROUND($A690 + (S$9/12),5),'main sheet'!$G:$M, 4, 0) - VLOOKUP(ROUND($A690 + (S$9/12) + (1/12),5),'main sheet'!$G:$M, 4, 0)) / VLOOKUP(ROUND($A690,5),'main sheet'!$G:$M, 4, 0)) * S$11</f>
        <v>1.0025796716897498E-3</v>
      </c>
      <c r="T690" s="19">
        <f>((VLOOKUP(ROUND($A690 + (T$9/12),5),'main sheet'!$G:$M, 4, 0) - VLOOKUP(ROUND($A690 + (T$9/12) + (1/12),5),'main sheet'!$G:$M, 4, 0)) / VLOOKUP(ROUND($A690,5),'main sheet'!$G:$M, 4, 0)) * T$11</f>
        <v>1.0019163075742138E-3</v>
      </c>
      <c r="U690" s="19">
        <f>((VLOOKUP(ROUND($A690 + (U$9/12),5),'main sheet'!$G:$M, 4, 0) - VLOOKUP(ROUND($A690 + (U$9/12) + (1/12),5),'main sheet'!$G:$M, 4, 0)) / VLOOKUP(ROUND($A690,5),'main sheet'!$G:$M, 4, 0)) * U$11</f>
        <v>1.0807787706440578E-3</v>
      </c>
      <c r="V690" s="19">
        <f>((VLOOKUP(ROUND($A690 + (V$9/12),5),'main sheet'!$G:$M, 4, 0) - VLOOKUP(ROUND($A690 + (V$9/12) + (1/12),5),'main sheet'!$G:$M, 4, 0)) / VLOOKUP(ROUND($A690,5),'main sheet'!$G:$M, 4, 0)) * V$11</f>
        <v>1.080063665527385E-3</v>
      </c>
      <c r="W690" s="19">
        <f>((VLOOKUP(ROUND($A690 + (W$9/12),5),'main sheet'!$G:$M, 4, 0) - VLOOKUP(ROUND($A690 + (W$9/12) + (1/12),5),'main sheet'!$G:$M, 4, 0)) / VLOOKUP(ROUND($A690,5),'main sheet'!$G:$M, 4, 0)) * W$11</f>
        <v>1.0793490335652021E-3</v>
      </c>
      <c r="X690" s="19">
        <f>((VLOOKUP(ROUND($A690 + (X$9/12),5),'main sheet'!$G:$M, 4, 0) - VLOOKUP(ROUND($A690 + (X$9/12) + (1/12),5),'main sheet'!$G:$M, 4, 0)) / VLOOKUP(ROUND($A690,5),'main sheet'!$G:$M, 4, 0)) * X$11</f>
        <v>1.0786348744444428E-3</v>
      </c>
      <c r="Y690" s="19">
        <f>((VLOOKUP(ROUND($A690 + (Y$9/12),5),'main sheet'!$G:$M, 4, 0) - VLOOKUP(ROUND($A690 + (Y$9/12) + (1/12),5),'main sheet'!$G:$M, 4, 0)) / VLOOKUP(ROUND($A690,5),'main sheet'!$G:$M, 4, 0)) * Y$11</f>
        <v>1.0779211878522486E-3</v>
      </c>
      <c r="Z690" s="19">
        <f>((VLOOKUP(ROUND($A690 + (Z$9/12),5),'main sheet'!$G:$M, 4, 0) - VLOOKUP(ROUND($A690 + (Z$9/12) + (1/12),5),'main sheet'!$G:$M, 4, 0)) / VLOOKUP(ROUND($A690,5),'main sheet'!$G:$M, 4, 0)) * Z$11</f>
        <v>1.0772079734759671E-3</v>
      </c>
      <c r="AA690" s="19">
        <f>((VLOOKUP(ROUND($A690 + (AA$9/12),5),'main sheet'!$G:$M, 4, 0) - VLOOKUP(ROUND($A690 + (AA$9/12) + (1/12),5),'main sheet'!$G:$M, 4, 0)) / VLOOKUP(ROUND($A690,5),'main sheet'!$G:$M, 4, 0)) * AA$11</f>
        <v>1.0764952310031535E-3</v>
      </c>
      <c r="AB690" s="19">
        <f>((VLOOKUP(ROUND($A690 + (AB$9/12),5),'main sheet'!$G:$M, 4, 0) - VLOOKUP(ROUND($A690 + (AB$9/12) + (1/12),5),'main sheet'!$G:$M, 4, 0)) / VLOOKUP(ROUND($A690,5),'main sheet'!$G:$M, 4, 0)) * AB$11</f>
        <v>1.0757829601215692E-3</v>
      </c>
      <c r="AC690" s="19">
        <f>((VLOOKUP(ROUND($A690 + (AC$9/12),5),'main sheet'!$G:$M, 4, 0) - VLOOKUP(ROUND($A690 + (AC$9/12) + (1/12),5),'main sheet'!$G:$M, 4, 0)) / VLOOKUP(ROUND($A690,5),'main sheet'!$G:$M, 4, 0)) * AC$11</f>
        <v>1.0750711605191827E-3</v>
      </c>
      <c r="AD690" s="19">
        <f>((VLOOKUP(ROUND($A690 + (AD$9/12),5),'main sheet'!$G:$M, 4, 0) - VLOOKUP(ROUND($A690 + (AD$9/12) + (1/12),5),'main sheet'!$G:$M, 4, 0)) / VLOOKUP(ROUND($A690,5),'main sheet'!$G:$M, 4, 0)) * AD$11</f>
        <v>1.0743598318841685E-3</v>
      </c>
      <c r="AE690" s="19">
        <f>((VLOOKUP(ROUND($A690 + (AE$9/12),5),'main sheet'!$G:$M, 4, 0) - VLOOKUP(ROUND($A690 + (AE$9/12) + (1/12),5),'main sheet'!$G:$M, 4, 0)) / VLOOKUP(ROUND($A690,5),'main sheet'!$G:$M, 4, 0)) * AE$11</f>
        <v>1.0736489739049076E-3</v>
      </c>
      <c r="AF690" s="19">
        <f>((VLOOKUP(ROUND($A690 + (AF$9/12),5),'main sheet'!$G:$M, 4, 0) - VLOOKUP(ROUND($A690 + (AF$9/12) + (1/12),5),'main sheet'!$G:$M, 4, 0)) / VLOOKUP(ROUND($A690,5),'main sheet'!$G:$M, 4, 0)) * AF$11</f>
        <v>1.0729385862699873E-3</v>
      </c>
      <c r="AH690" s="18">
        <f t="shared" si="20"/>
        <v>56.416666666666664</v>
      </c>
      <c r="AI690" s="19">
        <f t="shared" si="21"/>
        <v>3.0690367535076823E-2</v>
      </c>
    </row>
    <row r="691" spans="1:35" x14ac:dyDescent="0.3">
      <c r="A691" s="19">
        <v>56.5</v>
      </c>
      <c r="C691" s="19">
        <f>((VLOOKUP(ROUND($A691 + (C$9/12),5),'main sheet'!$G:$M, 4, 0) - VLOOKUP(ROUND($A691 + (C$9/12) + (1/12),5),'main sheet'!$G:$M, 4, 0)) / VLOOKUP(ROUND($A691,5),'main sheet'!$G:$M, 4, 0)) * C$11</f>
        <v>9.5540041859929479E-4</v>
      </c>
      <c r="D691" s="19">
        <f>((VLOOKUP(ROUND($A691 + (D$9/12),5),'main sheet'!$G:$M, 4, 0) - VLOOKUP(ROUND($A691 + (D$9/12) + (1/12),5),'main sheet'!$G:$M, 4, 0)) / VLOOKUP(ROUND($A691,5),'main sheet'!$G:$M, 4, 0)) * D$11</f>
        <v>9.544735863780369E-4</v>
      </c>
      <c r="E691" s="19">
        <f>((VLOOKUP(ROUND($A691 + (E$9/12),5),'main sheet'!$G:$M, 4, 0) - VLOOKUP(ROUND($A691 + (E$9/12) + (1/12),5),'main sheet'!$G:$M, 4, 0)) / VLOOKUP(ROUND($A691,5),'main sheet'!$G:$M, 4, 0)) * E$11</f>
        <v>9.5354765327521258E-4</v>
      </c>
      <c r="F691" s="19">
        <f>((VLOOKUP(ROUND($A691 + (F$9/12),5),'main sheet'!$G:$M, 4, 0) - VLOOKUP(ROUND($A691 + (F$9/12) + (1/12),5),'main sheet'!$G:$M, 4, 0)) / VLOOKUP(ROUND($A691,5),'main sheet'!$G:$M, 4, 0)) * F$11</f>
        <v>9.5262261841858823E-4</v>
      </c>
      <c r="G691" s="19">
        <f>((VLOOKUP(ROUND($A691 + (G$9/12),5),'main sheet'!$G:$M, 4, 0) - VLOOKUP(ROUND($A691 + (G$9/12) + (1/12),5),'main sheet'!$G:$M, 4, 0)) / VLOOKUP(ROUND($A691,5),'main sheet'!$G:$M, 4, 0)) * G$11</f>
        <v>9.516984809362708E-4</v>
      </c>
      <c r="H691" s="19">
        <f>((VLOOKUP(ROUND($A691 + (H$9/12),5),'main sheet'!$G:$M, 4, 0) - VLOOKUP(ROUND($A691 + (H$9/12) + (1/12),5),'main sheet'!$G:$M, 4, 0)) / VLOOKUP(ROUND($A691,5),'main sheet'!$G:$M, 4, 0)) * H$11</f>
        <v>1.0086904830013692E-3</v>
      </c>
      <c r="I691" s="19">
        <f>((VLOOKUP(ROUND($A691 + (I$9/12),5),'main sheet'!$G:$M, 4, 0) - VLOOKUP(ROUND($A691 + (I$9/12) + (1/12),5),'main sheet'!$G:$M, 4, 0)) / VLOOKUP(ROUND($A691,5),'main sheet'!$G:$M, 4, 0)) * I$11</f>
        <v>1.0077119541851884E-3</v>
      </c>
      <c r="J691" s="19">
        <f>((VLOOKUP(ROUND($A691 + (J$9/12),5),'main sheet'!$G:$M, 4, 0) - VLOOKUP(ROUND($A691 + (J$9/12) + (1/12),5),'main sheet'!$G:$M, 4, 0)) / VLOOKUP(ROUND($A691,5),'main sheet'!$G:$M, 4, 0)) * J$11</f>
        <v>1.0067343746377093E-3</v>
      </c>
      <c r="K691" s="19">
        <f>((VLOOKUP(ROUND($A691 + (K$9/12),5),'main sheet'!$G:$M, 4, 0) - VLOOKUP(ROUND($A691 + (K$9/12) + (1/12),5),'main sheet'!$G:$M, 4, 0)) / VLOOKUP(ROUND($A691,5),'main sheet'!$G:$M, 4, 0)) * K$11</f>
        <v>1.005757743438552E-3</v>
      </c>
      <c r="L691" s="19">
        <f>((VLOOKUP(ROUND($A691 + (L$9/12),5),'main sheet'!$G:$M, 4, 0) - VLOOKUP(ROUND($A691 + (L$9/12) + (1/12),5),'main sheet'!$G:$M, 4, 0)) / VLOOKUP(ROUND($A691,5),'main sheet'!$G:$M, 4, 0)) * L$11</f>
        <v>1.0047820596677257E-3</v>
      </c>
      <c r="M691" s="19">
        <f>((VLOOKUP(ROUND($A691 + (M$9/12),5),'main sheet'!$G:$M, 4, 0) - VLOOKUP(ROUND($A691 + (M$9/12) + (1/12),5),'main sheet'!$G:$M, 4, 0)) / VLOOKUP(ROUND($A691,5),'main sheet'!$G:$M, 4, 0)) * M$11</f>
        <v>1.0075326350723801E-3</v>
      </c>
      <c r="N691" s="19">
        <f>((VLOOKUP(ROUND($A691 + (N$9/12),5),'main sheet'!$G:$M, 4, 0) - VLOOKUP(ROUND($A691 + (N$9/12) + (1/12),5),'main sheet'!$G:$M, 4, 0)) / VLOOKUP(ROUND($A691,5),'main sheet'!$G:$M, 4, 0)) * N$11</f>
        <v>1.0068659937928464E-3</v>
      </c>
      <c r="O691" s="19">
        <f>((VLOOKUP(ROUND($A691 + (O$9/12),5),'main sheet'!$G:$M, 4, 0) - VLOOKUP(ROUND($A691 + (O$9/12) + (1/12),5),'main sheet'!$G:$M, 4, 0)) / VLOOKUP(ROUND($A691,5),'main sheet'!$G:$M, 4, 0)) * O$11</f>
        <v>1.006199793601521E-3</v>
      </c>
      <c r="P691" s="19">
        <f>((VLOOKUP(ROUND($A691 + (P$9/12),5),'main sheet'!$G:$M, 4, 0) - VLOOKUP(ROUND($A691 + (P$9/12) + (1/12),5),'main sheet'!$G:$M, 4, 0)) / VLOOKUP(ROUND($A691,5),'main sheet'!$G:$M, 4, 0)) * P$11</f>
        <v>1.0055340342060507E-3</v>
      </c>
      <c r="Q691" s="19">
        <f>((VLOOKUP(ROUND($A691 + (Q$9/12),5),'main sheet'!$G:$M, 4, 0) - VLOOKUP(ROUND($A691 + (Q$9/12) + (1/12),5),'main sheet'!$G:$M, 4, 0)) / VLOOKUP(ROUND($A691,5),'main sheet'!$G:$M, 4, 0)) * Q$11</f>
        <v>1.0048687153152839E-3</v>
      </c>
      <c r="R691" s="19">
        <f>((VLOOKUP(ROUND($A691 + (R$9/12),5),'main sheet'!$G:$M, 4, 0) - VLOOKUP(ROUND($A691 + (R$9/12) + (1/12),5),'main sheet'!$G:$M, 4, 0)) / VLOOKUP(ROUND($A691,5),'main sheet'!$G:$M, 4, 0)) * R$11</f>
        <v>1.0042038366377569E-3</v>
      </c>
      <c r="S691" s="19">
        <f>((VLOOKUP(ROUND($A691 + (S$9/12),5),'main sheet'!$G:$M, 4, 0) - VLOOKUP(ROUND($A691 + (S$9/12) + (1/12),5),'main sheet'!$G:$M, 4, 0)) / VLOOKUP(ROUND($A691,5),'main sheet'!$G:$M, 4, 0)) * S$11</f>
        <v>1.0035393978816967E-3</v>
      </c>
      <c r="T691" s="19">
        <f>((VLOOKUP(ROUND($A691 + (T$9/12),5),'main sheet'!$G:$M, 4, 0) - VLOOKUP(ROUND($A691 + (T$9/12) + (1/12),5),'main sheet'!$G:$M, 4, 0)) / VLOOKUP(ROUND($A691,5),'main sheet'!$G:$M, 4, 0)) * T$11</f>
        <v>1.0825296170310307E-3</v>
      </c>
      <c r="U691" s="19">
        <f>((VLOOKUP(ROUND($A691 + (U$9/12),5),'main sheet'!$G:$M, 4, 0) - VLOOKUP(ROUND($A691 + (U$9/12) + (1/12),5),'main sheet'!$G:$M, 4, 0)) / VLOOKUP(ROUND($A691,5),'main sheet'!$G:$M, 4, 0)) * U$11</f>
        <v>1.0818133534541404E-3</v>
      </c>
      <c r="V691" s="19">
        <f>((VLOOKUP(ROUND($A691 + (V$9/12),5),'main sheet'!$G:$M, 4, 0) - VLOOKUP(ROUND($A691 + (V$9/12) + (1/12),5),'main sheet'!$G:$M, 4, 0)) / VLOOKUP(ROUND($A691,5),'main sheet'!$G:$M, 4, 0)) * V$11</f>
        <v>1.0810975637982434E-3</v>
      </c>
      <c r="W691" s="19">
        <f>((VLOOKUP(ROUND($A691 + (W$9/12),5),'main sheet'!$G:$M, 4, 0) - VLOOKUP(ROUND($A691 + (W$9/12) + (1/12),5),'main sheet'!$G:$M, 4, 0)) / VLOOKUP(ROUND($A691,5),'main sheet'!$G:$M, 4, 0)) * W$11</f>
        <v>1.0803822477497668E-3</v>
      </c>
      <c r="X691" s="19">
        <f>((VLOOKUP(ROUND($A691 + (X$9/12),5),'main sheet'!$G:$M, 4, 0) - VLOOKUP(ROUND($A691 + (X$9/12) + (1/12),5),'main sheet'!$G:$M, 4, 0)) / VLOOKUP(ROUND($A691,5),'main sheet'!$G:$M, 4, 0)) * X$11</f>
        <v>1.0796674049953444E-3</v>
      </c>
      <c r="Y691" s="19">
        <f>((VLOOKUP(ROUND($A691 + (Y$9/12),5),'main sheet'!$G:$M, 4, 0) - VLOOKUP(ROUND($A691 + (Y$9/12) + (1/12),5),'main sheet'!$G:$M, 4, 0)) / VLOOKUP(ROUND($A691,5),'main sheet'!$G:$M, 4, 0)) * Y$11</f>
        <v>1.0789530352218182E-3</v>
      </c>
      <c r="Z691" s="19">
        <f>((VLOOKUP(ROUND($A691 + (Z$9/12),5),'main sheet'!$G:$M, 4, 0) - VLOOKUP(ROUND($A691 + (Z$9/12) + (1/12),5),'main sheet'!$G:$M, 4, 0)) / VLOOKUP(ROUND($A691,5),'main sheet'!$G:$M, 4, 0)) * Z$11</f>
        <v>1.0782391381162367E-3</v>
      </c>
      <c r="AA691" s="19">
        <f>((VLOOKUP(ROUND($A691 + (AA$9/12),5),'main sheet'!$G:$M, 4, 0) - VLOOKUP(ROUND($A691 + (AA$9/12) + (1/12),5),'main sheet'!$G:$M, 4, 0)) / VLOOKUP(ROUND($A691,5),'main sheet'!$G:$M, 4, 0)) * AA$11</f>
        <v>1.0775257133658559E-3</v>
      </c>
      <c r="AB691" s="19">
        <f>((VLOOKUP(ROUND($A691 + (AB$9/12),5),'main sheet'!$G:$M, 4, 0) - VLOOKUP(ROUND($A691 + (AB$9/12) + (1/12),5),'main sheet'!$G:$M, 4, 0)) / VLOOKUP(ROUND($A691,5),'main sheet'!$G:$M, 4, 0)) * AB$11</f>
        <v>1.0768127606581382E-3</v>
      </c>
      <c r="AC691" s="19">
        <f>((VLOOKUP(ROUND($A691 + (AC$9/12),5),'main sheet'!$G:$M, 4, 0) - VLOOKUP(ROUND($A691 + (AC$9/12) + (1/12),5),'main sheet'!$G:$M, 4, 0)) / VLOOKUP(ROUND($A691,5),'main sheet'!$G:$M, 4, 0)) * AC$11</f>
        <v>1.0761002796807536E-3</v>
      </c>
      <c r="AD691" s="19">
        <f>((VLOOKUP(ROUND($A691 + (AD$9/12),5),'main sheet'!$G:$M, 4, 0) - VLOOKUP(ROUND($A691 + (AD$9/12) + (1/12),5),'main sheet'!$G:$M, 4, 0)) / VLOOKUP(ROUND($A691,5),'main sheet'!$G:$M, 4, 0)) * AD$11</f>
        <v>1.0753882701215779E-3</v>
      </c>
      <c r="AE691" s="19">
        <f>((VLOOKUP(ROUND($A691 + (AE$9/12),5),'main sheet'!$G:$M, 4, 0) - VLOOKUP(ROUND($A691 + (AE$9/12) + (1/12),5),'main sheet'!$G:$M, 4, 0)) / VLOOKUP(ROUND($A691,5),'main sheet'!$G:$M, 4, 0)) * AE$11</f>
        <v>1.0746767316686941E-3</v>
      </c>
      <c r="AF691" s="19">
        <f>((VLOOKUP(ROUND($A691 + (AF$9/12),5),'main sheet'!$G:$M, 4, 0) - VLOOKUP(ROUND($A691 + (AF$9/12) + (1/12),5),'main sheet'!$G:$M, 4, 0)) / VLOOKUP(ROUND($A691,5),'main sheet'!$G:$M, 4, 0)) * AF$11</f>
        <v>1.1415645666210295E-3</v>
      </c>
      <c r="AH691" s="18">
        <f t="shared" si="20"/>
        <v>56.5</v>
      </c>
      <c r="AI691" s="19">
        <f t="shared" si="21"/>
        <v>3.0924914461528112E-2</v>
      </c>
    </row>
    <row r="692" spans="1:35" x14ac:dyDescent="0.3">
      <c r="A692" s="19">
        <v>56.583333333333336</v>
      </c>
      <c r="C692" s="19">
        <f>((VLOOKUP(ROUND($A692 + (C$9/12),5),'main sheet'!$G:$M, 4, 0) - VLOOKUP(ROUND($A692 + (C$9/12) + (1/12),5),'main sheet'!$G:$M, 4, 0)) / VLOOKUP(ROUND($A692,5),'main sheet'!$G:$M, 4, 0)) * C$11</f>
        <v>9.5631585844216014E-4</v>
      </c>
      <c r="D692" s="19">
        <f>((VLOOKUP(ROUND($A692 + (D$9/12),5),'main sheet'!$G:$M, 4, 0) - VLOOKUP(ROUND($A692 + (D$9/12) + (1/12),5),'main sheet'!$G:$M, 4, 0)) / VLOOKUP(ROUND($A692,5),'main sheet'!$G:$M, 4, 0)) * D$11</f>
        <v>9.5538813815453268E-4</v>
      </c>
      <c r="E692" s="19">
        <f>((VLOOKUP(ROUND($A692 + (E$9/12),5),'main sheet'!$G:$M, 4, 0) - VLOOKUP(ROUND($A692 + (E$9/12) + (1/12),5),'main sheet'!$G:$M, 4, 0)) / VLOOKUP(ROUND($A692,5),'main sheet'!$G:$M, 4, 0)) * E$11</f>
        <v>9.5446131784685038E-4</v>
      </c>
      <c r="F692" s="19">
        <f>((VLOOKUP(ROUND($A692 + (F$9/12),5),'main sheet'!$G:$M, 4, 0) - VLOOKUP(ROUND($A692 + (F$9/12) + (1/12),5),'main sheet'!$G:$M, 4, 0)) / VLOOKUP(ROUND($A692,5),'main sheet'!$G:$M, 4, 0)) * F$11</f>
        <v>9.5353539664553687E-4</v>
      </c>
      <c r="G692" s="19">
        <f>((VLOOKUP(ROUND($A692 + (G$9/12),5),'main sheet'!$G:$M, 4, 0) - VLOOKUP(ROUND($A692 + (G$9/12) + (1/12),5),'main sheet'!$G:$M, 4, 0)) / VLOOKUP(ROUND($A692,5),'main sheet'!$G:$M, 4, 0)) * G$11</f>
        <v>1.0106374015171891E-3</v>
      </c>
      <c r="H692" s="19">
        <f>((VLOOKUP(ROUND($A692 + (H$9/12),5),'main sheet'!$G:$M, 4, 0) - VLOOKUP(ROUND($A692 + (H$9/12) + (1/12),5),'main sheet'!$G:$M, 4, 0)) / VLOOKUP(ROUND($A692,5),'main sheet'!$G:$M, 4, 0)) * H$11</f>
        <v>1.0096569839988718E-3</v>
      </c>
      <c r="I692" s="19">
        <f>((VLOOKUP(ROUND($A692 + (I$9/12),5),'main sheet'!$G:$M, 4, 0) - VLOOKUP(ROUND($A692 + (I$9/12) + (1/12),5),'main sheet'!$G:$M, 4, 0)) / VLOOKUP(ROUND($A692,5),'main sheet'!$G:$M, 4, 0)) * I$11</f>
        <v>1.0086775175814817E-3</v>
      </c>
      <c r="J692" s="19">
        <f>((VLOOKUP(ROUND($A692 + (J$9/12),5),'main sheet'!$G:$M, 4, 0) - VLOOKUP(ROUND($A692 + (J$9/12) + (1/12),5),'main sheet'!$G:$M, 4, 0)) / VLOOKUP(ROUND($A692,5),'main sheet'!$G:$M, 4, 0)) * J$11</f>
        <v>1.007699001342863E-3</v>
      </c>
      <c r="K692" s="19">
        <f>((VLOOKUP(ROUND($A692 + (K$9/12),5),'main sheet'!$G:$M, 4, 0) - VLOOKUP(ROUND($A692 + (K$9/12) + (1/12),5),'main sheet'!$G:$M, 4, 0)) / VLOOKUP(ROUND($A692,5),'main sheet'!$G:$M, 4, 0)) * K$11</f>
        <v>1.0067214343612491E-3</v>
      </c>
      <c r="L692" s="19">
        <f>((VLOOKUP(ROUND($A692 + (L$9/12),5),'main sheet'!$G:$M, 4, 0) - VLOOKUP(ROUND($A692 + (L$9/12) + (1/12),5),'main sheet'!$G:$M, 4, 0)) / VLOOKUP(ROUND($A692,5),'main sheet'!$G:$M, 4, 0)) * L$11</f>
        <v>1.0057448157152627E-3</v>
      </c>
      <c r="M692" s="19">
        <f>((VLOOKUP(ROUND($A692 + (M$9/12),5),'main sheet'!$G:$M, 4, 0) - VLOOKUP(ROUND($A692 + (M$9/12) + (1/12),5),'main sheet'!$G:$M, 4, 0)) / VLOOKUP(ROUND($A692,5),'main sheet'!$G:$M, 4, 0)) * M$11</f>
        <v>1.0084980266499297E-3</v>
      </c>
      <c r="N692" s="19">
        <f>((VLOOKUP(ROUND($A692 + (N$9/12),5),'main sheet'!$G:$M, 4, 0) - VLOOKUP(ROUND($A692 + (N$9/12) + (1/12),5),'main sheet'!$G:$M, 4, 0)) / VLOOKUP(ROUND($A692,5),'main sheet'!$G:$M, 4, 0)) * N$11</f>
        <v>1.0078307466122212E-3</v>
      </c>
      <c r="O692" s="19">
        <f>((VLOOKUP(ROUND($A692 + (O$9/12),5),'main sheet'!$G:$M, 4, 0) - VLOOKUP(ROUND($A692 + (O$9/12) + (1/12),5),'main sheet'!$G:$M, 4, 0)) / VLOOKUP(ROUND($A692,5),'main sheet'!$G:$M, 4, 0)) * O$11</f>
        <v>1.0071639080848557E-3</v>
      </c>
      <c r="P692" s="19">
        <f>((VLOOKUP(ROUND($A692 + (P$9/12),5),'main sheet'!$G:$M, 4, 0) - VLOOKUP(ROUND($A692 + (P$9/12) + (1/12),5),'main sheet'!$G:$M, 4, 0)) / VLOOKUP(ROUND($A692,5),'main sheet'!$G:$M, 4, 0)) * P$11</f>
        <v>1.0064975107762089E-3</v>
      </c>
      <c r="Q692" s="19">
        <f>((VLOOKUP(ROUND($A692 + (Q$9/12),5),'main sheet'!$G:$M, 4, 0) - VLOOKUP(ROUND($A692 + (Q$9/12) + (1/12),5),'main sheet'!$G:$M, 4, 0)) / VLOOKUP(ROUND($A692,5),'main sheet'!$G:$M, 4, 0)) * Q$11</f>
        <v>1.0058315543943455E-3</v>
      </c>
      <c r="R692" s="19">
        <f>((VLOOKUP(ROUND($A692 + (R$9/12),5),'main sheet'!$G:$M, 4, 0) - VLOOKUP(ROUND($A692 + (R$9/12) + (1/12),5),'main sheet'!$G:$M, 4, 0)) / VLOOKUP(ROUND($A692,5),'main sheet'!$G:$M, 4, 0)) * R$11</f>
        <v>1.0051660386470192E-3</v>
      </c>
      <c r="S692" s="19">
        <f>((VLOOKUP(ROUND($A692 + (S$9/12),5),'main sheet'!$G:$M, 4, 0) - VLOOKUP(ROUND($A692 + (S$9/12) + (1/12),5),'main sheet'!$G:$M, 4, 0)) / VLOOKUP(ROUND($A692,5),'main sheet'!$G:$M, 4, 0)) * S$11</f>
        <v>1.084284293338158E-3</v>
      </c>
      <c r="T692" s="19">
        <f>((VLOOKUP(ROUND($A692 + (T$9/12),5),'main sheet'!$G:$M, 4, 0) - VLOOKUP(ROUND($A692 + (T$9/12) + (1/12),5),'main sheet'!$G:$M, 4, 0)) / VLOOKUP(ROUND($A692,5),'main sheet'!$G:$M, 4, 0)) * T$11</f>
        <v>1.0835668687669555E-3</v>
      </c>
      <c r="U692" s="19">
        <f>((VLOOKUP(ROUND($A692 + (U$9/12),5),'main sheet'!$G:$M, 4, 0) - VLOOKUP(ROUND($A692 + (U$9/12) + (1/12),5),'main sheet'!$G:$M, 4, 0)) / VLOOKUP(ROUND($A692,5),'main sheet'!$G:$M, 4, 0)) * U$11</f>
        <v>1.0828499188849268E-3</v>
      </c>
      <c r="V692" s="19">
        <f>((VLOOKUP(ROUND($A692 + (V$9/12),5),'main sheet'!$G:$M, 4, 0) - VLOOKUP(ROUND($A692 + (V$9/12) + (1/12),5),'main sheet'!$G:$M, 4, 0)) / VLOOKUP(ROUND($A692,5),'main sheet'!$G:$M, 4, 0)) * V$11</f>
        <v>1.0821334433779905E-3</v>
      </c>
      <c r="W692" s="19">
        <f>((VLOOKUP(ROUND($A692 + (W$9/12),5),'main sheet'!$G:$M, 4, 0) - VLOOKUP(ROUND($A692 + (W$9/12) + (1/12),5),'main sheet'!$G:$M, 4, 0)) / VLOOKUP(ROUND($A692,5),'main sheet'!$G:$M, 4, 0)) * W$11</f>
        <v>1.0814174419322726E-3</v>
      </c>
      <c r="X692" s="19">
        <f>((VLOOKUP(ROUND($A692 + (X$9/12),5),'main sheet'!$G:$M, 4, 0) - VLOOKUP(ROUND($A692 + (X$9/12) + (1/12),5),'main sheet'!$G:$M, 4, 0)) / VLOOKUP(ROUND($A692,5),'main sheet'!$G:$M, 4, 0)) * X$11</f>
        <v>1.0807019142341071E-3</v>
      </c>
      <c r="Y692" s="19">
        <f>((VLOOKUP(ROUND($A692 + (Y$9/12),5),'main sheet'!$G:$M, 4, 0) - VLOOKUP(ROUND($A692 + (Y$9/12) + (1/12),5),'main sheet'!$G:$M, 4, 0)) / VLOOKUP(ROUND($A692,5),'main sheet'!$G:$M, 4, 0)) * Y$11</f>
        <v>1.0799868599700357E-3</v>
      </c>
      <c r="Z692" s="19">
        <f>((VLOOKUP(ROUND($A692 + (Z$9/12),5),'main sheet'!$G:$M, 4, 0) - VLOOKUP(ROUND($A692 + (Z$9/12) + (1/12),5),'main sheet'!$G:$M, 4, 0)) / VLOOKUP(ROUND($A692,5),'main sheet'!$G:$M, 4, 0)) * Z$11</f>
        <v>1.0792722788268072E-3</v>
      </c>
      <c r="AA692" s="19">
        <f>((VLOOKUP(ROUND($A692 + (AA$9/12),5),'main sheet'!$G:$M, 4, 0) - VLOOKUP(ROUND($A692 + (AA$9/12) + (1/12),5),'main sheet'!$G:$M, 4, 0)) / VLOOKUP(ROUND($A692,5),'main sheet'!$G:$M, 4, 0)) * AA$11</f>
        <v>1.0785581704913778E-3</v>
      </c>
      <c r="AB692" s="19">
        <f>((VLOOKUP(ROUND($A692 + (AB$9/12),5),'main sheet'!$G:$M, 4, 0) - VLOOKUP(ROUND($A692 + (AB$9/12) + (1/12),5),'main sheet'!$G:$M, 4, 0)) / VLOOKUP(ROUND($A692,5),'main sheet'!$G:$M, 4, 0)) * AB$11</f>
        <v>1.0778445346509107E-3</v>
      </c>
      <c r="AC692" s="19">
        <f>((VLOOKUP(ROUND($A692 + (AC$9/12),5),'main sheet'!$G:$M, 4, 0) - VLOOKUP(ROUND($A692 + (AC$9/12) + (1/12),5),'main sheet'!$G:$M, 4, 0)) / VLOOKUP(ROUND($A692,5),'main sheet'!$G:$M, 4, 0)) * AC$11</f>
        <v>1.0771313709927763E-3</v>
      </c>
      <c r="AD692" s="19">
        <f>((VLOOKUP(ROUND($A692 + (AD$9/12),5),'main sheet'!$G:$M, 4, 0) - VLOOKUP(ROUND($A692 + (AD$9/12) + (1/12),5),'main sheet'!$G:$M, 4, 0)) / VLOOKUP(ROUND($A692,5),'main sheet'!$G:$M, 4, 0)) * AD$11</f>
        <v>1.0764186792045515E-3</v>
      </c>
      <c r="AE692" s="19">
        <f>((VLOOKUP(ROUND($A692 + (AE$9/12),5),'main sheet'!$G:$M, 4, 0) - VLOOKUP(ROUND($A692 + (AE$9/12) + (1/12),5),'main sheet'!$G:$M, 4, 0)) / VLOOKUP(ROUND($A692,5),'main sheet'!$G:$M, 4, 0)) * AE$11</f>
        <v>1.143414932898859E-3</v>
      </c>
      <c r="AF692" s="19">
        <f>((VLOOKUP(ROUND($A692 + (AF$9/12),5),'main sheet'!$G:$M, 4, 0) - VLOOKUP(ROUND($A692 + (AF$9/12) + (1/12),5),'main sheet'!$G:$M, 4, 0)) / VLOOKUP(ROUND($A692,5),'main sheet'!$G:$M, 4, 0)) * AF$11</f>
        <v>1.142658384110721E-3</v>
      </c>
      <c r="AH692" s="18">
        <f t="shared" si="20"/>
        <v>56.583333333333336</v>
      </c>
      <c r="AI692" s="19">
        <f t="shared" si="21"/>
        <v>3.1160064742451025E-2</v>
      </c>
    </row>
    <row r="693" spans="1:35" x14ac:dyDescent="0.3">
      <c r="A693" s="19">
        <v>56.666666666666664</v>
      </c>
      <c r="C693" s="19">
        <f>((VLOOKUP(ROUND($A693 + (C$9/12),5),'main sheet'!$G:$M, 4, 0) - VLOOKUP(ROUND($A693 + (C$9/12) + (1/12),5),'main sheet'!$G:$M, 4, 0)) / VLOOKUP(ROUND($A693,5),'main sheet'!$G:$M, 4, 0)) * C$11</f>
        <v>9.572330542690498E-4</v>
      </c>
      <c r="D693" s="19">
        <f>((VLOOKUP(ROUND($A693 + (D$9/12),5),'main sheet'!$G:$M, 4, 0) - VLOOKUP(ROUND($A693 + (D$9/12) + (1/12),5),'main sheet'!$G:$M, 4, 0)) / VLOOKUP(ROUND($A693,5),'main sheet'!$G:$M, 4, 0)) * D$11</f>
        <v>9.5630444421157621E-4</v>
      </c>
      <c r="E693" s="19">
        <f>((VLOOKUP(ROUND($A693 + (E$9/12),5),'main sheet'!$G:$M, 4, 0) - VLOOKUP(ROUND($A693 + (E$9/12) + (1/12),5),'main sheet'!$G:$M, 4, 0)) / VLOOKUP(ROUND($A693,5),'main sheet'!$G:$M, 4, 0)) * E$11</f>
        <v>9.5537673499670388E-4</v>
      </c>
      <c r="F693" s="19">
        <f>((VLOOKUP(ROUND($A693 + (F$9/12),5),'main sheet'!$G:$M, 4, 0) - VLOOKUP(ROUND($A693 + (F$9/12) + (1/12),5),'main sheet'!$G:$M, 4, 0)) / VLOOKUP(ROUND($A693,5),'main sheet'!$G:$M, 4, 0)) * F$11</f>
        <v>1.0125890075226751E-3</v>
      </c>
      <c r="G693" s="19">
        <f>((VLOOKUP(ROUND($A693 + (G$9/12),5),'main sheet'!$G:$M, 4, 0) - VLOOKUP(ROUND($A693 + (G$9/12) + (1/12),5),'main sheet'!$G:$M, 4, 0)) / VLOOKUP(ROUND($A693,5),'main sheet'!$G:$M, 4, 0)) * G$11</f>
        <v>1.0116066967548964E-3</v>
      </c>
      <c r="H693" s="19">
        <f>((VLOOKUP(ROUND($A693 + (H$9/12),5),'main sheet'!$G:$M, 4, 0) - VLOOKUP(ROUND($A693 + (H$9/12) + (1/12),5),'main sheet'!$G:$M, 4, 0)) / VLOOKUP(ROUND($A693,5),'main sheet'!$G:$M, 4, 0)) * H$11</f>
        <v>1.0106253389246813E-3</v>
      </c>
      <c r="I693" s="19">
        <f>((VLOOKUP(ROUND($A693 + (I$9/12),5),'main sheet'!$G:$M, 4, 0) - VLOOKUP(ROUND($A693 + (I$9/12) + (1/12),5),'main sheet'!$G:$M, 4, 0)) / VLOOKUP(ROUND($A693,5),'main sheet'!$G:$M, 4, 0)) * I$11</f>
        <v>1.0096449331080946E-3</v>
      </c>
      <c r="J693" s="19">
        <f>((VLOOKUP(ROUND($A693 + (J$9/12),5),'main sheet'!$G:$M, 4, 0) - VLOOKUP(ROUND($A693 + (J$9/12) + (1/12),5),'main sheet'!$G:$M, 4, 0)) / VLOOKUP(ROUND($A693,5),'main sheet'!$G:$M, 4, 0)) * J$11</f>
        <v>1.0086654783815891E-3</v>
      </c>
      <c r="K693" s="19">
        <f>((VLOOKUP(ROUND($A693 + (K$9/12),5),'main sheet'!$G:$M, 4, 0) - VLOOKUP(ROUND($A693 + (K$9/12) + (1/12),5),'main sheet'!$G:$M, 4, 0)) / VLOOKUP(ROUND($A693,5),'main sheet'!$G:$M, 4, 0)) * K$11</f>
        <v>1.0076869738220079E-3</v>
      </c>
      <c r="L693" s="19">
        <f>((VLOOKUP(ROUND($A693 + (L$9/12),5),'main sheet'!$G:$M, 4, 0) - VLOOKUP(ROUND($A693 + (L$9/12) + (1/12),5),'main sheet'!$G:$M, 4, 0)) / VLOOKUP(ROUND($A693,5),'main sheet'!$G:$M, 4, 0)) * L$11</f>
        <v>1.006709418508102E-3</v>
      </c>
      <c r="M693" s="19">
        <f>((VLOOKUP(ROUND($A693 + (M$9/12),5),'main sheet'!$G:$M, 4, 0) - VLOOKUP(ROUND($A693 + (M$9/12) + (1/12),5),'main sheet'!$G:$M, 4, 0)) / VLOOKUP(ROUND($A693,5),'main sheet'!$G:$M, 4, 0)) * M$11</f>
        <v>1.0094652700282189E-3</v>
      </c>
      <c r="N693" s="19">
        <f>((VLOOKUP(ROUND($A693 + (N$9/12),5),'main sheet'!$G:$M, 4, 0) - VLOOKUP(ROUND($A693 + (N$9/12) + (1/12),5),'main sheet'!$G:$M, 4, 0)) / VLOOKUP(ROUND($A693,5),'main sheet'!$G:$M, 4, 0)) * N$11</f>
        <v>1.0087973500065731E-3</v>
      </c>
      <c r="O693" s="19">
        <f>((VLOOKUP(ROUND($A693 + (O$9/12),5),'main sheet'!$G:$M, 4, 0) - VLOOKUP(ROUND($A693 + (O$9/12) + (1/12),5),'main sheet'!$G:$M, 4, 0)) / VLOOKUP(ROUND($A693,5),'main sheet'!$G:$M, 4, 0)) * O$11</f>
        <v>1.0081298719192252E-3</v>
      </c>
      <c r="P693" s="19">
        <f>((VLOOKUP(ROUND($A693 + (P$9/12),5),'main sheet'!$G:$M, 4, 0) - VLOOKUP(ROUND($A693 + (P$9/12) + (1/12),5),'main sheet'!$G:$M, 4, 0)) / VLOOKUP(ROUND($A693,5),'main sheet'!$G:$M, 4, 0)) * P$11</f>
        <v>1.0074628354737661E-3</v>
      </c>
      <c r="Q693" s="19">
        <f>((VLOOKUP(ROUND($A693 + (Q$9/12),5),'main sheet'!$G:$M, 4, 0) - VLOOKUP(ROUND($A693 + (Q$9/12) + (1/12),5),'main sheet'!$G:$M, 4, 0)) / VLOOKUP(ROUND($A693,5),'main sheet'!$G:$M, 4, 0)) * Q$11</f>
        <v>1.006796240377475E-3</v>
      </c>
      <c r="R693" s="19">
        <f>((VLOOKUP(ROUND($A693 + (R$9/12),5),'main sheet'!$G:$M, 4, 0) - VLOOKUP(ROUND($A693 + (R$9/12) + (1/12),5),'main sheet'!$G:$M, 4, 0)) / VLOOKUP(ROUND($A693,5),'main sheet'!$G:$M, 4, 0)) * R$11</f>
        <v>1.0860428108997791E-3</v>
      </c>
      <c r="S693" s="19">
        <f>((VLOOKUP(ROUND($A693 + (S$9/12),5),'main sheet'!$G:$M, 4, 0) - VLOOKUP(ROUND($A693 + (S$9/12) + (1/12),5),'main sheet'!$G:$M, 4, 0)) / VLOOKUP(ROUND($A693,5),'main sheet'!$G:$M, 4, 0)) * S$11</f>
        <v>1.0853242227926707E-3</v>
      </c>
      <c r="T693" s="19">
        <f>((VLOOKUP(ROUND($A693 + (T$9/12),5),'main sheet'!$G:$M, 4, 0) - VLOOKUP(ROUND($A693 + (T$9/12) + (1/12),5),'main sheet'!$G:$M, 4, 0)) / VLOOKUP(ROUND($A693,5),'main sheet'!$G:$M, 4, 0)) * T$11</f>
        <v>1.084606110144598E-3</v>
      </c>
      <c r="U693" s="19">
        <f>((VLOOKUP(ROUND($A693 + (U$9/12),5),'main sheet'!$G:$M, 4, 0) - VLOOKUP(ROUND($A693 + (U$9/12) + (1/12),5),'main sheet'!$G:$M, 4, 0)) / VLOOKUP(ROUND($A693,5),'main sheet'!$G:$M, 4, 0)) * U$11</f>
        <v>1.0838884726409703E-3</v>
      </c>
      <c r="V693" s="19">
        <f>((VLOOKUP(ROUND($A693 + (V$9/12),5),'main sheet'!$G:$M, 4, 0) - VLOOKUP(ROUND($A693 + (V$9/12) + (1/12),5),'main sheet'!$G:$M, 4, 0)) / VLOOKUP(ROUND($A693,5),'main sheet'!$G:$M, 4, 0)) * V$11</f>
        <v>1.0831713099674046E-3</v>
      </c>
      <c r="W693" s="19">
        <f>((VLOOKUP(ROUND($A693 + (W$9/12),5),'main sheet'!$G:$M, 4, 0) - VLOOKUP(ROUND($A693 + (W$9/12) + (1/12),5),'main sheet'!$G:$M, 4, 0)) / VLOOKUP(ROUND($A693,5),'main sheet'!$G:$M, 4, 0)) * W$11</f>
        <v>1.0824546218097262E-3</v>
      </c>
      <c r="X693" s="19">
        <f>((VLOOKUP(ROUND($A693 + (X$9/12),5),'main sheet'!$G:$M, 4, 0) - VLOOKUP(ROUND($A693 + (X$9/12) + (1/12),5),'main sheet'!$G:$M, 4, 0)) / VLOOKUP(ROUND($A693,5),'main sheet'!$G:$M, 4, 0)) * X$11</f>
        <v>1.0817384078539681E-3</v>
      </c>
      <c r="Y693" s="19">
        <f>((VLOOKUP(ROUND($A693 + (Y$9/12),5),'main sheet'!$G:$M, 4, 0) - VLOOKUP(ROUND($A693 + (Y$9/12) + (1/12),5),'main sheet'!$G:$M, 4, 0)) / VLOOKUP(ROUND($A693,5),'main sheet'!$G:$M, 4, 0)) * Y$11</f>
        <v>1.0810226677863714E-3</v>
      </c>
      <c r="Z693" s="19">
        <f>((VLOOKUP(ROUND($A693 + (Z$9/12),5),'main sheet'!$G:$M, 4, 0) - VLOOKUP(ROUND($A693 + (Z$9/12) + (1/12),5),'main sheet'!$G:$M, 4, 0)) / VLOOKUP(ROUND($A693,5),'main sheet'!$G:$M, 4, 0)) * Z$11</f>
        <v>1.0803074012933846E-3</v>
      </c>
      <c r="AA693" s="19">
        <f>((VLOOKUP(ROUND($A693 + (AA$9/12),5),'main sheet'!$G:$M, 4, 0) - VLOOKUP(ROUND($A693 + (AA$9/12) + (1/12),5),'main sheet'!$G:$M, 4, 0)) / VLOOKUP(ROUND($A693,5),'main sheet'!$G:$M, 4, 0)) * AA$11</f>
        <v>1.0795926080616634E-3</v>
      </c>
      <c r="AB693" s="19">
        <f>((VLOOKUP(ROUND($A693 + (AB$9/12),5),'main sheet'!$G:$M, 4, 0) - VLOOKUP(ROUND($A693 + (AB$9/12) + (1/12),5),'main sheet'!$G:$M, 4, 0)) / VLOOKUP(ROUND($A693,5),'main sheet'!$G:$M, 4, 0)) * AB$11</f>
        <v>1.078878287778071E-3</v>
      </c>
      <c r="AC693" s="19">
        <f>((VLOOKUP(ROUND($A693 + (AC$9/12),5),'main sheet'!$G:$M, 4, 0) - VLOOKUP(ROUND($A693 + (AC$9/12) + (1/12),5),'main sheet'!$G:$M, 4, 0)) / VLOOKUP(ROUND($A693,5),'main sheet'!$G:$M, 4, 0)) * AC$11</f>
        <v>1.0781644401296781E-3</v>
      </c>
      <c r="AD693" s="19">
        <f>((VLOOKUP(ROUND($A693 + (AD$9/12),5),'main sheet'!$G:$M, 4, 0) - VLOOKUP(ROUND($A693 + (AD$9/12) + (1/12),5),'main sheet'!$G:$M, 4, 0)) / VLOOKUP(ROUND($A693,5),'main sheet'!$G:$M, 4, 0)) * AD$11</f>
        <v>1.1452693499111467E-3</v>
      </c>
      <c r="AE693" s="19">
        <f>((VLOOKUP(ROUND($A693 + (AE$9/12),5),'main sheet'!$G:$M, 4, 0) - VLOOKUP(ROUND($A693 + (AE$9/12) + (1/12),5),'main sheet'!$G:$M, 4, 0)) / VLOOKUP(ROUND($A693,5),'main sheet'!$G:$M, 4, 0)) * AE$11</f>
        <v>1.1445115741345352E-3</v>
      </c>
      <c r="AF693" s="19">
        <f>((VLOOKUP(ROUND($A693 + (AF$9/12),5),'main sheet'!$G:$M, 4, 0) - VLOOKUP(ROUND($A693 + (AF$9/12) + (1/12),5),'main sheet'!$G:$M, 4, 0)) / VLOOKUP(ROUND($A693,5),'main sheet'!$G:$M, 4, 0)) * AF$11</f>
        <v>1.1437542997460985E-3</v>
      </c>
      <c r="AH693" s="18">
        <f t="shared" si="20"/>
        <v>56.666666666666664</v>
      </c>
      <c r="AI693" s="19">
        <f t="shared" si="21"/>
        <v>3.1395820233254698E-2</v>
      </c>
    </row>
    <row r="694" spans="1:35" x14ac:dyDescent="0.3">
      <c r="A694" s="19">
        <v>56.75</v>
      </c>
      <c r="C694" s="19">
        <f>((VLOOKUP(ROUND($A694 + (C$9/12),5),'main sheet'!$G:$M, 4, 0) - VLOOKUP(ROUND($A694 + (C$9/12) + (1/12),5),'main sheet'!$G:$M, 4, 0)) / VLOOKUP(ROUND($A694,5),'main sheet'!$G:$M, 4, 0)) * C$11</f>
        <v>9.5815201113726991E-4</v>
      </c>
      <c r="D694" s="19">
        <f>((VLOOKUP(ROUND($A694 + (D$9/12),5),'main sheet'!$G:$M, 4, 0) - VLOOKUP(ROUND($A694 + (D$9/12) + (1/12),5),'main sheet'!$G:$M, 4, 0)) / VLOOKUP(ROUND($A694,5),'main sheet'!$G:$M, 4, 0)) * D$11</f>
        <v>9.5722250960105838E-4</v>
      </c>
      <c r="E694" s="19">
        <f>((VLOOKUP(ROUND($A694 + (E$9/12),5),'main sheet'!$G:$M, 4, 0) - VLOOKUP(ROUND($A694 + (E$9/12) + (1/12),5),'main sheet'!$G:$M, 4, 0)) / VLOOKUP(ROUND($A694,5),'main sheet'!$G:$M, 4, 0)) * E$11</f>
        <v>1.0145453154442204E-3</v>
      </c>
      <c r="F694" s="19">
        <f>((VLOOKUP(ROUND($A694 + (F$9/12),5),'main sheet'!$G:$M, 4, 0) - VLOOKUP(ROUND($A694 + (F$9/12) + (1/12),5),'main sheet'!$G:$M, 4, 0)) / VLOOKUP(ROUND($A694,5),'main sheet'!$G:$M, 4, 0)) * F$11</f>
        <v>1.013561106865659E-3</v>
      </c>
      <c r="G694" s="19">
        <f>((VLOOKUP(ROUND($A694 + (G$9/12),5),'main sheet'!$G:$M, 4, 0) - VLOOKUP(ROUND($A694 + (G$9/12) + (1/12),5),'main sheet'!$G:$M, 4, 0)) / VLOOKUP(ROUND($A694,5),'main sheet'!$G:$M, 4, 0)) * G$11</f>
        <v>1.0125778530657241E-3</v>
      </c>
      <c r="H694" s="19">
        <f>((VLOOKUP(ROUND($A694 + (H$9/12),5),'main sheet'!$G:$M, 4, 0) - VLOOKUP(ROUND($A694 + (H$9/12) + (1/12),5),'main sheet'!$G:$M, 4, 0)) / VLOOKUP(ROUND($A694,5),'main sheet'!$G:$M, 4, 0)) * H$11</f>
        <v>1.0115955531186946E-3</v>
      </c>
      <c r="I694" s="19">
        <f>((VLOOKUP(ROUND($A694 + (I$9/12),5),'main sheet'!$G:$M, 4, 0) - VLOOKUP(ROUND($A694 + (I$9/12) + (1/12),5),'main sheet'!$G:$M, 4, 0)) / VLOOKUP(ROUND($A694,5),'main sheet'!$G:$M, 4, 0)) * I$11</f>
        <v>1.0106142060992388E-3</v>
      </c>
      <c r="J694" s="19">
        <f>((VLOOKUP(ROUND($A694 + (J$9/12),5),'main sheet'!$G:$M, 4, 0) - VLOOKUP(ROUND($A694 + (J$9/12) + (1/12),5),'main sheet'!$G:$M, 4, 0)) / VLOOKUP(ROUND($A694,5),'main sheet'!$G:$M, 4, 0)) * J$11</f>
        <v>1.0096338110824172E-3</v>
      </c>
      <c r="K694" s="19">
        <f>((VLOOKUP(ROUND($A694 + (K$9/12),5),'main sheet'!$G:$M, 4, 0) - VLOOKUP(ROUND($A694 + (K$9/12) + (1/12),5),'main sheet'!$G:$M, 4, 0)) / VLOOKUP(ROUND($A694,5),'main sheet'!$G:$M, 4, 0)) * K$11</f>
        <v>1.0086543671452E-3</v>
      </c>
      <c r="L694" s="19">
        <f>((VLOOKUP(ROUND($A694 + (L$9/12),5),'main sheet'!$G:$M, 4, 0) - VLOOKUP(ROUND($A694 + (L$9/12) + (1/12),5),'main sheet'!$G:$M, 4, 0)) / VLOOKUP(ROUND($A694,5),'main sheet'!$G:$M, 4, 0)) * L$11</f>
        <v>1.0076758733649463E-3</v>
      </c>
      <c r="M694" s="19">
        <f>((VLOOKUP(ROUND($A694 + (M$9/12),5),'main sheet'!$G:$M, 4, 0) - VLOOKUP(ROUND($A694 + (M$9/12) + (1/12),5),'main sheet'!$G:$M, 4, 0)) / VLOOKUP(ROUND($A694,5),'main sheet'!$G:$M, 4, 0)) * M$11</f>
        <v>1.0104343705400031E-3</v>
      </c>
      <c r="N694" s="19">
        <f>((VLOOKUP(ROUND($A694 + (N$9/12),5),'main sheet'!$G:$M, 4, 0) - VLOOKUP(ROUND($A694 + (N$9/12) + (1/12),5),'main sheet'!$G:$M, 4, 0)) / VLOOKUP(ROUND($A694,5),'main sheet'!$G:$M, 4, 0)) * N$11</f>
        <v>1.0097658093061396E-3</v>
      </c>
      <c r="O694" s="19">
        <f>((VLOOKUP(ROUND($A694 + (O$9/12),5),'main sheet'!$G:$M, 4, 0) - VLOOKUP(ROUND($A694 + (O$9/12) + (1/12),5),'main sheet'!$G:$M, 4, 0)) / VLOOKUP(ROUND($A694,5),'main sheet'!$G:$M, 4, 0)) * O$11</f>
        <v>1.0090976904308371E-3</v>
      </c>
      <c r="P694" s="19">
        <f>((VLOOKUP(ROUND($A694 + (P$9/12),5),'main sheet'!$G:$M, 4, 0) - VLOOKUP(ROUND($A694 + (P$9/12) + (1/12),5),'main sheet'!$G:$M, 4, 0)) / VLOOKUP(ROUND($A694,5),'main sheet'!$G:$M, 4, 0)) * P$11</f>
        <v>1.0084300136208994E-3</v>
      </c>
      <c r="Q694" s="19">
        <f>((VLOOKUP(ROUND($A694 + (Q$9/12),5),'main sheet'!$G:$M, 4, 0) - VLOOKUP(ROUND($A694 + (Q$9/12) + (1/12),5),'main sheet'!$G:$M, 4, 0)) / VLOOKUP(ROUND($A694,5),'main sheet'!$G:$M, 4, 0)) * Q$11</f>
        <v>1.0878051810939667E-3</v>
      </c>
      <c r="R694" s="19">
        <f>((VLOOKUP(ROUND($A694 + (R$9/12),5),'main sheet'!$G:$M, 4, 0) - VLOOKUP(ROUND($A694 + (R$9/12) + (1/12),5),'main sheet'!$G:$M, 4, 0)) / VLOOKUP(ROUND($A694,5),'main sheet'!$G:$M, 4, 0)) * R$11</f>
        <v>1.0870854269018301E-3</v>
      </c>
      <c r="S694" s="19">
        <f>((VLOOKUP(ROUND($A694 + (S$9/12),5),'main sheet'!$G:$M, 4, 0) - VLOOKUP(ROUND($A694 + (S$9/12) + (1/12),5),'main sheet'!$G:$M, 4, 0)) / VLOOKUP(ROUND($A694,5),'main sheet'!$G:$M, 4, 0)) * S$11</f>
        <v>1.0863661489402777E-3</v>
      </c>
      <c r="T694" s="19">
        <f>((VLOOKUP(ROUND($A694 + (T$9/12),5),'main sheet'!$G:$M, 4, 0) - VLOOKUP(ROUND($A694 + (T$9/12) + (1/12),5),'main sheet'!$G:$M, 4, 0)) / VLOOKUP(ROUND($A694,5),'main sheet'!$G:$M, 4, 0)) * T$11</f>
        <v>1.0856473468942084E-3</v>
      </c>
      <c r="U694" s="19">
        <f>((VLOOKUP(ROUND($A694 + (U$9/12),5),'main sheet'!$G:$M, 4, 0) - VLOOKUP(ROUND($A694 + (U$9/12) + (1/12),5),'main sheet'!$G:$M, 4, 0)) / VLOOKUP(ROUND($A694,5),'main sheet'!$G:$M, 4, 0)) * U$11</f>
        <v>1.0849290204487292E-3</v>
      </c>
      <c r="V694" s="19">
        <f>((VLOOKUP(ROUND($A694 + (V$9/12),5),'main sheet'!$G:$M, 4, 0) - VLOOKUP(ROUND($A694 + (V$9/12) + (1/12),5),'main sheet'!$G:$M, 4, 0)) / VLOOKUP(ROUND($A694,5),'main sheet'!$G:$M, 4, 0)) * V$11</f>
        <v>1.0842111692891552E-3</v>
      </c>
      <c r="W694" s="19">
        <f>((VLOOKUP(ROUND($A694 + (W$9/12),5),'main sheet'!$G:$M, 4, 0) - VLOOKUP(ROUND($A694 + (W$9/12) + (1/12),5),'main sheet'!$G:$M, 4, 0)) / VLOOKUP(ROUND($A694,5),'main sheet'!$G:$M, 4, 0)) * W$11</f>
        <v>1.0834937931010105E-3</v>
      </c>
      <c r="X694" s="19">
        <f>((VLOOKUP(ROUND($A694 + (X$9/12),5),'main sheet'!$G:$M, 4, 0) - VLOOKUP(ROUND($A694 + (X$9/12) + (1/12),5),'main sheet'!$G:$M, 4, 0)) / VLOOKUP(ROUND($A694,5),'main sheet'!$G:$M, 4, 0)) * X$11</f>
        <v>1.0827768915700265E-3</v>
      </c>
      <c r="Y694" s="19">
        <f>((VLOOKUP(ROUND($A694 + (Y$9/12),5),'main sheet'!$G:$M, 4, 0) - VLOOKUP(ROUND($A694 + (Y$9/12) + (1/12),5),'main sheet'!$G:$M, 4, 0)) / VLOOKUP(ROUND($A694,5),'main sheet'!$G:$M, 4, 0)) * Y$11</f>
        <v>1.0820604643821429E-3</v>
      </c>
      <c r="Z694" s="19">
        <f>((VLOOKUP(ROUND($A694 + (Z$9/12),5),'main sheet'!$G:$M, 4, 0) - VLOOKUP(ROUND($A694 + (Z$9/12) + (1/12),5),'main sheet'!$G:$M, 4, 0)) / VLOOKUP(ROUND($A694,5),'main sheet'!$G:$M, 4, 0)) * Z$11</f>
        <v>1.0813445112235072E-3</v>
      </c>
      <c r="AA694" s="19">
        <f>((VLOOKUP(ROUND($A694 + (AA$9/12),5),'main sheet'!$G:$M, 4, 0) - VLOOKUP(ROUND($A694 + (AA$9/12) + (1/12),5),'main sheet'!$G:$M, 4, 0)) / VLOOKUP(ROUND($A694,5),'main sheet'!$G:$M, 4, 0)) * AA$11</f>
        <v>1.0806290317804746E-3</v>
      </c>
      <c r="AB694" s="19">
        <f>((VLOOKUP(ROUND($A694 + (AB$9/12),5),'main sheet'!$G:$M, 4, 0) - VLOOKUP(ROUND($A694 + (AB$9/12) + (1/12),5),'main sheet'!$G:$M, 4, 0)) / VLOOKUP(ROUND($A694,5),'main sheet'!$G:$M, 4, 0)) * AB$11</f>
        <v>1.0799140257396075E-3</v>
      </c>
      <c r="AC694" s="19">
        <f>((VLOOKUP(ROUND($A694 + (AC$9/12),5),'main sheet'!$G:$M, 4, 0) - VLOOKUP(ROUND($A694 + (AC$9/12) + (1/12),5),'main sheet'!$G:$M, 4, 0)) / VLOOKUP(ROUND($A694,5),'main sheet'!$G:$M, 4, 0)) * AC$11</f>
        <v>1.1471278296564598E-3</v>
      </c>
      <c r="AD694" s="19">
        <f>((VLOOKUP(ROUND($A694 + (AD$9/12),5),'main sheet'!$G:$M, 4, 0) - VLOOKUP(ROUND($A694 + (AD$9/12) + (1/12),5),'main sheet'!$G:$M, 4, 0)) / VLOOKUP(ROUND($A694,5),'main sheet'!$G:$M, 4, 0)) * AD$11</f>
        <v>1.1463688242032376E-3</v>
      </c>
      <c r="AE694" s="19">
        <f>((VLOOKUP(ROUND($A694 + (AE$9/12),5),'main sheet'!$G:$M, 4, 0) - VLOOKUP(ROUND($A694 + (AE$9/12) + (1/12),5),'main sheet'!$G:$M, 4, 0)) / VLOOKUP(ROUND($A694,5),'main sheet'!$G:$M, 4, 0)) * AE$11</f>
        <v>1.1456103209518155E-3</v>
      </c>
      <c r="AF694" s="19">
        <f>((VLOOKUP(ROUND($A694 + (AF$9/12),5),'main sheet'!$G:$M, 4, 0) - VLOOKUP(ROUND($A694 + (AF$9/12) + (1/12),5),'main sheet'!$G:$M, 4, 0)) / VLOOKUP(ROUND($A694,5),'main sheet'!$G:$M, 4, 0)) * AF$11</f>
        <v>1.1448523195694072E-3</v>
      </c>
      <c r="AH694" s="18">
        <f t="shared" si="20"/>
        <v>56.75</v>
      </c>
      <c r="AI694" s="19">
        <f t="shared" si="21"/>
        <v>3.163218279656816E-2</v>
      </c>
    </row>
    <row r="695" spans="1:35" x14ac:dyDescent="0.3">
      <c r="A695" s="19">
        <v>56.833333333333336</v>
      </c>
      <c r="C695" s="19">
        <f>((VLOOKUP(ROUND($A695 + (C$9/12),5),'main sheet'!$G:$M, 4, 0) - VLOOKUP(ROUND($A695 + (C$9/12) + (1/12),5),'main sheet'!$G:$M, 4, 0)) / VLOOKUP(ROUND($A695,5),'main sheet'!$G:$M, 4, 0)) * C$11</f>
        <v>9.5907273412305569E-4</v>
      </c>
      <c r="D695" s="19">
        <f>((VLOOKUP(ROUND($A695 + (D$9/12),5),'main sheet'!$G:$M, 4, 0) - VLOOKUP(ROUND($A695 + (D$9/12) + (1/12),5),'main sheet'!$G:$M, 4, 0)) / VLOOKUP(ROUND($A695,5),'main sheet'!$G:$M, 4, 0)) * D$11</f>
        <v>1.0165063397645686E-3</v>
      </c>
      <c r="E695" s="19">
        <f>((VLOOKUP(ROUND($A695 + (E$9/12),5),'main sheet'!$G:$M, 4, 0) - VLOOKUP(ROUND($A695 + (E$9/12) + (1/12),5),'main sheet'!$G:$M, 4, 0)) / VLOOKUP(ROUND($A695,5),'main sheet'!$G:$M, 4, 0)) * E$11</f>
        <v>1.0155202287998552E-3</v>
      </c>
      <c r="F695" s="19">
        <f>((VLOOKUP(ROUND($A695 + (F$9/12),5),'main sheet'!$G:$M, 4, 0) - VLOOKUP(ROUND($A695 + (F$9/12) + (1/12),5),'main sheet'!$G:$M, 4, 0)) / VLOOKUP(ROUND($A695,5),'main sheet'!$G:$M, 4, 0)) * F$11</f>
        <v>1.0145350744592686E-3</v>
      </c>
      <c r="G695" s="19">
        <f>((VLOOKUP(ROUND($A695 + (G$9/12),5),'main sheet'!$G:$M, 4, 0) - VLOOKUP(ROUND($A695 + (G$9/12) + (1/12),5),'main sheet'!$G:$M, 4, 0)) / VLOOKUP(ROUND($A695,5),'main sheet'!$G:$M, 4, 0)) * G$11</f>
        <v>1.013550875815299E-3</v>
      </c>
      <c r="H695" s="19">
        <f>((VLOOKUP(ROUND($A695 + (H$9/12),5),'main sheet'!$G:$M, 4, 0) - VLOOKUP(ROUND($A695 + (H$9/12) + (1/12),5),'main sheet'!$G:$M, 4, 0)) / VLOOKUP(ROUND($A695,5),'main sheet'!$G:$M, 4, 0)) * H$11</f>
        <v>1.0125676319408261E-3</v>
      </c>
      <c r="I695" s="19">
        <f>((VLOOKUP(ROUND($A695 + (I$9/12),5),'main sheet'!$G:$M, 4, 0) - VLOOKUP(ROUND($A695 + (I$9/12) + (1/12),5),'main sheet'!$G:$M, 4, 0)) / VLOOKUP(ROUND($A695,5),'main sheet'!$G:$M, 4, 0)) * I$11</f>
        <v>1.0115853419091221E-3</v>
      </c>
      <c r="J695" s="19">
        <f>((VLOOKUP(ROUND($A695 + (J$9/12),5),'main sheet'!$G:$M, 4, 0) - VLOOKUP(ROUND($A695 + (J$9/12) + (1/12),5),'main sheet'!$G:$M, 4, 0)) / VLOOKUP(ROUND($A695,5),'main sheet'!$G:$M, 4, 0)) * J$11</f>
        <v>1.0106040047953735E-3</v>
      </c>
      <c r="K695" s="19">
        <f>((VLOOKUP(ROUND($A695 + (K$9/12),5),'main sheet'!$G:$M, 4, 0) - VLOOKUP(ROUND($A695 + (K$9/12) + (1/12),5),'main sheet'!$G:$M, 4, 0)) / VLOOKUP(ROUND($A695,5),'main sheet'!$G:$M, 4, 0)) * K$11</f>
        <v>1.0096236196751559E-3</v>
      </c>
      <c r="L695" s="19">
        <f>((VLOOKUP(ROUND($A695 + (L$9/12),5),'main sheet'!$G:$M, 4, 0) - VLOOKUP(ROUND($A695 + (L$9/12) + (1/12),5),'main sheet'!$G:$M, 4, 0)) / VLOOKUP(ROUND($A695,5),'main sheet'!$G:$M, 4, 0)) * L$11</f>
        <v>1.0086441856244357E-3</v>
      </c>
      <c r="M695" s="19">
        <f>((VLOOKUP(ROUND($A695 + (M$9/12),5),'main sheet'!$G:$M, 4, 0) - VLOOKUP(ROUND($A695 + (M$9/12) + (1/12),5),'main sheet'!$G:$M, 4, 0)) / VLOOKUP(ROUND($A695,5),'main sheet'!$G:$M, 4, 0)) * M$11</f>
        <v>1.0114053335395503E-3</v>
      </c>
      <c r="N695" s="19">
        <f>((VLOOKUP(ROUND($A695 + (N$9/12),5),'main sheet'!$G:$M, 4, 0) - VLOOKUP(ROUND($A695 + (N$9/12) + (1/12),5),'main sheet'!$G:$M, 4, 0)) / VLOOKUP(ROUND($A695,5),'main sheet'!$G:$M, 4, 0)) * N$11</f>
        <v>1.0107361298611411E-3</v>
      </c>
      <c r="O695" s="19">
        <f>((VLOOKUP(ROUND($A695 + (O$9/12),5),'main sheet'!$G:$M, 4, 0) - VLOOKUP(ROUND($A695 + (O$9/12) + (1/12),5),'main sheet'!$G:$M, 4, 0)) / VLOOKUP(ROUND($A695,5),'main sheet'!$G:$M, 4, 0)) * O$11</f>
        <v>1.0100673689658643E-3</v>
      </c>
      <c r="P695" s="19">
        <f>((VLOOKUP(ROUND($A695 + (P$9/12),5),'main sheet'!$G:$M, 4, 0) - VLOOKUP(ROUND($A695 + (P$9/12) + (1/12),5),'main sheet'!$G:$M, 4, 0)) / VLOOKUP(ROUND($A695,5),'main sheet'!$G:$M, 4, 0)) * P$11</f>
        <v>1.0895714153427364E-3</v>
      </c>
      <c r="Q695" s="19">
        <f>((VLOOKUP(ROUND($A695 + (Q$9/12),5),'main sheet'!$G:$M, 4, 0) - VLOOKUP(ROUND($A695 + (Q$9/12) + (1/12),5),'main sheet'!$G:$M, 4, 0)) / VLOOKUP(ROUND($A695,5),'main sheet'!$G:$M, 4, 0)) * Q$11</f>
        <v>1.0888504925088917E-3</v>
      </c>
      <c r="R695" s="19">
        <f>((VLOOKUP(ROUND($A695 + (R$9/12),5),'main sheet'!$G:$M, 4, 0) - VLOOKUP(ROUND($A695 + (R$9/12) + (1/12),5),'main sheet'!$G:$M, 4, 0)) / VLOOKUP(ROUND($A695,5),'main sheet'!$G:$M, 4, 0)) * R$11</f>
        <v>1.0881300466788718E-3</v>
      </c>
      <c r="S695" s="19">
        <f>((VLOOKUP(ROUND($A695 + (S$9/12),5),'main sheet'!$G:$M, 4, 0) - VLOOKUP(ROUND($A695 + (S$9/12) + (1/12),5),'main sheet'!$G:$M, 4, 0)) / VLOOKUP(ROUND($A695,5),'main sheet'!$G:$M, 4, 0)) * S$11</f>
        <v>1.0874100775370632E-3</v>
      </c>
      <c r="T695" s="19">
        <f>((VLOOKUP(ROUND($A695 + (T$9/12),5),'main sheet'!$G:$M, 4, 0) - VLOOKUP(ROUND($A695 + (T$9/12) + (1/12),5),'main sheet'!$G:$M, 4, 0)) / VLOOKUP(ROUND($A695,5),'main sheet'!$G:$M, 4, 0)) * T$11</f>
        <v>1.0866905847680621E-3</v>
      </c>
      <c r="U695" s="19">
        <f>((VLOOKUP(ROUND($A695 + (U$9/12),5),'main sheet'!$G:$M, 4, 0) - VLOOKUP(ROUND($A695 + (U$9/12) + (1/12),5),'main sheet'!$G:$M, 4, 0)) / VLOOKUP(ROUND($A695,5),'main sheet'!$G:$M, 4, 0)) * U$11</f>
        <v>1.0859715680566729E-3</v>
      </c>
      <c r="V695" s="19">
        <f>((VLOOKUP(ROUND($A695 + (V$9/12),5),'main sheet'!$G:$M, 4, 0) - VLOOKUP(ROUND($A695 + (V$9/12) + (1/12),5),'main sheet'!$G:$M, 4, 0)) / VLOOKUP(ROUND($A695,5),'main sheet'!$G:$M, 4, 0)) * V$11</f>
        <v>1.0852530270879085E-3</v>
      </c>
      <c r="W695" s="19">
        <f>((VLOOKUP(ROUND($A695 + (W$9/12),5),'main sheet'!$G:$M, 4, 0) - VLOOKUP(ROUND($A695 + (W$9/12) + (1/12),5),'main sheet'!$G:$M, 4, 0)) / VLOOKUP(ROUND($A695,5),'main sheet'!$G:$M, 4, 0)) * W$11</f>
        <v>1.0845349615469907E-3</v>
      </c>
      <c r="X695" s="19">
        <f>((VLOOKUP(ROUND($A695 + (X$9/12),5),'main sheet'!$G:$M, 4, 0) - VLOOKUP(ROUND($A695 + (X$9/12) + (1/12),5),'main sheet'!$G:$M, 4, 0)) / VLOOKUP(ROUND($A695,5),'main sheet'!$G:$M, 4, 0)) * X$11</f>
        <v>1.0838173711193487E-3</v>
      </c>
      <c r="Y695" s="19">
        <f>((VLOOKUP(ROUND($A695 + (Y$9/12),5),'main sheet'!$G:$M, 4, 0) - VLOOKUP(ROUND($A695 + (Y$9/12) + (1/12),5),'main sheet'!$G:$M, 4, 0)) / VLOOKUP(ROUND($A695,5),'main sheet'!$G:$M, 4, 0)) * Y$11</f>
        <v>1.0831002554906209E-3</v>
      </c>
      <c r="Z695" s="19">
        <f>((VLOOKUP(ROUND($A695 + (Z$9/12),5),'main sheet'!$G:$M, 4, 0) - VLOOKUP(ROUND($A695 + (Z$9/12) + (1/12),5),'main sheet'!$G:$M, 4, 0)) / VLOOKUP(ROUND($A695,5),'main sheet'!$G:$M, 4, 0)) * Z$11</f>
        <v>1.0823836143466525E-3</v>
      </c>
      <c r="AA695" s="19">
        <f>((VLOOKUP(ROUND($A695 + (AA$9/12),5),'main sheet'!$G:$M, 4, 0) - VLOOKUP(ROUND($A695 + (AA$9/12) + (1/12),5),'main sheet'!$G:$M, 4, 0)) / VLOOKUP(ROUND($A695,5),'main sheet'!$G:$M, 4, 0)) * AA$11</f>
        <v>1.081667447373498E-3</v>
      </c>
      <c r="AB695" s="19">
        <f>((VLOOKUP(ROUND($A695 + (AB$9/12),5),'main sheet'!$G:$M, 4, 0) - VLOOKUP(ROUND($A695 + (AB$9/12) + (1/12),5),'main sheet'!$G:$M, 4, 0)) / VLOOKUP(ROUND($A695,5),'main sheet'!$G:$M, 4, 0)) * AB$11</f>
        <v>1.1489903841797049E-3</v>
      </c>
      <c r="AC695" s="19">
        <f>((VLOOKUP(ROUND($A695 + (AC$9/12),5),'main sheet'!$G:$M, 4, 0) - VLOOKUP(ROUND($A695 + (AC$9/12) + (1/12),5),'main sheet'!$G:$M, 4, 0)) / VLOOKUP(ROUND($A695,5),'main sheet'!$G:$M, 4, 0)) * AC$11</f>
        <v>1.1482301463537658E-3</v>
      </c>
      <c r="AD695" s="19">
        <f>((VLOOKUP(ROUND($A695 + (AD$9/12),5),'main sheet'!$G:$M, 4, 0) - VLOOKUP(ROUND($A695 + (AD$9/12) + (1/12),5),'main sheet'!$G:$M, 4, 0)) / VLOOKUP(ROUND($A695,5),'main sheet'!$G:$M, 4, 0)) * AD$11</f>
        <v>1.1474704115450357E-3</v>
      </c>
      <c r="AE695" s="19">
        <f>((VLOOKUP(ROUND($A695 + (AE$9/12),5),'main sheet'!$G:$M, 4, 0) - VLOOKUP(ROUND($A695 + (AE$9/12) + (1/12),5),'main sheet'!$G:$M, 4, 0)) / VLOOKUP(ROUND($A695,5),'main sheet'!$G:$M, 4, 0)) * AE$11</f>
        <v>1.146711179420188E-3</v>
      </c>
      <c r="AF695" s="19">
        <f>((VLOOKUP(ROUND($A695 + (AF$9/12),5),'main sheet'!$G:$M, 4, 0) - VLOOKUP(ROUND($A695 + (AF$9/12) + (1/12),5),'main sheet'!$G:$M, 4, 0)) / VLOOKUP(ROUND($A695,5),'main sheet'!$G:$M, 4, 0)) * AF$11</f>
        <v>1.1459524496466183E-3</v>
      </c>
      <c r="AH695" s="18">
        <f t="shared" si="20"/>
        <v>56.833333333333336</v>
      </c>
      <c r="AI695" s="19">
        <f t="shared" si="21"/>
        <v>3.1869154302276145E-2</v>
      </c>
    </row>
    <row r="696" spans="1:35" x14ac:dyDescent="0.3">
      <c r="A696" s="19">
        <v>56.916666666666664</v>
      </c>
      <c r="C696" s="19">
        <f>((VLOOKUP(ROUND($A696 + (C$9/12),5),'main sheet'!$G:$M, 4, 0) - VLOOKUP(ROUND($A696 + (C$9/12) + (1/12),5),'main sheet'!$G:$M, 4, 0)) / VLOOKUP(ROUND($A696,5),'main sheet'!$G:$M, 4, 0)) * C$11</f>
        <v>1.0184720950230876E-3</v>
      </c>
      <c r="D696" s="19">
        <f>((VLOOKUP(ROUND($A696 + (D$9/12),5),'main sheet'!$G:$M, 4, 0) - VLOOKUP(ROUND($A696 + (D$9/12) + (1/12),5),'main sheet'!$G:$M, 4, 0)) / VLOOKUP(ROUND($A696,5),'main sheet'!$G:$M, 4, 0)) * D$11</f>
        <v>1.0174840770827474E-3</v>
      </c>
      <c r="E696" s="19">
        <f>((VLOOKUP(ROUND($A696 + (E$9/12),5),'main sheet'!$G:$M, 4, 0) - VLOOKUP(ROUND($A696 + (E$9/12) + (1/12),5),'main sheet'!$G:$M, 4, 0)) / VLOOKUP(ROUND($A696,5),'main sheet'!$G:$M, 4, 0)) * E$11</f>
        <v>1.0164970176164874E-3</v>
      </c>
      <c r="F696" s="19">
        <f>((VLOOKUP(ROUND($A696 + (F$9/12),5),'main sheet'!$G:$M, 4, 0) - VLOOKUP(ROUND($A696 + (F$9/12) + (1/12),5),'main sheet'!$G:$M, 4, 0)) / VLOOKUP(ROUND($A696,5),'main sheet'!$G:$M, 4, 0)) * F$11</f>
        <v>1.015510915695003E-3</v>
      </c>
      <c r="G696" s="19">
        <f>((VLOOKUP(ROUND($A696 + (G$9/12),5),'main sheet'!$G:$M, 4, 0) - VLOOKUP(ROUND($A696 + (G$9/12) + (1/12),5),'main sheet'!$G:$M, 4, 0)) / VLOOKUP(ROUND($A696,5),'main sheet'!$G:$M, 4, 0)) * G$11</f>
        <v>1.0145257703893821E-3</v>
      </c>
      <c r="H696" s="19">
        <f>((VLOOKUP(ROUND($A696 + (H$9/12),5),'main sheet'!$G:$M, 4, 0) - VLOOKUP(ROUND($A696 + (H$9/12) + (1/12),5),'main sheet'!$G:$M, 4, 0)) / VLOOKUP(ROUND($A696,5),'main sheet'!$G:$M, 4, 0)) * H$11</f>
        <v>1.0135415807711043E-3</v>
      </c>
      <c r="I696" s="19">
        <f>((VLOOKUP(ROUND($A696 + (I$9/12),5),'main sheet'!$G:$M, 4, 0) - VLOOKUP(ROUND($A696 + (I$9/12) + (1/12),5),'main sheet'!$G:$M, 4, 0)) / VLOOKUP(ROUND($A696,5),'main sheet'!$G:$M, 4, 0)) * I$11</f>
        <v>1.0125583459135677E-3</v>
      </c>
      <c r="J696" s="19">
        <f>((VLOOKUP(ROUND($A696 + (J$9/12),5),'main sheet'!$G:$M, 4, 0) - VLOOKUP(ROUND($A696 + (J$9/12) + (1/12),5),'main sheet'!$G:$M, 4, 0)) / VLOOKUP(ROUND($A696,5),'main sheet'!$G:$M, 4, 0)) * J$11</f>
        <v>1.0115760648905603E-3</v>
      </c>
      <c r="K696" s="19">
        <f>((VLOOKUP(ROUND($A696 + (K$9/12),5),'main sheet'!$G:$M, 4, 0) - VLOOKUP(ROUND($A696 + (K$9/12) + (1/12),5),'main sheet'!$G:$M, 4, 0)) / VLOOKUP(ROUND($A696,5),'main sheet'!$G:$M, 4, 0)) * K$11</f>
        <v>1.0105947367762616E-3</v>
      </c>
      <c r="L696" s="19">
        <f>((VLOOKUP(ROUND($A696 + (L$9/12),5),'main sheet'!$G:$M, 4, 0) - VLOOKUP(ROUND($A696 + (L$9/12) + (1/12),5),'main sheet'!$G:$M, 4, 0)) / VLOOKUP(ROUND($A696,5),'main sheet'!$G:$M, 4, 0)) * L$11</f>
        <v>1.0096143606467638E-3</v>
      </c>
      <c r="M696" s="19">
        <f>((VLOOKUP(ROUND($A696 + (M$9/12),5),'main sheet'!$G:$M, 4, 0) - VLOOKUP(ROUND($A696 + (M$9/12) + (1/12),5),'main sheet'!$G:$M, 4, 0)) / VLOOKUP(ROUND($A696,5),'main sheet'!$G:$M, 4, 0)) * M$11</f>
        <v>1.0123781644012209E-3</v>
      </c>
      <c r="N696" s="19">
        <f>((VLOOKUP(ROUND($A696 + (N$9/12),5),'main sheet'!$G:$M, 4, 0) - VLOOKUP(ROUND($A696 + (N$9/12) + (1/12),5),'main sheet'!$G:$M, 4, 0)) / VLOOKUP(ROUND($A696,5),'main sheet'!$G:$M, 4, 0)) * N$11</f>
        <v>1.0117083170418741E-3</v>
      </c>
      <c r="O696" s="19">
        <f>((VLOOKUP(ROUND($A696 + (O$9/12),5),'main sheet'!$G:$M, 4, 0) - VLOOKUP(ROUND($A696 + (O$9/12) + (1/12),5),'main sheet'!$G:$M, 4, 0)) / VLOOKUP(ROUND($A696,5),'main sheet'!$G:$M, 4, 0)) * O$11</f>
        <v>1.091341525112259E-3</v>
      </c>
      <c r="P696" s="19">
        <f>((VLOOKUP(ROUND($A696 + (P$9/12),5),'main sheet'!$G:$M, 4, 0) - VLOOKUP(ROUND($A696 + (P$9/12) + (1/12),5),'main sheet'!$G:$M, 4, 0)) / VLOOKUP(ROUND($A696,5),'main sheet'!$G:$M, 4, 0)) * P$11</f>
        <v>1.0906194310724396E-3</v>
      </c>
      <c r="Q696" s="19">
        <f>((VLOOKUP(ROUND($A696 + (Q$9/12),5),'main sheet'!$G:$M, 4, 0) - VLOOKUP(ROUND($A696 + (Q$9/12) + (1/12),5),'main sheet'!$G:$M, 4, 0)) / VLOOKUP(ROUND($A696,5),'main sheet'!$G:$M, 4, 0)) * Q$11</f>
        <v>1.089897814811382E-3</v>
      </c>
      <c r="R696" s="19">
        <f>((VLOOKUP(ROUND($A696 + (R$9/12),5),'main sheet'!$G:$M, 4, 0) - VLOOKUP(ROUND($A696 + (R$9/12) + (1/12),5),'main sheet'!$G:$M, 4, 0)) / VLOOKUP(ROUND($A696,5),'main sheet'!$G:$M, 4, 0)) * R$11</f>
        <v>1.0891766760129603E-3</v>
      </c>
      <c r="S696" s="19">
        <f>((VLOOKUP(ROUND($A696 + (S$9/12),5),'main sheet'!$G:$M, 4, 0) - VLOOKUP(ROUND($A696 + (S$9/12) + (1/12),5),'main sheet'!$G:$M, 4, 0)) / VLOOKUP(ROUND($A696,5),'main sheet'!$G:$M, 4, 0)) * S$11</f>
        <v>1.0884560143612576E-3</v>
      </c>
      <c r="T696" s="19">
        <f>((VLOOKUP(ROUND($A696 + (T$9/12),5),'main sheet'!$G:$M, 4, 0) - VLOOKUP(ROUND($A696 + (T$9/12) + (1/12),5),'main sheet'!$G:$M, 4, 0)) / VLOOKUP(ROUND($A696,5),'main sheet'!$G:$M, 4, 0)) * T$11</f>
        <v>1.0877358295405665E-3</v>
      </c>
      <c r="U696" s="19">
        <f>((VLOOKUP(ROUND($A696 + (U$9/12),5),'main sheet'!$G:$M, 4, 0) - VLOOKUP(ROUND($A696 + (U$9/12) + (1/12),5),'main sheet'!$G:$M, 4, 0)) / VLOOKUP(ROUND($A696,5),'main sheet'!$G:$M, 4, 0)) * U$11</f>
        <v>1.0870161212353884E-3</v>
      </c>
      <c r="V696" s="19">
        <f>((VLOOKUP(ROUND($A696 + (V$9/12),5),'main sheet'!$G:$M, 4, 0) - VLOOKUP(ROUND($A696 + (V$9/12) + (1/12),5),'main sheet'!$G:$M, 4, 0)) / VLOOKUP(ROUND($A696,5),'main sheet'!$G:$M, 4, 0)) * V$11</f>
        <v>1.0862968891304332E-3</v>
      </c>
      <c r="W696" s="19">
        <f>((VLOOKUP(ROUND($A696 + (W$9/12),5),'main sheet'!$G:$M, 4, 0) - VLOOKUP(ROUND($A696 + (W$9/12) + (1/12),5),'main sheet'!$G:$M, 4, 0)) / VLOOKUP(ROUND($A696,5),'main sheet'!$G:$M, 4, 0)) * W$11</f>
        <v>1.0855781329106196E-3</v>
      </c>
      <c r="X696" s="19">
        <f>((VLOOKUP(ROUND($A696 + (X$9/12),5),'main sheet'!$G:$M, 4, 0) - VLOOKUP(ROUND($A696 + (X$9/12) + (1/12),5),'main sheet'!$G:$M, 4, 0)) / VLOOKUP(ROUND($A696,5),'main sheet'!$G:$M, 4, 0)) * X$11</f>
        <v>1.0848598522610749E-3</v>
      </c>
      <c r="Y696" s="19">
        <f>((VLOOKUP(ROUND($A696 + (Y$9/12),5),'main sheet'!$G:$M, 4, 0) - VLOOKUP(ROUND($A696 + (Y$9/12) + (1/12),5),'main sheet'!$G:$M, 4, 0)) / VLOOKUP(ROUND($A696,5),'main sheet'!$G:$M, 4, 0)) * Y$11</f>
        <v>1.0841420468671343E-3</v>
      </c>
      <c r="Z696" s="19">
        <f>((VLOOKUP(ROUND($A696 + (Z$9/12),5),'main sheet'!$G:$M, 4, 0) - VLOOKUP(ROUND($A696 + (Z$9/12) + (1/12),5),'main sheet'!$G:$M, 4, 0)) / VLOOKUP(ROUND($A696,5),'main sheet'!$G:$M, 4, 0)) * Z$11</f>
        <v>1.0834247164143416E-3</v>
      </c>
      <c r="AA696" s="19">
        <f>((VLOOKUP(ROUND($A696 + (AA$9/12),5),'main sheet'!$G:$M, 4, 0) - VLOOKUP(ROUND($A696 + (AA$9/12) + (1/12),5),'main sheet'!$G:$M, 4, 0)) / VLOOKUP(ROUND($A696,5),'main sheet'!$G:$M, 4, 0)) * AA$11</f>
        <v>1.1508570255723521E-3</v>
      </c>
      <c r="AB696" s="19">
        <f>((VLOOKUP(ROUND($A696 + (AB$9/12),5),'main sheet'!$G:$M, 4, 0) - VLOOKUP(ROUND($A696 + (AB$9/12) + (1/12),5),'main sheet'!$G:$M, 4, 0)) / VLOOKUP(ROUND($A696,5),'main sheet'!$G:$M, 4, 0)) * AB$11</f>
        <v>1.1500955526695892E-3</v>
      </c>
      <c r="AC696" s="19">
        <f>((VLOOKUP(ROUND($A696 + (AC$9/12),5),'main sheet'!$G:$M, 4, 0) - VLOOKUP(ROUND($A696 + (AC$9/12) + (1/12),5),'main sheet'!$G:$M, 4, 0)) / VLOOKUP(ROUND($A696,5),'main sheet'!$G:$M, 4, 0)) * AC$11</f>
        <v>1.1493345836012336E-3</v>
      </c>
      <c r="AD696" s="19">
        <f>((VLOOKUP(ROUND($A696 + (AD$9/12),5),'main sheet'!$G:$M, 4, 0) - VLOOKUP(ROUND($A696 + (AD$9/12) + (1/12),5),'main sheet'!$G:$M, 4, 0)) / VLOOKUP(ROUND($A696,5),'main sheet'!$G:$M, 4, 0)) * AD$11</f>
        <v>1.1485741180334169E-3</v>
      </c>
      <c r="AE696" s="19">
        <f>((VLOOKUP(ROUND($A696 + (AE$9/12),5),'main sheet'!$G:$M, 4, 0) - VLOOKUP(ROUND($A696 + (AE$9/12) + (1/12),5),'main sheet'!$G:$M, 4, 0)) / VLOOKUP(ROUND($A696,5),'main sheet'!$G:$M, 4, 0)) * AE$11</f>
        <v>1.1478141556329944E-3</v>
      </c>
      <c r="AF696" s="19">
        <f>((VLOOKUP(ROUND($A696 + (AF$9/12),5),'main sheet'!$G:$M, 4, 0) - VLOOKUP(ROUND($A696 + (AF$9/12) + (1/12),5),'main sheet'!$G:$M, 4, 0)) / VLOOKUP(ROUND($A696,5),'main sheet'!$G:$M, 4, 0)) * AF$11</f>
        <v>1.1470546960675434E-3</v>
      </c>
      <c r="AH696" s="18">
        <f t="shared" si="20"/>
        <v>56.916666666666664</v>
      </c>
      <c r="AI696" s="19">
        <f t="shared" si="21"/>
        <v>3.2106736627555046E-2</v>
      </c>
    </row>
    <row r="697" spans="1:35" x14ac:dyDescent="0.3">
      <c r="A697" s="19">
        <v>57</v>
      </c>
      <c r="C697" s="19">
        <f>((VLOOKUP(ROUND($A697 + (C$9/12),5),'main sheet'!$G:$M, 4, 0) - VLOOKUP(ROUND($A697 + (C$9/12) + (1/12),5),'main sheet'!$G:$M, 4, 0)) / VLOOKUP(ROUND($A697,5),'main sheet'!$G:$M, 4, 0)) * C$11</f>
        <v>1.0194526662964409E-3</v>
      </c>
      <c r="D697" s="19">
        <f>((VLOOKUP(ROUND($A697 + (D$9/12),5),'main sheet'!$G:$M, 4, 0) - VLOOKUP(ROUND($A697 + (D$9/12) + (1/12),5),'main sheet'!$G:$M, 4, 0)) / VLOOKUP(ROUND($A697,5),'main sheet'!$G:$M, 4, 0)) * D$11</f>
        <v>1.0184636971053386E-3</v>
      </c>
      <c r="E697" s="19">
        <f>((VLOOKUP(ROUND($A697 + (E$9/12),5),'main sheet'!$G:$M, 4, 0) - VLOOKUP(ROUND($A697 + (E$9/12) + (1/12),5),'main sheet'!$G:$M, 4, 0)) / VLOOKUP(ROUND($A697,5),'main sheet'!$G:$M, 4, 0)) * E$11</f>
        <v>1.0174756873116331E-3</v>
      </c>
      <c r="F697" s="19">
        <f>((VLOOKUP(ROUND($A697 + (F$9/12),5),'main sheet'!$G:$M, 4, 0) - VLOOKUP(ROUND($A697 + (F$9/12) + (1/12),5),'main sheet'!$G:$M, 4, 0)) / VLOOKUP(ROUND($A697,5),'main sheet'!$G:$M, 4, 0)) * F$11</f>
        <v>1.0164886359846144E-3</v>
      </c>
      <c r="G697" s="19">
        <f>((VLOOKUP(ROUND($A697 + (G$9/12),5),'main sheet'!$G:$M, 4, 0) - VLOOKUP(ROUND($A697 + (G$9/12) + (1/12),5),'main sheet'!$G:$M, 4, 0)) / VLOOKUP(ROUND($A697,5),'main sheet'!$G:$M, 4, 0)) * G$11</f>
        <v>1.0155025421939665E-3</v>
      </c>
      <c r="H697" s="19">
        <f>((VLOOKUP(ROUND($A697 + (H$9/12),5),'main sheet'!$G:$M, 4, 0) - VLOOKUP(ROUND($A697 + (H$9/12) + (1/12),5),'main sheet'!$G:$M, 4, 0)) / VLOOKUP(ROUND($A697,5),'main sheet'!$G:$M, 4, 0)) * H$11</f>
        <v>1.0145174050112942E-3</v>
      </c>
      <c r="I697" s="19">
        <f>((VLOOKUP(ROUND($A697 + (I$9/12),5),'main sheet'!$G:$M, 4, 0) - VLOOKUP(ROUND($A697 + (I$9/12) + (1/12),5),'main sheet'!$G:$M, 4, 0)) / VLOOKUP(ROUND($A697,5),'main sheet'!$G:$M, 4, 0)) * I$11</f>
        <v>1.0135332235085934E-3</v>
      </c>
      <c r="J697" s="19">
        <f>((VLOOKUP(ROUND($A697 + (J$9/12),5),'main sheet'!$G:$M, 4, 0) - VLOOKUP(ROUND($A697 + (J$9/12) + (1/12),5),'main sheet'!$G:$M, 4, 0)) / VLOOKUP(ROUND($A697,5),'main sheet'!$G:$M, 4, 0)) * J$11</f>
        <v>1.0125499967582527E-3</v>
      </c>
      <c r="K697" s="19">
        <f>((VLOOKUP(ROUND($A697 + (K$9/12),5),'main sheet'!$G:$M, 4, 0) - VLOOKUP(ROUND($A697 + (K$9/12) + (1/12),5),'main sheet'!$G:$M, 4, 0)) / VLOOKUP(ROUND($A697,5),'main sheet'!$G:$M, 4, 0)) * K$11</f>
        <v>1.0115677238345768E-3</v>
      </c>
      <c r="L697" s="19">
        <f>((VLOOKUP(ROUND($A697 + (L$9/12),5),'main sheet'!$G:$M, 4, 0) - VLOOKUP(ROUND($A697 + (L$9/12) + (1/12),5),'main sheet'!$G:$M, 4, 0)) / VLOOKUP(ROUND($A697,5),'main sheet'!$G:$M, 4, 0)) * L$11</f>
        <v>1.0105864038122592E-3</v>
      </c>
      <c r="M697" s="19">
        <f>((VLOOKUP(ROUND($A697 + (M$9/12),5),'main sheet'!$G:$M, 4, 0) - VLOOKUP(ROUND($A697 + (M$9/12) + (1/12),5),'main sheet'!$G:$M, 4, 0)) / VLOOKUP(ROUND($A697,5),'main sheet'!$G:$M, 4, 0)) * M$11</f>
        <v>1.0133528685195643E-3</v>
      </c>
      <c r="N697" s="19">
        <f>((VLOOKUP(ROUND($A697 + (N$9/12),5),'main sheet'!$G:$M, 4, 0) - VLOOKUP(ROUND($A697 + (N$9/12) + (1/12),5),'main sheet'!$G:$M, 4, 0)) / VLOOKUP(ROUND($A697,5),'main sheet'!$G:$M, 4, 0)) * N$11</f>
        <v>1.0931155219130718E-3</v>
      </c>
      <c r="O697" s="19">
        <f>((VLOOKUP(ROUND($A697 + (O$9/12),5),'main sheet'!$G:$M, 4, 0) - VLOOKUP(ROUND($A697 + (O$9/12) + (1/12),5),'main sheet'!$G:$M, 4, 0)) / VLOOKUP(ROUND($A697,5),'main sheet'!$G:$M, 4, 0)) * O$11</f>
        <v>1.0923922540953957E-3</v>
      </c>
      <c r="P697" s="19">
        <f>((VLOOKUP(ROUND($A697 + (P$9/12),5),'main sheet'!$G:$M, 4, 0) - VLOOKUP(ROUND($A697 + (P$9/12) + (1/12),5),'main sheet'!$G:$M, 4, 0)) / VLOOKUP(ROUND($A697,5),'main sheet'!$G:$M, 4, 0)) * P$11</f>
        <v>1.0916694648331197E-3</v>
      </c>
      <c r="Q697" s="19">
        <f>((VLOOKUP(ROUND($A697 + (Q$9/12),5),'main sheet'!$G:$M, 4, 0) - VLOOKUP(ROUND($A697 + (Q$9/12) + (1/12),5),'main sheet'!$G:$M, 4, 0)) / VLOOKUP(ROUND($A697,5),'main sheet'!$G:$M, 4, 0)) * Q$11</f>
        <v>1.0909471538096043E-3</v>
      </c>
      <c r="R697" s="19">
        <f>((VLOOKUP(ROUND($A697 + (R$9/12),5),'main sheet'!$G:$M, 4, 0) - VLOOKUP(ROUND($A697 + (R$9/12) + (1/12),5),'main sheet'!$G:$M, 4, 0)) / VLOOKUP(ROUND($A697,5),'main sheet'!$G:$M, 4, 0)) * R$11</f>
        <v>1.0902253207084195E-3</v>
      </c>
      <c r="S697" s="19">
        <f>((VLOOKUP(ROUND($A697 + (S$9/12),5),'main sheet'!$G:$M, 4, 0) - VLOOKUP(ROUND($A697 + (S$9/12) + (1/12),5),'main sheet'!$G:$M, 4, 0)) / VLOOKUP(ROUND($A697,5),'main sheet'!$G:$M, 4, 0)) * S$11</f>
        <v>1.0895039652133443E-3</v>
      </c>
      <c r="T697" s="19">
        <f>((VLOOKUP(ROUND($A697 + (T$9/12),5),'main sheet'!$G:$M, 4, 0) - VLOOKUP(ROUND($A697 + (T$9/12) + (1/12),5),'main sheet'!$G:$M, 4, 0)) / VLOOKUP(ROUND($A697,5),'main sheet'!$G:$M, 4, 0)) * T$11</f>
        <v>1.0887830870083669E-3</v>
      </c>
      <c r="U697" s="19">
        <f>((VLOOKUP(ROUND($A697 + (U$9/12),5),'main sheet'!$G:$M, 4, 0) - VLOOKUP(ROUND($A697 + (U$9/12) + (1/12),5),'main sheet'!$G:$M, 4, 0)) / VLOOKUP(ROUND($A697,5),'main sheet'!$G:$M, 4, 0)) * U$11</f>
        <v>1.0880626857776854E-3</v>
      </c>
      <c r="V697" s="19">
        <f>((VLOOKUP(ROUND($A697 + (V$9/12),5),'main sheet'!$G:$M, 4, 0) - VLOOKUP(ROUND($A697 + (V$9/12) + (1/12),5),'main sheet'!$G:$M, 4, 0)) / VLOOKUP(ROUND($A697,5),'main sheet'!$G:$M, 4, 0)) * V$11</f>
        <v>1.0873427612057061E-3</v>
      </c>
      <c r="W697" s="19">
        <f>((VLOOKUP(ROUND($A697 + (W$9/12),5),'main sheet'!$G:$M, 4, 0) - VLOOKUP(ROUND($A697 + (W$9/12) + (1/12),5),'main sheet'!$G:$M, 4, 0)) / VLOOKUP(ROUND($A697,5),'main sheet'!$G:$M, 4, 0)) * W$11</f>
        <v>1.0866233129770441E-3</v>
      </c>
      <c r="X697" s="19">
        <f>((VLOOKUP(ROUND($A697 + (X$9/12),5),'main sheet'!$G:$M, 4, 0) - VLOOKUP(ROUND($A697 + (X$9/12) + (1/12),5),'main sheet'!$G:$M, 4, 0)) / VLOOKUP(ROUND($A697,5),'main sheet'!$G:$M, 4, 0)) * X$11</f>
        <v>1.0859043407765237E-3</v>
      </c>
      <c r="Y697" s="19">
        <f>((VLOOKUP(ROUND($A697 + (Y$9/12),5),'main sheet'!$G:$M, 4, 0) - VLOOKUP(ROUND($A697 + (Y$9/12) + (1/12),5),'main sheet'!$G:$M, 4, 0)) / VLOOKUP(ROUND($A697,5),'main sheet'!$G:$M, 4, 0)) * Y$11</f>
        <v>1.0851858442891772E-3</v>
      </c>
      <c r="Z697" s="19">
        <f>((VLOOKUP(ROUND($A697 + (Z$9/12),5),'main sheet'!$G:$M, 4, 0) - VLOOKUP(ROUND($A697 + (Z$9/12) + (1/12),5),'main sheet'!$G:$M, 4, 0)) / VLOOKUP(ROUND($A697,5),'main sheet'!$G:$M, 4, 0)) * Z$11</f>
        <v>1.1527277659726571E-3</v>
      </c>
      <c r="AA697" s="19">
        <f>((VLOOKUP(ROUND($A697 + (AA$9/12),5),'main sheet'!$G:$M, 4, 0) - VLOOKUP(ROUND($A697 + (AA$9/12) + (1/12),5),'main sheet'!$G:$M, 4, 0)) / VLOOKUP(ROUND($A697,5),'main sheet'!$G:$M, 4, 0)) * AA$11</f>
        <v>1.1519650552809328E-3</v>
      </c>
      <c r="AB697" s="19">
        <f>((VLOOKUP(ROUND($A697 + (AB$9/12),5),'main sheet'!$G:$M, 4, 0) - VLOOKUP(ROUND($A697 + (AB$9/12) + (1/12),5),'main sheet'!$G:$M, 4, 0)) / VLOOKUP(ROUND($A697,5),'main sheet'!$G:$M, 4, 0)) * AB$11</f>
        <v>1.1512028492426077E-3</v>
      </c>
      <c r="AC697" s="19">
        <f>((VLOOKUP(ROUND($A697 + (AC$9/12),5),'main sheet'!$G:$M, 4, 0) - VLOOKUP(ROUND($A697 + (AC$9/12) + (1/12),5),'main sheet'!$G:$M, 4, 0)) / VLOOKUP(ROUND($A697,5),'main sheet'!$G:$M, 4, 0)) * AC$11</f>
        <v>1.1504411475232715E-3</v>
      </c>
      <c r="AD697" s="19">
        <f>((VLOOKUP(ROUND($A697 + (AD$9/12),5),'main sheet'!$G:$M, 4, 0) - VLOOKUP(ROUND($A697 + (AD$9/12) + (1/12),5),'main sheet'!$G:$M, 4, 0)) / VLOOKUP(ROUND($A697,5),'main sheet'!$G:$M, 4, 0)) * AD$11</f>
        <v>1.1496799497892379E-3</v>
      </c>
      <c r="AE697" s="19">
        <f>((VLOOKUP(ROUND($A697 + (AE$9/12),5),'main sheet'!$G:$M, 4, 0) - VLOOKUP(ROUND($A697 + (AE$9/12) + (1/12),5),'main sheet'!$G:$M, 4, 0)) / VLOOKUP(ROUND($A697,5),'main sheet'!$G:$M, 4, 0)) * AE$11</f>
        <v>1.1489192557075439E-3</v>
      </c>
      <c r="AF697" s="19">
        <f>((VLOOKUP(ROUND($A697 + (AF$9/12),5),'main sheet'!$G:$M, 4, 0) - VLOOKUP(ROUND($A697 + (AF$9/12) + (1/12),5),'main sheet'!$G:$M, 4, 0)) / VLOOKUP(ROUND($A697,5),'main sheet'!$G:$M, 4, 0)) * AF$11</f>
        <v>1.1481590649444419E-3</v>
      </c>
      <c r="AH697" s="18">
        <f t="shared" si="20"/>
        <v>57</v>
      </c>
      <c r="AI697" s="19">
        <f t="shared" si="21"/>
        <v>3.2286341651404683E-2</v>
      </c>
    </row>
    <row r="698" spans="1:35" x14ac:dyDescent="0.3">
      <c r="A698" s="19">
        <v>57.083333333333336</v>
      </c>
      <c r="C698" s="19">
        <f>((VLOOKUP(ROUND($A698 + (C$9/12),5),'main sheet'!$G:$M, 4, 0) - VLOOKUP(ROUND($A698 + (C$9/12) + (1/12),5),'main sheet'!$G:$M, 4, 0)) / VLOOKUP(ROUND($A698,5),'main sheet'!$G:$M, 4, 0)) * C$11</f>
        <v>1.0204950340970034E-3</v>
      </c>
      <c r="D698" s="19">
        <f>((VLOOKUP(ROUND($A698 + (D$9/12),5),'main sheet'!$G:$M, 4, 0) - VLOOKUP(ROUND($A698 + (D$9/12) + (1/12),5),'main sheet'!$G:$M, 4, 0)) / VLOOKUP(ROUND($A698,5),'main sheet'!$G:$M, 4, 0)) * D$11</f>
        <v>1.0195050537069499E-3</v>
      </c>
      <c r="E698" s="19">
        <f>((VLOOKUP(ROUND($A698 + (E$9/12),5),'main sheet'!$G:$M, 4, 0) - VLOOKUP(ROUND($A698 + (E$9/12) + (1/12),5),'main sheet'!$G:$M, 4, 0)) / VLOOKUP(ROUND($A698,5),'main sheet'!$G:$M, 4, 0)) * E$11</f>
        <v>1.0185160336952555E-3</v>
      </c>
      <c r="F698" s="19">
        <f>((VLOOKUP(ROUND($A698 + (F$9/12),5),'main sheet'!$G:$M, 4, 0) - VLOOKUP(ROUND($A698 + (F$9/12) + (1/12),5),'main sheet'!$G:$M, 4, 0)) / VLOOKUP(ROUND($A698,5),'main sheet'!$G:$M, 4, 0)) * F$11</f>
        <v>1.0175279731297485E-3</v>
      </c>
      <c r="G698" s="19">
        <f>((VLOOKUP(ROUND($A698 + (G$9/12),5),'main sheet'!$G:$M, 4, 0) - VLOOKUP(ROUND($A698 + (G$9/12) + (1/12),5),'main sheet'!$G:$M, 4, 0)) / VLOOKUP(ROUND($A698,5),'main sheet'!$G:$M, 4, 0)) * G$11</f>
        <v>1.0165408710801824E-3</v>
      </c>
      <c r="H698" s="19">
        <f>((VLOOKUP(ROUND($A698 + (H$9/12),5),'main sheet'!$G:$M, 4, 0) - VLOOKUP(ROUND($A698 + (H$9/12) + (1/12),5),'main sheet'!$G:$M, 4, 0)) / VLOOKUP(ROUND($A698,5),'main sheet'!$G:$M, 4, 0)) * H$11</f>
        <v>1.015554726616702E-3</v>
      </c>
      <c r="I698" s="19">
        <f>((VLOOKUP(ROUND($A698 + (I$9/12),5),'main sheet'!$G:$M, 4, 0) - VLOOKUP(ROUND($A698 + (I$9/12) + (1/12),5),'main sheet'!$G:$M, 4, 0)) / VLOOKUP(ROUND($A698,5),'main sheet'!$G:$M, 4, 0)) * I$11</f>
        <v>1.0145695388098458E-3</v>
      </c>
      <c r="J698" s="19">
        <f>((VLOOKUP(ROUND($A698 + (J$9/12),5),'main sheet'!$G:$M, 4, 0) - VLOOKUP(ROUND($A698 + (J$9/12) + (1/12),5),'main sheet'!$G:$M, 4, 0)) / VLOOKUP(ROUND($A698,5),'main sheet'!$G:$M, 4, 0)) * J$11</f>
        <v>1.0135853067320718E-3</v>
      </c>
      <c r="K698" s="19">
        <f>((VLOOKUP(ROUND($A698 + (K$9/12),5),'main sheet'!$G:$M, 4, 0) - VLOOKUP(ROUND($A698 + (K$9/12) + (1/12),5),'main sheet'!$G:$M, 4, 0)) / VLOOKUP(ROUND($A698,5),'main sheet'!$G:$M, 4, 0)) * K$11</f>
        <v>1.0126020294562285E-3</v>
      </c>
      <c r="L698" s="19">
        <f>((VLOOKUP(ROUND($A698 + (L$9/12),5),'main sheet'!$G:$M, 4, 0) - VLOOKUP(ROUND($A698 + (L$9/12) + (1/12),5),'main sheet'!$G:$M, 4, 0)) / VLOOKUP(ROUND($A698,5),'main sheet'!$G:$M, 4, 0)) * L$11</f>
        <v>1.011619706055557E-3</v>
      </c>
      <c r="M698" s="19">
        <f>((VLOOKUP(ROUND($A698 + (M$9/12),5),'main sheet'!$G:$M, 4, 0) - VLOOKUP(ROUND($A698 + (M$9/12) + (1/12),5),'main sheet'!$G:$M, 4, 0)) / VLOOKUP(ROUND($A698,5),'main sheet'!$G:$M, 4, 0)) * M$11</f>
        <v>1.094957695059138E-3</v>
      </c>
      <c r="N698" s="19">
        <f>((VLOOKUP(ROUND($A698 + (N$9/12),5),'main sheet'!$G:$M, 4, 0) - VLOOKUP(ROUND($A698 + (N$9/12) + (1/12),5),'main sheet'!$G:$M, 4, 0)) / VLOOKUP(ROUND($A698,5),'main sheet'!$G:$M, 4, 0)) * N$11</f>
        <v>1.0942332083542314E-3</v>
      </c>
      <c r="O698" s="19">
        <f>((VLOOKUP(ROUND($A698 + (O$9/12),5),'main sheet'!$G:$M, 4, 0) - VLOOKUP(ROUND($A698 + (O$9/12) + (1/12),5),'main sheet'!$G:$M, 4, 0)) / VLOOKUP(ROUND($A698,5),'main sheet'!$G:$M, 4, 0)) * O$11</f>
        <v>1.0935092010112106E-3</v>
      </c>
      <c r="P698" s="19">
        <f>((VLOOKUP(ROUND($A698 + (P$9/12),5),'main sheet'!$G:$M, 4, 0) - VLOOKUP(ROUND($A698 + (P$9/12) + (1/12),5),'main sheet'!$G:$M, 4, 0)) / VLOOKUP(ROUND($A698,5),'main sheet'!$G:$M, 4, 0)) * P$11</f>
        <v>1.0927856727129021E-3</v>
      </c>
      <c r="Q698" s="19">
        <f>((VLOOKUP(ROUND($A698 + (Q$9/12),5),'main sheet'!$G:$M, 4, 0) - VLOOKUP(ROUND($A698 + (Q$9/12) + (1/12),5),'main sheet'!$G:$M, 4, 0)) / VLOOKUP(ROUND($A698,5),'main sheet'!$G:$M, 4, 0)) * Q$11</f>
        <v>1.092062623142343E-3</v>
      </c>
      <c r="R698" s="19">
        <f>((VLOOKUP(ROUND($A698 + (R$9/12),5),'main sheet'!$G:$M, 4, 0) - VLOOKUP(ROUND($A698 + (R$9/12) + (1/12),5),'main sheet'!$G:$M, 4, 0)) / VLOOKUP(ROUND($A698,5),'main sheet'!$G:$M, 4, 0)) * R$11</f>
        <v>1.0913400519827793E-3</v>
      </c>
      <c r="S698" s="19">
        <f>((VLOOKUP(ROUND($A698 + (S$9/12),5),'main sheet'!$G:$M, 4, 0) - VLOOKUP(ROUND($A698 + (S$9/12) + (1/12),5),'main sheet'!$G:$M, 4, 0)) / VLOOKUP(ROUND($A698,5),'main sheet'!$G:$M, 4, 0)) * S$11</f>
        <v>1.0906179589176669E-3</v>
      </c>
      <c r="T698" s="19">
        <f>((VLOOKUP(ROUND($A698 + (T$9/12),5),'main sheet'!$G:$M, 4, 0) - VLOOKUP(ROUND($A698 + (T$9/12) + (1/12),5),'main sheet'!$G:$M, 4, 0)) / VLOOKUP(ROUND($A698,5),'main sheet'!$G:$M, 4, 0)) * T$11</f>
        <v>1.0898963436306711E-3</v>
      </c>
      <c r="U698" s="19">
        <f>((VLOOKUP(ROUND($A698 + (U$9/12),5),'main sheet'!$G:$M, 4, 0) - VLOOKUP(ROUND($A698 + (U$9/12) + (1/12),5),'main sheet'!$G:$M, 4, 0)) / VLOOKUP(ROUND($A698,5),'main sheet'!$G:$M, 4, 0)) * U$11</f>
        <v>1.0891752058056667E-3</v>
      </c>
      <c r="V698" s="19">
        <f>((VLOOKUP(ROUND($A698 + (V$9/12),5),'main sheet'!$G:$M, 4, 0) - VLOOKUP(ROUND($A698 + (V$9/12) + (1/12),5),'main sheet'!$G:$M, 4, 0)) / VLOOKUP(ROUND($A698,5),'main sheet'!$G:$M, 4, 0)) * V$11</f>
        <v>1.0884545451267374E-3</v>
      </c>
      <c r="W698" s="19">
        <f>((VLOOKUP(ROUND($A698 + (W$9/12),5),'main sheet'!$G:$M, 4, 0) - VLOOKUP(ROUND($A698 + (W$9/12) + (1/12),5),'main sheet'!$G:$M, 4, 0)) / VLOOKUP(ROUND($A698,5),'main sheet'!$G:$M, 4, 0)) * W$11</f>
        <v>1.0877343612781759E-3</v>
      </c>
      <c r="X698" s="19">
        <f>((VLOOKUP(ROUND($A698 + (X$9/12),5),'main sheet'!$G:$M, 4, 0) - VLOOKUP(ROUND($A698 + (X$9/12) + (1/12),5),'main sheet'!$G:$M, 4, 0)) / VLOOKUP(ROUND($A698,5),'main sheet'!$G:$M, 4, 0)) * X$11</f>
        <v>1.0870146539444844E-3</v>
      </c>
      <c r="Y698" s="19">
        <f>((VLOOKUP(ROUND($A698 + (Y$9/12),5),'main sheet'!$G:$M, 4, 0) - VLOOKUP(ROUND($A698 + (Y$9/12) + (1/12),5),'main sheet'!$G:$M, 4, 0)) / VLOOKUP(ROUND($A698,5),'main sheet'!$G:$M, 4, 0)) * Y$11</f>
        <v>1.1546704006646278E-3</v>
      </c>
      <c r="Z698" s="19">
        <f>((VLOOKUP(ROUND($A698 + (Z$9/12),5),'main sheet'!$G:$M, 4, 0) - VLOOKUP(ROUND($A698 + (Z$9/12) + (1/12),5),'main sheet'!$G:$M, 4, 0)) / VLOOKUP(ROUND($A698,5),'main sheet'!$G:$M, 4, 0)) * Z$11</f>
        <v>1.1539064046145616E-3</v>
      </c>
      <c r="AA698" s="19">
        <f>((VLOOKUP(ROUND($A698 + (AA$9/12),5),'main sheet'!$G:$M, 4, 0) - VLOOKUP(ROUND($A698 + (AA$9/12) + (1/12),5),'main sheet'!$G:$M, 4, 0)) / VLOOKUP(ROUND($A698,5),'main sheet'!$G:$M, 4, 0)) * AA$11</f>
        <v>1.1531429140683622E-3</v>
      </c>
      <c r="AB698" s="19">
        <f>((VLOOKUP(ROUND($A698 + (AB$9/12),5),'main sheet'!$G:$M, 4, 0) - VLOOKUP(ROUND($A698 + (AB$9/12) + (1/12),5),'main sheet'!$G:$M, 4, 0)) / VLOOKUP(ROUND($A698,5),'main sheet'!$G:$M, 4, 0)) * AB$11</f>
        <v>1.1523799286910551E-3</v>
      </c>
      <c r="AC698" s="19">
        <f>((VLOOKUP(ROUND($A698 + (AC$9/12),5),'main sheet'!$G:$M, 4, 0) - VLOOKUP(ROUND($A698 + (AC$9/12) + (1/12),5),'main sheet'!$G:$M, 4, 0)) / VLOOKUP(ROUND($A698,5),'main sheet'!$G:$M, 4, 0)) * AC$11</f>
        <v>1.1516174481483923E-3</v>
      </c>
      <c r="AD698" s="19">
        <f>((VLOOKUP(ROUND($A698 + (AD$9/12),5),'main sheet'!$G:$M, 4, 0) - VLOOKUP(ROUND($A698 + (AD$9/12) + (1/12),5),'main sheet'!$G:$M, 4, 0)) / VLOOKUP(ROUND($A698,5),'main sheet'!$G:$M, 4, 0)) * AD$11</f>
        <v>1.1508554721068489E-3</v>
      </c>
      <c r="AE698" s="19">
        <f>((VLOOKUP(ROUND($A698 + (AE$9/12),5),'main sheet'!$G:$M, 4, 0) - VLOOKUP(ROUND($A698 + (AE$9/12) + (1/12),5),'main sheet'!$G:$M, 4, 0)) / VLOOKUP(ROUND($A698,5),'main sheet'!$G:$M, 4, 0)) * AE$11</f>
        <v>1.1500940002321155E-3</v>
      </c>
      <c r="AF698" s="19">
        <f>((VLOOKUP(ROUND($A698 + (AF$9/12),5),'main sheet'!$G:$M, 4, 0) - VLOOKUP(ROUND($A698 + (AF$9/12) + (1/12),5),'main sheet'!$G:$M, 4, 0)) / VLOOKUP(ROUND($A698,5),'main sheet'!$G:$M, 4, 0)) * AF$11</f>
        <v>1.1493330321906065E-3</v>
      </c>
      <c r="AH698" s="18">
        <f t="shared" si="20"/>
        <v>57.083333333333336</v>
      </c>
      <c r="AI698" s="19">
        <f t="shared" si="21"/>
        <v>3.2468297395062122E-2</v>
      </c>
    </row>
    <row r="699" spans="1:35" x14ac:dyDescent="0.3">
      <c r="A699" s="19">
        <v>57.166666666666664</v>
      </c>
      <c r="C699" s="19">
        <f>((VLOOKUP(ROUND($A699 + (C$9/12),5),'main sheet'!$G:$M, 4, 0) - VLOOKUP(ROUND($A699 + (C$9/12) + (1/12),5),'main sheet'!$G:$M, 4, 0)) / VLOOKUP(ROUND($A699,5),'main sheet'!$G:$M, 4, 0)) * C$11</f>
        <v>1.0215395356755145E-3</v>
      </c>
      <c r="D699" s="19">
        <f>((VLOOKUP(ROUND($A699 + (D$9/12),5),'main sheet'!$G:$M, 4, 0) - VLOOKUP(ROUND($A699 + (D$9/12) + (1/12),5),'main sheet'!$G:$M, 4, 0)) / VLOOKUP(ROUND($A699,5),'main sheet'!$G:$M, 4, 0)) * D$11</f>
        <v>1.0205485420165361E-3</v>
      </c>
      <c r="E699" s="19">
        <f>((VLOOKUP(ROUND($A699 + (E$9/12),5),'main sheet'!$G:$M, 4, 0) - VLOOKUP(ROUND($A699 + (E$9/12) + (1/12),5),'main sheet'!$G:$M, 4, 0)) / VLOOKUP(ROUND($A699,5),'main sheet'!$G:$M, 4, 0)) * E$11</f>
        <v>1.0195585097183761E-3</v>
      </c>
      <c r="F699" s="19">
        <f>((VLOOKUP(ROUND($A699 + (F$9/12),5),'main sheet'!$G:$M, 4, 0) - VLOOKUP(ROUND($A699 + (F$9/12) + (1/12),5),'main sheet'!$G:$M, 4, 0)) / VLOOKUP(ROUND($A699,5),'main sheet'!$G:$M, 4, 0)) * F$11</f>
        <v>1.0185694378489314E-3</v>
      </c>
      <c r="G699" s="19">
        <f>((VLOOKUP(ROUND($A699 + (G$9/12),5),'main sheet'!$G:$M, 4, 0) - VLOOKUP(ROUND($A699 + (G$9/12) + (1/12),5),'main sheet'!$G:$M, 4, 0)) / VLOOKUP(ROUND($A699,5),'main sheet'!$G:$M, 4, 0)) * G$11</f>
        <v>1.0175813254764917E-3</v>
      </c>
      <c r="H699" s="19">
        <f>((VLOOKUP(ROUND($A699 + (H$9/12),5),'main sheet'!$G:$M, 4, 0) - VLOOKUP(ROUND($A699 + (H$9/12) + (1/12),5),'main sheet'!$G:$M, 4, 0)) / VLOOKUP(ROUND($A699,5),'main sheet'!$G:$M, 4, 0)) * H$11</f>
        <v>1.0165941716697403E-3</v>
      </c>
      <c r="I699" s="19">
        <f>((VLOOKUP(ROUND($A699 + (I$9/12),5),'main sheet'!$G:$M, 4, 0) - VLOOKUP(ROUND($A699 + (I$9/12) + (1/12),5),'main sheet'!$G:$M, 4, 0)) / VLOOKUP(ROUND($A699,5),'main sheet'!$G:$M, 4, 0)) * I$11</f>
        <v>1.0156079754992844E-3</v>
      </c>
      <c r="J699" s="19">
        <f>((VLOOKUP(ROUND($A699 + (J$9/12),5),'main sheet'!$G:$M, 4, 0) - VLOOKUP(ROUND($A699 + (J$9/12) + (1/12),5),'main sheet'!$G:$M, 4, 0)) / VLOOKUP(ROUND($A699,5),'main sheet'!$G:$M, 4, 0)) * J$11</f>
        <v>1.0146227360361224E-3</v>
      </c>
      <c r="K699" s="19">
        <f>((VLOOKUP(ROUND($A699 + (K$9/12),5),'main sheet'!$G:$M, 4, 0) - VLOOKUP(ROUND($A699 + (K$9/12) + (1/12),5),'main sheet'!$G:$M, 4, 0)) / VLOOKUP(ROUND($A699,5),'main sheet'!$G:$M, 4, 0)) * K$11</f>
        <v>1.0136384523516458E-3</v>
      </c>
      <c r="L699" s="19">
        <f>((VLOOKUP(ROUND($A699 + (L$9/12),5),'main sheet'!$G:$M, 4, 0) - VLOOKUP(ROUND($A699 + (L$9/12) + (1/12),5),'main sheet'!$G:$M, 4, 0)) / VLOOKUP(ROUND($A699,5),'main sheet'!$G:$M, 4, 0)) * L$11</f>
        <v>1.0930861046217037E-3</v>
      </c>
      <c r="M699" s="19">
        <f>((VLOOKUP(ROUND($A699 + (M$9/12),5),'main sheet'!$G:$M, 4, 0) - VLOOKUP(ROUND($A699 + (M$9/12) + (1/12),5),'main sheet'!$G:$M, 4, 0)) / VLOOKUP(ROUND($A699,5),'main sheet'!$G:$M, 4, 0)) * M$11</f>
        <v>1.0960784109888381E-3</v>
      </c>
      <c r="N699" s="19">
        <f>((VLOOKUP(ROUND($A699 + (N$9/12),5),'main sheet'!$G:$M, 4, 0) - VLOOKUP(ROUND($A699 + (N$9/12) + (1/12),5),'main sheet'!$G:$M, 4, 0)) / VLOOKUP(ROUND($A699,5),'main sheet'!$G:$M, 4, 0)) * N$11</f>
        <v>1.0953531827541036E-3</v>
      </c>
      <c r="O699" s="19">
        <f>((VLOOKUP(ROUND($A699 + (O$9/12),5),'main sheet'!$G:$M, 4, 0) - VLOOKUP(ROUND($A699 + (O$9/12) + (1/12),5),'main sheet'!$G:$M, 4, 0)) / VLOOKUP(ROUND($A699,5),'main sheet'!$G:$M, 4, 0)) * O$11</f>
        <v>1.0946284343718935E-3</v>
      </c>
      <c r="P699" s="19">
        <f>((VLOOKUP(ROUND($A699 + (P$9/12),5),'main sheet'!$G:$M, 4, 0) - VLOOKUP(ROUND($A699 + (P$9/12) + (1/12),5),'main sheet'!$G:$M, 4, 0)) / VLOOKUP(ROUND($A699,5),'main sheet'!$G:$M, 4, 0)) * P$11</f>
        <v>1.09390416552471E-3</v>
      </c>
      <c r="Q699" s="19">
        <f>((VLOOKUP(ROUND($A699 + (Q$9/12),5),'main sheet'!$G:$M, 4, 0) - VLOOKUP(ROUND($A699 + (Q$9/12) + (1/12),5),'main sheet'!$G:$M, 4, 0)) / VLOOKUP(ROUND($A699,5),'main sheet'!$G:$M, 4, 0)) * Q$11</f>
        <v>1.093180375895265E-3</v>
      </c>
      <c r="R699" s="19">
        <f>((VLOOKUP(ROUND($A699 + (R$9/12),5),'main sheet'!$G:$M, 4, 0) - VLOOKUP(ROUND($A699 + (R$9/12) + (1/12),5),'main sheet'!$G:$M, 4, 0)) / VLOOKUP(ROUND($A699,5),'main sheet'!$G:$M, 4, 0)) * R$11</f>
        <v>1.092457065166481E-3</v>
      </c>
      <c r="S699" s="19">
        <f>((VLOOKUP(ROUND($A699 + (S$9/12),5),'main sheet'!$G:$M, 4, 0) - VLOOKUP(ROUND($A699 + (S$9/12) + (1/12),5),'main sheet'!$G:$M, 4, 0)) / VLOOKUP(ROUND($A699,5),'main sheet'!$G:$M, 4, 0)) * S$11</f>
        <v>1.0917342330214895E-3</v>
      </c>
      <c r="T699" s="19">
        <f>((VLOOKUP(ROUND($A699 + (T$9/12),5),'main sheet'!$G:$M, 4, 0) - VLOOKUP(ROUND($A699 + (T$9/12) + (1/12),5),'main sheet'!$G:$M, 4, 0)) / VLOOKUP(ROUND($A699,5),'main sheet'!$G:$M, 4, 0)) * T$11</f>
        <v>1.0910118791436323E-3</v>
      </c>
      <c r="U699" s="19">
        <f>((VLOOKUP(ROUND($A699 + (U$9/12),5),'main sheet'!$G:$M, 4, 0) - VLOOKUP(ROUND($A699 + (U$9/12) + (1/12),5),'main sheet'!$G:$M, 4, 0)) / VLOOKUP(ROUND($A699,5),'main sheet'!$G:$M, 4, 0)) * U$11</f>
        <v>1.0902900032164604E-3</v>
      </c>
      <c r="V699" s="19">
        <f>((VLOOKUP(ROUND($A699 + (V$9/12),5),'main sheet'!$G:$M, 4, 0) - VLOOKUP(ROUND($A699 + (V$9/12) + (1/12),5),'main sheet'!$G:$M, 4, 0)) / VLOOKUP(ROUND($A699,5),'main sheet'!$G:$M, 4, 0)) * V$11</f>
        <v>1.0895686049237343E-3</v>
      </c>
      <c r="W699" s="19">
        <f>((VLOOKUP(ROUND($A699 + (W$9/12),5),'main sheet'!$G:$M, 4, 0) - VLOOKUP(ROUND($A699 + (W$9/12) + (1/12),5),'main sheet'!$G:$M, 4, 0)) / VLOOKUP(ROUND($A699,5),'main sheet'!$G:$M, 4, 0)) * W$11</f>
        <v>1.0888476839494236E-3</v>
      </c>
      <c r="X699" s="19">
        <f>((VLOOKUP(ROUND($A699 + (X$9/12),5),'main sheet'!$G:$M, 4, 0) - VLOOKUP(ROUND($A699 + (X$9/12) + (1/12),5),'main sheet'!$G:$M, 4, 0)) / VLOOKUP(ROUND($A699,5),'main sheet'!$G:$M, 4, 0)) * X$11</f>
        <v>1.1566175183806158E-3</v>
      </c>
      <c r="Y699" s="19">
        <f>((VLOOKUP(ROUND($A699 + (Y$9/12),5),'main sheet'!$G:$M, 4, 0) - VLOOKUP(ROUND($A699 + (Y$9/12) + (1/12),5),'main sheet'!$G:$M, 4, 0)) / VLOOKUP(ROUND($A699,5),'main sheet'!$G:$M, 4, 0)) * Y$11</f>
        <v>1.1558522340059823E-3</v>
      </c>
      <c r="Z699" s="19">
        <f>((VLOOKUP(ROUND($A699 + (Z$9/12),5),'main sheet'!$G:$M, 4, 0) - VLOOKUP(ROUND($A699 + (Z$9/12) + (1/12),5),'main sheet'!$G:$M, 4, 0)) / VLOOKUP(ROUND($A699,5),'main sheet'!$G:$M, 4, 0)) * Z$11</f>
        <v>1.1550874559876456E-3</v>
      </c>
      <c r="AA699" s="19">
        <f>((VLOOKUP(ROUND($A699 + (AA$9/12),5),'main sheet'!$G:$M, 4, 0) - VLOOKUP(ROUND($A699 + (AA$9/12) + (1/12),5),'main sheet'!$G:$M, 4, 0)) / VLOOKUP(ROUND($A699,5),'main sheet'!$G:$M, 4, 0)) * AA$11</f>
        <v>1.1543231839900665E-3</v>
      </c>
      <c r="AB699" s="19">
        <f>((VLOOKUP(ROUND($A699 + (AB$9/12),5),'main sheet'!$G:$M, 4, 0) - VLOOKUP(ROUND($A699 + (AB$9/12) + (1/12),5),'main sheet'!$G:$M, 4, 0)) / VLOOKUP(ROUND($A699,5),'main sheet'!$G:$M, 4, 0)) * AB$11</f>
        <v>1.1535594176784328E-3</v>
      </c>
      <c r="AC699" s="19">
        <f>((VLOOKUP(ROUND($A699 + (AC$9/12),5),'main sheet'!$G:$M, 4, 0) - VLOOKUP(ROUND($A699 + (AC$9/12) + (1/12),5),'main sheet'!$G:$M, 4, 0)) / VLOOKUP(ROUND($A699,5),'main sheet'!$G:$M, 4, 0)) * AC$11</f>
        <v>1.1527961567186576E-3</v>
      </c>
      <c r="AD699" s="19">
        <f>((VLOOKUP(ROUND($A699 + (AD$9/12),5),'main sheet'!$G:$M, 4, 0) - VLOOKUP(ROUND($A699 + (AD$9/12) + (1/12),5),'main sheet'!$G:$M, 4, 0)) / VLOOKUP(ROUND($A699,5),'main sheet'!$G:$M, 4, 0)) * AD$11</f>
        <v>1.1520334007758676E-3</v>
      </c>
      <c r="AE699" s="19">
        <f>((VLOOKUP(ROUND($A699 + (AE$9/12),5),'main sheet'!$G:$M, 4, 0) - VLOOKUP(ROUND($A699 + (AE$9/12) + (1/12),5),'main sheet'!$G:$M, 4, 0)) / VLOOKUP(ROUND($A699,5),'main sheet'!$G:$M, 4, 0)) * AE$11</f>
        <v>1.1512711495159143E-3</v>
      </c>
      <c r="AF699" s="19">
        <f>((VLOOKUP(ROUND($A699 + (AF$9/12),5),'main sheet'!$G:$M, 4, 0) - VLOOKUP(ROUND($A699 + (AF$9/12) + (1/12),5),'main sheet'!$G:$M, 4, 0)) / VLOOKUP(ROUND($A699,5),'main sheet'!$G:$M, 4, 0)) * AF$11</f>
        <v>1.1505094026053742E-3</v>
      </c>
      <c r="AH699" s="18">
        <f t="shared" si="20"/>
        <v>57.166666666666664</v>
      </c>
      <c r="AI699" s="19">
        <f t="shared" si="21"/>
        <v>3.265045074952893E-2</v>
      </c>
    </row>
    <row r="700" spans="1:35" x14ac:dyDescent="0.3">
      <c r="A700" s="19">
        <v>57.25</v>
      </c>
      <c r="C700" s="19">
        <f>((VLOOKUP(ROUND($A700 + (C$9/12),5),'main sheet'!$G:$M, 4, 0) - VLOOKUP(ROUND($A700 + (C$9/12) + (1/12),5),'main sheet'!$G:$M, 4, 0)) / VLOOKUP(ROUND($A700,5),'main sheet'!$G:$M, 4, 0)) * C$11</f>
        <v>1.0225861775906083E-3</v>
      </c>
      <c r="D700" s="19">
        <f>((VLOOKUP(ROUND($A700 + (D$9/12),5),'main sheet'!$G:$M, 4, 0) - VLOOKUP(ROUND($A700 + (D$9/12) + (1/12),5),'main sheet'!$G:$M, 4, 0)) / VLOOKUP(ROUND($A700,5),'main sheet'!$G:$M, 4, 0)) * D$11</f>
        <v>1.0215941685858567E-3</v>
      </c>
      <c r="E700" s="19">
        <f>((VLOOKUP(ROUND($A700 + (E$9/12),5),'main sheet'!$G:$M, 4, 0) - VLOOKUP(ROUND($A700 + (E$9/12) + (1/12),5),'main sheet'!$G:$M, 4, 0)) / VLOOKUP(ROUND($A700,5),'main sheet'!$G:$M, 4, 0)) * E$11</f>
        <v>1.0206031219274201E-3</v>
      </c>
      <c r="F700" s="19">
        <f>((VLOOKUP(ROUND($A700 + (F$9/12),5),'main sheet'!$G:$M, 4, 0) - VLOOKUP(ROUND($A700 + (F$9/12) + (1/12),5),'main sheet'!$G:$M, 4, 0)) / VLOOKUP(ROUND($A700,5),'main sheet'!$G:$M, 4, 0)) * F$11</f>
        <v>1.0196130366817277E-3</v>
      </c>
      <c r="G700" s="19">
        <f>((VLOOKUP(ROUND($A700 + (G$9/12),5),'main sheet'!$G:$M, 4, 0) - VLOOKUP(ROUND($A700 + (G$9/12) + (1/12),5),'main sheet'!$G:$M, 4, 0)) / VLOOKUP(ROUND($A700,5),'main sheet'!$G:$M, 4, 0)) * G$11</f>
        <v>1.0186239119156044E-3</v>
      </c>
      <c r="H700" s="19">
        <f>((VLOOKUP(ROUND($A700 + (H$9/12),5),'main sheet'!$G:$M, 4, 0) - VLOOKUP(ROUND($A700 + (H$9/12) + (1/12),5),'main sheet'!$G:$M, 4, 0)) / VLOOKUP(ROUND($A700,5),'main sheet'!$G:$M, 4, 0)) * H$11</f>
        <v>1.0176357466978008E-3</v>
      </c>
      <c r="I700" s="19">
        <f>((VLOOKUP(ROUND($A700 + (I$9/12),5),'main sheet'!$G:$M, 4, 0) - VLOOKUP(ROUND($A700 + (I$9/12) + (1/12),5),'main sheet'!$G:$M, 4, 0)) / VLOOKUP(ROUND($A700,5),'main sheet'!$G:$M, 4, 0)) * I$11</f>
        <v>1.0166485400974604E-3</v>
      </c>
      <c r="J700" s="19">
        <f>((VLOOKUP(ROUND($A700 + (J$9/12),5),'main sheet'!$G:$M, 4, 0) - VLOOKUP(ROUND($A700 + (J$9/12) + (1/12),5),'main sheet'!$G:$M, 4, 0)) / VLOOKUP(ROUND($A700,5),'main sheet'!$G:$M, 4, 0)) * J$11</f>
        <v>1.0156622911841214E-3</v>
      </c>
      <c r="K700" s="19">
        <f>((VLOOKUP(ROUND($A700 + (K$9/12),5),'main sheet'!$G:$M, 4, 0) - VLOOKUP(ROUND($A700 + (K$9/12) + (1/12),5),'main sheet'!$G:$M, 4, 0)) / VLOOKUP(ROUND($A700,5),'main sheet'!$G:$M, 4, 0)) * K$11</f>
        <v>1.0952685692871282E-3</v>
      </c>
      <c r="L700" s="19">
        <f>((VLOOKUP(ROUND($A700 + (L$9/12),5),'main sheet'!$G:$M, 4, 0) - VLOOKUP(ROUND($A700 + (L$9/12) + (1/12),5),'main sheet'!$G:$M, 4, 0)) / VLOOKUP(ROUND($A700,5),'main sheet'!$G:$M, 4, 0)) * L$11</f>
        <v>1.0942060512255918E-3</v>
      </c>
      <c r="M700" s="19">
        <f>((VLOOKUP(ROUND($A700 + (M$9/12),5),'main sheet'!$G:$M, 4, 0) - VLOOKUP(ROUND($A700 + (M$9/12) + (1/12),5),'main sheet'!$G:$M, 4, 0)) / VLOOKUP(ROUND($A700,5),'main sheet'!$G:$M, 4, 0)) * M$11</f>
        <v>1.0972014234292961E-3</v>
      </c>
      <c r="N700" s="19">
        <f>((VLOOKUP(ROUND($A700 + (N$9/12),5),'main sheet'!$G:$M, 4, 0) - VLOOKUP(ROUND($A700 + (N$9/12) + (1/12),5),'main sheet'!$G:$M, 4, 0)) / VLOOKUP(ROUND($A700,5),'main sheet'!$G:$M, 4, 0)) * N$11</f>
        <v>1.0964754521452307E-3</v>
      </c>
      <c r="O700" s="19">
        <f>((VLOOKUP(ROUND($A700 + (O$9/12),5),'main sheet'!$G:$M, 4, 0) - VLOOKUP(ROUND($A700 + (O$9/12) + (1/12),5),'main sheet'!$G:$M, 4, 0)) / VLOOKUP(ROUND($A700,5),'main sheet'!$G:$M, 4, 0)) * O$11</f>
        <v>1.0957499612053339E-3</v>
      </c>
      <c r="P700" s="19">
        <f>((VLOOKUP(ROUND($A700 + (P$9/12),5),'main sheet'!$G:$M, 4, 0) - VLOOKUP(ROUND($A700 + (P$9/12) + (1/12),5),'main sheet'!$G:$M, 4, 0)) / VLOOKUP(ROUND($A700,5),'main sheet'!$G:$M, 4, 0)) * P$11</f>
        <v>1.0950249502917821E-3</v>
      </c>
      <c r="Q700" s="19">
        <f>((VLOOKUP(ROUND($A700 + (Q$9/12),5),'main sheet'!$G:$M, 4, 0) - VLOOKUP(ROUND($A700 + (Q$9/12) + (1/12),5),'main sheet'!$G:$M, 4, 0)) / VLOOKUP(ROUND($A700,5),'main sheet'!$G:$M, 4, 0)) * Q$11</f>
        <v>1.0943004190869627E-3</v>
      </c>
      <c r="R700" s="19">
        <f>((VLOOKUP(ROUND($A700 + (R$9/12),5),'main sheet'!$G:$M, 4, 0) - VLOOKUP(ROUND($A700 + (R$9/12) + (1/12),5),'main sheet'!$G:$M, 4, 0)) / VLOOKUP(ROUND($A700,5),'main sheet'!$G:$M, 4, 0)) * R$11</f>
        <v>1.0935763672734729E-3</v>
      </c>
      <c r="S700" s="19">
        <f>((VLOOKUP(ROUND($A700 + (S$9/12),5),'main sheet'!$G:$M, 4, 0) - VLOOKUP(ROUND($A700 + (S$9/12) + (1/12),5),'main sheet'!$G:$M, 4, 0)) / VLOOKUP(ROUND($A700,5),'main sheet'!$G:$M, 4, 0)) * S$11</f>
        <v>1.0928527945341198E-3</v>
      </c>
      <c r="T700" s="19">
        <f>((VLOOKUP(ROUND($A700 + (T$9/12),5),'main sheet'!$G:$M, 4, 0) - VLOOKUP(ROUND($A700 + (T$9/12) + (1/12),5),'main sheet'!$G:$M, 4, 0)) / VLOOKUP(ROUND($A700,5),'main sheet'!$G:$M, 4, 0)) * T$11</f>
        <v>1.0921297005519204E-3</v>
      </c>
      <c r="U700" s="19">
        <f>((VLOOKUP(ROUND($A700 + (U$9/12),5),'main sheet'!$G:$M, 4, 0) - VLOOKUP(ROUND($A700 + (U$9/12) + (1/12),5),'main sheet'!$G:$M, 4, 0)) / VLOOKUP(ROUND($A700,5),'main sheet'!$G:$M, 4, 0)) * U$11</f>
        <v>1.0914070850101018E-3</v>
      </c>
      <c r="V700" s="19">
        <f>((VLOOKUP(ROUND($A700 + (V$9/12),5),'main sheet'!$G:$M, 4, 0) - VLOOKUP(ROUND($A700 + (V$9/12) + (1/12),5),'main sheet'!$G:$M, 4, 0)) / VLOOKUP(ROUND($A700,5),'main sheet'!$G:$M, 4, 0)) * V$11</f>
        <v>1.0906849475921005E-3</v>
      </c>
      <c r="W700" s="19">
        <f>((VLOOKUP(ROUND($A700 + (W$9/12),5),'main sheet'!$G:$M, 4, 0) - VLOOKUP(ROUND($A700 + (W$9/12) + (1/12),5),'main sheet'!$G:$M, 4, 0)) / VLOOKUP(ROUND($A700,5),'main sheet'!$G:$M, 4, 0)) * W$11</f>
        <v>1.1585691332357769E-3</v>
      </c>
      <c r="X700" s="19">
        <f>((VLOOKUP(ROUND($A700 + (X$9/12),5),'main sheet'!$G:$M, 4, 0) - VLOOKUP(ROUND($A700 + (X$9/12) + (1/12),5),'main sheet'!$G:$M, 4, 0)) / VLOOKUP(ROUND($A700,5),'main sheet'!$G:$M, 4, 0)) * X$11</f>
        <v>1.1578025575610118E-3</v>
      </c>
      <c r="Y700" s="19">
        <f>((VLOOKUP(ROUND($A700 + (Y$9/12),5),'main sheet'!$G:$M, 4, 0) - VLOOKUP(ROUND($A700 + (Y$9/12) + (1/12),5),'main sheet'!$G:$M, 4, 0)) / VLOOKUP(ROUND($A700,5),'main sheet'!$G:$M, 4, 0)) * Y$11</f>
        <v>1.1570364890969419E-3</v>
      </c>
      <c r="Z700" s="19">
        <f>((VLOOKUP(ROUND($A700 + (Z$9/12),5),'main sheet'!$G:$M, 4, 0) - VLOOKUP(ROUND($A700 + (Z$9/12) + (1/12),5),'main sheet'!$G:$M, 4, 0)) / VLOOKUP(ROUND($A700,5),'main sheet'!$G:$M, 4, 0)) * Z$11</f>
        <v>1.1562709275074622E-3</v>
      </c>
      <c r="AA700" s="19">
        <f>((VLOOKUP(ROUND($A700 + (AA$9/12),5),'main sheet'!$G:$M, 4, 0) - VLOOKUP(ROUND($A700 + (AA$9/12) + (1/12),5),'main sheet'!$G:$M, 4, 0)) / VLOOKUP(ROUND($A700,5),'main sheet'!$G:$M, 4, 0)) * AA$11</f>
        <v>1.1555058724571955E-3</v>
      </c>
      <c r="AB700" s="19">
        <f>((VLOOKUP(ROUND($A700 + (AB$9/12),5),'main sheet'!$G:$M, 4, 0) - VLOOKUP(ROUND($A700 + (AB$9/12) + (1/12),5),'main sheet'!$G:$M, 4, 0)) / VLOOKUP(ROUND($A700,5),'main sheet'!$G:$M, 4, 0)) * AB$11</f>
        <v>1.1547413236114908E-3</v>
      </c>
      <c r="AC700" s="19">
        <f>((VLOOKUP(ROUND($A700 + (AC$9/12),5),'main sheet'!$G:$M, 4, 0) - VLOOKUP(ROUND($A700 + (AC$9/12) + (1/12),5),'main sheet'!$G:$M, 4, 0)) / VLOOKUP(ROUND($A700,5),'main sheet'!$G:$M, 4, 0)) * AC$11</f>
        <v>1.1539772806349101E-3</v>
      </c>
      <c r="AD700" s="19">
        <f>((VLOOKUP(ROUND($A700 + (AD$9/12),5),'main sheet'!$G:$M, 4, 0) - VLOOKUP(ROUND($A700 + (AD$9/12) + (1/12),5),'main sheet'!$G:$M, 4, 0)) / VLOOKUP(ROUND($A700,5),'main sheet'!$G:$M, 4, 0)) * AD$11</f>
        <v>1.1532137431927417E-3</v>
      </c>
      <c r="AE700" s="19">
        <f>((VLOOKUP(ROUND($A700 + (AE$9/12),5),'main sheet'!$G:$M, 4, 0) - VLOOKUP(ROUND($A700 + (AE$9/12) + (1/12),5),'main sheet'!$G:$M, 4, 0)) / VLOOKUP(ROUND($A700,5),'main sheet'!$G:$M, 4, 0)) * AE$11</f>
        <v>1.1524507109509983E-3</v>
      </c>
      <c r="AF700" s="19">
        <f>((VLOOKUP(ROUND($A700 + (AF$9/12),5),'main sheet'!$G:$M, 4, 0) - VLOOKUP(ROUND($A700 + (AF$9/12) + (1/12),5),'main sheet'!$G:$M, 4, 0)) / VLOOKUP(ROUND($A700,5),'main sheet'!$G:$M, 4, 0)) * AF$11</f>
        <v>1.1516881835749071E-3</v>
      </c>
      <c r="AH700" s="18">
        <f t="shared" si="20"/>
        <v>57.25</v>
      </c>
      <c r="AI700" s="19">
        <f t="shared" si="21"/>
        <v>3.2833100938137072E-2</v>
      </c>
    </row>
    <row r="701" spans="1:35" x14ac:dyDescent="0.3">
      <c r="A701" s="19">
        <v>57.333333333333336</v>
      </c>
      <c r="C701" s="19">
        <f>((VLOOKUP(ROUND($A701 + (C$9/12),5),'main sheet'!$G:$M, 4, 0) - VLOOKUP(ROUND($A701 + (C$9/12) + (1/12),5),'main sheet'!$G:$M, 4, 0)) / VLOOKUP(ROUND($A701,5),'main sheet'!$G:$M, 4, 0)) * C$11</f>
        <v>1.0236349664273132E-3</v>
      </c>
      <c r="D701" s="19">
        <f>((VLOOKUP(ROUND($A701 + (D$9/12),5),'main sheet'!$G:$M, 4, 0) - VLOOKUP(ROUND($A701 + (D$9/12) + (1/12),5),'main sheet'!$G:$M, 4, 0)) / VLOOKUP(ROUND($A701,5),'main sheet'!$G:$M, 4, 0)) * D$11</f>
        <v>1.0226419399945754E-3</v>
      </c>
      <c r="E701" s="19">
        <f>((VLOOKUP(ROUND($A701 + (E$9/12),5),'main sheet'!$G:$M, 4, 0) - VLOOKUP(ROUND($A701 + (E$9/12) + (1/12),5),'main sheet'!$G:$M, 4, 0)) / VLOOKUP(ROUND($A701,5),'main sheet'!$G:$M, 4, 0)) * E$11</f>
        <v>1.0216498768951575E-3</v>
      </c>
      <c r="F701" s="19">
        <f>((VLOOKUP(ROUND($A701 + (F$9/12),5),'main sheet'!$G:$M, 4, 0) - VLOOKUP(ROUND($A701 + (F$9/12) + (1/12),5),'main sheet'!$G:$M, 4, 0)) / VLOOKUP(ROUND($A701,5),'main sheet'!$G:$M, 4, 0)) * F$11</f>
        <v>1.0206587761940201E-3</v>
      </c>
      <c r="G701" s="19">
        <f>((VLOOKUP(ROUND($A701 + (G$9/12),5),'main sheet'!$G:$M, 4, 0) - VLOOKUP(ROUND($A701 + (G$9/12) + (1/12),5),'main sheet'!$G:$M, 4, 0)) / VLOOKUP(ROUND($A701,5),'main sheet'!$G:$M, 4, 0)) * G$11</f>
        <v>1.0196686369580541E-3</v>
      </c>
      <c r="H701" s="19">
        <f>((VLOOKUP(ROUND($A701 + (H$9/12),5),'main sheet'!$G:$M, 4, 0) - VLOOKUP(ROUND($A701 + (H$9/12) + (1/12),5),'main sheet'!$G:$M, 4, 0)) / VLOOKUP(ROUND($A701,5),'main sheet'!$G:$M, 4, 0)) * H$11</f>
        <v>1.0186794582545432E-3</v>
      </c>
      <c r="I701" s="19">
        <f>((VLOOKUP(ROUND($A701 + (I$9/12),5),'main sheet'!$G:$M, 4, 0) - VLOOKUP(ROUND($A701 + (I$9/12) + (1/12),5),'main sheet'!$G:$M, 4, 0)) / VLOOKUP(ROUND($A701,5),'main sheet'!$G:$M, 4, 0)) * I$11</f>
        <v>1.0176912391511664E-3</v>
      </c>
      <c r="J701" s="19">
        <f>((VLOOKUP(ROUND($A701 + (J$9/12),5),'main sheet'!$G:$M, 4, 0) - VLOOKUP(ROUND($A701 + (J$9/12) + (1/12),5),'main sheet'!$G:$M, 4, 0)) / VLOOKUP(ROUND($A701,5),'main sheet'!$G:$M, 4, 0)) * J$11</f>
        <v>1.0974565435343878E-3</v>
      </c>
      <c r="K701" s="19">
        <f>((VLOOKUP(ROUND($A701 + (K$9/12),5),'main sheet'!$G:$M, 4, 0) - VLOOKUP(ROUND($A701 + (K$9/12) + (1/12),5),'main sheet'!$G:$M, 4, 0)) / VLOOKUP(ROUND($A701,5),'main sheet'!$G:$M, 4, 0)) * K$11</f>
        <v>1.0963919029229846E-3</v>
      </c>
      <c r="L701" s="19">
        <f>((VLOOKUP(ROUND($A701 + (L$9/12),5),'main sheet'!$G:$M, 4, 0) - VLOOKUP(ROUND($A701 + (L$9/12) + (1/12),5),'main sheet'!$G:$M, 4, 0)) / VLOOKUP(ROUND($A701,5),'main sheet'!$G:$M, 4, 0)) * L$11</f>
        <v>1.0953282951175162E-3</v>
      </c>
      <c r="M701" s="19">
        <f>((VLOOKUP(ROUND($A701 + (M$9/12),5),'main sheet'!$G:$M, 4, 0) - VLOOKUP(ROUND($A701 + (M$9/12) + (1/12),5),'main sheet'!$G:$M, 4, 0)) / VLOOKUP(ROUND($A701,5),'main sheet'!$G:$M, 4, 0)) * M$11</f>
        <v>1.098326739446581E-3</v>
      </c>
      <c r="N701" s="19">
        <f>((VLOOKUP(ROUND($A701 + (N$9/12),5),'main sheet'!$G:$M, 4, 0) - VLOOKUP(ROUND($A701 + (N$9/12) + (1/12),5),'main sheet'!$G:$M, 4, 0)) / VLOOKUP(ROUND($A701,5),'main sheet'!$G:$M, 4, 0)) * N$11</f>
        <v>1.0976000235890066E-3</v>
      </c>
      <c r="O701" s="19">
        <f>((VLOOKUP(ROUND($A701 + (O$9/12),5),'main sheet'!$G:$M, 4, 0) - VLOOKUP(ROUND($A701 + (O$9/12) + (1/12),5),'main sheet'!$G:$M, 4, 0)) / VLOOKUP(ROUND($A701,5),'main sheet'!$G:$M, 4, 0)) * O$11</f>
        <v>1.0968737885682532E-3</v>
      </c>
      <c r="P701" s="19">
        <f>((VLOOKUP(ROUND($A701 + (P$9/12),5),'main sheet'!$G:$M, 4, 0) - VLOOKUP(ROUND($A701 + (P$9/12) + (1/12),5),'main sheet'!$G:$M, 4, 0)) / VLOOKUP(ROUND($A701,5),'main sheet'!$G:$M, 4, 0)) * P$11</f>
        <v>1.0961480340661712E-3</v>
      </c>
      <c r="Q701" s="19">
        <f>((VLOOKUP(ROUND($A701 + (Q$9/12),5),'main sheet'!$G:$M, 4, 0) - VLOOKUP(ROUND($A701 + (Q$9/12) + (1/12),5),'main sheet'!$G:$M, 4, 0)) / VLOOKUP(ROUND($A701,5),'main sheet'!$G:$M, 4, 0)) * Q$11</f>
        <v>1.0954227597648224E-3</v>
      </c>
      <c r="R701" s="19">
        <f>((VLOOKUP(ROUND($A701 + (R$9/12),5),'main sheet'!$G:$M, 4, 0) - VLOOKUP(ROUND($A701 + (R$9/12) + (1/12),5),'main sheet'!$G:$M, 4, 0)) / VLOOKUP(ROUND($A701,5),'main sheet'!$G:$M, 4, 0)) * R$11</f>
        <v>1.0946979653464785E-3</v>
      </c>
      <c r="S701" s="19">
        <f>((VLOOKUP(ROUND($A701 + (S$9/12),5),'main sheet'!$G:$M, 4, 0) - VLOOKUP(ROUND($A701 + (S$9/12) + (1/12),5),'main sheet'!$G:$M, 4, 0)) / VLOOKUP(ROUND($A701,5),'main sheet'!$G:$M, 4, 0)) * S$11</f>
        <v>1.0939736504936208E-3</v>
      </c>
      <c r="T701" s="19">
        <f>((VLOOKUP(ROUND($A701 + (T$9/12),5),'main sheet'!$G:$M, 4, 0) - VLOOKUP(ROUND($A701 + (T$9/12) + (1/12),5),'main sheet'!$G:$M, 4, 0)) / VLOOKUP(ROUND($A701,5),'main sheet'!$G:$M, 4, 0)) * T$11</f>
        <v>1.093249814888942E-3</v>
      </c>
      <c r="U701" s="19">
        <f>((VLOOKUP(ROUND($A701 + (U$9/12),5),'main sheet'!$G:$M, 4, 0) - VLOOKUP(ROUND($A701 + (U$9/12) + (1/12),5),'main sheet'!$G:$M, 4, 0)) / VLOOKUP(ROUND($A701,5),'main sheet'!$G:$M, 4, 0)) * U$11</f>
        <v>1.0925264582153438E-3</v>
      </c>
      <c r="V701" s="19">
        <f>((VLOOKUP(ROUND($A701 + (V$9/12),5),'main sheet'!$G:$M, 4, 0) - VLOOKUP(ROUND($A701 + (V$9/12) + (1/12),5),'main sheet'!$G:$M, 4, 0)) / VLOOKUP(ROUND($A701,5),'main sheet'!$G:$M, 4, 0)) * V$11</f>
        <v>1.1605252594033982E-3</v>
      </c>
      <c r="W701" s="19">
        <f>((VLOOKUP(ROUND($A701 + (W$9/12),5),'main sheet'!$G:$M, 4, 0) - VLOOKUP(ROUND($A701 + (W$9/12) + (1/12),5),'main sheet'!$G:$M, 4, 0)) / VLOOKUP(ROUND($A701,5),'main sheet'!$G:$M, 4, 0)) * W$11</f>
        <v>1.1597573894435588E-3</v>
      </c>
      <c r="X701" s="19">
        <f>((VLOOKUP(ROUND($A701 + (X$9/12),5),'main sheet'!$G:$M, 4, 0) - VLOOKUP(ROUND($A701 + (X$9/12) + (1/12),5),'main sheet'!$G:$M, 4, 0)) / VLOOKUP(ROUND($A701,5),'main sheet'!$G:$M, 4, 0)) * X$11</f>
        <v>1.1589900275507882E-3</v>
      </c>
      <c r="Y701" s="19">
        <f>((VLOOKUP(ROUND($A701 + (Y$9/12),5),'main sheet'!$G:$M, 4, 0) - VLOOKUP(ROUND($A701 + (Y$9/12) + (1/12),5),'main sheet'!$G:$M, 4, 0)) / VLOOKUP(ROUND($A701,5),'main sheet'!$G:$M, 4, 0)) * Y$11</f>
        <v>1.1582231733884138E-3</v>
      </c>
      <c r="Z701" s="19">
        <f>((VLOOKUP(ROUND($A701 + (Z$9/12),5),'main sheet'!$G:$M, 4, 0) - VLOOKUP(ROUND($A701 + (Z$9/12) + (1/12),5),'main sheet'!$G:$M, 4, 0)) / VLOOKUP(ROUND($A701,5),'main sheet'!$G:$M, 4, 0)) * Z$11</f>
        <v>1.1574568266204922E-3</v>
      </c>
      <c r="AA701" s="19">
        <f>((VLOOKUP(ROUND($A701 + (AA$9/12),5),'main sheet'!$G:$M, 4, 0) - VLOOKUP(ROUND($A701 + (AA$9/12) + (1/12),5),'main sheet'!$G:$M, 4, 0)) / VLOOKUP(ROUND($A701,5),'main sheet'!$G:$M, 4, 0)) * AA$11</f>
        <v>1.1566909869118081E-3</v>
      </c>
      <c r="AB701" s="19">
        <f>((VLOOKUP(ROUND($A701 + (AB$9/12),5),'main sheet'!$G:$M, 4, 0) - VLOOKUP(ROUND($A701 + (AB$9/12) + (1/12),5),'main sheet'!$G:$M, 4, 0)) / VLOOKUP(ROUND($A701,5),'main sheet'!$G:$M, 4, 0)) * AB$11</f>
        <v>1.1559256539263563E-3</v>
      </c>
      <c r="AC701" s="19">
        <f>((VLOOKUP(ROUND($A701 + (AC$9/12),5),'main sheet'!$G:$M, 4, 0) - VLOOKUP(ROUND($A701 + (AC$9/12) + (1/12),5),'main sheet'!$G:$M, 4, 0)) / VLOOKUP(ROUND($A701,5),'main sheet'!$G:$M, 4, 0)) * AC$11</f>
        <v>1.1551608273288603E-3</v>
      </c>
      <c r="AD701" s="19">
        <f>((VLOOKUP(ROUND($A701 + (AD$9/12),5),'main sheet'!$G:$M, 4, 0) - VLOOKUP(ROUND($A701 + (AD$9/12) + (1/12),5),'main sheet'!$G:$M, 4, 0)) / VLOOKUP(ROUND($A701,5),'main sheet'!$G:$M, 4, 0)) * AD$11</f>
        <v>1.1543965067847687E-3</v>
      </c>
      <c r="AE701" s="19">
        <f>((VLOOKUP(ROUND($A701 + (AE$9/12),5),'main sheet'!$G:$M, 4, 0) - VLOOKUP(ROUND($A701 + (AE$9/12) + (1/12),5),'main sheet'!$G:$M, 4, 0)) / VLOOKUP(ROUND($A701,5),'main sheet'!$G:$M, 4, 0)) * AE$11</f>
        <v>1.1536326919587437E-3</v>
      </c>
      <c r="AF701" s="19">
        <f>((VLOOKUP(ROUND($A701 + (AF$9/12),5),'main sheet'!$G:$M, 4, 0) - VLOOKUP(ROUND($A701 + (AF$9/12) + (1/12),5),'main sheet'!$G:$M, 4, 0)) / VLOOKUP(ROUND($A701,5),'main sheet'!$G:$M, 4, 0)) * AF$11</f>
        <v>1.1528693825161734E-3</v>
      </c>
      <c r="AH701" s="18">
        <f t="shared" si="20"/>
        <v>57.333333333333336</v>
      </c>
      <c r="AI701" s="19">
        <f t="shared" si="21"/>
        <v>3.3016249595662302E-2</v>
      </c>
    </row>
    <row r="702" spans="1:35" x14ac:dyDescent="0.3">
      <c r="A702" s="19">
        <v>57.416666666666664</v>
      </c>
      <c r="C702" s="19">
        <f>((VLOOKUP(ROUND($A702 + (C$9/12),5),'main sheet'!$G:$M, 4, 0) - VLOOKUP(ROUND($A702 + (C$9/12) + (1/12),5),'main sheet'!$G:$M, 4, 0)) / VLOOKUP(ROUND($A702,5),'main sheet'!$G:$M, 4, 0)) * C$11</f>
        <v>1.0246859087987273E-3</v>
      </c>
      <c r="D702" s="19">
        <f>((VLOOKUP(ROUND($A702 + (D$9/12),5),'main sheet'!$G:$M, 4, 0) - VLOOKUP(ROUND($A702 + (D$9/12) + (1/12),5),'main sheet'!$G:$M, 4, 0)) / VLOOKUP(ROUND($A702,5),'main sheet'!$G:$M, 4, 0)) * D$11</f>
        <v>1.0236918628488635E-3</v>
      </c>
      <c r="E702" s="19">
        <f>((VLOOKUP(ROUND($A702 + (E$9/12),5),'main sheet'!$G:$M, 4, 0) - VLOOKUP(ROUND($A702 + (E$9/12) + (1/12),5),'main sheet'!$G:$M, 4, 0)) / VLOOKUP(ROUND($A702,5),'main sheet'!$G:$M, 4, 0)) * E$11</f>
        <v>1.0226987812208387E-3</v>
      </c>
      <c r="F702" s="19">
        <f>((VLOOKUP(ROUND($A702 + (F$9/12),5),'main sheet'!$G:$M, 4, 0) - VLOOKUP(ROUND($A702 + (F$9/12) + (1/12),5),'main sheet'!$G:$M, 4, 0)) / VLOOKUP(ROUND($A702,5),'main sheet'!$G:$M, 4, 0)) * F$11</f>
        <v>1.0217066629796792E-3</v>
      </c>
      <c r="G702" s="19">
        <f>((VLOOKUP(ROUND($A702 + (G$9/12),5),'main sheet'!$G:$M, 4, 0) - VLOOKUP(ROUND($A702 + (G$9/12) + (1/12),5),'main sheet'!$G:$M, 4, 0)) / VLOOKUP(ROUND($A702,5),'main sheet'!$G:$M, 4, 0)) * G$11</f>
        <v>1.0207155071908051E-3</v>
      </c>
      <c r="H702" s="19">
        <f>((VLOOKUP(ROUND($A702 + (H$9/12),5),'main sheet'!$G:$M, 4, 0) - VLOOKUP(ROUND($A702 + (H$9/12) + (1/12),5),'main sheet'!$G:$M, 4, 0)) / VLOOKUP(ROUND($A702,5),'main sheet'!$G:$M, 4, 0)) * H$11</f>
        <v>1.019725312920031E-3</v>
      </c>
      <c r="I702" s="19">
        <f>((VLOOKUP(ROUND($A702 + (I$9/12),5),'main sheet'!$G:$M, 4, 0) - VLOOKUP(ROUND($A702 + (I$9/12) + (1/12),5),'main sheet'!$G:$M, 4, 0)) / VLOOKUP(ROUND($A702,5),'main sheet'!$G:$M, 4, 0)) * I$11</f>
        <v>1.0996500453370895E-3</v>
      </c>
      <c r="J702" s="19">
        <f>((VLOOKUP(ROUND($A702 + (J$9/12),5),'main sheet'!$G:$M, 4, 0) - VLOOKUP(ROUND($A702 + (J$9/12) + (1/12),5),'main sheet'!$G:$M, 4, 0)) / VLOOKUP(ROUND($A702,5),'main sheet'!$G:$M, 4, 0)) * J$11</f>
        <v>1.098583276813548E-3</v>
      </c>
      <c r="K702" s="19">
        <f>((VLOOKUP(ROUND($A702 + (K$9/12),5),'main sheet'!$G:$M, 4, 0) - VLOOKUP(ROUND($A702 + (K$9/12) + (1/12),5),'main sheet'!$G:$M, 4, 0)) / VLOOKUP(ROUND($A702,5),'main sheet'!$G:$M, 4, 0)) * K$11</f>
        <v>1.097517543160225E-3</v>
      </c>
      <c r="L702" s="19">
        <f>((VLOOKUP(ROUND($A702 + (L$9/12),5),'main sheet'!$G:$M, 4, 0) - VLOOKUP(ROUND($A702 + (L$9/12) + (1/12),5),'main sheet'!$G:$M, 4, 0)) / VLOOKUP(ROUND($A702,5),'main sheet'!$G:$M, 4, 0)) * L$11</f>
        <v>1.096452843373195E-3</v>
      </c>
      <c r="M702" s="19">
        <f>((VLOOKUP(ROUND($A702 + (M$9/12),5),'main sheet'!$G:$M, 4, 0) - VLOOKUP(ROUND($A702 + (M$9/12) + (1/12),5),'main sheet'!$G:$M, 4, 0)) / VLOOKUP(ROUND($A702,5),'main sheet'!$G:$M, 4, 0)) * M$11</f>
        <v>1.0994543661357807E-3</v>
      </c>
      <c r="N702" s="19">
        <f>((VLOOKUP(ROUND($A702 + (N$9/12),5),'main sheet'!$G:$M, 4, 0) - VLOOKUP(ROUND($A702 + (N$9/12) + (1/12),5),'main sheet'!$G:$M, 4, 0)) / VLOOKUP(ROUND($A702,5),'main sheet'!$G:$M, 4, 0)) * N$11</f>
        <v>1.0987269041758242E-3</v>
      </c>
      <c r="O702" s="19">
        <f>((VLOOKUP(ROUND($A702 + (O$9/12),5),'main sheet'!$G:$M, 4, 0) - VLOOKUP(ROUND($A702 + (O$9/12) + (1/12),5),'main sheet'!$G:$M, 4, 0)) / VLOOKUP(ROUND($A702,5),'main sheet'!$G:$M, 4, 0)) * O$11</f>
        <v>1.097999923546353E-3</v>
      </c>
      <c r="P702" s="19">
        <f>((VLOOKUP(ROUND($A702 + (P$9/12),5),'main sheet'!$G:$M, 4, 0) - VLOOKUP(ROUND($A702 + (P$9/12) + (1/12),5),'main sheet'!$G:$M, 4, 0)) / VLOOKUP(ROUND($A702,5),'main sheet'!$G:$M, 4, 0)) * P$11</f>
        <v>1.0972734239288904E-3</v>
      </c>
      <c r="Q702" s="19">
        <f>((VLOOKUP(ROUND($A702 + (Q$9/12),5),'main sheet'!$G:$M, 4, 0) - VLOOKUP(ROUND($A702 + (Q$9/12) + (1/12),5),'main sheet'!$G:$M, 4, 0)) / VLOOKUP(ROUND($A702,5),'main sheet'!$G:$M, 4, 0)) * Q$11</f>
        <v>1.0965474050051722E-3</v>
      </c>
      <c r="R702" s="19">
        <f>((VLOOKUP(ROUND($A702 + (R$9/12),5),'main sheet'!$G:$M, 4, 0) - VLOOKUP(ROUND($A702 + (R$9/12) + (1/12),5),'main sheet'!$G:$M, 4, 0)) / VLOOKUP(ROUND($A702,5),'main sheet'!$G:$M, 4, 0)) * R$11</f>
        <v>1.0958218664571435E-3</v>
      </c>
      <c r="S702" s="19">
        <f>((VLOOKUP(ROUND($A702 + (S$9/12),5),'main sheet'!$G:$M, 4, 0) - VLOOKUP(ROUND($A702 + (S$9/12) + (1/12),5),'main sheet'!$G:$M, 4, 0)) / VLOOKUP(ROUND($A702,5),'main sheet'!$G:$M, 4, 0)) * S$11</f>
        <v>1.0950968079669601E-3</v>
      </c>
      <c r="T702" s="19">
        <f>((VLOOKUP(ROUND($A702 + (T$9/12),5),'main sheet'!$G:$M, 4, 0) - VLOOKUP(ROUND($A702 + (T$9/12) + (1/12),5),'main sheet'!$G:$M, 4, 0)) / VLOOKUP(ROUND($A702,5),'main sheet'!$G:$M, 4, 0)) * T$11</f>
        <v>1.0943722292169884E-3</v>
      </c>
      <c r="U702" s="19">
        <f>((VLOOKUP(ROUND($A702 + (U$9/12),5),'main sheet'!$G:$M, 4, 0) - VLOOKUP(ROUND($A702 + (U$9/12) + (1/12),5),'main sheet'!$G:$M, 4, 0)) / VLOOKUP(ROUND($A702,5),'main sheet'!$G:$M, 4, 0)) * U$11</f>
        <v>1.1624859111151948E-3</v>
      </c>
      <c r="V702" s="19">
        <f>((VLOOKUP(ROUND($A702 + (V$9/12),5),'main sheet'!$G:$M, 4, 0) - VLOOKUP(ROUND($A702 + (V$9/12) + (1/12),5),'main sheet'!$G:$M, 4, 0)) / VLOOKUP(ROUND($A702,5),'main sheet'!$G:$M, 4, 0)) * V$11</f>
        <v>1.1617167438759217E-3</v>
      </c>
      <c r="W702" s="19">
        <f>((VLOOKUP(ROUND($A702 + (W$9/12),5),'main sheet'!$G:$M, 4, 0) - VLOOKUP(ROUND($A702 + (W$9/12) + (1/12),5),'main sheet'!$G:$M, 4, 0)) / VLOOKUP(ROUND($A702,5),'main sheet'!$G:$M, 4, 0)) * W$11</f>
        <v>1.1609480855620724E-3</v>
      </c>
      <c r="X702" s="19">
        <f>((VLOOKUP(ROUND($A702 + (X$9/12),5),'main sheet'!$G:$M, 4, 0) - VLOOKUP(ROUND($A702 + (X$9/12) + (1/12),5),'main sheet'!$G:$M, 4, 0)) / VLOOKUP(ROUND($A702,5),'main sheet'!$G:$M, 4, 0)) * X$11</f>
        <v>1.1601799358364054E-3</v>
      </c>
      <c r="Y702" s="19">
        <f>((VLOOKUP(ROUND($A702 + (Y$9/12),5),'main sheet'!$G:$M, 4, 0) - VLOOKUP(ROUND($A702 + (Y$9/12) + (1/12),5),'main sheet'!$G:$M, 4, 0)) / VLOOKUP(ROUND($A702,5),'main sheet'!$G:$M, 4, 0)) * Y$11</f>
        <v>1.15941229436241E-3</v>
      </c>
      <c r="Z702" s="19">
        <f>((VLOOKUP(ROUND($A702 + (Z$9/12),5),'main sheet'!$G:$M, 4, 0) - VLOOKUP(ROUND($A702 + (Z$9/12) + (1/12),5),'main sheet'!$G:$M, 4, 0)) / VLOOKUP(ROUND($A702,5),'main sheet'!$G:$M, 4, 0)) * Z$11</f>
        <v>1.1586451608043039E-3</v>
      </c>
      <c r="AA702" s="19">
        <f>((VLOOKUP(ROUND($A702 + (AA$9/12),5),'main sheet'!$G:$M, 4, 0) - VLOOKUP(ROUND($A702 + (AA$9/12) + (1/12),5),'main sheet'!$G:$M, 4, 0)) / VLOOKUP(ROUND($A702,5),'main sheet'!$G:$M, 4, 0)) * AA$11</f>
        <v>1.1578785348255152E-3</v>
      </c>
      <c r="AB702" s="19">
        <f>((VLOOKUP(ROUND($A702 + (AB$9/12),5),'main sheet'!$G:$M, 4, 0) - VLOOKUP(ROUND($A702 + (AB$9/12) + (1/12),5),'main sheet'!$G:$M, 4, 0)) / VLOOKUP(ROUND($A702,5),'main sheet'!$G:$M, 4, 0)) * AB$11</f>
        <v>1.1571124160901999E-3</v>
      </c>
      <c r="AC702" s="19">
        <f>((VLOOKUP(ROUND($A702 + (AC$9/12),5),'main sheet'!$G:$M, 4, 0) - VLOOKUP(ROUND($A702 + (AC$9/12) + (1/12),5),'main sheet'!$G:$M, 4, 0)) / VLOOKUP(ROUND($A702,5),'main sheet'!$G:$M, 4, 0)) * AC$11</f>
        <v>1.1563468042632423E-3</v>
      </c>
      <c r="AD702" s="19">
        <f>((VLOOKUP(ROUND($A702 + (AD$9/12),5),'main sheet'!$G:$M, 4, 0) - VLOOKUP(ROUND($A702 + (AD$9/12) + (1/12),5),'main sheet'!$G:$M, 4, 0)) / VLOOKUP(ROUND($A702,5),'main sheet'!$G:$M, 4, 0)) * AD$11</f>
        <v>1.1555816990087378E-3</v>
      </c>
      <c r="AE702" s="19">
        <f>((VLOOKUP(ROUND($A702 + (AE$9/12),5),'main sheet'!$G:$M, 4, 0) - VLOOKUP(ROUND($A702 + (AE$9/12) + (1/12),5),'main sheet'!$G:$M, 4, 0)) / VLOOKUP(ROUND($A702,5),'main sheet'!$G:$M, 4, 0)) * AE$11</f>
        <v>1.1548170999915088E-3</v>
      </c>
      <c r="AF702" s="19">
        <f>((VLOOKUP(ROUND($A702 + (AF$9/12),5),'main sheet'!$G:$M, 4, 0) - VLOOKUP(ROUND($A702 + (AF$9/12) + (1/12),5),'main sheet'!$G:$M, 4, 0)) / VLOOKUP(ROUND($A702,5),'main sheet'!$G:$M, 4, 0)) * AF$11</f>
        <v>1.1540530068771045E-3</v>
      </c>
      <c r="AH702" s="18">
        <f t="shared" si="20"/>
        <v>57.416666666666664</v>
      </c>
      <c r="AI702" s="19">
        <f t="shared" si="21"/>
        <v>3.3199898363688737E-2</v>
      </c>
    </row>
    <row r="703" spans="1:35" x14ac:dyDescent="0.3">
      <c r="A703" s="19">
        <v>57.5</v>
      </c>
      <c r="C703" s="19">
        <f>((VLOOKUP(ROUND($A703 + (C$9/12),5),'main sheet'!$G:$M, 4, 0) - VLOOKUP(ROUND($A703 + (C$9/12) + (1/12),5),'main sheet'!$G:$M, 4, 0)) / VLOOKUP(ROUND($A703,5),'main sheet'!$G:$M, 4, 0)) * C$11</f>
        <v>1.02573901134462E-3</v>
      </c>
      <c r="D703" s="19">
        <f>((VLOOKUP(ROUND($A703 + (D$9/12),5),'main sheet'!$G:$M, 4, 0) - VLOOKUP(ROUND($A703 + (D$9/12) + (1/12),5),'main sheet'!$G:$M, 4, 0)) / VLOOKUP(ROUND($A703,5),'main sheet'!$G:$M, 4, 0)) * D$11</f>
        <v>1.0247439437815356E-3</v>
      </c>
      <c r="E703" s="19">
        <f>((VLOOKUP(ROUND($A703 + (E$9/12),5),'main sheet'!$G:$M, 4, 0) - VLOOKUP(ROUND($A703 + (E$9/12) + (1/12),5),'main sheet'!$G:$M, 4, 0)) / VLOOKUP(ROUND($A703,5),'main sheet'!$G:$M, 4, 0)) * E$11</f>
        <v>1.0237498415318685E-3</v>
      </c>
      <c r="F703" s="19">
        <f>((VLOOKUP(ROUND($A703 + (F$9/12),5),'main sheet'!$G:$M, 4, 0) - VLOOKUP(ROUND($A703 + (F$9/12) + (1/12),5),'main sheet'!$G:$M, 4, 0)) / VLOOKUP(ROUND($A703,5),'main sheet'!$G:$M, 4, 0)) * F$11</f>
        <v>1.0227567036591701E-3</v>
      </c>
      <c r="G703" s="19">
        <f>((VLOOKUP(ROUND($A703 + (G$9/12),5),'main sheet'!$G:$M, 4, 0) - VLOOKUP(ROUND($A703 + (G$9/12) + (1/12),5),'main sheet'!$G:$M, 4, 0)) / VLOOKUP(ROUND($A703,5),'main sheet'!$G:$M, 4, 0)) * G$11</f>
        <v>1.021764529227387E-3</v>
      </c>
      <c r="H703" s="19">
        <f>((VLOOKUP(ROUND($A703 + (H$9/12),5),'main sheet'!$G:$M, 4, 0) - VLOOKUP(ROUND($A703 + (H$9/12) + (1/12),5),'main sheet'!$G:$M, 4, 0)) / VLOOKUP(ROUND($A703,5),'main sheet'!$G:$M, 4, 0)) * H$11</f>
        <v>1.1018490927437044E-3</v>
      </c>
      <c r="I703" s="19">
        <f>((VLOOKUP(ROUND($A703 + (I$9/12),5),'main sheet'!$G:$M, 4, 0) - VLOOKUP(ROUND($A703 + (I$9/12) + (1/12),5),'main sheet'!$G:$M, 4, 0)) / VLOOKUP(ROUND($A703,5),'main sheet'!$G:$M, 4, 0)) * I$11</f>
        <v>1.1007801909282441E-3</v>
      </c>
      <c r="J703" s="19">
        <f>((VLOOKUP(ROUND($A703 + (J$9/12),5),'main sheet'!$G:$M, 4, 0) - VLOOKUP(ROUND($A703 + (J$9/12) + (1/12),5),'main sheet'!$G:$M, 4, 0)) / VLOOKUP(ROUND($A703,5),'main sheet'!$G:$M, 4, 0)) * J$11</f>
        <v>1.0997123260525052E-3</v>
      </c>
      <c r="K703" s="19">
        <f>((VLOOKUP(ROUND($A703 + (K$9/12),5),'main sheet'!$G:$M, 4, 0) - VLOOKUP(ROUND($A703 + (K$9/12) + (1/12),5),'main sheet'!$G:$M, 4, 0)) / VLOOKUP(ROUND($A703,5),'main sheet'!$G:$M, 4, 0)) * K$11</f>
        <v>1.098645497110554E-3</v>
      </c>
      <c r="L703" s="19">
        <f>((VLOOKUP(ROUND($A703 + (L$9/12),5),'main sheet'!$G:$M, 4, 0) - VLOOKUP(ROUND($A703 + (L$9/12) + (1/12),5),'main sheet'!$G:$M, 4, 0)) / VLOOKUP(ROUND($A703,5),'main sheet'!$G:$M, 4, 0)) * L$11</f>
        <v>1.0975797030974334E-3</v>
      </c>
      <c r="M703" s="19">
        <f>((VLOOKUP(ROUND($A703 + (M$9/12),5),'main sheet'!$G:$M, 4, 0) - VLOOKUP(ROUND($A703 + (M$9/12) + (1/12),5),'main sheet'!$G:$M, 4, 0)) / VLOOKUP(ROUND($A703,5),'main sheet'!$G:$M, 4, 0)) * M$11</f>
        <v>1.1005843106211492E-3</v>
      </c>
      <c r="N703" s="19">
        <f>((VLOOKUP(ROUND($A703 + (N$9/12),5),'main sheet'!$G:$M, 4, 0) - VLOOKUP(ROUND($A703 + (N$9/12) + (1/12),5),'main sheet'!$G:$M, 4, 0)) / VLOOKUP(ROUND($A703,5),'main sheet'!$G:$M, 4, 0)) * N$11</f>
        <v>1.0998561010252244E-3</v>
      </c>
      <c r="O703" s="19">
        <f>((VLOOKUP(ROUND($A703 + (O$9/12),5),'main sheet'!$G:$M, 4, 0) - VLOOKUP(ROUND($A703 + (O$9/12) + (1/12),5),'main sheet'!$G:$M, 4, 0)) / VLOOKUP(ROUND($A703,5),'main sheet'!$G:$M, 4, 0)) * O$11</f>
        <v>1.0991283732544631E-3</v>
      </c>
      <c r="P703" s="19">
        <f>((VLOOKUP(ROUND($A703 + (P$9/12),5),'main sheet'!$G:$M, 4, 0) - VLOOKUP(ROUND($A703 + (P$9/12) + (1/12),5),'main sheet'!$G:$M, 4, 0)) / VLOOKUP(ROUND($A703,5),'main sheet'!$G:$M, 4, 0)) * P$11</f>
        <v>1.0984011269900623E-3</v>
      </c>
      <c r="Q703" s="19">
        <f>((VLOOKUP(ROUND($A703 + (Q$9/12),5),'main sheet'!$G:$M, 4, 0) - VLOOKUP(ROUND($A703 + (Q$9/12) + (1/12),5),'main sheet'!$G:$M, 4, 0)) / VLOOKUP(ROUND($A703,5),'main sheet'!$G:$M, 4, 0)) * Q$11</f>
        <v>1.0976743619134301E-3</v>
      </c>
      <c r="R703" s="19">
        <f>((VLOOKUP(ROUND($A703 + (R$9/12),5),'main sheet'!$G:$M, 4, 0) - VLOOKUP(ROUND($A703 + (R$9/12) + (1/12),5),'main sheet'!$G:$M, 4, 0)) / VLOOKUP(ROUND($A703,5),'main sheet'!$G:$M, 4, 0)) * R$11</f>
        <v>1.0969480777061847E-3</v>
      </c>
      <c r="S703" s="19">
        <f>((VLOOKUP(ROUND($A703 + (S$9/12),5),'main sheet'!$G:$M, 4, 0) - VLOOKUP(ROUND($A703 + (S$9/12) + (1/12),5),'main sheet'!$G:$M, 4, 0)) / VLOOKUP(ROUND($A703,5),'main sheet'!$G:$M, 4, 0)) * S$11</f>
        <v>1.0962222740501558E-3</v>
      </c>
      <c r="T703" s="19">
        <f>((VLOOKUP(ROUND($A703 + (T$9/12),5),'main sheet'!$G:$M, 4, 0) - VLOOKUP(ROUND($A703 + (T$9/12) + (1/12),5),'main sheet'!$G:$M, 4, 0)) / VLOOKUP(ROUND($A703,5),'main sheet'!$G:$M, 4, 0)) * T$11</f>
        <v>1.1644511026616094E-3</v>
      </c>
      <c r="U703" s="19">
        <f>((VLOOKUP(ROUND($A703 + (U$9/12),5),'main sheet'!$G:$M, 4, 0) - VLOOKUP(ROUND($A703 + (U$9/12) + (1/12),5),'main sheet'!$G:$M, 4, 0)) / VLOOKUP(ROUND($A703,5),'main sheet'!$G:$M, 4, 0)) * U$11</f>
        <v>1.1636806351390883E-3</v>
      </c>
      <c r="V703" s="19">
        <f>((VLOOKUP(ROUND($A703 + (V$9/12),5),'main sheet'!$G:$M, 4, 0) - VLOOKUP(ROUND($A703 + (V$9/12) + (1/12),5),'main sheet'!$G:$M, 4, 0)) / VLOOKUP(ROUND($A703,5),'main sheet'!$G:$M, 4, 0)) * V$11</f>
        <v>1.1629106774023333E-3</v>
      </c>
      <c r="W703" s="19">
        <f>((VLOOKUP(ROUND($A703 + (W$9/12),5),'main sheet'!$G:$M, 4, 0) - VLOOKUP(ROUND($A703 + (W$9/12) + (1/12),5),'main sheet'!$G:$M, 4, 0)) / VLOOKUP(ROUND($A703,5),'main sheet'!$G:$M, 4, 0)) * W$11</f>
        <v>1.1621412291135328E-3</v>
      </c>
      <c r="X703" s="19">
        <f>((VLOOKUP(ROUND($A703 + (X$9/12),5),'main sheet'!$G:$M, 4, 0) - VLOOKUP(ROUND($A703 + (X$9/12) + (1/12),5),'main sheet'!$G:$M, 4, 0)) / VLOOKUP(ROUND($A703,5),'main sheet'!$G:$M, 4, 0)) * X$11</f>
        <v>1.1613722899356076E-3</v>
      </c>
      <c r="Y703" s="19">
        <f>((VLOOKUP(ROUND($A703 + (Y$9/12),5),'main sheet'!$G:$M, 4, 0) - VLOOKUP(ROUND($A703 + (Y$9/12) + (1/12),5),'main sheet'!$G:$M, 4, 0)) / VLOOKUP(ROUND($A703,5),'main sheet'!$G:$M, 4, 0)) * Y$11</f>
        <v>1.1606038595322074E-3</v>
      </c>
      <c r="Z703" s="19">
        <f>((VLOOKUP(ROUND($A703 + (Z$9/12),5),'main sheet'!$G:$M, 4, 0) - VLOOKUP(ROUND($A703 + (Z$9/12) + (1/12),5),'main sheet'!$G:$M, 4, 0)) / VLOOKUP(ROUND($A703,5),'main sheet'!$G:$M, 4, 0)) * Z$11</f>
        <v>1.159835937566191E-3</v>
      </c>
      <c r="AA703" s="19">
        <f>((VLOOKUP(ROUND($A703 + (AA$9/12),5),'main sheet'!$G:$M, 4, 0) - VLOOKUP(ROUND($A703 + (AA$9/12) + (1/12),5),'main sheet'!$G:$M, 4, 0)) / VLOOKUP(ROUND($A703,5),'main sheet'!$G:$M, 4, 0)) * AA$11</f>
        <v>1.1590685237011476E-3</v>
      </c>
      <c r="AB703" s="19">
        <f>((VLOOKUP(ROUND($A703 + (AB$9/12),5),'main sheet'!$G:$M, 4, 0) - VLOOKUP(ROUND($A703 + (AB$9/12) + (1/12),5),'main sheet'!$G:$M, 4, 0)) / VLOOKUP(ROUND($A703,5),'main sheet'!$G:$M, 4, 0)) * AB$11</f>
        <v>1.1583016176013943E-3</v>
      </c>
      <c r="AC703" s="19">
        <f>((VLOOKUP(ROUND($A703 + (AC$9/12),5),'main sheet'!$G:$M, 4, 0) - VLOOKUP(ROUND($A703 + (AC$9/12) + (1/12),5),'main sheet'!$G:$M, 4, 0)) / VLOOKUP(ROUND($A703,5),'main sheet'!$G:$M, 4, 0)) * AC$11</f>
        <v>1.1575352189304587E-3</v>
      </c>
      <c r="AD703" s="19">
        <f>((VLOOKUP(ROUND($A703 + (AD$9/12),5),'main sheet'!$G:$M, 4, 0) - VLOOKUP(ROUND($A703 + (AD$9/12) + (1/12),5),'main sheet'!$G:$M, 4, 0)) / VLOOKUP(ROUND($A703,5),'main sheet'!$G:$M, 4, 0)) * AD$11</f>
        <v>1.1567693273525968E-3</v>
      </c>
      <c r="AE703" s="19">
        <f>((VLOOKUP(ROUND($A703 + (AE$9/12),5),'main sheet'!$G:$M, 4, 0) - VLOOKUP(ROUND($A703 + (AE$9/12) + (1/12),5),'main sheet'!$G:$M, 4, 0)) / VLOOKUP(ROUND($A703,5),'main sheet'!$G:$M, 4, 0)) * AE$11</f>
        <v>1.1560039425327923E-3</v>
      </c>
      <c r="AF703" s="19">
        <f>((VLOOKUP(ROUND($A703 + (AF$9/12),5),'main sheet'!$G:$M, 4, 0) - VLOOKUP(ROUND($A703 + (AF$9/12) + (1/12),5),'main sheet'!$G:$M, 4, 0)) / VLOOKUP(ROUND($A703,5),'main sheet'!$G:$M, 4, 0)) * AF$11</f>
        <v>1.2352097416357284E-3</v>
      </c>
      <c r="AH703" s="18">
        <f t="shared" si="20"/>
        <v>57.5</v>
      </c>
      <c r="AI703" s="19">
        <f t="shared" si="21"/>
        <v>3.3464019568142378E-2</v>
      </c>
    </row>
    <row r="704" spans="1:35" x14ac:dyDescent="0.3">
      <c r="A704" s="19">
        <v>57.583333333333336</v>
      </c>
      <c r="C704" s="19">
        <f>((VLOOKUP(ROUND($A704 + (C$9/12),5),'main sheet'!$G:$M, 4, 0) - VLOOKUP(ROUND($A704 + (C$9/12) + (1/12),5),'main sheet'!$G:$M, 4, 0)) / VLOOKUP(ROUND($A704,5),'main sheet'!$G:$M, 4, 0)) * C$11</f>
        <v>1.0267942807315707E-3</v>
      </c>
      <c r="D704" s="19">
        <f>((VLOOKUP(ROUND($A704 + (D$9/12),5),'main sheet'!$G:$M, 4, 0) - VLOOKUP(ROUND($A704 + (D$9/12) + (1/12),5),'main sheet'!$G:$M, 4, 0)) / VLOOKUP(ROUND($A704,5),'main sheet'!$G:$M, 4, 0)) * D$11</f>
        <v>1.0257981894537306E-3</v>
      </c>
      <c r="E704" s="19">
        <f>((VLOOKUP(ROUND($A704 + (E$9/12),5),'main sheet'!$G:$M, 4, 0) - VLOOKUP(ROUND($A704 + (E$9/12) + (1/12),5),'main sheet'!$G:$M, 4, 0)) / VLOOKUP(ROUND($A704,5),'main sheet'!$G:$M, 4, 0)) * E$11</f>
        <v>1.0248030644824117E-3</v>
      </c>
      <c r="F704" s="19">
        <f>((VLOOKUP(ROUND($A704 + (F$9/12),5),'main sheet'!$G:$M, 4, 0) - VLOOKUP(ROUND($A704 + (F$9/12) + (1/12),5),'main sheet'!$G:$M, 4, 0)) / VLOOKUP(ROUND($A704,5),'main sheet'!$G:$M, 4, 0)) * F$11</f>
        <v>1.0238089048796885E-3</v>
      </c>
      <c r="G704" s="19">
        <f>((VLOOKUP(ROUND($A704 + (G$9/12),5),'main sheet'!$G:$M, 4, 0) - VLOOKUP(ROUND($A704 + (G$9/12) + (1/12),5),'main sheet'!$G:$M, 4, 0)) / VLOOKUP(ROUND($A704,5),'main sheet'!$G:$M, 4, 0)) * G$11</f>
        <v>1.1040537038779536E-3</v>
      </c>
      <c r="H704" s="19">
        <f>((VLOOKUP(ROUND($A704 + (H$9/12),5),'main sheet'!$G:$M, 4, 0) - VLOOKUP(ROUND($A704 + (H$9/12) + (1/12),5),'main sheet'!$G:$M, 4, 0)) / VLOOKUP(ROUND($A704,5),'main sheet'!$G:$M, 4, 0)) * H$11</f>
        <v>1.1029826633732124E-3</v>
      </c>
      <c r="I704" s="19">
        <f>((VLOOKUP(ROUND($A704 + (I$9/12),5),'main sheet'!$G:$M, 4, 0) - VLOOKUP(ROUND($A704 + (I$9/12) + (1/12),5),'main sheet'!$G:$M, 4, 0)) / VLOOKUP(ROUND($A704,5),'main sheet'!$G:$M, 4, 0)) * I$11</f>
        <v>1.1019126618829311E-3</v>
      </c>
      <c r="J704" s="19">
        <f>((VLOOKUP(ROUND($A704 + (J$9/12),5),'main sheet'!$G:$M, 4, 0) - VLOOKUP(ROUND($A704 + (J$9/12) + (1/12),5),'main sheet'!$G:$M, 4, 0)) / VLOOKUP(ROUND($A704,5),'main sheet'!$G:$M, 4, 0)) * J$11</f>
        <v>1.1008436983991638E-3</v>
      </c>
      <c r="K704" s="19">
        <f>((VLOOKUP(ROUND($A704 + (K$9/12),5),'main sheet'!$G:$M, 4, 0) - VLOOKUP(ROUND($A704 + (K$9/12) + (1/12),5),'main sheet'!$G:$M, 4, 0)) / VLOOKUP(ROUND($A704,5),'main sheet'!$G:$M, 4, 0)) * K$11</f>
        <v>1.0997757719149418E-3</v>
      </c>
      <c r="L704" s="19">
        <f>((VLOOKUP(ROUND($A704 + (L$9/12),5),'main sheet'!$G:$M, 4, 0) - VLOOKUP(ROUND($A704 + (L$9/12) + (1/12),5),'main sheet'!$G:$M, 4, 0)) / VLOOKUP(ROUND($A704,5),'main sheet'!$G:$M, 4, 0)) * L$11</f>
        <v>1.0987088814242742E-3</v>
      </c>
      <c r="M704" s="19">
        <f>((VLOOKUP(ROUND($A704 + (M$9/12),5),'main sheet'!$G:$M, 4, 0) - VLOOKUP(ROUND($A704 + (M$9/12) + (1/12),5),'main sheet'!$G:$M, 4, 0)) / VLOOKUP(ROUND($A704,5),'main sheet'!$G:$M, 4, 0)) * M$11</f>
        <v>1.1017165800562593E-3</v>
      </c>
      <c r="N704" s="19">
        <f>((VLOOKUP(ROUND($A704 + (N$9/12),5),'main sheet'!$G:$M, 4, 0) - VLOOKUP(ROUND($A704 + (N$9/12) + (1/12),5),'main sheet'!$G:$M, 4, 0)) / VLOOKUP(ROUND($A704,5),'main sheet'!$G:$M, 4, 0)) * N$11</f>
        <v>1.1009876212860459E-3</v>
      </c>
      <c r="O704" s="19">
        <f>((VLOOKUP(ROUND($A704 + (O$9/12),5),'main sheet'!$G:$M, 4, 0) - VLOOKUP(ROUND($A704 + (O$9/12) + (1/12),5),'main sheet'!$G:$M, 4, 0)) / VLOOKUP(ROUND($A704,5),'main sheet'!$G:$M, 4, 0)) * O$11</f>
        <v>1.1002591448366929E-3</v>
      </c>
      <c r="P704" s="19">
        <f>((VLOOKUP(ROUND($A704 + (P$9/12),5),'main sheet'!$G:$M, 4, 0) - VLOOKUP(ROUND($A704 + (P$9/12) + (1/12),5),'main sheet'!$G:$M, 4, 0)) / VLOOKUP(ROUND($A704,5),'main sheet'!$G:$M, 4, 0)) * P$11</f>
        <v>1.0995311503890688E-3</v>
      </c>
      <c r="Q704" s="19">
        <f>((VLOOKUP(ROUND($A704 + (Q$9/12),5),'main sheet'!$G:$M, 4, 0) - VLOOKUP(ROUND($A704 + (Q$9/12) + (1/12),5),'main sheet'!$G:$M, 4, 0)) / VLOOKUP(ROUND($A704,5),'main sheet'!$G:$M, 4, 0)) * Q$11</f>
        <v>1.0988036376242542E-3</v>
      </c>
      <c r="R704" s="19">
        <f>((VLOOKUP(ROUND($A704 + (R$9/12),5),'main sheet'!$G:$M, 4, 0) - VLOOKUP(ROUND($A704 + (R$9/12) + (1/12),5),'main sheet'!$G:$M, 4, 0)) / VLOOKUP(ROUND($A704,5),'main sheet'!$G:$M, 4, 0)) * R$11</f>
        <v>1.0980766062235398E-3</v>
      </c>
      <c r="S704" s="19">
        <f>((VLOOKUP(ROUND($A704 + (S$9/12),5),'main sheet'!$G:$M, 4, 0) - VLOOKUP(ROUND($A704 + (S$9/12) + (1/12),5),'main sheet'!$G:$M, 4, 0)) / VLOOKUP(ROUND($A704,5),'main sheet'!$G:$M, 4, 0)) * S$11</f>
        <v>1.1664208483921175E-3</v>
      </c>
      <c r="T704" s="19">
        <f>((VLOOKUP(ROUND($A704 + (T$9/12),5),'main sheet'!$G:$M, 4, 0) - VLOOKUP(ROUND($A704 + (T$9/12) + (1/12),5),'main sheet'!$G:$M, 4, 0)) / VLOOKUP(ROUND($A704,5),'main sheet'!$G:$M, 4, 0)) * T$11</f>
        <v>1.1656490775730391E-3</v>
      </c>
      <c r="U704" s="19">
        <f>((VLOOKUP(ROUND($A704 + (U$9/12),5),'main sheet'!$G:$M, 4, 0) - VLOOKUP(ROUND($A704 + (U$9/12) + (1/12),5),'main sheet'!$G:$M, 4, 0)) / VLOOKUP(ROUND($A704,5),'main sheet'!$G:$M, 4, 0)) * U$11</f>
        <v>1.1648778174020633E-3</v>
      </c>
      <c r="V704" s="19">
        <f>((VLOOKUP(ROUND($A704 + (V$9/12),5),'main sheet'!$G:$M, 4, 0) - VLOOKUP(ROUND($A704 + (V$9/12) + (1/12),5),'main sheet'!$G:$M, 4, 0)) / VLOOKUP(ROUND($A704,5),'main sheet'!$G:$M, 4, 0)) * V$11</f>
        <v>1.1641070675408069E-3</v>
      </c>
      <c r="W704" s="19">
        <f>((VLOOKUP(ROUND($A704 + (W$9/12),5),'main sheet'!$G:$M, 4, 0) - VLOOKUP(ROUND($A704 + (W$9/12) + (1/12),5),'main sheet'!$G:$M, 4, 0)) / VLOOKUP(ROUND($A704,5),'main sheet'!$G:$M, 4, 0)) * W$11</f>
        <v>1.1633368276516198E-3</v>
      </c>
      <c r="X704" s="19">
        <f>((VLOOKUP(ROUND($A704 + (X$9/12),5),'main sheet'!$G:$M, 4, 0) - VLOOKUP(ROUND($A704 + (X$9/12) + (1/12),5),'main sheet'!$G:$M, 4, 0)) / VLOOKUP(ROUND($A704,5),'main sheet'!$G:$M, 4, 0)) * X$11</f>
        <v>1.1625670973975839E-3</v>
      </c>
      <c r="Y704" s="19">
        <f>((VLOOKUP(ROUND($A704 + (Y$9/12),5),'main sheet'!$G:$M, 4, 0) - VLOOKUP(ROUND($A704 + (Y$9/12) + (1/12),5),'main sheet'!$G:$M, 4, 0)) / VLOOKUP(ROUND($A704,5),'main sheet'!$G:$M, 4, 0)) * Y$11</f>
        <v>1.1617978764409871E-3</v>
      </c>
      <c r="Z704" s="19">
        <f>((VLOOKUP(ROUND($A704 + (Z$9/12),5),'main sheet'!$G:$M, 4, 0) - VLOOKUP(ROUND($A704 + (Z$9/12) + (1/12),5),'main sheet'!$G:$M, 4, 0)) / VLOOKUP(ROUND($A704,5),'main sheet'!$G:$M, 4, 0)) * Z$11</f>
        <v>1.1610291644448491E-3</v>
      </c>
      <c r="AA704" s="19">
        <f>((VLOOKUP(ROUND($A704 + (AA$9/12),5),'main sheet'!$G:$M, 4, 0) - VLOOKUP(ROUND($A704 + (AA$9/12) + (1/12),5),'main sheet'!$G:$M, 4, 0)) / VLOOKUP(ROUND($A704,5),'main sheet'!$G:$M, 4, 0)) * AA$11</f>
        <v>1.16026096107292E-3</v>
      </c>
      <c r="AB704" s="19">
        <f>((VLOOKUP(ROUND($A704 + (AB$9/12),5),'main sheet'!$G:$M, 4, 0) - VLOOKUP(ROUND($A704 + (AB$9/12) + (1/12),5),'main sheet'!$G:$M, 4, 0)) / VLOOKUP(ROUND($A704,5),'main sheet'!$G:$M, 4, 0)) * AB$11</f>
        <v>1.1594932659881577E-3</v>
      </c>
      <c r="AC704" s="19">
        <f>((VLOOKUP(ROUND($A704 + (AC$9/12),5),'main sheet'!$G:$M, 4, 0) - VLOOKUP(ROUND($A704 + (AC$9/12) + (1/12),5),'main sheet'!$G:$M, 4, 0)) / VLOOKUP(ROUND($A704,5),'main sheet'!$G:$M, 4, 0)) * AC$11</f>
        <v>1.1587260788542505E-3</v>
      </c>
      <c r="AD704" s="19">
        <f>((VLOOKUP(ROUND($A704 + (AD$9/12),5),'main sheet'!$G:$M, 4, 0) - VLOOKUP(ROUND($A704 + (AD$9/12) + (1/12),5),'main sheet'!$G:$M, 4, 0)) / VLOOKUP(ROUND($A704,5),'main sheet'!$G:$M, 4, 0)) * AD$11</f>
        <v>1.1579593993356154E-3</v>
      </c>
      <c r="AE704" s="19">
        <f>((VLOOKUP(ROUND($A704 + (AE$9/12),5),'main sheet'!$G:$M, 4, 0) - VLOOKUP(ROUND($A704 + (AE$9/12) + (1/12),5),'main sheet'!$G:$M, 4, 0)) / VLOOKUP(ROUND($A704,5),'main sheet'!$G:$M, 4, 0)) * AE$11</f>
        <v>1.2372991802642008E-3</v>
      </c>
      <c r="AF704" s="19">
        <f>((VLOOKUP(ROUND($A704 + (AF$9/12),5),'main sheet'!$G:$M, 4, 0) - VLOOKUP(ROUND($A704 + (AF$9/12) + (1/12),5),'main sheet'!$G:$M, 4, 0)) / VLOOKUP(ROUND($A704,5),'main sheet'!$G:$M, 4, 0)) * AF$11</f>
        <v>1.2364805122828224E-3</v>
      </c>
      <c r="AH704" s="18">
        <f t="shared" si="20"/>
        <v>57.583333333333336</v>
      </c>
      <c r="AI704" s="19">
        <f t="shared" si="21"/>
        <v>3.3728861735476776E-2</v>
      </c>
    </row>
    <row r="705" spans="1:35" x14ac:dyDescent="0.3">
      <c r="A705" s="19">
        <v>57.666666666666664</v>
      </c>
      <c r="C705" s="19">
        <f>((VLOOKUP(ROUND($A705 + (C$9/12),5),'main sheet'!$G:$M, 4, 0) - VLOOKUP(ROUND($A705 + (C$9/12) + (1/12),5),'main sheet'!$G:$M, 4, 0)) / VLOOKUP(ROUND($A705,5),'main sheet'!$G:$M, 4, 0)) * C$11</f>
        <v>1.0278517236546509E-3</v>
      </c>
      <c r="D705" s="19">
        <f>((VLOOKUP(ROUND($A705 + (D$9/12),5),'main sheet'!$G:$M, 4, 0) - VLOOKUP(ROUND($A705 + (D$9/12) + (1/12),5),'main sheet'!$G:$M, 4, 0)) / VLOOKUP(ROUND($A705,5),'main sheet'!$G:$M, 4, 0)) * D$11</f>
        <v>1.0268546065535118E-3</v>
      </c>
      <c r="E705" s="19">
        <f>((VLOOKUP(ROUND($A705 + (E$9/12),5),'main sheet'!$G:$M, 4, 0) - VLOOKUP(ROUND($A705 + (E$9/12) + (1/12),5),'main sheet'!$G:$M, 4, 0)) / VLOOKUP(ROUND($A705,5),'main sheet'!$G:$M, 4, 0)) * E$11</f>
        <v>1.0258584567535292E-3</v>
      </c>
      <c r="F705" s="19">
        <f>((VLOOKUP(ROUND($A705 + (F$9/12),5),'main sheet'!$G:$M, 4, 0) - VLOOKUP(ROUND($A705 + (F$9/12) + (1/12),5),'main sheet'!$G:$M, 4, 0)) / VLOOKUP(ROUND($A705,5),'main sheet'!$G:$M, 4, 0)) * F$11</f>
        <v>1.1062638969391964E-3</v>
      </c>
      <c r="G705" s="19">
        <f>((VLOOKUP(ROUND($A705 + (G$9/12),5),'main sheet'!$G:$M, 4, 0) - VLOOKUP(ROUND($A705 + (G$9/12) + (1/12),5),'main sheet'!$G:$M, 4, 0)) / VLOOKUP(ROUND($A705,5),'main sheet'!$G:$M, 4, 0)) * G$11</f>
        <v>1.1051907123301571E-3</v>
      </c>
      <c r="H705" s="19">
        <f>((VLOOKUP(ROUND($A705 + (H$9/12),5),'main sheet'!$G:$M, 4, 0) - VLOOKUP(ROUND($A705 + (H$9/12) + (1/12),5),'main sheet'!$G:$M, 4, 0)) / VLOOKUP(ROUND($A705,5),'main sheet'!$G:$M, 4, 0)) * H$11</f>
        <v>1.1041185688155696E-3</v>
      </c>
      <c r="I705" s="19">
        <f>((VLOOKUP(ROUND($A705 + (I$9/12),5),'main sheet'!$G:$M, 4, 0) - VLOOKUP(ROUND($A705 + (I$9/12) + (1/12),5),'main sheet'!$G:$M, 4, 0)) / VLOOKUP(ROUND($A705,5),'main sheet'!$G:$M, 4, 0)) * I$11</f>
        <v>1.1030474653854695E-3</v>
      </c>
      <c r="J705" s="19">
        <f>((VLOOKUP(ROUND($A705 + (J$9/12),5),'main sheet'!$G:$M, 4, 0) - VLOOKUP(ROUND($A705 + (J$9/12) + (1/12),5),'main sheet'!$G:$M, 4, 0)) / VLOOKUP(ROUND($A705,5),'main sheet'!$G:$M, 4, 0)) * J$11</f>
        <v>1.1019774010308731E-3</v>
      </c>
      <c r="K705" s="19">
        <f>((VLOOKUP(ROUND($A705 + (K$9/12),5),'main sheet'!$G:$M, 4, 0) - VLOOKUP(ROUND($A705 + (K$9/12) + (1/12),5),'main sheet'!$G:$M, 4, 0)) / VLOOKUP(ROUND($A705,5),'main sheet'!$G:$M, 4, 0)) * K$11</f>
        <v>1.1009083747437751E-3</v>
      </c>
      <c r="L705" s="19">
        <f>((VLOOKUP(ROUND($A705 + (L$9/12),5),'main sheet'!$G:$M, 4, 0) - VLOOKUP(ROUND($A705 + (L$9/12) + (1/12),5),'main sheet'!$G:$M, 4, 0)) / VLOOKUP(ROUND($A705,5),'main sheet'!$G:$M, 4, 0)) * L$11</f>
        <v>1.0998403855171481E-3</v>
      </c>
      <c r="M705" s="19">
        <f>((VLOOKUP(ROUND($A705 + (M$9/12),5),'main sheet'!$G:$M, 4, 0) - VLOOKUP(ROUND($A705 + (M$9/12) + (1/12),5),'main sheet'!$G:$M, 4, 0)) / VLOOKUP(ROUND($A705,5),'main sheet'!$G:$M, 4, 0)) * M$11</f>
        <v>1.1028511816241512E-3</v>
      </c>
      <c r="N705" s="19">
        <f>((VLOOKUP(ROUND($A705 + (N$9/12),5),'main sheet'!$G:$M, 4, 0) - VLOOKUP(ROUND($A705 + (N$9/12) + (1/12),5),'main sheet'!$G:$M, 4, 0)) / VLOOKUP(ROUND($A705,5),'main sheet'!$G:$M, 4, 0)) * N$11</f>
        <v>1.1021214721365768E-3</v>
      </c>
      <c r="O705" s="19">
        <f>((VLOOKUP(ROUND($A705 + (O$9/12),5),'main sheet'!$G:$M, 4, 0) - VLOOKUP(ROUND($A705 + (O$9/12) + (1/12),5),'main sheet'!$G:$M, 4, 0)) / VLOOKUP(ROUND($A705,5),'main sheet'!$G:$M, 4, 0)) * O$11</f>
        <v>1.1013922454665803E-3</v>
      </c>
      <c r="P705" s="19">
        <f>((VLOOKUP(ROUND($A705 + (P$9/12),5),'main sheet'!$G:$M, 4, 0) - VLOOKUP(ROUND($A705 + (P$9/12) + (1/12),5),'main sheet'!$G:$M, 4, 0)) / VLOOKUP(ROUND($A705,5),'main sheet'!$G:$M, 4, 0)) * P$11</f>
        <v>1.1006635012947017E-3</v>
      </c>
      <c r="Q705" s="19">
        <f>((VLOOKUP(ROUND($A705 + (Q$9/12),5),'main sheet'!$G:$M, 4, 0) - VLOOKUP(ROUND($A705 + (Q$9/12) + (1/12),5),'main sheet'!$G:$M, 4, 0)) / VLOOKUP(ROUND($A705,5),'main sheet'!$G:$M, 4, 0)) * Q$11</f>
        <v>1.0999352393016928E-3</v>
      </c>
      <c r="R705" s="19">
        <f>((VLOOKUP(ROUND($A705 + (R$9/12),5),'main sheet'!$G:$M, 4, 0) - VLOOKUP(ROUND($A705 + (R$9/12) + (1/12),5),'main sheet'!$G:$M, 4, 0)) / VLOOKUP(ROUND($A705,5),'main sheet'!$G:$M, 4, 0)) * R$11</f>
        <v>1.1683951627155281E-3</v>
      </c>
      <c r="S705" s="19">
        <f>((VLOOKUP(ROUND($A705 + (S$9/12),5),'main sheet'!$G:$M, 4, 0) - VLOOKUP(ROUND($A705 + (S$9/12) + (1/12),5),'main sheet'!$G:$M, 4, 0)) / VLOOKUP(ROUND($A705,5),'main sheet'!$G:$M, 4, 0)) * S$11</f>
        <v>1.1676220855770499E-3</v>
      </c>
      <c r="T705" s="19">
        <f>((VLOOKUP(ROUND($A705 + (T$9/12),5),'main sheet'!$G:$M, 4, 0) - VLOOKUP(ROUND($A705 + (T$9/12) + (1/12),5),'main sheet'!$G:$M, 4, 0)) / VLOOKUP(ROUND($A705,5),'main sheet'!$G:$M, 4, 0)) * T$11</f>
        <v>1.1668495199510106E-3</v>
      </c>
      <c r="U705" s="19">
        <f>((VLOOKUP(ROUND($A705 + (U$9/12),5),'main sheet'!$G:$M, 4, 0) - VLOOKUP(ROUND($A705 + (U$9/12) + (1/12),5),'main sheet'!$G:$M, 4, 0)) / VLOOKUP(ROUND($A705,5),'main sheet'!$G:$M, 4, 0)) * U$11</f>
        <v>1.1660774654984544E-3</v>
      </c>
      <c r="V705" s="19">
        <f>((VLOOKUP(ROUND($A705 + (V$9/12),5),'main sheet'!$G:$M, 4, 0) - VLOOKUP(ROUND($A705 + (V$9/12) + (1/12),5),'main sheet'!$G:$M, 4, 0)) / VLOOKUP(ROUND($A705,5),'main sheet'!$G:$M, 4, 0)) * V$11</f>
        <v>1.1653059218811595E-3</v>
      </c>
      <c r="W705" s="19">
        <f>((VLOOKUP(ROUND($A705 + (W$9/12),5),'main sheet'!$G:$M, 4, 0) - VLOOKUP(ROUND($A705 + (W$9/12) + (1/12),5),'main sheet'!$G:$M, 4, 0)) / VLOOKUP(ROUND($A705,5),'main sheet'!$G:$M, 4, 0)) * W$11</f>
        <v>1.1645348887616375E-3</v>
      </c>
      <c r="X705" s="19">
        <f>((VLOOKUP(ROUND($A705 + (X$9/12),5),'main sheet'!$G:$M, 4, 0) - VLOOKUP(ROUND($A705 + (X$9/12) + (1/12),5),'main sheet'!$G:$M, 4, 0)) / VLOOKUP(ROUND($A705,5),'main sheet'!$G:$M, 4, 0)) * X$11</f>
        <v>1.1637643658016046E-3</v>
      </c>
      <c r="Y705" s="19">
        <f>((VLOOKUP(ROUND($A705 + (Y$9/12),5),'main sheet'!$G:$M, 4, 0) - VLOOKUP(ROUND($A705 + (Y$9/12) + (1/12),5),'main sheet'!$G:$M, 4, 0)) / VLOOKUP(ROUND($A705,5),'main sheet'!$G:$M, 4, 0)) * Y$11</f>
        <v>1.1629943526635103E-3</v>
      </c>
      <c r="Z705" s="19">
        <f>((VLOOKUP(ROUND($A705 + (Z$9/12),5),'main sheet'!$G:$M, 4, 0) - VLOOKUP(ROUND($A705 + (Z$9/12) + (1/12),5),'main sheet'!$G:$M, 4, 0)) / VLOOKUP(ROUND($A705,5),'main sheet'!$G:$M, 4, 0)) * Z$11</f>
        <v>1.1622248490105354E-3</v>
      </c>
      <c r="AA705" s="19">
        <f>((VLOOKUP(ROUND($A705 + (AA$9/12),5),'main sheet'!$G:$M, 4, 0) - VLOOKUP(ROUND($A705 + (AA$9/12) + (1/12),5),'main sheet'!$G:$M, 4, 0)) / VLOOKUP(ROUND($A705,5),'main sheet'!$G:$M, 4, 0)) * AA$11</f>
        <v>1.1614558545050677E-3</v>
      </c>
      <c r="AB705" s="19">
        <f>((VLOOKUP(ROUND($A705 + (AB$9/12),5),'main sheet'!$G:$M, 4, 0) - VLOOKUP(ROUND($A705 + (AB$9/12) + (1/12),5),'main sheet'!$G:$M, 4, 0)) / VLOOKUP(ROUND($A705,5),'main sheet'!$G:$M, 4, 0)) * AB$11</f>
        <v>1.1606873688102255E-3</v>
      </c>
      <c r="AC705" s="19">
        <f>((VLOOKUP(ROUND($A705 + (AC$9/12),5),'main sheet'!$G:$M, 4, 0) - VLOOKUP(ROUND($A705 + (AC$9/12) + (1/12),5),'main sheet'!$G:$M, 4, 0)) / VLOOKUP(ROUND($A705,5),'main sheet'!$G:$M, 4, 0)) * AC$11</f>
        <v>1.1599193915898583E-3</v>
      </c>
      <c r="AD705" s="19">
        <f>((VLOOKUP(ROUND($A705 + (AD$9/12),5),'main sheet'!$G:$M, 4, 0) - VLOOKUP(ROUND($A705 + (AD$9/12) + (1/12),5),'main sheet'!$G:$M, 4, 0)) / VLOOKUP(ROUND($A705,5),'main sheet'!$G:$M, 4, 0)) * AD$11</f>
        <v>1.2393934650991364E-3</v>
      </c>
      <c r="AE705" s="19">
        <f>((VLOOKUP(ROUND($A705 + (AE$9/12),5),'main sheet'!$G:$M, 4, 0) - VLOOKUP(ROUND($A705 + (AE$9/12) + (1/12),5),'main sheet'!$G:$M, 4, 0)) / VLOOKUP(ROUND($A705,5),'main sheet'!$G:$M, 4, 0)) * AE$11</f>
        <v>1.2385734114189989E-3</v>
      </c>
      <c r="AF705" s="19">
        <f>((VLOOKUP(ROUND($A705 + (AF$9/12),5),'main sheet'!$G:$M, 4, 0) - VLOOKUP(ROUND($A705 + (AF$9/12) + (1/12),5),'main sheet'!$G:$M, 4, 0)) / VLOOKUP(ROUND($A705,5),'main sheet'!$G:$M, 4, 0)) * AF$11</f>
        <v>1.2377539003329929E-3</v>
      </c>
      <c r="AH705" s="18">
        <f t="shared" si="20"/>
        <v>57.666666666666664</v>
      </c>
      <c r="AI705" s="19">
        <f t="shared" si="21"/>
        <v>3.3994427235164347E-2</v>
      </c>
    </row>
    <row r="706" spans="1:35" x14ac:dyDescent="0.3">
      <c r="A706" s="19">
        <v>57.75</v>
      </c>
      <c r="C706" s="19">
        <f>((VLOOKUP(ROUND($A706 + (C$9/12),5),'main sheet'!$G:$M, 4, 0) - VLOOKUP(ROUND($A706 + (C$9/12) + (1/12),5),'main sheet'!$G:$M, 4, 0)) / VLOOKUP(ROUND($A706,5),'main sheet'!$G:$M, 4, 0)) * C$11</f>
        <v>1.0289113468360245E-3</v>
      </c>
      <c r="D706" s="19">
        <f>((VLOOKUP(ROUND($A706 + (D$9/12),5),'main sheet'!$G:$M, 4, 0) - VLOOKUP(ROUND($A706 + (D$9/12) + (1/12),5),'main sheet'!$G:$M, 4, 0)) / VLOOKUP(ROUND($A706,5),'main sheet'!$G:$M, 4, 0)) * D$11</f>
        <v>1.0279132017960069E-3</v>
      </c>
      <c r="E706" s="19">
        <f>((VLOOKUP(ROUND($A706 + (E$9/12),5),'main sheet'!$G:$M, 4, 0) - VLOOKUP(ROUND($A706 + (E$9/12) + (1/12),5),'main sheet'!$G:$M, 4, 0)) / VLOOKUP(ROUND($A706,5),'main sheet'!$G:$M, 4, 0)) * E$11</f>
        <v>1.1084796902028223E-3</v>
      </c>
      <c r="F706" s="19">
        <f>((VLOOKUP(ROUND($A706 + (F$9/12),5),'main sheet'!$G:$M, 4, 0) - VLOOKUP(ROUND($A706 + (F$9/12) + (1/12),5),'main sheet'!$G:$M, 4, 0)) / VLOOKUP(ROUND($A706,5),'main sheet'!$G:$M, 4, 0)) * F$11</f>
        <v>1.1074043560567385E-3</v>
      </c>
      <c r="G706" s="19">
        <f>((VLOOKUP(ROUND($A706 + (G$9/12),5),'main sheet'!$G:$M, 4, 0) - VLOOKUP(ROUND($A706 + (G$9/12) + (1/12),5),'main sheet'!$G:$M, 4, 0)) / VLOOKUP(ROUND($A706,5),'main sheet'!$G:$M, 4, 0)) * G$11</f>
        <v>1.1063300650903686E-3</v>
      </c>
      <c r="H706" s="19">
        <f>((VLOOKUP(ROUND($A706 + (H$9/12),5),'main sheet'!$G:$M, 4, 0) - VLOOKUP(ROUND($A706 + (H$9/12) + (1/12),5),'main sheet'!$G:$M, 4, 0)) / VLOOKUP(ROUND($A706,5),'main sheet'!$G:$M, 4, 0)) * H$11</f>
        <v>1.1052568162917252E-3</v>
      </c>
      <c r="I706" s="19">
        <f>((VLOOKUP(ROUND($A706 + (I$9/12),5),'main sheet'!$G:$M, 4, 0) - VLOOKUP(ROUND($A706 + (I$9/12) + (1/12),5),'main sheet'!$G:$M, 4, 0)) / VLOOKUP(ROUND($A706,5),'main sheet'!$G:$M, 4, 0)) * I$11</f>
        <v>1.1041846086498038E-3</v>
      </c>
      <c r="J706" s="19">
        <f>((VLOOKUP(ROUND($A706 + (J$9/12),5),'main sheet'!$G:$M, 4, 0) - VLOOKUP(ROUND($A706 + (J$9/12) + (1/12),5),'main sheet'!$G:$M, 4, 0)) / VLOOKUP(ROUND($A706,5),'main sheet'!$G:$M, 4, 0)) * J$11</f>
        <v>1.1031134411545798E-3</v>
      </c>
      <c r="K706" s="19">
        <f>((VLOOKUP(ROUND($A706 + (K$9/12),5),'main sheet'!$G:$M, 4, 0) - VLOOKUP(ROUND($A706 + (K$9/12) + (1/12),5),'main sheet'!$G:$M, 4, 0)) / VLOOKUP(ROUND($A706,5),'main sheet'!$G:$M, 4, 0)) * K$11</f>
        <v>1.1020433127970088E-3</v>
      </c>
      <c r="L706" s="19">
        <f>((VLOOKUP(ROUND($A706 + (L$9/12),5),'main sheet'!$G:$M, 4, 0) - VLOOKUP(ROUND($A706 + (L$9/12) + (1/12),5),'main sheet'!$G:$M, 4, 0)) / VLOOKUP(ROUND($A706,5),'main sheet'!$G:$M, 4, 0)) * L$11</f>
        <v>1.1009742225690255E-3</v>
      </c>
      <c r="M706" s="19">
        <f>((VLOOKUP(ROUND($A706 + (M$9/12),5),'main sheet'!$G:$M, 4, 0) - VLOOKUP(ROUND($A706 + (M$9/12) + (1/12),5),'main sheet'!$G:$M, 4, 0)) / VLOOKUP(ROUND($A706,5),'main sheet'!$G:$M, 4, 0)) * M$11</f>
        <v>1.103988122537486E-3</v>
      </c>
      <c r="N706" s="19">
        <f>((VLOOKUP(ROUND($A706 + (N$9/12),5),'main sheet'!$G:$M, 4, 0) - VLOOKUP(ROUND($A706 + (N$9/12) + (1/12),5),'main sheet'!$G:$M, 4, 0)) / VLOOKUP(ROUND($A706,5),'main sheet'!$G:$M, 4, 0)) * N$11</f>
        <v>1.1032576607847057E-3</v>
      </c>
      <c r="O706" s="19">
        <f>((VLOOKUP(ROUND($A706 + (O$9/12),5),'main sheet'!$G:$M, 4, 0) - VLOOKUP(ROUND($A706 + (O$9/12) + (1/12),5),'main sheet'!$G:$M, 4, 0)) / VLOOKUP(ROUND($A706,5),'main sheet'!$G:$M, 4, 0)) * O$11</f>
        <v>1.1025276823472447E-3</v>
      </c>
      <c r="P706" s="19">
        <f>((VLOOKUP(ROUND($A706 + (P$9/12),5),'main sheet'!$G:$M, 4, 0) - VLOOKUP(ROUND($A706 + (P$9/12) + (1/12),5),'main sheet'!$G:$M, 4, 0)) / VLOOKUP(ROUND($A706,5),'main sheet'!$G:$M, 4, 0)) * P$11</f>
        <v>1.1017981869053145E-3</v>
      </c>
      <c r="Q706" s="19">
        <f>((VLOOKUP(ROUND($A706 + (Q$9/12),5),'main sheet'!$G:$M, 4, 0) - VLOOKUP(ROUND($A706 + (Q$9/12) + (1/12),5),'main sheet'!$G:$M, 4, 0)) / VLOOKUP(ROUND($A706,5),'main sheet'!$G:$M, 4, 0)) * Q$11</f>
        <v>1.170374060100292E-3</v>
      </c>
      <c r="R706" s="19">
        <f>((VLOOKUP(ROUND($A706 + (R$9/12),5),'main sheet'!$G:$M, 4, 0) - VLOOKUP(ROUND($A706 + (R$9/12) + (1/12),5),'main sheet'!$G:$M, 4, 0)) / VLOOKUP(ROUND($A706,5),'main sheet'!$G:$M, 4, 0)) * R$11</f>
        <v>1.1695996736099984E-3</v>
      </c>
      <c r="S706" s="19">
        <f>((VLOOKUP(ROUND($A706 + (S$9/12),5),'main sheet'!$G:$M, 4, 0) - VLOOKUP(ROUND($A706 + (S$9/12) + (1/12),5),'main sheet'!$G:$M, 4, 0)) / VLOOKUP(ROUND($A706,5),'main sheet'!$G:$M, 4, 0)) * S$11</f>
        <v>1.1688257994984864E-3</v>
      </c>
      <c r="T706" s="19">
        <f>((VLOOKUP(ROUND($A706 + (T$9/12),5),'main sheet'!$G:$M, 4, 0) - VLOOKUP(ROUND($A706 + (T$9/12) + (1/12),5),'main sheet'!$G:$M, 4, 0)) / VLOOKUP(ROUND($A706,5),'main sheet'!$G:$M, 4, 0)) * T$11</f>
        <v>1.1680524374262258E-3</v>
      </c>
      <c r="U706" s="19">
        <f>((VLOOKUP(ROUND($A706 + (U$9/12),5),'main sheet'!$G:$M, 4, 0) - VLOOKUP(ROUND($A706 + (U$9/12) + (1/12),5),'main sheet'!$G:$M, 4, 0)) / VLOOKUP(ROUND($A706,5),'main sheet'!$G:$M, 4, 0)) * U$11</f>
        <v>1.1672795870544225E-3</v>
      </c>
      <c r="V706" s="19">
        <f>((VLOOKUP(ROUND($A706 + (V$9/12),5),'main sheet'!$G:$M, 4, 0) - VLOOKUP(ROUND($A706 + (V$9/12) + (1/12),5),'main sheet'!$G:$M, 4, 0)) / VLOOKUP(ROUND($A706,5),'main sheet'!$G:$M, 4, 0)) * V$11</f>
        <v>1.1665072480450162E-3</v>
      </c>
      <c r="W706" s="19">
        <f>((VLOOKUP(ROUND($A706 + (W$9/12),5),'main sheet'!$G:$M, 4, 0) - VLOOKUP(ROUND($A706 + (W$9/12) + (1/12),5),'main sheet'!$G:$M, 4, 0)) / VLOOKUP(ROUND($A706,5),'main sheet'!$G:$M, 4, 0)) * W$11</f>
        <v>1.1657354200591502E-3</v>
      </c>
      <c r="X706" s="19">
        <f>((VLOOKUP(ROUND($A706 + (X$9/12),5),'main sheet'!$G:$M, 4, 0) - VLOOKUP(ROUND($A706 + (X$9/12) + (1/12),5),'main sheet'!$G:$M, 4, 0)) / VLOOKUP(ROUND($A706,5),'main sheet'!$G:$M, 4, 0)) * X$11</f>
        <v>1.1649641027587025E-3</v>
      </c>
      <c r="Y706" s="19">
        <f>((VLOOKUP(ROUND($A706 + (Y$9/12),5),'main sheet'!$G:$M, 4, 0) - VLOOKUP(ROUND($A706 + (Y$9/12) + (1/12),5),'main sheet'!$G:$M, 4, 0)) / VLOOKUP(ROUND($A706,5),'main sheet'!$G:$M, 4, 0)) * Y$11</f>
        <v>1.1641932958062833E-3</v>
      </c>
      <c r="Z706" s="19">
        <f>((VLOOKUP(ROUND($A706 + (Z$9/12),5),'main sheet'!$G:$M, 4, 0) - VLOOKUP(ROUND($A706 + (Z$9/12) + (1/12),5),'main sheet'!$G:$M, 4, 0)) / VLOOKUP(ROUND($A706,5),'main sheet'!$G:$M, 4, 0)) * Z$11</f>
        <v>1.1634229988637082E-3</v>
      </c>
      <c r="AA706" s="19">
        <f>((VLOOKUP(ROUND($A706 + (AA$9/12),5),'main sheet'!$G:$M, 4, 0) - VLOOKUP(ROUND($A706 + (AA$9/12) + (1/12),5),'main sheet'!$G:$M, 4, 0)) / VLOOKUP(ROUND($A706,5),'main sheet'!$G:$M, 4, 0)) * AA$11</f>
        <v>1.1626532115935257E-3</v>
      </c>
      <c r="AB706" s="19">
        <f>((VLOOKUP(ROUND($A706 + (AB$9/12),5),'main sheet'!$G:$M, 4, 0) - VLOOKUP(ROUND($A706 + (AB$9/12) + (1/12),5),'main sheet'!$G:$M, 4, 0)) / VLOOKUP(ROUND($A706,5),'main sheet'!$G:$M, 4, 0)) * AB$11</f>
        <v>1.1618839336590154E-3</v>
      </c>
      <c r="AC706" s="19">
        <f>((VLOOKUP(ROUND($A706 + (AC$9/12),5),'main sheet'!$G:$M, 4, 0) - VLOOKUP(ROUND($A706 + (AC$9/12) + (1/12),5),'main sheet'!$G:$M, 4, 0)) / VLOOKUP(ROUND($A706,5),'main sheet'!$G:$M, 4, 0)) * AC$11</f>
        <v>1.2414926114881692E-3</v>
      </c>
      <c r="AD706" s="19">
        <f>((VLOOKUP(ROUND($A706 + (AD$9/12),5),'main sheet'!$G:$M, 4, 0) - VLOOKUP(ROUND($A706 + (AD$9/12) + (1/12),5),'main sheet'!$G:$M, 4, 0)) / VLOOKUP(ROUND($A706,5),'main sheet'!$G:$M, 4, 0)) * AD$11</f>
        <v>1.2406711688925909E-3</v>
      </c>
      <c r="AE706" s="19">
        <f>((VLOOKUP(ROUND($A706 + (AE$9/12),5),'main sheet'!$G:$M, 4, 0) - VLOOKUP(ROUND($A706 + (AE$9/12) + (1/12),5),'main sheet'!$G:$M, 4, 0)) / VLOOKUP(ROUND($A706,5),'main sheet'!$G:$M, 4, 0)) * AE$11</f>
        <v>1.2398502698101289E-3</v>
      </c>
      <c r="AF706" s="19">
        <f>((VLOOKUP(ROUND($A706 + (AF$9/12),5),'main sheet'!$G:$M, 4, 0) - VLOOKUP(ROUND($A706 + (AF$9/12) + (1/12),5),'main sheet'!$G:$M, 4, 0)) / VLOOKUP(ROUND($A706,5),'main sheet'!$G:$M, 4, 0)) * AF$11</f>
        <v>1.2390299138816709E-3</v>
      </c>
      <c r="AH706" s="18">
        <f t="shared" si="20"/>
        <v>57.75</v>
      </c>
      <c r="AI706" s="19">
        <f t="shared" si="21"/>
        <v>3.4260718446566238E-2</v>
      </c>
    </row>
    <row r="707" spans="1:35" x14ac:dyDescent="0.3">
      <c r="A707" s="19">
        <v>57.833333333333336</v>
      </c>
      <c r="C707" s="19">
        <f>((VLOOKUP(ROUND($A707 + (C$9/12),5),'main sheet'!$G:$M, 4, 0) - VLOOKUP(ROUND($A707 + (C$9/12) + (1/12),5),'main sheet'!$G:$M, 4, 0)) / VLOOKUP(ROUND($A707,5),'main sheet'!$G:$M, 4, 0)) * C$11</f>
        <v>1.0299731570250876E-3</v>
      </c>
      <c r="D707" s="19">
        <f>((VLOOKUP(ROUND($A707 + (D$9/12),5),'main sheet'!$G:$M, 4, 0) - VLOOKUP(ROUND($A707 + (D$9/12) + (1/12),5),'main sheet'!$G:$M, 4, 0)) / VLOOKUP(ROUND($A707,5),'main sheet'!$G:$M, 4, 0)) * D$11</f>
        <v>1.1107011020206423E-3</v>
      </c>
      <c r="E707" s="19">
        <f>((VLOOKUP(ROUND($A707 + (E$9/12),5),'main sheet'!$G:$M, 4, 0) - VLOOKUP(ROUND($A707 + (E$9/12) + (1/12),5),'main sheet'!$G:$M, 4, 0)) / VLOOKUP(ROUND($A707,5),'main sheet'!$G:$M, 4, 0)) * E$11</f>
        <v>1.1096236128869648E-3</v>
      </c>
      <c r="F707" s="19">
        <f>((VLOOKUP(ROUND($A707 + (F$9/12),5),'main sheet'!$G:$M, 4, 0) - VLOOKUP(ROUND($A707 + (F$9/12) + (1/12),5),'main sheet'!$G:$M, 4, 0)) / VLOOKUP(ROUND($A707,5),'main sheet'!$G:$M, 4, 0)) * F$11</f>
        <v>1.1085471690235507E-3</v>
      </c>
      <c r="G707" s="19">
        <f>((VLOOKUP(ROUND($A707 + (G$9/12),5),'main sheet'!$G:$M, 4, 0) - VLOOKUP(ROUND($A707 + (G$9/12) + (1/12),5),'main sheet'!$G:$M, 4, 0)) / VLOOKUP(ROUND($A707,5),'main sheet'!$G:$M, 4, 0)) * G$11</f>
        <v>1.1074717694163848E-3</v>
      </c>
      <c r="H707" s="19">
        <f>((VLOOKUP(ROUND($A707 + (H$9/12),5),'main sheet'!$G:$M, 4, 0) - VLOOKUP(ROUND($A707 + (H$9/12) + (1/12),5),'main sheet'!$G:$M, 4, 0)) / VLOOKUP(ROUND($A707,5),'main sheet'!$G:$M, 4, 0)) * H$11</f>
        <v>1.1063974130524363E-3</v>
      </c>
      <c r="I707" s="19">
        <f>((VLOOKUP(ROUND($A707 + (I$9/12),5),'main sheet'!$G:$M, 4, 0) - VLOOKUP(ROUND($A707 + (I$9/12) + (1/12),5),'main sheet'!$G:$M, 4, 0)) / VLOOKUP(ROUND($A707,5),'main sheet'!$G:$M, 4, 0)) * I$11</f>
        <v>1.1053240989196565E-3</v>
      </c>
      <c r="J707" s="19">
        <f>((VLOOKUP(ROUND($A707 + (J$9/12),5),'main sheet'!$G:$M, 4, 0) - VLOOKUP(ROUND($A707 + (J$9/12) + (1/12),5),'main sheet'!$G:$M, 4, 0)) / VLOOKUP(ROUND($A707,5),'main sheet'!$G:$M, 4, 0)) * J$11</f>
        <v>1.1042518260069793E-3</v>
      </c>
      <c r="K707" s="19">
        <f>((VLOOKUP(ROUND($A707 + (K$9/12),5),'main sheet'!$G:$M, 4, 0) - VLOOKUP(ROUND($A707 + (K$9/12) + (1/12),5),'main sheet'!$G:$M, 4, 0)) / VLOOKUP(ROUND($A707,5),'main sheet'!$G:$M, 4, 0)) * K$11</f>
        <v>1.1031805933043185E-3</v>
      </c>
      <c r="L707" s="19">
        <f>((VLOOKUP(ROUND($A707 + (L$9/12),5),'main sheet'!$G:$M, 4, 0) - VLOOKUP(ROUND($A707 + (L$9/12) + (1/12),5),'main sheet'!$G:$M, 4, 0)) / VLOOKUP(ROUND($A707,5),'main sheet'!$G:$M, 4, 0)) * L$11</f>
        <v>1.1021103998025683E-3</v>
      </c>
      <c r="M707" s="19">
        <f>((VLOOKUP(ROUND($A707 + (M$9/12),5),'main sheet'!$G:$M, 4, 0) - VLOOKUP(ROUND($A707 + (M$9/12) + (1/12),5),'main sheet'!$G:$M, 4, 0)) / VLOOKUP(ROUND($A707,5),'main sheet'!$G:$M, 4, 0)) * M$11</f>
        <v>1.1051274100386972E-3</v>
      </c>
      <c r="N707" s="19">
        <f>((VLOOKUP(ROUND($A707 + (N$9/12),5),'main sheet'!$G:$M, 4, 0) - VLOOKUP(ROUND($A707 + (N$9/12) + (1/12),5),'main sheet'!$G:$M, 4, 0)) / VLOOKUP(ROUND($A707,5),'main sheet'!$G:$M, 4, 0)) * N$11</f>
        <v>1.1043961944680741E-3</v>
      </c>
      <c r="O707" s="19">
        <f>((VLOOKUP(ROUND($A707 + (O$9/12),5),'main sheet'!$G:$M, 4, 0) - VLOOKUP(ROUND($A707 + (O$9/12) + (1/12),5),'main sheet'!$G:$M, 4, 0)) / VLOOKUP(ROUND($A707,5),'main sheet'!$G:$M, 4, 0)) * O$11</f>
        <v>1.1036654627115394E-3</v>
      </c>
      <c r="P707" s="19">
        <f>((VLOOKUP(ROUND($A707 + (P$9/12),5),'main sheet'!$G:$M, 4, 0) - VLOOKUP(ROUND($A707 + (P$9/12) + (1/12),5),'main sheet'!$G:$M, 4, 0)) / VLOOKUP(ROUND($A707,5),'main sheet'!$G:$M, 4, 0)) * P$11</f>
        <v>1.1723575550748088E-3</v>
      </c>
      <c r="Q707" s="19">
        <f>((VLOOKUP(ROUND($A707 + (Q$9/12),5),'main sheet'!$G:$M, 4, 0) - VLOOKUP(ROUND($A707 + (Q$9/12) + (1/12),5),'main sheet'!$G:$M, 4, 0)) / VLOOKUP(ROUND($A707,5),'main sheet'!$G:$M, 4, 0)) * Q$11</f>
        <v>1.1715818561906712E-3</v>
      </c>
      <c r="R707" s="19">
        <f>((VLOOKUP(ROUND($A707 + (R$9/12),5),'main sheet'!$G:$M, 4, 0) - VLOOKUP(ROUND($A707 + (R$9/12) + (1/12),5),'main sheet'!$G:$M, 4, 0)) / VLOOKUP(ROUND($A707,5),'main sheet'!$G:$M, 4, 0)) * R$11</f>
        <v>1.1708066705536702E-3</v>
      </c>
      <c r="S707" s="19">
        <f>((VLOOKUP(ROUND($A707 + (S$9/12),5),'main sheet'!$G:$M, 4, 0) - VLOOKUP(ROUND($A707 + (S$9/12) + (1/12),5),'main sheet'!$G:$M, 4, 0)) / VLOOKUP(ROUND($A707,5),'main sheet'!$G:$M, 4, 0)) * S$11</f>
        <v>1.1700319978237012E-3</v>
      </c>
      <c r="T707" s="19">
        <f>((VLOOKUP(ROUND($A707 + (T$9/12),5),'main sheet'!$G:$M, 4, 0) - VLOOKUP(ROUND($A707 + (T$9/12) + (1/12),5),'main sheet'!$G:$M, 4, 0)) / VLOOKUP(ROUND($A707,5),'main sheet'!$G:$M, 4, 0)) * T$11</f>
        <v>1.1692578376613953E-3</v>
      </c>
      <c r="U707" s="19">
        <f>((VLOOKUP(ROUND($A707 + (U$9/12),5),'main sheet'!$G:$M, 4, 0) - VLOOKUP(ROUND($A707 + (U$9/12) + (1/12),5),'main sheet'!$G:$M, 4, 0)) / VLOOKUP(ROUND($A707,5),'main sheet'!$G:$M, 4, 0)) * U$11</f>
        <v>1.1684841897281191E-3</v>
      </c>
      <c r="V707" s="19">
        <f>((VLOOKUP(ROUND($A707 + (V$9/12),5),'main sheet'!$G:$M, 4, 0) - VLOOKUP(ROUND($A707 + (V$9/12) + (1/12),5),'main sheet'!$G:$M, 4, 0)) / VLOOKUP(ROUND($A707,5),'main sheet'!$G:$M, 4, 0)) * V$11</f>
        <v>1.1677110536844422E-3</v>
      </c>
      <c r="W707" s="19">
        <f>((VLOOKUP(ROUND($A707 + (W$9/12),5),'main sheet'!$G:$M, 4, 0) - VLOOKUP(ROUND($A707 + (W$9/12) + (1/12),5),'main sheet'!$G:$M, 4, 0)) / VLOOKUP(ROUND($A707,5),'main sheet'!$G:$M, 4, 0)) * W$11</f>
        <v>1.1669384291916691E-3</v>
      </c>
      <c r="X707" s="19">
        <f>((VLOOKUP(ROUND($A707 + (X$9/12),5),'main sheet'!$G:$M, 4, 0) - VLOOKUP(ROUND($A707 + (X$9/12) + (1/12),5),'main sheet'!$G:$M, 4, 0)) / VLOOKUP(ROUND($A707,5),'main sheet'!$G:$M, 4, 0)) * X$11</f>
        <v>1.1661663159118383E-3</v>
      </c>
      <c r="Y707" s="19">
        <f>((VLOOKUP(ROUND($A707 + (Y$9/12),5),'main sheet'!$G:$M, 4, 0) - VLOOKUP(ROUND($A707 + (Y$9/12) + (1/12),5),'main sheet'!$G:$M, 4, 0)) / VLOOKUP(ROUND($A707,5),'main sheet'!$G:$M, 4, 0)) * Y$11</f>
        <v>1.1653947135061924E-3</v>
      </c>
      <c r="Z707" s="19">
        <f>((VLOOKUP(ROUND($A707 + (Z$9/12),5),'main sheet'!$G:$M, 4, 0) - VLOOKUP(ROUND($A707 + (Z$9/12) + (1/12),5),'main sheet'!$G:$M, 4, 0)) / VLOOKUP(ROUND($A707,5),'main sheet'!$G:$M, 4, 0)) * Z$11</f>
        <v>1.1646236216367079E-3</v>
      </c>
      <c r="AA707" s="19">
        <f>((VLOOKUP(ROUND($A707 + (AA$9/12),5),'main sheet'!$G:$M, 4, 0) - VLOOKUP(ROUND($A707 + (AA$9/12) + (1/12),5),'main sheet'!$G:$M, 4, 0)) / VLOOKUP(ROUND($A707,5),'main sheet'!$G:$M, 4, 0)) * AA$11</f>
        <v>1.1638530399660939E-3</v>
      </c>
      <c r="AB707" s="19">
        <f>((VLOOKUP(ROUND($A707 + (AB$9/12),5),'main sheet'!$G:$M, 4, 0) - VLOOKUP(ROUND($A707 + (AB$9/12) + (1/12),5),'main sheet'!$G:$M, 4, 0)) / VLOOKUP(ROUND($A707,5),'main sheet'!$G:$M, 4, 0)) * AB$11</f>
        <v>1.243596634842528E-3</v>
      </c>
      <c r="AC707" s="19">
        <f>((VLOOKUP(ROUND($A707 + (AC$9/12),5),'main sheet'!$G:$M, 4, 0) - VLOOKUP(ROUND($A707 + (AC$9/12) + (1/12),5),'main sheet'!$G:$M, 4, 0)) / VLOOKUP(ROUND($A707,5),'main sheet'!$G:$M, 4, 0)) * AC$11</f>
        <v>1.242773800104629E-3</v>
      </c>
      <c r="AD707" s="19">
        <f>((VLOOKUP(ROUND($A707 + (AD$9/12),5),'main sheet'!$G:$M, 4, 0) - VLOOKUP(ROUND($A707 + (AD$9/12) + (1/12),5),'main sheet'!$G:$M, 4, 0)) / VLOOKUP(ROUND($A707,5),'main sheet'!$G:$M, 4, 0)) * AD$11</f>
        <v>1.2419515098009667E-3</v>
      </c>
      <c r="AE707" s="19">
        <f>((VLOOKUP(ROUND($A707 + (AE$9/12),5),'main sheet'!$G:$M, 4, 0) - VLOOKUP(ROUND($A707 + (AE$9/12) + (1/12),5),'main sheet'!$G:$M, 4, 0)) / VLOOKUP(ROUND($A707,5),'main sheet'!$G:$M, 4, 0)) * AE$11</f>
        <v>1.2411297635718205E-3</v>
      </c>
      <c r="AF707" s="19">
        <f>((VLOOKUP(ROUND($A707 + (AF$9/12),5),'main sheet'!$G:$M, 4, 0) - VLOOKUP(ROUND($A707 + (AF$9/12) + (1/12),5),'main sheet'!$G:$M, 4, 0)) / VLOOKUP(ROUND($A707,5),'main sheet'!$G:$M, 4, 0)) * AF$11</f>
        <v>1.240308561057199E-3</v>
      </c>
      <c r="AH707" s="18">
        <f t="shared" si="20"/>
        <v>57.833333333333336</v>
      </c>
      <c r="AI707" s="19">
        <f t="shared" si="21"/>
        <v>3.4527737758983337E-2</v>
      </c>
    </row>
    <row r="708" spans="1:35" x14ac:dyDescent="0.3">
      <c r="A708" s="19">
        <v>57.916666666666664</v>
      </c>
      <c r="C708" s="19">
        <f>((VLOOKUP(ROUND($A708 + (C$9/12),5),'main sheet'!$G:$M, 4, 0) - VLOOKUP(ROUND($A708 + (C$9/12) + (1/12),5),'main sheet'!$G:$M, 4, 0)) / VLOOKUP(ROUND($A708,5),'main sheet'!$G:$M, 4, 0)) * C$11</f>
        <v>1.1129281508212867E-3</v>
      </c>
      <c r="D708" s="19">
        <f>((VLOOKUP(ROUND($A708 + (D$9/12),5),'main sheet'!$G:$M, 4, 0) - VLOOKUP(ROUND($A708 + (D$9/12) + (1/12),5),'main sheet'!$G:$M, 4, 0)) / VLOOKUP(ROUND($A708,5),'main sheet'!$G:$M, 4, 0)) * D$11</f>
        <v>1.1118485012315887E-3</v>
      </c>
      <c r="E708" s="19">
        <f>((VLOOKUP(ROUND($A708 + (E$9/12),5),'main sheet'!$G:$M, 4, 0) - VLOOKUP(ROUND($A708 + (E$9/12) + (1/12),5),'main sheet'!$G:$M, 4, 0)) / VLOOKUP(ROUND($A708,5),'main sheet'!$G:$M, 4, 0)) * E$11</f>
        <v>1.1107698990080086E-3</v>
      </c>
      <c r="F708" s="19">
        <f>((VLOOKUP(ROUND($A708 + (F$9/12),5),'main sheet'!$G:$M, 4, 0) - VLOOKUP(ROUND($A708 + (F$9/12) + (1/12),5),'main sheet'!$G:$M, 4, 0)) / VLOOKUP(ROUND($A708,5),'main sheet'!$G:$M, 4, 0)) * F$11</f>
        <v>1.1096923431344978E-3</v>
      </c>
      <c r="G708" s="19">
        <f>((VLOOKUP(ROUND($A708 + (G$9/12),5),'main sheet'!$G:$M, 4, 0) - VLOOKUP(ROUND($A708 + (G$9/12) + (1/12),5),'main sheet'!$G:$M, 4, 0)) / VLOOKUP(ROUND($A708,5),'main sheet'!$G:$M, 4, 0)) * G$11</f>
        <v>1.1086158325959948E-3</v>
      </c>
      <c r="H708" s="19">
        <f>((VLOOKUP(ROUND($A708 + (H$9/12),5),'main sheet'!$G:$M, 4, 0) - VLOOKUP(ROUND($A708 + (H$9/12) + (1/12),5),'main sheet'!$G:$M, 4, 0)) / VLOOKUP(ROUND($A708,5),'main sheet'!$G:$M, 4, 0)) * H$11</f>
        <v>1.1075403663784213E-3</v>
      </c>
      <c r="I708" s="19">
        <f>((VLOOKUP(ROUND($A708 + (I$9/12),5),'main sheet'!$G:$M, 4, 0) - VLOOKUP(ROUND($A708 + (I$9/12) + (1/12),5),'main sheet'!$G:$M, 4, 0)) / VLOOKUP(ROUND($A708,5),'main sheet'!$G:$M, 4, 0)) * I$11</f>
        <v>1.1064659434686837E-3</v>
      </c>
      <c r="J708" s="19">
        <f>((VLOOKUP(ROUND($A708 + (J$9/12),5),'main sheet'!$G:$M, 4, 0) - VLOOKUP(ROUND($A708 + (J$9/12) + (1/12),5),'main sheet'!$G:$M, 4, 0)) / VLOOKUP(ROUND($A708,5),'main sheet'!$G:$M, 4, 0)) * J$11</f>
        <v>1.1053925628546708E-3</v>
      </c>
      <c r="K708" s="19">
        <f>((VLOOKUP(ROUND($A708 + (K$9/12),5),'main sheet'!$G:$M, 4, 0) - VLOOKUP(ROUND($A708 + (K$9/12) + (1/12),5),'main sheet'!$G:$M, 4, 0)) / VLOOKUP(ROUND($A708,5),'main sheet'!$G:$M, 4, 0)) * K$11</f>
        <v>1.1043202235252539E-3</v>
      </c>
      <c r="L708" s="19">
        <f>((VLOOKUP(ROUND($A708 + (L$9/12),5),'main sheet'!$G:$M, 4, 0) - VLOOKUP(ROUND($A708 + (L$9/12) + (1/12),5),'main sheet'!$G:$M, 4, 0)) / VLOOKUP(ROUND($A708,5),'main sheet'!$G:$M, 4, 0)) * L$11</f>
        <v>1.103248924470284E-3</v>
      </c>
      <c r="M708" s="19">
        <f>((VLOOKUP(ROUND($A708 + (M$9/12),5),'main sheet'!$G:$M, 4, 0) - VLOOKUP(ROUND($A708 + (M$9/12) + (1/12),5),'main sheet'!$G:$M, 4, 0)) / VLOOKUP(ROUND($A708,5),'main sheet'!$G:$M, 4, 0)) * M$11</f>
        <v>1.1062690514001463E-3</v>
      </c>
      <c r="N708" s="19">
        <f>((VLOOKUP(ROUND($A708 + (N$9/12),5),'main sheet'!$G:$M, 4, 0) - VLOOKUP(ROUND($A708 + (N$9/12) + (1/12),5),'main sheet'!$G:$M, 4, 0)) / VLOOKUP(ROUND($A708,5),'main sheet'!$G:$M, 4, 0)) * N$11</f>
        <v>1.1055370804542316E-3</v>
      </c>
      <c r="O708" s="19">
        <f>((VLOOKUP(ROUND($A708 + (O$9/12),5),'main sheet'!$G:$M, 4, 0) - VLOOKUP(ROUND($A708 + (O$9/12) + (1/12),5),'main sheet'!$G:$M, 4, 0)) / VLOOKUP(ROUND($A708,5),'main sheet'!$G:$M, 4, 0)) * O$11</f>
        <v>1.1743456622277377E-3</v>
      </c>
      <c r="P708" s="19">
        <f>((VLOOKUP(ROUND($A708 + (P$9/12),5),'main sheet'!$G:$M, 4, 0) - VLOOKUP(ROUND($A708 + (P$9/12) + (1/12),5),'main sheet'!$G:$M, 4, 0)) / VLOOKUP(ROUND($A708,5),'main sheet'!$G:$M, 4, 0)) * P$11</f>
        <v>1.1735686478980744E-3</v>
      </c>
      <c r="Q708" s="19">
        <f>((VLOOKUP(ROUND($A708 + (Q$9/12),5),'main sheet'!$G:$M, 4, 0) - VLOOKUP(ROUND($A708 + (Q$9/12) + (1/12),5),'main sheet'!$G:$M, 4, 0)) / VLOOKUP(ROUND($A708,5),'main sheet'!$G:$M, 4, 0)) * Q$11</f>
        <v>1.1727921476859227E-3</v>
      </c>
      <c r="R708" s="19">
        <f>((VLOOKUP(ROUND($A708 + (R$9/12),5),'main sheet'!$G:$M, 4, 0) - VLOOKUP(ROUND($A708 + (R$9/12) + (1/12),5),'main sheet'!$G:$M, 4, 0)) / VLOOKUP(ROUND($A708,5),'main sheet'!$G:$M, 4, 0)) * R$11</f>
        <v>1.1720161612506009E-3</v>
      </c>
      <c r="S708" s="19">
        <f>((VLOOKUP(ROUND($A708 + (S$9/12),5),'main sheet'!$G:$M, 4, 0) - VLOOKUP(ROUND($A708 + (S$9/12) + (1/12),5),'main sheet'!$G:$M, 4, 0)) / VLOOKUP(ROUND($A708,5),'main sheet'!$G:$M, 4, 0)) * S$11</f>
        <v>1.1712406882521643E-3</v>
      </c>
      <c r="T708" s="19">
        <f>((VLOOKUP(ROUND($A708 + (T$9/12),5),'main sheet'!$G:$M, 4, 0) - VLOOKUP(ROUND($A708 + (T$9/12) + (1/12),5),'main sheet'!$G:$M, 4, 0)) / VLOOKUP(ROUND($A708,5),'main sheet'!$G:$M, 4, 0)) * T$11</f>
        <v>1.1704657283514058E-3</v>
      </c>
      <c r="U708" s="19">
        <f>((VLOOKUP(ROUND($A708 + (U$9/12),5),'main sheet'!$G:$M, 4, 0) - VLOOKUP(ROUND($A708 + (U$9/12) + (1/12),5),'main sheet'!$G:$M, 4, 0)) / VLOOKUP(ROUND($A708,5),'main sheet'!$G:$M, 4, 0)) * U$11</f>
        <v>1.169691281208319E-3</v>
      </c>
      <c r="V708" s="19">
        <f>((VLOOKUP(ROUND($A708 + (V$9/12),5),'main sheet'!$G:$M, 4, 0) - VLOOKUP(ROUND($A708 + (V$9/12) + (1/12),5),'main sheet'!$G:$M, 4, 0)) / VLOOKUP(ROUND($A708,5),'main sheet'!$G:$M, 4, 0)) * V$11</f>
        <v>1.1689173464836341E-3</v>
      </c>
      <c r="W708" s="19">
        <f>((VLOOKUP(ROUND($A708 + (W$9/12),5),'main sheet'!$G:$M, 4, 0) - VLOOKUP(ROUND($A708 + (W$9/12) + (1/12),5),'main sheet'!$G:$M, 4, 0)) / VLOOKUP(ROUND($A708,5),'main sheet'!$G:$M, 4, 0)) * W$11</f>
        <v>1.1681439238388166E-3</v>
      </c>
      <c r="X708" s="19">
        <f>((VLOOKUP(ROUND($A708 + (X$9/12),5),'main sheet'!$G:$M, 4, 0) - VLOOKUP(ROUND($A708 + (X$9/12) + (1/12),5),'main sheet'!$G:$M, 4, 0)) / VLOOKUP(ROUND($A708,5),'main sheet'!$G:$M, 4, 0)) * X$11</f>
        <v>1.1673710129345347E-3</v>
      </c>
      <c r="Y708" s="19">
        <f>((VLOOKUP(ROUND($A708 + (Y$9/12),5),'main sheet'!$G:$M, 4, 0) - VLOOKUP(ROUND($A708 + (Y$9/12) + (1/12),5),'main sheet'!$G:$M, 4, 0)) / VLOOKUP(ROUND($A708,5),'main sheet'!$G:$M, 4, 0)) * Y$11</f>
        <v>1.1665986134321914E-3</v>
      </c>
      <c r="Z708" s="19">
        <f>((VLOOKUP(ROUND($A708 + (Z$9/12),5),'main sheet'!$G:$M, 4, 0) - VLOOKUP(ROUND($A708 + (Z$9/12) + (1/12),5),'main sheet'!$G:$M, 4, 0)) / VLOOKUP(ROUND($A708,5),'main sheet'!$G:$M, 4, 0)) * Z$11</f>
        <v>1.1658267249939239E-3</v>
      </c>
      <c r="AA708" s="19">
        <f>((VLOOKUP(ROUND($A708 + (AA$9/12),5),'main sheet'!$G:$M, 4, 0) - VLOOKUP(ROUND($A708 + (AA$9/12) + (1/12),5),'main sheet'!$G:$M, 4, 0)) / VLOOKUP(ROUND($A708,5),'main sheet'!$G:$M, 4, 0)) * AA$11</f>
        <v>1.2457055506373607E-3</v>
      </c>
      <c r="AB708" s="19">
        <f>((VLOOKUP(ROUND($A708 + (AB$9/12),5),'main sheet'!$G:$M, 4, 0) - VLOOKUP(ROUND($A708 + (AB$9/12) + (1/12),5),'main sheet'!$G:$M, 4, 0)) / VLOOKUP(ROUND($A708,5),'main sheet'!$G:$M, 4, 0)) * AB$11</f>
        <v>1.244881320520022E-3</v>
      </c>
      <c r="AC708" s="19">
        <f>((VLOOKUP(ROUND($A708 + (AC$9/12),5),'main sheet'!$G:$M, 4, 0) - VLOOKUP(ROUND($A708 + (AC$9/12) + (1/12),5),'main sheet'!$G:$M, 4, 0)) / VLOOKUP(ROUND($A708,5),'main sheet'!$G:$M, 4, 0)) * AC$11</f>
        <v>1.2440576357601826E-3</v>
      </c>
      <c r="AD708" s="19">
        <f>((VLOOKUP(ROUND($A708 + (AD$9/12),5),'main sheet'!$G:$M, 4, 0) - VLOOKUP(ROUND($A708 + (AD$9/12) + (1/12),5),'main sheet'!$G:$M, 4, 0)) / VLOOKUP(ROUND($A708,5),'main sheet'!$G:$M, 4, 0)) * AD$11</f>
        <v>1.2432344959975115E-3</v>
      </c>
      <c r="AE708" s="19">
        <f>((VLOOKUP(ROUND($A708 + (AE$9/12),5),'main sheet'!$G:$M, 4, 0) - VLOOKUP(ROUND($A708 + (AE$9/12) + (1/12),5),'main sheet'!$G:$M, 4, 0)) / VLOOKUP(ROUND($A708,5),'main sheet'!$G:$M, 4, 0)) * AE$11</f>
        <v>1.2424119008714071E-3</v>
      </c>
      <c r="AF708" s="19">
        <f>((VLOOKUP(ROUND($A708 + (AF$9/12),5),'main sheet'!$G:$M, 4, 0) - VLOOKUP(ROUND($A708 + (AF$9/12) + (1/12),5),'main sheet'!$G:$M, 4, 0)) / VLOOKUP(ROUND($A708,5),'main sheet'!$G:$M, 4, 0)) * AF$11</f>
        <v>1.2415898500209989E-3</v>
      </c>
      <c r="AH708" s="18">
        <f t="shared" si="20"/>
        <v>57.916666666666664</v>
      </c>
      <c r="AI708" s="19">
        <f t="shared" si="21"/>
        <v>3.4795487571707882E-2</v>
      </c>
    </row>
    <row r="709" spans="1:35" x14ac:dyDescent="0.3">
      <c r="A709" s="19">
        <v>58</v>
      </c>
      <c r="C709" s="19">
        <f>((VLOOKUP(ROUND($A709 + (C$9/12),5),'main sheet'!$G:$M, 4, 0) - VLOOKUP(ROUND($A709 + (C$9/12) + (1/12),5),'main sheet'!$G:$M, 4, 0)) / VLOOKUP(ROUND($A709,5),'main sheet'!$G:$M, 4, 0)) * C$11</f>
        <v>1.1140790395785037E-3</v>
      </c>
      <c r="D709" s="19">
        <f>((VLOOKUP(ROUND($A709 + (D$9/12),5),'main sheet'!$G:$M, 4, 0) - VLOOKUP(ROUND($A709 + (D$9/12) + (1/12),5),'main sheet'!$G:$M, 4, 0)) / VLOOKUP(ROUND($A709,5),'main sheet'!$G:$M, 4, 0)) * D$11</f>
        <v>1.1129982735137004E-3</v>
      </c>
      <c r="E709" s="19">
        <f>((VLOOKUP(ROUND($A709 + (E$9/12),5),'main sheet'!$G:$M, 4, 0) - VLOOKUP(ROUND($A709 + (E$9/12) + (1/12),5),'main sheet'!$G:$M, 4, 0)) / VLOOKUP(ROUND($A709,5),'main sheet'!$G:$M, 4, 0)) * E$11</f>
        <v>1.1119185558981053E-3</v>
      </c>
      <c r="F709" s="19">
        <f>((VLOOKUP(ROUND($A709 + (F$9/12),5),'main sheet'!$G:$M, 4, 0) - VLOOKUP(ROUND($A709 + (F$9/12) + (1/12),5),'main sheet'!$G:$M, 4, 0)) / VLOOKUP(ROUND($A709,5),'main sheet'!$G:$M, 4, 0)) * F$11</f>
        <v>1.1108398857146195E-3</v>
      </c>
      <c r="G709" s="19">
        <f>((VLOOKUP(ROUND($A709 + (G$9/12),5),'main sheet'!$G:$M, 4, 0) - VLOOKUP(ROUND($A709 + (G$9/12) + (1/12),5),'main sheet'!$G:$M, 4, 0)) / VLOOKUP(ROUND($A709,5),'main sheet'!$G:$M, 4, 0)) * G$11</f>
        <v>1.1097622619471313E-3</v>
      </c>
      <c r="H709" s="19">
        <f>((VLOOKUP(ROUND($A709 + (H$9/12),5),'main sheet'!$G:$M, 4, 0) - VLOOKUP(ROUND($A709 + (H$9/12) + (1/12),5),'main sheet'!$G:$M, 4, 0)) / VLOOKUP(ROUND($A709,5),'main sheet'!$G:$M, 4, 0)) * H$11</f>
        <v>1.1086856835805141E-3</v>
      </c>
      <c r="I709" s="19">
        <f>((VLOOKUP(ROUND($A709 + (I$9/12),5),'main sheet'!$G:$M, 4, 0) - VLOOKUP(ROUND($A709 + (I$9/12) + (1/12),5),'main sheet'!$G:$M, 4, 0)) / VLOOKUP(ROUND($A709,5),'main sheet'!$G:$M, 4, 0)) * I$11</f>
        <v>1.1076101496006268E-3</v>
      </c>
      <c r="J709" s="19">
        <f>((VLOOKUP(ROUND($A709 + (J$9/12),5),'main sheet'!$G:$M, 4, 0) - VLOOKUP(ROUND($A709 + (J$9/12) + (1/12),5),'main sheet'!$G:$M, 4, 0)) / VLOOKUP(ROUND($A709,5),'main sheet'!$G:$M, 4, 0)) * J$11</f>
        <v>1.1065356589943112E-3</v>
      </c>
      <c r="K709" s="19">
        <f>((VLOOKUP(ROUND($A709 + (K$9/12),5),'main sheet'!$G:$M, 4, 0) - VLOOKUP(ROUND($A709 + (K$9/12) + (1/12),5),'main sheet'!$G:$M, 4, 0)) / VLOOKUP(ROUND($A709,5),'main sheet'!$G:$M, 4, 0)) * K$11</f>
        <v>1.105462210749393E-3</v>
      </c>
      <c r="L709" s="19">
        <f>((VLOOKUP(ROUND($A709 + (L$9/12),5),'main sheet'!$G:$M, 4, 0) - VLOOKUP(ROUND($A709 + (L$9/12) + (1/12),5),'main sheet'!$G:$M, 4, 0)) / VLOOKUP(ROUND($A709,5),'main sheet'!$G:$M, 4, 0)) * L$11</f>
        <v>1.1043898038546789E-3</v>
      </c>
      <c r="M709" s="19">
        <f>((VLOOKUP(ROUND($A709 + (M$9/12),5),'main sheet'!$G:$M, 4, 0) - VLOOKUP(ROUND($A709 + (M$9/12) + (1/12),5),'main sheet'!$G:$M, 4, 0)) / VLOOKUP(ROUND($A709,5),'main sheet'!$G:$M, 4, 0)) * M$11</f>
        <v>1.1074130539242752E-3</v>
      </c>
      <c r="N709" s="19">
        <f>((VLOOKUP(ROUND($A709 + (N$9/12),5),'main sheet'!$G:$M, 4, 0) - VLOOKUP(ROUND($A709 + (N$9/12) + (1/12),5),'main sheet'!$G:$M, 4, 0)) / VLOOKUP(ROUND($A709,5),'main sheet'!$G:$M, 4, 0)) * N$11</f>
        <v>1.1763383962083067E-3</v>
      </c>
      <c r="O709" s="19">
        <f>((VLOOKUP(ROUND($A709 + (O$9/12),5),'main sheet'!$G:$M, 4, 0) - VLOOKUP(ROUND($A709 + (O$9/12) + (1/12),5),'main sheet'!$G:$M, 4, 0)) / VLOOKUP(ROUND($A709,5),'main sheet'!$G:$M, 4, 0)) * O$11</f>
        <v>1.1755600633717438E-3</v>
      </c>
      <c r="P709" s="19">
        <f>((VLOOKUP(ROUND($A709 + (P$9/12),5),'main sheet'!$G:$M, 4, 0) - VLOOKUP(ROUND($A709 + (P$9/12) + (1/12),5),'main sheet'!$G:$M, 4, 0)) / VLOOKUP(ROUND($A709,5),'main sheet'!$G:$M, 4, 0)) * P$11</f>
        <v>1.174782245525093E-3</v>
      </c>
      <c r="Q709" s="19">
        <f>((VLOOKUP(ROUND($A709 + (Q$9/12),5),'main sheet'!$G:$M, 4, 0) - VLOOKUP(ROUND($A709 + (Q$9/12) + (1/12),5),'main sheet'!$G:$M, 4, 0)) / VLOOKUP(ROUND($A709,5),'main sheet'!$G:$M, 4, 0)) * Q$11</f>
        <v>1.1740049423270937E-3</v>
      </c>
      <c r="R709" s="19">
        <f>((VLOOKUP(ROUND($A709 + (R$9/12),5),'main sheet'!$G:$M, 4, 0) - VLOOKUP(ROUND($A709 + (R$9/12) + (1/12),5),'main sheet'!$G:$M, 4, 0)) / VLOOKUP(ROUND($A709,5),'main sheet'!$G:$M, 4, 0)) * R$11</f>
        <v>1.1732281534372255E-3</v>
      </c>
      <c r="S709" s="19">
        <f>((VLOOKUP(ROUND($A709 + (S$9/12),5),'main sheet'!$G:$M, 4, 0) - VLOOKUP(ROUND($A709 + (S$9/12) + (1/12),5),'main sheet'!$G:$M, 4, 0)) / VLOOKUP(ROUND($A709,5),'main sheet'!$G:$M, 4, 0)) * S$11</f>
        <v>1.1724518785157048E-3</v>
      </c>
      <c r="T709" s="19">
        <f>((VLOOKUP(ROUND($A709 + (T$9/12),5),'main sheet'!$G:$M, 4, 0) - VLOOKUP(ROUND($A709 + (T$9/12) + (1/12),5),'main sheet'!$G:$M, 4, 0)) / VLOOKUP(ROUND($A709,5),'main sheet'!$G:$M, 4, 0)) * T$11</f>
        <v>1.1716761172219483E-3</v>
      </c>
      <c r="U709" s="19">
        <f>((VLOOKUP(ROUND($A709 + (U$9/12),5),'main sheet'!$G:$M, 4, 0) - VLOOKUP(ROUND($A709 + (U$9/12) + (1/12),5),'main sheet'!$G:$M, 4, 0)) / VLOOKUP(ROUND($A709,5),'main sheet'!$G:$M, 4, 0)) * U$11</f>
        <v>1.1709008692161111E-3</v>
      </c>
      <c r="V709" s="19">
        <f>((VLOOKUP(ROUND($A709 + (V$9/12),5),'main sheet'!$G:$M, 4, 0) - VLOOKUP(ROUND($A709 + (V$9/12) + (1/12),5),'main sheet'!$G:$M, 4, 0)) / VLOOKUP(ROUND($A709,5),'main sheet'!$G:$M, 4, 0)) * V$11</f>
        <v>1.1701261341590839E-3</v>
      </c>
      <c r="W709" s="19">
        <f>((VLOOKUP(ROUND($A709 + (W$9/12),5),'main sheet'!$G:$M, 4, 0) - VLOOKUP(ROUND($A709 + (W$9/12) + (1/12),5),'main sheet'!$G:$M, 4, 0)) / VLOOKUP(ROUND($A709,5),'main sheet'!$G:$M, 4, 0)) * W$11</f>
        <v>1.1693519117109588E-3</v>
      </c>
      <c r="X709" s="19">
        <f>((VLOOKUP(ROUND($A709 + (X$9/12),5),'main sheet'!$G:$M, 4, 0) - VLOOKUP(ROUND($A709 + (X$9/12) + (1/12),5),'main sheet'!$G:$M, 4, 0)) / VLOOKUP(ROUND($A709,5),'main sheet'!$G:$M, 4, 0)) * X$11</f>
        <v>1.1685782015325647E-3</v>
      </c>
      <c r="Y709" s="19">
        <f>((VLOOKUP(ROUND($A709 + (Y$9/12),5),'main sheet'!$G:$M, 4, 0) - VLOOKUP(ROUND($A709 + (Y$9/12) + (1/12),5),'main sheet'!$G:$M, 4, 0)) / VLOOKUP(ROUND($A709,5),'main sheet'!$G:$M, 4, 0)) * Y$11</f>
        <v>1.1678050032854653E-3</v>
      </c>
      <c r="Z709" s="19">
        <f>((VLOOKUP(ROUND($A709 + (Z$9/12),5),'main sheet'!$G:$M, 4, 0) - VLOOKUP(ROUND($A709 + (Z$9/12) + (1/12),5),'main sheet'!$G:$M, 4, 0)) / VLOOKUP(ROUND($A709,5),'main sheet'!$G:$M, 4, 0)) * Z$11</f>
        <v>1.2478193744120654E-3</v>
      </c>
      <c r="AA709" s="19">
        <f>((VLOOKUP(ROUND($A709 + (AA$9/12),5),'main sheet'!$G:$M, 4, 0) - VLOOKUP(ROUND($A709 + (AA$9/12) + (1/12),5),'main sheet'!$G:$M, 4, 0)) / VLOOKUP(ROUND($A709,5),'main sheet'!$G:$M, 4, 0)) * AA$11</f>
        <v>1.2469937456678867E-3</v>
      </c>
      <c r="AB709" s="19">
        <f>((VLOOKUP(ROUND($A709 + (AB$9/12),5),'main sheet'!$G:$M, 4, 0) - VLOOKUP(ROUND($A709 + (AB$9/12) + (1/12),5),'main sheet'!$G:$M, 4, 0)) / VLOOKUP(ROUND($A709,5),'main sheet'!$G:$M, 4, 0)) * AB$11</f>
        <v>1.2461686632066185E-3</v>
      </c>
      <c r="AC709" s="19">
        <f>((VLOOKUP(ROUND($A709 + (AC$9/12),5),'main sheet'!$G:$M, 4, 0) - VLOOKUP(ROUND($A709 + (AC$9/12) + (1/12),5),'main sheet'!$G:$M, 4, 0)) / VLOOKUP(ROUND($A709,5),'main sheet'!$G:$M, 4, 0)) * AC$11</f>
        <v>1.2453441266673179E-3</v>
      </c>
      <c r="AD709" s="19">
        <f>((VLOOKUP(ROUND($A709 + (AD$9/12),5),'main sheet'!$G:$M, 4, 0) - VLOOKUP(ROUND($A709 + (AD$9/12) + (1/12),5),'main sheet'!$G:$M, 4, 0)) / VLOOKUP(ROUND($A709,5),'main sheet'!$G:$M, 4, 0)) * AD$11</f>
        <v>1.2445201356887717E-3</v>
      </c>
      <c r="AE709" s="19">
        <f>((VLOOKUP(ROUND($A709 + (AE$9/12),5),'main sheet'!$G:$M, 4, 0) - VLOOKUP(ROUND($A709 + (AE$9/12) + (1/12),5),'main sheet'!$G:$M, 4, 0)) / VLOOKUP(ROUND($A709,5),'main sheet'!$G:$M, 4, 0)) * AE$11</f>
        <v>1.2436966899094972E-3</v>
      </c>
      <c r="AF709" s="19">
        <f>((VLOOKUP(ROUND($A709 + (AF$9/12),5),'main sheet'!$G:$M, 4, 0) - VLOOKUP(ROUND($A709 + (AF$9/12) + (1/12),5),'main sheet'!$G:$M, 4, 0)) / VLOOKUP(ROUND($A709,5),'main sheet'!$G:$M, 4, 0)) * AF$11</f>
        <v>1.2428737889692675E-3</v>
      </c>
      <c r="AH709" s="18">
        <f t="shared" si="20"/>
        <v>58</v>
      </c>
      <c r="AI709" s="19">
        <f t="shared" si="21"/>
        <v>3.4981915018388592E-2</v>
      </c>
    </row>
    <row r="710" spans="1:35" x14ac:dyDescent="0.3">
      <c r="A710" s="19">
        <v>58.083333333333336</v>
      </c>
      <c r="C710" s="19">
        <f>((VLOOKUP(ROUND($A710 + (C$9/12),5),'main sheet'!$G:$M, 4, 0) - VLOOKUP(ROUND($A710 + (C$9/12) + (1/12),5),'main sheet'!$G:$M, 4, 0)) / VLOOKUP(ROUND($A710,5),'main sheet'!$G:$M, 4, 0)) * C$11</f>
        <v>1.1153240130050452E-3</v>
      </c>
      <c r="D710" s="19">
        <f>((VLOOKUP(ROUND($A710 + (D$9/12),5),'main sheet'!$G:$M, 4, 0) - VLOOKUP(ROUND($A710 + (D$9/12) + (1/12),5),'main sheet'!$G:$M, 4, 0)) / VLOOKUP(ROUND($A710,5),'main sheet'!$G:$M, 4, 0)) * D$11</f>
        <v>1.1142420391937686E-3</v>
      </c>
      <c r="E710" s="19">
        <f>((VLOOKUP(ROUND($A710 + (E$9/12),5),'main sheet'!$G:$M, 4, 0) - VLOOKUP(ROUND($A710 + (E$9/12) + (1/12),5),'main sheet'!$G:$M, 4, 0)) / VLOOKUP(ROUND($A710,5),'main sheet'!$G:$M, 4, 0)) * E$11</f>
        <v>1.1131611150033329E-3</v>
      </c>
      <c r="F710" s="19">
        <f>((VLOOKUP(ROUND($A710 + (F$9/12),5),'main sheet'!$G:$M, 4, 0) - VLOOKUP(ROUND($A710 + (F$9/12) + (1/12),5),'main sheet'!$G:$M, 4, 0)) / VLOOKUP(ROUND($A710,5),'main sheet'!$G:$M, 4, 0)) * F$11</f>
        <v>1.1120812394155026E-3</v>
      </c>
      <c r="G710" s="19">
        <f>((VLOOKUP(ROUND($A710 + (G$9/12),5),'main sheet'!$G:$M, 4, 0) - VLOOKUP(ROUND($A710 + (G$9/12) + (1/12),5),'main sheet'!$G:$M, 4, 0)) / VLOOKUP(ROUND($A710,5),'main sheet'!$G:$M, 4, 0)) * G$11</f>
        <v>1.1110024114130304E-3</v>
      </c>
      <c r="H710" s="19">
        <f>((VLOOKUP(ROUND($A710 + (H$9/12),5),'main sheet'!$G:$M, 4, 0) - VLOOKUP(ROUND($A710 + (H$9/12) + (1/12),5),'main sheet'!$G:$M, 4, 0)) / VLOOKUP(ROUND($A710,5),'main sheet'!$G:$M, 4, 0)) * H$11</f>
        <v>1.1099246299796557E-3</v>
      </c>
      <c r="I710" s="19">
        <f>((VLOOKUP(ROUND($A710 + (I$9/12),5),'main sheet'!$G:$M, 4, 0) - VLOOKUP(ROUND($A710 + (I$9/12) + (1/12),5),'main sheet'!$G:$M, 4, 0)) / VLOOKUP(ROUND($A710,5),'main sheet'!$G:$M, 4, 0)) * I$11</f>
        <v>1.1088478941001032E-3</v>
      </c>
      <c r="J710" s="19">
        <f>((VLOOKUP(ROUND($A710 + (J$9/12),5),'main sheet'!$G:$M, 4, 0) - VLOOKUP(ROUND($A710 + (J$9/12) + (1/12),5),'main sheet'!$G:$M, 4, 0)) / VLOOKUP(ROUND($A710,5),'main sheet'!$G:$M, 4, 0)) * J$11</f>
        <v>1.1077722027600836E-3</v>
      </c>
      <c r="K710" s="19">
        <f>((VLOOKUP(ROUND($A710 + (K$9/12),5),'main sheet'!$G:$M, 4, 0) - VLOOKUP(ROUND($A710 + (K$9/12) + (1/12),5),'main sheet'!$G:$M, 4, 0)) / VLOOKUP(ROUND($A710,5),'main sheet'!$G:$M, 4, 0)) * K$11</f>
        <v>1.1066975549462908E-3</v>
      </c>
      <c r="L710" s="19">
        <f>((VLOOKUP(ROUND($A710 + (L$9/12),5),'main sheet'!$G:$M, 4, 0) - VLOOKUP(ROUND($A710 + (L$9/12) + (1/12),5),'main sheet'!$G:$M, 4, 0)) / VLOOKUP(ROUND($A710,5),'main sheet'!$G:$M, 4, 0)) * L$11</f>
        <v>1.1056239496464017E-3</v>
      </c>
      <c r="M710" s="19">
        <f>((VLOOKUP(ROUND($A710 + (M$9/12),5),'main sheet'!$G:$M, 4, 0) - VLOOKUP(ROUND($A710 + (M$9/12) + (1/12),5),'main sheet'!$G:$M, 4, 0)) / VLOOKUP(ROUND($A710,5),'main sheet'!$G:$M, 4, 0)) * M$11</f>
        <v>1.1784326624354568E-3</v>
      </c>
      <c r="N710" s="19">
        <f>((VLOOKUP(ROUND($A710 + (N$9/12),5),'main sheet'!$G:$M, 4, 0) - VLOOKUP(ROUND($A710 + (N$9/12) + (1/12),5),'main sheet'!$G:$M, 4, 0)) / VLOOKUP(ROUND($A710,5),'main sheet'!$G:$M, 4, 0)) * N$11</f>
        <v>1.1776529439124466E-3</v>
      </c>
      <c r="O710" s="19">
        <f>((VLOOKUP(ROUND($A710 + (O$9/12),5),'main sheet'!$G:$M, 4, 0) - VLOOKUP(ROUND($A710 + (O$9/12) + (1/12),5),'main sheet'!$G:$M, 4, 0)) / VLOOKUP(ROUND($A710,5),'main sheet'!$G:$M, 4, 0)) * O$11</f>
        <v>1.1768737412961986E-3</v>
      </c>
      <c r="P710" s="19">
        <f>((VLOOKUP(ROUND($A710 + (P$9/12),5),'main sheet'!$G:$M, 4, 0) - VLOOKUP(ROUND($A710 + (P$9/12) + (1/12),5),'main sheet'!$G:$M, 4, 0)) / VLOOKUP(ROUND($A710,5),'main sheet'!$G:$M, 4, 0)) * P$11</f>
        <v>1.1760950542448446E-3</v>
      </c>
      <c r="Q710" s="19">
        <f>((VLOOKUP(ROUND($A710 + (Q$9/12),5),'main sheet'!$G:$M, 4, 0) - VLOOKUP(ROUND($A710 + (Q$9/12) + (1/12),5),'main sheet'!$G:$M, 4, 0)) / VLOOKUP(ROUND($A710,5),'main sheet'!$G:$M, 4, 0)) * Q$11</f>
        <v>1.1753168824172578E-3</v>
      </c>
      <c r="R710" s="19">
        <f>((VLOOKUP(ROUND($A710 + (R$9/12),5),'main sheet'!$G:$M, 4, 0) - VLOOKUP(ROUND($A710 + (R$9/12) + (1/12),5),'main sheet'!$G:$M, 4, 0)) / VLOOKUP(ROUND($A710,5),'main sheet'!$G:$M, 4, 0)) * R$11</f>
        <v>1.1745392254730502E-3</v>
      </c>
      <c r="S710" s="19">
        <f>((VLOOKUP(ROUND($A710 + (S$9/12),5),'main sheet'!$G:$M, 4, 0) - VLOOKUP(ROUND($A710 + (S$9/12) + (1/12),5),'main sheet'!$G:$M, 4, 0)) / VLOOKUP(ROUND($A710,5),'main sheet'!$G:$M, 4, 0)) * S$11</f>
        <v>1.1737620830710321E-3</v>
      </c>
      <c r="T710" s="19">
        <f>((VLOOKUP(ROUND($A710 + (T$9/12),5),'main sheet'!$G:$M, 4, 0) - VLOOKUP(ROUND($A710 + (T$9/12) + (1/12),5),'main sheet'!$G:$M, 4, 0)) / VLOOKUP(ROUND($A710,5),'main sheet'!$G:$M, 4, 0)) * T$11</f>
        <v>1.1729854548707529E-3</v>
      </c>
      <c r="U710" s="19">
        <f>((VLOOKUP(ROUND($A710 + (U$9/12),5),'main sheet'!$G:$M, 4, 0) - VLOOKUP(ROUND($A710 + (U$9/12) + (1/12),5),'main sheet'!$G:$M, 4, 0)) / VLOOKUP(ROUND($A710,5),'main sheet'!$G:$M, 4, 0)) * U$11</f>
        <v>1.1722093405325E-3</v>
      </c>
      <c r="V710" s="19">
        <f>((VLOOKUP(ROUND($A710 + (V$9/12),5),'main sheet'!$G:$M, 4, 0) - VLOOKUP(ROUND($A710 + (V$9/12) + (1/12),5),'main sheet'!$G:$M, 4, 0)) / VLOOKUP(ROUND($A710,5),'main sheet'!$G:$M, 4, 0)) * V$11</f>
        <v>1.1714337397157604E-3</v>
      </c>
      <c r="W710" s="19">
        <f>((VLOOKUP(ROUND($A710 + (W$9/12),5),'main sheet'!$G:$M, 4, 0) - VLOOKUP(ROUND($A710 + (W$9/12) + (1/12),5),'main sheet'!$G:$M, 4, 0)) / VLOOKUP(ROUND($A710,5),'main sheet'!$G:$M, 4, 0)) * W$11</f>
        <v>1.1706586520807589E-3</v>
      </c>
      <c r="X710" s="19">
        <f>((VLOOKUP(ROUND($A710 + (X$9/12),5),'main sheet'!$G:$M, 4, 0) - VLOOKUP(ROUND($A710 + (X$9/12) + (1/12),5),'main sheet'!$G:$M, 4, 0)) / VLOOKUP(ROUND($A710,5),'main sheet'!$G:$M, 4, 0)) * X$11</f>
        <v>1.169884077288457E-3</v>
      </c>
      <c r="Y710" s="19">
        <f>((VLOOKUP(ROUND($A710 + (Y$9/12),5),'main sheet'!$G:$M, 4, 0) - VLOOKUP(ROUND($A710 + (Y$9/12) + (1/12),5),'main sheet'!$G:$M, 4, 0)) / VLOOKUP(ROUND($A710,5),'main sheet'!$G:$M, 4, 0)) * Y$11</f>
        <v>1.250040900107255E-3</v>
      </c>
      <c r="Z710" s="19">
        <f>((VLOOKUP(ROUND($A710 + (Z$9/12),5),'main sheet'!$G:$M, 4, 0) - VLOOKUP(ROUND($A710 + (Z$9/12) + (1/12),5),'main sheet'!$G:$M, 4, 0)) / VLOOKUP(ROUND($A710,5),'main sheet'!$G:$M, 4, 0)) * Z$11</f>
        <v>1.2492138014744791E-3</v>
      </c>
      <c r="AA710" s="19">
        <f>((VLOOKUP(ROUND($A710 + (AA$9/12),5),'main sheet'!$G:$M, 4, 0) - VLOOKUP(ROUND($A710 + (AA$9/12) + (1/12),5),'main sheet'!$G:$M, 4, 0)) / VLOOKUP(ROUND($A710,5),'main sheet'!$G:$M, 4, 0)) * AA$11</f>
        <v>1.2483872500971755E-3</v>
      </c>
      <c r="AB710" s="19">
        <f>((VLOOKUP(ROUND($A710 + (AB$9/12),5),'main sheet'!$G:$M, 4, 0) - VLOOKUP(ROUND($A710 + (AB$9/12) + (1/12),5),'main sheet'!$G:$M, 4, 0)) / VLOOKUP(ROUND($A710,5),'main sheet'!$G:$M, 4, 0)) * AB$11</f>
        <v>1.2475612456137588E-3</v>
      </c>
      <c r="AC710" s="19">
        <f>((VLOOKUP(ROUND($A710 + (AC$9/12),5),'main sheet'!$G:$M, 4, 0) - VLOOKUP(ROUND($A710 + (AC$9/12) + (1/12),5),'main sheet'!$G:$M, 4, 0)) / VLOOKUP(ROUND($A710,5),'main sheet'!$G:$M, 4, 0)) * AC$11</f>
        <v>1.2467357876623725E-3</v>
      </c>
      <c r="AD710" s="19">
        <f>((VLOOKUP(ROUND($A710 + (AD$9/12),5),'main sheet'!$G:$M, 4, 0) - VLOOKUP(ROUND($A710 + (AD$9/12) + (1/12),5),'main sheet'!$G:$M, 4, 0)) / VLOOKUP(ROUND($A710,5),'main sheet'!$G:$M, 4, 0)) * AD$11</f>
        <v>1.2459108758808906E-3</v>
      </c>
      <c r="AE710" s="19">
        <f>((VLOOKUP(ROUND($A710 + (AE$9/12),5),'main sheet'!$G:$M, 4, 0) - VLOOKUP(ROUND($A710 + (AE$9/12) + (1/12),5),'main sheet'!$G:$M, 4, 0)) / VLOOKUP(ROUND($A710,5),'main sheet'!$G:$M, 4, 0)) * AE$11</f>
        <v>1.245086509908445E-3</v>
      </c>
      <c r="AF710" s="19">
        <f>((VLOOKUP(ROUND($A710 + (AF$9/12),5),'main sheet'!$G:$M, 4, 0) - VLOOKUP(ROUND($A710 + (AF$9/12) + (1/12),5),'main sheet'!$G:$M, 4, 0)) / VLOOKUP(ROUND($A710,5),'main sheet'!$G:$M, 4, 0)) * AF$11</f>
        <v>1.2442626893838966E-3</v>
      </c>
      <c r="AH710" s="18">
        <f t="shared" si="20"/>
        <v>58.083333333333336</v>
      </c>
      <c r="AI710" s="19">
        <f t="shared" si="21"/>
        <v>3.5171719966929998E-2</v>
      </c>
    </row>
    <row r="711" spans="1:35" x14ac:dyDescent="0.3">
      <c r="A711" s="19">
        <v>58.166666666666664</v>
      </c>
      <c r="C711" s="19">
        <f>((VLOOKUP(ROUND($A711 + (C$9/12),5),'main sheet'!$G:$M, 4, 0) - VLOOKUP(ROUND($A711 + (C$9/12) + (1/12),5),'main sheet'!$G:$M, 4, 0)) / VLOOKUP(ROUND($A711,5),'main sheet'!$G:$M, 4, 0)) * C$11</f>
        <v>1.1165717720379585E-3</v>
      </c>
      <c r="D711" s="19">
        <f>((VLOOKUP(ROUND($A711 + (D$9/12),5),'main sheet'!$G:$M, 4, 0) - VLOOKUP(ROUND($A711 + (D$9/12) + (1/12),5),'main sheet'!$G:$M, 4, 0)) / VLOOKUP(ROUND($A711,5),'main sheet'!$G:$M, 4, 0)) * D$11</f>
        <v>1.1154885877778971E-3</v>
      </c>
      <c r="E711" s="19">
        <f>((VLOOKUP(ROUND($A711 + (E$9/12),5),'main sheet'!$G:$M, 4, 0) - VLOOKUP(ROUND($A711 + (E$9/12) + (1/12),5),'main sheet'!$G:$M, 4, 0)) / VLOOKUP(ROUND($A711,5),'main sheet'!$G:$M, 4, 0)) * E$11</f>
        <v>1.1144064543129305E-3</v>
      </c>
      <c r="F711" s="19">
        <f>((VLOOKUP(ROUND($A711 + (F$9/12),5),'main sheet'!$G:$M, 4, 0) - VLOOKUP(ROUND($A711 + (F$9/12) + (1/12),5),'main sheet'!$G:$M, 4, 0)) / VLOOKUP(ROUND($A711,5),'main sheet'!$G:$M, 4, 0)) * F$11</f>
        <v>1.1133253706236844E-3</v>
      </c>
      <c r="G711" s="19">
        <f>((VLOOKUP(ROUND($A711 + (G$9/12),5),'main sheet'!$G:$M, 4, 0) - VLOOKUP(ROUND($A711 + (G$9/12) + (1/12),5),'main sheet'!$G:$M, 4, 0)) / VLOOKUP(ROUND($A711,5),'main sheet'!$G:$M, 4, 0)) * G$11</f>
        <v>1.1122453356917734E-3</v>
      </c>
      <c r="H711" s="19">
        <f>((VLOOKUP(ROUND($A711 + (H$9/12),5),'main sheet'!$G:$M, 4, 0) - VLOOKUP(ROUND($A711 + (H$9/12) + (1/12),5),'main sheet'!$G:$M, 4, 0)) / VLOOKUP(ROUND($A711,5),'main sheet'!$G:$M, 4, 0)) * H$11</f>
        <v>1.1111663484998E-3</v>
      </c>
      <c r="I711" s="19">
        <f>((VLOOKUP(ROUND($A711 + (I$9/12),5),'main sheet'!$G:$M, 4, 0) - VLOOKUP(ROUND($A711 + (I$9/12) + (1/12),5),'main sheet'!$G:$M, 4, 0)) / VLOOKUP(ROUND($A711,5),'main sheet'!$G:$M, 4, 0)) * I$11</f>
        <v>1.110088408031353E-3</v>
      </c>
      <c r="J711" s="19">
        <f>((VLOOKUP(ROUND($A711 + (J$9/12),5),'main sheet'!$G:$M, 4, 0) - VLOOKUP(ROUND($A711 + (J$9/12) + (1/12),5),'main sheet'!$G:$M, 4, 0)) / VLOOKUP(ROUND($A711,5),'main sheet'!$G:$M, 4, 0)) * J$11</f>
        <v>1.1090115132710086E-3</v>
      </c>
      <c r="K711" s="19">
        <f>((VLOOKUP(ROUND($A711 + (K$9/12),5),'main sheet'!$G:$M, 4, 0) - VLOOKUP(ROUND($A711 + (K$9/12) + (1/12),5),'main sheet'!$G:$M, 4, 0)) / VLOOKUP(ROUND($A711,5),'main sheet'!$G:$M, 4, 0)) * K$11</f>
        <v>1.1079356632043265E-3</v>
      </c>
      <c r="L711" s="19">
        <f>((VLOOKUP(ROUND($A711 + (L$9/12),5),'main sheet'!$G:$M, 4, 0) - VLOOKUP(ROUND($A711 + (L$9/12) + (1/12),5),'main sheet'!$G:$M, 4, 0)) / VLOOKUP(ROUND($A711,5),'main sheet'!$G:$M, 4, 0)) * L$11</f>
        <v>1.1765302901814438E-3</v>
      </c>
      <c r="M711" s="19">
        <f>((VLOOKUP(ROUND($A711 + (M$9/12),5),'main sheet'!$G:$M, 4, 0) - VLOOKUP(ROUND($A711 + (M$9/12) + (1/12),5),'main sheet'!$G:$M, 4, 0)) / VLOOKUP(ROUND($A711,5),'main sheet'!$G:$M, 4, 0)) * M$11</f>
        <v>1.1797510237205157E-3</v>
      </c>
      <c r="N711" s="19">
        <f>((VLOOKUP(ROUND($A711 + (N$9/12),5),'main sheet'!$G:$M, 4, 0) - VLOOKUP(ROUND($A711 + (N$9/12) + (1/12),5),'main sheet'!$G:$M, 4, 0)) / VLOOKUP(ROUND($A711,5),'main sheet'!$G:$M, 4, 0)) * N$11</f>
        <v>1.1789704328945372E-3</v>
      </c>
      <c r="O711" s="19">
        <f>((VLOOKUP(ROUND($A711 + (O$9/12),5),'main sheet'!$G:$M, 4, 0) - VLOOKUP(ROUND($A711 + (O$9/12) + (1/12),5),'main sheet'!$G:$M, 4, 0)) / VLOOKUP(ROUND($A711,5),'main sheet'!$G:$M, 4, 0)) * O$11</f>
        <v>1.1781903585519719E-3</v>
      </c>
      <c r="P711" s="19">
        <f>((VLOOKUP(ROUND($A711 + (P$9/12),5),'main sheet'!$G:$M, 4, 0) - VLOOKUP(ROUND($A711 + (P$9/12) + (1/12),5),'main sheet'!$G:$M, 4, 0)) / VLOOKUP(ROUND($A711,5),'main sheet'!$G:$M, 4, 0)) * P$11</f>
        <v>1.1774108003510847E-3</v>
      </c>
      <c r="Q711" s="19">
        <f>((VLOOKUP(ROUND($A711 + (Q$9/12),5),'main sheet'!$G:$M, 4, 0) - VLOOKUP(ROUND($A711 + (Q$9/12) + (1/12),5),'main sheet'!$G:$M, 4, 0)) / VLOOKUP(ROUND($A711,5),'main sheet'!$G:$M, 4, 0)) * Q$11</f>
        <v>1.1766317579508811E-3</v>
      </c>
      <c r="R711" s="19">
        <f>((VLOOKUP(ROUND($A711 + (R$9/12),5),'main sheet'!$G:$M, 4, 0) - VLOOKUP(ROUND($A711 + (R$9/12) + (1/12),5),'main sheet'!$G:$M, 4, 0)) / VLOOKUP(ROUND($A711,5),'main sheet'!$G:$M, 4, 0)) * R$11</f>
        <v>1.1758532310095638E-3</v>
      </c>
      <c r="S711" s="19">
        <f>((VLOOKUP(ROUND($A711 + (S$9/12),5),'main sheet'!$G:$M, 4, 0) - VLOOKUP(ROUND($A711 + (S$9/12) + (1/12),5),'main sheet'!$G:$M, 4, 0)) / VLOOKUP(ROUND($A711,5),'main sheet'!$G:$M, 4, 0)) * S$11</f>
        <v>1.1750752191860758E-3</v>
      </c>
      <c r="T711" s="19">
        <f>((VLOOKUP(ROUND($A711 + (T$9/12),5),'main sheet'!$G:$M, 4, 0) - VLOOKUP(ROUND($A711 + (T$9/12) + (1/12),5),'main sheet'!$G:$M, 4, 0)) / VLOOKUP(ROUND($A711,5),'main sheet'!$G:$M, 4, 0)) * T$11</f>
        <v>1.1742977221400985E-3</v>
      </c>
      <c r="U711" s="19">
        <f>((VLOOKUP(ROUND($A711 + (U$9/12),5),'main sheet'!$G:$M, 4, 0) - VLOOKUP(ROUND($A711 + (U$9/12) + (1/12),5),'main sheet'!$G:$M, 4, 0)) / VLOOKUP(ROUND($A711,5),'main sheet'!$G:$M, 4, 0)) * U$11</f>
        <v>1.1735207395305129E-3</v>
      </c>
      <c r="V711" s="19">
        <f>((VLOOKUP(ROUND($A711 + (V$9/12),5),'main sheet'!$G:$M, 4, 0) - VLOOKUP(ROUND($A711 + (V$9/12) + (1/12),5),'main sheet'!$G:$M, 4, 0)) / VLOOKUP(ROUND($A711,5),'main sheet'!$G:$M, 4, 0)) * V$11</f>
        <v>1.172744271016939E-3</v>
      </c>
      <c r="W711" s="19">
        <f>((VLOOKUP(ROUND($A711 + (W$9/12),5),'main sheet'!$G:$M, 4, 0) - VLOOKUP(ROUND($A711 + (W$9/12) + (1/12),5),'main sheet'!$G:$M, 4, 0)) / VLOOKUP(ROUND($A711,5),'main sheet'!$G:$M, 4, 0)) * W$11</f>
        <v>1.171968316259733E-3</v>
      </c>
      <c r="X711" s="19">
        <f>((VLOOKUP(ROUND($A711 + (X$9/12),5),'main sheet'!$G:$M, 4, 0) - VLOOKUP(ROUND($A711 + (X$9/12) + (1/12),5),'main sheet'!$G:$M, 4, 0)) / VLOOKUP(ROUND($A711,5),'main sheet'!$G:$M, 4, 0)) * X$11</f>
        <v>1.2522679446583113E-3</v>
      </c>
      <c r="Y711" s="19">
        <f>((VLOOKUP(ROUND($A711 + (Y$9/12),5),'main sheet'!$G:$M, 4, 0) - VLOOKUP(ROUND($A711 + (Y$9/12) + (1/12),5),'main sheet'!$G:$M, 4, 0)) / VLOOKUP(ROUND($A711,5),'main sheet'!$G:$M, 4, 0)) * Y$11</f>
        <v>1.2514393724853468E-3</v>
      </c>
      <c r="Z711" s="19">
        <f>((VLOOKUP(ROUND($A711 + (Z$9/12),5),'main sheet'!$G:$M, 4, 0) - VLOOKUP(ROUND($A711 + (Z$9/12) + (1/12),5),'main sheet'!$G:$M, 4, 0)) / VLOOKUP(ROUND($A711,5),'main sheet'!$G:$M, 4, 0)) * Z$11</f>
        <v>1.2506113485428328E-3</v>
      </c>
      <c r="AA711" s="19">
        <f>((VLOOKUP(ROUND($A711 + (AA$9/12),5),'main sheet'!$G:$M, 4, 0) - VLOOKUP(ROUND($A711 + (AA$9/12) + (1/12),5),'main sheet'!$G:$M, 4, 0)) / VLOOKUP(ROUND($A711,5),'main sheet'!$G:$M, 4, 0)) * AA$11</f>
        <v>1.2497838724685399E-3</v>
      </c>
      <c r="AB711" s="19">
        <f>((VLOOKUP(ROUND($A711 + (AB$9/12),5),'main sheet'!$G:$M, 4, 0) - VLOOKUP(ROUND($A711 + (AB$9/12) + (1/12),5),'main sheet'!$G:$M, 4, 0)) / VLOOKUP(ROUND($A711,5),'main sheet'!$G:$M, 4, 0)) * AB$11</f>
        <v>1.2489569438999659E-3</v>
      </c>
      <c r="AC711" s="19">
        <f>((VLOOKUP(ROUND($A711 + (AC$9/12),5),'main sheet'!$G:$M, 4, 0) - VLOOKUP(ROUND($A711 + (AC$9/12) + (1/12),5),'main sheet'!$G:$M, 4, 0)) / VLOOKUP(ROUND($A711,5),'main sheet'!$G:$M, 4, 0)) * AC$11</f>
        <v>1.2481305624743406E-3</v>
      </c>
      <c r="AD711" s="19">
        <f>((VLOOKUP(ROUND($A711 + (AD$9/12),5),'main sheet'!$G:$M, 4, 0) - VLOOKUP(ROUND($A711 + (AD$9/12) + (1/12),5),'main sheet'!$G:$M, 4, 0)) / VLOOKUP(ROUND($A711,5),'main sheet'!$G:$M, 4, 0)) * AD$11</f>
        <v>1.2473047278301523E-3</v>
      </c>
      <c r="AE711" s="19">
        <f>((VLOOKUP(ROUND($A711 + (AE$9/12),5),'main sheet'!$G:$M, 4, 0) - VLOOKUP(ROUND($A711 + (AE$9/12) + (1/12),5),'main sheet'!$G:$M, 4, 0)) / VLOOKUP(ROUND($A711,5),'main sheet'!$G:$M, 4, 0)) * AE$11</f>
        <v>1.246479439605619E-3</v>
      </c>
      <c r="AF711" s="19">
        <f>((VLOOKUP(ROUND($A711 + (AF$9/12),5),'main sheet'!$G:$M, 4, 0) - VLOOKUP(ROUND($A711 + (AF$9/12) + (1/12),5),'main sheet'!$G:$M, 4, 0)) / VLOOKUP(ROUND($A711,5),'main sheet'!$G:$M, 4, 0)) * AF$11</f>
        <v>1.2456546974386894E-3</v>
      </c>
      <c r="AH711" s="18">
        <f t="shared" si="20"/>
        <v>58.166666666666664</v>
      </c>
      <c r="AI711" s="19">
        <f t="shared" si="21"/>
        <v>3.5361812525647886E-2</v>
      </c>
    </row>
    <row r="712" spans="1:35" x14ac:dyDescent="0.3">
      <c r="A712" s="19">
        <v>58.25</v>
      </c>
      <c r="C712" s="19">
        <f>((VLOOKUP(ROUND($A712 + (C$9/12),5),'main sheet'!$G:$M, 4, 0) - VLOOKUP(ROUND($A712 + (C$9/12) + (1/12),5),'main sheet'!$G:$M, 4, 0)) / VLOOKUP(ROUND($A712,5),'main sheet'!$G:$M, 4, 0)) * C$11</f>
        <v>1.1178223260368333E-3</v>
      </c>
      <c r="D712" s="19">
        <f>((VLOOKUP(ROUND($A712 + (D$9/12),5),'main sheet'!$G:$M, 4, 0) - VLOOKUP(ROUND($A712 + (D$9/12) + (1/12),5),'main sheet'!$G:$M, 4, 0)) / VLOOKUP(ROUND($A712,5),'main sheet'!$G:$M, 4, 0)) * D$11</f>
        <v>1.1167379286165953E-3</v>
      </c>
      <c r="E712" s="19">
        <f>((VLOOKUP(ROUND($A712 + (E$9/12),5),'main sheet'!$G:$M, 4, 0) - VLOOKUP(ROUND($A712 + (E$9/12) + (1/12),5),'main sheet'!$G:$M, 4, 0)) / VLOOKUP(ROUND($A712,5),'main sheet'!$G:$M, 4, 0)) * E$11</f>
        <v>1.115654583168337E-3</v>
      </c>
      <c r="F712" s="19">
        <f>((VLOOKUP(ROUND($A712 + (F$9/12),5),'main sheet'!$G:$M, 4, 0) - VLOOKUP(ROUND($A712 + (F$9/12) + (1/12),5),'main sheet'!$G:$M, 4, 0)) / VLOOKUP(ROUND($A712,5),'main sheet'!$G:$M, 4, 0)) * F$11</f>
        <v>1.1145722886715418E-3</v>
      </c>
      <c r="G712" s="19">
        <f>((VLOOKUP(ROUND($A712 + (G$9/12),5),'main sheet'!$G:$M, 4, 0) - VLOOKUP(ROUND($A712 + (G$9/12) + (1/12),5),'main sheet'!$G:$M, 4, 0)) / VLOOKUP(ROUND($A712,5),'main sheet'!$G:$M, 4, 0)) * G$11</f>
        <v>1.1134910441066839E-3</v>
      </c>
      <c r="H712" s="19">
        <f>((VLOOKUP(ROUND($A712 + (H$9/12),5),'main sheet'!$G:$M, 4, 0) - VLOOKUP(ROUND($A712 + (H$9/12) + (1/12),5),'main sheet'!$G:$M, 4, 0)) / VLOOKUP(ROUND($A712,5),'main sheet'!$G:$M, 4, 0)) * H$11</f>
        <v>1.1124108484552263E-3</v>
      </c>
      <c r="I712" s="19">
        <f>((VLOOKUP(ROUND($A712 + (I$9/12),5),'main sheet'!$G:$M, 4, 0) - VLOOKUP(ROUND($A712 + (I$9/12) + (1/12),5),'main sheet'!$G:$M, 4, 0)) / VLOOKUP(ROUND($A712,5),'main sheet'!$G:$M, 4, 0)) * I$11</f>
        <v>1.1113317006996195E-3</v>
      </c>
      <c r="J712" s="19">
        <f>((VLOOKUP(ROUND($A712 + (J$9/12),5),'main sheet'!$G:$M, 4, 0) - VLOOKUP(ROUND($A712 + (J$9/12) + (1/12),5),'main sheet'!$G:$M, 4, 0)) / VLOOKUP(ROUND($A712,5),'main sheet'!$G:$M, 4, 0)) * J$11</f>
        <v>1.1102535998233024E-3</v>
      </c>
      <c r="K712" s="19">
        <f>((VLOOKUP(ROUND($A712 + (K$9/12),5),'main sheet'!$G:$M, 4, 0) - VLOOKUP(ROUND($A712 + (K$9/12) + (1/12),5),'main sheet'!$G:$M, 4, 0)) / VLOOKUP(ROUND($A712,5),'main sheet'!$G:$M, 4, 0)) * K$11</f>
        <v>1.1789917351312876E-3</v>
      </c>
      <c r="L712" s="19">
        <f>((VLOOKUP(ROUND($A712 + (L$9/12),5),'main sheet'!$G:$M, 4, 0) - VLOOKUP(ROUND($A712 + (L$9/12) + (1/12),5),'main sheet'!$G:$M, 4, 0)) / VLOOKUP(ROUND($A712,5),'main sheet'!$G:$M, 4, 0)) * L$11</f>
        <v>1.177847997377558E-3</v>
      </c>
      <c r="M712" s="19">
        <f>((VLOOKUP(ROUND($A712 + (M$9/12),5),'main sheet'!$G:$M, 4, 0) - VLOOKUP(ROUND($A712 + (M$9/12) + (1/12),5),'main sheet'!$G:$M, 4, 0)) / VLOOKUP(ROUND($A712,5),'main sheet'!$G:$M, 4, 0)) * M$11</f>
        <v>1.1810723381201172E-3</v>
      </c>
      <c r="N712" s="19">
        <f>((VLOOKUP(ROUND($A712 + (N$9/12),5),'main sheet'!$G:$M, 4, 0) - VLOOKUP(ROUND($A712 + (N$9/12) + (1/12),5),'main sheet'!$G:$M, 4, 0)) / VLOOKUP(ROUND($A712,5),'main sheet'!$G:$M, 4, 0)) * N$11</f>
        <v>1.1802908730367062E-3</v>
      </c>
      <c r="O712" s="19">
        <f>((VLOOKUP(ROUND($A712 + (O$9/12),5),'main sheet'!$G:$M, 4, 0) - VLOOKUP(ROUND($A712 + (O$9/12) + (1/12),5),'main sheet'!$G:$M, 4, 0)) / VLOOKUP(ROUND($A712,5),'main sheet'!$G:$M, 4, 0)) * O$11</f>
        <v>1.1795099250151667E-3</v>
      </c>
      <c r="P712" s="19">
        <f>((VLOOKUP(ROUND($A712 + (P$9/12),5),'main sheet'!$G:$M, 4, 0) - VLOOKUP(ROUND($A712 + (P$9/12) + (1/12),5),'main sheet'!$G:$M, 4, 0)) / VLOOKUP(ROUND($A712,5),'main sheet'!$G:$M, 4, 0)) * P$11</f>
        <v>1.1787294937138963E-3</v>
      </c>
      <c r="Q712" s="19">
        <f>((VLOOKUP(ROUND($A712 + (Q$9/12),5),'main sheet'!$G:$M, 4, 0) - VLOOKUP(ROUND($A712 + (Q$9/12) + (1/12),5),'main sheet'!$G:$M, 4, 0)) / VLOOKUP(ROUND($A712,5),'main sheet'!$G:$M, 4, 0)) * Q$11</f>
        <v>1.1779495787904884E-3</v>
      </c>
      <c r="R712" s="19">
        <f>((VLOOKUP(ROUND($A712 + (R$9/12),5),'main sheet'!$G:$M, 4, 0) - VLOOKUP(ROUND($A712 + (R$9/12) + (1/12),5),'main sheet'!$G:$M, 4, 0)) / VLOOKUP(ROUND($A712,5),'main sheet'!$G:$M, 4, 0)) * R$11</f>
        <v>1.1771701799032776E-3</v>
      </c>
      <c r="S712" s="19">
        <f>((VLOOKUP(ROUND($A712 + (S$9/12),5),'main sheet'!$G:$M, 4, 0) - VLOOKUP(ROUND($A712 + (S$9/12) + (1/12),5),'main sheet'!$G:$M, 4, 0)) / VLOOKUP(ROUND($A712,5),'main sheet'!$G:$M, 4, 0)) * S$11</f>
        <v>1.1763912967113395E-3</v>
      </c>
      <c r="T712" s="19">
        <f>((VLOOKUP(ROUND($A712 + (T$9/12),5),'main sheet'!$G:$M, 4, 0) - VLOOKUP(ROUND($A712 + (T$9/12) + (1/12),5),'main sheet'!$G:$M, 4, 0)) / VLOOKUP(ROUND($A712,5),'main sheet'!$G:$M, 4, 0)) * T$11</f>
        <v>1.1756129288729461E-3</v>
      </c>
      <c r="U712" s="19">
        <f>((VLOOKUP(ROUND($A712 + (U$9/12),5),'main sheet'!$G:$M, 4, 0) - VLOOKUP(ROUND($A712 + (U$9/12) + (1/12),5),'main sheet'!$G:$M, 4, 0)) / VLOOKUP(ROUND($A712,5),'main sheet'!$G:$M, 4, 0)) * U$11</f>
        <v>1.1748350760471104E-3</v>
      </c>
      <c r="V712" s="19">
        <f>((VLOOKUP(ROUND($A712 + (V$9/12),5),'main sheet'!$G:$M, 4, 0) - VLOOKUP(ROUND($A712 + (V$9/12) + (1/12),5),'main sheet'!$G:$M, 4, 0)) / VLOOKUP(ROUND($A712,5),'main sheet'!$G:$M, 4, 0)) * V$11</f>
        <v>1.174057737893584E-3</v>
      </c>
      <c r="W712" s="19">
        <f>((VLOOKUP(ROUND($A712 + (W$9/12),5),'main sheet'!$G:$M, 4, 0) - VLOOKUP(ROUND($A712 + (W$9/12) + (1/12),5),'main sheet'!$G:$M, 4, 0)) / VLOOKUP(ROUND($A712,5),'main sheet'!$G:$M, 4, 0)) * W$11</f>
        <v>1.2545005269718821E-3</v>
      </c>
      <c r="X712" s="19">
        <f>((VLOOKUP(ROUND($A712 + (X$9/12),5),'main sheet'!$G:$M, 4, 0) - VLOOKUP(ROUND($A712 + (X$9/12) + (1/12),5),'main sheet'!$G:$M, 4, 0)) / VLOOKUP(ROUND($A712,5),'main sheet'!$G:$M, 4, 0)) * X$11</f>
        <v>1.2536704775946289E-3</v>
      </c>
      <c r="Y712" s="19">
        <f>((VLOOKUP(ROUND($A712 + (Y$9/12),5),'main sheet'!$G:$M, 4, 0) - VLOOKUP(ROUND($A712 + (Y$9/12) + (1/12),5),'main sheet'!$G:$M, 4, 0)) / VLOOKUP(ROUND($A712,5),'main sheet'!$G:$M, 4, 0)) * Y$11</f>
        <v>1.2528409774252283E-3</v>
      </c>
      <c r="Z712" s="19">
        <f>((VLOOKUP(ROUND($A712 + (Z$9/12),5),'main sheet'!$G:$M, 4, 0) - VLOOKUP(ROUND($A712 + (Z$9/12) + (1/12),5),'main sheet'!$G:$M, 4, 0)) / VLOOKUP(ROUND($A712,5),'main sheet'!$G:$M, 4, 0)) * Z$11</f>
        <v>1.2520120261008047E-3</v>
      </c>
      <c r="AA712" s="19">
        <f>((VLOOKUP(ROUND($A712 + (AA$9/12),5),'main sheet'!$G:$M, 4, 0) - VLOOKUP(ROUND($A712 + (AA$9/12) + (1/12),5),'main sheet'!$G:$M, 4, 0)) / VLOOKUP(ROUND($A712,5),'main sheet'!$G:$M, 4, 0)) * AA$11</f>
        <v>1.2511836232582114E-3</v>
      </c>
      <c r="AB712" s="19">
        <f>((VLOOKUP(ROUND($A712 + (AB$9/12),5),'main sheet'!$G:$M, 4, 0) - VLOOKUP(ROUND($A712 + (AB$9/12) + (1/12),5),'main sheet'!$G:$M, 4, 0)) / VLOOKUP(ROUND($A712,5),'main sheet'!$G:$M, 4, 0)) * AB$11</f>
        <v>1.2503557685340293E-3</v>
      </c>
      <c r="AC712" s="19">
        <f>((VLOOKUP(ROUND($A712 + (AC$9/12),5),'main sheet'!$G:$M, 4, 0) - VLOOKUP(ROUND($A712 + (AC$9/12) + (1/12),5),'main sheet'!$G:$M, 4, 0)) / VLOOKUP(ROUND($A712,5),'main sheet'!$G:$M, 4, 0)) * AC$11</f>
        <v>1.2495284615661037E-3</v>
      </c>
      <c r="AD712" s="19">
        <f>((VLOOKUP(ROUND($A712 + (AD$9/12),5),'main sheet'!$G:$M, 4, 0) - VLOOKUP(ROUND($A712 + (AD$9/12) + (1/12),5),'main sheet'!$G:$M, 4, 0)) / VLOOKUP(ROUND($A712,5),'main sheet'!$G:$M, 4, 0)) * AD$11</f>
        <v>1.2487017019920071E-3</v>
      </c>
      <c r="AE712" s="19">
        <f>((VLOOKUP(ROUND($A712 + (AE$9/12),5),'main sheet'!$G:$M, 4, 0) - VLOOKUP(ROUND($A712 + (AE$9/12) + (1/12),5),'main sheet'!$G:$M, 4, 0)) / VLOOKUP(ROUND($A712,5),'main sheet'!$G:$M, 4, 0)) * AE$11</f>
        <v>1.2478754894490423E-3</v>
      </c>
      <c r="AF712" s="19">
        <f>((VLOOKUP(ROUND($A712 + (AF$9/12),5),'main sheet'!$G:$M, 4, 0) - VLOOKUP(ROUND($A712 + (AF$9/12) + (1/12),5),'main sheet'!$G:$M, 4, 0)) / VLOOKUP(ROUND($A712,5),'main sheet'!$G:$M, 4, 0)) * AF$11</f>
        <v>1.2470498235757723E-3</v>
      </c>
      <c r="AH712" s="18">
        <f t="shared" si="20"/>
        <v>58.25</v>
      </c>
      <c r="AI712" s="19">
        <f t="shared" si="21"/>
        <v>3.5552452356659325E-2</v>
      </c>
    </row>
    <row r="713" spans="1:35" x14ac:dyDescent="0.3">
      <c r="A713" s="19">
        <v>58.333333333333336</v>
      </c>
      <c r="C713" s="19">
        <f>((VLOOKUP(ROUND($A713 + (C$9/12),5),'main sheet'!$G:$M, 4, 0) - VLOOKUP(ROUND($A713 + (C$9/12) + (1/12),5),'main sheet'!$G:$M, 4, 0)) / VLOOKUP(ROUND($A713,5),'main sheet'!$G:$M, 4, 0)) * C$11</f>
        <v>1.1190756844032372E-3</v>
      </c>
      <c r="D713" s="19">
        <f>((VLOOKUP(ROUND($A713 + (D$9/12),5),'main sheet'!$G:$M, 4, 0) - VLOOKUP(ROUND($A713 + (D$9/12) + (1/12),5),'main sheet'!$G:$M, 4, 0)) / VLOOKUP(ROUND($A713,5),'main sheet'!$G:$M, 4, 0)) * D$11</f>
        <v>1.117990071102311E-3</v>
      </c>
      <c r="E713" s="19">
        <f>((VLOOKUP(ROUND($A713 + (E$9/12),5),'main sheet'!$G:$M, 4, 0) - VLOOKUP(ROUND($A713 + (E$9/12) + (1/12),5),'main sheet'!$G:$M, 4, 0)) / VLOOKUP(ROUND($A713,5),'main sheet'!$G:$M, 4, 0)) * E$11</f>
        <v>1.1169055109528879E-3</v>
      </c>
      <c r="F713" s="19">
        <f>((VLOOKUP(ROUND($A713 + (F$9/12),5),'main sheet'!$G:$M, 4, 0) - VLOOKUP(ROUND($A713 + (F$9/12) + (1/12),5),'main sheet'!$G:$M, 4, 0)) / VLOOKUP(ROUND($A713,5),'main sheet'!$G:$M, 4, 0)) * F$11</f>
        <v>1.1158220029333075E-3</v>
      </c>
      <c r="G713" s="19">
        <f>((VLOOKUP(ROUND($A713 + (G$9/12),5),'main sheet'!$G:$M, 4, 0) - VLOOKUP(ROUND($A713 + (G$9/12) + (1/12),5),'main sheet'!$G:$M, 4, 0)) / VLOOKUP(ROUND($A713,5),'main sheet'!$G:$M, 4, 0)) * G$11</f>
        <v>1.1147395460229007E-3</v>
      </c>
      <c r="H713" s="19">
        <f>((VLOOKUP(ROUND($A713 + (H$9/12),5),'main sheet'!$G:$M, 4, 0) - VLOOKUP(ROUND($A713 + (H$9/12) + (1/12),5),'main sheet'!$G:$M, 4, 0)) / VLOOKUP(ROUND($A713,5),'main sheet'!$G:$M, 4, 0)) * H$11</f>
        <v>1.1136581392019883E-3</v>
      </c>
      <c r="I713" s="19">
        <f>((VLOOKUP(ROUND($A713 + (I$9/12),5),'main sheet'!$G:$M, 4, 0) - VLOOKUP(ROUND($A713 + (I$9/12) + (1/12),5),'main sheet'!$G:$M, 4, 0)) / VLOOKUP(ROUND($A713,5),'main sheet'!$G:$M, 4, 0)) * I$11</f>
        <v>1.1125777814518802E-3</v>
      </c>
      <c r="J713" s="19">
        <f>((VLOOKUP(ROUND($A713 + (J$9/12),5),'main sheet'!$G:$M, 4, 0) - VLOOKUP(ROUND($A713 + (J$9/12) + (1/12),5),'main sheet'!$G:$M, 4, 0)) / VLOOKUP(ROUND($A713,5),'main sheet'!$G:$M, 4, 0)) * J$11</f>
        <v>1.181459811732411E-3</v>
      </c>
      <c r="K713" s="19">
        <f>((VLOOKUP(ROUND($A713 + (K$9/12),5),'main sheet'!$G:$M, 4, 0) - VLOOKUP(ROUND($A713 + (K$9/12) + (1/12),5),'main sheet'!$G:$M, 4, 0)) / VLOOKUP(ROUND($A713,5),'main sheet'!$G:$M, 4, 0)) * K$11</f>
        <v>1.1803136797020268E-3</v>
      </c>
      <c r="L713" s="19">
        <f>((VLOOKUP(ROUND($A713 + (L$9/12),5),'main sheet'!$G:$M, 4, 0) - VLOOKUP(ROUND($A713 + (L$9/12) + (1/12),5),'main sheet'!$G:$M, 4, 0)) / VLOOKUP(ROUND($A713,5),'main sheet'!$G:$M, 4, 0)) * L$11</f>
        <v>1.1791686595325993E-3</v>
      </c>
      <c r="M713" s="19">
        <f>((VLOOKUP(ROUND($A713 + (M$9/12),5),'main sheet'!$G:$M, 4, 0) - VLOOKUP(ROUND($A713 + (M$9/12) + (1/12),5),'main sheet'!$G:$M, 4, 0)) / VLOOKUP(ROUND($A713,5),'main sheet'!$G:$M, 4, 0)) * M$11</f>
        <v>1.1823966155672847E-3</v>
      </c>
      <c r="N713" s="19">
        <f>((VLOOKUP(ROUND($A713 + (N$9/12),5),'main sheet'!$G:$M, 4, 0) - VLOOKUP(ROUND($A713 + (N$9/12) + (1/12),5),'main sheet'!$G:$M, 4, 0)) / VLOOKUP(ROUND($A713,5),'main sheet'!$G:$M, 4, 0)) * N$11</f>
        <v>1.1816142742659187E-3</v>
      </c>
      <c r="O713" s="19">
        <f>((VLOOKUP(ROUND($A713 + (O$9/12),5),'main sheet'!$G:$M, 4, 0) - VLOOKUP(ROUND($A713 + (O$9/12) + (1/12),5),'main sheet'!$G:$M, 4, 0)) / VLOOKUP(ROUND($A713,5),'main sheet'!$G:$M, 4, 0)) * O$11</f>
        <v>1.1808324506066958E-3</v>
      </c>
      <c r="P713" s="19">
        <f>((VLOOKUP(ROUND($A713 + (P$9/12),5),'main sheet'!$G:$M, 4, 0) - VLOOKUP(ROUND($A713 + (P$9/12) + (1/12),5),'main sheet'!$G:$M, 4, 0)) / VLOOKUP(ROUND($A713,5),'main sheet'!$G:$M, 4, 0)) * P$11</f>
        <v>1.1800511442465985E-3</v>
      </c>
      <c r="Q713" s="19">
        <f>((VLOOKUP(ROUND($A713 + (Q$9/12),5),'main sheet'!$G:$M, 4, 0) - VLOOKUP(ROUND($A713 + (Q$9/12) + (1/12),5),'main sheet'!$G:$M, 4, 0)) / VLOOKUP(ROUND($A713,5),'main sheet'!$G:$M, 4, 0)) * Q$11</f>
        <v>1.1792703548433529E-3</v>
      </c>
      <c r="R713" s="19">
        <f>((VLOOKUP(ROUND($A713 + (R$9/12),5),'main sheet'!$G:$M, 4, 0) - VLOOKUP(ROUND($A713 + (R$9/12) + (1/12),5),'main sheet'!$G:$M, 4, 0)) / VLOOKUP(ROUND($A713,5),'main sheet'!$G:$M, 4, 0)) * R$11</f>
        <v>1.1784900820554253E-3</v>
      </c>
      <c r="S713" s="19">
        <f>((VLOOKUP(ROUND($A713 + (S$9/12),5),'main sheet'!$G:$M, 4, 0) - VLOOKUP(ROUND($A713 + (S$9/12) + (1/12),5),'main sheet'!$G:$M, 4, 0)) / VLOOKUP(ROUND($A713,5),'main sheet'!$G:$M, 4, 0)) * S$11</f>
        <v>1.1777103255404785E-3</v>
      </c>
      <c r="T713" s="19">
        <f>((VLOOKUP(ROUND($A713 + (T$9/12),5),'main sheet'!$G:$M, 4, 0) - VLOOKUP(ROUND($A713 + (T$9/12) + (1/12),5),'main sheet'!$G:$M, 4, 0)) / VLOOKUP(ROUND($A713,5),'main sheet'!$G:$M, 4, 0)) * T$11</f>
        <v>1.1769310849569169E-3</v>
      </c>
      <c r="U713" s="19">
        <f>((VLOOKUP(ROUND($A713 + (U$9/12),5),'main sheet'!$G:$M, 4, 0) - VLOOKUP(ROUND($A713 + (U$9/12) + (1/12),5),'main sheet'!$G:$M, 4, 0)) / VLOOKUP(ROUND($A713,5),'main sheet'!$G:$M, 4, 0)) * U$11</f>
        <v>1.1761523599638848E-3</v>
      </c>
      <c r="V713" s="19">
        <f>((VLOOKUP(ROUND($A713 + (V$9/12),5),'main sheet'!$G:$M, 4, 0) - VLOOKUP(ROUND($A713 + (V$9/12) + (1/12),5),'main sheet'!$G:$M, 4, 0)) / VLOOKUP(ROUND($A713,5),'main sheet'!$G:$M, 4, 0)) * V$11</f>
        <v>1.2567386660396543E-3</v>
      </c>
      <c r="W713" s="19">
        <f>((VLOOKUP(ROUND($A713 + (W$9/12),5),'main sheet'!$G:$M, 4, 0) - VLOOKUP(ROUND($A713 + (W$9/12) + (1/12),5),'main sheet'!$G:$M, 4, 0)) / VLOOKUP(ROUND($A713,5),'main sheet'!$G:$M, 4, 0)) * W$11</f>
        <v>1.255907135781445E-3</v>
      </c>
      <c r="X713" s="19">
        <f>((VLOOKUP(ROUND($A713 + (X$9/12),5),'main sheet'!$G:$M, 4, 0) - VLOOKUP(ROUND($A713 + (X$9/12) + (1/12),5),'main sheet'!$G:$M, 4, 0)) / VLOOKUP(ROUND($A713,5),'main sheet'!$G:$M, 4, 0)) * X$11</f>
        <v>1.2550761557109237E-3</v>
      </c>
      <c r="Y713" s="19">
        <f>((VLOOKUP(ROUND($A713 + (Y$9/12),5),'main sheet'!$G:$M, 4, 0) - VLOOKUP(ROUND($A713 + (Y$9/12) + (1/12),5),'main sheet'!$G:$M, 4, 0)) / VLOOKUP(ROUND($A713,5),'main sheet'!$G:$M, 4, 0)) * Y$11</f>
        <v>1.2542457254645671E-3</v>
      </c>
      <c r="Z713" s="19">
        <f>((VLOOKUP(ROUND($A713 + (Z$9/12),5),'main sheet'!$G:$M, 4, 0) - VLOOKUP(ROUND($A713 + (Z$9/12) + (1/12),5),'main sheet'!$G:$M, 4, 0)) / VLOOKUP(ROUND($A713,5),'main sheet'!$G:$M, 4, 0)) * Z$11</f>
        <v>1.25341584467858E-3</v>
      </c>
      <c r="AA713" s="19">
        <f>((VLOOKUP(ROUND($A713 + (AA$9/12),5),'main sheet'!$G:$M, 4, 0) - VLOOKUP(ROUND($A713 + (AA$9/12) + (1/12),5),'main sheet'!$G:$M, 4, 0)) / VLOOKUP(ROUND($A713,5),'main sheet'!$G:$M, 4, 0)) * AA$11</f>
        <v>1.2525865129888961E-3</v>
      </c>
      <c r="AB713" s="19">
        <f>((VLOOKUP(ROUND($A713 + (AB$9/12),5),'main sheet'!$G:$M, 4, 0) - VLOOKUP(ROUND($A713 + (AB$9/12) + (1/12),5),'main sheet'!$G:$M, 4, 0)) / VLOOKUP(ROUND($A713,5),'main sheet'!$G:$M, 4, 0)) * AB$11</f>
        <v>1.2517577300327136E-3</v>
      </c>
      <c r="AC713" s="19">
        <f>((VLOOKUP(ROUND($A713 + (AC$9/12),5),'main sheet'!$G:$M, 4, 0) - VLOOKUP(ROUND($A713 + (AC$9/12) + (1/12),5),'main sheet'!$G:$M, 4, 0)) / VLOOKUP(ROUND($A713,5),'main sheet'!$G:$M, 4, 0)) * AC$11</f>
        <v>1.2509294954469589E-3</v>
      </c>
      <c r="AD713" s="19">
        <f>((VLOOKUP(ROUND($A713 + (AD$9/12),5),'main sheet'!$G:$M, 4, 0) - VLOOKUP(ROUND($A713 + (AD$9/12) + (1/12),5),'main sheet'!$G:$M, 4, 0)) / VLOOKUP(ROUND($A713,5),'main sheet'!$G:$M, 4, 0)) * AD$11</f>
        <v>1.2501018088682877E-3</v>
      </c>
      <c r="AE713" s="19">
        <f>((VLOOKUP(ROUND($A713 + (AE$9/12),5),'main sheet'!$G:$M, 4, 0) - VLOOKUP(ROUND($A713 + (AE$9/12) + (1/12),5),'main sheet'!$G:$M, 4, 0)) / VLOOKUP(ROUND($A713,5),'main sheet'!$G:$M, 4, 0)) * AE$11</f>
        <v>1.2492746699346176E-3</v>
      </c>
      <c r="AF713" s="19">
        <f>((VLOOKUP(ROUND($A713 + (AF$9/12),5),'main sheet'!$G:$M, 4, 0) - VLOOKUP(ROUND($A713 + (AF$9/12) + (1/12),5),'main sheet'!$G:$M, 4, 0)) / VLOOKUP(ROUND($A713,5),'main sheet'!$G:$M, 4, 0)) * AF$11</f>
        <v>1.2484480782835956E-3</v>
      </c>
      <c r="AH713" s="18">
        <f t="shared" si="20"/>
        <v>58.333333333333336</v>
      </c>
      <c r="AI713" s="19">
        <f t="shared" si="21"/>
        <v>3.5743641402312343E-2</v>
      </c>
    </row>
    <row r="714" spans="1:35" x14ac:dyDescent="0.3">
      <c r="A714" s="19">
        <v>58.416666666666664</v>
      </c>
      <c r="C714" s="19">
        <f>((VLOOKUP(ROUND($A714 + (C$9/12),5),'main sheet'!$G:$M, 4, 0) - VLOOKUP(ROUND($A714 + (C$9/12) + (1/12),5),'main sheet'!$G:$M, 4, 0)) / VLOOKUP(ROUND($A714,5),'main sheet'!$G:$M, 4, 0)) * C$11</f>
        <v>1.1203318565809505E-3</v>
      </c>
      <c r="D714" s="19">
        <f>((VLOOKUP(ROUND($A714 + (D$9/12),5),'main sheet'!$G:$M, 4, 0) - VLOOKUP(ROUND($A714 + (D$9/12) + (1/12),5),'main sheet'!$G:$M, 4, 0)) / VLOOKUP(ROUND($A714,5),'main sheet'!$G:$M, 4, 0)) * D$11</f>
        <v>1.1192450246696628E-3</v>
      </c>
      <c r="E714" s="19">
        <f>((VLOOKUP(ROUND($A714 + (E$9/12),5),'main sheet'!$G:$M, 4, 0) - VLOOKUP(ROUND($A714 + (E$9/12) + (1/12),5),'main sheet'!$G:$M, 4, 0)) / VLOOKUP(ROUND($A714,5),'main sheet'!$G:$M, 4, 0)) * E$11</f>
        <v>1.1181592470920498E-3</v>
      </c>
      <c r="F714" s="19">
        <f>((VLOOKUP(ROUND($A714 + (F$9/12),5),'main sheet'!$G:$M, 4, 0) - VLOOKUP(ROUND($A714 + (F$9/12) + (1/12),5),'main sheet'!$G:$M, 4, 0)) / VLOOKUP(ROUND($A714,5),'main sheet'!$G:$M, 4, 0)) * F$11</f>
        <v>1.1170745228253046E-3</v>
      </c>
      <c r="G714" s="19">
        <f>((VLOOKUP(ROUND($A714 + (G$9/12),5),'main sheet'!$G:$M, 4, 0) - VLOOKUP(ROUND($A714 + (G$9/12) + (1/12),5),'main sheet'!$G:$M, 4, 0)) / VLOOKUP(ROUND($A714,5),'main sheet'!$G:$M, 4, 0)) * G$11</f>
        <v>1.1159908508476121E-3</v>
      </c>
      <c r="H714" s="19">
        <f>((VLOOKUP(ROUND($A714 + (H$9/12),5),'main sheet'!$G:$M, 4, 0) - VLOOKUP(ROUND($A714 + (H$9/12) + (1/12),5),'main sheet'!$G:$M, 4, 0)) / VLOOKUP(ROUND($A714,5),'main sheet'!$G:$M, 4, 0)) * H$11</f>
        <v>1.1149082301381483E-3</v>
      </c>
      <c r="I714" s="19">
        <f>((VLOOKUP(ROUND($A714 + (I$9/12),5),'main sheet'!$G:$M, 4, 0) - VLOOKUP(ROUND($A714 + (I$9/12) + (1/12),5),'main sheet'!$G:$M, 4, 0)) / VLOOKUP(ROUND($A714,5),'main sheet'!$G:$M, 4, 0)) * I$11</f>
        <v>1.1839345433979468E-3</v>
      </c>
      <c r="J714" s="19">
        <f>((VLOOKUP(ROUND($A714 + (J$9/12),5),'main sheet'!$G:$M, 4, 0) - VLOOKUP(ROUND($A714 + (J$9/12) + (1/12),5),'main sheet'!$G:$M, 4, 0)) / VLOOKUP(ROUND($A714,5),'main sheet'!$G:$M, 4, 0)) * J$11</f>
        <v>1.1827860106348414E-3</v>
      </c>
      <c r="K714" s="19">
        <f>((VLOOKUP(ROUND($A714 + (K$9/12),5),'main sheet'!$G:$M, 4, 0) - VLOOKUP(ROUND($A714 + (K$9/12) + (1/12),5),'main sheet'!$G:$M, 4, 0)) / VLOOKUP(ROUND($A714,5),'main sheet'!$G:$M, 4, 0)) * K$11</f>
        <v>1.1816385920616404E-3</v>
      </c>
      <c r="L714" s="19">
        <f>((VLOOKUP(ROUND($A714 + (L$9/12),5),'main sheet'!$G:$M, 4, 0) - VLOOKUP(ROUND($A714 + (L$9/12) + (1/12),5),'main sheet'!$G:$M, 4, 0)) / VLOOKUP(ROUND($A714,5),'main sheet'!$G:$M, 4, 0)) * L$11</f>
        <v>1.1804922865969532E-3</v>
      </c>
      <c r="M714" s="19">
        <f>((VLOOKUP(ROUND($A714 + (M$9/12),5),'main sheet'!$G:$M, 4, 0) - VLOOKUP(ROUND($A714 + (M$9/12) + (1/12),5),'main sheet'!$G:$M, 4, 0)) / VLOOKUP(ROUND($A714,5),'main sheet'!$G:$M, 4, 0)) * M$11</f>
        <v>1.183723866040158E-3</v>
      </c>
      <c r="N714" s="19">
        <f>((VLOOKUP(ROUND($A714 + (N$9/12),5),'main sheet'!$G:$M, 4, 0) - VLOOKUP(ROUND($A714 + (N$9/12) + (1/12),5),'main sheet'!$G:$M, 4, 0)) / VLOOKUP(ROUND($A714,5),'main sheet'!$G:$M, 4, 0)) * N$11</f>
        <v>1.1829406465542292E-3</v>
      </c>
      <c r="O714" s="19">
        <f>((VLOOKUP(ROUND($A714 + (O$9/12),5),'main sheet'!$G:$M, 4, 0) - VLOOKUP(ROUND($A714 + (O$9/12) + (1/12),5),'main sheet'!$G:$M, 4, 0)) / VLOOKUP(ROUND($A714,5),'main sheet'!$G:$M, 4, 0)) * O$11</f>
        <v>1.1821579452909847E-3</v>
      </c>
      <c r="P714" s="19">
        <f>((VLOOKUP(ROUND($A714 + (P$9/12),5),'main sheet'!$G:$M, 4, 0) - VLOOKUP(ROUND($A714 + (P$9/12) + (1/12),5),'main sheet'!$G:$M, 4, 0)) / VLOOKUP(ROUND($A714,5),'main sheet'!$G:$M, 4, 0)) * P$11</f>
        <v>1.1813757619075385E-3</v>
      </c>
      <c r="Q714" s="19">
        <f>((VLOOKUP(ROUND($A714 + (Q$9/12),5),'main sheet'!$G:$M, 4, 0) - VLOOKUP(ROUND($A714 + (Q$9/12) + (1/12),5),'main sheet'!$G:$M, 4, 0)) / VLOOKUP(ROUND($A714,5),'main sheet'!$G:$M, 4, 0)) * Q$11</f>
        <v>1.1805940960617487E-3</v>
      </c>
      <c r="R714" s="19">
        <f>((VLOOKUP(ROUND($A714 + (R$9/12),5),'main sheet'!$G:$M, 4, 0) - VLOOKUP(ROUND($A714 + (R$9/12) + (1/12),5),'main sheet'!$G:$M, 4, 0)) / VLOOKUP(ROUND($A714,5),'main sheet'!$G:$M, 4, 0)) * R$11</f>
        <v>1.1798129474106659E-3</v>
      </c>
      <c r="S714" s="19">
        <f>((VLOOKUP(ROUND($A714 + (S$9/12),5),'main sheet'!$G:$M, 4, 0) - VLOOKUP(ROUND($A714 + (S$9/12) + (1/12),5),'main sheet'!$G:$M, 4, 0)) / VLOOKUP(ROUND($A714,5),'main sheet'!$G:$M, 4, 0)) * S$11</f>
        <v>1.1790323156120851E-3</v>
      </c>
      <c r="T714" s="19">
        <f>((VLOOKUP(ROUND($A714 + (T$9/12),5),'main sheet'!$G:$M, 4, 0) - VLOOKUP(ROUND($A714 + (T$9/12) + (1/12),5),'main sheet'!$G:$M, 4, 0)) / VLOOKUP(ROUND($A714,5),'main sheet'!$G:$M, 4, 0)) * T$11</f>
        <v>1.1782522003245424E-3</v>
      </c>
      <c r="U714" s="19">
        <f>((VLOOKUP(ROUND($A714 + (U$9/12),5),'main sheet'!$G:$M, 4, 0) - VLOOKUP(ROUND($A714 + (U$9/12) + (1/12),5),'main sheet'!$G:$M, 4, 0)) / VLOOKUP(ROUND($A714,5),'main sheet'!$G:$M, 4, 0)) * U$11</f>
        <v>1.2589823809388274E-3</v>
      </c>
      <c r="V714" s="19">
        <f>((VLOOKUP(ROUND($A714 + (V$9/12),5),'main sheet'!$G:$M, 4, 0) - VLOOKUP(ROUND($A714 + (V$9/12) + (1/12),5),'main sheet'!$G:$M, 4, 0)) / VLOOKUP(ROUND($A714,5),'main sheet'!$G:$M, 4, 0)) * V$11</f>
        <v>1.258149366110373E-3</v>
      </c>
      <c r="W714" s="19">
        <f>((VLOOKUP(ROUND($A714 + (W$9/12),5),'main sheet'!$G:$M, 4, 0) - VLOOKUP(ROUND($A714 + (W$9/12) + (1/12),5),'main sheet'!$G:$M, 4, 0)) / VLOOKUP(ROUND($A714,5),'main sheet'!$G:$M, 4, 0)) * W$11</f>
        <v>1.2573169024518826E-3</v>
      </c>
      <c r="X714" s="19">
        <f>((VLOOKUP(ROUND($A714 + (X$9/12),5),'main sheet'!$G:$M, 4, 0) - VLOOKUP(ROUND($A714 + (X$9/12) + (1/12),5),'main sheet'!$G:$M, 4, 0)) / VLOOKUP(ROUND($A714,5),'main sheet'!$G:$M, 4, 0)) * X$11</f>
        <v>1.2564849895991841E-3</v>
      </c>
      <c r="Y714" s="19">
        <f>((VLOOKUP(ROUND($A714 + (Y$9/12),5),'main sheet'!$G:$M, 4, 0) - VLOOKUP(ROUND($A714 + (Y$9/12) + (1/12),5),'main sheet'!$G:$M, 4, 0)) / VLOOKUP(ROUND($A714,5),'main sheet'!$G:$M, 4, 0)) * Y$11</f>
        <v>1.2556536271878327E-3</v>
      </c>
      <c r="Z714" s="19">
        <f>((VLOOKUP(ROUND($A714 + (Z$9/12),5),'main sheet'!$G:$M, 4, 0) - VLOOKUP(ROUND($A714 + (Z$9/12) + (1/12),5),'main sheet'!$G:$M, 4, 0)) / VLOOKUP(ROUND($A714,5),'main sheet'!$G:$M, 4, 0)) * Z$11</f>
        <v>1.2548228148531119E-3</v>
      </c>
      <c r="AA714" s="19">
        <f>((VLOOKUP(ROUND($A714 + (AA$9/12),5),'main sheet'!$G:$M, 4, 0) - VLOOKUP(ROUND($A714 + (AA$9/12) + (1/12),5),'main sheet'!$G:$M, 4, 0)) / VLOOKUP(ROUND($A714,5),'main sheet'!$G:$M, 4, 0)) * AA$11</f>
        <v>1.2539925522315725E-3</v>
      </c>
      <c r="AB714" s="19">
        <f>((VLOOKUP(ROUND($A714 + (AB$9/12),5),'main sheet'!$G:$M, 4, 0) - VLOOKUP(ROUND($A714 + (AB$9/12) + (1/12),5),'main sheet'!$G:$M, 4, 0)) / VLOOKUP(ROUND($A714,5),'main sheet'!$G:$M, 4, 0)) * AB$11</f>
        <v>1.2531628389594921E-3</v>
      </c>
      <c r="AC714" s="19">
        <f>((VLOOKUP(ROUND($A714 + (AC$9/12),5),'main sheet'!$G:$M, 4, 0) - VLOOKUP(ROUND($A714 + (AC$9/12) + (1/12),5),'main sheet'!$G:$M, 4, 0)) / VLOOKUP(ROUND($A714,5),'main sheet'!$G:$M, 4, 0)) * AC$11</f>
        <v>1.2523336746728786E-3</v>
      </c>
      <c r="AD714" s="19">
        <f>((VLOOKUP(ROUND($A714 + (AD$9/12),5),'main sheet'!$G:$M, 4, 0) - VLOOKUP(ROUND($A714 + (AD$9/12) + (1/12),5),'main sheet'!$G:$M, 4, 0)) / VLOOKUP(ROUND($A714,5),'main sheet'!$G:$M, 4, 0)) * AD$11</f>
        <v>1.2515050590090025E-3</v>
      </c>
      <c r="AE714" s="19">
        <f>((VLOOKUP(ROUND($A714 + (AE$9/12),5),'main sheet'!$G:$M, 4, 0) - VLOOKUP(ROUND($A714 + (AE$9/12) + (1/12),5),'main sheet'!$G:$M, 4, 0)) / VLOOKUP(ROUND($A714,5),'main sheet'!$G:$M, 4, 0)) * AE$11</f>
        <v>1.2506769916048642E-3</v>
      </c>
      <c r="AF714" s="19">
        <f>((VLOOKUP(ROUND($A714 + (AF$9/12),5),'main sheet'!$G:$M, 4, 0) - VLOOKUP(ROUND($A714 + (AF$9/12) + (1/12),5),'main sheet'!$G:$M, 4, 0)) / VLOOKUP(ROUND($A714,5),'main sheet'!$G:$M, 4, 0)) * AF$11</f>
        <v>1.2498494720971924E-3</v>
      </c>
      <c r="AH714" s="18">
        <f t="shared" si="20"/>
        <v>58.416666666666664</v>
      </c>
      <c r="AI714" s="19">
        <f t="shared" si="21"/>
        <v>3.5935381613763272E-2</v>
      </c>
    </row>
    <row r="715" spans="1:35" x14ac:dyDescent="0.3">
      <c r="A715" s="19">
        <v>58.5</v>
      </c>
      <c r="C715" s="19">
        <f>((VLOOKUP(ROUND($A715 + (C$9/12),5),'main sheet'!$G:$M, 4, 0) - VLOOKUP(ROUND($A715 + (C$9/12) + (1/12),5),'main sheet'!$G:$M, 4, 0)) / VLOOKUP(ROUND($A715,5),'main sheet'!$G:$M, 4, 0)) * C$11</f>
        <v>1.1215908520562051E-3</v>
      </c>
      <c r="D715" s="19">
        <f>((VLOOKUP(ROUND($A715 + (D$9/12),5),'main sheet'!$G:$M, 4, 0) - VLOOKUP(ROUND($A715 + (D$9/12) + (1/12),5),'main sheet'!$G:$M, 4, 0)) / VLOOKUP(ROUND($A715,5),'main sheet'!$G:$M, 4, 0)) * D$11</f>
        <v>1.1205027987956798E-3</v>
      </c>
      <c r="E715" s="19">
        <f>((VLOOKUP(ROUND($A715 + (E$9/12),5),'main sheet'!$G:$M, 4, 0) - VLOOKUP(ROUND($A715 + (E$9/12) + (1/12),5),'main sheet'!$G:$M, 4, 0)) / VLOOKUP(ROUND($A715,5),'main sheet'!$G:$M, 4, 0)) * E$11</f>
        <v>1.1194158010536582E-3</v>
      </c>
      <c r="F715" s="19">
        <f>((VLOOKUP(ROUND($A715 + (F$9/12),5),'main sheet'!$G:$M, 4, 0) - VLOOKUP(ROUND($A715 + (F$9/12) + (1/12),5),'main sheet'!$G:$M, 4, 0)) / VLOOKUP(ROUND($A715,5),'main sheet'!$G:$M, 4, 0)) * F$11</f>
        <v>1.1183298578061834E-3</v>
      </c>
      <c r="G715" s="19">
        <f>((VLOOKUP(ROUND($A715 + (G$9/12),5),'main sheet'!$G:$M, 4, 0) - VLOOKUP(ROUND($A715 + (G$9/12) + (1/12),5),'main sheet'!$G:$M, 4, 0)) / VLOOKUP(ROUND($A715,5),'main sheet'!$G:$M, 4, 0)) * G$11</f>
        <v>1.1172449680302925E-3</v>
      </c>
      <c r="H715" s="19">
        <f>((VLOOKUP(ROUND($A715 + (H$9/12),5),'main sheet'!$G:$M, 4, 0) - VLOOKUP(ROUND($A715 + (H$9/12) + (1/12),5),'main sheet'!$G:$M, 4, 0)) / VLOOKUP(ROUND($A715,5),'main sheet'!$G:$M, 4, 0)) * H$11</f>
        <v>1.186415953647321E-3</v>
      </c>
      <c r="I715" s="19">
        <f>((VLOOKUP(ROUND($A715 + (I$9/12),5),'main sheet'!$G:$M, 4, 0) - VLOOKUP(ROUND($A715 + (I$9/12) + (1/12),5),'main sheet'!$G:$M, 4, 0)) / VLOOKUP(ROUND($A715,5),'main sheet'!$G:$M, 4, 0)) * I$11</f>
        <v>1.1852650136726125E-3</v>
      </c>
      <c r="J715" s="19">
        <f>((VLOOKUP(ROUND($A715 + (J$9/12),5),'main sheet'!$G:$M, 4, 0) - VLOOKUP(ROUND($A715 + (J$9/12) + (1/12),5),'main sheet'!$G:$M, 4, 0)) / VLOOKUP(ROUND($A715,5),'main sheet'!$G:$M, 4, 0)) * J$11</f>
        <v>1.1841151902230408E-3</v>
      </c>
      <c r="K715" s="19">
        <f>((VLOOKUP(ROUND($A715 + (K$9/12),5),'main sheet'!$G:$M, 4, 0) - VLOOKUP(ROUND($A715 + (K$9/12) + (1/12),5),'main sheet'!$G:$M, 4, 0)) / VLOOKUP(ROUND($A715,5),'main sheet'!$G:$M, 4, 0)) * K$11</f>
        <v>1.1829664822149489E-3</v>
      </c>
      <c r="L715" s="19">
        <f>((VLOOKUP(ROUND($A715 + (L$9/12),5),'main sheet'!$G:$M, 4, 0) - VLOOKUP(ROUND($A715 + (L$9/12) + (1/12),5),'main sheet'!$G:$M, 4, 0)) / VLOOKUP(ROUND($A715,5),'main sheet'!$G:$M, 4, 0)) * L$11</f>
        <v>1.1818188885662495E-3</v>
      </c>
      <c r="M715" s="19">
        <f>((VLOOKUP(ROUND($A715 + (M$9/12),5),'main sheet'!$G:$M, 4, 0) - VLOOKUP(ROUND($A715 + (M$9/12) + (1/12),5),'main sheet'!$G:$M, 4, 0)) / VLOOKUP(ROUND($A715,5),'main sheet'!$G:$M, 4, 0)) * M$11</f>
        <v>1.1850540995622476E-3</v>
      </c>
      <c r="N715" s="19">
        <f>((VLOOKUP(ROUND($A715 + (N$9/12),5),'main sheet'!$G:$M, 4, 0) - VLOOKUP(ROUND($A715 + (N$9/12) + (1/12),5),'main sheet'!$G:$M, 4, 0)) / VLOOKUP(ROUND($A715,5),'main sheet'!$G:$M, 4, 0)) * N$11</f>
        <v>1.184269999917483E-3</v>
      </c>
      <c r="O715" s="19">
        <f>((VLOOKUP(ROUND($A715 + (O$9/12),5),'main sheet'!$G:$M, 4, 0) - VLOOKUP(ROUND($A715 + (O$9/12) + (1/12),5),'main sheet'!$G:$M, 4, 0)) / VLOOKUP(ROUND($A715,5),'main sheet'!$G:$M, 4, 0)) * O$11</f>
        <v>1.1834864190777665E-3</v>
      </c>
      <c r="P715" s="19">
        <f>((VLOOKUP(ROUND($A715 + (P$9/12),5),'main sheet'!$G:$M, 4, 0) - VLOOKUP(ROUND($A715 + (P$9/12) + (1/12),5),'main sheet'!$G:$M, 4, 0)) / VLOOKUP(ROUND($A715,5),'main sheet'!$G:$M, 4, 0)) * P$11</f>
        <v>1.1827033567003431E-3</v>
      </c>
      <c r="Q715" s="19">
        <f>((VLOOKUP(ROUND($A715 + (Q$9/12),5),'main sheet'!$G:$M, 4, 0) - VLOOKUP(ROUND($A715 + (Q$9/12) + (1/12),5),'main sheet'!$G:$M, 4, 0)) / VLOOKUP(ROUND($A715,5),'main sheet'!$G:$M, 4, 0)) * Q$11</f>
        <v>1.1819208124416523E-3</v>
      </c>
      <c r="R715" s="19">
        <f>((VLOOKUP(ROUND($A715 + (R$9/12),5),'main sheet'!$G:$M, 4, 0) - VLOOKUP(ROUND($A715 + (R$9/12) + (1/12),5),'main sheet'!$G:$M, 4, 0)) / VLOOKUP(ROUND($A715,5),'main sheet'!$G:$M, 4, 0)) * R$11</f>
        <v>1.1811387859588772E-3</v>
      </c>
      <c r="S715" s="19">
        <f>((VLOOKUP(ROUND($A715 + (S$9/12),5),'main sheet'!$G:$M, 4, 0) - VLOOKUP(ROUND($A715 + (S$9/12) + (1/12),5),'main sheet'!$G:$M, 4, 0)) / VLOOKUP(ROUND($A715,5),'main sheet'!$G:$M, 4, 0)) * S$11</f>
        <v>1.180357276909943E-3</v>
      </c>
      <c r="T715" s="19">
        <f>((VLOOKUP(ROUND($A715 + (T$9/12),5),'main sheet'!$G:$M, 4, 0) - VLOOKUP(ROUND($A715 + (T$9/12) + (1/12),5),'main sheet'!$G:$M, 4, 0)) / VLOOKUP(ROUND($A715,5),'main sheet'!$G:$M, 4, 0)) * T$11</f>
        <v>1.2612316908325975E-3</v>
      </c>
      <c r="U715" s="19">
        <f>((VLOOKUP(ROUND($A715 + (U$9/12),5),'main sheet'!$G:$M, 4, 0) - VLOOKUP(ROUND($A715 + (U$9/12) + (1/12),5),'main sheet'!$G:$M, 4, 0)) / VLOOKUP(ROUND($A715,5),'main sheet'!$G:$M, 4, 0)) * U$11</f>
        <v>1.2603971877319295E-3</v>
      </c>
      <c r="V715" s="19">
        <f>((VLOOKUP(ROUND($A715 + (V$9/12),5),'main sheet'!$G:$M, 4, 0) - VLOOKUP(ROUND($A715 + (V$9/12) + (1/12),5),'main sheet'!$G:$M, 4, 0)) / VLOOKUP(ROUND($A715,5),'main sheet'!$G:$M, 4, 0)) * V$11</f>
        <v>1.2595632367859507E-3</v>
      </c>
      <c r="W715" s="19">
        <f>((VLOOKUP(ROUND($A715 + (W$9/12),5),'main sheet'!$G:$M, 4, 0) - VLOOKUP(ROUND($A715 + (W$9/12) + (1/12),5),'main sheet'!$G:$M, 4, 0)) / VLOOKUP(ROUND($A715,5),'main sheet'!$G:$M, 4, 0)) * W$11</f>
        <v>1.2587298376298386E-3</v>
      </c>
      <c r="X715" s="19">
        <f>((VLOOKUP(ROUND($A715 + (X$9/12),5),'main sheet'!$G:$M, 4, 0) - VLOOKUP(ROUND($A715 + (X$9/12) + (1/12),5),'main sheet'!$G:$M, 4, 0)) / VLOOKUP(ROUND($A715,5),'main sheet'!$G:$M, 4, 0)) * X$11</f>
        <v>1.2578969898984975E-3</v>
      </c>
      <c r="Y715" s="19">
        <f>((VLOOKUP(ROUND($A715 + (Y$9/12),5),'main sheet'!$G:$M, 4, 0) - VLOOKUP(ROUND($A715 + (Y$9/12) + (1/12),5),'main sheet'!$G:$M, 4, 0)) / VLOOKUP(ROUND($A715,5),'main sheet'!$G:$M, 4, 0)) * Y$11</f>
        <v>1.2570646932265591E-3</v>
      </c>
      <c r="Z715" s="19">
        <f>((VLOOKUP(ROUND($A715 + (Z$9/12),5),'main sheet'!$G:$M, 4, 0) - VLOOKUP(ROUND($A715 + (Z$9/12) + (1/12),5),'main sheet'!$G:$M, 4, 0)) / VLOOKUP(ROUND($A715,5),'main sheet'!$G:$M, 4, 0)) * Z$11</f>
        <v>1.2562329472499247E-3</v>
      </c>
      <c r="AA715" s="19">
        <f>((VLOOKUP(ROUND($A715 + (AA$9/12),5),'main sheet'!$G:$M, 4, 0) - VLOOKUP(ROUND($A715 + (AA$9/12) + (1/12),5),'main sheet'!$G:$M, 4, 0)) / VLOOKUP(ROUND($A715,5),'main sheet'!$G:$M, 4, 0)) * AA$11</f>
        <v>1.2554017516042228E-3</v>
      </c>
      <c r="AB715" s="19">
        <f>((VLOOKUP(ROUND($A715 + (AB$9/12),5),'main sheet'!$G:$M, 4, 0) - VLOOKUP(ROUND($A715 + (AB$9/12) + (1/12),5),'main sheet'!$G:$M, 4, 0)) / VLOOKUP(ROUND($A715,5),'main sheet'!$G:$M, 4, 0)) * AB$11</f>
        <v>1.2545711059248096E-3</v>
      </c>
      <c r="AC715" s="19">
        <f>((VLOOKUP(ROUND($A715 + (AC$9/12),5),'main sheet'!$G:$M, 4, 0) - VLOOKUP(ROUND($A715 + (AC$9/12) + (1/12),5),'main sheet'!$G:$M, 4, 0)) / VLOOKUP(ROUND($A715,5),'main sheet'!$G:$M, 4, 0)) * AC$11</f>
        <v>1.2537410098483093E-3</v>
      </c>
      <c r="AD715" s="19">
        <f>((VLOOKUP(ROUND($A715 + (AD$9/12),5),'main sheet'!$G:$M, 4, 0) - VLOOKUP(ROUND($A715 + (AD$9/12) + (1/12),5),'main sheet'!$G:$M, 4, 0)) / VLOOKUP(ROUND($A715,5),'main sheet'!$G:$M, 4, 0)) * AD$11</f>
        <v>1.2529114630110724E-3</v>
      </c>
      <c r="AE715" s="19">
        <f>((VLOOKUP(ROUND($A715 + (AE$9/12),5),'main sheet'!$G:$M, 4, 0) - VLOOKUP(ROUND($A715 + (AE$9/12) + (1/12),5),'main sheet'!$G:$M, 4, 0)) / VLOOKUP(ROUND($A715,5),'main sheet'!$G:$M, 4, 0)) * AE$11</f>
        <v>1.2520824650491791E-3</v>
      </c>
      <c r="AF715" s="19">
        <f>((VLOOKUP(ROUND($A715 + (AF$9/12),5),'main sheet'!$G:$M, 4, 0) - VLOOKUP(ROUND($A715 + (AF$9/12) + (1/12),5),'main sheet'!$G:$M, 4, 0)) / VLOOKUP(ROUND($A715,5),'main sheet'!$G:$M, 4, 0)) * AF$11</f>
        <v>1.3264073379098604E-3</v>
      </c>
      <c r="AH715" s="18">
        <f t="shared" si="20"/>
        <v>58.5</v>
      </c>
      <c r="AI715" s="19">
        <f t="shared" si="21"/>
        <v>3.6202828273337255E-2</v>
      </c>
    </row>
    <row r="716" spans="1:35" x14ac:dyDescent="0.3">
      <c r="A716" s="19">
        <v>58.583333333333336</v>
      </c>
      <c r="C716" s="19">
        <f>((VLOOKUP(ROUND($A716 + (C$9/12),5),'main sheet'!$G:$M, 4, 0) - VLOOKUP(ROUND($A716 + (C$9/12) + (1/12),5),'main sheet'!$G:$M, 4, 0)) / VLOOKUP(ROUND($A716,5),'main sheet'!$G:$M, 4, 0)) * C$11</f>
        <v>1.122852680357921E-3</v>
      </c>
      <c r="D716" s="19">
        <f>((VLOOKUP(ROUND($A716 + (D$9/12),5),'main sheet'!$G:$M, 4, 0) - VLOOKUP(ROUND($A716 + (D$9/12) + (1/12),5),'main sheet'!$G:$M, 4, 0)) / VLOOKUP(ROUND($A716,5),'main sheet'!$G:$M, 4, 0)) * D$11</f>
        <v>1.1217634030000385E-3</v>
      </c>
      <c r="E716" s="19">
        <f>((VLOOKUP(ROUND($A716 + (E$9/12),5),'main sheet'!$G:$M, 4, 0) - VLOOKUP(ROUND($A716 + (E$9/12) + (1/12),5),'main sheet'!$G:$M, 4, 0)) / VLOOKUP(ROUND($A716,5),'main sheet'!$G:$M, 4, 0)) * E$11</f>
        <v>1.1206751823481544E-3</v>
      </c>
      <c r="F716" s="19">
        <f>((VLOOKUP(ROUND($A716 + (F$9/12),5),'main sheet'!$G:$M, 4, 0) - VLOOKUP(ROUND($A716 + (F$9/12) + (1/12),5),'main sheet'!$G:$M, 4, 0)) / VLOOKUP(ROUND($A716,5),'main sheet'!$G:$M, 4, 0)) * F$11</f>
        <v>1.1195880173771595E-3</v>
      </c>
      <c r="G716" s="19">
        <f>((VLOOKUP(ROUND($A716 + (G$9/12),5),'main sheet'!$G:$M, 4, 0) - VLOOKUP(ROUND($A716 + (G$9/12) + (1/12),5),'main sheet'!$G:$M, 4, 0)) / VLOOKUP(ROUND($A716,5),'main sheet'!$G:$M, 4, 0)) * G$11</f>
        <v>1.1889040661068537E-3</v>
      </c>
      <c r="H716" s="19">
        <f>((VLOOKUP(ROUND($A716 + (H$9/12),5),'main sheet'!$G:$M, 4, 0) - VLOOKUP(ROUND($A716 + (H$9/12) + (1/12),5),'main sheet'!$G:$M, 4, 0)) / VLOOKUP(ROUND($A716,5),'main sheet'!$G:$M, 4, 0)) * H$11</f>
        <v>1.1877507124187403E-3</v>
      </c>
      <c r="I716" s="19">
        <f>((VLOOKUP(ROUND($A716 + (I$9/12),5),'main sheet'!$G:$M, 4, 0) - VLOOKUP(ROUND($A716 + (I$9/12) + (1/12),5),'main sheet'!$G:$M, 4, 0)) / VLOOKUP(ROUND($A716,5),'main sheet'!$G:$M, 4, 0)) * I$11</f>
        <v>1.1865984775973031E-3</v>
      </c>
      <c r="J716" s="19">
        <f>((VLOOKUP(ROUND($A716 + (J$9/12),5),'main sheet'!$G:$M, 4, 0) - VLOOKUP(ROUND($A716 + (J$9/12) + (1/12),5),'main sheet'!$G:$M, 4, 0)) / VLOOKUP(ROUND($A716,5),'main sheet'!$G:$M, 4, 0)) * J$11</f>
        <v>1.1854473605566131E-3</v>
      </c>
      <c r="K716" s="19">
        <f>((VLOOKUP(ROUND($A716 + (K$9/12),5),'main sheet'!$G:$M, 4, 0) - VLOOKUP(ROUND($A716 + (K$9/12) + (1/12),5),'main sheet'!$G:$M, 4, 0)) / VLOOKUP(ROUND($A716,5),'main sheet'!$G:$M, 4, 0)) * K$11</f>
        <v>1.1842973602123133E-3</v>
      </c>
      <c r="L716" s="19">
        <f>((VLOOKUP(ROUND($A716 + (L$9/12),5),'main sheet'!$G:$M, 4, 0) - VLOOKUP(ROUND($A716 + (L$9/12) + (1/12),5),'main sheet'!$G:$M, 4, 0)) / VLOOKUP(ROUND($A716,5),'main sheet'!$G:$M, 4, 0)) * L$11</f>
        <v>1.1831484754816161E-3</v>
      </c>
      <c r="M716" s="19">
        <f>((VLOOKUP(ROUND($A716 + (M$9/12),5),'main sheet'!$G:$M, 4, 0) - VLOOKUP(ROUND($A716 + (M$9/12) + (1/12),5),'main sheet'!$G:$M, 4, 0)) / VLOOKUP(ROUND($A716,5),'main sheet'!$G:$M, 4, 0)) * M$11</f>
        <v>1.1863873262011337E-3</v>
      </c>
      <c r="N716" s="19">
        <f>((VLOOKUP(ROUND($A716 + (N$9/12),5),'main sheet'!$G:$M, 4, 0) - VLOOKUP(ROUND($A716 + (N$9/12) + (1/12),5),'main sheet'!$G:$M, 4, 0)) / VLOOKUP(ROUND($A716,5),'main sheet'!$G:$M, 4, 0)) * N$11</f>
        <v>1.1856023444171159E-3</v>
      </c>
      <c r="O716" s="19">
        <f>((VLOOKUP(ROUND($A716 + (O$9/12),5),'main sheet'!$G:$M, 4, 0) - VLOOKUP(ROUND($A716 + (O$9/12) + (1/12),5),'main sheet'!$G:$M, 4, 0)) / VLOOKUP(ROUND($A716,5),'main sheet'!$G:$M, 4, 0)) * O$11</f>
        <v>1.1848178820223372E-3</v>
      </c>
      <c r="P716" s="19">
        <f>((VLOOKUP(ROUND($A716 + (P$9/12),5),'main sheet'!$G:$M, 4, 0) - VLOOKUP(ROUND($A716 + (P$9/12) + (1/12),5),'main sheet'!$G:$M, 4, 0)) / VLOOKUP(ROUND($A716,5),'main sheet'!$G:$M, 4, 0)) * P$11</f>
        <v>1.1840339386726222E-3</v>
      </c>
      <c r="Q716" s="19">
        <f>((VLOOKUP(ROUND($A716 + (Q$9/12),5),'main sheet'!$G:$M, 4, 0) - VLOOKUP(ROUND($A716 + (Q$9/12) + (1/12),5),'main sheet'!$G:$M, 4, 0)) / VLOOKUP(ROUND($A716,5),'main sheet'!$G:$M, 4, 0)) * Q$11</f>
        <v>1.1832505140245413E-3</v>
      </c>
      <c r="R716" s="19">
        <f>((VLOOKUP(ROUND($A716 + (R$9/12),5),'main sheet'!$G:$M, 4, 0) - VLOOKUP(ROUND($A716 + (R$9/12) + (1/12),5),'main sheet'!$G:$M, 4, 0)) / VLOOKUP(ROUND($A716,5),'main sheet'!$G:$M, 4, 0)) * R$11</f>
        <v>1.1824676077354084E-3</v>
      </c>
      <c r="S716" s="19">
        <f>((VLOOKUP(ROUND($A716 + (S$9/12),5),'main sheet'!$G:$M, 4, 0) - VLOOKUP(ROUND($A716 + (S$9/12) + (1/12),5),'main sheet'!$G:$M, 4, 0)) / VLOOKUP(ROUND($A716,5),'main sheet'!$G:$M, 4, 0)) * S$11</f>
        <v>1.2634866149706396E-3</v>
      </c>
      <c r="T716" s="19">
        <f>((VLOOKUP(ROUND($A716 + (T$9/12),5),'main sheet'!$G:$M, 4, 0) - VLOOKUP(ROUND($A716 + (T$9/12) + (1/12),5),'main sheet'!$G:$M, 4, 0)) / VLOOKUP(ROUND($A716,5),'main sheet'!$G:$M, 4, 0)) * T$11</f>
        <v>1.2626506198830522E-3</v>
      </c>
      <c r="U716" s="19">
        <f>((VLOOKUP(ROUND($A716 + (U$9/12),5),'main sheet'!$G:$M, 4, 0) - VLOOKUP(ROUND($A716 + (U$9/12) + (1/12),5),'main sheet'!$G:$M, 4, 0)) / VLOOKUP(ROUND($A716,5),'main sheet'!$G:$M, 4, 0)) * U$11</f>
        <v>1.2618151779373373E-3</v>
      </c>
      <c r="V716" s="19">
        <f>((VLOOKUP(ROUND($A716 + (V$9/12),5),'main sheet'!$G:$M, 4, 0) - VLOOKUP(ROUND($A716 + (V$9/12) + (1/12),5),'main sheet'!$G:$M, 4, 0)) / VLOOKUP(ROUND($A716,5),'main sheet'!$G:$M, 4, 0)) * V$11</f>
        <v>1.2609802887680204E-3</v>
      </c>
      <c r="W716" s="19">
        <f>((VLOOKUP(ROUND($A716 + (W$9/12),5),'main sheet'!$G:$M, 4, 0) - VLOOKUP(ROUND($A716 + (W$9/12) + (1/12),5),'main sheet'!$G:$M, 4, 0)) / VLOOKUP(ROUND($A716,5),'main sheet'!$G:$M, 4, 0)) * W$11</f>
        <v>1.2601459520093527E-3</v>
      </c>
      <c r="X716" s="19">
        <f>((VLOOKUP(ROUND($A716 + (X$9/12),5),'main sheet'!$G:$M, 4, 0) - VLOOKUP(ROUND($A716 + (X$9/12) + (1/12),5),'main sheet'!$G:$M, 4, 0)) / VLOOKUP(ROUND($A716,5),'main sheet'!$G:$M, 4, 0)) * X$11</f>
        <v>1.2593121672953129E-3</v>
      </c>
      <c r="Y716" s="19">
        <f>((VLOOKUP(ROUND($A716 + (Y$9/12),5),'main sheet'!$G:$M, 4, 0) - VLOOKUP(ROUND($A716 + (Y$9/12) + (1/12),5),'main sheet'!$G:$M, 4, 0)) / VLOOKUP(ROUND($A716,5),'main sheet'!$G:$M, 4, 0)) * Y$11</f>
        <v>1.2584789342611515E-3</v>
      </c>
      <c r="Z716" s="19">
        <f>((VLOOKUP(ROUND($A716 + (Z$9/12),5),'main sheet'!$G:$M, 4, 0) - VLOOKUP(ROUND($A716 + (Z$9/12) + (1/12),5),'main sheet'!$G:$M, 4, 0)) / VLOOKUP(ROUND($A716,5),'main sheet'!$G:$M, 4, 0)) * Z$11</f>
        <v>1.2576462525418447E-3</v>
      </c>
      <c r="AA716" s="19">
        <f>((VLOOKUP(ROUND($A716 + (AA$9/12),5),'main sheet'!$G:$M, 4, 0) - VLOOKUP(ROUND($A716 + (AA$9/12) + (1/12),5),'main sheet'!$G:$M, 4, 0)) / VLOOKUP(ROUND($A716,5),'main sheet'!$G:$M, 4, 0)) * AA$11</f>
        <v>1.2568141217720982E-3</v>
      </c>
      <c r="AB716" s="19">
        <f>((VLOOKUP(ROUND($A716 + (AB$9/12),5),'main sheet'!$G:$M, 4, 0) - VLOOKUP(ROUND($A716 + (AB$9/12) + (1/12),5),'main sheet'!$G:$M, 4, 0)) / VLOOKUP(ROUND($A716,5),'main sheet'!$G:$M, 4, 0)) * AB$11</f>
        <v>1.2559825415878849E-3</v>
      </c>
      <c r="AC716" s="19">
        <f>((VLOOKUP(ROUND($A716 + (AC$9/12),5),'main sheet'!$G:$M, 4, 0) - VLOOKUP(ROUND($A716 + (AC$9/12) + (1/12),5),'main sheet'!$G:$M, 4, 0)) / VLOOKUP(ROUND($A716,5),'main sheet'!$G:$M, 4, 0)) * AC$11</f>
        <v>1.2551515116249064E-3</v>
      </c>
      <c r="AD716" s="19">
        <f>((VLOOKUP(ROUND($A716 + (AD$9/12),5),'main sheet'!$G:$M, 4, 0) - VLOOKUP(ROUND($A716 + (AD$9/12) + (1/12),5),'main sheet'!$G:$M, 4, 0)) / VLOOKUP(ROUND($A716,5),'main sheet'!$G:$M, 4, 0)) * AD$11</f>
        <v>1.2543210315185916E-3</v>
      </c>
      <c r="AE716" s="19">
        <f>((VLOOKUP(ROUND($A716 + (AE$9/12),5),'main sheet'!$G:$M, 4, 0) - VLOOKUP(ROUND($A716 + (AE$9/12) + (1/12),5),'main sheet'!$G:$M, 4, 0)) / VLOOKUP(ROUND($A716,5),'main sheet'!$G:$M, 4, 0)) * AE$11</f>
        <v>1.3287787879335707E-3</v>
      </c>
      <c r="AF716" s="19">
        <f>((VLOOKUP(ROUND($A716 + (AF$9/12),5),'main sheet'!$G:$M, 4, 0) - VLOOKUP(ROUND($A716 + (AF$9/12) + (1/12),5),'main sheet'!$G:$M, 4, 0)) / VLOOKUP(ROUND($A716,5),'main sheet'!$G:$M, 4, 0)) * AF$11</f>
        <v>1.3278995918057533E-3</v>
      </c>
      <c r="AH716" s="18">
        <f t="shared" si="20"/>
        <v>58.583333333333336</v>
      </c>
      <c r="AI716" s="19">
        <f t="shared" si="21"/>
        <v>3.6471048942439376E-2</v>
      </c>
    </row>
    <row r="717" spans="1:35" x14ac:dyDescent="0.3">
      <c r="A717" s="19">
        <v>58.666666666666664</v>
      </c>
      <c r="C717" s="19">
        <f>((VLOOKUP(ROUND($A717 + (C$9/12),5),'main sheet'!$G:$M, 4, 0) - VLOOKUP(ROUND($A717 + (C$9/12) + (1/12),5),'main sheet'!$G:$M, 4, 0)) / VLOOKUP(ROUND($A717,5),'main sheet'!$G:$M, 4, 0)) * C$11</f>
        <v>1.1241173510579492E-3</v>
      </c>
      <c r="D717" s="19">
        <f>((VLOOKUP(ROUND($A717 + (D$9/12),5),'main sheet'!$G:$M, 4, 0) - VLOOKUP(ROUND($A717 + (D$9/12) + (1/12),5),'main sheet'!$G:$M, 4, 0)) / VLOOKUP(ROUND($A717,5),'main sheet'!$G:$M, 4, 0)) * D$11</f>
        <v>1.123026846845304E-3</v>
      </c>
      <c r="E717" s="19">
        <f>((VLOOKUP(ROUND($A717 + (E$9/12),5),'main sheet'!$G:$M, 4, 0) - VLOOKUP(ROUND($A717 + (E$9/12) + (1/12),5),'main sheet'!$G:$M, 4, 0)) / VLOOKUP(ROUND($A717,5),'main sheet'!$G:$M, 4, 0)) * E$11</f>
        <v>1.1219374005288266E-3</v>
      </c>
      <c r="F717" s="19">
        <f>((VLOOKUP(ROUND($A717 + (F$9/12),5),'main sheet'!$G:$M, 4, 0) - VLOOKUP(ROUND($A717 + (F$9/12) + (1/12),5),'main sheet'!$G:$M, 4, 0)) / VLOOKUP(ROUND($A717,5),'main sheet'!$G:$M, 4, 0)) * F$11</f>
        <v>1.1913989045103613E-3</v>
      </c>
      <c r="G717" s="19">
        <f>((VLOOKUP(ROUND($A717 + (G$9/12),5),'main sheet'!$G:$M, 4, 0) - VLOOKUP(ROUND($A717 + (G$9/12) + (1/12),5),'main sheet'!$G:$M, 4, 0)) / VLOOKUP(ROUND($A717,5),'main sheet'!$G:$M, 4, 0)) * G$11</f>
        <v>1.190243130584017E-3</v>
      </c>
      <c r="H717" s="19">
        <f>((VLOOKUP(ROUND($A717 + (H$9/12),5),'main sheet'!$G:$M, 4, 0) - VLOOKUP(ROUND($A717 + (H$9/12) + (1/12),5),'main sheet'!$G:$M, 4, 0)) / VLOOKUP(ROUND($A717,5),'main sheet'!$G:$M, 4, 0)) * H$11</f>
        <v>1.1890884778722182E-3</v>
      </c>
      <c r="I717" s="19">
        <f>((VLOOKUP(ROUND($A717 + (I$9/12),5),'main sheet'!$G:$M, 4, 0) - VLOOKUP(ROUND($A717 + (I$9/12) + (1/12),5),'main sheet'!$G:$M, 4, 0)) / VLOOKUP(ROUND($A717,5),'main sheet'!$G:$M, 4, 0)) * I$11</f>
        <v>1.1879349452867572E-3</v>
      </c>
      <c r="J717" s="19">
        <f>((VLOOKUP(ROUND($A717 + (J$9/12),5),'main sheet'!$G:$M, 4, 0) - VLOOKUP(ROUND($A717 + (J$9/12) + (1/12),5),'main sheet'!$G:$M, 4, 0)) / VLOOKUP(ROUND($A717,5),'main sheet'!$G:$M, 4, 0)) * J$11</f>
        <v>1.1867825317410016E-3</v>
      </c>
      <c r="K717" s="19">
        <f>((VLOOKUP(ROUND($A717 + (K$9/12),5),'main sheet'!$G:$M, 4, 0) - VLOOKUP(ROUND($A717 + (K$9/12) + (1/12),5),'main sheet'!$G:$M, 4, 0)) / VLOOKUP(ROUND($A717,5),'main sheet'!$G:$M, 4, 0)) * K$11</f>
        <v>1.1856312361498919E-3</v>
      </c>
      <c r="L717" s="19">
        <f>((VLOOKUP(ROUND($A717 + (L$9/12),5),'main sheet'!$G:$M, 4, 0) - VLOOKUP(ROUND($A717 + (L$9/12) + (1/12),5),'main sheet'!$G:$M, 4, 0)) / VLOOKUP(ROUND($A717,5),'main sheet'!$G:$M, 4, 0)) * L$11</f>
        <v>1.1844810574283835E-3</v>
      </c>
      <c r="M717" s="19">
        <f>((VLOOKUP(ROUND($A717 + (M$9/12),5),'main sheet'!$G:$M, 4, 0) - VLOOKUP(ROUND($A717 + (M$9/12) + (1/12),5),'main sheet'!$G:$M, 4, 0)) / VLOOKUP(ROUND($A717,5),'main sheet'!$G:$M, 4, 0)) * M$11</f>
        <v>1.1877235560702726E-3</v>
      </c>
      <c r="N717" s="19">
        <f>((VLOOKUP(ROUND($A717 + (N$9/12),5),'main sheet'!$G:$M, 4, 0) - VLOOKUP(ROUND($A717 + (N$9/12) + (1/12),5),'main sheet'!$G:$M, 4, 0)) / VLOOKUP(ROUND($A717,5),'main sheet'!$G:$M, 4, 0)) * N$11</f>
        <v>1.1869376901604105E-3</v>
      </c>
      <c r="O717" s="19">
        <f>((VLOOKUP(ROUND($A717 + (O$9/12),5),'main sheet'!$G:$M, 4, 0) - VLOOKUP(ROUND($A717 + (O$9/12) + (1/12),5),'main sheet'!$G:$M, 4, 0)) / VLOOKUP(ROUND($A717,5),'main sheet'!$G:$M, 4, 0)) * O$11</f>
        <v>1.1861523442242578E-3</v>
      </c>
      <c r="P717" s="19">
        <f>((VLOOKUP(ROUND($A717 + (P$9/12),5),'main sheet'!$G:$M, 4, 0) - VLOOKUP(ROUND($A717 + (P$9/12) + (1/12),5),'main sheet'!$G:$M, 4, 0)) / VLOOKUP(ROUND($A717,5),'main sheet'!$G:$M, 4, 0)) * P$11</f>
        <v>1.1853675179177702E-3</v>
      </c>
      <c r="Q717" s="19">
        <f>((VLOOKUP(ROUND($A717 + (Q$9/12),5),'main sheet'!$G:$M, 4, 0) - VLOOKUP(ROUND($A717 + (Q$9/12) + (1/12),5),'main sheet'!$G:$M, 4, 0)) / VLOOKUP(ROUND($A717,5),'main sheet'!$G:$M, 4, 0)) * Q$11</f>
        <v>1.1845832108976489E-3</v>
      </c>
      <c r="R717" s="19">
        <f>((VLOOKUP(ROUND($A717 + (R$9/12),5),'main sheet'!$G:$M, 4, 0) - VLOOKUP(ROUND($A717 + (R$9/12) + (1/12),5),'main sheet'!$G:$M, 4, 0)) / VLOOKUP(ROUND($A717,5),'main sheet'!$G:$M, 4, 0)) * R$11</f>
        <v>1.2657471726895946E-3</v>
      </c>
      <c r="S717" s="19">
        <f>((VLOOKUP(ROUND($A717 + (S$9/12),5),'main sheet'!$G:$M, 4, 0) - VLOOKUP(ROUND($A717 + (S$9/12) + (1/12),5),'main sheet'!$G:$M, 4, 0)) / VLOOKUP(ROUND($A717,5),'main sheet'!$G:$M, 4, 0)) * S$11</f>
        <v>1.2649096818875883E-3</v>
      </c>
      <c r="T717" s="19">
        <f>((VLOOKUP(ROUND($A717 + (T$9/12),5),'main sheet'!$G:$M, 4, 0) - VLOOKUP(ROUND($A717 + (T$9/12) + (1/12),5),'main sheet'!$G:$M, 4, 0)) / VLOOKUP(ROUND($A717,5),'main sheet'!$G:$M, 4, 0)) * T$11</f>
        <v>1.2640727452171042E-3</v>
      </c>
      <c r="U717" s="19">
        <f>((VLOOKUP(ROUND($A717 + (U$9/12),5),'main sheet'!$G:$M, 4, 0) - VLOOKUP(ROUND($A717 + (U$9/12) + (1/12),5),'main sheet'!$G:$M, 4, 0)) / VLOOKUP(ROUND($A717,5),'main sheet'!$G:$M, 4, 0)) * U$11</f>
        <v>1.2632363623120138E-3</v>
      </c>
      <c r="V717" s="19">
        <f>((VLOOKUP(ROUND($A717 + (V$9/12),5),'main sheet'!$G:$M, 4, 0) - VLOOKUP(ROUND($A717 + (V$9/12) + (1/12),5),'main sheet'!$G:$M, 4, 0)) / VLOOKUP(ROUND($A717,5),'main sheet'!$G:$M, 4, 0)) * V$11</f>
        <v>1.2624005328059139E-3</v>
      </c>
      <c r="W717" s="19">
        <f>((VLOOKUP(ROUND($A717 + (W$9/12),5),'main sheet'!$G:$M, 4, 0) - VLOOKUP(ROUND($A717 + (W$9/12) + (1/12),5),'main sheet'!$G:$M, 4, 0)) / VLOOKUP(ROUND($A717,5),'main sheet'!$G:$M, 4, 0)) * W$11</f>
        <v>1.2615652563321286E-3</v>
      </c>
      <c r="X717" s="19">
        <f>((VLOOKUP(ROUND($A717 + (X$9/12),5),'main sheet'!$G:$M, 4, 0) - VLOOKUP(ROUND($A717 + (X$9/12) + (1/12),5),'main sheet'!$G:$M, 4, 0)) / VLOOKUP(ROUND($A717,5),'main sheet'!$G:$M, 4, 0)) * X$11</f>
        <v>1.2607305325252553E-3</v>
      </c>
      <c r="Y717" s="19">
        <f>((VLOOKUP(ROUND($A717 + (Y$9/12),5),'main sheet'!$G:$M, 4, 0) - VLOOKUP(ROUND($A717 + (Y$9/12) + (1/12),5),'main sheet'!$G:$M, 4, 0)) / VLOOKUP(ROUND($A717,5),'main sheet'!$G:$M, 4, 0)) * Y$11</f>
        <v>1.2598963610196182E-3</v>
      </c>
      <c r="Z717" s="19">
        <f>((VLOOKUP(ROUND($A717 + (Z$9/12),5),'main sheet'!$G:$M, 4, 0) - VLOOKUP(ROUND($A717 + (Z$9/12) + (1/12),5),'main sheet'!$G:$M, 4, 0)) / VLOOKUP(ROUND($A717,5),'main sheet'!$G:$M, 4, 0)) * Z$11</f>
        <v>1.2590627414492679E-3</v>
      </c>
      <c r="AA717" s="19">
        <f>((VLOOKUP(ROUND($A717 + (AA$9/12),5),'main sheet'!$G:$M, 4, 0) - VLOOKUP(ROUND($A717 + (AA$9/12) + (1/12),5),'main sheet'!$G:$M, 4, 0)) / VLOOKUP(ROUND($A717,5),'main sheet'!$G:$M, 4, 0)) * AA$11</f>
        <v>1.2582296734495275E-3</v>
      </c>
      <c r="AB717" s="19">
        <f>((VLOOKUP(ROUND($A717 + (AB$9/12),5),'main sheet'!$G:$M, 4, 0) - VLOOKUP(ROUND($A717 + (AB$9/12) + (1/12),5),'main sheet'!$G:$M, 4, 0)) / VLOOKUP(ROUND($A717,5),'main sheet'!$G:$M, 4, 0)) * AB$11</f>
        <v>1.2573971566554457E-3</v>
      </c>
      <c r="AC717" s="19">
        <f>((VLOOKUP(ROUND($A717 + (AC$9/12),5),'main sheet'!$G:$M, 4, 0) - VLOOKUP(ROUND($A717 + (AC$9/12) + (1/12),5),'main sheet'!$G:$M, 4, 0)) / VLOOKUP(ROUND($A717,5),'main sheet'!$G:$M, 4, 0)) * AC$11</f>
        <v>1.2565651907017999E-3</v>
      </c>
      <c r="AD717" s="19">
        <f>((VLOOKUP(ROUND($A717 + (AD$9/12),5),'main sheet'!$G:$M, 4, 0) - VLOOKUP(ROUND($A717 + (AD$9/12) + (1/12),5),'main sheet'!$G:$M, 4, 0)) / VLOOKUP(ROUND($A717,5),'main sheet'!$G:$M, 4, 0)) * AD$11</f>
        <v>1.3311561626601852E-3</v>
      </c>
      <c r="AE717" s="19">
        <f>((VLOOKUP(ROUND($A717 + (AE$9/12),5),'main sheet'!$G:$M, 4, 0) - VLOOKUP(ROUND($A717 + (AE$9/12) + (1/12),5),'main sheet'!$G:$M, 4, 0)) / VLOOKUP(ROUND($A717,5),'main sheet'!$G:$M, 4, 0)) * AE$11</f>
        <v>1.3302753935251278E-3</v>
      </c>
      <c r="AF717" s="19">
        <f>((VLOOKUP(ROUND($A717 + (AF$9/12),5),'main sheet'!$G:$M, 4, 0) - VLOOKUP(ROUND($A717 + (AF$9/12) + (1/12),5),'main sheet'!$G:$M, 4, 0)) / VLOOKUP(ROUND($A717,5),'main sheet'!$G:$M, 4, 0)) * AF$11</f>
        <v>1.32939520715736E-3</v>
      </c>
      <c r="AH717" s="18">
        <f t="shared" si="20"/>
        <v>58.666666666666664</v>
      </c>
      <c r="AI717" s="19">
        <f t="shared" si="21"/>
        <v>3.6740046371663004E-2</v>
      </c>
    </row>
    <row r="718" spans="1:35" x14ac:dyDescent="0.3">
      <c r="A718" s="19">
        <v>58.75</v>
      </c>
      <c r="C718" s="19">
        <f>((VLOOKUP(ROUND($A718 + (C$9/12),5),'main sheet'!$G:$M, 4, 0) - VLOOKUP(ROUND($A718 + (C$9/12) + (1/12),5),'main sheet'!$G:$M, 4, 0)) / VLOOKUP(ROUND($A718,5),'main sheet'!$G:$M, 4, 0)) * C$11</f>
        <v>1.1253848737713115E-3</v>
      </c>
      <c r="D718" s="19">
        <f>((VLOOKUP(ROUND($A718 + (D$9/12),5),'main sheet'!$G:$M, 4, 0) - VLOOKUP(ROUND($A718 + (D$9/12) + (1/12),5),'main sheet'!$G:$M, 4, 0)) / VLOOKUP(ROUND($A718,5),'main sheet'!$G:$M, 4, 0)) * D$11</f>
        <v>1.1242931399371705E-3</v>
      </c>
      <c r="E718" s="19">
        <f>((VLOOKUP(ROUND($A718 + (E$9/12),5),'main sheet'!$G:$M, 4, 0) - VLOOKUP(ROUND($A718 + (E$9/12) + (1/12),5),'main sheet'!$G:$M, 4, 0)) / VLOOKUP(ROUND($A718,5),'main sheet'!$G:$M, 4, 0)) * E$11</f>
        <v>1.193900492699765E-3</v>
      </c>
      <c r="F718" s="19">
        <f>((VLOOKUP(ROUND($A718 + (F$9/12),5),'main sheet'!$G:$M, 4, 0) - VLOOKUP(ROUND($A718 + (F$9/12) + (1/12),5),'main sheet'!$G:$M, 4, 0)) / VLOOKUP(ROUND($A718,5),'main sheet'!$G:$M, 4, 0)) * F$11</f>
        <v>1.1927422919872342E-3</v>
      </c>
      <c r="G718" s="19">
        <f>((VLOOKUP(ROUND($A718 + (G$9/12),5),'main sheet'!$G:$M, 4, 0) - VLOOKUP(ROUND($A718 + (G$9/12) + (1/12),5),'main sheet'!$G:$M, 4, 0)) / VLOOKUP(ROUND($A718,5),'main sheet'!$G:$M, 4, 0)) * G$11</f>
        <v>1.1915852148434709E-3</v>
      </c>
      <c r="H718" s="19">
        <f>((VLOOKUP(ROUND($A718 + (H$9/12),5),'main sheet'!$G:$M, 4, 0) - VLOOKUP(ROUND($A718 + (H$9/12) + (1/12),5),'main sheet'!$G:$M, 4, 0)) / VLOOKUP(ROUND($A718,5),'main sheet'!$G:$M, 4, 0)) * H$11</f>
        <v>1.190429260177982E-3</v>
      </c>
      <c r="I718" s="19">
        <f>((VLOOKUP(ROUND($A718 + (I$9/12),5),'main sheet'!$G:$M, 4, 0) - VLOOKUP(ROUND($A718 + (I$9/12) + (1/12),5),'main sheet'!$G:$M, 4, 0)) / VLOOKUP(ROUND($A718,5),'main sheet'!$G:$M, 4, 0)) * I$11</f>
        <v>1.1892744269018536E-3</v>
      </c>
      <c r="J718" s="19">
        <f>((VLOOKUP(ROUND($A718 + (J$9/12),5),'main sheet'!$G:$M, 4, 0) - VLOOKUP(ROUND($A718 + (J$9/12) + (1/12),5),'main sheet'!$G:$M, 4, 0)) / VLOOKUP(ROUND($A718,5),'main sheet'!$G:$M, 4, 0)) * J$11</f>
        <v>1.1881207139277478E-3</v>
      </c>
      <c r="K718" s="19">
        <f>((VLOOKUP(ROUND($A718 + (K$9/12),5),'main sheet'!$G:$M, 4, 0) - VLOOKUP(ROUND($A718 + (K$9/12) + (1/12),5),'main sheet'!$G:$M, 4, 0)) / VLOOKUP(ROUND($A718,5),'main sheet'!$G:$M, 4, 0)) * K$11</f>
        <v>1.1869681201683419E-3</v>
      </c>
      <c r="L718" s="19">
        <f>((VLOOKUP(ROUND($A718 + (L$9/12),5),'main sheet'!$G:$M, 4, 0) - VLOOKUP(ROUND($A718 + (L$9/12) + (1/12),5),'main sheet'!$G:$M, 4, 0)) / VLOOKUP(ROUND($A718,5),'main sheet'!$G:$M, 4, 0)) * L$11</f>
        <v>1.1858166445378885E-3</v>
      </c>
      <c r="M718" s="19">
        <f>((VLOOKUP(ROUND($A718 + (M$9/12),5),'main sheet'!$G:$M, 4, 0) - VLOOKUP(ROUND($A718 + (M$9/12) + (1/12),5),'main sheet'!$G:$M, 4, 0)) / VLOOKUP(ROUND($A718,5),'main sheet'!$G:$M, 4, 0)) * M$11</f>
        <v>1.1890627993292548E-3</v>
      </c>
      <c r="N718" s="19">
        <f>((VLOOKUP(ROUND($A718 + (N$9/12),5),'main sheet'!$G:$M, 4, 0) - VLOOKUP(ROUND($A718 + (N$9/12) + (1/12),5),'main sheet'!$G:$M, 4, 0)) / VLOOKUP(ROUND($A718,5),'main sheet'!$G:$M, 4, 0)) * N$11</f>
        <v>1.1882760472991989E-3</v>
      </c>
      <c r="O718" s="19">
        <f>((VLOOKUP(ROUND($A718 + (O$9/12),5),'main sheet'!$G:$M, 4, 0) - VLOOKUP(ROUND($A718 + (O$9/12) + (1/12),5),'main sheet'!$G:$M, 4, 0)) / VLOOKUP(ROUND($A718,5),'main sheet'!$G:$M, 4, 0)) * O$11</f>
        <v>1.18748981582916E-3</v>
      </c>
      <c r="P718" s="19">
        <f>((VLOOKUP(ROUND($A718 + (P$9/12),5),'main sheet'!$G:$M, 4, 0) - VLOOKUP(ROUND($A718 + (P$9/12) + (1/12),5),'main sheet'!$G:$M, 4, 0)) / VLOOKUP(ROUND($A718,5),'main sheet'!$G:$M, 4, 0)) * P$11</f>
        <v>1.1867041045752246E-3</v>
      </c>
      <c r="Q718" s="19">
        <f>((VLOOKUP(ROUND($A718 + (Q$9/12),5),'main sheet'!$G:$M, 4, 0) - VLOOKUP(ROUND($A718 + (Q$9/12) + (1/12),5),'main sheet'!$G:$M, 4, 0)) / VLOOKUP(ROUND($A718,5),'main sheet'!$G:$M, 4, 0)) * Q$11</f>
        <v>1.2680133834135608E-3</v>
      </c>
      <c r="R718" s="19">
        <f>((VLOOKUP(ROUND($A718 + (R$9/12),5),'main sheet'!$G:$M, 4, 0) - VLOOKUP(ROUND($A718 + (R$9/12) + (1/12),5),'main sheet'!$G:$M, 4, 0)) / VLOOKUP(ROUND($A718,5),'main sheet'!$G:$M, 4, 0)) * R$11</f>
        <v>1.2671743931567836E-3</v>
      </c>
      <c r="S718" s="19">
        <f>((VLOOKUP(ROUND($A718 + (S$9/12),5),'main sheet'!$G:$M, 4, 0) - VLOOKUP(ROUND($A718 + (S$9/12) + (1/12),5),'main sheet'!$G:$M, 4, 0)) / VLOOKUP(ROUND($A718,5),'main sheet'!$G:$M, 4, 0)) * S$11</f>
        <v>1.2663359580236532E-3</v>
      </c>
      <c r="T718" s="19">
        <f>((VLOOKUP(ROUND($A718 + (T$9/12),5),'main sheet'!$G:$M, 4, 0) - VLOOKUP(ROUND($A718 + (T$9/12) + (1/12),5),'main sheet'!$G:$M, 4, 0)) / VLOOKUP(ROUND($A718,5),'main sheet'!$G:$M, 4, 0)) * T$11</f>
        <v>1.2654980776473854E-3</v>
      </c>
      <c r="U718" s="19">
        <f>((VLOOKUP(ROUND($A718 + (U$9/12),5),'main sheet'!$G:$M, 4, 0) - VLOOKUP(ROUND($A718 + (U$9/12) + (1/12),5),'main sheet'!$G:$M, 4, 0)) / VLOOKUP(ROUND($A718,5),'main sheet'!$G:$M, 4, 0)) * U$11</f>
        <v>1.2646607516609214E-3</v>
      </c>
      <c r="V718" s="19">
        <f>((VLOOKUP(ROUND($A718 + (V$9/12),5),'main sheet'!$G:$M, 4, 0) - VLOOKUP(ROUND($A718 + (V$9/12) + (1/12),5),'main sheet'!$G:$M, 4, 0)) / VLOOKUP(ROUND($A718,5),'main sheet'!$G:$M, 4, 0)) * V$11</f>
        <v>1.263823979696928E-3</v>
      </c>
      <c r="W718" s="19">
        <f>((VLOOKUP(ROUND($A718 + (W$9/12),5),'main sheet'!$G:$M, 4, 0) - VLOOKUP(ROUND($A718 + (W$9/12) + (1/12),5),'main sheet'!$G:$M, 4, 0)) / VLOOKUP(ROUND($A718,5),'main sheet'!$G:$M, 4, 0)) * W$11</f>
        <v>1.2629877613893493E-3</v>
      </c>
      <c r="X718" s="19">
        <f>((VLOOKUP(ROUND($A718 + (X$9/12),5),'main sheet'!$G:$M, 4, 0) - VLOOKUP(ROUND($A718 + (X$9/12) + (1/12),5),'main sheet'!$G:$M, 4, 0)) / VLOOKUP(ROUND($A718,5),'main sheet'!$G:$M, 4, 0)) * X$11</f>
        <v>1.262152096371854E-3</v>
      </c>
      <c r="Y718" s="19">
        <f>((VLOOKUP(ROUND($A718 + (Y$9/12),5),'main sheet'!$G:$M, 4, 0) - VLOOKUP(ROUND($A718 + (Y$9/12) + (1/12),5),'main sheet'!$G:$M, 4, 0)) / VLOOKUP(ROUND($A718,5),'main sheet'!$G:$M, 4, 0)) * Y$11</f>
        <v>1.2613169842778382E-3</v>
      </c>
      <c r="Z718" s="19">
        <f>((VLOOKUP(ROUND($A718 + (Z$9/12),5),'main sheet'!$G:$M, 4, 0) - VLOOKUP(ROUND($A718 + (Z$9/12) + (1/12),5),'main sheet'!$G:$M, 4, 0)) / VLOOKUP(ROUND($A718,5),'main sheet'!$G:$M, 4, 0)) * Z$11</f>
        <v>1.2604824247419715E-3</v>
      </c>
      <c r="AA718" s="19">
        <f>((VLOOKUP(ROUND($A718 + (AA$9/12),5),'main sheet'!$G:$M, 4, 0) - VLOOKUP(ROUND($A718 + (AA$9/12) + (1/12),5),'main sheet'!$G:$M, 4, 0)) / VLOOKUP(ROUND($A718,5),'main sheet'!$G:$M, 4, 0)) * AA$11</f>
        <v>1.2596484173986494E-3</v>
      </c>
      <c r="AB718" s="19">
        <f>((VLOOKUP(ROUND($A718 + (AB$9/12),5),'main sheet'!$G:$M, 4, 0) - VLOOKUP(ROUND($A718 + (AB$9/12) + (1/12),5),'main sheet'!$G:$M, 4, 0)) / VLOOKUP(ROUND($A718,5),'main sheet'!$G:$M, 4, 0)) * AB$11</f>
        <v>1.2588149618819955E-3</v>
      </c>
      <c r="AC718" s="19">
        <f>((VLOOKUP(ROUND($A718 + (AC$9/12),5),'main sheet'!$G:$M, 4, 0) - VLOOKUP(ROUND($A718 + (AC$9/12) + (1/12),5),'main sheet'!$G:$M, 4, 0)) / VLOOKUP(ROUND($A718,5),'main sheet'!$G:$M, 4, 0)) * AC$11</f>
        <v>1.3335394825175657E-3</v>
      </c>
      <c r="AD718" s="19">
        <f>((VLOOKUP(ROUND($A718 + (AD$9/12),5),'main sheet'!$G:$M, 4, 0) - VLOOKUP(ROUND($A718 + (AD$9/12) + (1/12),5),'main sheet'!$G:$M, 4, 0)) / VLOOKUP(ROUND($A718,5),'main sheet'!$G:$M, 4, 0)) * AD$11</f>
        <v>1.3326571364416292E-3</v>
      </c>
      <c r="AE718" s="19">
        <f>((VLOOKUP(ROUND($A718 + (AE$9/12),5),'main sheet'!$G:$M, 4, 0) - VLOOKUP(ROUND($A718 + (AE$9/12) + (1/12),5),'main sheet'!$G:$M, 4, 0)) / VLOOKUP(ROUND($A718,5),'main sheet'!$G:$M, 4, 0)) * AE$11</f>
        <v>1.3317753741763766E-3</v>
      </c>
      <c r="AF718" s="19">
        <f>((VLOOKUP(ROUND($A718 + (AF$9/12),5),'main sheet'!$G:$M, 4, 0) - VLOOKUP(ROUND($A718 + (AF$9/12) + (1/12),5),'main sheet'!$G:$M, 4, 0)) / VLOOKUP(ROUND($A718,5),'main sheet'!$G:$M, 4, 0)) * AF$11</f>
        <v>1.3308941953355257E-3</v>
      </c>
      <c r="AH718" s="18">
        <f t="shared" si="20"/>
        <v>58.75</v>
      </c>
      <c r="AI718" s="19">
        <f t="shared" si="21"/>
        <v>3.7009823324117598E-2</v>
      </c>
    </row>
    <row r="719" spans="1:35" x14ac:dyDescent="0.3">
      <c r="A719" s="19">
        <v>58.833333333333336</v>
      </c>
      <c r="C719" s="19">
        <f>((VLOOKUP(ROUND($A719 + (C$9/12),5),'main sheet'!$G:$M, 4, 0) - VLOOKUP(ROUND($A719 + (C$9/12) + (1/12),5),'main sheet'!$G:$M, 4, 0)) / VLOOKUP(ROUND($A719,5),'main sheet'!$G:$M, 4, 0)) * C$11</f>
        <v>1.1266552581564457E-3</v>
      </c>
      <c r="D719" s="19">
        <f>((VLOOKUP(ROUND($A719 + (D$9/12),5),'main sheet'!$G:$M, 4, 0) - VLOOKUP(ROUND($A719 + (D$9/12) + (1/12),5),'main sheet'!$G:$M, 4, 0)) / VLOOKUP(ROUND($A719,5),'main sheet'!$G:$M, 4, 0)) * D$11</f>
        <v>1.1964088546256991E-3</v>
      </c>
      <c r="E719" s="19">
        <f>((VLOOKUP(ROUND($A719 + (E$9/12),5),'main sheet'!$G:$M, 4, 0) - VLOOKUP(ROUND($A719 + (E$9/12) + (1/12),5),'main sheet'!$G:$M, 4, 0)) / VLOOKUP(ROUND($A719,5),'main sheet'!$G:$M, 4, 0)) * E$11</f>
        <v>1.1952482205557925E-3</v>
      </c>
      <c r="F719" s="19">
        <f>((VLOOKUP(ROUND($A719 + (F$9/12),5),'main sheet'!$G:$M, 4, 0) - VLOOKUP(ROUND($A719 + (F$9/12) + (1/12),5),'main sheet'!$G:$M, 4, 0)) / VLOOKUP(ROUND($A719,5),'main sheet'!$G:$M, 4, 0)) * F$11</f>
        <v>1.1940887124152497E-3</v>
      </c>
      <c r="G719" s="19">
        <f>((VLOOKUP(ROUND($A719 + (G$9/12),5),'main sheet'!$G:$M, 4, 0) - VLOOKUP(ROUND($A719 + (G$9/12) + (1/12),5),'main sheet'!$G:$M, 4, 0)) / VLOOKUP(ROUND($A719,5),'main sheet'!$G:$M, 4, 0)) * G$11</f>
        <v>1.1929303291112864E-3</v>
      </c>
      <c r="H719" s="19">
        <f>((VLOOKUP(ROUND($A719 + (H$9/12),5),'main sheet'!$G:$M, 4, 0) - VLOOKUP(ROUND($A719 + (H$9/12) + (1/12),5),'main sheet'!$G:$M, 4, 0)) / VLOOKUP(ROUND($A719,5),'main sheet'!$G:$M, 4, 0)) * H$11</f>
        <v>1.1917730695527014E-3</v>
      </c>
      <c r="I719" s="19">
        <f>((VLOOKUP(ROUND($A719 + (I$9/12),5),'main sheet'!$G:$M, 4, 0) - VLOOKUP(ROUND($A719 + (I$9/12) + (1/12),5),'main sheet'!$G:$M, 4, 0)) / VLOOKUP(ROUND($A719,5),'main sheet'!$G:$M, 4, 0)) * I$11</f>
        <v>1.1906169326498716E-3</v>
      </c>
      <c r="J719" s="19">
        <f>((VLOOKUP(ROUND($A719 + (J$9/12),5),'main sheet'!$G:$M, 4, 0) - VLOOKUP(ROUND($A719 + (J$9/12) + (1/12),5),'main sheet'!$G:$M, 4, 0)) / VLOOKUP(ROUND($A719,5),'main sheet'!$G:$M, 4, 0)) * J$11</f>
        <v>1.1894619173131906E-3</v>
      </c>
      <c r="K719" s="19">
        <f>((VLOOKUP(ROUND($A719 + (K$9/12),5),'main sheet'!$G:$M, 4, 0) - VLOOKUP(ROUND($A719 + (K$9/12) + (1/12),5),'main sheet'!$G:$M, 4, 0)) / VLOOKUP(ROUND($A719,5),'main sheet'!$G:$M, 4, 0)) * K$11</f>
        <v>1.188308022454629E-3</v>
      </c>
      <c r="L719" s="19">
        <f>((VLOOKUP(ROUND($A719 + (L$9/12),5),'main sheet'!$G:$M, 4, 0) - VLOOKUP(ROUND($A719 + (L$9/12) + (1/12),5),'main sheet'!$G:$M, 4, 0)) / VLOOKUP(ROUND($A719,5),'main sheet'!$G:$M, 4, 0)) * L$11</f>
        <v>1.1871552469877324E-3</v>
      </c>
      <c r="M719" s="19">
        <f>((VLOOKUP(ROUND($A719 + (M$9/12),5),'main sheet'!$G:$M, 4, 0) - VLOOKUP(ROUND($A719 + (M$9/12) + (1/12),5),'main sheet'!$G:$M, 4, 0)) / VLOOKUP(ROUND($A719,5),'main sheet'!$G:$M, 4, 0)) * M$11</f>
        <v>1.1904050661825044E-3</v>
      </c>
      <c r="N719" s="19">
        <f>((VLOOKUP(ROUND($A719 + (N$9/12),5),'main sheet'!$G:$M, 4, 0) - VLOOKUP(ROUND($A719 + (N$9/12) + (1/12),5),'main sheet'!$G:$M, 4, 0)) / VLOOKUP(ROUND($A719,5),'main sheet'!$G:$M, 4, 0)) * N$11</f>
        <v>1.1896174260316709E-3</v>
      </c>
      <c r="O719" s="19">
        <f>((VLOOKUP(ROUND($A719 + (O$9/12),5),'main sheet'!$G:$M, 4, 0) - VLOOKUP(ROUND($A719 + (O$9/12) + (1/12),5),'main sheet'!$G:$M, 4, 0)) / VLOOKUP(ROUND($A719,5),'main sheet'!$G:$M, 4, 0)) * O$11</f>
        <v>1.1888303070290058E-3</v>
      </c>
      <c r="P719" s="19">
        <f>((VLOOKUP(ROUND($A719 + (P$9/12),5),'main sheet'!$G:$M, 4, 0) - VLOOKUP(ROUND($A719 + (P$9/12) + (1/12),5),'main sheet'!$G:$M, 4, 0)) / VLOOKUP(ROUND($A719,5),'main sheet'!$G:$M, 4, 0)) * P$11</f>
        <v>1.2702852666545868E-3</v>
      </c>
      <c r="Q719" s="19">
        <f>((VLOOKUP(ROUND($A719 + (Q$9/12),5),'main sheet'!$G:$M, 4, 0) - VLOOKUP(ROUND($A719 + (Q$9/12) + (1/12),5),'main sheet'!$G:$M, 4, 0)) / VLOOKUP(ROUND($A719,5),'main sheet'!$G:$M, 4, 0)) * Q$11</f>
        <v>1.2694447731897767E-3</v>
      </c>
      <c r="R719" s="19">
        <f>((VLOOKUP(ROUND($A719 + (R$9/12),5),'main sheet'!$G:$M, 4, 0) - VLOOKUP(ROUND($A719 + (R$9/12) + (1/12),5),'main sheet'!$G:$M, 4, 0)) / VLOOKUP(ROUND($A719,5),'main sheet'!$G:$M, 4, 0)) * R$11</f>
        <v>1.2686048358432212E-3</v>
      </c>
      <c r="S719" s="19">
        <f>((VLOOKUP(ROUND($A719 + (S$9/12),5),'main sheet'!$G:$M, 4, 0) - VLOOKUP(ROUND($A719 + (S$9/12) + (1/12),5),'main sheet'!$G:$M, 4, 0)) / VLOOKUP(ROUND($A719,5),'main sheet'!$G:$M, 4, 0)) * S$11</f>
        <v>1.2677654542474792E-3</v>
      </c>
      <c r="T719" s="19">
        <f>((VLOOKUP(ROUND($A719 + (T$9/12),5),'main sheet'!$G:$M, 4, 0) - VLOOKUP(ROUND($A719 + (T$9/12) + (1/12),5),'main sheet'!$G:$M, 4, 0)) / VLOOKUP(ROUND($A719,5),'main sheet'!$G:$M, 4, 0)) * T$11</f>
        <v>1.2669266280348338E-3</v>
      </c>
      <c r="U719" s="19">
        <f>((VLOOKUP(ROUND($A719 + (U$9/12),5),'main sheet'!$G:$M, 4, 0) - VLOOKUP(ROUND($A719 + (U$9/12) + (1/12),5),'main sheet'!$G:$M, 4, 0)) / VLOOKUP(ROUND($A719,5),'main sheet'!$G:$M, 4, 0)) * U$11</f>
        <v>1.2660883568372944E-3</v>
      </c>
      <c r="V719" s="19">
        <f>((VLOOKUP(ROUND($A719 + (V$9/12),5),'main sheet'!$G:$M, 4, 0) - VLOOKUP(ROUND($A719 + (V$9/12) + (1/12),5),'main sheet'!$G:$M, 4, 0)) / VLOOKUP(ROUND($A719,5),'main sheet'!$G:$M, 4, 0)) * V$11</f>
        <v>1.2652506402881483E-3</v>
      </c>
      <c r="W719" s="19">
        <f>((VLOOKUP(ROUND($A719 + (W$9/12),5),'main sheet'!$G:$M, 4, 0) - VLOOKUP(ROUND($A719 + (W$9/12) + (1/12),5),'main sheet'!$G:$M, 4, 0)) / VLOOKUP(ROUND($A719,5),'main sheet'!$G:$M, 4, 0)) * W$11</f>
        <v>1.2644134780204087E-3</v>
      </c>
      <c r="X719" s="19">
        <f>((VLOOKUP(ROUND($A719 + (X$9/12),5),'main sheet'!$G:$M, 4, 0) - VLOOKUP(ROUND($A719 + (X$9/12) + (1/12),5),'main sheet'!$G:$M, 4, 0)) / VLOOKUP(ROUND($A719,5),'main sheet'!$G:$M, 4, 0)) * X$11</f>
        <v>1.2635768696668142E-3</v>
      </c>
      <c r="Y719" s="19">
        <f>((VLOOKUP(ROUND($A719 + (Y$9/12),5),'main sheet'!$G:$M, 4, 0) - VLOOKUP(ROUND($A719 + (Y$9/12) + (1/12),5),'main sheet'!$G:$M, 4, 0)) / VLOOKUP(ROUND($A719,5),'main sheet'!$G:$M, 4, 0)) * Y$11</f>
        <v>1.26274081486138E-3</v>
      </c>
      <c r="Z719" s="19">
        <f>((VLOOKUP(ROUND($A719 + (Z$9/12),5),'main sheet'!$G:$M, 4, 0) - VLOOKUP(ROUND($A719 + (Z$9/12) + (1/12),5),'main sheet'!$G:$M, 4, 0)) / VLOOKUP(ROUND($A719,5),'main sheet'!$G:$M, 4, 0)) * Z$11</f>
        <v>1.2619053132378469E-3</v>
      </c>
      <c r="AA719" s="19">
        <f>((VLOOKUP(ROUND($A719 + (AA$9/12),5),'main sheet'!$G:$M, 4, 0) - VLOOKUP(ROUND($A719 + (AA$9/12) + (1/12),5),'main sheet'!$G:$M, 4, 0)) / VLOOKUP(ROUND($A719,5),'main sheet'!$G:$M, 4, 0)) * AA$11</f>
        <v>1.2610703644296828E-3</v>
      </c>
      <c r="AB719" s="19">
        <f>((VLOOKUP(ROUND($A719 + (AB$9/12),5),'main sheet'!$G:$M, 4, 0) - VLOOKUP(ROUND($A719 + (AB$9/12) + (1/12),5),'main sheet'!$G:$M, 4, 0)) / VLOOKUP(ROUND($A719,5),'main sheet'!$G:$M, 4, 0)) * AB$11</f>
        <v>1.3359287680260689E-3</v>
      </c>
      <c r="AC719" s="19">
        <f>((VLOOKUP(ROUND($A719 + (AC$9/12),5),'main sheet'!$G:$M, 4, 0) - VLOOKUP(ROUND($A719 + (AC$9/12) + (1/12),5),'main sheet'!$G:$M, 4, 0)) / VLOOKUP(ROUND($A719,5),'main sheet'!$G:$M, 4, 0)) * AC$11</f>
        <v>1.3350448410620369E-3</v>
      </c>
      <c r="AD719" s="19">
        <f>((VLOOKUP(ROUND($A719 + (AD$9/12),5),'main sheet'!$G:$M, 4, 0) - VLOOKUP(ROUND($A719 + (AD$9/12) + (1/12),5),'main sheet'!$G:$M, 4, 0)) / VLOOKUP(ROUND($A719,5),'main sheet'!$G:$M, 4, 0)) * AD$11</f>
        <v>1.334161498954695E-3</v>
      </c>
      <c r="AE719" s="19">
        <f>((VLOOKUP(ROUND($A719 + (AE$9/12),5),'main sheet'!$G:$M, 4, 0) - VLOOKUP(ROUND($A719 + (AE$9/12) + (1/12),5),'main sheet'!$G:$M, 4, 0)) / VLOOKUP(ROUND($A719,5),'main sheet'!$G:$M, 4, 0)) * AE$11</f>
        <v>1.3332787413170687E-3</v>
      </c>
      <c r="AF719" s="19">
        <f>((VLOOKUP(ROUND($A719 + (AF$9/12),5),'main sheet'!$G:$M, 4, 0) - VLOOKUP(ROUND($A719 + (AF$9/12) + (1/12),5),'main sheet'!$G:$M, 4, 0)) / VLOOKUP(ROUND($A719,5),'main sheet'!$G:$M, 4, 0)) * AF$11</f>
        <v>1.3323965677624395E-3</v>
      </c>
      <c r="AH719" s="18">
        <f t="shared" ref="AH719:AH782" si="22">A719</f>
        <v>58.833333333333336</v>
      </c>
      <c r="AI719" s="19">
        <f t="shared" ref="AI719:AI782" si="23">SUM(C719:AF719)</f>
        <v>3.7280382575499572E-2</v>
      </c>
    </row>
    <row r="720" spans="1:35" x14ac:dyDescent="0.3">
      <c r="A720" s="19">
        <v>58.916666666666664</v>
      </c>
      <c r="C720" s="19">
        <f>((VLOOKUP(ROUND($A720 + (C$9/12),5),'main sheet'!$G:$M, 4, 0) - VLOOKUP(ROUND($A720 + (C$9/12) + (1/12),5),'main sheet'!$G:$M, 4, 0)) / VLOOKUP(ROUND($A720,5),'main sheet'!$G:$M, 4, 0)) * C$11</f>
        <v>1.1989240143481295E-3</v>
      </c>
      <c r="D720" s="19">
        <f>((VLOOKUP(ROUND($A720 + (D$9/12),5),'main sheet'!$G:$M, 4, 0) - VLOOKUP(ROUND($A720 + (D$9/12) + (1/12),5),'main sheet'!$G:$M, 4, 0)) / VLOOKUP(ROUND($A720,5),'main sheet'!$G:$M, 4, 0)) * D$11</f>
        <v>1.197760940326317E-3</v>
      </c>
      <c r="E720" s="19">
        <f>((VLOOKUP(ROUND($A720 + (E$9/12),5),'main sheet'!$G:$M, 4, 0) - VLOOKUP(ROUND($A720 + (E$9/12) + (1/12),5),'main sheet'!$G:$M, 4, 0)) / VLOOKUP(ROUND($A720,5),'main sheet'!$G:$M, 4, 0)) * E$11</f>
        <v>1.1965989946008618E-3</v>
      </c>
      <c r="F720" s="19">
        <f>((VLOOKUP(ROUND($A720 + (F$9/12),5),'main sheet'!$G:$M, 4, 0) - VLOOKUP(ROUND($A720 + (F$9/12) + (1/12),5),'main sheet'!$G:$M, 4, 0)) / VLOOKUP(ROUND($A720,5),'main sheet'!$G:$M, 4, 0)) * F$11</f>
        <v>1.1954381760766828E-3</v>
      </c>
      <c r="G720" s="19">
        <f>((VLOOKUP(ROUND($A720 + (G$9/12),5),'main sheet'!$G:$M, 4, 0) - VLOOKUP(ROUND($A720 + (G$9/12) + (1/12),5),'main sheet'!$G:$M, 4, 0)) / VLOOKUP(ROUND($A720,5),'main sheet'!$G:$M, 4, 0)) * G$11</f>
        <v>1.1942784836602844E-3</v>
      </c>
      <c r="H720" s="19">
        <f>((VLOOKUP(ROUND($A720 + (H$9/12),5),'main sheet'!$G:$M, 4, 0) - VLOOKUP(ROUND($A720 + (H$9/12) + (1/12),5),'main sheet'!$G:$M, 4, 0)) / VLOOKUP(ROUND($A720,5),'main sheet'!$G:$M, 4, 0)) * H$11</f>
        <v>1.1931199162597528E-3</v>
      </c>
      <c r="I720" s="19">
        <f>((VLOOKUP(ROUND($A720 + (I$9/12),5),'main sheet'!$G:$M, 4, 0) - VLOOKUP(ROUND($A720 + (I$9/12) + (1/12),5),'main sheet'!$G:$M, 4, 0)) / VLOOKUP(ROUND($A720,5),'main sheet'!$G:$M, 4, 0)) * I$11</f>
        <v>1.1919624727831908E-3</v>
      </c>
      <c r="J720" s="19">
        <f>((VLOOKUP(ROUND($A720 + (J$9/12),5),'main sheet'!$G:$M, 4, 0) - VLOOKUP(ROUND($A720 + (J$9/12) + (1/12),5),'main sheet'!$G:$M, 4, 0)) / VLOOKUP(ROUND($A720,5),'main sheet'!$G:$M, 4, 0)) * J$11</f>
        <v>1.1908061521402823E-3</v>
      </c>
      <c r="K720" s="19">
        <f>((VLOOKUP(ROUND($A720 + (K$9/12),5),'main sheet'!$G:$M, 4, 0) - VLOOKUP(ROUND($A720 + (K$9/12) + (1/12),5),'main sheet'!$G:$M, 4, 0)) / VLOOKUP(ROUND($A720,5),'main sheet'!$G:$M, 4, 0)) * K$11</f>
        <v>1.1896509532422883E-3</v>
      </c>
      <c r="L720" s="19">
        <f>((VLOOKUP(ROUND($A720 + (L$9/12),5),'main sheet'!$G:$M, 4, 0) - VLOOKUP(ROUND($A720 + (L$9/12) + (1/12),5),'main sheet'!$G:$M, 4, 0)) / VLOOKUP(ROUND($A720,5),'main sheet'!$G:$M, 4, 0)) * L$11</f>
        <v>1.1884968750004864E-3</v>
      </c>
      <c r="M720" s="19">
        <f>((VLOOKUP(ROUND($A720 + (M$9/12),5),'main sheet'!$G:$M, 4, 0) - VLOOKUP(ROUND($A720 + (M$9/12) + (1/12),5),'main sheet'!$G:$M, 4, 0)) / VLOOKUP(ROUND($A720,5),'main sheet'!$G:$M, 4, 0)) * M$11</f>
        <v>1.1917503668810955E-3</v>
      </c>
      <c r="N720" s="19">
        <f>((VLOOKUP(ROUND($A720 + (N$9/12),5),'main sheet'!$G:$M, 4, 0) - VLOOKUP(ROUND($A720 + (N$9/12) + (1/12),5),'main sheet'!$G:$M, 4, 0)) / VLOOKUP(ROUND($A720,5),'main sheet'!$G:$M, 4, 0)) * N$11</f>
        <v>1.1909618366026389E-3</v>
      </c>
      <c r="O720" s="19">
        <f>((VLOOKUP(ROUND($A720 + (O$9/12),5),'main sheet'!$G:$M, 4, 0) - VLOOKUP(ROUND($A720 + (O$9/12) + (1/12),5),'main sheet'!$G:$M, 4, 0)) / VLOOKUP(ROUND($A720,5),'main sheet'!$G:$M, 4, 0)) * O$11</f>
        <v>1.2725628420131689E-3</v>
      </c>
      <c r="P720" s="19">
        <f>((VLOOKUP(ROUND($A720 + (P$9/12),5),'main sheet'!$G:$M, 4, 0) - VLOOKUP(ROUND($A720 + (P$9/12) + (1/12),5),'main sheet'!$G:$M, 4, 0)) / VLOOKUP(ROUND($A720,5),'main sheet'!$G:$M, 4, 0)) * P$11</f>
        <v>1.271720841574095E-3</v>
      </c>
      <c r="Q720" s="19">
        <f>((VLOOKUP(ROUND($A720 + (Q$9/12),5),'main sheet'!$G:$M, 4, 0) - VLOOKUP(ROUND($A720 + (Q$9/12) + (1/12),5),'main sheet'!$G:$M, 4, 0)) / VLOOKUP(ROUND($A720,5),'main sheet'!$G:$M, 4, 0)) * Q$11</f>
        <v>1.2708793982503755E-3</v>
      </c>
      <c r="R720" s="19">
        <f>((VLOOKUP(ROUND($A720 + (R$9/12),5),'main sheet'!$G:$M, 4, 0) - VLOOKUP(ROUND($A720 + (R$9/12) + (1/12),5),'main sheet'!$G:$M, 4, 0)) / VLOOKUP(ROUND($A720,5),'main sheet'!$G:$M, 4, 0)) * R$11</f>
        <v>1.2700385116739107E-3</v>
      </c>
      <c r="S720" s="19">
        <f>((VLOOKUP(ROUND($A720 + (S$9/12),5),'main sheet'!$G:$M, 4, 0) - VLOOKUP(ROUND($A720 + (S$9/12) + (1/12),5),'main sheet'!$G:$M, 4, 0)) / VLOOKUP(ROUND($A720,5),'main sheet'!$G:$M, 4, 0)) * S$11</f>
        <v>1.2691981814763242E-3</v>
      </c>
      <c r="T720" s="19">
        <f>((VLOOKUP(ROUND($A720 + (T$9/12),5),'main sheet'!$G:$M, 4, 0) - VLOOKUP(ROUND($A720 + (T$9/12) + (1/12),5),'main sheet'!$G:$M, 4, 0)) / VLOOKUP(ROUND($A720,5),'main sheet'!$G:$M, 4, 0)) * T$11</f>
        <v>1.2683584072889654E-3</v>
      </c>
      <c r="U720" s="19">
        <f>((VLOOKUP(ROUND($A720 + (U$9/12),5),'main sheet'!$G:$M, 4, 0) - VLOOKUP(ROUND($A720 + (U$9/12) + (1/12),5),'main sheet'!$G:$M, 4, 0)) / VLOOKUP(ROUND($A720,5),'main sheet'!$G:$M, 4, 0)) * U$11</f>
        <v>1.2675191887444647E-3</v>
      </c>
      <c r="V720" s="19">
        <f>((VLOOKUP(ROUND($A720 + (V$9/12),5),'main sheet'!$G:$M, 4, 0) - VLOOKUP(ROUND($A720 + (V$9/12) + (1/12),5),'main sheet'!$G:$M, 4, 0)) / VLOOKUP(ROUND($A720,5),'main sheet'!$G:$M, 4, 0)) * V$11</f>
        <v>1.2666805254751765E-3</v>
      </c>
      <c r="W720" s="19">
        <f>((VLOOKUP(ROUND($A720 + (W$9/12),5),'main sheet'!$G:$M, 4, 0) - VLOOKUP(ROUND($A720 + (W$9/12) + (1/12),5),'main sheet'!$G:$M, 4, 0)) / VLOOKUP(ROUND($A720,5),'main sheet'!$G:$M, 4, 0)) * W$11</f>
        <v>1.2658424171131815E-3</v>
      </c>
      <c r="X720" s="19">
        <f>((VLOOKUP(ROUND($A720 + (X$9/12),5),'main sheet'!$G:$M, 4, 0) - VLOOKUP(ROUND($A720 + (X$9/12) + (1/12),5),'main sheet'!$G:$M, 4, 0)) / VLOOKUP(ROUND($A720,5),'main sheet'!$G:$M, 4, 0)) * X$11</f>
        <v>1.2650048632918388E-3</v>
      </c>
      <c r="Y720" s="19">
        <f>((VLOOKUP(ROUND($A720 + (Y$9/12),5),'main sheet'!$G:$M, 4, 0) - VLOOKUP(ROUND($A720 + (Y$9/12) + (1/12),5),'main sheet'!$G:$M, 4, 0)) / VLOOKUP(ROUND($A720,5),'main sheet'!$G:$M, 4, 0)) * Y$11</f>
        <v>1.2641678636442322E-3</v>
      </c>
      <c r="Z720" s="19">
        <f>((VLOOKUP(ROUND($A720 + (Z$9/12),5),'main sheet'!$G:$M, 4, 0) - VLOOKUP(ROUND($A720 + (Z$9/12) + (1/12),5),'main sheet'!$G:$M, 4, 0)) / VLOOKUP(ROUND($A720,5),'main sheet'!$G:$M, 4, 0)) * Z$11</f>
        <v>1.263331417803172E-3</v>
      </c>
      <c r="AA720" s="19">
        <f>((VLOOKUP(ROUND($A720 + (AA$9/12),5),'main sheet'!$G:$M, 4, 0) - VLOOKUP(ROUND($A720 + (AA$9/12) + (1/12),5),'main sheet'!$G:$M, 4, 0)) / VLOOKUP(ROUND($A720,5),'main sheet'!$G:$M, 4, 0)) * AA$11</f>
        <v>1.3383240397990704E-3</v>
      </c>
      <c r="AB720" s="19">
        <f>((VLOOKUP(ROUND($A720 + (AB$9/12),5),'main sheet'!$G:$M, 4, 0) - VLOOKUP(ROUND($A720 + (AB$9/12) + (1/12),5),'main sheet'!$G:$M, 4, 0)) / VLOOKUP(ROUND($A720,5),'main sheet'!$G:$M, 4, 0)) * AB$11</f>
        <v>1.3374385279860874E-3</v>
      </c>
      <c r="AC720" s="19">
        <f>((VLOOKUP(ROUND($A720 + (AC$9/12),5),'main sheet'!$G:$M, 4, 0) - VLOOKUP(ROUND($A720 + (AC$9/12) + (1/12),5),'main sheet'!$G:$M, 4, 0)) / VLOOKUP(ROUND($A720,5),'main sheet'!$G:$M, 4, 0)) * AC$11</f>
        <v>1.3365536020784217E-3</v>
      </c>
      <c r="AD720" s="19">
        <f>((VLOOKUP(ROUND($A720 + (AD$9/12),5),'main sheet'!$G:$M, 4, 0) - VLOOKUP(ROUND($A720 + (AD$9/12) + (1/12),5),'main sheet'!$G:$M, 4, 0)) / VLOOKUP(ROUND($A720,5),'main sheet'!$G:$M, 4, 0)) * AD$11</f>
        <v>1.3356692616884045E-3</v>
      </c>
      <c r="AE720" s="19">
        <f>((VLOOKUP(ROUND($A720 + (AE$9/12),5),'main sheet'!$G:$M, 4, 0) - VLOOKUP(ROUND($A720 + (AE$9/12) + (1/12),5),'main sheet'!$G:$M, 4, 0)) / VLOOKUP(ROUND($A720,5),'main sheet'!$G:$M, 4, 0)) * AE$11</f>
        <v>1.3347855064286239E-3</v>
      </c>
      <c r="AF720" s="19">
        <f>((VLOOKUP(ROUND($A720 + (AF$9/12),5),'main sheet'!$G:$M, 4, 0) - VLOOKUP(ROUND($A720 + (AF$9/12) + (1/12),5),'main sheet'!$G:$M, 4, 0)) / VLOOKUP(ROUND($A720,5),'main sheet'!$G:$M, 4, 0)) * AF$11</f>
        <v>1.333902335911924E-3</v>
      </c>
      <c r="AH720" s="18">
        <f t="shared" si="22"/>
        <v>58.916666666666664</v>
      </c>
      <c r="AI720" s="19">
        <f t="shared" si="23"/>
        <v>3.755172691416344E-2</v>
      </c>
    </row>
    <row r="721" spans="1:35" x14ac:dyDescent="0.3">
      <c r="A721" s="19">
        <v>59</v>
      </c>
      <c r="C721" s="19">
        <f>((VLOOKUP(ROUND($A721 + (C$9/12),5),'main sheet'!$G:$M, 4, 0) - VLOOKUP(ROUND($A721 + (C$9/12) + (1/12),5),'main sheet'!$G:$M, 4, 0)) / VLOOKUP(ROUND($A721,5),'main sheet'!$G:$M, 4, 0)) * C$11</f>
        <v>1.2002804754452758E-3</v>
      </c>
      <c r="D721" s="19">
        <f>((VLOOKUP(ROUND($A721 + (D$9/12),5),'main sheet'!$G:$M, 4, 0) - VLOOKUP(ROUND($A721 + (D$9/12) + (1/12),5),'main sheet'!$G:$M, 4, 0)) / VLOOKUP(ROUND($A721,5),'main sheet'!$G:$M, 4, 0)) * D$11</f>
        <v>1.1991160855233511E-3</v>
      </c>
      <c r="E721" s="19">
        <f>((VLOOKUP(ROUND($A721 + (E$9/12),5),'main sheet'!$G:$M, 4, 0) - VLOOKUP(ROUND($A721 + (E$9/12) + (1/12),5),'main sheet'!$G:$M, 4, 0)) / VLOOKUP(ROUND($A721,5),'main sheet'!$G:$M, 4, 0)) * E$11</f>
        <v>1.1979528251738129E-3</v>
      </c>
      <c r="F721" s="19">
        <f>((VLOOKUP(ROUND($A721 + (F$9/12),5),'main sheet'!$G:$M, 4, 0) - VLOOKUP(ROUND($A721 + (F$9/12) + (1/12),5),'main sheet'!$G:$M, 4, 0)) / VLOOKUP(ROUND($A721,5),'main sheet'!$G:$M, 4, 0)) * F$11</f>
        <v>1.1967906933008652E-3</v>
      </c>
      <c r="G721" s="19">
        <f>((VLOOKUP(ROUND($A721 + (G$9/12),5),'main sheet'!$G:$M, 4, 0) - VLOOKUP(ROUND($A721 + (G$9/12) + (1/12),5),'main sheet'!$G:$M, 4, 0)) / VLOOKUP(ROUND($A721,5),'main sheet'!$G:$M, 4, 0)) * G$11</f>
        <v>1.1956296888102973E-3</v>
      </c>
      <c r="H721" s="19">
        <f>((VLOOKUP(ROUND($A721 + (H$9/12),5),'main sheet'!$G:$M, 4, 0) - VLOOKUP(ROUND($A721 + (H$9/12) + (1/12),5),'main sheet'!$G:$M, 4, 0)) / VLOOKUP(ROUND($A721,5),'main sheet'!$G:$M, 4, 0)) * H$11</f>
        <v>1.1944698106079155E-3</v>
      </c>
      <c r="I721" s="19">
        <f>((VLOOKUP(ROUND($A721 + (I$9/12),5),'main sheet'!$G:$M, 4, 0) - VLOOKUP(ROUND($A721 + (I$9/12) + (1/12),5),'main sheet'!$G:$M, 4, 0)) / VLOOKUP(ROUND($A721,5),'main sheet'!$G:$M, 4, 0)) * I$11</f>
        <v>1.1933110576011101E-3</v>
      </c>
      <c r="J721" s="19">
        <f>((VLOOKUP(ROUND($A721 + (J$9/12),5),'main sheet'!$G:$M, 4, 0) - VLOOKUP(ROUND($A721 + (J$9/12) + (1/12),5),'main sheet'!$G:$M, 4, 0)) / VLOOKUP(ROUND($A721,5),'main sheet'!$G:$M, 4, 0)) * J$11</f>
        <v>1.1921534286988516E-3</v>
      </c>
      <c r="K721" s="19">
        <f>((VLOOKUP(ROUND($A721 + (K$9/12),5),'main sheet'!$G:$M, 4, 0) - VLOOKUP(ROUND($A721 + (K$9/12) + (1/12),5),'main sheet'!$G:$M, 4, 0)) / VLOOKUP(ROUND($A721,5),'main sheet'!$G:$M, 4, 0)) * K$11</f>
        <v>1.1909969228101275E-3</v>
      </c>
      <c r="L721" s="19">
        <f>((VLOOKUP(ROUND($A721 + (L$9/12),5),'main sheet'!$G:$M, 4, 0) - VLOOKUP(ROUND($A721 + (L$9/12) + (1/12),5),'main sheet'!$G:$M, 4, 0)) / VLOOKUP(ROUND($A721,5),'main sheet'!$G:$M, 4, 0)) * L$11</f>
        <v>1.1898415388455048E-3</v>
      </c>
      <c r="M721" s="19">
        <f>((VLOOKUP(ROUND($A721 + (M$9/12),5),'main sheet'!$G:$M, 4, 0) - VLOOKUP(ROUND($A721 + (M$9/12) + (1/12),5),'main sheet'!$G:$M, 4, 0)) / VLOOKUP(ROUND($A721,5),'main sheet'!$G:$M, 4, 0)) * M$11</f>
        <v>1.1930987117230157E-3</v>
      </c>
      <c r="N721" s="19">
        <f>((VLOOKUP(ROUND($A721 + (N$9/12),5),'main sheet'!$G:$M, 4, 0) - VLOOKUP(ROUND($A721 + (N$9/12) + (1/12),5),'main sheet'!$G:$M, 4, 0)) / VLOOKUP(ROUND($A721,5),'main sheet'!$G:$M, 4, 0)) * N$11</f>
        <v>1.2748461291787519E-3</v>
      </c>
      <c r="O721" s="19">
        <f>((VLOOKUP(ROUND($A721 + (O$9/12),5),'main sheet'!$G:$M, 4, 0) - VLOOKUP(ROUND($A721 + (O$9/12) + (1/12),5),'main sheet'!$G:$M, 4, 0)) / VLOOKUP(ROUND($A721,5),'main sheet'!$G:$M, 4, 0)) * O$11</f>
        <v>1.2740026179861557E-3</v>
      </c>
      <c r="P721" s="19">
        <f>((VLOOKUP(ROUND($A721 + (P$9/12),5),'main sheet'!$G:$M, 4, 0) - VLOOKUP(ROUND($A721 + (P$9/12) + (1/12),5),'main sheet'!$G:$M, 4, 0)) / VLOOKUP(ROUND($A721,5),'main sheet'!$G:$M, 4, 0)) * P$11</f>
        <v>1.2731596649085144E-3</v>
      </c>
      <c r="Q721" s="19">
        <f>((VLOOKUP(ROUND($A721 + (Q$9/12),5),'main sheet'!$G:$M, 4, 0) - VLOOKUP(ROUND($A721 + (Q$9/12) + (1/12),5),'main sheet'!$G:$M, 4, 0)) / VLOOKUP(ROUND($A721,5),'main sheet'!$G:$M, 4, 0)) * Q$11</f>
        <v>1.2723172695770675E-3</v>
      </c>
      <c r="R721" s="19">
        <f>((VLOOKUP(ROUND($A721 + (R$9/12),5),'main sheet'!$G:$M, 4, 0) - VLOOKUP(ROUND($A721 + (R$9/12) + (1/12),5),'main sheet'!$G:$M, 4, 0)) / VLOOKUP(ROUND($A721,5),'main sheet'!$G:$M, 4, 0)) * R$11</f>
        <v>1.2714754316227781E-3</v>
      </c>
      <c r="S721" s="19">
        <f>((VLOOKUP(ROUND($A721 + (S$9/12),5),'main sheet'!$G:$M, 4, 0) - VLOOKUP(ROUND($A721 + (S$9/12) + (1/12),5),'main sheet'!$G:$M, 4, 0)) / VLOOKUP(ROUND($A721,5),'main sheet'!$G:$M, 4, 0)) * S$11</f>
        <v>1.2706341506763339E-3</v>
      </c>
      <c r="T721" s="19">
        <f>((VLOOKUP(ROUND($A721 + (T$9/12),5),'main sheet'!$G:$M, 4, 0) - VLOOKUP(ROUND($A721 + (T$9/12) + (1/12),5),'main sheet'!$G:$M, 4, 0)) / VLOOKUP(ROUND($A721,5),'main sheet'!$G:$M, 4, 0)) * T$11</f>
        <v>1.269793426369706E-3</v>
      </c>
      <c r="U721" s="19">
        <f>((VLOOKUP(ROUND($A721 + (U$9/12),5),'main sheet'!$G:$M, 4, 0) - VLOOKUP(ROUND($A721 + (U$9/12) + (1/12),5),'main sheet'!$G:$M, 4, 0)) / VLOOKUP(ROUND($A721,5),'main sheet'!$G:$M, 4, 0)) * U$11</f>
        <v>1.2689532583345896E-3</v>
      </c>
      <c r="V721" s="19">
        <f>((VLOOKUP(ROUND($A721 + (V$9/12),5),'main sheet'!$G:$M, 4, 0) - VLOOKUP(ROUND($A721 + (V$9/12) + (1/12),5),'main sheet'!$G:$M, 4, 0)) / VLOOKUP(ROUND($A721,5),'main sheet'!$G:$M, 4, 0)) * V$11</f>
        <v>1.2681136462024049E-3</v>
      </c>
      <c r="W721" s="19">
        <f>((VLOOKUP(ROUND($A721 + (W$9/12),5),'main sheet'!$G:$M, 4, 0) - VLOOKUP(ROUND($A721 + (W$9/12) + (1/12),5),'main sheet'!$G:$M, 4, 0)) / VLOOKUP(ROUND($A721,5),'main sheet'!$G:$M, 4, 0)) * W$11</f>
        <v>1.2672745896058532E-3</v>
      </c>
      <c r="X721" s="19">
        <f>((VLOOKUP(ROUND($A721 + (X$9/12),5),'main sheet'!$G:$M, 4, 0) - VLOOKUP(ROUND($A721 + (X$9/12) + (1/12),5),'main sheet'!$G:$M, 4, 0)) / VLOOKUP(ROUND($A721,5),'main sheet'!$G:$M, 4, 0)) * X$11</f>
        <v>1.2664360881773603E-3</v>
      </c>
      <c r="Y721" s="19">
        <f>((VLOOKUP(ROUND($A721 + (Y$9/12),5),'main sheet'!$G:$M, 4, 0) - VLOOKUP(ROUND($A721 + (Y$9/12) + (1/12),5),'main sheet'!$G:$M, 4, 0)) / VLOOKUP(ROUND($A721,5),'main sheet'!$G:$M, 4, 0)) * Y$11</f>
        <v>1.2655981415490773E-3</v>
      </c>
      <c r="Z721" s="19">
        <f>((VLOOKUP(ROUND($A721 + (Z$9/12),5),'main sheet'!$G:$M, 4, 0) - VLOOKUP(ROUND($A721 + (Z$9/12) + (1/12),5),'main sheet'!$G:$M, 4, 0)) / VLOOKUP(ROUND($A721,5),'main sheet'!$G:$M, 4, 0)) * Z$11</f>
        <v>1.3407253185434898E-3</v>
      </c>
      <c r="AA721" s="19">
        <f>((VLOOKUP(ROUND($A721 + (AA$9/12),5),'main sheet'!$G:$M, 4, 0) - VLOOKUP(ROUND($A721 + (AA$9/12) + (1/12),5),'main sheet'!$G:$M, 4, 0)) / VLOOKUP(ROUND($A721,5),'main sheet'!$G:$M, 4, 0)) * AA$11</f>
        <v>1.339838217907E-3</v>
      </c>
      <c r="AB721" s="19">
        <f>((VLOOKUP(ROUND($A721 + (AB$9/12),5),'main sheet'!$G:$M, 4, 0) - VLOOKUP(ROUND($A721 + (AB$9/12) + (1/12),5),'main sheet'!$G:$M, 4, 0)) / VLOOKUP(ROUND($A721,5),'main sheet'!$G:$M, 4, 0)) * AB$11</f>
        <v>1.3389517042270837E-3</v>
      </c>
      <c r="AC721" s="19">
        <f>((VLOOKUP(ROUND($A721 + (AC$9/12),5),'main sheet'!$G:$M, 4, 0) - VLOOKUP(ROUND($A721 + (AC$9/12) + (1/12),5),'main sheet'!$G:$M, 4, 0)) / VLOOKUP(ROUND($A721,5),'main sheet'!$G:$M, 4, 0)) * AC$11</f>
        <v>1.3380657771153771E-3</v>
      </c>
      <c r="AD721" s="19">
        <f>((VLOOKUP(ROUND($A721 + (AD$9/12),5),'main sheet'!$G:$M, 4, 0) - VLOOKUP(ROUND($A721 + (AD$9/12) + (1/12),5),'main sheet'!$G:$M, 4, 0)) / VLOOKUP(ROUND($A721,5),'main sheet'!$G:$M, 4, 0)) * AD$11</f>
        <v>1.337180436183773E-3</v>
      </c>
      <c r="AE721" s="19">
        <f>((VLOOKUP(ROUND($A721 + (AE$9/12),5),'main sheet'!$G:$M, 4, 0) - VLOOKUP(ROUND($A721 + (AE$9/12) + (1/12),5),'main sheet'!$G:$M, 4, 0)) / VLOOKUP(ROUND($A721,5),'main sheet'!$G:$M, 4, 0)) * AE$11</f>
        <v>1.3362956810444213E-3</v>
      </c>
      <c r="AF721" s="19">
        <f>((VLOOKUP(ROUND($A721 + (AF$9/12),5),'main sheet'!$G:$M, 4, 0) - VLOOKUP(ROUND($A721 + (AF$9/12) + (1/12),5),'main sheet'!$G:$M, 4, 0)) / VLOOKUP(ROUND($A721,5),'main sheet'!$G:$M, 4, 0)) * AF$11</f>
        <v>1.3354115113097277E-3</v>
      </c>
      <c r="AH721" s="18">
        <f t="shared" si="22"/>
        <v>59</v>
      </c>
      <c r="AI721" s="19">
        <f t="shared" si="23"/>
        <v>3.7752714299059596E-2</v>
      </c>
    </row>
    <row r="722" spans="1:35" x14ac:dyDescent="0.3">
      <c r="A722" s="19">
        <v>59.083333333333336</v>
      </c>
      <c r="C722" s="19">
        <f>((VLOOKUP(ROUND($A722 + (C$9/12),5),'main sheet'!$G:$M, 4, 0) - VLOOKUP(ROUND($A722 + (C$9/12) + (1/12),5),'main sheet'!$G:$M, 4, 0)) / VLOOKUP(ROUND($A722,5),'main sheet'!$G:$M, 4, 0)) * C$11</f>
        <v>1.2017256859552824E-3</v>
      </c>
      <c r="D722" s="19">
        <f>((VLOOKUP(ROUND($A722 + (D$9/12),5),'main sheet'!$G:$M, 4, 0) - VLOOKUP(ROUND($A722 + (D$9/12) + (1/12),5),'main sheet'!$G:$M, 4, 0)) / VLOOKUP(ROUND($A722,5),'main sheet'!$G:$M, 4, 0)) * D$11</f>
        <v>1.2005598940370769E-3</v>
      </c>
      <c r="E722" s="19">
        <f>((VLOOKUP(ROUND($A722 + (E$9/12),5),'main sheet'!$G:$M, 4, 0) - VLOOKUP(ROUND($A722 + (E$9/12) + (1/12),5),'main sheet'!$G:$M, 4, 0)) / VLOOKUP(ROUND($A722,5),'main sheet'!$G:$M, 4, 0)) * E$11</f>
        <v>1.1993952330513317E-3</v>
      </c>
      <c r="F722" s="19">
        <f>((VLOOKUP(ROUND($A722 + (F$9/12),5),'main sheet'!$G:$M, 4, 0) - VLOOKUP(ROUND($A722 + (F$9/12) + (1/12),5),'main sheet'!$G:$M, 4, 0)) / VLOOKUP(ROUND($A722,5),'main sheet'!$G:$M, 4, 0)) * F$11</f>
        <v>1.1982317019014548E-3</v>
      </c>
      <c r="G722" s="19">
        <f>((VLOOKUP(ROUND($A722 + (G$9/12),5),'main sheet'!$G:$M, 4, 0) - VLOOKUP(ROUND($A722 + (G$9/12) + (1/12),5),'main sheet'!$G:$M, 4, 0)) / VLOOKUP(ROUND($A722,5),'main sheet'!$G:$M, 4, 0)) * G$11</f>
        <v>1.1970692994908714E-3</v>
      </c>
      <c r="H722" s="19">
        <f>((VLOOKUP(ROUND($A722 + (H$9/12),5),'main sheet'!$G:$M, 4, 0) - VLOOKUP(ROUND($A722 + (H$9/12) + (1/12),5),'main sheet'!$G:$M, 4, 0)) / VLOOKUP(ROUND($A722,5),'main sheet'!$G:$M, 4, 0)) * H$11</f>
        <v>1.1959080247245938E-3</v>
      </c>
      <c r="I722" s="19">
        <f>((VLOOKUP(ROUND($A722 + (I$9/12),5),'main sheet'!$G:$M, 4, 0) - VLOOKUP(ROUND($A722 + (I$9/12) + (1/12),5),'main sheet'!$G:$M, 4, 0)) / VLOOKUP(ROUND($A722,5),'main sheet'!$G:$M, 4, 0)) * I$11</f>
        <v>1.1947478765092178E-3</v>
      </c>
      <c r="J722" s="19">
        <f>((VLOOKUP(ROUND($A722 + (J$9/12),5),'main sheet'!$G:$M, 4, 0) - VLOOKUP(ROUND($A722 + (J$9/12) + (1/12),5),'main sheet'!$G:$M, 4, 0)) / VLOOKUP(ROUND($A722,5),'main sheet'!$G:$M, 4, 0)) * J$11</f>
        <v>1.1935888537513574E-3</v>
      </c>
      <c r="K722" s="19">
        <f>((VLOOKUP(ROUND($A722 + (K$9/12),5),'main sheet'!$G:$M, 4, 0) - VLOOKUP(ROUND($A722 + (K$9/12) + (1/12),5),'main sheet'!$G:$M, 4, 0)) / VLOOKUP(ROUND($A722,5),'main sheet'!$G:$M, 4, 0)) * K$11</f>
        <v>1.1924309553592079E-3</v>
      </c>
      <c r="L722" s="19">
        <f>((VLOOKUP(ROUND($A722 + (L$9/12),5),'main sheet'!$G:$M, 4, 0) - VLOOKUP(ROUND($A722 + (L$9/12) + (1/12),5),'main sheet'!$G:$M, 4, 0)) / VLOOKUP(ROUND($A722,5),'main sheet'!$G:$M, 4, 0)) * L$11</f>
        <v>1.191274180242545E-3</v>
      </c>
      <c r="M722" s="19">
        <f>((VLOOKUP(ROUND($A722 + (M$9/12),5),'main sheet'!$G:$M, 4, 0) - VLOOKUP(ROUND($A722 + (M$9/12) + (1/12),5),'main sheet'!$G:$M, 4, 0)) / VLOOKUP(ROUND($A722,5),'main sheet'!$G:$M, 4, 0)) * M$11</f>
        <v>1.2772262072480482E-3</v>
      </c>
      <c r="N722" s="19">
        <f>((VLOOKUP(ROUND($A722 + (N$9/12),5),'main sheet'!$G:$M, 4, 0) - VLOOKUP(ROUND($A722 + (N$9/12) + (1/12),5),'main sheet'!$G:$M, 4, 0)) / VLOOKUP(ROUND($A722,5),'main sheet'!$G:$M, 4, 0)) * N$11</f>
        <v>1.2763811212595259E-3</v>
      </c>
      <c r="O722" s="19">
        <f>((VLOOKUP(ROUND($A722 + (O$9/12),5),'main sheet'!$G:$M, 4, 0) - VLOOKUP(ROUND($A722 + (O$9/12) + (1/12),5),'main sheet'!$G:$M, 4, 0)) / VLOOKUP(ROUND($A722,5),'main sheet'!$G:$M, 4, 0)) * O$11</f>
        <v>1.2755365944279329E-3</v>
      </c>
      <c r="P722" s="19">
        <f>((VLOOKUP(ROUND($A722 + (P$9/12),5),'main sheet'!$G:$M, 4, 0) - VLOOKUP(ROUND($A722 + (P$9/12) + (1/12),5),'main sheet'!$G:$M, 4, 0)) / VLOOKUP(ROUND($A722,5),'main sheet'!$G:$M, 4, 0)) * P$11</f>
        <v>1.2746926263838203E-3</v>
      </c>
      <c r="Q722" s="19">
        <f>((VLOOKUP(ROUND($A722 + (Q$9/12),5),'main sheet'!$G:$M, 4, 0) - VLOOKUP(ROUND($A722 + (Q$9/12) + (1/12),5),'main sheet'!$G:$M, 4, 0)) / VLOOKUP(ROUND($A722,5),'main sheet'!$G:$M, 4, 0)) * Q$11</f>
        <v>1.2738492167574625E-3</v>
      </c>
      <c r="R722" s="19">
        <f>((VLOOKUP(ROUND($A722 + (R$9/12),5),'main sheet'!$G:$M, 4, 0) - VLOOKUP(ROUND($A722 + (R$9/12) + (1/12),5),'main sheet'!$G:$M, 4, 0)) / VLOOKUP(ROUND($A722,5),'main sheet'!$G:$M, 4, 0)) * R$11</f>
        <v>1.2730063651788573E-3</v>
      </c>
      <c r="S722" s="19">
        <f>((VLOOKUP(ROUND($A722 + (S$9/12),5),'main sheet'!$G:$M, 4, 0) - VLOOKUP(ROUND($A722 + (S$9/12) + (1/12),5),'main sheet'!$G:$M, 4, 0)) / VLOOKUP(ROUND($A722,5),'main sheet'!$G:$M, 4, 0)) * S$11</f>
        <v>1.272164071279289E-3</v>
      </c>
      <c r="T722" s="19">
        <f>((VLOOKUP(ROUND($A722 + (T$9/12),5),'main sheet'!$G:$M, 4, 0) - VLOOKUP(ROUND($A722 + (T$9/12) + (1/12),5),'main sheet'!$G:$M, 4, 0)) / VLOOKUP(ROUND($A722,5),'main sheet'!$G:$M, 4, 0)) * T$11</f>
        <v>1.2713223346897651E-3</v>
      </c>
      <c r="U722" s="19">
        <f>((VLOOKUP(ROUND($A722 + (U$9/12),5),'main sheet'!$G:$M, 4, 0) - VLOOKUP(ROUND($A722 + (U$9/12) + (1/12),5),'main sheet'!$G:$M, 4, 0)) / VLOOKUP(ROUND($A722,5),'main sheet'!$G:$M, 4, 0)) * U$11</f>
        <v>1.2704811550410175E-3</v>
      </c>
      <c r="V722" s="19">
        <f>((VLOOKUP(ROUND($A722 + (V$9/12),5),'main sheet'!$G:$M, 4, 0) - VLOOKUP(ROUND($A722 + (V$9/12) + (1/12),5),'main sheet'!$G:$M, 4, 0)) / VLOOKUP(ROUND($A722,5),'main sheet'!$G:$M, 4, 0)) * V$11</f>
        <v>1.2696405319650621E-3</v>
      </c>
      <c r="W722" s="19">
        <f>((VLOOKUP(ROUND($A722 + (W$9/12),5),'main sheet'!$G:$M, 4, 0) - VLOOKUP(ROUND($A722 + (W$9/12) + (1/12),5),'main sheet'!$G:$M, 4, 0)) / VLOOKUP(ROUND($A722,5),'main sheet'!$G:$M, 4, 0)) * W$11</f>
        <v>1.2688004650936381E-3</v>
      </c>
      <c r="X722" s="19">
        <f>((VLOOKUP(ROUND($A722 + (X$9/12),5),'main sheet'!$G:$M, 4, 0) - VLOOKUP(ROUND($A722 + (X$9/12) + (1/12),5),'main sheet'!$G:$M, 4, 0)) / VLOOKUP(ROUND($A722,5),'main sheet'!$G:$M, 4, 0)) * X$11</f>
        <v>1.2679609540582101E-3</v>
      </c>
      <c r="Y722" s="19">
        <f>((VLOOKUP(ROUND($A722 + (Y$9/12),5),'main sheet'!$G:$M, 4, 0) - VLOOKUP(ROUND($A722 + (Y$9/12) + (1/12),5),'main sheet'!$G:$M, 4, 0)) / VLOOKUP(ROUND($A722,5),'main sheet'!$G:$M, 4, 0)) * Y$11</f>
        <v>1.3432283899766449E-3</v>
      </c>
      <c r="Z722" s="19">
        <f>((VLOOKUP(ROUND($A722 + (Z$9/12),5),'main sheet'!$G:$M, 4, 0) - VLOOKUP(ROUND($A722 + (Z$9/12) + (1/12),5),'main sheet'!$G:$M, 4, 0)) / VLOOKUP(ROUND($A722,5),'main sheet'!$G:$M, 4, 0)) * Z$11</f>
        <v>1.3423396331647766E-3</v>
      </c>
      <c r="AA722" s="19">
        <f>((VLOOKUP(ROUND($A722 + (AA$9/12),5),'main sheet'!$G:$M, 4, 0) - VLOOKUP(ROUND($A722 + (AA$9/12) + (1/12),5),'main sheet'!$G:$M, 4, 0)) / VLOOKUP(ROUND($A722,5),'main sheet'!$G:$M, 4, 0)) * AA$11</f>
        <v>1.3414514644053029E-3</v>
      </c>
      <c r="AB722" s="19">
        <f>((VLOOKUP(ROUND($A722 + (AB$9/12),5),'main sheet'!$G:$M, 4, 0) - VLOOKUP(ROUND($A722 + (AB$9/12) + (1/12),5),'main sheet'!$G:$M, 4, 0)) / VLOOKUP(ROUND($A722,5),'main sheet'!$G:$M, 4, 0)) * AB$11</f>
        <v>1.3405638833091339E-3</v>
      </c>
      <c r="AC722" s="19">
        <f>((VLOOKUP(ROUND($A722 + (AC$9/12),5),'main sheet'!$G:$M, 4, 0) - VLOOKUP(ROUND($A722 + (AC$9/12) + (1/12),5),'main sheet'!$G:$M, 4, 0)) / VLOOKUP(ROUND($A722,5),'main sheet'!$G:$M, 4, 0)) * AC$11</f>
        <v>1.3396768894874381E-3</v>
      </c>
      <c r="AD722" s="19">
        <f>((VLOOKUP(ROUND($A722 + (AD$9/12),5),'main sheet'!$G:$M, 4, 0) - VLOOKUP(ROUND($A722 + (AD$9/12) + (1/12),5),'main sheet'!$G:$M, 4, 0)) / VLOOKUP(ROUND($A722,5),'main sheet'!$G:$M, 4, 0)) * AD$11</f>
        <v>1.3387904825516415E-3</v>
      </c>
      <c r="AE722" s="19">
        <f>((VLOOKUP(ROUND($A722 + (AE$9/12),5),'main sheet'!$G:$M, 4, 0) - VLOOKUP(ROUND($A722 + (AE$9/12) + (1/12),5),'main sheet'!$G:$M, 4, 0)) / VLOOKUP(ROUND($A722,5),'main sheet'!$G:$M, 4, 0)) * AE$11</f>
        <v>1.3379046621134264E-3</v>
      </c>
      <c r="AF722" s="19">
        <f>((VLOOKUP(ROUND($A722 + (AF$9/12),5),'main sheet'!$G:$M, 4, 0) - VLOOKUP(ROUND($A722 + (AF$9/12) + (1/12),5),'main sheet'!$G:$M, 4, 0)) / VLOOKUP(ROUND($A722,5),'main sheet'!$G:$M, 4, 0)) * AF$11</f>
        <v>1.3370194277847326E-3</v>
      </c>
      <c r="AH722" s="18">
        <f t="shared" si="22"/>
        <v>59.083333333333336</v>
      </c>
      <c r="AI722" s="19">
        <f t="shared" si="23"/>
        <v>3.7956968181198668E-2</v>
      </c>
    </row>
    <row r="723" spans="1:35" x14ac:dyDescent="0.3">
      <c r="A723" s="19">
        <v>59.166666666666664</v>
      </c>
      <c r="C723" s="19">
        <f>((VLOOKUP(ROUND($A723 + (C$9/12),5),'main sheet'!$G:$M, 4, 0) - VLOOKUP(ROUND($A723 + (C$9/12) + (1/12),5),'main sheet'!$G:$M, 4, 0)) / VLOOKUP(ROUND($A723,5),'main sheet'!$G:$M, 4, 0)) * C$11</f>
        <v>1.2031743809028496E-3</v>
      </c>
      <c r="D723" s="19">
        <f>((VLOOKUP(ROUND($A723 + (D$9/12),5),'main sheet'!$G:$M, 4, 0) - VLOOKUP(ROUND($A723 + (D$9/12) + (1/12),5),'main sheet'!$G:$M, 4, 0)) / VLOOKUP(ROUND($A723,5),'main sheet'!$G:$M, 4, 0)) * D$11</f>
        <v>1.2020071836081159E-3</v>
      </c>
      <c r="E723" s="19">
        <f>((VLOOKUP(ROUND($A723 + (E$9/12),5),'main sheet'!$G:$M, 4, 0) - VLOOKUP(ROUND($A723 + (E$9/12) + (1/12),5),'main sheet'!$G:$M, 4, 0)) / VLOOKUP(ROUND($A723,5),'main sheet'!$G:$M, 4, 0)) * E$11</f>
        <v>1.2008411186097204E-3</v>
      </c>
      <c r="F723" s="19">
        <f>((VLOOKUP(ROUND($A723 + (F$9/12),5),'main sheet'!$G:$M, 4, 0) - VLOOKUP(ROUND($A723 + (F$9/12) + (1/12),5),'main sheet'!$G:$M, 4, 0)) / VLOOKUP(ROUND($A723,5),'main sheet'!$G:$M, 4, 0)) * F$11</f>
        <v>1.1996761848086996E-3</v>
      </c>
      <c r="G723" s="19">
        <f>((VLOOKUP(ROUND($A723 + (G$9/12),5),'main sheet'!$G:$M, 4, 0) - VLOOKUP(ROUND($A723 + (G$9/12) + (1/12),5),'main sheet'!$G:$M, 4, 0)) / VLOOKUP(ROUND($A723,5),'main sheet'!$G:$M, 4, 0)) * G$11</f>
        <v>1.1985123811076813E-3</v>
      </c>
      <c r="H723" s="19">
        <f>((VLOOKUP(ROUND($A723 + (H$9/12),5),'main sheet'!$G:$M, 4, 0) - VLOOKUP(ROUND($A723 + (H$9/12) + (1/12),5),'main sheet'!$G:$M, 4, 0)) / VLOOKUP(ROUND($A723,5),'main sheet'!$G:$M, 4, 0)) * H$11</f>
        <v>1.1973497064108811E-3</v>
      </c>
      <c r="I723" s="19">
        <f>((VLOOKUP(ROUND($A723 + (I$9/12),5),'main sheet'!$G:$M, 4, 0) - VLOOKUP(ROUND($A723 + (I$9/12) + (1/12),5),'main sheet'!$G:$M, 4, 0)) / VLOOKUP(ROUND($A723,5),'main sheet'!$G:$M, 4, 0)) * I$11</f>
        <v>1.1961881596225304E-3</v>
      </c>
      <c r="J723" s="19">
        <f>((VLOOKUP(ROUND($A723 + (J$9/12),5),'main sheet'!$G:$M, 4, 0) - VLOOKUP(ROUND($A723 + (J$9/12) + (1/12),5),'main sheet'!$G:$M, 4, 0)) / VLOOKUP(ROUND($A723,5),'main sheet'!$G:$M, 4, 0)) * J$11</f>
        <v>1.1950277396484479E-3</v>
      </c>
      <c r="K723" s="19">
        <f>((VLOOKUP(ROUND($A723 + (K$9/12),5),'main sheet'!$G:$M, 4, 0) - VLOOKUP(ROUND($A723 + (K$9/12) + (1/12),5),'main sheet'!$G:$M, 4, 0)) / VLOOKUP(ROUND($A723,5),'main sheet'!$G:$M, 4, 0)) * K$11</f>
        <v>1.1938684453960352E-3</v>
      </c>
      <c r="L723" s="19">
        <f>((VLOOKUP(ROUND($A723 + (L$9/12),5),'main sheet'!$G:$M, 4, 0) - VLOOKUP(ROUND($A723 + (L$9/12) + (1/12),5),'main sheet'!$G:$M, 4, 0)) / VLOOKUP(ROUND($A723,5),'main sheet'!$G:$M, 4, 0)) * L$11</f>
        <v>1.2752748736784571E-3</v>
      </c>
      <c r="M723" s="19">
        <f>((VLOOKUP(ROUND($A723 + (M$9/12),5),'main sheet'!$G:$M, 4, 0) - VLOOKUP(ROUND($A723 + (M$9/12) + (1/12),5),'main sheet'!$G:$M, 4, 0)) / VLOOKUP(ROUND($A723,5),'main sheet'!$G:$M, 4, 0)) * M$11</f>
        <v>1.278765918993561E-3</v>
      </c>
      <c r="N723" s="19">
        <f>((VLOOKUP(ROUND($A723 + (N$9/12),5),'main sheet'!$G:$M, 4, 0) - VLOOKUP(ROUND($A723 + (N$9/12) + (1/12),5),'main sheet'!$G:$M, 4, 0)) / VLOOKUP(ROUND($A723,5),'main sheet'!$G:$M, 4, 0)) * N$11</f>
        <v>1.2779198142432407E-3</v>
      </c>
      <c r="O723" s="19">
        <f>((VLOOKUP(ROUND($A723 + (O$9/12),5),'main sheet'!$G:$M, 4, 0) - VLOOKUP(ROUND($A723 + (O$9/12) + (1/12),5),'main sheet'!$G:$M, 4, 0)) / VLOOKUP(ROUND($A723,5),'main sheet'!$G:$M, 4, 0)) * O$11</f>
        <v>1.2770742693244427E-3</v>
      </c>
      <c r="P723" s="19">
        <f>((VLOOKUP(ROUND($A723 + (P$9/12),5),'main sheet'!$G:$M, 4, 0) - VLOOKUP(ROUND($A723 + (P$9/12) + (1/12),5),'main sheet'!$G:$M, 4, 0)) / VLOOKUP(ROUND($A723,5),'main sheet'!$G:$M, 4, 0)) * P$11</f>
        <v>1.2762292838667502E-3</v>
      </c>
      <c r="Q723" s="19">
        <f>((VLOOKUP(ROUND($A723 + (Q$9/12),5),'main sheet'!$G:$M, 4, 0) - VLOOKUP(ROUND($A723 + (Q$9/12) + (1/12),5),'main sheet'!$G:$M, 4, 0)) / VLOOKUP(ROUND($A723,5),'main sheet'!$G:$M, 4, 0)) * Q$11</f>
        <v>1.2753848574994699E-3</v>
      </c>
      <c r="R723" s="19">
        <f>((VLOOKUP(ROUND($A723 + (R$9/12),5),'main sheet'!$G:$M, 4, 0) - VLOOKUP(ROUND($A723 + (R$9/12) + (1/12),5),'main sheet'!$G:$M, 4, 0)) / VLOOKUP(ROUND($A723,5),'main sheet'!$G:$M, 4, 0)) * R$11</f>
        <v>1.2745409898531975E-3</v>
      </c>
      <c r="S723" s="19">
        <f>((VLOOKUP(ROUND($A723 + (S$9/12),5),'main sheet'!$G:$M, 4, 0) - VLOOKUP(ROUND($A723 + (S$9/12) + (1/12),5),'main sheet'!$G:$M, 4, 0)) / VLOOKUP(ROUND($A723,5),'main sheet'!$G:$M, 4, 0)) * S$11</f>
        <v>1.2736976805582504E-3</v>
      </c>
      <c r="T723" s="19">
        <f>((VLOOKUP(ROUND($A723 + (T$9/12),5),'main sheet'!$G:$M, 4, 0) - VLOOKUP(ROUND($A723 + (T$9/12) + (1/12),5),'main sheet'!$G:$M, 4, 0)) / VLOOKUP(ROUND($A723,5),'main sheet'!$G:$M, 4, 0)) * T$11</f>
        <v>1.2728549292446709E-3</v>
      </c>
      <c r="U723" s="19">
        <f>((VLOOKUP(ROUND($A723 + (U$9/12),5),'main sheet'!$G:$M, 4, 0) - VLOOKUP(ROUND($A723 + (U$9/12) + (1/12),5),'main sheet'!$G:$M, 4, 0)) / VLOOKUP(ROUND($A723,5),'main sheet'!$G:$M, 4, 0)) * U$11</f>
        <v>1.2720127355437877E-3</v>
      </c>
      <c r="V723" s="19">
        <f>((VLOOKUP(ROUND($A723 + (V$9/12),5),'main sheet'!$G:$M, 4, 0) - VLOOKUP(ROUND($A723 + (V$9/12) + (1/12),5),'main sheet'!$G:$M, 4, 0)) / VLOOKUP(ROUND($A723,5),'main sheet'!$G:$M, 4, 0)) * V$11</f>
        <v>1.2711710990866512E-3</v>
      </c>
      <c r="W723" s="19">
        <f>((VLOOKUP(ROUND($A723 + (W$9/12),5),'main sheet'!$G:$M, 4, 0) - VLOOKUP(ROUND($A723 + (W$9/12) + (1/12),5),'main sheet'!$G:$M, 4, 0)) / VLOOKUP(ROUND($A723,5),'main sheet'!$G:$M, 4, 0)) * W$11</f>
        <v>1.270330019504038E-3</v>
      </c>
      <c r="X723" s="19">
        <f>((VLOOKUP(ROUND($A723 + (X$9/12),5),'main sheet'!$G:$M, 4, 0) - VLOOKUP(ROUND($A723 + (X$9/12) + (1/12),5),'main sheet'!$G:$M, 4, 0)) / VLOOKUP(ROUND($A723,5),'main sheet'!$G:$M, 4, 0)) * X$11</f>
        <v>1.3457380855270984E-3</v>
      </c>
      <c r="Y723" s="19">
        <f>((VLOOKUP(ROUND($A723 + (Y$9/12),5),'main sheet'!$G:$M, 4, 0) - VLOOKUP(ROUND($A723 + (Y$9/12) + (1/12),5),'main sheet'!$G:$M, 4, 0)) / VLOOKUP(ROUND($A723,5),'main sheet'!$G:$M, 4, 0)) * Y$11</f>
        <v>1.3448476681569568E-3</v>
      </c>
      <c r="Z723" s="19">
        <f>((VLOOKUP(ROUND($A723 + (Z$9/12),5),'main sheet'!$G:$M, 4, 0) - VLOOKUP(ROUND($A723 + (Z$9/12) + (1/12),5),'main sheet'!$G:$M, 4, 0)) / VLOOKUP(ROUND($A723,5),'main sheet'!$G:$M, 4, 0)) * Z$11</f>
        <v>1.3439578399379298E-3</v>
      </c>
      <c r="AA723" s="19">
        <f>((VLOOKUP(ROUND($A723 + (AA$9/12),5),'main sheet'!$G:$M, 4, 0) - VLOOKUP(ROUND($A723 + (AA$9/12) + (1/12),5),'main sheet'!$G:$M, 4, 0)) / VLOOKUP(ROUND($A723,5),'main sheet'!$G:$M, 4, 0)) * AA$11</f>
        <v>1.3430686004802011E-3</v>
      </c>
      <c r="AB723" s="19">
        <f>((VLOOKUP(ROUND($A723 + (AB$9/12),5),'main sheet'!$G:$M, 4, 0) - VLOOKUP(ROUND($A723 + (AB$9/12) + (1/12),5),'main sheet'!$G:$M, 4, 0)) / VLOOKUP(ROUND($A723,5),'main sheet'!$G:$M, 4, 0)) * AB$11</f>
        <v>1.3421799493942128E-3</v>
      </c>
      <c r="AC723" s="19">
        <f>((VLOOKUP(ROUND($A723 + (AC$9/12),5),'main sheet'!$G:$M, 4, 0) - VLOOKUP(ROUND($A723 + (AC$9/12) + (1/12),5),'main sheet'!$G:$M, 4, 0)) / VLOOKUP(ROUND($A723,5),'main sheet'!$G:$M, 4, 0)) * AC$11</f>
        <v>1.3412918862906644E-3</v>
      </c>
      <c r="AD723" s="19">
        <f>((VLOOKUP(ROUND($A723 + (AD$9/12),5),'main sheet'!$G:$M, 4, 0) - VLOOKUP(ROUND($A723 + (AD$9/12) + (1/12),5),'main sheet'!$G:$M, 4, 0)) / VLOOKUP(ROUND($A723,5),'main sheet'!$G:$M, 4, 0)) * AD$11</f>
        <v>1.340404410780513E-3</v>
      </c>
      <c r="AE723" s="19">
        <f>((VLOOKUP(ROUND($A723 + (AE$9/12),5),'main sheet'!$G:$M, 4, 0) - VLOOKUP(ROUND($A723 + (AE$9/12) + (1/12),5),'main sheet'!$G:$M, 4, 0)) / VLOOKUP(ROUND($A723,5),'main sheet'!$G:$M, 4, 0)) * AE$11</f>
        <v>1.3395175224749734E-3</v>
      </c>
      <c r="AF723" s="19">
        <f>((VLOOKUP(ROUND($A723 + (AF$9/12),5),'main sheet'!$G:$M, 4, 0) - VLOOKUP(ROUND($A723 + (AF$9/12) + (1/12),5),'main sheet'!$G:$M, 4, 0)) / VLOOKUP(ROUND($A723,5),'main sheet'!$G:$M, 4, 0)) * AF$11</f>
        <v>1.3386312209855168E-3</v>
      </c>
      <c r="AH723" s="18">
        <f t="shared" si="22"/>
        <v>59.166666666666664</v>
      </c>
      <c r="AI723" s="19">
        <f t="shared" si="23"/>
        <v>3.8161538955539538E-2</v>
      </c>
    </row>
    <row r="724" spans="1:35" x14ac:dyDescent="0.3">
      <c r="A724" s="19">
        <v>59.25</v>
      </c>
      <c r="C724" s="19">
        <f>((VLOOKUP(ROUND($A724 + (C$9/12),5),'main sheet'!$G:$M, 4, 0) - VLOOKUP(ROUND($A724 + (C$9/12) + (1/12),5),'main sheet'!$G:$M, 4, 0)) / VLOOKUP(ROUND($A724,5),'main sheet'!$G:$M, 4, 0)) * C$11</f>
        <v>1.2046265729047825E-3</v>
      </c>
      <c r="D724" s="19">
        <f>((VLOOKUP(ROUND($A724 + (D$9/12),5),'main sheet'!$G:$M, 4, 0) - VLOOKUP(ROUND($A724 + (D$9/12) + (1/12),5),'main sheet'!$G:$M, 4, 0)) / VLOOKUP(ROUND($A724,5),'main sheet'!$G:$M, 4, 0)) * D$11</f>
        <v>1.2034579668415602E-3</v>
      </c>
      <c r="E724" s="19">
        <f>((VLOOKUP(ROUND($A724 + (E$9/12),5),'main sheet'!$G:$M, 4, 0) - VLOOKUP(ROUND($A724 + (E$9/12) + (1/12),5),'main sheet'!$G:$M, 4, 0)) / VLOOKUP(ROUND($A724,5),'main sheet'!$G:$M, 4, 0)) * E$11</f>
        <v>1.2022904944407945E-3</v>
      </c>
      <c r="F724" s="19">
        <f>((VLOOKUP(ROUND($A724 + (F$9/12),5),'main sheet'!$G:$M, 4, 0) - VLOOKUP(ROUND($A724 + (F$9/12) + (1/12),5),'main sheet'!$G:$M, 4, 0)) / VLOOKUP(ROUND($A724,5),'main sheet'!$G:$M, 4, 0)) * F$11</f>
        <v>1.2011241546027217E-3</v>
      </c>
      <c r="G724" s="19">
        <f>((VLOOKUP(ROUND($A724 + (G$9/12),5),'main sheet'!$G:$M, 4, 0) - VLOOKUP(ROUND($A724 + (G$9/12) + (1/12),5),'main sheet'!$G:$M, 4, 0)) / VLOOKUP(ROUND($A724,5),'main sheet'!$G:$M, 4, 0)) * G$11</f>
        <v>1.19995894622917E-3</v>
      </c>
      <c r="H724" s="19">
        <f>((VLOOKUP(ROUND($A724 + (H$9/12),5),'main sheet'!$G:$M, 4, 0) - VLOOKUP(ROUND($A724 + (H$9/12) + (1/12),5),'main sheet'!$G:$M, 4, 0)) / VLOOKUP(ROUND($A724,5),'main sheet'!$G:$M, 4, 0)) * H$11</f>
        <v>1.1987948682219828E-3</v>
      </c>
      <c r="I724" s="19">
        <f>((VLOOKUP(ROUND($A724 + (I$9/12),5),'main sheet'!$G:$M, 4, 0) - VLOOKUP(ROUND($A724 + (I$9/12) + (1/12),5),'main sheet'!$G:$M, 4, 0)) / VLOOKUP(ROUND($A724,5),'main sheet'!$G:$M, 4, 0)) * I$11</f>
        <v>1.1976319194845941E-3</v>
      </c>
      <c r="J724" s="19">
        <f>((VLOOKUP(ROUND($A724 + (J$9/12),5),'main sheet'!$G:$M, 4, 0) - VLOOKUP(ROUND($A724 + (J$9/12) + (1/12),5),'main sheet'!$G:$M, 4, 0)) / VLOOKUP(ROUND($A724,5),'main sheet'!$G:$M, 4, 0)) * J$11</f>
        <v>1.1964700989220247E-3</v>
      </c>
      <c r="K724" s="19">
        <f>((VLOOKUP(ROUND($A724 + (K$9/12),5),'main sheet'!$G:$M, 4, 0) - VLOOKUP(ROUND($A724 + (K$9/12) + (1/12),5),'main sheet'!$G:$M, 4, 0)) / VLOOKUP(ROUND($A724,5),'main sheet'!$G:$M, 4, 0)) * K$11</f>
        <v>1.2780539264162238E-3</v>
      </c>
      <c r="L724" s="19">
        <f>((VLOOKUP(ROUND($A724 + (L$9/12),5),'main sheet'!$G:$M, 4, 0) - VLOOKUP(ROUND($A724 + (L$9/12) + (1/12),5),'main sheet'!$G:$M, 4, 0)) / VLOOKUP(ROUND($A724,5),'main sheet'!$G:$M, 4, 0)) * L$11</f>
        <v>1.2768140886099332E-3</v>
      </c>
      <c r="M724" s="19">
        <f>((VLOOKUP(ROUND($A724 + (M$9/12),5),'main sheet'!$G:$M, 4, 0) - VLOOKUP(ROUND($A724 + (M$9/12) + (1/12),5),'main sheet'!$G:$M, 4, 0)) / VLOOKUP(ROUND($A724,5),'main sheet'!$G:$M, 4, 0)) * M$11</f>
        <v>1.2803093475018442E-3</v>
      </c>
      <c r="N724" s="19">
        <f>((VLOOKUP(ROUND($A724 + (N$9/12),5),'main sheet'!$G:$M, 4, 0) - VLOOKUP(ROUND($A724 + (N$9/12) + (1/12),5),'main sheet'!$G:$M, 4, 0)) / VLOOKUP(ROUND($A724,5),'main sheet'!$G:$M, 4, 0)) * N$11</f>
        <v>1.2794622215310252E-3</v>
      </c>
      <c r="O724" s="19">
        <f>((VLOOKUP(ROUND($A724 + (O$9/12),5),'main sheet'!$G:$M, 4, 0) - VLOOKUP(ROUND($A724 + (O$9/12) + (1/12),5),'main sheet'!$G:$M, 4, 0)) / VLOOKUP(ROUND($A724,5),'main sheet'!$G:$M, 4, 0)) * O$11</f>
        <v>1.2786156560674264E-3</v>
      </c>
      <c r="P724" s="19">
        <f>((VLOOKUP(ROUND($A724 + (P$9/12),5),'main sheet'!$G:$M, 4, 0) - VLOOKUP(ROUND($A724 + (P$9/12) + (1/12),5),'main sheet'!$G:$M, 4, 0)) / VLOOKUP(ROUND($A724,5),'main sheet'!$G:$M, 4, 0)) * P$11</f>
        <v>1.2777696507396616E-3</v>
      </c>
      <c r="Q724" s="19">
        <f>((VLOOKUP(ROUND($A724 + (Q$9/12),5),'main sheet'!$G:$M, 4, 0) - VLOOKUP(ROUND($A724 + (Q$9/12) + (1/12),5),'main sheet'!$G:$M, 4, 0)) / VLOOKUP(ROUND($A724,5),'main sheet'!$G:$M, 4, 0)) * Q$11</f>
        <v>1.2769242051776355E-3</v>
      </c>
      <c r="R724" s="19">
        <f>((VLOOKUP(ROUND($A724 + (R$9/12),5),'main sheet'!$G:$M, 4, 0) - VLOOKUP(ROUND($A724 + (R$9/12) + (1/12),5),'main sheet'!$G:$M, 4, 0)) / VLOOKUP(ROUND($A724,5),'main sheet'!$G:$M, 4, 0)) * R$11</f>
        <v>1.2760793190109746E-3</v>
      </c>
      <c r="S724" s="19">
        <f>((VLOOKUP(ROUND($A724 + (S$9/12),5),'main sheet'!$G:$M, 4, 0) - VLOOKUP(ROUND($A724 + (S$9/12) + (1/12),5),'main sheet'!$G:$M, 4, 0)) / VLOOKUP(ROUND($A724,5),'main sheet'!$G:$M, 4, 0)) * S$11</f>
        <v>1.2752349918690295E-3</v>
      </c>
      <c r="T724" s="19">
        <f>((VLOOKUP(ROUND($A724 + (T$9/12),5),'main sheet'!$G:$M, 4, 0) - VLOOKUP(ROUND($A724 + (T$9/12) + (1/12),5),'main sheet'!$G:$M, 4, 0)) / VLOOKUP(ROUND($A724,5),'main sheet'!$G:$M, 4, 0)) * T$11</f>
        <v>1.2743912233824388E-3</v>
      </c>
      <c r="U724" s="19">
        <f>((VLOOKUP(ROUND($A724 + (U$9/12),5),'main sheet'!$G:$M, 4, 0) - VLOOKUP(ROUND($A724 + (U$9/12) + (1/12),5),'main sheet'!$G:$M, 4, 0)) / VLOOKUP(ROUND($A724,5),'main sheet'!$G:$M, 4, 0)) * U$11</f>
        <v>1.2735480131815639E-3</v>
      </c>
      <c r="V724" s="19">
        <f>((VLOOKUP(ROUND($A724 + (V$9/12),5),'main sheet'!$G:$M, 4, 0) - VLOOKUP(ROUND($A724 + (V$9/12) + (1/12),5),'main sheet'!$G:$M, 4, 0)) / VLOOKUP(ROUND($A724,5),'main sheet'!$G:$M, 4, 0)) * V$11</f>
        <v>1.2727053608964905E-3</v>
      </c>
      <c r="W724" s="19">
        <f>((VLOOKUP(ROUND($A724 + (W$9/12),5),'main sheet'!$G:$M, 4, 0) - VLOOKUP(ROUND($A724 + (W$9/12) + (1/12),5),'main sheet'!$G:$M, 4, 0)) / VLOOKUP(ROUND($A724,5),'main sheet'!$G:$M, 4, 0)) * W$11</f>
        <v>1.3482544295706728E-3</v>
      </c>
      <c r="X724" s="19">
        <f>((VLOOKUP(ROUND($A724 + (X$9/12),5),'main sheet'!$G:$M, 4, 0) - VLOOKUP(ROUND($A724 + (X$9/12) + (1/12),5),'main sheet'!$G:$M, 4, 0)) / VLOOKUP(ROUND($A724,5),'main sheet'!$G:$M, 4, 0)) * X$11</f>
        <v>1.3473623472432339E-3</v>
      </c>
      <c r="Y724" s="19">
        <f>((VLOOKUP(ROUND($A724 + (Y$9/12),5),'main sheet'!$G:$M, 4, 0) - VLOOKUP(ROUND($A724 + (Y$9/12) + (1/12),5),'main sheet'!$G:$M, 4, 0)) / VLOOKUP(ROUND($A724,5),'main sheet'!$G:$M, 4, 0)) * Y$11</f>
        <v>1.3464708551685408E-3</v>
      </c>
      <c r="Z724" s="19">
        <f>((VLOOKUP(ROUND($A724 + (Z$9/12),5),'main sheet'!$G:$M, 4, 0) - VLOOKUP(ROUND($A724 + (Z$9/12) + (1/12),5),'main sheet'!$G:$M, 4, 0)) / VLOOKUP(ROUND($A724,5),'main sheet'!$G:$M, 4, 0)) * Z$11</f>
        <v>1.345579952956048E-3</v>
      </c>
      <c r="AA724" s="19">
        <f>((VLOOKUP(ROUND($A724 + (AA$9/12),5),'main sheet'!$G:$M, 4, 0) - VLOOKUP(ROUND($A724 + (AA$9/12) + (1/12),5),'main sheet'!$G:$M, 4, 0)) / VLOOKUP(ROUND($A724,5),'main sheet'!$G:$M, 4, 0)) * AA$11</f>
        <v>1.3446896402154697E-3</v>
      </c>
      <c r="AB724" s="19">
        <f>((VLOOKUP(ROUND($A724 + (AB$9/12),5),'main sheet'!$G:$M, 4, 0) - VLOOKUP(ROUND($A724 + (AB$9/12) + (1/12),5),'main sheet'!$G:$M, 4, 0)) / VLOOKUP(ROUND($A724,5),'main sheet'!$G:$M, 4, 0)) * AB$11</f>
        <v>1.3437999165567768E-3</v>
      </c>
      <c r="AC724" s="19">
        <f>((VLOOKUP(ROUND($A724 + (AC$9/12),5),'main sheet'!$G:$M, 4, 0) - VLOOKUP(ROUND($A724 + (AC$9/12) + (1/12),5),'main sheet'!$G:$M, 4, 0)) / VLOOKUP(ROUND($A724,5),'main sheet'!$G:$M, 4, 0)) * AC$11</f>
        <v>1.3429107815901994E-3</v>
      </c>
      <c r="AD724" s="19">
        <f>((VLOOKUP(ROUND($A724 + (AD$9/12),5),'main sheet'!$G:$M, 4, 0) - VLOOKUP(ROUND($A724 + (AD$9/12) + (1/12),5),'main sheet'!$G:$M, 4, 0)) / VLOOKUP(ROUND($A724,5),'main sheet'!$G:$M, 4, 0)) * AD$11</f>
        <v>1.342022234926225E-3</v>
      </c>
      <c r="AE724" s="19">
        <f>((VLOOKUP(ROUND($A724 + (AE$9/12),5),'main sheet'!$G:$M, 4, 0) - VLOOKUP(ROUND($A724 + (AE$9/12) + (1/12),5),'main sheet'!$G:$M, 4, 0)) / VLOOKUP(ROUND($A724,5),'main sheet'!$G:$M, 4, 0)) * AE$11</f>
        <v>1.3411342761755988E-3</v>
      </c>
      <c r="AF724" s="19">
        <f>((VLOOKUP(ROUND($A724 + (AF$9/12),5),'main sheet'!$G:$M, 4, 0) - VLOOKUP(ROUND($A724 + (AF$9/12) + (1/12),5),'main sheet'!$G:$M, 4, 0)) / VLOOKUP(ROUND($A724,5),'main sheet'!$G:$M, 4, 0)) * AF$11</f>
        <v>1.3402469049493238E-3</v>
      </c>
      <c r="AH724" s="18">
        <f t="shared" si="22"/>
        <v>59.25</v>
      </c>
      <c r="AI724" s="19">
        <f t="shared" si="23"/>
        <v>3.8366734365383959E-2</v>
      </c>
    </row>
    <row r="725" spans="1:35" x14ac:dyDescent="0.3">
      <c r="A725" s="19">
        <v>59.333333333333336</v>
      </c>
      <c r="C725" s="19">
        <f>((VLOOKUP(ROUND($A725 + (C$9/12),5),'main sheet'!$G:$M, 4, 0) - VLOOKUP(ROUND($A725 + (C$9/12) + (1/12),5),'main sheet'!$G:$M, 4, 0)) / VLOOKUP(ROUND($A725,5),'main sheet'!$G:$M, 4, 0)) * C$11</f>
        <v>1.2060822746393998E-3</v>
      </c>
      <c r="D725" s="19">
        <f>((VLOOKUP(ROUND($A725 + (D$9/12),5),'main sheet'!$G:$M, 4, 0) - VLOOKUP(ROUND($A725 + (D$9/12) + (1/12),5),'main sheet'!$G:$M, 4, 0)) / VLOOKUP(ROUND($A725,5),'main sheet'!$G:$M, 4, 0)) * D$11</f>
        <v>1.2049122564023777E-3</v>
      </c>
      <c r="E725" s="19">
        <f>((VLOOKUP(ROUND($A725 + (E$9/12),5),'main sheet'!$G:$M, 4, 0) - VLOOKUP(ROUND($A725 + (E$9/12) + (1/12),5),'main sheet'!$G:$M, 4, 0)) / VLOOKUP(ROUND($A725,5),'main sheet'!$G:$M, 4, 0)) * E$11</f>
        <v>1.2037433731977595E-3</v>
      </c>
      <c r="F725" s="19">
        <f>((VLOOKUP(ROUND($A725 + (F$9/12),5),'main sheet'!$G:$M, 4, 0) - VLOOKUP(ROUND($A725 + (F$9/12) + (1/12),5),'main sheet'!$G:$M, 4, 0)) / VLOOKUP(ROUND($A725,5),'main sheet'!$G:$M, 4, 0)) * F$11</f>
        <v>1.2025756239249779E-3</v>
      </c>
      <c r="G725" s="19">
        <f>((VLOOKUP(ROUND($A725 + (G$9/12),5),'main sheet'!$G:$M, 4, 0) - VLOOKUP(ROUND($A725 + (G$9/12) + (1/12),5),'main sheet'!$G:$M, 4, 0)) / VLOOKUP(ROUND($A725,5),'main sheet'!$G:$M, 4, 0)) * G$11</f>
        <v>1.2014090074834824E-3</v>
      </c>
      <c r="H725" s="19">
        <f>((VLOOKUP(ROUND($A725 + (H$9/12),5),'main sheet'!$G:$M, 4, 0) - VLOOKUP(ROUND($A725 + (H$9/12) + (1/12),5),'main sheet'!$G:$M, 4, 0)) / VLOOKUP(ROUND($A725,5),'main sheet'!$G:$M, 4, 0)) * H$11</f>
        <v>1.200243522774316E-3</v>
      </c>
      <c r="I725" s="19">
        <f>((VLOOKUP(ROUND($A725 + (I$9/12),5),'main sheet'!$G:$M, 4, 0) - VLOOKUP(ROUND($A725 + (I$9/12) + (1/12),5),'main sheet'!$G:$M, 4, 0)) / VLOOKUP(ROUND($A725,5),'main sheet'!$G:$M, 4, 0)) * I$11</f>
        <v>1.1990791687001103E-3</v>
      </c>
      <c r="J725" s="19">
        <f>((VLOOKUP(ROUND($A725 + (J$9/12),5),'main sheet'!$G:$M, 4, 0) - VLOOKUP(ROUND($A725 + (J$9/12) + (1/12),5),'main sheet'!$G:$M, 4, 0)) / VLOOKUP(ROUND($A725,5),'main sheet'!$G:$M, 4, 0)) * J$11</f>
        <v>1.2808409010988183E-3</v>
      </c>
      <c r="K725" s="19">
        <f>((VLOOKUP(ROUND($A725 + (K$9/12),5),'main sheet'!$G:$M, 4, 0) - VLOOKUP(ROUND($A725 + (K$9/12) + (1/12),5),'main sheet'!$G:$M, 4, 0)) / VLOOKUP(ROUND($A725,5),'main sheet'!$G:$M, 4, 0)) * K$11</f>
        <v>1.2795983596534202E-3</v>
      </c>
      <c r="L725" s="19">
        <f>((VLOOKUP(ROUND($A725 + (L$9/12),5),'main sheet'!$G:$M, 4, 0) - VLOOKUP(ROUND($A725 + (L$9/12) + (1/12),5),'main sheet'!$G:$M, 4, 0)) / VLOOKUP(ROUND($A725,5),'main sheet'!$G:$M, 4, 0)) * L$11</f>
        <v>1.2783570235948864E-3</v>
      </c>
      <c r="M725" s="19">
        <f>((VLOOKUP(ROUND($A725 + (M$9/12),5),'main sheet'!$G:$M, 4, 0) - VLOOKUP(ROUND($A725 + (M$9/12) + (1/12),5),'main sheet'!$G:$M, 4, 0)) / VLOOKUP(ROUND($A725,5),'main sheet'!$G:$M, 4, 0)) * M$11</f>
        <v>1.281856506247717E-3</v>
      </c>
      <c r="N725" s="19">
        <f>((VLOOKUP(ROUND($A725 + (N$9/12),5),'main sheet'!$G:$M, 4, 0) - VLOOKUP(ROUND($A725 + (N$9/12) + (1/12),5),'main sheet'!$G:$M, 4, 0)) / VLOOKUP(ROUND($A725,5),'main sheet'!$G:$M, 4, 0)) * N$11</f>
        <v>1.2810083565882606E-3</v>
      </c>
      <c r="O725" s="19">
        <f>((VLOOKUP(ROUND($A725 + (O$9/12),5),'main sheet'!$G:$M, 4, 0) - VLOOKUP(ROUND($A725 + (O$9/12) + (1/12),5),'main sheet'!$G:$M, 4, 0)) / VLOOKUP(ROUND($A725,5),'main sheet'!$G:$M, 4, 0)) * O$11</f>
        <v>1.2801607681128325E-3</v>
      </c>
      <c r="P725" s="19">
        <f>((VLOOKUP(ROUND($A725 + (P$9/12),5),'main sheet'!$G:$M, 4, 0) - VLOOKUP(ROUND($A725 + (P$9/12) + (1/12),5),'main sheet'!$G:$M, 4, 0)) / VLOOKUP(ROUND($A725,5),'main sheet'!$G:$M, 4, 0)) * P$11</f>
        <v>1.2793137404506442E-3</v>
      </c>
      <c r="Q725" s="19">
        <f>((VLOOKUP(ROUND($A725 + (Q$9/12),5),'main sheet'!$G:$M, 4, 0) - VLOOKUP(ROUND($A725 + (Q$9/12) + (1/12),5),'main sheet'!$G:$M, 4, 0)) / VLOOKUP(ROUND($A725,5),'main sheet'!$G:$M, 4, 0)) * Q$11</f>
        <v>1.2784672732306299E-3</v>
      </c>
      <c r="R725" s="19">
        <f>((VLOOKUP(ROUND($A725 + (R$9/12),5),'main sheet'!$G:$M, 4, 0) - VLOOKUP(ROUND($A725 + (R$9/12) + (1/12),5),'main sheet'!$G:$M, 4, 0)) / VLOOKUP(ROUND($A725,5),'main sheet'!$G:$M, 4, 0)) * R$11</f>
        <v>1.2776213660814458E-3</v>
      </c>
      <c r="S725" s="19">
        <f>((VLOOKUP(ROUND($A725 + (S$9/12),5),'main sheet'!$G:$M, 4, 0) - VLOOKUP(ROUND($A725 + (S$9/12) + (1/12),5),'main sheet'!$G:$M, 4, 0)) / VLOOKUP(ROUND($A725,5),'main sheet'!$G:$M, 4, 0)) * S$11</f>
        <v>1.2767760186330399E-3</v>
      </c>
      <c r="T725" s="19">
        <f>((VLOOKUP(ROUND($A725 + (T$9/12),5),'main sheet'!$G:$M, 4, 0) - VLOOKUP(ROUND($A725 + (T$9/12) + (1/12),5),'main sheet'!$G:$M, 4, 0)) / VLOOKUP(ROUND($A725,5),'main sheet'!$G:$M, 4, 0)) * T$11</f>
        <v>1.2759312305150815E-3</v>
      </c>
      <c r="U725" s="19">
        <f>((VLOOKUP(ROUND($A725 + (U$9/12),5),'main sheet'!$G:$M, 4, 0) - VLOOKUP(ROUND($A725 + (U$9/12) + (1/12),5),'main sheet'!$G:$M, 4, 0)) / VLOOKUP(ROUND($A725,5),'main sheet'!$G:$M, 4, 0)) * U$11</f>
        <v>1.2750870013569645E-3</v>
      </c>
      <c r="V725" s="19">
        <f>((VLOOKUP(ROUND($A725 + (V$9/12),5),'main sheet'!$G:$M, 4, 0) - VLOOKUP(ROUND($A725 + (V$9/12) + (1/12),5),'main sheet'!$G:$M, 4, 0)) / VLOOKUP(ROUND($A725,5),'main sheet'!$G:$M, 4, 0)) * V$11</f>
        <v>1.3507774466012734E-3</v>
      </c>
      <c r="W725" s="19">
        <f>((VLOOKUP(ROUND($A725 + (W$9/12),5),'main sheet'!$G:$M, 4, 0) - VLOOKUP(ROUND($A725 + (W$9/12) + (1/12),5),'main sheet'!$G:$M, 4, 0)) / VLOOKUP(ROUND($A725,5),'main sheet'!$G:$M, 4, 0)) * W$11</f>
        <v>1.3498836949013069E-3</v>
      </c>
      <c r="X725" s="19">
        <f>((VLOOKUP(ROUND($A725 + (X$9/12),5),'main sheet'!$G:$M, 4, 0) - VLOOKUP(ROUND($A725 + (X$9/12) + (1/12),5),'main sheet'!$G:$M, 4, 0)) / VLOOKUP(ROUND($A725,5),'main sheet'!$G:$M, 4, 0)) * X$11</f>
        <v>1.3489905345586387E-3</v>
      </c>
      <c r="Y725" s="19">
        <f>((VLOOKUP(ROUND($A725 + (Y$9/12),5),'main sheet'!$G:$M, 4, 0) - VLOOKUP(ROUND($A725 + (Y$9/12) + (1/12),5),'main sheet'!$G:$M, 4, 0)) / VLOOKUP(ROUND($A725,5),'main sheet'!$G:$M, 4, 0)) * Y$11</f>
        <v>1.3480979651819926E-3</v>
      </c>
      <c r="Z725" s="19">
        <f>((VLOOKUP(ROUND($A725 + (Z$9/12),5),'main sheet'!$G:$M, 4, 0) - VLOOKUP(ROUND($A725 + (Z$9/12) + (1/12),5),'main sheet'!$G:$M, 4, 0)) / VLOOKUP(ROUND($A725,5),'main sheet'!$G:$M, 4, 0)) * Z$11</f>
        <v>1.3472059863803519E-3</v>
      </c>
      <c r="AA725" s="19">
        <f>((VLOOKUP(ROUND($A725 + (AA$9/12),5),'main sheet'!$G:$M, 4, 0) - VLOOKUP(ROUND($A725 + (AA$9/12) + (1/12),5),'main sheet'!$G:$M, 4, 0)) / VLOOKUP(ROUND($A725,5),'main sheet'!$G:$M, 4, 0)) * AA$11</f>
        <v>1.3463145977629584E-3</v>
      </c>
      <c r="AB725" s="19">
        <f>((VLOOKUP(ROUND($A725 + (AB$9/12),5),'main sheet'!$G:$M, 4, 0) - VLOOKUP(ROUND($A725 + (AB$9/12) + (1/12),5),'main sheet'!$G:$M, 4, 0)) / VLOOKUP(ROUND($A725,5),'main sheet'!$G:$M, 4, 0)) * AB$11</f>
        <v>1.3454237989393122E-3</v>
      </c>
      <c r="AC725" s="19">
        <f>((VLOOKUP(ROUND($A725 + (AC$9/12),5),'main sheet'!$G:$M, 4, 0) - VLOOKUP(ROUND($A725 + (AC$9/12) + (1/12),5),'main sheet'!$G:$M, 4, 0)) / VLOOKUP(ROUND($A725,5),'main sheet'!$G:$M, 4, 0)) * AC$11</f>
        <v>1.3445335895191722E-3</v>
      </c>
      <c r="AD725" s="19">
        <f>((VLOOKUP(ROUND($A725 + (AD$9/12),5),'main sheet'!$G:$M, 4, 0) - VLOOKUP(ROUND($A725 + (AD$9/12) + (1/12),5),'main sheet'!$G:$M, 4, 0)) / VLOOKUP(ROUND($A725,5),'main sheet'!$G:$M, 4, 0)) * AD$11</f>
        <v>1.343643969112555E-3</v>
      </c>
      <c r="AE725" s="19">
        <f>((VLOOKUP(ROUND($A725 + (AE$9/12),5),'main sheet'!$G:$M, 4, 0) - VLOOKUP(ROUND($A725 + (AE$9/12) + (1/12),5),'main sheet'!$G:$M, 4, 0)) / VLOOKUP(ROUND($A725,5),'main sheet'!$G:$M, 4, 0)) * AE$11</f>
        <v>1.3427549373297358E-3</v>
      </c>
      <c r="AF725" s="19">
        <f>((VLOOKUP(ROUND($A725 + (AF$9/12),5),'main sheet'!$G:$M, 4, 0) - VLOOKUP(ROUND($A725 + (AF$9/12) + (1/12),5),'main sheet'!$G:$M, 4, 0)) / VLOOKUP(ROUND($A725,5),'main sheet'!$G:$M, 4, 0)) * AF$11</f>
        <v>1.3418664937812472E-3</v>
      </c>
      <c r="AH725" s="18">
        <f t="shared" si="22"/>
        <v>59.333333333333336</v>
      </c>
      <c r="AI725" s="19">
        <f t="shared" si="23"/>
        <v>3.8572556786754704E-2</v>
      </c>
    </row>
    <row r="726" spans="1:35" x14ac:dyDescent="0.3">
      <c r="A726" s="19">
        <v>59.416666666666664</v>
      </c>
      <c r="C726" s="19">
        <f>((VLOOKUP(ROUND($A726 + (C$9/12),5),'main sheet'!$G:$M, 4, 0) - VLOOKUP(ROUND($A726 + (C$9/12) + (1/12),5),'main sheet'!$G:$M, 4, 0)) / VLOOKUP(ROUND($A726,5),'main sheet'!$G:$M, 4, 0)) * C$11</f>
        <v>1.2075414988453215E-3</v>
      </c>
      <c r="D726" s="19">
        <f>((VLOOKUP(ROUND($A726 + (D$9/12),5),'main sheet'!$G:$M, 4, 0) - VLOOKUP(ROUND($A726 + (D$9/12) + (1/12),5),'main sheet'!$G:$M, 4, 0)) / VLOOKUP(ROUND($A726,5),'main sheet'!$G:$M, 4, 0)) * D$11</f>
        <v>1.2063700650173561E-3</v>
      </c>
      <c r="E726" s="19">
        <f>((VLOOKUP(ROUND($A726 + (E$9/12),5),'main sheet'!$G:$M, 4, 0) - VLOOKUP(ROUND($A726 + (E$9/12) + (1/12),5),'main sheet'!$G:$M, 4, 0)) / VLOOKUP(ROUND($A726,5),'main sheet'!$G:$M, 4, 0)) * E$11</f>
        <v>1.2051997675955833E-3</v>
      </c>
      <c r="F726" s="19">
        <f>((VLOOKUP(ROUND($A726 + (F$9/12),5),'main sheet'!$G:$M, 4, 0) - VLOOKUP(ROUND($A726 + (F$9/12) + (1/12),5),'main sheet'!$G:$M, 4, 0)) / VLOOKUP(ROUND($A726,5),'main sheet'!$G:$M, 4, 0)) * F$11</f>
        <v>1.2040306054770509E-3</v>
      </c>
      <c r="G726" s="19">
        <f>((VLOOKUP(ROUND($A726 + (G$9/12),5),'main sheet'!$G:$M, 4, 0) - VLOOKUP(ROUND($A726 + (G$9/12) + (1/12),5),'main sheet'!$G:$M, 4, 0)) / VLOOKUP(ROUND($A726,5),'main sheet'!$G:$M, 4, 0)) * G$11</f>
        <v>1.2028625775604039E-3</v>
      </c>
      <c r="H726" s="19">
        <f>((VLOOKUP(ROUND($A726 + (H$9/12),5),'main sheet'!$G:$M, 4, 0) - VLOOKUP(ROUND($A726 + (H$9/12) + (1/12),5),'main sheet'!$G:$M, 4, 0)) / VLOOKUP(ROUND($A726,5),'main sheet'!$G:$M, 4, 0)) * H$11</f>
        <v>1.2016956827458796E-3</v>
      </c>
      <c r="I726" s="19">
        <f>((VLOOKUP(ROUND($A726 + (I$9/12),5),'main sheet'!$G:$M, 4, 0) - VLOOKUP(ROUND($A726 + (I$9/12) + (1/12),5),'main sheet'!$G:$M, 4, 0)) / VLOOKUP(ROUND($A726,5),'main sheet'!$G:$M, 4, 0)) * I$11</f>
        <v>1.283635827652128E-3</v>
      </c>
      <c r="J726" s="19">
        <f>((VLOOKUP(ROUND($A726 + (J$9/12),5),'main sheet'!$G:$M, 4, 0) - VLOOKUP(ROUND($A726 + (J$9/12) + (1/12),5),'main sheet'!$G:$M, 4, 0)) / VLOOKUP(ROUND($A726,5),'main sheet'!$G:$M, 4, 0)) * J$11</f>
        <v>1.2823905748535272E-3</v>
      </c>
      <c r="K726" s="19">
        <f>((VLOOKUP(ROUND($A726 + (K$9/12),5),'main sheet'!$G:$M, 4, 0) - VLOOKUP(ROUND($A726 + (K$9/12) + (1/12),5),'main sheet'!$G:$M, 4, 0)) / VLOOKUP(ROUND($A726,5),'main sheet'!$G:$M, 4, 0)) * K$11</f>
        <v>1.2811465300720691E-3</v>
      </c>
      <c r="L726" s="19">
        <f>((VLOOKUP(ROUND($A726 + (L$9/12),5),'main sheet'!$G:$M, 4, 0) - VLOOKUP(ROUND($A726 + (L$9/12) + (1/12),5),'main sheet'!$G:$M, 4, 0)) / VLOOKUP(ROUND($A726,5),'main sheet'!$G:$M, 4, 0)) * L$11</f>
        <v>1.2799036921363816E-3</v>
      </c>
      <c r="M726" s="19">
        <f>((VLOOKUP(ROUND($A726 + (M$9/12),5),'main sheet'!$G:$M, 4, 0) - VLOOKUP(ROUND($A726 + (M$9/12) + (1/12),5),'main sheet'!$G:$M, 4, 0)) / VLOOKUP(ROUND($A726,5),'main sheet'!$G:$M, 4, 0)) * M$11</f>
        <v>1.2834074087706851E-3</v>
      </c>
      <c r="N726" s="19">
        <f>((VLOOKUP(ROUND($A726 + (N$9/12),5),'main sheet'!$G:$M, 4, 0) - VLOOKUP(ROUND($A726 + (N$9/12) + (1/12),5),'main sheet'!$G:$M, 4, 0)) / VLOOKUP(ROUND($A726,5),'main sheet'!$G:$M, 4, 0)) * N$11</f>
        <v>1.2825582329449707E-3</v>
      </c>
      <c r="O726" s="19">
        <f>((VLOOKUP(ROUND($A726 + (O$9/12),5),'main sheet'!$G:$M, 4, 0) - VLOOKUP(ROUND($A726 + (O$9/12) + (1/12),5),'main sheet'!$G:$M, 4, 0)) / VLOOKUP(ROUND($A726,5),'main sheet'!$G:$M, 4, 0)) * O$11</f>
        <v>1.2817096189827782E-3</v>
      </c>
      <c r="P726" s="19">
        <f>((VLOOKUP(ROUND($A726 + (P$9/12),5),'main sheet'!$G:$M, 4, 0) - VLOOKUP(ROUND($A726 + (P$9/12) + (1/12),5),'main sheet'!$G:$M, 4, 0)) / VLOOKUP(ROUND($A726,5),'main sheet'!$G:$M, 4, 0)) * P$11</f>
        <v>1.2808615665123465E-3</v>
      </c>
      <c r="Q726" s="19">
        <f>((VLOOKUP(ROUND($A726 + (Q$9/12),5),'main sheet'!$G:$M, 4, 0) - VLOOKUP(ROUND($A726 + (Q$9/12) + (1/12),5),'main sheet'!$G:$M, 4, 0)) / VLOOKUP(ROUND($A726,5),'main sheet'!$G:$M, 4, 0)) * Q$11</f>
        <v>1.2800140751616374E-3</v>
      </c>
      <c r="R726" s="19">
        <f>((VLOOKUP(ROUND($A726 + (R$9/12),5),'main sheet'!$G:$M, 4, 0) - VLOOKUP(ROUND($A726 + (R$9/12) + (1/12),5),'main sheet'!$G:$M, 4, 0)) / VLOOKUP(ROUND($A726,5),'main sheet'!$G:$M, 4, 0)) * R$11</f>
        <v>1.2791671445599052E-3</v>
      </c>
      <c r="S726" s="19">
        <f>((VLOOKUP(ROUND($A726 + (S$9/12),5),'main sheet'!$G:$M, 4, 0) - VLOOKUP(ROUND($A726 + (S$9/12) + (1/12),5),'main sheet'!$G:$M, 4, 0)) / VLOOKUP(ROUND($A726,5),'main sheet'!$G:$M, 4, 0)) * S$11</f>
        <v>1.2783207743361253E-3</v>
      </c>
      <c r="T726" s="19">
        <f>((VLOOKUP(ROUND($A726 + (T$9/12),5),'main sheet'!$G:$M, 4, 0) - VLOOKUP(ROUND($A726 + (T$9/12) + (1/12),5),'main sheet'!$G:$M, 4, 0)) / VLOOKUP(ROUND($A726,5),'main sheet'!$G:$M, 4, 0)) * T$11</f>
        <v>1.2774749641189982E-3</v>
      </c>
      <c r="U726" s="19">
        <f>((VLOOKUP(ROUND($A726 + (U$9/12),5),'main sheet'!$G:$M, 4, 0) - VLOOKUP(ROUND($A726 + (U$9/12) + (1/12),5),'main sheet'!$G:$M, 4, 0)) / VLOOKUP(ROUND($A726,5),'main sheet'!$G:$M, 4, 0)) * U$11</f>
        <v>1.3533071612316053E-3</v>
      </c>
      <c r="V726" s="19">
        <f>((VLOOKUP(ROUND($A726 + (V$9/12),5),'main sheet'!$G:$M, 4, 0) - VLOOKUP(ROUND($A726 + (V$9/12) + (1/12),5),'main sheet'!$G:$M, 4, 0)) / VLOOKUP(ROUND($A726,5),'main sheet'!$G:$M, 4, 0)) * V$11</f>
        <v>1.3524117357275958E-3</v>
      </c>
      <c r="W726" s="19">
        <f>((VLOOKUP(ROUND($A726 + (W$9/12),5),'main sheet'!$G:$M, 4, 0) - VLOOKUP(ROUND($A726 + (W$9/12) + (1/12),5),'main sheet'!$G:$M, 4, 0)) / VLOOKUP(ROUND($A726,5),'main sheet'!$G:$M, 4, 0)) * W$11</f>
        <v>1.3515169026883692E-3</v>
      </c>
      <c r="X726" s="19">
        <f>((VLOOKUP(ROUND($A726 + (X$9/12),5),'main sheet'!$G:$M, 4, 0) - VLOOKUP(ROUND($A726 + (X$9/12) + (1/12),5),'main sheet'!$G:$M, 4, 0)) / VLOOKUP(ROUND($A726,5),'main sheet'!$G:$M, 4, 0)) * X$11</f>
        <v>1.3506226617219165E-3</v>
      </c>
      <c r="Y726" s="19">
        <f>((VLOOKUP(ROUND($A726 + (Y$9/12),5),'main sheet'!$G:$M, 4, 0) - VLOOKUP(ROUND($A726 + (Y$9/12) + (1/12),5),'main sheet'!$G:$M, 4, 0)) / VLOOKUP(ROUND($A726,5),'main sheet'!$G:$M, 4, 0)) * Y$11</f>
        <v>1.3497290124364889E-3</v>
      </c>
      <c r="Z726" s="19">
        <f>((VLOOKUP(ROUND($A726 + (Z$9/12),5),'main sheet'!$G:$M, 4, 0) - VLOOKUP(ROUND($A726 + (Z$9/12) + (1/12),5),'main sheet'!$G:$M, 4, 0)) / VLOOKUP(ROUND($A726,5),'main sheet'!$G:$M, 4, 0)) * Z$11</f>
        <v>1.3488359544405958E-3</v>
      </c>
      <c r="AA726" s="19">
        <f>((VLOOKUP(ROUND($A726 + (AA$9/12),5),'main sheet'!$G:$M, 4, 0) - VLOOKUP(ROUND($A726 + (AA$9/12) + (1/12),5),'main sheet'!$G:$M, 4, 0)) / VLOOKUP(ROUND($A726,5),'main sheet'!$G:$M, 4, 0)) * AA$11</f>
        <v>1.3479434873430068E-3</v>
      </c>
      <c r="AB726" s="19">
        <f>((VLOOKUP(ROUND($A726 + (AB$9/12),5),'main sheet'!$G:$M, 4, 0) - VLOOKUP(ROUND($A726 + (AB$9/12) + (1/12),5),'main sheet'!$G:$M, 4, 0)) / VLOOKUP(ROUND($A726,5),'main sheet'!$G:$M, 4, 0)) * AB$11</f>
        <v>1.3470516107527493E-3</v>
      </c>
      <c r="AC726" s="19">
        <f>((VLOOKUP(ROUND($A726 + (AC$9/12),5),'main sheet'!$G:$M, 4, 0) - VLOOKUP(ROUND($A726 + (AC$9/12) + (1/12),5),'main sheet'!$G:$M, 4, 0)) / VLOOKUP(ROUND($A726,5),'main sheet'!$G:$M, 4, 0)) * AC$11</f>
        <v>1.34616032427911E-3</v>
      </c>
      <c r="AD726" s="19">
        <f>((VLOOKUP(ROUND($A726 + (AD$9/12),5),'main sheet'!$G:$M, 4, 0) - VLOOKUP(ROUND($A726 + (AD$9/12) + (1/12),5),'main sheet'!$G:$M, 4, 0)) / VLOOKUP(ROUND($A726,5),'main sheet'!$G:$M, 4, 0)) * AD$11</f>
        <v>1.3452696275316339E-3</v>
      </c>
      <c r="AE726" s="19">
        <f>((VLOOKUP(ROUND($A726 + (AE$9/12),5),'main sheet'!$G:$M, 4, 0) - VLOOKUP(ROUND($A726 + (AE$9/12) + (1/12),5),'main sheet'!$G:$M, 4, 0)) / VLOOKUP(ROUND($A726,5),'main sheet'!$G:$M, 4, 0)) * AE$11</f>
        <v>1.3443795201201244E-3</v>
      </c>
      <c r="AF726" s="19">
        <f>((VLOOKUP(ROUND($A726 + (AF$9/12),5),'main sheet'!$G:$M, 4, 0) - VLOOKUP(ROUND($A726 + (AF$9/12) + (1/12),5),'main sheet'!$G:$M, 4, 0)) / VLOOKUP(ROUND($A726,5),'main sheet'!$G:$M, 4, 0)) * AF$11</f>
        <v>1.3434900016546434E-3</v>
      </c>
      <c r="AH726" s="18">
        <f t="shared" si="22"/>
        <v>59.416666666666664</v>
      </c>
      <c r="AI726" s="19">
        <f t="shared" si="23"/>
        <v>3.8779008607270987E-2</v>
      </c>
    </row>
    <row r="727" spans="1:35" x14ac:dyDescent="0.3">
      <c r="A727" s="19">
        <v>59.5</v>
      </c>
      <c r="C727" s="19">
        <f>((VLOOKUP(ROUND($A727 + (C$9/12),5),'main sheet'!$G:$M, 4, 0) - VLOOKUP(ROUND($A727 + (C$9/12) + (1/12),5),'main sheet'!$G:$M, 4, 0)) / VLOOKUP(ROUND($A727,5),'main sheet'!$G:$M, 4, 0)) * C$11</f>
        <v>1.2090042583234204E-3</v>
      </c>
      <c r="D727" s="19">
        <f>((VLOOKUP(ROUND($A727 + (D$9/12),5),'main sheet'!$G:$M, 4, 0) - VLOOKUP(ROUND($A727 + (D$9/12) + (1/12),5),'main sheet'!$G:$M, 4, 0)) / VLOOKUP(ROUND($A727,5),'main sheet'!$G:$M, 4, 0)) * D$11</f>
        <v>1.207831405475478E-3</v>
      </c>
      <c r="E727" s="19">
        <f>((VLOOKUP(ROUND($A727 + (E$9/12),5),'main sheet'!$G:$M, 4, 0) - VLOOKUP(ROUND($A727 + (E$9/12) + (1/12),5),'main sheet'!$G:$M, 4, 0)) / VLOOKUP(ROUND($A727,5),'main sheet'!$G:$M, 4, 0)) * E$11</f>
        <v>1.2066596904097898E-3</v>
      </c>
      <c r="F727" s="19">
        <f>((VLOOKUP(ROUND($A727 + (F$9/12),5),'main sheet'!$G:$M, 4, 0) - VLOOKUP(ROUND($A727 + (F$9/12) + (1/12),5),'main sheet'!$G:$M, 4, 0)) / VLOOKUP(ROUND($A727,5),'main sheet'!$G:$M, 4, 0)) * F$11</f>
        <v>1.2054891120225955E-3</v>
      </c>
      <c r="G727" s="19">
        <f>((VLOOKUP(ROUND($A727 + (G$9/12),5),'main sheet'!$G:$M, 4, 0) - VLOOKUP(ROUND($A727 + (G$9/12) + (1/12),5),'main sheet'!$G:$M, 4, 0)) / VLOOKUP(ROUND($A727,5),'main sheet'!$G:$M, 4, 0)) * G$11</f>
        <v>1.2043196692117326E-3</v>
      </c>
      <c r="H727" s="19">
        <f>((VLOOKUP(ROUND($A727 + (H$9/12),5),'main sheet'!$G:$M, 4, 0) - VLOOKUP(ROUND($A727 + (H$9/12) + (1/12),5),'main sheet'!$G:$M, 4, 0)) / VLOOKUP(ROUND($A727,5),'main sheet'!$G:$M, 4, 0)) * H$11</f>
        <v>1.2864387361481847E-3</v>
      </c>
      <c r="I727" s="19">
        <f>((VLOOKUP(ROUND($A727 + (I$9/12),5),'main sheet'!$G:$M, 4, 0) - VLOOKUP(ROUND($A727 + (I$9/12) + (1/12),5),'main sheet'!$G:$M, 4, 0)) / VLOOKUP(ROUND($A727,5),'main sheet'!$G:$M, 4, 0)) * I$11</f>
        <v>1.2851907642531129E-3</v>
      </c>
      <c r="J727" s="19">
        <f>((VLOOKUP(ROUND($A727 + (J$9/12),5),'main sheet'!$G:$M, 4, 0) - VLOOKUP(ROUND($A727 + (J$9/12) + (1/12),5),'main sheet'!$G:$M, 4, 0)) / VLOOKUP(ROUND($A727,5),'main sheet'!$G:$M, 4, 0)) * J$11</f>
        <v>1.2839440030129737E-3</v>
      </c>
      <c r="K727" s="19">
        <f>((VLOOKUP(ROUND($A727 + (K$9/12),5),'main sheet'!$G:$M, 4, 0) - VLOOKUP(ROUND($A727 + (K$9/12) + (1/12),5),'main sheet'!$G:$M, 4, 0)) / VLOOKUP(ROUND($A727,5),'main sheet'!$G:$M, 4, 0)) * K$11</f>
        <v>1.2826984512538371E-3</v>
      </c>
      <c r="L727" s="19">
        <f>((VLOOKUP(ROUND($A727 + (L$9/12),5),'main sheet'!$G:$M, 4, 0) - VLOOKUP(ROUND($A727 + (L$9/12) + (1/12),5),'main sheet'!$G:$M, 4, 0)) / VLOOKUP(ROUND($A727,5),'main sheet'!$G:$M, 4, 0)) * L$11</f>
        <v>1.2814541078023877E-3</v>
      </c>
      <c r="M727" s="19">
        <f>((VLOOKUP(ROUND($A727 + (M$9/12),5),'main sheet'!$G:$M, 4, 0) - VLOOKUP(ROUND($A727 + (M$9/12) + (1/12),5),'main sheet'!$G:$M, 4, 0)) / VLOOKUP(ROUND($A727,5),'main sheet'!$G:$M, 4, 0)) * M$11</f>
        <v>1.2849620686753358E-3</v>
      </c>
      <c r="N727" s="19">
        <f>((VLOOKUP(ROUND($A727 + (N$9/12),5),'main sheet'!$G:$M, 4, 0) - VLOOKUP(ROUND($A727 + (N$9/12) + (1/12),5),'main sheet'!$G:$M, 4, 0)) / VLOOKUP(ROUND($A727,5),'main sheet'!$G:$M, 4, 0)) * N$11</f>
        <v>1.2841118641977881E-3</v>
      </c>
      <c r="O727" s="19">
        <f>((VLOOKUP(ROUND($A727 + (O$9/12),5),'main sheet'!$G:$M, 4, 0) - VLOOKUP(ROUND($A727 + (O$9/12) + (1/12),5),'main sheet'!$G:$M, 4, 0)) / VLOOKUP(ROUND($A727,5),'main sheet'!$G:$M, 4, 0)) * O$11</f>
        <v>1.2832622222643773E-3</v>
      </c>
      <c r="P727" s="19">
        <f>((VLOOKUP(ROUND($A727 + (P$9/12),5),'main sheet'!$G:$M, 4, 0) - VLOOKUP(ROUND($A727 + (P$9/12) + (1/12),5),'main sheet'!$G:$M, 4, 0)) / VLOOKUP(ROUND($A727,5),'main sheet'!$G:$M, 4, 0)) * P$11</f>
        <v>1.2824131425023682E-3</v>
      </c>
      <c r="Q727" s="19">
        <f>((VLOOKUP(ROUND($A727 + (Q$9/12),5),'main sheet'!$G:$M, 4, 0) - VLOOKUP(ROUND($A727 + (Q$9/12) + (1/12),5),'main sheet'!$G:$M, 4, 0)) / VLOOKUP(ROUND($A727,5),'main sheet'!$G:$M, 4, 0)) * Q$11</f>
        <v>1.2815646245403203E-3</v>
      </c>
      <c r="R727" s="19">
        <f>((VLOOKUP(ROUND($A727 + (R$9/12),5),'main sheet'!$G:$M, 4, 0) - VLOOKUP(ROUND($A727 + (R$9/12) + (1/12),5),'main sheet'!$G:$M, 4, 0)) / VLOOKUP(ROUND($A727,5),'main sheet'!$G:$M, 4, 0)) * R$11</f>
        <v>1.2807166680065135E-3</v>
      </c>
      <c r="S727" s="19">
        <f>((VLOOKUP(ROUND($A727 + (S$9/12),5),'main sheet'!$G:$M, 4, 0) - VLOOKUP(ROUND($A727 + (S$9/12) + (1/12),5),'main sheet'!$G:$M, 4, 0)) / VLOOKUP(ROUND($A727,5),'main sheet'!$G:$M, 4, 0)) * S$11</f>
        <v>1.2798692725289524E-3</v>
      </c>
      <c r="T727" s="19">
        <f>((VLOOKUP(ROUND($A727 + (T$9/12),5),'main sheet'!$G:$M, 4, 0) - VLOOKUP(ROUND($A727 + (T$9/12) + (1/12),5),'main sheet'!$G:$M, 4, 0)) / VLOOKUP(ROUND($A727,5),'main sheet'!$G:$M, 4, 0)) * T$11</f>
        <v>1.3558435981938927E-3</v>
      </c>
      <c r="U727" s="19">
        <f>((VLOOKUP(ROUND($A727 + (U$9/12),5),'main sheet'!$G:$M, 4, 0) - VLOOKUP(ROUND($A727 + (U$9/12) + (1/12),5),'main sheet'!$G:$M, 4, 0)) / VLOOKUP(ROUND($A727,5),'main sheet'!$G:$M, 4, 0)) * U$11</f>
        <v>1.3549464944379605E-3</v>
      </c>
      <c r="V727" s="19">
        <f>((VLOOKUP(ROUND($A727 + (V$9/12),5),'main sheet'!$G:$M, 4, 0) - VLOOKUP(ROUND($A727 + (V$9/12) + (1/12),5),'main sheet'!$G:$M, 4, 0)) / VLOOKUP(ROUND($A727,5),'main sheet'!$G:$M, 4, 0)) * V$11</f>
        <v>1.3540499842572386E-3</v>
      </c>
      <c r="W727" s="19">
        <f>((VLOOKUP(ROUND($A727 + (W$9/12),5),'main sheet'!$G:$M, 4, 0) - VLOOKUP(ROUND($A727 + (W$9/12) + (1/12),5),'main sheet'!$G:$M, 4, 0)) / VLOOKUP(ROUND($A727,5),'main sheet'!$G:$M, 4, 0)) * W$11</f>
        <v>1.3531540672589838E-3</v>
      </c>
      <c r="X727" s="19">
        <f>((VLOOKUP(ROUND($A727 + (X$9/12),5),'main sheet'!$G:$M, 4, 0) - VLOOKUP(ROUND($A727 + (X$9/12) + (1/12),5),'main sheet'!$G:$M, 4, 0)) / VLOOKUP(ROUND($A727,5),'main sheet'!$G:$M, 4, 0)) * X$11</f>
        <v>1.3522587430507124E-3</v>
      </c>
      <c r="Y727" s="19">
        <f>((VLOOKUP(ROUND($A727 + (Y$9/12),5),'main sheet'!$G:$M, 4, 0) - VLOOKUP(ROUND($A727 + (Y$9/12) + (1/12),5),'main sheet'!$G:$M, 4, 0)) / VLOOKUP(ROUND($A727,5),'main sheet'!$G:$M, 4, 0)) * Y$11</f>
        <v>1.3513640112402007E-3</v>
      </c>
      <c r="Z727" s="19">
        <f>((VLOOKUP(ROUND($A727 + (Z$9/12),5),'main sheet'!$G:$M, 4, 0) - VLOOKUP(ROUND($A727 + (Z$9/12) + (1/12),5),'main sheet'!$G:$M, 4, 0)) / VLOOKUP(ROUND($A727,5),'main sheet'!$G:$M, 4, 0)) * Z$11</f>
        <v>1.3504698714354841E-3</v>
      </c>
      <c r="AA727" s="19">
        <f>((VLOOKUP(ROUND($A727 + (AA$9/12),5),'main sheet'!$G:$M, 4, 0) - VLOOKUP(ROUND($A727 + (AA$9/12) + (1/12),5),'main sheet'!$G:$M, 4, 0)) / VLOOKUP(ROUND($A727,5),'main sheet'!$G:$M, 4, 0)) * AA$11</f>
        <v>1.3495763232448583E-3</v>
      </c>
      <c r="AB727" s="19">
        <f>((VLOOKUP(ROUND($A727 + (AB$9/12),5),'main sheet'!$G:$M, 4, 0) - VLOOKUP(ROUND($A727 + (AB$9/12) + (1/12),5),'main sheet'!$G:$M, 4, 0)) / VLOOKUP(ROUND($A727,5),'main sheet'!$G:$M, 4, 0)) * AB$11</f>
        <v>1.3486833662768771E-3</v>
      </c>
      <c r="AC727" s="19">
        <f>((VLOOKUP(ROUND($A727 + (AC$9/12),5),'main sheet'!$G:$M, 4, 0) - VLOOKUP(ROUND($A727 + (AC$9/12) + (1/12),5),'main sheet'!$G:$M, 4, 0)) / VLOOKUP(ROUND($A727,5),'main sheet'!$G:$M, 4, 0)) * AC$11</f>
        <v>1.3477910001403538E-3</v>
      </c>
      <c r="AD727" s="19">
        <f>((VLOOKUP(ROUND($A727 + (AD$9/12),5),'main sheet'!$G:$M, 4, 0) - VLOOKUP(ROUND($A727 + (AD$9/12) + (1/12),5),'main sheet'!$G:$M, 4, 0)) / VLOOKUP(ROUND($A727,5),'main sheet'!$G:$M, 4, 0)) * AD$11</f>
        <v>1.3468992244443606E-3</v>
      </c>
      <c r="AE727" s="19">
        <f>((VLOOKUP(ROUND($A727 + (AE$9/12),5),'main sheet'!$G:$M, 4, 0) - VLOOKUP(ROUND($A727 + (AE$9/12) + (1/12),5),'main sheet'!$G:$M, 4, 0)) / VLOOKUP(ROUND($A727,5),'main sheet'!$G:$M, 4, 0)) * AE$11</f>
        <v>1.346008038798228E-3</v>
      </c>
      <c r="AF727" s="19">
        <f>((VLOOKUP(ROUND($A727 + (AF$9/12),5),'main sheet'!$G:$M, 4, 0) - VLOOKUP(ROUND($A727 + (AF$9/12) + (1/12),5),'main sheet'!$G:$M, 4, 0)) / VLOOKUP(ROUND($A727,5),'main sheet'!$G:$M, 4, 0)) * AF$11</f>
        <v>1.4213308667236626E-3</v>
      </c>
      <c r="AH727" s="18">
        <f t="shared" si="22"/>
        <v>59.5</v>
      </c>
      <c r="AI727" s="19">
        <f t="shared" si="23"/>
        <v>3.9062305650131988E-2</v>
      </c>
    </row>
    <row r="728" spans="1:35" x14ac:dyDescent="0.3">
      <c r="A728" s="19">
        <v>59.583333333333336</v>
      </c>
      <c r="C728" s="19">
        <f>((VLOOKUP(ROUND($A728 + (C$9/12),5),'main sheet'!$G:$M, 4, 0) - VLOOKUP(ROUND($A728 + (C$9/12) + (1/12),5),'main sheet'!$G:$M, 4, 0)) / VLOOKUP(ROUND($A728,5),'main sheet'!$G:$M, 4, 0)) * C$11</f>
        <v>1.210470565937199E-3</v>
      </c>
      <c r="D728" s="19">
        <f>((VLOOKUP(ROUND($A728 + (D$9/12),5),'main sheet'!$G:$M, 4, 0) - VLOOKUP(ROUND($A728 + (D$9/12) + (1/12),5),'main sheet'!$G:$M, 4, 0)) / VLOOKUP(ROUND($A728,5),'main sheet'!$G:$M, 4, 0)) * D$11</f>
        <v>1.2092962906267118E-3</v>
      </c>
      <c r="E728" s="19">
        <f>((VLOOKUP(ROUND($A728 + (E$9/12),5),'main sheet'!$G:$M, 4, 0) - VLOOKUP(ROUND($A728 + (E$9/12) + (1/12),5),'main sheet'!$G:$M, 4, 0)) / VLOOKUP(ROUND($A728,5),'main sheet'!$G:$M, 4, 0)) * E$11</f>
        <v>1.2081231544784072E-3</v>
      </c>
      <c r="F728" s="19">
        <f>((VLOOKUP(ROUND($A728 + (F$9/12),5),'main sheet'!$G:$M, 4, 0) - VLOOKUP(ROUND($A728 + (F$9/12) + (1/12),5),'main sheet'!$G:$M, 4, 0)) / VLOOKUP(ROUND($A728,5),'main sheet'!$G:$M, 4, 0)) * F$11</f>
        <v>1.2069511563877139E-3</v>
      </c>
      <c r="G728" s="19">
        <f>((VLOOKUP(ROUND($A728 + (G$9/12),5),'main sheet'!$G:$M, 4, 0) - VLOOKUP(ROUND($A728 + (G$9/12) + (1/12),5),'main sheet'!$G:$M, 4, 0)) / VLOOKUP(ROUND($A728,5),'main sheet'!$G:$M, 4, 0)) * G$11</f>
        <v>1.2892496568060491E-3</v>
      </c>
      <c r="H728" s="19">
        <f>((VLOOKUP(ROUND($A728 + (H$9/12),5),'main sheet'!$G:$M, 4, 0) - VLOOKUP(ROUND($A728 + (H$9/12) + (1/12),5),'main sheet'!$G:$M, 4, 0)) / VLOOKUP(ROUND($A728,5),'main sheet'!$G:$M, 4, 0)) * H$11</f>
        <v>1.2879989580419228E-3</v>
      </c>
      <c r="I728" s="19">
        <f>((VLOOKUP(ROUND($A728 + (I$9/12),5),'main sheet'!$G:$M, 4, 0) - VLOOKUP(ROUND($A728 + (I$9/12) + (1/12),5),'main sheet'!$G:$M, 4, 0)) / VLOOKUP(ROUND($A728,5),'main sheet'!$G:$M, 4, 0)) * I$11</f>
        <v>1.2867494725780587E-3</v>
      </c>
      <c r="J728" s="19">
        <f>((VLOOKUP(ROUND($A728 + (J$9/12),5),'main sheet'!$G:$M, 4, 0) - VLOOKUP(ROUND($A728 + (J$9/12) + (1/12),5),'main sheet'!$G:$M, 4, 0)) / VLOOKUP(ROUND($A728,5),'main sheet'!$G:$M, 4, 0)) * J$11</f>
        <v>1.2855011992379626E-3</v>
      </c>
      <c r="K728" s="19">
        <f>((VLOOKUP(ROUND($A728 + (K$9/12),5),'main sheet'!$G:$M, 4, 0) - VLOOKUP(ROUND($A728 + (K$9/12) + (1/12),5),'main sheet'!$G:$M, 4, 0)) / VLOOKUP(ROUND($A728,5),'main sheet'!$G:$M, 4, 0)) * K$11</f>
        <v>1.2842541368457544E-3</v>
      </c>
      <c r="L728" s="19">
        <f>((VLOOKUP(ROUND($A728 + (L$9/12),5),'main sheet'!$G:$M, 4, 0) - VLOOKUP(ROUND($A728 + (L$9/12) + (1/12),5),'main sheet'!$G:$M, 4, 0)) / VLOOKUP(ROUND($A728,5),'main sheet'!$G:$M, 4, 0)) * L$11</f>
        <v>1.2830082842261721E-3</v>
      </c>
      <c r="M728" s="19">
        <f>((VLOOKUP(ROUND($A728 + (M$9/12),5),'main sheet'!$G:$M, 4, 0) - VLOOKUP(ROUND($A728 + (M$9/12) + (1/12),5),'main sheet'!$G:$M, 4, 0)) / VLOOKUP(ROUND($A728,5),'main sheet'!$G:$M, 4, 0)) * M$11</f>
        <v>1.2865204996333056E-3</v>
      </c>
      <c r="N728" s="19">
        <f>((VLOOKUP(ROUND($A728 + (N$9/12),5),'main sheet'!$G:$M, 4, 0) - VLOOKUP(ROUND($A728 + (N$9/12) + (1/12),5),'main sheet'!$G:$M, 4, 0)) / VLOOKUP(ROUND($A728,5),'main sheet'!$G:$M, 4, 0)) * N$11</f>
        <v>1.28566926400878E-3</v>
      </c>
      <c r="O728" s="19">
        <f>((VLOOKUP(ROUND($A728 + (O$9/12),5),'main sheet'!$G:$M, 4, 0) - VLOOKUP(ROUND($A728 + (O$9/12) + (1/12),5),'main sheet'!$G:$M, 4, 0)) / VLOOKUP(ROUND($A728,5),'main sheet'!$G:$M, 4, 0)) * O$11</f>
        <v>1.2848185916101331E-3</v>
      </c>
      <c r="P728" s="19">
        <f>((VLOOKUP(ROUND($A728 + (P$9/12),5),'main sheet'!$G:$M, 4, 0) - VLOOKUP(ROUND($A728 + (P$9/12) + (1/12),5),'main sheet'!$G:$M, 4, 0)) / VLOOKUP(ROUND($A728,5),'main sheet'!$G:$M, 4, 0)) * P$11</f>
        <v>1.2839684820652266E-3</v>
      </c>
      <c r="Q728" s="19">
        <f>((VLOOKUP(ROUND($A728 + (Q$9/12),5),'main sheet'!$G:$M, 4, 0) - VLOOKUP(ROUND($A728 + (Q$9/12) + (1/12),5),'main sheet'!$G:$M, 4, 0)) / VLOOKUP(ROUND($A728,5),'main sheet'!$G:$M, 4, 0)) * Q$11</f>
        <v>1.2831189350016444E-3</v>
      </c>
      <c r="R728" s="19">
        <f>((VLOOKUP(ROUND($A728 + (R$9/12),5),'main sheet'!$G:$M, 4, 0) - VLOOKUP(ROUND($A728 + (R$9/12) + (1/12),5),'main sheet'!$G:$M, 4, 0)) / VLOOKUP(ROUND($A728,5),'main sheet'!$G:$M, 4, 0)) * R$11</f>
        <v>1.2822699500466927E-3</v>
      </c>
      <c r="S728" s="19">
        <f>((VLOOKUP(ROUND($A728 + (S$9/12),5),'main sheet'!$G:$M, 4, 0) - VLOOKUP(ROUND($A728 + (S$9/12) + (1/12),5),'main sheet'!$G:$M, 4, 0)) / VLOOKUP(ROUND($A728,5),'main sheet'!$G:$M, 4, 0)) * S$11</f>
        <v>1.3583867823406023E-3</v>
      </c>
      <c r="T728" s="19">
        <f>((VLOOKUP(ROUND($A728 + (T$9/12),5),'main sheet'!$G:$M, 4, 0) - VLOOKUP(ROUND($A728 + (T$9/12) + (1/12),5),'main sheet'!$G:$M, 4, 0)) / VLOOKUP(ROUND($A728,5),'main sheet'!$G:$M, 4, 0)) * T$11</f>
        <v>1.3574879958684239E-3</v>
      </c>
      <c r="U728" s="19">
        <f>((VLOOKUP(ROUND($A728 + (U$9/12),5),'main sheet'!$G:$M, 4, 0) - VLOOKUP(ROUND($A728 + (U$9/12) + (1/12),5),'main sheet'!$G:$M, 4, 0)) / VLOOKUP(ROUND($A728,5),'main sheet'!$G:$M, 4, 0)) * U$11</f>
        <v>1.3565898040848372E-3</v>
      </c>
      <c r="V728" s="19">
        <f>((VLOOKUP(ROUND($A728 + (V$9/12),5),'main sheet'!$G:$M, 4, 0) - VLOOKUP(ROUND($A728 + (V$9/12) + (1/12),5),'main sheet'!$G:$M, 4, 0)) / VLOOKUP(ROUND($A728,5),'main sheet'!$G:$M, 4, 0)) * V$11</f>
        <v>1.3556922065963623E-3</v>
      </c>
      <c r="W728" s="19">
        <f>((VLOOKUP(ROUND($A728 + (W$9/12),5),'main sheet'!$G:$M, 4, 0) - VLOOKUP(ROUND($A728 + (W$9/12) + (1/12),5),'main sheet'!$G:$M, 4, 0)) / VLOOKUP(ROUND($A728,5),'main sheet'!$G:$M, 4, 0)) * W$11</f>
        <v>1.3547952030097793E-3</v>
      </c>
      <c r="X728" s="19">
        <f>((VLOOKUP(ROUND($A728 + (X$9/12),5),'main sheet'!$G:$M, 4, 0) - VLOOKUP(ROUND($A728 + (X$9/12) + (1/12),5),'main sheet'!$G:$M, 4, 0)) / VLOOKUP(ROUND($A728,5),'main sheet'!$G:$M, 4, 0)) * X$11</f>
        <v>1.3538987929321289E-3</v>
      </c>
      <c r="Y728" s="19">
        <f>((VLOOKUP(ROUND($A728 + (Y$9/12),5),'main sheet'!$G:$M, 4, 0) - VLOOKUP(ROUND($A728 + (Y$9/12) + (1/12),5),'main sheet'!$G:$M, 4, 0)) / VLOOKUP(ROUND($A728,5),'main sheet'!$G:$M, 4, 0)) * Y$11</f>
        <v>1.3530029759707114E-3</v>
      </c>
      <c r="Z728" s="19">
        <f>((VLOOKUP(ROUND($A728 + (Z$9/12),5),'main sheet'!$G:$M, 4, 0) - VLOOKUP(ROUND($A728 + (Z$9/12) + (1/12),5),'main sheet'!$G:$M, 4, 0)) / VLOOKUP(ROUND($A728,5),'main sheet'!$G:$M, 4, 0)) * Z$11</f>
        <v>1.3521077517330872E-3</v>
      </c>
      <c r="AA728" s="19">
        <f>((VLOOKUP(ROUND($A728 + (AA$9/12),5),'main sheet'!$G:$M, 4, 0) - VLOOKUP(ROUND($A728 + (AA$9/12) + (1/12),5),'main sheet'!$G:$M, 4, 0)) / VLOOKUP(ROUND($A728,5),'main sheet'!$G:$M, 4, 0)) * AA$11</f>
        <v>1.3512131198270766E-3</v>
      </c>
      <c r="AB728" s="19">
        <f>((VLOOKUP(ROUND($A728 + (AB$9/12),5),'main sheet'!$G:$M, 4, 0) - VLOOKUP(ROUND($A728 + (AB$9/12) + (1/12),5),'main sheet'!$G:$M, 4, 0)) / VLOOKUP(ROUND($A728,5),'main sheet'!$G:$M, 4, 0)) * AB$11</f>
        <v>1.3503190798607586E-3</v>
      </c>
      <c r="AC728" s="19">
        <f>((VLOOKUP(ROUND($A728 + (AC$9/12),5),'main sheet'!$G:$M, 4, 0) - VLOOKUP(ROUND($A728 + (AC$9/12) + (1/12),5),'main sheet'!$G:$M, 4, 0)) / VLOOKUP(ROUND($A728,5),'main sheet'!$G:$M, 4, 0)) * AC$11</f>
        <v>1.3494256314424725E-3</v>
      </c>
      <c r="AD728" s="19">
        <f>((VLOOKUP(ROUND($A728 + (AD$9/12),5),'main sheet'!$G:$M, 4, 0) - VLOOKUP(ROUND($A728 + (AD$9/12) + (1/12),5),'main sheet'!$G:$M, 4, 0)) / VLOOKUP(ROUND($A728,5),'main sheet'!$G:$M, 4, 0)) * AD$11</f>
        <v>1.348532774180816E-3</v>
      </c>
      <c r="AE728" s="19">
        <f>((VLOOKUP(ROUND($A728 + (AE$9/12),5),'main sheet'!$G:$M, 4, 0) - VLOOKUP(ROUND($A728 + (AE$9/12) + (1/12),5),'main sheet'!$G:$M, 4, 0)) / VLOOKUP(ROUND($A728,5),'main sheet'!$G:$M, 4, 0)) * AE$11</f>
        <v>1.4239968867073066E-3</v>
      </c>
      <c r="AF728" s="19">
        <f>((VLOOKUP(ROUND($A728 + (AF$9/12),5),'main sheet'!$G:$M, 4, 0) - VLOOKUP(ROUND($A728 + (AF$9/12) + (1/12),5),'main sheet'!$G:$M, 4, 0)) / VLOOKUP(ROUND($A728,5),'main sheet'!$G:$M, 4, 0)) * AF$11</f>
        <v>1.4230546888332766E-3</v>
      </c>
      <c r="AH728" s="18">
        <f t="shared" si="22"/>
        <v>59.583333333333336</v>
      </c>
      <c r="AI728" s="19">
        <f t="shared" si="23"/>
        <v>3.9346472290919386E-2</v>
      </c>
    </row>
    <row r="729" spans="1:35" x14ac:dyDescent="0.3">
      <c r="A729" s="19">
        <v>59.666666666666664</v>
      </c>
      <c r="C729" s="19">
        <f>((VLOOKUP(ROUND($A729 + (C$9/12),5),'main sheet'!$G:$M, 4, 0) - VLOOKUP(ROUND($A729 + (C$9/12) + (1/12),5),'main sheet'!$G:$M, 4, 0)) / VLOOKUP(ROUND($A729,5),'main sheet'!$G:$M, 4, 0)) * C$11</f>
        <v>1.2119404346115799E-3</v>
      </c>
      <c r="D729" s="19">
        <f>((VLOOKUP(ROUND($A729 + (D$9/12),5),'main sheet'!$G:$M, 4, 0) - VLOOKUP(ROUND($A729 + (D$9/12) + (1/12),5),'main sheet'!$G:$M, 4, 0)) / VLOOKUP(ROUND($A729,5),'main sheet'!$G:$M, 4, 0)) * D$11</f>
        <v>1.2107647333839692E-3</v>
      </c>
      <c r="E729" s="19">
        <f>((VLOOKUP(ROUND($A729 + (E$9/12),5),'main sheet'!$G:$M, 4, 0) - VLOOKUP(ROUND($A729 + (E$9/12) + (1/12),5),'main sheet'!$G:$M, 4, 0)) / VLOOKUP(ROUND($A729,5),'main sheet'!$G:$M, 4, 0)) * E$11</f>
        <v>1.2095901727023496E-3</v>
      </c>
      <c r="F729" s="19">
        <f>((VLOOKUP(ROUND($A729 + (F$9/12),5),'main sheet'!$G:$M, 4, 0) - VLOOKUP(ROUND($A729 + (F$9/12) + (1/12),5),'main sheet'!$G:$M, 4, 0)) / VLOOKUP(ROUND($A729,5),'main sheet'!$G:$M, 4, 0)) * F$11</f>
        <v>1.2920686199927053E-3</v>
      </c>
      <c r="G729" s="19">
        <f>((VLOOKUP(ROUND($A729 + (G$9/12),5),'main sheet'!$G:$M, 4, 0) - VLOOKUP(ROUND($A729 + (G$9/12) + (1/12),5),'main sheet'!$G:$M, 4, 0)) / VLOOKUP(ROUND($A729,5),'main sheet'!$G:$M, 4, 0)) * G$11</f>
        <v>1.290815186557482E-3</v>
      </c>
      <c r="H729" s="19">
        <f>((VLOOKUP(ROUND($A729 + (H$9/12),5),'main sheet'!$G:$M, 4, 0) - VLOOKUP(ROUND($A729 + (H$9/12) + (1/12),5),'main sheet'!$G:$M, 4, 0)) / VLOOKUP(ROUND($A729,5),'main sheet'!$G:$M, 4, 0)) * H$11</f>
        <v>1.2895629690754193E-3</v>
      </c>
      <c r="I729" s="19">
        <f>((VLOOKUP(ROUND($A729 + (I$9/12),5),'main sheet'!$G:$M, 4, 0) - VLOOKUP(ROUND($A729 + (I$9/12) + (1/12),5),'main sheet'!$G:$M, 4, 0)) / VLOOKUP(ROUND($A729,5),'main sheet'!$G:$M, 4, 0)) * I$11</f>
        <v>1.2883119663674508E-3</v>
      </c>
      <c r="J729" s="19">
        <f>((VLOOKUP(ROUND($A729 + (J$9/12),5),'main sheet'!$G:$M, 4, 0) - VLOOKUP(ROUND($A729 + (J$9/12) + (1/12),5),'main sheet'!$G:$M, 4, 0)) / VLOOKUP(ROUND($A729,5),'main sheet'!$G:$M, 4, 0)) * J$11</f>
        <v>1.287062177255126E-3</v>
      </c>
      <c r="K729" s="19">
        <f>((VLOOKUP(ROUND($A729 + (K$9/12),5),'main sheet'!$G:$M, 4, 0) - VLOOKUP(ROUND($A729 + (K$9/12) + (1/12),5),'main sheet'!$G:$M, 4, 0)) / VLOOKUP(ROUND($A729,5),'main sheet'!$G:$M, 4, 0)) * K$11</f>
        <v>1.2858136005606117E-3</v>
      </c>
      <c r="L729" s="19">
        <f>((VLOOKUP(ROUND($A729 + (L$9/12),5),'main sheet'!$G:$M, 4, 0) - VLOOKUP(ROUND($A729 + (L$9/12) + (1/12),5),'main sheet'!$G:$M, 4, 0)) / VLOOKUP(ROUND($A729,5),'main sheet'!$G:$M, 4, 0)) * L$11</f>
        <v>1.2845662351082699E-3</v>
      </c>
      <c r="M729" s="19">
        <f>((VLOOKUP(ROUND($A729 + (M$9/12),5),'main sheet'!$G:$M, 4, 0) - VLOOKUP(ROUND($A729 + (M$9/12) + (1/12),5),'main sheet'!$G:$M, 4, 0)) / VLOOKUP(ROUND($A729,5),'main sheet'!$G:$M, 4, 0)) * M$11</f>
        <v>1.2880827153821108E-3</v>
      </c>
      <c r="N729" s="19">
        <f>((VLOOKUP(ROUND($A729 + (N$9/12),5),'main sheet'!$G:$M, 4, 0) - VLOOKUP(ROUND($A729 + (N$9/12) + (1/12),5),'main sheet'!$G:$M, 4, 0)) / VLOOKUP(ROUND($A729,5),'main sheet'!$G:$M, 4, 0)) * N$11</f>
        <v>1.2872304461058479E-3</v>
      </c>
      <c r="O729" s="19">
        <f>((VLOOKUP(ROUND($A729 + (O$9/12),5),'main sheet'!$G:$M, 4, 0) - VLOOKUP(ROUND($A729 + (O$9/12) + (1/12),5),'main sheet'!$G:$M, 4, 0)) / VLOOKUP(ROUND($A729,5),'main sheet'!$G:$M, 4, 0)) * O$11</f>
        <v>1.286378740739912E-3</v>
      </c>
      <c r="P729" s="19">
        <f>((VLOOKUP(ROUND($A729 + (P$9/12),5),'main sheet'!$G:$M, 4, 0) - VLOOKUP(ROUND($A729 + (P$9/12) + (1/12),5),'main sheet'!$G:$M, 4, 0)) / VLOOKUP(ROUND($A729,5),'main sheet'!$G:$M, 4, 0)) * P$11</f>
        <v>1.2855275989111872E-3</v>
      </c>
      <c r="Q729" s="19">
        <f>((VLOOKUP(ROUND($A729 + (Q$9/12),5),'main sheet'!$G:$M, 4, 0) - VLOOKUP(ROUND($A729 + (Q$9/12) + (1/12),5),'main sheet'!$G:$M, 4, 0)) / VLOOKUP(ROUND($A729,5),'main sheet'!$G:$M, 4, 0)) * Q$11</f>
        <v>1.28467702024628E-3</v>
      </c>
      <c r="R729" s="19">
        <f>((VLOOKUP(ROUND($A729 + (R$9/12),5),'main sheet'!$G:$M, 4, 0) - VLOOKUP(ROUND($A729 + (R$9/12) + (1/12),5),'main sheet'!$G:$M, 4, 0)) / VLOOKUP(ROUND($A729,5),'main sheet'!$G:$M, 4, 0)) * R$11</f>
        <v>1.3609367386451746E-3</v>
      </c>
      <c r="S729" s="19">
        <f>((VLOOKUP(ROUND($A729 + (S$9/12),5),'main sheet'!$G:$M, 4, 0) - VLOOKUP(ROUND($A729 + (S$9/12) + (1/12),5),'main sheet'!$G:$M, 4, 0)) / VLOOKUP(ROUND($A729,5),'main sheet'!$G:$M, 4, 0)) * S$11</f>
        <v>1.3600362649759026E-3</v>
      </c>
      <c r="T729" s="19">
        <f>((VLOOKUP(ROUND($A729 + (T$9/12),5),'main sheet'!$G:$M, 4, 0) - VLOOKUP(ROUND($A729 + (T$9/12) + (1/12),5),'main sheet'!$G:$M, 4, 0)) / VLOOKUP(ROUND($A729,5),'main sheet'!$G:$M, 4, 0)) * T$11</f>
        <v>1.3591363871115684E-3</v>
      </c>
      <c r="U729" s="19">
        <f>((VLOOKUP(ROUND($A729 + (U$9/12),5),'main sheet'!$G:$M, 4, 0) - VLOOKUP(ROUND($A729 + (U$9/12) + (1/12),5),'main sheet'!$G:$M, 4, 0)) / VLOOKUP(ROUND($A729,5),'main sheet'!$G:$M, 4, 0)) * U$11</f>
        <v>1.3582371046579537E-3</v>
      </c>
      <c r="V729" s="19">
        <f>((VLOOKUP(ROUND($A729 + (V$9/12),5),'main sheet'!$G:$M, 4, 0) - VLOOKUP(ROUND($A729 + (V$9/12) + (1/12),5),'main sheet'!$G:$M, 4, 0)) / VLOOKUP(ROUND($A729,5),'main sheet'!$G:$M, 4, 0)) * V$11</f>
        <v>1.3573384172211004E-3</v>
      </c>
      <c r="W729" s="19">
        <f>((VLOOKUP(ROUND($A729 + (W$9/12),5),'main sheet'!$G:$M, 4, 0) - VLOOKUP(ROUND($A729 + (W$9/12) + (1/12),5),'main sheet'!$G:$M, 4, 0)) / VLOOKUP(ROUND($A729,5),'main sheet'!$G:$M, 4, 0)) * W$11</f>
        <v>1.3564403244073111E-3</v>
      </c>
      <c r="X729" s="19">
        <f>((VLOOKUP(ROUND($A729 + (X$9/12),5),'main sheet'!$G:$M, 4, 0) - VLOOKUP(ROUND($A729 + (X$9/12) + (1/12),5),'main sheet'!$G:$M, 4, 0)) / VLOOKUP(ROUND($A729,5),'main sheet'!$G:$M, 4, 0)) * X$11</f>
        <v>1.3555428258231496E-3</v>
      </c>
      <c r="Y729" s="19">
        <f>((VLOOKUP(ROUND($A729 + (Y$9/12),5),'main sheet'!$G:$M, 4, 0) - VLOOKUP(ROUND($A729 + (Y$9/12) + (1/12),5),'main sheet'!$G:$M, 4, 0)) / VLOOKUP(ROUND($A729,5),'main sheet'!$G:$M, 4, 0)) * Y$11</f>
        <v>1.3546459210754393E-3</v>
      </c>
      <c r="Z729" s="19">
        <f>((VLOOKUP(ROUND($A729 + (Z$9/12),5),'main sheet'!$G:$M, 4, 0) - VLOOKUP(ROUND($A729 + (Z$9/12) + (1/12),5),'main sheet'!$G:$M, 4, 0)) / VLOOKUP(ROUND($A729,5),'main sheet'!$G:$M, 4, 0)) * Z$11</f>
        <v>1.3537496097712639E-3</v>
      </c>
      <c r="AA729" s="19">
        <f>((VLOOKUP(ROUND($A729 + (AA$9/12),5),'main sheet'!$G:$M, 4, 0) - VLOOKUP(ROUND($A729 + (AA$9/12) + (1/12),5),'main sheet'!$G:$M, 4, 0)) / VLOOKUP(ROUND($A729,5),'main sheet'!$G:$M, 4, 0)) * AA$11</f>
        <v>1.3528538915179675E-3</v>
      </c>
      <c r="AB729" s="19">
        <f>((VLOOKUP(ROUND($A729 + (AB$9/12),5),'main sheet'!$G:$M, 4, 0) - VLOOKUP(ROUND($A729 + (AB$9/12) + (1/12),5),'main sheet'!$G:$M, 4, 0)) / VLOOKUP(ROUND($A729,5),'main sheet'!$G:$M, 4, 0)) * AB$11</f>
        <v>1.3519587659231534E-3</v>
      </c>
      <c r="AC729" s="19">
        <f>((VLOOKUP(ROUND($A729 + (AC$9/12),5),'main sheet'!$G:$M, 4, 0) - VLOOKUP(ROUND($A729 + (AC$9/12) + (1/12),5),'main sheet'!$G:$M, 4, 0)) / VLOOKUP(ROUND($A729,5),'main sheet'!$G:$M, 4, 0)) * AC$11</f>
        <v>1.351064232594685E-3</v>
      </c>
      <c r="AD729" s="19">
        <f>((VLOOKUP(ROUND($A729 + (AD$9/12),5),'main sheet'!$G:$M, 4, 0) - VLOOKUP(ROUND($A729 + (AD$9/12) + (1/12),5),'main sheet'!$G:$M, 4, 0)) / VLOOKUP(ROUND($A729,5),'main sheet'!$G:$M, 4, 0)) * AD$11</f>
        <v>1.4266700059441517E-3</v>
      </c>
      <c r="AE729" s="19">
        <f>((VLOOKUP(ROUND($A729 + (AE$9/12),5),'main sheet'!$G:$M, 4, 0) - VLOOKUP(ROUND($A729 + (AE$9/12) + (1/12),5),'main sheet'!$G:$M, 4, 0)) / VLOOKUP(ROUND($A729,5),'main sheet'!$G:$M, 4, 0)) * AE$11</f>
        <v>1.4257260393813801E-3</v>
      </c>
      <c r="AF729" s="19">
        <f>((VLOOKUP(ROUND($A729 + (AF$9/12),5),'main sheet'!$G:$M, 4, 0) - VLOOKUP(ROUND($A729 + (AF$9/12) + (1/12),5),'main sheet'!$G:$M, 4, 0)) / VLOOKUP(ROUND($A729,5),'main sheet'!$G:$M, 4, 0)) * AF$11</f>
        <v>1.4247826974012811E-3</v>
      </c>
      <c r="AH729" s="18">
        <f t="shared" si="22"/>
        <v>59.666666666666664</v>
      </c>
      <c r="AI729" s="19">
        <f t="shared" si="23"/>
        <v>3.9631511843451789E-2</v>
      </c>
    </row>
    <row r="730" spans="1:35" x14ac:dyDescent="0.3">
      <c r="A730" s="19">
        <v>59.75</v>
      </c>
      <c r="C730" s="19">
        <f>((VLOOKUP(ROUND($A730 + (C$9/12),5),'main sheet'!$G:$M, 4, 0) - VLOOKUP(ROUND($A730 + (C$9/12) + (1/12),5),'main sheet'!$G:$M, 4, 0)) / VLOOKUP(ROUND($A730,5),'main sheet'!$G:$M, 4, 0)) * C$11</f>
        <v>1.2134138773348727E-3</v>
      </c>
      <c r="D730" s="19">
        <f>((VLOOKUP(ROUND($A730 + (D$9/12),5),'main sheet'!$G:$M, 4, 0) - VLOOKUP(ROUND($A730 + (D$9/12) + (1/12),5),'main sheet'!$G:$M, 4, 0)) / VLOOKUP(ROUND($A730,5),'main sheet'!$G:$M, 4, 0)) * D$11</f>
        <v>1.2122367467234897E-3</v>
      </c>
      <c r="E730" s="19">
        <f>((VLOOKUP(ROUND($A730 + (E$9/12),5),'main sheet'!$G:$M, 4, 0) - VLOOKUP(ROUND($A730 + (E$9/12) + (1/12),5),'main sheet'!$G:$M, 4, 0)) / VLOOKUP(ROUND($A730,5),'main sheet'!$G:$M, 4, 0)) * E$11</f>
        <v>1.2948956562239635E-3</v>
      </c>
      <c r="F730" s="19">
        <f>((VLOOKUP(ROUND($A730 + (F$9/12),5),'main sheet'!$G:$M, 4, 0) - VLOOKUP(ROUND($A730 + (F$9/12) + (1/12),5),'main sheet'!$G:$M, 4, 0)) / VLOOKUP(ROUND($A730,5),'main sheet'!$G:$M, 4, 0)) * F$11</f>
        <v>1.2936394802859964E-3</v>
      </c>
      <c r="G730" s="19">
        <f>((VLOOKUP(ROUND($A730 + (G$9/12),5),'main sheet'!$G:$M, 4, 0) - VLOOKUP(ROUND($A730 + (G$9/12) + (1/12),5),'main sheet'!$G:$M, 4, 0)) / VLOOKUP(ROUND($A730,5),'main sheet'!$G:$M, 4, 0)) * G$11</f>
        <v>1.2923845229616869E-3</v>
      </c>
      <c r="H730" s="19">
        <f>((VLOOKUP(ROUND($A730 + (H$9/12),5),'main sheet'!$G:$M, 4, 0) - VLOOKUP(ROUND($A730 + (H$9/12) + (1/12),5),'main sheet'!$G:$M, 4, 0)) / VLOOKUP(ROUND($A730,5),'main sheet'!$G:$M, 4, 0)) * H$11</f>
        <v>1.2911307830693877E-3</v>
      </c>
      <c r="I730" s="19">
        <f>((VLOOKUP(ROUND($A730 + (I$9/12),5),'main sheet'!$G:$M, 4, 0) - VLOOKUP(ROUND($A730 + (I$9/12) + (1/12),5),'main sheet'!$G:$M, 4, 0)) / VLOOKUP(ROUND($A730,5),'main sheet'!$G:$M, 4, 0)) * I$11</f>
        <v>1.2898782594280699E-3</v>
      </c>
      <c r="J730" s="19">
        <f>((VLOOKUP(ROUND($A730 + (J$9/12),5),'main sheet'!$G:$M, 4, 0) - VLOOKUP(ROUND($A730 + (J$9/12) + (1/12),5),'main sheet'!$G:$M, 4, 0)) / VLOOKUP(ROUND($A730,5),'main sheet'!$G:$M, 4, 0)) * J$11</f>
        <v>1.288626950857324E-3</v>
      </c>
      <c r="K730" s="19">
        <f>((VLOOKUP(ROUND($A730 + (K$9/12),5),'main sheet'!$G:$M, 4, 0) - VLOOKUP(ROUND($A730 + (K$9/12) + (1/12),5),'main sheet'!$G:$M, 4, 0)) / VLOOKUP(ROUND($A730,5),'main sheet'!$G:$M, 4, 0)) * K$11</f>
        <v>1.287376856178939E-3</v>
      </c>
      <c r="L730" s="19">
        <f>((VLOOKUP(ROUND($A730 + (L$9/12),5),'main sheet'!$G:$M, 4, 0) - VLOOKUP(ROUND($A730 + (L$9/12) + (1/12),5),'main sheet'!$G:$M, 4, 0)) / VLOOKUP(ROUND($A730,5),'main sheet'!$G:$M, 4, 0)) * L$11</f>
        <v>1.2861279742153193E-3</v>
      </c>
      <c r="M730" s="19">
        <f>((VLOOKUP(ROUND($A730 + (M$9/12),5),'main sheet'!$G:$M, 4, 0) - VLOOKUP(ROUND($A730 + (M$9/12) + (1/12),5),'main sheet'!$G:$M, 4, 0)) / VLOOKUP(ROUND($A730,5),'main sheet'!$G:$M, 4, 0)) * M$11</f>
        <v>1.2896487297255487E-3</v>
      </c>
      <c r="N730" s="19">
        <f>((VLOOKUP(ROUND($A730 + (N$9/12),5),'main sheet'!$G:$M, 4, 0) - VLOOKUP(ROUND($A730 + (N$9/12) + (1/12),5),'main sheet'!$G:$M, 4, 0)) / VLOOKUP(ROUND($A730,5),'main sheet'!$G:$M, 4, 0)) * N$11</f>
        <v>1.2887954242847065E-3</v>
      </c>
      <c r="O730" s="19">
        <f>((VLOOKUP(ROUND($A730 + (O$9/12),5),'main sheet'!$G:$M, 4, 0) - VLOOKUP(ROUND($A730 + (O$9/12) + (1/12),5),'main sheet'!$G:$M, 4, 0)) / VLOOKUP(ROUND($A730,5),'main sheet'!$G:$M, 4, 0)) * O$11</f>
        <v>1.287942683439777E-3</v>
      </c>
      <c r="P730" s="19">
        <f>((VLOOKUP(ROUND($A730 + (P$9/12),5),'main sheet'!$G:$M, 4, 0) - VLOOKUP(ROUND($A730 + (P$9/12) + (1/12),5),'main sheet'!$G:$M, 4, 0)) / VLOOKUP(ROUND($A730,5),'main sheet'!$G:$M, 4, 0)) * P$11</f>
        <v>1.2870905068166651E-3</v>
      </c>
      <c r="Q730" s="19">
        <f>((VLOOKUP(ROUND($A730 + (Q$9/12),5),'main sheet'!$G:$M, 4, 0) - VLOOKUP(ROUND($A730 + (Q$9/12) + (1/12),5),'main sheet'!$G:$M, 4, 0)) / VLOOKUP(ROUND($A730,5),'main sheet'!$G:$M, 4, 0)) * Q$11</f>
        <v>1.3634934922027607E-3</v>
      </c>
      <c r="R730" s="19">
        <f>((VLOOKUP(ROUND($A730 + (R$9/12),5),'main sheet'!$G:$M, 4, 0) - VLOOKUP(ROUND($A730 + (R$9/12) + (1/12),5),'main sheet'!$G:$M, 4, 0)) / VLOOKUP(ROUND($A730,5),'main sheet'!$G:$M, 4, 0)) * R$11</f>
        <v>1.3625913268389433E-3</v>
      </c>
      <c r="S730" s="19">
        <f>((VLOOKUP(ROUND($A730 + (S$9/12),5),'main sheet'!$G:$M, 4, 0) - VLOOKUP(ROUND($A730 + (S$9/12) + (1/12),5),'main sheet'!$G:$M, 4, 0)) / VLOOKUP(ROUND($A730,5),'main sheet'!$G:$M, 4, 0)) * S$11</f>
        <v>1.3616897583993857E-3</v>
      </c>
      <c r="T730" s="19">
        <f>((VLOOKUP(ROUND($A730 + (T$9/12),5),'main sheet'!$G:$M, 4, 0) - VLOOKUP(ROUND($A730 + (T$9/12) + (1/12),5),'main sheet'!$G:$M, 4, 0)) / VLOOKUP(ROUND($A730,5),'main sheet'!$G:$M, 4, 0)) * T$11</f>
        <v>1.3607887864891287E-3</v>
      </c>
      <c r="U730" s="19">
        <f>((VLOOKUP(ROUND($A730 + (U$9/12),5),'main sheet'!$G:$M, 4, 0) - VLOOKUP(ROUND($A730 + (U$9/12) + (1/12),5),'main sheet'!$G:$M, 4, 0)) / VLOOKUP(ROUND($A730,5),'main sheet'!$G:$M, 4, 0)) * U$11</f>
        <v>1.3598884107134746E-3</v>
      </c>
      <c r="V730" s="19">
        <f>((VLOOKUP(ROUND($A730 + (V$9/12),5),'main sheet'!$G:$M, 4, 0) - VLOOKUP(ROUND($A730 + (V$9/12) + (1/12),5),'main sheet'!$G:$M, 4, 0)) / VLOOKUP(ROUND($A730,5),'main sheet'!$G:$M, 4, 0)) * V$11</f>
        <v>1.3589886306779862E-3</v>
      </c>
      <c r="W730" s="19">
        <f>((VLOOKUP(ROUND($A730 + (W$9/12),5),'main sheet'!$G:$M, 4, 0) - VLOOKUP(ROUND($A730 + (W$9/12) + (1/12),5),'main sheet'!$G:$M, 4, 0)) / VLOOKUP(ROUND($A730,5),'main sheet'!$G:$M, 4, 0)) * W$11</f>
        <v>1.3580894459884879E-3</v>
      </c>
      <c r="X730" s="19">
        <f>((VLOOKUP(ROUND($A730 + (X$9/12),5),'main sheet'!$G:$M, 4, 0) - VLOOKUP(ROUND($A730 + (X$9/12) + (1/12),5),'main sheet'!$G:$M, 4, 0)) / VLOOKUP(ROUND($A730,5),'main sheet'!$G:$M, 4, 0)) * X$11</f>
        <v>1.3571908562510647E-3</v>
      </c>
      <c r="Y730" s="19">
        <f>((VLOOKUP(ROUND($A730 + (Y$9/12),5),'main sheet'!$G:$M, 4, 0) - VLOOKUP(ROUND($A730 + (Y$9/12) + (1/12),5),'main sheet'!$G:$M, 4, 0)) / VLOOKUP(ROUND($A730,5),'main sheet'!$G:$M, 4, 0)) * Y$11</f>
        <v>1.3562928610720622E-3</v>
      </c>
      <c r="Z730" s="19">
        <f>((VLOOKUP(ROUND($A730 + (Z$9/12),5),'main sheet'!$G:$M, 4, 0) - VLOOKUP(ROUND($A730 + (Z$9/12) + (1/12),5),'main sheet'!$G:$M, 4, 0)) / VLOOKUP(ROUND($A730,5),'main sheet'!$G:$M, 4, 0)) * Z$11</f>
        <v>1.3553954600580864E-3</v>
      </c>
      <c r="AA730" s="19">
        <f>((VLOOKUP(ROUND($A730 + (AA$9/12),5),'main sheet'!$G:$M, 4, 0) - VLOOKUP(ROUND($A730 + (AA$9/12) + (1/12),5),'main sheet'!$G:$M, 4, 0)) / VLOOKUP(ROUND($A730,5),'main sheet'!$G:$M, 4, 0)) * AA$11</f>
        <v>1.3544986528160039E-3</v>
      </c>
      <c r="AB730" s="19">
        <f>((VLOOKUP(ROUND($A730 + (AB$9/12),5),'main sheet'!$G:$M, 4, 0) - VLOOKUP(ROUND($A730 + (AB$9/12) + (1/12),5),'main sheet'!$G:$M, 4, 0)) / VLOOKUP(ROUND($A730,5),'main sheet'!$G:$M, 4, 0)) * AB$11</f>
        <v>1.3536024389529412E-3</v>
      </c>
      <c r="AC730" s="19">
        <f>((VLOOKUP(ROUND($A730 + (AC$9/12),5),'main sheet'!$G:$M, 4, 0) - VLOOKUP(ROUND($A730 + (AC$9/12) + (1/12),5),'main sheet'!$G:$M, 4, 0)) / VLOOKUP(ROUND($A730,5),'main sheet'!$G:$M, 4, 0)) * AC$11</f>
        <v>1.429350250741445E-3</v>
      </c>
      <c r="AD730" s="19">
        <f>((VLOOKUP(ROUND($A730 + (AD$9/12),5),'main sheet'!$G:$M, 4, 0) - VLOOKUP(ROUND($A730 + (AD$9/12) + (1/12),5),'main sheet'!$G:$M, 4, 0)) / VLOOKUP(ROUND($A730,5),'main sheet'!$G:$M, 4, 0)) * AD$11</f>
        <v>1.4284045107752525E-3</v>
      </c>
      <c r="AE730" s="19">
        <f>((VLOOKUP(ROUND($A730 + (AE$9/12),5),'main sheet'!$G:$M, 4, 0) - VLOOKUP(ROUND($A730 + (AE$9/12) + (1/12),5),'main sheet'!$G:$M, 4, 0)) / VLOOKUP(ROUND($A730,5),'main sheet'!$G:$M, 4, 0)) * AE$11</f>
        <v>1.4274593965651191E-3</v>
      </c>
      <c r="AF730" s="19">
        <f>((VLOOKUP(ROUND($A730 + (AF$9/12),5),'main sheet'!$G:$M, 4, 0) - VLOOKUP(ROUND($A730 + (AF$9/12) + (1/12),5),'main sheet'!$G:$M, 4, 0)) / VLOOKUP(ROUND($A730,5),'main sheet'!$G:$M, 4, 0)) * AF$11</f>
        <v>1.4265149076964879E-3</v>
      </c>
      <c r="AH730" s="18">
        <f t="shared" si="22"/>
        <v>59.75</v>
      </c>
      <c r="AI730" s="19">
        <f t="shared" si="23"/>
        <v>3.9917427637784379E-2</v>
      </c>
    </row>
    <row r="731" spans="1:35" x14ac:dyDescent="0.3">
      <c r="A731" s="19">
        <v>59.833333333333336</v>
      </c>
      <c r="C731" s="19">
        <f>((VLOOKUP(ROUND($A731 + (C$9/12),5),'main sheet'!$G:$M, 4, 0) - VLOOKUP(ROUND($A731 + (C$9/12) + (1/12),5),'main sheet'!$G:$M, 4, 0)) / VLOOKUP(ROUND($A731,5),'main sheet'!$G:$M, 4, 0)) * C$11</f>
        <v>1.214890907159157E-3</v>
      </c>
      <c r="D731" s="19">
        <f>((VLOOKUP(ROUND($A731 + (D$9/12),5),'main sheet'!$G:$M, 4, 0) - VLOOKUP(ROUND($A731 + (D$9/12) + (1/12),5),'main sheet'!$G:$M, 4, 0)) / VLOOKUP(ROUND($A731,5),'main sheet'!$G:$M, 4, 0)) * D$11</f>
        <v>1.2977307961653623E-3</v>
      </c>
      <c r="E731" s="19">
        <f>((VLOOKUP(ROUND($A731 + (E$9/12),5),'main sheet'!$G:$M, 4, 0) - VLOOKUP(ROUND($A731 + (E$9/12) + (1/12),5),'main sheet'!$G:$M, 4, 0)) / VLOOKUP(ROUND($A731,5),'main sheet'!$G:$M, 4, 0)) * E$11</f>
        <v>1.2964718698632576E-3</v>
      </c>
      <c r="F731" s="19">
        <f>((VLOOKUP(ROUND($A731 + (F$9/12),5),'main sheet'!$G:$M, 4, 0) - VLOOKUP(ROUND($A731 + (F$9/12) + (1/12),5),'main sheet'!$G:$M, 4, 0)) / VLOOKUP(ROUND($A731,5),'main sheet'!$G:$M, 4, 0)) * F$11</f>
        <v>1.2952141648429323E-3</v>
      </c>
      <c r="G731" s="19">
        <f>((VLOOKUP(ROUND($A731 + (G$9/12),5),'main sheet'!$G:$M, 4, 0) - VLOOKUP(ROUND($A731 + (G$9/12) + (1/12),5),'main sheet'!$G:$M, 4, 0)) / VLOOKUP(ROUND($A731,5),'main sheet'!$G:$M, 4, 0)) * G$11</f>
        <v>1.2939576799201533E-3</v>
      </c>
      <c r="H731" s="19">
        <f>((VLOOKUP(ROUND($A731 + (H$9/12),5),'main sheet'!$G:$M, 4, 0) - VLOOKUP(ROUND($A731 + (H$9/12) + (1/12),5),'main sheet'!$G:$M, 4, 0)) / VLOOKUP(ROUND($A731,5),'main sheet'!$G:$M, 4, 0)) * H$11</f>
        <v>1.2927024139113051E-3</v>
      </c>
      <c r="I731" s="19">
        <f>((VLOOKUP(ROUND($A731 + (I$9/12),5),'main sheet'!$G:$M, 4, 0) - VLOOKUP(ROUND($A731 + (I$9/12) + (1/12),5),'main sheet'!$G:$M, 4, 0)) / VLOOKUP(ROUND($A731,5),'main sheet'!$G:$M, 4, 0)) * I$11</f>
        <v>1.2914483656333935E-3</v>
      </c>
      <c r="J731" s="19">
        <f>((VLOOKUP(ROUND($A731 + (J$9/12),5),'main sheet'!$G:$M, 4, 0) - VLOOKUP(ROUND($A731 + (J$9/12) + (1/12),5),'main sheet'!$G:$M, 4, 0)) / VLOOKUP(ROUND($A731,5),'main sheet'!$G:$M, 4, 0)) * J$11</f>
        <v>1.2901955339056283E-3</v>
      </c>
      <c r="K731" s="19">
        <f>((VLOOKUP(ROUND($A731 + (K$9/12),5),'main sheet'!$G:$M, 4, 0) - VLOOKUP(ROUND($A731 + (K$9/12) + (1/12),5),'main sheet'!$G:$M, 4, 0)) / VLOOKUP(ROUND($A731,5),'main sheet'!$G:$M, 4, 0)) * K$11</f>
        <v>1.2889439175478357E-3</v>
      </c>
      <c r="L731" s="19">
        <f>((VLOOKUP(ROUND($A731 + (L$9/12),5),'main sheet'!$G:$M, 4, 0) - VLOOKUP(ROUND($A731 + (L$9/12) + (1/12),5),'main sheet'!$G:$M, 4, 0)) / VLOOKUP(ROUND($A731,5),'main sheet'!$G:$M, 4, 0)) * L$11</f>
        <v>1.2876935153804609E-3</v>
      </c>
      <c r="M731" s="19">
        <f>((VLOOKUP(ROUND($A731 + (M$9/12),5),'main sheet'!$G:$M, 4, 0) - VLOOKUP(ROUND($A731 + (M$9/12) + (1/12),5),'main sheet'!$G:$M, 4, 0)) / VLOOKUP(ROUND($A731,5),'main sheet'!$G:$M, 4, 0)) * M$11</f>
        <v>1.2912185565356806E-3</v>
      </c>
      <c r="N731" s="19">
        <f>((VLOOKUP(ROUND($A731 + (N$9/12),5),'main sheet'!$G:$M, 4, 0) - VLOOKUP(ROUND($A731 + (N$9/12) + (1/12),5),'main sheet'!$G:$M, 4, 0)) / VLOOKUP(ROUND($A731,5),'main sheet'!$G:$M, 4, 0)) * N$11</f>
        <v>1.2903642124077134E-3</v>
      </c>
      <c r="O731" s="19">
        <f>((VLOOKUP(ROUND($A731 + (O$9/12),5),'main sheet'!$G:$M, 4, 0) - VLOOKUP(ROUND($A731 + (O$9/12) + (1/12),5),'main sheet'!$G:$M, 4, 0)) / VLOOKUP(ROUND($A731,5),'main sheet'!$G:$M, 4, 0)) * O$11</f>
        <v>1.2895104335623867E-3</v>
      </c>
      <c r="P731" s="19">
        <f>((VLOOKUP(ROUND($A731 + (P$9/12),5),'main sheet'!$G:$M, 4, 0) - VLOOKUP(ROUND($A731 + (P$9/12) + (1/12),5),'main sheet'!$G:$M, 4, 0)) / VLOOKUP(ROUND($A731,5),'main sheet'!$G:$M, 4, 0)) * P$11</f>
        <v>1.3660570682309605E-3</v>
      </c>
      <c r="Q731" s="19">
        <f>((VLOOKUP(ROUND($A731 + (Q$9/12),5),'main sheet'!$G:$M, 4, 0) - VLOOKUP(ROUND($A731 + (Q$9/12) + (1/12),5),'main sheet'!$G:$M, 4, 0)) / VLOOKUP(ROUND($A731,5),'main sheet'!$G:$M, 4, 0)) * Q$11</f>
        <v>1.3651532066584606E-3</v>
      </c>
      <c r="R731" s="19">
        <f>((VLOOKUP(ROUND($A731 + (R$9/12),5),'main sheet'!$G:$M, 4, 0) - VLOOKUP(ROUND($A731 + (R$9/12) + (1/12),5),'main sheet'!$G:$M, 4, 0)) / VLOOKUP(ROUND($A731,5),'main sheet'!$G:$M, 4, 0)) * R$11</f>
        <v>1.3642499431325294E-3</v>
      </c>
      <c r="S731" s="19">
        <f>((VLOOKUP(ROUND($A731 + (S$9/12),5),'main sheet'!$G:$M, 4, 0) - VLOOKUP(ROUND($A731 + (S$9/12) + (1/12),5),'main sheet'!$G:$M, 4, 0)) / VLOOKUP(ROUND($A731,5),'main sheet'!$G:$M, 4, 0)) * S$11</f>
        <v>1.3633472772574648E-3</v>
      </c>
      <c r="T731" s="19">
        <f>((VLOOKUP(ROUND($A731 + (T$9/12),5),'main sheet'!$G:$M, 4, 0) - VLOOKUP(ROUND($A731 + (T$9/12) + (1/12),5),'main sheet'!$G:$M, 4, 0)) / VLOOKUP(ROUND($A731,5),'main sheet'!$G:$M, 4, 0)) * T$11</f>
        <v>1.362445208637827E-3</v>
      </c>
      <c r="U731" s="19">
        <f>((VLOOKUP(ROUND($A731 + (U$9/12),5),'main sheet'!$G:$M, 4, 0) - VLOOKUP(ROUND($A731 + (U$9/12) + (1/12),5),'main sheet'!$G:$M, 4, 0)) / VLOOKUP(ROUND($A731,5),'main sheet'!$G:$M, 4, 0)) * U$11</f>
        <v>1.3615437368784376E-3</v>
      </c>
      <c r="V731" s="19">
        <f>((VLOOKUP(ROUND($A731 + (V$9/12),5),'main sheet'!$G:$M, 4, 0) - VLOOKUP(ROUND($A731 + (V$9/12) + (1/12),5),'main sheet'!$G:$M, 4, 0)) / VLOOKUP(ROUND($A731,5),'main sheet'!$G:$M, 4, 0)) * V$11</f>
        <v>1.3606428615843798E-3</v>
      </c>
      <c r="W731" s="19">
        <f>((VLOOKUP(ROUND($A731 + (W$9/12),5),'main sheet'!$G:$M, 4, 0) - VLOOKUP(ROUND($A731 + (W$9/12) + (1/12),5),'main sheet'!$G:$M, 4, 0)) / VLOOKUP(ROUND($A731,5),'main sheet'!$G:$M, 4, 0)) * W$11</f>
        <v>1.3597425823609977E-3</v>
      </c>
      <c r="X731" s="19">
        <f>((VLOOKUP(ROUND($A731 + (X$9/12),5),'main sheet'!$G:$M, 4, 0) - VLOOKUP(ROUND($A731 + (X$9/12) + (1/12),5),'main sheet'!$G:$M, 4, 0)) / VLOOKUP(ROUND($A731,5),'main sheet'!$G:$M, 4, 0)) * X$11</f>
        <v>1.3588428988138969E-3</v>
      </c>
      <c r="Y731" s="19">
        <f>((VLOOKUP(ROUND($A731 + (Y$9/12),5),'main sheet'!$G:$M, 4, 0) - VLOOKUP(ROUND($A731 + (Y$9/12) + (1/12),5),'main sheet'!$G:$M, 4, 0)) / VLOOKUP(ROUND($A731,5),'main sheet'!$G:$M, 4, 0)) * Y$11</f>
        <v>1.3579438105489441E-3</v>
      </c>
      <c r="Z731" s="19">
        <f>((VLOOKUP(ROUND($A731 + (Z$9/12),5),'main sheet'!$G:$M, 4, 0) - VLOOKUP(ROUND($A731 + (Z$9/12) + (1/12),5),'main sheet'!$G:$M, 4, 0)) / VLOOKUP(ROUND($A731,5),'main sheet'!$G:$M, 4, 0)) * Z$11</f>
        <v>1.3570453171722662E-3</v>
      </c>
      <c r="AA731" s="19">
        <f>((VLOOKUP(ROUND($A731 + (AA$9/12),5),'main sheet'!$G:$M, 4, 0) - VLOOKUP(ROUND($A731 + (AA$9/12) + (1/12),5),'main sheet'!$G:$M, 4, 0)) / VLOOKUP(ROUND($A731,5),'main sheet'!$G:$M, 4, 0)) * AA$11</f>
        <v>1.3561474182902514E-3</v>
      </c>
      <c r="AB731" s="19">
        <f>((VLOOKUP(ROUND($A731 + (AB$9/12),5),'main sheet'!$G:$M, 4, 0) - VLOOKUP(ROUND($A731 + (AB$9/12) + (1/12),5),'main sheet'!$G:$M, 4, 0)) / VLOOKUP(ROUND($A731,5),'main sheet'!$G:$M, 4, 0)) * AB$11</f>
        <v>1.4320376475347972E-3</v>
      </c>
      <c r="AC731" s="19">
        <f>((VLOOKUP(ROUND($A731 + (AC$9/12),5),'main sheet'!$G:$M, 4, 0) - VLOOKUP(ROUND($A731 + (AC$9/12) + (1/12),5),'main sheet'!$G:$M, 4, 0)) / VLOOKUP(ROUND($A731,5),'main sheet'!$G:$M, 4, 0)) * AC$11</f>
        <v>1.4310901294330141E-3</v>
      </c>
      <c r="AD731" s="19">
        <f>((VLOOKUP(ROUND($A731 + (AD$9/12),5),'main sheet'!$G:$M, 4, 0) - VLOOKUP(ROUND($A731 + (AD$9/12) + (1/12),5),'main sheet'!$G:$M, 4, 0)) / VLOOKUP(ROUND($A731,5),'main sheet'!$G:$M, 4, 0)) * AD$11</f>
        <v>1.4301432382638067E-3</v>
      </c>
      <c r="AE731" s="19">
        <f>((VLOOKUP(ROUND($A731 + (AE$9/12),5),'main sheet'!$G:$M, 4, 0) - VLOOKUP(ROUND($A731 + (AE$9/12) + (1/12),5),'main sheet'!$G:$M, 4, 0)) / VLOOKUP(ROUND($A731,5),'main sheet'!$G:$M, 4, 0)) * AE$11</f>
        <v>1.4291969736118394E-3</v>
      </c>
      <c r="AF731" s="19">
        <f>((VLOOKUP(ROUND($A731 + (AF$9/12),5),'main sheet'!$G:$M, 4, 0) - VLOOKUP(ROUND($A731 + (AF$9/12) + (1/12),5),'main sheet'!$G:$M, 4, 0)) / VLOOKUP(ROUND($A731,5),'main sheet'!$G:$M, 4, 0)) * AF$11</f>
        <v>1.428251335062572E-3</v>
      </c>
      <c r="AH731" s="18">
        <f t="shared" si="22"/>
        <v>59.833333333333336</v>
      </c>
      <c r="AI731" s="19">
        <f t="shared" si="23"/>
        <v>4.0204223020307718E-2</v>
      </c>
    </row>
    <row r="732" spans="1:35" x14ac:dyDescent="0.3">
      <c r="A732" s="19">
        <v>59.916666666666664</v>
      </c>
      <c r="C732" s="19">
        <f>((VLOOKUP(ROUND($A732 + (C$9/12),5),'main sheet'!$G:$M, 4, 0) - VLOOKUP(ROUND($A732 + (C$9/12) + (1/12),5),'main sheet'!$G:$M, 4, 0)) / VLOOKUP(ROUND($A732,5),'main sheet'!$G:$M, 4, 0)) * C$11</f>
        <v>1.3005740706330861E-3</v>
      </c>
      <c r="D732" s="19">
        <f>((VLOOKUP(ROUND($A732 + (D$9/12),5),'main sheet'!$G:$M, 4, 0) - VLOOKUP(ROUND($A732 + (D$9/12) + (1/12),5),'main sheet'!$G:$M, 4, 0)) / VLOOKUP(ROUND($A732,5),'main sheet'!$G:$M, 4, 0)) * D$11</f>
        <v>1.2993123860755543E-3</v>
      </c>
      <c r="E732" s="19">
        <f>((VLOOKUP(ROUND($A732 + (E$9/12),5),'main sheet'!$G:$M, 4, 0) - VLOOKUP(ROUND($A732 + (E$9/12) + (1/12),5),'main sheet'!$G:$M, 4, 0)) / VLOOKUP(ROUND($A732,5),'main sheet'!$G:$M, 4, 0)) * E$11</f>
        <v>1.2980519254755798E-3</v>
      </c>
      <c r="F732" s="19">
        <f>((VLOOKUP(ROUND($A732 + (F$9/12),5),'main sheet'!$G:$M, 4, 0) - VLOOKUP(ROUND($A732 + (F$9/12) + (1/12),5),'main sheet'!$G:$M, 4, 0)) / VLOOKUP(ROUND($A732,5),'main sheet'!$G:$M, 4, 0)) * F$11</f>
        <v>1.2967926876463344E-3</v>
      </c>
      <c r="G732" s="19">
        <f>((VLOOKUP(ROUND($A732 + (G$9/12),5),'main sheet'!$G:$M, 4, 0) - VLOOKUP(ROUND($A732 + (G$9/12) + (1/12),5),'main sheet'!$G:$M, 4, 0)) / VLOOKUP(ROUND($A732,5),'main sheet'!$G:$M, 4, 0)) * G$11</f>
        <v>1.2955346714016104E-3</v>
      </c>
      <c r="H732" s="19">
        <f>((VLOOKUP(ROUND($A732 + (H$9/12),5),'main sheet'!$G:$M, 4, 0) - VLOOKUP(ROUND($A732 + (H$9/12) + (1/12),5),'main sheet'!$G:$M, 4, 0)) / VLOOKUP(ROUND($A732,5),'main sheet'!$G:$M, 4, 0)) * H$11</f>
        <v>1.2942778755558209E-3</v>
      </c>
      <c r="I732" s="19">
        <f>((VLOOKUP(ROUND($A732 + (I$9/12),5),'main sheet'!$G:$M, 4, 0) - VLOOKUP(ROUND($A732 + (I$9/12) + (1/12),5),'main sheet'!$G:$M, 4, 0)) / VLOOKUP(ROUND($A732,5),'main sheet'!$G:$M, 4, 0)) * I$11</f>
        <v>1.2930222989255885E-3</v>
      </c>
      <c r="J732" s="19">
        <f>((VLOOKUP(ROUND($A732 + (J$9/12),5),'main sheet'!$G:$M, 4, 0) - VLOOKUP(ROUND($A732 + (J$9/12) + (1/12),5),'main sheet'!$G:$M, 4, 0)) / VLOOKUP(ROUND($A732,5),'main sheet'!$G:$M, 4, 0)) * J$11</f>
        <v>1.2917679403281542E-3</v>
      </c>
      <c r="K732" s="19">
        <f>((VLOOKUP(ROUND($A732 + (K$9/12),5),'main sheet'!$G:$M, 4, 0) - VLOOKUP(ROUND($A732 + (K$9/12) + (1/12),5),'main sheet'!$G:$M, 4, 0)) / VLOOKUP(ROUND($A732,5),'main sheet'!$G:$M, 4, 0)) * K$11</f>
        <v>1.2905147985813785E-3</v>
      </c>
      <c r="L732" s="19">
        <f>((VLOOKUP(ROUND($A732 + (L$9/12),5),'main sheet'!$G:$M, 4, 0) - VLOOKUP(ROUND($A732 + (L$9/12) + (1/12),5),'main sheet'!$G:$M, 4, 0)) / VLOOKUP(ROUND($A732,5),'main sheet'!$G:$M, 4, 0)) * L$11</f>
        <v>1.2892628725053249E-3</v>
      </c>
      <c r="M732" s="19">
        <f>((VLOOKUP(ROUND($A732 + (M$9/12),5),'main sheet'!$G:$M, 4, 0) - VLOOKUP(ROUND($A732 + (M$9/12) + (1/12),5),'main sheet'!$G:$M, 4, 0)) / VLOOKUP(ROUND($A732,5),'main sheet'!$G:$M, 4, 0)) * M$11</f>
        <v>1.2927922097516666E-3</v>
      </c>
      <c r="N732" s="19">
        <f>((VLOOKUP(ROUND($A732 + (N$9/12),5),'main sheet'!$G:$M, 4, 0) - VLOOKUP(ROUND($A732 + (N$9/12) + (1/12),5),'main sheet'!$G:$M, 4, 0)) / VLOOKUP(ROUND($A732,5),'main sheet'!$G:$M, 4, 0)) * N$11</f>
        <v>1.2919368244042773E-3</v>
      </c>
      <c r="O732" s="19">
        <f>((VLOOKUP(ROUND($A732 + (O$9/12),5),'main sheet'!$G:$M, 4, 0) - VLOOKUP(ROUND($A732 + (O$9/12) + (1/12),5),'main sheet'!$G:$M, 4, 0)) / VLOOKUP(ROUND($A732,5),'main sheet'!$G:$M, 4, 0)) * O$11</f>
        <v>1.3686274920705714E-3</v>
      </c>
      <c r="P732" s="19">
        <f>((VLOOKUP(ROUND($A732 + (P$9/12),5),'main sheet'!$G:$M, 4, 0) - VLOOKUP(ROUND($A732 + (P$9/12) + (1/12),5),'main sheet'!$G:$M, 4, 0)) / VLOOKUP(ROUND($A732,5),'main sheet'!$G:$M, 4, 0)) * P$11</f>
        <v>1.3677219297584845E-3</v>
      </c>
      <c r="Q732" s="19">
        <f>((VLOOKUP(ROUND($A732 + (Q$9/12),5),'main sheet'!$G:$M, 4, 0) - VLOOKUP(ROUND($A732 + (Q$9/12) + (1/12),5),'main sheet'!$G:$M, 4, 0)) / VLOOKUP(ROUND($A732,5),'main sheet'!$G:$M, 4, 0)) * Q$11</f>
        <v>1.3668169666182734E-3</v>
      </c>
      <c r="R732" s="19">
        <f>((VLOOKUP(ROUND($A732 + (R$9/12),5),'main sheet'!$G:$M, 4, 0) - VLOOKUP(ROUND($A732 + (R$9/12) + (1/12),5),'main sheet'!$G:$M, 4, 0)) / VLOOKUP(ROUND($A732,5),'main sheet'!$G:$M, 4, 0)) * R$11</f>
        <v>1.3659126022534909E-3</v>
      </c>
      <c r="S732" s="19">
        <f>((VLOOKUP(ROUND($A732 + (S$9/12),5),'main sheet'!$G:$M, 4, 0) - VLOOKUP(ROUND($A732 + (S$9/12) + (1/12),5),'main sheet'!$G:$M, 4, 0)) / VLOOKUP(ROUND($A732,5),'main sheet'!$G:$M, 4, 0)) * S$11</f>
        <v>1.3650088362679533E-3</v>
      </c>
      <c r="T732" s="19">
        <f>((VLOOKUP(ROUND($A732 + (T$9/12),5),'main sheet'!$G:$M, 4, 0) - VLOOKUP(ROUND($A732 + (T$9/12) + (1/12),5),'main sheet'!$G:$M, 4, 0)) / VLOOKUP(ROUND($A732,5),'main sheet'!$G:$M, 4, 0)) * T$11</f>
        <v>1.3641056682657383E-3</v>
      </c>
      <c r="U732" s="19">
        <f>((VLOOKUP(ROUND($A732 + (U$9/12),5),'main sheet'!$G:$M, 4, 0) - VLOOKUP(ROUND($A732 + (U$9/12) + (1/12),5),'main sheet'!$G:$M, 4, 0)) / VLOOKUP(ROUND($A732,5),'main sheet'!$G:$M, 4, 0)) * U$11</f>
        <v>1.3632030978511865E-3</v>
      </c>
      <c r="V732" s="19">
        <f>((VLOOKUP(ROUND($A732 + (V$9/12),5),'main sheet'!$G:$M, 4, 0) - VLOOKUP(ROUND($A732 + (V$9/12) + (1/12),5),'main sheet'!$G:$M, 4, 0)) / VLOOKUP(ROUND($A732,5),'main sheet'!$G:$M, 4, 0)) * V$11</f>
        <v>1.3623011246288992E-3</v>
      </c>
      <c r="W732" s="19">
        <f>((VLOOKUP(ROUND($A732 + (W$9/12),5),'main sheet'!$G:$M, 4, 0) - VLOOKUP(ROUND($A732 + (W$9/12) + (1/12),5),'main sheet'!$G:$M, 4, 0)) / VLOOKUP(ROUND($A732,5),'main sheet'!$G:$M, 4, 0)) * W$11</f>
        <v>1.3613997482037397E-3</v>
      </c>
      <c r="X732" s="19">
        <f>((VLOOKUP(ROUND($A732 + (X$9/12),5),'main sheet'!$G:$M, 4, 0) - VLOOKUP(ROUND($A732 + (X$9/12) + (1/12),5),'main sheet'!$G:$M, 4, 0)) / VLOOKUP(ROUND($A732,5),'main sheet'!$G:$M, 4, 0)) * X$11</f>
        <v>1.3604989681808334E-3</v>
      </c>
      <c r="Y732" s="19">
        <f>((VLOOKUP(ROUND($A732 + (Y$9/12),5),'main sheet'!$G:$M, 4, 0) - VLOOKUP(ROUND($A732 + (Y$9/12) + (1/12),5),'main sheet'!$G:$M, 4, 0)) / VLOOKUP(ROUND($A732,5),'main sheet'!$G:$M, 4, 0)) * Y$11</f>
        <v>1.3595987841655661E-3</v>
      </c>
      <c r="Z732" s="19">
        <f>((VLOOKUP(ROUND($A732 + (Z$9/12),5),'main sheet'!$G:$M, 4, 0) - VLOOKUP(ROUND($A732 + (Z$9/12) + (1/12),5),'main sheet'!$G:$M, 4, 0)) / VLOOKUP(ROUND($A732,5),'main sheet'!$G:$M, 4, 0)) * Z$11</f>
        <v>1.3586991957635849E-3</v>
      </c>
      <c r="AA732" s="19">
        <f>((VLOOKUP(ROUND($A732 + (AA$9/12),5),'main sheet'!$G:$M, 4, 0) - VLOOKUP(ROUND($A732 + (AA$9/12) + (1/12),5),'main sheet'!$G:$M, 4, 0)) / VLOOKUP(ROUND($A732,5),'main sheet'!$G:$M, 4, 0)) * AA$11</f>
        <v>1.4347322228889662E-3</v>
      </c>
      <c r="AB732" s="19">
        <f>((VLOOKUP(ROUND($A732 + (AB$9/12),5),'main sheet'!$G:$M, 4, 0) - VLOOKUP(ROUND($A732 + (AB$9/12) + (1/12),5),'main sheet'!$G:$M, 4, 0)) / VLOOKUP(ROUND($A732,5),'main sheet'!$G:$M, 4, 0)) * AB$11</f>
        <v>1.4337829219018454E-3</v>
      </c>
      <c r="AC732" s="19">
        <f>((VLOOKUP(ROUND($A732 + (AC$9/12),5),'main sheet'!$G:$M, 4, 0) - VLOOKUP(ROUND($A732 + (AC$9/12) + (1/12),5),'main sheet'!$G:$M, 4, 0)) / VLOOKUP(ROUND($A732,5),'main sheet'!$G:$M, 4, 0)) * AC$11</f>
        <v>1.4328342490269601E-3</v>
      </c>
      <c r="AD732" s="19">
        <f>((VLOOKUP(ROUND($A732 + (AD$9/12),5),'main sheet'!$G:$M, 4, 0) - VLOOKUP(ROUND($A732 + (AD$9/12) + (1/12),5),'main sheet'!$G:$M, 4, 0)) / VLOOKUP(ROUND($A732,5),'main sheet'!$G:$M, 4, 0)) * AD$11</f>
        <v>1.4318862038481929E-3</v>
      </c>
      <c r="AE732" s="19">
        <f>((VLOOKUP(ROUND($A732 + (AE$9/12),5),'main sheet'!$G:$M, 4, 0) - VLOOKUP(ROUND($A732 + (AE$9/12) + (1/12),5),'main sheet'!$G:$M, 4, 0)) / VLOOKUP(ROUND($A732,5),'main sheet'!$G:$M, 4, 0)) * AE$11</f>
        <v>1.430938785950224E-3</v>
      </c>
      <c r="AF732" s="19">
        <f>((VLOOKUP(ROUND($A732 + (AF$9/12),5),'main sheet'!$G:$M, 4, 0) - VLOOKUP(ROUND($A732 + (AF$9/12) + (1/12),5),'main sheet'!$G:$M, 4, 0)) / VLOOKUP(ROUND($A732,5),'main sheet'!$G:$M, 4, 0)) * AF$11</f>
        <v>1.4299919949185304E-3</v>
      </c>
      <c r="AH732" s="18">
        <f t="shared" si="22"/>
        <v>59.916666666666664</v>
      </c>
      <c r="AI732" s="19">
        <f t="shared" si="23"/>
        <v>4.049190135384742E-2</v>
      </c>
    </row>
    <row r="733" spans="1:35" x14ac:dyDescent="0.3">
      <c r="A733" s="19">
        <v>60</v>
      </c>
      <c r="C733" s="19">
        <f>((VLOOKUP(ROUND($A733 + (C$9/12),5),'main sheet'!$G:$M, 4, 0) - VLOOKUP(ROUND($A733 + (C$9/12) + (1/12),5),'main sheet'!$G:$M, 4, 0)) / VLOOKUP(ROUND($A733,5),'main sheet'!$G:$M, 4, 0)) * C$11</f>
        <v>1.3021610598605944E-3</v>
      </c>
      <c r="D733" s="19">
        <f>((VLOOKUP(ROUND($A733 + (D$9/12),5),'main sheet'!$G:$M, 4, 0) - VLOOKUP(ROUND($A733 + (D$9/12) + (1/12),5),'main sheet'!$G:$M, 4, 0)) / VLOOKUP(ROUND($A733,5),'main sheet'!$G:$M, 4, 0)) * D$11</f>
        <v>1.3008978357673241E-3</v>
      </c>
      <c r="E733" s="19">
        <f>((VLOOKUP(ROUND($A733 + (E$9/12),5),'main sheet'!$G:$M, 4, 0) - VLOOKUP(ROUND($A733 + (E$9/12) + (1/12),5),'main sheet'!$G:$M, 4, 0)) / VLOOKUP(ROUND($A733,5),'main sheet'!$G:$M, 4, 0)) * E$11</f>
        <v>1.2996358371256431E-3</v>
      </c>
      <c r="F733" s="19">
        <f>((VLOOKUP(ROUND($A733 + (F$9/12),5),'main sheet'!$G:$M, 4, 0) - VLOOKUP(ROUND($A733 + (F$9/12) + (1/12),5),'main sheet'!$G:$M, 4, 0)) / VLOOKUP(ROUND($A733,5),'main sheet'!$G:$M, 4, 0)) * F$11</f>
        <v>1.2983750627467427E-3</v>
      </c>
      <c r="G733" s="19">
        <f>((VLOOKUP(ROUND($A733 + (G$9/12),5),'main sheet'!$G:$M, 4, 0) - VLOOKUP(ROUND($A733 + (G$9/12) + (1/12),5),'main sheet'!$G:$M, 4, 0)) / VLOOKUP(ROUND($A733,5),'main sheet'!$G:$M, 4, 0)) * G$11</f>
        <v>1.2971155114424374E-3</v>
      </c>
      <c r="H733" s="19">
        <f>((VLOOKUP(ROUND($A733 + (H$9/12),5),'main sheet'!$G:$M, 4, 0) - VLOOKUP(ROUND($A733 + (H$9/12) + (1/12),5),'main sheet'!$G:$M, 4, 0)) / VLOOKUP(ROUND($A733,5),'main sheet'!$G:$M, 4, 0)) * H$11</f>
        <v>1.2958571820267549E-3</v>
      </c>
      <c r="I733" s="19">
        <f>((VLOOKUP(ROUND($A733 + (I$9/12),5),'main sheet'!$G:$M, 4, 0) - VLOOKUP(ROUND($A733 + (I$9/12) + (1/12),5),'main sheet'!$G:$M, 4, 0)) / VLOOKUP(ROUND($A733,5),'main sheet'!$G:$M, 4, 0)) * I$11</f>
        <v>1.2946000733143428E-3</v>
      </c>
      <c r="J733" s="19">
        <f>((VLOOKUP(ROUND($A733 + (J$9/12),5),'main sheet'!$G:$M, 4, 0) - VLOOKUP(ROUND($A733 + (J$9/12) + (1/12),5),'main sheet'!$G:$M, 4, 0)) / VLOOKUP(ROUND($A733,5),'main sheet'!$G:$M, 4, 0)) * J$11</f>
        <v>1.2933441841204705E-3</v>
      </c>
      <c r="K733" s="19">
        <f>((VLOOKUP(ROUND($A733 + (K$9/12),5),'main sheet'!$G:$M, 4, 0) - VLOOKUP(ROUND($A733 + (K$9/12) + (1/12),5),'main sheet'!$G:$M, 4, 0)) / VLOOKUP(ROUND($A733,5),'main sheet'!$G:$M, 4, 0)) * K$11</f>
        <v>1.2920895132626138E-3</v>
      </c>
      <c r="L733" s="19">
        <f>((VLOOKUP(ROUND($A733 + (L$9/12),5),'main sheet'!$G:$M, 4, 0) - VLOOKUP(ROUND($A733 + (L$9/12) + (1/12),5),'main sheet'!$G:$M, 4, 0)) / VLOOKUP(ROUND($A733,5),'main sheet'!$G:$M, 4, 0)) * L$11</f>
        <v>1.2908360595588668E-3</v>
      </c>
      <c r="M733" s="19">
        <f>((VLOOKUP(ROUND($A733 + (M$9/12),5),'main sheet'!$G:$M, 4, 0) - VLOOKUP(ROUND($A733 + (M$9/12) + (1/12),5),'main sheet'!$G:$M, 4, 0)) / VLOOKUP(ROUND($A733,5),'main sheet'!$G:$M, 4, 0)) * M$11</f>
        <v>1.2943697033801725E-3</v>
      </c>
      <c r="N733" s="19">
        <f>((VLOOKUP(ROUND($A733 + (N$9/12),5),'main sheet'!$G:$M, 4, 0) - VLOOKUP(ROUND($A733 + (N$9/12) + (1/12),5),'main sheet'!$G:$M, 4, 0)) / VLOOKUP(ROUND($A733,5),'main sheet'!$G:$M, 4, 0)) * N$11</f>
        <v>1.3712047891863387E-3</v>
      </c>
      <c r="O733" s="19">
        <f>((VLOOKUP(ROUND($A733 + (O$9/12),5),'main sheet'!$G:$M, 4, 0) - VLOOKUP(ROUND($A733 + (O$9/12) + (1/12),5),'main sheet'!$G:$M, 4, 0)) / VLOOKUP(ROUND($A733,5),'main sheet'!$G:$M, 4, 0)) * O$11</f>
        <v>1.3702975215869123E-3</v>
      </c>
      <c r="P733" s="19">
        <f>((VLOOKUP(ROUND($A733 + (P$9/12),5),'main sheet'!$G:$M, 4, 0) - VLOOKUP(ROUND($A733 + (P$9/12) + (1/12),5),'main sheet'!$G:$M, 4, 0)) / VLOOKUP(ROUND($A733,5),'main sheet'!$G:$M, 4, 0)) * P$11</f>
        <v>1.3693908542876767E-3</v>
      </c>
      <c r="Q733" s="19">
        <f>((VLOOKUP(ROUND($A733 + (Q$9/12),5),'main sheet'!$G:$M, 4, 0) - VLOOKUP(ROUND($A733 + (Q$9/12) + (1/12),5),'main sheet'!$G:$M, 4, 0)) / VLOOKUP(ROUND($A733,5),'main sheet'!$G:$M, 4, 0)) * Q$11</f>
        <v>1.3684847868914395E-3</v>
      </c>
      <c r="R733" s="19">
        <f>((VLOOKUP(ROUND($A733 + (R$9/12),5),'main sheet'!$G:$M, 4, 0) - VLOOKUP(ROUND($A733 + (R$9/12) + (1/12),5),'main sheet'!$G:$M, 4, 0)) / VLOOKUP(ROUND($A733,5),'main sheet'!$G:$M, 4, 0)) * R$11</f>
        <v>1.3675793190012703E-3</v>
      </c>
      <c r="S733" s="19">
        <f>((VLOOKUP(ROUND($A733 + (S$9/12),5),'main sheet'!$G:$M, 4, 0) - VLOOKUP(ROUND($A733 + (S$9/12) + (1/12),5),'main sheet'!$G:$M, 4, 0)) / VLOOKUP(ROUND($A733,5),'main sheet'!$G:$M, 4, 0)) * S$11</f>
        <v>1.3666744502205013E-3</v>
      </c>
      <c r="T733" s="19">
        <f>((VLOOKUP(ROUND($A733 + (T$9/12),5),'main sheet'!$G:$M, 4, 0) - VLOOKUP(ROUND($A733 + (T$9/12) + (1/12),5),'main sheet'!$G:$M, 4, 0)) / VLOOKUP(ROUND($A733,5),'main sheet'!$G:$M, 4, 0)) * T$11</f>
        <v>1.3657701801527277E-3</v>
      </c>
      <c r="U733" s="19">
        <f>((VLOOKUP(ROUND($A733 + (U$9/12),5),'main sheet'!$G:$M, 4, 0) - VLOOKUP(ROUND($A733 + (U$9/12) + (1/12),5),'main sheet'!$G:$M, 4, 0)) / VLOOKUP(ROUND($A733,5),'main sheet'!$G:$M, 4, 0)) * U$11</f>
        <v>1.3648665084018065E-3</v>
      </c>
      <c r="V733" s="19">
        <f>((VLOOKUP(ROUND($A733 + (V$9/12),5),'main sheet'!$G:$M, 4, 0) - VLOOKUP(ROUND($A733 + (V$9/12) + (1/12),5),'main sheet'!$G:$M, 4, 0)) / VLOOKUP(ROUND($A733,5),'main sheet'!$G:$M, 4, 0)) * V$11</f>
        <v>1.3639634345718572E-3</v>
      </c>
      <c r="W733" s="19">
        <f>((VLOOKUP(ROUND($A733 + (W$9/12),5),'main sheet'!$G:$M, 4, 0) - VLOOKUP(ROUND($A733 + (W$9/12) + (1/12),5),'main sheet'!$G:$M, 4, 0)) / VLOOKUP(ROUND($A733,5),'main sheet'!$G:$M, 4, 0)) * W$11</f>
        <v>1.363060958267261E-3</v>
      </c>
      <c r="X733" s="19">
        <f>((VLOOKUP(ROUND($A733 + (X$9/12),5),'main sheet'!$G:$M, 4, 0) - VLOOKUP(ROUND($A733 + (X$9/12) + (1/12),5),'main sheet'!$G:$M, 4, 0)) / VLOOKUP(ROUND($A733,5),'main sheet'!$G:$M, 4, 0)) * X$11</f>
        <v>1.362159079092661E-3</v>
      </c>
      <c r="Y733" s="19">
        <f>((VLOOKUP(ROUND($A733 + (Y$9/12),5),'main sheet'!$G:$M, 4, 0) - VLOOKUP(ROUND($A733 + (Y$9/12) + (1/12),5),'main sheet'!$G:$M, 4, 0)) / VLOOKUP(ROUND($A733,5),'main sheet'!$G:$M, 4, 0)) * Y$11</f>
        <v>1.3612577966529615E-3</v>
      </c>
      <c r="Z733" s="19">
        <f>((VLOOKUP(ROUND($A733 + (Z$9/12),5),'main sheet'!$G:$M, 4, 0) - VLOOKUP(ROUND($A733 + (Z$9/12) + (1/12),5),'main sheet'!$G:$M, 4, 0)) / VLOOKUP(ROUND($A733,5),'main sheet'!$G:$M, 4, 0)) * Z$11</f>
        <v>1.4374340034986454E-3</v>
      </c>
      <c r="AA733" s="19">
        <f>((VLOOKUP(ROUND($A733 + (AA$9/12),5),'main sheet'!$G:$M, 4, 0) - VLOOKUP(ROUND($A733 + (AA$9/12) + (1/12),5),'main sheet'!$G:$M, 4, 0)) / VLOOKUP(ROUND($A733,5),'main sheet'!$G:$M, 4, 0)) * AA$11</f>
        <v>1.4364829148587775E-3</v>
      </c>
      <c r="AB733" s="19">
        <f>((VLOOKUP(ROUND($A733 + (AB$9/12),5),'main sheet'!$G:$M, 4, 0) - VLOOKUP(ROUND($A733 + (AB$9/12) + (1/12),5),'main sheet'!$G:$M, 4, 0)) / VLOOKUP(ROUND($A733,5),'main sheet'!$G:$M, 4, 0)) * AB$11</f>
        <v>1.435532455513959E-3</v>
      </c>
      <c r="AC733" s="19">
        <f>((VLOOKUP(ROUND($A733 + (AC$9/12),5),'main sheet'!$G:$M, 4, 0) - VLOOKUP(ROUND($A733 + (AC$9/12) + (1/12),5),'main sheet'!$G:$M, 4, 0)) / VLOOKUP(ROUND($A733,5),'main sheet'!$G:$M, 4, 0)) * AC$11</f>
        <v>1.4345826250472891E-3</v>
      </c>
      <c r="AD733" s="19">
        <f>((VLOOKUP(ROUND($A733 + (AD$9/12),5),'main sheet'!$G:$M, 4, 0) - VLOOKUP(ROUND($A733 + (AD$9/12) + (1/12),5),'main sheet'!$G:$M, 4, 0)) / VLOOKUP(ROUND($A733,5),'main sheet'!$G:$M, 4, 0)) * AD$11</f>
        <v>1.4336334230426661E-3</v>
      </c>
      <c r="AE733" s="19">
        <f>((VLOOKUP(ROUND($A733 + (AE$9/12),5),'main sheet'!$G:$M, 4, 0) - VLOOKUP(ROUND($A733 + (AE$9/12) + (1/12),5),'main sheet'!$G:$M, 4, 0)) / VLOOKUP(ROUND($A733,5),'main sheet'!$G:$M, 4, 0)) * AE$11</f>
        <v>1.4326848490847858E-3</v>
      </c>
      <c r="AF733" s="19">
        <f>((VLOOKUP(ROUND($A733 + (AF$9/12),5),'main sheet'!$G:$M, 4, 0) - VLOOKUP(ROUND($A733 + (AF$9/12) + (1/12),5),'main sheet'!$G:$M, 4, 0)) / VLOOKUP(ROUND($A733,5),'main sheet'!$G:$M, 4, 0)) * AF$11</f>
        <v>1.4317369027575745E-3</v>
      </c>
      <c r="AH733" s="18">
        <f t="shared" si="22"/>
        <v>60</v>
      </c>
      <c r="AI733" s="19">
        <f t="shared" si="23"/>
        <v>4.0696078874723061E-2</v>
      </c>
    </row>
    <row r="734" spans="1:35" x14ac:dyDescent="0.3">
      <c r="A734" s="19">
        <v>60.083333333333336</v>
      </c>
      <c r="C734" s="19">
        <f>((VLOOKUP(ROUND($A734 + (C$9/12),5),'main sheet'!$G:$M, 4, 0) - VLOOKUP(ROUND($A734 + (C$9/12) + (1/12),5),'main sheet'!$G:$M, 4, 0)) / VLOOKUP(ROUND($A734,5),'main sheet'!$G:$M, 4, 0)) * C$11</f>
        <v>1.3038621973812214E-3</v>
      </c>
      <c r="D734" s="19">
        <f>((VLOOKUP(ROUND($A734 + (D$9/12),5),'main sheet'!$G:$M, 4, 0) - VLOOKUP(ROUND($A734 + (D$9/12) + (1/12),5),'main sheet'!$G:$M, 4, 0)) / VLOOKUP(ROUND($A734,5),'main sheet'!$G:$M, 4, 0)) * D$11</f>
        <v>1.3025973230176911E-3</v>
      </c>
      <c r="E734" s="19">
        <f>((VLOOKUP(ROUND($A734 + (E$9/12),5),'main sheet'!$G:$M, 4, 0) - VLOOKUP(ROUND($A734 + (E$9/12) + (1/12),5),'main sheet'!$G:$M, 4, 0)) / VLOOKUP(ROUND($A734,5),'main sheet'!$G:$M, 4, 0)) * E$11</f>
        <v>1.3013336757066742E-3</v>
      </c>
      <c r="F734" s="19">
        <f>((VLOOKUP(ROUND($A734 + (F$9/12),5),'main sheet'!$G:$M, 4, 0) - VLOOKUP(ROUND($A734 + (F$9/12) + (1/12),5),'main sheet'!$G:$M, 4, 0)) / VLOOKUP(ROUND($A734,5),'main sheet'!$G:$M, 4, 0)) * F$11</f>
        <v>1.3000712542572779E-3</v>
      </c>
      <c r="G734" s="19">
        <f>((VLOOKUP(ROUND($A734 + (G$9/12),5),'main sheet'!$G:$M, 4, 0) - VLOOKUP(ROUND($A734 + (G$9/12) + (1/12),5),'main sheet'!$G:$M, 4, 0)) / VLOOKUP(ROUND($A734,5),'main sheet'!$G:$M, 4, 0)) * G$11</f>
        <v>1.2988100574808275E-3</v>
      </c>
      <c r="H734" s="19">
        <f>((VLOOKUP(ROUND($A734 + (H$9/12),5),'main sheet'!$G:$M, 4, 0) - VLOOKUP(ROUND($A734 + (H$9/12) + (1/12),5),'main sheet'!$G:$M, 4, 0)) / VLOOKUP(ROUND($A734,5),'main sheet'!$G:$M, 4, 0)) * H$11</f>
        <v>1.2975500841892695E-3</v>
      </c>
      <c r="I734" s="19">
        <f>((VLOOKUP(ROUND($A734 + (I$9/12),5),'main sheet'!$G:$M, 4, 0) - VLOOKUP(ROUND($A734 + (I$9/12) + (1/12),5),'main sheet'!$G:$M, 4, 0)) / VLOOKUP(ROUND($A734,5),'main sheet'!$G:$M, 4, 0)) * I$11</f>
        <v>1.296291333195173E-3</v>
      </c>
      <c r="J734" s="19">
        <f>((VLOOKUP(ROUND($A734 + (J$9/12),5),'main sheet'!$G:$M, 4, 0) - VLOOKUP(ROUND($A734 + (J$9/12) + (1/12),5),'main sheet'!$G:$M, 4, 0)) / VLOOKUP(ROUND($A734,5),'main sheet'!$G:$M, 4, 0)) * J$11</f>
        <v>1.2950338033133203E-3</v>
      </c>
      <c r="K734" s="19">
        <f>((VLOOKUP(ROUND($A734 + (K$9/12),5),'main sheet'!$G:$M, 4, 0) - VLOOKUP(ROUND($A734 + (K$9/12) + (1/12),5),'main sheet'!$G:$M, 4, 0)) / VLOOKUP(ROUND($A734,5),'main sheet'!$G:$M, 4, 0)) * K$11</f>
        <v>1.2937774933591115E-3</v>
      </c>
      <c r="L734" s="19">
        <f>((VLOOKUP(ROUND($A734 + (L$9/12),5),'main sheet'!$G:$M, 4, 0) - VLOOKUP(ROUND($A734 + (L$9/12) + (1/12),5),'main sheet'!$G:$M, 4, 0)) / VLOOKUP(ROUND($A734,5),'main sheet'!$G:$M, 4, 0)) * L$11</f>
        <v>1.2925224021485685E-3</v>
      </c>
      <c r="M734" s="19">
        <f>((VLOOKUP(ROUND($A734 + (M$9/12),5),'main sheet'!$G:$M, 4, 0) - VLOOKUP(ROUND($A734 + (M$9/12) + (1/12),5),'main sheet'!$G:$M, 4, 0)) / VLOOKUP(ROUND($A734,5),'main sheet'!$G:$M, 4, 0)) * M$11</f>
        <v>1.3739051794658052E-3</v>
      </c>
      <c r="N734" s="19">
        <f>((VLOOKUP(ROUND($A734 + (N$9/12),5),'main sheet'!$G:$M, 4, 0) - VLOOKUP(ROUND($A734 + (N$9/12) + (1/12),5),'main sheet'!$G:$M, 4, 0)) / VLOOKUP(ROUND($A734,5),'main sheet'!$G:$M, 4, 0)) * N$11</f>
        <v>1.3729961251335537E-3</v>
      </c>
      <c r="O734" s="19">
        <f>((VLOOKUP(ROUND($A734 + (O$9/12),5),'main sheet'!$G:$M, 4, 0) - VLOOKUP(ROUND($A734 + (O$9/12) + (1/12),5),'main sheet'!$G:$M, 4, 0)) / VLOOKUP(ROUND($A734,5),'main sheet'!$G:$M, 4, 0)) * O$11</f>
        <v>1.3720876722836985E-3</v>
      </c>
      <c r="P734" s="19">
        <f>((VLOOKUP(ROUND($A734 + (P$9/12),5),'main sheet'!$G:$M, 4, 0) - VLOOKUP(ROUND($A734 + (P$9/12) + (1/12),5),'main sheet'!$G:$M, 4, 0)) / VLOOKUP(ROUND($A734,5),'main sheet'!$G:$M, 4, 0)) * P$11</f>
        <v>1.3711798205182635E-3</v>
      </c>
      <c r="Q734" s="19">
        <f>((VLOOKUP(ROUND($A734 + (Q$9/12),5),'main sheet'!$G:$M, 4, 0) - VLOOKUP(ROUND($A734 + (Q$9/12) + (1/12),5),'main sheet'!$G:$M, 4, 0)) / VLOOKUP(ROUND($A734,5),'main sheet'!$G:$M, 4, 0)) * Q$11</f>
        <v>1.3702725694395375E-3</v>
      </c>
      <c r="R734" s="19">
        <f>((VLOOKUP(ROUND($A734 + (R$9/12),5),'main sheet'!$G:$M, 4, 0) - VLOOKUP(ROUND($A734 + (R$9/12) + (1/12),5),'main sheet'!$G:$M, 4, 0)) / VLOOKUP(ROUND($A734,5),'main sheet'!$G:$M, 4, 0)) * R$11</f>
        <v>1.3693659186500716E-3</v>
      </c>
      <c r="S734" s="19">
        <f>((VLOOKUP(ROUND($A734 + (S$9/12),5),'main sheet'!$G:$M, 4, 0) - VLOOKUP(ROUND($A734 + (S$9/12) + (1/12),5),'main sheet'!$G:$M, 4, 0)) / VLOOKUP(ROUND($A734,5),'main sheet'!$G:$M, 4, 0)) * S$11</f>
        <v>1.3684598677526799E-3</v>
      </c>
      <c r="T734" s="19">
        <f>((VLOOKUP(ROUND($A734 + (T$9/12),5),'main sheet'!$G:$M, 4, 0) - VLOOKUP(ROUND($A734 + (T$9/12) + (1/12),5),'main sheet'!$G:$M, 4, 0)) / VLOOKUP(ROUND($A734,5),'main sheet'!$G:$M, 4, 0)) * T$11</f>
        <v>1.3675544163504394E-3</v>
      </c>
      <c r="U734" s="19">
        <f>((VLOOKUP(ROUND($A734 + (U$9/12),5),'main sheet'!$G:$M, 4, 0) - VLOOKUP(ROUND($A734 + (U$9/12) + (1/12),5),'main sheet'!$G:$M, 4, 0)) / VLOOKUP(ROUND($A734,5),'main sheet'!$G:$M, 4, 0)) * U$11</f>
        <v>1.3666495640466902E-3</v>
      </c>
      <c r="V734" s="19">
        <f>((VLOOKUP(ROUND($A734 + (V$9/12),5),'main sheet'!$G:$M, 4, 0) - VLOOKUP(ROUND($A734 + (V$9/12) + (1/12),5),'main sheet'!$G:$M, 4, 0)) / VLOOKUP(ROUND($A734,5),'main sheet'!$G:$M, 4, 0)) * V$11</f>
        <v>1.3657453104450341E-3</v>
      </c>
      <c r="W734" s="19">
        <f>((VLOOKUP(ROUND($A734 + (W$9/12),5),'main sheet'!$G:$M, 4, 0) - VLOOKUP(ROUND($A734 + (W$9/12) + (1/12),5),'main sheet'!$G:$M, 4, 0)) / VLOOKUP(ROUND($A734,5),'main sheet'!$G:$M, 4, 0)) * W$11</f>
        <v>1.3648416551493355E-3</v>
      </c>
      <c r="X734" s="19">
        <f>((VLOOKUP(ROUND($A734 + (X$9/12),5),'main sheet'!$G:$M, 4, 0) - VLOOKUP(ROUND($A734 + (X$9/12) + (1/12),5),'main sheet'!$G:$M, 4, 0)) / VLOOKUP(ROUND($A734,5),'main sheet'!$G:$M, 4, 0)) * X$11</f>
        <v>1.363938597763721E-3</v>
      </c>
      <c r="Y734" s="19">
        <f>((VLOOKUP(ROUND($A734 + (Y$9/12),5),'main sheet'!$G:$M, 4, 0) - VLOOKUP(ROUND($A734 + (Y$9/12) + (1/12),5),'main sheet'!$G:$M, 4, 0)) / VLOOKUP(ROUND($A734,5),'main sheet'!$G:$M, 4, 0)) * Y$11</f>
        <v>1.4402648226738946E-3</v>
      </c>
      <c r="Z734" s="19">
        <f>((VLOOKUP(ROUND($A734 + (Z$9/12),5),'main sheet'!$G:$M, 4, 0) - VLOOKUP(ROUND($A734 + (Z$9/12) + (1/12),5),'main sheet'!$G:$M, 4, 0)) / VLOOKUP(ROUND($A734,5),'main sheet'!$G:$M, 4, 0)) * Z$11</f>
        <v>1.4393118610019761E-3</v>
      </c>
      <c r="AA734" s="19">
        <f>((VLOOKUP(ROUND($A734 + (AA$9/12),5),'main sheet'!$G:$M, 4, 0) - VLOOKUP(ROUND($A734 + (AA$9/12) + (1/12),5),'main sheet'!$G:$M, 4, 0)) / VLOOKUP(ROUND($A734,5),'main sheet'!$G:$M, 4, 0)) * AA$11</f>
        <v>1.4383595298644131E-3</v>
      </c>
      <c r="AB734" s="19">
        <f>((VLOOKUP(ROUND($A734 + (AB$9/12),5),'main sheet'!$G:$M, 4, 0) - VLOOKUP(ROUND($A734 + (AB$9/12) + (1/12),5),'main sheet'!$G:$M, 4, 0)) / VLOOKUP(ROUND($A734,5),'main sheet'!$G:$M, 4, 0)) * AB$11</f>
        <v>1.4374078288434834E-3</v>
      </c>
      <c r="AC734" s="19">
        <f>((VLOOKUP(ROUND($A734 + (AC$9/12),5),'main sheet'!$G:$M, 4, 0) - VLOOKUP(ROUND($A734 + (AC$9/12) + (1/12),5),'main sheet'!$G:$M, 4, 0)) / VLOOKUP(ROUND($A734,5),'main sheet'!$G:$M, 4, 0)) * AC$11</f>
        <v>1.4364567575222661E-3</v>
      </c>
      <c r="AD734" s="19">
        <f>((VLOOKUP(ROUND($A734 + (AD$9/12),5),'main sheet'!$G:$M, 4, 0) - VLOOKUP(ROUND($A734 + (AD$9/12) + (1/12),5),'main sheet'!$G:$M, 4, 0)) / VLOOKUP(ROUND($A734,5),'main sheet'!$G:$M, 4, 0)) * AD$11</f>
        <v>1.4355063154846393E-3</v>
      </c>
      <c r="AE734" s="19">
        <f>((VLOOKUP(ROUND($A734 + (AE$9/12),5),'main sheet'!$G:$M, 4, 0) - VLOOKUP(ROUND($A734 + (AE$9/12) + (1/12),5),'main sheet'!$G:$M, 4, 0)) / VLOOKUP(ROUND($A734,5),'main sheet'!$G:$M, 4, 0)) * AE$11</f>
        <v>1.4345565023137093E-3</v>
      </c>
      <c r="AF734" s="19">
        <f>((VLOOKUP(ROUND($A734 + (AF$9/12),5),'main sheet'!$G:$M, 4, 0) - VLOOKUP(ROUND($A734 + (AF$9/12) + (1/12),5),'main sheet'!$G:$M, 4, 0)) / VLOOKUP(ROUND($A734,5),'main sheet'!$G:$M, 4, 0)) * AF$11</f>
        <v>1.4336073175933825E-3</v>
      </c>
      <c r="AH734" s="18">
        <f t="shared" si="22"/>
        <v>60.083333333333336</v>
      </c>
      <c r="AI734" s="19">
        <f t="shared" si="23"/>
        <v>4.0904317256345725E-2</v>
      </c>
    </row>
    <row r="735" spans="1:35" x14ac:dyDescent="0.3">
      <c r="A735" s="19">
        <v>60.166666666666664</v>
      </c>
      <c r="C735" s="19">
        <f>((VLOOKUP(ROUND($A735 + (C$9/12),5),'main sheet'!$G:$M, 4, 0) - VLOOKUP(ROUND($A735 + (C$9/12) + (1/12),5),'main sheet'!$G:$M, 4, 0)) / VLOOKUP(ROUND($A735,5),'main sheet'!$G:$M, 4, 0)) * C$11</f>
        <v>1.3055677854334343E-3</v>
      </c>
      <c r="D735" s="19">
        <f>((VLOOKUP(ROUND($A735 + (D$9/12),5),'main sheet'!$G:$M, 4, 0) - VLOOKUP(ROUND($A735 + (D$9/12) + (1/12),5),'main sheet'!$G:$M, 4, 0)) / VLOOKUP(ROUND($A735,5),'main sheet'!$G:$M, 4, 0)) * D$11</f>
        <v>1.3043012564821917E-3</v>
      </c>
      <c r="E735" s="19">
        <f>((VLOOKUP(ROUND($A735 + (E$9/12),5),'main sheet'!$G:$M, 4, 0) - VLOOKUP(ROUND($A735 + (E$9/12) + (1/12),5),'main sheet'!$G:$M, 4, 0)) / VLOOKUP(ROUND($A735,5),'main sheet'!$G:$M, 4, 0)) * E$11</f>
        <v>1.3030359561880425E-3</v>
      </c>
      <c r="F735" s="19">
        <f>((VLOOKUP(ROUND($A735 + (F$9/12),5),'main sheet'!$G:$M, 4, 0) - VLOOKUP(ROUND($A735 + (F$9/12) + (1/12),5),'main sheet'!$G:$M, 4, 0)) / VLOOKUP(ROUND($A735,5),'main sheet'!$G:$M, 4, 0)) * F$11</f>
        <v>1.3017718833596018E-3</v>
      </c>
      <c r="G735" s="19">
        <f>((VLOOKUP(ROUND($A735 + (G$9/12),5),'main sheet'!$G:$M, 4, 0) - VLOOKUP(ROUND($A735 + (G$9/12) + (1/12),5),'main sheet'!$G:$M, 4, 0)) / VLOOKUP(ROUND($A735,5),'main sheet'!$G:$M, 4, 0)) * G$11</f>
        <v>1.3005090368061068E-3</v>
      </c>
      <c r="H735" s="19">
        <f>((VLOOKUP(ROUND($A735 + (H$9/12),5),'main sheet'!$G:$M, 4, 0) - VLOOKUP(ROUND($A735 + (H$9/12) + (1/12),5),'main sheet'!$G:$M, 4, 0)) / VLOOKUP(ROUND($A735,5),'main sheet'!$G:$M, 4, 0)) * H$11</f>
        <v>1.2992474153374191E-3</v>
      </c>
      <c r="I735" s="19">
        <f>((VLOOKUP(ROUND($A735 + (I$9/12),5),'main sheet'!$G:$M, 4, 0) - VLOOKUP(ROUND($A735 + (I$9/12) + (1/12),5),'main sheet'!$G:$M, 4, 0)) / VLOOKUP(ROUND($A735,5),'main sheet'!$G:$M, 4, 0)) * I$11</f>
        <v>1.2979870177656171E-3</v>
      </c>
      <c r="J735" s="19">
        <f>((VLOOKUP(ROUND($A735 + (J$9/12),5),'main sheet'!$G:$M, 4, 0) - VLOOKUP(ROUND($A735 + (J$9/12) + (1/12),5),'main sheet'!$G:$M, 4, 0)) / VLOOKUP(ROUND($A735,5),'main sheet'!$G:$M, 4, 0)) * J$11</f>
        <v>1.2967278429034008E-3</v>
      </c>
      <c r="K735" s="19">
        <f>((VLOOKUP(ROUND($A735 + (K$9/12),5),'main sheet'!$G:$M, 4, 0) - VLOOKUP(ROUND($A735 + (K$9/12) + (1/12),5),'main sheet'!$G:$M, 4, 0)) / VLOOKUP(ROUND($A735,5),'main sheet'!$G:$M, 4, 0)) * K$11</f>
        <v>1.2954698895640915E-3</v>
      </c>
      <c r="L735" s="19">
        <f>((VLOOKUP(ROUND($A735 + (L$9/12),5),'main sheet'!$G:$M, 4, 0) - VLOOKUP(ROUND($A735 + (L$9/12) + (1/12),5),'main sheet'!$G:$M, 4, 0)) / VLOOKUP(ROUND($A735,5),'main sheet'!$G:$M, 4, 0)) * L$11</f>
        <v>1.3719467080885322E-3</v>
      </c>
      <c r="M735" s="19">
        <f>((VLOOKUP(ROUND($A735 + (M$9/12),5),'main sheet'!$G:$M, 4, 0) - VLOOKUP(ROUND($A735 + (M$9/12) + (1/12),5),'main sheet'!$G:$M, 4, 0)) / VLOOKUP(ROUND($A735,5),'main sheet'!$G:$M, 4, 0)) * M$11</f>
        <v>1.3757023910604634E-3</v>
      </c>
      <c r="N735" s="19">
        <f>((VLOOKUP(ROUND($A735 + (N$9/12),5),'main sheet'!$G:$M, 4, 0) - VLOOKUP(ROUND($A735 + (N$9/12) + (1/12),5),'main sheet'!$G:$M, 4, 0)) / VLOOKUP(ROUND($A735,5),'main sheet'!$G:$M, 4, 0)) * N$11</f>
        <v>1.3747921475901182E-3</v>
      </c>
      <c r="O735" s="19">
        <f>((VLOOKUP(ROUND($A735 + (O$9/12),5),'main sheet'!$G:$M, 4, 0) - VLOOKUP(ROUND($A735 + (O$9/12) + (1/12),5),'main sheet'!$G:$M, 4, 0)) / VLOOKUP(ROUND($A735,5),'main sheet'!$G:$M, 4, 0)) * O$11</f>
        <v>1.373882506388971E-3</v>
      </c>
      <c r="P735" s="19">
        <f>((VLOOKUP(ROUND($A735 + (P$9/12),5),'main sheet'!$G:$M, 4, 0) - VLOOKUP(ROUND($A735 + (P$9/12) + (1/12),5),'main sheet'!$G:$M, 4, 0)) / VLOOKUP(ROUND($A735,5),'main sheet'!$G:$M, 4, 0)) * P$11</f>
        <v>1.3729734670585253E-3</v>
      </c>
      <c r="Q735" s="19">
        <f>((VLOOKUP(ROUND($A735 + (Q$9/12),5),'main sheet'!$G:$M, 4, 0) - VLOOKUP(ROUND($A735 + (Q$9/12) + (1/12),5),'main sheet'!$G:$M, 4, 0)) / VLOOKUP(ROUND($A735,5),'main sheet'!$G:$M, 4, 0)) * Q$11</f>
        <v>1.3720650292005498E-3</v>
      </c>
      <c r="R735" s="19">
        <f>((VLOOKUP(ROUND($A735 + (R$9/12),5),'main sheet'!$G:$M, 4, 0) - VLOOKUP(ROUND($A735 + (R$9/12) + (1/12),5),'main sheet'!$G:$M, 4, 0)) / VLOOKUP(ROUND($A735,5),'main sheet'!$G:$M, 4, 0)) * R$11</f>
        <v>1.3711571924170753E-3</v>
      </c>
      <c r="S735" s="19">
        <f>((VLOOKUP(ROUND($A735 + (S$9/12),5),'main sheet'!$G:$M, 4, 0) - VLOOKUP(ROUND($A735 + (S$9/12) + (1/12),5),'main sheet'!$G:$M, 4, 0)) / VLOOKUP(ROUND($A735,5),'main sheet'!$G:$M, 4, 0)) * S$11</f>
        <v>1.3702499563103966E-3</v>
      </c>
      <c r="T735" s="19">
        <f>((VLOOKUP(ROUND($A735 + (T$9/12),5),'main sheet'!$G:$M, 4, 0) - VLOOKUP(ROUND($A735 + (T$9/12) + (1/12),5),'main sheet'!$G:$M, 4, 0)) / VLOOKUP(ROUND($A735,5),'main sheet'!$G:$M, 4, 0)) * T$11</f>
        <v>1.3693433204830716E-3</v>
      </c>
      <c r="U735" s="19">
        <f>((VLOOKUP(ROUND($A735 + (U$9/12),5),'main sheet'!$G:$M, 4, 0) - VLOOKUP(ROUND($A735 + (U$9/12) + (1/12),5),'main sheet'!$G:$M, 4, 0)) / VLOOKUP(ROUND($A735,5),'main sheet'!$G:$M, 4, 0)) * U$11</f>
        <v>1.3684372845379209E-3</v>
      </c>
      <c r="V735" s="19">
        <f>((VLOOKUP(ROUND($A735 + (V$9/12),5),'main sheet'!$G:$M, 4, 0) - VLOOKUP(ROUND($A735 + (V$9/12) + (1/12),5),'main sheet'!$G:$M, 4, 0)) / VLOOKUP(ROUND($A735,5),'main sheet'!$G:$M, 4, 0)) * V$11</f>
        <v>1.3675318480780285E-3</v>
      </c>
      <c r="W735" s="19">
        <f>((VLOOKUP(ROUND($A735 + (W$9/12),5),'main sheet'!$G:$M, 4, 0) - VLOOKUP(ROUND($A735 + (W$9/12) + (1/12),5),'main sheet'!$G:$M, 4, 0)) / VLOOKUP(ROUND($A735,5),'main sheet'!$G:$M, 4, 0)) * W$11</f>
        <v>1.3666270107067404E-3</v>
      </c>
      <c r="X735" s="19">
        <f>((VLOOKUP(ROUND($A735 + (X$9/12),5),'main sheet'!$G:$M, 4, 0) - VLOOKUP(ROUND($A735 + (X$9/12) + (1/12),5),'main sheet'!$G:$M, 4, 0)) / VLOOKUP(ROUND($A735,5),'main sheet'!$G:$M, 4, 0)) * X$11</f>
        <v>1.4431036796407704E-3</v>
      </c>
      <c r="Y735" s="19">
        <f>((VLOOKUP(ROUND($A735 + (Y$9/12),5),'main sheet'!$G:$M, 4, 0) - VLOOKUP(ROUND($A735 + (Y$9/12) + (1/12),5),'main sheet'!$G:$M, 4, 0)) / VLOOKUP(ROUND($A735,5),'main sheet'!$G:$M, 4, 0)) * Y$11</f>
        <v>1.4421488396185382E-3</v>
      </c>
      <c r="Z735" s="19">
        <f>((VLOOKUP(ROUND($A735 + (Z$9/12),5),'main sheet'!$G:$M, 4, 0) - VLOOKUP(ROUND($A735 + (Z$9/12) + (1/12),5),'main sheet'!$G:$M, 4, 0)) / VLOOKUP(ROUND($A735,5),'main sheet'!$G:$M, 4, 0)) * Z$11</f>
        <v>1.4411946313734863E-3</v>
      </c>
      <c r="AA735" s="19">
        <f>((VLOOKUP(ROUND($A735 + (AA$9/12),5),'main sheet'!$G:$M, 4, 0) - VLOOKUP(ROUND($A735 + (AA$9/12) + (1/12),5),'main sheet'!$G:$M, 4, 0)) / VLOOKUP(ROUND($A735,5),'main sheet'!$G:$M, 4, 0)) * AA$11</f>
        <v>1.4402410544870692E-3</v>
      </c>
      <c r="AB735" s="19">
        <f>((VLOOKUP(ROUND($A735 + (AB$9/12),5),'main sheet'!$G:$M, 4, 0) - VLOOKUP(ROUND($A735 + (AB$9/12) + (1/12),5),'main sheet'!$G:$M, 4, 0)) / VLOOKUP(ROUND($A735,5),'main sheet'!$G:$M, 4, 0)) * AB$11</f>
        <v>1.439288108541544E-3</v>
      </c>
      <c r="AC735" s="19">
        <f>((VLOOKUP(ROUND($A735 + (AC$9/12),5),'main sheet'!$G:$M, 4, 0) - VLOOKUP(ROUND($A735 + (AC$9/12) + (1/12),5),'main sheet'!$G:$M, 4, 0)) / VLOOKUP(ROUND($A735,5),'main sheet'!$G:$M, 4, 0)) * AC$11</f>
        <v>1.4383357931199688E-3</v>
      </c>
      <c r="AD735" s="19">
        <f>((VLOOKUP(ROUND($A735 + (AD$9/12),5),'main sheet'!$G:$M, 4, 0) - VLOOKUP(ROUND($A735 + (AD$9/12) + (1/12),5),'main sheet'!$G:$M, 4, 0)) / VLOOKUP(ROUND($A735,5),'main sheet'!$G:$M, 4, 0)) * AD$11</f>
        <v>1.4373841078046284E-3</v>
      </c>
      <c r="AE735" s="19">
        <f>((VLOOKUP(ROUND($A735 + (AE$9/12),5),'main sheet'!$G:$M, 4, 0) - VLOOKUP(ROUND($A735 + (AE$9/12) + (1/12),5),'main sheet'!$G:$M, 4, 0)) / VLOOKUP(ROUND($A735,5),'main sheet'!$G:$M, 4, 0)) * AE$11</f>
        <v>1.4364330521786086E-3</v>
      </c>
      <c r="AF735" s="19">
        <f>((VLOOKUP(ROUND($A735 + (AF$9/12),5),'main sheet'!$G:$M, 4, 0) - VLOOKUP(ROUND($A735 + (AF$9/12) + (1/12),5),'main sheet'!$G:$M, 4, 0)) / VLOOKUP(ROUND($A735,5),'main sheet'!$G:$M, 4, 0)) * AF$11</f>
        <v>1.4354826258257943E-3</v>
      </c>
      <c r="AH735" s="18">
        <f t="shared" si="22"/>
        <v>60.166666666666664</v>
      </c>
      <c r="AI735" s="19">
        <f t="shared" si="23"/>
        <v>4.1112938838350717E-2</v>
      </c>
    </row>
    <row r="736" spans="1:35" x14ac:dyDescent="0.3">
      <c r="A736" s="19">
        <v>60.25</v>
      </c>
      <c r="C736" s="19">
        <f>((VLOOKUP(ROUND($A736 + (C$9/12),5),'main sheet'!$G:$M, 4, 0) - VLOOKUP(ROUND($A736 + (C$9/12) + (1/12),5),'main sheet'!$G:$M, 4, 0)) / VLOOKUP(ROUND($A736,5),'main sheet'!$G:$M, 4, 0)) * C$11</f>
        <v>1.3072778415053905E-3</v>
      </c>
      <c r="D736" s="19">
        <f>((VLOOKUP(ROUND($A736 + (D$9/12),5),'main sheet'!$G:$M, 4, 0) - VLOOKUP(ROUND($A736 + (D$9/12) + (1/12),5),'main sheet'!$G:$M, 4, 0)) / VLOOKUP(ROUND($A736,5),'main sheet'!$G:$M, 4, 0)) * D$11</f>
        <v>1.3060096536314843E-3</v>
      </c>
      <c r="E736" s="19">
        <f>((VLOOKUP(ROUND($A736 + (E$9/12),5),'main sheet'!$G:$M, 4, 0) - VLOOKUP(ROUND($A736 + (E$9/12) + (1/12),5),'main sheet'!$G:$M, 4, 0)) / VLOOKUP(ROUND($A736,5),'main sheet'!$G:$M, 4, 0)) * E$11</f>
        <v>1.3047426960245228E-3</v>
      </c>
      <c r="F736" s="19">
        <f>((VLOOKUP(ROUND($A736 + (F$9/12),5),'main sheet'!$G:$M, 4, 0) - VLOOKUP(ROUND($A736 + (F$9/12) + (1/12),5),'main sheet'!$G:$M, 4, 0)) / VLOOKUP(ROUND($A736,5),'main sheet'!$G:$M, 4, 0)) * F$11</f>
        <v>1.3034769674910257E-3</v>
      </c>
      <c r="G736" s="19">
        <f>((VLOOKUP(ROUND($A736 + (G$9/12),5),'main sheet'!$G:$M, 4, 0) - VLOOKUP(ROUND($A736 + (G$9/12) + (1/12),5),'main sheet'!$G:$M, 4, 0)) / VLOOKUP(ROUND($A736,5),'main sheet'!$G:$M, 4, 0)) * G$11</f>
        <v>1.3022124668381388E-3</v>
      </c>
      <c r="H736" s="19">
        <f>((VLOOKUP(ROUND($A736 + (H$9/12),5),'main sheet'!$G:$M, 4, 0) - VLOOKUP(ROUND($A736 + (H$9/12) + (1/12),5),'main sheet'!$G:$M, 4, 0)) / VLOOKUP(ROUND($A736,5),'main sheet'!$G:$M, 4, 0)) * H$11</f>
        <v>1.3009491928752297E-3</v>
      </c>
      <c r="I736" s="19">
        <f>((VLOOKUP(ROUND($A736 + (I$9/12),5),'main sheet'!$G:$M, 4, 0) - VLOOKUP(ROUND($A736 + (I$9/12) + (1/12),5),'main sheet'!$G:$M, 4, 0)) / VLOOKUP(ROUND($A736,5),'main sheet'!$G:$M, 4, 0)) * I$11</f>
        <v>1.299687144412288E-3</v>
      </c>
      <c r="J736" s="19">
        <f>((VLOOKUP(ROUND($A736 + (J$9/12),5),'main sheet'!$G:$M, 4, 0) - VLOOKUP(ROUND($A736 + (J$9/12) + (1/12),5),'main sheet'!$G:$M, 4, 0)) / VLOOKUP(ROUND($A736,5),'main sheet'!$G:$M, 4, 0)) * J$11</f>
        <v>1.2984263202599276E-3</v>
      </c>
      <c r="K736" s="19">
        <f>((VLOOKUP(ROUND($A736 + (K$9/12),5),'main sheet'!$G:$M, 4, 0) - VLOOKUP(ROUND($A736 + (K$9/12) + (1/12),5),'main sheet'!$G:$M, 4, 0)) / VLOOKUP(ROUND($A736,5),'main sheet'!$G:$M, 4, 0)) * K$11</f>
        <v>1.3750776688260366E-3</v>
      </c>
      <c r="L736" s="19">
        <f>((VLOOKUP(ROUND($A736 + (L$9/12),5),'main sheet'!$G:$M, 4, 0) - VLOOKUP(ROUND($A736 + (L$9/12) + (1/12),5),'main sheet'!$G:$M, 4, 0)) / VLOOKUP(ROUND($A736,5),'main sheet'!$G:$M, 4, 0)) * L$11</f>
        <v>1.3737437084622385E-3</v>
      </c>
      <c r="M736" s="19">
        <f>((VLOOKUP(ROUND($A736 + (M$9/12),5),'main sheet'!$G:$M, 4, 0) - VLOOKUP(ROUND($A736 + (M$9/12) + (1/12),5),'main sheet'!$G:$M, 4, 0)) / VLOOKUP(ROUND($A736,5),'main sheet'!$G:$M, 4, 0)) * M$11</f>
        <v>1.3775043106950011E-3</v>
      </c>
      <c r="N736" s="19">
        <f>((VLOOKUP(ROUND($A736 + (N$9/12),5),'main sheet'!$G:$M, 4, 0) - VLOOKUP(ROUND($A736 + (N$9/12) + (1/12),5),'main sheet'!$G:$M, 4, 0)) / VLOOKUP(ROUND($A736,5),'main sheet'!$G:$M, 4, 0)) * N$11</f>
        <v>1.3765928749714534E-3</v>
      </c>
      <c r="O736" s="19">
        <f>((VLOOKUP(ROUND($A736 + (O$9/12),5),'main sheet'!$G:$M, 4, 0) - VLOOKUP(ROUND($A736 + (O$9/12) + (1/12),5),'main sheet'!$G:$M, 4, 0)) / VLOOKUP(ROUND($A736,5),'main sheet'!$G:$M, 4, 0)) * O$11</f>
        <v>1.3756820423059667E-3</v>
      </c>
      <c r="P736" s="19">
        <f>((VLOOKUP(ROUND($A736 + (P$9/12),5),'main sheet'!$G:$M, 4, 0) - VLOOKUP(ROUND($A736 + (P$9/12) + (1/12),5),'main sheet'!$G:$M, 4, 0)) / VLOOKUP(ROUND($A736,5),'main sheet'!$G:$M, 4, 0)) * P$11</f>
        <v>1.3747718122995227E-3</v>
      </c>
      <c r="Q736" s="19">
        <f>((VLOOKUP(ROUND($A736 + (Q$9/12),5),'main sheet'!$G:$M, 4, 0) - VLOOKUP(ROUND($A736 + (Q$9/12) + (1/12),5),'main sheet'!$G:$M, 4, 0)) / VLOOKUP(ROUND($A736,5),'main sheet'!$G:$M, 4, 0)) * Q$11</f>
        <v>1.373862184553368E-3</v>
      </c>
      <c r="R736" s="19">
        <f>((VLOOKUP(ROUND($A736 + (R$9/12),5),'main sheet'!$G:$M, 4, 0) - VLOOKUP(ROUND($A736 + (R$9/12) + (1/12),5),'main sheet'!$G:$M, 4, 0)) / VLOOKUP(ROUND($A736,5),'main sheet'!$G:$M, 4, 0)) * R$11</f>
        <v>1.3729531586690125E-3</v>
      </c>
      <c r="S736" s="19">
        <f>((VLOOKUP(ROUND($A736 + (S$9/12),5),'main sheet'!$G:$M, 4, 0) - VLOOKUP(ROUND($A736 + (S$9/12) + (1/12),5),'main sheet'!$G:$M, 4, 0)) / VLOOKUP(ROUND($A736,5),'main sheet'!$G:$M, 4, 0)) * S$11</f>
        <v>1.3720447342482301E-3</v>
      </c>
      <c r="T736" s="19">
        <f>((VLOOKUP(ROUND($A736 + (T$9/12),5),'main sheet'!$G:$M, 4, 0) - VLOOKUP(ROUND($A736 + (T$9/12) + (1/12),5),'main sheet'!$G:$M, 4, 0)) / VLOOKUP(ROUND($A736,5),'main sheet'!$G:$M, 4, 0)) * T$11</f>
        <v>1.371136910893058E-3</v>
      </c>
      <c r="U736" s="19">
        <f>((VLOOKUP(ROUND($A736 + (U$9/12),5),'main sheet'!$G:$M, 4, 0) - VLOOKUP(ROUND($A736 + (U$9/12) + (1/12),5),'main sheet'!$G:$M, 4, 0)) / VLOOKUP(ROUND($A736,5),'main sheet'!$G:$M, 4, 0)) * U$11</f>
        <v>1.370229688205797E-3</v>
      </c>
      <c r="V736" s="19">
        <f>((VLOOKUP(ROUND($A736 + (V$9/12),5),'main sheet'!$G:$M, 4, 0) - VLOOKUP(ROUND($A736 + (V$9/12) + (1/12),5),'main sheet'!$G:$M, 4, 0)) / VLOOKUP(ROUND($A736,5),'main sheet'!$G:$M, 4, 0)) * V$11</f>
        <v>1.3693230657890103E-3</v>
      </c>
      <c r="W736" s="19">
        <f>((VLOOKUP(ROUND($A736 + (W$9/12),5),'main sheet'!$G:$M, 4, 0) - VLOOKUP(ROUND($A736 + (W$9/12) + (1/12),5),'main sheet'!$G:$M, 4, 0)) / VLOOKUP(ROUND($A736,5),'main sheet'!$G:$M, 4, 0)) * W$11</f>
        <v>1.4459506064022471E-3</v>
      </c>
      <c r="X736" s="19">
        <f>((VLOOKUP(ROUND($A736 + (X$9/12),5),'main sheet'!$G:$M, 4, 0) - VLOOKUP(ROUND($A736 + (X$9/12) + (1/12),5),'main sheet'!$G:$M, 4, 0)) / VLOOKUP(ROUND($A736,5),'main sheet'!$G:$M, 4, 0)) * X$11</f>
        <v>1.444993882690263E-3</v>
      </c>
      <c r="Y736" s="19">
        <f>((VLOOKUP(ROUND($A736 + (Y$9/12),5),'main sheet'!$G:$M, 4, 0) - VLOOKUP(ROUND($A736 + (Y$9/12) + (1/12),5),'main sheet'!$G:$M, 4, 0)) / VLOOKUP(ROUND($A736,5),'main sheet'!$G:$M, 4, 0)) * Y$11</f>
        <v>1.444037792001817E-3</v>
      </c>
      <c r="Z736" s="19">
        <f>((VLOOKUP(ROUND($A736 + (Z$9/12),5),'main sheet'!$G:$M, 4, 0) - VLOOKUP(ROUND($A736 + (Z$9/12) + (1/12),5),'main sheet'!$G:$M, 4, 0)) / VLOOKUP(ROUND($A736,5),'main sheet'!$G:$M, 4, 0)) * Z$11</f>
        <v>1.4430823339175378E-3</v>
      </c>
      <c r="AA736" s="19">
        <f>((VLOOKUP(ROUND($A736 + (AA$9/12),5),'main sheet'!$G:$M, 4, 0) - VLOOKUP(ROUND($A736 + (AA$9/12) + (1/12),5),'main sheet'!$G:$M, 4, 0)) / VLOOKUP(ROUND($A736,5),'main sheet'!$G:$M, 4, 0)) * AA$11</f>
        <v>1.4421275080188582E-3</v>
      </c>
      <c r="AB736" s="19">
        <f>((VLOOKUP(ROUND($A736 + (AB$9/12),5),'main sheet'!$G:$M, 4, 0) - VLOOKUP(ROUND($A736 + (AB$9/12) + (1/12),5),'main sheet'!$G:$M, 4, 0)) / VLOOKUP(ROUND($A736,5),'main sheet'!$G:$M, 4, 0)) * AB$11</f>
        <v>1.4411733138880141E-3</v>
      </c>
      <c r="AC736" s="19">
        <f>((VLOOKUP(ROUND($A736 + (AC$9/12),5),'main sheet'!$G:$M, 4, 0) - VLOOKUP(ROUND($A736 + (AC$9/12) + (1/12),5),'main sheet'!$G:$M, 4, 0)) / VLOOKUP(ROUND($A736,5),'main sheet'!$G:$M, 4, 0)) * AC$11</f>
        <v>1.440219751106466E-3</v>
      </c>
      <c r="AD736" s="19">
        <f>((VLOOKUP(ROUND($A736 + (AD$9/12),5),'main sheet'!$G:$M, 4, 0) - VLOOKUP(ROUND($A736 + (AD$9/12) + (1/12),5),'main sheet'!$G:$M, 4, 0)) / VLOOKUP(ROUND($A736,5),'main sheet'!$G:$M, 4, 0)) * AD$11</f>
        <v>1.4392668192564771E-3</v>
      </c>
      <c r="AE736" s="19">
        <f>((VLOOKUP(ROUND($A736 + (AE$9/12),5),'main sheet'!$G:$M, 4, 0) - VLOOKUP(ROUND($A736 + (AE$9/12) + (1/12),5),'main sheet'!$G:$M, 4, 0)) / VLOOKUP(ROUND($A736,5),'main sheet'!$G:$M, 4, 0)) * AE$11</f>
        <v>1.438314517921112E-3</v>
      </c>
      <c r="AF736" s="19">
        <f>((VLOOKUP(ROUND($A736 + (AF$9/12),5),'main sheet'!$G:$M, 4, 0) - VLOOKUP(ROUND($A736 + (AF$9/12) + (1/12),5),'main sheet'!$G:$M, 4, 0)) / VLOOKUP(ROUND($A736,5),'main sheet'!$G:$M, 4, 0)) * AF$11</f>
        <v>1.4373628466826612E-3</v>
      </c>
      <c r="AH736" s="18">
        <f t="shared" si="22"/>
        <v>60.25</v>
      </c>
      <c r="AI736" s="19">
        <f t="shared" si="23"/>
        <v>4.1322233814842166E-2</v>
      </c>
    </row>
    <row r="737" spans="1:35" x14ac:dyDescent="0.3">
      <c r="A737" s="19">
        <v>60.333333333333336</v>
      </c>
      <c r="C737" s="19">
        <f>((VLOOKUP(ROUND($A737 + (C$9/12),5),'main sheet'!$G:$M, 4, 0) - VLOOKUP(ROUND($A737 + (C$9/12) + (1/12),5),'main sheet'!$G:$M, 4, 0)) / VLOOKUP(ROUND($A737,5),'main sheet'!$G:$M, 4, 0)) * C$11</f>
        <v>1.3089923831764584E-3</v>
      </c>
      <c r="D737" s="19">
        <f>((VLOOKUP(ROUND($A737 + (D$9/12),5),'main sheet'!$G:$M, 4, 0) - VLOOKUP(ROUND($A737 + (D$9/12) + (1/12),5),'main sheet'!$G:$M, 4, 0)) / VLOOKUP(ROUND($A737,5),'main sheet'!$G:$M, 4, 0)) * D$11</f>
        <v>1.3077225320289507E-3</v>
      </c>
      <c r="E737" s="19">
        <f>((VLOOKUP(ROUND($A737 + (E$9/12),5),'main sheet'!$G:$M, 4, 0) - VLOOKUP(ROUND($A737 + (E$9/12) + (1/12),5),'main sheet'!$G:$M, 4, 0)) / VLOOKUP(ROUND($A737,5),'main sheet'!$G:$M, 4, 0)) * E$11</f>
        <v>1.3064539127619263E-3</v>
      </c>
      <c r="F737" s="19">
        <f>((VLOOKUP(ROUND($A737 + (F$9/12),5),'main sheet'!$G:$M, 4, 0) - VLOOKUP(ROUND($A737 + (F$9/12) + (1/12),5),'main sheet'!$G:$M, 4, 0)) / VLOOKUP(ROUND($A737,5),'main sheet'!$G:$M, 4, 0)) * F$11</f>
        <v>1.3051865241798066E-3</v>
      </c>
      <c r="G737" s="19">
        <f>((VLOOKUP(ROUND($A737 + (G$9/12),5),'main sheet'!$G:$M, 4, 0) - VLOOKUP(ROUND($A737 + (G$9/12) + (1/12),5),'main sheet'!$G:$M, 4, 0)) / VLOOKUP(ROUND($A737,5),'main sheet'!$G:$M, 4, 0)) * G$11</f>
        <v>1.30392036508924E-3</v>
      </c>
      <c r="H737" s="19">
        <f>((VLOOKUP(ROUND($A737 + (H$9/12),5),'main sheet'!$G:$M, 4, 0) - VLOOKUP(ROUND($A737 + (H$9/12) + (1/12),5),'main sheet'!$G:$M, 4, 0)) / VLOOKUP(ROUND($A737,5),'main sheet'!$G:$M, 4, 0)) * H$11</f>
        <v>1.3026554342974986E-3</v>
      </c>
      <c r="I737" s="19">
        <f>((VLOOKUP(ROUND($A737 + (I$9/12),5),'main sheet'!$G:$M, 4, 0) - VLOOKUP(ROUND($A737 + (I$9/12) + (1/12),5),'main sheet'!$G:$M, 4, 0)) / VLOOKUP(ROUND($A737,5),'main sheet'!$G:$M, 4, 0)) * I$11</f>
        <v>1.3013917306124794E-3</v>
      </c>
      <c r="J737" s="19">
        <f>((VLOOKUP(ROUND($A737 + (J$9/12),5),'main sheet'!$G:$M, 4, 0) - VLOOKUP(ROUND($A737 + (J$9/12) + (1/12),5),'main sheet'!$G:$M, 4, 0)) / VLOOKUP(ROUND($A737,5),'main sheet'!$G:$M, 4, 0)) * J$11</f>
        <v>1.3782181393256513E-3</v>
      </c>
      <c r="K737" s="19">
        <f>((VLOOKUP(ROUND($A737 + (K$9/12),5),'main sheet'!$G:$M, 4, 0) - VLOOKUP(ROUND($A737 + (K$9/12) + (1/12),5),'main sheet'!$G:$M, 4, 0)) / VLOOKUP(ROUND($A737,5),'main sheet'!$G:$M, 4, 0)) * K$11</f>
        <v>1.3768811323970917E-3</v>
      </c>
      <c r="L737" s="19">
        <f>((VLOOKUP(ROUND($A737 + (L$9/12),5),'main sheet'!$G:$M, 4, 0) - VLOOKUP(ROUND($A737 + (L$9/12) + (1/12),5),'main sheet'!$G:$M, 4, 0)) / VLOOKUP(ROUND($A737,5),'main sheet'!$G:$M, 4, 0)) * L$11</f>
        <v>1.3755454224965394E-3</v>
      </c>
      <c r="M737" s="19">
        <f>((VLOOKUP(ROUND($A737 + (M$9/12),5),'main sheet'!$G:$M, 4, 0) - VLOOKUP(ROUND($A737 + (M$9/12) + (1/12),5),'main sheet'!$G:$M, 4, 0)) / VLOOKUP(ROUND($A737,5),'main sheet'!$G:$M, 4, 0)) * M$11</f>
        <v>1.3793109568937068E-3</v>
      </c>
      <c r="N737" s="19">
        <f>((VLOOKUP(ROUND($A737 + (N$9/12),5),'main sheet'!$G:$M, 4, 0) - VLOOKUP(ROUND($A737 + (N$9/12) + (1/12),5),'main sheet'!$G:$M, 4, 0)) / VLOOKUP(ROUND($A737,5),'main sheet'!$G:$M, 4, 0)) * N$11</f>
        <v>1.3783983257895913E-3</v>
      </c>
      <c r="O737" s="19">
        <f>((VLOOKUP(ROUND($A737 + (O$9/12),5),'main sheet'!$G:$M, 4, 0) - VLOOKUP(ROUND($A737 + (O$9/12) + (1/12),5),'main sheet'!$G:$M, 4, 0)) / VLOOKUP(ROUND($A737,5),'main sheet'!$G:$M, 4, 0)) * O$11</f>
        <v>1.3774862985344687E-3</v>
      </c>
      <c r="P737" s="19">
        <f>((VLOOKUP(ROUND($A737 + (P$9/12),5),'main sheet'!$G:$M, 4, 0) - VLOOKUP(ROUND($A737 + (P$9/12) + (1/12),5),'main sheet'!$G:$M, 4, 0)) / VLOOKUP(ROUND($A737,5),'main sheet'!$G:$M, 4, 0)) * P$11</f>
        <v>1.3765748747287978E-3</v>
      </c>
      <c r="Q737" s="19">
        <f>((VLOOKUP(ROUND($A737 + (Q$9/12),5),'main sheet'!$G:$M, 4, 0) - VLOOKUP(ROUND($A737 + (Q$9/12) + (1/12),5),'main sheet'!$G:$M, 4, 0)) / VLOOKUP(ROUND($A737,5),'main sheet'!$G:$M, 4, 0)) * Q$11</f>
        <v>1.3756640539733021E-3</v>
      </c>
      <c r="R737" s="19">
        <f>((VLOOKUP(ROUND($A737 + (R$9/12),5),'main sheet'!$G:$M, 4, 0) - VLOOKUP(ROUND($A737 + (R$9/12) + (1/12),5),'main sheet'!$G:$M, 4, 0)) / VLOOKUP(ROUND($A737,5),'main sheet'!$G:$M, 4, 0)) * R$11</f>
        <v>1.3747538358689691E-3</v>
      </c>
      <c r="S737" s="19">
        <f>((VLOOKUP(ROUND($A737 + (S$9/12),5),'main sheet'!$G:$M, 4, 0) - VLOOKUP(ROUND($A737 + (S$9/12) + (1/12),5),'main sheet'!$G:$M, 4, 0)) / VLOOKUP(ROUND($A737,5),'main sheet'!$G:$M, 4, 0)) * S$11</f>
        <v>1.3738442200170501E-3</v>
      </c>
      <c r="T737" s="19">
        <f>((VLOOKUP(ROUND($A737 + (T$9/12),5),'main sheet'!$G:$M, 4, 0) - VLOOKUP(ROUND($A737 + (T$9/12) + (1/12),5),'main sheet'!$G:$M, 4, 0)) / VLOOKUP(ROUND($A737,5),'main sheet'!$G:$M, 4, 0)) * T$11</f>
        <v>1.3729352060190604E-3</v>
      </c>
      <c r="U737" s="19">
        <f>((VLOOKUP(ROUND($A737 + (U$9/12),5),'main sheet'!$G:$M, 4, 0) - VLOOKUP(ROUND($A737 + (U$9/12) + (1/12),5),'main sheet'!$G:$M, 4, 0)) / VLOOKUP(ROUND($A737,5),'main sheet'!$G:$M, 4, 0)) * U$11</f>
        <v>1.3720267934767792E-3</v>
      </c>
      <c r="V737" s="19">
        <f>((VLOOKUP(ROUND($A737 + (V$9/12),5),'main sheet'!$G:$M, 4, 0) - VLOOKUP(ROUND($A737 + (V$9/12) + (1/12),5),'main sheet'!$G:$M, 4, 0)) / VLOOKUP(ROUND($A737,5),'main sheet'!$G:$M, 4, 0)) * V$11</f>
        <v>1.4488056351294695E-3</v>
      </c>
      <c r="W737" s="19">
        <f>((VLOOKUP(ROUND($A737 + (W$9/12),5),'main sheet'!$G:$M, 4, 0) - VLOOKUP(ROUND($A737 + (W$9/12) + (1/12),5),'main sheet'!$G:$M, 4, 0)) / VLOOKUP(ROUND($A737,5),'main sheet'!$G:$M, 4, 0)) * W$11</f>
        <v>1.447847022367009E-3</v>
      </c>
      <c r="X737" s="19">
        <f>((VLOOKUP(ROUND($A737 + (X$9/12),5),'main sheet'!$G:$M, 4, 0) - VLOOKUP(ROUND($A737 + (X$9/12) + (1/12),5),'main sheet'!$G:$M, 4, 0)) / VLOOKUP(ROUND($A737,5),'main sheet'!$G:$M, 4, 0)) * X$11</f>
        <v>1.4468890438779913E-3</v>
      </c>
      <c r="Y737" s="19">
        <f>((VLOOKUP(ROUND($A737 + (Y$9/12),5),'main sheet'!$G:$M, 4, 0) - VLOOKUP(ROUND($A737 + (Y$9/12) + (1/12),5),'main sheet'!$G:$M, 4, 0)) / VLOOKUP(ROUND($A737,5),'main sheet'!$G:$M, 4, 0)) * Y$11</f>
        <v>1.445931699242217E-3</v>
      </c>
      <c r="Z737" s="19">
        <f>((VLOOKUP(ROUND($A737 + (Z$9/12),5),'main sheet'!$G:$M, 4, 0) - VLOOKUP(ROUND($A737 + (Z$9/12) + (1/12),5),'main sheet'!$G:$M, 4, 0)) / VLOOKUP(ROUND($A737,5),'main sheet'!$G:$M, 4, 0)) * Z$11</f>
        <v>1.4449749880402923E-3</v>
      </c>
      <c r="AA737" s="19">
        <f>((VLOOKUP(ROUND($A737 + (AA$9/12),5),'main sheet'!$G:$M, 4, 0) - VLOOKUP(ROUND($A737 + (AA$9/12) + (1/12),5),'main sheet'!$G:$M, 4, 0)) / VLOOKUP(ROUND($A737,5),'main sheet'!$G:$M, 4, 0)) * AA$11</f>
        <v>1.4440189098536289E-3</v>
      </c>
      <c r="AB737" s="19">
        <f>((VLOOKUP(ROUND($A737 + (AB$9/12),5),'main sheet'!$G:$M, 4, 0) - VLOOKUP(ROUND($A737 + (AB$9/12) + (1/12),5),'main sheet'!$G:$M, 4, 0)) / VLOOKUP(ROUND($A737,5),'main sheet'!$G:$M, 4, 0)) * AB$11</f>
        <v>1.4430634642628598E-3</v>
      </c>
      <c r="AC737" s="19">
        <f>((VLOOKUP(ROUND($A737 + (AC$9/12),5),'main sheet'!$G:$M, 4, 0) - VLOOKUP(ROUND($A737 + (AC$9/12) + (1/12),5),'main sheet'!$G:$M, 4, 0)) / VLOOKUP(ROUND($A737,5),'main sheet'!$G:$M, 4, 0)) * AC$11</f>
        <v>1.4421086508494242E-3</v>
      </c>
      <c r="AD737" s="19">
        <f>((VLOOKUP(ROUND($A737 + (AD$9/12),5),'main sheet'!$G:$M, 4, 0) - VLOOKUP(ROUND($A737 + (AD$9/12) + (1/12),5),'main sheet'!$G:$M, 4, 0)) / VLOOKUP(ROUND($A737,5),'main sheet'!$G:$M, 4, 0)) * AD$11</f>
        <v>1.4411544691955631E-3</v>
      </c>
      <c r="AE737" s="19">
        <f>((VLOOKUP(ROUND($A737 + (AE$9/12),5),'main sheet'!$G:$M, 4, 0) - VLOOKUP(ROUND($A737 + (AE$9/12) + (1/12),5),'main sheet'!$G:$M, 4, 0)) / VLOOKUP(ROUND($A737,5),'main sheet'!$G:$M, 4, 0)) * AE$11</f>
        <v>1.4402009188827425E-3</v>
      </c>
      <c r="AF737" s="19">
        <f>((VLOOKUP(ROUND($A737 + (AF$9/12),5),'main sheet'!$G:$M, 4, 0) - VLOOKUP(ROUND($A737 + (AF$9/12) + (1/12),5),'main sheet'!$G:$M, 4, 0)) / VLOOKUP(ROUND($A737,5),'main sheet'!$G:$M, 4, 0)) * AF$11</f>
        <v>1.4392479994932311E-3</v>
      </c>
      <c r="AH737" s="18">
        <f t="shared" si="22"/>
        <v>60.333333333333336</v>
      </c>
      <c r="AI737" s="19">
        <f t="shared" si="23"/>
        <v>4.1532204942861799E-2</v>
      </c>
    </row>
    <row r="738" spans="1:35" x14ac:dyDescent="0.3">
      <c r="A738" s="19">
        <v>60.416666666666664</v>
      </c>
      <c r="C738" s="19">
        <f>((VLOOKUP(ROUND($A738 + (C$9/12),5),'main sheet'!$G:$M, 4, 0) - VLOOKUP(ROUND($A738 + (C$9/12) + (1/12),5),'main sheet'!$G:$M, 4, 0)) / VLOOKUP(ROUND($A738,5),'main sheet'!$G:$M, 4, 0)) * C$11</f>
        <v>1.3107114281194232E-3</v>
      </c>
      <c r="D738" s="19">
        <f>((VLOOKUP(ROUND($A738 + (D$9/12),5),'main sheet'!$G:$M, 4, 0) - VLOOKUP(ROUND($A738 + (D$9/12) + (1/12),5),'main sheet'!$G:$M, 4, 0)) / VLOOKUP(ROUND($A738,5),'main sheet'!$G:$M, 4, 0)) * D$11</f>
        <v>1.3094399093296985E-3</v>
      </c>
      <c r="E738" s="19">
        <f>((VLOOKUP(ROUND($A738 + (E$9/12),5),'main sheet'!$G:$M, 4, 0) - VLOOKUP(ROUND($A738 + (E$9/12) + (1/12),5),'main sheet'!$G:$M, 4, 0)) / VLOOKUP(ROUND($A738,5),'main sheet'!$G:$M, 4, 0)) * E$11</f>
        <v>1.3081696240376992E-3</v>
      </c>
      <c r="F738" s="19">
        <f>((VLOOKUP(ROUND($A738 + (F$9/12),5),'main sheet'!$G:$M, 4, 0) - VLOOKUP(ROUND($A738 + (F$9/12) + (1/12),5),'main sheet'!$G:$M, 4, 0)) / VLOOKUP(ROUND($A738,5),'main sheet'!$G:$M, 4, 0)) * F$11</f>
        <v>1.3069005710473465E-3</v>
      </c>
      <c r="G738" s="19">
        <f>((VLOOKUP(ROUND($A738 + (G$9/12),5),'main sheet'!$G:$M, 4, 0) - VLOOKUP(ROUND($A738 + (G$9/12) + (1/12),5),'main sheet'!$G:$M, 4, 0)) / VLOOKUP(ROUND($A738,5),'main sheet'!$G:$M, 4, 0)) * G$11</f>
        <v>1.3056327491631863E-3</v>
      </c>
      <c r="H738" s="19">
        <f>((VLOOKUP(ROUND($A738 + (H$9/12),5),'main sheet'!$G:$M, 4, 0) - VLOOKUP(ROUND($A738 + (H$9/12) + (1/12),5),'main sheet'!$G:$M, 4, 0)) / VLOOKUP(ROUND($A738,5),'main sheet'!$G:$M, 4, 0)) * H$11</f>
        <v>1.3043661571903913E-3</v>
      </c>
      <c r="I738" s="19">
        <f>((VLOOKUP(ROUND($A738 + (I$9/12),5),'main sheet'!$G:$M, 4, 0) - VLOOKUP(ROUND($A738 + (I$9/12) + (1/12),5),'main sheet'!$G:$M, 4, 0)) / VLOOKUP(ROUND($A738,5),'main sheet'!$G:$M, 4, 0)) * I$11</f>
        <v>1.3813681583148155E-3</v>
      </c>
      <c r="J738" s="19">
        <f>((VLOOKUP(ROUND($A738 + (J$9/12),5),'main sheet'!$G:$M, 4, 0) - VLOOKUP(ROUND($A738 + (J$9/12) + (1/12),5),'main sheet'!$G:$M, 4, 0)) / VLOOKUP(ROUND($A738,5),'main sheet'!$G:$M, 4, 0)) * J$11</f>
        <v>1.380028095558522E-3</v>
      </c>
      <c r="K738" s="19">
        <f>((VLOOKUP(ROUND($A738 + (K$9/12),5),'main sheet'!$G:$M, 4, 0) - VLOOKUP(ROUND($A738 + (K$9/12) + (1/12),5),'main sheet'!$G:$M, 4, 0)) / VLOOKUP(ROUND($A738,5),'main sheet'!$G:$M, 4, 0)) * K$11</f>
        <v>1.3786893327946887E-3</v>
      </c>
      <c r="L738" s="19">
        <f>((VLOOKUP(ROUND($A738 + (L$9/12),5),'main sheet'!$G:$M, 4, 0) - VLOOKUP(ROUND($A738 + (L$9/12) + (1/12),5),'main sheet'!$G:$M, 4, 0)) / VLOOKUP(ROUND($A738,5),'main sheet'!$G:$M, 4, 0)) * L$11</f>
        <v>1.3773518687621954E-3</v>
      </c>
      <c r="M738" s="19">
        <f>((VLOOKUP(ROUND($A738 + (M$9/12),5),'main sheet'!$G:$M, 4, 0) - VLOOKUP(ROUND($A738 + (M$9/12) + (1/12),5),'main sheet'!$G:$M, 4, 0)) / VLOOKUP(ROUND($A738,5),'main sheet'!$G:$M, 4, 0)) * M$11</f>
        <v>1.381122348278178E-3</v>
      </c>
      <c r="N738" s="19">
        <f>((VLOOKUP(ROUND($A738 + (N$9/12),5),'main sheet'!$G:$M, 4, 0) - VLOOKUP(ROUND($A738 + (N$9/12) + (1/12),5),'main sheet'!$G:$M, 4, 0)) / VLOOKUP(ROUND($A738,5),'main sheet'!$G:$M, 4, 0)) * N$11</f>
        <v>1.3802085186538078E-3</v>
      </c>
      <c r="O738" s="19">
        <f>((VLOOKUP(ROUND($A738 + (O$9/12),5),'main sheet'!$G:$M, 4, 0) - VLOOKUP(ROUND($A738 + (O$9/12) + (1/12),5),'main sheet'!$G:$M, 4, 0)) / VLOOKUP(ROUND($A738,5),'main sheet'!$G:$M, 4, 0)) * O$11</f>
        <v>1.3792952936714405E-3</v>
      </c>
      <c r="P738" s="19">
        <f>((VLOOKUP(ROUND($A738 + (P$9/12),5),'main sheet'!$G:$M, 4, 0) - VLOOKUP(ROUND($A738 + (P$9/12) + (1/12),5),'main sheet'!$G:$M, 4, 0)) / VLOOKUP(ROUND($A738,5),'main sheet'!$G:$M, 4, 0)) * P$11</f>
        <v>1.3783826729310094E-3</v>
      </c>
      <c r="Q738" s="19">
        <f>((VLOOKUP(ROUND($A738 + (Q$9/12),5),'main sheet'!$G:$M, 4, 0) - VLOOKUP(ROUND($A738 + (Q$9/12) + (1/12),5),'main sheet'!$G:$M, 4, 0)) / VLOOKUP(ROUND($A738,5),'main sheet'!$G:$M, 4, 0)) * Q$11</f>
        <v>1.3774706560327145E-3</v>
      </c>
      <c r="R738" s="19">
        <f>((VLOOKUP(ROUND($A738 + (R$9/12),5),'main sheet'!$G:$M, 4, 0) - VLOOKUP(ROUND($A738 + (R$9/12) + (1/12),5),'main sheet'!$G:$M, 4, 0)) / VLOOKUP(ROUND($A738,5),'main sheet'!$G:$M, 4, 0)) * R$11</f>
        <v>1.3765592425770184E-3</v>
      </c>
      <c r="S738" s="19">
        <f>((VLOOKUP(ROUND($A738 + (S$9/12),5),'main sheet'!$G:$M, 4, 0) - VLOOKUP(ROUND($A738 + (S$9/12) + (1/12),5),'main sheet'!$G:$M, 4, 0)) / VLOOKUP(ROUND($A738,5),'main sheet'!$G:$M, 4, 0)) * S$11</f>
        <v>1.3756484321646495E-3</v>
      </c>
      <c r="T738" s="19">
        <f>((VLOOKUP(ROUND($A738 + (T$9/12),5),'main sheet'!$G:$M, 4, 0) - VLOOKUP(ROUND($A738 + (T$9/12) + (1/12),5),'main sheet'!$G:$M, 4, 0)) / VLOOKUP(ROUND($A738,5),'main sheet'!$G:$M, 4, 0)) * T$11</f>
        <v>1.3747382243965993E-3</v>
      </c>
      <c r="U738" s="19">
        <f>((VLOOKUP(ROUND($A738 + (U$9/12),5),'main sheet'!$G:$M, 4, 0) - VLOOKUP(ROUND($A738 + (U$9/12) + (1/12),5),'main sheet'!$G:$M, 4, 0)) / VLOOKUP(ROUND($A738,5),'main sheet'!$G:$M, 4, 0)) * U$11</f>
        <v>1.4516687981628567E-3</v>
      </c>
      <c r="V738" s="19">
        <f>((VLOOKUP(ROUND($A738 + (V$9/12),5),'main sheet'!$G:$M, 4, 0) - VLOOKUP(ROUND($A738 + (V$9/12) + (1/12),5),'main sheet'!$G:$M, 4, 0)) / VLOOKUP(ROUND($A738,5),'main sheet'!$G:$M, 4, 0)) * V$11</f>
        <v>1.4507082909677972E-3</v>
      </c>
      <c r="W738" s="19">
        <f>((VLOOKUP(ROUND($A738 + (W$9/12),5),'main sheet'!$G:$M, 4, 0) - VLOOKUP(ROUND($A738 + (W$9/12) + (1/12),5),'main sheet'!$G:$M, 4, 0)) / VLOOKUP(ROUND($A738,5),'main sheet'!$G:$M, 4, 0)) * W$11</f>
        <v>1.4497484192996463E-3</v>
      </c>
      <c r="X738" s="19">
        <f>((VLOOKUP(ROUND($A738 + (X$9/12),5),'main sheet'!$G:$M, 4, 0) - VLOOKUP(ROUND($A738 + (X$9/12) + (1/12),5),'main sheet'!$G:$M, 4, 0)) / VLOOKUP(ROUND($A738,5),'main sheet'!$G:$M, 4, 0)) * X$11</f>
        <v>1.4487891827373741E-3</v>
      </c>
      <c r="Y738" s="19">
        <f>((VLOOKUP(ROUND($A738 + (Y$9/12),5),'main sheet'!$G:$M, 4, 0) - VLOOKUP(ROUND($A738 + (Y$9/12) + (1/12),5),'main sheet'!$G:$M, 4, 0)) / VLOOKUP(ROUND($A738,5),'main sheet'!$G:$M, 4, 0)) * Y$11</f>
        <v>1.4478305808607584E-3</v>
      </c>
      <c r="Z738" s="19">
        <f>((VLOOKUP(ROUND($A738 + (Z$9/12),5),'main sheet'!$G:$M, 4, 0) - VLOOKUP(ROUND($A738 + (Z$9/12) + (1/12),5),'main sheet'!$G:$M, 4, 0)) / VLOOKUP(ROUND($A738,5),'main sheet'!$G:$M, 4, 0)) * Z$11</f>
        <v>1.4468726132503826E-3</v>
      </c>
      <c r="AA738" s="19">
        <f>((VLOOKUP(ROUND($A738 + (AA$9/12),5),'main sheet'!$G:$M, 4, 0) - VLOOKUP(ROUND($A738 + (AA$9/12) + (1/12),5),'main sheet'!$G:$M, 4, 0)) / VLOOKUP(ROUND($A738,5),'main sheet'!$G:$M, 4, 0)) * AA$11</f>
        <v>1.4459152794860522E-3</v>
      </c>
      <c r="AB738" s="19">
        <f>((VLOOKUP(ROUND($A738 + (AB$9/12),5),'main sheet'!$G:$M, 4, 0) - VLOOKUP(ROUND($A738 + (AB$9/12) + (1/12),5),'main sheet'!$G:$M, 4, 0)) / VLOOKUP(ROUND($A738,5),'main sheet'!$G:$M, 4, 0)) * AB$11</f>
        <v>1.4449585791483787E-3</v>
      </c>
      <c r="AC738" s="19">
        <f>((VLOOKUP(ROUND($A738 + (AC$9/12),5),'main sheet'!$G:$M, 4, 0) - VLOOKUP(ROUND($A738 + (AC$9/12) + (1/12),5),'main sheet'!$G:$M, 4, 0)) / VLOOKUP(ROUND($A738,5),'main sheet'!$G:$M, 4, 0)) * AC$11</f>
        <v>1.4440025118187772E-3</v>
      </c>
      <c r="AD738" s="19">
        <f>((VLOOKUP(ROUND($A738 + (AD$9/12),5),'main sheet'!$G:$M, 4, 0) - VLOOKUP(ROUND($A738 + (AD$9/12) + (1/12),5),'main sheet'!$G:$M, 4, 0)) / VLOOKUP(ROUND($A738,5),'main sheet'!$G:$M, 4, 0)) * AD$11</f>
        <v>1.4430470770778871E-3</v>
      </c>
      <c r="AE738" s="19">
        <f>((VLOOKUP(ROUND($A738 + (AE$9/12),5),'main sheet'!$G:$M, 4, 0) - VLOOKUP(ROUND($A738 + (AE$9/12) + (1/12),5),'main sheet'!$G:$M, 4, 0)) / VLOOKUP(ROUND($A738,5),'main sheet'!$G:$M, 4, 0)) * AE$11</f>
        <v>1.4420922745071512E-3</v>
      </c>
      <c r="AF738" s="19">
        <f>((VLOOKUP(ROUND($A738 + (AF$9/12),5),'main sheet'!$G:$M, 4, 0) - VLOOKUP(ROUND($A738 + (AF$9/12) + (1/12),5),'main sheet'!$G:$M, 4, 0)) / VLOOKUP(ROUND($A738,5),'main sheet'!$G:$M, 4, 0)) * AF$11</f>
        <v>1.441138103688816E-3</v>
      </c>
      <c r="AH738" s="18">
        <f t="shared" si="22"/>
        <v>60.416666666666664</v>
      </c>
      <c r="AI738" s="19">
        <f t="shared" si="23"/>
        <v>4.1742854994029258E-2</v>
      </c>
    </row>
    <row r="739" spans="1:35" x14ac:dyDescent="0.3">
      <c r="A739" s="19">
        <v>60.5</v>
      </c>
      <c r="C739" s="19">
        <f>((VLOOKUP(ROUND($A739 + (C$9/12),5),'main sheet'!$G:$M, 4, 0) - VLOOKUP(ROUND($A739 + (C$9/12) + (1/12),5),'main sheet'!$G:$M, 4, 0)) / VLOOKUP(ROUND($A739,5),'main sheet'!$G:$M, 4, 0)) * C$11</f>
        <v>1.3124349940994906E-3</v>
      </c>
      <c r="D739" s="19">
        <f>((VLOOKUP(ROUND($A739 + (D$9/12),5),'main sheet'!$G:$M, 4, 0) - VLOOKUP(ROUND($A739 + (D$9/12) + (1/12),5),'main sheet'!$G:$M, 4, 0)) / VLOOKUP(ROUND($A739,5),'main sheet'!$G:$M, 4, 0)) * D$11</f>
        <v>1.3111618032811635E-3</v>
      </c>
      <c r="E739" s="19">
        <f>((VLOOKUP(ROUND($A739 + (E$9/12),5),'main sheet'!$G:$M, 4, 0) - VLOOKUP(ROUND($A739 + (E$9/12) + (1/12),5),'main sheet'!$G:$M, 4, 0)) / VLOOKUP(ROUND($A739,5),'main sheet'!$G:$M, 4, 0)) * E$11</f>
        <v>1.309889847583129E-3</v>
      </c>
      <c r="F739" s="19">
        <f>((VLOOKUP(ROUND($A739 + (F$9/12),5),'main sheet'!$G:$M, 4, 0) - VLOOKUP(ROUND($A739 + (F$9/12) + (1/12),5),'main sheet'!$G:$M, 4, 0)) / VLOOKUP(ROUND($A739,5),'main sheet'!$G:$M, 4, 0)) * F$11</f>
        <v>1.3086191258071989E-3</v>
      </c>
      <c r="G739" s="19">
        <f>((VLOOKUP(ROUND($A739 + (G$9/12),5),'main sheet'!$G:$M, 4, 0) - VLOOKUP(ROUND($A739 + (G$9/12) + (1/12),5),'main sheet'!$G:$M, 4, 0)) / VLOOKUP(ROUND($A739,5),'main sheet'!$G:$M, 4, 0)) * G$11</f>
        <v>1.3073496367558132E-3</v>
      </c>
      <c r="H739" s="19">
        <f>((VLOOKUP(ROUND($A739 + (H$9/12),5),'main sheet'!$G:$M, 4, 0) - VLOOKUP(ROUND($A739 + (H$9/12) + (1/12),5),'main sheet'!$G:$M, 4, 0)) / VLOOKUP(ROUND($A739,5),'main sheet'!$G:$M, 4, 0)) * H$11</f>
        <v>1.3845277647258974E-3</v>
      </c>
      <c r="I739" s="19">
        <f>((VLOOKUP(ROUND($A739 + (I$9/12),5),'main sheet'!$G:$M, 4, 0) - VLOOKUP(ROUND($A739 + (I$9/12) + (1/12),5),'main sheet'!$G:$M, 4, 0)) / VLOOKUP(ROUND($A739,5),'main sheet'!$G:$M, 4, 0)) * I$11</f>
        <v>1.3831846368411291E-3</v>
      </c>
      <c r="J739" s="19">
        <f>((VLOOKUP(ROUND($A739 + (J$9/12),5),'main sheet'!$G:$M, 4, 0) - VLOOKUP(ROUND($A739 + (J$9/12) + (1/12),5),'main sheet'!$G:$M, 4, 0)) / VLOOKUP(ROUND($A739,5),'main sheet'!$G:$M, 4, 0)) * J$11</f>
        <v>1.3818428119222969E-3</v>
      </c>
      <c r="K739" s="19">
        <f>((VLOOKUP(ROUND($A739 + (K$9/12),5),'main sheet'!$G:$M, 4, 0) - VLOOKUP(ROUND($A739 + (K$9/12) + (1/12),5),'main sheet'!$G:$M, 4, 0)) / VLOOKUP(ROUND($A739,5),'main sheet'!$G:$M, 4, 0)) * K$11</f>
        <v>1.3805022887053956E-3</v>
      </c>
      <c r="L739" s="19">
        <f>((VLOOKUP(ROUND($A739 + (L$9/12),5),'main sheet'!$G:$M, 4, 0) - VLOOKUP(ROUND($A739 + (L$9/12) + (1/12),5),'main sheet'!$G:$M, 4, 0)) / VLOOKUP(ROUND($A739,5),'main sheet'!$G:$M, 4, 0)) * L$11</f>
        <v>1.3791630659276467E-3</v>
      </c>
      <c r="M739" s="19">
        <f>((VLOOKUP(ROUND($A739 + (M$9/12),5),'main sheet'!$G:$M, 4, 0) - VLOOKUP(ROUND($A739 + (M$9/12) + (1/12),5),'main sheet'!$G:$M, 4, 0)) / VLOOKUP(ROUND($A739,5),'main sheet'!$G:$M, 4, 0)) * M$11</f>
        <v>1.3829385035679595E-3</v>
      </c>
      <c r="N739" s="19">
        <f>((VLOOKUP(ROUND($A739 + (N$9/12),5),'main sheet'!$G:$M, 4, 0) - VLOOKUP(ROUND($A739 + (N$9/12) + (1/12),5),'main sheet'!$G:$M, 4, 0)) / VLOOKUP(ROUND($A739,5),'main sheet'!$G:$M, 4, 0)) * N$11</f>
        <v>1.3820234722712623E-3</v>
      </c>
      <c r="O739" s="19">
        <f>((VLOOKUP(ROUND($A739 + (O$9/12),5),'main sheet'!$G:$M, 4, 0) - VLOOKUP(ROUND($A739 + (O$9/12) + (1/12),5),'main sheet'!$G:$M, 4, 0)) / VLOOKUP(ROUND($A739,5),'main sheet'!$G:$M, 4, 0)) * O$11</f>
        <v>1.3811090464116629E-3</v>
      </c>
      <c r="P739" s="19">
        <f>((VLOOKUP(ROUND($A739 + (P$9/12),5),'main sheet'!$G:$M, 4, 0) - VLOOKUP(ROUND($A739 + (P$9/12) + (1/12),5),'main sheet'!$G:$M, 4, 0)) / VLOOKUP(ROUND($A739,5),'main sheet'!$G:$M, 4, 0)) * P$11</f>
        <v>1.3801952255885692E-3</v>
      </c>
      <c r="Q739" s="19">
        <f>((VLOOKUP(ROUND($A739 + (Q$9/12),5),'main sheet'!$G:$M, 4, 0) - VLOOKUP(ROUND($A739 + (Q$9/12) + (1/12),5),'main sheet'!$G:$M, 4, 0)) / VLOOKUP(ROUND($A739,5),'main sheet'!$G:$M, 4, 0)) * Q$11</f>
        <v>1.3792820094016547E-3</v>
      </c>
      <c r="R739" s="19">
        <f>((VLOOKUP(ROUND($A739 + (R$9/12),5),'main sheet'!$G:$M, 4, 0) - VLOOKUP(ROUND($A739 + (R$9/12) + (1/12),5),'main sheet'!$G:$M, 4, 0)) / VLOOKUP(ROUND($A739,5),'main sheet'!$G:$M, 4, 0)) * R$11</f>
        <v>1.3783693974508575E-3</v>
      </c>
      <c r="S739" s="19">
        <f>((VLOOKUP(ROUND($A739 + (S$9/12),5),'main sheet'!$G:$M, 4, 0) - VLOOKUP(ROUND($A739 + (S$9/12) + (1/12),5),'main sheet'!$G:$M, 4, 0)) / VLOOKUP(ROUND($A739,5),'main sheet'!$G:$M, 4, 0)) * S$11</f>
        <v>1.3774573893363801E-3</v>
      </c>
      <c r="T739" s="19">
        <f>((VLOOKUP(ROUND($A739 + (T$9/12),5),'main sheet'!$G:$M, 4, 0) - VLOOKUP(ROUND($A739 + (T$9/12) + (1/12),5),'main sheet'!$G:$M, 4, 0)) / VLOOKUP(ROUND($A739,5),'main sheet'!$G:$M, 4, 0)) * T$11</f>
        <v>1.4545401280132147E-3</v>
      </c>
      <c r="U739" s="19">
        <f>((VLOOKUP(ROUND($A739 + (U$9/12),5),'main sheet'!$G:$M, 4, 0) - VLOOKUP(ROUND($A739 + (U$9/12) + (1/12),5),'main sheet'!$G:$M, 4, 0)) / VLOOKUP(ROUND($A739,5),'main sheet'!$G:$M, 4, 0)) * U$11</f>
        <v>1.4535777209819226E-3</v>
      </c>
      <c r="V739" s="19">
        <f>((VLOOKUP(ROUND($A739 + (V$9/12),5),'main sheet'!$G:$M, 4, 0) - VLOOKUP(ROUND($A739 + (V$9/12) + (1/12),5),'main sheet'!$G:$M, 4, 0)) / VLOOKUP(ROUND($A739,5),'main sheet'!$G:$M, 4, 0)) * V$11</f>
        <v>1.45261595073458E-3</v>
      </c>
      <c r="W739" s="19">
        <f>((VLOOKUP(ROUND($A739 + (W$9/12),5),'main sheet'!$G:$M, 4, 0) - VLOOKUP(ROUND($A739 + (W$9/12) + (1/12),5),'main sheet'!$G:$M, 4, 0)) / VLOOKUP(ROUND($A739,5),'main sheet'!$G:$M, 4, 0)) * W$11</f>
        <v>1.4516548168493246E-3</v>
      </c>
      <c r="X739" s="19">
        <f>((VLOOKUP(ROUND($A739 + (X$9/12),5),'main sheet'!$G:$M, 4, 0) - VLOOKUP(ROUND($A739 + (X$9/12) + (1/12),5),'main sheet'!$G:$M, 4, 0)) / VLOOKUP(ROUND($A739,5),'main sheet'!$G:$M, 4, 0)) * X$11</f>
        <v>1.4506943189051026E-3</v>
      </c>
      <c r="Y739" s="19">
        <f>((VLOOKUP(ROUND($A739 + (Y$9/12),5),'main sheet'!$G:$M, 4, 0) - VLOOKUP(ROUND($A739 + (Y$9/12) + (1/12),5),'main sheet'!$G:$M, 4, 0)) / VLOOKUP(ROUND($A739,5),'main sheet'!$G:$M, 4, 0)) * Y$11</f>
        <v>1.4497344564816685E-3</v>
      </c>
      <c r="Z739" s="19">
        <f>((VLOOKUP(ROUND($A739 + (Z$9/12),5),'main sheet'!$G:$M, 4, 0) - VLOOKUP(ROUND($A739 + (Z$9/12) + (1/12),5),'main sheet'!$G:$M, 4, 0)) / VLOOKUP(ROUND($A739,5),'main sheet'!$G:$M, 4, 0)) * Z$11</f>
        <v>1.448775229157996E-3</v>
      </c>
      <c r="AA739" s="19">
        <f>((VLOOKUP(ROUND($A739 + (AA$9/12),5),'main sheet'!$G:$M, 4, 0) - VLOOKUP(ROUND($A739 + (AA$9/12) + (1/12),5),'main sheet'!$G:$M, 4, 0)) / VLOOKUP(ROUND($A739,5),'main sheet'!$G:$M, 4, 0)) * AA$11</f>
        <v>1.4478166365138674E-3</v>
      </c>
      <c r="AB739" s="19">
        <f>((VLOOKUP(ROUND($A739 + (AB$9/12),5),'main sheet'!$G:$M, 4, 0) - VLOOKUP(ROUND($A739 + (AB$9/12) + (1/12),5),'main sheet'!$G:$M, 4, 0)) / VLOOKUP(ROUND($A739,5),'main sheet'!$G:$M, 4, 0)) * AB$11</f>
        <v>1.4468586781298701E-3</v>
      </c>
      <c r="AC739" s="19">
        <f>((VLOOKUP(ROUND($A739 + (AC$9/12),5),'main sheet'!$G:$M, 4, 0) - VLOOKUP(ROUND($A739 + (AC$9/12) + (1/12),5),'main sheet'!$G:$M, 4, 0)) / VLOOKUP(ROUND($A739,5),'main sheet'!$G:$M, 4, 0)) * AC$11</f>
        <v>1.4459013535858133E-3</v>
      </c>
      <c r="AD739" s="19">
        <f>((VLOOKUP(ROUND($A739 + (AD$9/12),5),'main sheet'!$G:$M, 4, 0) - VLOOKUP(ROUND($A739 + (AD$9/12) + (1/12),5),'main sheet'!$G:$M, 4, 0)) / VLOOKUP(ROUND($A739,5),'main sheet'!$G:$M, 4, 0)) * AD$11</f>
        <v>1.4449446624623125E-3</v>
      </c>
      <c r="AE739" s="19">
        <f>((VLOOKUP(ROUND($A739 + (AE$9/12),5),'main sheet'!$G:$M, 4, 0) - VLOOKUP(ROUND($A739 + (AE$9/12) + (1/12),5),'main sheet'!$G:$M, 4, 0)) / VLOOKUP(ROUND($A739,5),'main sheet'!$G:$M, 4, 0)) * AE$11</f>
        <v>1.4439886043407875E-3</v>
      </c>
      <c r="AF739" s="19">
        <f>((VLOOKUP(ROUND($A739 + (AF$9/12),5),'main sheet'!$G:$M, 4, 0) - VLOOKUP(ROUND($A739 + (AF$9/12) + (1/12),5),'main sheet'!$G:$M, 4, 0)) / VLOOKUP(ROUND($A739,5),'main sheet'!$G:$M, 4, 0)) * AF$11</f>
        <v>1.5194054083205819E-3</v>
      </c>
      <c r="AH739" s="18">
        <f t="shared" si="22"/>
        <v>60.5</v>
      </c>
      <c r="AI739" s="19">
        <f t="shared" si="23"/>
        <v>4.2030558984154538E-2</v>
      </c>
    </row>
    <row r="740" spans="1:35" x14ac:dyDescent="0.3">
      <c r="A740" s="19">
        <v>60.583333333333336</v>
      </c>
      <c r="C740" s="19">
        <f>((VLOOKUP(ROUND($A740 + (C$9/12),5),'main sheet'!$G:$M, 4, 0) - VLOOKUP(ROUND($A740 + (C$9/12) + (1/12),5),'main sheet'!$G:$M, 4, 0)) / VLOOKUP(ROUND($A740,5),'main sheet'!$G:$M, 4, 0)) * C$11</f>
        <v>1.3141630989748966E-3</v>
      </c>
      <c r="D740" s="19">
        <f>((VLOOKUP(ROUND($A740 + (D$9/12),5),'main sheet'!$G:$M, 4, 0) - VLOOKUP(ROUND($A740 + (D$9/12) + (1/12),5),'main sheet'!$G:$M, 4, 0)) / VLOOKUP(ROUND($A740,5),'main sheet'!$G:$M, 4, 0)) * D$11</f>
        <v>1.3128882317253287E-3</v>
      </c>
      <c r="E740" s="19">
        <f>((VLOOKUP(ROUND($A740 + (E$9/12),5),'main sheet'!$G:$M, 4, 0) - VLOOKUP(ROUND($A740 + (E$9/12) + (1/12),5),'main sheet'!$G:$M, 4, 0)) / VLOOKUP(ROUND($A740,5),'main sheet'!$G:$M, 4, 0)) * E$11</f>
        <v>1.3116146012223564E-3</v>
      </c>
      <c r="F740" s="19">
        <f>((VLOOKUP(ROUND($A740 + (F$9/12),5),'main sheet'!$G:$M, 4, 0) - VLOOKUP(ROUND($A740 + (F$9/12) + (1/12),5),'main sheet'!$G:$M, 4, 0)) / VLOOKUP(ROUND($A740,5),'main sheet'!$G:$M, 4, 0)) * F$11</f>
        <v>1.3103422062656781E-3</v>
      </c>
      <c r="G740" s="19">
        <f>((VLOOKUP(ROUND($A740 + (G$9/12),5),'main sheet'!$G:$M, 4, 0) - VLOOKUP(ROUND($A740 + (G$9/12) + (1/12),5),'main sheet'!$G:$M, 4, 0)) / VLOOKUP(ROUND($A740,5),'main sheet'!$G:$M, 4, 0)) * G$11</f>
        <v>1.3876969976975467E-3</v>
      </c>
      <c r="H740" s="19">
        <f>((VLOOKUP(ROUND($A740 + (H$9/12),5),'main sheet'!$G:$M, 4, 0) - VLOOKUP(ROUND($A740 + (H$9/12) + (1/12),5),'main sheet'!$G:$M, 4, 0)) / VLOOKUP(ROUND($A740,5),'main sheet'!$G:$M, 4, 0)) * H$11</f>
        <v>1.3863507953455947E-3</v>
      </c>
      <c r="I740" s="19">
        <f>((VLOOKUP(ROUND($A740 + (I$9/12),5),'main sheet'!$G:$M, 4, 0) - VLOOKUP(ROUND($A740 + (I$9/12) + (1/12),5),'main sheet'!$G:$M, 4, 0)) / VLOOKUP(ROUND($A740,5),'main sheet'!$G:$M, 4, 0)) * I$11</f>
        <v>1.3850058989421138E-3</v>
      </c>
      <c r="J740" s="19">
        <f>((VLOOKUP(ROUND($A740 + (J$9/12),5),'main sheet'!$G:$M, 4, 0) - VLOOKUP(ROUND($A740 + (J$9/12) + (1/12),5),'main sheet'!$G:$M, 4, 0)) / VLOOKUP(ROUND($A740,5),'main sheet'!$G:$M, 4, 0)) * J$11</f>
        <v>1.3836623072202056E-3</v>
      </c>
      <c r="K740" s="19">
        <f>((VLOOKUP(ROUND($A740 + (K$9/12),5),'main sheet'!$G:$M, 4, 0) - VLOOKUP(ROUND($A740 + (K$9/12) + (1/12),5),'main sheet'!$G:$M, 4, 0)) / VLOOKUP(ROUND($A740,5),'main sheet'!$G:$M, 4, 0)) * K$11</f>
        <v>1.382320018914201E-3</v>
      </c>
      <c r="L740" s="19">
        <f>((VLOOKUP(ROUND($A740 + (L$9/12),5),'main sheet'!$G:$M, 4, 0) - VLOOKUP(ROUND($A740 + (L$9/12) + (1/12),5),'main sheet'!$G:$M, 4, 0)) / VLOOKUP(ROUND($A740,5),'main sheet'!$G:$M, 4, 0)) * L$11</f>
        <v>1.3809790327596585E-3</v>
      </c>
      <c r="M740" s="19">
        <f>((VLOOKUP(ROUND($A740 + (M$9/12),5),'main sheet'!$G:$M, 4, 0) - VLOOKUP(ROUND($A740 + (M$9/12) + (1/12),5),'main sheet'!$G:$M, 4, 0)) / VLOOKUP(ROUND($A740,5),'main sheet'!$G:$M, 4, 0)) * M$11</f>
        <v>1.3847594415811902E-3</v>
      </c>
      <c r="N740" s="19">
        <f>((VLOOKUP(ROUND($A740 + (N$9/12),5),'main sheet'!$G:$M, 4, 0) - VLOOKUP(ROUND($A740 + (N$9/12) + (1/12),5),'main sheet'!$G:$M, 4, 0)) / VLOOKUP(ROUND($A740,5),'main sheet'!$G:$M, 4, 0)) * N$11</f>
        <v>1.3838432054476422E-3</v>
      </c>
      <c r="O740" s="19">
        <f>((VLOOKUP(ROUND($A740 + (O$9/12),5),'main sheet'!$G:$M, 4, 0) - VLOOKUP(ROUND($A740 + (O$9/12) + (1/12),5),'main sheet'!$G:$M, 4, 0)) / VLOOKUP(ROUND($A740,5),'main sheet'!$G:$M, 4, 0)) * O$11</f>
        <v>1.3829275755483812E-3</v>
      </c>
      <c r="P740" s="19">
        <f>((VLOOKUP(ROUND($A740 + (P$9/12),5),'main sheet'!$G:$M, 4, 0) - VLOOKUP(ROUND($A740 + (P$9/12) + (1/12),5),'main sheet'!$G:$M, 4, 0)) / VLOOKUP(ROUND($A740,5),'main sheet'!$G:$M, 4, 0)) * P$11</f>
        <v>1.3820125514822873E-3</v>
      </c>
      <c r="Q740" s="19">
        <f>((VLOOKUP(ROUND($A740 + (Q$9/12),5),'main sheet'!$G:$M, 4, 0) - VLOOKUP(ROUND($A740 + (Q$9/12) + (1/12),5),'main sheet'!$G:$M, 4, 0)) / VLOOKUP(ROUND($A740,5),'main sheet'!$G:$M, 4, 0)) * Q$11</f>
        <v>1.3810981328485072E-3</v>
      </c>
      <c r="R740" s="19">
        <f>((VLOOKUP(ROUND($A740 + (R$9/12),5),'main sheet'!$G:$M, 4, 0) - VLOOKUP(ROUND($A740 + (R$9/12) + (1/12),5),'main sheet'!$G:$M, 4, 0)) / VLOOKUP(ROUND($A740,5),'main sheet'!$G:$M, 4, 0)) * R$11</f>
        <v>1.380184319246452E-3</v>
      </c>
      <c r="S740" s="19">
        <f>((VLOOKUP(ROUND($A740 + (S$9/12),5),'main sheet'!$G:$M, 4, 0) - VLOOKUP(ROUND($A740 + (S$9/12) + (1/12),5),'main sheet'!$G:$M, 4, 0)) / VLOOKUP(ROUND($A740,5),'main sheet'!$G:$M, 4, 0)) * S$11</f>
        <v>1.4574196573628596E-3</v>
      </c>
      <c r="T740" s="19">
        <f>((VLOOKUP(ROUND($A740 + (T$9/12),5),'main sheet'!$G:$M, 4, 0) - VLOOKUP(ROUND($A740 + (T$9/12) + (1/12),5),'main sheet'!$G:$M, 4, 0)) / VLOOKUP(ROUND($A740,5),'main sheet'!$G:$M, 4, 0)) * T$11</f>
        <v>1.4564553450700764E-3</v>
      </c>
      <c r="U740" s="19">
        <f>((VLOOKUP(ROUND($A740 + (U$9/12),5),'main sheet'!$G:$M, 4, 0) - VLOOKUP(ROUND($A740 + (U$9/12) + (1/12),5),'main sheet'!$G:$M, 4, 0)) / VLOOKUP(ROUND($A740,5),'main sheet'!$G:$M, 4, 0)) * U$11</f>
        <v>1.4554916708218739E-3</v>
      </c>
      <c r="V740" s="19">
        <f>((VLOOKUP(ROUND($A740 + (V$9/12),5),'main sheet'!$G:$M, 4, 0) - VLOOKUP(ROUND($A740 + (V$9/12) + (1/12),5),'main sheet'!$G:$M, 4, 0)) / VLOOKUP(ROUND($A740,5),'main sheet'!$G:$M, 4, 0)) * V$11</f>
        <v>1.4545286341955538E-3</v>
      </c>
      <c r="W740" s="19">
        <f>((VLOOKUP(ROUND($A740 + (W$9/12),5),'main sheet'!$G:$M, 4, 0) - VLOOKUP(ROUND($A740 + (W$9/12) + (1/12),5),'main sheet'!$G:$M, 4, 0)) / VLOOKUP(ROUND($A740,5),'main sheet'!$G:$M, 4, 0)) * W$11</f>
        <v>1.4535662347692296E-3</v>
      </c>
      <c r="X740" s="19">
        <f>((VLOOKUP(ROUND($A740 + (X$9/12),5),'main sheet'!$G:$M, 4, 0) - VLOOKUP(ROUND($A740 + (X$9/12) + (1/12),5),'main sheet'!$G:$M, 4, 0)) / VLOOKUP(ROUND($A740,5),'main sheet'!$G:$M, 4, 0)) * X$11</f>
        <v>1.4526044721218231E-3</v>
      </c>
      <c r="Y740" s="19">
        <f>((VLOOKUP(ROUND($A740 + (Y$9/12),5),'main sheet'!$G:$M, 4, 0) - VLOOKUP(ROUND($A740 + (Y$9/12) + (1/12),5),'main sheet'!$G:$M, 4, 0)) / VLOOKUP(ROUND($A740,5),'main sheet'!$G:$M, 4, 0)) * Y$11</f>
        <v>1.4516433458314751E-3</v>
      </c>
      <c r="Z740" s="19">
        <f>((VLOOKUP(ROUND($A740 + (Z$9/12),5),'main sheet'!$G:$M, 4, 0) - VLOOKUP(ROUND($A740 + (Z$9/12) + (1/12),5),'main sheet'!$G:$M, 4, 0)) / VLOOKUP(ROUND($A740,5),'main sheet'!$G:$M, 4, 0)) * Z$11</f>
        <v>1.4506828554771353E-3</v>
      </c>
      <c r="AA740" s="19">
        <f>((VLOOKUP(ROUND($A740 + (AA$9/12),5),'main sheet'!$G:$M, 4, 0) - VLOOKUP(ROUND($A740 + (AA$9/12) + (1/12),5),'main sheet'!$G:$M, 4, 0)) / VLOOKUP(ROUND($A740,5),'main sheet'!$G:$M, 4, 0)) * AA$11</f>
        <v>1.4497230006385615E-3</v>
      </c>
      <c r="AB740" s="19">
        <f>((VLOOKUP(ROUND($A740 + (AB$9/12),5),'main sheet'!$G:$M, 4, 0) - VLOOKUP(ROUND($A740 + (AB$9/12) + (1/12),5),'main sheet'!$G:$M, 4, 0)) / VLOOKUP(ROUND($A740,5),'main sheet'!$G:$M, 4, 0)) * AB$11</f>
        <v>1.4487637808947309E-3</v>
      </c>
      <c r="AC740" s="19">
        <f>((VLOOKUP(ROUND($A740 + (AC$9/12),5),'main sheet'!$G:$M, 4, 0) - VLOOKUP(ROUND($A740 + (AC$9/12) + (1/12),5),'main sheet'!$G:$M, 4, 0)) / VLOOKUP(ROUND($A740,5),'main sheet'!$G:$M, 4, 0)) * AC$11</f>
        <v>1.4478051958254285E-3</v>
      </c>
      <c r="AD740" s="19">
        <f>((VLOOKUP(ROUND($A740 + (AD$9/12),5),'main sheet'!$G:$M, 4, 0) - VLOOKUP(ROUND($A740 + (AD$9/12) + (1/12),5),'main sheet'!$G:$M, 4, 0)) / VLOOKUP(ROUND($A740,5),'main sheet'!$G:$M, 4, 0)) * AD$11</f>
        <v>1.4468472450112457E-3</v>
      </c>
      <c r="AE740" s="19">
        <f>((VLOOKUP(ROUND($A740 + (AE$9/12),5),'main sheet'!$G:$M, 4, 0) - VLOOKUP(ROUND($A740 + (AE$9/12) + (1/12),5),'main sheet'!$G:$M, 4, 0)) / VLOOKUP(ROUND($A740,5),'main sheet'!$G:$M, 4, 0)) * AE$11</f>
        <v>1.5224133504068856E-3</v>
      </c>
      <c r="AF740" s="19">
        <f>((VLOOKUP(ROUND($A740 + (AF$9/12),5),'main sheet'!$G:$M, 4, 0) - VLOOKUP(ROUND($A740 + (AF$9/12) + (1/12),5),'main sheet'!$G:$M, 4, 0)) / VLOOKUP(ROUND($A740,5),'main sheet'!$G:$M, 4, 0)) * AF$11</f>
        <v>1.5214060345656259E-3</v>
      </c>
      <c r="AH740" s="18">
        <f t="shared" si="22"/>
        <v>60.583333333333336</v>
      </c>
      <c r="AI740" s="19">
        <f t="shared" si="23"/>
        <v>4.231919923821454E-2</v>
      </c>
    </row>
    <row r="741" spans="1:35" x14ac:dyDescent="0.3">
      <c r="A741" s="19">
        <v>60.666666666666664</v>
      </c>
      <c r="C741" s="19">
        <f>((VLOOKUP(ROUND($A741 + (C$9/12),5),'main sheet'!$G:$M, 4, 0) - VLOOKUP(ROUND($A741 + (C$9/12) + (1/12),5),'main sheet'!$G:$M, 4, 0)) / VLOOKUP(ROUND($A741,5),'main sheet'!$G:$M, 4, 0)) * C$11</f>
        <v>1.3158957606991344E-3</v>
      </c>
      <c r="D741" s="19">
        <f>((VLOOKUP(ROUND($A741 + (D$9/12),5),'main sheet'!$G:$M, 4, 0) - VLOOKUP(ROUND($A741 + (D$9/12) + (1/12),5),'main sheet'!$G:$M, 4, 0)) / VLOOKUP(ROUND($A741,5),'main sheet'!$G:$M, 4, 0)) * D$11</f>
        <v>1.3146192125977352E-3</v>
      </c>
      <c r="E741" s="19">
        <f>((VLOOKUP(ROUND($A741 + (E$9/12),5),'main sheet'!$G:$M, 4, 0) - VLOOKUP(ROUND($A741 + (E$9/12) + (1/12),5),'main sheet'!$G:$M, 4, 0)) / VLOOKUP(ROUND($A741,5),'main sheet'!$G:$M, 4, 0)) * E$11</f>
        <v>1.3133439028729862E-3</v>
      </c>
      <c r="F741" s="19">
        <f>((VLOOKUP(ROUND($A741 + (F$9/12),5),'main sheet'!$G:$M, 4, 0) - VLOOKUP(ROUND($A741 + (F$9/12) + (1/12),5),'main sheet'!$G:$M, 4, 0)) / VLOOKUP(ROUND($A741,5),'main sheet'!$G:$M, 4, 0)) * F$11</f>
        <v>1.3908758965760549E-3</v>
      </c>
      <c r="G741" s="19">
        <f>((VLOOKUP(ROUND($A741 + (G$9/12),5),'main sheet'!$G:$M, 4, 0) - VLOOKUP(ROUND($A741 + (G$9/12) + (1/12),5),'main sheet'!$G:$M, 4, 0)) / VLOOKUP(ROUND($A741,5),'main sheet'!$G:$M, 4, 0)) * G$11</f>
        <v>1.3895266103800407E-3</v>
      </c>
      <c r="H741" s="19">
        <f>((VLOOKUP(ROUND($A741 + (H$9/12),5),'main sheet'!$G:$M, 4, 0) - VLOOKUP(ROUND($A741 + (H$9/12) + (1/12),5),'main sheet'!$G:$M, 4, 0)) / VLOOKUP(ROUND($A741,5),'main sheet'!$G:$M, 4, 0)) * H$11</f>
        <v>1.3881786331241288E-3</v>
      </c>
      <c r="I741" s="19">
        <f>((VLOOKUP(ROUND($A741 + (I$9/12),5),'main sheet'!$G:$M, 4, 0) - VLOOKUP(ROUND($A741 + (I$9/12) + (1/12),5),'main sheet'!$G:$M, 4, 0)) / VLOOKUP(ROUND($A741,5),'main sheet'!$G:$M, 4, 0)) * I$11</f>
        <v>1.3868319635385192E-3</v>
      </c>
      <c r="J741" s="19">
        <f>((VLOOKUP(ROUND($A741 + (J$9/12),5),'main sheet'!$G:$M, 4, 0) - VLOOKUP(ROUND($A741 + (J$9/12) + (1/12),5),'main sheet'!$G:$M, 4, 0)) / VLOOKUP(ROUND($A741,5),'main sheet'!$G:$M, 4, 0)) * J$11</f>
        <v>1.3854866003546432E-3</v>
      </c>
      <c r="K741" s="19">
        <f>((VLOOKUP(ROUND($A741 + (K$9/12),5),'main sheet'!$G:$M, 4, 0) - VLOOKUP(ROUND($A741 + (K$9/12) + (1/12),5),'main sheet'!$G:$M, 4, 0)) / VLOOKUP(ROUND($A741,5),'main sheet'!$G:$M, 4, 0)) * K$11</f>
        <v>1.3841425423051625E-3</v>
      </c>
      <c r="L741" s="19">
        <f>((VLOOKUP(ROUND($A741 + (L$9/12),5),'main sheet'!$G:$M, 4, 0) - VLOOKUP(ROUND($A741 + (L$9/12) + (1/12),5),'main sheet'!$G:$M, 4, 0)) / VLOOKUP(ROUND($A741,5),'main sheet'!$G:$M, 4, 0)) * L$11</f>
        <v>1.3827997881239692E-3</v>
      </c>
      <c r="M741" s="19">
        <f>((VLOOKUP(ROUND($A741 + (M$9/12),5),'main sheet'!$G:$M, 4, 0) - VLOOKUP(ROUND($A741 + (M$9/12) + (1/12),5),'main sheet'!$G:$M, 4, 0)) / VLOOKUP(ROUND($A741,5),'main sheet'!$G:$M, 4, 0)) * M$11</f>
        <v>1.386585181235253E-3</v>
      </c>
      <c r="N741" s="19">
        <f>((VLOOKUP(ROUND($A741 + (N$9/12),5),'main sheet'!$G:$M, 4, 0) - VLOOKUP(ROUND($A741 + (N$9/12) + (1/12),5),'main sheet'!$G:$M, 4, 0)) / VLOOKUP(ROUND($A741,5),'main sheet'!$G:$M, 4, 0)) * N$11</f>
        <v>1.3856677370878137E-3</v>
      </c>
      <c r="O741" s="19">
        <f>((VLOOKUP(ROUND($A741 + (O$9/12),5),'main sheet'!$G:$M, 4, 0) - VLOOKUP(ROUND($A741 + (O$9/12) + (1/12),5),'main sheet'!$G:$M, 4, 0)) / VLOOKUP(ROUND($A741,5),'main sheet'!$G:$M, 4, 0)) * O$11</f>
        <v>1.3847508999739525E-3</v>
      </c>
      <c r="P741" s="19">
        <f>((VLOOKUP(ROUND($A741 + (P$9/12),5),'main sheet'!$G:$M, 4, 0) - VLOOKUP(ROUND($A741 + (P$9/12) + (1/12),5),'main sheet'!$G:$M, 4, 0)) / VLOOKUP(ROUND($A741,5),'main sheet'!$G:$M, 4, 0)) * P$11</f>
        <v>1.3838346694920209E-3</v>
      </c>
      <c r="Q741" s="19">
        <f>((VLOOKUP(ROUND($A741 + (Q$9/12),5),'main sheet'!$G:$M, 4, 0) - VLOOKUP(ROUND($A741 + (Q$9/12) + (1/12),5),'main sheet'!$G:$M, 4, 0)) / VLOOKUP(ROUND($A741,5),'main sheet'!$G:$M, 4, 0)) * Q$11</f>
        <v>1.3829190452406368E-3</v>
      </c>
      <c r="R741" s="19">
        <f>((VLOOKUP(ROUND($A741 + (R$9/12),5),'main sheet'!$G:$M, 4, 0) - VLOOKUP(ROUND($A741 + (R$9/12) + (1/12),5),'main sheet'!$G:$M, 4, 0)) / VLOOKUP(ROUND($A741,5),'main sheet'!$G:$M, 4, 0)) * R$11</f>
        <v>1.4603074190667471E-3</v>
      </c>
      <c r="S741" s="19">
        <f>((VLOOKUP(ROUND($A741 + (S$9/12),5),'main sheet'!$G:$M, 4, 0) - VLOOKUP(ROUND($A741 + (S$9/12) + (1/12),5),'main sheet'!$G:$M, 4, 0)) / VLOOKUP(ROUND($A741,5),'main sheet'!$G:$M, 4, 0)) * S$11</f>
        <v>1.4593411960654762E-3</v>
      </c>
      <c r="T741" s="19">
        <f>((VLOOKUP(ROUND($A741 + (T$9/12),5),'main sheet'!$G:$M, 4, 0) - VLOOKUP(ROUND($A741 + (T$9/12) + (1/12),5),'main sheet'!$G:$M, 4, 0)) / VLOOKUP(ROUND($A741,5),'main sheet'!$G:$M, 4, 0)) * T$11</f>
        <v>1.4583756123730206E-3</v>
      </c>
      <c r="U741" s="19">
        <f>((VLOOKUP(ROUND($A741 + (U$9/12),5),'main sheet'!$G:$M, 4, 0) - VLOOKUP(ROUND($A741 + (U$9/12) + (1/12),5),'main sheet'!$G:$M, 4, 0)) / VLOOKUP(ROUND($A741,5),'main sheet'!$G:$M, 4, 0)) * U$11</f>
        <v>1.457410667565845E-3</v>
      </c>
      <c r="V741" s="19">
        <f>((VLOOKUP(ROUND($A741 + (V$9/12),5),'main sheet'!$G:$M, 4, 0) - VLOOKUP(ROUND($A741 + (V$9/12) + (1/12),5),'main sheet'!$G:$M, 4, 0)) / VLOOKUP(ROUND($A741,5),'main sheet'!$G:$M, 4, 0)) * V$11</f>
        <v>1.4564463612212262E-3</v>
      </c>
      <c r="W741" s="19">
        <f>((VLOOKUP(ROUND($A741 + (W$9/12),5),'main sheet'!$G:$M, 4, 0) - VLOOKUP(ROUND($A741 + (W$9/12) + (1/12),5),'main sheet'!$G:$M, 4, 0)) / VLOOKUP(ROUND($A741,5),'main sheet'!$G:$M, 4, 0)) * W$11</f>
        <v>1.4554826929172524E-3</v>
      </c>
      <c r="X741" s="19">
        <f>((VLOOKUP(ROUND($A741 + (X$9/12),5),'main sheet'!$G:$M, 4, 0) - VLOOKUP(ROUND($A741 + (X$9/12) + (1/12),5),'main sheet'!$G:$M, 4, 0)) / VLOOKUP(ROUND($A741,5),'main sheet'!$G:$M, 4, 0)) * X$11</f>
        <v>1.4545196622312282E-3</v>
      </c>
      <c r="Y741" s="19">
        <f>((VLOOKUP(ROUND($A741 + (Y$9/12),5),'main sheet'!$G:$M, 4, 0) - VLOOKUP(ROUND($A741 + (Y$9/12) + (1/12),5),'main sheet'!$G:$M, 4, 0)) / VLOOKUP(ROUND($A741,5),'main sheet'!$G:$M, 4, 0)) * Y$11</f>
        <v>1.4535572687412693E-3</v>
      </c>
      <c r="Z741" s="19">
        <f>((VLOOKUP(ROUND($A741 + (Z$9/12),5),'main sheet'!$G:$M, 4, 0) - VLOOKUP(ROUND($A741 + (Z$9/12) + (1/12),5),'main sheet'!$G:$M, 4, 0)) / VLOOKUP(ROUND($A741,5),'main sheet'!$G:$M, 4, 0)) * Z$11</f>
        <v>1.4525955120263001E-3</v>
      </c>
      <c r="AA741" s="19">
        <f>((VLOOKUP(ROUND($A741 + (AA$9/12),5),'main sheet'!$G:$M, 4, 0) - VLOOKUP(ROUND($A741 + (AA$9/12) + (1/12),5),'main sheet'!$G:$M, 4, 0)) / VLOOKUP(ROUND($A741,5),'main sheet'!$G:$M, 4, 0)) * AA$11</f>
        <v>1.4516343916644644E-3</v>
      </c>
      <c r="AB741" s="19">
        <f>((VLOOKUP(ROUND($A741 + (AB$9/12),5),'main sheet'!$G:$M, 4, 0) - VLOOKUP(ROUND($A741 + (AB$9/12) + (1/12),5),'main sheet'!$G:$M, 4, 0)) / VLOOKUP(ROUND($A741,5),'main sheet'!$G:$M, 4, 0)) * AB$11</f>
        <v>1.4506739072347144E-3</v>
      </c>
      <c r="AC741" s="19">
        <f>((VLOOKUP(ROUND($A741 + (AC$9/12),5),'main sheet'!$G:$M, 4, 0) - VLOOKUP(ROUND($A741 + (AC$9/12) + (1/12),5),'main sheet'!$G:$M, 4, 0)) / VLOOKUP(ROUND($A741,5),'main sheet'!$G:$M, 4, 0)) * AC$11</f>
        <v>1.4497140583168101E-3</v>
      </c>
      <c r="AD741" s="19">
        <f>((VLOOKUP(ROUND($A741 + (AD$9/12),5),'main sheet'!$G:$M, 4, 0) - VLOOKUP(ROUND($A741 + (AD$9/12) + (1/12),5),'main sheet'!$G:$M, 4, 0)) / VLOOKUP(ROUND($A741,5),'main sheet'!$G:$M, 4, 0)) * AD$11</f>
        <v>1.5254298919696275E-3</v>
      </c>
      <c r="AE741" s="19">
        <f>((VLOOKUP(ROUND($A741 + (AE$9/12),5),'main sheet'!$G:$M, 4, 0) - VLOOKUP(ROUND($A741 + (AE$9/12) + (1/12),5),'main sheet'!$G:$M, 4, 0)) / VLOOKUP(ROUND($A741,5),'main sheet'!$G:$M, 4, 0)) * AE$11</f>
        <v>1.5244205802117524E-3</v>
      </c>
      <c r="AF741" s="19">
        <f>((VLOOKUP(ROUND($A741 + (AF$9/12),5),'main sheet'!$G:$M, 4, 0) - VLOOKUP(ROUND($A741 + (AF$9/12) + (1/12),5),'main sheet'!$G:$M, 4, 0)) / VLOOKUP(ROUND($A741,5),'main sheet'!$G:$M, 4, 0)) * AF$11</f>
        <v>1.5234119362723261E-3</v>
      </c>
      <c r="AH741" s="18">
        <f t="shared" si="22"/>
        <v>60.666666666666664</v>
      </c>
      <c r="AI741" s="19">
        <f t="shared" si="23"/>
        <v>4.2608779601480108E-2</v>
      </c>
    </row>
    <row r="742" spans="1:35" x14ac:dyDescent="0.3">
      <c r="A742" s="19">
        <v>60.75</v>
      </c>
      <c r="C742" s="19">
        <f>((VLOOKUP(ROUND($A742 + (C$9/12),5),'main sheet'!$G:$M, 4, 0) - VLOOKUP(ROUND($A742 + (C$9/12) + (1/12),5),'main sheet'!$G:$M, 4, 0)) / VLOOKUP(ROUND($A742,5),'main sheet'!$G:$M, 4, 0)) * C$11</f>
        <v>1.3176329973199655E-3</v>
      </c>
      <c r="D742" s="19">
        <f>((VLOOKUP(ROUND($A742 + (D$9/12),5),'main sheet'!$G:$M, 4, 0) - VLOOKUP(ROUND($A742 + (D$9/12) + (1/12),5),'main sheet'!$G:$M, 4, 0)) / VLOOKUP(ROUND($A742,5),'main sheet'!$G:$M, 4, 0)) * D$11</f>
        <v>1.3163547639280988E-3</v>
      </c>
      <c r="E742" s="19">
        <f>((VLOOKUP(ROUND($A742 + (E$9/12),5),'main sheet'!$G:$M, 4, 0) - VLOOKUP(ROUND($A742 + (E$9/12) + (1/12),5),'main sheet'!$G:$M, 4, 0)) / VLOOKUP(ROUND($A742,5),'main sheet'!$G:$M, 4, 0)) * E$11</f>
        <v>1.3940645009167267E-3</v>
      </c>
      <c r="F742" s="19">
        <f>((VLOOKUP(ROUND($A742 + (F$9/12),5),'main sheet'!$G:$M, 4, 0) - VLOOKUP(ROUND($A742 + (F$9/12) + (1/12),5),'main sheet'!$G:$M, 4, 0)) / VLOOKUP(ROUND($A742,5),'main sheet'!$G:$M, 4, 0)) * F$11</f>
        <v>1.3927121214613984E-3</v>
      </c>
      <c r="G742" s="19">
        <f>((VLOOKUP(ROUND($A742 + (G$9/12),5),'main sheet'!$G:$M, 4, 0) - VLOOKUP(ROUND($A742 + (G$9/12) + (1/12),5),'main sheet'!$G:$M, 4, 0)) / VLOOKUP(ROUND($A742,5),'main sheet'!$G:$M, 4, 0)) * G$11</f>
        <v>1.3913610539469381E-3</v>
      </c>
      <c r="H742" s="19">
        <f>((VLOOKUP(ROUND($A742 + (H$9/12),5),'main sheet'!$G:$M, 4, 0) - VLOOKUP(ROUND($A742 + (H$9/12) + (1/12),5),'main sheet'!$G:$M, 4, 0)) / VLOOKUP(ROUND($A742,5),'main sheet'!$G:$M, 4, 0)) * H$11</f>
        <v>1.3900112971006343E-3</v>
      </c>
      <c r="I742" s="19">
        <f>((VLOOKUP(ROUND($A742 + (I$9/12),5),'main sheet'!$G:$M, 4, 0) - VLOOKUP(ROUND($A742 + (I$9/12) + (1/12),5),'main sheet'!$G:$M, 4, 0)) / VLOOKUP(ROUND($A742,5),'main sheet'!$G:$M, 4, 0)) * I$11</f>
        <v>1.3886628496510098E-3</v>
      </c>
      <c r="J742" s="19">
        <f>((VLOOKUP(ROUND($A742 + (J$9/12),5),'main sheet'!$G:$M, 4, 0) - VLOOKUP(ROUND($A742 + (J$9/12) + (1/12),5),'main sheet'!$G:$M, 4, 0)) / VLOOKUP(ROUND($A742,5),'main sheet'!$G:$M, 4, 0)) * J$11</f>
        <v>1.3873157103278218E-3</v>
      </c>
      <c r="K742" s="19">
        <f>((VLOOKUP(ROUND($A742 + (K$9/12),5),'main sheet'!$G:$M, 4, 0) - VLOOKUP(ROUND($A742 + (K$9/12) + (1/12),5),'main sheet'!$G:$M, 4, 0)) / VLOOKUP(ROUND($A742,5),'main sheet'!$G:$M, 4, 0)) * K$11</f>
        <v>1.3859698778620588E-3</v>
      </c>
      <c r="L742" s="19">
        <f>((VLOOKUP(ROUND($A742 + (L$9/12),5),'main sheet'!$G:$M, 4, 0) - VLOOKUP(ROUND($A742 + (L$9/12) + (1/12),5),'main sheet'!$G:$M, 4, 0)) / VLOOKUP(ROUND($A742,5),'main sheet'!$G:$M, 4, 0)) * L$11</f>
        <v>1.3846253509859408E-3</v>
      </c>
      <c r="M742" s="19">
        <f>((VLOOKUP(ROUND($A742 + (M$9/12),5),'main sheet'!$G:$M, 4, 0) - VLOOKUP(ROUND($A742 + (M$9/12) + (1/12),5),'main sheet'!$G:$M, 4, 0)) / VLOOKUP(ROUND($A742,5),'main sheet'!$G:$M, 4, 0)) * M$11</f>
        <v>1.3884157415474279E-3</v>
      </c>
      <c r="N742" s="19">
        <f>((VLOOKUP(ROUND($A742 + (N$9/12),5),'main sheet'!$G:$M, 4, 0) - VLOOKUP(ROUND($A742 + (N$9/12) + (1/12),5),'main sheet'!$G:$M, 4, 0)) / VLOOKUP(ROUND($A742,5),'main sheet'!$G:$M, 4, 0)) * N$11</f>
        <v>1.3874970861964739E-3</v>
      </c>
      <c r="O742" s="19">
        <f>((VLOOKUP(ROUND($A742 + (O$9/12),5),'main sheet'!$G:$M, 4, 0) - VLOOKUP(ROUND($A742 + (O$9/12) + (1/12),5),'main sheet'!$G:$M, 4, 0)) / VLOOKUP(ROUND($A742,5),'main sheet'!$G:$M, 4, 0)) * O$11</f>
        <v>1.3865790386804995E-3</v>
      </c>
      <c r="P742" s="19">
        <f>((VLOOKUP(ROUND($A742 + (P$9/12),5),'main sheet'!$G:$M, 4, 0) - VLOOKUP(ROUND($A742 + (P$9/12) + (1/12),5),'main sheet'!$G:$M, 4, 0)) / VLOOKUP(ROUND($A742,5),'main sheet'!$G:$M, 4, 0)) * P$11</f>
        <v>1.3856615985973261E-3</v>
      </c>
      <c r="Q742" s="19">
        <f>((VLOOKUP(ROUND($A742 + (Q$9/12),5),'main sheet'!$G:$M, 4, 0) - VLOOKUP(ROUND($A742 + (Q$9/12) + (1/12),5),'main sheet'!$G:$M, 4, 0)) / VLOOKUP(ROUND($A742,5),'main sheet'!$G:$M, 4, 0)) * Q$11</f>
        <v>1.4632034461536133E-3</v>
      </c>
      <c r="R742" s="19">
        <f>((VLOOKUP(ROUND($A742 + (R$9/12),5),'main sheet'!$G:$M, 4, 0) - VLOOKUP(ROUND($A742 + (R$9/12) + (1/12),5),'main sheet'!$G:$M, 4, 0)) / VLOOKUP(ROUND($A742,5),'main sheet'!$G:$M, 4, 0)) * R$11</f>
        <v>1.4622353069750039E-3</v>
      </c>
      <c r="S742" s="19">
        <f>((VLOOKUP(ROUND($A742 + (S$9/12),5),'main sheet'!$G:$M, 4, 0) - VLOOKUP(ROUND($A742 + (S$9/12) + (1/12),5),'main sheet'!$G:$M, 4, 0)) / VLOOKUP(ROUND($A742,5),'main sheet'!$G:$M, 4, 0)) * S$11</f>
        <v>1.4612678083730632E-3</v>
      </c>
      <c r="T742" s="19">
        <f>((VLOOKUP(ROUND($A742 + (T$9/12),5),'main sheet'!$G:$M, 4, 0) - VLOOKUP(ROUND($A742 + (T$9/12) + (1/12),5),'main sheet'!$G:$M, 4, 0)) / VLOOKUP(ROUND($A742,5),'main sheet'!$G:$M, 4, 0)) * T$11</f>
        <v>1.4603009499234158E-3</v>
      </c>
      <c r="U742" s="19">
        <f>((VLOOKUP(ROUND($A742 + (U$9/12),5),'main sheet'!$G:$M, 4, 0) - VLOOKUP(ROUND($A742 + (U$9/12) + (1/12),5),'main sheet'!$G:$M, 4, 0)) / VLOOKUP(ROUND($A742,5),'main sheet'!$G:$M, 4, 0)) * U$11</f>
        <v>1.4593347312025003E-3</v>
      </c>
      <c r="V742" s="19">
        <f>((VLOOKUP(ROUND($A742 + (V$9/12),5),'main sheet'!$G:$M, 4, 0) - VLOOKUP(ROUND($A742 + (V$9/12) + (1/12),5),'main sheet'!$G:$M, 4, 0)) / VLOOKUP(ROUND($A742,5),'main sheet'!$G:$M, 4, 0)) * V$11</f>
        <v>1.4583691517875683E-3</v>
      </c>
      <c r="W742" s="19">
        <f>((VLOOKUP(ROUND($A742 + (W$9/12),5),'main sheet'!$G:$M, 4, 0) - VLOOKUP(ROUND($A742 + (W$9/12) + (1/12),5),'main sheet'!$G:$M, 4, 0)) / VLOOKUP(ROUND($A742,5),'main sheet'!$G:$M, 4, 0)) * W$11</f>
        <v>1.4574042112550859E-3</v>
      </c>
      <c r="X742" s="19">
        <f>((VLOOKUP(ROUND($A742 + (X$9/12),5),'main sheet'!$G:$M, 4, 0) - VLOOKUP(ROUND($A742 + (X$9/12) + (1/12),5),'main sheet'!$G:$M, 4, 0)) / VLOOKUP(ROUND($A742,5),'main sheet'!$G:$M, 4, 0)) * X$11</f>
        <v>1.456439909182332E-3</v>
      </c>
      <c r="Y742" s="19">
        <f>((VLOOKUP(ROUND($A742 + (Y$9/12),5),'main sheet'!$G:$M, 4, 0) - VLOOKUP(ROUND($A742 + (Y$9/12) + (1/12),5),'main sheet'!$G:$M, 4, 0)) / VLOOKUP(ROUND($A742,5),'main sheet'!$G:$M, 4, 0)) * Y$11</f>
        <v>1.4554762451473968E-3</v>
      </c>
      <c r="Z742" s="19">
        <f>((VLOOKUP(ROUND($A742 + (Z$9/12),5),'main sheet'!$G:$M, 4, 0) - VLOOKUP(ROUND($A742 + (Z$9/12) + (1/12),5),'main sheet'!$G:$M, 4, 0)) / VLOOKUP(ROUND($A742,5),'main sheet'!$G:$M, 4, 0)) * Z$11</f>
        <v>1.4545132187275861E-3</v>
      </c>
      <c r="AA742" s="19">
        <f>((VLOOKUP(ROUND($A742 + (AA$9/12),5),'main sheet'!$G:$M, 4, 0) - VLOOKUP(ROUND($A742 + (AA$9/12) + (1/12),5),'main sheet'!$G:$M, 4, 0)) / VLOOKUP(ROUND($A742,5),'main sheet'!$G:$M, 4, 0)) * AA$11</f>
        <v>1.4535508295010181E-3</v>
      </c>
      <c r="AB742" s="19">
        <f>((VLOOKUP(ROUND($A742 + (AB$9/12),5),'main sheet'!$G:$M, 4, 0) - VLOOKUP(ROUND($A742 + (AB$9/12) + (1/12),5),'main sheet'!$G:$M, 4, 0)) / VLOOKUP(ROUND($A742,5),'main sheet'!$G:$M, 4, 0)) * AB$11</f>
        <v>1.4525890770466191E-3</v>
      </c>
      <c r="AC742" s="19">
        <f>((VLOOKUP(ROUND($A742 + (AC$9/12),5),'main sheet'!$G:$M, 4, 0) - VLOOKUP(ROUND($A742 + (AC$9/12) + (1/12),5),'main sheet'!$G:$M, 4, 0)) / VLOOKUP(ROUND($A742,5),'main sheet'!$G:$M, 4, 0)) * AC$11</f>
        <v>1.5284550675104616E-3</v>
      </c>
      <c r="AD742" s="19">
        <f>((VLOOKUP(ROUND($A742 + (AD$9/12),5),'main sheet'!$G:$M, 4, 0) - VLOOKUP(ROUND($A742 + (AD$9/12) + (1/12),5),'main sheet'!$G:$M, 4, 0)) / VLOOKUP(ROUND($A742,5),'main sheet'!$G:$M, 4, 0)) * AD$11</f>
        <v>1.5274437541232366E-3</v>
      </c>
      <c r="AE742" s="19">
        <f>((VLOOKUP(ROUND($A742 + (AE$9/12),5),'main sheet'!$G:$M, 4, 0) - VLOOKUP(ROUND($A742 + (AE$9/12) + (1/12),5),'main sheet'!$G:$M, 4, 0)) / VLOOKUP(ROUND($A742,5),'main sheet'!$G:$M, 4, 0)) * AE$11</f>
        <v>1.526433109878853E-3</v>
      </c>
      <c r="AF742" s="19">
        <f>((VLOOKUP(ROUND($A742 + (AF$9/12),5),'main sheet'!$G:$M, 4, 0) - VLOOKUP(ROUND($A742 + (AF$9/12) + (1/12),5),'main sheet'!$G:$M, 4, 0)) / VLOOKUP(ROUND($A742,5),'main sheet'!$G:$M, 4, 0)) * AF$11</f>
        <v>1.5254231343345677E-3</v>
      </c>
      <c r="AH742" s="18">
        <f t="shared" si="22"/>
        <v>60.75</v>
      </c>
      <c r="AI742" s="19">
        <f t="shared" si="23"/>
        <v>4.289930393964464E-2</v>
      </c>
    </row>
    <row r="743" spans="1:35" x14ac:dyDescent="0.3">
      <c r="A743" s="19">
        <v>60.833333333333336</v>
      </c>
      <c r="C743" s="19">
        <f>((VLOOKUP(ROUND($A743 + (C$9/12),5),'main sheet'!$G:$M, 4, 0) - VLOOKUP(ROUND($A743 + (C$9/12) + (1/12),5),'main sheet'!$G:$M, 4, 0)) / VLOOKUP(ROUND($A743,5),'main sheet'!$G:$M, 4, 0)) * C$11</f>
        <v>1.3193748269800458E-3</v>
      </c>
      <c r="D743" s="19">
        <f>((VLOOKUP(ROUND($A743 + (D$9/12),5),'main sheet'!$G:$M, 4, 0) - VLOOKUP(ROUND($A743 + (D$9/12) + (1/12),5),'main sheet'!$G:$M, 4, 0)) / VLOOKUP(ROUND($A743,5),'main sheet'!$G:$M, 4, 0)) * D$11</f>
        <v>1.3972628504852625E-3</v>
      </c>
      <c r="E743" s="19">
        <f>((VLOOKUP(ROUND($A743 + (E$9/12),5),'main sheet'!$G:$M, 4, 0) - VLOOKUP(ROUND($A743 + (E$9/12) + (1/12),5),'main sheet'!$G:$M, 4, 0)) / VLOOKUP(ROUND($A743,5),'main sheet'!$G:$M, 4, 0)) * E$11</f>
        <v>1.3959073683167927E-3</v>
      </c>
      <c r="F743" s="19">
        <f>((VLOOKUP(ROUND($A743 + (F$9/12),5),'main sheet'!$G:$M, 4, 0) - VLOOKUP(ROUND($A743 + (F$9/12) + (1/12),5),'main sheet'!$G:$M, 4, 0)) / VLOOKUP(ROUND($A743,5),'main sheet'!$G:$M, 4, 0)) * F$11</f>
        <v>1.3945532010991269E-3</v>
      </c>
      <c r="G743" s="19">
        <f>((VLOOKUP(ROUND($A743 + (G$9/12),5),'main sheet'!$G:$M, 4, 0) - VLOOKUP(ROUND($A743 + (G$9/12) + (1/12),5),'main sheet'!$G:$M, 4, 0)) / VLOOKUP(ROUND($A743,5),'main sheet'!$G:$M, 4, 0)) * G$11</f>
        <v>1.3932003475566343E-3</v>
      </c>
      <c r="H743" s="19">
        <f>((VLOOKUP(ROUND($A743 + (H$9/12),5),'main sheet'!$G:$M, 4, 0) - VLOOKUP(ROUND($A743 + (H$9/12) + (1/12),5),'main sheet'!$G:$M, 4, 0)) / VLOOKUP(ROUND($A743,5),'main sheet'!$G:$M, 4, 0)) * H$11</f>
        <v>1.3918488064149205E-3</v>
      </c>
      <c r="I743" s="19">
        <f>((VLOOKUP(ROUND($A743 + (I$9/12),5),'main sheet'!$G:$M, 4, 0) - VLOOKUP(ROUND($A743 + (I$9/12) + (1/12),5),'main sheet'!$G:$M, 4, 0)) / VLOOKUP(ROUND($A743,5),'main sheet'!$G:$M, 4, 0)) * I$11</f>
        <v>1.3904985764008279E-3</v>
      </c>
      <c r="J743" s="19">
        <f>((VLOOKUP(ROUND($A743 + (J$9/12),5),'main sheet'!$G:$M, 4, 0) - VLOOKUP(ROUND($A743 + (J$9/12) + (1/12),5),'main sheet'!$G:$M, 4, 0)) / VLOOKUP(ROUND($A743,5),'main sheet'!$G:$M, 4, 0)) * J$11</f>
        <v>1.3891496562424342E-3</v>
      </c>
      <c r="K743" s="19">
        <f>((VLOOKUP(ROUND($A743 + (K$9/12),5),'main sheet'!$G:$M, 4, 0) - VLOOKUP(ROUND($A743 + (K$9/12) + (1/12),5),'main sheet'!$G:$M, 4, 0)) / VLOOKUP(ROUND($A743,5),'main sheet'!$G:$M, 4, 0)) * K$11</f>
        <v>1.3878020446690506E-3</v>
      </c>
      <c r="L743" s="19">
        <f>((VLOOKUP(ROUND($A743 + (L$9/12),5),'main sheet'!$G:$M, 4, 0) - VLOOKUP(ROUND($A743 + (L$9/12) + (1/12),5),'main sheet'!$G:$M, 4, 0)) / VLOOKUP(ROUND($A743,5),'main sheet'!$G:$M, 4, 0)) * L$11</f>
        <v>1.3864557404112215E-3</v>
      </c>
      <c r="M743" s="19">
        <f>((VLOOKUP(ROUND($A743 + (M$9/12),5),'main sheet'!$G:$M, 4, 0) - VLOOKUP(ROUND($A743 + (M$9/12) + (1/12),5),'main sheet'!$G:$M, 4, 0)) / VLOOKUP(ROUND($A743,5),'main sheet'!$G:$M, 4, 0)) * M$11</f>
        <v>1.3902511416355541E-3</v>
      </c>
      <c r="N743" s="19">
        <f>((VLOOKUP(ROUND($A743 + (N$9/12),5),'main sheet'!$G:$M, 4, 0) - VLOOKUP(ROUND($A743 + (N$9/12) + (1/12),5),'main sheet'!$G:$M, 4, 0)) / VLOOKUP(ROUND($A743,5),'main sheet'!$G:$M, 4, 0)) * N$11</f>
        <v>1.3893312718788126E-3</v>
      </c>
      <c r="O743" s="19">
        <f>((VLOOKUP(ROUND($A743 + (O$9/12),5),'main sheet'!$G:$M, 4, 0) - VLOOKUP(ROUND($A743 + (O$9/12) + (1/12),5),'main sheet'!$G:$M, 4, 0)) / VLOOKUP(ROUND($A743,5),'main sheet'!$G:$M, 4, 0)) * O$11</f>
        <v>1.3884120107605709E-3</v>
      </c>
      <c r="P743" s="19">
        <f>((VLOOKUP(ROUND($A743 + (P$9/12),5),'main sheet'!$G:$M, 4, 0) - VLOOKUP(ROUND($A743 + (P$9/12) + (1/12),5),'main sheet'!$G:$M, 4, 0)) / VLOOKUP(ROUND($A743,5),'main sheet'!$G:$M, 4, 0)) * P$11</f>
        <v>1.4661077718271227E-3</v>
      </c>
      <c r="Q743" s="19">
        <f>((VLOOKUP(ROUND($A743 + (Q$9/12),5),'main sheet'!$G:$M, 4, 0) - VLOOKUP(ROUND($A743 + (Q$9/12) + (1/12),5),'main sheet'!$G:$M, 4, 0)) / VLOOKUP(ROUND($A743,5),'main sheet'!$G:$M, 4, 0)) * Q$11</f>
        <v>1.4651377109803549E-3</v>
      </c>
      <c r="R743" s="19">
        <f>((VLOOKUP(ROUND($A743 + (R$9/12),5),'main sheet'!$G:$M, 4, 0) - VLOOKUP(ROUND($A743 + (R$9/12) + (1/12),5),'main sheet'!$G:$M, 4, 0)) / VLOOKUP(ROUND($A743,5),'main sheet'!$G:$M, 4, 0)) * R$11</f>
        <v>1.464168291981742E-3</v>
      </c>
      <c r="S743" s="19">
        <f>((VLOOKUP(ROUND($A743 + (S$9/12),5),'main sheet'!$G:$M, 4, 0) - VLOOKUP(ROUND($A743 + (S$9/12) + (1/12),5),'main sheet'!$G:$M, 4, 0)) / VLOOKUP(ROUND($A743,5),'main sheet'!$G:$M, 4, 0)) * S$11</f>
        <v>1.4631995144060665E-3</v>
      </c>
      <c r="T743" s="19">
        <f>((VLOOKUP(ROUND($A743 + (T$9/12),5),'main sheet'!$G:$M, 4, 0) - VLOOKUP(ROUND($A743 + (T$9/12) + (1/12),5),'main sheet'!$G:$M, 4, 0)) / VLOOKUP(ROUND($A743,5),'main sheet'!$G:$M, 4, 0)) * T$11</f>
        <v>1.4622313778289262E-3</v>
      </c>
      <c r="U743" s="19">
        <f>((VLOOKUP(ROUND($A743 + (U$9/12),5),'main sheet'!$G:$M, 4, 0) - VLOOKUP(ROUND($A743 + (U$9/12) + (1/12),5),'main sheet'!$G:$M, 4, 0)) / VLOOKUP(ROUND($A743,5),'main sheet'!$G:$M, 4, 0)) * U$11</f>
        <v>1.4612638818267336E-3</v>
      </c>
      <c r="V743" s="19">
        <f>((VLOOKUP(ROUND($A743 + (V$9/12),5),'main sheet'!$G:$M, 4, 0) - VLOOKUP(ROUND($A743 + (V$9/12) + (1/12),5),'main sheet'!$G:$M, 4, 0)) / VLOOKUP(ROUND($A743,5),'main sheet'!$G:$M, 4, 0)) * V$11</f>
        <v>1.4602970259751139E-3</v>
      </c>
      <c r="W743" s="19">
        <f>((VLOOKUP(ROUND($A743 + (W$9/12),5),'main sheet'!$G:$M, 4, 0) - VLOOKUP(ROUND($A743 + (W$9/12) + (1/12),5),'main sheet'!$G:$M, 4, 0)) / VLOOKUP(ROUND($A743,5),'main sheet'!$G:$M, 4, 0)) * W$11</f>
        <v>1.4593308098505076E-3</v>
      </c>
      <c r="X743" s="19">
        <f>((VLOOKUP(ROUND($A743 + (X$9/12),5),'main sheet'!$G:$M, 4, 0) - VLOOKUP(ROUND($A743 + (X$9/12) + (1/12),5),'main sheet'!$G:$M, 4, 0)) / VLOOKUP(ROUND($A743,5),'main sheet'!$G:$M, 4, 0)) * X$11</f>
        <v>1.4583652330301664E-3</v>
      </c>
      <c r="Y743" s="19">
        <f>((VLOOKUP(ROUND($A743 + (Y$9/12),5),'main sheet'!$G:$M, 4, 0) - VLOOKUP(ROUND($A743 + (Y$9/12) + (1/12),5),'main sheet'!$G:$M, 4, 0)) / VLOOKUP(ROUND($A743,5),'main sheet'!$G:$M, 4, 0)) * Y$11</f>
        <v>1.4574002950905583E-3</v>
      </c>
      <c r="Z743" s="19">
        <f>((VLOOKUP(ROUND($A743 + (Z$9/12),5),'main sheet'!$G:$M, 4, 0) - VLOOKUP(ROUND($A743 + (Z$9/12) + (1/12),5),'main sheet'!$G:$M, 4, 0)) / VLOOKUP(ROUND($A743,5),'main sheet'!$G:$M, 4, 0)) * Z$11</f>
        <v>1.4564359956089632E-3</v>
      </c>
      <c r="AA743" s="19">
        <f>((VLOOKUP(ROUND($A743 + (AA$9/12),5),'main sheet'!$G:$M, 4, 0) - VLOOKUP(ROUND($A743 + (AA$9/12) + (1/12),5),'main sheet'!$G:$M, 4, 0)) / VLOOKUP(ROUND($A743,5),'main sheet'!$G:$M, 4, 0)) * AA$11</f>
        <v>1.455472334163472E-3</v>
      </c>
      <c r="AB743" s="19">
        <f>((VLOOKUP(ROUND($A743 + (AB$9/12),5),'main sheet'!$G:$M, 4, 0) - VLOOKUP(ROUND($A743 + (AB$9/12) + (1/12),5),'main sheet'!$G:$M, 4, 0)) / VLOOKUP(ROUND($A743,5),'main sheet'!$G:$M, 4, 0)) * AB$11</f>
        <v>1.5314889117137717E-3</v>
      </c>
      <c r="AC743" s="19">
        <f>((VLOOKUP(ROUND($A743 + (AC$9/12),5),'main sheet'!$G:$M, 4, 0) - VLOOKUP(ROUND($A743 + (AC$9/12) + (1/12),5),'main sheet'!$G:$M, 4, 0)) / VLOOKUP(ROUND($A743,5),'main sheet'!$G:$M, 4, 0)) * AC$11</f>
        <v>1.5304755909615131E-3</v>
      </c>
      <c r="AD743" s="19">
        <f>((VLOOKUP(ROUND($A743 + (AD$9/12),5),'main sheet'!$G:$M, 4, 0) - VLOOKUP(ROUND($A743 + (AD$9/12) + (1/12),5),'main sheet'!$G:$M, 4, 0)) / VLOOKUP(ROUND($A743,5),'main sheet'!$G:$M, 4, 0)) * AD$11</f>
        <v>1.529462940680284E-3</v>
      </c>
      <c r="AE743" s="19">
        <f>((VLOOKUP(ROUND($A743 + (AE$9/12),5),'main sheet'!$G:$M, 4, 0) - VLOOKUP(ROUND($A743 + (AE$9/12) + (1/12),5),'main sheet'!$G:$M, 4, 0)) / VLOOKUP(ROUND($A743,5),'main sheet'!$G:$M, 4, 0)) * AE$11</f>
        <v>1.5284509604264619E-3</v>
      </c>
      <c r="AF743" s="19">
        <f>((VLOOKUP(ROUND($A743 + (AF$9/12),5),'main sheet'!$G:$M, 4, 0) - VLOOKUP(ROUND($A743 + (AF$9/12) + (1/12),5),'main sheet'!$G:$M, 4, 0)) / VLOOKUP(ROUND($A743,5),'main sheet'!$G:$M, 4, 0)) * AF$11</f>
        <v>1.5274396497567185E-3</v>
      </c>
      <c r="AH743" s="18">
        <f t="shared" si="22"/>
        <v>60.833333333333336</v>
      </c>
      <c r="AI743" s="19">
        <f t="shared" si="23"/>
        <v>4.319077613895974E-2</v>
      </c>
    </row>
    <row r="744" spans="1:35" x14ac:dyDescent="0.3">
      <c r="A744" s="19">
        <v>60.916666666666664</v>
      </c>
      <c r="C744" s="19">
        <f>((VLOOKUP(ROUND($A744 + (C$9/12),5),'main sheet'!$G:$M, 4, 0) - VLOOKUP(ROUND($A744 + (C$9/12) + (1/12),5),'main sheet'!$G:$M, 4, 0)) / VLOOKUP(ROUND($A744,5),'main sheet'!$G:$M, 4, 0)) * C$11</f>
        <v>1.4004709852591536E-3</v>
      </c>
      <c r="D744" s="19">
        <f>((VLOOKUP(ROUND($A744 + (D$9/12),5),'main sheet'!$G:$M, 4, 0) - VLOOKUP(ROUND($A744 + (D$9/12) + (1/12),5),'main sheet'!$G:$M, 4, 0)) / VLOOKUP(ROUND($A744,5),'main sheet'!$G:$M, 4, 0)) * D$11</f>
        <v>1.3991123908849319E-3</v>
      </c>
      <c r="E744" s="19">
        <f>((VLOOKUP(ROUND($A744 + (E$9/12),5),'main sheet'!$G:$M, 4, 0) - VLOOKUP(ROUND($A744 + (E$9/12) + (1/12),5),'main sheet'!$G:$M, 4, 0)) / VLOOKUP(ROUND($A744,5),'main sheet'!$G:$M, 4, 0)) * E$11</f>
        <v>1.3977551144806596E-3</v>
      </c>
      <c r="F744" s="19">
        <f>((VLOOKUP(ROUND($A744 + (F$9/12),5),'main sheet'!$G:$M, 4, 0) - VLOOKUP(ROUND($A744 + (F$9/12) + (1/12),5),'main sheet'!$G:$M, 4, 0)) / VLOOKUP(ROUND($A744,5),'main sheet'!$G:$M, 4, 0)) * F$11</f>
        <v>1.3963991547677765E-3</v>
      </c>
      <c r="G744" s="19">
        <f>((VLOOKUP(ROUND($A744 + (G$9/12),5),'main sheet'!$G:$M, 4, 0) - VLOOKUP(ROUND($A744 + (G$9/12) + (1/12),5),'main sheet'!$G:$M, 4, 0)) / VLOOKUP(ROUND($A744,5),'main sheet'!$G:$M, 4, 0)) * G$11</f>
        <v>1.3950445104689627E-3</v>
      </c>
      <c r="H744" s="19">
        <f>((VLOOKUP(ROUND($A744 + (H$9/12),5),'main sheet'!$G:$M, 4, 0) - VLOOKUP(ROUND($A744 + (H$9/12) + (1/12),5),'main sheet'!$G:$M, 4, 0)) / VLOOKUP(ROUND($A744,5),'main sheet'!$G:$M, 4, 0)) * H$11</f>
        <v>1.3936911803081374E-3</v>
      </c>
      <c r="I744" s="19">
        <f>((VLOOKUP(ROUND($A744 + (I$9/12),5),'main sheet'!$G:$M, 4, 0) - VLOOKUP(ROUND($A744 + (I$9/12) + (1/12),5),'main sheet'!$G:$M, 4, 0)) / VLOOKUP(ROUND($A744,5),'main sheet'!$G:$M, 4, 0)) * I$11</f>
        <v>1.3923391630104574E-3</v>
      </c>
      <c r="J744" s="19">
        <f>((VLOOKUP(ROUND($A744 + (J$9/12),5),'main sheet'!$G:$M, 4, 0) - VLOOKUP(ROUND($A744 + (J$9/12) + (1/12),5),'main sheet'!$G:$M, 4, 0)) / VLOOKUP(ROUND($A744,5),'main sheet'!$G:$M, 4, 0)) * J$11</f>
        <v>1.390988457302317E-3</v>
      </c>
      <c r="K744" s="19">
        <f>((VLOOKUP(ROUND($A744 + (K$9/12),5),'main sheet'!$G:$M, 4, 0) - VLOOKUP(ROUND($A744 + (K$9/12) + (1/12),5),'main sheet'!$G:$M, 4, 0)) / VLOOKUP(ROUND($A744,5),'main sheet'!$G:$M, 4, 0)) * K$11</f>
        <v>1.3896390619113452E-3</v>
      </c>
      <c r="L744" s="19">
        <f>((VLOOKUP(ROUND($A744 + (L$9/12),5),'main sheet'!$G:$M, 4, 0) - VLOOKUP(ROUND($A744 + (L$9/12) + (1/12),5),'main sheet'!$G:$M, 4, 0)) / VLOOKUP(ROUND($A744,5),'main sheet'!$G:$M, 4, 0)) * L$11</f>
        <v>1.388290975566406E-3</v>
      </c>
      <c r="M744" s="19">
        <f>((VLOOKUP(ROUND($A744 + (M$9/12),5),'main sheet'!$G:$M, 4, 0) - VLOOKUP(ROUND($A744 + (M$9/12) + (1/12),5),'main sheet'!$G:$M, 4, 0)) / VLOOKUP(ROUND($A744,5),'main sheet'!$G:$M, 4, 0)) * M$11</f>
        <v>1.3920914007186952E-3</v>
      </c>
      <c r="N744" s="19">
        <f>((VLOOKUP(ROUND($A744 + (N$9/12),5),'main sheet'!$G:$M, 4, 0) - VLOOKUP(ROUND($A744 + (N$9/12) + (1/12),5),'main sheet'!$G:$M, 4, 0)) / VLOOKUP(ROUND($A744,5),'main sheet'!$G:$M, 4, 0)) * N$11</f>
        <v>1.391170313341177E-3</v>
      </c>
      <c r="O744" s="19">
        <f>((VLOOKUP(ROUND($A744 + (O$9/12),5),'main sheet'!$G:$M, 4, 0) - VLOOKUP(ROUND($A744 + (O$9/12) + (1/12),5),'main sheet'!$G:$M, 4, 0)) / VLOOKUP(ROUND($A744,5),'main sheet'!$G:$M, 4, 0)) * O$11</f>
        <v>1.4690204294670276E-3</v>
      </c>
      <c r="P744" s="19">
        <f>((VLOOKUP(ROUND($A744 + (P$9/12),5),'main sheet'!$G:$M, 4, 0) - VLOOKUP(ROUND($A744 + (P$9/12) + (1/12),5),'main sheet'!$G:$M, 4, 0)) / VLOOKUP(ROUND($A744,5),'main sheet'!$G:$M, 4, 0)) * P$11</f>
        <v>1.4680484414391949E-3</v>
      </c>
      <c r="Q744" s="19">
        <f>((VLOOKUP(ROUND($A744 + (Q$9/12),5),'main sheet'!$G:$M, 4, 0) - VLOOKUP(ROUND($A744 + (Q$9/12) + (1/12),5),'main sheet'!$G:$M, 4, 0)) / VLOOKUP(ROUND($A744,5),'main sheet'!$G:$M, 4, 0)) * Q$11</f>
        <v>1.4670770965346516E-3</v>
      </c>
      <c r="R744" s="19">
        <f>((VLOOKUP(ROUND($A744 + (R$9/12),5),'main sheet'!$G:$M, 4, 0) - VLOOKUP(ROUND($A744 + (R$9/12) + (1/12),5),'main sheet'!$G:$M, 4, 0)) / VLOOKUP(ROUND($A744,5),'main sheet'!$G:$M, 4, 0)) * R$11</f>
        <v>1.4661063943273349E-3</v>
      </c>
      <c r="S744" s="19">
        <f>((VLOOKUP(ROUND($A744 + (S$9/12),5),'main sheet'!$G:$M, 4, 0) - VLOOKUP(ROUND($A744 + (S$9/12) + (1/12),5),'main sheet'!$G:$M, 4, 0)) / VLOOKUP(ROUND($A744,5),'main sheet'!$G:$M, 4, 0)) * S$11</f>
        <v>1.4651363343919995E-3</v>
      </c>
      <c r="T744" s="19">
        <f>((VLOOKUP(ROUND($A744 + (T$9/12),5),'main sheet'!$G:$M, 4, 0) - VLOOKUP(ROUND($A744 + (T$9/12) + (1/12),5),'main sheet'!$G:$M, 4, 0)) / VLOOKUP(ROUND($A744,5),'main sheet'!$G:$M, 4, 0)) * T$11</f>
        <v>1.4641669163042163E-3</v>
      </c>
      <c r="U744" s="19">
        <f>((VLOOKUP(ROUND($A744 + (U$9/12),5),'main sheet'!$G:$M, 4, 0) - VLOOKUP(ROUND($A744 + (U$9/12) + (1/12),5),'main sheet'!$G:$M, 4, 0)) / VLOOKUP(ROUND($A744,5),'main sheet'!$G:$M, 4, 0)) * U$11</f>
        <v>1.4631981396387678E-3</v>
      </c>
      <c r="V744" s="19">
        <f>((VLOOKUP(ROUND($A744 + (V$9/12),5),'main sheet'!$G:$M, 4, 0) - VLOOKUP(ROUND($A744 + (V$9/12) + (1/12),5),'main sheet'!$G:$M, 4, 0)) / VLOOKUP(ROUND($A744,5),'main sheet'!$G:$M, 4, 0)) * V$11</f>
        <v>1.4622300039712523E-3</v>
      </c>
      <c r="W744" s="19">
        <f>((VLOOKUP(ROUND($A744 + (W$9/12),5),'main sheet'!$G:$M, 4, 0) - VLOOKUP(ROUND($A744 + (W$9/12) + (1/12),5),'main sheet'!$G:$M, 4, 0)) / VLOOKUP(ROUND($A744,5),'main sheet'!$G:$M, 4, 0)) * W$11</f>
        <v>1.4612625088780825E-3</v>
      </c>
      <c r="X744" s="19">
        <f>((VLOOKUP(ROUND($A744 + (X$9/12),5),'main sheet'!$G:$M, 4, 0) - VLOOKUP(ROUND($A744 + (X$9/12) + (1/12),5),'main sheet'!$G:$M, 4, 0)) / VLOOKUP(ROUND($A744,5),'main sheet'!$G:$M, 4, 0)) * X$11</f>
        <v>1.4602956539348845E-3</v>
      </c>
      <c r="Y744" s="19">
        <f>((VLOOKUP(ROUND($A744 + (Y$9/12),5),'main sheet'!$G:$M, 4, 0) - VLOOKUP(ROUND($A744 + (Y$9/12) + (1/12),5),'main sheet'!$G:$M, 4, 0)) / VLOOKUP(ROUND($A744,5),'main sheet'!$G:$M, 4, 0)) * Y$11</f>
        <v>1.4593294387180984E-3</v>
      </c>
      <c r="Z744" s="19">
        <f>((VLOOKUP(ROUND($A744 + (Z$9/12),5),'main sheet'!$G:$M, 4, 0) - VLOOKUP(ROUND($A744 + (Z$9/12) + (1/12),5),'main sheet'!$G:$M, 4, 0)) / VLOOKUP(ROUND($A744,5),'main sheet'!$G:$M, 4, 0)) * Z$11</f>
        <v>1.4583638628049771E-3</v>
      </c>
      <c r="AA744" s="19">
        <f>((VLOOKUP(ROUND($A744 + (AA$9/12),5),'main sheet'!$G:$M, 4, 0) - VLOOKUP(ROUND($A744 + (AA$9/12) + (1/12),5),'main sheet'!$G:$M, 4, 0)) / VLOOKUP(ROUND($A744,5),'main sheet'!$G:$M, 4, 0)) * AA$11</f>
        <v>1.534531459447881E-3</v>
      </c>
      <c r="AB744" s="19">
        <f>((VLOOKUP(ROUND($A744 + (AB$9/12),5),'main sheet'!$G:$M, 4, 0) - VLOOKUP(ROUND($A744 + (AB$9/12) + (1/12),5),'main sheet'!$G:$M, 4, 0)) / VLOOKUP(ROUND($A744,5),'main sheet'!$G:$M, 4, 0)) * AB$11</f>
        <v>1.5335161255718348E-3</v>
      </c>
      <c r="AC744" s="19">
        <f>((VLOOKUP(ROUND($A744 + (AC$9/12),5),'main sheet'!$G:$M, 4, 0) - VLOOKUP(ROUND($A744 + (AC$9/12) + (1/12),5),'main sheet'!$G:$M, 4, 0)) / VLOOKUP(ROUND($A744,5),'main sheet'!$G:$M, 4, 0)) * AC$11</f>
        <v>1.5325014634988158E-3</v>
      </c>
      <c r="AD744" s="19">
        <f>((VLOOKUP(ROUND($A744 + (AD$9/12),5),'main sheet'!$G:$M, 4, 0) - VLOOKUP(ROUND($A744 + (AD$9/12) + (1/12),5),'main sheet'!$G:$M, 4, 0)) / VLOOKUP(ROUND($A744,5),'main sheet'!$G:$M, 4, 0)) * AD$11</f>
        <v>1.5314874727843208E-3</v>
      </c>
      <c r="AE744" s="19">
        <f>((VLOOKUP(ROUND($A744 + (AE$9/12),5),'main sheet'!$G:$M, 4, 0) - VLOOKUP(ROUND($A744 + (AE$9/12) + (1/12),5),'main sheet'!$G:$M, 4, 0)) / VLOOKUP(ROUND($A744,5),'main sheet'!$G:$M, 4, 0)) * AE$11</f>
        <v>1.5304741529841403E-3</v>
      </c>
      <c r="AF744" s="19">
        <f>((VLOOKUP(ROUND($A744 + (AF$9/12),5),'main sheet'!$G:$M, 4, 0) - VLOOKUP(ROUND($A744 + (AF$9/12) + (1/12),5),'main sheet'!$G:$M, 4, 0)) / VLOOKUP(ROUND($A744,5),'main sheet'!$G:$M, 4, 0)) * AF$11</f>
        <v>1.5294615036543591E-3</v>
      </c>
      <c r="AH744" s="18">
        <f t="shared" si="22"/>
        <v>60.916666666666664</v>
      </c>
      <c r="AI744" s="19">
        <f t="shared" si="23"/>
        <v>4.3483200106371862E-2</v>
      </c>
    </row>
    <row r="745" spans="1:35" x14ac:dyDescent="0.3">
      <c r="A745" s="19">
        <v>61</v>
      </c>
      <c r="C745" s="19">
        <f>((VLOOKUP(ROUND($A745 + (C$9/12),5),'main sheet'!$G:$M, 4, 0) - VLOOKUP(ROUND($A745 + (C$9/12) + (1/12),5),'main sheet'!$G:$M, 4, 0)) / VLOOKUP(ROUND($A745,5),'main sheet'!$G:$M, 4, 0)) * C$11</f>
        <v>1.4023272293175125E-3</v>
      </c>
      <c r="D745" s="19">
        <f>((VLOOKUP(ROUND($A745 + (D$9/12),5),'main sheet'!$G:$M, 4, 0) - VLOOKUP(ROUND($A745 + (D$9/12) + (1/12),5),'main sheet'!$G:$M, 4, 0)) / VLOOKUP(ROUND($A745,5),'main sheet'!$G:$M, 4, 0)) * D$11</f>
        <v>1.4009668342042814E-3</v>
      </c>
      <c r="E745" s="19">
        <f>((VLOOKUP(ROUND($A745 + (E$9/12),5),'main sheet'!$G:$M, 4, 0) - VLOOKUP(ROUND($A745 + (E$9/12) + (1/12),5),'main sheet'!$G:$M, 4, 0)) / VLOOKUP(ROUND($A745,5),'main sheet'!$G:$M, 4, 0)) * E$11</f>
        <v>1.3996077588078932E-3</v>
      </c>
      <c r="F745" s="19">
        <f>((VLOOKUP(ROUND($A745 + (F$9/12),5),'main sheet'!$G:$M, 4, 0) - VLOOKUP(ROUND($A745 + (F$9/12) + (1/12),5),'main sheet'!$G:$M, 4, 0)) / VLOOKUP(ROUND($A745,5),'main sheet'!$G:$M, 4, 0)) * F$11</f>
        <v>1.398250001848093E-3</v>
      </c>
      <c r="G745" s="19">
        <f>((VLOOKUP(ROUND($A745 + (G$9/12),5),'main sheet'!$G:$M, 4, 0) - VLOOKUP(ROUND($A745 + (G$9/12) + (1/12),5),'main sheet'!$G:$M, 4, 0)) / VLOOKUP(ROUND($A745,5),'main sheet'!$G:$M, 4, 0)) * G$11</f>
        <v>1.3968935620458686E-3</v>
      </c>
      <c r="H745" s="19">
        <f>((VLOOKUP(ROUND($A745 + (H$9/12),5),'main sheet'!$G:$M, 4, 0) - VLOOKUP(ROUND($A745 + (H$9/12) + (1/12),5),'main sheet'!$G:$M, 4, 0)) / VLOOKUP(ROUND($A745,5),'main sheet'!$G:$M, 4, 0)) * H$11</f>
        <v>1.395538438123447E-3</v>
      </c>
      <c r="I745" s="19">
        <f>((VLOOKUP(ROUND($A745 + (I$9/12),5),'main sheet'!$G:$M, 4, 0) - VLOOKUP(ROUND($A745 + (I$9/12) + (1/12),5),'main sheet'!$G:$M, 4, 0)) / VLOOKUP(ROUND($A745,5),'main sheet'!$G:$M, 4, 0)) * I$11</f>
        <v>1.3941846288042957E-3</v>
      </c>
      <c r="J745" s="19">
        <f>((VLOOKUP(ROUND($A745 + (J$9/12),5),'main sheet'!$G:$M, 4, 0) - VLOOKUP(ROUND($A745 + (J$9/12) + (1/12),5),'main sheet'!$G:$M, 4, 0)) / VLOOKUP(ROUND($A745,5),'main sheet'!$G:$M, 4, 0)) * J$11</f>
        <v>1.3928321328131206E-3</v>
      </c>
      <c r="K745" s="19">
        <f>((VLOOKUP(ROUND($A745 + (K$9/12),5),'main sheet'!$G:$M, 4, 0) - VLOOKUP(ROUND($A745 + (K$9/12) + (1/12),5),'main sheet'!$G:$M, 4, 0)) / VLOOKUP(ROUND($A745,5),'main sheet'!$G:$M, 4, 0)) * K$11</f>
        <v>1.3914809488758647E-3</v>
      </c>
      <c r="L745" s="19">
        <f>((VLOOKUP(ROUND($A745 + (L$9/12),5),'main sheet'!$G:$M, 4, 0) - VLOOKUP(ROUND($A745 + (L$9/12) + (1/12),5),'main sheet'!$G:$M, 4, 0)) / VLOOKUP(ROUND($A745,5),'main sheet'!$G:$M, 4, 0)) * L$11</f>
        <v>1.3901310757197065E-3</v>
      </c>
      <c r="M745" s="19">
        <f>((VLOOKUP(ROUND($A745 + (M$9/12),5),'main sheet'!$G:$M, 4, 0) - VLOOKUP(ROUND($A745 + (M$9/12) + (1/12),5),'main sheet'!$G:$M, 4, 0)) / VLOOKUP(ROUND($A745,5),'main sheet'!$G:$M, 4, 0)) * M$11</f>
        <v>1.39393653811781E-3</v>
      </c>
      <c r="N745" s="19">
        <f>((VLOOKUP(ROUND($A745 + (N$9/12),5),'main sheet'!$G:$M, 4, 0) - VLOOKUP(ROUND($A745 + (N$9/12) + (1/12),5),'main sheet'!$G:$M, 4, 0)) / VLOOKUP(ROUND($A745,5),'main sheet'!$G:$M, 4, 0)) * N$11</f>
        <v>1.4719414526303326E-3</v>
      </c>
      <c r="O745" s="19">
        <f>((VLOOKUP(ROUND($A745 + (O$9/12),5),'main sheet'!$G:$M, 4, 0) - VLOOKUP(ROUND($A745 + (O$9/12) + (1/12),5),'main sheet'!$G:$M, 4, 0)) / VLOOKUP(ROUND($A745,5),'main sheet'!$G:$M, 4, 0)) * O$11</f>
        <v>1.4709675318863261E-3</v>
      </c>
      <c r="P745" s="19">
        <f>((VLOOKUP(ROUND($A745 + (P$9/12),5),'main sheet'!$G:$M, 4, 0) - VLOOKUP(ROUND($A745 + (P$9/12) + (1/12),5),'main sheet'!$G:$M, 4, 0)) / VLOOKUP(ROUND($A745,5),'main sheet'!$G:$M, 4, 0)) * P$11</f>
        <v>1.4699942555444052E-3</v>
      </c>
      <c r="Q745" s="19">
        <f>((VLOOKUP(ROUND($A745 + (Q$9/12),5),'main sheet'!$G:$M, 4, 0) - VLOOKUP(ROUND($A745 + (Q$9/12) + (1/12),5),'main sheet'!$G:$M, 4, 0)) / VLOOKUP(ROUND($A745,5),'main sheet'!$G:$M, 4, 0)) * Q$11</f>
        <v>1.4690216231776601E-3</v>
      </c>
      <c r="R745" s="19">
        <f>((VLOOKUP(ROUND($A745 + (R$9/12),5),'main sheet'!$G:$M, 4, 0) - VLOOKUP(ROUND($A745 + (R$9/12) + (1/12),5),'main sheet'!$G:$M, 4, 0)) / VLOOKUP(ROUND($A745,5),'main sheet'!$G:$M, 4, 0)) * R$11</f>
        <v>1.4680496343600002E-3</v>
      </c>
      <c r="S745" s="19">
        <f>((VLOOKUP(ROUND($A745 + (S$9/12),5),'main sheet'!$G:$M, 4, 0) - VLOOKUP(ROUND($A745 + (S$9/12) + (1/12),5),'main sheet'!$G:$M, 4, 0)) / VLOOKUP(ROUND($A745,5),'main sheet'!$G:$M, 4, 0)) * S$11</f>
        <v>1.4670782886661523E-3</v>
      </c>
      <c r="T745" s="19">
        <f>((VLOOKUP(ROUND($A745 + (T$9/12),5),'main sheet'!$G:$M, 4, 0) - VLOOKUP(ROUND($A745 + (T$9/12) + (1/12),5),'main sheet'!$G:$M, 4, 0)) / VLOOKUP(ROUND($A745,5),'main sheet'!$G:$M, 4, 0)) * T$11</f>
        <v>1.466107585670053E-3</v>
      </c>
      <c r="U745" s="19">
        <f>((VLOOKUP(ROUND($A745 + (U$9/12),5),'main sheet'!$G:$M, 4, 0) - VLOOKUP(ROUND($A745 + (U$9/12) + (1/12),5),'main sheet'!$G:$M, 4, 0)) / VLOOKUP(ROUND($A745,5),'main sheet'!$G:$M, 4, 0)) * U$11</f>
        <v>1.465137524946457E-3</v>
      </c>
      <c r="V745" s="19">
        <f>((VLOOKUP(ROUND($A745 + (V$9/12),5),'main sheet'!$G:$M, 4, 0) - VLOOKUP(ROUND($A745 + (V$9/12) + (1/12),5),'main sheet'!$G:$M, 4, 0)) / VLOOKUP(ROUND($A745,5),'main sheet'!$G:$M, 4, 0)) * V$11</f>
        <v>1.4641681060709349E-3</v>
      </c>
      <c r="W745" s="19">
        <f>((VLOOKUP(ROUND($A745 + (W$9/12),5),'main sheet'!$G:$M, 4, 0) - VLOOKUP(ROUND($A745 + (W$9/12) + (1/12),5),'main sheet'!$G:$M, 4, 0)) / VLOOKUP(ROUND($A745,5),'main sheet'!$G:$M, 4, 0)) * W$11</f>
        <v>1.4631993286182685E-3</v>
      </c>
      <c r="X745" s="19">
        <f>((VLOOKUP(ROUND($A745 + (X$9/12),5),'main sheet'!$G:$M, 4, 0) - VLOOKUP(ROUND($A745 + (X$9/12) + (1/12),5),'main sheet'!$G:$M, 4, 0)) / VLOOKUP(ROUND($A745,5),'main sheet'!$G:$M, 4, 0)) * X$11</f>
        <v>1.4622311921640562E-3</v>
      </c>
      <c r="Y745" s="19">
        <f>((VLOOKUP(ROUND($A745 + (Y$9/12),5),'main sheet'!$G:$M, 4, 0) - VLOOKUP(ROUND($A745 + (Y$9/12) + (1/12),5),'main sheet'!$G:$M, 4, 0)) / VLOOKUP(ROUND($A745,5),'main sheet'!$G:$M, 4, 0)) * Y$11</f>
        <v>1.46126369628471E-3</v>
      </c>
      <c r="Z745" s="19">
        <f>((VLOOKUP(ROUND($A745 + (Z$9/12),5),'main sheet'!$G:$M, 4, 0) - VLOOKUP(ROUND($A745 + (Z$9/12) + (1/12),5),'main sheet'!$G:$M, 4, 0)) / VLOOKUP(ROUND($A745,5),'main sheet'!$G:$M, 4, 0)) * Z$11</f>
        <v>1.5375827457662704E-3</v>
      </c>
      <c r="AA745" s="19">
        <f>((VLOOKUP(ROUND($A745 + (AA$9/12),5),'main sheet'!$G:$M, 4, 0) - VLOOKUP(ROUND($A745 + (AA$9/12) + (1/12),5),'main sheet'!$G:$M, 4, 0)) / VLOOKUP(ROUND($A745,5),'main sheet'!$G:$M, 4, 0)) * AA$11</f>
        <v>1.5365653929844889E-3</v>
      </c>
      <c r="AB745" s="19">
        <f>((VLOOKUP(ROUND($A745 + (AB$9/12),5),'main sheet'!$G:$M, 4, 0) - VLOOKUP(ROUND($A745 + (AB$9/12) + (1/12),5),'main sheet'!$G:$M, 4, 0)) / VLOOKUP(ROUND($A745,5),'main sheet'!$G:$M, 4, 0)) * AB$11</f>
        <v>1.5355487133415582E-3</v>
      </c>
      <c r="AC745" s="19">
        <f>((VLOOKUP(ROUND($A745 + (AC$9/12),5),'main sheet'!$G:$M, 4, 0) - VLOOKUP(ROUND($A745 + (AC$9/12) + (1/12),5),'main sheet'!$G:$M, 4, 0)) / VLOOKUP(ROUND($A745,5),'main sheet'!$G:$M, 4, 0)) * AC$11</f>
        <v>1.5345327063920912E-3</v>
      </c>
      <c r="AD745" s="19">
        <f>((VLOOKUP(ROUND($A745 + (AD$9/12),5),'main sheet'!$G:$M, 4, 0) - VLOOKUP(ROUND($A745 + (AD$9/12) + (1/12),5),'main sheet'!$G:$M, 4, 0)) / VLOOKUP(ROUND($A745,5),'main sheet'!$G:$M, 4, 0)) * AD$11</f>
        <v>1.5335173716909953E-3</v>
      </c>
      <c r="AE745" s="19">
        <f>((VLOOKUP(ROUND($A745 + (AE$9/12),5),'main sheet'!$G:$M, 4, 0) - VLOOKUP(ROUND($A745 + (AE$9/12) + (1/12),5),'main sheet'!$G:$M, 4, 0)) / VLOOKUP(ROUND($A745,5),'main sheet'!$G:$M, 4, 0)) * AE$11</f>
        <v>1.5325027087934725E-3</v>
      </c>
      <c r="AF745" s="19">
        <f>((VLOOKUP(ROUND($A745 + (AF$9/12),5),'main sheet'!$G:$M, 4, 0) - VLOOKUP(ROUND($A745 + (AF$9/12) + (1/12),5),'main sheet'!$G:$M, 4, 0)) / VLOOKUP(ROUND($A745,5),'main sheet'!$G:$M, 4, 0)) * AF$11</f>
        <v>1.5314887172550192E-3</v>
      </c>
      <c r="AH745" s="18">
        <f t="shared" si="22"/>
        <v>61</v>
      </c>
      <c r="AI745" s="19">
        <f t="shared" si="23"/>
        <v>4.369704772492114E-2</v>
      </c>
    </row>
    <row r="746" spans="1:35" x14ac:dyDescent="0.3">
      <c r="A746" s="19">
        <v>61.083333333333336</v>
      </c>
      <c r="C746" s="19">
        <f>((VLOOKUP(ROUND($A746 + (C$9/12),5),'main sheet'!$G:$M, 4, 0) - VLOOKUP(ROUND($A746 + (C$9/12) + (1/12),5),'main sheet'!$G:$M, 4, 0)) / VLOOKUP(ROUND($A746,5),'main sheet'!$G:$M, 4, 0)) * C$11</f>
        <v>1.4043003443021558E-3</v>
      </c>
      <c r="D746" s="19">
        <f>((VLOOKUP(ROUND($A746 + (D$9/12),5),'main sheet'!$G:$M, 4, 0) - VLOOKUP(ROUND($A746 + (D$9/12) + (1/12),5),'main sheet'!$G:$M, 4, 0)) / VLOOKUP(ROUND($A746,5),'main sheet'!$G:$M, 4, 0)) * D$11</f>
        <v>1.4029380350736404E-3</v>
      </c>
      <c r="E746" s="19">
        <f>((VLOOKUP(ROUND($A746 + (E$9/12),5),'main sheet'!$G:$M, 4, 0) - VLOOKUP(ROUND($A746 + (E$9/12) + (1/12),5),'main sheet'!$G:$M, 4, 0)) / VLOOKUP(ROUND($A746,5),'main sheet'!$G:$M, 4, 0)) * E$11</f>
        <v>1.4015770474188481E-3</v>
      </c>
      <c r="F746" s="19">
        <f>((VLOOKUP(ROUND($A746 + (F$9/12),5),'main sheet'!$G:$M, 4, 0) - VLOOKUP(ROUND($A746 + (F$9/12) + (1/12),5),'main sheet'!$G:$M, 4, 0)) / VLOOKUP(ROUND($A746,5),'main sheet'!$G:$M, 4, 0)) * F$11</f>
        <v>1.4002173800557222E-3</v>
      </c>
      <c r="G746" s="19">
        <f>((VLOOKUP(ROUND($A746 + (G$9/12),5),'main sheet'!$G:$M, 4, 0) - VLOOKUP(ROUND($A746 + (G$9/12) + (1/12),5),'main sheet'!$G:$M, 4, 0)) / VLOOKUP(ROUND($A746,5),'main sheet'!$G:$M, 4, 0)) * G$11</f>
        <v>1.3988590317034505E-3</v>
      </c>
      <c r="H746" s="19">
        <f>((VLOOKUP(ROUND($A746 + (H$9/12),5),'main sheet'!$G:$M, 4, 0) - VLOOKUP(ROUND($A746 + (H$9/12) + (1/12),5),'main sheet'!$G:$M, 4, 0)) / VLOOKUP(ROUND($A746,5),'main sheet'!$G:$M, 4, 0)) * H$11</f>
        <v>1.3975020010824628E-3</v>
      </c>
      <c r="I746" s="19">
        <f>((VLOOKUP(ROUND($A746 + (I$9/12),5),'main sheet'!$G:$M, 4, 0) - VLOOKUP(ROUND($A746 + (I$9/12) + (1/12),5),'main sheet'!$G:$M, 4, 0)) / VLOOKUP(ROUND($A746,5),'main sheet'!$G:$M, 4, 0)) * I$11</f>
        <v>1.3961462869144302E-3</v>
      </c>
      <c r="J746" s="19">
        <f>((VLOOKUP(ROUND($A746 + (J$9/12),5),'main sheet'!$G:$M, 4, 0) - VLOOKUP(ROUND($A746 + (J$9/12) + (1/12),5),'main sheet'!$G:$M, 4, 0)) / VLOOKUP(ROUND($A746,5),'main sheet'!$G:$M, 4, 0)) * J$11</f>
        <v>1.3947918879222644E-3</v>
      </c>
      <c r="K746" s="19">
        <f>((VLOOKUP(ROUND($A746 + (K$9/12),5),'main sheet'!$G:$M, 4, 0) - VLOOKUP(ROUND($A746 + (K$9/12) + (1/12),5),'main sheet'!$G:$M, 4, 0)) / VLOOKUP(ROUND($A746,5),'main sheet'!$G:$M, 4, 0)) * K$11</f>
        <v>1.3934388028301152E-3</v>
      </c>
      <c r="L746" s="19">
        <f>((VLOOKUP(ROUND($A746 + (L$9/12),5),'main sheet'!$G:$M, 4, 0) - VLOOKUP(ROUND($A746 + (L$9/12) + (1/12),5),'main sheet'!$G:$M, 4, 0)) / VLOOKUP(ROUND($A746,5),'main sheet'!$G:$M, 4, 0)) * L$11</f>
        <v>1.3920870303633713E-3</v>
      </c>
      <c r="M746" s="19">
        <f>((VLOOKUP(ROUND($A746 + (M$9/12),5),'main sheet'!$G:$M, 4, 0) - VLOOKUP(ROUND($A746 + (M$9/12) + (1/12),5),'main sheet'!$G:$M, 4, 0)) / VLOOKUP(ROUND($A746,5),'main sheet'!$G:$M, 4, 0)) * M$11</f>
        <v>1.4749884536554663E-3</v>
      </c>
      <c r="N746" s="19">
        <f>((VLOOKUP(ROUND($A746 + (N$9/12),5),'main sheet'!$G:$M, 4, 0) - VLOOKUP(ROUND($A746 + (N$9/12) + (1/12),5),'main sheet'!$G:$M, 4, 0)) / VLOOKUP(ROUND($A746,5),'main sheet'!$G:$M, 4, 0)) * N$11</f>
        <v>1.4740125168411194E-3</v>
      </c>
      <c r="O746" s="19">
        <f>((VLOOKUP(ROUND($A746 + (O$9/12),5),'main sheet'!$G:$M, 4, 0) - VLOOKUP(ROUND($A746 + (O$9/12) + (1/12),5),'main sheet'!$G:$M, 4, 0)) / VLOOKUP(ROUND($A746,5),'main sheet'!$G:$M, 4, 0)) * O$11</f>
        <v>1.4730372257628064E-3</v>
      </c>
      <c r="P746" s="19">
        <f>((VLOOKUP(ROUND($A746 + (P$9/12),5),'main sheet'!$G:$M, 4, 0) - VLOOKUP(ROUND($A746 + (P$9/12) + (1/12),5),'main sheet'!$G:$M, 4, 0)) / VLOOKUP(ROUND($A746,5),'main sheet'!$G:$M, 4, 0)) * P$11</f>
        <v>1.4720625799927339E-3</v>
      </c>
      <c r="Q746" s="19">
        <f>((VLOOKUP(ROUND($A746 + (Q$9/12),5),'main sheet'!$G:$M, 4, 0) - VLOOKUP(ROUND($A746 + (Q$9/12) + (1/12),5),'main sheet'!$G:$M, 4, 0)) / VLOOKUP(ROUND($A746,5),'main sheet'!$G:$M, 4, 0)) * Q$11</f>
        <v>1.471088579103929E-3</v>
      </c>
      <c r="R746" s="19">
        <f>((VLOOKUP(ROUND($A746 + (R$9/12),5),'main sheet'!$G:$M, 4, 0) - VLOOKUP(ROUND($A746 + (R$9/12) + (1/12),5),'main sheet'!$G:$M, 4, 0)) / VLOOKUP(ROUND($A746,5),'main sheet'!$G:$M, 4, 0)) * R$11</f>
        <v>1.4701152226702383E-3</v>
      </c>
      <c r="S746" s="19">
        <f>((VLOOKUP(ROUND($A746 + (S$9/12),5),'main sheet'!$G:$M, 4, 0) - VLOOKUP(ROUND($A746 + (S$9/12) + (1/12),5),'main sheet'!$G:$M, 4, 0)) / VLOOKUP(ROUND($A746,5),'main sheet'!$G:$M, 4, 0)) * S$11</f>
        <v>1.4691425102647167E-3</v>
      </c>
      <c r="T746" s="19">
        <f>((VLOOKUP(ROUND($A746 + (T$9/12),5),'main sheet'!$G:$M, 4, 0) - VLOOKUP(ROUND($A746 + (T$9/12) + (1/12),5),'main sheet'!$G:$M, 4, 0)) / VLOOKUP(ROUND($A746,5),'main sheet'!$G:$M, 4, 0)) * T$11</f>
        <v>1.4681704414612382E-3</v>
      </c>
      <c r="U746" s="19">
        <f>((VLOOKUP(ROUND($A746 + (U$9/12),5),'main sheet'!$G:$M, 4, 0) - VLOOKUP(ROUND($A746 + (U$9/12) + (1/12),5),'main sheet'!$G:$M, 4, 0)) / VLOOKUP(ROUND($A746,5),'main sheet'!$G:$M, 4, 0)) * U$11</f>
        <v>1.4671990158344949E-3</v>
      </c>
      <c r="V746" s="19">
        <f>((VLOOKUP(ROUND($A746 + (V$9/12),5),'main sheet'!$G:$M, 4, 0) - VLOOKUP(ROUND($A746 + (V$9/12) + (1/12),5),'main sheet'!$G:$M, 4, 0)) / VLOOKUP(ROUND($A746,5),'main sheet'!$G:$M, 4, 0)) * V$11</f>
        <v>1.4662282329583887E-3</v>
      </c>
      <c r="W746" s="19">
        <f>((VLOOKUP(ROUND($A746 + (W$9/12),5),'main sheet'!$G:$M, 4, 0) - VLOOKUP(ROUND($A746 + (W$9/12) + (1/12),5),'main sheet'!$G:$M, 4, 0)) / VLOOKUP(ROUND($A746,5),'main sheet'!$G:$M, 4, 0)) * W$11</f>
        <v>1.4652580924076389E-3</v>
      </c>
      <c r="X746" s="19">
        <f>((VLOOKUP(ROUND($A746 + (X$9/12),5),'main sheet'!$G:$M, 4, 0) - VLOOKUP(ROUND($A746 + (X$9/12) + (1/12),5),'main sheet'!$G:$M, 4, 0)) / VLOOKUP(ROUND($A746,5),'main sheet'!$G:$M, 4, 0)) * X$11</f>
        <v>1.464288593757781E-3</v>
      </c>
      <c r="Y746" s="19">
        <f>((VLOOKUP(ROUND($A746 + (Y$9/12),5),'main sheet'!$G:$M, 4, 0) - VLOOKUP(ROUND($A746 + (Y$9/12) + (1/12),5),'main sheet'!$G:$M, 4, 0)) / VLOOKUP(ROUND($A746,5),'main sheet'!$G:$M, 4, 0)) * Y$11</f>
        <v>1.5407656279347191E-3</v>
      </c>
      <c r="Z746" s="19">
        <f>((VLOOKUP(ROUND($A746 + (Z$9/12),5),'main sheet'!$G:$M, 4, 0) - VLOOKUP(ROUND($A746 + (Z$9/12) + (1/12),5),'main sheet'!$G:$M, 4, 0)) / VLOOKUP(ROUND($A746,5),'main sheet'!$G:$M, 4, 0)) * Z$11</f>
        <v>1.5397461691758528E-3</v>
      </c>
      <c r="AA746" s="19">
        <f>((VLOOKUP(ROUND($A746 + (AA$9/12),5),'main sheet'!$G:$M, 4, 0) - VLOOKUP(ROUND($A746 + (AA$9/12) + (1/12),5),'main sheet'!$G:$M, 4, 0)) / VLOOKUP(ROUND($A746,5),'main sheet'!$G:$M, 4, 0)) * AA$11</f>
        <v>1.5387273849492727E-3</v>
      </c>
      <c r="AB746" s="19">
        <f>((VLOOKUP(ROUND($A746 + (AB$9/12),5),'main sheet'!$G:$M, 4, 0) - VLOOKUP(ROUND($A746 + (AB$9/12) + (1/12),5),'main sheet'!$G:$M, 4, 0)) / VLOOKUP(ROUND($A746,5),'main sheet'!$G:$M, 4, 0)) * AB$11</f>
        <v>1.537709274808669E-3</v>
      </c>
      <c r="AC746" s="19">
        <f>((VLOOKUP(ROUND($A746 + (AC$9/12),5),'main sheet'!$G:$M, 4, 0) - VLOOKUP(ROUND($A746 + (AC$9/12) + (1/12),5),'main sheet'!$G:$M, 4, 0)) / VLOOKUP(ROUND($A746,5),'main sheet'!$G:$M, 4, 0)) * AC$11</f>
        <v>1.5366918383080284E-3</v>
      </c>
      <c r="AD746" s="19">
        <f>((VLOOKUP(ROUND($A746 + (AD$9/12),5),'main sheet'!$G:$M, 4, 0) - VLOOKUP(ROUND($A746 + (AD$9/12) + (1/12),5),'main sheet'!$G:$M, 4, 0)) / VLOOKUP(ROUND($A746,5),'main sheet'!$G:$M, 4, 0)) * AD$11</f>
        <v>1.5356750750016319E-3</v>
      </c>
      <c r="AE746" s="19">
        <f>((VLOOKUP(ROUND($A746 + (AE$9/12),5),'main sheet'!$G:$M, 4, 0) - VLOOKUP(ROUND($A746 + (AE$9/12) + (1/12),5),'main sheet'!$G:$M, 4, 0)) / VLOOKUP(ROUND($A746,5),'main sheet'!$G:$M, 4, 0)) * AE$11</f>
        <v>1.5346589844440555E-3</v>
      </c>
      <c r="AF746" s="19">
        <f>((VLOOKUP(ROUND($A746 + (AF$9/12),5),'main sheet'!$G:$M, 4, 0) - VLOOKUP(ROUND($A746 + (AF$9/12) + (1/12),5),'main sheet'!$G:$M, 4, 0)) / VLOOKUP(ROUND($A746,5),'main sheet'!$G:$M, 4, 0)) * AF$11</f>
        <v>1.53364356619017E-3</v>
      </c>
      <c r="AH746" s="18">
        <f t="shared" si="22"/>
        <v>61.083333333333336</v>
      </c>
      <c r="AI746" s="19">
        <f t="shared" si="23"/>
        <v>4.3915067233189407E-2</v>
      </c>
    </row>
    <row r="747" spans="1:35" x14ac:dyDescent="0.3">
      <c r="A747" s="19">
        <v>61.166666666666664</v>
      </c>
      <c r="C747" s="19">
        <f>((VLOOKUP(ROUND($A747 + (C$9/12),5),'main sheet'!$G:$M, 4, 0) - VLOOKUP(ROUND($A747 + (C$9/12) + (1/12),5),'main sheet'!$G:$M, 4, 0)) / VLOOKUP(ROUND($A747,5),'main sheet'!$G:$M, 4, 0)) * C$11</f>
        <v>1.4062790195700202E-3</v>
      </c>
      <c r="D747" s="19">
        <f>((VLOOKUP(ROUND($A747 + (D$9/12),5),'main sheet'!$G:$M, 4, 0) - VLOOKUP(ROUND($A747 + (D$9/12) + (1/12),5),'main sheet'!$G:$M, 4, 0)) / VLOOKUP(ROUND($A747,5),'main sheet'!$G:$M, 4, 0)) * D$11</f>
        <v>1.4049147908322E-3</v>
      </c>
      <c r="E747" s="19">
        <f>((VLOOKUP(ROUND($A747 + (E$9/12),5),'main sheet'!$G:$M, 4, 0) - VLOOKUP(ROUND($A747 + (E$9/12) + (1/12),5),'main sheet'!$G:$M, 4, 0)) / VLOOKUP(ROUND($A747,5),'main sheet'!$G:$M, 4, 0)) * E$11</f>
        <v>1.4035518855302152E-3</v>
      </c>
      <c r="F747" s="19">
        <f>((VLOOKUP(ROUND($A747 + (F$9/12),5),'main sheet'!$G:$M, 4, 0) - VLOOKUP(ROUND($A747 + (F$9/12) + (1/12),5),'main sheet'!$G:$M, 4, 0)) / VLOOKUP(ROUND($A747,5),'main sheet'!$G:$M, 4, 0)) * F$11</f>
        <v>1.4021903023802031E-3</v>
      </c>
      <c r="G747" s="19">
        <f>((VLOOKUP(ROUND($A747 + (G$9/12),5),'main sheet'!$G:$M, 4, 0) - VLOOKUP(ROUND($A747 + (G$9/12) + (1/12),5),'main sheet'!$G:$M, 4, 0)) / VLOOKUP(ROUND($A747,5),'main sheet'!$G:$M, 4, 0)) * G$11</f>
        <v>1.4008300400995466E-3</v>
      </c>
      <c r="H747" s="19">
        <f>((VLOOKUP(ROUND($A747 + (H$9/12),5),'main sheet'!$G:$M, 4, 0) - VLOOKUP(ROUND($A747 + (H$9/12) + (1/12),5),'main sheet'!$G:$M, 4, 0)) / VLOOKUP(ROUND($A747,5),'main sheet'!$G:$M, 4, 0)) * H$11</f>
        <v>1.3994710974068725E-3</v>
      </c>
      <c r="I747" s="19">
        <f>((VLOOKUP(ROUND($A747 + (I$9/12),5),'main sheet'!$G:$M, 4, 0) - VLOOKUP(ROUND($A747 + (I$9/12) + (1/12),5),'main sheet'!$G:$M, 4, 0)) / VLOOKUP(ROUND($A747,5),'main sheet'!$G:$M, 4, 0)) * I$11</f>
        <v>1.3981134730220509E-3</v>
      </c>
      <c r="J747" s="19">
        <f>((VLOOKUP(ROUND($A747 + (J$9/12),5),'main sheet'!$G:$M, 4, 0) - VLOOKUP(ROUND($A747 + (J$9/12) + (1/12),5),'main sheet'!$G:$M, 4, 0)) / VLOOKUP(ROUND($A747,5),'main sheet'!$G:$M, 4, 0)) * J$11</f>
        <v>1.3967571656661936E-3</v>
      </c>
      <c r="K747" s="19">
        <f>((VLOOKUP(ROUND($A747 + (K$9/12),5),'main sheet'!$G:$M, 4, 0) - VLOOKUP(ROUND($A747 + (K$9/12) + (1/12),5),'main sheet'!$G:$M, 4, 0)) / VLOOKUP(ROUND($A747,5),'main sheet'!$G:$M, 4, 0)) * K$11</f>
        <v>1.3954021740616536E-3</v>
      </c>
      <c r="L747" s="19">
        <f>((VLOOKUP(ROUND($A747 + (L$9/12),5),'main sheet'!$G:$M, 4, 0) - VLOOKUP(ROUND($A747 + (L$9/12) + (1/12),5),'main sheet'!$G:$M, 4, 0)) / VLOOKUP(ROUND($A747,5),'main sheet'!$G:$M, 4, 0)) * L$11</f>
        <v>1.473034320525729E-3</v>
      </c>
      <c r="M747" s="19">
        <f>((VLOOKUP(ROUND($A747 + (M$9/12),5),'main sheet'!$G:$M, 4, 0) - VLOOKUP(ROUND($A747 + (M$9/12) + (1/12),5),'main sheet'!$G:$M, 4, 0)) / VLOOKUP(ROUND($A747,5),'main sheet'!$G:$M, 4, 0)) * M$11</f>
        <v>1.4770667292787847E-3</v>
      </c>
      <c r="N747" s="19">
        <f>((VLOOKUP(ROUND($A747 + (N$9/12),5),'main sheet'!$G:$M, 4, 0) - VLOOKUP(ROUND($A747 + (N$9/12) + (1/12),5),'main sheet'!$G:$M, 4, 0)) / VLOOKUP(ROUND($A747,5),'main sheet'!$G:$M, 4, 0)) * N$11</f>
        <v>1.4760894173586486E-3</v>
      </c>
      <c r="O747" s="19">
        <f>((VLOOKUP(ROUND($A747 + (O$9/12),5),'main sheet'!$G:$M, 4, 0) - VLOOKUP(ROUND($A747 + (O$9/12) + (1/12),5),'main sheet'!$G:$M, 4, 0)) / VLOOKUP(ROUND($A747,5),'main sheet'!$G:$M, 4, 0)) * O$11</f>
        <v>1.4751127520838574E-3</v>
      </c>
      <c r="P747" s="19">
        <f>((VLOOKUP(ROUND($A747 + (P$9/12),5),'main sheet'!$G:$M, 4, 0) - VLOOKUP(ROUND($A747 + (P$9/12) + (1/12),5),'main sheet'!$G:$M, 4, 0)) / VLOOKUP(ROUND($A747,5),'main sheet'!$G:$M, 4, 0)) * P$11</f>
        <v>1.4741367330265533E-3</v>
      </c>
      <c r="Q747" s="19">
        <f>((VLOOKUP(ROUND($A747 + (Q$9/12),5),'main sheet'!$G:$M, 4, 0) - VLOOKUP(ROUND($A747 + (Q$9/12) + (1/12),5),'main sheet'!$G:$M, 4, 0)) / VLOOKUP(ROUND($A747,5),'main sheet'!$G:$M, 4, 0)) * Q$11</f>
        <v>1.4731613597596999E-3</v>
      </c>
      <c r="R747" s="19">
        <f>((VLOOKUP(ROUND($A747 + (R$9/12),5),'main sheet'!$G:$M, 4, 0) - VLOOKUP(ROUND($A747 + (R$9/12) + (1/12),5),'main sheet'!$G:$M, 4, 0)) / VLOOKUP(ROUND($A747,5),'main sheet'!$G:$M, 4, 0)) * R$11</f>
        <v>1.4721866318554676E-3</v>
      </c>
      <c r="S747" s="19">
        <f>((VLOOKUP(ROUND($A747 + (S$9/12),5),'main sheet'!$G:$M, 4, 0) - VLOOKUP(ROUND($A747 + (S$9/12) + (1/12),5),'main sheet'!$G:$M, 4, 0)) / VLOOKUP(ROUND($A747,5),'main sheet'!$G:$M, 4, 0)) * S$11</f>
        <v>1.4712125488868476E-3</v>
      </c>
      <c r="T747" s="19">
        <f>((VLOOKUP(ROUND($A747 + (T$9/12),5),'main sheet'!$G:$M, 4, 0) - VLOOKUP(ROUND($A747 + (T$9/12) + (1/12),5),'main sheet'!$G:$M, 4, 0)) / VLOOKUP(ROUND($A747,5),'main sheet'!$G:$M, 4, 0)) * T$11</f>
        <v>1.4702391104276502E-3</v>
      </c>
      <c r="U747" s="19">
        <f>((VLOOKUP(ROUND($A747 + (U$9/12),5),'main sheet'!$G:$M, 4, 0) - VLOOKUP(ROUND($A747 + (U$9/12) + (1/12),5),'main sheet'!$G:$M, 4, 0)) / VLOOKUP(ROUND($A747,5),'main sheet'!$G:$M, 4, 0)) * U$11</f>
        <v>1.4692663160508948E-3</v>
      </c>
      <c r="V747" s="19">
        <f>((VLOOKUP(ROUND($A747 + (V$9/12),5),'main sheet'!$G:$M, 4, 0) - VLOOKUP(ROUND($A747 + (V$9/12) + (1/12),5),'main sheet'!$G:$M, 4, 0)) / VLOOKUP(ROUND($A747,5),'main sheet'!$G:$M, 4, 0)) * V$11</f>
        <v>1.4682941653304195E-3</v>
      </c>
      <c r="W747" s="19">
        <f>((VLOOKUP(ROUND($A747 + (W$9/12),5),'main sheet'!$G:$M, 4, 0) - VLOOKUP(ROUND($A747 + (W$9/12) + (1/12),5),'main sheet'!$G:$M, 4, 0)) / VLOOKUP(ROUND($A747,5),'main sheet'!$G:$M, 4, 0)) * W$11</f>
        <v>1.4673226578408804E-3</v>
      </c>
      <c r="X747" s="19">
        <f>((VLOOKUP(ROUND($A747 + (X$9/12),5),'main sheet'!$G:$M, 4, 0) - VLOOKUP(ROUND($A747 + (X$9/12) + (1/12),5),'main sheet'!$G:$M, 4, 0)) / VLOOKUP(ROUND($A747,5),'main sheet'!$G:$M, 4, 0)) * X$11</f>
        <v>1.5439581554679658E-3</v>
      </c>
      <c r="Y747" s="19">
        <f>((VLOOKUP(ROUND($A747 + (Y$9/12),5),'main sheet'!$G:$M, 4, 0) - VLOOKUP(ROUND($A747 + (Y$9/12) + (1/12),5),'main sheet'!$G:$M, 4, 0)) / VLOOKUP(ROUND($A747,5),'main sheet'!$G:$M, 4, 0)) * Y$11</f>
        <v>1.5429365843500895E-3</v>
      </c>
      <c r="Z747" s="19">
        <f>((VLOOKUP(ROUND($A747 + (Z$9/12),5),'main sheet'!$G:$M, 4, 0) - VLOOKUP(ROUND($A747 + (Z$9/12) + (1/12),5),'main sheet'!$G:$M, 4, 0)) / VLOOKUP(ROUND($A747,5),'main sheet'!$G:$M, 4, 0)) * Z$11</f>
        <v>1.5419156891621566E-3</v>
      </c>
      <c r="AA747" s="19">
        <f>((VLOOKUP(ROUND($A747 + (AA$9/12),5),'main sheet'!$G:$M, 4, 0) - VLOOKUP(ROUND($A747 + (AA$9/12) + (1/12),5),'main sheet'!$G:$M, 4, 0)) / VLOOKUP(ROUND($A747,5),'main sheet'!$G:$M, 4, 0)) * AA$11</f>
        <v>1.5408954694569336E-3</v>
      </c>
      <c r="AB747" s="19">
        <f>((VLOOKUP(ROUND($A747 + (AB$9/12),5),'main sheet'!$G:$M, 4, 0) - VLOOKUP(ROUND($A747 + (AB$9/12) + (1/12),5),'main sheet'!$G:$M, 4, 0)) / VLOOKUP(ROUND($A747,5),'main sheet'!$G:$M, 4, 0)) * AB$11</f>
        <v>1.5398759247874821E-3</v>
      </c>
      <c r="AC747" s="19">
        <f>((VLOOKUP(ROUND($A747 + (AC$9/12),5),'main sheet'!$G:$M, 4, 0) - VLOOKUP(ROUND($A747 + (AC$9/12) + (1/12),5),'main sheet'!$G:$M, 4, 0)) / VLOOKUP(ROUND($A747,5),'main sheet'!$G:$M, 4, 0)) * AC$11</f>
        <v>1.5388570547071598E-3</v>
      </c>
      <c r="AD747" s="19">
        <f>((VLOOKUP(ROUND($A747 + (AD$9/12),5),'main sheet'!$G:$M, 4, 0) - VLOOKUP(ROUND($A747 + (AD$9/12) + (1/12),5),'main sheet'!$G:$M, 4, 0)) / VLOOKUP(ROUND($A747,5),'main sheet'!$G:$M, 4, 0)) * AD$11</f>
        <v>1.53783885876962E-3</v>
      </c>
      <c r="AE747" s="19">
        <f>((VLOOKUP(ROUND($A747 + (AE$9/12),5),'main sheet'!$G:$M, 4, 0) - VLOOKUP(ROUND($A747 + (AE$9/12) + (1/12),5),'main sheet'!$G:$M, 4, 0)) / VLOOKUP(ROUND($A747,5),'main sheet'!$G:$M, 4, 0)) * AE$11</f>
        <v>1.5368213365288112E-3</v>
      </c>
      <c r="AF747" s="19">
        <f>((VLOOKUP(ROUND($A747 + (AF$9/12),5),'main sheet'!$G:$M, 4, 0) - VLOOKUP(ROUND($A747 + (AF$9/12) + (1/12),5),'main sheet'!$G:$M, 4, 0)) / VLOOKUP(ROUND($A747,5),'main sheet'!$G:$M, 4, 0)) * AF$11</f>
        <v>1.5358044875389771E-3</v>
      </c>
      <c r="AH747" s="18">
        <f t="shared" si="22"/>
        <v>61.166666666666664</v>
      </c>
      <c r="AI747" s="19">
        <f t="shared" si="23"/>
        <v>4.4133536251763576E-2</v>
      </c>
    </row>
    <row r="748" spans="1:35" x14ac:dyDescent="0.3">
      <c r="A748" s="19">
        <v>61.25</v>
      </c>
      <c r="C748" s="19">
        <f>((VLOOKUP(ROUND($A748 + (C$9/12),5),'main sheet'!$G:$M, 4, 0) - VLOOKUP(ROUND($A748 + (C$9/12) + (1/12),5),'main sheet'!$G:$M, 4, 0)) / VLOOKUP(ROUND($A748,5),'main sheet'!$G:$M, 4, 0)) * C$11</f>
        <v>1.4082632786577769E-3</v>
      </c>
      <c r="D748" s="19">
        <f>((VLOOKUP(ROUND($A748 + (D$9/12),5),'main sheet'!$G:$M, 4, 0) - VLOOKUP(ROUND($A748 + (D$9/12) + (1/12),5),'main sheet'!$G:$M, 4, 0)) / VLOOKUP(ROUND($A748,5),'main sheet'!$G:$M, 4, 0)) * D$11</f>
        <v>1.4068971249937981E-3</v>
      </c>
      <c r="E748" s="19">
        <f>((VLOOKUP(ROUND($A748 + (E$9/12),5),'main sheet'!$G:$M, 4, 0) - VLOOKUP(ROUND($A748 + (E$9/12) + (1/12),5),'main sheet'!$G:$M, 4, 0)) / VLOOKUP(ROUND($A748,5),'main sheet'!$G:$M, 4, 0)) * E$11</f>
        <v>1.4055322966330223E-3</v>
      </c>
      <c r="F748" s="19">
        <f>((VLOOKUP(ROUND($A748 + (F$9/12),5),'main sheet'!$G:$M, 4, 0) - VLOOKUP(ROUND($A748 + (F$9/12) + (1/12),5),'main sheet'!$G:$M, 4, 0)) / VLOOKUP(ROUND($A748,5),'main sheet'!$G:$M, 4, 0)) * F$11</f>
        <v>1.4041687922897751E-3</v>
      </c>
      <c r="G748" s="19">
        <f>((VLOOKUP(ROUND($A748 + (G$9/12),5),'main sheet'!$G:$M, 4, 0) - VLOOKUP(ROUND($A748 + (G$9/12) + (1/12),5),'main sheet'!$G:$M, 4, 0)) / VLOOKUP(ROUND($A748,5),'main sheet'!$G:$M, 4, 0)) * G$11</f>
        <v>1.4028066106796294E-3</v>
      </c>
      <c r="H748" s="19">
        <f>((VLOOKUP(ROUND($A748 + (H$9/12),5),'main sheet'!$G:$M, 4, 0) - VLOOKUP(ROUND($A748 + (H$9/12) + (1/12),5),'main sheet'!$G:$M, 4, 0)) / VLOOKUP(ROUND($A748,5),'main sheet'!$G:$M, 4, 0)) * H$11</f>
        <v>1.4014457505194043E-3</v>
      </c>
      <c r="I748" s="19">
        <f>((VLOOKUP(ROUND($A748 + (I$9/12),5),'main sheet'!$G:$M, 4, 0) - VLOOKUP(ROUND($A748 + (I$9/12) + (1/12),5),'main sheet'!$G:$M, 4, 0)) / VLOOKUP(ROUND($A748,5),'main sheet'!$G:$M, 4, 0)) * I$11</f>
        <v>1.4000862105271634E-3</v>
      </c>
      <c r="J748" s="19">
        <f>((VLOOKUP(ROUND($A748 + (J$9/12),5),'main sheet'!$G:$M, 4, 0) - VLOOKUP(ROUND($A748 + (J$9/12) + (1/12),5),'main sheet'!$G:$M, 4, 0)) / VLOOKUP(ROUND($A748,5),'main sheet'!$G:$M, 4, 0)) * J$11</f>
        <v>1.3987279894222145E-3</v>
      </c>
      <c r="K748" s="19">
        <f>((VLOOKUP(ROUND($A748 + (K$9/12),5),'main sheet'!$G:$M, 4, 0) - VLOOKUP(ROUND($A748 + (K$9/12) + (1/12),5),'main sheet'!$G:$M, 4, 0)) / VLOOKUP(ROUND($A748,5),'main sheet'!$G:$M, 4, 0)) * K$11</f>
        <v>1.4765451651129768E-3</v>
      </c>
      <c r="L748" s="19">
        <f>((VLOOKUP(ROUND($A748 + (L$9/12),5),'main sheet'!$G:$M, 4, 0) - VLOOKUP(ROUND($A748 + (L$9/12) + (1/12),5),'main sheet'!$G:$M, 4, 0)) / VLOOKUP(ROUND($A748,5),'main sheet'!$G:$M, 4, 0)) * L$11</f>
        <v>1.475112771314053E-3</v>
      </c>
      <c r="M748" s="19">
        <f>((VLOOKUP(ROUND($A748 + (M$9/12),5),'main sheet'!$G:$M, 4, 0) - VLOOKUP(ROUND($A748 + (M$9/12) + (1/12),5),'main sheet'!$G:$M, 4, 0)) / VLOOKUP(ROUND($A748,5),'main sheet'!$G:$M, 4, 0)) * M$11</f>
        <v>1.4791508697944726E-3</v>
      </c>
      <c r="N748" s="19">
        <f>((VLOOKUP(ROUND($A748 + (N$9/12),5),'main sheet'!$G:$M, 4, 0) - VLOOKUP(ROUND($A748 + (N$9/12) + (1/12),5),'main sheet'!$G:$M, 4, 0)) / VLOOKUP(ROUND($A748,5),'main sheet'!$G:$M, 4, 0)) * N$11</f>
        <v>1.4781721788874604E-3</v>
      </c>
      <c r="O748" s="19">
        <f>((VLOOKUP(ROUND($A748 + (O$9/12),5),'main sheet'!$G:$M, 4, 0) - VLOOKUP(ROUND($A748 + (O$9/12) + (1/12),5),'main sheet'!$G:$M, 4, 0)) / VLOOKUP(ROUND($A748,5),'main sheet'!$G:$M, 4, 0)) * O$11</f>
        <v>1.4771941355382098E-3</v>
      </c>
      <c r="P748" s="19">
        <f>((VLOOKUP(ROUND($A748 + (P$9/12),5),'main sheet'!$G:$M, 4, 0) - VLOOKUP(ROUND($A748 + (P$9/12) + (1/12),5),'main sheet'!$G:$M, 4, 0)) / VLOOKUP(ROUND($A748,5),'main sheet'!$G:$M, 4, 0)) * P$11</f>
        <v>1.4762167393187974E-3</v>
      </c>
      <c r="Q748" s="19">
        <f>((VLOOKUP(ROUND($A748 + (Q$9/12),5),'main sheet'!$G:$M, 4, 0) - VLOOKUP(ROUND($A748 + (Q$9/12) + (1/12),5),'main sheet'!$G:$M, 4, 0)) / VLOOKUP(ROUND($A748,5),'main sheet'!$G:$M, 4, 0)) * Q$11</f>
        <v>1.4752399898005073E-3</v>
      </c>
      <c r="R748" s="19">
        <f>((VLOOKUP(ROUND($A748 + (R$9/12),5),'main sheet'!$G:$M, 4, 0) - VLOOKUP(ROUND($A748 + (R$9/12) + (1/12),5),'main sheet'!$G:$M, 4, 0)) / VLOOKUP(ROUND($A748,5),'main sheet'!$G:$M, 4, 0)) * R$11</f>
        <v>1.4742638865554449E-3</v>
      </c>
      <c r="S748" s="19">
        <f>((VLOOKUP(ROUND($A748 + (S$9/12),5),'main sheet'!$G:$M, 4, 0) - VLOOKUP(ROUND($A748 + (S$9/12) + (1/12),5),'main sheet'!$G:$M, 4, 0)) / VLOOKUP(ROUND($A748,5),'main sheet'!$G:$M, 4, 0)) * S$11</f>
        <v>1.4732884291565364E-3</v>
      </c>
      <c r="T748" s="19">
        <f>((VLOOKUP(ROUND($A748 + (T$9/12),5),'main sheet'!$G:$M, 4, 0) - VLOOKUP(ROUND($A748 + (T$9/12) + (1/12),5),'main sheet'!$G:$M, 4, 0)) / VLOOKUP(ROUND($A748,5),'main sheet'!$G:$M, 4, 0)) * T$11</f>
        <v>1.4723136171759152E-3</v>
      </c>
      <c r="U748" s="19">
        <f>((VLOOKUP(ROUND($A748 + (U$9/12),5),'main sheet'!$G:$M, 4, 0) - VLOOKUP(ROUND($A748 + (U$9/12) + (1/12),5),'main sheet'!$G:$M, 4, 0)) / VLOOKUP(ROUND($A748,5),'main sheet'!$G:$M, 4, 0)) * U$11</f>
        <v>1.4713394501865366E-3</v>
      </c>
      <c r="V748" s="19">
        <f>((VLOOKUP(ROUND($A748 + (V$9/12),5),'main sheet'!$G:$M, 4, 0) - VLOOKUP(ROUND($A748 + (V$9/12) + (1/12),5),'main sheet'!$G:$M, 4, 0)) / VLOOKUP(ROUND($A748,5),'main sheet'!$G:$M, 4, 0)) * V$11</f>
        <v>1.4703659277621735E-3</v>
      </c>
      <c r="W748" s="19">
        <f>((VLOOKUP(ROUND($A748 + (W$9/12),5),'main sheet'!$G:$M, 4, 0) - VLOOKUP(ROUND($A748 + (W$9/12) + (1/12),5),'main sheet'!$G:$M, 4, 0)) / VLOOKUP(ROUND($A748,5),'main sheet'!$G:$M, 4, 0)) * W$11</f>
        <v>1.5471603696429889E-3</v>
      </c>
      <c r="X748" s="19">
        <f>((VLOOKUP(ROUND($A748 + (X$9/12),5),'main sheet'!$G:$M, 4, 0) - VLOOKUP(ROUND($A748 + (X$9/12) + (1/12),5),'main sheet'!$G:$M, 4, 0)) / VLOOKUP(ROUND($A748,5),'main sheet'!$G:$M, 4, 0)) * X$11</f>
        <v>1.5461366797568656E-3</v>
      </c>
      <c r="Y748" s="19">
        <f>((VLOOKUP(ROUND($A748 + (Y$9/12),5),'main sheet'!$G:$M, 4, 0) - VLOOKUP(ROUND($A748 + (Y$9/12) + (1/12),5),'main sheet'!$G:$M, 4, 0)) / VLOOKUP(ROUND($A748,5),'main sheet'!$G:$M, 4, 0)) * Y$11</f>
        <v>1.5451136672025843E-3</v>
      </c>
      <c r="Z748" s="19">
        <f>((VLOOKUP(ROUND($A748 + (Z$9/12),5),'main sheet'!$G:$M, 4, 0) - VLOOKUP(ROUND($A748 + (Z$9/12) + (1/12),5),'main sheet'!$G:$M, 4, 0)) / VLOOKUP(ROUND($A748,5),'main sheet'!$G:$M, 4, 0)) * Z$11</f>
        <v>1.5440913315319833E-3</v>
      </c>
      <c r="AA748" s="19">
        <f>((VLOOKUP(ROUND($A748 + (AA$9/12),5),'main sheet'!$G:$M, 4, 0) - VLOOKUP(ROUND($A748 + (AA$9/12) + (1/12),5),'main sheet'!$G:$M, 4, 0)) / VLOOKUP(ROUND($A748,5),'main sheet'!$G:$M, 4, 0)) * AA$11</f>
        <v>1.5430696722971979E-3</v>
      </c>
      <c r="AB748" s="19">
        <f>((VLOOKUP(ROUND($A748 + (AB$9/12),5),'main sheet'!$G:$M, 4, 0) - VLOOKUP(ROUND($A748 + (AB$9/12) + (1/12),5),'main sheet'!$G:$M, 4, 0)) / VLOOKUP(ROUND($A748,5),'main sheet'!$G:$M, 4, 0)) * AB$11</f>
        <v>1.5420486890506593E-3</v>
      </c>
      <c r="AC748" s="19">
        <f>((VLOOKUP(ROUND($A748 + (AC$9/12),5),'main sheet'!$G:$M, 4, 0) - VLOOKUP(ROUND($A748 + (AC$9/12) + (1/12),5),'main sheet'!$G:$M, 4, 0)) / VLOOKUP(ROUND($A748,5),'main sheet'!$G:$M, 4, 0)) * AC$11</f>
        <v>1.5410283813450949E-3</v>
      </c>
      <c r="AD748" s="19">
        <f>((VLOOKUP(ROUND($A748 + (AD$9/12),5),'main sheet'!$G:$M, 4, 0) - VLOOKUP(ROUND($A748 + (AD$9/12) + (1/12),5),'main sheet'!$G:$M, 4, 0)) / VLOOKUP(ROUND($A748,5),'main sheet'!$G:$M, 4, 0)) * AD$11</f>
        <v>1.5400087487335279E-3</v>
      </c>
      <c r="AE748" s="19">
        <f>((VLOOKUP(ROUND($A748 + (AE$9/12),5),'main sheet'!$G:$M, 4, 0) - VLOOKUP(ROUND($A748 + (AE$9/12) + (1/12),5),'main sheet'!$G:$M, 4, 0)) / VLOOKUP(ROUND($A748,5),'main sheet'!$G:$M, 4, 0)) * AE$11</f>
        <v>1.5389897907692779E-3</v>
      </c>
      <c r="AF748" s="19">
        <f>((VLOOKUP(ROUND($A748 + (AF$9/12),5),'main sheet'!$G:$M, 4, 0) - VLOOKUP(ROUND($A748 + (AF$9/12) + (1/12),5),'main sheet'!$G:$M, 4, 0)) / VLOOKUP(ROUND($A748,5),'main sheet'!$G:$M, 4, 0)) * AF$11</f>
        <v>1.5379715070059593E-3</v>
      </c>
      <c r="AH748" s="18">
        <f t="shared" si="22"/>
        <v>61.25</v>
      </c>
      <c r="AI748" s="19">
        <f t="shared" si="23"/>
        <v>4.4352750051662011E-2</v>
      </c>
    </row>
    <row r="749" spans="1:35" x14ac:dyDescent="0.3">
      <c r="A749" s="19">
        <v>61.333333333333336</v>
      </c>
      <c r="C749" s="19">
        <f>((VLOOKUP(ROUND($A749 + (C$9/12),5),'main sheet'!$G:$M, 4, 0) - VLOOKUP(ROUND($A749 + (C$9/12) + (1/12),5),'main sheet'!$G:$M, 4, 0)) / VLOOKUP(ROUND($A749,5),'main sheet'!$G:$M, 4, 0)) * C$11</f>
        <v>1.4102531452351264E-3</v>
      </c>
      <c r="D749" s="19">
        <f>((VLOOKUP(ROUND($A749 + (D$9/12),5),'main sheet'!$G:$M, 4, 0) - VLOOKUP(ROUND($A749 + (D$9/12) + (1/12),5),'main sheet'!$G:$M, 4, 0)) / VLOOKUP(ROUND($A749,5),'main sheet'!$G:$M, 4, 0)) * D$11</f>
        <v>1.4088850612051739E-3</v>
      </c>
      <c r="E749" s="19">
        <f>((VLOOKUP(ROUND($A749 + (E$9/12),5),'main sheet'!$G:$M, 4, 0) - VLOOKUP(ROUND($A749 + (E$9/12) + (1/12),5),'main sheet'!$G:$M, 4, 0)) / VLOOKUP(ROUND($A749,5),'main sheet'!$G:$M, 4, 0)) * E$11</f>
        <v>1.4075183043510686E-3</v>
      </c>
      <c r="F749" s="19">
        <f>((VLOOKUP(ROUND($A749 + (F$9/12),5),'main sheet'!$G:$M, 4, 0) - VLOOKUP(ROUND($A749 + (F$9/12) + (1/12),5),'main sheet'!$G:$M, 4, 0)) / VLOOKUP(ROUND($A749,5),'main sheet'!$G:$M, 4, 0)) * F$11</f>
        <v>1.4061528733853199E-3</v>
      </c>
      <c r="G749" s="19">
        <f>((VLOOKUP(ROUND($A749 + (G$9/12),5),'main sheet'!$G:$M, 4, 0) - VLOOKUP(ROUND($A749 + (G$9/12) + (1/12),5),'main sheet'!$G:$M, 4, 0)) / VLOOKUP(ROUND($A749,5),'main sheet'!$G:$M, 4, 0)) * G$11</f>
        <v>1.4047887670216859E-3</v>
      </c>
      <c r="H749" s="19">
        <f>((VLOOKUP(ROUND($A749 + (H$9/12),5),'main sheet'!$G:$M, 4, 0) - VLOOKUP(ROUND($A749 + (H$9/12) + (1/12),5),'main sheet'!$G:$M, 4, 0)) / VLOOKUP(ROUND($A749,5),'main sheet'!$G:$M, 4, 0)) * H$11</f>
        <v>1.403425983975172E-3</v>
      </c>
      <c r="I749" s="19">
        <f>((VLOOKUP(ROUND($A749 + (I$9/12),5),'main sheet'!$G:$M, 4, 0) - VLOOKUP(ROUND($A749 + (I$9/12) + (1/12),5),'main sheet'!$G:$M, 4, 0)) / VLOOKUP(ROUND($A749,5),'main sheet'!$G:$M, 4, 0)) * I$11</f>
        <v>1.4020645229620311E-3</v>
      </c>
      <c r="J749" s="19">
        <f>((VLOOKUP(ROUND($A749 + (J$9/12),5),'main sheet'!$G:$M, 4, 0) - VLOOKUP(ROUND($A749 + (J$9/12) + (1/12),5),'main sheet'!$G:$M, 4, 0)) / VLOOKUP(ROUND($A749,5),'main sheet'!$G:$M, 4, 0)) * J$11</f>
        <v>1.480067324177291E-3</v>
      </c>
      <c r="K749" s="19">
        <f>((VLOOKUP(ROUND($A749 + (K$9/12),5),'main sheet'!$G:$M, 4, 0) - VLOOKUP(ROUND($A749 + (K$9/12) + (1/12),5),'main sheet'!$G:$M, 4, 0)) / VLOOKUP(ROUND($A749,5),'main sheet'!$G:$M, 4, 0)) * K$11</f>
        <v>1.4786315135382176E-3</v>
      </c>
      <c r="L749" s="19">
        <f>((VLOOKUP(ROUND($A749 + (L$9/12),5),'main sheet'!$G:$M, 4, 0) - VLOOKUP(ROUND($A749 + (L$9/12) + (1/12),5),'main sheet'!$G:$M, 4, 0)) / VLOOKUP(ROUND($A749,5),'main sheet'!$G:$M, 4, 0)) * L$11</f>
        <v>1.4771970957768125E-3</v>
      </c>
      <c r="M749" s="19">
        <f>((VLOOKUP(ROUND($A749 + (M$9/12),5),'main sheet'!$G:$M, 4, 0) - VLOOKUP(ROUND($A749 + (M$9/12) + (1/12),5),'main sheet'!$G:$M, 4, 0)) / VLOOKUP(ROUND($A749,5),'main sheet'!$G:$M, 4, 0)) * M$11</f>
        <v>1.4812409000631499E-3</v>
      </c>
      <c r="N749" s="19">
        <f>((VLOOKUP(ROUND($A749 + (N$9/12),5),'main sheet'!$G:$M, 4, 0) - VLOOKUP(ROUND($A749 + (N$9/12) + (1/12),5),'main sheet'!$G:$M, 4, 0)) / VLOOKUP(ROUND($A749,5),'main sheet'!$G:$M, 4, 0)) * N$11</f>
        <v>1.4802608262722632E-3</v>
      </c>
      <c r="O749" s="19">
        <f>((VLOOKUP(ROUND($A749 + (O$9/12),5),'main sheet'!$G:$M, 4, 0) - VLOOKUP(ROUND($A749 + (O$9/12) + (1/12),5),'main sheet'!$G:$M, 4, 0)) / VLOOKUP(ROUND($A749,5),'main sheet'!$G:$M, 4, 0)) * O$11</f>
        <v>1.4792814009546729E-3</v>
      </c>
      <c r="P749" s="19">
        <f>((VLOOKUP(ROUND($A749 + (P$9/12),5),'main sheet'!$G:$M, 4, 0) - VLOOKUP(ROUND($A749 + (P$9/12) + (1/12),5),'main sheet'!$G:$M, 4, 0)) / VLOOKUP(ROUND($A749,5),'main sheet'!$G:$M, 4, 0)) * P$11</f>
        <v>1.4783026236807714E-3</v>
      </c>
      <c r="Q749" s="19">
        <f>((VLOOKUP(ROUND($A749 + (Q$9/12),5),'main sheet'!$G:$M, 4, 0) - VLOOKUP(ROUND($A749 + (Q$9/12) + (1/12),5),'main sheet'!$G:$M, 4, 0)) / VLOOKUP(ROUND($A749,5),'main sheet'!$G:$M, 4, 0)) * Q$11</f>
        <v>1.4773244940217765E-3</v>
      </c>
      <c r="R749" s="19">
        <f>((VLOOKUP(ROUND($A749 + (R$9/12),5),'main sheet'!$G:$M, 4, 0) - VLOOKUP(ROUND($A749 + (R$9/12) + (1/12),5),'main sheet'!$G:$M, 4, 0)) / VLOOKUP(ROUND($A749,5),'main sheet'!$G:$M, 4, 0)) * R$11</f>
        <v>1.476347011549728E-3</v>
      </c>
      <c r="S749" s="19">
        <f>((VLOOKUP(ROUND($A749 + (S$9/12),5),'main sheet'!$G:$M, 4, 0) - VLOOKUP(ROUND($A749 + (S$9/12) + (1/12),5),'main sheet'!$G:$M, 4, 0)) / VLOOKUP(ROUND($A749,5),'main sheet'!$G:$M, 4, 0)) * S$11</f>
        <v>1.4753701758358708E-3</v>
      </c>
      <c r="T749" s="19">
        <f>((VLOOKUP(ROUND($A749 + (T$9/12),5),'main sheet'!$G:$M, 4, 0) - VLOOKUP(ROUND($A749 + (T$9/12) + (1/12),5),'main sheet'!$G:$M, 4, 0)) / VLOOKUP(ROUND($A749,5),'main sheet'!$G:$M, 4, 0)) * T$11</f>
        <v>1.474393986452273E-3</v>
      </c>
      <c r="U749" s="19">
        <f>((VLOOKUP(ROUND($A749 + (U$9/12),5),'main sheet'!$G:$M, 4, 0) - VLOOKUP(ROUND($A749 + (U$9/12) + (1/12),5),'main sheet'!$G:$M, 4, 0)) / VLOOKUP(ROUND($A749,5),'main sheet'!$G:$M, 4, 0)) * U$11</f>
        <v>1.4734184429718237E-3</v>
      </c>
      <c r="V749" s="19">
        <f>((VLOOKUP(ROUND($A749 + (V$9/12),5),'main sheet'!$G:$M, 4, 0) - VLOOKUP(ROUND($A749 + (V$9/12) + (1/12),5),'main sheet'!$G:$M, 4, 0)) / VLOOKUP(ROUND($A749,5),'main sheet'!$G:$M, 4, 0)) * V$11</f>
        <v>1.5503723119703599E-3</v>
      </c>
      <c r="W749" s="19">
        <f>((VLOOKUP(ROUND($A749 + (W$9/12),5),'main sheet'!$G:$M, 4, 0) - VLOOKUP(ROUND($A749 + (W$9/12) + (1/12),5),'main sheet'!$G:$M, 4, 0)) / VLOOKUP(ROUND($A749,5),'main sheet'!$G:$M, 4, 0)) * W$11</f>
        <v>1.5493464968792871E-3</v>
      </c>
      <c r="X749" s="19">
        <f>((VLOOKUP(ROUND($A749 + (X$9/12),5),'main sheet'!$G:$M, 4, 0) - VLOOKUP(ROUND($A749 + (X$9/12) + (1/12),5),'main sheet'!$G:$M, 4, 0)) / VLOOKUP(ROUND($A749,5),'main sheet'!$G:$M, 4, 0)) * X$11</f>
        <v>1.5483213605262136E-3</v>
      </c>
      <c r="Y749" s="19">
        <f>((VLOOKUP(ROUND($A749 + (Y$9/12),5),'main sheet'!$G:$M, 4, 0) - VLOOKUP(ROUND($A749 + (Y$9/12) + (1/12),5),'main sheet'!$G:$M, 4, 0)) / VLOOKUP(ROUND($A749,5),'main sheet'!$G:$M, 4, 0)) * Y$11</f>
        <v>1.5472969024620472E-3</v>
      </c>
      <c r="Z749" s="19">
        <f>((VLOOKUP(ROUND($A749 + (Z$9/12),5),'main sheet'!$G:$M, 4, 0) - VLOOKUP(ROUND($A749 + (Z$9/12) + (1/12),5),'main sheet'!$G:$M, 4, 0)) / VLOOKUP(ROUND($A749,5),'main sheet'!$G:$M, 4, 0)) * Z$11</f>
        <v>1.5462731222379933E-3</v>
      </c>
      <c r="AA749" s="19">
        <f>((VLOOKUP(ROUND($A749 + (AA$9/12),5),'main sheet'!$G:$M, 4, 0) - VLOOKUP(ROUND($A749 + (AA$9/12) + (1/12),5),'main sheet'!$G:$M, 4, 0)) / VLOOKUP(ROUND($A749,5),'main sheet'!$G:$M, 4, 0)) * AA$11</f>
        <v>1.5452500194055544E-3</v>
      </c>
      <c r="AB749" s="19">
        <f>((VLOOKUP(ROUND($A749 + (AB$9/12),5),'main sheet'!$G:$M, 4, 0) - VLOOKUP(ROUND($A749 + (AB$9/12) + (1/12),5),'main sheet'!$G:$M, 4, 0)) / VLOOKUP(ROUND($A749,5),'main sheet'!$G:$M, 4, 0)) * AB$11</f>
        <v>1.5442275935165289E-3</v>
      </c>
      <c r="AC749" s="19">
        <f>((VLOOKUP(ROUND($A749 + (AC$9/12),5),'main sheet'!$G:$M, 4, 0) - VLOOKUP(ROUND($A749 + (AC$9/12) + (1/12),5),'main sheet'!$G:$M, 4, 0)) / VLOOKUP(ROUND($A749,5),'main sheet'!$G:$M, 4, 0)) * AC$11</f>
        <v>1.5432058441230126E-3</v>
      </c>
      <c r="AD749" s="19">
        <f>((VLOOKUP(ROUND($A749 + (AD$9/12),5),'main sheet'!$G:$M, 4, 0) - VLOOKUP(ROUND($A749 + (AD$9/12) + (1/12),5),'main sheet'!$G:$M, 4, 0)) / VLOOKUP(ROUND($A749,5),'main sheet'!$G:$M, 4, 0)) * AD$11</f>
        <v>1.542184770777397E-3</v>
      </c>
      <c r="AE749" s="19">
        <f>((VLOOKUP(ROUND($A749 + (AE$9/12),5),'main sheet'!$G:$M, 4, 0) - VLOOKUP(ROUND($A749 + (AE$9/12) + (1/12),5),'main sheet'!$G:$M, 4, 0)) / VLOOKUP(ROUND($A749,5),'main sheet'!$G:$M, 4, 0)) * AE$11</f>
        <v>1.5411643730323707E-3</v>
      </c>
      <c r="AF749" s="19">
        <f>((VLOOKUP(ROUND($A749 + (AF$9/12),5),'main sheet'!$G:$M, 4, 0) - VLOOKUP(ROUND($A749 + (AF$9/12) + (1/12),5),'main sheet'!$G:$M, 4, 0)) / VLOOKUP(ROUND($A749,5),'main sheet'!$G:$M, 4, 0)) * AF$11</f>
        <v>1.5401446504409169E-3</v>
      </c>
      <c r="AH749" s="18">
        <f t="shared" si="22"/>
        <v>61.333333333333336</v>
      </c>
      <c r="AI749" s="19">
        <f t="shared" si="23"/>
        <v>4.4572711898801909E-2</v>
      </c>
    </row>
    <row r="750" spans="1:35" x14ac:dyDescent="0.3">
      <c r="A750" s="19">
        <v>61.416666666666664</v>
      </c>
      <c r="C750" s="19">
        <f>((VLOOKUP(ROUND($A750 + (C$9/12),5),'main sheet'!$G:$M, 4, 0) - VLOOKUP(ROUND($A750 + (C$9/12) + (1/12),5),'main sheet'!$G:$M, 4, 0)) / VLOOKUP(ROUND($A750,5),'main sheet'!$G:$M, 4, 0)) * C$11</f>
        <v>1.4122486431057391E-3</v>
      </c>
      <c r="D750" s="19">
        <f>((VLOOKUP(ROUND($A750 + (D$9/12),5),'main sheet'!$G:$M, 4, 0) - VLOOKUP(ROUND($A750 + (D$9/12) + (1/12),5),'main sheet'!$G:$M, 4, 0)) / VLOOKUP(ROUND($A750,5),'main sheet'!$G:$M, 4, 0)) * D$11</f>
        <v>1.410878623246905E-3</v>
      </c>
      <c r="E750" s="19">
        <f>((VLOOKUP(ROUND($A750 + (E$9/12),5),'main sheet'!$G:$M, 4, 0) - VLOOKUP(ROUND($A750 + (E$9/12) + (1/12),5),'main sheet'!$G:$M, 4, 0)) / VLOOKUP(ROUND($A750,5),'main sheet'!$G:$M, 4, 0)) * E$11</f>
        <v>1.4095099324418626E-3</v>
      </c>
      <c r="F750" s="19">
        <f>((VLOOKUP(ROUND($A750 + (F$9/12),5),'main sheet'!$G:$M, 4, 0) - VLOOKUP(ROUND($A750 + (F$9/12) + (1/12),5),'main sheet'!$G:$M, 4, 0)) / VLOOKUP(ROUND($A750,5),'main sheet'!$G:$M, 4, 0)) * F$11</f>
        <v>1.4081425694012989E-3</v>
      </c>
      <c r="G750" s="19">
        <f>((VLOOKUP(ROUND($A750 + (G$9/12),5),'main sheet'!$G:$M, 4, 0) - VLOOKUP(ROUND($A750 + (G$9/12) + (1/12),5),'main sheet'!$G:$M, 4, 0)) / VLOOKUP(ROUND($A750,5),'main sheet'!$G:$M, 4, 0)) * G$11</f>
        <v>1.4067765328371522E-3</v>
      </c>
      <c r="H750" s="19">
        <f>((VLOOKUP(ROUND($A750 + (H$9/12),5),'main sheet'!$G:$M, 4, 0) - VLOOKUP(ROUND($A750 + (H$9/12) + (1/12),5),'main sheet'!$G:$M, 4, 0)) / VLOOKUP(ROUND($A750,5),'main sheet'!$G:$M, 4, 0)) * H$11</f>
        <v>1.4054118214626098E-3</v>
      </c>
      <c r="I750" s="19">
        <f>((VLOOKUP(ROUND($A750 + (I$9/12),5),'main sheet'!$G:$M, 4, 0) - VLOOKUP(ROUND($A750 + (I$9/12) + (1/12),5),'main sheet'!$G:$M, 4, 0)) / VLOOKUP(ROUND($A750,5),'main sheet'!$G:$M, 4, 0)) * I$11</f>
        <v>1.4836008471028317E-3</v>
      </c>
      <c r="J750" s="19">
        <f>((VLOOKUP(ROUND($A750 + (J$9/12),5),'main sheet'!$G:$M, 4, 0) - VLOOKUP(ROUND($A750 + (J$9/12) + (1/12),5),'main sheet'!$G:$M, 4, 0)) / VLOOKUP(ROUND($A750,5),'main sheet'!$G:$M, 4, 0)) * J$11</f>
        <v>1.482161608599548E-3</v>
      </c>
      <c r="K750" s="19">
        <f>((VLOOKUP(ROUND($A750 + (K$9/12),5),'main sheet'!$G:$M, 4, 0) - VLOOKUP(ROUND($A750 + (K$9/12) + (1/12),5),'main sheet'!$G:$M, 4, 0)) / VLOOKUP(ROUND($A750,5),'main sheet'!$G:$M, 4, 0)) * K$11</f>
        <v>1.4807237662992976E-3</v>
      </c>
      <c r="L750" s="19">
        <f>((VLOOKUP(ROUND($A750 + (L$9/12),5),'main sheet'!$G:$M, 4, 0) - VLOOKUP(ROUND($A750 + (L$9/12) + (1/12),5),'main sheet'!$G:$M, 4, 0)) / VLOOKUP(ROUND($A750,5),'main sheet'!$G:$M, 4, 0)) * L$11</f>
        <v>1.4792873188470869E-3</v>
      </c>
      <c r="M750" s="19">
        <f>((VLOOKUP(ROUND($A750 + (M$9/12),5),'main sheet'!$G:$M, 4, 0) - VLOOKUP(ROUND($A750 + (M$9/12) + (1/12),5),'main sheet'!$G:$M, 4, 0)) / VLOOKUP(ROUND($A750,5),'main sheet'!$G:$M, 4, 0)) * M$11</f>
        <v>1.483336845086689E-3</v>
      </c>
      <c r="N750" s="19">
        <f>((VLOOKUP(ROUND($A750 + (N$9/12),5),'main sheet'!$G:$M, 4, 0) - VLOOKUP(ROUND($A750 + (N$9/12) + (1/12),5),'main sheet'!$G:$M, 4, 0)) / VLOOKUP(ROUND($A750,5),'main sheet'!$G:$M, 4, 0)) * N$11</f>
        <v>1.4823553844989278E-3</v>
      </c>
      <c r="O750" s="19">
        <f>((VLOOKUP(ROUND($A750 + (O$9/12),5),'main sheet'!$G:$M, 4, 0) - VLOOKUP(ROUND($A750 + (O$9/12) + (1/12),5),'main sheet'!$G:$M, 4, 0)) / VLOOKUP(ROUND($A750,5),'main sheet'!$G:$M, 4, 0)) * O$11</f>
        <v>1.4813745733015069E-3</v>
      </c>
      <c r="P750" s="19">
        <f>((VLOOKUP(ROUND($A750 + (P$9/12),5),'main sheet'!$G:$M, 4, 0) - VLOOKUP(ROUND($A750 + (P$9/12) + (1/12),5),'main sheet'!$G:$M, 4, 0)) / VLOOKUP(ROUND($A750,5),'main sheet'!$G:$M, 4, 0)) * P$11</f>
        <v>1.4803944110647522E-3</v>
      </c>
      <c r="Q750" s="19">
        <f>((VLOOKUP(ROUND($A750 + (Q$9/12),5),'main sheet'!$G:$M, 4, 0) - VLOOKUP(ROUND($A750 + (Q$9/12) + (1/12),5),'main sheet'!$G:$M, 4, 0)) / VLOOKUP(ROUND($A750,5),'main sheet'!$G:$M, 4, 0)) * Q$11</f>
        <v>1.4794148973598144E-3</v>
      </c>
      <c r="R750" s="19">
        <f>((VLOOKUP(ROUND($A750 + (R$9/12),5),'main sheet'!$G:$M, 4, 0) - VLOOKUP(ROUND($A750 + (R$9/12) + (1/12),5),'main sheet'!$G:$M, 4, 0)) / VLOOKUP(ROUND($A750,5),'main sheet'!$G:$M, 4, 0)) * R$11</f>
        <v>1.4784360317570478E-3</v>
      </c>
      <c r="S750" s="19">
        <f>((VLOOKUP(ROUND($A750 + (S$9/12),5),'main sheet'!$G:$M, 4, 0) - VLOOKUP(ROUND($A750 + (S$9/12) + (1/12),5),'main sheet'!$G:$M, 4, 0)) / VLOOKUP(ROUND($A750,5),'main sheet'!$G:$M, 4, 0)) * S$11</f>
        <v>1.4774578138276311E-3</v>
      </c>
      <c r="T750" s="19">
        <f>((VLOOKUP(ROUND($A750 + (T$9/12),5),'main sheet'!$G:$M, 4, 0) - VLOOKUP(ROUND($A750 + (T$9/12) + (1/12),5),'main sheet'!$G:$M, 4, 0)) / VLOOKUP(ROUND($A750,5),'main sheet'!$G:$M, 4, 0)) * T$11</f>
        <v>1.4764802431435652E-3</v>
      </c>
      <c r="U750" s="19">
        <f>((VLOOKUP(ROUND($A750 + (U$9/12),5),'main sheet'!$G:$M, 4, 0) - VLOOKUP(ROUND($A750 + (U$9/12) + (1/12),5),'main sheet'!$G:$M, 4, 0)) / VLOOKUP(ROUND($A750,5),'main sheet'!$G:$M, 4, 0)) * U$11</f>
        <v>1.553594024195897E-3</v>
      </c>
      <c r="V750" s="19">
        <f>((VLOOKUP(ROUND($A750 + (V$9/12),5),'main sheet'!$G:$M, 4, 0) - VLOOKUP(ROUND($A750 + (V$9/12) + (1/12),5),'main sheet'!$G:$M, 4, 0)) / VLOOKUP(ROUND($A750,5),'main sheet'!$G:$M, 4, 0)) * V$11</f>
        <v>1.5525660774355506E-3</v>
      </c>
      <c r="W750" s="19">
        <f>((VLOOKUP(ROUND($A750 + (W$9/12),5),'main sheet'!$G:$M, 4, 0) - VLOOKUP(ROUND($A750 + (W$9/12) + (1/12),5),'main sheet'!$G:$M, 4, 0)) / VLOOKUP(ROUND($A750,5),'main sheet'!$G:$M, 4, 0)) * W$11</f>
        <v>1.5515388108236379E-3</v>
      </c>
      <c r="X750" s="19">
        <f>((VLOOKUP(ROUND($A750 + (X$9/12),5),'main sheet'!$G:$M, 4, 0) - VLOOKUP(ROUND($A750 + (X$9/12) + (1/12),5),'main sheet'!$G:$M, 4, 0)) / VLOOKUP(ROUND($A750,5),'main sheet'!$G:$M, 4, 0)) * X$11</f>
        <v>1.5505122239101337E-3</v>
      </c>
      <c r="Y750" s="19">
        <f>((VLOOKUP(ROUND($A750 + (Y$9/12),5),'main sheet'!$G:$M, 4, 0) - VLOOKUP(ROUND($A750 + (Y$9/12) + (1/12),5),'main sheet'!$G:$M, 4, 0)) / VLOOKUP(ROUND($A750,5),'main sheet'!$G:$M, 4, 0)) * Y$11</f>
        <v>1.5494863162453106E-3</v>
      </c>
      <c r="Z750" s="19">
        <f>((VLOOKUP(ROUND($A750 + (Z$9/12),5),'main sheet'!$G:$M, 4, 0) - VLOOKUP(ROUND($A750 + (Z$9/12) + (1/12),5),'main sheet'!$G:$M, 4, 0)) / VLOOKUP(ROUND($A750,5),'main sheet'!$G:$M, 4, 0)) * Z$11</f>
        <v>1.5484610873797388E-3</v>
      </c>
      <c r="AA750" s="19">
        <f>((VLOOKUP(ROUND($A750 + (AA$9/12),5),'main sheet'!$G:$M, 4, 0) - VLOOKUP(ROUND($A750 + (AA$9/12) + (1/12),5),'main sheet'!$G:$M, 4, 0)) / VLOOKUP(ROUND($A750,5),'main sheet'!$G:$M, 4, 0)) * AA$11</f>
        <v>1.547436536864286E-3</v>
      </c>
      <c r="AB750" s="19">
        <f>((VLOOKUP(ROUND($A750 + (AB$9/12),5),'main sheet'!$G:$M, 4, 0) - VLOOKUP(ROUND($A750 + (AB$9/12) + (1/12),5),'main sheet'!$G:$M, 4, 0)) / VLOOKUP(ROUND($A750,5),'main sheet'!$G:$M, 4, 0)) * AB$11</f>
        <v>1.5464126642501165E-3</v>
      </c>
      <c r="AC750" s="19">
        <f>((VLOOKUP(ROUND($A750 + (AC$9/12),5),'main sheet'!$G:$M, 4, 0) - VLOOKUP(ROUND($A750 + (AC$9/12) + (1/12),5),'main sheet'!$G:$M, 4, 0)) / VLOOKUP(ROUND($A750,5),'main sheet'!$G:$M, 4, 0)) * AC$11</f>
        <v>1.5453894690886925E-3</v>
      </c>
      <c r="AD750" s="19">
        <f>((VLOOKUP(ROUND($A750 + (AD$9/12),5),'main sheet'!$G:$M, 4, 0) - VLOOKUP(ROUND($A750 + (AD$9/12) + (1/12),5),'main sheet'!$G:$M, 4, 0)) / VLOOKUP(ROUND($A750,5),'main sheet'!$G:$M, 4, 0)) * AD$11</f>
        <v>1.5443669509317723E-3</v>
      </c>
      <c r="AE750" s="19">
        <f>((VLOOKUP(ROUND($A750 + (AE$9/12),5),'main sheet'!$G:$M, 4, 0) - VLOOKUP(ROUND($A750 + (AE$9/12) + (1/12),5),'main sheet'!$G:$M, 4, 0)) / VLOOKUP(ROUND($A750,5),'main sheet'!$G:$M, 4, 0)) * AE$11</f>
        <v>1.5433451093314109E-3</v>
      </c>
      <c r="AF750" s="19">
        <f>((VLOOKUP(ROUND($A750 + (AF$9/12),5),'main sheet'!$G:$M, 4, 0) - VLOOKUP(ROUND($A750 + (AF$9/12) + (1/12),5),'main sheet'!$G:$M, 4, 0)) / VLOOKUP(ROUND($A750,5),'main sheet'!$G:$M, 4, 0)) * AF$11</f>
        <v>1.5423239438399595E-3</v>
      </c>
      <c r="AH750" s="18">
        <f t="shared" si="22"/>
        <v>61.416666666666664</v>
      </c>
      <c r="AI750" s="19">
        <f t="shared" si="23"/>
        <v>4.4793425077680776E-2</v>
      </c>
    </row>
    <row r="751" spans="1:35" x14ac:dyDescent="0.3">
      <c r="A751" s="19">
        <v>61.5</v>
      </c>
      <c r="C751" s="19">
        <f>((VLOOKUP(ROUND($A751 + (C$9/12),5),'main sheet'!$G:$M, 4, 0) - VLOOKUP(ROUND($A751 + (C$9/12) + (1/12),5),'main sheet'!$G:$M, 4, 0)) / VLOOKUP(ROUND($A751,5),'main sheet'!$G:$M, 4, 0)) * C$11</f>
        <v>1.4142497962082036E-3</v>
      </c>
      <c r="D751" s="19">
        <f>((VLOOKUP(ROUND($A751 + (D$9/12),5),'main sheet'!$G:$M, 4, 0) - VLOOKUP(ROUND($A751 + (D$9/12) + (1/12),5),'main sheet'!$G:$M, 4, 0)) / VLOOKUP(ROUND($A751,5),'main sheet'!$G:$M, 4, 0)) * D$11</f>
        <v>1.4128778350343579E-3</v>
      </c>
      <c r="E751" s="19">
        <f>((VLOOKUP(ROUND($A751 + (E$9/12),5),'main sheet'!$G:$M, 4, 0) - VLOOKUP(ROUND($A751 + (E$9/12) + (1/12),5),'main sheet'!$G:$M, 4, 0)) / VLOOKUP(ROUND($A751,5),'main sheet'!$G:$M, 4, 0)) * E$11</f>
        <v>1.4115072047975702E-3</v>
      </c>
      <c r="F751" s="19">
        <f>((VLOOKUP(ROUND($A751 + (F$9/12),5),'main sheet'!$G:$M, 4, 0) - VLOOKUP(ROUND($A751 + (F$9/12) + (1/12),5),'main sheet'!$G:$M, 4, 0)) / VLOOKUP(ROUND($A751,5),'main sheet'!$G:$M, 4, 0)) * F$11</f>
        <v>1.4101379042067003E-3</v>
      </c>
      <c r="G751" s="19">
        <f>((VLOOKUP(ROUND($A751 + (G$9/12),5),'main sheet'!$G:$M, 4, 0) - VLOOKUP(ROUND($A751 + (G$9/12) + (1/12),5),'main sheet'!$G:$M, 4, 0)) / VLOOKUP(ROUND($A751,5),'main sheet'!$G:$M, 4, 0)) * G$11</f>
        <v>1.4087699319718615E-3</v>
      </c>
      <c r="H751" s="19">
        <f>((VLOOKUP(ROUND($A751 + (H$9/12),5),'main sheet'!$G:$M, 4, 0) - VLOOKUP(ROUND($A751 + (H$9/12) + (1/12),5),'main sheet'!$G:$M, 4, 0)) / VLOOKUP(ROUND($A751,5),'main sheet'!$G:$M, 4, 0)) * H$11</f>
        <v>1.4871457835549857E-3</v>
      </c>
      <c r="I751" s="19">
        <f>((VLOOKUP(ROUND($A751 + (I$9/12),5),'main sheet'!$G:$M, 4, 0) - VLOOKUP(ROUND($A751 + (I$9/12) + (1/12),5),'main sheet'!$G:$M, 4, 0)) / VLOOKUP(ROUND($A751,5),'main sheet'!$G:$M, 4, 0)) * I$11</f>
        <v>1.4857031061152495E-3</v>
      </c>
      <c r="J751" s="19">
        <f>((VLOOKUP(ROUND($A751 + (J$9/12),5),'main sheet'!$G:$M, 4, 0) - VLOOKUP(ROUND($A751 + (J$9/12) + (1/12),5),'main sheet'!$G:$M, 4, 0)) / VLOOKUP(ROUND($A751,5),'main sheet'!$G:$M, 4, 0)) * J$11</f>
        <v>1.4842618282146542E-3</v>
      </c>
      <c r="K751" s="19">
        <f>((VLOOKUP(ROUND($A751 + (K$9/12),5),'main sheet'!$G:$M, 4, 0) - VLOOKUP(ROUND($A751 + (K$9/12) + (1/12),5),'main sheet'!$G:$M, 4, 0)) / VLOOKUP(ROUND($A751,5),'main sheet'!$G:$M, 4, 0)) * K$11</f>
        <v>1.4828219484949673E-3</v>
      </c>
      <c r="L751" s="19">
        <f>((VLOOKUP(ROUND($A751 + (L$9/12),5),'main sheet'!$G:$M, 4, 0) - VLOOKUP(ROUND($A751 + (L$9/12) + (1/12),5),'main sheet'!$G:$M, 4, 0)) / VLOOKUP(ROUND($A751,5),'main sheet'!$G:$M, 4, 0)) * L$11</f>
        <v>1.4813834655998165E-3</v>
      </c>
      <c r="M751" s="19">
        <f>((VLOOKUP(ROUND($A751 + (M$9/12),5),'main sheet'!$G:$M, 4, 0) - VLOOKUP(ROUND($A751 + (M$9/12) + (1/12),5),'main sheet'!$G:$M, 4, 0)) / VLOOKUP(ROUND($A751,5),'main sheet'!$G:$M, 4, 0)) * M$11</f>
        <v>1.4854387300092138E-3</v>
      </c>
      <c r="N751" s="19">
        <f>((VLOOKUP(ROUND($A751 + (N$9/12),5),'main sheet'!$G:$M, 4, 0) - VLOOKUP(ROUND($A751 + (N$9/12) + (1/12),5),'main sheet'!$G:$M, 4, 0)) / VLOOKUP(ROUND($A751,5),'main sheet'!$G:$M, 4, 0)) * N$11</f>
        <v>1.4844558786938605E-3</v>
      </c>
      <c r="O751" s="19">
        <f>((VLOOKUP(ROUND($A751 + (O$9/12),5),'main sheet'!$G:$M, 4, 0) - VLOOKUP(ROUND($A751 + (O$9/12) + (1/12),5),'main sheet'!$G:$M, 4, 0)) / VLOOKUP(ROUND($A751,5),'main sheet'!$G:$M, 4, 0)) * O$11</f>
        <v>1.483473677689032E-3</v>
      </c>
      <c r="P751" s="19">
        <f>((VLOOKUP(ROUND($A751 + (P$9/12),5),'main sheet'!$G:$M, 4, 0) - VLOOKUP(ROUND($A751 + (P$9/12) + (1/12),5),'main sheet'!$G:$M, 4, 0)) / VLOOKUP(ROUND($A751,5),'main sheet'!$G:$M, 4, 0)) * P$11</f>
        <v>1.4824921265649865E-3</v>
      </c>
      <c r="Q751" s="19">
        <f>((VLOOKUP(ROUND($A751 + (Q$9/12),5),'main sheet'!$G:$M, 4, 0) - VLOOKUP(ROUND($A751 + (Q$9/12) + (1/12),5),'main sheet'!$G:$M, 4, 0)) / VLOOKUP(ROUND($A751,5),'main sheet'!$G:$M, 4, 0)) * Q$11</f>
        <v>1.4815112248911853E-3</v>
      </c>
      <c r="R751" s="19">
        <f>((VLOOKUP(ROUND($A751 + (R$9/12),5),'main sheet'!$G:$M, 4, 0) - VLOOKUP(ROUND($A751 + (R$9/12) + (1/12),5),'main sheet'!$G:$M, 4, 0)) / VLOOKUP(ROUND($A751,5),'main sheet'!$G:$M, 4, 0)) * R$11</f>
        <v>1.4805309722379148E-3</v>
      </c>
      <c r="S751" s="19">
        <f>((VLOOKUP(ROUND($A751 + (S$9/12),5),'main sheet'!$G:$M, 4, 0) - VLOOKUP(ROUND($A751 + (S$9/12) + (1/12),5),'main sheet'!$G:$M, 4, 0)) / VLOOKUP(ROUND($A751,5),'main sheet'!$G:$M, 4, 0)) * S$11</f>
        <v>1.4795513681762859E-3</v>
      </c>
      <c r="T751" s="19">
        <f>((VLOOKUP(ROUND($A751 + (T$9/12),5),'main sheet'!$G:$M, 4, 0) - VLOOKUP(ROUND($A751 + (T$9/12) + (1/12),5),'main sheet'!$G:$M, 4, 0)) / VLOOKUP(ROUND($A751,5),'main sheet'!$G:$M, 4, 0)) * T$11</f>
        <v>1.5568255483023317E-3</v>
      </c>
      <c r="U751" s="19">
        <f>((VLOOKUP(ROUND($A751 + (U$9/12),5),'main sheet'!$G:$M, 4, 0) - VLOOKUP(ROUND($A751 + (U$9/12) + (1/12),5),'main sheet'!$G:$M, 4, 0)) / VLOOKUP(ROUND($A751,5),'main sheet'!$G:$M, 4, 0)) * U$11</f>
        <v>1.5557954633806095E-3</v>
      </c>
      <c r="V751" s="19">
        <f>((VLOOKUP(ROUND($A751 + (V$9/12),5),'main sheet'!$G:$M, 4, 0) - VLOOKUP(ROUND($A751 + (V$9/12) + (1/12),5),'main sheet'!$G:$M, 4, 0)) / VLOOKUP(ROUND($A751,5),'main sheet'!$G:$M, 4, 0)) * V$11</f>
        <v>1.5547660600220509E-3</v>
      </c>
      <c r="W751" s="19">
        <f>((VLOOKUP(ROUND($A751 + (W$9/12),5),'main sheet'!$G:$M, 4, 0) - VLOOKUP(ROUND($A751 + (W$9/12) + (1/12),5),'main sheet'!$G:$M, 4, 0)) / VLOOKUP(ROUND($A751,5),'main sheet'!$G:$M, 4, 0)) * W$11</f>
        <v>1.5537373377756949E-3</v>
      </c>
      <c r="X751" s="19">
        <f>((VLOOKUP(ROUND($A751 + (X$9/12),5),'main sheet'!$G:$M, 4, 0) - VLOOKUP(ROUND($A751 + (X$9/12) + (1/12),5),'main sheet'!$G:$M, 4, 0)) / VLOOKUP(ROUND($A751,5),'main sheet'!$G:$M, 4, 0)) * X$11</f>
        <v>1.5527092961908785E-3</v>
      </c>
      <c r="Y751" s="19">
        <f>((VLOOKUP(ROUND($A751 + (Y$9/12),5),'main sheet'!$G:$M, 4, 0) - VLOOKUP(ROUND($A751 + (Y$9/12) + (1/12),5),'main sheet'!$G:$M, 4, 0)) / VLOOKUP(ROUND($A751,5),'main sheet'!$G:$M, 4, 0)) * Y$11</f>
        <v>1.5516819348172369E-3</v>
      </c>
      <c r="Z751" s="19">
        <f>((VLOOKUP(ROUND($A751 + (Z$9/12),5),'main sheet'!$G:$M, 4, 0) - VLOOKUP(ROUND($A751 + (Z$9/12) + (1/12),5),'main sheet'!$G:$M, 4, 0)) / VLOOKUP(ROUND($A751,5),'main sheet'!$G:$M, 4, 0)) * Z$11</f>
        <v>1.5506552532047037E-3</v>
      </c>
      <c r="AA751" s="19">
        <f>((VLOOKUP(ROUND($A751 + (AA$9/12),5),'main sheet'!$G:$M, 4, 0) - VLOOKUP(ROUND($A751 + (AA$9/12) + (1/12),5),'main sheet'!$G:$M, 4, 0)) / VLOOKUP(ROUND($A751,5),'main sheet'!$G:$M, 4, 0)) * AA$11</f>
        <v>1.5496292509035101E-3</v>
      </c>
      <c r="AB751" s="19">
        <f>((VLOOKUP(ROUND($A751 + (AB$9/12),5),'main sheet'!$G:$M, 4, 0) - VLOOKUP(ROUND($A751 + (AB$9/12) + (1/12),5),'main sheet'!$G:$M, 4, 0)) / VLOOKUP(ROUND($A751,5),'main sheet'!$G:$M, 4, 0)) * AB$11</f>
        <v>1.5486039274641842E-3</v>
      </c>
      <c r="AC751" s="19">
        <f>((VLOOKUP(ROUND($A751 + (AC$9/12),5),'main sheet'!$G:$M, 4, 0) - VLOOKUP(ROUND($A751 + (AC$9/12) + (1/12),5),'main sheet'!$G:$M, 4, 0)) / VLOOKUP(ROUND($A751,5),'main sheet'!$G:$M, 4, 0)) * AC$11</f>
        <v>1.547579282437553E-3</v>
      </c>
      <c r="AD751" s="19">
        <f>((VLOOKUP(ROUND($A751 + (AD$9/12),5),'main sheet'!$G:$M, 4, 0) - VLOOKUP(ROUND($A751 + (AD$9/12) + (1/12),5),'main sheet'!$G:$M, 4, 0)) / VLOOKUP(ROUND($A751,5),'main sheet'!$G:$M, 4, 0)) * AD$11</f>
        <v>1.5465553153747391E-3</v>
      </c>
      <c r="AE751" s="19">
        <f>((VLOOKUP(ROUND($A751 + (AE$9/12),5),'main sheet'!$G:$M, 4, 0) - VLOOKUP(ROUND($A751 + (AE$9/12) + (1/12),5),'main sheet'!$G:$M, 4, 0)) / VLOOKUP(ROUND($A751,5),'main sheet'!$G:$M, 4, 0)) * AE$11</f>
        <v>1.5455320258271634E-3</v>
      </c>
      <c r="AF751" s="19">
        <f>((VLOOKUP(ROUND($A751 + (AF$9/12),5),'main sheet'!$G:$M, 4, 0) - VLOOKUP(ROUND($A751 + (AF$9/12) + (1/12),5),'main sheet'!$G:$M, 4, 0)) / VLOOKUP(ROUND($A751,5),'main sheet'!$G:$M, 4, 0)) * AF$11</f>
        <v>1.6088639722359819E-3</v>
      </c>
      <c r="AH751" s="18">
        <f t="shared" si="22"/>
        <v>61.5</v>
      </c>
      <c r="AI751" s="19">
        <f t="shared" si="23"/>
        <v>4.5079247450397486E-2</v>
      </c>
    </row>
    <row r="752" spans="1:35" x14ac:dyDescent="0.3">
      <c r="A752" s="19">
        <v>61.583333333333336</v>
      </c>
      <c r="C752" s="19">
        <f>((VLOOKUP(ROUND($A752 + (C$9/12),5),'main sheet'!$G:$M, 4, 0) - VLOOKUP(ROUND($A752 + (C$9/12) + (1/12),5),'main sheet'!$G:$M, 4, 0)) / VLOOKUP(ROUND($A752,5),'main sheet'!$G:$M, 4, 0)) * C$11</f>
        <v>1.4162566286169854E-3</v>
      </c>
      <c r="D752" s="19">
        <f>((VLOOKUP(ROUND($A752 + (D$9/12),5),'main sheet'!$G:$M, 4, 0) - VLOOKUP(ROUND($A752 + (D$9/12) + (1/12),5),'main sheet'!$G:$M, 4, 0)) / VLOOKUP(ROUND($A752,5),'main sheet'!$G:$M, 4, 0)) * D$11</f>
        <v>1.4148827206186437E-3</v>
      </c>
      <c r="E752" s="19">
        <f>((VLOOKUP(ROUND($A752 + (E$9/12),5),'main sheet'!$G:$M, 4, 0) - VLOOKUP(ROUND($A752 + (E$9/12) + (1/12),5),'main sheet'!$G:$M, 4, 0)) / VLOOKUP(ROUND($A752,5),'main sheet'!$G:$M, 4, 0)) * E$11</f>
        <v>1.4135101454459704E-3</v>
      </c>
      <c r="F752" s="19">
        <f>((VLOOKUP(ROUND($A752 + (F$9/12),5),'main sheet'!$G:$M, 4, 0) - VLOOKUP(ROUND($A752 + (F$9/12) + (1/12),5),'main sheet'!$G:$M, 4, 0)) / VLOOKUP(ROUND($A752,5),'main sheet'!$G:$M, 4, 0)) * F$11</f>
        <v>1.4121389018059937E-3</v>
      </c>
      <c r="G752" s="19">
        <f>((VLOOKUP(ROUND($A752 + (G$9/12),5),'main sheet'!$G:$M, 4, 0) - VLOOKUP(ROUND($A752 + (G$9/12) + (1/12),5),'main sheet'!$G:$M, 4, 0)) / VLOOKUP(ROUND($A752,5),'main sheet'!$G:$M, 4, 0)) * G$11</f>
        <v>1.4907021834823615E-3</v>
      </c>
      <c r="H752" s="19">
        <f>((VLOOKUP(ROUND($A752 + (H$9/12),5),'main sheet'!$G:$M, 4, 0) - VLOOKUP(ROUND($A752 + (H$9/12) + (1/12),5),'main sheet'!$G:$M, 4, 0)) / VLOOKUP(ROUND($A752,5),'main sheet'!$G:$M, 4, 0)) * H$11</f>
        <v>1.4892560559854765E-3</v>
      </c>
      <c r="I752" s="19">
        <f>((VLOOKUP(ROUND($A752 + (I$9/12),5),'main sheet'!$G:$M, 4, 0) - VLOOKUP(ROUND($A752 + (I$9/12) + (1/12),5),'main sheet'!$G:$M, 4, 0)) / VLOOKUP(ROUND($A752,5),'main sheet'!$G:$M, 4, 0)) * I$11</f>
        <v>1.4878113313746273E-3</v>
      </c>
      <c r="J752" s="19">
        <f>((VLOOKUP(ROUND($A752 + (J$9/12),5),'main sheet'!$G:$M, 4, 0) - VLOOKUP(ROUND($A752 + (J$9/12) + (1/12),5),'main sheet'!$G:$M, 4, 0)) / VLOOKUP(ROUND($A752,5),'main sheet'!$G:$M, 4, 0)) * J$11</f>
        <v>1.4863680082883336E-3</v>
      </c>
      <c r="K752" s="19">
        <f>((VLOOKUP(ROUND($A752 + (K$9/12),5),'main sheet'!$G:$M, 4, 0) - VLOOKUP(ROUND($A752 + (K$9/12) + (1/12),5),'main sheet'!$G:$M, 4, 0)) / VLOOKUP(ROUND($A752,5),'main sheet'!$G:$M, 4, 0)) * K$11</f>
        <v>1.4849260853669795E-3</v>
      </c>
      <c r="L752" s="19">
        <f>((VLOOKUP(ROUND($A752 + (L$9/12),5),'main sheet'!$G:$M, 4, 0) - VLOOKUP(ROUND($A752 + (L$9/12) + (1/12),5),'main sheet'!$G:$M, 4, 0)) / VLOOKUP(ROUND($A752,5),'main sheet'!$G:$M, 4, 0)) * L$11</f>
        <v>1.4834855612528089E-3</v>
      </c>
      <c r="M752" s="19">
        <f>((VLOOKUP(ROUND($A752 + (M$9/12),5),'main sheet'!$G:$M, 4, 0) - VLOOKUP(ROUND($A752 + (M$9/12) + (1/12),5),'main sheet'!$G:$M, 4, 0)) / VLOOKUP(ROUND($A752,5),'main sheet'!$G:$M, 4, 0)) * M$11</f>
        <v>1.4875465801164826E-3</v>
      </c>
      <c r="N752" s="19">
        <f>((VLOOKUP(ROUND($A752 + (N$9/12),5),'main sheet'!$G:$M, 4, 0) - VLOOKUP(ROUND($A752 + (N$9/12) + (1/12),5),'main sheet'!$G:$M, 4, 0)) / VLOOKUP(ROUND($A752,5),'main sheet'!$G:$M, 4, 0)) * N$11</f>
        <v>1.4865623341266286E-3</v>
      </c>
      <c r="O752" s="19">
        <f>((VLOOKUP(ROUND($A752 + (O$9/12),5),'main sheet'!$G:$M, 4, 0) - VLOOKUP(ROUND($A752 + (O$9/12) + (1/12),5),'main sheet'!$G:$M, 4, 0)) / VLOOKUP(ROUND($A752,5),'main sheet'!$G:$M, 4, 0)) * O$11</f>
        <v>1.4855787393706378E-3</v>
      </c>
      <c r="P752" s="19">
        <f>((VLOOKUP(ROUND($A752 + (P$9/12),5),'main sheet'!$G:$M, 4, 0) - VLOOKUP(ROUND($A752 + (P$9/12) + (1/12),5),'main sheet'!$G:$M, 4, 0)) / VLOOKUP(ROUND($A752,5),'main sheet'!$G:$M, 4, 0)) * P$11</f>
        <v>1.4845957954170744E-3</v>
      </c>
      <c r="Q752" s="19">
        <f>((VLOOKUP(ROUND($A752 + (Q$9/12),5),'main sheet'!$G:$M, 4, 0) - VLOOKUP(ROUND($A752 + (Q$9/12) + (1/12),5),'main sheet'!$G:$M, 4, 0)) / VLOOKUP(ROUND($A752,5),'main sheet'!$G:$M, 4, 0)) * Q$11</f>
        <v>1.4836135018353306E-3</v>
      </c>
      <c r="R752" s="19">
        <f>((VLOOKUP(ROUND($A752 + (R$9/12),5),'main sheet'!$G:$M, 4, 0) - VLOOKUP(ROUND($A752 + (R$9/12) + (1/12),5),'main sheet'!$G:$M, 4, 0)) / VLOOKUP(ROUND($A752,5),'main sheet'!$G:$M, 4, 0)) * R$11</f>
        <v>1.4826318581956245E-3</v>
      </c>
      <c r="S752" s="19">
        <f>((VLOOKUP(ROUND($A752 + (S$9/12),5),'main sheet'!$G:$M, 4, 0) - VLOOKUP(ROUND($A752 + (S$9/12) + (1/12),5),'main sheet'!$G:$M, 4, 0)) / VLOOKUP(ROUND($A752,5),'main sheet'!$G:$M, 4, 0)) * S$11</f>
        <v>1.5600669265109896E-3</v>
      </c>
      <c r="T752" s="19">
        <f>((VLOOKUP(ROUND($A752 + (T$9/12),5),'main sheet'!$G:$M, 4, 0) - VLOOKUP(ROUND($A752 + (T$9/12) + (1/12),5),'main sheet'!$G:$M, 4, 0)) / VLOOKUP(ROUND($A752,5),'main sheet'!$G:$M, 4, 0)) * T$11</f>
        <v>1.5590346969078534E-3</v>
      </c>
      <c r="U752" s="19">
        <f>((VLOOKUP(ROUND($A752 + (U$9/12),5),'main sheet'!$G:$M, 4, 0) - VLOOKUP(ROUND($A752 + (U$9/12) + (1/12),5),'main sheet'!$G:$M, 4, 0)) / VLOOKUP(ROUND($A752,5),'main sheet'!$G:$M, 4, 0)) * U$11</f>
        <v>1.5580031502869249E-3</v>
      </c>
      <c r="V752" s="19">
        <f>((VLOOKUP(ROUND($A752 + (V$9/12),5),'main sheet'!$G:$M, 4, 0) - VLOOKUP(ROUND($A752 + (V$9/12) + (1/12),5),'main sheet'!$G:$M, 4, 0)) / VLOOKUP(ROUND($A752,5),'main sheet'!$G:$M, 4, 0)) * V$11</f>
        <v>1.5569722861963039E-3</v>
      </c>
      <c r="W752" s="19">
        <f>((VLOOKUP(ROUND($A752 + (W$9/12),5),'main sheet'!$G:$M, 4, 0) - VLOOKUP(ROUND($A752 + (W$9/12) + (1/12),5),'main sheet'!$G:$M, 4, 0)) / VLOOKUP(ROUND($A752,5),'main sheet'!$G:$M, 4, 0)) * W$11</f>
        <v>1.5559421041843892E-3</v>
      </c>
      <c r="X752" s="19">
        <f>((VLOOKUP(ROUND($A752 + (X$9/12),5),'main sheet'!$G:$M, 4, 0) - VLOOKUP(ROUND($A752 + (X$9/12) + (1/12),5),'main sheet'!$G:$M, 4, 0)) / VLOOKUP(ROUND($A752,5),'main sheet'!$G:$M, 4, 0)) * X$11</f>
        <v>1.5549126037998789E-3</v>
      </c>
      <c r="Y752" s="19">
        <f>((VLOOKUP(ROUND($A752 + (Y$9/12),5),'main sheet'!$G:$M, 4, 0) - VLOOKUP(ROUND($A752 + (Y$9/12) + (1/12),5),'main sheet'!$G:$M, 4, 0)) / VLOOKUP(ROUND($A752,5),'main sheet'!$G:$M, 4, 0)) * Y$11</f>
        <v>1.5538837845917688E-3</v>
      </c>
      <c r="Z752" s="19">
        <f>((VLOOKUP(ROUND($A752 + (Z$9/12),5),'main sheet'!$G:$M, 4, 0) - VLOOKUP(ROUND($A752 + (Z$9/12) + (1/12),5),'main sheet'!$G:$M, 4, 0)) / VLOOKUP(ROUND($A752,5),'main sheet'!$G:$M, 4, 0)) * Z$11</f>
        <v>1.5528556461093534E-3</v>
      </c>
      <c r="AA752" s="19">
        <f>((VLOOKUP(ROUND($A752 + (AA$9/12),5),'main sheet'!$G:$M, 4, 0) - VLOOKUP(ROUND($A752 + (AA$9/12) + (1/12),5),'main sheet'!$G:$M, 4, 0)) / VLOOKUP(ROUND($A752,5),'main sheet'!$G:$M, 4, 0)) * AA$11</f>
        <v>1.5518281879022267E-3</v>
      </c>
      <c r="AB752" s="19">
        <f>((VLOOKUP(ROUND($A752 + (AB$9/12),5),'main sheet'!$G:$M, 4, 0) - VLOOKUP(ROUND($A752 + (AB$9/12) + (1/12),5),'main sheet'!$G:$M, 4, 0)) / VLOOKUP(ROUND($A752,5),'main sheet'!$G:$M, 4, 0)) * AB$11</f>
        <v>1.5508014095202782E-3</v>
      </c>
      <c r="AC752" s="19">
        <f>((VLOOKUP(ROUND($A752 + (AC$9/12),5),'main sheet'!$G:$M, 4, 0) - VLOOKUP(ROUND($A752 + (AC$9/12) + (1/12),5),'main sheet'!$G:$M, 4, 0)) / VLOOKUP(ROUND($A752,5),'main sheet'!$G:$M, 4, 0)) * AC$11</f>
        <v>1.5497753105136976E-3</v>
      </c>
      <c r="AD752" s="19">
        <f>((VLOOKUP(ROUND($A752 + (AD$9/12),5),'main sheet'!$G:$M, 4, 0) - VLOOKUP(ROUND($A752 + (AD$9/12) + (1/12),5),'main sheet'!$G:$M, 4, 0)) / VLOOKUP(ROUND($A752,5),'main sheet'!$G:$M, 4, 0)) * AD$11</f>
        <v>1.5487498904329712E-3</v>
      </c>
      <c r="AE752" s="19">
        <f>((VLOOKUP(ROUND($A752 + (AE$9/12),5),'main sheet'!$G:$M, 4, 0) - VLOOKUP(ROUND($A752 + (AE$9/12) + (1/12),5),'main sheet'!$G:$M, 4, 0)) / VLOOKUP(ROUND($A752,5),'main sheet'!$G:$M, 4, 0)) * AE$11</f>
        <v>1.6122136966967523E-3</v>
      </c>
      <c r="AF752" s="19">
        <f>((VLOOKUP(ROUND($A752 + (AF$9/12),5),'main sheet'!$G:$M, 4, 0) - VLOOKUP(ROUND($A752 + (AF$9/12) + (1/12),5),'main sheet'!$G:$M, 4, 0)) / VLOOKUP(ROUND($A752,5),'main sheet'!$G:$M, 4, 0)) * AF$11</f>
        <v>1.6111469638046998E-3</v>
      </c>
      <c r="AH752" s="18">
        <f t="shared" si="22"/>
        <v>61.583333333333336</v>
      </c>
      <c r="AI752" s="19">
        <f t="shared" si="23"/>
        <v>4.5366053088758032E-2</v>
      </c>
    </row>
    <row r="753" spans="1:35" x14ac:dyDescent="0.3">
      <c r="A753" s="19">
        <v>61.666666666666664</v>
      </c>
      <c r="C753" s="19">
        <f>((VLOOKUP(ROUND($A753 + (C$9/12),5),'main sheet'!$G:$M, 4, 0) - VLOOKUP(ROUND($A753 + (C$9/12) + (1/12),5),'main sheet'!$G:$M, 4, 0)) / VLOOKUP(ROUND($A753,5),'main sheet'!$G:$M, 4, 0)) * C$11</f>
        <v>1.4182691645433917E-3</v>
      </c>
      <c r="D753" s="19">
        <f>((VLOOKUP(ROUND($A753 + (D$9/12),5),'main sheet'!$G:$M, 4, 0) - VLOOKUP(ROUND($A753 + (D$9/12) + (1/12),5),'main sheet'!$G:$M, 4, 0)) / VLOOKUP(ROUND($A753,5),'main sheet'!$G:$M, 4, 0)) * D$11</f>
        <v>1.4168933041875814E-3</v>
      </c>
      <c r="E753" s="19">
        <f>((VLOOKUP(ROUND($A753 + (E$9/12),5),'main sheet'!$G:$M, 4, 0) - VLOOKUP(ROUND($A753 + (E$9/12) + (1/12),5),'main sheet'!$G:$M, 4, 0)) / VLOOKUP(ROUND($A753,5),'main sheet'!$G:$M, 4, 0)) * E$11</f>
        <v>1.4155187785514179E-3</v>
      </c>
      <c r="F753" s="19">
        <f>((VLOOKUP(ROUND($A753 + (F$9/12),5),'main sheet'!$G:$M, 4, 0) - VLOOKUP(ROUND($A753 + (F$9/12) + (1/12),5),'main sheet'!$G:$M, 4, 0)) / VLOOKUP(ROUND($A753,5),'main sheet'!$G:$M, 4, 0)) * F$11</f>
        <v>1.4942700971188043E-3</v>
      </c>
      <c r="G753" s="19">
        <f>((VLOOKUP(ROUND($A753 + (G$9/12),5),'main sheet'!$G:$M, 4, 0) - VLOOKUP(ROUND($A753 + (G$9/12) + (1/12),5),'main sheet'!$G:$M, 4, 0)) / VLOOKUP(ROUND($A753,5),'main sheet'!$G:$M, 4, 0)) * G$11</f>
        <v>1.4928205083953423E-3</v>
      </c>
      <c r="H753" s="19">
        <f>((VLOOKUP(ROUND($A753 + (H$9/12),5),'main sheet'!$G:$M, 4, 0) - VLOOKUP(ROUND($A753 + (H$9/12) + (1/12),5),'main sheet'!$G:$M, 4, 0)) / VLOOKUP(ROUND($A753,5),'main sheet'!$G:$M, 4, 0)) * H$11</f>
        <v>1.4913723259156462E-3</v>
      </c>
      <c r="I753" s="19">
        <f>((VLOOKUP(ROUND($A753 + (I$9/12),5),'main sheet'!$G:$M, 4, 0) - VLOOKUP(ROUND($A753 + (I$9/12) + (1/12),5),'main sheet'!$G:$M, 4, 0)) / VLOOKUP(ROUND($A753,5),'main sheet'!$G:$M, 4, 0)) * I$11</f>
        <v>1.4899255483149779E-3</v>
      </c>
      <c r="J753" s="19">
        <f>((VLOOKUP(ROUND($A753 + (J$9/12),5),'main sheet'!$G:$M, 4, 0) - VLOOKUP(ROUND($A753 + (J$9/12) + (1/12),5),'main sheet'!$G:$M, 4, 0)) / VLOOKUP(ROUND($A753,5),'main sheet'!$G:$M, 4, 0)) * J$11</f>
        <v>1.4884801742304666E-3</v>
      </c>
      <c r="K753" s="19">
        <f>((VLOOKUP(ROUND($A753 + (K$9/12),5),'main sheet'!$G:$M, 4, 0) - VLOOKUP(ROUND($A753 + (K$9/12) + (1/12),5),'main sheet'!$G:$M, 4, 0)) / VLOOKUP(ROUND($A753,5),'main sheet'!$G:$M, 4, 0)) * K$11</f>
        <v>1.4870362023011068E-3</v>
      </c>
      <c r="L753" s="19">
        <f>((VLOOKUP(ROUND($A753 + (L$9/12),5),'main sheet'!$G:$M, 4, 0) - VLOOKUP(ROUND($A753 + (L$9/12) + (1/12),5),'main sheet'!$G:$M, 4, 0)) / VLOOKUP(ROUND($A753,5),'main sheet'!$G:$M, 4, 0)) * L$11</f>
        <v>1.4855936311661279E-3</v>
      </c>
      <c r="M753" s="19">
        <f>((VLOOKUP(ROUND($A753 + (M$9/12),5),'main sheet'!$G:$M, 4, 0) - VLOOKUP(ROUND($A753 + (M$9/12) + (1/12),5),'main sheet'!$G:$M, 4, 0)) / VLOOKUP(ROUND($A753,5),'main sheet'!$G:$M, 4, 0)) * M$11</f>
        <v>1.4896604208385234E-3</v>
      </c>
      <c r="N753" s="19">
        <f>((VLOOKUP(ROUND($A753 + (N$9/12),5),'main sheet'!$G:$M, 4, 0) - VLOOKUP(ROUND($A753 + (N$9/12) + (1/12),5),'main sheet'!$G:$M, 4, 0)) / VLOOKUP(ROUND($A753,5),'main sheet'!$G:$M, 4, 0)) * N$11</f>
        <v>1.4886747762109774E-3</v>
      </c>
      <c r="O753" s="19">
        <f>((VLOOKUP(ROUND($A753 + (O$9/12),5),'main sheet'!$G:$M, 4, 0) - VLOOKUP(ROUND($A753 + (O$9/12) + (1/12),5),'main sheet'!$G:$M, 4, 0)) / VLOOKUP(ROUND($A753,5),'main sheet'!$G:$M, 4, 0)) * O$11</f>
        <v>1.4876897837421711E-3</v>
      </c>
      <c r="P753" s="19">
        <f>((VLOOKUP(ROUND($A753 + (P$9/12),5),'main sheet'!$G:$M, 4, 0) - VLOOKUP(ROUND($A753 + (P$9/12) + (1/12),5),'main sheet'!$G:$M, 4, 0)) / VLOOKUP(ROUND($A753,5),'main sheet'!$G:$M, 4, 0)) * P$11</f>
        <v>1.4867054430005989E-3</v>
      </c>
      <c r="Q753" s="19">
        <f>((VLOOKUP(ROUND($A753 + (Q$9/12),5),'main sheet'!$G:$M, 4, 0) - VLOOKUP(ROUND($A753 + (Q$9/12) + (1/12),5),'main sheet'!$G:$M, 4, 0)) / VLOOKUP(ROUND($A753,5),'main sheet'!$G:$M, 4, 0)) * Q$11</f>
        <v>1.4857217535555831E-3</v>
      </c>
      <c r="R753" s="19">
        <f>((VLOOKUP(ROUND($A753 + (R$9/12),5),'main sheet'!$G:$M, 4, 0) - VLOOKUP(ROUND($A753 + (R$9/12) + (1/12),5),'main sheet'!$G:$M, 4, 0)) / VLOOKUP(ROUND($A753,5),'main sheet'!$G:$M, 4, 0)) * R$11</f>
        <v>1.5633182012834866E-3</v>
      </c>
      <c r="S753" s="19">
        <f>((VLOOKUP(ROUND($A753 + (S$9/12),5),'main sheet'!$G:$M, 4, 0) - VLOOKUP(ROUND($A753 + (S$9/12) + (1/12),5),'main sheet'!$G:$M, 4, 0)) / VLOOKUP(ROUND($A753,5),'main sheet'!$G:$M, 4, 0)) * S$11</f>
        <v>1.562283820450803E-3</v>
      </c>
      <c r="T753" s="19">
        <f>((VLOOKUP(ROUND($A753 + (T$9/12),5),'main sheet'!$G:$M, 4, 0) - VLOOKUP(ROUND($A753 + (T$9/12) + (1/12),5),'main sheet'!$G:$M, 4, 0)) / VLOOKUP(ROUND($A753,5),'main sheet'!$G:$M, 4, 0)) * T$11</f>
        <v>1.5612501240237038E-3</v>
      </c>
      <c r="U753" s="19">
        <f>((VLOOKUP(ROUND($A753 + (U$9/12),5),'main sheet'!$G:$M, 4, 0) - VLOOKUP(ROUND($A753 + (U$9/12) + (1/12),5),'main sheet'!$G:$M, 4, 0)) / VLOOKUP(ROUND($A753,5),'main sheet'!$G:$M, 4, 0)) * U$11</f>
        <v>1.560217111549347E-3</v>
      </c>
      <c r="V753" s="19">
        <f>((VLOOKUP(ROUND($A753 + (V$9/12),5),'main sheet'!$G:$M, 4, 0) - VLOOKUP(ROUND($A753 + (V$9/12) + (1/12),5),'main sheet'!$G:$M, 4, 0)) / VLOOKUP(ROUND($A753,5),'main sheet'!$G:$M, 4, 0)) * V$11</f>
        <v>1.5591847825751903E-3</v>
      </c>
      <c r="W753" s="19">
        <f>((VLOOKUP(ROUND($A753 + (W$9/12),5),'main sheet'!$G:$M, 4, 0) - VLOOKUP(ROUND($A753 + (W$9/12) + (1/12),5),'main sheet'!$G:$M, 4, 0)) / VLOOKUP(ROUND($A753,5),'main sheet'!$G:$M, 4, 0)) * W$11</f>
        <v>1.5581531366489908E-3</v>
      </c>
      <c r="X753" s="19">
        <f>((VLOOKUP(ROUND($A753 + (X$9/12),5),'main sheet'!$G:$M, 4, 0) - VLOOKUP(ROUND($A753 + (X$9/12) + (1/12),5),'main sheet'!$G:$M, 4, 0)) / VLOOKUP(ROUND($A753,5),'main sheet'!$G:$M, 4, 0)) * X$11</f>
        <v>1.5571221733188048E-3</v>
      </c>
      <c r="Y753" s="19">
        <f>((VLOOKUP(ROUND($A753 + (Y$9/12),5),'main sheet'!$G:$M, 4, 0) - VLOOKUP(ROUND($A753 + (Y$9/12) + (1/12),5),'main sheet'!$G:$M, 4, 0)) / VLOOKUP(ROUND($A753,5),'main sheet'!$G:$M, 4, 0)) * Y$11</f>
        <v>1.556091892132988E-3</v>
      </c>
      <c r="Z753" s="19">
        <f>((VLOOKUP(ROUND($A753 + (Z$9/12),5),'main sheet'!$G:$M, 4, 0) - VLOOKUP(ROUND($A753 + (Z$9/12) + (1/12),5),'main sheet'!$G:$M, 4, 0)) / VLOOKUP(ROUND($A753,5),'main sheet'!$G:$M, 4, 0)) * Z$11</f>
        <v>1.5550622926401943E-3</v>
      </c>
      <c r="AA753" s="19">
        <f>((VLOOKUP(ROUND($A753 + (AA$9/12),5),'main sheet'!$G:$M, 4, 0) - VLOOKUP(ROUND($A753 + (AA$9/12) + (1/12),5),'main sheet'!$G:$M, 4, 0)) / VLOOKUP(ROUND($A753,5),'main sheet'!$G:$M, 4, 0)) * AA$11</f>
        <v>1.5540333743893767E-3</v>
      </c>
      <c r="AB753" s="19">
        <f>((VLOOKUP(ROUND($A753 + (AB$9/12),5),'main sheet'!$G:$M, 4, 0) - VLOOKUP(ROUND($A753 + (AB$9/12) + (1/12),5),'main sheet'!$G:$M, 4, 0)) / VLOOKUP(ROUND($A753,5),'main sheet'!$G:$M, 4, 0)) * AB$11</f>
        <v>1.5530051369297864E-3</v>
      </c>
      <c r="AC753" s="19">
        <f>((VLOOKUP(ROUND($A753 + (AC$9/12),5),'main sheet'!$G:$M, 4, 0) - VLOOKUP(ROUND($A753 + (AC$9/12) + (1/12),5),'main sheet'!$G:$M, 4, 0)) / VLOOKUP(ROUND($A753,5),'main sheet'!$G:$M, 4, 0)) * AC$11</f>
        <v>1.5519775798109733E-3</v>
      </c>
      <c r="AD753" s="19">
        <f>((VLOOKUP(ROUND($A753 + (AD$9/12),5),'main sheet'!$G:$M, 4, 0) - VLOOKUP(ROUND($A753 + (AD$9/12) + (1/12),5),'main sheet'!$G:$M, 4, 0)) / VLOOKUP(ROUND($A753,5),'main sheet'!$G:$M, 4, 0)) * AD$11</f>
        <v>1.615573648523734E-3</v>
      </c>
      <c r="AE753" s="19">
        <f>((VLOOKUP(ROUND($A753 + (AE$9/12),5),'main sheet'!$G:$M, 4, 0) - VLOOKUP(ROUND($A753 + (AE$9/12) + (1/12),5),'main sheet'!$G:$M, 4, 0)) / VLOOKUP(ROUND($A753,5),'main sheet'!$G:$M, 4, 0)) * AE$11</f>
        <v>1.6145046924951726E-3</v>
      </c>
      <c r="AF753" s="19">
        <f>((VLOOKUP(ROUND($A753 + (AF$9/12),5),'main sheet'!$G:$M, 4, 0) - VLOOKUP(ROUND($A753 + (AF$9/12) + (1/12),5),'main sheet'!$G:$M, 4, 0)) / VLOOKUP(ROUND($A753,5),'main sheet'!$G:$M, 4, 0)) * AF$11</f>
        <v>1.6134364437491249E-3</v>
      </c>
      <c r="AH753" s="18">
        <f t="shared" si="22"/>
        <v>61.666666666666664</v>
      </c>
      <c r="AI753" s="19">
        <f t="shared" si="23"/>
        <v>4.5653846322594394E-2</v>
      </c>
    </row>
    <row r="754" spans="1:35" x14ac:dyDescent="0.3">
      <c r="A754" s="19">
        <v>61.75</v>
      </c>
      <c r="C754" s="19">
        <f>((VLOOKUP(ROUND($A754 + (C$9/12),5),'main sheet'!$G:$M, 4, 0) - VLOOKUP(ROUND($A754 + (C$9/12) + (1/12),5),'main sheet'!$G:$M, 4, 0)) / VLOOKUP(ROUND($A754,5),'main sheet'!$G:$M, 4, 0)) * C$11</f>
        <v>1.4202874283365447E-3</v>
      </c>
      <c r="D754" s="19">
        <f>((VLOOKUP(ROUND($A754 + (D$9/12),5),'main sheet'!$G:$M, 4, 0) - VLOOKUP(ROUND($A754 + (D$9/12) + (1/12),5),'main sheet'!$G:$M, 4, 0)) / VLOOKUP(ROUND($A754,5),'main sheet'!$G:$M, 4, 0)) * D$11</f>
        <v>1.4189096100666726E-3</v>
      </c>
      <c r="E754" s="19">
        <f>((VLOOKUP(ROUND($A754 + (E$9/12),5),'main sheet'!$G:$M, 4, 0) - VLOOKUP(ROUND($A754 + (E$9/12) + (1/12),5),'main sheet'!$G:$M, 4, 0)) / VLOOKUP(ROUND($A754,5),'main sheet'!$G:$M, 4, 0)) * E$11</f>
        <v>1.4978495749854268E-3</v>
      </c>
      <c r="F754" s="19">
        <f>((VLOOKUP(ROUND($A754 + (F$9/12),5),'main sheet'!$G:$M, 4, 0) - VLOOKUP(ROUND($A754 + (F$9/12) + (1/12),5),'main sheet'!$G:$M, 4, 0)) / VLOOKUP(ROUND($A754,5),'main sheet'!$G:$M, 4, 0)) * F$11</f>
        <v>1.4963965138169483E-3</v>
      </c>
      <c r="G754" s="19">
        <f>((VLOOKUP(ROUND($A754 + (G$9/12),5),'main sheet'!$G:$M, 4, 0) - VLOOKUP(ROUND($A754 + (G$9/12) + (1/12),5),'main sheet'!$G:$M, 4, 0)) / VLOOKUP(ROUND($A754,5),'main sheet'!$G:$M, 4, 0)) * G$11</f>
        <v>1.4949448622608502E-3</v>
      </c>
      <c r="H754" s="19">
        <f>((VLOOKUP(ROUND($A754 + (H$9/12),5),'main sheet'!$G:$M, 4, 0) - VLOOKUP(ROUND($A754 + (H$9/12) + (1/12),5),'main sheet'!$G:$M, 4, 0)) / VLOOKUP(ROUND($A754,5),'main sheet'!$G:$M, 4, 0)) * H$11</f>
        <v>1.4934946189491234E-3</v>
      </c>
      <c r="I754" s="19">
        <f>((VLOOKUP(ROUND($A754 + (I$9/12),5),'main sheet'!$G:$M, 4, 0) - VLOOKUP(ROUND($A754 + (I$9/12) + (1/12),5),'main sheet'!$G:$M, 4, 0)) / VLOOKUP(ROUND($A754,5),'main sheet'!$G:$M, 4, 0)) * I$11</f>
        <v>1.4920457825156335E-3</v>
      </c>
      <c r="J754" s="19">
        <f>((VLOOKUP(ROUND($A754 + (J$9/12),5),'main sheet'!$G:$M, 4, 0) - VLOOKUP(ROUND($A754 + (J$9/12) + (1/12),5),'main sheet'!$G:$M, 4, 0)) / VLOOKUP(ROUND($A754,5),'main sheet'!$G:$M, 4, 0)) * J$11</f>
        <v>1.4905983515961147E-3</v>
      </c>
      <c r="K754" s="19">
        <f>((VLOOKUP(ROUND($A754 + (K$9/12),5),'main sheet'!$G:$M, 4, 0) - VLOOKUP(ROUND($A754 + (K$9/12) + (1/12),5),'main sheet'!$G:$M, 4, 0)) / VLOOKUP(ROUND($A754,5),'main sheet'!$G:$M, 4, 0)) * K$11</f>
        <v>1.4891523248265362E-3</v>
      </c>
      <c r="L754" s="19">
        <f>((VLOOKUP(ROUND($A754 + (L$9/12),5),'main sheet'!$G:$M, 4, 0) - VLOOKUP(ROUND($A754 + (L$9/12) + (1/12),5),'main sheet'!$G:$M, 4, 0)) / VLOOKUP(ROUND($A754,5),'main sheet'!$G:$M, 4, 0)) * L$11</f>
        <v>1.4877077008447349E-3</v>
      </c>
      <c r="M754" s="19">
        <f>((VLOOKUP(ROUND($A754 + (M$9/12),5),'main sheet'!$G:$M, 4, 0) - VLOOKUP(ROUND($A754 + (M$9/12) + (1/12),5),'main sheet'!$G:$M, 4, 0)) / VLOOKUP(ROUND($A754,5),'main sheet'!$G:$M, 4, 0)) * M$11</f>
        <v>1.4917802777506609E-3</v>
      </c>
      <c r="N754" s="19">
        <f>((VLOOKUP(ROUND($A754 + (N$9/12),5),'main sheet'!$G:$M, 4, 0) - VLOOKUP(ROUND($A754 + (N$9/12) + (1/12),5),'main sheet'!$G:$M, 4, 0)) / VLOOKUP(ROUND($A754,5),'main sheet'!$G:$M, 4, 0)) * N$11</f>
        <v>1.4907932305042245E-3</v>
      </c>
      <c r="O754" s="19">
        <f>((VLOOKUP(ROUND($A754 + (O$9/12),5),'main sheet'!$G:$M, 4, 0) - VLOOKUP(ROUND($A754 + (O$9/12) + (1/12),5),'main sheet'!$G:$M, 4, 0)) / VLOOKUP(ROUND($A754,5),'main sheet'!$G:$M, 4, 0)) * O$11</f>
        <v>1.4898068363445804E-3</v>
      </c>
      <c r="P754" s="19">
        <f>((VLOOKUP(ROUND($A754 + (P$9/12),5),'main sheet'!$G:$M, 4, 0) - VLOOKUP(ROUND($A754 + (P$9/12) + (1/12),5),'main sheet'!$G:$M, 4, 0)) / VLOOKUP(ROUND($A754,5),'main sheet'!$G:$M, 4, 0)) * P$11</f>
        <v>1.4888210948401526E-3</v>
      </c>
      <c r="Q754" s="19">
        <f>((VLOOKUP(ROUND($A754 + (Q$9/12),5),'main sheet'!$G:$M, 4, 0) - VLOOKUP(ROUND($A754 + (Q$9/12) + (1/12),5),'main sheet'!$G:$M, 4, 0)) / VLOOKUP(ROUND($A754,5),'main sheet'!$G:$M, 4, 0)) * Q$11</f>
        <v>1.5665794153234378E-3</v>
      </c>
      <c r="R754" s="19">
        <f>((VLOOKUP(ROUND($A754 + (R$9/12),5),'main sheet'!$G:$M, 4, 0) - VLOOKUP(ROUND($A754 + (R$9/12) + (1/12),5),'main sheet'!$G:$M, 4, 0)) / VLOOKUP(ROUND($A754,5),'main sheet'!$G:$M, 4, 0)) * R$11</f>
        <v>1.5655428766848188E-3</v>
      </c>
      <c r="S754" s="19">
        <f>((VLOOKUP(ROUND($A754 + (S$9/12),5),'main sheet'!$G:$M, 4, 0) - VLOOKUP(ROUND($A754 + (S$9/12) + (1/12),5),'main sheet'!$G:$M, 4, 0)) / VLOOKUP(ROUND($A754,5),'main sheet'!$G:$M, 4, 0)) * S$11</f>
        <v>1.5645070238795116E-3</v>
      </c>
      <c r="T754" s="19">
        <f>((VLOOKUP(ROUND($A754 + (T$9/12),5),'main sheet'!$G:$M, 4, 0) - VLOOKUP(ROUND($A754 + (T$9/12) + (1/12),5),'main sheet'!$G:$M, 4, 0)) / VLOOKUP(ROUND($A754,5),'main sheet'!$G:$M, 4, 0)) * T$11</f>
        <v>1.5634718564537303E-3</v>
      </c>
      <c r="U754" s="19">
        <f>((VLOOKUP(ROUND($A754 + (U$9/12),5),'main sheet'!$G:$M, 4, 0) - VLOOKUP(ROUND($A754 + (U$9/12) + (1/12),5),'main sheet'!$G:$M, 4, 0)) / VLOOKUP(ROUND($A754,5),'main sheet'!$G:$M, 4, 0)) * U$11</f>
        <v>1.5624373739539883E-3</v>
      </c>
      <c r="V754" s="19">
        <f>((VLOOKUP(ROUND($A754 + (V$9/12),5),'main sheet'!$G:$M, 4, 0) - VLOOKUP(ROUND($A754 + (V$9/12) + (1/12),5),'main sheet'!$G:$M, 4, 0)) / VLOOKUP(ROUND($A754,5),'main sheet'!$G:$M, 4, 0)) * V$11</f>
        <v>1.5614035759270995E-3</v>
      </c>
      <c r="W754" s="19">
        <f>((VLOOKUP(ROUND($A754 + (W$9/12),5),'main sheet'!$G:$M, 4, 0) - VLOOKUP(ROUND($A754 + (W$9/12) + (1/12),5),'main sheet'!$G:$M, 4, 0)) / VLOOKUP(ROUND($A754,5),'main sheet'!$G:$M, 4, 0)) * W$11</f>
        <v>1.5603704619201772E-3</v>
      </c>
      <c r="X754" s="19">
        <f>((VLOOKUP(ROUND($A754 + (X$9/12),5),'main sheet'!$G:$M, 4, 0) - VLOOKUP(ROUND($A754 + (X$9/12) + (1/12),5),'main sheet'!$G:$M, 4, 0)) / VLOOKUP(ROUND($A754,5),'main sheet'!$G:$M, 4, 0)) * X$11</f>
        <v>1.5593380314806347E-3</v>
      </c>
      <c r="Y754" s="19">
        <f>((VLOOKUP(ROUND($A754 + (Y$9/12),5),'main sheet'!$G:$M, 4, 0) - VLOOKUP(ROUND($A754 + (Y$9/12) + (1/12),5),'main sheet'!$G:$M, 4, 0)) / VLOOKUP(ROUND($A754,5),'main sheet'!$G:$M, 4, 0)) * Y$11</f>
        <v>1.5583062841561849E-3</v>
      </c>
      <c r="Z754" s="19">
        <f>((VLOOKUP(ROUND($A754 + (Z$9/12),5),'main sheet'!$G:$M, 4, 0) - VLOOKUP(ROUND($A754 + (Z$9/12) + (1/12),5),'main sheet'!$G:$M, 4, 0)) / VLOOKUP(ROUND($A754,5),'main sheet'!$G:$M, 4, 0)) * Z$11</f>
        <v>1.5572752194948393E-3</v>
      </c>
      <c r="AA754" s="19">
        <f>((VLOOKUP(ROUND($A754 + (AA$9/12),5),'main sheet'!$G:$M, 4, 0) - VLOOKUP(ROUND($A754 + (AA$9/12) + (1/12),5),'main sheet'!$G:$M, 4, 0)) / VLOOKUP(ROUND($A754,5),'main sheet'!$G:$M, 4, 0)) * AA$11</f>
        <v>1.5562448370449095E-3</v>
      </c>
      <c r="AB754" s="19">
        <f>((VLOOKUP(ROUND($A754 + (AB$9/12),5),'main sheet'!$G:$M, 4, 0) - VLOOKUP(ROUND($A754 + (AB$9/12) + (1/12),5),'main sheet'!$G:$M, 4, 0)) / VLOOKUP(ROUND($A754,5),'main sheet'!$G:$M, 4, 0)) * AB$11</f>
        <v>1.555215136355005E-3</v>
      </c>
      <c r="AC754" s="19">
        <f>((VLOOKUP(ROUND($A754 + (AC$9/12),5),'main sheet'!$G:$M, 4, 0) - VLOOKUP(ROUND($A754 + (AC$9/12) + (1/12),5),'main sheet'!$G:$M, 4, 0)) / VLOOKUP(ROUND($A754,5),'main sheet'!$G:$M, 4, 0)) * AC$11</f>
        <v>1.6189438718479524E-3</v>
      </c>
      <c r="AD754" s="19">
        <f>((VLOOKUP(ROUND($A754 + (AD$9/12),5),'main sheet'!$G:$M, 4, 0) - VLOOKUP(ROUND($A754 + (AD$9/12) + (1/12),5),'main sheet'!$G:$M, 4, 0)) / VLOOKUP(ROUND($A754,5),'main sheet'!$G:$M, 4, 0)) * AD$11</f>
        <v>1.6178726858866715E-3</v>
      </c>
      <c r="AE754" s="19">
        <f>((VLOOKUP(ROUND($A754 + (AE$9/12),5),'main sheet'!$G:$M, 4, 0) - VLOOKUP(ROUND($A754 + (AE$9/12) + (1/12),5),'main sheet'!$G:$M, 4, 0)) / VLOOKUP(ROUND($A754,5),'main sheet'!$G:$M, 4, 0)) * AE$11</f>
        <v>1.6168022086833552E-3</v>
      </c>
      <c r="AF754" s="19">
        <f>((VLOOKUP(ROUND($A754 + (AF$9/12),5),'main sheet'!$G:$M, 4, 0) - VLOOKUP(ROUND($A754 + (AF$9/12) + (1/12),5),'main sheet'!$G:$M, 4, 0)) / VLOOKUP(ROUND($A754,5),'main sheet'!$G:$M, 4, 0)) * AF$11</f>
        <v>1.6157324397690486E-3</v>
      </c>
      <c r="AH754" s="18">
        <f t="shared" si="22"/>
        <v>61.75</v>
      </c>
      <c r="AI754" s="19">
        <f t="shared" si="23"/>
        <v>4.5942631506499569E-2</v>
      </c>
    </row>
    <row r="755" spans="1:35" x14ac:dyDescent="0.3">
      <c r="A755" s="19">
        <v>61.833333333333336</v>
      </c>
      <c r="C755" s="19">
        <f>((VLOOKUP(ROUND($A755 + (C$9/12),5),'main sheet'!$G:$M, 4, 0) - VLOOKUP(ROUND($A755 + (C$9/12) + (1/12),5),'main sheet'!$G:$M, 4, 0)) / VLOOKUP(ROUND($A755,5),'main sheet'!$G:$M, 4, 0)) * C$11</f>
        <v>1.4223114444843639E-3</v>
      </c>
      <c r="D755" s="19">
        <f>((VLOOKUP(ROUND($A755 + (D$9/12),5),'main sheet'!$G:$M, 4, 0) - VLOOKUP(ROUND($A755 + (D$9/12) + (1/12),5),'main sheet'!$G:$M, 4, 0)) / VLOOKUP(ROUND($A755,5),'main sheet'!$G:$M, 4, 0)) * D$11</f>
        <v>1.5014406678926558E-3</v>
      </c>
      <c r="E755" s="19">
        <f>((VLOOKUP(ROUND($A755 + (E$9/12),5),'main sheet'!$G:$M, 4, 0) - VLOOKUP(ROUND($A755 + (E$9/12) + (1/12),5),'main sheet'!$G:$M, 4, 0)) / VLOOKUP(ROUND($A755,5),'main sheet'!$G:$M, 4, 0)) * E$11</f>
        <v>1.4999841230114315E-3</v>
      </c>
      <c r="F755" s="19">
        <f>((VLOOKUP(ROUND($A755 + (F$9/12),5),'main sheet'!$G:$M, 4, 0) - VLOOKUP(ROUND($A755 + (F$9/12) + (1/12),5),'main sheet'!$G:$M, 4, 0)) / VLOOKUP(ROUND($A755,5),'main sheet'!$G:$M, 4, 0)) * F$11</f>
        <v>1.4985289911221315E-3</v>
      </c>
      <c r="G755" s="19">
        <f>((VLOOKUP(ROUND($A755 + (G$9/12),5),'main sheet'!$G:$M, 4, 0) - VLOOKUP(ROUND($A755 + (G$9/12) + (1/12),5),'main sheet'!$G:$M, 4, 0)) / VLOOKUP(ROUND($A755,5),'main sheet'!$G:$M, 4, 0)) * G$11</f>
        <v>1.497075270853468E-3</v>
      </c>
      <c r="H755" s="19">
        <f>((VLOOKUP(ROUND($A755 + (H$9/12),5),'main sheet'!$G:$M, 4, 0) - VLOOKUP(ROUND($A755 + (H$9/12) + (1/12),5),'main sheet'!$G:$M, 4, 0)) / VLOOKUP(ROUND($A755,5),'main sheet'!$G:$M, 4, 0)) * H$11</f>
        <v>1.4956229608360302E-3</v>
      </c>
      <c r="I755" s="19">
        <f>((VLOOKUP(ROUND($A755 + (I$9/12),5),'main sheet'!$G:$M, 4, 0) - VLOOKUP(ROUND($A755 + (I$9/12) + (1/12),5),'main sheet'!$G:$M, 4, 0)) / VLOOKUP(ROUND($A755,5),'main sheet'!$G:$M, 4, 0)) * I$11</f>
        <v>1.4941720597022817E-3</v>
      </c>
      <c r="J755" s="19">
        <f>((VLOOKUP(ROUND($A755 + (J$9/12),5),'main sheet'!$G:$M, 4, 0) - VLOOKUP(ROUND($A755 + (J$9/12) + (1/12),5),'main sheet'!$G:$M, 4, 0)) / VLOOKUP(ROUND($A755,5),'main sheet'!$G:$M, 4, 0)) * J$11</f>
        <v>1.4927225660849219E-3</v>
      </c>
      <c r="K755" s="19">
        <f>((VLOOKUP(ROUND($A755 + (K$9/12),5),'main sheet'!$G:$M, 4, 0) - VLOOKUP(ROUND($A755 + (K$9/12) + (1/12),5),'main sheet'!$G:$M, 4, 0)) / VLOOKUP(ROUND($A755,5),'main sheet'!$G:$M, 4, 0)) * K$11</f>
        <v>1.4912744786185217E-3</v>
      </c>
      <c r="L755" s="19">
        <f>((VLOOKUP(ROUND($A755 + (L$9/12),5),'main sheet'!$G:$M, 4, 0) - VLOOKUP(ROUND($A755 + (L$9/12) + (1/12),5),'main sheet'!$G:$M, 4, 0)) / VLOOKUP(ROUND($A755,5),'main sheet'!$G:$M, 4, 0)) * L$11</f>
        <v>1.4898277959395207E-3</v>
      </c>
      <c r="M755" s="19">
        <f>((VLOOKUP(ROUND($A755 + (M$9/12),5),'main sheet'!$G:$M, 4, 0) - VLOOKUP(ROUND($A755 + (M$9/12) + (1/12),5),'main sheet'!$G:$M, 4, 0)) / VLOOKUP(ROUND($A755,5),'main sheet'!$G:$M, 4, 0)) * M$11</f>
        <v>1.4939061765729166E-3</v>
      </c>
      <c r="N755" s="19">
        <f>((VLOOKUP(ROUND($A755 + (N$9/12),5),'main sheet'!$G:$M, 4, 0) - VLOOKUP(ROUND($A755 + (N$9/12) + (1/12),5),'main sheet'!$G:$M, 4, 0)) / VLOOKUP(ROUND($A755,5),'main sheet'!$G:$M, 4, 0)) * N$11</f>
        <v>1.4929177227099154E-3</v>
      </c>
      <c r="O755" s="19">
        <f>((VLOOKUP(ROUND($A755 + (O$9/12),5),'main sheet'!$G:$M, 4, 0) - VLOOKUP(ROUND($A755 + (O$9/12) + (1/12),5),'main sheet'!$G:$M, 4, 0)) / VLOOKUP(ROUND($A755,5),'main sheet'!$G:$M, 4, 0)) * O$11</f>
        <v>1.4919299228649493E-3</v>
      </c>
      <c r="P755" s="19">
        <f>((VLOOKUP(ROUND($A755 + (P$9/12),5),'main sheet'!$G:$M, 4, 0) - VLOOKUP(ROUND($A755 + (P$9/12) + (1/12),5),'main sheet'!$G:$M, 4, 0)) / VLOOKUP(ROUND($A755,5),'main sheet'!$G:$M, 4, 0)) * P$11</f>
        <v>1.5698506115781833E-3</v>
      </c>
      <c r="Q755" s="19">
        <f>((VLOOKUP(ROUND($A755 + (Q$9/12),5),'main sheet'!$G:$M, 4, 0) - VLOOKUP(ROUND($A755 + (Q$9/12) + (1/12),5),'main sheet'!$G:$M, 4, 0)) / VLOOKUP(ROUND($A755,5),'main sheet'!$G:$M, 4, 0)) * Q$11</f>
        <v>1.5688119085288234E-3</v>
      </c>
      <c r="R755" s="19">
        <f>((VLOOKUP(ROUND($A755 + (R$9/12),5),'main sheet'!$G:$M, 4, 0) - VLOOKUP(ROUND($A755 + (R$9/12) + (1/12),5),'main sheet'!$G:$M, 4, 0)) / VLOOKUP(ROUND($A755,5),'main sheet'!$G:$M, 4, 0)) * R$11</f>
        <v>1.5677738927448739E-3</v>
      </c>
      <c r="S755" s="19">
        <f>((VLOOKUP(ROUND($A755 + (S$9/12),5),'main sheet'!$G:$M, 4, 0) - VLOOKUP(ROUND($A755 + (S$9/12) + (1/12),5),'main sheet'!$G:$M, 4, 0)) / VLOOKUP(ROUND($A755,5),'main sheet'!$G:$M, 4, 0)) * S$11</f>
        <v>1.5667365637716006E-3</v>
      </c>
      <c r="T755" s="19">
        <f>((VLOOKUP(ROUND($A755 + (T$9/12),5),'main sheet'!$G:$M, 4, 0) - VLOOKUP(ROUND($A755 + (T$9/12) + (1/12),5),'main sheet'!$G:$M, 4, 0)) / VLOOKUP(ROUND($A755,5),'main sheet'!$G:$M, 4, 0)) * T$11</f>
        <v>1.56569992115457E-3</v>
      </c>
      <c r="U755" s="19">
        <f>((VLOOKUP(ROUND($A755 + (U$9/12),5),'main sheet'!$G:$M, 4, 0) - VLOOKUP(ROUND($A755 + (U$9/12) + (1/12),5),'main sheet'!$G:$M, 4, 0)) / VLOOKUP(ROUND($A755,5),'main sheet'!$G:$M, 4, 0)) * U$11</f>
        <v>1.5646639644396501E-3</v>
      </c>
      <c r="V755" s="19">
        <f>((VLOOKUP(ROUND($A755 + (V$9/12),5),'main sheet'!$G:$M, 4, 0) - VLOOKUP(ROUND($A755 + (V$9/12) + (1/12),5),'main sheet'!$G:$M, 4, 0)) / VLOOKUP(ROUND($A755,5),'main sheet'!$G:$M, 4, 0)) * V$11</f>
        <v>1.5636286931730082E-3</v>
      </c>
      <c r="W755" s="19">
        <f>((VLOOKUP(ROUND($A755 + (W$9/12),5),'main sheet'!$G:$M, 4, 0) - VLOOKUP(ROUND($A755 + (W$9/12) + (1/12),5),'main sheet'!$G:$M, 4, 0)) / VLOOKUP(ROUND($A755,5),'main sheet'!$G:$M, 4, 0)) * W$11</f>
        <v>1.5625941069011128E-3</v>
      </c>
      <c r="X755" s="19">
        <f>((VLOOKUP(ROUND($A755 + (X$9/12),5),'main sheet'!$G:$M, 4, 0) - VLOOKUP(ROUND($A755 + (X$9/12) + (1/12),5),'main sheet'!$G:$M, 4, 0)) / VLOOKUP(ROUND($A755,5),'main sheet'!$G:$M, 4, 0)) * X$11</f>
        <v>1.561560205170732E-3</v>
      </c>
      <c r="Y755" s="19">
        <f>((VLOOKUP(ROUND($A755 + (Y$9/12),5),'main sheet'!$G:$M, 4, 0) - VLOOKUP(ROUND($A755 + (Y$9/12) + (1/12),5),'main sheet'!$G:$M, 4, 0)) / VLOOKUP(ROUND($A755,5),'main sheet'!$G:$M, 4, 0)) * Y$11</f>
        <v>1.5605269875289341E-3</v>
      </c>
      <c r="Z755" s="19">
        <f>((VLOOKUP(ROUND($A755 + (Z$9/12),5),'main sheet'!$G:$M, 4, 0) - VLOOKUP(ROUND($A755 + (Z$9/12) + (1/12),5),'main sheet'!$G:$M, 4, 0)) / VLOOKUP(ROUND($A755,5),'main sheet'!$G:$M, 4, 0)) * Z$11</f>
        <v>1.5594944535230865E-3</v>
      </c>
      <c r="AA755" s="19">
        <f>((VLOOKUP(ROUND($A755 + (AA$9/12),5),'main sheet'!$G:$M, 4, 0) - VLOOKUP(ROUND($A755 + (AA$9/12) + (1/12),5),'main sheet'!$G:$M, 4, 0)) / VLOOKUP(ROUND($A755,5),'main sheet'!$G:$M, 4, 0)) * AA$11</f>
        <v>1.5584626027008574E-3</v>
      </c>
      <c r="AB755" s="19">
        <f>((VLOOKUP(ROUND($A755 + (AB$9/12),5),'main sheet'!$G:$M, 4, 0) - VLOOKUP(ROUND($A755 + (AB$9/12) + (1/12),5),'main sheet'!$G:$M, 4, 0)) / VLOOKUP(ROUND($A755,5),'main sheet'!$G:$M, 4, 0)) * AB$11</f>
        <v>1.6223244110523045E-3</v>
      </c>
      <c r="AC755" s="19">
        <f>((VLOOKUP(ROUND($A755 + (AC$9/12),5),'main sheet'!$G:$M, 4, 0) - VLOOKUP(ROUND($A755 + (AC$9/12) + (1/12),5),'main sheet'!$G:$M, 4, 0)) / VLOOKUP(ROUND($A755,5),'main sheet'!$G:$M, 4, 0)) * AC$11</f>
        <v>1.6212509883327269E-3</v>
      </c>
      <c r="AD755" s="19">
        <f>((VLOOKUP(ROUND($A755 + (AD$9/12),5),'main sheet'!$G:$M, 4, 0) - VLOOKUP(ROUND($A755 + (AD$9/12) + (1/12),5),'main sheet'!$G:$M, 4, 0)) / VLOOKUP(ROUND($A755,5),'main sheet'!$G:$M, 4, 0)) * AD$11</f>
        <v>1.6201782758510812E-3</v>
      </c>
      <c r="AE755" s="19">
        <f>((VLOOKUP(ROUND($A755 + (AE$9/12),5),'main sheet'!$G:$M, 4, 0) - VLOOKUP(ROUND($A755 + (AE$9/12) + (1/12),5),'main sheet'!$G:$M, 4, 0)) / VLOOKUP(ROUND($A755,5),'main sheet'!$G:$M, 4, 0)) * AE$11</f>
        <v>1.6191062731374336E-3</v>
      </c>
      <c r="AF755" s="19">
        <f>((VLOOKUP(ROUND($A755 + (AF$9/12),5),'main sheet'!$G:$M, 4, 0) - VLOOKUP(ROUND($A755 + (AF$9/12) + (1/12),5),'main sheet'!$G:$M, 4, 0)) / VLOOKUP(ROUND($A755,5),'main sheet'!$G:$M, 4, 0)) * AF$11</f>
        <v>1.6180349797221608E-3</v>
      </c>
      <c r="AH755" s="18">
        <f t="shared" si="22"/>
        <v>61.833333333333336</v>
      </c>
      <c r="AI755" s="19">
        <f t="shared" si="23"/>
        <v>4.6232413020004241E-2</v>
      </c>
    </row>
    <row r="756" spans="1:35" x14ac:dyDescent="0.3">
      <c r="A756" s="19">
        <v>61.916666666666664</v>
      </c>
      <c r="C756" s="19">
        <f>((VLOOKUP(ROUND($A756 + (C$9/12),5),'main sheet'!$G:$M, 4, 0) - VLOOKUP(ROUND($A756 + (C$9/12) + (1/12),5),'main sheet'!$G:$M, 4, 0)) / VLOOKUP(ROUND($A756,5),'main sheet'!$G:$M, 4, 0)) * C$11</f>
        <v>1.5050434269423003E-3</v>
      </c>
      <c r="D756" s="19">
        <f>((VLOOKUP(ROUND($A756 + (D$9/12),5),'main sheet'!$G:$M, 4, 0) - VLOOKUP(ROUND($A756 + (D$9/12) + (1/12),5),'main sheet'!$G:$M, 4, 0)) / VLOOKUP(ROUND($A756,5),'main sheet'!$G:$M, 4, 0)) * D$11</f>
        <v>1.5035833870310265E-3</v>
      </c>
      <c r="E756" s="19">
        <f>((VLOOKUP(ROUND($A756 + (E$9/12),5),'main sheet'!$G:$M, 4, 0) - VLOOKUP(ROUND($A756 + (E$9/12) + (1/12),5),'main sheet'!$G:$M, 4, 0)) / VLOOKUP(ROUND($A756,5),'main sheet'!$G:$M, 4, 0)) * E$11</f>
        <v>1.5021247635022001E-3</v>
      </c>
      <c r="F756" s="19">
        <f>((VLOOKUP(ROUND($A756 + (F$9/12),5),'main sheet'!$G:$M, 4, 0) - VLOOKUP(ROUND($A756 + (F$9/12) + (1/12),5),'main sheet'!$G:$M, 4, 0)) / VLOOKUP(ROUND($A756,5),'main sheet'!$G:$M, 4, 0)) * F$11</f>
        <v>1.5006675549812426E-3</v>
      </c>
      <c r="G756" s="19">
        <f>((VLOOKUP(ROUND($A756 + (G$9/12),5),'main sheet'!$G:$M, 4, 0) - VLOOKUP(ROUND($A756 + (G$9/12) + (1/12),5),'main sheet'!$G:$M, 4, 0)) / VLOOKUP(ROUND($A756,5),'main sheet'!$G:$M, 4, 0)) * G$11</f>
        <v>1.499211760095458E-3</v>
      </c>
      <c r="H756" s="19">
        <f>((VLOOKUP(ROUND($A756 + (H$9/12),5),'main sheet'!$G:$M, 4, 0) - VLOOKUP(ROUND($A756 + (H$9/12) + (1/12),5),'main sheet'!$G:$M, 4, 0)) / VLOOKUP(ROUND($A756,5),'main sheet'!$G:$M, 4, 0)) * H$11</f>
        <v>1.4977573774740283E-3</v>
      </c>
      <c r="I756" s="19">
        <f>((VLOOKUP(ROUND($A756 + (I$9/12),5),'main sheet'!$G:$M, 4, 0) - VLOOKUP(ROUND($A756 + (I$9/12) + (1/12),5),'main sheet'!$G:$M, 4, 0)) / VLOOKUP(ROUND($A756,5),'main sheet'!$G:$M, 4, 0)) * I$11</f>
        <v>1.4963044057463713E-3</v>
      </c>
      <c r="J756" s="19">
        <f>((VLOOKUP(ROUND($A756 + (J$9/12),5),'main sheet'!$G:$M, 4, 0) - VLOOKUP(ROUND($A756 + (J$9/12) + (1/12),5),'main sheet'!$G:$M, 4, 0)) / VLOOKUP(ROUND($A756,5),'main sheet'!$G:$M, 4, 0)) * J$11</f>
        <v>1.4948528435437822E-3</v>
      </c>
      <c r="K756" s="19">
        <f>((VLOOKUP(ROUND($A756 + (K$9/12),5),'main sheet'!$G:$M, 4, 0) - VLOOKUP(ROUND($A756 + (K$9/12) + (1/12),5),'main sheet'!$G:$M, 4, 0)) / VLOOKUP(ROUND($A756,5),'main sheet'!$G:$M, 4, 0)) * K$11</f>
        <v>1.4934026894994285E-3</v>
      </c>
      <c r="L756" s="19">
        <f>((VLOOKUP(ROUND($A756 + (L$9/12),5),'main sheet'!$G:$M, 4, 0) - VLOOKUP(ROUND($A756 + (L$9/12) + (1/12),5),'main sheet'!$G:$M, 4, 0)) / VLOOKUP(ROUND($A756,5),'main sheet'!$G:$M, 4, 0)) * L$11</f>
        <v>1.4919539422467132E-3</v>
      </c>
      <c r="M756" s="19">
        <f>((VLOOKUP(ROUND($A756 + (M$9/12),5),'main sheet'!$G:$M, 4, 0) - VLOOKUP(ROUND($A756 + (M$9/12) + (1/12),5),'main sheet'!$G:$M, 4, 0)) / VLOOKUP(ROUND($A756,5),'main sheet'!$G:$M, 4, 0)) * M$11</f>
        <v>1.4960381431726795E-3</v>
      </c>
      <c r="N756" s="19">
        <f>((VLOOKUP(ROUND($A756 + (N$9/12),5),'main sheet'!$G:$M, 4, 0) - VLOOKUP(ROUND($A756 + (N$9/12) + (1/12),5),'main sheet'!$G:$M, 4, 0)) / VLOOKUP(ROUND($A756,5),'main sheet'!$G:$M, 4, 0)) * N$11</f>
        <v>1.4950482786788698E-3</v>
      </c>
      <c r="O756" s="19">
        <f>((VLOOKUP(ROUND($A756 + (O$9/12),5),'main sheet'!$G:$M, 4, 0) - VLOOKUP(ROUND($A756 + (O$9/12) + (1/12),5),'main sheet'!$G:$M, 4, 0)) / VLOOKUP(ROUND($A756,5),'main sheet'!$G:$M, 4, 0)) * O$11</f>
        <v>1.573131833240526E-3</v>
      </c>
      <c r="P756" s="19">
        <f>((VLOOKUP(ROUND($A756 + (P$9/12),5),'main sheet'!$G:$M, 4, 0) - VLOOKUP(ROUND($A756 + (P$9/12) + (1/12),5),'main sheet'!$G:$M, 4, 0)) / VLOOKUP(ROUND($A756,5),'main sheet'!$G:$M, 4, 0)) * P$11</f>
        <v>1.5720909591470417E-3</v>
      </c>
      <c r="Q756" s="19">
        <f>((VLOOKUP(ROUND($A756 + (Q$9/12),5),'main sheet'!$G:$M, 4, 0) - VLOOKUP(ROUND($A756 + (Q$9/12) + (1/12),5),'main sheet'!$G:$M, 4, 0)) / VLOOKUP(ROUND($A756,5),'main sheet'!$G:$M, 4, 0)) * Q$11</f>
        <v>1.5710507737554552E-3</v>
      </c>
      <c r="R756" s="19">
        <f>((VLOOKUP(ROUND($A756 + (R$9/12),5),'main sheet'!$G:$M, 4, 0) - VLOOKUP(ROUND($A756 + (R$9/12) + (1/12),5),'main sheet'!$G:$M, 4, 0)) / VLOOKUP(ROUND($A756,5),'main sheet'!$G:$M, 4, 0)) * R$11</f>
        <v>1.5700112766100813E-3</v>
      </c>
      <c r="S756" s="19">
        <f>((VLOOKUP(ROUND($A756 + (S$9/12),5),'main sheet'!$G:$M, 4, 0) - VLOOKUP(ROUND($A756 + (S$9/12) + (1/12),5),'main sheet'!$G:$M, 4, 0)) / VLOOKUP(ROUND($A756,5),'main sheet'!$G:$M, 4, 0)) * S$11</f>
        <v>1.5689724672555371E-3</v>
      </c>
      <c r="T756" s="19">
        <f>((VLOOKUP(ROUND($A756 + (T$9/12),5),'main sheet'!$G:$M, 4, 0) - VLOOKUP(ROUND($A756 + (T$9/12) + (1/12),5),'main sheet'!$G:$M, 4, 0)) / VLOOKUP(ROUND($A756,5),'main sheet'!$G:$M, 4, 0)) * T$11</f>
        <v>1.5679343452367407E-3</v>
      </c>
      <c r="U756" s="19">
        <f>((VLOOKUP(ROUND($A756 + (U$9/12),5),'main sheet'!$G:$M, 4, 0) - VLOOKUP(ROUND($A756 + (U$9/12) + (1/12),5),'main sheet'!$G:$M, 4, 0)) / VLOOKUP(ROUND($A756,5),'main sheet'!$G:$M, 4, 0)) * U$11</f>
        <v>1.5668969100989117E-3</v>
      </c>
      <c r="V756" s="19">
        <f>((VLOOKUP(ROUND($A756 + (V$9/12),5),'main sheet'!$G:$M, 4, 0) - VLOOKUP(ROUND($A756 + (V$9/12) + (1/12),5),'main sheet'!$G:$M, 4, 0)) / VLOOKUP(ROUND($A756,5),'main sheet'!$G:$M, 4, 0)) * V$11</f>
        <v>1.5658601613875703E-3</v>
      </c>
      <c r="W756" s="19">
        <f>((VLOOKUP(ROUND($A756 + (W$9/12),5),'main sheet'!$G:$M, 4, 0) - VLOOKUP(ROUND($A756 + (W$9/12) + (1/12),5),'main sheet'!$G:$M, 4, 0)) / VLOOKUP(ROUND($A756,5),'main sheet'!$G:$M, 4, 0)) * W$11</f>
        <v>1.5648240986485373E-3</v>
      </c>
      <c r="X756" s="19">
        <f>((VLOOKUP(ROUND($A756 + (X$9/12),5),'main sheet'!$G:$M, 4, 0) - VLOOKUP(ROUND($A756 + (X$9/12) + (1/12),5),'main sheet'!$G:$M, 4, 0)) / VLOOKUP(ROUND($A756,5),'main sheet'!$G:$M, 4, 0)) * X$11</f>
        <v>1.5637887214279341E-3</v>
      </c>
      <c r="Y756" s="19">
        <f>((VLOOKUP(ROUND($A756 + (Y$9/12),5),'main sheet'!$G:$M, 4, 0) - VLOOKUP(ROUND($A756 + (Y$9/12) + (1/12),5),'main sheet'!$G:$M, 4, 0)) / VLOOKUP(ROUND($A756,5),'main sheet'!$G:$M, 4, 0)) * Y$11</f>
        <v>1.5627540292721823E-3</v>
      </c>
      <c r="Z756" s="19">
        <f>((VLOOKUP(ROUND($A756 + (Z$9/12),5),'main sheet'!$G:$M, 4, 0) - VLOOKUP(ROUND($A756 + (Z$9/12) + (1/12),5),'main sheet'!$G:$M, 4, 0)) / VLOOKUP(ROUND($A756,5),'main sheet'!$G:$M, 4, 0)) * Z$11</f>
        <v>1.5617200217280041E-3</v>
      </c>
      <c r="AA756" s="19">
        <f>((VLOOKUP(ROUND($A756 + (AA$9/12),5),'main sheet'!$G:$M, 4, 0) - VLOOKUP(ROUND($A756 + (AA$9/12) + (1/12),5),'main sheet'!$G:$M, 4, 0)) / VLOOKUP(ROUND($A756,5),'main sheet'!$G:$M, 4, 0)) * AA$11</f>
        <v>1.6257153107733556E-3</v>
      </c>
      <c r="AB756" s="19">
        <f>((VLOOKUP(ROUND($A756 + (AB$9/12),5),'main sheet'!$G:$M, 4, 0) - VLOOKUP(ROUND($A756 + (AB$9/12) + (1/12),5),'main sheet'!$G:$M, 4, 0)) / VLOOKUP(ROUND($A756,5),'main sheet'!$G:$M, 4, 0)) * AB$11</f>
        <v>1.62463964444037E-3</v>
      </c>
      <c r="AC756" s="19">
        <f>((VLOOKUP(ROUND($A756 + (AC$9/12),5),'main sheet'!$G:$M, 4, 0) - VLOOKUP(ROUND($A756 + (AC$9/12) + (1/12),5),'main sheet'!$G:$M, 4, 0)) / VLOOKUP(ROUND($A756,5),'main sheet'!$G:$M, 4, 0)) * AC$11</f>
        <v>1.6235646898298199E-3</v>
      </c>
      <c r="AD756" s="19">
        <f>((VLOOKUP(ROUND($A756 + (AD$9/12),5),'main sheet'!$G:$M, 4, 0) - VLOOKUP(ROUND($A756 + (AD$9/12) + (1/12),5),'main sheet'!$G:$M, 4, 0)) / VLOOKUP(ROUND($A756,5),'main sheet'!$G:$M, 4, 0)) * AD$11</f>
        <v>1.6224904464707884E-3</v>
      </c>
      <c r="AE756" s="19">
        <f>((VLOOKUP(ROUND($A756 + (AE$9/12),5),'main sheet'!$G:$M, 4, 0) - VLOOKUP(ROUND($A756 + (AE$9/12) + (1/12),5),'main sheet'!$G:$M, 4, 0)) / VLOOKUP(ROUND($A756,5),'main sheet'!$G:$M, 4, 0)) * AE$11</f>
        <v>1.621416913892671E-3</v>
      </c>
      <c r="AF756" s="19">
        <f>((VLOOKUP(ROUND($A756 + (AF$9/12),5),'main sheet'!$G:$M, 4, 0) - VLOOKUP(ROUND($A756 + (AF$9/12) + (1/12),5),'main sheet'!$G:$M, 4, 0)) / VLOOKUP(ROUND($A756,5),'main sheet'!$G:$M, 4, 0)) * AF$11</f>
        <v>1.6203440916251746E-3</v>
      </c>
      <c r="AH756" s="18">
        <f t="shared" si="22"/>
        <v>61.916666666666664</v>
      </c>
      <c r="AI756" s="19">
        <f t="shared" si="23"/>
        <v>4.6523195267754808E-2</v>
      </c>
    </row>
    <row r="757" spans="1:35" x14ac:dyDescent="0.3">
      <c r="A757" s="19">
        <v>62</v>
      </c>
      <c r="C757" s="19">
        <f>((VLOOKUP(ROUND($A757 + (C$9/12),5),'main sheet'!$G:$M, 4, 0) - VLOOKUP(ROUND($A757 + (C$9/12) + (1/12),5),'main sheet'!$G:$M, 4, 0)) / VLOOKUP(ROUND($A757,5),'main sheet'!$G:$M, 4, 0)) * C$11</f>
        <v>1.5071943572211475E-3</v>
      </c>
      <c r="D757" s="19">
        <f>((VLOOKUP(ROUND($A757 + (D$9/12),5),'main sheet'!$G:$M, 4, 0) - VLOOKUP(ROUND($A757 + (D$9/12) + (1/12),5),'main sheet'!$G:$M, 4, 0)) / VLOOKUP(ROUND($A757,5),'main sheet'!$G:$M, 4, 0)) * D$11</f>
        <v>1.5057322306966598E-3</v>
      </c>
      <c r="E757" s="19">
        <f>((VLOOKUP(ROUND($A757 + (E$9/12),5),'main sheet'!$G:$M, 4, 0) - VLOOKUP(ROUND($A757 + (E$9/12) + (1/12),5),'main sheet'!$G:$M, 4, 0)) / VLOOKUP(ROUND($A757,5),'main sheet'!$G:$M, 4, 0)) * E$11</f>
        <v>1.5042715225782905E-3</v>
      </c>
      <c r="F757" s="19">
        <f>((VLOOKUP(ROUND($A757 + (F$9/12),5),'main sheet'!$G:$M, 4, 0) - VLOOKUP(ROUND($A757 + (F$9/12) + (1/12),5),'main sheet'!$G:$M, 4, 0)) / VLOOKUP(ROUND($A757,5),'main sheet'!$G:$M, 4, 0)) * F$11</f>
        <v>1.5028122314900464E-3</v>
      </c>
      <c r="G757" s="19">
        <f>((VLOOKUP(ROUND($A757 + (G$9/12),5),'main sheet'!$G:$M, 4, 0) - VLOOKUP(ROUND($A757 + (G$9/12) + (1/12),5),'main sheet'!$G:$M, 4, 0)) / VLOOKUP(ROUND($A757,5),'main sheet'!$G:$M, 4, 0)) * G$11</f>
        <v>1.5013543560578181E-3</v>
      </c>
      <c r="H757" s="19">
        <f>((VLOOKUP(ROUND($A757 + (H$9/12),5),'main sheet'!$G:$M, 4, 0) - VLOOKUP(ROUND($A757 + (H$9/12) + (1/12),5),'main sheet'!$G:$M, 4, 0)) / VLOOKUP(ROUND($A757,5),'main sheet'!$G:$M, 4, 0)) * H$11</f>
        <v>1.4998978949077315E-3</v>
      </c>
      <c r="I757" s="19">
        <f>((VLOOKUP(ROUND($A757 + (I$9/12),5),'main sheet'!$G:$M, 4, 0) - VLOOKUP(ROUND($A757 + (I$9/12) + (1/12),5),'main sheet'!$G:$M, 4, 0)) / VLOOKUP(ROUND($A757,5),'main sheet'!$G:$M, 4, 0)) * I$11</f>
        <v>1.4984428466677945E-3</v>
      </c>
      <c r="J757" s="19">
        <f>((VLOOKUP(ROUND($A757 + (J$9/12),5),'main sheet'!$G:$M, 4, 0) - VLOOKUP(ROUND($A757 + (J$9/12) + (1/12),5),'main sheet'!$G:$M, 4, 0)) / VLOOKUP(ROUND($A757,5),'main sheet'!$G:$M, 4, 0)) * J$11</f>
        <v>1.4969892099678925E-3</v>
      </c>
      <c r="K757" s="19">
        <f>((VLOOKUP(ROUND($A757 + (K$9/12),5),'main sheet'!$G:$M, 4, 0) - VLOOKUP(ROUND($A757 + (K$9/12) + (1/12),5),'main sheet'!$G:$M, 4, 0)) / VLOOKUP(ROUND($A757,5),'main sheet'!$G:$M, 4, 0)) * K$11</f>
        <v>1.4955369834381462E-3</v>
      </c>
      <c r="L757" s="19">
        <f>((VLOOKUP(ROUND($A757 + (L$9/12),5),'main sheet'!$G:$M, 4, 0) - VLOOKUP(ROUND($A757 + (L$9/12) + (1/12),5),'main sheet'!$G:$M, 4, 0)) / VLOOKUP(ROUND($A757,5),'main sheet'!$G:$M, 4, 0)) * L$11</f>
        <v>1.4940861657105529E-3</v>
      </c>
      <c r="M757" s="19">
        <f>((VLOOKUP(ROUND($A757 + (M$9/12),5),'main sheet'!$G:$M, 4, 0) - VLOOKUP(ROUND($A757 + (M$9/12) + (1/12),5),'main sheet'!$G:$M, 4, 0)) / VLOOKUP(ROUND($A757,5),'main sheet'!$G:$M, 4, 0)) * M$11</f>
        <v>1.4981762035657586E-3</v>
      </c>
      <c r="N757" s="19">
        <f>((VLOOKUP(ROUND($A757 + (N$9/12),5),'main sheet'!$G:$M, 4, 0) - VLOOKUP(ROUND($A757 + (N$9/12) + (1/12),5),'main sheet'!$G:$M, 4, 0)) / VLOOKUP(ROUND($A757,5),'main sheet'!$G:$M, 4, 0)) * N$11</f>
        <v>1.576423123750487E-3</v>
      </c>
      <c r="O757" s="19">
        <f>((VLOOKUP(ROUND($A757 + (O$9/12),5),'main sheet'!$G:$M, 4, 0) - VLOOKUP(ROUND($A757 + (O$9/12) + (1/12),5),'main sheet'!$G:$M, 4, 0)) / VLOOKUP(ROUND($A757,5),'main sheet'!$G:$M, 4, 0)) * O$11</f>
        <v>1.5753800719507526E-3</v>
      </c>
      <c r="P757" s="19">
        <f>((VLOOKUP(ROUND($A757 + (P$9/12),5),'main sheet'!$G:$M, 4, 0) - VLOOKUP(ROUND($A757 + (P$9/12) + (1/12),5),'main sheet'!$G:$M, 4, 0)) / VLOOKUP(ROUND($A757,5),'main sheet'!$G:$M, 4, 0)) * P$11</f>
        <v>1.5743377102938104E-3</v>
      </c>
      <c r="Q757" s="19">
        <f>((VLOOKUP(ROUND($A757 + (Q$9/12),5),'main sheet'!$G:$M, 4, 0) - VLOOKUP(ROUND($A757 + (Q$9/12) + (1/12),5),'main sheet'!$G:$M, 4, 0)) / VLOOKUP(ROUND($A757,5),'main sheet'!$G:$M, 4, 0)) * Q$11</f>
        <v>1.573296038323023E-3</v>
      </c>
      <c r="R757" s="19">
        <f>((VLOOKUP(ROUND($A757 + (R$9/12),5),'main sheet'!$G:$M, 4, 0) - VLOOKUP(ROUND($A757 + (R$9/12) + (1/12),5),'main sheet'!$G:$M, 4, 0)) / VLOOKUP(ROUND($A757,5),'main sheet'!$G:$M, 4, 0)) * R$11</f>
        <v>1.5722550555820544E-3</v>
      </c>
      <c r="S757" s="19">
        <f>((VLOOKUP(ROUND($A757 + (S$9/12),5),'main sheet'!$G:$M, 4, 0) - VLOOKUP(ROUND($A757 + (S$9/12) + (1/12),5),'main sheet'!$G:$M, 4, 0)) / VLOOKUP(ROUND($A757,5),'main sheet'!$G:$M, 4, 0)) * S$11</f>
        <v>1.5712147616148706E-3</v>
      </c>
      <c r="T757" s="19">
        <f>((VLOOKUP(ROUND($A757 + (T$9/12),5),'main sheet'!$G:$M, 4, 0) - VLOOKUP(ROUND($A757 + (T$9/12) + (1/12),5),'main sheet'!$G:$M, 4, 0)) / VLOOKUP(ROUND($A757,5),'main sheet'!$G:$M, 4, 0)) * T$11</f>
        <v>1.5701751559657395E-3</v>
      </c>
      <c r="U757" s="19">
        <f>((VLOOKUP(ROUND($A757 + (U$9/12),5),'main sheet'!$G:$M, 4, 0) - VLOOKUP(ROUND($A757 + (U$9/12) + (1/12),5),'main sheet'!$G:$M, 4, 0)) / VLOOKUP(ROUND($A757,5),'main sheet'!$G:$M, 4, 0)) * U$11</f>
        <v>1.5691362381792305E-3</v>
      </c>
      <c r="V757" s="19">
        <f>((VLOOKUP(ROUND($A757 + (V$9/12),5),'main sheet'!$G:$M, 4, 0) - VLOOKUP(ROUND($A757 + (V$9/12) + (1/12),5),'main sheet'!$G:$M, 4, 0)) / VLOOKUP(ROUND($A757,5),'main sheet'!$G:$M, 4, 0)) * V$11</f>
        <v>1.568098007800214E-3</v>
      </c>
      <c r="W757" s="19">
        <f>((VLOOKUP(ROUND($A757 + (W$9/12),5),'main sheet'!$G:$M, 4, 0) - VLOOKUP(ROUND($A757 + (W$9/12) + (1/12),5),'main sheet'!$G:$M, 4, 0)) / VLOOKUP(ROUND($A757,5),'main sheet'!$G:$M, 4, 0)) * W$11</f>
        <v>1.5670604643738622E-3</v>
      </c>
      <c r="X757" s="19">
        <f>((VLOOKUP(ROUND($A757 + (X$9/12),5),'main sheet'!$G:$M, 4, 0) - VLOOKUP(ROUND($A757 + (X$9/12) + (1/12),5),'main sheet'!$G:$M, 4, 0)) / VLOOKUP(ROUND($A757,5),'main sheet'!$G:$M, 4, 0)) * X$11</f>
        <v>1.5660236074456478E-3</v>
      </c>
      <c r="Y757" s="19">
        <f>((VLOOKUP(ROUND($A757 + (Y$9/12),5),'main sheet'!$G:$M, 4, 0) - VLOOKUP(ROUND($A757 + (Y$9/12) + (1/12),5),'main sheet'!$G:$M, 4, 0)) / VLOOKUP(ROUND($A757,5),'main sheet'!$G:$M, 4, 0)) * Y$11</f>
        <v>1.5649874365613443E-3</v>
      </c>
      <c r="Z757" s="19">
        <f>((VLOOKUP(ROUND($A757 + (Z$9/12),5),'main sheet'!$G:$M, 4, 0) - VLOOKUP(ROUND($A757 + (Z$9/12) + (1/12),5),'main sheet'!$G:$M, 4, 0)) / VLOOKUP(ROUND($A757,5),'main sheet'!$G:$M, 4, 0)) * Z$11</f>
        <v>1.6291166159031517E-3</v>
      </c>
      <c r="AA757" s="19">
        <f>((VLOOKUP(ROUND($A757 + (AA$9/12),5),'main sheet'!$G:$M, 4, 0) - VLOOKUP(ROUND($A757 + (AA$9/12) + (1/12),5),'main sheet'!$G:$M, 4, 0)) / VLOOKUP(ROUND($A757,5),'main sheet'!$G:$M, 4, 0)) * AA$11</f>
        <v>1.6280386990719445E-3</v>
      </c>
      <c r="AB757" s="19">
        <f>((VLOOKUP(ROUND($A757 + (AB$9/12),5),'main sheet'!$G:$M, 4, 0) - VLOOKUP(ROUND($A757 + (AB$9/12) + (1/12),5),'main sheet'!$G:$M, 4, 0)) / VLOOKUP(ROUND($A757,5),'main sheet'!$G:$M, 4, 0)) * AB$11</f>
        <v>1.6269614954522306E-3</v>
      </c>
      <c r="AC757" s="19">
        <f>((VLOOKUP(ROUND($A757 + (AC$9/12),5),'main sheet'!$G:$M, 4, 0) - VLOOKUP(ROUND($A757 + (AC$9/12) + (1/12),5),'main sheet'!$G:$M, 4, 0)) / VLOOKUP(ROUND($A757,5),'main sheet'!$G:$M, 4, 0)) * AC$11</f>
        <v>1.6258850045721088E-3</v>
      </c>
      <c r="AD757" s="19">
        <f>((VLOOKUP(ROUND($A757 + (AD$9/12),5),'main sheet'!$G:$M, 4, 0) - VLOOKUP(ROUND($A757 + (AD$9/12) + (1/12),5),'main sheet'!$G:$M, 4, 0)) / VLOOKUP(ROUND($A757,5),'main sheet'!$G:$M, 4, 0)) * AD$11</f>
        <v>1.6248092259599901E-3</v>
      </c>
      <c r="AE757" s="19">
        <f>((VLOOKUP(ROUND($A757 + (AE$9/12),5),'main sheet'!$G:$M, 4, 0) - VLOOKUP(ROUND($A757 + (AE$9/12) + (1/12),5),'main sheet'!$G:$M, 4, 0)) / VLOOKUP(ROUND($A757,5),'main sheet'!$G:$M, 4, 0)) * AE$11</f>
        <v>1.6237341591445967E-3</v>
      </c>
      <c r="AF757" s="19">
        <f>((VLOOKUP(ROUND($A757 + (AF$9/12),5),'main sheet'!$G:$M, 4, 0) - VLOOKUP(ROUND($A757 + (AF$9/12) + (1/12),5),'main sheet'!$G:$M, 4, 0)) / VLOOKUP(ROUND($A757,5),'main sheet'!$G:$M, 4, 0)) * AF$11</f>
        <v>1.6226598036549634E-3</v>
      </c>
      <c r="AH757" s="18">
        <f t="shared" si="22"/>
        <v>62</v>
      </c>
      <c r="AI757" s="19">
        <f t="shared" si="23"/>
        <v>4.6734086677901861E-2</v>
      </c>
    </row>
    <row r="758" spans="1:35" x14ac:dyDescent="0.3">
      <c r="A758" s="19">
        <v>62.083333333333336</v>
      </c>
      <c r="C758" s="19">
        <f>((VLOOKUP(ROUND($A758 + (C$9/12),5),'main sheet'!$G:$M, 4, 0) - VLOOKUP(ROUND($A758 + (C$9/12) + (1/12),5),'main sheet'!$G:$M, 4, 0)) / VLOOKUP(ROUND($A758,5),'main sheet'!$G:$M, 4, 0)) * C$11</f>
        <v>1.5094738482026783E-3</v>
      </c>
      <c r="D758" s="19">
        <f>((VLOOKUP(ROUND($A758 + (D$9/12),5),'main sheet'!$G:$M, 4, 0) - VLOOKUP(ROUND($A758 + (D$9/12) + (1/12),5),'main sheet'!$G:$M, 4, 0)) / VLOOKUP(ROUND($A758,5),'main sheet'!$G:$M, 4, 0)) * D$11</f>
        <v>1.508009510347922E-3</v>
      </c>
      <c r="E758" s="19">
        <f>((VLOOKUP(ROUND($A758 + (E$9/12),5),'main sheet'!$G:$M, 4, 0) - VLOOKUP(ROUND($A758 + (E$9/12) + (1/12),5),'main sheet'!$G:$M, 4, 0)) / VLOOKUP(ROUND($A758,5),'main sheet'!$G:$M, 4, 0)) * E$11</f>
        <v>1.5065465930444914E-3</v>
      </c>
      <c r="F758" s="19">
        <f>((VLOOKUP(ROUND($A758 + (F$9/12),5),'main sheet'!$G:$M, 4, 0) - VLOOKUP(ROUND($A758 + (F$9/12) + (1/12),5),'main sheet'!$G:$M, 4, 0)) / VLOOKUP(ROUND($A758,5),'main sheet'!$G:$M, 4, 0)) * F$11</f>
        <v>1.5050850949148615E-3</v>
      </c>
      <c r="G758" s="19">
        <f>((VLOOKUP(ROUND($A758 + (G$9/12),5),'main sheet'!$G:$M, 4, 0) - VLOOKUP(ROUND($A758 + (G$9/12) + (1/12),5),'main sheet'!$G:$M, 4, 0)) / VLOOKUP(ROUND($A758,5),'main sheet'!$G:$M, 4, 0)) * G$11</f>
        <v>1.5036250145817457E-3</v>
      </c>
      <c r="H758" s="19">
        <f>((VLOOKUP(ROUND($A758 + (H$9/12),5),'main sheet'!$G:$M, 4, 0) - VLOOKUP(ROUND($A758 + (H$9/12) + (1/12),5),'main sheet'!$G:$M, 4, 0)) / VLOOKUP(ROUND($A758,5),'main sheet'!$G:$M, 4, 0)) * H$11</f>
        <v>1.5021663506697423E-3</v>
      </c>
      <c r="I758" s="19">
        <f>((VLOOKUP(ROUND($A758 + (I$9/12),5),'main sheet'!$G:$M, 4, 0) - VLOOKUP(ROUND($A758 + (I$9/12) + (1/12),5),'main sheet'!$G:$M, 4, 0)) / VLOOKUP(ROUND($A758,5),'main sheet'!$G:$M, 4, 0)) * I$11</f>
        <v>1.5007091018053311E-3</v>
      </c>
      <c r="J758" s="19">
        <f>((VLOOKUP(ROUND($A758 + (J$9/12),5),'main sheet'!$G:$M, 4, 0) - VLOOKUP(ROUND($A758 + (J$9/12) + (1/12),5),'main sheet'!$G:$M, 4, 0)) / VLOOKUP(ROUND($A758,5),'main sheet'!$G:$M, 4, 0)) * J$11</f>
        <v>1.4992532666152298E-3</v>
      </c>
      <c r="K758" s="19">
        <f>((VLOOKUP(ROUND($A758 + (K$9/12),5),'main sheet'!$G:$M, 4, 0) - VLOOKUP(ROUND($A758 + (K$9/12) + (1/12),5),'main sheet'!$G:$M, 4, 0)) / VLOOKUP(ROUND($A758,5),'main sheet'!$G:$M, 4, 0)) * K$11</f>
        <v>1.4977988437280356E-3</v>
      </c>
      <c r="L758" s="19">
        <f>((VLOOKUP(ROUND($A758 + (L$9/12),5),'main sheet'!$G:$M, 4, 0) - VLOOKUP(ROUND($A758 + (L$9/12) + (1/12),5),'main sheet'!$G:$M, 4, 0)) / VLOOKUP(ROUND($A758,5),'main sheet'!$G:$M, 4, 0)) * L$11</f>
        <v>1.4963458317742227E-3</v>
      </c>
      <c r="M758" s="19">
        <f>((VLOOKUP(ROUND($A758 + (M$9/12),5),'main sheet'!$G:$M, 4, 0) - VLOOKUP(ROUND($A758 + (M$9/12) + (1/12),5),'main sheet'!$G:$M, 4, 0)) / VLOOKUP(ROUND($A758,5),'main sheet'!$G:$M, 4, 0)) * M$11</f>
        <v>1.5798526377510324E-3</v>
      </c>
      <c r="N758" s="19">
        <f>((VLOOKUP(ROUND($A758 + (N$9/12),5),'main sheet'!$G:$M, 4, 0) - VLOOKUP(ROUND($A758 + (N$9/12) + (1/12),5),'main sheet'!$G:$M, 4, 0)) / VLOOKUP(ROUND($A758,5),'main sheet'!$G:$M, 4, 0)) * N$11</f>
        <v>1.5788073167884718E-3</v>
      </c>
      <c r="O758" s="19">
        <f>((VLOOKUP(ROUND($A758 + (O$9/12),5),'main sheet'!$G:$M, 4, 0) - VLOOKUP(ROUND($A758 + (O$9/12) + (1/12),5),'main sheet'!$G:$M, 4, 0)) / VLOOKUP(ROUND($A758,5),'main sheet'!$G:$M, 4, 0)) * O$11</f>
        <v>1.577762687470112E-3</v>
      </c>
      <c r="P758" s="19">
        <f>((VLOOKUP(ROUND($A758 + (P$9/12),5),'main sheet'!$G:$M, 4, 0) - VLOOKUP(ROUND($A758 + (P$9/12) + (1/12),5),'main sheet'!$G:$M, 4, 0)) / VLOOKUP(ROUND($A758,5),'main sheet'!$G:$M, 4, 0)) * P$11</f>
        <v>1.5767187493383212E-3</v>
      </c>
      <c r="Q758" s="19">
        <f>((VLOOKUP(ROUND($A758 + (Q$9/12),5),'main sheet'!$G:$M, 4, 0) - VLOOKUP(ROUND($A758 + (Q$9/12) + (1/12),5),'main sheet'!$G:$M, 4, 0)) / VLOOKUP(ROUND($A758,5),'main sheet'!$G:$M, 4, 0)) * Q$11</f>
        <v>1.5756755019357711E-3</v>
      </c>
      <c r="R758" s="19">
        <f>((VLOOKUP(ROUND($A758 + (R$9/12),5),'main sheet'!$G:$M, 4, 0) - VLOOKUP(ROUND($A758 + (R$9/12) + (1/12),5),'main sheet'!$G:$M, 4, 0)) / VLOOKUP(ROUND($A758,5),'main sheet'!$G:$M, 4, 0)) * R$11</f>
        <v>1.5746329448054356E-3</v>
      </c>
      <c r="S758" s="19">
        <f>((VLOOKUP(ROUND($A758 + (S$9/12),5),'main sheet'!$G:$M, 4, 0) - VLOOKUP(ROUND($A758 + (S$9/12) + (1/12),5),'main sheet'!$G:$M, 4, 0)) / VLOOKUP(ROUND($A758,5),'main sheet'!$G:$M, 4, 0)) * S$11</f>
        <v>1.573591077490591E-3</v>
      </c>
      <c r="T758" s="19">
        <f>((VLOOKUP(ROUND($A758 + (T$9/12),5),'main sheet'!$G:$M, 4, 0) - VLOOKUP(ROUND($A758 + (T$9/12) + (1/12),5),'main sheet'!$G:$M, 4, 0)) / VLOOKUP(ROUND($A758,5),'main sheet'!$G:$M, 4, 0)) * T$11</f>
        <v>1.5725498995348161E-3</v>
      </c>
      <c r="U758" s="19">
        <f>((VLOOKUP(ROUND($A758 + (U$9/12),5),'main sheet'!$G:$M, 4, 0) - VLOOKUP(ROUND($A758 + (U$9/12) + (1/12),5),'main sheet'!$G:$M, 4, 0)) / VLOOKUP(ROUND($A758,5),'main sheet'!$G:$M, 4, 0)) * U$11</f>
        <v>1.5715094104819913E-3</v>
      </c>
      <c r="V758" s="19">
        <f>((VLOOKUP(ROUND($A758 + (V$9/12),5),'main sheet'!$G:$M, 4, 0) - VLOOKUP(ROUND($A758 + (V$9/12) + (1/12),5),'main sheet'!$G:$M, 4, 0)) / VLOOKUP(ROUND($A758,5),'main sheet'!$G:$M, 4, 0)) * V$11</f>
        <v>1.5704696098762991E-3</v>
      </c>
      <c r="W758" s="19">
        <f>((VLOOKUP(ROUND($A758 + (W$9/12),5),'main sheet'!$G:$M, 4, 0) - VLOOKUP(ROUND($A758 + (W$9/12) + (1/12),5),'main sheet'!$G:$M, 4, 0)) / VLOOKUP(ROUND($A758,5),'main sheet'!$G:$M, 4, 0)) * W$11</f>
        <v>1.5694304972622233E-3</v>
      </c>
      <c r="X758" s="19">
        <f>((VLOOKUP(ROUND($A758 + (X$9/12),5),'main sheet'!$G:$M, 4, 0) - VLOOKUP(ROUND($A758 + (X$9/12) + (1/12),5),'main sheet'!$G:$M, 4, 0)) / VLOOKUP(ROUND($A758,5),'main sheet'!$G:$M, 4, 0)) * X$11</f>
        <v>1.5683920721845492E-3</v>
      </c>
      <c r="Y758" s="19">
        <f>((VLOOKUP(ROUND($A758 + (Y$9/12),5),'main sheet'!$G:$M, 4, 0) - VLOOKUP(ROUND($A758 + (Y$9/12) + (1/12),5),'main sheet'!$G:$M, 4, 0)) / VLOOKUP(ROUND($A758,5),'main sheet'!$G:$M, 4, 0)) * Y$11</f>
        <v>1.6326607647795454E-3</v>
      </c>
      <c r="Z758" s="19">
        <f>((VLOOKUP(ROUND($A758 + (Z$9/12),5),'main sheet'!$G:$M, 4, 0) - VLOOKUP(ROUND($A758 + (Z$9/12) + (1/12),5),'main sheet'!$G:$M, 4, 0)) / VLOOKUP(ROUND($A758,5),'main sheet'!$G:$M, 4, 0)) * Z$11</f>
        <v>1.6315805029365144E-3</v>
      </c>
      <c r="AA758" s="19">
        <f>((VLOOKUP(ROUND($A758 + (AA$9/12),5),'main sheet'!$G:$M, 4, 0) - VLOOKUP(ROUND($A758 + (AA$9/12) + (1/12),5),'main sheet'!$G:$M, 4, 0)) / VLOOKUP(ROUND($A758,5),'main sheet'!$G:$M, 4, 0)) * AA$11</f>
        <v>1.6305009558565714E-3</v>
      </c>
      <c r="AB758" s="19">
        <f>((VLOOKUP(ROUND($A758 + (AB$9/12),5),'main sheet'!$G:$M, 4, 0) - VLOOKUP(ROUND($A758 + (AB$9/12) + (1/12),5),'main sheet'!$G:$M, 4, 0)) / VLOOKUP(ROUND($A758,5),'main sheet'!$G:$M, 4, 0)) * AB$11</f>
        <v>1.6294221230667876E-3</v>
      </c>
      <c r="AC758" s="19">
        <f>((VLOOKUP(ROUND($A758 + (AC$9/12),5),'main sheet'!$G:$M, 4, 0) - VLOOKUP(ROUND($A758 + (AC$9/12) + (1/12),5),'main sheet'!$G:$M, 4, 0)) / VLOOKUP(ROUND($A758,5),'main sheet'!$G:$M, 4, 0)) * AC$11</f>
        <v>1.6283440040945484E-3</v>
      </c>
      <c r="AD758" s="19">
        <f>((VLOOKUP(ROUND($A758 + (AD$9/12),5),'main sheet'!$G:$M, 4, 0) - VLOOKUP(ROUND($A758 + (AD$9/12) + (1/12),5),'main sheet'!$G:$M, 4, 0)) / VLOOKUP(ROUND($A758,5),'main sheet'!$G:$M, 4, 0)) * AD$11</f>
        <v>1.6272665984675507E-3</v>
      </c>
      <c r="AE758" s="19">
        <f>((VLOOKUP(ROUND($A758 + (AE$9/12),5),'main sheet'!$G:$M, 4, 0) - VLOOKUP(ROUND($A758 + (AE$9/12) + (1/12),5),'main sheet'!$G:$M, 4, 0)) / VLOOKUP(ROUND($A758,5),'main sheet'!$G:$M, 4, 0)) * AE$11</f>
        <v>1.6261899057138048E-3</v>
      </c>
      <c r="AF758" s="19">
        <f>((VLOOKUP(ROUND($A758 + (AF$9/12),5),'main sheet'!$G:$M, 4, 0) - VLOOKUP(ROUND($A758 + (AF$9/12) + (1/12),5),'main sheet'!$G:$M, 4, 0)) / VLOOKUP(ROUND($A758,5),'main sheet'!$G:$M, 4, 0)) * AF$11</f>
        <v>1.6251139253616329E-3</v>
      </c>
      <c r="AH758" s="18">
        <f t="shared" si="22"/>
        <v>62.083333333333336</v>
      </c>
      <c r="AI758" s="19">
        <f t="shared" si="23"/>
        <v>4.6949484640880827E-2</v>
      </c>
    </row>
    <row r="759" spans="1:35" x14ac:dyDescent="0.3">
      <c r="A759" s="19">
        <v>62.166666666666664</v>
      </c>
      <c r="C759" s="19">
        <f>((VLOOKUP(ROUND($A759 + (C$9/12),5),'main sheet'!$G:$M, 4, 0) - VLOOKUP(ROUND($A759 + (C$9/12) + (1/12),5),'main sheet'!$G:$M, 4, 0)) / VLOOKUP(ROUND($A759,5),'main sheet'!$G:$M, 4, 0)) * C$11</f>
        <v>1.5117602446632003E-3</v>
      </c>
      <c r="D759" s="19">
        <f>((VLOOKUP(ROUND($A759 + (D$9/12),5),'main sheet'!$G:$M, 4, 0) - VLOOKUP(ROUND($A759 + (D$9/12) + (1/12),5),'main sheet'!$G:$M, 4, 0)) / VLOOKUP(ROUND($A759,5),'main sheet'!$G:$M, 4, 0)) * D$11</f>
        <v>1.5102936887791819E-3</v>
      </c>
      <c r="E759" s="19">
        <f>((VLOOKUP(ROUND($A759 + (E$9/12),5),'main sheet'!$G:$M, 4, 0) - VLOOKUP(ROUND($A759 + (E$9/12) + (1/12),5),'main sheet'!$G:$M, 4, 0)) / VLOOKUP(ROUND($A759,5),'main sheet'!$G:$M, 4, 0)) * E$11</f>
        <v>1.5088285555987461E-3</v>
      </c>
      <c r="F759" s="19">
        <f>((VLOOKUP(ROUND($A759 + (F$9/12),5),'main sheet'!$G:$M, 4, 0) - VLOOKUP(ROUND($A759 + (F$9/12) + (1/12),5),'main sheet'!$G:$M, 4, 0)) / VLOOKUP(ROUND($A759,5),'main sheet'!$G:$M, 4, 0)) * F$11</f>
        <v>1.5073648437411795E-3</v>
      </c>
      <c r="G759" s="19">
        <f>((VLOOKUP(ROUND($A759 + (G$9/12),5),'main sheet'!$G:$M, 4, 0) - VLOOKUP(ROUND($A759 + (G$9/12) + (1/12),5),'main sheet'!$G:$M, 4, 0)) / VLOOKUP(ROUND($A759,5),'main sheet'!$G:$M, 4, 0)) * G$11</f>
        <v>1.5059025518276601E-3</v>
      </c>
      <c r="H759" s="19">
        <f>((VLOOKUP(ROUND($A759 + (H$9/12),5),'main sheet'!$G:$M, 4, 0) - VLOOKUP(ROUND($A759 + (H$9/12) + (1/12),5),'main sheet'!$G:$M, 4, 0)) / VLOOKUP(ROUND($A759,5),'main sheet'!$G:$M, 4, 0)) * H$11</f>
        <v>1.5044416784812521E-3</v>
      </c>
      <c r="I759" s="19">
        <f>((VLOOKUP(ROUND($A759 + (I$9/12),5),'main sheet'!$G:$M, 4, 0) - VLOOKUP(ROUND($A759 + (I$9/12) + (1/12),5),'main sheet'!$G:$M, 4, 0)) / VLOOKUP(ROUND($A759,5),'main sheet'!$G:$M, 4, 0)) * I$11</f>
        <v>1.5029822223252567E-3</v>
      </c>
      <c r="J759" s="19">
        <f>((VLOOKUP(ROUND($A759 + (J$9/12),5),'main sheet'!$G:$M, 4, 0) - VLOOKUP(ROUND($A759 + (J$9/12) + (1/12),5),'main sheet'!$G:$M, 4, 0)) / VLOOKUP(ROUND($A759,5),'main sheet'!$G:$M, 4, 0)) * J$11</f>
        <v>1.5015241819848605E-3</v>
      </c>
      <c r="K759" s="19">
        <f>((VLOOKUP(ROUND($A759 + (K$9/12),5),'main sheet'!$G:$M, 4, 0) - VLOOKUP(ROUND($A759 + (K$9/12) + (1/12),5),'main sheet'!$G:$M, 4, 0)) / VLOOKUP(ROUND($A759,5),'main sheet'!$G:$M, 4, 0)) * K$11</f>
        <v>1.5000675560871313E-3</v>
      </c>
      <c r="L759" s="19">
        <f>((VLOOKUP(ROUND($A759 + (L$9/12),5),'main sheet'!$G:$M, 4, 0) - VLOOKUP(ROUND($A759 + (L$9/12) + (1/12),5),'main sheet'!$G:$M, 4, 0)) / VLOOKUP(ROUND($A759,5),'main sheet'!$G:$M, 4, 0)) * L$11</f>
        <v>1.5779260884457378E-3</v>
      </c>
      <c r="M759" s="19">
        <f>((VLOOKUP(ROUND($A759 + (M$9/12),5),'main sheet'!$G:$M, 4, 0) - VLOOKUP(ROUND($A759 + (M$9/12) + (1/12),5),'main sheet'!$G:$M, 4, 0)) / VLOOKUP(ROUND($A759,5),'main sheet'!$G:$M, 4, 0)) * M$11</f>
        <v>1.5822456367972902E-3</v>
      </c>
      <c r="N759" s="19">
        <f>((VLOOKUP(ROUND($A759 + (N$9/12),5),'main sheet'!$G:$M, 4, 0) - VLOOKUP(ROUND($A759 + (N$9/12) + (1/12),5),'main sheet'!$G:$M, 4, 0)) / VLOOKUP(ROUND($A759,5),'main sheet'!$G:$M, 4, 0)) * N$11</f>
        <v>1.581198732489545E-3</v>
      </c>
      <c r="O759" s="19">
        <f>((VLOOKUP(ROUND($A759 + (O$9/12),5),'main sheet'!$G:$M, 4, 0) - VLOOKUP(ROUND($A759 + (O$9/12) + (1/12),5),'main sheet'!$G:$M, 4, 0)) / VLOOKUP(ROUND($A759,5),'main sheet'!$G:$M, 4, 0)) * O$11</f>
        <v>1.5801525208736322E-3</v>
      </c>
      <c r="P759" s="19">
        <f>((VLOOKUP(ROUND($A759 + (P$9/12),5),'main sheet'!$G:$M, 4, 0) - VLOOKUP(ROUND($A759 + (P$9/12) + (1/12),5),'main sheet'!$G:$M, 4, 0)) / VLOOKUP(ROUND($A759,5),'main sheet'!$G:$M, 4, 0)) * P$11</f>
        <v>1.5791070014912272E-3</v>
      </c>
      <c r="Q759" s="19">
        <f>((VLOOKUP(ROUND($A759 + (Q$9/12),5),'main sheet'!$G:$M, 4, 0) - VLOOKUP(ROUND($A759 + (Q$9/12) + (1/12),5),'main sheet'!$G:$M, 4, 0)) / VLOOKUP(ROUND($A759,5),'main sheet'!$G:$M, 4, 0)) * Q$11</f>
        <v>1.5780621738843089E-3</v>
      </c>
      <c r="R759" s="19">
        <f>((VLOOKUP(ROUND($A759 + (R$9/12),5),'main sheet'!$G:$M, 4, 0) - VLOOKUP(ROUND($A759 + (R$9/12) + (1/12),5),'main sheet'!$G:$M, 4, 0)) / VLOOKUP(ROUND($A759,5),'main sheet'!$G:$M, 4, 0)) * R$11</f>
        <v>1.5770180375951589E-3</v>
      </c>
      <c r="S759" s="19">
        <f>((VLOOKUP(ROUND($A759 + (S$9/12),5),'main sheet'!$G:$M, 4, 0) - VLOOKUP(ROUND($A759 + (S$9/12) + (1/12),5),'main sheet'!$G:$M, 4, 0)) / VLOOKUP(ROUND($A759,5),'main sheet'!$G:$M, 4, 0)) * S$11</f>
        <v>1.5759745921663619E-3</v>
      </c>
      <c r="T759" s="19">
        <f>((VLOOKUP(ROUND($A759 + (T$9/12),5),'main sheet'!$G:$M, 4, 0) - VLOOKUP(ROUND($A759 + (T$9/12) + (1/12),5),'main sheet'!$G:$M, 4, 0)) / VLOOKUP(ROUND($A759,5),'main sheet'!$G:$M, 4, 0)) * T$11</f>
        <v>1.5749318371408047E-3</v>
      </c>
      <c r="U759" s="19">
        <f>((VLOOKUP(ROUND($A759 + (U$9/12),5),'main sheet'!$G:$M, 4, 0) - VLOOKUP(ROUND($A759 + (U$9/12) + (1/12),5),'main sheet'!$G:$M, 4, 0)) / VLOOKUP(ROUND($A759,5),'main sheet'!$G:$M, 4, 0)) * U$11</f>
        <v>1.5738897720616776E-3</v>
      </c>
      <c r="V759" s="19">
        <f>((VLOOKUP(ROUND($A759 + (V$9/12),5),'main sheet'!$G:$M, 4, 0) - VLOOKUP(ROUND($A759 + (V$9/12) + (1/12),5),'main sheet'!$G:$M, 4, 0)) / VLOOKUP(ROUND($A759,5),'main sheet'!$G:$M, 4, 0)) * V$11</f>
        <v>1.572848396472472E-3</v>
      </c>
      <c r="W759" s="19">
        <f>((VLOOKUP(ROUND($A759 + (W$9/12),5),'main sheet'!$G:$M, 4, 0) - VLOOKUP(ROUND($A759 + (W$9/12) + (1/12),5),'main sheet'!$G:$M, 4, 0)) / VLOOKUP(ROUND($A759,5),'main sheet'!$G:$M, 4, 0)) * W$11</f>
        <v>1.5718077099169823E-3</v>
      </c>
      <c r="X759" s="19">
        <f>((VLOOKUP(ROUND($A759 + (X$9/12),5),'main sheet'!$G:$M, 4, 0) - VLOOKUP(ROUND($A759 + (X$9/12) + (1/12),5),'main sheet'!$G:$M, 4, 0)) / VLOOKUP(ROUND($A759,5),'main sheet'!$G:$M, 4, 0)) * X$11</f>
        <v>1.6362163666034418E-3</v>
      </c>
      <c r="Y759" s="19">
        <f>((VLOOKUP(ROUND($A759 + (Y$9/12),5),'main sheet'!$G:$M, 4, 0) - VLOOKUP(ROUND($A759 + (Y$9/12) + (1/12),5),'main sheet'!$G:$M, 4, 0)) / VLOOKUP(ROUND($A759,5),'main sheet'!$G:$M, 4, 0)) * Y$11</f>
        <v>1.6351337521706615E-3</v>
      </c>
      <c r="Z759" s="19">
        <f>((VLOOKUP(ROUND($A759 + (Z$9/12),5),'main sheet'!$G:$M, 4, 0) - VLOOKUP(ROUND($A759 + (Z$9/12) + (1/12),5),'main sheet'!$G:$M, 4, 0)) / VLOOKUP(ROUND($A759,5),'main sheet'!$G:$M, 4, 0)) * Z$11</f>
        <v>1.6340518540575769E-3</v>
      </c>
      <c r="AA759" s="19">
        <f>((VLOOKUP(ROUND($A759 + (AA$9/12),5),'main sheet'!$G:$M, 4, 0) - VLOOKUP(ROUND($A759 + (AA$9/12) + (1/12),5),'main sheet'!$G:$M, 4, 0)) / VLOOKUP(ROUND($A759,5),'main sheet'!$G:$M, 4, 0)) * AA$11</f>
        <v>1.6329706717902303E-3</v>
      </c>
      <c r="AB759" s="19">
        <f>((VLOOKUP(ROUND($A759 + (AB$9/12),5),'main sheet'!$G:$M, 4, 0) - VLOOKUP(ROUND($A759 + (AB$9/12) + (1/12),5),'main sheet'!$G:$M, 4, 0)) / VLOOKUP(ROUND($A759,5),'main sheet'!$G:$M, 4, 0)) * AB$11</f>
        <v>1.6318902048949766E-3</v>
      </c>
      <c r="AC759" s="19">
        <f>((VLOOKUP(ROUND($A759 + (AC$9/12),5),'main sheet'!$G:$M, 4, 0) - VLOOKUP(ROUND($A759 + (AC$9/12) + (1/12),5),'main sheet'!$G:$M, 4, 0)) / VLOOKUP(ROUND($A759,5),'main sheet'!$G:$M, 4, 0)) * AC$11</f>
        <v>1.6308104528984851E-3</v>
      </c>
      <c r="AD759" s="19">
        <f>((VLOOKUP(ROUND($A759 + (AD$9/12),5),'main sheet'!$G:$M, 4, 0) - VLOOKUP(ROUND($A759 + (AD$9/12) + (1/12),5),'main sheet'!$G:$M, 4, 0)) / VLOOKUP(ROUND($A759,5),'main sheet'!$G:$M, 4, 0)) * AD$11</f>
        <v>1.6297314153277378E-3</v>
      </c>
      <c r="AE759" s="19">
        <f>((VLOOKUP(ROUND($A759 + (AE$9/12),5),'main sheet'!$G:$M, 4, 0) - VLOOKUP(ROUND($A759 + (AE$9/12) + (1/12),5),'main sheet'!$G:$M, 4, 0)) / VLOOKUP(ROUND($A759,5),'main sheet'!$G:$M, 4, 0)) * AE$11</f>
        <v>1.6286530917100294E-3</v>
      </c>
      <c r="AF759" s="19">
        <f>((VLOOKUP(ROUND($A759 + (AF$9/12),5),'main sheet'!$G:$M, 4, 0) - VLOOKUP(ROUND($A759 + (AF$9/12) + (1/12),5),'main sheet'!$G:$M, 4, 0)) / VLOOKUP(ROUND($A759,5),'main sheet'!$G:$M, 4, 0)) * AF$11</f>
        <v>1.6275754815729682E-3</v>
      </c>
      <c r="AH759" s="18">
        <f t="shared" si="22"/>
        <v>62.166666666666664</v>
      </c>
      <c r="AI759" s="19">
        <f t="shared" si="23"/>
        <v>4.7165361313849789E-2</v>
      </c>
    </row>
    <row r="760" spans="1:35" x14ac:dyDescent="0.3">
      <c r="A760" s="19">
        <v>62.25</v>
      </c>
      <c r="C760" s="19">
        <f>((VLOOKUP(ROUND($A760 + (C$9/12),5),'main sheet'!$G:$M, 4, 0) - VLOOKUP(ROUND($A760 + (C$9/12) + (1/12),5),'main sheet'!$G:$M, 4, 0)) / VLOOKUP(ROUND($A760,5),'main sheet'!$G:$M, 4, 0)) * C$11</f>
        <v>1.5140535780294533E-3</v>
      </c>
      <c r="D760" s="19">
        <f>((VLOOKUP(ROUND($A760 + (D$9/12),5),'main sheet'!$G:$M, 4, 0) - VLOOKUP(ROUND($A760 + (D$9/12) + (1/12),5),'main sheet'!$G:$M, 4, 0)) / VLOOKUP(ROUND($A760,5),'main sheet'!$G:$M, 4, 0)) * D$11</f>
        <v>1.5125847973872448E-3</v>
      </c>
      <c r="E760" s="19">
        <f>((VLOOKUP(ROUND($A760 + (E$9/12),5),'main sheet'!$G:$M, 4, 0) - VLOOKUP(ROUND($A760 + (E$9/12) + (1/12),5),'main sheet'!$G:$M, 4, 0)) / VLOOKUP(ROUND($A760,5),'main sheet'!$G:$M, 4, 0)) * E$11</f>
        <v>1.5111174416063012E-3</v>
      </c>
      <c r="F760" s="19">
        <f>((VLOOKUP(ROUND($A760 + (F$9/12),5),'main sheet'!$G:$M, 4, 0) - VLOOKUP(ROUND($A760 + (F$9/12) + (1/12),5),'main sheet'!$G:$M, 4, 0)) / VLOOKUP(ROUND($A760,5),'main sheet'!$G:$M, 4, 0)) * F$11</f>
        <v>1.5096515093043677E-3</v>
      </c>
      <c r="G760" s="19">
        <f>((VLOOKUP(ROUND($A760 + (G$9/12),5),'main sheet'!$G:$M, 4, 0) - VLOOKUP(ROUND($A760 + (G$9/12) + (1/12),5),'main sheet'!$G:$M, 4, 0)) / VLOOKUP(ROUND($A760,5),'main sheet'!$G:$M, 4, 0)) * G$11</f>
        <v>1.5081869991010808E-3</v>
      </c>
      <c r="H760" s="19">
        <f>((VLOOKUP(ROUND($A760 + (H$9/12),5),'main sheet'!$G:$M, 4, 0) - VLOOKUP(ROUND($A760 + (H$9/12) + (1/12),5),'main sheet'!$G:$M, 4, 0)) / VLOOKUP(ROUND($A760,5),'main sheet'!$G:$M, 4, 0)) * H$11</f>
        <v>1.5067239096163145E-3</v>
      </c>
      <c r="I760" s="19">
        <f>((VLOOKUP(ROUND($A760 + (I$9/12),5),'main sheet'!$G:$M, 4, 0) - VLOOKUP(ROUND($A760 + (I$9/12) + (1/12),5),'main sheet'!$G:$M, 4, 0)) / VLOOKUP(ROUND($A760,5),'main sheet'!$G:$M, 4, 0)) * I$11</f>
        <v>1.5052622394718324E-3</v>
      </c>
      <c r="J760" s="19">
        <f>((VLOOKUP(ROUND($A760 + (J$9/12),5),'main sheet'!$G:$M, 4, 0) - VLOOKUP(ROUND($A760 + (J$9/12) + (1/12),5),'main sheet'!$G:$M, 4, 0)) / VLOOKUP(ROUND($A760,5),'main sheet'!$G:$M, 4, 0)) * J$11</f>
        <v>1.5038019872912847E-3</v>
      </c>
      <c r="K760" s="19">
        <f>((VLOOKUP(ROUND($A760 + (K$9/12),5),'main sheet'!$G:$M, 4, 0) - VLOOKUP(ROUND($A760 + (K$9/12) + (1/12),5),'main sheet'!$G:$M, 4, 0)) / VLOOKUP(ROUND($A760,5),'main sheet'!$G:$M, 4, 0)) * K$11</f>
        <v>1.5818543491421496E-3</v>
      </c>
      <c r="L760" s="19">
        <f>((VLOOKUP(ROUND($A760 + (L$9/12),5),'main sheet'!$G:$M, 4, 0) - VLOOKUP(ROUND($A760 + (L$9/12) + (1/12),5),'main sheet'!$G:$M, 4, 0)) / VLOOKUP(ROUND($A760,5),'main sheet'!$G:$M, 4, 0)) * L$11</f>
        <v>1.5803197950941164E-3</v>
      </c>
      <c r="M760" s="19">
        <f>((VLOOKUP(ROUND($A760 + (M$9/12),5),'main sheet'!$G:$M, 4, 0) - VLOOKUP(ROUND($A760 + (M$9/12) + (1/12),5),'main sheet'!$G:$M, 4, 0)) / VLOOKUP(ROUND($A760,5),'main sheet'!$G:$M, 4, 0)) * M$11</f>
        <v>1.5846458961807318E-3</v>
      </c>
      <c r="N760" s="19">
        <f>((VLOOKUP(ROUND($A760 + (N$9/12),5),'main sheet'!$G:$M, 4, 0) - VLOOKUP(ROUND($A760 + (N$9/12) + (1/12),5),'main sheet'!$G:$M, 4, 0)) / VLOOKUP(ROUND($A760,5),'main sheet'!$G:$M, 4, 0)) * N$11</f>
        <v>1.5835974037239472E-3</v>
      </c>
      <c r="O760" s="19">
        <f>((VLOOKUP(ROUND($A760 + (O$9/12),5),'main sheet'!$G:$M, 4, 0) - VLOOKUP(ROUND($A760 + (O$9/12) + (1/12),5),'main sheet'!$G:$M, 4, 0)) / VLOOKUP(ROUND($A760,5),'main sheet'!$G:$M, 4, 0)) * O$11</f>
        <v>1.5825496050098054E-3</v>
      </c>
      <c r="P760" s="19">
        <f>((VLOOKUP(ROUND($A760 + (P$9/12),5),'main sheet'!$G:$M, 4, 0) - VLOOKUP(ROUND($A760 + (P$9/12) + (1/12),5),'main sheet'!$G:$M, 4, 0)) / VLOOKUP(ROUND($A760,5),'main sheet'!$G:$M, 4, 0)) * P$11</f>
        <v>1.5815024995792864E-3</v>
      </c>
      <c r="Q760" s="19">
        <f>((VLOOKUP(ROUND($A760 + (Q$9/12),5),'main sheet'!$G:$M, 4, 0) - VLOOKUP(ROUND($A760 + (Q$9/12) + (1/12),5),'main sheet'!$G:$M, 4, 0)) / VLOOKUP(ROUND($A760,5),'main sheet'!$G:$M, 4, 0)) * Q$11</f>
        <v>1.5804560869736742E-3</v>
      </c>
      <c r="R760" s="19">
        <f>((VLOOKUP(ROUND($A760 + (R$9/12),5),'main sheet'!$G:$M, 4, 0) - VLOOKUP(ROUND($A760 + (R$9/12) + (1/12),5),'main sheet'!$G:$M, 4, 0)) / VLOOKUP(ROUND($A760,5),'main sheet'!$G:$M, 4, 0)) * R$11</f>
        <v>1.5794103667345564E-3</v>
      </c>
      <c r="S760" s="19">
        <f>((VLOOKUP(ROUND($A760 + (S$9/12),5),'main sheet'!$G:$M, 4, 0) - VLOOKUP(ROUND($A760 + (S$9/12) + (1/12),5),'main sheet'!$G:$M, 4, 0)) / VLOOKUP(ROUND($A760,5),'main sheet'!$G:$M, 4, 0)) * S$11</f>
        <v>1.5783653384038234E-3</v>
      </c>
      <c r="T760" s="19">
        <f>((VLOOKUP(ROUND($A760 + (T$9/12),5),'main sheet'!$G:$M, 4, 0) - VLOOKUP(ROUND($A760 + (T$9/12) + (1/12),5),'main sheet'!$G:$M, 4, 0)) / VLOOKUP(ROUND($A760,5),'main sheet'!$G:$M, 4, 0)) * T$11</f>
        <v>1.5773210015236688E-3</v>
      </c>
      <c r="U760" s="19">
        <f>((VLOOKUP(ROUND($A760 + (U$9/12),5),'main sheet'!$G:$M, 4, 0) - VLOOKUP(ROUND($A760 + (U$9/12) + (1/12),5),'main sheet'!$G:$M, 4, 0)) / VLOOKUP(ROUND($A760,5),'main sheet'!$G:$M, 4, 0)) * U$11</f>
        <v>1.5762773556365899E-3</v>
      </c>
      <c r="V760" s="19">
        <f>((VLOOKUP(ROUND($A760 + (V$9/12),5),'main sheet'!$G:$M, 4, 0) - VLOOKUP(ROUND($A760 + (V$9/12) + (1/12),5),'main sheet'!$G:$M, 4, 0)) / VLOOKUP(ROUND($A760,5),'main sheet'!$G:$M, 4, 0)) * V$11</f>
        <v>1.5752344002853858E-3</v>
      </c>
      <c r="W760" s="19">
        <f>((VLOOKUP(ROUND($A760 + (W$9/12),5),'main sheet'!$G:$M, 4, 0) - VLOOKUP(ROUND($A760 + (W$9/12) + (1/12),5),'main sheet'!$G:$M, 4, 0)) / VLOOKUP(ROUND($A760,5),'main sheet'!$G:$M, 4, 0)) * W$11</f>
        <v>1.6397834739720397E-3</v>
      </c>
      <c r="X760" s="19">
        <f>((VLOOKUP(ROUND($A760 + (X$9/12),5),'main sheet'!$G:$M, 4, 0) - VLOOKUP(ROUND($A760 + (X$9/12) + (1/12),5),'main sheet'!$G:$M, 4, 0)) / VLOOKUP(ROUND($A760,5),'main sheet'!$G:$M, 4, 0)) * X$11</f>
        <v>1.6386984993367829E-3</v>
      </c>
      <c r="Y760" s="19">
        <f>((VLOOKUP(ROUND($A760 + (Y$9/12),5),'main sheet'!$G:$M, 4, 0) - VLOOKUP(ROUND($A760 + (Y$9/12) + (1/12),5),'main sheet'!$G:$M, 4, 0)) / VLOOKUP(ROUND($A760,5),'main sheet'!$G:$M, 4, 0)) * Y$11</f>
        <v>1.6376142425828671E-3</v>
      </c>
      <c r="Z760" s="19">
        <f>((VLOOKUP(ROUND($A760 + (Z$9/12),5),'main sheet'!$G:$M, 4, 0) - VLOOKUP(ROUND($A760 + (Z$9/12) + (1/12),5),'main sheet'!$G:$M, 4, 0)) / VLOOKUP(ROUND($A760,5),'main sheet'!$G:$M, 4, 0)) * Z$11</f>
        <v>1.6365307032353007E-3</v>
      </c>
      <c r="AA760" s="19">
        <f>((VLOOKUP(ROUND($A760 + (AA$9/12),5),'main sheet'!$G:$M, 4, 0) - VLOOKUP(ROUND($A760 + (AA$9/12) + (1/12),5),'main sheet'!$G:$M, 4, 0)) / VLOOKUP(ROUND($A760,5),'main sheet'!$G:$M, 4, 0)) * AA$11</f>
        <v>1.6354478808194069E-3</v>
      </c>
      <c r="AB760" s="19">
        <f>((VLOOKUP(ROUND($A760 + (AB$9/12),5),'main sheet'!$G:$M, 4, 0) - VLOOKUP(ROUND($A760 + (AB$9/12) + (1/12),5),'main sheet'!$G:$M, 4, 0)) / VLOOKUP(ROUND($A760,5),'main sheet'!$G:$M, 4, 0)) * AB$11</f>
        <v>1.6343657748608225E-3</v>
      </c>
      <c r="AC760" s="19">
        <f>((VLOOKUP(ROUND($A760 + (AC$9/12),5),'main sheet'!$G:$M, 4, 0) - VLOOKUP(ROUND($A760 + (AC$9/12) + (1/12),5),'main sheet'!$G:$M, 4, 0)) / VLOOKUP(ROUND($A760,5),'main sheet'!$G:$M, 4, 0)) * AC$11</f>
        <v>1.6332843848854981E-3</v>
      </c>
      <c r="AD760" s="19">
        <f>((VLOOKUP(ROUND($A760 + (AD$9/12),5),'main sheet'!$G:$M, 4, 0) - VLOOKUP(ROUND($A760 + (AD$9/12) + (1/12),5),'main sheet'!$G:$M, 4, 0)) / VLOOKUP(ROUND($A760,5),'main sheet'!$G:$M, 4, 0)) * AD$11</f>
        <v>1.6322037104196986E-3</v>
      </c>
      <c r="AE760" s="19">
        <f>((VLOOKUP(ROUND($A760 + (AE$9/12),5),'main sheet'!$G:$M, 4, 0) - VLOOKUP(ROUND($A760 + (AE$9/12) + (1/12),5),'main sheet'!$G:$M, 4, 0)) / VLOOKUP(ROUND($A760,5),'main sheet'!$G:$M, 4, 0)) * AE$11</f>
        <v>1.6311237509900015E-3</v>
      </c>
      <c r="AF760" s="19">
        <f>((VLOOKUP(ROUND($A760 + (AF$9/12),5),'main sheet'!$G:$M, 4, 0) - VLOOKUP(ROUND($A760 + (AF$9/12) + (1/12),5),'main sheet'!$G:$M, 4, 0)) / VLOOKUP(ROUND($A760,5),'main sheet'!$G:$M, 4, 0)) * AF$11</f>
        <v>1.6300445061232982E-3</v>
      </c>
      <c r="AH760" s="18">
        <f t="shared" si="22"/>
        <v>62.25</v>
      </c>
      <c r="AI760" s="19">
        <f t="shared" si="23"/>
        <v>4.738201348732133E-2</v>
      </c>
    </row>
    <row r="761" spans="1:35" x14ac:dyDescent="0.3">
      <c r="A761" s="19">
        <v>62.333333333333336</v>
      </c>
      <c r="C761" s="19">
        <f>((VLOOKUP(ROUND($A761 + (C$9/12),5),'main sheet'!$G:$M, 4, 0) - VLOOKUP(ROUND($A761 + (C$9/12) + (1/12),5),'main sheet'!$G:$M, 4, 0)) / VLOOKUP(ROUND($A761,5),'main sheet'!$G:$M, 4, 0)) * C$11</f>
        <v>1.5163538799197174E-3</v>
      </c>
      <c r="D761" s="19">
        <f>((VLOOKUP(ROUND($A761 + (D$9/12),5),'main sheet'!$G:$M, 4, 0) - VLOOKUP(ROUND($A761 + (D$9/12) + (1/12),5),'main sheet'!$G:$M, 4, 0)) / VLOOKUP(ROUND($A761,5),'main sheet'!$G:$M, 4, 0)) * D$11</f>
        <v>1.5148828677586145E-3</v>
      </c>
      <c r="E761" s="19">
        <f>((VLOOKUP(ROUND($A761 + (E$9/12),5),'main sheet'!$G:$M, 4, 0) - VLOOKUP(ROUND($A761 + (E$9/12) + (1/12),5),'main sheet'!$G:$M, 4, 0)) / VLOOKUP(ROUND($A761,5),'main sheet'!$G:$M, 4, 0)) * E$11</f>
        <v>1.5134132826235688E-3</v>
      </c>
      <c r="F761" s="19">
        <f>((VLOOKUP(ROUND($A761 + (F$9/12),5),'main sheet'!$G:$M, 4, 0) - VLOOKUP(ROUND($A761 + (F$9/12) + (1/12),5),'main sheet'!$G:$M, 4, 0)) / VLOOKUP(ROUND($A761,5),'main sheet'!$G:$M, 4, 0)) * F$11</f>
        <v>1.5119451231307773E-3</v>
      </c>
      <c r="G761" s="19">
        <f>((VLOOKUP(ROUND($A761 + (G$9/12),5),'main sheet'!$G:$M, 4, 0) - VLOOKUP(ROUND($A761 + (G$9/12) + (1/12),5),'main sheet'!$G:$M, 4, 0)) / VLOOKUP(ROUND($A761,5),'main sheet'!$G:$M, 4, 0)) * G$11</f>
        <v>1.5104783878966751E-3</v>
      </c>
      <c r="H761" s="19">
        <f>((VLOOKUP(ROUND($A761 + (H$9/12),5),'main sheet'!$G:$M, 4, 0) - VLOOKUP(ROUND($A761 + (H$9/12) + (1/12),5),'main sheet'!$G:$M, 4, 0)) / VLOOKUP(ROUND($A761,5),'main sheet'!$G:$M, 4, 0)) * H$11</f>
        <v>1.5090130755395917E-3</v>
      </c>
      <c r="I761" s="19">
        <f>((VLOOKUP(ROUND($A761 + (I$9/12),5),'main sheet'!$G:$M, 4, 0) - VLOOKUP(ROUND($A761 + (I$9/12) + (1/12),5),'main sheet'!$G:$M, 4, 0)) / VLOOKUP(ROUND($A761,5),'main sheet'!$G:$M, 4, 0)) * I$11</f>
        <v>1.5075491846797471E-3</v>
      </c>
      <c r="J761" s="19">
        <f>((VLOOKUP(ROUND($A761 + (J$9/12),5),'main sheet'!$G:$M, 4, 0) - VLOOKUP(ROUND($A761 + (J$9/12) + (1/12),5),'main sheet'!$G:$M, 4, 0)) / VLOOKUP(ROUND($A761,5),'main sheet'!$G:$M, 4, 0)) * J$11</f>
        <v>1.5857960386306113E-3</v>
      </c>
      <c r="K761" s="19">
        <f>((VLOOKUP(ROUND($A761 + (K$9/12),5),'main sheet'!$G:$M, 4, 0) - VLOOKUP(ROUND($A761 + (K$9/12) + (1/12),5),'main sheet'!$G:$M, 4, 0)) / VLOOKUP(ROUND($A761,5),'main sheet'!$G:$M, 4, 0)) * K$11</f>
        <v>1.5842576607567218E-3</v>
      </c>
      <c r="L761" s="19">
        <f>((VLOOKUP(ROUND($A761 + (L$9/12),5),'main sheet'!$G:$M, 4, 0) - VLOOKUP(ROUND($A761 + (L$9/12) + (1/12),5),'main sheet'!$G:$M, 4, 0)) / VLOOKUP(ROUND($A761,5),'main sheet'!$G:$M, 4, 0)) * L$11</f>
        <v>1.5827207752604302E-3</v>
      </c>
      <c r="M761" s="19">
        <f>((VLOOKUP(ROUND($A761 + (M$9/12),5),'main sheet'!$G:$M, 4, 0) - VLOOKUP(ROUND($A761 + (M$9/12) + (1/12),5),'main sheet'!$G:$M, 4, 0)) / VLOOKUP(ROUND($A761,5),'main sheet'!$G:$M, 4, 0)) * M$11</f>
        <v>1.5870534489932525E-3</v>
      </c>
      <c r="N761" s="19">
        <f>((VLOOKUP(ROUND($A761 + (N$9/12),5),'main sheet'!$G:$M, 4, 0) - VLOOKUP(ROUND($A761 + (N$9/12) + (1/12),5),'main sheet'!$G:$M, 4, 0)) / VLOOKUP(ROUND($A761,5),'main sheet'!$G:$M, 4, 0)) * N$11</f>
        <v>1.5860033635616781E-3</v>
      </c>
      <c r="O761" s="19">
        <f>((VLOOKUP(ROUND($A761 + (O$9/12),5),'main sheet'!$G:$M, 4, 0) - VLOOKUP(ROUND($A761 + (O$9/12) + (1/12),5),'main sheet'!$G:$M, 4, 0)) / VLOOKUP(ROUND($A761,5),'main sheet'!$G:$M, 4, 0)) * O$11</f>
        <v>1.5849539729267499E-3</v>
      </c>
      <c r="P761" s="19">
        <f>((VLOOKUP(ROUND($A761 + (P$9/12),5),'main sheet'!$G:$M, 4, 0) - VLOOKUP(ROUND($A761 + (P$9/12) + (1/12),5),'main sheet'!$G:$M, 4, 0)) / VLOOKUP(ROUND($A761,5),'main sheet'!$G:$M, 4, 0)) * P$11</f>
        <v>1.5839052766287503E-3</v>
      </c>
      <c r="Q761" s="19">
        <f>((VLOOKUP(ROUND($A761 + (Q$9/12),5),'main sheet'!$G:$M, 4, 0) - VLOOKUP(ROUND($A761 + (Q$9/12) + (1/12),5),'main sheet'!$G:$M, 4, 0)) / VLOOKUP(ROUND($A761,5),'main sheet'!$G:$M, 4, 0)) * Q$11</f>
        <v>1.5828572742082668E-3</v>
      </c>
      <c r="R761" s="19">
        <f>((VLOOKUP(ROUND($A761 + (R$9/12),5),'main sheet'!$G:$M, 4, 0) - VLOOKUP(ROUND($A761 + (R$9/12) + (1/12),5),'main sheet'!$G:$M, 4, 0)) / VLOOKUP(ROUND($A761,5),'main sheet'!$G:$M, 4, 0)) * R$11</f>
        <v>1.5818099652061901E-3</v>
      </c>
      <c r="S761" s="19">
        <f>((VLOOKUP(ROUND($A761 + (S$9/12),5),'main sheet'!$G:$M, 4, 0) - VLOOKUP(ROUND($A761 + (S$9/12) + (1/12),5),'main sheet'!$G:$M, 4, 0)) / VLOOKUP(ROUND($A761,5),'main sheet'!$G:$M, 4, 0)) * S$11</f>
        <v>1.5807633491637147E-3</v>
      </c>
      <c r="T761" s="19">
        <f>((VLOOKUP(ROUND($A761 + (T$9/12),5),'main sheet'!$G:$M, 4, 0) - VLOOKUP(ROUND($A761 + (T$9/12) + (1/12),5),'main sheet'!$G:$M, 4, 0)) / VLOOKUP(ROUND($A761,5),'main sheet'!$G:$M, 4, 0)) * T$11</f>
        <v>1.579717425622339E-3</v>
      </c>
      <c r="U761" s="19">
        <f>((VLOOKUP(ROUND($A761 + (U$9/12),5),'main sheet'!$G:$M, 4, 0) - VLOOKUP(ROUND($A761 + (U$9/12) + (1/12),5),'main sheet'!$G:$M, 4, 0)) / VLOOKUP(ROUND($A761,5),'main sheet'!$G:$M, 4, 0)) * U$11</f>
        <v>1.5786721941238645E-3</v>
      </c>
      <c r="V761" s="19">
        <f>((VLOOKUP(ROUND($A761 + (V$9/12),5),'main sheet'!$G:$M, 4, 0) - VLOOKUP(ROUND($A761 + (V$9/12) + (1/12),5),'main sheet'!$G:$M, 4, 0)) / VLOOKUP(ROUND($A761,5),'main sheet'!$G:$M, 4, 0)) * V$11</f>
        <v>1.643362139802496E-3</v>
      </c>
      <c r="W761" s="19">
        <f>((VLOOKUP(ROUND($A761 + (W$9/12),5),'main sheet'!$G:$M, 4, 0) - VLOOKUP(ROUND($A761 + (W$9/12) + (1/12),5),'main sheet'!$G:$M, 4, 0)) / VLOOKUP(ROUND($A761,5),'main sheet'!$G:$M, 4, 0)) * W$11</f>
        <v>1.6422747973170225E-3</v>
      </c>
      <c r="X761" s="19">
        <f>((VLOOKUP(ROUND($A761 + (X$9/12),5),'main sheet'!$G:$M, 4, 0) - VLOOKUP(ROUND($A761 + (X$9/12) + (1/12),5),'main sheet'!$G:$M, 4, 0)) / VLOOKUP(ROUND($A761,5),'main sheet'!$G:$M, 4, 0)) * X$11</f>
        <v>1.6411881742795953E-3</v>
      </c>
      <c r="Y761" s="19">
        <f>((VLOOKUP(ROUND($A761 + (Y$9/12),5),'main sheet'!$G:$M, 4, 0) - VLOOKUP(ROUND($A761 + (Y$9/12) + (1/12),5),'main sheet'!$G:$M, 4, 0)) / VLOOKUP(ROUND($A761,5),'main sheet'!$G:$M, 4, 0)) * Y$11</f>
        <v>1.6401022702141864E-3</v>
      </c>
      <c r="Z761" s="19">
        <f>((VLOOKUP(ROUND($A761 + (Z$9/12),5),'main sheet'!$G:$M, 4, 0) - VLOOKUP(ROUND($A761 + (Z$9/12) + (1/12),5),'main sheet'!$G:$M, 4, 0)) / VLOOKUP(ROUND($A761,5),'main sheet'!$G:$M, 4, 0)) * Z$11</f>
        <v>1.6390170846450824E-3</v>
      </c>
      <c r="AA761" s="19">
        <f>((VLOOKUP(ROUND($A761 + (AA$9/12),5),'main sheet'!$G:$M, 4, 0) - VLOOKUP(ROUND($A761 + (AA$9/12) + (1/12),5),'main sheet'!$G:$M, 4, 0)) / VLOOKUP(ROUND($A761,5),'main sheet'!$G:$M, 4, 0)) * AA$11</f>
        <v>1.6379326170968855E-3</v>
      </c>
      <c r="AB761" s="19">
        <f>((VLOOKUP(ROUND($A761 + (AB$9/12),5),'main sheet'!$G:$M, 4, 0) - VLOOKUP(ROUND($A761 + (AB$9/12) + (1/12),5),'main sheet'!$G:$M, 4, 0)) / VLOOKUP(ROUND($A761,5),'main sheet'!$G:$M, 4, 0)) * AB$11</f>
        <v>1.6368488670945114E-3</v>
      </c>
      <c r="AC761" s="19">
        <f>((VLOOKUP(ROUND($A761 + (AC$9/12),5),'main sheet'!$G:$M, 4, 0) - VLOOKUP(ROUND($A761 + (AC$9/12) + (1/12),5),'main sheet'!$G:$M, 4, 0)) / VLOOKUP(ROUND($A761,5),'main sheet'!$G:$M, 4, 0)) * AC$11</f>
        <v>1.6357658341631912E-3</v>
      </c>
      <c r="AD761" s="19">
        <f>((VLOOKUP(ROUND($A761 + (AD$9/12),5),'main sheet'!$G:$M, 4, 0) - VLOOKUP(ROUND($A761 + (AD$9/12) + (1/12),5),'main sheet'!$G:$M, 4, 0)) / VLOOKUP(ROUND($A761,5),'main sheet'!$G:$M, 4, 0)) * AD$11</f>
        <v>1.6346835178284694E-3</v>
      </c>
      <c r="AE761" s="19">
        <f>((VLOOKUP(ROUND($A761 + (AE$9/12),5),'main sheet'!$G:$M, 4, 0) - VLOOKUP(ROUND($A761 + (AE$9/12) + (1/12),5),'main sheet'!$G:$M, 4, 0)) / VLOOKUP(ROUND($A761,5),'main sheet'!$G:$M, 4, 0)) * AE$11</f>
        <v>1.6336019176162047E-3</v>
      </c>
      <c r="AF761" s="19">
        <f>((VLOOKUP(ROUND($A761 + (AF$9/12),5),'main sheet'!$G:$M, 4, 0) - VLOOKUP(ROUND($A761 + (AF$9/12) + (1/12),5),'main sheet'!$G:$M, 4, 0)) / VLOOKUP(ROUND($A761,5),'main sheet'!$G:$M, 4, 0)) * AF$11</f>
        <v>1.6325210330525694E-3</v>
      </c>
      <c r="AH761" s="18">
        <f t="shared" si="22"/>
        <v>62.333333333333336</v>
      </c>
      <c r="AI761" s="19">
        <f t="shared" si="23"/>
        <v>4.7599444799741472E-2</v>
      </c>
    </row>
    <row r="762" spans="1:35" x14ac:dyDescent="0.3">
      <c r="A762" s="19">
        <v>62.416666666666664</v>
      </c>
      <c r="C762" s="19">
        <f>((VLOOKUP(ROUND($A762 + (C$9/12),5),'main sheet'!$G:$M, 4, 0) - VLOOKUP(ROUND($A762 + (C$9/12) + (1/12),5),'main sheet'!$G:$M, 4, 0)) / VLOOKUP(ROUND($A762,5),'main sheet'!$G:$M, 4, 0)) * C$11</f>
        <v>1.5186611821436068E-3</v>
      </c>
      <c r="D762" s="19">
        <f>((VLOOKUP(ROUND($A762 + (D$9/12),5),'main sheet'!$G:$M, 4, 0) - VLOOKUP(ROUND($A762 + (D$9/12) + (1/12),5),'main sheet'!$G:$M, 4, 0)) / VLOOKUP(ROUND($A762,5),'main sheet'!$G:$M, 4, 0)) * D$11</f>
        <v>1.5171879316725979E-3</v>
      </c>
      <c r="E762" s="19">
        <f>((VLOOKUP(ROUND($A762 + (E$9/12),5),'main sheet'!$G:$M, 4, 0) - VLOOKUP(ROUND($A762 + (E$9/12) + (1/12),5),'main sheet'!$G:$M, 4, 0)) / VLOOKUP(ROUND($A762,5),'main sheet'!$G:$M, 4, 0)) * E$11</f>
        <v>1.5157161103995793E-3</v>
      </c>
      <c r="F762" s="19">
        <f>((VLOOKUP(ROUND($A762 + (F$9/12),5),'main sheet'!$G:$M, 4, 0) - VLOOKUP(ROUND($A762 + (F$9/12) + (1/12),5),'main sheet'!$G:$M, 4, 0)) / VLOOKUP(ROUND($A762,5),'main sheet'!$G:$M, 4, 0)) * F$11</f>
        <v>1.5142457169375362E-3</v>
      </c>
      <c r="G762" s="19">
        <f>((VLOOKUP(ROUND($A762 + (G$9/12),5),'main sheet'!$G:$M, 4, 0) - VLOOKUP(ROUND($A762 + (G$9/12) + (1/12),5),'main sheet'!$G:$M, 4, 0)) / VLOOKUP(ROUND($A762,5),'main sheet'!$G:$M, 4, 0)) * G$11</f>
        <v>1.5127767499013521E-3</v>
      </c>
      <c r="H762" s="19">
        <f>((VLOOKUP(ROUND($A762 + (H$9/12),5),'main sheet'!$G:$M, 4, 0) - VLOOKUP(ROUND($A762 + (H$9/12) + (1/12),5),'main sheet'!$G:$M, 4, 0)) / VLOOKUP(ROUND($A762,5),'main sheet'!$G:$M, 4, 0)) * H$11</f>
        <v>1.5113092079078049E-3</v>
      </c>
      <c r="I762" s="19">
        <f>((VLOOKUP(ROUND($A762 + (I$9/12),5),'main sheet'!$G:$M, 4, 0) - VLOOKUP(ROUND($A762 + (I$9/12) + (1/12),5),'main sheet'!$G:$M, 4, 0)) / VLOOKUP(ROUND($A762,5),'main sheet'!$G:$M, 4, 0)) * I$11</f>
        <v>1.5897512196627178E-3</v>
      </c>
      <c r="J762" s="19">
        <f>((VLOOKUP(ROUND($A762 + (J$9/12),5),'main sheet'!$G:$M, 4, 0) - VLOOKUP(ROUND($A762 + (J$9/12) + (1/12),5),'main sheet'!$G:$M, 4, 0)) / VLOOKUP(ROUND($A762,5),'main sheet'!$G:$M, 4, 0)) * J$11</f>
        <v>1.5882090048748505E-3</v>
      </c>
      <c r="K762" s="19">
        <f>((VLOOKUP(ROUND($A762 + (K$9/12),5),'main sheet'!$G:$M, 4, 0) - VLOOKUP(ROUND($A762 + (K$9/12) + (1/12),5),'main sheet'!$G:$M, 4, 0)) / VLOOKUP(ROUND($A762,5),'main sheet'!$G:$M, 4, 0)) * K$11</f>
        <v>1.586668286186764E-3</v>
      </c>
      <c r="L762" s="19">
        <f>((VLOOKUP(ROUND($A762 + (L$9/12),5),'main sheet'!$G:$M, 4, 0) - VLOOKUP(ROUND($A762 + (L$9/12) + (1/12),5),'main sheet'!$G:$M, 4, 0)) / VLOOKUP(ROUND($A762,5),'main sheet'!$G:$M, 4, 0)) * L$11</f>
        <v>1.5851290621470954E-3</v>
      </c>
      <c r="M762" s="19">
        <f>((VLOOKUP(ROUND($A762 + (M$9/12),5),'main sheet'!$G:$M, 4, 0) - VLOOKUP(ROUND($A762 + (M$9/12) + (1/12),5),'main sheet'!$G:$M, 4, 0)) / VLOOKUP(ROUND($A762,5),'main sheet'!$G:$M, 4, 0)) * M$11</f>
        <v>1.5894683285281586E-3</v>
      </c>
      <c r="N762" s="19">
        <f>((VLOOKUP(ROUND($A762 + (N$9/12),5),'main sheet'!$G:$M, 4, 0) - VLOOKUP(ROUND($A762 + (N$9/12) + (1/12),5),'main sheet'!$G:$M, 4, 0)) / VLOOKUP(ROUND($A762,5),'main sheet'!$G:$M, 4, 0)) * N$11</f>
        <v>1.5884166452740153E-3</v>
      </c>
      <c r="O762" s="19">
        <f>((VLOOKUP(ROUND($A762 + (O$9/12),5),'main sheet'!$G:$M, 4, 0) - VLOOKUP(ROUND($A762 + (O$9/12) + (1/12),5),'main sheet'!$G:$M, 4, 0)) / VLOOKUP(ROUND($A762,5),'main sheet'!$G:$M, 4, 0)) * O$11</f>
        <v>1.5873656578737293E-3</v>
      </c>
      <c r="P762" s="19">
        <f>((VLOOKUP(ROUND($A762 + (P$9/12),5),'main sheet'!$G:$M, 4, 0) - VLOOKUP(ROUND($A762 + (P$9/12) + (1/12),5),'main sheet'!$G:$M, 4, 0)) / VLOOKUP(ROUND($A762,5),'main sheet'!$G:$M, 4, 0)) * P$11</f>
        <v>1.5863153658668833E-3</v>
      </c>
      <c r="Q762" s="19">
        <f>((VLOOKUP(ROUND($A762 + (Q$9/12),5),'main sheet'!$G:$M, 4, 0) - VLOOKUP(ROUND($A762 + (Q$9/12) + (1/12),5),'main sheet'!$G:$M, 4, 0)) / VLOOKUP(ROUND($A762,5),'main sheet'!$G:$M, 4, 0)) * Q$11</f>
        <v>1.5852657687933658E-3</v>
      </c>
      <c r="R762" s="19">
        <f>((VLOOKUP(ROUND($A762 + (R$9/12),5),'main sheet'!$G:$M, 4, 0) - VLOOKUP(ROUND($A762 + (R$9/12) + (1/12),5),'main sheet'!$G:$M, 4, 0)) / VLOOKUP(ROUND($A762,5),'main sheet'!$G:$M, 4, 0)) * R$11</f>
        <v>1.5842168661933686E-3</v>
      </c>
      <c r="S762" s="19">
        <f>((VLOOKUP(ROUND($A762 + (S$9/12),5),'main sheet'!$G:$M, 4, 0) - VLOOKUP(ROUND($A762 + (S$9/12) + (1/12),5),'main sheet'!$G:$M, 4, 0)) / VLOOKUP(ROUND($A762,5),'main sheet'!$G:$M, 4, 0)) * S$11</f>
        <v>1.5831686576073885E-3</v>
      </c>
      <c r="T762" s="19">
        <f>((VLOOKUP(ROUND($A762 + (T$9/12),5),'main sheet'!$G:$M, 4, 0) - VLOOKUP(ROUND($A762 + (T$9/12) + (1/12),5),'main sheet'!$G:$M, 4, 0)) / VLOOKUP(ROUND($A762,5),'main sheet'!$G:$M, 4, 0)) * T$11</f>
        <v>1.5821211425762259E-3</v>
      </c>
      <c r="U762" s="19">
        <f>((VLOOKUP(ROUND($A762 + (U$9/12),5),'main sheet'!$G:$M, 4, 0) - VLOOKUP(ROUND($A762 + (U$9/12) + (1/12),5),'main sheet'!$G:$M, 4, 0)) / VLOOKUP(ROUND($A762,5),'main sheet'!$G:$M, 4, 0)) * U$11</f>
        <v>1.6469524173343597E-3</v>
      </c>
      <c r="V762" s="19">
        <f>((VLOOKUP(ROUND($A762 + (V$9/12),5),'main sheet'!$G:$M, 4, 0) - VLOOKUP(ROUND($A762 + (V$9/12) + (1/12),5),'main sheet'!$G:$M, 4, 0)) / VLOOKUP(ROUND($A762,5),'main sheet'!$G:$M, 4, 0)) * V$11</f>
        <v>1.6458626993157031E-3</v>
      </c>
      <c r="W762" s="19">
        <f>((VLOOKUP(ROUND($A762 + (W$9/12),5),'main sheet'!$G:$M, 4, 0) - VLOOKUP(ROUND($A762 + (W$9/12) + (1/12),5),'main sheet'!$G:$M, 4, 0)) / VLOOKUP(ROUND($A762,5),'main sheet'!$G:$M, 4, 0)) * W$11</f>
        <v>1.6447737023168815E-3</v>
      </c>
      <c r="X762" s="19">
        <f>((VLOOKUP(ROUND($A762 + (X$9/12),5),'main sheet'!$G:$M, 4, 0) - VLOOKUP(ROUND($A762 + (X$9/12) + (1/12),5),'main sheet'!$G:$M, 4, 0)) / VLOOKUP(ROUND($A762,5),'main sheet'!$G:$M, 4, 0)) * X$11</f>
        <v>1.6436854258608268E-3</v>
      </c>
      <c r="Y762" s="19">
        <f>((VLOOKUP(ROUND($A762 + (Y$9/12),5),'main sheet'!$G:$M, 4, 0) - VLOOKUP(ROUND($A762 + (Y$9/12) + (1/12),5),'main sheet'!$G:$M, 4, 0)) / VLOOKUP(ROUND($A762,5),'main sheet'!$G:$M, 4, 0)) * Y$11</f>
        <v>1.642597869470787E-3</v>
      </c>
      <c r="Z762" s="19">
        <f>((VLOOKUP(ROUND($A762 + (Z$9/12),5),'main sheet'!$G:$M, 4, 0) - VLOOKUP(ROUND($A762 + (Z$9/12) + (1/12),5),'main sheet'!$G:$M, 4, 0)) / VLOOKUP(ROUND($A762,5),'main sheet'!$G:$M, 4, 0)) * Z$11</f>
        <v>1.6415110326703246E-3</v>
      </c>
      <c r="AA762" s="19">
        <f>((VLOOKUP(ROUND($A762 + (AA$9/12),5),'main sheet'!$G:$M, 4, 0) - VLOOKUP(ROUND($A762 + (AA$9/12) + (1/12),5),'main sheet'!$G:$M, 4, 0)) / VLOOKUP(ROUND($A762,5),'main sheet'!$G:$M, 4, 0)) * AA$11</f>
        <v>1.6404249149833184E-3</v>
      </c>
      <c r="AB762" s="19">
        <f>((VLOOKUP(ROUND($A762 + (AB$9/12),5),'main sheet'!$G:$M, 4, 0) - VLOOKUP(ROUND($A762 + (AB$9/12) + (1/12),5),'main sheet'!$G:$M, 4, 0)) / VLOOKUP(ROUND($A762,5),'main sheet'!$G:$M, 4, 0)) * AB$11</f>
        <v>1.6393395159339616E-3</v>
      </c>
      <c r="AC762" s="19">
        <f>((VLOOKUP(ROUND($A762 + (AC$9/12),5),'main sheet'!$G:$M, 4, 0) - VLOOKUP(ROUND($A762 + (AC$9/12) + (1/12),5),'main sheet'!$G:$M, 4, 0)) / VLOOKUP(ROUND($A762,5),'main sheet'!$G:$M, 4, 0)) * AC$11</f>
        <v>1.6382548350467624E-3</v>
      </c>
      <c r="AD762" s="19">
        <f>((VLOOKUP(ROUND($A762 + (AD$9/12),5),'main sheet'!$G:$M, 4, 0) - VLOOKUP(ROUND($A762 + (AD$9/12) + (1/12),5),'main sheet'!$G:$M, 4, 0)) / VLOOKUP(ROUND($A762,5),'main sheet'!$G:$M, 4, 0)) * AD$11</f>
        <v>1.6371708718465438E-3</v>
      </c>
      <c r="AE762" s="19">
        <f>((VLOOKUP(ROUND($A762 + (AE$9/12),5),'main sheet'!$G:$M, 4, 0) - VLOOKUP(ROUND($A762 + (AE$9/12) + (1/12),5),'main sheet'!$G:$M, 4, 0)) / VLOOKUP(ROUND($A762,5),'main sheet'!$G:$M, 4, 0)) * AE$11</f>
        <v>1.6360876258584426E-3</v>
      </c>
      <c r="AF762" s="19">
        <f>((VLOOKUP(ROUND($A762 + (AF$9/12),5),'main sheet'!$G:$M, 4, 0) - VLOOKUP(ROUND($A762 + (AF$9/12) + (1/12),5),'main sheet'!$G:$M, 4, 0)) / VLOOKUP(ROUND($A762,5),'main sheet'!$G:$M, 4, 0)) * AF$11</f>
        <v>1.6350050966079104E-3</v>
      </c>
      <c r="AH762" s="18">
        <f t="shared" si="22"/>
        <v>62.416666666666664</v>
      </c>
      <c r="AI762" s="19">
        <f t="shared" si="23"/>
        <v>4.7817658911792855E-2</v>
      </c>
    </row>
    <row r="763" spans="1:35" x14ac:dyDescent="0.3">
      <c r="A763" s="19">
        <v>62.5</v>
      </c>
      <c r="C763" s="19">
        <f>((VLOOKUP(ROUND($A763 + (C$9/12),5),'main sheet'!$G:$M, 4, 0) - VLOOKUP(ROUND($A763 + (C$9/12) + (1/12),5),'main sheet'!$G:$M, 4, 0)) / VLOOKUP(ROUND($A763,5),'main sheet'!$G:$M, 4, 0)) * C$11</f>
        <v>1.5209755167051944E-3</v>
      </c>
      <c r="D763" s="19">
        <f>((VLOOKUP(ROUND($A763 + (D$9/12),5),'main sheet'!$G:$M, 4, 0) - VLOOKUP(ROUND($A763 + (D$9/12) + (1/12),5),'main sheet'!$G:$M, 4, 0)) / VLOOKUP(ROUND($A763,5),'main sheet'!$G:$M, 4, 0)) * D$11</f>
        <v>1.5195000211027749E-3</v>
      </c>
      <c r="E763" s="19">
        <f>((VLOOKUP(ROUND($A763 + (E$9/12),5),'main sheet'!$G:$M, 4, 0) - VLOOKUP(ROUND($A763 + (E$9/12) + (1/12),5),'main sheet'!$G:$M, 4, 0)) / VLOOKUP(ROUND($A763,5),'main sheet'!$G:$M, 4, 0)) * E$11</f>
        <v>1.5180259568757905E-3</v>
      </c>
      <c r="F763" s="19">
        <f>((VLOOKUP(ROUND($A763 + (F$9/12),5),'main sheet'!$G:$M, 4, 0) - VLOOKUP(ROUND($A763 + (F$9/12) + (1/12),5),'main sheet'!$G:$M, 4, 0)) / VLOOKUP(ROUND($A763,5),'main sheet'!$G:$M, 4, 0)) * F$11</f>
        <v>1.516553322635667E-3</v>
      </c>
      <c r="G763" s="19">
        <f>((VLOOKUP(ROUND($A763 + (G$9/12),5),'main sheet'!$G:$M, 4, 0) - VLOOKUP(ROUND($A763 + (G$9/12) + (1/12),5),'main sheet'!$G:$M, 4, 0)) / VLOOKUP(ROUND($A763,5),'main sheet'!$G:$M, 4, 0)) * G$11</f>
        <v>1.5150821169957296E-3</v>
      </c>
      <c r="H763" s="19">
        <f>((VLOOKUP(ROUND($A763 + (H$9/12),5),'main sheet'!$G:$M, 4, 0) - VLOOKUP(ROUND($A763 + (H$9/12) + (1/12),5),'main sheet'!$G:$M, 4, 0)) / VLOOKUP(ROUND($A763,5),'main sheet'!$G:$M, 4, 0)) * H$11</f>
        <v>1.5937199553739945E-3</v>
      </c>
      <c r="I763" s="19">
        <f>((VLOOKUP(ROUND($A763 + (I$9/12),5),'main sheet'!$G:$M, 4, 0) - VLOOKUP(ROUND($A763 + (I$9/12) + (1/12),5),'main sheet'!$G:$M, 4, 0)) / VLOOKUP(ROUND($A763,5),'main sheet'!$G:$M, 4, 0)) * I$11</f>
        <v>1.5921738905227791E-3</v>
      </c>
      <c r="J763" s="19">
        <f>((VLOOKUP(ROUND($A763 + (J$9/12),5),'main sheet'!$G:$M, 4, 0) - VLOOKUP(ROUND($A763 + (J$9/12) + (1/12),5),'main sheet'!$G:$M, 4, 0)) / VLOOKUP(ROUND($A763,5),'main sheet'!$G:$M, 4, 0)) * J$11</f>
        <v>1.5906293255062846E-3</v>
      </c>
      <c r="K763" s="19">
        <f>((VLOOKUP(ROUND($A763 + (K$9/12),5),'main sheet'!$G:$M, 4, 0) - VLOOKUP(ROUND($A763 + (K$9/12) + (1/12),5),'main sheet'!$G:$M, 4, 0)) / VLOOKUP(ROUND($A763,5),'main sheet'!$G:$M, 4, 0)) * K$11</f>
        <v>1.5890862588695237E-3</v>
      </c>
      <c r="L763" s="19">
        <f>((VLOOKUP(ROUND($A763 + (L$9/12),5),'main sheet'!$G:$M, 4, 0) - VLOOKUP(ROUND($A763 + (L$9/12) + (1/12),5),'main sheet'!$G:$M, 4, 0)) / VLOOKUP(ROUND($A763,5),'main sheet'!$G:$M, 4, 0)) * L$11</f>
        <v>1.5875446891589211E-3</v>
      </c>
      <c r="M763" s="19">
        <f>((VLOOKUP(ROUND($A763 + (M$9/12),5),'main sheet'!$G:$M, 4, 0) - VLOOKUP(ROUND($A763 + (M$9/12) + (1/12),5),'main sheet'!$G:$M, 4, 0)) / VLOOKUP(ROUND($A763,5),'main sheet'!$G:$M, 4, 0)) * M$11</f>
        <v>1.5918905682817048E-3</v>
      </c>
      <c r="N763" s="19">
        <f>((VLOOKUP(ROUND($A763 + (N$9/12),5),'main sheet'!$G:$M, 4, 0) - VLOOKUP(ROUND($A763 + (N$9/12) + (1/12),5),'main sheet'!$G:$M, 4, 0)) / VLOOKUP(ROUND($A763,5),'main sheet'!$G:$M, 4, 0)) * N$11</f>
        <v>1.5908372823350508E-3</v>
      </c>
      <c r="O763" s="19">
        <f>((VLOOKUP(ROUND($A763 + (O$9/12),5),'main sheet'!$G:$M, 4, 0) - VLOOKUP(ROUND($A763 + (O$9/12) + (1/12),5),'main sheet'!$G:$M, 4, 0)) / VLOOKUP(ROUND($A763,5),'main sheet'!$G:$M, 4, 0)) * O$11</f>
        <v>1.5897846933026871E-3</v>
      </c>
      <c r="P763" s="19">
        <f>((VLOOKUP(ROUND($A763 + (P$9/12),5),'main sheet'!$G:$M, 4, 0) - VLOOKUP(ROUND($A763 + (P$9/12) + (1/12),5),'main sheet'!$G:$M, 4, 0)) / VLOOKUP(ROUND($A763,5),'main sheet'!$G:$M, 4, 0)) * P$11</f>
        <v>1.5887328007234949E-3</v>
      </c>
      <c r="Q763" s="19">
        <f>((VLOOKUP(ROUND($A763 + (Q$9/12),5),'main sheet'!$G:$M, 4, 0) - VLOOKUP(ROUND($A763 + (Q$9/12) + (1/12),5),'main sheet'!$G:$M, 4, 0)) / VLOOKUP(ROUND($A763,5),'main sheet'!$G:$M, 4, 0)) * Q$11</f>
        <v>1.5876816041366613E-3</v>
      </c>
      <c r="R763" s="19">
        <f>((VLOOKUP(ROUND($A763 + (R$9/12),5),'main sheet'!$G:$M, 4, 0) - VLOOKUP(ROUND($A763 + (R$9/12) + (1/12),5),'main sheet'!$G:$M, 4, 0)) / VLOOKUP(ROUND($A763,5),'main sheet'!$G:$M, 4, 0)) * R$11</f>
        <v>1.586631103081678E-3</v>
      </c>
      <c r="S763" s="19">
        <f>((VLOOKUP(ROUND($A763 + (S$9/12),5),'main sheet'!$G:$M, 4, 0) - VLOOKUP(ROUND($A763 + (S$9/12) + (1/12),5),'main sheet'!$G:$M, 4, 0)) / VLOOKUP(ROUND($A763,5),'main sheet'!$G:$M, 4, 0)) * S$11</f>
        <v>1.5855812970983409E-3</v>
      </c>
      <c r="T763" s="19">
        <f>((VLOOKUP(ROUND($A763 + (T$9/12),5),'main sheet'!$G:$M, 4, 0) - VLOOKUP(ROUND($A763 + (T$9/12) + (1/12),5),'main sheet'!$G:$M, 4, 0)) / VLOOKUP(ROUND($A763,5),'main sheet'!$G:$M, 4, 0)) * T$11</f>
        <v>1.6505543601320321E-3</v>
      </c>
      <c r="U763" s="19">
        <f>((VLOOKUP(ROUND($A763 + (U$9/12),5),'main sheet'!$G:$M, 4, 0) - VLOOKUP(ROUND($A763 + (U$9/12) + (1/12),5),'main sheet'!$G:$M, 4, 0)) / VLOOKUP(ROUND($A763,5),'main sheet'!$G:$M, 4, 0)) * U$11</f>
        <v>1.6494622588617846E-3</v>
      </c>
      <c r="V763" s="19">
        <f>((VLOOKUP(ROUND($A763 + (V$9/12),5),'main sheet'!$G:$M, 4, 0) - VLOOKUP(ROUND($A763 + (V$9/12) + (1/12),5),'main sheet'!$G:$M, 4, 0)) / VLOOKUP(ROUND($A763,5),'main sheet'!$G:$M, 4, 0)) * V$11</f>
        <v>1.6483708801882677E-3</v>
      </c>
      <c r="W763" s="19">
        <f>((VLOOKUP(ROUND($A763 + (W$9/12),5),'main sheet'!$G:$M, 4, 0) - VLOOKUP(ROUND($A763 + (W$9/12) + (1/12),5),'main sheet'!$G:$M, 4, 0)) / VLOOKUP(ROUND($A763,5),'main sheet'!$G:$M, 4, 0)) * W$11</f>
        <v>1.6472802236333702E-3</v>
      </c>
      <c r="X763" s="19">
        <f>((VLOOKUP(ROUND($A763 + (X$9/12),5),'main sheet'!$G:$M, 4, 0) - VLOOKUP(ROUND($A763 + (X$9/12) + (1/12),5),'main sheet'!$G:$M, 4, 0)) / VLOOKUP(ROUND($A763,5),'main sheet'!$G:$M, 4, 0)) * X$11</f>
        <v>1.646190288719297E-3</v>
      </c>
      <c r="Y763" s="19">
        <f>((VLOOKUP(ROUND($A763 + (Y$9/12),5),'main sheet'!$G:$M, 4, 0) - VLOOKUP(ROUND($A763 + (Y$9/12) + (1/12),5),'main sheet'!$G:$M, 4, 0)) / VLOOKUP(ROUND($A763,5),'main sheet'!$G:$M, 4, 0)) * Y$11</f>
        <v>1.6451010749685693E-3</v>
      </c>
      <c r="Z763" s="19">
        <f>((VLOOKUP(ROUND($A763 + (Z$9/12),5),'main sheet'!$G:$M, 4, 0) - VLOOKUP(ROUND($A763 + (Z$9/12) + (1/12),5),'main sheet'!$G:$M, 4, 0)) / VLOOKUP(ROUND($A763,5),'main sheet'!$G:$M, 4, 0)) * Z$11</f>
        <v>1.6440125819040237E-3</v>
      </c>
      <c r="AA763" s="19">
        <f>((VLOOKUP(ROUND($A763 + (AA$9/12),5),'main sheet'!$G:$M, 4, 0) - VLOOKUP(ROUND($A763 + (AA$9/12) + (1/12),5),'main sheet'!$G:$M, 4, 0)) / VLOOKUP(ROUND($A763,5),'main sheet'!$G:$M, 4, 0)) * AA$11</f>
        <v>1.6429248090488139E-3</v>
      </c>
      <c r="AB763" s="19">
        <f>((VLOOKUP(ROUND($A763 + (AB$9/12),5),'main sheet'!$G:$M, 4, 0) - VLOOKUP(ROUND($A763 + (AB$9/12) + (1/12),5),'main sheet'!$G:$M, 4, 0)) / VLOOKUP(ROUND($A763,5),'main sheet'!$G:$M, 4, 0)) * AB$11</f>
        <v>1.6418377559264071E-3</v>
      </c>
      <c r="AC763" s="19">
        <f>((VLOOKUP(ROUND($A763 + (AC$9/12),5),'main sheet'!$G:$M, 4, 0) - VLOOKUP(ROUND($A763 + (AC$9/12) + (1/12),5),'main sheet'!$G:$M, 4, 0)) / VLOOKUP(ROUND($A763,5),'main sheet'!$G:$M, 4, 0)) * AC$11</f>
        <v>1.6407514220605876E-3</v>
      </c>
      <c r="AD763" s="19">
        <f>((VLOOKUP(ROUND($A763 + (AD$9/12),5),'main sheet'!$G:$M, 4, 0) - VLOOKUP(ROUND($A763 + (AD$9/12) + (1/12),5),'main sheet'!$G:$M, 4, 0)) / VLOOKUP(ROUND($A763,5),'main sheet'!$G:$M, 4, 0)) * AD$11</f>
        <v>1.6396658069754537E-3</v>
      </c>
      <c r="AE763" s="19">
        <f>((VLOOKUP(ROUND($A763 + (AE$9/12),5),'main sheet'!$G:$M, 4, 0) - VLOOKUP(ROUND($A763 + (AE$9/12) + (1/12),5),'main sheet'!$G:$M, 4, 0)) / VLOOKUP(ROUND($A763,5),'main sheet'!$G:$M, 4, 0)) * AE$11</f>
        <v>1.638580910195419E-3</v>
      </c>
      <c r="AF763" s="19">
        <f>((VLOOKUP(ROUND($A763 + (AF$9/12),5),'main sheet'!$G:$M, 4, 0) - VLOOKUP(ROUND($A763 + (AF$9/12) + (1/12),5),'main sheet'!$G:$M, 4, 0)) / VLOOKUP(ROUND($A763,5),'main sheet'!$G:$M, 4, 0)) * AF$11</f>
        <v>1.7102743637449386E-3</v>
      </c>
      <c r="AH763" s="18">
        <f t="shared" si="22"/>
        <v>62.5</v>
      </c>
      <c r="AI763" s="19">
        <f t="shared" si="23"/>
        <v>4.8109437139065243E-2</v>
      </c>
    </row>
    <row r="764" spans="1:35" x14ac:dyDescent="0.3">
      <c r="A764" s="19">
        <v>62.583333333333336</v>
      </c>
      <c r="C764" s="19">
        <f>((VLOOKUP(ROUND($A764 + (C$9/12),5),'main sheet'!$G:$M, 4, 0) - VLOOKUP(ROUND($A764 + (C$9/12) + (1/12),5),'main sheet'!$G:$M, 4, 0)) / VLOOKUP(ROUND($A764,5),'main sheet'!$G:$M, 4, 0)) * C$11</f>
        <v>1.5232969158044936E-3</v>
      </c>
      <c r="D764" s="19">
        <f>((VLOOKUP(ROUND($A764 + (D$9/12),5),'main sheet'!$G:$M, 4, 0) - VLOOKUP(ROUND($A764 + (D$9/12) + (1/12),5),'main sheet'!$G:$M, 4, 0)) / VLOOKUP(ROUND($A764,5),'main sheet'!$G:$M, 4, 0)) * D$11</f>
        <v>1.5218191682168144E-3</v>
      </c>
      <c r="E764" s="19">
        <f>((VLOOKUP(ROUND($A764 + (E$9/12),5),'main sheet'!$G:$M, 4, 0) - VLOOKUP(ROUND($A764 + (E$9/12) + (1/12),5),'main sheet'!$G:$M, 4, 0)) / VLOOKUP(ROUND($A764,5),'main sheet'!$G:$M, 4, 0)) * E$11</f>
        <v>1.5203428541892172E-3</v>
      </c>
      <c r="F764" s="19">
        <f>((VLOOKUP(ROUND($A764 + (F$9/12),5),'main sheet'!$G:$M, 4, 0) - VLOOKUP(ROUND($A764 + (F$9/12) + (1/12),5),'main sheet'!$G:$M, 4, 0)) / VLOOKUP(ROUND($A764,5),'main sheet'!$G:$M, 4, 0)) * F$11</f>
        <v>1.518867972331562E-3</v>
      </c>
      <c r="G764" s="19">
        <f>((VLOOKUP(ROUND($A764 + (G$9/12),5),'main sheet'!$G:$M, 4, 0) - VLOOKUP(ROUND($A764 + (G$9/12) + (1/12),5),'main sheet'!$G:$M, 4, 0)) / VLOOKUP(ROUND($A764,5),'main sheet'!$G:$M, 4, 0)) * G$11</f>
        <v>1.5977023092868237E-3</v>
      </c>
      <c r="H764" s="19">
        <f>((VLOOKUP(ROUND($A764 + (H$9/12),5),'main sheet'!$G:$M, 4, 0) - VLOOKUP(ROUND($A764 + (H$9/12) + (1/12),5),'main sheet'!$G:$M, 4, 0)) / VLOOKUP(ROUND($A764,5),'main sheet'!$G:$M, 4, 0)) * H$11</f>
        <v>1.5961523811612679E-3</v>
      </c>
      <c r="I764" s="19">
        <f>((VLOOKUP(ROUND($A764 + (I$9/12),5),'main sheet'!$G:$M, 4, 0) - VLOOKUP(ROUND($A764 + (I$9/12) + (1/12),5),'main sheet'!$G:$M, 4, 0)) / VLOOKUP(ROUND($A764,5),'main sheet'!$G:$M, 4, 0)) * I$11</f>
        <v>1.5946039566181881E-3</v>
      </c>
      <c r="J764" s="19">
        <f>((VLOOKUP(ROUND($A764 + (J$9/12),5),'main sheet'!$G:$M, 4, 0) - VLOOKUP(ROUND($A764 + (J$9/12) + (1/12),5),'main sheet'!$G:$M, 4, 0)) / VLOOKUP(ROUND($A764,5),'main sheet'!$G:$M, 4, 0)) * J$11</f>
        <v>1.5930570341989617E-3</v>
      </c>
      <c r="K764" s="19">
        <f>((VLOOKUP(ROUND($A764 + (K$9/12),5),'main sheet'!$G:$M, 4, 0) - VLOOKUP(ROUND($A764 + (K$9/12) + (1/12),5),'main sheet'!$G:$M, 4, 0)) / VLOOKUP(ROUND($A764,5),'main sheet'!$G:$M, 4, 0)) * K$11</f>
        <v>1.5915116124463815E-3</v>
      </c>
      <c r="L764" s="19">
        <f>((VLOOKUP(ROUND($A764 + (L$9/12),5),'main sheet'!$G:$M, 4, 0) - VLOOKUP(ROUND($A764 + (L$9/12) + (1/12),5),'main sheet'!$G:$M, 4, 0)) / VLOOKUP(ROUND($A764,5),'main sheet'!$G:$M, 4, 0)) * L$11</f>
        <v>1.589967689904653E-3</v>
      </c>
      <c r="M764" s="19">
        <f>((VLOOKUP(ROUND($A764 + (M$9/12),5),'main sheet'!$G:$M, 4, 0) - VLOOKUP(ROUND($A764 + (M$9/12) + (1/12),5),'main sheet'!$G:$M, 4, 0)) / VLOOKUP(ROUND($A764,5),'main sheet'!$G:$M, 4, 0)) * M$11</f>
        <v>1.5943202019546401E-3</v>
      </c>
      <c r="N764" s="19">
        <f>((VLOOKUP(ROUND($A764 + (N$9/12),5),'main sheet'!$G:$M, 4, 0) - VLOOKUP(ROUND($A764 + (N$9/12) + (1/12),5),'main sheet'!$G:$M, 4, 0)) / VLOOKUP(ROUND($A764,5),'main sheet'!$G:$M, 4, 0)) * N$11</f>
        <v>1.5932653084232348E-3</v>
      </c>
      <c r="O764" s="19">
        <f>((VLOOKUP(ROUND($A764 + (O$9/12),5),'main sheet'!$G:$M, 4, 0) - VLOOKUP(ROUND($A764 + (O$9/12) + (1/12),5),'main sheet'!$G:$M, 4, 0)) / VLOOKUP(ROUND($A764,5),'main sheet'!$G:$M, 4, 0)) * O$11</f>
        <v>1.59221111286979E-3</v>
      </c>
      <c r="P764" s="19">
        <f>((VLOOKUP(ROUND($A764 + (P$9/12),5),'main sheet'!$G:$M, 4, 0) - VLOOKUP(ROUND($A764 + (P$9/12) + (1/12),5),'main sheet'!$G:$M, 4, 0)) / VLOOKUP(ROUND($A764,5),'main sheet'!$G:$M, 4, 0)) * P$11</f>
        <v>1.5911576148324828E-3</v>
      </c>
      <c r="Q764" s="19">
        <f>((VLOOKUP(ROUND($A764 + (Q$9/12),5),'main sheet'!$G:$M, 4, 0) - VLOOKUP(ROUND($A764 + (Q$9/12) + (1/12),5),'main sheet'!$G:$M, 4, 0)) / VLOOKUP(ROUND($A764,5),'main sheet'!$G:$M, 4, 0)) * Q$11</f>
        <v>1.5901048138497976E-3</v>
      </c>
      <c r="R764" s="19">
        <f>((VLOOKUP(ROUND($A764 + (R$9/12),5),'main sheet'!$G:$M, 4, 0) - VLOOKUP(ROUND($A764 + (R$9/12) + (1/12),5),'main sheet'!$G:$M, 4, 0)) / VLOOKUP(ROUND($A764,5),'main sheet'!$G:$M, 4, 0)) * R$11</f>
        <v>1.5890527094605225E-3</v>
      </c>
      <c r="S764" s="19">
        <f>((VLOOKUP(ROUND($A764 + (S$9/12),5),'main sheet'!$G:$M, 4, 0) - VLOOKUP(ROUND($A764 + (S$9/12) + (1/12),5),'main sheet'!$G:$M, 4, 0)) / VLOOKUP(ROUND($A764,5),'main sheet'!$G:$M, 4, 0)) * S$11</f>
        <v>1.6541680220872412E-3</v>
      </c>
      <c r="T764" s="19">
        <f>((VLOOKUP(ROUND($A764 + (T$9/12),5),'main sheet'!$G:$M, 4, 0) - VLOOKUP(ROUND($A764 + (T$9/12) + (1/12),5),'main sheet'!$G:$M, 4, 0)) / VLOOKUP(ROUND($A764,5),'main sheet'!$G:$M, 4, 0)) * T$11</f>
        <v>1.6530735298113371E-3</v>
      </c>
      <c r="U764" s="19">
        <f>((VLOOKUP(ROUND($A764 + (U$9/12),5),'main sheet'!$G:$M, 4, 0) - VLOOKUP(ROUND($A764 + (U$9/12) + (1/12),5),'main sheet'!$G:$M, 4, 0)) / VLOOKUP(ROUND($A764,5),'main sheet'!$G:$M, 4, 0)) * U$11</f>
        <v>1.65197976171419E-3</v>
      </c>
      <c r="V764" s="19">
        <f>((VLOOKUP(ROUND($A764 + (V$9/12),5),'main sheet'!$G:$M, 4, 0) - VLOOKUP(ROUND($A764 + (V$9/12) + (1/12),5),'main sheet'!$G:$M, 4, 0)) / VLOOKUP(ROUND($A764,5),'main sheet'!$G:$M, 4, 0)) * V$11</f>
        <v>1.6508867173166417E-3</v>
      </c>
      <c r="W764" s="19">
        <f>((VLOOKUP(ROUND($A764 + (W$9/12),5),'main sheet'!$G:$M, 4, 0) - VLOOKUP(ROUND($A764 + (W$9/12) + (1/12),5),'main sheet'!$G:$M, 4, 0)) / VLOOKUP(ROUND($A764,5),'main sheet'!$G:$M, 4, 0)) * W$11</f>
        <v>1.649794396139851E-3</v>
      </c>
      <c r="X764" s="19">
        <f>((VLOOKUP(ROUND($A764 + (X$9/12),5),'main sheet'!$G:$M, 4, 0) - VLOOKUP(ROUND($A764 + (X$9/12) + (1/12),5),'main sheet'!$G:$M, 4, 0)) / VLOOKUP(ROUND($A764,5),'main sheet'!$G:$M, 4, 0)) * X$11</f>
        <v>1.6487027977052939E-3</v>
      </c>
      <c r="Y764" s="19">
        <f>((VLOOKUP(ROUND($A764 + (Y$9/12),5),'main sheet'!$G:$M, 4, 0) - VLOOKUP(ROUND($A764 + (Y$9/12) + (1/12),5),'main sheet'!$G:$M, 4, 0)) / VLOOKUP(ROUND($A764,5),'main sheet'!$G:$M, 4, 0)) * Y$11</f>
        <v>1.6476119215347626E-3</v>
      </c>
      <c r="Z764" s="19">
        <f>((VLOOKUP(ROUND($A764 + (Z$9/12),5),'main sheet'!$G:$M, 4, 0) - VLOOKUP(ROUND($A764 + (Z$9/12) + (1/12),5),'main sheet'!$G:$M, 4, 0)) / VLOOKUP(ROUND($A764,5),'main sheet'!$G:$M, 4, 0)) * Z$11</f>
        <v>1.6465217671503658E-3</v>
      </c>
      <c r="AA764" s="19">
        <f>((VLOOKUP(ROUND($A764 + (AA$9/12),5),'main sheet'!$G:$M, 4, 0) - VLOOKUP(ROUND($A764 + (AA$9/12) + (1/12),5),'main sheet'!$G:$M, 4, 0)) / VLOOKUP(ROUND($A764,5),'main sheet'!$G:$M, 4, 0)) * AA$11</f>
        <v>1.6454323340745287E-3</v>
      </c>
      <c r="AB764" s="19">
        <f>((VLOOKUP(ROUND($A764 + (AB$9/12),5),'main sheet'!$G:$M, 4, 0) - VLOOKUP(ROUND($A764 + (AB$9/12) + (1/12),5),'main sheet'!$G:$M, 4, 0)) / VLOOKUP(ROUND($A764,5),'main sheet'!$G:$M, 4, 0)) * AB$11</f>
        <v>1.6443436218299919E-3</v>
      </c>
      <c r="AC764" s="19">
        <f>((VLOOKUP(ROUND($A764 + (AC$9/12),5),'main sheet'!$G:$M, 4, 0) - VLOOKUP(ROUND($A764 + (AC$9/12) + (1/12),5),'main sheet'!$G:$M, 4, 0)) / VLOOKUP(ROUND($A764,5),'main sheet'!$G:$M, 4, 0)) * AC$11</f>
        <v>1.6432556299398125E-3</v>
      </c>
      <c r="AD764" s="19">
        <f>((VLOOKUP(ROUND($A764 + (AD$9/12),5),'main sheet'!$G:$M, 4, 0) - VLOOKUP(ROUND($A764 + (AD$9/12) + (1/12),5),'main sheet'!$G:$M, 4, 0)) / VLOOKUP(ROUND($A764,5),'main sheet'!$G:$M, 4, 0)) * AD$11</f>
        <v>1.6421683579273627E-3</v>
      </c>
      <c r="AE764" s="19">
        <f>((VLOOKUP(ROUND($A764 + (AE$9/12),5),'main sheet'!$G:$M, 4, 0) - VLOOKUP(ROUND($A764 + (AE$9/12) + (1/12),5),'main sheet'!$G:$M, 4, 0)) / VLOOKUP(ROUND($A764,5),'main sheet'!$G:$M, 4, 0)) * AE$11</f>
        <v>1.7140187744414395E-3</v>
      </c>
      <c r="AF764" s="19">
        <f>((VLOOKUP(ROUND($A764 + (AF$9/12),5),'main sheet'!$G:$M, 4, 0) - VLOOKUP(ROUND($A764 + (AF$9/12) + (1/12),5),'main sheet'!$G:$M, 4, 0)) / VLOOKUP(ROUND($A764,5),'main sheet'!$G:$M, 4, 0)) * AF$11</f>
        <v>1.7128846814810925E-3</v>
      </c>
      <c r="AH764" s="18">
        <f t="shared" si="22"/>
        <v>62.583333333333336</v>
      </c>
      <c r="AI764" s="19">
        <f t="shared" si="23"/>
        <v>4.8402275968702745E-2</v>
      </c>
    </row>
    <row r="765" spans="1:35" x14ac:dyDescent="0.3">
      <c r="A765" s="19">
        <v>62.666666666666664</v>
      </c>
      <c r="C765" s="19">
        <f>((VLOOKUP(ROUND($A765 + (C$9/12),5),'main sheet'!$G:$M, 4, 0) - VLOOKUP(ROUND($A765 + (C$9/12) + (1/12),5),'main sheet'!$G:$M, 4, 0)) / VLOOKUP(ROUND($A765,5),'main sheet'!$G:$M, 4, 0)) * C$11</f>
        <v>1.525625411837287E-3</v>
      </c>
      <c r="D765" s="19">
        <f>((VLOOKUP(ROUND($A765 + (D$9/12),5),'main sheet'!$G:$M, 4, 0) - VLOOKUP(ROUND($A765 + (D$9/12) + (1/12),5),'main sheet'!$G:$M, 4, 0)) / VLOOKUP(ROUND($A765,5),'main sheet'!$G:$M, 4, 0)) * D$11</f>
        <v>1.5241454053796255E-3</v>
      </c>
      <c r="E765" s="19">
        <f>((VLOOKUP(ROUND($A765 + (E$9/12),5),'main sheet'!$G:$M, 4, 0) - VLOOKUP(ROUND($A765 + (E$9/12) + (1/12),5),'main sheet'!$G:$M, 4, 0)) / VLOOKUP(ROUND($A765,5),'main sheet'!$G:$M, 4, 0)) * E$11</f>
        <v>1.5226668346739265E-3</v>
      </c>
      <c r="F765" s="19">
        <f>((VLOOKUP(ROUND($A765 + (F$9/12),5),'main sheet'!$G:$M, 4, 0) - VLOOKUP(ROUND($A765 + (F$9/12) + (1/12),5),'main sheet'!$G:$M, 4, 0)) / VLOOKUP(ROUND($A765,5),'main sheet'!$G:$M, 4, 0)) * F$11</f>
        <v>1.6016983453134056E-3</v>
      </c>
      <c r="G765" s="19">
        <f>((VLOOKUP(ROUND($A765 + (G$9/12),5),'main sheet'!$G:$M, 4, 0) - VLOOKUP(ROUND($A765 + (G$9/12) + (1/12),5),'main sheet'!$G:$M, 4, 0)) / VLOOKUP(ROUND($A765,5),'main sheet'!$G:$M, 4, 0)) * G$11</f>
        <v>1.6001445406405154E-3</v>
      </c>
      <c r="H765" s="19">
        <f>((VLOOKUP(ROUND($A765 + (H$9/12),5),'main sheet'!$G:$M, 4, 0) - VLOOKUP(ROUND($A765 + (H$9/12) + (1/12),5),'main sheet'!$G:$M, 4, 0)) / VLOOKUP(ROUND($A765,5),'main sheet'!$G:$M, 4, 0)) * H$11</f>
        <v>1.5985922433107327E-3</v>
      </c>
      <c r="I765" s="19">
        <f>((VLOOKUP(ROUND($A765 + (I$9/12),5),'main sheet'!$G:$M, 4, 0) - VLOOKUP(ROUND($A765 + (I$9/12) + (1/12),5),'main sheet'!$G:$M, 4, 0)) / VLOOKUP(ROUND($A765,5),'main sheet'!$G:$M, 4, 0)) * I$11</f>
        <v>1.5970414518617869E-3</v>
      </c>
      <c r="J765" s="19">
        <f>((VLOOKUP(ROUND($A765 + (J$9/12),5),'main sheet'!$G:$M, 4, 0) - VLOOKUP(ROUND($A765 + (J$9/12) + (1/12),5),'main sheet'!$G:$M, 4, 0)) / VLOOKUP(ROUND($A765,5),'main sheet'!$G:$M, 4, 0)) * J$11</f>
        <v>1.5954921648328258E-3</v>
      </c>
      <c r="K765" s="19">
        <f>((VLOOKUP(ROUND($A765 + (K$9/12),5),'main sheet'!$G:$M, 4, 0) - VLOOKUP(ROUND($A765 + (K$9/12) + (1/12),5),'main sheet'!$G:$M, 4, 0)) / VLOOKUP(ROUND($A765,5),'main sheet'!$G:$M, 4, 0)) * K$11</f>
        <v>1.5939443807644143E-3</v>
      </c>
      <c r="L765" s="19">
        <f>((VLOOKUP(ROUND($A765 + (L$9/12),5),'main sheet'!$G:$M, 4, 0) - VLOOKUP(ROUND($A765 + (L$9/12) + (1/12),5),'main sheet'!$G:$M, 4, 0)) / VLOOKUP(ROUND($A765,5),'main sheet'!$G:$M, 4, 0)) * L$11</f>
        <v>1.5923980981985327E-3</v>
      </c>
      <c r="M765" s="19">
        <f>((VLOOKUP(ROUND($A765 + (M$9/12),5),'main sheet'!$G:$M, 4, 0) - VLOOKUP(ROUND($A765 + (M$9/12) + (1/12),5),'main sheet'!$G:$M, 4, 0)) / VLOOKUP(ROUND($A765,5),'main sheet'!$G:$M, 4, 0)) * M$11</f>
        <v>1.5967572634537721E-3</v>
      </c>
      <c r="N765" s="19">
        <f>((VLOOKUP(ROUND($A765 + (N$9/12),5),'main sheet'!$G:$M, 4, 0) - VLOOKUP(ROUND($A765 + (N$9/12) + (1/12),5),'main sheet'!$G:$M, 4, 0)) / VLOOKUP(ROUND($A765,5),'main sheet'!$G:$M, 4, 0)) * N$11</f>
        <v>1.5957007574229406E-3</v>
      </c>
      <c r="O765" s="19">
        <f>((VLOOKUP(ROUND($A765 + (O$9/12),5),'main sheet'!$G:$M, 4, 0) - VLOOKUP(ROUND($A765 + (O$9/12) + (1/12),5),'main sheet'!$G:$M, 4, 0)) / VLOOKUP(ROUND($A765,5),'main sheet'!$G:$M, 4, 0)) * O$11</f>
        <v>1.5946449504369914E-3</v>
      </c>
      <c r="P765" s="19">
        <f>((VLOOKUP(ROUND($A765 + (P$9/12),5),'main sheet'!$G:$M, 4, 0) - VLOOKUP(ROUND($A765 + (P$9/12) + (1/12),5),'main sheet'!$G:$M, 4, 0)) / VLOOKUP(ROUND($A765,5),'main sheet'!$G:$M, 4, 0)) * P$11</f>
        <v>1.593589842033396E-3</v>
      </c>
      <c r="Q765" s="19">
        <f>((VLOOKUP(ROUND($A765 + (Q$9/12),5),'main sheet'!$G:$M, 4, 0) - VLOOKUP(ROUND($A765 + (Q$9/12) + (1/12),5),'main sheet'!$G:$M, 4, 0)) / VLOOKUP(ROUND($A765,5),'main sheet'!$G:$M, 4, 0)) * Q$11</f>
        <v>1.5925354317499329E-3</v>
      </c>
      <c r="R765" s="19">
        <f>((VLOOKUP(ROUND($A765 + (R$9/12),5),'main sheet'!$G:$M, 4, 0) - VLOOKUP(ROUND($A765 + (R$9/12) + (1/12),5),'main sheet'!$G:$M, 4, 0)) / VLOOKUP(ROUND($A765,5),'main sheet'!$G:$M, 4, 0)) * R$11</f>
        <v>1.6577934574215473E-3</v>
      </c>
      <c r="S765" s="19">
        <f>((VLOOKUP(ROUND($A765 + (S$9/12),5),'main sheet'!$G:$M, 4, 0) - VLOOKUP(ROUND($A765 + (S$9/12) + (1/12),5),'main sheet'!$G:$M, 4, 0)) / VLOOKUP(ROUND($A765,5),'main sheet'!$G:$M, 4, 0)) * S$11</f>
        <v>1.6566965663500448E-3</v>
      </c>
      <c r="T765" s="19">
        <f>((VLOOKUP(ROUND($A765 + (T$9/12),5),'main sheet'!$G:$M, 4, 0) - VLOOKUP(ROUND($A765 + (T$9/12) + (1/12),5),'main sheet'!$G:$M, 4, 0)) / VLOOKUP(ROUND($A765,5),'main sheet'!$G:$M, 4, 0)) * T$11</f>
        <v>1.6556004010444799E-3</v>
      </c>
      <c r="U765" s="19">
        <f>((VLOOKUP(ROUND($A765 + (U$9/12),5),'main sheet'!$G:$M, 4, 0) - VLOOKUP(ROUND($A765 + (U$9/12) + (1/12),5),'main sheet'!$G:$M, 4, 0)) / VLOOKUP(ROUND($A765,5),'main sheet'!$G:$M, 4, 0)) * U$11</f>
        <v>1.6545049610246442E-3</v>
      </c>
      <c r="V765" s="19">
        <f>((VLOOKUP(ROUND($A765 + (V$9/12),5),'main sheet'!$G:$M, 4, 0) - VLOOKUP(ROUND($A765 + (V$9/12) + (1/12),5),'main sheet'!$G:$M, 4, 0)) / VLOOKUP(ROUND($A765,5),'main sheet'!$G:$M, 4, 0)) * V$11</f>
        <v>1.6534102458106469E-3</v>
      </c>
      <c r="W765" s="19">
        <f>((VLOOKUP(ROUND($A765 + (W$9/12),5),'main sheet'!$G:$M, 4, 0) - VLOOKUP(ROUND($A765 + (W$9/12) + (1/12),5),'main sheet'!$G:$M, 4, 0)) / VLOOKUP(ROUND($A765,5),'main sheet'!$G:$M, 4, 0)) * W$11</f>
        <v>1.6523162549229153E-3</v>
      </c>
      <c r="X765" s="19">
        <f>((VLOOKUP(ROUND($A765 + (X$9/12),5),'main sheet'!$G:$M, 4, 0) - VLOOKUP(ROUND($A765 + (X$9/12) + (1/12),5),'main sheet'!$G:$M, 4, 0)) / VLOOKUP(ROUND($A765,5),'main sheet'!$G:$M, 4, 0)) * X$11</f>
        <v>1.6512229878821935E-3</v>
      </c>
      <c r="Y765" s="19">
        <f>((VLOOKUP(ROUND($A765 + (Y$9/12),5),'main sheet'!$G:$M, 4, 0) - VLOOKUP(ROUND($A765 + (Y$9/12) + (1/12),5),'main sheet'!$G:$M, 4, 0)) / VLOOKUP(ROUND($A765,5),'main sheet'!$G:$M, 4, 0)) * Y$11</f>
        <v>1.6501304442095429E-3</v>
      </c>
      <c r="Z765" s="19">
        <f>((VLOOKUP(ROUND($A765 + (Z$9/12),5),'main sheet'!$G:$M, 4, 0) - VLOOKUP(ROUND($A765 + (Z$9/12) + (1/12),5),'main sheet'!$G:$M, 4, 0)) / VLOOKUP(ROUND($A765,5),'main sheet'!$G:$M, 4, 0)) * Z$11</f>
        <v>1.6490386234263418E-3</v>
      </c>
      <c r="AA765" s="19">
        <f>((VLOOKUP(ROUND($A765 + (AA$9/12),5),'main sheet'!$G:$M, 4, 0) - VLOOKUP(ROUND($A765 + (AA$9/12) + (1/12),5),'main sheet'!$G:$M, 4, 0)) / VLOOKUP(ROUND($A765,5),'main sheet'!$G:$M, 4, 0)) * AA$11</f>
        <v>1.6479475250542853E-3</v>
      </c>
      <c r="AB765" s="19">
        <f>((VLOOKUP(ROUND($A765 + (AB$9/12),5),'main sheet'!$G:$M, 4, 0) - VLOOKUP(ROUND($A765 + (AB$9/12) + (1/12),5),'main sheet'!$G:$M, 4, 0)) / VLOOKUP(ROUND($A765,5),'main sheet'!$G:$M, 4, 0)) * AB$11</f>
        <v>1.6468571486153844E-3</v>
      </c>
      <c r="AC765" s="19">
        <f>((VLOOKUP(ROUND($A765 + (AC$9/12),5),'main sheet'!$G:$M, 4, 0) - VLOOKUP(ROUND($A765 + (AC$9/12) + (1/12),5),'main sheet'!$G:$M, 4, 0)) / VLOOKUP(ROUND($A765,5),'main sheet'!$G:$M, 4, 0)) * AC$11</f>
        <v>1.6457674936319669E-3</v>
      </c>
      <c r="AD765" s="19">
        <f>((VLOOKUP(ROUND($A765 + (AD$9/12),5),'main sheet'!$G:$M, 4, 0) - VLOOKUP(ROUND($A765 + (AD$9/12) + (1/12),5),'main sheet'!$G:$M, 4, 0)) / VLOOKUP(ROUND($A765,5),'main sheet'!$G:$M, 4, 0)) * AD$11</f>
        <v>1.7177753844989129E-3</v>
      </c>
      <c r="AE765" s="19">
        <f>((VLOOKUP(ROUND($A765 + (AE$9/12),5),'main sheet'!$G:$M, 4, 0) - VLOOKUP(ROUND($A765 + (AE$9/12) + (1/12),5),'main sheet'!$G:$M, 4, 0)) / VLOOKUP(ROUND($A765,5),'main sheet'!$G:$M, 4, 0)) * AE$11</f>
        <v>1.7166388059502607E-3</v>
      </c>
      <c r="AF765" s="19">
        <f>((VLOOKUP(ROUND($A765 + (AF$9/12),5),'main sheet'!$G:$M, 4, 0) - VLOOKUP(ROUND($A765 + (AF$9/12) + (1/12),5),'main sheet'!$G:$M, 4, 0)) / VLOOKUP(ROUND($A765,5),'main sheet'!$G:$M, 4, 0)) * AF$11</f>
        <v>1.7155029794266889E-3</v>
      </c>
      <c r="AH765" s="18">
        <f t="shared" si="22"/>
        <v>62.666666666666664</v>
      </c>
      <c r="AI765" s="19">
        <f t="shared" si="23"/>
        <v>4.8696180401179942E-2</v>
      </c>
    </row>
    <row r="766" spans="1:35" x14ac:dyDescent="0.3">
      <c r="A766" s="19">
        <v>62.75</v>
      </c>
      <c r="C766" s="19">
        <f>((VLOOKUP(ROUND($A766 + (C$9/12),5),'main sheet'!$G:$M, 4, 0) - VLOOKUP(ROUND($A766 + (C$9/12) + (1/12),5),'main sheet'!$G:$M, 4, 0)) / VLOOKUP(ROUND($A766,5),'main sheet'!$G:$M, 4, 0)) * C$11</f>
        <v>1.5279610373982984E-3</v>
      </c>
      <c r="D766" s="19">
        <f>((VLOOKUP(ROUND($A766 + (D$9/12),5),'main sheet'!$G:$M, 4, 0) - VLOOKUP(ROUND($A766 + (D$9/12) + (1/12),5),'main sheet'!$G:$M, 4, 0)) / VLOOKUP(ROUND($A766,5),'main sheet'!$G:$M, 4, 0)) * D$11</f>
        <v>1.526478765154868E-3</v>
      </c>
      <c r="E766" s="19">
        <f>((VLOOKUP(ROUND($A766 + (E$9/12),5),'main sheet'!$G:$M, 4, 0) - VLOOKUP(ROUND($A766 + (E$9/12) + (1/12),5),'main sheet'!$G:$M, 4, 0)) / VLOOKUP(ROUND($A766,5),'main sheet'!$G:$M, 4, 0)) * E$11</f>
        <v>1.6057081277587434E-3</v>
      </c>
      <c r="F766" s="19">
        <f>((VLOOKUP(ROUND($A766 + (F$9/12),5),'main sheet'!$G:$M, 4, 0) - VLOOKUP(ROUND($A766 + (F$9/12) + (1/12),5),'main sheet'!$G:$M, 4, 0)) / VLOOKUP(ROUND($A766,5),'main sheet'!$G:$M, 4, 0)) * F$11</f>
        <v>1.6041504332031426E-3</v>
      </c>
      <c r="G766" s="19">
        <f>((VLOOKUP(ROUND($A766 + (G$9/12),5),'main sheet'!$G:$M, 4, 0) - VLOOKUP(ROUND($A766 + (G$9/12) + (1/12),5),'main sheet'!$G:$M, 4, 0)) / VLOOKUP(ROUND($A766,5),'main sheet'!$G:$M, 4, 0)) * G$11</f>
        <v>1.6025942497642177E-3</v>
      </c>
      <c r="H766" s="19">
        <f>((VLOOKUP(ROUND($A766 + (H$9/12),5),'main sheet'!$G:$M, 4, 0) - VLOOKUP(ROUND($A766 + (H$9/12) + (1/12),5),'main sheet'!$G:$M, 4, 0)) / VLOOKUP(ROUND($A766,5),'main sheet'!$G:$M, 4, 0)) * H$11</f>
        <v>1.6010395759760371E-3</v>
      </c>
      <c r="I766" s="19">
        <f>((VLOOKUP(ROUND($A766 + (I$9/12),5),'main sheet'!$G:$M, 4, 0) - VLOOKUP(ROUND($A766 + (I$9/12) + (1/12),5),'main sheet'!$G:$M, 4, 0)) / VLOOKUP(ROUND($A766,5),'main sheet'!$G:$M, 4, 0)) * I$11</f>
        <v>1.5994864103740915E-3</v>
      </c>
      <c r="J766" s="19">
        <f>((VLOOKUP(ROUND($A766 + (J$9/12),5),'main sheet'!$G:$M, 4, 0) - VLOOKUP(ROUND($A766 + (J$9/12) + (1/12),5),'main sheet'!$G:$M, 4, 0)) / VLOOKUP(ROUND($A766,5),'main sheet'!$G:$M, 4, 0)) * J$11</f>
        <v>1.5979347514952921E-3</v>
      </c>
      <c r="K766" s="19">
        <f>((VLOOKUP(ROUND($A766 + (K$9/12),5),'main sheet'!$G:$M, 4, 0) - VLOOKUP(ROUND($A766 + (K$9/12) + (1/12),5),'main sheet'!$G:$M, 4, 0)) / VLOOKUP(ROUND($A766,5),'main sheet'!$G:$M, 4, 0)) * K$11</f>
        <v>1.5963845978779693E-3</v>
      </c>
      <c r="L766" s="19">
        <f>((VLOOKUP(ROUND($A766 + (L$9/12),5),'main sheet'!$G:$M, 4, 0) - VLOOKUP(ROUND($A766 + (L$9/12) + (1/12),5),'main sheet'!$G:$M, 4, 0)) / VLOOKUP(ROUND($A766,5),'main sheet'!$G:$M, 4, 0)) * L$11</f>
        <v>1.5948359480618718E-3</v>
      </c>
      <c r="M766" s="19">
        <f>((VLOOKUP(ROUND($A766 + (M$9/12),5),'main sheet'!$G:$M, 4, 0) - VLOOKUP(ROUND($A766 + (M$9/12) + (1/12),5),'main sheet'!$G:$M, 4, 0)) / VLOOKUP(ROUND($A766,5),'main sheet'!$G:$M, 4, 0)) * M$11</f>
        <v>1.5992017868935453E-3</v>
      </c>
      <c r="N766" s="19">
        <f>((VLOOKUP(ROUND($A766 + (N$9/12),5),'main sheet'!$G:$M, 4, 0) - VLOOKUP(ROUND($A766 + (N$9/12) + (1/12),5),'main sheet'!$G:$M, 4, 0)) / VLOOKUP(ROUND($A766,5),'main sheet'!$G:$M, 4, 0)) * N$11</f>
        <v>1.5981436634260402E-3</v>
      </c>
      <c r="O766" s="19">
        <f>((VLOOKUP(ROUND($A766 + (O$9/12),5),'main sheet'!$G:$M, 4, 0) - VLOOKUP(ROUND($A766 + (O$9/12) + (1/12),5),'main sheet'!$G:$M, 4, 0)) / VLOOKUP(ROUND($A766,5),'main sheet'!$G:$M, 4, 0)) * O$11</f>
        <v>1.5970862400736061E-3</v>
      </c>
      <c r="P766" s="19">
        <f>((VLOOKUP(ROUND($A766 + (P$9/12),5),'main sheet'!$G:$M, 4, 0) - VLOOKUP(ROUND($A766 + (P$9/12) + (1/12),5),'main sheet'!$G:$M, 4, 0)) / VLOOKUP(ROUND($A766,5),'main sheet'!$G:$M, 4, 0)) * P$11</f>
        <v>1.5960295163730065E-3</v>
      </c>
      <c r="Q766" s="19">
        <f>((VLOOKUP(ROUND($A766 + (Q$9/12),5),'main sheet'!$G:$M, 4, 0) - VLOOKUP(ROUND($A766 + (Q$9/12) + (1/12),5),'main sheet'!$G:$M, 4, 0)) / VLOOKUP(ROUND($A766,5),'main sheet'!$G:$M, 4, 0)) * Q$11</f>
        <v>1.6614307206888666E-3</v>
      </c>
      <c r="R766" s="19">
        <f>((VLOOKUP(ROUND($A766 + (R$9/12),5),'main sheet'!$G:$M, 4, 0) - VLOOKUP(ROUND($A766 + (R$9/12) + (1/12),5),'main sheet'!$G:$M, 4, 0)) / VLOOKUP(ROUND($A766,5),'main sheet'!$G:$M, 4, 0)) * R$11</f>
        <v>1.6603314229957284E-3</v>
      </c>
      <c r="S766" s="19">
        <f>((VLOOKUP(ROUND($A766 + (S$9/12),5),'main sheet'!$G:$M, 4, 0) - VLOOKUP(ROUND($A766 + (S$9/12) + (1/12),5),'main sheet'!$G:$M, 4, 0)) / VLOOKUP(ROUND($A766,5),'main sheet'!$G:$M, 4, 0)) * S$11</f>
        <v>1.6592328526608862E-3</v>
      </c>
      <c r="T766" s="19">
        <f>((VLOOKUP(ROUND($A766 + (T$9/12),5),'main sheet'!$G:$M, 4, 0) - VLOOKUP(ROUND($A766 + (T$9/12) + (1/12),5),'main sheet'!$G:$M, 4, 0)) / VLOOKUP(ROUND($A766,5),'main sheet'!$G:$M, 4, 0)) * T$11</f>
        <v>1.6581350092030782E-3</v>
      </c>
      <c r="U766" s="19">
        <f>((VLOOKUP(ROUND($A766 + (U$9/12),5),'main sheet'!$G:$M, 4, 0) - VLOOKUP(ROUND($A766 + (U$9/12) + (1/12),5),'main sheet'!$G:$M, 4, 0)) / VLOOKUP(ROUND($A766,5),'main sheet'!$G:$M, 4, 0)) * U$11</f>
        <v>1.6570378921413609E-3</v>
      </c>
      <c r="V766" s="19">
        <f>((VLOOKUP(ROUND($A766 + (V$9/12),5),'main sheet'!$G:$M, 4, 0) - VLOOKUP(ROUND($A766 + (V$9/12) + (1/12),5),'main sheet'!$G:$M, 4, 0)) / VLOOKUP(ROUND($A766,5),'main sheet'!$G:$M, 4, 0)) * V$11</f>
        <v>1.6559415009951093E-3</v>
      </c>
      <c r="W766" s="19">
        <f>((VLOOKUP(ROUND($A766 + (W$9/12),5),'main sheet'!$G:$M, 4, 0) - VLOOKUP(ROUND($A766 + (W$9/12) + (1/12),5),'main sheet'!$G:$M, 4, 0)) / VLOOKUP(ROUND($A766,5),'main sheet'!$G:$M, 4, 0)) * W$11</f>
        <v>1.6548458352840158E-3</v>
      </c>
      <c r="X766" s="19">
        <f>((VLOOKUP(ROUND($A766 + (X$9/12),5),'main sheet'!$G:$M, 4, 0) - VLOOKUP(ROUND($A766 + (X$9/12) + (1/12),5),'main sheet'!$G:$M, 4, 0)) / VLOOKUP(ROUND($A766,5),'main sheet'!$G:$M, 4, 0)) * X$11</f>
        <v>1.6537508945280914E-3</v>
      </c>
      <c r="Y766" s="19">
        <f>((VLOOKUP(ROUND($A766 + (Y$9/12),5),'main sheet'!$G:$M, 4, 0) - VLOOKUP(ROUND($A766 + (Y$9/12) + (1/12),5),'main sheet'!$G:$M, 4, 0)) / VLOOKUP(ROUND($A766,5),'main sheet'!$G:$M, 4, 0)) * Y$11</f>
        <v>1.6526566782476637E-3</v>
      </c>
      <c r="Z766" s="19">
        <f>((VLOOKUP(ROUND($A766 + (Z$9/12),5),'main sheet'!$G:$M, 4, 0) - VLOOKUP(ROUND($A766 + (Z$9/12) + (1/12),5),'main sheet'!$G:$M, 4, 0)) / VLOOKUP(ROUND($A766,5),'main sheet'!$G:$M, 4, 0)) * Z$11</f>
        <v>1.6515631859633786E-3</v>
      </c>
      <c r="AA766" s="19">
        <f>((VLOOKUP(ROUND($A766 + (AA$9/12),5),'main sheet'!$G:$M, 4, 0) - VLOOKUP(ROUND($A766 + (AA$9/12) + (1/12),5),'main sheet'!$G:$M, 4, 0)) / VLOOKUP(ROUND($A766,5),'main sheet'!$G:$M, 4, 0)) * AA$11</f>
        <v>1.650470417196199E-3</v>
      </c>
      <c r="AB766" s="19">
        <f>((VLOOKUP(ROUND($A766 + (AB$9/12),5),'main sheet'!$G:$M, 4, 0) - VLOOKUP(ROUND($A766 + (AB$9/12) + (1/12),5),'main sheet'!$G:$M, 4, 0)) / VLOOKUP(ROUND($A766,5),'main sheet'!$G:$M, 4, 0)) * AB$11</f>
        <v>1.6493783714674041E-3</v>
      </c>
      <c r="AC766" s="19">
        <f>((VLOOKUP(ROUND($A766 + (AC$9/12),5),'main sheet'!$G:$M, 4, 0) - VLOOKUP(ROUND($A766 + (AC$9/12) + (1/12),5),'main sheet'!$G:$M, 4, 0)) / VLOOKUP(ROUND($A766,5),'main sheet'!$G:$M, 4, 0)) * AC$11</f>
        <v>1.7215442504451336E-3</v>
      </c>
      <c r="AD766" s="19">
        <f>((VLOOKUP(ROUND($A766 + (AD$9/12),5),'main sheet'!$G:$M, 4, 0) - VLOOKUP(ROUND($A766 + (AD$9/12) + (1/12),5),'main sheet'!$G:$M, 4, 0)) / VLOOKUP(ROUND($A766,5),'main sheet'!$G:$M, 4, 0)) * AD$11</f>
        <v>1.7204051781989785E-3</v>
      </c>
      <c r="AE766" s="19">
        <f>((VLOOKUP(ROUND($A766 + (AE$9/12),5),'main sheet'!$G:$M, 4, 0) - VLOOKUP(ROUND($A766 + (AE$9/12) + (1/12),5),'main sheet'!$G:$M, 4, 0)) / VLOOKUP(ROUND($A766,5),'main sheet'!$G:$M, 4, 0)) * AE$11</f>
        <v>1.7192668596278757E-3</v>
      </c>
      <c r="AF766" s="19">
        <f>((VLOOKUP(ROUND($A766 + (AF$9/12),5),'main sheet'!$G:$M, 4, 0) - VLOOKUP(ROUND($A766 + (AF$9/12) + (1/12),5),'main sheet'!$G:$M, 4, 0)) / VLOOKUP(ROUND($A766,5),'main sheet'!$G:$M, 4, 0)) * AF$11</f>
        <v>1.7181292942336987E-3</v>
      </c>
      <c r="AH766" s="18">
        <f t="shared" si="22"/>
        <v>62.75</v>
      </c>
      <c r="AI766" s="19">
        <f t="shared" si="23"/>
        <v>4.89911554677082E-2</v>
      </c>
    </row>
    <row r="767" spans="1:35" x14ac:dyDescent="0.3">
      <c r="A767" s="19">
        <v>62.833333333333336</v>
      </c>
      <c r="C767" s="19">
        <f>((VLOOKUP(ROUND($A767 + (C$9/12),5),'main sheet'!$G:$M, 4, 0) - VLOOKUP(ROUND($A767 + (C$9/12) + (1/12),5),'main sheet'!$G:$M, 4, 0)) / VLOOKUP(ROUND($A767,5),'main sheet'!$G:$M, 4, 0)) * C$11</f>
        <v>1.5303038252827156E-3</v>
      </c>
      <c r="D767" s="19">
        <f>((VLOOKUP(ROUND($A767 + (D$9/12),5),'main sheet'!$G:$M, 4, 0) - VLOOKUP(ROUND($A767 + (D$9/12) + (1/12),5),'main sheet'!$G:$M, 4, 0)) / VLOOKUP(ROUND($A767,5),'main sheet'!$G:$M, 4, 0)) * D$11</f>
        <v>1.609731721323655E-3</v>
      </c>
      <c r="E767" s="19">
        <f>((VLOOKUP(ROUND($A767 + (E$9/12),5),'main sheet'!$G:$M, 4, 0) - VLOOKUP(ROUND($A767 + (E$9/12) + (1/12),5),'main sheet'!$G:$M, 4, 0)) / VLOOKUP(ROUND($A767,5),'main sheet'!$G:$M, 4, 0)) * E$11</f>
        <v>1.6081701234872015E-3</v>
      </c>
      <c r="F767" s="19">
        <f>((VLOOKUP(ROUND($A767 + (F$9/12),5),'main sheet'!$G:$M, 4, 0) - VLOOKUP(ROUND($A767 + (F$9/12) + (1/12),5),'main sheet'!$G:$M, 4, 0)) / VLOOKUP(ROUND($A767,5),'main sheet'!$G:$M, 4, 0)) * F$11</f>
        <v>1.6066100405539895E-3</v>
      </c>
      <c r="G767" s="19">
        <f>((VLOOKUP(ROUND($A767 + (G$9/12),5),'main sheet'!$G:$M, 4, 0) - VLOOKUP(ROUND($A767 + (G$9/12) + (1/12),5),'main sheet'!$G:$M, 4, 0)) / VLOOKUP(ROUND($A767,5),'main sheet'!$G:$M, 4, 0)) * G$11</f>
        <v>1.6050514710544146E-3</v>
      </c>
      <c r="H767" s="19">
        <f>((VLOOKUP(ROUND($A767 + (H$9/12),5),'main sheet'!$G:$M, 4, 0) - VLOOKUP(ROUND($A767 + (H$9/12) + (1/12),5),'main sheet'!$G:$M, 4, 0)) / VLOOKUP(ROUND($A767,5),'main sheet'!$G:$M, 4, 0)) * H$11</f>
        <v>1.6034944135202968E-3</v>
      </c>
      <c r="I767" s="19">
        <f>((VLOOKUP(ROUND($A767 + (I$9/12),5),'main sheet'!$G:$M, 4, 0) - VLOOKUP(ROUND($A767 + (I$9/12) + (1/12),5),'main sheet'!$G:$M, 4, 0)) / VLOOKUP(ROUND($A767,5),'main sheet'!$G:$M, 4, 0)) * I$11</f>
        <v>1.6019388664848817E-3</v>
      </c>
      <c r="J767" s="19">
        <f>((VLOOKUP(ROUND($A767 + (J$9/12),5),'main sheet'!$G:$M, 4, 0) - VLOOKUP(ROUND($A767 + (J$9/12) + (1/12),5),'main sheet'!$G:$M, 4, 0)) / VLOOKUP(ROUND($A767,5),'main sheet'!$G:$M, 4, 0)) * J$11</f>
        <v>1.6003848284828373E-3</v>
      </c>
      <c r="K767" s="19">
        <f>((VLOOKUP(ROUND($A767 + (K$9/12),5),'main sheet'!$G:$M, 4, 0) - VLOOKUP(ROUND($A767 + (K$9/12) + (1/12),5),'main sheet'!$G:$M, 4, 0)) / VLOOKUP(ROUND($A767,5),'main sheet'!$G:$M, 4, 0)) * K$11</f>
        <v>1.5988322980502526E-3</v>
      </c>
      <c r="L767" s="19">
        <f>((VLOOKUP(ROUND($A767 + (L$9/12),5),'main sheet'!$G:$M, 4, 0) - VLOOKUP(ROUND($A767 + (L$9/12) + (1/12),5),'main sheet'!$G:$M, 4, 0)) / VLOOKUP(ROUND($A767,5),'main sheet'!$G:$M, 4, 0)) * L$11</f>
        <v>1.5972812737246374E-3</v>
      </c>
      <c r="M767" s="19">
        <f>((VLOOKUP(ROUND($A767 + (M$9/12),5),'main sheet'!$G:$M, 4, 0) - VLOOKUP(ROUND($A767 + (M$9/12) + (1/12),5),'main sheet'!$G:$M, 4, 0)) / VLOOKUP(ROUND($A767,5),'main sheet'!$G:$M, 4, 0)) * M$11</f>
        <v>1.6016538065976307E-3</v>
      </c>
      <c r="N767" s="19">
        <f>((VLOOKUP(ROUND($A767 + (N$9/12),5),'main sheet'!$G:$M, 4, 0) - VLOOKUP(ROUND($A767 + (N$9/12) + (1/12),5),'main sheet'!$G:$M, 4, 0)) / VLOOKUP(ROUND($A767,5),'main sheet'!$G:$M, 4, 0)) * N$11</f>
        <v>1.6005940607334943E-3</v>
      </c>
      <c r="O767" s="19">
        <f>((VLOOKUP(ROUND($A767 + (O$9/12),5),'main sheet'!$G:$M, 4, 0) - VLOOKUP(ROUND($A767 + (O$9/12) + (1/12),5),'main sheet'!$G:$M, 4, 0)) / VLOOKUP(ROUND($A767,5),'main sheet'!$G:$M, 4, 0)) * O$11</f>
        <v>1.5995350160578994E-3</v>
      </c>
      <c r="P767" s="19">
        <f>((VLOOKUP(ROUND($A767 + (P$9/12),5),'main sheet'!$G:$M, 4, 0) - VLOOKUP(ROUND($A767 + (P$9/12) + (1/12),5),'main sheet'!$G:$M, 4, 0)) / VLOOKUP(ROUND($A767,5),'main sheet'!$G:$M, 4, 0)) * P$11</f>
        <v>1.6650798667780201E-3</v>
      </c>
      <c r="Q767" s="19">
        <f>((VLOOKUP(ROUND($A767 + (Q$9/12),5),'main sheet'!$G:$M, 4, 0) - VLOOKUP(ROUND($A767 + (Q$9/12) + (1/12),5),'main sheet'!$G:$M, 4, 0)) / VLOOKUP(ROUND($A767,5),'main sheet'!$G:$M, 4, 0)) * Q$11</f>
        <v>1.6639781546008905E-3</v>
      </c>
      <c r="R767" s="19">
        <f>((VLOOKUP(ROUND($A767 + (R$9/12),5),'main sheet'!$G:$M, 4, 0) - VLOOKUP(ROUND($A767 + (R$9/12) + (1/12),5),'main sheet'!$G:$M, 4, 0)) / VLOOKUP(ROUND($A767,5),'main sheet'!$G:$M, 4, 0)) * R$11</f>
        <v>1.6628771713796179E-3</v>
      </c>
      <c r="S767" s="19">
        <f>((VLOOKUP(ROUND($A767 + (S$9/12),5),'main sheet'!$G:$M, 4, 0) - VLOOKUP(ROUND($A767 + (S$9/12) + (1/12),5),'main sheet'!$G:$M, 4, 0)) / VLOOKUP(ROUND($A767,5),'main sheet'!$G:$M, 4, 0)) * S$11</f>
        <v>1.6617769166318833E-3</v>
      </c>
      <c r="T767" s="19">
        <f>((VLOOKUP(ROUND($A767 + (T$9/12),5),'main sheet'!$G:$M, 4, 0) - VLOOKUP(ROUND($A767 + (T$9/12) + (1/12),5),'main sheet'!$G:$M, 4, 0)) / VLOOKUP(ROUND($A767,5),'main sheet'!$G:$M, 4, 0)) * T$11</f>
        <v>1.6606773898756868E-3</v>
      </c>
      <c r="U767" s="19">
        <f>((VLOOKUP(ROUND($A767 + (U$9/12),5),'main sheet'!$G:$M, 4, 0) - VLOOKUP(ROUND($A767 + (U$9/12) + (1/12),5),'main sheet'!$G:$M, 4, 0)) / VLOOKUP(ROUND($A767,5),'main sheet'!$G:$M, 4, 0)) * U$11</f>
        <v>1.6595785906293478E-3</v>
      </c>
      <c r="V767" s="19">
        <f>((VLOOKUP(ROUND($A767 + (V$9/12),5),'main sheet'!$G:$M, 4, 0) - VLOOKUP(ROUND($A767 + (V$9/12) + (1/12),5),'main sheet'!$G:$M, 4, 0)) / VLOOKUP(ROUND($A767,5),'main sheet'!$G:$M, 4, 0)) * V$11</f>
        <v>1.658480518411504E-3</v>
      </c>
      <c r="W767" s="19">
        <f>((VLOOKUP(ROUND($A767 + (W$9/12),5),'main sheet'!$G:$M, 4, 0) - VLOOKUP(ROUND($A767 + (W$9/12) + (1/12),5),'main sheet'!$G:$M, 4, 0)) / VLOOKUP(ROUND($A767,5),'main sheet'!$G:$M, 4, 0)) * W$11</f>
        <v>1.6573831727411117E-3</v>
      </c>
      <c r="X767" s="19">
        <f>((VLOOKUP(ROUND($A767 + (X$9/12),5),'main sheet'!$G:$M, 4, 0) - VLOOKUP(ROUND($A767 + (X$9/12) + (1/12),5),'main sheet'!$G:$M, 4, 0)) / VLOOKUP(ROUND($A767,5),'main sheet'!$G:$M, 4, 0)) * X$11</f>
        <v>1.6562865531374457E-3</v>
      </c>
      <c r="Y767" s="19">
        <f>((VLOOKUP(ROUND($A767 + (Y$9/12),5),'main sheet'!$G:$M, 4, 0) - VLOOKUP(ROUND($A767 + (Y$9/12) + (1/12),5),'main sheet'!$G:$M, 4, 0)) / VLOOKUP(ROUND($A767,5),'main sheet'!$G:$M, 4, 0)) * Y$11</f>
        <v>1.6551906591200983E-3</v>
      </c>
      <c r="Z767" s="19">
        <f>((VLOOKUP(ROUND($A767 + (Z$9/12),5),'main sheet'!$G:$M, 4, 0) - VLOOKUP(ROUND($A767 + (Z$9/12) + (1/12),5),'main sheet'!$G:$M, 4, 0)) / VLOOKUP(ROUND($A767,5),'main sheet'!$G:$M, 4, 0)) * Z$11</f>
        <v>1.6540954902089801E-3</v>
      </c>
      <c r="AA767" s="19">
        <f>((VLOOKUP(ROUND($A767 + (AA$9/12),5),'main sheet'!$G:$M, 4, 0) - VLOOKUP(ROUND($A767 + (AA$9/12) + (1/12),5),'main sheet'!$G:$M, 4, 0)) / VLOOKUP(ROUND($A767,5),'main sheet'!$G:$M, 4, 0)) * AA$11</f>
        <v>1.6530010459243198E-3</v>
      </c>
      <c r="AB767" s="19">
        <f>((VLOOKUP(ROUND($A767 + (AB$9/12),5),'main sheet'!$G:$M, 4, 0) - VLOOKUP(ROUND($A767 + (AB$9/12) + (1/12),5),'main sheet'!$G:$M, 4, 0)) / VLOOKUP(ROUND($A767,5),'main sheet'!$G:$M, 4, 0)) * AB$11</f>
        <v>1.7253254291548976E-3</v>
      </c>
      <c r="AC767" s="19">
        <f>((VLOOKUP(ROUND($A767 + (AC$9/12),5),'main sheet'!$G:$M, 4, 0) - VLOOKUP(ROUND($A767 + (AC$9/12) + (1/12),5),'main sheet'!$G:$M, 4, 0)) / VLOOKUP(ROUND($A767,5),'main sheet'!$G:$M, 4, 0)) * AC$11</f>
        <v>1.7241838550644097E-3</v>
      </c>
      <c r="AD767" s="19">
        <f>((VLOOKUP(ROUND($A767 + (AD$9/12),5),'main sheet'!$G:$M, 4, 0) - VLOOKUP(ROUND($A767 + (AD$9/12) + (1/12),5),'main sheet'!$G:$M, 4, 0)) / VLOOKUP(ROUND($A767,5),'main sheet'!$G:$M, 4, 0)) * AD$11</f>
        <v>1.7230430363043374E-3</v>
      </c>
      <c r="AE767" s="19">
        <f>((VLOOKUP(ROUND($A767 + (AE$9/12),5),'main sheet'!$G:$M, 4, 0) - VLOOKUP(ROUND($A767 + (AE$9/12) + (1/12),5),'main sheet'!$G:$M, 4, 0)) / VLOOKUP(ROUND($A767,5),'main sheet'!$G:$M, 4, 0)) * AE$11</f>
        <v>1.7219029723754592E-3</v>
      </c>
      <c r="AF767" s="19">
        <f>((VLOOKUP(ROUND($A767 + (AF$9/12),5),'main sheet'!$G:$M, 4, 0) - VLOOKUP(ROUND($A767 + (AF$9/12) + (1/12),5),'main sheet'!$G:$M, 4, 0)) / VLOOKUP(ROUND($A767,5),'main sheet'!$G:$M, 4, 0)) * AF$11</f>
        <v>1.7207636627783354E-3</v>
      </c>
      <c r="AH767" s="18">
        <f t="shared" si="22"/>
        <v>62.833333333333336</v>
      </c>
      <c r="AI767" s="19">
        <f t="shared" si="23"/>
        <v>4.9287206230470254E-2</v>
      </c>
    </row>
    <row r="768" spans="1:35" x14ac:dyDescent="0.3">
      <c r="A768" s="19">
        <v>62.916666666666664</v>
      </c>
      <c r="C768" s="19">
        <f>((VLOOKUP(ROUND($A768 + (C$9/12),5),'main sheet'!$G:$M, 4, 0) - VLOOKUP(ROUND($A768 + (C$9/12) + (1/12),5),'main sheet'!$G:$M, 4, 0)) / VLOOKUP(ROUND($A768,5),'main sheet'!$G:$M, 4, 0)) * C$11</f>
        <v>1.6137691911078133E-3</v>
      </c>
      <c r="D768" s="19">
        <f>((VLOOKUP(ROUND($A768 + (D$9/12),5),'main sheet'!$G:$M, 4, 0) - VLOOKUP(ROUND($A768 + (D$9/12) + (1/12),5),'main sheet'!$G:$M, 4, 0)) / VLOOKUP(ROUND($A768,5),'main sheet'!$G:$M, 4, 0)) * D$11</f>
        <v>1.612203676529212E-3</v>
      </c>
      <c r="E768" s="19">
        <f>((VLOOKUP(ROUND($A768 + (E$9/12),5),'main sheet'!$G:$M, 4, 0) - VLOOKUP(ROUND($A768 + (E$9/12) + (1/12),5),'main sheet'!$G:$M, 4, 0)) / VLOOKUP(ROUND($A768,5),'main sheet'!$G:$M, 4, 0)) * E$11</f>
        <v>1.6106396806534766E-3</v>
      </c>
      <c r="F768" s="19">
        <f>((VLOOKUP(ROUND($A768 + (F$9/12),5),'main sheet'!$G:$M, 4, 0) - VLOOKUP(ROUND($A768 + (F$9/12) + (1/12),5),'main sheet'!$G:$M, 4, 0)) / VLOOKUP(ROUND($A768,5),'main sheet'!$G:$M, 4, 0)) * F$11</f>
        <v>1.6090772020073165E-3</v>
      </c>
      <c r="G768" s="19">
        <f>((VLOOKUP(ROUND($A768 + (G$9/12),5),'main sheet'!$G:$M, 4, 0) - VLOOKUP(ROUND($A768 + (G$9/12) + (1/12),5),'main sheet'!$G:$M, 4, 0)) / VLOOKUP(ROUND($A768,5),'main sheet'!$G:$M, 4, 0)) * G$11</f>
        <v>1.6075162391188701E-3</v>
      </c>
      <c r="H768" s="19">
        <f>((VLOOKUP(ROUND($A768 + (H$9/12),5),'main sheet'!$G:$M, 4, 0) - VLOOKUP(ROUND($A768 + (H$9/12) + (1/12),5),'main sheet'!$G:$M, 4, 0)) / VLOOKUP(ROUND($A768,5),'main sheet'!$G:$M, 4, 0)) * H$11</f>
        <v>1.6059567905177036E-3</v>
      </c>
      <c r="I768" s="19">
        <f>((VLOOKUP(ROUND($A768 + (I$9/12),5),'main sheet'!$G:$M, 4, 0) - VLOOKUP(ROUND($A768 + (I$9/12) + (1/12),5),'main sheet'!$G:$M, 4, 0)) / VLOOKUP(ROUND($A768,5),'main sheet'!$G:$M, 4, 0)) * I$11</f>
        <v>1.6043988547348091E-3</v>
      </c>
      <c r="J768" s="19">
        <f>((VLOOKUP(ROUND($A768 + (J$9/12),5),'main sheet'!$G:$M, 4, 0) - VLOOKUP(ROUND($A768 + (J$9/12) + (1/12),5),'main sheet'!$G:$M, 4, 0)) / VLOOKUP(ROUND($A768,5),'main sheet'!$G:$M, 4, 0)) * J$11</f>
        <v>1.6028424303026049E-3</v>
      </c>
      <c r="K768" s="19">
        <f>((VLOOKUP(ROUND($A768 + (K$9/12),5),'main sheet'!$G:$M, 4, 0) - VLOOKUP(ROUND($A768 + (K$9/12) + (1/12),5),'main sheet'!$G:$M, 4, 0)) / VLOOKUP(ROUND($A768,5),'main sheet'!$G:$M, 4, 0)) * K$11</f>
        <v>1.6012875157549319E-3</v>
      </c>
      <c r="L768" s="19">
        <f>((VLOOKUP(ROUND($A768 + (L$9/12),5),'main sheet'!$G:$M, 4, 0) - VLOOKUP(ROUND($A768 + (L$9/12) + (1/12),5),'main sheet'!$G:$M, 4, 0)) / VLOOKUP(ROUND($A768,5),'main sheet'!$G:$M, 4, 0)) * L$11</f>
        <v>1.5997341096270544E-3</v>
      </c>
      <c r="M768" s="19">
        <f>((VLOOKUP(ROUND($A768 + (M$9/12),5),'main sheet'!$G:$M, 4, 0) - VLOOKUP(ROUND($A768 + (M$9/12) + (1/12),5),'main sheet'!$G:$M, 4, 0)) / VLOOKUP(ROUND($A768,5),'main sheet'!$G:$M, 4, 0)) * M$11</f>
        <v>1.6041133571005328E-3</v>
      </c>
      <c r="N768" s="19">
        <f>((VLOOKUP(ROUND($A768 + (N$9/12),5),'main sheet'!$G:$M, 4, 0) - VLOOKUP(ROUND($A768 + (N$9/12) + (1/12),5),'main sheet'!$G:$M, 4, 0)) / VLOOKUP(ROUND($A768,5),'main sheet'!$G:$M, 4, 0)) * N$11</f>
        <v>1.6030519838569576E-3</v>
      </c>
      <c r="O768" s="19">
        <f>((VLOOKUP(ROUND($A768 + (O$9/12),5),'main sheet'!$G:$M, 4, 0) - VLOOKUP(ROUND($A768 + (O$9/12) + (1/12),5),'main sheet'!$G:$M, 4, 0)) / VLOOKUP(ROUND($A768,5),'main sheet'!$G:$M, 4, 0)) * O$11</f>
        <v>1.6687409509153033E-3</v>
      </c>
      <c r="P768" s="19">
        <f>((VLOOKUP(ROUND($A768 + (P$9/12),5),'main sheet'!$G:$M, 4, 0) - VLOOKUP(ROUND($A768 + (P$9/12) + (1/12),5),'main sheet'!$G:$M, 4, 0)) / VLOOKUP(ROUND($A768,5),'main sheet'!$G:$M, 4, 0)) * P$11</f>
        <v>1.667636816355286E-3</v>
      </c>
      <c r="Q768" s="19">
        <f>((VLOOKUP(ROUND($A768 + (Q$9/12),5),'main sheet'!$G:$M, 4, 0) - VLOOKUP(ROUND($A768 + (Q$9/12) + (1/12),5),'main sheet'!$G:$M, 4, 0)) / VLOOKUP(ROUND($A768,5),'main sheet'!$G:$M, 4, 0)) * Q$11</f>
        <v>1.6665334123539132E-3</v>
      </c>
      <c r="R768" s="19">
        <f>((VLOOKUP(ROUND($A768 + (R$9/12),5),'main sheet'!$G:$M, 4, 0) - VLOOKUP(ROUND($A768 + (R$9/12) + (1/12),5),'main sheet'!$G:$M, 4, 0)) / VLOOKUP(ROUND($A768,5),'main sheet'!$G:$M, 4, 0)) * R$11</f>
        <v>1.6654307384278053E-3</v>
      </c>
      <c r="S768" s="19">
        <f>((VLOOKUP(ROUND($A768 + (S$9/12),5),'main sheet'!$G:$M, 4, 0) - VLOOKUP(ROUND($A768 + (S$9/12) + (1/12),5),'main sheet'!$G:$M, 4, 0)) / VLOOKUP(ROUND($A768,5),'main sheet'!$G:$M, 4, 0)) * S$11</f>
        <v>1.6643287940939023E-3</v>
      </c>
      <c r="T768" s="19">
        <f>((VLOOKUP(ROUND($A768 + (T$9/12),5),'main sheet'!$G:$M, 4, 0) - VLOOKUP(ROUND($A768 + (T$9/12) + (1/12),5),'main sheet'!$G:$M, 4, 0)) / VLOOKUP(ROUND($A768,5),'main sheet'!$G:$M, 4, 0)) * T$11</f>
        <v>1.6632275788694645E-3</v>
      </c>
      <c r="U768" s="19">
        <f>((VLOOKUP(ROUND($A768 + (U$9/12),5),'main sheet'!$G:$M, 4, 0) - VLOOKUP(ROUND($A768 + (U$9/12) + (1/12),5),'main sheet'!$G:$M, 4, 0)) / VLOOKUP(ROUND($A768,5),'main sheet'!$G:$M, 4, 0)) * U$11</f>
        <v>1.6621270922720713E-3</v>
      </c>
      <c r="V768" s="19">
        <f>((VLOOKUP(ROUND($A768 + (V$9/12),5),'main sheet'!$G:$M, 4, 0) - VLOOKUP(ROUND($A768 + (V$9/12) + (1/12),5),'main sheet'!$G:$M, 4, 0)) / VLOOKUP(ROUND($A768,5),'main sheet'!$G:$M, 4, 0)) * V$11</f>
        <v>1.6610273338196215E-3</v>
      </c>
      <c r="W768" s="19">
        <f>((VLOOKUP(ROUND($A768 + (W$9/12),5),'main sheet'!$G:$M, 4, 0) - VLOOKUP(ROUND($A768 + (W$9/12) + (1/12),5),'main sheet'!$G:$M, 4, 0)) / VLOOKUP(ROUND($A768,5),'main sheet'!$G:$M, 4, 0)) * W$11</f>
        <v>1.6599283030303323E-3</v>
      </c>
      <c r="X768" s="19">
        <f>((VLOOKUP(ROUND($A768 + (X$9/12),5),'main sheet'!$G:$M, 4, 0) - VLOOKUP(ROUND($A768 + (X$9/12) + (1/12),5),'main sheet'!$G:$M, 4, 0)) / VLOOKUP(ROUND($A768,5),'main sheet'!$G:$M, 4, 0)) * X$11</f>
        <v>1.6588299994227406E-3</v>
      </c>
      <c r="Y768" s="19">
        <f>((VLOOKUP(ROUND($A768 + (Y$9/12),5),'main sheet'!$G:$M, 4, 0) - VLOOKUP(ROUND($A768 + (Y$9/12) + (1/12),5),'main sheet'!$G:$M, 4, 0)) / VLOOKUP(ROUND($A768,5),'main sheet'!$G:$M, 4, 0)) * Y$11</f>
        <v>1.6577324225157011E-3</v>
      </c>
      <c r="Z768" s="19">
        <f>((VLOOKUP(ROUND($A768 + (Z$9/12),5),'main sheet'!$G:$M, 4, 0) - VLOOKUP(ROUND($A768 + (Z$9/12) + (1/12),5),'main sheet'!$G:$M, 4, 0)) / VLOOKUP(ROUND($A768,5),'main sheet'!$G:$M, 4, 0)) * Z$11</f>
        <v>1.6566355718283872E-3</v>
      </c>
      <c r="AA768" s="19">
        <f>((VLOOKUP(ROUND($A768 + (AA$9/12),5),'main sheet'!$G:$M, 4, 0) - VLOOKUP(ROUND($A768 + (AA$9/12) + (1/12),5),'main sheet'!$G:$M, 4, 0)) / VLOOKUP(ROUND($A768,5),'main sheet'!$G:$M, 4, 0)) * AA$11</f>
        <v>1.7291189778526864E-3</v>
      </c>
      <c r="AB768" s="19">
        <f>((VLOOKUP(ROUND($A768 + (AB$9/12),5),'main sheet'!$G:$M, 4, 0) - VLOOKUP(ROUND($A768 + (AB$9/12) + (1/12),5),'main sheet'!$G:$M, 4, 0)) / VLOOKUP(ROUND($A768,5),'main sheet'!$G:$M, 4, 0)) * AB$11</f>
        <v>1.727974893733174E-3</v>
      </c>
      <c r="AC768" s="19">
        <f>((VLOOKUP(ROUND($A768 + (AC$9/12),5),'main sheet'!$G:$M, 4, 0) - VLOOKUP(ROUND($A768 + (AC$9/12) + (1/12),5),'main sheet'!$G:$M, 4, 0)) / VLOOKUP(ROUND($A768,5),'main sheet'!$G:$M, 4, 0)) * AC$11</f>
        <v>1.7268315666048547E-3</v>
      </c>
      <c r="AD768" s="19">
        <f>((VLOOKUP(ROUND($A768 + (AD$9/12),5),'main sheet'!$G:$M, 4, 0) - VLOOKUP(ROUND($A768 + (AD$9/12) + (1/12),5),'main sheet'!$G:$M, 4, 0)) / VLOOKUP(ROUND($A768,5),'main sheet'!$G:$M, 4, 0)) * AD$11</f>
        <v>1.7256889959674103E-3</v>
      </c>
      <c r="AE768" s="19">
        <f>((VLOOKUP(ROUND($A768 + (AE$9/12),5),'main sheet'!$G:$M, 4, 0) - VLOOKUP(ROUND($A768 + (AE$9/12) + (1/12),5),'main sheet'!$G:$M, 4, 0)) / VLOOKUP(ROUND($A768,5),'main sheet'!$G:$M, 4, 0)) * AE$11</f>
        <v>1.7245471813203028E-3</v>
      </c>
      <c r="AF768" s="19">
        <f>((VLOOKUP(ROUND($A768 + (AF$9/12),5),'main sheet'!$G:$M, 4, 0) - VLOOKUP(ROUND($A768 + (AF$9/12) + (1/12),5),'main sheet'!$G:$M, 4, 0)) / VLOOKUP(ROUND($A768,5),'main sheet'!$G:$M, 4, 0)) * AF$11</f>
        <v>1.7234061221627762E-3</v>
      </c>
      <c r="AH768" s="18">
        <f t="shared" si="22"/>
        <v>62.916666666666664</v>
      </c>
      <c r="AI768" s="19">
        <f t="shared" si="23"/>
        <v>4.9584337782857014E-2</v>
      </c>
    </row>
    <row r="769" spans="1:35" x14ac:dyDescent="0.3">
      <c r="A769" s="19">
        <v>63</v>
      </c>
      <c r="C769" s="19">
        <f>((VLOOKUP(ROUND($A769 + (C$9/12),5),'main sheet'!$G:$M, 4, 0) - VLOOKUP(ROUND($A769 + (C$9/12) + (1/12),5),'main sheet'!$G:$M, 4, 0)) / VLOOKUP(ROUND($A769,5),'main sheet'!$G:$M, 4, 0)) * C$11</f>
        <v>1.61625115776723E-3</v>
      </c>
      <c r="D769" s="19">
        <f>((VLOOKUP(ROUND($A769 + (D$9/12),5),'main sheet'!$G:$M, 4, 0) - VLOOKUP(ROUND($A769 + (D$9/12) + (1/12),5),'main sheet'!$G:$M, 4, 0)) / VLOOKUP(ROUND($A769,5),'main sheet'!$G:$M, 4, 0)) * D$11</f>
        <v>1.6146832354372537E-3</v>
      </c>
      <c r="E769" s="19">
        <f>((VLOOKUP(ROUND($A769 + (E$9/12),5),'main sheet'!$G:$M, 4, 0) - VLOOKUP(ROUND($A769 + (E$9/12) + (1/12),5),'main sheet'!$G:$M, 4, 0)) / VLOOKUP(ROUND($A769,5),'main sheet'!$G:$M, 4, 0)) * E$11</f>
        <v>1.6131168341458986E-3</v>
      </c>
      <c r="F769" s="19">
        <f>((VLOOKUP(ROUND($A769 + (F$9/12),5),'main sheet'!$G:$M, 4, 0) - VLOOKUP(ROUND($A769 + (F$9/12) + (1/12),5),'main sheet'!$G:$M, 4, 0)) / VLOOKUP(ROUND($A769,5),'main sheet'!$G:$M, 4, 0)) * F$11</f>
        <v>1.611551952417608E-3</v>
      </c>
      <c r="G769" s="19">
        <f>((VLOOKUP(ROUND($A769 + (G$9/12),5),'main sheet'!$G:$M, 4, 0) - VLOOKUP(ROUND($A769 + (G$9/12) + (1/12),5),'main sheet'!$G:$M, 4, 0)) / VLOOKUP(ROUND($A769,5),'main sheet'!$G:$M, 4, 0)) * G$11</f>
        <v>1.609988588778257E-3</v>
      </c>
      <c r="H769" s="19">
        <f>((VLOOKUP(ROUND($A769 + (H$9/12),5),'main sheet'!$G:$M, 4, 0) - VLOOKUP(ROUND($A769 + (H$9/12) + (1/12),5),'main sheet'!$G:$M, 4, 0)) / VLOOKUP(ROUND($A769,5),'main sheet'!$G:$M, 4, 0)) * H$11</f>
        <v>1.6084267417551495E-3</v>
      </c>
      <c r="I769" s="19">
        <f>((VLOOKUP(ROUND($A769 + (I$9/12),5),'main sheet'!$G:$M, 4, 0) - VLOOKUP(ROUND($A769 + (I$9/12) + (1/12),5),'main sheet'!$G:$M, 4, 0)) / VLOOKUP(ROUND($A769,5),'main sheet'!$G:$M, 4, 0)) * I$11</f>
        <v>1.6068664098770192E-3</v>
      </c>
      <c r="J769" s="19">
        <f>((VLOOKUP(ROUND($A769 + (J$9/12),5),'main sheet'!$G:$M, 4, 0) - VLOOKUP(ROUND($A769 + (J$9/12) + (1/12),5),'main sheet'!$G:$M, 4, 0)) / VLOOKUP(ROUND($A769,5),'main sheet'!$G:$M, 4, 0)) * J$11</f>
        <v>1.6053075916740267E-3</v>
      </c>
      <c r="K769" s="19">
        <f>((VLOOKUP(ROUND($A769 + (K$9/12),5),'main sheet'!$G:$M, 4, 0) - VLOOKUP(ROUND($A769 + (K$9/12) + (1/12),5),'main sheet'!$G:$M, 4, 0)) / VLOOKUP(ROUND($A769,5),'main sheet'!$G:$M, 4, 0)) * K$11</f>
        <v>1.6037502856777583E-3</v>
      </c>
      <c r="L769" s="19">
        <f>((VLOOKUP(ROUND($A769 + (L$9/12),5),'main sheet'!$G:$M, 4, 0) - VLOOKUP(ROUND($A769 + (L$9/12) + (1/12),5),'main sheet'!$G:$M, 4, 0)) / VLOOKUP(ROUND($A769,5),'main sheet'!$G:$M, 4, 0)) * L$11</f>
        <v>1.6021944904212253E-3</v>
      </c>
      <c r="M769" s="19">
        <f>((VLOOKUP(ROUND($A769 + (M$9/12),5),'main sheet'!$G:$M, 4, 0) - VLOOKUP(ROUND($A769 + (M$9/12) + (1/12),5),'main sheet'!$G:$M, 4, 0)) / VLOOKUP(ROUND($A769,5),'main sheet'!$G:$M, 4, 0)) * M$11</f>
        <v>1.6065804731492136E-3</v>
      </c>
      <c r="N769" s="19">
        <f>((VLOOKUP(ROUND($A769 + (N$9/12),5),'main sheet'!$G:$M, 4, 0) - VLOOKUP(ROUND($A769 + (N$9/12) + (1/12),5),'main sheet'!$G:$M, 4, 0)) / VLOOKUP(ROUND($A769,5),'main sheet'!$G:$M, 4, 0)) * N$11</f>
        <v>1.6724140286670847E-3</v>
      </c>
      <c r="O769" s="19">
        <f>((VLOOKUP(ROUND($A769 + (O$9/12),5),'main sheet'!$G:$M, 4, 0) - VLOOKUP(ROUND($A769 + (O$9/12) + (1/12),5),'main sheet'!$G:$M, 4, 0)) / VLOOKUP(ROUND($A769,5),'main sheet'!$G:$M, 4, 0)) * O$11</f>
        <v>1.6713074637885181E-3</v>
      </c>
      <c r="P769" s="19">
        <f>((VLOOKUP(ROUND($A769 + (P$9/12),5),'main sheet'!$G:$M, 4, 0) - VLOOKUP(ROUND($A769 + (P$9/12) + (1/12),5),'main sheet'!$G:$M, 4, 0)) / VLOOKUP(ROUND($A769,5),'main sheet'!$G:$M, 4, 0)) * P$11</f>
        <v>1.6702016310766335E-3</v>
      </c>
      <c r="Q769" s="19">
        <f>((VLOOKUP(ROUND($A769 + (Q$9/12),5),'main sheet'!$G:$M, 4, 0) - VLOOKUP(ROUND($A769 + (Q$9/12) + (1/12),5),'main sheet'!$G:$M, 4, 0)) / VLOOKUP(ROUND($A769,5),'main sheet'!$G:$M, 4, 0)) * Q$11</f>
        <v>1.6690965300469878E-3</v>
      </c>
      <c r="R769" s="19">
        <f>((VLOOKUP(ROUND($A769 + (R$9/12),5),'main sheet'!$G:$M, 4, 0) - VLOOKUP(ROUND($A769 + (R$9/12) + (1/12),5),'main sheet'!$G:$M, 4, 0)) / VLOOKUP(ROUND($A769,5),'main sheet'!$G:$M, 4, 0)) * R$11</f>
        <v>1.6679921602154577E-3</v>
      </c>
      <c r="S769" s="19">
        <f>((VLOOKUP(ROUND($A769 + (S$9/12),5),'main sheet'!$G:$M, 4, 0) - VLOOKUP(ROUND($A769 + (S$9/12) + (1/12),5),'main sheet'!$G:$M, 4, 0)) / VLOOKUP(ROUND($A769,5),'main sheet'!$G:$M, 4, 0)) * S$11</f>
        <v>1.6668885210982412E-3</v>
      </c>
      <c r="T769" s="19">
        <f>((VLOOKUP(ROUND($A769 + (T$9/12),5),'main sheet'!$G:$M, 4, 0) - VLOOKUP(ROUND($A769 + (T$9/12) + (1/12),5),'main sheet'!$G:$M, 4, 0)) / VLOOKUP(ROUND($A769,5),'main sheet'!$G:$M, 4, 0)) * T$11</f>
        <v>1.6657856122118551E-3</v>
      </c>
      <c r="U769" s="19">
        <f>((VLOOKUP(ROUND($A769 + (U$9/12),5),'main sheet'!$G:$M, 4, 0) - VLOOKUP(ROUND($A769 + (U$9/12) + (1/12),5),'main sheet'!$G:$M, 4, 0)) / VLOOKUP(ROUND($A769,5),'main sheet'!$G:$M, 4, 0)) * U$11</f>
        <v>1.6646834330731378E-3</v>
      </c>
      <c r="V769" s="19">
        <f>((VLOOKUP(ROUND($A769 + (V$9/12),5),'main sheet'!$G:$M, 4, 0) - VLOOKUP(ROUND($A769 + (V$9/12) + (1/12),5),'main sheet'!$G:$M, 4, 0)) / VLOOKUP(ROUND($A769,5),'main sheet'!$G:$M, 4, 0)) * V$11</f>
        <v>1.6635819831992459E-3</v>
      </c>
      <c r="W769" s="19">
        <f>((VLOOKUP(ROUND($A769 + (W$9/12),5),'main sheet'!$G:$M, 4, 0) - VLOOKUP(ROUND($A769 + (W$9/12) + (1/12),5),'main sheet'!$G:$M, 4, 0)) / VLOOKUP(ROUND($A769,5),'main sheet'!$G:$M, 4, 0)) * W$11</f>
        <v>1.6624812621076561E-3</v>
      </c>
      <c r="X769" s="19">
        <f>((VLOOKUP(ROUND($A769 + (X$9/12),5),'main sheet'!$G:$M, 4, 0) - VLOOKUP(ROUND($A769 + (X$9/12) + (1/12),5),'main sheet'!$G:$M, 4, 0)) / VLOOKUP(ROUND($A769,5),'main sheet'!$G:$M, 4, 0)) * X$11</f>
        <v>1.6613812693161644E-3</v>
      </c>
      <c r="Y769" s="19">
        <f>((VLOOKUP(ROUND($A769 + (Y$9/12),5),'main sheet'!$G:$M, 4, 0) - VLOOKUP(ROUND($A769 + (Y$9/12) + (1/12),5),'main sheet'!$G:$M, 4, 0)) / VLOOKUP(ROUND($A769,5),'main sheet'!$G:$M, 4, 0)) * Y$11</f>
        <v>1.6602820043428855E-3</v>
      </c>
      <c r="Z769" s="19">
        <f>((VLOOKUP(ROUND($A769 + (Z$9/12),5),'main sheet'!$G:$M, 4, 0) - VLOOKUP(ROUND($A769 + (Z$9/12) + (1/12),5),'main sheet'!$G:$M, 4, 0)) / VLOOKUP(ROUND($A769,5),'main sheet'!$G:$M, 4, 0)) * Z$11</f>
        <v>1.732924954115359E-3</v>
      </c>
      <c r="AA769" s="19">
        <f>((VLOOKUP(ROUND($A769 + (AA$9/12),5),'main sheet'!$G:$M, 4, 0) - VLOOKUP(ROUND($A769 + (AA$9/12) + (1/12),5),'main sheet'!$G:$M, 4, 0)) / VLOOKUP(ROUND($A769,5),'main sheet'!$G:$M, 4, 0)) * AA$11</f>
        <v>1.7317783517440332E-3</v>
      </c>
      <c r="AB769" s="19">
        <f>((VLOOKUP(ROUND($A769 + (AB$9/12),5),'main sheet'!$G:$M, 4, 0) - VLOOKUP(ROUND($A769 + (AB$9/12) + (1/12),5),'main sheet'!$G:$M, 4, 0)) / VLOOKUP(ROUND($A769,5),'main sheet'!$G:$M, 4, 0)) * AB$11</f>
        <v>1.7306325080301195E-3</v>
      </c>
      <c r="AC769" s="19">
        <f>((VLOOKUP(ROUND($A769 + (AC$9/12),5),'main sheet'!$G:$M, 4, 0) - VLOOKUP(ROUND($A769 + (AC$9/12) + (1/12),5),'main sheet'!$G:$M, 4, 0)) / VLOOKUP(ROUND($A769,5),'main sheet'!$G:$M, 4, 0)) * AC$11</f>
        <v>1.7294874224721981E-3</v>
      </c>
      <c r="AD769" s="19">
        <f>((VLOOKUP(ROUND($A769 + (AD$9/12),5),'main sheet'!$G:$M, 4, 0) - VLOOKUP(ROUND($A769 + (AD$9/12) + (1/12),5),'main sheet'!$G:$M, 4, 0)) / VLOOKUP(ROUND($A769,5),'main sheet'!$G:$M, 4, 0)) * AD$11</f>
        <v>1.7283430945686292E-3</v>
      </c>
      <c r="AE769" s="19">
        <f>((VLOOKUP(ROUND($A769 + (AE$9/12),5),'main sheet'!$G:$M, 4, 0) - VLOOKUP(ROUND($A769 + (AE$9/12) + (1/12),5),'main sheet'!$G:$M, 4, 0)) / VLOOKUP(ROUND($A769,5),'main sheet'!$G:$M, 4, 0)) * AE$11</f>
        <v>1.7271995238175555E-3</v>
      </c>
      <c r="AF769" s="19">
        <f>((VLOOKUP(ROUND($A769 + (AF$9/12),5),'main sheet'!$G:$M, 4, 0) - VLOOKUP(ROUND($A769 + (AF$9/12) + (1/12),5),'main sheet'!$G:$M, 4, 0)) / VLOOKUP(ROUND($A769,5),'main sheet'!$G:$M, 4, 0)) * AF$11</f>
        <v>1.726056709718551E-3</v>
      </c>
      <c r="AH769" s="18">
        <f t="shared" si="22"/>
        <v>63</v>
      </c>
      <c r="AI769" s="19">
        <f t="shared" si="23"/>
        <v>4.9801236224710957E-2</v>
      </c>
    </row>
    <row r="770" spans="1:35" x14ac:dyDescent="0.3">
      <c r="A770" s="19">
        <v>63.083333333333336</v>
      </c>
      <c r="C770" s="19">
        <f>((VLOOKUP(ROUND($A770 + (C$9/12),5),'main sheet'!$G:$M, 4, 0) - VLOOKUP(ROUND($A770 + (C$9/12) + (1/12),5),'main sheet'!$G:$M, 4, 0)) / VLOOKUP(ROUND($A770,5),'main sheet'!$G:$M, 4, 0)) * C$11</f>
        <v>1.6188727466484067E-3</v>
      </c>
      <c r="D770" s="19">
        <f>((VLOOKUP(ROUND($A770 + (D$9/12),5),'main sheet'!$G:$M, 4, 0) - VLOOKUP(ROUND($A770 + (D$9/12) + (1/12),5),'main sheet'!$G:$M, 4, 0)) / VLOOKUP(ROUND($A770,5),'main sheet'!$G:$M, 4, 0)) * D$11</f>
        <v>1.6173022811197899E-3</v>
      </c>
      <c r="E770" s="19">
        <f>((VLOOKUP(ROUND($A770 + (E$9/12),5),'main sheet'!$G:$M, 4, 0) - VLOOKUP(ROUND($A770 + (E$9/12) + (1/12),5),'main sheet'!$G:$M, 4, 0)) / VLOOKUP(ROUND($A770,5),'main sheet'!$G:$M, 4, 0)) * E$11</f>
        <v>1.615733339096947E-3</v>
      </c>
      <c r="F770" s="19">
        <f>((VLOOKUP(ROUND($A770 + (F$9/12),5),'main sheet'!$G:$M, 4, 0) - VLOOKUP(ROUND($A770 + (F$9/12) + (1/12),5),'main sheet'!$G:$M, 4, 0)) / VLOOKUP(ROUND($A770,5),'main sheet'!$G:$M, 4, 0)) * F$11</f>
        <v>1.6141659191019275E-3</v>
      </c>
      <c r="G770" s="19">
        <f>((VLOOKUP(ROUND($A770 + (G$9/12),5),'main sheet'!$G:$M, 4, 0) - VLOOKUP(ROUND($A770 + (G$9/12) + (1/12),5),'main sheet'!$G:$M, 4, 0)) / VLOOKUP(ROUND($A770,5),'main sheet'!$G:$M, 4, 0)) * G$11</f>
        <v>1.6126000196582154E-3</v>
      </c>
      <c r="H770" s="19">
        <f>((VLOOKUP(ROUND($A770 + (H$9/12),5),'main sheet'!$G:$M, 4, 0) - VLOOKUP(ROUND($A770 + (H$9/12) + (1/12),5),'main sheet'!$G:$M, 4, 0)) / VLOOKUP(ROUND($A770,5),'main sheet'!$G:$M, 4, 0)) * H$11</f>
        <v>1.6110356392907265E-3</v>
      </c>
      <c r="I770" s="19">
        <f>((VLOOKUP(ROUND($A770 + (I$9/12),5),'main sheet'!$G:$M, 4, 0) - VLOOKUP(ROUND($A770 + (I$9/12) + (1/12),5),'main sheet'!$G:$M, 4, 0)) / VLOOKUP(ROUND($A770,5),'main sheet'!$G:$M, 4, 0)) * I$11</f>
        <v>1.6094727765258072E-3</v>
      </c>
      <c r="J770" s="19">
        <f>((VLOOKUP(ROUND($A770 + (J$9/12),5),'main sheet'!$G:$M, 4, 0) - VLOOKUP(ROUND($A770 + (J$9/12) + (1/12),5),'main sheet'!$G:$M, 4, 0)) / VLOOKUP(ROUND($A770,5),'main sheet'!$G:$M, 4, 0)) * J$11</f>
        <v>1.6079114298912347E-3</v>
      </c>
      <c r="K770" s="19">
        <f>((VLOOKUP(ROUND($A770 + (K$9/12),5),'main sheet'!$G:$M, 4, 0) - VLOOKUP(ROUND($A770 + (K$9/12) + (1/12),5),'main sheet'!$G:$M, 4, 0)) / VLOOKUP(ROUND($A770,5),'main sheet'!$G:$M, 4, 0)) * K$11</f>
        <v>1.6063515979162131E-3</v>
      </c>
      <c r="L770" s="19">
        <f>((VLOOKUP(ROUND($A770 + (L$9/12),5),'main sheet'!$G:$M, 4, 0) - VLOOKUP(ROUND($A770 + (L$9/12) + (1/12),5),'main sheet'!$G:$M, 4, 0)) / VLOOKUP(ROUND($A770,5),'main sheet'!$G:$M, 4, 0)) * L$11</f>
        <v>1.6047932791313742E-3</v>
      </c>
      <c r="M770" s="19">
        <f>((VLOOKUP(ROUND($A770 + (M$9/12),5),'main sheet'!$G:$M, 4, 0) - VLOOKUP(ROUND($A770 + (M$9/12) + (1/12),5),'main sheet'!$G:$M, 4, 0)) / VLOOKUP(ROUND($A770,5),'main sheet'!$G:$M, 4, 0)) * M$11</f>
        <v>1.6762358083368849E-3</v>
      </c>
      <c r="N770" s="19">
        <f>((VLOOKUP(ROUND($A770 + (N$9/12),5),'main sheet'!$G:$M, 4, 0) - VLOOKUP(ROUND($A770 + (N$9/12) + (1/12),5),'main sheet'!$G:$M, 4, 0)) / VLOOKUP(ROUND($A770,5),'main sheet'!$G:$M, 4, 0)) * N$11</f>
        <v>1.6751267147500656E-3</v>
      </c>
      <c r="O770" s="19">
        <f>((VLOOKUP(ROUND($A770 + (O$9/12),5),'main sheet'!$G:$M, 4, 0) - VLOOKUP(ROUND($A770 + (O$9/12) + (1/12),5),'main sheet'!$G:$M, 4, 0)) / VLOOKUP(ROUND($A770,5),'main sheet'!$G:$M, 4, 0)) * O$11</f>
        <v>1.6740183550030666E-3</v>
      </c>
      <c r="P770" s="19">
        <f>((VLOOKUP(ROUND($A770 + (P$9/12),5),'main sheet'!$G:$M, 4, 0) - VLOOKUP(ROUND($A770 + (P$9/12) + (1/12),5),'main sheet'!$G:$M, 4, 0)) / VLOOKUP(ROUND($A770,5),'main sheet'!$G:$M, 4, 0)) * P$11</f>
        <v>1.6729107286103373E-3</v>
      </c>
      <c r="Q770" s="19">
        <f>((VLOOKUP(ROUND($A770 + (Q$9/12),5),'main sheet'!$G:$M, 4, 0) - VLOOKUP(ROUND($A770 + (Q$9/12) + (1/12),5),'main sheet'!$G:$M, 4, 0)) / VLOOKUP(ROUND($A770,5),'main sheet'!$G:$M, 4, 0)) * Q$11</f>
        <v>1.6718038350866488E-3</v>
      </c>
      <c r="R770" s="19">
        <f>((VLOOKUP(ROUND($A770 + (R$9/12),5),'main sheet'!$G:$M, 4, 0) - VLOOKUP(ROUND($A770 + (R$9/12) + (1/12),5),'main sheet'!$G:$M, 4, 0)) / VLOOKUP(ROUND($A770,5),'main sheet'!$G:$M, 4, 0)) * R$11</f>
        <v>1.6706976739470929E-3</v>
      </c>
      <c r="S770" s="19">
        <f>((VLOOKUP(ROUND($A770 + (S$9/12),5),'main sheet'!$G:$M, 4, 0) - VLOOKUP(ROUND($A770 + (S$9/12) + (1/12),5),'main sheet'!$G:$M, 4, 0)) / VLOOKUP(ROUND($A770,5),'main sheet'!$G:$M, 4, 0)) * S$11</f>
        <v>1.669592244707082E-3</v>
      </c>
      <c r="T770" s="19">
        <f>((VLOOKUP(ROUND($A770 + (T$9/12),5),'main sheet'!$G:$M, 4, 0) - VLOOKUP(ROUND($A770 + (T$9/12) + (1/12),5),'main sheet'!$G:$M, 4, 0)) / VLOOKUP(ROUND($A770,5),'main sheet'!$G:$M, 4, 0)) * T$11</f>
        <v>1.6684875468823497E-3</v>
      </c>
      <c r="U770" s="19">
        <f>((VLOOKUP(ROUND($A770 + (U$9/12),5),'main sheet'!$G:$M, 4, 0) - VLOOKUP(ROUND($A770 + (U$9/12) + (1/12),5),'main sheet'!$G:$M, 4, 0)) / VLOOKUP(ROUND($A770,5),'main sheet'!$G:$M, 4, 0)) * U$11</f>
        <v>1.66738357998895E-3</v>
      </c>
      <c r="V770" s="19">
        <f>((VLOOKUP(ROUND($A770 + (V$9/12),5),'main sheet'!$G:$M, 4, 0) - VLOOKUP(ROUND($A770 + (V$9/12) + (1/12),5),'main sheet'!$G:$M, 4, 0)) / VLOOKUP(ROUND($A770,5),'main sheet'!$G:$M, 4, 0)) * V$11</f>
        <v>1.6662803435432566E-3</v>
      </c>
      <c r="W770" s="19">
        <f>((VLOOKUP(ROUND($A770 + (W$9/12),5),'main sheet'!$G:$M, 4, 0) - VLOOKUP(ROUND($A770 + (W$9/12) + (1/12),5),'main sheet'!$G:$M, 4, 0)) / VLOOKUP(ROUND($A770,5),'main sheet'!$G:$M, 4, 0)) * W$11</f>
        <v>1.6651778370619635E-3</v>
      </c>
      <c r="X770" s="19">
        <f>((VLOOKUP(ROUND($A770 + (X$9/12),5),'main sheet'!$G:$M, 4, 0) - VLOOKUP(ROUND($A770 + (X$9/12) + (1/12),5),'main sheet'!$G:$M, 4, 0)) / VLOOKUP(ROUND($A770,5),'main sheet'!$G:$M, 4, 0)) * X$11</f>
        <v>1.6640760600620844E-3</v>
      </c>
      <c r="Y770" s="19">
        <f>((VLOOKUP(ROUND($A770 + (Y$9/12),5),'main sheet'!$G:$M, 4, 0) - VLOOKUP(ROUND($A770 + (Y$9/12) + (1/12),5),'main sheet'!$G:$M, 4, 0)) / VLOOKUP(ROUND($A770,5),'main sheet'!$G:$M, 4, 0)) * Y$11</f>
        <v>1.736885012596934E-3</v>
      </c>
      <c r="Z770" s="19">
        <f>((VLOOKUP(ROUND($A770 + (Z$9/12),5),'main sheet'!$G:$M, 4, 0) - VLOOKUP(ROUND($A770 + (Z$9/12) + (1/12),5),'main sheet'!$G:$M, 4, 0)) / VLOOKUP(ROUND($A770,5),'main sheet'!$G:$M, 4, 0)) * Z$11</f>
        <v>1.7357357900241765E-3</v>
      </c>
      <c r="AA770" s="19">
        <f>((VLOOKUP(ROUND($A770 + (AA$9/12),5),'main sheet'!$G:$M, 4, 0) - VLOOKUP(ROUND($A770 + (AA$9/12) + (1/12),5),'main sheet'!$G:$M, 4, 0)) / VLOOKUP(ROUND($A770,5),'main sheet'!$G:$M, 4, 0)) * AA$11</f>
        <v>1.7345873278425059E-3</v>
      </c>
      <c r="AB770" s="19">
        <f>((VLOOKUP(ROUND($A770 + (AB$9/12),5),'main sheet'!$G:$M, 4, 0) - VLOOKUP(ROUND($A770 + (AB$9/12) + (1/12),5),'main sheet'!$G:$M, 4, 0)) / VLOOKUP(ROUND($A770,5),'main sheet'!$G:$M, 4, 0)) * AB$11</f>
        <v>1.7334396255493558E-3</v>
      </c>
      <c r="AC770" s="19">
        <f>((VLOOKUP(ROUND($A770 + (AC$9/12),5),'main sheet'!$G:$M, 4, 0) - VLOOKUP(ROUND($A770 + (AC$9/12) + (1/12),5),'main sheet'!$G:$M, 4, 0)) / VLOOKUP(ROUND($A770,5),'main sheet'!$G:$M, 4, 0)) * AC$11</f>
        <v>1.7322926826419409E-3</v>
      </c>
      <c r="AD770" s="19">
        <f>((VLOOKUP(ROUND($A770 + (AD$9/12),5),'main sheet'!$G:$M, 4, 0) - VLOOKUP(ROUND($A770 + (AD$9/12) + (1/12),5),'main sheet'!$G:$M, 4, 0)) / VLOOKUP(ROUND($A770,5),'main sheet'!$G:$M, 4, 0)) * AD$11</f>
        <v>1.7311464986172562E-3</v>
      </c>
      <c r="AE770" s="19">
        <f>((VLOOKUP(ROUND($A770 + (AE$9/12),5),'main sheet'!$G:$M, 4, 0) - VLOOKUP(ROUND($A770 + (AE$9/12) + (1/12),5),'main sheet'!$G:$M, 4, 0)) / VLOOKUP(ROUND($A770,5),'main sheet'!$G:$M, 4, 0)) * AE$11</f>
        <v>1.7300010729737329E-3</v>
      </c>
      <c r="AF770" s="19">
        <f>((VLOOKUP(ROUND($A770 + (AF$9/12),5),'main sheet'!$G:$M, 4, 0) - VLOOKUP(ROUND($A770 + (AF$9/12) + (1/12),5),'main sheet'!$G:$M, 4, 0)) / VLOOKUP(ROUND($A770,5),'main sheet'!$G:$M, 4, 0)) * AF$11</f>
        <v>1.7288564052095822E-3</v>
      </c>
      <c r="AH770" s="18">
        <f t="shared" si="22"/>
        <v>63.083333333333336</v>
      </c>
      <c r="AI770" s="19">
        <f t="shared" si="23"/>
        <v>5.0022974171815907E-2</v>
      </c>
    </row>
    <row r="771" spans="1:35" x14ac:dyDescent="0.3">
      <c r="A771" s="19">
        <v>63.166666666666664</v>
      </c>
      <c r="C771" s="19">
        <f>((VLOOKUP(ROUND($A771 + (C$9/12),5),'main sheet'!$G:$M, 4, 0) - VLOOKUP(ROUND($A771 + (C$9/12) + (1/12),5),'main sheet'!$G:$M, 4, 0)) / VLOOKUP(ROUND($A771,5),'main sheet'!$G:$M, 4, 0)) * C$11</f>
        <v>1.6215028538765375E-3</v>
      </c>
      <c r="D771" s="19">
        <f>((VLOOKUP(ROUND($A771 + (D$9/12),5),'main sheet'!$G:$M, 4, 0) - VLOOKUP(ROUND($A771 + (D$9/12) + (1/12),5),'main sheet'!$G:$M, 4, 0)) / VLOOKUP(ROUND($A771,5),'main sheet'!$G:$M, 4, 0)) * D$11</f>
        <v>1.6199298368856476E-3</v>
      </c>
      <c r="E771" s="19">
        <f>((VLOOKUP(ROUND($A771 + (E$9/12),5),'main sheet'!$G:$M, 4, 0) - VLOOKUP(ROUND($A771 + (E$9/12) + (1/12),5),'main sheet'!$G:$M, 4, 0)) / VLOOKUP(ROUND($A771,5),'main sheet'!$G:$M, 4, 0)) * E$11</f>
        <v>1.6183583458757001E-3</v>
      </c>
      <c r="F771" s="19">
        <f>((VLOOKUP(ROUND($A771 + (F$9/12),5),'main sheet'!$G:$M, 4, 0) - VLOOKUP(ROUND($A771 + (F$9/12) + (1/12),5),'main sheet'!$G:$M, 4, 0)) / VLOOKUP(ROUND($A771,5),'main sheet'!$G:$M, 4, 0)) * F$11</f>
        <v>1.6167883793663442E-3</v>
      </c>
      <c r="G771" s="19">
        <f>((VLOOKUP(ROUND($A771 + (G$9/12),5),'main sheet'!$G:$M, 4, 0) - VLOOKUP(ROUND($A771 + (G$9/12) + (1/12),5),'main sheet'!$G:$M, 4, 0)) / VLOOKUP(ROUND($A771,5),'main sheet'!$G:$M, 4, 0)) * G$11</f>
        <v>1.6152199358786645E-3</v>
      </c>
      <c r="H771" s="19">
        <f>((VLOOKUP(ROUND($A771 + (H$9/12),5),'main sheet'!$G:$M, 4, 0) - VLOOKUP(ROUND($A771 + (H$9/12) + (1/12),5),'main sheet'!$G:$M, 4, 0)) / VLOOKUP(ROUND($A771,5),'main sheet'!$G:$M, 4, 0)) * H$11</f>
        <v>1.6136530139351803E-3</v>
      </c>
      <c r="I771" s="19">
        <f>((VLOOKUP(ROUND($A771 + (I$9/12),5),'main sheet'!$G:$M, 4, 0) - VLOOKUP(ROUND($A771 + (I$9/12) + (1/12),5),'main sheet'!$G:$M, 4, 0)) / VLOOKUP(ROUND($A771,5),'main sheet'!$G:$M, 4, 0)) * I$11</f>
        <v>1.6120876120598443E-3</v>
      </c>
      <c r="J771" s="19">
        <f>((VLOOKUP(ROUND($A771 + (J$9/12),5),'main sheet'!$G:$M, 4, 0) - VLOOKUP(ROUND($A771 + (J$9/12) + (1/12),5),'main sheet'!$G:$M, 4, 0)) / VLOOKUP(ROUND($A771,5),'main sheet'!$G:$M, 4, 0)) * J$11</f>
        <v>1.6105237287780412E-3</v>
      </c>
      <c r="K771" s="19">
        <f>((VLOOKUP(ROUND($A771 + (K$9/12),5),'main sheet'!$G:$M, 4, 0) - VLOOKUP(ROUND($A771 + (K$9/12) + (1/12),5),'main sheet'!$G:$M, 4, 0)) / VLOOKUP(ROUND($A771,5),'main sheet'!$G:$M, 4, 0)) * K$11</f>
        <v>1.6089613626165862E-3</v>
      </c>
      <c r="L771" s="19">
        <f>((VLOOKUP(ROUND($A771 + (L$9/12),5),'main sheet'!$G:$M, 4, 0) - VLOOKUP(ROUND($A771 + (L$9/12) + (1/12),5),'main sheet'!$G:$M, 4, 0)) / VLOOKUP(ROUND($A771,5),'main sheet'!$G:$M, 4, 0)) * L$11</f>
        <v>1.6743755334413786E-3</v>
      </c>
      <c r="M771" s="19">
        <f>((VLOOKUP(ROUND($A771 + (M$9/12),5),'main sheet'!$G:$M, 4, 0) - VLOOKUP(ROUND($A771 + (M$9/12) + (1/12),5),'main sheet'!$G:$M, 4, 0)) / VLOOKUP(ROUND($A771,5),'main sheet'!$G:$M, 4, 0)) * M$11</f>
        <v>1.6789591106623372E-3</v>
      </c>
      <c r="N771" s="19">
        <f>((VLOOKUP(ROUND($A771 + (N$9/12),5),'main sheet'!$G:$M, 4, 0) - VLOOKUP(ROUND($A771 + (N$9/12) + (1/12),5),'main sheet'!$G:$M, 4, 0)) / VLOOKUP(ROUND($A771,5),'main sheet'!$G:$M, 4, 0)) * N$11</f>
        <v>1.6778482151827716E-3</v>
      </c>
      <c r="O771" s="19">
        <f>((VLOOKUP(ROUND($A771 + (O$9/12),5),'main sheet'!$G:$M, 4, 0) - VLOOKUP(ROUND($A771 + (O$9/12) + (1/12),5),'main sheet'!$G:$M, 4, 0)) / VLOOKUP(ROUND($A771,5),'main sheet'!$G:$M, 4, 0)) * O$11</f>
        <v>1.6767380547352618E-3</v>
      </c>
      <c r="P771" s="19">
        <f>((VLOOKUP(ROUND($A771 + (P$9/12),5),'main sheet'!$G:$M, 4, 0) - VLOOKUP(ROUND($A771 + (P$9/12) + (1/12),5),'main sheet'!$G:$M, 4, 0)) / VLOOKUP(ROUND($A771,5),'main sheet'!$G:$M, 4, 0)) * P$11</f>
        <v>1.6756286288334679E-3</v>
      </c>
      <c r="Q771" s="19">
        <f>((VLOOKUP(ROUND($A771 + (Q$9/12),5),'main sheet'!$G:$M, 4, 0) - VLOOKUP(ROUND($A771 + (Q$9/12) + (1/12),5),'main sheet'!$G:$M, 4, 0)) / VLOOKUP(ROUND($A771,5),'main sheet'!$G:$M, 4, 0)) * Q$11</f>
        <v>1.6745199369913733E-3</v>
      </c>
      <c r="R771" s="19">
        <f>((VLOOKUP(ROUND($A771 + (R$9/12),5),'main sheet'!$G:$M, 4, 0) - VLOOKUP(ROUND($A771 + (R$9/12) + (1/12),5),'main sheet'!$G:$M, 4, 0)) / VLOOKUP(ROUND($A771,5),'main sheet'!$G:$M, 4, 0)) * R$11</f>
        <v>1.6734119787232818E-3</v>
      </c>
      <c r="S771" s="19">
        <f>((VLOOKUP(ROUND($A771 + (S$9/12),5),'main sheet'!$G:$M, 4, 0) - VLOOKUP(ROUND($A771 + (S$9/12) + (1/12),5),'main sheet'!$G:$M, 4, 0)) / VLOOKUP(ROUND($A771,5),'main sheet'!$G:$M, 4, 0)) * S$11</f>
        <v>1.6723047535438184E-3</v>
      </c>
      <c r="T771" s="19">
        <f>((VLOOKUP(ROUND($A771 + (T$9/12),5),'main sheet'!$G:$M, 4, 0) - VLOOKUP(ROUND($A771 + (T$9/12) + (1/12),5),'main sheet'!$G:$M, 4, 0)) / VLOOKUP(ROUND($A771,5),'main sheet'!$G:$M, 4, 0)) * T$11</f>
        <v>1.67119826096793E-3</v>
      </c>
      <c r="U771" s="19">
        <f>((VLOOKUP(ROUND($A771 + (U$9/12),5),'main sheet'!$G:$M, 4, 0) - VLOOKUP(ROUND($A771 + (U$9/12) + (1/12),5),'main sheet'!$G:$M, 4, 0)) / VLOOKUP(ROUND($A771,5),'main sheet'!$G:$M, 4, 0)) * U$11</f>
        <v>1.6700925005108842E-3</v>
      </c>
      <c r="V771" s="19">
        <f>((VLOOKUP(ROUND($A771 + (V$9/12),5),'main sheet'!$G:$M, 4, 0) - VLOOKUP(ROUND($A771 + (V$9/12) + (1/12),5),'main sheet'!$G:$M, 4, 0)) / VLOOKUP(ROUND($A771,5),'main sheet'!$G:$M, 4, 0)) * V$11</f>
        <v>1.6689874716882692E-3</v>
      </c>
      <c r="W771" s="19">
        <f>((VLOOKUP(ROUND($A771 + (W$9/12),5),'main sheet'!$G:$M, 4, 0) - VLOOKUP(ROUND($A771 + (W$9/12) + (1/12),5),'main sheet'!$G:$M, 4, 0)) / VLOOKUP(ROUND($A771,5),'main sheet'!$G:$M, 4, 0)) * W$11</f>
        <v>1.6678831740159937E-3</v>
      </c>
      <c r="X771" s="19">
        <f>((VLOOKUP(ROUND($A771 + (X$9/12),5),'main sheet'!$G:$M, 4, 0) - VLOOKUP(ROUND($A771 + (X$9/12) + (1/12),5),'main sheet'!$G:$M, 4, 0)) / VLOOKUP(ROUND($A771,5),'main sheet'!$G:$M, 4, 0)) * X$11</f>
        <v>1.7408587006551269E-3</v>
      </c>
      <c r="Y771" s="19">
        <f>((VLOOKUP(ROUND($A771 + (Y$9/12),5),'main sheet'!$G:$M, 4, 0) - VLOOKUP(ROUND($A771 + (Y$9/12) + (1/12),5),'main sheet'!$G:$M, 4, 0)) / VLOOKUP(ROUND($A771,5),'main sheet'!$G:$M, 4, 0)) * Y$11</f>
        <v>1.7397068488628296E-3</v>
      </c>
      <c r="Z771" s="19">
        <f>((VLOOKUP(ROUND($A771 + (Z$9/12),5),'main sheet'!$G:$M, 4, 0) - VLOOKUP(ROUND($A771 + (Z$9/12) + (1/12),5),'main sheet'!$G:$M, 4, 0)) / VLOOKUP(ROUND($A771,5),'main sheet'!$G:$M, 4, 0)) * Z$11</f>
        <v>1.7385557592012604E-3</v>
      </c>
      <c r="AA771" s="19">
        <f>((VLOOKUP(ROUND($A771 + (AA$9/12),5),'main sheet'!$G:$M, 4, 0) - VLOOKUP(ROUND($A771 + (AA$9/12) + (1/12),5),'main sheet'!$G:$M, 4, 0)) / VLOOKUP(ROUND($A771,5),'main sheet'!$G:$M, 4, 0)) * AA$11</f>
        <v>1.7374054311667037E-3</v>
      </c>
      <c r="AB771" s="19">
        <f>((VLOOKUP(ROUND($A771 + (AB$9/12),5),'main sheet'!$G:$M, 4, 0) - VLOOKUP(ROUND($A771 + (AB$9/12) + (1/12),5),'main sheet'!$G:$M, 4, 0)) / VLOOKUP(ROUND($A771,5),'main sheet'!$G:$M, 4, 0)) * AB$11</f>
        <v>1.7362558642552229E-3</v>
      </c>
      <c r="AC771" s="19">
        <f>((VLOOKUP(ROUND($A771 + (AC$9/12),5),'main sheet'!$G:$M, 4, 0) - VLOOKUP(ROUND($A771 + (AC$9/12) + (1/12),5),'main sheet'!$G:$M, 4, 0)) / VLOOKUP(ROUND($A771,5),'main sheet'!$G:$M, 4, 0)) * AC$11</f>
        <v>1.7351070579626629E-3</v>
      </c>
      <c r="AD771" s="19">
        <f>((VLOOKUP(ROUND($A771 + (AD$9/12),5),'main sheet'!$G:$M, 4, 0) - VLOOKUP(ROUND($A771 + (AD$9/12) + (1/12),5),'main sheet'!$G:$M, 4, 0)) / VLOOKUP(ROUND($A771,5),'main sheet'!$G:$M, 4, 0)) * AD$11</f>
        <v>1.7339590117863076E-3</v>
      </c>
      <c r="AE771" s="19">
        <f>((VLOOKUP(ROUND($A771 + (AE$9/12),5),'main sheet'!$G:$M, 4, 0) - VLOOKUP(ROUND($A771 + (AE$9/12) + (1/12),5),'main sheet'!$G:$M, 4, 0)) / VLOOKUP(ROUND($A771,5),'main sheet'!$G:$M, 4, 0)) * AE$11</f>
        <v>1.7328117252232197E-3</v>
      </c>
      <c r="AF771" s="19">
        <f>((VLOOKUP(ROUND($A771 + (AF$9/12),5),'main sheet'!$G:$M, 4, 0) - VLOOKUP(ROUND($A771 + (AF$9/12) + (1/12),5),'main sheet'!$G:$M, 4, 0)) / VLOOKUP(ROUND($A771,5),'main sheet'!$G:$M, 4, 0)) * AF$11</f>
        <v>1.7316651977702443E-3</v>
      </c>
      <c r="AH771" s="18">
        <f t="shared" si="22"/>
        <v>63.166666666666664</v>
      </c>
      <c r="AI771" s="19">
        <f t="shared" si="23"/>
        <v>5.0245298285452891E-2</v>
      </c>
    </row>
    <row r="772" spans="1:35" x14ac:dyDescent="0.3">
      <c r="A772" s="19">
        <v>63.25</v>
      </c>
      <c r="C772" s="19">
        <f>((VLOOKUP(ROUND($A772 + (C$9/12),5),'main sheet'!$G:$M, 4, 0) - VLOOKUP(ROUND($A772 + (C$9/12) + (1/12),5),'main sheet'!$G:$M, 4, 0)) / VLOOKUP(ROUND($A772,5),'main sheet'!$G:$M, 4, 0)) * C$11</f>
        <v>1.624141521037271E-3</v>
      </c>
      <c r="D772" s="19">
        <f>((VLOOKUP(ROUND($A772 + (D$9/12),5),'main sheet'!$G:$M, 4, 0) - VLOOKUP(ROUND($A772 + (D$9/12) + (1/12),5),'main sheet'!$G:$M, 4, 0)) / VLOOKUP(ROUND($A772,5),'main sheet'!$G:$M, 4, 0)) * D$11</f>
        <v>1.6225659442801327E-3</v>
      </c>
      <c r="E772" s="19">
        <f>((VLOOKUP(ROUND($A772 + (E$9/12),5),'main sheet'!$G:$M, 4, 0) - VLOOKUP(ROUND($A772 + (E$9/12) + (1/12),5),'main sheet'!$G:$M, 4, 0)) / VLOOKUP(ROUND($A772,5),'main sheet'!$G:$M, 4, 0)) * E$11</f>
        <v>1.6209918959871614E-3</v>
      </c>
      <c r="F772" s="19">
        <f>((VLOOKUP(ROUND($A772 + (F$9/12),5),'main sheet'!$G:$M, 4, 0) - VLOOKUP(ROUND($A772 + (F$9/12) + (1/12),5),'main sheet'!$G:$M, 4, 0)) / VLOOKUP(ROUND($A772,5),'main sheet'!$G:$M, 4, 0)) * F$11</f>
        <v>1.6194193746755974E-3</v>
      </c>
      <c r="G772" s="19">
        <f>((VLOOKUP(ROUND($A772 + (G$9/12),5),'main sheet'!$G:$M, 4, 0) - VLOOKUP(ROUND($A772 + (G$9/12) + (1/12),5),'main sheet'!$G:$M, 4, 0)) / VLOOKUP(ROUND($A772,5),'main sheet'!$G:$M, 4, 0)) * G$11</f>
        <v>1.6178483788641185E-3</v>
      </c>
      <c r="H772" s="19">
        <f>((VLOOKUP(ROUND($A772 + (H$9/12),5),'main sheet'!$G:$M, 4, 0) - VLOOKUP(ROUND($A772 + (H$9/12) + (1/12),5),'main sheet'!$G:$M, 4, 0)) / VLOOKUP(ROUND($A772,5),'main sheet'!$G:$M, 4, 0)) * H$11</f>
        <v>1.6162789070728397E-3</v>
      </c>
      <c r="I772" s="19">
        <f>((VLOOKUP(ROUND($A772 + (I$9/12),5),'main sheet'!$G:$M, 4, 0) - VLOOKUP(ROUND($A772 + (I$9/12) + (1/12),5),'main sheet'!$G:$M, 4, 0)) / VLOOKUP(ROUND($A772,5),'main sheet'!$G:$M, 4, 0)) * I$11</f>
        <v>1.6147109578233119E-3</v>
      </c>
      <c r="J772" s="19">
        <f>((VLOOKUP(ROUND($A772 + (J$9/12),5),'main sheet'!$G:$M, 4, 0) - VLOOKUP(ROUND($A772 + (J$9/12) + (1/12),5),'main sheet'!$G:$M, 4, 0)) / VLOOKUP(ROUND($A772,5),'main sheet'!$G:$M, 4, 0)) * J$11</f>
        <v>1.6131445296385203E-3</v>
      </c>
      <c r="K772" s="19">
        <f>((VLOOKUP(ROUND($A772 + (K$9/12),5),'main sheet'!$G:$M, 4, 0) - VLOOKUP(ROUND($A772 + (K$9/12) + (1/12),5),'main sheet'!$G:$M, 4, 0)) / VLOOKUP(ROUND($A772,5),'main sheet'!$G:$M, 4, 0)) * K$11</f>
        <v>1.678728771919669E-3</v>
      </c>
      <c r="L772" s="19">
        <f>((VLOOKUP(ROUND($A772 + (L$9/12),5),'main sheet'!$G:$M, 4, 0) - VLOOKUP(ROUND($A772 + (L$9/12) + (1/12),5),'main sheet'!$G:$M, 4, 0)) / VLOOKUP(ROUND($A772,5),'main sheet'!$G:$M, 4, 0)) * L$11</f>
        <v>1.6771002401690079E-3</v>
      </c>
      <c r="M772" s="19">
        <f>((VLOOKUP(ROUND($A772 + (M$9/12),5),'main sheet'!$G:$M, 4, 0) - VLOOKUP(ROUND($A772 + (M$9/12) + (1/12),5),'main sheet'!$G:$M, 4, 0)) / VLOOKUP(ROUND($A772,5),'main sheet'!$G:$M, 4, 0)) * M$11</f>
        <v>1.681691276232646E-3</v>
      </c>
      <c r="N772" s="19">
        <f>((VLOOKUP(ROUND($A772 + (N$9/12),5),'main sheet'!$G:$M, 4, 0) - VLOOKUP(ROUND($A772 + (N$9/12) + (1/12),5),'main sheet'!$G:$M, 4, 0)) / VLOOKUP(ROUND($A772,5),'main sheet'!$G:$M, 4, 0)) * N$11</f>
        <v>1.6805785729959038E-3</v>
      </c>
      <c r="O772" s="19">
        <f>((VLOOKUP(ROUND($A772 + (O$9/12),5),'main sheet'!$G:$M, 4, 0) - VLOOKUP(ROUND($A772 + (O$9/12) + (1/12),5),'main sheet'!$G:$M, 4, 0)) / VLOOKUP(ROUND($A772,5),'main sheet'!$G:$M, 4, 0)) * O$11</f>
        <v>1.6794666059873331E-3</v>
      </c>
      <c r="P772" s="19">
        <f>((VLOOKUP(ROUND($A772 + (P$9/12),5),'main sheet'!$G:$M, 4, 0) - VLOOKUP(ROUND($A772 + (P$9/12) + (1/12),5),'main sheet'!$G:$M, 4, 0)) / VLOOKUP(ROUND($A772,5),'main sheet'!$G:$M, 4, 0)) * P$11</f>
        <v>1.6783553747198026E-3</v>
      </c>
      <c r="Q772" s="19">
        <f>((VLOOKUP(ROUND($A772 + (Q$9/12),5),'main sheet'!$G:$M, 4, 0) - VLOOKUP(ROUND($A772 + (Q$9/12) + (1/12),5),'main sheet'!$G:$M, 4, 0)) / VLOOKUP(ROUND($A772,5),'main sheet'!$G:$M, 4, 0)) * Q$11</f>
        <v>1.6772448787065047E-3</v>
      </c>
      <c r="R772" s="19">
        <f>((VLOOKUP(ROUND($A772 + (R$9/12),5),'main sheet'!$G:$M, 4, 0) - VLOOKUP(ROUND($A772 + (R$9/12) + (1/12),5),'main sheet'!$G:$M, 4, 0)) / VLOOKUP(ROUND($A772,5),'main sheet'!$G:$M, 4, 0)) * R$11</f>
        <v>1.6761351174609527E-3</v>
      </c>
      <c r="S772" s="19">
        <f>((VLOOKUP(ROUND($A772 + (S$9/12),5),'main sheet'!$G:$M, 4, 0) - VLOOKUP(ROUND($A772 + (S$9/12) + (1/12),5),'main sheet'!$G:$M, 4, 0)) / VLOOKUP(ROUND($A772,5),'main sheet'!$G:$M, 4, 0)) * S$11</f>
        <v>1.6750260904969821E-3</v>
      </c>
      <c r="T772" s="19">
        <f>((VLOOKUP(ROUND($A772 + (T$9/12),5),'main sheet'!$G:$M, 4, 0) - VLOOKUP(ROUND($A772 + (T$9/12) + (1/12),5),'main sheet'!$G:$M, 4, 0)) / VLOOKUP(ROUND($A772,5),'main sheet'!$G:$M, 4, 0)) * T$11</f>
        <v>1.6739177973287504E-3</v>
      </c>
      <c r="U772" s="19">
        <f>((VLOOKUP(ROUND($A772 + (U$9/12),5),'main sheet'!$G:$M, 4, 0) - VLOOKUP(ROUND($A772 + (U$9/12) + (1/12),5),'main sheet'!$G:$M, 4, 0)) / VLOOKUP(ROUND($A772,5),'main sheet'!$G:$M, 4, 0)) * U$11</f>
        <v>1.6728102374707361E-3</v>
      </c>
      <c r="V772" s="19">
        <f>((VLOOKUP(ROUND($A772 + (V$9/12),5),'main sheet'!$G:$M, 4, 0) - VLOOKUP(ROUND($A772 + (V$9/12) + (1/12),5),'main sheet'!$G:$M, 4, 0)) / VLOOKUP(ROUND($A772,5),'main sheet'!$G:$M, 4, 0)) * V$11</f>
        <v>1.6717034104377392E-3</v>
      </c>
      <c r="W772" s="19">
        <f>((VLOOKUP(ROUND($A772 + (W$9/12),5),'main sheet'!$G:$M, 4, 0) - VLOOKUP(ROUND($A772 + (W$9/12) + (1/12),5),'main sheet'!$G:$M, 4, 0)) / VLOOKUP(ROUND($A772,5),'main sheet'!$G:$M, 4, 0)) * W$11</f>
        <v>1.7448460853334805E-3</v>
      </c>
      <c r="X772" s="19">
        <f>((VLOOKUP(ROUND($A772 + (X$9/12),5),'main sheet'!$G:$M, 4, 0) - VLOOKUP(ROUND($A772 + (X$9/12) + (1/12),5),'main sheet'!$G:$M, 4, 0)) / VLOOKUP(ROUND($A772,5),'main sheet'!$G:$M, 4, 0)) * X$11</f>
        <v>1.7436915952591754E-3</v>
      </c>
      <c r="Y772" s="19">
        <f>((VLOOKUP(ROUND($A772 + (Y$9/12),5),'main sheet'!$G:$M, 4, 0) - VLOOKUP(ROUND($A772 + (Y$9/12) + (1/12),5),'main sheet'!$G:$M, 4, 0)) / VLOOKUP(ROUND($A772,5),'main sheet'!$G:$M, 4, 0)) * Y$11</f>
        <v>1.7425378690612357E-3</v>
      </c>
      <c r="Z772" s="19">
        <f>((VLOOKUP(ROUND($A772 + (Z$9/12),5),'main sheet'!$G:$M, 4, 0) - VLOOKUP(ROUND($A772 + (Z$9/12) + (1/12),5),'main sheet'!$G:$M, 4, 0)) / VLOOKUP(ROUND($A772,5),'main sheet'!$G:$M, 4, 0)) * Z$11</f>
        <v>1.7413849062347922E-3</v>
      </c>
      <c r="AA772" s="19">
        <f>((VLOOKUP(ROUND($A772 + (AA$9/12),5),'main sheet'!$G:$M, 4, 0) - VLOOKUP(ROUND($A772 + (AA$9/12) + (1/12),5),'main sheet'!$G:$M, 4, 0)) / VLOOKUP(ROUND($A772,5),'main sheet'!$G:$M, 4, 0)) * AA$11</f>
        <v>1.7402327062747548E-3</v>
      </c>
      <c r="AB772" s="19">
        <f>((VLOOKUP(ROUND($A772 + (AB$9/12),5),'main sheet'!$G:$M, 4, 0) - VLOOKUP(ROUND($A772 + (AB$9/12) + (1/12),5),'main sheet'!$G:$M, 4, 0)) / VLOOKUP(ROUND($A772,5),'main sheet'!$G:$M, 4, 0)) * AB$11</f>
        <v>1.7390812686758127E-3</v>
      </c>
      <c r="AC772" s="19">
        <f>((VLOOKUP(ROUND($A772 + (AC$9/12),5),'main sheet'!$G:$M, 4, 0) - VLOOKUP(ROUND($A772 + (AC$9/12) + (1/12),5),'main sheet'!$G:$M, 4, 0)) / VLOOKUP(ROUND($A772,5),'main sheet'!$G:$M, 4, 0)) * AC$11</f>
        <v>1.7379305929340985E-3</v>
      </c>
      <c r="AD772" s="19">
        <f>((VLOOKUP(ROUND($A772 + (AD$9/12),5),'main sheet'!$G:$M, 4, 0) - VLOOKUP(ROUND($A772 + (AD$9/12) + (1/12),5),'main sheet'!$G:$M, 4, 0)) / VLOOKUP(ROUND($A772,5),'main sheet'!$G:$M, 4, 0)) * AD$11</f>
        <v>1.7367806785455236E-3</v>
      </c>
      <c r="AE772" s="19">
        <f>((VLOOKUP(ROUND($A772 + (AE$9/12),5),'main sheet'!$G:$M, 4, 0) - VLOOKUP(ROUND($A772 + (AE$9/12) + (1/12),5),'main sheet'!$G:$M, 4, 0)) / VLOOKUP(ROUND($A772,5),'main sheet'!$G:$M, 4, 0)) * AE$11</f>
        <v>1.7356315250057798E-3</v>
      </c>
      <c r="AF772" s="19">
        <f>((VLOOKUP(ROUND($A772 + (AF$9/12),5),'main sheet'!$G:$M, 4, 0) - VLOOKUP(ROUND($A772 + (AF$9/12) + (1/12),5),'main sheet'!$G:$M, 4, 0)) / VLOOKUP(ROUND($A772,5),'main sheet'!$G:$M, 4, 0)) * AF$11</f>
        <v>1.7344831318119992E-3</v>
      </c>
      <c r="AH772" s="18">
        <f t="shared" si="22"/>
        <v>63.25</v>
      </c>
      <c r="AI772" s="19">
        <f t="shared" si="23"/>
        <v>5.0468460242441629E-2</v>
      </c>
    </row>
    <row r="773" spans="1:35" x14ac:dyDescent="0.3">
      <c r="A773" s="19">
        <v>63.333333333333336</v>
      </c>
      <c r="C773" s="19">
        <f>((VLOOKUP(ROUND($A773 + (C$9/12),5),'main sheet'!$G:$M, 4, 0) - VLOOKUP(ROUND($A773 + (C$9/12) + (1/12),5),'main sheet'!$G:$M, 4, 0)) / VLOOKUP(ROUND($A773,5),'main sheet'!$G:$M, 4, 0)) * C$11</f>
        <v>1.6267887899873855E-3</v>
      </c>
      <c r="D773" s="19">
        <f>((VLOOKUP(ROUND($A773 + (D$9/12),5),'main sheet'!$G:$M, 4, 0) - VLOOKUP(ROUND($A773 + (D$9/12) + (1/12),5),'main sheet'!$G:$M, 4, 0)) / VLOOKUP(ROUND($A773,5),'main sheet'!$G:$M, 4, 0)) * D$11</f>
        <v>1.6252106451194184E-3</v>
      </c>
      <c r="E773" s="19">
        <f>((VLOOKUP(ROUND($A773 + (E$9/12),5),'main sheet'!$G:$M, 4, 0) - VLOOKUP(ROUND($A773 + (E$9/12) + (1/12),5),'main sheet'!$G:$M, 4, 0)) / VLOOKUP(ROUND($A773,5),'main sheet'!$G:$M, 4, 0)) * E$11</f>
        <v>1.623634031206938E-3</v>
      </c>
      <c r="F773" s="19">
        <f>((VLOOKUP(ROUND($A773 + (F$9/12),5),'main sheet'!$G:$M, 4, 0) - VLOOKUP(ROUND($A773 + (F$9/12) + (1/12),5),'main sheet'!$G:$M, 4, 0)) / VLOOKUP(ROUND($A773,5),'main sheet'!$G:$M, 4, 0)) * F$11</f>
        <v>1.6220589467647675E-3</v>
      </c>
      <c r="G773" s="19">
        <f>((VLOOKUP(ROUND($A773 + (G$9/12),5),'main sheet'!$G:$M, 4, 0) - VLOOKUP(ROUND($A773 + (G$9/12) + (1/12),5),'main sheet'!$G:$M, 4, 0)) / VLOOKUP(ROUND($A773,5),'main sheet'!$G:$M, 4, 0)) * G$11</f>
        <v>1.6204853903091709E-3</v>
      </c>
      <c r="H773" s="19">
        <f>((VLOOKUP(ROUND($A773 + (H$9/12),5),'main sheet'!$G:$M, 4, 0) - VLOOKUP(ROUND($A773 + (H$9/12) + (1/12),5),'main sheet'!$G:$M, 4, 0)) / VLOOKUP(ROUND($A773,5),'main sheet'!$G:$M, 4, 0)) * H$11</f>
        <v>1.6189133603578504E-3</v>
      </c>
      <c r="I773" s="19">
        <f>((VLOOKUP(ROUND($A773 + (I$9/12),5),'main sheet'!$G:$M, 4, 0) - VLOOKUP(ROUND($A773 + (I$9/12) + (1/12),5),'main sheet'!$G:$M, 4, 0)) / VLOOKUP(ROUND($A773,5),'main sheet'!$G:$M, 4, 0)) * I$11</f>
        <v>1.6173428554299475E-3</v>
      </c>
      <c r="J773" s="19">
        <f>((VLOOKUP(ROUND($A773 + (J$9/12),5),'main sheet'!$G:$M, 4, 0) - VLOOKUP(ROUND($A773 + (J$9/12) + (1/12),5),'main sheet'!$G:$M, 4, 0)) / VLOOKUP(ROUND($A773,5),'main sheet'!$G:$M, 4, 0)) * J$11</f>
        <v>1.6830977854646243E-3</v>
      </c>
      <c r="K773" s="19">
        <f>((VLOOKUP(ROUND($A773 + (K$9/12),5),'main sheet'!$G:$M, 4, 0) - VLOOKUP(ROUND($A773 + (K$9/12) + (1/12),5),'main sheet'!$G:$M, 4, 0)) / VLOOKUP(ROUND($A773,5),'main sheet'!$G:$M, 4, 0)) * K$11</f>
        <v>1.6814650153418114E-3</v>
      </c>
      <c r="L773" s="19">
        <f>((VLOOKUP(ROUND($A773 + (L$9/12),5),'main sheet'!$G:$M, 4, 0) - VLOOKUP(ROUND($A773 + (L$9/12) + (1/12),5),'main sheet'!$G:$M, 4, 0)) / VLOOKUP(ROUND($A773,5),'main sheet'!$G:$M, 4, 0)) * L$11</f>
        <v>1.6798338291663468E-3</v>
      </c>
      <c r="M773" s="19">
        <f>((VLOOKUP(ROUND($A773 + (M$9/12),5),'main sheet'!$G:$M, 4, 0) - VLOOKUP(ROUND($A773 + (M$9/12) + (1/12),5),'main sheet'!$G:$M, 4, 0)) / VLOOKUP(ROUND($A773,5),'main sheet'!$G:$M, 4, 0)) * M$11</f>
        <v>1.6844323483877412E-3</v>
      </c>
      <c r="N773" s="19">
        <f>((VLOOKUP(ROUND($A773 + (N$9/12),5),'main sheet'!$G:$M, 4, 0) - VLOOKUP(ROUND($A773 + (N$9/12) + (1/12),5),'main sheet'!$G:$M, 4, 0)) / VLOOKUP(ROUND($A773,5),'main sheet'!$G:$M, 4, 0)) * N$11</f>
        <v>1.6833178315007159E-3</v>
      </c>
      <c r="O773" s="19">
        <f>((VLOOKUP(ROUND($A773 + (O$9/12),5),'main sheet'!$G:$M, 4, 0) - VLOOKUP(ROUND($A773 + (O$9/12) + (1/12),5),'main sheet'!$G:$M, 4, 0)) / VLOOKUP(ROUND($A773,5),'main sheet'!$G:$M, 4, 0)) * O$11</f>
        <v>1.682204052041877E-3</v>
      </c>
      <c r="P773" s="19">
        <f>((VLOOKUP(ROUND($A773 + (P$9/12),5),'main sheet'!$G:$M, 4, 0) - VLOOKUP(ROUND($A773 + (P$9/12) + (1/12),5),'main sheet'!$G:$M, 4, 0)) / VLOOKUP(ROUND($A773,5),'main sheet'!$G:$M, 4, 0)) * P$11</f>
        <v>1.6810910095232993E-3</v>
      </c>
      <c r="Q773" s="19">
        <f>((VLOOKUP(ROUND($A773 + (Q$9/12),5),'main sheet'!$G:$M, 4, 0) - VLOOKUP(ROUND($A773 + (Q$9/12) + (1/12),5),'main sheet'!$G:$M, 4, 0)) / VLOOKUP(ROUND($A773,5),'main sheet'!$G:$M, 4, 0)) * Q$11</f>
        <v>1.6799787034573815E-3</v>
      </c>
      <c r="R773" s="19">
        <f>((VLOOKUP(ROUND($A773 + (R$9/12),5),'main sheet'!$G:$M, 4, 0) - VLOOKUP(ROUND($A773 + (R$9/12) + (1/12),5),'main sheet'!$G:$M, 4, 0)) / VLOOKUP(ROUND($A773,5),'main sheet'!$G:$M, 4, 0)) * R$11</f>
        <v>1.6788671333568439E-3</v>
      </c>
      <c r="S773" s="19">
        <f>((VLOOKUP(ROUND($A773 + (S$9/12),5),'main sheet'!$G:$M, 4, 0) - VLOOKUP(ROUND($A773 + (S$9/12) + (1/12),5),'main sheet'!$G:$M, 4, 0)) / VLOOKUP(ROUND($A773,5),'main sheet'!$G:$M, 4, 0)) * S$11</f>
        <v>1.67775629873473E-3</v>
      </c>
      <c r="T773" s="19">
        <f>((VLOOKUP(ROUND($A773 + (T$9/12),5),'main sheet'!$G:$M, 4, 0) - VLOOKUP(ROUND($A773 + (T$9/12) + (1/12),5),'main sheet'!$G:$M, 4, 0)) / VLOOKUP(ROUND($A773,5),'main sheet'!$G:$M, 4, 0)) * T$11</f>
        <v>1.6766461991044048E-3</v>
      </c>
      <c r="U773" s="19">
        <f>((VLOOKUP(ROUND($A773 + (U$9/12),5),'main sheet'!$G:$M, 4, 0) - VLOOKUP(ROUND($A773 + (U$9/12) + (1/12),5),'main sheet'!$G:$M, 4, 0)) / VLOOKUP(ROUND($A773,5),'main sheet'!$G:$M, 4, 0)) * U$11</f>
        <v>1.675536833979556E-3</v>
      </c>
      <c r="V773" s="19">
        <f>((VLOOKUP(ROUND($A773 + (V$9/12),5),'main sheet'!$G:$M, 4, 0) - VLOOKUP(ROUND($A773 + (V$9/12) + (1/12),5),'main sheet'!$G:$M, 4, 0)) / VLOOKUP(ROUND($A773,5),'main sheet'!$G:$M, 4, 0)) * V$11</f>
        <v>1.7488472341129838E-3</v>
      </c>
      <c r="W773" s="19">
        <f>((VLOOKUP(ROUND($A773 + (W$9/12),5),'main sheet'!$G:$M, 4, 0) - VLOOKUP(ROUND($A773 + (W$9/12) + (1/12),5),'main sheet'!$G:$M, 4, 0)) / VLOOKUP(ROUND($A773,5),'main sheet'!$G:$M, 4, 0)) * W$11</f>
        <v>1.7476900966495533E-3</v>
      </c>
      <c r="X773" s="19">
        <f>((VLOOKUP(ROUND($A773 + (X$9/12),5),'main sheet'!$G:$M, 4, 0) - VLOOKUP(ROUND($A773 + (X$9/12) + (1/12),5),'main sheet'!$G:$M, 4, 0)) / VLOOKUP(ROUND($A773,5),'main sheet'!$G:$M, 4, 0)) * X$11</f>
        <v>1.7465337248141516E-3</v>
      </c>
      <c r="Y773" s="19">
        <f>((VLOOKUP(ROUND($A773 + (Y$9/12),5),'main sheet'!$G:$M, 4, 0) - VLOOKUP(ROUND($A773 + (Y$9/12) + (1/12),5),'main sheet'!$G:$M, 4, 0)) / VLOOKUP(ROUND($A773,5),'main sheet'!$G:$M, 4, 0)) * Y$11</f>
        <v>1.745378118100752E-3</v>
      </c>
      <c r="Z773" s="19">
        <f>((VLOOKUP(ROUND($A773 + (Z$9/12),5),'main sheet'!$G:$M, 4, 0) - VLOOKUP(ROUND($A773 + (Z$9/12) + (1/12),5),'main sheet'!$G:$M, 4, 0)) / VLOOKUP(ROUND($A773,5),'main sheet'!$G:$M, 4, 0)) * Z$11</f>
        <v>1.7442232760031054E-3</v>
      </c>
      <c r="AA773" s="19">
        <f>((VLOOKUP(ROUND($A773 + (AA$9/12),5),'main sheet'!$G:$M, 4, 0) - VLOOKUP(ROUND($A773 + (AA$9/12) + (1/12),5),'main sheet'!$G:$M, 4, 0)) / VLOOKUP(ROUND($A773,5),'main sheet'!$G:$M, 4, 0)) * AA$11</f>
        <v>1.7430691980147431E-3</v>
      </c>
      <c r="AB773" s="19">
        <f>((VLOOKUP(ROUND($A773 + (AB$9/12),5),'main sheet'!$G:$M, 4, 0) - VLOOKUP(ROUND($A773 + (AB$9/12) + (1/12),5),'main sheet'!$G:$M, 4, 0)) / VLOOKUP(ROUND($A773,5),'main sheet'!$G:$M, 4, 0)) * AB$11</f>
        <v>1.7419158836306419E-3</v>
      </c>
      <c r="AC773" s="19">
        <f>((VLOOKUP(ROUND($A773 + (AC$9/12),5),'main sheet'!$G:$M, 4, 0) - VLOOKUP(ROUND($A773 + (AC$9/12) + (1/12),5),'main sheet'!$G:$M, 4, 0)) / VLOOKUP(ROUND($A773,5),'main sheet'!$G:$M, 4, 0)) * AC$11</f>
        <v>1.7407633323455571E-3</v>
      </c>
      <c r="AD773" s="19">
        <f>((VLOOKUP(ROUND($A773 + (AD$9/12),5),'main sheet'!$G:$M, 4, 0) - VLOOKUP(ROUND($A773 + (AD$9/12) + (1/12),5),'main sheet'!$G:$M, 4, 0)) / VLOOKUP(ROUND($A773,5),'main sheet'!$G:$M, 4, 0)) * AD$11</f>
        <v>1.7396115436540249E-3</v>
      </c>
      <c r="AE773" s="19">
        <f>((VLOOKUP(ROUND($A773 + (AE$9/12),5),'main sheet'!$G:$M, 4, 0) - VLOOKUP(ROUND($A773 + (AE$9/12) + (1/12),5),'main sheet'!$G:$M, 4, 0)) / VLOOKUP(ROUND($A773,5),'main sheet'!$G:$M, 4, 0)) * AE$11</f>
        <v>1.738460517052023E-3</v>
      </c>
      <c r="AF773" s="19">
        <f>((VLOOKUP(ROUND($A773 + (AF$9/12),5),'main sheet'!$G:$M, 4, 0) - VLOOKUP(ROUND($A773 + (AF$9/12) + (1/12),5),'main sheet'!$G:$M, 4, 0)) / VLOOKUP(ROUND($A773,5),'main sheet'!$G:$M, 4, 0)) * AF$11</f>
        <v>1.7373102520353099E-3</v>
      </c>
      <c r="AH773" s="18">
        <f t="shared" si="22"/>
        <v>63.333333333333336</v>
      </c>
      <c r="AI773" s="19">
        <f t="shared" si="23"/>
        <v>5.0692464235647661E-2</v>
      </c>
    </row>
    <row r="774" spans="1:35" x14ac:dyDescent="0.3">
      <c r="A774" s="19">
        <v>63.416666666666664</v>
      </c>
      <c r="C774" s="19">
        <f>((VLOOKUP(ROUND($A774 + (C$9/12),5),'main sheet'!$G:$M, 4, 0) - VLOOKUP(ROUND($A774 + (C$9/12) + (1/12),5),'main sheet'!$G:$M, 4, 0)) / VLOOKUP(ROUND($A774,5),'main sheet'!$G:$M, 4, 0)) * C$11</f>
        <v>1.6294447028570023E-3</v>
      </c>
      <c r="D774" s="19">
        <f>((VLOOKUP(ROUND($A774 + (D$9/12),5),'main sheet'!$G:$M, 4, 0) - VLOOKUP(ROUND($A774 + (D$9/12) + (1/12),5),'main sheet'!$G:$M, 4, 0)) / VLOOKUP(ROUND($A774,5),'main sheet'!$G:$M, 4, 0)) * D$11</f>
        <v>1.6278639814927556E-3</v>
      </c>
      <c r="E774" s="19">
        <f>((VLOOKUP(ROUND($A774 + (E$9/12),5),'main sheet'!$G:$M, 4, 0) - VLOOKUP(ROUND($A774 + (E$9/12) + (1/12),5),'main sheet'!$G:$M, 4, 0)) / VLOOKUP(ROUND($A774,5),'main sheet'!$G:$M, 4, 0)) * E$11</f>
        <v>1.62628479358345E-3</v>
      </c>
      <c r="F774" s="19">
        <f>((VLOOKUP(ROUND($A774 + (F$9/12),5),'main sheet'!$G:$M, 4, 0) - VLOOKUP(ROUND($A774 + (F$9/12) + (1/12),5),'main sheet'!$G:$M, 4, 0)) / VLOOKUP(ROUND($A774,5),'main sheet'!$G:$M, 4, 0)) * F$11</f>
        <v>1.6247071376414841E-3</v>
      </c>
      <c r="G774" s="19">
        <f>((VLOOKUP(ROUND($A774 + (G$9/12),5),'main sheet'!$G:$M, 4, 0) - VLOOKUP(ROUND($A774 + (G$9/12) + (1/12),5),'main sheet'!$G:$M, 4, 0)) / VLOOKUP(ROUND($A774,5),'main sheet'!$G:$M, 4, 0)) * G$11</f>
        <v>1.6231310121806993E-3</v>
      </c>
      <c r="H774" s="19">
        <f>((VLOOKUP(ROUND($A774 + (H$9/12),5),'main sheet'!$G:$M, 4, 0) - VLOOKUP(ROUND($A774 + (H$9/12) + (1/12),5),'main sheet'!$G:$M, 4, 0)) / VLOOKUP(ROUND($A774,5),'main sheet'!$G:$M, 4, 0)) * H$11</f>
        <v>1.6215564157163781E-3</v>
      </c>
      <c r="I774" s="19">
        <f>((VLOOKUP(ROUND($A774 + (I$9/12),5),'main sheet'!$G:$M, 4, 0) - VLOOKUP(ROUND($A774 + (I$9/12) + (1/12),5),'main sheet'!$G:$M, 4, 0)) / VLOOKUP(ROUND($A774,5),'main sheet'!$G:$M, 4, 0)) * I$11</f>
        <v>1.6874826528804623E-3</v>
      </c>
      <c r="J774" s="19">
        <f>((VLOOKUP(ROUND($A774 + (J$9/12),5),'main sheet'!$G:$M, 4, 0) - VLOOKUP(ROUND($A774 + (J$9/12) + (1/12),5),'main sheet'!$G:$M, 4, 0)) / VLOOKUP(ROUND($A774,5),'main sheet'!$G:$M, 4, 0)) * J$11</f>
        <v>1.6858456290056863E-3</v>
      </c>
      <c r="K774" s="19">
        <f>((VLOOKUP(ROUND($A774 + (K$9/12),5),'main sheet'!$G:$M, 4, 0) - VLOOKUP(ROUND($A774 + (K$9/12) + (1/12),5),'main sheet'!$G:$M, 4, 0)) / VLOOKUP(ROUND($A774,5),'main sheet'!$G:$M, 4, 0)) * K$11</f>
        <v>1.6842101932048156E-3</v>
      </c>
      <c r="L774" s="19">
        <f>((VLOOKUP(ROUND($A774 + (L$9/12),5),'main sheet'!$G:$M, 4, 0) - VLOOKUP(ROUND($A774 + (L$9/12) + (1/12),5),'main sheet'!$G:$M, 4, 0)) / VLOOKUP(ROUND($A774,5),'main sheet'!$G:$M, 4, 0)) * L$11</f>
        <v>1.6825763439372626E-3</v>
      </c>
      <c r="M774" s="19">
        <f>((VLOOKUP(ROUND($A774 + (M$9/12),5),'main sheet'!$G:$M, 4, 0) - VLOOKUP(ROUND($A774 + (M$9/12) + (1/12),5),'main sheet'!$G:$M, 4, 0)) / VLOOKUP(ROUND($A774,5),'main sheet'!$G:$M, 4, 0)) * M$11</f>
        <v>1.6871823707505806E-3</v>
      </c>
      <c r="N774" s="19">
        <f>((VLOOKUP(ROUND($A774 + (N$9/12),5),'main sheet'!$G:$M, 4, 0) - VLOOKUP(ROUND($A774 + (N$9/12) + (1/12),5),'main sheet'!$G:$M, 4, 0)) / VLOOKUP(ROUND($A774,5),'main sheet'!$G:$M, 4, 0)) * N$11</f>
        <v>1.6860660342913024E-3</v>
      </c>
      <c r="O774" s="19">
        <f>((VLOOKUP(ROUND($A774 + (O$9/12),5),'main sheet'!$G:$M, 4, 0) - VLOOKUP(ROUND($A774 + (O$9/12) + (1/12),5),'main sheet'!$G:$M, 4, 0)) / VLOOKUP(ROUND($A774,5),'main sheet'!$G:$M, 4, 0)) * O$11</f>
        <v>1.6849504364641436E-3</v>
      </c>
      <c r="P774" s="19">
        <f>((VLOOKUP(ROUND($A774 + (P$9/12),5),'main sheet'!$G:$M, 4, 0) - VLOOKUP(ROUND($A774 + (P$9/12) + (1/12),5),'main sheet'!$G:$M, 4, 0)) / VLOOKUP(ROUND($A774,5),'main sheet'!$G:$M, 4, 0)) * P$11</f>
        <v>1.6838355767803828E-3</v>
      </c>
      <c r="Q774" s="19">
        <f>((VLOOKUP(ROUND($A774 + (Q$9/12),5),'main sheet'!$G:$M, 4, 0) - VLOOKUP(ROUND($A774 + (Q$9/12) + (1/12),5),'main sheet'!$G:$M, 4, 0)) / VLOOKUP(ROUND($A774,5),'main sheet'!$G:$M, 4, 0)) * Q$11</f>
        <v>1.6827214547516223E-3</v>
      </c>
      <c r="R774" s="19">
        <f>((VLOOKUP(ROUND($A774 + (R$9/12),5),'main sheet'!$G:$M, 4, 0) - VLOOKUP(ROUND($A774 + (R$9/12) + (1/12),5),'main sheet'!$G:$M, 4, 0)) / VLOOKUP(ROUND($A774,5),'main sheet'!$G:$M, 4, 0)) * R$11</f>
        <v>1.6816080698897873E-3</v>
      </c>
      <c r="S774" s="19">
        <f>((VLOOKUP(ROUND($A774 + (S$9/12),5),'main sheet'!$G:$M, 4, 0) - VLOOKUP(ROUND($A774 + (S$9/12) + (1/12),5),'main sheet'!$G:$M, 4, 0)) / VLOOKUP(ROUND($A774,5),'main sheet'!$G:$M, 4, 0)) * S$11</f>
        <v>1.6804954217071255E-3</v>
      </c>
      <c r="T774" s="19">
        <f>((VLOOKUP(ROUND($A774 + (T$9/12),5),'main sheet'!$G:$M, 4, 0) - VLOOKUP(ROUND($A774 + (T$9/12) + (1/12),5),'main sheet'!$G:$M, 4, 0)) / VLOOKUP(ROUND($A774,5),'main sheet'!$G:$M, 4, 0)) * T$11</f>
        <v>1.6793835097162083E-3</v>
      </c>
      <c r="U774" s="19">
        <f>((VLOOKUP(ROUND($A774 + (U$9/12),5),'main sheet'!$G:$M, 4, 0) - VLOOKUP(ROUND($A774 + (U$9/12) + (1/12),5),'main sheet'!$G:$M, 4, 0)) / VLOOKUP(ROUND($A774,5),'main sheet'!$G:$M, 4, 0)) * U$11</f>
        <v>1.7528622149156415E-3</v>
      </c>
      <c r="V774" s="19">
        <f>((VLOOKUP(ROUND($A774 + (V$9/12),5),'main sheet'!$G:$M, 4, 0) - VLOOKUP(ROUND($A774 + (V$9/12) + (1/12),5),'main sheet'!$G:$M, 4, 0)) / VLOOKUP(ROUND($A774,5),'main sheet'!$G:$M, 4, 0)) * V$11</f>
        <v>1.7517024209110271E-3</v>
      </c>
      <c r="W774" s="19">
        <f>((VLOOKUP(ROUND($A774 + (W$9/12),5),'main sheet'!$G:$M, 4, 0) - VLOOKUP(ROUND($A774 + (W$9/12) + (1/12),5),'main sheet'!$G:$M, 4, 0)) / VLOOKUP(ROUND($A774,5),'main sheet'!$G:$M, 4, 0)) * W$11</f>
        <v>1.7505433942921606E-3</v>
      </c>
      <c r="X774" s="19">
        <f>((VLOOKUP(ROUND($A774 + (X$9/12),5),'main sheet'!$G:$M, 4, 0) - VLOOKUP(ROUND($A774 + (X$9/12) + (1/12),5),'main sheet'!$G:$M, 4, 0)) / VLOOKUP(ROUND($A774,5),'main sheet'!$G:$M, 4, 0)) * X$11</f>
        <v>1.749385134551853E-3</v>
      </c>
      <c r="Y774" s="19">
        <f>((VLOOKUP(ROUND($A774 + (Y$9/12),5),'main sheet'!$G:$M, 4, 0) - VLOOKUP(ROUND($A774 + (Y$9/12) + (1/12),5),'main sheet'!$G:$M, 4, 0)) / VLOOKUP(ROUND($A774,5),'main sheet'!$G:$M, 4, 0)) * Y$11</f>
        <v>1.7482276411826937E-3</v>
      </c>
      <c r="Z774" s="19">
        <f>((VLOOKUP(ROUND($A774 + (Z$9/12),5),'main sheet'!$G:$M, 4, 0) - VLOOKUP(ROUND($A774 + (Z$9/12) + (1/12),5),'main sheet'!$G:$M, 4, 0)) / VLOOKUP(ROUND($A774,5),'main sheet'!$G:$M, 4, 0)) * Z$11</f>
        <v>1.7470709136770506E-3</v>
      </c>
      <c r="AA774" s="19">
        <f>((VLOOKUP(ROUND($A774 + (AA$9/12),5),'main sheet'!$G:$M, 4, 0) - VLOOKUP(ROUND($A774 + (AA$9/12) + (1/12),5),'main sheet'!$G:$M, 4, 0)) / VLOOKUP(ROUND($A774,5),'main sheet'!$G:$M, 4, 0)) * AA$11</f>
        <v>1.7459149515287415E-3</v>
      </c>
      <c r="AB774" s="19">
        <f>((VLOOKUP(ROUND($A774 + (AB$9/12),5),'main sheet'!$G:$M, 4, 0) - VLOOKUP(ROUND($A774 + (AB$9/12) + (1/12),5),'main sheet'!$G:$M, 4, 0)) / VLOOKUP(ROUND($A774,5),'main sheet'!$G:$M, 4, 0)) * AB$11</f>
        <v>1.7447597542313619E-3</v>
      </c>
      <c r="AC774" s="19">
        <f>((VLOOKUP(ROUND($A774 + (AC$9/12),5),'main sheet'!$G:$M, 4, 0) - VLOOKUP(ROUND($A774 + (AC$9/12) + (1/12),5),'main sheet'!$G:$M, 4, 0)) / VLOOKUP(ROUND($A774,5),'main sheet'!$G:$M, 4, 0)) * AC$11</f>
        <v>1.7436053212782866E-3</v>
      </c>
      <c r="AD774" s="19">
        <f>((VLOOKUP(ROUND($A774 + (AD$9/12),5),'main sheet'!$G:$M, 4, 0) - VLOOKUP(ROUND($A774 + (AD$9/12) + (1/12),5),'main sheet'!$G:$M, 4, 0)) / VLOOKUP(ROUND($A774,5),'main sheet'!$G:$M, 4, 0)) * AD$11</f>
        <v>1.7424516521643374E-3</v>
      </c>
      <c r="AE774" s="19">
        <f>((VLOOKUP(ROUND($A774 + (AE$9/12),5),'main sheet'!$G:$M, 4, 0) - VLOOKUP(ROUND($A774 + (AE$9/12) + (1/12),5),'main sheet'!$G:$M, 4, 0)) / VLOOKUP(ROUND($A774,5),'main sheet'!$G:$M, 4, 0)) * AE$11</f>
        <v>1.7412987463841145E-3</v>
      </c>
      <c r="AF774" s="19">
        <f>((VLOOKUP(ROUND($A774 + (AF$9/12),5),'main sheet'!$G:$M, 4, 0) - VLOOKUP(ROUND($A774 + (AF$9/12) + (1/12),5),'main sheet'!$G:$M, 4, 0)) / VLOOKUP(ROUND($A774,5),'main sheet'!$G:$M, 4, 0)) * AF$11</f>
        <v>1.7401466034319979E-3</v>
      </c>
      <c r="AH774" s="18">
        <f t="shared" si="22"/>
        <v>63.416666666666664</v>
      </c>
      <c r="AI774" s="19">
        <f t="shared" si="23"/>
        <v>5.0917314485400413E-2</v>
      </c>
    </row>
    <row r="775" spans="1:35" x14ac:dyDescent="0.3">
      <c r="A775" s="19">
        <v>63.5</v>
      </c>
      <c r="C775" s="19">
        <f>((VLOOKUP(ROUND($A775 + (C$9/12),5),'main sheet'!$G:$M, 4, 0) - VLOOKUP(ROUND($A775 + (C$9/12) + (1/12),5),'main sheet'!$G:$M, 4, 0)) / VLOOKUP(ROUND($A775,5),'main sheet'!$G:$M, 4, 0)) * C$11</f>
        <v>1.6321093020518211E-3</v>
      </c>
      <c r="D775" s="19">
        <f>((VLOOKUP(ROUND($A775 + (D$9/12),5),'main sheet'!$G:$M, 4, 0) - VLOOKUP(ROUND($A775 + (D$9/12) + (1/12),5),'main sheet'!$G:$M, 4, 0)) / VLOOKUP(ROUND($A775,5),'main sheet'!$G:$M, 4, 0)) * D$11</f>
        <v>1.6305259957647064E-3</v>
      </c>
      <c r="E775" s="19">
        <f>((VLOOKUP(ROUND($A775 + (E$9/12),5),'main sheet'!$G:$M, 4, 0) - VLOOKUP(ROUND($A775 + (E$9/12) + (1/12),5),'main sheet'!$G:$M, 4, 0)) / VLOOKUP(ROUND($A775,5),'main sheet'!$G:$M, 4, 0)) * E$11</f>
        <v>1.6289442254401622E-3</v>
      </c>
      <c r="F775" s="19">
        <f>((VLOOKUP(ROUND($A775 + (F$9/12),5),'main sheet'!$G:$M, 4, 0) - VLOOKUP(ROUND($A775 + (F$9/12) + (1/12),5),'main sheet'!$G:$M, 4, 0)) / VLOOKUP(ROUND($A775,5),'main sheet'!$G:$M, 4, 0)) * F$11</f>
        <v>1.6273639895881536E-3</v>
      </c>
      <c r="G775" s="19">
        <f>((VLOOKUP(ROUND($A775 + (G$9/12),5),'main sheet'!$G:$M, 4, 0) - VLOOKUP(ROUND($A775 + (G$9/12) + (1/12),5),'main sheet'!$G:$M, 4, 0)) / VLOOKUP(ROUND($A775,5),'main sheet'!$G:$M, 4, 0)) * G$11</f>
        <v>1.6257852867200924E-3</v>
      </c>
      <c r="H775" s="19">
        <f>((VLOOKUP(ROUND($A775 + (H$9/12),5),'main sheet'!$G:$M, 4, 0) - VLOOKUP(ROUND($A775 + (H$9/12) + (1/12),5),'main sheet'!$G:$M, 4, 0)) / VLOOKUP(ROUND($A775,5),'main sheet'!$G:$M, 4, 0)) * H$11</f>
        <v>1.6918834534883674E-3</v>
      </c>
      <c r="I775" s="19">
        <f>((VLOOKUP(ROUND($A775 + (I$9/12),5),'main sheet'!$G:$M, 4, 0) - VLOOKUP(ROUND($A775 + (I$9/12) + (1/12),5),'main sheet'!$G:$M, 4, 0)) / VLOOKUP(ROUND($A775,5),'main sheet'!$G:$M, 4, 0)) * I$11</f>
        <v>1.6902421604048676E-3</v>
      </c>
      <c r="J775" s="19">
        <f>((VLOOKUP(ROUND($A775 + (J$9/12),5),'main sheet'!$G:$M, 4, 0) - VLOOKUP(ROUND($A775 + (J$9/12) + (1/12),5),'main sheet'!$G:$M, 4, 0)) / VLOOKUP(ROUND($A775,5),'main sheet'!$G:$M, 4, 0)) * J$11</f>
        <v>1.6886024595368246E-3</v>
      </c>
      <c r="K775" s="19">
        <f>((VLOOKUP(ROUND($A775 + (K$9/12),5),'main sheet'!$G:$M, 4, 0) - VLOOKUP(ROUND($A775 + (K$9/12) + (1/12),5),'main sheet'!$G:$M, 4, 0)) / VLOOKUP(ROUND($A775,5),'main sheet'!$G:$M, 4, 0)) * K$11</f>
        <v>1.6869643493396332E-3</v>
      </c>
      <c r="L775" s="19">
        <f>((VLOOKUP(ROUND($A775 + (L$9/12),5),'main sheet'!$G:$M, 4, 0) - VLOOKUP(ROUND($A775 + (L$9/12) + (1/12),5),'main sheet'!$G:$M, 4, 0)) / VLOOKUP(ROUND($A775,5),'main sheet'!$G:$M, 4, 0)) * L$11</f>
        <v>1.6853278282701863E-3</v>
      </c>
      <c r="M775" s="19">
        <f>((VLOOKUP(ROUND($A775 + (M$9/12),5),'main sheet'!$G:$M, 4, 0) - VLOOKUP(ROUND($A775 + (M$9/12) + (1/12),5),'main sheet'!$G:$M, 4, 0)) / VLOOKUP(ROUND($A775,5),'main sheet'!$G:$M, 4, 0)) * M$11</f>
        <v>1.6899413872294659E-3</v>
      </c>
      <c r="N775" s="19">
        <f>((VLOOKUP(ROUND($A775 + (N$9/12),5),'main sheet'!$G:$M, 4, 0) - VLOOKUP(ROUND($A775 + (N$9/12) + (1/12),5),'main sheet'!$G:$M, 4, 0)) / VLOOKUP(ROUND($A775,5),'main sheet'!$G:$M, 4, 0)) * N$11</f>
        <v>1.6888232252469124E-3</v>
      </c>
      <c r="O775" s="19">
        <f>((VLOOKUP(ROUND($A775 + (O$9/12),5),'main sheet'!$G:$M, 4, 0) - VLOOKUP(ROUND($A775 + (O$9/12) + (1/12),5),'main sheet'!$G:$M, 4, 0)) / VLOOKUP(ROUND($A775,5),'main sheet'!$G:$M, 4, 0)) * O$11</f>
        <v>1.6877058031043494E-3</v>
      </c>
      <c r="P775" s="19">
        <f>((VLOOKUP(ROUND($A775 + (P$9/12),5),'main sheet'!$G:$M, 4, 0) - VLOOKUP(ROUND($A775 + (P$9/12) + (1/12),5),'main sheet'!$G:$M, 4, 0)) / VLOOKUP(ROUND($A775,5),'main sheet'!$G:$M, 4, 0)) * P$11</f>
        <v>1.6865891203122557E-3</v>
      </c>
      <c r="Q775" s="19">
        <f>((VLOOKUP(ROUND($A775 + (Q$9/12),5),'main sheet'!$G:$M, 4, 0) - VLOOKUP(ROUND($A775 + (Q$9/12) + (1/12),5),'main sheet'!$G:$M, 4, 0)) / VLOOKUP(ROUND($A775,5),'main sheet'!$G:$M, 4, 0)) * Q$11</f>
        <v>1.6854731763814353E-3</v>
      </c>
      <c r="R775" s="19">
        <f>((VLOOKUP(ROUND($A775 + (R$9/12),5),'main sheet'!$G:$M, 4, 0) - VLOOKUP(ROUND($A775 + (R$9/12) + (1/12),5),'main sheet'!$G:$M, 4, 0)) / VLOOKUP(ROUND($A775,5),'main sheet'!$G:$M, 4, 0)) * R$11</f>
        <v>1.6843579708230149E-3</v>
      </c>
      <c r="S775" s="19">
        <f>((VLOOKUP(ROUND($A775 + (S$9/12),5),'main sheet'!$G:$M, 4, 0) - VLOOKUP(ROUND($A775 + (S$9/12) + (1/12),5),'main sheet'!$G:$M, 4, 0)) / VLOOKUP(ROUND($A775,5),'main sheet'!$G:$M, 4, 0)) * S$11</f>
        <v>1.6832435031484451E-3</v>
      </c>
      <c r="T775" s="19">
        <f>((VLOOKUP(ROUND($A775 + (T$9/12),5),'main sheet'!$G:$M, 4, 0) - VLOOKUP(ROUND($A775 + (T$9/12) + (1/12),5),'main sheet'!$G:$M, 4, 0)) / VLOOKUP(ROUND($A775,5),'main sheet'!$G:$M, 4, 0)) * T$11</f>
        <v>1.7568910961080818E-3</v>
      </c>
      <c r="U775" s="19">
        <f>((VLOOKUP(ROUND($A775 + (U$9/12),5),'main sheet'!$G:$M, 4, 0) - VLOOKUP(ROUND($A775 + (U$9/12) + (1/12),5),'main sheet'!$G:$M, 4, 0)) / VLOOKUP(ROUND($A775,5),'main sheet'!$G:$M, 4, 0)) * U$11</f>
        <v>1.7557286363649898E-3</v>
      </c>
      <c r="V775" s="19">
        <f>((VLOOKUP(ROUND($A775 + (V$9/12),5),'main sheet'!$G:$M, 4, 0) - VLOOKUP(ROUND($A775 + (V$9/12) + (1/12),5),'main sheet'!$G:$M, 4, 0)) / VLOOKUP(ROUND($A775,5),'main sheet'!$G:$M, 4, 0)) * V$11</f>
        <v>1.7545669457714498E-3</v>
      </c>
      <c r="W775" s="19">
        <f>((VLOOKUP(ROUND($A775 + (W$9/12),5),'main sheet'!$G:$M, 4, 0) - VLOOKUP(ROUND($A775 + (W$9/12) + (1/12),5),'main sheet'!$G:$M, 4, 0)) / VLOOKUP(ROUND($A775,5),'main sheet'!$G:$M, 4, 0)) * W$11</f>
        <v>1.7534060238191076E-3</v>
      </c>
      <c r="X775" s="19">
        <f>((VLOOKUP(ROUND($A775 + (X$9/12),5),'main sheet'!$G:$M, 4, 0) - VLOOKUP(ROUND($A775 + (X$9/12) + (1/12),5),'main sheet'!$G:$M, 4, 0)) / VLOOKUP(ROUND($A775,5),'main sheet'!$G:$M, 4, 0)) * X$11</f>
        <v>1.752245869999386E-3</v>
      </c>
      <c r="Y775" s="19">
        <f>((VLOOKUP(ROUND($A775 + (Y$9/12),5),'main sheet'!$G:$M, 4, 0) - VLOOKUP(ROUND($A775 + (Y$9/12) + (1/12),5),'main sheet'!$G:$M, 4, 0)) / VLOOKUP(ROUND($A775,5),'main sheet'!$G:$M, 4, 0)) * Y$11</f>
        <v>1.7510864838034862E-3</v>
      </c>
      <c r="Z775" s="19">
        <f>((VLOOKUP(ROUND($A775 + (Z$9/12),5),'main sheet'!$G:$M, 4, 0) - VLOOKUP(ROUND($A775 + (Z$9/12) + (1/12),5),'main sheet'!$G:$M, 4, 0)) / VLOOKUP(ROUND($A775,5),'main sheet'!$G:$M, 4, 0)) * Z$11</f>
        <v>1.7499278647240624E-3</v>
      </c>
      <c r="AA775" s="19">
        <f>((VLOOKUP(ROUND($A775 + (AA$9/12),5),'main sheet'!$G:$M, 4, 0) - VLOOKUP(ROUND($A775 + (AA$9/12) + (1/12),5),'main sheet'!$G:$M, 4, 0)) / VLOOKUP(ROUND($A775,5),'main sheet'!$G:$M, 4, 0)) * AA$11</f>
        <v>1.7487700122535462E-3</v>
      </c>
      <c r="AB775" s="19">
        <f>((VLOOKUP(ROUND($A775 + (AB$9/12),5),'main sheet'!$G:$M, 4, 0) - VLOOKUP(ROUND($A775 + (AB$9/12) + (1/12),5),'main sheet'!$G:$M, 4, 0)) / VLOOKUP(ROUND($A775,5),'main sheet'!$G:$M, 4, 0)) * AB$11</f>
        <v>1.7476129258841482E-3</v>
      </c>
      <c r="AC775" s="19">
        <f>((VLOOKUP(ROUND($A775 + (AC$9/12),5),'main sheet'!$G:$M, 4, 0) - VLOOKUP(ROUND($A775 + (AC$9/12) + (1/12),5),'main sheet'!$G:$M, 4, 0)) / VLOOKUP(ROUND($A775,5),'main sheet'!$G:$M, 4, 0)) * AC$11</f>
        <v>1.7464566051095291E-3</v>
      </c>
      <c r="AD775" s="19">
        <f>((VLOOKUP(ROUND($A775 + (AD$9/12),5),'main sheet'!$G:$M, 4, 0) - VLOOKUP(ROUND($A775 + (AD$9/12) + (1/12),5),'main sheet'!$G:$M, 4, 0)) / VLOOKUP(ROUND($A775,5),'main sheet'!$G:$M, 4, 0)) * AD$11</f>
        <v>1.7453010494231267E-3</v>
      </c>
      <c r="AE775" s="19">
        <f>((VLOOKUP(ROUND($A775 + (AE$9/12),5),'main sheet'!$G:$M, 4, 0) - VLOOKUP(ROUND($A775 + (AE$9/12) + (1/12),5),'main sheet'!$G:$M, 4, 0)) / VLOOKUP(ROUND($A775,5),'main sheet'!$G:$M, 4, 0)) * AE$11</f>
        <v>1.7441462583181599E-3</v>
      </c>
      <c r="AF775" s="19">
        <f>((VLOOKUP(ROUND($A775 + (AF$9/12),5),'main sheet'!$G:$M, 4, 0) - VLOOKUP(ROUND($A775 + (AF$9/12) + (1/12),5),'main sheet'!$G:$M, 4, 0)) / VLOOKUP(ROUND($A775,5),'main sheet'!$G:$M, 4, 0)) * AF$11</f>
        <v>1.8108046949991538E-3</v>
      </c>
      <c r="AH775" s="18">
        <f t="shared" si="22"/>
        <v>63.5</v>
      </c>
      <c r="AI775" s="19">
        <f t="shared" si="23"/>
        <v>5.1210827703428941E-2</v>
      </c>
    </row>
    <row r="776" spans="1:35" x14ac:dyDescent="0.3">
      <c r="A776" s="19">
        <v>63.583333333333336</v>
      </c>
      <c r="C776" s="19">
        <f>((VLOOKUP(ROUND($A776 + (C$9/12),5),'main sheet'!$G:$M, 4, 0) - VLOOKUP(ROUND($A776 + (C$9/12) + (1/12),5),'main sheet'!$G:$M, 4, 0)) / VLOOKUP(ROUND($A776,5),'main sheet'!$G:$M, 4, 0)) * C$11</f>
        <v>1.634782630255377E-3</v>
      </c>
      <c r="D776" s="19">
        <f>((VLOOKUP(ROUND($A776 + (D$9/12),5),'main sheet'!$G:$M, 4, 0) - VLOOKUP(ROUND($A776 + (D$9/12) + (1/12),5),'main sheet'!$G:$M, 4, 0)) / VLOOKUP(ROUND($A776,5),'main sheet'!$G:$M, 4, 0)) * D$11</f>
        <v>1.6331967305773987E-3</v>
      </c>
      <c r="E776" s="19">
        <f>((VLOOKUP(ROUND($A776 + (E$9/12),5),'main sheet'!$G:$M, 4, 0) - VLOOKUP(ROUND($A776 + (E$9/12) + (1/12),5),'main sheet'!$G:$M, 4, 0)) / VLOOKUP(ROUND($A776,5),'main sheet'!$G:$M, 4, 0)) * E$11</f>
        <v>1.6316123693778347E-3</v>
      </c>
      <c r="F776" s="19">
        <f>((VLOOKUP(ROUND($A776 + (F$9/12),5),'main sheet'!$G:$M, 4, 0) - VLOOKUP(ROUND($A776 + (F$9/12) + (1/12),5),'main sheet'!$G:$M, 4, 0)) / VLOOKUP(ROUND($A776,5),'main sheet'!$G:$M, 4, 0)) * F$11</f>
        <v>1.6300295451642096E-3</v>
      </c>
      <c r="G776" s="19">
        <f>((VLOOKUP(ROUND($A776 + (G$9/12),5),'main sheet'!$G:$M, 4, 0) - VLOOKUP(ROUND($A776 + (G$9/12) + (1/12),5),'main sheet'!$G:$M, 4, 0)) / VLOOKUP(ROUND($A776,5),'main sheet'!$G:$M, 4, 0)) * G$11</f>
        <v>1.6963002671307257E-3</v>
      </c>
      <c r="H776" s="19">
        <f>((VLOOKUP(ROUND($A776 + (H$9/12),5),'main sheet'!$G:$M, 4, 0) - VLOOKUP(ROUND($A776 + (H$9/12) + (1/12),5),'main sheet'!$G:$M, 4, 0)) / VLOOKUP(ROUND($A776,5),'main sheet'!$G:$M, 4, 0)) * H$11</f>
        <v>1.694654689304286E-3</v>
      </c>
      <c r="I776" s="19">
        <f>((VLOOKUP(ROUND($A776 + (I$9/12),5),'main sheet'!$G:$M, 4, 0) - VLOOKUP(ROUND($A776 + (I$9/12) + (1/12),5),'main sheet'!$G:$M, 4, 0)) / VLOOKUP(ROUND($A776,5),'main sheet'!$G:$M, 4, 0)) * I$11</f>
        <v>1.6930107078499245E-3</v>
      </c>
      <c r="J776" s="19">
        <f>((VLOOKUP(ROUND($A776 + (J$9/12),5),'main sheet'!$G:$M, 4, 0) - VLOOKUP(ROUND($A776 + (J$9/12) + (1/12),5),'main sheet'!$G:$M, 4, 0)) / VLOOKUP(ROUND($A776,5),'main sheet'!$G:$M, 4, 0)) * J$11</f>
        <v>1.6913683212190038E-3</v>
      </c>
      <c r="K776" s="19">
        <f>((VLOOKUP(ROUND($A776 + (K$9/12),5),'main sheet'!$G:$M, 4, 0) - VLOOKUP(ROUND($A776 + (K$9/12) + (1/12),5),'main sheet'!$G:$M, 4, 0)) / VLOOKUP(ROUND($A776,5),'main sheet'!$G:$M, 4, 0)) * K$11</f>
        <v>1.6897275278643883E-3</v>
      </c>
      <c r="L776" s="19">
        <f>((VLOOKUP(ROUND($A776 + (L$9/12),5),'main sheet'!$G:$M, 4, 0) - VLOOKUP(ROUND($A776 + (L$9/12) + (1/12),5),'main sheet'!$G:$M, 4, 0)) / VLOOKUP(ROUND($A776,5),'main sheet'!$G:$M, 4, 0)) * L$11</f>
        <v>1.6880883262404436E-3</v>
      </c>
      <c r="M776" s="19">
        <f>((VLOOKUP(ROUND($A776 + (M$9/12),5),'main sheet'!$G:$M, 4, 0) - VLOOKUP(ROUND($A776 + (M$9/12) + (1/12),5),'main sheet'!$G:$M, 4, 0)) / VLOOKUP(ROUND($A776,5),'main sheet'!$G:$M, 4, 0)) * M$11</f>
        <v>1.6927094420203779E-3</v>
      </c>
      <c r="N776" s="19">
        <f>((VLOOKUP(ROUND($A776 + (N$9/12),5),'main sheet'!$G:$M, 4, 0) - VLOOKUP(ROUND($A776 + (N$9/12) + (1/12),5),'main sheet'!$G:$M, 4, 0)) / VLOOKUP(ROUND($A776,5),'main sheet'!$G:$M, 4, 0)) * N$11</f>
        <v>1.6915894485342847E-3</v>
      </c>
      <c r="O776" s="19">
        <f>((VLOOKUP(ROUND($A776 + (O$9/12),5),'main sheet'!$G:$M, 4, 0) - VLOOKUP(ROUND($A776 + (O$9/12) + (1/12),5),'main sheet'!$G:$M, 4, 0)) / VLOOKUP(ROUND($A776,5),'main sheet'!$G:$M, 4, 0)) * O$11</f>
        <v>1.6904701961000094E-3</v>
      </c>
      <c r="P776" s="19">
        <f>((VLOOKUP(ROUND($A776 + (P$9/12),5),'main sheet'!$G:$M, 4, 0) - VLOOKUP(ROUND($A776 + (P$9/12) + (1/12),5),'main sheet'!$G:$M, 4, 0)) / VLOOKUP(ROUND($A776,5),'main sheet'!$G:$M, 4, 0)) * P$11</f>
        <v>1.6893516842272293E-3</v>
      </c>
      <c r="Q776" s="19">
        <f>((VLOOKUP(ROUND($A776 + (Q$9/12),5),'main sheet'!$G:$M, 4, 0) - VLOOKUP(ROUND($A776 + (Q$9/12) + (1/12),5),'main sheet'!$G:$M, 4, 0)) / VLOOKUP(ROUND($A776,5),'main sheet'!$G:$M, 4, 0)) * Q$11</f>
        <v>1.6882339124259468E-3</v>
      </c>
      <c r="R776" s="19">
        <f>((VLOOKUP(ROUND($A776 + (R$9/12),5),'main sheet'!$G:$M, 4, 0) - VLOOKUP(ROUND($A776 + (R$9/12) + (1/12),5),'main sheet'!$G:$M, 4, 0)) / VLOOKUP(ROUND($A776,5),'main sheet'!$G:$M, 4, 0)) * R$11</f>
        <v>1.6871168802064884E-3</v>
      </c>
      <c r="S776" s="19">
        <f>((VLOOKUP(ROUND($A776 + (S$9/12),5),'main sheet'!$G:$M, 4, 0) - VLOOKUP(ROUND($A776 + (S$9/12) + (1/12),5),'main sheet'!$G:$M, 4, 0)) / VLOOKUP(ROUND($A776,5),'main sheet'!$G:$M, 4, 0)) * S$11</f>
        <v>1.7609339465051975E-3</v>
      </c>
      <c r="T776" s="19">
        <f>((VLOOKUP(ROUND($A776 + (T$9/12),5),'main sheet'!$G:$M, 4, 0) - VLOOKUP(ROUND($A776 + (T$9/12) + (1/12),5),'main sheet'!$G:$M, 4, 0)) / VLOOKUP(ROUND($A776,5),'main sheet'!$G:$M, 4, 0)) * T$11</f>
        <v>1.759768811780802E-3</v>
      </c>
      <c r="U776" s="19">
        <f>((VLOOKUP(ROUND($A776 + (U$9/12),5),'main sheet'!$G:$M, 4, 0) - VLOOKUP(ROUND($A776 + (U$9/12) + (1/12),5),'main sheet'!$G:$M, 4, 0)) / VLOOKUP(ROUND($A776,5),'main sheet'!$G:$M, 4, 0)) * U$11</f>
        <v>1.7586044479758788E-3</v>
      </c>
      <c r="V776" s="19">
        <f>((VLOOKUP(ROUND($A776 + (V$9/12),5),'main sheet'!$G:$M, 4, 0) - VLOOKUP(ROUND($A776 + (V$9/12) + (1/12),5),'main sheet'!$G:$M, 4, 0)) / VLOOKUP(ROUND($A776,5),'main sheet'!$G:$M, 4, 0)) * V$11</f>
        <v>1.7574408545809033E-3</v>
      </c>
      <c r="W776" s="19">
        <f>((VLOOKUP(ROUND($A776 + (W$9/12),5),'main sheet'!$G:$M, 4, 0) - VLOOKUP(ROUND($A776 + (W$9/12) + (1/12),5),'main sheet'!$G:$M, 4, 0)) / VLOOKUP(ROUND($A776,5),'main sheet'!$G:$M, 4, 0)) * W$11</f>
        <v>1.7562780310861283E-3</v>
      </c>
      <c r="X776" s="19">
        <f>((VLOOKUP(ROUND($A776 + (X$9/12),5),'main sheet'!$G:$M, 4, 0) - VLOOKUP(ROUND($A776 + (X$9/12) + (1/12),5),'main sheet'!$G:$M, 4, 0)) / VLOOKUP(ROUND($A776,5),'main sheet'!$G:$M, 4, 0)) * X$11</f>
        <v>1.7551159769815842E-3</v>
      </c>
      <c r="Y776" s="19">
        <f>((VLOOKUP(ROUND($A776 + (Y$9/12),5),'main sheet'!$G:$M, 4, 0) - VLOOKUP(ROUND($A776 + (Y$9/12) + (1/12),5),'main sheet'!$G:$M, 4, 0)) / VLOOKUP(ROUND($A776,5),'main sheet'!$G:$M, 4, 0)) * Y$11</f>
        <v>1.7539546917587575E-3</v>
      </c>
      <c r="Z776" s="19">
        <f>((VLOOKUP(ROUND($A776 + (Z$9/12),5),'main sheet'!$G:$M, 4, 0) - VLOOKUP(ROUND($A776 + (Z$9/12) + (1/12),5),'main sheet'!$G:$M, 4, 0)) / VLOOKUP(ROUND($A776,5),'main sheet'!$G:$M, 4, 0)) * Z$11</f>
        <v>1.7527941749089118E-3</v>
      </c>
      <c r="AA776" s="19">
        <f>((VLOOKUP(ROUND($A776 + (AA$9/12),5),'main sheet'!$G:$M, 4, 0) - VLOOKUP(ROUND($A776 + (AA$9/12) + (1/12),5),'main sheet'!$G:$M, 4, 0)) / VLOOKUP(ROUND($A776,5),'main sheet'!$G:$M, 4, 0)) * AA$11</f>
        <v>1.7516344259230899E-3</v>
      </c>
      <c r="AB776" s="19">
        <f>((VLOOKUP(ROUND($A776 + (AB$9/12),5),'main sheet'!$G:$M, 4, 0) - VLOOKUP(ROUND($A776 + (AB$9/12) + (1/12),5),'main sheet'!$G:$M, 4, 0)) / VLOOKUP(ROUND($A776,5),'main sheet'!$G:$M, 4, 0)) * AB$11</f>
        <v>1.7504754442937863E-3</v>
      </c>
      <c r="AC776" s="19">
        <f>((VLOOKUP(ROUND($A776 + (AC$9/12),5),'main sheet'!$G:$M, 4, 0) - VLOOKUP(ROUND($A776 + (AC$9/12) + (1/12),5),'main sheet'!$G:$M, 4, 0)) / VLOOKUP(ROUND($A776,5),'main sheet'!$G:$M, 4, 0)) * AC$11</f>
        <v>1.7493172295132741E-3</v>
      </c>
      <c r="AD776" s="19">
        <f>((VLOOKUP(ROUND($A776 + (AD$9/12),5),'main sheet'!$G:$M, 4, 0) - VLOOKUP(ROUND($A776 + (AD$9/12) + (1/12),5),'main sheet'!$G:$M, 4, 0)) / VLOOKUP(ROUND($A776,5),'main sheet'!$G:$M, 4, 0)) * AD$11</f>
        <v>1.7481597810736051E-3</v>
      </c>
      <c r="AE776" s="19">
        <f>((VLOOKUP(ROUND($A776 + (AE$9/12),5),'main sheet'!$G:$M, 4, 0) - VLOOKUP(ROUND($A776 + (AE$9/12) + (1/12),5),'main sheet'!$G:$M, 4, 0)) / VLOOKUP(ROUND($A776,5),'main sheet'!$G:$M, 4, 0)) * AE$11</f>
        <v>1.814971608074468E-3</v>
      </c>
      <c r="AF776" s="19">
        <f>((VLOOKUP(ROUND($A776 + (AF$9/12),5),'main sheet'!$G:$M, 4, 0) - VLOOKUP(ROUND($A776 + (AF$9/12) + (1/12),5),'main sheet'!$G:$M, 4, 0)) / VLOOKUP(ROUND($A776,5),'main sheet'!$G:$M, 4, 0)) * AF$11</f>
        <v>1.8137707189387787E-3</v>
      </c>
      <c r="AH776" s="18">
        <f t="shared" si="22"/>
        <v>63.583333333333336</v>
      </c>
      <c r="AI776" s="19">
        <f t="shared" si="23"/>
        <v>5.1505462821893097E-2</v>
      </c>
    </row>
    <row r="777" spans="1:35" x14ac:dyDescent="0.3">
      <c r="A777" s="19">
        <v>63.666666666666664</v>
      </c>
      <c r="C777" s="19">
        <f>((VLOOKUP(ROUND($A777 + (C$9/12),5),'main sheet'!$G:$M, 4, 0) - VLOOKUP(ROUND($A777 + (C$9/12) + (1/12),5),'main sheet'!$G:$M, 4, 0)) / VLOOKUP(ROUND($A777,5),'main sheet'!$G:$M, 4, 0)) * C$11</f>
        <v>1.6374647304313189E-3</v>
      </c>
      <c r="D777" s="19">
        <f>((VLOOKUP(ROUND($A777 + (D$9/12),5),'main sheet'!$G:$M, 4, 0) - VLOOKUP(ROUND($A777 + (D$9/12) + (1/12),5),'main sheet'!$G:$M, 4, 0)) / VLOOKUP(ROUND($A777,5),'main sheet'!$G:$M, 4, 0)) * D$11</f>
        <v>1.6358762288528027E-3</v>
      </c>
      <c r="E777" s="19">
        <f>((VLOOKUP(ROUND($A777 + (E$9/12),5),'main sheet'!$G:$M, 4, 0) - VLOOKUP(ROUND($A777 + (E$9/12) + (1/12),5),'main sheet'!$G:$M, 4, 0)) / VLOOKUP(ROUND($A777,5),'main sheet'!$G:$M, 4, 0)) * E$11</f>
        <v>1.6342892682767996E-3</v>
      </c>
      <c r="F777" s="19">
        <f>((VLOOKUP(ROUND($A777 + (F$9/12),5),'main sheet'!$G:$M, 4, 0) - VLOOKUP(ROUND($A777 + (F$9/12) + (1/12),5),'main sheet'!$G:$M, 4, 0)) / VLOOKUP(ROUND($A777,5),'main sheet'!$G:$M, 4, 0)) * F$11</f>
        <v>1.700733174175402E-3</v>
      </c>
      <c r="G777" s="19">
        <f>((VLOOKUP(ROUND($A777 + (G$9/12),5),'main sheet'!$G:$M, 4, 0) - VLOOKUP(ROUND($A777 + (G$9/12) + (1/12),5),'main sheet'!$G:$M, 4, 0)) / VLOOKUP(ROUND($A777,5),'main sheet'!$G:$M, 4, 0)) * G$11</f>
        <v>1.6990832959938422E-3</v>
      </c>
      <c r="H777" s="19">
        <f>((VLOOKUP(ROUND($A777 + (H$9/12),5),'main sheet'!$G:$M, 4, 0) - VLOOKUP(ROUND($A777 + (H$9/12) + (1/12),5),'main sheet'!$G:$M, 4, 0)) / VLOOKUP(ROUND($A777,5),'main sheet'!$G:$M, 4, 0)) * H$11</f>
        <v>1.6974350183561271E-3</v>
      </c>
      <c r="I777" s="19">
        <f>((VLOOKUP(ROUND($A777 + (I$9/12),5),'main sheet'!$G:$M, 4, 0) - VLOOKUP(ROUND($A777 + (I$9/12) + (1/12),5),'main sheet'!$G:$M, 4, 0)) / VLOOKUP(ROUND($A777,5),'main sheet'!$G:$M, 4, 0)) * I$11</f>
        <v>1.6957883397095725E-3</v>
      </c>
      <c r="J777" s="19">
        <f>((VLOOKUP(ROUND($A777 + (J$9/12),5),'main sheet'!$G:$M, 4, 0) - VLOOKUP(ROUND($A777 + (J$9/12) + (1/12),5),'main sheet'!$G:$M, 4, 0)) / VLOOKUP(ROUND($A777,5),'main sheet'!$G:$M, 4, 0)) * J$11</f>
        <v>1.6941432585029998E-3</v>
      </c>
      <c r="K777" s="19">
        <f>((VLOOKUP(ROUND($A777 + (K$9/12),5),'main sheet'!$G:$M, 4, 0) - VLOOKUP(ROUND($A777 + (K$9/12) + (1/12),5),'main sheet'!$G:$M, 4, 0)) / VLOOKUP(ROUND($A777,5),'main sheet'!$G:$M, 4, 0)) * K$11</f>
        <v>1.6924997731867352E-3</v>
      </c>
      <c r="L777" s="19">
        <f>((VLOOKUP(ROUND($A777 + (L$9/12),5),'main sheet'!$G:$M, 4, 0) - VLOOKUP(ROUND($A777 + (L$9/12) + (1/12),5),'main sheet'!$G:$M, 4, 0)) / VLOOKUP(ROUND($A777,5),'main sheet'!$G:$M, 4, 0)) * L$11</f>
        <v>1.6908578822126086E-3</v>
      </c>
      <c r="M777" s="19">
        <f>((VLOOKUP(ROUND($A777 + (M$9/12),5),'main sheet'!$G:$M, 4, 0) - VLOOKUP(ROUND($A777 + (M$9/12) + (1/12),5),'main sheet'!$G:$M, 4, 0)) / VLOOKUP(ROUND($A777,5),'main sheet'!$G:$M, 4, 0)) * M$11</f>
        <v>1.6954865796093383E-3</v>
      </c>
      <c r="N777" s="19">
        <f>((VLOOKUP(ROUND($A777 + (N$9/12),5),'main sheet'!$G:$M, 4, 0) - VLOOKUP(ROUND($A777 + (N$9/12) + (1/12),5),'main sheet'!$G:$M, 4, 0)) / VLOOKUP(ROUND($A777,5),'main sheet'!$G:$M, 4, 0)) * N$11</f>
        <v>1.6943647486100061E-3</v>
      </c>
      <c r="O777" s="19">
        <f>((VLOOKUP(ROUND($A777 + (O$9/12),5),'main sheet'!$G:$M, 4, 0) - VLOOKUP(ROUND($A777 + (O$9/12) + (1/12),5),'main sheet'!$G:$M, 4, 0)) / VLOOKUP(ROUND($A777,5),'main sheet'!$G:$M, 4, 0)) * O$11</f>
        <v>1.6932436598782955E-3</v>
      </c>
      <c r="P777" s="19">
        <f>((VLOOKUP(ROUND($A777 + (P$9/12),5),'main sheet'!$G:$M, 4, 0) - VLOOKUP(ROUND($A777 + (P$9/12) + (1/12),5),'main sheet'!$G:$M, 4, 0)) / VLOOKUP(ROUND($A777,5),'main sheet'!$G:$M, 4, 0)) * P$11</f>
        <v>1.6921233129230798E-3</v>
      </c>
      <c r="Q777" s="19">
        <f>((VLOOKUP(ROUND($A777 + (Q$9/12),5),'main sheet'!$G:$M, 4, 0) - VLOOKUP(ROUND($A777 + (Q$9/12) + (1/12),5),'main sheet'!$G:$M, 4, 0)) / VLOOKUP(ROUND($A777,5),'main sheet'!$G:$M, 4, 0)) * Q$11</f>
        <v>1.6910037072535575E-3</v>
      </c>
      <c r="R777" s="19">
        <f>((VLOOKUP(ROUND($A777 + (R$9/12),5),'main sheet'!$G:$M, 4, 0) - VLOOKUP(ROUND($A777 + (R$9/12) + (1/12),5),'main sheet'!$G:$M, 4, 0)) / VLOOKUP(ROUND($A777,5),'main sheet'!$G:$M, 4, 0)) * R$11</f>
        <v>1.7649908353738221E-3</v>
      </c>
      <c r="S777" s="19">
        <f>((VLOOKUP(ROUND($A777 + (S$9/12),5),'main sheet'!$G:$M, 4, 0) - VLOOKUP(ROUND($A777 + (S$9/12) + (1/12),5),'main sheet'!$G:$M, 4, 0)) / VLOOKUP(ROUND($A777,5),'main sheet'!$G:$M, 4, 0)) * S$11</f>
        <v>1.7638230163794671E-3</v>
      </c>
      <c r="T777" s="19">
        <f>((VLOOKUP(ROUND($A777 + (T$9/12),5),'main sheet'!$G:$M, 4, 0) - VLOOKUP(ROUND($A777 + (T$9/12) + (1/12),5),'main sheet'!$G:$M, 4, 0)) / VLOOKUP(ROUND($A777,5),'main sheet'!$G:$M, 4, 0)) * T$11</f>
        <v>1.7626559700806496E-3</v>
      </c>
      <c r="U777" s="19">
        <f>((VLOOKUP(ROUND($A777 + (U$9/12),5),'main sheet'!$G:$M, 4, 0) - VLOOKUP(ROUND($A777 + (U$9/12) + (1/12),5),'main sheet'!$G:$M, 4, 0)) / VLOOKUP(ROUND($A777,5),'main sheet'!$G:$M, 4, 0)) * U$11</f>
        <v>1.7614896959666723E-3</v>
      </c>
      <c r="V777" s="19">
        <f>((VLOOKUP(ROUND($A777 + (V$9/12),5),'main sheet'!$G:$M, 4, 0) - VLOOKUP(ROUND($A777 + (V$9/12) + (1/12),5),'main sheet'!$G:$M, 4, 0)) / VLOOKUP(ROUND($A777,5),'main sheet'!$G:$M, 4, 0)) * V$11</f>
        <v>1.7603241935266129E-3</v>
      </c>
      <c r="W777" s="19">
        <f>((VLOOKUP(ROUND($A777 + (W$9/12),5),'main sheet'!$G:$M, 4, 0) - VLOOKUP(ROUND($A777 + (W$9/12) + (1/12),5),'main sheet'!$G:$M, 4, 0)) / VLOOKUP(ROUND($A777,5),'main sheet'!$G:$M, 4, 0)) * W$11</f>
        <v>1.7591594622493271E-3</v>
      </c>
      <c r="X777" s="19">
        <f>((VLOOKUP(ROUND($A777 + (X$9/12),5),'main sheet'!$G:$M, 4, 0) - VLOOKUP(ROUND($A777 + (X$9/12) + (1/12),5),'main sheet'!$G:$M, 4, 0)) / VLOOKUP(ROUND($A777,5),'main sheet'!$G:$M, 4, 0)) * X$11</f>
        <v>1.7579955016251299E-3</v>
      </c>
      <c r="Y777" s="19">
        <f>((VLOOKUP(ROUND($A777 + (Y$9/12),5),'main sheet'!$G:$M, 4, 0) - VLOOKUP(ROUND($A777 + (Y$9/12) + (1/12),5),'main sheet'!$G:$M, 4, 0)) / VLOOKUP(ROUND($A777,5),'main sheet'!$G:$M, 4, 0)) * Y$11</f>
        <v>1.7568323111441131E-3</v>
      </c>
      <c r="Z777" s="19">
        <f>((VLOOKUP(ROUND($A777 + (Z$9/12),5),'main sheet'!$G:$M, 4, 0) - VLOOKUP(ROUND($A777 + (Z$9/12) + (1/12),5),'main sheet'!$G:$M, 4, 0)) / VLOOKUP(ROUND($A777,5),'main sheet'!$G:$M, 4, 0)) * Z$11</f>
        <v>1.7556698902961461E-3</v>
      </c>
      <c r="AA777" s="19">
        <f>((VLOOKUP(ROUND($A777 + (AA$9/12),5),'main sheet'!$G:$M, 4, 0) - VLOOKUP(ROUND($A777 + (AA$9/12) + (1/12),5),'main sheet'!$G:$M, 4, 0)) / VLOOKUP(ROUND($A777,5),'main sheet'!$G:$M, 4, 0)) * AA$11</f>
        <v>1.7545082385725555E-3</v>
      </c>
      <c r="AB777" s="19">
        <f>((VLOOKUP(ROUND($A777 + (AB$9/12),5),'main sheet'!$G:$M, 4, 0) - VLOOKUP(ROUND($A777 + (AB$9/12) + (1/12),5),'main sheet'!$G:$M, 4, 0)) / VLOOKUP(ROUND($A777,5),'main sheet'!$G:$M, 4, 0)) * AB$11</f>
        <v>1.7533473554644436E-3</v>
      </c>
      <c r="AC777" s="19">
        <f>((VLOOKUP(ROUND($A777 + (AC$9/12),5),'main sheet'!$G:$M, 4, 0) - VLOOKUP(ROUND($A777 + (AC$9/12) + (1/12),5),'main sheet'!$G:$M, 4, 0)) / VLOOKUP(ROUND($A777,5),'main sheet'!$G:$M, 4, 0)) * AC$11</f>
        <v>1.7521872404626924E-3</v>
      </c>
      <c r="AD777" s="19">
        <f>((VLOOKUP(ROUND($A777 + (AD$9/12),5),'main sheet'!$G:$M, 4, 0) - VLOOKUP(ROUND($A777 + (AD$9/12) + (1/12),5),'main sheet'!$G:$M, 4, 0)) / VLOOKUP(ROUND($A777,5),'main sheet'!$G:$M, 4, 0)) * AD$11</f>
        <v>1.8191529904189225E-3</v>
      </c>
      <c r="AE777" s="19">
        <f>((VLOOKUP(ROUND($A777 + (AE$9/12),5),'main sheet'!$G:$M, 4, 0) - VLOOKUP(ROUND($A777 + (AE$9/12) + (1/12),5),'main sheet'!$G:$M, 4, 0)) / VLOOKUP(ROUND($A777,5),'main sheet'!$G:$M, 4, 0)) * AE$11</f>
        <v>1.8179493346412608E-3</v>
      </c>
      <c r="AF777" s="19">
        <f>((VLOOKUP(ROUND($A777 + (AF$9/12),5),'main sheet'!$G:$M, 4, 0) - VLOOKUP(ROUND($A777 + (AF$9/12) + (1/12),5),'main sheet'!$G:$M, 4, 0)) / VLOOKUP(ROUND($A777,5),'main sheet'!$G:$M, 4, 0)) * AF$11</f>
        <v>1.8167464752715504E-3</v>
      </c>
      <c r="AH777" s="18">
        <f t="shared" si="22"/>
        <v>63.666666666666664</v>
      </c>
      <c r="AI777" s="19">
        <f t="shared" si="23"/>
        <v>5.1801225489445844E-2</v>
      </c>
    </row>
    <row r="778" spans="1:35" x14ac:dyDescent="0.3">
      <c r="A778" s="19">
        <v>63.75</v>
      </c>
      <c r="C778" s="19">
        <f>((VLOOKUP(ROUND($A778 + (C$9/12),5),'main sheet'!$G:$M, 4, 0) - VLOOKUP(ROUND($A778 + (C$9/12) + (1/12),5),'main sheet'!$G:$M, 4, 0)) / VLOOKUP(ROUND($A778,5),'main sheet'!$G:$M, 4, 0)) * C$11</f>
        <v>1.6401556458257127E-3</v>
      </c>
      <c r="D778" s="19">
        <f>((VLOOKUP(ROUND($A778 + (D$9/12),5),'main sheet'!$G:$M, 4, 0) - VLOOKUP(ROUND($A778 + (D$9/12) + (1/12),5),'main sheet'!$G:$M, 4, 0)) / VLOOKUP(ROUND($A778,5),'main sheet'!$G:$M, 4, 0)) * D$11</f>
        <v>1.6385645337950309E-3</v>
      </c>
      <c r="E778" s="19">
        <f>((VLOOKUP(ROUND($A778 + (E$9/12),5),'main sheet'!$G:$M, 4, 0) - VLOOKUP(ROUND($A778 + (E$9/12) + (1/12),5),'main sheet'!$G:$M, 4, 0)) / VLOOKUP(ROUND($A778,5),'main sheet'!$G:$M, 4, 0)) * E$11</f>
        <v>1.7051822555200593E-3</v>
      </c>
      <c r="F778" s="19">
        <f>((VLOOKUP(ROUND($A778 + (F$9/12),5),'main sheet'!$G:$M, 4, 0) - VLOOKUP(ROUND($A778 + (F$9/12) + (1/12),5),'main sheet'!$G:$M, 4, 0)) / VLOOKUP(ROUND($A778,5),'main sheet'!$G:$M, 4, 0)) * F$11</f>
        <v>1.7035280612927198E-3</v>
      </c>
      <c r="G778" s="19">
        <f>((VLOOKUP(ROUND($A778 + (G$9/12),5),'main sheet'!$G:$M, 4, 0) - VLOOKUP(ROUND($A778 + (G$9/12) + (1/12),5),'main sheet'!$G:$M, 4, 0)) / VLOOKUP(ROUND($A778,5),'main sheet'!$G:$M, 4, 0)) * G$11</f>
        <v>1.7018754717962135E-3</v>
      </c>
      <c r="H778" s="19">
        <f>((VLOOKUP(ROUND($A778 + (H$9/12),5),'main sheet'!$G:$M, 4, 0) - VLOOKUP(ROUND($A778 + (H$9/12) + (1/12),5),'main sheet'!$G:$M, 4, 0)) / VLOOKUP(ROUND($A778,5),'main sheet'!$G:$M, 4, 0)) * H$11</f>
        <v>1.7002244854737939E-3</v>
      </c>
      <c r="I778" s="19">
        <f>((VLOOKUP(ROUND($A778 + (I$9/12),5),'main sheet'!$G:$M, 4, 0) - VLOOKUP(ROUND($A778 + (I$9/12) + (1/12),5),'main sheet'!$G:$M, 4, 0)) / VLOOKUP(ROUND($A778,5),'main sheet'!$G:$M, 4, 0)) * I$11</f>
        <v>1.6985751007702248E-3</v>
      </c>
      <c r="J778" s="19">
        <f>((VLOOKUP(ROUND($A778 + (J$9/12),5),'main sheet'!$G:$M, 4, 0) - VLOOKUP(ROUND($A778 + (J$9/12) + (1/12),5),'main sheet'!$G:$M, 4, 0)) / VLOOKUP(ROUND($A778,5),'main sheet'!$G:$M, 4, 0)) * J$11</f>
        <v>1.6969273161317787E-3</v>
      </c>
      <c r="K778" s="19">
        <f>((VLOOKUP(ROUND($A778 + (K$9/12),5),'main sheet'!$G:$M, 4, 0) - VLOOKUP(ROUND($A778 + (K$9/12) + (1/12),5),'main sheet'!$G:$M, 4, 0)) / VLOOKUP(ROUND($A778,5),'main sheet'!$G:$M, 4, 0)) * K$11</f>
        <v>1.695281130006235E-3</v>
      </c>
      <c r="L778" s="19">
        <f>((VLOOKUP(ROUND($A778 + (L$9/12),5),'main sheet'!$G:$M, 4, 0) - VLOOKUP(ROUND($A778 + (L$9/12) + (1/12),5),'main sheet'!$G:$M, 4, 0)) / VLOOKUP(ROUND($A778,5),'main sheet'!$G:$M, 4, 0)) * L$11</f>
        <v>1.6936365408428797E-3</v>
      </c>
      <c r="M778" s="19">
        <f>((VLOOKUP(ROUND($A778 + (M$9/12),5),'main sheet'!$G:$M, 4, 0) - VLOOKUP(ROUND($A778 + (M$9/12) + (1/12),5),'main sheet'!$G:$M, 4, 0)) / VLOOKUP(ROUND($A778,5),'main sheet'!$G:$M, 4, 0)) * M$11</f>
        <v>1.6982728447747912E-3</v>
      </c>
      <c r="N778" s="19">
        <f>((VLOOKUP(ROUND($A778 + (N$9/12),5),'main sheet'!$G:$M, 4, 0) - VLOOKUP(ROUND($A778 + (N$9/12) + (1/12),5),'main sheet'!$G:$M, 4, 0)) / VLOOKUP(ROUND($A778,5),'main sheet'!$G:$M, 4, 0)) * N$11</f>
        <v>1.6971491702228926E-3</v>
      </c>
      <c r="O778" s="19">
        <f>((VLOOKUP(ROUND($A778 + (O$9/12),5),'main sheet'!$G:$M, 4, 0) - VLOOKUP(ROUND($A778 + (O$9/12) + (1/12),5),'main sheet'!$G:$M, 4, 0)) / VLOOKUP(ROUND($A778,5),'main sheet'!$G:$M, 4, 0)) * O$11</f>
        <v>1.6960262391584157E-3</v>
      </c>
      <c r="P778" s="19">
        <f>((VLOOKUP(ROUND($A778 + (P$9/12),5),'main sheet'!$G:$M, 4, 0) - VLOOKUP(ROUND($A778 + (P$9/12) + (1/12),5),'main sheet'!$G:$M, 4, 0)) / VLOOKUP(ROUND($A778,5),'main sheet'!$G:$M, 4, 0)) * P$11</f>
        <v>1.6949040510894266E-3</v>
      </c>
      <c r="Q778" s="19">
        <f>((VLOOKUP(ROUND($A778 + (Q$9/12),5),'main sheet'!$G:$M, 4, 0) - VLOOKUP(ROUND($A778 + (Q$9/12) + (1/12),5),'main sheet'!$G:$M, 4, 0)) / VLOOKUP(ROUND($A778,5),'main sheet'!$G:$M, 4, 0)) * Q$11</f>
        <v>1.7690618324364463E-3</v>
      </c>
      <c r="R778" s="19">
        <f>((VLOOKUP(ROUND($A778 + (R$9/12),5),'main sheet'!$G:$M, 4, 0) - VLOOKUP(ROUND($A778 + (R$9/12) + (1/12),5),'main sheet'!$G:$M, 4, 0)) / VLOOKUP(ROUND($A778,5),'main sheet'!$G:$M, 4, 0)) * R$11</f>
        <v>1.7678913198373425E-3</v>
      </c>
      <c r="S778" s="19">
        <f>((VLOOKUP(ROUND($A778 + (S$9/12),5),'main sheet'!$G:$M, 4, 0) - VLOOKUP(ROUND($A778 + (S$9/12) + (1/12),5),'main sheet'!$G:$M, 4, 0)) / VLOOKUP(ROUND($A778,5),'main sheet'!$G:$M, 4, 0)) * S$11</f>
        <v>1.7667215817160188E-3</v>
      </c>
      <c r="T778" s="19">
        <f>((VLOOKUP(ROUND($A778 + (T$9/12),5),'main sheet'!$G:$M, 4, 0) - VLOOKUP(ROUND($A778 + (T$9/12) + (1/12),5),'main sheet'!$G:$M, 4, 0)) / VLOOKUP(ROUND($A778,5),'main sheet'!$G:$M, 4, 0)) * T$11</f>
        <v>1.7655526175605991E-3</v>
      </c>
      <c r="U778" s="19">
        <f>((VLOOKUP(ROUND($A778 + (U$9/12),5),'main sheet'!$G:$M, 4, 0) - VLOOKUP(ROUND($A778 + (U$9/12) + (1/12),5),'main sheet'!$G:$M, 4, 0)) / VLOOKUP(ROUND($A778,5),'main sheet'!$G:$M, 4, 0)) * U$11</f>
        <v>1.7643844268589834E-3</v>
      </c>
      <c r="V778" s="19">
        <f>((VLOOKUP(ROUND($A778 + (V$9/12),5),'main sheet'!$G:$M, 4, 0) - VLOOKUP(ROUND($A778 + (V$9/12) + (1/12),5),'main sheet'!$G:$M, 4, 0)) / VLOOKUP(ROUND($A778,5),'main sheet'!$G:$M, 4, 0)) * V$11</f>
        <v>1.7632170090988483E-3</v>
      </c>
      <c r="W778" s="19">
        <f>((VLOOKUP(ROUND($A778 + (W$9/12),5),'main sheet'!$G:$M, 4, 0) - VLOOKUP(ROUND($A778 + (W$9/12) + (1/12),5),'main sheet'!$G:$M, 4, 0)) / VLOOKUP(ROUND($A778,5),'main sheet'!$G:$M, 4, 0)) * W$11</f>
        <v>1.762050363769333E-3</v>
      </c>
      <c r="X778" s="19">
        <f>((VLOOKUP(ROUND($A778 + (X$9/12),5),'main sheet'!$G:$M, 4, 0) - VLOOKUP(ROUND($A778 + (X$9/12) + (1/12),5),'main sheet'!$G:$M, 4, 0)) / VLOOKUP(ROUND($A778,5),'main sheet'!$G:$M, 4, 0)) * X$11</f>
        <v>1.7608844903593533E-3</v>
      </c>
      <c r="Y778" s="19">
        <f>((VLOOKUP(ROUND($A778 + (Y$9/12),5),'main sheet'!$G:$M, 4, 0) - VLOOKUP(ROUND($A778 + (Y$9/12) + (1/12),5),'main sheet'!$G:$M, 4, 0)) / VLOOKUP(ROUND($A778,5),'main sheet'!$G:$M, 4, 0)) * Y$11</f>
        <v>1.7597193883576022E-3</v>
      </c>
      <c r="Z778" s="19">
        <f>((VLOOKUP(ROUND($A778 + (Z$9/12),5),'main sheet'!$G:$M, 4, 0) - VLOOKUP(ROUND($A778 + (Z$9/12) + (1/12),5),'main sheet'!$G:$M, 4, 0)) / VLOOKUP(ROUND($A778,5),'main sheet'!$G:$M, 4, 0)) * Z$11</f>
        <v>1.7585550572542321E-3</v>
      </c>
      <c r="AA778" s="19">
        <f>((VLOOKUP(ROUND($A778 + (AA$9/12),5),'main sheet'!$G:$M, 4, 0) - VLOOKUP(ROUND($A778 + (AA$9/12) + (1/12),5),'main sheet'!$G:$M, 4, 0)) / VLOOKUP(ROUND($A778,5),'main sheet'!$G:$M, 4, 0)) * AA$11</f>
        <v>1.7573914965391729E-3</v>
      </c>
      <c r="AB778" s="19">
        <f>((VLOOKUP(ROUND($A778 + (AB$9/12),5),'main sheet'!$G:$M, 4, 0) - VLOOKUP(ROUND($A778 + (AB$9/12) + (1/12),5),'main sheet'!$G:$M, 4, 0)) / VLOOKUP(ROUND($A778,5),'main sheet'!$G:$M, 4, 0)) * AB$11</f>
        <v>1.7562287057021314E-3</v>
      </c>
      <c r="AC778" s="19">
        <f>((VLOOKUP(ROUND($A778 + (AC$9/12),5),'main sheet'!$G:$M, 4, 0) - VLOOKUP(ROUND($A778 + (AC$9/12) + (1/12),5),'main sheet'!$G:$M, 4, 0)) / VLOOKUP(ROUND($A778,5),'main sheet'!$G:$M, 4, 0)) * AC$11</f>
        <v>1.8233489138945768E-3</v>
      </c>
      <c r="AD778" s="19">
        <f>((VLOOKUP(ROUND($A778 + (AD$9/12),5),'main sheet'!$G:$M, 4, 0) - VLOOKUP(ROUND($A778 + (AD$9/12) + (1/12),5),'main sheet'!$G:$M, 4, 0)) / VLOOKUP(ROUND($A778,5),'main sheet'!$G:$M, 4, 0)) * AD$11</f>
        <v>1.8221424818536977E-3</v>
      </c>
      <c r="AE778" s="19">
        <f>((VLOOKUP(ROUND($A778 + (AE$9/12),5),'main sheet'!$G:$M, 4, 0) - VLOOKUP(ROUND($A778 + (AE$9/12) + (1/12),5),'main sheet'!$G:$M, 4, 0)) / VLOOKUP(ROUND($A778,5),'main sheet'!$G:$M, 4, 0)) * AE$11</f>
        <v>1.8209368480577054E-3</v>
      </c>
      <c r="AF778" s="19">
        <f>((VLOOKUP(ROUND($A778 + (AF$9/12),5),'main sheet'!$G:$M, 4, 0) - VLOOKUP(ROUND($A778 + (AF$9/12) + (1/12),5),'main sheet'!$G:$M, 4, 0)) / VLOOKUP(ROUND($A778,5),'main sheet'!$G:$M, 4, 0)) * AF$11</f>
        <v>1.8197320119778776E-3</v>
      </c>
      <c r="AH778" s="18">
        <f t="shared" si="22"/>
        <v>63.75</v>
      </c>
      <c r="AI778" s="19">
        <f t="shared" si="23"/>
        <v>5.2098121391974096E-2</v>
      </c>
    </row>
    <row r="779" spans="1:35" x14ac:dyDescent="0.3">
      <c r="A779" s="19">
        <v>63.833333333333336</v>
      </c>
      <c r="C779" s="19">
        <f>((VLOOKUP(ROUND($A779 + (C$9/12),5),'main sheet'!$G:$M, 4, 0) - VLOOKUP(ROUND($A779 + (C$9/12) + (1/12),5),'main sheet'!$G:$M, 4, 0)) / VLOOKUP(ROUND($A779,5),'main sheet'!$G:$M, 4, 0)) * C$11</f>
        <v>1.6428554199693635E-3</v>
      </c>
      <c r="D779" s="19">
        <f>((VLOOKUP(ROUND($A779 + (D$9/12),5),'main sheet'!$G:$M, 4, 0) - VLOOKUP(ROUND($A779 + (D$9/12) + (1/12),5),'main sheet'!$G:$M, 4, 0)) / VLOOKUP(ROUND($A779,5),'main sheet'!$G:$M, 4, 0)) * D$11</f>
        <v>1.7096475925965202E-3</v>
      </c>
      <c r="E779" s="19">
        <f>((VLOOKUP(ROUND($A779 + (E$9/12),5),'main sheet'!$G:$M, 4, 0) - VLOOKUP(ROUND($A779 + (E$9/12) + (1/12),5),'main sheet'!$G:$M, 4, 0)) / VLOOKUP(ROUND($A779,5),'main sheet'!$G:$M, 4, 0)) * E$11</f>
        <v>1.707989066553745E-3</v>
      </c>
      <c r="F779" s="19">
        <f>((VLOOKUP(ROUND($A779 + (F$9/12),5),'main sheet'!$G:$M, 4, 0) - VLOOKUP(ROUND($A779 + (F$9/12) + (1/12),5),'main sheet'!$G:$M, 4, 0)) / VLOOKUP(ROUND($A779,5),'main sheet'!$G:$M, 4, 0)) * F$11</f>
        <v>1.7063321494440893E-3</v>
      </c>
      <c r="G779" s="19">
        <f>((VLOOKUP(ROUND($A779 + (G$9/12),5),'main sheet'!$G:$M, 4, 0) - VLOOKUP(ROUND($A779 + (G$9/12) + (1/12),5),'main sheet'!$G:$M, 4, 0)) / VLOOKUP(ROUND($A779,5),'main sheet'!$G:$M, 4, 0)) * G$11</f>
        <v>1.7046768397067302E-3</v>
      </c>
      <c r="H779" s="19">
        <f>((VLOOKUP(ROUND($A779 + (H$9/12),5),'main sheet'!$G:$M, 4, 0) - VLOOKUP(ROUND($A779 + (H$9/12) + (1/12),5),'main sheet'!$G:$M, 4, 0)) / VLOOKUP(ROUND($A779,5),'main sheet'!$G:$M, 4, 0)) * H$11</f>
        <v>1.7030231357823586E-3</v>
      </c>
      <c r="I779" s="19">
        <f>((VLOOKUP(ROUND($A779 + (I$9/12),5),'main sheet'!$G:$M, 4, 0) - VLOOKUP(ROUND($A779 + (I$9/12) + (1/12),5),'main sheet'!$G:$M, 4, 0)) / VLOOKUP(ROUND($A779,5),'main sheet'!$G:$M, 4, 0)) * I$11</f>
        <v>1.7013710361131781E-3</v>
      </c>
      <c r="J779" s="19">
        <f>((VLOOKUP(ROUND($A779 + (J$9/12),5),'main sheet'!$G:$M, 4, 0) - VLOOKUP(ROUND($A779 + (J$9/12) + (1/12),5),'main sheet'!$G:$M, 4, 0)) / VLOOKUP(ROUND($A779,5),'main sheet'!$G:$M, 4, 0)) * J$11</f>
        <v>1.699720539142904E-3</v>
      </c>
      <c r="K779" s="19">
        <f>((VLOOKUP(ROUND($A779 + (K$9/12),5),'main sheet'!$G:$M, 4, 0) - VLOOKUP(ROUND($A779 + (K$9/12) + (1/12),5),'main sheet'!$G:$M, 4, 0)) / VLOOKUP(ROUND($A779,5),'main sheet'!$G:$M, 4, 0)) * K$11</f>
        <v>1.6980716433167605E-3</v>
      </c>
      <c r="L779" s="19">
        <f>((VLOOKUP(ROUND($A779 + (L$9/12),5),'main sheet'!$G:$M, 4, 0) - VLOOKUP(ROUND($A779 + (L$9/12) + (1/12),5),'main sheet'!$G:$M, 4, 0)) / VLOOKUP(ROUND($A779,5),'main sheet'!$G:$M, 4, 0)) * L$11</f>
        <v>1.6964243470814809E-3</v>
      </c>
      <c r="M779" s="19">
        <f>((VLOOKUP(ROUND($A779 + (M$9/12),5),'main sheet'!$G:$M, 4, 0) - VLOOKUP(ROUND($A779 + (M$9/12) + (1/12),5),'main sheet'!$G:$M, 4, 0)) / VLOOKUP(ROUND($A779,5),'main sheet'!$G:$M, 4, 0)) * M$11</f>
        <v>1.7010682825900109E-3</v>
      </c>
      <c r="N779" s="19">
        <f>((VLOOKUP(ROUND($A779 + (N$9/12),5),'main sheet'!$G:$M, 4, 0) - VLOOKUP(ROUND($A779 + (N$9/12) + (1/12),5),'main sheet'!$G:$M, 4, 0)) / VLOOKUP(ROUND($A779,5),'main sheet'!$G:$M, 4, 0)) * N$11</f>
        <v>1.6999427584163957E-3</v>
      </c>
      <c r="O779" s="19">
        <f>((VLOOKUP(ROUND($A779 + (O$9/12),5),'main sheet'!$G:$M, 4, 0) - VLOOKUP(ROUND($A779 + (O$9/12) + (1/12),5),'main sheet'!$G:$M, 4, 0)) / VLOOKUP(ROUND($A779,5),'main sheet'!$G:$M, 4, 0)) * O$11</f>
        <v>1.6988179789540181E-3</v>
      </c>
      <c r="P779" s="19">
        <f>((VLOOKUP(ROUND($A779 + (P$9/12),5),'main sheet'!$G:$M, 4, 0) - VLOOKUP(ROUND($A779 + (P$9/12) + (1/12),5),'main sheet'!$G:$M, 4, 0)) / VLOOKUP(ROUND($A779,5),'main sheet'!$G:$M, 4, 0)) * P$11</f>
        <v>1.7731470078749657E-3</v>
      </c>
      <c r="Q779" s="19">
        <f>((VLOOKUP(ROUND($A779 + (Q$9/12),5),'main sheet'!$G:$M, 4, 0) - VLOOKUP(ROUND($A779 + (Q$9/12) + (1/12),5),'main sheet'!$G:$M, 4, 0)) / VLOOKUP(ROUND($A779,5),'main sheet'!$G:$M, 4, 0)) * Q$11</f>
        <v>1.771973792289888E-3</v>
      </c>
      <c r="R779" s="19">
        <f>((VLOOKUP(ROUND($A779 + (R$9/12),5),'main sheet'!$G:$M, 4, 0) - VLOOKUP(ROUND($A779 + (R$9/12) + (1/12),5),'main sheet'!$G:$M, 4, 0)) / VLOOKUP(ROUND($A779,5),'main sheet'!$G:$M, 4, 0)) * R$11</f>
        <v>1.7708013529710396E-3</v>
      </c>
      <c r="S779" s="19">
        <f>((VLOOKUP(ROUND($A779 + (S$9/12),5),'main sheet'!$G:$M, 4, 0) - VLOOKUP(ROUND($A779 + (S$9/12) + (1/12),5),'main sheet'!$G:$M, 4, 0)) / VLOOKUP(ROUND($A779,5),'main sheet'!$G:$M, 4, 0)) * S$11</f>
        <v>1.7696296894053627E-3</v>
      </c>
      <c r="T779" s="19">
        <f>((VLOOKUP(ROUND($A779 + (T$9/12),5),'main sheet'!$G:$M, 4, 0) - VLOOKUP(ROUND($A779 + (T$9/12) + (1/12),5),'main sheet'!$G:$M, 4, 0)) / VLOOKUP(ROUND($A779,5),'main sheet'!$G:$M, 4, 0)) * T$11</f>
        <v>1.7684588010795745E-3</v>
      </c>
      <c r="U779" s="19">
        <f>((VLOOKUP(ROUND($A779 + (U$9/12),5),'main sheet'!$G:$M, 4, 0) - VLOOKUP(ROUND($A779 + (U$9/12) + (1/12),5),'main sheet'!$G:$M, 4, 0)) / VLOOKUP(ROUND($A779,5),'main sheet'!$G:$M, 4, 0)) * U$11</f>
        <v>1.7672886874801686E-3</v>
      </c>
      <c r="V779" s="19">
        <f>((VLOOKUP(ROUND($A779 + (V$9/12),5),'main sheet'!$G:$M, 4, 0) - VLOOKUP(ROUND($A779 + (V$9/12) + (1/12),5),'main sheet'!$G:$M, 4, 0)) / VLOOKUP(ROUND($A779,5),'main sheet'!$G:$M, 4, 0)) * V$11</f>
        <v>1.7661193480951048E-3</v>
      </c>
      <c r="W779" s="19">
        <f>((VLOOKUP(ROUND($A779 + (W$9/12),5),'main sheet'!$G:$M, 4, 0) - VLOOKUP(ROUND($A779 + (W$9/12) + (1/12),5),'main sheet'!$G:$M, 4, 0)) / VLOOKUP(ROUND($A779,5),'main sheet'!$G:$M, 4, 0)) * W$11</f>
        <v>1.7649507824121181E-3</v>
      </c>
      <c r="X779" s="19">
        <f>((VLOOKUP(ROUND($A779 + (X$9/12),5),'main sheet'!$G:$M, 4, 0) - VLOOKUP(ROUND($A779 + (X$9/12) + (1/12),5),'main sheet'!$G:$M, 4, 0)) / VLOOKUP(ROUND($A779,5),'main sheet'!$G:$M, 4, 0)) * X$11</f>
        <v>1.7637829899187212E-3</v>
      </c>
      <c r="Y779" s="19">
        <f>((VLOOKUP(ROUND($A779 + (Y$9/12),5),'main sheet'!$G:$M, 4, 0) - VLOOKUP(ROUND($A779 + (Y$9/12) + (1/12),5),'main sheet'!$G:$M, 4, 0)) / VLOOKUP(ROUND($A779,5),'main sheet'!$G:$M, 4, 0)) * Y$11</f>
        <v>1.7626159701038895E-3</v>
      </c>
      <c r="Z779" s="19">
        <f>((VLOOKUP(ROUND($A779 + (Z$9/12),5),'main sheet'!$G:$M, 4, 0) - VLOOKUP(ROUND($A779 + (Z$9/12) + (1/12),5),'main sheet'!$G:$M, 4, 0)) / VLOOKUP(ROUND($A779,5),'main sheet'!$G:$M, 4, 0)) * Z$11</f>
        <v>1.7614497224563738E-3</v>
      </c>
      <c r="AA779" s="19">
        <f>((VLOOKUP(ROUND($A779 + (AA$9/12),5),'main sheet'!$G:$M, 4, 0) - VLOOKUP(ROUND($A779 + (AA$9/12) + (1/12),5),'main sheet'!$G:$M, 4, 0)) / VLOOKUP(ROUND($A779,5),'main sheet'!$G:$M, 4, 0)) * AA$11</f>
        <v>1.7602842464647039E-3</v>
      </c>
      <c r="AB779" s="19">
        <f>((VLOOKUP(ROUND($A779 + (AB$9/12),5),'main sheet'!$G:$M, 4, 0) - VLOOKUP(ROUND($A779 + (AB$9/12) + (1/12),5),'main sheet'!$G:$M, 4, 0)) / VLOOKUP(ROUND($A779,5),'main sheet'!$G:$M, 4, 0)) * AB$11</f>
        <v>1.8275594508369937E-3</v>
      </c>
      <c r="AC779" s="19">
        <f>((VLOOKUP(ROUND($A779 + (AC$9/12),5),'main sheet'!$G:$M, 4, 0) - VLOOKUP(ROUND($A779 + (AC$9/12) + (1/12),5),'main sheet'!$G:$M, 4, 0)) / VLOOKUP(ROUND($A779,5),'main sheet'!$G:$M, 4, 0)) * AC$11</f>
        <v>1.826350232863791E-3</v>
      </c>
      <c r="AD779" s="19">
        <f>((VLOOKUP(ROUND($A779 + (AD$9/12),5),'main sheet'!$G:$M, 4, 0) - VLOOKUP(ROUND($A779 + (AD$9/12) + (1/12),5),'main sheet'!$G:$M, 4, 0)) / VLOOKUP(ROUND($A779,5),'main sheet'!$G:$M, 4, 0)) * AD$11</f>
        <v>1.8251418149788081E-3</v>
      </c>
      <c r="AE779" s="19">
        <f>((VLOOKUP(ROUND($A779 + (AE$9/12),5),'main sheet'!$G:$M, 4, 0) - VLOOKUP(ROUND($A779 + (AE$9/12) + (1/12),5),'main sheet'!$G:$M, 4, 0)) / VLOOKUP(ROUND($A779,5),'main sheet'!$G:$M, 4, 0)) * AE$11</f>
        <v>1.8239341966521021E-3</v>
      </c>
      <c r="AF779" s="19">
        <f>((VLOOKUP(ROUND($A779 + (AF$9/12),5),'main sheet'!$G:$M, 4, 0) - VLOOKUP(ROUND($A779 + (AF$9/12) + (1/12),5),'main sheet'!$G:$M, 4, 0)) / VLOOKUP(ROUND($A779,5),'main sheet'!$G:$M, 4, 0)) * AF$11</f>
        <v>1.822727377354639E-3</v>
      </c>
      <c r="AH779" s="18">
        <f t="shared" si="22"/>
        <v>63.833333333333336</v>
      </c>
      <c r="AI779" s="19">
        <f t="shared" si="23"/>
        <v>5.2396156252905786E-2</v>
      </c>
    </row>
    <row r="780" spans="1:35" x14ac:dyDescent="0.3">
      <c r="A780" s="19">
        <v>63.916666666666664</v>
      </c>
      <c r="C780" s="19">
        <f>((VLOOKUP(ROUND($A780 + (C$9/12),5),'main sheet'!$G:$M, 4, 0) - VLOOKUP(ROUND($A780 + (C$9/12) + (1/12),5),'main sheet'!$G:$M, 4, 0)) / VLOOKUP(ROUND($A780,5),'main sheet'!$G:$M, 4, 0)) * C$11</f>
        <v>1.7141292673751715E-3</v>
      </c>
      <c r="D780" s="19">
        <f>((VLOOKUP(ROUND($A780 + (D$9/12),5),'main sheet'!$G:$M, 4, 0) - VLOOKUP(ROUND($A780 + (D$9/12) + (1/12),5),'main sheet'!$G:$M, 4, 0)) / VLOOKUP(ROUND($A780,5),'main sheet'!$G:$M, 4, 0)) * D$11</f>
        <v>1.7124663936677854E-3</v>
      </c>
      <c r="E780" s="19">
        <f>((VLOOKUP(ROUND($A780 + (E$9/12),5),'main sheet'!$G:$M, 4, 0) - VLOOKUP(ROUND($A780 + (E$9/12) + (1/12),5),'main sheet'!$G:$M, 4, 0)) / VLOOKUP(ROUND($A780,5),'main sheet'!$G:$M, 4, 0)) * E$11</f>
        <v>1.7108051331111802E-3</v>
      </c>
      <c r="F780" s="19">
        <f>((VLOOKUP(ROUND($A780 + (F$9/12),5),'main sheet'!$G:$M, 4, 0) - VLOOKUP(ROUND($A780 + (F$9/12) + (1/12),5),'main sheet'!$G:$M, 4, 0)) / VLOOKUP(ROUND($A780,5),'main sheet'!$G:$M, 4, 0)) * F$11</f>
        <v>1.7091454841404417E-3</v>
      </c>
      <c r="G780" s="19">
        <f>((VLOOKUP(ROUND($A780 + (G$9/12),5),'main sheet'!$G:$M, 4, 0) - VLOOKUP(ROUND($A780 + (G$9/12) + (1/12),5),'main sheet'!$G:$M, 4, 0)) / VLOOKUP(ROUND($A780,5),'main sheet'!$G:$M, 4, 0)) * G$11</f>
        <v>1.7074874451921732E-3</v>
      </c>
      <c r="H780" s="19">
        <f>((VLOOKUP(ROUND($A780 + (H$9/12),5),'main sheet'!$G:$M, 4, 0) - VLOOKUP(ROUND($A780 + (H$9/12) + (1/12),5),'main sheet'!$G:$M, 4, 0)) / VLOOKUP(ROUND($A780,5),'main sheet'!$G:$M, 4, 0)) * H$11</f>
        <v>1.7058310147044949E-3</v>
      </c>
      <c r="I780" s="19">
        <f>((VLOOKUP(ROUND($A780 + (I$9/12),5),'main sheet'!$G:$M, 4, 0) - VLOOKUP(ROUND($A780 + (I$9/12) + (1/12),5),'main sheet'!$G:$M, 4, 0)) / VLOOKUP(ROUND($A780,5),'main sheet'!$G:$M, 4, 0)) * I$11</f>
        <v>1.7041761911170416E-3</v>
      </c>
      <c r="J780" s="19">
        <f>((VLOOKUP(ROUND($A780 + (J$9/12),5),'main sheet'!$G:$M, 4, 0) - VLOOKUP(ROUND($A780 + (J$9/12) + (1/12),5),'main sheet'!$G:$M, 4, 0)) / VLOOKUP(ROUND($A780,5),'main sheet'!$G:$M, 4, 0)) * J$11</f>
        <v>1.702522972870963E-3</v>
      </c>
      <c r="K780" s="19">
        <f>((VLOOKUP(ROUND($A780 + (K$9/12),5),'main sheet'!$G:$M, 4, 0) - VLOOKUP(ROUND($A780 + (K$9/12) + (1/12),5),'main sheet'!$G:$M, 4, 0)) / VLOOKUP(ROUND($A780,5),'main sheet'!$G:$M, 4, 0)) * K$11</f>
        <v>1.7008713584089198E-3</v>
      </c>
      <c r="L780" s="19">
        <f>((VLOOKUP(ROUND($A780 + (L$9/12),5),'main sheet'!$G:$M, 4, 0) - VLOOKUP(ROUND($A780 + (L$9/12) + (1/12),5),'main sheet'!$G:$M, 4, 0)) / VLOOKUP(ROUND($A780,5),'main sheet'!$G:$M, 4, 0)) * L$11</f>
        <v>1.6992213461750841E-3</v>
      </c>
      <c r="M780" s="19">
        <f>((VLOOKUP(ROUND($A780 + (M$9/12),5),'main sheet'!$G:$M, 4, 0) - VLOOKUP(ROUND($A780 + (M$9/12) + (1/12),5),'main sheet'!$G:$M, 4, 0)) / VLOOKUP(ROUND($A780,5),'main sheet'!$G:$M, 4, 0)) * M$11</f>
        <v>1.7038729384255317E-3</v>
      </c>
      <c r="N780" s="19">
        <f>((VLOOKUP(ROUND($A780 + (N$9/12),5),'main sheet'!$G:$M, 4, 0) - VLOOKUP(ROUND($A780 + (N$9/12) + (1/12),5),'main sheet'!$G:$M, 4, 0)) / VLOOKUP(ROUND($A780,5),'main sheet'!$G:$M, 4, 0)) * N$11</f>
        <v>1.7027455585310299E-3</v>
      </c>
      <c r="O780" s="19">
        <f>((VLOOKUP(ROUND($A780 + (O$9/12),5),'main sheet'!$G:$M, 4, 0) - VLOOKUP(ROUND($A780 + (O$9/12) + (1/12),5),'main sheet'!$G:$M, 4, 0)) / VLOOKUP(ROUND($A780,5),'main sheet'!$G:$M, 4, 0)) * O$11</f>
        <v>1.7772464323344704E-3</v>
      </c>
      <c r="P780" s="19">
        <f>((VLOOKUP(ROUND($A780 + (P$9/12),5),'main sheet'!$G:$M, 4, 0) - VLOOKUP(ROUND($A780 + (P$9/12) + (1/12),5),'main sheet'!$G:$M, 4, 0)) / VLOOKUP(ROUND($A780,5),'main sheet'!$G:$M, 4, 0)) * P$11</f>
        <v>1.77607050433545E-3</v>
      </c>
      <c r="Q780" s="19">
        <f>((VLOOKUP(ROUND($A780 + (Q$9/12),5),'main sheet'!$G:$M, 4, 0) - VLOOKUP(ROUND($A780 + (Q$9/12) + (1/12),5),'main sheet'!$G:$M, 4, 0)) / VLOOKUP(ROUND($A780,5),'main sheet'!$G:$M, 4, 0)) * Q$11</f>
        <v>1.774895354397347E-3</v>
      </c>
      <c r="R780" s="19">
        <f>((VLOOKUP(ROUND($A780 + (R$9/12),5),'main sheet'!$G:$M, 4, 0) - VLOOKUP(ROUND($A780 + (R$9/12) + (1/12),5),'main sheet'!$G:$M, 4, 0)) / VLOOKUP(ROUND($A780,5),'main sheet'!$G:$M, 4, 0)) * R$11</f>
        <v>1.7737209820059168E-3</v>
      </c>
      <c r="S780" s="19">
        <f>((VLOOKUP(ROUND($A780 + (S$9/12),5),'main sheet'!$G:$M, 4, 0) - VLOOKUP(ROUND($A780 + (S$9/12) + (1/12),5),'main sheet'!$G:$M, 4, 0)) / VLOOKUP(ROUND($A780,5),'main sheet'!$G:$M, 4, 0)) * S$11</f>
        <v>1.7725473866466899E-3</v>
      </c>
      <c r="T780" s="19">
        <f>((VLOOKUP(ROUND($A780 + (T$9/12),5),'main sheet'!$G:$M, 4, 0) - VLOOKUP(ROUND($A780 + (T$9/12) + (1/12),5),'main sheet'!$G:$M, 4, 0)) / VLOOKUP(ROUND($A780,5),'main sheet'!$G:$M, 4, 0)) * T$11</f>
        <v>1.7713745678049728E-3</v>
      </c>
      <c r="U780" s="19">
        <f>((VLOOKUP(ROUND($A780 + (U$9/12),5),'main sheet'!$G:$M, 4, 0) - VLOOKUP(ROUND($A780 + (U$9/12) + (1/12),5),'main sheet'!$G:$M, 4, 0)) / VLOOKUP(ROUND($A780,5),'main sheet'!$G:$M, 4, 0)) * U$11</f>
        <v>1.7702025249675412E-3</v>
      </c>
      <c r="V780" s="19">
        <f>((VLOOKUP(ROUND($A780 + (V$9/12),5),'main sheet'!$G:$M, 4, 0) - VLOOKUP(ROUND($A780 + (V$9/12) + (1/12),5),'main sheet'!$G:$M, 4, 0)) / VLOOKUP(ROUND($A780,5),'main sheet'!$G:$M, 4, 0)) * V$11</f>
        <v>1.7690312576209464E-3</v>
      </c>
      <c r="W780" s="19">
        <f>((VLOOKUP(ROUND($A780 + (W$9/12),5),'main sheet'!$G:$M, 4, 0) - VLOOKUP(ROUND($A780 + (W$9/12) + (1/12),5),'main sheet'!$G:$M, 4, 0)) / VLOOKUP(ROUND($A780,5),'main sheet'!$G:$M, 4, 0)) * W$11</f>
        <v>1.7678607652515156E-3</v>
      </c>
      <c r="X780" s="19">
        <f>((VLOOKUP(ROUND($A780 + (X$9/12),5),'main sheet'!$G:$M, 4, 0) - VLOOKUP(ROUND($A780 + (X$9/12) + (1/12),5),'main sheet'!$G:$M, 4, 0)) / VLOOKUP(ROUND($A780,5),'main sheet'!$G:$M, 4, 0)) * X$11</f>
        <v>1.7666910473470429E-3</v>
      </c>
      <c r="Y780" s="19">
        <f>((VLOOKUP(ROUND($A780 + (Y$9/12),5),'main sheet'!$G:$M, 4, 0) - VLOOKUP(ROUND($A780 + (Y$9/12) + (1/12),5),'main sheet'!$G:$M, 4, 0)) / VLOOKUP(ROUND($A780,5),'main sheet'!$G:$M, 4, 0)) * Y$11</f>
        <v>1.7655221033950974E-3</v>
      </c>
      <c r="Z780" s="19">
        <f>((VLOOKUP(ROUND($A780 + (Z$9/12),5),'main sheet'!$G:$M, 4, 0) - VLOOKUP(ROUND($A780 + (Z$9/12) + (1/12),5),'main sheet'!$G:$M, 4, 0)) / VLOOKUP(ROUND($A780,5),'main sheet'!$G:$M, 4, 0)) * Z$11</f>
        <v>1.764353932883026E-3</v>
      </c>
      <c r="AA780" s="19">
        <f>((VLOOKUP(ROUND($A780 + (AA$9/12),5),'main sheet'!$G:$M, 4, 0) - VLOOKUP(ROUND($A780 + (AA$9/12) + (1/12),5),'main sheet'!$G:$M, 4, 0)) / VLOOKUP(ROUND($A780,5),'main sheet'!$G:$M, 4, 0)) * AA$11</f>
        <v>1.8317846740591439E-3</v>
      </c>
      <c r="AB780" s="19">
        <f>((VLOOKUP(ROUND($A780 + (AB$9/12),5),'main sheet'!$G:$M, 4, 0) - VLOOKUP(ROUND($A780 + (AB$9/12) + (1/12),5),'main sheet'!$G:$M, 4, 0)) / VLOOKUP(ROUND($A780,5),'main sheet'!$G:$M, 4, 0)) * AB$11</f>
        <v>1.8305726604363338E-3</v>
      </c>
      <c r="AC780" s="19">
        <f>((VLOOKUP(ROUND($A780 + (AC$9/12),5),'main sheet'!$G:$M, 4, 0) - VLOOKUP(ROUND($A780 + (AC$9/12) + (1/12),5),'main sheet'!$G:$M, 4, 0)) / VLOOKUP(ROUND($A780,5),'main sheet'!$G:$M, 4, 0)) * AC$11</f>
        <v>1.8293614487515065E-3</v>
      </c>
      <c r="AD780" s="19">
        <f>((VLOOKUP(ROUND($A780 + (AD$9/12),5),'main sheet'!$G:$M, 4, 0) - VLOOKUP(ROUND($A780 + (AD$9/12) + (1/12),5),'main sheet'!$G:$M, 4, 0)) / VLOOKUP(ROUND($A780,5),'main sheet'!$G:$M, 4, 0)) * AD$11</f>
        <v>1.8281510384734934E-3</v>
      </c>
      <c r="AE780" s="19">
        <f>((VLOOKUP(ROUND($A780 + (AE$9/12),5),'main sheet'!$G:$M, 4, 0) - VLOOKUP(ROUND($A780 + (AE$9/12) + (1/12),5),'main sheet'!$G:$M, 4, 0)) / VLOOKUP(ROUND($A780,5),'main sheet'!$G:$M, 4, 0)) * AE$11</f>
        <v>1.8269414290720378E-3</v>
      </c>
      <c r="AF780" s="19">
        <f>((VLOOKUP(ROUND($A780 + (AF$9/12),5),'main sheet'!$G:$M, 4, 0) - VLOOKUP(ROUND($A780 + (AF$9/12) + (1/12),5),'main sheet'!$G:$M, 4, 0)) / VLOOKUP(ROUND($A780,5),'main sheet'!$G:$M, 4, 0)) * AF$11</f>
        <v>1.8257326200177937E-3</v>
      </c>
      <c r="AH780" s="18">
        <f t="shared" si="22"/>
        <v>63.916666666666664</v>
      </c>
      <c r="AI780" s="19">
        <f t="shared" si="23"/>
        <v>5.2695335833520152E-2</v>
      </c>
    </row>
    <row r="781" spans="1:35" x14ac:dyDescent="0.3">
      <c r="A781" s="19">
        <v>64</v>
      </c>
      <c r="C781" s="19">
        <f>((VLOOKUP(ROUND($A781 + (C$9/12),5),'main sheet'!$G:$M, 4, 0) - VLOOKUP(ROUND($A781 + (C$9/12) + (1/12),5),'main sheet'!$G:$M, 4, 0)) / VLOOKUP(ROUND($A781,5),'main sheet'!$G:$M, 4, 0)) * C$11</f>
        <v>1.7169601250681956E-3</v>
      </c>
      <c r="D781" s="19">
        <f>((VLOOKUP(ROUND($A781 + (D$9/12),5),'main sheet'!$G:$M, 4, 0) - VLOOKUP(ROUND($A781 + (D$9/12) + (1/12),5),'main sheet'!$G:$M, 4, 0)) / VLOOKUP(ROUND($A781,5),'main sheet'!$G:$M, 4, 0)) * D$11</f>
        <v>1.7152945051508725E-3</v>
      </c>
      <c r="E781" s="19">
        <f>((VLOOKUP(ROUND($A781 + (E$9/12),5),'main sheet'!$G:$M, 4, 0) - VLOOKUP(ROUND($A781 + (E$9/12) + (1/12),5),'main sheet'!$G:$M, 4, 0)) / VLOOKUP(ROUND($A781,5),'main sheet'!$G:$M, 4, 0)) * E$11</f>
        <v>1.7136305010484239E-3</v>
      </c>
      <c r="F781" s="19">
        <f>((VLOOKUP(ROUND($A781 + (F$9/12),5),'main sheet'!$G:$M, 4, 0) - VLOOKUP(ROUND($A781 + (F$9/12) + (1/12),5),'main sheet'!$G:$M, 4, 0)) / VLOOKUP(ROUND($A781,5),'main sheet'!$G:$M, 4, 0)) * F$11</f>
        <v>1.7119681111933507E-3</v>
      </c>
      <c r="G781" s="19">
        <f>((VLOOKUP(ROUND($A781 + (G$9/12),5),'main sheet'!$G:$M, 4, 0) - VLOOKUP(ROUND($A781 + (G$9/12) + (1/12),5),'main sheet'!$G:$M, 4, 0)) / VLOOKUP(ROUND($A781,5),'main sheet'!$G:$M, 4, 0)) * G$11</f>
        <v>1.7103073340196747E-3</v>
      </c>
      <c r="H781" s="19">
        <f>((VLOOKUP(ROUND($A781 + (H$9/12),5),'main sheet'!$G:$M, 4, 0) - VLOOKUP(ROUND($A781 + (H$9/12) + (1/12),5),'main sheet'!$G:$M, 4, 0)) / VLOOKUP(ROUND($A781,5),'main sheet'!$G:$M, 4, 0)) * H$11</f>
        <v>1.708648167962936E-3</v>
      </c>
      <c r="I781" s="19">
        <f>((VLOOKUP(ROUND($A781 + (I$9/12),5),'main sheet'!$G:$M, 4, 0) - VLOOKUP(ROUND($A781 + (I$9/12) + (1/12),5),'main sheet'!$G:$M, 4, 0)) / VLOOKUP(ROUND($A781,5),'main sheet'!$G:$M, 4, 0)) * I$11</f>
        <v>1.7069906114601931E-3</v>
      </c>
      <c r="J781" s="19">
        <f>((VLOOKUP(ROUND($A781 + (J$9/12),5),'main sheet'!$G:$M, 4, 0) - VLOOKUP(ROUND($A781 + (J$9/12) + (1/12),5),'main sheet'!$G:$M, 4, 0)) / VLOOKUP(ROUND($A781,5),'main sheet'!$G:$M, 4, 0)) * J$11</f>
        <v>1.705334662950021E-3</v>
      </c>
      <c r="K781" s="19">
        <f>((VLOOKUP(ROUND($A781 + (K$9/12),5),'main sheet'!$G:$M, 4, 0) - VLOOKUP(ROUND($A781 + (K$9/12) + (1/12),5),'main sheet'!$G:$M, 4, 0)) / VLOOKUP(ROUND($A781,5),'main sheet'!$G:$M, 4, 0)) * K$11</f>
        <v>1.7036803208725089E-3</v>
      </c>
      <c r="L781" s="19">
        <f>((VLOOKUP(ROUND($A781 + (L$9/12),5),'main sheet'!$G:$M, 4, 0) - VLOOKUP(ROUND($A781 + (L$9/12) + (1/12),5),'main sheet'!$G:$M, 4, 0)) / VLOOKUP(ROUND($A781,5),'main sheet'!$G:$M, 4, 0)) * L$11</f>
        <v>1.702027583669259E-3</v>
      </c>
      <c r="M781" s="19">
        <f>((VLOOKUP(ROUND($A781 + (M$9/12),5),'main sheet'!$G:$M, 4, 0) - VLOOKUP(ROUND($A781 + (M$9/12) + (1/12),5),'main sheet'!$G:$M, 4, 0)) / VLOOKUP(ROUND($A781,5),'main sheet'!$G:$M, 4, 0)) * M$11</f>
        <v>1.706686857951603E-3</v>
      </c>
      <c r="N781" s="19">
        <f>((VLOOKUP(ROUND($A781 + (N$9/12),5),'main sheet'!$G:$M, 4, 0) - VLOOKUP(ROUND($A781 + (N$9/12) + (1/12),5),'main sheet'!$G:$M, 4, 0)) / VLOOKUP(ROUND($A781,5),'main sheet'!$G:$M, 4, 0)) * N$11</f>
        <v>1.781360176927067E-3</v>
      </c>
      <c r="O781" s="19">
        <f>((VLOOKUP(ROUND($A781 + (O$9/12),5),'main sheet'!$G:$M, 4, 0) - VLOOKUP(ROUND($A781 + (O$9/12) + (1/12),5),'main sheet'!$G:$M, 4, 0)) / VLOOKUP(ROUND($A781,5),'main sheet'!$G:$M, 4, 0)) * O$11</f>
        <v>1.7801815270390849E-3</v>
      </c>
      <c r="P781" s="19">
        <f>((VLOOKUP(ROUND($A781 + (P$9/12),5),'main sheet'!$G:$M, 4, 0) - VLOOKUP(ROUND($A781 + (P$9/12) + (1/12),5),'main sheet'!$G:$M, 4, 0)) / VLOOKUP(ROUND($A781,5),'main sheet'!$G:$M, 4, 0)) * P$11</f>
        <v>1.7790036570129761E-3</v>
      </c>
      <c r="Q781" s="19">
        <f>((VLOOKUP(ROUND($A781 + (Q$9/12),5),'main sheet'!$G:$M, 4, 0) - VLOOKUP(ROUND($A781 + (Q$9/12) + (1/12),5),'main sheet'!$G:$M, 4, 0)) / VLOOKUP(ROUND($A781,5),'main sheet'!$G:$M, 4, 0)) * Q$11</f>
        <v>1.7778265663333068E-3</v>
      </c>
      <c r="R781" s="19">
        <f>((VLOOKUP(ROUND($A781 + (R$9/12),5),'main sheet'!$G:$M, 4, 0) - VLOOKUP(ROUND($A781 + (R$9/12) + (1/12),5),'main sheet'!$G:$M, 4, 0)) / VLOOKUP(ROUND($A781,5),'main sheet'!$G:$M, 4, 0)) * R$11</f>
        <v>1.7766502544844167E-3</v>
      </c>
      <c r="S781" s="19">
        <f>((VLOOKUP(ROUND($A781 + (S$9/12),5),'main sheet'!$G:$M, 4, 0) - VLOOKUP(ROUND($A781 + (S$9/12) + (1/12),5),'main sheet'!$G:$M, 4, 0)) / VLOOKUP(ROUND($A781,5),'main sheet'!$G:$M, 4, 0)) * S$11</f>
        <v>1.7754747209504202E-3</v>
      </c>
      <c r="T781" s="19">
        <f>((VLOOKUP(ROUND($A781 + (T$9/12),5),'main sheet'!$G:$M, 4, 0) - VLOOKUP(ROUND($A781 + (T$9/12) + (1/12),5),'main sheet'!$G:$M, 4, 0)) / VLOOKUP(ROUND($A781,5),'main sheet'!$G:$M, 4, 0)) * T$11</f>
        <v>1.7742999652169055E-3</v>
      </c>
      <c r="U781" s="19">
        <f>((VLOOKUP(ROUND($A781 + (U$9/12),5),'main sheet'!$G:$M, 4, 0) - VLOOKUP(ROUND($A781 + (U$9/12) + (1/12),5),'main sheet'!$G:$M, 4, 0)) / VLOOKUP(ROUND($A781,5),'main sheet'!$G:$M, 4, 0)) * U$11</f>
        <v>1.7731259867692357E-3</v>
      </c>
      <c r="V781" s="19">
        <f>((VLOOKUP(ROUND($A781 + (V$9/12),5),'main sheet'!$G:$M, 4, 0) - VLOOKUP(ROUND($A781 + (V$9/12) + (1/12),5),'main sheet'!$G:$M, 4, 0)) / VLOOKUP(ROUND($A781,5),'main sheet'!$G:$M, 4, 0)) * V$11</f>
        <v>1.7719527850925485E-3</v>
      </c>
      <c r="W781" s="19">
        <f>((VLOOKUP(ROUND($A781 + (W$9/12),5),'main sheet'!$G:$M, 4, 0) - VLOOKUP(ROUND($A781 + (W$9/12) + (1/12),5),'main sheet'!$G:$M, 4, 0)) / VLOOKUP(ROUND($A781,5),'main sheet'!$G:$M, 4, 0)) * W$11</f>
        <v>1.7707803596734527E-3</v>
      </c>
      <c r="X781" s="19">
        <f>((VLOOKUP(ROUND($A781 + (X$9/12),5),'main sheet'!$G:$M, 4, 0) - VLOOKUP(ROUND($A781 + (X$9/12) + (1/12),5),'main sheet'!$G:$M, 4, 0)) / VLOOKUP(ROUND($A781,5),'main sheet'!$G:$M, 4, 0)) * X$11</f>
        <v>1.7696087099983314E-3</v>
      </c>
      <c r="Y781" s="19">
        <f>((VLOOKUP(ROUND($A781 + (Y$9/12),5),'main sheet'!$G:$M, 4, 0) - VLOOKUP(ROUND($A781 + (Y$9/12) + (1/12),5),'main sheet'!$G:$M, 4, 0)) / VLOOKUP(ROUND($A781,5),'main sheet'!$G:$M, 4, 0)) * Y$11</f>
        <v>1.7684378355533445E-3</v>
      </c>
      <c r="Z781" s="19">
        <f>((VLOOKUP(ROUND($A781 + (Z$9/12),5),'main sheet'!$G:$M, 4, 0) - VLOOKUP(ROUND($A781 + (Z$9/12) + (1/12),5),'main sheet'!$G:$M, 4, 0)) / VLOOKUP(ROUND($A781,5),'main sheet'!$G:$M, 4, 0)) * Z$11</f>
        <v>1.8360246568553476E-3</v>
      </c>
      <c r="AA781" s="19">
        <f>((VLOOKUP(ROUND($A781 + (AA$9/12),5),'main sheet'!$G:$M, 4, 0) - VLOOKUP(ROUND($A781 + (AA$9/12) + (1/12),5),'main sheet'!$G:$M, 4, 0)) / VLOOKUP(ROUND($A781,5),'main sheet'!$G:$M, 4, 0)) * AA$11</f>
        <v>1.8348098378171511E-3</v>
      </c>
      <c r="AB781" s="19">
        <f>((VLOOKUP(ROUND($A781 + (AB$9/12),5),'main sheet'!$G:$M, 4, 0) - VLOOKUP(ROUND($A781 + (AB$9/12) + (1/12),5),'main sheet'!$G:$M, 4, 0)) / VLOOKUP(ROUND($A781,5),'main sheet'!$G:$M, 4, 0)) * AB$11</f>
        <v>1.8335958225731614E-3</v>
      </c>
      <c r="AC781" s="19">
        <f>((VLOOKUP(ROUND($A781 + (AC$9/12),5),'main sheet'!$G:$M, 4, 0) - VLOOKUP(ROUND($A781 + (AC$9/12) + (1/12),5),'main sheet'!$G:$M, 4, 0)) / VLOOKUP(ROUND($A781,5),'main sheet'!$G:$M, 4, 0)) * AC$11</f>
        <v>1.8323826105909808E-3</v>
      </c>
      <c r="AD781" s="19">
        <f>((VLOOKUP(ROUND($A781 + (AD$9/12),5),'main sheet'!$G:$M, 4, 0) - VLOOKUP(ROUND($A781 + (AD$9/12) + (1/12),5),'main sheet'!$G:$M, 4, 0)) / VLOOKUP(ROUND($A781,5),'main sheet'!$G:$M, 4, 0)) * AD$11</f>
        <v>1.8311702013391253E-3</v>
      </c>
      <c r="AE781" s="19">
        <f>((VLOOKUP(ROUND($A781 + (AE$9/12),5),'main sheet'!$G:$M, 4, 0) - VLOOKUP(ROUND($A781 + (AE$9/12) + (1/12),5),'main sheet'!$G:$M, 4, 0)) / VLOOKUP(ROUND($A781,5),'main sheet'!$G:$M, 4, 0)) * AE$11</f>
        <v>1.8299585942870235E-3</v>
      </c>
      <c r="AF781" s="19">
        <f>((VLOOKUP(ROUND($A781 + (AF$9/12),5),'main sheet'!$G:$M, 4, 0) - VLOOKUP(ROUND($A781 + (AF$9/12) + (1/12),5),'main sheet'!$G:$M, 4, 0)) / VLOOKUP(ROUND($A781,5),'main sheet'!$G:$M, 4, 0)) * AF$11</f>
        <v>1.8287477889033332E-3</v>
      </c>
      <c r="AH781" s="18">
        <f t="shared" si="22"/>
        <v>64</v>
      </c>
      <c r="AI781" s="19">
        <f t="shared" si="23"/>
        <v>5.2926920838764241E-2</v>
      </c>
    </row>
    <row r="782" spans="1:35" x14ac:dyDescent="0.3">
      <c r="A782" s="19">
        <v>64.083333333333329</v>
      </c>
      <c r="C782" s="19">
        <f>((VLOOKUP(ROUND($A782 + (C$9/12),5),'main sheet'!$G:$M, 4, 0) - VLOOKUP(ROUND($A782 + (C$9/12) + (1/12),5),'main sheet'!$G:$M, 4, 0)) / VLOOKUP(ROUND($A782,5),'main sheet'!$G:$M, 4, 0)) * C$11</f>
        <v>1.7199188950396743E-3</v>
      </c>
      <c r="D782" s="19">
        <f>((VLOOKUP(ROUND($A782 + (D$9/12),5),'main sheet'!$G:$M, 4, 0) - VLOOKUP(ROUND($A782 + (D$9/12) + (1/12),5),'main sheet'!$G:$M, 4, 0)) / VLOOKUP(ROUND($A782,5),'main sheet'!$G:$M, 4, 0)) * D$11</f>
        <v>1.7182504048249441E-3</v>
      </c>
      <c r="E782" s="19">
        <f>((VLOOKUP(ROUND($A782 + (E$9/12),5),'main sheet'!$G:$M, 4, 0) - VLOOKUP(ROUND($A782 + (E$9/12) + (1/12),5),'main sheet'!$G:$M, 4, 0)) / VLOOKUP(ROUND($A782,5),'main sheet'!$G:$M, 4, 0)) * E$11</f>
        <v>1.7165835332095586E-3</v>
      </c>
      <c r="F782" s="19">
        <f>((VLOOKUP(ROUND($A782 + (F$9/12),5),'main sheet'!$G:$M, 4, 0) - VLOOKUP(ROUND($A782 + (F$9/12) + (1/12),5),'main sheet'!$G:$M, 4, 0)) / VLOOKUP(ROUND($A782,5),'main sheet'!$G:$M, 4, 0)) * F$11</f>
        <v>1.7149182786233175E-3</v>
      </c>
      <c r="G782" s="19">
        <f>((VLOOKUP(ROUND($A782 + (G$9/12),5),'main sheet'!$G:$M, 4, 0) - VLOOKUP(ROUND($A782 + (G$9/12) + (1/12),5),'main sheet'!$G:$M, 4, 0)) / VLOOKUP(ROUND($A782,5),'main sheet'!$G:$M, 4, 0)) * G$11</f>
        <v>1.7132546394975441E-3</v>
      </c>
      <c r="H782" s="19">
        <f>((VLOOKUP(ROUND($A782 + (H$9/12),5),'main sheet'!$G:$M, 4, 0) - VLOOKUP(ROUND($A782 + (H$9/12) + (1/12),5),'main sheet'!$G:$M, 4, 0)) / VLOOKUP(ROUND($A782,5),'main sheet'!$G:$M, 4, 0)) * H$11</f>
        <v>1.7115926142650829E-3</v>
      </c>
      <c r="I782" s="19">
        <f>((VLOOKUP(ROUND($A782 + (I$9/12),5),'main sheet'!$G:$M, 4, 0) - VLOOKUP(ROUND($A782 + (I$9/12) + (1/12),5),'main sheet'!$G:$M, 4, 0)) / VLOOKUP(ROUND($A782,5),'main sheet'!$G:$M, 4, 0)) * I$11</f>
        <v>1.7099322013602986E-3</v>
      </c>
      <c r="J782" s="19">
        <f>((VLOOKUP(ROUND($A782 + (J$9/12),5),'main sheet'!$G:$M, 4, 0) - VLOOKUP(ROUND($A782 + (J$9/12) + (1/12),5),'main sheet'!$G:$M, 4, 0)) / VLOOKUP(ROUND($A782,5),'main sheet'!$G:$M, 4, 0)) * J$11</f>
        <v>1.7082733992190755E-3</v>
      </c>
      <c r="K782" s="19">
        <f>((VLOOKUP(ROUND($A782 + (K$9/12),5),'main sheet'!$G:$M, 4, 0) - VLOOKUP(ROUND($A782 + (K$9/12) + (1/12),5),'main sheet'!$G:$M, 4, 0)) / VLOOKUP(ROUND($A782,5),'main sheet'!$G:$M, 4, 0)) * K$11</f>
        <v>1.7066162062788146E-3</v>
      </c>
      <c r="L782" s="19">
        <f>((VLOOKUP(ROUND($A782 + (L$9/12),5),'main sheet'!$G:$M, 4, 0) - VLOOKUP(ROUND($A782 + (L$9/12) + (1/12),5),'main sheet'!$G:$M, 4, 0)) / VLOOKUP(ROUND($A782,5),'main sheet'!$G:$M, 4, 0)) * L$11</f>
        <v>1.7049606209784329E-3</v>
      </c>
      <c r="M782" s="19">
        <f>((VLOOKUP(ROUND($A782 + (M$9/12),5),'main sheet'!$G:$M, 4, 0) - VLOOKUP(ROUND($A782 + (M$9/12) + (1/12),5),'main sheet'!$G:$M, 4, 0)) / VLOOKUP(ROUND($A782,5),'main sheet'!$G:$M, 4, 0)) * M$11</f>
        <v>1.7856113877120485E-3</v>
      </c>
      <c r="N782" s="19">
        <f>((VLOOKUP(ROUND($A782 + (N$9/12),5),'main sheet'!$G:$M, 4, 0) - VLOOKUP(ROUND($A782 + (N$9/12) + (1/12),5),'main sheet'!$G:$M, 4, 0)) / VLOOKUP(ROUND($A782,5),'main sheet'!$G:$M, 4, 0)) * N$11</f>
        <v>1.7844299249796E-3</v>
      </c>
      <c r="O782" s="19">
        <f>((VLOOKUP(ROUND($A782 + (O$9/12),5),'main sheet'!$G:$M, 4, 0) - VLOOKUP(ROUND($A782 + (O$9/12) + (1/12),5),'main sheet'!$G:$M, 4, 0)) / VLOOKUP(ROUND($A782,5),'main sheet'!$G:$M, 4, 0)) * O$11</f>
        <v>1.7832492439701637E-3</v>
      </c>
      <c r="P782" s="19">
        <f>((VLOOKUP(ROUND($A782 + (P$9/12),5),'main sheet'!$G:$M, 4, 0) - VLOOKUP(ROUND($A782 + (P$9/12) + (1/12),5),'main sheet'!$G:$M, 4, 0)) / VLOOKUP(ROUND($A782,5),'main sheet'!$G:$M, 4, 0)) * P$11</f>
        <v>1.7820693441670745E-3</v>
      </c>
      <c r="Q782" s="19">
        <f>((VLOOKUP(ROUND($A782 + (Q$9/12),5),'main sheet'!$G:$M, 4, 0) - VLOOKUP(ROUND($A782 + (Q$9/12) + (1/12),5),'main sheet'!$G:$M, 4, 0)) / VLOOKUP(ROUND($A782,5),'main sheet'!$G:$M, 4, 0)) * Q$11</f>
        <v>1.7808902250534414E-3</v>
      </c>
      <c r="R782" s="19">
        <f>((VLOOKUP(ROUND($A782 + (R$9/12),5),'main sheet'!$G:$M, 4, 0) - VLOOKUP(ROUND($A782 + (R$9/12) + (1/12),5),'main sheet'!$G:$M, 4, 0)) / VLOOKUP(ROUND($A782,5),'main sheet'!$G:$M, 4, 0)) * R$11</f>
        <v>1.7797118861121487E-3</v>
      </c>
      <c r="S782" s="19">
        <f>((VLOOKUP(ROUND($A782 + (S$9/12),5),'main sheet'!$G:$M, 4, 0) - VLOOKUP(ROUND($A782 + (S$9/12) + (1/12),5),'main sheet'!$G:$M, 4, 0)) / VLOOKUP(ROUND($A782,5),'main sheet'!$G:$M, 4, 0)) * S$11</f>
        <v>1.7785343268275566E-3</v>
      </c>
      <c r="T782" s="19">
        <f>((VLOOKUP(ROUND($A782 + (T$9/12),5),'main sheet'!$G:$M, 4, 0) - VLOOKUP(ROUND($A782 + (T$9/12) + (1/12),5),'main sheet'!$G:$M, 4, 0)) / VLOOKUP(ROUND($A782,5),'main sheet'!$G:$M, 4, 0)) * T$11</f>
        <v>1.7773575466837989E-3</v>
      </c>
      <c r="U782" s="19">
        <f>((VLOOKUP(ROUND($A782 + (U$9/12),5),'main sheet'!$G:$M, 4, 0) - VLOOKUP(ROUND($A782 + (U$9/12) + (1/12),5),'main sheet'!$G:$M, 4, 0)) / VLOOKUP(ROUND($A782,5),'main sheet'!$G:$M, 4, 0)) * U$11</f>
        <v>1.7761815451647861E-3</v>
      </c>
      <c r="V782" s="19">
        <f>((VLOOKUP(ROUND($A782 + (V$9/12),5),'main sheet'!$G:$M, 4, 0) - VLOOKUP(ROUND($A782 + (V$9/12) + (1/12),5),'main sheet'!$G:$M, 4, 0)) / VLOOKUP(ROUND($A782,5),'main sheet'!$G:$M, 4, 0)) * V$11</f>
        <v>1.7750063217559008E-3</v>
      </c>
      <c r="W782" s="19">
        <f>((VLOOKUP(ROUND($A782 + (W$9/12),5),'main sheet'!$G:$M, 4, 0) - VLOOKUP(ROUND($A782 + (W$9/12) + (1/12),5),'main sheet'!$G:$M, 4, 0)) / VLOOKUP(ROUND($A782,5),'main sheet'!$G:$M, 4, 0)) * W$11</f>
        <v>1.7738318759423007E-3</v>
      </c>
      <c r="X782" s="19">
        <f>((VLOOKUP(ROUND($A782 + (X$9/12),5),'main sheet'!$G:$M, 4, 0) - VLOOKUP(ROUND($A782 + (X$9/12) + (1/12),5),'main sheet'!$G:$M, 4, 0)) / VLOOKUP(ROUND($A782,5),'main sheet'!$G:$M, 4, 0)) * X$11</f>
        <v>1.7726582072089198E-3</v>
      </c>
      <c r="Y782" s="19">
        <f>((VLOOKUP(ROUND($A782 + (Y$9/12),5),'main sheet'!$G:$M, 4, 0) - VLOOKUP(ROUND($A782 + (Y$9/12) + (1/12),5),'main sheet'!$G:$M, 4, 0)) / VLOOKUP(ROUND($A782,5),'main sheet'!$G:$M, 4, 0)) * Y$11</f>
        <v>1.8404063242597351E-3</v>
      </c>
      <c r="Z782" s="19">
        <f>((VLOOKUP(ROUND($A782 + (Z$9/12),5),'main sheet'!$G:$M, 4, 0) - VLOOKUP(ROUND($A782 + (Z$9/12) + (1/12),5),'main sheet'!$G:$M, 4, 0)) / VLOOKUP(ROUND($A782,5),'main sheet'!$G:$M, 4, 0)) * Z$11</f>
        <v>1.8391886060595023E-3</v>
      </c>
      <c r="AA782" s="19">
        <f>((VLOOKUP(ROUND($A782 + (AA$9/12),5),'main sheet'!$G:$M, 4, 0) - VLOOKUP(ROUND($A782 + (AA$9/12) + (1/12),5),'main sheet'!$G:$M, 4, 0)) / VLOOKUP(ROUND($A782,5),'main sheet'!$G:$M, 4, 0)) * AA$11</f>
        <v>1.8379716935717299E-3</v>
      </c>
      <c r="AB782" s="19">
        <f>((VLOOKUP(ROUND($A782 + (AB$9/12),5),'main sheet'!$G:$M, 4, 0) - VLOOKUP(ROUND($A782 + (AB$9/12) + (1/12),5),'main sheet'!$G:$M, 4, 0)) / VLOOKUP(ROUND($A782,5),'main sheet'!$G:$M, 4, 0)) * AB$11</f>
        <v>1.8367555862627478E-3</v>
      </c>
      <c r="AC782" s="19">
        <f>((VLOOKUP(ROUND($A782 + (AC$9/12),5),'main sheet'!$G:$M, 4, 0) - VLOOKUP(ROUND($A782 + (AC$9/12) + (1/12),5),'main sheet'!$G:$M, 4, 0)) / VLOOKUP(ROUND($A782,5),'main sheet'!$G:$M, 4, 0)) * AC$11</f>
        <v>1.8355402835998043E-3</v>
      </c>
      <c r="AD782" s="19">
        <f>((VLOOKUP(ROUND($A782 + (AD$9/12),5),'main sheet'!$G:$M, 4, 0) - VLOOKUP(ROUND($A782 + (AD$9/12) + (1/12),5),'main sheet'!$G:$M, 4, 0)) / VLOOKUP(ROUND($A782,5),'main sheet'!$G:$M, 4, 0)) * AD$11</f>
        <v>1.8343257850510621E-3</v>
      </c>
      <c r="AE782" s="19">
        <f>((VLOOKUP(ROUND($A782 + (AE$9/12),5),'main sheet'!$G:$M, 4, 0) - VLOOKUP(ROUND($A782 + (AE$9/12) + (1/12),5),'main sheet'!$G:$M, 4, 0)) / VLOOKUP(ROUND($A782,5),'main sheet'!$G:$M, 4, 0)) * AE$11</f>
        <v>1.8331120900839106E-3</v>
      </c>
      <c r="AF782" s="19">
        <f>((VLOOKUP(ROUND($A782 + (AF$9/12),5),'main sheet'!$G:$M, 4, 0) - VLOOKUP(ROUND($A782 + (AF$9/12) + (1/12),5),'main sheet'!$G:$M, 4, 0)) / VLOOKUP(ROUND($A782,5),'main sheet'!$G:$M, 4, 0)) * AF$11</f>
        <v>1.8318991981666546E-3</v>
      </c>
      <c r="AH782" s="18">
        <f t="shared" si="22"/>
        <v>64.083333333333329</v>
      </c>
      <c r="AI782" s="19">
        <f t="shared" si="23"/>
        <v>5.3163032195929626E-2</v>
      </c>
    </row>
    <row r="783" spans="1:35" x14ac:dyDescent="0.3">
      <c r="A783" s="19">
        <v>64.166666666666671</v>
      </c>
      <c r="C783" s="19">
        <f>((VLOOKUP(ROUND($A783 + (C$9/12),5),'main sheet'!$G:$M, 4, 0) - VLOOKUP(ROUND($A783 + (C$9/12) + (1/12),5),'main sheet'!$G:$M, 4, 0)) / VLOOKUP(ROUND($A783,5),'main sheet'!$G:$M, 4, 0)) * C$11</f>
        <v>1.7228878800786241E-3</v>
      </c>
      <c r="D783" s="19">
        <f>((VLOOKUP(ROUND($A783 + (D$9/12),5),'main sheet'!$G:$M, 4, 0) - VLOOKUP(ROUND($A783 + (D$9/12) + (1/12),5),'main sheet'!$G:$M, 4, 0)) / VLOOKUP(ROUND($A783,5),'main sheet'!$G:$M, 4, 0)) * D$11</f>
        <v>1.7212165096568682E-3</v>
      </c>
      <c r="E783" s="19">
        <f>((VLOOKUP(ROUND($A783 + (E$9/12),5),'main sheet'!$G:$M, 4, 0) - VLOOKUP(ROUND($A783 + (E$9/12) + (1/12),5),'main sheet'!$G:$M, 4, 0)) / VLOOKUP(ROUND($A783,5),'main sheet'!$G:$M, 4, 0)) * E$11</f>
        <v>1.7195467606285406E-3</v>
      </c>
      <c r="F783" s="19">
        <f>((VLOOKUP(ROUND($A783 + (F$9/12),5),'main sheet'!$G:$M, 4, 0) - VLOOKUP(ROUND($A783 + (F$9/12) + (1/12),5),'main sheet'!$G:$M, 4, 0)) / VLOOKUP(ROUND($A783,5),'main sheet'!$G:$M, 4, 0)) * F$11</f>
        <v>1.7178786314207305E-3</v>
      </c>
      <c r="G783" s="19">
        <f>((VLOOKUP(ROUND($A783 + (G$9/12),5),'main sheet'!$G:$M, 4, 0) - VLOOKUP(ROUND($A783 + (G$9/12) + (1/12),5),'main sheet'!$G:$M, 4, 0)) / VLOOKUP(ROUND($A783,5),'main sheet'!$G:$M, 4, 0)) * G$11</f>
        <v>1.7162121204620535E-3</v>
      </c>
      <c r="H783" s="19">
        <f>((VLOOKUP(ROUND($A783 + (H$9/12),5),'main sheet'!$G:$M, 4, 0) - VLOOKUP(ROUND($A783 + (H$9/12) + (1/12),5),'main sheet'!$G:$M, 4, 0)) / VLOOKUP(ROUND($A783,5),'main sheet'!$G:$M, 4, 0)) * H$11</f>
        <v>1.7145472261826482E-3</v>
      </c>
      <c r="I783" s="19">
        <f>((VLOOKUP(ROUND($A783 + (I$9/12),5),'main sheet'!$G:$M, 4, 0) - VLOOKUP(ROUND($A783 + (I$9/12) + (1/12),5),'main sheet'!$G:$M, 4, 0)) / VLOOKUP(ROUND($A783,5),'main sheet'!$G:$M, 4, 0)) * I$11</f>
        <v>1.7128839470141775E-3</v>
      </c>
      <c r="J783" s="19">
        <f>((VLOOKUP(ROUND($A783 + (J$9/12),5),'main sheet'!$G:$M, 4, 0) - VLOOKUP(ROUND($A783 + (J$9/12) + (1/12),5),'main sheet'!$G:$M, 4, 0)) / VLOOKUP(ROUND($A783,5),'main sheet'!$G:$M, 4, 0)) * J$11</f>
        <v>1.7112222813898249E-3</v>
      </c>
      <c r="K783" s="19">
        <f>((VLOOKUP(ROUND($A783 + (K$9/12),5),'main sheet'!$G:$M, 4, 0) - VLOOKUP(ROUND($A783 + (K$9/12) + (1/12),5),'main sheet'!$G:$M, 4, 0)) / VLOOKUP(ROUND($A783,5),'main sheet'!$G:$M, 4, 0)) * K$11</f>
        <v>1.7095622277442943E-3</v>
      </c>
      <c r="L783" s="19">
        <f>((VLOOKUP(ROUND($A783 + (L$9/12),5),'main sheet'!$G:$M, 4, 0) - VLOOKUP(ROUND($A783 + (L$9/12) + (1/12),5),'main sheet'!$G:$M, 4, 0)) / VLOOKUP(ROUND($A783,5),'main sheet'!$G:$M, 4, 0)) * L$11</f>
        <v>1.7838106193810252E-3</v>
      </c>
      <c r="M783" s="19">
        <f>((VLOOKUP(ROUND($A783 + (M$9/12),5),'main sheet'!$G:$M, 4, 0) - VLOOKUP(ROUND($A783 + (M$9/12) + (1/12),5),'main sheet'!$G:$M, 4, 0)) / VLOOKUP(ROUND($A783,5),'main sheet'!$G:$M, 4, 0)) * M$11</f>
        <v>1.788693773463558E-3</v>
      </c>
      <c r="N783" s="19">
        <f>((VLOOKUP(ROUND($A783 + (N$9/12),5),'main sheet'!$G:$M, 4, 0) - VLOOKUP(ROUND($A783 + (N$9/12) + (1/12),5),'main sheet'!$G:$M, 4, 0)) / VLOOKUP(ROUND($A783,5),'main sheet'!$G:$M, 4, 0)) * N$11</f>
        <v>1.7875102712478293E-3</v>
      </c>
      <c r="O783" s="19">
        <f>((VLOOKUP(ROUND($A783 + (O$9/12),5),'main sheet'!$G:$M, 4, 0) - VLOOKUP(ROUND($A783 + (O$9/12) + (1/12),5),'main sheet'!$G:$M, 4, 0)) / VLOOKUP(ROUND($A783,5),'main sheet'!$G:$M, 4, 0)) * O$11</f>
        <v>1.7863275521051202E-3</v>
      </c>
      <c r="P783" s="19">
        <f>((VLOOKUP(ROUND($A783 + (P$9/12),5),'main sheet'!$G:$M, 4, 0) - VLOOKUP(ROUND($A783 + (P$9/12) + (1/12),5),'main sheet'!$G:$M, 4, 0)) / VLOOKUP(ROUND($A783,5),'main sheet'!$G:$M, 4, 0)) * P$11</f>
        <v>1.7851456155173041E-3</v>
      </c>
      <c r="Q783" s="19">
        <f>((VLOOKUP(ROUND($A783 + (Q$9/12),5),'main sheet'!$G:$M, 4, 0) - VLOOKUP(ROUND($A783 + (Q$9/12) + (1/12),5),'main sheet'!$G:$M, 4, 0)) / VLOOKUP(ROUND($A783,5),'main sheet'!$G:$M, 4, 0)) * Q$11</f>
        <v>1.7839644609660295E-3</v>
      </c>
      <c r="R783" s="19">
        <f>((VLOOKUP(ROUND($A783 + (R$9/12),5),'main sheet'!$G:$M, 4, 0) - VLOOKUP(ROUND($A783 + (R$9/12) + (1/12),5),'main sheet'!$G:$M, 4, 0)) / VLOOKUP(ROUND($A783,5),'main sheet'!$G:$M, 4, 0)) * R$11</f>
        <v>1.7827840879344249E-3</v>
      </c>
      <c r="S783" s="19">
        <f>((VLOOKUP(ROUND($A783 + (S$9/12),5),'main sheet'!$G:$M, 4, 0) - VLOOKUP(ROUND($A783 + (S$9/12) + (1/12),5),'main sheet'!$G:$M, 4, 0)) / VLOOKUP(ROUND($A783,5),'main sheet'!$G:$M, 4, 0)) * S$11</f>
        <v>1.7816044959053916E-3</v>
      </c>
      <c r="T783" s="19">
        <f>((VLOOKUP(ROUND($A783 + (T$9/12),5),'main sheet'!$G:$M, 4, 0) - VLOOKUP(ROUND($A783 + (T$9/12) + (1/12),5),'main sheet'!$G:$M, 4, 0)) / VLOOKUP(ROUND($A783,5),'main sheet'!$G:$M, 4, 0)) * T$11</f>
        <v>1.780425684361606E-3</v>
      </c>
      <c r="U783" s="19">
        <f>((VLOOKUP(ROUND($A783 + (U$9/12),5),'main sheet'!$G:$M, 4, 0) - VLOOKUP(ROUND($A783 + (U$9/12) + (1/12),5),'main sheet'!$G:$M, 4, 0)) / VLOOKUP(ROUND($A783,5),'main sheet'!$G:$M, 4, 0)) * U$11</f>
        <v>1.7792476527872221E-3</v>
      </c>
      <c r="V783" s="19">
        <f>((VLOOKUP(ROUND($A783 + (V$9/12),5),'main sheet'!$G:$M, 4, 0) - VLOOKUP(ROUND($A783 + (V$9/12) + (1/12),5),'main sheet'!$G:$M, 4, 0)) / VLOOKUP(ROUND($A783,5),'main sheet'!$G:$M, 4, 0)) * V$11</f>
        <v>1.778070400666167E-3</v>
      </c>
      <c r="W783" s="19">
        <f>((VLOOKUP(ROUND($A783 + (W$9/12),5),'main sheet'!$G:$M, 4, 0) - VLOOKUP(ROUND($A783 + (W$9/12) + (1/12),5),'main sheet'!$G:$M, 4, 0)) / VLOOKUP(ROUND($A783,5),'main sheet'!$G:$M, 4, 0)) * W$11</f>
        <v>1.7768939274821433E-3</v>
      </c>
      <c r="X783" s="19">
        <f>((VLOOKUP(ROUND($A783 + (X$9/12),5),'main sheet'!$G:$M, 4, 0) - VLOOKUP(ROUND($A783 + (X$9/12) + (1/12),5),'main sheet'!$G:$M, 4, 0)) / VLOOKUP(ROUND($A783,5),'main sheet'!$G:$M, 4, 0)) * X$11</f>
        <v>1.8448039268810041E-3</v>
      </c>
      <c r="Y783" s="19">
        <f>((VLOOKUP(ROUND($A783 + (Y$9/12),5),'main sheet'!$G:$M, 4, 0) - VLOOKUP(ROUND($A783 + (Y$9/12) + (1/12),5),'main sheet'!$G:$M, 4, 0)) / VLOOKUP(ROUND($A783,5),'main sheet'!$G:$M, 4, 0)) * Y$11</f>
        <v>1.843583298975084E-3</v>
      </c>
      <c r="Z783" s="19">
        <f>((VLOOKUP(ROUND($A783 + (Z$9/12),5),'main sheet'!$G:$M, 4, 0) - VLOOKUP(ROUND($A783 + (Z$9/12) + (1/12),5),'main sheet'!$G:$M, 4, 0)) / VLOOKUP(ROUND($A783,5),'main sheet'!$G:$M, 4, 0)) * Z$11</f>
        <v>1.8423634787068522E-3</v>
      </c>
      <c r="AA783" s="19">
        <f>((VLOOKUP(ROUND($A783 + (AA$9/12),5),'main sheet'!$G:$M, 4, 0) - VLOOKUP(ROUND($A783 + (AA$9/12) + (1/12),5),'main sheet'!$G:$M, 4, 0)) / VLOOKUP(ROUND($A783,5),'main sheet'!$G:$M, 4, 0)) * AA$11</f>
        <v>1.8411444655413651E-3</v>
      </c>
      <c r="AB783" s="19">
        <f>((VLOOKUP(ROUND($A783 + (AB$9/12),5),'main sheet'!$G:$M, 4, 0) - VLOOKUP(ROUND($A783 + (AB$9/12) + (1/12),5),'main sheet'!$G:$M, 4, 0)) / VLOOKUP(ROUND($A783,5),'main sheet'!$G:$M, 4, 0)) * AB$11</f>
        <v>1.8399262589445969E-3</v>
      </c>
      <c r="AC783" s="19">
        <f>((VLOOKUP(ROUND($A783 + (AC$9/12),5),'main sheet'!$G:$M, 4, 0) - VLOOKUP(ROUND($A783 + (AC$9/12) + (1/12),5),'main sheet'!$G:$M, 4, 0)) / VLOOKUP(ROUND($A783,5),'main sheet'!$G:$M, 4, 0)) * AC$11</f>
        <v>1.8387088583834397E-3</v>
      </c>
      <c r="AD783" s="19">
        <f>((VLOOKUP(ROUND($A783 + (AD$9/12),5),'main sheet'!$G:$M, 4, 0) - VLOOKUP(ROUND($A783 + (AD$9/12) + (1/12),5),'main sheet'!$G:$M, 4, 0)) / VLOOKUP(ROUND($A783,5),'main sheet'!$G:$M, 4, 0)) * AD$11</f>
        <v>1.8374922633240106E-3</v>
      </c>
      <c r="AE783" s="19">
        <f>((VLOOKUP(ROUND($A783 + (AE$9/12),5),'main sheet'!$G:$M, 4, 0) - VLOOKUP(ROUND($A783 + (AE$9/12) + (1/12),5),'main sheet'!$G:$M, 4, 0)) / VLOOKUP(ROUND($A783,5),'main sheet'!$G:$M, 4, 0)) * AE$11</f>
        <v>1.8362764732333435E-3</v>
      </c>
      <c r="AF783" s="19">
        <f>((VLOOKUP(ROUND($A783 + (AF$9/12),5),'main sheet'!$G:$M, 4, 0) - VLOOKUP(ROUND($A783 + (AF$9/12) + (1/12),5),'main sheet'!$G:$M, 4, 0)) / VLOOKUP(ROUND($A783,5),'main sheet'!$G:$M, 4, 0)) * AF$11</f>
        <v>1.8350614875793877E-3</v>
      </c>
      <c r="AH783" s="18">
        <f t="shared" ref="AH783:AH846" si="24">A783</f>
        <v>64.166666666666671</v>
      </c>
      <c r="AI783" s="19">
        <f t="shared" ref="AI783:AI846" si="25">SUM(C783:AF783)</f>
        <v>5.3399796637964667E-2</v>
      </c>
    </row>
    <row r="784" spans="1:35" x14ac:dyDescent="0.3">
      <c r="A784" s="19">
        <v>64.25</v>
      </c>
      <c r="C784" s="19">
        <f>((VLOOKUP(ROUND($A784 + (C$9/12),5),'main sheet'!$G:$M, 4, 0) - VLOOKUP(ROUND($A784 + (C$9/12) + (1/12),5),'main sheet'!$G:$M, 4, 0)) / VLOOKUP(ROUND($A784,5),'main sheet'!$G:$M, 4, 0)) * C$11</f>
        <v>1.7258671331773585E-3</v>
      </c>
      <c r="D784" s="19">
        <f>((VLOOKUP(ROUND($A784 + (D$9/12),5),'main sheet'!$G:$M, 4, 0) - VLOOKUP(ROUND($A784 + (D$9/12) + (1/12),5),'main sheet'!$G:$M, 4, 0)) / VLOOKUP(ROUND($A784,5),'main sheet'!$G:$M, 4, 0)) * D$11</f>
        <v>1.7241928725875507E-3</v>
      </c>
      <c r="E784" s="19">
        <f>((VLOOKUP(ROUND($A784 + (E$9/12),5),'main sheet'!$G:$M, 4, 0) - VLOOKUP(ROUND($A784 + (E$9/12) + (1/12),5),'main sheet'!$G:$M, 4, 0)) / VLOOKUP(ROUND($A784,5),'main sheet'!$G:$M, 4, 0)) * E$11</f>
        <v>1.722520236194918E-3</v>
      </c>
      <c r="F784" s="19">
        <f>((VLOOKUP(ROUND($A784 + (F$9/12),5),'main sheet'!$G:$M, 4, 0) - VLOOKUP(ROUND($A784 + (F$9/12) + (1/12),5),'main sheet'!$G:$M, 4, 0)) / VLOOKUP(ROUND($A784,5),'main sheet'!$G:$M, 4, 0)) * F$11</f>
        <v>1.7208492224238296E-3</v>
      </c>
      <c r="G784" s="19">
        <f>((VLOOKUP(ROUND($A784 + (G$9/12),5),'main sheet'!$G:$M, 4, 0) - VLOOKUP(ROUND($A784 + (G$9/12) + (1/12),5),'main sheet'!$G:$M, 4, 0)) / VLOOKUP(ROUND($A784,5),'main sheet'!$G:$M, 4, 0)) * G$11</f>
        <v>1.7191798297001839E-3</v>
      </c>
      <c r="H784" s="19">
        <f>((VLOOKUP(ROUND($A784 + (H$9/12),5),'main sheet'!$G:$M, 4, 0) - VLOOKUP(ROUND($A784 + (H$9/12) + (1/12),5),'main sheet'!$G:$M, 4, 0)) / VLOOKUP(ROUND($A784,5),'main sheet'!$G:$M, 4, 0)) * H$11</f>
        <v>1.717512056451405E-3</v>
      </c>
      <c r="I784" s="19">
        <f>((VLOOKUP(ROUND($A784 + (I$9/12),5),'main sheet'!$G:$M, 4, 0) - VLOOKUP(ROUND($A784 + (I$9/12) + (1/12),5),'main sheet'!$G:$M, 4, 0)) / VLOOKUP(ROUND($A784,5),'main sheet'!$G:$M, 4, 0)) * I$11</f>
        <v>1.7158459011064435E-3</v>
      </c>
      <c r="J784" s="19">
        <f>((VLOOKUP(ROUND($A784 + (J$9/12),5),'main sheet'!$G:$M, 4, 0) - VLOOKUP(ROUND($A784 + (J$9/12) + (1/12),5),'main sheet'!$G:$M, 4, 0)) / VLOOKUP(ROUND($A784,5),'main sheet'!$G:$M, 4, 0)) * J$11</f>
        <v>1.7141813620957739E-3</v>
      </c>
      <c r="K784" s="19">
        <f>((VLOOKUP(ROUND($A784 + (K$9/12),5),'main sheet'!$G:$M, 4, 0) - VLOOKUP(ROUND($A784 + (K$9/12) + (1/12),5),'main sheet'!$G:$M, 4, 0)) / VLOOKUP(ROUND($A784,5),'main sheet'!$G:$M, 4, 0)) * K$11</f>
        <v>1.788630368422503E-3</v>
      </c>
      <c r="L784" s="19">
        <f>((VLOOKUP(ROUND($A784 + (L$9/12),5),'main sheet'!$G:$M, 4, 0) - VLOOKUP(ROUND($A784 + (L$9/12) + (1/12),5),'main sheet'!$G:$M, 4, 0)) / VLOOKUP(ROUND($A784,5),'main sheet'!$G:$M, 4, 0)) * L$11</f>
        <v>1.7868952213316936E-3</v>
      </c>
      <c r="M784" s="19">
        <f>((VLOOKUP(ROUND($A784 + (M$9/12),5),'main sheet'!$G:$M, 4, 0) - VLOOKUP(ROUND($A784 + (M$9/12) + (1/12),5),'main sheet'!$G:$M, 4, 0)) / VLOOKUP(ROUND($A784,5),'main sheet'!$G:$M, 4, 0)) * M$11</f>
        <v>1.7917868194641529E-3</v>
      </c>
      <c r="N784" s="19">
        <f>((VLOOKUP(ROUND($A784 + (N$9/12),5),'main sheet'!$G:$M, 4, 0) - VLOOKUP(ROUND($A784 + (N$9/12) + (1/12),5),'main sheet'!$G:$M, 4, 0)) / VLOOKUP(ROUND($A784,5),'main sheet'!$G:$M, 4, 0)) * N$11</f>
        <v>1.790601270712282E-3</v>
      </c>
      <c r="O784" s="19">
        <f>((VLOOKUP(ROUND($A784 + (O$9/12),5),'main sheet'!$G:$M, 4, 0) - VLOOKUP(ROUND($A784 + (O$9/12) + (1/12),5),'main sheet'!$G:$M, 4, 0)) / VLOOKUP(ROUND($A784,5),'main sheet'!$G:$M, 4, 0)) * O$11</f>
        <v>1.7894165063875361E-3</v>
      </c>
      <c r="P784" s="19">
        <f>((VLOOKUP(ROUND($A784 + (P$9/12),5),'main sheet'!$G:$M, 4, 0) - VLOOKUP(ROUND($A784 + (P$9/12) + (1/12),5),'main sheet'!$G:$M, 4, 0)) / VLOOKUP(ROUND($A784,5),'main sheet'!$G:$M, 4, 0)) * P$11</f>
        <v>1.7882325259703236E-3</v>
      </c>
      <c r="Q784" s="19">
        <f>((VLOOKUP(ROUND($A784 + (Q$9/12),5),'main sheet'!$G:$M, 4, 0) - VLOOKUP(ROUND($A784 + (Q$9/12) + (1/12),5),'main sheet'!$G:$M, 4, 0)) / VLOOKUP(ROUND($A784,5),'main sheet'!$G:$M, 4, 0)) * Q$11</f>
        <v>1.7870493289425359E-3</v>
      </c>
      <c r="R784" s="19">
        <f>((VLOOKUP(ROUND($A784 + (R$9/12),5),'main sheet'!$G:$M, 4, 0) - VLOOKUP(ROUND($A784 + (R$9/12) + (1/12),5),'main sheet'!$G:$M, 4, 0)) / VLOOKUP(ROUND($A784,5),'main sheet'!$G:$M, 4, 0)) * R$11</f>
        <v>1.7858669147858377E-3</v>
      </c>
      <c r="S784" s="19">
        <f>((VLOOKUP(ROUND($A784 + (S$9/12),5),'main sheet'!$G:$M, 4, 0) - VLOOKUP(ROUND($A784 + (S$9/12) + (1/12),5),'main sheet'!$G:$M, 4, 0)) / VLOOKUP(ROUND($A784,5),'main sheet'!$G:$M, 4, 0)) * S$11</f>
        <v>1.7846852829816677E-3</v>
      </c>
      <c r="T784" s="19">
        <f>((VLOOKUP(ROUND($A784 + (T$9/12),5),'main sheet'!$G:$M, 4, 0) - VLOOKUP(ROUND($A784 + (T$9/12) + (1/12),5),'main sheet'!$G:$M, 4, 0)) / VLOOKUP(ROUND($A784,5),'main sheet'!$G:$M, 4, 0)) * T$11</f>
        <v>1.7835044330129454E-3</v>
      </c>
      <c r="U784" s="19">
        <f>((VLOOKUP(ROUND($A784 + (U$9/12),5),'main sheet'!$G:$M, 4, 0) - VLOOKUP(ROUND($A784 + (U$9/12) + (1/12),5),'main sheet'!$G:$M, 4, 0)) / VLOOKUP(ROUND($A784,5),'main sheet'!$G:$M, 4, 0)) * U$11</f>
        <v>1.7823243643623633E-3</v>
      </c>
      <c r="V784" s="19">
        <f>((VLOOKUP(ROUND($A784 + (V$9/12),5),'main sheet'!$G:$M, 4, 0) - VLOOKUP(ROUND($A784 + (V$9/12) + (1/12),5),'main sheet'!$G:$M, 4, 0)) / VLOOKUP(ROUND($A784,5),'main sheet'!$G:$M, 4, 0)) * V$11</f>
        <v>1.7811450765123893E-3</v>
      </c>
      <c r="W784" s="19">
        <f>((VLOOKUP(ROUND($A784 + (W$9/12),5),'main sheet'!$G:$M, 4, 0) - VLOOKUP(ROUND($A784 + (W$9/12) + (1/12),5),'main sheet'!$G:$M, 4, 0)) / VLOOKUP(ROUND($A784,5),'main sheet'!$G:$M, 4, 0)) * W$11</f>
        <v>1.8492175479213251E-3</v>
      </c>
      <c r="X784" s="19">
        <f>((VLOOKUP(ROUND($A784 + (X$9/12),5),'main sheet'!$G:$M, 4, 0) - VLOOKUP(ROUND($A784 + (X$9/12) + (1/12),5),'main sheet'!$G:$M, 4, 0)) / VLOOKUP(ROUND($A784,5),'main sheet'!$G:$M, 4, 0)) * X$11</f>
        <v>1.8479939997110141E-3</v>
      </c>
      <c r="Y784" s="19">
        <f>((VLOOKUP(ROUND($A784 + (Y$9/12),5),'main sheet'!$G:$M, 4, 0) - VLOOKUP(ROUND($A784 + (Y$9/12) + (1/12),5),'main sheet'!$G:$M, 4, 0)) / VLOOKUP(ROUND($A784,5),'main sheet'!$G:$M, 4, 0)) * Y$11</f>
        <v>1.8467712610706331E-3</v>
      </c>
      <c r="Z784" s="19">
        <f>((VLOOKUP(ROUND($A784 + (Z$9/12),5),'main sheet'!$G:$M, 4, 0) - VLOOKUP(ROUND($A784 + (Z$9/12) + (1/12),5),'main sheet'!$G:$M, 4, 0)) / VLOOKUP(ROUND($A784,5),'main sheet'!$G:$M, 4, 0)) * Z$11</f>
        <v>1.845549331463958E-3</v>
      </c>
      <c r="AA784" s="19">
        <f>((VLOOKUP(ROUND($A784 + (AA$9/12),5),'main sheet'!$G:$M, 4, 0) - VLOOKUP(ROUND($A784 + (AA$9/12) + (1/12),5),'main sheet'!$G:$M, 4, 0)) / VLOOKUP(ROUND($A784,5),'main sheet'!$G:$M, 4, 0)) * AA$11</f>
        <v>1.8443282103556863E-3</v>
      </c>
      <c r="AB784" s="19">
        <f>((VLOOKUP(ROUND($A784 + (AB$9/12),5),'main sheet'!$G:$M, 4, 0) - VLOOKUP(ROUND($A784 + (AB$9/12) + (1/12),5),'main sheet'!$G:$M, 4, 0)) / VLOOKUP(ROUND($A784,5),'main sheet'!$G:$M, 4, 0)) * AB$11</f>
        <v>1.8431078972114339E-3</v>
      </c>
      <c r="AC784" s="19">
        <f>((VLOOKUP(ROUND($A784 + (AC$9/12),5),'main sheet'!$G:$M, 4, 0) - VLOOKUP(ROUND($A784 + (AC$9/12) + (1/12),5),'main sheet'!$G:$M, 4, 0)) / VLOOKUP(ROUND($A784,5),'main sheet'!$G:$M, 4, 0)) * AC$11</f>
        <v>1.841888391496041E-3</v>
      </c>
      <c r="AD784" s="19">
        <f>((VLOOKUP(ROUND($A784 + (AD$9/12),5),'main sheet'!$G:$M, 4, 0) - VLOOKUP(ROUND($A784 + (AD$9/12) + (1/12),5),'main sheet'!$G:$M, 4, 0)) / VLOOKUP(ROUND($A784,5),'main sheet'!$G:$M, 4, 0)) * AD$11</f>
        <v>1.8406696926752664E-3</v>
      </c>
      <c r="AE784" s="19">
        <f>((VLOOKUP(ROUND($A784 + (AE$9/12),5),'main sheet'!$G:$M, 4, 0) - VLOOKUP(ROUND($A784 + (AE$9/12) + (1/12),5),'main sheet'!$G:$M, 4, 0)) / VLOOKUP(ROUND($A784,5),'main sheet'!$G:$M, 4, 0)) * AE$11</f>
        <v>1.8394518002157864E-3</v>
      </c>
      <c r="AF784" s="19">
        <f>((VLOOKUP(ROUND($A784 + (AF$9/12),5),'main sheet'!$G:$M, 4, 0) - VLOOKUP(ROUND($A784 + (AF$9/12) + (1/12),5),'main sheet'!$G:$M, 4, 0)) / VLOOKUP(ROUND($A784,5),'main sheet'!$G:$M, 4, 0)) * AF$11</f>
        <v>1.8382347135835022E-3</v>
      </c>
      <c r="AH784" s="18">
        <f t="shared" si="24"/>
        <v>64.25</v>
      </c>
      <c r="AI784" s="19">
        <f t="shared" si="25"/>
        <v>5.3637499572328336E-2</v>
      </c>
    </row>
    <row r="785" spans="1:35" x14ac:dyDescent="0.3">
      <c r="A785" s="19">
        <v>64.333333333333329</v>
      </c>
      <c r="C785" s="19">
        <f>((VLOOKUP(ROUND($A785 + (C$9/12),5),'main sheet'!$G:$M, 4, 0) - VLOOKUP(ROUND($A785 + (C$9/12) + (1/12),5),'main sheet'!$G:$M, 4, 0)) / VLOOKUP(ROUND($A785,5),'main sheet'!$G:$M, 4, 0)) * C$11</f>
        <v>1.7288567076953673E-3</v>
      </c>
      <c r="D785" s="19">
        <f>((VLOOKUP(ROUND($A785 + (D$9/12),5),'main sheet'!$G:$M, 4, 0) - VLOOKUP(ROUND($A785 + (D$9/12) + (1/12),5),'main sheet'!$G:$M, 4, 0)) / VLOOKUP(ROUND($A785,5),'main sheet'!$G:$M, 4, 0)) * D$11</f>
        <v>1.7271795469247172E-3</v>
      </c>
      <c r="E785" s="19">
        <f>((VLOOKUP(ROUND($A785 + (E$9/12),5),'main sheet'!$G:$M, 4, 0) - VLOOKUP(ROUND($A785 + (E$9/12) + (1/12),5),'main sheet'!$G:$M, 4, 0)) / VLOOKUP(ROUND($A785,5),'main sheet'!$G:$M, 4, 0)) * E$11</f>
        <v>1.7255040131647025E-3</v>
      </c>
      <c r="F785" s="19">
        <f>((VLOOKUP(ROUND($A785 + (F$9/12),5),'main sheet'!$G:$M, 4, 0) - VLOOKUP(ROUND($A785 + (F$9/12) + (1/12),5),'main sheet'!$G:$M, 4, 0)) / VLOOKUP(ROUND($A785,5),'main sheet'!$G:$M, 4, 0)) * F$11</f>
        <v>1.7238301048369631E-3</v>
      </c>
      <c r="G785" s="19">
        <f>((VLOOKUP(ROUND($A785 + (G$9/12),5),'main sheet'!$G:$M, 4, 0) - VLOOKUP(ROUND($A785 + (G$9/12) + (1/12),5),'main sheet'!$G:$M, 4, 0)) / VLOOKUP(ROUND($A785,5),'main sheet'!$G:$M, 4, 0)) * G$11</f>
        <v>1.7221578203646703E-3</v>
      </c>
      <c r="H785" s="19">
        <f>((VLOOKUP(ROUND($A785 + (H$9/12),5),'main sheet'!$G:$M, 4, 0) - VLOOKUP(ROUND($A785 + (H$9/12) + (1/12),5),'main sheet'!$G:$M, 4, 0)) / VLOOKUP(ROUND($A785,5),'main sheet'!$G:$M, 4, 0)) * H$11</f>
        <v>1.7204871581725247E-3</v>
      </c>
      <c r="I785" s="19">
        <f>((VLOOKUP(ROUND($A785 + (I$9/12),5),'main sheet'!$G:$M, 4, 0) - VLOOKUP(ROUND($A785 + (I$9/12) + (1/12),5),'main sheet'!$G:$M, 4, 0)) / VLOOKUP(ROUND($A785,5),'main sheet'!$G:$M, 4, 0)) * I$11</f>
        <v>1.7188181166867551E-3</v>
      </c>
      <c r="J785" s="19">
        <f>((VLOOKUP(ROUND($A785 + (J$9/12),5),'main sheet'!$G:$M, 4, 0) - VLOOKUP(ROUND($A785 + (J$9/12) + (1/12),5),'main sheet'!$G:$M, 4, 0)) / VLOOKUP(ROUND($A785,5),'main sheet'!$G:$M, 4, 0)) * J$11</f>
        <v>1.7934685029721705E-3</v>
      </c>
      <c r="K785" s="19">
        <f>((VLOOKUP(ROUND($A785 + (K$9/12),5),'main sheet'!$G:$M, 4, 0) - VLOOKUP(ROUND($A785 + (K$9/12) + (1/12),5),'main sheet'!$G:$M, 4, 0)) / VLOOKUP(ROUND($A785,5),'main sheet'!$G:$M, 4, 0)) * K$11</f>
        <v>1.7917286624157705E-3</v>
      </c>
      <c r="L785" s="19">
        <f>((VLOOKUP(ROUND($A785 + (L$9/12),5),'main sheet'!$G:$M, 4, 0) - VLOOKUP(ROUND($A785 + (L$9/12) + (1/12),5),'main sheet'!$G:$M, 4, 0)) / VLOOKUP(ROUND($A785,5),'main sheet'!$G:$M, 4, 0)) * L$11</f>
        <v>1.7899905096751725E-3</v>
      </c>
      <c r="M785" s="19">
        <f>((VLOOKUP(ROUND($A785 + (M$9/12),5),'main sheet'!$G:$M, 4, 0) - VLOOKUP(ROUND($A785 + (M$9/12) + (1/12),5),'main sheet'!$G:$M, 4, 0)) / VLOOKUP(ROUND($A785,5),'main sheet'!$G:$M, 4, 0)) * M$11</f>
        <v>1.7948905811119643E-3</v>
      </c>
      <c r="N785" s="19">
        <f>((VLOOKUP(ROUND($A785 + (N$9/12),5),'main sheet'!$G:$M, 4, 0) - VLOOKUP(ROUND($A785 + (N$9/12) + (1/12),5),'main sheet'!$G:$M, 4, 0)) / VLOOKUP(ROUND($A785,5),'main sheet'!$G:$M, 4, 0)) * N$11</f>
        <v>1.7937029787338658E-3</v>
      </c>
      <c r="O785" s="19">
        <f>((VLOOKUP(ROUND($A785 + (O$9/12),5),'main sheet'!$G:$M, 4, 0) - VLOOKUP(ROUND($A785 + (O$9/12) + (1/12),5),'main sheet'!$G:$M, 4, 0)) / VLOOKUP(ROUND($A785,5),'main sheet'!$G:$M, 4, 0)) * O$11</f>
        <v>1.7925161621411185E-3</v>
      </c>
      <c r="P785" s="19">
        <f>((VLOOKUP(ROUND($A785 + (P$9/12),5),'main sheet'!$G:$M, 4, 0) - VLOOKUP(ROUND($A785 + (P$9/12) + (1/12),5),'main sheet'!$G:$M, 4, 0)) / VLOOKUP(ROUND($A785,5),'main sheet'!$G:$M, 4, 0)) * P$11</f>
        <v>1.7913301308143726E-3</v>
      </c>
      <c r="Q785" s="19">
        <f>((VLOOKUP(ROUND($A785 + (Q$9/12),5),'main sheet'!$G:$M, 4, 0) - VLOOKUP(ROUND($A785 + (Q$9/12) + (1/12),5),'main sheet'!$G:$M, 4, 0)) / VLOOKUP(ROUND($A785,5),'main sheet'!$G:$M, 4, 0)) * Q$11</f>
        <v>1.790144884234051E-3</v>
      </c>
      <c r="R785" s="19">
        <f>((VLOOKUP(ROUND($A785 + (R$9/12),5),'main sheet'!$G:$M, 4, 0) - VLOOKUP(ROUND($A785 + (R$9/12) + (1/12),5),'main sheet'!$G:$M, 4, 0)) / VLOOKUP(ROUND($A785,5),'main sheet'!$G:$M, 4, 0)) * R$11</f>
        <v>1.7889604218803506E-3</v>
      </c>
      <c r="S785" s="19">
        <f>((VLOOKUP(ROUND($A785 + (S$9/12),5),'main sheet'!$G:$M, 4, 0) - VLOOKUP(ROUND($A785 + (S$9/12) + (1/12),5),'main sheet'!$G:$M, 4, 0)) / VLOOKUP(ROUND($A785,5),'main sheet'!$G:$M, 4, 0)) * S$11</f>
        <v>1.7877767432349519E-3</v>
      </c>
      <c r="T785" s="19">
        <f>((VLOOKUP(ROUND($A785 + (T$9/12),5),'main sheet'!$G:$M, 4, 0) - VLOOKUP(ROUND($A785 + (T$9/12) + (1/12),5),'main sheet'!$G:$M, 4, 0)) / VLOOKUP(ROUND($A785,5),'main sheet'!$G:$M, 4, 0)) * T$11</f>
        <v>1.7865938477793083E-3</v>
      </c>
      <c r="U785" s="19">
        <f>((VLOOKUP(ROUND($A785 + (U$9/12),5),'main sheet'!$G:$M, 4, 0) - VLOOKUP(ROUND($A785 + (U$9/12) + (1/12),5),'main sheet'!$G:$M, 4, 0)) / VLOOKUP(ROUND($A785,5),'main sheet'!$G:$M, 4, 0)) * U$11</f>
        <v>1.7854117349946478E-3</v>
      </c>
      <c r="V785" s="19">
        <f>((VLOOKUP(ROUND($A785 + (V$9/12),5),'main sheet'!$G:$M, 4, 0) - VLOOKUP(ROUND($A785 + (V$9/12) + (1/12),5),'main sheet'!$G:$M, 4, 0)) / VLOOKUP(ROUND($A785,5),'main sheet'!$G:$M, 4, 0)) * V$11</f>
        <v>1.8536472711597203E-3</v>
      </c>
      <c r="W785" s="19">
        <f>((VLOOKUP(ROUND($A785 + (W$9/12),5),'main sheet'!$G:$M, 4, 0) - VLOOKUP(ROUND($A785 + (W$9/12) + (1/12),5),'main sheet'!$G:$M, 4, 0)) / VLOOKUP(ROUND($A785,5),'main sheet'!$G:$M, 4, 0)) * W$11</f>
        <v>1.8524207919908822E-3</v>
      </c>
      <c r="X785" s="19">
        <f>((VLOOKUP(ROUND($A785 + (X$9/12),5),'main sheet'!$G:$M, 4, 0) - VLOOKUP(ROUND($A785 + (X$9/12) + (1/12),5),'main sheet'!$G:$M, 4, 0)) / VLOOKUP(ROUND($A785,5),'main sheet'!$G:$M, 4, 0)) * X$11</f>
        <v>1.8511951243312648E-3</v>
      </c>
      <c r="Y785" s="19">
        <f>((VLOOKUP(ROUND($A785 + (Y$9/12),5),'main sheet'!$G:$M, 4, 0) - VLOOKUP(ROUND($A785 + (Y$9/12) + (1/12),5),'main sheet'!$G:$M, 4, 0)) / VLOOKUP(ROUND($A785,5),'main sheet'!$G:$M, 4, 0)) * Y$11</f>
        <v>1.84997026764336E-3</v>
      </c>
      <c r="Z785" s="19">
        <f>((VLOOKUP(ROUND($A785 + (Z$9/12),5),'main sheet'!$G:$M, 4, 0) - VLOOKUP(ROUND($A785 + (Z$9/12) + (1/12),5),'main sheet'!$G:$M, 4, 0)) / VLOOKUP(ROUND($A785,5),'main sheet'!$G:$M, 4, 0)) * Z$11</f>
        <v>1.8487462213905826E-3</v>
      </c>
      <c r="AA785" s="19">
        <f>((VLOOKUP(ROUND($A785 + (AA$9/12),5),'main sheet'!$G:$M, 4, 0) - VLOOKUP(ROUND($A785 + (AA$9/12) + (1/12),5),'main sheet'!$G:$M, 4, 0)) / VLOOKUP(ROUND($A785,5),'main sheet'!$G:$M, 4, 0)) * AA$11</f>
        <v>1.8475229850372684E-3</v>
      </c>
      <c r="AB785" s="19">
        <f>((VLOOKUP(ROUND($A785 + (AB$9/12),5),'main sheet'!$G:$M, 4, 0) - VLOOKUP(ROUND($A785 + (AB$9/12) + (1/12),5),'main sheet'!$G:$M, 4, 0)) / VLOOKUP(ROUND($A785,5),'main sheet'!$G:$M, 4, 0)) * AB$11</f>
        <v>1.8463005580469758E-3</v>
      </c>
      <c r="AC785" s="19">
        <f>((VLOOKUP(ROUND($A785 + (AC$9/12),5),'main sheet'!$G:$M, 4, 0) - VLOOKUP(ROUND($A785 + (AC$9/12) + (1/12),5),'main sheet'!$G:$M, 4, 0)) / VLOOKUP(ROUND($A785,5),'main sheet'!$G:$M, 4, 0)) * AC$11</f>
        <v>1.8450789398841837E-3</v>
      </c>
      <c r="AD785" s="19">
        <f>((VLOOKUP(ROUND($A785 + (AD$9/12),5),'main sheet'!$G:$M, 4, 0) - VLOOKUP(ROUND($A785 + (AD$9/12) + (1/12),5),'main sheet'!$G:$M, 4, 0)) / VLOOKUP(ROUND($A785,5),'main sheet'!$G:$M, 4, 0)) * AD$11</f>
        <v>1.8438581300142911E-3</v>
      </c>
      <c r="AE785" s="19">
        <f>((VLOOKUP(ROUND($A785 + (AE$9/12),5),'main sheet'!$G:$M, 4, 0) - VLOOKUP(ROUND($A785 + (AE$9/12) + (1/12),5),'main sheet'!$G:$M, 4, 0)) / VLOOKUP(ROUND($A785,5),'main sheet'!$G:$M, 4, 0)) * AE$11</f>
        <v>1.8426381279019197E-3</v>
      </c>
      <c r="AF785" s="19">
        <f>((VLOOKUP(ROUND($A785 + (AF$9/12),5),'main sheet'!$G:$M, 4, 0) - VLOOKUP(ROUND($A785 + (AF$9/12) + (1/12),5),'main sheet'!$G:$M, 4, 0)) / VLOOKUP(ROUND($A785,5),'main sheet'!$G:$M, 4, 0)) * AF$11</f>
        <v>1.8414189330126112E-3</v>
      </c>
      <c r="AH785" s="18">
        <f t="shared" si="24"/>
        <v>64.333333333333329</v>
      </c>
      <c r="AI785" s="19">
        <f t="shared" si="25"/>
        <v>5.3876145978246505E-2</v>
      </c>
    </row>
    <row r="786" spans="1:35" x14ac:dyDescent="0.3">
      <c r="A786" s="19">
        <v>64.416666666666671</v>
      </c>
      <c r="C786" s="19">
        <f>((VLOOKUP(ROUND($A786 + (C$9/12),5),'main sheet'!$G:$M, 4, 0) - VLOOKUP(ROUND($A786 + (C$9/12) + (1/12),5),'main sheet'!$G:$M, 4, 0)) / VLOOKUP(ROUND($A786,5),'main sheet'!$G:$M, 4, 0)) * C$11</f>
        <v>1.7318566573625025E-3</v>
      </c>
      <c r="D786" s="19">
        <f>((VLOOKUP(ROUND($A786 + (D$9/12),5),'main sheet'!$G:$M, 4, 0) - VLOOKUP(ROUND($A786 + (D$9/12) + (1/12),5),'main sheet'!$G:$M, 4, 0)) / VLOOKUP(ROUND($A786,5),'main sheet'!$G:$M, 4, 0)) * D$11</f>
        <v>1.7301765863460966E-3</v>
      </c>
      <c r="E786" s="19">
        <f>((VLOOKUP(ROUND($A786 + (E$9/12),5),'main sheet'!$G:$M, 4, 0) - VLOOKUP(ROUND($A786 + (E$9/12) + (1/12),5),'main sheet'!$G:$M, 4, 0)) / VLOOKUP(ROUND($A786,5),'main sheet'!$G:$M, 4, 0)) * E$11</f>
        <v>1.7284981451635504E-3</v>
      </c>
      <c r="F786" s="19">
        <f>((VLOOKUP(ROUND($A786 + (F$9/12),5),'main sheet'!$G:$M, 4, 0) - VLOOKUP(ROUND($A786 + (F$9/12) + (1/12),5),'main sheet'!$G:$M, 4, 0)) / VLOOKUP(ROUND($A786,5),'main sheet'!$G:$M, 4, 0)) * F$11</f>
        <v>1.7268213322337649E-3</v>
      </c>
      <c r="G786" s="19">
        <f>((VLOOKUP(ROUND($A786 + (G$9/12),5),'main sheet'!$G:$M, 4, 0) - VLOOKUP(ROUND($A786 + (G$9/12) + (1/12),5),'main sheet'!$G:$M, 4, 0)) / VLOOKUP(ROUND($A786,5),'main sheet'!$G:$M, 4, 0)) * G$11</f>
        <v>1.7251461459771753E-3</v>
      </c>
      <c r="H786" s="19">
        <f>((VLOOKUP(ROUND($A786 + (H$9/12),5),'main sheet'!$G:$M, 4, 0) - VLOOKUP(ROUND($A786 + (H$9/12) + (1/12),5),'main sheet'!$G:$M, 4, 0)) / VLOOKUP(ROUND($A786,5),'main sheet'!$G:$M, 4, 0)) * H$11</f>
        <v>1.7234725848157485E-3</v>
      </c>
      <c r="I786" s="19">
        <f>((VLOOKUP(ROUND($A786 + (I$9/12),5),'main sheet'!$G:$M, 4, 0) - VLOOKUP(ROUND($A786 + (I$9/12) + (1/12),5),'main sheet'!$G:$M, 4, 0)) / VLOOKUP(ROUND($A786,5),'main sheet'!$G:$M, 4, 0)) * I$11</f>
        <v>1.7983251203806073E-3</v>
      </c>
      <c r="J786" s="19">
        <f>((VLOOKUP(ROUND($A786 + (J$9/12),5),'main sheet'!$G:$M, 4, 0) - VLOOKUP(ROUND($A786 + (J$9/12) + (1/12),5),'main sheet'!$G:$M, 4, 0)) / VLOOKUP(ROUND($A786,5),'main sheet'!$G:$M, 4, 0)) * J$11</f>
        <v>1.7965805684284283E-3</v>
      </c>
      <c r="K786" s="19">
        <f>((VLOOKUP(ROUND($A786 + (K$9/12),5),'main sheet'!$G:$M, 4, 0) - VLOOKUP(ROUND($A786 + (K$9/12) + (1/12),5),'main sheet'!$G:$M, 4, 0)) / VLOOKUP(ROUND($A786,5),'main sheet'!$G:$M, 4, 0)) * K$11</f>
        <v>1.7948377088625673E-3</v>
      </c>
      <c r="L786" s="19">
        <f>((VLOOKUP(ROUND($A786 + (L$9/12),5),'main sheet'!$G:$M, 4, 0) - VLOOKUP(ROUND($A786 + (L$9/12) + (1/12),5),'main sheet'!$G:$M, 4, 0)) / VLOOKUP(ROUND($A786,5),'main sheet'!$G:$M, 4, 0)) * L$11</f>
        <v>1.7930965400418148E-3</v>
      </c>
      <c r="M786" s="19">
        <f>((VLOOKUP(ROUND($A786 + (M$9/12),5),'main sheet'!$G:$M, 4, 0) - VLOOKUP(ROUND($A786 + (M$9/12) + (1/12),5),'main sheet'!$G:$M, 4, 0)) / VLOOKUP(ROUND($A786,5),'main sheet'!$G:$M, 4, 0)) * M$11</f>
        <v>1.7980051141890628E-3</v>
      </c>
      <c r="N786" s="19">
        <f>((VLOOKUP(ROUND($A786 + (N$9/12),5),'main sheet'!$G:$M, 4, 0) - VLOOKUP(ROUND($A786 + (N$9/12) + (1/12),5),'main sheet'!$G:$M, 4, 0)) / VLOOKUP(ROUND($A786,5),'main sheet'!$G:$M, 4, 0)) * N$11</f>
        <v>1.796815451057171E-3</v>
      </c>
      <c r="O786" s="19">
        <f>((VLOOKUP(ROUND($A786 + (O$9/12),5),'main sheet'!$G:$M, 4, 0) - VLOOKUP(ROUND($A786 + (O$9/12) + (1/12),5),'main sheet'!$G:$M, 4, 0)) / VLOOKUP(ROUND($A786,5),'main sheet'!$G:$M, 4, 0)) * O$11</f>
        <v>1.7956265750747144E-3</v>
      </c>
      <c r="P786" s="19">
        <f>((VLOOKUP(ROUND($A786 + (P$9/12),5),'main sheet'!$G:$M, 4, 0) - VLOOKUP(ROUND($A786 + (P$9/12) + (1/12),5),'main sheet'!$G:$M, 4, 0)) / VLOOKUP(ROUND($A786,5),'main sheet'!$G:$M, 4, 0)) * P$11</f>
        <v>1.7944384857208695E-3</v>
      </c>
      <c r="Q786" s="19">
        <f>((VLOOKUP(ROUND($A786 + (Q$9/12),5),'main sheet'!$G:$M, 4, 0) - VLOOKUP(ROUND($A786 + (Q$9/12) + (1/12),5),'main sheet'!$G:$M, 4, 0)) / VLOOKUP(ROUND($A786,5),'main sheet'!$G:$M, 4, 0)) * Q$11</f>
        <v>1.7932511824745869E-3</v>
      </c>
      <c r="R786" s="19">
        <f>((VLOOKUP(ROUND($A786 + (R$9/12),5),'main sheet'!$G:$M, 4, 0) - VLOOKUP(ROUND($A786 + (R$9/12) + (1/12),5),'main sheet'!$G:$M, 4, 0)) / VLOOKUP(ROUND($A786,5),'main sheet'!$G:$M, 4, 0)) * R$11</f>
        <v>1.7920646648163035E-3</v>
      </c>
      <c r="S786" s="19">
        <f>((VLOOKUP(ROUND($A786 + (S$9/12),5),'main sheet'!$G:$M, 4, 0) - VLOOKUP(ROUND($A786 + (S$9/12) + (1/12),5),'main sheet'!$G:$M, 4, 0)) / VLOOKUP(ROUND($A786,5),'main sheet'!$G:$M, 4, 0)) * S$11</f>
        <v>1.790878932226229E-3</v>
      </c>
      <c r="T786" s="19">
        <f>((VLOOKUP(ROUND($A786 + (T$9/12),5),'main sheet'!$G:$M, 4, 0) - VLOOKUP(ROUND($A786 + (T$9/12) + (1/12),5),'main sheet'!$G:$M, 4, 0)) / VLOOKUP(ROUND($A786,5),'main sheet'!$G:$M, 4, 0)) * T$11</f>
        <v>1.7896939841843475E-3</v>
      </c>
      <c r="U786" s="19">
        <f>((VLOOKUP(ROUND($A786 + (U$9/12),5),'main sheet'!$G:$M, 4, 0) - VLOOKUP(ROUND($A786 + (U$9/12) + (1/12),5),'main sheet'!$G:$M, 4, 0)) / VLOOKUP(ROUND($A786,5),'main sheet'!$G:$M, 4, 0)) * U$11</f>
        <v>1.8580931809570682E-3</v>
      </c>
      <c r="V786" s="19">
        <f>((VLOOKUP(ROUND($A786 + (V$9/12),5),'main sheet'!$G:$M, 4, 0) - VLOOKUP(ROUND($A786 + (V$9/12) + (1/12),5),'main sheet'!$G:$M, 4, 0)) / VLOOKUP(ROUND($A786,5),'main sheet'!$G:$M, 4, 0)) * V$11</f>
        <v>1.8568637601197489E-3</v>
      </c>
      <c r="W786" s="19">
        <f>((VLOOKUP(ROUND($A786 + (W$9/12),5),'main sheet'!$G:$M, 4, 0) - VLOOKUP(ROUND($A786 + (W$9/12) + (1/12),5),'main sheet'!$G:$M, 4, 0)) / VLOOKUP(ROUND($A786,5),'main sheet'!$G:$M, 4, 0)) * W$11</f>
        <v>1.8556351527380275E-3</v>
      </c>
      <c r="X786" s="19">
        <f>((VLOOKUP(ROUND($A786 + (X$9/12),5),'main sheet'!$G:$M, 4, 0) - VLOOKUP(ROUND($A786 + (X$9/12) + (1/12),5),'main sheet'!$G:$M, 4, 0)) / VLOOKUP(ROUND($A786,5),'main sheet'!$G:$M, 4, 0)) * X$11</f>
        <v>1.8544073582731067E-3</v>
      </c>
      <c r="Y786" s="19">
        <f>((VLOOKUP(ROUND($A786 + (Y$9/12),5),'main sheet'!$G:$M, 4, 0) - VLOOKUP(ROUND($A786 + (Y$9/12) + (1/12),5),'main sheet'!$G:$M, 4, 0)) / VLOOKUP(ROUND($A786,5),'main sheet'!$G:$M, 4, 0)) * Y$11</f>
        <v>1.8531803761871141E-3</v>
      </c>
      <c r="Z786" s="19">
        <f>((VLOOKUP(ROUND($A786 + (Z$9/12),5),'main sheet'!$G:$M, 4, 0) - VLOOKUP(ROUND($A786 + (Z$9/12) + (1/12),5),'main sheet'!$G:$M, 4, 0)) / VLOOKUP(ROUND($A786,5),'main sheet'!$G:$M, 4, 0)) * Z$11</f>
        <v>1.8519542059431014E-3</v>
      </c>
      <c r="AA786" s="19">
        <f>((VLOOKUP(ROUND($A786 + (AA$9/12),5),'main sheet'!$G:$M, 4, 0) - VLOOKUP(ROUND($A786 + (AA$9/12) + (1/12),5),'main sheet'!$G:$M, 4, 0)) / VLOOKUP(ROUND($A786,5),'main sheet'!$G:$M, 4, 0)) * AA$11</f>
        <v>1.8507288470033395E-3</v>
      </c>
      <c r="AB786" s="19">
        <f>((VLOOKUP(ROUND($A786 + (AB$9/12),5),'main sheet'!$G:$M, 4, 0) - VLOOKUP(ROUND($A786 + (AB$9/12) + (1/12),5),'main sheet'!$G:$M, 4, 0)) / VLOOKUP(ROUND($A786,5),'main sheet'!$G:$M, 4, 0)) * AB$11</f>
        <v>1.8495042988310232E-3</v>
      </c>
      <c r="AC786" s="19">
        <f>((VLOOKUP(ROUND($A786 + (AC$9/12),5),'main sheet'!$G:$M, 4, 0) - VLOOKUP(ROUND($A786 + (AC$9/12) + (1/12),5),'main sheet'!$G:$M, 4, 0)) / VLOOKUP(ROUND($A786,5),'main sheet'!$G:$M, 4, 0)) * AC$11</f>
        <v>1.8482805608902697E-3</v>
      </c>
      <c r="AD786" s="19">
        <f>((VLOOKUP(ROUND($A786 + (AD$9/12),5),'main sheet'!$G:$M, 4, 0) - VLOOKUP(ROUND($A786 + (AD$9/12) + (1/12),5),'main sheet'!$G:$M, 4, 0)) / VLOOKUP(ROUND($A786,5),'main sheet'!$G:$M, 4, 0)) * AD$11</f>
        <v>1.8470576326444163E-3</v>
      </c>
      <c r="AE786" s="19">
        <f>((VLOOKUP(ROUND($A786 + (AE$9/12),5),'main sheet'!$G:$M, 4, 0) - VLOOKUP(ROUND($A786 + (AE$9/12) + (1/12),5),'main sheet'!$G:$M, 4, 0)) / VLOOKUP(ROUND($A786,5),'main sheet'!$G:$M, 4, 0)) * AE$11</f>
        <v>1.8458355135577225E-3</v>
      </c>
      <c r="AF786" s="19">
        <f>((VLOOKUP(ROUND($A786 + (AF$9/12),5),'main sheet'!$G:$M, 4, 0) - VLOOKUP(ROUND($A786 + (AF$9/12) + (1/12),5),'main sheet'!$G:$M, 4, 0)) / VLOOKUP(ROUND($A786,5),'main sheet'!$G:$M, 4, 0)) * AF$11</f>
        <v>1.8446142030953687E-3</v>
      </c>
      <c r="AH786" s="18">
        <f t="shared" si="24"/>
        <v>64.416666666666671</v>
      </c>
      <c r="AI786" s="19">
        <f t="shared" si="25"/>
        <v>5.4115740869595842E-2</v>
      </c>
    </row>
    <row r="787" spans="1:35" x14ac:dyDescent="0.3">
      <c r="A787" s="19">
        <v>64.5</v>
      </c>
      <c r="C787" s="19">
        <f>((VLOOKUP(ROUND($A787 + (C$9/12),5),'main sheet'!$G:$M, 4, 0) - VLOOKUP(ROUND($A787 + (C$9/12) + (1/12),5),'main sheet'!$G:$M, 4, 0)) / VLOOKUP(ROUND($A787,5),'main sheet'!$G:$M, 4, 0)) * C$11</f>
        <v>1.734867036282197E-3</v>
      </c>
      <c r="D787" s="19">
        <f>((VLOOKUP(ROUND($A787 + (D$9/12),5),'main sheet'!$G:$M, 4, 0) - VLOOKUP(ROUND($A787 + (D$9/12) + (1/12),5),'main sheet'!$G:$M, 4, 0)) / VLOOKUP(ROUND($A787,5),'main sheet'!$G:$M, 4, 0)) * D$11</f>
        <v>1.7331840449026365E-3</v>
      </c>
      <c r="E787" s="19">
        <f>((VLOOKUP(ROUND($A787 + (E$9/12),5),'main sheet'!$G:$M, 4, 0) - VLOOKUP(ROUND($A787 + (E$9/12) + (1/12),5),'main sheet'!$G:$M, 4, 0)) / VLOOKUP(ROUND($A787,5),'main sheet'!$G:$M, 4, 0)) * E$11</f>
        <v>1.7315026861899746E-3</v>
      </c>
      <c r="F787" s="19">
        <f>((VLOOKUP(ROUND($A787 + (F$9/12),5),'main sheet'!$G:$M, 4, 0) - VLOOKUP(ROUND($A787 + (F$9/12) + (1/12),5),'main sheet'!$G:$M, 4, 0)) / VLOOKUP(ROUND($A787,5),'main sheet'!$G:$M, 4, 0)) * F$11</f>
        <v>1.7298229585603641E-3</v>
      </c>
      <c r="G787" s="19">
        <f>((VLOOKUP(ROUND($A787 + (G$9/12),5),'main sheet'!$G:$M, 4, 0) - VLOOKUP(ROUND($A787 + (G$9/12) + (1/12),5),'main sheet'!$G:$M, 4, 0)) / VLOOKUP(ROUND($A787,5),'main sheet'!$G:$M, 4, 0)) * G$11</f>
        <v>1.7281448604314945E-3</v>
      </c>
      <c r="H787" s="19">
        <f>((VLOOKUP(ROUND($A787 + (H$9/12),5),'main sheet'!$G:$M, 4, 0) - VLOOKUP(ROUND($A787 + (H$9/12) + (1/12),5),'main sheet'!$G:$M, 4, 0)) / VLOOKUP(ROUND($A787,5),'main sheet'!$G:$M, 4, 0)) * H$11</f>
        <v>1.8032003186768634E-3</v>
      </c>
      <c r="I787" s="19">
        <f>((VLOOKUP(ROUND($A787 + (I$9/12),5),'main sheet'!$G:$M, 4, 0) - VLOOKUP(ROUND($A787 + (I$9/12) + (1/12),5),'main sheet'!$G:$M, 4, 0)) / VLOOKUP(ROUND($A787,5),'main sheet'!$G:$M, 4, 0)) * I$11</f>
        <v>1.80145103730362E-3</v>
      </c>
      <c r="J787" s="19">
        <f>((VLOOKUP(ROUND($A787 + (J$9/12),5),'main sheet'!$G:$M, 4, 0) - VLOOKUP(ROUND($A787 + (J$9/12) + (1/12),5),'main sheet'!$G:$M, 4, 0)) / VLOOKUP(ROUND($A787,5),'main sheet'!$G:$M, 4, 0)) * J$11</f>
        <v>1.7997034529046963E-3</v>
      </c>
      <c r="K787" s="19">
        <f>((VLOOKUP(ROUND($A787 + (K$9/12),5),'main sheet'!$G:$M, 4, 0) - VLOOKUP(ROUND($A787 + (K$9/12) + (1/12),5),'main sheet'!$G:$M, 4, 0)) / VLOOKUP(ROUND($A787,5),'main sheet'!$G:$M, 4, 0)) * K$11</f>
        <v>1.7979575638344338E-3</v>
      </c>
      <c r="L787" s="19">
        <f>((VLOOKUP(ROUND($A787 + (L$9/12),5),'main sheet'!$G:$M, 4, 0) - VLOOKUP(ROUND($A787 + (L$9/12) + (1/12),5),'main sheet'!$G:$M, 4, 0)) / VLOOKUP(ROUND($A787,5),'main sheet'!$G:$M, 4, 0)) * L$11</f>
        <v>1.7962133684481967E-3</v>
      </c>
      <c r="M787" s="19">
        <f>((VLOOKUP(ROUND($A787 + (M$9/12),5),'main sheet'!$G:$M, 4, 0) - VLOOKUP(ROUND($A787 + (M$9/12) + (1/12),5),'main sheet'!$G:$M, 4, 0)) / VLOOKUP(ROUND($A787,5),'main sheet'!$G:$M, 4, 0)) * M$11</f>
        <v>1.8011304748647952E-3</v>
      </c>
      <c r="N787" s="19">
        <f>((VLOOKUP(ROUND($A787 + (N$9/12),5),'main sheet'!$G:$M, 4, 0) - VLOOKUP(ROUND($A787 + (N$9/12) + (1/12),5),'main sheet'!$G:$M, 4, 0)) / VLOOKUP(ROUND($A787,5),'main sheet'!$G:$M, 4, 0)) * N$11</f>
        <v>1.7999387438155227E-3</v>
      </c>
      <c r="O787" s="19">
        <f>((VLOOKUP(ROUND($A787 + (O$9/12),5),'main sheet'!$G:$M, 4, 0) - VLOOKUP(ROUND($A787 + (O$9/12) + (1/12),5),'main sheet'!$G:$M, 4, 0)) / VLOOKUP(ROUND($A787,5),'main sheet'!$G:$M, 4, 0)) * O$11</f>
        <v>1.7987478012839384E-3</v>
      </c>
      <c r="P787" s="19">
        <f>((VLOOKUP(ROUND($A787 + (P$9/12),5),'main sheet'!$G:$M, 4, 0) - VLOOKUP(ROUND($A787 + (P$9/12) + (1/12),5),'main sheet'!$G:$M, 4, 0)) / VLOOKUP(ROUND($A787,5),'main sheet'!$G:$M, 4, 0)) * P$11</f>
        <v>1.7975576467477404E-3</v>
      </c>
      <c r="Q787" s="19">
        <f>((VLOOKUP(ROUND($A787 + (Q$9/12),5),'main sheet'!$G:$M, 4, 0) - VLOOKUP(ROUND($A787 + (Q$9/12) + (1/12),5),'main sheet'!$G:$M, 4, 0)) / VLOOKUP(ROUND($A787,5),'main sheet'!$G:$M, 4, 0)) * Q$11</f>
        <v>1.7963682796861193E-3</v>
      </c>
      <c r="R787" s="19">
        <f>((VLOOKUP(ROUND($A787 + (R$9/12),5),'main sheet'!$G:$M, 4, 0) - VLOOKUP(ROUND($A787 + (R$9/12) + (1/12),5),'main sheet'!$G:$M, 4, 0)) / VLOOKUP(ROUND($A787,5),'main sheet'!$G:$M, 4, 0)) * R$11</f>
        <v>1.7951796995780362E-3</v>
      </c>
      <c r="S787" s="19">
        <f>((VLOOKUP(ROUND($A787 + (S$9/12),5),'main sheet'!$G:$M, 4, 0) - VLOOKUP(ROUND($A787 + (S$9/12) + (1/12),5),'main sheet'!$G:$M, 4, 0)) / VLOOKUP(ROUND($A787,5),'main sheet'!$G:$M, 4, 0)) * S$11</f>
        <v>1.7939919059022256E-3</v>
      </c>
      <c r="T787" s="19">
        <f>((VLOOKUP(ROUND($A787 + (T$9/12),5),'main sheet'!$G:$M, 4, 0) - VLOOKUP(ROUND($A787 + (T$9/12) + (1/12),5),'main sheet'!$G:$M, 4, 0)) / VLOOKUP(ROUND($A787,5),'main sheet'!$G:$M, 4, 0)) * T$11</f>
        <v>1.8625553622611619E-3</v>
      </c>
      <c r="U787" s="19">
        <f>((VLOOKUP(ROUND($A787 + (U$9/12),5),'main sheet'!$G:$M, 4, 0) - VLOOKUP(ROUND($A787 + (U$9/12) + (1/12),5),'main sheet'!$G:$M, 4, 0)) / VLOOKUP(ROUND($A787,5),'main sheet'!$G:$M, 4, 0)) * U$11</f>
        <v>1.8613229889892008E-3</v>
      </c>
      <c r="V787" s="19">
        <f>((VLOOKUP(ROUND($A787 + (V$9/12),5),'main sheet'!$G:$M, 4, 0) - VLOOKUP(ROUND($A787 + (V$9/12) + (1/12),5),'main sheet'!$G:$M, 4, 0)) / VLOOKUP(ROUND($A787,5),'main sheet'!$G:$M, 4, 0)) * V$11</f>
        <v>1.8600914311263385E-3</v>
      </c>
      <c r="W787" s="19">
        <f>((VLOOKUP(ROUND($A787 + (W$9/12),5),'main sheet'!$G:$M, 4, 0) - VLOOKUP(ROUND($A787 + (W$9/12) + (1/12),5),'main sheet'!$G:$M, 4, 0)) / VLOOKUP(ROUND($A787,5),'main sheet'!$G:$M, 4, 0)) * W$11</f>
        <v>1.8588606881324832E-3</v>
      </c>
      <c r="X787" s="19">
        <f>((VLOOKUP(ROUND($A787 + (X$9/12),5),'main sheet'!$G:$M, 4, 0) - VLOOKUP(ROUND($A787 + (X$9/12) + (1/12),5),'main sheet'!$G:$M, 4, 0)) / VLOOKUP(ROUND($A787,5),'main sheet'!$G:$M, 4, 0)) * X$11</f>
        <v>1.8576307594684715E-3</v>
      </c>
      <c r="Y787" s="19">
        <f>((VLOOKUP(ROUND($A787 + (Y$9/12),5),'main sheet'!$G:$M, 4, 0) - VLOOKUP(ROUND($A787 + (Y$9/12) + (1/12),5),'main sheet'!$G:$M, 4, 0)) / VLOOKUP(ROUND($A787,5),'main sheet'!$G:$M, 4, 0)) * Y$11</f>
        <v>1.8564016445960653E-3</v>
      </c>
      <c r="Z787" s="19">
        <f>((VLOOKUP(ROUND($A787 + (Z$9/12),5),'main sheet'!$G:$M, 4, 0) - VLOOKUP(ROUND($A787 + (Z$9/12) + (1/12),5),'main sheet'!$G:$M, 4, 0)) / VLOOKUP(ROUND($A787,5),'main sheet'!$G:$M, 4, 0)) * Z$11</f>
        <v>1.8551733429762441E-3</v>
      </c>
      <c r="AA787" s="19">
        <f>((VLOOKUP(ROUND($A787 + (AA$9/12),5),'main sheet'!$G:$M, 4, 0) - VLOOKUP(ROUND($A787 + (AA$9/12) + (1/12),5),'main sheet'!$G:$M, 4, 0)) / VLOOKUP(ROUND($A787,5),'main sheet'!$G:$M, 4, 0)) * AA$11</f>
        <v>1.8539458540709139E-3</v>
      </c>
      <c r="AB787" s="19">
        <f>((VLOOKUP(ROUND($A787 + (AB$9/12),5),'main sheet'!$G:$M, 4, 0) - VLOOKUP(ROUND($A787 + (AB$9/12) + (1/12),5),'main sheet'!$G:$M, 4, 0)) / VLOOKUP(ROUND($A787,5),'main sheet'!$G:$M, 4, 0)) * AB$11</f>
        <v>1.8527191773429043E-3</v>
      </c>
      <c r="AC787" s="19">
        <f>((VLOOKUP(ROUND($A787 + (AC$9/12),5),'main sheet'!$G:$M, 4, 0) - VLOOKUP(ROUND($A787 + (AC$9/12) + (1/12),5),'main sheet'!$G:$M, 4, 0)) / VLOOKUP(ROUND($A787,5),'main sheet'!$G:$M, 4, 0)) * AC$11</f>
        <v>1.8514933122542646E-3</v>
      </c>
      <c r="AD787" s="19">
        <f>((VLOOKUP(ROUND($A787 + (AD$9/12),5),'main sheet'!$G:$M, 4, 0) - VLOOKUP(ROUND($A787 + (AD$9/12) + (1/12),5),'main sheet'!$G:$M, 4, 0)) / VLOOKUP(ROUND($A787,5),'main sheet'!$G:$M, 4, 0)) * AD$11</f>
        <v>1.8502682582679675E-3</v>
      </c>
      <c r="AE787" s="19">
        <f>((VLOOKUP(ROUND($A787 + (AE$9/12),5),'main sheet'!$G:$M, 4, 0) - VLOOKUP(ROUND($A787 + (AE$9/12) + (1/12),5),'main sheet'!$G:$M, 4, 0)) / VLOOKUP(ROUND($A787,5),'main sheet'!$G:$M, 4, 0)) * AE$11</f>
        <v>1.8490440148479085E-3</v>
      </c>
      <c r="AF787" s="19">
        <f>((VLOOKUP(ROUND($A787 + (AF$9/12),5),'main sheet'!$G:$M, 4, 0) - VLOOKUP(ROUND($A787 + (AF$9/12) + (1/12),5),'main sheet'!$G:$M, 4, 0)) / VLOOKUP(ROUND($A787,5),'main sheet'!$G:$M, 4, 0)) * AF$11</f>
        <v>1.9537810360988565E-3</v>
      </c>
      <c r="AH787" s="18">
        <f t="shared" si="24"/>
        <v>64.5</v>
      </c>
      <c r="AI787" s="19">
        <f t="shared" si="25"/>
        <v>5.4462249749845641E-2</v>
      </c>
    </row>
    <row r="788" spans="1:35" x14ac:dyDescent="0.3">
      <c r="A788" s="19">
        <v>64.583333333333329</v>
      </c>
      <c r="C788" s="19">
        <f>((VLOOKUP(ROUND($A788 + (C$9/12),5),'main sheet'!$G:$M, 4, 0) - VLOOKUP(ROUND($A788 + (C$9/12) + (1/12),5),'main sheet'!$G:$M, 4, 0)) / VLOOKUP(ROUND($A788,5),'main sheet'!$G:$M, 4, 0)) * C$11</f>
        <v>1.7378878989347173E-3</v>
      </c>
      <c r="D788" s="19">
        <f>((VLOOKUP(ROUND($A788 + (D$9/12),5),'main sheet'!$G:$M, 4, 0) - VLOOKUP(ROUND($A788 + (D$9/12) + (1/12),5),'main sheet'!$G:$M, 4, 0)) / VLOOKUP(ROUND($A788,5),'main sheet'!$G:$M, 4, 0)) * D$11</f>
        <v>1.7362019770217518E-3</v>
      </c>
      <c r="E788" s="19">
        <f>((VLOOKUP(ROUND($A788 + (E$9/12),5),'main sheet'!$G:$M, 4, 0) - VLOOKUP(ROUND($A788 + (E$9/12) + (1/12),5),'main sheet'!$G:$M, 4, 0)) / VLOOKUP(ROUND($A788,5),'main sheet'!$G:$M, 4, 0)) * E$11</f>
        <v>1.7345176906185902E-3</v>
      </c>
      <c r="F788" s="19">
        <f>((VLOOKUP(ROUND($A788 + (F$9/12),5),'main sheet'!$G:$M, 4, 0) - VLOOKUP(ROUND($A788 + (F$9/12) + (1/12),5),'main sheet'!$G:$M, 4, 0)) / VLOOKUP(ROUND($A788,5),'main sheet'!$G:$M, 4, 0)) * F$11</f>
        <v>1.7328350381386271E-3</v>
      </c>
      <c r="G788" s="19">
        <f>((VLOOKUP(ROUND($A788 + (G$9/12),5),'main sheet'!$G:$M, 4, 0) - VLOOKUP(ROUND($A788 + (G$9/12) + (1/12),5),'main sheet'!$G:$M, 4, 0)) / VLOOKUP(ROUND($A788,5),'main sheet'!$G:$M, 4, 0)) * G$11</f>
        <v>1.8080941965743684E-3</v>
      </c>
      <c r="H788" s="19">
        <f>((VLOOKUP(ROUND($A788 + (H$9/12),5),'main sheet'!$G:$M, 4, 0) - VLOOKUP(ROUND($A788 + (H$9/12) + (1/12),5),'main sheet'!$G:$M, 4, 0)) / VLOOKUP(ROUND($A788,5),'main sheet'!$G:$M, 4, 0)) * H$11</f>
        <v>1.8063401676590137E-3</v>
      </c>
      <c r="I788" s="19">
        <f>((VLOOKUP(ROUND($A788 + (I$9/12),5),'main sheet'!$G:$M, 4, 0) - VLOOKUP(ROUND($A788 + (I$9/12) + (1/12),5),'main sheet'!$G:$M, 4, 0)) / VLOOKUP(ROUND($A788,5),'main sheet'!$G:$M, 4, 0)) * I$11</f>
        <v>1.8045878403235589E-3</v>
      </c>
      <c r="J788" s="19">
        <f>((VLOOKUP(ROUND($A788 + (J$9/12),5),'main sheet'!$G:$M, 4, 0) - VLOOKUP(ROUND($A788 + (J$9/12) + (1/12),5),'main sheet'!$G:$M, 4, 0)) / VLOOKUP(ROUND($A788,5),'main sheet'!$G:$M, 4, 0)) * J$11</f>
        <v>1.80283721291788E-3</v>
      </c>
      <c r="K788" s="19">
        <f>((VLOOKUP(ROUND($A788 + (K$9/12),5),'main sheet'!$G:$M, 4, 0) - VLOOKUP(ROUND($A788 + (K$9/12) + (1/12),5),'main sheet'!$G:$M, 4, 0)) / VLOOKUP(ROUND($A788,5),'main sheet'!$G:$M, 4, 0)) * K$11</f>
        <v>1.801088283792878E-3</v>
      </c>
      <c r="L788" s="19">
        <f>((VLOOKUP(ROUND($A788 + (L$9/12),5),'main sheet'!$G:$M, 4, 0) - VLOOKUP(ROUND($A788 + (L$9/12) + (1/12),5),'main sheet'!$G:$M, 4, 0)) / VLOOKUP(ROUND($A788,5),'main sheet'!$G:$M, 4, 0)) * L$11</f>
        <v>1.79934105130048E-3</v>
      </c>
      <c r="M788" s="19">
        <f>((VLOOKUP(ROUND($A788 + (M$9/12),5),'main sheet'!$G:$M, 4, 0) - VLOOKUP(ROUND($A788 + (M$9/12) + (1/12),5),'main sheet'!$G:$M, 4, 0)) / VLOOKUP(ROUND($A788,5),'main sheet'!$G:$M, 4, 0)) * M$11</f>
        <v>1.8042667197008808E-3</v>
      </c>
      <c r="N788" s="19">
        <f>((VLOOKUP(ROUND($A788 + (N$9/12),5),'main sheet'!$G:$M, 4, 0) - VLOOKUP(ROUND($A788 + (N$9/12) + (1/12),5),'main sheet'!$G:$M, 4, 0)) / VLOOKUP(ROUND($A788,5),'main sheet'!$G:$M, 4, 0)) * N$11</f>
        <v>1.8030729135326449E-3</v>
      </c>
      <c r="O788" s="19">
        <f>((VLOOKUP(ROUND($A788 + (O$9/12),5),'main sheet'!$G:$M, 4, 0) - VLOOKUP(ROUND($A788 + (O$9/12) + (1/12),5),'main sheet'!$G:$M, 4, 0)) / VLOOKUP(ROUND($A788,5),'main sheet'!$G:$M, 4, 0)) * O$11</f>
        <v>1.8018798972545404E-3</v>
      </c>
      <c r="P788" s="19">
        <f>((VLOOKUP(ROUND($A788 + (P$9/12),5),'main sheet'!$G:$M, 4, 0) - VLOOKUP(ROUND($A788 + (P$9/12) + (1/12),5),'main sheet'!$G:$M, 4, 0)) / VLOOKUP(ROUND($A788,5),'main sheet'!$G:$M, 4, 0)) * P$11</f>
        <v>1.8006876703445052E-3</v>
      </c>
      <c r="Q788" s="19">
        <f>((VLOOKUP(ROUND($A788 + (Q$9/12),5),'main sheet'!$G:$M, 4, 0) - VLOOKUP(ROUND($A788 + (Q$9/12) + (1/12),5),'main sheet'!$G:$M, 4, 0)) / VLOOKUP(ROUND($A788,5),'main sheet'!$G:$M, 4, 0)) * Q$11</f>
        <v>1.7994962322802482E-3</v>
      </c>
      <c r="R788" s="19">
        <f>((VLOOKUP(ROUND($A788 + (R$9/12),5),'main sheet'!$G:$M, 4, 0) - VLOOKUP(ROUND($A788 + (R$9/12) + (1/12),5),'main sheet'!$G:$M, 4, 0)) / VLOOKUP(ROUND($A788,5),'main sheet'!$G:$M, 4, 0)) * R$11</f>
        <v>1.7983055825392504E-3</v>
      </c>
      <c r="S788" s="19">
        <f>((VLOOKUP(ROUND($A788 + (S$9/12),5),'main sheet'!$G:$M, 4, 0) - VLOOKUP(ROUND($A788 + (S$9/12) + (1/12),5),'main sheet'!$G:$M, 4, 0)) / VLOOKUP(ROUND($A788,5),'main sheet'!$G:$M, 4, 0)) * S$11</f>
        <v>1.8670339006118188E-3</v>
      </c>
      <c r="T788" s="19">
        <f>((VLOOKUP(ROUND($A788 + (T$9/12),5),'main sheet'!$G:$M, 4, 0) - VLOOKUP(ROUND($A788 + (T$9/12) + (1/12),5),'main sheet'!$G:$M, 4, 0)) / VLOOKUP(ROUND($A788,5),'main sheet'!$G:$M, 4, 0)) * T$11</f>
        <v>1.8657985640824573E-3</v>
      </c>
      <c r="U788" s="19">
        <f>((VLOOKUP(ROUND($A788 + (U$9/12),5),'main sheet'!$G:$M, 4, 0) - VLOOKUP(ROUND($A788 + (U$9/12) + (1/12),5),'main sheet'!$G:$M, 4, 0)) / VLOOKUP(ROUND($A788,5),'main sheet'!$G:$M, 4, 0)) * U$11</f>
        <v>1.8645640449228562E-3</v>
      </c>
      <c r="V788" s="19">
        <f>((VLOOKUP(ROUND($A788 + (V$9/12),5),'main sheet'!$G:$M, 4, 0) - VLOOKUP(ROUND($A788 + (V$9/12) + (1/12),5),'main sheet'!$G:$M, 4, 0)) / VLOOKUP(ROUND($A788,5),'main sheet'!$G:$M, 4, 0)) * V$11</f>
        <v>1.8633303425916253E-3</v>
      </c>
      <c r="W788" s="19">
        <f>((VLOOKUP(ROUND($A788 + (W$9/12),5),'main sheet'!$G:$M, 4, 0) - VLOOKUP(ROUND($A788 + (W$9/12) + (1/12),5),'main sheet'!$G:$M, 4, 0)) / VLOOKUP(ROUND($A788,5),'main sheet'!$G:$M, 4, 0)) * W$11</f>
        <v>1.8620974565483044E-3</v>
      </c>
      <c r="X788" s="19">
        <f>((VLOOKUP(ROUND($A788 + (X$9/12),5),'main sheet'!$G:$M, 4, 0) - VLOOKUP(ROUND($A788 + (X$9/12) + (1/12),5),'main sheet'!$G:$M, 4, 0)) / VLOOKUP(ROUND($A788,5),'main sheet'!$G:$M, 4, 0)) * X$11</f>
        <v>1.8608653862533615E-3</v>
      </c>
      <c r="Y788" s="19">
        <f>((VLOOKUP(ROUND($A788 + (Y$9/12),5),'main sheet'!$G:$M, 4, 0) - VLOOKUP(ROUND($A788 + (Y$9/12) + (1/12),5),'main sheet'!$G:$M, 4, 0)) / VLOOKUP(ROUND($A788,5),'main sheet'!$G:$M, 4, 0)) * Y$11</f>
        <v>1.85963413116648E-3</v>
      </c>
      <c r="Z788" s="19">
        <f>((VLOOKUP(ROUND($A788 + (Z$9/12),5),'main sheet'!$G:$M, 4, 0) - VLOOKUP(ROUND($A788 + (Z$9/12) + (1/12),5),'main sheet'!$G:$M, 4, 0)) / VLOOKUP(ROUND($A788,5),'main sheet'!$G:$M, 4, 0)) * Z$11</f>
        <v>1.858403690748272E-3</v>
      </c>
      <c r="AA788" s="19">
        <f>((VLOOKUP(ROUND($A788 + (AA$9/12),5),'main sheet'!$G:$M, 4, 0) - VLOOKUP(ROUND($A788 + (AA$9/12) + (1/12),5),'main sheet'!$G:$M, 4, 0)) / VLOOKUP(ROUND($A788,5),'main sheet'!$G:$M, 4, 0)) * AA$11</f>
        <v>1.8571740644602755E-3</v>
      </c>
      <c r="AB788" s="19">
        <f>((VLOOKUP(ROUND($A788 + (AB$9/12),5),'main sheet'!$G:$M, 4, 0) - VLOOKUP(ROUND($A788 + (AB$9/12) + (1/12),5),'main sheet'!$G:$M, 4, 0)) / VLOOKUP(ROUND($A788,5),'main sheet'!$G:$M, 4, 0)) * AB$11</f>
        <v>1.8559452517632458E-3</v>
      </c>
      <c r="AC788" s="19">
        <f>((VLOOKUP(ROUND($A788 + (AC$9/12),5),'main sheet'!$G:$M, 4, 0) - VLOOKUP(ROUND($A788 + (AC$9/12) + (1/12),5),'main sheet'!$G:$M, 4, 0)) / VLOOKUP(ROUND($A788,5),'main sheet'!$G:$M, 4, 0)) * AC$11</f>
        <v>1.8547172521188649E-3</v>
      </c>
      <c r="AD788" s="19">
        <f>((VLOOKUP(ROUND($A788 + (AD$9/12),5),'main sheet'!$G:$M, 4, 0) - VLOOKUP(ROUND($A788 + (AD$9/12) + (1/12),5),'main sheet'!$G:$M, 4, 0)) / VLOOKUP(ROUND($A788,5),'main sheet'!$G:$M, 4, 0)) * AD$11</f>
        <v>1.8534900649897392E-3</v>
      </c>
      <c r="AE788" s="19">
        <f>((VLOOKUP(ROUND($A788 + (AE$9/12),5),'main sheet'!$G:$M, 4, 0) - VLOOKUP(ROUND($A788 + (AE$9/12) + (1/12),5),'main sheet'!$G:$M, 4, 0)) / VLOOKUP(ROUND($A788,5),'main sheet'!$G:$M, 4, 0)) * AE$11</f>
        <v>1.9584789277568696E-3</v>
      </c>
      <c r="AF788" s="19">
        <f>((VLOOKUP(ROUND($A788 + (AF$9/12),5),'main sheet'!$G:$M, 4, 0) - VLOOKUP(ROUND($A788 + (AF$9/12) + (1/12),5),'main sheet'!$G:$M, 4, 0)) / VLOOKUP(ROUND($A788,5),'main sheet'!$G:$M, 4, 0)) * AF$11</f>
        <v>1.9571830859620725E-3</v>
      </c>
      <c r="AH788" s="18">
        <f t="shared" si="24"/>
        <v>64.583333333333329</v>
      </c>
      <c r="AI788" s="19">
        <f t="shared" si="25"/>
        <v>5.4810156536910182E-2</v>
      </c>
    </row>
    <row r="789" spans="1:35" x14ac:dyDescent="0.3">
      <c r="A789" s="19">
        <v>64.666666666666671</v>
      </c>
      <c r="C789" s="19">
        <f>((VLOOKUP(ROUND($A789 + (C$9/12),5),'main sheet'!$G:$M, 4, 0) - VLOOKUP(ROUND($A789 + (C$9/12) + (1/12),5),'main sheet'!$G:$M, 4, 0)) / VLOOKUP(ROUND($A789,5),'main sheet'!$G:$M, 4, 0)) * C$11</f>
        <v>1.7409193001804502E-3</v>
      </c>
      <c r="D789" s="19">
        <f>((VLOOKUP(ROUND($A789 + (D$9/12),5),'main sheet'!$G:$M, 4, 0) - VLOOKUP(ROUND($A789 + (D$9/12) + (1/12),5),'main sheet'!$G:$M, 4, 0)) / VLOOKUP(ROUND($A789,5),'main sheet'!$G:$M, 4, 0)) * D$11</f>
        <v>1.7392304375106096E-3</v>
      </c>
      <c r="E789" s="19">
        <f>((VLOOKUP(ROUND($A789 + (E$9/12),5),'main sheet'!$G:$M, 4, 0) - VLOOKUP(ROUND($A789 + (E$9/12) + (1/12),5),'main sheet'!$G:$M, 4, 0)) / VLOOKUP(ROUND($A789,5),'main sheet'!$G:$M, 4, 0)) * E$11</f>
        <v>1.7375432132033957E-3</v>
      </c>
      <c r="F789" s="19">
        <f>((VLOOKUP(ROUND($A789 + (F$9/12),5),'main sheet'!$G:$M, 4, 0) - VLOOKUP(ROUND($A789 + (F$9/12) + (1/12),5),'main sheet'!$G:$M, 4, 0)) / VLOOKUP(ROUND($A789,5),'main sheet'!$G:$M, 4, 0)) * F$11</f>
        <v>1.813006853476902E-3</v>
      </c>
      <c r="G789" s="19">
        <f>((VLOOKUP(ROUND($A789 + (G$9/12),5),'main sheet'!$G:$M, 4, 0) - VLOOKUP(ROUND($A789 + (G$9/12) + (1/12),5),'main sheet'!$G:$M, 4, 0)) / VLOOKUP(ROUND($A789,5),'main sheet'!$G:$M, 4, 0)) * G$11</f>
        <v>1.8112480588019565E-3</v>
      </c>
      <c r="H789" s="19">
        <f>((VLOOKUP(ROUND($A789 + (H$9/12),5),'main sheet'!$G:$M, 4, 0) - VLOOKUP(ROUND($A789 + (H$9/12) + (1/12),5),'main sheet'!$G:$M, 4, 0)) / VLOOKUP(ROUND($A789,5),'main sheet'!$G:$M, 4, 0)) * H$11</f>
        <v>1.8094909703301649E-3</v>
      </c>
      <c r="I789" s="19">
        <f>((VLOOKUP(ROUND($A789 + (I$9/12),5),'main sheet'!$G:$M, 4, 0) - VLOOKUP(ROUND($A789 + (I$9/12) + (1/12),5),'main sheet'!$G:$M, 4, 0)) / VLOOKUP(ROUND($A789,5),'main sheet'!$G:$M, 4, 0)) * I$11</f>
        <v>1.8077355864069193E-3</v>
      </c>
      <c r="J789" s="19">
        <f>((VLOOKUP(ROUND($A789 + (J$9/12),5),'main sheet'!$G:$M, 4, 0) - VLOOKUP(ROUND($A789 + (J$9/12) + (1/12),5),'main sheet'!$G:$M, 4, 0)) / VLOOKUP(ROUND($A789,5),'main sheet'!$G:$M, 4, 0)) * J$11</f>
        <v>1.8059819053786402E-3</v>
      </c>
      <c r="K789" s="19">
        <f>((VLOOKUP(ROUND($A789 + (K$9/12),5),'main sheet'!$G:$M, 4, 0) - VLOOKUP(ROUND($A789 + (K$9/12) + (1/12),5),'main sheet'!$G:$M, 4, 0)) / VLOOKUP(ROUND($A789,5),'main sheet'!$G:$M, 4, 0)) * K$11</f>
        <v>1.804229925592777E-3</v>
      </c>
      <c r="L789" s="19">
        <f>((VLOOKUP(ROUND($A789 + (L$9/12),5),'main sheet'!$G:$M, 4, 0) - VLOOKUP(ROUND($A789 + (L$9/12) + (1/12),5),'main sheet'!$G:$M, 4, 0)) / VLOOKUP(ROUND($A789,5),'main sheet'!$G:$M, 4, 0)) * L$11</f>
        <v>1.8024796453995323E-3</v>
      </c>
      <c r="M789" s="19">
        <f>((VLOOKUP(ROUND($A789 + (M$9/12),5),'main sheet'!$G:$M, 4, 0) - VLOOKUP(ROUND($A789 + (M$9/12) + (1/12),5),'main sheet'!$G:$M, 4, 0)) / VLOOKUP(ROUND($A789,5),'main sheet'!$G:$M, 4, 0)) * M$11</f>
        <v>1.807413905653106E-3</v>
      </c>
      <c r="N789" s="19">
        <f>((VLOOKUP(ROUND($A789 + (N$9/12),5),'main sheet'!$G:$M, 4, 0) - VLOOKUP(ROUND($A789 + (N$9/12) + (1/12),5),'main sheet'!$G:$M, 4, 0)) / VLOOKUP(ROUND($A789,5),'main sheet'!$G:$M, 4, 0)) * N$11</f>
        <v>1.8062180171260626E-3</v>
      </c>
      <c r="O789" s="19">
        <f>((VLOOKUP(ROUND($A789 + (O$9/12),5),'main sheet'!$G:$M, 4, 0) - VLOOKUP(ROUND($A789 + (O$9/12) + (1/12),5),'main sheet'!$G:$M, 4, 0)) / VLOOKUP(ROUND($A789,5),'main sheet'!$G:$M, 4, 0)) * O$11</f>
        <v>1.8050229198675334E-3</v>
      </c>
      <c r="P789" s="19">
        <f>((VLOOKUP(ROUND($A789 + (P$9/12),5),'main sheet'!$G:$M, 4, 0) - VLOOKUP(ROUND($A789 + (P$9/12) + (1/12),5),'main sheet'!$G:$M, 4, 0)) / VLOOKUP(ROUND($A789,5),'main sheet'!$G:$M, 4, 0)) * P$11</f>
        <v>1.8038286133539693E-3</v>
      </c>
      <c r="Q789" s="19">
        <f>((VLOOKUP(ROUND($A789 + (Q$9/12),5),'main sheet'!$G:$M, 4, 0) - VLOOKUP(ROUND($A789 + (Q$9/12) + (1/12),5),'main sheet'!$G:$M, 4, 0)) / VLOOKUP(ROUND($A789,5),'main sheet'!$G:$M, 4, 0)) * Q$11</f>
        <v>1.8026350970615941E-3</v>
      </c>
      <c r="R789" s="19">
        <f>((VLOOKUP(ROUND($A789 + (R$9/12),5),'main sheet'!$G:$M, 4, 0) - VLOOKUP(ROUND($A789 + (R$9/12) + (1/12),5),'main sheet'!$G:$M, 4, 0)) / VLOOKUP(ROUND($A789,5),'main sheet'!$G:$M, 4, 0)) * R$11</f>
        <v>1.8715288821460436E-3</v>
      </c>
      <c r="S789" s="19">
        <f>((VLOOKUP(ROUND($A789 + (S$9/12),5),'main sheet'!$G:$M, 4, 0) - VLOOKUP(ROUND($A789 + (S$9/12) + (1/12),5),'main sheet'!$G:$M, 4, 0)) / VLOOKUP(ROUND($A789,5),'main sheet'!$G:$M, 4, 0)) * S$11</f>
        <v>1.8702905714795299E-3</v>
      </c>
      <c r="T789" s="19">
        <f>((VLOOKUP(ROUND($A789 + (T$9/12),5),'main sheet'!$G:$M, 4, 0) - VLOOKUP(ROUND($A789 + (T$9/12) + (1/12),5),'main sheet'!$G:$M, 4, 0)) / VLOOKUP(ROUND($A789,5),'main sheet'!$G:$M, 4, 0)) * T$11</f>
        <v>1.8690530801506371E-3</v>
      </c>
      <c r="U789" s="19">
        <f>((VLOOKUP(ROUND($A789 + (U$9/12),5),'main sheet'!$G:$M, 4, 0) - VLOOKUP(ROUND($A789 + (U$9/12) + (1/12),5),'main sheet'!$G:$M, 4, 0)) / VLOOKUP(ROUND($A789,5),'main sheet'!$G:$M, 4, 0)) * U$11</f>
        <v>1.8678164076166715E-3</v>
      </c>
      <c r="V789" s="19">
        <f>((VLOOKUP(ROUND($A789 + (V$9/12),5),'main sheet'!$G:$M, 4, 0) - VLOOKUP(ROUND($A789 + (V$9/12) + (1/12),5),'main sheet'!$G:$M, 4, 0)) / VLOOKUP(ROUND($A789,5),'main sheet'!$G:$M, 4, 0)) * V$11</f>
        <v>1.8665805533358715E-3</v>
      </c>
      <c r="W789" s="19">
        <f>((VLOOKUP(ROUND($A789 + (W$9/12),5),'main sheet'!$G:$M, 4, 0) - VLOOKUP(ROUND($A789 + (W$9/12) + (1/12),5),'main sheet'!$G:$M, 4, 0)) / VLOOKUP(ROUND($A789,5),'main sheet'!$G:$M, 4, 0)) * W$11</f>
        <v>1.8653455167674062E-3</v>
      </c>
      <c r="X789" s="19">
        <f>((VLOOKUP(ROUND($A789 + (X$9/12),5),'main sheet'!$G:$M, 4, 0) - VLOOKUP(ROUND($A789 + (X$9/12) + (1/12),5),'main sheet'!$G:$M, 4, 0)) / VLOOKUP(ROUND($A789,5),'main sheet'!$G:$M, 4, 0)) * X$11</f>
        <v>1.8641112973696583E-3</v>
      </c>
      <c r="Y789" s="19">
        <f>((VLOOKUP(ROUND($A789 + (Y$9/12),5),'main sheet'!$G:$M, 4, 0) - VLOOKUP(ROUND($A789 + (Y$9/12) + (1/12),5),'main sheet'!$G:$M, 4, 0)) / VLOOKUP(ROUND($A789,5),'main sheet'!$G:$M, 4, 0)) * Y$11</f>
        <v>1.8628778946019413E-3</v>
      </c>
      <c r="Z789" s="19">
        <f>((VLOOKUP(ROUND($A789 + (Z$9/12),5),'main sheet'!$G:$M, 4, 0) - VLOOKUP(ROUND($A789 + (Z$9/12) + (1/12),5),'main sheet'!$G:$M, 4, 0)) / VLOOKUP(ROUND($A789,5),'main sheet'!$G:$M, 4, 0)) * Z$11</f>
        <v>1.8616453079244965E-3</v>
      </c>
      <c r="AA789" s="19">
        <f>((VLOOKUP(ROUND($A789 + (AA$9/12),5),'main sheet'!$G:$M, 4, 0) - VLOOKUP(ROUND($A789 + (AA$9/12) + (1/12),5),'main sheet'!$G:$M, 4, 0)) / VLOOKUP(ROUND($A789,5),'main sheet'!$G:$M, 4, 0)) * AA$11</f>
        <v>1.8604135367967817E-3</v>
      </c>
      <c r="AB789" s="19">
        <f>((VLOOKUP(ROUND($A789 + (AB$9/12),5),'main sheet'!$G:$M, 4, 0) - VLOOKUP(ROUND($A789 + (AB$9/12) + (1/12),5),'main sheet'!$G:$M, 4, 0)) / VLOOKUP(ROUND($A789,5),'main sheet'!$G:$M, 4, 0)) * AB$11</f>
        <v>1.8591825806791821E-3</v>
      </c>
      <c r="AC789" s="19">
        <f>((VLOOKUP(ROUND($A789 + (AC$9/12),5),'main sheet'!$G:$M, 4, 0) - VLOOKUP(ROUND($A789 + (AC$9/12) + (1/12),5),'main sheet'!$G:$M, 4, 0)) / VLOOKUP(ROUND($A789,5),'main sheet'!$G:$M, 4, 0)) * AC$11</f>
        <v>1.8579524390330106E-3</v>
      </c>
      <c r="AD789" s="19">
        <f>((VLOOKUP(ROUND($A789 + (AD$9/12),5),'main sheet'!$G:$M, 4, 0) - VLOOKUP(ROUND($A789 + (AD$9/12) + (1/12),5),'main sheet'!$G:$M, 4, 0)) / VLOOKUP(ROUND($A789,5),'main sheet'!$G:$M, 4, 0)) * AD$11</f>
        <v>1.9631940679653848E-3</v>
      </c>
      <c r="AE789" s="19">
        <f>((VLOOKUP(ROUND($A789 + (AE$9/12),5),'main sheet'!$G:$M, 4, 0) - VLOOKUP(ROUND($A789 + (AE$9/12) + (1/12),5),'main sheet'!$G:$M, 4, 0)) / VLOOKUP(ROUND($A789,5),'main sheet'!$G:$M, 4, 0)) * AE$11</f>
        <v>1.9618951063638517E-3</v>
      </c>
      <c r="AF789" s="19">
        <f>((VLOOKUP(ROUND($A789 + (AF$9/12),5),'main sheet'!$G:$M, 4, 0) - VLOOKUP(ROUND($A789 + (AF$9/12) + (1/12),5),'main sheet'!$G:$M, 4, 0)) / VLOOKUP(ROUND($A789,5),'main sheet'!$G:$M, 4, 0)) * AF$11</f>
        <v>1.9605970042293097E-3</v>
      </c>
      <c r="AH789" s="18">
        <f t="shared" si="24"/>
        <v>64.666666666666671</v>
      </c>
      <c r="AI789" s="19">
        <f t="shared" si="25"/>
        <v>5.5159468695803376E-2</v>
      </c>
    </row>
    <row r="790" spans="1:35" x14ac:dyDescent="0.3">
      <c r="A790" s="19">
        <v>64.75</v>
      </c>
      <c r="C790" s="19">
        <f>((VLOOKUP(ROUND($A790 + (C$9/12),5),'main sheet'!$G:$M, 4, 0) - VLOOKUP(ROUND($A790 + (C$9/12) + (1/12),5),'main sheet'!$G:$M, 4, 0)) / VLOOKUP(ROUND($A790,5),'main sheet'!$G:$M, 4, 0)) * C$11</f>
        <v>1.7439612952632241E-3</v>
      </c>
      <c r="D790" s="19">
        <f>((VLOOKUP(ROUND($A790 + (D$9/12),5),'main sheet'!$G:$M, 4, 0) - VLOOKUP(ROUND($A790 + (D$9/12) + (1/12),5),'main sheet'!$G:$M, 4, 0)) / VLOOKUP(ROUND($A790,5),'main sheet'!$G:$M, 4, 0)) * D$11</f>
        <v>1.742269481559446E-3</v>
      </c>
      <c r="E790" s="19">
        <f>((VLOOKUP(ROUND($A790 + (E$9/12),5),'main sheet'!$G:$M, 4, 0) - VLOOKUP(ROUND($A790 + (E$9/12) + (1/12),5),'main sheet'!$G:$M, 4, 0)) / VLOOKUP(ROUND($A790,5),'main sheet'!$G:$M, 4, 0)) * E$11</f>
        <v>1.8179383894846269E-3</v>
      </c>
      <c r="F790" s="19">
        <f>((VLOOKUP(ROUND($A790 + (F$9/12),5),'main sheet'!$G:$M, 4, 0) - VLOOKUP(ROUND($A790 + (F$9/12) + (1/12),5),'main sheet'!$G:$M, 4, 0)) / VLOOKUP(ROUND($A790,5),'main sheet'!$G:$M, 4, 0)) * F$11</f>
        <v>1.8161748107355042E-3</v>
      </c>
      <c r="G790" s="19">
        <f>((VLOOKUP(ROUND($A790 + (G$9/12),5),'main sheet'!$G:$M, 4, 0) - VLOOKUP(ROUND($A790 + (G$9/12) + (1/12),5),'main sheet'!$G:$M, 4, 0)) / VLOOKUP(ROUND($A790,5),'main sheet'!$G:$M, 4, 0)) * G$11</f>
        <v>1.814412942830557E-3</v>
      </c>
      <c r="H790" s="19">
        <f>((VLOOKUP(ROUND($A790 + (H$9/12),5),'main sheet'!$G:$M, 4, 0) - VLOOKUP(ROUND($A790 + (H$9/12) + (1/12),5),'main sheet'!$G:$M, 4, 0)) / VLOOKUP(ROUND($A790,5),'main sheet'!$G:$M, 4, 0)) * H$11</f>
        <v>1.8126527841106756E-3</v>
      </c>
      <c r="I790" s="19">
        <f>((VLOOKUP(ROUND($A790 + (I$9/12),5),'main sheet'!$G:$M, 4, 0) - VLOOKUP(ROUND($A790 + (I$9/12) + (1/12),5),'main sheet'!$G:$M, 4, 0)) / VLOOKUP(ROUND($A790,5),'main sheet'!$G:$M, 4, 0)) * I$11</f>
        <v>1.8108943329177825E-3</v>
      </c>
      <c r="J790" s="19">
        <f>((VLOOKUP(ROUND($A790 + (J$9/12),5),'main sheet'!$G:$M, 4, 0) - VLOOKUP(ROUND($A790 + (J$9/12) + (1/12),5),'main sheet'!$G:$M, 4, 0)) / VLOOKUP(ROUND($A790,5),'main sheet'!$G:$M, 4, 0)) * J$11</f>
        <v>1.8091375875948328E-3</v>
      </c>
      <c r="K790" s="19">
        <f>((VLOOKUP(ROUND($A790 + (K$9/12),5),'main sheet'!$G:$M, 4, 0) - VLOOKUP(ROUND($A790 + (K$9/12) + (1/12),5),'main sheet'!$G:$M, 4, 0)) / VLOOKUP(ROUND($A790,5),'main sheet'!$G:$M, 4, 0)) * K$11</f>
        <v>1.8073825464875407E-3</v>
      </c>
      <c r="L790" s="19">
        <f>((VLOOKUP(ROUND($A790 + (L$9/12),5),'main sheet'!$G:$M, 4, 0) - VLOOKUP(ROUND($A790 + (L$9/12) + (1/12),5),'main sheet'!$G:$M, 4, 0)) / VLOOKUP(ROUND($A790,5),'main sheet'!$G:$M, 4, 0)) * L$11</f>
        <v>1.8056292079426499E-3</v>
      </c>
      <c r="M790" s="19">
        <f>((VLOOKUP(ROUND($A790 + (M$9/12),5),'main sheet'!$G:$M, 4, 0) - VLOOKUP(ROUND($A790 + (M$9/12) + (1/12),5),'main sheet'!$G:$M, 4, 0)) / VLOOKUP(ROUND($A790,5),'main sheet'!$G:$M, 4, 0)) * M$11</f>
        <v>1.810572090074767E-3</v>
      </c>
      <c r="N790" s="19">
        <f>((VLOOKUP(ROUND($A790 + (N$9/12),5),'main sheet'!$G:$M, 4, 0) - VLOOKUP(ROUND($A790 + (N$9/12) + (1/12),5),'main sheet'!$G:$M, 4, 0)) / VLOOKUP(ROUND($A790,5),'main sheet'!$G:$M, 4, 0)) * N$11</f>
        <v>1.8093741119122742E-3</v>
      </c>
      <c r="O790" s="19">
        <f>((VLOOKUP(ROUND($A790 + (O$9/12),5),'main sheet'!$G:$M, 4, 0) - VLOOKUP(ROUND($A790 + (O$9/12) + (1/12),5),'main sheet'!$G:$M, 4, 0)) / VLOOKUP(ROUND($A790,5),'main sheet'!$G:$M, 4, 0)) * O$11</f>
        <v>1.8081769264009183E-3</v>
      </c>
      <c r="P790" s="19">
        <f>((VLOOKUP(ROUND($A790 + (P$9/12),5),'main sheet'!$G:$M, 4, 0) - VLOOKUP(ROUND($A790 + (P$9/12) + (1/12),5),'main sheet'!$G:$M, 4, 0)) / VLOOKUP(ROUND($A790,5),'main sheet'!$G:$M, 4, 0)) * P$11</f>
        <v>1.8069805330156597E-3</v>
      </c>
      <c r="Q790" s="19">
        <f>((VLOOKUP(ROUND($A790 + (Q$9/12),5),'main sheet'!$G:$M, 4, 0) - VLOOKUP(ROUND($A790 + (Q$9/12) + (1/12),5),'main sheet'!$G:$M, 4, 0)) / VLOOKUP(ROUND($A790,5),'main sheet'!$G:$M, 4, 0)) * Q$11</f>
        <v>1.8760403936032466E-3</v>
      </c>
      <c r="R790" s="19">
        <f>((VLOOKUP(ROUND($A790 + (R$9/12),5),'main sheet'!$G:$M, 4, 0) - VLOOKUP(ROUND($A790 + (R$9/12) + (1/12),5),'main sheet'!$G:$M, 4, 0)) / VLOOKUP(ROUND($A790,5),'main sheet'!$G:$M, 4, 0)) * R$11</f>
        <v>1.8747990978624377E-3</v>
      </c>
      <c r="S790" s="19">
        <f>((VLOOKUP(ROUND($A790 + (S$9/12),5),'main sheet'!$G:$M, 4, 0) - VLOOKUP(ROUND($A790 + (S$9/12) + (1/12),5),'main sheet'!$G:$M, 4, 0)) / VLOOKUP(ROUND($A790,5),'main sheet'!$G:$M, 4, 0)) * S$11</f>
        <v>1.873558623434346E-3</v>
      </c>
      <c r="T790" s="19">
        <f>((VLOOKUP(ROUND($A790 + (T$9/12),5),'main sheet'!$G:$M, 4, 0) - VLOOKUP(ROUND($A790 + (T$9/12) + (1/12),5),'main sheet'!$G:$M, 4, 0)) / VLOOKUP(ROUND($A790,5),'main sheet'!$G:$M, 4, 0)) * T$11</f>
        <v>1.8723189697749704E-3</v>
      </c>
      <c r="U790" s="19">
        <f>((VLOOKUP(ROUND($A790 + (U$9/12),5),'main sheet'!$G:$M, 4, 0) - VLOOKUP(ROUND($A790 + (U$9/12) + (1/12),5),'main sheet'!$G:$M, 4, 0)) / VLOOKUP(ROUND($A790,5),'main sheet'!$G:$M, 4, 0)) * U$11</f>
        <v>1.8710801363412436E-3</v>
      </c>
      <c r="V790" s="19">
        <f>((VLOOKUP(ROUND($A790 + (V$9/12),5),'main sheet'!$G:$M, 4, 0) - VLOOKUP(ROUND($A790 + (V$9/12) + (1/12),5),'main sheet'!$G:$M, 4, 0)) / VLOOKUP(ROUND($A790,5),'main sheet'!$G:$M, 4, 0)) * V$11</f>
        <v>1.8698421225910302E-3</v>
      </c>
      <c r="W790" s="19">
        <f>((VLOOKUP(ROUND($A790 + (W$9/12),5),'main sheet'!$G:$M, 4, 0) - VLOOKUP(ROUND($A790 + (W$9/12) + (1/12),5),'main sheet'!$G:$M, 4, 0)) / VLOOKUP(ROUND($A790,5),'main sheet'!$G:$M, 4, 0)) * W$11</f>
        <v>1.8686049279814079E-3</v>
      </c>
      <c r="X790" s="19">
        <f>((VLOOKUP(ROUND($A790 + (X$9/12),5),'main sheet'!$G:$M, 4, 0) - VLOOKUP(ROUND($A790 + (X$9/12) + (1/12),5),'main sheet'!$G:$M, 4, 0)) / VLOOKUP(ROUND($A790,5),'main sheet'!$G:$M, 4, 0)) * X$11</f>
        <v>1.8673685519703866E-3</v>
      </c>
      <c r="Y790" s="19">
        <f>((VLOOKUP(ROUND($A790 + (Y$9/12),5),'main sheet'!$G:$M, 4, 0) - VLOOKUP(ROUND($A790 + (Y$9/12) + (1/12),5),'main sheet'!$G:$M, 4, 0)) / VLOOKUP(ROUND($A790,5),'main sheet'!$G:$M, 4, 0)) * Y$11</f>
        <v>1.8661329940169063E-3</v>
      </c>
      <c r="Z790" s="19">
        <f>((VLOOKUP(ROUND($A790 + (Z$9/12),5),'main sheet'!$G:$M, 4, 0) - VLOOKUP(ROUND($A790 + (Z$9/12) + (1/12),5),'main sheet'!$G:$M, 4, 0)) / VLOOKUP(ROUND($A790,5),'main sheet'!$G:$M, 4, 0)) * Z$11</f>
        <v>1.8648982535791215E-3</v>
      </c>
      <c r="AA790" s="19">
        <f>((VLOOKUP(ROUND($A790 + (AA$9/12),5),'main sheet'!$G:$M, 4, 0) - VLOOKUP(ROUND($A790 + (AA$9/12) + (1/12),5),'main sheet'!$G:$M, 4, 0)) / VLOOKUP(ROUND($A790,5),'main sheet'!$G:$M, 4, 0)) * AA$11</f>
        <v>1.8636643301161177E-3</v>
      </c>
      <c r="AB790" s="19">
        <f>((VLOOKUP(ROUND($A790 + (AB$9/12),5),'main sheet'!$G:$M, 4, 0) - VLOOKUP(ROUND($A790 + (AB$9/12) + (1/12),5),'main sheet'!$G:$M, 4, 0)) / VLOOKUP(ROUND($A790,5),'main sheet'!$G:$M, 4, 0)) * AB$11</f>
        <v>1.8624312230879081E-3</v>
      </c>
      <c r="AC790" s="19">
        <f>((VLOOKUP(ROUND($A790 + (AC$9/12),5),'main sheet'!$G:$M, 4, 0) - VLOOKUP(ROUND($A790 + (AC$9/12) + (1/12),5),'main sheet'!$G:$M, 4, 0)) / VLOOKUP(ROUND($A790,5),'main sheet'!$G:$M, 4, 0)) * AC$11</f>
        <v>1.9679265477122016E-3</v>
      </c>
      <c r="AD790" s="19">
        <f>((VLOOKUP(ROUND($A790 + (AD$9/12),5),'main sheet'!$G:$M, 4, 0) - VLOOKUP(ROUND($A790 + (AD$9/12) + (1/12),5),'main sheet'!$G:$M, 4, 0)) / VLOOKUP(ROUND($A790,5),'main sheet'!$G:$M, 4, 0)) * AD$11</f>
        <v>1.9666244548311018E-3</v>
      </c>
      <c r="AE790" s="19">
        <f>((VLOOKUP(ROUND($A790 + (AE$9/12),5),'main sheet'!$G:$M, 4, 0) - VLOOKUP(ROUND($A790 + (AE$9/12) + (1/12),5),'main sheet'!$G:$M, 4, 0)) / VLOOKUP(ROUND($A790,5),'main sheet'!$G:$M, 4, 0)) * AE$11</f>
        <v>1.9653232234888253E-3</v>
      </c>
      <c r="AF790" s="19">
        <f>((VLOOKUP(ROUND($A790 + (AF$9/12),5),'main sheet'!$G:$M, 4, 0) - VLOOKUP(ROUND($A790 + (AF$9/12) + (1/12),5),'main sheet'!$G:$M, 4, 0)) / VLOOKUP(ROUND($A790,5),'main sheet'!$G:$M, 4, 0)) * AF$11</f>
        <v>1.9640228531158997E-3</v>
      </c>
      <c r="AH790" s="18">
        <f t="shared" si="24"/>
        <v>64.75</v>
      </c>
      <c r="AI790" s="19">
        <f t="shared" si="25"/>
        <v>5.5510193743837602E-2</v>
      </c>
    </row>
    <row r="791" spans="1:35" x14ac:dyDescent="0.3">
      <c r="A791" s="19">
        <v>64.833333333333329</v>
      </c>
      <c r="C791" s="19">
        <f>((VLOOKUP(ROUND($A791 + (C$9/12),5),'main sheet'!$G:$M, 4, 0) - VLOOKUP(ROUND($A791 + (C$9/12) + (1/12),5),'main sheet'!$G:$M, 4, 0)) / VLOOKUP(ROUND($A791,5),'main sheet'!$G:$M, 4, 0)) * C$11</f>
        <v>1.747013939813663E-3</v>
      </c>
      <c r="D791" s="19">
        <f>((VLOOKUP(ROUND($A791 + (D$9/12),5),'main sheet'!$G:$M, 4, 0) - VLOOKUP(ROUND($A791 + (D$9/12) + (1/12),5),'main sheet'!$G:$M, 4, 0)) / VLOOKUP(ROUND($A791,5),'main sheet'!$G:$M, 4, 0)) * D$11</f>
        <v>1.8228889054001834E-3</v>
      </c>
      <c r="E791" s="19">
        <f>((VLOOKUP(ROUND($A791 + (E$9/12),5),'main sheet'!$G:$M, 4, 0) - VLOOKUP(ROUND($A791 + (E$9/12) + (1/12),5),'main sheet'!$G:$M, 4, 0)) / VLOOKUP(ROUND($A791,5),'main sheet'!$G:$M, 4, 0)) * E$11</f>
        <v>1.82112052416451E-3</v>
      </c>
      <c r="F791" s="19">
        <f>((VLOOKUP(ROUND($A791 + (F$9/12),5),'main sheet'!$G:$M, 4, 0) - VLOOKUP(ROUND($A791 + (F$9/12) + (1/12),5),'main sheet'!$G:$M, 4, 0)) / VLOOKUP(ROUND($A791,5),'main sheet'!$G:$M, 4, 0)) * F$11</f>
        <v>1.819353858431894E-3</v>
      </c>
      <c r="G791" s="19">
        <f>((VLOOKUP(ROUND($A791 + (G$9/12),5),'main sheet'!$G:$M, 4, 0) - VLOOKUP(ROUND($A791 + (G$9/12) + (1/12),5),'main sheet'!$G:$M, 4, 0)) / VLOOKUP(ROUND($A791,5),'main sheet'!$G:$M, 4, 0)) * G$11</f>
        <v>1.8175889065387089E-3</v>
      </c>
      <c r="H791" s="19">
        <f>((VLOOKUP(ROUND($A791 + (H$9/12),5),'main sheet'!$G:$M, 4, 0) - VLOOKUP(ROUND($A791 + (H$9/12) + (1/12),5),'main sheet'!$G:$M, 4, 0)) / VLOOKUP(ROUND($A791,5),'main sheet'!$G:$M, 4, 0)) * H$11</f>
        <v>1.8158256668223613E-3</v>
      </c>
      <c r="I791" s="19">
        <f>((VLOOKUP(ROUND($A791 + (I$9/12),5),'main sheet'!$G:$M, 4, 0) - VLOOKUP(ROUND($A791 + (I$9/12) + (1/12),5),'main sheet'!$G:$M, 4, 0)) / VLOOKUP(ROUND($A791,5),'main sheet'!$G:$M, 4, 0)) * I$11</f>
        <v>1.8140641376212935E-3</v>
      </c>
      <c r="J791" s="19">
        <f>((VLOOKUP(ROUND($A791 + (J$9/12),5),'main sheet'!$G:$M, 4, 0) - VLOOKUP(ROUND($A791 + (J$9/12) + (1/12),5),'main sheet'!$G:$M, 4, 0)) / VLOOKUP(ROUND($A791,5),'main sheet'!$G:$M, 4, 0)) * J$11</f>
        <v>1.812304317276716E-3</v>
      </c>
      <c r="K791" s="19">
        <f>((VLOOKUP(ROUND($A791 + (K$9/12),5),'main sheet'!$G:$M, 4, 0) - VLOOKUP(ROUND($A791 + (K$9/12) + (1/12),5),'main sheet'!$G:$M, 4, 0)) / VLOOKUP(ROUND($A791,5),'main sheet'!$G:$M, 4, 0)) * K$11</f>
        <v>1.8105462041308694E-3</v>
      </c>
      <c r="L791" s="19">
        <f>((VLOOKUP(ROUND($A791 + (L$9/12),5),'main sheet'!$G:$M, 4, 0) - VLOOKUP(ROUND($A791 + (L$9/12) + (1/12),5),'main sheet'!$G:$M, 4, 0)) / VLOOKUP(ROUND($A791,5),'main sheet'!$G:$M, 4, 0)) * L$11</f>
        <v>1.8087897965270269E-3</v>
      </c>
      <c r="M791" s="19">
        <f>((VLOOKUP(ROUND($A791 + (M$9/12),5),'main sheet'!$G:$M, 4, 0) - VLOOKUP(ROUND($A791 + (M$9/12) + (1/12),5),'main sheet'!$G:$M, 4, 0)) / VLOOKUP(ROUND($A791,5),'main sheet'!$G:$M, 4, 0)) * M$11</f>
        <v>1.813741330721882E-3</v>
      </c>
      <c r="N791" s="19">
        <f>((VLOOKUP(ROUND($A791 + (N$9/12),5),'main sheet'!$G:$M, 4, 0) - VLOOKUP(ROUND($A791 + (N$9/12) + (1/12),5),'main sheet'!$G:$M, 4, 0)) / VLOOKUP(ROUND($A791,5),'main sheet'!$G:$M, 4, 0)) * N$11</f>
        <v>1.8125412556085087E-3</v>
      </c>
      <c r="O791" s="19">
        <f>((VLOOKUP(ROUND($A791 + (O$9/12),5),'main sheet'!$G:$M, 4, 0) - VLOOKUP(ROUND($A791 + (O$9/12) + (1/12),5),'main sheet'!$G:$M, 4, 0)) / VLOOKUP(ROUND($A791,5),'main sheet'!$G:$M, 4, 0)) * O$11</f>
        <v>1.8113419745331583E-3</v>
      </c>
      <c r="P791" s="19">
        <f>((VLOOKUP(ROUND($A791 + (P$9/12),5),'main sheet'!$G:$M, 4, 0) - VLOOKUP(ROUND($A791 + (P$9/12) + (1/12),5),'main sheet'!$G:$M, 4, 0)) / VLOOKUP(ROUND($A791,5),'main sheet'!$G:$M, 4, 0)) * P$11</f>
        <v>1.8805685223305165E-3</v>
      </c>
      <c r="Q791" s="19">
        <f>((VLOOKUP(ROUND($A791 + (Q$9/12),5),'main sheet'!$G:$M, 4, 0) - VLOOKUP(ROUND($A791 + (Q$9/12) + (1/12),5),'main sheet'!$G:$M, 4, 0)) / VLOOKUP(ROUND($A791,5),'main sheet'!$G:$M, 4, 0)) * Q$11</f>
        <v>1.8793242305204744E-3</v>
      </c>
      <c r="R791" s="19">
        <f>((VLOOKUP(ROUND($A791 + (R$9/12),5),'main sheet'!$G:$M, 4, 0) - VLOOKUP(ROUND($A791 + (R$9/12) + (1/12),5),'main sheet'!$G:$M, 4, 0)) / VLOOKUP(ROUND($A791,5),'main sheet'!$G:$M, 4, 0)) * R$11</f>
        <v>1.8780807620055221E-3</v>
      </c>
      <c r="S791" s="19">
        <f>((VLOOKUP(ROUND($A791 + (S$9/12),5),'main sheet'!$G:$M, 4, 0) - VLOOKUP(ROUND($A791 + (S$9/12) + (1/12),5),'main sheet'!$G:$M, 4, 0)) / VLOOKUP(ROUND($A791,5),'main sheet'!$G:$M, 4, 0)) * S$11</f>
        <v>1.8768381162403442E-3</v>
      </c>
      <c r="T791" s="19">
        <f>((VLOOKUP(ROUND($A791 + (T$9/12),5),'main sheet'!$G:$M, 4, 0) - VLOOKUP(ROUND($A791 + (T$9/12) + (1/12),5),'main sheet'!$G:$M, 4, 0)) / VLOOKUP(ROUND($A791,5),'main sheet'!$G:$M, 4, 0)) * T$11</f>
        <v>1.8755962926805632E-3</v>
      </c>
      <c r="U791" s="19">
        <f>((VLOOKUP(ROUND($A791 + (U$9/12),5),'main sheet'!$G:$M, 4, 0) - VLOOKUP(ROUND($A791 + (U$9/12) + (1/12),5),'main sheet'!$G:$M, 4, 0)) / VLOOKUP(ROUND($A791,5),'main sheet'!$G:$M, 4, 0)) * U$11</f>
        <v>1.8743552907827352E-3</v>
      </c>
      <c r="V791" s="19">
        <f>((VLOOKUP(ROUND($A791 + (V$9/12),5),'main sheet'!$G:$M, 4, 0) - VLOOKUP(ROUND($A791 + (V$9/12) + (1/12),5),'main sheet'!$G:$M, 4, 0)) / VLOOKUP(ROUND($A791,5),'main sheet'!$G:$M, 4, 0)) * V$11</f>
        <v>1.8731151100026273E-3</v>
      </c>
      <c r="W791" s="19">
        <f>((VLOOKUP(ROUND($A791 + (W$9/12),5),'main sheet'!$G:$M, 4, 0) - VLOOKUP(ROUND($A791 + (W$9/12) + (1/12),5),'main sheet'!$G:$M, 4, 0)) / VLOOKUP(ROUND($A791,5),'main sheet'!$G:$M, 4, 0)) * W$11</f>
        <v>1.8718757497969412E-3</v>
      </c>
      <c r="X791" s="19">
        <f>((VLOOKUP(ROUND($A791 + (X$9/12),5),'main sheet'!$G:$M, 4, 0) - VLOOKUP(ROUND($A791 + (X$9/12) + (1/12),5),'main sheet'!$G:$M, 4, 0)) / VLOOKUP(ROUND($A791,5),'main sheet'!$G:$M, 4, 0)) * X$11</f>
        <v>1.8706372096233114E-3</v>
      </c>
      <c r="Y791" s="19">
        <f>((VLOOKUP(ROUND($A791 + (Y$9/12),5),'main sheet'!$G:$M, 4, 0) - VLOOKUP(ROUND($A791 + (Y$9/12) + (1/12),5),'main sheet'!$G:$M, 4, 0)) / VLOOKUP(ROUND($A791,5),'main sheet'!$G:$M, 4, 0)) * Y$11</f>
        <v>1.8693994889385844E-3</v>
      </c>
      <c r="Z791" s="19">
        <f>((VLOOKUP(ROUND($A791 + (Z$9/12),5),'main sheet'!$G:$M, 4, 0) - VLOOKUP(ROUND($A791 + (Z$9/12) + (1/12),5),'main sheet'!$G:$M, 4, 0)) / VLOOKUP(ROUND($A791,5),'main sheet'!$G:$M, 4, 0)) * Z$11</f>
        <v>1.8681625872005393E-3</v>
      </c>
      <c r="AA791" s="19">
        <f>((VLOOKUP(ROUND($A791 + (AA$9/12),5),'main sheet'!$G:$M, 4, 0) - VLOOKUP(ROUND($A791 + (AA$9/12) + (1/12),5),'main sheet'!$G:$M, 4, 0)) / VLOOKUP(ROUND($A791,5),'main sheet'!$G:$M, 4, 0)) * AA$11</f>
        <v>1.8669265038678872E-3</v>
      </c>
      <c r="AB791" s="19">
        <f>((VLOOKUP(ROUND($A791 + (AB$9/12),5),'main sheet'!$G:$M, 4, 0) - VLOOKUP(ROUND($A791 + (AB$9/12) + (1/12),5),'main sheet'!$G:$M, 4, 0)) / VLOOKUP(ROUND($A791,5),'main sheet'!$G:$M, 4, 0)) * AB$11</f>
        <v>1.9726764586225623E-3</v>
      </c>
      <c r="AC791" s="19">
        <f>((VLOOKUP(ROUND($A791 + (AC$9/12),5),'main sheet'!$G:$M, 4, 0) - VLOOKUP(ROUND($A791 + (AC$9/12) + (1/12),5),'main sheet'!$G:$M, 4, 0)) / VLOOKUP(ROUND($A791,5),'main sheet'!$G:$M, 4, 0)) * AC$11</f>
        <v>1.9713712229284391E-3</v>
      </c>
      <c r="AD791" s="19">
        <f>((VLOOKUP(ROUND($A791 + (AD$9/12),5),'main sheet'!$G:$M, 4, 0) - VLOOKUP(ROUND($A791 + (AD$9/12) + (1/12),5),'main sheet'!$G:$M, 4, 0)) / VLOOKUP(ROUND($A791,5),'main sheet'!$G:$M, 4, 0)) * AD$11</f>
        <v>1.9700668508526044E-3</v>
      </c>
      <c r="AE791" s="19">
        <f>((VLOOKUP(ROUND($A791 + (AE$9/12),5),'main sheet'!$G:$M, 4, 0) - VLOOKUP(ROUND($A791 + (AE$9/12) + (1/12),5),'main sheet'!$G:$M, 4, 0)) / VLOOKUP(ROUND($A791,5),'main sheet'!$G:$M, 4, 0)) * AE$11</f>
        <v>1.9687633418242092E-3</v>
      </c>
      <c r="AF791" s="19">
        <f>((VLOOKUP(ROUND($A791 + (AF$9/12),5),'main sheet'!$G:$M, 4, 0) - VLOOKUP(ROUND($A791 + (AF$9/12) + (1/12),5),'main sheet'!$G:$M, 4, 0)) / VLOOKUP(ROUND($A791,5),'main sheet'!$G:$M, 4, 0)) * AF$11</f>
        <v>1.9674606952722125E-3</v>
      </c>
      <c r="AH791" s="18">
        <f t="shared" si="24"/>
        <v>64.833333333333329</v>
      </c>
      <c r="AI791" s="19">
        <f t="shared" si="25"/>
        <v>5.5862339251080841E-2</v>
      </c>
    </row>
    <row r="792" spans="1:35" x14ac:dyDescent="0.3">
      <c r="A792" s="19">
        <v>64.916666666666671</v>
      </c>
      <c r="C792" s="19">
        <f>((VLOOKUP(ROUND($A792 + (C$9/12),5),'main sheet'!$G:$M, 4, 0) - VLOOKUP(ROUND($A792 + (C$9/12) + (1/12),5),'main sheet'!$G:$M, 4, 0)) / VLOOKUP(ROUND($A792,5),'main sheet'!$G:$M, 4, 0)) * C$11</f>
        <v>1.827858502734853E-3</v>
      </c>
      <c r="D792" s="19">
        <f>((VLOOKUP(ROUND($A792 + (D$9/12),5),'main sheet'!$G:$M, 4, 0) - VLOOKUP(ROUND($A792 + (D$9/12) + (1/12),5),'main sheet'!$G:$M, 4, 0)) / VLOOKUP(ROUND($A792,5),'main sheet'!$G:$M, 4, 0)) * D$11</f>
        <v>1.8260853005017787E-3</v>
      </c>
      <c r="E792" s="19">
        <f>((VLOOKUP(ROUND($A792 + (E$9/12),5),'main sheet'!$G:$M, 4, 0) - VLOOKUP(ROUND($A792 + (E$9/12) + (1/12),5),'main sheet'!$G:$M, 4, 0)) / VLOOKUP(ROUND($A792,5),'main sheet'!$G:$M, 4, 0)) * E$11</f>
        <v>1.8243138184486014E-3</v>
      </c>
      <c r="F792" s="19">
        <f>((VLOOKUP(ROUND($A792 + (F$9/12),5),'main sheet'!$G:$M, 4, 0) - VLOOKUP(ROUND($A792 + (F$9/12) + (1/12),5),'main sheet'!$G:$M, 4, 0)) / VLOOKUP(ROUND($A792,5),'main sheet'!$G:$M, 4, 0)) * F$11</f>
        <v>1.8225440549071591E-3</v>
      </c>
      <c r="G792" s="19">
        <f>((VLOOKUP(ROUND($A792 + (G$9/12),5),'main sheet'!$G:$M, 4, 0) - VLOOKUP(ROUND($A792 + (G$9/12) + (1/12),5),'main sheet'!$G:$M, 4, 0)) / VLOOKUP(ROUND($A792,5),'main sheet'!$G:$M, 4, 0)) * G$11</f>
        <v>1.8207760082103266E-3</v>
      </c>
      <c r="H792" s="19">
        <f>((VLOOKUP(ROUND($A792 + (H$9/12),5),'main sheet'!$G:$M, 4, 0) - VLOOKUP(ROUND($A792 + (H$9/12) + (1/12),5),'main sheet'!$G:$M, 4, 0)) / VLOOKUP(ROUND($A792,5),'main sheet'!$G:$M, 4, 0)) * H$11</f>
        <v>1.8190096766920159E-3</v>
      </c>
      <c r="I792" s="19">
        <f>((VLOOKUP(ROUND($A792 + (I$9/12),5),'main sheet'!$G:$M, 4, 0) - VLOOKUP(ROUND($A792 + (I$9/12) + (1/12),5),'main sheet'!$G:$M, 4, 0)) / VLOOKUP(ROUND($A792,5),'main sheet'!$G:$M, 4, 0)) * I$11</f>
        <v>1.8172450586889149E-3</v>
      </c>
      <c r="J792" s="19">
        <f>((VLOOKUP(ROUND($A792 + (J$9/12),5),'main sheet'!$G:$M, 4, 0) - VLOOKUP(ROUND($A792 + (J$9/12) + (1/12),5),'main sheet'!$G:$M, 4, 0)) / VLOOKUP(ROUND($A792,5),'main sheet'!$G:$M, 4, 0)) * J$11</f>
        <v>1.8154821525387457E-3</v>
      </c>
      <c r="K792" s="19">
        <f>((VLOOKUP(ROUND($A792 + (K$9/12),5),'main sheet'!$G:$M, 4, 0) - VLOOKUP(ROUND($A792 + (K$9/12) + (1/12),5),'main sheet'!$G:$M, 4, 0)) / VLOOKUP(ROUND($A792,5),'main sheet'!$G:$M, 4, 0)) * K$11</f>
        <v>1.8137209565802642E-3</v>
      </c>
      <c r="L792" s="19">
        <f>((VLOOKUP(ROUND($A792 + (L$9/12),5),'main sheet'!$G:$M, 4, 0) - VLOOKUP(ROUND($A792 + (L$9/12) + (1/12),5),'main sheet'!$G:$M, 4, 0)) / VLOOKUP(ROUND($A792,5),'main sheet'!$G:$M, 4, 0)) * L$11</f>
        <v>1.8119614691549948E-3</v>
      </c>
      <c r="M792" s="19">
        <f>((VLOOKUP(ROUND($A792 + (M$9/12),5),'main sheet'!$G:$M, 4, 0) - VLOOKUP(ROUND($A792 + (M$9/12) + (1/12),5),'main sheet'!$G:$M, 4, 0)) / VLOOKUP(ROUND($A792,5),'main sheet'!$G:$M, 4, 0)) * M$11</f>
        <v>1.8169216857549869E-3</v>
      </c>
      <c r="N792" s="19">
        <f>((VLOOKUP(ROUND($A792 + (N$9/12),5),'main sheet'!$G:$M, 4, 0) - VLOOKUP(ROUND($A792 + (N$9/12) + (1/12),5),'main sheet'!$G:$M, 4, 0)) / VLOOKUP(ROUND($A792,5),'main sheet'!$G:$M, 4, 0)) * N$11</f>
        <v>1.8157195063362413E-3</v>
      </c>
      <c r="O792" s="19">
        <f>((VLOOKUP(ROUND($A792 + (O$9/12),5),'main sheet'!$G:$M, 4, 0) - VLOOKUP(ROUND($A792 + (O$9/12) + (1/12),5),'main sheet'!$G:$M, 4, 0)) / VLOOKUP(ROUND($A792,5),'main sheet'!$G:$M, 4, 0)) * O$11</f>
        <v>1.8851133562879478E-3</v>
      </c>
      <c r="P792" s="19">
        <f>((VLOOKUP(ROUND($A792 + (P$9/12),5),'main sheet'!$G:$M, 4, 0) - VLOOKUP(ROUND($A792 + (P$9/12) + (1/12),5),'main sheet'!$G:$M, 4, 0)) / VLOOKUP(ROUND($A792,5),'main sheet'!$G:$M, 4, 0)) * P$11</f>
        <v>1.8838660573555356E-3</v>
      </c>
      <c r="Q792" s="19">
        <f>((VLOOKUP(ROUND($A792 + (Q$9/12),5),'main sheet'!$G:$M, 4, 0) - VLOOKUP(ROUND($A792 + (Q$9/12) + (1/12),5),'main sheet'!$G:$M, 4, 0)) / VLOOKUP(ROUND($A792,5),'main sheet'!$G:$M, 4, 0)) * Q$11</f>
        <v>1.8826195837078989E-3</v>
      </c>
      <c r="R792" s="19">
        <f>((VLOOKUP(ROUND($A792 + (R$9/12),5),'main sheet'!$G:$M, 4, 0) - VLOOKUP(ROUND($A792 + (R$9/12) + (1/12),5),'main sheet'!$G:$M, 4, 0)) / VLOOKUP(ROUND($A792,5),'main sheet'!$G:$M, 4, 0)) * R$11</f>
        <v>1.8813739347984043E-3</v>
      </c>
      <c r="S792" s="19">
        <f>((VLOOKUP(ROUND($A792 + (S$9/12),5),'main sheet'!$G:$M, 4, 0) - VLOOKUP(ROUND($A792 + (S$9/12) + (1/12),5),'main sheet'!$G:$M, 4, 0)) / VLOOKUP(ROUND($A792,5),'main sheet'!$G:$M, 4, 0)) * S$11</f>
        <v>1.8801291100813578E-3</v>
      </c>
      <c r="T792" s="19">
        <f>((VLOOKUP(ROUND($A792 + (T$9/12),5),'main sheet'!$G:$M, 4, 0) - VLOOKUP(ROUND($A792 + (T$9/12) + (1/12),5),'main sheet'!$G:$M, 4, 0)) / VLOOKUP(ROUND($A792,5),'main sheet'!$G:$M, 4, 0)) * T$11</f>
        <v>1.878885109012003E-3</v>
      </c>
      <c r="U792" s="19">
        <f>((VLOOKUP(ROUND($A792 + (U$9/12),5),'main sheet'!$G:$M, 4, 0) - VLOOKUP(ROUND($A792 + (U$9/12) + (1/12),5),'main sheet'!$G:$M, 4, 0)) / VLOOKUP(ROUND($A792,5),'main sheet'!$G:$M, 4, 0)) * U$11</f>
        <v>1.8776419310447916E-3</v>
      </c>
      <c r="V792" s="19">
        <f>((VLOOKUP(ROUND($A792 + (V$9/12),5),'main sheet'!$G:$M, 4, 0) - VLOOKUP(ROUND($A792 + (V$9/12) + (1/12),5),'main sheet'!$G:$M, 4, 0)) / VLOOKUP(ROUND($A792,5),'main sheet'!$G:$M, 4, 0)) * V$11</f>
        <v>1.8763995756351116E-3</v>
      </c>
      <c r="W792" s="19">
        <f>((VLOOKUP(ROUND($A792 + (W$9/12),5),'main sheet'!$G:$M, 4, 0) - VLOOKUP(ROUND($A792 + (W$9/12) + (1/12),5),'main sheet'!$G:$M, 4, 0)) / VLOOKUP(ROUND($A792,5),'main sheet'!$G:$M, 4, 0)) * W$11</f>
        <v>1.8751580422392878E-3</v>
      </c>
      <c r="X792" s="19">
        <f>((VLOOKUP(ROUND($A792 + (X$9/12),5),'main sheet'!$G:$M, 4, 0) - VLOOKUP(ROUND($A792 + (X$9/12) + (1/12),5),'main sheet'!$G:$M, 4, 0)) / VLOOKUP(ROUND($A792,5),'main sheet'!$G:$M, 4, 0)) * X$11</f>
        <v>1.8739173303128531E-3</v>
      </c>
      <c r="Y792" s="19">
        <f>((VLOOKUP(ROUND($A792 + (Y$9/12),5),'main sheet'!$G:$M, 4, 0) - VLOOKUP(ROUND($A792 + (Y$9/12) + (1/12),5),'main sheet'!$G:$M, 4, 0)) / VLOOKUP(ROUND($A792,5),'main sheet'!$G:$M, 4, 0)) * Y$11</f>
        <v>1.872677439312277E-3</v>
      </c>
      <c r="Z792" s="19">
        <f>((VLOOKUP(ROUND($A792 + (Z$9/12),5),'main sheet'!$G:$M, 4, 0) - VLOOKUP(ROUND($A792 + (Z$9/12) + (1/12),5),'main sheet'!$G:$M, 4, 0)) / VLOOKUP(ROUND($A792,5),'main sheet'!$G:$M, 4, 0)) * Z$11</f>
        <v>1.8714383686949617E-3</v>
      </c>
      <c r="AA792" s="19">
        <f>((VLOOKUP(ROUND($A792 + (AA$9/12),5),'main sheet'!$G:$M, 4, 0) - VLOOKUP(ROUND($A792 + (AA$9/12) + (1/12),5),'main sheet'!$G:$M, 4, 0)) / VLOOKUP(ROUND($A792,5),'main sheet'!$G:$M, 4, 0)) * AA$11</f>
        <v>1.9774438929647375E-3</v>
      </c>
      <c r="AB792" s="19">
        <f>((VLOOKUP(ROUND($A792 + (AB$9/12),5),'main sheet'!$G:$M, 4, 0) - VLOOKUP(ROUND($A792 + (AB$9/12) + (1/12),5),'main sheet'!$G:$M, 4, 0)) / VLOOKUP(ROUND($A792,5),'main sheet'!$G:$M, 4, 0)) * AB$11</f>
        <v>1.9761355028630858E-3</v>
      </c>
      <c r="AC792" s="19">
        <f>((VLOOKUP(ROUND($A792 + (AC$9/12),5),'main sheet'!$G:$M, 4, 0) - VLOOKUP(ROUND($A792 + (AC$9/12) + (1/12),5),'main sheet'!$G:$M, 4, 0)) / VLOOKUP(ROUND($A792,5),'main sheet'!$G:$M, 4, 0)) * AC$11</f>
        <v>1.9748279784668576E-3</v>
      </c>
      <c r="AD792" s="19">
        <f>((VLOOKUP(ROUND($A792 + (AD$9/12),5),'main sheet'!$G:$M, 4, 0) - VLOOKUP(ROUND($A792 + (AD$9/12) + (1/12),5),'main sheet'!$G:$M, 4, 0)) / VLOOKUP(ROUND($A792,5),'main sheet'!$G:$M, 4, 0)) * AD$11</f>
        <v>1.9735213192038259E-3</v>
      </c>
      <c r="AE792" s="19">
        <f>((VLOOKUP(ROUND($A792 + (AE$9/12),5),'main sheet'!$G:$M, 4, 0) - VLOOKUP(ROUND($A792 + (AE$9/12) + (1/12),5),'main sheet'!$G:$M, 4, 0)) / VLOOKUP(ROUND($A792,5),'main sheet'!$G:$M, 4, 0)) * AE$11</f>
        <v>1.9722155245015683E-3</v>
      </c>
      <c r="AF792" s="19">
        <f>((VLOOKUP(ROUND($A792 + (AF$9/12),5),'main sheet'!$G:$M, 4, 0) - VLOOKUP(ROUND($A792 + (AF$9/12) + (1/12),5),'main sheet'!$G:$M, 4, 0)) / VLOOKUP(ROUND($A792,5),'main sheet'!$G:$M, 4, 0)) * AF$11</f>
        <v>1.9709105937874703E-3</v>
      </c>
      <c r="AH792" s="18">
        <f t="shared" si="24"/>
        <v>64.916666666666671</v>
      </c>
      <c r="AI792" s="19">
        <f t="shared" si="25"/>
        <v>5.6215912840818859E-2</v>
      </c>
    </row>
    <row r="793" spans="1:35" x14ac:dyDescent="0.3">
      <c r="A793" s="19">
        <v>65</v>
      </c>
      <c r="C793" s="19">
        <f>((VLOOKUP(ROUND($A793 + (C$9/12),5),'main sheet'!$G:$M, 4, 0) - VLOOKUP(ROUND($A793 + (C$9/12) + (1/12),5),'main sheet'!$G:$M, 4, 0)) / VLOOKUP(ROUND($A793,5),'main sheet'!$G:$M, 4, 0)) * C$11</f>
        <v>1.8310692418742865E-3</v>
      </c>
      <c r="D793" s="19">
        <f>((VLOOKUP(ROUND($A793 + (D$9/12),5),'main sheet'!$G:$M, 4, 0) - VLOOKUP(ROUND($A793 + (D$9/12) + (1/12),5),'main sheet'!$G:$M, 4, 0)) / VLOOKUP(ROUND($A793,5),'main sheet'!$G:$M, 4, 0)) * D$11</f>
        <v>1.829292924908582E-3</v>
      </c>
      <c r="E793" s="19">
        <f>((VLOOKUP(ROUND($A793 + (E$9/12),5),'main sheet'!$G:$M, 4, 0) - VLOOKUP(ROUND($A793 + (E$9/12) + (1/12),5),'main sheet'!$G:$M, 4, 0)) / VLOOKUP(ROUND($A793,5),'main sheet'!$G:$M, 4, 0)) * E$11</f>
        <v>1.827518331144953E-3</v>
      </c>
      <c r="F793" s="19">
        <f>((VLOOKUP(ROUND($A793 + (F$9/12),5),'main sheet'!$G:$M, 4, 0) - VLOOKUP(ROUND($A793 + (F$9/12) + (1/12),5),'main sheet'!$G:$M, 4, 0)) / VLOOKUP(ROUND($A793,5),'main sheet'!$G:$M, 4, 0)) * F$11</f>
        <v>1.8257454589117234E-3</v>
      </c>
      <c r="G793" s="19">
        <f>((VLOOKUP(ROUND($A793 + (G$9/12),5),'main sheet'!$G:$M, 4, 0) - VLOOKUP(ROUND($A793 + (G$9/12) + (1/12),5),'main sheet'!$G:$M, 4, 0)) / VLOOKUP(ROUND($A793,5),'main sheet'!$G:$M, 4, 0)) * G$11</f>
        <v>1.8239743065382595E-3</v>
      </c>
      <c r="H793" s="19">
        <f>((VLOOKUP(ROUND($A793 + (H$9/12),5),'main sheet'!$G:$M, 4, 0) - VLOOKUP(ROUND($A793 + (H$9/12) + (1/12),5),'main sheet'!$G:$M, 4, 0)) / VLOOKUP(ROUND($A793,5),'main sheet'!$G:$M, 4, 0)) * H$11</f>
        <v>1.8222048723567086E-3</v>
      </c>
      <c r="I793" s="19">
        <f>((VLOOKUP(ROUND($A793 + (I$9/12),5),'main sheet'!$G:$M, 4, 0) - VLOOKUP(ROUND($A793 + (I$9/12) + (1/12),5),'main sheet'!$G:$M, 4, 0)) / VLOOKUP(ROUND($A793,5),'main sheet'!$G:$M, 4, 0)) * I$11</f>
        <v>1.8204371547002555E-3</v>
      </c>
      <c r="J793" s="19">
        <f>((VLOOKUP(ROUND($A793 + (J$9/12),5),'main sheet'!$G:$M, 4, 0) - VLOOKUP(ROUND($A793 + (J$9/12) + (1/12),5),'main sheet'!$G:$M, 4, 0)) / VLOOKUP(ROUND($A793,5),'main sheet'!$G:$M, 4, 0)) * J$11</f>
        <v>1.8186711519031231E-3</v>
      </c>
      <c r="K793" s="19">
        <f>((VLOOKUP(ROUND($A793 + (K$9/12),5),'main sheet'!$G:$M, 4, 0) - VLOOKUP(ROUND($A793 + (K$9/12) + (1/12),5),'main sheet'!$G:$M, 4, 0)) / VLOOKUP(ROUND($A793,5),'main sheet'!$G:$M, 4, 0)) * K$11</f>
        <v>1.8169068623023086E-3</v>
      </c>
      <c r="L793" s="19">
        <f>((VLOOKUP(ROUND($A793 + (L$9/12),5),'main sheet'!$G:$M, 4, 0) - VLOOKUP(ROUND($A793 + (L$9/12) + (1/12),5),'main sheet'!$G:$M, 4, 0)) / VLOOKUP(ROUND($A793,5),'main sheet'!$G:$M, 4, 0)) * L$11</f>
        <v>1.8151442842358433E-3</v>
      </c>
      <c r="M793" s="19">
        <f>((VLOOKUP(ROUND($A793 + (M$9/12),5),'main sheet'!$G:$M, 4, 0) - VLOOKUP(ROUND($A793 + (M$9/12) + (1/12),5),'main sheet'!$G:$M, 4, 0)) / VLOOKUP(ROUND($A793,5),'main sheet'!$G:$M, 4, 0)) * M$11</f>
        <v>1.8201132137426865E-3</v>
      </c>
      <c r="N793" s="19">
        <f>((VLOOKUP(ROUND($A793 + (N$9/12),5),'main sheet'!$G:$M, 4, 0) - VLOOKUP(ROUND($A793 + (N$9/12) + (1/12),5),'main sheet'!$G:$M, 4, 0)) / VLOOKUP(ROUND($A793,5),'main sheet'!$G:$M, 4, 0)) * N$11</f>
        <v>1.8896749840540245E-3</v>
      </c>
      <c r="O793" s="19">
        <f>((VLOOKUP(ROUND($A793 + (O$9/12),5),'main sheet'!$G:$M, 4, 0) - VLOOKUP(ROUND($A793 + (O$9/12) + (1/12),5),'main sheet'!$G:$M, 4, 0)) / VLOOKUP(ROUND($A793,5),'main sheet'!$G:$M, 4, 0)) * O$11</f>
        <v>1.8884246668874978E-3</v>
      </c>
      <c r="P793" s="19">
        <f>((VLOOKUP(ROUND($A793 + (P$9/12),5),'main sheet'!$G:$M, 4, 0) - VLOOKUP(ROUND($A793 + (P$9/12) + (1/12),5),'main sheet'!$G:$M, 4, 0)) / VLOOKUP(ROUND($A793,5),'main sheet'!$G:$M, 4, 0)) * P$11</f>
        <v>1.8871751770027831E-3</v>
      </c>
      <c r="Q793" s="19">
        <f>((VLOOKUP(ROUND($A793 + (Q$9/12),5),'main sheet'!$G:$M, 4, 0) - VLOOKUP(ROUND($A793 + (Q$9/12) + (1/12),5),'main sheet'!$G:$M, 4, 0)) / VLOOKUP(ROUND($A793,5),'main sheet'!$G:$M, 4, 0)) * Q$11</f>
        <v>1.8859265138519254E-3</v>
      </c>
      <c r="R793" s="19">
        <f>((VLOOKUP(ROUND($A793 + (R$9/12),5),'main sheet'!$G:$M, 4, 0) - VLOOKUP(ROUND($A793 + (R$9/12) + (1/12),5),'main sheet'!$G:$M, 4, 0)) / VLOOKUP(ROUND($A793,5),'main sheet'!$G:$M, 4, 0)) * R$11</f>
        <v>1.8846786768879104E-3</v>
      </c>
      <c r="S793" s="19">
        <f>((VLOOKUP(ROUND($A793 + (S$9/12),5),'main sheet'!$G:$M, 4, 0) - VLOOKUP(ROUND($A793 + (S$9/12) + (1/12),5),'main sheet'!$G:$M, 4, 0)) / VLOOKUP(ROUND($A793,5),'main sheet'!$G:$M, 4, 0)) * S$11</f>
        <v>1.8834316655646629E-3</v>
      </c>
      <c r="T793" s="19">
        <f>((VLOOKUP(ROUND($A793 + (T$9/12),5),'main sheet'!$G:$M, 4, 0) - VLOOKUP(ROUND($A793 + (T$9/12) + (1/12),5),'main sheet'!$G:$M, 4, 0)) / VLOOKUP(ROUND($A793,5),'main sheet'!$G:$M, 4, 0)) * T$11</f>
        <v>1.8821854793353145E-3</v>
      </c>
      <c r="U793" s="19">
        <f>((VLOOKUP(ROUND($A793 + (U$9/12),5),'main sheet'!$G:$M, 4, 0) - VLOOKUP(ROUND($A793 + (U$9/12) + (1/12),5),'main sheet'!$G:$M, 4, 0)) / VLOOKUP(ROUND($A793,5),'main sheet'!$G:$M, 4, 0)) * U$11</f>
        <v>1.8809401176539359E-3</v>
      </c>
      <c r="V793" s="19">
        <f>((VLOOKUP(ROUND($A793 + (V$9/12),5),'main sheet'!$G:$M, 4, 0) - VLOOKUP(ROUND($A793 + (V$9/12) + (1/12),5),'main sheet'!$G:$M, 4, 0)) / VLOOKUP(ROUND($A793,5),'main sheet'!$G:$M, 4, 0)) * V$11</f>
        <v>1.8796955799755355E-3</v>
      </c>
      <c r="W793" s="19">
        <f>((VLOOKUP(ROUND($A793 + (W$9/12),5),'main sheet'!$G:$M, 4, 0) - VLOOKUP(ROUND($A793 + (W$9/12) + (1/12),5),'main sheet'!$G:$M, 4, 0)) / VLOOKUP(ROUND($A793,5),'main sheet'!$G:$M, 4, 0)) * W$11</f>
        <v>1.8784518657543293E-3</v>
      </c>
      <c r="X793" s="19">
        <f>((VLOOKUP(ROUND($A793 + (X$9/12),5),'main sheet'!$G:$M, 4, 0) - VLOOKUP(ROUND($A793 + (X$9/12) + (1/12),5),'main sheet'!$G:$M, 4, 0)) / VLOOKUP(ROUND($A793,5),'main sheet'!$G:$M, 4, 0)) * X$11</f>
        <v>1.8772089744454714E-3</v>
      </c>
      <c r="Y793" s="19">
        <f>((VLOOKUP(ROUND($A793 + (Y$9/12),5),'main sheet'!$G:$M, 4, 0) - VLOOKUP(ROUND($A793 + (Y$9/12) + (1/12),5),'main sheet'!$G:$M, 4, 0)) / VLOOKUP(ROUND($A793,5),'main sheet'!$G:$M, 4, 0)) * Y$11</f>
        <v>1.8759669055050509E-3</v>
      </c>
      <c r="Z793" s="19">
        <f>((VLOOKUP(ROUND($A793 + (Z$9/12),5),'main sheet'!$G:$M, 4, 0) - VLOOKUP(ROUND($A793 + (Z$9/12) + (1/12),5),'main sheet'!$G:$M, 4, 0)) / VLOOKUP(ROUND($A793,5),'main sheet'!$G:$M, 4, 0)) * Z$11</f>
        <v>1.9822289436556783E-3</v>
      </c>
      <c r="AA793" s="19">
        <f>((VLOOKUP(ROUND($A793 + (AA$9/12),5),'main sheet'!$G:$M, 4, 0) - VLOOKUP(ROUND($A793 + (AA$9/12) + (1/12),5),'main sheet'!$G:$M, 4, 0)) / VLOOKUP(ROUND($A793,5),'main sheet'!$G:$M, 4, 0)) * AA$11</f>
        <v>1.9809173874905128E-3</v>
      </c>
      <c r="AB793" s="19">
        <f>((VLOOKUP(ROUND($A793 + (AB$9/12),5),'main sheet'!$G:$M, 4, 0) - VLOOKUP(ROUND($A793 + (AB$9/12) + (1/12),5),'main sheet'!$G:$M, 4, 0)) / VLOOKUP(ROUND($A793,5),'main sheet'!$G:$M, 4, 0)) * AB$11</f>
        <v>1.979606699125619E-3</v>
      </c>
      <c r="AC793" s="19">
        <f>((VLOOKUP(ROUND($A793 + (AC$9/12),5),'main sheet'!$G:$M, 4, 0) - VLOOKUP(ROUND($A793 + (AC$9/12) + (1/12),5),'main sheet'!$G:$M, 4, 0)) / VLOOKUP(ROUND($A793,5),'main sheet'!$G:$M, 4, 0)) * AC$11</f>
        <v>1.9782968779873847E-3</v>
      </c>
      <c r="AD793" s="19">
        <f>((VLOOKUP(ROUND($A793 + (AD$9/12),5),'main sheet'!$G:$M, 4, 0) - VLOOKUP(ROUND($A793 + (AD$9/12) + (1/12),5),'main sheet'!$G:$M, 4, 0)) / VLOOKUP(ROUND($A793,5),'main sheet'!$G:$M, 4, 0)) * AD$11</f>
        <v>1.9769879235020031E-3</v>
      </c>
      <c r="AE793" s="19">
        <f>((VLOOKUP(ROUND($A793 + (AE$9/12),5),'main sheet'!$G:$M, 4, 0) - VLOOKUP(ROUND($A793 + (AE$9/12) + (1/12),5),'main sheet'!$G:$M, 4, 0)) / VLOOKUP(ROUND($A793,5),'main sheet'!$G:$M, 4, 0)) * AE$11</f>
        <v>1.9756798350954734E-3</v>
      </c>
      <c r="AF793" s="19">
        <f>((VLOOKUP(ROUND($A793 + (AF$9/12),5),'main sheet'!$G:$M, 4, 0) - VLOOKUP(ROUND($A793 + (AF$9/12) + (1/12),5),'main sheet'!$G:$M, 4, 0)) / VLOOKUP(ROUND($A793,5),'main sheet'!$G:$M, 4, 0)) * AF$11</f>
        <v>1.9743726121953212E-3</v>
      </c>
      <c r="AH793" s="18">
        <f t="shared" si="24"/>
        <v>65</v>
      </c>
      <c r="AI793" s="19">
        <f t="shared" si="25"/>
        <v>5.6492928688589163E-2</v>
      </c>
    </row>
    <row r="794" spans="1:35" x14ac:dyDescent="0.3">
      <c r="A794" s="19">
        <v>65.083333333333329</v>
      </c>
      <c r="C794" s="19">
        <f>((VLOOKUP(ROUND($A794 + (C$9/12),5),'main sheet'!$G:$M, 4, 0) - VLOOKUP(ROUND($A794 + (C$9/12) + (1/12),5),'main sheet'!$G:$M, 4, 0)) / VLOOKUP(ROUND($A794,5),'main sheet'!$G:$M, 4, 0)) * C$11</f>
        <v>1.8344347454834786E-3</v>
      </c>
      <c r="D794" s="19">
        <f>((VLOOKUP(ROUND($A794 + (D$9/12),5),'main sheet'!$G:$M, 4, 0) - VLOOKUP(ROUND($A794 + (D$9/12) + (1/12),5),'main sheet'!$G:$M, 4, 0)) / VLOOKUP(ROUND($A794,5),'main sheet'!$G:$M, 4, 0)) * D$11</f>
        <v>1.8326551636489935E-3</v>
      </c>
      <c r="E794" s="19">
        <f>((VLOOKUP(ROUND($A794 + (E$9/12),5),'main sheet'!$G:$M, 4, 0) - VLOOKUP(ROUND($A794 + (E$9/12) + (1/12),5),'main sheet'!$G:$M, 4, 0)) / VLOOKUP(ROUND($A794,5),'main sheet'!$G:$M, 4, 0)) * E$11</f>
        <v>1.8308773081838273E-3</v>
      </c>
      <c r="F794" s="19">
        <f>((VLOOKUP(ROUND($A794 + (F$9/12),5),'main sheet'!$G:$M, 4, 0) - VLOOKUP(ROUND($A794 + (F$9/12) + (1/12),5),'main sheet'!$G:$M, 4, 0)) / VLOOKUP(ROUND($A794,5),'main sheet'!$G:$M, 4, 0)) * F$11</f>
        <v>1.8291011774126491E-3</v>
      </c>
      <c r="G794" s="19">
        <f>((VLOOKUP(ROUND($A794 + (G$9/12),5),'main sheet'!$G:$M, 4, 0) - VLOOKUP(ROUND($A794 + (G$9/12) + (1/12),5),'main sheet'!$G:$M, 4, 0)) / VLOOKUP(ROUND($A794,5),'main sheet'!$G:$M, 4, 0)) * G$11</f>
        <v>1.8273267696629198E-3</v>
      </c>
      <c r="H794" s="19">
        <f>((VLOOKUP(ROUND($A794 + (H$9/12),5),'main sheet'!$G:$M, 4, 0) - VLOOKUP(ROUND($A794 + (H$9/12) + (1/12),5),'main sheet'!$G:$M, 4, 0)) / VLOOKUP(ROUND($A794,5),'main sheet'!$G:$M, 4, 0)) * H$11</f>
        <v>1.8255540832631384E-3</v>
      </c>
      <c r="I794" s="19">
        <f>((VLOOKUP(ROUND($A794 + (I$9/12),5),'main sheet'!$G:$M, 4, 0) - VLOOKUP(ROUND($A794 + (I$9/12) + (1/12),5),'main sheet'!$G:$M, 4, 0)) / VLOOKUP(ROUND($A794,5),'main sheet'!$G:$M, 4, 0)) * I$11</f>
        <v>1.8237831165428453E-3</v>
      </c>
      <c r="J794" s="19">
        <f>((VLOOKUP(ROUND($A794 + (J$9/12),5),'main sheet'!$G:$M, 4, 0) - VLOOKUP(ROUND($A794 + (J$9/12) + (1/12),5),'main sheet'!$G:$M, 4, 0)) / VLOOKUP(ROUND($A794,5),'main sheet'!$G:$M, 4, 0)) * J$11</f>
        <v>1.8220138678343635E-3</v>
      </c>
      <c r="K794" s="19">
        <f>((VLOOKUP(ROUND($A794 + (K$9/12),5),'main sheet'!$G:$M, 4, 0) - VLOOKUP(ROUND($A794 + (K$9/12) + (1/12),5),'main sheet'!$G:$M, 4, 0)) / VLOOKUP(ROUND($A794,5),'main sheet'!$G:$M, 4, 0)) * K$11</f>
        <v>1.8202463354710528E-3</v>
      </c>
      <c r="L794" s="19">
        <f>((VLOOKUP(ROUND($A794 + (L$9/12),5),'main sheet'!$G:$M, 4, 0) - VLOOKUP(ROUND($A794 + (L$9/12) + (1/12),5),'main sheet'!$G:$M, 4, 0)) / VLOOKUP(ROUND($A794,5),'main sheet'!$G:$M, 4, 0)) * L$11</f>
        <v>1.8184805177873101E-3</v>
      </c>
      <c r="M794" s="19">
        <f>((VLOOKUP(ROUND($A794 + (M$9/12),5),'main sheet'!$G:$M, 4, 0) - VLOOKUP(ROUND($A794 + (M$9/12) + (1/12),5),'main sheet'!$G:$M, 4, 0)) / VLOOKUP(ROUND($A794,5),'main sheet'!$G:$M, 4, 0)) * M$11</f>
        <v>1.8944016495633664E-3</v>
      </c>
      <c r="N794" s="19">
        <f>((VLOOKUP(ROUND($A794 + (N$9/12),5),'main sheet'!$G:$M, 4, 0) - VLOOKUP(ROUND($A794 + (N$9/12) + (1/12),5),'main sheet'!$G:$M, 4, 0)) / VLOOKUP(ROUND($A794,5),'main sheet'!$G:$M, 4, 0)) * N$11</f>
        <v>1.8931482049643039E-3</v>
      </c>
      <c r="O794" s="19">
        <f>((VLOOKUP(ROUND($A794 + (O$9/12),5),'main sheet'!$G:$M, 4, 0) - VLOOKUP(ROUND($A794 + (O$9/12) + (1/12),5),'main sheet'!$G:$M, 4, 0)) / VLOOKUP(ROUND($A794,5),'main sheet'!$G:$M, 4, 0)) * O$11</f>
        <v>1.8918955897163435E-3</v>
      </c>
      <c r="P794" s="19">
        <f>((VLOOKUP(ROUND($A794 + (P$9/12),5),'main sheet'!$G:$M, 4, 0) - VLOOKUP(ROUND($A794 + (P$9/12) + (1/12),5),'main sheet'!$G:$M, 4, 0)) / VLOOKUP(ROUND($A794,5),'main sheet'!$G:$M, 4, 0)) * P$11</f>
        <v>1.8906438032701581E-3</v>
      </c>
      <c r="Q794" s="19">
        <f>((VLOOKUP(ROUND($A794 + (Q$9/12),5),'main sheet'!$G:$M, 4, 0) - VLOOKUP(ROUND($A794 + (Q$9/12) + (1/12),5),'main sheet'!$G:$M, 4, 0)) / VLOOKUP(ROUND($A794,5),'main sheet'!$G:$M, 4, 0)) * Q$11</f>
        <v>1.8893928450773663E-3</v>
      </c>
      <c r="R794" s="19">
        <f>((VLOOKUP(ROUND($A794 + (R$9/12),5),'main sheet'!$G:$M, 4, 0) - VLOOKUP(ROUND($A794 + (R$9/12) + (1/12),5),'main sheet'!$G:$M, 4, 0)) / VLOOKUP(ROUND($A794,5),'main sheet'!$G:$M, 4, 0)) * R$11</f>
        <v>1.8881427145905267E-3</v>
      </c>
      <c r="S794" s="19">
        <f>((VLOOKUP(ROUND($A794 + (S$9/12),5),'main sheet'!$G:$M, 4, 0) - VLOOKUP(ROUND($A794 + (S$9/12) + (1/12),5),'main sheet'!$G:$M, 4, 0)) / VLOOKUP(ROUND($A794,5),'main sheet'!$G:$M, 4, 0)) * S$11</f>
        <v>1.8868934112614029E-3</v>
      </c>
      <c r="T794" s="19">
        <f>((VLOOKUP(ROUND($A794 + (T$9/12),5),'main sheet'!$G:$M, 4, 0) - VLOOKUP(ROUND($A794 + (T$9/12) + (1/12),5),'main sheet'!$G:$M, 4, 0)) / VLOOKUP(ROUND($A794,5),'main sheet'!$G:$M, 4, 0)) * T$11</f>
        <v>1.8856449345426999E-3</v>
      </c>
      <c r="U794" s="19">
        <f>((VLOOKUP(ROUND($A794 + (U$9/12),5),'main sheet'!$G:$M, 4, 0) - VLOOKUP(ROUND($A794 + (U$9/12) + (1/12),5),'main sheet'!$G:$M, 4, 0)) / VLOOKUP(ROUND($A794,5),'main sheet'!$G:$M, 4, 0)) * U$11</f>
        <v>1.8843972838880633E-3</v>
      </c>
      <c r="V794" s="19">
        <f>((VLOOKUP(ROUND($A794 + (V$9/12),5),'main sheet'!$G:$M, 4, 0) - VLOOKUP(ROUND($A794 + (V$9/12) + (1/12),5),'main sheet'!$G:$M, 4, 0)) / VLOOKUP(ROUND($A794,5),'main sheet'!$G:$M, 4, 0)) * V$11</f>
        <v>1.8831504587503438E-3</v>
      </c>
      <c r="W794" s="19">
        <f>((VLOOKUP(ROUND($A794 + (W$9/12),5),'main sheet'!$G:$M, 4, 0) - VLOOKUP(ROUND($A794 + (W$9/12) + (1/12),5),'main sheet'!$G:$M, 4, 0)) / VLOOKUP(ROUND($A794,5),'main sheet'!$G:$M, 4, 0)) * W$11</f>
        <v>1.8819044585833323E-3</v>
      </c>
      <c r="X794" s="19">
        <f>((VLOOKUP(ROUND($A794 + (X$9/12),5),'main sheet'!$G:$M, 4, 0) - VLOOKUP(ROUND($A794 + (X$9/12) + (1/12),5),'main sheet'!$G:$M, 4, 0)) / VLOOKUP(ROUND($A794,5),'main sheet'!$G:$M, 4, 0)) * X$11</f>
        <v>1.8806592828417581E-3</v>
      </c>
      <c r="Y794" s="19">
        <f>((VLOOKUP(ROUND($A794 + (Y$9/12),5),'main sheet'!$G:$M, 4, 0) - VLOOKUP(ROUND($A794 + (Y$9/12) + (1/12),5),'main sheet'!$G:$M, 4, 0)) / VLOOKUP(ROUND($A794,5),'main sheet'!$G:$M, 4, 0)) * Y$11</f>
        <v>1.9871871154358307E-3</v>
      </c>
      <c r="Z794" s="19">
        <f>((VLOOKUP(ROUND($A794 + (Z$9/12),5),'main sheet'!$G:$M, 4, 0) - VLOOKUP(ROUND($A794 + (Z$9/12) + (1/12),5),'main sheet'!$G:$M, 4, 0)) / VLOOKUP(ROUND($A794,5),'main sheet'!$G:$M, 4, 0)) * Z$11</f>
        <v>1.9858722786603262E-3</v>
      </c>
      <c r="AA794" s="19">
        <f>((VLOOKUP(ROUND($A794 + (AA$9/12),5),'main sheet'!$G:$M, 4, 0) - VLOOKUP(ROUND($A794 + (AA$9/12) + (1/12),5),'main sheet'!$G:$M, 4, 0)) / VLOOKUP(ROUND($A794,5),'main sheet'!$G:$M, 4, 0)) * AA$11</f>
        <v>1.9845583118557331E-3</v>
      </c>
      <c r="AB794" s="19">
        <f>((VLOOKUP(ROUND($A794 + (AB$9/12),5),'main sheet'!$G:$M, 4, 0) - VLOOKUP(ROUND($A794 + (AB$9/12) + (1/12),5),'main sheet'!$G:$M, 4, 0)) / VLOOKUP(ROUND($A794,5),'main sheet'!$G:$M, 4, 0)) * AB$11</f>
        <v>1.9832452144470025E-3</v>
      </c>
      <c r="AC794" s="19">
        <f>((VLOOKUP(ROUND($A794 + (AC$9/12),5),'main sheet'!$G:$M, 4, 0) - VLOOKUP(ROUND($A794 + (AC$9/12) + (1/12),5),'main sheet'!$G:$M, 4, 0)) / VLOOKUP(ROUND($A794,5),'main sheet'!$G:$M, 4, 0)) * AC$11</f>
        <v>1.9819329858588928E-3</v>
      </c>
      <c r="AD794" s="19">
        <f>((VLOOKUP(ROUND($A794 + (AD$9/12),5),'main sheet'!$G:$M, 4, 0) - VLOOKUP(ROUND($A794 + (AD$9/12) + (1/12),5),'main sheet'!$G:$M, 4, 0)) / VLOOKUP(ROUND($A794,5),'main sheet'!$G:$M, 4, 0)) * AD$11</f>
        <v>1.980621625515969E-3</v>
      </c>
      <c r="AE794" s="19">
        <f>((VLOOKUP(ROUND($A794 + (AE$9/12),5),'main sheet'!$G:$M, 4, 0) - VLOOKUP(ROUND($A794 + (AE$9/12) + (1/12),5),'main sheet'!$G:$M, 4, 0)) / VLOOKUP(ROUND($A794,5),'main sheet'!$G:$M, 4, 0)) * AE$11</f>
        <v>1.9793111328443233E-3</v>
      </c>
      <c r="AF794" s="19">
        <f>((VLOOKUP(ROUND($A794 + (AF$9/12),5),'main sheet'!$G:$M, 4, 0) - VLOOKUP(ROUND($A794 + (AF$9/12) + (1/12),5),'main sheet'!$G:$M, 4, 0)) / VLOOKUP(ROUND($A794,5),'main sheet'!$G:$M, 4, 0)) * AF$11</f>
        <v>1.9780015072698547E-3</v>
      </c>
      <c r="AH794" s="18">
        <f t="shared" si="24"/>
        <v>65.083333333333329</v>
      </c>
      <c r="AI794" s="19">
        <f t="shared" si="25"/>
        <v>5.6775477894228168E-2</v>
      </c>
    </row>
    <row r="795" spans="1:35" x14ac:dyDescent="0.3">
      <c r="A795" s="19">
        <v>65.166666666666671</v>
      </c>
      <c r="C795" s="19">
        <f>((VLOOKUP(ROUND($A795 + (C$9/12),5),'main sheet'!$G:$M, 4, 0) - VLOOKUP(ROUND($A795 + (C$9/12) + (1/12),5),'main sheet'!$G:$M, 4, 0)) / VLOOKUP(ROUND($A795,5),'main sheet'!$G:$M, 4, 0)) * C$11</f>
        <v>1.8378126434588752E-3</v>
      </c>
      <c r="D795" s="19">
        <f>((VLOOKUP(ROUND($A795 + (D$9/12),5),'main sheet'!$G:$M, 4, 0) - VLOOKUP(ROUND($A795 + (D$9/12) + (1/12),5),'main sheet'!$G:$M, 4, 0)) / VLOOKUP(ROUND($A795,5),'main sheet'!$G:$M, 4, 0)) * D$11</f>
        <v>1.8360297847318577E-3</v>
      </c>
      <c r="E795" s="19">
        <f>((VLOOKUP(ROUND($A795 + (E$9/12),5),'main sheet'!$G:$M, 4, 0) - VLOOKUP(ROUND($A795 + (E$9/12) + (1/12),5),'main sheet'!$G:$M, 4, 0)) / VLOOKUP(ROUND($A795,5),'main sheet'!$G:$M, 4, 0)) * E$11</f>
        <v>1.8342486555524831E-3</v>
      </c>
      <c r="F795" s="19">
        <f>((VLOOKUP(ROUND($A795 + (F$9/12),5),'main sheet'!$G:$M, 4, 0) - VLOOKUP(ROUND($A795 + (F$9/12) + (1/12),5),'main sheet'!$G:$M, 4, 0)) / VLOOKUP(ROUND($A795,5),'main sheet'!$G:$M, 4, 0)) * F$11</f>
        <v>1.8324692542435038E-3</v>
      </c>
      <c r="G795" s="19">
        <f>((VLOOKUP(ROUND($A795 + (G$9/12),5),'main sheet'!$G:$M, 4, 0) - VLOOKUP(ROUND($A795 + (G$9/12) + (1/12),5),'main sheet'!$G:$M, 4, 0)) / VLOOKUP(ROUND($A795,5),'main sheet'!$G:$M, 4, 0)) * G$11</f>
        <v>1.8306915791287163E-3</v>
      </c>
      <c r="H795" s="19">
        <f>((VLOOKUP(ROUND($A795 + (H$9/12),5),'main sheet'!$G:$M, 4, 0) - VLOOKUP(ROUND($A795 + (H$9/12) + (1/12),5),'main sheet'!$G:$M, 4, 0)) / VLOOKUP(ROUND($A795,5),'main sheet'!$G:$M, 4, 0)) * H$11</f>
        <v>1.8289156285329594E-3</v>
      </c>
      <c r="I795" s="19">
        <f>((VLOOKUP(ROUND($A795 + (I$9/12),5),'main sheet'!$G:$M, 4, 0) - VLOOKUP(ROUND($A795 + (I$9/12) + (1/12),5),'main sheet'!$G:$M, 4, 0)) / VLOOKUP(ROUND($A795,5),'main sheet'!$G:$M, 4, 0)) * I$11</f>
        <v>1.8271414007838629E-3</v>
      </c>
      <c r="J795" s="19">
        <f>((VLOOKUP(ROUND($A795 + (J$9/12),5),'main sheet'!$G:$M, 4, 0) - VLOOKUP(ROUND($A795 + (J$9/12) + (1/12),5),'main sheet'!$G:$M, 4, 0)) / VLOOKUP(ROUND($A795,5),'main sheet'!$G:$M, 4, 0)) * J$11</f>
        <v>1.8253688942100963E-3</v>
      </c>
      <c r="K795" s="19">
        <f>((VLOOKUP(ROUND($A795 + (K$9/12),5),'main sheet'!$G:$M, 4, 0) - VLOOKUP(ROUND($A795 + (K$9/12) + (1/12),5),'main sheet'!$G:$M, 4, 0)) / VLOOKUP(ROUND($A795,5),'main sheet'!$G:$M, 4, 0)) * K$11</f>
        <v>1.8235981071413692E-3</v>
      </c>
      <c r="L795" s="19">
        <f>((VLOOKUP(ROUND($A795 + (L$9/12),5),'main sheet'!$G:$M, 4, 0) - VLOOKUP(ROUND($A795 + (L$9/12) + (1/12),5),'main sheet'!$G:$M, 4, 0)) / VLOOKUP(ROUND($A795,5),'main sheet'!$G:$M, 4, 0)) * L$11</f>
        <v>1.892708708686142E-3</v>
      </c>
      <c r="M795" s="19">
        <f>((VLOOKUP(ROUND($A795 + (M$9/12),5),'main sheet'!$G:$M, 4, 0) - VLOOKUP(ROUND($A795 + (M$9/12) + (1/12),5),'main sheet'!$G:$M, 4, 0)) / VLOOKUP(ROUND($A795,5),'main sheet'!$G:$M, 4, 0)) * M$11</f>
        <v>1.8978899696096626E-3</v>
      </c>
      <c r="N795" s="19">
        <f>((VLOOKUP(ROUND($A795 + (N$9/12),5),'main sheet'!$G:$M, 4, 0) - VLOOKUP(ROUND($A795 + (N$9/12) + (1/12),5),'main sheet'!$G:$M, 4, 0)) / VLOOKUP(ROUND($A795,5),'main sheet'!$G:$M, 4, 0)) * N$11</f>
        <v>1.8966342169387145E-3</v>
      </c>
      <c r="O795" s="19">
        <f>((VLOOKUP(ROUND($A795 + (O$9/12),5),'main sheet'!$G:$M, 4, 0) - VLOOKUP(ROUND($A795 + (O$9/12) + (1/12),5),'main sheet'!$G:$M, 4, 0)) / VLOOKUP(ROUND($A795,5),'main sheet'!$G:$M, 4, 0)) * O$11</f>
        <v>1.8953792951454402E-3</v>
      </c>
      <c r="P795" s="19">
        <f>((VLOOKUP(ROUND($A795 + (P$9/12),5),'main sheet'!$G:$M, 4, 0) - VLOOKUP(ROUND($A795 + (P$9/12) + (1/12),5),'main sheet'!$G:$M, 4, 0)) / VLOOKUP(ROUND($A795,5),'main sheet'!$G:$M, 4, 0)) * P$11</f>
        <v>1.8941252036800834E-3</v>
      </c>
      <c r="Q795" s="19">
        <f>((VLOOKUP(ROUND($A795 + (Q$9/12),5),'main sheet'!$G:$M, 4, 0) - VLOOKUP(ROUND($A795 + (Q$9/12) + (1/12),5),'main sheet'!$G:$M, 4, 0)) / VLOOKUP(ROUND($A795,5),'main sheet'!$G:$M, 4, 0)) * Q$11</f>
        <v>1.8928719419938327E-3</v>
      </c>
      <c r="R795" s="19">
        <f>((VLOOKUP(ROUND($A795 + (R$9/12),5),'main sheet'!$G:$M, 4, 0) - VLOOKUP(ROUND($A795 + (R$9/12) + (1/12),5),'main sheet'!$G:$M, 4, 0)) / VLOOKUP(ROUND($A795,5),'main sheet'!$G:$M, 4, 0)) * R$11</f>
        <v>1.8916195095370781E-3</v>
      </c>
      <c r="S795" s="19">
        <f>((VLOOKUP(ROUND($A795 + (S$9/12),5),'main sheet'!$G:$M, 4, 0) - VLOOKUP(ROUND($A795 + (S$9/12) + (1/12),5),'main sheet'!$G:$M, 4, 0)) / VLOOKUP(ROUND($A795,5),'main sheet'!$G:$M, 4, 0)) * S$11</f>
        <v>1.890367905761154E-3</v>
      </c>
      <c r="T795" s="19">
        <f>((VLOOKUP(ROUND($A795 + (T$9/12),5),'main sheet'!$G:$M, 4, 0) - VLOOKUP(ROUND($A795 + (T$9/12) + (1/12),5),'main sheet'!$G:$M, 4, 0)) / VLOOKUP(ROUND($A795,5),'main sheet'!$G:$M, 4, 0)) * T$11</f>
        <v>1.8891171301183372E-3</v>
      </c>
      <c r="U795" s="19">
        <f>((VLOOKUP(ROUND($A795 + (U$9/12),5),'main sheet'!$G:$M, 4, 0) - VLOOKUP(ROUND($A795 + (U$9/12) + (1/12),5),'main sheet'!$G:$M, 4, 0)) / VLOOKUP(ROUND($A795,5),'main sheet'!$G:$M, 4, 0)) * U$11</f>
        <v>1.887867182060108E-3</v>
      </c>
      <c r="V795" s="19">
        <f>((VLOOKUP(ROUND($A795 + (V$9/12),5),'main sheet'!$G:$M, 4, 0) - VLOOKUP(ROUND($A795 + (V$9/12) + (1/12),5),'main sheet'!$G:$M, 4, 0)) / VLOOKUP(ROUND($A795,5),'main sheet'!$G:$M, 4, 0)) * V$11</f>
        <v>1.8866180610388895E-3</v>
      </c>
      <c r="W795" s="19">
        <f>((VLOOKUP(ROUND($A795 + (W$9/12),5),'main sheet'!$G:$M, 4, 0) - VLOOKUP(ROUND($A795 + (W$9/12) + (1/12),5),'main sheet'!$G:$M, 4, 0)) / VLOOKUP(ROUND($A795,5),'main sheet'!$G:$M, 4, 0)) * W$11</f>
        <v>1.885369766508045E-3</v>
      </c>
      <c r="X795" s="19">
        <f>((VLOOKUP(ROUND($A795 + (X$9/12),5),'main sheet'!$G:$M, 4, 0) - VLOOKUP(ROUND($A795 + (X$9/12) + (1/12),5),'main sheet'!$G:$M, 4, 0)) / VLOOKUP(ROUND($A795,5),'main sheet'!$G:$M, 4, 0)) * X$11</f>
        <v>1.9921644191582635E-3</v>
      </c>
      <c r="Y795" s="19">
        <f>((VLOOKUP(ROUND($A795 + (Y$9/12),5),'main sheet'!$G:$M, 4, 0) - VLOOKUP(ROUND($A795 + (Y$9/12) + (1/12),5),'main sheet'!$G:$M, 4, 0)) / VLOOKUP(ROUND($A795,5),'main sheet'!$G:$M, 4, 0)) * Y$11</f>
        <v>1.9908462891136324E-3</v>
      </c>
      <c r="Z795" s="19">
        <f>((VLOOKUP(ROUND($A795 + (Z$9/12),5),'main sheet'!$G:$M, 4, 0) - VLOOKUP(ROUND($A795 + (Z$9/12) + (1/12),5),'main sheet'!$G:$M, 4, 0)) / VLOOKUP(ROUND($A795,5),'main sheet'!$G:$M, 4, 0)) * Z$11</f>
        <v>1.9895290312189257E-3</v>
      </c>
      <c r="AA795" s="19">
        <f>((VLOOKUP(ROUND($A795 + (AA$9/12),5),'main sheet'!$G:$M, 4, 0) - VLOOKUP(ROUND($A795 + (AA$9/12) + (1/12),5),'main sheet'!$G:$M, 4, 0)) / VLOOKUP(ROUND($A795,5),'main sheet'!$G:$M, 4, 0)) * AA$11</f>
        <v>1.988212644897657E-3</v>
      </c>
      <c r="AB795" s="19">
        <f>((VLOOKUP(ROUND($A795 + (AB$9/12),5),'main sheet'!$G:$M, 4, 0) - VLOOKUP(ROUND($A795 + (AB$9/12) + (1/12),5),'main sheet'!$G:$M, 4, 0)) / VLOOKUP(ROUND($A795,5),'main sheet'!$G:$M, 4, 0)) * AB$11</f>
        <v>1.9868971295731426E-3</v>
      </c>
      <c r="AC795" s="19">
        <f>((VLOOKUP(ROUND($A795 + (AC$9/12),5),'main sheet'!$G:$M, 4, 0) - VLOOKUP(ROUND($A795 + (AC$9/12) + (1/12),5),'main sheet'!$G:$M, 4, 0)) / VLOOKUP(ROUND($A795,5),'main sheet'!$G:$M, 4, 0)) * AC$11</f>
        <v>1.985582484668505E-3</v>
      </c>
      <c r="AD795" s="19">
        <f>((VLOOKUP(ROUND($A795 + (AD$9/12),5),'main sheet'!$G:$M, 4, 0) - VLOOKUP(ROUND($A795 + (AD$9/12) + (1/12),5),'main sheet'!$G:$M, 4, 0)) / VLOOKUP(ROUND($A795,5),'main sheet'!$G:$M, 4, 0)) * AD$11</f>
        <v>1.9842687096084007E-3</v>
      </c>
      <c r="AE795" s="19">
        <f>((VLOOKUP(ROUND($A795 + (AE$9/12),5),'main sheet'!$G:$M, 4, 0) - VLOOKUP(ROUND($A795 + (AE$9/12) + (1/12),5),'main sheet'!$G:$M, 4, 0)) / VLOOKUP(ROUND($A795,5),'main sheet'!$G:$M, 4, 0)) * AE$11</f>
        <v>1.9829558038172907E-3</v>
      </c>
      <c r="AF795" s="19">
        <f>((VLOOKUP(ROUND($A795 + (AF$9/12),5),'main sheet'!$G:$M, 4, 0) - VLOOKUP(ROUND($A795 + (AF$9/12) + (1/12),5),'main sheet'!$G:$M, 4, 0)) / VLOOKUP(ROUND($A795,5),'main sheet'!$G:$M, 4, 0)) * AF$11</f>
        <v>1.9816437667194414E-3</v>
      </c>
      <c r="AH795" s="18">
        <f t="shared" si="24"/>
        <v>65.166666666666671</v>
      </c>
      <c r="AI795" s="19">
        <f t="shared" si="25"/>
        <v>5.7058945117636477E-2</v>
      </c>
    </row>
    <row r="796" spans="1:35" x14ac:dyDescent="0.3">
      <c r="A796" s="19">
        <v>65.25</v>
      </c>
      <c r="C796" s="19">
        <f>((VLOOKUP(ROUND($A796 + (C$9/12),5),'main sheet'!$G:$M, 4, 0) - VLOOKUP(ROUND($A796 + (C$9/12) + (1/12),5),'main sheet'!$G:$M, 4, 0)) / VLOOKUP(ROUND($A796,5),'main sheet'!$G:$M, 4, 0)) * C$11</f>
        <v>1.841203004395131E-3</v>
      </c>
      <c r="D796" s="19">
        <f>((VLOOKUP(ROUND($A796 + (D$9/12),5),'main sheet'!$G:$M, 4, 0) - VLOOKUP(ROUND($A796 + (D$9/12) + (1/12),5),'main sheet'!$G:$M, 4, 0)) / VLOOKUP(ROUND($A796,5),'main sheet'!$G:$M, 4, 0)) * D$11</f>
        <v>1.8394168566847008E-3</v>
      </c>
      <c r="E796" s="19">
        <f>((VLOOKUP(ROUND($A796 + (E$9/12),5),'main sheet'!$G:$M, 4, 0) - VLOOKUP(ROUND($A796 + (E$9/12) + (1/12),5),'main sheet'!$G:$M, 4, 0)) / VLOOKUP(ROUND($A796,5),'main sheet'!$G:$M, 4, 0)) * E$11</f>
        <v>1.8376324417131345E-3</v>
      </c>
      <c r="F796" s="19">
        <f>((VLOOKUP(ROUND($A796 + (F$9/12),5),'main sheet'!$G:$M, 4, 0) - VLOOKUP(ROUND($A796 + (F$9/12) + (1/12),5),'main sheet'!$G:$M, 4, 0)) / VLOOKUP(ROUND($A796,5),'main sheet'!$G:$M, 4, 0)) * F$11</f>
        <v>1.8358497577995053E-3</v>
      </c>
      <c r="G796" s="19">
        <f>((VLOOKUP(ROUND($A796 + (G$9/12),5),'main sheet'!$G:$M, 4, 0) - VLOOKUP(ROUND($A796 + (G$9/12) + (1/12),5),'main sheet'!$G:$M, 4, 0)) / VLOOKUP(ROUND($A796,5),'main sheet'!$G:$M, 4, 0)) * G$11</f>
        <v>1.8340688032639327E-3</v>
      </c>
      <c r="H796" s="19">
        <f>((VLOOKUP(ROUND($A796 + (H$9/12),5),'main sheet'!$G:$M, 4, 0) - VLOOKUP(ROUND($A796 + (H$9/12) + (1/12),5),'main sheet'!$G:$M, 4, 0)) / VLOOKUP(ROUND($A796,5),'main sheet'!$G:$M, 4, 0)) * H$11</f>
        <v>1.8322895764293339E-3</v>
      </c>
      <c r="I796" s="19">
        <f>((VLOOKUP(ROUND($A796 + (I$9/12),5),'main sheet'!$G:$M, 4, 0) - VLOOKUP(ROUND($A796 + (I$9/12) + (1/12),5),'main sheet'!$G:$M, 4, 0)) / VLOOKUP(ROUND($A796,5),'main sheet'!$G:$M, 4, 0)) * I$11</f>
        <v>1.8305120756196692E-3</v>
      </c>
      <c r="J796" s="19">
        <f>((VLOOKUP(ROUND($A796 + (J$9/12),5),'main sheet'!$G:$M, 4, 0) - VLOOKUP(ROUND($A796 + (J$9/12) + (1/12),5),'main sheet'!$G:$M, 4, 0)) / VLOOKUP(ROUND($A796,5),'main sheet'!$G:$M, 4, 0)) * J$11</f>
        <v>1.8287362991599423E-3</v>
      </c>
      <c r="K796" s="19">
        <f>((VLOOKUP(ROUND($A796 + (K$9/12),5),'main sheet'!$G:$M, 4, 0) - VLOOKUP(ROUND($A796 + (K$9/12) + (1/12),5),'main sheet'!$G:$M, 4, 0)) / VLOOKUP(ROUND($A796,5),'main sheet'!$G:$M, 4, 0)) * K$11</f>
        <v>1.8980416275690749E-3</v>
      </c>
      <c r="L796" s="19">
        <f>((VLOOKUP(ROUND($A796 + (L$9/12),5),'main sheet'!$G:$M, 4, 0) - VLOOKUP(ROUND($A796 + (L$9/12) + (1/12),5),'main sheet'!$G:$M, 4, 0)) / VLOOKUP(ROUND($A796,5),'main sheet'!$G:$M, 4, 0)) * L$11</f>
        <v>1.896200340812928E-3</v>
      </c>
      <c r="M796" s="19">
        <f>((VLOOKUP(ROUND($A796 + (M$9/12),5),'main sheet'!$G:$M, 4, 0) - VLOOKUP(ROUND($A796 + (M$9/12) + (1/12),5),'main sheet'!$G:$M, 4, 0)) / VLOOKUP(ROUND($A796,5),'main sheet'!$G:$M, 4, 0)) * M$11</f>
        <v>1.9013911600259787E-3</v>
      </c>
      <c r="N796" s="19">
        <f>((VLOOKUP(ROUND($A796 + (N$9/12),5),'main sheet'!$G:$M, 4, 0) - VLOOKUP(ROUND($A796 + (N$9/12) + (1/12),5),'main sheet'!$G:$M, 4, 0)) / VLOOKUP(ROUND($A796,5),'main sheet'!$G:$M, 4, 0)) * N$11</f>
        <v>1.9001330907667902E-3</v>
      </c>
      <c r="O796" s="19">
        <f>((VLOOKUP(ROUND($A796 + (O$9/12),5),'main sheet'!$G:$M, 4, 0) - VLOOKUP(ROUND($A796 + (O$9/12) + (1/12),5),'main sheet'!$G:$M, 4, 0)) / VLOOKUP(ROUND($A796,5),'main sheet'!$G:$M, 4, 0)) * O$11</f>
        <v>1.8988758539180623E-3</v>
      </c>
      <c r="P796" s="19">
        <f>((VLOOKUP(ROUND($A796 + (P$9/12),5),'main sheet'!$G:$M, 4, 0) - VLOOKUP(ROUND($A796 + (P$9/12) + (1/12),5),'main sheet'!$G:$M, 4, 0)) / VLOOKUP(ROUND($A796,5),'main sheet'!$G:$M, 4, 0)) * P$11</f>
        <v>1.8976194489296072E-3</v>
      </c>
      <c r="Q796" s="19">
        <f>((VLOOKUP(ROUND($A796 + (Q$9/12),5),'main sheet'!$G:$M, 4, 0) - VLOOKUP(ROUND($A796 + (Q$9/12) + (1/12),5),'main sheet'!$G:$M, 4, 0)) / VLOOKUP(ROUND($A796,5),'main sheet'!$G:$M, 4, 0)) * Q$11</f>
        <v>1.8963638752504364E-3</v>
      </c>
      <c r="R796" s="19">
        <f>((VLOOKUP(ROUND($A796 + (R$9/12),5),'main sheet'!$G:$M, 4, 0) - VLOOKUP(ROUND($A796 + (R$9/12) + (1/12),5),'main sheet'!$G:$M, 4, 0)) / VLOOKUP(ROUND($A796,5),'main sheet'!$G:$M, 4, 0)) * R$11</f>
        <v>1.8951091323305084E-3</v>
      </c>
      <c r="S796" s="19">
        <f>((VLOOKUP(ROUND($A796 + (S$9/12),5),'main sheet'!$G:$M, 4, 0) - VLOOKUP(ROUND($A796 + (S$9/12) + (1/12),5),'main sheet'!$G:$M, 4, 0)) / VLOOKUP(ROUND($A796,5),'main sheet'!$G:$M, 4, 0)) * S$11</f>
        <v>1.893855219620726E-3</v>
      </c>
      <c r="T796" s="19">
        <f>((VLOOKUP(ROUND($A796 + (T$9/12),5),'main sheet'!$G:$M, 4, 0) - VLOOKUP(ROUND($A796 + (T$9/12) + (1/12),5),'main sheet'!$G:$M, 4, 0)) / VLOOKUP(ROUND($A796,5),'main sheet'!$G:$M, 4, 0)) * T$11</f>
        <v>1.8926021365711938E-3</v>
      </c>
      <c r="U796" s="19">
        <f>((VLOOKUP(ROUND($A796 + (U$9/12),5),'main sheet'!$G:$M, 4, 0) - VLOOKUP(ROUND($A796 + (U$9/12) + (1/12),5),'main sheet'!$G:$M, 4, 0)) / VLOOKUP(ROUND($A796,5),'main sheet'!$G:$M, 4, 0)) * U$11</f>
        <v>1.8913498826329616E-3</v>
      </c>
      <c r="V796" s="19">
        <f>((VLOOKUP(ROUND($A796 + (V$9/12),5),'main sheet'!$G:$M, 4, 0) - VLOOKUP(ROUND($A796 + (V$9/12) + (1/12),5),'main sheet'!$G:$M, 4, 0)) / VLOOKUP(ROUND($A796,5),'main sheet'!$G:$M, 4, 0)) * V$11</f>
        <v>1.8900984572580216E-3</v>
      </c>
      <c r="W796" s="19">
        <f>((VLOOKUP(ROUND($A796 + (W$9/12),5),'main sheet'!$G:$M, 4, 0) - VLOOKUP(ROUND($A796 + (W$9/12) + (1/12),5),'main sheet'!$G:$M, 4, 0)) / VLOOKUP(ROUND($A796,5),'main sheet'!$G:$M, 4, 0)) * W$11</f>
        <v>1.9971609612841898E-3</v>
      </c>
      <c r="X796" s="19">
        <f>((VLOOKUP(ROUND($A796 + (X$9/12),5),'main sheet'!$G:$M, 4, 0) - VLOOKUP(ROUND($A796 + (X$9/12) + (1/12),5),'main sheet'!$G:$M, 4, 0)) / VLOOKUP(ROUND($A796,5),'main sheet'!$G:$M, 4, 0)) * X$11</f>
        <v>1.9958395252412026E-3</v>
      </c>
      <c r="Y796" s="19">
        <f>((VLOOKUP(ROUND($A796 + (Y$9/12),5),'main sheet'!$G:$M, 4, 0) - VLOOKUP(ROUND($A796 + (Y$9/12) + (1/12),5),'main sheet'!$G:$M, 4, 0)) / VLOOKUP(ROUND($A796,5),'main sheet'!$G:$M, 4, 0)) * Y$11</f>
        <v>1.9945189635355762E-3</v>
      </c>
      <c r="Z796" s="19">
        <f>((VLOOKUP(ROUND($A796 + (Z$9/12),5),'main sheet'!$G:$M, 4, 0) - VLOOKUP(ROUND($A796 + (Z$9/12) + (1/12),5),'main sheet'!$G:$M, 4, 0)) / VLOOKUP(ROUND($A796,5),'main sheet'!$G:$M, 4, 0)) * Z$11</f>
        <v>1.9931992755893788E-3</v>
      </c>
      <c r="AA796" s="19">
        <f>((VLOOKUP(ROUND($A796 + (AA$9/12),5),'main sheet'!$G:$M, 4, 0) - VLOOKUP(ROUND($A796 + (AA$9/12) + (1/12),5),'main sheet'!$G:$M, 4, 0)) / VLOOKUP(ROUND($A796,5),'main sheet'!$G:$M, 4, 0)) * AA$11</f>
        <v>1.9918804608244807E-3</v>
      </c>
      <c r="AB796" s="19">
        <f>((VLOOKUP(ROUND($A796 + (AB$9/12),5),'main sheet'!$G:$M, 4, 0) - VLOOKUP(ROUND($A796 + (AB$9/12) + (1/12),5),'main sheet'!$G:$M, 4, 0)) / VLOOKUP(ROUND($A796,5),'main sheet'!$G:$M, 4, 0)) * AB$11</f>
        <v>1.9905625186625565E-3</v>
      </c>
      <c r="AC796" s="19">
        <f>((VLOOKUP(ROUND($A796 + (AC$9/12),5),'main sheet'!$G:$M, 4, 0) - VLOOKUP(ROUND($A796 + (AC$9/12) + (1/12),5),'main sheet'!$G:$M, 4, 0)) / VLOOKUP(ROUND($A796,5),'main sheet'!$G:$M, 4, 0)) * AC$11</f>
        <v>1.9892454485268204E-3</v>
      </c>
      <c r="AD796" s="19">
        <f>((VLOOKUP(ROUND($A796 + (AD$9/12),5),'main sheet'!$G:$M, 4, 0) - VLOOKUP(ROUND($A796 + (AD$9/12) + (1/12),5),'main sheet'!$G:$M, 4, 0)) / VLOOKUP(ROUND($A796,5),'main sheet'!$G:$M, 4, 0)) * AD$11</f>
        <v>1.9879292498402902E-3</v>
      </c>
      <c r="AE796" s="19">
        <f>((VLOOKUP(ROUND($A796 + (AE$9/12),5),'main sheet'!$G:$M, 4, 0) - VLOOKUP(ROUND($A796 + (AE$9/12) + (1/12),5),'main sheet'!$G:$M, 4, 0)) / VLOOKUP(ROUND($A796,5),'main sheet'!$G:$M, 4, 0)) * AE$11</f>
        <v>1.9866139220257877E-3</v>
      </c>
      <c r="AF796" s="19">
        <f>((VLOOKUP(ROUND($A796 + (AF$9/12),5),'main sheet'!$G:$M, 4, 0) - VLOOKUP(ROUND($A796 + (AF$9/12) + (1/12),5),'main sheet'!$G:$M, 4, 0)) / VLOOKUP(ROUND($A796,5),'main sheet'!$G:$M, 4, 0)) * AF$11</f>
        <v>1.9852994645076709E-3</v>
      </c>
      <c r="AH796" s="18">
        <f t="shared" si="24"/>
        <v>65.25</v>
      </c>
      <c r="AI796" s="19">
        <f t="shared" si="25"/>
        <v>5.7343598830789592E-2</v>
      </c>
    </row>
    <row r="797" spans="1:35" x14ac:dyDescent="0.3">
      <c r="A797" s="19">
        <v>65.333333333333329</v>
      </c>
      <c r="C797" s="19">
        <f>((VLOOKUP(ROUND($A797 + (C$9/12),5),'main sheet'!$G:$M, 4, 0) - VLOOKUP(ROUND($A797 + (C$9/12) + (1/12),5),'main sheet'!$G:$M, 4, 0)) / VLOOKUP(ROUND($A797,5),'main sheet'!$G:$M, 4, 0)) * C$11</f>
        <v>1.8446058973934183E-3</v>
      </c>
      <c r="D797" s="19">
        <f>((VLOOKUP(ROUND($A797 + (D$9/12),5),'main sheet'!$G:$M, 4, 0) - VLOOKUP(ROUND($A797 + (D$9/12) + (1/12),5),'main sheet'!$G:$M, 4, 0)) / VLOOKUP(ROUND($A797,5),'main sheet'!$G:$M, 4, 0)) * D$11</f>
        <v>1.8428164485428296E-3</v>
      </c>
      <c r="E797" s="19">
        <f>((VLOOKUP(ROUND($A797 + (E$9/12),5),'main sheet'!$G:$M, 4, 0) - VLOOKUP(ROUND($A797 + (E$9/12) + (1/12),5),'main sheet'!$G:$M, 4, 0)) / VLOOKUP(ROUND($A797,5),'main sheet'!$G:$M, 4, 0)) * E$11</f>
        <v>1.8410287356335354E-3</v>
      </c>
      <c r="F797" s="19">
        <f>((VLOOKUP(ROUND($A797 + (F$9/12),5),'main sheet'!$G:$M, 4, 0) - VLOOKUP(ROUND($A797 + (F$9/12) + (1/12),5),'main sheet'!$G:$M, 4, 0)) / VLOOKUP(ROUND($A797,5),'main sheet'!$G:$M, 4, 0)) * F$11</f>
        <v>1.8392427569809157E-3</v>
      </c>
      <c r="G797" s="19">
        <f>((VLOOKUP(ROUND($A797 + (G$9/12),5),'main sheet'!$G:$M, 4, 0) - VLOOKUP(ROUND($A797 + (G$9/12) + (1/12),5),'main sheet'!$G:$M, 4, 0)) / VLOOKUP(ROUND($A797,5),'main sheet'!$G:$M, 4, 0)) * G$11</f>
        <v>1.837458510903158E-3</v>
      </c>
      <c r="H797" s="19">
        <f>((VLOOKUP(ROUND($A797 + (H$9/12),5),'main sheet'!$G:$M, 4, 0) - VLOOKUP(ROUND($A797 + (H$9/12) + (1/12),5),'main sheet'!$G:$M, 4, 0)) / VLOOKUP(ROUND($A797,5),'main sheet'!$G:$M, 4, 0)) * H$11</f>
        <v>1.8356759957194936E-3</v>
      </c>
      <c r="I797" s="19">
        <f>((VLOOKUP(ROUND($A797 + (I$9/12),5),'main sheet'!$G:$M, 4, 0) - VLOOKUP(ROUND($A797 + (I$9/12) + (1/12),5),'main sheet'!$G:$M, 4, 0)) / VLOOKUP(ROUND($A797,5),'main sheet'!$G:$M, 4, 0)) * I$11</f>
        <v>1.8338952097502008E-3</v>
      </c>
      <c r="J797" s="19">
        <f>((VLOOKUP(ROUND($A797 + (J$9/12),5),'main sheet'!$G:$M, 4, 0) - VLOOKUP(ROUND($A797 + (J$9/12) + (1/12),5),'main sheet'!$G:$M, 4, 0)) / VLOOKUP(ROUND($A797,5),'main sheet'!$G:$M, 4, 0)) * J$11</f>
        <v>1.9033960502147652E-3</v>
      </c>
      <c r="K797" s="19">
        <f>((VLOOKUP(ROUND($A797 + (K$9/12),5),'main sheet'!$G:$M, 4, 0) - VLOOKUP(ROUND($A797 + (K$9/12) + (1/12),5),'main sheet'!$G:$M, 4, 0)) / VLOOKUP(ROUND($A797,5),'main sheet'!$G:$M, 4, 0)) * K$11</f>
        <v>1.9015495691428767E-3</v>
      </c>
      <c r="L797" s="19">
        <f>((VLOOKUP(ROUND($A797 + (L$9/12),5),'main sheet'!$G:$M, 4, 0) - VLOOKUP(ROUND($A797 + (L$9/12) + (1/12),5),'main sheet'!$G:$M, 4, 0)) / VLOOKUP(ROUND($A797,5),'main sheet'!$G:$M, 4, 0)) * L$11</f>
        <v>1.8997048793393308E-3</v>
      </c>
      <c r="M797" s="19">
        <f>((VLOOKUP(ROUND($A797 + (M$9/12),5),'main sheet'!$G:$M, 4, 0) - VLOOKUP(ROUND($A797 + (M$9/12) + (1/12),5),'main sheet'!$G:$M, 4, 0)) / VLOOKUP(ROUND($A797,5),'main sheet'!$G:$M, 4, 0)) * M$11</f>
        <v>1.9049052921723988E-3</v>
      </c>
      <c r="N797" s="19">
        <f>((VLOOKUP(ROUND($A797 + (N$9/12),5),'main sheet'!$G:$M, 4, 0) - VLOOKUP(ROUND($A797 + (N$9/12) + (1/12),5),'main sheet'!$G:$M, 4, 0)) / VLOOKUP(ROUND($A797,5),'main sheet'!$G:$M, 4, 0)) * N$11</f>
        <v>1.9036448977619792E-3</v>
      </c>
      <c r="O797" s="19">
        <f>((VLOOKUP(ROUND($A797 + (O$9/12),5),'main sheet'!$G:$M, 4, 0) - VLOOKUP(ROUND($A797 + (O$9/12) + (1/12),5),'main sheet'!$G:$M, 4, 0)) / VLOOKUP(ROUND($A797,5),'main sheet'!$G:$M, 4, 0)) * O$11</f>
        <v>1.902385337301057E-3</v>
      </c>
      <c r="P797" s="19">
        <f>((VLOOKUP(ROUND($A797 + (P$9/12),5),'main sheet'!$G:$M, 4, 0) - VLOOKUP(ROUND($A797 + (P$9/12) + (1/12),5),'main sheet'!$G:$M, 4, 0)) / VLOOKUP(ROUND($A797,5),'main sheet'!$G:$M, 4, 0)) * P$11</f>
        <v>1.9011266102372598E-3</v>
      </c>
      <c r="Q797" s="19">
        <f>((VLOOKUP(ROUND($A797 + (Q$9/12),5),'main sheet'!$G:$M, 4, 0) - VLOOKUP(ROUND($A797 + (Q$9/12) + (1/12),5),'main sheet'!$G:$M, 4, 0)) / VLOOKUP(ROUND($A797,5),'main sheet'!$G:$M, 4, 0)) * Q$11</f>
        <v>1.8998687160191644E-3</v>
      </c>
      <c r="R797" s="19">
        <f>((VLOOKUP(ROUND($A797 + (R$9/12),5),'main sheet'!$G:$M, 4, 0) - VLOOKUP(ROUND($A797 + (R$9/12) + (1/12),5),'main sheet'!$G:$M, 4, 0)) / VLOOKUP(ROUND($A797,5),'main sheet'!$G:$M, 4, 0)) * R$11</f>
        <v>1.8986116540962953E-3</v>
      </c>
      <c r="S797" s="19">
        <f>((VLOOKUP(ROUND($A797 + (S$9/12),5),'main sheet'!$G:$M, 4, 0) - VLOOKUP(ROUND($A797 + (S$9/12) + (1/12),5),'main sheet'!$G:$M, 4, 0)) / VLOOKUP(ROUND($A797,5),'main sheet'!$G:$M, 4, 0)) * S$11</f>
        <v>1.8973554239173757E-3</v>
      </c>
      <c r="T797" s="19">
        <f>((VLOOKUP(ROUND($A797 + (T$9/12),5),'main sheet'!$G:$M, 4, 0) - VLOOKUP(ROUND($A797 + (T$9/12) + (1/12),5),'main sheet'!$G:$M, 4, 0)) / VLOOKUP(ROUND($A797,5),'main sheet'!$G:$M, 4, 0)) * T$11</f>
        <v>1.8961000249320763E-3</v>
      </c>
      <c r="U797" s="19">
        <f>((VLOOKUP(ROUND($A797 + (U$9/12),5),'main sheet'!$G:$M, 4, 0) - VLOOKUP(ROUND($A797 + (U$9/12) + (1/12),5),'main sheet'!$G:$M, 4, 0)) / VLOOKUP(ROUND($A797,5),'main sheet'!$G:$M, 4, 0)) * U$11</f>
        <v>1.8948454565910133E-3</v>
      </c>
      <c r="V797" s="19">
        <f>((VLOOKUP(ROUND($A797 + (V$9/12),5),'main sheet'!$G:$M, 4, 0) - VLOOKUP(ROUND($A797 + (V$9/12) + (1/12),5),'main sheet'!$G:$M, 4, 0)) / VLOOKUP(ROUND($A797,5),'main sheet'!$G:$M, 4, 0)) * V$11</f>
        <v>2.0021768490622515E-3</v>
      </c>
      <c r="W797" s="19">
        <f>((VLOOKUP(ROUND($A797 + (W$9/12),5),'main sheet'!$G:$M, 4, 0) - VLOOKUP(ROUND($A797 + (W$9/12) + (1/12),5),'main sheet'!$G:$M, 4, 0)) / VLOOKUP(ROUND($A797,5),'main sheet'!$G:$M, 4, 0)) * W$11</f>
        <v>2.0008520942207163E-3</v>
      </c>
      <c r="X797" s="19">
        <f>((VLOOKUP(ROUND($A797 + (X$9/12),5),'main sheet'!$G:$M, 4, 0) - VLOOKUP(ROUND($A797 + (X$9/12) + (1/12),5),'main sheet'!$G:$M, 4, 0)) / VLOOKUP(ROUND($A797,5),'main sheet'!$G:$M, 4, 0)) * X$11</f>
        <v>1.9995282159124489E-3</v>
      </c>
      <c r="Y797" s="19">
        <f>((VLOOKUP(ROUND($A797 + (Y$9/12),5),'main sheet'!$G:$M, 4, 0) - VLOOKUP(ROUND($A797 + (Y$9/12) + (1/12),5),'main sheet'!$G:$M, 4, 0)) / VLOOKUP(ROUND($A797,5),'main sheet'!$G:$M, 4, 0)) * Y$11</f>
        <v>1.9982052135580648E-3</v>
      </c>
      <c r="Z797" s="19">
        <f>((VLOOKUP(ROUND($A797 + (Z$9/12),5),'main sheet'!$G:$M, 4, 0) - VLOOKUP(ROUND($A797 + (Z$9/12) + (1/12),5),'main sheet'!$G:$M, 4, 0)) / VLOOKUP(ROUND($A797,5),'main sheet'!$G:$M, 4, 0)) * Z$11</f>
        <v>1.9968830865779823E-3</v>
      </c>
      <c r="AA797" s="19">
        <f>((VLOOKUP(ROUND($A797 + (AA$9/12),5),'main sheet'!$G:$M, 4, 0) - VLOOKUP(ROUND($A797 + (AA$9/12) + (1/12),5),'main sheet'!$G:$M, 4, 0)) / VLOOKUP(ROUND($A797,5),'main sheet'!$G:$M, 4, 0)) * AA$11</f>
        <v>1.9955618343924248E-3</v>
      </c>
      <c r="AB797" s="19">
        <f>((VLOOKUP(ROUND($A797 + (AB$9/12),5),'main sheet'!$G:$M, 4, 0) - VLOOKUP(ROUND($A797 + (AB$9/12) + (1/12),5),'main sheet'!$G:$M, 4, 0)) / VLOOKUP(ROUND($A797,5),'main sheet'!$G:$M, 4, 0)) * AB$11</f>
        <v>1.9942414564231565E-3</v>
      </c>
      <c r="AC797" s="19">
        <f>((VLOOKUP(ROUND($A797 + (AC$9/12),5),'main sheet'!$G:$M, 4, 0) - VLOOKUP(ROUND($A797 + (AC$9/12) + (1/12),5),'main sheet'!$G:$M, 4, 0)) / VLOOKUP(ROUND($A797,5),'main sheet'!$G:$M, 4, 0)) * AC$11</f>
        <v>1.992921952091747E-3</v>
      </c>
      <c r="AD797" s="19">
        <f>((VLOOKUP(ROUND($A797 + (AD$9/12),5),'main sheet'!$G:$M, 4, 0) - VLOOKUP(ROUND($A797 + (AD$9/12) + (1/12),5),'main sheet'!$G:$M, 4, 0)) / VLOOKUP(ROUND($A797,5),'main sheet'!$G:$M, 4, 0)) * AD$11</f>
        <v>1.9916033208195677E-3</v>
      </c>
      <c r="AE797" s="19">
        <f>((VLOOKUP(ROUND($A797 + (AE$9/12),5),'main sheet'!$G:$M, 4, 0) - VLOOKUP(ROUND($A797 + (AE$9/12) + (1/12),5),'main sheet'!$G:$M, 4, 0)) / VLOOKUP(ROUND($A797,5),'main sheet'!$G:$M, 4, 0)) * AE$11</f>
        <v>1.9902855620295319E-3</v>
      </c>
      <c r="AF797" s="19">
        <f>((VLOOKUP(ROUND($A797 + (AF$9/12),5),'main sheet'!$G:$M, 4, 0) - VLOOKUP(ROUND($A797 + (AF$9/12) + (1/12),5),'main sheet'!$G:$M, 4, 0)) / VLOOKUP(ROUND($A797,5),'main sheet'!$G:$M, 4, 0)) * AF$11</f>
        <v>1.9889686751443543E-3</v>
      </c>
      <c r="AH797" s="18">
        <f t="shared" si="24"/>
        <v>65.333333333333329</v>
      </c>
      <c r="AI797" s="19">
        <f t="shared" si="25"/>
        <v>5.762944572688139E-2</v>
      </c>
    </row>
    <row r="798" spans="1:35" x14ac:dyDescent="0.3">
      <c r="A798" s="19">
        <v>65.416666666666671</v>
      </c>
      <c r="C798" s="19">
        <f>((VLOOKUP(ROUND($A798 + (C$9/12),5),'main sheet'!$G:$M, 4, 0) - VLOOKUP(ROUND($A798 + (C$9/12) + (1/12),5),'main sheet'!$G:$M, 4, 0)) / VLOOKUP(ROUND($A798,5),'main sheet'!$G:$M, 4, 0)) * C$11</f>
        <v>1.8480213920678806E-3</v>
      </c>
      <c r="D798" s="19">
        <f>((VLOOKUP(ROUND($A798 + (D$9/12),5),'main sheet'!$G:$M, 4, 0) - VLOOKUP(ROUND($A798 + (D$9/12) + (1/12),5),'main sheet'!$G:$M, 4, 0)) / VLOOKUP(ROUND($A798,5),'main sheet'!$G:$M, 4, 0)) * D$11</f>
        <v>1.8462286298522709E-3</v>
      </c>
      <c r="E798" s="19">
        <f>((VLOOKUP(ROUND($A798 + (E$9/12),5),'main sheet'!$G:$M, 4, 0) - VLOOKUP(ROUND($A798 + (E$9/12) + (1/12),5),'main sheet'!$G:$M, 4, 0)) / VLOOKUP(ROUND($A798,5),'main sheet'!$G:$M, 4, 0)) * E$11</f>
        <v>1.8444376067916577E-3</v>
      </c>
      <c r="F798" s="19">
        <f>((VLOOKUP(ROUND($A798 + (F$9/12),5),'main sheet'!$G:$M, 4, 0) - VLOOKUP(ROUND($A798 + (F$9/12) + (1/12),5),'main sheet'!$G:$M, 4, 0)) / VLOOKUP(ROUND($A798,5),'main sheet'!$G:$M, 4, 0)) * F$11</f>
        <v>1.8426483211994777E-3</v>
      </c>
      <c r="G798" s="19">
        <f>((VLOOKUP(ROUND($A798 + (G$9/12),5),'main sheet'!$G:$M, 4, 0) - VLOOKUP(ROUND($A798 + (G$9/12) + (1/12),5),'main sheet'!$G:$M, 4, 0)) / VLOOKUP(ROUND($A798,5),'main sheet'!$G:$M, 4, 0)) * G$11</f>
        <v>1.840860771390216E-3</v>
      </c>
      <c r="H798" s="19">
        <f>((VLOOKUP(ROUND($A798 + (H$9/12),5),'main sheet'!$G:$M, 4, 0) - VLOOKUP(ROUND($A798 + (H$9/12) + (1/12),5),'main sheet'!$G:$M, 4, 0)) / VLOOKUP(ROUND($A798,5),'main sheet'!$G:$M, 4, 0)) * H$11</f>
        <v>1.8390749556794056E-3</v>
      </c>
      <c r="I798" s="19">
        <f>((VLOOKUP(ROUND($A798 + (I$9/12),5),'main sheet'!$G:$M, 4, 0) - VLOOKUP(ROUND($A798 + (I$9/12) + (1/12),5),'main sheet'!$G:$M, 4, 0)) / VLOOKUP(ROUND($A798,5),'main sheet'!$G:$M, 4, 0)) * I$11</f>
        <v>1.9087720978157112E-3</v>
      </c>
      <c r="J798" s="19">
        <f>((VLOOKUP(ROUND($A798 + (J$9/12),5),'main sheet'!$G:$M, 4, 0) - VLOOKUP(ROUND($A798 + (J$9/12) + (1/12),5),'main sheet'!$G:$M, 4, 0)) / VLOOKUP(ROUND($A798,5),'main sheet'!$G:$M, 4, 0)) * J$11</f>
        <v>1.9069204014497514E-3</v>
      </c>
      <c r="K798" s="19">
        <f>((VLOOKUP(ROUND($A798 + (K$9/12),5),'main sheet'!$G:$M, 4, 0) - VLOOKUP(ROUND($A798 + (K$9/12) + (1/12),5),'main sheet'!$G:$M, 4, 0)) / VLOOKUP(ROUND($A798,5),'main sheet'!$G:$M, 4, 0)) * K$11</f>
        <v>1.9050705014114822E-3</v>
      </c>
      <c r="L798" s="19">
        <f>((VLOOKUP(ROUND($A798 + (L$9/12),5),'main sheet'!$G:$M, 4, 0) - VLOOKUP(ROUND($A798 + (L$9/12) + (1/12),5),'main sheet'!$G:$M, 4, 0)) / VLOOKUP(ROUND($A798,5),'main sheet'!$G:$M, 4, 0)) * L$11</f>
        <v>1.9032223959577054E-3</v>
      </c>
      <c r="M798" s="19">
        <f>((VLOOKUP(ROUND($A798 + (M$9/12),5),'main sheet'!$G:$M, 4, 0) - VLOOKUP(ROUND($A798 + (M$9/12) + (1/12),5),'main sheet'!$G:$M, 4, 0)) / VLOOKUP(ROUND($A798,5),'main sheet'!$G:$M, 4, 0)) * M$11</f>
        <v>1.9084324379381168E-3</v>
      </c>
      <c r="N798" s="19">
        <f>((VLOOKUP(ROUND($A798 + (N$9/12),5),'main sheet'!$G:$M, 4, 0) - VLOOKUP(ROUND($A798 + (N$9/12) + (1/12),5),'main sheet'!$G:$M, 4, 0)) / VLOOKUP(ROUND($A798,5),'main sheet'!$G:$M, 4, 0)) * N$11</f>
        <v>1.9071697097664949E-3</v>
      </c>
      <c r="O798" s="19">
        <f>((VLOOKUP(ROUND($A798 + (O$9/12),5),'main sheet'!$G:$M, 4, 0) - VLOOKUP(ROUND($A798 + (O$9/12) + (1/12),5),'main sheet'!$G:$M, 4, 0)) / VLOOKUP(ROUND($A798,5),'main sheet'!$G:$M, 4, 0)) * O$11</f>
        <v>1.9059078170879365E-3</v>
      </c>
      <c r="P798" s="19">
        <f>((VLOOKUP(ROUND($A798 + (P$9/12),5),'main sheet'!$G:$M, 4, 0) - VLOOKUP(ROUND($A798 + (P$9/12) + (1/12),5),'main sheet'!$G:$M, 4, 0)) / VLOOKUP(ROUND($A798,5),'main sheet'!$G:$M, 4, 0)) * P$11</f>
        <v>1.904646759349631E-3</v>
      </c>
      <c r="Q798" s="19">
        <f>((VLOOKUP(ROUND($A798 + (Q$9/12),5),'main sheet'!$G:$M, 4, 0) - VLOOKUP(ROUND($A798 + (Q$9/12) + (1/12),5),'main sheet'!$G:$M, 4, 0)) / VLOOKUP(ROUND($A798,5),'main sheet'!$G:$M, 4, 0)) * Q$11</f>
        <v>1.9033865359997192E-3</v>
      </c>
      <c r="R798" s="19">
        <f>((VLOOKUP(ROUND($A798 + (R$9/12),5),'main sheet'!$G:$M, 4, 0) - VLOOKUP(ROUND($A798 + (R$9/12) + (1/12),5),'main sheet'!$G:$M, 4, 0)) / VLOOKUP(ROUND($A798,5),'main sheet'!$G:$M, 4, 0)) * R$11</f>
        <v>1.9021271464855374E-3</v>
      </c>
      <c r="S798" s="19">
        <f>((VLOOKUP(ROUND($A798 + (S$9/12),5),'main sheet'!$G:$M, 4, 0) - VLOOKUP(ROUND($A798 + (S$9/12) + (1/12),5),'main sheet'!$G:$M, 4, 0)) / VLOOKUP(ROUND($A798,5),'main sheet'!$G:$M, 4, 0)) * S$11</f>
        <v>1.9008685902553726E-3</v>
      </c>
      <c r="T798" s="19">
        <f>((VLOOKUP(ROUND($A798 + (T$9/12),5),'main sheet'!$G:$M, 4, 0) - VLOOKUP(ROUND($A798 + (T$9/12) + (1/12),5),'main sheet'!$G:$M, 4, 0)) / VLOOKUP(ROUND($A798,5),'main sheet'!$G:$M, 4, 0)) * T$11</f>
        <v>1.899610866758459E-3</v>
      </c>
      <c r="U798" s="19">
        <f>((VLOOKUP(ROUND($A798 + (U$9/12),5),'main sheet'!$G:$M, 4, 0) - VLOOKUP(ROUND($A798 + (U$9/12) + (1/12),5),'main sheet'!$G:$M, 4, 0)) / VLOOKUP(ROUND($A798,5),'main sheet'!$G:$M, 4, 0)) * U$11</f>
        <v>2.0072121905358046E-3</v>
      </c>
      <c r="V798" s="19">
        <f>((VLOOKUP(ROUND($A798 + (V$9/12),5),'main sheet'!$G:$M, 4, 0) - VLOOKUP(ROUND($A798 + (V$9/12) + (1/12),5),'main sheet'!$G:$M, 4, 0)) / VLOOKUP(ROUND($A798,5),'main sheet'!$G:$M, 4, 0)) * V$11</f>
        <v>2.0058841040240432E-3</v>
      </c>
      <c r="W798" s="19">
        <f>((VLOOKUP(ROUND($A798 + (W$9/12),5),'main sheet'!$G:$M, 4, 0) - VLOOKUP(ROUND($A798 + (W$9/12) + (1/12),5),'main sheet'!$G:$M, 4, 0)) / VLOOKUP(ROUND($A798,5),'main sheet'!$G:$M, 4, 0)) * W$11</f>
        <v>2.004556896249972E-3</v>
      </c>
      <c r="X798" s="19">
        <f>((VLOOKUP(ROUND($A798 + (X$9/12),5),'main sheet'!$G:$M, 4, 0) - VLOOKUP(ROUND($A798 + (X$9/12) + (1/12),5),'main sheet'!$G:$M, 4, 0)) / VLOOKUP(ROUND($A798,5),'main sheet'!$G:$M, 4, 0)) * X$11</f>
        <v>2.0032305666327502E-3</v>
      </c>
      <c r="Y798" s="19">
        <f>((VLOOKUP(ROUND($A798 + (Y$9/12),5),'main sheet'!$G:$M, 4, 0) - VLOOKUP(ROUND($A798 + (Y$9/12) + (1/12),5),'main sheet'!$G:$M, 4, 0)) / VLOOKUP(ROUND($A798,5),'main sheet'!$G:$M, 4, 0)) * Y$11</f>
        <v>2.0019051145913377E-3</v>
      </c>
      <c r="Z798" s="19">
        <f>((VLOOKUP(ROUND($A798 + (Z$9/12),5),'main sheet'!$G:$M, 4, 0) - VLOOKUP(ROUND($A798 + (Z$9/12) + (1/12),5),'main sheet'!$G:$M, 4, 0)) / VLOOKUP(ROUND($A798,5),'main sheet'!$G:$M, 4, 0)) * Z$11</f>
        <v>2.0005805395445003E-3</v>
      </c>
      <c r="AA798" s="19">
        <f>((VLOOKUP(ROUND($A798 + (AA$9/12),5),'main sheet'!$G:$M, 4, 0) - VLOOKUP(ROUND($A798 + (AA$9/12) + (1/12),5),'main sheet'!$G:$M, 4, 0)) / VLOOKUP(ROUND($A798,5),'main sheet'!$G:$M, 4, 0)) * AA$11</f>
        <v>1.9992568409125488E-3</v>
      </c>
      <c r="AB798" s="19">
        <f>((VLOOKUP(ROUND($A798 + (AB$9/12),5),'main sheet'!$G:$M, 4, 0) - VLOOKUP(ROUND($A798 + (AB$9/12) + (1/12),5),'main sheet'!$G:$M, 4, 0)) / VLOOKUP(ROUND($A798,5),'main sheet'!$G:$M, 4, 0)) * AB$11</f>
        <v>1.9979340181155952E-3</v>
      </c>
      <c r="AC798" s="19">
        <f>((VLOOKUP(ROUND($A798 + (AC$9/12),5),'main sheet'!$G:$M, 4, 0) - VLOOKUP(ROUND($A798 + (AC$9/12) + (1/12),5),'main sheet'!$G:$M, 4, 0)) / VLOOKUP(ROUND($A798,5),'main sheet'!$G:$M, 4, 0)) * AC$11</f>
        <v>1.9966120705735596E-3</v>
      </c>
      <c r="AD798" s="19">
        <f>((VLOOKUP(ROUND($A798 + (AD$9/12),5),'main sheet'!$G:$M, 4, 0) - VLOOKUP(ROUND($A798 + (AD$9/12) + (1/12),5),'main sheet'!$G:$M, 4, 0)) / VLOOKUP(ROUND($A798,5),'main sheet'!$G:$M, 4, 0)) * AD$11</f>
        <v>1.9952909977079009E-3</v>
      </c>
      <c r="AE798" s="19">
        <f>((VLOOKUP(ROUND($A798 + (AE$9/12),5),'main sheet'!$G:$M, 4, 0) - VLOOKUP(ROUND($A798 + (AE$9/12) + (1/12),5),'main sheet'!$G:$M, 4, 0)) / VLOOKUP(ROUND($A798,5),'main sheet'!$G:$M, 4, 0)) * AE$11</f>
        <v>1.9939707989398833E-3</v>
      </c>
      <c r="AF798" s="19">
        <f>((VLOOKUP(ROUND($A798 + (AF$9/12),5),'main sheet'!$G:$M, 4, 0) - VLOOKUP(ROUND($A798 + (AF$9/12) + (1/12),5),'main sheet'!$G:$M, 4, 0)) / VLOOKUP(ROUND($A798,5),'main sheet'!$G:$M, 4, 0)) * AF$11</f>
        <v>1.9926514736905761E-3</v>
      </c>
      <c r="AH798" s="18">
        <f t="shared" si="24"/>
        <v>65.416666666666671</v>
      </c>
      <c r="AI798" s="19">
        <f t="shared" si="25"/>
        <v>5.7916492548775303E-2</v>
      </c>
    </row>
    <row r="799" spans="1:35" x14ac:dyDescent="0.3">
      <c r="A799" s="19">
        <v>65.5</v>
      </c>
      <c r="C799" s="19">
        <f>((VLOOKUP(ROUND($A799 + (C$9/12),5),'main sheet'!$G:$M, 4, 0) - VLOOKUP(ROUND($A799 + (C$9/12) + (1/12),5),'main sheet'!$G:$M, 4, 0)) / VLOOKUP(ROUND($A799,5),'main sheet'!$G:$M, 4, 0)) * C$11</f>
        <v>1.8514495585486206E-3</v>
      </c>
      <c r="D799" s="19">
        <f>((VLOOKUP(ROUND($A799 + (D$9/12),5),'main sheet'!$G:$M, 4, 0) - VLOOKUP(ROUND($A799 + (D$9/12) + (1/12),5),'main sheet'!$G:$M, 4, 0)) / VLOOKUP(ROUND($A799,5),'main sheet'!$G:$M, 4, 0)) * D$11</f>
        <v>1.8496534706745054E-3</v>
      </c>
      <c r="E799" s="19">
        <f>((VLOOKUP(ROUND($A799 + (E$9/12),5),'main sheet'!$G:$M, 4, 0) - VLOOKUP(ROUND($A799 + (E$9/12) + (1/12),5),'main sheet'!$G:$M, 4, 0)) / VLOOKUP(ROUND($A799,5),'main sheet'!$G:$M, 4, 0)) * E$11</f>
        <v>1.84785912518219E-3</v>
      </c>
      <c r="F799" s="19">
        <f>((VLOOKUP(ROUND($A799 + (F$9/12),5),'main sheet'!$G:$M, 4, 0) - VLOOKUP(ROUND($A799 + (F$9/12) + (1/12),5),'main sheet'!$G:$M, 4, 0)) / VLOOKUP(ROUND($A799,5),'main sheet'!$G:$M, 4, 0)) * F$11</f>
        <v>1.8460665203813929E-3</v>
      </c>
      <c r="G799" s="19">
        <f>((VLOOKUP(ROUND($A799 + (G$9/12),5),'main sheet'!$G:$M, 4, 0) - VLOOKUP(ROUND($A799 + (G$9/12) + (1/12),5),'main sheet'!$G:$M, 4, 0)) / VLOOKUP(ROUND($A799,5),'main sheet'!$G:$M, 4, 0)) * G$11</f>
        <v>1.8442756545828851E-3</v>
      </c>
      <c r="H799" s="19">
        <f>((VLOOKUP(ROUND($A799 + (H$9/12),5),'main sheet'!$G:$M, 4, 0) - VLOOKUP(ROUND($A799 + (H$9/12) + (1/12),5),'main sheet'!$G:$M, 4, 0)) / VLOOKUP(ROUND($A799,5),'main sheet'!$G:$M, 4, 0)) * H$11</f>
        <v>1.9141698924653779E-3</v>
      </c>
      <c r="I799" s="19">
        <f>((VLOOKUP(ROUND($A799 + (I$9/12),5),'main sheet'!$G:$M, 4, 0) - VLOOKUP(ROUND($A799 + (I$9/12) + (1/12),5),'main sheet'!$G:$M, 4, 0)) / VLOOKUP(ROUND($A799,5),'main sheet'!$G:$M, 4, 0)) * I$11</f>
        <v>1.9123129597085737E-3</v>
      </c>
      <c r="J799" s="19">
        <f>((VLOOKUP(ROUND($A799 + (J$9/12),5),'main sheet'!$G:$M, 4, 0) - VLOOKUP(ROUND($A799 + (J$9/12) + (1/12),5),'main sheet'!$G:$M, 4, 0)) / VLOOKUP(ROUND($A799,5),'main sheet'!$G:$M, 4, 0)) * J$11</f>
        <v>1.9104578283592746E-3</v>
      </c>
      <c r="K799" s="19">
        <f>((VLOOKUP(ROUND($A799 + (K$9/12),5),'main sheet'!$G:$M, 4, 0) - VLOOKUP(ROUND($A799 + (K$9/12) + (1/12),5),'main sheet'!$G:$M, 4, 0)) / VLOOKUP(ROUND($A799,5),'main sheet'!$G:$M, 4, 0)) * K$11</f>
        <v>1.9086044966693527E-3</v>
      </c>
      <c r="L799" s="19">
        <f>((VLOOKUP(ROUND($A799 + (L$9/12),5),'main sheet'!$G:$M, 4, 0) - VLOOKUP(ROUND($A799 + (L$9/12) + (1/12),5),'main sheet'!$G:$M, 4, 0)) / VLOOKUP(ROUND($A799,5),'main sheet'!$G:$M, 4, 0)) * L$11</f>
        <v>1.9067529628929623E-3</v>
      </c>
      <c r="M799" s="19">
        <f>((VLOOKUP(ROUND($A799 + (M$9/12),5),'main sheet'!$G:$M, 4, 0) - VLOOKUP(ROUND($A799 + (M$9/12) + (1/12),5),'main sheet'!$G:$M, 4, 0)) / VLOOKUP(ROUND($A799,5),'main sheet'!$G:$M, 4, 0)) * M$11</f>
        <v>1.9119726697463437E-3</v>
      </c>
      <c r="N799" s="19">
        <f>((VLOOKUP(ROUND($A799 + (N$9/12),5),'main sheet'!$G:$M, 4, 0) - VLOOKUP(ROUND($A799 + (N$9/12) + (1/12),5),'main sheet'!$G:$M, 4, 0)) / VLOOKUP(ROUND($A799,5),'main sheet'!$G:$M, 4, 0)) * N$11</f>
        <v>1.91070759915446E-3</v>
      </c>
      <c r="O799" s="19">
        <f>((VLOOKUP(ROUND($A799 + (O$9/12),5),'main sheet'!$G:$M, 4, 0) - VLOOKUP(ROUND($A799 + (O$9/12) + (1/12),5),'main sheet'!$G:$M, 4, 0)) / VLOOKUP(ROUND($A799,5),'main sheet'!$G:$M, 4, 0)) * O$11</f>
        <v>1.9094433656055188E-3</v>
      </c>
      <c r="P799" s="19">
        <f>((VLOOKUP(ROUND($A799 + (P$9/12),5),'main sheet'!$G:$M, 4, 0) - VLOOKUP(ROUND($A799 + (P$9/12) + (1/12),5),'main sheet'!$G:$M, 4, 0)) / VLOOKUP(ROUND($A799,5),'main sheet'!$G:$M, 4, 0)) * P$11</f>
        <v>1.9081799685462695E-3</v>
      </c>
      <c r="Q799" s="19">
        <f>((VLOOKUP(ROUND($A799 + (Q$9/12),5),'main sheet'!$G:$M, 4, 0) - VLOOKUP(ROUND($A799 + (Q$9/12) + (1/12),5),'main sheet'!$G:$M, 4, 0)) / VLOOKUP(ROUND($A799,5),'main sheet'!$G:$M, 4, 0)) * Q$11</f>
        <v>1.9069174074226581E-3</v>
      </c>
      <c r="R799" s="19">
        <f>((VLOOKUP(ROUND($A799 + (R$9/12),5),'main sheet'!$G:$M, 4, 0) - VLOOKUP(ROUND($A799 + (R$9/12) + (1/12),5),'main sheet'!$G:$M, 4, 0)) / VLOOKUP(ROUND($A799,5),'main sheet'!$G:$M, 4, 0)) * R$11</f>
        <v>1.9056556816815814E-3</v>
      </c>
      <c r="S799" s="19">
        <f>((VLOOKUP(ROUND($A799 + (S$9/12),5),'main sheet'!$G:$M, 4, 0) - VLOOKUP(ROUND($A799 + (S$9/12) + (1/12),5),'main sheet'!$G:$M, 4, 0)) / VLOOKUP(ROUND($A799,5),'main sheet'!$G:$M, 4, 0)) * S$11</f>
        <v>1.9043947907708869E-3</v>
      </c>
      <c r="T799" s="19">
        <f>((VLOOKUP(ROUND($A799 + (T$9/12),5),'main sheet'!$G:$M, 4, 0) - VLOOKUP(ROUND($A799 + (T$9/12) + (1/12),5),'main sheet'!$G:$M, 4, 0)) / VLOOKUP(ROUND($A799,5),'main sheet'!$G:$M, 4, 0)) * T$11</f>
        <v>2.012267094550292E-3</v>
      </c>
      <c r="U799" s="19">
        <f>((VLOOKUP(ROUND($A799 + (U$9/12),5),'main sheet'!$G:$M, 4, 0) - VLOOKUP(ROUND($A799 + (U$9/12) + (1/12),5),'main sheet'!$G:$M, 4, 0)) / VLOOKUP(ROUND($A799,5),'main sheet'!$G:$M, 4, 0)) * U$11</f>
        <v>2.0109356634246071E-3</v>
      </c>
      <c r="V799" s="19">
        <f>((VLOOKUP(ROUND($A799 + (V$9/12),5),'main sheet'!$G:$M, 4, 0) - VLOOKUP(ROUND($A799 + (V$9/12) + (1/12),5),'main sheet'!$G:$M, 4, 0)) / VLOOKUP(ROUND($A799,5),'main sheet'!$G:$M, 4, 0)) * V$11</f>
        <v>2.0096051132496E-3</v>
      </c>
      <c r="W799" s="19">
        <f>((VLOOKUP(ROUND($A799 + (W$9/12),5),'main sheet'!$G:$M, 4, 0) - VLOOKUP(ROUND($A799 + (W$9/12) + (1/12),5),'main sheet'!$G:$M, 4, 0)) / VLOOKUP(ROUND($A799,5),'main sheet'!$G:$M, 4, 0)) * W$11</f>
        <v>2.0082754434429658E-3</v>
      </c>
      <c r="X799" s="19">
        <f>((VLOOKUP(ROUND($A799 + (X$9/12),5),'main sheet'!$G:$M, 4, 0) - VLOOKUP(ROUND($A799 + (X$9/12) + (1/12),5),'main sheet'!$G:$M, 4, 0)) / VLOOKUP(ROUND($A799,5),'main sheet'!$G:$M, 4, 0)) * X$11</f>
        <v>2.0069466534222025E-3</v>
      </c>
      <c r="Y799" s="19">
        <f>((VLOOKUP(ROUND($A799 + (Y$9/12),5),'main sheet'!$G:$M, 4, 0) - VLOOKUP(ROUND($A799 + (Y$9/12) + (1/12),5),'main sheet'!$G:$M, 4, 0)) / VLOOKUP(ROUND($A799,5),'main sheet'!$G:$M, 4, 0)) * Y$11</f>
        <v>2.0056187426046113E-3</v>
      </c>
      <c r="Z799" s="19">
        <f>((VLOOKUP(ROUND($A799 + (Z$9/12),5),'main sheet'!$G:$M, 4, 0) - VLOOKUP(ROUND($A799 + (Z$9/12) + (1/12),5),'main sheet'!$G:$M, 4, 0)) / VLOOKUP(ROUND($A799,5),'main sheet'!$G:$M, 4, 0)) * Z$11</f>
        <v>2.0042917104090433E-3</v>
      </c>
      <c r="AA799" s="19">
        <f>((VLOOKUP(ROUND($A799 + (AA$9/12),5),'main sheet'!$G:$M, 4, 0) - VLOOKUP(ROUND($A799 + (AA$9/12) + (1/12),5),'main sheet'!$G:$M, 4, 0)) / VLOOKUP(ROUND($A799,5),'main sheet'!$G:$M, 4, 0)) * AA$11</f>
        <v>2.002965556254151E-3</v>
      </c>
      <c r="AB799" s="19">
        <f>((VLOOKUP(ROUND($A799 + (AB$9/12),5),'main sheet'!$G:$M, 4, 0) - VLOOKUP(ROUND($A799 + (AB$9/12) + (1/12),5),'main sheet'!$G:$M, 4, 0)) / VLOOKUP(ROUND($A799,5),'main sheet'!$G:$M, 4, 0)) * AB$11</f>
        <v>2.0016402795583919E-3</v>
      </c>
      <c r="AC799" s="19">
        <f>((VLOOKUP(ROUND($A799 + (AC$9/12),5),'main sheet'!$G:$M, 4, 0) - VLOOKUP(ROUND($A799 + (AC$9/12) + (1/12),5),'main sheet'!$G:$M, 4, 0)) / VLOOKUP(ROUND($A799,5),'main sheet'!$G:$M, 4, 0)) * AC$11</f>
        <v>2.0003158797417694E-3</v>
      </c>
      <c r="AD799" s="19">
        <f>((VLOOKUP(ROUND($A799 + (AD$9/12),5),'main sheet'!$G:$M, 4, 0) - VLOOKUP(ROUND($A799 + (AD$9/12) + (1/12),5),'main sheet'!$G:$M, 4, 0)) / VLOOKUP(ROUND($A799,5),'main sheet'!$G:$M, 4, 0)) * AD$11</f>
        <v>1.9989923562240895E-3</v>
      </c>
      <c r="AE799" s="19">
        <f>((VLOOKUP(ROUND($A799 + (AE$9/12),5),'main sheet'!$G:$M, 4, 0) - VLOOKUP(ROUND($A799 + (AE$9/12) + (1/12),5),'main sheet'!$G:$M, 4, 0)) / VLOOKUP(ROUND($A799,5),'main sheet'!$G:$M, 4, 0)) * AE$11</f>
        <v>1.9976697084249638E-3</v>
      </c>
      <c r="AF799" s="19">
        <f>((VLOOKUP(ROUND($A799 + (AF$9/12),5),'main sheet'!$G:$M, 4, 0) - VLOOKUP(ROUND($A799 + (AF$9/12) + (1/12),5),'main sheet'!$G:$M, 4, 0)) / VLOOKUP(ROUND($A799,5),'main sheet'!$G:$M, 4, 0)) * AF$11</f>
        <v>2.1035121581061632E-3</v>
      </c>
      <c r="AH799" s="18">
        <f t="shared" si="24"/>
        <v>65.5</v>
      </c>
      <c r="AI799" s="19">
        <f t="shared" si="25"/>
        <v>5.8311910311805694E-2</v>
      </c>
    </row>
    <row r="800" spans="1:35" x14ac:dyDescent="0.3">
      <c r="A800" s="19">
        <v>65.583333333333329</v>
      </c>
      <c r="C800" s="19">
        <f>((VLOOKUP(ROUND($A800 + (C$9/12),5),'main sheet'!$G:$M, 4, 0) - VLOOKUP(ROUND($A800 + (C$9/12) + (1/12),5),'main sheet'!$G:$M, 4, 0)) / VLOOKUP(ROUND($A800,5),'main sheet'!$G:$M, 4, 0)) * C$11</f>
        <v>1.8548904674864973E-3</v>
      </c>
      <c r="D800" s="19">
        <f>((VLOOKUP(ROUND($A800 + (D$9/12),5),'main sheet'!$G:$M, 4, 0) - VLOOKUP(ROUND($A800 + (D$9/12) + (1/12),5),'main sheet'!$G:$M, 4, 0)) / VLOOKUP(ROUND($A800,5),'main sheet'!$G:$M, 4, 0)) * D$11</f>
        <v>1.8530910415930303E-3</v>
      </c>
      <c r="E800" s="19">
        <f>((VLOOKUP(ROUND($A800 + (E$9/12),5),'main sheet'!$G:$M, 4, 0) - VLOOKUP(ROUND($A800 + (E$9/12) + (1/12),5),'main sheet'!$G:$M, 4, 0)) / VLOOKUP(ROUND($A800,5),'main sheet'!$G:$M, 4, 0)) * E$11</f>
        <v>1.8512933613195701E-3</v>
      </c>
      <c r="F800" s="19">
        <f>((VLOOKUP(ROUND($A800 + (F$9/12),5),'main sheet'!$G:$M, 4, 0) - VLOOKUP(ROUND($A800 + (F$9/12) + (1/12),5),'main sheet'!$G:$M, 4, 0)) / VLOOKUP(ROUND($A800,5),'main sheet'!$G:$M, 4, 0)) * F$11</f>
        <v>1.8494974249721045E-3</v>
      </c>
      <c r="G800" s="19">
        <f>((VLOOKUP(ROUND($A800 + (G$9/12),5),'main sheet'!$G:$M, 4, 0) - VLOOKUP(ROUND($A800 + (G$9/12) + (1/12),5),'main sheet'!$G:$M, 4, 0)) / VLOOKUP(ROUND($A800,5),'main sheet'!$G:$M, 4, 0)) * G$11</f>
        <v>1.9195895571665705E-3</v>
      </c>
      <c r="H800" s="19">
        <f>((VLOOKUP(ROUND($A800 + (H$9/12),5),'main sheet'!$G:$M, 4, 0) - VLOOKUP(ROUND($A800 + (H$9/12) + (1/12),5),'main sheet'!$G:$M, 4, 0)) / VLOOKUP(ROUND($A800,5),'main sheet'!$G:$M, 4, 0)) * H$11</f>
        <v>1.9177273668028242E-3</v>
      </c>
      <c r="I800" s="19">
        <f>((VLOOKUP(ROUND($A800 + (I$9/12),5),'main sheet'!$G:$M, 4, 0) - VLOOKUP(ROUND($A800 + (I$9/12) + (1/12),5),'main sheet'!$G:$M, 4, 0)) / VLOOKUP(ROUND($A800,5),'main sheet'!$G:$M, 4, 0)) * I$11</f>
        <v>1.9158669829469792E-3</v>
      </c>
      <c r="J800" s="19">
        <f>((VLOOKUP(ROUND($A800 + (J$9/12),5),'main sheet'!$G:$M, 4, 0) - VLOOKUP(ROUND($A800 + (J$9/12) + (1/12),5),'main sheet'!$G:$M, 4, 0)) / VLOOKUP(ROUND($A800,5),'main sheet'!$G:$M, 4, 0)) * J$11</f>
        <v>1.9140084038459582E-3</v>
      </c>
      <c r="K800" s="19">
        <f>((VLOOKUP(ROUND($A800 + (K$9/12),5),'main sheet'!$G:$M, 4, 0) - VLOOKUP(ROUND($A800 + (K$9/12) + (1/12),5),'main sheet'!$G:$M, 4, 0)) / VLOOKUP(ROUND($A800,5),'main sheet'!$G:$M, 4, 0)) * K$11</f>
        <v>1.9121516277489719E-3</v>
      </c>
      <c r="L800" s="19">
        <f>((VLOOKUP(ROUND($A800 + (L$9/12),5),'main sheet'!$G:$M, 4, 0) - VLOOKUP(ROUND($A800 + (L$9/12) + (1/12),5),'main sheet'!$G:$M, 4, 0)) / VLOOKUP(ROUND($A800,5),'main sheet'!$G:$M, 4, 0)) * L$11</f>
        <v>1.9102966529075155E-3</v>
      </c>
      <c r="M800" s="19">
        <f>((VLOOKUP(ROUND($A800 + (M$9/12),5),'main sheet'!$G:$M, 4, 0) - VLOOKUP(ROUND($A800 + (M$9/12) + (1/12),5),'main sheet'!$G:$M, 4, 0)) / VLOOKUP(ROUND($A800,5),'main sheet'!$G:$M, 4, 0)) * M$11</f>
        <v>1.9155260605575092E-3</v>
      </c>
      <c r="N800" s="19">
        <f>((VLOOKUP(ROUND($A800 + (N$9/12),5),'main sheet'!$G:$M, 4, 0) - VLOOKUP(ROUND($A800 + (N$9/12) + (1/12),5),'main sheet'!$G:$M, 4, 0)) / VLOOKUP(ROUND($A800,5),'main sheet'!$G:$M, 4, 0)) * N$11</f>
        <v>1.9142586388386129E-3</v>
      </c>
      <c r="O800" s="19">
        <f>((VLOOKUP(ROUND($A800 + (O$9/12),5),'main sheet'!$G:$M, 4, 0) - VLOOKUP(ROUND($A800 + (O$9/12) + (1/12),5),'main sheet'!$G:$M, 4, 0)) / VLOOKUP(ROUND($A800,5),'main sheet'!$G:$M, 4, 0)) * O$11</f>
        <v>1.9129920557188857E-3</v>
      </c>
      <c r="P800" s="19">
        <f>((VLOOKUP(ROUND($A800 + (P$9/12),5),'main sheet'!$G:$M, 4, 0) - VLOOKUP(ROUND($A800 + (P$9/12) + (1/12),5),'main sheet'!$G:$M, 4, 0)) / VLOOKUP(ROUND($A800,5),'main sheet'!$G:$M, 4, 0)) * P$11</f>
        <v>1.9117263106428757E-3</v>
      </c>
      <c r="Q800" s="19">
        <f>((VLOOKUP(ROUND($A800 + (Q$9/12),5),'main sheet'!$G:$M, 4, 0) - VLOOKUP(ROUND($A800 + (Q$9/12) + (1/12),5),'main sheet'!$G:$M, 4, 0)) / VLOOKUP(ROUND($A800,5),'main sheet'!$G:$M, 4, 0)) * Q$11</f>
        <v>1.9104614030560853E-3</v>
      </c>
      <c r="R800" s="19">
        <f>((VLOOKUP(ROUND($A800 + (R$9/12),5),'main sheet'!$G:$M, 4, 0) - VLOOKUP(ROUND($A800 + (R$9/12) + (1/12),5),'main sheet'!$G:$M, 4, 0)) / VLOOKUP(ROUND($A800,5),'main sheet'!$G:$M, 4, 0)) * R$11</f>
        <v>1.9091973324049695E-3</v>
      </c>
      <c r="S800" s="19">
        <f>((VLOOKUP(ROUND($A800 + (S$9/12),5),'main sheet'!$G:$M, 4, 0) - VLOOKUP(ROUND($A800 + (S$9/12) + (1/12),5),'main sheet'!$G:$M, 4, 0)) / VLOOKUP(ROUND($A800,5),'main sheet'!$G:$M, 4, 0)) * S$11</f>
        <v>2.0173416707607011E-3</v>
      </c>
      <c r="T800" s="19">
        <f>((VLOOKUP(ROUND($A800 + (T$9/12),5),'main sheet'!$G:$M, 4, 0) - VLOOKUP(ROUND($A800 + (T$9/12) + (1/12),5),'main sheet'!$G:$M, 4, 0)) / VLOOKUP(ROUND($A800,5),'main sheet'!$G:$M, 4, 0)) * T$11</f>
        <v>2.0160068820048414E-3</v>
      </c>
      <c r="U800" s="19">
        <f>((VLOOKUP(ROUND($A800 + (U$9/12),5),'main sheet'!$G:$M, 4, 0) - VLOOKUP(ROUND($A800 + (U$9/12) + (1/12),5),'main sheet'!$G:$M, 4, 0)) / VLOOKUP(ROUND($A800,5),'main sheet'!$G:$M, 4, 0)) * U$11</f>
        <v>2.0146729764212589E-3</v>
      </c>
      <c r="V800" s="19">
        <f>((VLOOKUP(ROUND($A800 + (V$9/12),5),'main sheet'!$G:$M, 4, 0) - VLOOKUP(ROUND($A800 + (V$9/12) + (1/12),5),'main sheet'!$G:$M, 4, 0)) / VLOOKUP(ROUND($A800,5),'main sheet'!$G:$M, 4, 0)) * V$11</f>
        <v>2.0133399534261803E-3</v>
      </c>
      <c r="W800" s="19">
        <f>((VLOOKUP(ROUND($A800 + (W$9/12),5),'main sheet'!$G:$M, 4, 0) - VLOOKUP(ROUND($A800 + (W$9/12) + (1/12),5),'main sheet'!$G:$M, 4, 0)) / VLOOKUP(ROUND($A800,5),'main sheet'!$G:$M, 4, 0)) * W$11</f>
        <v>2.0120078124356345E-3</v>
      </c>
      <c r="X800" s="19">
        <f>((VLOOKUP(ROUND($A800 + (X$9/12),5),'main sheet'!$G:$M, 4, 0) - VLOOKUP(ROUND($A800 + (X$9/12) + (1/12),5),'main sheet'!$G:$M, 4, 0)) / VLOOKUP(ROUND($A800,5),'main sheet'!$G:$M, 4, 0)) * X$11</f>
        <v>2.0106765528654534E-3</v>
      </c>
      <c r="Y800" s="19">
        <f>((VLOOKUP(ROUND($A800 + (Y$9/12),5),'main sheet'!$G:$M, 4, 0) - VLOOKUP(ROUND($A800 + (Y$9/12) + (1/12),5),'main sheet'!$G:$M, 4, 0)) / VLOOKUP(ROUND($A800,5),'main sheet'!$G:$M, 4, 0)) * Y$11</f>
        <v>2.0093461741330222E-3</v>
      </c>
      <c r="Z800" s="19">
        <f>((VLOOKUP(ROUND($A800 + (Z$9/12),5),'main sheet'!$G:$M, 4, 0) - VLOOKUP(ROUND($A800 + (Z$9/12) + (1/12),5),'main sheet'!$G:$M, 4, 0)) / VLOOKUP(ROUND($A800,5),'main sheet'!$G:$M, 4, 0)) * Z$11</f>
        <v>2.0080166756555277E-3</v>
      </c>
      <c r="AA800" s="19">
        <f>((VLOOKUP(ROUND($A800 + (AA$9/12),5),'main sheet'!$G:$M, 4, 0) - VLOOKUP(ROUND($A800 + (AA$9/12) + (1/12),5),'main sheet'!$G:$M, 4, 0)) / VLOOKUP(ROUND($A800,5),'main sheet'!$G:$M, 4, 0)) * AA$11</f>
        <v>2.0066880568499609E-3</v>
      </c>
      <c r="AB800" s="19">
        <f>((VLOOKUP(ROUND($A800 + (AB$9/12),5),'main sheet'!$G:$M, 4, 0) - VLOOKUP(ROUND($A800 + (AB$9/12) + (1/12),5),'main sheet'!$G:$M, 4, 0)) / VLOOKUP(ROUND($A800,5),'main sheet'!$G:$M, 4, 0)) * AB$11</f>
        <v>2.0053603171348625E-3</v>
      </c>
      <c r="AC800" s="19">
        <f>((VLOOKUP(ROUND($A800 + (AC$9/12),5),'main sheet'!$G:$M, 4, 0) - VLOOKUP(ROUND($A800 + (AC$9/12) + (1/12),5),'main sheet'!$G:$M, 4, 0)) / VLOOKUP(ROUND($A800,5),'main sheet'!$G:$M, 4, 0)) * AC$11</f>
        <v>2.0040334559285754E-3</v>
      </c>
      <c r="AD800" s="19">
        <f>((VLOOKUP(ROUND($A800 + (AD$9/12),5),'main sheet'!$G:$M, 4, 0) - VLOOKUP(ROUND($A800 + (AD$9/12) + (1/12),5),'main sheet'!$G:$M, 4, 0)) / VLOOKUP(ROUND($A800,5),'main sheet'!$G:$M, 4, 0)) * AD$11</f>
        <v>2.0027074726492468E-3</v>
      </c>
      <c r="AE800" s="19">
        <f>((VLOOKUP(ROUND($A800 + (AE$9/12),5),'main sheet'!$G:$M, 4, 0) - VLOOKUP(ROUND($A800 + (AE$9/12) + (1/12),5),'main sheet'!$G:$M, 4, 0)) / VLOOKUP(ROUND($A800,5),'main sheet'!$G:$M, 4, 0)) * AE$11</f>
        <v>2.1088168379792974E-3</v>
      </c>
      <c r="AF800" s="19">
        <f>((VLOOKUP(ROUND($A800 + (AF$9/12),5),'main sheet'!$G:$M, 4, 0) - VLOOKUP(ROUND($A800 + (AF$9/12) + (1/12),5),'main sheet'!$G:$M, 4, 0)) / VLOOKUP(ROUND($A800,5),'main sheet'!$G:$M, 4, 0)) * AF$11</f>
        <v>2.1074215240148358E-3</v>
      </c>
      <c r="AH800" s="18">
        <f t="shared" si="24"/>
        <v>65.583333333333329</v>
      </c>
      <c r="AI800" s="19">
        <f t="shared" si="25"/>
        <v>5.8709011050268357E-2</v>
      </c>
    </row>
    <row r="801" spans="1:35" x14ac:dyDescent="0.3">
      <c r="A801" s="19">
        <v>65.666666666666671</v>
      </c>
      <c r="C801" s="19">
        <f>((VLOOKUP(ROUND($A801 + (C$9/12),5),'main sheet'!$G:$M, 4, 0) - VLOOKUP(ROUND($A801 + (C$9/12) + (1/12),5),'main sheet'!$G:$M, 4, 0)) / VLOOKUP(ROUND($A801,5),'main sheet'!$G:$M, 4, 0)) * C$11</f>
        <v>1.8583441900597479E-3</v>
      </c>
      <c r="D801" s="19">
        <f>((VLOOKUP(ROUND($A801 + (D$9/12),5),'main sheet'!$G:$M, 4, 0) - VLOOKUP(ROUND($A801 + (D$9/12) + (1/12),5),'main sheet'!$G:$M, 4, 0)) / VLOOKUP(ROUND($A801,5),'main sheet'!$G:$M, 4, 0)) * D$11</f>
        <v>1.8565414137164456E-3</v>
      </c>
      <c r="E801" s="19">
        <f>((VLOOKUP(ROUND($A801 + (E$9/12),5),'main sheet'!$G:$M, 4, 0) - VLOOKUP(ROUND($A801 + (E$9/12) + (1/12),5),'main sheet'!$G:$M, 4, 0)) / VLOOKUP(ROUND($A801,5),'main sheet'!$G:$M, 4, 0)) * E$11</f>
        <v>1.8547403862428247E-3</v>
      </c>
      <c r="F801" s="19">
        <f>((VLOOKUP(ROUND($A801 + (F$9/12),5),'main sheet'!$G:$M, 4, 0) - VLOOKUP(ROUND($A801 + (F$9/12) + (1/12),5),'main sheet'!$G:$M, 4, 0)) / VLOOKUP(ROUND($A801,5),'main sheet'!$G:$M, 4, 0)) * F$11</f>
        <v>1.9250312158399013E-3</v>
      </c>
      <c r="G801" s="19">
        <f>((VLOOKUP(ROUND($A801 + (G$9/12),5),'main sheet'!$G:$M, 4, 0) - VLOOKUP(ROUND($A801 + (G$9/12) + (1/12),5),'main sheet'!$G:$M, 4, 0)) / VLOOKUP(ROUND($A801,5),'main sheet'!$G:$M, 4, 0)) * G$11</f>
        <v>1.9231637465329007E-3</v>
      </c>
      <c r="H801" s="19">
        <f>((VLOOKUP(ROUND($A801 + (H$9/12),5),'main sheet'!$G:$M, 4, 0) - VLOOKUP(ROUND($A801 + (H$9/12) + (1/12),5),'main sheet'!$G:$M, 4, 0)) / VLOOKUP(ROUND($A801,5),'main sheet'!$G:$M, 4, 0)) * H$11</f>
        <v>1.9212980888548958E-3</v>
      </c>
      <c r="I801" s="19">
        <f>((VLOOKUP(ROUND($A801 + (I$9/12),5),'main sheet'!$G:$M, 4, 0) - VLOOKUP(ROUND($A801 + (I$9/12) + (1/12),5),'main sheet'!$G:$M, 4, 0)) / VLOOKUP(ROUND($A801,5),'main sheet'!$G:$M, 4, 0)) * I$11</f>
        <v>1.9194342410478395E-3</v>
      </c>
      <c r="J801" s="19">
        <f>((VLOOKUP(ROUND($A801 + (J$9/12),5),'main sheet'!$G:$M, 4, 0) - VLOOKUP(ROUND($A801 + (J$9/12) + (1/12),5),'main sheet'!$G:$M, 4, 0)) / VLOOKUP(ROUND($A801,5),'main sheet'!$G:$M, 4, 0)) * J$11</f>
        <v>1.9175722013559796E-3</v>
      </c>
      <c r="K801" s="19">
        <f>((VLOOKUP(ROUND($A801 + (K$9/12),5),'main sheet'!$G:$M, 4, 0) - VLOOKUP(ROUND($A801 + (K$9/12) + (1/12),5),'main sheet'!$G:$M, 4, 0)) / VLOOKUP(ROUND($A801,5),'main sheet'!$G:$M, 4, 0)) * K$11</f>
        <v>1.9157119680258544E-3</v>
      </c>
      <c r="L801" s="19">
        <f>((VLOOKUP(ROUND($A801 + (L$9/12),5),'main sheet'!$G:$M, 4, 0) - VLOOKUP(ROUND($A801 + (L$9/12) + (1/12),5),'main sheet'!$G:$M, 4, 0)) / VLOOKUP(ROUND($A801,5),'main sheet'!$G:$M, 4, 0)) * L$11</f>
        <v>1.9138535393045286E-3</v>
      </c>
      <c r="M801" s="19">
        <f>((VLOOKUP(ROUND($A801 + (M$9/12),5),'main sheet'!$G:$M, 4, 0) - VLOOKUP(ROUND($A801 + (M$9/12) + (1/12),5),'main sheet'!$G:$M, 4, 0)) / VLOOKUP(ROUND($A801,5),'main sheet'!$G:$M, 4, 0)) * M$11</f>
        <v>1.9190926838760266E-3</v>
      </c>
      <c r="N801" s="19">
        <f>((VLOOKUP(ROUND($A801 + (N$9/12),5),'main sheet'!$G:$M, 4, 0) - VLOOKUP(ROUND($A801 + (N$9/12) + (1/12),5),'main sheet'!$G:$M, 4, 0)) / VLOOKUP(ROUND($A801,5),'main sheet'!$G:$M, 4, 0)) * N$11</f>
        <v>1.9178229022753211E-3</v>
      </c>
      <c r="O801" s="19">
        <f>((VLOOKUP(ROUND($A801 + (O$9/12),5),'main sheet'!$G:$M, 4, 0) - VLOOKUP(ROUND($A801 + (O$9/12) + (1/12),5),'main sheet'!$G:$M, 4, 0)) / VLOOKUP(ROUND($A801,5),'main sheet'!$G:$M, 4, 0)) * O$11</f>
        <v>1.9165539608346301E-3</v>
      </c>
      <c r="P801" s="19">
        <f>((VLOOKUP(ROUND($A801 + (P$9/12),5),'main sheet'!$G:$M, 4, 0) - VLOOKUP(ROUND($A801 + (P$9/12) + (1/12),5),'main sheet'!$G:$M, 4, 0)) / VLOOKUP(ROUND($A801,5),'main sheet'!$G:$M, 4, 0)) * P$11</f>
        <v>1.9152858589980559E-3</v>
      </c>
      <c r="Q801" s="19">
        <f>((VLOOKUP(ROUND($A801 + (Q$9/12),5),'main sheet'!$G:$M, 4, 0) - VLOOKUP(ROUND($A801 + (Q$9/12) + (1/12),5),'main sheet'!$G:$M, 4, 0)) / VLOOKUP(ROUND($A801,5),'main sheet'!$G:$M, 4, 0)) * Q$11</f>
        <v>1.9140185962106561E-3</v>
      </c>
      <c r="R801" s="19">
        <f>((VLOOKUP(ROUND($A801 + (R$9/12),5),'main sheet'!$G:$M, 4, 0) - VLOOKUP(ROUND($A801 + (R$9/12) + (1/12),5),'main sheet'!$G:$M, 4, 0)) / VLOOKUP(ROUND($A801,5),'main sheet'!$G:$M, 4, 0)) * R$11</f>
        <v>2.0224360296390944E-3</v>
      </c>
      <c r="S801" s="19">
        <f>((VLOOKUP(ROUND($A801 + (S$9/12),5),'main sheet'!$G:$M, 4, 0) - VLOOKUP(ROUND($A801 + (S$9/12) + (1/12),5),'main sheet'!$G:$M, 4, 0)) / VLOOKUP(ROUND($A801,5),'main sheet'!$G:$M, 4, 0)) * S$11</f>
        <v>2.021097870163714E-3</v>
      </c>
      <c r="T801" s="19">
        <f>((VLOOKUP(ROUND($A801 + (T$9/12),5),'main sheet'!$G:$M, 4, 0) - VLOOKUP(ROUND($A801 + (T$9/12) + (1/12),5),'main sheet'!$G:$M, 4, 0)) / VLOOKUP(ROUND($A801,5),'main sheet'!$G:$M, 4, 0)) * T$11</f>
        <v>2.0197605960908709E-3</v>
      </c>
      <c r="U801" s="19">
        <f>((VLOOKUP(ROUND($A801 + (U$9/12),5),'main sheet'!$G:$M, 4, 0) - VLOOKUP(ROUND($A801 + (U$9/12) + (1/12),5),'main sheet'!$G:$M, 4, 0)) / VLOOKUP(ROUND($A801,5),'main sheet'!$G:$M, 4, 0)) * U$11</f>
        <v>2.018424206835318E-3</v>
      </c>
      <c r="V801" s="19">
        <f>((VLOOKUP(ROUND($A801 + (V$9/12),5),'main sheet'!$G:$M, 4, 0) - VLOOKUP(ROUND($A801 + (V$9/12) + (1/12),5),'main sheet'!$G:$M, 4, 0)) / VLOOKUP(ROUND($A801,5),'main sheet'!$G:$M, 4, 0)) * V$11</f>
        <v>2.0170887018116086E-3</v>
      </c>
      <c r="W801" s="19">
        <f>((VLOOKUP(ROUND($A801 + (W$9/12),5),'main sheet'!$G:$M, 4, 0) - VLOOKUP(ROUND($A801 + (W$9/12) + (1/12),5),'main sheet'!$G:$M, 4, 0)) / VLOOKUP(ROUND($A801,5),'main sheet'!$G:$M, 4, 0)) * W$11</f>
        <v>2.0157540804341002E-3</v>
      </c>
      <c r="X801" s="19">
        <f>((VLOOKUP(ROUND($A801 + (X$9/12),5),'main sheet'!$G:$M, 4, 0) - VLOOKUP(ROUND($A801 + (X$9/12) + (1/12),5),'main sheet'!$G:$M, 4, 0)) / VLOOKUP(ROUND($A801,5),'main sheet'!$G:$M, 4, 0)) * X$11</f>
        <v>2.014420342118706E-3</v>
      </c>
      <c r="Y801" s="19">
        <f>((VLOOKUP(ROUND($A801 + (Y$9/12),5),'main sheet'!$G:$M, 4, 0) - VLOOKUP(ROUND($A801 + (Y$9/12) + (1/12),5),'main sheet'!$G:$M, 4, 0)) / VLOOKUP(ROUND($A801,5),'main sheet'!$G:$M, 4, 0)) * Y$11</f>
        <v>2.0130874862811419E-3</v>
      </c>
      <c r="Z801" s="19">
        <f>((VLOOKUP(ROUND($A801 + (Z$9/12),5),'main sheet'!$G:$M, 4, 0) - VLOOKUP(ROUND($A801 + (Z$9/12) + (1/12),5),'main sheet'!$G:$M, 4, 0)) / VLOOKUP(ROUND($A801,5),'main sheet'!$G:$M, 4, 0)) * Z$11</f>
        <v>2.0117555123369255E-3</v>
      </c>
      <c r="AA801" s="19">
        <f>((VLOOKUP(ROUND($A801 + (AA$9/12),5),'main sheet'!$G:$M, 4, 0) - VLOOKUP(ROUND($A801 + (AA$9/12) + (1/12),5),'main sheet'!$G:$M, 4, 0)) / VLOOKUP(ROUND($A801,5),'main sheet'!$G:$M, 4, 0)) * AA$11</f>
        <v>2.0104244197031306E-3</v>
      </c>
      <c r="AB801" s="19">
        <f>((VLOOKUP(ROUND($A801 + (AB$9/12),5),'main sheet'!$G:$M, 4, 0) - VLOOKUP(ROUND($A801 + (AB$9/12) + (1/12),5),'main sheet'!$G:$M, 4, 0)) / VLOOKUP(ROUND($A801,5),'main sheet'!$G:$M, 4, 0)) * AB$11</f>
        <v>2.0090942077966301E-3</v>
      </c>
      <c r="AC801" s="19">
        <f>((VLOOKUP(ROUND($A801 + (AC$9/12),5),'main sheet'!$G:$M, 4, 0) - VLOOKUP(ROUND($A801 + (AC$9/12) + (1/12),5),'main sheet'!$G:$M, 4, 0)) / VLOOKUP(ROUND($A801,5),'main sheet'!$G:$M, 4, 0)) * AC$11</f>
        <v>2.0077648760341025E-3</v>
      </c>
      <c r="AD801" s="19">
        <f>((VLOOKUP(ROUND($A801 + (AD$9/12),5),'main sheet'!$G:$M, 4, 0) - VLOOKUP(ROUND($A801 + (AD$9/12) + (1/12),5),'main sheet'!$G:$M, 4, 0)) / VLOOKUP(ROUND($A801,5),'main sheet'!$G:$M, 4, 0)) * AD$11</f>
        <v>2.1141421975538186E-3</v>
      </c>
      <c r="AE801" s="19">
        <f>((VLOOKUP(ROUND($A801 + (AE$9/12),5),'main sheet'!$G:$M, 4, 0) - VLOOKUP(ROUND($A801 + (AE$9/12) + (1/12),5),'main sheet'!$G:$M, 4, 0)) / VLOOKUP(ROUND($A801,5),'main sheet'!$G:$M, 4, 0)) * AE$11</f>
        <v>2.1127433600265483E-3</v>
      </c>
      <c r="AF801" s="19">
        <f>((VLOOKUP(ROUND($A801 + (AF$9/12),5),'main sheet'!$G:$M, 4, 0) - VLOOKUP(ROUND($A801 + (AF$9/12) + (1/12),5),'main sheet'!$G:$M, 4, 0)) / VLOOKUP(ROUND($A801,5),'main sheet'!$G:$M, 4, 0)) * AF$11</f>
        <v>2.1113454480506666E-3</v>
      </c>
      <c r="AH801" s="18">
        <f t="shared" si="24"/>
        <v>65.666666666666671</v>
      </c>
      <c r="AI801" s="19">
        <f t="shared" si="25"/>
        <v>5.9107804328051988E-2</v>
      </c>
    </row>
    <row r="802" spans="1:35" x14ac:dyDescent="0.3">
      <c r="A802" s="19">
        <v>65.75</v>
      </c>
      <c r="C802" s="19">
        <f>((VLOOKUP(ROUND($A802 + (C$9/12),5),'main sheet'!$G:$M, 4, 0) - VLOOKUP(ROUND($A802 + (C$9/12) + (1/12),5),'main sheet'!$G:$M, 4, 0)) / VLOOKUP(ROUND($A802,5),'main sheet'!$G:$M, 4, 0)) * C$11</f>
        <v>1.8618107979771275E-3</v>
      </c>
      <c r="D802" s="19">
        <f>((VLOOKUP(ROUND($A802 + (D$9/12),5),'main sheet'!$G:$M, 4, 0) - VLOOKUP(ROUND($A802 + (D$9/12) + (1/12),5),'main sheet'!$G:$M, 4, 0)) / VLOOKUP(ROUND($A802,5),'main sheet'!$G:$M, 4, 0)) * D$11</f>
        <v>1.8600046586833489E-3</v>
      </c>
      <c r="E802" s="19">
        <f>((VLOOKUP(ROUND($A802 + (E$9/12),5),'main sheet'!$G:$M, 4, 0) - VLOOKUP(ROUND($A802 + (E$9/12) + (1/12),5),'main sheet'!$G:$M, 4, 0)) / VLOOKUP(ROUND($A802,5),'main sheet'!$G:$M, 4, 0)) * E$11</f>
        <v>1.9304949933323533E-3</v>
      </c>
      <c r="F802" s="19">
        <f>((VLOOKUP(ROUND($A802 + (F$9/12),5),'main sheet'!$G:$M, 4, 0) - VLOOKUP(ROUND($A802 + (F$9/12) + (1/12),5),'main sheet'!$G:$M, 4, 0)) / VLOOKUP(ROUND($A802,5),'main sheet'!$G:$M, 4, 0)) * F$11</f>
        <v>1.9286222236246714E-3</v>
      </c>
      <c r="G802" s="19">
        <f>((VLOOKUP(ROUND($A802 + (G$9/12),5),'main sheet'!$G:$M, 4, 0) - VLOOKUP(ROUND($A802 + (G$9/12) + (1/12),5),'main sheet'!$G:$M, 4, 0)) / VLOOKUP(ROUND($A802,5),'main sheet'!$G:$M, 4, 0)) * G$11</f>
        <v>1.9267512706878957E-3</v>
      </c>
      <c r="H802" s="19">
        <f>((VLOOKUP(ROUND($A802 + (H$9/12),5),'main sheet'!$G:$M, 4, 0) - VLOOKUP(ROUND($A802 + (H$9/12) + (1/12),5),'main sheet'!$G:$M, 4, 0)) / VLOOKUP(ROUND($A802,5),'main sheet'!$G:$M, 4, 0)) * H$11</f>
        <v>1.9248821327589891E-3</v>
      </c>
      <c r="I802" s="19">
        <f>((VLOOKUP(ROUND($A802 + (I$9/12),5),'main sheet'!$G:$M, 4, 0) - VLOOKUP(ROUND($A802 + (I$9/12) + (1/12),5),'main sheet'!$G:$M, 4, 0)) / VLOOKUP(ROUND($A802,5),'main sheet'!$G:$M, 4, 0)) * I$11</f>
        <v>1.9230148080772161E-3</v>
      </c>
      <c r="J802" s="19">
        <f>((VLOOKUP(ROUND($A802 + (J$9/12),5),'main sheet'!$G:$M, 4, 0) - VLOOKUP(ROUND($A802 + (J$9/12) + (1/12),5),'main sheet'!$G:$M, 4, 0)) / VLOOKUP(ROUND($A802,5),'main sheet'!$G:$M, 4, 0)) * J$11</f>
        <v>1.921149294884138E-3</v>
      </c>
      <c r="K802" s="19">
        <f>((VLOOKUP(ROUND($A802 + (K$9/12),5),'main sheet'!$G:$M, 4, 0) - VLOOKUP(ROUND($A802 + (K$9/12) + (1/12),5),'main sheet'!$G:$M, 4, 0)) / VLOOKUP(ROUND($A802,5),'main sheet'!$G:$M, 4, 0)) * K$11</f>
        <v>1.919285591421844E-3</v>
      </c>
      <c r="L802" s="19">
        <f>((VLOOKUP(ROUND($A802 + (L$9/12),5),'main sheet'!$G:$M, 4, 0) - VLOOKUP(ROUND($A802 + (L$9/12) + (1/12),5),'main sheet'!$G:$M, 4, 0)) / VLOOKUP(ROUND($A802,5),'main sheet'!$G:$M, 4, 0)) * L$11</f>
        <v>1.917423695934718E-3</v>
      </c>
      <c r="M802" s="19">
        <f>((VLOOKUP(ROUND($A802 + (M$9/12),5),'main sheet'!$G:$M, 4, 0) - VLOOKUP(ROUND($A802 + (M$9/12) + (1/12),5),'main sheet'!$G:$M, 4, 0)) / VLOOKUP(ROUND($A802,5),'main sheet'!$G:$M, 4, 0)) * M$11</f>
        <v>1.9226726137553682E-3</v>
      </c>
      <c r="N802" s="19">
        <f>((VLOOKUP(ROUND($A802 + (N$9/12),5),'main sheet'!$G:$M, 4, 0) - VLOOKUP(ROUND($A802 + (N$9/12) + (1/12),5),'main sheet'!$G:$M, 4, 0)) / VLOOKUP(ROUND($A802,5),'main sheet'!$G:$M, 4, 0)) * N$11</f>
        <v>1.9214004634678828E-3</v>
      </c>
      <c r="O802" s="19">
        <f>((VLOOKUP(ROUND($A802 + (O$9/12),5),'main sheet'!$G:$M, 4, 0) - VLOOKUP(ROUND($A802 + (O$9/12) + (1/12),5),'main sheet'!$G:$M, 4, 0)) / VLOOKUP(ROUND($A802,5),'main sheet'!$G:$M, 4, 0)) * O$11</f>
        <v>1.9201291549076707E-3</v>
      </c>
      <c r="P802" s="19">
        <f>((VLOOKUP(ROUND($A802 + (P$9/12),5),'main sheet'!$G:$M, 4, 0) - VLOOKUP(ROUND($A802 + (P$9/12) + (1/12),5),'main sheet'!$G:$M, 4, 0)) / VLOOKUP(ROUND($A802,5),'main sheet'!$G:$M, 4, 0)) * P$11</f>
        <v>1.9188586875183852E-3</v>
      </c>
      <c r="Q802" s="19">
        <f>((VLOOKUP(ROUND($A802 + (Q$9/12),5),'main sheet'!$G:$M, 4, 0) - VLOOKUP(ROUND($A802 + (Q$9/12) + (1/12),5),'main sheet'!$G:$M, 4, 0)) / VLOOKUP(ROUND($A802,5),'main sheet'!$G:$M, 4, 0)) * Q$11</f>
        <v>2.027550282482235E-3</v>
      </c>
      <c r="R802" s="19">
        <f>((VLOOKUP(ROUND($A802 + (R$9/12),5),'main sheet'!$G:$M, 4, 0) - VLOOKUP(ROUND($A802 + (R$9/12) + (1/12),5),'main sheet'!$G:$M, 4, 0)) / VLOOKUP(ROUND($A802,5),'main sheet'!$G:$M, 4, 0)) * R$11</f>
        <v>2.0262087391243484E-3</v>
      </c>
      <c r="S802" s="19">
        <f>((VLOOKUP(ROUND($A802 + (S$9/12),5),'main sheet'!$G:$M, 4, 0) - VLOOKUP(ROUND($A802 + (S$9/12) + (1/12),5),'main sheet'!$G:$M, 4, 0)) / VLOOKUP(ROUND($A802,5),'main sheet'!$G:$M, 4, 0)) * S$11</f>
        <v>2.024868083407968E-3</v>
      </c>
      <c r="T802" s="19">
        <f>((VLOOKUP(ROUND($A802 + (T$9/12),5),'main sheet'!$G:$M, 4, 0) - VLOOKUP(ROUND($A802 + (T$9/12) + (1/12),5),'main sheet'!$G:$M, 4, 0)) / VLOOKUP(ROUND($A802,5),'main sheet'!$G:$M, 4, 0)) * T$11</f>
        <v>2.0235283147463671E-3</v>
      </c>
      <c r="U802" s="19">
        <f>((VLOOKUP(ROUND($A802 + (U$9/12),5),'main sheet'!$G:$M, 4, 0) - VLOOKUP(ROUND($A802 + (U$9/12) + (1/12),5),'main sheet'!$G:$M, 4, 0)) / VLOOKUP(ROUND($A802,5),'main sheet'!$G:$M, 4, 0)) * U$11</f>
        <v>2.0221894325526193E-3</v>
      </c>
      <c r="V802" s="19">
        <f>((VLOOKUP(ROUND($A802 + (V$9/12),5),'main sheet'!$G:$M, 4, 0) - VLOOKUP(ROUND($A802 + (V$9/12) + (1/12),5),'main sheet'!$G:$M, 4, 0)) / VLOOKUP(ROUND($A802,5),'main sheet'!$G:$M, 4, 0)) * V$11</f>
        <v>2.0208514362396002E-3</v>
      </c>
      <c r="W802" s="19">
        <f>((VLOOKUP(ROUND($A802 + (W$9/12),5),'main sheet'!$G:$M, 4, 0) - VLOOKUP(ROUND($A802 + (W$9/12) + (1/12),5),'main sheet'!$G:$M, 4, 0)) / VLOOKUP(ROUND($A802,5),'main sheet'!$G:$M, 4, 0)) * W$11</f>
        <v>2.0195143252217463E-3</v>
      </c>
      <c r="X802" s="19">
        <f>((VLOOKUP(ROUND($A802 + (X$9/12),5),'main sheet'!$G:$M, 4, 0) - VLOOKUP(ROUND($A802 + (X$9/12) + (1/12),5),'main sheet'!$G:$M, 4, 0)) / VLOOKUP(ROUND($A802,5),'main sheet'!$G:$M, 4, 0)) * X$11</f>
        <v>2.0181780989132962E-3</v>
      </c>
      <c r="Y802" s="19">
        <f>((VLOOKUP(ROUND($A802 + (Y$9/12),5),'main sheet'!$G:$M, 4, 0) - VLOOKUP(ROUND($A802 + (Y$9/12) + (1/12),5),'main sheet'!$G:$M, 4, 0)) / VLOOKUP(ROUND($A802,5),'main sheet'!$G:$M, 4, 0)) * Y$11</f>
        <v>2.0168427567282894E-3</v>
      </c>
      <c r="Z802" s="19">
        <f>((VLOOKUP(ROUND($A802 + (Z$9/12),5),'main sheet'!$G:$M, 4, 0) - VLOOKUP(ROUND($A802 + (Z$9/12) + (1/12),5),'main sheet'!$G:$M, 4, 0)) / VLOOKUP(ROUND($A802,5),'main sheet'!$G:$M, 4, 0)) * Z$11</f>
        <v>2.0155082980823249E-3</v>
      </c>
      <c r="AA802" s="19">
        <f>((VLOOKUP(ROUND($A802 + (AA$9/12),5),'main sheet'!$G:$M, 4, 0) - VLOOKUP(ROUND($A802 + (AA$9/12) + (1/12),5),'main sheet'!$G:$M, 4, 0)) / VLOOKUP(ROUND($A802,5),'main sheet'!$G:$M, 4, 0)) * AA$11</f>
        <v>2.0141747223908026E-3</v>
      </c>
      <c r="AB802" s="19">
        <f>((VLOOKUP(ROUND($A802 + (AB$9/12),5),'main sheet'!$G:$M, 4, 0) - VLOOKUP(ROUND($A802 + (AB$9/12) + (1/12),5),'main sheet'!$G:$M, 4, 0)) / VLOOKUP(ROUND($A802,5),'main sheet'!$G:$M, 4, 0)) * AB$11</f>
        <v>2.0128420290689243E-3</v>
      </c>
      <c r="AC802" s="19">
        <f>((VLOOKUP(ROUND($A802 + (AC$9/12),5),'main sheet'!$G:$M, 4, 0) - VLOOKUP(ROUND($A802 + (AC$9/12) + (1/12),5),'main sheet'!$G:$M, 4, 0)) / VLOOKUP(ROUND($A802,5),'main sheet'!$G:$M, 4, 0)) * AC$11</f>
        <v>2.1194883531731748E-3</v>
      </c>
      <c r="AD802" s="19">
        <f>((VLOOKUP(ROUND($A802 + (AD$9/12),5),'main sheet'!$G:$M, 4, 0) - VLOOKUP(ROUND($A802 + (AD$9/12) + (1/12),5),'main sheet'!$G:$M, 4, 0)) / VLOOKUP(ROUND($A802,5),'main sheet'!$G:$M, 4, 0)) * AD$11</f>
        <v>2.1180859783232423E-3</v>
      </c>
      <c r="AE802" s="19">
        <f>((VLOOKUP(ROUND($A802 + (AE$9/12),5),'main sheet'!$G:$M, 4, 0) - VLOOKUP(ROUND($A802 + (AE$9/12) + (1/12),5),'main sheet'!$G:$M, 4, 0)) / VLOOKUP(ROUND($A802,5),'main sheet'!$G:$M, 4, 0)) * AE$11</f>
        <v>2.1166845313651938E-3</v>
      </c>
      <c r="AF802" s="19">
        <f>((VLOOKUP(ROUND($A802 + (AF$9/12),5),'main sheet'!$G:$M, 4, 0) - VLOOKUP(ROUND($A802 + (AF$9/12) + (1/12),5),'main sheet'!$G:$M, 4, 0)) / VLOOKUP(ROUND($A802,5),'main sheet'!$G:$M, 4, 0)) * AF$11</f>
        <v>2.1152840116845017E-3</v>
      </c>
      <c r="AH802" s="18">
        <f t="shared" si="24"/>
        <v>65.75</v>
      </c>
      <c r="AI802" s="19">
        <f t="shared" si="25"/>
        <v>5.9508299780536227E-2</v>
      </c>
    </row>
    <row r="803" spans="1:35" x14ac:dyDescent="0.3">
      <c r="A803" s="19">
        <v>65.833333333333329</v>
      </c>
      <c r="C803" s="19">
        <f>((VLOOKUP(ROUND($A803 + (C$9/12),5),'main sheet'!$G:$M, 4, 0) - VLOOKUP(ROUND($A803 + (C$9/12) + (1/12),5),'main sheet'!$G:$M, 4, 0)) / VLOOKUP(ROUND($A803,5),'main sheet'!$G:$M, 4, 0)) * C$11</f>
        <v>1.8652903634828683E-3</v>
      </c>
      <c r="D803" s="19">
        <f>((VLOOKUP(ROUND($A803 + (D$9/12),5),'main sheet'!$G:$M, 4, 0) - VLOOKUP(ROUND($A803 + (D$9/12) + (1/12),5),'main sheet'!$G:$M, 4, 0)) / VLOOKUP(ROUND($A803,5),'main sheet'!$G:$M, 4, 0)) * D$11</f>
        <v>1.9359810154259368E-3</v>
      </c>
      <c r="E803" s="19">
        <f>((VLOOKUP(ROUND($A803 + (E$9/12),5),'main sheet'!$G:$M, 4, 0) - VLOOKUP(ROUND($A803 + (E$9/12) + (1/12),5),'main sheet'!$G:$M, 4, 0)) / VLOOKUP(ROUND($A803,5),'main sheet'!$G:$M, 4, 0)) * E$11</f>
        <v>1.9341029237381266E-3</v>
      </c>
      <c r="F803" s="19">
        <f>((VLOOKUP(ROUND($A803 + (F$9/12),5),'main sheet'!$G:$M, 4, 0) - VLOOKUP(ROUND($A803 + (F$9/12) + (1/12),5),'main sheet'!$G:$M, 4, 0)) / VLOOKUP(ROUND($A803,5),'main sheet'!$G:$M, 4, 0)) * F$11</f>
        <v>1.9322266539840668E-3</v>
      </c>
      <c r="G803" s="19">
        <f>((VLOOKUP(ROUND($A803 + (G$9/12),5),'main sheet'!$G:$M, 4, 0) - VLOOKUP(ROUND($A803 + (G$9/12) + (1/12),5),'main sheet'!$G:$M, 4, 0)) / VLOOKUP(ROUND($A803,5),'main sheet'!$G:$M, 4, 0)) * G$11</f>
        <v>1.9303522043957106E-3</v>
      </c>
      <c r="H803" s="19">
        <f>((VLOOKUP(ROUND($A803 + (H$9/12),5),'main sheet'!$G:$M, 4, 0) - VLOOKUP(ROUND($A803 + (H$9/12) + (1/12),5),'main sheet'!$G:$M, 4, 0)) / VLOOKUP(ROUND($A803,5),'main sheet'!$G:$M, 4, 0)) * H$11</f>
        <v>1.9284795732073185E-3</v>
      </c>
      <c r="I803" s="19">
        <f>((VLOOKUP(ROUND($A803 + (I$9/12),5),'main sheet'!$G:$M, 4, 0) - VLOOKUP(ROUND($A803 + (I$9/12) + (1/12),5),'main sheet'!$G:$M, 4, 0)) / VLOOKUP(ROUND($A803,5),'main sheet'!$G:$M, 4, 0)) * I$11</f>
        <v>1.9266087586554551E-3</v>
      </c>
      <c r="J803" s="19">
        <f>((VLOOKUP(ROUND($A803 + (J$9/12),5),'main sheet'!$G:$M, 4, 0) - VLOOKUP(ROUND($A803 + (J$9/12) + (1/12),5),'main sheet'!$G:$M, 4, 0)) / VLOOKUP(ROUND($A803,5),'main sheet'!$G:$M, 4, 0)) * J$11</f>
        <v>1.9247397589772137E-3</v>
      </c>
      <c r="K803" s="19">
        <f>((VLOOKUP(ROUND($A803 + (K$9/12),5),'main sheet'!$G:$M, 4, 0) - VLOOKUP(ROUND($A803 + (K$9/12) + (1/12),5),'main sheet'!$G:$M, 4, 0)) / VLOOKUP(ROUND($A803,5),'main sheet'!$G:$M, 4, 0)) * K$11</f>
        <v>1.9228725724119893E-3</v>
      </c>
      <c r="L803" s="19">
        <f>((VLOOKUP(ROUND($A803 + (L$9/12),5),'main sheet'!$G:$M, 4, 0) - VLOOKUP(ROUND($A803 + (L$9/12) + (1/12),5),'main sheet'!$G:$M, 4, 0)) / VLOOKUP(ROUND($A803,5),'main sheet'!$G:$M, 4, 0)) * L$11</f>
        <v>1.9210071972014732E-3</v>
      </c>
      <c r="M803" s="19">
        <f>((VLOOKUP(ROUND($A803 + (M$9/12),5),'main sheet'!$G:$M, 4, 0) - VLOOKUP(ROUND($A803 + (M$9/12) + (1/12),5),'main sheet'!$G:$M, 4, 0)) / VLOOKUP(ROUND($A803,5),'main sheet'!$G:$M, 4, 0)) * M$11</f>
        <v>1.9262659248014237E-3</v>
      </c>
      <c r="N803" s="19">
        <f>((VLOOKUP(ROUND($A803 + (N$9/12),5),'main sheet'!$G:$M, 4, 0) - VLOOKUP(ROUND($A803 + (N$9/12) + (1/12),5),'main sheet'!$G:$M, 4, 0)) / VLOOKUP(ROUND($A803,5),'main sheet'!$G:$M, 4, 0)) * N$11</f>
        <v>1.9249913969734116E-3</v>
      </c>
      <c r="O803" s="19">
        <f>((VLOOKUP(ROUND($A803 + (O$9/12),5),'main sheet'!$G:$M, 4, 0) - VLOOKUP(ROUND($A803 + (O$9/12) + (1/12),5),'main sheet'!$G:$M, 4, 0)) / VLOOKUP(ROUND($A803,5),'main sheet'!$G:$M, 4, 0)) * O$11</f>
        <v>1.9237177124463796E-3</v>
      </c>
      <c r="P803" s="19">
        <f>((VLOOKUP(ROUND($A803 + (P$9/12),5),'main sheet'!$G:$M, 4, 0) - VLOOKUP(ROUND($A803 + (P$9/12) + (1/12),5),'main sheet'!$G:$M, 4, 0)) / VLOOKUP(ROUND($A803,5),'main sheet'!$G:$M, 4, 0)) * P$11</f>
        <v>2.0326845414192925E-3</v>
      </c>
      <c r="Q803" s="19">
        <f>((VLOOKUP(ROUND($A803 + (Q$9/12),5),'main sheet'!$G:$M, 4, 0) - VLOOKUP(ROUND($A803 + (Q$9/12) + (1/12),5),'main sheet'!$G:$M, 4, 0)) / VLOOKUP(ROUND($A803,5),'main sheet'!$G:$M, 4, 0)) * Q$11</f>
        <v>2.0313396009417222E-3</v>
      </c>
      <c r="R803" s="19">
        <f>((VLOOKUP(ROUND($A803 + (R$9/12),5),'main sheet'!$G:$M, 4, 0) - VLOOKUP(ROUND($A803 + (R$9/12) + (1/12),5),'main sheet'!$G:$M, 4, 0)) / VLOOKUP(ROUND($A803,5),'main sheet'!$G:$M, 4, 0)) * R$11</f>
        <v>2.0299955503533858E-3</v>
      </c>
      <c r="S803" s="19">
        <f>((VLOOKUP(ROUND($A803 + (S$9/12),5),'main sheet'!$G:$M, 4, 0) - VLOOKUP(ROUND($A803 + (S$9/12) + (1/12),5),'main sheet'!$G:$M, 4, 0)) / VLOOKUP(ROUND($A803,5),'main sheet'!$G:$M, 4, 0)) * S$11</f>
        <v>2.0286523890660712E-3</v>
      </c>
      <c r="T803" s="19">
        <f>((VLOOKUP(ROUND($A803 + (T$9/12),5),'main sheet'!$G:$M, 4, 0) - VLOOKUP(ROUND($A803 + (T$9/12) + (1/12),5),'main sheet'!$G:$M, 4, 0)) / VLOOKUP(ROUND($A803,5),'main sheet'!$G:$M, 4, 0)) * T$11</f>
        <v>2.0273101164913656E-3</v>
      </c>
      <c r="U803" s="19">
        <f>((VLOOKUP(ROUND($A803 + (U$9/12),5),'main sheet'!$G:$M, 4, 0) - VLOOKUP(ROUND($A803 + (U$9/12) + (1/12),5),'main sheet'!$G:$M, 4, 0)) / VLOOKUP(ROUND($A803,5),'main sheet'!$G:$M, 4, 0)) * U$11</f>
        <v>2.0259687320406576E-3</v>
      </c>
      <c r="V803" s="19">
        <f>((VLOOKUP(ROUND($A803 + (V$9/12),5),'main sheet'!$G:$M, 4, 0) - VLOOKUP(ROUND($A803 + (V$9/12) + (1/12),5),'main sheet'!$G:$M, 4, 0)) / VLOOKUP(ROUND($A803,5),'main sheet'!$G:$M, 4, 0)) * V$11</f>
        <v>2.0246282351269016E-3</v>
      </c>
      <c r="W803" s="19">
        <f>((VLOOKUP(ROUND($A803 + (W$9/12),5),'main sheet'!$G:$M, 4, 0) - VLOOKUP(ROUND($A803 + (W$9/12) + (1/12),5),'main sheet'!$G:$M, 4, 0)) / VLOOKUP(ROUND($A803,5),'main sheet'!$G:$M, 4, 0)) * W$11</f>
        <v>2.0232886251628523E-3</v>
      </c>
      <c r="X803" s="19">
        <f>((VLOOKUP(ROUND($A803 + (X$9/12),5),'main sheet'!$G:$M, 4, 0) - VLOOKUP(ROUND($A803 + (X$9/12) + (1/12),5),'main sheet'!$G:$M, 4, 0)) / VLOOKUP(ROUND($A803,5),'main sheet'!$G:$M, 4, 0)) * X$11</f>
        <v>2.0219499015610653E-3</v>
      </c>
      <c r="Y803" s="19">
        <f>((VLOOKUP(ROUND($A803 + (Y$9/12),5),'main sheet'!$G:$M, 4, 0) - VLOOKUP(ROUND($A803 + (Y$9/12) + (1/12),5),'main sheet'!$G:$M, 4, 0)) / VLOOKUP(ROUND($A803,5),'main sheet'!$G:$M, 4, 0)) * Y$11</f>
        <v>2.0206120637356606E-3</v>
      </c>
      <c r="Z803" s="19">
        <f>((VLOOKUP(ROUND($A803 + (Z$9/12),5),'main sheet'!$G:$M, 4, 0) - VLOOKUP(ROUND($A803 + (Z$9/12) + (1/12),5),'main sheet'!$G:$M, 4, 0)) / VLOOKUP(ROUND($A803,5),'main sheet'!$G:$M, 4, 0)) * Z$11</f>
        <v>2.0192751111005563E-3</v>
      </c>
      <c r="AA803" s="19">
        <f>((VLOOKUP(ROUND($A803 + (AA$9/12),5),'main sheet'!$G:$M, 4, 0) - VLOOKUP(ROUND($A803 + (AA$9/12) + (1/12),5),'main sheet'!$G:$M, 4, 0)) / VLOOKUP(ROUND($A803,5),'main sheet'!$G:$M, 4, 0)) * AA$11</f>
        <v>2.0179390430694753E-3</v>
      </c>
      <c r="AB803" s="19">
        <f>((VLOOKUP(ROUND($A803 + (AB$9/12),5),'main sheet'!$G:$M, 4, 0) - VLOOKUP(ROUND($A803 + (AB$9/12) + (1/12),5),'main sheet'!$G:$M, 4, 0)) / VLOOKUP(ROUND($A803,5),'main sheet'!$G:$M, 4, 0)) * AB$11</f>
        <v>2.1248554220509672E-3</v>
      </c>
      <c r="AC803" s="19">
        <f>((VLOOKUP(ROUND($A803 + (AC$9/12),5),'main sheet'!$G:$M, 4, 0) - VLOOKUP(ROUND($A803 + (AC$9/12) + (1/12),5),'main sheet'!$G:$M, 4, 0)) / VLOOKUP(ROUND($A803,5),'main sheet'!$G:$M, 4, 0)) * AC$11</f>
        <v>2.1234494960409626E-3</v>
      </c>
      <c r="AD803" s="19">
        <f>((VLOOKUP(ROUND($A803 + (AD$9/12),5),'main sheet'!$G:$M, 4, 0) - VLOOKUP(ROUND($A803 + (AD$9/12) + (1/12),5),'main sheet'!$G:$M, 4, 0)) / VLOOKUP(ROUND($A803,5),'main sheet'!$G:$M, 4, 0)) * AD$11</f>
        <v>2.1220445002724949E-3</v>
      </c>
      <c r="AE803" s="19">
        <f>((VLOOKUP(ROUND($A803 + (AE$9/12),5),'main sheet'!$G:$M, 4, 0) - VLOOKUP(ROUND($A803 + (AE$9/12) + (1/12),5),'main sheet'!$G:$M, 4, 0)) / VLOOKUP(ROUND($A803,5),'main sheet'!$G:$M, 4, 0)) * AE$11</f>
        <v>2.1206404341294789E-3</v>
      </c>
      <c r="AF803" s="19">
        <f>((VLOOKUP(ROUND($A803 + (AF$9/12),5),'main sheet'!$G:$M, 4, 0) - VLOOKUP(ROUND($A803 + (AF$9/12) + (1/12),5),'main sheet'!$G:$M, 4, 0)) / VLOOKUP(ROUND($A803,5),'main sheet'!$G:$M, 4, 0)) * AF$11</f>
        <v>2.1192372969968203E-3</v>
      </c>
      <c r="AH803" s="18">
        <f t="shared" si="24"/>
        <v>65.833333333333329</v>
      </c>
      <c r="AI803" s="19">
        <f t="shared" si="25"/>
        <v>5.9910507115261087E-2</v>
      </c>
    </row>
    <row r="804" spans="1:35" x14ac:dyDescent="0.3">
      <c r="A804" s="19">
        <v>65.916666666666671</v>
      </c>
      <c r="C804" s="19">
        <f>((VLOOKUP(ROUND($A804 + (C$9/12),5),'main sheet'!$G:$M, 4, 0) - VLOOKUP(ROUND($A804 + (C$9/12) + (1/12),5),'main sheet'!$G:$M, 4, 0)) / VLOOKUP(ROUND($A804,5),'main sheet'!$G:$M, 4, 0)) * C$11</f>
        <v>1.9414894088464465E-3</v>
      </c>
      <c r="D804" s="19">
        <f>((VLOOKUP(ROUND($A804 + (D$9/12),5),'main sheet'!$G:$M, 4, 0) - VLOOKUP(ROUND($A804 + (D$9/12) + (1/12),5),'main sheet'!$G:$M, 4, 0)) / VLOOKUP(ROUND($A804,5),'main sheet'!$G:$M, 4, 0)) * D$11</f>
        <v>1.9396059734761242E-3</v>
      </c>
      <c r="E804" s="19">
        <f>((VLOOKUP(ROUND($A804 + (E$9/12),5),'main sheet'!$G:$M, 4, 0) - VLOOKUP(ROUND($A804 + (E$9/12) + (1/12),5),'main sheet'!$G:$M, 4, 0)) / VLOOKUP(ROUND($A804,5),'main sheet'!$G:$M, 4, 0)) * E$11</f>
        <v>1.9377243652234498E-3</v>
      </c>
      <c r="F804" s="19">
        <f>((VLOOKUP(ROUND($A804 + (F$9/12),5),'main sheet'!$G:$M, 4, 0) - VLOOKUP(ROUND($A804 + (F$9/12) + (1/12),5),'main sheet'!$G:$M, 4, 0)) / VLOOKUP(ROUND($A804,5),'main sheet'!$G:$M, 4, 0)) * F$11</f>
        <v>1.9358445823153463E-3</v>
      </c>
      <c r="G804" s="19">
        <f>((VLOOKUP(ROUND($A804 + (G$9/12),5),'main sheet'!$G:$M, 4, 0) - VLOOKUP(ROUND($A804 + (G$9/12) + (1/12),5),'main sheet'!$G:$M, 4, 0)) / VLOOKUP(ROUND($A804,5),'main sheet'!$G:$M, 4, 0)) * G$11</f>
        <v>1.9339666229810507E-3</v>
      </c>
      <c r="H804" s="19">
        <f>((VLOOKUP(ROUND($A804 + (H$9/12),5),'main sheet'!$G:$M, 4, 0) - VLOOKUP(ROUND($A804 + (H$9/12) + (1/12),5),'main sheet'!$G:$M, 4, 0)) / VLOOKUP(ROUND($A804,5),'main sheet'!$G:$M, 4, 0)) * H$11</f>
        <v>1.9320904854521091E-3</v>
      </c>
      <c r="I804" s="19">
        <f>((VLOOKUP(ROUND($A804 + (I$9/12),5),'main sheet'!$G:$M, 4, 0) - VLOOKUP(ROUND($A804 + (I$9/12) + (1/12),5),'main sheet'!$G:$M, 4, 0)) / VLOOKUP(ROUND($A804,5),'main sheet'!$G:$M, 4, 0)) * I$11</f>
        <v>1.9302161679605996E-3</v>
      </c>
      <c r="J804" s="19">
        <f>((VLOOKUP(ROUND($A804 + (J$9/12),5),'main sheet'!$G:$M, 4, 0) - VLOOKUP(ROUND($A804 + (J$9/12) + (1/12),5),'main sheet'!$G:$M, 4, 0)) / VLOOKUP(ROUND($A804,5),'main sheet'!$G:$M, 4, 0)) * J$11</f>
        <v>1.9283436687409078E-3</v>
      </c>
      <c r="K804" s="19">
        <f>((VLOOKUP(ROUND($A804 + (K$9/12),5),'main sheet'!$G:$M, 4, 0) - VLOOKUP(ROUND($A804 + (K$9/12) + (1/12),5),'main sheet'!$G:$M, 4, 0)) / VLOOKUP(ROUND($A804,5),'main sheet'!$G:$M, 4, 0)) * K$11</f>
        <v>1.9264729860297217E-3</v>
      </c>
      <c r="L804" s="19">
        <f>((VLOOKUP(ROUND($A804 + (L$9/12),5),'main sheet'!$G:$M, 4, 0) - VLOOKUP(ROUND($A804 + (L$9/12) + (1/12),5),'main sheet'!$G:$M, 4, 0)) / VLOOKUP(ROUND($A804,5),'main sheet'!$G:$M, 4, 0)) * L$11</f>
        <v>1.9246041180642594E-3</v>
      </c>
      <c r="M804" s="19">
        <f>((VLOOKUP(ROUND($A804 + (M$9/12),5),'main sheet'!$G:$M, 4, 0) - VLOOKUP(ROUND($A804 + (M$9/12) + (1/12),5),'main sheet'!$G:$M, 4, 0)) / VLOOKUP(ROUND($A804,5),'main sheet'!$G:$M, 4, 0)) * M$11</f>
        <v>1.929872692179447E-3</v>
      </c>
      <c r="N804" s="19">
        <f>((VLOOKUP(ROUND($A804 + (N$9/12),5),'main sheet'!$G:$M, 4, 0) - VLOOKUP(ROUND($A804 + (N$9/12) + (1/12),5),'main sheet'!$G:$M, 4, 0)) / VLOOKUP(ROUND($A804,5),'main sheet'!$G:$M, 4, 0)) * N$11</f>
        <v>1.928595777908019E-3</v>
      </c>
      <c r="O804" s="19">
        <f>((VLOOKUP(ROUND($A804 + (O$9/12),5),'main sheet'!$G:$M, 4, 0) - VLOOKUP(ROUND($A804 + (O$9/12) + (1/12),5),'main sheet'!$G:$M, 4, 0)) / VLOOKUP(ROUND($A804,5),'main sheet'!$G:$M, 4, 0)) * O$11</f>
        <v>2.0378389194196374E-3</v>
      </c>
      <c r="P804" s="19">
        <f>((VLOOKUP(ROUND($A804 + (P$9/12),5),'main sheet'!$G:$M, 4, 0) - VLOOKUP(ROUND($A804 + (P$9/12) + (1/12),5),'main sheet'!$G:$M, 4, 0)) / VLOOKUP(ROUND($A804,5),'main sheet'!$G:$M, 4, 0)) * P$11</f>
        <v>2.0364905685104581E-3</v>
      </c>
      <c r="Q804" s="19">
        <f>((VLOOKUP(ROUND($A804 + (Q$9/12),5),'main sheet'!$G:$M, 4, 0) - VLOOKUP(ROUND($A804 + (Q$9/12) + (1/12),5),'main sheet'!$G:$M, 4, 0)) / VLOOKUP(ROUND($A804,5),'main sheet'!$G:$M, 4, 0)) * Q$11</f>
        <v>2.0351431097470497E-3</v>
      </c>
      <c r="R804" s="19">
        <f>((VLOOKUP(ROUND($A804 + (R$9/12),5),'main sheet'!$G:$M, 4, 0) - VLOOKUP(ROUND($A804 + (R$9/12) + (1/12),5),'main sheet'!$G:$M, 4, 0)) / VLOOKUP(ROUND($A804,5),'main sheet'!$G:$M, 4, 0)) * R$11</f>
        <v>2.0337965425397072E-3</v>
      </c>
      <c r="S804" s="19">
        <f>((VLOOKUP(ROUND($A804 + (S$9/12),5),'main sheet'!$G:$M, 4, 0) - VLOOKUP(ROUND($A804 + (S$9/12) + (1/12),5),'main sheet'!$G:$M, 4, 0)) / VLOOKUP(ROUND($A804,5),'main sheet'!$G:$M, 4, 0)) * S$11</f>
        <v>2.0324508662985254E-3</v>
      </c>
      <c r="T804" s="19">
        <f>((VLOOKUP(ROUND($A804 + (T$9/12),5),'main sheet'!$G:$M, 4, 0) - VLOOKUP(ROUND($A804 + (T$9/12) + (1/12),5),'main sheet'!$G:$M, 4, 0)) / VLOOKUP(ROUND($A804,5),'main sheet'!$G:$M, 4, 0)) * T$11</f>
        <v>2.0311060804334012E-3</v>
      </c>
      <c r="U804" s="19">
        <f>((VLOOKUP(ROUND($A804 + (U$9/12),5),'main sheet'!$G:$M, 4, 0) - VLOOKUP(ROUND($A804 + (U$9/12) + (1/12),5),'main sheet'!$G:$M, 4, 0)) / VLOOKUP(ROUND($A804,5),'main sheet'!$G:$M, 4, 0)) * U$11</f>
        <v>2.0297621843558002E-3</v>
      </c>
      <c r="V804" s="19">
        <f>((VLOOKUP(ROUND($A804 + (V$9/12),5),'main sheet'!$G:$M, 4, 0) - VLOOKUP(ROUND($A804 + (V$9/12) + (1/12),5),'main sheet'!$G:$M, 4, 0)) / VLOOKUP(ROUND($A804,5),'main sheet'!$G:$M, 4, 0)) * V$11</f>
        <v>2.0284191774769876E-3</v>
      </c>
      <c r="W804" s="19">
        <f>((VLOOKUP(ROUND($A804 + (W$9/12),5),'main sheet'!$G:$M, 4, 0) - VLOOKUP(ROUND($A804 + (W$9/12) + (1/12),5),'main sheet'!$G:$M, 4, 0)) / VLOOKUP(ROUND($A804,5),'main sheet'!$G:$M, 4, 0)) * W$11</f>
        <v>2.0270770592080304E-3</v>
      </c>
      <c r="X804" s="19">
        <f>((VLOOKUP(ROUND($A804 + (X$9/12),5),'main sheet'!$G:$M, 4, 0) - VLOOKUP(ROUND($A804 + (X$9/12) + (1/12),5),'main sheet'!$G:$M, 4, 0)) / VLOOKUP(ROUND($A804,5),'main sheet'!$G:$M, 4, 0)) * X$11</f>
        <v>2.0257358289615611E-3</v>
      </c>
      <c r="Y804" s="19">
        <f>((VLOOKUP(ROUND($A804 + (Y$9/12),5),'main sheet'!$G:$M, 4, 0) - VLOOKUP(ROUND($A804 + (Y$9/12) + (1/12),5),'main sheet'!$G:$M, 4, 0)) / VLOOKUP(ROUND($A804,5),'main sheet'!$G:$M, 4, 0)) * Y$11</f>
        <v>2.0243954861500131E-3</v>
      </c>
      <c r="Z804" s="19">
        <f>((VLOOKUP(ROUND($A804 + (Z$9/12),5),'main sheet'!$G:$M, 4, 0) - VLOOKUP(ROUND($A804 + (Z$9/12) + (1/12),5),'main sheet'!$G:$M, 4, 0)) / VLOOKUP(ROUND($A804,5),'main sheet'!$G:$M, 4, 0)) * Z$11</f>
        <v>2.0230560301856219E-3</v>
      </c>
      <c r="AA804" s="19">
        <f>((VLOOKUP(ROUND($A804 + (AA$9/12),5),'main sheet'!$G:$M, 4, 0) - VLOOKUP(ROUND($A804 + (AA$9/12) + (1/12),5),'main sheet'!$G:$M, 4, 0)) / VLOOKUP(ROUND($A804,5),'main sheet'!$G:$M, 4, 0)) * AA$11</f>
        <v>2.1302435222790941E-3</v>
      </c>
      <c r="AB804" s="19">
        <f>((VLOOKUP(ROUND($A804 + (AB$9/12),5),'main sheet'!$G:$M, 4, 0) - VLOOKUP(ROUND($A804 + (AB$9/12) + (1/12),5),'main sheet'!$G:$M, 4, 0)) / VLOOKUP(ROUND($A804,5),'main sheet'!$G:$M, 4, 0)) * AB$11</f>
        <v>2.1288340311934727E-3</v>
      </c>
      <c r="AC804" s="19">
        <f>((VLOOKUP(ROUND($A804 + (AC$9/12),5),'main sheet'!$G:$M, 4, 0) - VLOOKUP(ROUND($A804 + (AC$9/12) + (1/12),5),'main sheet'!$G:$M, 4, 0)) / VLOOKUP(ROUND($A804,5),'main sheet'!$G:$M, 4, 0)) * AC$11</f>
        <v>2.1274254727082467E-3</v>
      </c>
      <c r="AD804" s="19">
        <f>((VLOOKUP(ROUND($A804 + (AD$9/12),5),'main sheet'!$G:$M, 4, 0) - VLOOKUP(ROUND($A804 + (AD$9/12) + (1/12),5),'main sheet'!$G:$M, 4, 0)) / VLOOKUP(ROUND($A804,5),'main sheet'!$G:$M, 4, 0)) * AD$11</f>
        <v>2.1260178462057695E-3</v>
      </c>
      <c r="AE804" s="19">
        <f>((VLOOKUP(ROUND($A804 + (AE$9/12),5),'main sheet'!$G:$M, 4, 0) - VLOOKUP(ROUND($A804 + (AE$9/12) + (1/12),5),'main sheet'!$G:$M, 4, 0)) / VLOOKUP(ROUND($A804,5),'main sheet'!$G:$M, 4, 0)) * AE$11</f>
        <v>2.1246111510693872E-3</v>
      </c>
      <c r="AF804" s="19">
        <f>((VLOOKUP(ROUND($A804 + (AF$9/12),5),'main sheet'!$G:$M, 4, 0) - VLOOKUP(ROUND($A804 + (AF$9/12) + (1/12),5),'main sheet'!$G:$M, 4, 0)) / VLOOKUP(ROUND($A804,5),'main sheet'!$G:$M, 4, 0)) * AF$11</f>
        <v>2.12320538668344E-3</v>
      </c>
      <c r="AH804" s="18">
        <f t="shared" si="24"/>
        <v>65.916666666666671</v>
      </c>
      <c r="AI804" s="19">
        <f t="shared" si="25"/>
        <v>6.0314436112603668E-2</v>
      </c>
    </row>
    <row r="805" spans="1:35" x14ac:dyDescent="0.3">
      <c r="A805" s="19">
        <v>66</v>
      </c>
      <c r="C805" s="19">
        <f>((VLOOKUP(ROUND($A805 + (C$9/12),5),'main sheet'!$G:$M, 4, 0) - VLOOKUP(ROUND($A805 + (C$9/12) + (1/12),5),'main sheet'!$G:$M, 4, 0)) / VLOOKUP(ROUND($A805,5),'main sheet'!$G:$M, 4, 0)) * C$11</f>
        <v>1.9451315003932339E-3</v>
      </c>
      <c r="D805" s="19">
        <f>((VLOOKUP(ROUND($A805 + (D$9/12),5),'main sheet'!$G:$M, 4, 0) - VLOOKUP(ROUND($A805 + (D$9/12) + (1/12),5),'main sheet'!$G:$M, 4, 0)) / VLOOKUP(ROUND($A805,5),'main sheet'!$G:$M, 4, 0)) * D$11</f>
        <v>1.9432445318368747E-3</v>
      </c>
      <c r="E805" s="19">
        <f>((VLOOKUP(ROUND($A805 + (E$9/12),5),'main sheet'!$G:$M, 4, 0) - VLOOKUP(ROUND($A805 + (E$9/12) + (1/12),5),'main sheet'!$G:$M, 4, 0)) / VLOOKUP(ROUND($A805,5),'main sheet'!$G:$M, 4, 0)) * E$11</f>
        <v>1.9413593938251063E-3</v>
      </c>
      <c r="F805" s="19">
        <f>((VLOOKUP(ROUND($A805 + (F$9/12),5),'main sheet'!$G:$M, 4, 0) - VLOOKUP(ROUND($A805 + (F$9/12) + (1/12),5),'main sheet'!$G:$M, 4, 0)) / VLOOKUP(ROUND($A805,5),'main sheet'!$G:$M, 4, 0)) * F$11</f>
        <v>1.9394760845821211E-3</v>
      </c>
      <c r="G805" s="19">
        <f>((VLOOKUP(ROUND($A805 + (G$9/12),5),'main sheet'!$G:$M, 4, 0) - VLOOKUP(ROUND($A805 + (G$9/12) + (1/12),5),'main sheet'!$G:$M, 4, 0)) / VLOOKUP(ROUND($A805,5),'main sheet'!$G:$M, 4, 0)) * G$11</f>
        <v>1.9375946023344288E-3</v>
      </c>
      <c r="H805" s="19">
        <f>((VLOOKUP(ROUND($A805 + (H$9/12),5),'main sheet'!$G:$M, 4, 0) - VLOOKUP(ROUND($A805 + (H$9/12) + (1/12),5),'main sheet'!$G:$M, 4, 0)) / VLOOKUP(ROUND($A805,5),'main sheet'!$G:$M, 4, 0)) * H$11</f>
        <v>1.9357149453090698E-3</v>
      </c>
      <c r="I805" s="19">
        <f>((VLOOKUP(ROUND($A805 + (I$9/12),5),'main sheet'!$G:$M, 4, 0) - VLOOKUP(ROUND($A805 + (I$9/12) + (1/12),5),'main sheet'!$G:$M, 4, 0)) / VLOOKUP(ROUND($A805,5),'main sheet'!$G:$M, 4, 0)) * I$11</f>
        <v>1.9338371117353992E-3</v>
      </c>
      <c r="J805" s="19">
        <f>((VLOOKUP(ROUND($A805 + (J$9/12),5),'main sheet'!$G:$M, 4, 0) - VLOOKUP(ROUND($A805 + (J$9/12) + (1/12),5),'main sheet'!$G:$M, 4, 0)) / VLOOKUP(ROUND($A805,5),'main sheet'!$G:$M, 4, 0)) * J$11</f>
        <v>1.9319610998450836E-3</v>
      </c>
      <c r="K805" s="19">
        <f>((VLOOKUP(ROUND($A805 + (K$9/12),5),'main sheet'!$G:$M, 4, 0) - VLOOKUP(ROUND($A805 + (K$9/12) + (1/12),5),'main sheet'!$G:$M, 4, 0)) / VLOOKUP(ROUND($A805,5),'main sheet'!$G:$M, 4, 0)) * K$11</f>
        <v>1.9300869078703179E-3</v>
      </c>
      <c r="L805" s="19">
        <f>((VLOOKUP(ROUND($A805 + (L$9/12),5),'main sheet'!$G:$M, 4, 0) - VLOOKUP(ROUND($A805 + (L$9/12) + (1/12),5),'main sheet'!$G:$M, 4, 0)) / VLOOKUP(ROUND($A805,5),'main sheet'!$G:$M, 4, 0)) * L$11</f>
        <v>1.9282145340456061E-3</v>
      </c>
      <c r="M805" s="19">
        <f>((VLOOKUP(ROUND($A805 + (M$9/12),5),'main sheet'!$G:$M, 4, 0) - VLOOKUP(ROUND($A805 + (M$9/12) + (1/12),5),'main sheet'!$G:$M, 4, 0)) / VLOOKUP(ROUND($A805,5),'main sheet'!$G:$M, 4, 0)) * M$11</f>
        <v>1.9334929916193014E-3</v>
      </c>
      <c r="N805" s="19">
        <f>((VLOOKUP(ROUND($A805 + (N$9/12),5),'main sheet'!$G:$M, 4, 0) - VLOOKUP(ROUND($A805 + (N$9/12) + (1/12),5),'main sheet'!$G:$M, 4, 0)) / VLOOKUP(ROUND($A805,5),'main sheet'!$G:$M, 4, 0)) * N$11</f>
        <v>2.0430135303007163E-3</v>
      </c>
      <c r="O805" s="19">
        <f>((VLOOKUP(ROUND($A805 + (O$9/12),5),'main sheet'!$G:$M, 4, 0) - VLOOKUP(ROUND($A805 + (O$9/12) + (1/12),5),'main sheet'!$G:$M, 4, 0)) / VLOOKUP(ROUND($A805,5),'main sheet'!$G:$M, 4, 0)) * O$11</f>
        <v>2.041661755572697E-3</v>
      </c>
      <c r="P805" s="19">
        <f>((VLOOKUP(ROUND($A805 + (P$9/12),5),'main sheet'!$G:$M, 4, 0) - VLOOKUP(ROUND($A805 + (P$9/12) + (1/12),5),'main sheet'!$G:$M, 4, 0)) / VLOOKUP(ROUND($A805,5),'main sheet'!$G:$M, 4, 0)) * P$11</f>
        <v>2.0403108752558418E-3</v>
      </c>
      <c r="Q805" s="19">
        <f>((VLOOKUP(ROUND($A805 + (Q$9/12),5),'main sheet'!$G:$M, 4, 0) - VLOOKUP(ROUND($A805 + (Q$9/12) + (1/12),5),'main sheet'!$G:$M, 4, 0)) / VLOOKUP(ROUND($A805,5),'main sheet'!$G:$M, 4, 0)) * Q$11</f>
        <v>2.0389608887589482E-3</v>
      </c>
      <c r="R805" s="19">
        <f>((VLOOKUP(ROUND($A805 + (R$9/12),5),'main sheet'!$G:$M, 4, 0) - VLOOKUP(ROUND($A805 + (R$9/12) + (1/12),5),'main sheet'!$G:$M, 4, 0)) / VLOOKUP(ROUND($A805,5),'main sheet'!$G:$M, 4, 0)) * R$11</f>
        <v>2.0376117954906143E-3</v>
      </c>
      <c r="S805" s="19">
        <f>((VLOOKUP(ROUND($A805 + (S$9/12),5),'main sheet'!$G:$M, 4, 0) - VLOOKUP(ROUND($A805 + (S$9/12) + (1/12),5),'main sheet'!$G:$M, 4, 0)) / VLOOKUP(ROUND($A805,5),'main sheet'!$G:$M, 4, 0)) * S$11</f>
        <v>2.0362635948592378E-3</v>
      </c>
      <c r="T805" s="19">
        <f>((VLOOKUP(ROUND($A805 + (T$9/12),5),'main sheet'!$G:$M, 4, 0) - VLOOKUP(ROUND($A805 + (T$9/12) + (1/12),5),'main sheet'!$G:$M, 4, 0)) / VLOOKUP(ROUND($A805,5),'main sheet'!$G:$M, 4, 0)) * T$11</f>
        <v>2.0349162862747894E-3</v>
      </c>
      <c r="U805" s="19">
        <f>((VLOOKUP(ROUND($A805 + (U$9/12),5),'main sheet'!$G:$M, 4, 0) - VLOOKUP(ROUND($A805 + (U$9/12) + (1/12),5),'main sheet'!$G:$M, 4, 0)) / VLOOKUP(ROUND($A805,5),'main sheet'!$G:$M, 4, 0)) * U$11</f>
        <v>2.0335698691470393E-3</v>
      </c>
      <c r="V805" s="19">
        <f>((VLOOKUP(ROUND($A805 + (V$9/12),5),'main sheet'!$G:$M, 4, 0) - VLOOKUP(ROUND($A805 + (V$9/12) + (1/12),5),'main sheet'!$G:$M, 4, 0)) / VLOOKUP(ROUND($A805,5),'main sheet'!$G:$M, 4, 0)) * V$11</f>
        <v>2.0322243428855602E-3</v>
      </c>
      <c r="W805" s="19">
        <f>((VLOOKUP(ROUND($A805 + (W$9/12),5),'main sheet'!$G:$M, 4, 0) - VLOOKUP(ROUND($A805 + (W$9/12) + (1/12),5),'main sheet'!$G:$M, 4, 0)) / VLOOKUP(ROUND($A805,5),'main sheet'!$G:$M, 4, 0)) * W$11</f>
        <v>2.0308797069014924E-3</v>
      </c>
      <c r="X805" s="19">
        <f>((VLOOKUP(ROUND($A805 + (X$9/12),5),'main sheet'!$G:$M, 4, 0) - VLOOKUP(ROUND($A805 + (X$9/12) + (1/12),5),'main sheet'!$G:$M, 4, 0)) / VLOOKUP(ROUND($A805,5),'main sheet'!$G:$M, 4, 0)) * X$11</f>
        <v>2.0295359606057775E-3</v>
      </c>
      <c r="Y805" s="19">
        <f>((VLOOKUP(ROUND($A805 + (Y$9/12),5),'main sheet'!$G:$M, 4, 0) - VLOOKUP(ROUND($A805 + (Y$9/12) + (1/12),5),'main sheet'!$G:$M, 4, 0)) / VLOOKUP(ROUND($A805,5),'main sheet'!$G:$M, 4, 0)) * Y$11</f>
        <v>2.028193103409159E-3</v>
      </c>
      <c r="Z805" s="19">
        <f>((VLOOKUP(ROUND($A805 + (Z$9/12),5),'main sheet'!$G:$M, 4, 0) - VLOOKUP(ROUND($A805 + (Z$9/12) + (1/12),5),'main sheet'!$G:$M, 4, 0)) / VLOOKUP(ROUND($A805,5),'main sheet'!$G:$M, 4, 0)) * Z$11</f>
        <v>2.1356527728359893E-3</v>
      </c>
      <c r="AA805" s="19">
        <f>((VLOOKUP(ROUND($A805 + (AA$9/12),5),'main sheet'!$G:$M, 4, 0) - VLOOKUP(ROUND($A805 + (AA$9/12) + (1/12),5),'main sheet'!$G:$M, 4, 0)) / VLOOKUP(ROUND($A805,5),'main sheet'!$G:$M, 4, 0)) * AA$11</f>
        <v>2.1342397026804824E-3</v>
      </c>
      <c r="AB805" s="19">
        <f>((VLOOKUP(ROUND($A805 + (AB$9/12),5),'main sheet'!$G:$M, 4, 0) - VLOOKUP(ROUND($A805 + (AB$9/12) + (1/12),5),'main sheet'!$G:$M, 4, 0)) / VLOOKUP(ROUND($A805,5),'main sheet'!$G:$M, 4, 0)) * AB$11</f>
        <v>2.1328275674934892E-3</v>
      </c>
      <c r="AC805" s="19">
        <f>((VLOOKUP(ROUND($A805 + (AC$9/12),5),'main sheet'!$G:$M, 4, 0) - VLOOKUP(ROUND($A805 + (AC$9/12) + (1/12),5),'main sheet'!$G:$M, 4, 0)) / VLOOKUP(ROUND($A805,5),'main sheet'!$G:$M, 4, 0)) * AC$11</f>
        <v>2.1314163666557948E-3</v>
      </c>
      <c r="AD805" s="19">
        <f>((VLOOKUP(ROUND($A805 + (AD$9/12),5),'main sheet'!$G:$M, 4, 0) - VLOOKUP(ROUND($A805 + (AD$9/12) + (1/12),5),'main sheet'!$G:$M, 4, 0)) / VLOOKUP(ROUND($A805,5),'main sheet'!$G:$M, 4, 0)) * AD$11</f>
        <v>2.1300060995491799E-3</v>
      </c>
      <c r="AE805" s="19">
        <f>((VLOOKUP(ROUND($A805 + (AE$9/12),5),'main sheet'!$G:$M, 4, 0) - VLOOKUP(ROUND($A805 + (AE$9/12) + (1/12),5),'main sheet'!$G:$M, 4, 0)) / VLOOKUP(ROUND($A805,5),'main sheet'!$G:$M, 4, 0)) * AE$11</f>
        <v>2.1285967655564212E-3</v>
      </c>
      <c r="AF805" s="19">
        <f>((VLOOKUP(ROUND($A805 + (AF$9/12),5),'main sheet'!$G:$M, 4, 0) - VLOOKUP(ROUND($A805 + (AF$9/12) + (1/12),5),'main sheet'!$G:$M, 4, 0)) / VLOOKUP(ROUND($A805,5),'main sheet'!$G:$M, 4, 0)) * AF$11</f>
        <v>2.1271883640595307E-3</v>
      </c>
      <c r="AH805" s="18">
        <f t="shared" si="24"/>
        <v>66</v>
      </c>
      <c r="AI805" s="19">
        <f t="shared" si="25"/>
        <v>6.0647183051689285E-2</v>
      </c>
    </row>
    <row r="806" spans="1:35" x14ac:dyDescent="0.3">
      <c r="A806" s="19">
        <v>66.083333333333329</v>
      </c>
      <c r="C806" s="19">
        <f>((VLOOKUP(ROUND($A806 + (C$9/12),5),'main sheet'!$G:$M, 4, 0) - VLOOKUP(ROUND($A806 + (C$9/12) + (1/12),5),'main sheet'!$G:$M, 4, 0)) / VLOOKUP(ROUND($A806,5),'main sheet'!$G:$M, 4, 0)) * C$11</f>
        <v>1.9489297909770569E-3</v>
      </c>
      <c r="D806" s="19">
        <f>((VLOOKUP(ROUND($A806 + (D$9/12),5),'main sheet'!$G:$M, 4, 0) - VLOOKUP(ROUND($A806 + (D$9/12) + (1/12),5),'main sheet'!$G:$M, 4, 0)) / VLOOKUP(ROUND($A806,5),'main sheet'!$G:$M, 4, 0)) * D$11</f>
        <v>1.9470391377056616E-3</v>
      </c>
      <c r="E806" s="19">
        <f>((VLOOKUP(ROUND($A806 + (E$9/12),5),'main sheet'!$G:$M, 4, 0) - VLOOKUP(ROUND($A806 + (E$9/12) + (1/12),5),'main sheet'!$G:$M, 4, 0)) / VLOOKUP(ROUND($A806,5),'main sheet'!$G:$M, 4, 0)) * E$11</f>
        <v>1.9451503185533923E-3</v>
      </c>
      <c r="F806" s="19">
        <f>((VLOOKUP(ROUND($A806 + (F$9/12),5),'main sheet'!$G:$M, 4, 0) - VLOOKUP(ROUND($A806 + (F$9/12) + (1/12),5),'main sheet'!$G:$M, 4, 0)) / VLOOKUP(ROUND($A806,5),'main sheet'!$G:$M, 4, 0)) * F$11</f>
        <v>1.9432633317415695E-3</v>
      </c>
      <c r="G806" s="19">
        <f>((VLOOKUP(ROUND($A806 + (G$9/12),5),'main sheet'!$G:$M, 4, 0) - VLOOKUP(ROUND($A806 + (G$9/12) + (1/12),5),'main sheet'!$G:$M, 4, 0)) / VLOOKUP(ROUND($A806,5),'main sheet'!$G:$M, 4, 0)) * G$11</f>
        <v>1.9413781754920479E-3</v>
      </c>
      <c r="H806" s="19">
        <f>((VLOOKUP(ROUND($A806 + (H$9/12),5),'main sheet'!$G:$M, 4, 0) - VLOOKUP(ROUND($A806 + (H$9/12) + (1/12),5),'main sheet'!$G:$M, 4, 0)) / VLOOKUP(ROUND($A806,5),'main sheet'!$G:$M, 4, 0)) * H$11</f>
        <v>1.9394948480290016E-3</v>
      </c>
      <c r="I806" s="19">
        <f>((VLOOKUP(ROUND($A806 + (I$9/12),5),'main sheet'!$G:$M, 4, 0) - VLOOKUP(ROUND($A806 + (I$9/12) + (1/12),5),'main sheet'!$G:$M, 4, 0)) / VLOOKUP(ROUND($A806,5),'main sheet'!$G:$M, 4, 0)) * I$11</f>
        <v>1.937613347578923E-3</v>
      </c>
      <c r="J806" s="19">
        <f>((VLOOKUP(ROUND($A806 + (J$9/12),5),'main sheet'!$G:$M, 4, 0) - VLOOKUP(ROUND($A806 + (J$9/12) + (1/12),5),'main sheet'!$G:$M, 4, 0)) / VLOOKUP(ROUND($A806,5),'main sheet'!$G:$M, 4, 0)) * J$11</f>
        <v>1.935733672368836E-3</v>
      </c>
      <c r="K806" s="19">
        <f>((VLOOKUP(ROUND($A806 + (K$9/12),5),'main sheet'!$G:$M, 4, 0) - VLOOKUP(ROUND($A806 + (K$9/12) + (1/12),5),'main sheet'!$G:$M, 4, 0)) / VLOOKUP(ROUND($A806,5),'main sheet'!$G:$M, 4, 0)) * K$11</f>
        <v>1.9338558206280789E-3</v>
      </c>
      <c r="L806" s="19">
        <f>((VLOOKUP(ROUND($A806 + (L$9/12),5),'main sheet'!$G:$M, 4, 0) - VLOOKUP(ROUND($A806 + (L$9/12) + (1/12),5),'main sheet'!$G:$M, 4, 0)) / VLOOKUP(ROUND($A806,5),'main sheet'!$G:$M, 4, 0)) * L$11</f>
        <v>1.9319797905883E-3</v>
      </c>
      <c r="M806" s="19">
        <f>((VLOOKUP(ROUND($A806 + (M$9/12),5),'main sheet'!$G:$M, 4, 0) - VLOOKUP(ROUND($A806 + (M$9/12) + (1/12),5),'main sheet'!$G:$M, 4, 0)) / VLOOKUP(ROUND($A806,5),'main sheet'!$G:$M, 4, 0)) * M$11</f>
        <v>2.0483582678622781E-3</v>
      </c>
      <c r="N806" s="19">
        <f>((VLOOKUP(ROUND($A806 + (N$9/12),5),'main sheet'!$G:$M, 4, 0) - VLOOKUP(ROUND($A806 + (N$9/12) + (1/12),5),'main sheet'!$G:$M, 4, 0)) / VLOOKUP(ROUND($A806,5),'main sheet'!$G:$M, 4, 0)) * N$11</f>
        <v>2.0470029567498651E-3</v>
      </c>
      <c r="O806" s="19">
        <f>((VLOOKUP(ROUND($A806 + (O$9/12),5),'main sheet'!$G:$M, 4, 0) - VLOOKUP(ROUND($A806 + (O$9/12) + (1/12),5),'main sheet'!$G:$M, 4, 0)) / VLOOKUP(ROUND($A806,5),'main sheet'!$G:$M, 4, 0)) * O$11</f>
        <v>2.0456485423884902E-3</v>
      </c>
      <c r="P806" s="19">
        <f>((VLOOKUP(ROUND($A806 + (P$9/12),5),'main sheet'!$G:$M, 4, 0) - VLOOKUP(ROUND($A806 + (P$9/12) + (1/12),5),'main sheet'!$G:$M, 4, 0)) / VLOOKUP(ROUND($A806,5),'main sheet'!$G:$M, 4, 0)) * P$11</f>
        <v>2.0442950241854035E-3</v>
      </c>
      <c r="Q806" s="19">
        <f>((VLOOKUP(ROUND($A806 + (Q$9/12),5),'main sheet'!$G:$M, 4, 0) - VLOOKUP(ROUND($A806 + (Q$9/12) + (1/12),5),'main sheet'!$G:$M, 4, 0)) / VLOOKUP(ROUND($A806,5),'main sheet'!$G:$M, 4, 0)) * Q$11</f>
        <v>2.0429424015476561E-3</v>
      </c>
      <c r="R806" s="19">
        <f>((VLOOKUP(ROUND($A806 + (R$9/12),5),'main sheet'!$G:$M, 4, 0) - VLOOKUP(ROUND($A806 + (R$9/12) + (1/12),5),'main sheet'!$G:$M, 4, 0)) / VLOOKUP(ROUND($A806,5),'main sheet'!$G:$M, 4, 0)) * R$11</f>
        <v>2.0415906738820979E-3</v>
      </c>
      <c r="S806" s="19">
        <f>((VLOOKUP(ROUND($A806 + (S$9/12),5),'main sheet'!$G:$M, 4, 0) - VLOOKUP(ROUND($A806 + (S$9/12) + (1/12),5),'main sheet'!$G:$M, 4, 0)) / VLOOKUP(ROUND($A806,5),'main sheet'!$G:$M, 4, 0)) * S$11</f>
        <v>2.0402398405971558E-3</v>
      </c>
      <c r="T806" s="19">
        <f>((VLOOKUP(ROUND($A806 + (T$9/12),5),'main sheet'!$G:$M, 4, 0) - VLOOKUP(ROUND($A806 + (T$9/12) + (1/12),5),'main sheet'!$G:$M, 4, 0)) / VLOOKUP(ROUND($A806,5),'main sheet'!$G:$M, 4, 0)) * T$11</f>
        <v>2.0388899011010569E-3</v>
      </c>
      <c r="U806" s="19">
        <f>((VLOOKUP(ROUND($A806 + (U$9/12),5),'main sheet'!$G:$M, 4, 0) - VLOOKUP(ROUND($A806 + (U$9/12) + (1/12),5),'main sheet'!$G:$M, 4, 0)) / VLOOKUP(ROUND($A806,5),'main sheet'!$G:$M, 4, 0)) * U$11</f>
        <v>2.0375408548018279E-3</v>
      </c>
      <c r="V806" s="19">
        <f>((VLOOKUP(ROUND($A806 + (V$9/12),5),'main sheet'!$G:$M, 4, 0) - VLOOKUP(ROUND($A806 + (V$9/12) + (1/12),5),'main sheet'!$G:$M, 4, 0)) / VLOOKUP(ROUND($A806,5),'main sheet'!$G:$M, 4, 0)) * V$11</f>
        <v>2.0361927011090697E-3</v>
      </c>
      <c r="W806" s="19">
        <f>((VLOOKUP(ROUND($A806 + (W$9/12),5),'main sheet'!$G:$M, 4, 0) - VLOOKUP(ROUND($A806 + (W$9/12) + (1/12),5),'main sheet'!$G:$M, 4, 0)) / VLOOKUP(ROUND($A806,5),'main sheet'!$G:$M, 4, 0)) * W$11</f>
        <v>2.034845439432182E-3</v>
      </c>
      <c r="X806" s="19">
        <f>((VLOOKUP(ROUND($A806 + (X$9/12),5),'main sheet'!$G:$M, 4, 0) - VLOOKUP(ROUND($A806 + (X$9/12) + (1/12),5),'main sheet'!$G:$M, 4, 0)) / VLOOKUP(ROUND($A806,5),'main sheet'!$G:$M, 4, 0)) * X$11</f>
        <v>2.033499069180367E-3</v>
      </c>
      <c r="Y806" s="19">
        <f>((VLOOKUP(ROUND($A806 + (Y$9/12),5),'main sheet'!$G:$M, 4, 0) - VLOOKUP(ROUND($A806 + (Y$9/12) + (1/12),5),'main sheet'!$G:$M, 4, 0)) / VLOOKUP(ROUND($A806,5),'main sheet'!$G:$M, 4, 0)) * Y$11</f>
        <v>2.1412398643672675E-3</v>
      </c>
      <c r="Z806" s="19">
        <f>((VLOOKUP(ROUND($A806 + (Z$9/12),5),'main sheet'!$G:$M, 4, 0) - VLOOKUP(ROUND($A806 + (Z$9/12) + (1/12),5),'main sheet'!$G:$M, 4, 0)) / VLOOKUP(ROUND($A806,5),'main sheet'!$G:$M, 4, 0)) * Z$11</f>
        <v>2.1398230974721032E-3</v>
      </c>
      <c r="AA806" s="19">
        <f>((VLOOKUP(ROUND($A806 + (AA$9/12),5),'main sheet'!$G:$M, 4, 0) - VLOOKUP(ROUND($A806 + (AA$9/12) + (1/12),5),'main sheet'!$G:$M, 4, 0)) / VLOOKUP(ROUND($A806,5),'main sheet'!$G:$M, 4, 0)) * AA$11</f>
        <v>2.1384072679914291E-3</v>
      </c>
      <c r="AB806" s="19">
        <f>((VLOOKUP(ROUND($A806 + (AB$9/12),5),'main sheet'!$G:$M, 4, 0) - VLOOKUP(ROUND($A806 + (AB$9/12) + (1/12),5),'main sheet'!$G:$M, 4, 0)) / VLOOKUP(ROUND($A806,5),'main sheet'!$G:$M, 4, 0)) * AB$11</f>
        <v>2.136992375304409E-3</v>
      </c>
      <c r="AC806" s="19">
        <f>((VLOOKUP(ROUND($A806 + (AC$9/12),5),'main sheet'!$G:$M, 4, 0) - VLOOKUP(ROUND($A806 + (AC$9/12) + (1/12),5),'main sheet'!$G:$M, 4, 0)) / VLOOKUP(ROUND($A806,5),'main sheet'!$G:$M, 4, 0)) * AC$11</f>
        <v>2.135578418791207E-3</v>
      </c>
      <c r="AD806" s="19">
        <f>((VLOOKUP(ROUND($A806 + (AD$9/12),5),'main sheet'!$G:$M, 4, 0) - VLOOKUP(ROUND($A806 + (AD$9/12) + (1/12),5),'main sheet'!$G:$M, 4, 0)) / VLOOKUP(ROUND($A806,5),'main sheet'!$G:$M, 4, 0)) * AD$11</f>
        <v>2.1341653978329844E-3</v>
      </c>
      <c r="AE806" s="19">
        <f>((VLOOKUP(ROUND($A806 + (AE$9/12),5),'main sheet'!$G:$M, 4, 0) - VLOOKUP(ROUND($A806 + (AE$9/12) + (1/12),5),'main sheet'!$G:$M, 4, 0)) / VLOOKUP(ROUND($A806,5),'main sheet'!$G:$M, 4, 0)) * AE$11</f>
        <v>2.1327533118101374E-3</v>
      </c>
      <c r="AF806" s="19">
        <f>((VLOOKUP(ROUND($A806 + (AF$9/12),5),'main sheet'!$G:$M, 4, 0) - VLOOKUP(ROUND($A806 + (AF$9/12) + (1/12),5),'main sheet'!$G:$M, 4, 0)) / VLOOKUP(ROUND($A806,5),'main sheet'!$G:$M, 4, 0)) * AF$11</f>
        <v>2.1313421601040594E-3</v>
      </c>
      <c r="AH806" s="18">
        <f t="shared" si="24"/>
        <v>66.083333333333329</v>
      </c>
      <c r="AI806" s="19">
        <f t="shared" si="25"/>
        <v>6.0985785800173914E-2</v>
      </c>
    </row>
    <row r="807" spans="1:35" x14ac:dyDescent="0.3">
      <c r="A807" s="19">
        <v>66.166666666666671</v>
      </c>
      <c r="C807" s="19">
        <f>((VLOOKUP(ROUND($A807 + (C$9/12),5),'main sheet'!$G:$M, 4, 0) - VLOOKUP(ROUND($A807 + (C$9/12) + (1/12),5),'main sheet'!$G:$M, 4, 0)) / VLOOKUP(ROUND($A807,5),'main sheet'!$G:$M, 4, 0)) * C$11</f>
        <v>1.9527429445540961E-3</v>
      </c>
      <c r="D807" s="19">
        <f>((VLOOKUP(ROUND($A807 + (D$9/12),5),'main sheet'!$G:$M, 4, 0) - VLOOKUP(ROUND($A807 + (D$9/12) + (1/12),5),'main sheet'!$G:$M, 4, 0)) / VLOOKUP(ROUND($A807,5),'main sheet'!$G:$M, 4, 0)) * D$11</f>
        <v>1.9508485921491011E-3</v>
      </c>
      <c r="E807" s="19">
        <f>((VLOOKUP(ROUND($A807 + (E$9/12),5),'main sheet'!$G:$M, 4, 0) - VLOOKUP(ROUND($A807 + (E$9/12) + (1/12),5),'main sheet'!$G:$M, 4, 0)) / VLOOKUP(ROUND($A807,5),'main sheet'!$G:$M, 4, 0)) * E$11</f>
        <v>1.9489560774523522E-3</v>
      </c>
      <c r="F807" s="19">
        <f>((VLOOKUP(ROUND($A807 + (F$9/12),5),'main sheet'!$G:$M, 4, 0) - VLOOKUP(ROUND($A807 + (F$9/12) + (1/12),5),'main sheet'!$G:$M, 4, 0)) / VLOOKUP(ROUND($A807,5),'main sheet'!$G:$M, 4, 0)) * F$11</f>
        <v>1.9470653986804944E-3</v>
      </c>
      <c r="G807" s="19">
        <f>((VLOOKUP(ROUND($A807 + (G$9/12),5),'main sheet'!$G:$M, 4, 0) - VLOOKUP(ROUND($A807 + (G$9/12) + (1/12),5),'main sheet'!$G:$M, 4, 0)) / VLOOKUP(ROUND($A807,5),'main sheet'!$G:$M, 4, 0)) * G$11</f>
        <v>1.9451765540525012E-3</v>
      </c>
      <c r="H807" s="19">
        <f>((VLOOKUP(ROUND($A807 + (H$9/12),5),'main sheet'!$G:$M, 4, 0) - VLOOKUP(ROUND($A807 + (H$9/12) + (1/12),5),'main sheet'!$G:$M, 4, 0)) / VLOOKUP(ROUND($A807,5),'main sheet'!$G:$M, 4, 0)) * H$11</f>
        <v>1.9432895417896682E-3</v>
      </c>
      <c r="I807" s="19">
        <f>((VLOOKUP(ROUND($A807 + (I$9/12),5),'main sheet'!$G:$M, 4, 0) - VLOOKUP(ROUND($A807 + (I$9/12) + (1/12),5),'main sheet'!$G:$M, 4, 0)) / VLOOKUP(ROUND($A807,5),'main sheet'!$G:$M, 4, 0)) * I$11</f>
        <v>1.9414043601138258E-3</v>
      </c>
      <c r="J807" s="19">
        <f>((VLOOKUP(ROUND($A807 + (J$9/12),5),'main sheet'!$G:$M, 4, 0) - VLOOKUP(ROUND($A807 + (J$9/12) + (1/12),5),'main sheet'!$G:$M, 4, 0)) / VLOOKUP(ROUND($A807,5),'main sheet'!$G:$M, 4, 0)) * J$11</f>
        <v>1.9395210072491254E-3</v>
      </c>
      <c r="K807" s="19">
        <f>((VLOOKUP(ROUND($A807 + (K$9/12),5),'main sheet'!$G:$M, 4, 0) - VLOOKUP(ROUND($A807 + (K$9/12) + (1/12),5),'main sheet'!$G:$M, 4, 0)) / VLOOKUP(ROUND($A807,5),'main sheet'!$G:$M, 4, 0)) * K$11</f>
        <v>1.9376394814220345E-3</v>
      </c>
      <c r="L807" s="19">
        <f>((VLOOKUP(ROUND($A807 + (L$9/12),5),'main sheet'!$G:$M, 4, 0) - VLOOKUP(ROUND($A807 + (L$9/12) + (1/12),5),'main sheet'!$G:$M, 4, 0)) / VLOOKUP(ROUND($A807,5),'main sheet'!$G:$M, 4, 0)) * L$11</f>
        <v>2.0467629748466831E-3</v>
      </c>
      <c r="M807" s="19">
        <f>((VLOOKUP(ROUND($A807 + (M$9/12),5),'main sheet'!$G:$M, 4, 0) - VLOOKUP(ROUND($A807 + (M$9/12) + (1/12),5),'main sheet'!$G:$M, 4, 0)) / VLOOKUP(ROUND($A807,5),'main sheet'!$G:$M, 4, 0)) * M$11</f>
        <v>2.0523659569502612E-3</v>
      </c>
      <c r="N807" s="19">
        <f>((VLOOKUP(ROUND($A807 + (N$9/12),5),'main sheet'!$G:$M, 4, 0) - VLOOKUP(ROUND($A807 + (N$9/12) + (1/12),5),'main sheet'!$G:$M, 4, 0)) / VLOOKUP(ROUND($A807,5),'main sheet'!$G:$M, 4, 0)) * N$11</f>
        <v>2.0510079941208842E-3</v>
      </c>
      <c r="O807" s="19">
        <f>((VLOOKUP(ROUND($A807 + (O$9/12),5),'main sheet'!$G:$M, 4, 0) - VLOOKUP(ROUND($A807 + (O$9/12) + (1/12),5),'main sheet'!$G:$M, 4, 0)) / VLOOKUP(ROUND($A807,5),'main sheet'!$G:$M, 4, 0)) * O$11</f>
        <v>2.049650929797666E-3</v>
      </c>
      <c r="P807" s="19">
        <f>((VLOOKUP(ROUND($A807 + (P$9/12),5),'main sheet'!$G:$M, 4, 0) - VLOOKUP(ROUND($A807 + (P$9/12) + (1/12),5),'main sheet'!$G:$M, 4, 0)) / VLOOKUP(ROUND($A807,5),'main sheet'!$G:$M, 4, 0)) * P$11</f>
        <v>2.048294763386103E-3</v>
      </c>
      <c r="Q807" s="19">
        <f>((VLOOKUP(ROUND($A807 + (Q$9/12),5),'main sheet'!$G:$M, 4, 0) - VLOOKUP(ROUND($A807 + (Q$9/12) + (1/12),5),'main sheet'!$G:$M, 4, 0)) / VLOOKUP(ROUND($A807,5),'main sheet'!$G:$M, 4, 0)) * Q$11</f>
        <v>2.0469394942914925E-3</v>
      </c>
      <c r="R807" s="19">
        <f>((VLOOKUP(ROUND($A807 + (R$9/12),5),'main sheet'!$G:$M, 4, 0) - VLOOKUP(ROUND($A807 + (R$9/12) + (1/12),5),'main sheet'!$G:$M, 4, 0)) / VLOOKUP(ROUND($A807,5),'main sheet'!$G:$M, 4, 0)) * R$11</f>
        <v>2.0455851219207113E-3</v>
      </c>
      <c r="S807" s="19">
        <f>((VLOOKUP(ROUND($A807 + (S$9/12),5),'main sheet'!$G:$M, 4, 0) - VLOOKUP(ROUND($A807 + (S$9/12) + (1/12),5),'main sheet'!$G:$M, 4, 0)) / VLOOKUP(ROUND($A807,5),'main sheet'!$G:$M, 4, 0)) * S$11</f>
        <v>2.044231645680435E-3</v>
      </c>
      <c r="T807" s="19">
        <f>((VLOOKUP(ROUND($A807 + (T$9/12),5),'main sheet'!$G:$M, 4, 0) - VLOOKUP(ROUND($A807 + (T$9/12) + (1/12),5),'main sheet'!$G:$M, 4, 0)) / VLOOKUP(ROUND($A807,5),'main sheet'!$G:$M, 4, 0)) * T$11</f>
        <v>2.04287906497714E-3</v>
      </c>
      <c r="U807" s="19">
        <f>((VLOOKUP(ROUND($A807 + (U$9/12),5),'main sheet'!$G:$M, 4, 0) - VLOOKUP(ROUND($A807 + (U$9/12) + (1/12),5),'main sheet'!$G:$M, 4, 0)) / VLOOKUP(ROUND($A807,5),'main sheet'!$G:$M, 4, 0)) * U$11</f>
        <v>2.0415273792188807E-3</v>
      </c>
      <c r="V807" s="19">
        <f>((VLOOKUP(ROUND($A807 + (V$9/12),5),'main sheet'!$G:$M, 4, 0) - VLOOKUP(ROUND($A807 + (V$9/12) + (1/12),5),'main sheet'!$G:$M, 4, 0)) / VLOOKUP(ROUND($A807,5),'main sheet'!$G:$M, 4, 0)) * V$11</f>
        <v>2.0401765878135091E-3</v>
      </c>
      <c r="W807" s="19">
        <f>((VLOOKUP(ROUND($A807 + (W$9/12),5),'main sheet'!$G:$M, 4, 0) - VLOOKUP(ROUND($A807 + (W$9/12) + (1/12),5),'main sheet'!$G:$M, 4, 0)) / VLOOKUP(ROUND($A807,5),'main sheet'!$G:$M, 4, 0)) * W$11</f>
        <v>2.0388266901686797E-3</v>
      </c>
      <c r="X807" s="19">
        <f>((VLOOKUP(ROUND($A807 + (X$9/12),5),'main sheet'!$G:$M, 4, 0) - VLOOKUP(ROUND($A807 + (X$9/12) + (1/12),5),'main sheet'!$G:$M, 4, 0)) / VLOOKUP(ROUND($A807,5),'main sheet'!$G:$M, 4, 0)) * X$11</f>
        <v>2.1468497584731022E-3</v>
      </c>
      <c r="Y807" s="19">
        <f>((VLOOKUP(ROUND($A807 + (Y$9/12),5),'main sheet'!$G:$M, 4, 0) - VLOOKUP(ROUND($A807 + (Y$9/12) + (1/12),5),'main sheet'!$G:$M, 4, 0)) / VLOOKUP(ROUND($A807,5),'main sheet'!$G:$M, 4, 0)) * Y$11</f>
        <v>2.1454292797507923E-3</v>
      </c>
      <c r="Z807" s="19">
        <f>((VLOOKUP(ROUND($A807 + (Z$9/12),5),'main sheet'!$G:$M, 4, 0) - VLOOKUP(ROUND($A807 + (Z$9/12) + (1/12),5),'main sheet'!$G:$M, 4, 0)) / VLOOKUP(ROUND($A807,5),'main sheet'!$G:$M, 4, 0)) * Z$11</f>
        <v>2.14400974089893E-3</v>
      </c>
      <c r="AA807" s="19">
        <f>((VLOOKUP(ROUND($A807 + (AA$9/12),5),'main sheet'!$G:$M, 4, 0) - VLOOKUP(ROUND($A807 + (AA$9/12) + (1/12),5),'main sheet'!$G:$M, 4, 0)) / VLOOKUP(ROUND($A807,5),'main sheet'!$G:$M, 4, 0)) * AA$11</f>
        <v>2.1425911412950543E-3</v>
      </c>
      <c r="AB807" s="19">
        <f>((VLOOKUP(ROUND($A807 + (AB$9/12),5),'main sheet'!$G:$M, 4, 0) - VLOOKUP(ROUND($A807 + (AB$9/12) + (1/12),5),'main sheet'!$G:$M, 4, 0)) / VLOOKUP(ROUND($A807,5),'main sheet'!$G:$M, 4, 0)) * AB$11</f>
        <v>2.1411734803177046E-3</v>
      </c>
      <c r="AC807" s="19">
        <f>((VLOOKUP(ROUND($A807 + (AC$9/12),5),'main sheet'!$G:$M, 4, 0) - VLOOKUP(ROUND($A807 + (AC$9/12) + (1/12),5),'main sheet'!$G:$M, 4, 0)) / VLOOKUP(ROUND($A807,5),'main sheet'!$G:$M, 4, 0)) * AC$11</f>
        <v>2.1397567573464209E-3</v>
      </c>
      <c r="AD807" s="19">
        <f>((VLOOKUP(ROUND($A807 + (AD$9/12),5),'main sheet'!$G:$M, 4, 0) - VLOOKUP(ROUND($A807 + (AD$9/12) + (1/12),5),'main sheet'!$G:$M, 4, 0)) / VLOOKUP(ROUND($A807,5),'main sheet'!$G:$M, 4, 0)) * AD$11</f>
        <v>2.1383409717599762E-3</v>
      </c>
      <c r="AE807" s="19">
        <f>((VLOOKUP(ROUND($A807 + (AE$9/12),5),'main sheet'!$G:$M, 4, 0) - VLOOKUP(ROUND($A807 + (AE$9/12) + (1/12),5),'main sheet'!$G:$M, 4, 0)) / VLOOKUP(ROUND($A807,5),'main sheet'!$G:$M, 4, 0)) * AE$11</f>
        <v>2.1369261229381427E-3</v>
      </c>
      <c r="AF807" s="19">
        <f>((VLOOKUP(ROUND($A807 + (AF$9/12),5),'main sheet'!$G:$M, 4, 0) - VLOOKUP(ROUND($A807 + (AF$9/12) + (1/12),5),'main sheet'!$G:$M, 4, 0)) / VLOOKUP(ROUND($A807,5),'main sheet'!$G:$M, 4, 0)) * AF$11</f>
        <v>2.1355122102616913E-3</v>
      </c>
      <c r="AH807" s="18">
        <f t="shared" si="24"/>
        <v>66.166666666666671</v>
      </c>
      <c r="AI807" s="19">
        <f t="shared" si="25"/>
        <v>6.1325482023677449E-2</v>
      </c>
    </row>
    <row r="808" spans="1:35" x14ac:dyDescent="0.3">
      <c r="A808" s="19">
        <v>66.25</v>
      </c>
      <c r="C808" s="19">
        <f>((VLOOKUP(ROUND($A808 + (C$9/12),5),'main sheet'!$G:$M, 4, 0) - VLOOKUP(ROUND($A808 + (C$9/12) + (1/12),5),'main sheet'!$G:$M, 4, 0)) / VLOOKUP(ROUND($A808,5),'main sheet'!$G:$M, 4, 0)) * C$11</f>
        <v>1.9565710485353722E-3</v>
      </c>
      <c r="D808" s="19">
        <f>((VLOOKUP(ROUND($A808 + (D$9/12),5),'main sheet'!$G:$M, 4, 0) - VLOOKUP(ROUND($A808 + (D$9/12) + (1/12),5),'main sheet'!$G:$M, 4, 0)) / VLOOKUP(ROUND($A808,5),'main sheet'!$G:$M, 4, 0)) * D$11</f>
        <v>1.9546729824940156E-3</v>
      </c>
      <c r="E808" s="19">
        <f>((VLOOKUP(ROUND($A808 + (E$9/12),5),'main sheet'!$G:$M, 4, 0) - VLOOKUP(ROUND($A808 + (E$9/12) + (1/12),5),'main sheet'!$G:$M, 4, 0)) / VLOOKUP(ROUND($A808,5),'main sheet'!$G:$M, 4, 0)) * E$11</f>
        <v>1.9527767577628991E-3</v>
      </c>
      <c r="F808" s="19">
        <f>((VLOOKUP(ROUND($A808 + (F$9/12),5),'main sheet'!$G:$M, 4, 0) - VLOOKUP(ROUND($A808 + (F$9/12) + (1/12),5),'main sheet'!$G:$M, 4, 0)) / VLOOKUP(ROUND($A808,5),'main sheet'!$G:$M, 4, 0)) * F$11</f>
        <v>1.9508823725557711E-3</v>
      </c>
      <c r="G808" s="19">
        <f>((VLOOKUP(ROUND($A808 + (G$9/12),5),'main sheet'!$G:$M, 4, 0) - VLOOKUP(ROUND($A808 + (G$9/12) + (1/12),5),'main sheet'!$G:$M, 4, 0)) / VLOOKUP(ROUND($A808,5),'main sheet'!$G:$M, 4, 0)) * G$11</f>
        <v>1.9489898250887108E-3</v>
      </c>
      <c r="H808" s="19">
        <f>((VLOOKUP(ROUND($A808 + (H$9/12),5),'main sheet'!$G:$M, 4, 0) - VLOOKUP(ROUND($A808 + (H$9/12) + (1/12),5),'main sheet'!$G:$M, 4, 0)) / VLOOKUP(ROUND($A808,5),'main sheet'!$G:$M, 4, 0)) * H$11</f>
        <v>1.9470991135783322E-3</v>
      </c>
      <c r="I808" s="19">
        <f>((VLOOKUP(ROUND($A808 + (I$9/12),5),'main sheet'!$G:$M, 4, 0) - VLOOKUP(ROUND($A808 + (I$9/12) + (1/12),5),'main sheet'!$G:$M, 4, 0)) / VLOOKUP(ROUND($A808,5),'main sheet'!$G:$M, 4, 0)) * I$11</f>
        <v>1.945210236243577E-3</v>
      </c>
      <c r="J808" s="19">
        <f>((VLOOKUP(ROUND($A808 + (J$9/12),5),'main sheet'!$G:$M, 4, 0) - VLOOKUP(ROUND($A808 + (J$9/12) + (1/12),5),'main sheet'!$G:$M, 4, 0)) / VLOOKUP(ROUND($A808,5),'main sheet'!$G:$M, 4, 0)) * J$11</f>
        <v>1.9433231913057113E-3</v>
      </c>
      <c r="K808" s="19">
        <f>((VLOOKUP(ROUND($A808 + (K$9/12),5),'main sheet'!$G:$M, 4, 0) - VLOOKUP(ROUND($A808 + (K$9/12) + (1/12),5),'main sheet'!$G:$M, 4, 0)) / VLOOKUP(ROUND($A808,5),'main sheet'!$G:$M, 4, 0)) * K$11</f>
        <v>2.0527667784753859E-3</v>
      </c>
      <c r="L808" s="19">
        <f>((VLOOKUP(ROUND($A808 + (L$9/12),5),'main sheet'!$G:$M, 4, 0) - VLOOKUP(ROUND($A808 + (L$9/12) + (1/12),5),'main sheet'!$G:$M, 4, 0)) / VLOOKUP(ROUND($A808,5),'main sheet'!$G:$M, 4, 0)) * L$11</f>
        <v>2.0507753931300965E-3</v>
      </c>
      <c r="M808" s="19">
        <f>((VLOOKUP(ROUND($A808 + (M$9/12),5),'main sheet'!$G:$M, 4, 0) - VLOOKUP(ROUND($A808 + (M$9/12) + (1/12),5),'main sheet'!$G:$M, 4, 0)) / VLOOKUP(ROUND($A808,5),'main sheet'!$G:$M, 4, 0)) * M$11</f>
        <v>2.0563893591664974E-3</v>
      </c>
      <c r="N808" s="19">
        <f>((VLOOKUP(ROUND($A808 + (N$9/12),5),'main sheet'!$G:$M, 4, 0) - VLOOKUP(ROUND($A808 + (N$9/12) + (1/12),5),'main sheet'!$G:$M, 4, 0)) / VLOOKUP(ROUND($A808,5),'main sheet'!$G:$M, 4, 0)) * N$11</f>
        <v>2.0550287342240448E-3</v>
      </c>
      <c r="O808" s="19">
        <f>((VLOOKUP(ROUND($A808 + (O$9/12),5),'main sheet'!$G:$M, 4, 0) - VLOOKUP(ROUND($A808 + (O$9/12) + (1/12),5),'main sheet'!$G:$M, 4, 0)) / VLOOKUP(ROUND($A808,5),'main sheet'!$G:$M, 4, 0)) * O$11</f>
        <v>2.0536690095491581E-3</v>
      </c>
      <c r="P808" s="19">
        <f>((VLOOKUP(ROUND($A808 + (P$9/12),5),'main sheet'!$G:$M, 4, 0) - VLOOKUP(ROUND($A808 + (P$9/12) + (1/12),5),'main sheet'!$G:$M, 4, 0)) / VLOOKUP(ROUND($A808,5),'main sheet'!$G:$M, 4, 0)) * P$11</f>
        <v>2.0523101845455727E-3</v>
      </c>
      <c r="Q808" s="19">
        <f>((VLOOKUP(ROUND($A808 + (Q$9/12),5),'main sheet'!$G:$M, 4, 0) - VLOOKUP(ROUND($A808 + (Q$9/12) + (1/12),5),'main sheet'!$G:$M, 4, 0)) / VLOOKUP(ROUND($A808,5),'main sheet'!$G:$M, 4, 0)) * Q$11</f>
        <v>2.0509522586186105E-3</v>
      </c>
      <c r="R808" s="19">
        <f>((VLOOKUP(ROUND($A808 + (R$9/12),5),'main sheet'!$G:$M, 4, 0) - VLOOKUP(ROUND($A808 + (R$9/12) + (1/12),5),'main sheet'!$G:$M, 4, 0)) / VLOOKUP(ROUND($A808,5),'main sheet'!$G:$M, 4, 0)) * R$11</f>
        <v>2.0495952311733899E-3</v>
      </c>
      <c r="S808" s="19">
        <f>((VLOOKUP(ROUND($A808 + (S$9/12),5),'main sheet'!$G:$M, 4, 0) - VLOOKUP(ROUND($A808 + (S$9/12) + (1/12),5),'main sheet'!$G:$M, 4, 0)) / VLOOKUP(ROUND($A808,5),'main sheet'!$G:$M, 4, 0)) * S$11</f>
        <v>2.0482391016148301E-3</v>
      </c>
      <c r="T808" s="19">
        <f>((VLOOKUP(ROUND($A808 + (T$9/12),5),'main sheet'!$G:$M, 4, 0) - VLOOKUP(ROUND($A808 + (T$9/12) + (1/12),5),'main sheet'!$G:$M, 4, 0)) / VLOOKUP(ROUND($A808,5),'main sheet'!$G:$M, 4, 0)) * T$11</f>
        <v>2.0468838693494321E-3</v>
      </c>
      <c r="U808" s="19">
        <f>((VLOOKUP(ROUND($A808 + (U$9/12),5),'main sheet'!$G:$M, 4, 0) - VLOOKUP(ROUND($A808 + (U$9/12) + (1/12),5),'main sheet'!$G:$M, 4, 0)) / VLOOKUP(ROUND($A808,5),'main sheet'!$G:$M, 4, 0)) * U$11</f>
        <v>2.0455295337834952E-3</v>
      </c>
      <c r="V808" s="19">
        <f>((VLOOKUP(ROUND($A808 + (V$9/12),5),'main sheet'!$G:$M, 4, 0) - VLOOKUP(ROUND($A808 + (V$9/12) + (1/12),5),'main sheet'!$G:$M, 4, 0)) / VLOOKUP(ROUND($A808,5),'main sheet'!$G:$M, 4, 0)) * V$11</f>
        <v>2.0441760943231183E-3</v>
      </c>
      <c r="W808" s="19">
        <f>((VLOOKUP(ROUND($A808 + (W$9/12),5),'main sheet'!$G:$M, 4, 0) - VLOOKUP(ROUND($A808 + (W$9/12) + (1/12),5),'main sheet'!$G:$M, 4, 0)) / VLOOKUP(ROUND($A808,5),'main sheet'!$G:$M, 4, 0)) * W$11</f>
        <v>2.1524825898816321E-3</v>
      </c>
      <c r="X808" s="19">
        <f>((VLOOKUP(ROUND($A808 + (X$9/12),5),'main sheet'!$G:$M, 4, 0) - VLOOKUP(ROUND($A808 + (X$9/12) + (1/12),5),'main sheet'!$G:$M, 4, 0)) / VLOOKUP(ROUND($A808,5),'main sheet'!$G:$M, 4, 0)) * X$11</f>
        <v>2.1510583841555433E-3</v>
      </c>
      <c r="Y808" s="19">
        <f>((VLOOKUP(ROUND($A808 + (Y$9/12),5),'main sheet'!$G:$M, 4, 0) - VLOOKUP(ROUND($A808 + (Y$9/12) + (1/12),5),'main sheet'!$G:$M, 4, 0)) / VLOOKUP(ROUND($A808,5),'main sheet'!$G:$M, 4, 0)) * Y$11</f>
        <v>2.1496351207659025E-3</v>
      </c>
      <c r="Z808" s="19">
        <f>((VLOOKUP(ROUND($A808 + (Z$9/12),5),'main sheet'!$G:$M, 4, 0) - VLOOKUP(ROUND($A808 + (Z$9/12) + (1/12),5),'main sheet'!$G:$M, 4, 0)) / VLOOKUP(ROUND($A808,5),'main sheet'!$G:$M, 4, 0)) * Z$11</f>
        <v>2.1482127990886152E-3</v>
      </c>
      <c r="AA808" s="19">
        <f>((VLOOKUP(ROUND($A808 + (AA$9/12),5),'main sheet'!$G:$M, 4, 0) - VLOOKUP(ROUND($A808 + (AA$9/12) + (1/12),5),'main sheet'!$G:$M, 4, 0)) / VLOOKUP(ROUND($A808,5),'main sheet'!$G:$M, 4, 0)) * AA$11</f>
        <v>2.14679141850059E-3</v>
      </c>
      <c r="AB808" s="19">
        <f>((VLOOKUP(ROUND($A808 + (AB$9/12),5),'main sheet'!$G:$M, 4, 0) - VLOOKUP(ROUND($A808 + (AB$9/12) + (1/12),5),'main sheet'!$G:$M, 4, 0)) / VLOOKUP(ROUND($A808,5),'main sheet'!$G:$M, 4, 0)) * AB$11</f>
        <v>2.1453709783797394E-3</v>
      </c>
      <c r="AC808" s="19">
        <f>((VLOOKUP(ROUND($A808 + (AC$9/12),5),'main sheet'!$G:$M, 4, 0) - VLOOKUP(ROUND($A808 + (AC$9/12) + (1/12),5),'main sheet'!$G:$M, 4, 0)) / VLOOKUP(ROUND($A808,5),'main sheet'!$G:$M, 4, 0)) * AC$11</f>
        <v>2.1439514781032062E-3</v>
      </c>
      <c r="AD808" s="19">
        <f>((VLOOKUP(ROUND($A808 + (AD$9/12),5),'main sheet'!$G:$M, 4, 0) - VLOOKUP(ROUND($A808 + (AD$9/12) + (1/12),5),'main sheet'!$G:$M, 4, 0)) / VLOOKUP(ROUND($A808,5),'main sheet'!$G:$M, 4, 0)) * AD$11</f>
        <v>2.1425329170491354E-3</v>
      </c>
      <c r="AE808" s="19">
        <f>((VLOOKUP(ROUND($A808 + (AE$9/12),5),'main sheet'!$G:$M, 4, 0) - VLOOKUP(ROUND($A808 + (AE$9/12) + (1/12),5),'main sheet'!$G:$M, 4, 0)) / VLOOKUP(ROUND($A808,5),'main sheet'!$G:$M, 4, 0)) * AE$11</f>
        <v>2.1411152945966733E-3</v>
      </c>
      <c r="AF808" s="19">
        <f>((VLOOKUP(ROUND($A808 + (AF$9/12),5),'main sheet'!$G:$M, 4, 0) - VLOOKUP(ROUND($A808 + (AF$9/12) + (1/12),5),'main sheet'!$G:$M, 4, 0)) / VLOOKUP(ROUND($A808,5),'main sheet'!$G:$M, 4, 0)) * AF$11</f>
        <v>2.1396986101241979E-3</v>
      </c>
      <c r="AH808" s="18">
        <f t="shared" si="24"/>
        <v>66.25</v>
      </c>
      <c r="AI808" s="19">
        <f t="shared" si="25"/>
        <v>6.1666690666163253E-2</v>
      </c>
    </row>
    <row r="809" spans="1:35" x14ac:dyDescent="0.3">
      <c r="A809" s="19">
        <v>66.333333333333329</v>
      </c>
      <c r="C809" s="19">
        <f>((VLOOKUP(ROUND($A809 + (C$9/12),5),'main sheet'!$G:$M, 4, 0) - VLOOKUP(ROUND($A809 + (C$9/12) + (1/12),5),'main sheet'!$G:$M, 4, 0)) / VLOOKUP(ROUND($A809,5),'main sheet'!$G:$M, 4, 0)) * C$11</f>
        <v>1.960414191019283E-3</v>
      </c>
      <c r="D809" s="19">
        <f>((VLOOKUP(ROUND($A809 + (D$9/12),5),'main sheet'!$G:$M, 4, 0) - VLOOKUP(ROUND($A809 + (D$9/12) + (1/12),5),'main sheet'!$G:$M, 4, 0)) / VLOOKUP(ROUND($A809,5),'main sheet'!$G:$M, 4, 0)) * D$11</f>
        <v>1.9585123967521419E-3</v>
      </c>
      <c r="E809" s="19">
        <f>((VLOOKUP(ROUND($A809 + (E$9/12),5),'main sheet'!$G:$M, 4, 0) - VLOOKUP(ROUND($A809 + (E$9/12) + (1/12),5),'main sheet'!$G:$M, 4, 0)) / VLOOKUP(ROUND($A809,5),'main sheet'!$G:$M, 4, 0)) * E$11</f>
        <v>1.9566124474119859E-3</v>
      </c>
      <c r="F809" s="19">
        <f>((VLOOKUP(ROUND($A809 + (F$9/12),5),'main sheet'!$G:$M, 4, 0) - VLOOKUP(ROUND($A809 + (F$9/12) + (1/12),5),'main sheet'!$G:$M, 4, 0)) / VLOOKUP(ROUND($A809,5),'main sheet'!$G:$M, 4, 0)) * F$11</f>
        <v>1.9547143412096536E-3</v>
      </c>
      <c r="G809" s="19">
        <f>((VLOOKUP(ROUND($A809 + (G$9/12),5),'main sheet'!$G:$M, 4, 0) - VLOOKUP(ROUND($A809 + (G$9/12) + (1/12),5),'main sheet'!$G:$M, 4, 0)) / VLOOKUP(ROUND($A809,5),'main sheet'!$G:$M, 4, 0)) * G$11</f>
        <v>1.9528180763565218E-3</v>
      </c>
      <c r="H809" s="19">
        <f>((VLOOKUP(ROUND($A809 + (H$9/12),5),'main sheet'!$G:$M, 4, 0) - VLOOKUP(ROUND($A809 + (H$9/12) + (1/12),5),'main sheet'!$G:$M, 4, 0)) / VLOOKUP(ROUND($A809,5),'main sheet'!$G:$M, 4, 0)) * H$11</f>
        <v>1.9509236510663007E-3</v>
      </c>
      <c r="I809" s="19">
        <f>((VLOOKUP(ROUND($A809 + (I$9/12),5),'main sheet'!$G:$M, 4, 0) - VLOOKUP(ROUND($A809 + (I$9/12) + (1/12),5),'main sheet'!$G:$M, 4, 0)) / VLOOKUP(ROUND($A809,5),'main sheet'!$G:$M, 4, 0)) * I$11</f>
        <v>1.9490310635550318E-3</v>
      </c>
      <c r="J809" s="19">
        <f>((VLOOKUP(ROUND($A809 + (J$9/12),5),'main sheet'!$G:$M, 4, 0) - VLOOKUP(ROUND($A809 + (J$9/12) + (1/12),5),'main sheet'!$G:$M, 4, 0)) / VLOOKUP(ROUND($A809,5),'main sheet'!$G:$M, 4, 0)) * J$11</f>
        <v>2.0587961052397695E-3</v>
      </c>
      <c r="K809" s="19">
        <f>((VLOOKUP(ROUND($A809 + (K$9/12),5),'main sheet'!$G:$M, 4, 0) - VLOOKUP(ROUND($A809 + (K$9/12) + (1/12),5),'main sheet'!$G:$M, 4, 0)) / VLOOKUP(ROUND($A809,5),'main sheet'!$G:$M, 4, 0)) * K$11</f>
        <v>2.0567988708554727E-3</v>
      </c>
      <c r="L809" s="19">
        <f>((VLOOKUP(ROUND($A809 + (L$9/12),5),'main sheet'!$G:$M, 4, 0) - VLOOKUP(ROUND($A809 + (L$9/12) + (1/12),5),'main sheet'!$G:$M, 4, 0)) / VLOOKUP(ROUND($A809,5),'main sheet'!$G:$M, 4, 0)) * L$11</f>
        <v>2.0548035739842482E-3</v>
      </c>
      <c r="M809" s="19">
        <f>((VLOOKUP(ROUND($A809 + (M$9/12),5),'main sheet'!$G:$M, 4, 0) - VLOOKUP(ROUND($A809 + (M$9/12) + (1/12),5),'main sheet'!$G:$M, 4, 0)) / VLOOKUP(ROUND($A809,5),'main sheet'!$G:$M, 4, 0)) * M$11</f>
        <v>2.0604285671038626E-3</v>
      </c>
      <c r="N809" s="19">
        <f>((VLOOKUP(ROUND($A809 + (N$9/12),5),'main sheet'!$G:$M, 4, 0) - VLOOKUP(ROUND($A809 + (N$9/12) + (1/12),5),'main sheet'!$G:$M, 4, 0)) / VLOOKUP(ROUND($A809,5),'main sheet'!$G:$M, 4, 0)) * N$11</f>
        <v>2.0590652695903653E-3</v>
      </c>
      <c r="O809" s="19">
        <f>((VLOOKUP(ROUND($A809 + (O$9/12),5),'main sheet'!$G:$M, 4, 0) - VLOOKUP(ROUND($A809 + (O$9/12) + (1/12),5),'main sheet'!$G:$M, 4, 0)) / VLOOKUP(ROUND($A809,5),'main sheet'!$G:$M, 4, 0)) * O$11</f>
        <v>2.0577028741121635E-3</v>
      </c>
      <c r="P809" s="19">
        <f>((VLOOKUP(ROUND($A809 + (P$9/12),5),'main sheet'!$G:$M, 4, 0) - VLOOKUP(ROUND($A809 + (P$9/12) + (1/12),5),'main sheet'!$G:$M, 4, 0)) / VLOOKUP(ROUND($A809,5),'main sheet'!$G:$M, 4, 0)) * P$11</f>
        <v>2.0563413800730149E-3</v>
      </c>
      <c r="Q809" s="19">
        <f>((VLOOKUP(ROUND($A809 + (Q$9/12),5),'main sheet'!$G:$M, 4, 0) - VLOOKUP(ROUND($A809 + (Q$9/12) + (1/12),5),'main sheet'!$G:$M, 4, 0)) / VLOOKUP(ROUND($A809,5),'main sheet'!$G:$M, 4, 0)) * Q$11</f>
        <v>2.0549807868764768E-3</v>
      </c>
      <c r="R809" s="19">
        <f>((VLOOKUP(ROUND($A809 + (R$9/12),5),'main sheet'!$G:$M, 4, 0) - VLOOKUP(ROUND($A809 + (R$9/12) + (1/12),5),'main sheet'!$G:$M, 4, 0)) / VLOOKUP(ROUND($A809,5),'main sheet'!$G:$M, 4, 0)) * R$11</f>
        <v>2.0536210939259033E-3</v>
      </c>
      <c r="S809" s="19">
        <f>((VLOOKUP(ROUND($A809 + (S$9/12),5),'main sheet'!$G:$M, 4, 0) - VLOOKUP(ROUND($A809 + (S$9/12) + (1/12),5),'main sheet'!$G:$M, 4, 0)) / VLOOKUP(ROUND($A809,5),'main sheet'!$G:$M, 4, 0)) * S$11</f>
        <v>2.0522623006262362E-3</v>
      </c>
      <c r="T809" s="19">
        <f>((VLOOKUP(ROUND($A809 + (T$9/12),5),'main sheet'!$G:$M, 4, 0) - VLOOKUP(ROUND($A809 + (T$9/12) + (1/12),5),'main sheet'!$G:$M, 4, 0)) / VLOOKUP(ROUND($A809,5),'main sheet'!$G:$M, 4, 0)) * T$11</f>
        <v>2.0509044063822149E-3</v>
      </c>
      <c r="U809" s="19">
        <f>((VLOOKUP(ROUND($A809 + (U$9/12),5),'main sheet'!$G:$M, 4, 0) - VLOOKUP(ROUND($A809 + (U$9/12) + (1/12),5),'main sheet'!$G:$M, 4, 0)) / VLOOKUP(ROUND($A809,5),'main sheet'!$G:$M, 4, 0)) * U$11</f>
        <v>2.0495474105983774E-3</v>
      </c>
      <c r="V809" s="19">
        <f>((VLOOKUP(ROUND($A809 + (V$9/12),5),'main sheet'!$G:$M, 4, 0) - VLOOKUP(ROUND($A809 + (V$9/12) + (1/12),5),'main sheet'!$G:$M, 4, 0)) / VLOOKUP(ROUND($A809,5),'main sheet'!$G:$M, 4, 0)) * V$11</f>
        <v>2.1581384943799536E-3</v>
      </c>
      <c r="W809" s="19">
        <f>((VLOOKUP(ROUND($A809 + (W$9/12),5),'main sheet'!$G:$M, 4, 0) - VLOOKUP(ROUND($A809 + (W$9/12) + (1/12),5),'main sheet'!$G:$M, 4, 0)) / VLOOKUP(ROUND($A809,5),'main sheet'!$G:$M, 4, 0)) * W$11</f>
        <v>2.1567105463836085E-3</v>
      </c>
      <c r="X809" s="19">
        <f>((VLOOKUP(ROUND($A809 + (X$9/12),5),'main sheet'!$G:$M, 4, 0) - VLOOKUP(ROUND($A809 + (X$9/12) + (1/12),5),'main sheet'!$G:$M, 4, 0)) / VLOOKUP(ROUND($A809,5),'main sheet'!$G:$M, 4, 0)) * X$11</f>
        <v>2.1552835431998133E-3</v>
      </c>
      <c r="Y809" s="19">
        <f>((VLOOKUP(ROUND($A809 + (Y$9/12),5),'main sheet'!$G:$M, 4, 0) - VLOOKUP(ROUND($A809 + (Y$9/12) + (1/12),5),'main sheet'!$G:$M, 4, 0)) / VLOOKUP(ROUND($A809,5),'main sheet'!$G:$M, 4, 0)) * Y$11</f>
        <v>2.1538574842028327E-3</v>
      </c>
      <c r="Z809" s="19">
        <f>((VLOOKUP(ROUND($A809 + (Z$9/12),5),'main sheet'!$G:$M, 4, 0) - VLOOKUP(ROUND($A809 + (Z$9/12) + (1/12),5),'main sheet'!$G:$M, 4, 0)) / VLOOKUP(ROUND($A809,5),'main sheet'!$G:$M, 4, 0)) * Z$11</f>
        <v>2.1524323687679382E-3</v>
      </c>
      <c r="AA809" s="19">
        <f>((VLOOKUP(ROUND($A809 + (AA$9/12),5),'main sheet'!$G:$M, 4, 0) - VLOOKUP(ROUND($A809 + (AA$9/12) + (1/12),5),'main sheet'!$G:$M, 4, 0)) / VLOOKUP(ROUND($A809,5),'main sheet'!$G:$M, 4, 0)) * AA$11</f>
        <v>2.1510081962714087E-3</v>
      </c>
      <c r="AB809" s="19">
        <f>((VLOOKUP(ROUND($A809 + (AB$9/12),5),'main sheet'!$G:$M, 4, 0) - VLOOKUP(ROUND($A809 + (AB$9/12) + (1/12),5),'main sheet'!$G:$M, 4, 0)) / VLOOKUP(ROUND($A809,5),'main sheet'!$G:$M, 4, 0)) * AB$11</f>
        <v>2.1495849660887485E-3</v>
      </c>
      <c r="AC809" s="19">
        <f>((VLOOKUP(ROUND($A809 + (AC$9/12),5),'main sheet'!$G:$M, 4, 0) - VLOOKUP(ROUND($A809 + (AC$9/12) + (1/12),5),'main sheet'!$G:$M, 4, 0)) / VLOOKUP(ROUND($A809,5),'main sheet'!$G:$M, 4, 0)) * AC$11</f>
        <v>2.1481626775964702E-3</v>
      </c>
      <c r="AD809" s="19">
        <f>((VLOOKUP(ROUND($A809 + (AD$9/12),5),'main sheet'!$G:$M, 4, 0) - VLOOKUP(ROUND($A809 + (AD$9/12) + (1/12),5),'main sheet'!$G:$M, 4, 0)) / VLOOKUP(ROUND($A809,5),'main sheet'!$G:$M, 4, 0)) * AD$11</f>
        <v>2.1467413301720878E-3</v>
      </c>
      <c r="AE809" s="19">
        <f>((VLOOKUP(ROUND($A809 + (AE$9/12),5),'main sheet'!$G:$M, 4, 0) - VLOOKUP(ROUND($A809 + (AE$9/12) + (1/12),5),'main sheet'!$G:$M, 4, 0)) / VLOOKUP(ROUND($A809,5),'main sheet'!$G:$M, 4, 0)) * AE$11</f>
        <v>2.1453209231923468E-3</v>
      </c>
      <c r="AF809" s="19">
        <f>((VLOOKUP(ROUND($A809 + (AF$9/12),5),'main sheet'!$G:$M, 4, 0) - VLOOKUP(ROUND($A809 + (AF$9/12) + (1/12),5),'main sheet'!$G:$M, 4, 0)) / VLOOKUP(ROUND($A809,5),'main sheet'!$G:$M, 4, 0)) * AF$11</f>
        <v>2.1439014560349946E-3</v>
      </c>
      <c r="AH809" s="18">
        <f t="shared" si="24"/>
        <v>66.333333333333329</v>
      </c>
      <c r="AI809" s="19">
        <f t="shared" si="25"/>
        <v>6.2009420793029221E-2</v>
      </c>
    </row>
    <row r="810" spans="1:35" x14ac:dyDescent="0.3">
      <c r="A810" s="19">
        <v>66.416666666666671</v>
      </c>
      <c r="C810" s="19">
        <f>((VLOOKUP(ROUND($A810 + (C$9/12),5),'main sheet'!$G:$M, 4, 0) - VLOOKUP(ROUND($A810 + (C$9/12) + (1/12),5),'main sheet'!$G:$M, 4, 0)) / VLOOKUP(ROUND($A810,5),'main sheet'!$G:$M, 4, 0)) * C$11</f>
        <v>1.9642724607965649E-3</v>
      </c>
      <c r="D810" s="19">
        <f>((VLOOKUP(ROUND($A810 + (D$9/12),5),'main sheet'!$G:$M, 4, 0) - VLOOKUP(ROUND($A810 + (D$9/12) + (1/12),5),'main sheet'!$G:$M, 4, 0)) / VLOOKUP(ROUND($A810,5),'main sheet'!$G:$M, 4, 0)) * D$11</f>
        <v>1.9623669236286789E-3</v>
      </c>
      <c r="E810" s="19">
        <f>((VLOOKUP(ROUND($A810 + (E$9/12),5),'main sheet'!$G:$M, 4, 0) - VLOOKUP(ROUND($A810 + (E$9/12) + (1/12),5),'main sheet'!$G:$M, 4, 0)) / VLOOKUP(ROUND($A810,5),'main sheet'!$G:$M, 4, 0)) * E$11</f>
        <v>1.960463235019359E-3</v>
      </c>
      <c r="F810" s="19">
        <f>((VLOOKUP(ROUND($A810 + (F$9/12),5),'main sheet'!$G:$M, 4, 0) - VLOOKUP(ROUND($A810 + (F$9/12) + (1/12),5),'main sheet'!$G:$M, 4, 0)) / VLOOKUP(ROUND($A810,5),'main sheet'!$G:$M, 4, 0)) * F$11</f>
        <v>1.9585613931747221E-3</v>
      </c>
      <c r="G810" s="19">
        <f>((VLOOKUP(ROUND($A810 + (G$9/12),5),'main sheet'!$G:$M, 4, 0) - VLOOKUP(ROUND($A810 + (G$9/12) + (1/12),5),'main sheet'!$G:$M, 4, 0)) / VLOOKUP(ROUND($A810,5),'main sheet'!$G:$M, 4, 0)) * G$11</f>
        <v>1.9566613963032252E-3</v>
      </c>
      <c r="H810" s="19">
        <f>((VLOOKUP(ROUND($A810 + (H$9/12),5),'main sheet'!$G:$M, 4, 0) - VLOOKUP(ROUND($A810 + (H$9/12) + (1/12),5),'main sheet'!$G:$M, 4, 0)) / VLOOKUP(ROUND($A810,5),'main sheet'!$G:$M, 4, 0)) * H$11</f>
        <v>1.9547632426156619E-3</v>
      </c>
      <c r="I810" s="19">
        <f>((VLOOKUP(ROUND($A810 + (I$9/12),5),'main sheet'!$G:$M, 4, 0) - VLOOKUP(ROUND($A810 + (I$9/12) + (1/12),5),'main sheet'!$G:$M, 4, 0)) / VLOOKUP(ROUND($A810,5),'main sheet'!$G:$M, 4, 0)) * I$11</f>
        <v>2.0648511077203543E-3</v>
      </c>
      <c r="J810" s="19">
        <f>((VLOOKUP(ROUND($A810 + (J$9/12),5),'main sheet'!$G:$M, 4, 0) - VLOOKUP(ROUND($A810 + (J$9/12) + (1/12),5),'main sheet'!$G:$M, 4, 0)) / VLOOKUP(ROUND($A810,5),'main sheet'!$G:$M, 4, 0)) * J$11</f>
        <v>2.0628479993890837E-3</v>
      </c>
      <c r="K810" s="19">
        <f>((VLOOKUP(ROUND($A810 + (K$9/12),5),'main sheet'!$G:$M, 4, 0) - VLOOKUP(ROUND($A810 + (K$9/12) + (1/12),5),'main sheet'!$G:$M, 4, 0)) / VLOOKUP(ROUND($A810,5),'main sheet'!$G:$M, 4, 0)) * K$11</f>
        <v>2.06084683426919E-3</v>
      </c>
      <c r="L810" s="19">
        <f>((VLOOKUP(ROUND($A810 + (L$9/12),5),'main sheet'!$G:$M, 4, 0) - VLOOKUP(ROUND($A810 + (L$9/12) + (1/12),5),'main sheet'!$G:$M, 4, 0)) / VLOOKUP(ROUND($A810,5),'main sheet'!$G:$M, 4, 0)) * L$11</f>
        <v>2.0588476104761656E-3</v>
      </c>
      <c r="M810" s="19">
        <f>((VLOOKUP(ROUND($A810 + (M$9/12),5),'main sheet'!$G:$M, 4, 0) - VLOOKUP(ROUND($A810 + (M$9/12) + (1/12),5),'main sheet'!$G:$M, 4, 0)) / VLOOKUP(ROUND($A810,5),'main sheet'!$G:$M, 4, 0)) * M$11</f>
        <v>2.0644836740835578E-3</v>
      </c>
      <c r="N810" s="19">
        <f>((VLOOKUP(ROUND($A810 + (N$9/12),5),'main sheet'!$G:$M, 4, 0) - VLOOKUP(ROUND($A810 + (N$9/12) + (1/12),5),'main sheet'!$G:$M, 4, 0)) / VLOOKUP(ROUND($A810,5),'main sheet'!$G:$M, 4, 0)) * N$11</f>
        <v>2.0631176934787021E-3</v>
      </c>
      <c r="O810" s="19">
        <f>((VLOOKUP(ROUND($A810 + (O$9/12),5),'main sheet'!$G:$M, 4, 0) - VLOOKUP(ROUND($A810 + (O$9/12) + (1/12),5),'main sheet'!$G:$M, 4, 0)) / VLOOKUP(ROUND($A810,5),'main sheet'!$G:$M, 4, 0)) * O$11</f>
        <v>2.0617526166850256E-3</v>
      </c>
      <c r="P810" s="19">
        <f>((VLOOKUP(ROUND($A810 + (P$9/12),5),'main sheet'!$G:$M, 4, 0) - VLOOKUP(ROUND($A810 + (P$9/12) + (1/12),5),'main sheet'!$G:$M, 4, 0)) / VLOOKUP(ROUND($A810,5),'main sheet'!$G:$M, 4, 0)) * P$11</f>
        <v>2.0603884431045138E-3</v>
      </c>
      <c r="Q810" s="19">
        <f>((VLOOKUP(ROUND($A810 + (Q$9/12),5),'main sheet'!$G:$M, 4, 0) - VLOOKUP(ROUND($A810 + (Q$9/12) + (1/12),5),'main sheet'!$G:$M, 4, 0)) / VLOOKUP(ROUND($A810,5),'main sheet'!$G:$M, 4, 0)) * Q$11</f>
        <v>2.0590251721389545E-3</v>
      </c>
      <c r="R810" s="19">
        <f>((VLOOKUP(ROUND($A810 + (R$9/12),5),'main sheet'!$G:$M, 4, 0) - VLOOKUP(ROUND($A810 + (R$9/12) + (1/12),5),'main sheet'!$G:$M, 4, 0)) / VLOOKUP(ROUND($A810,5),'main sheet'!$G:$M, 4, 0)) * R$11</f>
        <v>2.0576628031917211E-3</v>
      </c>
      <c r="S810" s="19">
        <f>((VLOOKUP(ROUND($A810 + (S$9/12),5),'main sheet'!$G:$M, 4, 0) - VLOOKUP(ROUND($A810 + (S$9/12) + (1/12),5),'main sheet'!$G:$M, 4, 0)) / VLOOKUP(ROUND($A810,5),'main sheet'!$G:$M, 4, 0)) * S$11</f>
        <v>2.0563013356659867E-3</v>
      </c>
      <c r="T810" s="19">
        <f>((VLOOKUP(ROUND($A810 + (T$9/12),5),'main sheet'!$G:$M, 4, 0) - VLOOKUP(ROUND($A810 + (T$9/12) + (1/12),5),'main sheet'!$G:$M, 4, 0)) / VLOOKUP(ROUND($A810,5),'main sheet'!$G:$M, 4, 0)) * T$11</f>
        <v>2.0549407689647238E-3</v>
      </c>
      <c r="U810" s="19">
        <f>((VLOOKUP(ROUND($A810 + (U$9/12),5),'main sheet'!$G:$M, 4, 0) - VLOOKUP(ROUND($A810 + (U$9/12) + (1/12),5),'main sheet'!$G:$M, 4, 0)) / VLOOKUP(ROUND($A810,5),'main sheet'!$G:$M, 4, 0)) * U$11</f>
        <v>2.1638176088245422E-3</v>
      </c>
      <c r="V810" s="19">
        <f>((VLOOKUP(ROUND($A810 + (V$9/12),5),'main sheet'!$G:$M, 4, 0) - VLOOKUP(ROUND($A810 + (V$9/12) + (1/12),5),'main sheet'!$G:$M, 4, 0)) / VLOOKUP(ROUND($A810,5),'main sheet'!$G:$M, 4, 0)) * V$11</f>
        <v>2.1623859032009114E-3</v>
      </c>
      <c r="W810" s="19">
        <f>((VLOOKUP(ROUND($A810 + (W$9/12),5),'main sheet'!$G:$M, 4, 0) - VLOOKUP(ROUND($A810 + (W$9/12) + (1/12),5),'main sheet'!$G:$M, 4, 0)) / VLOOKUP(ROUND($A810,5),'main sheet'!$G:$M, 4, 0)) * W$11</f>
        <v>2.1609551448760933E-3</v>
      </c>
      <c r="X810" s="19">
        <f>((VLOOKUP(ROUND($A810 + (X$9/12),5),'main sheet'!$G:$M, 4, 0) - VLOOKUP(ROUND($A810 + (X$9/12) + (1/12),5),'main sheet'!$G:$M, 4, 0)) / VLOOKUP(ROUND($A810,5),'main sheet'!$G:$M, 4, 0)) * X$11</f>
        <v>2.1595253332227053E-3</v>
      </c>
      <c r="Y810" s="19">
        <f>((VLOOKUP(ROUND($A810 + (Y$9/12),5),'main sheet'!$G:$M, 4, 0) - VLOOKUP(ROUND($A810 + (Y$9/12) + (1/12),5),'main sheet'!$G:$M, 4, 0)) / VLOOKUP(ROUND($A810,5),'main sheet'!$G:$M, 4, 0)) * Y$11</f>
        <v>2.1580964676143756E-3</v>
      </c>
      <c r="Z810" s="19">
        <f>((VLOOKUP(ROUND($A810 + (Z$9/12),5),'main sheet'!$G:$M, 4, 0) - VLOOKUP(ROUND($A810 + (Z$9/12) + (1/12),5),'main sheet'!$G:$M, 4, 0)) / VLOOKUP(ROUND($A810,5),'main sheet'!$G:$M, 4, 0)) * Z$11</f>
        <v>2.1566685474257411E-3</v>
      </c>
      <c r="AA810" s="19">
        <f>((VLOOKUP(ROUND($A810 + (AA$9/12),5),'main sheet'!$G:$M, 4, 0) - VLOOKUP(ROUND($A810 + (AA$9/12) + (1/12),5),'main sheet'!$G:$M, 4, 0)) / VLOOKUP(ROUND($A810,5),'main sheet'!$G:$M, 4, 0)) * AA$11</f>
        <v>2.1552415720306633E-3</v>
      </c>
      <c r="AB810" s="19">
        <f>((VLOOKUP(ROUND($A810 + (AB$9/12),5),'main sheet'!$G:$M, 4, 0) - VLOOKUP(ROUND($A810 + (AB$9/12) + (1/12),5),'main sheet'!$G:$M, 4, 0)) / VLOOKUP(ROUND($A810,5),'main sheet'!$G:$M, 4, 0)) * AB$11</f>
        <v>2.1538155408040134E-3</v>
      </c>
      <c r="AC810" s="19">
        <f>((VLOOKUP(ROUND($A810 + (AC$9/12),5),'main sheet'!$G:$M, 4, 0) - VLOOKUP(ROUND($A810 + (AC$9/12) + (1/12),5),'main sheet'!$G:$M, 4, 0)) / VLOOKUP(ROUND($A810,5),'main sheet'!$G:$M, 4, 0)) * AC$11</f>
        <v>2.1523904531216688E-3</v>
      </c>
      <c r="AD810" s="19">
        <f>((VLOOKUP(ROUND($A810 + (AD$9/12),5),'main sheet'!$G:$M, 4, 0) - VLOOKUP(ROUND($A810 + (AD$9/12) + (1/12),5),'main sheet'!$G:$M, 4, 0)) / VLOOKUP(ROUND($A810,5),'main sheet'!$G:$M, 4, 0)) * AD$11</f>
        <v>2.1509663083587329E-3</v>
      </c>
      <c r="AE810" s="19">
        <f>((VLOOKUP(ROUND($A810 + (AE$9/12),5),'main sheet'!$G:$M, 4, 0) - VLOOKUP(ROUND($A810 + (AE$9/12) + (1/12),5),'main sheet'!$G:$M, 4, 0)) / VLOOKUP(ROUND($A810,5),'main sheet'!$G:$M, 4, 0)) * AE$11</f>
        <v>2.1495431058913168E-3</v>
      </c>
      <c r="AF810" s="19">
        <f>((VLOOKUP(ROUND($A810 + (AF$9/12),5),'main sheet'!$G:$M, 4, 0) - VLOOKUP(ROUND($A810 + (AF$9/12) + (1/12),5),'main sheet'!$G:$M, 4, 0)) / VLOOKUP(ROUND($A810,5),'main sheet'!$G:$M, 4, 0)) * AF$11</f>
        <v>2.148120845096536E-3</v>
      </c>
      <c r="AH810" s="18">
        <f t="shared" si="24"/>
        <v>66.416666666666671</v>
      </c>
      <c r="AI810" s="19">
        <f t="shared" si="25"/>
        <v>6.2353681541173503E-2</v>
      </c>
    </row>
    <row r="811" spans="1:35" x14ac:dyDescent="0.3">
      <c r="A811" s="19">
        <v>66.5</v>
      </c>
      <c r="C811" s="19">
        <f>((VLOOKUP(ROUND($A811 + (C$9/12),5),'main sheet'!$G:$M, 4, 0) - VLOOKUP(ROUND($A811 + (C$9/12) + (1/12),5),'main sheet'!$G:$M, 4, 0)) / VLOOKUP(ROUND($A811,5),'main sheet'!$G:$M, 4, 0)) * C$11</f>
        <v>1.9681459473589293E-3</v>
      </c>
      <c r="D811" s="19">
        <f>((VLOOKUP(ROUND($A811 + (D$9/12),5),'main sheet'!$G:$M, 4, 0) - VLOOKUP(ROUND($A811 + (D$9/12) + (1/12),5),'main sheet'!$G:$M, 4, 0)) / VLOOKUP(ROUND($A811,5),'main sheet'!$G:$M, 4, 0)) * D$11</f>
        <v>1.9662366525291242E-3</v>
      </c>
      <c r="E811" s="19">
        <f>((VLOOKUP(ROUND($A811 + (E$9/12),5),'main sheet'!$G:$M, 4, 0) - VLOOKUP(ROUND($A811 + (E$9/12) + (1/12),5),'main sheet'!$G:$M, 4, 0)) / VLOOKUP(ROUND($A811,5),'main sheet'!$G:$M, 4, 0)) * E$11</f>
        <v>1.9643292099025852E-3</v>
      </c>
      <c r="F811" s="19">
        <f>((VLOOKUP(ROUND($A811 + (F$9/12),5),'main sheet'!$G:$M, 4, 0) - VLOOKUP(ROUND($A811 + (F$9/12) + (1/12),5),'main sheet'!$G:$M, 4, 0)) / VLOOKUP(ROUND($A811,5),'main sheet'!$G:$M, 4, 0)) * F$11</f>
        <v>1.9624236176824933E-3</v>
      </c>
      <c r="G811" s="19">
        <f>((VLOOKUP(ROUND($A811 + (G$9/12),5),'main sheet'!$G:$M, 4, 0) - VLOOKUP(ROUND($A811 + (G$9/12) + (1/12),5),'main sheet'!$G:$M, 4, 0)) / VLOOKUP(ROUND($A811,5),'main sheet'!$G:$M, 4, 0)) * G$11</f>
        <v>1.9605198740743749E-3</v>
      </c>
      <c r="H811" s="19">
        <f>((VLOOKUP(ROUND($A811 + (H$9/12),5),'main sheet'!$G:$M, 4, 0) - VLOOKUP(ROUND($A811 + (H$9/12) + (1/12),5),'main sheet'!$G:$M, 4, 0)) / VLOOKUP(ROUND($A811,5),'main sheet'!$G:$M, 4, 0)) * H$11</f>
        <v>2.0709319397030326E-3</v>
      </c>
      <c r="I811" s="19">
        <f>((VLOOKUP(ROUND($A811 + (I$9/12),5),'main sheet'!$G:$M, 4, 0) - VLOOKUP(ROUND($A811 + (I$9/12) + (1/12),5),'main sheet'!$G:$M, 4, 0)) / VLOOKUP(ROUND($A811,5),'main sheet'!$G:$M, 4, 0)) * I$11</f>
        <v>2.0689229323676353E-3</v>
      </c>
      <c r="J811" s="19">
        <f>((VLOOKUP(ROUND($A811 + (J$9/12),5),'main sheet'!$G:$M, 4, 0) - VLOOKUP(ROUND($A811 + (J$9/12) + (1/12),5),'main sheet'!$G:$M, 4, 0)) / VLOOKUP(ROUND($A811,5),'main sheet'!$G:$M, 4, 0)) * J$11</f>
        <v>2.066915873966227E-3</v>
      </c>
      <c r="K811" s="19">
        <f>((VLOOKUP(ROUND($A811 + (K$9/12),5),'main sheet'!$G:$M, 4, 0) - VLOOKUP(ROUND($A811 + (K$9/12) + (1/12),5),'main sheet'!$G:$M, 4, 0)) / VLOOKUP(ROUND($A811,5),'main sheet'!$G:$M, 4, 0)) * K$11</f>
        <v>2.0649107626087497E-3</v>
      </c>
      <c r="L811" s="19">
        <f>((VLOOKUP(ROUND($A811 + (L$9/12),5),'main sheet'!$G:$M, 4, 0) - VLOOKUP(ROUND($A811 + (L$9/12) + (1/12),5),'main sheet'!$G:$M, 4, 0)) / VLOOKUP(ROUND($A811,5),'main sheet'!$G:$M, 4, 0)) * L$11</f>
        <v>2.0629075964063801E-3</v>
      </c>
      <c r="M811" s="19">
        <f>((VLOOKUP(ROUND($A811 + (M$9/12),5),'main sheet'!$G:$M, 4, 0) - VLOOKUP(ROUND($A811 + (M$9/12) + (1/12),5),'main sheet'!$G:$M, 4, 0)) / VLOOKUP(ROUND($A811,5),'main sheet'!$G:$M, 4, 0)) * M$11</f>
        <v>2.0685547741622935E-3</v>
      </c>
      <c r="N811" s="19">
        <f>((VLOOKUP(ROUND($A811 + (N$9/12),5),'main sheet'!$G:$M, 4, 0) - VLOOKUP(ROUND($A811 + (N$9/12) + (1/12),5),'main sheet'!$G:$M, 4, 0)) / VLOOKUP(ROUND($A811,5),'main sheet'!$G:$M, 4, 0)) * N$11</f>
        <v>2.0671860998847259E-3</v>
      </c>
      <c r="O811" s="19">
        <f>((VLOOKUP(ROUND($A811 + (O$9/12),5),'main sheet'!$G:$M, 4, 0) - VLOOKUP(ROUND($A811 + (O$9/12) + (1/12),5),'main sheet'!$G:$M, 4, 0)) / VLOOKUP(ROUND($A811,5),'main sheet'!$G:$M, 4, 0)) * O$11</f>
        <v>2.0658183312006265E-3</v>
      </c>
      <c r="P811" s="19">
        <f>((VLOOKUP(ROUND($A811 + (P$9/12),5),'main sheet'!$G:$M, 4, 0) - VLOOKUP(ROUND($A811 + (P$9/12) + (1/12),5),'main sheet'!$G:$M, 4, 0)) / VLOOKUP(ROUND($A811,5),'main sheet'!$G:$M, 4, 0)) * P$11</f>
        <v>2.064451467510203E-3</v>
      </c>
      <c r="Q811" s="19">
        <f>((VLOOKUP(ROUND($A811 + (Q$9/12),5),'main sheet'!$G:$M, 4, 0) - VLOOKUP(ROUND($A811 + (Q$9/12) + (1/12),5),'main sheet'!$G:$M, 4, 0)) / VLOOKUP(ROUND($A811,5),'main sheet'!$G:$M, 4, 0)) * Q$11</f>
        <v>2.0630855082152595E-3</v>
      </c>
      <c r="R811" s="19">
        <f>((VLOOKUP(ROUND($A811 + (R$9/12),5),'main sheet'!$G:$M, 4, 0) - VLOOKUP(ROUND($A811 + (R$9/12) + (1/12),5),'main sheet'!$G:$M, 4, 0)) / VLOOKUP(ROUND($A811,5),'main sheet'!$G:$M, 4, 0)) * R$11</f>
        <v>2.0617204527173952E-3</v>
      </c>
      <c r="S811" s="19">
        <f>((VLOOKUP(ROUND($A811 + (S$9/12),5),'main sheet'!$G:$M, 4, 0) - VLOOKUP(ROUND($A811 + (S$9/12) + (1/12),5),'main sheet'!$G:$M, 4, 0)) / VLOOKUP(ROUND($A811,5),'main sheet'!$G:$M, 4, 0)) * S$11</f>
        <v>2.0603563004180088E-3</v>
      </c>
      <c r="T811" s="19">
        <f>((VLOOKUP(ROUND($A811 + (T$9/12),5),'main sheet'!$G:$M, 4, 0) - VLOOKUP(ROUND($A811 + (T$9/12) + (1/12),5),'main sheet'!$G:$M, 4, 0)) / VLOOKUP(ROUND($A811,5),'main sheet'!$G:$M, 4, 0)) * T$11</f>
        <v>2.1695200711517966E-3</v>
      </c>
      <c r="U811" s="19">
        <f>((VLOOKUP(ROUND($A811 + (U$9/12),5),'main sheet'!$G:$M, 4, 0) - VLOOKUP(ROUND($A811 + (U$9/12) + (1/12),5),'main sheet'!$G:$M, 4, 0)) / VLOOKUP(ROUND($A811,5),'main sheet'!$G:$M, 4, 0)) * U$11</f>
        <v>2.1680845924525851E-3</v>
      </c>
      <c r="V811" s="19">
        <f>((VLOOKUP(ROUND($A811 + (V$9/12),5),'main sheet'!$G:$M, 4, 0) - VLOOKUP(ROUND($A811 + (V$9/12) + (1/12),5),'main sheet'!$G:$M, 4, 0)) / VLOOKUP(ROUND($A811,5),'main sheet'!$G:$M, 4, 0)) * V$11</f>
        <v>2.1666500635486694E-3</v>
      </c>
      <c r="W811" s="19">
        <f>((VLOOKUP(ROUND($A811 + (W$9/12),5),'main sheet'!$G:$M, 4, 0) - VLOOKUP(ROUND($A811 + (W$9/12) + (1/12),5),'main sheet'!$G:$M, 4, 0)) / VLOOKUP(ROUND($A811,5),'main sheet'!$G:$M, 4, 0)) * W$11</f>
        <v>2.165216483811014E-3</v>
      </c>
      <c r="X811" s="19">
        <f>((VLOOKUP(ROUND($A811 + (X$9/12),5),'main sheet'!$G:$M, 4, 0) - VLOOKUP(ROUND($A811 + (X$9/12) + (1/12),5),'main sheet'!$G:$M, 4, 0)) / VLOOKUP(ROUND($A811,5),'main sheet'!$G:$M, 4, 0)) * X$11</f>
        <v>2.1637838526115975E-3</v>
      </c>
      <c r="Y811" s="19">
        <f>((VLOOKUP(ROUND($A811 + (Y$9/12),5),'main sheet'!$G:$M, 4, 0) - VLOOKUP(ROUND($A811 + (Y$9/12) + (1/12),5),'main sheet'!$G:$M, 4, 0)) / VLOOKUP(ROUND($A811,5),'main sheet'!$G:$M, 4, 0)) * Y$11</f>
        <v>2.1623521693234071E-3</v>
      </c>
      <c r="Z811" s="19">
        <f>((VLOOKUP(ROUND($A811 + (Z$9/12),5),'main sheet'!$G:$M, 4, 0) - VLOOKUP(ROUND($A811 + (Z$9/12) + (1/12),5),'main sheet'!$G:$M, 4, 0)) / VLOOKUP(ROUND($A811,5),'main sheet'!$G:$M, 4, 0)) * Z$11</f>
        <v>2.1609214333186554E-3</v>
      </c>
      <c r="AA811" s="19">
        <f>((VLOOKUP(ROUND($A811 + (AA$9/12),5),'main sheet'!$G:$M, 4, 0) - VLOOKUP(ROUND($A811 + (AA$9/12) + (1/12),5),'main sheet'!$G:$M, 4, 0)) / VLOOKUP(ROUND($A811,5),'main sheet'!$G:$M, 4, 0)) * AA$11</f>
        <v>2.159491643970566E-3</v>
      </c>
      <c r="AB811" s="19">
        <f>((VLOOKUP(ROUND($A811 + (AB$9/12),5),'main sheet'!$G:$M, 4, 0) - VLOOKUP(ROUND($A811 + (AB$9/12) + (1/12),5),'main sheet'!$G:$M, 4, 0)) / VLOOKUP(ROUND($A811,5),'main sheet'!$G:$M, 4, 0)) * AB$11</f>
        <v>2.1580628006533705E-3</v>
      </c>
      <c r="AC811" s="19">
        <f>((VLOOKUP(ROUND($A811 + (AC$9/12),5),'main sheet'!$G:$M, 4, 0) - VLOOKUP(ROUND($A811 + (AC$9/12) + (1/12),5),'main sheet'!$G:$M, 4, 0)) / VLOOKUP(ROUND($A811,5),'main sheet'!$G:$M, 4, 0)) * AC$11</f>
        <v>2.156634902740527E-3</v>
      </c>
      <c r="AD811" s="19">
        <f>((VLOOKUP(ROUND($A811 + (AD$9/12),5),'main sheet'!$G:$M, 4, 0) - VLOOKUP(ROUND($A811 + (AD$9/12) + (1/12),5),'main sheet'!$G:$M, 4, 0)) / VLOOKUP(ROUND($A811,5),'main sheet'!$G:$M, 4, 0)) * AD$11</f>
        <v>2.1552079496065016E-3</v>
      </c>
      <c r="AE811" s="19">
        <f>((VLOOKUP(ROUND($A811 + (AE$9/12),5),'main sheet'!$G:$M, 4, 0) - VLOOKUP(ROUND($A811 + (AE$9/12) + (1/12),5),'main sheet'!$G:$M, 4, 0)) / VLOOKUP(ROUND($A811,5),'main sheet'!$G:$M, 4, 0)) * AE$11</f>
        <v>2.1537819406267679E-3</v>
      </c>
      <c r="AF811" s="19">
        <f>((VLOOKUP(ROUND($A811 + (AF$9/12),5),'main sheet'!$G:$M, 4, 0) - VLOOKUP(ROUND($A811 + (AF$9/12) + (1/12),5),'main sheet'!$G:$M, 4, 0)) / VLOOKUP(ROUND($A811,5),'main sheet'!$G:$M, 4, 0)) * AF$11</f>
        <v>2.2676617077747388E-3</v>
      </c>
      <c r="AH811" s="18">
        <f t="shared" si="24"/>
        <v>66.5</v>
      </c>
      <c r="AI811" s="19">
        <f t="shared" si="25"/>
        <v>6.2814786952298252E-2</v>
      </c>
    </row>
    <row r="812" spans="1:35" x14ac:dyDescent="0.3">
      <c r="A812" s="19">
        <v>66.583333333333329</v>
      </c>
      <c r="C812" s="19">
        <f>((VLOOKUP(ROUND($A812 + (C$9/12),5),'main sheet'!$G:$M, 4, 0) - VLOOKUP(ROUND($A812 + (C$9/12) + (1/12),5),'main sheet'!$G:$M, 4, 0)) / VLOOKUP(ROUND($A812,5),'main sheet'!$G:$M, 4, 0)) * C$11</f>
        <v>1.9720347409059868E-3</v>
      </c>
      <c r="D812" s="19">
        <f>((VLOOKUP(ROUND($A812 + (D$9/12),5),'main sheet'!$G:$M, 4, 0) - VLOOKUP(ROUND($A812 + (D$9/12) + (1/12),5),'main sheet'!$G:$M, 4, 0)) / VLOOKUP(ROUND($A812,5),'main sheet'!$G:$M, 4, 0)) * D$11</f>
        <v>1.9701216735643818E-3</v>
      </c>
      <c r="E812" s="19">
        <f>((VLOOKUP(ROUND($A812 + (E$9/12),5),'main sheet'!$G:$M, 4, 0) - VLOOKUP(ROUND($A812 + (E$9/12) + (1/12),5),'main sheet'!$G:$M, 4, 0)) / VLOOKUP(ROUND($A812,5),'main sheet'!$G:$M, 4, 0)) * E$11</f>
        <v>1.9682104620857496E-3</v>
      </c>
      <c r="F812" s="19">
        <f>((VLOOKUP(ROUND($A812 + (F$9/12),5),'main sheet'!$G:$M, 4, 0) - VLOOKUP(ROUND($A812 + (F$9/12) + (1/12),5),'main sheet'!$G:$M, 4, 0)) / VLOOKUP(ROUND($A812,5),'main sheet'!$G:$M, 4, 0)) * F$11</f>
        <v>1.9663011046703242E-3</v>
      </c>
      <c r="G812" s="19">
        <f>((VLOOKUP(ROUND($A812 + (G$9/12),5),'main sheet'!$G:$M, 4, 0) - VLOOKUP(ROUND($A812 + (G$9/12) + (1/12),5),'main sheet'!$G:$M, 4, 0)) / VLOOKUP(ROUND($A812,5),'main sheet'!$G:$M, 4, 0)) * G$11</f>
        <v>2.0770387561909768E-3</v>
      </c>
      <c r="H812" s="19">
        <f>((VLOOKUP(ROUND($A812 + (H$9/12),5),'main sheet'!$G:$M, 4, 0) - VLOOKUP(ROUND($A812 + (H$9/12) + (1/12),5),'main sheet'!$G:$M, 4, 0)) / VLOOKUP(ROUND($A812,5),'main sheet'!$G:$M, 4, 0)) * H$11</f>
        <v>2.0750238246439313E-3</v>
      </c>
      <c r="I812" s="19">
        <f>((VLOOKUP(ROUND($A812 + (I$9/12),5),'main sheet'!$G:$M, 4, 0) - VLOOKUP(ROUND($A812 + (I$9/12) + (1/12),5),'main sheet'!$G:$M, 4, 0)) / VLOOKUP(ROUND($A812,5),'main sheet'!$G:$M, 4, 0)) * I$11</f>
        <v>2.0730108477779404E-3</v>
      </c>
      <c r="J812" s="19">
        <f>((VLOOKUP(ROUND($A812 + (J$9/12),5),'main sheet'!$G:$M, 4, 0) - VLOOKUP(ROUND($A812 + (J$9/12) + (1/12),5),'main sheet'!$G:$M, 4, 0)) / VLOOKUP(ROUND($A812,5),'main sheet'!$G:$M, 4, 0)) * J$11</f>
        <v>2.0709998236973729E-3</v>
      </c>
      <c r="K812" s="19">
        <f>((VLOOKUP(ROUND($A812 + (K$9/12),5),'main sheet'!$G:$M, 4, 0) - VLOOKUP(ROUND($A812 + (K$9/12) + (1/12),5),'main sheet'!$G:$M, 4, 0)) / VLOOKUP(ROUND($A812,5),'main sheet'!$G:$M, 4, 0)) * K$11</f>
        <v>2.0689907505078357E-3</v>
      </c>
      <c r="L812" s="19">
        <f>((VLOOKUP(ROUND($A812 + (L$9/12),5),'main sheet'!$G:$M, 4, 0) - VLOOKUP(ROUND($A812 + (L$9/12) + (1/12),5),'main sheet'!$G:$M, 4, 0)) / VLOOKUP(ROUND($A812,5),'main sheet'!$G:$M, 4, 0)) * L$11</f>
        <v>2.0669836263161718E-3</v>
      </c>
      <c r="M812" s="19">
        <f>((VLOOKUP(ROUND($A812 + (M$9/12),5),'main sheet'!$G:$M, 4, 0) - VLOOKUP(ROUND($A812 + (M$9/12) + (1/12),5),'main sheet'!$G:$M, 4, 0)) / VLOOKUP(ROUND($A812,5),'main sheet'!$G:$M, 4, 0)) * M$11</f>
        <v>2.0726419621413523E-3</v>
      </c>
      <c r="N812" s="19">
        <f>((VLOOKUP(ROUND($A812 + (N$9/12),5),'main sheet'!$G:$M, 4, 0) - VLOOKUP(ROUND($A812 + (N$9/12) + (1/12),5),'main sheet'!$G:$M, 4, 0)) / VLOOKUP(ROUND($A812,5),'main sheet'!$G:$M, 4, 0)) * N$11</f>
        <v>2.0712705835463988E-3</v>
      </c>
      <c r="O812" s="19">
        <f>((VLOOKUP(ROUND($A812 + (O$9/12),5),'main sheet'!$G:$M, 4, 0) - VLOOKUP(ROUND($A812 + (O$9/12) + (1/12),5),'main sheet'!$G:$M, 4, 0)) / VLOOKUP(ROUND($A812,5),'main sheet'!$G:$M, 4, 0)) * O$11</f>
        <v>2.0699001123336441E-3</v>
      </c>
      <c r="P812" s="19">
        <f>((VLOOKUP(ROUND($A812 + (P$9/12),5),'main sheet'!$G:$M, 4, 0) - VLOOKUP(ROUND($A812 + (P$9/12) + (1/12),5),'main sheet'!$G:$M, 4, 0)) / VLOOKUP(ROUND($A812,5),'main sheet'!$G:$M, 4, 0)) * P$11</f>
        <v>2.0685305479033128E-3</v>
      </c>
      <c r="Q812" s="19">
        <f>((VLOOKUP(ROUND($A812 + (Q$9/12),5),'main sheet'!$G:$M, 4, 0) - VLOOKUP(ROUND($A812 + (Q$9/12) + (1/12),5),'main sheet'!$G:$M, 4, 0)) / VLOOKUP(ROUND($A812,5),'main sheet'!$G:$M, 4, 0)) * Q$11</f>
        <v>2.0671618896554254E-3</v>
      </c>
      <c r="R812" s="19">
        <f>((VLOOKUP(ROUND($A812 + (R$9/12),5),'main sheet'!$G:$M, 4, 0) - VLOOKUP(ROUND($A812 + (R$9/12) + (1/12),5),'main sheet'!$G:$M, 4, 0)) / VLOOKUP(ROUND($A812,5),'main sheet'!$G:$M, 4, 0)) * R$11</f>
        <v>2.0657941369898003E-3</v>
      </c>
      <c r="S812" s="19">
        <f>((VLOOKUP(ROUND($A812 + (S$9/12),5),'main sheet'!$G:$M, 4, 0) - VLOOKUP(ROUND($A812 + (S$9/12) + (1/12),5),'main sheet'!$G:$M, 4, 0)) / VLOOKUP(ROUND($A812,5),'main sheet'!$G:$M, 4, 0)) * S$11</f>
        <v>2.175246020388709E-3</v>
      </c>
      <c r="T812" s="19">
        <f>((VLOOKUP(ROUND($A812 + (T$9/12),5),'main sheet'!$G:$M, 4, 0) - VLOOKUP(ROUND($A812 + (T$9/12) + (1/12),5),'main sheet'!$G:$M, 4, 0)) / VLOOKUP(ROUND($A812,5),'main sheet'!$G:$M, 4, 0)) * T$11</f>
        <v>2.1738067530736316E-3</v>
      </c>
      <c r="U812" s="19">
        <f>((VLOOKUP(ROUND($A812 + (U$9/12),5),'main sheet'!$G:$M, 4, 0) - VLOOKUP(ROUND($A812 + (U$9/12) + (1/12),5),'main sheet'!$G:$M, 4, 0)) / VLOOKUP(ROUND($A812,5),'main sheet'!$G:$M, 4, 0)) * U$11</f>
        <v>2.1723684380606165E-3</v>
      </c>
      <c r="V812" s="19">
        <f>((VLOOKUP(ROUND($A812 + (V$9/12),5),'main sheet'!$G:$M, 4, 0) - VLOOKUP(ROUND($A812 + (V$9/12) + (1/12),5),'main sheet'!$G:$M, 4, 0)) / VLOOKUP(ROUND($A812,5),'main sheet'!$G:$M, 4, 0)) * V$11</f>
        <v>2.1709310747189681E-3</v>
      </c>
      <c r="W812" s="19">
        <f>((VLOOKUP(ROUND($A812 + (W$9/12),5),'main sheet'!$G:$M, 4, 0) - VLOOKUP(ROUND($A812 + (W$9/12) + (1/12),5),'main sheet'!$G:$M, 4, 0)) / VLOOKUP(ROUND($A812,5),'main sheet'!$G:$M, 4, 0)) * W$11</f>
        <v>2.1694946624190065E-3</v>
      </c>
      <c r="X812" s="19">
        <f>((VLOOKUP(ROUND($A812 + (X$9/12),5),'main sheet'!$G:$M, 4, 0) - VLOOKUP(ROUND($A812 + (X$9/12) + (1/12),5),'main sheet'!$G:$M, 4, 0)) / VLOOKUP(ROUND($A812,5),'main sheet'!$G:$M, 4, 0)) * X$11</f>
        <v>2.1680592005320649E-3</v>
      </c>
      <c r="Y812" s="19">
        <f>((VLOOKUP(ROUND($A812 + (Y$9/12),5),'main sheet'!$G:$M, 4, 0) - VLOOKUP(ROUND($A812 + (Y$9/12) + (1/12),5),'main sheet'!$G:$M, 4, 0)) / VLOOKUP(ROUND($A812,5),'main sheet'!$G:$M, 4, 0)) * Y$11</f>
        <v>2.1666246884286988E-3</v>
      </c>
      <c r="Z812" s="19">
        <f>((VLOOKUP(ROUND($A812 + (Z$9/12),5),'main sheet'!$G:$M, 4, 0) - VLOOKUP(ROUND($A812 + (Z$9/12) + (1/12),5),'main sheet'!$G:$M, 4, 0)) / VLOOKUP(ROUND($A812,5),'main sheet'!$G:$M, 4, 0)) * Z$11</f>
        <v>2.1651911254804775E-3</v>
      </c>
      <c r="AA812" s="19">
        <f>((VLOOKUP(ROUND($A812 + (AA$9/12),5),'main sheet'!$G:$M, 4, 0) - VLOOKUP(ROUND($A812 + (AA$9/12) + (1/12),5),'main sheet'!$G:$M, 4, 0)) / VLOOKUP(ROUND($A812,5),'main sheet'!$G:$M, 4, 0)) * AA$11</f>
        <v>2.1637585110599812E-3</v>
      </c>
      <c r="AB812" s="19">
        <f>((VLOOKUP(ROUND($A812 + (AB$9/12),5),'main sheet'!$G:$M, 4, 0) - VLOOKUP(ROUND($A812 + (AB$9/12) + (1/12),5),'main sheet'!$G:$M, 4, 0)) / VLOOKUP(ROUND($A812,5),'main sheet'!$G:$M, 4, 0)) * AB$11</f>
        <v>2.1623268445390138E-3</v>
      </c>
      <c r="AC812" s="19">
        <f>((VLOOKUP(ROUND($A812 + (AC$9/12),5),'main sheet'!$G:$M, 4, 0) - VLOOKUP(ROUND($A812 + (AC$9/12) + (1/12),5),'main sheet'!$G:$M, 4, 0)) / VLOOKUP(ROUND($A812,5),'main sheet'!$G:$M, 4, 0)) * AC$11</f>
        <v>2.1608961252903912E-3</v>
      </c>
      <c r="AD812" s="19">
        <f>((VLOOKUP(ROUND($A812 + (AD$9/12),5),'main sheet'!$G:$M, 4, 0) - VLOOKUP(ROUND($A812 + (AD$9/12) + (1/12),5),'main sheet'!$G:$M, 4, 0)) / VLOOKUP(ROUND($A812,5),'main sheet'!$G:$M, 4, 0)) * AD$11</f>
        <v>2.1594663526879388E-3</v>
      </c>
      <c r="AE812" s="19">
        <f>((VLOOKUP(ROUND($A812 + (AE$9/12),5),'main sheet'!$G:$M, 4, 0) - VLOOKUP(ROUND($A812 + (AE$9/12) + (1/12),5),'main sheet'!$G:$M, 4, 0)) / VLOOKUP(ROUND($A812,5),'main sheet'!$G:$M, 4, 0)) * AE$11</f>
        <v>2.2736466792888832E-3</v>
      </c>
      <c r="AF812" s="19">
        <f>((VLOOKUP(ROUND($A812 + (AF$9/12),5),'main sheet'!$G:$M, 4, 0) - VLOOKUP(ROUND($A812 + (AF$9/12) + (1/12),5),'main sheet'!$G:$M, 4, 0)) / VLOOKUP(ROUND($A812,5),'main sheet'!$G:$M, 4, 0)) * AF$11</f>
        <v>2.2721423044637645E-3</v>
      </c>
      <c r="AH812" s="18">
        <f t="shared" si="24"/>
        <v>66.583333333333329</v>
      </c>
      <c r="AI812" s="19">
        <f t="shared" si="25"/>
        <v>6.3277973623362765E-2</v>
      </c>
    </row>
    <row r="813" spans="1:35" x14ac:dyDescent="0.3">
      <c r="A813" s="19">
        <v>66.666666666666671</v>
      </c>
      <c r="C813" s="19">
        <f>((VLOOKUP(ROUND($A813 + (C$9/12),5),'main sheet'!$G:$M, 4, 0) - VLOOKUP(ROUND($A813 + (C$9/12) + (1/12),5),'main sheet'!$G:$M, 4, 0)) / VLOOKUP(ROUND($A813,5),'main sheet'!$G:$M, 4, 0)) * C$11</f>
        <v>1.9759389323504347E-3</v>
      </c>
      <c r="D813" s="19">
        <f>((VLOOKUP(ROUND($A813 + (D$9/12),5),'main sheet'!$G:$M, 4, 0) - VLOOKUP(ROUND($A813 + (D$9/12) + (1/12),5),'main sheet'!$G:$M, 4, 0)) / VLOOKUP(ROUND($A813,5),'main sheet'!$G:$M, 4, 0)) * D$11</f>
        <v>1.9740220775595571E-3</v>
      </c>
      <c r="E813" s="19">
        <f>((VLOOKUP(ROUND($A813 + (E$9/12),5),'main sheet'!$G:$M, 4, 0) - VLOOKUP(ROUND($A813 + (E$9/12) + (1/12),5),'main sheet'!$G:$M, 4, 0)) / VLOOKUP(ROUND($A813,5),'main sheet'!$G:$M, 4, 0)) * E$11</f>
        <v>1.9721070823064536E-3</v>
      </c>
      <c r="F813" s="19">
        <f>((VLOOKUP(ROUND($A813 + (F$9/12),5),'main sheet'!$G:$M, 4, 0) - VLOOKUP(ROUND($A813 + (F$9/12) + (1/12),5),'main sheet'!$G:$M, 4, 0)) / VLOOKUP(ROUND($A813,5),'main sheet'!$G:$M, 4, 0)) * F$11</f>
        <v>2.0831717134166916E-3</v>
      </c>
      <c r="G813" s="19">
        <f>((VLOOKUP(ROUND($A813 + (G$9/12),5),'main sheet'!$G:$M, 4, 0) - VLOOKUP(ROUND($A813 + (G$9/12) + (1/12),5),'main sheet'!$G:$M, 4, 0)) / VLOOKUP(ROUND($A813,5),'main sheet'!$G:$M, 4, 0)) * G$11</f>
        <v>2.0811508322989155E-3</v>
      </c>
      <c r="H813" s="19">
        <f>((VLOOKUP(ROUND($A813 + (H$9/12),5),'main sheet'!$G:$M, 4, 0) - VLOOKUP(ROUND($A813 + (H$9/12) + (1/12),5),'main sheet'!$G:$M, 4, 0)) / VLOOKUP(ROUND($A813,5),'main sheet'!$G:$M, 4, 0)) * H$11</f>
        <v>2.0791319116338605E-3</v>
      </c>
      <c r="I813" s="19">
        <f>((VLOOKUP(ROUND($A813 + (I$9/12),5),'main sheet'!$G:$M, 4, 0) - VLOOKUP(ROUND($A813 + (I$9/12) + (1/12),5),'main sheet'!$G:$M, 4, 0)) / VLOOKUP(ROUND($A813,5),'main sheet'!$G:$M, 4, 0)) * I$11</f>
        <v>2.077114949520298E-3</v>
      </c>
      <c r="J813" s="19">
        <f>((VLOOKUP(ROUND($A813 + (J$9/12),5),'main sheet'!$G:$M, 4, 0) - VLOOKUP(ROUND($A813 + (J$9/12) + (1/12),5),'main sheet'!$G:$M, 4, 0)) / VLOOKUP(ROUND($A813,5),'main sheet'!$G:$M, 4, 0)) * J$11</f>
        <v>2.0750999440582417E-3</v>
      </c>
      <c r="K813" s="19">
        <f>((VLOOKUP(ROUND($A813 + (K$9/12),5),'main sheet'!$G:$M, 4, 0) - VLOOKUP(ROUND($A813 + (K$9/12) + (1/12),5),'main sheet'!$G:$M, 4, 0)) / VLOOKUP(ROUND($A813,5),'main sheet'!$G:$M, 4, 0)) * K$11</f>
        <v>2.0730868933489443E-3</v>
      </c>
      <c r="L813" s="19">
        <f>((VLOOKUP(ROUND($A813 + (L$9/12),5),'main sheet'!$G:$M, 4, 0) - VLOOKUP(ROUND($A813 + (L$9/12) + (1/12),5),'main sheet'!$G:$M, 4, 0)) / VLOOKUP(ROUND($A813,5),'main sheet'!$G:$M, 4, 0)) * L$11</f>
        <v>2.0710757954967057E-3</v>
      </c>
      <c r="M813" s="19">
        <f>((VLOOKUP(ROUND($A813 + (M$9/12),5),'main sheet'!$G:$M, 4, 0) - VLOOKUP(ROUND($A813 + (M$9/12) + (1/12),5),'main sheet'!$G:$M, 4, 0)) / VLOOKUP(ROUND($A813,5),'main sheet'!$G:$M, 4, 0)) * M$11</f>
        <v>2.0767453335721595E-3</v>
      </c>
      <c r="N813" s="19">
        <f>((VLOOKUP(ROUND($A813 + (N$9/12),5),'main sheet'!$G:$M, 4, 0) - VLOOKUP(ROUND($A813 + (N$9/12) + (1/12),5),'main sheet'!$G:$M, 4, 0)) / VLOOKUP(ROUND($A813,5),'main sheet'!$G:$M, 4, 0)) * N$11</f>
        <v>2.07537123995132E-3</v>
      </c>
      <c r="O813" s="19">
        <f>((VLOOKUP(ROUND($A813 + (O$9/12),5),'main sheet'!$G:$M, 4, 0) - VLOOKUP(ROUND($A813 + (O$9/12) + (1/12),5),'main sheet'!$G:$M, 4, 0)) / VLOOKUP(ROUND($A813,5),'main sheet'!$G:$M, 4, 0)) * O$11</f>
        <v>2.0739980555096972E-3</v>
      </c>
      <c r="P813" s="19">
        <f>((VLOOKUP(ROUND($A813 + (P$9/12),5),'main sheet'!$G:$M, 4, 0) - VLOOKUP(ROUND($A813 + (P$9/12) + (1/12),5),'main sheet'!$G:$M, 4, 0)) / VLOOKUP(ROUND($A813,5),'main sheet'!$G:$M, 4, 0)) * P$11</f>
        <v>2.0726257796457254E-3</v>
      </c>
      <c r="Q813" s="19">
        <f>((VLOOKUP(ROUND($A813 + (Q$9/12),5),'main sheet'!$G:$M, 4, 0) - VLOOKUP(ROUND($A813 + (Q$9/12) + (1/12),5),'main sheet'!$G:$M, 4, 0)) / VLOOKUP(ROUND($A813,5),'main sheet'!$G:$M, 4, 0)) * Q$11</f>
        <v>2.0712544117576369E-3</v>
      </c>
      <c r="R813" s="19">
        <f>((VLOOKUP(ROUND($A813 + (R$9/12),5),'main sheet'!$G:$M, 4, 0) - VLOOKUP(ROUND($A813 + (R$9/12) + (1/12),5),'main sheet'!$G:$M, 4, 0)) / VLOOKUP(ROUND($A813,5),'main sheet'!$G:$M, 4, 0)) * R$11</f>
        <v>2.1809955966636584E-3</v>
      </c>
      <c r="S813" s="19">
        <f>((VLOOKUP(ROUND($A813 + (S$9/12),5),'main sheet'!$G:$M, 4, 0) - VLOOKUP(ROUND($A813 + (S$9/12) + (1/12),5),'main sheet'!$G:$M, 4, 0)) / VLOOKUP(ROUND($A813,5),'main sheet'!$G:$M, 4, 0)) * S$11</f>
        <v>2.1795525250997141E-3</v>
      </c>
      <c r="T813" s="19">
        <f>((VLOOKUP(ROUND($A813 + (T$9/12),5),'main sheet'!$G:$M, 4, 0) - VLOOKUP(ROUND($A813 + (T$9/12) + (1/12),5),'main sheet'!$G:$M, 4, 0)) / VLOOKUP(ROUND($A813,5),'main sheet'!$G:$M, 4, 0)) * T$11</f>
        <v>2.1781104083549419E-3</v>
      </c>
      <c r="U813" s="19">
        <f>((VLOOKUP(ROUND($A813 + (U$9/12),5),'main sheet'!$G:$M, 4, 0) - VLOOKUP(ROUND($A813 + (U$9/12) + (1/12),5),'main sheet'!$G:$M, 4, 0)) / VLOOKUP(ROUND($A813,5),'main sheet'!$G:$M, 4, 0)) * U$11</f>
        <v>2.1766692457969796E-3</v>
      </c>
      <c r="V813" s="19">
        <f>((VLOOKUP(ROUND($A813 + (V$9/12),5),'main sheet'!$G:$M, 4, 0) - VLOOKUP(ROUND($A813 + (V$9/12) + (1/12),5),'main sheet'!$G:$M, 4, 0)) / VLOOKUP(ROUND($A813,5),'main sheet'!$G:$M, 4, 0)) * V$11</f>
        <v>2.1752290367944823E-3</v>
      </c>
      <c r="W813" s="19">
        <f>((VLOOKUP(ROUND($A813 + (W$9/12),5),'main sheet'!$G:$M, 4, 0) - VLOOKUP(ROUND($A813 + (W$9/12) + (1/12),5),'main sheet'!$G:$M, 4, 0)) / VLOOKUP(ROUND($A813,5),'main sheet'!$G:$M, 4, 0)) * W$11</f>
        <v>2.1737897807171222E-3</v>
      </c>
      <c r="X813" s="19">
        <f>((VLOOKUP(ROUND($A813 + (X$9/12),5),'main sheet'!$G:$M, 4, 0) - VLOOKUP(ROUND($A813 + (X$9/12) + (1/12),5),'main sheet'!$G:$M, 4, 0)) / VLOOKUP(ROUND($A813,5),'main sheet'!$G:$M, 4, 0)) * X$11</f>
        <v>2.172351476933791E-3</v>
      </c>
      <c r="Y813" s="19">
        <f>((VLOOKUP(ROUND($A813 + (Y$9/12),5),'main sheet'!$G:$M, 4, 0) - VLOOKUP(ROUND($A813 + (Y$9/12) + (1/12),5),'main sheet'!$G:$M, 4, 0)) / VLOOKUP(ROUND($A813,5),'main sheet'!$G:$M, 4, 0)) * Y$11</f>
        <v>2.1709141248143957E-3</v>
      </c>
      <c r="Z813" s="19">
        <f>((VLOOKUP(ROUND($A813 + (Z$9/12),5),'main sheet'!$G:$M, 4, 0) - VLOOKUP(ROUND($A813 + (Z$9/12) + (1/12),5),'main sheet'!$G:$M, 4, 0)) / VLOOKUP(ROUND($A813,5),'main sheet'!$G:$M, 4, 0)) * Z$11</f>
        <v>2.1694777237298598E-3</v>
      </c>
      <c r="AA813" s="19">
        <f>((VLOOKUP(ROUND($A813 + (AA$9/12),5),'main sheet'!$G:$M, 4, 0) - VLOOKUP(ROUND($A813 + (AA$9/12) + (1/12),5),'main sheet'!$G:$M, 4, 0)) / VLOOKUP(ROUND($A813,5),'main sheet'!$G:$M, 4, 0)) * AA$11</f>
        <v>2.1680422730503261E-3</v>
      </c>
      <c r="AB813" s="19">
        <f>((VLOOKUP(ROUND($A813 + (AB$9/12),5),'main sheet'!$G:$M, 4, 0) - VLOOKUP(ROUND($A813 + (AB$9/12) + (1/12),5),'main sheet'!$G:$M, 4, 0)) / VLOOKUP(ROUND($A813,5),'main sheet'!$G:$M, 4, 0)) * AB$11</f>
        <v>2.1666077721469519E-3</v>
      </c>
      <c r="AC813" s="19">
        <f>((VLOOKUP(ROUND($A813 + (AC$9/12),5),'main sheet'!$G:$M, 4, 0) - VLOOKUP(ROUND($A813 + (AC$9/12) + (1/12),5),'main sheet'!$G:$M, 4, 0)) / VLOOKUP(ROUND($A813,5),'main sheet'!$G:$M, 4, 0)) * AC$11</f>
        <v>2.1651742203919089E-3</v>
      </c>
      <c r="AD813" s="19">
        <f>((VLOOKUP(ROUND($A813 + (AD$9/12),5),'main sheet'!$G:$M, 4, 0) - VLOOKUP(ROUND($A813 + (AD$9/12) + (1/12),5),'main sheet'!$G:$M, 4, 0)) / VLOOKUP(ROUND($A813,5),'main sheet'!$G:$M, 4, 0)) * AD$11</f>
        <v>2.2796563466471161E-3</v>
      </c>
      <c r="AE813" s="19">
        <f>((VLOOKUP(ROUND($A813 + (AE$9/12),5),'main sheet'!$G:$M, 4, 0) - VLOOKUP(ROUND($A813 + (AE$9/12) + (1/12),5),'main sheet'!$G:$M, 4, 0)) / VLOOKUP(ROUND($A813,5),'main sheet'!$G:$M, 4, 0)) * AE$11</f>
        <v>2.2781479954819784E-3</v>
      </c>
      <c r="AF813" s="19">
        <f>((VLOOKUP(ROUND($A813 + (AF$9/12),5),'main sheet'!$G:$M, 4, 0) - VLOOKUP(ROUND($A813 + (AF$9/12) + (1/12),5),'main sheet'!$G:$M, 4, 0)) / VLOOKUP(ROUND($A813,5),'main sheet'!$G:$M, 4, 0)) * AF$11</f>
        <v>2.2766406423287314E-3</v>
      </c>
      <c r="AH813" s="18">
        <f t="shared" si="24"/>
        <v>66.666666666666671</v>
      </c>
      <c r="AI813" s="19">
        <f t="shared" si="25"/>
        <v>6.3743254121378615E-2</v>
      </c>
    </row>
    <row r="814" spans="1:35" x14ac:dyDescent="0.3">
      <c r="A814" s="19">
        <v>66.75</v>
      </c>
      <c r="C814" s="19">
        <f>((VLOOKUP(ROUND($A814 + (C$9/12),5),'main sheet'!$G:$M, 4, 0) - VLOOKUP(ROUND($A814 + (C$9/12) + (1/12),5),'main sheet'!$G:$M, 4, 0)) / VLOOKUP(ROUND($A814,5),'main sheet'!$G:$M, 4, 0)) * C$11</f>
        <v>1.9798586133269571E-3</v>
      </c>
      <c r="D814" s="19">
        <f>((VLOOKUP(ROUND($A814 + (D$9/12),5),'main sheet'!$G:$M, 4, 0) - VLOOKUP(ROUND($A814 + (D$9/12) + (1/12),5),'main sheet'!$G:$M, 4, 0)) / VLOOKUP(ROUND($A814,5),'main sheet'!$G:$M, 4, 0)) * D$11</f>
        <v>1.9779379560610449E-3</v>
      </c>
      <c r="E814" s="19">
        <f>((VLOOKUP(ROUND($A814 + (E$9/12),5),'main sheet'!$G:$M, 4, 0) - VLOOKUP(ROUND($A814 + (E$9/12) + (1/12),5),'main sheet'!$G:$M, 4, 0)) / VLOOKUP(ROUND($A814,5),'main sheet'!$G:$M, 4, 0)) * E$11</f>
        <v>2.0893309688542121E-3</v>
      </c>
      <c r="F814" s="19">
        <f>((VLOOKUP(ROUND($A814 + (F$9/12),5),'main sheet'!$G:$M, 4, 0) - VLOOKUP(ROUND($A814 + (F$9/12) + (1/12),5),'main sheet'!$G:$M, 4, 0)) / VLOOKUP(ROUND($A814,5),'main sheet'!$G:$M, 4, 0)) * F$11</f>
        <v>2.0873041126538566E-3</v>
      </c>
      <c r="G814" s="19">
        <f>((VLOOKUP(ROUND($A814 + (G$9/12),5),'main sheet'!$G:$M, 4, 0) - VLOOKUP(ROUND($A814 + (G$9/12) + (1/12),5),'main sheet'!$G:$M, 4, 0)) / VLOOKUP(ROUND($A814,5),'main sheet'!$G:$M, 4, 0)) * G$11</f>
        <v>2.0852792227026391E-3</v>
      </c>
      <c r="H814" s="19">
        <f>((VLOOKUP(ROUND($A814 + (H$9/12),5),'main sheet'!$G:$M, 4, 0) - VLOOKUP(ROUND($A814 + (H$9/12) + (1/12),5),'main sheet'!$G:$M, 4, 0)) / VLOOKUP(ROUND($A814,5),'main sheet'!$G:$M, 4, 0)) * H$11</f>
        <v>2.0832562970937081E-3</v>
      </c>
      <c r="I814" s="19">
        <f>((VLOOKUP(ROUND($A814 + (I$9/12),5),'main sheet'!$G:$M, 4, 0) - VLOOKUP(ROUND($A814 + (I$9/12) + (1/12),5),'main sheet'!$G:$M, 4, 0)) / VLOOKUP(ROUND($A814,5),'main sheet'!$G:$M, 4, 0)) * I$11</f>
        <v>2.0812353339214589E-3</v>
      </c>
      <c r="J814" s="19">
        <f>((VLOOKUP(ROUND($A814 + (J$9/12),5),'main sheet'!$G:$M, 4, 0) - VLOOKUP(ROUND($A814 + (J$9/12) + (1/12),5),'main sheet'!$G:$M, 4, 0)) / VLOOKUP(ROUND($A814,5),'main sheet'!$G:$M, 4, 0)) * J$11</f>
        <v>2.0792163312815326E-3</v>
      </c>
      <c r="K814" s="19">
        <f>((VLOOKUP(ROUND($A814 + (K$9/12),5),'main sheet'!$G:$M, 4, 0) - VLOOKUP(ROUND($A814 + (K$9/12) + (1/12),5),'main sheet'!$G:$M, 4, 0)) / VLOOKUP(ROUND($A814,5),'main sheet'!$G:$M, 4, 0)) * K$11</f>
        <v>2.0771992872726228E-3</v>
      </c>
      <c r="L814" s="19">
        <f>((VLOOKUP(ROUND($A814 + (L$9/12),5),'main sheet'!$G:$M, 4, 0) - VLOOKUP(ROUND($A814 + (L$9/12) + (1/12),5),'main sheet'!$G:$M, 4, 0)) / VLOOKUP(ROUND($A814,5),'main sheet'!$G:$M, 4, 0)) * L$11</f>
        <v>2.0751841999946644E-3</v>
      </c>
      <c r="M814" s="19">
        <f>((VLOOKUP(ROUND($A814 + (M$9/12),5),'main sheet'!$G:$M, 4, 0) - VLOOKUP(ROUND($A814 + (M$9/12) + (1/12),5),'main sheet'!$G:$M, 4, 0)) / VLOOKUP(ROUND($A814,5),'main sheet'!$G:$M, 4, 0)) * M$11</f>
        <v>2.0808649847637198E-3</v>
      </c>
      <c r="N814" s="19">
        <f>((VLOOKUP(ROUND($A814 + (N$9/12),5),'main sheet'!$G:$M, 4, 0) - VLOOKUP(ROUND($A814 + (N$9/12) + (1/12),5),'main sheet'!$G:$M, 4, 0)) / VLOOKUP(ROUND($A814,5),'main sheet'!$G:$M, 4, 0)) * N$11</f>
        <v>2.0794881653459743E-3</v>
      </c>
      <c r="O814" s="19">
        <f>((VLOOKUP(ROUND($A814 + (O$9/12),5),'main sheet'!$G:$M, 4, 0) - VLOOKUP(ROUND($A814 + (O$9/12) + (1/12),5),'main sheet'!$G:$M, 4, 0)) / VLOOKUP(ROUND($A814,5),'main sheet'!$G:$M, 4, 0)) * O$11</f>
        <v>2.0781122569109886E-3</v>
      </c>
      <c r="P814" s="19">
        <f>((VLOOKUP(ROUND($A814 + (P$9/12),5),'main sheet'!$G:$M, 4, 0) - VLOOKUP(ROUND($A814 + (P$9/12) + (1/12),5),'main sheet'!$G:$M, 4, 0)) / VLOOKUP(ROUND($A814,5),'main sheet'!$G:$M, 4, 0)) * P$11</f>
        <v>2.0767372588554028E-3</v>
      </c>
      <c r="Q814" s="19">
        <f>((VLOOKUP(ROUND($A814 + (Q$9/12),5),'main sheet'!$G:$M, 4, 0) - VLOOKUP(ROUND($A814 + (Q$9/12) + (1/12),5),'main sheet'!$G:$M, 4, 0)) / VLOOKUP(ROUND($A814,5),'main sheet'!$G:$M, 4, 0)) * Q$11</f>
        <v>2.186768941217338E-3</v>
      </c>
      <c r="R814" s="19">
        <f>((VLOOKUP(ROUND($A814 + (R$9/12),5),'main sheet'!$G:$M, 4, 0) - VLOOKUP(ROUND($A814 + (R$9/12) + (1/12),5),'main sheet'!$G:$M, 4, 0)) / VLOOKUP(ROUND($A814,5),'main sheet'!$G:$M, 4, 0)) * R$11</f>
        <v>2.1853220496780732E-3</v>
      </c>
      <c r="S814" s="19">
        <f>((VLOOKUP(ROUND($A814 + (S$9/12),5),'main sheet'!$G:$M, 4, 0) - VLOOKUP(ROUND($A814 + (S$9/12) + (1/12),5),'main sheet'!$G:$M, 4, 0)) / VLOOKUP(ROUND($A814,5),'main sheet'!$G:$M, 4, 0)) * S$11</f>
        <v>2.1838761154854953E-3</v>
      </c>
      <c r="T814" s="19">
        <f>((VLOOKUP(ROUND($A814 + (T$9/12),5),'main sheet'!$G:$M, 4, 0) - VLOOKUP(ROUND($A814 + (T$9/12) + (1/12),5),'main sheet'!$G:$M, 4, 0)) / VLOOKUP(ROUND($A814,5),'main sheet'!$G:$M, 4, 0)) * T$11</f>
        <v>2.1824311380055691E-3</v>
      </c>
      <c r="U814" s="19">
        <f>((VLOOKUP(ROUND($A814 + (U$9/12),5),'main sheet'!$G:$M, 4, 0) - VLOOKUP(ROUND($A814 + (U$9/12) + (1/12),5),'main sheet'!$G:$M, 4, 0)) / VLOOKUP(ROUND($A814,5),'main sheet'!$G:$M, 4, 0)) * U$11</f>
        <v>2.1809871166052785E-3</v>
      </c>
      <c r="V814" s="19">
        <f>((VLOOKUP(ROUND($A814 + (V$9/12),5),'main sheet'!$G:$M, 4, 0) - VLOOKUP(ROUND($A814 + (V$9/12) + (1/12),5),'main sheet'!$G:$M, 4, 0)) / VLOOKUP(ROUND($A814,5),'main sheet'!$G:$M, 4, 0)) * V$11</f>
        <v>2.179544050652626E-3</v>
      </c>
      <c r="W814" s="19">
        <f>((VLOOKUP(ROUND($A814 + (W$9/12),5),'main sheet'!$G:$M, 4, 0) - VLOOKUP(ROUND($A814 + (W$9/12) + (1/12),5),'main sheet'!$G:$M, 4, 0)) / VLOOKUP(ROUND($A814,5),'main sheet'!$G:$M, 4, 0)) * W$11</f>
        <v>2.1781019395148335E-3</v>
      </c>
      <c r="X814" s="19">
        <f>((VLOOKUP(ROUND($A814 + (X$9/12),5),'main sheet'!$G:$M, 4, 0) - VLOOKUP(ROUND($A814 + (X$9/12) + (1/12),5),'main sheet'!$G:$M, 4, 0)) / VLOOKUP(ROUND($A814,5),'main sheet'!$G:$M, 4, 0)) * X$11</f>
        <v>2.1766607825601412E-3</v>
      </c>
      <c r="Y814" s="19">
        <f>((VLOOKUP(ROUND($A814 + (Y$9/12),5),'main sheet'!$G:$M, 4, 0) - VLOOKUP(ROUND($A814 + (Y$9/12) + (1/12),5),'main sheet'!$G:$M, 4, 0)) / VLOOKUP(ROUND($A814,5),'main sheet'!$G:$M, 4, 0)) * Y$11</f>
        <v>2.1752205791578053E-3</v>
      </c>
      <c r="Z814" s="19">
        <f>((VLOOKUP(ROUND($A814 + (Z$9/12),5),'main sheet'!$G:$M, 4, 0) - VLOOKUP(ROUND($A814 + (Z$9/12) + (1/12),5),'main sheet'!$G:$M, 4, 0)) / VLOOKUP(ROUND($A814,5),'main sheet'!$G:$M, 4, 0)) * Z$11</f>
        <v>2.173781328676302E-3</v>
      </c>
      <c r="AA814" s="19">
        <f>((VLOOKUP(ROUND($A814 + (AA$9/12),5),'main sheet'!$G:$M, 4, 0) - VLOOKUP(ROUND($A814 + (AA$9/12) + (1/12),5),'main sheet'!$G:$M, 4, 0)) / VLOOKUP(ROUND($A814,5),'main sheet'!$G:$M, 4, 0)) * AA$11</f>
        <v>2.1723430304851259E-3</v>
      </c>
      <c r="AB814" s="19">
        <f>((VLOOKUP(ROUND($A814 + (AB$9/12),5),'main sheet'!$G:$M, 4, 0) - VLOOKUP(ROUND($A814 + (AB$9/12) + (1/12),5),'main sheet'!$G:$M, 4, 0)) / VLOOKUP(ROUND($A814,5),'main sheet'!$G:$M, 4, 0)) * AB$11</f>
        <v>2.1709056839547829E-3</v>
      </c>
      <c r="AC814" s="19">
        <f>((VLOOKUP(ROUND($A814 + (AC$9/12),5),'main sheet'!$G:$M, 4, 0) - VLOOKUP(ROUND($A814 + (AC$9/12) + (1/12),5),'main sheet'!$G:$M, 4, 0)) / VLOOKUP(ROUND($A814,5),'main sheet'!$G:$M, 4, 0)) * AC$11</f>
        <v>2.2856908574793756E-3</v>
      </c>
      <c r="AD814" s="19">
        <f>((VLOOKUP(ROUND($A814 + (AD$9/12),5),'main sheet'!$G:$M, 4, 0) - VLOOKUP(ROUND($A814 + (AD$9/12) + (1/12),5),'main sheet'!$G:$M, 4, 0)) / VLOOKUP(ROUND($A814,5),'main sheet'!$G:$M, 4, 0)) * AD$11</f>
        <v>2.2841785135363532E-3</v>
      </c>
      <c r="AE814" s="19">
        <f>((VLOOKUP(ROUND($A814 + (AE$9/12),5),'main sheet'!$G:$M, 4, 0) - VLOOKUP(ROUND($A814 + (AE$9/12) + (1/12),5),'main sheet'!$G:$M, 4, 0)) / VLOOKUP(ROUND($A814,5),'main sheet'!$G:$M, 4, 0)) * AE$11</f>
        <v>2.2826671702470738E-3</v>
      </c>
      <c r="AF814" s="19">
        <f>((VLOOKUP(ROUND($A814 + (AF$9/12),5),'main sheet'!$G:$M, 4, 0) - VLOOKUP(ROUND($A814 + (AF$9/12) + (1/12),5),'main sheet'!$G:$M, 4, 0)) / VLOOKUP(ROUND($A814,5),'main sheet'!$G:$M, 4, 0)) * AF$11</f>
        <v>2.28115682694885E-3</v>
      </c>
      <c r="AH814" s="18">
        <f t="shared" si="24"/>
        <v>66.75</v>
      </c>
      <c r="AI814" s="19">
        <f t="shared" si="25"/>
        <v>6.4210641113243816E-2</v>
      </c>
    </row>
    <row r="815" spans="1:35" x14ac:dyDescent="0.3">
      <c r="A815" s="19">
        <v>66.833333333333329</v>
      </c>
      <c r="C815" s="19">
        <f>((VLOOKUP(ROUND($A815 + (C$9/12),5),'main sheet'!$G:$M, 4, 0) - VLOOKUP(ROUND($A815 + (C$9/12) + (1/12),5),'main sheet'!$G:$M, 4, 0)) / VLOOKUP(ROUND($A815,5),'main sheet'!$G:$M, 4, 0)) * C$11</f>
        <v>1.9837938761993945E-3</v>
      </c>
      <c r="D815" s="19">
        <f>((VLOOKUP(ROUND($A815 + (D$9/12),5),'main sheet'!$G:$M, 4, 0) - VLOOKUP(ROUND($A815 + (D$9/12) + (1/12),5),'main sheet'!$G:$M, 4, 0)) / VLOOKUP(ROUND($A815,5),'main sheet'!$G:$M, 4, 0)) * D$11</f>
        <v>2.0955166812314375E-3</v>
      </c>
      <c r="E815" s="19">
        <f>((VLOOKUP(ROUND($A815 + (E$9/12),5),'main sheet'!$G:$M, 4, 0) - VLOOKUP(ROUND($A815 + (E$9/12) + (1/12),5),'main sheet'!$G:$M, 4, 0)) / VLOOKUP(ROUND($A815,5),'main sheet'!$G:$M, 4, 0)) * E$11</f>
        <v>2.093483824282674E-3</v>
      </c>
      <c r="F815" s="19">
        <f>((VLOOKUP(ROUND($A815 + (F$9/12),5),'main sheet'!$G:$M, 4, 0) - VLOOKUP(ROUND($A815 + (F$9/12) + (1/12),5),'main sheet'!$G:$M, 4, 0)) / VLOOKUP(ROUND($A815,5),'main sheet'!$G:$M, 4, 0)) * F$11</f>
        <v>2.0914529394043617E-3</v>
      </c>
      <c r="G815" s="19">
        <f>((VLOOKUP(ROUND($A815 + (G$9/12),5),'main sheet'!$G:$M, 4, 0) - VLOOKUP(ROUND($A815 + (G$9/12) + (1/12),5),'main sheet'!$G:$M, 4, 0)) / VLOOKUP(ROUND($A815,5),'main sheet'!$G:$M, 4, 0)) * G$11</f>
        <v>2.0894240246840056E-3</v>
      </c>
      <c r="H815" s="19">
        <f>((VLOOKUP(ROUND($A815 + (H$9/12),5),'main sheet'!$G:$M, 4, 0) - VLOOKUP(ROUND($A815 + (H$9/12) + (1/12),5),'main sheet'!$G:$M, 4, 0)) / VLOOKUP(ROUND($A815,5),'main sheet'!$G:$M, 4, 0)) * H$11</f>
        <v>2.0873970782103578E-3</v>
      </c>
      <c r="I815" s="19">
        <f>((VLOOKUP(ROUND($A815 + (I$9/12),5),'main sheet'!$G:$M, 4, 0) - VLOOKUP(ROUND($A815 + (I$9/12) + (1/12),5),'main sheet'!$G:$M, 4, 0)) / VLOOKUP(ROUND($A815,5),'main sheet'!$G:$M, 4, 0)) * I$11</f>
        <v>2.0853720980734212E-3</v>
      </c>
      <c r="J815" s="19">
        <f>((VLOOKUP(ROUND($A815 + (J$9/12),5),'main sheet'!$G:$M, 4, 0) - VLOOKUP(ROUND($A815 + (J$9/12) + (1/12),5),'main sheet'!$G:$M, 4, 0)) / VLOOKUP(ROUND($A815,5),'main sheet'!$G:$M, 4, 0)) * J$11</f>
        <v>2.0833490823662609E-3</v>
      </c>
      <c r="K815" s="19">
        <f>((VLOOKUP(ROUND($A815 + (K$9/12),5),'main sheet'!$G:$M, 4, 0) - VLOOKUP(ROUND($A815 + (K$9/12) + (1/12),5),'main sheet'!$G:$M, 4, 0)) / VLOOKUP(ROUND($A815,5),'main sheet'!$G:$M, 4, 0)) * K$11</f>
        <v>2.0813280291831866E-3</v>
      </c>
      <c r="L815" s="19">
        <f>((VLOOKUP(ROUND($A815 + (L$9/12),5),'main sheet'!$G:$M, 4, 0) - VLOOKUP(ROUND($A815 + (L$9/12) + (1/12),5),'main sheet'!$G:$M, 4, 0)) / VLOOKUP(ROUND($A815,5),'main sheet'!$G:$M, 4, 0)) * L$11</f>
        <v>2.0793089366197542E-3</v>
      </c>
      <c r="M815" s="19">
        <f>((VLOOKUP(ROUND($A815 + (M$9/12),5),'main sheet'!$G:$M, 4, 0) - VLOOKUP(ROUND($A815 + (M$9/12) + (1/12),5),'main sheet'!$G:$M, 4, 0)) / VLOOKUP(ROUND($A815,5),'main sheet'!$G:$M, 4, 0)) * M$11</f>
        <v>2.0850010127919597E-3</v>
      </c>
      <c r="N815" s="19">
        <f>((VLOOKUP(ROUND($A815 + (N$9/12),5),'main sheet'!$G:$M, 4, 0) - VLOOKUP(ROUND($A815 + (N$9/12) + (1/12),5),'main sheet'!$G:$M, 4, 0)) / VLOOKUP(ROUND($A815,5),'main sheet'!$G:$M, 4, 0)) * N$11</f>
        <v>2.0836214567414562E-3</v>
      </c>
      <c r="O815" s="19">
        <f>((VLOOKUP(ROUND($A815 + (O$9/12),5),'main sheet'!$G:$M, 4, 0) - VLOOKUP(ROUND($A815 + (O$9/12) + (1/12),5),'main sheet'!$G:$M, 4, 0)) / VLOOKUP(ROUND($A815,5),'main sheet'!$G:$M, 4, 0)) * O$11</f>
        <v>2.0822428134838222E-3</v>
      </c>
      <c r="P815" s="19">
        <f>((VLOOKUP(ROUND($A815 + (P$9/12),5),'main sheet'!$G:$M, 4, 0) - VLOOKUP(ROUND($A815 + (P$9/12) + (1/12),5),'main sheet'!$G:$M, 4, 0)) / VLOOKUP(ROUND($A815,5),'main sheet'!$G:$M, 4, 0)) * P$11</f>
        <v>2.1925661964138084E-3</v>
      </c>
      <c r="Q815" s="19">
        <f>((VLOOKUP(ROUND($A815 + (Q$9/12),5),'main sheet'!$G:$M, 4, 0) - VLOOKUP(ROUND($A815 + (Q$9/12) + (1/12),5),'main sheet'!$G:$M, 4, 0)) / VLOOKUP(ROUND($A815,5),'main sheet'!$G:$M, 4, 0)) * Q$11</f>
        <v>2.1911154690785724E-3</v>
      </c>
      <c r="R815" s="19">
        <f>((VLOOKUP(ROUND($A815 + (R$9/12),5),'main sheet'!$G:$M, 4, 0) - VLOOKUP(ROUND($A815 + (R$9/12) + (1/12),5),'main sheet'!$G:$M, 4, 0)) / VLOOKUP(ROUND($A815,5),'main sheet'!$G:$M, 4, 0)) * R$11</f>
        <v>2.1896657016280069E-3</v>
      </c>
      <c r="S815" s="19">
        <f>((VLOOKUP(ROUND($A815 + (S$9/12),5),'main sheet'!$G:$M, 4, 0) - VLOOKUP(ROUND($A815 + (S$9/12) + (1/12),5),'main sheet'!$G:$M, 4, 0)) / VLOOKUP(ROUND($A815,5),'main sheet'!$G:$M, 4, 0)) * S$11</f>
        <v>2.1882168934263951E-3</v>
      </c>
      <c r="T815" s="19">
        <f>((VLOOKUP(ROUND($A815 + (T$9/12),5),'main sheet'!$G:$M, 4, 0) - VLOOKUP(ROUND($A815 + (T$9/12) + (1/12),5),'main sheet'!$G:$M, 4, 0)) / VLOOKUP(ROUND($A815,5),'main sheet'!$G:$M, 4, 0)) * T$11</f>
        <v>2.1867690438390429E-3</v>
      </c>
      <c r="U815" s="19">
        <f>((VLOOKUP(ROUND($A815 + (U$9/12),5),'main sheet'!$G:$M, 4, 0) - VLOOKUP(ROUND($A815 + (U$9/12) + (1/12),5),'main sheet'!$G:$M, 4, 0)) / VLOOKUP(ROUND($A815,5),'main sheet'!$G:$M, 4, 0)) * U$11</f>
        <v>2.1853221522322784E-3</v>
      </c>
      <c r="V815" s="19">
        <f>((VLOOKUP(ROUND($A815 + (V$9/12),5),'main sheet'!$G:$M, 4, 0) - VLOOKUP(ROUND($A815 + (V$9/12) + (1/12),5),'main sheet'!$G:$M, 4, 0)) / VLOOKUP(ROUND($A815,5),'main sheet'!$G:$M, 4, 0)) * V$11</f>
        <v>2.1838762179716446E-3</v>
      </c>
      <c r="W815" s="19">
        <f>((VLOOKUP(ROUND($A815 + (W$9/12),5),'main sheet'!$G:$M, 4, 0) - VLOOKUP(ROUND($A815 + (W$9/12) + (1/12),5),'main sheet'!$G:$M, 4, 0)) / VLOOKUP(ROUND($A815,5),'main sheet'!$G:$M, 4, 0)) * W$11</f>
        <v>2.1824312404237077E-3</v>
      </c>
      <c r="X815" s="19">
        <f>((VLOOKUP(ROUND($A815 + (X$9/12),5),'main sheet'!$G:$M, 4, 0) - VLOOKUP(ROUND($A815 + (X$9/12) + (1/12),5),'main sheet'!$G:$M, 4, 0)) / VLOOKUP(ROUND($A815,5),'main sheet'!$G:$M, 4, 0)) * X$11</f>
        <v>2.1809872189560513E-3</v>
      </c>
      <c r="Y815" s="19">
        <f>((VLOOKUP(ROUND($A815 + (Y$9/12),5),'main sheet'!$G:$M, 4, 0) - VLOOKUP(ROUND($A815 + (Y$9/12) + (1/12),5),'main sheet'!$G:$M, 4, 0)) / VLOOKUP(ROUND($A815,5),'main sheet'!$G:$M, 4, 0)) * Y$11</f>
        <v>2.1795441529354779E-3</v>
      </c>
      <c r="Z815" s="19">
        <f>((VLOOKUP(ROUND($A815 + (Z$9/12),5),'main sheet'!$G:$M, 4, 0) - VLOOKUP(ROUND($A815 + (Z$9/12) + (1/12),5),'main sheet'!$G:$M, 4, 0)) / VLOOKUP(ROUND($A815,5),'main sheet'!$G:$M, 4, 0)) * Z$11</f>
        <v>2.1781020417298096E-3</v>
      </c>
      <c r="AA815" s="19">
        <f>((VLOOKUP(ROUND($A815 + (AA$9/12),5),'main sheet'!$G:$M, 4, 0) - VLOOKUP(ROUND($A815 + (AA$9/12) + (1/12),5),'main sheet'!$G:$M, 4, 0)) / VLOOKUP(ROUND($A815,5),'main sheet'!$G:$M, 4, 0)) * AA$11</f>
        <v>2.176660884707885E-3</v>
      </c>
      <c r="AB815" s="19">
        <f>((VLOOKUP(ROUND($A815 + (AB$9/12),5),'main sheet'!$G:$M, 4, 0) - VLOOKUP(ROUND($A815 + (AB$9/12) + (1/12),5),'main sheet'!$G:$M, 4, 0)) / VLOOKUP(ROUND($A815,5),'main sheet'!$G:$M, 4, 0)) * AB$11</f>
        <v>2.2917503605897824E-3</v>
      </c>
      <c r="AC815" s="19">
        <f>((VLOOKUP(ROUND($A815 + (AC$9/12),5),'main sheet'!$G:$M, 4, 0) - VLOOKUP(ROUND($A815 + (AC$9/12) + (1/12),5),'main sheet'!$G:$M, 4, 0)) / VLOOKUP(ROUND($A815,5),'main sheet'!$G:$M, 4, 0)) * AC$11</f>
        <v>2.2902340073325538E-3</v>
      </c>
      <c r="AD815" s="19">
        <f>((VLOOKUP(ROUND($A815 + (AD$9/12),5),'main sheet'!$G:$M, 4, 0) - VLOOKUP(ROUND($A815 + (AD$9/12) + (1/12),5),'main sheet'!$G:$M, 4, 0)) / VLOOKUP(ROUND($A815,5),'main sheet'!$G:$M, 4, 0)) * AD$11</f>
        <v>2.2887186573818598E-3</v>
      </c>
      <c r="AE815" s="19">
        <f>((VLOOKUP(ROUND($A815 + (AE$9/12),5),'main sheet'!$G:$M, 4, 0) - VLOOKUP(ROUND($A815 + (AE$9/12) + (1/12),5),'main sheet'!$G:$M, 4, 0)) / VLOOKUP(ROUND($A815,5),'main sheet'!$G:$M, 4, 0)) * AE$11</f>
        <v>2.2872043100732589E-3</v>
      </c>
      <c r="AF815" s="19">
        <f>((VLOOKUP(ROUND($A815 + (AF$9/12),5),'main sheet'!$G:$M, 4, 0) - VLOOKUP(ROUND($A815 + (AF$9/12) + (1/12),5),'main sheet'!$G:$M, 4, 0)) / VLOOKUP(ROUND($A815,5),'main sheet'!$G:$M, 4, 0)) * AF$11</f>
        <v>2.2856909647433446E-3</v>
      </c>
      <c r="AH815" s="18">
        <f t="shared" si="24"/>
        <v>66.833333333333329</v>
      </c>
      <c r="AI815" s="19">
        <f t="shared" si="25"/>
        <v>6.4680147366735566E-2</v>
      </c>
    </row>
    <row r="816" spans="1:35" x14ac:dyDescent="0.3">
      <c r="A816" s="19">
        <v>66.916666666666671</v>
      </c>
      <c r="C816" s="19">
        <f>((VLOOKUP(ROUND($A816 + (C$9/12),5),'main sheet'!$G:$M, 4, 0) - VLOOKUP(ROUND($A816 + (C$9/12) + (1/12),5),'main sheet'!$G:$M, 4, 0)) / VLOOKUP(ROUND($A816,5),'main sheet'!$G:$M, 4, 0)) * C$11</f>
        <v>2.1017290105426246E-3</v>
      </c>
      <c r="D816" s="19">
        <f>((VLOOKUP(ROUND($A816 + (D$9/12),5),'main sheet'!$G:$M, 4, 0) - VLOOKUP(ROUND($A816 + (D$9/12) + (1/12),5),'main sheet'!$G:$M, 4, 0)) / VLOOKUP(ROUND($A816,5),'main sheet'!$G:$M, 4, 0)) * D$11</f>
        <v>2.0996901270244131E-3</v>
      </c>
      <c r="E816" s="19">
        <f>((VLOOKUP(ROUND($A816 + (E$9/12),5),'main sheet'!$G:$M, 4, 0) - VLOOKUP(ROUND($A816 + (E$9/12) + (1/12),5),'main sheet'!$G:$M, 4, 0)) / VLOOKUP(ROUND($A816,5),'main sheet'!$G:$M, 4, 0)) * E$11</f>
        <v>2.0976532214230163E-3</v>
      </c>
      <c r="F816" s="19">
        <f>((VLOOKUP(ROUND($A816 + (F$9/12),5),'main sheet'!$G:$M, 4, 0) - VLOOKUP(ROUND($A816 + (F$9/12) + (1/12),5),'main sheet'!$G:$M, 4, 0)) / VLOOKUP(ROUND($A816,5),'main sheet'!$G:$M, 4, 0)) * F$11</f>
        <v>2.0956182918202685E-3</v>
      </c>
      <c r="G816" s="19">
        <f>((VLOOKUP(ROUND($A816 + (G$9/12),5),'main sheet'!$G:$M, 4, 0) - VLOOKUP(ROUND($A816 + (G$9/12) + (1/12),5),'main sheet'!$G:$M, 4, 0)) / VLOOKUP(ROUND($A816,5),'main sheet'!$G:$M, 4, 0)) * G$11</f>
        <v>2.0935853362992565E-3</v>
      </c>
      <c r="H816" s="19">
        <f>((VLOOKUP(ROUND($A816 + (H$9/12),5),'main sheet'!$G:$M, 4, 0) - VLOOKUP(ROUND($A816 + (H$9/12) + (1/12),5),'main sheet'!$G:$M, 4, 0)) / VLOOKUP(ROUND($A816,5),'main sheet'!$G:$M, 4, 0)) * H$11</f>
        <v>2.0915543529443203E-3</v>
      </c>
      <c r="I816" s="19">
        <f>((VLOOKUP(ROUND($A816 + (I$9/12),5),'main sheet'!$G:$M, 4, 0) - VLOOKUP(ROUND($A816 + (I$9/12) + (1/12),5),'main sheet'!$G:$M, 4, 0)) / VLOOKUP(ROUND($A816,5),'main sheet'!$G:$M, 4, 0)) * I$11</f>
        <v>2.0895253398428718E-3</v>
      </c>
      <c r="J816" s="19">
        <f>((VLOOKUP(ROUND($A816 + (J$9/12),5),'main sheet'!$G:$M, 4, 0) - VLOOKUP(ROUND($A816 + (J$9/12) + (1/12),5),'main sheet'!$G:$M, 4, 0)) / VLOOKUP(ROUND($A816,5),'main sheet'!$G:$M, 4, 0)) * J$11</f>
        <v>2.0874982950835714E-3</v>
      </c>
      <c r="K816" s="19">
        <f>((VLOOKUP(ROUND($A816 + (K$9/12),5),'main sheet'!$G:$M, 4, 0) - VLOOKUP(ROUND($A816 + (K$9/12) + (1/12),5),'main sheet'!$G:$M, 4, 0)) / VLOOKUP(ROUND($A816,5),'main sheet'!$G:$M, 4, 0)) * K$11</f>
        <v>2.085473216756329E-3</v>
      </c>
      <c r="L816" s="19">
        <f>((VLOOKUP(ROUND($A816 + (L$9/12),5),'main sheet'!$G:$M, 4, 0) - VLOOKUP(ROUND($A816 + (L$9/12) + (1/12),5),'main sheet'!$G:$M, 4, 0)) / VLOOKUP(ROUND($A816,5),'main sheet'!$G:$M, 4, 0)) * L$11</f>
        <v>2.0834501029541167E-3</v>
      </c>
      <c r="M816" s="19">
        <f>((VLOOKUP(ROUND($A816 + (M$9/12),5),'main sheet'!$G:$M, 4, 0) - VLOOKUP(ROUND($A816 + (M$9/12) + (1/12),5),'main sheet'!$G:$M, 4, 0)) / VLOOKUP(ROUND($A816,5),'main sheet'!$G:$M, 4, 0)) * M$11</f>
        <v>2.08915351550555E-3</v>
      </c>
      <c r="N816" s="19">
        <f>((VLOOKUP(ROUND($A816 + (N$9/12),5),'main sheet'!$G:$M, 4, 0) - VLOOKUP(ROUND($A816 + (N$9/12) + (1/12),5),'main sheet'!$G:$M, 4, 0)) / VLOOKUP(ROUND($A816,5),'main sheet'!$G:$M, 4, 0)) * N$11</f>
        <v>2.0877712119210887E-3</v>
      </c>
      <c r="O816" s="19">
        <f>((VLOOKUP(ROUND($A816 + (O$9/12),5),'main sheet'!$G:$M, 4, 0) - VLOOKUP(ROUND($A816 + (O$9/12) + (1/12),5),'main sheet'!$G:$M, 4, 0)) / VLOOKUP(ROUND($A816,5),'main sheet'!$G:$M, 4, 0)) * O$11</f>
        <v>2.198387505751684E-3</v>
      </c>
      <c r="P816" s="19">
        <f>((VLOOKUP(ROUND($A816 + (P$9/12),5),'main sheet'!$G:$M, 4, 0) - VLOOKUP(ROUND($A816 + (P$9/12) + (1/12),5),'main sheet'!$G:$M, 4, 0)) / VLOOKUP(ROUND($A816,5),'main sheet'!$G:$M, 4, 0)) * P$11</f>
        <v>2.1969329267048795E-3</v>
      </c>
      <c r="Q816" s="19">
        <f>((VLOOKUP(ROUND($A816 + (Q$9/12),5),'main sheet'!$G:$M, 4, 0) - VLOOKUP(ROUND($A816 + (Q$9/12) + (1/12),5),'main sheet'!$G:$M, 4, 0)) / VLOOKUP(ROUND($A816,5),'main sheet'!$G:$M, 4, 0)) * Q$11</f>
        <v>2.1954793100912593E-3</v>
      </c>
      <c r="R816" s="19">
        <f>((VLOOKUP(ROUND($A816 + (R$9/12),5),'main sheet'!$G:$M, 4, 0) - VLOOKUP(ROUND($A816 + (R$9/12) + (1/12),5),'main sheet'!$G:$M, 4, 0)) / VLOOKUP(ROUND($A816,5),'main sheet'!$G:$M, 4, 0)) * R$11</f>
        <v>2.1940266552734193E-3</v>
      </c>
      <c r="S816" s="19">
        <f>((VLOOKUP(ROUND($A816 + (S$9/12),5),'main sheet'!$G:$M, 4, 0) - VLOOKUP(ROUND($A816 + (S$9/12) + (1/12),5),'main sheet'!$G:$M, 4, 0)) / VLOOKUP(ROUND($A816,5),'main sheet'!$G:$M, 4, 0)) * S$11</f>
        <v>2.19257496161498E-3</v>
      </c>
      <c r="T816" s="19">
        <f>((VLOOKUP(ROUND($A816 + (T$9/12),5),'main sheet'!$G:$M, 4, 0) - VLOOKUP(ROUND($A816 + (T$9/12) + (1/12),5),'main sheet'!$G:$M, 4, 0)) / VLOOKUP(ROUND($A816,5),'main sheet'!$G:$M, 4, 0)) * T$11</f>
        <v>2.1911242284805865E-3</v>
      </c>
      <c r="U816" s="19">
        <f>((VLOOKUP(ROUND($A816 + (U$9/12),5),'main sheet'!$G:$M, 4, 0) - VLOOKUP(ROUND($A816 + (U$9/12) + (1/12),5),'main sheet'!$G:$M, 4, 0)) / VLOOKUP(ROUND($A816,5),'main sheet'!$G:$M, 4, 0)) * U$11</f>
        <v>2.1896744552340986E-3</v>
      </c>
      <c r="V816" s="19">
        <f>((VLOOKUP(ROUND($A816 + (V$9/12),5),'main sheet'!$G:$M, 4, 0) - VLOOKUP(ROUND($A816 + (V$9/12) + (1/12),5),'main sheet'!$G:$M, 4, 0)) / VLOOKUP(ROUND($A816,5),'main sheet'!$G:$M, 4, 0)) * V$11</f>
        <v>2.1882256412403991E-3</v>
      </c>
      <c r="W816" s="19">
        <f>((VLOOKUP(ROUND($A816 + (W$9/12),5),'main sheet'!$G:$M, 4, 0) - VLOOKUP(ROUND($A816 + (W$9/12) + (1/12),5),'main sheet'!$G:$M, 4, 0)) / VLOOKUP(ROUND($A816,5),'main sheet'!$G:$M, 4, 0)) * W$11</f>
        <v>2.1867777858653936E-3</v>
      </c>
      <c r="X816" s="19">
        <f>((VLOOKUP(ROUND($A816 + (X$9/12),5),'main sheet'!$G:$M, 4, 0) - VLOOKUP(ROUND($A816 + (X$9/12) + (1/12),5),'main sheet'!$G:$M, 4, 0)) / VLOOKUP(ROUND($A816,5),'main sheet'!$G:$M, 4, 0)) * X$11</f>
        <v>2.1853308884742031E-3</v>
      </c>
      <c r="Y816" s="19">
        <f>((VLOOKUP(ROUND($A816 + (Y$9/12),5),'main sheet'!$G:$M, 4, 0) - VLOOKUP(ROUND($A816 + (Y$9/12) + (1/12),5),'main sheet'!$G:$M, 4, 0)) / VLOOKUP(ROUND($A816,5),'main sheet'!$G:$M, 4, 0)) * Y$11</f>
        <v>2.1838849484329716E-3</v>
      </c>
      <c r="Z816" s="19">
        <f>((VLOOKUP(ROUND($A816 + (Z$9/12),5),'main sheet'!$G:$M, 4, 0) - VLOOKUP(ROUND($A816 + (Z$9/12) + (1/12),5),'main sheet'!$G:$M, 4, 0)) / VLOOKUP(ROUND($A816,5),'main sheet'!$G:$M, 4, 0)) * Z$11</f>
        <v>2.1824399651088613E-3</v>
      </c>
      <c r="AA816" s="19">
        <f>((VLOOKUP(ROUND($A816 + (AA$9/12),5),'main sheet'!$G:$M, 4, 0) - VLOOKUP(ROUND($A816 + (AA$9/12) + (1/12),5),'main sheet'!$G:$M, 4, 0)) / VLOOKUP(ROUND($A816,5),'main sheet'!$G:$M, 4, 0)) * AA$11</f>
        <v>2.2978350059683354E-3</v>
      </c>
      <c r="AB816" s="19">
        <f>((VLOOKUP(ROUND($A816 + (AB$9/12),5),'main sheet'!$G:$M, 4, 0) - VLOOKUP(ROUND($A816 + (AB$9/12) + (1/12),5),'main sheet'!$G:$M, 4, 0)) / VLOOKUP(ROUND($A816,5),'main sheet'!$G:$M, 4, 0)) * AB$11</f>
        <v>2.2963146267613358E-3</v>
      </c>
      <c r="AC816" s="19">
        <f>((VLOOKUP(ROUND($A816 + (AC$9/12),5),'main sheet'!$G:$M, 4, 0) - VLOOKUP(ROUND($A816 + (AC$9/12) + (1/12),5),'main sheet'!$G:$M, 4, 0)) / VLOOKUP(ROUND($A816,5),'main sheet'!$G:$M, 4, 0)) * AC$11</f>
        <v>2.2947952535246714E-3</v>
      </c>
      <c r="AD816" s="19">
        <f>((VLOOKUP(ROUND($A816 + (AD$9/12),5),'main sheet'!$G:$M, 4, 0) - VLOOKUP(ROUND($A816 + (AD$9/12) + (1/12),5),'main sheet'!$G:$M, 4, 0)) / VLOOKUP(ROUND($A816,5),'main sheet'!$G:$M, 4, 0)) * AD$11</f>
        <v>2.2932768855921351E-3</v>
      </c>
      <c r="AE816" s="19">
        <f>((VLOOKUP(ROUND($A816 + (AE$9/12),5),'main sheet'!$G:$M, 4, 0) - VLOOKUP(ROUND($A816 + (AE$9/12) + (1/12),5),'main sheet'!$G:$M, 4, 0)) / VLOOKUP(ROUND($A816,5),'main sheet'!$G:$M, 4, 0)) * AE$11</f>
        <v>2.2917595222985607E-3</v>
      </c>
      <c r="AF816" s="19">
        <f>((VLOOKUP(ROUND($A816 + (AF$9/12),5),'main sheet'!$G:$M, 4, 0) - VLOOKUP(ROUND($A816 + (AF$9/12) + (1/12),5),'main sheet'!$G:$M, 4, 0)) / VLOOKUP(ROUND($A816,5),'main sheet'!$G:$M, 4, 0)) * AF$11</f>
        <v>2.2902431629798193E-3</v>
      </c>
      <c r="AH816" s="18">
        <f t="shared" si="24"/>
        <v>66.916666666666671</v>
      </c>
      <c r="AI816" s="19">
        <f t="shared" si="25"/>
        <v>6.5151785751515021E-2</v>
      </c>
    </row>
    <row r="817" spans="1:35" x14ac:dyDescent="0.3">
      <c r="A817" s="19">
        <v>67</v>
      </c>
      <c r="C817" s="19">
        <f>((VLOOKUP(ROUND($A817 + (C$9/12),5),'main sheet'!$G:$M, 4, 0) - VLOOKUP(ROUND($A817 + (C$9/12) + (1/12),5),'main sheet'!$G:$M, 4, 0)) / VLOOKUP(ROUND($A817,5),'main sheet'!$G:$M, 4, 0)) * C$11</f>
        <v>2.1059231819958745E-3</v>
      </c>
      <c r="D817" s="19">
        <f>((VLOOKUP(ROUND($A817 + (D$9/12),5),'main sheet'!$G:$M, 4, 0) - VLOOKUP(ROUND($A817 + (D$9/12) + (1/12),5),'main sheet'!$G:$M, 4, 0)) / VLOOKUP(ROUND($A817,5),'main sheet'!$G:$M, 4, 0)) * D$11</f>
        <v>2.1038802297191029E-3</v>
      </c>
      <c r="E817" s="19">
        <f>((VLOOKUP(ROUND($A817 + (E$9/12),5),'main sheet'!$G:$M, 4, 0) - VLOOKUP(ROUND($A817 + (E$9/12) + (1/12),5),'main sheet'!$G:$M, 4, 0)) / VLOOKUP(ROUND($A817,5),'main sheet'!$G:$M, 4, 0)) * E$11</f>
        <v>2.1018392593068497E-3</v>
      </c>
      <c r="F817" s="19">
        <f>((VLOOKUP(ROUND($A817 + (F$9/12),5),'main sheet'!$G:$M, 4, 0) - VLOOKUP(ROUND($A817 + (F$9/12) + (1/12),5),'main sheet'!$G:$M, 4, 0)) / VLOOKUP(ROUND($A817,5),'main sheet'!$G:$M, 4, 0)) * F$11</f>
        <v>2.0998002688365118E-3</v>
      </c>
      <c r="G817" s="19">
        <f>((VLOOKUP(ROUND($A817 + (G$9/12),5),'main sheet'!$G:$M, 4, 0) - VLOOKUP(ROUND($A817 + (G$9/12) + (1/12),5),'main sheet'!$G:$M, 4, 0)) / VLOOKUP(ROUND($A817,5),'main sheet'!$G:$M, 4, 0)) * G$11</f>
        <v>2.097763256386742E-3</v>
      </c>
      <c r="H817" s="19">
        <f>((VLOOKUP(ROUND($A817 + (H$9/12),5),'main sheet'!$G:$M, 4, 0) - VLOOKUP(ROUND($A817 + (H$9/12) + (1/12),5),'main sheet'!$G:$M, 4, 0)) / VLOOKUP(ROUND($A817,5),'main sheet'!$G:$M, 4, 0)) * H$11</f>
        <v>2.0957282200392744E-3</v>
      </c>
      <c r="I817" s="19">
        <f>((VLOOKUP(ROUND($A817 + (I$9/12),5),'main sheet'!$G:$M, 4, 0) - VLOOKUP(ROUND($A817 + (I$9/12) + (1/12),5),'main sheet'!$G:$M, 4, 0)) / VLOOKUP(ROUND($A817,5),'main sheet'!$G:$M, 4, 0)) * I$11</f>
        <v>2.0936951578770955E-3</v>
      </c>
      <c r="J817" s="19">
        <f>((VLOOKUP(ROUND($A817 + (J$9/12),5),'main sheet'!$G:$M, 4, 0) - VLOOKUP(ROUND($A817 + (J$9/12) + (1/12),5),'main sheet'!$G:$M, 4, 0)) / VLOOKUP(ROUND($A817,5),'main sheet'!$G:$M, 4, 0)) * J$11</f>
        <v>2.0916640679844449E-3</v>
      </c>
      <c r="K817" s="19">
        <f>((VLOOKUP(ROUND($A817 + (K$9/12),5),'main sheet'!$G:$M, 4, 0) - VLOOKUP(ROUND($A817 + (K$9/12) + (1/12),5),'main sheet'!$G:$M, 4, 0)) / VLOOKUP(ROUND($A817,5),'main sheet'!$G:$M, 4, 0)) * K$11</f>
        <v>2.0896349484486338E-3</v>
      </c>
      <c r="L817" s="19">
        <f>((VLOOKUP(ROUND($A817 + (L$9/12),5),'main sheet'!$G:$M, 4, 0) - VLOOKUP(ROUND($A817 + (L$9/12) + (1/12),5),'main sheet'!$G:$M, 4, 0)) / VLOOKUP(ROUND($A817,5),'main sheet'!$G:$M, 4, 0)) * L$11</f>
        <v>2.0876077973582233E-3</v>
      </c>
      <c r="M817" s="19">
        <f>((VLOOKUP(ROUND($A817 + (M$9/12),5),'main sheet'!$G:$M, 4, 0) - VLOOKUP(ROUND($A817 + (M$9/12) + (1/12),5),'main sheet'!$G:$M, 4, 0)) / VLOOKUP(ROUND($A817,5),'main sheet'!$G:$M, 4, 0)) * M$11</f>
        <v>2.0933225915336141E-3</v>
      </c>
      <c r="N817" s="19">
        <f>((VLOOKUP(ROUND($A817 + (N$9/12),5),'main sheet'!$G:$M, 4, 0) - VLOOKUP(ROUND($A817 + (N$9/12) + (1/12),5),'main sheet'!$G:$M, 4, 0)) / VLOOKUP(ROUND($A817,5),'main sheet'!$G:$M, 4, 0)) * N$11</f>
        <v>2.2042330138754554E-3</v>
      </c>
      <c r="O817" s="19">
        <f>((VLOOKUP(ROUND($A817 + (O$9/12),5),'main sheet'!$G:$M, 4, 0) - VLOOKUP(ROUND($A817 + (O$9/12) + (1/12),5),'main sheet'!$G:$M, 4, 0)) / VLOOKUP(ROUND($A817,5),'main sheet'!$G:$M, 4, 0)) * O$11</f>
        <v>2.2027745671057797E-3</v>
      </c>
      <c r="P817" s="19">
        <f>((VLOOKUP(ROUND($A817 + (P$9/12),5),'main sheet'!$G:$M, 4, 0) - VLOOKUP(ROUND($A817 + (P$9/12) + (1/12),5),'main sheet'!$G:$M, 4, 0)) / VLOOKUP(ROUND($A817,5),'main sheet'!$G:$M, 4, 0)) * P$11</f>
        <v>2.2013170853283971E-3</v>
      </c>
      <c r="Q817" s="19">
        <f>((VLOOKUP(ROUND($A817 + (Q$9/12),5),'main sheet'!$G:$M, 4, 0) - VLOOKUP(ROUND($A817 + (Q$9/12) + (1/12),5),'main sheet'!$G:$M, 4, 0)) / VLOOKUP(ROUND($A817,5),'main sheet'!$G:$M, 4, 0)) * Q$11</f>
        <v>2.1998605679042073E-3</v>
      </c>
      <c r="R817" s="19">
        <f>((VLOOKUP(ROUND($A817 + (R$9/12),5),'main sheet'!$G:$M, 4, 0) - VLOOKUP(ROUND($A817 + (R$9/12) + (1/12),5),'main sheet'!$G:$M, 4, 0)) / VLOOKUP(ROUND($A817,5),'main sheet'!$G:$M, 4, 0)) * R$11</f>
        <v>2.1984050141951391E-3</v>
      </c>
      <c r="S817" s="19">
        <f>((VLOOKUP(ROUND($A817 + (S$9/12),5),'main sheet'!$G:$M, 4, 0) - VLOOKUP(ROUND($A817 + (S$9/12) + (1/12),5),'main sheet'!$G:$M, 4, 0)) / VLOOKUP(ROUND($A817,5),'main sheet'!$G:$M, 4, 0)) * S$11</f>
        <v>2.1969504235641491E-3</v>
      </c>
      <c r="T817" s="19">
        <f>((VLOOKUP(ROUND($A817 + (T$9/12),5),'main sheet'!$G:$M, 4, 0) - VLOOKUP(ROUND($A817 + (T$9/12) + (1/12),5),'main sheet'!$G:$M, 4, 0)) / VLOOKUP(ROUND($A817,5),'main sheet'!$G:$M, 4, 0)) * T$11</f>
        <v>2.1954967953734038E-3</v>
      </c>
      <c r="U817" s="19">
        <f>((VLOOKUP(ROUND($A817 + (U$9/12),5),'main sheet'!$G:$M, 4, 0) - VLOOKUP(ROUND($A817 + (U$9/12) + (1/12),5),'main sheet'!$G:$M, 4, 0)) / VLOOKUP(ROUND($A817,5),'main sheet'!$G:$M, 4, 0)) * U$11</f>
        <v>2.1940441289860983E-3</v>
      </c>
      <c r="V817" s="19">
        <f>((VLOOKUP(ROUND($A817 + (V$9/12),5),'main sheet'!$G:$M, 4, 0) - VLOOKUP(ROUND($A817 + (V$9/12) + (1/12),5),'main sheet'!$G:$M, 4, 0)) / VLOOKUP(ROUND($A817,5),'main sheet'!$G:$M, 4, 0)) * V$11</f>
        <v>2.1925924237664526E-3</v>
      </c>
      <c r="W817" s="19">
        <f>((VLOOKUP(ROUND($A817 + (W$9/12),5),'main sheet'!$G:$M, 4, 0) - VLOOKUP(ROUND($A817 + (W$9/12) + (1/12),5),'main sheet'!$G:$M, 4, 0)) / VLOOKUP(ROUND($A817,5),'main sheet'!$G:$M, 4, 0)) * W$11</f>
        <v>2.1911416790778991E-3</v>
      </c>
      <c r="X817" s="19">
        <f>((VLOOKUP(ROUND($A817 + (X$9/12),5),'main sheet'!$G:$M, 4, 0) - VLOOKUP(ROUND($A817 + (X$9/12) + (1/12),5),'main sheet'!$G:$M, 4, 0)) / VLOOKUP(ROUND($A817,5),'main sheet'!$G:$M, 4, 0)) * X$11</f>
        <v>2.1896918942848954E-3</v>
      </c>
      <c r="Y817" s="19">
        <f>((VLOOKUP(ROUND($A817 + (Y$9/12),5),'main sheet'!$G:$M, 4, 0) - VLOOKUP(ROUND($A817 + (Y$9/12) + (1/12),5),'main sheet'!$G:$M, 4, 0)) / VLOOKUP(ROUND($A817,5),'main sheet'!$G:$M, 4, 0)) * Y$11</f>
        <v>2.1882430687529234E-3</v>
      </c>
      <c r="Z817" s="19">
        <f>((VLOOKUP(ROUND($A817 + (Z$9/12),5),'main sheet'!$G:$M, 4, 0) - VLOOKUP(ROUND($A817 + (Z$9/12) + (1/12),5),'main sheet'!$G:$M, 4, 0)) / VLOOKUP(ROUND($A817,5),'main sheet'!$G:$M, 4, 0)) * Z$11</f>
        <v>2.3039449448027452E-3</v>
      </c>
      <c r="AA817" s="19">
        <f>((VLOOKUP(ROUND($A817 + (AA$9/12),5),'main sheet'!$G:$M, 4, 0) - VLOOKUP(ROUND($A817 + (AA$9/12) + (1/12),5),'main sheet'!$G:$M, 4, 0)) / VLOOKUP(ROUND($A817,5),'main sheet'!$G:$M, 4, 0)) * AA$11</f>
        <v>2.3024205229103764E-3</v>
      </c>
      <c r="AB817" s="19">
        <f>((VLOOKUP(ROUND($A817 + (AB$9/12),5),'main sheet'!$G:$M, 4, 0) - VLOOKUP(ROUND($A817 + (AB$9/12) + (1/12),5),'main sheet'!$G:$M, 4, 0)) / VLOOKUP(ROUND($A817,5),'main sheet'!$G:$M, 4, 0)) * AB$11</f>
        <v>2.3008971096632157E-3</v>
      </c>
      <c r="AC817" s="19">
        <f>((VLOOKUP(ROUND($A817 + (AC$9/12),5),'main sheet'!$G:$M, 4, 0) - VLOOKUP(ROUND($A817 + (AC$9/12) + (1/12),5),'main sheet'!$G:$M, 4, 0)) / VLOOKUP(ROUND($A817,5),'main sheet'!$G:$M, 4, 0)) * AC$11</f>
        <v>2.2993747043932849E-3</v>
      </c>
      <c r="AD817" s="19">
        <f>((VLOOKUP(ROUND($A817 + (AD$9/12),5),'main sheet'!$G:$M, 4, 0) - VLOOKUP(ROUND($A817 + (AD$9/12) + (1/12),5),'main sheet'!$G:$M, 4, 0)) / VLOOKUP(ROUND($A817,5),'main sheet'!$G:$M, 4, 0)) * AD$11</f>
        <v>2.2978533064336492E-3</v>
      </c>
      <c r="AE817" s="19">
        <f>((VLOOKUP(ROUND($A817 + (AE$9/12),5),'main sheet'!$G:$M, 4, 0) - VLOOKUP(ROUND($A817 + (AE$9/12) + (1/12),5),'main sheet'!$G:$M, 4, 0)) / VLOOKUP(ROUND($A817,5),'main sheet'!$G:$M, 4, 0)) * AE$11</f>
        <v>2.2963329151184137E-3</v>
      </c>
      <c r="AF817" s="19">
        <f>((VLOOKUP(ROUND($A817 + (AF$9/12),5),'main sheet'!$G:$M, 4, 0) - VLOOKUP(ROUND($A817 + (AF$9/12) + (1/12),5),'main sheet'!$G:$M, 4, 0)) / VLOOKUP(ROUND($A817,5),'main sheet'!$G:$M, 4, 0)) * AF$11</f>
        <v>2.294813529780925E-3</v>
      </c>
      <c r="AH817" s="18">
        <f t="shared" si="24"/>
        <v>67</v>
      </c>
      <c r="AI817" s="19">
        <f t="shared" si="25"/>
        <v>6.5511246674803791E-2</v>
      </c>
    </row>
    <row r="818" spans="1:35" x14ac:dyDescent="0.3">
      <c r="A818" s="19">
        <v>67.083333333333329</v>
      </c>
      <c r="C818" s="19">
        <f>((VLOOKUP(ROUND($A818 + (C$9/12),5),'main sheet'!$G:$M, 4, 0) - VLOOKUP(ROUND($A818 + (C$9/12) + (1/12),5),'main sheet'!$G:$M, 4, 0)) / VLOOKUP(ROUND($A818,5),'main sheet'!$G:$M, 4, 0)) * C$11</f>
        <v>2.1103761073218421E-3</v>
      </c>
      <c r="D818" s="19">
        <f>((VLOOKUP(ROUND($A818 + (D$9/12),5),'main sheet'!$G:$M, 4, 0) - VLOOKUP(ROUND($A818 + (D$9/12) + (1/12),5),'main sheet'!$G:$M, 4, 0)) / VLOOKUP(ROUND($A818,5),'main sheet'!$G:$M, 4, 0)) * D$11</f>
        <v>2.1083288352704553E-3</v>
      </c>
      <c r="E818" s="19">
        <f>((VLOOKUP(ROUND($A818 + (E$9/12),5),'main sheet'!$G:$M, 4, 0) - VLOOKUP(ROUND($A818 + (E$9/12) + (1/12),5),'main sheet'!$G:$M, 4, 0)) / VLOOKUP(ROUND($A818,5),'main sheet'!$G:$M, 4, 0)) * E$11</f>
        <v>2.1062835492741921E-3</v>
      </c>
      <c r="F818" s="19">
        <f>((VLOOKUP(ROUND($A818 + (F$9/12),5),'main sheet'!$G:$M, 4, 0) - VLOOKUP(ROUND($A818 + (F$9/12) + (1/12),5),'main sheet'!$G:$M, 4, 0)) / VLOOKUP(ROUND($A818,5),'main sheet'!$G:$M, 4, 0)) * F$11</f>
        <v>2.104240247405775E-3</v>
      </c>
      <c r="G818" s="19">
        <f>((VLOOKUP(ROUND($A818 + (G$9/12),5),'main sheet'!$G:$M, 4, 0) - VLOOKUP(ROUND($A818 + (G$9/12) + (1/12),5),'main sheet'!$G:$M, 4, 0)) / VLOOKUP(ROUND($A818,5),'main sheet'!$G:$M, 4, 0)) * G$11</f>
        <v>2.1021989277410142E-3</v>
      </c>
      <c r="H818" s="19">
        <f>((VLOOKUP(ROUND($A818 + (H$9/12),5),'main sheet'!$G:$M, 4, 0) - VLOOKUP(ROUND($A818 + (H$9/12) + (1/12),5),'main sheet'!$G:$M, 4, 0)) / VLOOKUP(ROUND($A818,5),'main sheet'!$G:$M, 4, 0)) * H$11</f>
        <v>2.1001595883569772E-3</v>
      </c>
      <c r="I818" s="19">
        <f>((VLOOKUP(ROUND($A818 + (I$9/12),5),'main sheet'!$G:$M, 4, 0) - VLOOKUP(ROUND($A818 + (I$9/12) + (1/12),5),'main sheet'!$G:$M, 4, 0)) / VLOOKUP(ROUND($A818,5),'main sheet'!$G:$M, 4, 0)) * I$11</f>
        <v>2.0981222273319892E-3</v>
      </c>
      <c r="J818" s="19">
        <f>((VLOOKUP(ROUND($A818 + (J$9/12),5),'main sheet'!$G:$M, 4, 0) - VLOOKUP(ROUND($A818 + (J$9/12) + (1/12),5),'main sheet'!$G:$M, 4, 0)) / VLOOKUP(ROUND($A818,5),'main sheet'!$G:$M, 4, 0)) * J$11</f>
        <v>2.0960868427474561E-3</v>
      </c>
      <c r="K818" s="19">
        <f>((VLOOKUP(ROUND($A818 + (K$9/12),5),'main sheet'!$G:$M, 4, 0) - VLOOKUP(ROUND($A818 + (K$9/12) + (1/12),5),'main sheet'!$G:$M, 4, 0)) / VLOOKUP(ROUND($A818,5),'main sheet'!$G:$M, 4, 0)) * K$11</f>
        <v>2.0940534326860352E-3</v>
      </c>
      <c r="L818" s="19">
        <f>((VLOOKUP(ROUND($A818 + (L$9/12),5),'main sheet'!$G:$M, 4, 0) - VLOOKUP(ROUND($A818 + (L$9/12) + (1/12),5),'main sheet'!$G:$M, 4, 0)) / VLOOKUP(ROUND($A818,5),'main sheet'!$G:$M, 4, 0)) * L$11</f>
        <v>2.0920219952316392E-3</v>
      </c>
      <c r="M818" s="19">
        <f>((VLOOKUP(ROUND($A818 + (M$9/12),5),'main sheet'!$G:$M, 4, 0) - VLOOKUP(ROUND($A818 + (M$9/12) + (1/12),5),'main sheet'!$G:$M, 4, 0)) / VLOOKUP(ROUND($A818,5),'main sheet'!$G:$M, 4, 0)) * M$11</f>
        <v>2.2103563113360617E-3</v>
      </c>
      <c r="N818" s="19">
        <f>((VLOOKUP(ROUND($A818 + (N$9/12),5),'main sheet'!$G:$M, 4, 0) - VLOOKUP(ROUND($A818 + (N$9/12) + (1/12),5),'main sheet'!$G:$M, 4, 0)) / VLOOKUP(ROUND($A818,5),'main sheet'!$G:$M, 4, 0)) * N$11</f>
        <v>2.2088938130421848E-3</v>
      </c>
      <c r="O818" s="19">
        <f>((VLOOKUP(ROUND($A818 + (O$9/12),5),'main sheet'!$G:$M, 4, 0) - VLOOKUP(ROUND($A818 + (O$9/12) + (1/12),5),'main sheet'!$G:$M, 4, 0)) / VLOOKUP(ROUND($A818,5),'main sheet'!$G:$M, 4, 0)) * O$11</f>
        <v>2.2074322824213225E-3</v>
      </c>
      <c r="P818" s="19">
        <f>((VLOOKUP(ROUND($A818 + (P$9/12),5),'main sheet'!$G:$M, 4, 0) - VLOOKUP(ROUND($A818 + (P$9/12) + (1/12),5),'main sheet'!$G:$M, 4, 0)) / VLOOKUP(ROUND($A818,5),'main sheet'!$G:$M, 4, 0)) * P$11</f>
        <v>2.2059717188325986E-3</v>
      </c>
      <c r="Q818" s="19">
        <f>((VLOOKUP(ROUND($A818 + (Q$9/12),5),'main sheet'!$G:$M, 4, 0) - VLOOKUP(ROUND($A818 + (Q$9/12) + (1/12),5),'main sheet'!$G:$M, 4, 0)) / VLOOKUP(ROUND($A818,5),'main sheet'!$G:$M, 4, 0)) * Q$11</f>
        <v>2.2045121216361708E-3</v>
      </c>
      <c r="R818" s="19">
        <f>((VLOOKUP(ROUND($A818 + (R$9/12),5),'main sheet'!$G:$M, 4, 0) - VLOOKUP(ROUND($A818 + (R$9/12) + (1/12),5),'main sheet'!$G:$M, 4, 0)) / VLOOKUP(ROUND($A818,5),'main sheet'!$G:$M, 4, 0)) * R$11</f>
        <v>2.2030534901932241E-3</v>
      </c>
      <c r="S818" s="19">
        <f>((VLOOKUP(ROUND($A818 + (S$9/12),5),'main sheet'!$G:$M, 4, 0) - VLOOKUP(ROUND($A818 + (S$9/12) + (1/12),5),'main sheet'!$G:$M, 4, 0)) / VLOOKUP(ROUND($A818,5),'main sheet'!$G:$M, 4, 0)) * S$11</f>
        <v>2.2015958238641546E-3</v>
      </c>
      <c r="T818" s="19">
        <f>((VLOOKUP(ROUND($A818 + (T$9/12),5),'main sheet'!$G:$M, 4, 0) - VLOOKUP(ROUND($A818 + (T$9/12) + (1/12),5),'main sheet'!$G:$M, 4, 0)) / VLOOKUP(ROUND($A818,5),'main sheet'!$G:$M, 4, 0)) * T$11</f>
        <v>2.2001391220103877E-3</v>
      </c>
      <c r="U818" s="19">
        <f>((VLOOKUP(ROUND($A818 + (U$9/12),5),'main sheet'!$G:$M, 4, 0) - VLOOKUP(ROUND($A818 + (U$9/12) + (1/12),5),'main sheet'!$G:$M, 4, 0)) / VLOOKUP(ROUND($A818,5),'main sheet'!$G:$M, 4, 0)) * U$11</f>
        <v>2.1986833839943774E-3</v>
      </c>
      <c r="V818" s="19">
        <f>((VLOOKUP(ROUND($A818 + (V$9/12),5),'main sheet'!$G:$M, 4, 0) - VLOOKUP(ROUND($A818 + (V$9/12) + (1/12),5),'main sheet'!$G:$M, 4, 0)) / VLOOKUP(ROUND($A818,5),'main sheet'!$G:$M, 4, 0)) * V$11</f>
        <v>2.1972286091777875E-3</v>
      </c>
      <c r="W818" s="19">
        <f>((VLOOKUP(ROUND($A818 + (W$9/12),5),'main sheet'!$G:$M, 4, 0) - VLOOKUP(ROUND($A818 + (W$9/12) + (1/12),5),'main sheet'!$G:$M, 4, 0)) / VLOOKUP(ROUND($A818,5),'main sheet'!$G:$M, 4, 0)) * W$11</f>
        <v>2.1957747969233109E-3</v>
      </c>
      <c r="X818" s="19">
        <f>((VLOOKUP(ROUND($A818 + (X$9/12),5),'main sheet'!$G:$M, 4, 0) - VLOOKUP(ROUND($A818 + (X$9/12) + (1/12),5),'main sheet'!$G:$M, 4, 0)) / VLOOKUP(ROUND($A818,5),'main sheet'!$G:$M, 4, 0)) * X$11</f>
        <v>2.1943219465946654E-3</v>
      </c>
      <c r="Y818" s="19">
        <f>((VLOOKUP(ROUND($A818 + (Y$9/12),5),'main sheet'!$G:$M, 4, 0) - VLOOKUP(ROUND($A818 + (Y$9/12) + (1/12),5),'main sheet'!$G:$M, 4, 0)) / VLOOKUP(ROUND($A818,5),'main sheet'!$G:$M, 4, 0)) * Y$11</f>
        <v>2.3103452392094987E-3</v>
      </c>
      <c r="Z818" s="19">
        <f>((VLOOKUP(ROUND($A818 + (Z$9/12),5),'main sheet'!$G:$M, 4, 0) - VLOOKUP(ROUND($A818 + (Z$9/12) + (1/12),5),'main sheet'!$G:$M, 4, 0)) / VLOOKUP(ROUND($A818,5),'main sheet'!$G:$M, 4, 0)) * Z$11</f>
        <v>2.3088165825158888E-3</v>
      </c>
      <c r="AA818" s="19">
        <f>((VLOOKUP(ROUND($A818 + (AA$9/12),5),'main sheet'!$G:$M, 4, 0) - VLOOKUP(ROUND($A818 + (AA$9/12) + (1/12),5),'main sheet'!$G:$M, 4, 0)) / VLOOKUP(ROUND($A818,5),'main sheet'!$G:$M, 4, 0)) * AA$11</f>
        <v>2.3072889372694754E-3</v>
      </c>
      <c r="AB818" s="19">
        <f>((VLOOKUP(ROUND($A818 + (AB$9/12),5),'main sheet'!$G:$M, 4, 0) - VLOOKUP(ROUND($A818 + (AB$9/12) + (1/12),5),'main sheet'!$G:$M, 4, 0)) / VLOOKUP(ROUND($A818,5),'main sheet'!$G:$M, 4, 0)) * AB$11</f>
        <v>2.3057623028004243E-3</v>
      </c>
      <c r="AC818" s="19">
        <f>((VLOOKUP(ROUND($A818 + (AC$9/12),5),'main sheet'!$G:$M, 4, 0) - VLOOKUP(ROUND($A818 + (AC$9/12) + (1/12),5),'main sheet'!$G:$M, 4, 0)) / VLOOKUP(ROUND($A818,5),'main sheet'!$G:$M, 4, 0)) * AC$11</f>
        <v>2.3042366784399478E-3</v>
      </c>
      <c r="AD818" s="19">
        <f>((VLOOKUP(ROUND($A818 + (AD$9/12),5),'main sheet'!$G:$M, 4, 0) - VLOOKUP(ROUND($A818 + (AD$9/12) + (1/12),5),'main sheet'!$G:$M, 4, 0)) / VLOOKUP(ROUND($A818,5),'main sheet'!$G:$M, 4, 0)) * AD$11</f>
        <v>2.3027120635203016E-3</v>
      </c>
      <c r="AE818" s="19">
        <f>((VLOOKUP(ROUND($A818 + (AE$9/12),5),'main sheet'!$G:$M, 4, 0) - VLOOKUP(ROUND($A818 + (AE$9/12) + (1/12),5),'main sheet'!$G:$M, 4, 0)) / VLOOKUP(ROUND($A818,5),'main sheet'!$G:$M, 4, 0)) * AE$11</f>
        <v>2.3011884573729802E-3</v>
      </c>
      <c r="AF818" s="19">
        <f>((VLOOKUP(ROUND($A818 + (AF$9/12),5),'main sheet'!$G:$M, 4, 0) - VLOOKUP(ROUND($A818 + (AF$9/12) + (1/12),5),'main sheet'!$G:$M, 4, 0)) / VLOOKUP(ROUND($A818,5),'main sheet'!$G:$M, 4, 0)) * AF$11</f>
        <v>2.2996658593305232E-3</v>
      </c>
      <c r="AH818" s="18">
        <f t="shared" si="24"/>
        <v>67.083333333333329</v>
      </c>
      <c r="AI818" s="19">
        <f t="shared" si="25"/>
        <v>6.5879851293852654E-2</v>
      </c>
    </row>
    <row r="819" spans="1:35" x14ac:dyDescent="0.3">
      <c r="A819" s="19">
        <v>67.166666666666671</v>
      </c>
      <c r="C819" s="19">
        <f>((VLOOKUP(ROUND($A819 + (C$9/12),5),'main sheet'!$G:$M, 4, 0) - VLOOKUP(ROUND($A819 + (C$9/12) + (1/12),5),'main sheet'!$G:$M, 4, 0)) / VLOOKUP(ROUND($A819,5),'main sheet'!$G:$M, 4, 0)) * C$11</f>
        <v>2.114847903763508E-3</v>
      </c>
      <c r="D819" s="19">
        <f>((VLOOKUP(ROUND($A819 + (D$9/12),5),'main sheet'!$G:$M, 4, 0) - VLOOKUP(ROUND($A819 + (D$9/12) + (1/12),5),'main sheet'!$G:$M, 4, 0)) / VLOOKUP(ROUND($A819,5),'main sheet'!$G:$M, 4, 0)) * D$11</f>
        <v>2.1127962936306711E-3</v>
      </c>
      <c r="E819" s="19">
        <f>((VLOOKUP(ROUND($A819 + (E$9/12),5),'main sheet'!$G:$M, 4, 0) - VLOOKUP(ROUND($A819 + (E$9/12) + (1/12),5),'main sheet'!$G:$M, 4, 0)) / VLOOKUP(ROUND($A819,5),'main sheet'!$G:$M, 4, 0)) * E$11</f>
        <v>2.1107466737607119E-3</v>
      </c>
      <c r="F819" s="19">
        <f>((VLOOKUP(ROUND($A819 + (F$9/12),5),'main sheet'!$G:$M, 4, 0) - VLOOKUP(ROUND($A819 + (F$9/12) + (1/12),5),'main sheet'!$G:$M, 4, 0)) / VLOOKUP(ROUND($A819,5),'main sheet'!$G:$M, 4, 0)) * F$11</f>
        <v>2.1086990422234915E-3</v>
      </c>
      <c r="G819" s="19">
        <f>((VLOOKUP(ROUND($A819 + (G$9/12),5),'main sheet'!$G:$M, 4, 0) - VLOOKUP(ROUND($A819 + (G$9/12) + (1/12),5),'main sheet'!$G:$M, 4, 0)) / VLOOKUP(ROUND($A819,5),'main sheet'!$G:$M, 4, 0)) * G$11</f>
        <v>2.106653397090132E-3</v>
      </c>
      <c r="H819" s="19">
        <f>((VLOOKUP(ROUND($A819 + (H$9/12),5),'main sheet'!$G:$M, 4, 0) - VLOOKUP(ROUND($A819 + (H$9/12) + (1/12),5),'main sheet'!$G:$M, 4, 0)) / VLOOKUP(ROUND($A819,5),'main sheet'!$G:$M, 4, 0)) * H$11</f>
        <v>2.104609736433016E-3</v>
      </c>
      <c r="I819" s="19">
        <f>((VLOOKUP(ROUND($A819 + (I$9/12),5),'main sheet'!$G:$M, 4, 0) - VLOOKUP(ROUND($A819 + (I$9/12) + (1/12),5),'main sheet'!$G:$M, 4, 0)) / VLOOKUP(ROUND($A819,5),'main sheet'!$G:$M, 4, 0)) * I$11</f>
        <v>2.102568058327617E-3</v>
      </c>
      <c r="J819" s="19">
        <f>((VLOOKUP(ROUND($A819 + (J$9/12),5),'main sheet'!$G:$M, 4, 0) - VLOOKUP(ROUND($A819 + (J$9/12) + (1/12),5),'main sheet'!$G:$M, 4, 0)) / VLOOKUP(ROUND($A819,5),'main sheet'!$G:$M, 4, 0)) * J$11</f>
        <v>2.1005283608506644E-3</v>
      </c>
      <c r="K819" s="19">
        <f>((VLOOKUP(ROUND($A819 + (K$9/12),5),'main sheet'!$G:$M, 4, 0) - VLOOKUP(ROUND($A819 + (K$9/12) + (1/12),5),'main sheet'!$G:$M, 4, 0)) / VLOOKUP(ROUND($A819,5),'main sheet'!$G:$M, 4, 0)) * K$11</f>
        <v>2.0984906420801462E-3</v>
      </c>
      <c r="L819" s="19">
        <f>((VLOOKUP(ROUND($A819 + (L$9/12),5),'main sheet'!$G:$M, 4, 0) - VLOOKUP(ROUND($A819 + (L$9/12) + (1/12),5),'main sheet'!$G:$M, 4, 0)) / VLOOKUP(ROUND($A819,5),'main sheet'!$G:$M, 4, 0)) * L$11</f>
        <v>2.2089928775789634E-3</v>
      </c>
      <c r="M819" s="19">
        <f>((VLOOKUP(ROUND($A819 + (M$9/12),5),'main sheet'!$G:$M, 4, 0) - VLOOKUP(ROUND($A819 + (M$9/12) + (1/12),5),'main sheet'!$G:$M, 4, 0)) / VLOOKUP(ROUND($A819,5),'main sheet'!$G:$M, 4, 0)) * M$11</f>
        <v>2.2150399615409348E-3</v>
      </c>
      <c r="N819" s="19">
        <f>((VLOOKUP(ROUND($A819 + (N$9/12),5),'main sheet'!$G:$M, 4, 0) - VLOOKUP(ROUND($A819 + (N$9/12) + (1/12),5),'main sheet'!$G:$M, 4, 0)) / VLOOKUP(ROUND($A819,5),'main sheet'!$G:$M, 4, 0)) * N$11</f>
        <v>2.2135743642763168E-3</v>
      </c>
      <c r="O819" s="19">
        <f>((VLOOKUP(ROUND($A819 + (O$9/12),5),'main sheet'!$G:$M, 4, 0) - VLOOKUP(ROUND($A819 + (O$9/12) + (1/12),5),'main sheet'!$G:$M, 4, 0)) / VLOOKUP(ROUND($A819,5),'main sheet'!$G:$M, 4, 0)) * O$11</f>
        <v>2.2121097367345617E-3</v>
      </c>
      <c r="P819" s="19">
        <f>((VLOOKUP(ROUND($A819 + (P$9/12),5),'main sheet'!$G:$M, 4, 0) - VLOOKUP(ROUND($A819 + (P$9/12) + (1/12),5),'main sheet'!$G:$M, 4, 0)) / VLOOKUP(ROUND($A819,5),'main sheet'!$G:$M, 4, 0)) * P$11</f>
        <v>2.2106460782740454E-3</v>
      </c>
      <c r="Q819" s="19">
        <f>((VLOOKUP(ROUND($A819 + (Q$9/12),5),'main sheet'!$G:$M, 4, 0) - VLOOKUP(ROUND($A819 + (Q$9/12) + (1/12),5),'main sheet'!$G:$M, 4, 0)) / VLOOKUP(ROUND($A819,5),'main sheet'!$G:$M, 4, 0)) * Q$11</f>
        <v>2.2091833882541762E-3</v>
      </c>
      <c r="R819" s="19">
        <f>((VLOOKUP(ROUND($A819 + (R$9/12),5),'main sheet'!$G:$M, 4, 0) - VLOOKUP(ROUND($A819 + (R$9/12) + (1/12),5),'main sheet'!$G:$M, 4, 0)) / VLOOKUP(ROUND($A819,5),'main sheet'!$G:$M, 4, 0)) * R$11</f>
        <v>2.2077216660335709E-3</v>
      </c>
      <c r="S819" s="19">
        <f>((VLOOKUP(ROUND($A819 + (S$9/12),5),'main sheet'!$G:$M, 4, 0) - VLOOKUP(ROUND($A819 + (S$9/12) + (1/12),5),'main sheet'!$G:$M, 4, 0)) / VLOOKUP(ROUND($A819,5),'main sheet'!$G:$M, 4, 0)) * S$11</f>
        <v>2.206260910971878E-3</v>
      </c>
      <c r="T819" s="19">
        <f>((VLOOKUP(ROUND($A819 + (T$9/12),5),'main sheet'!$G:$M, 4, 0) - VLOOKUP(ROUND($A819 + (T$9/12) + (1/12),5),'main sheet'!$G:$M, 4, 0)) / VLOOKUP(ROUND($A819,5),'main sheet'!$G:$M, 4, 0)) * T$11</f>
        <v>2.2048011224297765E-3</v>
      </c>
      <c r="U819" s="19">
        <f>((VLOOKUP(ROUND($A819 + (U$9/12),5),'main sheet'!$G:$M, 4, 0) - VLOOKUP(ROUND($A819 + (U$9/12) + (1/12),5),'main sheet'!$G:$M, 4, 0)) / VLOOKUP(ROUND($A819,5),'main sheet'!$G:$M, 4, 0)) * U$11</f>
        <v>2.2033422997671556E-3</v>
      </c>
      <c r="V819" s="19">
        <f>((VLOOKUP(ROUND($A819 + (V$9/12),5),'main sheet'!$G:$M, 4, 0) - VLOOKUP(ROUND($A819 + (V$9/12) + (1/12),5),'main sheet'!$G:$M, 4, 0)) / VLOOKUP(ROUND($A819,5),'main sheet'!$G:$M, 4, 0)) * V$11</f>
        <v>2.2018844423449336E-3</v>
      </c>
      <c r="W819" s="19">
        <f>((VLOOKUP(ROUND($A819 + (W$9/12),5),'main sheet'!$G:$M, 4, 0) - VLOOKUP(ROUND($A819 + (W$9/12) + (1/12),5),'main sheet'!$G:$M, 4, 0)) / VLOOKUP(ROUND($A819,5),'main sheet'!$G:$M, 4, 0)) * W$11</f>
        <v>2.2004275495250583E-3</v>
      </c>
      <c r="X819" s="19">
        <f>((VLOOKUP(ROUND($A819 + (X$9/12),5),'main sheet'!$G:$M, 4, 0) - VLOOKUP(ROUND($A819 + (X$9/12) + (1/12),5),'main sheet'!$G:$M, 4, 0)) / VLOOKUP(ROUND($A819,5),'main sheet'!$G:$M, 4, 0)) * X$11</f>
        <v>2.3167736717759355E-3</v>
      </c>
      <c r="Y819" s="19">
        <f>((VLOOKUP(ROUND($A819 + (Y$9/12),5),'main sheet'!$G:$M, 4, 0) - VLOOKUP(ROUND($A819 + (Y$9/12) + (1/12),5),'main sheet'!$G:$M, 4, 0)) / VLOOKUP(ROUND($A819,5),'main sheet'!$G:$M, 4, 0)) * Y$11</f>
        <v>2.3152407616632673E-3</v>
      </c>
      <c r="Z819" s="19">
        <f>((VLOOKUP(ROUND($A819 + (Z$9/12),5),'main sheet'!$G:$M, 4, 0) - VLOOKUP(ROUND($A819 + (Z$9/12) + (1/12),5),'main sheet'!$G:$M, 4, 0)) / VLOOKUP(ROUND($A819,5),'main sheet'!$G:$M, 4, 0)) * Z$11</f>
        <v>2.313708865812102E-3</v>
      </c>
      <c r="AA819" s="19">
        <f>((VLOOKUP(ROUND($A819 + (AA$9/12),5),'main sheet'!$G:$M, 4, 0) - VLOOKUP(ROUND($A819 + (AA$9/12) + (1/12),5),'main sheet'!$G:$M, 4, 0)) / VLOOKUP(ROUND($A819,5),'main sheet'!$G:$M, 4, 0)) * AA$11</f>
        <v>2.312177983550742E-3</v>
      </c>
      <c r="AB819" s="19">
        <f>((VLOOKUP(ROUND($A819 + (AB$9/12),5),'main sheet'!$G:$M, 4, 0) - VLOOKUP(ROUND($A819 + (AB$9/12) + (1/12),5),'main sheet'!$G:$M, 4, 0)) / VLOOKUP(ROUND($A819,5),'main sheet'!$G:$M, 4, 0)) * AB$11</f>
        <v>2.3106481142085387E-3</v>
      </c>
      <c r="AC819" s="19">
        <f>((VLOOKUP(ROUND($A819 + (AC$9/12),5),'main sheet'!$G:$M, 4, 0) - VLOOKUP(ROUND($A819 + (AC$9/12) + (1/12),5),'main sheet'!$G:$M, 4, 0)) / VLOOKUP(ROUND($A819,5),'main sheet'!$G:$M, 4, 0)) * AC$11</f>
        <v>2.3091192571158899E-3</v>
      </c>
      <c r="AD819" s="19">
        <f>((VLOOKUP(ROUND($A819 + (AD$9/12),5),'main sheet'!$G:$M, 4, 0) - VLOOKUP(ROUND($A819 + (AD$9/12) + (1/12),5),'main sheet'!$G:$M, 4, 0)) / VLOOKUP(ROUND($A819,5),'main sheet'!$G:$M, 4, 0)) * AD$11</f>
        <v>2.30759141160243E-3</v>
      </c>
      <c r="AE819" s="19">
        <f>((VLOOKUP(ROUND($A819 + (AE$9/12),5),'main sheet'!$G:$M, 4, 0) - VLOOKUP(ROUND($A819 + (AE$9/12) + (1/12),5),'main sheet'!$G:$M, 4, 0)) / VLOOKUP(ROUND($A819,5),'main sheet'!$G:$M, 4, 0)) * AE$11</f>
        <v>2.3060645769988411E-3</v>
      </c>
      <c r="AF819" s="19">
        <f>((VLOOKUP(ROUND($A819 + (AF$9/12),5),'main sheet'!$G:$M, 4, 0) - VLOOKUP(ROUND($A819 + (AF$9/12) + (1/12),5),'main sheet'!$G:$M, 4, 0)) / VLOOKUP(ROUND($A819,5),'main sheet'!$G:$M, 4, 0)) * AF$11</f>
        <v>2.3045387526368483E-3</v>
      </c>
      <c r="AH819" s="18">
        <f t="shared" si="24"/>
        <v>67.166666666666671</v>
      </c>
      <c r="AI819" s="19">
        <f t="shared" si="25"/>
        <v>6.6249787901255908E-2</v>
      </c>
    </row>
    <row r="820" spans="1:35" x14ac:dyDescent="0.3">
      <c r="A820" s="19">
        <v>67.25</v>
      </c>
      <c r="C820" s="19">
        <f>((VLOOKUP(ROUND($A820 + (C$9/12),5),'main sheet'!$G:$M, 4, 0) - VLOOKUP(ROUND($A820 + (C$9/12) + (1/12),5),'main sheet'!$G:$M, 4, 0)) / VLOOKUP(ROUND($A820,5),'main sheet'!$G:$M, 4, 0)) * C$11</f>
        <v>2.1193386915368574E-3</v>
      </c>
      <c r="D820" s="19">
        <f>((VLOOKUP(ROUND($A820 + (D$9/12),5),'main sheet'!$G:$M, 4, 0) - VLOOKUP(ROUND($A820 + (D$9/12) + (1/12),5),'main sheet'!$G:$M, 4, 0)) / VLOOKUP(ROUND($A820,5),'main sheet'!$G:$M, 4, 0)) * D$11</f>
        <v>2.1172827248985004E-3</v>
      </c>
      <c r="E820" s="19">
        <f>((VLOOKUP(ROUND($A820 + (E$9/12),5),'main sheet'!$G:$M, 4, 0) - VLOOKUP(ROUND($A820 + (E$9/12) + (1/12),5),'main sheet'!$G:$M, 4, 0)) / VLOOKUP(ROUND($A820,5),'main sheet'!$G:$M, 4, 0)) * E$11</f>
        <v>2.1152287527498727E-3</v>
      </c>
      <c r="F820" s="19">
        <f>((VLOOKUP(ROUND($A820 + (F$9/12),5),'main sheet'!$G:$M, 4, 0) - VLOOKUP(ROUND($A820 + (F$9/12) + (1/12),5),'main sheet'!$G:$M, 4, 0)) / VLOOKUP(ROUND($A820,5),'main sheet'!$G:$M, 4, 0)) * F$11</f>
        <v>2.1131767731561221E-3</v>
      </c>
      <c r="G820" s="19">
        <f>((VLOOKUP(ROUND($A820 + (G$9/12),5),'main sheet'!$G:$M, 4, 0) - VLOOKUP(ROUND($A820 + (G$9/12) + (1/12),5),'main sheet'!$G:$M, 4, 0)) / VLOOKUP(ROUND($A820,5),'main sheet'!$G:$M, 4, 0)) * G$11</f>
        <v>2.1111267841836616E-3</v>
      </c>
      <c r="H820" s="19">
        <f>((VLOOKUP(ROUND($A820 + (H$9/12),5),'main sheet'!$G:$M, 4, 0) - VLOOKUP(ROUND($A820 + (H$9/12) + (1/12),5),'main sheet'!$G:$M, 4, 0)) / VLOOKUP(ROUND($A820,5),'main sheet'!$G:$M, 4, 0)) * H$11</f>
        <v>2.1090787839020061E-3</v>
      </c>
      <c r="I820" s="19">
        <f>((VLOOKUP(ROUND($A820 + (I$9/12),5),'main sheet'!$G:$M, 4, 0) - VLOOKUP(ROUND($A820 + (I$9/12) + (1/12),5),'main sheet'!$G:$M, 4, 0)) / VLOOKUP(ROUND($A820,5),'main sheet'!$G:$M, 4, 0)) * I$11</f>
        <v>2.1070327703819306E-3</v>
      </c>
      <c r="J820" s="19">
        <f>((VLOOKUP(ROUND($A820 + (J$9/12),5),'main sheet'!$G:$M, 4, 0) - VLOOKUP(ROUND($A820 + (J$9/12) + (1/12),5),'main sheet'!$G:$M, 4, 0)) / VLOOKUP(ROUND($A820,5),'main sheet'!$G:$M, 4, 0)) * J$11</f>
        <v>2.1049887416954688E-3</v>
      </c>
      <c r="K820" s="19">
        <f>((VLOOKUP(ROUND($A820 + (K$9/12),5),'main sheet'!$G:$M, 4, 0) - VLOOKUP(ROUND($A820 + (K$9/12) + (1/12),5),'main sheet'!$G:$M, 4, 0)) / VLOOKUP(ROUND($A820,5),'main sheet'!$G:$M, 4, 0)) * K$11</f>
        <v>2.215833153861453E-3</v>
      </c>
      <c r="L820" s="19">
        <f>((VLOOKUP(ROUND($A820 + (L$9/12),5),'main sheet'!$G:$M, 4, 0) - VLOOKUP(ROUND($A820 + (L$9/12) + (1/12),5),'main sheet'!$G:$M, 4, 0)) / VLOOKUP(ROUND($A820,5),'main sheet'!$G:$M, 4, 0)) * L$11</f>
        <v>2.2136835781194197E-3</v>
      </c>
      <c r="M820" s="19">
        <f>((VLOOKUP(ROUND($A820 + (M$9/12),5),'main sheet'!$G:$M, 4, 0) - VLOOKUP(ROUND($A820 + (M$9/12) + (1/12),5),'main sheet'!$G:$M, 4, 0)) / VLOOKUP(ROUND($A820,5),'main sheet'!$G:$M, 4, 0)) * M$11</f>
        <v>2.219743502802244E-3</v>
      </c>
      <c r="N820" s="19">
        <f>((VLOOKUP(ROUND($A820 + (N$9/12),5),'main sheet'!$G:$M, 4, 0) - VLOOKUP(ROUND($A820 + (N$9/12) + (1/12),5),'main sheet'!$G:$M, 4, 0)) / VLOOKUP(ROUND($A820,5),'main sheet'!$G:$M, 4, 0)) * N$11</f>
        <v>2.2182747934052145E-3</v>
      </c>
      <c r="O820" s="19">
        <f>((VLOOKUP(ROUND($A820 + (O$9/12),5),'main sheet'!$G:$M, 4, 0) - VLOOKUP(ROUND($A820 + (O$9/12) + (1/12),5),'main sheet'!$G:$M, 4, 0)) / VLOOKUP(ROUND($A820,5),'main sheet'!$G:$M, 4, 0)) * O$11</f>
        <v>2.2168070557902126E-3</v>
      </c>
      <c r="P820" s="19">
        <f>((VLOOKUP(ROUND($A820 + (P$9/12),5),'main sheet'!$G:$M, 4, 0) - VLOOKUP(ROUND($A820 + (P$9/12) + (1/12),5),'main sheet'!$G:$M, 4, 0)) / VLOOKUP(ROUND($A820,5),'main sheet'!$G:$M, 4, 0)) * P$11</f>
        <v>2.2153402893148608E-3</v>
      </c>
      <c r="Q820" s="19">
        <f>((VLOOKUP(ROUND($A820 + (Q$9/12),5),'main sheet'!$G:$M, 4, 0) - VLOOKUP(ROUND($A820 + (Q$9/12) + (1/12),5),'main sheet'!$G:$M, 4, 0)) / VLOOKUP(ROUND($A820,5),'main sheet'!$G:$M, 4, 0)) * Q$11</f>
        <v>2.213874493335989E-3</v>
      </c>
      <c r="R820" s="19">
        <f>((VLOOKUP(ROUND($A820 + (R$9/12),5),'main sheet'!$G:$M, 4, 0) - VLOOKUP(ROUND($A820 + (R$9/12) + (1/12),5),'main sheet'!$G:$M, 4, 0)) / VLOOKUP(ROUND($A820,5),'main sheet'!$G:$M, 4, 0)) * R$11</f>
        <v>2.2124096672114608E-3</v>
      </c>
      <c r="S820" s="19">
        <f>((VLOOKUP(ROUND($A820 + (S$9/12),5),'main sheet'!$G:$M, 4, 0) - VLOOKUP(ROUND($A820 + (S$9/12) + (1/12),5),'main sheet'!$G:$M, 4, 0)) / VLOOKUP(ROUND($A820,5),'main sheet'!$G:$M, 4, 0)) * S$11</f>
        <v>2.2109458103001731E-3</v>
      </c>
      <c r="T820" s="19">
        <f>((VLOOKUP(ROUND($A820 + (T$9/12),5),'main sheet'!$G:$M, 4, 0) - VLOOKUP(ROUND($A820 + (T$9/12) + (1/12),5),'main sheet'!$G:$M, 4, 0)) / VLOOKUP(ROUND($A820,5),'main sheet'!$G:$M, 4, 0)) * T$11</f>
        <v>2.2094829219602313E-3</v>
      </c>
      <c r="U820" s="19">
        <f>((VLOOKUP(ROUND($A820 + (U$9/12),5),'main sheet'!$G:$M, 4, 0) - VLOOKUP(ROUND($A820 + (U$9/12) + (1/12),5),'main sheet'!$G:$M, 4, 0)) / VLOOKUP(ROUND($A820,5),'main sheet'!$G:$M, 4, 0)) * U$11</f>
        <v>2.2080210015507731E-3</v>
      </c>
      <c r="V820" s="19">
        <f>((VLOOKUP(ROUND($A820 + (V$9/12),5),'main sheet'!$G:$M, 4, 0) - VLOOKUP(ROUND($A820 + (V$9/12) + (1/12),5),'main sheet'!$G:$M, 4, 0)) / VLOOKUP(ROUND($A820,5),'main sheet'!$G:$M, 4, 0)) * V$11</f>
        <v>2.2065600484319674E-3</v>
      </c>
      <c r="W820" s="19">
        <f>((VLOOKUP(ROUND($A820 + (W$9/12),5),'main sheet'!$G:$M, 4, 0) - VLOOKUP(ROUND($A820 + (W$9/12) + (1/12),5),'main sheet'!$G:$M, 4, 0)) / VLOOKUP(ROUND($A820,5),'main sheet'!$G:$M, 4, 0)) * W$11</f>
        <v>2.3232304224255033E-3</v>
      </c>
      <c r="X820" s="19">
        <f>((VLOOKUP(ROUND($A820 + (X$9/12),5),'main sheet'!$G:$M, 4, 0) - VLOOKUP(ROUND($A820 + (X$9/12) + (1/12),5),'main sheet'!$G:$M, 4, 0)) / VLOOKUP(ROUND($A820,5),'main sheet'!$G:$M, 4, 0)) * X$11</f>
        <v>2.321693240156911E-3</v>
      </c>
      <c r="Y820" s="19">
        <f>((VLOOKUP(ROUND($A820 + (Y$9/12),5),'main sheet'!$G:$M, 4, 0) - VLOOKUP(ROUND($A820 + (Y$9/12) + (1/12),5),'main sheet'!$G:$M, 4, 0)) / VLOOKUP(ROUND($A820,5),'main sheet'!$G:$M, 4, 0)) * Y$11</f>
        <v>2.3201570749765265E-3</v>
      </c>
      <c r="Z820" s="19">
        <f>((VLOOKUP(ROUND($A820 + (Z$9/12),5),'main sheet'!$G:$M, 4, 0) - VLOOKUP(ROUND($A820 + (Z$9/12) + (1/12),5),'main sheet'!$G:$M, 4, 0)) / VLOOKUP(ROUND($A820,5),'main sheet'!$G:$M, 4, 0)) * Z$11</f>
        <v>2.318621926210779E-3</v>
      </c>
      <c r="AA820" s="19">
        <f>((VLOOKUP(ROUND($A820 + (AA$9/12),5),'main sheet'!$G:$M, 4, 0) - VLOOKUP(ROUND($A820 + (AA$9/12) + (1/12),5),'main sheet'!$G:$M, 4, 0)) / VLOOKUP(ROUND($A820,5),'main sheet'!$G:$M, 4, 0)) * AA$11</f>
        <v>2.3170877931871507E-3</v>
      </c>
      <c r="AB820" s="19">
        <f>((VLOOKUP(ROUND($A820 + (AB$9/12),5),'main sheet'!$G:$M, 4, 0) - VLOOKUP(ROUND($A820 + (AB$9/12) + (1/12),5),'main sheet'!$G:$M, 4, 0)) / VLOOKUP(ROUND($A820,5),'main sheet'!$G:$M, 4, 0)) * AB$11</f>
        <v>2.3155546752341746E-3</v>
      </c>
      <c r="AC820" s="19">
        <f>((VLOOKUP(ROUND($A820 + (AC$9/12),5),'main sheet'!$G:$M, 4, 0) - VLOOKUP(ROUND($A820 + (AC$9/12) + (1/12),5),'main sheet'!$G:$M, 4, 0)) / VLOOKUP(ROUND($A820,5),'main sheet'!$G:$M, 4, 0)) * AC$11</f>
        <v>2.3140225716796158E-3</v>
      </c>
      <c r="AD820" s="19">
        <f>((VLOOKUP(ROUND($A820 + (AD$9/12),5),'main sheet'!$G:$M, 4, 0) - VLOOKUP(ROUND($A820 + (AD$9/12) + (1/12),5),'main sheet'!$G:$M, 4, 0)) / VLOOKUP(ROUND($A820,5),'main sheet'!$G:$M, 4, 0)) * AD$11</f>
        <v>2.3124914818522906E-3</v>
      </c>
      <c r="AE820" s="19">
        <f>((VLOOKUP(ROUND($A820 + (AE$9/12),5),'main sheet'!$G:$M, 4, 0) - VLOOKUP(ROUND($A820 + (AE$9/12) + (1/12),5),'main sheet'!$G:$M, 4, 0)) / VLOOKUP(ROUND($A820,5),'main sheet'!$G:$M, 4, 0)) * AE$11</f>
        <v>2.3109614050820636E-3</v>
      </c>
      <c r="AF820" s="19">
        <f>((VLOOKUP(ROUND($A820 + (AF$9/12),5),'main sheet'!$G:$M, 4, 0) - VLOOKUP(ROUND($A820 + (AF$9/12) + (1/12),5),'main sheet'!$G:$M, 4, 0)) / VLOOKUP(ROUND($A820,5),'main sheet'!$G:$M, 4, 0)) * AF$11</f>
        <v>2.3094323406980337E-3</v>
      </c>
      <c r="AH820" s="18">
        <f t="shared" si="24"/>
        <v>67.25</v>
      </c>
      <c r="AI820" s="19">
        <f t="shared" si="25"/>
        <v>6.6621483270091472E-2</v>
      </c>
    </row>
    <row r="821" spans="1:35" x14ac:dyDescent="0.3">
      <c r="A821" s="19">
        <v>67.333333333333329</v>
      </c>
      <c r="C821" s="19">
        <f>((VLOOKUP(ROUND($A821 + (C$9/12),5),'main sheet'!$G:$M, 4, 0) - VLOOKUP(ROUND($A821 + (C$9/12) + (1/12),5),'main sheet'!$G:$M, 4, 0)) / VLOOKUP(ROUND($A821,5),'main sheet'!$G:$M, 4, 0)) * C$11</f>
        <v>2.1238485918805275E-3</v>
      </c>
      <c r="D821" s="19">
        <f>((VLOOKUP(ROUND($A821 + (D$9/12),5),'main sheet'!$G:$M, 4, 0) - VLOOKUP(ROUND($A821 + (D$9/12) + (1/12),5),'main sheet'!$G:$M, 4, 0)) / VLOOKUP(ROUND($A821,5),'main sheet'!$G:$M, 4, 0)) * D$11</f>
        <v>2.1217882501961952E-3</v>
      </c>
      <c r="E821" s="19">
        <f>((VLOOKUP(ROUND($A821 + (E$9/12),5),'main sheet'!$G:$M, 4, 0) - VLOOKUP(ROUND($A821 + (E$9/12) + (1/12),5),'main sheet'!$G:$M, 4, 0)) / VLOOKUP(ROUND($A821,5),'main sheet'!$G:$M, 4, 0)) * E$11</f>
        <v>2.1197299072458153E-3</v>
      </c>
      <c r="F821" s="19">
        <f>((VLOOKUP(ROUND($A821 + (F$9/12),5),'main sheet'!$G:$M, 4, 0) - VLOOKUP(ROUND($A821 + (F$9/12) + (1/12),5),'main sheet'!$G:$M, 4, 0)) / VLOOKUP(ROUND($A821,5),'main sheet'!$G:$M, 4, 0)) * F$11</f>
        <v>2.1176735610898062E-3</v>
      </c>
      <c r="G821" s="19">
        <f>((VLOOKUP(ROUND($A821 + (G$9/12),5),'main sheet'!$G:$M, 4, 0) - VLOOKUP(ROUND($A821 + (G$9/12) + (1/12),5),'main sheet'!$G:$M, 4, 0)) / VLOOKUP(ROUND($A821,5),'main sheet'!$G:$M, 4, 0)) * G$11</f>
        <v>2.1156192097916944E-3</v>
      </c>
      <c r="H821" s="19">
        <f>((VLOOKUP(ROUND($A821 + (H$9/12),5),'main sheet'!$G:$M, 4, 0) - VLOOKUP(ROUND($A821 + (H$9/12) + (1/12),5),'main sheet'!$G:$M, 4, 0)) / VLOOKUP(ROUND($A821,5),'main sheet'!$G:$M, 4, 0)) * H$11</f>
        <v>2.1135668514162724E-3</v>
      </c>
      <c r="I821" s="19">
        <f>((VLOOKUP(ROUND($A821 + (I$9/12),5),'main sheet'!$G:$M, 4, 0) - VLOOKUP(ROUND($A821 + (I$9/12) + (1/12),5),'main sheet'!$G:$M, 4, 0)) / VLOOKUP(ROUND($A821,5),'main sheet'!$G:$M, 4, 0)) * I$11</f>
        <v>2.1115164840295963E-3</v>
      </c>
      <c r="J821" s="19">
        <f>((VLOOKUP(ROUND($A821 + (J$9/12),5),'main sheet'!$G:$M, 4, 0) - VLOOKUP(ROUND($A821 + (J$9/12) + (1/12),5),'main sheet'!$G:$M, 4, 0)) / VLOOKUP(ROUND($A821,5),'main sheet'!$G:$M, 4, 0)) * J$11</f>
        <v>2.2227046337878371E-3</v>
      </c>
      <c r="K821" s="19">
        <f>((VLOOKUP(ROUND($A821 + (K$9/12),5),'main sheet'!$G:$M, 4, 0) - VLOOKUP(ROUND($A821 + (K$9/12) + (1/12),5),'main sheet'!$G:$M, 4, 0)) / VLOOKUP(ROUND($A821,5),'main sheet'!$G:$M, 4, 0)) * K$11</f>
        <v>2.2205483920355326E-3</v>
      </c>
      <c r="L821" s="19">
        <f>((VLOOKUP(ROUND($A821 + (L$9/12),5),'main sheet'!$G:$M, 4, 0) - VLOOKUP(ROUND($A821 + (L$9/12) + (1/12),5),'main sheet'!$G:$M, 4, 0)) / VLOOKUP(ROUND($A821,5),'main sheet'!$G:$M, 4, 0)) * L$11</f>
        <v>2.218394242049867E-3</v>
      </c>
      <c r="M821" s="19">
        <f>((VLOOKUP(ROUND($A821 + (M$9/12),5),'main sheet'!$G:$M, 4, 0) - VLOOKUP(ROUND($A821 + (M$9/12) + (1/12),5),'main sheet'!$G:$M, 4, 0)) / VLOOKUP(ROUND($A821,5),'main sheet'!$G:$M, 4, 0)) * M$11</f>
        <v>2.2244670621024074E-3</v>
      </c>
      <c r="N821" s="19">
        <f>((VLOOKUP(ROUND($A821 + (N$9/12),5),'main sheet'!$G:$M, 4, 0) - VLOOKUP(ROUND($A821 + (N$9/12) + (1/12),5),'main sheet'!$G:$M, 4, 0)) / VLOOKUP(ROUND($A821,5),'main sheet'!$G:$M, 4, 0)) * N$11</f>
        <v>2.2229952273278841E-3</v>
      </c>
      <c r="O821" s="19">
        <f>((VLOOKUP(ROUND($A821 + (O$9/12),5),'main sheet'!$G:$M, 4, 0) - VLOOKUP(ROUND($A821 + (O$9/12) + (1/12),5),'main sheet'!$G:$M, 4, 0)) / VLOOKUP(ROUND($A821,5),'main sheet'!$G:$M, 4, 0)) * O$11</f>
        <v>2.2215243664039292E-3</v>
      </c>
      <c r="P821" s="19">
        <f>((VLOOKUP(ROUND($A821 + (P$9/12),5),'main sheet'!$G:$M, 4, 0) - VLOOKUP(ROUND($A821 + (P$9/12) + (1/12),5),'main sheet'!$G:$M, 4, 0)) / VLOOKUP(ROUND($A821,5),'main sheet'!$G:$M, 4, 0)) * P$11</f>
        <v>2.2200544786855738E-3</v>
      </c>
      <c r="Q821" s="19">
        <f>((VLOOKUP(ROUND($A821 + (Q$9/12),5),'main sheet'!$G:$M, 4, 0) - VLOOKUP(ROUND($A821 + (Q$9/12) + (1/12),5),'main sheet'!$G:$M, 4, 0)) / VLOOKUP(ROUND($A821,5),'main sheet'!$G:$M, 4, 0)) * Q$11</f>
        <v>2.2185855635288906E-3</v>
      </c>
      <c r="R821" s="19">
        <f>((VLOOKUP(ROUND($A821 + (R$9/12),5),'main sheet'!$G:$M, 4, 0) - VLOOKUP(ROUND($A821 + (R$9/12) + (1/12),5),'main sheet'!$G:$M, 4, 0)) / VLOOKUP(ROUND($A821,5),'main sheet'!$G:$M, 4, 0)) * R$11</f>
        <v>2.2171176202909881E-3</v>
      </c>
      <c r="S821" s="19">
        <f>((VLOOKUP(ROUND($A821 + (S$9/12),5),'main sheet'!$G:$M, 4, 0) - VLOOKUP(ROUND($A821 + (S$9/12) + (1/12),5),'main sheet'!$G:$M, 4, 0)) / VLOOKUP(ROUND($A821,5),'main sheet'!$G:$M, 4, 0)) * S$11</f>
        <v>2.2156506483281776E-3</v>
      </c>
      <c r="T821" s="19">
        <f>((VLOOKUP(ROUND($A821 + (T$9/12),5),'main sheet'!$G:$M, 4, 0) - VLOOKUP(ROUND($A821 + (T$9/12) + (1/12),5),'main sheet'!$G:$M, 4, 0)) / VLOOKUP(ROUND($A821,5),'main sheet'!$G:$M, 4, 0)) * T$11</f>
        <v>2.2141846469978087E-3</v>
      </c>
      <c r="U821" s="19">
        <f>((VLOOKUP(ROUND($A821 + (U$9/12),5),'main sheet'!$G:$M, 4, 0) - VLOOKUP(ROUND($A821 + (U$9/12) + (1/12),5),'main sheet'!$G:$M, 4, 0)) / VLOOKUP(ROUND($A821,5),'main sheet'!$G:$M, 4, 0)) * U$11</f>
        <v>2.2127196156582654E-3</v>
      </c>
      <c r="V821" s="19">
        <f>((VLOOKUP(ROUND($A821 + (V$9/12),5),'main sheet'!$G:$M, 4, 0) - VLOOKUP(ROUND($A821 + (V$9/12) + (1/12),5),'main sheet'!$G:$M, 4, 0)) / VLOOKUP(ROUND($A821,5),'main sheet'!$G:$M, 4, 0)) * V$11</f>
        <v>2.3297156726135859E-3</v>
      </c>
      <c r="W821" s="19">
        <f>((VLOOKUP(ROUND($A821 + (W$9/12),5),'main sheet'!$G:$M, 4, 0) - VLOOKUP(ROUND($A821 + (W$9/12) + (1/12),5),'main sheet'!$G:$M, 4, 0)) / VLOOKUP(ROUND($A821,5),'main sheet'!$G:$M, 4, 0)) * W$11</f>
        <v>2.3281741993321434E-3</v>
      </c>
      <c r="X821" s="19">
        <f>((VLOOKUP(ROUND($A821 + (X$9/12),5),'main sheet'!$G:$M, 4, 0) - VLOOKUP(ROUND($A821 + (X$9/12) + (1/12),5),'main sheet'!$G:$M, 4, 0)) / VLOOKUP(ROUND($A821,5),'main sheet'!$G:$M, 4, 0)) * X$11</f>
        <v>2.3266337459780899E-3</v>
      </c>
      <c r="Y821" s="19">
        <f>((VLOOKUP(ROUND($A821 + (Y$9/12),5),'main sheet'!$G:$M, 4, 0) - VLOOKUP(ROUND($A821 + (Y$9/12) + (1/12),5),'main sheet'!$G:$M, 4, 0)) / VLOOKUP(ROUND($A821,5),'main sheet'!$G:$M, 4, 0)) * Y$11</f>
        <v>2.325094311875974E-3</v>
      </c>
      <c r="Z821" s="19">
        <f>((VLOOKUP(ROUND($A821 + (Z$9/12),5),'main sheet'!$G:$M, 4, 0) - VLOOKUP(ROUND($A821 + (Z$9/12) + (1/12),5),'main sheet'!$G:$M, 4, 0)) / VLOOKUP(ROUND($A821,5),'main sheet'!$G:$M, 4, 0)) * Z$11</f>
        <v>2.3235558963514004E-3</v>
      </c>
      <c r="AA821" s="19">
        <f>((VLOOKUP(ROUND($A821 + (AA$9/12),5),'main sheet'!$G:$M, 4, 0) - VLOOKUP(ROUND($A821 + (AA$9/12) + (1/12),5),'main sheet'!$G:$M, 4, 0)) / VLOOKUP(ROUND($A821,5),'main sheet'!$G:$M, 4, 0)) * AA$11</f>
        <v>2.3220184987310282E-3</v>
      </c>
      <c r="AB821" s="19">
        <f>((VLOOKUP(ROUND($A821 + (AB$9/12),5),'main sheet'!$G:$M, 4, 0) - VLOOKUP(ROUND($A821 + (AB$9/12) + (1/12),5),'main sheet'!$G:$M, 4, 0)) / VLOOKUP(ROUND($A821,5),'main sheet'!$G:$M, 4, 0)) * AB$11</f>
        <v>2.3204821183407452E-3</v>
      </c>
      <c r="AC821" s="19">
        <f>((VLOOKUP(ROUND($A821 + (AC$9/12),5),'main sheet'!$G:$M, 4, 0) - VLOOKUP(ROUND($A821 + (AC$9/12) + (1/12),5),'main sheet'!$G:$M, 4, 0)) / VLOOKUP(ROUND($A821,5),'main sheet'!$G:$M, 4, 0)) * AC$11</f>
        <v>2.3189467545074952E-3</v>
      </c>
      <c r="AD821" s="19">
        <f>((VLOOKUP(ROUND($A821 + (AD$9/12),5),'main sheet'!$G:$M, 4, 0) - VLOOKUP(ROUND($A821 + (AD$9/12) + (1/12),5),'main sheet'!$G:$M, 4, 0)) / VLOOKUP(ROUND($A821,5),'main sheet'!$G:$M, 4, 0)) * AD$11</f>
        <v>2.3174124065592711E-3</v>
      </c>
      <c r="AE821" s="19">
        <f>((VLOOKUP(ROUND($A821 + (AE$9/12),5),'main sheet'!$G:$M, 4, 0) - VLOOKUP(ROUND($A821 + (AE$9/12) + (1/12),5),'main sheet'!$G:$M, 4, 0)) / VLOOKUP(ROUND($A821,5),'main sheet'!$G:$M, 4, 0)) * AE$11</f>
        <v>2.3158790738232998E-3</v>
      </c>
      <c r="AF821" s="19">
        <f>((VLOOKUP(ROUND($A821 + (AF$9/12),5),'main sheet'!$G:$M, 4, 0) - VLOOKUP(ROUND($A821 + (AF$9/12) + (1/12),5),'main sheet'!$G:$M, 4, 0)) / VLOOKUP(ROUND($A821,5),'main sheet'!$G:$M, 4, 0)) * AF$11</f>
        <v>2.3143467556278586E-3</v>
      </c>
      <c r="AH821" s="18">
        <f t="shared" si="24"/>
        <v>67.333333333333329</v>
      </c>
      <c r="AI821" s="19">
        <f t="shared" si="25"/>
        <v>6.699494878658796E-2</v>
      </c>
    </row>
    <row r="822" spans="1:35" x14ac:dyDescent="0.3">
      <c r="A822" s="19">
        <v>67.416666666666671</v>
      </c>
      <c r="C822" s="19">
        <f>((VLOOKUP(ROUND($A822 + (C$9/12),5),'main sheet'!$G:$M, 4, 0) - VLOOKUP(ROUND($A822 + (C$9/12) + (1/12),5),'main sheet'!$G:$M, 4, 0)) / VLOOKUP(ROUND($A822,5),'main sheet'!$G:$M, 4, 0)) * C$11</f>
        <v>2.1283777270685632E-3</v>
      </c>
      <c r="D822" s="19">
        <f>((VLOOKUP(ROUND($A822 + (D$9/12),5),'main sheet'!$G:$M, 4, 0) - VLOOKUP(ROUND($A822 + (D$9/12) + (1/12),5),'main sheet'!$G:$M, 4, 0)) / VLOOKUP(ROUND($A822,5),'main sheet'!$G:$M, 4, 0)) * D$11</f>
        <v>2.1263129916785682E-3</v>
      </c>
      <c r="E822" s="19">
        <f>((VLOOKUP(ROUND($A822 + (E$9/12),5),'main sheet'!$G:$M, 4, 0) - VLOOKUP(ROUND($A822 + (E$9/12) + (1/12),5),'main sheet'!$G:$M, 4, 0)) / VLOOKUP(ROUND($A822,5),'main sheet'!$G:$M, 4, 0)) * E$11</f>
        <v>2.1242502592842354E-3</v>
      </c>
      <c r="F822" s="19">
        <f>((VLOOKUP(ROUND($A822 + (F$9/12),5),'main sheet'!$G:$M, 4, 0) - VLOOKUP(ROUND($A822 + (F$9/12) + (1/12),5),'main sheet'!$G:$M, 4, 0)) / VLOOKUP(ROUND($A822,5),'main sheet'!$G:$M, 4, 0)) * F$11</f>
        <v>2.1221895279430799E-3</v>
      </c>
      <c r="G822" s="19">
        <f>((VLOOKUP(ROUND($A822 + (G$9/12),5),'main sheet'!$G:$M, 4, 0) - VLOOKUP(ROUND($A822 + (G$9/12) + (1/12),5),'main sheet'!$G:$M, 4, 0)) / VLOOKUP(ROUND($A822,5),'main sheet'!$G:$M, 4, 0)) * G$11</f>
        <v>2.1201307957138828E-3</v>
      </c>
      <c r="H822" s="19">
        <f>((VLOOKUP(ROUND($A822 + (H$9/12),5),'main sheet'!$G:$M, 4, 0) - VLOOKUP(ROUND($A822 + (H$9/12) + (1/12),5),'main sheet'!$G:$M, 4, 0)) / VLOOKUP(ROUND($A822,5),'main sheet'!$G:$M, 4, 0)) * H$11</f>
        <v>2.1180740606566938E-3</v>
      </c>
      <c r="I822" s="19">
        <f>((VLOOKUP(ROUND($A822 + (I$9/12),5),'main sheet'!$G:$M, 4, 0) - VLOOKUP(ROUND($A822 + (I$9/12) + (1/12),5),'main sheet'!$G:$M, 4, 0)) / VLOOKUP(ROUND($A822,5),'main sheet'!$G:$M, 4, 0)) * I$11</f>
        <v>2.229607519020186E-3</v>
      </c>
      <c r="J822" s="19">
        <f>((VLOOKUP(ROUND($A822 + (J$9/12),5),'main sheet'!$G:$M, 4, 0) - VLOOKUP(ROUND($A822 + (J$9/12) + (1/12),5),'main sheet'!$G:$M, 4, 0)) / VLOOKUP(ROUND($A822,5),'main sheet'!$G:$M, 4, 0)) * J$11</f>
        <v>2.2274445807913806E-3</v>
      </c>
      <c r="K822" s="19">
        <f>((VLOOKUP(ROUND($A822 + (K$9/12),5),'main sheet'!$G:$M, 4, 0) - VLOOKUP(ROUND($A822 + (K$9/12) + (1/12),5),'main sheet'!$G:$M, 4, 0)) / VLOOKUP(ROUND($A822,5),'main sheet'!$G:$M, 4, 0)) * K$11</f>
        <v>2.2252837408254546E-3</v>
      </c>
      <c r="L822" s="19">
        <f>((VLOOKUP(ROUND($A822 + (L$9/12),5),'main sheet'!$G:$M, 4, 0) - VLOOKUP(ROUND($A822 + (L$9/12) + (1/12),5),'main sheet'!$G:$M, 4, 0)) / VLOOKUP(ROUND($A822,5),'main sheet'!$G:$M, 4, 0)) * L$11</f>
        <v>2.2231249970862737E-3</v>
      </c>
      <c r="M822" s="19">
        <f>((VLOOKUP(ROUND($A822 + (M$9/12),5),'main sheet'!$G:$M, 4, 0) - VLOOKUP(ROUND($A822 + (M$9/12) + (1/12),5),'main sheet'!$G:$M, 4, 0)) / VLOOKUP(ROUND($A822,5),'main sheet'!$G:$M, 4, 0)) * M$11</f>
        <v>2.229210767507621E-3</v>
      </c>
      <c r="N822" s="19">
        <f>((VLOOKUP(ROUND($A822 + (N$9/12),5),'main sheet'!$G:$M, 4, 0) - VLOOKUP(ROUND($A822 + (N$9/12) + (1/12),5),'main sheet'!$G:$M, 4, 0)) / VLOOKUP(ROUND($A822,5),'main sheet'!$G:$M, 4, 0)) * N$11</f>
        <v>2.2277357940264008E-3</v>
      </c>
      <c r="O822" s="19">
        <f>((VLOOKUP(ROUND($A822 + (O$9/12),5),'main sheet'!$G:$M, 4, 0) - VLOOKUP(ROUND($A822 + (O$9/12) + (1/12),5),'main sheet'!$G:$M, 4, 0)) / VLOOKUP(ROUND($A822,5),'main sheet'!$G:$M, 4, 0)) * O$11</f>
        <v>2.2262617964718839E-3</v>
      </c>
      <c r="P822" s="19">
        <f>((VLOOKUP(ROUND($A822 + (P$9/12),5),'main sheet'!$G:$M, 4, 0) - VLOOKUP(ROUND($A822 + (P$9/12) + (1/12),5),'main sheet'!$G:$M, 4, 0)) / VLOOKUP(ROUND($A822,5),'main sheet'!$G:$M, 4, 0)) * P$11</f>
        <v>2.224788774198341E-3</v>
      </c>
      <c r="Q822" s="19">
        <f>((VLOOKUP(ROUND($A822 + (Q$9/12),5),'main sheet'!$G:$M, 4, 0) - VLOOKUP(ROUND($A822 + (Q$9/12) + (1/12),5),'main sheet'!$G:$M, 4, 0)) / VLOOKUP(ROUND($A822,5),'main sheet'!$G:$M, 4, 0)) * Q$11</f>
        <v>2.2233167265610838E-3</v>
      </c>
      <c r="R822" s="19">
        <f>((VLOOKUP(ROUND($A822 + (R$9/12),5),'main sheet'!$G:$M, 4, 0) - VLOOKUP(ROUND($A822 + (R$9/12) + (1/12),5),'main sheet'!$G:$M, 4, 0)) / VLOOKUP(ROUND($A822,5),'main sheet'!$G:$M, 4, 0)) * R$11</f>
        <v>2.2218456529146235E-3</v>
      </c>
      <c r="S822" s="19">
        <f>((VLOOKUP(ROUND($A822 + (S$9/12),5),'main sheet'!$G:$M, 4, 0) - VLOOKUP(ROUND($A822 + (S$9/12) + (1/12),5),'main sheet'!$G:$M, 4, 0)) / VLOOKUP(ROUND($A822,5),'main sheet'!$G:$M, 4, 0)) * S$11</f>
        <v>2.2203755526145133E-3</v>
      </c>
      <c r="T822" s="19">
        <f>((VLOOKUP(ROUND($A822 + (T$9/12),5),'main sheet'!$G:$M, 4, 0) - VLOOKUP(ROUND($A822 + (T$9/12) + (1/12),5),'main sheet'!$G:$M, 4, 0)) / VLOOKUP(ROUND($A822,5),'main sheet'!$G:$M, 4, 0)) * T$11</f>
        <v>2.2189064250173422E-3</v>
      </c>
      <c r="U822" s="19">
        <f>((VLOOKUP(ROUND($A822 + (U$9/12),5),'main sheet'!$G:$M, 4, 0) - VLOOKUP(ROUND($A822 + (U$9/12) + (1/12),5),'main sheet'!$G:$M, 4, 0)) / VLOOKUP(ROUND($A822,5),'main sheet'!$G:$M, 4, 0)) * U$11</f>
        <v>2.336229605343841E-3</v>
      </c>
      <c r="V822" s="19">
        <f>((VLOOKUP(ROUND($A822 + (V$9/12),5),'main sheet'!$G:$M, 4, 0) - VLOOKUP(ROUND($A822 + (V$9/12) + (1/12),5),'main sheet'!$G:$M, 4, 0)) / VLOOKUP(ROUND($A822,5),'main sheet'!$G:$M, 4, 0)) * V$11</f>
        <v>2.3346838220715369E-3</v>
      </c>
      <c r="W822" s="19">
        <f>((VLOOKUP(ROUND($A822 + (W$9/12),5),'main sheet'!$G:$M, 4, 0) - VLOOKUP(ROUND($A822 + (W$9/12) + (1/12),5),'main sheet'!$G:$M, 4, 0)) / VLOOKUP(ROUND($A822,5),'main sheet'!$G:$M, 4, 0)) * W$11</f>
        <v>2.333139061578358E-3</v>
      </c>
      <c r="X822" s="19">
        <f>((VLOOKUP(ROUND($A822 + (X$9/12),5),'main sheet'!$G:$M, 4, 0) - VLOOKUP(ROUND($A822 + (X$9/12) + (1/12),5),'main sheet'!$G:$M, 4, 0)) / VLOOKUP(ROUND($A822,5),'main sheet'!$G:$M, 4, 0)) * X$11</f>
        <v>2.3315953231869669E-3</v>
      </c>
      <c r="Y822" s="19">
        <f>((VLOOKUP(ROUND($A822 + (Y$9/12),5),'main sheet'!$G:$M, 4, 0) - VLOOKUP(ROUND($A822 + (Y$9/12) + (1/12),5),'main sheet'!$G:$M, 4, 0)) / VLOOKUP(ROUND($A822,5),'main sheet'!$G:$M, 4, 0)) * Y$11</f>
        <v>2.3300526062210824E-3</v>
      </c>
      <c r="Z822" s="19">
        <f>((VLOOKUP(ROUND($A822 + (Z$9/12),5),'main sheet'!$G:$M, 4, 0) - VLOOKUP(ROUND($A822 + (Z$9/12) + (1/12),5),'main sheet'!$G:$M, 4, 0)) / VLOOKUP(ROUND($A822,5),'main sheet'!$G:$M, 4, 0)) * Z$11</f>
        <v>2.3285109100054792E-3</v>
      </c>
      <c r="AA822" s="19">
        <f>((VLOOKUP(ROUND($A822 + (AA$9/12),5),'main sheet'!$G:$M, 4, 0) - VLOOKUP(ROUND($A822 + (AA$9/12) + (1/12),5),'main sheet'!$G:$M, 4, 0)) / VLOOKUP(ROUND($A822,5),'main sheet'!$G:$M, 4, 0)) * AA$11</f>
        <v>2.3269702338641622E-3</v>
      </c>
      <c r="AB822" s="19">
        <f>((VLOOKUP(ROUND($A822 + (AB$9/12),5),'main sheet'!$G:$M, 4, 0) - VLOOKUP(ROUND($A822 + (AB$9/12) + (1/12),5),'main sheet'!$G:$M, 4, 0)) / VLOOKUP(ROUND($A822,5),'main sheet'!$G:$M, 4, 0)) * AB$11</f>
        <v>2.3254305771221919E-3</v>
      </c>
      <c r="AC822" s="19">
        <f>((VLOOKUP(ROUND($A822 + (AC$9/12),5),'main sheet'!$G:$M, 4, 0) - VLOOKUP(ROUND($A822 + (AC$9/12) + (1/12),5),'main sheet'!$G:$M, 4, 0)) / VLOOKUP(ROUND($A822,5),'main sheet'!$G:$M, 4, 0)) * AC$11</f>
        <v>2.3238919391056832E-3</v>
      </c>
      <c r="AD822" s="19">
        <f>((VLOOKUP(ROUND($A822 + (AD$9/12),5),'main sheet'!$G:$M, 4, 0) - VLOOKUP(ROUND($A822 + (AD$9/12) + (1/12),5),'main sheet'!$G:$M, 4, 0)) / VLOOKUP(ROUND($A822,5),'main sheet'!$G:$M, 4, 0)) * AD$11</f>
        <v>2.3223543191399814E-3</v>
      </c>
      <c r="AE822" s="19">
        <f>((VLOOKUP(ROUND($A822 + (AE$9/12),5),'main sheet'!$G:$M, 4, 0) - VLOOKUP(ROUND($A822 + (AE$9/12) + (1/12),5),'main sheet'!$G:$M, 4, 0)) / VLOOKUP(ROUND($A822,5),'main sheet'!$G:$M, 4, 0)) * AE$11</f>
        <v>2.3208177165514859E-3</v>
      </c>
      <c r="AF822" s="19">
        <f>((VLOOKUP(ROUND($A822 + (AF$9/12),5),'main sheet'!$G:$M, 4, 0) - VLOOKUP(ROUND($A822 + (AF$9/12) + (1/12),5),'main sheet'!$G:$M, 4, 0)) / VLOOKUP(ROUND($A822,5),'main sheet'!$G:$M, 4, 0)) * AF$11</f>
        <v>2.3192821306676479E-3</v>
      </c>
      <c r="AH822" s="18">
        <f t="shared" si="24"/>
        <v>67.416666666666671</v>
      </c>
      <c r="AI822" s="19">
        <f t="shared" si="25"/>
        <v>6.7370195934238555E-2</v>
      </c>
    </row>
    <row r="823" spans="1:35" x14ac:dyDescent="0.3">
      <c r="A823" s="19">
        <v>67.5</v>
      </c>
      <c r="C823" s="19">
        <f>((VLOOKUP(ROUND($A823 + (C$9/12),5),'main sheet'!$G:$M, 4, 0) - VLOOKUP(ROUND($A823 + (C$9/12) + (1/12),5),'main sheet'!$G:$M, 4, 0)) / VLOOKUP(ROUND($A823,5),'main sheet'!$G:$M, 4, 0)) * C$11</f>
        <v>2.1329262204196216E-3</v>
      </c>
      <c r="D823" s="19">
        <f>((VLOOKUP(ROUND($A823 + (D$9/12),5),'main sheet'!$G:$M, 4, 0) - VLOOKUP(ROUND($A823 + (D$9/12) + (1/12),5),'main sheet'!$G:$M, 4, 0)) / VLOOKUP(ROUND($A823,5),'main sheet'!$G:$M, 4, 0)) * D$11</f>
        <v>2.1308570725440271E-3</v>
      </c>
      <c r="E823" s="19">
        <f>((VLOOKUP(ROUND($A823 + (E$9/12),5),'main sheet'!$G:$M, 4, 0) - VLOOKUP(ROUND($A823 + (E$9/12) + (1/12),5),'main sheet'!$G:$M, 4, 0)) / VLOOKUP(ROUND($A823,5),'main sheet'!$G:$M, 4, 0)) * E$11</f>
        <v>2.1287899319452565E-3</v>
      </c>
      <c r="F823" s="19">
        <f>((VLOOKUP(ROUND($A823 + (F$9/12),5),'main sheet'!$G:$M, 4, 0) - VLOOKUP(ROUND($A823 + (F$9/12) + (1/12),5),'main sheet'!$G:$M, 4, 0)) / VLOOKUP(ROUND($A823,5),'main sheet'!$G:$M, 4, 0)) * F$11</f>
        <v>2.126724796676055E-3</v>
      </c>
      <c r="G823" s="19">
        <f>((VLOOKUP(ROUND($A823 + (G$9/12),5),'main sheet'!$G:$M, 4, 0) - VLOOKUP(ROUND($A823 + (G$9/12) + (1/12),5),'main sheet'!$G:$M, 4, 0)) / VLOOKUP(ROUND($A823,5),'main sheet'!$G:$M, 4, 0)) * G$11</f>
        <v>2.1246616647904379E-3</v>
      </c>
      <c r="H823" s="19">
        <f>((VLOOKUP(ROUND($A823 + (H$9/12),5),'main sheet'!$G:$M, 4, 0) - VLOOKUP(ROUND($A823 + (H$9/12) + (1/12),5),'main sheet'!$G:$M, 4, 0)) / VLOOKUP(ROUND($A823,5),'main sheet'!$G:$M, 4, 0)) * H$11</f>
        <v>2.2365420129464133E-3</v>
      </c>
      <c r="I823" s="19">
        <f>((VLOOKUP(ROUND($A823 + (I$9/12),5),'main sheet'!$G:$M, 4, 0) - VLOOKUP(ROUND($A823 + (I$9/12) + (1/12),5),'main sheet'!$G:$M, 4, 0)) / VLOOKUP(ROUND($A823,5),'main sheet'!$G:$M, 4, 0)) * I$11</f>
        <v>2.2343723475775701E-3</v>
      </c>
      <c r="J823" s="19">
        <f>((VLOOKUP(ROUND($A823 + (J$9/12),5),'main sheet'!$G:$M, 4, 0) - VLOOKUP(ROUND($A823 + (J$9/12) + (1/12),5),'main sheet'!$G:$M, 4, 0)) / VLOOKUP(ROUND($A823,5),'main sheet'!$G:$M, 4, 0)) * J$11</f>
        <v>2.2322047869975932E-3</v>
      </c>
      <c r="K823" s="19">
        <f>((VLOOKUP(ROUND($A823 + (K$9/12),5),'main sheet'!$G:$M, 4, 0) - VLOOKUP(ROUND($A823 + (K$9/12) + (1/12),5),'main sheet'!$G:$M, 4, 0)) / VLOOKUP(ROUND($A823,5),'main sheet'!$G:$M, 4, 0)) * K$11</f>
        <v>2.2300393291640169E-3</v>
      </c>
      <c r="L823" s="19">
        <f>((VLOOKUP(ROUND($A823 + (L$9/12),5),'main sheet'!$G:$M, 4, 0) - VLOOKUP(ROUND($A823 + (L$9/12) + (1/12),5),'main sheet'!$G:$M, 4, 0)) / VLOOKUP(ROUND($A823,5),'main sheet'!$G:$M, 4, 0)) * L$11</f>
        <v>2.2278759720369707E-3</v>
      </c>
      <c r="M823" s="19">
        <f>((VLOOKUP(ROUND($A823 + (M$9/12),5),'main sheet'!$G:$M, 4, 0) - VLOOKUP(ROUND($A823 + (M$9/12) + (1/12),5),'main sheet'!$G:$M, 4, 0)) / VLOOKUP(ROUND($A823,5),'main sheet'!$G:$M, 4, 0)) * M$11</f>
        <v>2.2339747481794434E-3</v>
      </c>
      <c r="N823" s="19">
        <f>((VLOOKUP(ROUND($A823 + (N$9/12),5),'main sheet'!$G:$M, 4, 0) - VLOOKUP(ROUND($A823 + (N$9/12) + (1/12),5),'main sheet'!$G:$M, 4, 0)) / VLOOKUP(ROUND($A823,5),'main sheet'!$G:$M, 4, 0)) * N$11</f>
        <v>2.2324966225756356E-3</v>
      </c>
      <c r="O823" s="19">
        <f>((VLOOKUP(ROUND($A823 + (O$9/12),5),'main sheet'!$G:$M, 4, 0) - VLOOKUP(ROUND($A823 + (O$9/12) + (1/12),5),'main sheet'!$G:$M, 4, 0)) / VLOOKUP(ROUND($A823,5),'main sheet'!$G:$M, 4, 0)) * O$11</f>
        <v>2.2310194749841561E-3</v>
      </c>
      <c r="P823" s="19">
        <f>((VLOOKUP(ROUND($A823 + (P$9/12),5),'main sheet'!$G:$M, 4, 0) - VLOOKUP(ROUND($A823 + (P$9/12) + (1/12),5),'main sheet'!$G:$M, 4, 0)) / VLOOKUP(ROUND($A823,5),'main sheet'!$G:$M, 4, 0)) * P$11</f>
        <v>2.229543304758508E-3</v>
      </c>
      <c r="Q823" s="19">
        <f>((VLOOKUP(ROUND($A823 + (Q$9/12),5),'main sheet'!$G:$M, 4, 0) - VLOOKUP(ROUND($A823 + (Q$9/12) + (1/12),5),'main sheet'!$G:$M, 4, 0)) / VLOOKUP(ROUND($A823,5),'main sheet'!$G:$M, 4, 0)) * Q$11</f>
        <v>2.2280681112513984E-3</v>
      </c>
      <c r="R823" s="19">
        <f>((VLOOKUP(ROUND($A823 + (R$9/12),5),'main sheet'!$G:$M, 4, 0) - VLOOKUP(ROUND($A823 + (R$9/12) + (1/12),5),'main sheet'!$G:$M, 4, 0)) / VLOOKUP(ROUND($A823,5),'main sheet'!$G:$M, 4, 0)) * R$11</f>
        <v>2.2265938938165739E-3</v>
      </c>
      <c r="S823" s="19">
        <f>((VLOOKUP(ROUND($A823 + (S$9/12),5),'main sheet'!$G:$M, 4, 0) - VLOOKUP(ROUND($A823 + (S$9/12) + (1/12),5),'main sheet'!$G:$M, 4, 0)) / VLOOKUP(ROUND($A823,5),'main sheet'!$G:$M, 4, 0)) * S$11</f>
        <v>2.225120651808821E-3</v>
      </c>
      <c r="T823" s="19">
        <f>((VLOOKUP(ROUND($A823 + (T$9/12),5),'main sheet'!$G:$M, 4, 0) - VLOOKUP(ROUND($A823 + (T$9/12) + (1/12),5),'main sheet'!$G:$M, 4, 0)) / VLOOKUP(ROUND($A823,5),'main sheet'!$G:$M, 4, 0)) * T$11</f>
        <v>2.3427724051847403E-3</v>
      </c>
      <c r="U823" s="19">
        <f>((VLOOKUP(ROUND($A823 + (U$9/12),5),'main sheet'!$G:$M, 4, 0) - VLOOKUP(ROUND($A823 + (U$9/12) + (1/12),5),'main sheet'!$G:$M, 4, 0)) / VLOOKUP(ROUND($A823,5),'main sheet'!$G:$M, 4, 0)) * U$11</f>
        <v>2.3412222928214403E-3</v>
      </c>
      <c r="V823" s="19">
        <f>((VLOOKUP(ROUND($A823 + (V$9/12),5),'main sheet'!$G:$M, 4, 0) - VLOOKUP(ROUND($A823 + (V$9/12) + (1/12),5),'main sheet'!$G:$M, 4, 0)) / VLOOKUP(ROUND($A823,5),'main sheet'!$G:$M, 4, 0)) * V$11</f>
        <v>2.3396732061016418E-3</v>
      </c>
      <c r="W823" s="19">
        <f>((VLOOKUP(ROUND($A823 + (W$9/12),5),'main sheet'!$G:$M, 4, 0) - VLOOKUP(ROUND($A823 + (W$9/12) + (1/12),5),'main sheet'!$G:$M, 4, 0)) / VLOOKUP(ROUND($A823,5),'main sheet'!$G:$M, 4, 0)) * W$11</f>
        <v>2.3381251443461092E-3</v>
      </c>
      <c r="X823" s="19">
        <f>((VLOOKUP(ROUND($A823 + (X$9/12),5),'main sheet'!$G:$M, 4, 0) - VLOOKUP(ROUND($A823 + (X$9/12) + (1/12),5),'main sheet'!$G:$M, 4, 0)) / VLOOKUP(ROUND($A823,5),'main sheet'!$G:$M, 4, 0)) * X$11</f>
        <v>2.3365781068766683E-3</v>
      </c>
      <c r="Y823" s="19">
        <f>((VLOOKUP(ROUND($A823 + (Y$9/12),5),'main sheet'!$G:$M, 4, 0) - VLOOKUP(ROUND($A823 + (Y$9/12) + (1/12),5),'main sheet'!$G:$M, 4, 0)) / VLOOKUP(ROUND($A823,5),'main sheet'!$G:$M, 4, 0)) * Y$11</f>
        <v>2.3350320930162019E-3</v>
      </c>
      <c r="Z823" s="19">
        <f>((VLOOKUP(ROUND($A823 + (Z$9/12),5),'main sheet'!$G:$M, 4, 0) - VLOOKUP(ROUND($A823 + (Z$9/12) + (1/12),5),'main sheet'!$G:$M, 4, 0)) / VLOOKUP(ROUND($A823,5),'main sheet'!$G:$M, 4, 0)) * Z$11</f>
        <v>2.333487102086822E-3</v>
      </c>
      <c r="AA823" s="19">
        <f>((VLOOKUP(ROUND($A823 + (AA$9/12),5),'main sheet'!$G:$M, 4, 0) - VLOOKUP(ROUND($A823 + (AA$9/12) + (1/12),5),'main sheet'!$G:$M, 4, 0)) / VLOOKUP(ROUND($A823,5),'main sheet'!$G:$M, 4, 0)) * AA$11</f>
        <v>2.3319431334117E-3</v>
      </c>
      <c r="AB823" s="19">
        <f>((VLOOKUP(ROUND($A823 + (AB$9/12),5),'main sheet'!$G:$M, 4, 0) - VLOOKUP(ROUND($A823 + (AB$9/12) + (1/12),5),'main sheet'!$G:$M, 4, 0)) / VLOOKUP(ROUND($A823,5),'main sheet'!$G:$M, 4, 0)) * AB$11</f>
        <v>2.3304001863150622E-3</v>
      </c>
      <c r="AC823" s="19">
        <f>((VLOOKUP(ROUND($A823 + (AC$9/12),5),'main sheet'!$G:$M, 4, 0) - VLOOKUP(ROUND($A823 + (AC$9/12) + (1/12),5),'main sheet'!$G:$M, 4, 0)) / VLOOKUP(ROUND($A823,5),'main sheet'!$G:$M, 4, 0)) * AC$11</f>
        <v>2.3288582601203645E-3</v>
      </c>
      <c r="AD823" s="19">
        <f>((VLOOKUP(ROUND($A823 + (AD$9/12),5),'main sheet'!$G:$M, 4, 0) - VLOOKUP(ROUND($A823 + (AD$9/12) + (1/12),5),'main sheet'!$G:$M, 4, 0)) / VLOOKUP(ROUND($A823,5),'main sheet'!$G:$M, 4, 0)) * AD$11</f>
        <v>2.3273173541521206E-3</v>
      </c>
      <c r="AE823" s="19">
        <f>((VLOOKUP(ROUND($A823 + (AE$9/12),5),'main sheet'!$G:$M, 4, 0) - VLOOKUP(ROUND($A823 + (AE$9/12) + (1/12),5),'main sheet'!$G:$M, 4, 0)) / VLOOKUP(ROUND($A823,5),'main sheet'!$G:$M, 4, 0)) * AE$11</f>
        <v>2.325777467735898E-3</v>
      </c>
      <c r="AF823" s="19">
        <f>((VLOOKUP(ROUND($A823 + (AF$9/12),5),'main sheet'!$G:$M, 4, 0) - VLOOKUP(ROUND($A823 + (AF$9/12) + (1/12),5),'main sheet'!$G:$M, 4, 0)) / VLOOKUP(ROUND($A823,5),'main sheet'!$G:$M, 4, 0)) * AF$11</f>
        <v>2.4401029371952524E-3</v>
      </c>
      <c r="AH823" s="18">
        <f t="shared" si="24"/>
        <v>67.5</v>
      </c>
      <c r="AI823" s="19">
        <f t="shared" si="25"/>
        <v>6.7863100631836509E-2</v>
      </c>
    </row>
    <row r="824" spans="1:35" x14ac:dyDescent="0.3">
      <c r="A824" s="19">
        <v>67.583333333333329</v>
      </c>
      <c r="C824" s="19">
        <f>((VLOOKUP(ROUND($A824 + (C$9/12),5),'main sheet'!$G:$M, 4, 0) - VLOOKUP(ROUND($A824 + (C$9/12) + (1/12),5),'main sheet'!$G:$M, 4, 0)) / VLOOKUP(ROUND($A824,5),'main sheet'!$G:$M, 4, 0)) * C$11</f>
        <v>2.1374941963081609E-3</v>
      </c>
      <c r="D824" s="19">
        <f>((VLOOKUP(ROUND($A824 + (D$9/12),5),'main sheet'!$G:$M, 4, 0) - VLOOKUP(ROUND($A824 + (D$9/12) + (1/12),5),'main sheet'!$G:$M, 4, 0)) / VLOOKUP(ROUND($A824,5),'main sheet'!$G:$M, 4, 0)) * D$11</f>
        <v>2.1354206170476103E-3</v>
      </c>
      <c r="E824" s="19">
        <f>((VLOOKUP(ROUND($A824 + (E$9/12),5),'main sheet'!$G:$M, 4, 0) - VLOOKUP(ROUND($A824 + (E$9/12) + (1/12),5),'main sheet'!$G:$M, 4, 0)) / VLOOKUP(ROUND($A824,5),'main sheet'!$G:$M, 4, 0)) * E$11</f>
        <v>2.1333490493627631E-3</v>
      </c>
      <c r="F824" s="19">
        <f>((VLOOKUP(ROUND($A824 + (F$9/12),5),'main sheet'!$G:$M, 4, 0) - VLOOKUP(ROUND($A824 + (F$9/12) + (1/12),5),'main sheet'!$G:$M, 4, 0)) / VLOOKUP(ROUND($A824,5),'main sheet'!$G:$M, 4, 0)) * F$11</f>
        <v>2.1312794913015743E-3</v>
      </c>
      <c r="G824" s="19">
        <f>((VLOOKUP(ROUND($A824 + (G$9/12),5),'main sheet'!$G:$M, 4, 0) - VLOOKUP(ROUND($A824 + (G$9/12) + (1/12),5),'main sheet'!$G:$M, 4, 0)) / VLOOKUP(ROUND($A824,5),'main sheet'!$G:$M, 4, 0)) * G$11</f>
        <v>2.2435083206987618E-3</v>
      </c>
      <c r="H824" s="19">
        <f>((VLOOKUP(ROUND($A824 + (H$9/12),5),'main sheet'!$G:$M, 4, 0) - VLOOKUP(ROUND($A824 + (H$9/12) + (1/12),5),'main sheet'!$G:$M, 4, 0)) / VLOOKUP(ROUND($A824,5),'main sheet'!$G:$M, 4, 0)) * H$11</f>
        <v>2.2413318973273453E-3</v>
      </c>
      <c r="I824" s="19">
        <f>((VLOOKUP(ROUND($A824 + (I$9/12),5),'main sheet'!$G:$M, 4, 0) - VLOOKUP(ROUND($A824 + (I$9/12) + (1/12),5),'main sheet'!$G:$M, 4, 0)) / VLOOKUP(ROUND($A824,5),'main sheet'!$G:$M, 4, 0)) * I$11</f>
        <v>2.2391575853007223E-3</v>
      </c>
      <c r="J824" s="19">
        <f>((VLOOKUP(ROUND($A824 + (J$9/12),5),'main sheet'!$G:$M, 4, 0) - VLOOKUP(ROUND($A824 + (J$9/12) + (1/12),5),'main sheet'!$G:$M, 4, 0)) / VLOOKUP(ROUND($A824,5),'main sheet'!$G:$M, 4, 0)) * J$11</f>
        <v>2.2369853825700654E-3</v>
      </c>
      <c r="K824" s="19">
        <f>((VLOOKUP(ROUND($A824 + (K$9/12),5),'main sheet'!$G:$M, 4, 0) - VLOOKUP(ROUND($A824 + (K$9/12) + (1/12),5),'main sheet'!$G:$M, 4, 0)) / VLOOKUP(ROUND($A824,5),'main sheet'!$G:$M, 4, 0)) * K$11</f>
        <v>2.2348152870891509E-3</v>
      </c>
      <c r="L824" s="19">
        <f>((VLOOKUP(ROUND($A824 + (L$9/12),5),'main sheet'!$G:$M, 4, 0) - VLOOKUP(ROUND($A824 + (L$9/12) + (1/12),5),'main sheet'!$G:$M, 4, 0)) / VLOOKUP(ROUND($A824,5),'main sheet'!$G:$M, 4, 0)) * L$11</f>
        <v>2.2326472968143538E-3</v>
      </c>
      <c r="M824" s="19">
        <f>((VLOOKUP(ROUND($A824 + (M$9/12),5),'main sheet'!$G:$M, 4, 0) - VLOOKUP(ROUND($A824 + (M$9/12) + (1/12),5),'main sheet'!$G:$M, 4, 0)) / VLOOKUP(ROUND($A824,5),'main sheet'!$G:$M, 4, 0)) * M$11</f>
        <v>2.2387591343846747E-3</v>
      </c>
      <c r="N824" s="19">
        <f>((VLOOKUP(ROUND($A824 + (N$9/12),5),'main sheet'!$G:$M, 4, 0) - VLOOKUP(ROUND($A824 + (N$9/12) + (1/12),5),'main sheet'!$G:$M, 4, 0)) / VLOOKUP(ROUND($A824,5),'main sheet'!$G:$M, 4, 0)) * N$11</f>
        <v>2.2372778431568093E-3</v>
      </c>
      <c r="O824" s="19">
        <f>((VLOOKUP(ROUND($A824 + (O$9/12),5),'main sheet'!$G:$M, 4, 0) - VLOOKUP(ROUND($A824 + (O$9/12) + (1/12),5),'main sheet'!$G:$M, 4, 0)) / VLOOKUP(ROUND($A824,5),'main sheet'!$G:$M, 4, 0)) * O$11</f>
        <v>2.2357975320364447E-3</v>
      </c>
      <c r="P824" s="19">
        <f>((VLOOKUP(ROUND($A824 + (P$9/12),5),'main sheet'!$G:$M, 4, 0) - VLOOKUP(ROUND($A824 + (P$9/12) + (1/12),5),'main sheet'!$G:$M, 4, 0)) / VLOOKUP(ROUND($A824,5),'main sheet'!$G:$M, 4, 0)) * P$11</f>
        <v>2.2343182003744699E-3</v>
      </c>
      <c r="Q824" s="19">
        <f>((VLOOKUP(ROUND($A824 + (Q$9/12),5),'main sheet'!$G:$M, 4, 0) - VLOOKUP(ROUND($A824 + (Q$9/12) + (1/12),5),'main sheet'!$G:$M, 4, 0)) / VLOOKUP(ROUND($A824,5),'main sheet'!$G:$M, 4, 0)) * Q$11</f>
        <v>2.2328398475228205E-3</v>
      </c>
      <c r="R824" s="19">
        <f>((VLOOKUP(ROUND($A824 + (R$9/12),5),'main sheet'!$G:$M, 4, 0) - VLOOKUP(ROUND($A824 + (R$9/12) + (1/12),5),'main sheet'!$G:$M, 4, 0)) / VLOOKUP(ROUND($A824,5),'main sheet'!$G:$M, 4, 0)) * R$11</f>
        <v>2.2313624728344727E-3</v>
      </c>
      <c r="S824" s="19">
        <f>((VLOOKUP(ROUND($A824 + (S$9/12),5),'main sheet'!$G:$M, 4, 0) - VLOOKUP(ROUND($A824 + (S$9/12) + (1/12),5),'main sheet'!$G:$M, 4, 0)) / VLOOKUP(ROUND($A824,5),'main sheet'!$G:$M, 4, 0)) * S$11</f>
        <v>2.3493442582863287E-3</v>
      </c>
      <c r="T824" s="19">
        <f>((VLOOKUP(ROUND($A824 + (T$9/12),5),'main sheet'!$G:$M, 4, 0) - VLOOKUP(ROUND($A824 + (T$9/12) + (1/12),5),'main sheet'!$G:$M, 4, 0)) / VLOOKUP(ROUND($A824,5),'main sheet'!$G:$M, 4, 0)) * T$11</f>
        <v>2.347789797608732E-3</v>
      </c>
      <c r="U824" s="19">
        <f>((VLOOKUP(ROUND($A824 + (U$9/12),5),'main sheet'!$G:$M, 4, 0) - VLOOKUP(ROUND($A824 + (U$9/12) + (1/12),5),'main sheet'!$G:$M, 4, 0)) / VLOOKUP(ROUND($A824,5),'main sheet'!$G:$M, 4, 0)) * U$11</f>
        <v>2.3462363654517321E-3</v>
      </c>
      <c r="V824" s="19">
        <f>((VLOOKUP(ROUND($A824 + (V$9/12),5),'main sheet'!$G:$M, 4, 0) - VLOOKUP(ROUND($A824 + (V$9/12) + (1/12),5),'main sheet'!$G:$M, 4, 0)) / VLOOKUP(ROUND($A824,5),'main sheet'!$G:$M, 4, 0)) * V$11</f>
        <v>2.3446839611341876E-3</v>
      </c>
      <c r="W824" s="19">
        <f>((VLOOKUP(ROUND($A824 + (W$9/12),5),'main sheet'!$G:$M, 4, 0) - VLOOKUP(ROUND($A824 + (W$9/12) + (1/12),5),'main sheet'!$G:$M, 4, 0)) / VLOOKUP(ROUND($A824,5),'main sheet'!$G:$M, 4, 0)) * W$11</f>
        <v>2.3431325839760216E-3</v>
      </c>
      <c r="X824" s="19">
        <f>((VLOOKUP(ROUND($A824 + (X$9/12),5),'main sheet'!$G:$M, 4, 0) - VLOOKUP(ROUND($A824 + (X$9/12) + (1/12),5),'main sheet'!$G:$M, 4, 0)) / VLOOKUP(ROUND($A824,5),'main sheet'!$G:$M, 4, 0)) * X$11</f>
        <v>2.341582233298218E-3</v>
      </c>
      <c r="Y824" s="19">
        <f>((VLOOKUP(ROUND($A824 + (Y$9/12),5),'main sheet'!$G:$M, 4, 0) - VLOOKUP(ROUND($A824 + (Y$9/12) + (1/12),5),'main sheet'!$G:$M, 4, 0)) / VLOOKUP(ROUND($A824,5),'main sheet'!$G:$M, 4, 0)) * Y$11</f>
        <v>2.3400329084209874E-3</v>
      </c>
      <c r="Z824" s="19">
        <f>((VLOOKUP(ROUND($A824 + (Z$9/12),5),'main sheet'!$G:$M, 4, 0) - VLOOKUP(ROUND($A824 + (Z$9/12) + (1/12),5),'main sheet'!$G:$M, 4, 0)) / VLOOKUP(ROUND($A824,5),'main sheet'!$G:$M, 4, 0)) * Z$11</f>
        <v>2.3384846086656015E-3</v>
      </c>
      <c r="AA824" s="19">
        <f>((VLOOKUP(ROUND($A824 + (AA$9/12),5),'main sheet'!$G:$M, 4, 0) - VLOOKUP(ROUND($A824 + (AA$9/12) + (1/12),5),'main sheet'!$G:$M, 4, 0)) / VLOOKUP(ROUND($A824,5),'main sheet'!$G:$M, 4, 0)) * AA$11</f>
        <v>2.3369373333543917E-3</v>
      </c>
      <c r="AB824" s="19">
        <f>((VLOOKUP(ROUND($A824 + (AB$9/12),5),'main sheet'!$G:$M, 4, 0) - VLOOKUP(ROUND($A824 + (AB$9/12) + (1/12),5),'main sheet'!$G:$M, 4, 0)) / VLOOKUP(ROUND($A824,5),'main sheet'!$G:$M, 4, 0)) * AB$11</f>
        <v>2.335391081808916E-3</v>
      </c>
      <c r="AC824" s="19">
        <f>((VLOOKUP(ROUND($A824 + (AC$9/12),5),'main sheet'!$G:$M, 4, 0) - VLOOKUP(ROUND($A824 + (AC$9/12) + (1/12),5),'main sheet'!$G:$M, 4, 0)) / VLOOKUP(ROUND($A824,5),'main sheet'!$G:$M, 4, 0)) * AC$11</f>
        <v>2.3338458533517939E-3</v>
      </c>
      <c r="AD824" s="19">
        <f>((VLOOKUP(ROUND($A824 + (AD$9/12),5),'main sheet'!$G:$M, 4, 0) - VLOOKUP(ROUND($A824 + (AD$9/12) + (1/12),5),'main sheet'!$G:$M, 4, 0)) / VLOOKUP(ROUND($A824,5),'main sheet'!$G:$M, 4, 0)) * AD$11</f>
        <v>2.3323016473066997E-3</v>
      </c>
      <c r="AE824" s="19">
        <f>((VLOOKUP(ROUND($A824 + (AE$9/12),5),'main sheet'!$G:$M, 4, 0) - VLOOKUP(ROUND($A824 + (AE$9/12) + (1/12),5),'main sheet'!$G:$M, 4, 0)) / VLOOKUP(ROUND($A824,5),'main sheet'!$G:$M, 4, 0)) * AE$11</f>
        <v>2.4469478180810405E-3</v>
      </c>
      <c r="AF824" s="19">
        <f>((VLOOKUP(ROUND($A824 + (AF$9/12),5),'main sheet'!$G:$M, 4, 0) - VLOOKUP(ROUND($A824 + (AF$9/12) + (1/12),5),'main sheet'!$G:$M, 4, 0)) / VLOOKUP(ROUND($A824,5),'main sheet'!$G:$M, 4, 0)) * AF$11</f>
        <v>2.4453287773000135E-3</v>
      </c>
      <c r="AH824" s="18">
        <f t="shared" si="24"/>
        <v>67.583333333333329</v>
      </c>
      <c r="AI824" s="19">
        <f t="shared" si="25"/>
        <v>6.8358383382174856E-2</v>
      </c>
    </row>
    <row r="825" spans="1:35" x14ac:dyDescent="0.3">
      <c r="A825" s="19">
        <v>67.666666666666671</v>
      </c>
      <c r="C825" s="19">
        <f>((VLOOKUP(ROUND($A825 + (C$9/12),5),'main sheet'!$G:$M, 4, 0) - VLOOKUP(ROUND($A825 + (C$9/12) + (1/12),5),'main sheet'!$G:$M, 4, 0)) / VLOOKUP(ROUND($A825,5),'main sheet'!$G:$M, 4, 0)) * C$11</f>
        <v>2.1420817801776344E-3</v>
      </c>
      <c r="D825" s="19">
        <f>((VLOOKUP(ROUND($A825 + (D$9/12),5),'main sheet'!$G:$M, 4, 0) - VLOOKUP(ROUND($A825 + (D$9/12) + (1/12),5),'main sheet'!$G:$M, 4, 0)) / VLOOKUP(ROUND($A825,5),'main sheet'!$G:$M, 4, 0)) * D$11</f>
        <v>2.1400037505104616E-3</v>
      </c>
      <c r="E825" s="19">
        <f>((VLOOKUP(ROUND($A825 + (E$9/12),5),'main sheet'!$G:$M, 4, 0) - VLOOKUP(ROUND($A825 + (E$9/12) + (1/12),5),'main sheet'!$G:$M, 4, 0)) / VLOOKUP(ROUND($A825,5),'main sheet'!$G:$M, 4, 0)) * E$11</f>
        <v>2.1379277367357045E-3</v>
      </c>
      <c r="F825" s="19">
        <f>((VLOOKUP(ROUND($A825 + (F$9/12),5),'main sheet'!$G:$M, 4, 0) - VLOOKUP(ROUND($A825 + (F$9/12) + (1/12),5),'main sheet'!$G:$M, 4, 0)) / VLOOKUP(ROUND($A825,5),'main sheet'!$G:$M, 4, 0)) * F$11</f>
        <v>2.2505066491725224E-3</v>
      </c>
      <c r="G825" s="19">
        <f>((VLOOKUP(ROUND($A825 + (G$9/12),5),'main sheet'!$G:$M, 4, 0) - VLOOKUP(ROUND($A825 + (G$9/12) + (1/12),5),'main sheet'!$G:$M, 4, 0)) / VLOOKUP(ROUND($A825,5),'main sheet'!$G:$M, 4, 0)) * G$11</f>
        <v>2.2483234367352885E-3</v>
      </c>
      <c r="H825" s="19">
        <f>((VLOOKUP(ROUND($A825 + (H$9/12),5),'main sheet'!$G:$M, 4, 0) - VLOOKUP(ROUND($A825 + (H$9/12) + (1/12),5),'main sheet'!$G:$M, 4, 0)) / VLOOKUP(ROUND($A825,5),'main sheet'!$G:$M, 4, 0)) * H$11</f>
        <v>2.2461423422289102E-3</v>
      </c>
      <c r="I825" s="19">
        <f>((VLOOKUP(ROUND($A825 + (I$9/12),5),'main sheet'!$G:$M, 4, 0) - VLOOKUP(ROUND($A825 + (I$9/12) + (1/12),5),'main sheet'!$G:$M, 4, 0)) / VLOOKUP(ROUND($A825,5),'main sheet'!$G:$M, 4, 0)) * I$11</f>
        <v>2.2439633635981684E-3</v>
      </c>
      <c r="J825" s="19">
        <f>((VLOOKUP(ROUND($A825 + (J$9/12),5),'main sheet'!$G:$M, 4, 0) - VLOOKUP(ROUND($A825 + (J$9/12) + (1/12),5),'main sheet'!$G:$M, 4, 0)) / VLOOKUP(ROUND($A825,5),'main sheet'!$G:$M, 4, 0)) * J$11</f>
        <v>2.2417864987904568E-3</v>
      </c>
      <c r="K825" s="19">
        <f>((VLOOKUP(ROUND($A825 + (K$9/12),5),'main sheet'!$G:$M, 4, 0) - VLOOKUP(ROUND($A825 + (K$9/12) + (1/12),5),'main sheet'!$G:$M, 4, 0)) / VLOOKUP(ROUND($A825,5),'main sheet'!$G:$M, 4, 0)) * K$11</f>
        <v>2.2396117457557751E-3</v>
      </c>
      <c r="L825" s="19">
        <f>((VLOOKUP(ROUND($A825 + (L$9/12),5),'main sheet'!$G:$M, 4, 0) - VLOOKUP(ROUND($A825 + (L$9/12) + (1/12),5),'main sheet'!$G:$M, 4, 0)) / VLOOKUP(ROUND($A825,5),'main sheet'!$G:$M, 4, 0)) * L$11</f>
        <v>2.2374391024448811E-3</v>
      </c>
      <c r="M825" s="19">
        <f>((VLOOKUP(ROUND($A825 + (M$9/12),5),'main sheet'!$G:$M, 4, 0) - VLOOKUP(ROUND($A825 + (M$9/12) + (1/12),5),'main sheet'!$G:$M, 4, 0)) / VLOOKUP(ROUND($A825,5),'main sheet'!$G:$M, 4, 0)) * M$11</f>
        <v>2.2435640575090691E-3</v>
      </c>
      <c r="N825" s="19">
        <f>((VLOOKUP(ROUND($A825 + (N$9/12),5),'main sheet'!$G:$M, 4, 0) - VLOOKUP(ROUND($A825 + (N$9/12) + (1/12),5),'main sheet'!$G:$M, 4, 0)) / VLOOKUP(ROUND($A825,5),'main sheet'!$G:$M, 4, 0)) * N$11</f>
        <v>2.2420795870693603E-3</v>
      </c>
      <c r="O825" s="19">
        <f>((VLOOKUP(ROUND($A825 + (O$9/12),5),'main sheet'!$G:$M, 4, 0) - VLOOKUP(ROUND($A825 + (O$9/12) + (1/12),5),'main sheet'!$G:$M, 4, 0)) / VLOOKUP(ROUND($A825,5),'main sheet'!$G:$M, 4, 0)) * O$11</f>
        <v>2.2405960988400855E-3</v>
      </c>
      <c r="P825" s="19">
        <f>((VLOOKUP(ROUND($A825 + (P$9/12),5),'main sheet'!$G:$M, 4, 0) - VLOOKUP(ROUND($A825 + (P$9/12) + (1/12),5),'main sheet'!$G:$M, 4, 0)) / VLOOKUP(ROUND($A825,5),'main sheet'!$G:$M, 4, 0)) * P$11</f>
        <v>2.2391135921713571E-3</v>
      </c>
      <c r="Q825" s="19">
        <f>((VLOOKUP(ROUND($A825 + (Q$9/12),5),'main sheet'!$G:$M, 4, 0) - VLOOKUP(ROUND($A825 + (Q$9/12) + (1/12),5),'main sheet'!$G:$M, 4, 0)) / VLOOKUP(ROUND($A825,5),'main sheet'!$G:$M, 4, 0)) * Q$11</f>
        <v>2.2376320664143352E-3</v>
      </c>
      <c r="R825" s="19">
        <f>((VLOOKUP(ROUND($A825 + (R$9/12),5),'main sheet'!$G:$M, 4, 0) - VLOOKUP(ROUND($A825 + (R$9/12) + (1/12),5),'main sheet'!$G:$M, 4, 0)) / VLOOKUP(ROUND($A825,5),'main sheet'!$G:$M, 4, 0)) * R$11</f>
        <v>2.3559453523971973E-3</v>
      </c>
      <c r="S825" s="19">
        <f>((VLOOKUP(ROUND($A825 + (S$9/12),5),'main sheet'!$G:$M, 4, 0) - VLOOKUP(ROUND($A825 + (S$9/12) + (1/12),5),'main sheet'!$G:$M, 4, 0)) / VLOOKUP(ROUND($A825,5),'main sheet'!$G:$M, 4, 0)) * S$11</f>
        <v>2.3543865240577785E-3</v>
      </c>
      <c r="T825" s="19">
        <f>((VLOOKUP(ROUND($A825 + (T$9/12),5),'main sheet'!$G:$M, 4, 0) - VLOOKUP(ROUND($A825 + (T$9/12) + (1/12),5),'main sheet'!$G:$M, 4, 0)) / VLOOKUP(ROUND($A825,5),'main sheet'!$G:$M, 4, 0)) * T$11</f>
        <v>2.3528287271288523E-3</v>
      </c>
      <c r="U825" s="19">
        <f>((VLOOKUP(ROUND($A825 + (U$9/12),5),'main sheet'!$G:$M, 4, 0) - VLOOKUP(ROUND($A825 + (U$9/12) + (1/12),5),'main sheet'!$G:$M, 4, 0)) / VLOOKUP(ROUND($A825,5),'main sheet'!$G:$M, 4, 0)) * U$11</f>
        <v>2.3512719609273644E-3</v>
      </c>
      <c r="V825" s="19">
        <f>((VLOOKUP(ROUND($A825 + (V$9/12),5),'main sheet'!$G:$M, 4, 0) - VLOOKUP(ROUND($A825 + (V$9/12) + (1/12),5),'main sheet'!$G:$M, 4, 0)) / VLOOKUP(ROUND($A825,5),'main sheet'!$G:$M, 4, 0)) * V$11</f>
        <v>2.3497162247713261E-3</v>
      </c>
      <c r="W825" s="19">
        <f>((VLOOKUP(ROUND($A825 + (W$9/12),5),'main sheet'!$G:$M, 4, 0) - VLOOKUP(ROUND($A825 + (W$9/12) + (1/12),5),'main sheet'!$G:$M, 4, 0)) / VLOOKUP(ROUND($A825,5),'main sheet'!$G:$M, 4, 0)) * W$11</f>
        <v>2.3481615179798145E-3</v>
      </c>
      <c r="X825" s="19">
        <f>((VLOOKUP(ROUND($A825 + (X$9/12),5),'main sheet'!$G:$M, 4, 0) - VLOOKUP(ROUND($A825 + (X$9/12) + (1/12),5),'main sheet'!$G:$M, 4, 0)) / VLOOKUP(ROUND($A825,5),'main sheet'!$G:$M, 4, 0)) * X$11</f>
        <v>2.3466078398711289E-3</v>
      </c>
      <c r="Y825" s="19">
        <f>((VLOOKUP(ROUND($A825 + (Y$9/12),5),'main sheet'!$G:$M, 4, 0) - VLOOKUP(ROUND($A825 + (Y$9/12) + (1/12),5),'main sheet'!$G:$M, 4, 0)) / VLOOKUP(ROUND($A825,5),'main sheet'!$G:$M, 4, 0)) * Y$11</f>
        <v>2.3450551897646354E-3</v>
      </c>
      <c r="Z825" s="19">
        <f>((VLOOKUP(ROUND($A825 + (Z$9/12),5),'main sheet'!$G:$M, 4, 0) - VLOOKUP(ROUND($A825 + (Z$9/12) + (1/12),5),'main sheet'!$G:$M, 4, 0)) / VLOOKUP(ROUND($A825,5),'main sheet'!$G:$M, 4, 0)) * Z$11</f>
        <v>2.3435035669807595E-3</v>
      </c>
      <c r="AA825" s="19">
        <f>((VLOOKUP(ROUND($A825 + (AA$9/12),5),'main sheet'!$G:$M, 4, 0) - VLOOKUP(ROUND($A825 + (AA$9/12) + (1/12),5),'main sheet'!$G:$M, 4, 0)) / VLOOKUP(ROUND($A825,5),'main sheet'!$G:$M, 4, 0)) * AA$11</f>
        <v>2.3419529708391552E-3</v>
      </c>
      <c r="AB825" s="19">
        <f>((VLOOKUP(ROUND($A825 + (AB$9/12),5),'main sheet'!$G:$M, 4, 0) - VLOOKUP(ROUND($A825 + (AB$9/12) + (1/12),5),'main sheet'!$G:$M, 4, 0)) / VLOOKUP(ROUND($A825,5),'main sheet'!$G:$M, 4, 0)) * AB$11</f>
        <v>2.3404034006605364E-3</v>
      </c>
      <c r="AC825" s="19">
        <f>((VLOOKUP(ROUND($A825 + (AC$9/12),5),'main sheet'!$G:$M, 4, 0) - VLOOKUP(ROUND($A825 + (AC$9/12) + (1/12),5),'main sheet'!$G:$M, 4, 0)) / VLOOKUP(ROUND($A825,5),'main sheet'!$G:$M, 4, 0)) * AC$11</f>
        <v>2.3388548557666789E-3</v>
      </c>
      <c r="AD825" s="19">
        <f>((VLOOKUP(ROUND($A825 + (AD$9/12),5),'main sheet'!$G:$M, 4, 0) - VLOOKUP(ROUND($A825 + (AD$9/12) + (1/12),5),'main sheet'!$G:$M, 4, 0)) / VLOOKUP(ROUND($A825,5),'main sheet'!$G:$M, 4, 0)) * AD$11</f>
        <v>2.453823154794494E-3</v>
      </c>
      <c r="AE825" s="19">
        <f>((VLOOKUP(ROUND($A825 + (AE$9/12),5),'main sheet'!$G:$M, 4, 0) - VLOOKUP(ROUND($A825 + (AE$9/12) + (1/12),5),'main sheet'!$G:$M, 4, 0)) / VLOOKUP(ROUND($A825,5),'main sheet'!$G:$M, 4, 0)) * AE$11</f>
        <v>2.4521995648970371E-3</v>
      </c>
      <c r="AF825" s="19">
        <f>((VLOOKUP(ROUND($A825 + (AF$9/12),5),'main sheet'!$G:$M, 4, 0) - VLOOKUP(ROUND($A825 + (AF$9/12) + (1/12),5),'main sheet'!$G:$M, 4, 0)) / VLOOKUP(ROUND($A825,5),'main sheet'!$G:$M, 4, 0)) * AF$11</f>
        <v>2.4505770492596179E-3</v>
      </c>
      <c r="AH825" s="18">
        <f t="shared" si="24"/>
        <v>67.666666666666671</v>
      </c>
      <c r="AI825" s="19">
        <f t="shared" si="25"/>
        <v>6.8856059708250386E-2</v>
      </c>
    </row>
    <row r="826" spans="1:35" x14ac:dyDescent="0.3">
      <c r="A826" s="19">
        <v>67.75</v>
      </c>
      <c r="C826" s="19">
        <f>((VLOOKUP(ROUND($A826 + (C$9/12),5),'main sheet'!$G:$M, 4, 0) - VLOOKUP(ROUND($A826 + (C$9/12) + (1/12),5),'main sheet'!$G:$M, 4, 0)) / VLOOKUP(ROUND($A826,5),'main sheet'!$G:$M, 4, 0)) * C$11</f>
        <v>2.1466890985501167E-3</v>
      </c>
      <c r="D826" s="19">
        <f>((VLOOKUP(ROUND($A826 + (D$9/12),5),'main sheet'!$G:$M, 4, 0) - VLOOKUP(ROUND($A826 + (D$9/12) + (1/12),5),'main sheet'!$G:$M, 4, 0)) / VLOOKUP(ROUND($A826,5),'main sheet'!$G:$M, 4, 0)) * D$11</f>
        <v>2.1446065993312958E-3</v>
      </c>
      <c r="E826" s="19">
        <f>((VLOOKUP(ROUND($A826 + (E$9/12),5),'main sheet'!$G:$M, 4, 0) - VLOOKUP(ROUND($A826 + (E$9/12) + (1/12),5),'main sheet'!$G:$M, 4, 0)) / VLOOKUP(ROUND($A826,5),'main sheet'!$G:$M, 4, 0)) * E$11</f>
        <v>2.2575372070449962E-3</v>
      </c>
      <c r="F826" s="19">
        <f>((VLOOKUP(ROUND($A826 + (F$9/12),5),'main sheet'!$G:$M, 4, 0) - VLOOKUP(ROUND($A826 + (F$9/12) + (1/12),5),'main sheet'!$G:$M, 4, 0)) / VLOOKUP(ROUND($A826,5),'main sheet'!$G:$M, 4, 0)) * F$11</f>
        <v>2.2553471742762636E-3</v>
      </c>
      <c r="G826" s="19">
        <f>((VLOOKUP(ROUND($A826 + (G$9/12),5),'main sheet'!$G:$M, 4, 0) - VLOOKUP(ROUND($A826 + (G$9/12) + (1/12),5),'main sheet'!$G:$M, 4, 0)) / VLOOKUP(ROUND($A826,5),'main sheet'!$G:$M, 4, 0)) * G$11</f>
        <v>2.2531592660547787E-3</v>
      </c>
      <c r="H826" s="19">
        <f>((VLOOKUP(ROUND($A826 + (H$9/12),5),'main sheet'!$G:$M, 4, 0) - VLOOKUP(ROUND($A826 + (H$9/12) + (1/12),5),'main sheet'!$G:$M, 4, 0)) / VLOOKUP(ROUND($A826,5),'main sheet'!$G:$M, 4, 0)) * H$11</f>
        <v>2.250973480318903E-3</v>
      </c>
      <c r="I826" s="19">
        <f>((VLOOKUP(ROUND($A826 + (I$9/12),5),'main sheet'!$G:$M, 4, 0) - VLOOKUP(ROUND($A826 + (I$9/12) + (1/12),5),'main sheet'!$G:$M, 4, 0)) / VLOOKUP(ROUND($A826,5),'main sheet'!$G:$M, 4, 0)) * I$11</f>
        <v>2.2487898150096164E-3</v>
      </c>
      <c r="J826" s="19">
        <f>((VLOOKUP(ROUND($A826 + (J$9/12),5),'main sheet'!$G:$M, 4, 0) - VLOOKUP(ROUND($A826 + (J$9/12) + (1/12),5),'main sheet'!$G:$M, 4, 0)) / VLOOKUP(ROUND($A826,5),'main sheet'!$G:$M, 4, 0)) * J$11</f>
        <v>2.2466082680705161E-3</v>
      </c>
      <c r="K826" s="19">
        <f>((VLOOKUP(ROUND($A826 + (K$9/12),5),'main sheet'!$G:$M, 4, 0) - VLOOKUP(ROUND($A826 + (K$9/12) + (1/12),5),'main sheet'!$G:$M, 4, 0)) / VLOOKUP(ROUND($A826,5),'main sheet'!$G:$M, 4, 0)) * K$11</f>
        <v>2.2444288374459569E-3</v>
      </c>
      <c r="L826" s="19">
        <f>((VLOOKUP(ROUND($A826 + (L$9/12),5),'main sheet'!$G:$M, 4, 0) - VLOOKUP(ROUND($A826 + (L$9/12) + (1/12),5),'main sheet'!$G:$M, 4, 0)) / VLOOKUP(ROUND($A826,5),'main sheet'!$G:$M, 4, 0)) * L$11</f>
        <v>2.2422515210829058E-3</v>
      </c>
      <c r="M826" s="19">
        <f>((VLOOKUP(ROUND($A826 + (M$9/12),5),'main sheet'!$G:$M, 4, 0) - VLOOKUP(ROUND($A826 + (M$9/12) + (1/12),5),'main sheet'!$G:$M, 4, 0)) / VLOOKUP(ROUND($A826,5),'main sheet'!$G:$M, 4, 0)) * M$11</f>
        <v>2.2483896500693685E-3</v>
      </c>
      <c r="N826" s="19">
        <f>((VLOOKUP(ROUND($A826 + (N$9/12),5),'main sheet'!$G:$M, 4, 0) - VLOOKUP(ROUND($A826 + (N$9/12) + (1/12),5),'main sheet'!$G:$M, 4, 0)) / VLOOKUP(ROUND($A826,5),'main sheet'!$G:$M, 4, 0)) * N$11</f>
        <v>2.246901986741118E-3</v>
      </c>
      <c r="O826" s="19">
        <f>((VLOOKUP(ROUND($A826 + (O$9/12),5),'main sheet'!$G:$M, 4, 0) - VLOOKUP(ROUND($A826 + (O$9/12) + (1/12),5),'main sheet'!$G:$M, 4, 0)) / VLOOKUP(ROUND($A826,5),'main sheet'!$G:$M, 4, 0)) * O$11</f>
        <v>2.245415307735899E-3</v>
      </c>
      <c r="P826" s="19">
        <f>((VLOOKUP(ROUND($A826 + (P$9/12),5),'main sheet'!$G:$M, 4, 0) - VLOOKUP(ROUND($A826 + (P$9/12) + (1/12),5),'main sheet'!$G:$M, 4, 0)) / VLOOKUP(ROUND($A826,5),'main sheet'!$G:$M, 4, 0)) * P$11</f>
        <v>2.2439296124030432E-3</v>
      </c>
      <c r="Q826" s="19">
        <f>((VLOOKUP(ROUND($A826 + (Q$9/12),5),'main sheet'!$G:$M, 4, 0) - VLOOKUP(ROUND($A826 + (Q$9/12) + (1/12),5),'main sheet'!$G:$M, 4, 0)) / VLOOKUP(ROUND($A826,5),'main sheet'!$G:$M, 4, 0)) * Q$11</f>
        <v>2.362575876881671E-3</v>
      </c>
      <c r="R826" s="19">
        <f>((VLOOKUP(ROUND($A826 + (R$9/12),5),'main sheet'!$G:$M, 4, 0) - VLOOKUP(ROUND($A826 + (R$9/12) + (1/12),5),'main sheet'!$G:$M, 4, 0)) / VLOOKUP(ROUND($A826,5),'main sheet'!$G:$M, 4, 0)) * R$11</f>
        <v>2.3610126614076097E-3</v>
      </c>
      <c r="S826" s="19">
        <f>((VLOOKUP(ROUND($A826 + (S$9/12),5),'main sheet'!$G:$M, 4, 0) - VLOOKUP(ROUND($A826 + (S$9/12) + (1/12),5),'main sheet'!$G:$M, 4, 0)) / VLOOKUP(ROUND($A826,5),'main sheet'!$G:$M, 4, 0)) * S$11</f>
        <v>2.3594504802468218E-3</v>
      </c>
      <c r="T826" s="19">
        <f>((VLOOKUP(ROUND($A826 + (T$9/12),5),'main sheet'!$G:$M, 4, 0) - VLOOKUP(ROUND($A826 + (T$9/12) + (1/12),5),'main sheet'!$G:$M, 4, 0)) / VLOOKUP(ROUND($A826,5),'main sheet'!$G:$M, 4, 0)) * T$11</f>
        <v>2.3578893327143298E-3</v>
      </c>
      <c r="U826" s="19">
        <f>((VLOOKUP(ROUND($A826 + (U$9/12),5),'main sheet'!$G:$M, 4, 0) - VLOOKUP(ROUND($A826 + (U$9/12) + (1/12),5),'main sheet'!$G:$M, 4, 0)) / VLOOKUP(ROUND($A826,5),'main sheet'!$G:$M, 4, 0)) * U$11</f>
        <v>2.3563292181262266E-3</v>
      </c>
      <c r="V826" s="19">
        <f>((VLOOKUP(ROUND($A826 + (V$9/12),5),'main sheet'!$G:$M, 4, 0) - VLOOKUP(ROUND($A826 + (V$9/12) + (1/12),5),'main sheet'!$G:$M, 4, 0)) / VLOOKUP(ROUND($A826,5),'main sheet'!$G:$M, 4, 0)) * V$11</f>
        <v>2.3547701357996731E-3</v>
      </c>
      <c r="W826" s="19">
        <f>((VLOOKUP(ROUND($A826 + (W$9/12),5),'main sheet'!$G:$M, 4, 0) - VLOOKUP(ROUND($A826 + (W$9/12) + (1/12),5),'main sheet'!$G:$M, 4, 0)) / VLOOKUP(ROUND($A826,5),'main sheet'!$G:$M, 4, 0)) * W$11</f>
        <v>2.353212085051049E-3</v>
      </c>
      <c r="X826" s="19">
        <f>((VLOOKUP(ROUND($A826 + (X$9/12),5),'main sheet'!$G:$M, 4, 0) - VLOOKUP(ROUND($A826 + (X$9/12) + (1/12),5),'main sheet'!$G:$M, 4, 0)) / VLOOKUP(ROUND($A826,5),'main sheet'!$G:$M, 4, 0)) * X$11</f>
        <v>2.3516550651978049E-3</v>
      </c>
      <c r="Y826" s="19">
        <f>((VLOOKUP(ROUND($A826 + (Y$9/12),5),'main sheet'!$G:$M, 4, 0) - VLOOKUP(ROUND($A826 + (Y$9/12) + (1/12),5),'main sheet'!$G:$M, 4, 0)) / VLOOKUP(ROUND($A826,5),'main sheet'!$G:$M, 4, 0)) * Y$11</f>
        <v>2.3500990755584554E-3</v>
      </c>
      <c r="Z826" s="19">
        <f>((VLOOKUP(ROUND($A826 + (Z$9/12),5),'main sheet'!$G:$M, 4, 0) - VLOOKUP(ROUND($A826 + (Z$9/12) + (1/12),5),'main sheet'!$G:$M, 4, 0)) / VLOOKUP(ROUND($A826,5),'main sheet'!$G:$M, 4, 0)) * Z$11</f>
        <v>2.3485441154507377E-3</v>
      </c>
      <c r="AA826" s="19">
        <f>((VLOOKUP(ROUND($A826 + (AA$9/12),5),'main sheet'!$G:$M, 4, 0) - VLOOKUP(ROUND($A826 + (AA$9/12) + (1/12),5),'main sheet'!$G:$M, 4, 0)) / VLOOKUP(ROUND($A826,5),'main sheet'!$G:$M, 4, 0)) * AA$11</f>
        <v>2.3469901841934549E-3</v>
      </c>
      <c r="AB826" s="19">
        <f>((VLOOKUP(ROUND($A826 + (AB$9/12),5),'main sheet'!$G:$M, 4, 0) - VLOOKUP(ROUND($A826 + (AB$9/12) + (1/12),5),'main sheet'!$G:$M, 4, 0)) / VLOOKUP(ROUND($A826,5),'main sheet'!$G:$M, 4, 0)) * AB$11</f>
        <v>2.3454372811064737E-3</v>
      </c>
      <c r="AC826" s="19">
        <f>((VLOOKUP(ROUND($A826 + (AC$9/12),5),'main sheet'!$G:$M, 4, 0) - VLOOKUP(ROUND($A826 + (AC$9/12) + (1/12),5),'main sheet'!$G:$M, 4, 0)) / VLOOKUP(ROUND($A826,5),'main sheet'!$G:$M, 4, 0)) * AC$11</f>
        <v>2.4607291445670832E-3</v>
      </c>
      <c r="AD826" s="19">
        <f>((VLOOKUP(ROUND($A826 + (AD$9/12),5),'main sheet'!$G:$M, 4, 0) - VLOOKUP(ROUND($A826 + (AD$9/12) + (1/12),5),'main sheet'!$G:$M, 4, 0)) / VLOOKUP(ROUND($A826,5),'main sheet'!$G:$M, 4, 0)) * AD$11</f>
        <v>2.4591009852713772E-3</v>
      </c>
      <c r="AE826" s="19">
        <f>((VLOOKUP(ROUND($A826 + (AE$9/12),5),'main sheet'!$G:$M, 4, 0) - VLOOKUP(ROUND($A826 + (AE$9/12) + (1/12),5),'main sheet'!$G:$M, 4, 0)) / VLOOKUP(ROUND($A826,5),'main sheet'!$G:$M, 4, 0)) * AE$11</f>
        <v>2.4574739032590847E-3</v>
      </c>
      <c r="AF826" s="19">
        <f>((VLOOKUP(ROUND($A826 + (AF$9/12),5),'main sheet'!$G:$M, 4, 0) - VLOOKUP(ROUND($A826 + (AF$9/12) + (1/12),5),'main sheet'!$G:$M, 4, 0)) / VLOOKUP(ROUND($A826,5),'main sheet'!$G:$M, 4, 0)) * AF$11</f>
        <v>2.455847897817413E-3</v>
      </c>
      <c r="AH826" s="18">
        <f t="shared" si="24"/>
        <v>67.75</v>
      </c>
      <c r="AI826" s="19">
        <f t="shared" si="25"/>
        <v>6.9356145266784047E-2</v>
      </c>
    </row>
    <row r="827" spans="1:35" x14ac:dyDescent="0.3">
      <c r="A827" s="19">
        <v>67.833333333333329</v>
      </c>
      <c r="C827" s="19">
        <f>((VLOOKUP(ROUND($A827 + (C$9/12),5),'main sheet'!$G:$M, 4, 0) - VLOOKUP(ROUND($A827 + (C$9/12) + (1/12),5),'main sheet'!$G:$M, 4, 0)) / VLOOKUP(ROUND($A827,5),'main sheet'!$G:$M, 4, 0)) * C$11</f>
        <v>2.1513162790379311E-3</v>
      </c>
      <c r="D827" s="19">
        <f>((VLOOKUP(ROUND($A827 + (D$9/12),5),'main sheet'!$G:$M, 4, 0) - VLOOKUP(ROUND($A827 + (D$9/12) + (1/12),5),'main sheet'!$G:$M, 4, 0)) / VLOOKUP(ROUND($A827,5),'main sheet'!$G:$M, 4, 0)) * D$11</f>
        <v>2.2646002047947036E-3</v>
      </c>
      <c r="E827" s="19">
        <f>((VLOOKUP(ROUND($A827 + (E$9/12),5),'main sheet'!$G:$M, 4, 0) - VLOOKUP(ROUND($A827 + (E$9/12) + (1/12),5),'main sheet'!$G:$M, 4, 0)) / VLOOKUP(ROUND($A827,5),'main sheet'!$G:$M, 4, 0)) * E$11</f>
        <v>2.2624033202246056E-3</v>
      </c>
      <c r="F827" s="19">
        <f>((VLOOKUP(ROUND($A827 + (F$9/12),5),'main sheet'!$G:$M, 4, 0) - VLOOKUP(ROUND($A827 + (F$9/12) + (1/12),5),'main sheet'!$G:$M, 4, 0)) / VLOOKUP(ROUND($A827,5),'main sheet'!$G:$M, 4, 0)) * F$11</f>
        <v>2.260208566848677E-3</v>
      </c>
      <c r="G827" s="19">
        <f>((VLOOKUP(ROUND($A827 + (G$9/12),5),'main sheet'!$G:$M, 4, 0) - VLOOKUP(ROUND($A827 + (G$9/12) + (1/12),5),'main sheet'!$G:$M, 4, 0)) / VLOOKUP(ROUND($A827,5),'main sheet'!$G:$M, 4, 0)) * G$11</f>
        <v>2.2580159425988284E-3</v>
      </c>
      <c r="H827" s="19">
        <f>((VLOOKUP(ROUND($A827 + (H$9/12),5),'main sheet'!$G:$M, 4, 0) - VLOOKUP(ROUND($A827 + (H$9/12) + (1/12),5),'main sheet'!$G:$M, 4, 0)) / VLOOKUP(ROUND($A827,5),'main sheet'!$G:$M, 4, 0)) * H$11</f>
        <v>2.2558254454095993E-3</v>
      </c>
      <c r="I827" s="19">
        <f>((VLOOKUP(ROUND($A827 + (I$9/12),5),'main sheet'!$G:$M, 4, 0) - VLOOKUP(ROUND($A827 + (I$9/12) + (1/12),5),'main sheet'!$G:$M, 4, 0)) / VLOOKUP(ROUND($A827,5),'main sheet'!$G:$M, 4, 0)) * I$11</f>
        <v>2.2536370732181513E-3</v>
      </c>
      <c r="J827" s="19">
        <f>((VLOOKUP(ROUND($A827 + (J$9/12),5),'main sheet'!$G:$M, 4, 0) - VLOOKUP(ROUND($A827 + (J$9/12) + (1/12),5),'main sheet'!$G:$M, 4, 0)) / VLOOKUP(ROUND($A827,5),'main sheet'!$G:$M, 4, 0)) * J$11</f>
        <v>2.251450823962409E-3</v>
      </c>
      <c r="K827" s="19">
        <f>((VLOOKUP(ROUND($A827 + (K$9/12),5),'main sheet'!$G:$M, 4, 0) - VLOOKUP(ROUND($A827 + (K$9/12) + (1/12),5),'main sheet'!$G:$M, 4, 0)) / VLOOKUP(ROUND($A827,5),'main sheet'!$G:$M, 4, 0)) * K$11</f>
        <v>2.2492666955829161E-3</v>
      </c>
      <c r="L827" s="19">
        <f>((VLOOKUP(ROUND($A827 + (L$9/12),5),'main sheet'!$G:$M, 4, 0) - VLOOKUP(ROUND($A827 + (L$9/12) + (1/12),5),'main sheet'!$G:$M, 4, 0)) / VLOOKUP(ROUND($A827,5),'main sheet'!$G:$M, 4, 0)) * L$11</f>
        <v>2.2470846860228326E-3</v>
      </c>
      <c r="M827" s="19">
        <f>((VLOOKUP(ROUND($A827 + (M$9/12),5),'main sheet'!$G:$M, 4, 0) - VLOOKUP(ROUND($A827 + (M$9/12) + (1/12),5),'main sheet'!$G:$M, 4, 0)) / VLOOKUP(ROUND($A827,5),'main sheet'!$G:$M, 4, 0)) * M$11</f>
        <v>2.2532360457236341E-3</v>
      </c>
      <c r="N827" s="19">
        <f>((VLOOKUP(ROUND($A827 + (N$9/12),5),'main sheet'!$G:$M, 4, 0) - VLOOKUP(ROUND($A827 + (N$9/12) + (1/12),5),'main sheet'!$G:$M, 4, 0)) / VLOOKUP(ROUND($A827,5),'main sheet'!$G:$M, 4, 0)) * N$11</f>
        <v>2.2517451757423229E-3</v>
      </c>
      <c r="O827" s="19">
        <f>((VLOOKUP(ROUND($A827 + (O$9/12),5),'main sheet'!$G:$M, 4, 0) - VLOOKUP(ROUND($A827 + (O$9/12) + (1/12),5),'main sheet'!$G:$M, 4, 0)) / VLOOKUP(ROUND($A827,5),'main sheet'!$G:$M, 4, 0)) * O$11</f>
        <v>2.2502552922063668E-3</v>
      </c>
      <c r="P827" s="19">
        <f>((VLOOKUP(ROUND($A827 + (P$9/12),5),'main sheet'!$G:$M, 4, 0) - VLOOKUP(ROUND($A827 + (P$9/12) + (1/12),5),'main sheet'!$G:$M, 4, 0)) / VLOOKUP(ROUND($A827,5),'main sheet'!$G:$M, 4, 0)) * P$11</f>
        <v>2.3692360227372286E-3</v>
      </c>
      <c r="Q827" s="19">
        <f>((VLOOKUP(ROUND($A827 + (Q$9/12),5),'main sheet'!$G:$M, 4, 0) - VLOOKUP(ROUND($A827 + (Q$9/12) + (1/12),5),'main sheet'!$G:$M, 4, 0)) / VLOOKUP(ROUND($A827,5),'main sheet'!$G:$M, 4, 0)) * Q$11</f>
        <v>2.3676684005293292E-3</v>
      </c>
      <c r="R827" s="19">
        <f>((VLOOKUP(ROUND($A827 + (R$9/12),5),'main sheet'!$G:$M, 4, 0) - VLOOKUP(ROUND($A827 + (R$9/12) + (1/12),5),'main sheet'!$G:$M, 4, 0)) / VLOOKUP(ROUND($A827,5),'main sheet'!$G:$M, 4, 0)) * R$11</f>
        <v>2.3661018155504525E-3</v>
      </c>
      <c r="S827" s="19">
        <f>((VLOOKUP(ROUND($A827 + (S$9/12),5),'main sheet'!$G:$M, 4, 0) - VLOOKUP(ROUND($A827 + (S$9/12) + (1/12),5),'main sheet'!$G:$M, 4, 0)) / VLOOKUP(ROUND($A827,5),'main sheet'!$G:$M, 4, 0)) * S$11</f>
        <v>2.3645362671136892E-3</v>
      </c>
      <c r="T827" s="19">
        <f>((VLOOKUP(ROUND($A827 + (T$9/12),5),'main sheet'!$G:$M, 4, 0) - VLOOKUP(ROUND($A827 + (T$9/12) + (1/12),5),'main sheet'!$G:$M, 4, 0)) / VLOOKUP(ROUND($A827,5),'main sheet'!$G:$M, 4, 0)) * T$11</f>
        <v>2.3629717545332039E-3</v>
      </c>
      <c r="U827" s="19">
        <f>((VLOOKUP(ROUND($A827 + (U$9/12),5),'main sheet'!$G:$M, 4, 0) - VLOOKUP(ROUND($A827 + (U$9/12) + (1/12),5),'main sheet'!$G:$M, 4, 0)) / VLOOKUP(ROUND($A827,5),'main sheet'!$G:$M, 4, 0)) * U$11</f>
        <v>2.361408277124233E-3</v>
      </c>
      <c r="V827" s="19">
        <f>((VLOOKUP(ROUND($A827 + (V$9/12),5),'main sheet'!$G:$M, 4, 0) - VLOOKUP(ROUND($A827 + (V$9/12) + (1/12),5),'main sheet'!$G:$M, 4, 0)) / VLOOKUP(ROUND($A827,5),'main sheet'!$G:$M, 4, 0)) * V$11</f>
        <v>2.3598458342012295E-3</v>
      </c>
      <c r="W827" s="19">
        <f>((VLOOKUP(ROUND($A827 + (W$9/12),5),'main sheet'!$G:$M, 4, 0) - VLOOKUP(ROUND($A827 + (W$9/12) + (1/12),5),'main sheet'!$G:$M, 4, 0)) / VLOOKUP(ROUND($A827,5),'main sheet'!$G:$M, 4, 0)) * W$11</f>
        <v>2.3582844250797192E-3</v>
      </c>
      <c r="X827" s="19">
        <f>((VLOOKUP(ROUND($A827 + (X$9/12),5),'main sheet'!$G:$M, 4, 0) - VLOOKUP(ROUND($A827 + (X$9/12) + (1/12),5),'main sheet'!$G:$M, 4, 0)) / VLOOKUP(ROUND($A827,5),'main sheet'!$G:$M, 4, 0)) * X$11</f>
        <v>2.3567240490762961E-3</v>
      </c>
      <c r="Y827" s="19">
        <f>((VLOOKUP(ROUND($A827 + (Y$9/12),5),'main sheet'!$G:$M, 4, 0) - VLOOKUP(ROUND($A827 + (Y$9/12) + (1/12),5),'main sheet'!$G:$M, 4, 0)) / VLOOKUP(ROUND($A827,5),'main sheet'!$G:$M, 4, 0)) * Y$11</f>
        <v>2.3551647055067735E-3</v>
      </c>
      <c r="Z827" s="19">
        <f>((VLOOKUP(ROUND($A827 + (Z$9/12),5),'main sheet'!$G:$M, 4, 0) - VLOOKUP(ROUND($A827 + (Z$9/12) + (1/12),5),'main sheet'!$G:$M, 4, 0)) / VLOOKUP(ROUND($A827,5),'main sheet'!$G:$M, 4, 0)) * Z$11</f>
        <v>2.3536063936880347E-3</v>
      </c>
      <c r="AA827" s="19">
        <f>((VLOOKUP(ROUND($A827 + (AA$9/12),5),'main sheet'!$G:$M, 4, 0) - VLOOKUP(ROUND($A827 + (AA$9/12) + (1/12),5),'main sheet'!$G:$M, 4, 0)) / VLOOKUP(ROUND($A827,5),'main sheet'!$G:$M, 4, 0)) * AA$11</f>
        <v>2.3520491129380293E-3</v>
      </c>
      <c r="AB827" s="19">
        <f>((VLOOKUP(ROUND($A827 + (AB$9/12),5),'main sheet'!$G:$M, 4, 0) - VLOOKUP(ROUND($A827 + (AB$9/12) + (1/12),5),'main sheet'!$G:$M, 4, 0)) / VLOOKUP(ROUND($A827,5),'main sheet'!$G:$M, 4, 0)) * AB$11</f>
        <v>2.4676659863312805E-3</v>
      </c>
      <c r="AC827" s="19">
        <f>((VLOOKUP(ROUND($A827 + (AC$9/12),5),'main sheet'!$G:$M, 4, 0) - VLOOKUP(ROUND($A827 + (AC$9/12) + (1/12),5),'main sheet'!$G:$M, 4, 0)) / VLOOKUP(ROUND($A827,5),'main sheet'!$G:$M, 4, 0)) * AC$11</f>
        <v>2.4660332372238815E-3</v>
      </c>
      <c r="AD827" s="19">
        <f>((VLOOKUP(ROUND($A827 + (AD$9/12),5),'main sheet'!$G:$M, 4, 0) - VLOOKUP(ROUND($A827 + (AD$9/12) + (1/12),5),'main sheet'!$G:$M, 4, 0)) / VLOOKUP(ROUND($A827,5),'main sheet'!$G:$M, 4, 0)) * AD$11</f>
        <v>2.4644015684367783E-3</v>
      </c>
      <c r="AE827" s="19">
        <f>((VLOOKUP(ROUND($A827 + (AE$9/12),5),'main sheet'!$G:$M, 4, 0) - VLOOKUP(ROUND($A827 + (AE$9/12) + (1/12),5),'main sheet'!$G:$M, 4, 0)) / VLOOKUP(ROUND($A827,5),'main sheet'!$G:$M, 4, 0)) * AE$11</f>
        <v>2.4627709792551687E-3</v>
      </c>
      <c r="AF827" s="19">
        <f>((VLOOKUP(ROUND($A827 + (AF$9/12),5),'main sheet'!$G:$M, 4, 0) - VLOOKUP(ROUND($A827 + (AF$9/12) + (1/12),5),'main sheet'!$G:$M, 4, 0)) / VLOOKUP(ROUND($A827,5),'main sheet'!$G:$M, 4, 0)) * AF$11</f>
        <v>2.4611414689647238E-3</v>
      </c>
      <c r="AH827" s="18">
        <f t="shared" si="24"/>
        <v>67.833333333333329</v>
      </c>
      <c r="AI827" s="19">
        <f t="shared" si="25"/>
        <v>6.9858655849663026E-2</v>
      </c>
    </row>
    <row r="828" spans="1:35" x14ac:dyDescent="0.3">
      <c r="A828" s="19">
        <v>67.916666666666671</v>
      </c>
      <c r="C828" s="19">
        <f>((VLOOKUP(ROUND($A828 + (C$9/12),5),'main sheet'!$G:$M, 4, 0) - VLOOKUP(ROUND($A828 + (C$9/12) + (1/12),5),'main sheet'!$G:$M, 4, 0)) / VLOOKUP(ROUND($A828,5),'main sheet'!$G:$M, 4, 0)) * C$11</f>
        <v>2.2716958547208395E-3</v>
      </c>
      <c r="D828" s="19">
        <f>((VLOOKUP(ROUND($A828 + (D$9/12),5),'main sheet'!$G:$M, 4, 0) - VLOOKUP(ROUND($A828 + (D$9/12) + (1/12),5),'main sheet'!$G:$M, 4, 0)) / VLOOKUP(ROUND($A828,5),'main sheet'!$G:$M, 4, 0)) * D$11</f>
        <v>2.2694920866735586E-3</v>
      </c>
      <c r="E828" s="19">
        <f>((VLOOKUP(ROUND($A828 + (E$9/12),5),'main sheet'!$G:$M, 4, 0) - VLOOKUP(ROUND($A828 + (E$9/12) + (1/12),5),'main sheet'!$G:$M, 4, 0)) / VLOOKUP(ROUND($A828,5),'main sheet'!$G:$M, 4, 0)) * E$11</f>
        <v>2.2672904564980975E-3</v>
      </c>
      <c r="F828" s="19">
        <f>((VLOOKUP(ROUND($A828 + (F$9/12),5),'main sheet'!$G:$M, 4, 0) - VLOOKUP(ROUND($A828 + (F$9/12) + (1/12),5),'main sheet'!$G:$M, 4, 0)) / VLOOKUP(ROUND($A828,5),'main sheet'!$G:$M, 4, 0)) * F$11</f>
        <v>2.2650909621198868E-3</v>
      </c>
      <c r="G828" s="19">
        <f>((VLOOKUP(ROUND($A828 + (G$9/12),5),'main sheet'!$G:$M, 4, 0) - VLOOKUP(ROUND($A828 + (G$9/12) + (1/12),5),'main sheet'!$G:$M, 4, 0)) / VLOOKUP(ROUND($A828,5),'main sheet'!$G:$M, 4, 0)) * G$11</f>
        <v>2.2628936014669932E-3</v>
      </c>
      <c r="H828" s="19">
        <f>((VLOOKUP(ROUND($A828 + (H$9/12),5),'main sheet'!$G:$M, 4, 0) - VLOOKUP(ROUND($A828 + (H$9/12) + (1/12),5),'main sheet'!$G:$M, 4, 0)) / VLOOKUP(ROUND($A828,5),'main sheet'!$G:$M, 4, 0)) * H$11</f>
        <v>2.260698372470117E-3</v>
      </c>
      <c r="I828" s="19">
        <f>((VLOOKUP(ROUND($A828 + (I$9/12),5),'main sheet'!$G:$M, 4, 0) - VLOOKUP(ROUND($A828 + (I$9/12) + (1/12),5),'main sheet'!$G:$M, 4, 0)) / VLOOKUP(ROUND($A828,5),'main sheet'!$G:$M, 4, 0)) * I$11</f>
        <v>2.2585052730607195E-3</v>
      </c>
      <c r="J828" s="19">
        <f>((VLOOKUP(ROUND($A828 + (J$9/12),5),'main sheet'!$G:$M, 4, 0) - VLOOKUP(ROUND($A828 + (J$9/12) + (1/12),5),'main sheet'!$G:$M, 4, 0)) / VLOOKUP(ROUND($A828,5),'main sheet'!$G:$M, 4, 0)) * J$11</f>
        <v>2.2563143011728919E-3</v>
      </c>
      <c r="K828" s="19">
        <f>((VLOOKUP(ROUND($A828 + (K$9/12),5),'main sheet'!$G:$M, 4, 0) - VLOOKUP(ROUND($A828 + (K$9/12) + (1/12),5),'main sheet'!$G:$M, 4, 0)) / VLOOKUP(ROUND($A828,5),'main sheet'!$G:$M, 4, 0)) * K$11</f>
        <v>2.2541254547433515E-3</v>
      </c>
      <c r="L828" s="19">
        <f>((VLOOKUP(ROUND($A828 + (L$9/12),5),'main sheet'!$G:$M, 4, 0) - VLOOKUP(ROUND($A828 + (L$9/12) + (1/12),5),'main sheet'!$G:$M, 4, 0)) / VLOOKUP(ROUND($A828,5),'main sheet'!$G:$M, 4, 0)) * L$11</f>
        <v>2.2519387317095733E-3</v>
      </c>
      <c r="M828" s="19">
        <f>((VLOOKUP(ROUND($A828 + (M$9/12),5),'main sheet'!$G:$M, 4, 0) - VLOOKUP(ROUND($A828 + (M$9/12) + (1/12),5),'main sheet'!$G:$M, 4, 0)) / VLOOKUP(ROUND($A828,5),'main sheet'!$G:$M, 4, 0)) * M$11</f>
        <v>2.2581033792854347E-3</v>
      </c>
      <c r="N828" s="19">
        <f>((VLOOKUP(ROUND($A828 + (N$9/12),5),'main sheet'!$G:$M, 4, 0) - VLOOKUP(ROUND($A828 + (N$9/12) + (1/12),5),'main sheet'!$G:$M, 4, 0)) / VLOOKUP(ROUND($A828,5),'main sheet'!$G:$M, 4, 0)) * N$11</f>
        <v>2.2566092887979644E-3</v>
      </c>
      <c r="O828" s="19">
        <f>((VLOOKUP(ROUND($A828 + (O$9/12),5),'main sheet'!$G:$M, 4, 0) - VLOOKUP(ROUND($A828 + (O$9/12) + (1/12),5),'main sheet'!$G:$M, 4, 0)) / VLOOKUP(ROUND($A828,5),'main sheet'!$G:$M, 4, 0)) * O$11</f>
        <v>2.3759259826121376E-3</v>
      </c>
      <c r="P828" s="19">
        <f>((VLOOKUP(ROUND($A828 + (P$9/12),5),'main sheet'!$G:$M, 4, 0) - VLOOKUP(ROUND($A828 + (P$9/12) + (1/12),5),'main sheet'!$G:$M, 4, 0)) / VLOOKUP(ROUND($A828,5),'main sheet'!$G:$M, 4, 0)) * P$11</f>
        <v>2.3743539339437384E-3</v>
      </c>
      <c r="Q828" s="19">
        <f>((VLOOKUP(ROUND($A828 + (Q$9/12),5),'main sheet'!$G:$M, 4, 0) - VLOOKUP(ROUND($A828 + (Q$9/12) + (1/12),5),'main sheet'!$G:$M, 4, 0)) / VLOOKUP(ROUND($A828,5),'main sheet'!$G:$M, 4, 0)) * Q$11</f>
        <v>2.3727829254331619E-3</v>
      </c>
      <c r="R828" s="19">
        <f>((VLOOKUP(ROUND($A828 + (R$9/12),5),'main sheet'!$G:$M, 4, 0) - VLOOKUP(ROUND($A828 + (R$9/12) + (1/12),5),'main sheet'!$G:$M, 4, 0)) / VLOOKUP(ROUND($A828,5),'main sheet'!$G:$M, 4, 0)) * R$11</f>
        <v>2.3712129563915607E-3</v>
      </c>
      <c r="S828" s="19">
        <f>((VLOOKUP(ROUND($A828 + (S$9/12),5),'main sheet'!$G:$M, 4, 0) - VLOOKUP(ROUND($A828 + (S$9/12) + (1/12),5),'main sheet'!$G:$M, 4, 0)) / VLOOKUP(ROUND($A828,5),'main sheet'!$G:$M, 4, 0)) * S$11</f>
        <v>2.3696440261311629E-3</v>
      </c>
      <c r="T828" s="19">
        <f>((VLOOKUP(ROUND($A828 + (T$9/12),5),'main sheet'!$G:$M, 4, 0) - VLOOKUP(ROUND($A828 + (T$9/12) + (1/12),5),'main sheet'!$G:$M, 4, 0)) / VLOOKUP(ROUND($A828,5),'main sheet'!$G:$M, 4, 0)) * T$11</f>
        <v>2.3680761339652692E-3</v>
      </c>
      <c r="U828" s="19">
        <f>((VLOOKUP(ROUND($A828 + (U$9/12),5),'main sheet'!$G:$M, 4, 0) - VLOOKUP(ROUND($A828 + (U$9/12) + (1/12),5),'main sheet'!$G:$M, 4, 0)) / VLOOKUP(ROUND($A828,5),'main sheet'!$G:$M, 4, 0)) * U$11</f>
        <v>2.3665092792063995E-3</v>
      </c>
      <c r="V828" s="19">
        <f>((VLOOKUP(ROUND($A828 + (V$9/12),5),'main sheet'!$G:$M, 4, 0) - VLOOKUP(ROUND($A828 + (V$9/12) + (1/12),5),'main sheet'!$G:$M, 4, 0)) / VLOOKUP(ROUND($A828,5),'main sheet'!$G:$M, 4, 0)) * V$11</f>
        <v>2.3649434611681453E-3</v>
      </c>
      <c r="W828" s="19">
        <f>((VLOOKUP(ROUND($A828 + (W$9/12),5),'main sheet'!$G:$M, 4, 0) - VLOOKUP(ROUND($A828 + (W$9/12) + (1/12),5),'main sheet'!$G:$M, 4, 0)) / VLOOKUP(ROUND($A828,5),'main sheet'!$G:$M, 4, 0)) * W$11</f>
        <v>2.3633786791651705E-3</v>
      </c>
      <c r="X828" s="19">
        <f>((VLOOKUP(ROUND($A828 + (X$9/12),5),'main sheet'!$G:$M, 4, 0) - VLOOKUP(ROUND($A828 + (X$9/12) + (1/12),5),'main sheet'!$G:$M, 4, 0)) / VLOOKUP(ROUND($A828,5),'main sheet'!$G:$M, 4, 0)) * X$11</f>
        <v>2.3618149325113579E-3</v>
      </c>
      <c r="Y828" s="19">
        <f>((VLOOKUP(ROUND($A828 + (Y$9/12),5),'main sheet'!$G:$M, 4, 0) - VLOOKUP(ROUND($A828 + (Y$9/12) + (1/12),5),'main sheet'!$G:$M, 4, 0)) / VLOOKUP(ROUND($A828,5),'main sheet'!$G:$M, 4, 0)) * Y$11</f>
        <v>2.3602522205216614E-3</v>
      </c>
      <c r="Z828" s="19">
        <f>((VLOOKUP(ROUND($A828 + (Z$9/12),5),'main sheet'!$G:$M, 4, 0) - VLOOKUP(ROUND($A828 + (Z$9/12) + (1/12),5),'main sheet'!$G:$M, 4, 0)) / VLOOKUP(ROUND($A828,5),'main sheet'!$G:$M, 4, 0)) * Z$11</f>
        <v>2.3586905425121039E-3</v>
      </c>
      <c r="AA828" s="19">
        <f>((VLOOKUP(ROUND($A828 + (AA$9/12),5),'main sheet'!$G:$M, 4, 0) - VLOOKUP(ROUND($A828 + (AA$9/12) + (1/12),5),'main sheet'!$G:$M, 4, 0)) / VLOOKUP(ROUND($A828,5),'main sheet'!$G:$M, 4, 0)) * AA$11</f>
        <v>2.4746338807389305E-3</v>
      </c>
      <c r="AB828" s="19">
        <f>((VLOOKUP(ROUND($A828 + (AB$9/12),5),'main sheet'!$G:$M, 4, 0) - VLOOKUP(ROUND($A828 + (AB$9/12) + (1/12),5),'main sheet'!$G:$M, 4, 0)) / VLOOKUP(ROUND($A828,5),'main sheet'!$G:$M, 4, 0)) * AB$11</f>
        <v>2.4729965212736318E-3</v>
      </c>
      <c r="AC828" s="19">
        <f>((VLOOKUP(ROUND($A828 + (AC$9/12),5),'main sheet'!$G:$M, 4, 0) - VLOOKUP(ROUND($A828 + (AC$9/12) + (1/12),5),'main sheet'!$G:$M, 4, 0)) / VLOOKUP(ROUND($A828,5),'main sheet'!$G:$M, 4, 0)) * AC$11</f>
        <v>2.471360245179105E-3</v>
      </c>
      <c r="AD828" s="19">
        <f>((VLOOKUP(ROUND($A828 + (AD$9/12),5),'main sheet'!$G:$M, 4, 0) - VLOOKUP(ROUND($A828 + (AD$9/12) + (1/12),5),'main sheet'!$G:$M, 4, 0)) / VLOOKUP(ROUND($A828,5),'main sheet'!$G:$M, 4, 0)) * AD$11</f>
        <v>2.4697250517385309E-3</v>
      </c>
      <c r="AE828" s="19">
        <f>((VLOOKUP(ROUND($A828 + (AE$9/12),5),'main sheet'!$G:$M, 4, 0) - VLOOKUP(ROUND($A828 + (AE$9/12) + (1/12),5),'main sheet'!$G:$M, 4, 0)) / VLOOKUP(ROUND($A828,5),'main sheet'!$G:$M, 4, 0)) * AE$11</f>
        <v>2.4680909402355626E-3</v>
      </c>
      <c r="AF828" s="19">
        <f>((VLOOKUP(ROUND($A828 + (AF$9/12),5),'main sheet'!$G:$M, 4, 0) - VLOOKUP(ROUND($A828 + (AF$9/12) + (1/12),5),'main sheet'!$G:$M, 4, 0)) / VLOOKUP(ROUND($A828,5),'main sheet'!$G:$M, 4, 0)) * AF$11</f>
        <v>2.4664579099543289E-3</v>
      </c>
      <c r="AH828" s="18">
        <f t="shared" si="24"/>
        <v>67.916666666666671</v>
      </c>
      <c r="AI828" s="19">
        <f t="shared" si="25"/>
        <v>7.0363607385401386E-2</v>
      </c>
    </row>
    <row r="829" spans="1:35" x14ac:dyDescent="0.3">
      <c r="A829" s="19">
        <v>68</v>
      </c>
      <c r="C829" s="19">
        <f>((VLOOKUP(ROUND($A829 + (C$9/12),5),'main sheet'!$G:$M, 4, 0) - VLOOKUP(ROUND($A829 + (C$9/12) + (1/12),5),'main sheet'!$G:$M, 4, 0)) / VLOOKUP(ROUND($A829,5),'main sheet'!$G:$M, 4, 0)) * C$11</f>
        <v>2.2766136875549637E-3</v>
      </c>
      <c r="D829" s="19">
        <f>((VLOOKUP(ROUND($A829 + (D$9/12),5),'main sheet'!$G:$M, 4, 0) - VLOOKUP(ROUND($A829 + (D$9/12) + (1/12),5),'main sheet'!$G:$M, 4, 0)) / VLOOKUP(ROUND($A829,5),'main sheet'!$G:$M, 4, 0)) * D$11</f>
        <v>2.2744051487273462E-3</v>
      </c>
      <c r="E829" s="19">
        <f>((VLOOKUP(ROUND($A829 + (E$9/12),5),'main sheet'!$G:$M, 4, 0) - VLOOKUP(ROUND($A829 + (E$9/12) + (1/12),5),'main sheet'!$G:$M, 4, 0)) / VLOOKUP(ROUND($A829,5),'main sheet'!$G:$M, 4, 0)) * E$11</f>
        <v>2.2721987523990493E-3</v>
      </c>
      <c r="F829" s="19">
        <f>((VLOOKUP(ROUND($A829 + (F$9/12),5),'main sheet'!$G:$M, 4, 0) - VLOOKUP(ROUND($A829 + (F$9/12) + (1/12),5),'main sheet'!$G:$M, 4, 0)) / VLOOKUP(ROUND($A829,5),'main sheet'!$G:$M, 4, 0)) * F$11</f>
        <v>2.269994496491639E-3</v>
      </c>
      <c r="G829" s="19">
        <f>((VLOOKUP(ROUND($A829 + (G$9/12),5),'main sheet'!$G:$M, 4, 0) - VLOOKUP(ROUND($A829 + (G$9/12) + (1/12),5),'main sheet'!$G:$M, 4, 0)) / VLOOKUP(ROUND($A829,5),'main sheet'!$G:$M, 4, 0)) * G$11</f>
        <v>2.2677923789293205E-3</v>
      </c>
      <c r="H829" s="19">
        <f>((VLOOKUP(ROUND($A829 + (H$9/12),5),'main sheet'!$G:$M, 4, 0) - VLOOKUP(ROUND($A829 + (H$9/12) + (1/12),5),'main sheet'!$G:$M, 4, 0)) / VLOOKUP(ROUND($A829,5),'main sheet'!$G:$M, 4, 0)) * H$11</f>
        <v>2.2655923976370655E-3</v>
      </c>
      <c r="I829" s="19">
        <f>((VLOOKUP(ROUND($A829 + (I$9/12),5),'main sheet'!$G:$M, 4, 0) - VLOOKUP(ROUND($A829 + (I$9/12) + (1/12),5),'main sheet'!$G:$M, 4, 0)) / VLOOKUP(ROUND($A829,5),'main sheet'!$G:$M, 4, 0)) * I$11</f>
        <v>2.263394550542482E-3</v>
      </c>
      <c r="J829" s="19">
        <f>((VLOOKUP(ROUND($A829 + (J$9/12),5),'main sheet'!$G:$M, 4, 0) - VLOOKUP(ROUND($A829 + (J$9/12) + (1/12),5),'main sheet'!$G:$M, 4, 0)) / VLOOKUP(ROUND($A829,5),'main sheet'!$G:$M, 4, 0)) * J$11</f>
        <v>2.261198835575812E-3</v>
      </c>
      <c r="K829" s="19">
        <f>((VLOOKUP(ROUND($A829 + (K$9/12),5),'main sheet'!$G:$M, 4, 0) - VLOOKUP(ROUND($A829 + (K$9/12) + (1/12),5),'main sheet'!$G:$M, 4, 0)) / VLOOKUP(ROUND($A829,5),'main sheet'!$G:$M, 4, 0)) * K$11</f>
        <v>2.2590052506680589E-3</v>
      </c>
      <c r="L829" s="19">
        <f>((VLOOKUP(ROUND($A829 + (L$9/12),5),'main sheet'!$G:$M, 4, 0) - VLOOKUP(ROUND($A829 + (L$9/12) + (1/12),5),'main sheet'!$G:$M, 4, 0)) / VLOOKUP(ROUND($A829,5),'main sheet'!$G:$M, 4, 0)) * L$11</f>
        <v>2.256813793752858E-3</v>
      </c>
      <c r="M829" s="19">
        <f>((VLOOKUP(ROUND($A829 + (M$9/12),5),'main sheet'!$G:$M, 4, 0) - VLOOKUP(ROUND($A829 + (M$9/12) + (1/12),5),'main sheet'!$G:$M, 4, 0)) / VLOOKUP(ROUND($A829,5),'main sheet'!$G:$M, 4, 0)) * M$11</f>
        <v>2.2629917867363538E-3</v>
      </c>
      <c r="N829" s="19">
        <f>((VLOOKUP(ROUND($A829 + (N$9/12),5),'main sheet'!$G:$M, 4, 0) - VLOOKUP(ROUND($A829 + (N$9/12) + (1/12),5),'main sheet'!$G:$M, 4, 0)) / VLOOKUP(ROUND($A829,5),'main sheet'!$G:$M, 4, 0)) * N$11</f>
        <v>2.3826459508233229E-3</v>
      </c>
      <c r="O829" s="19">
        <f>((VLOOKUP(ROUND($A829 + (O$9/12),5),'main sheet'!$G:$M, 4, 0) - VLOOKUP(ROUND($A829 + (O$9/12) + (1/12),5),'main sheet'!$G:$M, 4, 0)) / VLOOKUP(ROUND($A829,5),'main sheet'!$G:$M, 4, 0)) * O$11</f>
        <v>2.3810694558391906E-3</v>
      </c>
      <c r="P829" s="19">
        <f>((VLOOKUP(ROUND($A829 + (P$9/12),5),'main sheet'!$G:$M, 4, 0) - VLOOKUP(ROUND($A829 + (P$9/12) + (1/12),5),'main sheet'!$G:$M, 4, 0)) / VLOOKUP(ROUND($A829,5),'main sheet'!$G:$M, 4, 0)) * P$11</f>
        <v>2.3794940039548189E-3</v>
      </c>
      <c r="Q829" s="19">
        <f>((VLOOKUP(ROUND($A829 + (Q$9/12),5),'main sheet'!$G:$M, 4, 0) - VLOOKUP(ROUND($A829 + (Q$9/12) + (1/12),5),'main sheet'!$G:$M, 4, 0)) / VLOOKUP(ROUND($A829,5),'main sheet'!$G:$M, 4, 0)) * Q$11</f>
        <v>2.3779195944794124E-3</v>
      </c>
      <c r="R829" s="19">
        <f>((VLOOKUP(ROUND($A829 + (R$9/12),5),'main sheet'!$G:$M, 4, 0) - VLOOKUP(ROUND($A829 + (R$9/12) + (1/12),5),'main sheet'!$G:$M, 4, 0)) / VLOOKUP(ROUND($A829,5),'main sheet'!$G:$M, 4, 0)) * R$11</f>
        <v>2.376346226723254E-3</v>
      </c>
      <c r="S829" s="19">
        <f>((VLOOKUP(ROUND($A829 + (S$9/12),5),'main sheet'!$G:$M, 4, 0) - VLOOKUP(ROUND($A829 + (S$9/12) + (1/12),5),'main sheet'!$G:$M, 4, 0)) / VLOOKUP(ROUND($A829,5),'main sheet'!$G:$M, 4, 0)) * S$11</f>
        <v>2.3747738999977024E-3</v>
      </c>
      <c r="T829" s="19">
        <f>((VLOOKUP(ROUND($A829 + (T$9/12),5),'main sheet'!$G:$M, 4, 0) - VLOOKUP(ROUND($A829 + (T$9/12) + (1/12),5),'main sheet'!$G:$M, 4, 0)) / VLOOKUP(ROUND($A829,5),'main sheet'!$G:$M, 4, 0)) * T$11</f>
        <v>2.3732026136133321E-3</v>
      </c>
      <c r="U829" s="19">
        <f>((VLOOKUP(ROUND($A829 + (U$9/12),5),'main sheet'!$G:$M, 4, 0) - VLOOKUP(ROUND($A829 + (U$9/12) + (1/12),5),'main sheet'!$G:$M, 4, 0)) / VLOOKUP(ROUND($A829,5),'main sheet'!$G:$M, 4, 0)) * U$11</f>
        <v>2.3716323668817947E-3</v>
      </c>
      <c r="V829" s="19">
        <f>((VLOOKUP(ROUND($A829 + (V$9/12),5),'main sheet'!$G:$M, 4, 0) - VLOOKUP(ROUND($A829 + (V$9/12) + (1/12),5),'main sheet'!$G:$M, 4, 0)) / VLOOKUP(ROUND($A829,5),'main sheet'!$G:$M, 4, 0)) * V$11</f>
        <v>2.3700631591158142E-3</v>
      </c>
      <c r="W829" s="19">
        <f>((VLOOKUP(ROUND($A829 + (W$9/12),5),'main sheet'!$G:$M, 4, 0) - VLOOKUP(ROUND($A829 + (W$9/12) + (1/12),5),'main sheet'!$G:$M, 4, 0)) / VLOOKUP(ROUND($A829,5),'main sheet'!$G:$M, 4, 0)) * W$11</f>
        <v>2.3684949896273341E-3</v>
      </c>
      <c r="X829" s="19">
        <f>((VLOOKUP(ROUND($A829 + (X$9/12),5),'main sheet'!$G:$M, 4, 0) - VLOOKUP(ROUND($A829 + (X$9/12) + (1/12),5),'main sheet'!$G:$M, 4, 0)) / VLOOKUP(ROUND($A829,5),'main sheet'!$G:$M, 4, 0)) * X$11</f>
        <v>2.3669278577293697E-3</v>
      </c>
      <c r="Y829" s="19">
        <f>((VLOOKUP(ROUND($A829 + (Y$9/12),5),'main sheet'!$G:$M, 4, 0) - VLOOKUP(ROUND($A829 + (Y$9/12) + (1/12),5),'main sheet'!$G:$M, 4, 0)) / VLOOKUP(ROUND($A829,5),'main sheet'!$G:$M, 4, 0)) * Y$11</f>
        <v>2.3653617627360101E-3</v>
      </c>
      <c r="Z829" s="19">
        <f>((VLOOKUP(ROUND($A829 + (Z$9/12),5),'main sheet'!$G:$M, 4, 0) - VLOOKUP(ROUND($A829 + (Z$9/12) + (1/12),5),'main sheet'!$G:$M, 4, 0)) / VLOOKUP(ROUND($A829,5),'main sheet'!$G:$M, 4, 0)) * Z$11</f>
        <v>2.4816330301798599E-3</v>
      </c>
      <c r="AA829" s="19">
        <f>((VLOOKUP(ROUND($A829 + (AA$9/12),5),'main sheet'!$G:$M, 4, 0) - VLOOKUP(ROUND($A829 + (AA$9/12) + (1/12),5),'main sheet'!$G:$M, 4, 0)) / VLOOKUP(ROUND($A829,5),'main sheet'!$G:$M, 4, 0)) * AA$11</f>
        <v>2.4799910396765415E-3</v>
      </c>
      <c r="AB829" s="19">
        <f>((VLOOKUP(ROUND($A829 + (AB$9/12),5),'main sheet'!$G:$M, 4, 0) - VLOOKUP(ROUND($A829 + (AB$9/12) + (1/12),5),'main sheet'!$G:$M, 4, 0)) / VLOOKUP(ROUND($A829,5),'main sheet'!$G:$M, 4, 0)) * AB$11</f>
        <v>2.4783501356081552E-3</v>
      </c>
      <c r="AC829" s="19">
        <f>((VLOOKUP(ROUND($A829 + (AC$9/12),5),'main sheet'!$G:$M, 4, 0) - VLOOKUP(ROUND($A829 + (AC$9/12) + (1/12),5),'main sheet'!$G:$M, 4, 0)) / VLOOKUP(ROUND($A829,5),'main sheet'!$G:$M, 4, 0)) * AC$11</f>
        <v>2.4767103172558536E-3</v>
      </c>
      <c r="AD829" s="19">
        <f>((VLOOKUP(ROUND($A829 + (AD$9/12),5),'main sheet'!$G:$M, 4, 0) - VLOOKUP(ROUND($A829 + (AD$9/12) + (1/12),5),'main sheet'!$G:$M, 4, 0)) / VLOOKUP(ROUND($A829,5),'main sheet'!$G:$M, 4, 0)) * AD$11</f>
        <v>2.4750715839012651E-3</v>
      </c>
      <c r="AE829" s="19">
        <f>((VLOOKUP(ROUND($A829 + (AE$9/12),5),'main sheet'!$G:$M, 4, 0) - VLOOKUP(ROUND($A829 + (AE$9/12) + (1/12),5),'main sheet'!$G:$M, 4, 0)) / VLOOKUP(ROUND($A829,5),'main sheet'!$G:$M, 4, 0)) * AE$11</f>
        <v>2.4734339348264924E-3</v>
      </c>
      <c r="AF829" s="19">
        <f>((VLOOKUP(ROUND($A829 + (AF$9/12),5),'main sheet'!$G:$M, 4, 0) - VLOOKUP(ROUND($A829 + (AF$9/12) + (1/12),5),'main sheet'!$G:$M, 4, 0)) / VLOOKUP(ROUND($A829,5),'main sheet'!$G:$M, 4, 0)) * AF$11</f>
        <v>2.471797369314114E-3</v>
      </c>
      <c r="AH829" s="18">
        <f t="shared" si="24"/>
        <v>68</v>
      </c>
      <c r="AI829" s="19">
        <f t="shared" si="25"/>
        <v>7.0754920371298602E-2</v>
      </c>
    </row>
    <row r="830" spans="1:35" x14ac:dyDescent="0.3">
      <c r="A830" s="19">
        <v>68.083333333333329</v>
      </c>
      <c r="C830" s="19">
        <f>((VLOOKUP(ROUND($A830 + (C$9/12),5),'main sheet'!$G:$M, 4, 0) - VLOOKUP(ROUND($A830 + (C$9/12) + (1/12),5),'main sheet'!$G:$M, 4, 0)) / VLOOKUP(ROUND($A830,5),'main sheet'!$G:$M, 4, 0)) * C$11</f>
        <v>2.2818186006693087E-3</v>
      </c>
      <c r="D830" s="19">
        <f>((VLOOKUP(ROUND($A830 + (D$9/12),5),'main sheet'!$G:$M, 4, 0) - VLOOKUP(ROUND($A830 + (D$9/12) + (1/12),5),'main sheet'!$G:$M, 4, 0)) / VLOOKUP(ROUND($A830,5),'main sheet'!$G:$M, 4, 0)) * D$11</f>
        <v>2.2796050125646681E-3</v>
      </c>
      <c r="E830" s="19">
        <f>((VLOOKUP(ROUND($A830 + (E$9/12),5),'main sheet'!$G:$M, 4, 0) - VLOOKUP(ROUND($A830 + (E$9/12) + (1/12),5),'main sheet'!$G:$M, 4, 0)) / VLOOKUP(ROUND($A830,5),'main sheet'!$G:$M, 4, 0)) * E$11</f>
        <v>2.2773935718576424E-3</v>
      </c>
      <c r="F830" s="19">
        <f>((VLOOKUP(ROUND($A830 + (F$9/12),5),'main sheet'!$G:$M, 4, 0) - VLOOKUP(ROUND($A830 + (F$9/12) + (1/12),5),'main sheet'!$G:$M, 4, 0)) / VLOOKUP(ROUND($A830,5),'main sheet'!$G:$M, 4, 0)) * F$11</f>
        <v>2.2751842764656711E-3</v>
      </c>
      <c r="G830" s="19">
        <f>((VLOOKUP(ROUND($A830 + (G$9/12),5),'main sheet'!$G:$M, 4, 0) - VLOOKUP(ROUND($A830 + (G$9/12) + (1/12),5),'main sheet'!$G:$M, 4, 0)) / VLOOKUP(ROUND($A830,5),'main sheet'!$G:$M, 4, 0)) * G$11</f>
        <v>2.2729771243069625E-3</v>
      </c>
      <c r="H830" s="19">
        <f>((VLOOKUP(ROUND($A830 + (H$9/12),5),'main sheet'!$G:$M, 4, 0) - VLOOKUP(ROUND($A830 + (H$9/12) + (1/12),5),'main sheet'!$G:$M, 4, 0)) / VLOOKUP(ROUND($A830,5),'main sheet'!$G:$M, 4, 0)) * H$11</f>
        <v>2.2707721133023691E-3</v>
      </c>
      <c r="I830" s="19">
        <f>((VLOOKUP(ROUND($A830 + (I$9/12),5),'main sheet'!$G:$M, 4, 0) - VLOOKUP(ROUND($A830 + (I$9/12) + (1/12),5),'main sheet'!$G:$M, 4, 0)) / VLOOKUP(ROUND($A830,5),'main sheet'!$G:$M, 4, 0)) * I$11</f>
        <v>2.2685692413753869E-3</v>
      </c>
      <c r="J830" s="19">
        <f>((VLOOKUP(ROUND($A830 + (J$9/12),5),'main sheet'!$G:$M, 4, 0) - VLOOKUP(ROUND($A830 + (J$9/12) + (1/12),5),'main sheet'!$G:$M, 4, 0)) / VLOOKUP(ROUND($A830,5),'main sheet'!$G:$M, 4, 0)) * J$11</f>
        <v>2.2663685064502753E-3</v>
      </c>
      <c r="K830" s="19">
        <f>((VLOOKUP(ROUND($A830 + (K$9/12),5),'main sheet'!$G:$M, 4, 0) - VLOOKUP(ROUND($A830 + (K$9/12) + (1/12),5),'main sheet'!$G:$M, 4, 0)) / VLOOKUP(ROUND($A830,5),'main sheet'!$G:$M, 4, 0)) * K$11</f>
        <v>2.2641699064539331E-3</v>
      </c>
      <c r="L830" s="19">
        <f>((VLOOKUP(ROUND($A830 + (L$9/12),5),'main sheet'!$G:$M, 4, 0) - VLOOKUP(ROUND($A830 + (L$9/12) + (1/12),5),'main sheet'!$G:$M, 4, 0)) / VLOOKUP(ROUND($A830,5),'main sheet'!$G:$M, 4, 0)) * L$11</f>
        <v>2.2619734393158936E-3</v>
      </c>
      <c r="M830" s="19">
        <f>((VLOOKUP(ROUND($A830 + (M$9/12),5),'main sheet'!$G:$M, 4, 0) - VLOOKUP(ROUND($A830 + (M$9/12) + (1/12),5),'main sheet'!$G:$M, 4, 0)) / VLOOKUP(ROUND($A830,5),'main sheet'!$G:$M, 4, 0)) * M$11</f>
        <v>2.3896744258609728E-3</v>
      </c>
      <c r="N830" s="19">
        <f>((VLOOKUP(ROUND($A830 + (N$9/12),5),'main sheet'!$G:$M, 4, 0) - VLOOKUP(ROUND($A830 + (N$9/12) + (1/12),5),'main sheet'!$G:$M, 4, 0)) / VLOOKUP(ROUND($A830,5),'main sheet'!$G:$M, 4, 0)) * N$11</f>
        <v>2.3880932804353264E-3</v>
      </c>
      <c r="O830" s="19">
        <f>((VLOOKUP(ROUND($A830 + (O$9/12),5),'main sheet'!$G:$M, 4, 0) - VLOOKUP(ROUND($A830 + (O$9/12) + (1/12),5),'main sheet'!$G:$M, 4, 0)) / VLOOKUP(ROUND($A830,5),'main sheet'!$G:$M, 4, 0)) * O$11</f>
        <v>2.3865131811864402E-3</v>
      </c>
      <c r="P830" s="19">
        <f>((VLOOKUP(ROUND($A830 + (P$9/12),5),'main sheet'!$G:$M, 4, 0) - VLOOKUP(ROUND($A830 + (P$9/12) + (1/12),5),'main sheet'!$G:$M, 4, 0)) / VLOOKUP(ROUND($A830,5),'main sheet'!$G:$M, 4, 0)) * P$11</f>
        <v>2.3849341274214809E-3</v>
      </c>
      <c r="Q830" s="19">
        <f>((VLOOKUP(ROUND($A830 + (Q$9/12),5),'main sheet'!$G:$M, 4, 0) - VLOOKUP(ROUND($A830 + (Q$9/12) + (1/12),5),'main sheet'!$G:$M, 4, 0)) / VLOOKUP(ROUND($A830,5),'main sheet'!$G:$M, 4, 0)) * Q$11</f>
        <v>2.3833561184486971E-3</v>
      </c>
      <c r="R830" s="19">
        <f>((VLOOKUP(ROUND($A830 + (R$9/12),5),'main sheet'!$G:$M, 4, 0) - VLOOKUP(ROUND($A830 + (R$9/12) + (1/12),5),'main sheet'!$G:$M, 4, 0)) / VLOOKUP(ROUND($A830,5),'main sheet'!$G:$M, 4, 0)) * R$11</f>
        <v>2.3817791535774161E-3</v>
      </c>
      <c r="S830" s="19">
        <f>((VLOOKUP(ROUND($A830 + (S$9/12),5),'main sheet'!$G:$M, 4, 0) - VLOOKUP(ROUND($A830 + (S$9/12) + (1/12),5),'main sheet'!$G:$M, 4, 0)) / VLOOKUP(ROUND($A830,5),'main sheet'!$G:$M, 4, 0)) * S$11</f>
        <v>2.3802032321161787E-3</v>
      </c>
      <c r="T830" s="19">
        <f>((VLOOKUP(ROUND($A830 + (T$9/12),5),'main sheet'!$G:$M, 4, 0) - VLOOKUP(ROUND($A830 + (T$9/12) + (1/12),5),'main sheet'!$G:$M, 4, 0)) / VLOOKUP(ROUND($A830,5),'main sheet'!$G:$M, 4, 0)) * T$11</f>
        <v>2.3786283533746054E-3</v>
      </c>
      <c r="U830" s="19">
        <f>((VLOOKUP(ROUND($A830 + (U$9/12),5),'main sheet'!$G:$M, 4, 0) - VLOOKUP(ROUND($A830 + (U$9/12) + (1/12),5),'main sheet'!$G:$M, 4, 0)) / VLOOKUP(ROUND($A830,5),'main sheet'!$G:$M, 4, 0)) * U$11</f>
        <v>2.3770545166633939E-3</v>
      </c>
      <c r="V830" s="19">
        <f>((VLOOKUP(ROUND($A830 + (V$9/12),5),'main sheet'!$G:$M, 4, 0) - VLOOKUP(ROUND($A830 + (V$9/12) + (1/12),5),'main sheet'!$G:$M, 4, 0)) / VLOOKUP(ROUND($A830,5),'main sheet'!$G:$M, 4, 0)) * V$11</f>
        <v>2.3754817212924568E-3</v>
      </c>
      <c r="W830" s="19">
        <f>((VLOOKUP(ROUND($A830 + (W$9/12),5),'main sheet'!$G:$M, 4, 0) - VLOOKUP(ROUND($A830 + (W$9/12) + (1/12),5),'main sheet'!$G:$M, 4, 0)) / VLOOKUP(ROUND($A830,5),'main sheet'!$G:$M, 4, 0)) * W$11</f>
        <v>2.3739099665727841E-3</v>
      </c>
      <c r="X830" s="19">
        <f>((VLOOKUP(ROUND($A830 + (X$9/12),5),'main sheet'!$G:$M, 4, 0) - VLOOKUP(ROUND($A830 + (X$9/12) + (1/12),5),'main sheet'!$G:$M, 4, 0)) / VLOOKUP(ROUND($A830,5),'main sheet'!$G:$M, 4, 0)) * X$11</f>
        <v>2.3723392518164403E-3</v>
      </c>
      <c r="Y830" s="19">
        <f>((VLOOKUP(ROUND($A830 + (Y$9/12),5),'main sheet'!$G:$M, 4, 0) - VLOOKUP(ROUND($A830 + (Y$9/12) + (1/12),5),'main sheet'!$G:$M, 4, 0)) / VLOOKUP(ROUND($A830,5),'main sheet'!$G:$M, 4, 0)) * Y$11</f>
        <v>2.4889535033702634E-3</v>
      </c>
      <c r="Z830" s="19">
        <f>((VLOOKUP(ROUND($A830 + (Z$9/12),5),'main sheet'!$G:$M, 4, 0) - VLOOKUP(ROUND($A830 + (Z$9/12) + (1/12),5),'main sheet'!$G:$M, 4, 0)) / VLOOKUP(ROUND($A830,5),'main sheet'!$G:$M, 4, 0)) * Z$11</f>
        <v>2.4873066692227348E-3</v>
      </c>
      <c r="AA830" s="19">
        <f>((VLOOKUP(ROUND($A830 + (AA$9/12),5),'main sheet'!$G:$M, 4, 0) - VLOOKUP(ROUND($A830 + (AA$9/12) + (1/12),5),'main sheet'!$G:$M, 4, 0)) / VLOOKUP(ROUND($A830,5),'main sheet'!$G:$M, 4, 0)) * AA$11</f>
        <v>2.485660924714971E-3</v>
      </c>
      <c r="AB830" s="19">
        <f>((VLOOKUP(ROUND($A830 + (AB$9/12),5),'main sheet'!$G:$M, 4, 0) - VLOOKUP(ROUND($A830 + (AB$9/12) + (1/12),5),'main sheet'!$G:$M, 4, 0)) / VLOOKUP(ROUND($A830,5),'main sheet'!$G:$M, 4, 0)) * AB$11</f>
        <v>2.4840162691260031E-3</v>
      </c>
      <c r="AC830" s="19">
        <f>((VLOOKUP(ROUND($A830 + (AC$9/12),5),'main sheet'!$G:$M, 4, 0) - VLOOKUP(ROUND($A830 + (AC$9/12) + (1/12),5),'main sheet'!$G:$M, 4, 0)) / VLOOKUP(ROUND($A830,5),'main sheet'!$G:$M, 4, 0)) * AC$11</f>
        <v>2.4823727017353413E-3</v>
      </c>
      <c r="AD830" s="19">
        <f>((VLOOKUP(ROUND($A830 + (AD$9/12),5),'main sheet'!$G:$M, 4, 0) - VLOOKUP(ROUND($A830 + (AD$9/12) + (1/12),5),'main sheet'!$G:$M, 4, 0)) / VLOOKUP(ROUND($A830,5),'main sheet'!$G:$M, 4, 0)) * AD$11</f>
        <v>2.4807302218229706E-3</v>
      </c>
      <c r="AE830" s="19">
        <f>((VLOOKUP(ROUND($A830 + (AE$9/12),5),'main sheet'!$G:$M, 4, 0) - VLOOKUP(ROUND($A830 + (AE$9/12) + (1/12),5),'main sheet'!$G:$M, 4, 0)) / VLOOKUP(ROUND($A830,5),'main sheet'!$G:$M, 4, 0)) * AE$11</f>
        <v>2.4790888286693527E-3</v>
      </c>
      <c r="AF830" s="19">
        <f>((VLOOKUP(ROUND($A830 + (AF$9/12),5),'main sheet'!$G:$M, 4, 0) - VLOOKUP(ROUND($A830 + (AF$9/12) + (1/12),5),'main sheet'!$G:$M, 4, 0)) / VLOOKUP(ROUND($A830,5),'main sheet'!$G:$M, 4, 0)) * AF$11</f>
        <v>2.4774485215554266E-3</v>
      </c>
      <c r="AH830" s="18">
        <f t="shared" si="24"/>
        <v>68.083333333333329</v>
      </c>
      <c r="AI830" s="19">
        <f t="shared" si="25"/>
        <v>7.1156376761745382E-2</v>
      </c>
    </row>
    <row r="831" spans="1:35" x14ac:dyDescent="0.3">
      <c r="A831" s="19">
        <v>68.166666666666671</v>
      </c>
      <c r="C831" s="19">
        <f>((VLOOKUP(ROUND($A831 + (C$9/12),5),'main sheet'!$G:$M, 4, 0) - VLOOKUP(ROUND($A831 + (C$9/12) + (1/12),5),'main sheet'!$G:$M, 4, 0)) / VLOOKUP(ROUND($A831,5),'main sheet'!$G:$M, 4, 0)) * C$11</f>
        <v>2.2870473678081632E-3</v>
      </c>
      <c r="D831" s="19">
        <f>((VLOOKUP(ROUND($A831 + (D$9/12),5),'main sheet'!$G:$M, 4, 0) - VLOOKUP(ROUND($A831 + (D$9/12) + (1/12),5),'main sheet'!$G:$M, 4, 0)) / VLOOKUP(ROUND($A831,5),'main sheet'!$G:$M, 4, 0)) * D$11</f>
        <v>2.2848287072857521E-3</v>
      </c>
      <c r="E831" s="19">
        <f>((VLOOKUP(ROUND($A831 + (E$9/12),5),'main sheet'!$G:$M, 4, 0) - VLOOKUP(ROUND($A831 + (E$9/12) + (1/12),5),'main sheet'!$G:$M, 4, 0)) / VLOOKUP(ROUND($A831,5),'main sheet'!$G:$M, 4, 0)) * E$11</f>
        <v>2.2826121990823273E-3</v>
      </c>
      <c r="F831" s="19">
        <f>((VLOOKUP(ROUND($A831 + (F$9/12),5),'main sheet'!$G:$M, 4, 0) - VLOOKUP(ROUND($A831 + (F$9/12) + (1/12),5),'main sheet'!$G:$M, 4, 0)) / VLOOKUP(ROUND($A831,5),'main sheet'!$G:$M, 4, 0)) * F$11</f>
        <v>2.2803978411092994E-3</v>
      </c>
      <c r="G831" s="19">
        <f>((VLOOKUP(ROUND($A831 + (G$9/12),5),'main sheet'!$G:$M, 4, 0) - VLOOKUP(ROUND($A831 + (G$9/12) + (1/12),5),'main sheet'!$G:$M, 4, 0)) / VLOOKUP(ROUND($A831,5),'main sheet'!$G:$M, 4, 0)) * G$11</f>
        <v>2.2781856312807337E-3</v>
      </c>
      <c r="H831" s="19">
        <f>((VLOOKUP(ROUND($A831 + (H$9/12),5),'main sheet'!$G:$M, 4, 0) - VLOOKUP(ROUND($A831 + (H$9/12) + (1/12),5),'main sheet'!$G:$M, 4, 0)) / VLOOKUP(ROUND($A831,5),'main sheet'!$G:$M, 4, 0)) * H$11</f>
        <v>2.2759755675133466E-3</v>
      </c>
      <c r="I831" s="19">
        <f>((VLOOKUP(ROUND($A831 + (I$9/12),5),'main sheet'!$G:$M, 4, 0) - VLOOKUP(ROUND($A831 + (I$9/12) + (1/12),5),'main sheet'!$G:$M, 4, 0)) / VLOOKUP(ROUND($A831,5),'main sheet'!$G:$M, 4, 0)) * I$11</f>
        <v>2.2737676477246208E-3</v>
      </c>
      <c r="J831" s="19">
        <f>((VLOOKUP(ROUND($A831 + (J$9/12),5),'main sheet'!$G:$M, 4, 0) - VLOOKUP(ROUND($A831 + (J$9/12) + (1/12),5),'main sheet'!$G:$M, 4, 0)) / VLOOKUP(ROUND($A831,5),'main sheet'!$G:$M, 4, 0)) * J$11</f>
        <v>2.2715618698346874E-3</v>
      </c>
      <c r="K831" s="19">
        <f>((VLOOKUP(ROUND($A831 + (K$9/12),5),'main sheet'!$G:$M, 4, 0) - VLOOKUP(ROUND($A831 + (K$9/12) + (1/12),5),'main sheet'!$G:$M, 4, 0)) / VLOOKUP(ROUND($A831,5),'main sheet'!$G:$M, 4, 0)) * K$11</f>
        <v>2.2693582317663188E-3</v>
      </c>
      <c r="L831" s="19">
        <f>((VLOOKUP(ROUND($A831 + (L$9/12),5),'main sheet'!$G:$M, 4, 0) - VLOOKUP(ROUND($A831 + (L$9/12) + (1/12),5),'main sheet'!$G:$M, 4, 0)) / VLOOKUP(ROUND($A831,5),'main sheet'!$G:$M, 4, 0)) * L$11</f>
        <v>2.3886115563417848E-3</v>
      </c>
      <c r="M831" s="19">
        <f>((VLOOKUP(ROUND($A831 + (M$9/12),5),'main sheet'!$G:$M, 4, 0) - VLOOKUP(ROUND($A831 + (M$9/12) + (1/12),5),'main sheet'!$G:$M, 4, 0)) / VLOOKUP(ROUND($A831,5),'main sheet'!$G:$M, 4, 0)) * M$11</f>
        <v>2.3951503436689709E-3</v>
      </c>
      <c r="N831" s="19">
        <f>((VLOOKUP(ROUND($A831 + (N$9/12),5),'main sheet'!$G:$M, 4, 0) - VLOOKUP(ROUND($A831 + (N$9/12) + (1/12),5),'main sheet'!$G:$M, 4, 0)) / VLOOKUP(ROUND($A831,5),'main sheet'!$G:$M, 4, 0)) * N$11</f>
        <v>2.3935655750629849E-3</v>
      </c>
      <c r="O831" s="19">
        <f>((VLOOKUP(ROUND($A831 + (O$9/12),5),'main sheet'!$G:$M, 4, 0) - VLOOKUP(ROUND($A831 + (O$9/12) + (1/12),5),'main sheet'!$G:$M, 4, 0)) / VLOOKUP(ROUND($A831,5),'main sheet'!$G:$M, 4, 0)) * O$11</f>
        <v>2.3919818550304393E-3</v>
      </c>
      <c r="P831" s="19">
        <f>((VLOOKUP(ROUND($A831 + (P$9/12),5),'main sheet'!$G:$M, 4, 0) - VLOOKUP(ROUND($A831 + (P$9/12) + (1/12),5),'main sheet'!$G:$M, 4, 0)) / VLOOKUP(ROUND($A831,5),'main sheet'!$G:$M, 4, 0)) * P$11</f>
        <v>2.3903991828775374E-3</v>
      </c>
      <c r="Q831" s="19">
        <f>((VLOOKUP(ROUND($A831 + (Q$9/12),5),'main sheet'!$G:$M, 4, 0) - VLOOKUP(ROUND($A831 + (Q$9/12) + (1/12),5),'main sheet'!$G:$M, 4, 0)) / VLOOKUP(ROUND($A831,5),'main sheet'!$G:$M, 4, 0)) * Q$11</f>
        <v>2.3888175579115673E-3</v>
      </c>
      <c r="R831" s="19">
        <f>((VLOOKUP(ROUND($A831 + (R$9/12),5),'main sheet'!$G:$M, 4, 0) - VLOOKUP(ROUND($A831 + (R$9/12) + (1/12),5),'main sheet'!$G:$M, 4, 0)) / VLOOKUP(ROUND($A831,5),'main sheet'!$G:$M, 4, 0)) * R$11</f>
        <v>2.3872369794390256E-3</v>
      </c>
      <c r="S831" s="19">
        <f>((VLOOKUP(ROUND($A831 + (S$9/12),5),'main sheet'!$G:$M, 4, 0) - VLOOKUP(ROUND($A831 + (S$9/12) + (1/12),5),'main sheet'!$G:$M, 4, 0)) / VLOOKUP(ROUND($A831,5),'main sheet'!$G:$M, 4, 0)) * S$11</f>
        <v>2.3856574467674922E-3</v>
      </c>
      <c r="T831" s="19">
        <f>((VLOOKUP(ROUND($A831 + (T$9/12),5),'main sheet'!$G:$M, 4, 0) - VLOOKUP(ROUND($A831 + (T$9/12) + (1/12),5),'main sheet'!$G:$M, 4, 0)) / VLOOKUP(ROUND($A831,5),'main sheet'!$G:$M, 4, 0)) * T$11</f>
        <v>2.384078959205629E-3</v>
      </c>
      <c r="U831" s="19">
        <f>((VLOOKUP(ROUND($A831 + (U$9/12),5),'main sheet'!$G:$M, 4, 0) - VLOOKUP(ROUND($A831 + (U$9/12) + (1/12),5),'main sheet'!$G:$M, 4, 0)) / VLOOKUP(ROUND($A831,5),'main sheet'!$G:$M, 4, 0)) * U$11</f>
        <v>2.3825015160613082E-3</v>
      </c>
      <c r="V831" s="19">
        <f>((VLOOKUP(ROUND($A831 + (V$9/12),5),'main sheet'!$G:$M, 4, 0) - VLOOKUP(ROUND($A831 + (V$9/12) + (1/12),5),'main sheet'!$G:$M, 4, 0)) / VLOOKUP(ROUND($A831,5),'main sheet'!$G:$M, 4, 0)) * V$11</f>
        <v>2.3809251166434838E-3</v>
      </c>
      <c r="W831" s="19">
        <f>((VLOOKUP(ROUND($A831 + (W$9/12),5),'main sheet'!$G:$M, 4, 0) - VLOOKUP(ROUND($A831 + (W$9/12) + (1/12),5),'main sheet'!$G:$M, 4, 0)) / VLOOKUP(ROUND($A831,5),'main sheet'!$G:$M, 4, 0)) * W$11</f>
        <v>2.3793497602621885E-3</v>
      </c>
      <c r="X831" s="19">
        <f>((VLOOKUP(ROUND($A831 + (X$9/12),5),'main sheet'!$G:$M, 4, 0) - VLOOKUP(ROUND($A831 + (X$9/12) + (1/12),5),'main sheet'!$G:$M, 4, 0)) / VLOOKUP(ROUND($A831,5),'main sheet'!$G:$M, 4, 0)) * X$11</f>
        <v>2.4963086190195501E-3</v>
      </c>
      <c r="Y831" s="19">
        <f>((VLOOKUP(ROUND($A831 + (Y$9/12),5),'main sheet'!$G:$M, 4, 0) - VLOOKUP(ROUND($A831 + (Y$9/12) + (1/12),5),'main sheet'!$G:$M, 4, 0)) / VLOOKUP(ROUND($A831,5),'main sheet'!$G:$M, 4, 0)) * Y$11</f>
        <v>2.4946569183063767E-3</v>
      </c>
      <c r="Z831" s="19">
        <f>((VLOOKUP(ROUND($A831 + (Z$9/12),5),'main sheet'!$G:$M, 4, 0) - VLOOKUP(ROUND($A831 + (Z$9/12) + (1/12),5),'main sheet'!$G:$M, 4, 0)) / VLOOKUP(ROUND($A831,5),'main sheet'!$G:$M, 4, 0)) * Z$11</f>
        <v>2.4930063104529666E-3</v>
      </c>
      <c r="AA831" s="19">
        <f>((VLOOKUP(ROUND($A831 + (AA$9/12),5),'main sheet'!$G:$M, 4, 0) - VLOOKUP(ROUND($A831 + (AA$9/12) + (1/12),5),'main sheet'!$G:$M, 4, 0)) / VLOOKUP(ROUND($A831,5),'main sheet'!$G:$M, 4, 0)) * AA$11</f>
        <v>2.4913567947362214E-3</v>
      </c>
      <c r="AB831" s="19">
        <f>((VLOOKUP(ROUND($A831 + (AB$9/12),5),'main sheet'!$G:$M, 4, 0) - VLOOKUP(ROUND($A831 + (AB$9/12) + (1/12),5),'main sheet'!$G:$M, 4, 0)) / VLOOKUP(ROUND($A831,5),'main sheet'!$G:$M, 4, 0)) * AB$11</f>
        <v>2.48970837043352E-3</v>
      </c>
      <c r="AC831" s="19">
        <f>((VLOOKUP(ROUND($A831 + (AC$9/12),5),'main sheet'!$G:$M, 4, 0) - VLOOKUP(ROUND($A831 + (AC$9/12) + (1/12),5),'main sheet'!$G:$M, 4, 0)) / VLOOKUP(ROUND($A831,5),'main sheet'!$G:$M, 4, 0)) * AC$11</f>
        <v>2.4880610368227208E-3</v>
      </c>
      <c r="AD831" s="19">
        <f>((VLOOKUP(ROUND($A831 + (AD$9/12),5),'main sheet'!$G:$M, 4, 0) - VLOOKUP(ROUND($A831 + (AD$9/12) + (1/12),5),'main sheet'!$G:$M, 4, 0)) / VLOOKUP(ROUND($A831,5),'main sheet'!$G:$M, 4, 0)) * AD$11</f>
        <v>2.4864147931821599E-3</v>
      </c>
      <c r="AE831" s="19">
        <f>((VLOOKUP(ROUND($A831 + (AE$9/12),5),'main sheet'!$G:$M, 4, 0) - VLOOKUP(ROUND($A831 + (AE$9/12) + (1/12),5),'main sheet'!$G:$M, 4, 0)) / VLOOKUP(ROUND($A831,5),'main sheet'!$G:$M, 4, 0)) * AE$11</f>
        <v>2.4847696387906505E-3</v>
      </c>
      <c r="AF831" s="19">
        <f>((VLOOKUP(ROUND($A831 + (AF$9/12),5),'main sheet'!$G:$M, 4, 0) - VLOOKUP(ROUND($A831 + (AF$9/12) + (1/12),5),'main sheet'!$G:$M, 4, 0)) / VLOOKUP(ROUND($A831,5),'main sheet'!$G:$M, 4, 0)) * AF$11</f>
        <v>2.4831255729274825E-3</v>
      </c>
      <c r="AH831" s="18">
        <f t="shared" si="24"/>
        <v>68.166666666666671</v>
      </c>
      <c r="AI831" s="19">
        <f t="shared" si="25"/>
        <v>7.1559418967349325E-2</v>
      </c>
    </row>
    <row r="832" spans="1:35" x14ac:dyDescent="0.3">
      <c r="A832" s="19">
        <v>68.25</v>
      </c>
      <c r="C832" s="19">
        <f>((VLOOKUP(ROUND($A832 + (C$9/12),5),'main sheet'!$G:$M, 4, 0) - VLOOKUP(ROUND($A832 + (C$9/12) + (1/12),5),'main sheet'!$G:$M, 4, 0)) / VLOOKUP(ROUND($A832,5),'main sheet'!$G:$M, 4, 0)) * C$11</f>
        <v>2.2923001533320169E-3</v>
      </c>
      <c r="D832" s="19">
        <f>((VLOOKUP(ROUND($A832 + (D$9/12),5),'main sheet'!$G:$M, 4, 0) - VLOOKUP(ROUND($A832 + (D$9/12) + (1/12),5),'main sheet'!$G:$M, 4, 0)) / VLOOKUP(ROUND($A832,5),'main sheet'!$G:$M, 4, 0)) * D$11</f>
        <v>2.2900763970922725E-3</v>
      </c>
      <c r="E832" s="19">
        <f>((VLOOKUP(ROUND($A832 + (E$9/12),5),'main sheet'!$G:$M, 4, 0) - VLOOKUP(ROUND($A832 + (E$9/12) + (1/12),5),'main sheet'!$G:$M, 4, 0)) / VLOOKUP(ROUND($A832,5),'main sheet'!$G:$M, 4, 0)) * E$11</f>
        <v>2.287854798114232E-3</v>
      </c>
      <c r="F832" s="19">
        <f>((VLOOKUP(ROUND($A832 + (F$9/12),5),'main sheet'!$G:$M, 4, 0) - VLOOKUP(ROUND($A832 + (F$9/12) + (1/12),5),'main sheet'!$G:$M, 4, 0)) / VLOOKUP(ROUND($A832,5),'main sheet'!$G:$M, 4, 0)) * F$11</f>
        <v>2.2856353543051389E-3</v>
      </c>
      <c r="G832" s="19">
        <f>((VLOOKUP(ROUND($A832 + (G$9/12),5),'main sheet'!$G:$M, 4, 0) - VLOOKUP(ROUND($A832 + (G$9/12) + (1/12),5),'main sheet'!$G:$M, 4, 0)) / VLOOKUP(ROUND($A832,5),'main sheet'!$G:$M, 4, 0)) * G$11</f>
        <v>2.2834180635748968E-3</v>
      </c>
      <c r="H832" s="19">
        <f>((VLOOKUP(ROUND($A832 + (H$9/12),5),'main sheet'!$G:$M, 4, 0) - VLOOKUP(ROUND($A832 + (H$9/12) + (1/12),5),'main sheet'!$G:$M, 4, 0)) / VLOOKUP(ROUND($A832,5),'main sheet'!$G:$M, 4, 0)) * H$11</f>
        <v>2.2812029238341797E-3</v>
      </c>
      <c r="I832" s="19">
        <f>((VLOOKUP(ROUND($A832 + (I$9/12),5),'main sheet'!$G:$M, 4, 0) - VLOOKUP(ROUND($A832 + (I$9/12) + (1/12),5),'main sheet'!$G:$M, 4, 0)) / VLOOKUP(ROUND($A832,5),'main sheet'!$G:$M, 4, 0)) * I$11</f>
        <v>2.2789899329963164E-3</v>
      </c>
      <c r="J832" s="19">
        <f>((VLOOKUP(ROUND($A832 + (J$9/12),5),'main sheet'!$G:$M, 4, 0) - VLOOKUP(ROUND($A832 + (J$9/12) + (1/12),5),'main sheet'!$G:$M, 4, 0)) / VLOOKUP(ROUND($A832,5),'main sheet'!$G:$M, 4, 0)) * J$11</f>
        <v>2.276779088977287E-3</v>
      </c>
      <c r="K832" s="19">
        <f>((VLOOKUP(ROUND($A832 + (K$9/12),5),'main sheet'!$G:$M, 4, 0) - VLOOKUP(ROUND($A832 + (K$9/12) + (1/12),5),'main sheet'!$G:$M, 4, 0)) / VLOOKUP(ROUND($A832,5),'main sheet'!$G:$M, 4, 0)) * K$11</f>
        <v>2.3964223748560061E-3</v>
      </c>
      <c r="L832" s="19">
        <f>((VLOOKUP(ROUND($A832 + (L$9/12),5),'main sheet'!$G:$M, 4, 0) - VLOOKUP(ROUND($A832 + (L$9/12) + (1/12),5),'main sheet'!$G:$M, 4, 0)) / VLOOKUP(ROUND($A832,5),'main sheet'!$G:$M, 4, 0)) * L$11</f>
        <v>2.3940976098367379E-3</v>
      </c>
      <c r="M832" s="19">
        <f>((VLOOKUP(ROUND($A832 + (M$9/12),5),'main sheet'!$G:$M, 4, 0) - VLOOKUP(ROUND($A832 + (M$9/12) + (1/12),5),'main sheet'!$G:$M, 4, 0)) / VLOOKUP(ROUND($A832,5),'main sheet'!$G:$M, 4, 0)) * M$11</f>
        <v>2.4006514151512452E-3</v>
      </c>
      <c r="N832" s="19">
        <f>((VLOOKUP(ROUND($A832 + (N$9/12),5),'main sheet'!$G:$M, 4, 0) - VLOOKUP(ROUND($A832 + (N$9/12) + (1/12),5),'main sheet'!$G:$M, 4, 0)) / VLOOKUP(ROUND($A832,5),'main sheet'!$G:$M, 4, 0)) * N$11</f>
        <v>2.3990630067211838E-3</v>
      </c>
      <c r="O832" s="19">
        <f>((VLOOKUP(ROUND($A832 + (O$9/12),5),'main sheet'!$G:$M, 4, 0) - VLOOKUP(ROUND($A832 + (O$9/12) + (1/12),5),'main sheet'!$G:$M, 4, 0)) / VLOOKUP(ROUND($A832,5),'main sheet'!$G:$M, 4, 0)) * O$11</f>
        <v>2.3974756492728781E-3</v>
      </c>
      <c r="P832" s="19">
        <f>((VLOOKUP(ROUND($A832 + (P$9/12),5),'main sheet'!$G:$M, 4, 0) - VLOOKUP(ROUND($A832 + (P$9/12) + (1/12),5),'main sheet'!$G:$M, 4, 0)) / VLOOKUP(ROUND($A832,5),'main sheet'!$G:$M, 4, 0)) * P$11</f>
        <v>2.3958893421115652E-3</v>
      </c>
      <c r="Q832" s="19">
        <f>((VLOOKUP(ROUND($A832 + (Q$9/12),5),'main sheet'!$G:$M, 4, 0) - VLOOKUP(ROUND($A832 + (Q$9/12) + (1/12),5),'main sheet'!$G:$M, 4, 0)) / VLOOKUP(ROUND($A832,5),'main sheet'!$G:$M, 4, 0)) * Q$11</f>
        <v>2.3943040845416882E-3</v>
      </c>
      <c r="R832" s="19">
        <f>((VLOOKUP(ROUND($A832 + (R$9/12),5),'main sheet'!$G:$M, 4, 0) - VLOOKUP(ROUND($A832 + (R$9/12) + (1/12),5),'main sheet'!$G:$M, 4, 0)) / VLOOKUP(ROUND($A832,5),'main sheet'!$G:$M, 4, 0)) * R$11</f>
        <v>2.3927198758687783E-3</v>
      </c>
      <c r="S832" s="19">
        <f>((VLOOKUP(ROUND($A832 + (S$9/12),5),'main sheet'!$G:$M, 4, 0) - VLOOKUP(ROUND($A832 + (S$9/12) + (1/12),5),'main sheet'!$G:$M, 4, 0)) / VLOOKUP(ROUND($A832,5),'main sheet'!$G:$M, 4, 0)) * S$11</f>
        <v>2.3911367153994496E-3</v>
      </c>
      <c r="T832" s="19">
        <f>((VLOOKUP(ROUND($A832 + (T$9/12),5),'main sheet'!$G:$M, 4, 0) - VLOOKUP(ROUND($A832 + (T$9/12) + (1/12),5),'main sheet'!$G:$M, 4, 0)) / VLOOKUP(ROUND($A832,5),'main sheet'!$G:$M, 4, 0)) * T$11</f>
        <v>2.3895546024395257E-3</v>
      </c>
      <c r="U832" s="19">
        <f>((VLOOKUP(ROUND($A832 + (U$9/12),5),'main sheet'!$G:$M, 4, 0) - VLOOKUP(ROUND($A832 + (U$9/12) + (1/12),5),'main sheet'!$G:$M, 4, 0)) / VLOOKUP(ROUND($A832,5),'main sheet'!$G:$M, 4, 0)) * U$11</f>
        <v>2.3879735362959155E-3</v>
      </c>
      <c r="V832" s="19">
        <f>((VLOOKUP(ROUND($A832 + (V$9/12),5),'main sheet'!$G:$M, 4, 0) - VLOOKUP(ROUND($A832 + (V$9/12) + (1/12),5),'main sheet'!$G:$M, 4, 0)) / VLOOKUP(ROUND($A832,5),'main sheet'!$G:$M, 4, 0)) * V$11</f>
        <v>2.3863935162766084E-3</v>
      </c>
      <c r="W832" s="19">
        <f>((VLOOKUP(ROUND($A832 + (W$9/12),5),'main sheet'!$G:$M, 4, 0) - VLOOKUP(ROUND($A832 + (W$9/12) + (1/12),5),'main sheet'!$G:$M, 4, 0)) / VLOOKUP(ROUND($A832,5),'main sheet'!$G:$M, 4, 0)) * W$11</f>
        <v>2.5036986165485929E-3</v>
      </c>
      <c r="X832" s="19">
        <f>((VLOOKUP(ROUND($A832 + (X$9/12),5),'main sheet'!$G:$M, 4, 0) - VLOOKUP(ROUND($A832 + (X$9/12) + (1/12),5),'main sheet'!$G:$M, 4, 0)) / VLOOKUP(ROUND($A832,5),'main sheet'!$G:$M, 4, 0)) * X$11</f>
        <v>2.5020420261899264E-3</v>
      </c>
      <c r="Y832" s="19">
        <f>((VLOOKUP(ROUND($A832 + (Y$9/12),5),'main sheet'!$G:$M, 4, 0) - VLOOKUP(ROUND($A832 + (Y$9/12) + (1/12),5),'main sheet'!$G:$M, 4, 0)) / VLOOKUP(ROUND($A832,5),'main sheet'!$G:$M, 4, 0)) * Y$11</f>
        <v>2.5003865319262924E-3</v>
      </c>
      <c r="Z832" s="19">
        <f>((VLOOKUP(ROUND($A832 + (Z$9/12),5),'main sheet'!$G:$M, 4, 0) - VLOOKUP(ROUND($A832 + (Z$9/12) + (1/12),5),'main sheet'!$G:$M, 4, 0)) / VLOOKUP(ROUND($A832,5),'main sheet'!$G:$M, 4, 0)) * Z$11</f>
        <v>2.4987321330324514E-3</v>
      </c>
      <c r="AA832" s="19">
        <f>((VLOOKUP(ROUND($A832 + (AA$9/12),5),'main sheet'!$G:$M, 4, 0) - VLOOKUP(ROUND($A832 + (AA$9/12) + (1/12),5),'main sheet'!$G:$M, 4, 0)) / VLOOKUP(ROUND($A832,5),'main sheet'!$G:$M, 4, 0)) * AA$11</f>
        <v>2.4970788287836448E-3</v>
      </c>
      <c r="AB832" s="19">
        <f>((VLOOKUP(ROUND($A832 + (AB$9/12),5),'main sheet'!$G:$M, 4, 0) - VLOOKUP(ROUND($A832 + (AB$9/12) + (1/12),5),'main sheet'!$G:$M, 4, 0)) / VLOOKUP(ROUND($A832,5),'main sheet'!$G:$M, 4, 0)) * AB$11</f>
        <v>2.4954266184555917E-3</v>
      </c>
      <c r="AC832" s="19">
        <f>((VLOOKUP(ROUND($A832 + (AC$9/12),5),'main sheet'!$G:$M, 4, 0) - VLOOKUP(ROUND($A832 + (AC$9/12) + (1/12),5),'main sheet'!$G:$M, 4, 0)) / VLOOKUP(ROUND($A832,5),'main sheet'!$G:$M, 4, 0)) * AC$11</f>
        <v>2.4937755013244925E-3</v>
      </c>
      <c r="AD832" s="19">
        <f>((VLOOKUP(ROUND($A832 + (AD$9/12),5),'main sheet'!$G:$M, 4, 0) - VLOOKUP(ROUND($A832 + (AD$9/12) + (1/12),5),'main sheet'!$G:$M, 4, 0)) / VLOOKUP(ROUND($A832,5),'main sheet'!$G:$M, 4, 0)) * AD$11</f>
        <v>2.4921254766670248E-3</v>
      </c>
      <c r="AE832" s="19">
        <f>((VLOOKUP(ROUND($A832 + (AE$9/12),5),'main sheet'!$G:$M, 4, 0) - VLOOKUP(ROUND($A832 + (AE$9/12) + (1/12),5),'main sheet'!$G:$M, 4, 0)) / VLOOKUP(ROUND($A832,5),'main sheet'!$G:$M, 4, 0)) * AE$11</f>
        <v>2.4904765437603459E-3</v>
      </c>
      <c r="AF832" s="19">
        <f>((VLOOKUP(ROUND($A832 + (AF$9/12),5),'main sheet'!$G:$M, 4, 0) - VLOOKUP(ROUND($A832 + (AF$9/12) + (1/12),5),'main sheet'!$G:$M, 4, 0)) / VLOOKUP(ROUND($A832,5),'main sheet'!$G:$M, 4, 0)) * AF$11</f>
        <v>2.4888287018820904E-3</v>
      </c>
      <c r="AH832" s="18">
        <f t="shared" si="24"/>
        <v>68.25</v>
      </c>
      <c r="AI832" s="19">
        <f t="shared" si="25"/>
        <v>7.196450941956839E-2</v>
      </c>
    </row>
    <row r="833" spans="1:35" x14ac:dyDescent="0.3">
      <c r="A833" s="19">
        <v>68.333333333333329</v>
      </c>
      <c r="C833" s="19">
        <f>((VLOOKUP(ROUND($A833 + (C$9/12),5),'main sheet'!$G:$M, 4, 0) - VLOOKUP(ROUND($A833 + (C$9/12) + (1/12),5),'main sheet'!$G:$M, 4, 0)) / VLOOKUP(ROUND($A833,5),'main sheet'!$G:$M, 4, 0)) * C$11</f>
        <v>2.2975771231154491E-3</v>
      </c>
      <c r="D833" s="19">
        <f>((VLOOKUP(ROUND($A833 + (D$9/12),5),'main sheet'!$G:$M, 4, 0) - VLOOKUP(ROUND($A833 + (D$9/12) + (1/12),5),'main sheet'!$G:$M, 4, 0)) / VLOOKUP(ROUND($A833,5),'main sheet'!$G:$M, 4, 0)) * D$11</f>
        <v>2.2953482476966358E-3</v>
      </c>
      <c r="E833" s="19">
        <f>((VLOOKUP(ROUND($A833 + (E$9/12),5),'main sheet'!$G:$M, 4, 0) - VLOOKUP(ROUND($A833 + (E$9/12) + (1/12),5),'main sheet'!$G:$M, 4, 0)) / VLOOKUP(ROUND($A833,5),'main sheet'!$G:$M, 4, 0)) * E$11</f>
        <v>2.293121534505632E-3</v>
      </c>
      <c r="F833" s="19">
        <f>((VLOOKUP(ROUND($A833 + (F$9/12),5),'main sheet'!$G:$M, 4, 0) - VLOOKUP(ROUND($A833 + (F$9/12) + (1/12),5),'main sheet'!$G:$M, 4, 0)) / VLOOKUP(ROUND($A833,5),'main sheet'!$G:$M, 4, 0)) * F$11</f>
        <v>2.2908969814454945E-3</v>
      </c>
      <c r="G833" s="19">
        <f>((VLOOKUP(ROUND($A833 + (G$9/12),5),'main sheet'!$G:$M, 4, 0) - VLOOKUP(ROUND($A833 + (G$9/12) + (1/12),5),'main sheet'!$G:$M, 4, 0)) / VLOOKUP(ROUND($A833,5),'main sheet'!$G:$M, 4, 0)) * G$11</f>
        <v>2.2886745864200541E-3</v>
      </c>
      <c r="H833" s="19">
        <f>((VLOOKUP(ROUND($A833 + (H$9/12),5),'main sheet'!$G:$M, 4, 0) - VLOOKUP(ROUND($A833 + (H$9/12) + (1/12),5),'main sheet'!$G:$M, 4, 0)) / VLOOKUP(ROUND($A833,5),'main sheet'!$G:$M, 4, 0)) * H$11</f>
        <v>2.2864543473358058E-3</v>
      </c>
      <c r="I833" s="19">
        <f>((VLOOKUP(ROUND($A833 + (I$9/12),5),'main sheet'!$G:$M, 4, 0) - VLOOKUP(ROUND($A833 + (I$9/12) + (1/12),5),'main sheet'!$G:$M, 4, 0)) / VLOOKUP(ROUND($A833,5),'main sheet'!$G:$M, 4, 0)) * I$11</f>
        <v>2.2842362621019034E-3</v>
      </c>
      <c r="J833" s="19">
        <f>((VLOOKUP(ROUND($A833 + (J$9/12),5),'main sheet'!$G:$M, 4, 0) - VLOOKUP(ROUND($A833 + (J$9/12) + (1/12),5),'main sheet'!$G:$M, 4, 0)) / VLOOKUP(ROUND($A833,5),'main sheet'!$G:$M, 4, 0)) * J$11</f>
        <v>2.4042714176619262E-3</v>
      </c>
      <c r="K833" s="19">
        <f>((VLOOKUP(ROUND($A833 + (K$9/12),5),'main sheet'!$G:$M, 4, 0) - VLOOKUP(ROUND($A833 + (K$9/12) + (1/12),5),'main sheet'!$G:$M, 4, 0)) / VLOOKUP(ROUND($A833,5),'main sheet'!$G:$M, 4, 0)) * K$11</f>
        <v>2.4019390383004029E-3</v>
      </c>
      <c r="L833" s="19">
        <f>((VLOOKUP(ROUND($A833 + (L$9/12),5),'main sheet'!$G:$M, 4, 0) - VLOOKUP(ROUND($A833 + (L$9/12) + (1/12),5),'main sheet'!$G:$M, 4, 0)) / VLOOKUP(ROUND($A833,5),'main sheet'!$G:$M, 4, 0)) * L$11</f>
        <v>2.399608921576305E-3</v>
      </c>
      <c r="M833" s="19">
        <f>((VLOOKUP(ROUND($A833 + (M$9/12),5),'main sheet'!$G:$M, 4, 0) - VLOOKUP(ROUND($A833 + (M$9/12) + (1/12),5),'main sheet'!$G:$M, 4, 0)) / VLOOKUP(ROUND($A833,5),'main sheet'!$G:$M, 4, 0)) * M$11</f>
        <v>2.4061778140215622E-3</v>
      </c>
      <c r="N833" s="19">
        <f>((VLOOKUP(ROUND($A833 + (N$9/12),5),'main sheet'!$G:$M, 4, 0) - VLOOKUP(ROUND($A833 + (N$9/12) + (1/12),5),'main sheet'!$G:$M, 4, 0)) / VLOOKUP(ROUND($A833,5),'main sheet'!$G:$M, 4, 0)) * N$11</f>
        <v>2.4045857490093744E-3</v>
      </c>
      <c r="O833" s="19">
        <f>((VLOOKUP(ROUND($A833 + (O$9/12),5),'main sheet'!$G:$M, 4, 0) - VLOOKUP(ROUND($A833 + (O$9/12) + (1/12),5),'main sheet'!$G:$M, 4, 0)) / VLOOKUP(ROUND($A833,5),'main sheet'!$G:$M, 4, 0)) * O$11</f>
        <v>2.4029947373989742E-3</v>
      </c>
      <c r="P833" s="19">
        <f>((VLOOKUP(ROUND($A833 + (P$9/12),5),'main sheet'!$G:$M, 4, 0) - VLOOKUP(ROUND($A833 + (P$9/12) + (1/12),5),'main sheet'!$G:$M, 4, 0)) / VLOOKUP(ROUND($A833,5),'main sheet'!$G:$M, 4, 0)) * P$11</f>
        <v>2.4014047784927423E-3</v>
      </c>
      <c r="Q833" s="19">
        <f>((VLOOKUP(ROUND($A833 + (Q$9/12),5),'main sheet'!$G:$M, 4, 0) - VLOOKUP(ROUND($A833 + (Q$9/12) + (1/12),5),'main sheet'!$G:$M, 4, 0)) / VLOOKUP(ROUND($A833,5),'main sheet'!$G:$M, 4, 0)) * Q$11</f>
        <v>2.3998158715941502E-3</v>
      </c>
      <c r="R833" s="19">
        <f>((VLOOKUP(ROUND($A833 + (R$9/12),5),'main sheet'!$G:$M, 4, 0) - VLOOKUP(ROUND($A833 + (R$9/12) + (1/12),5),'main sheet'!$G:$M, 4, 0)) / VLOOKUP(ROUND($A833,5),'main sheet'!$G:$M, 4, 0)) * R$11</f>
        <v>2.3982280160077555E-3</v>
      </c>
      <c r="S833" s="19">
        <f>((VLOOKUP(ROUND($A833 + (S$9/12),5),'main sheet'!$G:$M, 4, 0) - VLOOKUP(ROUND($A833 + (S$9/12) + (1/12),5),'main sheet'!$G:$M, 4, 0)) / VLOOKUP(ROUND($A833,5),'main sheet'!$G:$M, 4, 0)) * S$11</f>
        <v>2.3966412110373236E-3</v>
      </c>
      <c r="T833" s="19">
        <f>((VLOOKUP(ROUND($A833 + (T$9/12),5),'main sheet'!$G:$M, 4, 0) - VLOOKUP(ROUND($A833 + (T$9/12) + (1/12),5),'main sheet'!$G:$M, 4, 0)) / VLOOKUP(ROUND($A833,5),'main sheet'!$G:$M, 4, 0)) * T$11</f>
        <v>2.3950554559877073E-3</v>
      </c>
      <c r="U833" s="19">
        <f>((VLOOKUP(ROUND($A833 + (U$9/12),5),'main sheet'!$G:$M, 4, 0) - VLOOKUP(ROUND($A833 + (U$9/12) + (1/12),5),'main sheet'!$G:$M, 4, 0)) / VLOOKUP(ROUND($A833,5),'main sheet'!$G:$M, 4, 0)) * U$11</f>
        <v>2.3934707501648443E-3</v>
      </c>
      <c r="V833" s="19">
        <f>((VLOOKUP(ROUND($A833 + (V$9/12),5),'main sheet'!$G:$M, 4, 0) - VLOOKUP(ROUND($A833 + (V$9/12) + (1/12),5),'main sheet'!$G:$M, 4, 0)) / VLOOKUP(ROUND($A833,5),'main sheet'!$G:$M, 4, 0)) * V$11</f>
        <v>2.5111237375833729E-3</v>
      </c>
      <c r="W833" s="19">
        <f>((VLOOKUP(ROUND($A833 + (W$9/12),5),'main sheet'!$G:$M, 4, 0) - VLOOKUP(ROUND($A833 + (W$9/12) + (1/12),5),'main sheet'!$G:$M, 4, 0)) / VLOOKUP(ROUND($A833,5),'main sheet'!$G:$M, 4, 0)) * W$11</f>
        <v>2.5094622343394906E-3</v>
      </c>
      <c r="X833" s="19">
        <f>((VLOOKUP(ROUND($A833 + (X$9/12),5),'main sheet'!$G:$M, 4, 0) - VLOOKUP(ROUND($A833 + (X$9/12) + (1/12),5),'main sheet'!$G:$M, 4, 0)) / VLOOKUP(ROUND($A833,5),'main sheet'!$G:$M, 4, 0)) * X$11</f>
        <v>2.507801830441287E-3</v>
      </c>
      <c r="Y833" s="19">
        <f>((VLOOKUP(ROUND($A833 + (Y$9/12),5),'main sheet'!$G:$M, 4, 0) - VLOOKUP(ROUND($A833 + (Y$9/12) + (1/12),5),'main sheet'!$G:$M, 4, 0)) / VLOOKUP(ROUND($A833,5),'main sheet'!$G:$M, 4, 0)) * Y$11</f>
        <v>2.5061425251613717E-3</v>
      </c>
      <c r="Z833" s="19">
        <f>((VLOOKUP(ROUND($A833 + (Z$9/12),5),'main sheet'!$G:$M, 4, 0) - VLOOKUP(ROUND($A833 + (Z$9/12) + (1/12),5),'main sheet'!$G:$M, 4, 0)) / VLOOKUP(ROUND($A833,5),'main sheet'!$G:$M, 4, 0)) * Z$11</f>
        <v>2.5044843177728362E-3</v>
      </c>
      <c r="AA833" s="19">
        <f>((VLOOKUP(ROUND($A833 + (AA$9/12),5),'main sheet'!$G:$M, 4, 0) - VLOOKUP(ROUND($A833 + (AA$9/12) + (1/12),5),'main sheet'!$G:$M, 4, 0)) / VLOOKUP(ROUND($A833,5),'main sheet'!$G:$M, 4, 0)) * AA$11</f>
        <v>2.502827207549253E-3</v>
      </c>
      <c r="AB833" s="19">
        <f>((VLOOKUP(ROUND($A833 + (AB$9/12),5),'main sheet'!$G:$M, 4, 0) - VLOOKUP(ROUND($A833 + (AB$9/12) + (1/12),5),'main sheet'!$G:$M, 4, 0)) / VLOOKUP(ROUND($A833,5),'main sheet'!$G:$M, 4, 0)) * AB$11</f>
        <v>2.5011711937646744E-3</v>
      </c>
      <c r="AC833" s="19">
        <f>((VLOOKUP(ROUND($A833 + (AC$9/12),5),'main sheet'!$G:$M, 4, 0) - VLOOKUP(ROUND($A833 + (AC$9/12) + (1/12),5),'main sheet'!$G:$M, 4, 0)) / VLOOKUP(ROUND($A833,5),'main sheet'!$G:$M, 4, 0)) * AC$11</f>
        <v>2.4995162756936344E-3</v>
      </c>
      <c r="AD833" s="19">
        <f>((VLOOKUP(ROUND($A833 + (AD$9/12),5),'main sheet'!$G:$M, 4, 0) - VLOOKUP(ROUND($A833 + (AD$9/12) + (1/12),5),'main sheet'!$G:$M, 4, 0)) / VLOOKUP(ROUND($A833,5),'main sheet'!$G:$M, 4, 0)) * AD$11</f>
        <v>2.4978624526111452E-3</v>
      </c>
      <c r="AE833" s="19">
        <f>((VLOOKUP(ROUND($A833 + (AE$9/12),5),'main sheet'!$G:$M, 4, 0) - VLOOKUP(ROUND($A833 + (AE$9/12) + (1/12),5),'main sheet'!$G:$M, 4, 0)) / VLOOKUP(ROUND($A833,5),'main sheet'!$G:$M, 4, 0)) * AE$11</f>
        <v>2.4962097237927004E-3</v>
      </c>
      <c r="AF833" s="19">
        <f>((VLOOKUP(ROUND($A833 + (AF$9/12),5),'main sheet'!$G:$M, 4, 0) - VLOOKUP(ROUND($A833 + (AF$9/12) + (1/12),5),'main sheet'!$G:$M, 4, 0)) / VLOOKUP(ROUND($A833,5),'main sheet'!$G:$M, 4, 0)) * AF$11</f>
        <v>2.4945580885142715E-3</v>
      </c>
      <c r="AH833" s="18">
        <f t="shared" si="24"/>
        <v>68.333333333333329</v>
      </c>
      <c r="AI833" s="19">
        <f t="shared" si="25"/>
        <v>7.2371662431098077E-2</v>
      </c>
    </row>
    <row r="834" spans="1:35" x14ac:dyDescent="0.3">
      <c r="A834" s="19">
        <v>68.416666666666671</v>
      </c>
      <c r="C834" s="19">
        <f>((VLOOKUP(ROUND($A834 + (C$9/12),5),'main sheet'!$G:$M, 4, 0) - VLOOKUP(ROUND($A834 + (C$9/12) + (1/12),5),'main sheet'!$G:$M, 4, 0)) / VLOOKUP(ROUND($A834,5),'main sheet'!$G:$M, 4, 0)) * C$11</f>
        <v>2.3028784445626965E-3</v>
      </c>
      <c r="D834" s="19">
        <f>((VLOOKUP(ROUND($A834 + (D$9/12),5),'main sheet'!$G:$M, 4, 0) - VLOOKUP(ROUND($A834 + (D$9/12) + (1/12),5),'main sheet'!$G:$M, 4, 0)) / VLOOKUP(ROUND($A834,5),'main sheet'!$G:$M, 4, 0)) * D$11</f>
        <v>2.3006444263413083E-3</v>
      </c>
      <c r="E834" s="19">
        <f>((VLOOKUP(ROUND($A834 + (E$9/12),5),'main sheet'!$G:$M, 4, 0) - VLOOKUP(ROUND($A834 + (E$9/12) + (1/12),5),'main sheet'!$G:$M, 4, 0)) / VLOOKUP(ROUND($A834,5),'main sheet'!$G:$M, 4, 0)) * E$11</f>
        <v>2.2984125753373846E-3</v>
      </c>
      <c r="F834" s="19">
        <f>((VLOOKUP(ROUND($A834 + (F$9/12),5),'main sheet'!$G:$M, 4, 0) - VLOOKUP(ROUND($A834 + (F$9/12) + (1/12),5),'main sheet'!$G:$M, 4, 0)) / VLOOKUP(ROUND($A834,5),'main sheet'!$G:$M, 4, 0)) * F$11</f>
        <v>2.296182889447879E-3</v>
      </c>
      <c r="G834" s="19">
        <f>((VLOOKUP(ROUND($A834 + (G$9/12),5),'main sheet'!$G:$M, 4, 0) - VLOOKUP(ROUND($A834 + (G$9/12) + (1/12),5),'main sheet'!$G:$M, 4, 0)) / VLOOKUP(ROUND($A834,5),'main sheet'!$G:$M, 4, 0)) * G$11</f>
        <v>2.2939553665724194E-3</v>
      </c>
      <c r="H834" s="19">
        <f>((VLOOKUP(ROUND($A834 + (H$9/12),5),'main sheet'!$G:$M, 4, 0) - VLOOKUP(ROUND($A834 + (H$9/12) + (1/12),5),'main sheet'!$G:$M, 4, 0)) / VLOOKUP(ROUND($A834,5),'main sheet'!$G:$M, 4, 0)) * H$11</f>
        <v>2.2917300046132994E-3</v>
      </c>
      <c r="I834" s="19">
        <f>((VLOOKUP(ROUND($A834 + (I$9/12),5),'main sheet'!$G:$M, 4, 0) - VLOOKUP(ROUND($A834 + (I$9/12) + (1/12),5),'main sheet'!$G:$M, 4, 0)) / VLOOKUP(ROUND($A834,5),'main sheet'!$G:$M, 4, 0)) * I$11</f>
        <v>2.4121589515525266E-3</v>
      </c>
      <c r="J834" s="19">
        <f>((VLOOKUP(ROUND($A834 + (J$9/12),5),'main sheet'!$G:$M, 4, 0) - VLOOKUP(ROUND($A834 + (J$9/12) + (1/12),5),'main sheet'!$G:$M, 4, 0)) / VLOOKUP(ROUND($A834,5),'main sheet'!$G:$M, 4, 0)) * J$11</f>
        <v>2.4098189205086166E-3</v>
      </c>
      <c r="K834" s="19">
        <f>((VLOOKUP(ROUND($A834 + (K$9/12),5),'main sheet'!$G:$M, 4, 0) - VLOOKUP(ROUND($A834 + (K$9/12) + (1/12),5),'main sheet'!$G:$M, 4, 0)) / VLOOKUP(ROUND($A834,5),'main sheet'!$G:$M, 4, 0)) * K$11</f>
        <v>2.4074811595250168E-3</v>
      </c>
      <c r="L834" s="19">
        <f>((VLOOKUP(ROUND($A834 + (L$9/12),5),'main sheet'!$G:$M, 4, 0) - VLOOKUP(ROUND($A834 + (L$9/12) + (1/12),5),'main sheet'!$G:$M, 4, 0)) / VLOOKUP(ROUND($A834,5),'main sheet'!$G:$M, 4, 0)) * L$11</f>
        <v>2.4051456663989165E-3</v>
      </c>
      <c r="M834" s="19">
        <f>((VLOOKUP(ROUND($A834 + (M$9/12),5),'main sheet'!$G:$M, 4, 0) - VLOOKUP(ROUND($A834 + (M$9/12) + (1/12),5),'main sheet'!$G:$M, 4, 0)) / VLOOKUP(ROUND($A834,5),'main sheet'!$G:$M, 4, 0)) * M$11</f>
        <v>2.4117297155975951E-3</v>
      </c>
      <c r="N834" s="19">
        <f>((VLOOKUP(ROUND($A834 + (N$9/12),5),'main sheet'!$G:$M, 4, 0) - VLOOKUP(ROUND($A834 + (N$9/12) + (1/12),5),'main sheet'!$G:$M, 4, 0)) / VLOOKUP(ROUND($A834,5),'main sheet'!$G:$M, 4, 0)) * N$11</f>
        <v>2.4101339771298593E-3</v>
      </c>
      <c r="O834" s="19">
        <f>((VLOOKUP(ROUND($A834 + (O$9/12),5),'main sheet'!$G:$M, 4, 0) - VLOOKUP(ROUND($A834 + (O$9/12) + (1/12),5),'main sheet'!$G:$M, 4, 0)) / VLOOKUP(ROUND($A834,5),'main sheet'!$G:$M, 4, 0)) * O$11</f>
        <v>2.4085392944938511E-3</v>
      </c>
      <c r="P834" s="19">
        <f>((VLOOKUP(ROUND($A834 + (P$9/12),5),'main sheet'!$G:$M, 4, 0) - VLOOKUP(ROUND($A834 + (P$9/12) + (1/12),5),'main sheet'!$G:$M, 4, 0)) / VLOOKUP(ROUND($A834,5),'main sheet'!$G:$M, 4, 0)) * P$11</f>
        <v>2.4069456669909717E-3</v>
      </c>
      <c r="Q834" s="19">
        <f>((VLOOKUP(ROUND($A834 + (Q$9/12),5),'main sheet'!$G:$M, 4, 0) - VLOOKUP(ROUND($A834 + (Q$9/12) + (1/12),5),'main sheet'!$G:$M, 4, 0)) / VLOOKUP(ROUND($A834,5),'main sheet'!$G:$M, 4, 0)) * Q$11</f>
        <v>2.4053530939237137E-3</v>
      </c>
      <c r="R834" s="19">
        <f>((VLOOKUP(ROUND($A834 + (R$9/12),5),'main sheet'!$G:$M, 4, 0) - VLOOKUP(ROUND($A834 + (R$9/12) + (1/12),5),'main sheet'!$G:$M, 4, 0)) / VLOOKUP(ROUND($A834,5),'main sheet'!$G:$M, 4, 0)) * R$11</f>
        <v>2.4037615745937731E-3</v>
      </c>
      <c r="S834" s="19">
        <f>((VLOOKUP(ROUND($A834 + (S$9/12),5),'main sheet'!$G:$M, 4, 0) - VLOOKUP(ROUND($A834 + (S$9/12) + (1/12),5),'main sheet'!$G:$M, 4, 0)) / VLOOKUP(ROUND($A834,5),'main sheet'!$G:$M, 4, 0)) * S$11</f>
        <v>2.4021711083039373E-3</v>
      </c>
      <c r="T834" s="19">
        <f>((VLOOKUP(ROUND($A834 + (T$9/12),5),'main sheet'!$G:$M, 4, 0) - VLOOKUP(ROUND($A834 + (T$9/12) + (1/12),5),'main sheet'!$G:$M, 4, 0)) / VLOOKUP(ROUND($A834,5),'main sheet'!$G:$M, 4, 0)) * T$11</f>
        <v>2.400581694358082E-3</v>
      </c>
      <c r="U834" s="19">
        <f>((VLOOKUP(ROUND($A834 + (U$9/12),5),'main sheet'!$G:$M, 4, 0) - VLOOKUP(ROUND($A834 + (U$9/12) + (1/12),5),'main sheet'!$G:$M, 4, 0)) / VLOOKUP(ROUND($A834,5),'main sheet'!$G:$M, 4, 0)) * U$11</f>
        <v>2.5185842259804175E-3</v>
      </c>
      <c r="V834" s="19">
        <f>((VLOOKUP(ROUND($A834 + (V$9/12),5),'main sheet'!$G:$M, 4, 0) - VLOOKUP(ROUND($A834 + (V$9/12) + (1/12),5),'main sheet'!$G:$M, 4, 0)) / VLOOKUP(ROUND($A834,5),'main sheet'!$G:$M, 4, 0)) * V$11</f>
        <v>2.5169177864502474E-3</v>
      </c>
      <c r="W834" s="19">
        <f>((VLOOKUP(ROUND($A834 + (W$9/12),5),'main sheet'!$G:$M, 4, 0) - VLOOKUP(ROUND($A834 + (W$9/12) + (1/12),5),'main sheet'!$G:$M, 4, 0)) / VLOOKUP(ROUND($A834,5),'main sheet'!$G:$M, 4, 0)) * W$11</f>
        <v>2.5152524495318852E-3</v>
      </c>
      <c r="X834" s="19">
        <f>((VLOOKUP(ROUND($A834 + (X$9/12),5),'main sheet'!$G:$M, 4, 0) - VLOOKUP(ROUND($A834 + (X$9/12) + (1/12),5),'main sheet'!$G:$M, 4, 0)) / VLOOKUP(ROUND($A834,5),'main sheet'!$G:$M, 4, 0)) * X$11</f>
        <v>2.5135882144957807E-3</v>
      </c>
      <c r="Y834" s="19">
        <f>((VLOOKUP(ROUND($A834 + (Y$9/12),5),'main sheet'!$G:$M, 4, 0) - VLOOKUP(ROUND($A834 + (Y$9/12) + (1/12),5),'main sheet'!$G:$M, 4, 0)) / VLOOKUP(ROUND($A834,5),'main sheet'!$G:$M, 4, 0)) * Y$11</f>
        <v>2.5119250806128648E-3</v>
      </c>
      <c r="Z834" s="19">
        <f>((VLOOKUP(ROUND($A834 + (Z$9/12),5),'main sheet'!$G:$M, 4, 0) - VLOOKUP(ROUND($A834 + (Z$9/12) + (1/12),5),'main sheet'!$G:$M, 4, 0)) / VLOOKUP(ROUND($A834,5),'main sheet'!$G:$M, 4, 0)) * Z$11</f>
        <v>2.5102630471545515E-3</v>
      </c>
      <c r="AA834" s="19">
        <f>((VLOOKUP(ROUND($A834 + (AA$9/12),5),'main sheet'!$G:$M, 4, 0) - VLOOKUP(ROUND($A834 + (AA$9/12) + (1/12),5),'main sheet'!$G:$M, 4, 0)) / VLOOKUP(ROUND($A834,5),'main sheet'!$G:$M, 4, 0)) * AA$11</f>
        <v>2.5086021133927374E-3</v>
      </c>
      <c r="AB834" s="19">
        <f>((VLOOKUP(ROUND($A834 + (AB$9/12),5),'main sheet'!$G:$M, 4, 0) - VLOOKUP(ROUND($A834 + (AB$9/12) + (1/12),5),'main sheet'!$G:$M, 4, 0)) / VLOOKUP(ROUND($A834,5),'main sheet'!$G:$M, 4, 0)) * AB$11</f>
        <v>2.5069422785998002E-3</v>
      </c>
      <c r="AC834" s="19">
        <f>((VLOOKUP(ROUND($A834 + (AC$9/12),5),'main sheet'!$G:$M, 4, 0) - VLOOKUP(ROUND($A834 + (AC$9/12) + (1/12),5),'main sheet'!$G:$M, 4, 0)) / VLOOKUP(ROUND($A834,5),'main sheet'!$G:$M, 4, 0)) * AC$11</f>
        <v>2.5052835420485984E-3</v>
      </c>
      <c r="AD834" s="19">
        <f>((VLOOKUP(ROUND($A834 + (AD$9/12),5),'main sheet'!$G:$M, 4, 0) - VLOOKUP(ROUND($A834 + (AD$9/12) + (1/12),5),'main sheet'!$G:$M, 4, 0)) / VLOOKUP(ROUND($A834,5),'main sheet'!$G:$M, 4, 0)) * AD$11</f>
        <v>2.5036259030124732E-3</v>
      </c>
      <c r="AE834" s="19">
        <f>((VLOOKUP(ROUND($A834 + (AE$9/12),5),'main sheet'!$G:$M, 4, 0) - VLOOKUP(ROUND($A834 + (AE$9/12) + (1/12),5),'main sheet'!$G:$M, 4, 0)) / VLOOKUP(ROUND($A834,5),'main sheet'!$G:$M, 4, 0)) * AE$11</f>
        <v>2.5019693607652455E-3</v>
      </c>
      <c r="AF834" s="19">
        <f>((VLOOKUP(ROUND($A834 + (AF$9/12),5),'main sheet'!$G:$M, 4, 0) - VLOOKUP(ROUND($A834 + (AF$9/12) + (1/12),5),'main sheet'!$G:$M, 4, 0)) / VLOOKUP(ROUND($A834,5),'main sheet'!$G:$M, 4, 0)) * AF$11</f>
        <v>2.5003139145812169E-3</v>
      </c>
      <c r="AH834" s="18">
        <f t="shared" si="24"/>
        <v>68.416666666666671</v>
      </c>
      <c r="AI834" s="19">
        <f t="shared" si="25"/>
        <v>7.2780892446877674E-2</v>
      </c>
    </row>
    <row r="835" spans="1:35" x14ac:dyDescent="0.3">
      <c r="A835" s="19">
        <v>68.5</v>
      </c>
      <c r="C835" s="19">
        <f>((VLOOKUP(ROUND($A835 + (C$9/12),5),'main sheet'!$G:$M, 4, 0) - VLOOKUP(ROUND($A835 + (C$9/12) + (1/12),5),'main sheet'!$G:$M, 4, 0)) / VLOOKUP(ROUND($A835,5),'main sheet'!$G:$M, 4, 0)) * C$11</f>
        <v>2.3082042866272496E-3</v>
      </c>
      <c r="D835" s="19">
        <f>((VLOOKUP(ROUND($A835 + (D$9/12),5),'main sheet'!$G:$M, 4, 0) - VLOOKUP(ROUND($A835 + (D$9/12) + (1/12),5),'main sheet'!$G:$M, 4, 0)) / VLOOKUP(ROUND($A835,5),'main sheet'!$G:$M, 4, 0)) * D$11</f>
        <v>2.3059651018165128E-3</v>
      </c>
      <c r="E835" s="19">
        <f>((VLOOKUP(ROUND($A835 + (E$9/12),5),'main sheet'!$G:$M, 4, 0) - VLOOKUP(ROUND($A835 + (E$9/12) + (1/12),5),'main sheet'!$G:$M, 4, 0)) / VLOOKUP(ROUND($A835,5),'main sheet'!$G:$M, 4, 0)) * E$11</f>
        <v>2.3037280892347065E-3</v>
      </c>
      <c r="F835" s="19">
        <f>((VLOOKUP(ROUND($A835 + (F$9/12),5),'main sheet'!$G:$M, 4, 0) - VLOOKUP(ROUND($A835 + (F$9/12) + (1/12),5),'main sheet'!$G:$M, 4, 0)) / VLOOKUP(ROUND($A835,5),'main sheet'!$G:$M, 4, 0)) * F$11</f>
        <v>2.3014932467745552E-3</v>
      </c>
      <c r="G835" s="19">
        <f>((VLOOKUP(ROUND($A835 + (G$9/12),5),'main sheet'!$G:$M, 4, 0) - VLOOKUP(ROUND($A835 + (G$9/12) + (1/12),5),'main sheet'!$G:$M, 4, 0)) / VLOOKUP(ROUND($A835,5),'main sheet'!$G:$M, 4, 0)) * G$11</f>
        <v>2.2992605723314622E-3</v>
      </c>
      <c r="H835" s="19">
        <f>((VLOOKUP(ROUND($A835 + (H$9/12),5),'main sheet'!$G:$M, 4, 0) - VLOOKUP(ROUND($A835 + (H$9/12) + (1/12),5),'main sheet'!$G:$M, 4, 0)) / VLOOKUP(ROUND($A835,5),'main sheet'!$G:$M, 4, 0)) * H$11</f>
        <v>2.420085245790972E-3</v>
      </c>
      <c r="I835" s="19">
        <f>((VLOOKUP(ROUND($A835 + (I$9/12),5),'main sheet'!$G:$M, 4, 0) - VLOOKUP(ROUND($A835 + (I$9/12) + (1/12),5),'main sheet'!$G:$M, 4, 0)) / VLOOKUP(ROUND($A835,5),'main sheet'!$G:$M, 4, 0)) * I$11</f>
        <v>2.4177375254633314E-3</v>
      </c>
      <c r="J835" s="19">
        <f>((VLOOKUP(ROUND($A835 + (J$9/12),5),'main sheet'!$G:$M, 4, 0) - VLOOKUP(ROUND($A835 + (J$9/12) + (1/12),5),'main sheet'!$G:$M, 4, 0)) / VLOOKUP(ROUND($A835,5),'main sheet'!$G:$M, 4, 0)) * J$11</f>
        <v>2.4153920826553627E-3</v>
      </c>
      <c r="K835" s="19">
        <f>((VLOOKUP(ROUND($A835 + (K$9/12),5),'main sheet'!$G:$M, 4, 0) - VLOOKUP(ROUND($A835 + (K$9/12) + (1/12),5),'main sheet'!$G:$M, 4, 0)) / VLOOKUP(ROUND($A835,5),'main sheet'!$G:$M, 4, 0)) * K$11</f>
        <v>2.4130489151570171E-3</v>
      </c>
      <c r="L835" s="19">
        <f>((VLOOKUP(ROUND($A835 + (L$9/12),5),'main sheet'!$G:$M, 4, 0) - VLOOKUP(ROUND($A835 + (L$9/12) + (1/12),5),'main sheet'!$G:$M, 4, 0)) / VLOOKUP(ROUND($A835,5),'main sheet'!$G:$M, 4, 0)) * L$11</f>
        <v>2.4107080207610211E-3</v>
      </c>
      <c r="M835" s="19">
        <f>((VLOOKUP(ROUND($A835 + (M$9/12),5),'main sheet'!$G:$M, 4, 0) - VLOOKUP(ROUND($A835 + (M$9/12) + (1/12),5),'main sheet'!$G:$M, 4, 0)) / VLOOKUP(ROUND($A835,5),'main sheet'!$G:$M, 4, 0)) * M$11</f>
        <v>2.4173072968194714E-3</v>
      </c>
      <c r="N835" s="19">
        <f>((VLOOKUP(ROUND($A835 + (N$9/12),5),'main sheet'!$G:$M, 4, 0) - VLOOKUP(ROUND($A835 + (N$9/12) + (1/12),5),'main sheet'!$G:$M, 4, 0)) / VLOOKUP(ROUND($A835,5),'main sheet'!$G:$M, 4, 0)) * N$11</f>
        <v>2.4157078679044345E-3</v>
      </c>
      <c r="O835" s="19">
        <f>((VLOOKUP(ROUND($A835 + (O$9/12),5),'main sheet'!$G:$M, 4, 0) - VLOOKUP(ROUND($A835 + (O$9/12) + (1/12),5),'main sheet'!$G:$M, 4, 0)) / VLOOKUP(ROUND($A835,5),'main sheet'!$G:$M, 4, 0)) * O$11</f>
        <v>2.4141094972629363E-3</v>
      </c>
      <c r="P835" s="19">
        <f>((VLOOKUP(ROUND($A835 + (P$9/12),5),'main sheet'!$G:$M, 4, 0) - VLOOKUP(ROUND($A835 + (P$9/12) + (1/12),5),'main sheet'!$G:$M, 4, 0)) / VLOOKUP(ROUND($A835,5),'main sheet'!$G:$M, 4, 0)) * P$11</f>
        <v>2.4125121841953919E-3</v>
      </c>
      <c r="Q835" s="19">
        <f>((VLOOKUP(ROUND($A835 + (Q$9/12),5),'main sheet'!$G:$M, 4, 0) - VLOOKUP(ROUND($A835 + (Q$9/12) + (1/12),5),'main sheet'!$G:$M, 4, 0)) / VLOOKUP(ROUND($A835,5),'main sheet'!$G:$M, 4, 0)) * Q$11</f>
        <v>2.4109159280014205E-3</v>
      </c>
      <c r="R835" s="19">
        <f>((VLOOKUP(ROUND($A835 + (R$9/12),5),'main sheet'!$G:$M, 4, 0) - VLOOKUP(ROUND($A835 + (R$9/12) + (1/12),5),'main sheet'!$G:$M, 4, 0)) / VLOOKUP(ROUND($A835,5),'main sheet'!$G:$M, 4, 0)) * R$11</f>
        <v>2.4093207279817339E-3</v>
      </c>
      <c r="S835" s="19">
        <f>((VLOOKUP(ROUND($A835 + (S$9/12),5),'main sheet'!$G:$M, 4, 0) - VLOOKUP(ROUND($A835 + (S$9/12) + (1/12),5),'main sheet'!$G:$M, 4, 0)) / VLOOKUP(ROUND($A835,5),'main sheet'!$G:$M, 4, 0)) * S$11</f>
        <v>2.4077265834381357E-3</v>
      </c>
      <c r="T835" s="19">
        <f>((VLOOKUP(ROUND($A835 + (T$9/12),5),'main sheet'!$G:$M, 4, 0) - VLOOKUP(ROUND($A835 + (T$9/12) + (1/12),5),'main sheet'!$G:$M, 4, 0)) / VLOOKUP(ROUND($A835,5),'main sheet'!$G:$M, 4, 0)) * T$11</f>
        <v>2.5260803278525988E-3</v>
      </c>
      <c r="U835" s="19">
        <f>((VLOOKUP(ROUND($A835 + (U$9/12),5),'main sheet'!$G:$M, 4, 0) - VLOOKUP(ROUND($A835 + (U$9/12) + (1/12),5),'main sheet'!$G:$M, 4, 0)) / VLOOKUP(ROUND($A835,5),'main sheet'!$G:$M, 4, 0)) * U$11</f>
        <v>2.5244089284722272E-3</v>
      </c>
      <c r="V835" s="19">
        <f>((VLOOKUP(ROUND($A835 + (V$9/12),5),'main sheet'!$G:$M, 4, 0) - VLOOKUP(ROUND($A835 + (V$9/12) + (1/12),5),'main sheet'!$G:$M, 4, 0)) / VLOOKUP(ROUND($A835,5),'main sheet'!$G:$M, 4, 0)) * V$11</f>
        <v>2.5227386349853842E-3</v>
      </c>
      <c r="W835" s="19">
        <f>((VLOOKUP(ROUND($A835 + (W$9/12),5),'main sheet'!$G:$M, 4, 0) - VLOOKUP(ROUND($A835 + (W$9/12) + (1/12),5),'main sheet'!$G:$M, 4, 0)) / VLOOKUP(ROUND($A835,5),'main sheet'!$G:$M, 4, 0)) * W$11</f>
        <v>2.5210694466603475E-3</v>
      </c>
      <c r="X835" s="19">
        <f>((VLOOKUP(ROUND($A835 + (X$9/12),5),'main sheet'!$G:$M, 4, 0) - VLOOKUP(ROUND($A835 + (X$9/12) + (1/12),5),'main sheet'!$G:$M, 4, 0)) / VLOOKUP(ROUND($A835,5),'main sheet'!$G:$M, 4, 0)) * X$11</f>
        <v>2.5194013627658799E-3</v>
      </c>
      <c r="Y835" s="19">
        <f>((VLOOKUP(ROUND($A835 + (Y$9/12),5),'main sheet'!$G:$M, 4, 0) - VLOOKUP(ROUND($A835 + (Y$9/12) + (1/12),5),'main sheet'!$G:$M, 4, 0)) / VLOOKUP(ROUND($A835,5),'main sheet'!$G:$M, 4, 0)) * Y$11</f>
        <v>2.5177343825712258E-3</v>
      </c>
      <c r="Z835" s="19">
        <f>((VLOOKUP(ROUND($A835 + (Z$9/12),5),'main sheet'!$G:$M, 4, 0) - VLOOKUP(ROUND($A835 + (Z$9/12) + (1/12),5),'main sheet'!$G:$M, 4, 0)) / VLOOKUP(ROUND($A835,5),'main sheet'!$G:$M, 4, 0)) * Z$11</f>
        <v>2.5160685053461146E-3</v>
      </c>
      <c r="AA835" s="19">
        <f>((VLOOKUP(ROUND($A835 + (AA$9/12),5),'main sheet'!$G:$M, 4, 0) - VLOOKUP(ROUND($A835 + (AA$9/12) + (1/12),5),'main sheet'!$G:$M, 4, 0)) / VLOOKUP(ROUND($A835,5),'main sheet'!$G:$M, 4, 0)) * AA$11</f>
        <v>2.5144037303607585E-3</v>
      </c>
      <c r="AB835" s="19">
        <f>((VLOOKUP(ROUND($A835 + (AB$9/12),5),'main sheet'!$G:$M, 4, 0) - VLOOKUP(ROUND($A835 + (AB$9/12) + (1/12),5),'main sheet'!$G:$M, 4, 0)) / VLOOKUP(ROUND($A835,5),'main sheet'!$G:$M, 4, 0)) * AB$11</f>
        <v>2.5127400568858522E-3</v>
      </c>
      <c r="AC835" s="19">
        <f>((VLOOKUP(ROUND($A835 + (AC$9/12),5),'main sheet'!$G:$M, 4, 0) - VLOOKUP(ROUND($A835 + (AC$9/12) + (1/12),5),'main sheet'!$G:$M, 4, 0)) / VLOOKUP(ROUND($A835,5),'main sheet'!$G:$M, 4, 0)) * AC$11</f>
        <v>2.5110774841925741E-3</v>
      </c>
      <c r="AD835" s="19">
        <f>((VLOOKUP(ROUND($A835 + (AD$9/12),5),'main sheet'!$G:$M, 4, 0) - VLOOKUP(ROUND($A835 + (AD$9/12) + (1/12),5),'main sheet'!$G:$M, 4, 0)) / VLOOKUP(ROUND($A835,5),'main sheet'!$G:$M, 4, 0)) * AD$11</f>
        <v>2.5094160115525835E-3</v>
      </c>
      <c r="AE835" s="19">
        <f>((VLOOKUP(ROUND($A835 + (AE$9/12),5),'main sheet'!$G:$M, 4, 0) - VLOOKUP(ROUND($A835 + (AE$9/12) + (1/12),5),'main sheet'!$G:$M, 4, 0)) / VLOOKUP(ROUND($A835,5),'main sheet'!$G:$M, 4, 0)) * AE$11</f>
        <v>2.5077556382380223E-3</v>
      </c>
      <c r="AF835" s="19">
        <f>((VLOOKUP(ROUND($A835 + (AF$9/12),5),'main sheet'!$G:$M, 4, 0) - VLOOKUP(ROUND($A835 + (AF$9/12) + (1/12),5),'main sheet'!$G:$M, 4, 0)) / VLOOKUP(ROUND($A835,5),'main sheet'!$G:$M, 4, 0)) * AF$11</f>
        <v>2.68697321407004E-3</v>
      </c>
      <c r="AH835" s="18">
        <f t="shared" si="24"/>
        <v>68.5</v>
      </c>
      <c r="AI835" s="19">
        <f t="shared" si="25"/>
        <v>7.3373090896169321E-2</v>
      </c>
    </row>
    <row r="836" spans="1:35" x14ac:dyDescent="0.3">
      <c r="A836" s="19">
        <v>68.583333333333329</v>
      </c>
      <c r="C836" s="19">
        <f>((VLOOKUP(ROUND($A836 + (C$9/12),5),'main sheet'!$G:$M, 4, 0) - VLOOKUP(ROUND($A836 + (C$9/12) + (1/12),5),'main sheet'!$G:$M, 4, 0)) / VLOOKUP(ROUND($A836,5),'main sheet'!$G:$M, 4, 0)) * C$11</f>
        <v>2.3135548198298019E-3</v>
      </c>
      <c r="D836" s="19">
        <f>((VLOOKUP(ROUND($A836 + (D$9/12),5),'main sheet'!$G:$M, 4, 0) - VLOOKUP(ROUND($A836 + (D$9/12) + (1/12),5),'main sheet'!$G:$M, 4, 0)) / VLOOKUP(ROUND($A836,5),'main sheet'!$G:$M, 4, 0)) * D$11</f>
        <v>2.3113104444762544E-3</v>
      </c>
      <c r="E836" s="19">
        <f>((VLOOKUP(ROUND($A836 + (E$9/12),5),'main sheet'!$G:$M, 4, 0) - VLOOKUP(ROUND($A836 + (E$9/12) + (1/12),5),'main sheet'!$G:$M, 4, 0)) / VLOOKUP(ROUND($A836,5),'main sheet'!$G:$M, 4, 0)) * E$11</f>
        <v>2.3090682463869729E-3</v>
      </c>
      <c r="F836" s="19">
        <f>((VLOOKUP(ROUND($A836 + (F$9/12),5),'main sheet'!$G:$M, 4, 0) - VLOOKUP(ROUND($A836 + (F$9/12) + (1/12),5),'main sheet'!$G:$M, 4, 0)) / VLOOKUP(ROUND($A836,5),'main sheet'!$G:$M, 4, 0)) * F$11</f>
        <v>2.306828223450433E-3</v>
      </c>
      <c r="G836" s="19">
        <f>((VLOOKUP(ROUND($A836 + (G$9/12),5),'main sheet'!$G:$M, 4, 0) - VLOOKUP(ROUND($A836 + (G$9/12) + (1/12),5),'main sheet'!$G:$M, 4, 0)) / VLOOKUP(ROUND($A836,5),'main sheet'!$G:$M, 4, 0)) * G$11</f>
        <v>2.4280505721392359E-3</v>
      </c>
      <c r="H836" s="19">
        <f>((VLOOKUP(ROUND($A836 + (H$9/12),5),'main sheet'!$G:$M, 4, 0) - VLOOKUP(ROUND($A836 + (H$9/12) + (1/12),5),'main sheet'!$G:$M, 4, 0)) / VLOOKUP(ROUND($A836,5),'main sheet'!$G:$M, 4, 0)) * H$11</f>
        <v>2.4256951246628858E-3</v>
      </c>
      <c r="I836" s="19">
        <f>((VLOOKUP(ROUND($A836 + (I$9/12),5),'main sheet'!$G:$M, 4, 0) - VLOOKUP(ROUND($A836 + (I$9/12) + (1/12),5),'main sheet'!$G:$M, 4, 0)) / VLOOKUP(ROUND($A836,5),'main sheet'!$G:$M, 4, 0)) * I$11</f>
        <v>2.4233419622023021E-3</v>
      </c>
      <c r="J836" s="19">
        <f>((VLOOKUP(ROUND($A836 + (J$9/12),5),'main sheet'!$G:$M, 4, 0) - VLOOKUP(ROUND($A836 + (J$9/12) + (1/12),5),'main sheet'!$G:$M, 4, 0)) / VLOOKUP(ROUND($A836,5),'main sheet'!$G:$M, 4, 0)) * J$11</f>
        <v>2.4209910825401613E-3</v>
      </c>
      <c r="K836" s="19">
        <f>((VLOOKUP(ROUND($A836 + (K$9/12),5),'main sheet'!$G:$M, 4, 0) - VLOOKUP(ROUND($A836 + (K$9/12) + (1/12),5),'main sheet'!$G:$M, 4, 0)) / VLOOKUP(ROUND($A836,5),'main sheet'!$G:$M, 4, 0)) * K$11</f>
        <v>2.4186424834619262E-3</v>
      </c>
      <c r="L836" s="19">
        <f>((VLOOKUP(ROUND($A836 + (L$9/12),5),'main sheet'!$G:$M, 4, 0) - VLOOKUP(ROUND($A836 + (L$9/12) + (1/12),5),'main sheet'!$G:$M, 4, 0)) / VLOOKUP(ROUND($A836,5),'main sheet'!$G:$M, 4, 0)) * L$11</f>
        <v>2.4162961627558371E-3</v>
      </c>
      <c r="M836" s="19">
        <f>((VLOOKUP(ROUND($A836 + (M$9/12),5),'main sheet'!$G:$M, 4, 0) - VLOOKUP(ROUND($A836 + (M$9/12) + (1/12),5),'main sheet'!$G:$M, 4, 0)) / VLOOKUP(ROUND($A836,5),'main sheet'!$G:$M, 4, 0)) * M$11</f>
        <v>2.4229107362666756E-3</v>
      </c>
      <c r="N836" s="19">
        <f>((VLOOKUP(ROUND($A836 + (N$9/12),5),'main sheet'!$G:$M, 4, 0) - VLOOKUP(ROUND($A836 + (N$9/12) + (1/12),5),'main sheet'!$G:$M, 4, 0)) / VLOOKUP(ROUND($A836,5),'main sheet'!$G:$M, 4, 0)) * N$11</f>
        <v>2.421307599795054E-3</v>
      </c>
      <c r="O836" s="19">
        <f>((VLOOKUP(ROUND($A836 + (O$9/12),5),'main sheet'!$G:$M, 4, 0) - VLOOKUP(ROUND($A836 + (O$9/12) + (1/12),5),'main sheet'!$G:$M, 4, 0)) / VLOOKUP(ROUND($A836,5),'main sheet'!$G:$M, 4, 0)) * O$11</f>
        <v>2.4197055240507345E-3</v>
      </c>
      <c r="P836" s="19">
        <f>((VLOOKUP(ROUND($A836 + (P$9/12),5),'main sheet'!$G:$M, 4, 0) - VLOOKUP(ROUND($A836 + (P$9/12) + (1/12),5),'main sheet'!$G:$M, 4, 0)) / VLOOKUP(ROUND($A836,5),'main sheet'!$G:$M, 4, 0)) * P$11</f>
        <v>2.4181045083312464E-3</v>
      </c>
      <c r="Q836" s="19">
        <f>((VLOOKUP(ROUND($A836 + (Q$9/12),5),'main sheet'!$G:$M, 4, 0) - VLOOKUP(ROUND($A836 + (Q$9/12) + (1/12),5),'main sheet'!$G:$M, 4, 0)) / VLOOKUP(ROUND($A836,5),'main sheet'!$G:$M, 4, 0)) * Q$11</f>
        <v>2.4165045519352175E-3</v>
      </c>
      <c r="R836" s="19">
        <f>((VLOOKUP(ROUND($A836 + (R$9/12),5),'main sheet'!$G:$M, 4, 0) - VLOOKUP(ROUND($A836 + (R$9/12) + (1/12),5),'main sheet'!$G:$M, 4, 0)) / VLOOKUP(ROUND($A836,5),'main sheet'!$G:$M, 4, 0)) * R$11</f>
        <v>2.414905654162369E-3</v>
      </c>
      <c r="S836" s="19">
        <f>((VLOOKUP(ROUND($A836 + (S$9/12),5),'main sheet'!$G:$M, 4, 0) - VLOOKUP(ROUND($A836 + (S$9/12) + (1/12),5),'main sheet'!$G:$M, 4, 0)) / VLOOKUP(ROUND($A836,5),'main sheet'!$G:$M, 4, 0)) * S$11</f>
        <v>2.5336122915952811E-3</v>
      </c>
      <c r="T836" s="19">
        <f>((VLOOKUP(ROUND($A836 + (T$9/12),5),'main sheet'!$G:$M, 4, 0) - VLOOKUP(ROUND($A836 + (T$9/12) + (1/12),5),'main sheet'!$G:$M, 4, 0)) / VLOOKUP(ROUND($A836,5),'main sheet'!$G:$M, 4, 0)) * T$11</f>
        <v>2.5319359086364399E-3</v>
      </c>
      <c r="U836" s="19">
        <f>((VLOOKUP(ROUND($A836 + (U$9/12),5),'main sheet'!$G:$M, 4, 0) - VLOOKUP(ROUND($A836 + (U$9/12) + (1/12),5),'main sheet'!$G:$M, 4, 0)) / VLOOKUP(ROUND($A836,5),'main sheet'!$G:$M, 4, 0)) * U$11</f>
        <v>2.5302606348685491E-3</v>
      </c>
      <c r="V836" s="19">
        <f>((VLOOKUP(ROUND($A836 + (V$9/12),5),'main sheet'!$G:$M, 4, 0) - VLOOKUP(ROUND($A836 + (V$9/12) + (1/12),5),'main sheet'!$G:$M, 4, 0)) / VLOOKUP(ROUND($A836,5),'main sheet'!$G:$M, 4, 0)) * V$11</f>
        <v>2.5285864695577037E-3</v>
      </c>
      <c r="W836" s="19">
        <f>((VLOOKUP(ROUND($A836 + (W$9/12),5),'main sheet'!$G:$M, 4, 0) - VLOOKUP(ROUND($A836 + (W$9/12) + (1/12),5),'main sheet'!$G:$M, 4, 0)) / VLOOKUP(ROUND($A836,5),'main sheet'!$G:$M, 4, 0)) * W$11</f>
        <v>2.5269134119704855E-3</v>
      </c>
      <c r="X836" s="19">
        <f>((VLOOKUP(ROUND($A836 + (X$9/12),5),'main sheet'!$G:$M, 4, 0) - VLOOKUP(ROUND($A836 + (X$9/12) + (1/12),5),'main sheet'!$G:$M, 4, 0)) / VLOOKUP(ROUND($A836,5),'main sheet'!$G:$M, 4, 0)) * X$11</f>
        <v>2.5252414613739613E-3</v>
      </c>
      <c r="Y836" s="19">
        <f>((VLOOKUP(ROUND($A836 + (Y$9/12),5),'main sheet'!$G:$M, 4, 0) - VLOOKUP(ROUND($A836 + (Y$9/12) + (1/12),5),'main sheet'!$G:$M, 4, 0)) / VLOOKUP(ROUND($A836,5),'main sheet'!$G:$M, 4, 0)) * Y$11</f>
        <v>2.5235706170356827E-3</v>
      </c>
      <c r="Z836" s="19">
        <f>((VLOOKUP(ROUND($A836 + (Z$9/12),5),'main sheet'!$G:$M, 4, 0) - VLOOKUP(ROUND($A836 + (Z$9/12) + (1/12),5),'main sheet'!$G:$M, 4, 0)) / VLOOKUP(ROUND($A836,5),'main sheet'!$G:$M, 4, 0)) * Z$11</f>
        <v>2.5219008782236848E-3</v>
      </c>
      <c r="AA836" s="19">
        <f>((VLOOKUP(ROUND($A836 + (AA$9/12),5),'main sheet'!$G:$M, 4, 0) - VLOOKUP(ROUND($A836 + (AA$9/12) + (1/12),5),'main sheet'!$G:$M, 4, 0)) / VLOOKUP(ROUND($A836,5),'main sheet'!$G:$M, 4, 0)) * AA$11</f>
        <v>2.5202322442064895E-3</v>
      </c>
      <c r="AB836" s="19">
        <f>((VLOOKUP(ROUND($A836 + (AB$9/12),5),'main sheet'!$G:$M, 4, 0) - VLOOKUP(ROUND($A836 + (AB$9/12) + (1/12),5),'main sheet'!$G:$M, 4, 0)) / VLOOKUP(ROUND($A836,5),'main sheet'!$G:$M, 4, 0)) * AB$11</f>
        <v>2.5185647142531007E-3</v>
      </c>
      <c r="AC836" s="19">
        <f>((VLOOKUP(ROUND($A836 + (AC$9/12),5),'main sheet'!$G:$M, 4, 0) - VLOOKUP(ROUND($A836 + (AC$9/12) + (1/12),5),'main sheet'!$G:$M, 4, 0)) / VLOOKUP(ROUND($A836,5),'main sheet'!$G:$M, 4, 0)) * AC$11</f>
        <v>2.5168982876330069E-3</v>
      </c>
      <c r="AD836" s="19">
        <f>((VLOOKUP(ROUND($A836 + (AD$9/12),5),'main sheet'!$G:$M, 4, 0) - VLOOKUP(ROUND($A836 + (AD$9/12) + (1/12),5),'main sheet'!$G:$M, 4, 0)) / VLOOKUP(ROUND($A836,5),'main sheet'!$G:$M, 4, 0)) * AD$11</f>
        <v>2.5152329636161787E-3</v>
      </c>
      <c r="AE836" s="19">
        <f>((VLOOKUP(ROUND($A836 + (AE$9/12),5),'main sheet'!$G:$M, 4, 0) - VLOOKUP(ROUND($A836 + (AE$9/12) + (1/12),5),'main sheet'!$G:$M, 4, 0)) / VLOOKUP(ROUND($A836,5),'main sheet'!$G:$M, 4, 0)) * AE$11</f>
        <v>2.6949849089487766E-3</v>
      </c>
      <c r="AF836" s="19">
        <f>((VLOOKUP(ROUND($A836 + (AF$9/12),5),'main sheet'!$G:$M, 4, 0) - VLOOKUP(ROUND($A836 + (AF$9/12) + (1/12),5),'main sheet'!$G:$M, 4, 0)) / VLOOKUP(ROUND($A836,5),'main sheet'!$G:$M, 4, 0)) * AF$11</f>
        <v>2.6932017526267067E-3</v>
      </c>
      <c r="AH836" s="18">
        <f t="shared" si="24"/>
        <v>68.583333333333329</v>
      </c>
      <c r="AI836" s="19">
        <f t="shared" si="25"/>
        <v>7.3968354240993156E-2</v>
      </c>
    </row>
    <row r="837" spans="1:35" x14ac:dyDescent="0.3">
      <c r="A837" s="19">
        <v>68.666666666666671</v>
      </c>
      <c r="C837" s="19">
        <f>((VLOOKUP(ROUND($A837 + (C$9/12),5),'main sheet'!$G:$M, 4, 0) - VLOOKUP(ROUND($A837 + (C$9/12) + (1/12),5),'main sheet'!$G:$M, 4, 0)) / VLOOKUP(ROUND($A837,5),'main sheet'!$G:$M, 4, 0)) * C$11</f>
        <v>2.3189302162745493E-3</v>
      </c>
      <c r="D837" s="19">
        <f>((VLOOKUP(ROUND($A837 + (D$9/12),5),'main sheet'!$G:$M, 4, 0) - VLOOKUP(ROUND($A837 + (D$9/12) + (1/12),5),'main sheet'!$G:$M, 4, 0)) / VLOOKUP(ROUND($A837,5),'main sheet'!$G:$M, 4, 0)) * D$11</f>
        <v>2.3166806262584034E-3</v>
      </c>
      <c r="E837" s="19">
        <f>((VLOOKUP(ROUND($A837 + (E$9/12),5),'main sheet'!$G:$M, 4, 0) - VLOOKUP(ROUND($A837 + (E$9/12) + (1/12),5),'main sheet'!$G:$M, 4, 0)) / VLOOKUP(ROUND($A837,5),'main sheet'!$G:$M, 4, 0)) * E$11</f>
        <v>2.3144332185658953E-3</v>
      </c>
      <c r="F837" s="19">
        <f>((VLOOKUP(ROUND($A837 + (F$9/12),5),'main sheet'!$G:$M, 4, 0) - VLOOKUP(ROUND($A837 + (F$9/12) + (1/12),5),'main sheet'!$G:$M, 4, 0)) / VLOOKUP(ROUND($A837,5),'main sheet'!$G:$M, 4, 0)) * F$11</f>
        <v>2.4360552048871362E-3</v>
      </c>
      <c r="G837" s="19">
        <f>((VLOOKUP(ROUND($A837 + (G$9/12),5),'main sheet'!$G:$M, 4, 0) - VLOOKUP(ROUND($A837 + (G$9/12) + (1/12),5),'main sheet'!$G:$M, 4, 0)) / VLOOKUP(ROUND($A837,5),'main sheet'!$G:$M, 4, 0)) * G$11</f>
        <v>2.4336919921310097E-3</v>
      </c>
      <c r="H837" s="19">
        <f>((VLOOKUP(ROUND($A837 + (H$9/12),5),'main sheet'!$G:$M, 4, 0) - VLOOKUP(ROUND($A837 + (H$9/12) + (1/12),5),'main sheet'!$G:$M, 4, 0)) / VLOOKUP(ROUND($A837,5),'main sheet'!$G:$M, 4, 0)) * H$11</f>
        <v>2.4313310719237344E-3</v>
      </c>
      <c r="I837" s="19">
        <f>((VLOOKUP(ROUND($A837 + (I$9/12),5),'main sheet'!$G:$M, 4, 0) - VLOOKUP(ROUND($A837 + (I$9/12) + (1/12),5),'main sheet'!$G:$M, 4, 0)) / VLOOKUP(ROUND($A837,5),'main sheet'!$G:$M, 4, 0)) * I$11</f>
        <v>2.4289724420406777E-3</v>
      </c>
      <c r="J837" s="19">
        <f>((VLOOKUP(ROUND($A837 + (J$9/12),5),'main sheet'!$G:$M, 4, 0) - VLOOKUP(ROUND($A837 + (J$9/12) + (1/12),5),'main sheet'!$G:$M, 4, 0)) / VLOOKUP(ROUND($A837,5),'main sheet'!$G:$M, 4, 0)) * J$11</f>
        <v>2.4266161002600008E-3</v>
      </c>
      <c r="K837" s="19">
        <f>((VLOOKUP(ROUND($A837 + (K$9/12),5),'main sheet'!$G:$M, 4, 0) - VLOOKUP(ROUND($A837 + (K$9/12) + (1/12),5),'main sheet'!$G:$M, 4, 0)) / VLOOKUP(ROUND($A837,5),'main sheet'!$G:$M, 4, 0)) * K$11</f>
        <v>2.4242620443626528E-3</v>
      </c>
      <c r="L837" s="19">
        <f>((VLOOKUP(ROUND($A837 + (L$9/12),5),'main sheet'!$G:$M, 4, 0) - VLOOKUP(ROUND($A837 + (L$9/12) + (1/12),5),'main sheet'!$G:$M, 4, 0)) / VLOOKUP(ROUND($A837,5),'main sheet'!$G:$M, 4, 0)) * L$11</f>
        <v>2.4219102721304698E-3</v>
      </c>
      <c r="M837" s="19">
        <f>((VLOOKUP(ROUND($A837 + (M$9/12),5),'main sheet'!$G:$M, 4, 0) - VLOOKUP(ROUND($A837 + (M$9/12) + (1/12),5),'main sheet'!$G:$M, 4, 0)) / VLOOKUP(ROUND($A837,5),'main sheet'!$G:$M, 4, 0)) * M$11</f>
        <v>2.4285402141789973E-3</v>
      </c>
      <c r="N837" s="19">
        <f>((VLOOKUP(ROUND($A837 + (N$9/12),5),'main sheet'!$G:$M, 4, 0) - VLOOKUP(ROUND($A837 + (N$9/12) + (1/12),5),'main sheet'!$G:$M, 4, 0)) / VLOOKUP(ROUND($A837,5),'main sheet'!$G:$M, 4, 0)) * N$11</f>
        <v>2.426933352922885E-3</v>
      </c>
      <c r="O837" s="19">
        <f>((VLOOKUP(ROUND($A837 + (O$9/12),5),'main sheet'!$G:$M, 4, 0) - VLOOKUP(ROUND($A837 + (O$9/12) + (1/12),5),'main sheet'!$G:$M, 4, 0)) / VLOOKUP(ROUND($A837,5),'main sheet'!$G:$M, 4, 0)) * O$11</f>
        <v>2.4253275548579726E-3</v>
      </c>
      <c r="P837" s="19">
        <f>((VLOOKUP(ROUND($A837 + (P$9/12),5),'main sheet'!$G:$M, 4, 0) - VLOOKUP(ROUND($A837 + (P$9/12) + (1/12),5),'main sheet'!$G:$M, 4, 0)) / VLOOKUP(ROUND($A837,5),'main sheet'!$G:$M, 4, 0)) * P$11</f>
        <v>2.4237228192807913E-3</v>
      </c>
      <c r="Q837" s="19">
        <f>((VLOOKUP(ROUND($A837 + (Q$9/12),5),'main sheet'!$G:$M, 4, 0) - VLOOKUP(ROUND($A837 + (Q$9/12) + (1/12),5),'main sheet'!$G:$M, 4, 0)) / VLOOKUP(ROUND($A837,5),'main sheet'!$G:$M, 4, 0)) * Q$11</f>
        <v>2.4221191454889724E-3</v>
      </c>
      <c r="R837" s="19">
        <f>((VLOOKUP(ROUND($A837 + (R$9/12),5),'main sheet'!$G:$M, 4, 0) - VLOOKUP(ROUND($A837 + (R$9/12) + (1/12),5),'main sheet'!$G:$M, 4, 0)) / VLOOKUP(ROUND($A837,5),'main sheet'!$G:$M, 4, 0)) * R$11</f>
        <v>2.5411803679128374E-3</v>
      </c>
      <c r="S837" s="19">
        <f>((VLOOKUP(ROUND($A837 + (S$9/12),5),'main sheet'!$G:$M, 4, 0) - VLOOKUP(ROUND($A837 + (S$9/12) + (1/12),5),'main sheet'!$G:$M, 4, 0)) / VLOOKUP(ROUND($A837,5),'main sheet'!$G:$M, 4, 0)) * S$11</f>
        <v>2.5394989774813804E-3</v>
      </c>
      <c r="T837" s="19">
        <f>((VLOOKUP(ROUND($A837 + (T$9/12),5),'main sheet'!$G:$M, 4, 0) - VLOOKUP(ROUND($A837 + (T$9/12) + (1/12),5),'main sheet'!$G:$M, 4, 0)) / VLOOKUP(ROUND($A837,5),'main sheet'!$G:$M, 4, 0)) * T$11</f>
        <v>2.5378186995541037E-3</v>
      </c>
      <c r="U837" s="19">
        <f>((VLOOKUP(ROUND($A837 + (U$9/12),5),'main sheet'!$G:$M, 4, 0) - VLOOKUP(ROUND($A837 + (U$9/12) + (1/12),5),'main sheet'!$G:$M, 4, 0)) / VLOOKUP(ROUND($A837,5),'main sheet'!$G:$M, 4, 0)) * U$11</f>
        <v>2.5361395333949118E-3</v>
      </c>
      <c r="V837" s="19">
        <f>((VLOOKUP(ROUND($A837 + (V$9/12),5),'main sheet'!$G:$M, 4, 0) - VLOOKUP(ROUND($A837 + (V$9/12) + (1/12),5),'main sheet'!$G:$M, 4, 0)) / VLOOKUP(ROUND($A837,5),'main sheet'!$G:$M, 4, 0)) * V$11</f>
        <v>2.5344614782681942E-3</v>
      </c>
      <c r="W837" s="19">
        <f>((VLOOKUP(ROUND($A837 + (W$9/12),5),'main sheet'!$G:$M, 4, 0) - VLOOKUP(ROUND($A837 + (W$9/12) + (1/12),5),'main sheet'!$G:$M, 4, 0)) / VLOOKUP(ROUND($A837,5),'main sheet'!$G:$M, 4, 0)) * W$11</f>
        <v>2.5327845334388284E-3</v>
      </c>
      <c r="X837" s="19">
        <f>((VLOOKUP(ROUND($A837 + (X$9/12),5),'main sheet'!$G:$M, 4, 0) - VLOOKUP(ROUND($A837 + (X$9/12) + (1/12),5),'main sheet'!$G:$M, 4, 0)) / VLOOKUP(ROUND($A837,5),'main sheet'!$G:$M, 4, 0)) * X$11</f>
        <v>2.5311086981721787E-3</v>
      </c>
      <c r="Y837" s="19">
        <f>((VLOOKUP(ROUND($A837 + (Y$9/12),5),'main sheet'!$G:$M, 4, 0) - VLOOKUP(ROUND($A837 + (Y$9/12) + (1/12),5),'main sheet'!$G:$M, 4, 0)) / VLOOKUP(ROUND($A837,5),'main sheet'!$G:$M, 4, 0)) * Y$11</f>
        <v>2.5294339717340944E-3</v>
      </c>
      <c r="Z837" s="19">
        <f>((VLOOKUP(ROUND($A837 + (Z$9/12),5),'main sheet'!$G:$M, 4, 0) - VLOOKUP(ROUND($A837 + (Z$9/12) + (1/12),5),'main sheet'!$G:$M, 4, 0)) / VLOOKUP(ROUND($A837,5),'main sheet'!$G:$M, 4, 0)) * Z$11</f>
        <v>2.5277603533909111E-3</v>
      </c>
      <c r="AA837" s="19">
        <f>((VLOOKUP(ROUND($A837 + (AA$9/12),5),'main sheet'!$G:$M, 4, 0) - VLOOKUP(ROUND($A837 + (AA$9/12) + (1/12),5),'main sheet'!$G:$M, 4, 0)) / VLOOKUP(ROUND($A837,5),'main sheet'!$G:$M, 4, 0)) * AA$11</f>
        <v>2.5260878424094497E-3</v>
      </c>
      <c r="AB837" s="19">
        <f>((VLOOKUP(ROUND($A837 + (AB$9/12),5),'main sheet'!$G:$M, 4, 0) - VLOOKUP(ROUND($A837 + (AB$9/12) + (1/12),5),'main sheet'!$G:$M, 4, 0)) / VLOOKUP(ROUND($A837,5),'main sheet'!$G:$M, 4, 0)) * AB$11</f>
        <v>2.5244164380570167E-3</v>
      </c>
      <c r="AC837" s="19">
        <f>((VLOOKUP(ROUND($A837 + (AC$9/12),5),'main sheet'!$G:$M, 4, 0) - VLOOKUP(ROUND($A837 + (AC$9/12) + (1/12),5),'main sheet'!$G:$M, 4, 0)) / VLOOKUP(ROUND($A837,5),'main sheet'!$G:$M, 4, 0)) * AC$11</f>
        <v>2.5227461396014022E-3</v>
      </c>
      <c r="AD837" s="19">
        <f>((VLOOKUP(ROUND($A837 + (AD$9/12),5),'main sheet'!$G:$M, 4, 0) - VLOOKUP(ROUND($A837 + (AD$9/12) + (1/12),5),'main sheet'!$G:$M, 4, 0)) / VLOOKUP(ROUND($A837,5),'main sheet'!$G:$M, 4, 0)) * AD$11</f>
        <v>2.703035016509924E-3</v>
      </c>
      <c r="AE837" s="19">
        <f>((VLOOKUP(ROUND($A837 + (AE$9/12),5),'main sheet'!$G:$M, 4, 0) - VLOOKUP(ROUND($A837 + (AE$9/12) + (1/12),5),'main sheet'!$G:$M, 4, 0)) / VLOOKUP(ROUND($A837,5),'main sheet'!$G:$M, 4, 0)) * AE$11</f>
        <v>2.701246533775768E-3</v>
      </c>
      <c r="AF837" s="19">
        <f>((VLOOKUP(ROUND($A837 + (AF$9/12),5),'main sheet'!$G:$M, 4, 0) - VLOOKUP(ROUND($A837 + (AF$9/12) + (1/12),5),'main sheet'!$G:$M, 4, 0)) / VLOOKUP(ROUND($A837,5),'main sheet'!$G:$M, 4, 0)) * AF$11</f>
        <v>2.6994592344039832E-3</v>
      </c>
      <c r="AH837" s="18">
        <f t="shared" si="24"/>
        <v>68.666666666666671</v>
      </c>
      <c r="AI837" s="19">
        <f t="shared" si="25"/>
        <v>7.4566704093669139E-2</v>
      </c>
    </row>
    <row r="838" spans="1:35" x14ac:dyDescent="0.3">
      <c r="A838" s="19">
        <v>68.75</v>
      </c>
      <c r="C838" s="19">
        <f>((VLOOKUP(ROUND($A838 + (C$9/12),5),'main sheet'!$G:$M, 4, 0) - VLOOKUP(ROUND($A838 + (C$9/12) + (1/12),5),'main sheet'!$G:$M, 4, 0)) / VLOOKUP(ROUND($A838,5),'main sheet'!$G:$M, 4, 0)) * C$11</f>
        <v>2.3243306496695442E-3</v>
      </c>
      <c r="D838" s="19">
        <f>((VLOOKUP(ROUND($A838 + (D$9/12),5),'main sheet'!$G:$M, 4, 0) - VLOOKUP(ROUND($A838 + (D$9/12) + (1/12),5),'main sheet'!$G:$M, 4, 0)) / VLOOKUP(ROUND($A838,5),'main sheet'!$G:$M, 4, 0)) * D$11</f>
        <v>2.3220758207031381E-3</v>
      </c>
      <c r="E838" s="19">
        <f>((VLOOKUP(ROUND($A838 + (E$9/12),5),'main sheet'!$G:$M, 4, 0) - VLOOKUP(ROUND($A838 + (E$9/12) + (1/12),5),'main sheet'!$G:$M, 4, 0)) / VLOOKUP(ROUND($A838,5),'main sheet'!$G:$M, 4, 0)) * E$11</f>
        <v>2.4440994208817751E-3</v>
      </c>
      <c r="F838" s="19">
        <f>((VLOOKUP(ROUND($A838 + (F$9/12),5),'main sheet'!$G:$M, 4, 0) - VLOOKUP(ROUND($A838 + (F$9/12) + (1/12),5),'main sheet'!$G:$M, 4, 0)) / VLOOKUP(ROUND($A838,5),'main sheet'!$G:$M, 4, 0)) * F$11</f>
        <v>2.4417284044462354E-3</v>
      </c>
      <c r="G838" s="19">
        <f>((VLOOKUP(ROUND($A838 + (G$9/12),5),'main sheet'!$G:$M, 4, 0) - VLOOKUP(ROUND($A838 + (G$9/12) + (1/12),5),'main sheet'!$G:$M, 4, 0)) / VLOOKUP(ROUND($A838,5),'main sheet'!$G:$M, 4, 0)) * G$11</f>
        <v>2.4393596881298837E-3</v>
      </c>
      <c r="H838" s="19">
        <f>((VLOOKUP(ROUND($A838 + (H$9/12),5),'main sheet'!$G:$M, 4, 0) - VLOOKUP(ROUND($A838 + (H$9/12) + (1/12),5),'main sheet'!$G:$M, 4, 0)) / VLOOKUP(ROUND($A838,5),'main sheet'!$G:$M, 4, 0)) * H$11</f>
        <v>2.4369932697007411E-3</v>
      </c>
      <c r="I838" s="19">
        <f>((VLOOKUP(ROUND($A838 + (I$9/12),5),'main sheet'!$G:$M, 4, 0) - VLOOKUP(ROUND($A838 + (I$9/12) + (1/12),5),'main sheet'!$G:$M, 4, 0)) / VLOOKUP(ROUND($A838,5),'main sheet'!$G:$M, 4, 0)) * I$11</f>
        <v>2.4346291469296323E-3</v>
      </c>
      <c r="J838" s="19">
        <f>((VLOOKUP(ROUND($A838 + (J$9/12),5),'main sheet'!$G:$M, 4, 0) - VLOOKUP(ROUND($A838 + (J$9/12) + (1/12),5),'main sheet'!$G:$M, 4, 0)) / VLOOKUP(ROUND($A838,5),'main sheet'!$G:$M, 4, 0)) * J$11</f>
        <v>2.4322673175901787E-3</v>
      </c>
      <c r="K838" s="19">
        <f>((VLOOKUP(ROUND($A838 + (K$9/12),5),'main sheet'!$G:$M, 4, 0) - VLOOKUP(ROUND($A838 + (K$9/12) + (1/12),5),'main sheet'!$G:$M, 4, 0)) / VLOOKUP(ROUND($A838,5),'main sheet'!$G:$M, 4, 0)) * K$11</f>
        <v>2.4299077794568912E-3</v>
      </c>
      <c r="L838" s="19">
        <f>((VLOOKUP(ROUND($A838 + (L$9/12),5),'main sheet'!$G:$M, 4, 0) - VLOOKUP(ROUND($A838 + (L$9/12) + (1/12),5),'main sheet'!$G:$M, 4, 0)) / VLOOKUP(ROUND($A838,5),'main sheet'!$G:$M, 4, 0)) * L$11</f>
        <v>2.4275505303070757E-3</v>
      </c>
      <c r="M838" s="19">
        <f>((VLOOKUP(ROUND($A838 + (M$9/12),5),'main sheet'!$G:$M, 4, 0) - VLOOKUP(ROUND($A838 + (M$9/12) + (1/12),5),'main sheet'!$G:$M, 4, 0)) / VLOOKUP(ROUND($A838,5),'main sheet'!$G:$M, 4, 0)) * M$11</f>
        <v>2.4341959124758693E-3</v>
      </c>
      <c r="N838" s="19">
        <f>((VLOOKUP(ROUND($A838 + (N$9/12),5),'main sheet'!$G:$M, 4, 0) - VLOOKUP(ROUND($A838 + (N$9/12) + (1/12),5),'main sheet'!$G:$M, 4, 0)) / VLOOKUP(ROUND($A838,5),'main sheet'!$G:$M, 4, 0)) * N$11</f>
        <v>2.432585309085725E-3</v>
      </c>
      <c r="O838" s="19">
        <f>((VLOOKUP(ROUND($A838 + (O$9/12),5),'main sheet'!$G:$M, 4, 0) - VLOOKUP(ROUND($A838 + (O$9/12) + (1/12),5),'main sheet'!$G:$M, 4, 0)) / VLOOKUP(ROUND($A838,5),'main sheet'!$G:$M, 4, 0)) * O$11</f>
        <v>2.4309757713627902E-3</v>
      </c>
      <c r="P838" s="19">
        <f>((VLOOKUP(ROUND($A838 + (P$9/12),5),'main sheet'!$G:$M, 4, 0) - VLOOKUP(ROUND($A838 + (P$9/12) + (1/12),5),'main sheet'!$G:$M, 4, 0)) / VLOOKUP(ROUND($A838,5),'main sheet'!$G:$M, 4, 0)) * P$11</f>
        <v>2.4293672986025927E-3</v>
      </c>
      <c r="Q838" s="19">
        <f>((VLOOKUP(ROUND($A838 + (Q$9/12),5),'main sheet'!$G:$M, 4, 0) - VLOOKUP(ROUND($A838 + (Q$9/12) + (1/12),5),'main sheet'!$G:$M, 4, 0)) / VLOOKUP(ROUND($A838,5),'main sheet'!$G:$M, 4, 0)) * Q$11</f>
        <v>2.5487848098455401E-3</v>
      </c>
      <c r="R838" s="19">
        <f>((VLOOKUP(ROUND($A838 + (R$9/12),5),'main sheet'!$G:$M, 4, 0) - VLOOKUP(ROUND($A838 + (R$9/12) + (1/12),5),'main sheet'!$G:$M, 4, 0)) / VLOOKUP(ROUND($A838,5),'main sheet'!$G:$M, 4, 0)) * R$11</f>
        <v>2.5470983878798938E-3</v>
      </c>
      <c r="S838" s="19">
        <f>((VLOOKUP(ROUND($A838 + (S$9/12),5),'main sheet'!$G:$M, 4, 0) - VLOOKUP(ROUND($A838 + (S$9/12) + (1/12),5),'main sheet'!$G:$M, 4, 0)) / VLOOKUP(ROUND($A838,5),'main sheet'!$G:$M, 4, 0)) * S$11</f>
        <v>2.545413081747579E-3</v>
      </c>
      <c r="T838" s="19">
        <f>((VLOOKUP(ROUND($A838 + (T$9/12),5),'main sheet'!$G:$M, 4, 0) - VLOOKUP(ROUND($A838 + (T$9/12) + (1/12),5),'main sheet'!$G:$M, 4, 0)) / VLOOKUP(ROUND($A838,5),'main sheet'!$G:$M, 4, 0)) * T$11</f>
        <v>2.5437288907102971E-3</v>
      </c>
      <c r="U838" s="19">
        <f>((VLOOKUP(ROUND($A838 + (U$9/12),5),'main sheet'!$G:$M, 4, 0) - VLOOKUP(ROUND($A838 + (U$9/12) + (1/12),5),'main sheet'!$G:$M, 4, 0)) / VLOOKUP(ROUND($A838,5),'main sheet'!$G:$M, 4, 0)) * U$11</f>
        <v>2.5420458140302366E-3</v>
      </c>
      <c r="V838" s="19">
        <f>((VLOOKUP(ROUND($A838 + (V$9/12),5),'main sheet'!$G:$M, 4, 0) - VLOOKUP(ROUND($A838 + (V$9/12) + (1/12),5),'main sheet'!$G:$M, 4, 0)) / VLOOKUP(ROUND($A838,5),'main sheet'!$G:$M, 4, 0)) * V$11</f>
        <v>2.5403638509700756E-3</v>
      </c>
      <c r="W838" s="19">
        <f>((VLOOKUP(ROUND($A838 + (W$9/12),5),'main sheet'!$G:$M, 4, 0) - VLOOKUP(ROUND($A838 + (W$9/12) + (1/12),5),'main sheet'!$G:$M, 4, 0)) / VLOOKUP(ROUND($A838,5),'main sheet'!$G:$M, 4, 0)) * W$11</f>
        <v>2.5386830007929789E-3</v>
      </c>
      <c r="X838" s="19">
        <f>((VLOOKUP(ROUND($A838 + (X$9/12),5),'main sheet'!$G:$M, 4, 0) - VLOOKUP(ROUND($A838 + (X$9/12) + (1/12),5),'main sheet'!$G:$M, 4, 0)) / VLOOKUP(ROUND($A838,5),'main sheet'!$G:$M, 4, 0)) * X$11</f>
        <v>2.5370032627625998E-3</v>
      </c>
      <c r="Y838" s="19">
        <f>((VLOOKUP(ROUND($A838 + (Y$9/12),5),'main sheet'!$G:$M, 4, 0) - VLOOKUP(ROUND($A838 + (Y$9/12) + (1/12),5),'main sheet'!$G:$M, 4, 0)) / VLOOKUP(ROUND($A838,5),'main sheet'!$G:$M, 4, 0)) * Y$11</f>
        <v>2.5353246361430781E-3</v>
      </c>
      <c r="Z838" s="19">
        <f>((VLOOKUP(ROUND($A838 + (Z$9/12),5),'main sheet'!$G:$M, 4, 0) - VLOOKUP(ROUND($A838 + (Z$9/12) + (1/12),5),'main sheet'!$G:$M, 4, 0)) / VLOOKUP(ROUND($A838,5),'main sheet'!$G:$M, 4, 0)) * Z$11</f>
        <v>2.5336471201990408E-3</v>
      </c>
      <c r="AA838" s="19">
        <f>((VLOOKUP(ROUND($A838 + (AA$9/12),5),'main sheet'!$G:$M, 4, 0) - VLOOKUP(ROUND($A838 + (AA$9/12) + (1/12),5),'main sheet'!$G:$M, 4, 0)) / VLOOKUP(ROUND($A838,5),'main sheet'!$G:$M, 4, 0)) * AA$11</f>
        <v>2.5319707141956017E-3</v>
      </c>
      <c r="AB838" s="19">
        <f>((VLOOKUP(ROUND($A838 + (AB$9/12),5),'main sheet'!$G:$M, 4, 0) - VLOOKUP(ROUND($A838 + (AB$9/12) + (1/12),5),'main sheet'!$G:$M, 4, 0)) / VLOOKUP(ROUND($A838,5),'main sheet'!$G:$M, 4, 0)) * AB$11</f>
        <v>2.5302954173983599E-3</v>
      </c>
      <c r="AC838" s="19">
        <f>((VLOOKUP(ROUND($A838 + (AC$9/12),5),'main sheet'!$G:$M, 4, 0) - VLOOKUP(ROUND($A838 + (AC$9/12) + (1/12),5),'main sheet'!$G:$M, 4, 0)) / VLOOKUP(ROUND($A838,5),'main sheet'!$G:$M, 4, 0)) * AC$11</f>
        <v>2.7111238059105733E-3</v>
      </c>
      <c r="AD838" s="19">
        <f>((VLOOKUP(ROUND($A838 + (AD$9/12),5),'main sheet'!$G:$M, 4, 0) - VLOOKUP(ROUND($A838 + (AD$9/12) + (1/12),5),'main sheet'!$G:$M, 4, 0)) / VLOOKUP(ROUND($A838,5),'main sheet'!$G:$M, 4, 0)) * AD$11</f>
        <v>2.7093299711702114E-3</v>
      </c>
      <c r="AE838" s="19">
        <f>((VLOOKUP(ROUND($A838 + (AE$9/12),5),'main sheet'!$G:$M, 4, 0) - VLOOKUP(ROUND($A838 + (AE$9/12) + (1/12),5),'main sheet'!$G:$M, 4, 0)) / VLOOKUP(ROUND($A838,5),'main sheet'!$G:$M, 4, 0)) * AE$11</f>
        <v>2.7075373233334142E-3</v>
      </c>
      <c r="AF838" s="19">
        <f>((VLOOKUP(ROUND($A838 + (AF$9/12),5),'main sheet'!$G:$M, 4, 0) - VLOOKUP(ROUND($A838 + (AF$9/12) + (1/12),5),'main sheet'!$G:$M, 4, 0)) / VLOOKUP(ROUND($A838,5),'main sheet'!$G:$M, 4, 0)) * AF$11</f>
        <v>2.7057458616151714E-3</v>
      </c>
      <c r="AH838" s="18">
        <f t="shared" si="24"/>
        <v>68.75</v>
      </c>
      <c r="AI838" s="19">
        <f t="shared" si="25"/>
        <v>7.516816226804672E-2</v>
      </c>
    </row>
    <row r="839" spans="1:35" x14ac:dyDescent="0.3">
      <c r="A839" s="19">
        <v>68.833333333333329</v>
      </c>
      <c r="C839" s="19">
        <f>((VLOOKUP(ROUND($A839 + (C$9/12),5),'main sheet'!$G:$M, 4, 0) - VLOOKUP(ROUND($A839 + (C$9/12) + (1/12),5),'main sheet'!$G:$M, 4, 0)) / VLOOKUP(ROUND($A839,5),'main sheet'!$G:$M, 4, 0)) * C$11</f>
        <v>2.3297562953454136E-3</v>
      </c>
      <c r="D839" s="19">
        <f>((VLOOKUP(ROUND($A839 + (D$9/12),5),'main sheet'!$G:$M, 4, 0) - VLOOKUP(ROUND($A839 + (D$9/12) + (1/12),5),'main sheet'!$G:$M, 4, 0)) / VLOOKUP(ROUND($A839,5),'main sheet'!$G:$M, 4, 0)) * D$11</f>
        <v>2.4521834995573804E-3</v>
      </c>
      <c r="E839" s="19">
        <f>((VLOOKUP(ROUND($A839 + (E$9/12),5),'main sheet'!$G:$M, 4, 0) - VLOOKUP(ROUND($A839 + (E$9/12) + (1/12),5),'main sheet'!$G:$M, 4, 0)) / VLOOKUP(ROUND($A839,5),'main sheet'!$G:$M, 4, 0)) * E$11</f>
        <v>2.4498046407717125E-3</v>
      </c>
      <c r="F839" s="19">
        <f>((VLOOKUP(ROUND($A839 + (F$9/12),5),'main sheet'!$G:$M, 4, 0) - VLOOKUP(ROUND($A839 + (F$9/12) + (1/12),5),'main sheet'!$G:$M, 4, 0)) / VLOOKUP(ROUND($A839,5),'main sheet'!$G:$M, 4, 0)) * F$11</f>
        <v>2.4474280897130835E-3</v>
      </c>
      <c r="G839" s="19">
        <f>((VLOOKUP(ROUND($A839 + (G$9/12),5),'main sheet'!$G:$M, 4, 0) - VLOOKUP(ROUND($A839 + (G$9/12) + (1/12),5),'main sheet'!$G:$M, 4, 0)) / VLOOKUP(ROUND($A839,5),'main sheet'!$G:$M, 4, 0)) * G$11</f>
        <v>2.4450538441421333E-3</v>
      </c>
      <c r="H839" s="19">
        <f>((VLOOKUP(ROUND($A839 + (H$9/12),5),'main sheet'!$G:$M, 4, 0) - VLOOKUP(ROUND($A839 + (H$9/12) + (1/12),5),'main sheet'!$G:$M, 4, 0)) / VLOOKUP(ROUND($A839,5),'main sheet'!$G:$M, 4, 0)) * H$11</f>
        <v>2.4426819018223112E-3</v>
      </c>
      <c r="I839" s="19">
        <f>((VLOOKUP(ROUND($A839 + (I$9/12),5),'main sheet'!$G:$M, 4, 0) - VLOOKUP(ROUND($A839 + (I$9/12) + (1/12),5),'main sheet'!$G:$M, 4, 0)) / VLOOKUP(ROUND($A839,5),'main sheet'!$G:$M, 4, 0)) * I$11</f>
        <v>2.4403122605198765E-3</v>
      </c>
      <c r="J839" s="19">
        <f>((VLOOKUP(ROUND($A839 + (J$9/12),5),'main sheet'!$G:$M, 4, 0) - VLOOKUP(ROUND($A839 + (J$9/12) + (1/12),5),'main sheet'!$G:$M, 4, 0)) / VLOOKUP(ROUND($A839,5),'main sheet'!$G:$M, 4, 0)) * J$11</f>
        <v>2.4379449180019787E-3</v>
      </c>
      <c r="K839" s="19">
        <f>((VLOOKUP(ROUND($A839 + (K$9/12),5),'main sheet'!$G:$M, 4, 0) - VLOOKUP(ROUND($A839 + (K$9/12) + (1/12),5),'main sheet'!$G:$M, 4, 0)) / VLOOKUP(ROUND($A839,5),'main sheet'!$G:$M, 4, 0)) * K$11</f>
        <v>2.4355798720385705E-3</v>
      </c>
      <c r="L839" s="19">
        <f>((VLOOKUP(ROUND($A839 + (L$9/12),5),'main sheet'!$G:$M, 4, 0) - VLOOKUP(ROUND($A839 + (L$9/12) + (1/12),5),'main sheet'!$G:$M, 4, 0)) / VLOOKUP(ROUND($A839,5),'main sheet'!$G:$M, 4, 0)) * L$11</f>
        <v>2.4332171204024056E-3</v>
      </c>
      <c r="M839" s="19">
        <f>((VLOOKUP(ROUND($A839 + (M$9/12),5),'main sheet'!$G:$M, 4, 0) - VLOOKUP(ROUND($A839 + (M$9/12) + (1/12),5),'main sheet'!$G:$M, 4, 0)) / VLOOKUP(ROUND($A839,5),'main sheet'!$G:$M, 4, 0)) * M$11</f>
        <v>2.4398780147740526E-3</v>
      </c>
      <c r="N839" s="19">
        <f>((VLOOKUP(ROUND($A839 + (N$9/12),5),'main sheet'!$G:$M, 4, 0) - VLOOKUP(ROUND($A839 + (N$9/12) + (1/12),5),'main sheet'!$G:$M, 4, 0)) / VLOOKUP(ROUND($A839,5),'main sheet'!$G:$M, 4, 0)) * N$11</f>
        <v>2.4382636517794759E-3</v>
      </c>
      <c r="O839" s="19">
        <f>((VLOOKUP(ROUND($A839 + (O$9/12),5),'main sheet'!$G:$M, 4, 0) - VLOOKUP(ROUND($A839 + (O$9/12) + (1/12),5),'main sheet'!$G:$M, 4, 0)) / VLOOKUP(ROUND($A839,5),'main sheet'!$G:$M, 4, 0)) * O$11</f>
        <v>2.4366503569403144E-3</v>
      </c>
      <c r="P839" s="19">
        <f>((VLOOKUP(ROUND($A839 + (P$9/12),5),'main sheet'!$G:$M, 4, 0) - VLOOKUP(ROUND($A839 + (P$9/12) + (1/12),5),'main sheet'!$G:$M, 4, 0)) / VLOOKUP(ROUND($A839,5),'main sheet'!$G:$M, 4, 0)) * P$11</f>
        <v>2.5564258727968198E-3</v>
      </c>
      <c r="Q839" s="19">
        <f>((VLOOKUP(ROUND($A839 + (Q$9/12),5),'main sheet'!$G:$M, 4, 0) - VLOOKUP(ROUND($A839 + (Q$9/12) + (1/12),5),'main sheet'!$G:$M, 4, 0)) / VLOOKUP(ROUND($A839,5),'main sheet'!$G:$M, 4, 0)) * Q$11</f>
        <v>2.5547343950664218E-3</v>
      </c>
      <c r="R839" s="19">
        <f>((VLOOKUP(ROUND($A839 + (R$9/12),5),'main sheet'!$G:$M, 4, 0) - VLOOKUP(ROUND($A839 + (R$9/12) + (1/12),5),'main sheet'!$G:$M, 4, 0)) / VLOOKUP(ROUND($A839,5),'main sheet'!$G:$M, 4, 0)) * R$11</f>
        <v>2.5530440365145388E-3</v>
      </c>
      <c r="S839" s="19">
        <f>((VLOOKUP(ROUND($A839 + (S$9/12),5),'main sheet'!$G:$M, 4, 0) - VLOOKUP(ROUND($A839 + (S$9/12) + (1/12),5),'main sheet'!$G:$M, 4, 0)) / VLOOKUP(ROUND($A839,5),'main sheet'!$G:$M, 4, 0)) * S$11</f>
        <v>2.5513547964006581E-3</v>
      </c>
      <c r="T839" s="19">
        <f>((VLOOKUP(ROUND($A839 + (T$9/12),5),'main sheet'!$G:$M, 4, 0) - VLOOKUP(ROUND($A839 + (T$9/12) + (1/12),5),'main sheet'!$G:$M, 4, 0)) / VLOOKUP(ROUND($A839,5),'main sheet'!$G:$M, 4, 0)) * T$11</f>
        <v>2.5496666739847577E-3</v>
      </c>
      <c r="U839" s="19">
        <f>((VLOOKUP(ROUND($A839 + (U$9/12),5),'main sheet'!$G:$M, 4, 0) - VLOOKUP(ROUND($A839 + (U$9/12) + (1/12),5),'main sheet'!$G:$M, 4, 0)) / VLOOKUP(ROUND($A839,5),'main sheet'!$G:$M, 4, 0)) * U$11</f>
        <v>2.547979668527304E-3</v>
      </c>
      <c r="V839" s="19">
        <f>((VLOOKUP(ROUND($A839 + (V$9/12),5),'main sheet'!$G:$M, 4, 0) - VLOOKUP(ROUND($A839 + (V$9/12) + (1/12),5),'main sheet'!$G:$M, 4, 0)) / VLOOKUP(ROUND($A839,5),'main sheet'!$G:$M, 4, 0)) * V$11</f>
        <v>2.5462937792892536E-3</v>
      </c>
      <c r="W839" s="19">
        <f>((VLOOKUP(ROUND($A839 + (W$9/12),5),'main sheet'!$G:$M, 4, 0) - VLOOKUP(ROUND($A839 + (W$9/12) + (1/12),5),'main sheet'!$G:$M, 4, 0)) / VLOOKUP(ROUND($A839,5),'main sheet'!$G:$M, 4, 0)) * W$11</f>
        <v>2.544609005532052E-3</v>
      </c>
      <c r="X839" s="19">
        <f>((VLOOKUP(ROUND($A839 + (X$9/12),5),'main sheet'!$G:$M, 4, 0) - VLOOKUP(ROUND($A839 + (X$9/12) + (1/12),5),'main sheet'!$G:$M, 4, 0)) / VLOOKUP(ROUND($A839,5),'main sheet'!$G:$M, 4, 0)) * X$11</f>
        <v>2.5429253465176329E-3</v>
      </c>
      <c r="Y839" s="19">
        <f>((VLOOKUP(ROUND($A839 + (Y$9/12),5),'main sheet'!$G:$M, 4, 0) - VLOOKUP(ROUND($A839 + (Y$9/12) + (1/12),5),'main sheet'!$G:$M, 4, 0)) / VLOOKUP(ROUND($A839,5),'main sheet'!$G:$M, 4, 0)) * Y$11</f>
        <v>2.5412428015084191E-3</v>
      </c>
      <c r="Z839" s="19">
        <f>((VLOOKUP(ROUND($A839 + (Z$9/12),5),'main sheet'!$G:$M, 4, 0) - VLOOKUP(ROUND($A839 + (Z$9/12) + (1/12),5),'main sheet'!$G:$M, 4, 0)) / VLOOKUP(ROUND($A839,5),'main sheet'!$G:$M, 4, 0)) * Z$11</f>
        <v>2.5395613697673201E-3</v>
      </c>
      <c r="AA839" s="19">
        <f>((VLOOKUP(ROUND($A839 + (AA$9/12),5),'main sheet'!$G:$M, 4, 0) - VLOOKUP(ROUND($A839 + (AA$9/12) + (1/12),5),'main sheet'!$G:$M, 4, 0)) / VLOOKUP(ROUND($A839,5),'main sheet'!$G:$M, 4, 0)) * AA$11</f>
        <v>2.5378810505577352E-3</v>
      </c>
      <c r="AB839" s="19">
        <f>((VLOOKUP(ROUND($A839 + (AB$9/12),5),'main sheet'!$G:$M, 4, 0) - VLOOKUP(ROUND($A839 + (AB$9/12) + (1/12),5),'main sheet'!$G:$M, 4, 0)) / VLOOKUP(ROUND($A839,5),'main sheet'!$G:$M, 4, 0)) * AB$11</f>
        <v>2.7192515488214902E-3</v>
      </c>
      <c r="AC839" s="19">
        <f>((VLOOKUP(ROUND($A839 + (AC$9/12),5),'main sheet'!$G:$M, 4, 0) - VLOOKUP(ROUND($A839 + (AC$9/12) + (1/12),5),'main sheet'!$G:$M, 4, 0)) / VLOOKUP(ROUND($A839,5),'main sheet'!$G:$M, 4, 0)) * AC$11</f>
        <v>2.7174523363010499E-3</v>
      </c>
      <c r="AD839" s="19">
        <f>((VLOOKUP(ROUND($A839 + (AD$9/12),5),'main sheet'!$G:$M, 4, 0) - VLOOKUP(ROUND($A839 + (AD$9/12) + (1/12),5),'main sheet'!$G:$M, 4, 0)) / VLOOKUP(ROUND($A839,5),'main sheet'!$G:$M, 4, 0)) * AD$11</f>
        <v>2.7156543142424204E-3</v>
      </c>
      <c r="AE839" s="19">
        <f>((VLOOKUP(ROUND($A839 + (AE$9/12),5),'main sheet'!$G:$M, 4, 0) - VLOOKUP(ROUND($A839 + (AE$9/12) + (1/12),5),'main sheet'!$G:$M, 4, 0)) / VLOOKUP(ROUND($A839,5),'main sheet'!$G:$M, 4, 0)) * AE$11</f>
        <v>2.7138574818582387E-3</v>
      </c>
      <c r="AF839" s="19">
        <f>((VLOOKUP(ROUND($A839 + (AF$9/12),5),'main sheet'!$G:$M, 4, 0) - VLOOKUP(ROUND($A839 + (AF$9/12) + (1/12),5),'main sheet'!$G:$M, 4, 0)) / VLOOKUP(ROUND($A839,5),'main sheet'!$G:$M, 4, 0)) * AF$11</f>
        <v>2.7120618383613482E-3</v>
      </c>
      <c r="AH839" s="18">
        <f t="shared" si="24"/>
        <v>68.833333333333329</v>
      </c>
      <c r="AI839" s="19">
        <f t="shared" si="25"/>
        <v>7.5772750781856177E-2</v>
      </c>
    </row>
    <row r="840" spans="1:35" x14ac:dyDescent="0.3">
      <c r="A840" s="19">
        <v>68.916666666666671</v>
      </c>
      <c r="C840" s="19">
        <f>((VLOOKUP(ROUND($A840 + (C$9/12),5),'main sheet'!$G:$M, 4, 0) - VLOOKUP(ROUND($A840 + (C$9/12) + (1/12),5),'main sheet'!$G:$M, 4, 0)) / VLOOKUP(ROUND($A840,5),'main sheet'!$G:$M, 4, 0)) * C$11</f>
        <v>2.4603077229655777E-3</v>
      </c>
      <c r="D840" s="19">
        <f>((VLOOKUP(ROUND($A840 + (D$9/12),5),'main sheet'!$G:$M, 4, 0) - VLOOKUP(ROUND($A840 + (D$9/12) + (1/12),5),'main sheet'!$G:$M, 4, 0)) / VLOOKUP(ROUND($A840,5),'main sheet'!$G:$M, 4, 0)) * D$11</f>
        <v>2.4579209828854494E-3</v>
      </c>
      <c r="E840" s="19">
        <f>((VLOOKUP(ROUND($A840 + (E$9/12),5),'main sheet'!$G:$M, 4, 0) - VLOOKUP(ROUND($A840 + (E$9/12) + (1/12),5),'main sheet'!$G:$M, 4, 0)) / VLOOKUP(ROUND($A840,5),'main sheet'!$G:$M, 4, 0)) * E$11</f>
        <v>2.4555365581779912E-3</v>
      </c>
      <c r="F840" s="19">
        <f>((VLOOKUP(ROUND($A840 + (F$9/12),5),'main sheet'!$G:$M, 4, 0) - VLOOKUP(ROUND($A840 + (F$9/12) + (1/12),5),'main sheet'!$G:$M, 4, 0)) / VLOOKUP(ROUND($A840,5),'main sheet'!$G:$M, 4, 0)) * F$11</f>
        <v>2.4531544465964225E-3</v>
      </c>
      <c r="G840" s="19">
        <f>((VLOOKUP(ROUND($A840 + (G$9/12),5),'main sheet'!$G:$M, 4, 0) - VLOOKUP(ROUND($A840 + (G$9/12) + (1/12),5),'main sheet'!$G:$M, 4, 0)) / VLOOKUP(ROUND($A840,5),'main sheet'!$G:$M, 4, 0)) * G$11</f>
        <v>2.450774645896785E-3</v>
      </c>
      <c r="H840" s="19">
        <f>((VLOOKUP(ROUND($A840 + (H$9/12),5),'main sheet'!$G:$M, 4, 0) - VLOOKUP(ROUND($A840 + (H$9/12) + (1/12),5),'main sheet'!$G:$M, 4, 0)) / VLOOKUP(ROUND($A840,5),'main sheet'!$G:$M, 4, 0)) * H$11</f>
        <v>2.448397153837936E-3</v>
      </c>
      <c r="I840" s="19">
        <f>((VLOOKUP(ROUND($A840 + (I$9/12),5),'main sheet'!$G:$M, 4, 0) - VLOOKUP(ROUND($A840 + (I$9/12) + (1/12),5),'main sheet'!$G:$M, 4, 0)) / VLOOKUP(ROUND($A840,5),'main sheet'!$G:$M, 4, 0)) * I$11</f>
        <v>2.4460219681796272E-3</v>
      </c>
      <c r="J840" s="19">
        <f>((VLOOKUP(ROUND($A840 + (J$9/12),5),'main sheet'!$G:$M, 4, 0) - VLOOKUP(ROUND($A840 + (J$9/12) + (1/12),5),'main sheet'!$G:$M, 4, 0)) / VLOOKUP(ROUND($A840,5),'main sheet'!$G:$M, 4, 0)) * J$11</f>
        <v>2.4436490866844248E-3</v>
      </c>
      <c r="K840" s="19">
        <f>((VLOOKUP(ROUND($A840 + (K$9/12),5),'main sheet'!$G:$M, 4, 0) - VLOOKUP(ROUND($A840 + (K$9/12) + (1/12),5),'main sheet'!$G:$M, 4, 0)) / VLOOKUP(ROUND($A840,5),'main sheet'!$G:$M, 4, 0)) * K$11</f>
        <v>2.4412785071177018E-3</v>
      </c>
      <c r="L840" s="19">
        <f>((VLOOKUP(ROUND($A840 + (L$9/12),5),'main sheet'!$G:$M, 4, 0) - VLOOKUP(ROUND($A840 + (L$9/12) + (1/12),5),'main sheet'!$G:$M, 4, 0)) / VLOOKUP(ROUND($A840,5),'main sheet'!$G:$M, 4, 0)) * L$11</f>
        <v>2.4389102272457234E-3</v>
      </c>
      <c r="M840" s="19">
        <f>((VLOOKUP(ROUND($A840 + (M$9/12),5),'main sheet'!$G:$M, 4, 0) - VLOOKUP(ROUND($A840 + (M$9/12) + (1/12),5),'main sheet'!$G:$M, 4, 0)) / VLOOKUP(ROUND($A840,5),'main sheet'!$G:$M, 4, 0)) * M$11</f>
        <v>2.445586706409411E-3</v>
      </c>
      <c r="N840" s="19">
        <f>((VLOOKUP(ROUND($A840 + (N$9/12),5),'main sheet'!$G:$M, 4, 0) - VLOOKUP(ROUND($A840 + (N$9/12) + (1/12),5),'main sheet'!$G:$M, 4, 0)) / VLOOKUP(ROUND($A840,5),'main sheet'!$G:$M, 4, 0)) * N$11</f>
        <v>2.4439685662180121E-3</v>
      </c>
      <c r="O840" s="19">
        <f>((VLOOKUP(ROUND($A840 + (O$9/12),5),'main sheet'!$G:$M, 4, 0) - VLOOKUP(ROUND($A840 + (O$9/12) + (1/12),5),'main sheet'!$G:$M, 4, 0)) / VLOOKUP(ROUND($A840,5),'main sheet'!$G:$M, 4, 0)) * O$11</f>
        <v>2.5641038145609147E-3</v>
      </c>
      <c r="P840" s="19">
        <f>((VLOOKUP(ROUND($A840 + (P$9/12),5),'main sheet'!$G:$M, 4, 0) - VLOOKUP(ROUND($A840 + (P$9/12) + (1/12),5),'main sheet'!$G:$M, 4, 0)) / VLOOKUP(ROUND($A840,5),'main sheet'!$G:$M, 4, 0)) * P$11</f>
        <v>2.5624072566646297E-3</v>
      </c>
      <c r="Q840" s="19">
        <f>((VLOOKUP(ROUND($A840 + (Q$9/12),5),'main sheet'!$G:$M, 4, 0) - VLOOKUP(ROUND($A840 + (Q$9/12) + (1/12),5),'main sheet'!$G:$M, 4, 0)) / VLOOKUP(ROUND($A840,5),'main sheet'!$G:$M, 4, 0)) * Q$11</f>
        <v>2.5607118213081897E-3</v>
      </c>
      <c r="R840" s="19">
        <f>((VLOOKUP(ROUND($A840 + (R$9/12),5),'main sheet'!$G:$M, 4, 0) - VLOOKUP(ROUND($A840 + (R$9/12) + (1/12),5),'main sheet'!$G:$M, 4, 0)) / VLOOKUP(ROUND($A840,5),'main sheet'!$G:$M, 4, 0)) * R$11</f>
        <v>2.5590175077488562E-3</v>
      </c>
      <c r="S840" s="19">
        <f>((VLOOKUP(ROUND($A840 + (S$9/12),5),'main sheet'!$G:$M, 4, 0) - VLOOKUP(ROUND($A840 + (S$9/12) + (1/12),5),'main sheet'!$G:$M, 4, 0)) / VLOOKUP(ROUND($A840,5),'main sheet'!$G:$M, 4, 0)) * S$11</f>
        <v>2.5573243152443846E-3</v>
      </c>
      <c r="T840" s="19">
        <f>((VLOOKUP(ROUND($A840 + (T$9/12),5),'main sheet'!$G:$M, 4, 0) - VLOOKUP(ROUND($A840 + (T$9/12) + (1/12),5),'main sheet'!$G:$M, 4, 0)) / VLOOKUP(ROUND($A840,5),'main sheet'!$G:$M, 4, 0)) * T$11</f>
        <v>2.5556322430530212E-3</v>
      </c>
      <c r="U840" s="19">
        <f>((VLOOKUP(ROUND($A840 + (U$9/12),5),'main sheet'!$G:$M, 4, 0) - VLOOKUP(ROUND($A840 + (U$9/12) + (1/12),5),'main sheet'!$G:$M, 4, 0)) / VLOOKUP(ROUND($A840,5),'main sheet'!$G:$M, 4, 0)) * U$11</f>
        <v>2.553941290433502E-3</v>
      </c>
      <c r="V840" s="19">
        <f>((VLOOKUP(ROUND($A840 + (V$9/12),5),'main sheet'!$G:$M, 4, 0) - VLOOKUP(ROUND($A840 + (V$9/12) + (1/12),5),'main sheet'!$G:$M, 4, 0)) / VLOOKUP(ROUND($A840,5),'main sheet'!$G:$M, 4, 0)) * V$11</f>
        <v>2.5522514566450548E-3</v>
      </c>
      <c r="W840" s="19">
        <f>((VLOOKUP(ROUND($A840 + (W$9/12),5),'main sheet'!$G:$M, 4, 0) - VLOOKUP(ROUND($A840 + (W$9/12) + (1/12),5),'main sheet'!$G:$M, 4, 0)) / VLOOKUP(ROUND($A840,5),'main sheet'!$G:$M, 4, 0)) * W$11</f>
        <v>2.5505627409473965E-3</v>
      </c>
      <c r="X840" s="19">
        <f>((VLOOKUP(ROUND($A840 + (X$9/12),5),'main sheet'!$G:$M, 4, 0) - VLOOKUP(ROUND($A840 + (X$9/12) + (1/12),5),'main sheet'!$G:$M, 4, 0)) / VLOOKUP(ROUND($A840,5),'main sheet'!$G:$M, 4, 0)) * X$11</f>
        <v>2.5488751426007345E-3</v>
      </c>
      <c r="Y840" s="19">
        <f>((VLOOKUP(ROUND($A840 + (Y$9/12),5),'main sheet'!$G:$M, 4, 0) - VLOOKUP(ROUND($A840 + (Y$9/12) + (1/12),5),'main sheet'!$G:$M, 4, 0)) / VLOOKUP(ROUND($A840,5),'main sheet'!$G:$M, 4, 0)) * Y$11</f>
        <v>2.547188660865765E-3</v>
      </c>
      <c r="Z840" s="19">
        <f>((VLOOKUP(ROUND($A840 + (Z$9/12),5),'main sheet'!$G:$M, 4, 0) - VLOOKUP(ROUND($A840 + (Z$9/12) + (1/12),5),'main sheet'!$G:$M, 4, 0)) / VLOOKUP(ROUND($A840,5),'main sheet'!$G:$M, 4, 0)) * Z$11</f>
        <v>2.5455032950036744E-3</v>
      </c>
      <c r="AA840" s="19">
        <f>((VLOOKUP(ROUND($A840 + (AA$9/12),5),'main sheet'!$G:$M, 4, 0) - VLOOKUP(ROUND($A840 + (AA$9/12) + (1/12),5),'main sheet'!$G:$M, 4, 0)) / VLOOKUP(ROUND($A840,5),'main sheet'!$G:$M, 4, 0)) * AA$11</f>
        <v>2.7274185194565257E-3</v>
      </c>
      <c r="AB840" s="19">
        <f>((VLOOKUP(ROUND($A840 + (AB$9/12),5),'main sheet'!$G:$M, 4, 0) - VLOOKUP(ROUND($A840 + (AB$9/12) + (1/12),5),'main sheet'!$G:$M, 4, 0)) / VLOOKUP(ROUND($A840,5),'main sheet'!$G:$M, 4, 0)) * AB$11</f>
        <v>2.7256139032006983E-3</v>
      </c>
      <c r="AC840" s="19">
        <f>((VLOOKUP(ROUND($A840 + (AC$9/12),5),'main sheet'!$G:$M, 4, 0) - VLOOKUP(ROUND($A840 + (AC$9/12) + (1/12),5),'main sheet'!$G:$M, 4, 0)) / VLOOKUP(ROUND($A840,5),'main sheet'!$G:$M, 4, 0)) * AC$11</f>
        <v>2.7238104809821015E-3</v>
      </c>
      <c r="AD840" s="19">
        <f>((VLOOKUP(ROUND($A840 + (AD$9/12),5),'main sheet'!$G:$M, 4, 0) - VLOOKUP(ROUND($A840 + (AD$9/12) + (1/12),5),'main sheet'!$G:$M, 4, 0)) / VLOOKUP(ROUND($A840,5),'main sheet'!$G:$M, 4, 0)) * AD$11</f>
        <v>2.7220082520110086E-3</v>
      </c>
      <c r="AE840" s="19">
        <f>((VLOOKUP(ROUND($A840 + (AE$9/12),5),'main sheet'!$G:$M, 4, 0) - VLOOKUP(ROUND($A840 + (AE$9/12) + (1/12),5),'main sheet'!$G:$M, 4, 0)) / VLOOKUP(ROUND($A840,5),'main sheet'!$G:$M, 4, 0)) * AE$11</f>
        <v>2.7202072154978974E-3</v>
      </c>
      <c r="AF840" s="19">
        <f>((VLOOKUP(ROUND($A840 + (AF$9/12),5),'main sheet'!$G:$M, 4, 0) - VLOOKUP(ROUND($A840 + (AF$9/12) + (1/12),5),'main sheet'!$G:$M, 4, 0)) / VLOOKUP(ROUND($A840,5),'main sheet'!$G:$M, 4, 0)) * AF$11</f>
        <v>2.7184073706534554E-3</v>
      </c>
      <c r="AH840" s="18">
        <f t="shared" si="24"/>
        <v>68.916666666666671</v>
      </c>
      <c r="AI840" s="19">
        <f t="shared" si="25"/>
        <v>7.6380491859092861E-2</v>
      </c>
    </row>
    <row r="841" spans="1:35" x14ac:dyDescent="0.3">
      <c r="A841" s="19">
        <v>69</v>
      </c>
      <c r="C841" s="19">
        <f>((VLOOKUP(ROUND($A841 + (C$9/12),5),'main sheet'!$G:$M, 4, 0) - VLOOKUP(ROUND($A841 + (C$9/12) + (1/12),5),'main sheet'!$G:$M, 4, 0)) / VLOOKUP(ROUND($A841,5),'main sheet'!$G:$M, 4, 0)) * C$11</f>
        <v>2.46607771521098E-3</v>
      </c>
      <c r="D841" s="19">
        <f>((VLOOKUP(ROUND($A841 + (D$9/12),5),'main sheet'!$G:$M, 4, 0) - VLOOKUP(ROUND($A841 + (D$9/12) + (1/12),5),'main sheet'!$G:$M, 4, 0)) / VLOOKUP(ROUND($A841,5),'main sheet'!$G:$M, 4, 0)) * D$11</f>
        <v>2.4636853776722205E-3</v>
      </c>
      <c r="E841" s="19">
        <f>((VLOOKUP(ROUND($A841 + (E$9/12),5),'main sheet'!$G:$M, 4, 0) - VLOOKUP(ROUND($A841 + (E$9/12) + (1/12),5),'main sheet'!$G:$M, 4, 0)) / VLOOKUP(ROUND($A841,5),'main sheet'!$G:$M, 4, 0)) * E$11</f>
        <v>2.4612953609355736E-3</v>
      </c>
      <c r="F841" s="19">
        <f>((VLOOKUP(ROUND($A841 + (F$9/12),5),'main sheet'!$G:$M, 4, 0) - VLOOKUP(ROUND($A841 + (F$9/12) + (1/12),5),'main sheet'!$G:$M, 4, 0)) / VLOOKUP(ROUND($A841,5),'main sheet'!$G:$M, 4, 0)) * F$11</f>
        <v>2.4589076627496331E-3</v>
      </c>
      <c r="G841" s="19">
        <f>((VLOOKUP(ROUND($A841 + (G$9/12),5),'main sheet'!$G:$M, 4, 0) - VLOOKUP(ROUND($A841 + (G$9/12) + (1/12),5),'main sheet'!$G:$M, 4, 0)) / VLOOKUP(ROUND($A841,5),'main sheet'!$G:$M, 4, 0)) * G$11</f>
        <v>2.4565222808658207E-3</v>
      </c>
      <c r="H841" s="19">
        <f>((VLOOKUP(ROUND($A841 + (H$9/12),5),'main sheet'!$G:$M, 4, 0) - VLOOKUP(ROUND($A841 + (H$9/12) + (1/12),5),'main sheet'!$G:$M, 4, 0)) / VLOOKUP(ROUND($A841,5),'main sheet'!$G:$M, 4, 0)) * H$11</f>
        <v>2.4541392130364523E-3</v>
      </c>
      <c r="I841" s="19">
        <f>((VLOOKUP(ROUND($A841 + (I$9/12),5),'main sheet'!$G:$M, 4, 0) - VLOOKUP(ROUND($A841 + (I$9/12) + (1/12),5),'main sheet'!$G:$M, 4, 0)) / VLOOKUP(ROUND($A841,5),'main sheet'!$G:$M, 4, 0)) * I$11</f>
        <v>2.4517584570166694E-3</v>
      </c>
      <c r="J841" s="19">
        <f>((VLOOKUP(ROUND($A841 + (J$9/12),5),'main sheet'!$G:$M, 4, 0) - VLOOKUP(ROUND($A841 + (J$9/12) + (1/12),5),'main sheet'!$G:$M, 4, 0)) / VLOOKUP(ROUND($A841,5),'main sheet'!$G:$M, 4, 0)) * J$11</f>
        <v>2.4493800105644292E-3</v>
      </c>
      <c r="K841" s="19">
        <f>((VLOOKUP(ROUND($A841 + (K$9/12),5),'main sheet'!$G:$M, 4, 0) - VLOOKUP(ROUND($A841 + (K$9/12) + (1/12),5),'main sheet'!$G:$M, 4, 0)) / VLOOKUP(ROUND($A841,5),'main sheet'!$G:$M, 4, 0)) * K$11</f>
        <v>2.4470038714385846E-3</v>
      </c>
      <c r="L841" s="19">
        <f>((VLOOKUP(ROUND($A841 + (L$9/12),5),'main sheet'!$G:$M, 4, 0) - VLOOKUP(ROUND($A841 + (L$9/12) + (1/12),5),'main sheet'!$G:$M, 4, 0)) / VLOOKUP(ROUND($A841,5),'main sheet'!$G:$M, 4, 0)) * L$11</f>
        <v>2.4446300374008035E-3</v>
      </c>
      <c r="M841" s="19">
        <f>((VLOOKUP(ROUND($A841 + (M$9/12),5),'main sheet'!$G:$M, 4, 0) - VLOOKUP(ROUND($A841 + (M$9/12) + (1/12),5),'main sheet'!$G:$M, 4, 0)) / VLOOKUP(ROUND($A841,5),'main sheet'!$G:$M, 4, 0)) * M$11</f>
        <v>2.4513221744570757E-3</v>
      </c>
      <c r="N841" s="19">
        <f>((VLOOKUP(ROUND($A841 + (N$9/12),5),'main sheet'!$G:$M, 4, 0) - VLOOKUP(ROUND($A841 + (N$9/12) + (1/12),5),'main sheet'!$G:$M, 4, 0)) / VLOOKUP(ROUND($A841,5),'main sheet'!$G:$M, 4, 0)) * N$11</f>
        <v>2.5718188953509054E-3</v>
      </c>
      <c r="O841" s="19">
        <f>((VLOOKUP(ROUND($A841 + (O$9/12),5),'main sheet'!$G:$M, 4, 0) - VLOOKUP(ROUND($A841 + (O$9/12) + (1/12),5),'main sheet'!$G:$M, 4, 0)) / VLOOKUP(ROUND($A841,5),'main sheet'!$G:$M, 4, 0)) * O$11</f>
        <v>2.5701172327154292E-3</v>
      </c>
      <c r="P841" s="19">
        <f>((VLOOKUP(ROUND($A841 + (P$9/12),5),'main sheet'!$G:$M, 4, 0) - VLOOKUP(ROUND($A841 + (P$9/12) + (1/12),5),'main sheet'!$G:$M, 4, 0)) / VLOOKUP(ROUND($A841,5),'main sheet'!$G:$M, 4, 0)) * P$11</f>
        <v>2.5684166959973839E-3</v>
      </c>
      <c r="Q841" s="19">
        <f>((VLOOKUP(ROUND($A841 + (Q$9/12),5),'main sheet'!$G:$M, 4, 0) - VLOOKUP(ROUND($A841 + (Q$9/12) + (1/12),5),'main sheet'!$G:$M, 4, 0)) / VLOOKUP(ROUND($A841,5),'main sheet'!$G:$M, 4, 0)) * Q$11</f>
        <v>2.5667172844517994E-3</v>
      </c>
      <c r="R841" s="19">
        <f>((VLOOKUP(ROUND($A841 + (R$9/12),5),'main sheet'!$G:$M, 4, 0) - VLOOKUP(ROUND($A841 + (R$9/12) + (1/12),5),'main sheet'!$G:$M, 4, 0)) / VLOOKUP(ROUND($A841,5),'main sheet'!$G:$M, 4, 0)) * R$11</f>
        <v>2.5650189973341962E-3</v>
      </c>
      <c r="S841" s="19">
        <f>((VLOOKUP(ROUND($A841 + (S$9/12),5),'main sheet'!$G:$M, 4, 0) - VLOOKUP(ROUND($A841 + (S$9/12) + (1/12),5),'main sheet'!$G:$M, 4, 0)) / VLOOKUP(ROUND($A841,5),'main sheet'!$G:$M, 4, 0)) * S$11</f>
        <v>2.5633218339005883E-3</v>
      </c>
      <c r="T841" s="19">
        <f>((VLOOKUP(ROUND($A841 + (T$9/12),5),'main sheet'!$G:$M, 4, 0) - VLOOKUP(ROUND($A841 + (T$9/12) + (1/12),5),'main sheet'!$G:$M, 4, 0)) / VLOOKUP(ROUND($A841,5),'main sheet'!$G:$M, 4, 0)) * T$11</f>
        <v>2.5616257934074826E-3</v>
      </c>
      <c r="U841" s="19">
        <f>((VLOOKUP(ROUND($A841 + (U$9/12),5),'main sheet'!$G:$M, 4, 0) - VLOOKUP(ROUND($A841 + (U$9/12) + (1/12),5),'main sheet'!$G:$M, 4, 0)) / VLOOKUP(ROUND($A841,5),'main sheet'!$G:$M, 4, 0)) * U$11</f>
        <v>2.5599308751118773E-3</v>
      </c>
      <c r="V841" s="19">
        <f>((VLOOKUP(ROUND($A841 + (V$9/12),5),'main sheet'!$G:$M, 4, 0) - VLOOKUP(ROUND($A841 + (V$9/12) + (1/12),5),'main sheet'!$G:$M, 4, 0)) / VLOOKUP(ROUND($A841,5),'main sheet'!$G:$M, 4, 0)) * V$11</f>
        <v>2.558237078271262E-3</v>
      </c>
      <c r="W841" s="19">
        <f>((VLOOKUP(ROUND($A841 + (W$9/12),5),'main sheet'!$G:$M, 4, 0) - VLOOKUP(ROUND($A841 + (W$9/12) + (1/12),5),'main sheet'!$G:$M, 4, 0)) / VLOOKUP(ROUND($A841,5),'main sheet'!$G:$M, 4, 0)) * W$11</f>
        <v>2.5565444021436175E-3</v>
      </c>
      <c r="X841" s="19">
        <f>((VLOOKUP(ROUND($A841 + (X$9/12),5),'main sheet'!$G:$M, 4, 0) - VLOOKUP(ROUND($A841 + (X$9/12) + (1/12),5),'main sheet'!$G:$M, 4, 0)) / VLOOKUP(ROUND($A841,5),'main sheet'!$G:$M, 4, 0)) * X$11</f>
        <v>2.5548528459874171E-3</v>
      </c>
      <c r="Y841" s="19">
        <f>((VLOOKUP(ROUND($A841 + (Y$9/12),5),'main sheet'!$G:$M, 4, 0) - VLOOKUP(ROUND($A841 + (Y$9/12) + (1/12),5),'main sheet'!$G:$M, 4, 0)) / VLOOKUP(ROUND($A841,5),'main sheet'!$G:$M, 4, 0)) * Y$11</f>
        <v>2.5531624090616226E-3</v>
      </c>
      <c r="Z841" s="19">
        <f>((VLOOKUP(ROUND($A841 + (Z$9/12),5),'main sheet'!$G:$M, 4, 0) - VLOOKUP(ROUND($A841 + (Z$9/12) + (1/12),5),'main sheet'!$G:$M, 4, 0)) / VLOOKUP(ROUND($A841,5),'main sheet'!$G:$M, 4, 0)) * Z$11</f>
        <v>2.7356249946024346E-3</v>
      </c>
      <c r="AA841" s="19">
        <f>((VLOOKUP(ROUND($A841 + (AA$9/12),5),'main sheet'!$G:$M, 4, 0) - VLOOKUP(ROUND($A841 + (AA$9/12) + (1/12),5),'main sheet'!$G:$M, 4, 0)) / VLOOKUP(ROUND($A841,5),'main sheet'!$G:$M, 4, 0)) * AA$11</f>
        <v>2.7338149484727741E-3</v>
      </c>
      <c r="AB841" s="19">
        <f>((VLOOKUP(ROUND($A841 + (AB$9/12),5),'main sheet'!$G:$M, 4, 0) - VLOOKUP(ROUND($A841 + (AB$9/12) + (1/12),5),'main sheet'!$G:$M, 4, 0)) / VLOOKUP(ROUND($A841,5),'main sheet'!$G:$M, 4, 0)) * AB$11</f>
        <v>2.7320060999730584E-3</v>
      </c>
      <c r="AC841" s="19">
        <f>((VLOOKUP(ROUND($A841 + (AC$9/12),5),'main sheet'!$G:$M, 4, 0) - VLOOKUP(ROUND($A841 + (AC$9/12) + (1/12),5),'main sheet'!$G:$M, 4, 0)) / VLOOKUP(ROUND($A841,5),'main sheet'!$G:$M, 4, 0)) * AC$11</f>
        <v>2.7301984483111856E-3</v>
      </c>
      <c r="AD841" s="19">
        <f>((VLOOKUP(ROUND($A841 + (AD$9/12),5),'main sheet'!$G:$M, 4, 0) - VLOOKUP(ROUND($A841 + (AD$9/12) + (1/12),5),'main sheet'!$G:$M, 4, 0)) / VLOOKUP(ROUND($A841,5),'main sheet'!$G:$M, 4, 0)) * AD$11</f>
        <v>2.7283919926952577E-3</v>
      </c>
      <c r="AE841" s="19">
        <f>((VLOOKUP(ROUND($A841 + (AE$9/12),5),'main sheet'!$G:$M, 4, 0) - VLOOKUP(ROUND($A841 + (AE$9/12) + (1/12),5),'main sheet'!$G:$M, 4, 0)) / VLOOKUP(ROUND($A841,5),'main sheet'!$G:$M, 4, 0)) * AE$11</f>
        <v>2.7265867323335866E-3</v>
      </c>
      <c r="AF841" s="19">
        <f>((VLOOKUP(ROUND($A841 + (AF$9/12),5),'main sheet'!$G:$M, 4, 0) - VLOOKUP(ROUND($A841 + (AF$9/12) + (1/12),5),'main sheet'!$G:$M, 4, 0)) / VLOOKUP(ROUND($A841,5),'main sheet'!$G:$M, 4, 0)) * AF$11</f>
        <v>2.72478266643564E-3</v>
      </c>
      <c r="AH841" s="18">
        <f t="shared" si="24"/>
        <v>69</v>
      </c>
      <c r="AI841" s="19">
        <f t="shared" si="25"/>
        <v>7.686589238790574E-2</v>
      </c>
    </row>
    <row r="842" spans="1:35" x14ac:dyDescent="0.3">
      <c r="A842" s="19">
        <v>69.083333333333329</v>
      </c>
      <c r="C842" s="19">
        <f>((VLOOKUP(ROUND($A842 + (C$9/12),5),'main sheet'!$G:$M, 4, 0) - VLOOKUP(ROUND($A842 + (C$9/12) + (1/12),5),'main sheet'!$G:$M, 4, 0)) / VLOOKUP(ROUND($A842,5),'main sheet'!$G:$M, 4, 0)) * C$11</f>
        <v>2.4721861642609173E-3</v>
      </c>
      <c r="D842" s="19">
        <f>((VLOOKUP(ROUND($A842 + (D$9/12),5),'main sheet'!$G:$M, 4, 0) - VLOOKUP(ROUND($A842 + (D$9/12) + (1/12),5),'main sheet'!$G:$M, 4, 0)) / VLOOKUP(ROUND($A842,5),'main sheet'!$G:$M, 4, 0)) * D$11</f>
        <v>2.4697879009265488E-3</v>
      </c>
      <c r="E842" s="19">
        <f>((VLOOKUP(ROUND($A842 + (E$9/12),5),'main sheet'!$G:$M, 4, 0) - VLOOKUP(ROUND($A842 + (E$9/12) + (1/12),5),'main sheet'!$G:$M, 4, 0)) / VLOOKUP(ROUND($A842,5),'main sheet'!$G:$M, 4, 0)) * E$11</f>
        <v>2.4673919641428959E-3</v>
      </c>
      <c r="F842" s="19">
        <f>((VLOOKUP(ROUND($A842 + (F$9/12),5),'main sheet'!$G:$M, 4, 0) - VLOOKUP(ROUND($A842 + (F$9/12) + (1/12),5),'main sheet'!$G:$M, 4, 0)) / VLOOKUP(ROUND($A842,5),'main sheet'!$G:$M, 4, 0)) * F$11</f>
        <v>2.4649983516536211E-3</v>
      </c>
      <c r="G842" s="19">
        <f>((VLOOKUP(ROUND($A842 + (G$9/12),5),'main sheet'!$G:$M, 4, 0) - VLOOKUP(ROUND($A842 + (G$9/12) + (1/12),5),'main sheet'!$G:$M, 4, 0)) / VLOOKUP(ROUND($A842,5),'main sheet'!$G:$M, 4, 0)) * G$11</f>
        <v>2.4626070612032854E-3</v>
      </c>
      <c r="H842" s="19">
        <f>((VLOOKUP(ROUND($A842 + (H$9/12),5),'main sheet'!$G:$M, 4, 0) - VLOOKUP(ROUND($A842 + (H$9/12) + (1/12),5),'main sheet'!$G:$M, 4, 0)) / VLOOKUP(ROUND($A842,5),'main sheet'!$G:$M, 4, 0)) * H$11</f>
        <v>2.4602180905392837E-3</v>
      </c>
      <c r="I842" s="19">
        <f>((VLOOKUP(ROUND($A842 + (I$9/12),5),'main sheet'!$G:$M, 4, 0) - VLOOKUP(ROUND($A842 + (I$9/12) + (1/12),5),'main sheet'!$G:$M, 4, 0)) / VLOOKUP(ROUND($A842,5),'main sheet'!$G:$M, 4, 0)) * I$11</f>
        <v>2.4578314374118383E-3</v>
      </c>
      <c r="J842" s="19">
        <f>((VLOOKUP(ROUND($A842 + (J$9/12),5),'main sheet'!$G:$M, 4, 0) - VLOOKUP(ROUND($A842 + (J$9/12) + (1/12),5),'main sheet'!$G:$M, 4, 0)) / VLOOKUP(ROUND($A842,5),'main sheet'!$G:$M, 4, 0)) * J$11</f>
        <v>2.4554470995720684E-3</v>
      </c>
      <c r="K842" s="19">
        <f>((VLOOKUP(ROUND($A842 + (K$9/12),5),'main sheet'!$G:$M, 4, 0) - VLOOKUP(ROUND($A842 + (K$9/12) + (1/12),5),'main sheet'!$G:$M, 4, 0)) / VLOOKUP(ROUND($A842,5),'main sheet'!$G:$M, 4, 0)) * K$11</f>
        <v>2.4530650747739179E-3</v>
      </c>
      <c r="L842" s="19">
        <f>((VLOOKUP(ROUND($A842 + (L$9/12),5),'main sheet'!$G:$M, 4, 0) - VLOOKUP(ROUND($A842 + (L$9/12) + (1/12),5),'main sheet'!$G:$M, 4, 0)) / VLOOKUP(ROUND($A842,5),'main sheet'!$G:$M, 4, 0)) * L$11</f>
        <v>2.4506853607741512E-3</v>
      </c>
      <c r="M842" s="19">
        <f>((VLOOKUP(ROUND($A842 + (M$9/12),5),'main sheet'!$G:$M, 4, 0) - VLOOKUP(ROUND($A842 + (M$9/12) + (1/12),5),'main sheet'!$G:$M, 4, 0)) / VLOOKUP(ROUND($A842,5),'main sheet'!$G:$M, 4, 0)) * M$11</f>
        <v>2.5798962713024362E-3</v>
      </c>
      <c r="N842" s="19">
        <f>((VLOOKUP(ROUND($A842 + (N$9/12),5),'main sheet'!$G:$M, 4, 0) - VLOOKUP(ROUND($A842 + (N$9/12) + (1/12),5),'main sheet'!$G:$M, 4, 0)) / VLOOKUP(ROUND($A842,5),'main sheet'!$G:$M, 4, 0)) * N$11</f>
        <v>2.5781892642125449E-3</v>
      </c>
      <c r="O842" s="19">
        <f>((VLOOKUP(ROUND($A842 + (O$9/12),5),'main sheet'!$G:$M, 4, 0) - VLOOKUP(ROUND($A842 + (O$9/12) + (1/12),5),'main sheet'!$G:$M, 4, 0)) / VLOOKUP(ROUND($A842,5),'main sheet'!$G:$M, 4, 0)) * O$11</f>
        <v>2.5764833865762823E-3</v>
      </c>
      <c r="P842" s="19">
        <f>((VLOOKUP(ROUND($A842 + (P$9/12),5),'main sheet'!$G:$M, 4, 0) - VLOOKUP(ROUND($A842 + (P$9/12) + (1/12),5),'main sheet'!$G:$M, 4, 0)) / VLOOKUP(ROUND($A842,5),'main sheet'!$G:$M, 4, 0)) * P$11</f>
        <v>2.5747786376463366E-3</v>
      </c>
      <c r="Q842" s="19">
        <f>((VLOOKUP(ROUND($A842 + (Q$9/12),5),'main sheet'!$G:$M, 4, 0) - VLOOKUP(ROUND($A842 + (Q$9/12) + (1/12),5),'main sheet'!$G:$M, 4, 0)) / VLOOKUP(ROUND($A842,5),'main sheet'!$G:$M, 4, 0)) * Q$11</f>
        <v>2.5730750166758922E-3</v>
      </c>
      <c r="R842" s="19">
        <f>((VLOOKUP(ROUND($A842 + (R$9/12),5),'main sheet'!$G:$M, 4, 0) - VLOOKUP(ROUND($A842 + (R$9/12) + (1/12),5),'main sheet'!$G:$M, 4, 0)) / VLOOKUP(ROUND($A842,5),'main sheet'!$G:$M, 4, 0)) * R$11</f>
        <v>2.5713725229186257E-3</v>
      </c>
      <c r="S842" s="19">
        <f>((VLOOKUP(ROUND($A842 + (S$9/12),5),'main sheet'!$G:$M, 4, 0) - VLOOKUP(ROUND($A842 + (S$9/12) + (1/12),5),'main sheet'!$G:$M, 4, 0)) / VLOOKUP(ROUND($A842,5),'main sheet'!$G:$M, 4, 0)) * S$11</f>
        <v>2.5696711556287082E-3</v>
      </c>
      <c r="T842" s="19">
        <f>((VLOOKUP(ROUND($A842 + (T$9/12),5),'main sheet'!$G:$M, 4, 0) - VLOOKUP(ROUND($A842 + (T$9/12) + (1/12),5),'main sheet'!$G:$M, 4, 0)) / VLOOKUP(ROUND($A842,5),'main sheet'!$G:$M, 4, 0)) * T$11</f>
        <v>2.5679709140608051E-3</v>
      </c>
      <c r="U842" s="19">
        <f>((VLOOKUP(ROUND($A842 + (U$9/12),5),'main sheet'!$G:$M, 4, 0) - VLOOKUP(ROUND($A842 + (U$9/12) + (1/12),5),'main sheet'!$G:$M, 4, 0)) / VLOOKUP(ROUND($A842,5),'main sheet'!$G:$M, 4, 0)) * U$11</f>
        <v>2.5662717974700732E-3</v>
      </c>
      <c r="V842" s="19">
        <f>((VLOOKUP(ROUND($A842 + (V$9/12),5),'main sheet'!$G:$M, 4, 0) - VLOOKUP(ROUND($A842 + (V$9/12) + (1/12),5),'main sheet'!$G:$M, 4, 0)) / VLOOKUP(ROUND($A842,5),'main sheet'!$G:$M, 4, 0)) * V$11</f>
        <v>2.5645738051121645E-3</v>
      </c>
      <c r="W842" s="19">
        <f>((VLOOKUP(ROUND($A842 + (W$9/12),5),'main sheet'!$G:$M, 4, 0) - VLOOKUP(ROUND($A842 + (W$9/12) + (1/12),5),'main sheet'!$G:$M, 4, 0)) / VLOOKUP(ROUND($A842,5),'main sheet'!$G:$M, 4, 0)) * W$11</f>
        <v>2.5628769362432214E-3</v>
      </c>
      <c r="X842" s="19">
        <f>((VLOOKUP(ROUND($A842 + (X$9/12),5),'main sheet'!$G:$M, 4, 0) - VLOOKUP(ROUND($A842 + (X$9/12) + (1/12),5),'main sheet'!$G:$M, 4, 0)) / VLOOKUP(ROUND($A842,5),'main sheet'!$G:$M, 4, 0)) * X$11</f>
        <v>2.5611811901198791E-3</v>
      </c>
      <c r="Y842" s="19">
        <f>((VLOOKUP(ROUND($A842 + (Y$9/12),5),'main sheet'!$G:$M, 4, 0) - VLOOKUP(ROUND($A842 + (Y$9/12) + (1/12),5),'main sheet'!$G:$M, 4, 0)) / VLOOKUP(ROUND($A842,5),'main sheet'!$G:$M, 4, 0)) * Y$11</f>
        <v>2.7442168404683128E-3</v>
      </c>
      <c r="Z842" s="19">
        <f>((VLOOKUP(ROUND($A842 + (Z$9/12),5),'main sheet'!$G:$M, 4, 0) - VLOOKUP(ROUND($A842 + (Z$9/12) + (1/12),5),'main sheet'!$G:$M, 4, 0)) / VLOOKUP(ROUND($A842,5),'main sheet'!$G:$M, 4, 0)) * Z$11</f>
        <v>2.7424011094814849E-3</v>
      </c>
      <c r="AA842" s="19">
        <f>((VLOOKUP(ROUND($A842 + (AA$9/12),5),'main sheet'!$G:$M, 4, 0) - VLOOKUP(ROUND($A842 + (AA$9/12) + (1/12),5),'main sheet'!$G:$M, 4, 0)) / VLOOKUP(ROUND($A842,5),'main sheet'!$G:$M, 4, 0)) * AA$11</f>
        <v>2.7405865798860295E-3</v>
      </c>
      <c r="AB842" s="19">
        <f>((VLOOKUP(ROUND($A842 + (AB$9/12),5),'main sheet'!$G:$M, 4, 0) - VLOOKUP(ROUND($A842 + (AB$9/12) + (1/12),5),'main sheet'!$G:$M, 4, 0)) / VLOOKUP(ROUND($A842,5),'main sheet'!$G:$M, 4, 0)) * AB$11</f>
        <v>2.7387732508873546E-3</v>
      </c>
      <c r="AC842" s="19">
        <f>((VLOOKUP(ROUND($A842 + (AC$9/12),5),'main sheet'!$G:$M, 4, 0) - VLOOKUP(ROUND($A842 + (AC$9/12) + (1/12),5),'main sheet'!$G:$M, 4, 0)) / VLOOKUP(ROUND($A842,5),'main sheet'!$G:$M, 4, 0)) * AC$11</f>
        <v>2.736961121691076E-3</v>
      </c>
      <c r="AD842" s="19">
        <f>((VLOOKUP(ROUND($A842 + (AD$9/12),5),'main sheet'!$G:$M, 4, 0) - VLOOKUP(ROUND($A842 + (AD$9/12) + (1/12),5),'main sheet'!$G:$M, 4, 0)) / VLOOKUP(ROUND($A842,5),'main sheet'!$G:$M, 4, 0)) * AD$11</f>
        <v>2.73515019150302E-3</v>
      </c>
      <c r="AE842" s="19">
        <f>((VLOOKUP(ROUND($A842 + (AE$9/12),5),'main sheet'!$G:$M, 4, 0) - VLOOKUP(ROUND($A842 + (AE$9/12) + (1/12),5),'main sheet'!$G:$M, 4, 0)) / VLOOKUP(ROUND($A842,5),'main sheet'!$G:$M, 4, 0)) * AE$11</f>
        <v>2.7333404595301699E-3</v>
      </c>
      <c r="AF842" s="19">
        <f>((VLOOKUP(ROUND($A842 + (AF$9/12),5),'main sheet'!$G:$M, 4, 0) - VLOOKUP(ROUND($A842 + (AF$9/12) + (1/12),5),'main sheet'!$G:$M, 4, 0)) / VLOOKUP(ROUND($A842,5),'main sheet'!$G:$M, 4, 0)) * AF$11</f>
        <v>2.7315319249797175E-3</v>
      </c>
      <c r="AH842" s="18">
        <f t="shared" si="24"/>
        <v>69.083333333333329</v>
      </c>
      <c r="AI842" s="19">
        <f t="shared" si="25"/>
        <v>7.7363520881652631E-2</v>
      </c>
    </row>
    <row r="843" spans="1:35" x14ac:dyDescent="0.3">
      <c r="A843" s="19">
        <v>69.166666666666671</v>
      </c>
      <c r="C843" s="19">
        <f>((VLOOKUP(ROUND($A843 + (C$9/12),5),'main sheet'!$G:$M, 4, 0) - VLOOKUP(ROUND($A843 + (C$9/12) + (1/12),5),'main sheet'!$G:$M, 4, 0)) / VLOOKUP(ROUND($A843,5),'main sheet'!$G:$M, 4, 0)) * C$11</f>
        <v>2.4783249495837836E-3</v>
      </c>
      <c r="D843" s="19">
        <f>((VLOOKUP(ROUND($A843 + (D$9/12),5),'main sheet'!$G:$M, 4, 0) - VLOOKUP(ROUND($A843 + (D$9/12) + (1/12),5),'main sheet'!$G:$M, 4, 0)) / VLOOKUP(ROUND($A843,5),'main sheet'!$G:$M, 4, 0)) * D$11</f>
        <v>2.4759207310246418E-3</v>
      </c>
      <c r="E843" s="19">
        <f>((VLOOKUP(ROUND($A843 + (E$9/12),5),'main sheet'!$G:$M, 4, 0) - VLOOKUP(ROUND($A843 + (E$9/12) + (1/12),5),'main sheet'!$G:$M, 4, 0)) / VLOOKUP(ROUND($A843,5),'main sheet'!$G:$M, 4, 0)) * E$11</f>
        <v>2.4735188447940143E-3</v>
      </c>
      <c r="F843" s="19">
        <f>((VLOOKUP(ROUND($A843 + (F$9/12),5),'main sheet'!$G:$M, 4, 0) - VLOOKUP(ROUND($A843 + (F$9/12) + (1/12),5),'main sheet'!$G:$M, 4, 0)) / VLOOKUP(ROUND($A843,5),'main sheet'!$G:$M, 4, 0)) * F$11</f>
        <v>2.4711192886286669E-3</v>
      </c>
      <c r="G843" s="19">
        <f>((VLOOKUP(ROUND($A843 + (G$9/12),5),'main sheet'!$G:$M, 4, 0) - VLOOKUP(ROUND($A843 + (G$9/12) + (1/12),5),'main sheet'!$G:$M, 4, 0)) / VLOOKUP(ROUND($A843,5),'main sheet'!$G:$M, 4, 0)) * G$11</f>
        <v>2.4687220602682084E-3</v>
      </c>
      <c r="H843" s="19">
        <f>((VLOOKUP(ROUND($A843 + (H$9/12),5),'main sheet'!$G:$M, 4, 0) - VLOOKUP(ROUND($A843 + (H$9/12) + (1/12),5),'main sheet'!$G:$M, 4, 0)) / VLOOKUP(ROUND($A843,5),'main sheet'!$G:$M, 4, 0)) * H$11</f>
        <v>2.4663271574550836E-3</v>
      </c>
      <c r="I843" s="19">
        <f>((VLOOKUP(ROUND($A843 + (I$9/12),5),'main sheet'!$G:$M, 4, 0) - VLOOKUP(ROUND($A843 + (I$9/12) + (1/12),5),'main sheet'!$G:$M, 4, 0)) / VLOOKUP(ROUND($A843,5),'main sheet'!$G:$M, 4, 0)) * I$11</f>
        <v>2.4639345779326389E-3</v>
      </c>
      <c r="J843" s="19">
        <f>((VLOOKUP(ROUND($A843 + (J$9/12),5),'main sheet'!$G:$M, 4, 0) - VLOOKUP(ROUND($A843 + (J$9/12) + (1/12),5),'main sheet'!$G:$M, 4, 0)) / VLOOKUP(ROUND($A843,5),'main sheet'!$G:$M, 4, 0)) * J$11</f>
        <v>2.4615443194470552E-3</v>
      </c>
      <c r="K843" s="19">
        <f>((VLOOKUP(ROUND($A843 + (K$9/12),5),'main sheet'!$G:$M, 4, 0) - VLOOKUP(ROUND($A843 + (K$9/12) + (1/12),5),'main sheet'!$G:$M, 4, 0)) / VLOOKUP(ROUND($A843,5),'main sheet'!$G:$M, 4, 0)) * K$11</f>
        <v>2.4591563797473404E-3</v>
      </c>
      <c r="L843" s="19">
        <f>((VLOOKUP(ROUND($A843 + (L$9/12),5),'main sheet'!$G:$M, 4, 0) - VLOOKUP(ROUND($A843 + (L$9/12) + (1/12),5),'main sheet'!$G:$M, 4, 0)) / VLOOKUP(ROUND($A843,5),'main sheet'!$G:$M, 4, 0)) * L$11</f>
        <v>2.5792418810391309E-3</v>
      </c>
      <c r="M843" s="19">
        <f>((VLOOKUP(ROUND($A843 + (M$9/12),5),'main sheet'!$G:$M, 4, 0) - VLOOKUP(ROUND($A843 + (M$9/12) + (1/12),5),'main sheet'!$G:$M, 4, 0)) / VLOOKUP(ROUND($A843,5),'main sheet'!$G:$M, 4, 0)) * M$11</f>
        <v>2.5863025159428045E-3</v>
      </c>
      <c r="N843" s="19">
        <f>((VLOOKUP(ROUND($A843 + (N$9/12),5),'main sheet'!$G:$M, 4, 0) - VLOOKUP(ROUND($A843 + (N$9/12) + (1/12),5),'main sheet'!$G:$M, 4, 0)) / VLOOKUP(ROUND($A843,5),'main sheet'!$G:$M, 4, 0)) * N$11</f>
        <v>2.5845912701146579E-3</v>
      </c>
      <c r="O843" s="19">
        <f>((VLOOKUP(ROUND($A843 + (O$9/12),5),'main sheet'!$G:$M, 4, 0) - VLOOKUP(ROUND($A843 + (O$9/12) + (1/12),5),'main sheet'!$G:$M, 4, 0)) / VLOOKUP(ROUND($A843,5),'main sheet'!$G:$M, 4, 0)) * O$11</f>
        <v>2.5828811565447316E-3</v>
      </c>
      <c r="P843" s="19">
        <f>((VLOOKUP(ROUND($A843 + (P$9/12),5),'main sheet'!$G:$M, 4, 0) - VLOOKUP(ROUND($A843 + (P$9/12) + (1/12),5),'main sheet'!$G:$M, 4, 0)) / VLOOKUP(ROUND($A843,5),'main sheet'!$G:$M, 4, 0)) * P$11</f>
        <v>2.5811721744838584E-3</v>
      </c>
      <c r="Q843" s="19">
        <f>((VLOOKUP(ROUND($A843 + (Q$9/12),5),'main sheet'!$G:$M, 4, 0) - VLOOKUP(ROUND($A843 + (Q$9/12) + (1/12),5),'main sheet'!$G:$M, 4, 0)) / VLOOKUP(ROUND($A843,5),'main sheet'!$G:$M, 4, 0)) * Q$11</f>
        <v>2.5794643231833682E-3</v>
      </c>
      <c r="R843" s="19">
        <f>((VLOOKUP(ROUND($A843 + (R$9/12),5),'main sheet'!$G:$M, 4, 0) - VLOOKUP(ROUND($A843 + (R$9/12) + (1/12),5),'main sheet'!$G:$M, 4, 0)) / VLOOKUP(ROUND($A843,5),'main sheet'!$G:$M, 4, 0)) * R$11</f>
        <v>2.577757601895085E-3</v>
      </c>
      <c r="S843" s="19">
        <f>((VLOOKUP(ROUND($A843 + (S$9/12),5),'main sheet'!$G:$M, 4, 0) - VLOOKUP(ROUND($A843 + (S$9/12) + (1/12),5),'main sheet'!$G:$M, 4, 0)) / VLOOKUP(ROUND($A843,5),'main sheet'!$G:$M, 4, 0)) * S$11</f>
        <v>2.576052009871327E-3</v>
      </c>
      <c r="T843" s="19">
        <f>((VLOOKUP(ROUND($A843 + (T$9/12),5),'main sheet'!$G:$M, 4, 0) - VLOOKUP(ROUND($A843 + (T$9/12) + (1/12),5),'main sheet'!$G:$M, 4, 0)) / VLOOKUP(ROUND($A843,5),'main sheet'!$G:$M, 4, 0)) * T$11</f>
        <v>2.5743475463649089E-3</v>
      </c>
      <c r="U843" s="19">
        <f>((VLOOKUP(ROUND($A843 + (U$9/12),5),'main sheet'!$G:$M, 4, 0) - VLOOKUP(ROUND($A843 + (U$9/12) + (1/12),5),'main sheet'!$G:$M, 4, 0)) / VLOOKUP(ROUND($A843,5),'main sheet'!$G:$M, 4, 0)) * U$11</f>
        <v>2.5726442106291389E-3</v>
      </c>
      <c r="V843" s="19">
        <f>((VLOOKUP(ROUND($A843 + (V$9/12),5),'main sheet'!$G:$M, 4, 0) - VLOOKUP(ROUND($A843 + (V$9/12) + (1/12),5),'main sheet'!$G:$M, 4, 0)) / VLOOKUP(ROUND($A843,5),'main sheet'!$G:$M, 4, 0)) * V$11</f>
        <v>2.5709420019178193E-3</v>
      </c>
      <c r="W843" s="19">
        <f>((VLOOKUP(ROUND($A843 + (W$9/12),5),'main sheet'!$G:$M, 4, 0) - VLOOKUP(ROUND($A843 + (W$9/12) + (1/12),5),'main sheet'!$G:$M, 4, 0)) / VLOOKUP(ROUND($A843,5),'main sheet'!$G:$M, 4, 0)) * W$11</f>
        <v>2.5692409194852466E-3</v>
      </c>
      <c r="X843" s="19">
        <f>((VLOOKUP(ROUND($A843 + (X$9/12),5),'main sheet'!$G:$M, 4, 0) - VLOOKUP(ROUND($A843 + (X$9/12) + (1/12),5),'main sheet'!$G:$M, 4, 0)) / VLOOKUP(ROUND($A843,5),'main sheet'!$G:$M, 4, 0)) * X$11</f>
        <v>2.7528525610254449E-3</v>
      </c>
      <c r="Y843" s="19">
        <f>((VLOOKUP(ROUND($A843 + (Y$9/12),5),'main sheet'!$G:$M, 4, 0) - VLOOKUP(ROUND($A843 + (Y$9/12) + (1/12),5),'main sheet'!$G:$M, 4, 0)) / VLOOKUP(ROUND($A843,5),'main sheet'!$G:$M, 4, 0)) * Y$11</f>
        <v>2.7510311161514423E-3</v>
      </c>
      <c r="Z843" s="19">
        <f>((VLOOKUP(ROUND($A843 + (Z$9/12),5),'main sheet'!$G:$M, 4, 0) - VLOOKUP(ROUND($A843 + (Z$9/12) + (1/12),5),'main sheet'!$G:$M, 4, 0)) / VLOOKUP(ROUND($A843,5),'main sheet'!$G:$M, 4, 0)) * Z$11</f>
        <v>2.7492108764494462E-3</v>
      </c>
      <c r="AA843" s="19">
        <f>((VLOOKUP(ROUND($A843 + (AA$9/12),5),'main sheet'!$G:$M, 4, 0) - VLOOKUP(ROUND($A843 + (AA$9/12) + (1/12),5),'main sheet'!$G:$M, 4, 0)) / VLOOKUP(ROUND($A843,5),'main sheet'!$G:$M, 4, 0)) * AA$11</f>
        <v>2.747391841122365E-3</v>
      </c>
      <c r="AB843" s="19">
        <f>((VLOOKUP(ROUND($A843 + (AB$9/12),5),'main sheet'!$G:$M, 4, 0) - VLOOKUP(ROUND($A843 + (AB$9/12) + (1/12),5),'main sheet'!$G:$M, 4, 0)) / VLOOKUP(ROUND($A843,5),'main sheet'!$G:$M, 4, 0)) * AB$11</f>
        <v>2.7455740093733139E-3</v>
      </c>
      <c r="AC843" s="19">
        <f>((VLOOKUP(ROUND($A843 + (AC$9/12),5),'main sheet'!$G:$M, 4, 0) - VLOOKUP(ROUND($A843 + (AC$9/12) + (1/12),5),'main sheet'!$G:$M, 4, 0)) / VLOOKUP(ROUND($A843,5),'main sheet'!$G:$M, 4, 0)) * AC$11</f>
        <v>2.7437573804056196E-3</v>
      </c>
      <c r="AD843" s="19">
        <f>((VLOOKUP(ROUND($A843 + (AD$9/12),5),'main sheet'!$G:$M, 4, 0) - VLOOKUP(ROUND($A843 + (AD$9/12) + (1/12),5),'main sheet'!$G:$M, 4, 0)) / VLOOKUP(ROUND($A843,5),'main sheet'!$G:$M, 4, 0)) * AD$11</f>
        <v>2.7419419534237708E-3</v>
      </c>
      <c r="AE843" s="19">
        <f>((VLOOKUP(ROUND($A843 + (AE$9/12),5),'main sheet'!$G:$M, 4, 0) - VLOOKUP(ROUND($A843 + (AE$9/12) + (1/12),5),'main sheet'!$G:$M, 4, 0)) / VLOOKUP(ROUND($A843,5),'main sheet'!$G:$M, 4, 0)) * AE$11</f>
        <v>2.7401277276324645E-3</v>
      </c>
      <c r="AF843" s="19">
        <f>((VLOOKUP(ROUND($A843 + (AF$9/12),5),'main sheet'!$G:$M, 4, 0) - VLOOKUP(ROUND($A843 + (AF$9/12) + (1/12),5),'main sheet'!$G:$M, 4, 0)) / VLOOKUP(ROUND($A843,5),'main sheet'!$G:$M, 4, 0)) * AF$11</f>
        <v>2.7383147022366069E-3</v>
      </c>
      <c r="AH843" s="18">
        <f t="shared" si="24"/>
        <v>69.166666666666671</v>
      </c>
      <c r="AI843" s="19">
        <f t="shared" si="25"/>
        <v>7.7863408088173977E-2</v>
      </c>
    </row>
    <row r="844" spans="1:35" x14ac:dyDescent="0.3">
      <c r="A844" s="19">
        <v>69.25</v>
      </c>
      <c r="C844" s="19">
        <f>((VLOOKUP(ROUND($A844 + (C$9/12),5),'main sheet'!$G:$M, 4, 0) - VLOOKUP(ROUND($A844 + (C$9/12) + (1/12),5),'main sheet'!$G:$M, 4, 0)) / VLOOKUP(ROUND($A844,5),'main sheet'!$G:$M, 4, 0)) * C$11</f>
        <v>2.4844942977298111E-3</v>
      </c>
      <c r="D844" s="19">
        <f>((VLOOKUP(ROUND($A844 + (D$9/12),5),'main sheet'!$G:$M, 4, 0) - VLOOKUP(ROUND($A844 + (D$9/12) + (1/12),5),'main sheet'!$G:$M, 4, 0)) / VLOOKUP(ROUND($A844,5),'main sheet'!$G:$M, 4, 0)) * D$11</f>
        <v>2.482084094297603E-3</v>
      </c>
      <c r="E844" s="19">
        <f>((VLOOKUP(ROUND($A844 + (E$9/12),5),'main sheet'!$G:$M, 4, 0) - VLOOKUP(ROUND($A844 + (E$9/12) + (1/12),5),'main sheet'!$G:$M, 4, 0)) / VLOOKUP(ROUND($A844,5),'main sheet'!$G:$M, 4, 0)) * E$11</f>
        <v>2.4796762289991769E-3</v>
      </c>
      <c r="F844" s="19">
        <f>((VLOOKUP(ROUND($A844 + (F$9/12),5),'main sheet'!$G:$M, 4, 0) - VLOOKUP(ROUND($A844 + (F$9/12) + (1/12),5),'main sheet'!$G:$M, 4, 0)) / VLOOKUP(ROUND($A844,5),'main sheet'!$G:$M, 4, 0)) * F$11</f>
        <v>2.4772706995663139E-3</v>
      </c>
      <c r="G844" s="19">
        <f>((VLOOKUP(ROUND($A844 + (G$9/12),5),'main sheet'!$G:$M, 4, 0) - VLOOKUP(ROUND($A844 + (G$9/12) + (1/12),5),'main sheet'!$G:$M, 4, 0)) / VLOOKUP(ROUND($A844,5),'main sheet'!$G:$M, 4, 0)) * G$11</f>
        <v>2.4748675037336416E-3</v>
      </c>
      <c r="H844" s="19">
        <f>((VLOOKUP(ROUND($A844 + (H$9/12),5),'main sheet'!$G:$M, 4, 0) - VLOOKUP(ROUND($A844 + (H$9/12) + (1/12),5),'main sheet'!$G:$M, 4, 0)) / VLOOKUP(ROUND($A844,5),'main sheet'!$G:$M, 4, 0)) * H$11</f>
        <v>2.4724666392366918E-3</v>
      </c>
      <c r="I844" s="19">
        <f>((VLOOKUP(ROUND($A844 + (I$9/12),5),'main sheet'!$G:$M, 4, 0) - VLOOKUP(ROUND($A844 + (I$9/12) + (1/12),5),'main sheet'!$G:$M, 4, 0)) / VLOOKUP(ROUND($A844,5),'main sheet'!$G:$M, 4, 0)) * I$11</f>
        <v>2.4700681038138409E-3</v>
      </c>
      <c r="J844" s="19">
        <f>((VLOOKUP(ROUND($A844 + (J$9/12),5),'main sheet'!$G:$M, 4, 0) - VLOOKUP(ROUND($A844 + (J$9/12) + (1/12),5),'main sheet'!$G:$M, 4, 0)) / VLOOKUP(ROUND($A844,5),'main sheet'!$G:$M, 4, 0)) * J$11</f>
        <v>2.467671895206303E-3</v>
      </c>
      <c r="K844" s="19">
        <f>((VLOOKUP(ROUND($A844 + (K$9/12),5),'main sheet'!$G:$M, 4, 0) - VLOOKUP(ROUND($A844 + (K$9/12) + (1/12),5),'main sheet'!$G:$M, 4, 0)) / VLOOKUP(ROUND($A844,5),'main sheet'!$G:$M, 4, 0)) * K$11</f>
        <v>2.588173226069189E-3</v>
      </c>
      <c r="L844" s="19">
        <f>((VLOOKUP(ROUND($A844 + (L$9/12),5),'main sheet'!$G:$M, 4, 0) - VLOOKUP(ROUND($A844 + (L$9/12) + (1/12),5),'main sheet'!$G:$M, 4, 0)) / VLOOKUP(ROUND($A844,5),'main sheet'!$G:$M, 4, 0)) * L$11</f>
        <v>2.5856624438955777E-3</v>
      </c>
      <c r="M844" s="19">
        <f>((VLOOKUP(ROUND($A844 + (M$9/12),5),'main sheet'!$G:$M, 4, 0) - VLOOKUP(ROUND($A844 + (M$9/12) + (1/12),5),'main sheet'!$G:$M, 4, 0)) / VLOOKUP(ROUND($A844,5),'main sheet'!$G:$M, 4, 0)) * M$11</f>
        <v>2.5927406549911308E-3</v>
      </c>
      <c r="N844" s="19">
        <f>((VLOOKUP(ROUND($A844 + (N$9/12),5),'main sheet'!$G:$M, 4, 0) - VLOOKUP(ROUND($A844 + (N$9/12) + (1/12),5),'main sheet'!$G:$M, 4, 0)) / VLOOKUP(ROUND($A844,5),'main sheet'!$G:$M, 4, 0)) * N$11</f>
        <v>2.5910251493215619E-3</v>
      </c>
      <c r="O844" s="19">
        <f>((VLOOKUP(ROUND($A844 + (O$9/12),5),'main sheet'!$G:$M, 4, 0) - VLOOKUP(ROUND($A844 + (O$9/12) + (1/12),5),'main sheet'!$G:$M, 4, 0)) / VLOOKUP(ROUND($A844,5),'main sheet'!$G:$M, 4, 0)) * O$11</f>
        <v>2.5893107787287686E-3</v>
      </c>
      <c r="P844" s="19">
        <f>((VLOOKUP(ROUND($A844 + (P$9/12),5),'main sheet'!$G:$M, 4, 0) - VLOOKUP(ROUND($A844 + (P$9/12) + (1/12),5),'main sheet'!$G:$M, 4, 0)) / VLOOKUP(ROUND($A844,5),'main sheet'!$G:$M, 4, 0)) * P$11</f>
        <v>2.5875975424617184E-3</v>
      </c>
      <c r="Q844" s="19">
        <f>((VLOOKUP(ROUND($A844 + (Q$9/12),5),'main sheet'!$G:$M, 4, 0) - VLOOKUP(ROUND($A844 + (Q$9/12) + (1/12),5),'main sheet'!$G:$M, 4, 0)) / VLOOKUP(ROUND($A844,5),'main sheet'!$G:$M, 4, 0)) * Q$11</f>
        <v>2.5858854397698776E-3</v>
      </c>
      <c r="R844" s="19">
        <f>((VLOOKUP(ROUND($A844 + (R$9/12),5),'main sheet'!$G:$M, 4, 0) - VLOOKUP(ROUND($A844 + (R$9/12) + (1/12),5),'main sheet'!$G:$M, 4, 0)) / VLOOKUP(ROUND($A844,5),'main sheet'!$G:$M, 4, 0)) * R$11</f>
        <v>2.5841744699032073E-3</v>
      </c>
      <c r="S844" s="19">
        <f>((VLOOKUP(ROUND($A844 + (S$9/12),5),'main sheet'!$G:$M, 4, 0) - VLOOKUP(ROUND($A844 + (S$9/12) + (1/12),5),'main sheet'!$G:$M, 4, 0)) / VLOOKUP(ROUND($A844,5),'main sheet'!$G:$M, 4, 0)) * S$11</f>
        <v>2.5824646321121656E-3</v>
      </c>
      <c r="T844" s="19">
        <f>((VLOOKUP(ROUND($A844 + (T$9/12),5),'main sheet'!$G:$M, 4, 0) - VLOOKUP(ROUND($A844 + (T$9/12) + (1/12),5),'main sheet'!$G:$M, 4, 0)) / VLOOKUP(ROUND($A844,5),'main sheet'!$G:$M, 4, 0)) * T$11</f>
        <v>2.5807559256477062E-3</v>
      </c>
      <c r="U844" s="19">
        <f>((VLOOKUP(ROUND($A844 + (U$9/12),5),'main sheet'!$G:$M, 4, 0) - VLOOKUP(ROUND($A844 + (U$9/12) + (1/12),5),'main sheet'!$G:$M, 4, 0)) / VLOOKUP(ROUND($A844,5),'main sheet'!$G:$M, 4, 0)) * U$11</f>
        <v>2.579048349761279E-3</v>
      </c>
      <c r="V844" s="19">
        <f>((VLOOKUP(ROUND($A844 + (V$9/12),5),'main sheet'!$G:$M, 4, 0) - VLOOKUP(ROUND($A844 + (V$9/12) + (1/12),5),'main sheet'!$G:$M, 4, 0)) / VLOOKUP(ROUND($A844,5),'main sheet'!$G:$M, 4, 0)) * V$11</f>
        <v>2.5773419037048288E-3</v>
      </c>
      <c r="W844" s="19">
        <f>((VLOOKUP(ROUND($A844 + (W$9/12),5),'main sheet'!$G:$M, 4, 0) - VLOOKUP(ROUND($A844 + (W$9/12) + (1/12),5),'main sheet'!$G:$M, 4, 0)) / VLOOKUP(ROUND($A844,5),'main sheet'!$G:$M, 4, 0)) * W$11</f>
        <v>2.7615324847284242E-3</v>
      </c>
      <c r="X844" s="19">
        <f>((VLOOKUP(ROUND($A844 + (X$9/12),5),'main sheet'!$G:$M, 4, 0) - VLOOKUP(ROUND($A844 + (X$9/12) + (1/12),5),'main sheet'!$G:$M, 4, 0)) / VLOOKUP(ROUND($A844,5),'main sheet'!$G:$M, 4, 0)) * X$11</f>
        <v>2.759705296719915E-3</v>
      </c>
      <c r="Y844" s="19">
        <f>((VLOOKUP(ROUND($A844 + (Y$9/12),5),'main sheet'!$G:$M, 4, 0) - VLOOKUP(ROUND($A844 + (Y$9/12) + (1/12),5),'main sheet'!$G:$M, 4, 0)) / VLOOKUP(ROUND($A844,5),'main sheet'!$G:$M, 4, 0)) * Y$11</f>
        <v>2.7578793176833982E-3</v>
      </c>
      <c r="Z844" s="19">
        <f>((VLOOKUP(ROUND($A844 + (Z$9/12),5),'main sheet'!$G:$M, 4, 0) - VLOOKUP(ROUND($A844 + (Z$9/12) + (1/12),5),'main sheet'!$G:$M, 4, 0)) / VLOOKUP(ROUND($A844,5),'main sheet'!$G:$M, 4, 0)) * Z$11</f>
        <v>2.7560545468192682E-3</v>
      </c>
      <c r="AA844" s="19">
        <f>((VLOOKUP(ROUND($A844 + (AA$9/12),5),'main sheet'!$G:$M, 4, 0) - VLOOKUP(ROUND($A844 + (AA$9/12) + (1/12),5),'main sheet'!$G:$M, 4, 0)) / VLOOKUP(ROUND($A844,5),'main sheet'!$G:$M, 4, 0)) * AA$11</f>
        <v>2.7542309833281293E-3</v>
      </c>
      <c r="AB844" s="19">
        <f>((VLOOKUP(ROUND($A844 + (AB$9/12),5),'main sheet'!$G:$M, 4, 0) - VLOOKUP(ROUND($A844 + (AB$9/12) + (1/12),5),'main sheet'!$G:$M, 4, 0)) / VLOOKUP(ROUND($A844,5),'main sheet'!$G:$M, 4, 0)) * AB$11</f>
        <v>2.7524086264107944E-3</v>
      </c>
      <c r="AC844" s="19">
        <f>((VLOOKUP(ROUND($A844 + (AC$9/12),5),'main sheet'!$G:$M, 4, 0) - VLOOKUP(ROUND($A844 + (AC$9/12) + (1/12),5),'main sheet'!$G:$M, 4, 0)) / VLOOKUP(ROUND($A844,5),'main sheet'!$G:$M, 4, 0)) * AC$11</f>
        <v>2.7505874752692455E-3</v>
      </c>
      <c r="AD844" s="19">
        <f>((VLOOKUP(ROUND($A844 + (AD$9/12),5),'main sheet'!$G:$M, 4, 0) - VLOOKUP(ROUND($A844 + (AD$9/12) + (1/12),5),'main sheet'!$G:$M, 4, 0)) / VLOOKUP(ROUND($A844,5),'main sheet'!$G:$M, 4, 0)) * AD$11</f>
        <v>2.7487675291056712E-3</v>
      </c>
      <c r="AE844" s="19">
        <f>((VLOOKUP(ROUND($A844 + (AE$9/12),5),'main sheet'!$G:$M, 4, 0) - VLOOKUP(ROUND($A844 + (AE$9/12) + (1/12),5),'main sheet'!$G:$M, 4, 0)) / VLOOKUP(ROUND($A844,5),'main sheet'!$G:$M, 4, 0)) * AE$11</f>
        <v>2.7469487871224704E-3</v>
      </c>
      <c r="AF844" s="19">
        <f>((VLOOKUP(ROUND($A844 + (AF$9/12),5),'main sheet'!$G:$M, 4, 0) - VLOOKUP(ROUND($A844 + (AF$9/12) + (1/12),5),'main sheet'!$G:$M, 4, 0)) / VLOOKUP(ROUND($A844,5),'main sheet'!$G:$M, 4, 0)) * AF$11</f>
        <v>2.7451312485232077E-3</v>
      </c>
      <c r="AH844" s="18">
        <f t="shared" si="24"/>
        <v>69.25</v>
      </c>
      <c r="AI844" s="19">
        <f t="shared" si="25"/>
        <v>7.8366026274660938E-2</v>
      </c>
    </row>
    <row r="845" spans="1:35" x14ac:dyDescent="0.3">
      <c r="A845" s="19">
        <v>69.333333333333329</v>
      </c>
      <c r="C845" s="19">
        <f>((VLOOKUP(ROUND($A845 + (C$9/12),5),'main sheet'!$G:$M, 4, 0) - VLOOKUP(ROUND($A845 + (C$9/12) + (1/12),5),'main sheet'!$G:$M, 4, 0)) / VLOOKUP(ROUND($A845,5),'main sheet'!$G:$M, 4, 0)) * C$11</f>
        <v>2.4906944375113339E-3</v>
      </c>
      <c r="D845" s="19">
        <f>((VLOOKUP(ROUND($A845 + (D$9/12),5),'main sheet'!$G:$M, 4, 0) - VLOOKUP(ROUND($A845 + (D$9/12) + (1/12),5),'main sheet'!$G:$M, 4, 0)) / VLOOKUP(ROUND($A845,5),'main sheet'!$G:$M, 4, 0)) * D$11</f>
        <v>2.4882782193345024E-3</v>
      </c>
      <c r="E845" s="19">
        <f>((VLOOKUP(ROUND($A845 + (E$9/12),5),'main sheet'!$G:$M, 4, 0) - VLOOKUP(ROUND($A845 + (E$9/12) + (1/12),5),'main sheet'!$G:$M, 4, 0)) / VLOOKUP(ROUND($A845,5),'main sheet'!$G:$M, 4, 0)) * E$11</f>
        <v>2.4858643451263459E-3</v>
      </c>
      <c r="F845" s="19">
        <f>((VLOOKUP(ROUND($A845 + (F$9/12),5),'main sheet'!$G:$M, 4, 0) - VLOOKUP(ROUND($A845 + (F$9/12) + (1/12),5),'main sheet'!$G:$M, 4, 0)) / VLOOKUP(ROUND($A845,5),'main sheet'!$G:$M, 4, 0)) * F$11</f>
        <v>2.4834528126136319E-3</v>
      </c>
      <c r="G845" s="19">
        <f>((VLOOKUP(ROUND($A845 + (G$9/12),5),'main sheet'!$G:$M, 4, 0) - VLOOKUP(ROUND($A845 + (G$9/12) + (1/12),5),'main sheet'!$G:$M, 4, 0)) / VLOOKUP(ROUND($A845,5),'main sheet'!$G:$M, 4, 0)) * G$11</f>
        <v>2.4810436195240389E-3</v>
      </c>
      <c r="H845" s="19">
        <f>((VLOOKUP(ROUND($A845 + (H$9/12),5),'main sheet'!$G:$M, 4, 0) - VLOOKUP(ROUND($A845 + (H$9/12) + (1/12),5),'main sheet'!$G:$M, 4, 0)) / VLOOKUP(ROUND($A845,5),'main sheet'!$G:$M, 4, 0)) * H$11</f>
        <v>2.4786367635880966E-3</v>
      </c>
      <c r="I845" s="19">
        <f>((VLOOKUP(ROUND($A845 + (I$9/12),5),'main sheet'!$G:$M, 4, 0) - VLOOKUP(ROUND($A845 + (I$9/12) + (1/12),5),'main sheet'!$G:$M, 4, 0)) / VLOOKUP(ROUND($A845,5),'main sheet'!$G:$M, 4, 0)) * I$11</f>
        <v>2.4762322425391828E-3</v>
      </c>
      <c r="J845" s="19">
        <f>((VLOOKUP(ROUND($A845 + (J$9/12),5),'main sheet'!$G:$M, 4, 0) - VLOOKUP(ROUND($A845 + (J$9/12) + (1/12),5),'main sheet'!$G:$M, 4, 0)) / VLOOKUP(ROUND($A845,5),'main sheet'!$G:$M, 4, 0)) * J$11</f>
        <v>2.5971515922028122E-3</v>
      </c>
      <c r="K845" s="19">
        <f>((VLOOKUP(ROUND($A845 + (K$9/12),5),'main sheet'!$G:$M, 4, 0) - VLOOKUP(ROUND($A845 + (K$9/12) + (1/12),5),'main sheet'!$G:$M, 4, 0)) / VLOOKUP(ROUND($A845,5),'main sheet'!$G:$M, 4, 0)) * K$11</f>
        <v>2.5946321001324248E-3</v>
      </c>
      <c r="L845" s="19">
        <f>((VLOOKUP(ROUND($A845 + (L$9/12),5),'main sheet'!$G:$M, 4, 0) - VLOOKUP(ROUND($A845 + (L$9/12) + (1/12),5),'main sheet'!$G:$M, 4, 0)) / VLOOKUP(ROUND($A845,5),'main sheet'!$G:$M, 4, 0)) * L$11</f>
        <v>2.592115052216746E-3</v>
      </c>
      <c r="M845" s="19">
        <f>((VLOOKUP(ROUND($A845 + (M$9/12),5),'main sheet'!$G:$M, 4, 0) - VLOOKUP(ROUND($A845 + (M$9/12) + (1/12),5),'main sheet'!$G:$M, 4, 0)) / VLOOKUP(ROUND($A845,5),'main sheet'!$G:$M, 4, 0)) * M$11</f>
        <v>2.5992109272281448E-3</v>
      </c>
      <c r="N845" s="19">
        <f>((VLOOKUP(ROUND($A845 + (N$9/12),5),'main sheet'!$G:$M, 4, 0) - VLOOKUP(ROUND($A845 + (N$9/12) + (1/12),5),'main sheet'!$G:$M, 4, 0)) / VLOOKUP(ROUND($A845,5),'main sheet'!$G:$M, 4, 0)) * N$11</f>
        <v>2.5974911404559962E-3</v>
      </c>
      <c r="O845" s="19">
        <f>((VLOOKUP(ROUND($A845 + (O$9/12),5),'main sheet'!$G:$M, 4, 0) - VLOOKUP(ROUND($A845 + (O$9/12) + (1/12),5),'main sheet'!$G:$M, 4, 0)) / VLOOKUP(ROUND($A845,5),'main sheet'!$G:$M, 4, 0)) * O$11</f>
        <v>2.5957724915932458E-3</v>
      </c>
      <c r="P845" s="19">
        <f>((VLOOKUP(ROUND($A845 + (P$9/12),5),'main sheet'!$G:$M, 4, 0) - VLOOKUP(ROUND($A845 + (P$9/12) + (1/12),5),'main sheet'!$G:$M, 4, 0)) / VLOOKUP(ROUND($A845,5),'main sheet'!$G:$M, 4, 0)) * P$11</f>
        <v>2.5940549798869872E-3</v>
      </c>
      <c r="Q845" s="19">
        <f>((VLOOKUP(ROUND($A845 + (Q$9/12),5),'main sheet'!$G:$M, 4, 0) - VLOOKUP(ROUND($A845 + (Q$9/12) + (1/12),5),'main sheet'!$G:$M, 4, 0)) / VLOOKUP(ROUND($A845,5),'main sheet'!$G:$M, 4, 0)) * Q$11</f>
        <v>2.5923386045848132E-3</v>
      </c>
      <c r="R845" s="19">
        <f>((VLOOKUP(ROUND($A845 + (R$9/12),5),'main sheet'!$G:$M, 4, 0) - VLOOKUP(ROUND($A845 + (R$9/12) + (1/12),5),'main sheet'!$G:$M, 4, 0)) / VLOOKUP(ROUND($A845,5),'main sheet'!$G:$M, 4, 0)) * R$11</f>
        <v>2.5906233649348135E-3</v>
      </c>
      <c r="S845" s="19">
        <f>((VLOOKUP(ROUND($A845 + (S$9/12),5),'main sheet'!$G:$M, 4, 0) - VLOOKUP(ROUND($A845 + (S$9/12) + (1/12),5),'main sheet'!$G:$M, 4, 0)) / VLOOKUP(ROUND($A845,5),'main sheet'!$G:$M, 4, 0)) * S$11</f>
        <v>2.5889092601855753E-3</v>
      </c>
      <c r="T845" s="19">
        <f>((VLOOKUP(ROUND($A845 + (T$9/12),5),'main sheet'!$G:$M, 4, 0) - VLOOKUP(ROUND($A845 + (T$9/12) + (1/12),5),'main sheet'!$G:$M, 4, 0)) / VLOOKUP(ROUND($A845,5),'main sheet'!$G:$M, 4, 0)) * T$11</f>
        <v>2.5871962895861831E-3</v>
      </c>
      <c r="U845" s="19">
        <f>((VLOOKUP(ROUND($A845 + (U$9/12),5),'main sheet'!$G:$M, 4, 0) - VLOOKUP(ROUND($A845 + (U$9/12) + (1/12),5),'main sheet'!$G:$M, 4, 0)) / VLOOKUP(ROUND($A845,5),'main sheet'!$G:$M, 4, 0)) * U$11</f>
        <v>2.5854844523862191E-3</v>
      </c>
      <c r="V845" s="19">
        <f>((VLOOKUP(ROUND($A845 + (V$9/12),5),'main sheet'!$G:$M, 4, 0) - VLOOKUP(ROUND($A845 + (V$9/12) + (1/12),5),'main sheet'!$G:$M, 4, 0)) / VLOOKUP(ROUND($A845,5),'main sheet'!$G:$M, 4, 0)) * V$11</f>
        <v>2.7702569433110508E-3</v>
      </c>
      <c r="W845" s="19">
        <f>((VLOOKUP(ROUND($A845 + (W$9/12),5),'main sheet'!$G:$M, 4, 0) - VLOOKUP(ROUND($A845 + (W$9/12) + (1/12),5),'main sheet'!$G:$M, 4, 0)) / VLOOKUP(ROUND($A845,5),'main sheet'!$G:$M, 4, 0)) * W$11</f>
        <v>2.7684239827012089E-3</v>
      </c>
      <c r="X845" s="19">
        <f>((VLOOKUP(ROUND($A845 + (X$9/12),5),'main sheet'!$G:$M, 4, 0) - VLOOKUP(ROUND($A845 + (X$9/12) + (1/12),5),'main sheet'!$G:$M, 4, 0)) / VLOOKUP(ROUND($A845,5),'main sheet'!$G:$M, 4, 0)) * X$11</f>
        <v>2.7665922348828415E-3</v>
      </c>
      <c r="Y845" s="19">
        <f>((VLOOKUP(ROUND($A845 + (Y$9/12),5),'main sheet'!$G:$M, 4, 0) - VLOOKUP(ROUND($A845 + (Y$9/12) + (1/12),5),'main sheet'!$G:$M, 4, 0)) / VLOOKUP(ROUND($A845,5),'main sheet'!$G:$M, 4, 0)) * Y$11</f>
        <v>2.764761699053818E-3</v>
      </c>
      <c r="Z845" s="19">
        <f>((VLOOKUP(ROUND($A845 + (Z$9/12),5),'main sheet'!$G:$M, 4, 0) - VLOOKUP(ROUND($A845 + (Z$9/12) + (1/12),5),'main sheet'!$G:$M, 4, 0)) / VLOOKUP(ROUND($A845,5),'main sheet'!$G:$M, 4, 0)) * Z$11</f>
        <v>2.7629323744122166E-3</v>
      </c>
      <c r="AA845" s="19">
        <f>((VLOOKUP(ROUND($A845 + (AA$9/12),5),'main sheet'!$G:$M, 4, 0) - VLOOKUP(ROUND($A845 + (AA$9/12) + (1/12),5),'main sheet'!$G:$M, 4, 0)) / VLOOKUP(ROUND($A845,5),'main sheet'!$G:$M, 4, 0)) * AA$11</f>
        <v>2.7611042601563261E-3</v>
      </c>
      <c r="AB845" s="19">
        <f>((VLOOKUP(ROUND($A845 + (AB$9/12),5),'main sheet'!$G:$M, 4, 0) - VLOOKUP(ROUND($A845 + (AB$9/12) + (1/12),5),'main sheet'!$G:$M, 4, 0)) / VLOOKUP(ROUND($A845,5),'main sheet'!$G:$M, 4, 0)) * AB$11</f>
        <v>2.7592773554856059E-3</v>
      </c>
      <c r="AC845" s="19">
        <f>((VLOOKUP(ROUND($A845 + (AC$9/12),5),'main sheet'!$G:$M, 4, 0) - VLOOKUP(ROUND($A845 + (AC$9/12) + (1/12),5),'main sheet'!$G:$M, 4, 0)) / VLOOKUP(ROUND($A845,5),'main sheet'!$G:$M, 4, 0)) * AC$11</f>
        <v>2.7574516595997257E-3</v>
      </c>
      <c r="AD845" s="19">
        <f>((VLOOKUP(ROUND($A845 + (AD$9/12),5),'main sheet'!$G:$M, 4, 0) - VLOOKUP(ROUND($A845 + (AD$9/12) + (1/12),5),'main sheet'!$G:$M, 4, 0)) / VLOOKUP(ROUND($A845,5),'main sheet'!$G:$M, 4, 0)) * AD$11</f>
        <v>2.7556271716985634E-3</v>
      </c>
      <c r="AE845" s="19">
        <f>((VLOOKUP(ROUND($A845 + (AE$9/12),5),'main sheet'!$G:$M, 4, 0) - VLOOKUP(ROUND($A845 + (AE$9/12) + (1/12),5),'main sheet'!$G:$M, 4, 0)) / VLOOKUP(ROUND($A845,5),'main sheet'!$G:$M, 4, 0)) * AE$11</f>
        <v>2.7538038909831683E-3</v>
      </c>
      <c r="AF845" s="19">
        <f>((VLOOKUP(ROUND($A845 + (AF$9/12),5),'main sheet'!$G:$M, 4, 0) - VLOOKUP(ROUND($A845 + (AF$9/12) + (1/12),5),'main sheet'!$G:$M, 4, 0)) / VLOOKUP(ROUND($A845,5),'main sheet'!$G:$M, 4, 0)) * AF$11</f>
        <v>2.751981816654796E-3</v>
      </c>
      <c r="AH845" s="18">
        <f t="shared" si="24"/>
        <v>69.333333333333329</v>
      </c>
      <c r="AI845" s="19">
        <f t="shared" si="25"/>
        <v>7.887139608457043E-2</v>
      </c>
    </row>
    <row r="846" spans="1:35" x14ac:dyDescent="0.3">
      <c r="A846" s="19">
        <v>69.416666666666671</v>
      </c>
      <c r="C846" s="19">
        <f>((VLOOKUP(ROUND($A846 + (C$9/12),5),'main sheet'!$G:$M, 4, 0) - VLOOKUP(ROUND($A846 + (C$9/12) + (1/12),5),'main sheet'!$G:$M, 4, 0)) / VLOOKUP(ROUND($A846,5),'main sheet'!$G:$M, 4, 0)) * C$11</f>
        <v>2.4969256000291341E-3</v>
      </c>
      <c r="D846" s="19">
        <f>((VLOOKUP(ROUND($A846 + (D$9/12),5),'main sheet'!$G:$M, 4, 0) - VLOOKUP(ROUND($A846 + (D$9/12) + (1/12),5),'main sheet'!$G:$M, 4, 0)) / VLOOKUP(ROUND($A846,5),'main sheet'!$G:$M, 4, 0)) * D$11</f>
        <v>2.4945033370125775E-3</v>
      </c>
      <c r="E846" s="19">
        <f>((VLOOKUP(ROUND($A846 + (E$9/12),5),'main sheet'!$G:$M, 4, 0) - VLOOKUP(ROUND($A846 + (E$9/12) + (1/12),5),'main sheet'!$G:$M, 4, 0)) / VLOOKUP(ROUND($A846,5),'main sheet'!$G:$M, 4, 0)) * E$11</f>
        <v>2.4920834238294338E-3</v>
      </c>
      <c r="F846" s="19">
        <f>((VLOOKUP(ROUND($A846 + (F$9/12),5),'main sheet'!$G:$M, 4, 0) - VLOOKUP(ROUND($A846 + (F$9/12) + (1/12),5),'main sheet'!$G:$M, 4, 0)) / VLOOKUP(ROUND($A846,5),'main sheet'!$G:$M, 4, 0)) * F$11</f>
        <v>2.4896658581994827E-3</v>
      </c>
      <c r="G846" s="19">
        <f>((VLOOKUP(ROUND($A846 + (G$9/12),5),'main sheet'!$G:$M, 4, 0) - VLOOKUP(ROUND($A846 + (G$9/12) + (1/12),5),'main sheet'!$G:$M, 4, 0)) / VLOOKUP(ROUND($A846,5),'main sheet'!$G:$M, 4, 0)) * G$11</f>
        <v>2.4872506378453684E-3</v>
      </c>
      <c r="H846" s="19">
        <f>((VLOOKUP(ROUND($A846 + (H$9/12),5),'main sheet'!$G:$M, 4, 0) - VLOOKUP(ROUND($A846 + (H$9/12) + (1/12),5),'main sheet'!$G:$M, 4, 0)) / VLOOKUP(ROUND($A846,5),'main sheet'!$G:$M, 4, 0)) * H$11</f>
        <v>2.4848377604925909E-3</v>
      </c>
      <c r="I846" s="19">
        <f>((VLOOKUP(ROUND($A846 + (I$9/12),5),'main sheet'!$G:$M, 4, 0) - VLOOKUP(ROUND($A846 + (I$9/12) + (1/12),5),'main sheet'!$G:$M, 4, 0)) / VLOOKUP(ROUND($A846,5),'main sheet'!$G:$M, 4, 0)) * I$11</f>
        <v>2.606177334728281E-3</v>
      </c>
      <c r="J846" s="19">
        <f>((VLOOKUP(ROUND($A846 + (J$9/12),5),'main sheet'!$G:$M, 4, 0) - VLOOKUP(ROUND($A846 + (J$9/12) + (1/12),5),'main sheet'!$G:$M, 4, 0)) / VLOOKUP(ROUND($A846,5),'main sheet'!$G:$M, 4, 0)) * J$11</f>
        <v>2.603649086801366E-3</v>
      </c>
      <c r="K846" s="19">
        <f>((VLOOKUP(ROUND($A846 + (K$9/12),5),'main sheet'!$G:$M, 4, 0) - VLOOKUP(ROUND($A846 + (K$9/12) + (1/12),5),'main sheet'!$G:$M, 4, 0)) / VLOOKUP(ROUND($A846,5),'main sheet'!$G:$M, 4, 0)) * K$11</f>
        <v>2.6011232915232E-3</v>
      </c>
      <c r="L846" s="19">
        <f>((VLOOKUP(ROUND($A846 + (L$9/12),5),'main sheet'!$G:$M, 4, 0) - VLOOKUP(ROUND($A846 + (L$9/12) + (1/12),5),'main sheet'!$G:$M, 4, 0)) / VLOOKUP(ROUND($A846,5),'main sheet'!$G:$M, 4, 0)) * L$11</f>
        <v>2.5985999465144732E-3</v>
      </c>
      <c r="M846" s="19">
        <f>((VLOOKUP(ROUND($A846 + (M$9/12),5),'main sheet'!$G:$M, 4, 0) - VLOOKUP(ROUND($A846 + (M$9/12) + (1/12),5),'main sheet'!$G:$M, 4, 0)) / VLOOKUP(ROUND($A846,5),'main sheet'!$G:$M, 4, 0)) * M$11</f>
        <v>2.6057135738240811E-3</v>
      </c>
      <c r="N846" s="19">
        <f>((VLOOKUP(ROUND($A846 + (N$9/12),5),'main sheet'!$G:$M, 4, 0) - VLOOKUP(ROUND($A846 + (N$9/12) + (1/12),5),'main sheet'!$G:$M, 4, 0)) / VLOOKUP(ROUND($A846,5),'main sheet'!$G:$M, 4, 0)) * N$11</f>
        <v>2.6039894845286235E-3</v>
      </c>
      <c r="O846" s="19">
        <f>((VLOOKUP(ROUND($A846 + (O$9/12),5),'main sheet'!$G:$M, 4, 0) - VLOOKUP(ROUND($A846 + (O$9/12) + (1/12),5),'main sheet'!$G:$M, 4, 0)) / VLOOKUP(ROUND($A846,5),'main sheet'!$G:$M, 4, 0)) * O$11</f>
        <v>2.6022665359893599E-3</v>
      </c>
      <c r="P846" s="19">
        <f>((VLOOKUP(ROUND($A846 + (P$9/12),5),'main sheet'!$G:$M, 4, 0) - VLOOKUP(ROUND($A846 + (P$9/12) + (1/12),5),'main sheet'!$G:$M, 4, 0)) / VLOOKUP(ROUND($A846,5),'main sheet'!$G:$M, 4, 0)) * P$11</f>
        <v>2.6005447274514999E-3</v>
      </c>
      <c r="Q846" s="19">
        <f>((VLOOKUP(ROUND($A846 + (Q$9/12),5),'main sheet'!$G:$M, 4, 0) - VLOOKUP(ROUND($A846 + (Q$9/12) + (1/12),5),'main sheet'!$G:$M, 4, 0)) / VLOOKUP(ROUND($A846,5),'main sheet'!$G:$M, 4, 0)) * Q$11</f>
        <v>2.5988240581607544E-3</v>
      </c>
      <c r="R846" s="19">
        <f>((VLOOKUP(ROUND($A846 + (R$9/12),5),'main sheet'!$G:$M, 4, 0) - VLOOKUP(ROUND($A846 + (R$9/12) + (1/12),5),'main sheet'!$G:$M, 4, 0)) / VLOOKUP(ROUND($A846,5),'main sheet'!$G:$M, 4, 0)) * R$11</f>
        <v>2.5971045273633321E-3</v>
      </c>
      <c r="S846" s="19">
        <f>((VLOOKUP(ROUND($A846 + (S$9/12),5),'main sheet'!$G:$M, 4, 0) - VLOOKUP(ROUND($A846 + (S$9/12) + (1/12),5),'main sheet'!$G:$M, 4, 0)) / VLOOKUP(ROUND($A846,5),'main sheet'!$G:$M, 4, 0)) * S$11</f>
        <v>2.5953861343059399E-3</v>
      </c>
      <c r="T846" s="19">
        <f>((VLOOKUP(ROUND($A846 + (T$9/12),5),'main sheet'!$G:$M, 4, 0) - VLOOKUP(ROUND($A846 + (T$9/12) + (1/12),5),'main sheet'!$G:$M, 4, 0)) / VLOOKUP(ROUND($A846,5),'main sheet'!$G:$M, 4, 0)) * T$11</f>
        <v>2.5936688782357844E-3</v>
      </c>
      <c r="U846" s="19">
        <f>((VLOOKUP(ROUND($A846 + (U$9/12),5),'main sheet'!$G:$M, 4, 0) - VLOOKUP(ROUND($A846 + (U$9/12) + (1/12),5),'main sheet'!$G:$M, 4, 0)) / VLOOKUP(ROUND($A846,5),'main sheet'!$G:$M, 4, 0)) * U$11</f>
        <v>2.7790262718273553E-3</v>
      </c>
      <c r="V846" s="19">
        <f>((VLOOKUP(ROUND($A846 + (V$9/12),5),'main sheet'!$G:$M, 4, 0) - VLOOKUP(ROUND($A846 + (V$9/12) + (1/12),5),'main sheet'!$G:$M, 4, 0)) / VLOOKUP(ROUND($A846,5),'main sheet'!$G:$M, 4, 0)) * V$11</f>
        <v>2.7771875089276626E-3</v>
      </c>
      <c r="W846" s="19">
        <f>((VLOOKUP(ROUND($A846 + (W$9/12),5),'main sheet'!$G:$M, 4, 0) - VLOOKUP(ROUND($A846 + (W$9/12) + (1/12),5),'main sheet'!$G:$M, 4, 0)) / VLOOKUP(ROUND($A846,5),'main sheet'!$G:$M, 4, 0)) * W$11</f>
        <v>2.7753499626585717E-3</v>
      </c>
      <c r="X846" s="19">
        <f>((VLOOKUP(ROUND($A846 + (X$9/12),5),'main sheet'!$G:$M, 4, 0) - VLOOKUP(ROUND($A846 + (X$9/12) + (1/12),5),'main sheet'!$G:$M, 4, 0)) / VLOOKUP(ROUND($A846,5),'main sheet'!$G:$M, 4, 0)) * X$11</f>
        <v>2.7735136322154116E-3</v>
      </c>
      <c r="Y846" s="19">
        <f>((VLOOKUP(ROUND($A846 + (Y$9/12),5),'main sheet'!$G:$M, 4, 0) - VLOOKUP(ROUND($A846 + (Y$9/12) + (1/12),5),'main sheet'!$G:$M, 4, 0)) / VLOOKUP(ROUND($A846,5),'main sheet'!$G:$M, 4, 0)) * Y$11</f>
        <v>2.7716785167937225E-3</v>
      </c>
      <c r="Z846" s="19">
        <f>((VLOOKUP(ROUND($A846 + (Z$9/12),5),'main sheet'!$G:$M, 4, 0) - VLOOKUP(ROUND($A846 + (Z$9/12) + (1/12),5),'main sheet'!$G:$M, 4, 0)) / VLOOKUP(ROUND($A846,5),'main sheet'!$G:$M, 4, 0)) * Z$11</f>
        <v>2.769844615589255E-3</v>
      </c>
      <c r="AA846" s="19">
        <f>((VLOOKUP(ROUND($A846 + (AA$9/12),5),'main sheet'!$G:$M, 4, 0) - VLOOKUP(ROUND($A846 + (AA$9/12) + (1/12),5),'main sheet'!$G:$M, 4, 0)) / VLOOKUP(ROUND($A846,5),'main sheet'!$G:$M, 4, 0)) * AA$11</f>
        <v>2.7680119277989352E-3</v>
      </c>
      <c r="AB846" s="19">
        <f>((VLOOKUP(ROUND($A846 + (AB$9/12),5),'main sheet'!$G:$M, 4, 0) - VLOOKUP(ROUND($A846 + (AB$9/12) + (1/12),5),'main sheet'!$G:$M, 4, 0)) / VLOOKUP(ROUND($A846,5),'main sheet'!$G:$M, 4, 0)) * AB$11</f>
        <v>2.7661804526198982E-3</v>
      </c>
      <c r="AC846" s="19">
        <f>((VLOOKUP(ROUND($A846 + (AC$9/12),5),'main sheet'!$G:$M, 4, 0) - VLOOKUP(ROUND($A846 + (AC$9/12) + (1/12),5),'main sheet'!$G:$M, 4, 0)) / VLOOKUP(ROUND($A846,5),'main sheet'!$G:$M, 4, 0)) * AC$11</f>
        <v>2.7643501892494903E-3</v>
      </c>
      <c r="AD846" s="19">
        <f>((VLOOKUP(ROUND($A846 + (AD$9/12),5),'main sheet'!$G:$M, 4, 0) - VLOOKUP(ROUND($A846 + (AD$9/12) + (1/12),5),'main sheet'!$G:$M, 4, 0)) / VLOOKUP(ROUND($A846,5),'main sheet'!$G:$M, 4, 0)) * AD$11</f>
        <v>2.7625211368862306E-3</v>
      </c>
      <c r="AE846" s="19">
        <f>((VLOOKUP(ROUND($A846 + (AE$9/12),5),'main sheet'!$G:$M, 4, 0) - VLOOKUP(ROUND($A846 + (AE$9/12) + (1/12),5),'main sheet'!$G:$M, 4, 0)) / VLOOKUP(ROUND($A846,5),'main sheet'!$G:$M, 4, 0)) * AE$11</f>
        <v>2.7606932947288466E-3</v>
      </c>
      <c r="AF846" s="19">
        <f>((VLOOKUP(ROUND($A846 + (AF$9/12),5),'main sheet'!$G:$M, 4, 0) - VLOOKUP(ROUND($A846 + (AF$9/12) + (1/12),5),'main sheet'!$G:$M, 4, 0)) / VLOOKUP(ROUND($A846,5),'main sheet'!$G:$M, 4, 0)) * AF$11</f>
        <v>2.7588666619762772E-3</v>
      </c>
      <c r="AH846" s="18">
        <f t="shared" si="24"/>
        <v>69.416666666666671</v>
      </c>
      <c r="AI846" s="19">
        <f t="shared" si="25"/>
        <v>7.9379538368106933E-2</v>
      </c>
    </row>
    <row r="847" spans="1:35" x14ac:dyDescent="0.3">
      <c r="A847" s="19">
        <v>69.5</v>
      </c>
      <c r="C847" s="19">
        <f>((VLOOKUP(ROUND($A847 + (C$9/12),5),'main sheet'!$G:$M, 4, 0) - VLOOKUP(ROUND($A847 + (C$9/12) + (1/12),5),'main sheet'!$G:$M, 4, 0)) / VLOOKUP(ROUND($A847,5),'main sheet'!$G:$M, 4, 0)) * C$11</f>
        <v>2.5031880187030976E-3</v>
      </c>
      <c r="D847" s="19">
        <f>((VLOOKUP(ROUND($A847 + (D$9/12),5),'main sheet'!$G:$M, 4, 0) - VLOOKUP(ROUND($A847 + (D$9/12) + (1/12),5),'main sheet'!$G:$M, 4, 0)) / VLOOKUP(ROUND($A847,5),'main sheet'!$G:$M, 4, 0)) * D$11</f>
        <v>2.5007596805259268E-3</v>
      </c>
      <c r="E847" s="19">
        <f>((VLOOKUP(ROUND($A847 + (E$9/12),5),'main sheet'!$G:$M, 4, 0) - VLOOKUP(ROUND($A847 + (E$9/12) + (1/12),5),'main sheet'!$G:$M, 4, 0)) / VLOOKUP(ROUND($A847,5),'main sheet'!$G:$M, 4, 0)) * E$11</f>
        <v>2.4983336980750198E-3</v>
      </c>
      <c r="F847" s="19">
        <f>((VLOOKUP(ROUND($A847 + (F$9/12),5),'main sheet'!$G:$M, 4, 0) - VLOOKUP(ROUND($A847 + (F$9/12) + (1/12),5),'main sheet'!$G:$M, 4, 0)) / VLOOKUP(ROUND($A847,5),'main sheet'!$G:$M, 4, 0)) * F$11</f>
        <v>2.4959100690650909E-3</v>
      </c>
      <c r="G847" s="19">
        <f>((VLOOKUP(ROUND($A847 + (G$9/12),5),'main sheet'!$G:$M, 4, 0) - VLOOKUP(ROUND($A847 + (G$9/12) + (1/12),5),'main sheet'!$G:$M, 4, 0)) / VLOOKUP(ROUND($A847,5),'main sheet'!$G:$M, 4, 0)) * G$11</f>
        <v>2.4934887912137233E-3</v>
      </c>
      <c r="H847" s="19">
        <f>((VLOOKUP(ROUND($A847 + (H$9/12),5),'main sheet'!$G:$M, 4, 0) - VLOOKUP(ROUND($A847 + (H$9/12) + (1/12),5),'main sheet'!$G:$M, 4, 0)) / VLOOKUP(ROUND($A847,5),'main sheet'!$G:$M, 4, 0)) * H$11</f>
        <v>2.6152508125005217E-3</v>
      </c>
      <c r="I847" s="19">
        <f>((VLOOKUP(ROUND($A847 + (I$9/12),5),'main sheet'!$G:$M, 4, 0) - VLOOKUP(ROUND($A847 + (I$9/12) + (1/12),5),'main sheet'!$G:$M, 4, 0)) / VLOOKUP(ROUND($A847,5),'main sheet'!$G:$M, 4, 0)) * I$11</f>
        <v>2.6127137624092022E-3</v>
      </c>
      <c r="J847" s="19">
        <f>((VLOOKUP(ROUND($A847 + (J$9/12),5),'main sheet'!$G:$M, 4, 0) - VLOOKUP(ROUND($A847 + (J$9/12) + (1/12),5),'main sheet'!$G:$M, 4, 0)) / VLOOKUP(ROUND($A847,5),'main sheet'!$G:$M, 4, 0)) * J$11</f>
        <v>2.6101791735055955E-3</v>
      </c>
      <c r="K847" s="19">
        <f>((VLOOKUP(ROUND($A847 + (K$9/12),5),'main sheet'!$G:$M, 4, 0) - VLOOKUP(ROUND($A847 + (K$9/12) + (1/12),5),'main sheet'!$G:$M, 4, 0)) / VLOOKUP(ROUND($A847,5),'main sheet'!$G:$M, 4, 0)) * K$11</f>
        <v>2.6076470434021081E-3</v>
      </c>
      <c r="L847" s="19">
        <f>((VLOOKUP(ROUND($A847 + (L$9/12),5),'main sheet'!$G:$M, 4, 0) - VLOOKUP(ROUND($A847 + (L$9/12) + (1/12),5),'main sheet'!$G:$M, 4, 0)) / VLOOKUP(ROUND($A847,5),'main sheet'!$G:$M, 4, 0)) * L$11</f>
        <v>2.6051173697134622E-3</v>
      </c>
      <c r="M847" s="19">
        <f>((VLOOKUP(ROUND($A847 + (M$9/12),5),'main sheet'!$G:$M, 4, 0) - VLOOKUP(ROUND($A847 + (M$9/12) + (1/12),5),'main sheet'!$G:$M, 4, 0)) / VLOOKUP(ROUND($A847,5),'main sheet'!$G:$M, 4, 0)) * M$11</f>
        <v>2.6122488383686451E-3</v>
      </c>
      <c r="N847" s="19">
        <f>((VLOOKUP(ROUND($A847 + (N$9/12),5),'main sheet'!$G:$M, 4, 0) - VLOOKUP(ROUND($A847 + (N$9/12) + (1/12),5),'main sheet'!$G:$M, 4, 0)) / VLOOKUP(ROUND($A847,5),'main sheet'!$G:$M, 4, 0)) * N$11</f>
        <v>2.6105204249679756E-3</v>
      </c>
      <c r="O847" s="19">
        <f>((VLOOKUP(ROUND($A847 + (O$9/12),5),'main sheet'!$G:$M, 4, 0) - VLOOKUP(ROUND($A847 + (O$9/12) + (1/12),5),'main sheet'!$G:$M, 4, 0)) / VLOOKUP(ROUND($A847,5),'main sheet'!$G:$M, 4, 0)) * O$11</f>
        <v>2.608793155184576E-3</v>
      </c>
      <c r="P847" s="19">
        <f>((VLOOKUP(ROUND($A847 + (P$9/12),5),'main sheet'!$G:$M, 4, 0) - VLOOKUP(ROUND($A847 + (P$9/12) + (1/12),5),'main sheet'!$G:$M, 4, 0)) / VLOOKUP(ROUND($A847,5),'main sheet'!$G:$M, 4, 0)) * P$11</f>
        <v>2.607067028261763E-3</v>
      </c>
      <c r="Q847" s="19">
        <f>((VLOOKUP(ROUND($A847 + (Q$9/12),5),'main sheet'!$G:$M, 4, 0) - VLOOKUP(ROUND($A847 + (Q$9/12) + (1/12),5),'main sheet'!$G:$M, 4, 0)) / VLOOKUP(ROUND($A847,5),'main sheet'!$G:$M, 4, 0)) * Q$11</f>
        <v>2.6053420434433549E-3</v>
      </c>
      <c r="R847" s="19">
        <f>((VLOOKUP(ROUND($A847 + (R$9/12),5),'main sheet'!$G:$M, 4, 0) - VLOOKUP(ROUND($A847 + (R$9/12) + (1/12),5),'main sheet'!$G:$M, 4, 0)) / VLOOKUP(ROUND($A847,5),'main sheet'!$G:$M, 4, 0)) * R$11</f>
        <v>2.6036181999736698E-3</v>
      </c>
      <c r="S847" s="19">
        <f>((VLOOKUP(ROUND($A847 + (S$9/12),5),'main sheet'!$G:$M, 4, 0) - VLOOKUP(ROUND($A847 + (S$9/12) + (1/12),5),'main sheet'!$G:$M, 4, 0)) / VLOOKUP(ROUND($A847,5),'main sheet'!$G:$M, 4, 0)) * S$11</f>
        <v>2.6018954970975262E-3</v>
      </c>
      <c r="T847" s="19">
        <f>((VLOOKUP(ROUND($A847 + (T$9/12),5),'main sheet'!$G:$M, 4, 0) - VLOOKUP(ROUND($A847 + (T$9/12) + (1/12),5),'main sheet'!$G:$M, 4, 0)) / VLOOKUP(ROUND($A847,5),'main sheet'!$G:$M, 4, 0)) * T$11</f>
        <v>2.7878408086932337E-3</v>
      </c>
      <c r="U847" s="19">
        <f>((VLOOKUP(ROUND($A847 + (U$9/12),5),'main sheet'!$G:$M, 4, 0) - VLOOKUP(ROUND($A847 + (U$9/12) + (1/12),5),'main sheet'!$G:$M, 4, 0)) / VLOOKUP(ROUND($A847,5),'main sheet'!$G:$M, 4, 0)) * U$11</f>
        <v>2.7859962135912586E-3</v>
      </c>
      <c r="V847" s="19">
        <f>((VLOOKUP(ROUND($A847 + (V$9/12),5),'main sheet'!$G:$M, 4, 0) - VLOOKUP(ROUND($A847 + (V$9/12) + (1/12),5),'main sheet'!$G:$M, 4, 0)) / VLOOKUP(ROUND($A847,5),'main sheet'!$G:$M, 4, 0)) * V$11</f>
        <v>2.7841528389788025E-3</v>
      </c>
      <c r="W847" s="19">
        <f>((VLOOKUP(ROUND($A847 + (W$9/12),5),'main sheet'!$G:$M, 4, 0) - VLOOKUP(ROUND($A847 + (W$9/12) + (1/12),5),'main sheet'!$G:$M, 4, 0)) / VLOOKUP(ROUND($A847,5),'main sheet'!$G:$M, 4, 0)) * W$11</f>
        <v>2.7823106840486438E-3</v>
      </c>
      <c r="X847" s="19">
        <f>((VLOOKUP(ROUND($A847 + (X$9/12),5),'main sheet'!$G:$M, 4, 0) - VLOOKUP(ROUND($A847 + (X$9/12) + (1/12),5),'main sheet'!$G:$M, 4, 0)) / VLOOKUP(ROUND($A847,5),'main sheet'!$G:$M, 4, 0)) * X$11</f>
        <v>2.7804697479937709E-3</v>
      </c>
      <c r="Y847" s="19">
        <f>((VLOOKUP(ROUND($A847 + (Y$9/12),5),'main sheet'!$G:$M, 4, 0) - VLOOKUP(ROUND($A847 + (Y$9/12) + (1/12),5),'main sheet'!$G:$M, 4, 0)) / VLOOKUP(ROUND($A847,5),'main sheet'!$G:$M, 4, 0)) * Y$11</f>
        <v>2.7786300300073827E-3</v>
      </c>
      <c r="Z847" s="19">
        <f>((VLOOKUP(ROUND($A847 + (Z$9/12),5),'main sheet'!$G:$M, 4, 0) - VLOOKUP(ROUND($A847 + (Z$9/12) + (1/12),5),'main sheet'!$G:$M, 4, 0)) / VLOOKUP(ROUND($A847,5),'main sheet'!$G:$M, 4, 0)) * Z$11</f>
        <v>2.7767915292838579E-3</v>
      </c>
      <c r="AA847" s="19">
        <f>((VLOOKUP(ROUND($A847 + (AA$9/12),5),'main sheet'!$G:$M, 4, 0) - VLOOKUP(ROUND($A847 + (AA$9/12) + (1/12),5),'main sheet'!$G:$M, 4, 0)) / VLOOKUP(ROUND($A847,5),'main sheet'!$G:$M, 4, 0)) * AA$11</f>
        <v>2.7749542450177869E-3</v>
      </c>
      <c r="AB847" s="19">
        <f>((VLOOKUP(ROUND($A847 + (AB$9/12),5),'main sheet'!$G:$M, 4, 0) - VLOOKUP(ROUND($A847 + (AB$9/12) + (1/12),5),'main sheet'!$G:$M, 4, 0)) / VLOOKUP(ROUND($A847,5),'main sheet'!$G:$M, 4, 0)) * AB$11</f>
        <v>2.773118176403968E-3</v>
      </c>
      <c r="AC847" s="19">
        <f>((VLOOKUP(ROUND($A847 + (AC$9/12),5),'main sheet'!$G:$M, 4, 0) - VLOOKUP(ROUND($A847 + (AC$9/12) + (1/12),5),'main sheet'!$G:$M, 4, 0)) / VLOOKUP(ROUND($A847,5),'main sheet'!$G:$M, 4, 0)) * AC$11</f>
        <v>2.7712833226383794E-3</v>
      </c>
      <c r="AD847" s="19">
        <f>((VLOOKUP(ROUND($A847 + (AD$9/12),5),'main sheet'!$G:$M, 4, 0) - VLOOKUP(ROUND($A847 + (AD$9/12) + (1/12),5),'main sheet'!$G:$M, 4, 0)) / VLOOKUP(ROUND($A847,5),'main sheet'!$G:$M, 4, 0)) * AD$11</f>
        <v>2.7694496829172069E-3</v>
      </c>
      <c r="AE847" s="19">
        <f>((VLOOKUP(ROUND($A847 + (AE$9/12),5),'main sheet'!$G:$M, 4, 0) - VLOOKUP(ROUND($A847 + (AE$9/12) + (1/12),5),'main sheet'!$G:$M, 4, 0)) / VLOOKUP(ROUND($A847,5),'main sheet'!$G:$M, 4, 0)) * AE$11</f>
        <v>2.7676172564368483E-3</v>
      </c>
      <c r="AF847" s="19">
        <f>((VLOOKUP(ROUND($A847 + (AF$9/12),5),'main sheet'!$G:$M, 4, 0) - VLOOKUP(ROUND($A847 + (AF$9/12) + (1/12),5),'main sheet'!$G:$M, 4, 0)) / VLOOKUP(ROUND($A847,5),'main sheet'!$G:$M, 4, 0)) * AF$11</f>
        <v>2.9078724821282546E-3</v>
      </c>
      <c r="AH847" s="18">
        <f t="shared" ref="AH847:AH910" si="26">A847</f>
        <v>69.5</v>
      </c>
      <c r="AI847" s="19">
        <f t="shared" ref="AI847:AI910" si="27">SUM(C847:AF847)</f>
        <v>8.0032560624550664E-2</v>
      </c>
    </row>
    <row r="848" spans="1:35" x14ac:dyDescent="0.3">
      <c r="A848" s="19">
        <v>69.583333333333329</v>
      </c>
      <c r="C848" s="19">
        <f>((VLOOKUP(ROUND($A848 + (C$9/12),5),'main sheet'!$G:$M, 4, 0) - VLOOKUP(ROUND($A848 + (C$9/12) + (1/12),5),'main sheet'!$G:$M, 4, 0)) / VLOOKUP(ROUND($A848,5),'main sheet'!$G:$M, 4, 0)) * C$11</f>
        <v>2.5094819293013703E-3</v>
      </c>
      <c r="D848" s="19">
        <f>((VLOOKUP(ROUND($A848 + (D$9/12),5),'main sheet'!$G:$M, 4, 0) - VLOOKUP(ROUND($A848 + (D$9/12) + (1/12),5),'main sheet'!$G:$M, 4, 0)) / VLOOKUP(ROUND($A848,5),'main sheet'!$G:$M, 4, 0)) * D$11</f>
        <v>2.5070474854126746E-3</v>
      </c>
      <c r="E848" s="19">
        <f>((VLOOKUP(ROUND($A848 + (E$9/12),5),'main sheet'!$G:$M, 4, 0) - VLOOKUP(ROUND($A848 + (E$9/12) + (1/12),5),'main sheet'!$G:$M, 4, 0)) / VLOOKUP(ROUND($A848,5),'main sheet'!$G:$M, 4, 0)) * E$11</f>
        <v>2.5046154031733818E-3</v>
      </c>
      <c r="F848" s="19">
        <f>((VLOOKUP(ROUND($A848 + (F$9/12),5),'main sheet'!$G:$M, 4, 0) - VLOOKUP(ROUND($A848 + (F$9/12) + (1/12),5),'main sheet'!$G:$M, 4, 0)) / VLOOKUP(ROUND($A848,5),'main sheet'!$G:$M, 4, 0)) * F$11</f>
        <v>2.5021856802931136E-3</v>
      </c>
      <c r="G848" s="19">
        <f>((VLOOKUP(ROUND($A848 + (G$9/12),5),'main sheet'!$G:$M, 4, 0) - VLOOKUP(ROUND($A848 + (G$9/12) + (1/12),5),'main sheet'!$G:$M, 4, 0)) / VLOOKUP(ROUND($A848,5),'main sheet'!$G:$M, 4, 0)) * G$11</f>
        <v>2.6243723879859409E-3</v>
      </c>
      <c r="H848" s="19">
        <f>((VLOOKUP(ROUND($A848 + (H$9/12),5),'main sheet'!$G:$M, 4, 0) - VLOOKUP(ROUND($A848 + (H$9/12) + (1/12),5),'main sheet'!$G:$M, 4, 0)) / VLOOKUP(ROUND($A848,5),'main sheet'!$G:$M, 4, 0)) * H$11</f>
        <v>2.6218264890707122E-3</v>
      </c>
      <c r="I848" s="19">
        <f>((VLOOKUP(ROUND($A848 + (I$9/12),5),'main sheet'!$G:$M, 4, 0) - VLOOKUP(ROUND($A848 + (I$9/12) + (1/12),5),'main sheet'!$G:$M, 4, 0)) / VLOOKUP(ROUND($A848,5),'main sheet'!$G:$M, 4, 0)) * I$11</f>
        <v>2.6192830599274246E-3</v>
      </c>
      <c r="J848" s="19">
        <f>((VLOOKUP(ROUND($A848 + (J$9/12),5),'main sheet'!$G:$M, 4, 0) - VLOOKUP(ROUND($A848 + (J$9/12) + (1/12),5),'main sheet'!$G:$M, 4, 0)) / VLOOKUP(ROUND($A848,5),'main sheet'!$G:$M, 4, 0)) * J$11</f>
        <v>2.6167420981601567E-3</v>
      </c>
      <c r="K848" s="19">
        <f>((VLOOKUP(ROUND($A848 + (K$9/12),5),'main sheet'!$G:$M, 4, 0) - VLOOKUP(ROUND($A848 + (K$9/12) + (1/12),5),'main sheet'!$G:$M, 4, 0)) / VLOOKUP(ROUND($A848,5),'main sheet'!$G:$M, 4, 0)) * K$11</f>
        <v>2.6142036013753109E-3</v>
      </c>
      <c r="L848" s="19">
        <f>((VLOOKUP(ROUND($A848 + (L$9/12),5),'main sheet'!$G:$M, 4, 0) - VLOOKUP(ROUND($A848 + (L$9/12) + (1/12),5),'main sheet'!$G:$M, 4, 0)) / VLOOKUP(ROUND($A848,5),'main sheet'!$G:$M, 4, 0)) * L$11</f>
        <v>2.6116675671816131E-3</v>
      </c>
      <c r="M848" s="19">
        <f>((VLOOKUP(ROUND($A848 + (M$9/12),5),'main sheet'!$G:$M, 4, 0) - VLOOKUP(ROUND($A848 + (M$9/12) + (1/12),5),'main sheet'!$G:$M, 4, 0)) / VLOOKUP(ROUND($A848,5),'main sheet'!$G:$M, 4, 0)) * M$11</f>
        <v>2.6188169669014278E-3</v>
      </c>
      <c r="N848" s="19">
        <f>((VLOOKUP(ROUND($A848 + (N$9/12),5),'main sheet'!$G:$M, 4, 0) - VLOOKUP(ROUND($A848 + (N$9/12) + (1/12),5),'main sheet'!$G:$M, 4, 0)) / VLOOKUP(ROUND($A848,5),'main sheet'!$G:$M, 4, 0)) * N$11</f>
        <v>2.6170842076508505E-3</v>
      </c>
      <c r="O848" s="19">
        <f>((VLOOKUP(ROUND($A848 + (O$9/12),5),'main sheet'!$G:$M, 4, 0) - VLOOKUP(ROUND($A848 + (O$9/12) + (1/12),5),'main sheet'!$G:$M, 4, 0)) / VLOOKUP(ROUND($A848,5),'main sheet'!$G:$M, 4, 0)) * O$11</f>
        <v>2.6153525948930064E-3</v>
      </c>
      <c r="P848" s="19">
        <f>((VLOOKUP(ROUND($A848 + (P$9/12),5),'main sheet'!$G:$M, 4, 0) - VLOOKUP(ROUND($A848 + (P$9/12) + (1/12),5),'main sheet'!$G:$M, 4, 0)) / VLOOKUP(ROUND($A848,5),'main sheet'!$G:$M, 4, 0)) * P$11</f>
        <v>2.6136221278693092E-3</v>
      </c>
      <c r="Q848" s="19">
        <f>((VLOOKUP(ROUND($A848 + (Q$9/12),5),'main sheet'!$G:$M, 4, 0) - VLOOKUP(ROUND($A848 + (Q$9/12) + (1/12),5),'main sheet'!$G:$M, 4, 0)) / VLOOKUP(ROUND($A848,5),'main sheet'!$G:$M, 4, 0)) * Q$11</f>
        <v>2.6118928058216765E-3</v>
      </c>
      <c r="R848" s="19">
        <f>((VLOOKUP(ROUND($A848 + (R$9/12),5),'main sheet'!$G:$M, 4, 0) - VLOOKUP(ROUND($A848 + (R$9/12) + (1/12),5),'main sheet'!$G:$M, 4, 0)) / VLOOKUP(ROUND($A848,5),'main sheet'!$G:$M, 4, 0)) * R$11</f>
        <v>2.6101646279925259E-3</v>
      </c>
      <c r="S848" s="19">
        <f>((VLOOKUP(ROUND($A848 + (S$9/12),5),'main sheet'!$G:$M, 4, 0) - VLOOKUP(ROUND($A848 + (S$9/12) + (1/12),5),'main sheet'!$G:$M, 4, 0)) / VLOOKUP(ROUND($A848,5),'main sheet'!$G:$M, 4, 0)) * S$11</f>
        <v>2.796700895728713E-3</v>
      </c>
      <c r="T848" s="19">
        <f>((VLOOKUP(ROUND($A848 + (T$9/12),5),'main sheet'!$G:$M, 4, 0) - VLOOKUP(ROUND($A848 + (T$9/12) + (1/12),5),'main sheet'!$G:$M, 4, 0)) / VLOOKUP(ROUND($A848,5),'main sheet'!$G:$M, 4, 0)) * T$11</f>
        <v>2.794850438285854E-3</v>
      </c>
      <c r="U848" s="19">
        <f>((VLOOKUP(ROUND($A848 + (U$9/12),5),'main sheet'!$G:$M, 4, 0) - VLOOKUP(ROUND($A848 + (U$9/12) + (1/12),5),'main sheet'!$G:$M, 4, 0)) / VLOOKUP(ROUND($A848,5),'main sheet'!$G:$M, 4, 0)) * U$11</f>
        <v>2.7930012052113751E-3</v>
      </c>
      <c r="V848" s="19">
        <f>((VLOOKUP(ROUND($A848 + (V$9/12),5),'main sheet'!$G:$M, 4, 0) - VLOOKUP(ROUND($A848 + (V$9/12) + (1/12),5),'main sheet'!$G:$M, 4, 0)) / VLOOKUP(ROUND($A848,5),'main sheet'!$G:$M, 4, 0)) * V$11</f>
        <v>2.7911531956954869E-3</v>
      </c>
      <c r="W848" s="19">
        <f>((VLOOKUP(ROUND($A848 + (W$9/12),5),'main sheet'!$G:$M, 4, 0) - VLOOKUP(ROUND($A848 + (W$9/12) + (1/12),5),'main sheet'!$G:$M, 4, 0)) / VLOOKUP(ROUND($A848,5),'main sheet'!$G:$M, 4, 0)) * W$11</f>
        <v>2.7893064089286137E-3</v>
      </c>
      <c r="X848" s="19">
        <f>((VLOOKUP(ROUND($A848 + (X$9/12),5),'main sheet'!$G:$M, 4, 0) - VLOOKUP(ROUND($A848 + (X$9/12) + (1/12),5),'main sheet'!$G:$M, 4, 0)) / VLOOKUP(ROUND($A848,5),'main sheet'!$G:$M, 4, 0)) * X$11</f>
        <v>2.7874608441013915E-3</v>
      </c>
      <c r="Y848" s="19">
        <f>((VLOOKUP(ROUND($A848 + (Y$9/12),5),'main sheet'!$G:$M, 4, 0) - VLOOKUP(ROUND($A848 + (Y$9/12) + (1/12),5),'main sheet'!$G:$M, 4, 0)) / VLOOKUP(ROUND($A848,5),'main sheet'!$G:$M, 4, 0)) * Y$11</f>
        <v>2.7856165004056378E-3</v>
      </c>
      <c r="Z848" s="19">
        <f>((VLOOKUP(ROUND($A848 + (Z$9/12),5),'main sheet'!$G:$M, 4, 0) - VLOOKUP(ROUND($A848 + (Z$9/12) + (1/12),5),'main sheet'!$G:$M, 4, 0)) / VLOOKUP(ROUND($A848,5),'main sheet'!$G:$M, 4, 0)) * Z$11</f>
        <v>2.7837733770333817E-3</v>
      </c>
      <c r="AA848" s="19">
        <f>((VLOOKUP(ROUND($A848 + (AA$9/12),5),'main sheet'!$G:$M, 4, 0) - VLOOKUP(ROUND($A848 + (AA$9/12) + (1/12),5),'main sheet'!$G:$M, 4, 0)) / VLOOKUP(ROUND($A848,5),'main sheet'!$G:$M, 4, 0)) * AA$11</f>
        <v>2.7819314731768658E-3</v>
      </c>
      <c r="AB848" s="19">
        <f>((VLOOKUP(ROUND($A848 + (AB$9/12),5),'main sheet'!$G:$M, 4, 0) - VLOOKUP(ROUND($A848 + (AB$9/12) + (1/12),5),'main sheet'!$G:$M, 4, 0)) / VLOOKUP(ROUND($A848,5),'main sheet'!$G:$M, 4, 0)) * AB$11</f>
        <v>2.78009078802951E-3</v>
      </c>
      <c r="AC848" s="19">
        <f>((VLOOKUP(ROUND($A848 + (AC$9/12),5),'main sheet'!$G:$M, 4, 0) - VLOOKUP(ROUND($A848 + (AC$9/12) + (1/12),5),'main sheet'!$G:$M, 4, 0)) / VLOOKUP(ROUND($A848,5),'main sheet'!$G:$M, 4, 0)) * AC$11</f>
        <v>2.778251320784947E-3</v>
      </c>
      <c r="AD848" s="19">
        <f>((VLOOKUP(ROUND($A848 + (AD$9/12),5),'main sheet'!$G:$M, 4, 0) - VLOOKUP(ROUND($A848 + (AD$9/12) + (1/12),5),'main sheet'!$G:$M, 4, 0)) / VLOOKUP(ROUND($A848,5),'main sheet'!$G:$M, 4, 0)) * AD$11</f>
        <v>2.7764130706370211E-3</v>
      </c>
      <c r="AE848" s="19">
        <f>((VLOOKUP(ROUND($A848 + (AE$9/12),5),'main sheet'!$G:$M, 4, 0) - VLOOKUP(ROUND($A848 + (AE$9/12) + (1/12),5),'main sheet'!$G:$M, 4, 0)) / VLOOKUP(ROUND($A848,5),'main sheet'!$G:$M, 4, 0)) * AE$11</f>
        <v>2.9171140439847964E-3</v>
      </c>
      <c r="AF848" s="19">
        <f>((VLOOKUP(ROUND($A848 + (AF$9/12),5),'main sheet'!$G:$M, 4, 0) - VLOOKUP(ROUND($A848 + (AF$9/12) + (1/12),5),'main sheet'!$G:$M, 4, 0)) / VLOOKUP(ROUND($A848,5),'main sheet'!$G:$M, 4, 0)) * AF$11</f>
        <v>2.9151839143083556E-3</v>
      </c>
      <c r="AH848" s="18">
        <f t="shared" si="26"/>
        <v>69.583333333333329</v>
      </c>
      <c r="AI848" s="19">
        <f t="shared" si="27"/>
        <v>8.0689206509322431E-2</v>
      </c>
    </row>
    <row r="849" spans="1:35" x14ac:dyDescent="0.3">
      <c r="A849" s="19">
        <v>69.666666666666671</v>
      </c>
      <c r="C849" s="19">
        <f>((VLOOKUP(ROUND($A849 + (C$9/12),5),'main sheet'!$G:$M, 4, 0) - VLOOKUP(ROUND($A849 + (C$9/12) + (1/12),5),'main sheet'!$G:$M, 4, 0)) / VLOOKUP(ROUND($A849,5),'main sheet'!$G:$M, 4, 0)) * C$11</f>
        <v>2.5158075699679831E-3</v>
      </c>
      <c r="D849" s="19">
        <f>((VLOOKUP(ROUND($A849 + (D$9/12),5),'main sheet'!$G:$M, 4, 0) - VLOOKUP(ROUND($A849 + (D$9/12) + (1/12),5),'main sheet'!$G:$M, 4, 0)) / VLOOKUP(ROUND($A849,5),'main sheet'!$G:$M, 4, 0)) * D$11</f>
        <v>2.5133669895864791E-3</v>
      </c>
      <c r="E849" s="19">
        <f>((VLOOKUP(ROUND($A849 + (E$9/12),5),'main sheet'!$G:$M, 4, 0) - VLOOKUP(ROUND($A849 + (E$9/12) + (1/12),5),'main sheet'!$G:$M, 4, 0)) / VLOOKUP(ROUND($A849,5),'main sheet'!$G:$M, 4, 0)) * E$11</f>
        <v>2.5109287768080336E-3</v>
      </c>
      <c r="F849" s="19">
        <f>((VLOOKUP(ROUND($A849 + (F$9/12),5),'main sheet'!$G:$M, 4, 0) - VLOOKUP(ROUND($A849 + (F$9/12) + (1/12),5),'main sheet'!$G:$M, 4, 0)) / VLOOKUP(ROUND($A849,5),'main sheet'!$G:$M, 4, 0)) * F$11</f>
        <v>2.6335424273079481E-3</v>
      </c>
      <c r="G849" s="19">
        <f>((VLOOKUP(ROUND($A849 + (G$9/12),5),'main sheet'!$G:$M, 4, 0) - VLOOKUP(ROUND($A849 + (G$9/12) + (1/12),5),'main sheet'!$G:$M, 4, 0)) / VLOOKUP(ROUND($A849,5),'main sheet'!$G:$M, 4, 0)) * G$11</f>
        <v>2.6309876325541302E-3</v>
      </c>
      <c r="H849" s="19">
        <f>((VLOOKUP(ROUND($A849 + (H$9/12),5),'main sheet'!$G:$M, 4, 0) - VLOOKUP(ROUND($A849 + (H$9/12) + (1/12),5),'main sheet'!$G:$M, 4, 0)) / VLOOKUP(ROUND($A849,5),'main sheet'!$G:$M, 4, 0)) * H$11</f>
        <v>2.6284353162020894E-3</v>
      </c>
      <c r="I849" s="19">
        <f>((VLOOKUP(ROUND($A849 + (I$9/12),5),'main sheet'!$G:$M, 4, 0) - VLOOKUP(ROUND($A849 + (I$9/12) + (1/12),5),'main sheet'!$G:$M, 4, 0)) / VLOOKUP(ROUND($A849,5),'main sheet'!$G:$M, 4, 0)) * I$11</f>
        <v>2.6258854758475338E-3</v>
      </c>
      <c r="J849" s="19">
        <f>((VLOOKUP(ROUND($A849 + (J$9/12),5),'main sheet'!$G:$M, 4, 0) - VLOOKUP(ROUND($A849 + (J$9/12) + (1/12),5),'main sheet'!$G:$M, 4, 0)) / VLOOKUP(ROUND($A849,5),'main sheet'!$G:$M, 4, 0)) * J$11</f>
        <v>2.6233381090885028E-3</v>
      </c>
      <c r="K849" s="19">
        <f>((VLOOKUP(ROUND($A849 + (K$9/12),5),'main sheet'!$G:$M, 4, 0) - VLOOKUP(ROUND($A849 + (K$9/12) + (1/12),5),'main sheet'!$G:$M, 4, 0)) / VLOOKUP(ROUND($A849,5),'main sheet'!$G:$M, 4, 0)) * K$11</f>
        <v>2.6207932135253647E-3</v>
      </c>
      <c r="L849" s="19">
        <f>((VLOOKUP(ROUND($A849 + (L$9/12),5),'main sheet'!$G:$M, 4, 0) - VLOOKUP(ROUND($A849 + (L$9/12) + (1/12),5),'main sheet'!$G:$M, 4, 0)) / VLOOKUP(ROUND($A849,5),'main sheet'!$G:$M, 4, 0)) * L$11</f>
        <v>2.6182507867608179E-3</v>
      </c>
      <c r="M849" s="19">
        <f>((VLOOKUP(ROUND($A849 + (M$9/12),5),'main sheet'!$G:$M, 4, 0) - VLOOKUP(ROUND($A849 + (M$9/12) + (1/12),5),'main sheet'!$G:$M, 4, 0)) / VLOOKUP(ROUND($A849,5),'main sheet'!$G:$M, 4, 0)) * M$11</f>
        <v>2.6254182079427841E-3</v>
      </c>
      <c r="N849" s="19">
        <f>((VLOOKUP(ROUND($A849 + (N$9/12),5),'main sheet'!$G:$M, 4, 0) - VLOOKUP(ROUND($A849 + (N$9/12) + (1/12),5),'main sheet'!$G:$M, 4, 0)) / VLOOKUP(ROUND($A849,5),'main sheet'!$G:$M, 4, 0)) * N$11</f>
        <v>2.6236810809331678E-3</v>
      </c>
      <c r="O849" s="19">
        <f>((VLOOKUP(ROUND($A849 + (O$9/12),5),'main sheet'!$G:$M, 4, 0) - VLOOKUP(ROUND($A849 + (O$9/12) + (1/12),5),'main sheet'!$G:$M, 4, 0)) / VLOOKUP(ROUND($A849,5),'main sheet'!$G:$M, 4, 0)) * O$11</f>
        <v>2.6219451033062434E-3</v>
      </c>
      <c r="P849" s="19">
        <f>((VLOOKUP(ROUND($A849 + (P$9/12),5),'main sheet'!$G:$M, 4, 0) - VLOOKUP(ROUND($A849 + (P$9/12) + (1/12),5),'main sheet'!$G:$M, 4, 0)) / VLOOKUP(ROUND($A849,5),'main sheet'!$G:$M, 4, 0)) * P$11</f>
        <v>2.6202102743015138E-3</v>
      </c>
      <c r="Q849" s="19">
        <f>((VLOOKUP(ROUND($A849 + (Q$9/12),5),'main sheet'!$G:$M, 4, 0) - VLOOKUP(ROUND($A849 + (Q$9/12) + (1/12),5),'main sheet'!$G:$M, 4, 0)) / VLOOKUP(ROUND($A849,5),'main sheet'!$G:$M, 4, 0)) * Q$11</f>
        <v>2.6184765931589844E-3</v>
      </c>
      <c r="R849" s="19">
        <f>((VLOOKUP(ROUND($A849 + (R$9/12),5),'main sheet'!$G:$M, 4, 0) - VLOOKUP(ROUND($A849 + (R$9/12) + (1/12),5),'main sheet'!$G:$M, 4, 0)) / VLOOKUP(ROUND($A849,5),'main sheet'!$G:$M, 4, 0)) * R$11</f>
        <v>2.8056068782008532E-3</v>
      </c>
      <c r="S849" s="19">
        <f>((VLOOKUP(ROUND($A849 + (S$9/12),5),'main sheet'!$G:$M, 4, 0) - VLOOKUP(ROUND($A849 + (S$9/12) + (1/12),5),'main sheet'!$G:$M, 4, 0)) / VLOOKUP(ROUND($A849,5),'main sheet'!$G:$M, 4, 0)) * S$11</f>
        <v>2.8037505280500623E-3</v>
      </c>
      <c r="T849" s="19">
        <f>((VLOOKUP(ROUND($A849 + (T$9/12),5),'main sheet'!$G:$M, 4, 0) - VLOOKUP(ROUND($A849 + (T$9/12) + (1/12),5),'main sheet'!$G:$M, 4, 0)) / VLOOKUP(ROUND($A849,5),'main sheet'!$G:$M, 4, 0)) * T$11</f>
        <v>2.8018954061666034E-3</v>
      </c>
      <c r="U849" s="19">
        <f>((VLOOKUP(ROUND($A849 + (U$9/12),5),'main sheet'!$G:$M, 4, 0) - VLOOKUP(ROUND($A849 + (U$9/12) + (1/12),5),'main sheet'!$G:$M, 4, 0)) / VLOOKUP(ROUND($A849,5),'main sheet'!$G:$M, 4, 0)) * U$11</f>
        <v>2.8000415117381094E-3</v>
      </c>
      <c r="V849" s="19">
        <f>((VLOOKUP(ROUND($A849 + (V$9/12),5),'main sheet'!$G:$M, 4, 0) - VLOOKUP(ROUND($A849 + (V$9/12) + (1/12),5),'main sheet'!$G:$M, 4, 0)) / VLOOKUP(ROUND($A849,5),'main sheet'!$G:$M, 4, 0)) * V$11</f>
        <v>2.7981888439524258E-3</v>
      </c>
      <c r="W849" s="19">
        <f>((VLOOKUP(ROUND($A849 + (W$9/12),5),'main sheet'!$G:$M, 4, 0) - VLOOKUP(ROUND($A849 + (W$9/12) + (1/12),5),'main sheet'!$G:$M, 4, 0)) / VLOOKUP(ROUND($A849,5),'main sheet'!$G:$M, 4, 0)) * W$11</f>
        <v>2.7963374019976104E-3</v>
      </c>
      <c r="X849" s="19">
        <f>((VLOOKUP(ROUND($A849 + (X$9/12),5),'main sheet'!$G:$M, 4, 0) - VLOOKUP(ROUND($A849 + (X$9/12) + (1/12),5),'main sheet'!$G:$M, 4, 0)) / VLOOKUP(ROUND($A849,5),'main sheet'!$G:$M, 4, 0)) * X$11</f>
        <v>2.7944871850629086E-3</v>
      </c>
      <c r="Y849" s="19">
        <f>((VLOOKUP(ROUND($A849 + (Y$9/12),5),'main sheet'!$G:$M, 4, 0) - VLOOKUP(ROUND($A849 + (Y$9/12) + (1/12),5),'main sheet'!$G:$M, 4, 0)) / VLOOKUP(ROUND($A849,5),'main sheet'!$G:$M, 4, 0)) * Y$11</f>
        <v>2.7926381923377764E-3</v>
      </c>
      <c r="Z849" s="19">
        <f>((VLOOKUP(ROUND($A849 + (Z$9/12),5),'main sheet'!$G:$M, 4, 0) - VLOOKUP(ROUND($A849 + (Z$9/12) + (1/12),5),'main sheet'!$G:$M, 4, 0)) / VLOOKUP(ROUND($A849,5),'main sheet'!$G:$M, 4, 0)) * Z$11</f>
        <v>2.7907904230118825E-3</v>
      </c>
      <c r="AA849" s="19">
        <f>((VLOOKUP(ROUND($A849 + (AA$9/12),5),'main sheet'!$G:$M, 4, 0) - VLOOKUP(ROUND($A849 + (AA$9/12) + (1/12),5),'main sheet'!$G:$M, 4, 0)) / VLOOKUP(ROUND($A849,5),'main sheet'!$G:$M, 4, 0)) * AA$11</f>
        <v>2.7889438762760807E-3</v>
      </c>
      <c r="AB849" s="19">
        <f>((VLOOKUP(ROUND($A849 + (AB$9/12),5),'main sheet'!$G:$M, 4, 0) - VLOOKUP(ROUND($A849 + (AB$9/12) + (1/12),5),'main sheet'!$G:$M, 4, 0)) / VLOOKUP(ROUND($A849,5),'main sheet'!$G:$M, 4, 0)) * AB$11</f>
        <v>2.7870985513214338E-3</v>
      </c>
      <c r="AC849" s="19">
        <f>((VLOOKUP(ROUND($A849 + (AC$9/12),5),'main sheet'!$G:$M, 4, 0) - VLOOKUP(ROUND($A849 + (AC$9/12) + (1/12),5),'main sheet'!$G:$M, 4, 0)) / VLOOKUP(ROUND($A849,5),'main sheet'!$G:$M, 4, 0)) * AC$11</f>
        <v>2.7852544473392195E-3</v>
      </c>
      <c r="AD849" s="19">
        <f>((VLOOKUP(ROUND($A849 + (AD$9/12),5),'main sheet'!$G:$M, 4, 0) - VLOOKUP(ROUND($A849 + (AD$9/12) + (1/12),5),'main sheet'!$G:$M, 4, 0)) / VLOOKUP(ROUND($A849,5),'main sheet'!$G:$M, 4, 0)) * AD$11</f>
        <v>2.9264034773255738E-3</v>
      </c>
      <c r="AE849" s="19">
        <f>((VLOOKUP(ROUND($A849 + (AE$9/12),5),'main sheet'!$G:$M, 4, 0) - VLOOKUP(ROUND($A849 + (AE$9/12) + (1/12),5),'main sheet'!$G:$M, 4, 0)) / VLOOKUP(ROUND($A849,5),'main sheet'!$G:$M, 4, 0)) * AE$11</f>
        <v>2.9244672012281505E-3</v>
      </c>
      <c r="AF849" s="19">
        <f>((VLOOKUP(ROUND($A849 + (AF$9/12),5),'main sheet'!$G:$M, 4, 0) - VLOOKUP(ROUND($A849 + (AF$9/12) + (1/12),5),'main sheet'!$G:$M, 4, 0)) / VLOOKUP(ROUND($A849,5),'main sheet'!$G:$M, 4, 0)) * AF$11</f>
        <v>2.9225322062820728E-3</v>
      </c>
      <c r="AH849" s="18">
        <f t="shared" si="26"/>
        <v>69.666666666666671</v>
      </c>
      <c r="AI849" s="19">
        <f t="shared" si="27"/>
        <v>8.1349503687582342E-2</v>
      </c>
    </row>
    <row r="850" spans="1:35" x14ac:dyDescent="0.3">
      <c r="A850" s="19">
        <v>69.75</v>
      </c>
      <c r="C850" s="19">
        <f>((VLOOKUP(ROUND($A850 + (C$9/12),5),'main sheet'!$G:$M, 4, 0) - VLOOKUP(ROUND($A850 + (C$9/12) + (1/12),5),'main sheet'!$G:$M, 4, 0)) / VLOOKUP(ROUND($A850,5),'main sheet'!$G:$M, 4, 0)) * C$11</f>
        <v>2.5221651812548486E-3</v>
      </c>
      <c r="D850" s="19">
        <f>((VLOOKUP(ROUND($A850 + (D$9/12),5),'main sheet'!$G:$M, 4, 0) - VLOOKUP(ROUND($A850 + (D$9/12) + (1/12),5),'main sheet'!$G:$M, 4, 0)) / VLOOKUP(ROUND($A850,5),'main sheet'!$G:$M, 4, 0)) * D$11</f>
        <v>2.5197184333665516E-3</v>
      </c>
      <c r="E850" s="19">
        <f>((VLOOKUP(ROUND($A850 + (E$9/12),5),'main sheet'!$G:$M, 4, 0) - VLOOKUP(ROUND($A850 + (E$9/12) + (1/12),5),'main sheet'!$G:$M, 4, 0)) / VLOOKUP(ROUND($A850,5),'main sheet'!$G:$M, 4, 0)) * E$11</f>
        <v>2.6427613002931666E-3</v>
      </c>
      <c r="F850" s="19">
        <f>((VLOOKUP(ROUND($A850 + (F$9/12),5),'main sheet'!$G:$M, 4, 0) - VLOOKUP(ROUND($A850 + (F$9/12) + (1/12),5),'main sheet'!$G:$M, 4, 0)) / VLOOKUP(ROUND($A850,5),'main sheet'!$G:$M, 4, 0)) * F$11</f>
        <v>2.6401975623273101E-3</v>
      </c>
      <c r="G850" s="19">
        <f>((VLOOKUP(ROUND($A850 + (G$9/12),5),'main sheet'!$G:$M, 4, 0) - VLOOKUP(ROUND($A850 + (G$9/12) + (1/12),5),'main sheet'!$G:$M, 4, 0)) / VLOOKUP(ROUND($A850,5),'main sheet'!$G:$M, 4, 0)) * G$11</f>
        <v>2.6376363114390257E-3</v>
      </c>
      <c r="H850" s="19">
        <f>((VLOOKUP(ROUND($A850 + (H$9/12),5),'main sheet'!$G:$M, 4, 0) - VLOOKUP(ROUND($A850 + (H$9/12) + (1/12),5),'main sheet'!$G:$M, 4, 0)) / VLOOKUP(ROUND($A850,5),'main sheet'!$G:$M, 4, 0)) * H$11</f>
        <v>2.6350775452156036E-3</v>
      </c>
      <c r="I850" s="19">
        <f>((VLOOKUP(ROUND($A850 + (I$9/12),5),'main sheet'!$G:$M, 4, 0) - VLOOKUP(ROUND($A850 + (I$9/12) + (1/12),5),'main sheet'!$G:$M, 4, 0)) / VLOOKUP(ROUND($A850,5),'main sheet'!$G:$M, 4, 0)) * I$11</f>
        <v>2.6325212612466745E-3</v>
      </c>
      <c r="J850" s="19">
        <f>((VLOOKUP(ROUND($A850 + (J$9/12),5),'main sheet'!$G:$M, 4, 0) - VLOOKUP(ROUND($A850 + (J$9/12) + (1/12),5),'main sheet'!$G:$M, 4, 0)) / VLOOKUP(ROUND($A850,5),'main sheet'!$G:$M, 4, 0)) * J$11</f>
        <v>2.6299674571242083E-3</v>
      </c>
      <c r="K850" s="19">
        <f>((VLOOKUP(ROUND($A850 + (K$9/12),5),'main sheet'!$G:$M, 4, 0) - VLOOKUP(ROUND($A850 + (K$9/12) + (1/12),5),'main sheet'!$G:$M, 4, 0)) / VLOOKUP(ROUND($A850,5),'main sheet'!$G:$M, 4, 0)) * K$11</f>
        <v>2.6274161304425106E-3</v>
      </c>
      <c r="L850" s="19">
        <f>((VLOOKUP(ROUND($A850 + (L$9/12),5),'main sheet'!$G:$M, 4, 0) - VLOOKUP(ROUND($A850 + (L$9/12) + (1/12),5),'main sheet'!$G:$M, 4, 0)) / VLOOKUP(ROUND($A850,5),'main sheet'!$G:$M, 4, 0)) * L$11</f>
        <v>2.6248672787982201E-3</v>
      </c>
      <c r="M850" s="19">
        <f>((VLOOKUP(ROUND($A850 + (M$9/12),5),'main sheet'!$G:$M, 4, 0) - VLOOKUP(ROUND($A850 + (M$9/12) + (1/12),5),'main sheet'!$G:$M, 4, 0)) / VLOOKUP(ROUND($A850,5),'main sheet'!$G:$M, 4, 0)) * M$11</f>
        <v>2.6320528125251797E-3</v>
      </c>
      <c r="N850" s="19">
        <f>((VLOOKUP(ROUND($A850 + (N$9/12),5),'main sheet'!$G:$M, 4, 0) - VLOOKUP(ROUND($A850 + (N$9/12) + (1/12),5),'main sheet'!$G:$M, 4, 0)) / VLOOKUP(ROUND($A850,5),'main sheet'!$G:$M, 4, 0)) * N$11</f>
        <v>2.6303112956812952E-3</v>
      </c>
      <c r="O850" s="19">
        <f>((VLOOKUP(ROUND($A850 + (O$9/12),5),'main sheet'!$G:$M, 4, 0) - VLOOKUP(ROUND($A850 + (O$9/12) + (1/12),5),'main sheet'!$G:$M, 4, 0)) / VLOOKUP(ROUND($A850,5),'main sheet'!$G:$M, 4, 0)) * O$11</f>
        <v>2.628570931124668E-3</v>
      </c>
      <c r="P850" s="19">
        <f>((VLOOKUP(ROUND($A850 + (P$9/12),5),'main sheet'!$G:$M, 4, 0) - VLOOKUP(ROUND($A850 + (P$9/12) + (1/12),5),'main sheet'!$G:$M, 4, 0)) / VLOOKUP(ROUND($A850,5),'main sheet'!$G:$M, 4, 0)) * P$11</f>
        <v>2.6268317180928795E-3</v>
      </c>
      <c r="Q850" s="19">
        <f>((VLOOKUP(ROUND($A850 + (Q$9/12),5),'main sheet'!$G:$M, 4, 0) - VLOOKUP(ROUND($A850 + (Q$9/12) + (1/12),5),'main sheet'!$G:$M, 4, 0)) / VLOOKUP(ROUND($A850,5),'main sheet'!$G:$M, 4, 0)) * Q$11</f>
        <v>2.814559104867307E-3</v>
      </c>
      <c r="R850" s="19">
        <f>((VLOOKUP(ROUND($A850 + (R$9/12),5),'main sheet'!$G:$M, 4, 0) - VLOOKUP(ROUND($A850 + (R$9/12) + (1/12),5),'main sheet'!$G:$M, 4, 0)) / VLOOKUP(ROUND($A850,5),'main sheet'!$G:$M, 4, 0)) * R$11</f>
        <v>2.8126968314107778E-3</v>
      </c>
      <c r="S850" s="19">
        <f>((VLOOKUP(ROUND($A850 + (S$9/12),5),'main sheet'!$G:$M, 4, 0) - VLOOKUP(ROUND($A850 + (S$9/12) + (1/12),5),'main sheet'!$G:$M, 4, 0)) / VLOOKUP(ROUND($A850,5),'main sheet'!$G:$M, 4, 0)) * S$11</f>
        <v>2.8108357901407777E-3</v>
      </c>
      <c r="T850" s="19">
        <f>((VLOOKUP(ROUND($A850 + (T$9/12),5),'main sheet'!$G:$M, 4, 0) - VLOOKUP(ROUND($A850 + (T$9/12) + (1/12),5),'main sheet'!$G:$M, 4, 0)) / VLOOKUP(ROUND($A850,5),'main sheet'!$G:$M, 4, 0)) * T$11</f>
        <v>2.8089759802423474E-3</v>
      </c>
      <c r="U850" s="19">
        <f>((VLOOKUP(ROUND($A850 + (U$9/12),5),'main sheet'!$G:$M, 4, 0) - VLOOKUP(ROUND($A850 + (U$9/12) + (1/12),5),'main sheet'!$G:$M, 4, 0)) / VLOOKUP(ROUND($A850,5),'main sheet'!$G:$M, 4, 0)) * U$11</f>
        <v>2.8071174009007423E-3</v>
      </c>
      <c r="V850" s="19">
        <f>((VLOOKUP(ROUND($A850 + (V$9/12),5),'main sheet'!$G:$M, 4, 0) - VLOOKUP(ROUND($A850 + (V$9/12) + (1/12),5),'main sheet'!$G:$M, 4, 0)) / VLOOKUP(ROUND($A850,5),'main sheet'!$G:$M, 4, 0)) * V$11</f>
        <v>2.8052600513014283E-3</v>
      </c>
      <c r="W850" s="19">
        <f>((VLOOKUP(ROUND($A850 + (W$9/12),5),'main sheet'!$G:$M, 4, 0) - VLOOKUP(ROUND($A850 + (W$9/12) + (1/12),5),'main sheet'!$G:$M, 4, 0)) / VLOOKUP(ROUND($A850,5),'main sheet'!$G:$M, 4, 0)) * W$11</f>
        <v>2.8034039306310638E-3</v>
      </c>
      <c r="X850" s="19">
        <f>((VLOOKUP(ROUND($A850 + (X$9/12),5),'main sheet'!$G:$M, 4, 0) - VLOOKUP(ROUND($A850 + (X$9/12) + (1/12),5),'main sheet'!$G:$M, 4, 0)) / VLOOKUP(ROUND($A850,5),'main sheet'!$G:$M, 4, 0)) * X$11</f>
        <v>2.8015490380765193E-3</v>
      </c>
      <c r="Y850" s="19">
        <f>((VLOOKUP(ROUND($A850 + (Y$9/12),5),'main sheet'!$G:$M, 4, 0) - VLOOKUP(ROUND($A850 + (Y$9/12) + (1/12),5),'main sheet'!$G:$M, 4, 0)) / VLOOKUP(ROUND($A850,5),'main sheet'!$G:$M, 4, 0)) * Y$11</f>
        <v>2.7996953728248774E-3</v>
      </c>
      <c r="Z850" s="19">
        <f>((VLOOKUP(ROUND($A850 + (Z$9/12),5),'main sheet'!$G:$M, 4, 0) - VLOOKUP(ROUND($A850 + (Z$9/12) + (1/12),5),'main sheet'!$G:$M, 4, 0)) / VLOOKUP(ROUND($A850,5),'main sheet'!$G:$M, 4, 0)) * Z$11</f>
        <v>2.7978429340644092E-3</v>
      </c>
      <c r="AA850" s="19">
        <f>((VLOOKUP(ROUND($A850 + (AA$9/12),5),'main sheet'!$G:$M, 4, 0) - VLOOKUP(ROUND($A850 + (AA$9/12) + (1/12),5),'main sheet'!$G:$M, 4, 0)) / VLOOKUP(ROUND($A850,5),'main sheet'!$G:$M, 4, 0)) * AA$11</f>
        <v>2.7959917209835982E-3</v>
      </c>
      <c r="AB850" s="19">
        <f>((VLOOKUP(ROUND($A850 + (AB$9/12),5),'main sheet'!$G:$M, 4, 0) - VLOOKUP(ROUND($A850 + (AB$9/12) + (1/12),5),'main sheet'!$G:$M, 4, 0)) / VLOOKUP(ROUND($A850,5),'main sheet'!$G:$M, 4, 0)) * AB$11</f>
        <v>2.7941417327711398E-3</v>
      </c>
      <c r="AC850" s="19">
        <f>((VLOOKUP(ROUND($A850 + (AC$9/12),5),'main sheet'!$G:$M, 4, 0) - VLOOKUP(ROUND($A850 + (AC$9/12) + (1/12),5),'main sheet'!$G:$M, 4, 0)) / VLOOKUP(ROUND($A850,5),'main sheet'!$G:$M, 4, 0)) * AC$11</f>
        <v>2.9357411459241469E-3</v>
      </c>
      <c r="AD850" s="19">
        <f>((VLOOKUP(ROUND($A850 + (AD$9/12),5),'main sheet'!$G:$M, 4, 0) - VLOOKUP(ROUND($A850 + (AD$9/12) + (1/12),5),'main sheet'!$G:$M, 4, 0)) / VLOOKUP(ROUND($A850,5),'main sheet'!$G:$M, 4, 0)) * AD$11</f>
        <v>2.9337986914905329E-3</v>
      </c>
      <c r="AE850" s="19">
        <f>((VLOOKUP(ROUND($A850 + (AE$9/12),5),'main sheet'!$G:$M, 4, 0) - VLOOKUP(ROUND($A850 + (AE$9/12) + (1/12),5),'main sheet'!$G:$M, 4, 0)) / VLOOKUP(ROUND($A850,5),'main sheet'!$G:$M, 4, 0)) * AE$11</f>
        <v>2.9318575222962062E-3</v>
      </c>
      <c r="AF850" s="19">
        <f>((VLOOKUP(ROUND($A850 + (AF$9/12),5),'main sheet'!$G:$M, 4, 0) - VLOOKUP(ROUND($A850 + (AF$9/12) + (1/12),5),'main sheet'!$G:$M, 4, 0)) / VLOOKUP(ROUND($A850,5),'main sheet'!$G:$M, 4, 0)) * AF$11</f>
        <v>2.929917637490456E-3</v>
      </c>
      <c r="AH850" s="18">
        <f t="shared" si="26"/>
        <v>69.75</v>
      </c>
      <c r="AI850" s="19">
        <f t="shared" si="27"/>
        <v>8.201348010434846E-2</v>
      </c>
    </row>
    <row r="851" spans="1:35" x14ac:dyDescent="0.3">
      <c r="A851" s="19">
        <v>69.833333333333329</v>
      </c>
      <c r="C851" s="19">
        <f>((VLOOKUP(ROUND($A851 + (C$9/12),5),'main sheet'!$G:$M, 4, 0) - VLOOKUP(ROUND($A851 + (C$9/12) + (1/12),5),'main sheet'!$G:$M, 4, 0)) / VLOOKUP(ROUND($A851,5),'main sheet'!$G:$M, 4, 0)) * C$11</f>
        <v>2.5285550061522615E-3</v>
      </c>
      <c r="D851" s="19">
        <f>((VLOOKUP(ROUND($A851 + (D$9/12),5),'main sheet'!$G:$M, 4, 0) - VLOOKUP(ROUND($A851 + (D$9/12) + (1/12),5),'main sheet'!$G:$M, 4, 0)) / VLOOKUP(ROUND($A851,5),'main sheet'!$G:$M, 4, 0)) * D$11</f>
        <v>2.6520293805183432E-3</v>
      </c>
      <c r="E851" s="19">
        <f>((VLOOKUP(ROUND($A851 + (E$9/12),5),'main sheet'!$G:$M, 4, 0) - VLOOKUP(ROUND($A851 + (E$9/12) + (1/12),5),'main sheet'!$G:$M, 4, 0)) / VLOOKUP(ROUND($A851,5),'main sheet'!$G:$M, 4, 0)) * E$11</f>
        <v>2.6494566516045942E-3</v>
      </c>
      <c r="F851" s="19">
        <f>((VLOOKUP(ROUND($A851 + (F$9/12),5),'main sheet'!$G:$M, 4, 0) - VLOOKUP(ROUND($A851 + (F$9/12) + (1/12),5),'main sheet'!$G:$M, 4, 0)) / VLOOKUP(ROUND($A851,5),'main sheet'!$G:$M, 4, 0)) * F$11</f>
        <v>2.6468864184905189E-3</v>
      </c>
      <c r="G851" s="19">
        <f>((VLOOKUP(ROUND($A851 + (G$9/12),5),'main sheet'!$G:$M, 4, 0) - VLOOKUP(ROUND($A851 + (G$9/12) + (1/12),5),'main sheet'!$G:$M, 4, 0)) / VLOOKUP(ROUND($A851,5),'main sheet'!$G:$M, 4, 0)) * G$11</f>
        <v>2.6443186787549473E-3</v>
      </c>
      <c r="H851" s="19">
        <f>((VLOOKUP(ROUND($A851 + (H$9/12),5),'main sheet'!$G:$M, 4, 0) - VLOOKUP(ROUND($A851 + (H$9/12) + (1/12),5),'main sheet'!$G:$M, 4, 0)) / VLOOKUP(ROUND($A851,5),'main sheet'!$G:$M, 4, 0)) * H$11</f>
        <v>2.6417534299790573E-3</v>
      </c>
      <c r="I851" s="19">
        <f>((VLOOKUP(ROUND($A851 + (I$9/12),5),'main sheet'!$G:$M, 4, 0) - VLOOKUP(ROUND($A851 + (I$9/12) + (1/12),5),'main sheet'!$G:$M, 4, 0)) / VLOOKUP(ROUND($A851,5),'main sheet'!$G:$M, 4, 0)) * I$11</f>
        <v>2.6391906697463725E-3</v>
      </c>
      <c r="J851" s="19">
        <f>((VLOOKUP(ROUND($A851 + (J$9/12),5),'main sheet'!$G:$M, 4, 0) - VLOOKUP(ROUND($A851 + (J$9/12) + (1/12),5),'main sheet'!$G:$M, 4, 0)) / VLOOKUP(ROUND($A851,5),'main sheet'!$G:$M, 4, 0)) * J$11</f>
        <v>2.636630395642763E-3</v>
      </c>
      <c r="K851" s="19">
        <f>((VLOOKUP(ROUND($A851 + (K$9/12),5),'main sheet'!$G:$M, 4, 0) - VLOOKUP(ROUND($A851 + (K$9/12) + (1/12),5),'main sheet'!$G:$M, 4, 0)) / VLOOKUP(ROUND($A851,5),'main sheet'!$G:$M, 4, 0)) * K$11</f>
        <v>2.6340726052564382E-3</v>
      </c>
      <c r="L851" s="19">
        <f>((VLOOKUP(ROUND($A851 + (L$9/12),5),'main sheet'!$G:$M, 4, 0) - VLOOKUP(ROUND($A851 + (L$9/12) + (1/12),5),'main sheet'!$G:$M, 4, 0)) / VLOOKUP(ROUND($A851,5),'main sheet'!$G:$M, 4, 0)) * L$11</f>
        <v>2.6315172961779492E-3</v>
      </c>
      <c r="M851" s="19">
        <f>((VLOOKUP(ROUND($A851 + (M$9/12),5),'main sheet'!$G:$M, 4, 0) - VLOOKUP(ROUND($A851 + (M$9/12) + (1/12),5),'main sheet'!$G:$M, 4, 0)) / VLOOKUP(ROUND($A851,5),'main sheet'!$G:$M, 4, 0)) * M$11</f>
        <v>2.6387210342250101E-3</v>
      </c>
      <c r="N851" s="19">
        <f>((VLOOKUP(ROUND($A851 + (N$9/12),5),'main sheet'!$G:$M, 4, 0) - VLOOKUP(ROUND($A851 + (N$9/12) + (1/12),5),'main sheet'!$G:$M, 4, 0)) / VLOOKUP(ROUND($A851,5),'main sheet'!$G:$M, 4, 0)) * N$11</f>
        <v>2.636975105303847E-3</v>
      </c>
      <c r="O851" s="19">
        <f>((VLOOKUP(ROUND($A851 + (O$9/12),5),'main sheet'!$G:$M, 4, 0) - VLOOKUP(ROUND($A851 + (O$9/12) + (1/12),5),'main sheet'!$G:$M, 4, 0)) / VLOOKUP(ROUND($A851,5),'main sheet'!$G:$M, 4, 0)) * O$11</f>
        <v>2.635230331589225E-3</v>
      </c>
      <c r="P851" s="19">
        <f>((VLOOKUP(ROUND($A851 + (P$9/12),5),'main sheet'!$G:$M, 4, 0) - VLOOKUP(ROUND($A851 + (P$9/12) + (1/12),5),'main sheet'!$G:$M, 4, 0)) / VLOOKUP(ROUND($A851,5),'main sheet'!$G:$M, 4, 0)) * P$11</f>
        <v>2.8235579280205324E-3</v>
      </c>
      <c r="Q851" s="19">
        <f>((VLOOKUP(ROUND($A851 + (Q$9/12),5),'main sheet'!$G:$M, 4, 0) - VLOOKUP(ROUND($A851 + (Q$9/12) + (1/12),5),'main sheet'!$G:$M, 4, 0)) / VLOOKUP(ROUND($A851,5),'main sheet'!$G:$M, 4, 0)) * Q$11</f>
        <v>2.8216897004273607E-3</v>
      </c>
      <c r="R851" s="19">
        <f>((VLOOKUP(ROUND($A851 + (R$9/12),5),'main sheet'!$G:$M, 4, 0) - VLOOKUP(ROUND($A851 + (R$9/12) + (1/12),5),'main sheet'!$G:$M, 4, 0)) / VLOOKUP(ROUND($A851,5),'main sheet'!$G:$M, 4, 0)) * R$11</f>
        <v>2.8198227089603154E-3</v>
      </c>
      <c r="S851" s="19">
        <f>((VLOOKUP(ROUND($A851 + (S$9/12),5),'main sheet'!$G:$M, 4, 0) - VLOOKUP(ROUND($A851 + (S$9/12) + (1/12),5),'main sheet'!$G:$M, 4, 0)) / VLOOKUP(ROUND($A851,5),'main sheet'!$G:$M, 4, 0)) * S$11</f>
        <v>2.8179569528018317E-3</v>
      </c>
      <c r="T851" s="19">
        <f>((VLOOKUP(ROUND($A851 + (T$9/12),5),'main sheet'!$G:$M, 4, 0) - VLOOKUP(ROUND($A851 + (T$9/12) + (1/12),5),'main sheet'!$G:$M, 4, 0)) / VLOOKUP(ROUND($A851,5),'main sheet'!$G:$M, 4, 0)) * T$11</f>
        <v>2.8160924311345583E-3</v>
      </c>
      <c r="U851" s="19">
        <f>((VLOOKUP(ROUND($A851 + (U$9/12),5),'main sheet'!$G:$M, 4, 0) - VLOOKUP(ROUND($A851 + (U$9/12) + (1/12),5),'main sheet'!$G:$M, 4, 0)) / VLOOKUP(ROUND($A851,5),'main sheet'!$G:$M, 4, 0)) * U$11</f>
        <v>2.8142291431413596E-3</v>
      </c>
      <c r="V851" s="19">
        <f>((VLOOKUP(ROUND($A851 + (V$9/12),5),'main sheet'!$G:$M, 4, 0) - VLOOKUP(ROUND($A851 + (V$9/12) + (1/12),5),'main sheet'!$G:$M, 4, 0)) / VLOOKUP(ROUND($A851,5),'main sheet'!$G:$M, 4, 0)) * V$11</f>
        <v>2.812367088006292E-3</v>
      </c>
      <c r="W851" s="19">
        <f>((VLOOKUP(ROUND($A851 + (W$9/12),5),'main sheet'!$G:$M, 4, 0) - VLOOKUP(ROUND($A851 + (W$9/12) + (1/12),5),'main sheet'!$G:$M, 4, 0)) / VLOOKUP(ROUND($A851,5),'main sheet'!$G:$M, 4, 0)) * W$11</f>
        <v>2.8105062649136257E-3</v>
      </c>
      <c r="X851" s="19">
        <f>((VLOOKUP(ROUND($A851 + (X$9/12),5),'main sheet'!$G:$M, 4, 0) - VLOOKUP(ROUND($A851 + (X$9/12) + (1/12),5),'main sheet'!$G:$M, 4, 0)) / VLOOKUP(ROUND($A851,5),'main sheet'!$G:$M, 4, 0)) * X$11</f>
        <v>2.808646673047845E-3</v>
      </c>
      <c r="Y851" s="19">
        <f>((VLOOKUP(ROUND($A851 + (Y$9/12),5),'main sheet'!$G:$M, 4, 0) - VLOOKUP(ROUND($A851 + (Y$9/12) + (1/12),5),'main sheet'!$G:$M, 4, 0)) / VLOOKUP(ROUND($A851,5),'main sheet'!$G:$M, 4, 0)) * Y$11</f>
        <v>2.8067883115946261E-3</v>
      </c>
      <c r="Z851" s="19">
        <f>((VLOOKUP(ROUND($A851 + (Z$9/12),5),'main sheet'!$G:$M, 4, 0) - VLOOKUP(ROUND($A851 + (Z$9/12) + (1/12),5),'main sheet'!$G:$M, 4, 0)) / VLOOKUP(ROUND($A851,5),'main sheet'!$G:$M, 4, 0)) * Z$11</f>
        <v>2.8049311797398568E-3</v>
      </c>
      <c r="AA851" s="19">
        <f>((VLOOKUP(ROUND($A851 + (AA$9/12),5),'main sheet'!$G:$M, 4, 0) - VLOOKUP(ROUND($A851 + (AA$9/12) + (1/12),5),'main sheet'!$G:$M, 4, 0)) / VLOOKUP(ROUND($A851,5),'main sheet'!$G:$M, 4, 0)) * AA$11</f>
        <v>2.8030752766696394E-3</v>
      </c>
      <c r="AB851" s="19">
        <f>((VLOOKUP(ROUND($A851 + (AB$9/12),5),'main sheet'!$G:$M, 4, 0) - VLOOKUP(ROUND($A851 + (AB$9/12) + (1/12),5),'main sheet'!$G:$M, 4, 0)) / VLOOKUP(ROUND($A851,5),'main sheet'!$G:$M, 4, 0)) * AB$11</f>
        <v>2.9451274172410764E-3</v>
      </c>
      <c r="AC851" s="19">
        <f>((VLOOKUP(ROUND($A851 + (AC$9/12),5),'main sheet'!$G:$M, 4, 0) - VLOOKUP(ROUND($A851 + (AC$9/12) + (1/12),5),'main sheet'!$G:$M, 4, 0)) / VLOOKUP(ROUND($A851,5),'main sheet'!$G:$M, 4, 0)) * AC$11</f>
        <v>2.9431787523129301E-3</v>
      </c>
      <c r="AD851" s="19">
        <f>((VLOOKUP(ROUND($A851 + (AD$9/12),5),'main sheet'!$G:$M, 4, 0) - VLOOKUP(ROUND($A851 + (AD$9/12) + (1/12),5),'main sheet'!$G:$M, 4, 0)) / VLOOKUP(ROUND($A851,5),'main sheet'!$G:$M, 4, 0)) * AD$11</f>
        <v>2.9412313767332907E-3</v>
      </c>
      <c r="AE851" s="19">
        <f>((VLOOKUP(ROUND($A851 + (AE$9/12),5),'main sheet'!$G:$M, 4, 0) - VLOOKUP(ROUND($A851 + (AE$9/12) + (1/12),5),'main sheet'!$G:$M, 4, 0)) / VLOOKUP(ROUND($A851,5),'main sheet'!$G:$M, 4, 0)) * AE$11</f>
        <v>2.9392852896487276E-3</v>
      </c>
      <c r="AF851" s="19">
        <f>((VLOOKUP(ROUND($A851 + (AF$9/12),5),'main sheet'!$G:$M, 4, 0) - VLOOKUP(ROUND($A851 + (AF$9/12) + (1/12),5),'main sheet'!$G:$M, 4, 0)) / VLOOKUP(ROUND($A851,5),'main sheet'!$G:$M, 4, 0)) * AF$11</f>
        <v>2.9373404902066987E-3</v>
      </c>
      <c r="AH851" s="18">
        <f t="shared" si="26"/>
        <v>69.833333333333329</v>
      </c>
      <c r="AI851" s="19">
        <f t="shared" si="27"/>
        <v>8.2681163988041886E-2</v>
      </c>
    </row>
    <row r="852" spans="1:35" x14ac:dyDescent="0.3">
      <c r="A852" s="19">
        <v>69.916666666666671</v>
      </c>
      <c r="C852" s="19">
        <f>((VLOOKUP(ROUND($A852 + (C$9/12),5),'main sheet'!$G:$M, 4, 0) - VLOOKUP(ROUND($A852 + (C$9/12) + (1/12),5),'main sheet'!$G:$M, 4, 0)) / VLOOKUP(ROUND($A852,5),'main sheet'!$G:$M, 4, 0)) * C$11</f>
        <v>2.6613470453579757E-3</v>
      </c>
      <c r="D852" s="19">
        <f>((VLOOKUP(ROUND($A852 + (D$9/12),5),'main sheet'!$G:$M, 4, 0) - VLOOKUP(ROUND($A852 + (D$9/12) + (1/12),5),'main sheet'!$G:$M, 4, 0)) / VLOOKUP(ROUND($A852,5),'main sheet'!$G:$M, 4, 0)) * D$11</f>
        <v>2.6587652773943887E-3</v>
      </c>
      <c r="E852" s="19">
        <f>((VLOOKUP(ROUND($A852 + (E$9/12),5),'main sheet'!$G:$M, 4, 0) - VLOOKUP(ROUND($A852 + (E$9/12) + (1/12),5),'main sheet'!$G:$M, 4, 0)) / VLOOKUP(ROUND($A852,5),'main sheet'!$G:$M, 4, 0)) * E$11</f>
        <v>2.6561860139992419E-3</v>
      </c>
      <c r="F852" s="19">
        <f>((VLOOKUP(ROUND($A852 + (F$9/12),5),'main sheet'!$G:$M, 4, 0) - VLOOKUP(ROUND($A852 + (F$9/12) + (1/12),5),'main sheet'!$G:$M, 4, 0)) / VLOOKUP(ROUND($A852,5),'main sheet'!$G:$M, 4, 0)) * F$11</f>
        <v>2.6536092527428578E-3</v>
      </c>
      <c r="G852" s="19">
        <f>((VLOOKUP(ROUND($A852 + (G$9/12),5),'main sheet'!$G:$M, 4, 0) - VLOOKUP(ROUND($A852 + (G$9/12) + (1/12),5),'main sheet'!$G:$M, 4, 0)) / VLOOKUP(ROUND($A852,5),'main sheet'!$G:$M, 4, 0)) * G$11</f>
        <v>2.6510349911979163E-3</v>
      </c>
      <c r="H852" s="19">
        <f>((VLOOKUP(ROUND($A852 + (H$9/12),5),'main sheet'!$G:$M, 4, 0) - VLOOKUP(ROUND($A852 + (H$9/12) + (1/12),5),'main sheet'!$G:$M, 4, 0)) / VLOOKUP(ROUND($A852,5),'main sheet'!$G:$M, 4, 0)) * H$11</f>
        <v>2.6484632269394514E-3</v>
      </c>
      <c r="I852" s="19">
        <f>((VLOOKUP(ROUND($A852 + (I$9/12),5),'main sheet'!$G:$M, 4, 0) - VLOOKUP(ROUND($A852 + (I$9/12) + (1/12),5),'main sheet'!$G:$M, 4, 0)) / VLOOKUP(ROUND($A852,5),'main sheet'!$G:$M, 4, 0)) * I$11</f>
        <v>2.6458939575448501E-3</v>
      </c>
      <c r="J852" s="19">
        <f>((VLOOKUP(ROUND($A852 + (J$9/12),5),'main sheet'!$G:$M, 4, 0) - VLOOKUP(ROUND($A852 + (J$9/12) + (1/12),5),'main sheet'!$G:$M, 4, 0)) / VLOOKUP(ROUND($A852,5),'main sheet'!$G:$M, 4, 0)) * J$11</f>
        <v>2.6433271805938502E-3</v>
      </c>
      <c r="K852" s="19">
        <f>((VLOOKUP(ROUND($A852 + (K$9/12),5),'main sheet'!$G:$M, 4, 0) - VLOOKUP(ROUND($A852 + (K$9/12) + (1/12),5),'main sheet'!$G:$M, 4, 0)) / VLOOKUP(ROUND($A852,5),'main sheet'!$G:$M, 4, 0)) * K$11</f>
        <v>2.6407628936685355E-3</v>
      </c>
      <c r="L852" s="19">
        <f>((VLOOKUP(ROUND($A852 + (L$9/12),5),'main sheet'!$G:$M, 4, 0) - VLOOKUP(ROUND($A852 + (L$9/12) + (1/12),5),'main sheet'!$G:$M, 4, 0)) / VLOOKUP(ROUND($A852,5),'main sheet'!$G:$M, 4, 0)) * L$11</f>
        <v>2.6382010943533374E-3</v>
      </c>
      <c r="M852" s="19">
        <f>((VLOOKUP(ROUND($A852 + (M$9/12),5),'main sheet'!$G:$M, 4, 0) - VLOOKUP(ROUND($A852 + (M$9/12) + (1/12),5),'main sheet'!$G:$M, 4, 0)) / VLOOKUP(ROUND($A852,5),'main sheet'!$G:$M, 4, 0)) * M$11</f>
        <v>2.6454231291949074E-3</v>
      </c>
      <c r="N852" s="19">
        <f>((VLOOKUP(ROUND($A852 + (N$9/12),5),'main sheet'!$G:$M, 4, 0) - VLOOKUP(ROUND($A852 + (N$9/12) + (1/12),5),'main sheet'!$G:$M, 4, 0)) / VLOOKUP(ROUND($A852,5),'main sheet'!$G:$M, 4, 0)) * N$11</f>
        <v>2.6436727657839715E-3</v>
      </c>
      <c r="O852" s="19">
        <f>((VLOOKUP(ROUND($A852 + (O$9/12),5),'main sheet'!$G:$M, 4, 0) - VLOOKUP(ROUND($A852 + (O$9/12) + (1/12),5),'main sheet'!$G:$M, 4, 0)) / VLOOKUP(ROUND($A852,5),'main sheet'!$G:$M, 4, 0)) * O$11</f>
        <v>2.8326037035326834E-3</v>
      </c>
      <c r="P852" s="19">
        <f>((VLOOKUP(ROUND($A852 + (P$9/12),5),'main sheet'!$G:$M, 4, 0) - VLOOKUP(ROUND($A852 + (P$9/12) + (1/12),5),'main sheet'!$G:$M, 4, 0)) / VLOOKUP(ROUND($A852,5),'main sheet'!$G:$M, 4, 0)) * P$11</f>
        <v>2.8307294907365002E-3</v>
      </c>
      <c r="Q852" s="19">
        <f>((VLOOKUP(ROUND($A852 + (Q$9/12),5),'main sheet'!$G:$M, 4, 0) - VLOOKUP(ROUND($A852 + (Q$9/12) + (1/12),5),'main sheet'!$G:$M, 4, 0)) / VLOOKUP(ROUND($A852,5),'main sheet'!$G:$M, 4, 0)) * Q$11</f>
        <v>2.8288565180265958E-3</v>
      </c>
      <c r="R852" s="19">
        <f>((VLOOKUP(ROUND($A852 + (R$9/12),5),'main sheet'!$G:$M, 4, 0) - VLOOKUP(ROUND($A852 + (R$9/12) + (1/12),5),'main sheet'!$G:$M, 4, 0)) / VLOOKUP(ROUND($A852,5),'main sheet'!$G:$M, 4, 0)) * R$11</f>
        <v>2.8269847845827866E-3</v>
      </c>
      <c r="S852" s="19">
        <f>((VLOOKUP(ROUND($A852 + (S$9/12),5),'main sheet'!$G:$M, 4, 0) - VLOOKUP(ROUND($A852 + (S$9/12) + (1/12),5),'main sheet'!$G:$M, 4, 0)) / VLOOKUP(ROUND($A852,5),'main sheet'!$G:$M, 4, 0)) * S$11</f>
        <v>2.8251142895851021E-3</v>
      </c>
      <c r="T852" s="19">
        <f>((VLOOKUP(ROUND($A852 + (T$9/12),5),'main sheet'!$G:$M, 4, 0) - VLOOKUP(ROUND($A852 + (T$9/12) + (1/12),5),'main sheet'!$G:$M, 4, 0)) / VLOOKUP(ROUND($A852,5),'main sheet'!$G:$M, 4, 0)) * T$11</f>
        <v>2.8232450322137883E-3</v>
      </c>
      <c r="U852" s="19">
        <f>((VLOOKUP(ROUND($A852 + (U$9/12),5),'main sheet'!$G:$M, 4, 0) - VLOOKUP(ROUND($A852 + (U$9/12) + (1/12),5),'main sheet'!$G:$M, 4, 0)) / VLOOKUP(ROUND($A852,5),'main sheet'!$G:$M, 4, 0)) * U$11</f>
        <v>2.8213770116502887E-3</v>
      </c>
      <c r="V852" s="19">
        <f>((VLOOKUP(ROUND($A852 + (V$9/12),5),'main sheet'!$G:$M, 4, 0) - VLOOKUP(ROUND($A852 + (V$9/12) + (1/12),5),'main sheet'!$G:$M, 4, 0)) / VLOOKUP(ROUND($A852,5),'main sheet'!$G:$M, 4, 0)) * V$11</f>
        <v>2.81951022707626E-3</v>
      </c>
      <c r="W852" s="19">
        <f>((VLOOKUP(ROUND($A852 + (W$9/12),5),'main sheet'!$G:$M, 4, 0) - VLOOKUP(ROUND($A852 + (W$9/12) + (1/12),5),'main sheet'!$G:$M, 4, 0)) / VLOOKUP(ROUND($A852,5),'main sheet'!$G:$M, 4, 0)) * W$11</f>
        <v>2.8176446776735737E-3</v>
      </c>
      <c r="X852" s="19">
        <f>((VLOOKUP(ROUND($A852 + (X$9/12),5),'main sheet'!$G:$M, 4, 0) - VLOOKUP(ROUND($A852 + (X$9/12) + (1/12),5),'main sheet'!$G:$M, 4, 0)) / VLOOKUP(ROUND($A852,5),'main sheet'!$G:$M, 4, 0)) * X$11</f>
        <v>2.8157803626252965E-3</v>
      </c>
      <c r="Y852" s="19">
        <f>((VLOOKUP(ROUND($A852 + (Y$9/12),5),'main sheet'!$G:$M, 4, 0) - VLOOKUP(ROUND($A852 + (Y$9/12) + (1/12),5),'main sheet'!$G:$M, 4, 0)) / VLOOKUP(ROUND($A852,5),'main sheet'!$G:$M, 4, 0)) * Y$11</f>
        <v>2.8139172811147092E-3</v>
      </c>
      <c r="Z852" s="19">
        <f>((VLOOKUP(ROUND($A852 + (Z$9/12),5),'main sheet'!$G:$M, 4, 0) - VLOOKUP(ROUND($A852 + (Z$9/12) + (1/12),5),'main sheet'!$G:$M, 4, 0)) / VLOOKUP(ROUND($A852,5),'main sheet'!$G:$M, 4, 0)) * Z$11</f>
        <v>2.8120554323253053E-3</v>
      </c>
      <c r="AA852" s="19">
        <f>((VLOOKUP(ROUND($A852 + (AA$9/12),5),'main sheet'!$G:$M, 4, 0) - VLOOKUP(ROUND($A852 + (AA$9/12) + (1/12),5),'main sheet'!$G:$M, 4, 0)) / VLOOKUP(ROUND($A852,5),'main sheet'!$G:$M, 4, 0)) * AA$11</f>
        <v>2.9545626624707436E-3</v>
      </c>
      <c r="AB852" s="19">
        <f>((VLOOKUP(ROUND($A852 + (AB$9/12),5),'main sheet'!$G:$M, 4, 0) - VLOOKUP(ROUND($A852 + (AB$9/12) + (1/12),5),'main sheet'!$G:$M, 4, 0)) / VLOOKUP(ROUND($A852,5),'main sheet'!$G:$M, 4, 0)) * AB$11</f>
        <v>2.9526077546441201E-3</v>
      </c>
      <c r="AC852" s="19">
        <f>((VLOOKUP(ROUND($A852 + (AC$9/12),5),'main sheet'!$G:$M, 4, 0) - VLOOKUP(ROUND($A852 + (AC$9/12) + (1/12),5),'main sheet'!$G:$M, 4, 0)) / VLOOKUP(ROUND($A852,5),'main sheet'!$G:$M, 4, 0)) * AC$11</f>
        <v>2.9506541402966636E-3</v>
      </c>
      <c r="AD852" s="19">
        <f>((VLOOKUP(ROUND($A852 + (AD$9/12),5),'main sheet'!$G:$M, 4, 0) - VLOOKUP(ROUND($A852 + (AD$9/12) + (1/12),5),'main sheet'!$G:$M, 4, 0)) / VLOOKUP(ROUND($A852,5),'main sheet'!$G:$M, 4, 0)) * AD$11</f>
        <v>2.9487018185722093E-3</v>
      </c>
      <c r="AE852" s="19">
        <f>((VLOOKUP(ROUND($A852 + (AE$9/12),5),'main sheet'!$G:$M, 4, 0) - VLOOKUP(ROUND($A852 + (AE$9/12) + (1/12),5),'main sheet'!$G:$M, 4, 0)) / VLOOKUP(ROUND($A852,5),'main sheet'!$G:$M, 4, 0)) * AE$11</f>
        <v>2.946750788615483E-3</v>
      </c>
      <c r="AF852" s="19">
        <f>((VLOOKUP(ROUND($A852 + (AF$9/12),5),'main sheet'!$G:$M, 4, 0) - VLOOKUP(ROUND($A852 + (AF$9/12) + (1/12),5),'main sheet'!$G:$M, 4, 0)) / VLOOKUP(ROUND($A852,5),'main sheet'!$G:$M, 4, 0)) * AF$11</f>
        <v>2.9448010495721024E-3</v>
      </c>
      <c r="AH852" s="18">
        <f t="shared" si="26"/>
        <v>69.916666666666671</v>
      </c>
      <c r="AI852" s="19">
        <f t="shared" si="27"/>
        <v>8.3352583854085491E-2</v>
      </c>
    </row>
    <row r="853" spans="1:35" x14ac:dyDescent="0.3">
      <c r="A853" s="19">
        <v>70</v>
      </c>
      <c r="C853" s="19">
        <f>((VLOOKUP(ROUND($A853 + (C$9/12),5),'main sheet'!$G:$M, 4, 0) - VLOOKUP(ROUND($A853 + (C$9/12) + (1/12),5),'main sheet'!$G:$M, 4, 0)) / VLOOKUP(ROUND($A853,5),'main sheet'!$G:$M, 4, 0)) * C$11</f>
        <v>2.668123820547479E-3</v>
      </c>
      <c r="D853" s="19">
        <f>((VLOOKUP(ROUND($A853 + (D$9/12),5),'main sheet'!$G:$M, 4, 0) - VLOOKUP(ROUND($A853 + (D$9/12) + (1/12),5),'main sheet'!$G:$M, 4, 0)) / VLOOKUP(ROUND($A853,5),'main sheet'!$G:$M, 4, 0)) * D$11</f>
        <v>2.6655354784465165E-3</v>
      </c>
      <c r="E853" s="19">
        <f>((VLOOKUP(ROUND($A853 + (E$9/12),5),'main sheet'!$G:$M, 4, 0) - VLOOKUP(ROUND($A853 + (E$9/12) + (1/12),5),'main sheet'!$G:$M, 4, 0)) / VLOOKUP(ROUND($A853,5),'main sheet'!$G:$M, 4, 0)) * E$11</f>
        <v>2.6629496472915528E-3</v>
      </c>
      <c r="F853" s="19">
        <f>((VLOOKUP(ROUND($A853 + (F$9/12),5),'main sheet'!$G:$M, 4, 0) - VLOOKUP(ROUND($A853 + (F$9/12) + (1/12),5),'main sheet'!$G:$M, 4, 0)) / VLOOKUP(ROUND($A853,5),'main sheet'!$G:$M, 4, 0)) * F$11</f>
        <v>2.6603663246467235E-3</v>
      </c>
      <c r="G853" s="19">
        <f>((VLOOKUP(ROUND($A853 + (G$9/12),5),'main sheet'!$G:$M, 4, 0) - VLOOKUP(ROUND($A853 + (G$9/12) + (1/12),5),'main sheet'!$G:$M, 4, 0)) / VLOOKUP(ROUND($A853,5),'main sheet'!$G:$M, 4, 0)) * G$11</f>
        <v>2.6577855080785278E-3</v>
      </c>
      <c r="H853" s="19">
        <f>((VLOOKUP(ROUND($A853 + (H$9/12),5),'main sheet'!$G:$M, 4, 0) - VLOOKUP(ROUND($A853 + (H$9/12) + (1/12),5),'main sheet'!$G:$M, 4, 0)) / VLOOKUP(ROUND($A853,5),'main sheet'!$G:$M, 4, 0)) * H$11</f>
        <v>2.6552071951558257E-3</v>
      </c>
      <c r="I853" s="19">
        <f>((VLOOKUP(ROUND($A853 + (I$9/12),5),'main sheet'!$G:$M, 4, 0) - VLOOKUP(ROUND($A853 + (I$9/12) + (1/12),5),'main sheet'!$G:$M, 4, 0)) / VLOOKUP(ROUND($A853,5),'main sheet'!$G:$M, 4, 0)) * I$11</f>
        <v>2.6526313834498339E-3</v>
      </c>
      <c r="J853" s="19">
        <f>((VLOOKUP(ROUND($A853 + (J$9/12),5),'main sheet'!$G:$M, 4, 0) - VLOOKUP(ROUND($A853 + (J$9/12) + (1/12),5),'main sheet'!$G:$M, 4, 0)) / VLOOKUP(ROUND($A853,5),'main sheet'!$G:$M, 4, 0)) * J$11</f>
        <v>2.6500580705341279E-3</v>
      </c>
      <c r="K853" s="19">
        <f>((VLOOKUP(ROUND($A853 + (K$9/12),5),'main sheet'!$G:$M, 4, 0) - VLOOKUP(ROUND($A853 + (K$9/12) + (1/12),5),'main sheet'!$G:$M, 4, 0)) / VLOOKUP(ROUND($A853,5),'main sheet'!$G:$M, 4, 0)) * K$11</f>
        <v>2.647487253984635E-3</v>
      </c>
      <c r="L853" s="19">
        <f>((VLOOKUP(ROUND($A853 + (L$9/12),5),'main sheet'!$G:$M, 4, 0) - VLOOKUP(ROUND($A853 + (L$9/12) + (1/12),5),'main sheet'!$G:$M, 4, 0)) / VLOOKUP(ROUND($A853,5),'main sheet'!$G:$M, 4, 0)) * L$11</f>
        <v>2.6449189313796353E-3</v>
      </c>
      <c r="M853" s="19">
        <f>((VLOOKUP(ROUND($A853 + (M$9/12),5),'main sheet'!$G:$M, 4, 0) - VLOOKUP(ROUND($A853 + (M$9/12) + (1/12),5),'main sheet'!$G:$M, 4, 0)) / VLOOKUP(ROUND($A853,5),'main sheet'!$G:$M, 4, 0)) * M$11</f>
        <v>2.6521593561965439E-3</v>
      </c>
      <c r="N853" s="19">
        <f>((VLOOKUP(ROUND($A853 + (N$9/12),5),'main sheet'!$G:$M, 4, 0) - VLOOKUP(ROUND($A853 + (N$9/12) + (1/12),5),'main sheet'!$G:$M, 4, 0)) / VLOOKUP(ROUND($A853,5),'main sheet'!$G:$M, 4, 0)) * N$11</f>
        <v>2.8416967909011912E-3</v>
      </c>
      <c r="O853" s="19">
        <f>((VLOOKUP(ROUND($A853 + (O$9/12),5),'main sheet'!$G:$M, 4, 0) - VLOOKUP(ROUND($A853 + (O$9/12) + (1/12),5),'main sheet'!$G:$M, 4, 0)) / VLOOKUP(ROUND($A853,5),'main sheet'!$G:$M, 4, 0)) * O$11</f>
        <v>2.8398165615977637E-3</v>
      </c>
      <c r="P853" s="19">
        <f>((VLOOKUP(ROUND($A853 + (P$9/12),5),'main sheet'!$G:$M, 4, 0) - VLOOKUP(ROUND($A853 + (P$9/12) + (1/12),5),'main sheet'!$G:$M, 4, 0)) / VLOOKUP(ROUND($A853,5),'main sheet'!$G:$M, 4, 0)) * P$11</f>
        <v>2.8379375763614798E-3</v>
      </c>
      <c r="Q853" s="19">
        <f>((VLOOKUP(ROUND($A853 + (Q$9/12),5),'main sheet'!$G:$M, 4, 0) - VLOOKUP(ROUND($A853 + (Q$9/12) + (1/12),5),'main sheet'!$G:$M, 4, 0)) / VLOOKUP(ROUND($A853,5),'main sheet'!$G:$M, 4, 0)) * Q$11</f>
        <v>2.8360598343695228E-3</v>
      </c>
      <c r="R853" s="19">
        <f>((VLOOKUP(ROUND($A853 + (R$9/12),5),'main sheet'!$G:$M, 4, 0) - VLOOKUP(ROUND($A853 + (R$9/12) + (1/12),5),'main sheet'!$G:$M, 4, 0)) / VLOOKUP(ROUND($A853,5),'main sheet'!$G:$M, 4, 0)) * R$11</f>
        <v>2.8341833347992908E-3</v>
      </c>
      <c r="S853" s="19">
        <f>((VLOOKUP(ROUND($A853 + (S$9/12),5),'main sheet'!$G:$M, 4, 0) - VLOOKUP(ROUND($A853 + (S$9/12) + (1/12),5),'main sheet'!$G:$M, 4, 0)) / VLOOKUP(ROUND($A853,5),'main sheet'!$G:$M, 4, 0)) * S$11</f>
        <v>2.8323080768283982E-3</v>
      </c>
      <c r="T853" s="19">
        <f>((VLOOKUP(ROUND($A853 + (T$9/12),5),'main sheet'!$G:$M, 4, 0) - VLOOKUP(ROUND($A853 + (T$9/12) + (1/12),5),'main sheet'!$G:$M, 4, 0)) / VLOOKUP(ROUND($A853,5),'main sheet'!$G:$M, 4, 0)) * T$11</f>
        <v>2.8304340596356599E-3</v>
      </c>
      <c r="U853" s="19">
        <f>((VLOOKUP(ROUND($A853 + (U$9/12),5),'main sheet'!$G:$M, 4, 0) - VLOOKUP(ROUND($A853 + (U$9/12) + (1/12),5),'main sheet'!$G:$M, 4, 0)) / VLOOKUP(ROUND($A853,5),'main sheet'!$G:$M, 4, 0)) * U$11</f>
        <v>2.8285612824001057E-3</v>
      </c>
      <c r="V853" s="19">
        <f>((VLOOKUP(ROUND($A853 + (V$9/12),5),'main sheet'!$G:$M, 4, 0) - VLOOKUP(ROUND($A853 + (V$9/12) + (1/12),5),'main sheet'!$G:$M, 4, 0)) / VLOOKUP(ROUND($A853,5),'main sheet'!$G:$M, 4, 0)) * V$11</f>
        <v>2.8266897443009818E-3</v>
      </c>
      <c r="W853" s="19">
        <f>((VLOOKUP(ROUND($A853 + (W$9/12),5),'main sheet'!$G:$M, 4, 0) - VLOOKUP(ROUND($A853 + (W$9/12) + (1/12),5),'main sheet'!$G:$M, 4, 0)) / VLOOKUP(ROUND($A853,5),'main sheet'!$G:$M, 4, 0)) * W$11</f>
        <v>2.8248194445187318E-3</v>
      </c>
      <c r="X853" s="19">
        <f>((VLOOKUP(ROUND($A853 + (X$9/12),5),'main sheet'!$G:$M, 4, 0) - VLOOKUP(ROUND($A853 + (X$9/12) + (1/12),5),'main sheet'!$G:$M, 4, 0)) / VLOOKUP(ROUND($A853,5),'main sheet'!$G:$M, 4, 0)) * X$11</f>
        <v>2.8229503822340143E-3</v>
      </c>
      <c r="Y853" s="19">
        <f>((VLOOKUP(ROUND($A853 + (Y$9/12),5),'main sheet'!$G:$M, 4, 0) - VLOOKUP(ROUND($A853 + (Y$9/12) + (1/12),5),'main sheet'!$G:$M, 4, 0)) / VLOOKUP(ROUND($A853,5),'main sheet'!$G:$M, 4, 0)) * Y$11</f>
        <v>2.8210825566277031E-3</v>
      </c>
      <c r="Z853" s="19">
        <f>((VLOOKUP(ROUND($A853 + (Z$9/12),5),'main sheet'!$G:$M, 4, 0) - VLOOKUP(ROUND($A853 + (Z$9/12) + (1/12),5),'main sheet'!$G:$M, 4, 0)) / VLOOKUP(ROUND($A853,5),'main sheet'!$G:$M, 4, 0)) * Z$11</f>
        <v>2.9640472565888934E-3</v>
      </c>
      <c r="AA853" s="19">
        <f>((VLOOKUP(ROUND($A853 + (AA$9/12),5),'main sheet'!$G:$M, 4, 0) - VLOOKUP(ROUND($A853 + (AA$9/12) + (1/12),5),'main sheet'!$G:$M, 4, 0)) / VLOOKUP(ROUND($A853,5),'main sheet'!$G:$M, 4, 0)) * AA$11</f>
        <v>2.9620860732117432E-3</v>
      </c>
      <c r="AB853" s="19">
        <f>((VLOOKUP(ROUND($A853 + (AB$9/12),5),'main sheet'!$G:$M, 4, 0) - VLOOKUP(ROUND($A853 + (AB$9/12) + (1/12),5),'main sheet'!$G:$M, 4, 0)) / VLOOKUP(ROUND($A853,5),'main sheet'!$G:$M, 4, 0)) * AB$11</f>
        <v>2.960126187466024E-3</v>
      </c>
      <c r="AC853" s="19">
        <f>((VLOOKUP(ROUND($A853 + (AC$9/12),5),'main sheet'!$G:$M, 4, 0) - VLOOKUP(ROUND($A853 + (AC$9/12) + (1/12),5),'main sheet'!$G:$M, 4, 0)) / VLOOKUP(ROUND($A853,5),'main sheet'!$G:$M, 4, 0)) * AC$11</f>
        <v>2.9581675984928224E-3</v>
      </c>
      <c r="AD853" s="19">
        <f>((VLOOKUP(ROUND($A853 + (AD$9/12),5),'main sheet'!$G:$M, 4, 0) - VLOOKUP(ROUND($A853 + (AD$9/12) + (1/12),5),'main sheet'!$G:$M, 4, 0)) / VLOOKUP(ROUND($A853,5),'main sheet'!$G:$M, 4, 0)) * AD$11</f>
        <v>2.9562103054341189E-3</v>
      </c>
      <c r="AE853" s="19">
        <f>((VLOOKUP(ROUND($A853 + (AE$9/12),5),'main sheet'!$G:$M, 4, 0) - VLOOKUP(ROUND($A853 + (AE$9/12) + (1/12),5),'main sheet'!$G:$M, 4, 0)) / VLOOKUP(ROUND($A853,5),'main sheet'!$G:$M, 4, 0)) * AE$11</f>
        <v>2.9542543074327896E-3</v>
      </c>
      <c r="AF853" s="19">
        <f>((VLOOKUP(ROUND($A853 + (AF$9/12),5),'main sheet'!$G:$M, 4, 0) - VLOOKUP(ROUND($A853 + (AF$9/12) + (1/12),5),'main sheet'!$G:$M, 4, 0)) / VLOOKUP(ROUND($A853,5),'main sheet'!$G:$M, 4, 0)) * AF$11</f>
        <v>2.9522996036316232E-3</v>
      </c>
      <c r="AH853" s="18">
        <f t="shared" si="26"/>
        <v>70</v>
      </c>
      <c r="AI853" s="19">
        <f t="shared" si="27"/>
        <v>8.390095394654426E-2</v>
      </c>
    </row>
    <row r="854" spans="1:35" x14ac:dyDescent="0.3">
      <c r="A854" s="19">
        <v>70.083333333333329</v>
      </c>
      <c r="C854" s="19">
        <f>((VLOOKUP(ROUND($A854 + (C$9/12),5),'main sheet'!$G:$M, 4, 0) - VLOOKUP(ROUND($A854 + (C$9/12) + (1/12),5),'main sheet'!$G:$M, 4, 0)) / VLOOKUP(ROUND($A854,5),'main sheet'!$G:$M, 4, 0)) * C$11</f>
        <v>2.6752756564888303E-3</v>
      </c>
      <c r="D854" s="19">
        <f>((VLOOKUP(ROUND($A854 + (D$9/12),5),'main sheet'!$G:$M, 4, 0) - VLOOKUP(ROUND($A854 + (D$9/12) + (1/12),5),'main sheet'!$G:$M, 4, 0)) / VLOOKUP(ROUND($A854,5),'main sheet'!$G:$M, 4, 0)) * D$11</f>
        <v>2.672680376404734E-3</v>
      </c>
      <c r="E854" s="19">
        <f>((VLOOKUP(ROUND($A854 + (E$9/12),5),'main sheet'!$G:$M, 4, 0) - VLOOKUP(ROUND($A854 + (E$9/12) + (1/12),5),'main sheet'!$G:$M, 4, 0)) / VLOOKUP(ROUND($A854,5),'main sheet'!$G:$M, 4, 0)) * E$11</f>
        <v>2.6700876139971611E-3</v>
      </c>
      <c r="F854" s="19">
        <f>((VLOOKUP(ROUND($A854 + (F$9/12),5),'main sheet'!$G:$M, 4, 0) - VLOOKUP(ROUND($A854 + (F$9/12) + (1/12),5),'main sheet'!$G:$M, 4, 0)) / VLOOKUP(ROUND($A854,5),'main sheet'!$G:$M, 4, 0)) * F$11</f>
        <v>2.6674973668237185E-3</v>
      </c>
      <c r="G854" s="19">
        <f>((VLOOKUP(ROUND($A854 + (G$9/12),5),'main sheet'!$G:$M, 4, 0) - VLOOKUP(ROUND($A854 + (G$9/12) + (1/12),5),'main sheet'!$G:$M, 4, 0)) / VLOOKUP(ROUND($A854,5),'main sheet'!$G:$M, 4, 0)) * G$11</f>
        <v>2.6649096324443825E-3</v>
      </c>
      <c r="H854" s="19">
        <f>((VLOOKUP(ROUND($A854 + (H$9/12),5),'main sheet'!$G:$M, 4, 0) - VLOOKUP(ROUND($A854 + (H$9/12) + (1/12),5),'main sheet'!$G:$M, 4, 0)) / VLOOKUP(ROUND($A854,5),'main sheet'!$G:$M, 4, 0)) * H$11</f>
        <v>2.6623244084214956E-3</v>
      </c>
      <c r="I854" s="19">
        <f>((VLOOKUP(ROUND($A854 + (I$9/12),5),'main sheet'!$G:$M, 4, 0) - VLOOKUP(ROUND($A854 + (I$9/12) + (1/12),5),'main sheet'!$G:$M, 4, 0)) / VLOOKUP(ROUND($A854,5),'main sheet'!$G:$M, 4, 0)) * I$11</f>
        <v>2.6597416923197651E-3</v>
      </c>
      <c r="J854" s="19">
        <f>((VLOOKUP(ROUND($A854 + (J$9/12),5),'main sheet'!$G:$M, 4, 0) - VLOOKUP(ROUND($A854 + (J$9/12) + (1/12),5),'main sheet'!$G:$M, 4, 0)) / VLOOKUP(ROUND($A854,5),'main sheet'!$G:$M, 4, 0)) * J$11</f>
        <v>2.6571614817062625E-3</v>
      </c>
      <c r="K854" s="19">
        <f>((VLOOKUP(ROUND($A854 + (K$9/12),5),'main sheet'!$G:$M, 4, 0) - VLOOKUP(ROUND($A854 + (K$9/12) + (1/12),5),'main sheet'!$G:$M, 4, 0)) / VLOOKUP(ROUND($A854,5),'main sheet'!$G:$M, 4, 0)) * K$11</f>
        <v>2.6545837741504168E-3</v>
      </c>
      <c r="L854" s="19">
        <f>((VLOOKUP(ROUND($A854 + (L$9/12),5),'main sheet'!$G:$M, 4, 0) - VLOOKUP(ROUND($A854 + (L$9/12) + (1/12),5),'main sheet'!$G:$M, 4, 0)) / VLOOKUP(ROUND($A854,5),'main sheet'!$G:$M, 4, 0)) * L$11</f>
        <v>2.6520085672240169E-3</v>
      </c>
      <c r="M854" s="19">
        <f>((VLOOKUP(ROUND($A854 + (M$9/12),5),'main sheet'!$G:$M, 4, 0) - VLOOKUP(ROUND($A854 + (M$9/12) + (1/12),5),'main sheet'!$G:$M, 4, 0)) / VLOOKUP(ROUND($A854,5),'main sheet'!$G:$M, 4, 0)) * M$11</f>
        <v>2.8512004020752372E-3</v>
      </c>
      <c r="N854" s="19">
        <f>((VLOOKUP(ROUND($A854 + (N$9/12),5),'main sheet'!$G:$M, 4, 0) - VLOOKUP(ROUND($A854 + (N$9/12) + (1/12),5),'main sheet'!$G:$M, 4, 0)) / VLOOKUP(ROUND($A854,5),'main sheet'!$G:$M, 4, 0)) * N$11</f>
        <v>2.84931388463851E-3</v>
      </c>
      <c r="O854" s="19">
        <f>((VLOOKUP(ROUND($A854 + (O$9/12),5),'main sheet'!$G:$M, 4, 0) - VLOOKUP(ROUND($A854 + (O$9/12) + (1/12),5),'main sheet'!$G:$M, 4, 0)) / VLOOKUP(ROUND($A854,5),'main sheet'!$G:$M, 4, 0)) * O$11</f>
        <v>2.8474286154295154E-3</v>
      </c>
      <c r="P854" s="19">
        <f>((VLOOKUP(ROUND($A854 + (P$9/12),5),'main sheet'!$G:$M, 4, 0) - VLOOKUP(ROUND($A854 + (P$9/12) + (1/12),5),'main sheet'!$G:$M, 4, 0)) / VLOOKUP(ROUND($A854,5),'main sheet'!$G:$M, 4, 0)) * P$11</f>
        <v>2.8455445936226838E-3</v>
      </c>
      <c r="Q854" s="19">
        <f>((VLOOKUP(ROUND($A854 + (Q$9/12),5),'main sheet'!$G:$M, 4, 0) - VLOOKUP(ROUND($A854 + (Q$9/12) + (1/12),5),'main sheet'!$G:$M, 4, 0)) / VLOOKUP(ROUND($A854,5),'main sheet'!$G:$M, 4, 0)) * Q$11</f>
        <v>2.8436618183926626E-3</v>
      </c>
      <c r="R854" s="19">
        <f>((VLOOKUP(ROUND($A854 + (R$9/12),5),'main sheet'!$G:$M, 4, 0) - VLOOKUP(ROUND($A854 + (R$9/12) + (1/12),5),'main sheet'!$G:$M, 4, 0)) / VLOOKUP(ROUND($A854,5),'main sheet'!$G:$M, 4, 0)) * R$11</f>
        <v>2.841780288914316E-3</v>
      </c>
      <c r="S854" s="19">
        <f>((VLOOKUP(ROUND($A854 + (S$9/12),5),'main sheet'!$G:$M, 4, 0) - VLOOKUP(ROUND($A854 + (S$9/12) + (1/12),5),'main sheet'!$G:$M, 4, 0)) / VLOOKUP(ROUND($A854,5),'main sheet'!$G:$M, 4, 0)) * S$11</f>
        <v>2.8399000043637123E-3</v>
      </c>
      <c r="T854" s="19">
        <f>((VLOOKUP(ROUND($A854 + (T$9/12),5),'main sheet'!$G:$M, 4, 0) - VLOOKUP(ROUND($A854 + (T$9/12) + (1/12),5),'main sheet'!$G:$M, 4, 0)) / VLOOKUP(ROUND($A854,5),'main sheet'!$G:$M, 4, 0)) * T$11</f>
        <v>2.8380209639171359E-3</v>
      </c>
      <c r="U854" s="19">
        <f>((VLOOKUP(ROUND($A854 + (U$9/12),5),'main sheet'!$G:$M, 4, 0) - VLOOKUP(ROUND($A854 + (U$9/12) + (1/12),5),'main sheet'!$G:$M, 4, 0)) / VLOOKUP(ROUND($A854,5),'main sheet'!$G:$M, 4, 0)) * U$11</f>
        <v>2.8361431667510884E-3</v>
      </c>
      <c r="V854" s="19">
        <f>((VLOOKUP(ROUND($A854 + (V$9/12),5),'main sheet'!$G:$M, 4, 0) - VLOOKUP(ROUND($A854 + (V$9/12) + (1/12),5),'main sheet'!$G:$M, 4, 0)) / VLOOKUP(ROUND($A854,5),'main sheet'!$G:$M, 4, 0)) * V$11</f>
        <v>2.8342666120432717E-3</v>
      </c>
      <c r="W854" s="19">
        <f>((VLOOKUP(ROUND($A854 + (W$9/12),5),'main sheet'!$G:$M, 4, 0) - VLOOKUP(ROUND($A854 + (W$9/12) + (1/12),5),'main sheet'!$G:$M, 4, 0)) / VLOOKUP(ROUND($A854,5),'main sheet'!$G:$M, 4, 0)) * W$11</f>
        <v>2.8323912989716049E-3</v>
      </c>
      <c r="X854" s="19">
        <f>((VLOOKUP(ROUND($A854 + (X$9/12),5),'main sheet'!$G:$M, 4, 0) - VLOOKUP(ROUND($A854 + (X$9/12) + (1/12),5),'main sheet'!$G:$M, 4, 0)) / VLOOKUP(ROUND($A854,5),'main sheet'!$G:$M, 4, 0)) * X$11</f>
        <v>2.8305172267142223E-3</v>
      </c>
      <c r="Y854" s="19">
        <f>((VLOOKUP(ROUND($A854 + (Y$9/12),5),'main sheet'!$G:$M, 4, 0) - VLOOKUP(ROUND($A854 + (Y$9/12) + (1/12),5),'main sheet'!$G:$M, 4, 0)) / VLOOKUP(ROUND($A854,5),'main sheet'!$G:$M, 4, 0)) * Y$11</f>
        <v>2.9739600497898835E-3</v>
      </c>
      <c r="Z854" s="19">
        <f>((VLOOKUP(ROUND($A854 + (Z$9/12),5),'main sheet'!$G:$M, 4, 0) - VLOOKUP(ROUND($A854 + (Z$9/12) + (1/12),5),'main sheet'!$G:$M, 4, 0)) / VLOOKUP(ROUND($A854,5),'main sheet'!$G:$M, 4, 0)) * Z$11</f>
        <v>2.9719923075411749E-3</v>
      </c>
      <c r="AA854" s="19">
        <f>((VLOOKUP(ROUND($A854 + (AA$9/12),5),'main sheet'!$G:$M, 4, 0) - VLOOKUP(ROUND($A854 + (AA$9/12) + (1/12),5),'main sheet'!$G:$M, 4, 0)) / VLOOKUP(ROUND($A854,5),'main sheet'!$G:$M, 4, 0)) * AA$11</f>
        <v>2.970025867263624E-3</v>
      </c>
      <c r="AB854" s="19">
        <f>((VLOOKUP(ROUND($A854 + (AB$9/12),5),'main sheet'!$G:$M, 4, 0) - VLOOKUP(ROUND($A854 + (AB$9/12) + (1/12),5),'main sheet'!$G:$M, 4, 0)) / VLOOKUP(ROUND($A854,5),'main sheet'!$G:$M, 4, 0)) * AB$11</f>
        <v>2.9680607280954431E-3</v>
      </c>
      <c r="AC854" s="19">
        <f>((VLOOKUP(ROUND($A854 + (AC$9/12),5),'main sheet'!$G:$M, 4, 0) - VLOOKUP(ROUND($A854 + (AC$9/12) + (1/12),5),'main sheet'!$G:$M, 4, 0)) / VLOOKUP(ROUND($A854,5),'main sheet'!$G:$M, 4, 0)) * AC$11</f>
        <v>2.9660968891757453E-3</v>
      </c>
      <c r="AD854" s="19">
        <f>((VLOOKUP(ROUND($A854 + (AD$9/12),5),'main sheet'!$G:$M, 4, 0) - VLOOKUP(ROUND($A854 + (AD$9/12) + (1/12),5),'main sheet'!$G:$M, 4, 0)) / VLOOKUP(ROUND($A854,5),'main sheet'!$G:$M, 4, 0)) * AD$11</f>
        <v>2.9641343496445375E-3</v>
      </c>
      <c r="AE854" s="19">
        <f>((VLOOKUP(ROUND($A854 + (AE$9/12),5),'main sheet'!$G:$M, 4, 0) - VLOOKUP(ROUND($A854 + (AE$9/12) + (1/12),5),'main sheet'!$G:$M, 4, 0)) / VLOOKUP(ROUND($A854,5),'main sheet'!$G:$M, 4, 0)) * AE$11</f>
        <v>2.9621731086417438E-3</v>
      </c>
      <c r="AF854" s="19">
        <f>((VLOOKUP(ROUND($A854 + (AF$9/12),5),'main sheet'!$G:$M, 4, 0) - VLOOKUP(ROUND($A854 + (AF$9/12) + (1/12),5),'main sheet'!$G:$M, 4, 0)) / VLOOKUP(ROUND($A854,5),'main sheet'!$G:$M, 4, 0)) * AF$11</f>
        <v>2.9602131653081827E-3</v>
      </c>
      <c r="AH854" s="18">
        <f t="shared" si="26"/>
        <v>70.083333333333329</v>
      </c>
      <c r="AI854" s="19">
        <f t="shared" si="27"/>
        <v>8.4463095911275099E-2</v>
      </c>
    </row>
    <row r="855" spans="1:35" x14ac:dyDescent="0.3">
      <c r="A855" s="19">
        <v>70.166666666666671</v>
      </c>
      <c r="C855" s="19">
        <f>((VLOOKUP(ROUND($A855 + (C$9/12),5),'main sheet'!$G:$M, 4, 0) - VLOOKUP(ROUND($A855 + (C$9/12) + (1/12),5),'main sheet'!$G:$M, 4, 0)) / VLOOKUP(ROUND($A855,5),'main sheet'!$G:$M, 4, 0)) * C$11</f>
        <v>2.682465936094849E-3</v>
      </c>
      <c r="D855" s="19">
        <f>((VLOOKUP(ROUND($A855 + (D$9/12),5),'main sheet'!$G:$M, 4, 0) - VLOOKUP(ROUND($A855 + (D$9/12) + (1/12),5),'main sheet'!$G:$M, 4, 0)) / VLOOKUP(ROUND($A855,5),'main sheet'!$G:$M, 4, 0)) * D$11</f>
        <v>2.6798636807334889E-3</v>
      </c>
      <c r="E855" s="19">
        <f>((VLOOKUP(ROUND($A855 + (E$9/12),5),'main sheet'!$G:$M, 4, 0) - VLOOKUP(ROUND($A855 + (E$9/12) + (1/12),5),'main sheet'!$G:$M, 4, 0)) / VLOOKUP(ROUND($A855,5),'main sheet'!$G:$M, 4, 0)) * E$11</f>
        <v>2.6772639498153562E-3</v>
      </c>
      <c r="F855" s="19">
        <f>((VLOOKUP(ROUND($A855 + (F$9/12),5),'main sheet'!$G:$M, 4, 0) - VLOOKUP(ROUND($A855 + (F$9/12) + (1/12),5),'main sheet'!$G:$M, 4, 0)) / VLOOKUP(ROUND($A855,5),'main sheet'!$G:$M, 4, 0)) * F$11</f>
        <v>2.6746667408914936E-3</v>
      </c>
      <c r="G855" s="19">
        <f>((VLOOKUP(ROUND($A855 + (G$9/12),5),'main sheet'!$G:$M, 4, 0) - VLOOKUP(ROUND($A855 + (G$9/12) + (1/12),5),'main sheet'!$G:$M, 4, 0)) / VLOOKUP(ROUND($A855,5),'main sheet'!$G:$M, 4, 0)) * G$11</f>
        <v>2.6720720515153186E-3</v>
      </c>
      <c r="H855" s="19">
        <f>((VLOOKUP(ROUND($A855 + (H$9/12),5),'main sheet'!$G:$M, 4, 0) - VLOOKUP(ROUND($A855 + (H$9/12) + (1/12),5),'main sheet'!$G:$M, 4, 0)) / VLOOKUP(ROUND($A855,5),'main sheet'!$G:$M, 4, 0)) * H$11</f>
        <v>2.6694798792426229E-3</v>
      </c>
      <c r="I855" s="19">
        <f>((VLOOKUP(ROUND($A855 + (I$9/12),5),'main sheet'!$G:$M, 4, 0) - VLOOKUP(ROUND($A855 + (I$9/12) + (1/12),5),'main sheet'!$G:$M, 4, 0)) / VLOOKUP(ROUND($A855,5),'main sheet'!$G:$M, 4, 0)) * I$11</f>
        <v>2.6668902216315685E-3</v>
      </c>
      <c r="J855" s="19">
        <f>((VLOOKUP(ROUND($A855 + (J$9/12),5),'main sheet'!$G:$M, 4, 0) - VLOOKUP(ROUND($A855 + (J$9/12) + (1/12),5),'main sheet'!$G:$M, 4, 0)) / VLOOKUP(ROUND($A855,5),'main sheet'!$G:$M, 4, 0)) * J$11</f>
        <v>2.6643030762426869E-3</v>
      </c>
      <c r="K855" s="19">
        <f>((VLOOKUP(ROUND($A855 + (K$9/12),5),'main sheet'!$G:$M, 4, 0) - VLOOKUP(ROUND($A855 + (K$9/12) + (1/12),5),'main sheet'!$G:$M, 4, 0)) / VLOOKUP(ROUND($A855,5),'main sheet'!$G:$M, 4, 0)) * K$11</f>
        <v>2.6617184406388756E-3</v>
      </c>
      <c r="L855" s="19">
        <f>((VLOOKUP(ROUND($A855 + (L$9/12),5),'main sheet'!$G:$M, 4, 0) - VLOOKUP(ROUND($A855 + (L$9/12) + (1/12),5),'main sheet'!$G:$M, 4, 0)) / VLOOKUP(ROUND($A855,5),'main sheet'!$G:$M, 4, 0)) * L$11</f>
        <v>2.8510587812754749E-3</v>
      </c>
      <c r="M855" s="19">
        <f>((VLOOKUP(ROUND($A855 + (M$9/12),5),'main sheet'!$G:$M, 4, 0) - VLOOKUP(ROUND($A855 + (M$9/12) + (1/12),5),'main sheet'!$G:$M, 4, 0)) / VLOOKUP(ROUND($A855,5),'main sheet'!$G:$M, 4, 0)) * M$11</f>
        <v>2.8588635107550039E-3</v>
      </c>
      <c r="N855" s="19">
        <f>((VLOOKUP(ROUND($A855 + (N$9/12),5),'main sheet'!$G:$M, 4, 0) - VLOOKUP(ROUND($A855 + (N$9/12) + (1/12),5),'main sheet'!$G:$M, 4, 0)) / VLOOKUP(ROUND($A855,5),'main sheet'!$G:$M, 4, 0)) * N$11</f>
        <v>2.8569719229665888E-3</v>
      </c>
      <c r="O855" s="19">
        <f>((VLOOKUP(ROUND($A855 + (O$9/12),5),'main sheet'!$G:$M, 4, 0) - VLOOKUP(ROUND($A855 + (O$9/12) + (1/12),5),'main sheet'!$G:$M, 4, 0)) / VLOOKUP(ROUND($A855,5),'main sheet'!$G:$M, 4, 0)) * O$11</f>
        <v>2.8550815867610709E-3</v>
      </c>
      <c r="P855" s="19">
        <f>((VLOOKUP(ROUND($A855 + (P$9/12),5),'main sheet'!$G:$M, 4, 0) - VLOOKUP(ROUND($A855 + (P$9/12) + (1/12),5),'main sheet'!$G:$M, 4, 0)) / VLOOKUP(ROUND($A855,5),'main sheet'!$G:$M, 4, 0)) * P$11</f>
        <v>2.8531925013103305E-3</v>
      </c>
      <c r="Q855" s="19">
        <f>((VLOOKUP(ROUND($A855 + (Q$9/12),5),'main sheet'!$G:$M, 4, 0) - VLOOKUP(ROUND($A855 + (Q$9/12) + (1/12),5),'main sheet'!$G:$M, 4, 0)) / VLOOKUP(ROUND($A855,5),'main sheet'!$G:$M, 4, 0)) * Q$11</f>
        <v>2.8513046657864683E-3</v>
      </c>
      <c r="R855" s="19">
        <f>((VLOOKUP(ROUND($A855 + (R$9/12),5),'main sheet'!$G:$M, 4, 0) - VLOOKUP(ROUND($A855 + (R$9/12) + (1/12),5),'main sheet'!$G:$M, 4, 0)) / VLOOKUP(ROUND($A855,5),'main sheet'!$G:$M, 4, 0)) * R$11</f>
        <v>2.8494180793627905E-3</v>
      </c>
      <c r="S855" s="19">
        <f>((VLOOKUP(ROUND($A855 + (S$9/12),5),'main sheet'!$G:$M, 4, 0) - VLOOKUP(ROUND($A855 + (S$9/12) + (1/12),5),'main sheet'!$G:$M, 4, 0)) / VLOOKUP(ROUND($A855,5),'main sheet'!$G:$M, 4, 0)) * S$11</f>
        <v>2.8475327412128197E-3</v>
      </c>
      <c r="T855" s="19">
        <f>((VLOOKUP(ROUND($A855 + (T$9/12),5),'main sheet'!$G:$M, 4, 0) - VLOOKUP(ROUND($A855 + (T$9/12) + (1/12),5),'main sheet'!$G:$M, 4, 0)) / VLOOKUP(ROUND($A855,5),'main sheet'!$G:$M, 4, 0)) * T$11</f>
        <v>2.8456486505102981E-3</v>
      </c>
      <c r="U855" s="19">
        <f>((VLOOKUP(ROUND($A855 + (U$9/12),5),'main sheet'!$G:$M, 4, 0) - VLOOKUP(ROUND($A855 + (U$9/12) + (1/12),5),'main sheet'!$G:$M, 4, 0)) / VLOOKUP(ROUND($A855,5),'main sheet'!$G:$M, 4, 0)) * U$11</f>
        <v>2.8437658064301725E-3</v>
      </c>
      <c r="V855" s="19">
        <f>((VLOOKUP(ROUND($A855 + (V$9/12),5),'main sheet'!$G:$M, 4, 0) - VLOOKUP(ROUND($A855 + (V$9/12) + (1/12),5),'main sheet'!$G:$M, 4, 0)) / VLOOKUP(ROUND($A855,5),'main sheet'!$G:$M, 4, 0)) * V$11</f>
        <v>2.8418842081476049E-3</v>
      </c>
      <c r="W855" s="19">
        <f>((VLOOKUP(ROUND($A855 + (W$9/12),5),'main sheet'!$G:$M, 4, 0) - VLOOKUP(ROUND($A855 + (W$9/12) + (1/12),5),'main sheet'!$G:$M, 4, 0)) / VLOOKUP(ROUND($A855,5),'main sheet'!$G:$M, 4, 0)) * W$11</f>
        <v>2.8400038548379771E-3</v>
      </c>
      <c r="X855" s="19">
        <f>((VLOOKUP(ROUND($A855 + (X$9/12),5),'main sheet'!$G:$M, 4, 0) - VLOOKUP(ROUND($A855 + (X$9/12) + (1/12),5),'main sheet'!$G:$M, 4, 0)) / VLOOKUP(ROUND($A855,5),'main sheet'!$G:$M, 4, 0)) * X$11</f>
        <v>2.9839274341184395E-3</v>
      </c>
      <c r="Y855" s="19">
        <f>((VLOOKUP(ROUND($A855 + (Y$9/12),5),'main sheet'!$G:$M, 4, 0) - VLOOKUP(ROUND($A855 + (Y$9/12) + (1/12),5),'main sheet'!$G:$M, 4, 0)) / VLOOKUP(ROUND($A855,5),'main sheet'!$G:$M, 4, 0)) * Y$11</f>
        <v>2.9819530968775575E-3</v>
      </c>
      <c r="Z855" s="19">
        <f>((VLOOKUP(ROUND($A855 + (Z$9/12),5),'main sheet'!$G:$M, 4, 0) - VLOOKUP(ROUND($A855 + (Z$9/12) + (1/12),5),'main sheet'!$G:$M, 4, 0)) / VLOOKUP(ROUND($A855,5),'main sheet'!$G:$M, 4, 0)) * Z$11</f>
        <v>2.979980065971458E-3</v>
      </c>
      <c r="AA855" s="19">
        <f>((VLOOKUP(ROUND($A855 + (AA$9/12),5),'main sheet'!$G:$M, 4, 0) - VLOOKUP(ROUND($A855 + (AA$9/12) + (1/12),5),'main sheet'!$G:$M, 4, 0)) / VLOOKUP(ROUND($A855,5),'main sheet'!$G:$M, 4, 0)) * AA$11</f>
        <v>2.9780083405354664E-3</v>
      </c>
      <c r="AB855" s="19">
        <f>((VLOOKUP(ROUND($A855 + (AB$9/12),5),'main sheet'!$G:$M, 4, 0) - VLOOKUP(ROUND($A855 + (AB$9/12) + (1/12),5),'main sheet'!$G:$M, 4, 0)) / VLOOKUP(ROUND($A855,5),'main sheet'!$G:$M, 4, 0)) * AB$11</f>
        <v>2.976037919705808E-3</v>
      </c>
      <c r="AC855" s="19">
        <f>((VLOOKUP(ROUND($A855 + (AC$9/12),5),'main sheet'!$G:$M, 4, 0) - VLOOKUP(ROUND($A855 + (AC$9/12) + (1/12),5),'main sheet'!$G:$M, 4, 0)) / VLOOKUP(ROUND($A855,5),'main sheet'!$G:$M, 4, 0)) * AC$11</f>
        <v>2.9740688026196099E-3</v>
      </c>
      <c r="AD855" s="19">
        <f>((VLOOKUP(ROUND($A855 + (AD$9/12),5),'main sheet'!$G:$M, 4, 0) - VLOOKUP(ROUND($A855 + (AD$9/12) + (1/12),5),'main sheet'!$G:$M, 4, 0)) / VLOOKUP(ROUND($A855,5),'main sheet'!$G:$M, 4, 0)) * AD$11</f>
        <v>2.972100988413912E-3</v>
      </c>
      <c r="AE855" s="19">
        <f>((VLOOKUP(ROUND($A855 + (AE$9/12),5),'main sheet'!$G:$M, 4, 0) - VLOOKUP(ROUND($A855 + (AE$9/12) + (1/12),5),'main sheet'!$G:$M, 4, 0)) / VLOOKUP(ROUND($A855,5),'main sheet'!$G:$M, 4, 0)) * AE$11</f>
        <v>2.9701344762266542E-3</v>
      </c>
      <c r="AF855" s="19">
        <f>((VLOOKUP(ROUND($A855 + (AF$9/12),5),'main sheet'!$G:$M, 4, 0) - VLOOKUP(ROUND($A855 + (AF$9/12) + (1/12),5),'main sheet'!$G:$M, 4, 0)) / VLOOKUP(ROUND($A855,5),'main sheet'!$G:$M, 4, 0)) * AF$11</f>
        <v>2.9681692651966742E-3</v>
      </c>
      <c r="AH855" s="18">
        <f t="shared" si="26"/>
        <v>70.166666666666671</v>
      </c>
      <c r="AI855" s="19">
        <f t="shared" si="27"/>
        <v>8.5027830675828447E-2</v>
      </c>
    </row>
    <row r="856" spans="1:35" x14ac:dyDescent="0.3">
      <c r="A856" s="19">
        <v>70.25</v>
      </c>
      <c r="C856" s="19">
        <f>((VLOOKUP(ROUND($A856 + (C$9/12),5),'main sheet'!$G:$M, 4, 0) - VLOOKUP(ROUND($A856 + (C$9/12) + (1/12),5),'main sheet'!$G:$M, 4, 0)) / VLOOKUP(ROUND($A856,5),'main sheet'!$G:$M, 4, 0)) * C$11</f>
        <v>2.689694970173464E-3</v>
      </c>
      <c r="D856" s="19">
        <f>((VLOOKUP(ROUND($A856 + (D$9/12),5),'main sheet'!$G:$M, 4, 0) - VLOOKUP(ROUND($A856 + (D$9/12) + (1/12),5),'main sheet'!$G:$M, 4, 0)) / VLOOKUP(ROUND($A856,5),'main sheet'!$G:$M, 4, 0)) * D$11</f>
        <v>2.6870857019391965E-3</v>
      </c>
      <c r="E856" s="19">
        <f>((VLOOKUP(ROUND($A856 + (E$9/12),5),'main sheet'!$G:$M, 4, 0) - VLOOKUP(ROUND($A856 + (E$9/12) + (1/12),5),'main sheet'!$G:$M, 4, 0)) / VLOOKUP(ROUND($A856,5),'main sheet'!$G:$M, 4, 0)) * E$11</f>
        <v>2.6844789649513321E-3</v>
      </c>
      <c r="F856" s="19">
        <f>((VLOOKUP(ROUND($A856 + (F$9/12),5),'main sheet'!$G:$M, 4, 0) - VLOOKUP(ROUND($A856 + (F$9/12) + (1/12),5),'main sheet'!$G:$M, 4, 0)) / VLOOKUP(ROUND($A856,5),'main sheet'!$G:$M, 4, 0)) * F$11</f>
        <v>2.6818747567543123E-3</v>
      </c>
      <c r="G856" s="19">
        <f>((VLOOKUP(ROUND($A856 + (G$9/12),5),'main sheet'!$G:$M, 4, 0) - VLOOKUP(ROUND($A856 + (G$9/12) + (1/12),5),'main sheet'!$G:$M, 4, 0)) / VLOOKUP(ROUND($A856,5),'main sheet'!$G:$M, 4, 0)) * G$11</f>
        <v>2.6792730748949633E-3</v>
      </c>
      <c r="H856" s="19">
        <f>((VLOOKUP(ROUND($A856 + (H$9/12),5),'main sheet'!$G:$M, 4, 0) - VLOOKUP(ROUND($A856 + (H$9/12) + (1/12),5),'main sheet'!$G:$M, 4, 0)) / VLOOKUP(ROUND($A856,5),'main sheet'!$G:$M, 4, 0)) * H$11</f>
        <v>2.6766739169224885E-3</v>
      </c>
      <c r="I856" s="19">
        <f>((VLOOKUP(ROUND($A856 + (I$9/12),5),'main sheet'!$G:$M, 4, 0) - VLOOKUP(ROUND($A856 + (I$9/12) + (1/12),5),'main sheet'!$G:$M, 4, 0)) / VLOOKUP(ROUND($A856,5),'main sheet'!$G:$M, 4, 0)) * I$11</f>
        <v>2.6740772803884698E-3</v>
      </c>
      <c r="J856" s="19">
        <f>((VLOOKUP(ROUND($A856 + (J$9/12),5),'main sheet'!$G:$M, 4, 0) - VLOOKUP(ROUND($A856 + (J$9/12) + (1/12),5),'main sheet'!$G:$M, 4, 0)) / VLOOKUP(ROUND($A856,5),'main sheet'!$G:$M, 4, 0)) * J$11</f>
        <v>2.6714831628468646E-3</v>
      </c>
      <c r="K856" s="19">
        <f>((VLOOKUP(ROUND($A856 + (K$9/12),5),'main sheet'!$G:$M, 4, 0) - VLOOKUP(ROUND($A856 + (K$9/12) + (1/12),5),'main sheet'!$G:$M, 4, 0)) / VLOOKUP(ROUND($A856,5),'main sheet'!$G:$M, 4, 0)) * K$11</f>
        <v>2.8615181133268097E-3</v>
      </c>
      <c r="L856" s="19">
        <f>((VLOOKUP(ROUND($A856 + (L$9/12),5),'main sheet'!$G:$M, 4, 0) - VLOOKUP(ROUND($A856 + (L$9/12) + (1/12),5),'main sheet'!$G:$M, 4, 0)) / VLOOKUP(ROUND($A856,5),'main sheet'!$G:$M, 4, 0)) * L$11</f>
        <v>2.8587421597717089E-3</v>
      </c>
      <c r="M856" s="19">
        <f>((VLOOKUP(ROUND($A856 + (M$9/12),5),'main sheet'!$G:$M, 4, 0) - VLOOKUP(ROUND($A856 + (M$9/12) + (1/12),5),'main sheet'!$G:$M, 4, 0)) / VLOOKUP(ROUND($A856,5),'main sheet'!$G:$M, 4, 0)) * M$11</f>
        <v>2.8665679223812517E-3</v>
      </c>
      <c r="N856" s="19">
        <f>((VLOOKUP(ROUND($A856 + (N$9/12),5),'main sheet'!$G:$M, 4, 0) - VLOOKUP(ROUND($A856 + (N$9/12) + (1/12),5),'main sheet'!$G:$M, 4, 0)) / VLOOKUP(ROUND($A856,5),'main sheet'!$G:$M, 4, 0)) * N$11</f>
        <v>2.8646712369130838E-3</v>
      </c>
      <c r="O856" s="19">
        <f>((VLOOKUP(ROUND($A856 + (O$9/12),5),'main sheet'!$G:$M, 4, 0) - VLOOKUP(ROUND($A856 + (O$9/12) + (1/12),5),'main sheet'!$G:$M, 4, 0)) / VLOOKUP(ROUND($A856,5),'main sheet'!$G:$M, 4, 0)) * O$11</f>
        <v>2.8627758064007306E-3</v>
      </c>
      <c r="P856" s="19">
        <f>((VLOOKUP(ROUND($A856 + (P$9/12),5),'main sheet'!$G:$M, 4, 0) - VLOOKUP(ROUND($A856 + (P$9/12) + (1/12),5),'main sheet'!$G:$M, 4, 0)) / VLOOKUP(ROUND($A856,5),'main sheet'!$G:$M, 4, 0)) * P$11</f>
        <v>2.8608816300135097E-3</v>
      </c>
      <c r="Q856" s="19">
        <f>((VLOOKUP(ROUND($A856 + (Q$9/12),5),'main sheet'!$G:$M, 4, 0) - VLOOKUP(ROUND($A856 + (Q$9/12) + (1/12),5),'main sheet'!$G:$M, 4, 0)) / VLOOKUP(ROUND($A856,5),'main sheet'!$G:$M, 4, 0)) * Q$11</f>
        <v>2.8589887069219518E-3</v>
      </c>
      <c r="R856" s="19">
        <f>((VLOOKUP(ROUND($A856 + (R$9/12),5),'main sheet'!$G:$M, 4, 0) - VLOOKUP(ROUND($A856 + (R$9/12) + (1/12),5),'main sheet'!$G:$M, 4, 0)) / VLOOKUP(ROUND($A856,5),'main sheet'!$G:$M, 4, 0)) * R$11</f>
        <v>2.8570970362968044E-3</v>
      </c>
      <c r="S856" s="19">
        <f>((VLOOKUP(ROUND($A856 + (S$9/12),5),'main sheet'!$G:$M, 4, 0) - VLOOKUP(ROUND($A856 + (S$9/12) + (1/12),5),'main sheet'!$G:$M, 4, 0)) / VLOOKUP(ROUND($A856,5),'main sheet'!$G:$M, 4, 0)) * S$11</f>
        <v>2.8552066173090332E-3</v>
      </c>
      <c r="T856" s="19">
        <f>((VLOOKUP(ROUND($A856 + (T$9/12),5),'main sheet'!$G:$M, 4, 0) - VLOOKUP(ROUND($A856 + (T$9/12) + (1/12),5),'main sheet'!$G:$M, 4, 0)) / VLOOKUP(ROUND($A856,5),'main sheet'!$G:$M, 4, 0)) * T$11</f>
        <v>2.8533174491308139E-3</v>
      </c>
      <c r="U856" s="19">
        <f>((VLOOKUP(ROUND($A856 + (U$9/12),5),'main sheet'!$G:$M, 4, 0) - VLOOKUP(ROUND($A856 + (U$9/12) + (1/12),5),'main sheet'!$G:$M, 4, 0)) / VLOOKUP(ROUND($A856,5),'main sheet'!$G:$M, 4, 0)) * U$11</f>
        <v>2.8514295309345393E-3</v>
      </c>
      <c r="V856" s="19">
        <f>((VLOOKUP(ROUND($A856 + (V$9/12),5),'main sheet'!$G:$M, 4, 0) - VLOOKUP(ROUND($A856 + (V$9/12) + (1/12),5),'main sheet'!$G:$M, 4, 0)) / VLOOKUP(ROUND($A856,5),'main sheet'!$G:$M, 4, 0)) * V$11</f>
        <v>2.8495428618928197E-3</v>
      </c>
      <c r="W856" s="19">
        <f>((VLOOKUP(ROUND($A856 + (W$9/12),5),'main sheet'!$G:$M, 4, 0) - VLOOKUP(ROUND($A856 + (W$9/12) + (1/12),5),'main sheet'!$G:$M, 4, 0)) / VLOOKUP(ROUND($A856,5),'main sheet'!$G:$M, 4, 0)) * W$11</f>
        <v>2.9939498517981568E-3</v>
      </c>
      <c r="X856" s="19">
        <f>((VLOOKUP(ROUND($A856 + (X$9/12),5),'main sheet'!$G:$M, 4, 0) - VLOOKUP(ROUND($A856 + (X$9/12) + (1/12),5),'main sheet'!$G:$M, 4, 0)) / VLOOKUP(ROUND($A856,5),'main sheet'!$G:$M, 4, 0)) * X$11</f>
        <v>2.9919688831518856E-3</v>
      </c>
      <c r="Y856" s="19">
        <f>((VLOOKUP(ROUND($A856 + (Y$9/12),5),'main sheet'!$G:$M, 4, 0) - VLOOKUP(ROUND($A856 + (Y$9/12) + (1/12),5),'main sheet'!$G:$M, 4, 0)) / VLOOKUP(ROUND($A856,5),'main sheet'!$G:$M, 4, 0)) * Y$11</f>
        <v>2.989989225228115E-3</v>
      </c>
      <c r="Z856" s="19">
        <f>((VLOOKUP(ROUND($A856 + (Z$9/12),5),'main sheet'!$G:$M, 4, 0) - VLOOKUP(ROUND($A856 + (Z$9/12) + (1/12),5),'main sheet'!$G:$M, 4, 0)) / VLOOKUP(ROUND($A856,5),'main sheet'!$G:$M, 4, 0)) * Z$11</f>
        <v>2.9880108771592655E-3</v>
      </c>
      <c r="AA856" s="19">
        <f>((VLOOKUP(ROUND($A856 + (AA$9/12),5),'main sheet'!$G:$M, 4, 0) - VLOOKUP(ROUND($A856 + (AA$9/12) + (1/12),5),'main sheet'!$G:$M, 4, 0)) / VLOOKUP(ROUND($A856,5),'main sheet'!$G:$M, 4, 0)) * AA$11</f>
        <v>2.9860338380786628E-3</v>
      </c>
      <c r="AB856" s="19">
        <f>((VLOOKUP(ROUND($A856 + (AB$9/12),5),'main sheet'!$G:$M, 4, 0) - VLOOKUP(ROUND($A856 + (AB$9/12) + (1/12),5),'main sheet'!$G:$M, 4, 0)) / VLOOKUP(ROUND($A856,5),'main sheet'!$G:$M, 4, 0)) * AB$11</f>
        <v>2.9840581071205346E-3</v>
      </c>
      <c r="AC856" s="19">
        <f>((VLOOKUP(ROUND($A856 + (AC$9/12),5),'main sheet'!$G:$M, 4, 0) - VLOOKUP(ROUND($A856 + (AC$9/12) + (1/12),5),'main sheet'!$G:$M, 4, 0)) / VLOOKUP(ROUND($A856,5),'main sheet'!$G:$M, 4, 0)) * AC$11</f>
        <v>2.9820836834190223E-3</v>
      </c>
      <c r="AD856" s="19">
        <f>((VLOOKUP(ROUND($A856 + (AD$9/12),5),'main sheet'!$G:$M, 4, 0) - VLOOKUP(ROUND($A856 + (AD$9/12) + (1/12),5),'main sheet'!$G:$M, 4, 0)) / VLOOKUP(ROUND($A856,5),'main sheet'!$G:$M, 4, 0)) * AD$11</f>
        <v>2.980110566109171E-3</v>
      </c>
      <c r="AE856" s="19">
        <f>((VLOOKUP(ROUND($A856 + (AE$9/12),5),'main sheet'!$G:$M, 4, 0) - VLOOKUP(ROUND($A856 + (AE$9/12) + (1/12),5),'main sheet'!$G:$M, 4, 0)) / VLOOKUP(ROUND($A856,5),'main sheet'!$G:$M, 4, 0)) * AE$11</f>
        <v>2.9781387543269255E-3</v>
      </c>
      <c r="AF856" s="19">
        <f>((VLOOKUP(ROUND($A856 + (AF$9/12),5),'main sheet'!$G:$M, 4, 0) - VLOOKUP(ROUND($A856 + (AF$9/12) + (1/12),5),'main sheet'!$G:$M, 4, 0)) / VLOOKUP(ROUND($A856,5),'main sheet'!$G:$M, 4, 0)) * AF$11</f>
        <v>2.976168247208145E-3</v>
      </c>
      <c r="AH856" s="18">
        <f t="shared" si="26"/>
        <v>70.25</v>
      </c>
      <c r="AI856" s="19">
        <f t="shared" si="27"/>
        <v>8.5595892933764017E-2</v>
      </c>
    </row>
    <row r="857" spans="1:35" x14ac:dyDescent="0.3">
      <c r="A857" s="19">
        <v>70.333333333333329</v>
      </c>
      <c r="C857" s="19">
        <f>((VLOOKUP(ROUND($A857 + (C$9/12),5),'main sheet'!$G:$M, 4, 0) - VLOOKUP(ROUND($A857 + (C$9/12) + (1/12),5),'main sheet'!$G:$M, 4, 0)) / VLOOKUP(ROUND($A857,5),'main sheet'!$G:$M, 4, 0)) * C$11</f>
        <v>2.6969630728920723E-3</v>
      </c>
      <c r="D857" s="19">
        <f>((VLOOKUP(ROUND($A857 + (D$9/12),5),'main sheet'!$G:$M, 4, 0) - VLOOKUP(ROUND($A857 + (D$9/12) + (1/12),5),'main sheet'!$G:$M, 4, 0)) / VLOOKUP(ROUND($A857,5),'main sheet'!$G:$M, 4, 0)) * D$11</f>
        <v>2.6943467538844803E-3</v>
      </c>
      <c r="E857" s="19">
        <f>((VLOOKUP(ROUND($A857 + (E$9/12),5),'main sheet'!$G:$M, 4, 0) - VLOOKUP(ROUND($A857 + (E$9/12) + (1/12),5),'main sheet'!$G:$M, 4, 0)) / VLOOKUP(ROUND($A857,5),'main sheet'!$G:$M, 4, 0)) * E$11</f>
        <v>2.6917329729632335E-3</v>
      </c>
      <c r="F857" s="19">
        <f>((VLOOKUP(ROUND($A857 + (F$9/12),5),'main sheet'!$G:$M, 4, 0) - VLOOKUP(ROUND($A857 + (F$9/12) + (1/12),5),'main sheet'!$G:$M, 4, 0)) / VLOOKUP(ROUND($A857,5),'main sheet'!$G:$M, 4, 0)) * F$11</f>
        <v>2.6891217276661388E-3</v>
      </c>
      <c r="G857" s="19">
        <f>((VLOOKUP(ROUND($A857 + (G$9/12),5),'main sheet'!$G:$M, 4, 0) - VLOOKUP(ROUND($A857 + (G$9/12) + (1/12),5),'main sheet'!$G:$M, 4, 0)) / VLOOKUP(ROUND($A857,5),'main sheet'!$G:$M, 4, 0)) * G$11</f>
        <v>2.6865130155333929E-3</v>
      </c>
      <c r="H857" s="19">
        <f>((VLOOKUP(ROUND($A857 + (H$9/12),5),'main sheet'!$G:$M, 4, 0) - VLOOKUP(ROUND($A857 + (H$9/12) + (1/12),5),'main sheet'!$G:$M, 4, 0)) / VLOOKUP(ROUND($A857,5),'main sheet'!$G:$M, 4, 0)) * H$11</f>
        <v>2.6839068341075766E-3</v>
      </c>
      <c r="I857" s="19">
        <f>((VLOOKUP(ROUND($A857 + (I$9/12),5),'main sheet'!$G:$M, 4, 0) - VLOOKUP(ROUND($A857 + (I$9/12) + (1/12),5),'main sheet'!$G:$M, 4, 0)) / VLOOKUP(ROUND($A857,5),'main sheet'!$G:$M, 4, 0)) * I$11</f>
        <v>2.6813031809336555E-3</v>
      </c>
      <c r="J857" s="19">
        <f>((VLOOKUP(ROUND($A857 + (J$9/12),5),'main sheet'!$G:$M, 4, 0) - VLOOKUP(ROUND($A857 + (J$9/12) + (1/12),5),'main sheet'!$G:$M, 4, 0)) / VLOOKUP(ROUND($A857,5),'main sheet'!$G:$M, 4, 0)) * J$11</f>
        <v>2.8720366747084967E-3</v>
      </c>
      <c r="K857" s="19">
        <f>((VLOOKUP(ROUND($A857 + (K$9/12),5),'main sheet'!$G:$M, 4, 0) - VLOOKUP(ROUND($A857 + (K$9/12) + (1/12),5),'main sheet'!$G:$M, 4, 0)) / VLOOKUP(ROUND($A857,5),'main sheet'!$G:$M, 4, 0)) * K$11</f>
        <v>2.8692505171159922E-3</v>
      </c>
      <c r="L857" s="19">
        <f>((VLOOKUP(ROUND($A857 + (L$9/12),5),'main sheet'!$G:$M, 4, 0) - VLOOKUP(ROUND($A857 + (L$9/12) + (1/12),5),'main sheet'!$G:$M, 4, 0)) / VLOOKUP(ROUND($A857,5),'main sheet'!$G:$M, 4, 0)) * L$11</f>
        <v>2.8664670623697159E-3</v>
      </c>
      <c r="M857" s="19">
        <f>((VLOOKUP(ROUND($A857 + (M$9/12),5),'main sheet'!$G:$M, 4, 0) - VLOOKUP(ROUND($A857 + (M$9/12) + (1/12),5),'main sheet'!$G:$M, 4, 0)) / VLOOKUP(ROUND($A857,5),'main sheet'!$G:$M, 4, 0)) * M$11</f>
        <v>2.8743139717811914E-3</v>
      </c>
      <c r="N857" s="19">
        <f>((VLOOKUP(ROUND($A857 + (N$9/12),5),'main sheet'!$G:$M, 4, 0) - VLOOKUP(ROUND($A857 + (N$9/12) + (1/12),5),'main sheet'!$G:$M, 4, 0)) / VLOOKUP(ROUND($A857,5),'main sheet'!$G:$M, 4, 0)) * N$11</f>
        <v>2.8724121610833376E-3</v>
      </c>
      <c r="O857" s="19">
        <f>((VLOOKUP(ROUND($A857 + (O$9/12),5),'main sheet'!$G:$M, 4, 0) - VLOOKUP(ROUND($A857 + (O$9/12) + (1/12),5),'main sheet'!$G:$M, 4, 0)) / VLOOKUP(ROUND($A857,5),'main sheet'!$G:$M, 4, 0)) * O$11</f>
        <v>2.8705116087321104E-3</v>
      </c>
      <c r="P857" s="19">
        <f>((VLOOKUP(ROUND($A857 + (P$9/12),5),'main sheet'!$G:$M, 4, 0) - VLOOKUP(ROUND($A857 + (P$9/12) + (1/12),5),'main sheet'!$G:$M, 4, 0)) / VLOOKUP(ROUND($A857,5),'main sheet'!$G:$M, 4, 0)) * P$11</f>
        <v>2.8686123138952496E-3</v>
      </c>
      <c r="Q857" s="19">
        <f>((VLOOKUP(ROUND($A857 + (Q$9/12),5),'main sheet'!$G:$M, 4, 0) - VLOOKUP(ROUND($A857 + (Q$9/12) + (1/12),5),'main sheet'!$G:$M, 4, 0)) / VLOOKUP(ROUND($A857,5),'main sheet'!$G:$M, 4, 0)) * Q$11</f>
        <v>2.8667142757407118E-3</v>
      </c>
      <c r="R857" s="19">
        <f>((VLOOKUP(ROUND($A857 + (R$9/12),5),'main sheet'!$G:$M, 4, 0) - VLOOKUP(ROUND($A857 + (R$9/12) + (1/12),5),'main sheet'!$G:$M, 4, 0)) / VLOOKUP(ROUND($A857,5),'main sheet'!$G:$M, 4, 0)) * R$11</f>
        <v>2.8648174934366708E-3</v>
      </c>
      <c r="S857" s="19">
        <f>((VLOOKUP(ROUND($A857 + (S$9/12),5),'main sheet'!$G:$M, 4, 0) - VLOOKUP(ROUND($A857 + (S$9/12) + (1/12),5),'main sheet'!$G:$M, 4, 0)) / VLOOKUP(ROUND($A857,5),'main sheet'!$G:$M, 4, 0)) * S$11</f>
        <v>2.8629219661525165E-3</v>
      </c>
      <c r="T857" s="19">
        <f>((VLOOKUP(ROUND($A857 + (T$9/12),5),'main sheet'!$G:$M, 4, 0) - VLOOKUP(ROUND($A857 + (T$9/12) + (1/12),5),'main sheet'!$G:$M, 4, 0)) / VLOOKUP(ROUND($A857,5),'main sheet'!$G:$M, 4, 0)) * T$11</f>
        <v>2.8610276930578567E-3</v>
      </c>
      <c r="U857" s="19">
        <f>((VLOOKUP(ROUND($A857 + (U$9/12),5),'main sheet'!$G:$M, 4, 0) - VLOOKUP(ROUND($A857 + (U$9/12) + (1/12),5),'main sheet'!$G:$M, 4, 0)) / VLOOKUP(ROUND($A857,5),'main sheet'!$G:$M, 4, 0)) * U$11</f>
        <v>2.8591346733225147E-3</v>
      </c>
      <c r="V857" s="19">
        <f>((VLOOKUP(ROUND($A857 + (V$9/12),5),'main sheet'!$G:$M, 4, 0) - VLOOKUP(ROUND($A857 + (V$9/12) + (1/12),5),'main sheet'!$G:$M, 4, 0)) / VLOOKUP(ROUND($A857,5),'main sheet'!$G:$M, 4, 0)) * V$11</f>
        <v>3.0040277498331195E-3</v>
      </c>
      <c r="W857" s="19">
        <f>((VLOOKUP(ROUND($A857 + (W$9/12),5),'main sheet'!$G:$M, 4, 0) - VLOOKUP(ROUND($A857 + (W$9/12) + (1/12),5),'main sheet'!$G:$M, 4, 0)) / VLOOKUP(ROUND($A857,5),'main sheet'!$G:$M, 4, 0)) * W$11</f>
        <v>3.002040113072479E-3</v>
      </c>
      <c r="X857" s="19">
        <f>((VLOOKUP(ROUND($A857 + (X$9/12),5),'main sheet'!$G:$M, 4, 0) - VLOOKUP(ROUND($A857 + (X$9/12) + (1/12),5),'main sheet'!$G:$M, 4, 0)) / VLOOKUP(ROUND($A857,5),'main sheet'!$G:$M, 4, 0)) * X$11</f>
        <v>3.0000537914463459E-3</v>
      </c>
      <c r="Y857" s="19">
        <f>((VLOOKUP(ROUND($A857 + (Y$9/12),5),'main sheet'!$G:$M, 4, 0) - VLOOKUP(ROUND($A857 + (Y$9/12) + (1/12),5),'main sheet'!$G:$M, 4, 0)) / VLOOKUP(ROUND($A857,5),'main sheet'!$G:$M, 4, 0)) * Y$11</f>
        <v>2.9980687840842212E-3</v>
      </c>
      <c r="Z857" s="19">
        <f>((VLOOKUP(ROUND($A857 + (Z$9/12),5),'main sheet'!$G:$M, 4, 0) - VLOOKUP(ROUND($A857 + (Z$9/12) + (1/12),5),'main sheet'!$G:$M, 4, 0)) / VLOOKUP(ROUND($A857,5),'main sheet'!$G:$M, 4, 0)) * Z$11</f>
        <v>2.9960850901165122E-3</v>
      </c>
      <c r="AA857" s="19">
        <f>((VLOOKUP(ROUND($A857 + (AA$9/12),5),'main sheet'!$G:$M, 4, 0) - VLOOKUP(ROUND($A857 + (AA$9/12) + (1/12),5),'main sheet'!$G:$M, 4, 0)) / VLOOKUP(ROUND($A857,5),'main sheet'!$G:$M, 4, 0)) * AA$11</f>
        <v>2.9941027086745325E-3</v>
      </c>
      <c r="AB857" s="19">
        <f>((VLOOKUP(ROUND($A857 + (AB$9/12),5),'main sheet'!$G:$M, 4, 0) - VLOOKUP(ROUND($A857 + (AB$9/12) + (1/12),5),'main sheet'!$G:$M, 4, 0)) / VLOOKUP(ROUND($A857,5),'main sheet'!$G:$M, 4, 0)) * AB$11</f>
        <v>2.9921216388895098E-3</v>
      </c>
      <c r="AC857" s="19">
        <f>((VLOOKUP(ROUND($A857 + (AC$9/12),5),'main sheet'!$G:$M, 4, 0) - VLOOKUP(ROUND($A857 + (AC$9/12) + (1/12),5),'main sheet'!$G:$M, 4, 0)) / VLOOKUP(ROUND($A857,5),'main sheet'!$G:$M, 4, 0)) * AC$11</f>
        <v>2.9901418798935768E-3</v>
      </c>
      <c r="AD857" s="19">
        <f>((VLOOKUP(ROUND($A857 + (AD$9/12),5),'main sheet'!$G:$M, 4, 0) - VLOOKUP(ROUND($A857 + (AD$9/12) + (1/12),5),'main sheet'!$G:$M, 4, 0)) / VLOOKUP(ROUND($A857,5),'main sheet'!$G:$M, 4, 0)) * AD$11</f>
        <v>2.9881634308197703E-3</v>
      </c>
      <c r="AE857" s="19">
        <f>((VLOOKUP(ROUND($A857 + (AE$9/12),5),'main sheet'!$G:$M, 4, 0) - VLOOKUP(ROUND($A857 + (AE$9/12) + (1/12),5),'main sheet'!$G:$M, 4, 0)) / VLOOKUP(ROUND($A857,5),'main sheet'!$G:$M, 4, 0)) * AE$11</f>
        <v>2.9861862908010404E-3</v>
      </c>
      <c r="AF857" s="19">
        <f>((VLOOKUP(ROUND($A857 + (AF$9/12),5),'main sheet'!$G:$M, 4, 0) - VLOOKUP(ROUND($A857 + (AF$9/12) + (1/12),5),'main sheet'!$G:$M, 4, 0)) / VLOOKUP(ROUND($A857,5),'main sheet'!$G:$M, 4, 0)) * AF$11</f>
        <v>2.9842104589712427E-3</v>
      </c>
      <c r="AH857" s="18">
        <f t="shared" si="26"/>
        <v>70.333333333333329</v>
      </c>
      <c r="AI857" s="19">
        <f t="shared" si="27"/>
        <v>8.6167309905979261E-2</v>
      </c>
    </row>
    <row r="858" spans="1:35" x14ac:dyDescent="0.3">
      <c r="A858" s="19">
        <v>70.416666666666671</v>
      </c>
      <c r="C858" s="19">
        <f>((VLOOKUP(ROUND($A858 + (C$9/12),5),'main sheet'!$G:$M, 4, 0) - VLOOKUP(ROUND($A858 + (C$9/12) + (1/12),5),'main sheet'!$G:$M, 4, 0)) / VLOOKUP(ROUND($A858,5),'main sheet'!$G:$M, 4, 0)) * C$11</f>
        <v>2.7042705618230464E-3</v>
      </c>
      <c r="D858" s="19">
        <f>((VLOOKUP(ROUND($A858 + (D$9/12),5),'main sheet'!$G:$M, 4, 0) - VLOOKUP(ROUND($A858 + (D$9/12) + (1/12),5),'main sheet'!$G:$M, 4, 0)) / VLOOKUP(ROUND($A858,5),'main sheet'!$G:$M, 4, 0)) * D$11</f>
        <v>2.7016471538336361E-3</v>
      </c>
      <c r="E858" s="19">
        <f>((VLOOKUP(ROUND($A858 + (E$9/12),5),'main sheet'!$G:$M, 4, 0) - VLOOKUP(ROUND($A858 + (E$9/12) + (1/12),5),'main sheet'!$G:$M, 4, 0)) / VLOOKUP(ROUND($A858,5),'main sheet'!$G:$M, 4, 0)) * E$11</f>
        <v>2.6990262908075796E-3</v>
      </c>
      <c r="F858" s="19">
        <f>((VLOOKUP(ROUND($A858 + (F$9/12),5),'main sheet'!$G:$M, 4, 0) - VLOOKUP(ROUND($A858 + (F$9/12) + (1/12),5),'main sheet'!$G:$M, 4, 0)) / VLOOKUP(ROUND($A858,5),'main sheet'!$G:$M, 4, 0)) * F$11</f>
        <v>2.6964079702760124E-3</v>
      </c>
      <c r="G858" s="19">
        <f>((VLOOKUP(ROUND($A858 + (G$9/12),5),'main sheet'!$G:$M, 4, 0) - VLOOKUP(ROUND($A858 + (G$9/12) + (1/12),5),'main sheet'!$G:$M, 4, 0)) / VLOOKUP(ROUND($A858,5),'main sheet'!$G:$M, 4, 0)) * G$11</f>
        <v>2.6937921897724659E-3</v>
      </c>
      <c r="H858" s="19">
        <f>((VLOOKUP(ROUND($A858 + (H$9/12),5),'main sheet'!$G:$M, 4, 0) - VLOOKUP(ROUND($A858 + (H$9/12) + (1/12),5),'main sheet'!$G:$M, 4, 0)) / VLOOKUP(ROUND($A858,5),'main sheet'!$G:$M, 4, 0)) * H$11</f>
        <v>2.6911789468328632E-3</v>
      </c>
      <c r="I858" s="19">
        <f>((VLOOKUP(ROUND($A858 + (I$9/12),5),'main sheet'!$G:$M, 4, 0) - VLOOKUP(ROUND($A858 + (I$9/12) + (1/12),5),'main sheet'!$G:$M, 4, 0)) / VLOOKUP(ROUND($A858,5),'main sheet'!$G:$M, 4, 0)) * I$11</f>
        <v>2.8826149495022788E-3</v>
      </c>
      <c r="J858" s="19">
        <f>((VLOOKUP(ROUND($A858 + (J$9/12),5),'main sheet'!$G:$M, 4, 0) - VLOOKUP(ROUND($A858 + (J$9/12) + (1/12),5),'main sheet'!$G:$M, 4, 0)) / VLOOKUP(ROUND($A858,5),'main sheet'!$G:$M, 4, 0)) * J$11</f>
        <v>2.8798185299444968E-3</v>
      </c>
      <c r="K858" s="19">
        <f>((VLOOKUP(ROUND($A858 + (K$9/12),5),'main sheet'!$G:$M, 4, 0) - VLOOKUP(ROUND($A858 + (K$9/12) + (1/12),5),'main sheet'!$G:$M, 4, 0)) / VLOOKUP(ROUND($A858,5),'main sheet'!$G:$M, 4, 0)) * K$11</f>
        <v>2.8770248231880556E-3</v>
      </c>
      <c r="L858" s="19">
        <f>((VLOOKUP(ROUND($A858 + (L$9/12),5),'main sheet'!$G:$M, 4, 0) - VLOOKUP(ROUND($A858 + (L$9/12) + (1/12),5),'main sheet'!$G:$M, 4, 0)) / VLOOKUP(ROUND($A858,5),'main sheet'!$G:$M, 4, 0)) * L$11</f>
        <v>2.8742338266016065E-3</v>
      </c>
      <c r="M858" s="19">
        <f>((VLOOKUP(ROUND($A858 + (M$9/12),5),'main sheet'!$G:$M, 4, 0) - VLOOKUP(ROUND($A858 + (M$9/12) + (1/12),5),'main sheet'!$G:$M, 4, 0)) / VLOOKUP(ROUND($A858,5),'main sheet'!$G:$M, 4, 0)) * M$11</f>
        <v>2.882101997410594E-3</v>
      </c>
      <c r="N858" s="19">
        <f>((VLOOKUP(ROUND($A858 + (N$9/12),5),'main sheet'!$G:$M, 4, 0) - VLOOKUP(ROUND($A858 + (N$9/12) + (1/12),5),'main sheet'!$G:$M, 4, 0)) / VLOOKUP(ROUND($A858,5),'main sheet'!$G:$M, 4, 0)) * N$11</f>
        <v>2.8801950337088425E-3</v>
      </c>
      <c r="O858" s="19">
        <f>((VLOOKUP(ROUND($A858 + (O$9/12),5),'main sheet'!$G:$M, 4, 0) - VLOOKUP(ROUND($A858 + (O$9/12) + (1/12),5),'main sheet'!$G:$M, 4, 0)) / VLOOKUP(ROUND($A858,5),'main sheet'!$G:$M, 4, 0)) * O$11</f>
        <v>2.878289331763575E-3</v>
      </c>
      <c r="P858" s="19">
        <f>((VLOOKUP(ROUND($A858 + (P$9/12),5),'main sheet'!$G:$M, 4, 0) - VLOOKUP(ROUND($A858 + (P$9/12) + (1/12),5),'main sheet'!$G:$M, 4, 0)) / VLOOKUP(ROUND($A858,5),'main sheet'!$G:$M, 4, 0)) * P$11</f>
        <v>2.8763848907399393E-3</v>
      </c>
      <c r="Q858" s="19">
        <f>((VLOOKUP(ROUND($A858 + (Q$9/12),5),'main sheet'!$G:$M, 4, 0) - VLOOKUP(ROUND($A858 + (Q$9/12) + (1/12),5),'main sheet'!$G:$M, 4, 0)) / VLOOKUP(ROUND($A858,5),'main sheet'!$G:$M, 4, 0)) * Q$11</f>
        <v>2.8744817098033055E-3</v>
      </c>
      <c r="R858" s="19">
        <f>((VLOOKUP(ROUND($A858 + (R$9/12),5),'main sheet'!$G:$M, 4, 0) - VLOOKUP(ROUND($A858 + (R$9/12) + (1/12),5),'main sheet'!$G:$M, 4, 0)) / VLOOKUP(ROUND($A858,5),'main sheet'!$G:$M, 4, 0)) * R$11</f>
        <v>2.872579788120261E-3</v>
      </c>
      <c r="S858" s="19">
        <f>((VLOOKUP(ROUND($A858 + (S$9/12),5),'main sheet'!$G:$M, 4, 0) - VLOOKUP(ROUND($A858 + (S$9/12) + (1/12),5),'main sheet'!$G:$M, 4, 0)) / VLOOKUP(ROUND($A858,5),'main sheet'!$G:$M, 4, 0)) * S$11</f>
        <v>2.8706791248576105E-3</v>
      </c>
      <c r="T858" s="19">
        <f>((VLOOKUP(ROUND($A858 + (T$9/12),5),'main sheet'!$G:$M, 4, 0) - VLOOKUP(ROUND($A858 + (T$9/12) + (1/12),5),'main sheet'!$G:$M, 4, 0)) / VLOOKUP(ROUND($A858,5),'main sheet'!$G:$M, 4, 0)) * T$11</f>
        <v>2.8687797191823787E-3</v>
      </c>
      <c r="U858" s="19">
        <f>((VLOOKUP(ROUND($A858 + (U$9/12),5),'main sheet'!$G:$M, 4, 0) - VLOOKUP(ROUND($A858 + (U$9/12) + (1/12),5),'main sheet'!$G:$M, 4, 0)) / VLOOKUP(ROUND($A858,5),'main sheet'!$G:$M, 4, 0)) * U$11</f>
        <v>3.0141615800726631E-3</v>
      </c>
      <c r="V858" s="19">
        <f>((VLOOKUP(ROUND($A858 + (V$9/12),5),'main sheet'!$G:$M, 4, 0) - VLOOKUP(ROUND($A858 + (V$9/12) + (1/12),5),'main sheet'!$G:$M, 4, 0)) / VLOOKUP(ROUND($A858,5),'main sheet'!$G:$M, 4, 0)) * V$11</f>
        <v>3.0121672381897046E-3</v>
      </c>
      <c r="W858" s="19">
        <f>((VLOOKUP(ROUND($A858 + (W$9/12),5),'main sheet'!$G:$M, 4, 0) - VLOOKUP(ROUND($A858 + (W$9/12) + (1/12),5),'main sheet'!$G:$M, 4, 0)) / VLOOKUP(ROUND($A858,5),'main sheet'!$G:$M, 4, 0)) * W$11</f>
        <v>3.0101742158777467E-3</v>
      </c>
      <c r="X858" s="19">
        <f>((VLOOKUP(ROUND($A858 + (X$9/12),5),'main sheet'!$G:$M, 4, 0) - VLOOKUP(ROUND($A858 + (X$9/12) + (1/12),5),'main sheet'!$G:$M, 4, 0)) / VLOOKUP(ROUND($A858,5),'main sheet'!$G:$M, 4, 0)) * X$11</f>
        <v>3.008182512263354E-3</v>
      </c>
      <c r="Y858" s="19">
        <f>((VLOOKUP(ROUND($A858 + (Y$9/12),5),'main sheet'!$G:$M, 4, 0) - VLOOKUP(ROUND($A858 + (Y$9/12) + (1/12),5),'main sheet'!$G:$M, 4, 0)) / VLOOKUP(ROUND($A858,5),'main sheet'!$G:$M, 4, 0)) * Y$11</f>
        <v>3.006192126474001E-3</v>
      </c>
      <c r="Z858" s="19">
        <f>((VLOOKUP(ROUND($A858 + (Z$9/12),5),'main sheet'!$G:$M, 4, 0) - VLOOKUP(ROUND($A858 + (Z$9/12) + (1/12),5),'main sheet'!$G:$M, 4, 0)) / VLOOKUP(ROUND($A858,5),'main sheet'!$G:$M, 4, 0)) * Z$11</f>
        <v>3.0042030576380701E-3</v>
      </c>
      <c r="AA858" s="19">
        <f>((VLOOKUP(ROUND($A858 + (AA$9/12),5),'main sheet'!$G:$M, 4, 0) - VLOOKUP(ROUND($A858 + (AA$9/12) + (1/12),5),'main sheet'!$G:$M, 4, 0)) / VLOOKUP(ROUND($A858,5),'main sheet'!$G:$M, 4, 0)) * AA$11</f>
        <v>3.002215304883859E-3</v>
      </c>
      <c r="AB858" s="19">
        <f>((VLOOKUP(ROUND($A858 + (AB$9/12),5),'main sheet'!$G:$M, 4, 0) - VLOOKUP(ROUND($A858 + (AB$9/12) + (1/12),5),'main sheet'!$G:$M, 4, 0)) / VLOOKUP(ROUND($A858,5),'main sheet'!$G:$M, 4, 0)) * AB$11</f>
        <v>3.0002288673405715E-3</v>
      </c>
      <c r="AC858" s="19">
        <f>((VLOOKUP(ROUND($A858 + (AC$9/12),5),'main sheet'!$G:$M, 4, 0) - VLOOKUP(ROUND($A858 + (AC$9/12) + (1/12),5),'main sheet'!$G:$M, 4, 0)) / VLOOKUP(ROUND($A858,5),'main sheet'!$G:$M, 4, 0)) * AC$11</f>
        <v>2.9982437441383211E-3</v>
      </c>
      <c r="AD858" s="19">
        <f>((VLOOKUP(ROUND($A858 + (AD$9/12),5),'main sheet'!$G:$M, 4, 0) - VLOOKUP(ROUND($A858 + (AD$9/12) + (1/12),5),'main sheet'!$G:$M, 4, 0)) / VLOOKUP(ROUND($A858,5),'main sheet'!$G:$M, 4, 0)) * AD$11</f>
        <v>2.9962599344071331E-3</v>
      </c>
      <c r="AE858" s="19">
        <f>((VLOOKUP(ROUND($A858 + (AE$9/12),5),'main sheet'!$G:$M, 4, 0) - VLOOKUP(ROUND($A858 + (AE$9/12) + (1/12),5),'main sheet'!$G:$M, 4, 0)) / VLOOKUP(ROUND($A858,5),'main sheet'!$G:$M, 4, 0)) * AE$11</f>
        <v>2.9942774372779396E-3</v>
      </c>
      <c r="AF858" s="19">
        <f>((VLOOKUP(ROUND($A858 + (AF$9/12),5),'main sheet'!$G:$M, 4, 0) - VLOOKUP(ROUND($A858 + (AF$9/12) + (1/12),5),'main sheet'!$G:$M, 4, 0)) / VLOOKUP(ROUND($A858,5),'main sheet'!$G:$M, 4, 0)) * AF$11</f>
        <v>2.9922962518825784E-3</v>
      </c>
      <c r="AH858" s="18">
        <f t="shared" si="26"/>
        <v>70.416666666666671</v>
      </c>
      <c r="AI858" s="19">
        <f t="shared" si="27"/>
        <v>8.6742109108614476E-2</v>
      </c>
    </row>
    <row r="859" spans="1:35" x14ac:dyDescent="0.3">
      <c r="A859" s="19">
        <v>70.5</v>
      </c>
      <c r="C859" s="19">
        <f>((VLOOKUP(ROUND($A859 + (C$9/12),5),'main sheet'!$G:$M, 4, 0) - VLOOKUP(ROUND($A859 + (C$9/12) + (1/12),5),'main sheet'!$G:$M, 4, 0)) / VLOOKUP(ROUND($A859,5),'main sheet'!$G:$M, 4, 0)) * C$11</f>
        <v>2.7116177579899906E-3</v>
      </c>
      <c r="D859" s="19">
        <f>((VLOOKUP(ROUND($A859 + (D$9/12),5),'main sheet'!$G:$M, 4, 0) - VLOOKUP(ROUND($A859 + (D$9/12) + (1/12),5),'main sheet'!$G:$M, 4, 0)) / VLOOKUP(ROUND($A859,5),'main sheet'!$G:$M, 4, 0)) * D$11</f>
        <v>2.7089872224988439E-3</v>
      </c>
      <c r="E859" s="19">
        <f>((VLOOKUP(ROUND($A859 + (E$9/12),5),'main sheet'!$G:$M, 4, 0) - VLOOKUP(ROUND($A859 + (E$9/12) + (1/12),5),'main sheet'!$G:$M, 4, 0)) / VLOOKUP(ROUND($A859,5),'main sheet'!$G:$M, 4, 0)) * E$11</f>
        <v>2.7063592388854281E-3</v>
      </c>
      <c r="F859" s="19">
        <f>((VLOOKUP(ROUND($A859 + (F$9/12),5),'main sheet'!$G:$M, 4, 0) - VLOOKUP(ROUND($A859 + (F$9/12) + (1/12),5),'main sheet'!$G:$M, 4, 0)) / VLOOKUP(ROUND($A859,5),'main sheet'!$G:$M, 4, 0)) * F$11</f>
        <v>2.7037338046741704E-3</v>
      </c>
      <c r="G859" s="19">
        <f>((VLOOKUP(ROUND($A859 + (G$9/12),5),'main sheet'!$G:$M, 4, 0) - VLOOKUP(ROUND($A859 + (G$9/12) + (1/12),5),'main sheet'!$G:$M, 4, 0)) / VLOOKUP(ROUND($A859,5),'main sheet'!$G:$M, 4, 0)) * G$11</f>
        <v>2.7011109173919017E-3</v>
      </c>
      <c r="H859" s="19">
        <f>((VLOOKUP(ROUND($A859 + (H$9/12),5),'main sheet'!$G:$M, 4, 0) - VLOOKUP(ROUND($A859 + (H$9/12) + (1/12),5),'main sheet'!$G:$M, 4, 0)) / VLOOKUP(ROUND($A859,5),'main sheet'!$G:$M, 4, 0)) * H$11</f>
        <v>2.8932534270532406E-3</v>
      </c>
      <c r="I859" s="19">
        <f>((VLOOKUP(ROUND($A859 + (I$9/12),5),'main sheet'!$G:$M, 4, 0) - VLOOKUP(ROUND($A859 + (I$9/12) + (1/12),5),'main sheet'!$G:$M, 4, 0)) / VLOOKUP(ROUND($A859,5),'main sheet'!$G:$M, 4, 0)) * I$11</f>
        <v>2.890446687127594E-3</v>
      </c>
      <c r="J859" s="19">
        <f>((VLOOKUP(ROUND($A859 + (J$9/12),5),'main sheet'!$G:$M, 4, 0) - VLOOKUP(ROUND($A859 + (J$9/12) + (1/12),5),'main sheet'!$G:$M, 4, 0)) / VLOOKUP(ROUND($A859,5),'main sheet'!$G:$M, 4, 0)) * J$11</f>
        <v>2.8876426700150592E-3</v>
      </c>
      <c r="K859" s="19">
        <f>((VLOOKUP(ROUND($A859 + (K$9/12),5),'main sheet'!$G:$M, 4, 0) - VLOOKUP(ROUND($A859 + (K$9/12) + (1/12),5),'main sheet'!$G:$M, 4, 0)) / VLOOKUP(ROUND($A859,5),'main sheet'!$G:$M, 4, 0)) * K$11</f>
        <v>2.8848413730745734E-3</v>
      </c>
      <c r="L859" s="19">
        <f>((VLOOKUP(ROUND($A859 + (L$9/12),5),'main sheet'!$G:$M, 4, 0) - VLOOKUP(ROUND($A859 + (L$9/12) + (1/12),5),'main sheet'!$G:$M, 4, 0)) / VLOOKUP(ROUND($A859,5),'main sheet'!$G:$M, 4, 0)) * L$11</f>
        <v>2.8820427936673033E-3</v>
      </c>
      <c r="M859" s="19">
        <f>((VLOOKUP(ROUND($A859 + (M$9/12),5),'main sheet'!$G:$M, 4, 0) - VLOOKUP(ROUND($A859 + (M$9/12) + (1/12),5),'main sheet'!$G:$M, 4, 0)) / VLOOKUP(ROUND($A859,5),'main sheet'!$G:$M, 4, 0)) * M$11</f>
        <v>2.8899323414030755E-3</v>
      </c>
      <c r="N859" s="19">
        <f>((VLOOKUP(ROUND($A859 + (N$9/12),5),'main sheet'!$G:$M, 4, 0) - VLOOKUP(ROUND($A859 + (N$9/12) + (1/12),5),'main sheet'!$G:$M, 4, 0)) / VLOOKUP(ROUND($A859,5),'main sheet'!$G:$M, 4, 0)) * N$11</f>
        <v>2.8880201966975092E-3</v>
      </c>
      <c r="O859" s="19">
        <f>((VLOOKUP(ROUND($A859 + (O$9/12),5),'main sheet'!$G:$M, 4, 0) - VLOOKUP(ROUND($A859 + (O$9/12) + (1/12),5),'main sheet'!$G:$M, 4, 0)) / VLOOKUP(ROUND($A859,5),'main sheet'!$G:$M, 4, 0)) * O$11</f>
        <v>2.8861093171764752E-3</v>
      </c>
      <c r="P859" s="19">
        <f>((VLOOKUP(ROUND($A859 + (P$9/12),5),'main sheet'!$G:$M, 4, 0) - VLOOKUP(ROUND($A859 + (P$9/12) + (1/12),5),'main sheet'!$G:$M, 4, 0)) / VLOOKUP(ROUND($A859,5),'main sheet'!$G:$M, 4, 0)) * P$11</f>
        <v>2.88419970200252E-3</v>
      </c>
      <c r="Q859" s="19">
        <f>((VLOOKUP(ROUND($A859 + (Q$9/12),5),'main sheet'!$G:$M, 4, 0) - VLOOKUP(ROUND($A859 + (Q$9/12) + (1/12),5),'main sheet'!$G:$M, 4, 0)) / VLOOKUP(ROUND($A859,5),'main sheet'!$G:$M, 4, 0)) * Q$11</f>
        <v>2.8822913503394145E-3</v>
      </c>
      <c r="R859" s="19">
        <f>((VLOOKUP(ROUND($A859 + (R$9/12),5),'main sheet'!$G:$M, 4, 0) - VLOOKUP(ROUND($A859 + (R$9/12) + (1/12),5),'main sheet'!$G:$M, 4, 0)) / VLOOKUP(ROUND($A859,5),'main sheet'!$G:$M, 4, 0)) * R$11</f>
        <v>2.8803842613511462E-3</v>
      </c>
      <c r="S859" s="19">
        <f>((VLOOKUP(ROUND($A859 + (S$9/12),5),'main sheet'!$G:$M, 4, 0) - VLOOKUP(ROUND($A859 + (S$9/12) + (1/12),5),'main sheet'!$G:$M, 4, 0)) / VLOOKUP(ROUND($A859,5),'main sheet'!$G:$M, 4, 0)) * S$11</f>
        <v>2.8784784342019247E-3</v>
      </c>
      <c r="T859" s="19">
        <f>((VLOOKUP(ROUND($A859 + (T$9/12),5),'main sheet'!$G:$M, 4, 0) - VLOOKUP(ROUND($A859 + (T$9/12) + (1/12),5),'main sheet'!$G:$M, 4, 0)) / VLOOKUP(ROUND($A859,5),'main sheet'!$G:$M, 4, 0)) * T$11</f>
        <v>3.0243517992771972E-3</v>
      </c>
      <c r="U859" s="19">
        <f>((VLOOKUP(ROUND($A859 + (U$9/12),5),'main sheet'!$G:$M, 4, 0) - VLOOKUP(ROUND($A859 + (U$9/12) + (1/12),5),'main sheet'!$G:$M, 4, 0)) / VLOOKUP(ROUND($A859,5),'main sheet'!$G:$M, 4, 0)) * U$11</f>
        <v>3.0223507149617517E-3</v>
      </c>
      <c r="V859" s="19">
        <f>((VLOOKUP(ROUND($A859 + (V$9/12),5),'main sheet'!$G:$M, 4, 0) - VLOOKUP(ROUND($A859 + (V$9/12) + (1/12),5),'main sheet'!$G:$M, 4, 0)) / VLOOKUP(ROUND($A859,5),'main sheet'!$G:$M, 4, 0)) * V$11</f>
        <v>3.0203509546784884E-3</v>
      </c>
      <c r="W859" s="19">
        <f>((VLOOKUP(ROUND($A859 + (W$9/12),5),'main sheet'!$G:$M, 4, 0) - VLOOKUP(ROUND($A859 + (W$9/12) + (1/12),5),'main sheet'!$G:$M, 4, 0)) / VLOOKUP(ROUND($A859,5),'main sheet'!$G:$M, 4, 0)) * W$11</f>
        <v>3.0183525175510166E-3</v>
      </c>
      <c r="X859" s="19">
        <f>((VLOOKUP(ROUND($A859 + (X$9/12),5),'main sheet'!$G:$M, 4, 0) - VLOOKUP(ROUND($A859 + (X$9/12) + (1/12),5),'main sheet'!$G:$M, 4, 0)) / VLOOKUP(ROUND($A859,5),'main sheet'!$G:$M, 4, 0)) * X$11</f>
        <v>3.0163554027038621E-3</v>
      </c>
      <c r="Y859" s="19">
        <f>((VLOOKUP(ROUND($A859 + (Y$9/12),5),'main sheet'!$G:$M, 4, 0) - VLOOKUP(ROUND($A859 + (Y$9/12) + (1/12),5),'main sheet'!$G:$M, 4, 0)) / VLOOKUP(ROUND($A859,5),'main sheet'!$G:$M, 4, 0)) * Y$11</f>
        <v>3.0143596092624607E-3</v>
      </c>
      <c r="Z859" s="19">
        <f>((VLOOKUP(ROUND($A859 + (Z$9/12),5),'main sheet'!$G:$M, 4, 0) - VLOOKUP(ROUND($A859 + (Z$9/12) + (1/12),5),'main sheet'!$G:$M, 4, 0)) / VLOOKUP(ROUND($A859,5),'main sheet'!$G:$M, 4, 0)) * Z$11</f>
        <v>3.0123651363521621E-3</v>
      </c>
      <c r="AA859" s="19">
        <f>((VLOOKUP(ROUND($A859 + (AA$9/12),5),'main sheet'!$G:$M, 4, 0) - VLOOKUP(ROUND($A859 + (AA$9/12) + (1/12),5),'main sheet'!$G:$M, 4, 0)) / VLOOKUP(ROUND($A859,5),'main sheet'!$G:$M, 4, 0)) * AA$11</f>
        <v>3.0103719830992279E-3</v>
      </c>
      <c r="AB859" s="19">
        <f>((VLOOKUP(ROUND($A859 + (AB$9/12),5),'main sheet'!$G:$M, 4, 0) - VLOOKUP(ROUND($A859 + (AB$9/12) + (1/12),5),'main sheet'!$G:$M, 4, 0)) / VLOOKUP(ROUND($A859,5),'main sheet'!$G:$M, 4, 0)) * AB$11</f>
        <v>3.0083801486308287E-3</v>
      </c>
      <c r="AC859" s="19">
        <f>((VLOOKUP(ROUND($A859 + (AC$9/12),5),'main sheet'!$G:$M, 4, 0) - VLOOKUP(ROUND($A859 + (AC$9/12) + (1/12),5),'main sheet'!$G:$M, 4, 0)) / VLOOKUP(ROUND($A859,5),'main sheet'!$G:$M, 4, 0)) * AC$11</f>
        <v>3.0063896320740493E-3</v>
      </c>
      <c r="AD859" s="19">
        <f>((VLOOKUP(ROUND($A859 + (AD$9/12),5),'main sheet'!$G:$M, 4, 0) - VLOOKUP(ROUND($A859 + (AD$9/12) + (1/12),5),'main sheet'!$G:$M, 4, 0)) / VLOOKUP(ROUND($A859,5),'main sheet'!$G:$M, 4, 0)) * AD$11</f>
        <v>3.0044004325568839E-3</v>
      </c>
      <c r="AE859" s="19">
        <f>((VLOOKUP(ROUND($A859 + (AE$9/12),5),'main sheet'!$G:$M, 4, 0) - VLOOKUP(ROUND($A859 + (AE$9/12) + (1/12),5),'main sheet'!$G:$M, 4, 0)) / VLOOKUP(ROUND($A859,5),'main sheet'!$G:$M, 4, 0)) * AE$11</f>
        <v>3.0024125492082356E-3</v>
      </c>
      <c r="AF859" s="19">
        <f>((VLOOKUP(ROUND($A859 + (AF$9/12),5),'main sheet'!$G:$M, 4, 0) - VLOOKUP(ROUND($A859 + (AF$9/12) + (1/12),5),'main sheet'!$G:$M, 4, 0)) / VLOOKUP(ROUND($A859,5),'main sheet'!$G:$M, 4, 0)) * AF$11</f>
        <v>3.1533541798594513E-3</v>
      </c>
      <c r="AH859" s="18">
        <f t="shared" si="26"/>
        <v>70.5</v>
      </c>
      <c r="AI859" s="19">
        <f t="shared" si="27"/>
        <v>8.7473246555765785E-2</v>
      </c>
    </row>
    <row r="860" spans="1:35" x14ac:dyDescent="0.3">
      <c r="A860" s="19">
        <v>70.583333333333329</v>
      </c>
      <c r="C860" s="19">
        <f>((VLOOKUP(ROUND($A860 + (C$9/12),5),'main sheet'!$G:$M, 4, 0) - VLOOKUP(ROUND($A860 + (C$9/12) + (1/12),5),'main sheet'!$G:$M, 4, 0)) / VLOOKUP(ROUND($A860,5),'main sheet'!$G:$M, 4, 0)) * C$11</f>
        <v>2.7190049859147545E-3</v>
      </c>
      <c r="D860" s="19">
        <f>((VLOOKUP(ROUND($A860 + (D$9/12),5),'main sheet'!$G:$M, 4, 0) - VLOOKUP(ROUND($A860 + (D$9/12) + (1/12),5),'main sheet'!$G:$M, 4, 0)) / VLOOKUP(ROUND($A860,5),'main sheet'!$G:$M, 4, 0)) * D$11</f>
        <v>2.7163672840871361E-3</v>
      </c>
      <c r="E860" s="19">
        <f>((VLOOKUP(ROUND($A860 + (E$9/12),5),'main sheet'!$G:$M, 4, 0) - VLOOKUP(ROUND($A860 + (E$9/12) + (1/12),5),'main sheet'!$G:$M, 4, 0)) / VLOOKUP(ROUND($A860,5),'main sheet'!$G:$M, 4, 0)) * E$11</f>
        <v>2.7137321410892982E-3</v>
      </c>
      <c r="F860" s="19">
        <f>((VLOOKUP(ROUND($A860 + (F$9/12),5),'main sheet'!$G:$M, 4, 0) - VLOOKUP(ROUND($A860 + (F$9/12) + (1/12),5),'main sheet'!$G:$M, 4, 0)) / VLOOKUP(ROUND($A860,5),'main sheet'!$G:$M, 4, 0)) * F$11</f>
        <v>2.7110995544389243E-3</v>
      </c>
      <c r="G860" s="19">
        <f>((VLOOKUP(ROUND($A860 + (G$9/12),5),'main sheet'!$G:$M, 4, 0) - VLOOKUP(ROUND($A860 + (G$9/12) + (1/12),5),'main sheet'!$G:$M, 4, 0)) / VLOOKUP(ROUND($A860,5),'main sheet'!$G:$M, 4, 0)) * G$11</f>
        <v>2.9039526020415061E-3</v>
      </c>
      <c r="H860" s="19">
        <f>((VLOOKUP(ROUND($A860 + (H$9/12),5),'main sheet'!$G:$M, 4, 0) - VLOOKUP(ROUND($A860 + (H$9/12) + (1/12),5),'main sheet'!$G:$M, 4, 0)) / VLOOKUP(ROUND($A860,5),'main sheet'!$G:$M, 4, 0)) * H$11</f>
        <v>2.9011354828655219E-3</v>
      </c>
      <c r="I860" s="19">
        <f>((VLOOKUP(ROUND($A860 + (I$9/12),5),'main sheet'!$G:$M, 4, 0) - VLOOKUP(ROUND($A860 + (I$9/12) + (1/12),5),'main sheet'!$G:$M, 4, 0)) / VLOOKUP(ROUND($A860,5),'main sheet'!$G:$M, 4, 0)) * I$11</f>
        <v>2.8983210965715395E-3</v>
      </c>
      <c r="J860" s="19">
        <f>((VLOOKUP(ROUND($A860 + (J$9/12),5),'main sheet'!$G:$M, 4, 0) - VLOOKUP(ROUND($A860 + (J$9/12) + (1/12),5),'main sheet'!$G:$M, 4, 0)) / VLOOKUP(ROUND($A860,5),'main sheet'!$G:$M, 4, 0)) * J$11</f>
        <v>2.8955094405087316E-3</v>
      </c>
      <c r="K860" s="19">
        <f>((VLOOKUP(ROUND($A860 + (K$9/12),5),'main sheet'!$G:$M, 4, 0) - VLOOKUP(ROUND($A860 + (K$9/12) + (1/12),5),'main sheet'!$G:$M, 4, 0)) / VLOOKUP(ROUND($A860,5),'main sheet'!$G:$M, 4, 0)) * K$11</f>
        <v>2.8927005120285058E-3</v>
      </c>
      <c r="L860" s="19">
        <f>((VLOOKUP(ROUND($A860 + (L$9/12),5),'main sheet'!$G:$M, 4, 0) - VLOOKUP(ROUND($A860 + (L$9/12) + (1/12),5),'main sheet'!$G:$M, 4, 0)) / VLOOKUP(ROUND($A860,5),'main sheet'!$G:$M, 4, 0)) * L$11</f>
        <v>2.8898943084845032E-3</v>
      </c>
      <c r="M860" s="19">
        <f>((VLOOKUP(ROUND($A860 + (M$9/12),5),'main sheet'!$G:$M, 4, 0) - VLOOKUP(ROUND($A860 + (M$9/12) + (1/12),5),'main sheet'!$G:$M, 4, 0)) / VLOOKUP(ROUND($A860,5),'main sheet'!$G:$M, 4, 0)) * M$11</f>
        <v>2.8978053496212085E-3</v>
      </c>
      <c r="N860" s="19">
        <f>((VLOOKUP(ROUND($A860 + (N$9/12),5),'main sheet'!$G:$M, 4, 0) - VLOOKUP(ROUND($A860 + (N$9/12) + (1/12),5),'main sheet'!$G:$M, 4, 0)) / VLOOKUP(ROUND($A860,5),'main sheet'!$G:$M, 4, 0)) * N$11</f>
        <v>2.8958879956827331E-3</v>
      </c>
      <c r="O860" s="19">
        <f>((VLOOKUP(ROUND($A860 + (O$9/12),5),'main sheet'!$G:$M, 4, 0) - VLOOKUP(ROUND($A860 + (O$9/12) + (1/12),5),'main sheet'!$G:$M, 4, 0)) / VLOOKUP(ROUND($A860,5),'main sheet'!$G:$M, 4, 0)) * O$11</f>
        <v>2.8939719103751814E-3</v>
      </c>
      <c r="P860" s="19">
        <f>((VLOOKUP(ROUND($A860 + (P$9/12),5),'main sheet'!$G:$M, 4, 0) - VLOOKUP(ROUND($A860 + (P$9/12) + (1/12),5),'main sheet'!$G:$M, 4, 0)) / VLOOKUP(ROUND($A860,5),'main sheet'!$G:$M, 4, 0)) * P$11</f>
        <v>2.89205709285949E-3</v>
      </c>
      <c r="Q860" s="19">
        <f>((VLOOKUP(ROUND($A860 + (Q$9/12),5),'main sheet'!$G:$M, 4, 0) - VLOOKUP(ROUND($A860 + (Q$9/12) + (1/12),5),'main sheet'!$G:$M, 4, 0)) / VLOOKUP(ROUND($A860,5),'main sheet'!$G:$M, 4, 0)) * Q$11</f>
        <v>2.8901435422968155E-3</v>
      </c>
      <c r="R860" s="19">
        <f>((VLOOKUP(ROUND($A860 + (R$9/12),5),'main sheet'!$G:$M, 4, 0) - VLOOKUP(ROUND($A860 + (R$9/12) + (1/12),5),'main sheet'!$G:$M, 4, 0)) / VLOOKUP(ROUND($A860,5),'main sheet'!$G:$M, 4, 0)) * R$11</f>
        <v>2.8882312578485335E-3</v>
      </c>
      <c r="S860" s="19">
        <f>((VLOOKUP(ROUND($A860 + (S$9/12),5),'main sheet'!$G:$M, 4, 0) - VLOOKUP(ROUND($A860 + (S$9/12) + (1/12),5),'main sheet'!$G:$M, 4, 0)) / VLOOKUP(ROUND($A860,5),'main sheet'!$G:$M, 4, 0)) * S$11</f>
        <v>3.0345988691850992E-3</v>
      </c>
      <c r="T860" s="19">
        <f>((VLOOKUP(ROUND($A860 + (T$9/12),5),'main sheet'!$G:$M, 4, 0) - VLOOKUP(ROUND($A860 + (T$9/12) + (1/12),5),'main sheet'!$G:$M, 4, 0)) / VLOOKUP(ROUND($A860,5),'main sheet'!$G:$M, 4, 0)) * T$11</f>
        <v>3.0325910048214872E-3</v>
      </c>
      <c r="U860" s="19">
        <f>((VLOOKUP(ROUND($A860 + (U$9/12),5),'main sheet'!$G:$M, 4, 0) - VLOOKUP(ROUND($A860 + (U$9/12) + (1/12),5),'main sheet'!$G:$M, 4, 0)) / VLOOKUP(ROUND($A860,5),'main sheet'!$G:$M, 4, 0)) * U$11</f>
        <v>3.030584468976126E-3</v>
      </c>
      <c r="V860" s="19">
        <f>((VLOOKUP(ROUND($A860 + (V$9/12),5),'main sheet'!$G:$M, 4, 0) - VLOOKUP(ROUND($A860 + (V$9/12) + (1/12),5),'main sheet'!$G:$M, 4, 0)) / VLOOKUP(ROUND($A860,5),'main sheet'!$G:$M, 4, 0)) * V$11</f>
        <v>3.0285792607696563E-3</v>
      </c>
      <c r="W860" s="19">
        <f>((VLOOKUP(ROUND($A860 + (W$9/12),5),'main sheet'!$G:$M, 4, 0) - VLOOKUP(ROUND($A860 + (W$9/12) + (1/12),5),'main sheet'!$G:$M, 4, 0)) / VLOOKUP(ROUND($A860,5),'main sheet'!$G:$M, 4, 0)) * W$11</f>
        <v>3.026575379323636E-3</v>
      </c>
      <c r="X860" s="19">
        <f>((VLOOKUP(ROUND($A860 + (X$9/12),5),'main sheet'!$G:$M, 4, 0) - VLOOKUP(ROUND($A860 + (X$9/12) + (1/12),5),'main sheet'!$G:$M, 4, 0)) / VLOOKUP(ROUND($A860,5),'main sheet'!$G:$M, 4, 0)) * X$11</f>
        <v>3.0245728237605399E-3</v>
      </c>
      <c r="Y860" s="19">
        <f>((VLOOKUP(ROUND($A860 + (Y$9/12),5),'main sheet'!$G:$M, 4, 0) - VLOOKUP(ROUND($A860 + (Y$9/12) + (1/12),5),'main sheet'!$G:$M, 4, 0)) / VLOOKUP(ROUND($A860,5),'main sheet'!$G:$M, 4, 0)) * Y$11</f>
        <v>3.0225715932027525E-3</v>
      </c>
      <c r="Z860" s="19">
        <f>((VLOOKUP(ROUND($A860 + (Z$9/12),5),'main sheet'!$G:$M, 4, 0) - VLOOKUP(ROUND($A860 + (Z$9/12) + (1/12),5),'main sheet'!$G:$M, 4, 0)) / VLOOKUP(ROUND($A860,5),'main sheet'!$G:$M, 4, 0)) * Z$11</f>
        <v>3.0205716867735752E-3</v>
      </c>
      <c r="AA860" s="19">
        <f>((VLOOKUP(ROUND($A860 + (AA$9/12),5),'main sheet'!$G:$M, 4, 0) - VLOOKUP(ROUND($A860 + (AA$9/12) + (1/12),5),'main sheet'!$G:$M, 4, 0)) / VLOOKUP(ROUND($A860,5),'main sheet'!$G:$M, 4, 0)) * AA$11</f>
        <v>3.0185731035972225E-3</v>
      </c>
      <c r="AB860" s="19">
        <f>((VLOOKUP(ROUND($A860 + (AB$9/12),5),'main sheet'!$G:$M, 4, 0) - VLOOKUP(ROUND($A860 + (AB$9/12) + (1/12),5),'main sheet'!$G:$M, 4, 0)) / VLOOKUP(ROUND($A860,5),'main sheet'!$G:$M, 4, 0)) * AB$11</f>
        <v>3.0165758427978208E-3</v>
      </c>
      <c r="AC860" s="19">
        <f>((VLOOKUP(ROUND($A860 + (AC$9/12),5),'main sheet'!$G:$M, 4, 0) - VLOOKUP(ROUND($A860 + (AC$9/12) + (1/12),5),'main sheet'!$G:$M, 4, 0)) / VLOOKUP(ROUND($A860,5),'main sheet'!$G:$M, 4, 0)) * AC$11</f>
        <v>3.0145799035004093E-3</v>
      </c>
      <c r="AD860" s="19">
        <f>((VLOOKUP(ROUND($A860 + (AD$9/12),5),'main sheet'!$G:$M, 4, 0) - VLOOKUP(ROUND($A860 + (AD$9/12) + (1/12),5),'main sheet'!$G:$M, 4, 0)) / VLOOKUP(ROUND($A860,5),'main sheet'!$G:$M, 4, 0)) * AD$11</f>
        <v>3.0125852848309409E-3</v>
      </c>
      <c r="AE860" s="19">
        <f>((VLOOKUP(ROUND($A860 + (AE$9/12),5),'main sheet'!$G:$M, 4, 0) - VLOOKUP(ROUND($A860 + (AE$9/12) + (1/12),5),'main sheet'!$G:$M, 4, 0)) / VLOOKUP(ROUND($A860,5),'main sheet'!$G:$M, 4, 0)) * AE$11</f>
        <v>3.1640383339757543E-3</v>
      </c>
      <c r="AF860" s="19">
        <f>((VLOOKUP(ROUND($A860 + (AF$9/12),5),'main sheet'!$G:$M, 4, 0) - VLOOKUP(ROUND($A860 + (AF$9/12) + (1/12),5),'main sheet'!$G:$M, 4, 0)) / VLOOKUP(ROUND($A860,5),'main sheet'!$G:$M, 4, 0)) * AF$11</f>
        <v>3.1619448250511596E-3</v>
      </c>
      <c r="AH860" s="18">
        <f t="shared" si="26"/>
        <v>70.583333333333329</v>
      </c>
      <c r="AI860" s="19">
        <f t="shared" si="27"/>
        <v>8.8208756937280572E-2</v>
      </c>
    </row>
    <row r="861" spans="1:35" x14ac:dyDescent="0.3">
      <c r="A861" s="19">
        <v>70.666666666666671</v>
      </c>
      <c r="C861" s="19">
        <f>((VLOOKUP(ROUND($A861 + (C$9/12),5),'main sheet'!$G:$M, 4, 0) - VLOOKUP(ROUND($A861 + (C$9/12) + (1/12),5),'main sheet'!$G:$M, 4, 0)) / VLOOKUP(ROUND($A861,5),'main sheet'!$G:$M, 4, 0)) * C$11</f>
        <v>2.7264325736652104E-3</v>
      </c>
      <c r="D861" s="19">
        <f>((VLOOKUP(ROUND($A861 + (D$9/12),5),'main sheet'!$G:$M, 4, 0) - VLOOKUP(ROUND($A861 + (D$9/12) + (1/12),5),'main sheet'!$G:$M, 4, 0)) / VLOOKUP(ROUND($A861,5),'main sheet'!$G:$M, 4, 0)) * D$11</f>
        <v>2.7237876663481261E-3</v>
      </c>
      <c r="E861" s="19">
        <f>((VLOOKUP(ROUND($A861 + (E$9/12),5),'main sheet'!$G:$M, 4, 0) - VLOOKUP(ROUND($A861 + (E$9/12) + (1/12),5),'main sheet'!$G:$M, 4, 0)) / VLOOKUP(ROUND($A861,5),'main sheet'!$G:$M, 4, 0)) * E$11</f>
        <v>2.7211453248508545E-3</v>
      </c>
      <c r="F861" s="19">
        <f>((VLOOKUP(ROUND($A861 + (F$9/12),5),'main sheet'!$G:$M, 4, 0) - VLOOKUP(ROUND($A861 + (F$9/12) + (1/12),5),'main sheet'!$G:$M, 4, 0)) / VLOOKUP(ROUND($A861,5),'main sheet'!$G:$M, 4, 0)) * F$11</f>
        <v>2.9147129745551118E-3</v>
      </c>
      <c r="G861" s="19">
        <f>((VLOOKUP(ROUND($A861 + (G$9/12),5),'main sheet'!$G:$M, 4, 0) - VLOOKUP(ROUND($A861 + (G$9/12) + (1/12),5),'main sheet'!$G:$M, 4, 0)) / VLOOKUP(ROUND($A861,5),'main sheet'!$G:$M, 4, 0)) * G$11</f>
        <v>2.911885416761181E-3</v>
      </c>
      <c r="H861" s="19">
        <f>((VLOOKUP(ROUND($A861 + (H$9/12),5),'main sheet'!$G:$M, 4, 0) - VLOOKUP(ROUND($A861 + (H$9/12) + (1/12),5),'main sheet'!$G:$M, 4, 0)) / VLOOKUP(ROUND($A861,5),'main sheet'!$G:$M, 4, 0)) * H$11</f>
        <v>2.9090606019757351E-3</v>
      </c>
      <c r="I861" s="19">
        <f>((VLOOKUP(ROUND($A861 + (I$9/12),5),'main sheet'!$G:$M, 4, 0) - VLOOKUP(ROUND($A861 + (I$9/12) + (1/12),5),'main sheet'!$G:$M, 4, 0)) / VLOOKUP(ROUND($A861,5),'main sheet'!$G:$M, 4, 0)) * I$11</f>
        <v>2.906238527538125E-3</v>
      </c>
      <c r="J861" s="19">
        <f>((VLOOKUP(ROUND($A861 + (J$9/12),5),'main sheet'!$G:$M, 4, 0) - VLOOKUP(ROUND($A861 + (J$9/12) + (1/12),5),'main sheet'!$G:$M, 4, 0)) / VLOOKUP(ROUND($A861,5),'main sheet'!$G:$M, 4, 0)) * J$11</f>
        <v>2.9034191907899446E-3</v>
      </c>
      <c r="K861" s="19">
        <f>((VLOOKUP(ROUND($A861 + (K$9/12),5),'main sheet'!$G:$M, 4, 0) - VLOOKUP(ROUND($A861 + (K$9/12) + (1/12),5),'main sheet'!$G:$M, 4, 0)) / VLOOKUP(ROUND($A861,5),'main sheet'!$G:$M, 4, 0)) * K$11</f>
        <v>2.9006025890750274E-3</v>
      </c>
      <c r="L861" s="19">
        <f>((VLOOKUP(ROUND($A861 + (L$9/12),5),'main sheet'!$G:$M, 4, 0) - VLOOKUP(ROUND($A861 + (L$9/12) + (1/12),5),'main sheet'!$G:$M, 4, 0)) / VLOOKUP(ROUND($A861,5),'main sheet'!$G:$M, 4, 0)) * L$11</f>
        <v>2.8977887197404613E-3</v>
      </c>
      <c r="M861" s="19">
        <f>((VLOOKUP(ROUND($A861 + (M$9/12),5),'main sheet'!$G:$M, 4, 0) - VLOOKUP(ROUND($A861 + (M$9/12) + (1/12),5),'main sheet'!$G:$M, 4, 0)) / VLOOKUP(ROUND($A861,5),'main sheet'!$G:$M, 4, 0)) * M$11</f>
        <v>2.9057213717064408E-3</v>
      </c>
      <c r="N861" s="19">
        <f>((VLOOKUP(ROUND($A861 + (N$9/12),5),'main sheet'!$G:$M, 4, 0) - VLOOKUP(ROUND($A861 + (N$9/12) + (1/12),5),'main sheet'!$G:$M, 4, 0)) / VLOOKUP(ROUND($A861,5),'main sheet'!$G:$M, 4, 0)) * N$11</f>
        <v>2.9037987800742825E-3</v>
      </c>
      <c r="O861" s="19">
        <f>((VLOOKUP(ROUND($A861 + (O$9/12),5),'main sheet'!$G:$M, 4, 0) - VLOOKUP(ROUND($A861 + (O$9/12) + (1/12),5),'main sheet'!$G:$M, 4, 0)) / VLOOKUP(ROUND($A861,5),'main sheet'!$G:$M, 4, 0)) * O$11</f>
        <v>2.9018774605389427E-3</v>
      </c>
      <c r="P861" s="19">
        <f>((VLOOKUP(ROUND($A861 + (P$9/12),5),'main sheet'!$G:$M, 4, 0) - VLOOKUP(ROUND($A861 + (P$9/12) + (1/12),5),'main sheet'!$G:$M, 4, 0)) / VLOOKUP(ROUND($A861,5),'main sheet'!$G:$M, 4, 0)) * P$11</f>
        <v>2.8999574122587283E-3</v>
      </c>
      <c r="Q861" s="19">
        <f>((VLOOKUP(ROUND($A861 + (Q$9/12),5),'main sheet'!$G:$M, 4, 0) - VLOOKUP(ROUND($A861 + (Q$9/12) + (1/12),5),'main sheet'!$G:$M, 4, 0)) / VLOOKUP(ROUND($A861,5),'main sheet'!$G:$M, 4, 0)) * Q$11</f>
        <v>2.8980386343921672E-3</v>
      </c>
      <c r="R861" s="19">
        <f>((VLOOKUP(ROUND($A861 + (R$9/12),5),'main sheet'!$G:$M, 4, 0) - VLOOKUP(ROUND($A861 + (R$9/12) + (1/12),5),'main sheet'!$G:$M, 4, 0)) / VLOOKUP(ROUND($A861,5),'main sheet'!$G:$M, 4, 0)) * R$11</f>
        <v>3.0449032565807101E-3</v>
      </c>
      <c r="S861" s="19">
        <f>((VLOOKUP(ROUND($A861 + (S$9/12),5),'main sheet'!$G:$M, 4, 0) - VLOOKUP(ROUND($A861 + (S$9/12) + (1/12),5),'main sheet'!$G:$M, 4, 0)) / VLOOKUP(ROUND($A861,5),'main sheet'!$G:$M, 4, 0)) * S$11</f>
        <v>3.0428885742444004E-3</v>
      </c>
      <c r="T861" s="19">
        <f>((VLOOKUP(ROUND($A861 + (T$9/12),5),'main sheet'!$G:$M, 4, 0) - VLOOKUP(ROUND($A861 + (T$9/12) + (1/12),5),'main sheet'!$G:$M, 4, 0)) / VLOOKUP(ROUND($A861,5),'main sheet'!$G:$M, 4, 0)) * T$11</f>
        <v>3.040875224937502E-3</v>
      </c>
      <c r="U861" s="19">
        <f>((VLOOKUP(ROUND($A861 + (U$9/12),5),'main sheet'!$G:$M, 4, 0) - VLOOKUP(ROUND($A861 + (U$9/12) + (1/12),5),'main sheet'!$G:$M, 4, 0)) / VLOOKUP(ROUND($A861,5),'main sheet'!$G:$M, 4, 0)) * U$11</f>
        <v>3.038863207777672E-3</v>
      </c>
      <c r="V861" s="19">
        <f>((VLOOKUP(ROUND($A861 + (V$9/12),5),'main sheet'!$G:$M, 4, 0) - VLOOKUP(ROUND($A861 + (V$9/12) + (1/12),5),'main sheet'!$G:$M, 4, 0)) / VLOOKUP(ROUND($A861,5),'main sheet'!$G:$M, 4, 0)) * V$11</f>
        <v>3.0368525218834844E-3</v>
      </c>
      <c r="W861" s="19">
        <f>((VLOOKUP(ROUND($A861 + (W$9/12),5),'main sheet'!$G:$M, 4, 0) - VLOOKUP(ROUND($A861 + (W$9/12) + (1/12),5),'main sheet'!$G:$M, 4, 0)) / VLOOKUP(ROUND($A861,5),'main sheet'!$G:$M, 4, 0)) * W$11</f>
        <v>3.0348431663744335E-3</v>
      </c>
      <c r="X861" s="19">
        <f>((VLOOKUP(ROUND($A861 + (X$9/12),5),'main sheet'!$G:$M, 4, 0) - VLOOKUP(ROUND($A861 + (X$9/12) + (1/12),5),'main sheet'!$G:$M, 4, 0)) / VLOOKUP(ROUND($A861,5),'main sheet'!$G:$M, 4, 0)) * X$11</f>
        <v>3.0328351403699251E-3</v>
      </c>
      <c r="Y861" s="19">
        <f>((VLOOKUP(ROUND($A861 + (Y$9/12),5),'main sheet'!$G:$M, 4, 0) - VLOOKUP(ROUND($A861 + (Y$9/12) + (1/12),5),'main sheet'!$G:$M, 4, 0)) / VLOOKUP(ROUND($A861,5),'main sheet'!$G:$M, 4, 0)) * Y$11</f>
        <v>3.0308284429902835E-3</v>
      </c>
      <c r="Z861" s="19">
        <f>((VLOOKUP(ROUND($A861 + (Z$9/12),5),'main sheet'!$G:$M, 4, 0) - VLOOKUP(ROUND($A861 + (Z$9/12) + (1/12),5),'main sheet'!$G:$M, 4, 0)) / VLOOKUP(ROUND($A861,5),'main sheet'!$G:$M, 4, 0)) * Z$11</f>
        <v>3.0288230733567481E-3</v>
      </c>
      <c r="AA861" s="19">
        <f>((VLOOKUP(ROUND($A861 + (AA$9/12),5),'main sheet'!$G:$M, 4, 0) - VLOOKUP(ROUND($A861 + (AA$9/12) + (1/12),5),'main sheet'!$G:$M, 4, 0)) / VLOOKUP(ROUND($A861,5),'main sheet'!$G:$M, 4, 0)) * AA$11</f>
        <v>3.026819030590472E-3</v>
      </c>
      <c r="AB861" s="19">
        <f>((VLOOKUP(ROUND($A861 + (AB$9/12),5),'main sheet'!$G:$M, 4, 0) - VLOOKUP(ROUND($A861 + (AB$9/12) + (1/12),5),'main sheet'!$G:$M, 4, 0)) / VLOOKUP(ROUND($A861,5),'main sheet'!$G:$M, 4, 0)) * AB$11</f>
        <v>3.0248163138135243E-3</v>
      </c>
      <c r="AC861" s="19">
        <f>((VLOOKUP(ROUND($A861 + (AC$9/12),5),'main sheet'!$G:$M, 4, 0) - VLOOKUP(ROUND($A861 + (AC$9/12) + (1/12),5),'main sheet'!$G:$M, 4, 0)) / VLOOKUP(ROUND($A861,5),'main sheet'!$G:$M, 4, 0)) * AC$11</f>
        <v>3.0228149221488876E-3</v>
      </c>
      <c r="AD861" s="19">
        <f>((VLOOKUP(ROUND($A861 + (AD$9/12),5),'main sheet'!$G:$M, 4, 0) - VLOOKUP(ROUND($A861 + (AD$9/12) + (1/12),5),'main sheet'!$G:$M, 4, 0)) / VLOOKUP(ROUND($A861,5),'main sheet'!$G:$M, 4, 0)) * AD$11</f>
        <v>3.1747822504317054E-3</v>
      </c>
      <c r="AE861" s="19">
        <f>((VLOOKUP(ROUND($A861 + (AE$9/12),5),'main sheet'!$G:$M, 4, 0) - VLOOKUP(ROUND($A861 + (AE$9/12) + (1/12),5),'main sheet'!$G:$M, 4, 0)) / VLOOKUP(ROUND($A861,5),'main sheet'!$G:$M, 4, 0)) * AE$11</f>
        <v>3.1726816327168213E-3</v>
      </c>
      <c r="AF861" s="19">
        <f>((VLOOKUP(ROUND($A861 + (AF$9/12),5),'main sheet'!$G:$M, 4, 0) - VLOOKUP(ROUND($A861 + (AF$9/12) + (1/12),5),'main sheet'!$G:$M, 4, 0)) / VLOOKUP(ROUND($A861,5),'main sheet'!$G:$M, 4, 0)) * AF$11</f>
        <v>3.17058240489067E-3</v>
      </c>
      <c r="AH861" s="18">
        <f t="shared" si="26"/>
        <v>70.666666666666671</v>
      </c>
      <c r="AI861" s="19">
        <f t="shared" si="27"/>
        <v>8.8948676407377594E-2</v>
      </c>
    </row>
    <row r="862" spans="1:35" x14ac:dyDescent="0.3">
      <c r="A862" s="19">
        <v>70.75</v>
      </c>
      <c r="C862" s="19">
        <f>((VLOOKUP(ROUND($A862 + (C$9/12),5),'main sheet'!$G:$M, 4, 0) - VLOOKUP(ROUND($A862 + (C$9/12) + (1/12),5),'main sheet'!$G:$M, 4, 0)) / VLOOKUP(ROUND($A862,5),'main sheet'!$G:$M, 4, 0)) * C$11</f>
        <v>2.7339008529038223E-3</v>
      </c>
      <c r="D862" s="19">
        <f>((VLOOKUP(ROUND($A862 + (D$9/12),5),'main sheet'!$G:$M, 4, 0) - VLOOKUP(ROUND($A862 + (D$9/12) + (1/12),5),'main sheet'!$G:$M, 4, 0)) / VLOOKUP(ROUND($A862,5),'main sheet'!$G:$M, 4, 0)) * D$11</f>
        <v>2.7312487006225326E-3</v>
      </c>
      <c r="E862" s="19">
        <f>((VLOOKUP(ROUND($A862 + (E$9/12),5),'main sheet'!$G:$M, 4, 0) - VLOOKUP(ROUND($A862 + (E$9/12) + (1/12),5),'main sheet'!$G:$M, 4, 0)) / VLOOKUP(ROUND($A862,5),'main sheet'!$G:$M, 4, 0)) * E$11</f>
        <v>2.9255350501640768E-3</v>
      </c>
      <c r="F862" s="19">
        <f>((VLOOKUP(ROUND($A862 + (F$9/12),5),'main sheet'!$G:$M, 4, 0) - VLOOKUP(ROUND($A862 + (F$9/12) + (1/12),5),'main sheet'!$G:$M, 4, 0)) / VLOOKUP(ROUND($A862,5),'main sheet'!$G:$M, 4, 0)) * F$11</f>
        <v>2.9226969938941369E-3</v>
      </c>
      <c r="G862" s="19">
        <f>((VLOOKUP(ROUND($A862 + (G$9/12),5),'main sheet'!$G:$M, 4, 0) - VLOOKUP(ROUND($A862 + (G$9/12) + (1/12),5),'main sheet'!$G:$M, 4, 0)) / VLOOKUP(ROUND($A862,5),'main sheet'!$G:$M, 4, 0)) * G$11</f>
        <v>2.9198616908172352E-3</v>
      </c>
      <c r="H862" s="19">
        <f>((VLOOKUP(ROUND($A862 + (H$9/12),5),'main sheet'!$G:$M, 4, 0) - VLOOKUP(ROUND($A862 + (H$9/12) + (1/12),5),'main sheet'!$G:$M, 4, 0)) / VLOOKUP(ROUND($A862,5),'main sheet'!$G:$M, 4, 0)) * H$11</f>
        <v>2.9170291382628415E-3</v>
      </c>
      <c r="I862" s="19">
        <f>((VLOOKUP(ROUND($A862 + (I$9/12),5),'main sheet'!$G:$M, 4, 0) - VLOOKUP(ROUND($A862 + (I$9/12) + (1/12),5),'main sheet'!$G:$M, 4, 0)) / VLOOKUP(ROUND($A862,5),'main sheet'!$G:$M, 4, 0)) * I$11</f>
        <v>2.9141993335626793E-3</v>
      </c>
      <c r="J862" s="19">
        <f>((VLOOKUP(ROUND($A862 + (J$9/12),5),'main sheet'!$G:$M, 4, 0) - VLOOKUP(ROUND($A862 + (J$9/12) + (1/12),5),'main sheet'!$G:$M, 4, 0)) / VLOOKUP(ROUND($A862,5),'main sheet'!$G:$M, 4, 0)) * J$11</f>
        <v>2.9113722740507224E-3</v>
      </c>
      <c r="K862" s="19">
        <f>((VLOOKUP(ROUND($A862 + (K$9/12),5),'main sheet'!$G:$M, 4, 0) - VLOOKUP(ROUND($A862 + (K$9/12) + (1/12),5),'main sheet'!$G:$M, 4, 0)) / VLOOKUP(ROUND($A862,5),'main sheet'!$G:$M, 4, 0)) * K$11</f>
        <v>2.9085479570642061E-3</v>
      </c>
      <c r="L862" s="19">
        <f>((VLOOKUP(ROUND($A862 + (L$9/12),5),'main sheet'!$G:$M, 4, 0) - VLOOKUP(ROUND($A862 + (L$9/12) + (1/12),5),'main sheet'!$G:$M, 4, 0)) / VLOOKUP(ROUND($A862,5),'main sheet'!$G:$M, 4, 0)) * L$11</f>
        <v>2.9057263799426116E-3</v>
      </c>
      <c r="M862" s="19">
        <f>((VLOOKUP(ROUND($A862 + (M$9/12),5),'main sheet'!$G:$M, 4, 0) - VLOOKUP(ROUND($A862 + (M$9/12) + (1/12),5),'main sheet'!$G:$M, 4, 0)) / VLOOKUP(ROUND($A862,5),'main sheet'!$G:$M, 4, 0)) * M$11</f>
        <v>2.9136807611308511E-3</v>
      </c>
      <c r="N862" s="19">
        <f>((VLOOKUP(ROUND($A862 + (N$9/12),5),'main sheet'!$G:$M, 4, 0) - VLOOKUP(ROUND($A862 + (N$9/12) + (1/12),5),'main sheet'!$G:$M, 4, 0)) / VLOOKUP(ROUND($A862,5),'main sheet'!$G:$M, 4, 0)) * N$11</f>
        <v>2.9117529031110327E-3</v>
      </c>
      <c r="O862" s="19">
        <f>((VLOOKUP(ROUND($A862 + (O$9/12),5),'main sheet'!$G:$M, 4, 0) - VLOOKUP(ROUND($A862 + (O$9/12) + (1/12),5),'main sheet'!$G:$M, 4, 0)) / VLOOKUP(ROUND($A862,5),'main sheet'!$G:$M, 4, 0)) * O$11</f>
        <v>2.9098263206725756E-3</v>
      </c>
      <c r="P862" s="19">
        <f>((VLOOKUP(ROUND($A862 + (P$9/12),5),'main sheet'!$G:$M, 4, 0) - VLOOKUP(ROUND($A862 + (P$9/12) + (1/12),5),'main sheet'!$G:$M, 4, 0)) / VLOOKUP(ROUND($A862,5),'main sheet'!$G:$M, 4, 0)) * P$11</f>
        <v>2.9079010129711451E-3</v>
      </c>
      <c r="Q862" s="19">
        <f>((VLOOKUP(ROUND($A862 + (Q$9/12),5),'main sheet'!$G:$M, 4, 0) - VLOOKUP(ROUND($A862 + (Q$9/12) + (1/12),5),'main sheet'!$G:$M, 4, 0)) / VLOOKUP(ROUND($A862,5),'main sheet'!$G:$M, 4, 0)) * Q$11</f>
        <v>3.0552654333634429E-3</v>
      </c>
      <c r="R862" s="19">
        <f>((VLOOKUP(ROUND($A862 + (R$9/12),5),'main sheet'!$G:$M, 4, 0) - VLOOKUP(ROUND($A862 + (R$9/12) + (1/12),5),'main sheet'!$G:$M, 4, 0)) / VLOOKUP(ROUND($A862,5),'main sheet'!$G:$M, 4, 0)) * R$11</f>
        <v>3.0532438948176672E-3</v>
      </c>
      <c r="S862" s="19">
        <f>((VLOOKUP(ROUND($A862 + (S$9/12),5),'main sheet'!$G:$M, 4, 0) - VLOOKUP(ROUND($A862 + (S$9/12) + (1/12),5),'main sheet'!$G:$M, 4, 0)) / VLOOKUP(ROUND($A862,5),'main sheet'!$G:$M, 4, 0)) * S$11</f>
        <v>3.0512236938377651E-3</v>
      </c>
      <c r="T862" s="19">
        <f>((VLOOKUP(ROUND($A862 + (T$9/12),5),'main sheet'!$G:$M, 4, 0) - VLOOKUP(ROUND($A862 + (T$9/12) + (1/12),5),'main sheet'!$G:$M, 4, 0)) / VLOOKUP(ROUND($A862,5),'main sheet'!$G:$M, 4, 0)) * T$11</f>
        <v>3.0492048295383892E-3</v>
      </c>
      <c r="U862" s="19">
        <f>((VLOOKUP(ROUND($A862 + (U$9/12),5),'main sheet'!$G:$M, 4, 0) - VLOOKUP(ROUND($A862 + (U$9/12) + (1/12),5),'main sheet'!$G:$M, 4, 0)) / VLOOKUP(ROUND($A862,5),'main sheet'!$G:$M, 4, 0)) * U$11</f>
        <v>3.0471873010351155E-3</v>
      </c>
      <c r="V862" s="19">
        <f>((VLOOKUP(ROUND($A862 + (V$9/12),5),'main sheet'!$G:$M, 4, 0) - VLOOKUP(ROUND($A862 + (V$9/12) + (1/12),5),'main sheet'!$G:$M, 4, 0)) / VLOOKUP(ROUND($A862,5),'main sheet'!$G:$M, 4, 0)) * V$11</f>
        <v>3.0451711074444411E-3</v>
      </c>
      <c r="W862" s="19">
        <f>((VLOOKUP(ROUND($A862 + (W$9/12),5),'main sheet'!$G:$M, 4, 0) - VLOOKUP(ROUND($A862 + (W$9/12) + (1/12),5),'main sheet'!$G:$M, 4, 0)) / VLOOKUP(ROUND($A862,5),'main sheet'!$G:$M, 4, 0)) * W$11</f>
        <v>3.0431562478827755E-3</v>
      </c>
      <c r="X862" s="19">
        <f>((VLOOKUP(ROUND($A862 + (X$9/12),5),'main sheet'!$G:$M, 4, 0) - VLOOKUP(ROUND($A862 + (X$9/12) + (1/12),5),'main sheet'!$G:$M, 4, 0)) / VLOOKUP(ROUND($A862,5),'main sheet'!$G:$M, 4, 0)) * X$11</f>
        <v>3.0411427214674484E-3</v>
      </c>
      <c r="Y862" s="19">
        <f>((VLOOKUP(ROUND($A862 + (Y$9/12),5),'main sheet'!$G:$M, 4, 0) - VLOOKUP(ROUND($A862 + (Y$9/12) + (1/12),5),'main sheet'!$G:$M, 4, 0)) / VLOOKUP(ROUND($A862,5),'main sheet'!$G:$M, 4, 0)) * Y$11</f>
        <v>3.0391305273167095E-3</v>
      </c>
      <c r="Z862" s="19">
        <f>((VLOOKUP(ROUND($A862 + (Z$9/12),5),'main sheet'!$G:$M, 4, 0) - VLOOKUP(ROUND($A862 + (Z$9/12) + (1/12),5),'main sheet'!$G:$M, 4, 0)) / VLOOKUP(ROUND($A862,5),'main sheet'!$G:$M, 4, 0)) * Z$11</f>
        <v>3.0371196645487208E-3</v>
      </c>
      <c r="AA862" s="19">
        <f>((VLOOKUP(ROUND($A862 + (AA$9/12),5),'main sheet'!$G:$M, 4, 0) - VLOOKUP(ROUND($A862 + (AA$9/12) + (1/12),5),'main sheet'!$G:$M, 4, 0)) / VLOOKUP(ROUND($A862,5),'main sheet'!$G:$M, 4, 0)) * AA$11</f>
        <v>3.035110132282564E-3</v>
      </c>
      <c r="AB862" s="19">
        <f>((VLOOKUP(ROUND($A862 + (AB$9/12),5),'main sheet'!$G:$M, 4, 0) - VLOOKUP(ROUND($A862 + (AB$9/12) + (1/12),5),'main sheet'!$G:$M, 4, 0)) / VLOOKUP(ROUND($A862,5),'main sheet'!$G:$M, 4, 0)) * AB$11</f>
        <v>3.0331019296382365E-3</v>
      </c>
      <c r="AC862" s="19">
        <f>((VLOOKUP(ROUND($A862 + (AC$9/12),5),'main sheet'!$G:$M, 4, 0) - VLOOKUP(ROUND($A862 + (AC$9/12) + (1/12),5),'main sheet'!$G:$M, 4, 0)) / VLOOKUP(ROUND($A862,5),'main sheet'!$G:$M, 4, 0)) * AC$11</f>
        <v>3.185586421255378E-3</v>
      </c>
      <c r="AD862" s="19">
        <f>((VLOOKUP(ROUND($A862 + (AD$9/12),5),'main sheet'!$G:$M, 4, 0) - VLOOKUP(ROUND($A862 + (AD$9/12) + (1/12),5),'main sheet'!$G:$M, 4, 0)) / VLOOKUP(ROUND($A862,5),'main sheet'!$G:$M, 4, 0)) * AD$11</f>
        <v>3.1834786548824647E-3</v>
      </c>
      <c r="AE862" s="19">
        <f>((VLOOKUP(ROUND($A862 + (AE$9/12),5),'main sheet'!$G:$M, 4, 0) - VLOOKUP(ROUND($A862 + (AE$9/12) + (1/12),5),'main sheet'!$G:$M, 4, 0)) / VLOOKUP(ROUND($A862,5),'main sheet'!$G:$M, 4, 0)) * AE$11</f>
        <v>3.1813722831282444E-3</v>
      </c>
      <c r="AF862" s="19">
        <f>((VLOOKUP(ROUND($A862 + (AF$9/12),5),'main sheet'!$G:$M, 4, 0) - VLOOKUP(ROUND($A862 + (AF$9/12) + (1/12),5),'main sheet'!$G:$M, 4, 0)) / VLOOKUP(ROUND($A862,5),'main sheet'!$G:$M, 4, 0)) * AF$11</f>
        <v>3.1792673050702923E-3</v>
      </c>
      <c r="AH862" s="18">
        <f t="shared" si="26"/>
        <v>70.75</v>
      </c>
      <c r="AI862" s="19">
        <f t="shared" si="27"/>
        <v>8.9693041516680144E-2</v>
      </c>
    </row>
    <row r="863" spans="1:35" x14ac:dyDescent="0.3">
      <c r="A863" s="19">
        <v>70.833333333333329</v>
      </c>
      <c r="C863" s="19">
        <f>((VLOOKUP(ROUND($A863 + (C$9/12),5),'main sheet'!$G:$M, 4, 0) - VLOOKUP(ROUND($A863 + (C$9/12) + (1/12),5),'main sheet'!$G:$M, 4, 0)) / VLOOKUP(ROUND($A863,5),'main sheet'!$G:$M, 4, 0)) * C$11</f>
        <v>2.7414101589370121E-3</v>
      </c>
      <c r="D863" s="19">
        <f>((VLOOKUP(ROUND($A863 + (D$9/12),5),'main sheet'!$G:$M, 4, 0) - VLOOKUP(ROUND($A863 + (D$9/12) + (1/12),5),'main sheet'!$G:$M, 4, 0)) / VLOOKUP(ROUND($A863,5),'main sheet'!$G:$M, 4, 0)) * D$11</f>
        <v>2.9364193399956892E-3</v>
      </c>
      <c r="E863" s="19">
        <f>((VLOOKUP(ROUND($A863 + (E$9/12),5),'main sheet'!$G:$M, 4, 0) - VLOOKUP(ROUND($A863 + (E$9/12) + (1/12),5),'main sheet'!$G:$M, 4, 0)) / VLOOKUP(ROUND($A863,5),'main sheet'!$G:$M, 4, 0)) * E$11</f>
        <v>2.9335707248958364E-3</v>
      </c>
      <c r="F863" s="19">
        <f>((VLOOKUP(ROUND($A863 + (F$9/12),5),'main sheet'!$G:$M, 4, 0) - VLOOKUP(ROUND($A863 + (F$9/12) + (1/12),5),'main sheet'!$G:$M, 4, 0)) / VLOOKUP(ROUND($A863,5),'main sheet'!$G:$M, 4, 0)) * F$11</f>
        <v>2.9307248732321212E-3</v>
      </c>
      <c r="G863" s="19">
        <f>((VLOOKUP(ROUND($A863 + (G$9/12),5),'main sheet'!$G:$M, 4, 0) - VLOOKUP(ROUND($A863 + (G$9/12) + (1/12),5),'main sheet'!$G:$M, 4, 0)) / VLOOKUP(ROUND($A863,5),'main sheet'!$G:$M, 4, 0)) * G$11</f>
        <v>2.9278817823240812E-3</v>
      </c>
      <c r="H863" s="19">
        <f>((VLOOKUP(ROUND($A863 + (H$9/12),5),'main sheet'!$G:$M, 4, 0) - VLOOKUP(ROUND($A863 + (H$9/12) + (1/12),5),'main sheet'!$G:$M, 4, 0)) / VLOOKUP(ROUND($A863,5),'main sheet'!$G:$M, 4, 0)) * H$11</f>
        <v>2.9250414494935103E-3</v>
      </c>
      <c r="I863" s="19">
        <f>((VLOOKUP(ROUND($A863 + (I$9/12),5),'main sheet'!$G:$M, 4, 0) - VLOOKUP(ROUND($A863 + (I$9/12) + (1/12),5),'main sheet'!$G:$M, 4, 0)) / VLOOKUP(ROUND($A863,5),'main sheet'!$G:$M, 4, 0)) * I$11</f>
        <v>2.9222038720644636E-3</v>
      </c>
      <c r="J863" s="19">
        <f>((VLOOKUP(ROUND($A863 + (J$9/12),5),'main sheet'!$G:$M, 4, 0) - VLOOKUP(ROUND($A863 + (J$9/12) + (1/12),5),'main sheet'!$G:$M, 4, 0)) / VLOOKUP(ROUND($A863,5),'main sheet'!$G:$M, 4, 0)) * J$11</f>
        <v>2.9193690473642711E-3</v>
      </c>
      <c r="K863" s="19">
        <f>((VLOOKUP(ROUND($A863 + (K$9/12),5),'main sheet'!$G:$M, 4, 0) - VLOOKUP(ROUND($A863 + (K$9/12) + (1/12),5),'main sheet'!$G:$M, 4, 0)) / VLOOKUP(ROUND($A863,5),'main sheet'!$G:$M, 4, 0)) * K$11</f>
        <v>2.9165369727225145E-3</v>
      </c>
      <c r="L863" s="19">
        <f>((VLOOKUP(ROUND($A863 + (L$9/12),5),'main sheet'!$G:$M, 4, 0) - VLOOKUP(ROUND($A863 + (L$9/12) + (1/12),5),'main sheet'!$G:$M, 4, 0)) / VLOOKUP(ROUND($A863,5),'main sheet'!$G:$M, 4, 0)) * L$11</f>
        <v>2.9137076454710288E-3</v>
      </c>
      <c r="M863" s="19">
        <f>((VLOOKUP(ROUND($A863 + (M$9/12),5),'main sheet'!$G:$M, 4, 0) - VLOOKUP(ROUND($A863 + (M$9/12) + (1/12),5),'main sheet'!$G:$M, 4, 0)) / VLOOKUP(ROUND($A863,5),'main sheet'!$G:$M, 4, 0)) * M$11</f>
        <v>2.9216838752507755E-3</v>
      </c>
      <c r="N863" s="19">
        <f>((VLOOKUP(ROUND($A863 + (N$9/12),5),'main sheet'!$G:$M, 4, 0) - VLOOKUP(ROUND($A863 + (N$9/12) + (1/12),5),'main sheet'!$G:$M, 4, 0)) / VLOOKUP(ROUND($A863,5),'main sheet'!$G:$M, 4, 0)) * N$11</f>
        <v>2.919750721912535E-3</v>
      </c>
      <c r="O863" s="19">
        <f>((VLOOKUP(ROUND($A863 + (O$9/12),5),'main sheet'!$G:$M, 4, 0) - VLOOKUP(ROUND($A863 + (O$9/12) + (1/12),5),'main sheet'!$G:$M, 4, 0)) / VLOOKUP(ROUND($A863,5),'main sheet'!$G:$M, 4, 0)) * O$11</f>
        <v>2.9178188476590033E-3</v>
      </c>
      <c r="P863" s="19">
        <f>((VLOOKUP(ROUND($A863 + (P$9/12),5),'main sheet'!$G:$M, 4, 0) - VLOOKUP(ROUND($A863 + (P$9/12) + (1/12),5),'main sheet'!$G:$M, 4, 0)) / VLOOKUP(ROUND($A863,5),'main sheet'!$G:$M, 4, 0)) * P$11</f>
        <v>3.0656858766180315E-3</v>
      </c>
      <c r="Q863" s="19">
        <f>((VLOOKUP(ROUND($A863 + (Q$9/12),5),'main sheet'!$G:$M, 4, 0) - VLOOKUP(ROUND($A863 + (Q$9/12) + (1/12),5),'main sheet'!$G:$M, 4, 0)) / VLOOKUP(ROUND($A863,5),'main sheet'!$G:$M, 4, 0)) * Q$11</f>
        <v>3.0636574433103559E-3</v>
      </c>
      <c r="R863" s="19">
        <f>((VLOOKUP(ROUND($A863 + (R$9/12),5),'main sheet'!$G:$M, 4, 0) - VLOOKUP(ROUND($A863 + (R$9/12) + (1/12),5),'main sheet'!$G:$M, 4, 0)) / VLOOKUP(ROUND($A863,5),'main sheet'!$G:$M, 4, 0)) * R$11</f>
        <v>3.0616303521305245E-3</v>
      </c>
      <c r="S863" s="19">
        <f>((VLOOKUP(ROUND($A863 + (S$9/12),5),'main sheet'!$G:$M, 4, 0) - VLOOKUP(ROUND($A863 + (S$9/12) + (1/12),5),'main sheet'!$G:$M, 4, 0)) / VLOOKUP(ROUND($A863,5),'main sheet'!$G:$M, 4, 0)) * S$11</f>
        <v>3.0596046021901693E-3</v>
      </c>
      <c r="T863" s="19">
        <f>((VLOOKUP(ROUND($A863 + (T$9/12),5),'main sheet'!$G:$M, 4, 0) - VLOOKUP(ROUND($A863 + (T$9/12) + (1/12),5),'main sheet'!$G:$M, 4, 0)) / VLOOKUP(ROUND($A863,5),'main sheet'!$G:$M, 4, 0)) * T$11</f>
        <v>3.0575801926018501E-3</v>
      </c>
      <c r="U863" s="19">
        <f>((VLOOKUP(ROUND($A863 + (U$9/12),5),'main sheet'!$G:$M, 4, 0) - VLOOKUP(ROUND($A863 + (U$9/12) + (1/12),5),'main sheet'!$G:$M, 4, 0)) / VLOOKUP(ROUND($A863,5),'main sheet'!$G:$M, 4, 0)) * U$11</f>
        <v>3.0555571224790516E-3</v>
      </c>
      <c r="V863" s="19">
        <f>((VLOOKUP(ROUND($A863 + (V$9/12),5),'main sheet'!$G:$M, 4, 0) - VLOOKUP(ROUND($A863 + (V$9/12) + (1/12),5),'main sheet'!$G:$M, 4, 0)) / VLOOKUP(ROUND($A863,5),'main sheet'!$G:$M, 4, 0)) * V$11</f>
        <v>3.0535353909351679E-3</v>
      </c>
      <c r="W863" s="19">
        <f>((VLOOKUP(ROUND($A863 + (W$9/12),5),'main sheet'!$G:$M, 4, 0) - VLOOKUP(ROUND($A863 + (W$9/12) + (1/12),5),'main sheet'!$G:$M, 4, 0)) / VLOOKUP(ROUND($A863,5),'main sheet'!$G:$M, 4, 0)) * W$11</f>
        <v>3.0515149970845195E-3</v>
      </c>
      <c r="X863" s="19">
        <f>((VLOOKUP(ROUND($A863 + (X$9/12),5),'main sheet'!$G:$M, 4, 0) - VLOOKUP(ROUND($A863 + (X$9/12) + (1/12),5),'main sheet'!$G:$M, 4, 0)) / VLOOKUP(ROUND($A863,5),'main sheet'!$G:$M, 4, 0)) * X$11</f>
        <v>3.0494959400423492E-3</v>
      </c>
      <c r="Y863" s="19">
        <f>((VLOOKUP(ROUND($A863 + (Y$9/12),5),'main sheet'!$G:$M, 4, 0) - VLOOKUP(ROUND($A863 + (Y$9/12) + (1/12),5),'main sheet'!$G:$M, 4, 0)) / VLOOKUP(ROUND($A863,5),'main sheet'!$G:$M, 4, 0)) * Y$11</f>
        <v>3.0474782189238102E-3</v>
      </c>
      <c r="Z863" s="19">
        <f>((VLOOKUP(ROUND($A863 + (Z$9/12),5),'main sheet'!$G:$M, 4, 0) - VLOOKUP(ROUND($A863 + (Z$9/12) + (1/12),5),'main sheet'!$G:$M, 4, 0)) / VLOOKUP(ROUND($A863,5),'main sheet'!$G:$M, 4, 0)) * Z$11</f>
        <v>3.0454618328449794E-3</v>
      </c>
      <c r="AA863" s="19">
        <f>((VLOOKUP(ROUND($A863 + (AA$9/12),5),'main sheet'!$G:$M, 4, 0) - VLOOKUP(ROUND($A863 + (AA$9/12) + (1/12),5),'main sheet'!$G:$M, 4, 0)) / VLOOKUP(ROUND($A863,5),'main sheet'!$G:$M, 4, 0)) * AA$11</f>
        <v>3.0434467809228546E-3</v>
      </c>
      <c r="AB863" s="19">
        <f>((VLOOKUP(ROUND($A863 + (AB$9/12),5),'main sheet'!$G:$M, 4, 0) - VLOOKUP(ROUND($A863 + (AB$9/12) + (1/12),5),'main sheet'!$G:$M, 4, 0)) / VLOOKUP(ROUND($A863,5),'main sheet'!$G:$M, 4, 0)) * AB$11</f>
        <v>3.1964513438813434E-3</v>
      </c>
      <c r="AC863" s="19">
        <f>((VLOOKUP(ROUND($A863 + (AC$9/12),5),'main sheet'!$G:$M, 4, 0) - VLOOKUP(ROUND($A863 + (AC$9/12) + (1/12),5),'main sheet'!$G:$M, 4, 0)) / VLOOKUP(ROUND($A863,5),'main sheet'!$G:$M, 4, 0)) * AC$11</f>
        <v>3.1943363886535294E-3</v>
      </c>
      <c r="AD863" s="19">
        <f>((VLOOKUP(ROUND($A863 + (AD$9/12),5),'main sheet'!$G:$M, 4, 0) - VLOOKUP(ROUND($A863 + (AD$9/12) + (1/12),5),'main sheet'!$G:$M, 4, 0)) / VLOOKUP(ROUND($A863,5),'main sheet'!$G:$M, 4, 0)) * AD$11</f>
        <v>3.192222832800966E-3</v>
      </c>
      <c r="AE863" s="19">
        <f>((VLOOKUP(ROUND($A863 + (AE$9/12),5),'main sheet'!$G:$M, 4, 0) - VLOOKUP(ROUND($A863 + (AE$9/12) + (1/12),5),'main sheet'!$G:$M, 4, 0)) / VLOOKUP(ROUND($A863,5),'main sheet'!$G:$M, 4, 0)) * AE$11</f>
        <v>3.190110675398082E-3</v>
      </c>
      <c r="AF863" s="19">
        <f>((VLOOKUP(ROUND($A863 + (AF$9/12),5),'main sheet'!$G:$M, 4, 0) - VLOOKUP(ROUND($A863 + (AF$9/12) + (1/12),5),'main sheet'!$G:$M, 4, 0)) / VLOOKUP(ROUND($A863,5),'main sheet'!$G:$M, 4, 0)) * AF$11</f>
        <v>3.1879999155195833E-3</v>
      </c>
      <c r="AH863" s="18">
        <f t="shared" si="26"/>
        <v>70.833333333333329</v>
      </c>
      <c r="AI863" s="19">
        <f t="shared" si="27"/>
        <v>9.0441889217660013E-2</v>
      </c>
    </row>
    <row r="864" spans="1:35" x14ac:dyDescent="0.3">
      <c r="A864" s="19">
        <v>70.916666666666671</v>
      </c>
      <c r="C864" s="19">
        <f>((VLOOKUP(ROUND($A864 + (C$9/12),5),'main sheet'!$G:$M, 4, 0) - VLOOKUP(ROUND($A864 + (C$9/12) + (1/12),5),'main sheet'!$G:$M, 4, 0)) / VLOOKUP(ROUND($A864,5),'main sheet'!$G:$M, 4, 0)) * C$11</f>
        <v>2.9473663608110454E-3</v>
      </c>
      <c r="D864" s="19">
        <f>((VLOOKUP(ROUND($A864 + (D$9/12),5),'main sheet'!$G:$M, 4, 0) - VLOOKUP(ROUND($A864 + (D$9/12) + (1/12),5),'main sheet'!$G:$M, 4, 0)) / VLOOKUP(ROUND($A864,5),'main sheet'!$G:$M, 4, 0)) * D$11</f>
        <v>2.9445071260260649E-3</v>
      </c>
      <c r="E864" s="19">
        <f>((VLOOKUP(ROUND($A864 + (E$9/12),5),'main sheet'!$G:$M, 4, 0) - VLOOKUP(ROUND($A864 + (E$9/12) + (1/12),5),'main sheet'!$G:$M, 4, 0)) / VLOOKUP(ROUND($A864,5),'main sheet'!$G:$M, 4, 0)) * E$11</f>
        <v>2.9416506649793594E-3</v>
      </c>
      <c r="F864" s="19">
        <f>((VLOOKUP(ROUND($A864 + (F$9/12),5),'main sheet'!$G:$M, 4, 0) - VLOOKUP(ROUND($A864 + (F$9/12) + (1/12),5),'main sheet'!$G:$M, 4, 0)) / VLOOKUP(ROUND($A864,5),'main sheet'!$G:$M, 4, 0)) * F$11</f>
        <v>2.9387969749804714E-3</v>
      </c>
      <c r="G864" s="19">
        <f>((VLOOKUP(ROUND($A864 + (G$9/12),5),'main sheet'!$G:$M, 4, 0) - VLOOKUP(ROUND($A864 + (G$9/12) + (1/12),5),'main sheet'!$G:$M, 4, 0)) / VLOOKUP(ROUND($A864,5),'main sheet'!$G:$M, 4, 0)) * G$11</f>
        <v>2.935946053341213E-3</v>
      </c>
      <c r="H864" s="19">
        <f>((VLOOKUP(ROUND($A864 + (H$9/12),5),'main sheet'!$G:$M, 4, 0) - VLOOKUP(ROUND($A864 + (H$9/12) + (1/12),5),'main sheet'!$G:$M, 4, 0)) / VLOOKUP(ROUND($A864,5),'main sheet'!$G:$M, 4, 0)) * H$11</f>
        <v>2.933097897375662E-3</v>
      </c>
      <c r="I864" s="19">
        <f>((VLOOKUP(ROUND($A864 + (I$9/12),5),'main sheet'!$G:$M, 4, 0) - VLOOKUP(ROUND($A864 + (I$9/12) + (1/12),5),'main sheet'!$G:$M, 4, 0)) / VLOOKUP(ROUND($A864,5),'main sheet'!$G:$M, 4, 0)) * I$11</f>
        <v>2.9302525044011844E-3</v>
      </c>
      <c r="J864" s="19">
        <f>((VLOOKUP(ROUND($A864 + (J$9/12),5),'main sheet'!$G:$M, 4, 0) - VLOOKUP(ROUND($A864 + (J$9/12) + (1/12),5),'main sheet'!$G:$M, 4, 0)) / VLOOKUP(ROUND($A864,5),'main sheet'!$G:$M, 4, 0)) * J$11</f>
        <v>2.9274098717374068E-3</v>
      </c>
      <c r="K864" s="19">
        <f>((VLOOKUP(ROUND($A864 + (K$9/12),5),'main sheet'!$G:$M, 4, 0) - VLOOKUP(ROUND($A864 + (K$9/12) + (1/12),5),'main sheet'!$G:$M, 4, 0)) / VLOOKUP(ROUND($A864,5),'main sheet'!$G:$M, 4, 0)) * K$11</f>
        <v>2.9245699967062181E-3</v>
      </c>
      <c r="L864" s="19">
        <f>((VLOOKUP(ROUND($A864 + (L$9/12),5),'main sheet'!$G:$M, 4, 0) - VLOOKUP(ROUND($A864 + (L$9/12) + (1/12),5),'main sheet'!$G:$M, 4, 0)) / VLOOKUP(ROUND($A864,5),'main sheet'!$G:$M, 4, 0)) * L$11</f>
        <v>2.9217328766327822E-3</v>
      </c>
      <c r="M864" s="19">
        <f>((VLOOKUP(ROUND($A864 + (M$9/12),5),'main sheet'!$G:$M, 4, 0) - VLOOKUP(ROUND($A864 + (M$9/12) + (1/12),5),'main sheet'!$G:$M, 4, 0)) / VLOOKUP(ROUND($A864,5),'main sheet'!$G:$M, 4, 0)) * M$11</f>
        <v>2.9297310753592797E-3</v>
      </c>
      <c r="N864" s="19">
        <f>((VLOOKUP(ROUND($A864 + (N$9/12),5),'main sheet'!$G:$M, 4, 0) - VLOOKUP(ROUND($A864 + (N$9/12) + (1/12),5),'main sheet'!$G:$M, 4, 0)) / VLOOKUP(ROUND($A864,5),'main sheet'!$G:$M, 4, 0)) * N$11</f>
        <v>2.9277925975324639E-3</v>
      </c>
      <c r="O864" s="19">
        <f>((VLOOKUP(ROUND($A864 + (O$9/12),5),'main sheet'!$G:$M, 4, 0) - VLOOKUP(ROUND($A864 + (O$9/12) + (1/12),5),'main sheet'!$G:$M, 4, 0)) / VLOOKUP(ROUND($A864,5),'main sheet'!$G:$M, 4, 0)) * O$11</f>
        <v>3.076165068685942E-3</v>
      </c>
      <c r="P864" s="19">
        <f>((VLOOKUP(ROUND($A864 + (P$9/12),5),'main sheet'!$G:$M, 4, 0) - VLOOKUP(ROUND($A864 + (P$9/12) + (1/12),5),'main sheet'!$G:$M, 4, 0)) / VLOOKUP(ROUND($A864,5),'main sheet'!$G:$M, 4, 0)) * P$11</f>
        <v>3.0741297017447882E-3</v>
      </c>
      <c r="Q864" s="19">
        <f>((VLOOKUP(ROUND($A864 + (Q$9/12),5),'main sheet'!$G:$M, 4, 0) - VLOOKUP(ROUND($A864 + (Q$9/12) + (1/12),5),'main sheet'!$G:$M, 4, 0)) / VLOOKUP(ROUND($A864,5),'main sheet'!$G:$M, 4, 0)) * Q$11</f>
        <v>3.0720956815191674E-3</v>
      </c>
      <c r="R864" s="19">
        <f>((VLOOKUP(ROUND($A864 + (R$9/12),5),'main sheet'!$G:$M, 4, 0) - VLOOKUP(ROUND($A864 + (R$9/12) + (1/12),5),'main sheet'!$G:$M, 4, 0)) / VLOOKUP(ROUND($A864,5),'main sheet'!$G:$M, 4, 0)) * R$11</f>
        <v>3.0700630071176772E-3</v>
      </c>
      <c r="S864" s="19">
        <f>((VLOOKUP(ROUND($A864 + (S$9/12),5),'main sheet'!$G:$M, 4, 0) - VLOOKUP(ROUND($A864 + (S$9/12) + (1/12),5),'main sheet'!$G:$M, 4, 0)) / VLOOKUP(ROUND($A864,5),'main sheet'!$G:$M, 4, 0)) * S$11</f>
        <v>3.0680316776498426E-3</v>
      </c>
      <c r="T864" s="19">
        <f>((VLOOKUP(ROUND($A864 + (T$9/12),5),'main sheet'!$G:$M, 4, 0) - VLOOKUP(ROUND($A864 + (T$9/12) + (1/12),5),'main sheet'!$G:$M, 4, 0)) / VLOOKUP(ROUND($A864,5),'main sheet'!$G:$M, 4, 0)) * T$11</f>
        <v>3.0660016922261163E-3</v>
      </c>
      <c r="U864" s="19">
        <f>((VLOOKUP(ROUND($A864 + (U$9/12),5),'main sheet'!$G:$M, 4, 0) - VLOOKUP(ROUND($A864 + (U$9/12) + (1/12),5),'main sheet'!$G:$M, 4, 0)) / VLOOKUP(ROUND($A864,5),'main sheet'!$G:$M, 4, 0)) * U$11</f>
        <v>3.0639730499568653E-3</v>
      </c>
      <c r="V864" s="19">
        <f>((VLOOKUP(ROUND($A864 + (V$9/12),5),'main sheet'!$G:$M, 4, 0) - VLOOKUP(ROUND($A864 + (V$9/12) + (1/12),5),'main sheet'!$G:$M, 4, 0)) / VLOOKUP(ROUND($A864,5),'main sheet'!$G:$M, 4, 0)) * V$11</f>
        <v>3.0619457499533802E-3</v>
      </c>
      <c r="W864" s="19">
        <f>((VLOOKUP(ROUND($A864 + (W$9/12),5),'main sheet'!$G:$M, 4, 0) - VLOOKUP(ROUND($A864 + (W$9/12) + (1/12),5),'main sheet'!$G:$M, 4, 0)) / VLOOKUP(ROUND($A864,5),'main sheet'!$G:$M, 4, 0)) * W$11</f>
        <v>3.059919791327879E-3</v>
      </c>
      <c r="X864" s="19">
        <f>((VLOOKUP(ROUND($A864 + (X$9/12),5),'main sheet'!$G:$M, 4, 0) - VLOOKUP(ROUND($A864 + (X$9/12) + (1/12),5),'main sheet'!$G:$M, 4, 0)) / VLOOKUP(ROUND($A864,5),'main sheet'!$G:$M, 4, 0)) * X$11</f>
        <v>3.0578951731924926E-3</v>
      </c>
      <c r="Y864" s="19">
        <f>((VLOOKUP(ROUND($A864 + (Y$9/12),5),'main sheet'!$G:$M, 4, 0) - VLOOKUP(ROUND($A864 + (Y$9/12) + (1/12),5),'main sheet'!$G:$M, 4, 0)) / VLOOKUP(ROUND($A864,5),'main sheet'!$G:$M, 4, 0)) * Y$11</f>
        <v>3.0558718946602755E-3</v>
      </c>
      <c r="Z864" s="19">
        <f>((VLOOKUP(ROUND($A864 + (Z$9/12),5),'main sheet'!$G:$M, 4, 0) - VLOOKUP(ROUND($A864 + (Z$9/12) + (1/12),5),'main sheet'!$G:$M, 4, 0)) / VLOOKUP(ROUND($A864,5),'main sheet'!$G:$M, 4, 0)) * Z$11</f>
        <v>3.0538499548452059E-3</v>
      </c>
      <c r="AA864" s="19">
        <f>((VLOOKUP(ROUND($A864 + (AA$9/12),5),'main sheet'!$G:$M, 4, 0) - VLOOKUP(ROUND($A864 + (AA$9/12) + (1/12),5),'main sheet'!$G:$M, 4, 0)) / VLOOKUP(ROUND($A864,5),'main sheet'!$G:$M, 4, 0)) * AA$11</f>
        <v>3.2073775212251277E-3</v>
      </c>
      <c r="AB864" s="19">
        <f>((VLOOKUP(ROUND($A864 + (AB$9/12),5),'main sheet'!$G:$M, 4, 0) - VLOOKUP(ROUND($A864 + (AB$9/12) + (1/12),5),'main sheet'!$G:$M, 4, 0)) / VLOOKUP(ROUND($A864,5),'main sheet'!$G:$M, 4, 0)) * AB$11</f>
        <v>3.2052553366127843E-3</v>
      </c>
      <c r="AC864" s="19">
        <f>((VLOOKUP(ROUND($A864 + (AC$9/12),5),'main sheet'!$G:$M, 4, 0) - VLOOKUP(ROUND($A864 + (AC$9/12) + (1/12),5),'main sheet'!$G:$M, 4, 0)) / VLOOKUP(ROUND($A864,5),'main sheet'!$G:$M, 4, 0)) * AC$11</f>
        <v>3.2031345561590661E-3</v>
      </c>
      <c r="AD864" s="19">
        <f>((VLOOKUP(ROUND($A864 + (AD$9/12),5),'main sheet'!$G:$M, 4, 0) - VLOOKUP(ROUND($A864 + (AD$9/12) + (1/12),5),'main sheet'!$G:$M, 4, 0)) / VLOOKUP(ROUND($A864,5),'main sheet'!$G:$M, 4, 0)) * AD$11</f>
        <v>3.2010151789352375E-3</v>
      </c>
      <c r="AE864" s="19">
        <f>((VLOOKUP(ROUND($A864 + (AE$9/12),5),'main sheet'!$G:$M, 4, 0) - VLOOKUP(ROUND($A864 + (AE$9/12) + (1/12),5),'main sheet'!$G:$M, 4, 0)) / VLOOKUP(ROUND($A864,5),'main sheet'!$G:$M, 4, 0)) * AE$11</f>
        <v>3.1988972040128409E-3</v>
      </c>
      <c r="AF864" s="19">
        <f>((VLOOKUP(ROUND($A864 + (AF$9/12),5),'main sheet'!$G:$M, 4, 0) - VLOOKUP(ROUND($A864 + (AF$9/12) + (1/12),5),'main sheet'!$G:$M, 4, 0)) / VLOOKUP(ROUND($A864,5),'main sheet'!$G:$M, 4, 0)) * AF$11</f>
        <v>3.1967806304636975E-3</v>
      </c>
      <c r="AH864" s="18">
        <f t="shared" si="26"/>
        <v>70.916666666666671</v>
      </c>
      <c r="AI864" s="19">
        <f t="shared" si="27"/>
        <v>9.1195256870171534E-2</v>
      </c>
    </row>
    <row r="865" spans="1:35" x14ac:dyDescent="0.3">
      <c r="A865" s="19">
        <v>71</v>
      </c>
      <c r="C865" s="19">
        <f>((VLOOKUP(ROUND($A865 + (C$9/12),5),'main sheet'!$G:$M, 4, 0) - VLOOKUP(ROUND($A865 + (C$9/12) + (1/12),5),'main sheet'!$G:$M, 4, 0)) / VLOOKUP(ROUND($A865,5),'main sheet'!$G:$M, 4, 0)) * C$11</f>
        <v>2.9555067192506787E-3</v>
      </c>
      <c r="D865" s="19">
        <f>((VLOOKUP(ROUND($A865 + (D$9/12),5),'main sheet'!$G:$M, 4, 0) - VLOOKUP(ROUND($A865 + (D$9/12) + (1/12),5),'main sheet'!$G:$M, 4, 0)) / VLOOKUP(ROUND($A865,5),'main sheet'!$G:$M, 4, 0)) * D$11</f>
        <v>2.9526395875184453E-3</v>
      </c>
      <c r="E865" s="19">
        <f>((VLOOKUP(ROUND($A865 + (E$9/12),5),'main sheet'!$G:$M, 4, 0) - VLOOKUP(ROUND($A865 + (E$9/12) + (1/12),5),'main sheet'!$G:$M, 4, 0)) / VLOOKUP(ROUND($A865,5),'main sheet'!$G:$M, 4, 0)) * E$11</f>
        <v>2.9497752371856431E-3</v>
      </c>
      <c r="F865" s="19">
        <f>((VLOOKUP(ROUND($A865 + (F$9/12),5),'main sheet'!$G:$M, 4, 0) - VLOOKUP(ROUND($A865 + (F$9/12) + (1/12),5),'main sheet'!$G:$M, 4, 0)) / VLOOKUP(ROUND($A865,5),'main sheet'!$G:$M, 4, 0)) * F$11</f>
        <v>2.9469136655540409E-3</v>
      </c>
      <c r="G865" s="19">
        <f>((VLOOKUP(ROUND($A865 + (G$9/12),5),'main sheet'!$G:$M, 4, 0) - VLOOKUP(ROUND($A865 + (G$9/12) + (1/12),5),'main sheet'!$G:$M, 4, 0)) / VLOOKUP(ROUND($A865,5),'main sheet'!$G:$M, 4, 0)) * G$11</f>
        <v>2.9440548699276843E-3</v>
      </c>
      <c r="H865" s="19">
        <f>((VLOOKUP(ROUND($A865 + (H$9/12),5),'main sheet'!$G:$M, 4, 0) - VLOOKUP(ROUND($A865 + (H$9/12) + (1/12),5),'main sheet'!$G:$M, 4, 0)) / VLOOKUP(ROUND($A865,5),'main sheet'!$G:$M, 4, 0)) * H$11</f>
        <v>2.9411988476139169E-3</v>
      </c>
      <c r="I865" s="19">
        <f>((VLOOKUP(ROUND($A865 + (I$9/12),5),'main sheet'!$G:$M, 4, 0) - VLOOKUP(ROUND($A865 + (I$9/12) + (1/12),5),'main sheet'!$G:$M, 4, 0)) / VLOOKUP(ROUND($A865,5),'main sheet'!$G:$M, 4, 0)) * I$11</f>
        <v>2.9383455959223529E-3</v>
      </c>
      <c r="J865" s="19">
        <f>((VLOOKUP(ROUND($A865 + (J$9/12),5),'main sheet'!$G:$M, 4, 0) - VLOOKUP(ROUND($A865 + (J$9/12) + (1/12),5),'main sheet'!$G:$M, 4, 0)) / VLOOKUP(ROUND($A865,5),'main sheet'!$G:$M, 4, 0)) * J$11</f>
        <v>2.9354951121648766E-3</v>
      </c>
      <c r="K865" s="19">
        <f>((VLOOKUP(ROUND($A865 + (K$9/12),5),'main sheet'!$G:$M, 4, 0) - VLOOKUP(ROUND($A865 + (K$9/12) + (1/12),5),'main sheet'!$G:$M, 4, 0)) / VLOOKUP(ROUND($A865,5),'main sheet'!$G:$M, 4, 0)) * K$11</f>
        <v>2.9326473936566603E-3</v>
      </c>
      <c r="L865" s="19">
        <f>((VLOOKUP(ROUND($A865 + (L$9/12),5),'main sheet'!$G:$M, 4, 0) - VLOOKUP(ROUND($A865 + (L$9/12) + (1/12),5),'main sheet'!$G:$M, 4, 0)) / VLOOKUP(ROUND($A865,5),'main sheet'!$G:$M, 4, 0)) * L$11</f>
        <v>2.9298024377151402E-3</v>
      </c>
      <c r="M865" s="19">
        <f>((VLOOKUP(ROUND($A865 + (M$9/12),5),'main sheet'!$G:$M, 4, 0) - VLOOKUP(ROUND($A865 + (M$9/12) + (1/12),5),'main sheet'!$G:$M, 4, 0)) / VLOOKUP(ROUND($A865,5),'main sheet'!$G:$M, 4, 0)) * M$11</f>
        <v>2.9378227267405233E-3</v>
      </c>
      <c r="N865" s="19">
        <f>((VLOOKUP(ROUND($A865 + (N$9/12),5),'main sheet'!$G:$M, 4, 0) - VLOOKUP(ROUND($A865 + (N$9/12) + (1/12),5),'main sheet'!$G:$M, 4, 0)) / VLOOKUP(ROUND($A865,5),'main sheet'!$G:$M, 4, 0)) * N$11</f>
        <v>3.0867034972379653E-3</v>
      </c>
      <c r="O865" s="19">
        <f>((VLOOKUP(ROUND($A865 + (O$9/12),5),'main sheet'!$G:$M, 4, 0) - VLOOKUP(ROUND($A865 + (O$9/12) + (1/12),5),'main sheet'!$G:$M, 4, 0)) / VLOOKUP(ROUND($A865,5),'main sheet'!$G:$M, 4, 0)) * O$11</f>
        <v>3.084661157469084E-3</v>
      </c>
      <c r="P865" s="19">
        <f>((VLOOKUP(ROUND($A865 + (P$9/12),5),'main sheet'!$G:$M, 4, 0) - VLOOKUP(ROUND($A865 + (P$9/12) + (1/12),5),'main sheet'!$G:$M, 4, 0)) / VLOOKUP(ROUND($A865,5),'main sheet'!$G:$M, 4, 0)) * P$11</f>
        <v>3.0826201690293581E-3</v>
      </c>
      <c r="Q865" s="19">
        <f>((VLOOKUP(ROUND($A865 + (Q$9/12),5),'main sheet'!$G:$M, 4, 0) - VLOOKUP(ROUND($A865 + (Q$9/12) + (1/12),5),'main sheet'!$G:$M, 4, 0)) / VLOOKUP(ROUND($A865,5),'main sheet'!$G:$M, 4, 0)) * Q$11</f>
        <v>3.0805805310243316E-3</v>
      </c>
      <c r="R865" s="19">
        <f>((VLOOKUP(ROUND($A865 + (R$9/12),5),'main sheet'!$G:$M, 4, 0) - VLOOKUP(ROUND($A865 + (R$9/12) + (1/12),5),'main sheet'!$G:$M, 4, 0)) / VLOOKUP(ROUND($A865,5),'main sheet'!$G:$M, 4, 0)) * R$11</f>
        <v>3.0785422425604796E-3</v>
      </c>
      <c r="S865" s="19">
        <f>((VLOOKUP(ROUND($A865 + (S$9/12),5),'main sheet'!$G:$M, 4, 0) - VLOOKUP(ROUND($A865 + (S$9/12) + (1/12),5),'main sheet'!$G:$M, 4, 0)) / VLOOKUP(ROUND($A865,5),'main sheet'!$G:$M, 4, 0)) * S$11</f>
        <v>3.0765053027452072E-3</v>
      </c>
      <c r="T865" s="19">
        <f>((VLOOKUP(ROUND($A865 + (T$9/12),5),'main sheet'!$G:$M, 4, 0) - VLOOKUP(ROUND($A865 + (T$9/12) + (1/12),5),'main sheet'!$G:$M, 4, 0)) / VLOOKUP(ROUND($A865,5),'main sheet'!$G:$M, 4, 0)) * T$11</f>
        <v>3.074469710685832E-3</v>
      </c>
      <c r="U865" s="19">
        <f>((VLOOKUP(ROUND($A865 + (U$9/12),5),'main sheet'!$G:$M, 4, 0) - VLOOKUP(ROUND($A865 + (U$9/12) + (1/12),5),'main sheet'!$G:$M, 4, 0)) / VLOOKUP(ROUND($A865,5),'main sheet'!$G:$M, 4, 0)) * U$11</f>
        <v>3.0724354654906023E-3</v>
      </c>
      <c r="V865" s="19">
        <f>((VLOOKUP(ROUND($A865 + (V$9/12),5),'main sheet'!$G:$M, 4, 0) - VLOOKUP(ROUND($A865 + (V$9/12) + (1/12),5),'main sheet'!$G:$M, 4, 0)) / VLOOKUP(ROUND($A865,5),'main sheet'!$G:$M, 4, 0)) * V$11</f>
        <v>3.0704025662686941E-3</v>
      </c>
      <c r="W865" s="19">
        <f>((VLOOKUP(ROUND($A865 + (W$9/12),5),'main sheet'!$G:$M, 4, 0) - VLOOKUP(ROUND($A865 + (W$9/12) + (1/12),5),'main sheet'!$G:$M, 4, 0)) / VLOOKUP(ROUND($A865,5),'main sheet'!$G:$M, 4, 0)) * W$11</f>
        <v>3.0683710121291959E-3</v>
      </c>
      <c r="X865" s="19">
        <f>((VLOOKUP(ROUND($A865 + (X$9/12),5),'main sheet'!$G:$M, 4, 0) - VLOOKUP(ROUND($A865 + (X$9/12) + (1/12),5),'main sheet'!$G:$M, 4, 0)) / VLOOKUP(ROUND($A865,5),'main sheet'!$G:$M, 4, 0)) * X$11</f>
        <v>3.0663408021821235E-3</v>
      </c>
      <c r="Y865" s="19">
        <f>((VLOOKUP(ROUND($A865 + (Y$9/12),5),'main sheet'!$G:$M, 4, 0) - VLOOKUP(ROUND($A865 + (Y$9/12) + (1/12),5),'main sheet'!$G:$M, 4, 0)) / VLOOKUP(ROUND($A865,5),'main sheet'!$G:$M, 4, 0)) * Y$11</f>
        <v>3.0643119355384216E-3</v>
      </c>
      <c r="Z865" s="19">
        <f>((VLOOKUP(ROUND($A865 + (Z$9/12),5),'main sheet'!$G:$M, 4, 0) - VLOOKUP(ROUND($A865 + (Z$9/12) + (1/12),5),'main sheet'!$G:$M, 4, 0)) / VLOOKUP(ROUND($A865,5),'main sheet'!$G:$M, 4, 0)) * Z$11</f>
        <v>3.2183654617589023E-3</v>
      </c>
      <c r="AA865" s="19">
        <f>((VLOOKUP(ROUND($A865 + (AA$9/12),5),'main sheet'!$G:$M, 4, 0) - VLOOKUP(ROUND($A865 + (AA$9/12) + (1/12),5),'main sheet'!$G:$M, 4, 0)) / VLOOKUP(ROUND($A865,5),'main sheet'!$G:$M, 4, 0)) * AA$11</f>
        <v>3.2162360068959677E-3</v>
      </c>
      <c r="AB865" s="19">
        <f>((VLOOKUP(ROUND($A865 + (AB$9/12),5),'main sheet'!$G:$M, 4, 0) - VLOOKUP(ROUND($A865 + (AB$9/12) + (1/12),5),'main sheet'!$G:$M, 4, 0)) / VLOOKUP(ROUND($A865,5),'main sheet'!$G:$M, 4, 0)) * AB$11</f>
        <v>3.2141079610020704E-3</v>
      </c>
      <c r="AC865" s="19">
        <f>((VLOOKUP(ROUND($A865 + (AC$9/12),5),'main sheet'!$G:$M, 4, 0) - VLOOKUP(ROUND($A865 + (AC$9/12) + (1/12),5),'main sheet'!$G:$M, 4, 0)) / VLOOKUP(ROUND($A865,5),'main sheet'!$G:$M, 4, 0)) * AC$11</f>
        <v>3.2119813231452948E-3</v>
      </c>
      <c r="AD865" s="19">
        <f>((VLOOKUP(ROUND($A865 + (AD$9/12),5),'main sheet'!$G:$M, 4, 0) - VLOOKUP(ROUND($A865 + (AD$9/12) + (1/12),5),'main sheet'!$G:$M, 4, 0)) / VLOOKUP(ROUND($A865,5),'main sheet'!$G:$M, 4, 0)) * AD$11</f>
        <v>3.2098560923940023E-3</v>
      </c>
      <c r="AE865" s="19">
        <f>((VLOOKUP(ROUND($A865 + (AE$9/12),5),'main sheet'!$G:$M, 4, 0) - VLOOKUP(ROUND($A865 + (AE$9/12) + (1/12),5),'main sheet'!$G:$M, 4, 0)) / VLOOKUP(ROUND($A865,5),'main sheet'!$G:$M, 4, 0)) * AE$11</f>
        <v>3.2077322678168338E-3</v>
      </c>
      <c r="AF865" s="19">
        <f>((VLOOKUP(ROUND($A865 + (AF$9/12),5),'main sheet'!$G:$M, 4, 0) - VLOOKUP(ROUND($A865 + (AF$9/12) + (1/12),5),'main sheet'!$G:$M, 4, 0)) / VLOOKUP(ROUND($A865,5),'main sheet'!$G:$M, 4, 0)) * AF$11</f>
        <v>3.2056098484837215E-3</v>
      </c>
      <c r="AH865" s="18">
        <f t="shared" si="26"/>
        <v>71</v>
      </c>
      <c r="AI865" s="19">
        <f t="shared" si="27"/>
        <v>9.1754035547108037E-2</v>
      </c>
    </row>
    <row r="866" spans="1:35" x14ac:dyDescent="0.3">
      <c r="A866" s="19">
        <v>71.083333333333329</v>
      </c>
      <c r="C866" s="19">
        <f>((VLOOKUP(ROUND($A866 + (C$9/12),5),'main sheet'!$G:$M, 4, 0) - VLOOKUP(ROUND($A866 + (C$9/12) + (1/12),5),'main sheet'!$G:$M, 4, 0)) / VLOOKUP(ROUND($A866,5),'main sheet'!$G:$M, 4, 0)) * C$11</f>
        <v>2.9642847053711545E-3</v>
      </c>
      <c r="D866" s="19">
        <f>((VLOOKUP(ROUND($A866 + (D$9/12),5),'main sheet'!$G:$M, 4, 0) - VLOOKUP(ROUND($A866 + (D$9/12) + (1/12),5),'main sheet'!$G:$M, 4, 0)) / VLOOKUP(ROUND($A866,5),'main sheet'!$G:$M, 4, 0)) * D$11</f>
        <v>2.9614090581305489E-3</v>
      </c>
      <c r="E866" s="19">
        <f>((VLOOKUP(ROUND($A866 + (E$9/12),5),'main sheet'!$G:$M, 4, 0) - VLOOKUP(ROUND($A866 + (E$9/12) + (1/12),5),'main sheet'!$G:$M, 4, 0)) / VLOOKUP(ROUND($A866,5),'main sheet'!$G:$M, 4, 0)) * E$11</f>
        <v>2.9585362005502534E-3</v>
      </c>
      <c r="F866" s="19">
        <f>((VLOOKUP(ROUND($A866 + (F$9/12),5),'main sheet'!$G:$M, 4, 0) - VLOOKUP(ROUND($A866 + (F$9/12) + (1/12),5),'main sheet'!$G:$M, 4, 0)) / VLOOKUP(ROUND($A866,5),'main sheet'!$G:$M, 4, 0)) * F$11</f>
        <v>2.9556661299236812E-3</v>
      </c>
      <c r="G866" s="19">
        <f>((VLOOKUP(ROUND($A866 + (G$9/12),5),'main sheet'!$G:$M, 4, 0) - VLOOKUP(ROUND($A866 + (G$9/12) + (1/12),5),'main sheet'!$G:$M, 4, 0)) / VLOOKUP(ROUND($A866,5),'main sheet'!$G:$M, 4, 0)) * G$11</f>
        <v>2.9527988435475564E-3</v>
      </c>
      <c r="H866" s="19">
        <f>((VLOOKUP(ROUND($A866 + (H$9/12),5),'main sheet'!$G:$M, 4, 0) - VLOOKUP(ROUND($A866 + (H$9/12) + (1/12),5),'main sheet'!$G:$M, 4, 0)) / VLOOKUP(ROUND($A866,5),'main sheet'!$G:$M, 4, 0)) * H$11</f>
        <v>2.9499343387208816E-3</v>
      </c>
      <c r="I866" s="19">
        <f>((VLOOKUP(ROUND($A866 + (I$9/12),5),'main sheet'!$G:$M, 4, 0) - VLOOKUP(ROUND($A866 + (I$9/12) + (1/12),5),'main sheet'!$G:$M, 4, 0)) / VLOOKUP(ROUND($A866,5),'main sheet'!$G:$M, 4, 0)) * I$11</f>
        <v>2.9470726127449397E-3</v>
      </c>
      <c r="J866" s="19">
        <f>((VLOOKUP(ROUND($A866 + (J$9/12),5),'main sheet'!$G:$M, 4, 0) - VLOOKUP(ROUND($A866 + (J$9/12) + (1/12),5),'main sheet'!$G:$M, 4, 0)) / VLOOKUP(ROUND($A866,5),'main sheet'!$G:$M, 4, 0)) * J$11</f>
        <v>2.9442136629243142E-3</v>
      </c>
      <c r="K866" s="19">
        <f>((VLOOKUP(ROUND($A866 + (K$9/12),5),'main sheet'!$G:$M, 4, 0) - VLOOKUP(ROUND($A866 + (K$9/12) + (1/12),5),'main sheet'!$G:$M, 4, 0)) / VLOOKUP(ROUND($A866,5),'main sheet'!$G:$M, 4, 0)) * K$11</f>
        <v>2.9413574865658604E-3</v>
      </c>
      <c r="L866" s="19">
        <f>((VLOOKUP(ROUND($A866 + (L$9/12),5),'main sheet'!$G:$M, 4, 0) - VLOOKUP(ROUND($A866 + (L$9/12) + (1/12),5),'main sheet'!$G:$M, 4, 0)) / VLOOKUP(ROUND($A866,5),'main sheet'!$G:$M, 4, 0)) * L$11</f>
        <v>2.9385040809787092E-3</v>
      </c>
      <c r="M866" s="19">
        <f>((VLOOKUP(ROUND($A866 + (M$9/12),5),'main sheet'!$G:$M, 4, 0) - VLOOKUP(ROUND($A866 + (M$9/12) + (1/12),5),'main sheet'!$G:$M, 4, 0)) / VLOOKUP(ROUND($A866,5),'main sheet'!$G:$M, 4, 0)) * M$11</f>
        <v>3.0979209054599693E-3</v>
      </c>
      <c r="N866" s="19">
        <f>((VLOOKUP(ROUND($A866 + (N$9/12),5),'main sheet'!$G:$M, 4, 0) - VLOOKUP(ROUND($A866 + (N$9/12) + (1/12),5),'main sheet'!$G:$M, 4, 0)) / VLOOKUP(ROUND($A866,5),'main sheet'!$G:$M, 4, 0)) * N$11</f>
        <v>3.0958711436115337E-3</v>
      </c>
      <c r="O866" s="19">
        <f>((VLOOKUP(ROUND($A866 + (O$9/12),5),'main sheet'!$G:$M, 4, 0) - VLOOKUP(ROUND($A866 + (O$9/12) + (1/12),5),'main sheet'!$G:$M, 4, 0)) / VLOOKUP(ROUND($A866,5),'main sheet'!$G:$M, 4, 0)) * O$11</f>
        <v>3.0938227380031282E-3</v>
      </c>
      <c r="P866" s="19">
        <f>((VLOOKUP(ROUND($A866 + (P$9/12),5),'main sheet'!$G:$M, 4, 0) - VLOOKUP(ROUND($A866 + (P$9/12) + (1/12),5),'main sheet'!$G:$M, 4, 0)) / VLOOKUP(ROUND($A866,5),'main sheet'!$G:$M, 4, 0)) * P$11</f>
        <v>3.0917756877370441E-3</v>
      </c>
      <c r="Q866" s="19">
        <f>((VLOOKUP(ROUND($A866 + (Q$9/12),5),'main sheet'!$G:$M, 4, 0) - VLOOKUP(ROUND($A866 + (Q$9/12) + (1/12),5),'main sheet'!$G:$M, 4, 0)) / VLOOKUP(ROUND($A866,5),'main sheet'!$G:$M, 4, 0)) * Q$11</f>
        <v>3.0897299919165106E-3</v>
      </c>
      <c r="R866" s="19">
        <f>((VLOOKUP(ROUND($A866 + (R$9/12),5),'main sheet'!$G:$M, 4, 0) - VLOOKUP(ROUND($A866 + (R$9/12) + (1/12),5),'main sheet'!$G:$M, 4, 0)) / VLOOKUP(ROUND($A866,5),'main sheet'!$G:$M, 4, 0)) * R$11</f>
        <v>3.0876856496456894E-3</v>
      </c>
      <c r="S866" s="19">
        <f>((VLOOKUP(ROUND($A866 + (S$9/12),5),'main sheet'!$G:$M, 4, 0) - VLOOKUP(ROUND($A866 + (S$9/12) + (1/12),5),'main sheet'!$G:$M, 4, 0)) / VLOOKUP(ROUND($A866,5),'main sheet'!$G:$M, 4, 0)) * S$11</f>
        <v>3.0856426600286537E-3</v>
      </c>
      <c r="T866" s="19">
        <f>((VLOOKUP(ROUND($A866 + (T$9/12),5),'main sheet'!$G:$M, 4, 0) - VLOOKUP(ROUND($A866 + (T$9/12) + (1/12),5),'main sheet'!$G:$M, 4, 0)) / VLOOKUP(ROUND($A866,5),'main sheet'!$G:$M, 4, 0)) * T$11</f>
        <v>3.0836010221704097E-3</v>
      </c>
      <c r="U866" s="19">
        <f>((VLOOKUP(ROUND($A866 + (U$9/12),5),'main sheet'!$G:$M, 4, 0) - VLOOKUP(ROUND($A866 + (U$9/12) + (1/12),5),'main sheet'!$G:$M, 4, 0)) / VLOOKUP(ROUND($A866,5),'main sheet'!$G:$M, 4, 0)) * U$11</f>
        <v>3.0815607351768978E-3</v>
      </c>
      <c r="V866" s="19">
        <f>((VLOOKUP(ROUND($A866 + (V$9/12),5),'main sheet'!$G:$M, 4, 0) - VLOOKUP(ROUND($A866 + (V$9/12) + (1/12),5),'main sheet'!$G:$M, 4, 0)) / VLOOKUP(ROUND($A866,5),'main sheet'!$G:$M, 4, 0)) * V$11</f>
        <v>3.0795217981539678E-3</v>
      </c>
      <c r="W866" s="19">
        <f>((VLOOKUP(ROUND($A866 + (W$9/12),5),'main sheet'!$G:$M, 4, 0) - VLOOKUP(ROUND($A866 + (W$9/12) + (1/12),5),'main sheet'!$G:$M, 4, 0)) / VLOOKUP(ROUND($A866,5),'main sheet'!$G:$M, 4, 0)) * W$11</f>
        <v>3.0774842102084025E-3</v>
      </c>
      <c r="X866" s="19">
        <f>((VLOOKUP(ROUND($A866 + (X$9/12),5),'main sheet'!$G:$M, 4, 0) - VLOOKUP(ROUND($A866 + (X$9/12) + (1/12),5),'main sheet'!$G:$M, 4, 0)) / VLOOKUP(ROUND($A866,5),'main sheet'!$G:$M, 4, 0)) * X$11</f>
        <v>3.0754479704479137E-3</v>
      </c>
      <c r="Y866" s="19">
        <f>((VLOOKUP(ROUND($A866 + (Y$9/12),5),'main sheet'!$G:$M, 4, 0) - VLOOKUP(ROUND($A866 + (Y$9/12) + (1/12),5),'main sheet'!$G:$M, 4, 0)) / VLOOKUP(ROUND($A866,5),'main sheet'!$G:$M, 4, 0)) * Y$11</f>
        <v>3.2300613435384297E-3</v>
      </c>
      <c r="Z866" s="19">
        <f>((VLOOKUP(ROUND($A866 + (Z$9/12),5),'main sheet'!$G:$M, 4, 0) - VLOOKUP(ROUND($A866 + (Z$9/12) + (1/12),5),'main sheet'!$G:$M, 4, 0)) / VLOOKUP(ROUND($A866,5),'main sheet'!$G:$M, 4, 0)) * Z$11</f>
        <v>3.2279241500104399E-3</v>
      </c>
      <c r="AA866" s="19">
        <f>((VLOOKUP(ROUND($A866 + (AA$9/12),5),'main sheet'!$G:$M, 4, 0) - VLOOKUP(ROUND($A866 + (AA$9/12) + (1/12),5),'main sheet'!$G:$M, 4, 0)) / VLOOKUP(ROUND($A866,5),'main sheet'!$G:$M, 4, 0)) * AA$11</f>
        <v>3.2257883705718317E-3</v>
      </c>
      <c r="AB866" s="19">
        <f>((VLOOKUP(ROUND($A866 + (AB$9/12),5),'main sheet'!$G:$M, 4, 0) - VLOOKUP(ROUND($A866 + (AB$9/12) + (1/12),5),'main sheet'!$G:$M, 4, 0)) / VLOOKUP(ROUND($A866,5),'main sheet'!$G:$M, 4, 0)) * AB$11</f>
        <v>3.2236540042873008E-3</v>
      </c>
      <c r="AC866" s="19">
        <f>((VLOOKUP(ROUND($A866 + (AC$9/12),5),'main sheet'!$G:$M, 4, 0) - VLOOKUP(ROUND($A866 + (AC$9/12) + (1/12),5),'main sheet'!$G:$M, 4, 0)) / VLOOKUP(ROUND($A866,5),'main sheet'!$G:$M, 4, 0)) * AC$11</f>
        <v>3.2215210502218239E-3</v>
      </c>
      <c r="AD866" s="19">
        <f>((VLOOKUP(ROUND($A866 + (AD$9/12),5),'main sheet'!$G:$M, 4, 0) - VLOOKUP(ROUND($A866 + (AD$9/12) + (1/12),5),'main sheet'!$G:$M, 4, 0)) / VLOOKUP(ROUND($A866,5),'main sheet'!$G:$M, 4, 0)) * AD$11</f>
        <v>3.2193895074406572E-3</v>
      </c>
      <c r="AE866" s="19">
        <f>((VLOOKUP(ROUND($A866 + (AE$9/12),5),'main sheet'!$G:$M, 4, 0) - VLOOKUP(ROUND($A866 + (AE$9/12) + (1/12),5),'main sheet'!$G:$M, 4, 0)) / VLOOKUP(ROUND($A866,5),'main sheet'!$G:$M, 4, 0)) * AE$11</f>
        <v>3.2172593750103527E-3</v>
      </c>
      <c r="AF866" s="19">
        <f>((VLOOKUP(ROUND($A866 + (AF$9/12),5),'main sheet'!$G:$M, 4, 0) - VLOOKUP(ROUND($A866 + (AF$9/12) + (1/12),5),'main sheet'!$G:$M, 4, 0)) / VLOOKUP(ROUND($A866,5),'main sheet'!$G:$M, 4, 0)) * AF$11</f>
        <v>3.2151306519977415E-3</v>
      </c>
      <c r="AH866" s="18">
        <f t="shared" si="26"/>
        <v>71.083333333333329</v>
      </c>
      <c r="AI866" s="19">
        <f t="shared" si="27"/>
        <v>9.2334570085096601E-2</v>
      </c>
    </row>
    <row r="867" spans="1:35" x14ac:dyDescent="0.3">
      <c r="A867" s="19">
        <v>71.166666666666671</v>
      </c>
      <c r="C867" s="19">
        <f>((VLOOKUP(ROUND($A867 + (C$9/12),5),'main sheet'!$G:$M, 4, 0) - VLOOKUP(ROUND($A867 + (C$9/12) + (1/12),5),'main sheet'!$G:$M, 4, 0)) / VLOOKUP(ROUND($A867,5),'main sheet'!$G:$M, 4, 0)) * C$11</f>
        <v>2.9731149888338566E-3</v>
      </c>
      <c r="D867" s="19">
        <f>((VLOOKUP(ROUND($A867 + (D$9/12),5),'main sheet'!$G:$M, 4, 0) - VLOOKUP(ROUND($A867 + (D$9/12) + (1/12),5),'main sheet'!$G:$M, 4, 0)) / VLOOKUP(ROUND($A867,5),'main sheet'!$G:$M, 4, 0)) * D$11</f>
        <v>2.9702307753513217E-3</v>
      </c>
      <c r="E867" s="19">
        <f>((VLOOKUP(ROUND($A867 + (E$9/12),5),'main sheet'!$G:$M, 4, 0) - VLOOKUP(ROUND($A867 + (E$9/12) + (1/12),5),'main sheet'!$G:$M, 4, 0)) / VLOOKUP(ROUND($A867,5),'main sheet'!$G:$M, 4, 0)) * E$11</f>
        <v>2.9673493598388495E-3</v>
      </c>
      <c r="F867" s="19">
        <f>((VLOOKUP(ROUND($A867 + (F$9/12),5),'main sheet'!$G:$M, 4, 0) - VLOOKUP(ROUND($A867 + (F$9/12) + (1/12),5),'main sheet'!$G:$M, 4, 0)) / VLOOKUP(ROUND($A867,5),'main sheet'!$G:$M, 4, 0)) * F$11</f>
        <v>2.9644707395824776E-3</v>
      </c>
      <c r="G867" s="19">
        <f>((VLOOKUP(ROUND($A867 + (G$9/12),5),'main sheet'!$G:$M, 4, 0) - VLOOKUP(ROUND($A867 + (G$9/12) + (1/12),5),'main sheet'!$G:$M, 4, 0)) / VLOOKUP(ROUND($A867,5),'main sheet'!$G:$M, 4, 0)) * G$11</f>
        <v>2.9615949118705345E-3</v>
      </c>
      <c r="H867" s="19">
        <f>((VLOOKUP(ROUND($A867 + (H$9/12),5),'main sheet'!$G:$M, 4, 0) - VLOOKUP(ROUND($A867 + (H$9/12) + (1/12),5),'main sheet'!$G:$M, 4, 0)) / VLOOKUP(ROUND($A867,5),'main sheet'!$G:$M, 4, 0)) * H$11</f>
        <v>2.9587218739936323E-3</v>
      </c>
      <c r="I867" s="19">
        <f>((VLOOKUP(ROUND($A867 + (I$9/12),5),'main sheet'!$G:$M, 4, 0) - VLOOKUP(ROUND($A867 + (I$9/12) + (1/12),5),'main sheet'!$G:$M, 4, 0)) / VLOOKUP(ROUND($A867,5),'main sheet'!$G:$M, 4, 0)) * I$11</f>
        <v>2.9558516232457022E-3</v>
      </c>
      <c r="J867" s="19">
        <f>((VLOOKUP(ROUND($A867 + (J$9/12),5),'main sheet'!$G:$M, 4, 0) - VLOOKUP(ROUND($A867 + (J$9/12) + (1/12),5),'main sheet'!$G:$M, 4, 0)) / VLOOKUP(ROUND($A867,5),'main sheet'!$G:$M, 4, 0)) * J$11</f>
        <v>2.9529841569229547E-3</v>
      </c>
      <c r="K867" s="19">
        <f>((VLOOKUP(ROUND($A867 + (K$9/12),5),'main sheet'!$G:$M, 4, 0) - VLOOKUP(ROUND($A867 + (K$9/12) + (1/12),5),'main sheet'!$G:$M, 4, 0)) / VLOOKUP(ROUND($A867,5),'main sheet'!$G:$M, 4, 0)) * K$11</f>
        <v>2.9501194723238807E-3</v>
      </c>
      <c r="L867" s="19">
        <f>((VLOOKUP(ROUND($A867 + (L$9/12),5),'main sheet'!$G:$M, 4, 0) - VLOOKUP(ROUND($A867 + (L$9/12) + (1/12),5),'main sheet'!$G:$M, 4, 0)) / VLOOKUP(ROUND($A867,5),'main sheet'!$G:$M, 4, 0)) * L$11</f>
        <v>3.0986667242982008E-3</v>
      </c>
      <c r="M867" s="19">
        <f>((VLOOKUP(ROUND($A867 + (M$9/12),5),'main sheet'!$G:$M, 4, 0) - VLOOKUP(ROUND($A867 + (M$9/12) + (1/12),5),'main sheet'!$G:$M, 4, 0)) / VLOOKUP(ROUND($A867,5),'main sheet'!$G:$M, 4, 0)) * M$11</f>
        <v>3.1071492767059355E-3</v>
      </c>
      <c r="N867" s="19">
        <f>((VLOOKUP(ROUND($A867 + (N$9/12),5),'main sheet'!$G:$M, 4, 0) - VLOOKUP(ROUND($A867 + (N$9/12) + (1/12),5),'main sheet'!$G:$M, 4, 0)) / VLOOKUP(ROUND($A867,5),'main sheet'!$G:$M, 4, 0)) * N$11</f>
        <v>3.1050934088389238E-3</v>
      </c>
      <c r="O867" s="19">
        <f>((VLOOKUP(ROUND($A867 + (O$9/12),5),'main sheet'!$G:$M, 4, 0) - VLOOKUP(ROUND($A867 + (O$9/12) + (1/12),5),'main sheet'!$G:$M, 4, 0)) / VLOOKUP(ROUND($A867,5),'main sheet'!$G:$M, 4, 0)) * O$11</f>
        <v>3.103038901251692E-3</v>
      </c>
      <c r="P867" s="19">
        <f>((VLOOKUP(ROUND($A867 + (P$9/12),5),'main sheet'!$G:$M, 4, 0) - VLOOKUP(ROUND($A867 + (P$9/12) + (1/12),5),'main sheet'!$G:$M, 4, 0)) / VLOOKUP(ROUND($A867,5),'main sheet'!$G:$M, 4, 0)) * P$11</f>
        <v>3.1009857530442E-3</v>
      </c>
      <c r="Q867" s="19">
        <f>((VLOOKUP(ROUND($A867 + (Q$9/12),5),'main sheet'!$G:$M, 4, 0) - VLOOKUP(ROUND($A867 + (Q$9/12) + (1/12),5),'main sheet'!$G:$M, 4, 0)) / VLOOKUP(ROUND($A867,5),'main sheet'!$G:$M, 4, 0)) * Q$11</f>
        <v>3.0989339633173472E-3</v>
      </c>
      <c r="R867" s="19">
        <f>((VLOOKUP(ROUND($A867 + (R$9/12),5),'main sheet'!$G:$M, 4, 0) - VLOOKUP(ROUND($A867 + (R$9/12) + (1/12),5),'main sheet'!$G:$M, 4, 0)) / VLOOKUP(ROUND($A867,5),'main sheet'!$G:$M, 4, 0)) * R$11</f>
        <v>3.0968835311719432E-3</v>
      </c>
      <c r="S867" s="19">
        <f>((VLOOKUP(ROUND($A867 + (S$9/12),5),'main sheet'!$G:$M, 4, 0) - VLOOKUP(ROUND($A867 + (S$9/12) + (1/12),5),'main sheet'!$G:$M, 4, 0)) / VLOOKUP(ROUND($A867,5),'main sheet'!$G:$M, 4, 0)) * S$11</f>
        <v>3.0948344557097337E-3</v>
      </c>
      <c r="T867" s="19">
        <f>((VLOOKUP(ROUND($A867 + (T$9/12),5),'main sheet'!$G:$M, 4, 0) - VLOOKUP(ROUND($A867 + (T$9/12) + (1/12),5),'main sheet'!$G:$M, 4, 0)) / VLOOKUP(ROUND($A867,5),'main sheet'!$G:$M, 4, 0)) * T$11</f>
        <v>3.0927867360334006E-3</v>
      </c>
      <c r="U867" s="19">
        <f>((VLOOKUP(ROUND($A867 + (U$9/12),5),'main sheet'!$G:$M, 4, 0) - VLOOKUP(ROUND($A867 + (U$9/12) + (1/12),5),'main sheet'!$G:$M, 4, 0)) / VLOOKUP(ROUND($A867,5),'main sheet'!$G:$M, 4, 0)) * U$11</f>
        <v>3.0907403712455385E-3</v>
      </c>
      <c r="V867" s="19">
        <f>((VLOOKUP(ROUND($A867 + (V$9/12),5),'main sheet'!$G:$M, 4, 0) - VLOOKUP(ROUND($A867 + (V$9/12) + (1/12),5),'main sheet'!$G:$M, 4, 0)) / VLOOKUP(ROUND($A867,5),'main sheet'!$G:$M, 4, 0)) * V$11</f>
        <v>3.0886953604496751E-3</v>
      </c>
      <c r="W867" s="19">
        <f>((VLOOKUP(ROUND($A867 + (W$9/12),5),'main sheet'!$G:$M, 4, 0) - VLOOKUP(ROUND($A867 + (W$9/12) + (1/12),5),'main sheet'!$G:$M, 4, 0)) / VLOOKUP(ROUND($A867,5),'main sheet'!$G:$M, 4, 0)) * W$11</f>
        <v>3.0866517027502713E-3</v>
      </c>
      <c r="X867" s="19">
        <f>((VLOOKUP(ROUND($A867 + (X$9/12),5),'main sheet'!$G:$M, 4, 0) - VLOOKUP(ROUND($A867 + (X$9/12) + (1/12),5),'main sheet'!$G:$M, 4, 0)) / VLOOKUP(ROUND($A867,5),'main sheet'!$G:$M, 4, 0)) * X$11</f>
        <v>3.2418283260921706E-3</v>
      </c>
      <c r="Y867" s="19">
        <f>((VLOOKUP(ROUND($A867 + (Y$9/12),5),'main sheet'!$G:$M, 4, 0) - VLOOKUP(ROUND($A867 + (Y$9/12) + (1/12),5),'main sheet'!$G:$M, 4, 0)) / VLOOKUP(ROUND($A867,5),'main sheet'!$G:$M, 4, 0)) * Y$11</f>
        <v>3.2396833468547829E-3</v>
      </c>
      <c r="Z867" s="19">
        <f>((VLOOKUP(ROUND($A867 + (Z$9/12),5),'main sheet'!$G:$M, 4, 0) - VLOOKUP(ROUND($A867 + (Z$9/12) + (1/12),5),'main sheet'!$G:$M, 4, 0)) / VLOOKUP(ROUND($A867,5),'main sheet'!$G:$M, 4, 0)) * Z$11</f>
        <v>3.2375397868582472E-3</v>
      </c>
      <c r="AA867" s="19">
        <f>((VLOOKUP(ROUND($A867 + (AA$9/12),5),'main sheet'!$G:$M, 4, 0) - VLOOKUP(ROUND($A867 + (AA$9/12) + (1/12),5),'main sheet'!$G:$M, 4, 0)) / VLOOKUP(ROUND($A867,5),'main sheet'!$G:$M, 4, 0)) * AA$11</f>
        <v>3.2353976451638521E-3</v>
      </c>
      <c r="AB867" s="19">
        <f>((VLOOKUP(ROUND($A867 + (AB$9/12),5),'main sheet'!$G:$M, 4, 0) - VLOOKUP(ROUND($A867 + (AB$9/12) + (1/12),5),'main sheet'!$G:$M, 4, 0)) / VLOOKUP(ROUND($A867,5),'main sheet'!$G:$M, 4, 0)) * AB$11</f>
        <v>3.233256920833167E-3</v>
      </c>
      <c r="AC867" s="19">
        <f>((VLOOKUP(ROUND($A867 + (AC$9/12),5),'main sheet'!$G:$M, 4, 0) - VLOOKUP(ROUND($A867 + (AC$9/12) + (1/12),5),'main sheet'!$G:$M, 4, 0)) / VLOOKUP(ROUND($A867,5),'main sheet'!$G:$M, 4, 0)) * AC$11</f>
        <v>3.2311176129280446E-3</v>
      </c>
      <c r="AD867" s="19">
        <f>((VLOOKUP(ROUND($A867 + (AD$9/12),5),'main sheet'!$G:$M, 4, 0) - VLOOKUP(ROUND($A867 + (AD$9/12) + (1/12),5),'main sheet'!$G:$M, 4, 0)) / VLOOKUP(ROUND($A867,5),'main sheet'!$G:$M, 4, 0)) * AD$11</f>
        <v>3.228979720511635E-3</v>
      </c>
      <c r="AE867" s="19">
        <f>((VLOOKUP(ROUND($A867 + (AE$9/12),5),'main sheet'!$G:$M, 4, 0) - VLOOKUP(ROUND($A867 + (AE$9/12) + (1/12),5),'main sheet'!$G:$M, 4, 0)) / VLOOKUP(ROUND($A867,5),'main sheet'!$G:$M, 4, 0)) * AE$11</f>
        <v>3.2268432426473697E-3</v>
      </c>
      <c r="AF867" s="19">
        <f>((VLOOKUP(ROUND($A867 + (AF$9/12),5),'main sheet'!$G:$M, 4, 0) - VLOOKUP(ROUND($A867 + (AF$9/12) + (1/12),5),'main sheet'!$G:$M, 4, 0)) / VLOOKUP(ROUND($A867,5),'main sheet'!$G:$M, 4, 0)) * AF$11</f>
        <v>3.2247081783989624E-3</v>
      </c>
      <c r="AH867" s="18">
        <f t="shared" si="26"/>
        <v>71.166666666666671</v>
      </c>
      <c r="AI867" s="19">
        <f t="shared" si="27"/>
        <v>9.2918252867068299E-2</v>
      </c>
    </row>
    <row r="868" spans="1:35" x14ac:dyDescent="0.3">
      <c r="A868" s="19">
        <v>71.25</v>
      </c>
      <c r="C868" s="19">
        <f>((VLOOKUP(ROUND($A868 + (C$9/12),5),'main sheet'!$G:$M, 4, 0) - VLOOKUP(ROUND($A868 + (C$9/12) + (1/12),5),'main sheet'!$G:$M, 4, 0)) / VLOOKUP(ROUND($A868,5),'main sheet'!$G:$M, 4, 0)) * C$11</f>
        <v>2.9819980383995466E-3</v>
      </c>
      <c r="D868" s="19">
        <f>((VLOOKUP(ROUND($A868 + (D$9/12),5),'main sheet'!$G:$M, 4, 0) - VLOOKUP(ROUND($A868 + (D$9/12) + (1/12),5),'main sheet'!$G:$M, 4, 0)) / VLOOKUP(ROUND($A868,5),'main sheet'!$G:$M, 4, 0)) * D$11</f>
        <v>2.979105207486437E-3</v>
      </c>
      <c r="E868" s="19">
        <f>((VLOOKUP(ROUND($A868 + (E$9/12),5),'main sheet'!$G:$M, 4, 0) - VLOOKUP(ROUND($A868 + (E$9/12) + (1/12),5),'main sheet'!$G:$M, 4, 0)) / VLOOKUP(ROUND($A868,5),'main sheet'!$G:$M, 4, 0)) * E$11</f>
        <v>2.9762151829034879E-3</v>
      </c>
      <c r="F868" s="19">
        <f>((VLOOKUP(ROUND($A868 + (F$9/12),5),'main sheet'!$G:$M, 4, 0) - VLOOKUP(ROUND($A868 + (F$9/12) + (1/12),5),'main sheet'!$G:$M, 4, 0)) / VLOOKUP(ROUND($A868,5),'main sheet'!$G:$M, 4, 0)) * F$11</f>
        <v>2.9733279619282836E-3</v>
      </c>
      <c r="G868" s="19">
        <f>((VLOOKUP(ROUND($A868 + (G$9/12),5),'main sheet'!$G:$M, 4, 0) - VLOOKUP(ROUND($A868 + (G$9/12) + (1/12),5),'main sheet'!$G:$M, 4, 0)) / VLOOKUP(ROUND($A868,5),'main sheet'!$G:$M, 4, 0)) * G$11</f>
        <v>2.9704435418407052E-3</v>
      </c>
      <c r="H868" s="19">
        <f>((VLOOKUP(ROUND($A868 + (H$9/12),5),'main sheet'!$G:$M, 4, 0) - VLOOKUP(ROUND($A868 + (H$9/12) + (1/12),5),'main sheet'!$G:$M, 4, 0)) / VLOOKUP(ROUND($A868,5),'main sheet'!$G:$M, 4, 0)) * H$11</f>
        <v>2.9675619199239604E-3</v>
      </c>
      <c r="I868" s="19">
        <f>((VLOOKUP(ROUND($A868 + (I$9/12),5),'main sheet'!$G:$M, 4, 0) - VLOOKUP(ROUND($A868 + (I$9/12) + (1/12),5),'main sheet'!$G:$M, 4, 0)) / VLOOKUP(ROUND($A868,5),'main sheet'!$G:$M, 4, 0)) * I$11</f>
        <v>2.9646830934635482E-3</v>
      </c>
      <c r="J868" s="19">
        <f>((VLOOKUP(ROUND($A868 + (J$9/12),5),'main sheet'!$G:$M, 4, 0) - VLOOKUP(ROUND($A868 + (J$9/12) + (1/12),5),'main sheet'!$G:$M, 4, 0)) / VLOOKUP(ROUND($A868,5),'main sheet'!$G:$M, 4, 0)) * J$11</f>
        <v>2.9618070597472591E-3</v>
      </c>
      <c r="K868" s="19">
        <f>((VLOOKUP(ROUND($A868 + (K$9/12),5),'main sheet'!$G:$M, 4, 0) - VLOOKUP(ROUND($A868 + (K$9/12) + (1/12),5),'main sheet'!$G:$M, 4, 0)) / VLOOKUP(ROUND($A868,5),'main sheet'!$G:$M, 4, 0)) * K$11</f>
        <v>3.1109428163602014E-3</v>
      </c>
      <c r="L868" s="19">
        <f>((VLOOKUP(ROUND($A868 + (L$9/12),5),'main sheet'!$G:$M, 4, 0) - VLOOKUP(ROUND($A868 + (L$9/12) + (1/12),5),'main sheet'!$G:$M, 4, 0)) / VLOOKUP(ROUND($A868,5),'main sheet'!$G:$M, 4, 0)) * L$11</f>
        <v>3.107924896350805E-3</v>
      </c>
      <c r="M868" s="19">
        <f>((VLOOKUP(ROUND($A868 + (M$9/12),5),'main sheet'!$G:$M, 4, 0) - VLOOKUP(ROUND($A868 + (M$9/12) + (1/12),5),'main sheet'!$G:$M, 4, 0)) / VLOOKUP(ROUND($A868,5),'main sheet'!$G:$M, 4, 0)) * M$11</f>
        <v>3.1164327928620951E-3</v>
      </c>
      <c r="N868" s="19">
        <f>((VLOOKUP(ROUND($A868 + (N$9/12),5),'main sheet'!$G:$M, 4, 0) - VLOOKUP(ROUND($A868 + (N$9/12) + (1/12),5),'main sheet'!$G:$M, 4, 0)) / VLOOKUP(ROUND($A868,5),'main sheet'!$G:$M, 4, 0)) * N$11</f>
        <v>3.1143707824891355E-3</v>
      </c>
      <c r="O868" s="19">
        <f>((VLOOKUP(ROUND($A868 + (O$9/12),5),'main sheet'!$G:$M, 4, 0) - VLOOKUP(ROUND($A868 + (O$9/12) + (1/12),5),'main sheet'!$G:$M, 4, 0)) / VLOOKUP(ROUND($A868,5),'main sheet'!$G:$M, 4, 0)) * O$11</f>
        <v>3.1123101364601887E-3</v>
      </c>
      <c r="P868" s="19">
        <f>((VLOOKUP(ROUND($A868 + (P$9/12),5),'main sheet'!$G:$M, 4, 0) - VLOOKUP(ROUND($A868 + (P$9/12) + (1/12),5),'main sheet'!$G:$M, 4, 0)) / VLOOKUP(ROUND($A868,5),'main sheet'!$G:$M, 4, 0)) * P$11</f>
        <v>3.1102508538728693E-3</v>
      </c>
      <c r="Q868" s="19">
        <f>((VLOOKUP(ROUND($A868 + (Q$9/12),5),'main sheet'!$G:$M, 4, 0) - VLOOKUP(ROUND($A868 + (Q$9/12) + (1/12),5),'main sheet'!$G:$M, 4, 0)) / VLOOKUP(ROUND($A868,5),'main sheet'!$G:$M, 4, 0)) * Q$11</f>
        <v>3.1081929338247038E-3</v>
      </c>
      <c r="R868" s="19">
        <f>((VLOOKUP(ROUND($A868 + (R$9/12),5),'main sheet'!$G:$M, 4, 0) - VLOOKUP(ROUND($A868 + (R$9/12) + (1/12),5),'main sheet'!$G:$M, 4, 0)) / VLOOKUP(ROUND($A868,5),'main sheet'!$G:$M, 4, 0)) * R$11</f>
        <v>3.1061363754141579E-3</v>
      </c>
      <c r="S868" s="19">
        <f>((VLOOKUP(ROUND($A868 + (S$9/12),5),'main sheet'!$G:$M, 4, 0) - VLOOKUP(ROUND($A868 + (S$9/12) + (1/12),5),'main sheet'!$G:$M, 4, 0)) / VLOOKUP(ROUND($A868,5),'main sheet'!$G:$M, 4, 0)) * S$11</f>
        <v>3.1040811777406367E-3</v>
      </c>
      <c r="T868" s="19">
        <f>((VLOOKUP(ROUND($A868 + (T$9/12),5),'main sheet'!$G:$M, 4, 0) - VLOOKUP(ROUND($A868 + (T$9/12) + (1/12),5),'main sheet'!$G:$M, 4, 0)) / VLOOKUP(ROUND($A868,5),'main sheet'!$G:$M, 4, 0)) * T$11</f>
        <v>3.1020273399034563E-3</v>
      </c>
      <c r="U868" s="19">
        <f>((VLOOKUP(ROUND($A868 + (U$9/12),5),'main sheet'!$G:$M, 4, 0) - VLOOKUP(ROUND($A868 + (U$9/12) + (1/12),5),'main sheet'!$G:$M, 4, 0)) / VLOOKUP(ROUND($A868,5),'main sheet'!$G:$M, 4, 0)) * U$11</f>
        <v>3.0999748610028716E-3</v>
      </c>
      <c r="V868" s="19">
        <f>((VLOOKUP(ROUND($A868 + (V$9/12),5),'main sheet'!$G:$M, 4, 0) - VLOOKUP(ROUND($A868 + (V$9/12) + (1/12),5),'main sheet'!$G:$M, 4, 0)) / VLOOKUP(ROUND($A868,5),'main sheet'!$G:$M, 4, 0)) * V$11</f>
        <v>3.0979237401400736E-3</v>
      </c>
      <c r="W868" s="19">
        <f>((VLOOKUP(ROUND($A868 + (W$9/12),5),'main sheet'!$G:$M, 4, 0) - VLOOKUP(ROUND($A868 + (W$9/12) + (1/12),5),'main sheet'!$G:$M, 4, 0)) / VLOOKUP(ROUND($A868,5),'main sheet'!$G:$M, 4, 0)) * W$11</f>
        <v>3.2536670476656059E-3</v>
      </c>
      <c r="X868" s="19">
        <f>((VLOOKUP(ROUND($A868 + (X$9/12),5),'main sheet'!$G:$M, 4, 0) - VLOOKUP(ROUND($A868 + (X$9/12) + (1/12),5),'main sheet'!$G:$M, 4, 0)) / VLOOKUP(ROUND($A868,5),'main sheet'!$G:$M, 4, 0)) * X$11</f>
        <v>3.2515142352521772E-3</v>
      </c>
      <c r="Y868" s="19">
        <f>((VLOOKUP(ROUND($A868 + (Y$9/12),5),'main sheet'!$G:$M, 4, 0) - VLOOKUP(ROUND($A868 + (Y$9/12) + (1/12),5),'main sheet'!$G:$M, 4, 0)) / VLOOKUP(ROUND($A868,5),'main sheet'!$G:$M, 4, 0)) * Y$11</f>
        <v>3.2493628472624776E-3</v>
      </c>
      <c r="Z868" s="19">
        <f>((VLOOKUP(ROUND($A868 + (Z$9/12),5),'main sheet'!$G:$M, 4, 0) - VLOOKUP(ROUND($A868 + (Z$9/12) + (1/12),5),'main sheet'!$G:$M, 4, 0)) / VLOOKUP(ROUND($A868,5),'main sheet'!$G:$M, 4, 0)) * Z$11</f>
        <v>3.2472128827543672E-3</v>
      </c>
      <c r="AA868" s="19">
        <f>((VLOOKUP(ROUND($A868 + (AA$9/12),5),'main sheet'!$G:$M, 4, 0) - VLOOKUP(ROUND($A868 + (AA$9/12) + (1/12),5),'main sheet'!$G:$M, 4, 0)) / VLOOKUP(ROUND($A868,5),'main sheet'!$G:$M, 4, 0)) * AA$11</f>
        <v>3.2450643407859895E-3</v>
      </c>
      <c r="AB868" s="19">
        <f>((VLOOKUP(ROUND($A868 + (AB$9/12),5),'main sheet'!$G:$M, 4, 0) - VLOOKUP(ROUND($A868 + (AB$9/12) + (1/12),5),'main sheet'!$G:$M, 4, 0)) / VLOOKUP(ROUND($A868,5),'main sheet'!$G:$M, 4, 0)) * AB$11</f>
        <v>3.2429172204157699E-3</v>
      </c>
      <c r="AC868" s="19">
        <f>((VLOOKUP(ROUND($A868 + (AC$9/12),5),'main sheet'!$G:$M, 4, 0) - VLOOKUP(ROUND($A868 + (AC$9/12) + (1/12),5),'main sheet'!$G:$M, 4, 0)) / VLOOKUP(ROUND($A868,5),'main sheet'!$G:$M, 4, 0)) * AC$11</f>
        <v>3.2407715207034378E-3</v>
      </c>
      <c r="AD868" s="19">
        <f>((VLOOKUP(ROUND($A868 + (AD$9/12),5),'main sheet'!$G:$M, 4, 0) - VLOOKUP(ROUND($A868 + (AD$9/12) + (1/12),5),'main sheet'!$G:$M, 4, 0)) / VLOOKUP(ROUND($A868,5),'main sheet'!$G:$M, 4, 0)) * AD$11</f>
        <v>3.2386272407090048E-3</v>
      </c>
      <c r="AE868" s="19">
        <f>((VLOOKUP(ROUND($A868 + (AE$9/12),5),'main sheet'!$G:$M, 4, 0) - VLOOKUP(ROUND($A868 + (AE$9/12) + (1/12),5),'main sheet'!$G:$M, 4, 0)) / VLOOKUP(ROUND($A868,5),'main sheet'!$G:$M, 4, 0)) * AE$11</f>
        <v>3.2364843794927644E-3</v>
      </c>
      <c r="AF868" s="19">
        <f>((VLOOKUP(ROUND($A868 + (AF$9/12),5),'main sheet'!$G:$M, 4, 0) - VLOOKUP(ROUND($A868 + (AF$9/12) + (1/12),5),'main sheet'!$G:$M, 4, 0)) / VLOOKUP(ROUND($A868,5),'main sheet'!$G:$M, 4, 0)) * AF$11</f>
        <v>3.2343429361163111E-3</v>
      </c>
      <c r="AH868" s="18">
        <f t="shared" si="26"/>
        <v>71.25</v>
      </c>
      <c r="AI868" s="19">
        <f t="shared" si="27"/>
        <v>9.3505675363272339E-2</v>
      </c>
    </row>
    <row r="869" spans="1:35" x14ac:dyDescent="0.3">
      <c r="A869" s="19">
        <v>71.333333333333329</v>
      </c>
      <c r="C869" s="19">
        <f>((VLOOKUP(ROUND($A869 + (C$9/12),5),'main sheet'!$G:$M, 4, 0) - VLOOKUP(ROUND($A869 + (C$9/12) + (1/12),5),'main sheet'!$G:$M, 4, 0)) / VLOOKUP(ROUND($A869,5),'main sheet'!$G:$M, 4, 0)) * C$11</f>
        <v>2.9909343284476686E-3</v>
      </c>
      <c r="D869" s="19">
        <f>((VLOOKUP(ROUND($A869 + (D$9/12),5),'main sheet'!$G:$M, 4, 0) - VLOOKUP(ROUND($A869 + (D$9/12) + (1/12),5),'main sheet'!$G:$M, 4, 0)) / VLOOKUP(ROUND($A869,5),'main sheet'!$G:$M, 4, 0)) * D$11</f>
        <v>2.9880328284558329E-3</v>
      </c>
      <c r="E869" s="19">
        <f>((VLOOKUP(ROUND($A869 + (E$9/12),5),'main sheet'!$G:$M, 4, 0) - VLOOKUP(ROUND($A869 + (E$9/12) + (1/12),5),'main sheet'!$G:$M, 4, 0)) / VLOOKUP(ROUND($A869,5),'main sheet'!$G:$M, 4, 0)) * E$11</f>
        <v>2.9851341432040159E-3</v>
      </c>
      <c r="F869" s="19">
        <f>((VLOOKUP(ROUND($A869 + (F$9/12),5),'main sheet'!$G:$M, 4, 0) - VLOOKUP(ROUND($A869 + (F$9/12) + (1/12),5),'main sheet'!$G:$M, 4, 0)) / VLOOKUP(ROUND($A869,5),'main sheet'!$G:$M, 4, 0)) * F$11</f>
        <v>2.9822382699612971E-3</v>
      </c>
      <c r="G869" s="19">
        <f>((VLOOKUP(ROUND($A869 + (G$9/12),5),'main sheet'!$G:$M, 4, 0) - VLOOKUP(ROUND($A869 + (G$9/12) + (1/12),5),'main sheet'!$G:$M, 4, 0)) / VLOOKUP(ROUND($A869,5),'main sheet'!$G:$M, 4, 0)) * G$11</f>
        <v>2.9793452060000985E-3</v>
      </c>
      <c r="H869" s="19">
        <f>((VLOOKUP(ROUND($A869 + (H$9/12),5),'main sheet'!$G:$M, 4, 0) - VLOOKUP(ROUND($A869 + (H$9/12) + (1/12),5),'main sheet'!$G:$M, 4, 0)) / VLOOKUP(ROUND($A869,5),'main sheet'!$G:$M, 4, 0)) * H$11</f>
        <v>2.9764549485951394E-3</v>
      </c>
      <c r="I869" s="19">
        <f>((VLOOKUP(ROUND($A869 + (I$9/12),5),'main sheet'!$G:$M, 4, 0) - VLOOKUP(ROUND($A869 + (I$9/12) + (1/12),5),'main sheet'!$G:$M, 4, 0)) / VLOOKUP(ROUND($A869,5),'main sheet'!$G:$M, 4, 0)) * I$11</f>
        <v>2.973567495023441E-3</v>
      </c>
      <c r="J869" s="19">
        <f>((VLOOKUP(ROUND($A869 + (J$9/12),5),'main sheet'!$G:$M, 4, 0) - VLOOKUP(ROUND($A869 + (J$9/12) + (1/12),5),'main sheet'!$G:$M, 4, 0)) / VLOOKUP(ROUND($A869,5),'main sheet'!$G:$M, 4, 0)) * J$11</f>
        <v>3.1232954243801269E-3</v>
      </c>
      <c r="K869" s="19">
        <f>((VLOOKUP(ROUND($A869 + (K$9/12),5),'main sheet'!$G:$M, 4, 0) - VLOOKUP(ROUND($A869 + (K$9/12) + (1/12),5),'main sheet'!$G:$M, 4, 0)) / VLOOKUP(ROUND($A869,5),'main sheet'!$G:$M, 4, 0)) * K$11</f>
        <v>3.1202655211279929E-3</v>
      </c>
      <c r="L869" s="19">
        <f>((VLOOKUP(ROUND($A869 + (L$9/12),5),'main sheet'!$G:$M, 4, 0) - VLOOKUP(ROUND($A869 + (L$9/12) + (1/12),5),'main sheet'!$G:$M, 4, 0)) / VLOOKUP(ROUND($A869,5),'main sheet'!$G:$M, 4, 0)) * L$11</f>
        <v>3.1172385571797624E-3</v>
      </c>
      <c r="M869" s="19">
        <f>((VLOOKUP(ROUND($A869 + (M$9/12),5),'main sheet'!$G:$M, 4, 0) - VLOOKUP(ROUND($A869 + (M$9/12) + (1/12),5),'main sheet'!$G:$M, 4, 0)) / VLOOKUP(ROUND($A869,5),'main sheet'!$G:$M, 4, 0)) * M$11</f>
        <v>3.1257719496939353E-3</v>
      </c>
      <c r="N869" s="19">
        <f>((VLOOKUP(ROUND($A869 + (N$9/12),5),'main sheet'!$G:$M, 4, 0) - VLOOKUP(ROUND($A869 + (N$9/12) + (1/12),5),'main sheet'!$G:$M, 4, 0)) / VLOOKUP(ROUND($A869,5),'main sheet'!$G:$M, 4, 0)) * N$11</f>
        <v>3.1237037599999699E-3</v>
      </c>
      <c r="O869" s="19">
        <f>((VLOOKUP(ROUND($A869 + (O$9/12),5),'main sheet'!$G:$M, 4, 0) - VLOOKUP(ROUND($A869 + (O$9/12) + (1/12),5),'main sheet'!$G:$M, 4, 0)) / VLOOKUP(ROUND($A869,5),'main sheet'!$G:$M, 4, 0)) * O$11</f>
        <v>3.1216369387389543E-3</v>
      </c>
      <c r="P869" s="19">
        <f>((VLOOKUP(ROUND($A869 + (P$9/12),5),'main sheet'!$G:$M, 4, 0) - VLOOKUP(ROUND($A869 + (P$9/12) + (1/12),5),'main sheet'!$G:$M, 4, 0)) / VLOOKUP(ROUND($A869,5),'main sheet'!$G:$M, 4, 0)) * P$11</f>
        <v>3.1195714850051092E-3</v>
      </c>
      <c r="Q869" s="19">
        <f>((VLOOKUP(ROUND($A869 + (Q$9/12),5),'main sheet'!$G:$M, 4, 0) - VLOOKUP(ROUND($A869 + (Q$9/12) + (1/12),5),'main sheet'!$G:$M, 4, 0)) / VLOOKUP(ROUND($A869,5),'main sheet'!$G:$M, 4, 0)) * Q$11</f>
        <v>3.1175073978936016E-3</v>
      </c>
      <c r="R869" s="19">
        <f>((VLOOKUP(ROUND($A869 + (R$9/12),5),'main sheet'!$G:$M, 4, 0) - VLOOKUP(ROUND($A869 + (R$9/12) + (1/12),5),'main sheet'!$G:$M, 4, 0)) / VLOOKUP(ROUND($A869,5),'main sheet'!$G:$M, 4, 0)) * R$11</f>
        <v>3.1154446765005394E-3</v>
      </c>
      <c r="S869" s="19">
        <f>((VLOOKUP(ROUND($A869 + (S$9/12),5),'main sheet'!$G:$M, 4, 0) - VLOOKUP(ROUND($A869 + (S$9/12) + (1/12),5),'main sheet'!$G:$M, 4, 0)) / VLOOKUP(ROUND($A869,5),'main sheet'!$G:$M, 4, 0)) * S$11</f>
        <v>3.1133833199219413E-3</v>
      </c>
      <c r="T869" s="19">
        <f>((VLOOKUP(ROUND($A869 + (T$9/12),5),'main sheet'!$G:$M, 4, 0) - VLOOKUP(ROUND($A869 + (T$9/12) + (1/12),5),'main sheet'!$G:$M, 4, 0)) / VLOOKUP(ROUND($A869,5),'main sheet'!$G:$M, 4, 0)) * T$11</f>
        <v>3.1113233272547676E-3</v>
      </c>
      <c r="U869" s="19">
        <f>((VLOOKUP(ROUND($A869 + (U$9/12),5),'main sheet'!$G:$M, 4, 0) - VLOOKUP(ROUND($A869 + (U$9/12) + (1/12),5),'main sheet'!$G:$M, 4, 0)) / VLOOKUP(ROUND($A869,5),'main sheet'!$G:$M, 4, 0)) * U$11</f>
        <v>3.1092646975969204E-3</v>
      </c>
      <c r="V869" s="19">
        <f>((VLOOKUP(ROUND($A869 + (V$9/12),5),'main sheet'!$G:$M, 4, 0) - VLOOKUP(ROUND($A869 + (V$9/12) + (1/12),5),'main sheet'!$G:$M, 4, 0)) / VLOOKUP(ROUND($A869,5),'main sheet'!$G:$M, 4, 0)) * V$11</f>
        <v>3.2655781541554808E-3</v>
      </c>
      <c r="W869" s="19">
        <f>((VLOOKUP(ROUND($A869 + (W$9/12),5),'main sheet'!$G:$M, 4, 0) - VLOOKUP(ROUND($A869 + (W$9/12) + (1/12),5),'main sheet'!$G:$M, 4, 0)) / VLOOKUP(ROUND($A869,5),'main sheet'!$G:$M, 4, 0)) * W$11</f>
        <v>3.2634174606720064E-3</v>
      </c>
      <c r="X869" s="19">
        <f>((VLOOKUP(ROUND($A869 + (X$9/12),5),'main sheet'!$G:$M, 4, 0) - VLOOKUP(ROUND($A869 + (X$9/12) + (1/12),5),'main sheet'!$G:$M, 4, 0)) / VLOOKUP(ROUND($A869,5),'main sheet'!$G:$M, 4, 0)) * X$11</f>
        <v>3.2612581968268269E-3</v>
      </c>
      <c r="Y869" s="19">
        <f>((VLOOKUP(ROUND($A869 + (Y$9/12),5),'main sheet'!$G:$M, 4, 0) - VLOOKUP(ROUND($A869 + (Y$9/12) + (1/12),5),'main sheet'!$G:$M, 4, 0)) / VLOOKUP(ROUND($A869,5),'main sheet'!$G:$M, 4, 0)) * Y$11</f>
        <v>3.2591003616743545E-3</v>
      </c>
      <c r="Z869" s="19">
        <f>((VLOOKUP(ROUND($A869 + (Z$9/12),5),'main sheet'!$G:$M, 4, 0) - VLOOKUP(ROUND($A869 + (Z$9/12) + (1/12),5),'main sheet'!$G:$M, 4, 0)) / VLOOKUP(ROUND($A869,5),'main sheet'!$G:$M, 4, 0)) * Z$11</f>
        <v>3.2569439542692834E-3</v>
      </c>
      <c r="AA869" s="19">
        <f>((VLOOKUP(ROUND($A869 + (AA$9/12),5),'main sheet'!$G:$M, 4, 0) - VLOOKUP(ROUND($A869 + (AA$9/12) + (1/12),5),'main sheet'!$G:$M, 4, 0)) / VLOOKUP(ROUND($A869,5),'main sheet'!$G:$M, 4, 0)) * AA$11</f>
        <v>3.2547889736665933E-3</v>
      </c>
      <c r="AB869" s="19">
        <f>((VLOOKUP(ROUND($A869 + (AB$9/12),5),'main sheet'!$G:$M, 4, 0) - VLOOKUP(ROUND($A869 + (AB$9/12) + (1/12),5),'main sheet'!$G:$M, 4, 0)) / VLOOKUP(ROUND($A869,5),'main sheet'!$G:$M, 4, 0)) * AB$11</f>
        <v>3.2526354189225709E-3</v>
      </c>
      <c r="AC869" s="19">
        <f>((VLOOKUP(ROUND($A869 + (AC$9/12),5),'main sheet'!$G:$M, 4, 0) - VLOOKUP(ROUND($A869 + (AC$9/12) + (1/12),5),'main sheet'!$G:$M, 4, 0)) / VLOOKUP(ROUND($A869,5),'main sheet'!$G:$M, 4, 0)) * AC$11</f>
        <v>3.2504832890937869E-3</v>
      </c>
      <c r="AD869" s="19">
        <f>((VLOOKUP(ROUND($A869 + (AD$9/12),5),'main sheet'!$G:$M, 4, 0) - VLOOKUP(ROUND($A869 + (AD$9/12) + (1/12),5),'main sheet'!$G:$M, 4, 0)) / VLOOKUP(ROUND($A869,5),'main sheet'!$G:$M, 4, 0)) * AD$11</f>
        <v>3.2483325832370945E-3</v>
      </c>
      <c r="AE869" s="19">
        <f>((VLOOKUP(ROUND($A869 + (AE$9/12),5),'main sheet'!$G:$M, 4, 0) - VLOOKUP(ROUND($A869 + (AE$9/12) + (1/12),5),'main sheet'!$G:$M, 4, 0)) / VLOOKUP(ROUND($A869,5),'main sheet'!$G:$M, 4, 0)) * AE$11</f>
        <v>3.2461833004106531E-3</v>
      </c>
      <c r="AF869" s="19">
        <f>((VLOOKUP(ROUND($A869 + (AF$9/12),5),'main sheet'!$G:$M, 4, 0) - VLOOKUP(ROUND($A869 + (AF$9/12) + (1/12),5),'main sheet'!$G:$M, 4, 0)) / VLOOKUP(ROUND($A869,5),'main sheet'!$G:$M, 4, 0)) * AF$11</f>
        <v>3.2440354396729041E-3</v>
      </c>
      <c r="AH869" s="18">
        <f t="shared" si="26"/>
        <v>71.333333333333329</v>
      </c>
      <c r="AI869" s="19">
        <f t="shared" si="27"/>
        <v>9.4096871407582661E-2</v>
      </c>
    </row>
    <row r="870" spans="1:35" x14ac:dyDescent="0.3">
      <c r="A870" s="19">
        <v>71.416666666666671</v>
      </c>
      <c r="C870" s="19">
        <f>((VLOOKUP(ROUND($A870 + (C$9/12),5),'main sheet'!$G:$M, 4, 0) - VLOOKUP(ROUND($A870 + (C$9/12) + (1/12),5),'main sheet'!$G:$M, 4, 0)) / VLOOKUP(ROUND($A870,5),'main sheet'!$G:$M, 4, 0)) * C$11</f>
        <v>2.9999243390618313E-3</v>
      </c>
      <c r="D870" s="19">
        <f>((VLOOKUP(ROUND($A870 + (D$9/12),5),'main sheet'!$G:$M, 4, 0) - VLOOKUP(ROUND($A870 + (D$9/12) + (1/12),5),'main sheet'!$G:$M, 4, 0)) / VLOOKUP(ROUND($A870,5),'main sheet'!$G:$M, 4, 0)) * D$11</f>
        <v>2.9970141178770463E-3</v>
      </c>
      <c r="E870" s="19">
        <f>((VLOOKUP(ROUND($A870 + (E$9/12),5),'main sheet'!$G:$M, 4, 0) - VLOOKUP(ROUND($A870 + (E$9/12) + (1/12),5),'main sheet'!$G:$M, 4, 0)) / VLOOKUP(ROUND($A870,5),'main sheet'!$G:$M, 4, 0)) * E$11</f>
        <v>2.9941067198923461E-3</v>
      </c>
      <c r="F870" s="19">
        <f>((VLOOKUP(ROUND($A870 + (F$9/12),5),'main sheet'!$G:$M, 4, 0) - VLOOKUP(ROUND($A870 + (F$9/12) + (1/12),5),'main sheet'!$G:$M, 4, 0)) / VLOOKUP(ROUND($A870,5),'main sheet'!$G:$M, 4, 0)) * F$11</f>
        <v>2.9912021423692979E-3</v>
      </c>
      <c r="G870" s="19">
        <f>((VLOOKUP(ROUND($A870 + (G$9/12),5),'main sheet'!$G:$M, 4, 0) - VLOOKUP(ROUND($A870 + (G$9/12) + (1/12),5),'main sheet'!$G:$M, 4, 0)) / VLOOKUP(ROUND($A870,5),'main sheet'!$G:$M, 4, 0)) * G$11</f>
        <v>2.9883003825717761E-3</v>
      </c>
      <c r="H870" s="19">
        <f>((VLOOKUP(ROUND($A870 + (H$9/12),5),'main sheet'!$G:$M, 4, 0) - VLOOKUP(ROUND($A870 + (H$9/12) + (1/12),5),'main sheet'!$G:$M, 4, 0)) / VLOOKUP(ROUND($A870,5),'main sheet'!$G:$M, 4, 0)) * H$11</f>
        <v>2.9854014377659632E-3</v>
      </c>
      <c r="I870" s="19">
        <f>((VLOOKUP(ROUND($A870 + (I$9/12),5),'main sheet'!$G:$M, 4, 0) - VLOOKUP(ROUND($A870 + (I$9/12) + (1/12),5),'main sheet'!$G:$M, 4, 0)) / VLOOKUP(ROUND($A870,5),'main sheet'!$G:$M, 4, 0)) * I$11</f>
        <v>3.1357252411850101E-3</v>
      </c>
      <c r="J870" s="19">
        <f>((VLOOKUP(ROUND($A870 + (J$9/12),5),'main sheet'!$G:$M, 4, 0) - VLOOKUP(ROUND($A870 + (J$9/12) + (1/12),5),'main sheet'!$G:$M, 4, 0)) / VLOOKUP(ROUND($A870,5),'main sheet'!$G:$M, 4, 0)) * J$11</f>
        <v>3.1326832797900356E-3</v>
      </c>
      <c r="K870" s="19">
        <f>((VLOOKUP(ROUND($A870 + (K$9/12),5),'main sheet'!$G:$M, 4, 0) - VLOOKUP(ROUND($A870 + (K$9/12) + (1/12),5),'main sheet'!$G:$M, 4, 0)) / VLOOKUP(ROUND($A870,5),'main sheet'!$G:$M, 4, 0)) * K$11</f>
        <v>3.129644269396548E-3</v>
      </c>
      <c r="L870" s="19">
        <f>((VLOOKUP(ROUND($A870 + (L$9/12),5),'main sheet'!$G:$M, 4, 0) - VLOOKUP(ROUND($A870 + (L$9/12) + (1/12),5),'main sheet'!$G:$M, 4, 0)) / VLOOKUP(ROUND($A870,5),'main sheet'!$G:$M, 4, 0)) * L$11</f>
        <v>3.1266082071414415E-3</v>
      </c>
      <c r="M870" s="19">
        <f>((VLOOKUP(ROUND($A870 + (M$9/12),5),'main sheet'!$G:$M, 4, 0) - VLOOKUP(ROUND($A870 + (M$9/12) + (1/12),5),'main sheet'!$G:$M, 4, 0)) / VLOOKUP(ROUND($A870,5),'main sheet'!$G:$M, 4, 0)) * M$11</f>
        <v>3.1351672489278843E-3</v>
      </c>
      <c r="N870" s="19">
        <f>((VLOOKUP(ROUND($A870 + (N$9/12),5),'main sheet'!$G:$M, 4, 0) - VLOOKUP(ROUND($A870 + (N$9/12) + (1/12),5),'main sheet'!$G:$M, 4, 0)) / VLOOKUP(ROUND($A870,5),'main sheet'!$G:$M, 4, 0)) * N$11</f>
        <v>3.1330928427662306E-3</v>
      </c>
      <c r="O870" s="19">
        <f>((VLOOKUP(ROUND($A870 + (O$9/12),5),'main sheet'!$G:$M, 4, 0) - VLOOKUP(ROUND($A870 + (O$9/12) + (1/12),5),'main sheet'!$G:$M, 4, 0)) / VLOOKUP(ROUND($A870,5),'main sheet'!$G:$M, 4, 0)) * O$11</f>
        <v>3.1310198091503523E-3</v>
      </c>
      <c r="P870" s="19">
        <f>((VLOOKUP(ROUND($A870 + (P$9/12),5),'main sheet'!$G:$M, 4, 0) - VLOOKUP(ROUND($A870 + (P$9/12) + (1/12),5),'main sheet'!$G:$M, 4, 0)) / VLOOKUP(ROUND($A870,5),'main sheet'!$G:$M, 4, 0)) * P$11</f>
        <v>3.1289481471720938E-3</v>
      </c>
      <c r="Q870" s="19">
        <f>((VLOOKUP(ROUND($A870 + (Q$9/12),5),'main sheet'!$G:$M, 4, 0) - VLOOKUP(ROUND($A870 + (Q$9/12) + (1/12),5),'main sheet'!$G:$M, 4, 0)) / VLOOKUP(ROUND($A870,5),'main sheet'!$G:$M, 4, 0)) * Q$11</f>
        <v>3.1268778559242483E-3</v>
      </c>
      <c r="R870" s="19">
        <f>((VLOOKUP(ROUND($A870 + (R$9/12),5),'main sheet'!$G:$M, 4, 0) - VLOOKUP(ROUND($A870 + (R$9/12) + (1/12),5),'main sheet'!$G:$M, 4, 0)) / VLOOKUP(ROUND($A870,5),'main sheet'!$G:$M, 4, 0)) * R$11</f>
        <v>3.1248089344995153E-3</v>
      </c>
      <c r="S870" s="19">
        <f>((VLOOKUP(ROUND($A870 + (S$9/12),5),'main sheet'!$G:$M, 4, 0) - VLOOKUP(ROUND($A870 + (S$9/12) + (1/12),5),'main sheet'!$G:$M, 4, 0)) / VLOOKUP(ROUND($A870,5),'main sheet'!$G:$M, 4, 0)) * S$11</f>
        <v>3.1227413819915418E-3</v>
      </c>
      <c r="T870" s="19">
        <f>((VLOOKUP(ROUND($A870 + (T$9/12),5),'main sheet'!$G:$M, 4, 0) - VLOOKUP(ROUND($A870 + (T$9/12) + (1/12),5),'main sheet'!$G:$M, 4, 0)) / VLOOKUP(ROUND($A870,5),'main sheet'!$G:$M, 4, 0)) * T$11</f>
        <v>3.1206751974949187E-3</v>
      </c>
      <c r="U870" s="19">
        <f>((VLOOKUP(ROUND($A870 + (U$9/12),5),'main sheet'!$G:$M, 4, 0) - VLOOKUP(ROUND($A870 + (U$9/12) + (1/12),5),'main sheet'!$G:$M, 4, 0)) / VLOOKUP(ROUND($A870,5),'main sheet'!$G:$M, 4, 0)) * U$11</f>
        <v>3.2775622992247946E-3</v>
      </c>
      <c r="V870" s="19">
        <f>((VLOOKUP(ROUND($A870 + (V$9/12),5),'main sheet'!$G:$M, 4, 0) - VLOOKUP(ROUND($A870 + (V$9/12) + (1/12),5),'main sheet'!$G:$M, 4, 0)) / VLOOKUP(ROUND($A870,5),'main sheet'!$G:$M, 4, 0)) * V$11</f>
        <v>3.2753936763447681E-3</v>
      </c>
      <c r="W870" s="19">
        <f>((VLOOKUP(ROUND($A870 + (W$9/12),5),'main sheet'!$G:$M, 4, 0) - VLOOKUP(ROUND($A870 + (W$9/12) + (1/12),5),'main sheet'!$G:$M, 4, 0)) / VLOOKUP(ROUND($A870,5),'main sheet'!$G:$M, 4, 0)) * W$11</f>
        <v>3.2732264883495784E-3</v>
      </c>
      <c r="X870" s="19">
        <f>((VLOOKUP(ROUND($A870 + (X$9/12),5),'main sheet'!$G:$M, 4, 0) - VLOOKUP(ROUND($A870 + (X$9/12) + (1/12),5),'main sheet'!$G:$M, 4, 0)) / VLOOKUP(ROUND($A870,5),'main sheet'!$G:$M, 4, 0)) * X$11</f>
        <v>3.2710607342901674E-3</v>
      </c>
      <c r="Y870" s="19">
        <f>((VLOOKUP(ROUND($A870 + (Y$9/12),5),'main sheet'!$G:$M, 4, 0) - VLOOKUP(ROUND($A870 + (Y$9/12) + (1/12),5),'main sheet'!$G:$M, 4, 0)) / VLOOKUP(ROUND($A870,5),'main sheet'!$G:$M, 4, 0)) * Y$11</f>
        <v>3.2688964132177611E-3</v>
      </c>
      <c r="Z870" s="19">
        <f>((VLOOKUP(ROUND($A870 + (Z$9/12),5),'main sheet'!$G:$M, 4, 0) - VLOOKUP(ROUND($A870 + (Z$9/12) + (1/12),5),'main sheet'!$G:$M, 4, 0)) / VLOOKUP(ROUND($A870,5),'main sheet'!$G:$M, 4, 0)) * Z$11</f>
        <v>3.2667335241838695E-3</v>
      </c>
      <c r="AA870" s="19">
        <f>((VLOOKUP(ROUND($A870 + (AA$9/12),5),'main sheet'!$G:$M, 4, 0) - VLOOKUP(ROUND($A870 + (AA$9/12) + (1/12),5),'main sheet'!$G:$M, 4, 0)) / VLOOKUP(ROUND($A870,5),'main sheet'!$G:$M, 4, 0)) * AA$11</f>
        <v>3.2645720662413174E-3</v>
      </c>
      <c r="AB870" s="19">
        <f>((VLOOKUP(ROUND($A870 + (AB$9/12),5),'main sheet'!$G:$M, 4, 0) - VLOOKUP(ROUND($A870 + (AB$9/12) + (1/12),5),'main sheet'!$G:$M, 4, 0)) / VLOOKUP(ROUND($A870,5),'main sheet'!$G:$M, 4, 0)) * AB$11</f>
        <v>3.2624120384432123E-3</v>
      </c>
      <c r="AC870" s="19">
        <f>((VLOOKUP(ROUND($A870 + (AC$9/12),5),'main sheet'!$G:$M, 4, 0) - VLOOKUP(ROUND($A870 + (AC$9/12) + (1/12),5),'main sheet'!$G:$M, 4, 0)) / VLOOKUP(ROUND($A870,5),'main sheet'!$G:$M, 4, 0)) * AC$11</f>
        <v>3.2602534398429471E-3</v>
      </c>
      <c r="AD870" s="19">
        <f>((VLOOKUP(ROUND($A870 + (AD$9/12),5),'main sheet'!$G:$M, 4, 0) - VLOOKUP(ROUND($A870 + (AD$9/12) + (1/12),5),'main sheet'!$G:$M, 4, 0)) / VLOOKUP(ROUND($A870,5),'main sheet'!$G:$M, 4, 0)) * AD$11</f>
        <v>3.2580962694952241E-3</v>
      </c>
      <c r="AE870" s="19">
        <f>((VLOOKUP(ROUND($A870 + (AE$9/12),5),'main sheet'!$G:$M, 4, 0) - VLOOKUP(ROUND($A870 + (AE$9/12) + (1/12),5),'main sheet'!$G:$M, 4, 0)) / VLOOKUP(ROUND($A870,5),'main sheet'!$G:$M, 4, 0)) * AE$11</f>
        <v>3.2559405264550303E-3</v>
      </c>
      <c r="AF870" s="19">
        <f>((VLOOKUP(ROUND($A870 + (AF$9/12),5),'main sheet'!$G:$M, 4, 0) - VLOOKUP(ROUND($A870 + (AF$9/12) + (1/12),5),'main sheet'!$G:$M, 4, 0)) / VLOOKUP(ROUND($A870,5),'main sheet'!$G:$M, 4, 0)) * AF$11</f>
        <v>3.2537862097776348E-3</v>
      </c>
      <c r="AH870" s="18">
        <f t="shared" si="26"/>
        <v>71.416666666666671</v>
      </c>
      <c r="AI870" s="19">
        <f t="shared" si="27"/>
        <v>9.4691875240844353E-2</v>
      </c>
    </row>
    <row r="871" spans="1:35" x14ac:dyDescent="0.3">
      <c r="A871" s="19">
        <v>71.5</v>
      </c>
      <c r="C871" s="19">
        <f>((VLOOKUP(ROUND($A871 + (C$9/12),5),'main sheet'!$G:$M, 4, 0) - VLOOKUP(ROUND($A871 + (C$9/12) + (1/12),5),'main sheet'!$G:$M, 4, 0)) / VLOOKUP(ROUND($A871,5),'main sheet'!$G:$M, 4, 0)) * C$11</f>
        <v>3.0089685561147479E-3</v>
      </c>
      <c r="D871" s="19">
        <f>((VLOOKUP(ROUND($A871 + (D$9/12),5),'main sheet'!$G:$M, 4, 0) - VLOOKUP(ROUND($A871 + (D$9/12) + (1/12),5),'main sheet'!$G:$M, 4, 0)) / VLOOKUP(ROUND($A871,5),'main sheet'!$G:$M, 4, 0)) * D$11</f>
        <v>3.0060495611510972E-3</v>
      </c>
      <c r="E871" s="19">
        <f>((VLOOKUP(ROUND($A871 + (E$9/12),5),'main sheet'!$G:$M, 4, 0) - VLOOKUP(ROUND($A871 + (E$9/12) + (1/12),5),'main sheet'!$G:$M, 4, 0)) / VLOOKUP(ROUND($A871,5),'main sheet'!$G:$M, 4, 0)) * E$11</f>
        <v>3.0031333978993062E-3</v>
      </c>
      <c r="F871" s="19">
        <f>((VLOOKUP(ROUND($A871 + (F$9/12),5),'main sheet'!$G:$M, 4, 0) - VLOOKUP(ROUND($A871 + (F$9/12) + (1/12),5),'main sheet'!$G:$M, 4, 0)) / VLOOKUP(ROUND($A871,5),'main sheet'!$G:$M, 4, 0)) * F$11</f>
        <v>3.0002200636123372E-3</v>
      </c>
      <c r="G871" s="19">
        <f>((VLOOKUP(ROUND($A871 + (G$9/12),5),'main sheet'!$G:$M, 4, 0) - VLOOKUP(ROUND($A871 + (G$9/12) + (1/12),5),'main sheet'!$G:$M, 4, 0)) / VLOOKUP(ROUND($A871,5),'main sheet'!$G:$M, 4, 0)) * G$11</f>
        <v>2.9973095555454682E-3</v>
      </c>
      <c r="H871" s="19">
        <f>((VLOOKUP(ROUND($A871 + (H$9/12),5),'main sheet'!$G:$M, 4, 0) - VLOOKUP(ROUND($A871 + (H$9/12) + (1/12),5),'main sheet'!$G:$M, 4, 0)) / VLOOKUP(ROUND($A871,5),'main sheet'!$G:$M, 4, 0)) * H$11</f>
        <v>3.1482329679596512E-3</v>
      </c>
      <c r="I871" s="19">
        <f>((VLOOKUP(ROUND($A871 + (I$9/12),5),'main sheet'!$G:$M, 4, 0) - VLOOKUP(ROUND($A871 + (I$9/12) + (1/12),5),'main sheet'!$G:$M, 4, 0)) / VLOOKUP(ROUND($A871,5),'main sheet'!$G:$M, 4, 0)) * I$11</f>
        <v>3.145178872841515E-3</v>
      </c>
      <c r="J871" s="19">
        <f>((VLOOKUP(ROUND($A871 + (J$9/12),5),'main sheet'!$G:$M, 4, 0) - VLOOKUP(ROUND($A871 + (J$9/12) + (1/12),5),'main sheet'!$G:$M, 4, 0)) / VLOOKUP(ROUND($A871,5),'main sheet'!$G:$M, 4, 0)) * J$11</f>
        <v>3.1421277404957699E-3</v>
      </c>
      <c r="K871" s="19">
        <f>((VLOOKUP(ROUND($A871 + (K$9/12),5),'main sheet'!$G:$M, 4, 0) - VLOOKUP(ROUND($A871 + (K$9/12) + (1/12),5),'main sheet'!$G:$M, 4, 0)) / VLOOKUP(ROUND($A871,5),'main sheet'!$G:$M, 4, 0)) * K$11</f>
        <v>3.1390795680478886E-3</v>
      </c>
      <c r="L871" s="19">
        <f>((VLOOKUP(ROUND($A871 + (L$9/12),5),'main sheet'!$G:$M, 4, 0) - VLOOKUP(ROUND($A871 + (L$9/12) + (1/12),5),'main sheet'!$G:$M, 4, 0)) / VLOOKUP(ROUND($A871,5),'main sheet'!$G:$M, 4, 0)) * L$11</f>
        <v>3.1360343526264803E-3</v>
      </c>
      <c r="M871" s="19">
        <f>((VLOOKUP(ROUND($A871 + (M$9/12),5),'main sheet'!$G:$M, 4, 0) - VLOOKUP(ROUND($A871 + (M$9/12) + (1/12),5),'main sheet'!$G:$M, 4, 0)) / VLOOKUP(ROUND($A871,5),'main sheet'!$G:$M, 4, 0)) * M$11</f>
        <v>3.1446191983411646E-3</v>
      </c>
      <c r="N871" s="19">
        <f>((VLOOKUP(ROUND($A871 + (N$9/12),5),'main sheet'!$G:$M, 4, 0) - VLOOKUP(ROUND($A871 + (N$9/12) + (1/12),5),'main sheet'!$G:$M, 4, 0)) / VLOOKUP(ROUND($A871,5),'main sheet'!$G:$M, 4, 0)) * N$11</f>
        <v>3.1425385382284747E-3</v>
      </c>
      <c r="O871" s="19">
        <f>((VLOOKUP(ROUND($A871 + (O$9/12),5),'main sheet'!$G:$M, 4, 0) - VLOOKUP(ROUND($A871 + (O$9/12) + (1/12),5),'main sheet'!$G:$M, 4, 0)) / VLOOKUP(ROUND($A871,5),'main sheet'!$G:$M, 4, 0)) * O$11</f>
        <v>3.1404592547995317E-3</v>
      </c>
      <c r="P871" s="19">
        <f>((VLOOKUP(ROUND($A871 + (P$9/12),5),'main sheet'!$G:$M, 4, 0) - VLOOKUP(ROUND($A871 + (P$9/12) + (1/12),5),'main sheet'!$G:$M, 4, 0)) / VLOOKUP(ROUND($A871,5),'main sheet'!$G:$M, 4, 0)) * P$11</f>
        <v>3.1383813471437894E-3</v>
      </c>
      <c r="Q871" s="19">
        <f>((VLOOKUP(ROUND($A871 + (Q$9/12),5),'main sheet'!$G:$M, 4, 0) - VLOOKUP(ROUND($A871 + (Q$9/12) + (1/12),5),'main sheet'!$G:$M, 4, 0)) / VLOOKUP(ROUND($A871,5),'main sheet'!$G:$M, 4, 0)) * Q$11</f>
        <v>3.136304814350612E-3</v>
      </c>
      <c r="R871" s="19">
        <f>((VLOOKUP(ROUND($A871 + (R$9/12),5),'main sheet'!$G:$M, 4, 0) - VLOOKUP(ROUND($A871 + (R$9/12) + (1/12),5),'main sheet'!$G:$M, 4, 0)) / VLOOKUP(ROUND($A871,5),'main sheet'!$G:$M, 4, 0)) * R$11</f>
        <v>3.1342296555103106E-3</v>
      </c>
      <c r="S871" s="19">
        <f>((VLOOKUP(ROUND($A871 + (S$9/12),5),'main sheet'!$G:$M, 4, 0) - VLOOKUP(ROUND($A871 + (S$9/12) + (1/12),5),'main sheet'!$G:$M, 4, 0)) / VLOOKUP(ROUND($A871,5),'main sheet'!$G:$M, 4, 0)) * S$11</f>
        <v>3.1321558697141455E-3</v>
      </c>
      <c r="T871" s="19">
        <f>((VLOOKUP(ROUND($A871 + (T$9/12),5),'main sheet'!$G:$M, 4, 0) - VLOOKUP(ROUND($A871 + (T$9/12) + (1/12),5),'main sheet'!$G:$M, 4, 0)) / VLOOKUP(ROUND($A871,5),'main sheet'!$G:$M, 4, 0)) * T$11</f>
        <v>3.2896201444198663E-3</v>
      </c>
      <c r="U871" s="19">
        <f>((VLOOKUP(ROUND($A871 + (U$9/12),5),'main sheet'!$G:$M, 4, 0) - VLOOKUP(ROUND($A871 + (U$9/12) + (1/12),5),'main sheet'!$G:$M, 4, 0)) / VLOOKUP(ROUND($A871,5),'main sheet'!$G:$M, 4, 0)) * U$11</f>
        <v>3.287443543379065E-3</v>
      </c>
      <c r="V871" s="19">
        <f>((VLOOKUP(ROUND($A871 + (V$9/12),5),'main sheet'!$G:$M, 4, 0) - VLOOKUP(ROUND($A871 + (V$9/12) + (1/12),5),'main sheet'!$G:$M, 4, 0)) / VLOOKUP(ROUND($A871,5),'main sheet'!$G:$M, 4, 0)) * V$11</f>
        <v>3.2852683825019069E-3</v>
      </c>
      <c r="W871" s="19">
        <f>((VLOOKUP(ROUND($A871 + (W$9/12),5),'main sheet'!$G:$M, 4, 0) - VLOOKUP(ROUND($A871 + (W$9/12) + (1/12),5),'main sheet'!$G:$M, 4, 0)) / VLOOKUP(ROUND($A871,5),'main sheet'!$G:$M, 4, 0)) * W$11</f>
        <v>3.2830946608358438E-3</v>
      </c>
      <c r="X871" s="19">
        <f>((VLOOKUP(ROUND($A871 + (X$9/12),5),'main sheet'!$G:$M, 4, 0) - VLOOKUP(ROUND($A871 + (X$9/12) + (1/12),5),'main sheet'!$G:$M, 4, 0)) / VLOOKUP(ROUND($A871,5),'main sheet'!$G:$M, 4, 0)) * X$11</f>
        <v>3.28092237742861E-3</v>
      </c>
      <c r="Y871" s="19">
        <f>((VLOOKUP(ROUND($A871 + (Y$9/12),5),'main sheet'!$G:$M, 4, 0) - VLOOKUP(ROUND($A871 + (Y$9/12) + (1/12),5),'main sheet'!$G:$M, 4, 0)) / VLOOKUP(ROUND($A871,5),'main sheet'!$G:$M, 4, 0)) * Y$11</f>
        <v>3.278751531328227E-3</v>
      </c>
      <c r="Z871" s="19">
        <f>((VLOOKUP(ROUND($A871 + (Z$9/12),5),'main sheet'!$G:$M, 4, 0) - VLOOKUP(ROUND($A871 + (Z$9/12) + (1/12),5),'main sheet'!$G:$M, 4, 0)) / VLOOKUP(ROUND($A871,5),'main sheet'!$G:$M, 4, 0)) * Z$11</f>
        <v>3.2765821215840342E-3</v>
      </c>
      <c r="AA871" s="19">
        <f>((VLOOKUP(ROUND($A871 + (AA$9/12),5),'main sheet'!$G:$M, 4, 0) - VLOOKUP(ROUND($A871 + (AA$9/12) + (1/12),5),'main sheet'!$G:$M, 4, 0)) / VLOOKUP(ROUND($A871,5),'main sheet'!$G:$M, 4, 0)) * AA$11</f>
        <v>3.2744141472456573E-3</v>
      </c>
      <c r="AB871" s="19">
        <f>((VLOOKUP(ROUND($A871 + (AB$9/12),5),'main sheet'!$G:$M, 4, 0) - VLOOKUP(ROUND($A871 + (AB$9/12) + (1/12),5),'main sheet'!$G:$M, 4, 0)) / VLOOKUP(ROUND($A871,5),'main sheet'!$G:$M, 4, 0)) * AB$11</f>
        <v>3.2722476073630043E-3</v>
      </c>
      <c r="AC871" s="19">
        <f>((VLOOKUP(ROUND($A871 + (AC$9/12),5),'main sheet'!$G:$M, 4, 0) - VLOOKUP(ROUND($A871 + (AC$9/12) + (1/12),5),'main sheet'!$G:$M, 4, 0)) / VLOOKUP(ROUND($A871,5),'main sheet'!$G:$M, 4, 0)) * AC$11</f>
        <v>3.2700825009873017E-3</v>
      </c>
      <c r="AD871" s="19">
        <f>((VLOOKUP(ROUND($A871 + (AD$9/12),5),'main sheet'!$G:$M, 4, 0) - VLOOKUP(ROUND($A871 + (AD$9/12) + (1/12),5),'main sheet'!$G:$M, 4, 0)) / VLOOKUP(ROUND($A871,5),'main sheet'!$G:$M, 4, 0)) * AD$11</f>
        <v>3.2679188271700589E-3</v>
      </c>
      <c r="AE871" s="19">
        <f>((VLOOKUP(ROUND($A871 + (AE$9/12),5),'main sheet'!$G:$M, 4, 0) - VLOOKUP(ROUND($A871 + (AE$9/12) + (1/12),5),'main sheet'!$G:$M, 4, 0)) / VLOOKUP(ROUND($A871,5),'main sheet'!$G:$M, 4, 0)) * AE$11</f>
        <v>3.26575658496307E-3</v>
      </c>
      <c r="AF871" s="19">
        <f>((VLOOKUP(ROUND($A871 + (AF$9/12),5),'main sheet'!$G:$M, 4, 0) - VLOOKUP(ROUND($A871 + (AF$9/12) + (1/12),5),'main sheet'!$G:$M, 4, 0)) / VLOOKUP(ROUND($A871,5),'main sheet'!$G:$M, 4, 0)) * AF$11</f>
        <v>3.3983253784945137E-3</v>
      </c>
      <c r="AH871" s="18">
        <f t="shared" si="26"/>
        <v>71.5</v>
      </c>
      <c r="AI871" s="19">
        <f t="shared" si="27"/>
        <v>9.5425451122083463E-2</v>
      </c>
    </row>
    <row r="872" spans="1:35" x14ac:dyDescent="0.3">
      <c r="A872" s="19">
        <v>71.583333333333329</v>
      </c>
      <c r="C872" s="19">
        <f>((VLOOKUP(ROUND($A872 + (C$9/12),5),'main sheet'!$G:$M, 4, 0) - VLOOKUP(ROUND($A872 + (C$9/12) + (1/12),5),'main sheet'!$G:$M, 4, 0)) / VLOOKUP(ROUND($A872,5),'main sheet'!$G:$M, 4, 0)) * C$11</f>
        <v>3.0180674713557649E-3</v>
      </c>
      <c r="D872" s="19">
        <f>((VLOOKUP(ROUND($A872 + (D$9/12),5),'main sheet'!$G:$M, 4, 0) - VLOOKUP(ROUND($A872 + (D$9/12) + (1/12),5),'main sheet'!$G:$M, 4, 0)) / VLOOKUP(ROUND($A872,5),'main sheet'!$G:$M, 4, 0)) * D$11</f>
        <v>3.0151396495509833E-3</v>
      </c>
      <c r="E872" s="19">
        <f>((VLOOKUP(ROUND($A872 + (E$9/12),5),'main sheet'!$G:$M, 4, 0) - VLOOKUP(ROUND($A872 + (E$9/12) + (1/12),5),'main sheet'!$G:$M, 4, 0)) / VLOOKUP(ROUND($A872,5),'main sheet'!$G:$M, 4, 0)) * E$11</f>
        <v>3.012214668020965E-3</v>
      </c>
      <c r="F872" s="19">
        <f>((VLOOKUP(ROUND($A872 + (F$9/12),5),'main sheet'!$G:$M, 4, 0) - VLOOKUP(ROUND($A872 + (F$9/12) + (1/12),5),'main sheet'!$G:$M, 4, 0)) / VLOOKUP(ROUND($A872,5),'main sheet'!$G:$M, 4, 0)) * F$11</f>
        <v>3.0092925240100148E-3</v>
      </c>
      <c r="G872" s="19">
        <f>((VLOOKUP(ROUND($A872 + (G$9/12),5),'main sheet'!$G:$M, 4, 0) - VLOOKUP(ROUND($A872 + (G$9/12) + (1/12),5),'main sheet'!$G:$M, 4, 0)) / VLOOKUP(ROUND($A872,5),'main sheet'!$G:$M, 4, 0)) * G$11</f>
        <v>3.1608193143729908E-3</v>
      </c>
      <c r="H872" s="19">
        <f>((VLOOKUP(ROUND($A872 + (H$9/12),5),'main sheet'!$G:$M, 4, 0) - VLOOKUP(ROUND($A872 + (H$9/12) + (1/12),5),'main sheet'!$G:$M, 4, 0)) / VLOOKUP(ROUND($A872,5),'main sheet'!$G:$M, 4, 0)) * H$11</f>
        <v>3.157753009262923E-3</v>
      </c>
      <c r="I872" s="19">
        <f>((VLOOKUP(ROUND($A872 + (I$9/12),5),'main sheet'!$G:$M, 4, 0) - VLOOKUP(ROUND($A872 + (I$9/12) + (1/12),5),'main sheet'!$G:$M, 4, 0)) / VLOOKUP(ROUND($A872,5),'main sheet'!$G:$M, 4, 0)) * I$11</f>
        <v>3.1546896787701391E-3</v>
      </c>
      <c r="J872" s="19">
        <f>((VLOOKUP(ROUND($A872 + (J$9/12),5),'main sheet'!$G:$M, 4, 0) - VLOOKUP(ROUND($A872 + (J$9/12) + (1/12),5),'main sheet'!$G:$M, 4, 0)) / VLOOKUP(ROUND($A872,5),'main sheet'!$G:$M, 4, 0)) * J$11</f>
        <v>3.151629320008619E-3</v>
      </c>
      <c r="K872" s="19">
        <f>((VLOOKUP(ROUND($A872 + (K$9/12),5),'main sheet'!$G:$M, 4, 0) - VLOOKUP(ROUND($A872 + (K$9/12) + (1/12),5),'main sheet'!$G:$M, 4, 0)) / VLOOKUP(ROUND($A872,5),'main sheet'!$G:$M, 4, 0)) * K$11</f>
        <v>3.1485719300954917E-3</v>
      </c>
      <c r="L872" s="19">
        <f>((VLOOKUP(ROUND($A872 + (L$9/12),5),'main sheet'!$G:$M, 4, 0) - VLOOKUP(ROUND($A872 + (L$9/12) + (1/12),5),'main sheet'!$G:$M, 4, 0)) / VLOOKUP(ROUND($A872,5),'main sheet'!$G:$M, 4, 0)) * L$11</f>
        <v>3.1455175061510308E-3</v>
      </c>
      <c r="M872" s="19">
        <f>((VLOOKUP(ROUND($A872 + (M$9/12),5),'main sheet'!$G:$M, 4, 0) - VLOOKUP(ROUND($A872 + (M$9/12) + (1/12),5),'main sheet'!$G:$M, 4, 0)) / VLOOKUP(ROUND($A872,5),'main sheet'!$G:$M, 4, 0)) * M$11</f>
        <v>3.1541283118522389E-3</v>
      </c>
      <c r="N872" s="19">
        <f>((VLOOKUP(ROUND($A872 + (N$9/12),5),'main sheet'!$G:$M, 4, 0) - VLOOKUP(ROUND($A872 + (N$9/12) + (1/12),5),'main sheet'!$G:$M, 4, 0)) / VLOOKUP(ROUND($A872,5),'main sheet'!$G:$M, 4, 0)) * N$11</f>
        <v>3.1520413599654719E-3</v>
      </c>
      <c r="O872" s="19">
        <f>((VLOOKUP(ROUND($A872 + (O$9/12),5),'main sheet'!$G:$M, 4, 0) - VLOOKUP(ROUND($A872 + (O$9/12) + (1/12),5),'main sheet'!$G:$M, 4, 0)) / VLOOKUP(ROUND($A872,5),'main sheet'!$G:$M, 4, 0)) * O$11</f>
        <v>3.1499557889257978E-3</v>
      </c>
      <c r="P872" s="19">
        <f>((VLOOKUP(ROUND($A872 + (P$9/12),5),'main sheet'!$G:$M, 4, 0) - VLOOKUP(ROUND($A872 + (P$9/12) + (1/12),5),'main sheet'!$G:$M, 4, 0)) / VLOOKUP(ROUND($A872,5),'main sheet'!$G:$M, 4, 0)) * P$11</f>
        <v>3.1478715978192203E-3</v>
      </c>
      <c r="Q872" s="19">
        <f>((VLOOKUP(ROUND($A872 + (Q$9/12),5),'main sheet'!$G:$M, 4, 0) - VLOOKUP(ROUND($A872 + (Q$9/12) + (1/12),5),'main sheet'!$G:$M, 4, 0)) / VLOOKUP(ROUND($A872,5),'main sheet'!$G:$M, 4, 0)) * Q$11</f>
        <v>3.1457887857326977E-3</v>
      </c>
      <c r="R872" s="19">
        <f>((VLOOKUP(ROUND($A872 + (R$9/12),5),'main sheet'!$G:$M, 4, 0) - VLOOKUP(ROUND($A872 + (R$9/12) + (1/12),5),'main sheet'!$G:$M, 4, 0)) / VLOOKUP(ROUND($A872,5),'main sheet'!$G:$M, 4, 0)) * R$11</f>
        <v>3.1437073517541383E-3</v>
      </c>
      <c r="S872" s="19">
        <f>((VLOOKUP(ROUND($A872 + (S$9/12),5),'main sheet'!$G:$M, 4, 0) - VLOOKUP(ROUND($A872 + (S$9/12) + (1/12),5),'main sheet'!$G:$M, 4, 0)) / VLOOKUP(ROUND($A872,5),'main sheet'!$G:$M, 4, 0)) * S$11</f>
        <v>3.3017523592895346E-3</v>
      </c>
      <c r="T872" s="19">
        <f>((VLOOKUP(ROUND($A872 + (T$9/12),5),'main sheet'!$G:$M, 4, 0) - VLOOKUP(ROUND($A872 + (T$9/12) + (1/12),5),'main sheet'!$G:$M, 4, 0)) / VLOOKUP(ROUND($A872,5),'main sheet'!$G:$M, 4, 0)) * T$11</f>
        <v>3.2995677308807229E-3</v>
      </c>
      <c r="U872" s="19">
        <f>((VLOOKUP(ROUND($A872 + (U$9/12),5),'main sheet'!$G:$M, 4, 0) - VLOOKUP(ROUND($A872 + (U$9/12) + (1/12),5),'main sheet'!$G:$M, 4, 0)) / VLOOKUP(ROUND($A872,5),'main sheet'!$G:$M, 4, 0)) * U$11</f>
        <v>3.2973845479469205E-3</v>
      </c>
      <c r="V872" s="19">
        <f>((VLOOKUP(ROUND($A872 + (V$9/12),5),'main sheet'!$G:$M, 4, 0) - VLOOKUP(ROUND($A872 + (V$9/12) + (1/12),5),'main sheet'!$G:$M, 4, 0)) / VLOOKUP(ROUND($A872,5),'main sheet'!$G:$M, 4, 0)) * V$11</f>
        <v>3.2952028095320648E-3</v>
      </c>
      <c r="W872" s="19">
        <f>((VLOOKUP(ROUND($A872 + (W$9/12),5),'main sheet'!$G:$M, 4, 0) - VLOOKUP(ROUND($A872 + (W$9/12) + (1/12),5),'main sheet'!$G:$M, 4, 0)) / VLOOKUP(ROUND($A872,5),'main sheet'!$G:$M, 4, 0)) * W$11</f>
        <v>3.2930225146803795E-3</v>
      </c>
      <c r="X872" s="19">
        <f>((VLOOKUP(ROUND($A872 + (X$9/12),5),'main sheet'!$G:$M, 4, 0) - VLOOKUP(ROUND($A872 + (X$9/12) + (1/12),5),'main sheet'!$G:$M, 4, 0)) / VLOOKUP(ROUND($A872,5),'main sheet'!$G:$M, 4, 0)) * X$11</f>
        <v>3.2908436624363743E-3</v>
      </c>
      <c r="Y872" s="19">
        <f>((VLOOKUP(ROUND($A872 + (Y$9/12),5),'main sheet'!$G:$M, 4, 0) - VLOOKUP(ROUND($A872 + (Y$9/12) + (1/12),5),'main sheet'!$G:$M, 4, 0)) / VLOOKUP(ROUND($A872,5),'main sheet'!$G:$M, 4, 0)) * Y$11</f>
        <v>3.2886662518458831E-3</v>
      </c>
      <c r="Z872" s="19">
        <f>((VLOOKUP(ROUND($A872 + (Z$9/12),5),'main sheet'!$G:$M, 4, 0) - VLOOKUP(ROUND($A872 + (Z$9/12) + (1/12),5),'main sheet'!$G:$M, 4, 0)) / VLOOKUP(ROUND($A872,5),'main sheet'!$G:$M, 4, 0)) * Z$11</f>
        <v>3.2864902819550253E-3</v>
      </c>
      <c r="AA872" s="19">
        <f>((VLOOKUP(ROUND($A872 + (AA$9/12),5),'main sheet'!$G:$M, 4, 0) - VLOOKUP(ROUND($A872 + (AA$9/12) + (1/12),5),'main sheet'!$G:$M, 4, 0)) / VLOOKUP(ROUND($A872,5),'main sheet'!$G:$M, 4, 0)) * AA$11</f>
        <v>3.2843157518102069E-3</v>
      </c>
      <c r="AB872" s="19">
        <f>((VLOOKUP(ROUND($A872 + (AB$9/12),5),'main sheet'!$G:$M, 4, 0) - VLOOKUP(ROUND($A872 + (AB$9/12) + (1/12),5),'main sheet'!$G:$M, 4, 0)) / VLOOKUP(ROUND($A872,5),'main sheet'!$G:$M, 4, 0)) * AB$11</f>
        <v>3.2821426604591536E-3</v>
      </c>
      <c r="AC872" s="19">
        <f>((VLOOKUP(ROUND($A872 + (AC$9/12),5),'main sheet'!$G:$M, 4, 0) - VLOOKUP(ROUND($A872 + (AC$9/12) + (1/12),5),'main sheet'!$G:$M, 4, 0)) / VLOOKUP(ROUND($A872,5),'main sheet'!$G:$M, 4, 0)) * AC$11</f>
        <v>3.2799710069498778E-3</v>
      </c>
      <c r="AD872" s="19">
        <f>((VLOOKUP(ROUND($A872 + (AD$9/12),5),'main sheet'!$G:$M, 4, 0) - VLOOKUP(ROUND($A872 + (AD$9/12) + (1/12),5),'main sheet'!$G:$M, 4, 0)) / VLOOKUP(ROUND($A872,5),'main sheet'!$G:$M, 4, 0)) * AD$11</f>
        <v>3.2778007903306759E-3</v>
      </c>
      <c r="AE872" s="19">
        <f>((VLOOKUP(ROUND($A872 + (AE$9/12),5),'main sheet'!$G:$M, 4, 0) - VLOOKUP(ROUND($A872 + (AE$9/12) + (1/12),5),'main sheet'!$G:$M, 4, 0)) / VLOOKUP(ROUND($A872,5),'main sheet'!$G:$M, 4, 0)) * AE$11</f>
        <v>3.410858501432394E-3</v>
      </c>
      <c r="AF872" s="19">
        <f>((VLOOKUP(ROUND($A872 + (AF$9/12),5),'main sheet'!$G:$M, 4, 0) - VLOOKUP(ROUND($A872 + (AF$9/12) + (1/12),5),'main sheet'!$G:$M, 4, 0)) / VLOOKUP(ROUND($A872,5),'main sheet'!$G:$M, 4, 0)) * AF$11</f>
        <v>3.4086016821527486E-3</v>
      </c>
      <c r="AH872" s="18">
        <f t="shared" si="26"/>
        <v>71.583333333333329</v>
      </c>
      <c r="AI872" s="19">
        <f t="shared" si="27"/>
        <v>9.6163808819350438E-2</v>
      </c>
    </row>
    <row r="873" spans="1:35" x14ac:dyDescent="0.3">
      <c r="A873" s="19">
        <v>71.666666666666671</v>
      </c>
      <c r="C873" s="19">
        <f>((VLOOKUP(ROUND($A873 + (C$9/12),5),'main sheet'!$G:$M, 4, 0) - VLOOKUP(ROUND($A873 + (C$9/12) + (1/12),5),'main sheet'!$G:$M, 4, 0)) / VLOOKUP(ROUND($A873,5),'main sheet'!$G:$M, 4, 0)) * C$11</f>
        <v>3.0272215825010388E-3</v>
      </c>
      <c r="D873" s="19">
        <f>((VLOOKUP(ROUND($A873 + (D$9/12),5),'main sheet'!$G:$M, 4, 0) - VLOOKUP(ROUND($A873 + (D$9/12) + (1/12),5),'main sheet'!$G:$M, 4, 0)) / VLOOKUP(ROUND($A873,5),'main sheet'!$G:$M, 4, 0)) * D$11</f>
        <v>3.0242848803096801E-3</v>
      </c>
      <c r="E873" s="19">
        <f>((VLOOKUP(ROUND($A873 + (E$9/12),5),'main sheet'!$G:$M, 4, 0) - VLOOKUP(ROUND($A873 + (E$9/12) + (1/12),5),'main sheet'!$G:$M, 4, 0)) / VLOOKUP(ROUND($A873,5),'main sheet'!$G:$M, 4, 0)) * E$11</f>
        <v>3.0213510270075813E-3</v>
      </c>
      <c r="F873" s="19">
        <f>((VLOOKUP(ROUND($A873 + (F$9/12),5),'main sheet'!$G:$M, 4, 0) - VLOOKUP(ROUND($A873 + (F$9/12) + (1/12),5),'main sheet'!$G:$M, 4, 0)) / VLOOKUP(ROUND($A873,5),'main sheet'!$G:$M, 4, 0)) * F$11</f>
        <v>3.173484998706776E-3</v>
      </c>
      <c r="G873" s="19">
        <f>((VLOOKUP(ROUND($A873 + (G$9/12),5),'main sheet'!$G:$M, 4, 0) - VLOOKUP(ROUND($A873 + (G$9/12) + (1/12),5),'main sheet'!$G:$M, 4, 0)) / VLOOKUP(ROUND($A873,5),'main sheet'!$G:$M, 4, 0)) * G$11</f>
        <v>3.1704064066392047E-3</v>
      </c>
      <c r="H873" s="19">
        <f>((VLOOKUP(ROUND($A873 + (H$9/12),5),'main sheet'!$G:$M, 4, 0) - VLOOKUP(ROUND($A873 + (H$9/12) + (1/12),5),'main sheet'!$G:$M, 4, 0)) / VLOOKUP(ROUND($A873,5),'main sheet'!$G:$M, 4, 0)) * H$11</f>
        <v>3.167330801108472E-3</v>
      </c>
      <c r="I873" s="19">
        <f>((VLOOKUP(ROUND($A873 + (I$9/12),5),'main sheet'!$G:$M, 4, 0) - VLOOKUP(ROUND($A873 + (I$9/12) + (1/12),5),'main sheet'!$G:$M, 4, 0)) / VLOOKUP(ROUND($A873,5),'main sheet'!$G:$M, 4, 0)) * I$11</f>
        <v>3.1642581792169951E-3</v>
      </c>
      <c r="J873" s="19">
        <f>((VLOOKUP(ROUND($A873 + (J$9/12),5),'main sheet'!$G:$M, 4, 0) - VLOOKUP(ROUND($A873 + (J$9/12) + (1/12),5),'main sheet'!$G:$M, 4, 0)) / VLOOKUP(ROUND($A873,5),'main sheet'!$G:$M, 4, 0)) * J$11</f>
        <v>3.1611885380703514E-3</v>
      </c>
      <c r="K873" s="19">
        <f>((VLOOKUP(ROUND($A873 + (K$9/12),5),'main sheet'!$G:$M, 4, 0) - VLOOKUP(ROUND($A873 + (K$9/12) + (1/12),5),'main sheet'!$G:$M, 4, 0)) / VLOOKUP(ROUND($A873,5),'main sheet'!$G:$M, 4, 0)) * K$11</f>
        <v>3.1581218747772739E-3</v>
      </c>
      <c r="L873" s="19">
        <f>((VLOOKUP(ROUND($A873 + (L$9/12),5),'main sheet'!$G:$M, 4, 0) - VLOOKUP(ROUND($A873 + (L$9/12) + (1/12),5),'main sheet'!$G:$M, 4, 0)) / VLOOKUP(ROUND($A873,5),'main sheet'!$G:$M, 4, 0)) * L$11</f>
        <v>3.155058186448604E-3</v>
      </c>
      <c r="M873" s="19">
        <f>((VLOOKUP(ROUND($A873 + (M$9/12),5),'main sheet'!$G:$M, 4, 0) - VLOOKUP(ROUND($A873 + (M$9/12) + (1/12),5),'main sheet'!$G:$M, 4, 0)) / VLOOKUP(ROUND($A873,5),'main sheet'!$G:$M, 4, 0)) * M$11</f>
        <v>3.1636951096149905E-3</v>
      </c>
      <c r="N873" s="19">
        <f>((VLOOKUP(ROUND($A873 + (N$9/12),5),'main sheet'!$G:$M, 4, 0) - VLOOKUP(ROUND($A873 + (N$9/12) + (1/12),5),'main sheet'!$G:$M, 4, 0)) / VLOOKUP(ROUND($A873,5),'main sheet'!$G:$M, 4, 0)) * N$11</f>
        <v>3.1616018277872905E-3</v>
      </c>
      <c r="O873" s="19">
        <f>((VLOOKUP(ROUND($A873 + (O$9/12),5),'main sheet'!$G:$M, 4, 0) - VLOOKUP(ROUND($A873 + (O$9/12) + (1/12),5),'main sheet'!$G:$M, 4, 0)) / VLOOKUP(ROUND($A873,5),'main sheet'!$G:$M, 4, 0)) * O$11</f>
        <v>3.159509930994587E-3</v>
      </c>
      <c r="P873" s="19">
        <f>((VLOOKUP(ROUND($A873 + (P$9/12),5),'main sheet'!$G:$M, 4, 0) - VLOOKUP(ROUND($A873 + (P$9/12) + (1/12),5),'main sheet'!$G:$M, 4, 0)) / VLOOKUP(ROUND($A873,5),'main sheet'!$G:$M, 4, 0)) * P$11</f>
        <v>3.1574194183204606E-3</v>
      </c>
      <c r="Q873" s="19">
        <f>((VLOOKUP(ROUND($A873 + (Q$9/12),5),'main sheet'!$G:$M, 4, 0) - VLOOKUP(ROUND($A873 + (Q$9/12) + (1/12),5),'main sheet'!$G:$M, 4, 0)) / VLOOKUP(ROUND($A873,5),'main sheet'!$G:$M, 4, 0)) * Q$11</f>
        <v>3.1553302888494479E-3</v>
      </c>
      <c r="R873" s="19">
        <f>((VLOOKUP(ROUND($A873 + (R$9/12),5),'main sheet'!$G:$M, 4, 0) - VLOOKUP(ROUND($A873 + (R$9/12) + (1/12),5),'main sheet'!$G:$M, 4, 0)) / VLOOKUP(ROUND($A873,5),'main sheet'!$G:$M, 4, 0)) * R$11</f>
        <v>3.3139596215065155E-3</v>
      </c>
      <c r="S873" s="19">
        <f>((VLOOKUP(ROUND($A873 + (S$9/12),5),'main sheet'!$G:$M, 4, 0) - VLOOKUP(ROUND($A873 + (S$9/12) + (1/12),5),'main sheet'!$G:$M, 4, 0)) / VLOOKUP(ROUND($A873,5),'main sheet'!$G:$M, 4, 0)) * S$11</f>
        <v>3.3117669160740719E-3</v>
      </c>
      <c r="T873" s="19">
        <f>((VLOOKUP(ROUND($A873 + (T$9/12),5),'main sheet'!$G:$M, 4, 0) - VLOOKUP(ROUND($A873 + (T$9/12) + (1/12),5),'main sheet'!$G:$M, 4, 0)) / VLOOKUP(ROUND($A873,5),'main sheet'!$G:$M, 4, 0)) * T$11</f>
        <v>3.3095756614608578E-3</v>
      </c>
      <c r="U873" s="19">
        <f>((VLOOKUP(ROUND($A873 + (U$9/12),5),'main sheet'!$G:$M, 4, 0) - VLOOKUP(ROUND($A873 + (U$9/12) + (1/12),5),'main sheet'!$G:$M, 4, 0)) / VLOOKUP(ROUND($A873,5),'main sheet'!$G:$M, 4, 0)) * U$11</f>
        <v>3.3073858567072762E-3</v>
      </c>
      <c r="V873" s="19">
        <f>((VLOOKUP(ROUND($A873 + (V$9/12),5),'main sheet'!$G:$M, 4, 0) - VLOOKUP(ROUND($A873 + (V$9/12) + (1/12),5),'main sheet'!$G:$M, 4, 0)) / VLOOKUP(ROUND($A873,5),'main sheet'!$G:$M, 4, 0)) * V$11</f>
        <v>3.3051975008540173E-3</v>
      </c>
      <c r="W873" s="19">
        <f>((VLOOKUP(ROUND($A873 + (W$9/12),5),'main sheet'!$G:$M, 4, 0) - VLOOKUP(ROUND($A873 + (W$9/12) + (1/12),5),'main sheet'!$G:$M, 4, 0)) / VLOOKUP(ROUND($A873,5),'main sheet'!$G:$M, 4, 0)) * W$11</f>
        <v>3.3030105929420569E-3</v>
      </c>
      <c r="X873" s="19">
        <f>((VLOOKUP(ROUND($A873 + (X$9/12),5),'main sheet'!$G:$M, 4, 0) - VLOOKUP(ROUND($A873 + (X$9/12) + (1/12),5),'main sheet'!$G:$M, 4, 0)) / VLOOKUP(ROUND($A873,5),'main sheet'!$G:$M, 4, 0)) * X$11</f>
        <v>3.3008251320137028E-3</v>
      </c>
      <c r="Y873" s="19">
        <f>((VLOOKUP(ROUND($A873 + (Y$9/12),5),'main sheet'!$G:$M, 4, 0) - VLOOKUP(ROUND($A873 + (Y$9/12) + (1/12),5),'main sheet'!$G:$M, 4, 0)) / VLOOKUP(ROUND($A873,5),'main sheet'!$G:$M, 4, 0)) * Y$11</f>
        <v>3.2986411171115476E-3</v>
      </c>
      <c r="Z873" s="19">
        <f>((VLOOKUP(ROUND($A873 + (Z$9/12),5),'main sheet'!$G:$M, 4, 0) - VLOOKUP(ROUND($A873 + (Z$9/12) + (1/12),5),'main sheet'!$G:$M, 4, 0)) / VLOOKUP(ROUND($A873,5),'main sheet'!$G:$M, 4, 0)) * Z$11</f>
        <v>3.2964585472784694E-3</v>
      </c>
      <c r="AA873" s="19">
        <f>((VLOOKUP(ROUND($A873 + (AA$9/12),5),'main sheet'!$G:$M, 4, 0) - VLOOKUP(ROUND($A873 + (AA$9/12) + (1/12),5),'main sheet'!$G:$M, 4, 0)) / VLOOKUP(ROUND($A873,5),'main sheet'!$G:$M, 4, 0)) * AA$11</f>
        <v>3.2942774215586764E-3</v>
      </c>
      <c r="AB873" s="19">
        <f>((VLOOKUP(ROUND($A873 + (AB$9/12),5),'main sheet'!$G:$M, 4, 0) - VLOOKUP(ROUND($A873 + (AB$9/12) + (1/12),5),'main sheet'!$G:$M, 4, 0)) / VLOOKUP(ROUND($A873,5),'main sheet'!$G:$M, 4, 0)) * AB$11</f>
        <v>3.2920977389966589E-3</v>
      </c>
      <c r="AC873" s="19">
        <f>((VLOOKUP(ROUND($A873 + (AC$9/12),5),'main sheet'!$G:$M, 4, 0) - VLOOKUP(ROUND($A873 + (AC$9/12) + (1/12),5),'main sheet'!$G:$M, 4, 0)) / VLOOKUP(ROUND($A873,5),'main sheet'!$G:$M, 4, 0)) * AC$11</f>
        <v>3.2899194986371954E-3</v>
      </c>
      <c r="AD873" s="19">
        <f>((VLOOKUP(ROUND($A873 + (AD$9/12),5),'main sheet'!$G:$M, 4, 0) - VLOOKUP(ROUND($A873 + (AD$9/12) + (1/12),5),'main sheet'!$G:$M, 4, 0)) / VLOOKUP(ROUND($A873,5),'main sheet'!$G:$M, 4, 0)) * AD$11</f>
        <v>3.4234691516511657E-3</v>
      </c>
      <c r="AE873" s="19">
        <f>((VLOOKUP(ROUND($A873 + (AE$9/12),5),'main sheet'!$G:$M, 4, 0) - VLOOKUP(ROUND($A873 + (AE$9/12) + (1/12),5),'main sheet'!$G:$M, 4, 0)) / VLOOKUP(ROUND($A873,5),'main sheet'!$G:$M, 4, 0)) * AE$11</f>
        <v>3.4212039884432889E-3</v>
      </c>
      <c r="AF873" s="19">
        <f>((VLOOKUP(ROUND($A873 + (AF$9/12),5),'main sheet'!$G:$M, 4, 0) - VLOOKUP(ROUND($A873 + (AF$9/12) + (1/12),5),'main sheet'!$G:$M, 4, 0)) / VLOOKUP(ROUND($A873,5),'main sheet'!$G:$M, 4, 0)) * AF$11</f>
        <v>3.4189403239970866E-3</v>
      </c>
      <c r="AH873" s="18">
        <f t="shared" si="26"/>
        <v>71.666666666666671</v>
      </c>
      <c r="AI873" s="19">
        <f t="shared" si="27"/>
        <v>9.6906992119585339E-2</v>
      </c>
    </row>
    <row r="874" spans="1:35" x14ac:dyDescent="0.3">
      <c r="A874" s="19">
        <v>71.75</v>
      </c>
      <c r="C874" s="19">
        <f>((VLOOKUP(ROUND($A874 + (C$9/12),5),'main sheet'!$G:$M, 4, 0) - VLOOKUP(ROUND($A874 + (C$9/12) + (1/12),5),'main sheet'!$G:$M, 4, 0)) / VLOOKUP(ROUND($A874,5),'main sheet'!$G:$M, 4, 0)) * C$11</f>
        <v>3.0364313933232421E-3</v>
      </c>
      <c r="D874" s="19">
        <f>((VLOOKUP(ROUND($A874 + (D$9/12),5),'main sheet'!$G:$M, 4, 0) - VLOOKUP(ROUND($A874 + (D$9/12) + (1/12),5),'main sheet'!$G:$M, 4, 0)) / VLOOKUP(ROUND($A874,5),'main sheet'!$G:$M, 4, 0)) * D$11</f>
        <v>3.0334857567107993E-3</v>
      </c>
      <c r="E874" s="19">
        <f>((VLOOKUP(ROUND($A874 + (E$9/12),5),'main sheet'!$G:$M, 4, 0) - VLOOKUP(ROUND($A874 + (E$9/12) + (1/12),5),'main sheet'!$G:$M, 4, 0)) / VLOOKUP(ROUND($A874,5),'main sheet'!$G:$M, 4, 0)) * E$11</f>
        <v>3.1862307479865828E-3</v>
      </c>
      <c r="F874" s="19">
        <f>((VLOOKUP(ROUND($A874 + (F$9/12),5),'main sheet'!$G:$M, 4, 0) - VLOOKUP(ROUND($A874 + (F$9/12) + (1/12),5),'main sheet'!$G:$M, 4, 0)) / VLOOKUP(ROUND($A874,5),'main sheet'!$G:$M, 4, 0)) * F$11</f>
        <v>3.183139791290646E-3</v>
      </c>
      <c r="G874" s="19">
        <f>((VLOOKUP(ROUND($A874 + (G$9/12),5),'main sheet'!$G:$M, 4, 0) - VLOOKUP(ROUND($A874 + (G$9/12) + (1/12),5),'main sheet'!$G:$M, 4, 0)) / VLOOKUP(ROUND($A874,5),'main sheet'!$G:$M, 4, 0)) * G$11</f>
        <v>3.1800518331264547E-3</v>
      </c>
      <c r="H874" s="19">
        <f>((VLOOKUP(ROUND($A874 + (H$9/12),5),'main sheet'!$G:$M, 4, 0) - VLOOKUP(ROUND($A874 + (H$9/12) + (1/12),5),'main sheet'!$G:$M, 4, 0)) / VLOOKUP(ROUND($A874,5),'main sheet'!$G:$M, 4, 0)) * H$11</f>
        <v>3.1769668705847855E-3</v>
      </c>
      <c r="I874" s="19">
        <f>((VLOOKUP(ROUND($A874 + (I$9/12),5),'main sheet'!$G:$M, 4, 0) - VLOOKUP(ROUND($A874 + (I$9/12) + (1/12),5),'main sheet'!$G:$M, 4, 0)) / VLOOKUP(ROUND($A874,5),'main sheet'!$G:$M, 4, 0)) * I$11</f>
        <v>3.1738849007595907E-3</v>
      </c>
      <c r="J874" s="19">
        <f>((VLOOKUP(ROUND($A874 + (J$9/12),5),'main sheet'!$G:$M, 4, 0) - VLOOKUP(ROUND($A874 + (J$9/12) + (1/12),5),'main sheet'!$G:$M, 4, 0)) / VLOOKUP(ROUND($A874,5),'main sheet'!$G:$M, 4, 0)) * J$11</f>
        <v>3.1708059207479931E-3</v>
      </c>
      <c r="K874" s="19">
        <f>((VLOOKUP(ROUND($A874 + (K$9/12),5),'main sheet'!$G:$M, 4, 0) - VLOOKUP(ROUND($A874 + (K$9/12) + (1/12),5),'main sheet'!$G:$M, 4, 0)) / VLOOKUP(ROUND($A874,5),'main sheet'!$G:$M, 4, 0)) * K$11</f>
        <v>3.167729927649228E-3</v>
      </c>
      <c r="L874" s="19">
        <f>((VLOOKUP(ROUND($A874 + (L$9/12),5),'main sheet'!$G:$M, 4, 0) - VLOOKUP(ROUND($A874 + (L$9/12) + (1/12),5),'main sheet'!$G:$M, 4, 0)) / VLOOKUP(ROUND($A874,5),'main sheet'!$G:$M, 4, 0)) * L$11</f>
        <v>3.164656918565698E-3</v>
      </c>
      <c r="M874" s="19">
        <f>((VLOOKUP(ROUND($A874 + (M$9/12),5),'main sheet'!$G:$M, 4, 0) - VLOOKUP(ROUND($A874 + (M$9/12) + (1/12),5),'main sheet'!$G:$M, 4, 0)) / VLOOKUP(ROUND($A874,5),'main sheet'!$G:$M, 4, 0)) * M$11</f>
        <v>3.1733201181135735E-3</v>
      </c>
      <c r="N874" s="19">
        <f>((VLOOKUP(ROUND($A874 + (N$9/12),5),'main sheet'!$G:$M, 4, 0) - VLOOKUP(ROUND($A874 + (N$9/12) + (1/12),5),'main sheet'!$G:$M, 4, 0)) / VLOOKUP(ROUND($A874,5),'main sheet'!$G:$M, 4, 0)) * N$11</f>
        <v>3.171220467829037E-3</v>
      </c>
      <c r="O874" s="19">
        <f>((VLOOKUP(ROUND($A874 + (O$9/12),5),'main sheet'!$G:$M, 4, 0) - VLOOKUP(ROUND($A874 + (O$9/12) + (1/12),5),'main sheet'!$G:$M, 4, 0)) / VLOOKUP(ROUND($A874,5),'main sheet'!$G:$M, 4, 0)) * O$11</f>
        <v>3.1691222067932318E-3</v>
      </c>
      <c r="P874" s="19">
        <f>((VLOOKUP(ROUND($A874 + (P$9/12),5),'main sheet'!$G:$M, 4, 0) - VLOOKUP(ROUND($A874 + (P$9/12) + (1/12),5),'main sheet'!$G:$M, 4, 0)) / VLOOKUP(ROUND($A874,5),'main sheet'!$G:$M, 4, 0)) * P$11</f>
        <v>3.1670253340873008E-3</v>
      </c>
      <c r="Q874" s="19">
        <f>((VLOOKUP(ROUND($A874 + (Q$9/12),5),'main sheet'!$G:$M, 4, 0) - VLOOKUP(ROUND($A874 + (Q$9/12) + (1/12),5),'main sheet'!$G:$M, 4, 0)) / VLOOKUP(ROUND($A874,5),'main sheet'!$G:$M, 4, 0)) * Q$11</f>
        <v>3.326242616990981E-3</v>
      </c>
      <c r="R874" s="19">
        <f>((VLOOKUP(ROUND($A874 + (R$9/12),5),'main sheet'!$G:$M, 4, 0) - VLOOKUP(ROUND($A874 + (R$9/12) + (1/12),5),'main sheet'!$G:$M, 4, 0)) / VLOOKUP(ROUND($A874,5),'main sheet'!$G:$M, 4, 0)) * R$11</f>
        <v>3.3240417844254393E-3</v>
      </c>
      <c r="S874" s="19">
        <f>((VLOOKUP(ROUND($A874 + (S$9/12),5),'main sheet'!$G:$M, 4, 0) - VLOOKUP(ROUND($A874 + (S$9/12) + (1/12),5),'main sheet'!$G:$M, 4, 0)) / VLOOKUP(ROUND($A874,5),'main sheet'!$G:$M, 4, 0)) * S$11</f>
        <v>3.3218424080565037E-3</v>
      </c>
      <c r="T874" s="19">
        <f>((VLOOKUP(ROUND($A874 + (T$9/12),5),'main sheet'!$G:$M, 4, 0) - VLOOKUP(ROUND($A874 + (T$9/12) + (1/12),5),'main sheet'!$G:$M, 4, 0)) / VLOOKUP(ROUND($A874,5),'main sheet'!$G:$M, 4, 0)) * T$11</f>
        <v>3.3196444869210188E-3</v>
      </c>
      <c r="U874" s="19">
        <f>((VLOOKUP(ROUND($A874 + (U$9/12),5),'main sheet'!$G:$M, 4, 0) - VLOOKUP(ROUND($A874 + (U$9/12) + (1/12),5),'main sheet'!$G:$M, 4, 0)) / VLOOKUP(ROUND($A874,5),'main sheet'!$G:$M, 4, 0)) * U$11</f>
        <v>3.3174480200561193E-3</v>
      </c>
      <c r="V874" s="19">
        <f>((VLOOKUP(ROUND($A874 + (V$9/12),5),'main sheet'!$G:$M, 4, 0) - VLOOKUP(ROUND($A874 + (V$9/12) + (1/12),5),'main sheet'!$G:$M, 4, 0)) / VLOOKUP(ROUND($A874,5),'main sheet'!$G:$M, 4, 0)) * V$11</f>
        <v>3.3152530064992284E-3</v>
      </c>
      <c r="W874" s="19">
        <f>((VLOOKUP(ROUND($A874 + (W$9/12),5),'main sheet'!$G:$M, 4, 0) - VLOOKUP(ROUND($A874 + (W$9/12) + (1/12),5),'main sheet'!$G:$M, 4, 0)) / VLOOKUP(ROUND($A874,5),'main sheet'!$G:$M, 4, 0)) * W$11</f>
        <v>3.3130594452891026E-3</v>
      </c>
      <c r="X874" s="19">
        <f>((VLOOKUP(ROUND($A874 + (X$9/12),5),'main sheet'!$G:$M, 4, 0) - VLOOKUP(ROUND($A874 + (X$9/12) + (1/12),5),'main sheet'!$G:$M, 4, 0)) / VLOOKUP(ROUND($A874,5),'main sheet'!$G:$M, 4, 0)) * X$11</f>
        <v>3.3108673354647856E-3</v>
      </c>
      <c r="Y874" s="19">
        <f>((VLOOKUP(ROUND($A874 + (Y$9/12),5),'main sheet'!$G:$M, 4, 0) - VLOOKUP(ROUND($A874 + (Y$9/12) + (1/12),5),'main sheet'!$G:$M, 4, 0)) / VLOOKUP(ROUND($A874,5),'main sheet'!$G:$M, 4, 0)) * Y$11</f>
        <v>3.3086766760656102E-3</v>
      </c>
      <c r="Z874" s="19">
        <f>((VLOOKUP(ROUND($A874 + (Z$9/12),5),'main sheet'!$G:$M, 4, 0) - VLOOKUP(ROUND($A874 + (Z$9/12) + (1/12),5),'main sheet'!$G:$M, 4, 0)) / VLOOKUP(ROUND($A874,5),'main sheet'!$G:$M, 4, 0)) * Z$11</f>
        <v>3.306487466132239E-3</v>
      </c>
      <c r="AA874" s="19">
        <f>((VLOOKUP(ROUND($A874 + (AA$9/12),5),'main sheet'!$G:$M, 4, 0) - VLOOKUP(ROUND($A874 + (AA$9/12) + (1/12),5),'main sheet'!$G:$M, 4, 0)) / VLOOKUP(ROUND($A874,5),'main sheet'!$G:$M, 4, 0)) * AA$11</f>
        <v>3.3042997047056234E-3</v>
      </c>
      <c r="AB874" s="19">
        <f>((VLOOKUP(ROUND($A874 + (AB$9/12),5),'main sheet'!$G:$M, 4, 0) - VLOOKUP(ROUND($A874 + (AB$9/12) + (1/12),5),'main sheet'!$G:$M, 4, 0)) / VLOOKUP(ROUND($A874,5),'main sheet'!$G:$M, 4, 0)) * AB$11</f>
        <v>3.3021133908270003E-3</v>
      </c>
      <c r="AC874" s="19">
        <f>((VLOOKUP(ROUND($A874 + (AC$9/12),5),'main sheet'!$G:$M, 4, 0) - VLOOKUP(ROUND($A874 + (AC$9/12) + (1/12),5),'main sheet'!$G:$M, 4, 0)) / VLOOKUP(ROUND($A874,5),'main sheet'!$G:$M, 4, 0)) * AC$11</f>
        <v>3.4361580377371775E-3</v>
      </c>
      <c r="AD874" s="19">
        <f>((VLOOKUP(ROUND($A874 + (AD$9/12),5),'main sheet'!$G:$M, 4, 0) - VLOOKUP(ROUND($A874 + (AD$9/12) + (1/12),5),'main sheet'!$G:$M, 4, 0)) / VLOOKUP(ROUND($A874,5),'main sheet'!$G:$M, 4, 0)) * AD$11</f>
        <v>3.4338844788357401E-3</v>
      </c>
      <c r="AE874" s="19">
        <f>((VLOOKUP(ROUND($A874 + (AE$9/12),5),'main sheet'!$G:$M, 4, 0) - VLOOKUP(ROUND($A874 + (AE$9/12) + (1/12),5),'main sheet'!$G:$M, 4, 0)) / VLOOKUP(ROUND($A874,5),'main sheet'!$G:$M, 4, 0)) * AE$11</f>
        <v>3.4316124242510489E-3</v>
      </c>
      <c r="AF874" s="19">
        <f>((VLOOKUP(ROUND($A874 + (AF$9/12),5),'main sheet'!$G:$M, 4, 0) - VLOOKUP(ROUND($A874 + (AF$9/12) + (1/12),5),'main sheet'!$G:$M, 4, 0)) / VLOOKUP(ROUND($A874,5),'main sheet'!$G:$M, 4, 0)) * AF$11</f>
        <v>3.4293418729877618E-3</v>
      </c>
      <c r="AH874" s="18">
        <f t="shared" si="26"/>
        <v>71.75</v>
      </c>
      <c r="AI874" s="19">
        <f t="shared" si="27"/>
        <v>9.7655045342813579E-2</v>
      </c>
    </row>
    <row r="875" spans="1:35" x14ac:dyDescent="0.3">
      <c r="A875" s="19">
        <v>71.833333333333329</v>
      </c>
      <c r="C875" s="19">
        <f>((VLOOKUP(ROUND($A875 + (C$9/12),5),'main sheet'!$G:$M, 4, 0) - VLOOKUP(ROUND($A875 + (C$9/12) + (1/12),5),'main sheet'!$G:$M, 4, 0)) / VLOOKUP(ROUND($A875,5),'main sheet'!$G:$M, 4, 0)) * C$11</f>
        <v>3.0456974137439766E-3</v>
      </c>
      <c r="D875" s="19">
        <f>((VLOOKUP(ROUND($A875 + (D$9/12),5),'main sheet'!$G:$M, 4, 0) - VLOOKUP(ROUND($A875 + (D$9/12) + (1/12),5),'main sheet'!$G:$M, 4, 0)) / VLOOKUP(ROUND($A875,5),'main sheet'!$G:$M, 4, 0)) * D$11</f>
        <v>3.199057298115226E-3</v>
      </c>
      <c r="E875" s="19">
        <f>((VLOOKUP(ROUND($A875 + (E$9/12),5),'main sheet'!$G:$M, 4, 0) - VLOOKUP(ROUND($A875 + (E$9/12) + (1/12),5),'main sheet'!$G:$M, 4, 0)) / VLOOKUP(ROUND($A875,5),'main sheet'!$G:$M, 4, 0)) * E$11</f>
        <v>3.1959538984061685E-3</v>
      </c>
      <c r="F875" s="19">
        <f>((VLOOKUP(ROUND($A875 + (F$9/12),5),'main sheet'!$G:$M, 4, 0) - VLOOKUP(ROUND($A875 + (F$9/12) + (1/12),5),'main sheet'!$G:$M, 4, 0)) / VLOOKUP(ROUND($A875,5),'main sheet'!$G:$M, 4, 0)) * F$11</f>
        <v>3.1928535092998001E-3</v>
      </c>
      <c r="G875" s="19">
        <f>((VLOOKUP(ROUND($A875 + (G$9/12),5),'main sheet'!$G:$M, 4, 0) - VLOOKUP(ROUND($A875 + (G$9/12) + (1/12),5),'main sheet'!$G:$M, 4, 0)) / VLOOKUP(ROUND($A875,5),'main sheet'!$G:$M, 4, 0)) * G$11</f>
        <v>3.1897561278751889E-3</v>
      </c>
      <c r="H875" s="19">
        <f>((VLOOKUP(ROUND($A875 + (H$9/12),5),'main sheet'!$G:$M, 4, 0) - VLOOKUP(ROUND($A875 + (H$9/12) + (1/12),5),'main sheet'!$G:$M, 4, 0)) / VLOOKUP(ROUND($A875,5),'main sheet'!$G:$M, 4, 0)) * H$11</f>
        <v>3.1866617512145879E-3</v>
      </c>
      <c r="I875" s="19">
        <f>((VLOOKUP(ROUND($A875 + (I$9/12),5),'main sheet'!$G:$M, 4, 0) - VLOOKUP(ROUND($A875 + (I$9/12) + (1/12),5),'main sheet'!$G:$M, 4, 0)) / VLOOKUP(ROUND($A875,5),'main sheet'!$G:$M, 4, 0)) * I$11</f>
        <v>3.1835703764034329E-3</v>
      </c>
      <c r="J875" s="19">
        <f>((VLOOKUP(ROUND($A875 + (J$9/12),5),'main sheet'!$G:$M, 4, 0) - VLOOKUP(ROUND($A875 + (J$9/12) + (1/12),5),'main sheet'!$G:$M, 4, 0)) / VLOOKUP(ROUND($A875,5),'main sheet'!$G:$M, 4, 0)) * J$11</f>
        <v>3.1804820005292833E-3</v>
      </c>
      <c r="K875" s="19">
        <f>((VLOOKUP(ROUND($A875 + (K$9/12),5),'main sheet'!$G:$M, 4, 0) - VLOOKUP(ROUND($A875 + (K$9/12) + (1/12),5),'main sheet'!$G:$M, 4, 0)) / VLOOKUP(ROUND($A875,5),'main sheet'!$G:$M, 4, 0)) * K$11</f>
        <v>3.1773966206828761E-3</v>
      </c>
      <c r="L875" s="19">
        <f>((VLOOKUP(ROUND($A875 + (L$9/12),5),'main sheet'!$G:$M, 4, 0) - VLOOKUP(ROUND($A875 + (L$9/12) + (1/12),5),'main sheet'!$G:$M, 4, 0)) / VLOOKUP(ROUND($A875,5),'main sheet'!$G:$M, 4, 0)) * L$11</f>
        <v>3.1743142339581212E-3</v>
      </c>
      <c r="M875" s="19">
        <f>((VLOOKUP(ROUND($A875 + (M$9/12),5),'main sheet'!$G:$M, 4, 0) - VLOOKUP(ROUND($A875 + (M$9/12) + (1/12),5),'main sheet'!$G:$M, 4, 0)) / VLOOKUP(ROUND($A875,5),'main sheet'!$G:$M, 4, 0)) * M$11</f>
        <v>3.1830038702579484E-3</v>
      </c>
      <c r="N875" s="19">
        <f>((VLOOKUP(ROUND($A875 + (N$9/12),5),'main sheet'!$G:$M, 4, 0) - VLOOKUP(ROUND($A875 + (N$9/12) + (1/12),5),'main sheet'!$G:$M, 4, 0)) / VLOOKUP(ROUND($A875,5),'main sheet'!$G:$M, 4, 0)) * N$11</f>
        <v>3.1808978126484149E-3</v>
      </c>
      <c r="O875" s="19">
        <f>((VLOOKUP(ROUND($A875 + (O$9/12),5),'main sheet'!$G:$M, 4, 0) - VLOOKUP(ROUND($A875 + (O$9/12) + (1/12),5),'main sheet'!$G:$M, 4, 0)) / VLOOKUP(ROUND($A875,5),'main sheet'!$G:$M, 4, 0)) * O$11</f>
        <v>3.1787931485274166E-3</v>
      </c>
      <c r="P875" s="19">
        <f>((VLOOKUP(ROUND($A875 + (P$9/12),5),'main sheet'!$G:$M, 4, 0) - VLOOKUP(ROUND($A875 + (P$9/12) + (1/12),5),'main sheet'!$G:$M, 4, 0)) / VLOOKUP(ROUND($A875,5),'main sheet'!$G:$M, 4, 0)) * P$11</f>
        <v>3.338602040036403E-3</v>
      </c>
      <c r="Q875" s="19">
        <f>((VLOOKUP(ROUND($A875 + (Q$9/12),5),'main sheet'!$G:$M, 4, 0) - VLOOKUP(ROUND($A875 + (Q$9/12) + (1/12),5),'main sheet'!$G:$M, 4, 0)) / VLOOKUP(ROUND($A875,5),'main sheet'!$G:$M, 4, 0)) * Q$11</f>
        <v>3.336393029768913E-3</v>
      </c>
      <c r="R875" s="19">
        <f>((VLOOKUP(ROUND($A875 + (R$9/12),5),'main sheet'!$G:$M, 4, 0) - VLOOKUP(ROUND($A875 + (R$9/12) + (1/12),5),'main sheet'!$G:$M, 4, 0)) / VLOOKUP(ROUND($A875,5),'main sheet'!$G:$M, 4, 0)) * R$11</f>
        <v>3.334185481108864E-3</v>
      </c>
      <c r="S875" s="19">
        <f>((VLOOKUP(ROUND($A875 + (S$9/12),5),'main sheet'!$G:$M, 4, 0) - VLOOKUP(ROUND($A875 + (S$9/12) + (1/12),5),'main sheet'!$G:$M, 4, 0)) / VLOOKUP(ROUND($A875,5),'main sheet'!$G:$M, 4, 0)) * S$11</f>
        <v>3.331979393089522E-3</v>
      </c>
      <c r="T875" s="19">
        <f>((VLOOKUP(ROUND($A875 + (T$9/12),5),'main sheet'!$G:$M, 4, 0) - VLOOKUP(ROUND($A875 + (T$9/12) + (1/12),5),'main sheet'!$G:$M, 4, 0)) / VLOOKUP(ROUND($A875,5),'main sheet'!$G:$M, 4, 0)) * T$11</f>
        <v>3.3297747647444437E-3</v>
      </c>
      <c r="U875" s="19">
        <f>((VLOOKUP(ROUND($A875 + (U$9/12),5),'main sheet'!$G:$M, 4, 0) - VLOOKUP(ROUND($A875 + (U$9/12) + (1/12),5),'main sheet'!$G:$M, 4, 0)) / VLOOKUP(ROUND($A875,5),'main sheet'!$G:$M, 4, 0)) * U$11</f>
        <v>3.327571595107476E-3</v>
      </c>
      <c r="V875" s="19">
        <f>((VLOOKUP(ROUND($A875 + (V$9/12),5),'main sheet'!$G:$M, 4, 0) - VLOOKUP(ROUND($A875 + (V$9/12) + (1/12),5),'main sheet'!$G:$M, 4, 0)) / VLOOKUP(ROUND($A875,5),'main sheet'!$G:$M, 4, 0)) * V$11</f>
        <v>3.3253698832138028E-3</v>
      </c>
      <c r="W875" s="19">
        <f>((VLOOKUP(ROUND($A875 + (W$9/12),5),'main sheet'!$G:$M, 4, 0) - VLOOKUP(ROUND($A875 + (W$9/12) + (1/12),5),'main sheet'!$G:$M, 4, 0)) / VLOOKUP(ROUND($A875,5),'main sheet'!$G:$M, 4, 0)) * W$11</f>
        <v>3.3231696280988979E-3</v>
      </c>
      <c r="X875" s="19">
        <f>((VLOOKUP(ROUND($A875 + (X$9/12),5),'main sheet'!$G:$M, 4, 0) - VLOOKUP(ROUND($A875 + (X$9/12) + (1/12),5),'main sheet'!$G:$M, 4, 0)) / VLOOKUP(ROUND($A875,5),'main sheet'!$G:$M, 4, 0)) * X$11</f>
        <v>3.3209708287985249E-3</v>
      </c>
      <c r="Y875" s="19">
        <f>((VLOOKUP(ROUND($A875 + (Y$9/12),5),'main sheet'!$G:$M, 4, 0) - VLOOKUP(ROUND($A875 + (Y$9/12) + (1/12),5),'main sheet'!$G:$M, 4, 0)) / VLOOKUP(ROUND($A875,5),'main sheet'!$G:$M, 4, 0)) * Y$11</f>
        <v>3.3187734843497809E-3</v>
      </c>
      <c r="Z875" s="19">
        <f>((VLOOKUP(ROUND($A875 + (Z$9/12),5),'main sheet'!$G:$M, 4, 0) - VLOOKUP(ROUND($A875 + (Z$9/12) + (1/12),5),'main sheet'!$G:$M, 4, 0)) / VLOOKUP(ROUND($A875,5),'main sheet'!$G:$M, 4, 0)) * Z$11</f>
        <v>3.3165775937900534E-3</v>
      </c>
      <c r="AA875" s="19">
        <f>((VLOOKUP(ROUND($A875 + (AA$9/12),5),'main sheet'!$G:$M, 4, 0) - VLOOKUP(ROUND($A875 + (AA$9/12) + (1/12),5),'main sheet'!$G:$M, 4, 0)) / VLOOKUP(ROUND($A875,5),'main sheet'!$G:$M, 4, 0)) * AA$11</f>
        <v>3.3143831561570185E-3</v>
      </c>
      <c r="AB875" s="19">
        <f>((VLOOKUP(ROUND($A875 + (AB$9/12),5),'main sheet'!$G:$M, 4, 0) - VLOOKUP(ROUND($A875 + (AB$9/12) + (1/12),5),'main sheet'!$G:$M, 4, 0)) / VLOOKUP(ROUND($A875,5),'main sheet'!$G:$M, 4, 0)) * AB$11</f>
        <v>3.4489258769267732E-3</v>
      </c>
      <c r="AC875" s="19">
        <f>((VLOOKUP(ROUND($A875 + (AC$9/12),5),'main sheet'!$G:$M, 4, 0) - VLOOKUP(ROUND($A875 + (AC$9/12) + (1/12),5),'main sheet'!$G:$M, 4, 0)) / VLOOKUP(ROUND($A875,5),'main sheet'!$G:$M, 4, 0)) * AC$11</f>
        <v>3.4466438700918815E-3</v>
      </c>
      <c r="AD875" s="19">
        <f>((VLOOKUP(ROUND($A875 + (AD$9/12),5),'main sheet'!$G:$M, 4, 0) - VLOOKUP(ROUND($A875 + (AD$9/12) + (1/12),5),'main sheet'!$G:$M, 4, 0)) / VLOOKUP(ROUND($A875,5),'main sheet'!$G:$M, 4, 0)) * AD$11</f>
        <v>3.4443633731633728E-3</v>
      </c>
      <c r="AE875" s="19">
        <f>((VLOOKUP(ROUND($A875 + (AE$9/12),5),'main sheet'!$G:$M, 4, 0) - VLOOKUP(ROUND($A875 + (AE$9/12) + (1/12),5),'main sheet'!$G:$M, 4, 0)) / VLOOKUP(ROUND($A875,5),'main sheet'!$G:$M, 4, 0)) * AE$11</f>
        <v>3.4420843851422057E-3</v>
      </c>
      <c r="AF875" s="19">
        <f>((VLOOKUP(ROUND($A875 + (AF$9/12),5),'main sheet'!$G:$M, 4, 0) - VLOOKUP(ROUND($A875 + (AF$9/12) + (1/12),5),'main sheet'!$G:$M, 4, 0)) / VLOOKUP(ROUND($A875,5),'main sheet'!$G:$M, 4, 0)) * AF$11</f>
        <v>3.4398069050300011E-3</v>
      </c>
      <c r="AH875" s="18">
        <f t="shared" si="26"/>
        <v>71.833333333333329</v>
      </c>
      <c r="AI875" s="19">
        <f t="shared" si="27"/>
        <v>9.8408013350280377E-2</v>
      </c>
    </row>
    <row r="876" spans="1:35" x14ac:dyDescent="0.3">
      <c r="A876" s="19">
        <v>71.916666666666671</v>
      </c>
      <c r="C876" s="19">
        <f>((VLOOKUP(ROUND($A876 + (C$9/12),5),'main sheet'!$G:$M, 4, 0) - VLOOKUP(ROUND($A876 + (C$9/12) + (1/12),5),'main sheet'!$G:$M, 4, 0)) / VLOOKUP(ROUND($A876,5),'main sheet'!$G:$M, 4, 0)) * C$11</f>
        <v>3.2119653940086337E-3</v>
      </c>
      <c r="D876" s="19">
        <f>((VLOOKUP(ROUND($A876 + (D$9/12),5),'main sheet'!$G:$M, 4, 0) - VLOOKUP(ROUND($A876 + (D$9/12) + (1/12),5),'main sheet'!$G:$M, 4, 0)) / VLOOKUP(ROUND($A876,5),'main sheet'!$G:$M, 4, 0)) * D$11</f>
        <v>3.2088494721790551E-3</v>
      </c>
      <c r="E876" s="19">
        <f>((VLOOKUP(ROUND($A876 + (E$9/12),5),'main sheet'!$G:$M, 4, 0) - VLOOKUP(ROUND($A876 + (E$9/12) + (1/12),5),'main sheet'!$G:$M, 4, 0)) / VLOOKUP(ROUND($A876,5),'main sheet'!$G:$M, 4, 0)) * E$11</f>
        <v>3.2057365730998534E-3</v>
      </c>
      <c r="F876" s="19">
        <f>((VLOOKUP(ROUND($A876 + (F$9/12),5),'main sheet'!$G:$M, 4, 0) - VLOOKUP(ROUND($A876 + (F$9/12) + (1/12),5),'main sheet'!$G:$M, 4, 0)) / VLOOKUP(ROUND($A876,5),'main sheet'!$G:$M, 4, 0)) * F$11</f>
        <v>3.2026266938383102E-3</v>
      </c>
      <c r="G876" s="19">
        <f>((VLOOKUP(ROUND($A876 + (G$9/12),5),'main sheet'!$G:$M, 4, 0) - VLOOKUP(ROUND($A876 + (G$9/12) + (1/12),5),'main sheet'!$G:$M, 4, 0)) / VLOOKUP(ROUND($A876,5),'main sheet'!$G:$M, 4, 0)) * G$11</f>
        <v>3.1995198314649061E-3</v>
      </c>
      <c r="H876" s="19">
        <f>((VLOOKUP(ROUND($A876 + (H$9/12),5),'main sheet'!$G:$M, 4, 0) - VLOOKUP(ROUND($A876 + (H$9/12) + (1/12),5),'main sheet'!$G:$M, 4, 0)) / VLOOKUP(ROUND($A876,5),'main sheet'!$G:$M, 4, 0)) * H$11</f>
        <v>3.196415983053316E-3</v>
      </c>
      <c r="I876" s="19">
        <f>((VLOOKUP(ROUND($A876 + (I$9/12),5),'main sheet'!$G:$M, 4, 0) - VLOOKUP(ROUND($A876 + (I$9/12) + (1/12),5),'main sheet'!$G:$M, 4, 0)) / VLOOKUP(ROUND($A876,5),'main sheet'!$G:$M, 4, 0)) * I$11</f>
        <v>3.1933151456793487E-3</v>
      </c>
      <c r="J876" s="19">
        <f>((VLOOKUP(ROUND($A876 + (J$9/12),5),'main sheet'!$G:$M, 4, 0) - VLOOKUP(ROUND($A876 + (J$9/12) + (1/12),5),'main sheet'!$G:$M, 4, 0)) / VLOOKUP(ROUND($A876,5),'main sheet'!$G:$M, 4, 0)) * J$11</f>
        <v>3.1902173164220014E-3</v>
      </c>
      <c r="K876" s="19">
        <f>((VLOOKUP(ROUND($A876 + (K$9/12),5),'main sheet'!$G:$M, 4, 0) - VLOOKUP(ROUND($A876 + (K$9/12) + (1/12),5),'main sheet'!$G:$M, 4, 0)) / VLOOKUP(ROUND($A876,5),'main sheet'!$G:$M, 4, 0)) * K$11</f>
        <v>3.1871224923634583E-3</v>
      </c>
      <c r="L876" s="19">
        <f>((VLOOKUP(ROUND($A876 + (L$9/12),5),'main sheet'!$G:$M, 4, 0) - VLOOKUP(ROUND($A876 + (L$9/12) + (1/12),5),'main sheet'!$G:$M, 4, 0)) / VLOOKUP(ROUND($A876,5),'main sheet'!$G:$M, 4, 0)) * L$11</f>
        <v>3.1840306705880296E-3</v>
      </c>
      <c r="M876" s="19">
        <f>((VLOOKUP(ROUND($A876 + (M$9/12),5),'main sheet'!$G:$M, 4, 0) - VLOOKUP(ROUND($A876 + (M$9/12) + (1/12),5),'main sheet'!$G:$M, 4, 0)) / VLOOKUP(ROUND($A876,5),'main sheet'!$G:$M, 4, 0)) * M$11</f>
        <v>3.1927469054832849E-3</v>
      </c>
      <c r="N876" s="19">
        <f>((VLOOKUP(ROUND($A876 + (N$9/12),5),'main sheet'!$G:$M, 4, 0) - VLOOKUP(ROUND($A876 + (N$9/12) + (1/12),5),'main sheet'!$G:$M, 4, 0)) / VLOOKUP(ROUND($A876,5),'main sheet'!$G:$M, 4, 0)) * N$11</f>
        <v>3.1906344013240251E-3</v>
      </c>
      <c r="O876" s="19">
        <f>((VLOOKUP(ROUND($A876 + (O$9/12),5),'main sheet'!$G:$M, 4, 0) - VLOOKUP(ROUND($A876 + (O$9/12) + (1/12),5),'main sheet'!$G:$M, 4, 0)) / VLOOKUP(ROUND($A876,5),'main sheet'!$G:$M, 4, 0)) * O$11</f>
        <v>3.3510385934377028E-3</v>
      </c>
      <c r="P876" s="19">
        <f>((VLOOKUP(ROUND($A876 + (P$9/12),5),'main sheet'!$G:$M, 4, 0) - VLOOKUP(ROUND($A876 + (P$9/12) + (1/12),5),'main sheet'!$G:$M, 4, 0)) / VLOOKUP(ROUND($A876,5),'main sheet'!$G:$M, 4, 0)) * P$11</f>
        <v>3.3488213544344042E-3</v>
      </c>
      <c r="Q876" s="19">
        <f>((VLOOKUP(ROUND($A876 + (Q$9/12),5),'main sheet'!$G:$M, 4, 0) - VLOOKUP(ROUND($A876 + (Q$9/12) + (1/12),5),'main sheet'!$G:$M, 4, 0)) / VLOOKUP(ROUND($A876,5),'main sheet'!$G:$M, 4, 0)) * Q$11</f>
        <v>3.3466055824831488E-3</v>
      </c>
      <c r="R876" s="19">
        <f>((VLOOKUP(ROUND($A876 + (R$9/12),5),'main sheet'!$G:$M, 4, 0) - VLOOKUP(ROUND($A876 + (R$9/12) + (1/12),5),'main sheet'!$G:$M, 4, 0)) / VLOOKUP(ROUND($A876,5),'main sheet'!$G:$M, 4, 0)) * R$11</f>
        <v>3.3443912766136018E-3</v>
      </c>
      <c r="S876" s="19">
        <f>((VLOOKUP(ROUND($A876 + (S$9/12),5),'main sheet'!$G:$M, 4, 0) - VLOOKUP(ROUND($A876 + (S$9/12) + (1/12),5),'main sheet'!$G:$M, 4, 0)) / VLOOKUP(ROUND($A876,5),'main sheet'!$G:$M, 4, 0)) * S$11</f>
        <v>3.342178435855719E-3</v>
      </c>
      <c r="T876" s="19">
        <f>((VLOOKUP(ROUND($A876 + (T$9/12),5),'main sheet'!$G:$M, 4, 0) - VLOOKUP(ROUND($A876 + (T$9/12) + (1/12),5),'main sheet'!$G:$M, 4, 0)) / VLOOKUP(ROUND($A876,5),'main sheet'!$G:$M, 4, 0)) * T$11</f>
        <v>3.3399670592397478E-3</v>
      </c>
      <c r="U876" s="19">
        <f>((VLOOKUP(ROUND($A876 + (U$9/12),5),'main sheet'!$G:$M, 4, 0) - VLOOKUP(ROUND($A876 + (U$9/12) + (1/12),5),'main sheet'!$G:$M, 4, 0)) / VLOOKUP(ROUND($A876,5),'main sheet'!$G:$M, 4, 0)) * U$11</f>
        <v>3.3377571457972794E-3</v>
      </c>
      <c r="V876" s="19">
        <f>((VLOOKUP(ROUND($A876 + (V$9/12),5),'main sheet'!$G:$M, 4, 0) - VLOOKUP(ROUND($A876 + (V$9/12) + (1/12),5),'main sheet'!$G:$M, 4, 0)) / VLOOKUP(ROUND($A876,5),'main sheet'!$G:$M, 4, 0)) * V$11</f>
        <v>3.3355486945601939E-3</v>
      </c>
      <c r="W876" s="19">
        <f>((VLOOKUP(ROUND($A876 + (W$9/12),5),'main sheet'!$G:$M, 4, 0) - VLOOKUP(ROUND($A876 + (W$9/12) + (1/12),5),'main sheet'!$G:$M, 4, 0)) / VLOOKUP(ROUND($A876,5),'main sheet'!$G:$M, 4, 0)) * W$11</f>
        <v>3.3333417045606625E-3</v>
      </c>
      <c r="X876" s="19">
        <f>((VLOOKUP(ROUND($A876 + (X$9/12),5),'main sheet'!$G:$M, 4, 0) - VLOOKUP(ROUND($A876 + (X$9/12) + (1/12),5),'main sheet'!$G:$M, 4, 0)) / VLOOKUP(ROUND($A876,5),'main sheet'!$G:$M, 4, 0)) * X$11</f>
        <v>3.3311361748321966E-3</v>
      </c>
      <c r="Y876" s="19">
        <f>((VLOOKUP(ROUND($A876 + (Y$9/12),5),'main sheet'!$G:$M, 4, 0) - VLOOKUP(ROUND($A876 + (Y$9/12) + (1/12),5),'main sheet'!$G:$M, 4, 0)) / VLOOKUP(ROUND($A876,5),'main sheet'!$G:$M, 4, 0)) * Y$11</f>
        <v>3.3289321044085978E-3</v>
      </c>
      <c r="Z876" s="19">
        <f>((VLOOKUP(ROUND($A876 + (Z$9/12),5),'main sheet'!$G:$M, 4, 0) - VLOOKUP(ROUND($A876 + (Z$9/12) + (1/12),5),'main sheet'!$G:$M, 4, 0)) / VLOOKUP(ROUND($A876,5),'main sheet'!$G:$M, 4, 0)) * Z$11</f>
        <v>3.326729492323956E-3</v>
      </c>
      <c r="AA876" s="19">
        <f>((VLOOKUP(ROUND($A876 + (AA$9/12),5),'main sheet'!$G:$M, 4, 0) - VLOOKUP(ROUND($A876 + (AA$9/12) + (1/12),5),'main sheet'!$G:$M, 4, 0)) / VLOOKUP(ROUND($A876,5),'main sheet'!$G:$M, 4, 0)) * AA$11</f>
        <v>3.4617733952386756E-3</v>
      </c>
      <c r="AB876" s="19">
        <f>((VLOOKUP(ROUND($A876 + (AB$9/12),5),'main sheet'!$G:$M, 4, 0) - VLOOKUP(ROUND($A876 + (AB$9/12) + (1/12),5),'main sheet'!$G:$M, 4, 0)) / VLOOKUP(ROUND($A876,5),'main sheet'!$G:$M, 4, 0)) * AB$11</f>
        <v>3.4594828877500599E-3</v>
      </c>
      <c r="AC876" s="19">
        <f>((VLOOKUP(ROUND($A876 + (AC$9/12),5),'main sheet'!$G:$M, 4, 0) - VLOOKUP(ROUND($A876 + (AC$9/12) + (1/12),5),'main sheet'!$G:$M, 4, 0)) / VLOOKUP(ROUND($A876,5),'main sheet'!$G:$M, 4, 0)) * AC$11</f>
        <v>3.4571938957923464E-3</v>
      </c>
      <c r="AD876" s="19">
        <f>((VLOOKUP(ROUND($A876 + (AD$9/12),5),'main sheet'!$G:$M, 4, 0) - VLOOKUP(ROUND($A876 + (AD$9/12) + (1/12),5),'main sheet'!$G:$M, 4, 0)) / VLOOKUP(ROUND($A876,5),'main sheet'!$G:$M, 4, 0)) * AD$11</f>
        <v>3.4549064183627726E-3</v>
      </c>
      <c r="AE876" s="19">
        <f>((VLOOKUP(ROUND($A876 + (AE$9/12),5),'main sheet'!$G:$M, 4, 0) - VLOOKUP(ROUND($A876 + (AE$9/12) + (1/12),5),'main sheet'!$G:$M, 4, 0)) / VLOOKUP(ROUND($A876,5),'main sheet'!$G:$M, 4, 0)) * AE$11</f>
        <v>3.4526204544592398E-3</v>
      </c>
      <c r="AF876" s="19">
        <f>((VLOOKUP(ROUND($A876 + (AF$9/12),5),'main sheet'!$G:$M, 4, 0) - VLOOKUP(ROUND($A876 + (AF$9/12) + (1/12),5),'main sheet'!$G:$M, 4, 0)) / VLOOKUP(ROUND($A876,5),'main sheet'!$G:$M, 4, 0)) * AF$11</f>
        <v>3.4503360030803129E-3</v>
      </c>
      <c r="AH876" s="18">
        <f t="shared" si="26"/>
        <v>71.916666666666671</v>
      </c>
      <c r="AI876" s="19">
        <f t="shared" si="27"/>
        <v>9.9165941552734838E-2</v>
      </c>
    </row>
    <row r="877" spans="1:35" x14ac:dyDescent="0.3">
      <c r="A877" s="19">
        <v>72</v>
      </c>
      <c r="C877" s="19">
        <f>((VLOOKUP(ROUND($A877 + (C$9/12),5),'main sheet'!$G:$M, 4, 0) - VLOOKUP(ROUND($A877 + (C$9/12) + (1/12),5),'main sheet'!$G:$M, 4, 0)) / VLOOKUP(ROUND($A877,5),'main sheet'!$G:$M, 4, 0)) * C$11</f>
        <v>3.2218272659451925E-3</v>
      </c>
      <c r="D877" s="19">
        <f>((VLOOKUP(ROUND($A877 + (D$9/12),5),'main sheet'!$G:$M, 4, 0) - VLOOKUP(ROUND($A877 + (D$9/12) + (1/12),5),'main sheet'!$G:$M, 4, 0)) / VLOOKUP(ROUND($A877,5),'main sheet'!$G:$M, 4, 0)) * D$11</f>
        <v>3.2187017771316906E-3</v>
      </c>
      <c r="E877" s="19">
        <f>((VLOOKUP(ROUND($A877 + (E$9/12),5),'main sheet'!$G:$M, 4, 0) - VLOOKUP(ROUND($A877 + (E$9/12) + (1/12),5),'main sheet'!$G:$M, 4, 0)) / VLOOKUP(ROUND($A877,5),'main sheet'!$G:$M, 4, 0)) * E$11</f>
        <v>3.2155793203491254E-3</v>
      </c>
      <c r="F877" s="19">
        <f>((VLOOKUP(ROUND($A877 + (F$9/12),5),'main sheet'!$G:$M, 4, 0) - VLOOKUP(ROUND($A877 + (F$9/12) + (1/12),5),'main sheet'!$G:$M, 4, 0)) / VLOOKUP(ROUND($A877,5),'main sheet'!$G:$M, 4, 0)) * F$11</f>
        <v>3.2124598926561287E-3</v>
      </c>
      <c r="G877" s="19">
        <f>((VLOOKUP(ROUND($A877 + (G$9/12),5),'main sheet'!$G:$M, 4, 0) - VLOOKUP(ROUND($A877 + (G$9/12) + (1/12),5),'main sheet'!$G:$M, 4, 0)) / VLOOKUP(ROUND($A877,5),'main sheet'!$G:$M, 4, 0)) * G$11</f>
        <v>3.2093434911145413E-3</v>
      </c>
      <c r="H877" s="19">
        <f>((VLOOKUP(ROUND($A877 + (H$9/12),5),'main sheet'!$G:$M, 4, 0) - VLOOKUP(ROUND($A877 + (H$9/12) + (1/12),5),'main sheet'!$G:$M, 4, 0)) / VLOOKUP(ROUND($A877,5),'main sheet'!$G:$M, 4, 0)) * H$11</f>
        <v>3.2062301127883442E-3</v>
      </c>
      <c r="I877" s="19">
        <f>((VLOOKUP(ROUND($A877 + (I$9/12),5),'main sheet'!$G:$M, 4, 0) - VLOOKUP(ROUND($A877 + (I$9/12) + (1/12),5),'main sheet'!$G:$M, 4, 0)) / VLOOKUP(ROUND($A877,5),'main sheet'!$G:$M, 4, 0)) * I$11</f>
        <v>3.2031197547447224E-3</v>
      </c>
      <c r="J877" s="19">
        <f>((VLOOKUP(ROUND($A877 + (J$9/12),5),'main sheet'!$G:$M, 4, 0) - VLOOKUP(ROUND($A877 + (J$9/12) + (1/12),5),'main sheet'!$G:$M, 4, 0)) / VLOOKUP(ROUND($A877,5),'main sheet'!$G:$M, 4, 0)) * J$11</f>
        <v>3.2000124140540587E-3</v>
      </c>
      <c r="K877" s="19">
        <f>((VLOOKUP(ROUND($A877 + (K$9/12),5),'main sheet'!$G:$M, 4, 0) - VLOOKUP(ROUND($A877 + (K$9/12) + (1/12),5),'main sheet'!$G:$M, 4, 0)) / VLOOKUP(ROUND($A877,5),'main sheet'!$G:$M, 4, 0)) * K$11</f>
        <v>3.1969080877888708E-3</v>
      </c>
      <c r="L877" s="19">
        <f>((VLOOKUP(ROUND($A877 + (L$9/12),5),'main sheet'!$G:$M, 4, 0) - VLOOKUP(ROUND($A877 + (L$9/12) + (1/12),5),'main sheet'!$G:$M, 4, 0)) / VLOOKUP(ROUND($A877,5),'main sheet'!$G:$M, 4, 0)) * L$11</f>
        <v>3.1938067730248702E-3</v>
      </c>
      <c r="M877" s="19">
        <f>((VLOOKUP(ROUND($A877 + (M$9/12),5),'main sheet'!$G:$M, 4, 0) - VLOOKUP(ROUND($A877 + (M$9/12) + (1/12),5),'main sheet'!$G:$M, 4, 0)) / VLOOKUP(ROUND($A877,5),'main sheet'!$G:$M, 4, 0)) * M$11</f>
        <v>3.202549769850134E-3</v>
      </c>
      <c r="N877" s="19">
        <f>((VLOOKUP(ROUND($A877 + (N$9/12),5),'main sheet'!$G:$M, 4, 0) - VLOOKUP(ROUND($A877 + (N$9/12) + (1/12),5),'main sheet'!$G:$M, 4, 0)) / VLOOKUP(ROUND($A877,5),'main sheet'!$G:$M, 4, 0)) * N$11</f>
        <v>3.3635529886217614E-3</v>
      </c>
      <c r="O877" s="19">
        <f>((VLOOKUP(ROUND($A877 + (O$9/12),5),'main sheet'!$G:$M, 4, 0) - VLOOKUP(ROUND($A877 + (O$9/12) + (1/12),5),'main sheet'!$G:$M, 4, 0)) / VLOOKUP(ROUND($A877,5),'main sheet'!$G:$M, 4, 0)) * O$11</f>
        <v>3.3613274693780754E-3</v>
      </c>
      <c r="P877" s="19">
        <f>((VLOOKUP(ROUND($A877 + (P$9/12),5),'main sheet'!$G:$M, 4, 0) - VLOOKUP(ROUND($A877 + (P$9/12) + (1/12),5),'main sheet'!$G:$M, 4, 0)) / VLOOKUP(ROUND($A877,5),'main sheet'!$G:$M, 4, 0)) * P$11</f>
        <v>3.3591034226651108E-3</v>
      </c>
      <c r="Q877" s="19">
        <f>((VLOOKUP(ROUND($A877 + (Q$9/12),5),'main sheet'!$G:$M, 4, 0) - VLOOKUP(ROUND($A877 + (Q$9/12) + (1/12),5),'main sheet'!$G:$M, 4, 0)) / VLOOKUP(ROUND($A877,5),'main sheet'!$G:$M, 4, 0)) * Q$11</f>
        <v>3.356880847508912E-3</v>
      </c>
      <c r="R877" s="19">
        <f>((VLOOKUP(ROUND($A877 + (R$9/12),5),'main sheet'!$G:$M, 4, 0) - VLOOKUP(ROUND($A877 + (R$9/12) + (1/12),5),'main sheet'!$G:$M, 4, 0)) / VLOOKUP(ROUND($A877,5),'main sheet'!$G:$M, 4, 0)) * R$11</f>
        <v>3.3546597429358117E-3</v>
      </c>
      <c r="S877" s="19">
        <f>((VLOOKUP(ROUND($A877 + (S$9/12),5),'main sheet'!$G:$M, 4, 0) - VLOOKUP(ROUND($A877 + (S$9/12) + (1/12),5),'main sheet'!$G:$M, 4, 0)) / VLOOKUP(ROUND($A877,5),'main sheet'!$G:$M, 4, 0)) * S$11</f>
        <v>3.3524401079724356E-3</v>
      </c>
      <c r="T877" s="19">
        <f>((VLOOKUP(ROUND($A877 + (T$9/12),5),'main sheet'!$G:$M, 4, 0) - VLOOKUP(ROUND($A877 + (T$9/12) + (1/12),5),'main sheet'!$G:$M, 4, 0)) / VLOOKUP(ROUND($A877,5),'main sheet'!$G:$M, 4, 0)) * T$11</f>
        <v>3.3502219416467575E-3</v>
      </c>
      <c r="U877" s="19">
        <f>((VLOOKUP(ROUND($A877 + (U$9/12),5),'main sheet'!$G:$M, 4, 0) - VLOOKUP(ROUND($A877 + (U$9/12) + (1/12),5),'main sheet'!$G:$M, 4, 0)) / VLOOKUP(ROUND($A877,5),'main sheet'!$G:$M, 4, 0)) * U$11</f>
        <v>3.3480052429870435E-3</v>
      </c>
      <c r="V877" s="19">
        <f>((VLOOKUP(ROUND($A877 + (V$9/12),5),'main sheet'!$G:$M, 4, 0) - VLOOKUP(ROUND($A877 + (V$9/12) + (1/12),5),'main sheet'!$G:$M, 4, 0)) / VLOOKUP(ROUND($A877,5),'main sheet'!$G:$M, 4, 0)) * V$11</f>
        <v>3.3457900110218492E-3</v>
      </c>
      <c r="W877" s="19">
        <f>((VLOOKUP(ROUND($A877 + (W$9/12),5),'main sheet'!$G:$M, 4, 0) - VLOOKUP(ROUND($A877 + (W$9/12) + (1/12),5),'main sheet'!$G:$M, 4, 0)) / VLOOKUP(ROUND($A877,5),'main sheet'!$G:$M, 4, 0)) * W$11</f>
        <v>3.3435762447810778E-3</v>
      </c>
      <c r="X877" s="19">
        <f>((VLOOKUP(ROUND($A877 + (X$9/12),5),'main sheet'!$G:$M, 4, 0) - VLOOKUP(ROUND($A877 + (X$9/12) + (1/12),5),'main sheet'!$G:$M, 4, 0)) / VLOOKUP(ROUND($A877,5),'main sheet'!$G:$M, 4, 0)) * X$11</f>
        <v>3.3413639432949217E-3</v>
      </c>
      <c r="Y877" s="19">
        <f>((VLOOKUP(ROUND($A877 + (Y$9/12),5),'main sheet'!$G:$M, 4, 0) - VLOOKUP(ROUND($A877 + (Y$9/12) + (1/12),5),'main sheet'!$G:$M, 4, 0)) / VLOOKUP(ROUND($A877,5),'main sheet'!$G:$M, 4, 0)) * Y$11</f>
        <v>3.339153105593864E-3</v>
      </c>
      <c r="Z877" s="19">
        <f>((VLOOKUP(ROUND($A877 + (Z$9/12),5),'main sheet'!$G:$M, 4, 0) - VLOOKUP(ROUND($A877 + (Z$9/12) + (1/12),5),'main sheet'!$G:$M, 4, 0)) / VLOOKUP(ROUND($A877,5),'main sheet'!$G:$M, 4, 0)) * Z$11</f>
        <v>3.4747013276088114E-3</v>
      </c>
      <c r="AA877" s="19">
        <f>((VLOOKUP(ROUND($A877 + (AA$9/12),5),'main sheet'!$G:$M, 4, 0) - VLOOKUP(ROUND($A877 + (AA$9/12) + (1/12),5),'main sheet'!$G:$M, 4, 0)) / VLOOKUP(ROUND($A877,5),'main sheet'!$G:$M, 4, 0)) * AA$11</f>
        <v>3.4724022662599272E-3</v>
      </c>
      <c r="AB877" s="19">
        <f>((VLOOKUP(ROUND($A877 + (AB$9/12),5),'main sheet'!$G:$M, 4, 0) - VLOOKUP(ROUND($A877 + (AB$9/12) + (1/12),5),'main sheet'!$G:$M, 4, 0)) / VLOOKUP(ROUND($A877,5),'main sheet'!$G:$M, 4, 0)) * AB$11</f>
        <v>3.4701047261016678E-3</v>
      </c>
      <c r="AC877" s="19">
        <f>((VLOOKUP(ROUND($A877 + (AC$9/12),5),'main sheet'!$G:$M, 4, 0) - VLOOKUP(ROUND($A877 + (AC$9/12) + (1/12),5),'main sheet'!$G:$M, 4, 0)) / VLOOKUP(ROUND($A877,5),'main sheet'!$G:$M, 4, 0)) * AC$11</f>
        <v>3.4678087061275277E-3</v>
      </c>
      <c r="AD877" s="19">
        <f>((VLOOKUP(ROUND($A877 + (AD$9/12),5),'main sheet'!$G:$M, 4, 0) - VLOOKUP(ROUND($A877 + (AD$9/12) + (1/12),5),'main sheet'!$G:$M, 4, 0)) / VLOOKUP(ROUND($A877,5),'main sheet'!$G:$M, 4, 0)) * AD$11</f>
        <v>3.4655142053316651E-3</v>
      </c>
      <c r="AE877" s="19">
        <f>((VLOOKUP(ROUND($A877 + (AE$9/12),5),'main sheet'!$G:$M, 4, 0) - VLOOKUP(ROUND($A877 + (AE$9/12) + (1/12),5),'main sheet'!$G:$M, 4, 0)) / VLOOKUP(ROUND($A877,5),'main sheet'!$G:$M, 4, 0)) * AE$11</f>
        <v>3.463221222708905E-3</v>
      </c>
      <c r="AF877" s="19">
        <f>((VLOOKUP(ROUND($A877 + (AF$9/12),5),'main sheet'!$G:$M, 4, 0) - VLOOKUP(ROUND($A877 + (AF$9/12) + (1/12),5),'main sheet'!$G:$M, 4, 0)) / VLOOKUP(ROUND($A877,5),'main sheet'!$G:$M, 4, 0)) * AF$11</f>
        <v>3.460929757254737E-3</v>
      </c>
      <c r="AH877" s="18">
        <f t="shared" si="26"/>
        <v>72</v>
      </c>
      <c r="AI877" s="19">
        <f t="shared" si="27"/>
        <v>9.977129593924855E-2</v>
      </c>
    </row>
    <row r="878" spans="1:35" x14ac:dyDescent="0.3">
      <c r="A878" s="19">
        <v>72.083333333333329</v>
      </c>
      <c r="C878" s="19">
        <f>((VLOOKUP(ROUND($A878 + (C$9/12),5),'main sheet'!$G:$M, 4, 0) - VLOOKUP(ROUND($A878 + (C$9/12) + (1/12),5),'main sheet'!$G:$M, 4, 0)) / VLOOKUP(ROUND($A878,5),'main sheet'!$G:$M, 4, 0)) * C$11</f>
        <v>3.2322612877247825E-3</v>
      </c>
      <c r="D878" s="19">
        <f>((VLOOKUP(ROUND($A878 + (D$9/12),5),'main sheet'!$G:$M, 4, 0) - VLOOKUP(ROUND($A878 + (D$9/12) + (1/12),5),'main sheet'!$G:$M, 4, 0)) / VLOOKUP(ROUND($A878,5),'main sheet'!$G:$M, 4, 0)) * D$11</f>
        <v>3.2291256768854724E-3</v>
      </c>
      <c r="E878" s="19">
        <f>((VLOOKUP(ROUND($A878 + (E$9/12),5),'main sheet'!$G:$M, 4, 0) - VLOOKUP(ROUND($A878 + (E$9/12) + (1/12),5),'main sheet'!$G:$M, 4, 0)) / VLOOKUP(ROUND($A878,5),'main sheet'!$G:$M, 4, 0)) * E$11</f>
        <v>3.2259931078964577E-3</v>
      </c>
      <c r="F878" s="19">
        <f>((VLOOKUP(ROUND($A878 + (F$9/12),5),'main sheet'!$G:$M, 4, 0) - VLOOKUP(ROUND($A878 + (F$9/12) + (1/12),5),'main sheet'!$G:$M, 4, 0)) / VLOOKUP(ROUND($A878,5),'main sheet'!$G:$M, 4, 0)) * F$11</f>
        <v>3.2228635778072004E-3</v>
      </c>
      <c r="G878" s="19">
        <f>((VLOOKUP(ROUND($A878 + (G$9/12),5),'main sheet'!$G:$M, 4, 0) - VLOOKUP(ROUND($A878 + (G$9/12) + (1/12),5),'main sheet'!$G:$M, 4, 0)) / VLOOKUP(ROUND($A878,5),'main sheet'!$G:$M, 4, 0)) * G$11</f>
        <v>3.219737083669314E-3</v>
      </c>
      <c r="H878" s="19">
        <f>((VLOOKUP(ROUND($A878 + (H$9/12),5),'main sheet'!$G:$M, 4, 0) - VLOOKUP(ROUND($A878 + (H$9/12) + (1/12),5),'main sheet'!$G:$M, 4, 0)) / VLOOKUP(ROUND($A878,5),'main sheet'!$G:$M, 4, 0)) * H$11</f>
        <v>3.216613622537627E-3</v>
      </c>
      <c r="I878" s="19">
        <f>((VLOOKUP(ROUND($A878 + (I$9/12),5),'main sheet'!$G:$M, 4, 0) - VLOOKUP(ROUND($A878 + (I$9/12) + (1/12),5),'main sheet'!$G:$M, 4, 0)) / VLOOKUP(ROUND($A878,5),'main sheet'!$G:$M, 4, 0)) * I$11</f>
        <v>3.2134931914701813E-3</v>
      </c>
      <c r="J878" s="19">
        <f>((VLOOKUP(ROUND($A878 + (J$9/12),5),'main sheet'!$G:$M, 4, 0) - VLOOKUP(ROUND($A878 + (J$9/12) + (1/12),5),'main sheet'!$G:$M, 4, 0)) / VLOOKUP(ROUND($A878,5),'main sheet'!$G:$M, 4, 0)) * J$11</f>
        <v>3.2103757875271617E-3</v>
      </c>
      <c r="K878" s="19">
        <f>((VLOOKUP(ROUND($A878 + (K$9/12),5),'main sheet'!$G:$M, 4, 0) - VLOOKUP(ROUND($A878 + (K$9/12) + (1/12),5),'main sheet'!$G:$M, 4, 0)) / VLOOKUP(ROUND($A878,5),'main sheet'!$G:$M, 4, 0)) * K$11</f>
        <v>3.2072614077719606E-3</v>
      </c>
      <c r="L878" s="19">
        <f>((VLOOKUP(ROUND($A878 + (L$9/12),5),'main sheet'!$G:$M, 4, 0) - VLOOKUP(ROUND($A878 + (L$9/12) + (1/12),5),'main sheet'!$G:$M, 4, 0)) / VLOOKUP(ROUND($A878,5),'main sheet'!$G:$M, 4, 0)) * L$11</f>
        <v>3.2041500492711733E-3</v>
      </c>
      <c r="M878" s="19">
        <f>((VLOOKUP(ROUND($A878 + (M$9/12),5),'main sheet'!$G:$M, 4, 0) - VLOOKUP(ROUND($A878 + (M$9/12) + (1/12),5),'main sheet'!$G:$M, 4, 0)) / VLOOKUP(ROUND($A878,5),'main sheet'!$G:$M, 4, 0)) * M$11</f>
        <v>3.3766802000150245E-3</v>
      </c>
      <c r="N878" s="19">
        <f>((VLOOKUP(ROUND($A878 + (N$9/12),5),'main sheet'!$G:$M, 4, 0) - VLOOKUP(ROUND($A878 + (N$9/12) + (1/12),5),'main sheet'!$G:$M, 4, 0)) / VLOOKUP(ROUND($A878,5),'main sheet'!$G:$M, 4, 0)) * N$11</f>
        <v>3.3744459950566575E-3</v>
      </c>
      <c r="O878" s="19">
        <f>((VLOOKUP(ROUND($A878 + (O$9/12),5),'main sheet'!$G:$M, 4, 0) - VLOOKUP(ROUND($A878 + (O$9/12) + (1/12),5),'main sheet'!$G:$M, 4, 0)) / VLOOKUP(ROUND($A878,5),'main sheet'!$G:$M, 4, 0)) * O$11</f>
        <v>3.3722132683759788E-3</v>
      </c>
      <c r="P878" s="19">
        <f>((VLOOKUP(ROUND($A878 + (P$9/12),5),'main sheet'!$G:$M, 4, 0) - VLOOKUP(ROUND($A878 + (P$9/12) + (1/12),5),'main sheet'!$G:$M, 4, 0)) / VLOOKUP(ROUND($A878,5),'main sheet'!$G:$M, 4, 0)) * P$11</f>
        <v>3.3699820189952282E-3</v>
      </c>
      <c r="Q878" s="19">
        <f>((VLOOKUP(ROUND($A878 + (Q$9/12),5),'main sheet'!$G:$M, 4, 0) - VLOOKUP(ROUND($A878 + (Q$9/12) + (1/12),5),'main sheet'!$G:$M, 4, 0)) / VLOOKUP(ROUND($A878,5),'main sheet'!$G:$M, 4, 0)) * Q$11</f>
        <v>3.3677522459369408E-3</v>
      </c>
      <c r="R878" s="19">
        <f>((VLOOKUP(ROUND($A878 + (R$9/12),5),'main sheet'!$G:$M, 4, 0) - VLOOKUP(ROUND($A878 + (R$9/12) + (1/12),5),'main sheet'!$G:$M, 4, 0)) / VLOOKUP(ROUND($A878,5),'main sheet'!$G:$M, 4, 0)) * R$11</f>
        <v>3.365523948223943E-3</v>
      </c>
      <c r="S878" s="19">
        <f>((VLOOKUP(ROUND($A878 + (S$9/12),5),'main sheet'!$G:$M, 4, 0) - VLOOKUP(ROUND($A878 + (S$9/12) + (1/12),5),'main sheet'!$G:$M, 4, 0)) / VLOOKUP(ROUND($A878,5),'main sheet'!$G:$M, 4, 0)) * S$11</f>
        <v>3.3632971248804149E-3</v>
      </c>
      <c r="T878" s="19">
        <f>((VLOOKUP(ROUND($A878 + (T$9/12),5),'main sheet'!$G:$M, 4, 0) - VLOOKUP(ROUND($A878 + (T$9/12) + (1/12),5),'main sheet'!$G:$M, 4, 0)) / VLOOKUP(ROUND($A878,5),'main sheet'!$G:$M, 4, 0)) * T$11</f>
        <v>3.3610717749308298E-3</v>
      </c>
      <c r="U878" s="19">
        <f>((VLOOKUP(ROUND($A878 + (U$9/12),5),'main sheet'!$G:$M, 4, 0) - VLOOKUP(ROUND($A878 + (U$9/12) + (1/12),5),'main sheet'!$G:$M, 4, 0)) / VLOOKUP(ROUND($A878,5),'main sheet'!$G:$M, 4, 0)) * U$11</f>
        <v>3.3588478973999524E-3</v>
      </c>
      <c r="V878" s="19">
        <f>((VLOOKUP(ROUND($A878 + (V$9/12),5),'main sheet'!$G:$M, 4, 0) - VLOOKUP(ROUND($A878 + (V$9/12) + (1/12),5),'main sheet'!$G:$M, 4, 0)) / VLOOKUP(ROUND($A878,5),'main sheet'!$G:$M, 4, 0)) * V$11</f>
        <v>3.3566254913138991E-3</v>
      </c>
      <c r="W878" s="19">
        <f>((VLOOKUP(ROUND($A878 + (W$9/12),5),'main sheet'!$G:$M, 4, 0) - VLOOKUP(ROUND($A878 + (W$9/12) + (1/12),5),'main sheet'!$G:$M, 4, 0)) / VLOOKUP(ROUND($A878,5),'main sheet'!$G:$M, 4, 0)) * W$11</f>
        <v>3.3544045556990784E-3</v>
      </c>
      <c r="X878" s="19">
        <f>((VLOOKUP(ROUND($A878 + (X$9/12),5),'main sheet'!$G:$M, 4, 0) - VLOOKUP(ROUND($A878 + (X$9/12) + (1/12),5),'main sheet'!$G:$M, 4, 0)) / VLOOKUP(ROUND($A878,5),'main sheet'!$G:$M, 4, 0)) * X$11</f>
        <v>3.352185089582189E-3</v>
      </c>
      <c r="Y878" s="19">
        <f>((VLOOKUP(ROUND($A878 + (Y$9/12),5),'main sheet'!$G:$M, 4, 0) - VLOOKUP(ROUND($A878 + (Y$9/12) + (1/12),5),'main sheet'!$G:$M, 4, 0)) / VLOOKUP(ROUND($A878,5),'main sheet'!$G:$M, 4, 0)) * Y$11</f>
        <v>3.4882623266506798E-3</v>
      </c>
      <c r="Z878" s="19">
        <f>((VLOOKUP(ROUND($A878 + (Z$9/12),5),'main sheet'!$G:$M, 4, 0) - VLOOKUP(ROUND($A878 + (Z$9/12) + (1/12),5),'main sheet'!$G:$M, 4, 0)) / VLOOKUP(ROUND($A878,5),'main sheet'!$G:$M, 4, 0)) * Z$11</f>
        <v>3.4859542925683687E-3</v>
      </c>
      <c r="AA878" s="19">
        <f>((VLOOKUP(ROUND($A878 + (AA$9/12),5),'main sheet'!$G:$M, 4, 0) - VLOOKUP(ROUND($A878 + (AA$9/12) + (1/12),5),'main sheet'!$G:$M, 4, 0)) / VLOOKUP(ROUND($A878,5),'main sheet'!$G:$M, 4, 0)) * AA$11</f>
        <v>3.4836477856135576E-3</v>
      </c>
      <c r="AB878" s="19">
        <f>((VLOOKUP(ROUND($A878 + (AB$9/12),5),'main sheet'!$G:$M, 4, 0) - VLOOKUP(ROUND($A878 + (AB$9/12) + (1/12),5),'main sheet'!$G:$M, 4, 0)) / VLOOKUP(ROUND($A878,5),'main sheet'!$G:$M, 4, 0)) * AB$11</f>
        <v>3.4813428047758108E-3</v>
      </c>
      <c r="AC878" s="19">
        <f>((VLOOKUP(ROUND($A878 + (AC$9/12),5),'main sheet'!$G:$M, 4, 0) - VLOOKUP(ROUND($A878 + (AC$9/12) + (1/12),5),'main sheet'!$G:$M, 4, 0)) / VLOOKUP(ROUND($A878,5),'main sheet'!$G:$M, 4, 0)) * AC$11</f>
        <v>3.4790393490453622E-3</v>
      </c>
      <c r="AD878" s="19">
        <f>((VLOOKUP(ROUND($A878 + (AD$9/12),5),'main sheet'!$G:$M, 4, 0) - VLOOKUP(ROUND($A878 + (AD$9/12) + (1/12),5),'main sheet'!$G:$M, 4, 0)) / VLOOKUP(ROUND($A878,5),'main sheet'!$G:$M, 4, 0)) * AD$11</f>
        <v>3.4767374174131138E-3</v>
      </c>
      <c r="AE878" s="19">
        <f>((VLOOKUP(ROUND($A878 + (AE$9/12),5),'main sheet'!$G:$M, 4, 0) - VLOOKUP(ROUND($A878 + (AE$9/12) + (1/12),5),'main sheet'!$G:$M, 4, 0)) / VLOOKUP(ROUND($A878,5),'main sheet'!$G:$M, 4, 0)) * AE$11</f>
        <v>3.4744370088706346E-3</v>
      </c>
      <c r="AF878" s="19">
        <f>((VLOOKUP(ROUND($A878 + (AF$9/12),5),'main sheet'!$G:$M, 4, 0) - VLOOKUP(ROUND($A878 + (AF$9/12) + (1/12),5),'main sheet'!$G:$M, 4, 0)) / VLOOKUP(ROUND($A878,5),'main sheet'!$G:$M, 4, 0)) * AF$11</f>
        <v>3.4721381224101615E-3</v>
      </c>
      <c r="AH878" s="18">
        <f t="shared" si="26"/>
        <v>72.083333333333329</v>
      </c>
      <c r="AI878" s="19">
        <f t="shared" si="27"/>
        <v>0.10039646351031917</v>
      </c>
    </row>
    <row r="879" spans="1:35" x14ac:dyDescent="0.3">
      <c r="A879" s="19">
        <v>72.166666666666671</v>
      </c>
      <c r="C879" s="19">
        <f>((VLOOKUP(ROUND($A879 + (C$9/12),5),'main sheet'!$G:$M, 4, 0) - VLOOKUP(ROUND($A879 + (C$9/12) + (1/12),5),'main sheet'!$G:$M, 4, 0)) / VLOOKUP(ROUND($A879,5),'main sheet'!$G:$M, 4, 0)) * C$11</f>
        <v>3.2427631111107318E-3</v>
      </c>
      <c r="D879" s="19">
        <f>((VLOOKUP(ROUND($A879 + (D$9/12),5),'main sheet'!$G:$M, 4, 0) - VLOOKUP(ROUND($A879 + (D$9/12) + (1/12),5),'main sheet'!$G:$M, 4, 0)) / VLOOKUP(ROUND($A879,5),'main sheet'!$G:$M, 4, 0)) * D$11</f>
        <v>3.2396173124713975E-3</v>
      </c>
      <c r="E879" s="19">
        <f>((VLOOKUP(ROUND($A879 + (E$9/12),5),'main sheet'!$G:$M, 4, 0) - VLOOKUP(ROUND($A879 + (E$9/12) + (1/12),5),'main sheet'!$G:$M, 4, 0)) / VLOOKUP(ROUND($A879,5),'main sheet'!$G:$M, 4, 0)) * E$11</f>
        <v>3.2364745655658811E-3</v>
      </c>
      <c r="F879" s="19">
        <f>((VLOOKUP(ROUND($A879 + (F$9/12),5),'main sheet'!$G:$M, 4, 0) - VLOOKUP(ROUND($A879 + (F$9/12) + (1/12),5),'main sheet'!$G:$M, 4, 0)) / VLOOKUP(ROUND($A879,5),'main sheet'!$G:$M, 4, 0)) * F$11</f>
        <v>3.2333348674333444E-3</v>
      </c>
      <c r="G879" s="19">
        <f>((VLOOKUP(ROUND($A879 + (G$9/12),5),'main sheet'!$G:$M, 4, 0) - VLOOKUP(ROUND($A879 + (G$9/12) + (1/12),5),'main sheet'!$G:$M, 4, 0)) / VLOOKUP(ROUND($A879,5),'main sheet'!$G:$M, 4, 0)) * G$11</f>
        <v>3.2301982151161793E-3</v>
      </c>
      <c r="H879" s="19">
        <f>((VLOOKUP(ROUND($A879 + (H$9/12),5),'main sheet'!$G:$M, 4, 0) - VLOOKUP(ROUND($A879 + (H$9/12) + (1/12),5),'main sheet'!$G:$M, 4, 0)) / VLOOKUP(ROUND($A879,5),'main sheet'!$G:$M, 4, 0)) * H$11</f>
        <v>3.2270646056600004E-3</v>
      </c>
      <c r="I879" s="19">
        <f>((VLOOKUP(ROUND($A879 + (I$9/12),5),'main sheet'!$G:$M, 4, 0) - VLOOKUP(ROUND($A879 + (I$9/12) + (1/12),5),'main sheet'!$G:$M, 4, 0)) / VLOOKUP(ROUND($A879,5),'main sheet'!$G:$M, 4, 0)) * I$11</f>
        <v>3.223934036112579E-3</v>
      </c>
      <c r="J879" s="19">
        <f>((VLOOKUP(ROUND($A879 + (J$9/12),5),'main sheet'!$G:$M, 4, 0) - VLOOKUP(ROUND($A879 + (J$9/12) + (1/12),5),'main sheet'!$G:$M, 4, 0)) / VLOOKUP(ROUND($A879,5),'main sheet'!$G:$M, 4, 0)) * J$11</f>
        <v>3.2208065035249046E-3</v>
      </c>
      <c r="K879" s="19">
        <f>((VLOOKUP(ROUND($A879 + (K$9/12),5),'main sheet'!$G:$M, 4, 0) - VLOOKUP(ROUND($A879 + (K$9/12) + (1/12),5),'main sheet'!$G:$M, 4, 0)) / VLOOKUP(ROUND($A879,5),'main sheet'!$G:$M, 4, 0)) * K$11</f>
        <v>3.2176820049511835E-3</v>
      </c>
      <c r="L879" s="19">
        <f>((VLOOKUP(ROUND($A879 + (L$9/12),5),'main sheet'!$G:$M, 4, 0) - VLOOKUP(ROUND($A879 + (L$9/12) + (1/12),5),'main sheet'!$G:$M, 4, 0)) / VLOOKUP(ROUND($A879,5),'main sheet'!$G:$M, 4, 0)) * L$11</f>
        <v>3.3784029237287246E-3</v>
      </c>
      <c r="M879" s="19">
        <f>((VLOOKUP(ROUND($A879 + (M$9/12),5),'main sheet'!$G:$M, 4, 0) - VLOOKUP(ROUND($A879 + (M$9/12) + (1/12),5),'main sheet'!$G:$M, 4, 0)) / VLOOKUP(ROUND($A879,5),'main sheet'!$G:$M, 4, 0)) * M$11</f>
        <v>3.3876512496719456E-3</v>
      </c>
      <c r="N879" s="19">
        <f>((VLOOKUP(ROUND($A879 + (N$9/12),5),'main sheet'!$G:$M, 4, 0) - VLOOKUP(ROUND($A879 + (N$9/12) + (1/12),5),'main sheet'!$G:$M, 4, 0)) / VLOOKUP(ROUND($A879,5),'main sheet'!$G:$M, 4, 0)) * N$11</f>
        <v>3.3854097856387214E-3</v>
      </c>
      <c r="O879" s="19">
        <f>((VLOOKUP(ROUND($A879 + (O$9/12),5),'main sheet'!$G:$M, 4, 0) - VLOOKUP(ROUND($A879 + (O$9/12) + (1/12),5),'main sheet'!$G:$M, 4, 0)) / VLOOKUP(ROUND($A879,5),'main sheet'!$G:$M, 4, 0)) * O$11</f>
        <v>3.3831698046865588E-3</v>
      </c>
      <c r="P879" s="19">
        <f>((VLOOKUP(ROUND($A879 + (P$9/12),5),'main sheet'!$G:$M, 4, 0) - VLOOKUP(ROUND($A879 + (P$9/12) + (1/12),5),'main sheet'!$G:$M, 4, 0)) / VLOOKUP(ROUND($A879,5),'main sheet'!$G:$M, 4, 0)) * P$11</f>
        <v>3.3809313058341664E-3</v>
      </c>
      <c r="Q879" s="19">
        <f>((VLOOKUP(ROUND($A879 + (Q$9/12),5),'main sheet'!$G:$M, 4, 0) - VLOOKUP(ROUND($A879 + (Q$9/12) + (1/12),5),'main sheet'!$G:$M, 4, 0)) / VLOOKUP(ROUND($A879,5),'main sheet'!$G:$M, 4, 0)) * Q$11</f>
        <v>3.3786942881005489E-3</v>
      </c>
      <c r="R879" s="19">
        <f>((VLOOKUP(ROUND($A879 + (R$9/12),5),'main sheet'!$G:$M, 4, 0) - VLOOKUP(ROUND($A879 + (R$9/12) + (1/12),5),'main sheet'!$G:$M, 4, 0)) / VLOOKUP(ROUND($A879,5),'main sheet'!$G:$M, 4, 0)) * R$11</f>
        <v>3.3764587505060659E-3</v>
      </c>
      <c r="S879" s="19">
        <f>((VLOOKUP(ROUND($A879 + (S$9/12),5),'main sheet'!$G:$M, 4, 0) - VLOOKUP(ROUND($A879 + (S$9/12) + (1/12),5),'main sheet'!$G:$M, 4, 0)) / VLOOKUP(ROUND($A879,5),'main sheet'!$G:$M, 4, 0)) * S$11</f>
        <v>3.3742246920713736E-3</v>
      </c>
      <c r="T879" s="19">
        <f>((VLOOKUP(ROUND($A879 + (T$9/12),5),'main sheet'!$G:$M, 4, 0) - VLOOKUP(ROUND($A879 + (T$9/12) + (1/12),5),'main sheet'!$G:$M, 4, 0)) / VLOOKUP(ROUND($A879,5),'main sheet'!$G:$M, 4, 0)) * T$11</f>
        <v>3.3719921118174206E-3</v>
      </c>
      <c r="U879" s="19">
        <f>((VLOOKUP(ROUND($A879 + (U$9/12),5),'main sheet'!$G:$M, 4, 0) - VLOOKUP(ROUND($A879 + (U$9/12) + (1/12),5),'main sheet'!$G:$M, 4, 0)) / VLOOKUP(ROUND($A879,5),'main sheet'!$G:$M, 4, 0)) * U$11</f>
        <v>3.3697610087665125E-3</v>
      </c>
      <c r="V879" s="19">
        <f>((VLOOKUP(ROUND($A879 + (V$9/12),5),'main sheet'!$G:$M, 4, 0) - VLOOKUP(ROUND($A879 + (V$9/12) + (1/12),5),'main sheet'!$G:$M, 4, 0)) / VLOOKUP(ROUND($A879,5),'main sheet'!$G:$M, 4, 0)) * V$11</f>
        <v>3.3675313819412464E-3</v>
      </c>
      <c r="W879" s="19">
        <f>((VLOOKUP(ROUND($A879 + (W$9/12),5),'main sheet'!$G:$M, 4, 0) - VLOOKUP(ROUND($A879 + (W$9/12) + (1/12),5),'main sheet'!$G:$M, 4, 0)) / VLOOKUP(ROUND($A879,5),'main sheet'!$G:$M, 4, 0)) * W$11</f>
        <v>3.365303230364514E-3</v>
      </c>
      <c r="X879" s="19">
        <f>((VLOOKUP(ROUND($A879 + (X$9/12),5),'main sheet'!$G:$M, 4, 0) - VLOOKUP(ROUND($A879 + (X$9/12) + (1/12),5),'main sheet'!$G:$M, 4, 0)) / VLOOKUP(ROUND($A879,5),'main sheet'!$G:$M, 4, 0)) * X$11</f>
        <v>3.5019129799003746E-3</v>
      </c>
      <c r="Y879" s="19">
        <f>((VLOOKUP(ROUND($A879 + (Y$9/12),5),'main sheet'!$G:$M, 4, 0) - VLOOKUP(ROUND($A879 + (Y$9/12) + (1/12),5),'main sheet'!$G:$M, 4, 0)) / VLOOKUP(ROUND($A879,5),'main sheet'!$G:$M, 4, 0)) * Y$11</f>
        <v>3.4995959137642798E-3</v>
      </c>
      <c r="Z879" s="19">
        <f>((VLOOKUP(ROUND($A879 + (Z$9/12),5),'main sheet'!$G:$M, 4, 0) - VLOOKUP(ROUND($A879 + (Z$9/12) + (1/12),5),'main sheet'!$G:$M, 4, 0)) / VLOOKUP(ROUND($A879,5),'main sheet'!$G:$M, 4, 0)) * Z$11</f>
        <v>3.4972803807318087E-3</v>
      </c>
      <c r="AA879" s="19">
        <f>((VLOOKUP(ROUND($A879 + (AA$9/12),5),'main sheet'!$G:$M, 4, 0) - VLOOKUP(ROUND($A879 + (AA$9/12) + (1/12),5),'main sheet'!$G:$M, 4, 0)) / VLOOKUP(ROUND($A879,5),'main sheet'!$G:$M, 4, 0)) * AA$11</f>
        <v>3.4949663797885721E-3</v>
      </c>
      <c r="AB879" s="19">
        <f>((VLOOKUP(ROUND($A879 + (AB$9/12),5),'main sheet'!$G:$M, 4, 0) - VLOOKUP(ROUND($A879 + (AB$9/12) + (1/12),5),'main sheet'!$G:$M, 4, 0)) / VLOOKUP(ROUND($A879,5),'main sheet'!$G:$M, 4, 0)) * AB$11</f>
        <v>3.4926539099208519E-3</v>
      </c>
      <c r="AC879" s="19">
        <f>((VLOOKUP(ROUND($A879 + (AC$9/12),5),'main sheet'!$G:$M, 4, 0) - VLOOKUP(ROUND($A879 + (AC$9/12) + (1/12),5),'main sheet'!$G:$M, 4, 0)) / VLOOKUP(ROUND($A879,5),'main sheet'!$G:$M, 4, 0)) * AC$11</f>
        <v>3.4903429701156007E-3</v>
      </c>
      <c r="AD879" s="19">
        <f>((VLOOKUP(ROUND($A879 + (AD$9/12),5),'main sheet'!$G:$M, 4, 0) - VLOOKUP(ROUND($A879 + (AD$9/12) + (1/12),5),'main sheet'!$G:$M, 4, 0)) / VLOOKUP(ROUND($A879,5),'main sheet'!$G:$M, 4, 0)) * AD$11</f>
        <v>3.4880335593604423E-3</v>
      </c>
      <c r="AE879" s="19">
        <f>((VLOOKUP(ROUND($A879 + (AE$9/12),5),'main sheet'!$G:$M, 4, 0) - VLOOKUP(ROUND($A879 + (AE$9/12) + (1/12),5),'main sheet'!$G:$M, 4, 0)) / VLOOKUP(ROUND($A879,5),'main sheet'!$G:$M, 4, 0)) * AE$11</f>
        <v>3.4857256766436689E-3</v>
      </c>
      <c r="AF879" s="19">
        <f>((VLOOKUP(ROUND($A879 + (AF$9/12),5),'main sheet'!$G:$M, 4, 0) - VLOOKUP(ROUND($A879 + (AF$9/12) + (1/12),5),'main sheet'!$G:$M, 4, 0)) / VLOOKUP(ROUND($A879,5),'main sheet'!$G:$M, 4, 0)) * AF$11</f>
        <v>3.483419320954243E-3</v>
      </c>
      <c r="AH879" s="18">
        <f t="shared" si="26"/>
        <v>72.166666666666671</v>
      </c>
      <c r="AI879" s="19">
        <f t="shared" si="27"/>
        <v>0.10102533684625387</v>
      </c>
    </row>
    <row r="880" spans="1:35" x14ac:dyDescent="0.3">
      <c r="A880" s="19">
        <v>72.25</v>
      </c>
      <c r="C880" s="19">
        <f>((VLOOKUP(ROUND($A880 + (C$9/12),5),'main sheet'!$G:$M, 4, 0) - VLOOKUP(ROUND($A880 + (C$9/12) + (1/12),5),'main sheet'!$G:$M, 4, 0)) / VLOOKUP(ROUND($A880,5),'main sheet'!$G:$M, 4, 0)) * C$11</f>
        <v>3.2533333991325167E-3</v>
      </c>
      <c r="D880" s="19">
        <f>((VLOOKUP(ROUND($A880 + (D$9/12),5),'main sheet'!$G:$M, 4, 0) - VLOOKUP(ROUND($A880 + (D$9/12) + (1/12),5),'main sheet'!$G:$M, 4, 0)) / VLOOKUP(ROUND($A880,5),'main sheet'!$G:$M, 4, 0)) * D$11</f>
        <v>3.2501773462760954E-3</v>
      </c>
      <c r="E880" s="19">
        <f>((VLOOKUP(ROUND($A880 + (E$9/12),5),'main sheet'!$G:$M, 4, 0) - VLOOKUP(ROUND($A880 + (E$9/12) + (1/12),5),'main sheet'!$G:$M, 4, 0)) / VLOOKUP(ROUND($A880,5),'main sheet'!$G:$M, 4, 0)) * E$11</f>
        <v>3.2470243551007329E-3</v>
      </c>
      <c r="F880" s="19">
        <f>((VLOOKUP(ROUND($A880 + (F$9/12),5),'main sheet'!$G:$M, 4, 0) - VLOOKUP(ROUND($A880 + (F$9/12) + (1/12),5),'main sheet'!$G:$M, 4, 0)) / VLOOKUP(ROUND($A880,5),'main sheet'!$G:$M, 4, 0)) * F$11</f>
        <v>3.2438744226362974E-3</v>
      </c>
      <c r="G880" s="19">
        <f>((VLOOKUP(ROUND($A880 + (G$9/12),5),'main sheet'!$G:$M, 4, 0) - VLOOKUP(ROUND($A880 + (G$9/12) + (1/12),5),'main sheet'!$G:$M, 4, 0)) / VLOOKUP(ROUND($A880,5),'main sheet'!$G:$M, 4, 0)) * G$11</f>
        <v>3.2407275459158968E-3</v>
      </c>
      <c r="H880" s="19">
        <f>((VLOOKUP(ROUND($A880 + (H$9/12),5),'main sheet'!$G:$M, 4, 0) - VLOOKUP(ROUND($A880 + (H$9/12) + (1/12),5),'main sheet'!$G:$M, 4, 0)) / VLOOKUP(ROUND($A880,5),'main sheet'!$G:$M, 4, 0)) * H$11</f>
        <v>3.2375837219748016E-3</v>
      </c>
      <c r="I880" s="19">
        <f>((VLOOKUP(ROUND($A880 + (I$9/12),5),'main sheet'!$G:$M, 4, 0) - VLOOKUP(ROUND($A880 + (I$9/12) + (1/12),5),'main sheet'!$G:$M, 4, 0)) / VLOOKUP(ROUND($A880,5),'main sheet'!$G:$M, 4, 0)) * I$11</f>
        <v>3.2344429478515166E-3</v>
      </c>
      <c r="J880" s="19">
        <f>((VLOOKUP(ROUND($A880 + (J$9/12),5),'main sheet'!$G:$M, 4, 0) - VLOOKUP(ROUND($A880 + (J$9/12) + (1/12),5),'main sheet'!$G:$M, 4, 0)) / VLOOKUP(ROUND($A880,5),'main sheet'!$G:$M, 4, 0)) * J$11</f>
        <v>3.2313052205877753E-3</v>
      </c>
      <c r="K880" s="19">
        <f>((VLOOKUP(ROUND($A880 + (K$9/12),5),'main sheet'!$G:$M, 4, 0) - VLOOKUP(ROUND($A880 + (K$9/12) + (1/12),5),'main sheet'!$G:$M, 4, 0)) / VLOOKUP(ROUND($A880,5),'main sheet'!$G:$M, 4, 0)) * K$11</f>
        <v>3.3927066092596216E-3</v>
      </c>
      <c r="L880" s="19">
        <f>((VLOOKUP(ROUND($A880 + (L$9/12),5),'main sheet'!$G:$M, 4, 0) - VLOOKUP(ROUND($A880 + (L$9/12) + (1/12),5),'main sheet'!$G:$M, 4, 0)) / VLOOKUP(ROUND($A880,5),'main sheet'!$G:$M, 4, 0)) * L$11</f>
        <v>3.3894153507036968E-3</v>
      </c>
      <c r="M880" s="19">
        <f>((VLOOKUP(ROUND($A880 + (M$9/12),5),'main sheet'!$G:$M, 4, 0) - VLOOKUP(ROUND($A880 + (M$9/12) + (1/12),5),'main sheet'!$G:$M, 4, 0)) / VLOOKUP(ROUND($A880,5),'main sheet'!$G:$M, 4, 0)) * M$11</f>
        <v>3.3986938229958251E-3</v>
      </c>
      <c r="N880" s="19">
        <f>((VLOOKUP(ROUND($A880 + (N$9/12),5),'main sheet'!$G:$M, 4, 0) - VLOOKUP(ROUND($A880 + (N$9/12) + (1/12),5),'main sheet'!$G:$M, 4, 0)) / VLOOKUP(ROUND($A880,5),'main sheet'!$G:$M, 4, 0)) * N$11</f>
        <v>3.3964450525639446E-3</v>
      </c>
      <c r="O880" s="19">
        <f>((VLOOKUP(ROUND($A880 + (O$9/12),5),'main sheet'!$G:$M, 4, 0) - VLOOKUP(ROUND($A880 + (O$9/12) + (1/12),5),'main sheet'!$G:$M, 4, 0)) / VLOOKUP(ROUND($A880,5),'main sheet'!$G:$M, 4, 0)) * O$11</f>
        <v>3.3941977700474588E-3</v>
      </c>
      <c r="P880" s="19">
        <f>((VLOOKUP(ROUND($A880 + (P$9/12),5),'main sheet'!$G:$M, 4, 0) - VLOOKUP(ROUND($A880 + (P$9/12) + (1/12),5),'main sheet'!$G:$M, 4, 0)) / VLOOKUP(ROUND($A880,5),'main sheet'!$G:$M, 4, 0)) * P$11</f>
        <v>3.3919519744615195E-3</v>
      </c>
      <c r="Q880" s="19">
        <f>((VLOOKUP(ROUND($A880 + (Q$9/12),5),'main sheet'!$G:$M, 4, 0) - VLOOKUP(ROUND($A880 + (Q$9/12) + (1/12),5),'main sheet'!$G:$M, 4, 0)) / VLOOKUP(ROUND($A880,5),'main sheet'!$G:$M, 4, 0)) * Q$11</f>
        <v>3.3897076648226466E-3</v>
      </c>
      <c r="R880" s="19">
        <f>((VLOOKUP(ROUND($A880 + (R$9/12),5),'main sheet'!$G:$M, 4, 0) - VLOOKUP(ROUND($A880 + (R$9/12) + (1/12),5),'main sheet'!$G:$M, 4, 0)) / VLOOKUP(ROUND($A880,5),'main sheet'!$G:$M, 4, 0)) * R$11</f>
        <v>3.3874648401476522E-3</v>
      </c>
      <c r="S880" s="19">
        <f>((VLOOKUP(ROUND($A880 + (S$9/12),5),'main sheet'!$G:$M, 4, 0) - VLOOKUP(ROUND($A880 + (S$9/12) + (1/12),5),'main sheet'!$G:$M, 4, 0)) / VLOOKUP(ROUND($A880,5),'main sheet'!$G:$M, 4, 0)) * S$11</f>
        <v>3.3852234994536418E-3</v>
      </c>
      <c r="T880" s="19">
        <f>((VLOOKUP(ROUND($A880 + (T$9/12),5),'main sheet'!$G:$M, 4, 0) - VLOOKUP(ROUND($A880 + (T$9/12) + (1/12),5),'main sheet'!$G:$M, 4, 0)) / VLOOKUP(ROUND($A880,5),'main sheet'!$G:$M, 4, 0)) * T$11</f>
        <v>3.3829836417590851E-3</v>
      </c>
      <c r="U880" s="19">
        <f>((VLOOKUP(ROUND($A880 + (U$9/12),5),'main sheet'!$G:$M, 4, 0) - VLOOKUP(ROUND($A880 + (U$9/12) + (1/12),5),'main sheet'!$G:$M, 4, 0)) / VLOOKUP(ROUND($A880,5),'main sheet'!$G:$M, 4, 0)) * U$11</f>
        <v>3.3807452660827458E-3</v>
      </c>
      <c r="V880" s="19">
        <f>((VLOOKUP(ROUND($A880 + (V$9/12),5),'main sheet'!$G:$M, 4, 0) - VLOOKUP(ROUND($A880 + (V$9/12) + (1/12),5),'main sheet'!$G:$M, 4, 0)) / VLOOKUP(ROUND($A880,5),'main sheet'!$G:$M, 4, 0)) * V$11</f>
        <v>3.3785083714436789E-3</v>
      </c>
      <c r="W880" s="19">
        <f>((VLOOKUP(ROUND($A880 + (W$9/12),5),'main sheet'!$G:$M, 4, 0) - VLOOKUP(ROUND($A880 + (W$9/12) + (1/12),5),'main sheet'!$G:$M, 4, 0)) / VLOOKUP(ROUND($A880,5),'main sheet'!$G:$M, 4, 0)) * W$11</f>
        <v>3.5156541651015475E-3</v>
      </c>
      <c r="X880" s="19">
        <f>((VLOOKUP(ROUND($A880 + (X$9/12),5),'main sheet'!$G:$M, 4, 0) - VLOOKUP(ROUND($A880 + (X$9/12) + (1/12),5),'main sheet'!$G:$M, 4, 0)) / VLOOKUP(ROUND($A880,5),'main sheet'!$G:$M, 4, 0)) * X$11</f>
        <v>3.5133280070105462E-3</v>
      </c>
      <c r="Y880" s="19">
        <f>((VLOOKUP(ROUND($A880 + (Y$9/12),5),'main sheet'!$G:$M, 4, 0) - VLOOKUP(ROUND($A880 + (Y$9/12) + (1/12),5),'main sheet'!$G:$M, 4, 0)) / VLOOKUP(ROUND($A880,5),'main sheet'!$G:$M, 4, 0)) * Y$11</f>
        <v>3.5110033880389265E-3</v>
      </c>
      <c r="Z880" s="19">
        <f>((VLOOKUP(ROUND($A880 + (Z$9/12),5),'main sheet'!$G:$M, 4, 0) - VLOOKUP(ROUND($A880 + (Z$9/12) + (1/12),5),'main sheet'!$G:$M, 4, 0)) / VLOOKUP(ROUND($A880,5),'main sheet'!$G:$M, 4, 0)) * Z$11</f>
        <v>3.5086803071683187E-3</v>
      </c>
      <c r="AA880" s="19">
        <f>((VLOOKUP(ROUND($A880 + (AA$9/12),5),'main sheet'!$G:$M, 4, 0) - VLOOKUP(ROUND($A880 + (AA$9/12) + (1/12),5),'main sheet'!$G:$M, 4, 0)) / VLOOKUP(ROUND($A880,5),'main sheet'!$G:$M, 4, 0)) * AA$11</f>
        <v>3.5063587633810279E-3</v>
      </c>
      <c r="AB880" s="19">
        <f>((VLOOKUP(ROUND($A880 + (AB$9/12),5),'main sheet'!$G:$M, 4, 0) - VLOOKUP(ROUND($A880 + (AB$9/12) + (1/12),5),'main sheet'!$G:$M, 4, 0)) / VLOOKUP(ROUND($A880,5),'main sheet'!$G:$M, 4, 0)) * AB$11</f>
        <v>3.5040387556600303E-3</v>
      </c>
      <c r="AC880" s="19">
        <f>((VLOOKUP(ROUND($A880 + (AC$9/12),5),'main sheet'!$G:$M, 4, 0) - VLOOKUP(ROUND($A880 + (AC$9/12) + (1/12),5),'main sheet'!$G:$M, 4, 0)) / VLOOKUP(ROUND($A880,5),'main sheet'!$G:$M, 4, 0)) * AC$11</f>
        <v>3.5017202829889776E-3</v>
      </c>
      <c r="AD880" s="19">
        <f>((VLOOKUP(ROUND($A880 + (AD$9/12),5),'main sheet'!$G:$M, 4, 0) - VLOOKUP(ROUND($A880 + (AD$9/12) + (1/12),5),'main sheet'!$G:$M, 4, 0)) / VLOOKUP(ROUND($A880,5),'main sheet'!$G:$M, 4, 0)) * AD$11</f>
        <v>3.4994033443521929E-3</v>
      </c>
      <c r="AE880" s="19">
        <f>((VLOOKUP(ROUND($A880 + (AE$9/12),5),'main sheet'!$G:$M, 4, 0) - VLOOKUP(ROUND($A880 + (AE$9/12) + (1/12),5),'main sheet'!$G:$M, 4, 0)) / VLOOKUP(ROUND($A880,5),'main sheet'!$G:$M, 4, 0)) * AE$11</f>
        <v>3.4970879387346706E-3</v>
      </c>
      <c r="AF880" s="19">
        <f>((VLOOKUP(ROUND($A880 + (AF$9/12),5),'main sheet'!$G:$M, 4, 0) - VLOOKUP(ROUND($A880 + (AF$9/12) + (1/12),5),'main sheet'!$G:$M, 4, 0)) / VLOOKUP(ROUND($A880,5),'main sheet'!$G:$M, 4, 0)) * AF$11</f>
        <v>3.4947740651220774E-3</v>
      </c>
      <c r="AH880" s="18">
        <f t="shared" si="26"/>
        <v>72.25</v>
      </c>
      <c r="AI880" s="19">
        <f t="shared" si="27"/>
        <v>0.10165856184077549</v>
      </c>
    </row>
    <row r="881" spans="1:35" x14ac:dyDescent="0.3">
      <c r="A881" s="19">
        <v>72.333333333333329</v>
      </c>
      <c r="C881" s="19">
        <f>((VLOOKUP(ROUND($A881 + (C$9/12),5),'main sheet'!$G:$M, 4, 0) - VLOOKUP(ROUND($A881 + (C$9/12) + (1/12),5),'main sheet'!$G:$M, 4, 0)) / VLOOKUP(ROUND($A881,5),'main sheet'!$G:$M, 4, 0)) * C$11</f>
        <v>3.2639728234932315E-3</v>
      </c>
      <c r="D881" s="19">
        <f>((VLOOKUP(ROUND($A881 + (D$9/12),5),'main sheet'!$G:$M, 4, 0) - VLOOKUP(ROUND($A881 + (D$9/12) + (1/12),5),'main sheet'!$G:$M, 4, 0)) / VLOOKUP(ROUND($A881,5),'main sheet'!$G:$M, 4, 0)) * D$11</f>
        <v>3.2608064493503284E-3</v>
      </c>
      <c r="E881" s="19">
        <f>((VLOOKUP(ROUND($A881 + (E$9/12),5),'main sheet'!$G:$M, 4, 0) - VLOOKUP(ROUND($A881 + (E$9/12) + (1/12),5),'main sheet'!$G:$M, 4, 0)) / VLOOKUP(ROUND($A881,5),'main sheet'!$G:$M, 4, 0)) * E$11</f>
        <v>3.2576431469011451E-3</v>
      </c>
      <c r="F881" s="19">
        <f>((VLOOKUP(ROUND($A881 + (F$9/12),5),'main sheet'!$G:$M, 4, 0) - VLOOKUP(ROUND($A881 + (F$9/12) + (1/12),5),'main sheet'!$G:$M, 4, 0)) / VLOOKUP(ROUND($A881,5),'main sheet'!$G:$M, 4, 0)) * F$11</f>
        <v>3.254482913166195E-3</v>
      </c>
      <c r="G881" s="19">
        <f>((VLOOKUP(ROUND($A881 + (G$9/12),5),'main sheet'!$G:$M, 4, 0) - VLOOKUP(ROUND($A881 + (G$9/12) + (1/12),5),'main sheet'!$G:$M, 4, 0)) / VLOOKUP(ROUND($A881,5),'main sheet'!$G:$M, 4, 0)) * G$11</f>
        <v>3.2513257451681661E-3</v>
      </c>
      <c r="H881" s="19">
        <f>((VLOOKUP(ROUND($A881 + (H$9/12),5),'main sheet'!$G:$M, 4, 0) - VLOOKUP(ROUND($A881 + (H$9/12) + (1/12),5),'main sheet'!$G:$M, 4, 0)) / VLOOKUP(ROUND($A881,5),'main sheet'!$G:$M, 4, 0)) * H$11</f>
        <v>3.2481716399329922E-3</v>
      </c>
      <c r="I881" s="19">
        <f>((VLOOKUP(ROUND($A881 + (I$9/12),5),'main sheet'!$G:$M, 4, 0) - VLOOKUP(ROUND($A881 + (I$9/12) + (1/12),5),'main sheet'!$G:$M, 4, 0)) / VLOOKUP(ROUND($A881,5),'main sheet'!$G:$M, 4, 0)) * I$11</f>
        <v>3.2450205944898505E-3</v>
      </c>
      <c r="J881" s="19">
        <f>((VLOOKUP(ROUND($A881 + (J$9/12),5),'main sheet'!$G:$M, 4, 0) - VLOOKUP(ROUND($A881 + (J$9/12) + (1/12),5),'main sheet'!$G:$M, 4, 0)) / VLOOKUP(ROUND($A881,5),'main sheet'!$G:$M, 4, 0)) * J$11</f>
        <v>3.4071070562955645E-3</v>
      </c>
      <c r="K881" s="19">
        <f>((VLOOKUP(ROUND($A881 + (K$9/12),5),'main sheet'!$G:$M, 4, 0) - VLOOKUP(ROUND($A881 + (K$9/12) + (1/12),5),'main sheet'!$G:$M, 4, 0)) / VLOOKUP(ROUND($A881,5),'main sheet'!$G:$M, 4, 0)) * K$11</f>
        <v>3.4038018278919704E-3</v>
      </c>
      <c r="L881" s="19">
        <f>((VLOOKUP(ROUND($A881 + (L$9/12),5),'main sheet'!$G:$M, 4, 0) - VLOOKUP(ROUND($A881 + (L$9/12) + (1/12),5),'main sheet'!$G:$M, 4, 0)) / VLOOKUP(ROUND($A881,5),'main sheet'!$G:$M, 4, 0)) * L$11</f>
        <v>3.4004998058842452E-3</v>
      </c>
      <c r="M881" s="19">
        <f>((VLOOKUP(ROUND($A881 + (M$9/12),5),'main sheet'!$G:$M, 4, 0) - VLOOKUP(ROUND($A881 + (M$9/12) + (1/12),5),'main sheet'!$G:$M, 4, 0)) / VLOOKUP(ROUND($A881,5),'main sheet'!$G:$M, 4, 0)) * M$11</f>
        <v>3.4098086217017399E-3</v>
      </c>
      <c r="N881" s="19">
        <f>((VLOOKUP(ROUND($A881 + (N$9/12),5),'main sheet'!$G:$M, 4, 0) - VLOOKUP(ROUND($A881 + (N$9/12) + (1/12),5),'main sheet'!$G:$M, 4, 0)) / VLOOKUP(ROUND($A881,5),'main sheet'!$G:$M, 4, 0)) * N$11</f>
        <v>3.4075524970827559E-3</v>
      </c>
      <c r="O881" s="19">
        <f>((VLOOKUP(ROUND($A881 + (O$9/12),5),'main sheet'!$G:$M, 4, 0) - VLOOKUP(ROUND($A881 + (O$9/12) + (1/12),5),'main sheet'!$G:$M, 4, 0)) / VLOOKUP(ROUND($A881,5),'main sheet'!$G:$M, 4, 0)) * O$11</f>
        <v>3.4052978652447607E-3</v>
      </c>
      <c r="P881" s="19">
        <f>((VLOOKUP(ROUND($A881 + (P$9/12),5),'main sheet'!$G:$M, 4, 0) - VLOOKUP(ROUND($A881 + (P$9/12) + (1/12),5),'main sheet'!$G:$M, 4, 0)) / VLOOKUP(ROUND($A881,5),'main sheet'!$G:$M, 4, 0)) * P$11</f>
        <v>3.4030447252004011E-3</v>
      </c>
      <c r="Q881" s="19">
        <f>((VLOOKUP(ROUND($A881 + (Q$9/12),5),'main sheet'!$G:$M, 4, 0) - VLOOKUP(ROUND($A881 + (Q$9/12) + (1/12),5),'main sheet'!$G:$M, 4, 0)) / VLOOKUP(ROUND($A881,5),'main sheet'!$G:$M, 4, 0)) * Q$11</f>
        <v>3.4007930759626221E-3</v>
      </c>
      <c r="R881" s="19">
        <f>((VLOOKUP(ROUND($A881 + (R$9/12),5),'main sheet'!$G:$M, 4, 0) - VLOOKUP(ROUND($A881 + (R$9/12) + (1/12),5),'main sheet'!$G:$M, 4, 0)) / VLOOKUP(ROUND($A881,5),'main sheet'!$G:$M, 4, 0)) * R$11</f>
        <v>3.3985429165446636E-3</v>
      </c>
      <c r="S881" s="19">
        <f>((VLOOKUP(ROUND($A881 + (S$9/12),5),'main sheet'!$G:$M, 4, 0) - VLOOKUP(ROUND($A881 + (S$9/12) + (1/12),5),'main sheet'!$G:$M, 4, 0)) / VLOOKUP(ROUND($A881,5),'main sheet'!$G:$M, 4, 0)) * S$11</f>
        <v>3.3962942459611319E-3</v>
      </c>
      <c r="T881" s="19">
        <f>((VLOOKUP(ROUND($A881 + (T$9/12),5),'main sheet'!$G:$M, 4, 0) - VLOOKUP(ROUND($A881 + (T$9/12) + (1/12),5),'main sheet'!$G:$M, 4, 0)) / VLOOKUP(ROUND($A881,5),'main sheet'!$G:$M, 4, 0)) * T$11</f>
        <v>3.3940470632269283E-3</v>
      </c>
      <c r="U881" s="19">
        <f>((VLOOKUP(ROUND($A881 + (U$9/12),5),'main sheet'!$G:$M, 4, 0) - VLOOKUP(ROUND($A881 + (U$9/12) + (1/12),5),'main sheet'!$G:$M, 4, 0)) / VLOOKUP(ROUND($A881,5),'main sheet'!$G:$M, 4, 0)) * U$11</f>
        <v>3.3918013673572517E-3</v>
      </c>
      <c r="V881" s="19">
        <f>((VLOOKUP(ROUND($A881 + (V$9/12),5),'main sheet'!$G:$M, 4, 0) - VLOOKUP(ROUND($A881 + (V$9/12) + (1/12),5),'main sheet'!$G:$M, 4, 0)) / VLOOKUP(ROUND($A881,5),'main sheet'!$G:$M, 4, 0)) * V$11</f>
        <v>3.5294867714805158E-3</v>
      </c>
      <c r="W881" s="19">
        <f>((VLOOKUP(ROUND($A881 + (W$9/12),5),'main sheet'!$G:$M, 4, 0) - VLOOKUP(ROUND($A881 + (W$9/12) + (1/12),5),'main sheet'!$G:$M, 4, 0)) / VLOOKUP(ROUND($A881,5),'main sheet'!$G:$M, 4, 0)) * W$11</f>
        <v>3.5271514609451224E-3</v>
      </c>
      <c r="X881" s="19">
        <f>((VLOOKUP(ROUND($A881 + (X$9/12),5),'main sheet'!$G:$M, 4, 0) - VLOOKUP(ROUND($A881 + (X$9/12) + (1/12),5),'main sheet'!$G:$M, 4, 0)) / VLOOKUP(ROUND($A881,5),'main sheet'!$G:$M, 4, 0)) * X$11</f>
        <v>3.5248176955848917E-3</v>
      </c>
      <c r="Y881" s="19">
        <f>((VLOOKUP(ROUND($A881 + (Y$9/12),5),'main sheet'!$G:$M, 4, 0) - VLOOKUP(ROUND($A881 + (Y$9/12) + (1/12),5),'main sheet'!$G:$M, 4, 0)) / VLOOKUP(ROUND($A881,5),'main sheet'!$G:$M, 4, 0)) * Y$11</f>
        <v>3.5224854743774476E-3</v>
      </c>
      <c r="Z881" s="19">
        <f>((VLOOKUP(ROUND($A881 + (Z$9/12),5),'main sheet'!$G:$M, 4, 0) - VLOOKUP(ROUND($A881 + (Z$9/12) + (1/12),5),'main sheet'!$G:$M, 4, 0)) / VLOOKUP(ROUND($A881,5),'main sheet'!$G:$M, 4, 0)) * Z$11</f>
        <v>3.5201547963010899E-3</v>
      </c>
      <c r="AA881" s="19">
        <f>((VLOOKUP(ROUND($A881 + (AA$9/12),5),'main sheet'!$G:$M, 4, 0) - VLOOKUP(ROUND($A881 + (AA$9/12) + (1/12),5),'main sheet'!$G:$M, 4, 0)) / VLOOKUP(ROUND($A881,5),'main sheet'!$G:$M, 4, 0)) * AA$11</f>
        <v>3.5178256603347951E-3</v>
      </c>
      <c r="AB881" s="19">
        <f>((VLOOKUP(ROUND($A881 + (AB$9/12),5),'main sheet'!$G:$M, 4, 0) - VLOOKUP(ROUND($A881 + (AB$9/12) + (1/12),5),'main sheet'!$G:$M, 4, 0)) / VLOOKUP(ROUND($A881,5),'main sheet'!$G:$M, 4, 0)) * AB$11</f>
        <v>3.5154980654582145E-3</v>
      </c>
      <c r="AC881" s="19">
        <f>((VLOOKUP(ROUND($A881 + (AC$9/12),5),'main sheet'!$G:$M, 4, 0) - VLOOKUP(ROUND($A881 + (AC$9/12) + (1/12),5),'main sheet'!$G:$M, 4, 0)) / VLOOKUP(ROUND($A881,5),'main sheet'!$G:$M, 4, 0)) * AC$11</f>
        <v>3.513172010651675E-3</v>
      </c>
      <c r="AD881" s="19">
        <f>((VLOOKUP(ROUND($A881 + (AD$9/12),5),'main sheet'!$G:$M, 4, 0) - VLOOKUP(ROUND($A881 + (AD$9/12) + (1/12),5),'main sheet'!$G:$M, 4, 0)) / VLOOKUP(ROUND($A881,5),'main sheet'!$G:$M, 4, 0)) * AD$11</f>
        <v>3.5108474948961784E-3</v>
      </c>
      <c r="AE881" s="19">
        <f>((VLOOKUP(ROUND($A881 + (AE$9/12),5),'main sheet'!$G:$M, 4, 0) - VLOOKUP(ROUND($A881 + (AE$9/12) + (1/12),5),'main sheet'!$G:$M, 4, 0)) / VLOOKUP(ROUND($A881,5),'main sheet'!$G:$M, 4, 0)) * AE$11</f>
        <v>3.5085245171733999E-3</v>
      </c>
      <c r="AF881" s="19">
        <f>((VLOOKUP(ROUND($A881 + (AF$9/12),5),'main sheet'!$G:$M, 4, 0) - VLOOKUP(ROUND($A881 + (AF$9/12) + (1/12),5),'main sheet'!$G:$M, 4, 0)) / VLOOKUP(ROUND($A881,5),'main sheet'!$G:$M, 4, 0)) * AF$11</f>
        <v>3.5062030764656895E-3</v>
      </c>
      <c r="AH881" s="18">
        <f t="shared" si="26"/>
        <v>72.333333333333329</v>
      </c>
      <c r="AI881" s="19">
        <f t="shared" si="27"/>
        <v>0.10229618140452497</v>
      </c>
    </row>
    <row r="882" spans="1:35" x14ac:dyDescent="0.3">
      <c r="A882" s="19">
        <v>72.416666666666671</v>
      </c>
      <c r="C882" s="19">
        <f>((VLOOKUP(ROUND($A882 + (C$9/12),5),'main sheet'!$G:$M, 4, 0) - VLOOKUP(ROUND($A882 + (C$9/12) + (1/12),5),'main sheet'!$G:$M, 4, 0)) / VLOOKUP(ROUND($A882,5),'main sheet'!$G:$M, 4, 0)) * C$11</f>
        <v>3.2746820647108019E-3</v>
      </c>
      <c r="D882" s="19">
        <f>((VLOOKUP(ROUND($A882 + (D$9/12),5),'main sheet'!$G:$M, 4, 0) - VLOOKUP(ROUND($A882 + (D$9/12) + (1/12),5),'main sheet'!$G:$M, 4, 0)) / VLOOKUP(ROUND($A882,5),'main sheet'!$G:$M, 4, 0)) * D$11</f>
        <v>3.2715053015522091E-3</v>
      </c>
      <c r="E882" s="19">
        <f>((VLOOKUP(ROUND($A882 + (E$9/12),5),'main sheet'!$G:$M, 4, 0) - VLOOKUP(ROUND($A882 + (E$9/12) + (1/12),5),'main sheet'!$G:$M, 4, 0)) / VLOOKUP(ROUND($A882,5),'main sheet'!$G:$M, 4, 0)) * E$11</f>
        <v>3.2683316201660615E-3</v>
      </c>
      <c r="F882" s="19">
        <f>((VLOOKUP(ROUND($A882 + (F$9/12),5),'main sheet'!$G:$M, 4, 0) - VLOOKUP(ROUND($A882 + (F$9/12) + (1/12),5),'main sheet'!$G:$M, 4, 0)) / VLOOKUP(ROUND($A882,5),'main sheet'!$G:$M, 4, 0)) * F$11</f>
        <v>3.2651610175623755E-3</v>
      </c>
      <c r="G882" s="19">
        <f>((VLOOKUP(ROUND($A882 + (G$9/12),5),'main sheet'!$G:$M, 4, 0) - VLOOKUP(ROUND($A882 + (G$9/12) + (1/12),5),'main sheet'!$G:$M, 4, 0)) / VLOOKUP(ROUND($A882,5),'main sheet'!$G:$M, 4, 0)) * G$11</f>
        <v>3.2619934907544314E-3</v>
      </c>
      <c r="H882" s="19">
        <f>((VLOOKUP(ROUND($A882 + (H$9/12),5),'main sheet'!$G:$M, 4, 0) - VLOOKUP(ROUND($A882 + (H$9/12) + (1/12),5),'main sheet'!$G:$M, 4, 0)) / VLOOKUP(ROUND($A882,5),'main sheet'!$G:$M, 4, 0)) * H$11</f>
        <v>3.2588290367587648E-3</v>
      </c>
      <c r="I882" s="19">
        <f>((VLOOKUP(ROUND($A882 + (I$9/12),5),'main sheet'!$G:$M, 4, 0) - VLOOKUP(ROUND($A882 + (I$9/12) + (1/12),5),'main sheet'!$G:$M, 4, 0)) / VLOOKUP(ROUND($A882,5),'main sheet'!$G:$M, 4, 0)) * I$11</f>
        <v>3.4216052203968187E-3</v>
      </c>
      <c r="J882" s="19">
        <f>((VLOOKUP(ROUND($A882 + (J$9/12),5),'main sheet'!$G:$M, 4, 0) - VLOOKUP(ROUND($A882 + (J$9/12) + (1/12),5),'main sheet'!$G:$M, 4, 0)) / VLOOKUP(ROUND($A882,5),'main sheet'!$G:$M, 4, 0)) * J$11</f>
        <v>3.4182859273504075E-3</v>
      </c>
      <c r="K882" s="19">
        <f>((VLOOKUP(ROUND($A882 + (K$9/12),5),'main sheet'!$G:$M, 4, 0) - VLOOKUP(ROUND($A882 + (K$9/12) + (1/12),5),'main sheet'!$G:$M, 4, 0)) / VLOOKUP(ROUND($A882,5),'main sheet'!$G:$M, 4, 0)) * K$11</f>
        <v>3.4149698543439484E-3</v>
      </c>
      <c r="L882" s="19">
        <f>((VLOOKUP(ROUND($A882 + (L$9/12),5),'main sheet'!$G:$M, 4, 0) - VLOOKUP(ROUND($A882 + (L$9/12) + (1/12),5),'main sheet'!$G:$M, 4, 0)) / VLOOKUP(ROUND($A882,5),'main sheet'!$G:$M, 4, 0)) * L$11</f>
        <v>3.4116569982540453E-3</v>
      </c>
      <c r="M882" s="19">
        <f>((VLOOKUP(ROUND($A882 + (M$9/12),5),'main sheet'!$G:$M, 4, 0) - VLOOKUP(ROUND($A882 + (M$9/12) + (1/12),5),'main sheet'!$G:$M, 4, 0)) / VLOOKUP(ROUND($A882,5),'main sheet'!$G:$M, 4, 0)) * M$11</f>
        <v>3.4209963567138416E-3</v>
      </c>
      <c r="N882" s="19">
        <f>((VLOOKUP(ROUND($A882 + (N$9/12),5),'main sheet'!$G:$M, 4, 0) - VLOOKUP(ROUND($A882 + (N$9/12) + (1/12),5),'main sheet'!$G:$M, 4, 0)) / VLOOKUP(ROUND($A882,5),'main sheet'!$G:$M, 4, 0)) * N$11</f>
        <v>3.4187328296485602E-3</v>
      </c>
      <c r="O882" s="19">
        <f>((VLOOKUP(ROUND($A882 + (O$9/12),5),'main sheet'!$G:$M, 4, 0) - VLOOKUP(ROUND($A882 + (O$9/12) + (1/12),5),'main sheet'!$G:$M, 4, 0)) / VLOOKUP(ROUND($A882,5),'main sheet'!$G:$M, 4, 0)) * O$11</f>
        <v>3.4164708002625077E-3</v>
      </c>
      <c r="P882" s="19">
        <f>((VLOOKUP(ROUND($A882 + (P$9/12),5),'main sheet'!$G:$M, 4, 0) - VLOOKUP(ROUND($A882 + (P$9/12) + (1/12),5),'main sheet'!$G:$M, 4, 0)) / VLOOKUP(ROUND($A882,5),'main sheet'!$G:$M, 4, 0)) * P$11</f>
        <v>3.4142102675647325E-3</v>
      </c>
      <c r="Q882" s="19">
        <f>((VLOOKUP(ROUND($A882 + (Q$9/12),5),'main sheet'!$G:$M, 4, 0) - VLOOKUP(ROUND($A882 + (Q$9/12) + (1/12),5),'main sheet'!$G:$M, 4, 0)) / VLOOKUP(ROUND($A882,5),'main sheet'!$G:$M, 4, 0)) * Q$11</f>
        <v>3.4119512305645829E-3</v>
      </c>
      <c r="R882" s="19">
        <f>((VLOOKUP(ROUND($A882 + (R$9/12),5),'main sheet'!$G:$M, 4, 0) - VLOOKUP(ROUND($A882 + (R$9/12) + (1/12),5),'main sheet'!$G:$M, 4, 0)) / VLOOKUP(ROUND($A882,5),'main sheet'!$G:$M, 4, 0)) * R$11</f>
        <v>3.4096936882727774E-3</v>
      </c>
      <c r="S882" s="19">
        <f>((VLOOKUP(ROUND($A882 + (S$9/12),5),'main sheet'!$G:$M, 4, 0) - VLOOKUP(ROUND($A882 + (S$9/12) + (1/12),5),'main sheet'!$G:$M, 4, 0)) / VLOOKUP(ROUND($A882,5),'main sheet'!$G:$M, 4, 0)) * S$11</f>
        <v>3.407437639700331E-3</v>
      </c>
      <c r="T882" s="19">
        <f>((VLOOKUP(ROUND($A882 + (T$9/12),5),'main sheet'!$G:$M, 4, 0) - VLOOKUP(ROUND($A882 + (T$9/12) + (1/12),5),'main sheet'!$G:$M, 4, 0)) / VLOOKUP(ROUND($A882,5),'main sheet'!$G:$M, 4, 0)) * T$11</f>
        <v>3.4051830838585564E-3</v>
      </c>
      <c r="U882" s="19">
        <f>((VLOOKUP(ROUND($A882 + (U$9/12),5),'main sheet'!$G:$M, 4, 0) - VLOOKUP(ROUND($A882 + (U$9/12) + (1/12),5),'main sheet'!$G:$M, 4, 0)) / VLOOKUP(ROUND($A882,5),'main sheet'!$G:$M, 4, 0)) * U$11</f>
        <v>3.5434116999346421E-3</v>
      </c>
      <c r="V882" s="19">
        <f>((VLOOKUP(ROUND($A882 + (V$9/12),5),'main sheet'!$G:$M, 4, 0) - VLOOKUP(ROUND($A882 + (V$9/12) + (1/12),5),'main sheet'!$G:$M, 4, 0)) / VLOOKUP(ROUND($A882,5),'main sheet'!$G:$M, 4, 0)) * V$11</f>
        <v>3.5410671758692855E-3</v>
      </c>
      <c r="W882" s="19">
        <f>((VLOOKUP(ROUND($A882 + (W$9/12),5),'main sheet'!$G:$M, 4, 0) - VLOOKUP(ROUND($A882 + (W$9/12) + (1/12),5),'main sheet'!$G:$M, 4, 0)) / VLOOKUP(ROUND($A882,5),'main sheet'!$G:$M, 4, 0)) * W$11</f>
        <v>3.5387242030752906E-3</v>
      </c>
      <c r="X882" s="19">
        <f>((VLOOKUP(ROUND($A882 + (X$9/12),5),'main sheet'!$G:$M, 4, 0) - VLOOKUP(ROUND($A882 + (X$9/12) + (1/12),5),'main sheet'!$G:$M, 4, 0)) / VLOOKUP(ROUND($A882,5),'main sheet'!$G:$M, 4, 0)) * X$11</f>
        <v>3.536382780526248E-3</v>
      </c>
      <c r="Y882" s="19">
        <f>((VLOOKUP(ROUND($A882 + (Y$9/12),5),'main sheet'!$G:$M, 4, 0) - VLOOKUP(ROUND($A882 + (Y$9/12) + (1/12),5),'main sheet'!$G:$M, 4, 0)) / VLOOKUP(ROUND($A882,5),'main sheet'!$G:$M, 4, 0)) * Y$11</f>
        <v>3.5340429071964259E-3</v>
      </c>
      <c r="Z882" s="19">
        <f>((VLOOKUP(ROUND($A882 + (Z$9/12),5),'main sheet'!$G:$M, 4, 0) - VLOOKUP(ROUND($A882 + (Z$9/12) + (1/12),5),'main sheet'!$G:$M, 4, 0)) / VLOOKUP(ROUND($A882,5),'main sheet'!$G:$M, 4, 0)) * Z$11</f>
        <v>3.5317045820607725E-3</v>
      </c>
      <c r="AA882" s="19">
        <f>((VLOOKUP(ROUND($A882 + (AA$9/12),5),'main sheet'!$G:$M, 4, 0) - VLOOKUP(ROUND($A882 + (AA$9/12) + (1/12),5),'main sheet'!$G:$M, 4, 0)) / VLOOKUP(ROUND($A882,5),'main sheet'!$G:$M, 4, 0)) * AA$11</f>
        <v>3.5293678040949146E-3</v>
      </c>
      <c r="AB882" s="19">
        <f>((VLOOKUP(ROUND($A882 + (AB$9/12),5),'main sheet'!$G:$M, 4, 0) - VLOOKUP(ROUND($A882 + (AB$9/12) + (1/12),5),'main sheet'!$G:$M, 4, 0)) / VLOOKUP(ROUND($A882,5),'main sheet'!$G:$M, 4, 0)) * AB$11</f>
        <v>3.5270325722751555E-3</v>
      </c>
      <c r="AC882" s="19">
        <f>((VLOOKUP(ROUND($A882 + (AC$9/12),5),'main sheet'!$G:$M, 4, 0) - VLOOKUP(ROUND($A882 + (AC$9/12) + (1/12),5),'main sheet'!$G:$M, 4, 0)) / VLOOKUP(ROUND($A882,5),'main sheet'!$G:$M, 4, 0)) * AC$11</f>
        <v>3.5246988855784762E-3</v>
      </c>
      <c r="AD882" s="19">
        <f>((VLOOKUP(ROUND($A882 + (AD$9/12),5),'main sheet'!$G:$M, 4, 0) - VLOOKUP(ROUND($A882 + (AD$9/12) + (1/12),5),'main sheet'!$G:$M, 4, 0)) / VLOOKUP(ROUND($A882,5),'main sheet'!$G:$M, 4, 0)) * AD$11</f>
        <v>3.5223667429825352E-3</v>
      </c>
      <c r="AE882" s="19">
        <f>((VLOOKUP(ROUND($A882 + (AE$9/12),5),'main sheet'!$G:$M, 4, 0) - VLOOKUP(ROUND($A882 + (AE$9/12) + (1/12),5),'main sheet'!$G:$M, 4, 0)) / VLOOKUP(ROUND($A882,5),'main sheet'!$G:$M, 4, 0)) * AE$11</f>
        <v>3.5200361434656667E-3</v>
      </c>
      <c r="AF882" s="19">
        <f>((VLOOKUP(ROUND($A882 + (AF$9/12),5),'main sheet'!$G:$M, 4, 0) - VLOOKUP(ROUND($A882 + (AF$9/12) + (1/12),5),'main sheet'!$G:$M, 4, 0)) / VLOOKUP(ROUND($A882,5),'main sheet'!$G:$M, 4, 0)) * AF$11</f>
        <v>3.517707086006881E-3</v>
      </c>
      <c r="AH882" s="18">
        <f t="shared" si="26"/>
        <v>72.416666666666671</v>
      </c>
      <c r="AI882" s="19">
        <f t="shared" si="27"/>
        <v>0.10293823901150206</v>
      </c>
    </row>
    <row r="883" spans="1:35" x14ac:dyDescent="0.3">
      <c r="A883" s="19">
        <v>72.5</v>
      </c>
      <c r="C883" s="19">
        <f>((VLOOKUP(ROUND($A883 + (C$9/12),5),'main sheet'!$G:$M, 4, 0) - VLOOKUP(ROUND($A883 + (C$9/12) + (1/12),5),'main sheet'!$G:$M, 4, 0)) / VLOOKUP(ROUND($A883,5),'main sheet'!$G:$M, 4, 0)) * C$11</f>
        <v>3.2854618122641539E-3</v>
      </c>
      <c r="D883" s="19">
        <f>((VLOOKUP(ROUND($A883 + (D$9/12),5),'main sheet'!$G:$M, 4, 0) - VLOOKUP(ROUND($A883 + (D$9/12) + (1/12),5),'main sheet'!$G:$M, 4, 0)) / VLOOKUP(ROUND($A883,5),'main sheet'!$G:$M, 4, 0)) * D$11</f>
        <v>3.282274591692164E-3</v>
      </c>
      <c r="E883" s="19">
        <f>((VLOOKUP(ROUND($A883 + (E$9/12),5),'main sheet'!$G:$M, 4, 0) - VLOOKUP(ROUND($A883 + (E$9/12) + (1/12),5),'main sheet'!$G:$M, 4, 0)) / VLOOKUP(ROUND($A883,5),'main sheet'!$G:$M, 4, 0)) * E$11</f>
        <v>3.2790904630369752E-3</v>
      </c>
      <c r="F883" s="19">
        <f>((VLOOKUP(ROUND($A883 + (F$9/12),5),'main sheet'!$G:$M, 4, 0) - VLOOKUP(ROUND($A883 + (F$9/12) + (1/12),5),'main sheet'!$G:$M, 4, 0)) / VLOOKUP(ROUND($A883,5),'main sheet'!$G:$M, 4, 0)) * F$11</f>
        <v>3.2759094232991249E-3</v>
      </c>
      <c r="G883" s="19">
        <f>((VLOOKUP(ROUND($A883 + (G$9/12),5),'main sheet'!$G:$M, 4, 0) - VLOOKUP(ROUND($A883 + (G$9/12) + (1/12),5),'main sheet'!$G:$M, 4, 0)) / VLOOKUP(ROUND($A883,5),'main sheet'!$G:$M, 4, 0)) * G$11</f>
        <v>3.2727314694824231E-3</v>
      </c>
      <c r="H883" s="19">
        <f>((VLOOKUP(ROUND($A883 + (H$9/12),5),'main sheet'!$G:$M, 4, 0) - VLOOKUP(ROUND($A883 + (H$9/12) + (1/12),5),'main sheet'!$G:$M, 4, 0)) / VLOOKUP(ROUND($A883,5),'main sheet'!$G:$M, 4, 0)) * H$11</f>
        <v>3.4362020697089259E-3</v>
      </c>
      <c r="I883" s="19">
        <f>((VLOOKUP(ROUND($A883 + (I$9/12),5),'main sheet'!$G:$M, 4, 0) - VLOOKUP(ROUND($A883 + (I$9/12) + (1/12),5),'main sheet'!$G:$M, 4, 0)) / VLOOKUP(ROUND($A883,5),'main sheet'!$G:$M, 4, 0)) * I$11</f>
        <v>3.4328686162853521E-3</v>
      </c>
      <c r="J883" s="19">
        <f>((VLOOKUP(ROUND($A883 + (J$9/12),5),'main sheet'!$G:$M, 4, 0) - VLOOKUP(ROUND($A883 + (J$9/12) + (1/12),5),'main sheet'!$G:$M, 4, 0)) / VLOOKUP(ROUND($A883,5),'main sheet'!$G:$M, 4, 0)) * J$11</f>
        <v>3.4295383966386861E-3</v>
      </c>
      <c r="K883" s="19">
        <f>((VLOOKUP(ROUND($A883 + (K$9/12),5),'main sheet'!$G:$M, 4, 0) - VLOOKUP(ROUND($A883 + (K$9/12) + (1/12),5),'main sheet'!$G:$M, 4, 0)) / VLOOKUP(ROUND($A883,5),'main sheet'!$G:$M, 4, 0)) * K$11</f>
        <v>3.4262114076322064E-3</v>
      </c>
      <c r="L883" s="19">
        <f>((VLOOKUP(ROUND($A883 + (L$9/12),5),'main sheet'!$G:$M, 4, 0) - VLOOKUP(ROUND($A883 + (L$9/12) + (1/12),5),'main sheet'!$G:$M, 4, 0)) / VLOOKUP(ROUND($A883,5),'main sheet'!$G:$M, 4, 0)) * L$11</f>
        <v>3.4228876461318749E-3</v>
      </c>
      <c r="M883" s="19">
        <f>((VLOOKUP(ROUND($A883 + (M$9/12),5),'main sheet'!$G:$M, 4, 0) - VLOOKUP(ROUND($A883 + (M$9/12) + (1/12),5),'main sheet'!$G:$M, 4, 0)) / VLOOKUP(ROUND($A883,5),'main sheet'!$G:$M, 4, 0)) * M$11</f>
        <v>3.4322577483169346E-3</v>
      </c>
      <c r="N883" s="19">
        <f>((VLOOKUP(ROUND($A883 + (N$9/12),5),'main sheet'!$G:$M, 4, 0) - VLOOKUP(ROUND($A883 + (N$9/12) + (1/12),5),'main sheet'!$G:$M, 4, 0)) / VLOOKUP(ROUND($A883,5),'main sheet'!$G:$M, 4, 0)) * N$11</f>
        <v>3.429986770070296E-3</v>
      </c>
      <c r="O883" s="19">
        <f>((VLOOKUP(ROUND($A883 + (O$9/12),5),'main sheet'!$G:$M, 4, 0) - VLOOKUP(ROUND($A883 + (O$9/12) + (1/12),5),'main sheet'!$G:$M, 4, 0)) / VLOOKUP(ROUND($A883,5),'main sheet'!$G:$M, 4, 0)) * O$11</f>
        <v>3.4277172944330151E-3</v>
      </c>
      <c r="P883" s="19">
        <f>((VLOOKUP(ROUND($A883 + (P$9/12),5),'main sheet'!$G:$M, 4, 0) - VLOOKUP(ROUND($A883 + (P$9/12) + (1/12),5),'main sheet'!$G:$M, 4, 0)) / VLOOKUP(ROUND($A883,5),'main sheet'!$G:$M, 4, 0)) * P$11</f>
        <v>3.4254493204105185E-3</v>
      </c>
      <c r="Q883" s="19">
        <f>((VLOOKUP(ROUND($A883 + (Q$9/12),5),'main sheet'!$G:$M, 4, 0) - VLOOKUP(ROUND($A883 + (Q$9/12) + (1/12),5),'main sheet'!$G:$M, 4, 0)) / VLOOKUP(ROUND($A883,5),'main sheet'!$G:$M, 4, 0)) * Q$11</f>
        <v>3.4231828470096125E-3</v>
      </c>
      <c r="R883" s="19">
        <f>((VLOOKUP(ROUND($A883 + (R$9/12),5),'main sheet'!$G:$M, 4, 0) - VLOOKUP(ROUND($A883 + (R$9/12) + (1/12),5),'main sheet'!$G:$M, 4, 0)) / VLOOKUP(ROUND($A883,5),'main sheet'!$G:$M, 4, 0)) * R$11</f>
        <v>3.4209178732373994E-3</v>
      </c>
      <c r="S883" s="19">
        <f>((VLOOKUP(ROUND($A883 + (S$9/12),5),'main sheet'!$G:$M, 4, 0) - VLOOKUP(ROUND($A883 + (S$9/12) + (1/12),5),'main sheet'!$G:$M, 4, 0)) / VLOOKUP(ROUND($A883,5),'main sheet'!$G:$M, 4, 0)) * S$11</f>
        <v>3.4186543981012799E-3</v>
      </c>
      <c r="T883" s="19">
        <f>((VLOOKUP(ROUND($A883 + (T$9/12),5),'main sheet'!$G:$M, 4, 0) - VLOOKUP(ROUND($A883 + (T$9/12) + (1/12),5),'main sheet'!$G:$M, 4, 0)) / VLOOKUP(ROUND($A883,5),'main sheet'!$G:$M, 4, 0)) * T$11</f>
        <v>3.5574298632244329E-3</v>
      </c>
      <c r="U883" s="19">
        <f>((VLOOKUP(ROUND($A883 + (U$9/12),5),'main sheet'!$G:$M, 4, 0) - VLOOKUP(ROUND($A883 + (U$9/12) + (1/12),5),'main sheet'!$G:$M, 4, 0)) / VLOOKUP(ROUND($A883,5),'main sheet'!$G:$M, 4, 0)) * U$11</f>
        <v>3.5550760639396078E-3</v>
      </c>
      <c r="V883" s="19">
        <f>((VLOOKUP(ROUND($A883 + (V$9/12),5),'main sheet'!$G:$M, 4, 0) - VLOOKUP(ROUND($A883 + (V$9/12) + (1/12),5),'main sheet'!$G:$M, 4, 0)) / VLOOKUP(ROUND($A883,5),'main sheet'!$G:$M, 4, 0)) * V$11</f>
        <v>3.5527238220631604E-3</v>
      </c>
      <c r="W883" s="19">
        <f>((VLOOKUP(ROUND($A883 + (W$9/12),5),'main sheet'!$G:$M, 4, 0) - VLOOKUP(ROUND($A883 + (W$9/12) + (1/12),5),'main sheet'!$G:$M, 4, 0)) / VLOOKUP(ROUND($A883,5),'main sheet'!$G:$M, 4, 0)) * W$11</f>
        <v>3.5503731365646206E-3</v>
      </c>
      <c r="X883" s="19">
        <f>((VLOOKUP(ROUND($A883 + (X$9/12),5),'main sheet'!$G:$M, 4, 0) - VLOOKUP(ROUND($A883 + (X$9/12) + (1/12),5),'main sheet'!$G:$M, 4, 0)) / VLOOKUP(ROUND($A883,5),'main sheet'!$G:$M, 4, 0)) * X$11</f>
        <v>3.5480240064141998E-3</v>
      </c>
      <c r="Y883" s="19">
        <f>((VLOOKUP(ROUND($A883 + (Y$9/12),5),'main sheet'!$G:$M, 4, 0) - VLOOKUP(ROUND($A883 + (Y$9/12) + (1/12),5),'main sheet'!$G:$M, 4, 0)) / VLOOKUP(ROUND($A883,5),'main sheet'!$G:$M, 4, 0)) * Y$11</f>
        <v>3.5456764305827901E-3</v>
      </c>
      <c r="Z883" s="19">
        <f>((VLOOKUP(ROUND($A883 + (Z$9/12),5),'main sheet'!$G:$M, 4, 0) - VLOOKUP(ROUND($A883 + (Z$9/12) + (1/12),5),'main sheet'!$G:$M, 4, 0)) / VLOOKUP(ROUND($A883,5),'main sheet'!$G:$M, 4, 0)) * Z$11</f>
        <v>3.5433304080419652E-3</v>
      </c>
      <c r="AA883" s="19">
        <f>((VLOOKUP(ROUND($A883 + (AA$9/12),5),'main sheet'!$G:$M, 4, 0) - VLOOKUP(ROUND($A883 + (AA$9/12) + (1/12),5),'main sheet'!$G:$M, 4, 0)) / VLOOKUP(ROUND($A883,5),'main sheet'!$G:$M, 4, 0)) * AA$11</f>
        <v>3.5409859377639797E-3</v>
      </c>
      <c r="AB883" s="19">
        <f>((VLOOKUP(ROUND($A883 + (AB$9/12),5),'main sheet'!$G:$M, 4, 0) - VLOOKUP(ROUND($A883 + (AB$9/12) + (1/12),5),'main sheet'!$G:$M, 4, 0)) / VLOOKUP(ROUND($A883,5),'main sheet'!$G:$M, 4, 0)) * AB$11</f>
        <v>3.5386430187217669E-3</v>
      </c>
      <c r="AC883" s="19">
        <f>((VLOOKUP(ROUND($A883 + (AC$9/12),5),'main sheet'!$G:$M, 4, 0) - VLOOKUP(ROUND($A883 + (AC$9/12) + (1/12),5),'main sheet'!$G:$M, 4, 0)) / VLOOKUP(ROUND($A883,5),'main sheet'!$G:$M, 4, 0)) * AC$11</f>
        <v>3.5363016498889408E-3</v>
      </c>
      <c r="AD883" s="19">
        <f>((VLOOKUP(ROUND($A883 + (AD$9/12),5),'main sheet'!$G:$M, 4, 0) - VLOOKUP(ROUND($A883 + (AD$9/12) + (1/12),5),'main sheet'!$G:$M, 4, 0)) / VLOOKUP(ROUND($A883,5),'main sheet'!$G:$M, 4, 0)) * AD$11</f>
        <v>3.5339618302397935E-3</v>
      </c>
      <c r="AE883" s="19">
        <f>((VLOOKUP(ROUND($A883 + (AE$9/12),5),'main sheet'!$G:$M, 4, 0) - VLOOKUP(ROUND($A883 + (AE$9/12) + (1/12),5),'main sheet'!$G:$M, 4, 0)) / VLOOKUP(ROUND($A883,5),'main sheet'!$G:$M, 4, 0)) * AE$11</f>
        <v>3.5316235587492975E-3</v>
      </c>
      <c r="AF883" s="19">
        <f>((VLOOKUP(ROUND($A883 + (AF$9/12),5),'main sheet'!$G:$M, 4, 0) - VLOOKUP(ROUND($A883 + (AF$9/12) + (1/12),5),'main sheet'!$G:$M, 4, 0)) / VLOOKUP(ROUND($A883,5),'main sheet'!$G:$M, 4, 0)) * AF$11</f>
        <v>3.7113208743502113E-3</v>
      </c>
      <c r="AH883" s="18">
        <f t="shared" si="26"/>
        <v>72.5</v>
      </c>
      <c r="AI883" s="19">
        <f t="shared" si="27"/>
        <v>0.10376681274829569</v>
      </c>
    </row>
    <row r="884" spans="1:35" x14ac:dyDescent="0.3">
      <c r="A884" s="19">
        <v>72.583333333333329</v>
      </c>
      <c r="C884" s="19">
        <f>((VLOOKUP(ROUND($A884 + (C$9/12),5),'main sheet'!$G:$M, 4, 0) - VLOOKUP(ROUND($A884 + (C$9/12) + (1/12),5),'main sheet'!$G:$M, 4, 0)) / VLOOKUP(ROUND($A884,5),'main sheet'!$G:$M, 4, 0)) * C$11</f>
        <v>3.2963127647411953E-3</v>
      </c>
      <c r="D884" s="19">
        <f>((VLOOKUP(ROUND($A884 + (D$9/12),5),'main sheet'!$G:$M, 4, 0) - VLOOKUP(ROUND($A884 + (D$9/12) + (1/12),5),'main sheet'!$G:$M, 4, 0)) / VLOOKUP(ROUND($A884,5),'main sheet'!$G:$M, 4, 0)) * D$11</f>
        <v>3.2931150176796781E-3</v>
      </c>
      <c r="E884" s="19">
        <f>((VLOOKUP(ROUND($A884 + (E$9/12),5),'main sheet'!$G:$M, 4, 0) - VLOOKUP(ROUND($A884 + (E$9/12) + (1/12),5),'main sheet'!$G:$M, 4, 0)) / VLOOKUP(ROUND($A884,5),'main sheet'!$G:$M, 4, 0)) * E$11</f>
        <v>3.2899203727466907E-3</v>
      </c>
      <c r="F884" s="19">
        <f>((VLOOKUP(ROUND($A884 + (F$9/12),5),'main sheet'!$G:$M, 4, 0) - VLOOKUP(ROUND($A884 + (F$9/12) + (1/12),5),'main sheet'!$G:$M, 4, 0)) / VLOOKUP(ROUND($A884,5),'main sheet'!$G:$M, 4, 0)) * F$11</f>
        <v>3.2867288269332259E-3</v>
      </c>
      <c r="G884" s="19">
        <f>((VLOOKUP(ROUND($A884 + (G$9/12),5),'main sheet'!$G:$M, 4, 0) - VLOOKUP(ROUND($A884 + (G$9/12) + (1/12),5),'main sheet'!$G:$M, 4, 0)) / VLOOKUP(ROUND($A884,5),'main sheet'!$G:$M, 4, 0)) * G$11</f>
        <v>3.450898585170524E-3</v>
      </c>
      <c r="H884" s="19">
        <f>((VLOOKUP(ROUND($A884 + (H$9/12),5),'main sheet'!$G:$M, 4, 0) - VLOOKUP(ROUND($A884 + (H$9/12) + (1/12),5),'main sheet'!$G:$M, 4, 0)) / VLOOKUP(ROUND($A884,5),'main sheet'!$G:$M, 4, 0)) * H$11</f>
        <v>3.4475508746838364E-3</v>
      </c>
      <c r="I884" s="19">
        <f>((VLOOKUP(ROUND($A884 + (I$9/12),5),'main sheet'!$G:$M, 4, 0) - VLOOKUP(ROUND($A884 + (I$9/12) + (1/12),5),'main sheet'!$G:$M, 4, 0)) / VLOOKUP(ROUND($A884,5),'main sheet'!$G:$M, 4, 0)) * I$11</f>
        <v>3.4442064118048068E-3</v>
      </c>
      <c r="J884" s="19">
        <f>((VLOOKUP(ROUND($A884 + (J$9/12),5),'main sheet'!$G:$M, 4, 0) - VLOOKUP(ROUND($A884 + (J$9/12) + (1/12),5),'main sheet'!$G:$M, 4, 0)) / VLOOKUP(ROUND($A884,5),'main sheet'!$G:$M, 4, 0)) * J$11</f>
        <v>3.4408651933832981E-3</v>
      </c>
      <c r="K884" s="19">
        <f>((VLOOKUP(ROUND($A884 + (K$9/12),5),'main sheet'!$G:$M, 4, 0) - VLOOKUP(ROUND($A884 + (K$9/12) + (1/12),5),'main sheet'!$G:$M, 4, 0)) / VLOOKUP(ROUND($A884,5),'main sheet'!$G:$M, 4, 0)) * K$11</f>
        <v>3.4375272162718673E-3</v>
      </c>
      <c r="L884" s="19">
        <f>((VLOOKUP(ROUND($A884 + (L$9/12),5),'main sheet'!$G:$M, 4, 0) - VLOOKUP(ROUND($A884 + (L$9/12) + (1/12),5),'main sheet'!$G:$M, 4, 0)) / VLOOKUP(ROUND($A884,5),'main sheet'!$G:$M, 4, 0)) * L$11</f>
        <v>3.4341924773257653E-3</v>
      </c>
      <c r="M884" s="19">
        <f>((VLOOKUP(ROUND($A884 + (M$9/12),5),'main sheet'!$G:$M, 4, 0) - VLOOKUP(ROUND($A884 + (M$9/12) + (1/12),5),'main sheet'!$G:$M, 4, 0)) / VLOOKUP(ROUND($A884,5),'main sheet'!$G:$M, 4, 0)) * M$11</f>
        <v>3.4435935263121328E-3</v>
      </c>
      <c r="N884" s="19">
        <f>((VLOOKUP(ROUND($A884 + (N$9/12),5),'main sheet'!$G:$M, 4, 0) - VLOOKUP(ROUND($A884 + (N$9/12) + (1/12),5),'main sheet'!$G:$M, 4, 0)) / VLOOKUP(ROUND($A884,5),'main sheet'!$G:$M, 4, 0)) * N$11</f>
        <v>3.4413150476658421E-3</v>
      </c>
      <c r="O884" s="19">
        <f>((VLOOKUP(ROUND($A884 + (O$9/12),5),'main sheet'!$G:$M, 4, 0) - VLOOKUP(ROUND($A884 + (O$9/12) + (1/12),5),'main sheet'!$G:$M, 4, 0)) / VLOOKUP(ROUND($A884,5),'main sheet'!$G:$M, 4, 0)) * O$11</f>
        <v>3.4390380765912418E-3</v>
      </c>
      <c r="P884" s="19">
        <f>((VLOOKUP(ROUND($A884 + (P$9/12),5),'main sheet'!$G:$M, 4, 0) - VLOOKUP(ROUND($A884 + (P$9/12) + (1/12),5),'main sheet'!$G:$M, 4, 0)) / VLOOKUP(ROUND($A884,5),'main sheet'!$G:$M, 4, 0)) * P$11</f>
        <v>3.4367626120911962E-3</v>
      </c>
      <c r="Q884" s="19">
        <f>((VLOOKUP(ROUND($A884 + (Q$9/12),5),'main sheet'!$G:$M, 4, 0) - VLOOKUP(ROUND($A884 + (Q$9/12) + (1/12),5),'main sheet'!$G:$M, 4, 0)) / VLOOKUP(ROUND($A884,5),'main sheet'!$G:$M, 4, 0)) * Q$11</f>
        <v>3.4344886531688709E-3</v>
      </c>
      <c r="R884" s="19">
        <f>((VLOOKUP(ROUND($A884 + (R$9/12),5),'main sheet'!$G:$M, 4, 0) - VLOOKUP(ROUND($A884 + (R$9/12) + (1/12),5),'main sheet'!$G:$M, 4, 0)) / VLOOKUP(ROUND($A884,5),'main sheet'!$G:$M, 4, 0)) * R$11</f>
        <v>3.4322161988277278E-3</v>
      </c>
      <c r="S884" s="19">
        <f>((VLOOKUP(ROUND($A884 + (S$9/12),5),'main sheet'!$G:$M, 4, 0) - VLOOKUP(ROUND($A884 + (S$9/12) + (1/12),5),'main sheet'!$G:$M, 4, 0)) / VLOOKUP(ROUND($A884,5),'main sheet'!$G:$M, 4, 0)) * S$11</f>
        <v>3.5715421861694375E-3</v>
      </c>
      <c r="T884" s="19">
        <f>((VLOOKUP(ROUND($A884 + (T$9/12),5),'main sheet'!$G:$M, 4, 0) - VLOOKUP(ROUND($A884 + (T$9/12) + (1/12),5),'main sheet'!$G:$M, 4, 0)) / VLOOKUP(ROUND($A884,5),'main sheet'!$G:$M, 4, 0)) * T$11</f>
        <v>3.5691790493637241E-3</v>
      </c>
      <c r="U884" s="19">
        <f>((VLOOKUP(ROUND($A884 + (U$9/12),5),'main sheet'!$G:$M, 4, 0) - VLOOKUP(ROUND($A884 + (U$9/12) + (1/12),5),'main sheet'!$G:$M, 4, 0)) / VLOOKUP(ROUND($A884,5),'main sheet'!$G:$M, 4, 0)) * U$11</f>
        <v>3.5668174761446275E-3</v>
      </c>
      <c r="V884" s="19">
        <f>((VLOOKUP(ROUND($A884 + (V$9/12),5),'main sheet'!$G:$M, 4, 0) - VLOOKUP(ROUND($A884 + (V$9/12) + (1/12),5),'main sheet'!$G:$M, 4, 0)) / VLOOKUP(ROUND($A884,5),'main sheet'!$G:$M, 4, 0)) * V$11</f>
        <v>3.5644574654775888E-3</v>
      </c>
      <c r="W884" s="19">
        <f>((VLOOKUP(ROUND($A884 + (W$9/12),5),'main sheet'!$G:$M, 4, 0) - VLOOKUP(ROUND($A884 + (W$9/12) + (1/12),5),'main sheet'!$G:$M, 4, 0)) / VLOOKUP(ROUND($A884,5),'main sheet'!$G:$M, 4, 0)) * W$11</f>
        <v>3.5620990163287344E-3</v>
      </c>
      <c r="X884" s="19">
        <f>((VLOOKUP(ROUND($A884 + (X$9/12),5),'main sheet'!$G:$M, 4, 0) - VLOOKUP(ROUND($A884 + (X$9/12) + (1/12),5),'main sheet'!$G:$M, 4, 0)) / VLOOKUP(ROUND($A884,5),'main sheet'!$G:$M, 4, 0)) * X$11</f>
        <v>3.5597421276648742E-3</v>
      </c>
      <c r="Y884" s="19">
        <f>((VLOOKUP(ROUND($A884 + (Y$9/12),5),'main sheet'!$G:$M, 4, 0) - VLOOKUP(ROUND($A884 + (Y$9/12) + (1/12),5),'main sheet'!$G:$M, 4, 0)) / VLOOKUP(ROUND($A884,5),'main sheet'!$G:$M, 4, 0)) * Y$11</f>
        <v>3.5573867984535022E-3</v>
      </c>
      <c r="Z884" s="19">
        <f>((VLOOKUP(ROUND($A884 + (Z$9/12),5),'main sheet'!$G:$M, 4, 0) - VLOOKUP(ROUND($A884 + (Z$9/12) + (1/12),5),'main sheet'!$G:$M, 4, 0)) / VLOOKUP(ROUND($A884,5),'main sheet'!$G:$M, 4, 0)) * Z$11</f>
        <v>3.5550330276627948E-3</v>
      </c>
      <c r="AA884" s="19">
        <f>((VLOOKUP(ROUND($A884 + (AA$9/12),5),'main sheet'!$G:$M, 4, 0) - VLOOKUP(ROUND($A884 + (AA$9/12) + (1/12),5),'main sheet'!$G:$M, 4, 0)) / VLOOKUP(ROUND($A884,5),'main sheet'!$G:$M, 4, 0)) * AA$11</f>
        <v>3.5526808142616129E-3</v>
      </c>
      <c r="AB884" s="19">
        <f>((VLOOKUP(ROUND($A884 + (AB$9/12),5),'main sheet'!$G:$M, 4, 0) - VLOOKUP(ROUND($A884 + (AB$9/12) + (1/12),5),'main sheet'!$G:$M, 4, 0)) / VLOOKUP(ROUND($A884,5),'main sheet'!$G:$M, 4, 0)) * AB$11</f>
        <v>3.5503301572194969E-3</v>
      </c>
      <c r="AC884" s="19">
        <f>((VLOOKUP(ROUND($A884 + (AC$9/12),5),'main sheet'!$G:$M, 4, 0) - VLOOKUP(ROUND($A884 + (AC$9/12) + (1/12),5),'main sheet'!$G:$M, 4, 0)) / VLOOKUP(ROUND($A884,5),'main sheet'!$G:$M, 4, 0)) * AC$11</f>
        <v>3.5479810555066717E-3</v>
      </c>
      <c r="AD884" s="19">
        <f>((VLOOKUP(ROUND($A884 + (AD$9/12),5),'main sheet'!$G:$M, 4, 0) - VLOOKUP(ROUND($A884 + (AD$9/12) + (1/12),5),'main sheet'!$G:$M, 4, 0)) / VLOOKUP(ROUND($A884,5),'main sheet'!$G:$M, 4, 0)) * AD$11</f>
        <v>3.545633508094042E-3</v>
      </c>
      <c r="AE884" s="19">
        <f>((VLOOKUP(ROUND($A884 + (AE$9/12),5),'main sheet'!$G:$M, 4, 0) - VLOOKUP(ROUND($A884 + (AE$9/12) + (1/12),5),'main sheet'!$G:$M, 4, 0)) / VLOOKUP(ROUND($A884,5),'main sheet'!$G:$M, 4, 0)) * AE$11</f>
        <v>3.7260436828791461E-3</v>
      </c>
      <c r="AF884" s="19">
        <f>((VLOOKUP(ROUND($A884 + (AF$9/12),5),'main sheet'!$G:$M, 4, 0) - VLOOKUP(ROUND($A884 + (AF$9/12) + (1/12),5),'main sheet'!$G:$M, 4, 0)) / VLOOKUP(ROUND($A884,5),'main sheet'!$G:$M, 4, 0)) * AF$11</f>
        <v>3.7235783190370558E-3</v>
      </c>
      <c r="AH884" s="18">
        <f t="shared" si="26"/>
        <v>72.583333333333329</v>
      </c>
      <c r="AI884" s="19">
        <f t="shared" si="27"/>
        <v>0.1046012365396612</v>
      </c>
    </row>
    <row r="885" spans="1:35" x14ac:dyDescent="0.3">
      <c r="A885" s="19">
        <v>72.666666666666671</v>
      </c>
      <c r="C885" s="19">
        <f>((VLOOKUP(ROUND($A885 + (C$9/12),5),'main sheet'!$G:$M, 4, 0) - VLOOKUP(ROUND($A885 + (C$9/12) + (1/12),5),'main sheet'!$G:$M, 4, 0)) / VLOOKUP(ROUND($A885,5),'main sheet'!$G:$M, 4, 0)) * C$11</f>
        <v>3.3072356299886385E-3</v>
      </c>
      <c r="D885" s="19">
        <f>((VLOOKUP(ROUND($A885 + (D$9/12),5),'main sheet'!$G:$M, 4, 0) - VLOOKUP(ROUND($A885 + (D$9/12) + (1/12),5),'main sheet'!$G:$M, 4, 0)) / VLOOKUP(ROUND($A885,5),'main sheet'!$G:$M, 4, 0)) * D$11</f>
        <v>3.3040272866751447E-3</v>
      </c>
      <c r="E885" s="19">
        <f>((VLOOKUP(ROUND($A885 + (E$9/12),5),'main sheet'!$G:$M, 4, 0) - VLOOKUP(ROUND($A885 + (E$9/12) + (1/12),5),'main sheet'!$G:$M, 4, 0)) / VLOOKUP(ROUND($A885,5),'main sheet'!$G:$M, 4, 0)) * E$11</f>
        <v>3.3008220557699496E-3</v>
      </c>
      <c r="F885" s="19">
        <f>((VLOOKUP(ROUND($A885 + (F$9/12),5),'main sheet'!$G:$M, 4, 0) - VLOOKUP(ROUND($A885 + (F$9/12) + (1/12),5),'main sheet'!$G:$M, 4, 0)) / VLOOKUP(ROUND($A885,5),'main sheet'!$G:$M, 4, 0)) * F$11</f>
        <v>3.4656957607253173E-3</v>
      </c>
      <c r="G885" s="19">
        <f>((VLOOKUP(ROUND($A885 + (G$9/12),5),'main sheet'!$G:$M, 4, 0) - VLOOKUP(ROUND($A885 + (G$9/12) + (1/12),5),'main sheet'!$G:$M, 4, 0)) / VLOOKUP(ROUND($A885,5),'main sheet'!$G:$M, 4, 0)) * G$11</f>
        <v>3.4623336955253415E-3</v>
      </c>
      <c r="H885" s="19">
        <f>((VLOOKUP(ROUND($A885 + (H$9/12),5),'main sheet'!$G:$M, 4, 0) - VLOOKUP(ROUND($A885 + (H$9/12) + (1/12),5),'main sheet'!$G:$M, 4, 0)) / VLOOKUP(ROUND($A885,5),'main sheet'!$G:$M, 4, 0)) * H$11</f>
        <v>3.4589748918585038E-3</v>
      </c>
      <c r="I885" s="19">
        <f>((VLOOKUP(ROUND($A885 + (I$9/12),5),'main sheet'!$G:$M, 4, 0) - VLOOKUP(ROUND($A885 + (I$9/12) + (1/12),5),'main sheet'!$G:$M, 4, 0)) / VLOOKUP(ROUND($A885,5),'main sheet'!$G:$M, 4, 0)) * I$11</f>
        <v>3.4556193465611592E-3</v>
      </c>
      <c r="J885" s="19">
        <f>((VLOOKUP(ROUND($A885 + (J$9/12),5),'main sheet'!$G:$M, 4, 0) - VLOOKUP(ROUND($A885 + (J$9/12) + (1/12),5),'main sheet'!$G:$M, 4, 0)) / VLOOKUP(ROUND($A885,5),'main sheet'!$G:$M, 4, 0)) * J$11</f>
        <v>3.4522670564723704E-3</v>
      </c>
      <c r="K885" s="19">
        <f>((VLOOKUP(ROUND($A885 + (K$9/12),5),'main sheet'!$G:$M, 4, 0) - VLOOKUP(ROUND($A885 + (K$9/12) + (1/12),5),'main sheet'!$G:$M, 4, 0)) / VLOOKUP(ROUND($A885,5),'main sheet'!$G:$M, 4, 0)) * K$11</f>
        <v>3.4489180184339024E-3</v>
      </c>
      <c r="L885" s="19">
        <f>((VLOOKUP(ROUND($A885 + (L$9/12),5),'main sheet'!$G:$M, 4, 0) - VLOOKUP(ROUND($A885 + (L$9/12) + (1/12),5),'main sheet'!$G:$M, 4, 0)) / VLOOKUP(ROUND($A885,5),'main sheet'!$G:$M, 4, 0)) * L$11</f>
        <v>3.4455722292913095E-3</v>
      </c>
      <c r="M885" s="19">
        <f>((VLOOKUP(ROUND($A885 + (M$9/12),5),'main sheet'!$G:$M, 4, 0) - VLOOKUP(ROUND($A885 + (M$9/12) + (1/12),5),'main sheet'!$G:$M, 4, 0)) / VLOOKUP(ROUND($A885,5),'main sheet'!$G:$M, 4, 0)) * M$11</f>
        <v>3.455004430173444E-3</v>
      </c>
      <c r="N885" s="19">
        <f>((VLOOKUP(ROUND($A885 + (N$9/12),5),'main sheet'!$G:$M, 4, 0) - VLOOKUP(ROUND($A885 + (N$9/12) + (1/12),5),'main sheet'!$G:$M, 4, 0)) / VLOOKUP(ROUND($A885,5),'main sheet'!$G:$M, 4, 0)) * N$11</f>
        <v>3.4527184014195643E-3</v>
      </c>
      <c r="O885" s="19">
        <f>((VLOOKUP(ROUND($A885 + (O$9/12),5),'main sheet'!$G:$M, 4, 0) - VLOOKUP(ROUND($A885 + (O$9/12) + (1/12),5),'main sheet'!$G:$M, 4, 0)) / VLOOKUP(ROUND($A885,5),'main sheet'!$G:$M, 4, 0)) * O$11</f>
        <v>3.4504338852333204E-3</v>
      </c>
      <c r="P885" s="19">
        <f>((VLOOKUP(ROUND($A885 + (P$9/12),5),'main sheet'!$G:$M, 4, 0) - VLOOKUP(ROUND($A885 + (P$9/12) + (1/12),5),'main sheet'!$G:$M, 4, 0)) / VLOOKUP(ROUND($A885,5),'main sheet'!$G:$M, 4, 0)) * P$11</f>
        <v>3.44815088061391E-3</v>
      </c>
      <c r="Q885" s="19">
        <f>((VLOOKUP(ROUND($A885 + (Q$9/12),5),'main sheet'!$G:$M, 4, 0) - VLOOKUP(ROUND($A885 + (Q$9/12) + (1/12),5),'main sheet'!$G:$M, 4, 0)) / VLOOKUP(ROUND($A885,5),'main sheet'!$G:$M, 4, 0)) * Q$11</f>
        <v>3.4458693865608322E-3</v>
      </c>
      <c r="R885" s="19">
        <f>((VLOOKUP(ROUND($A885 + (R$9/12),5),'main sheet'!$G:$M, 4, 0) - VLOOKUP(ROUND($A885 + (R$9/12) + (1/12),5),'main sheet'!$G:$M, 4, 0)) / VLOOKUP(ROUND($A885,5),'main sheet'!$G:$M, 4, 0)) * R$11</f>
        <v>3.5857496058480493E-3</v>
      </c>
      <c r="S885" s="19">
        <f>((VLOOKUP(ROUND($A885 + (S$9/12),5),'main sheet'!$G:$M, 4, 0) - VLOOKUP(ROUND($A885 + (S$9/12) + (1/12),5),'main sheet'!$G:$M, 4, 0)) / VLOOKUP(ROUND($A885,5),'main sheet'!$G:$M, 4, 0)) * S$11</f>
        <v>3.5833770686000042E-3</v>
      </c>
      <c r="T885" s="19">
        <f>((VLOOKUP(ROUND($A885 + (T$9/12),5),'main sheet'!$G:$M, 4, 0) - VLOOKUP(ROUND($A885 + (T$9/12) + (1/12),5),'main sheet'!$G:$M, 4, 0)) / VLOOKUP(ROUND($A885,5),'main sheet'!$G:$M, 4, 0)) * T$11</f>
        <v>3.5810061011584465E-3</v>
      </c>
      <c r="U885" s="19">
        <f>((VLOOKUP(ROUND($A885 + (U$9/12),5),'main sheet'!$G:$M, 4, 0) - VLOOKUP(ROUND($A885 + (U$9/12) + (1/12),5),'main sheet'!$G:$M, 4, 0)) / VLOOKUP(ROUND($A885,5),'main sheet'!$G:$M, 4, 0)) * U$11</f>
        <v>3.5786367024847024E-3</v>
      </c>
      <c r="V885" s="19">
        <f>((VLOOKUP(ROUND($A885 + (V$9/12),5),'main sheet'!$G:$M, 4, 0) - VLOOKUP(ROUND($A885 + (V$9/12) + (1/12),5),'main sheet'!$G:$M, 4, 0)) / VLOOKUP(ROUND($A885,5),'main sheet'!$G:$M, 4, 0)) * V$11</f>
        <v>3.5762688715407854E-3</v>
      </c>
      <c r="W885" s="19">
        <f>((VLOOKUP(ROUND($A885 + (W$9/12),5),'main sheet'!$G:$M, 4, 0) - VLOOKUP(ROUND($A885 + (W$9/12) + (1/12),5),'main sheet'!$G:$M, 4, 0)) / VLOOKUP(ROUND($A885,5),'main sheet'!$G:$M, 4, 0)) * W$11</f>
        <v>3.5739026072893953E-3</v>
      </c>
      <c r="X885" s="19">
        <f>((VLOOKUP(ROUND($A885 + (X$9/12),5),'main sheet'!$G:$M, 4, 0) - VLOOKUP(ROUND($A885 + (X$9/12) + (1/12),5),'main sheet'!$G:$M, 4, 0)) / VLOOKUP(ROUND($A885,5),'main sheet'!$G:$M, 4, 0)) * X$11</f>
        <v>3.5715379086939188E-3</v>
      </c>
      <c r="Y885" s="19">
        <f>((VLOOKUP(ROUND($A885 + (Y$9/12),5),'main sheet'!$G:$M, 4, 0) - VLOOKUP(ROUND($A885 + (Y$9/12) + (1/12),5),'main sheet'!$G:$M, 4, 0)) / VLOOKUP(ROUND($A885,5),'main sheet'!$G:$M, 4, 0)) * Y$11</f>
        <v>3.5691747747184283E-3</v>
      </c>
      <c r="Z885" s="19">
        <f>((VLOOKUP(ROUND($A885 + (Z$9/12),5),'main sheet'!$G:$M, 4, 0) - VLOOKUP(ROUND($A885 + (Z$9/12) + (1/12),5),'main sheet'!$G:$M, 4, 0)) / VLOOKUP(ROUND($A885,5),'main sheet'!$G:$M, 4, 0)) * Z$11</f>
        <v>3.5668132043276814E-3</v>
      </c>
      <c r="AA885" s="19">
        <f>((VLOOKUP(ROUND($A885 + (AA$9/12),5),'main sheet'!$G:$M, 4, 0) - VLOOKUP(ROUND($A885 + (AA$9/12) + (1/12),5),'main sheet'!$G:$M, 4, 0)) / VLOOKUP(ROUND($A885,5),'main sheet'!$G:$M, 4, 0)) * AA$11</f>
        <v>3.5644531964871221E-3</v>
      </c>
      <c r="AB885" s="19">
        <f>((VLOOKUP(ROUND($A885 + (AB$9/12),5),'main sheet'!$G:$M, 4, 0) - VLOOKUP(ROUND($A885 + (AB$9/12) + (1/12),5),'main sheet'!$G:$M, 4, 0)) / VLOOKUP(ROUND($A885,5),'main sheet'!$G:$M, 4, 0)) * AB$11</f>
        <v>3.5620947501628759E-3</v>
      </c>
      <c r="AC885" s="19">
        <f>((VLOOKUP(ROUND($A885 + (AC$9/12),5),'main sheet'!$G:$M, 4, 0) - VLOOKUP(ROUND($A885 + (AC$9/12) + (1/12),5),'main sheet'!$G:$M, 4, 0)) / VLOOKUP(ROUND($A885,5),'main sheet'!$G:$M, 4, 0)) * AC$11</f>
        <v>3.5597378643217555E-3</v>
      </c>
      <c r="AD885" s="19">
        <f>((VLOOKUP(ROUND($A885 + (AD$9/12),5),'main sheet'!$G:$M, 4, 0) - VLOOKUP(ROUND($A885 + (AD$9/12) + (1/12),5),'main sheet'!$G:$M, 4, 0)) / VLOOKUP(ROUND($A885,5),'main sheet'!$G:$M, 4, 0)) * AD$11</f>
        <v>3.7408657019353678E-3</v>
      </c>
      <c r="AE885" s="19">
        <f>((VLOOKUP(ROUND($A885 + (AE$9/12),5),'main sheet'!$G:$M, 4, 0) - VLOOKUP(ROUND($A885 + (AE$9/12) + (1/12),5),'main sheet'!$G:$M, 4, 0)) / VLOOKUP(ROUND($A885,5),'main sheet'!$G:$M, 4, 0)) * AE$11</f>
        <v>3.738390530996808E-3</v>
      </c>
      <c r="AF885" s="19">
        <f>((VLOOKUP(ROUND($A885 + (AF$9/12),5),'main sheet'!$G:$M, 4, 0) - VLOOKUP(ROUND($A885 + (AF$9/12) + (1/12),5),'main sheet'!$G:$M, 4, 0)) / VLOOKUP(ROUND($A885,5),'main sheet'!$G:$M, 4, 0)) * AF$11</f>
        <v>3.7359169977728228E-3</v>
      </c>
      <c r="AH885" s="18">
        <f t="shared" si="26"/>
        <v>72.666666666666671</v>
      </c>
      <c r="AI885" s="19">
        <f t="shared" si="27"/>
        <v>0.1054415688416409</v>
      </c>
    </row>
    <row r="886" spans="1:35" x14ac:dyDescent="0.3">
      <c r="A886" s="19">
        <v>72.75</v>
      </c>
      <c r="C886" s="19">
        <f>((VLOOKUP(ROUND($A886 + (C$9/12),5),'main sheet'!$G:$M, 4, 0) - VLOOKUP(ROUND($A886 + (C$9/12) + (1/12),5),'main sheet'!$G:$M, 4, 0)) / VLOOKUP(ROUND($A886,5),'main sheet'!$G:$M, 4, 0)) * C$11</f>
        <v>3.3182311252670156E-3</v>
      </c>
      <c r="D886" s="19">
        <f>((VLOOKUP(ROUND($A886 + (D$9/12),5),'main sheet'!$G:$M, 4, 0) - VLOOKUP(ROUND($A886 + (D$9/12) + (1/12),5),'main sheet'!$G:$M, 4, 0)) / VLOOKUP(ROUND($A886,5),'main sheet'!$G:$M, 4, 0)) * D$11</f>
        <v>3.315012115243648E-3</v>
      </c>
      <c r="E886" s="19">
        <f>((VLOOKUP(ROUND($A886 + (E$9/12),5),'main sheet'!$G:$M, 4, 0) - VLOOKUP(ROUND($A886 + (E$9/12) + (1/12),5),'main sheet'!$G:$M, 4, 0)) / VLOOKUP(ROUND($A886,5),'main sheet'!$G:$M, 4, 0)) * E$11</f>
        <v>3.4805946035382685E-3</v>
      </c>
      <c r="F886" s="19">
        <f>((VLOOKUP(ROUND($A886 + (F$9/12),5),'main sheet'!$G:$M, 4, 0) - VLOOKUP(ROUND($A886 + (F$9/12) + (1/12),5),'main sheet'!$G:$M, 4, 0)) / VLOOKUP(ROUND($A886,5),'main sheet'!$G:$M, 4, 0)) * F$11</f>
        <v>3.4772180849977799E-3</v>
      </c>
      <c r="G886" s="19">
        <f>((VLOOKUP(ROUND($A886 + (G$9/12),5),'main sheet'!$G:$M, 4, 0) - VLOOKUP(ROUND($A886 + (G$9/12) + (1/12),5),'main sheet'!$G:$M, 4, 0)) / VLOOKUP(ROUND($A886,5),'main sheet'!$G:$M, 4, 0)) * G$11</f>
        <v>3.4738448420115887E-3</v>
      </c>
      <c r="H886" s="19">
        <f>((VLOOKUP(ROUND($A886 + (H$9/12),5),'main sheet'!$G:$M, 4, 0) - VLOOKUP(ROUND($A886 + (H$9/12) + (1/12),5),'main sheet'!$G:$M, 4, 0)) / VLOOKUP(ROUND($A886,5),'main sheet'!$G:$M, 4, 0)) * H$11</f>
        <v>3.4704748714024492E-3</v>
      </c>
      <c r="I886" s="19">
        <f>((VLOOKUP(ROUND($A886 + (I$9/12),5),'main sheet'!$G:$M, 4, 0) - VLOOKUP(ROUND($A886 + (I$9/12) + (1/12),5),'main sheet'!$G:$M, 4, 0)) / VLOOKUP(ROUND($A886,5),'main sheet'!$G:$M, 4, 0)) * I$11</f>
        <v>3.4671081699958338E-3</v>
      </c>
      <c r="J886" s="19">
        <f>((VLOOKUP(ROUND($A886 + (J$9/12),5),'main sheet'!$G:$M, 4, 0) - VLOOKUP(ROUND($A886 + (J$9/12) + (1/12),5),'main sheet'!$G:$M, 4, 0)) / VLOOKUP(ROUND($A886,5),'main sheet'!$G:$M, 4, 0)) * J$11</f>
        <v>3.4637447346199325E-3</v>
      </c>
      <c r="K886" s="19">
        <f>((VLOOKUP(ROUND($A886 + (K$9/12),5),'main sheet'!$G:$M, 4, 0) - VLOOKUP(ROUND($A886 + (K$9/12) + (1/12),5),'main sheet'!$G:$M, 4, 0)) / VLOOKUP(ROUND($A886,5),'main sheet'!$G:$M, 4, 0)) * K$11</f>
        <v>3.4603845621067374E-3</v>
      </c>
      <c r="L886" s="19">
        <f>((VLOOKUP(ROUND($A886 + (L$9/12),5),'main sheet'!$G:$M, 4, 0) - VLOOKUP(ROUND($A886 + (L$9/12) + (1/12),5),'main sheet'!$G:$M, 4, 0)) / VLOOKUP(ROUND($A886,5),'main sheet'!$G:$M, 4, 0)) * L$11</f>
        <v>3.4570276492909514E-3</v>
      </c>
      <c r="M886" s="19">
        <f>((VLOOKUP(ROUND($A886 + (M$9/12),5),'main sheet'!$G:$M, 4, 0) - VLOOKUP(ROUND($A886 + (M$9/12) + (1/12),5),'main sheet'!$G:$M, 4, 0)) / VLOOKUP(ROUND($A886,5),'main sheet'!$G:$M, 4, 0)) * M$11</f>
        <v>3.4664912092085662E-3</v>
      </c>
      <c r="N886" s="19">
        <f>((VLOOKUP(ROUND($A886 + (N$9/12),5),'main sheet'!$G:$M, 4, 0) - VLOOKUP(ROUND($A886 + (N$9/12) + (1/12),5),'main sheet'!$G:$M, 4, 0)) / VLOOKUP(ROUND($A886,5),'main sheet'!$G:$M, 4, 0)) * N$11</f>
        <v>3.4641975801441012E-3</v>
      </c>
      <c r="O886" s="19">
        <f>((VLOOKUP(ROUND($A886 + (O$9/12),5),'main sheet'!$G:$M, 4, 0) - VLOOKUP(ROUND($A886 + (O$9/12) + (1/12),5),'main sheet'!$G:$M, 4, 0)) / VLOOKUP(ROUND($A886,5),'main sheet'!$G:$M, 4, 0)) * O$11</f>
        <v>3.4619054686760723E-3</v>
      </c>
      <c r="P886" s="19">
        <f>((VLOOKUP(ROUND($A886 + (P$9/12),5),'main sheet'!$G:$M, 4, 0) - VLOOKUP(ROUND($A886 + (P$9/12) + (1/12),5),'main sheet'!$G:$M, 4, 0)) / VLOOKUP(ROUND($A886,5),'main sheet'!$G:$M, 4, 0)) * P$11</f>
        <v>3.4596148737999874E-3</v>
      </c>
      <c r="Q886" s="19">
        <f>((VLOOKUP(ROUND($A886 + (Q$9/12),5),'main sheet'!$G:$M, 4, 0) - VLOOKUP(ROUND($A886 + (Q$9/12) + (1/12),5),'main sheet'!$G:$M, 4, 0)) / VLOOKUP(ROUND($A886,5),'main sheet'!$G:$M, 4, 0)) * Q$11</f>
        <v>3.6000530718012895E-3</v>
      </c>
      <c r="R886" s="19">
        <f>((VLOOKUP(ROUND($A886 + (R$9/12),5),'main sheet'!$G:$M, 4, 0) - VLOOKUP(ROUND($A886 + (R$9/12) + (1/12),5),'main sheet'!$G:$M, 4, 0)) / VLOOKUP(ROUND($A886,5),'main sheet'!$G:$M, 4, 0)) * R$11</f>
        <v>3.5976710705611986E-3</v>
      </c>
      <c r="S886" s="19">
        <f>((VLOOKUP(ROUND($A886 + (S$9/12),5),'main sheet'!$G:$M, 4, 0) - VLOOKUP(ROUND($A886 + (S$9/12) + (1/12),5),'main sheet'!$G:$M, 4, 0)) / VLOOKUP(ROUND($A886,5),'main sheet'!$G:$M, 4, 0)) * S$11</f>
        <v>3.5952906453895137E-3</v>
      </c>
      <c r="T886" s="19">
        <f>((VLOOKUP(ROUND($A886 + (T$9/12),5),'main sheet'!$G:$M, 4, 0) - VLOOKUP(ROUND($A886 + (T$9/12) + (1/12),5),'main sheet'!$G:$M, 4, 0)) / VLOOKUP(ROUND($A886,5),'main sheet'!$G:$M, 4, 0)) * T$11</f>
        <v>3.5929117952434174E-3</v>
      </c>
      <c r="U886" s="19">
        <f>((VLOOKUP(ROUND($A886 + (U$9/12),5),'main sheet'!$G:$M, 4, 0) - VLOOKUP(ROUND($A886 + (U$9/12) + (1/12),5),'main sheet'!$G:$M, 4, 0)) / VLOOKUP(ROUND($A886,5),'main sheet'!$G:$M, 4, 0)) * U$11</f>
        <v>3.5905345190807843E-3</v>
      </c>
      <c r="V886" s="19">
        <f>((VLOOKUP(ROUND($A886 + (V$9/12),5),'main sheet'!$G:$M, 4, 0) - VLOOKUP(ROUND($A886 + (V$9/12) + (1/12),5),'main sheet'!$G:$M, 4, 0)) / VLOOKUP(ROUND($A886,5),'main sheet'!$G:$M, 4, 0)) * V$11</f>
        <v>3.5881588158601751E-3</v>
      </c>
      <c r="W886" s="19">
        <f>((VLOOKUP(ROUND($A886 + (W$9/12),5),'main sheet'!$G:$M, 4, 0) - VLOOKUP(ROUND($A886 + (W$9/12) + (1/12),5),'main sheet'!$G:$M, 4, 0)) / VLOOKUP(ROUND($A886,5),'main sheet'!$G:$M, 4, 0)) * W$11</f>
        <v>3.5857846845408423E-3</v>
      </c>
      <c r="X886" s="19">
        <f>((VLOOKUP(ROUND($A886 + (X$9/12),5),'main sheet'!$G:$M, 4, 0) - VLOOKUP(ROUND($A886 + (X$9/12) + (1/12),5),'main sheet'!$G:$M, 4, 0)) / VLOOKUP(ROUND($A886,5),'main sheet'!$G:$M, 4, 0)) * X$11</f>
        <v>3.5834121240827257E-3</v>
      </c>
      <c r="Y886" s="19">
        <f>((VLOOKUP(ROUND($A886 + (Y$9/12),5),'main sheet'!$G:$M, 4, 0) - VLOOKUP(ROUND($A886 + (Y$9/12) + (1/12),5),'main sheet'!$G:$M, 4, 0)) / VLOOKUP(ROUND($A886,5),'main sheet'!$G:$M, 4, 0)) * Y$11</f>
        <v>3.5810411334464536E-3</v>
      </c>
      <c r="Z886" s="19">
        <f>((VLOOKUP(ROUND($A886 + (Z$9/12),5),'main sheet'!$G:$M, 4, 0) - VLOOKUP(ROUND($A886 + (Z$9/12) + (1/12),5),'main sheet'!$G:$M, 4, 0)) / VLOOKUP(ROUND($A886,5),'main sheet'!$G:$M, 4, 0)) * Z$11</f>
        <v>3.5786717115933418E-3</v>
      </c>
      <c r="AA886" s="19">
        <f>((VLOOKUP(ROUND($A886 + (AA$9/12),5),'main sheet'!$G:$M, 4, 0) - VLOOKUP(ROUND($A886 + (AA$9/12) + (1/12),5),'main sheet'!$G:$M, 4, 0)) / VLOOKUP(ROUND($A886,5),'main sheet'!$G:$M, 4, 0)) * AA$11</f>
        <v>3.5763038574853942E-3</v>
      </c>
      <c r="AB886" s="19">
        <f>((VLOOKUP(ROUND($A886 + (AB$9/12),5),'main sheet'!$G:$M, 4, 0) - VLOOKUP(ROUND($A886 + (AB$9/12) + (1/12),5),'main sheet'!$G:$M, 4, 0)) / VLOOKUP(ROUND($A886,5),'main sheet'!$G:$M, 4, 0)) * AB$11</f>
        <v>3.5739375700852998E-3</v>
      </c>
      <c r="AC886" s="19">
        <f>((VLOOKUP(ROUND($A886 + (AC$9/12),5),'main sheet'!$G:$M, 4, 0) - VLOOKUP(ROUND($A886 + (AC$9/12) + (1/12),5),'main sheet'!$G:$M, 4, 0)) / VLOOKUP(ROUND($A886,5),'main sheet'!$G:$M, 4, 0)) * AC$11</f>
        <v>3.7557879221361353E-3</v>
      </c>
      <c r="AD886" s="19">
        <f>((VLOOKUP(ROUND($A886 + (AD$9/12),5),'main sheet'!$G:$M, 4, 0) - VLOOKUP(ROUND($A886 + (AD$9/12) + (1/12),5),'main sheet'!$G:$M, 4, 0)) / VLOOKUP(ROUND($A886,5),'main sheet'!$G:$M, 4, 0)) * AD$11</f>
        <v>3.7533028778022914E-3</v>
      </c>
      <c r="AE886" s="19">
        <f>((VLOOKUP(ROUND($A886 + (AE$9/12),5),'main sheet'!$G:$M, 4, 0) - VLOOKUP(ROUND($A886 + (AE$9/12) + (1/12),5),'main sheet'!$G:$M, 4, 0)) / VLOOKUP(ROUND($A886,5),'main sheet'!$G:$M, 4, 0)) * AE$11</f>
        <v>3.7508194777158251E-3</v>
      </c>
      <c r="AF886" s="19">
        <f>((VLOOKUP(ROUND($A886 + (AF$9/12),5),'main sheet'!$G:$M, 4, 0) - VLOOKUP(ROUND($A886 + (AF$9/12) + (1/12),5),'main sheet'!$G:$M, 4, 0)) / VLOOKUP(ROUND($A886,5),'main sheet'!$G:$M, 4, 0)) * AF$11</f>
        <v>3.7483377207891671E-3</v>
      </c>
      <c r="AH886" s="18">
        <f t="shared" si="26"/>
        <v>72.75</v>
      </c>
      <c r="AI886" s="19">
        <f t="shared" si="27"/>
        <v>0.1062878688879168</v>
      </c>
    </row>
    <row r="887" spans="1:35" x14ac:dyDescent="0.3">
      <c r="A887" s="19">
        <v>72.833333333333329</v>
      </c>
      <c r="C887" s="19">
        <f>((VLOOKUP(ROUND($A887 + (C$9/12),5),'main sheet'!$G:$M, 4, 0) - VLOOKUP(ROUND($A887 + (C$9/12) + (1/12),5),'main sheet'!$G:$M, 4, 0)) / VLOOKUP(ROUND($A887,5),'main sheet'!$G:$M, 4, 0)) * C$11</f>
        <v>3.3292999774076843E-3</v>
      </c>
      <c r="D887" s="19">
        <f>((VLOOKUP(ROUND($A887 + (D$9/12),5),'main sheet'!$G:$M, 4, 0) - VLOOKUP(ROUND($A887 + (D$9/12) + (1/12),5),'main sheet'!$G:$M, 4, 0)) / VLOOKUP(ROUND($A887,5),'main sheet'!$G:$M, 4, 0)) * D$11</f>
        <v>3.4955961342161093E-3</v>
      </c>
      <c r="E887" s="19">
        <f>((VLOOKUP(ROUND($A887 + (E$9/12),5),'main sheet'!$G:$M, 4, 0) - VLOOKUP(ROUND($A887 + (E$9/12) + (1/12),5),'main sheet'!$G:$M, 4, 0)) / VLOOKUP(ROUND($A887,5),'main sheet'!$G:$M, 4, 0)) * E$11</f>
        <v>3.4922050627177966E-3</v>
      </c>
      <c r="F887" s="19">
        <f>((VLOOKUP(ROUND($A887 + (F$9/12),5),'main sheet'!$G:$M, 4, 0) - VLOOKUP(ROUND($A887 + (F$9/12) + (1/12),5),'main sheet'!$G:$M, 4, 0)) / VLOOKUP(ROUND($A887,5),'main sheet'!$G:$M, 4, 0)) * F$11</f>
        <v>3.4888172808915773E-3</v>
      </c>
      <c r="G887" s="19">
        <f>((VLOOKUP(ROUND($A887 + (G$9/12),5),'main sheet'!$G:$M, 4, 0) - VLOOKUP(ROUND($A887 + (G$9/12) + (1/12),5),'main sheet'!$G:$M, 4, 0)) / VLOOKUP(ROUND($A887,5),'main sheet'!$G:$M, 4, 0)) * G$11</f>
        <v>3.4854327855465138E-3</v>
      </c>
      <c r="H887" s="19">
        <f>((VLOOKUP(ROUND($A887 + (H$9/12),5),'main sheet'!$G:$M, 4, 0) - VLOOKUP(ROUND($A887 + (H$9/12) + (1/12),5),'main sheet'!$G:$M, 4, 0)) / VLOOKUP(ROUND($A887,5),'main sheet'!$G:$M, 4, 0)) * H$11</f>
        <v>3.4820515734943951E-3</v>
      </c>
      <c r="I887" s="19">
        <f>((VLOOKUP(ROUND($A887 + (I$9/12),5),'main sheet'!$G:$M, 4, 0) - VLOOKUP(ROUND($A887 + (I$9/12) + (1/12),5),'main sheet'!$G:$M, 4, 0)) / VLOOKUP(ROUND($A887,5),'main sheet'!$G:$M, 4, 0)) * I$11</f>
        <v>3.4786736415497394E-3</v>
      </c>
      <c r="J887" s="19">
        <f>((VLOOKUP(ROUND($A887 + (J$9/12),5),'main sheet'!$G:$M, 4, 0) - VLOOKUP(ROUND($A887 + (J$9/12) + (1/12),5),'main sheet'!$G:$M, 4, 0)) / VLOOKUP(ROUND($A887,5),'main sheet'!$G:$M, 4, 0)) * J$11</f>
        <v>3.4752989865308864E-3</v>
      </c>
      <c r="K887" s="19">
        <f>((VLOOKUP(ROUND($A887 + (K$9/12),5),'main sheet'!$G:$M, 4, 0) - VLOOKUP(ROUND($A887 + (K$9/12) + (1/12),5),'main sheet'!$G:$M, 4, 0)) / VLOOKUP(ROUND($A887,5),'main sheet'!$G:$M, 4, 0)) * K$11</f>
        <v>3.4719276052588952E-3</v>
      </c>
      <c r="L887" s="19">
        <f>((VLOOKUP(ROUND($A887 + (L$9/12),5),'main sheet'!$G:$M, 4, 0) - VLOOKUP(ROUND($A887 + (L$9/12) + (1/12),5),'main sheet'!$G:$M, 4, 0)) / VLOOKUP(ROUND($A887,5),'main sheet'!$G:$M, 4, 0)) * L$11</f>
        <v>3.4685594945575464E-3</v>
      </c>
      <c r="M887" s="19">
        <f>((VLOOKUP(ROUND($A887 + (M$9/12),5),'main sheet'!$G:$M, 4, 0) - VLOOKUP(ROUND($A887 + (M$9/12) + (1/12),5),'main sheet'!$G:$M, 4, 0)) / VLOOKUP(ROUND($A887,5),'main sheet'!$G:$M, 4, 0)) * M$11</f>
        <v>3.478054622723996E-3</v>
      </c>
      <c r="N887" s="19">
        <f>((VLOOKUP(ROUND($A887 + (N$9/12),5),'main sheet'!$G:$M, 4, 0) - VLOOKUP(ROUND($A887 + (N$9/12) + (1/12),5),'main sheet'!$G:$M, 4, 0)) / VLOOKUP(ROUND($A887,5),'main sheet'!$G:$M, 4, 0)) * N$11</f>
        <v>3.4757533426431858E-3</v>
      </c>
      <c r="O887" s="19">
        <f>((VLOOKUP(ROUND($A887 + (O$9/12),5),'main sheet'!$G:$M, 4, 0) - VLOOKUP(ROUND($A887 + (O$9/12) + (1/12),5),'main sheet'!$G:$M, 4, 0)) / VLOOKUP(ROUND($A887,5),'main sheet'!$G:$M, 4, 0)) * O$11</f>
        <v>3.4734535852207981E-3</v>
      </c>
      <c r="P887" s="19">
        <f>((VLOOKUP(ROUND($A887 + (P$9/12),5),'main sheet'!$G:$M, 4, 0) - VLOOKUP(ROUND($A887 + (P$9/12) + (1/12),5),'main sheet'!$G:$M, 4, 0)) / VLOOKUP(ROUND($A887,5),'main sheet'!$G:$M, 4, 0)) * P$11</f>
        <v>3.6144535462406713E-3</v>
      </c>
      <c r="Q887" s="19">
        <f>((VLOOKUP(ROUND($A887 + (Q$9/12),5),'main sheet'!$G:$M, 4, 0) - VLOOKUP(ROUND($A887 + (Q$9/12) + (1/12),5),'main sheet'!$G:$M, 4, 0)) / VLOOKUP(ROUND($A887,5),'main sheet'!$G:$M, 4, 0)) * Q$11</f>
        <v>3.6120620168221648E-3</v>
      </c>
      <c r="R887" s="19">
        <f>((VLOOKUP(ROUND($A887 + (R$9/12),5),'main sheet'!$G:$M, 4, 0) - VLOOKUP(ROUND($A887 + (R$9/12) + (1/12),5),'main sheet'!$G:$M, 4, 0)) / VLOOKUP(ROUND($A887,5),'main sheet'!$G:$M, 4, 0)) * R$11</f>
        <v>3.6096720697764532E-3</v>
      </c>
      <c r="S887" s="19">
        <f>((VLOOKUP(ROUND($A887 + (S$9/12),5),'main sheet'!$G:$M, 4, 0) - VLOOKUP(ROUND($A887 + (S$9/12) + (1/12),5),'main sheet'!$G:$M, 4, 0)) / VLOOKUP(ROUND($A887,5),'main sheet'!$G:$M, 4, 0)) * S$11</f>
        <v>3.6072837040565476E-3</v>
      </c>
      <c r="T887" s="19">
        <f>((VLOOKUP(ROUND($A887 + (T$9/12),5),'main sheet'!$G:$M, 4, 0) - VLOOKUP(ROUND($A887 + (T$9/12) + (1/12),5),'main sheet'!$G:$M, 4, 0)) / VLOOKUP(ROUND($A887,5),'main sheet'!$G:$M, 4, 0)) * T$11</f>
        <v>3.6048969186161526E-3</v>
      </c>
      <c r="U887" s="19">
        <f>((VLOOKUP(ROUND($A887 + (U$9/12),5),'main sheet'!$G:$M, 4, 0) - VLOOKUP(ROUND($A887 + (U$9/12) + (1/12),5),'main sheet'!$G:$M, 4, 0)) / VLOOKUP(ROUND($A887,5),'main sheet'!$G:$M, 4, 0)) * U$11</f>
        <v>3.6025117124096652E-3</v>
      </c>
      <c r="V887" s="19">
        <f>((VLOOKUP(ROUND($A887 + (V$9/12),5),'main sheet'!$G:$M, 4, 0) - VLOOKUP(ROUND($A887 + (V$9/12) + (1/12),5),'main sheet'!$G:$M, 4, 0)) / VLOOKUP(ROUND($A887,5),'main sheet'!$G:$M, 4, 0)) * V$11</f>
        <v>3.6001280843921731E-3</v>
      </c>
      <c r="W887" s="19">
        <f>((VLOOKUP(ROUND($A887 + (W$9/12),5),'main sheet'!$G:$M, 4, 0) - VLOOKUP(ROUND($A887 + (W$9/12) + (1/12),5),'main sheet'!$G:$M, 4, 0)) / VLOOKUP(ROUND($A887,5),'main sheet'!$G:$M, 4, 0)) * W$11</f>
        <v>3.5977460335194565E-3</v>
      </c>
      <c r="X887" s="19">
        <f>((VLOOKUP(ROUND($A887 + (X$9/12),5),'main sheet'!$G:$M, 4, 0) - VLOOKUP(ROUND($A887 + (X$9/12) + (1/12),5),'main sheet'!$G:$M, 4, 0)) / VLOOKUP(ROUND($A887,5),'main sheet'!$G:$M, 4, 0)) * X$11</f>
        <v>3.5953655587479864E-3</v>
      </c>
      <c r="Y887" s="19">
        <f>((VLOOKUP(ROUND($A887 + (Y$9/12),5),'main sheet'!$G:$M, 4, 0) - VLOOKUP(ROUND($A887 + (Y$9/12) + (1/12),5),'main sheet'!$G:$M, 4, 0)) / VLOOKUP(ROUND($A887,5),'main sheet'!$G:$M, 4, 0)) * Y$11</f>
        <v>3.5929866590349233E-3</v>
      </c>
      <c r="Z887" s="19">
        <f>((VLOOKUP(ROUND($A887 + (Z$9/12),5),'main sheet'!$G:$M, 4, 0) - VLOOKUP(ROUND($A887 + (Z$9/12) + (1/12),5),'main sheet'!$G:$M, 4, 0)) / VLOOKUP(ROUND($A887,5),'main sheet'!$G:$M, 4, 0)) * Z$11</f>
        <v>3.5906093333381186E-3</v>
      </c>
      <c r="AA887" s="19">
        <f>((VLOOKUP(ROUND($A887 + (AA$9/12),5),'main sheet'!$G:$M, 4, 0) - VLOOKUP(ROUND($A887 + (AA$9/12) + (1/12),5),'main sheet'!$G:$M, 4, 0)) / VLOOKUP(ROUND($A887,5),'main sheet'!$G:$M, 4, 0)) * AA$11</f>
        <v>3.5882335806161135E-3</v>
      </c>
      <c r="AB887" s="19">
        <f>((VLOOKUP(ROUND($A887 + (AB$9/12),5),'main sheet'!$G:$M, 4, 0) - VLOOKUP(ROUND($A887 + (AB$9/12) + (1/12),5),'main sheet'!$G:$M, 4, 0)) / VLOOKUP(ROUND($A887,5),'main sheet'!$G:$M, 4, 0)) * AB$11</f>
        <v>3.7708113473173084E-3</v>
      </c>
      <c r="AC887" s="19">
        <f>((VLOOKUP(ROUND($A887 + (AC$9/12),5),'main sheet'!$G:$M, 4, 0) - VLOOKUP(ROUND($A887 + (AC$9/12) + (1/12),5),'main sheet'!$G:$M, 4, 0)) / VLOOKUP(ROUND($A887,5),'main sheet'!$G:$M, 4, 0)) * AC$11</f>
        <v>3.7683163626251706E-3</v>
      </c>
      <c r="AD887" s="19">
        <f>((VLOOKUP(ROUND($A887 + (AD$9/12),5),'main sheet'!$G:$M, 4, 0) - VLOOKUP(ROUND($A887 + (AD$9/12) + (1/12),5),'main sheet'!$G:$M, 4, 0)) / VLOOKUP(ROUND($A887,5),'main sheet'!$G:$M, 4, 0)) * AD$11</f>
        <v>3.76582302875752E-3</v>
      </c>
      <c r="AE887" s="19">
        <f>((VLOOKUP(ROUND($A887 + (AE$9/12),5),'main sheet'!$G:$M, 4, 0) - VLOOKUP(ROUND($A887 + (AE$9/12) + (1/12),5),'main sheet'!$G:$M, 4, 0)) / VLOOKUP(ROUND($A887,5),'main sheet'!$G:$M, 4, 0)) * AE$11</f>
        <v>3.7633313446224365E-3</v>
      </c>
      <c r="AF887" s="19">
        <f>((VLOOKUP(ROUND($A887 + (AF$9/12),5),'main sheet'!$G:$M, 4, 0) - VLOOKUP(ROUND($A887 + (AF$9/12) + (1/12),5),'main sheet'!$G:$M, 4, 0)) / VLOOKUP(ROUND($A887,5),'main sheet'!$G:$M, 4, 0)) * AF$11</f>
        <v>3.7608413091283631E-3</v>
      </c>
      <c r="AH887" s="18">
        <f t="shared" si="26"/>
        <v>72.833333333333329</v>
      </c>
      <c r="AI887" s="19">
        <f t="shared" si="27"/>
        <v>0.10714019670278033</v>
      </c>
    </row>
    <row r="888" spans="1:35" x14ac:dyDescent="0.3">
      <c r="A888" s="19">
        <v>72.916666666666671</v>
      </c>
      <c r="C888" s="19">
        <f>((VLOOKUP(ROUND($A888 + (C$9/12),5),'main sheet'!$G:$M, 4, 0) - VLOOKUP(ROUND($A888 + (C$9/12) + (1/12),5),'main sheet'!$G:$M, 4, 0)) / VLOOKUP(ROUND($A888,5),'main sheet'!$G:$M, 4, 0)) * C$11</f>
        <v>3.5107013870322957E-3</v>
      </c>
      <c r="D888" s="19">
        <f>((VLOOKUP(ROUND($A888 + (D$9/12),5),'main sheet'!$G:$M, 4, 0) - VLOOKUP(ROUND($A888 + (D$9/12) + (1/12),5),'main sheet'!$G:$M, 4, 0)) / VLOOKUP(ROUND($A888,5),'main sheet'!$G:$M, 4, 0)) * D$11</f>
        <v>3.5072956619554996E-3</v>
      </c>
      <c r="E888" s="19">
        <f>((VLOOKUP(ROUND($A888 + (E$9/12),5),'main sheet'!$G:$M, 4, 0) - VLOOKUP(ROUND($A888 + (E$9/12) + (1/12),5),'main sheet'!$G:$M, 4, 0)) / VLOOKUP(ROUND($A888,5),'main sheet'!$G:$M, 4, 0)) * E$11</f>
        <v>3.5038932407662061E-3</v>
      </c>
      <c r="F888" s="19">
        <f>((VLOOKUP(ROUND($A888 + (F$9/12),5),'main sheet'!$G:$M, 4, 0) - VLOOKUP(ROUND($A888 + (F$9/12) + (1/12),5),'main sheet'!$G:$M, 4, 0)) / VLOOKUP(ROUND($A888,5),'main sheet'!$G:$M, 4, 0)) * F$11</f>
        <v>3.500494120259687E-3</v>
      </c>
      <c r="G888" s="19">
        <f>((VLOOKUP(ROUND($A888 + (G$9/12),5),'main sheet'!$G:$M, 4, 0) - VLOOKUP(ROUND($A888 + (G$9/12) + (1/12),5),'main sheet'!$G:$M, 4, 0)) / VLOOKUP(ROUND($A888,5),'main sheet'!$G:$M, 4, 0)) * G$11</f>
        <v>3.4970982972339576E-3</v>
      </c>
      <c r="H888" s="19">
        <f>((VLOOKUP(ROUND($A888 + (H$9/12),5),'main sheet'!$G:$M, 4, 0) - VLOOKUP(ROUND($A888 + (H$9/12) + (1/12),5),'main sheet'!$G:$M, 4, 0)) / VLOOKUP(ROUND($A888,5),'main sheet'!$G:$M, 4, 0)) * H$11</f>
        <v>3.4937057684897689E-3</v>
      </c>
      <c r="I888" s="19">
        <f>((VLOOKUP(ROUND($A888 + (I$9/12),5),'main sheet'!$G:$M, 4, 0) - VLOOKUP(ROUND($A888 + (I$9/12) + (1/12),5),'main sheet'!$G:$M, 4, 0)) / VLOOKUP(ROUND($A888,5),'main sheet'!$G:$M, 4, 0)) * I$11</f>
        <v>3.4903165308317122E-3</v>
      </c>
      <c r="J888" s="19">
        <f>((VLOOKUP(ROUND($A888 + (J$9/12),5),'main sheet'!$G:$M, 4, 0) - VLOOKUP(ROUND($A888 + (J$9/12) + (1/12),5),'main sheet'!$G:$M, 4, 0)) / VLOOKUP(ROUND($A888,5),'main sheet'!$G:$M, 4, 0)) * J$11</f>
        <v>3.4869305810671103E-3</v>
      </c>
      <c r="K888" s="19">
        <f>((VLOOKUP(ROUND($A888 + (K$9/12),5),'main sheet'!$G:$M, 4, 0) - VLOOKUP(ROUND($A888 + (K$9/12) + (1/12),5),'main sheet'!$G:$M, 4, 0)) / VLOOKUP(ROUND($A888,5),'main sheet'!$G:$M, 4, 0)) * K$11</f>
        <v>3.4835479160060172E-3</v>
      </c>
      <c r="L888" s="19">
        <f>((VLOOKUP(ROUND($A888 + (L$9/12),5),'main sheet'!$G:$M, 4, 0) - VLOOKUP(ROUND($A888 + (L$9/12) + (1/12),5),'main sheet'!$G:$M, 4, 0)) / VLOOKUP(ROUND($A888,5),'main sheet'!$G:$M, 4, 0)) * L$11</f>
        <v>3.4801685324623148E-3</v>
      </c>
      <c r="M888" s="19">
        <f>((VLOOKUP(ROUND($A888 + (M$9/12),5),'main sheet'!$G:$M, 4, 0) - VLOOKUP(ROUND($A888 + (M$9/12) + (1/12),5),'main sheet'!$G:$M, 4, 0)) / VLOOKUP(ROUND($A888,5),'main sheet'!$G:$M, 4, 0)) * M$11</f>
        <v>3.4896954401912577E-3</v>
      </c>
      <c r="N888" s="19">
        <f>((VLOOKUP(ROUND($A888 + (N$9/12),5),'main sheet'!$G:$M, 4, 0) - VLOOKUP(ROUND($A888 + (N$9/12) + (1/12),5),'main sheet'!$G:$M, 4, 0)) / VLOOKUP(ROUND($A888,5),'main sheet'!$G:$M, 4, 0)) * N$11</f>
        <v>3.4873864578788502E-3</v>
      </c>
      <c r="O888" s="19">
        <f>((VLOOKUP(ROUND($A888 + (O$9/12),5),'main sheet'!$G:$M, 4, 0) - VLOOKUP(ROUND($A888 + (O$9/12) + (1/12),5),'main sheet'!$G:$M, 4, 0)) / VLOOKUP(ROUND($A888,5),'main sheet'!$G:$M, 4, 0)) * O$11</f>
        <v>3.6289520042602328E-3</v>
      </c>
      <c r="P888" s="19">
        <f>((VLOOKUP(ROUND($A888 + (P$9/12),5),'main sheet'!$G:$M, 4, 0) - VLOOKUP(ROUND($A888 + (P$9/12) + (1/12),5),'main sheet'!$G:$M, 4, 0)) / VLOOKUP(ROUND($A888,5),'main sheet'!$G:$M, 4, 0)) * P$11</f>
        <v>3.6265508818317635E-3</v>
      </c>
      <c r="Q888" s="19">
        <f>((VLOOKUP(ROUND($A888 + (Q$9/12),5),'main sheet'!$G:$M, 4, 0) - VLOOKUP(ROUND($A888 + (Q$9/12) + (1/12),5),'main sheet'!$G:$M, 4, 0)) / VLOOKUP(ROUND($A888,5),'main sheet'!$G:$M, 4, 0)) * Q$11</f>
        <v>3.6241513481233742E-3</v>
      </c>
      <c r="R888" s="19">
        <f>((VLOOKUP(ROUND($A888 + (R$9/12),5),'main sheet'!$G:$M, 4, 0) - VLOOKUP(ROUND($A888 + (R$9/12) + (1/12),5),'main sheet'!$G:$M, 4, 0)) / VLOOKUP(ROUND($A888,5),'main sheet'!$G:$M, 4, 0)) * R$11</f>
        <v>3.6217534020838763E-3</v>
      </c>
      <c r="S888" s="19">
        <f>((VLOOKUP(ROUND($A888 + (S$9/12),5),'main sheet'!$G:$M, 4, 0) - VLOOKUP(ROUND($A888 + (S$9/12) + (1/12),5),'main sheet'!$G:$M, 4, 0)) / VLOOKUP(ROUND($A888,5),'main sheet'!$G:$M, 4, 0)) * S$11</f>
        <v>3.6193570426627771E-3</v>
      </c>
      <c r="T888" s="19">
        <f>((VLOOKUP(ROUND($A888 + (T$9/12),5),'main sheet'!$G:$M, 4, 0) - VLOOKUP(ROUND($A888 + (T$9/12) + (1/12),5),'main sheet'!$G:$M, 4, 0)) / VLOOKUP(ROUND($A888,5),'main sheet'!$G:$M, 4, 0)) * T$11</f>
        <v>3.6169622688102783E-3</v>
      </c>
      <c r="U888" s="19">
        <f>((VLOOKUP(ROUND($A888 + (U$9/12),5),'main sheet'!$G:$M, 4, 0) - VLOOKUP(ROUND($A888 + (U$9/12) + (1/12),5),'main sheet'!$G:$M, 4, 0)) / VLOOKUP(ROUND($A888,5),'main sheet'!$G:$M, 4, 0)) * U$11</f>
        <v>3.6145690794772783E-3</v>
      </c>
      <c r="V888" s="19">
        <f>((VLOOKUP(ROUND($A888 + (V$9/12),5),'main sheet'!$G:$M, 4, 0) - VLOOKUP(ROUND($A888 + (V$9/12) + (1/12),5),'main sheet'!$G:$M, 4, 0)) / VLOOKUP(ROUND($A888,5),'main sheet'!$G:$M, 4, 0)) * V$11</f>
        <v>3.6121774736153672E-3</v>
      </c>
      <c r="W888" s="19">
        <f>((VLOOKUP(ROUND($A888 + (W$9/12),5),'main sheet'!$G:$M, 4, 0) - VLOOKUP(ROUND($A888 + (W$9/12) + (1/12),5),'main sheet'!$G:$M, 4, 0)) / VLOOKUP(ROUND($A888,5),'main sheet'!$G:$M, 4, 0)) * W$11</f>
        <v>3.60978745017683E-3</v>
      </c>
      <c r="X888" s="19">
        <f>((VLOOKUP(ROUND($A888 + (X$9/12),5),'main sheet'!$G:$M, 4, 0) - VLOOKUP(ROUND($A888 + (X$9/12) + (1/12),5),'main sheet'!$G:$M, 4, 0)) / VLOOKUP(ROUND($A888,5),'main sheet'!$G:$M, 4, 0)) * X$11</f>
        <v>3.6073990081146455E-3</v>
      </c>
      <c r="Y888" s="19">
        <f>((VLOOKUP(ROUND($A888 + (Y$9/12),5),'main sheet'!$G:$M, 4, 0) - VLOOKUP(ROUND($A888 + (Y$9/12) + (1/12),5),'main sheet'!$G:$M, 4, 0)) / VLOOKUP(ROUND($A888,5),'main sheet'!$G:$M, 4, 0)) * Y$11</f>
        <v>3.6050121463824837E-3</v>
      </c>
      <c r="Z888" s="19">
        <f>((VLOOKUP(ROUND($A888 + (Z$9/12),5),'main sheet'!$G:$M, 4, 0) - VLOOKUP(ROUND($A888 + (Z$9/12) + (1/12),5),'main sheet'!$G:$M, 4, 0)) / VLOOKUP(ROUND($A888,5),'main sheet'!$G:$M, 4, 0)) * Z$11</f>
        <v>3.6026268639347083E-3</v>
      </c>
      <c r="AA888" s="19">
        <f>((VLOOKUP(ROUND($A888 + (AA$9/12),5),'main sheet'!$G:$M, 4, 0) - VLOOKUP(ROUND($A888 + (AA$9/12) + (1/12),5),'main sheet'!$G:$M, 4, 0)) / VLOOKUP(ROUND($A888,5),'main sheet'!$G:$M, 4, 0)) * AA$11</f>
        <v>3.7859369947545614E-3</v>
      </c>
      <c r="AB888" s="19">
        <f>((VLOOKUP(ROUND($A888 + (AB$9/12),5),'main sheet'!$G:$M, 4, 0) - VLOOKUP(ROUND($A888 + (AB$9/12) + (1/12),5),'main sheet'!$G:$M, 4, 0)) / VLOOKUP(ROUND($A888,5),'main sheet'!$G:$M, 4, 0)) * AB$11</f>
        <v>3.7834320020680321E-3</v>
      </c>
      <c r="AC888" s="19">
        <f>((VLOOKUP(ROUND($A888 + (AC$9/12),5),'main sheet'!$G:$M, 4, 0) - VLOOKUP(ROUND($A888 + (AC$9/12) + (1/12),5),'main sheet'!$G:$M, 4, 0)) / VLOOKUP(ROUND($A888,5),'main sheet'!$G:$M, 4, 0)) * AC$11</f>
        <v>3.780928666827851E-3</v>
      </c>
      <c r="AD888" s="19">
        <f>((VLOOKUP(ROUND($A888 + (AD$9/12),5),'main sheet'!$G:$M, 4, 0) - VLOOKUP(ROUND($A888 + (AD$9/12) + (1/12),5),'main sheet'!$G:$M, 4, 0)) / VLOOKUP(ROUND($A888,5),'main sheet'!$G:$M, 4, 0)) * AD$11</f>
        <v>3.7784269879377191E-3</v>
      </c>
      <c r="AE888" s="19">
        <f>((VLOOKUP(ROUND($A888 + (AE$9/12),5),'main sheet'!$G:$M, 4, 0) - VLOOKUP(ROUND($A888 + (AE$9/12) + (1/12),5),'main sheet'!$G:$M, 4, 0)) / VLOOKUP(ROUND($A888,5),'main sheet'!$G:$M, 4, 0)) * AE$11</f>
        <v>3.7759269643016995E-3</v>
      </c>
      <c r="AF888" s="19">
        <f>((VLOOKUP(ROUND($A888 + (AF$9/12),5),'main sheet'!$G:$M, 4, 0) - VLOOKUP(ROUND($A888 + (AF$9/12) + (1/12),5),'main sheet'!$G:$M, 4, 0)) / VLOOKUP(ROUND($A888,5),'main sheet'!$G:$M, 4, 0)) * AF$11</f>
        <v>3.7734285948242195E-3</v>
      </c>
      <c r="AH888" s="18">
        <f t="shared" si="26"/>
        <v>72.916666666666671</v>
      </c>
      <c r="AI888" s="19">
        <f t="shared" si="27"/>
        <v>0.10799861311436236</v>
      </c>
    </row>
    <row r="889" spans="1:35" x14ac:dyDescent="0.3">
      <c r="A889" s="19">
        <v>73</v>
      </c>
      <c r="C889" s="19">
        <f>((VLOOKUP(ROUND($A889 + (C$9/12),5),'main sheet'!$G:$M, 4, 0) - VLOOKUP(ROUND($A889 + (C$9/12) + (1/12),5),'main sheet'!$G:$M, 4, 0)) / VLOOKUP(ROUND($A889,5),'main sheet'!$G:$M, 4, 0)) * C$11</f>
        <v>3.5224909298637165E-3</v>
      </c>
      <c r="D889" s="19">
        <f>((VLOOKUP(ROUND($A889 + (D$9/12),5),'main sheet'!$G:$M, 4, 0) - VLOOKUP(ROUND($A889 + (D$9/12) + (1/12),5),'main sheet'!$G:$M, 4, 0)) / VLOOKUP(ROUND($A889,5),'main sheet'!$G:$M, 4, 0)) * D$11</f>
        <v>3.5190737677724599E-3</v>
      </c>
      <c r="E889" s="19">
        <f>((VLOOKUP(ROUND($A889 + (E$9/12),5),'main sheet'!$G:$M, 4, 0) - VLOOKUP(ROUND($A889 + (E$9/12) + (1/12),5),'main sheet'!$G:$M, 4, 0)) / VLOOKUP(ROUND($A889,5),'main sheet'!$G:$M, 4, 0)) * E$11</f>
        <v>3.5156599206641014E-3</v>
      </c>
      <c r="F889" s="19">
        <f>((VLOOKUP(ROUND($A889 + (F$9/12),5),'main sheet'!$G:$M, 4, 0) - VLOOKUP(ROUND($A889 + (F$9/12) + (1/12),5),'main sheet'!$G:$M, 4, 0)) / VLOOKUP(ROUND($A889,5),'main sheet'!$G:$M, 4, 0)) * F$11</f>
        <v>3.5122493853227818E-3</v>
      </c>
      <c r="G889" s="19">
        <f>((VLOOKUP(ROUND($A889 + (G$9/12),5),'main sheet'!$G:$M, 4, 0) - VLOOKUP(ROUND($A889 + (G$9/12) + (1/12),5),'main sheet'!$G:$M, 4, 0)) / VLOOKUP(ROUND($A889,5),'main sheet'!$G:$M, 4, 0)) * G$11</f>
        <v>3.5088421585353934E-3</v>
      </c>
      <c r="H889" s="19">
        <f>((VLOOKUP(ROUND($A889 + (H$9/12),5),'main sheet'!$G:$M, 4, 0) - VLOOKUP(ROUND($A889 + (H$9/12) + (1/12),5),'main sheet'!$G:$M, 4, 0)) / VLOOKUP(ROUND($A889,5),'main sheet'!$G:$M, 4, 0)) * H$11</f>
        <v>3.5054382370926823E-3</v>
      </c>
      <c r="I889" s="19">
        <f>((VLOOKUP(ROUND($A889 + (I$9/12),5),'main sheet'!$G:$M, 4, 0) - VLOOKUP(ROUND($A889 + (I$9/12) + (1/12),5),'main sheet'!$G:$M, 4, 0)) / VLOOKUP(ROUND($A889,5),'main sheet'!$G:$M, 4, 0)) * I$11</f>
        <v>3.5020376177881396E-3</v>
      </c>
      <c r="J889" s="19">
        <f>((VLOOKUP(ROUND($A889 + (J$9/12),5),'main sheet'!$G:$M, 4, 0) - VLOOKUP(ROUND($A889 + (J$9/12) + (1/12),5),'main sheet'!$G:$M, 4, 0)) / VLOOKUP(ROUND($A889,5),'main sheet'!$G:$M, 4, 0)) * J$11</f>
        <v>3.4986402974179994E-3</v>
      </c>
      <c r="K889" s="19">
        <f>((VLOOKUP(ROUND($A889 + (K$9/12),5),'main sheet'!$G:$M, 4, 0) - VLOOKUP(ROUND($A889 + (K$9/12) + (1/12),5),'main sheet'!$G:$M, 4, 0)) / VLOOKUP(ROUND($A889,5),'main sheet'!$G:$M, 4, 0)) * K$11</f>
        <v>3.4952462727823384E-3</v>
      </c>
      <c r="L889" s="19">
        <f>((VLOOKUP(ROUND($A889 + (L$9/12),5),'main sheet'!$G:$M, 4, 0) - VLOOKUP(ROUND($A889 + (L$9/12) + (1/12),5),'main sheet'!$G:$M, 4, 0)) / VLOOKUP(ROUND($A889,5),'main sheet'!$G:$M, 4, 0)) * L$11</f>
        <v>3.491855540683971E-3</v>
      </c>
      <c r="M889" s="19">
        <f>((VLOOKUP(ROUND($A889 + (M$9/12),5),'main sheet'!$G:$M, 4, 0) - VLOOKUP(ROUND($A889 + (M$9/12) + (1/12),5),'main sheet'!$G:$M, 4, 0)) / VLOOKUP(ROUND($A889,5),'main sheet'!$G:$M, 4, 0)) * M$11</f>
        <v>3.5014144414175813E-3</v>
      </c>
      <c r="N889" s="19">
        <f>((VLOOKUP(ROUND($A889 + (N$9/12),5),'main sheet'!$G:$M, 4, 0) - VLOOKUP(ROUND($A889 + (N$9/12) + (1/12),5),'main sheet'!$G:$M, 4, 0)) / VLOOKUP(ROUND($A889,5),'main sheet'!$G:$M, 4, 0)) * N$11</f>
        <v>3.6435494340528486E-3</v>
      </c>
      <c r="O889" s="19">
        <f>((VLOOKUP(ROUND($A889 + (O$9/12),5),'main sheet'!$G:$M, 4, 0) - VLOOKUP(ROUND($A889 + (O$9/12) + (1/12),5),'main sheet'!$G:$M, 4, 0)) / VLOOKUP(ROUND($A889,5),'main sheet'!$G:$M, 4, 0)) * O$11</f>
        <v>3.641138653129026E-3</v>
      </c>
      <c r="P889" s="19">
        <f>((VLOOKUP(ROUND($A889 + (P$9/12),5),'main sheet'!$G:$M, 4, 0) - VLOOKUP(ROUND($A889 + (P$9/12) + (1/12),5),'main sheet'!$G:$M, 4, 0)) / VLOOKUP(ROUND($A889,5),'main sheet'!$G:$M, 4, 0)) * P$11</f>
        <v>3.6387294673158959E-3</v>
      </c>
      <c r="Q889" s="19">
        <f>((VLOOKUP(ROUND($A889 + (Q$9/12),5),'main sheet'!$G:$M, 4, 0) - VLOOKUP(ROUND($A889 + (Q$9/12) + (1/12),5),'main sheet'!$G:$M, 4, 0)) / VLOOKUP(ROUND($A889,5),'main sheet'!$G:$M, 4, 0)) * Q$11</f>
        <v>3.6363218755580424E-3</v>
      </c>
      <c r="R889" s="19">
        <f>((VLOOKUP(ROUND($A889 + (R$9/12),5),'main sheet'!$G:$M, 4, 0) - VLOOKUP(ROUND($A889 + (R$9/12) + (1/12),5),'main sheet'!$G:$M, 4, 0)) / VLOOKUP(ROUND($A889,5),'main sheet'!$G:$M, 4, 0)) * R$11</f>
        <v>3.6339158768007476E-3</v>
      </c>
      <c r="S889" s="19">
        <f>((VLOOKUP(ROUND($A889 + (S$9/12),5),'main sheet'!$G:$M, 4, 0) - VLOOKUP(ROUND($A889 + (S$9/12) + (1/12),5),'main sheet'!$G:$M, 4, 0)) / VLOOKUP(ROUND($A889,5),'main sheet'!$G:$M, 4, 0)) * S$11</f>
        <v>3.6315114699899901E-3</v>
      </c>
      <c r="T889" s="19">
        <f>((VLOOKUP(ROUND($A889 + (T$9/12),5),'main sheet'!$G:$M, 4, 0) - VLOOKUP(ROUND($A889 + (T$9/12) + (1/12),5),'main sheet'!$G:$M, 4, 0)) / VLOOKUP(ROUND($A889,5),'main sheet'!$G:$M, 4, 0)) * T$11</f>
        <v>3.6291086540724475E-3</v>
      </c>
      <c r="U889" s="19">
        <f>((VLOOKUP(ROUND($A889 + (U$9/12),5),'main sheet'!$G:$M, 4, 0) - VLOOKUP(ROUND($A889 + (U$9/12) + (1/12),5),'main sheet'!$G:$M, 4, 0)) / VLOOKUP(ROUND($A889,5),'main sheet'!$G:$M, 4, 0)) * U$11</f>
        <v>3.6267074279954935E-3</v>
      </c>
      <c r="V889" s="19">
        <f>((VLOOKUP(ROUND($A889 + (V$9/12),5),'main sheet'!$G:$M, 4, 0) - VLOOKUP(ROUND($A889 + (V$9/12) + (1/12),5),'main sheet'!$G:$M, 4, 0)) / VLOOKUP(ROUND($A889,5),'main sheet'!$G:$M, 4, 0)) * V$11</f>
        <v>3.6243077907071992E-3</v>
      </c>
      <c r="W889" s="19">
        <f>((VLOOKUP(ROUND($A889 + (W$9/12),5),'main sheet'!$G:$M, 4, 0) - VLOOKUP(ROUND($A889 + (W$9/12) + (1/12),5),'main sheet'!$G:$M, 4, 0)) / VLOOKUP(ROUND($A889,5),'main sheet'!$G:$M, 4, 0)) * W$11</f>
        <v>3.6219097411563299E-3</v>
      </c>
      <c r="X889" s="19">
        <f>((VLOOKUP(ROUND($A889 + (X$9/12),5),'main sheet'!$G:$M, 4, 0) - VLOOKUP(ROUND($A889 + (X$9/12) + (1/12),5),'main sheet'!$G:$M, 4, 0)) / VLOOKUP(ROUND($A889,5),'main sheet'!$G:$M, 4, 0)) * X$11</f>
        <v>3.6195132782923488E-3</v>
      </c>
      <c r="Y889" s="19">
        <f>((VLOOKUP(ROUND($A889 + (Y$9/12),5),'main sheet'!$G:$M, 4, 0) - VLOOKUP(ROUND($A889 + (Y$9/12) + (1/12),5),'main sheet'!$G:$M, 4, 0)) / VLOOKUP(ROUND($A889,5),'main sheet'!$G:$M, 4, 0)) * Y$11</f>
        <v>3.6171184010654121E-3</v>
      </c>
      <c r="Z889" s="19">
        <f>((VLOOKUP(ROUND($A889 + (Z$9/12),5),'main sheet'!$G:$M, 4, 0) - VLOOKUP(ROUND($A889 + (Z$9/12) + (1/12),5),'main sheet'!$G:$M, 4, 0)) / VLOOKUP(ROUND($A889,5),'main sheet'!$G:$M, 4, 0)) * Z$11</f>
        <v>3.8011658953890468E-3</v>
      </c>
      <c r="AA889" s="19">
        <f>((VLOOKUP(ROUND($A889 + (AA$9/12),5),'main sheet'!$G:$M, 4, 0) - VLOOKUP(ROUND($A889 + (AA$9/12) + (1/12),5),'main sheet'!$G:$M, 4, 0)) / VLOOKUP(ROUND($A889,5),'main sheet'!$G:$M, 4, 0)) * AA$11</f>
        <v>3.7986508263898999E-3</v>
      </c>
      <c r="AB889" s="19">
        <f>((VLOOKUP(ROUND($A889 + (AB$9/12),5),'main sheet'!$G:$M, 4, 0) - VLOOKUP(ROUND($A889 + (AB$9/12) + (1/12),5),'main sheet'!$G:$M, 4, 0)) / VLOOKUP(ROUND($A889,5),'main sheet'!$G:$M, 4, 0)) * AB$11</f>
        <v>3.7961374215041642E-3</v>
      </c>
      <c r="AC889" s="19">
        <f>((VLOOKUP(ROUND($A889 + (AC$9/12),5),'main sheet'!$G:$M, 4, 0) - VLOOKUP(ROUND($A889 + (AC$9/12) + (1/12),5),'main sheet'!$G:$M, 4, 0)) / VLOOKUP(ROUND($A889,5),'main sheet'!$G:$M, 4, 0)) * AC$11</f>
        <v>3.7936256796311327E-3</v>
      </c>
      <c r="AD889" s="19">
        <f>((VLOOKUP(ROUND($A889 + (AD$9/12),5),'main sheet'!$G:$M, 4, 0) - VLOOKUP(ROUND($A889 + (AD$9/12) + (1/12),5),'main sheet'!$G:$M, 4, 0)) / VLOOKUP(ROUND($A889,5),'main sheet'!$G:$M, 4, 0)) * AD$11</f>
        <v>3.7911155996704598E-3</v>
      </c>
      <c r="AE889" s="19">
        <f>((VLOOKUP(ROUND($A889 + (AE$9/12),5),'main sheet'!$G:$M, 4, 0) - VLOOKUP(ROUND($A889 + (AE$9/12) + (1/12),5),'main sheet'!$G:$M, 4, 0)) / VLOOKUP(ROUND($A889,5),'main sheet'!$G:$M, 4, 0)) * AE$11</f>
        <v>3.7886071805221656E-3</v>
      </c>
      <c r="AF889" s="19">
        <f>((VLOOKUP(ROUND($A889 + (AF$9/12),5),'main sheet'!$G:$M, 4, 0) - VLOOKUP(ROUND($A889 + (AF$9/12) + (1/12),5),'main sheet'!$G:$M, 4, 0)) / VLOOKUP(ROUND($A889,5),'main sheet'!$G:$M, 4, 0)) * AF$11</f>
        <v>3.7861004210877256E-3</v>
      </c>
      <c r="AH889" s="18">
        <f t="shared" si="26"/>
        <v>73</v>
      </c>
      <c r="AI889" s="19">
        <f t="shared" si="27"/>
        <v>0.10869218366367153</v>
      </c>
    </row>
    <row r="890" spans="1:35" x14ac:dyDescent="0.3">
      <c r="A890" s="19">
        <v>73.083333333333329</v>
      </c>
      <c r="C890" s="19">
        <f>((VLOOKUP(ROUND($A890 + (C$9/12),5),'main sheet'!$G:$M, 4, 0) - VLOOKUP(ROUND($A890 + (C$9/12) + (1/12),5),'main sheet'!$G:$M, 4, 0)) / VLOOKUP(ROUND($A890,5),'main sheet'!$G:$M, 4, 0)) * C$11</f>
        <v>3.5349670134168557E-3</v>
      </c>
      <c r="D890" s="19">
        <f>((VLOOKUP(ROUND($A890 + (D$9/12),5),'main sheet'!$G:$M, 4, 0) - VLOOKUP(ROUND($A890 + (D$9/12) + (1/12),5),'main sheet'!$G:$M, 4, 0)) / VLOOKUP(ROUND($A890,5),'main sheet'!$G:$M, 4, 0)) * D$11</f>
        <v>3.5315377482995933E-3</v>
      </c>
      <c r="E890" s="19">
        <f>((VLOOKUP(ROUND($A890 + (E$9/12),5),'main sheet'!$G:$M, 4, 0) - VLOOKUP(ROUND($A890 + (E$9/12) + (1/12),5),'main sheet'!$G:$M, 4, 0)) / VLOOKUP(ROUND($A890,5),'main sheet'!$G:$M, 4, 0)) * E$11</f>
        <v>3.5281118099063529E-3</v>
      </c>
      <c r="F890" s="19">
        <f>((VLOOKUP(ROUND($A890 + (F$9/12),5),'main sheet'!$G:$M, 4, 0) - VLOOKUP(ROUND($A890 + (F$9/12) + (1/12),5),'main sheet'!$G:$M, 4, 0)) / VLOOKUP(ROUND($A890,5),'main sheet'!$G:$M, 4, 0)) * F$11</f>
        <v>3.5246891950095152E-3</v>
      </c>
      <c r="G890" s="19">
        <f>((VLOOKUP(ROUND($A890 + (G$9/12),5),'main sheet'!$G:$M, 4, 0) - VLOOKUP(ROUND($A890 + (G$9/12) + (1/12),5),'main sheet'!$G:$M, 4, 0)) / VLOOKUP(ROUND($A890,5),'main sheet'!$G:$M, 4, 0)) * G$11</f>
        <v>3.5212699003853327E-3</v>
      </c>
      <c r="H890" s="19">
        <f>((VLOOKUP(ROUND($A890 + (H$9/12),5),'main sheet'!$G:$M, 4, 0) - VLOOKUP(ROUND($A890 + (H$9/12) + (1/12),5),'main sheet'!$G:$M, 4, 0)) / VLOOKUP(ROUND($A890,5),'main sheet'!$G:$M, 4, 0)) * H$11</f>
        <v>3.5178539228128149E-3</v>
      </c>
      <c r="I890" s="19">
        <f>((VLOOKUP(ROUND($A890 + (I$9/12),5),'main sheet'!$G:$M, 4, 0) - VLOOKUP(ROUND($A890 + (I$9/12) + (1/12),5),'main sheet'!$G:$M, 4, 0)) / VLOOKUP(ROUND($A890,5),'main sheet'!$G:$M, 4, 0)) * I$11</f>
        <v>3.5144412590737261E-3</v>
      </c>
      <c r="J890" s="19">
        <f>((VLOOKUP(ROUND($A890 + (J$9/12),5),'main sheet'!$G:$M, 4, 0) - VLOOKUP(ROUND($A890 + (J$9/12) + (1/12),5),'main sheet'!$G:$M, 4, 0)) / VLOOKUP(ROUND($A890,5),'main sheet'!$G:$M, 4, 0)) * J$11</f>
        <v>3.5110319059536922E-3</v>
      </c>
      <c r="K890" s="19">
        <f>((VLOOKUP(ROUND($A890 + (K$9/12),5),'main sheet'!$G:$M, 4, 0) - VLOOKUP(ROUND($A890 + (K$9/12) + (1/12),5),'main sheet'!$G:$M, 4, 0)) / VLOOKUP(ROUND($A890,5),'main sheet'!$G:$M, 4, 0)) * K$11</f>
        <v>3.507625860241087E-3</v>
      </c>
      <c r="L890" s="19">
        <f>((VLOOKUP(ROUND($A890 + (L$9/12),5),'main sheet'!$G:$M, 4, 0) - VLOOKUP(ROUND($A890 + (L$9/12) + (1/12),5),'main sheet'!$G:$M, 4, 0)) / VLOOKUP(ROUND($A890,5),'main sheet'!$G:$M, 4, 0)) * L$11</f>
        <v>3.5042231187270324E-3</v>
      </c>
      <c r="M890" s="19">
        <f>((VLOOKUP(ROUND($A890 + (M$9/12),5),'main sheet'!$G:$M, 4, 0) - VLOOKUP(ROUND($A890 + (M$9/12) + (1/12),5),'main sheet'!$G:$M, 4, 0)) / VLOOKUP(ROUND($A890,5),'main sheet'!$G:$M, 4, 0)) * M$11</f>
        <v>3.6588752082518127E-3</v>
      </c>
      <c r="N890" s="19">
        <f>((VLOOKUP(ROUND($A890 + (N$9/12),5),'main sheet'!$G:$M, 4, 0) - VLOOKUP(ROUND($A890 + (N$9/12) + (1/12),5),'main sheet'!$G:$M, 4, 0)) / VLOOKUP(ROUND($A890,5),'main sheet'!$G:$M, 4, 0)) * N$11</f>
        <v>3.6564542869182742E-3</v>
      </c>
      <c r="O890" s="19">
        <f>((VLOOKUP(ROUND($A890 + (O$9/12),5),'main sheet'!$G:$M, 4, 0) - VLOOKUP(ROUND($A890 + (O$9/12) + (1/12),5),'main sheet'!$G:$M, 4, 0)) / VLOOKUP(ROUND($A890,5),'main sheet'!$G:$M, 4, 0)) * O$11</f>
        <v>3.654034967404904E-3</v>
      </c>
      <c r="P890" s="19">
        <f>((VLOOKUP(ROUND($A890 + (P$9/12),5),'main sheet'!$G:$M, 4, 0) - VLOOKUP(ROUND($A890 + (P$9/12) + (1/12),5),'main sheet'!$G:$M, 4, 0)) / VLOOKUP(ROUND($A890,5),'main sheet'!$G:$M, 4, 0)) * P$11</f>
        <v>3.6516172486518463E-3</v>
      </c>
      <c r="Q890" s="19">
        <f>((VLOOKUP(ROUND($A890 + (Q$9/12),5),'main sheet'!$G:$M, 4, 0) - VLOOKUP(ROUND($A890 + (Q$9/12) + (1/12),5),'main sheet'!$G:$M, 4, 0)) / VLOOKUP(ROUND($A890,5),'main sheet'!$G:$M, 4, 0)) * Q$11</f>
        <v>3.6492011295999474E-3</v>
      </c>
      <c r="R890" s="19">
        <f>((VLOOKUP(ROUND($A890 + (R$9/12),5),'main sheet'!$G:$M, 4, 0) - VLOOKUP(ROUND($A890 + (R$9/12) + (1/12),5),'main sheet'!$G:$M, 4, 0)) / VLOOKUP(ROUND($A890,5),'main sheet'!$G:$M, 4, 0)) * R$11</f>
        <v>3.6467866091907525E-3</v>
      </c>
      <c r="S890" s="19">
        <f>((VLOOKUP(ROUND($A890 + (S$9/12),5),'main sheet'!$G:$M, 4, 0) - VLOOKUP(ROUND($A890 + (S$9/12) + (1/12),5),'main sheet'!$G:$M, 4, 0)) / VLOOKUP(ROUND($A890,5),'main sheet'!$G:$M, 4, 0)) * S$11</f>
        <v>3.6443736863665077E-3</v>
      </c>
      <c r="T890" s="19">
        <f>((VLOOKUP(ROUND($A890 + (T$9/12),5),'main sheet'!$G:$M, 4, 0) - VLOOKUP(ROUND($A890 + (T$9/12) + (1/12),5),'main sheet'!$G:$M, 4, 0)) / VLOOKUP(ROUND($A890,5),'main sheet'!$G:$M, 4, 0)) * T$11</f>
        <v>3.6419623600701602E-3</v>
      </c>
      <c r="U890" s="19">
        <f>((VLOOKUP(ROUND($A890 + (U$9/12),5),'main sheet'!$G:$M, 4, 0) - VLOOKUP(ROUND($A890 + (U$9/12) + (1/12),5),'main sheet'!$G:$M, 4, 0)) / VLOOKUP(ROUND($A890,5),'main sheet'!$G:$M, 4, 0)) * U$11</f>
        <v>3.6395526292453554E-3</v>
      </c>
      <c r="V890" s="19">
        <f>((VLOOKUP(ROUND($A890 + (V$9/12),5),'main sheet'!$G:$M, 4, 0) - VLOOKUP(ROUND($A890 + (V$9/12) + (1/12),5),'main sheet'!$G:$M, 4, 0)) / VLOOKUP(ROUND($A890,5),'main sheet'!$G:$M, 4, 0)) * V$11</f>
        <v>3.6371444928364376E-3</v>
      </c>
      <c r="W890" s="19">
        <f>((VLOOKUP(ROUND($A890 + (W$9/12),5),'main sheet'!$G:$M, 4, 0) - VLOOKUP(ROUND($A890 + (W$9/12) + (1/12),5),'main sheet'!$G:$M, 4, 0)) / VLOOKUP(ROUND($A890,5),'main sheet'!$G:$M, 4, 0)) * W$11</f>
        <v>3.6347379497884504E-3</v>
      </c>
      <c r="X890" s="19">
        <f>((VLOOKUP(ROUND($A890 + (X$9/12),5),'main sheet'!$G:$M, 4, 0) - VLOOKUP(ROUND($A890 + (X$9/12) + (1/12),5),'main sheet'!$G:$M, 4, 0)) / VLOOKUP(ROUND($A890,5),'main sheet'!$G:$M, 4, 0)) * X$11</f>
        <v>3.6323329990471352E-3</v>
      </c>
      <c r="Y890" s="19">
        <f>((VLOOKUP(ROUND($A890 + (Y$9/12),5),'main sheet'!$G:$M, 4, 0) - VLOOKUP(ROUND($A890 + (Y$9/12) + (1/12),5),'main sheet'!$G:$M, 4, 0)) / VLOOKUP(ROUND($A890,5),'main sheet'!$G:$M, 4, 0)) * Y$11</f>
        <v>3.8171546479118133E-3</v>
      </c>
      <c r="Z890" s="19">
        <f>((VLOOKUP(ROUND($A890 + (Z$9/12),5),'main sheet'!$G:$M, 4, 0) - VLOOKUP(ROUND($A890 + (Z$9/12) + (1/12),5),'main sheet'!$G:$M, 4, 0)) / VLOOKUP(ROUND($A890,5),'main sheet'!$G:$M, 4, 0)) * Z$11</f>
        <v>3.8146289998385314E-3</v>
      </c>
      <c r="AA890" s="19">
        <f>((VLOOKUP(ROUND($A890 + (AA$9/12),5),'main sheet'!$G:$M, 4, 0) - VLOOKUP(ROUND($A890 + (AA$9/12) + (1/12),5),'main sheet'!$G:$M, 4, 0)) / VLOOKUP(ROUND($A890,5),'main sheet'!$G:$M, 4, 0)) * AA$11</f>
        <v>3.812105022878382E-3</v>
      </c>
      <c r="AB890" s="19">
        <f>((VLOOKUP(ROUND($A890 + (AB$9/12),5),'main sheet'!$G:$M, 4, 0) - VLOOKUP(ROUND($A890 + (AB$9/12) + (1/12),5),'main sheet'!$G:$M, 4, 0)) / VLOOKUP(ROUND($A890,5),'main sheet'!$G:$M, 4, 0)) * AB$11</f>
        <v>3.8095827159260257E-3</v>
      </c>
      <c r="AC890" s="19">
        <f>((VLOOKUP(ROUND($A890 + (AC$9/12),5),'main sheet'!$G:$M, 4, 0) - VLOOKUP(ROUND($A890 + (AC$9/12) + (1/12),5),'main sheet'!$G:$M, 4, 0)) / VLOOKUP(ROUND($A890,5),'main sheet'!$G:$M, 4, 0)) * AC$11</f>
        <v>3.8070620778764908E-3</v>
      </c>
      <c r="AD890" s="19">
        <f>((VLOOKUP(ROUND($A890 + (AD$9/12),5),'main sheet'!$G:$M, 4, 0) - VLOOKUP(ROUND($A890 + (AD$9/12) + (1/12),5),'main sheet'!$G:$M, 4, 0)) / VLOOKUP(ROUND($A890,5),'main sheet'!$G:$M, 4, 0)) * AD$11</f>
        <v>3.8045431076251697E-3</v>
      </c>
      <c r="AE890" s="19">
        <f>((VLOOKUP(ROUND($A890 + (AE$9/12),5),'main sheet'!$G:$M, 4, 0) - VLOOKUP(ROUND($A890 + (AE$9/12) + (1/12),5),'main sheet'!$G:$M, 4, 0)) / VLOOKUP(ROUND($A890,5),'main sheet'!$G:$M, 4, 0)) * AE$11</f>
        <v>3.802025804068917E-3</v>
      </c>
      <c r="AF890" s="19">
        <f>((VLOOKUP(ROUND($A890 + (AF$9/12),5),'main sheet'!$G:$M, 4, 0) - VLOOKUP(ROUND($A890 + (AF$9/12) + (1/12),5),'main sheet'!$G:$M, 4, 0)) / VLOOKUP(ROUND($A890,5),'main sheet'!$G:$M, 4, 0)) * AF$11</f>
        <v>3.7995101661049513E-3</v>
      </c>
      <c r="AH890" s="18">
        <f t="shared" si="26"/>
        <v>73.083333333333329</v>
      </c>
      <c r="AI890" s="19">
        <f t="shared" si="27"/>
        <v>0.10940943784342788</v>
      </c>
    </row>
    <row r="891" spans="1:35" x14ac:dyDescent="0.3">
      <c r="A891" s="19">
        <v>73.166666666666671</v>
      </c>
      <c r="C891" s="19">
        <f>((VLOOKUP(ROUND($A891 + (C$9/12),5),'main sheet'!$G:$M, 4, 0) - VLOOKUP(ROUND($A891 + (C$9/12) + (1/12),5),'main sheet'!$G:$M, 4, 0)) / VLOOKUP(ROUND($A891,5),'main sheet'!$G:$M, 4, 0)) * C$11</f>
        <v>3.5475317875698132E-3</v>
      </c>
      <c r="D891" s="19">
        <f>((VLOOKUP(ROUND($A891 + (D$9/12),5),'main sheet'!$G:$M, 4, 0) - VLOOKUP(ROUND($A891 + (D$9/12) + (1/12),5),'main sheet'!$G:$M, 4, 0)) / VLOOKUP(ROUND($A891,5),'main sheet'!$G:$M, 4, 0)) * D$11</f>
        <v>3.544090333387955E-3</v>
      </c>
      <c r="E891" s="19">
        <f>((VLOOKUP(ROUND($A891 + (E$9/12),5),'main sheet'!$G:$M, 4, 0) - VLOOKUP(ROUND($A891 + (E$9/12) + (1/12),5),'main sheet'!$G:$M, 4, 0)) / VLOOKUP(ROUND($A891,5),'main sheet'!$G:$M, 4, 0)) * E$11</f>
        <v>3.5406522177543367E-3</v>
      </c>
      <c r="F891" s="19">
        <f>((VLOOKUP(ROUND($A891 + (F$9/12),5),'main sheet'!$G:$M, 4, 0) - VLOOKUP(ROUND($A891 + (F$9/12) + (1/12),5),'main sheet'!$G:$M, 4, 0)) / VLOOKUP(ROUND($A891,5),'main sheet'!$G:$M, 4, 0)) * F$11</f>
        <v>3.5372174374306109E-3</v>
      </c>
      <c r="G891" s="19">
        <f>((VLOOKUP(ROUND($A891 + (G$9/12),5),'main sheet'!$G:$M, 4, 0) - VLOOKUP(ROUND($A891 + (G$9/12) + (1/12),5),'main sheet'!$G:$M, 4, 0)) / VLOOKUP(ROUND($A891,5),'main sheet'!$G:$M, 4, 0)) * G$11</f>
        <v>3.5337859891811998E-3</v>
      </c>
      <c r="H891" s="19">
        <f>((VLOOKUP(ROUND($A891 + (H$9/12),5),'main sheet'!$G:$M, 4, 0) - VLOOKUP(ROUND($A891 + (H$9/12) + (1/12),5),'main sheet'!$G:$M, 4, 0)) / VLOOKUP(ROUND($A891,5),'main sheet'!$G:$M, 4, 0)) * H$11</f>
        <v>3.530357869773292E-3</v>
      </c>
      <c r="I891" s="19">
        <f>((VLOOKUP(ROUND($A891 + (I$9/12),5),'main sheet'!$G:$M, 4, 0) - VLOOKUP(ROUND($A891 + (I$9/12) + (1/12),5),'main sheet'!$G:$M, 4, 0)) / VLOOKUP(ROUND($A891,5),'main sheet'!$G:$M, 4, 0)) * I$11</f>
        <v>3.526933075977956E-3</v>
      </c>
      <c r="J891" s="19">
        <f>((VLOOKUP(ROUND($A891 + (J$9/12),5),'main sheet'!$G:$M, 4, 0) - VLOOKUP(ROUND($A891 + (J$9/12) + (1/12),5),'main sheet'!$G:$M, 4, 0)) / VLOOKUP(ROUND($A891,5),'main sheet'!$G:$M, 4, 0)) * J$11</f>
        <v>3.5235116045690212E-3</v>
      </c>
      <c r="K891" s="19">
        <f>((VLOOKUP(ROUND($A891 + (K$9/12),5),'main sheet'!$G:$M, 4, 0) - VLOOKUP(ROUND($A891 + (K$9/12) + (1/12),5),'main sheet'!$G:$M, 4, 0)) / VLOOKUP(ROUND($A891,5),'main sheet'!$G:$M, 4, 0)) * K$11</f>
        <v>3.5200934523230754E-3</v>
      </c>
      <c r="L891" s="19">
        <f>((VLOOKUP(ROUND($A891 + (L$9/12),5),'main sheet'!$G:$M, 4, 0) - VLOOKUP(ROUND($A891 + (L$9/12) + (1/12),5),'main sheet'!$G:$M, 4, 0)) / VLOOKUP(ROUND($A891,5),'main sheet'!$G:$M, 4, 0)) * L$11</f>
        <v>3.6618561300286816E-3</v>
      </c>
      <c r="M891" s="19">
        <f>((VLOOKUP(ROUND($A891 + (M$9/12),5),'main sheet'!$G:$M, 4, 0) - VLOOKUP(ROUND($A891 + (M$9/12) + (1/12),5),'main sheet'!$G:$M, 4, 0)) / VLOOKUP(ROUND($A891,5),'main sheet'!$G:$M, 4, 0)) * M$11</f>
        <v>3.6718804047560661E-3</v>
      </c>
      <c r="N891" s="19">
        <f>((VLOOKUP(ROUND($A891 + (N$9/12),5),'main sheet'!$G:$M, 4, 0) - VLOOKUP(ROUND($A891 + (N$9/12) + (1/12),5),'main sheet'!$G:$M, 4, 0)) / VLOOKUP(ROUND($A891,5),'main sheet'!$G:$M, 4, 0)) * N$11</f>
        <v>3.6694508784398832E-3</v>
      </c>
      <c r="O891" s="19">
        <f>((VLOOKUP(ROUND($A891 + (O$9/12),5),'main sheet'!$G:$M, 4, 0) - VLOOKUP(ROUND($A891 + (O$9/12) + (1/12),5),'main sheet'!$G:$M, 4, 0)) / VLOOKUP(ROUND($A891,5),'main sheet'!$G:$M, 4, 0)) * O$11</f>
        <v>3.6670229596374184E-3</v>
      </c>
      <c r="P891" s="19">
        <f>((VLOOKUP(ROUND($A891 + (P$9/12),5),'main sheet'!$G:$M, 4, 0) - VLOOKUP(ROUND($A891 + (P$9/12) + (1/12),5),'main sheet'!$G:$M, 4, 0)) / VLOOKUP(ROUND($A891,5),'main sheet'!$G:$M, 4, 0)) * P$11</f>
        <v>3.6645966472850476E-3</v>
      </c>
      <c r="Q891" s="19">
        <f>((VLOOKUP(ROUND($A891 + (Q$9/12),5),'main sheet'!$G:$M, 4, 0) - VLOOKUP(ROUND($A891 + (Q$9/12) + (1/12),5),'main sheet'!$G:$M, 4, 0)) / VLOOKUP(ROUND($A891,5),'main sheet'!$G:$M, 4, 0)) * Q$11</f>
        <v>3.6621719403198529E-3</v>
      </c>
      <c r="R891" s="19">
        <f>((VLOOKUP(ROUND($A891 + (R$9/12),5),'main sheet'!$G:$M, 4, 0) - VLOOKUP(ROUND($A891 + (R$9/12) + (1/12),5),'main sheet'!$G:$M, 4, 0)) / VLOOKUP(ROUND($A891,5),'main sheet'!$G:$M, 4, 0)) * R$11</f>
        <v>3.6597488376796175E-3</v>
      </c>
      <c r="S891" s="19">
        <f>((VLOOKUP(ROUND($A891 + (S$9/12),5),'main sheet'!$G:$M, 4, 0) - VLOOKUP(ROUND($A891 + (S$9/12) + (1/12),5),'main sheet'!$G:$M, 4, 0)) / VLOOKUP(ROUND($A891,5),'main sheet'!$G:$M, 4, 0)) * S$11</f>
        <v>3.6573273383028282E-3</v>
      </c>
      <c r="T891" s="19">
        <f>((VLOOKUP(ROUND($A891 + (T$9/12),5),'main sheet'!$G:$M, 4, 0) - VLOOKUP(ROUND($A891 + (T$9/12) + (1/12),5),'main sheet'!$G:$M, 4, 0)) / VLOOKUP(ROUND($A891,5),'main sheet'!$G:$M, 4, 0)) * T$11</f>
        <v>3.6549074411286737E-3</v>
      </c>
      <c r="U891" s="19">
        <f>((VLOOKUP(ROUND($A891 + (U$9/12),5),'main sheet'!$G:$M, 4, 0) - VLOOKUP(ROUND($A891 + (U$9/12) + (1/12),5),'main sheet'!$G:$M, 4, 0)) / VLOOKUP(ROUND($A891,5),'main sheet'!$G:$M, 4, 0)) * U$11</f>
        <v>3.6524891450970456E-3</v>
      </c>
      <c r="V891" s="19">
        <f>((VLOOKUP(ROUND($A891 + (V$9/12),5),'main sheet'!$G:$M, 4, 0) - VLOOKUP(ROUND($A891 + (V$9/12) + (1/12),5),'main sheet'!$G:$M, 4, 0)) / VLOOKUP(ROUND($A891,5),'main sheet'!$G:$M, 4, 0)) * V$11</f>
        <v>3.6500724491485359E-3</v>
      </c>
      <c r="W891" s="19">
        <f>((VLOOKUP(ROUND($A891 + (W$9/12),5),'main sheet'!$G:$M, 4, 0) - VLOOKUP(ROUND($A891 + (W$9/12) + (1/12),5),'main sheet'!$G:$M, 4, 0)) / VLOOKUP(ROUND($A891,5),'main sheet'!$G:$M, 4, 0)) * W$11</f>
        <v>3.6476573522244383E-3</v>
      </c>
      <c r="X891" s="19">
        <f>((VLOOKUP(ROUND($A891 + (X$9/12),5),'main sheet'!$G:$M, 4, 0) - VLOOKUP(ROUND($A891 + (X$9/12) + (1/12),5),'main sheet'!$G:$M, 4, 0)) / VLOOKUP(ROUND($A891,5),'main sheet'!$G:$M, 4, 0)) * X$11</f>
        <v>3.8332587402327353E-3</v>
      </c>
      <c r="Y891" s="19">
        <f>((VLOOKUP(ROUND($A891 + (Y$9/12),5),'main sheet'!$G:$M, 4, 0) - VLOOKUP(ROUND($A891 + (Y$9/12) + (1/12),5),'main sheet'!$G:$M, 4, 0)) / VLOOKUP(ROUND($A891,5),'main sheet'!$G:$M, 4, 0)) * Y$11</f>
        <v>3.8307224367699049E-3</v>
      </c>
      <c r="Z891" s="19">
        <f>((VLOOKUP(ROUND($A891 + (Z$9/12),5),'main sheet'!$G:$M, 4, 0) - VLOOKUP(ROUND($A891 + (Z$9/12) + (1/12),5),'main sheet'!$G:$M, 4, 0)) / VLOOKUP(ROUND($A891,5),'main sheet'!$G:$M, 4, 0)) * Z$11</f>
        <v>3.8281878114704206E-3</v>
      </c>
      <c r="AA891" s="19">
        <f>((VLOOKUP(ROUND($A891 + (AA$9/12),5),'main sheet'!$G:$M, 4, 0) - VLOOKUP(ROUND($A891 + (AA$9/12) + (1/12),5),'main sheet'!$G:$M, 4, 0)) / VLOOKUP(ROUND($A891,5),'main sheet'!$G:$M, 4, 0)) * AA$11</f>
        <v>3.8256548632242819E-3</v>
      </c>
      <c r="AB891" s="19">
        <f>((VLOOKUP(ROUND($A891 + (AB$9/12),5),'main sheet'!$G:$M, 4, 0) - VLOOKUP(ROUND($A891 + (AB$9/12) + (1/12),5),'main sheet'!$G:$M, 4, 0)) / VLOOKUP(ROUND($A891,5),'main sheet'!$G:$M, 4, 0)) * AB$11</f>
        <v>3.8231235909218539E-3</v>
      </c>
      <c r="AC891" s="19">
        <f>((VLOOKUP(ROUND($A891 + (AC$9/12),5),'main sheet'!$G:$M, 4, 0) - VLOOKUP(ROUND($A891 + (AC$9/12) + (1/12),5),'main sheet'!$G:$M, 4, 0)) / VLOOKUP(ROUND($A891,5),'main sheet'!$G:$M, 4, 0)) * AC$11</f>
        <v>3.8205939934538692E-3</v>
      </c>
      <c r="AD891" s="19">
        <f>((VLOOKUP(ROUND($A891 + (AD$9/12),5),'main sheet'!$G:$M, 4, 0) - VLOOKUP(ROUND($A891 + (AD$9/12) + (1/12),5),'main sheet'!$G:$M, 4, 0)) / VLOOKUP(ROUND($A891,5),'main sheet'!$G:$M, 4, 0)) * AD$11</f>
        <v>3.8180660697125289E-3</v>
      </c>
      <c r="AE891" s="19">
        <f>((VLOOKUP(ROUND($A891 + (AE$9/12),5),'main sheet'!$G:$M, 4, 0) - VLOOKUP(ROUND($A891 + (AE$9/12) + (1/12),5),'main sheet'!$G:$M, 4, 0)) / VLOOKUP(ROUND($A891,5),'main sheet'!$G:$M, 4, 0)) * AE$11</f>
        <v>3.8155398185903983E-3</v>
      </c>
      <c r="AF891" s="19">
        <f>((VLOOKUP(ROUND($A891 + (AF$9/12),5),'main sheet'!$G:$M, 4, 0) - VLOOKUP(ROUND($A891 + (AF$9/12) + (1/12),5),'main sheet'!$G:$M, 4, 0)) / VLOOKUP(ROUND($A891,5),'main sheet'!$G:$M, 4, 0)) * AF$11</f>
        <v>3.8130152389804117E-3</v>
      </c>
      <c r="AH891" s="18">
        <f t="shared" si="26"/>
        <v>73.166666666666671</v>
      </c>
      <c r="AI891" s="19">
        <f t="shared" si="27"/>
        <v>0.11013151785537174</v>
      </c>
    </row>
    <row r="892" spans="1:35" x14ac:dyDescent="0.3">
      <c r="A892" s="19">
        <v>73.25</v>
      </c>
      <c r="C892" s="19">
        <f>((VLOOKUP(ROUND($A892 + (C$9/12),5),'main sheet'!$G:$M, 4, 0) - VLOOKUP(ROUND($A892 + (C$9/12) + (1/12),5),'main sheet'!$G:$M, 4, 0)) / VLOOKUP(ROUND($A892,5),'main sheet'!$G:$M, 4, 0)) * C$11</f>
        <v>3.5601862014282954E-3</v>
      </c>
      <c r="D892" s="19">
        <f>((VLOOKUP(ROUND($A892 + (D$9/12),5),'main sheet'!$G:$M, 4, 0) - VLOOKUP(ROUND($A892 + (D$9/12) + (1/12),5),'main sheet'!$G:$M, 4, 0)) / VLOOKUP(ROUND($A892,5),'main sheet'!$G:$M, 4, 0)) * D$11</f>
        <v>3.556732471222152E-3</v>
      </c>
      <c r="E892" s="19">
        <f>((VLOOKUP(ROUND($A892 + (E$9/12),5),'main sheet'!$G:$M, 4, 0) - VLOOKUP(ROUND($A892 + (E$9/12) + (1/12),5),'main sheet'!$G:$M, 4, 0)) / VLOOKUP(ROUND($A892,5),'main sheet'!$G:$M, 4, 0)) * E$11</f>
        <v>3.5532820914735705E-3</v>
      </c>
      <c r="F892" s="19">
        <f>((VLOOKUP(ROUND($A892 + (F$9/12),5),'main sheet'!$G:$M, 4, 0) - VLOOKUP(ROUND($A892 + (F$9/12) + (1/12),5),'main sheet'!$G:$M, 4, 0)) / VLOOKUP(ROUND($A892,5),'main sheet'!$G:$M, 4, 0)) * F$11</f>
        <v>3.5498350589322773E-3</v>
      </c>
      <c r="G892" s="19">
        <f>((VLOOKUP(ROUND($A892 + (G$9/12),5),'main sheet'!$G:$M, 4, 0) - VLOOKUP(ROUND($A892 + (G$9/12) + (1/12),5),'main sheet'!$G:$M, 4, 0)) / VLOOKUP(ROUND($A892,5),'main sheet'!$G:$M, 4, 0)) * G$11</f>
        <v>3.5463913703507812E-3</v>
      </c>
      <c r="H892" s="19">
        <f>((VLOOKUP(ROUND($A892 + (H$9/12),5),'main sheet'!$G:$M, 4, 0) - VLOOKUP(ROUND($A892 + (H$9/12) + (1/12),5),'main sheet'!$G:$M, 4, 0)) / VLOOKUP(ROUND($A892,5),'main sheet'!$G:$M, 4, 0)) * H$11</f>
        <v>3.5429510224854834E-3</v>
      </c>
      <c r="I892" s="19">
        <f>((VLOOKUP(ROUND($A892 + (I$9/12),5),'main sheet'!$G:$M, 4, 0) - VLOOKUP(ROUND($A892 + (I$9/12) + (1/12),5),'main sheet'!$G:$M, 4, 0)) / VLOOKUP(ROUND($A892,5),'main sheet'!$G:$M, 4, 0)) * I$11</f>
        <v>3.5395140120955625E-3</v>
      </c>
      <c r="J892" s="19">
        <f>((VLOOKUP(ROUND($A892 + (J$9/12),5),'main sheet'!$G:$M, 4, 0) - VLOOKUP(ROUND($A892 + (J$9/12) + (1/12),5),'main sheet'!$G:$M, 4, 0)) / VLOOKUP(ROUND($A892,5),'main sheet'!$G:$M, 4, 0)) * J$11</f>
        <v>3.5360803359429679E-3</v>
      </c>
      <c r="K892" s="19">
        <f>((VLOOKUP(ROUND($A892 + (K$9/12),5),'main sheet'!$G:$M, 4, 0) - VLOOKUP(ROUND($A892 + (K$9/12) + (1/12),5),'main sheet'!$G:$M, 4, 0)) / VLOOKUP(ROUND($A892,5),'main sheet'!$G:$M, 4, 0)) * K$11</f>
        <v>3.6784868441209237E-3</v>
      </c>
      <c r="L892" s="19">
        <f>((VLOOKUP(ROUND($A892 + (L$9/12),5),'main sheet'!$G:$M, 4, 0) - VLOOKUP(ROUND($A892 + (L$9/12) + (1/12),5),'main sheet'!$G:$M, 4, 0)) / VLOOKUP(ROUND($A892,5),'main sheet'!$G:$M, 4, 0)) * L$11</f>
        <v>3.674918350675023E-3</v>
      </c>
      <c r="M892" s="19">
        <f>((VLOOKUP(ROUND($A892 + (M$9/12),5),'main sheet'!$G:$M, 4, 0) - VLOOKUP(ROUND($A892 + (M$9/12) + (1/12),5),'main sheet'!$G:$M, 4, 0)) / VLOOKUP(ROUND($A892,5),'main sheet'!$G:$M, 4, 0)) * M$11</f>
        <v>3.6849783830301404E-3</v>
      </c>
      <c r="N892" s="19">
        <f>((VLOOKUP(ROUND($A892 + (N$9/12),5),'main sheet'!$G:$M, 4, 0) - VLOOKUP(ROUND($A892 + (N$9/12) + (1/12),5),'main sheet'!$G:$M, 4, 0)) / VLOOKUP(ROUND($A892,5),'main sheet'!$G:$M, 4, 0)) * N$11</f>
        <v>3.6825401903415817E-3</v>
      </c>
      <c r="O892" s="19">
        <f>((VLOOKUP(ROUND($A892 + (O$9/12),5),'main sheet'!$G:$M, 4, 0) - VLOOKUP(ROUND($A892 + (O$9/12) + (1/12),5),'main sheet'!$G:$M, 4, 0)) / VLOOKUP(ROUND($A892,5),'main sheet'!$G:$M, 4, 0)) * O$11</f>
        <v>3.6801036109009098E-3</v>
      </c>
      <c r="P892" s="19">
        <f>((VLOOKUP(ROUND($A892 + (P$9/12),5),'main sheet'!$G:$M, 4, 0) - VLOOKUP(ROUND($A892 + (P$9/12) + (1/12),5),'main sheet'!$G:$M, 4, 0)) / VLOOKUP(ROUND($A892,5),'main sheet'!$G:$M, 4, 0)) * P$11</f>
        <v>3.6776686436407061E-3</v>
      </c>
      <c r="Q892" s="19">
        <f>((VLOOKUP(ROUND($A892 + (Q$9/12),5),'main sheet'!$G:$M, 4, 0) - VLOOKUP(ROUND($A892 + (Q$9/12) + (1/12),5),'main sheet'!$G:$M, 4, 0)) / VLOOKUP(ROUND($A892,5),'main sheet'!$G:$M, 4, 0)) * Q$11</f>
        <v>3.6752352874942608E-3</v>
      </c>
      <c r="R892" s="19">
        <f>((VLOOKUP(ROUND($A892 + (R$9/12),5),'main sheet'!$G:$M, 4, 0) - VLOOKUP(ROUND($A892 + (R$9/12) + (1/12),5),'main sheet'!$G:$M, 4, 0)) / VLOOKUP(ROUND($A892,5),'main sheet'!$G:$M, 4, 0)) * R$11</f>
        <v>3.6728035413955682E-3</v>
      </c>
      <c r="S892" s="19">
        <f>((VLOOKUP(ROUND($A892 + (S$9/12),5),'main sheet'!$G:$M, 4, 0) - VLOOKUP(ROUND($A892 + (S$9/12) + (1/12),5),'main sheet'!$G:$M, 4, 0)) / VLOOKUP(ROUND($A892,5),'main sheet'!$G:$M, 4, 0)) * S$11</f>
        <v>3.670373404279329E-3</v>
      </c>
      <c r="T892" s="19">
        <f>((VLOOKUP(ROUND($A892 + (T$9/12),5),'main sheet'!$G:$M, 4, 0) - VLOOKUP(ROUND($A892 + (T$9/12) + (1/12),5),'main sheet'!$G:$M, 4, 0)) / VLOOKUP(ROUND($A892,5),'main sheet'!$G:$M, 4, 0)) * T$11</f>
        <v>3.6679448750809476E-3</v>
      </c>
      <c r="U892" s="19">
        <f>((VLOOKUP(ROUND($A892 + (U$9/12),5),'main sheet'!$G:$M, 4, 0) - VLOOKUP(ROUND($A892 + (U$9/12) + (1/12),5),'main sheet'!$G:$M, 4, 0)) / VLOOKUP(ROUND($A892,5),'main sheet'!$G:$M, 4, 0)) * U$11</f>
        <v>3.6655179527365338E-3</v>
      </c>
      <c r="V892" s="19">
        <f>((VLOOKUP(ROUND($A892 + (V$9/12),5),'main sheet'!$G:$M, 4, 0) - VLOOKUP(ROUND($A892 + (V$9/12) + (1/12),5),'main sheet'!$G:$M, 4, 0)) / VLOOKUP(ROUND($A892,5),'main sheet'!$G:$M, 4, 0)) * V$11</f>
        <v>3.6630926361829012E-3</v>
      </c>
      <c r="W892" s="19">
        <f>((VLOOKUP(ROUND($A892 + (W$9/12),5),'main sheet'!$G:$M, 4, 0) - VLOOKUP(ROUND($A892 + (W$9/12) + (1/12),5),'main sheet'!$G:$M, 4, 0)) / VLOOKUP(ROUND($A892,5),'main sheet'!$G:$M, 4, 0)) * W$11</f>
        <v>3.8494794077539511E-3</v>
      </c>
      <c r="X892" s="19">
        <f>((VLOOKUP(ROUND($A892 + (X$9/12),5),'main sheet'!$G:$M, 4, 0) - VLOOKUP(ROUND($A892 + (X$9/12) + (1/12),5),'main sheet'!$G:$M, 4, 0)) / VLOOKUP(ROUND($A892,5),'main sheet'!$G:$M, 4, 0)) * X$11</f>
        <v>3.8469323717687438E-3</v>
      </c>
      <c r="Y892" s="19">
        <f>((VLOOKUP(ROUND($A892 + (Y$9/12),5),'main sheet'!$G:$M, 4, 0) - VLOOKUP(ROUND($A892 + (Y$9/12) + (1/12),5),'main sheet'!$G:$M, 4, 0)) / VLOOKUP(ROUND($A892,5),'main sheet'!$G:$M, 4, 0)) * Y$11</f>
        <v>3.844387021048134E-3</v>
      </c>
      <c r="Z892" s="19">
        <f>((VLOOKUP(ROUND($A892 + (Z$9/12),5),'main sheet'!$G:$M, 4, 0) - VLOOKUP(ROUND($A892 + (Z$9/12) + (1/12),5),'main sheet'!$G:$M, 4, 0)) / VLOOKUP(ROUND($A892,5),'main sheet'!$G:$M, 4, 0)) * Z$11</f>
        <v>3.8418433544774224E-3</v>
      </c>
      <c r="AA892" s="19">
        <f>((VLOOKUP(ROUND($A892 + (AA$9/12),5),'main sheet'!$G:$M, 4, 0) - VLOOKUP(ROUND($A892 + (AA$9/12) + (1/12),5),'main sheet'!$G:$M, 4, 0)) / VLOOKUP(ROUND($A892,5),'main sheet'!$G:$M, 4, 0)) * AA$11</f>
        <v>3.8393013709422798E-3</v>
      </c>
      <c r="AB892" s="19">
        <f>((VLOOKUP(ROUND($A892 + (AB$9/12),5),'main sheet'!$G:$M, 4, 0) - VLOOKUP(ROUND($A892 + (AB$9/12) + (1/12),5),'main sheet'!$G:$M, 4, 0)) / VLOOKUP(ROUND($A892,5),'main sheet'!$G:$M, 4, 0)) * AB$11</f>
        <v>3.8367610693287439E-3</v>
      </c>
      <c r="AC892" s="19">
        <f>((VLOOKUP(ROUND($A892 + (AC$9/12),5),'main sheet'!$G:$M, 4, 0) - VLOOKUP(ROUND($A892 + (AC$9/12) + (1/12),5),'main sheet'!$G:$M, 4, 0)) / VLOOKUP(ROUND($A892,5),'main sheet'!$G:$M, 4, 0)) * AC$11</f>
        <v>3.8342224485243283E-3</v>
      </c>
      <c r="AD892" s="19">
        <f>((VLOOKUP(ROUND($A892 + (AD$9/12),5),'main sheet'!$G:$M, 4, 0) - VLOOKUP(ROUND($A892 + (AD$9/12) + (1/12),5),'main sheet'!$G:$M, 4, 0)) / VLOOKUP(ROUND($A892,5),'main sheet'!$G:$M, 4, 0)) * AD$11</f>
        <v>3.8316855074169128E-3</v>
      </c>
      <c r="AE892" s="19">
        <f>((VLOOKUP(ROUND($A892 + (AE$9/12),5),'main sheet'!$G:$M, 4, 0) - VLOOKUP(ROUND($A892 + (AE$9/12) + (1/12),5),'main sheet'!$G:$M, 4, 0)) / VLOOKUP(ROUND($A892,5),'main sheet'!$G:$M, 4, 0)) * AE$11</f>
        <v>3.8291502448947463E-3</v>
      </c>
      <c r="AF892" s="19">
        <f>((VLOOKUP(ROUND($A892 + (AF$9/12),5),'main sheet'!$G:$M, 4, 0) - VLOOKUP(ROUND($A892 + (AF$9/12) + (1/12),5),'main sheet'!$G:$M, 4, 0)) / VLOOKUP(ROUND($A892,5),'main sheet'!$G:$M, 4, 0)) * AF$11</f>
        <v>3.8266166598475478E-3</v>
      </c>
      <c r="AH892" s="18">
        <f t="shared" si="26"/>
        <v>73.25</v>
      </c>
      <c r="AI892" s="19">
        <f t="shared" si="27"/>
        <v>0.11085901573981272</v>
      </c>
    </row>
    <row r="893" spans="1:35" x14ac:dyDescent="0.3">
      <c r="A893" s="19">
        <v>73.333333333333329</v>
      </c>
      <c r="C893" s="19">
        <f>((VLOOKUP(ROUND($A893 + (C$9/12),5),'main sheet'!$G:$M, 4, 0) - VLOOKUP(ROUND($A893 + (C$9/12) + (1/12),5),'main sheet'!$G:$M, 4, 0)) / VLOOKUP(ROUND($A893,5),'main sheet'!$G:$M, 4, 0)) * C$11</f>
        <v>3.5729312176883479E-3</v>
      </c>
      <c r="D893" s="19">
        <f>((VLOOKUP(ROUND($A893 + (D$9/12),5),'main sheet'!$G:$M, 4, 0) - VLOOKUP(ROUND($A893 + (D$9/12) + (1/12),5),'main sheet'!$G:$M, 4, 0)) / VLOOKUP(ROUND($A893,5),'main sheet'!$G:$M, 4, 0)) * D$11</f>
        <v>3.569465123565067E-3</v>
      </c>
      <c r="E893" s="19">
        <f>((VLOOKUP(ROUND($A893 + (E$9/12),5),'main sheet'!$G:$M, 4, 0) - VLOOKUP(ROUND($A893 + (E$9/12) + (1/12),5),'main sheet'!$G:$M, 4, 0)) / VLOOKUP(ROUND($A893,5),'main sheet'!$G:$M, 4, 0)) * E$11</f>
        <v>3.5660023918935614E-3</v>
      </c>
      <c r="F893" s="19">
        <f>((VLOOKUP(ROUND($A893 + (F$9/12),5),'main sheet'!$G:$M, 4, 0) - VLOOKUP(ROUND($A893 + (F$9/12) + (1/12),5),'main sheet'!$G:$M, 4, 0)) / VLOOKUP(ROUND($A893,5),'main sheet'!$G:$M, 4, 0)) * F$11</f>
        <v>3.5625430194115488E-3</v>
      </c>
      <c r="G893" s="19">
        <f>((VLOOKUP(ROUND($A893 + (G$9/12),5),'main sheet'!$G:$M, 4, 0) - VLOOKUP(ROUND($A893 + (G$9/12) + (1/12),5),'main sheet'!$G:$M, 4, 0)) / VLOOKUP(ROUND($A893,5),'main sheet'!$G:$M, 4, 0)) * G$11</f>
        <v>3.5590870028606599E-3</v>
      </c>
      <c r="H893" s="19">
        <f>((VLOOKUP(ROUND($A893 + (H$9/12),5),'main sheet'!$G:$M, 4, 0) - VLOOKUP(ROUND($A893 + (H$9/12) + (1/12),5),'main sheet'!$G:$M, 4, 0)) / VLOOKUP(ROUND($A893,5),'main sheet'!$G:$M, 4, 0)) * H$11</f>
        <v>3.5556343389853114E-3</v>
      </c>
      <c r="I893" s="19">
        <f>((VLOOKUP(ROUND($A893 + (I$9/12),5),'main sheet'!$G:$M, 4, 0) - VLOOKUP(ROUND($A893 + (I$9/12) + (1/12),5),'main sheet'!$G:$M, 4, 0)) / VLOOKUP(ROUND($A893,5),'main sheet'!$G:$M, 4, 0)) * I$11</f>
        <v>3.5521850245327055E-3</v>
      </c>
      <c r="J893" s="19">
        <f>((VLOOKUP(ROUND($A893 + (J$9/12),5),'main sheet'!$G:$M, 4, 0) - VLOOKUP(ROUND($A893 + (J$9/12) + (1/12),5),'main sheet'!$G:$M, 4, 0)) / VLOOKUP(ROUND($A893,5),'main sheet'!$G:$M, 4, 0)) * J$11</f>
        <v>3.6952401074740932E-3</v>
      </c>
      <c r="K893" s="19">
        <f>((VLOOKUP(ROUND($A893 + (K$9/12),5),'main sheet'!$G:$M, 4, 0) - VLOOKUP(ROUND($A893 + (K$9/12) + (1/12),5),'main sheet'!$G:$M, 4, 0)) / VLOOKUP(ROUND($A893,5),'main sheet'!$G:$M, 4, 0)) * K$11</f>
        <v>3.6916553617176617E-3</v>
      </c>
      <c r="L893" s="19">
        <f>((VLOOKUP(ROUND($A893 + (L$9/12),5),'main sheet'!$G:$M, 4, 0) - VLOOKUP(ROUND($A893 + (L$9/12) + (1/12),5),'main sheet'!$G:$M, 4, 0)) / VLOOKUP(ROUND($A893,5),'main sheet'!$G:$M, 4, 0)) * L$11</f>
        <v>3.6880740935166163E-3</v>
      </c>
      <c r="M893" s="19">
        <f>((VLOOKUP(ROUND($A893 + (M$9/12),5),'main sheet'!$G:$M, 4, 0) - VLOOKUP(ROUND($A893 + (M$9/12) + (1/12),5),'main sheet'!$G:$M, 4, 0)) / VLOOKUP(ROUND($A893,5),'main sheet'!$G:$M, 4, 0)) * M$11</f>
        <v>3.6981701395150347E-3</v>
      </c>
      <c r="N893" s="19">
        <f>((VLOOKUP(ROUND($A893 + (N$9/12),5),'main sheet'!$G:$M, 4, 0) - VLOOKUP(ROUND($A893 + (N$9/12) + (1/12),5),'main sheet'!$G:$M, 4, 0)) / VLOOKUP(ROUND($A893,5),'main sheet'!$G:$M, 4, 0)) * N$11</f>
        <v>3.6957232184050672E-3</v>
      </c>
      <c r="O893" s="19">
        <f>((VLOOKUP(ROUND($A893 + (O$9/12),5),'main sheet'!$G:$M, 4, 0) - VLOOKUP(ROUND($A893 + (O$9/12) + (1/12),5),'main sheet'!$G:$M, 4, 0)) / VLOOKUP(ROUND($A893,5),'main sheet'!$G:$M, 4, 0)) * O$11</f>
        <v>3.6932779163182093E-3</v>
      </c>
      <c r="P893" s="19">
        <f>((VLOOKUP(ROUND($A893 + (P$9/12),5),'main sheet'!$G:$M, 4, 0) - VLOOKUP(ROUND($A893 + (P$9/12) + (1/12),5),'main sheet'!$G:$M, 4, 0)) / VLOOKUP(ROUND($A893,5),'main sheet'!$G:$M, 4, 0)) * P$11</f>
        <v>3.6908342321832219E-3</v>
      </c>
      <c r="Q893" s="19">
        <f>((VLOOKUP(ROUND($A893 + (Q$9/12),5),'main sheet'!$G:$M, 4, 0) - VLOOKUP(ROUND($A893 + (Q$9/12) + (1/12),5),'main sheet'!$G:$M, 4, 0)) / VLOOKUP(ROUND($A893,5),'main sheet'!$G:$M, 4, 0)) * Q$11</f>
        <v>3.6883921649295765E-3</v>
      </c>
      <c r="R893" s="19">
        <f>((VLOOKUP(ROUND($A893 + (R$9/12),5),'main sheet'!$G:$M, 4, 0) - VLOOKUP(ROUND($A893 + (R$9/12) + (1/12),5),'main sheet'!$G:$M, 4, 0)) / VLOOKUP(ROUND($A893,5),'main sheet'!$G:$M, 4, 0)) * R$11</f>
        <v>3.6859517134874512E-3</v>
      </c>
      <c r="S893" s="19">
        <f>((VLOOKUP(ROUND($A893 + (S$9/12),5),'main sheet'!$G:$M, 4, 0) - VLOOKUP(ROUND($A893 + (S$9/12) + (1/12),5),'main sheet'!$G:$M, 4, 0)) / VLOOKUP(ROUND($A893,5),'main sheet'!$G:$M, 4, 0)) * S$11</f>
        <v>3.6835128767877326E-3</v>
      </c>
      <c r="T893" s="19">
        <f>((VLOOKUP(ROUND($A893 + (T$9/12),5),'main sheet'!$G:$M, 4, 0) - VLOOKUP(ROUND($A893 + (T$9/12) + (1/12),5),'main sheet'!$G:$M, 4, 0)) / VLOOKUP(ROUND($A893,5),'main sheet'!$G:$M, 4, 0)) * T$11</f>
        <v>3.6810756537620144E-3</v>
      </c>
      <c r="U893" s="19">
        <f>((VLOOKUP(ROUND($A893 + (U$9/12),5),'main sheet'!$G:$M, 4, 0) - VLOOKUP(ROUND($A893 + (U$9/12) + (1/12),5),'main sheet'!$G:$M, 4, 0)) / VLOOKUP(ROUND($A893,5),'main sheet'!$G:$M, 4, 0)) * U$11</f>
        <v>3.6786400433425981E-3</v>
      </c>
      <c r="V893" s="19">
        <f>((VLOOKUP(ROUND($A893 + (V$9/12),5),'main sheet'!$G:$M, 4, 0) - VLOOKUP(ROUND($A893 + (V$9/12) + (1/12),5),'main sheet'!$G:$M, 4, 0)) / VLOOKUP(ROUND($A893,5),'main sheet'!$G:$M, 4, 0)) * V$11</f>
        <v>3.8658179035686744E-3</v>
      </c>
      <c r="W893" s="19">
        <f>((VLOOKUP(ROUND($A893 + (W$9/12),5),'main sheet'!$G:$M, 4, 0) - VLOOKUP(ROUND($A893 + (W$9/12) + (1/12),5),'main sheet'!$G:$M, 4, 0)) / VLOOKUP(ROUND($A893,5),'main sheet'!$G:$M, 4, 0)) * W$11</f>
        <v>3.863260057099146E-3</v>
      </c>
      <c r="X893" s="19">
        <f>((VLOOKUP(ROUND($A893 + (X$9/12),5),'main sheet'!$G:$M, 4, 0) - VLOOKUP(ROUND($A893 + (X$9/12) + (1/12),5),'main sheet'!$G:$M, 4, 0)) / VLOOKUP(ROUND($A893,5),'main sheet'!$G:$M, 4, 0)) * X$11</f>
        <v>3.8607039030470482E-3</v>
      </c>
      <c r="Y893" s="19">
        <f>((VLOOKUP(ROUND($A893 + (Y$9/12),5),'main sheet'!$G:$M, 4, 0) - VLOOKUP(ROUND($A893 + (Y$9/12) + (1/12),5),'main sheet'!$G:$M, 4, 0)) / VLOOKUP(ROUND($A893,5),'main sheet'!$G:$M, 4, 0)) * Y$11</f>
        <v>3.8581494402929527E-3</v>
      </c>
      <c r="Z893" s="19">
        <f>((VLOOKUP(ROUND($A893 + (Z$9/12),5),'main sheet'!$G:$M, 4, 0) - VLOOKUP(ROUND($A893 + (Z$9/12) + (1/12),5),'main sheet'!$G:$M, 4, 0)) / VLOOKUP(ROUND($A893,5),'main sheet'!$G:$M, 4, 0)) * Z$11</f>
        <v>3.8555966677177992E-3</v>
      </c>
      <c r="AA893" s="19">
        <f>((VLOOKUP(ROUND($A893 + (AA$9/12),5),'main sheet'!$G:$M, 4, 0) - VLOOKUP(ROUND($A893 + (AA$9/12) + (1/12),5),'main sheet'!$G:$M, 4, 0)) / VLOOKUP(ROUND($A893,5),'main sheet'!$G:$M, 4, 0)) * AA$11</f>
        <v>3.8530455842028986E-3</v>
      </c>
      <c r="AB893" s="19">
        <f>((VLOOKUP(ROUND($A893 + (AB$9/12),5),'main sheet'!$G:$M, 4, 0) - VLOOKUP(ROUND($A893 + (AB$9/12) + (1/12),5),'main sheet'!$G:$M, 4, 0)) / VLOOKUP(ROUND($A893,5),'main sheet'!$G:$M, 4, 0)) * AB$11</f>
        <v>3.8504961886310415E-3</v>
      </c>
      <c r="AC893" s="19">
        <f>((VLOOKUP(ROUND($A893 + (AC$9/12),5),'main sheet'!$G:$M, 4, 0) - VLOOKUP(ROUND($A893 + (AC$9/12) + (1/12),5),'main sheet'!$G:$M, 4, 0)) / VLOOKUP(ROUND($A893,5),'main sheet'!$G:$M, 4, 0)) * AC$11</f>
        <v>3.8479484798853891E-3</v>
      </c>
      <c r="AD893" s="19">
        <f>((VLOOKUP(ROUND($A893 + (AD$9/12),5),'main sheet'!$G:$M, 4, 0) - VLOOKUP(ROUND($A893 + (AD$9/12) + (1/12),5),'main sheet'!$G:$M, 4, 0)) / VLOOKUP(ROUND($A893,5),'main sheet'!$G:$M, 4, 0)) * AD$11</f>
        <v>3.8454024568494696E-3</v>
      </c>
      <c r="AE893" s="19">
        <f>((VLOOKUP(ROUND($A893 + (AE$9/12),5),'main sheet'!$G:$M, 4, 0) - VLOOKUP(ROUND($A893 + (AE$9/12) + (1/12),5),'main sheet'!$G:$M, 4, 0)) / VLOOKUP(ROUND($A893,5),'main sheet'!$G:$M, 4, 0)) * AE$11</f>
        <v>3.8428581184082912E-3</v>
      </c>
      <c r="AF893" s="19">
        <f>((VLOOKUP(ROUND($A893 + (AF$9/12),5),'main sheet'!$G:$M, 4, 0) - VLOOKUP(ROUND($A893 + (AF$9/12) + (1/12),5),'main sheet'!$G:$M, 4, 0)) / VLOOKUP(ROUND($A893,5),'main sheet'!$G:$M, 4, 0)) * AF$11</f>
        <v>3.8403154634472298E-3</v>
      </c>
      <c r="AH893" s="18">
        <f t="shared" si="26"/>
        <v>73.333333333333329</v>
      </c>
      <c r="AI893" s="19">
        <f t="shared" si="27"/>
        <v>0.11159198990352641</v>
      </c>
    </row>
    <row r="894" spans="1:35" x14ac:dyDescent="0.3">
      <c r="A894" s="19">
        <v>73.416666666666671</v>
      </c>
      <c r="C894" s="19">
        <f>((VLOOKUP(ROUND($A894 + (C$9/12),5),'main sheet'!$G:$M, 4, 0) - VLOOKUP(ROUND($A894 + (C$9/12) + (1/12),5),'main sheet'!$G:$M, 4, 0)) / VLOOKUP(ROUND($A894,5),'main sheet'!$G:$M, 4, 0)) * C$11</f>
        <v>3.585767812881618E-3</v>
      </c>
      <c r="D894" s="19">
        <f>((VLOOKUP(ROUND($A894 + (D$9/12),5),'main sheet'!$G:$M, 4, 0) - VLOOKUP(ROUND($A894 + (D$9/12) + (1/12),5),'main sheet'!$G:$M, 4, 0)) / VLOOKUP(ROUND($A894,5),'main sheet'!$G:$M, 4, 0)) * D$11</f>
        <v>3.5822892660006423E-3</v>
      </c>
      <c r="E894" s="19">
        <f>((VLOOKUP(ROUND($A894 + (E$9/12),5),'main sheet'!$G:$M, 4, 0) - VLOOKUP(ROUND($A894 + (E$9/12) + (1/12),5),'main sheet'!$G:$M, 4, 0)) / VLOOKUP(ROUND($A894,5),'main sheet'!$G:$M, 4, 0)) * E$11</f>
        <v>3.5788140936514642E-3</v>
      </c>
      <c r="F894" s="19">
        <f>((VLOOKUP(ROUND($A894 + (F$9/12),5),'main sheet'!$G:$M, 4, 0) - VLOOKUP(ROUND($A894 + (F$9/12) + (1/12),5),'main sheet'!$G:$M, 4, 0)) / VLOOKUP(ROUND($A894,5),'main sheet'!$G:$M, 4, 0)) * F$11</f>
        <v>3.5753422925608323E-3</v>
      </c>
      <c r="G894" s="19">
        <f>((VLOOKUP(ROUND($A894 + (G$9/12),5),'main sheet'!$G:$M, 4, 0) - VLOOKUP(ROUND($A894 + (G$9/12) + (1/12),5),'main sheet'!$G:$M, 4, 0)) / VLOOKUP(ROUND($A894,5),'main sheet'!$G:$M, 4, 0)) * G$11</f>
        <v>3.5718738594582959E-3</v>
      </c>
      <c r="H894" s="19">
        <f>((VLOOKUP(ROUND($A894 + (H$9/12),5),'main sheet'!$G:$M, 4, 0) - VLOOKUP(ROUND($A894 + (H$9/12) + (1/12),5),'main sheet'!$G:$M, 4, 0)) / VLOOKUP(ROUND($A894,5),'main sheet'!$G:$M, 4, 0)) * H$11</f>
        <v>3.5684087910761997E-3</v>
      </c>
      <c r="I894" s="19">
        <f>((VLOOKUP(ROUND($A894 + (I$9/12),5),'main sheet'!$G:$M, 4, 0) - VLOOKUP(ROUND($A894 + (I$9/12) + (1/12),5),'main sheet'!$G:$M, 4, 0)) / VLOOKUP(ROUND($A894,5),'main sheet'!$G:$M, 4, 0)) * I$11</f>
        <v>3.7121172443382406E-3</v>
      </c>
      <c r="J894" s="19">
        <f>((VLOOKUP(ROUND($A894 + (J$9/12),5),'main sheet'!$G:$M, 4, 0) - VLOOKUP(ROUND($A894 + (J$9/12) + (1/12),5),'main sheet'!$G:$M, 4, 0)) / VLOOKUP(ROUND($A894,5),'main sheet'!$G:$M, 4, 0)) * J$11</f>
        <v>3.7085161261018094E-3</v>
      </c>
      <c r="K894" s="19">
        <f>((VLOOKUP(ROUND($A894 + (K$9/12),5),'main sheet'!$G:$M, 4, 0) - VLOOKUP(ROUND($A894 + (K$9/12) + (1/12),5),'main sheet'!$G:$M, 4, 0)) / VLOOKUP(ROUND($A894,5),'main sheet'!$G:$M, 4, 0)) * K$11</f>
        <v>3.7049185013036776E-3</v>
      </c>
      <c r="L894" s="19">
        <f>((VLOOKUP(ROUND($A894 + (L$9/12),5),'main sheet'!$G:$M, 4, 0) - VLOOKUP(ROUND($A894 + (L$9/12) + (1/12),5),'main sheet'!$G:$M, 4, 0)) / VLOOKUP(ROUND($A894,5),'main sheet'!$G:$M, 4, 0)) * L$11</f>
        <v>3.7013243665548665E-3</v>
      </c>
      <c r="M894" s="19">
        <f>((VLOOKUP(ROUND($A894 + (M$9/12),5),'main sheet'!$G:$M, 4, 0) - VLOOKUP(ROUND($A894 + (M$9/12) + (1/12),5),'main sheet'!$G:$M, 4, 0)) / VLOOKUP(ROUND($A894,5),'main sheet'!$G:$M, 4, 0)) * M$11</f>
        <v>3.7114566849715427E-3</v>
      </c>
      <c r="N894" s="19">
        <f>((VLOOKUP(ROUND($A894 + (N$9/12),5),'main sheet'!$G:$M, 4, 0) - VLOOKUP(ROUND($A894 + (N$9/12) + (1/12),5),'main sheet'!$G:$M, 4, 0)) / VLOOKUP(ROUND($A894,5),'main sheet'!$G:$M, 4, 0)) * N$11</f>
        <v>3.709000972722355E-3</v>
      </c>
      <c r="O894" s="19">
        <f>((VLOOKUP(ROUND($A894 + (O$9/12),5),'main sheet'!$G:$M, 4, 0) - VLOOKUP(ROUND($A894 + (O$9/12) + (1/12),5),'main sheet'!$G:$M, 4, 0)) / VLOOKUP(ROUND($A894,5),'main sheet'!$G:$M, 4, 0)) * O$11</f>
        <v>3.7065468853129981E-3</v>
      </c>
      <c r="P894" s="19">
        <f>((VLOOKUP(ROUND($A894 + (P$9/12),5),'main sheet'!$G:$M, 4, 0) - VLOOKUP(ROUND($A894 + (P$9/12) + (1/12),5),'main sheet'!$G:$M, 4, 0)) / VLOOKUP(ROUND($A894,5),'main sheet'!$G:$M, 4, 0)) * P$11</f>
        <v>3.704094421668384E-3</v>
      </c>
      <c r="Q894" s="19">
        <f>((VLOOKUP(ROUND($A894 + (Q$9/12),5),'main sheet'!$G:$M, 4, 0) - VLOOKUP(ROUND($A894 + (Q$9/12) + (1/12),5),'main sheet'!$G:$M, 4, 0)) / VLOOKUP(ROUND($A894,5),'main sheet'!$G:$M, 4, 0)) * Q$11</f>
        <v>3.7016435807141384E-3</v>
      </c>
      <c r="R894" s="19">
        <f>((VLOOKUP(ROUND($A894 + (R$9/12),5),'main sheet'!$G:$M, 4, 0) - VLOOKUP(ROUND($A894 + (R$9/12) + (1/12),5),'main sheet'!$G:$M, 4, 0)) / VLOOKUP(ROUND($A894,5),'main sheet'!$G:$M, 4, 0)) * R$11</f>
        <v>3.6991943613765951E-3</v>
      </c>
      <c r="S894" s="19">
        <f>((VLOOKUP(ROUND($A894 + (S$9/12),5),'main sheet'!$G:$M, 4, 0) - VLOOKUP(ROUND($A894 + (S$9/12) + (1/12),5),'main sheet'!$G:$M, 4, 0)) / VLOOKUP(ROUND($A894,5),'main sheet'!$G:$M, 4, 0)) * S$11</f>
        <v>3.6967467625828006E-3</v>
      </c>
      <c r="T894" s="19">
        <f>((VLOOKUP(ROUND($A894 + (T$9/12),5),'main sheet'!$G:$M, 4, 0) - VLOOKUP(ROUND($A894 + (T$9/12) + (1/12),5),'main sheet'!$G:$M, 4, 0)) / VLOOKUP(ROUND($A894,5),'main sheet'!$G:$M, 4, 0)) * T$11</f>
        <v>3.6943007832605092E-3</v>
      </c>
      <c r="U894" s="19">
        <f>((VLOOKUP(ROUND($A894 + (U$9/12),5),'main sheet'!$G:$M, 4, 0) - VLOOKUP(ROUND($A894 + (U$9/12) + (1/12),5),'main sheet'!$G:$M, 4, 0)) / VLOOKUP(ROUND($A894,5),'main sheet'!$G:$M, 4, 0)) * U$11</f>
        <v>3.8822754987789918E-3</v>
      </c>
      <c r="V894" s="19">
        <f>((VLOOKUP(ROUND($A894 + (V$9/12),5),'main sheet'!$G:$M, 4, 0) - VLOOKUP(ROUND($A894 + (V$9/12) + (1/12),5),'main sheet'!$G:$M, 4, 0)) / VLOOKUP(ROUND($A894,5),'main sheet'!$G:$M, 4, 0)) * V$11</f>
        <v>3.8797067630221621E-3</v>
      </c>
      <c r="W894" s="19">
        <f>((VLOOKUP(ROUND($A894 + (W$9/12),5),'main sheet'!$G:$M, 4, 0) - VLOOKUP(ROUND($A894 + (W$9/12) + (1/12),5),'main sheet'!$G:$M, 4, 0)) / VLOOKUP(ROUND($A894,5),'main sheet'!$G:$M, 4, 0)) * W$11</f>
        <v>3.8771397268877383E-3</v>
      </c>
      <c r="X894" s="19">
        <f>((VLOOKUP(ROUND($A894 + (X$9/12),5),'main sheet'!$G:$M, 4, 0) - VLOOKUP(ROUND($A894 + (X$9/12) + (1/12),5),'main sheet'!$G:$M, 4, 0)) / VLOOKUP(ROUND($A894,5),'main sheet'!$G:$M, 4, 0)) * X$11</f>
        <v>3.874574389251526E-3</v>
      </c>
      <c r="Y894" s="19">
        <f>((VLOOKUP(ROUND($A894 + (Y$9/12),5),'main sheet'!$G:$M, 4, 0) - VLOOKUP(ROUND($A894 + (Y$9/12) + (1/12),5),'main sheet'!$G:$M, 4, 0)) / VLOOKUP(ROUND($A894,5),'main sheet'!$G:$M, 4, 0)) * Y$11</f>
        <v>3.8720107489897005E-3</v>
      </c>
      <c r="Z894" s="19">
        <f>((VLOOKUP(ROUND($A894 + (Z$9/12),5),'main sheet'!$G:$M, 4, 0) - VLOOKUP(ROUND($A894 + (Z$9/12) + (1/12),5),'main sheet'!$G:$M, 4, 0)) / VLOOKUP(ROUND($A894,5),'main sheet'!$G:$M, 4, 0)) * Z$11</f>
        <v>3.8694488049788108E-3</v>
      </c>
      <c r="AA894" s="19">
        <f>((VLOOKUP(ROUND($A894 + (AA$9/12),5),'main sheet'!$G:$M, 4, 0) - VLOOKUP(ROUND($A894 + (AA$9/12) + (1/12),5),'main sheet'!$G:$M, 4, 0)) / VLOOKUP(ROUND($A894,5),'main sheet'!$G:$M, 4, 0)) * AA$11</f>
        <v>3.8668885560968918E-3</v>
      </c>
      <c r="AB894" s="19">
        <f>((VLOOKUP(ROUND($A894 + (AB$9/12),5),'main sheet'!$G:$M, 4, 0) - VLOOKUP(ROUND($A894 + (AB$9/12) + (1/12),5),'main sheet'!$G:$M, 4, 0)) / VLOOKUP(ROUND($A894,5),'main sheet'!$G:$M, 4, 0)) * AB$11</f>
        <v>3.8643300012223478E-3</v>
      </c>
      <c r="AC894" s="19">
        <f>((VLOOKUP(ROUND($A894 + (AC$9/12),5),'main sheet'!$G:$M, 4, 0) - VLOOKUP(ROUND($A894 + (AC$9/12) + (1/12),5),'main sheet'!$G:$M, 4, 0)) / VLOOKUP(ROUND($A894,5),'main sheet'!$G:$M, 4, 0)) * AC$11</f>
        <v>3.861773139233957E-3</v>
      </c>
      <c r="AD894" s="19">
        <f>((VLOOKUP(ROUND($A894 + (AD$9/12),5),'main sheet'!$G:$M, 4, 0) - VLOOKUP(ROUND($A894 + (AD$9/12) + (1/12),5),'main sheet'!$G:$M, 4, 0)) / VLOOKUP(ROUND($A894,5),'main sheet'!$G:$M, 4, 0)) * AD$11</f>
        <v>3.859217969011979E-3</v>
      </c>
      <c r="AE894" s="19">
        <f>((VLOOKUP(ROUND($A894 + (AE$9/12),5),'main sheet'!$G:$M, 4, 0) - VLOOKUP(ROUND($A894 + (AE$9/12) + (1/12),5),'main sheet'!$G:$M, 4, 0)) / VLOOKUP(ROUND($A894,5),'main sheet'!$G:$M, 4, 0)) * AE$11</f>
        <v>3.8566644894370444E-3</v>
      </c>
      <c r="AF894" s="19">
        <f>((VLOOKUP(ROUND($A894 + (AF$9/12),5),'main sheet'!$G:$M, 4, 0) - VLOOKUP(ROUND($A894 + (AF$9/12) + (1/12),5),'main sheet'!$G:$M, 4, 0)) / VLOOKUP(ROUND($A894,5),'main sheet'!$G:$M, 4, 0)) * AF$11</f>
        <v>3.8541126993901541E-3</v>
      </c>
      <c r="AH894" s="18">
        <f t="shared" si="26"/>
        <v>73.416666666666671</v>
      </c>
      <c r="AI894" s="19">
        <f t="shared" si="27"/>
        <v>0.11233049959283828</v>
      </c>
    </row>
    <row r="895" spans="1:35" x14ac:dyDescent="0.3">
      <c r="A895" s="19">
        <v>73.5</v>
      </c>
      <c r="C895" s="19">
        <f>((VLOOKUP(ROUND($A895 + (C$9/12),5),'main sheet'!$G:$M, 4, 0) - VLOOKUP(ROUND($A895 + (C$9/12) + (1/12),5),'main sheet'!$G:$M, 4, 0)) / VLOOKUP(ROUND($A895,5),'main sheet'!$G:$M, 4, 0)) * C$11</f>
        <v>3.5986969776236511E-3</v>
      </c>
      <c r="D895" s="19">
        <f>((VLOOKUP(ROUND($A895 + (D$9/12),5),'main sheet'!$G:$M, 4, 0) - VLOOKUP(ROUND($A895 + (D$9/12) + (1/12),5),'main sheet'!$G:$M, 4, 0)) / VLOOKUP(ROUND($A895,5),'main sheet'!$G:$M, 4, 0)) * D$11</f>
        <v>3.5952058881830512E-3</v>
      </c>
      <c r="E895" s="19">
        <f>((VLOOKUP(ROUND($A895 + (E$9/12),5),'main sheet'!$G:$M, 4, 0) - VLOOKUP(ROUND($A895 + (E$9/12) + (1/12),5),'main sheet'!$G:$M, 4, 0)) / VLOOKUP(ROUND($A895,5),'main sheet'!$G:$M, 4, 0)) * E$11</f>
        <v>3.5917181854421406E-3</v>
      </c>
      <c r="F895" s="19">
        <f>((VLOOKUP(ROUND($A895 + (F$9/12),5),'main sheet'!$G:$M, 4, 0) - VLOOKUP(ROUND($A895 + (F$9/12) + (1/12),5),'main sheet'!$G:$M, 4, 0)) / VLOOKUP(ROUND($A895,5),'main sheet'!$G:$M, 4, 0)) * F$11</f>
        <v>3.5882338661154868E-3</v>
      </c>
      <c r="G895" s="19">
        <f>((VLOOKUP(ROUND($A895 + (G$9/12),5),'main sheet'!$G:$M, 4, 0) - VLOOKUP(ROUND($A895 + (G$9/12) + (1/12),5),'main sheet'!$G:$M, 4, 0)) / VLOOKUP(ROUND($A895,5),'main sheet'!$G:$M, 4, 0)) * G$11</f>
        <v>3.5847529269204706E-3</v>
      </c>
      <c r="H895" s="19">
        <f>((VLOOKUP(ROUND($A895 + (H$9/12),5),'main sheet'!$G:$M, 4, 0) - VLOOKUP(ROUND($A895 + (H$9/12) + (1/12),5),'main sheet'!$G:$M, 4, 0)) / VLOOKUP(ROUND($A895,5),'main sheet'!$G:$M, 4, 0)) * H$11</f>
        <v>3.7291195980660567E-3</v>
      </c>
      <c r="I895" s="19">
        <f>((VLOOKUP(ROUND($A895 + (I$9/12),5),'main sheet'!$G:$M, 4, 0) - VLOOKUP(ROUND($A895 + (I$9/12) + (1/12),5),'main sheet'!$G:$M, 4, 0)) / VLOOKUP(ROUND($A895,5),'main sheet'!$G:$M, 4, 0)) * I$11</f>
        <v>3.7255019858769721E-3</v>
      </c>
      <c r="J895" s="19">
        <f>((VLOOKUP(ROUND($A895 + (J$9/12),5),'main sheet'!$G:$M, 4, 0) - VLOOKUP(ROUND($A895 + (J$9/12) + (1/12),5),'main sheet'!$G:$M, 4, 0)) / VLOOKUP(ROUND($A895,5),'main sheet'!$G:$M, 4, 0)) * J$11</f>
        <v>3.7218878831269406E-3</v>
      </c>
      <c r="K895" s="19">
        <f>((VLOOKUP(ROUND($A895 + (K$9/12),5),'main sheet'!$G:$M, 4, 0) - VLOOKUP(ROUND($A895 + (K$9/12) + (1/12),5),'main sheet'!$G:$M, 4, 0)) / VLOOKUP(ROUND($A895,5),'main sheet'!$G:$M, 4, 0)) * K$11</f>
        <v>3.7182772864114617E-3</v>
      </c>
      <c r="L895" s="19">
        <f>((VLOOKUP(ROUND($A895 + (L$9/12),5),'main sheet'!$G:$M, 4, 0) - VLOOKUP(ROUND($A895 + (L$9/12) + (1/12),5),'main sheet'!$G:$M, 4, 0)) / VLOOKUP(ROUND($A895,5),'main sheet'!$G:$M, 4, 0)) * L$11</f>
        <v>3.7146701923293371E-3</v>
      </c>
      <c r="M895" s="19">
        <f>((VLOOKUP(ROUND($A895 + (M$9/12),5),'main sheet'!$G:$M, 4, 0) - VLOOKUP(ROUND($A895 + (M$9/12) + (1/12),5),'main sheet'!$G:$M, 4, 0)) / VLOOKUP(ROUND($A895,5),'main sheet'!$G:$M, 4, 0)) * M$11</f>
        <v>3.7248390447384137E-3</v>
      </c>
      <c r="N895" s="19">
        <f>((VLOOKUP(ROUND($A895 + (N$9/12),5),'main sheet'!$G:$M, 4, 0) - VLOOKUP(ROUND($A895 + (N$9/12) + (1/12),5),'main sheet'!$G:$M, 4, 0)) / VLOOKUP(ROUND($A895,5),'main sheet'!$G:$M, 4, 0)) * N$11</f>
        <v>3.7223744779537726E-3</v>
      </c>
      <c r="O895" s="19">
        <f>((VLOOKUP(ROUND($A895 + (O$9/12),5),'main sheet'!$G:$M, 4, 0) - VLOOKUP(ROUND($A895 + (O$9/12) + (1/12),5),'main sheet'!$G:$M, 4, 0)) / VLOOKUP(ROUND($A895,5),'main sheet'!$G:$M, 4, 0)) * O$11</f>
        <v>3.7199115418676291E-3</v>
      </c>
      <c r="P895" s="19">
        <f>((VLOOKUP(ROUND($A895 + (P$9/12),5),'main sheet'!$G:$M, 4, 0) - VLOOKUP(ROUND($A895 + (P$9/12) + (1/12),5),'main sheet'!$G:$M, 4, 0)) / VLOOKUP(ROUND($A895,5),'main sheet'!$G:$M, 4, 0)) * P$11</f>
        <v>3.7174502354010205E-3</v>
      </c>
      <c r="Q895" s="19">
        <f>((VLOOKUP(ROUND($A895 + (Q$9/12),5),'main sheet'!$G:$M, 4, 0) - VLOOKUP(ROUND($A895 + (Q$9/12) + (1/12),5),'main sheet'!$G:$M, 4, 0)) / VLOOKUP(ROUND($A895,5),'main sheet'!$G:$M, 4, 0)) * Q$11</f>
        <v>3.7149905574756967E-3</v>
      </c>
      <c r="R895" s="19">
        <f>((VLOOKUP(ROUND($A895 + (R$9/12),5),'main sheet'!$G:$M, 4, 0) - VLOOKUP(ROUND($A895 + (R$9/12) + (1/12),5),'main sheet'!$G:$M, 4, 0)) / VLOOKUP(ROUND($A895,5),'main sheet'!$G:$M, 4, 0)) * R$11</f>
        <v>3.7125325070141223E-3</v>
      </c>
      <c r="S895" s="19">
        <f>((VLOOKUP(ROUND($A895 + (S$9/12),5),'main sheet'!$G:$M, 4, 0) - VLOOKUP(ROUND($A895 + (S$9/12) + (1/12),5),'main sheet'!$G:$M, 4, 0)) / VLOOKUP(ROUND($A895,5),'main sheet'!$G:$M, 4, 0)) * S$11</f>
        <v>3.7100760829394731E-3</v>
      </c>
      <c r="T895" s="19">
        <f>((VLOOKUP(ROUND($A895 + (T$9/12),5),'main sheet'!$G:$M, 4, 0) - VLOOKUP(ROUND($A895 + (T$9/12) + (1/12),5),'main sheet'!$G:$M, 4, 0)) / VLOOKUP(ROUND($A895,5),'main sheet'!$G:$M, 4, 0)) * T$11</f>
        <v>3.8988534828205304E-3</v>
      </c>
      <c r="U895" s="19">
        <f>((VLOOKUP(ROUND($A895 + (U$9/12),5),'main sheet'!$G:$M, 4, 0) - VLOOKUP(ROUND($A895 + (U$9/12) + (1/12),5),'main sheet'!$G:$M, 4, 0)) / VLOOKUP(ROUND($A895,5),'main sheet'!$G:$M, 4, 0)) * U$11</f>
        <v>3.8962737781202553E-3</v>
      </c>
      <c r="V895" s="19">
        <f>((VLOOKUP(ROUND($A895 + (V$9/12),5),'main sheet'!$G:$M, 4, 0) - VLOOKUP(ROUND($A895 + (V$9/12) + (1/12),5),'main sheet'!$G:$M, 4, 0)) / VLOOKUP(ROUND($A895,5),'main sheet'!$G:$M, 4, 0)) * V$11</f>
        <v>3.8936957803000676E-3</v>
      </c>
      <c r="W895" s="19">
        <f>((VLOOKUP(ROUND($A895 + (W$9/12),5),'main sheet'!$G:$M, 4, 0) - VLOOKUP(ROUND($A895 + (W$9/12) + (1/12),5),'main sheet'!$G:$M, 4, 0)) / VLOOKUP(ROUND($A895,5),'main sheet'!$G:$M, 4, 0)) * W$11</f>
        <v>3.8911194882309693E-3</v>
      </c>
      <c r="X895" s="19">
        <f>((VLOOKUP(ROUND($A895 + (X$9/12),5),'main sheet'!$G:$M, 4, 0) - VLOOKUP(ROUND($A895 + (X$9/12) + (1/12),5),'main sheet'!$G:$M, 4, 0)) / VLOOKUP(ROUND($A895,5),'main sheet'!$G:$M, 4, 0)) * X$11</f>
        <v>3.8885449007843389E-3</v>
      </c>
      <c r="Y895" s="19">
        <f>((VLOOKUP(ROUND($A895 + (Y$9/12),5),'main sheet'!$G:$M, 4, 0) - VLOOKUP(ROUND($A895 + (Y$9/12) + (1/12),5),'main sheet'!$G:$M, 4, 0)) / VLOOKUP(ROUND($A895,5),'main sheet'!$G:$M, 4, 0)) * Y$11</f>
        <v>3.8859720168319279E-3</v>
      </c>
      <c r="Z895" s="19">
        <f>((VLOOKUP(ROUND($A895 + (Z$9/12),5),'main sheet'!$G:$M, 4, 0) - VLOOKUP(ROUND($A895 + (Z$9/12) + (1/12),5),'main sheet'!$G:$M, 4, 0)) / VLOOKUP(ROUND($A895,5),'main sheet'!$G:$M, 4, 0)) * Z$11</f>
        <v>3.8834008352469787E-3</v>
      </c>
      <c r="AA895" s="19">
        <f>((VLOOKUP(ROUND($A895 + (AA$9/12),5),'main sheet'!$G:$M, 4, 0) - VLOOKUP(ROUND($A895 + (AA$9/12) + (1/12),5),'main sheet'!$G:$M, 4, 0)) / VLOOKUP(ROUND($A895,5),'main sheet'!$G:$M, 4, 0)) * AA$11</f>
        <v>3.8808313549031082E-3</v>
      </c>
      <c r="AB895" s="19">
        <f>((VLOOKUP(ROUND($A895 + (AB$9/12),5),'main sheet'!$G:$M, 4, 0) - VLOOKUP(ROUND($A895 + (AB$9/12) + (1/12),5),'main sheet'!$G:$M, 4, 0)) / VLOOKUP(ROUND($A895,5),'main sheet'!$G:$M, 4, 0)) * AB$11</f>
        <v>3.8782635746743063E-3</v>
      </c>
      <c r="AC895" s="19">
        <f>((VLOOKUP(ROUND($A895 + (AC$9/12),5),'main sheet'!$G:$M, 4, 0) - VLOOKUP(ROUND($A895 + (AC$9/12) + (1/12),5),'main sheet'!$G:$M, 4, 0)) / VLOOKUP(ROUND($A895,5),'main sheet'!$G:$M, 4, 0)) * AC$11</f>
        <v>3.8756974934360503E-3</v>
      </c>
      <c r="AD895" s="19">
        <f>((VLOOKUP(ROUND($A895 + (AD$9/12),5),'main sheet'!$G:$M, 4, 0) - VLOOKUP(ROUND($A895 + (AD$9/12) + (1/12),5),'main sheet'!$G:$M, 4, 0)) / VLOOKUP(ROUND($A895,5),'main sheet'!$G:$M, 4, 0)) * AD$11</f>
        <v>3.8731331100641904E-3</v>
      </c>
      <c r="AE895" s="19">
        <f>((VLOOKUP(ROUND($A895 + (AE$9/12),5),'main sheet'!$G:$M, 4, 0) - VLOOKUP(ROUND($A895 + (AE$9/12) + (1/12),5),'main sheet'!$G:$M, 4, 0)) / VLOOKUP(ROUND($A895,5),'main sheet'!$G:$M, 4, 0)) * AE$11</f>
        <v>3.8705704234349514E-3</v>
      </c>
      <c r="AF895" s="19">
        <f>((VLOOKUP(ROUND($A895 + (AF$9/12),5),'main sheet'!$G:$M, 4, 0) - VLOOKUP(ROUND($A895 + (AF$9/12) + (1/12),5),'main sheet'!$G:$M, 4, 0)) / VLOOKUP(ROUND($A895,5),'main sheet'!$G:$M, 4, 0)) * AF$11</f>
        <v>4.0138384849663037E-3</v>
      </c>
      <c r="AH895" s="18">
        <f t="shared" si="26"/>
        <v>73.5</v>
      </c>
      <c r="AI895" s="19">
        <f t="shared" si="27"/>
        <v>0.11322043396129969</v>
      </c>
    </row>
    <row r="896" spans="1:35" x14ac:dyDescent="0.3">
      <c r="A896" s="19">
        <v>73.583333333333329</v>
      </c>
      <c r="C896" s="19">
        <f>((VLOOKUP(ROUND($A896 + (C$9/12),5),'main sheet'!$G:$M, 4, 0) - VLOOKUP(ROUND($A896 + (C$9/12) + (1/12),5),'main sheet'!$G:$M, 4, 0)) / VLOOKUP(ROUND($A896,5),'main sheet'!$G:$M, 4, 0)) * C$11</f>
        <v>3.6117197168687252E-3</v>
      </c>
      <c r="D896" s="19">
        <f>((VLOOKUP(ROUND($A896 + (D$9/12),5),'main sheet'!$G:$M, 4, 0) - VLOOKUP(ROUND($A896 + (D$9/12) + (1/12),5),'main sheet'!$G:$M, 4, 0)) / VLOOKUP(ROUND($A896,5),'main sheet'!$G:$M, 4, 0)) * D$11</f>
        <v>3.6082159940924226E-3</v>
      </c>
      <c r="E896" s="19">
        <f>((VLOOKUP(ROUND($A896 + (E$9/12),5),'main sheet'!$G:$M, 4, 0) - VLOOKUP(ROUND($A896 + (E$9/12) + (1/12),5),'main sheet'!$G:$M, 4, 0)) / VLOOKUP(ROUND($A896,5),'main sheet'!$G:$M, 4, 0)) * E$11</f>
        <v>3.6047156702713854E-3</v>
      </c>
      <c r="F896" s="19">
        <f>((VLOOKUP(ROUND($A896 + (F$9/12),5),'main sheet'!$G:$M, 4, 0) - VLOOKUP(ROUND($A896 + (F$9/12) + (1/12),5),'main sheet'!$G:$M, 4, 0)) / VLOOKUP(ROUND($A896,5),'main sheet'!$G:$M, 4, 0)) * F$11</f>
        <v>3.6012187421079144E-3</v>
      </c>
      <c r="G896" s="19">
        <f>((VLOOKUP(ROUND($A896 + (G$9/12),5),'main sheet'!$G:$M, 4, 0) - VLOOKUP(ROUND($A896 + (G$9/12) + (1/12),5),'main sheet'!$G:$M, 4, 0)) / VLOOKUP(ROUND($A896,5),'main sheet'!$G:$M, 4, 0)) * G$11</f>
        <v>3.7462485314585128E-3</v>
      </c>
      <c r="H896" s="19">
        <f>((VLOOKUP(ROUND($A896 + (H$9/12),5),'main sheet'!$G:$M, 4, 0) - VLOOKUP(ROUND($A896 + (H$9/12) + (1/12),5),'main sheet'!$G:$M, 4, 0)) / VLOOKUP(ROUND($A896,5),'main sheet'!$G:$M, 4, 0)) * H$11</f>
        <v>3.7426143025220712E-3</v>
      </c>
      <c r="I896" s="19">
        <f>((VLOOKUP(ROUND($A896 + (I$9/12),5),'main sheet'!$G:$M, 4, 0) - VLOOKUP(ROUND($A896 + (I$9/12) + (1/12),5),'main sheet'!$G:$M, 4, 0)) / VLOOKUP(ROUND($A896,5),'main sheet'!$G:$M, 4, 0)) * I$11</f>
        <v>3.7389835991445586E-3</v>
      </c>
      <c r="J896" s="19">
        <f>((VLOOKUP(ROUND($A896 + (J$9/12),5),'main sheet'!$G:$M, 4, 0) - VLOOKUP(ROUND($A896 + (J$9/12) + (1/12),5),'main sheet'!$G:$M, 4, 0)) / VLOOKUP(ROUND($A896,5),'main sheet'!$G:$M, 4, 0)) * J$11</f>
        <v>3.7353564179058375E-3</v>
      </c>
      <c r="K896" s="19">
        <f>((VLOOKUP(ROUND($A896 + (K$9/12),5),'main sheet'!$G:$M, 4, 0) - VLOOKUP(ROUND($A896 + (K$9/12) + (1/12),5),'main sheet'!$G:$M, 4, 0)) / VLOOKUP(ROUND($A896,5),'main sheet'!$G:$M, 4, 0)) * K$11</f>
        <v>3.7317327553890874E-3</v>
      </c>
      <c r="L896" s="19">
        <f>((VLOOKUP(ROUND($A896 + (L$9/12),5),'main sheet'!$G:$M, 4, 0) - VLOOKUP(ROUND($A896 + (L$9/12) + (1/12),5),'main sheet'!$G:$M, 4, 0)) / VLOOKUP(ROUND($A896,5),'main sheet'!$G:$M, 4, 0)) * L$11</f>
        <v>3.7281126081808017E-3</v>
      </c>
      <c r="M896" s="19">
        <f>((VLOOKUP(ROUND($A896 + (M$9/12),5),'main sheet'!$G:$M, 4, 0) - VLOOKUP(ROUND($A896 + (M$9/12) + (1/12),5),'main sheet'!$G:$M, 4, 0)) / VLOOKUP(ROUND($A896,5),'main sheet'!$G:$M, 4, 0)) * M$11</f>
        <v>3.7383182589961267E-3</v>
      </c>
      <c r="N896" s="19">
        <f>((VLOOKUP(ROUND($A896 + (N$9/12),5),'main sheet'!$G:$M, 4, 0) - VLOOKUP(ROUND($A896 + (N$9/12) + (1/12),5),'main sheet'!$G:$M, 4, 0)) / VLOOKUP(ROUND($A896,5),'main sheet'!$G:$M, 4, 0)) * N$11</f>
        <v>3.7358447735915544E-3</v>
      </c>
      <c r="O896" s="19">
        <f>((VLOOKUP(ROUND($A896 + (O$9/12),5),'main sheet'!$G:$M, 4, 0) - VLOOKUP(ROUND($A896 + (O$9/12) + (1/12),5),'main sheet'!$G:$M, 4, 0)) / VLOOKUP(ROUND($A896,5),'main sheet'!$G:$M, 4, 0)) * O$11</f>
        <v>3.7333729247865503E-3</v>
      </c>
      <c r="P896" s="19">
        <f>((VLOOKUP(ROUND($A896 + (P$9/12),5),'main sheet'!$G:$M, 4, 0) - VLOOKUP(ROUND($A896 + (P$9/12) + (1/12),5),'main sheet'!$G:$M, 4, 0)) / VLOOKUP(ROUND($A896,5),'main sheet'!$G:$M, 4, 0)) * P$11</f>
        <v>3.7309027114982457E-3</v>
      </c>
      <c r="Q896" s="19">
        <f>((VLOOKUP(ROUND($A896 + (Q$9/12),5),'main sheet'!$G:$M, 4, 0) - VLOOKUP(ROUND($A896 + (Q$9/12) + (1/12),5),'main sheet'!$G:$M, 4, 0)) / VLOOKUP(ROUND($A896,5),'main sheet'!$G:$M, 4, 0)) * Q$11</f>
        <v>3.7284341326444892E-3</v>
      </c>
      <c r="R896" s="19">
        <f>((VLOOKUP(ROUND($A896 + (R$9/12),5),'main sheet'!$G:$M, 4, 0) - VLOOKUP(ROUND($A896 + (R$9/12) + (1/12),5),'main sheet'!$G:$M, 4, 0)) / VLOOKUP(ROUND($A896,5),'main sheet'!$G:$M, 4, 0)) * R$11</f>
        <v>3.7259671871438462E-3</v>
      </c>
      <c r="S896" s="19">
        <f>((VLOOKUP(ROUND($A896 + (S$9/12),5),'main sheet'!$G:$M, 4, 0) - VLOOKUP(ROUND($A896 + (S$9/12) + (1/12),5),'main sheet'!$G:$M, 4, 0)) / VLOOKUP(ROUND($A896,5),'main sheet'!$G:$M, 4, 0)) * S$11</f>
        <v>3.915553163794187E-3</v>
      </c>
      <c r="T896" s="19">
        <f>((VLOOKUP(ROUND($A896 + (T$9/12),5),'main sheet'!$G:$M, 4, 0) - VLOOKUP(ROUND($A896 + (T$9/12) + (1/12),5),'main sheet'!$G:$M, 4, 0)) / VLOOKUP(ROUND($A896,5),'main sheet'!$G:$M, 4, 0)) * T$11</f>
        <v>3.912962409628809E-3</v>
      </c>
      <c r="U896" s="19">
        <f>((VLOOKUP(ROUND($A896 + (U$9/12),5),'main sheet'!$G:$M, 4, 0) - VLOOKUP(ROUND($A896 + (U$9/12) + (1/12),5),'main sheet'!$G:$M, 4, 0)) / VLOOKUP(ROUND($A896,5),'main sheet'!$G:$M, 4, 0)) * U$11</f>
        <v>3.9103733696544754E-3</v>
      </c>
      <c r="V896" s="19">
        <f>((VLOOKUP(ROUND($A896 + (V$9/12),5),'main sheet'!$G:$M, 4, 0) - VLOOKUP(ROUND($A896 + (V$9/12) + (1/12),5),'main sheet'!$G:$M, 4, 0)) / VLOOKUP(ROUND($A896,5),'main sheet'!$G:$M, 4, 0)) * V$11</f>
        <v>3.9077860427373535E-3</v>
      </c>
      <c r="W896" s="19">
        <f>((VLOOKUP(ROUND($A896 + (W$9/12),5),'main sheet'!$G:$M, 4, 0) - VLOOKUP(ROUND($A896 + (W$9/12) + (1/12),5),'main sheet'!$G:$M, 4, 0)) / VLOOKUP(ROUND($A896,5),'main sheet'!$G:$M, 4, 0)) * W$11</f>
        <v>3.9052004277439875E-3</v>
      </c>
      <c r="X896" s="19">
        <f>((VLOOKUP(ROUND($A896 + (X$9/12),5),'main sheet'!$G:$M, 4, 0) - VLOOKUP(ROUND($A896 + (X$9/12) + (1/12),5),'main sheet'!$G:$M, 4, 0)) / VLOOKUP(ROUND($A896,5),'main sheet'!$G:$M, 4, 0)) * X$11</f>
        <v>3.9026165235412961E-3</v>
      </c>
      <c r="Y896" s="19">
        <f>((VLOOKUP(ROUND($A896 + (Y$9/12),5),'main sheet'!$G:$M, 4, 0) - VLOOKUP(ROUND($A896 + (Y$9/12) + (1/12),5),'main sheet'!$G:$M, 4, 0)) / VLOOKUP(ROUND($A896,5),'main sheet'!$G:$M, 4, 0)) * Y$11</f>
        <v>3.900034328997696E-3</v>
      </c>
      <c r="Z896" s="19">
        <f>((VLOOKUP(ROUND($A896 + (Z$9/12),5),'main sheet'!$G:$M, 4, 0) - VLOOKUP(ROUND($A896 + (Z$9/12) + (1/12),5),'main sheet'!$G:$M, 4, 0)) / VLOOKUP(ROUND($A896,5),'main sheet'!$G:$M, 4, 0)) * Z$11</f>
        <v>3.8974538429819784E-3</v>
      </c>
      <c r="AA896" s="19">
        <f>((VLOOKUP(ROUND($A896 + (AA$9/12),5),'main sheet'!$G:$M, 4, 0) - VLOOKUP(ROUND($A896 + (AA$9/12) + (1/12),5),'main sheet'!$G:$M, 4, 0)) / VLOOKUP(ROUND($A896,5),'main sheet'!$G:$M, 4, 0)) * AA$11</f>
        <v>3.894875064363311E-3</v>
      </c>
      <c r="AB896" s="19">
        <f>((VLOOKUP(ROUND($A896 + (AB$9/12),5),'main sheet'!$G:$M, 4, 0) - VLOOKUP(ROUND($A896 + (AB$9/12) + (1/12),5),'main sheet'!$G:$M, 4, 0)) / VLOOKUP(ROUND($A896,5),'main sheet'!$G:$M, 4, 0)) * AB$11</f>
        <v>3.8922979920123545E-3</v>
      </c>
      <c r="AC896" s="19">
        <f>((VLOOKUP(ROUND($A896 + (AC$9/12),5),'main sheet'!$G:$M, 4, 0) - VLOOKUP(ROUND($A896 + (AC$9/12) + (1/12),5),'main sheet'!$G:$M, 4, 0)) / VLOOKUP(ROUND($A896,5),'main sheet'!$G:$M, 4, 0)) * AC$11</f>
        <v>3.8897226248001452E-3</v>
      </c>
      <c r="AD896" s="19">
        <f>((VLOOKUP(ROUND($A896 + (AD$9/12),5),'main sheet'!$G:$M, 4, 0) - VLOOKUP(ROUND($A896 + (AD$9/12) + (1/12),5),'main sheet'!$G:$M, 4, 0)) / VLOOKUP(ROUND($A896,5),'main sheet'!$G:$M, 4, 0)) * AD$11</f>
        <v>3.8871489615980919E-3</v>
      </c>
      <c r="AE896" s="19">
        <f>((VLOOKUP(ROUND($A896 + (AE$9/12),5),'main sheet'!$G:$M, 4, 0) - VLOOKUP(ROUND($A896 + (AE$9/12) + (1/12),5),'main sheet'!$G:$M, 4, 0)) / VLOOKUP(ROUND($A896,5),'main sheet'!$G:$M, 4, 0)) * AE$11</f>
        <v>4.0310306729964707E-3</v>
      </c>
      <c r="AF896" s="19">
        <f>((VLOOKUP(ROUND($A896 + (AF$9/12),5),'main sheet'!$G:$M, 4, 0) - VLOOKUP(ROUND($A896 + (AF$9/12) + (1/12),5),'main sheet'!$G:$M, 4, 0)) / VLOOKUP(ROUND($A896,5),'main sheet'!$G:$M, 4, 0)) * AF$11</f>
        <v>4.0283635122989984E-3</v>
      </c>
      <c r="AH896" s="18">
        <f t="shared" si="26"/>
        <v>73.583333333333329</v>
      </c>
      <c r="AI896" s="19">
        <f t="shared" si="27"/>
        <v>0.11411717726375127</v>
      </c>
    </row>
    <row r="897" spans="1:35" x14ac:dyDescent="0.3">
      <c r="A897" s="19">
        <v>73.666666666666671</v>
      </c>
      <c r="C897" s="19">
        <f>((VLOOKUP(ROUND($A897 + (C$9/12),5),'main sheet'!$G:$M, 4, 0) - VLOOKUP(ROUND($A897 + (C$9/12) + (1/12),5),'main sheet'!$G:$M, 4, 0)) / VLOOKUP(ROUND($A897,5),'main sheet'!$G:$M, 4, 0)) * C$11</f>
        <v>3.624837050171375E-3</v>
      </c>
      <c r="D897" s="19">
        <f>((VLOOKUP(ROUND($A897 + (D$9/12),5),'main sheet'!$G:$M, 4, 0) - VLOOKUP(ROUND($A897 + (D$9/12) + (1/12),5),'main sheet'!$G:$M, 4, 0)) / VLOOKUP(ROUND($A897,5),'main sheet'!$G:$M, 4, 0)) * D$11</f>
        <v>3.6213206022938458E-3</v>
      </c>
      <c r="E897" s="19">
        <f>((VLOOKUP(ROUND($A897 + (E$9/12),5),'main sheet'!$G:$M, 4, 0) - VLOOKUP(ROUND($A897 + (E$9/12) + (1/12),5),'main sheet'!$G:$M, 4, 0)) / VLOOKUP(ROUND($A897,5),'main sheet'!$G:$M, 4, 0)) * E$11</f>
        <v>3.6178075657158E-3</v>
      </c>
      <c r="F897" s="19">
        <f>((VLOOKUP(ROUND($A897 + (F$9/12),5),'main sheet'!$G:$M, 4, 0) - VLOOKUP(ROUND($A897 + (F$9/12) + (1/12),5),'main sheet'!$G:$M, 4, 0)) / VLOOKUP(ROUND($A897,5),'main sheet'!$G:$M, 4, 0)) * F$11</f>
        <v>3.7635054271180327E-3</v>
      </c>
      <c r="G897" s="19">
        <f>((VLOOKUP(ROUND($A897 + (G$9/12),5),'main sheet'!$G:$M, 4, 0) - VLOOKUP(ROUND($A897 + (G$9/12) + (1/12),5),'main sheet'!$G:$M, 4, 0)) / VLOOKUP(ROUND($A897,5),'main sheet'!$G:$M, 4, 0)) * G$11</f>
        <v>3.7598544572982695E-3</v>
      </c>
      <c r="H897" s="19">
        <f>((VLOOKUP(ROUND($A897 + (H$9/12),5),'main sheet'!$G:$M, 4, 0) - VLOOKUP(ROUND($A897 + (H$9/12) + (1/12),5),'main sheet'!$G:$M, 4, 0)) / VLOOKUP(ROUND($A897,5),'main sheet'!$G:$M, 4, 0)) * H$11</f>
        <v>3.7562070292777362E-3</v>
      </c>
      <c r="I897" s="19">
        <f>((VLOOKUP(ROUND($A897 + (I$9/12),5),'main sheet'!$G:$M, 4, 0) - VLOOKUP(ROUND($A897 + (I$9/12) + (1/12),5),'main sheet'!$G:$M, 4, 0)) / VLOOKUP(ROUND($A897,5),'main sheet'!$G:$M, 4, 0)) * I$11</f>
        <v>3.7525631396205399E-3</v>
      </c>
      <c r="J897" s="19">
        <f>((VLOOKUP(ROUND($A897 + (J$9/12),5),'main sheet'!$G:$M, 4, 0) - VLOOKUP(ROUND($A897 + (J$9/12) + (1/12),5),'main sheet'!$G:$M, 4, 0)) / VLOOKUP(ROUND($A897,5),'main sheet'!$G:$M, 4, 0)) * J$11</f>
        <v>3.7489227848941215E-3</v>
      </c>
      <c r="K897" s="19">
        <f>((VLOOKUP(ROUND($A897 + (K$9/12),5),'main sheet'!$G:$M, 4, 0) - VLOOKUP(ROUND($A897 + (K$9/12) + (1/12),5),'main sheet'!$G:$M, 4, 0)) / VLOOKUP(ROUND($A897,5),'main sheet'!$G:$M, 4, 0)) * K$11</f>
        <v>3.74528596166925E-3</v>
      </c>
      <c r="L897" s="19">
        <f>((VLOOKUP(ROUND($A897 + (L$9/12),5),'main sheet'!$G:$M, 4, 0) - VLOOKUP(ROUND($A897 + (L$9/12) + (1/12),5),'main sheet'!$G:$M, 4, 0)) / VLOOKUP(ROUND($A897,5),'main sheet'!$G:$M, 4, 0)) * L$11</f>
        <v>3.7416526665200226E-3</v>
      </c>
      <c r="M897" s="19">
        <f>((VLOOKUP(ROUND($A897 + (M$9/12),5),'main sheet'!$G:$M, 4, 0) - VLOOKUP(ROUND($A897 + (M$9/12) + (1/12),5),'main sheet'!$G:$M, 4, 0)) / VLOOKUP(ROUND($A897,5),'main sheet'!$G:$M, 4, 0)) * M$11</f>
        <v>3.7518953830364011E-3</v>
      </c>
      <c r="N897" s="19">
        <f>((VLOOKUP(ROUND($A897 + (N$9/12),5),'main sheet'!$G:$M, 4, 0) - VLOOKUP(ROUND($A897 + (N$9/12) + (1/12),5),'main sheet'!$G:$M, 4, 0)) / VLOOKUP(ROUND($A897,5),'main sheet'!$G:$M, 4, 0)) * N$11</f>
        <v>3.7494129142291804E-3</v>
      </c>
      <c r="O897" s="19">
        <f>((VLOOKUP(ROUND($A897 + (O$9/12),5),'main sheet'!$G:$M, 4, 0) - VLOOKUP(ROUND($A897 + (O$9/12) + (1/12),5),'main sheet'!$G:$M, 4, 0)) / VLOOKUP(ROUND($A897,5),'main sheet'!$G:$M, 4, 0)) * O$11</f>
        <v>3.746932087965461E-3</v>
      </c>
      <c r="P897" s="19">
        <f>((VLOOKUP(ROUND($A897 + (P$9/12),5),'main sheet'!$G:$M, 4, 0) - VLOOKUP(ROUND($A897 + (P$9/12) + (1/12),5),'main sheet'!$G:$M, 4, 0)) / VLOOKUP(ROUND($A897,5),'main sheet'!$G:$M, 4, 0)) * P$11</f>
        <v>3.7444529031584418E-3</v>
      </c>
      <c r="Q897" s="19">
        <f>((VLOOKUP(ROUND($A897 + (Q$9/12),5),'main sheet'!$G:$M, 4, 0) - VLOOKUP(ROUND($A897 + (Q$9/12) + (1/12),5),'main sheet'!$G:$M, 4, 0)) / VLOOKUP(ROUND($A897,5),'main sheet'!$G:$M, 4, 0)) * Q$11</f>
        <v>3.7419753587220419E-3</v>
      </c>
      <c r="R897" s="19">
        <f>((VLOOKUP(ROUND($A897 + (R$9/12),5),'main sheet'!$G:$M, 4, 0) - VLOOKUP(ROUND($A897 + (R$9/12) + (1/12),5),'main sheet'!$G:$M, 4, 0)) / VLOOKUP(ROUND($A897,5),'main sheet'!$G:$M, 4, 0)) * R$11</f>
        <v>3.9323758688050731E-3</v>
      </c>
      <c r="S897" s="19">
        <f>((VLOOKUP(ROUND($A897 + (S$9/12),5),'main sheet'!$G:$M, 4, 0) - VLOOKUP(ROUND($A897 + (S$9/12) + (1/12),5),'main sheet'!$G:$M, 4, 0)) / VLOOKUP(ROUND($A897,5),'main sheet'!$G:$M, 4, 0)) * S$11</f>
        <v>3.9297739837748456E-3</v>
      </c>
      <c r="T897" s="19">
        <f>((VLOOKUP(ROUND($A897 + (T$9/12),5),'main sheet'!$G:$M, 4, 0) - VLOOKUP(ROUND($A897 + (T$9/12) + (1/12),5),'main sheet'!$G:$M, 4, 0)) / VLOOKUP(ROUND($A897,5),'main sheet'!$G:$M, 4, 0)) * T$11</f>
        <v>3.9271738203004777E-3</v>
      </c>
      <c r="U897" s="19">
        <f>((VLOOKUP(ROUND($A897 + (U$9/12),5),'main sheet'!$G:$M, 4, 0) - VLOOKUP(ROUND($A897 + (U$9/12) + (1/12),5),'main sheet'!$G:$M, 4, 0)) / VLOOKUP(ROUND($A897,5),'main sheet'!$G:$M, 4, 0)) * U$11</f>
        <v>3.9245753772432675E-3</v>
      </c>
      <c r="V897" s="19">
        <f>((VLOOKUP(ROUND($A897 + (V$9/12),5),'main sheet'!$G:$M, 4, 0) - VLOOKUP(ROUND($A897 + (V$9/12) + (1/12),5),'main sheet'!$G:$M, 4, 0)) / VLOOKUP(ROUND($A897,5),'main sheet'!$G:$M, 4, 0)) * V$11</f>
        <v>3.9219786534648885E-3</v>
      </c>
      <c r="W897" s="19">
        <f>((VLOOKUP(ROUND($A897 + (W$9/12),5),'main sheet'!$G:$M, 4, 0) - VLOOKUP(ROUND($A897 + (W$9/12) + (1/12),5),'main sheet'!$G:$M, 4, 0)) / VLOOKUP(ROUND($A897,5),'main sheet'!$G:$M, 4, 0)) * W$11</f>
        <v>3.9193836478273901E-3</v>
      </c>
      <c r="X897" s="19">
        <f>((VLOOKUP(ROUND($A897 + (X$9/12),5),'main sheet'!$G:$M, 4, 0) - VLOOKUP(ROUND($A897 + (X$9/12) + (1/12),5),'main sheet'!$G:$M, 4, 0)) / VLOOKUP(ROUND($A897,5),'main sheet'!$G:$M, 4, 0)) * X$11</f>
        <v>3.9167903591943286E-3</v>
      </c>
      <c r="Y897" s="19">
        <f>((VLOOKUP(ROUND($A897 + (Y$9/12),5),'main sheet'!$G:$M, 4, 0) - VLOOKUP(ROUND($A897 + (Y$9/12) + (1/12),5),'main sheet'!$G:$M, 4, 0)) / VLOOKUP(ROUND($A897,5),'main sheet'!$G:$M, 4, 0)) * Y$11</f>
        <v>3.9141987864296365E-3</v>
      </c>
      <c r="Z897" s="19">
        <f>((VLOOKUP(ROUND($A897 + (Z$9/12),5),'main sheet'!$G:$M, 4, 0) - VLOOKUP(ROUND($A897 + (Z$9/12) + (1/12),5),'main sheet'!$G:$M, 4, 0)) / VLOOKUP(ROUND($A897,5),'main sheet'!$G:$M, 4, 0)) * Z$11</f>
        <v>3.9116089283976196E-3</v>
      </c>
      <c r="AA897" s="19">
        <f>((VLOOKUP(ROUND($A897 + (AA$9/12),5),'main sheet'!$G:$M, 4, 0) - VLOOKUP(ROUND($A897 + (AA$9/12) + (1/12),5),'main sheet'!$G:$M, 4, 0)) / VLOOKUP(ROUND($A897,5),'main sheet'!$G:$M, 4, 0)) * AA$11</f>
        <v>3.9090207839640899E-3</v>
      </c>
      <c r="AB897" s="19">
        <f>((VLOOKUP(ROUND($A897 + (AB$9/12),5),'main sheet'!$G:$M, 4, 0) - VLOOKUP(ROUND($A897 + (AB$9/12) + (1/12),5),'main sheet'!$G:$M, 4, 0)) / VLOOKUP(ROUND($A897,5),'main sheet'!$G:$M, 4, 0)) * AB$11</f>
        <v>3.906434351995231E-3</v>
      </c>
      <c r="AC897" s="19">
        <f>((VLOOKUP(ROUND($A897 + (AC$9/12),5),'main sheet'!$G:$M, 4, 0) - VLOOKUP(ROUND($A897 + (AC$9/12) + (1/12),5),'main sheet'!$G:$M, 4, 0)) / VLOOKUP(ROUND($A897,5),'main sheet'!$G:$M, 4, 0)) * AC$11</f>
        <v>3.9038496313576034E-3</v>
      </c>
      <c r="AD897" s="19">
        <f>((VLOOKUP(ROUND($A897 + (AD$9/12),5),'main sheet'!$G:$M, 4, 0) - VLOOKUP(ROUND($A897 + (AD$9/12) + (1/12),5),'main sheet'!$G:$M, 4, 0)) / VLOOKUP(ROUND($A897,5),'main sheet'!$G:$M, 4, 0)) * AD$11</f>
        <v>4.0483495132892545E-3</v>
      </c>
      <c r="AE897" s="19">
        <f>((VLOOKUP(ROUND($A897 + (AE$9/12),5),'main sheet'!$G:$M, 4, 0) - VLOOKUP(ROUND($A897 + (AE$9/12) + (1/12),5),'main sheet'!$G:$M, 4, 0)) / VLOOKUP(ROUND($A897,5),'main sheet'!$G:$M, 4, 0)) * AE$11</f>
        <v>4.045670893455422E-3</v>
      </c>
      <c r="AF897" s="19">
        <f>((VLOOKUP(ROUND($A897 + (AF$9/12),5),'main sheet'!$G:$M, 4, 0) - VLOOKUP(ROUND($A897 + (AF$9/12) + (1/12),5),'main sheet'!$G:$M, 4, 0)) / VLOOKUP(ROUND($A897,5),'main sheet'!$G:$M, 4, 0)) * AF$11</f>
        <v>4.0429940459498397E-3</v>
      </c>
      <c r="AH897" s="18">
        <f t="shared" si="26"/>
        <v>73.666666666666671</v>
      </c>
      <c r="AI897" s="19">
        <f t="shared" si="27"/>
        <v>0.11502080397713946</v>
      </c>
    </row>
    <row r="898" spans="1:35" x14ac:dyDescent="0.3">
      <c r="A898" s="19">
        <v>73.75</v>
      </c>
      <c r="C898" s="19">
        <f>((VLOOKUP(ROUND($A898 + (C$9/12),5),'main sheet'!$G:$M, 4, 0) - VLOOKUP(ROUND($A898 + (C$9/12) + (1/12),5),'main sheet'!$G:$M, 4, 0)) / VLOOKUP(ROUND($A898,5),'main sheet'!$G:$M, 4, 0)) * C$11</f>
        <v>3.6380500119513391E-3</v>
      </c>
      <c r="D898" s="19">
        <f>((VLOOKUP(ROUND($A898 + (D$9/12),5),'main sheet'!$G:$M, 4, 0) - VLOOKUP(ROUND($A898 + (D$9/12) + (1/12),5),'main sheet'!$G:$M, 4, 0)) / VLOOKUP(ROUND($A898,5),'main sheet'!$G:$M, 4, 0)) * D$11</f>
        <v>3.6345207462031895E-3</v>
      </c>
      <c r="E898" s="19">
        <f>((VLOOKUP(ROUND($A898 + (E$9/12),5),'main sheet'!$G:$M, 4, 0) - VLOOKUP(ROUND($A898 + (E$9/12) + (1/12),5),'main sheet'!$G:$M, 4, 0)) / VLOOKUP(ROUND($A898,5),'main sheet'!$G:$M, 4, 0)) * E$11</f>
        <v>3.7808916878093886E-3</v>
      </c>
      <c r="F898" s="19">
        <f>((VLOOKUP(ROUND($A898 + (F$9/12),5),'main sheet'!$G:$M, 4, 0) - VLOOKUP(ROUND($A898 + (F$9/12) + (1/12),5),'main sheet'!$G:$M, 4, 0)) / VLOOKUP(ROUND($A898,5),'main sheet'!$G:$M, 4, 0)) * F$11</f>
        <v>3.7772238516095191E-3</v>
      </c>
      <c r="G898" s="19">
        <f>((VLOOKUP(ROUND($A898 + (G$9/12),5),'main sheet'!$G:$M, 4, 0) - VLOOKUP(ROUND($A898 + (G$9/12) + (1/12),5),'main sheet'!$G:$M, 4, 0)) / VLOOKUP(ROUND($A898,5),'main sheet'!$G:$M, 4, 0)) * G$11</f>
        <v>3.7735595735709261E-3</v>
      </c>
      <c r="H898" s="19">
        <f>((VLOOKUP(ROUND($A898 + (H$9/12),5),'main sheet'!$G:$M, 4, 0) - VLOOKUP(ROUND($A898 + (H$9/12) + (1/12),5),'main sheet'!$G:$M, 4, 0)) / VLOOKUP(ROUND($A898,5),'main sheet'!$G:$M, 4, 0)) * H$11</f>
        <v>3.7698988502418416E-3</v>
      </c>
      <c r="I898" s="19">
        <f>((VLOOKUP(ROUND($A898 + (I$9/12),5),'main sheet'!$G:$M, 4, 0) - VLOOKUP(ROUND($A898 + (I$9/12) + (1/12),5),'main sheet'!$G:$M, 4, 0)) / VLOOKUP(ROUND($A898,5),'main sheet'!$G:$M, 4, 0)) * I$11</f>
        <v>3.7662416781738487E-3</v>
      </c>
      <c r="J898" s="19">
        <f>((VLOOKUP(ROUND($A898 + (J$9/12),5),'main sheet'!$G:$M, 4, 0) - VLOOKUP(ROUND($A898 + (J$9/12) + (1/12),5),'main sheet'!$G:$M, 4, 0)) / VLOOKUP(ROUND($A898,5),'main sheet'!$G:$M, 4, 0)) * J$11</f>
        <v>3.7625880539218764E-3</v>
      </c>
      <c r="K898" s="19">
        <f>((VLOOKUP(ROUND($A898 + (K$9/12),5),'main sheet'!$G:$M, 4, 0) - VLOOKUP(ROUND($A898 + (K$9/12) + (1/12),5),'main sheet'!$G:$M, 4, 0)) / VLOOKUP(ROUND($A898,5),'main sheet'!$G:$M, 4, 0)) * K$11</f>
        <v>3.7589379740441942E-3</v>
      </c>
      <c r="L898" s="19">
        <f>((VLOOKUP(ROUND($A898 + (L$9/12),5),'main sheet'!$G:$M, 4, 0) - VLOOKUP(ROUND($A898 + (L$9/12) + (1/12),5),'main sheet'!$G:$M, 4, 0)) / VLOOKUP(ROUND($A898,5),'main sheet'!$G:$M, 4, 0)) * L$11</f>
        <v>3.7552914351024111E-3</v>
      </c>
      <c r="M898" s="19">
        <f>((VLOOKUP(ROUND($A898 + (M$9/12),5),'main sheet'!$G:$M, 4, 0) - VLOOKUP(ROUND($A898 + (M$9/12) + (1/12),5),'main sheet'!$G:$M, 4, 0)) / VLOOKUP(ROUND($A898,5),'main sheet'!$G:$M, 4, 0)) * M$11</f>
        <v>3.7655714875376128E-3</v>
      </c>
      <c r="N898" s="19">
        <f>((VLOOKUP(ROUND($A898 + (N$9/12),5),'main sheet'!$G:$M, 4, 0) - VLOOKUP(ROUND($A898 + (N$9/12) + (1/12),5),'main sheet'!$G:$M, 4, 0)) / VLOOKUP(ROUND($A898,5),'main sheet'!$G:$M, 4, 0)) * N$11</f>
        <v>3.7630799698366029E-3</v>
      </c>
      <c r="O898" s="19">
        <f>((VLOOKUP(ROUND($A898 + (O$9/12),5),'main sheet'!$G:$M, 4, 0) - VLOOKUP(ROUND($A898 + (O$9/12) + (1/12),5),'main sheet'!$G:$M, 4, 0)) / VLOOKUP(ROUND($A898,5),'main sheet'!$G:$M, 4, 0)) * O$11</f>
        <v>3.760590100666361E-3</v>
      </c>
      <c r="P898" s="19">
        <f>((VLOOKUP(ROUND($A898 + (P$9/12),5),'main sheet'!$G:$M, 4, 0) - VLOOKUP(ROUND($A898 + (P$9/12) + (1/12),5),'main sheet'!$G:$M, 4, 0)) / VLOOKUP(ROUND($A898,5),'main sheet'!$G:$M, 4, 0)) * P$11</f>
        <v>3.7581018789361233E-3</v>
      </c>
      <c r="Q898" s="19">
        <f>((VLOOKUP(ROUND($A898 + (Q$9/12),5),'main sheet'!$G:$M, 4, 0) - VLOOKUP(ROUND($A898 + (Q$9/12) + (1/12),5),'main sheet'!$G:$M, 4, 0)) / VLOOKUP(ROUND($A898,5),'main sheet'!$G:$M, 4, 0)) * Q$11</f>
        <v>3.9493229443088819E-3</v>
      </c>
      <c r="R898" s="19">
        <f>((VLOOKUP(ROUND($A898 + (R$9/12),5),'main sheet'!$G:$M, 4, 0) - VLOOKUP(ROUND($A898 + (R$9/12) + (1/12),5),'main sheet'!$G:$M, 4, 0)) / VLOOKUP(ROUND($A898,5),'main sheet'!$G:$M, 4, 0)) * R$11</f>
        <v>3.9467098461231651E-3</v>
      </c>
      <c r="S898" s="19">
        <f>((VLOOKUP(ROUND($A898 + (S$9/12),5),'main sheet'!$G:$M, 4, 0) - VLOOKUP(ROUND($A898 + (S$9/12) + (1/12),5),'main sheet'!$G:$M, 4, 0)) / VLOOKUP(ROUND($A898,5),'main sheet'!$G:$M, 4, 0)) * S$11</f>
        <v>3.9440984769125728E-3</v>
      </c>
      <c r="T898" s="19">
        <f>((VLOOKUP(ROUND($A898 + (T$9/12),5),'main sheet'!$G:$M, 4, 0) - VLOOKUP(ROUND($A898 + (T$9/12) + (1/12),5),'main sheet'!$G:$M, 4, 0)) / VLOOKUP(ROUND($A898,5),'main sheet'!$G:$M, 4, 0)) * T$11</f>
        <v>3.9414888355334948E-3</v>
      </c>
      <c r="U898" s="19">
        <f>((VLOOKUP(ROUND($A898 + (U$9/12),5),'main sheet'!$G:$M, 4, 0) - VLOOKUP(ROUND($A898 + (U$9/12) + (1/12),5),'main sheet'!$G:$M, 4, 0)) / VLOOKUP(ROUND($A898,5),'main sheet'!$G:$M, 4, 0)) * U$11</f>
        <v>3.9388809208426995E-3</v>
      </c>
      <c r="V898" s="19">
        <f>((VLOOKUP(ROUND($A898 + (V$9/12),5),'main sheet'!$G:$M, 4, 0) - VLOOKUP(ROUND($A898 + (V$9/12) + (1/12),5),'main sheet'!$G:$M, 4, 0)) / VLOOKUP(ROUND($A898,5),'main sheet'!$G:$M, 4, 0)) * V$11</f>
        <v>3.936274731697333E-3</v>
      </c>
      <c r="W898" s="19">
        <f>((VLOOKUP(ROUND($A898 + (W$9/12),5),'main sheet'!$G:$M, 4, 0) - VLOOKUP(ROUND($A898 + (W$9/12) + (1/12),5),'main sheet'!$G:$M, 4, 0)) / VLOOKUP(ROUND($A898,5),'main sheet'!$G:$M, 4, 0)) * W$11</f>
        <v>3.9336702669560521E-3</v>
      </c>
      <c r="X898" s="19">
        <f>((VLOOKUP(ROUND($A898 + (X$9/12),5),'main sheet'!$G:$M, 4, 0) - VLOOKUP(ROUND($A898 + (X$9/12) + (1/12),5),'main sheet'!$G:$M, 4, 0)) / VLOOKUP(ROUND($A898,5),'main sheet'!$G:$M, 4, 0)) * X$11</f>
        <v>3.9310675254778946E-3</v>
      </c>
      <c r="Y898" s="19">
        <f>((VLOOKUP(ROUND($A898 + (Y$9/12),5),'main sheet'!$G:$M, 4, 0) - VLOOKUP(ROUND($A898 + (Y$9/12) + (1/12),5),'main sheet'!$G:$M, 4, 0)) / VLOOKUP(ROUND($A898,5),'main sheet'!$G:$M, 4, 0)) * Y$11</f>
        <v>3.9284665061222719E-3</v>
      </c>
      <c r="Z898" s="19">
        <f>((VLOOKUP(ROUND($A898 + (Z$9/12),5),'main sheet'!$G:$M, 4, 0) - VLOOKUP(ROUND($A898 + (Z$9/12) + (1/12),5),'main sheet'!$G:$M, 4, 0)) / VLOOKUP(ROUND($A898,5),'main sheet'!$G:$M, 4, 0)) * Z$11</f>
        <v>3.9258672077501066E-3</v>
      </c>
      <c r="AA898" s="19">
        <f>((VLOOKUP(ROUND($A898 + (AA$9/12),5),'main sheet'!$G:$M, 4, 0) - VLOOKUP(ROUND($A898 + (AA$9/12) + (1/12),5),'main sheet'!$G:$M, 4, 0)) / VLOOKUP(ROUND($A898,5),'main sheet'!$G:$M, 4, 0)) * AA$11</f>
        <v>3.9232696292226983E-3</v>
      </c>
      <c r="AB898" s="19">
        <f>((VLOOKUP(ROUND($A898 + (AB$9/12),5),'main sheet'!$G:$M, 4, 0) - VLOOKUP(ROUND($A898 + (AB$9/12) + (1/12),5),'main sheet'!$G:$M, 4, 0)) / VLOOKUP(ROUND($A898,5),'main sheet'!$G:$M, 4, 0)) * AB$11</f>
        <v>3.9206737694017215E-3</v>
      </c>
      <c r="AC898" s="19">
        <f>((VLOOKUP(ROUND($A898 + (AC$9/12),5),'main sheet'!$G:$M, 4, 0) - VLOOKUP(ROUND($A898 + (AC$9/12) + (1/12),5),'main sheet'!$G:$M, 4, 0)) / VLOOKUP(ROUND($A898,5),'main sheet'!$G:$M, 4, 0)) * AC$11</f>
        <v>4.0657963920100234E-3</v>
      </c>
      <c r="AD898" s="19">
        <f>((VLOOKUP(ROUND($A898 + (AD$9/12),5),'main sheet'!$G:$M, 4, 0) - VLOOKUP(ROUND($A898 + (AD$9/12) + (1/12),5),'main sheet'!$G:$M, 4, 0)) / VLOOKUP(ROUND($A898,5),'main sheet'!$G:$M, 4, 0)) * AD$11</f>
        <v>4.0631062283222755E-3</v>
      </c>
      <c r="AE898" s="19">
        <f>((VLOOKUP(ROUND($A898 + (AE$9/12),5),'main sheet'!$G:$M, 4, 0) - VLOOKUP(ROUND($A898 + (AE$9/12) + (1/12),5),'main sheet'!$G:$M, 4, 0)) / VLOOKUP(ROUND($A898,5),'main sheet'!$G:$M, 4, 0)) * AE$11</f>
        <v>4.060417844600853E-3</v>
      </c>
      <c r="AF898" s="19">
        <f>((VLOOKUP(ROUND($A898 + (AF$9/12),5),'main sheet'!$G:$M, 4, 0) - VLOOKUP(ROUND($A898 + (AF$9/12) + (1/12),5),'main sheet'!$G:$M, 4, 0)) / VLOOKUP(ROUND($A898,5),'main sheet'!$G:$M, 4, 0)) * AF$11</f>
        <v>4.0577312396680295E-3</v>
      </c>
      <c r="AH898" s="18">
        <f t="shared" si="26"/>
        <v>73.75</v>
      </c>
      <c r="AI898" s="19">
        <f t="shared" si="27"/>
        <v>0.11593138966455531</v>
      </c>
    </row>
    <row r="899" spans="1:35" x14ac:dyDescent="0.3">
      <c r="A899" s="19">
        <v>73.833333333333329</v>
      </c>
      <c r="C899" s="19">
        <f>((VLOOKUP(ROUND($A899 + (C$9/12),5),'main sheet'!$G:$M, 4, 0) - VLOOKUP(ROUND($A899 + (C$9/12) + (1/12),5),'main sheet'!$G:$M, 4, 0)) / VLOOKUP(ROUND($A899,5),'main sheet'!$G:$M, 4, 0)) * C$11</f>
        <v>3.6513596517654861E-3</v>
      </c>
      <c r="D899" s="19">
        <f>((VLOOKUP(ROUND($A899 + (D$9/12),5),'main sheet'!$G:$M, 4, 0) - VLOOKUP(ROUND($A899 + (D$9/12) + (1/12),5),'main sheet'!$G:$M, 4, 0)) / VLOOKUP(ROUND($A899,5),'main sheet'!$G:$M, 4, 0)) * D$11</f>
        <v>3.7984087368285202E-3</v>
      </c>
      <c r="E899" s="19">
        <f>((VLOOKUP(ROUND($A899 + (E$9/12),5),'main sheet'!$G:$M, 4, 0) - VLOOKUP(ROUND($A899 + (E$9/12) + (1/12),5),'main sheet'!$G:$M, 4, 0)) / VLOOKUP(ROUND($A899,5),'main sheet'!$G:$M, 4, 0)) * E$11</f>
        <v>3.7947239073710254E-3</v>
      </c>
      <c r="F899" s="19">
        <f>((VLOOKUP(ROUND($A899 + (F$9/12),5),'main sheet'!$G:$M, 4, 0) - VLOOKUP(ROUND($A899 + (F$9/12) + (1/12),5),'main sheet'!$G:$M, 4, 0)) / VLOOKUP(ROUND($A899,5),'main sheet'!$G:$M, 4, 0)) * F$11</f>
        <v>3.7910426525599337E-3</v>
      </c>
      <c r="G899" s="19">
        <f>((VLOOKUP(ROUND($A899 + (G$9/12),5),'main sheet'!$G:$M, 4, 0) - VLOOKUP(ROUND($A899 + (G$9/12) + (1/12),5),'main sheet'!$G:$M, 4, 0)) / VLOOKUP(ROUND($A899,5),'main sheet'!$G:$M, 4, 0)) * G$11</f>
        <v>3.7873649689274883E-3</v>
      </c>
      <c r="H899" s="19">
        <f>((VLOOKUP(ROUND($A899 + (H$9/12),5),'main sheet'!$G:$M, 4, 0) - VLOOKUP(ROUND($A899 + (H$9/12) + (1/12),5),'main sheet'!$G:$M, 4, 0)) / VLOOKUP(ROUND($A899,5),'main sheet'!$G:$M, 4, 0)) * H$11</f>
        <v>3.7836908530092944E-3</v>
      </c>
      <c r="I899" s="19">
        <f>((VLOOKUP(ROUND($A899 + (I$9/12),5),'main sheet'!$G:$M, 4, 0) - VLOOKUP(ROUND($A899 + (I$9/12) + (1/12),5),'main sheet'!$G:$M, 4, 0)) / VLOOKUP(ROUND($A899,5),'main sheet'!$G:$M, 4, 0)) * I$11</f>
        <v>3.7800203013443187E-3</v>
      </c>
      <c r="J899" s="19">
        <f>((VLOOKUP(ROUND($A899 + (J$9/12),5),'main sheet'!$G:$M, 4, 0) - VLOOKUP(ROUND($A899 + (J$9/12) + (1/12),5),'main sheet'!$G:$M, 4, 0)) / VLOOKUP(ROUND($A899,5),'main sheet'!$G:$M, 4, 0)) * J$11</f>
        <v>3.7763533104748863E-3</v>
      </c>
      <c r="K899" s="19">
        <f>((VLOOKUP(ROUND($A899 + (K$9/12),5),'main sheet'!$G:$M, 4, 0) - VLOOKUP(ROUND($A899 + (K$9/12) + (1/12),5),'main sheet'!$G:$M, 4, 0)) / VLOOKUP(ROUND($A899,5),'main sheet'!$G:$M, 4, 0)) * K$11</f>
        <v>3.7726898769466755E-3</v>
      </c>
      <c r="L899" s="19">
        <f>((VLOOKUP(ROUND($A899 + (L$9/12),5),'main sheet'!$G:$M, 4, 0) - VLOOKUP(ROUND($A899 + (L$9/12) + (1/12),5),'main sheet'!$G:$M, 4, 0)) / VLOOKUP(ROUND($A899,5),'main sheet'!$G:$M, 4, 0)) * L$11</f>
        <v>3.7690299973087158E-3</v>
      </c>
      <c r="M899" s="19">
        <f>((VLOOKUP(ROUND($A899 + (M$9/12),5),'main sheet'!$G:$M, 4, 0) - VLOOKUP(ROUND($A899 + (M$9/12) + (1/12),5),'main sheet'!$G:$M, 4, 0)) / VLOOKUP(ROUND($A899,5),'main sheet'!$G:$M, 4, 0)) * M$11</f>
        <v>3.7793476588462486E-3</v>
      </c>
      <c r="N899" s="19">
        <f>((VLOOKUP(ROUND($A899 + (N$9/12),5),'main sheet'!$G:$M, 4, 0) - VLOOKUP(ROUND($A899 + (N$9/12) + (1/12),5),'main sheet'!$G:$M, 4, 0)) / VLOOKUP(ROUND($A899,5),'main sheet'!$G:$M, 4, 0)) * N$11</f>
        <v>3.7768470260415203E-3</v>
      </c>
      <c r="O899" s="19">
        <f>((VLOOKUP(ROUND($A899 + (O$9/12),5),'main sheet'!$G:$M, 4, 0) - VLOOKUP(ROUND($A899 + (O$9/12) + (1/12),5),'main sheet'!$G:$M, 4, 0)) / VLOOKUP(ROUND($A899,5),'main sheet'!$G:$M, 4, 0)) * O$11</f>
        <v>3.7743480477986347E-3</v>
      </c>
      <c r="P899" s="19">
        <f>((VLOOKUP(ROUND($A899 + (P$9/12),5),'main sheet'!$G:$M, 4, 0) - VLOOKUP(ROUND($A899 + (P$9/12) + (1/12),5),'main sheet'!$G:$M, 4, 0)) / VLOOKUP(ROUND($A899,5),'main sheet'!$G:$M, 4, 0)) * P$11</f>
        <v>3.9663957564658511E-3</v>
      </c>
      <c r="Q899" s="19">
        <f>((VLOOKUP(ROUND($A899 + (Q$9/12),5),'main sheet'!$G:$M, 4, 0) - VLOOKUP(ROUND($A899 + (Q$9/12) + (1/12),5),'main sheet'!$G:$M, 4, 0)) / VLOOKUP(ROUND($A899,5),'main sheet'!$G:$M, 4, 0)) * Q$11</f>
        <v>3.9637713619300758E-3</v>
      </c>
      <c r="R899" s="19">
        <f>((VLOOKUP(ROUND($A899 + (R$9/12),5),'main sheet'!$G:$M, 4, 0) - VLOOKUP(ROUND($A899 + (R$9/12) + (1/12),5),'main sheet'!$G:$M, 4, 0)) / VLOOKUP(ROUND($A899,5),'main sheet'!$G:$M, 4, 0)) * R$11</f>
        <v>3.9611487038437362E-3</v>
      </c>
      <c r="S899" s="19">
        <f>((VLOOKUP(ROUND($A899 + (S$9/12),5),'main sheet'!$G:$M, 4, 0) - VLOOKUP(ROUND($A899 + (S$9/12) + (1/12),5),'main sheet'!$G:$M, 4, 0)) / VLOOKUP(ROUND($A899,5),'main sheet'!$G:$M, 4, 0)) * S$11</f>
        <v>3.9585277810582778E-3</v>
      </c>
      <c r="T899" s="19">
        <f>((VLOOKUP(ROUND($A899 + (T$9/12),5),'main sheet'!$G:$M, 4, 0) - VLOOKUP(ROUND($A899 + (T$9/12) + (1/12),5),'main sheet'!$G:$M, 4, 0)) / VLOOKUP(ROUND($A899,5),'main sheet'!$G:$M, 4, 0)) * T$11</f>
        <v>3.9559085924255272E-3</v>
      </c>
      <c r="U899" s="19">
        <f>((VLOOKUP(ROUND($A899 + (U$9/12),5),'main sheet'!$G:$M, 4, 0) - VLOOKUP(ROUND($A899 + (U$9/12) + (1/12),5),'main sheet'!$G:$M, 4, 0)) / VLOOKUP(ROUND($A899,5),'main sheet'!$G:$M, 4, 0)) * U$11</f>
        <v>3.9532911367976889E-3</v>
      </c>
      <c r="V899" s="19">
        <f>((VLOOKUP(ROUND($A899 + (V$9/12),5),'main sheet'!$G:$M, 4, 0) - VLOOKUP(ROUND($A899 + (V$9/12) + (1/12),5),'main sheet'!$G:$M, 4, 0)) / VLOOKUP(ROUND($A899,5),'main sheet'!$G:$M, 4, 0)) * V$11</f>
        <v>3.9506754130284889E-3</v>
      </c>
      <c r="W899" s="19">
        <f>((VLOOKUP(ROUND($A899 + (W$9/12),5),'main sheet'!$G:$M, 4, 0) - VLOOKUP(ROUND($A899 + (W$9/12) + (1/12),5),'main sheet'!$G:$M, 4, 0)) / VLOOKUP(ROUND($A899,5),'main sheet'!$G:$M, 4, 0)) * W$11</f>
        <v>3.9480614199720286E-3</v>
      </c>
      <c r="X899" s="19">
        <f>((VLOOKUP(ROUND($A899 + (X$9/12),5),'main sheet'!$G:$M, 4, 0) - VLOOKUP(ROUND($A899 + (X$9/12) + (1/12),5),'main sheet'!$G:$M, 4, 0)) / VLOOKUP(ROUND($A899,5),'main sheet'!$G:$M, 4, 0)) * X$11</f>
        <v>3.9454491564827904E-3</v>
      </c>
      <c r="Y899" s="19">
        <f>((VLOOKUP(ROUND($A899 + (Y$9/12),5),'main sheet'!$G:$M, 4, 0) - VLOOKUP(ROUND($A899 + (Y$9/12) + (1/12),5),'main sheet'!$G:$M, 4, 0)) / VLOOKUP(ROUND($A899,5),'main sheet'!$G:$M, 4, 0)) * Y$11</f>
        <v>3.9428386214167737E-3</v>
      </c>
      <c r="Z899" s="19">
        <f>((VLOOKUP(ROUND($A899 + (Z$9/12),5),'main sheet'!$G:$M, 4, 0) - VLOOKUP(ROUND($A899 + (Z$9/12) + (1/12),5),'main sheet'!$G:$M, 4, 0)) / VLOOKUP(ROUND($A899,5),'main sheet'!$G:$M, 4, 0)) * Z$11</f>
        <v>3.9402298136303531E-3</v>
      </c>
      <c r="AA899" s="19">
        <f>((VLOOKUP(ROUND($A899 + (AA$9/12),5),'main sheet'!$G:$M, 4, 0) - VLOOKUP(ROUND($A899 + (AA$9/12) + (1/12),5),'main sheet'!$G:$M, 4, 0)) / VLOOKUP(ROUND($A899,5),'main sheet'!$G:$M, 4, 0)) * AA$11</f>
        <v>3.9376227319802845E-3</v>
      </c>
      <c r="AB899" s="19">
        <f>((VLOOKUP(ROUND($A899 + (AB$9/12),5),'main sheet'!$G:$M, 4, 0) - VLOOKUP(ROUND($A899 + (AB$9/12) + (1/12),5),'main sheet'!$G:$M, 4, 0)) / VLOOKUP(ROUND($A899,5),'main sheet'!$G:$M, 4, 0)) * AB$11</f>
        <v>4.0833727156098197E-3</v>
      </c>
      <c r="AC899" s="19">
        <f>((VLOOKUP(ROUND($A899 + (AC$9/12),5),'main sheet'!$G:$M, 4, 0) - VLOOKUP(ROUND($A899 + (AC$9/12) + (1/12),5),'main sheet'!$G:$M, 4, 0)) / VLOOKUP(ROUND($A899,5),'main sheet'!$G:$M, 4, 0)) * AC$11</f>
        <v>4.0806709224200126E-3</v>
      </c>
      <c r="AD899" s="19">
        <f>((VLOOKUP(ROUND($A899 + (AD$9/12),5),'main sheet'!$G:$M, 4, 0) - VLOOKUP(ROUND($A899 + (AD$9/12) + (1/12),5),'main sheet'!$G:$M, 4, 0)) / VLOOKUP(ROUND($A899,5),'main sheet'!$G:$M, 4, 0)) * AD$11</f>
        <v>4.0779709168912758E-3</v>
      </c>
      <c r="AE899" s="19">
        <f>((VLOOKUP(ROUND($A899 + (AE$9/12),5),'main sheet'!$G:$M, 4, 0) - VLOOKUP(ROUND($A899 + (AE$9/12) + (1/12),5),'main sheet'!$G:$M, 4, 0)) / VLOOKUP(ROUND($A899,5),'main sheet'!$G:$M, 4, 0)) * AE$11</f>
        <v>4.0752726978407908E-3</v>
      </c>
      <c r="AF899" s="19">
        <f>((VLOOKUP(ROUND($A899 + (AF$9/12),5),'main sheet'!$G:$M, 4, 0) - VLOOKUP(ROUND($A899 + (AF$9/12) + (1/12),5),'main sheet'!$G:$M, 4, 0)) / VLOOKUP(ROUND($A899,5),'main sheet'!$G:$M, 4, 0)) * AF$11</f>
        <v>4.0725762640865205E-3</v>
      </c>
      <c r="AH899" s="18">
        <f t="shared" si="26"/>
        <v>73.833333333333329</v>
      </c>
      <c r="AI899" s="19">
        <f t="shared" si="27"/>
        <v>0.11684901099510306</v>
      </c>
    </row>
    <row r="900" spans="1:35" x14ac:dyDescent="0.3">
      <c r="A900" s="19">
        <v>73.916666666666671</v>
      </c>
      <c r="C900" s="19">
        <f>((VLOOKUP(ROUND($A900 + (C$9/12),5),'main sheet'!$G:$M, 4, 0) - VLOOKUP(ROUND($A900 + (C$9/12) + (1/12),5),'main sheet'!$G:$M, 4, 0)) / VLOOKUP(ROUND($A900,5),'main sheet'!$G:$M, 4, 0)) * C$11</f>
        <v>3.8160580183794809E-3</v>
      </c>
      <c r="D900" s="19">
        <f>((VLOOKUP(ROUND($A900 + (D$9/12),5),'main sheet'!$G:$M, 4, 0) - VLOOKUP(ROUND($A900 + (D$9/12) + (1/12),5),'main sheet'!$G:$M, 4, 0)) / VLOOKUP(ROUND($A900,5),'main sheet'!$G:$M, 4, 0)) * D$11</f>
        <v>3.8123560673858194E-3</v>
      </c>
      <c r="E900" s="19">
        <f>((VLOOKUP(ROUND($A900 + (E$9/12),5),'main sheet'!$G:$M, 4, 0) - VLOOKUP(ROUND($A900 + (E$9/12) + (1/12),5),'main sheet'!$G:$M, 4, 0)) / VLOOKUP(ROUND($A900,5),'main sheet'!$G:$M, 4, 0)) * E$11</f>
        <v>3.8086577076481328E-3</v>
      </c>
      <c r="F900" s="19">
        <f>((VLOOKUP(ROUND($A900 + (F$9/12),5),'main sheet'!$G:$M, 4, 0) - VLOOKUP(ROUND($A900 + (F$9/12) + (1/12),5),'main sheet'!$G:$M, 4, 0)) / VLOOKUP(ROUND($A900,5),'main sheet'!$G:$M, 4, 0)) * F$11</f>
        <v>3.8049629356825504E-3</v>
      </c>
      <c r="G900" s="19">
        <f>((VLOOKUP(ROUND($A900 + (G$9/12),5),'main sheet'!$G:$M, 4, 0) - VLOOKUP(ROUND($A900 + (G$9/12) + (1/12),5),'main sheet'!$G:$M, 4, 0)) / VLOOKUP(ROUND($A900,5),'main sheet'!$G:$M, 4, 0)) * G$11</f>
        <v>3.801271748008581E-3</v>
      </c>
      <c r="H900" s="19">
        <f>((VLOOKUP(ROUND($A900 + (H$9/12),5),'main sheet'!$G:$M, 4, 0) - VLOOKUP(ROUND($A900 + (H$9/12) + (1/12),5),'main sheet'!$G:$M, 4, 0)) / VLOOKUP(ROUND($A900,5),'main sheet'!$G:$M, 4, 0)) * H$11</f>
        <v>3.7975841411491094E-3</v>
      </c>
      <c r="I900" s="19">
        <f>((VLOOKUP(ROUND($A900 + (I$9/12),5),'main sheet'!$G:$M, 4, 0) - VLOOKUP(ROUND($A900 + (I$9/12) + (1/12),5),'main sheet'!$G:$M, 4, 0)) / VLOOKUP(ROUND($A900,5),'main sheet'!$G:$M, 4, 0)) * I$11</f>
        <v>3.793900111630394E-3</v>
      </c>
      <c r="J900" s="19">
        <f>((VLOOKUP(ROUND($A900 + (J$9/12),5),'main sheet'!$G:$M, 4, 0) - VLOOKUP(ROUND($A900 + (J$9/12) + (1/12),5),'main sheet'!$G:$M, 4, 0)) / VLOOKUP(ROUND($A900,5),'main sheet'!$G:$M, 4, 0)) * J$11</f>
        <v>3.7902196559820634E-3</v>
      </c>
      <c r="K900" s="19">
        <f>((VLOOKUP(ROUND($A900 + (K$9/12),5),'main sheet'!$G:$M, 4, 0) - VLOOKUP(ROUND($A900 + (K$9/12) + (1/12),5),'main sheet'!$G:$M, 4, 0)) / VLOOKUP(ROUND($A900,5),'main sheet'!$G:$M, 4, 0)) * K$11</f>
        <v>3.7865427707371121E-3</v>
      </c>
      <c r="L900" s="19">
        <f>((VLOOKUP(ROUND($A900 + (L$9/12),5),'main sheet'!$G:$M, 4, 0) - VLOOKUP(ROUND($A900 + (L$9/12) + (1/12),5),'main sheet'!$G:$M, 4, 0)) / VLOOKUP(ROUND($A900,5),'main sheet'!$G:$M, 4, 0)) * L$11</f>
        <v>3.7828694524318978E-3</v>
      </c>
      <c r="M900" s="19">
        <f>((VLOOKUP(ROUND($A900 + (M$9/12),5),'main sheet'!$G:$M, 4, 0) - VLOOKUP(ROUND($A900 + (M$9/12) + (1/12),5),'main sheet'!$G:$M, 4, 0)) / VLOOKUP(ROUND($A900,5),'main sheet'!$G:$M, 4, 0)) * M$11</f>
        <v>3.7932249992645665E-3</v>
      </c>
      <c r="N900" s="19">
        <f>((VLOOKUP(ROUND($A900 + (N$9/12),5),'main sheet'!$G:$M, 4, 0) - VLOOKUP(ROUND($A900 + (N$9/12) + (1/12),5),'main sheet'!$G:$M, 4, 0)) / VLOOKUP(ROUND($A900,5),'main sheet'!$G:$M, 4, 0)) * N$11</f>
        <v>3.7907151844168447E-3</v>
      </c>
      <c r="O900" s="19">
        <f>((VLOOKUP(ROUND($A900 + (O$9/12),5),'main sheet'!$G:$M, 4, 0) - VLOOKUP(ROUND($A900 + (O$9/12) + (1/12),5),'main sheet'!$G:$M, 4, 0)) / VLOOKUP(ROUND($A900,5),'main sheet'!$G:$M, 4, 0)) * O$11</f>
        <v>3.9835956915025344E-3</v>
      </c>
      <c r="P900" s="19">
        <f>((VLOOKUP(ROUND($A900 + (P$9/12),5),'main sheet'!$G:$M, 4, 0) - VLOOKUP(ROUND($A900 + (P$9/12) + (1/12),5),'main sheet'!$G:$M, 4, 0)) / VLOOKUP(ROUND($A900,5),'main sheet'!$G:$M, 4, 0)) * P$11</f>
        <v>3.9809599165049241E-3</v>
      </c>
      <c r="Q900" s="19">
        <f>((VLOOKUP(ROUND($A900 + (Q$9/12),5),'main sheet'!$G:$M, 4, 0) - VLOOKUP(ROUND($A900 + (Q$9/12) + (1/12),5),'main sheet'!$G:$M, 4, 0)) / VLOOKUP(ROUND($A900,5),'main sheet'!$G:$M, 4, 0)) * Q$11</f>
        <v>3.9783258854867139E-3</v>
      </c>
      <c r="R900" s="19">
        <f>((VLOOKUP(ROUND($A900 + (R$9/12),5),'main sheet'!$G:$M, 4, 0) - VLOOKUP(ROUND($A900 + (R$9/12) + (1/12),5),'main sheet'!$G:$M, 4, 0)) / VLOOKUP(ROUND($A900,5),'main sheet'!$G:$M, 4, 0)) * R$11</f>
        <v>3.97569359729437E-3</v>
      </c>
      <c r="S900" s="19">
        <f>((VLOOKUP(ROUND($A900 + (S$9/12),5),'main sheet'!$G:$M, 4, 0) - VLOOKUP(ROUND($A900 + (S$9/12) + (1/12),5),'main sheet'!$G:$M, 4, 0)) / VLOOKUP(ROUND($A900,5),'main sheet'!$G:$M, 4, 0)) * S$11</f>
        <v>3.9730630507747366E-3</v>
      </c>
      <c r="T900" s="19">
        <f>((VLOOKUP(ROUND($A900 + (T$9/12),5),'main sheet'!$G:$M, 4, 0) - VLOOKUP(ROUND($A900 + (T$9/12) + (1/12),5),'main sheet'!$G:$M, 4, 0)) / VLOOKUP(ROUND($A900,5),'main sheet'!$G:$M, 4, 0)) * T$11</f>
        <v>3.9704342447750432E-3</v>
      </c>
      <c r="U900" s="19">
        <f>((VLOOKUP(ROUND($A900 + (U$9/12),5),'main sheet'!$G:$M, 4, 0) - VLOOKUP(ROUND($A900 + (U$9/12) + (1/12),5),'main sheet'!$G:$M, 4, 0)) / VLOOKUP(ROUND($A900,5),'main sheet'!$G:$M, 4, 0)) * U$11</f>
        <v>3.9678071781440441E-3</v>
      </c>
      <c r="V900" s="19">
        <f>((VLOOKUP(ROUND($A900 + (V$9/12),5),'main sheet'!$G:$M, 4, 0) - VLOOKUP(ROUND($A900 + (V$9/12) + (1/12),5),'main sheet'!$G:$M, 4, 0)) / VLOOKUP(ROUND($A900,5),'main sheet'!$G:$M, 4, 0)) * V$11</f>
        <v>3.9651818497308724E-3</v>
      </c>
      <c r="W900" s="19">
        <f>((VLOOKUP(ROUND($A900 + (W$9/12),5),'main sheet'!$G:$M, 4, 0) - VLOOKUP(ROUND($A900 + (W$9/12) + (1/12),5),'main sheet'!$G:$M, 4, 0)) / VLOOKUP(ROUND($A900,5),'main sheet'!$G:$M, 4, 0)) * W$11</f>
        <v>3.962558258385044E-3</v>
      </c>
      <c r="X900" s="19">
        <f>((VLOOKUP(ROUND($A900 + (X$9/12),5),'main sheet'!$G:$M, 4, 0) - VLOOKUP(ROUND($A900 + (X$9/12) + (1/12),5),'main sheet'!$G:$M, 4, 0)) / VLOOKUP(ROUND($A900,5),'main sheet'!$G:$M, 4, 0)) * X$11</f>
        <v>3.9599364029575942E-3</v>
      </c>
      <c r="Y900" s="19">
        <f>((VLOOKUP(ROUND($A900 + (Y$9/12),5),'main sheet'!$G:$M, 4, 0) - VLOOKUP(ROUND($A900 + (Y$9/12) + (1/12),5),'main sheet'!$G:$M, 4, 0)) / VLOOKUP(ROUND($A900,5),'main sheet'!$G:$M, 4, 0)) * Y$11</f>
        <v>3.9573162822999419E-3</v>
      </c>
      <c r="Z900" s="19">
        <f>((VLOOKUP(ROUND($A900 + (Z$9/12),5),'main sheet'!$G:$M, 4, 0) - VLOOKUP(ROUND($A900 + (Z$9/12) + (1/12),5),'main sheet'!$G:$M, 4, 0)) / VLOOKUP(ROUND($A900,5),'main sheet'!$G:$M, 4, 0)) * Z$11</f>
        <v>3.9546978952638831E-3</v>
      </c>
      <c r="AA900" s="19">
        <f>((VLOOKUP(ROUND($A900 + (AA$9/12),5),'main sheet'!$G:$M, 4, 0) - VLOOKUP(ROUND($A900 + (AA$9/12) + (1/12),5),'main sheet'!$G:$M, 4, 0)) / VLOOKUP(ROUND($A900,5),'main sheet'!$G:$M, 4, 0)) * AA$11</f>
        <v>4.101079911197794E-3</v>
      </c>
      <c r="AB900" s="19">
        <f>((VLOOKUP(ROUND($A900 + (AB$9/12),5),'main sheet'!$G:$M, 4, 0) - VLOOKUP(ROUND($A900 + (AB$9/12) + (1/12),5),'main sheet'!$G:$M, 4, 0)) / VLOOKUP(ROUND($A900,5),'main sheet'!$G:$M, 4, 0)) * AB$11</f>
        <v>4.0983664019135268E-3</v>
      </c>
      <c r="AC900" s="19">
        <f>((VLOOKUP(ROUND($A900 + (AC$9/12),5),'main sheet'!$G:$M, 4, 0) - VLOOKUP(ROUND($A900 + (AC$9/12) + (1/12),5),'main sheet'!$G:$M, 4, 0)) / VLOOKUP(ROUND($A900,5),'main sheet'!$G:$M, 4, 0)) * AC$11</f>
        <v>4.0956546880423694E-3</v>
      </c>
      <c r="AD900" s="19">
        <f>((VLOOKUP(ROUND($A900 + (AD$9/12),5),'main sheet'!$G:$M, 4, 0) - VLOOKUP(ROUND($A900 + (AD$9/12) + (1/12),5),'main sheet'!$G:$M, 4, 0)) / VLOOKUP(ROUND($A900,5),'main sheet'!$G:$M, 4, 0)) * AD$11</f>
        <v>4.0929447683963728E-3</v>
      </c>
      <c r="AE900" s="19">
        <f>((VLOOKUP(ROUND($A900 + (AE$9/12),5),'main sheet'!$G:$M, 4, 0) - VLOOKUP(ROUND($A900 + (AE$9/12) + (1/12),5),'main sheet'!$G:$M, 4, 0)) / VLOOKUP(ROUND($A900,5),'main sheet'!$G:$M, 4, 0)) * AE$11</f>
        <v>4.0902366417883765E-3</v>
      </c>
      <c r="AF900" s="19">
        <f>((VLOOKUP(ROUND($A900 + (AF$9/12),5),'main sheet'!$G:$M, 4, 0) - VLOOKUP(ROUND($A900 + (AF$9/12) + (1/12),5),'main sheet'!$G:$M, 4, 0)) / VLOOKUP(ROUND($A900,5),'main sheet'!$G:$M, 4, 0)) * AF$11</f>
        <v>4.0875303070320021E-3</v>
      </c>
      <c r="AH900" s="18">
        <f t="shared" si="26"/>
        <v>73.916666666666671</v>
      </c>
      <c r="AI900" s="19">
        <f t="shared" si="27"/>
        <v>0.11777374576420667</v>
      </c>
    </row>
    <row r="901" spans="1:35" x14ac:dyDescent="0.3">
      <c r="A901" s="19">
        <v>74</v>
      </c>
      <c r="C901" s="19">
        <f>((VLOOKUP(ROUND($A901 + (C$9/12),5),'main sheet'!$G:$M, 4, 0) - VLOOKUP(ROUND($A901 + (C$9/12) + (1/12),5),'main sheet'!$G:$M, 4, 0)) / VLOOKUP(ROUND($A901,5),'main sheet'!$G:$M, 4, 0)) * C$11</f>
        <v>3.8301217957296659E-3</v>
      </c>
      <c r="D901" s="19">
        <f>((VLOOKUP(ROUND($A901 + (D$9/12),5),'main sheet'!$G:$M, 4, 0) - VLOOKUP(ROUND($A901 + (D$9/12) + (1/12),5),'main sheet'!$G:$M, 4, 0)) / VLOOKUP(ROUND($A901,5),'main sheet'!$G:$M, 4, 0)) * D$11</f>
        <v>3.8264062014909898E-3</v>
      </c>
      <c r="E901" s="19">
        <f>((VLOOKUP(ROUND($A901 + (E$9/12),5),'main sheet'!$G:$M, 4, 0) - VLOOKUP(ROUND($A901 + (E$9/12) + (1/12),5),'main sheet'!$G:$M, 4, 0)) / VLOOKUP(ROUND($A901,5),'main sheet'!$G:$M, 4, 0)) * E$11</f>
        <v>3.8226942117435755E-3</v>
      </c>
      <c r="F901" s="19">
        <f>((VLOOKUP(ROUND($A901 + (F$9/12),5),'main sheet'!$G:$M, 4, 0) - VLOOKUP(ROUND($A901 + (F$9/12) + (1/12),5),'main sheet'!$G:$M, 4, 0)) / VLOOKUP(ROUND($A901,5),'main sheet'!$G:$M, 4, 0)) * F$11</f>
        <v>3.8189858229907129E-3</v>
      </c>
      <c r="G901" s="19">
        <f>((VLOOKUP(ROUND($A901 + (G$9/12),5),'main sheet'!$G:$M, 4, 0) - VLOOKUP(ROUND($A901 + (G$9/12) + (1/12),5),'main sheet'!$G:$M, 4, 0)) / VLOOKUP(ROUND($A901,5),'main sheet'!$G:$M, 4, 0)) * G$11</f>
        <v>3.8152810317390847E-3</v>
      </c>
      <c r="H901" s="19">
        <f>((VLOOKUP(ROUND($A901 + (H$9/12),5),'main sheet'!$G:$M, 4, 0) - VLOOKUP(ROUND($A901 + (H$9/12) + (1/12),5),'main sheet'!$G:$M, 4, 0)) / VLOOKUP(ROUND($A901,5),'main sheet'!$G:$M, 4, 0)) * H$11</f>
        <v>3.8115798344987603E-3</v>
      </c>
      <c r="I901" s="19">
        <f>((VLOOKUP(ROUND($A901 + (I$9/12),5),'main sheet'!$G:$M, 4, 0) - VLOOKUP(ROUND($A901 + (I$9/12) + (1/12),5),'main sheet'!$G:$M, 4, 0)) / VLOOKUP(ROUND($A901,5),'main sheet'!$G:$M, 4, 0)) * I$11</f>
        <v>3.8078822277831958E-3</v>
      </c>
      <c r="J901" s="19">
        <f>((VLOOKUP(ROUND($A901 + (J$9/12),5),'main sheet'!$G:$M, 4, 0) - VLOOKUP(ROUND($A901 + (J$9/12) + (1/12),5),'main sheet'!$G:$M, 4, 0)) / VLOOKUP(ROUND($A901,5),'main sheet'!$G:$M, 4, 0)) * J$11</f>
        <v>3.8041882081092304E-3</v>
      </c>
      <c r="K901" s="19">
        <f>((VLOOKUP(ROUND($A901 + (K$9/12),5),'main sheet'!$G:$M, 4, 0) - VLOOKUP(ROUND($A901 + (K$9/12) + (1/12),5),'main sheet'!$G:$M, 4, 0)) / VLOOKUP(ROUND($A901,5),'main sheet'!$G:$M, 4, 0)) * K$11</f>
        <v>3.8004977719970807E-3</v>
      </c>
      <c r="L901" s="19">
        <f>((VLOOKUP(ROUND($A901 + (L$9/12),5),'main sheet'!$G:$M, 4, 0) - VLOOKUP(ROUND($A901 + (L$9/12) + (1/12),5),'main sheet'!$G:$M, 4, 0)) / VLOOKUP(ROUND($A901,5),'main sheet'!$G:$M, 4, 0)) * L$11</f>
        <v>3.7968109159703407E-3</v>
      </c>
      <c r="M901" s="19">
        <f>((VLOOKUP(ROUND($A901 + (M$9/12),5),'main sheet'!$G:$M, 4, 0) - VLOOKUP(ROUND($A901 + (M$9/12) + (1/12),5),'main sheet'!$G:$M, 4, 0)) / VLOOKUP(ROUND($A901,5),'main sheet'!$G:$M, 4, 0)) * M$11</f>
        <v>3.8072046273446101E-3</v>
      </c>
      <c r="N901" s="19">
        <f>((VLOOKUP(ROUND($A901 + (N$9/12),5),'main sheet'!$G:$M, 4, 0) - VLOOKUP(ROUND($A901 + (N$9/12) + (1/12),5),'main sheet'!$G:$M, 4, 0)) / VLOOKUP(ROUND($A901,5),'main sheet'!$G:$M, 4, 0)) * N$11</f>
        <v>4.0009241560815551E-3</v>
      </c>
      <c r="O901" s="19">
        <f>((VLOOKUP(ROUND($A901 + (O$9/12),5),'main sheet'!$G:$M, 4, 0) - VLOOKUP(ROUND($A901 + (O$9/12) + (1/12),5),'main sheet'!$G:$M, 4, 0)) / VLOOKUP(ROUND($A901,5),'main sheet'!$G:$M, 4, 0)) * O$11</f>
        <v>3.9982769155796063E-3</v>
      </c>
      <c r="P901" s="19">
        <f>((VLOOKUP(ROUND($A901 + (P$9/12),5),'main sheet'!$G:$M, 4, 0) - VLOOKUP(ROUND($A901 + (P$9/12) + (1/12),5),'main sheet'!$G:$M, 4, 0)) / VLOOKUP(ROUND($A901,5),'main sheet'!$G:$M, 4, 0)) * P$11</f>
        <v>3.9956314266432905E-3</v>
      </c>
      <c r="Q901" s="19">
        <f>((VLOOKUP(ROUND($A901 + (Q$9/12),5),'main sheet'!$G:$M, 4, 0) - VLOOKUP(ROUND($A901 + (Q$9/12) + (1/12),5),'main sheet'!$G:$M, 4, 0)) / VLOOKUP(ROUND($A901,5),'main sheet'!$G:$M, 4, 0)) * Q$11</f>
        <v>3.9929876881140561E-3</v>
      </c>
      <c r="R901" s="19">
        <f>((VLOOKUP(ROUND($A901 + (R$9/12),5),'main sheet'!$G:$M, 4, 0) - VLOOKUP(ROUND($A901 + (R$9/12) + (1/12),5),'main sheet'!$G:$M, 4, 0)) / VLOOKUP(ROUND($A901,5),'main sheet'!$G:$M, 4, 0)) * R$11</f>
        <v>3.9903456988337306E-3</v>
      </c>
      <c r="S901" s="19">
        <f>((VLOOKUP(ROUND($A901 + (S$9/12),5),'main sheet'!$G:$M, 4, 0) - VLOOKUP(ROUND($A901 + (S$9/12) + (1/12),5),'main sheet'!$G:$M, 4, 0)) / VLOOKUP(ROUND($A901,5),'main sheet'!$G:$M, 4, 0)) * S$11</f>
        <v>3.9877054576445319E-3</v>
      </c>
      <c r="T901" s="19">
        <f>((VLOOKUP(ROUND($A901 + (T$9/12),5),'main sheet'!$G:$M, 4, 0) - VLOOKUP(ROUND($A901 + (T$9/12) + (1/12),5),'main sheet'!$G:$M, 4, 0)) / VLOOKUP(ROUND($A901,5),'main sheet'!$G:$M, 4, 0)) * T$11</f>
        <v>3.9850669633902025E-3</v>
      </c>
      <c r="U901" s="19">
        <f>((VLOOKUP(ROUND($A901 + (U$9/12),5),'main sheet'!$G:$M, 4, 0) - VLOOKUP(ROUND($A901 + (U$9/12) + (1/12),5),'main sheet'!$G:$M, 4, 0)) / VLOOKUP(ROUND($A901,5),'main sheet'!$G:$M, 4, 0)) * U$11</f>
        <v>3.9824302149148701E-3</v>
      </c>
      <c r="V901" s="19">
        <f>((VLOOKUP(ROUND($A901 + (V$9/12),5),'main sheet'!$G:$M, 4, 0) - VLOOKUP(ROUND($A901 + (V$9/12) + (1/12),5),'main sheet'!$G:$M, 4, 0)) / VLOOKUP(ROUND($A901,5),'main sheet'!$G:$M, 4, 0)) * V$11</f>
        <v>3.9797952110630485E-3</v>
      </c>
      <c r="W901" s="19">
        <f>((VLOOKUP(ROUND($A901 + (W$9/12),5),'main sheet'!$G:$M, 4, 0) - VLOOKUP(ROUND($A901 + (W$9/12) + (1/12),5),'main sheet'!$G:$M, 4, 0)) / VLOOKUP(ROUND($A901,5),'main sheet'!$G:$M, 4, 0)) * W$11</f>
        <v>3.9771619506807736E-3</v>
      </c>
      <c r="X901" s="19">
        <f>((VLOOKUP(ROUND($A901 + (X$9/12),5),'main sheet'!$G:$M, 4, 0) - VLOOKUP(ROUND($A901 + (X$9/12) + (1/12),5),'main sheet'!$G:$M, 4, 0)) / VLOOKUP(ROUND($A901,5),'main sheet'!$G:$M, 4, 0)) * X$11</f>
        <v>3.9745304326144655E-3</v>
      </c>
      <c r="Y901" s="19">
        <f>((VLOOKUP(ROUND($A901 + (Y$9/12),5),'main sheet'!$G:$M, 4, 0) - VLOOKUP(ROUND($A901 + (Y$9/12) + (1/12),5),'main sheet'!$G:$M, 4, 0)) / VLOOKUP(ROUND($A901,5),'main sheet'!$G:$M, 4, 0)) * Y$11</f>
        <v>3.9719006557109304E-3</v>
      </c>
      <c r="Z901" s="19">
        <f>((VLOOKUP(ROUND($A901 + (Z$9/12),5),'main sheet'!$G:$M, 4, 0) - VLOOKUP(ROUND($A901 + (Z$9/12) + (1/12),5),'main sheet'!$G:$M, 4, 0)) / VLOOKUP(ROUND($A901,5),'main sheet'!$G:$M, 4, 0)) * Z$11</f>
        <v>4.1189194269218707E-3</v>
      </c>
      <c r="AA901" s="19">
        <f>((VLOOKUP(ROUND($A901 + (AA$9/12),5),'main sheet'!$G:$M, 4, 0) - VLOOKUP(ROUND($A901 + (AA$9/12) + (1/12),5),'main sheet'!$G:$M, 4, 0)) / VLOOKUP(ROUND($A901,5),'main sheet'!$G:$M, 4, 0)) * AA$11</f>
        <v>4.1161941139925655E-3</v>
      </c>
      <c r="AB901" s="19">
        <f>((VLOOKUP(ROUND($A901 + (AB$9/12),5),'main sheet'!$G:$M, 4, 0) - VLOOKUP(ROUND($A901 + (AB$9/12) + (1/12),5),'main sheet'!$G:$M, 4, 0)) / VLOOKUP(ROUND($A901,5),'main sheet'!$G:$M, 4, 0)) * AB$11</f>
        <v>4.1134706042863373E-3</v>
      </c>
      <c r="AC901" s="19">
        <f>((VLOOKUP(ROUND($A901 + (AC$9/12),5),'main sheet'!$G:$M, 4, 0) - VLOOKUP(ROUND($A901 + (AC$9/12) + (1/12),5),'main sheet'!$G:$M, 4, 0)) / VLOOKUP(ROUND($A901,5),'main sheet'!$G:$M, 4, 0)) * AC$11</f>
        <v>4.1107488966100709E-3</v>
      </c>
      <c r="AD901" s="19">
        <f>((VLOOKUP(ROUND($A901 + (AD$9/12),5),'main sheet'!$G:$M, 4, 0) - VLOOKUP(ROUND($A901 + (AD$9/12) + (1/12),5),'main sheet'!$G:$M, 4, 0)) / VLOOKUP(ROUND($A901,5),'main sheet'!$G:$M, 4, 0)) * AD$11</f>
        <v>4.108028989771439E-3</v>
      </c>
      <c r="AE901" s="19">
        <f>((VLOOKUP(ROUND($A901 + (AE$9/12),5),'main sheet'!$G:$M, 4, 0) - VLOOKUP(ROUND($A901 + (AE$9/12) + (1/12),5),'main sheet'!$G:$M, 4, 0)) / VLOOKUP(ROUND($A901,5),'main sheet'!$G:$M, 4, 0)) * AE$11</f>
        <v>4.105310882578905E-3</v>
      </c>
      <c r="AF901" s="19">
        <f>((VLOOKUP(ROUND($A901 + (AF$9/12),5),'main sheet'!$G:$M, 4, 0) - VLOOKUP(ROUND($A901 + (AF$9/12) + (1/12),5),'main sheet'!$G:$M, 4, 0)) / VLOOKUP(ROUND($A901,5),'main sheet'!$G:$M, 4, 0)) * AF$11</f>
        <v>4.10259457384172E-3</v>
      </c>
      <c r="AH901" s="18">
        <f t="shared" si="26"/>
        <v>74</v>
      </c>
      <c r="AI901" s="19">
        <f t="shared" si="27"/>
        <v>0.11855367690867123</v>
      </c>
    </row>
    <row r="902" spans="1:35" x14ac:dyDescent="0.3">
      <c r="A902" s="19">
        <v>74.083333333333329</v>
      </c>
      <c r="C902" s="19">
        <f>((VLOOKUP(ROUND($A902 + (C$9/12),5),'main sheet'!$G:$M, 4, 0) - VLOOKUP(ROUND($A902 + (C$9/12) + (1/12),5),'main sheet'!$G:$M, 4, 0)) / VLOOKUP(ROUND($A902,5),'main sheet'!$G:$M, 4, 0)) * C$11</f>
        <v>3.8448767556274496E-3</v>
      </c>
      <c r="D902" s="19">
        <f>((VLOOKUP(ROUND($A902 + (D$9/12),5),'main sheet'!$G:$M, 4, 0) - VLOOKUP(ROUND($A902 + (D$9/12) + (1/12),5),'main sheet'!$G:$M, 4, 0)) / VLOOKUP(ROUND($A902,5),'main sheet'!$G:$M, 4, 0)) * D$11</f>
        <v>3.8411468476288167E-3</v>
      </c>
      <c r="E902" s="19">
        <f>((VLOOKUP(ROUND($A902 + (E$9/12),5),'main sheet'!$G:$M, 4, 0) - VLOOKUP(ROUND($A902 + (E$9/12) + (1/12),5),'main sheet'!$G:$M, 4, 0)) / VLOOKUP(ROUND($A902,5),'main sheet'!$G:$M, 4, 0)) * E$11</f>
        <v>3.8374205580071988E-3</v>
      </c>
      <c r="F902" s="19">
        <f>((VLOOKUP(ROUND($A902 + (F$9/12),5),'main sheet'!$G:$M, 4, 0) - VLOOKUP(ROUND($A902 + (F$9/12) + (1/12),5),'main sheet'!$G:$M, 4, 0)) / VLOOKUP(ROUND($A902,5),'main sheet'!$G:$M, 4, 0)) * F$11</f>
        <v>3.8336978832524148E-3</v>
      </c>
      <c r="G902" s="19">
        <f>((VLOOKUP(ROUND($A902 + (G$9/12),5),'main sheet'!$G:$M, 4, 0) - VLOOKUP(ROUND($A902 + (G$9/12) + (1/12),5),'main sheet'!$G:$M, 4, 0)) / VLOOKUP(ROUND($A902,5),'main sheet'!$G:$M, 4, 0)) * G$11</f>
        <v>3.8299788198576895E-3</v>
      </c>
      <c r="H902" s="19">
        <f>((VLOOKUP(ROUND($A902 + (H$9/12),5),'main sheet'!$G:$M, 4, 0) - VLOOKUP(ROUND($A902 + (H$9/12) + (1/12),5),'main sheet'!$G:$M, 4, 0)) / VLOOKUP(ROUND($A902,5),'main sheet'!$G:$M, 4, 0)) * H$11</f>
        <v>3.8262633643196486E-3</v>
      </c>
      <c r="I902" s="19">
        <f>((VLOOKUP(ROUND($A902 + (I$9/12),5),'main sheet'!$G:$M, 4, 0) - VLOOKUP(ROUND($A902 + (I$9/12) + (1/12),5),'main sheet'!$G:$M, 4, 0)) / VLOOKUP(ROUND($A902,5),'main sheet'!$G:$M, 4, 0)) * I$11</f>
        <v>3.8225515131383161E-3</v>
      </c>
      <c r="J902" s="19">
        <f>((VLOOKUP(ROUND($A902 + (J$9/12),5),'main sheet'!$G:$M, 4, 0) - VLOOKUP(ROUND($A902 + (J$9/12) + (1/12),5),'main sheet'!$G:$M, 4, 0)) / VLOOKUP(ROUND($A902,5),'main sheet'!$G:$M, 4, 0)) * J$11</f>
        <v>3.8188432628171133E-3</v>
      </c>
      <c r="K902" s="19">
        <f>((VLOOKUP(ROUND($A902 + (K$9/12),5),'main sheet'!$G:$M, 4, 0) - VLOOKUP(ROUND($A902 + (K$9/12) + (1/12),5),'main sheet'!$G:$M, 4, 0)) / VLOOKUP(ROUND($A902,5),'main sheet'!$G:$M, 4, 0)) * K$11</f>
        <v>3.8151386098628517E-3</v>
      </c>
      <c r="L902" s="19">
        <f>((VLOOKUP(ROUND($A902 + (L$9/12),5),'main sheet'!$G:$M, 4, 0) - VLOOKUP(ROUND($A902 + (L$9/12) + (1/12),5),'main sheet'!$G:$M, 4, 0)) / VLOOKUP(ROUND($A902,5),'main sheet'!$G:$M, 4, 0)) * L$11</f>
        <v>3.8114375507857321E-3</v>
      </c>
      <c r="M902" s="19">
        <f>((VLOOKUP(ROUND($A902 + (M$9/12),5),'main sheet'!$G:$M, 4, 0) - VLOOKUP(ROUND($A902 + (M$9/12) + (1/12),5),'main sheet'!$G:$M, 4, 0)) / VLOOKUP(ROUND($A902,5),'main sheet'!$G:$M, 4, 0)) * M$11</f>
        <v>4.0189963040850761E-3</v>
      </c>
      <c r="N902" s="19">
        <f>((VLOOKUP(ROUND($A902 + (N$9/12),5),'main sheet'!$G:$M, 4, 0) - VLOOKUP(ROUND($A902 + (N$9/12) + (1/12),5),'main sheet'!$G:$M, 4, 0)) / VLOOKUP(ROUND($A902,5),'main sheet'!$G:$M, 4, 0)) * N$11</f>
        <v>4.016337106015253E-3</v>
      </c>
      <c r="O902" s="19">
        <f>((VLOOKUP(ROUND($A902 + (O$9/12),5),'main sheet'!$G:$M, 4, 0) - VLOOKUP(ROUND($A902 + (O$9/12) + (1/12),5),'main sheet'!$G:$M, 4, 0)) / VLOOKUP(ROUND($A902,5),'main sheet'!$G:$M, 4, 0)) * O$11</f>
        <v>4.0136796674228757E-3</v>
      </c>
      <c r="P902" s="19">
        <f>((VLOOKUP(ROUND($A902 + (P$9/12),5),'main sheet'!$G:$M, 4, 0) - VLOOKUP(ROUND($A902 + (P$9/12) + (1/12),5),'main sheet'!$G:$M, 4, 0)) / VLOOKUP(ROUND($A902,5),'main sheet'!$G:$M, 4, 0)) * P$11</f>
        <v>4.0110239871441545E-3</v>
      </c>
      <c r="Q902" s="19">
        <f>((VLOOKUP(ROUND($A902 + (Q$9/12),5),'main sheet'!$G:$M, 4, 0) - VLOOKUP(ROUND($A902 + (Q$9/12) + (1/12),5),'main sheet'!$G:$M, 4, 0)) / VLOOKUP(ROUND($A902,5),'main sheet'!$G:$M, 4, 0)) * Q$11</f>
        <v>4.0083700640156901E-3</v>
      </c>
      <c r="R902" s="19">
        <f>((VLOOKUP(ROUND($A902 + (R$9/12),5),'main sheet'!$G:$M, 4, 0) - VLOOKUP(ROUND($A902 + (R$9/12) + (1/12),5),'main sheet'!$G:$M, 4, 0)) / VLOOKUP(ROUND($A902,5),'main sheet'!$G:$M, 4, 0)) * R$11</f>
        <v>4.0057178968744668E-3</v>
      </c>
      <c r="S902" s="19">
        <f>((VLOOKUP(ROUND($A902 + (S$9/12),5),'main sheet'!$G:$M, 4, 0) - VLOOKUP(ROUND($A902 + (S$9/12) + (1/12),5),'main sheet'!$G:$M, 4, 0)) / VLOOKUP(ROUND($A902,5),'main sheet'!$G:$M, 4, 0)) * S$11</f>
        <v>4.0030674845590074E-3</v>
      </c>
      <c r="T902" s="19">
        <f>((VLOOKUP(ROUND($A902 + (T$9/12),5),'main sheet'!$G:$M, 4, 0) - VLOOKUP(ROUND($A902 + (T$9/12) + (1/12),5),'main sheet'!$G:$M, 4, 0)) / VLOOKUP(ROUND($A902,5),'main sheet'!$G:$M, 4, 0)) * T$11</f>
        <v>4.0004188259082172E-3</v>
      </c>
      <c r="U902" s="19">
        <f>((VLOOKUP(ROUND($A902 + (U$9/12),5),'main sheet'!$G:$M, 4, 0) - VLOOKUP(ROUND($A902 + (U$9/12) + (1/12),5),'main sheet'!$G:$M, 4, 0)) / VLOOKUP(ROUND($A902,5),'main sheet'!$G:$M, 4, 0)) * U$11</f>
        <v>3.9977719197613892E-3</v>
      </c>
      <c r="V902" s="19">
        <f>((VLOOKUP(ROUND($A902 + (V$9/12),5),'main sheet'!$G:$M, 4, 0) - VLOOKUP(ROUND($A902 + (V$9/12) + (1/12),5),'main sheet'!$G:$M, 4, 0)) / VLOOKUP(ROUND($A902,5),'main sheet'!$G:$M, 4, 0)) * V$11</f>
        <v>3.9951267649593492E-3</v>
      </c>
      <c r="W902" s="19">
        <f>((VLOOKUP(ROUND($A902 + (W$9/12),5),'main sheet'!$G:$M, 4, 0) - VLOOKUP(ROUND($A902 + (W$9/12) + (1/12),5),'main sheet'!$G:$M, 4, 0)) / VLOOKUP(ROUND($A902,5),'main sheet'!$G:$M, 4, 0)) * W$11</f>
        <v>3.9924833603433062E-3</v>
      </c>
      <c r="X902" s="19">
        <f>((VLOOKUP(ROUND($A902 + (X$9/12),5),'main sheet'!$G:$M, 4, 0) - VLOOKUP(ROUND($A902 + (X$9/12) + (1/12),5),'main sheet'!$G:$M, 4, 0)) / VLOOKUP(ROUND($A902,5),'main sheet'!$G:$M, 4, 0)) * X$11</f>
        <v>3.989841704754857E-3</v>
      </c>
      <c r="Y902" s="19">
        <f>((VLOOKUP(ROUND($A902 + (Y$9/12),5),'main sheet'!$G:$M, 4, 0) - VLOOKUP(ROUND($A902 + (Y$9/12) + (1/12),5),'main sheet'!$G:$M, 4, 0)) / VLOOKUP(ROUND($A902,5),'main sheet'!$G:$M, 4, 0)) * Y$11</f>
        <v>4.1375245587849073E-3</v>
      </c>
      <c r="Z902" s="19">
        <f>((VLOOKUP(ROUND($A902 + (Z$9/12),5),'main sheet'!$G:$M, 4, 0) - VLOOKUP(ROUND($A902 + (Z$9/12) + (1/12),5),'main sheet'!$G:$M, 4, 0)) / VLOOKUP(ROUND($A902,5),'main sheet'!$G:$M, 4, 0)) * Z$11</f>
        <v>4.1347869356350899E-3</v>
      </c>
      <c r="AA902" s="19">
        <f>((VLOOKUP(ROUND($A902 + (AA$9/12),5),'main sheet'!$G:$M, 4, 0) - VLOOKUP(ROUND($A902 + (AA$9/12) + (1/12),5),'main sheet'!$G:$M, 4, 0)) / VLOOKUP(ROUND($A902,5),'main sheet'!$G:$M, 4, 0)) * AA$11</f>
        <v>4.1320511238534963E-3</v>
      </c>
      <c r="AB902" s="19">
        <f>((VLOOKUP(ROUND($A902 + (AB$9/12),5),'main sheet'!$G:$M, 4, 0) - VLOOKUP(ROUND($A902 + (AB$9/12) + (1/12),5),'main sheet'!$G:$M, 4, 0)) / VLOOKUP(ROUND($A902,5),'main sheet'!$G:$M, 4, 0)) * AB$11</f>
        <v>4.1293171222416209E-3</v>
      </c>
      <c r="AC902" s="19">
        <f>((VLOOKUP(ROUND($A902 + (AC$9/12),5),'main sheet'!$G:$M, 4, 0) - VLOOKUP(ROUND($A902 + (AC$9/12) + (1/12),5),'main sheet'!$G:$M, 4, 0)) / VLOOKUP(ROUND($A902,5),'main sheet'!$G:$M, 4, 0)) * AC$11</f>
        <v>4.1265849296017532E-3</v>
      </c>
      <c r="AD902" s="19">
        <f>((VLOOKUP(ROUND($A902 + (AD$9/12),5),'main sheet'!$G:$M, 4, 0) - VLOOKUP(ROUND($A902 + (AD$9/12) + (1/12),5),'main sheet'!$G:$M, 4, 0)) / VLOOKUP(ROUND($A902,5),'main sheet'!$G:$M, 4, 0)) * AD$11</f>
        <v>4.1238545447369723E-3</v>
      </c>
      <c r="AE902" s="19">
        <f>((VLOOKUP(ROUND($A902 + (AE$9/12),5),'main sheet'!$G:$M, 4, 0) - VLOOKUP(ROUND($A902 + (AE$9/12) + (1/12),5),'main sheet'!$G:$M, 4, 0)) / VLOOKUP(ROUND($A902,5),'main sheet'!$G:$M, 4, 0)) * AE$11</f>
        <v>4.1211259664511515E-3</v>
      </c>
      <c r="AF902" s="19">
        <f>((VLOOKUP(ROUND($A902 + (AF$9/12),5),'main sheet'!$G:$M, 4, 0) - VLOOKUP(ROUND($A902 + (AF$9/12) + (1/12),5),'main sheet'!$G:$M, 4, 0)) / VLOOKUP(ROUND($A902,5),'main sheet'!$G:$M, 4, 0)) * AF$11</f>
        <v>4.1183991935489538E-3</v>
      </c>
      <c r="AH902" s="18">
        <f t="shared" si="26"/>
        <v>74.083333333333329</v>
      </c>
      <c r="AI902" s="19">
        <f t="shared" si="27"/>
        <v>0.11935783462599484</v>
      </c>
    </row>
    <row r="903" spans="1:35" x14ac:dyDescent="0.3">
      <c r="A903" s="19">
        <v>74.166666666666671</v>
      </c>
      <c r="C903" s="19">
        <f>((VLOOKUP(ROUND($A903 + (C$9/12),5),'main sheet'!$G:$M, 4, 0) - VLOOKUP(ROUND($A903 + (C$9/12) + (1/12),5),'main sheet'!$G:$M, 4, 0)) / VLOOKUP(ROUND($A903,5),'main sheet'!$G:$M, 4, 0)) * C$11</f>
        <v>3.8597458376272236E-3</v>
      </c>
      <c r="D903" s="19">
        <f>((VLOOKUP(ROUND($A903 + (D$9/12),5),'main sheet'!$G:$M, 4, 0) - VLOOKUP(ROUND($A903 + (D$9/12) + (1/12),5),'main sheet'!$G:$M, 4, 0)) / VLOOKUP(ROUND($A903,5),'main sheet'!$G:$M, 4, 0)) * D$11</f>
        <v>3.8560015051589893E-3</v>
      </c>
      <c r="E903" s="19">
        <f>((VLOOKUP(ROUND($A903 + (E$9/12),5),'main sheet'!$G:$M, 4, 0) - VLOOKUP(ROUND($A903 + (E$9/12) + (1/12),5),'main sheet'!$G:$M, 4, 0)) / VLOOKUP(ROUND($A903,5),'main sheet'!$G:$M, 4, 0)) * E$11</f>
        <v>3.8522608050609217E-3</v>
      </c>
      <c r="F903" s="19">
        <f>((VLOOKUP(ROUND($A903 + (F$9/12),5),'main sheet'!$G:$M, 4, 0) - VLOOKUP(ROUND($A903 + (F$9/12) + (1/12),5),'main sheet'!$G:$M, 4, 0)) / VLOOKUP(ROUND($A903,5),'main sheet'!$G:$M, 4, 0)) * F$11</f>
        <v>3.848523733809265E-3</v>
      </c>
      <c r="G903" s="19">
        <f>((VLOOKUP(ROUND($A903 + (G$9/12),5),'main sheet'!$G:$M, 4, 0) - VLOOKUP(ROUND($A903 + (G$9/12) + (1/12),5),'main sheet'!$G:$M, 4, 0)) / VLOOKUP(ROUND($A903,5),'main sheet'!$G:$M, 4, 0)) * G$11</f>
        <v>3.8447902878836829E-3</v>
      </c>
      <c r="H903" s="19">
        <f>((VLOOKUP(ROUND($A903 + (H$9/12),5),'main sheet'!$G:$M, 4, 0) - VLOOKUP(ROUND($A903 + (H$9/12) + (1/12),5),'main sheet'!$G:$M, 4, 0)) / VLOOKUP(ROUND($A903,5),'main sheet'!$G:$M, 4, 0)) * H$11</f>
        <v>3.8410604637672523E-3</v>
      </c>
      <c r="I903" s="19">
        <f>((VLOOKUP(ROUND($A903 + (I$9/12),5),'main sheet'!$G:$M, 4, 0) - VLOOKUP(ROUND($A903 + (I$9/12) + (1/12),5),'main sheet'!$G:$M, 4, 0)) / VLOOKUP(ROUND($A903,5),'main sheet'!$G:$M, 4, 0)) * I$11</f>
        <v>3.8373342579464623E-3</v>
      </c>
      <c r="J903" s="19">
        <f>((VLOOKUP(ROUND($A903 + (J$9/12),5),'main sheet'!$G:$M, 4, 0) - VLOOKUP(ROUND($A903 + (J$9/12) + (1/12),5),'main sheet'!$G:$M, 4, 0)) / VLOOKUP(ROUND($A903,5),'main sheet'!$G:$M, 4, 0)) * J$11</f>
        <v>3.8336116669112118E-3</v>
      </c>
      <c r="K903" s="19">
        <f>((VLOOKUP(ROUND($A903 + (K$9/12),5),'main sheet'!$G:$M, 4, 0) - VLOOKUP(ROUND($A903 + (K$9/12) + (1/12),5),'main sheet'!$G:$M, 4, 0)) / VLOOKUP(ROUND($A903,5),'main sheet'!$G:$M, 4, 0)) * K$11</f>
        <v>3.8298926871548028E-3</v>
      </c>
      <c r="L903" s="19">
        <f>((VLOOKUP(ROUND($A903 + (L$9/12),5),'main sheet'!$G:$M, 4, 0) - VLOOKUP(ROUND($A903 + (L$9/12) + (1/12),5),'main sheet'!$G:$M, 4, 0)) / VLOOKUP(ROUND($A903,5),'main sheet'!$G:$M, 4, 0)) * L$11</f>
        <v>4.0235244130312148E-3</v>
      </c>
      <c r="M903" s="19">
        <f>((VLOOKUP(ROUND($A903 + (M$9/12),5),'main sheet'!$G:$M, 4, 0) - VLOOKUP(ROUND($A903 + (M$9/12) + (1/12),5),'main sheet'!$G:$M, 4, 0)) / VLOOKUP(ROUND($A903,5),'main sheet'!$G:$M, 4, 0)) * M$11</f>
        <v>4.0345387491102017E-3</v>
      </c>
      <c r="N903" s="19">
        <f>((VLOOKUP(ROUND($A903 + (N$9/12),5),'main sheet'!$G:$M, 4, 0) - VLOOKUP(ROUND($A903 + (N$9/12) + (1/12),5),'main sheet'!$G:$M, 4, 0)) / VLOOKUP(ROUND($A903,5),'main sheet'!$G:$M, 4, 0)) * N$11</f>
        <v>4.0318692672685818E-3</v>
      </c>
      <c r="O903" s="19">
        <f>((VLOOKUP(ROUND($A903 + (O$9/12),5),'main sheet'!$G:$M, 4, 0) - VLOOKUP(ROUND($A903 + (O$9/12) + (1/12),5),'main sheet'!$G:$M, 4, 0)) / VLOOKUP(ROUND($A903,5),'main sheet'!$G:$M, 4, 0)) * O$11</f>
        <v>4.0292015517091233E-3</v>
      </c>
      <c r="P903" s="19">
        <f>((VLOOKUP(ROUND($A903 + (P$9/12),5),'main sheet'!$G:$M, 4, 0) - VLOOKUP(ROUND($A903 + (P$9/12) + (1/12),5),'main sheet'!$G:$M, 4, 0)) / VLOOKUP(ROUND($A903,5),'main sheet'!$G:$M, 4, 0)) * P$11</f>
        <v>4.0265356012631525E-3</v>
      </c>
      <c r="Q903" s="19">
        <f>((VLOOKUP(ROUND($A903 + (Q$9/12),5),'main sheet'!$G:$M, 4, 0) - VLOOKUP(ROUND($A903 + (Q$9/12) + (1/12),5),'main sheet'!$G:$M, 4, 0)) / VLOOKUP(ROUND($A903,5),'main sheet'!$G:$M, 4, 0)) * Q$11</f>
        <v>4.0238714147623842E-3</v>
      </c>
      <c r="R903" s="19">
        <f>((VLOOKUP(ROUND($A903 + (R$9/12),5),'main sheet'!$G:$M, 4, 0) - VLOOKUP(ROUND($A903 + (R$9/12) + (1/12),5),'main sheet'!$G:$M, 4, 0)) / VLOOKUP(ROUND($A903,5),'main sheet'!$G:$M, 4, 0)) * R$11</f>
        <v>4.0212089910400765E-3</v>
      </c>
      <c r="S903" s="19">
        <f>((VLOOKUP(ROUND($A903 + (S$9/12),5),'main sheet'!$G:$M, 4, 0) - VLOOKUP(ROUND($A903 + (S$9/12) + (1/12),5),'main sheet'!$G:$M, 4, 0)) / VLOOKUP(ROUND($A903,5),'main sheet'!$G:$M, 4, 0)) * S$11</f>
        <v>4.0185483289298732E-3</v>
      </c>
      <c r="T903" s="19">
        <f>((VLOOKUP(ROUND($A903 + (T$9/12),5),'main sheet'!$G:$M, 4, 0) - VLOOKUP(ROUND($A903 + (T$9/12) + (1/12),5),'main sheet'!$G:$M, 4, 0)) / VLOOKUP(ROUND($A903,5),'main sheet'!$G:$M, 4, 0)) * T$11</f>
        <v>4.015889427265806E-3</v>
      </c>
      <c r="U903" s="19">
        <f>((VLOOKUP(ROUND($A903 + (U$9/12),5),'main sheet'!$G:$M, 4, 0) - VLOOKUP(ROUND($A903 + (U$9/12) + (1/12),5),'main sheet'!$G:$M, 4, 0)) / VLOOKUP(ROUND($A903,5),'main sheet'!$G:$M, 4, 0)) * U$11</f>
        <v>4.0132322848834496E-3</v>
      </c>
      <c r="V903" s="19">
        <f>((VLOOKUP(ROUND($A903 + (V$9/12),5),'main sheet'!$G:$M, 4, 0) - VLOOKUP(ROUND($A903 + (V$9/12) + (1/12),5),'main sheet'!$G:$M, 4, 0)) / VLOOKUP(ROUND($A903,5),'main sheet'!$G:$M, 4, 0)) * V$11</f>
        <v>4.0105769006187611E-3</v>
      </c>
      <c r="W903" s="19">
        <f>((VLOOKUP(ROUND($A903 + (W$9/12),5),'main sheet'!$G:$M, 4, 0) - VLOOKUP(ROUND($A903 + (W$9/12) + (1/12),5),'main sheet'!$G:$M, 4, 0)) / VLOOKUP(ROUND($A903,5),'main sheet'!$G:$M, 4, 0)) * W$11</f>
        <v>4.0079232733080845E-3</v>
      </c>
      <c r="X903" s="19">
        <f>((VLOOKUP(ROUND($A903 + (X$9/12),5),'main sheet'!$G:$M, 4, 0) - VLOOKUP(ROUND($A903 + (X$9/12) + (1/12),5),'main sheet'!$G:$M, 4, 0)) / VLOOKUP(ROUND($A903,5),'main sheet'!$G:$M, 4, 0)) * X$11</f>
        <v>4.1562754114468506E-3</v>
      </c>
      <c r="Y903" s="19">
        <f>((VLOOKUP(ROUND($A903 + (Y$9/12),5),'main sheet'!$G:$M, 4, 0) - VLOOKUP(ROUND($A903 + (Y$9/12) + (1/12),5),'main sheet'!$G:$M, 4, 0)) / VLOOKUP(ROUND($A903,5),'main sheet'!$G:$M, 4, 0)) * Y$11</f>
        <v>4.153525381659297E-3</v>
      </c>
      <c r="Z903" s="19">
        <f>((VLOOKUP(ROUND($A903 + (Z$9/12),5),'main sheet'!$G:$M, 4, 0) - VLOOKUP(ROUND($A903 + (Z$9/12) + (1/12),5),'main sheet'!$G:$M, 4, 0)) / VLOOKUP(ROUND($A903,5),'main sheet'!$G:$M, 4, 0)) * Z$11</f>
        <v>4.1507771714489085E-3</v>
      </c>
      <c r="AA903" s="19">
        <f>((VLOOKUP(ROUND($A903 + (AA$9/12),5),'main sheet'!$G:$M, 4, 0) - VLOOKUP(ROUND($A903 + (AA$9/12) + (1/12),5),'main sheet'!$G:$M, 4, 0)) / VLOOKUP(ROUND($A903,5),'main sheet'!$G:$M, 4, 0)) * AA$11</f>
        <v>4.1480307796117498E-3</v>
      </c>
      <c r="AB903" s="19">
        <f>((VLOOKUP(ROUND($A903 + (AB$9/12),5),'main sheet'!$G:$M, 4, 0) - VLOOKUP(ROUND($A903 + (AB$9/12) + (1/12),5),'main sheet'!$G:$M, 4, 0)) / VLOOKUP(ROUND($A903,5),'main sheet'!$G:$M, 4, 0)) * AB$11</f>
        <v>4.1452862049446799E-3</v>
      </c>
      <c r="AC903" s="19">
        <f>((VLOOKUP(ROUND($A903 + (AC$9/12),5),'main sheet'!$G:$M, 4, 0) - VLOOKUP(ROUND($A903 + (AC$9/12) + (1/12),5),'main sheet'!$G:$M, 4, 0)) / VLOOKUP(ROUND($A903,5),'main sheet'!$G:$M, 4, 0)) * AC$11</f>
        <v>4.142543446245356E-3</v>
      </c>
      <c r="AD903" s="19">
        <f>((VLOOKUP(ROUND($A903 + (AD$9/12),5),'main sheet'!$G:$M, 4, 0) - VLOOKUP(ROUND($A903 + (AD$9/12) + (1/12),5),'main sheet'!$G:$M, 4, 0)) / VLOOKUP(ROUND($A903,5),'main sheet'!$G:$M, 4, 0)) * AD$11</f>
        <v>4.1398025023122289E-3</v>
      </c>
      <c r="AE903" s="19">
        <f>((VLOOKUP(ROUND($A903 + (AE$9/12),5),'main sheet'!$G:$M, 4, 0) - VLOOKUP(ROUND($A903 + (AE$9/12) + (1/12),5),'main sheet'!$G:$M, 4, 0)) / VLOOKUP(ROUND($A903,5),'main sheet'!$G:$M, 4, 0)) * AE$11</f>
        <v>4.1370633719445462E-3</v>
      </c>
      <c r="AF903" s="19">
        <f>((VLOOKUP(ROUND($A903 + (AF$9/12),5),'main sheet'!$G:$M, 4, 0) - VLOOKUP(ROUND($A903 + (AF$9/12) + (1/12),5),'main sheet'!$G:$M, 4, 0)) / VLOOKUP(ROUND($A903,5),'main sheet'!$G:$M, 4, 0)) * AF$11</f>
        <v>4.1343260539423478E-3</v>
      </c>
      <c r="AH903" s="18">
        <f t="shared" si="26"/>
        <v>74.166666666666671</v>
      </c>
      <c r="AI903" s="19">
        <f t="shared" si="27"/>
        <v>0.12016777177206647</v>
      </c>
    </row>
    <row r="904" spans="1:35" x14ac:dyDescent="0.3">
      <c r="A904" s="19">
        <v>74.25</v>
      </c>
      <c r="C904" s="19">
        <f>((VLOOKUP(ROUND($A904 + (C$9/12),5),'main sheet'!$G:$M, 4, 0) - VLOOKUP(ROUND($A904 + (C$9/12) + (1/12),5),'main sheet'!$G:$M, 4, 0)) / VLOOKUP(ROUND($A904,5),'main sheet'!$G:$M, 4, 0)) * C$11</f>
        <v>3.8747303708836817E-3</v>
      </c>
      <c r="D904" s="19">
        <f>((VLOOKUP(ROUND($A904 + (D$9/12),5),'main sheet'!$G:$M, 4, 0) - VLOOKUP(ROUND($A904 + (D$9/12) + (1/12),5),'main sheet'!$G:$M, 4, 0)) / VLOOKUP(ROUND($A904,5),'main sheet'!$G:$M, 4, 0)) * D$11</f>
        <v>3.8709715019467901E-3</v>
      </c>
      <c r="E904" s="19">
        <f>((VLOOKUP(ROUND($A904 + (E$9/12),5),'main sheet'!$G:$M, 4, 0) - VLOOKUP(ROUND($A904 + (E$9/12) + (1/12),5),'main sheet'!$G:$M, 4, 0)) / VLOOKUP(ROUND($A904,5),'main sheet'!$G:$M, 4, 0)) * E$11</f>
        <v>3.8672162794818675E-3</v>
      </c>
      <c r="F904" s="19">
        <f>((VLOOKUP(ROUND($A904 + (F$9/12),5),'main sheet'!$G:$M, 4, 0) - VLOOKUP(ROUND($A904 + (F$9/12) + (1/12),5),'main sheet'!$G:$M, 4, 0)) / VLOOKUP(ROUND($A904,5),'main sheet'!$G:$M, 4, 0)) * F$11</f>
        <v>3.8634646999514775E-3</v>
      </c>
      <c r="G904" s="19">
        <f>((VLOOKUP(ROUND($A904 + (G$9/12),5),'main sheet'!$G:$M, 4, 0) - VLOOKUP(ROUND($A904 + (G$9/12) + (1/12),5),'main sheet'!$G:$M, 4, 0)) / VLOOKUP(ROUND($A904,5),'main sheet'!$G:$M, 4, 0)) * G$11</f>
        <v>3.8597167598216171E-3</v>
      </c>
      <c r="H904" s="19">
        <f>((VLOOKUP(ROUND($A904 + (H$9/12),5),'main sheet'!$G:$M, 4, 0) - VLOOKUP(ROUND($A904 + (H$9/12) + (1/12),5),'main sheet'!$G:$M, 4, 0)) / VLOOKUP(ROUND($A904,5),'main sheet'!$G:$M, 4, 0)) * H$11</f>
        <v>3.8559724555617095E-3</v>
      </c>
      <c r="I904" s="19">
        <f>((VLOOKUP(ROUND($A904 + (I$9/12),5),'main sheet'!$G:$M, 4, 0) - VLOOKUP(ROUND($A904 + (I$9/12) + (1/12),5),'main sheet'!$G:$M, 4, 0)) / VLOOKUP(ROUND($A904,5),'main sheet'!$G:$M, 4, 0)) * I$11</f>
        <v>3.8522317836446034E-3</v>
      </c>
      <c r="J904" s="19">
        <f>((VLOOKUP(ROUND($A904 + (J$9/12),5),'main sheet'!$G:$M, 4, 0) - VLOOKUP(ROUND($A904 + (J$9/12) + (1/12),5),'main sheet'!$G:$M, 4, 0)) / VLOOKUP(ROUND($A904,5),'main sheet'!$G:$M, 4, 0)) * J$11</f>
        <v>3.8484947405465712E-3</v>
      </c>
      <c r="K904" s="19">
        <f>((VLOOKUP(ROUND($A904 + (K$9/12),5),'main sheet'!$G:$M, 4, 0) - VLOOKUP(ROUND($A904 + (K$9/12) + (1/12),5),'main sheet'!$G:$M, 4, 0)) / VLOOKUP(ROUND($A904,5),'main sheet'!$G:$M, 4, 0)) * K$11</f>
        <v>4.0430669490937312E-3</v>
      </c>
      <c r="L904" s="19">
        <f>((VLOOKUP(ROUND($A904 + (L$9/12),5),'main sheet'!$G:$M, 4, 0) - VLOOKUP(ROUND($A904 + (L$9/12) + (1/12),5),'main sheet'!$G:$M, 4, 0)) / VLOOKUP(ROUND($A904,5),'main sheet'!$G:$M, 4, 0)) * L$11</f>
        <v>4.0391447771463817E-3</v>
      </c>
      <c r="M904" s="19">
        <f>((VLOOKUP(ROUND($A904 + (M$9/12),5),'main sheet'!$G:$M, 4, 0) - VLOOKUP(ROUND($A904 + (M$9/12) + (1/12),5),'main sheet'!$G:$M, 4, 0)) / VLOOKUP(ROUND($A904,5),'main sheet'!$G:$M, 4, 0)) * M$11</f>
        <v>4.0502018737311688E-3</v>
      </c>
      <c r="N904" s="19">
        <f>((VLOOKUP(ROUND($A904 + (N$9/12),5),'main sheet'!$G:$M, 4, 0) - VLOOKUP(ROUND($A904 + (N$9/12) + (1/12),5),'main sheet'!$G:$M, 4, 0)) / VLOOKUP(ROUND($A904,5),'main sheet'!$G:$M, 4, 0)) * N$11</f>
        <v>4.0475220282696067E-3</v>
      </c>
      <c r="O904" s="19">
        <f>((VLOOKUP(ROUND($A904 + (O$9/12),5),'main sheet'!$G:$M, 4, 0) - VLOOKUP(ROUND($A904 + (O$9/12) + (1/12),5),'main sheet'!$G:$M, 4, 0)) / VLOOKUP(ROUND($A904,5),'main sheet'!$G:$M, 4, 0)) * O$11</f>
        <v>4.044843955947371E-3</v>
      </c>
      <c r="P904" s="19">
        <f>((VLOOKUP(ROUND($A904 + (P$9/12),5),'main sheet'!$G:$M, 4, 0) - VLOOKUP(ROUND($A904 + (P$9/12) + (1/12),5),'main sheet'!$G:$M, 4, 0)) / VLOOKUP(ROUND($A904,5),'main sheet'!$G:$M, 4, 0)) * P$11</f>
        <v>4.0421676555908639E-3</v>
      </c>
      <c r="Q904" s="19">
        <f>((VLOOKUP(ROUND($A904 + (Q$9/12),5),'main sheet'!$G:$M, 4, 0) - VLOOKUP(ROUND($A904 + (Q$9/12) + (1/12),5),'main sheet'!$G:$M, 4, 0)) / VLOOKUP(ROUND($A904,5),'main sheet'!$G:$M, 4, 0)) * Q$11</f>
        <v>4.0394931260280377E-3</v>
      </c>
      <c r="R904" s="19">
        <f>((VLOOKUP(ROUND($A904 + (R$9/12),5),'main sheet'!$G:$M, 4, 0) - VLOOKUP(ROUND($A904 + (R$9/12) + (1/12),5),'main sheet'!$G:$M, 4, 0)) / VLOOKUP(ROUND($A904,5),'main sheet'!$G:$M, 4, 0)) * R$11</f>
        <v>4.0368203660872352E-3</v>
      </c>
      <c r="S904" s="19">
        <f>((VLOOKUP(ROUND($A904 + (S$9/12),5),'main sheet'!$G:$M, 4, 0) - VLOOKUP(ROUND($A904 + (S$9/12) + (1/12),5),'main sheet'!$G:$M, 4, 0)) / VLOOKUP(ROUND($A904,5),'main sheet'!$G:$M, 4, 0)) * S$11</f>
        <v>4.0341493745971848E-3</v>
      </c>
      <c r="T904" s="19">
        <f>((VLOOKUP(ROUND($A904 + (T$9/12),5),'main sheet'!$G:$M, 4, 0) - VLOOKUP(ROUND($A904 + (T$9/12) + (1/12),5),'main sheet'!$G:$M, 4, 0)) / VLOOKUP(ROUND($A904,5),'main sheet'!$G:$M, 4, 0)) * T$11</f>
        <v>4.0314801503881659E-3</v>
      </c>
      <c r="U904" s="19">
        <f>((VLOOKUP(ROUND($A904 + (U$9/12),5),'main sheet'!$G:$M, 4, 0) - VLOOKUP(ROUND($A904 + (U$9/12) + (1/12),5),'main sheet'!$G:$M, 4, 0)) / VLOOKUP(ROUND($A904,5),'main sheet'!$G:$M, 4, 0)) * U$11</f>
        <v>4.0288126922908441E-3</v>
      </c>
      <c r="V904" s="19">
        <f>((VLOOKUP(ROUND($A904 + (V$9/12),5),'main sheet'!$G:$M, 4, 0) - VLOOKUP(ROUND($A904 + (V$9/12) + (1/12),5),'main sheet'!$G:$M, 4, 0)) / VLOOKUP(ROUND($A904,5),'main sheet'!$G:$M, 4, 0)) * V$11</f>
        <v>4.0261469991362724E-3</v>
      </c>
      <c r="W904" s="19">
        <f>((VLOOKUP(ROUND($A904 + (W$9/12),5),'main sheet'!$G:$M, 4, 0) - VLOOKUP(ROUND($A904 + (W$9/12) + (1/12),5),'main sheet'!$G:$M, 4, 0)) / VLOOKUP(ROUND($A904,5),'main sheet'!$G:$M, 4, 0)) * W$11</f>
        <v>4.1751736832947861E-3</v>
      </c>
      <c r="X904" s="19">
        <f>((VLOOKUP(ROUND($A904 + (X$9/12),5),'main sheet'!$G:$M, 4, 0) - VLOOKUP(ROUND($A904 + (X$9/12) + (1/12),5),'main sheet'!$G:$M, 4, 0)) / VLOOKUP(ROUND($A904,5),'main sheet'!$G:$M, 4, 0)) * X$11</f>
        <v>4.1724111493285218E-3</v>
      </c>
      <c r="Y904" s="19">
        <f>((VLOOKUP(ROUND($A904 + (Y$9/12),5),'main sheet'!$G:$M, 4, 0) - VLOOKUP(ROUND($A904 + (Y$9/12) + (1/12),5),'main sheet'!$G:$M, 4, 0)) / VLOOKUP(ROUND($A904,5),'main sheet'!$G:$M, 4, 0)) * Y$11</f>
        <v>4.1696504432129043E-3</v>
      </c>
      <c r="Z904" s="19">
        <f>((VLOOKUP(ROUND($A904 + (Z$9/12),5),'main sheet'!$G:$M, 4, 0) - VLOOKUP(ROUND($A904 + (Z$9/12) + (1/12),5),'main sheet'!$G:$M, 4, 0)) / VLOOKUP(ROUND($A904,5),'main sheet'!$G:$M, 4, 0)) * Z$11</f>
        <v>4.166891563738521E-3</v>
      </c>
      <c r="AA904" s="19">
        <f>((VLOOKUP(ROUND($A904 + (AA$9/12),5),'main sheet'!$G:$M, 4, 0) - VLOOKUP(ROUND($A904 + (AA$9/12) + (1/12),5),'main sheet'!$G:$M, 4, 0)) / VLOOKUP(ROUND($A904,5),'main sheet'!$G:$M, 4, 0)) * AA$11</f>
        <v>4.1641345096967639E-3</v>
      </c>
      <c r="AB904" s="19">
        <f>((VLOOKUP(ROUND($A904 + (AB$9/12),5),'main sheet'!$G:$M, 4, 0) - VLOOKUP(ROUND($A904 + (AB$9/12) + (1/12),5),'main sheet'!$G:$M, 4, 0)) / VLOOKUP(ROUND($A904,5),'main sheet'!$G:$M, 4, 0)) * AB$11</f>
        <v>4.1613792798798205E-3</v>
      </c>
      <c r="AC904" s="19">
        <f>((VLOOKUP(ROUND($A904 + (AC$9/12),5),'main sheet'!$G:$M, 4, 0) - VLOOKUP(ROUND($A904 + (AC$9/12) + (1/12),5),'main sheet'!$G:$M, 4, 0)) / VLOOKUP(ROUND($A904,5),'main sheet'!$G:$M, 4, 0)) * AC$11</f>
        <v>4.1586258730806798E-3</v>
      </c>
      <c r="AD904" s="19">
        <f>((VLOOKUP(ROUND($A904 + (AD$9/12),5),'main sheet'!$G:$M, 4, 0) - VLOOKUP(ROUND($A904 + (AD$9/12) + (1/12),5),'main sheet'!$G:$M, 4, 0)) / VLOOKUP(ROUND($A904,5),'main sheet'!$G:$M, 4, 0)) * AD$11</f>
        <v>4.1558742880931296E-3</v>
      </c>
      <c r="AE904" s="19">
        <f>((VLOOKUP(ROUND($A904 + (AE$9/12),5),'main sheet'!$G:$M, 4, 0) - VLOOKUP(ROUND($A904 + (AE$9/12) + (1/12),5),'main sheet'!$G:$M, 4, 0)) / VLOOKUP(ROUND($A904,5),'main sheet'!$G:$M, 4, 0)) * AE$11</f>
        <v>4.1531245237117539E-3</v>
      </c>
      <c r="AF904" s="19">
        <f>((VLOOKUP(ROUND($A904 + (AF$9/12),5),'main sheet'!$G:$M, 4, 0) - VLOOKUP(ROUND($A904 + (AF$9/12) + (1/12),5),'main sheet'!$G:$M, 4, 0)) / VLOOKUP(ROUND($A904,5),'main sheet'!$G:$M, 4, 0)) * AF$11</f>
        <v>4.1503765787319355E-3</v>
      </c>
      <c r="AH904" s="18">
        <f t="shared" si="26"/>
        <v>74.25</v>
      </c>
      <c r="AI904" s="19">
        <f t="shared" si="27"/>
        <v>0.120984290432914</v>
      </c>
    </row>
    <row r="905" spans="1:35" x14ac:dyDescent="0.3">
      <c r="A905" s="19">
        <v>74.333333333333329</v>
      </c>
      <c r="C905" s="19">
        <f>((VLOOKUP(ROUND($A905 + (C$9/12),5),'main sheet'!$G:$M, 4, 0) - VLOOKUP(ROUND($A905 + (C$9/12) + (1/12),5),'main sheet'!$G:$M, 4, 0)) / VLOOKUP(ROUND($A905,5),'main sheet'!$G:$M, 4, 0)) * C$11</f>
        <v>3.8898317052724544E-3</v>
      </c>
      <c r="D905" s="19">
        <f>((VLOOKUP(ROUND($A905 + (D$9/12),5),'main sheet'!$G:$M, 4, 0) - VLOOKUP(ROUND($A905 + (D$9/12) + (1/12),5),'main sheet'!$G:$M, 4, 0)) / VLOOKUP(ROUND($A905,5),'main sheet'!$G:$M, 4, 0)) * D$11</f>
        <v>3.8860581865583382E-3</v>
      </c>
      <c r="E905" s="19">
        <f>((VLOOKUP(ROUND($A905 + (E$9/12),5),'main sheet'!$G:$M, 4, 0) - VLOOKUP(ROUND($A905 + (E$9/12) + (1/12),5),'main sheet'!$G:$M, 4, 0)) / VLOOKUP(ROUND($A905,5),'main sheet'!$G:$M, 4, 0)) * E$11</f>
        <v>3.882288328527913E-3</v>
      </c>
      <c r="F905" s="19">
        <f>((VLOOKUP(ROUND($A905 + (F$9/12),5),'main sheet'!$G:$M, 4, 0) - VLOOKUP(ROUND($A905 + (F$9/12) + (1/12),5),'main sheet'!$G:$M, 4, 0)) / VLOOKUP(ROUND($A905,5),'main sheet'!$G:$M, 4, 0)) * F$11</f>
        <v>3.8785221276299566E-3</v>
      </c>
      <c r="G905" s="19">
        <f>((VLOOKUP(ROUND($A905 + (G$9/12),5),'main sheet'!$G:$M, 4, 0) - VLOOKUP(ROUND($A905 + (G$9/12) + (1/12),5),'main sheet'!$G:$M, 4, 0)) / VLOOKUP(ROUND($A905,5),'main sheet'!$G:$M, 4, 0)) * G$11</f>
        <v>3.8747595803166916E-3</v>
      </c>
      <c r="H905" s="19">
        <f>((VLOOKUP(ROUND($A905 + (H$9/12),5),'main sheet'!$G:$M, 4, 0) - VLOOKUP(ROUND($A905 + (H$9/12) + (1/12),5),'main sheet'!$G:$M, 4, 0)) / VLOOKUP(ROUND($A905,5),'main sheet'!$G:$M, 4, 0)) * H$11</f>
        <v>3.8710006830437816E-3</v>
      </c>
      <c r="I905" s="19">
        <f>((VLOOKUP(ROUND($A905 + (I$9/12),5),'main sheet'!$G:$M, 4, 0) - VLOOKUP(ROUND($A905 + (I$9/12) + (1/12),5),'main sheet'!$G:$M, 4, 0)) / VLOOKUP(ROUND($A905,5),'main sheet'!$G:$M, 4, 0)) * I$11</f>
        <v>3.8672454322703294E-3</v>
      </c>
      <c r="J905" s="19">
        <f>((VLOOKUP(ROUND($A905 + (J$9/12),5),'main sheet'!$G:$M, 4, 0) - VLOOKUP(ROUND($A905 + (J$9/12) + (1/12),5),'main sheet'!$G:$M, 4, 0)) / VLOOKUP(ROUND($A905,5),'main sheet'!$G:$M, 4, 0)) * J$11</f>
        <v>4.0627656383454688E-3</v>
      </c>
      <c r="K905" s="19">
        <f>((VLOOKUP(ROUND($A905 + (K$9/12),5),'main sheet'!$G:$M, 4, 0) - VLOOKUP(ROUND($A905 + (K$9/12) + (1/12),5),'main sheet'!$G:$M, 4, 0)) / VLOOKUP(ROUND($A905,5),'main sheet'!$G:$M, 4, 0)) * K$11</f>
        <v>4.0588243567352428E-3</v>
      </c>
      <c r="L905" s="19">
        <f>((VLOOKUP(ROUND($A905 + (L$9/12),5),'main sheet'!$G:$M, 4, 0) - VLOOKUP(ROUND($A905 + (L$9/12) + (1/12),5),'main sheet'!$G:$M, 4, 0)) / VLOOKUP(ROUND($A905,5),'main sheet'!$G:$M, 4, 0)) * L$11</f>
        <v>4.0548868985549325E-3</v>
      </c>
      <c r="M905" s="19">
        <f>((VLOOKUP(ROUND($A905 + (M$9/12),5),'main sheet'!$G:$M, 4, 0) - VLOOKUP(ROUND($A905 + (M$9/12) + (1/12),5),'main sheet'!$G:$M, 4, 0)) / VLOOKUP(ROUND($A905,5),'main sheet'!$G:$M, 4, 0)) * M$11</f>
        <v>4.0659870889546215E-3</v>
      </c>
      <c r="N905" s="19">
        <f>((VLOOKUP(ROUND($A905 + (N$9/12),5),'main sheet'!$G:$M, 4, 0) - VLOOKUP(ROUND($A905 + (N$9/12) + (1/12),5),'main sheet'!$G:$M, 4, 0)) / VLOOKUP(ROUND($A905,5),'main sheet'!$G:$M, 4, 0)) * N$11</f>
        <v>4.0632967990909853E-3</v>
      </c>
      <c r="O905" s="19">
        <f>((VLOOKUP(ROUND($A905 + (O$9/12),5),'main sheet'!$G:$M, 4, 0) - VLOOKUP(ROUND($A905 + (O$9/12) + (1/12),5),'main sheet'!$G:$M, 4, 0)) / VLOOKUP(ROUND($A905,5),'main sheet'!$G:$M, 4, 0)) * O$11</f>
        <v>4.0606082892769013E-3</v>
      </c>
      <c r="P905" s="19">
        <f>((VLOOKUP(ROUND($A905 + (P$9/12),5),'main sheet'!$G:$M, 4, 0) - VLOOKUP(ROUND($A905 + (P$9/12) + (1/12),5),'main sheet'!$G:$M, 4, 0)) / VLOOKUP(ROUND($A905,5),'main sheet'!$G:$M, 4, 0)) * P$11</f>
        <v>4.0579215583349754E-3</v>
      </c>
      <c r="Q905" s="19">
        <f>((VLOOKUP(ROUND($A905 + (Q$9/12),5),'main sheet'!$G:$M, 4, 0) - VLOOKUP(ROUND($A905 + (Q$9/12) + (1/12),5),'main sheet'!$G:$M, 4, 0)) / VLOOKUP(ROUND($A905,5),'main sheet'!$G:$M, 4, 0)) * Q$11</f>
        <v>4.0552366050882046E-3</v>
      </c>
      <c r="R905" s="19">
        <f>((VLOOKUP(ROUND($A905 + (R$9/12),5),'main sheet'!$G:$M, 4, 0) - VLOOKUP(ROUND($A905 + (R$9/12) + (1/12),5),'main sheet'!$G:$M, 4, 0)) / VLOOKUP(ROUND($A905,5),'main sheet'!$G:$M, 4, 0)) * R$11</f>
        <v>4.0525534283599746E-3</v>
      </c>
      <c r="S905" s="19">
        <f>((VLOOKUP(ROUND($A905 + (S$9/12),5),'main sheet'!$G:$M, 4, 0) - VLOOKUP(ROUND($A905 + (S$9/12) + (1/12),5),'main sheet'!$G:$M, 4, 0)) / VLOOKUP(ROUND($A905,5),'main sheet'!$G:$M, 4, 0)) * S$11</f>
        <v>4.049872026975228E-3</v>
      </c>
      <c r="T905" s="19">
        <f>((VLOOKUP(ROUND($A905 + (T$9/12),5),'main sheet'!$G:$M, 4, 0) - VLOOKUP(ROUND($A905 + (T$9/12) + (1/12),5),'main sheet'!$G:$M, 4, 0)) / VLOOKUP(ROUND($A905,5),'main sheet'!$G:$M, 4, 0)) * T$11</f>
        <v>4.0471923997592949E-3</v>
      </c>
      <c r="U905" s="19">
        <f>((VLOOKUP(ROUND($A905 + (U$9/12),5),'main sheet'!$G:$M, 4, 0) - VLOOKUP(ROUND($A905 + (U$9/12) + (1/12),5),'main sheet'!$G:$M, 4, 0)) / VLOOKUP(ROUND($A905,5),'main sheet'!$G:$M, 4, 0)) * U$11</f>
        <v>4.0445145455378969E-3</v>
      </c>
      <c r="V905" s="19">
        <f>((VLOOKUP(ROUND($A905 + (V$9/12),5),'main sheet'!$G:$M, 4, 0) - VLOOKUP(ROUND($A905 + (V$9/12) + (1/12),5),'main sheet'!$G:$M, 4, 0)) / VLOOKUP(ROUND($A905,5),'main sheet'!$G:$M, 4, 0)) * V$11</f>
        <v>4.194221099193712E-3</v>
      </c>
      <c r="W905" s="19">
        <f>((VLOOKUP(ROUND($A905 + (W$9/12),5),'main sheet'!$G:$M, 4, 0) - VLOOKUP(ROUND($A905 + (W$9/12) + (1/12),5),'main sheet'!$G:$M, 4, 0)) / VLOOKUP(ROUND($A905,5),'main sheet'!$G:$M, 4, 0)) * W$11</f>
        <v>4.1914459623664932E-3</v>
      </c>
      <c r="X905" s="19">
        <f>((VLOOKUP(ROUND($A905 + (X$9/12),5),'main sheet'!$G:$M, 4, 0) - VLOOKUP(ROUND($A905 + (X$9/12) + (1/12),5),'main sheet'!$G:$M, 4, 0)) / VLOOKUP(ROUND($A905,5),'main sheet'!$G:$M, 4, 0)) * X$11</f>
        <v>4.1886726617286953E-3</v>
      </c>
      <c r="Y905" s="19">
        <f>((VLOOKUP(ROUND($A905 + (Y$9/12),5),'main sheet'!$G:$M, 4, 0) - VLOOKUP(ROUND($A905 + (Y$9/12) + (1/12),5),'main sheet'!$G:$M, 4, 0)) / VLOOKUP(ROUND($A905,5),'main sheet'!$G:$M, 4, 0)) * Y$11</f>
        <v>4.1859011960653902E-3</v>
      </c>
      <c r="Z905" s="19">
        <f>((VLOOKUP(ROUND($A905 + (Z$9/12),5),'main sheet'!$G:$M, 4, 0) - VLOOKUP(ROUND($A905 + (Z$9/12) + (1/12),5),'main sheet'!$G:$M, 4, 0)) / VLOOKUP(ROUND($A905,5),'main sheet'!$G:$M, 4, 0)) * Z$11</f>
        <v>4.1831315641624525E-3</v>
      </c>
      <c r="AA905" s="19">
        <f>((VLOOKUP(ROUND($A905 + (AA$9/12),5),'main sheet'!$G:$M, 4, 0) - VLOOKUP(ROUND($A905 + (AA$9/12) + (1/12),5),'main sheet'!$G:$M, 4, 0)) / VLOOKUP(ROUND($A905,5),'main sheet'!$G:$M, 4, 0)) * AA$11</f>
        <v>4.180363764806563E-3</v>
      </c>
      <c r="AB905" s="19">
        <f>((VLOOKUP(ROUND($A905 + (AB$9/12),5),'main sheet'!$G:$M, 4, 0) - VLOOKUP(ROUND($A905 + (AB$9/12) + (1/12),5),'main sheet'!$G:$M, 4, 0)) / VLOOKUP(ROUND($A905,5),'main sheet'!$G:$M, 4, 0)) * AB$11</f>
        <v>4.1775977967852028E-3</v>
      </c>
      <c r="AC905" s="19">
        <f>((VLOOKUP(ROUND($A905 + (AC$9/12),5),'main sheet'!$G:$M, 4, 0) - VLOOKUP(ROUND($A905 + (AC$9/12) + (1/12),5),'main sheet'!$G:$M, 4, 0)) / VLOOKUP(ROUND($A905,5),'main sheet'!$G:$M, 4, 0)) * AC$11</f>
        <v>4.1748336588866555E-3</v>
      </c>
      <c r="AD905" s="19">
        <f>((VLOOKUP(ROUND($A905 + (AD$9/12),5),'main sheet'!$G:$M, 4, 0) - VLOOKUP(ROUND($A905 + (AD$9/12) + (1/12),5),'main sheet'!$G:$M, 4, 0)) / VLOOKUP(ROUND($A905,5),'main sheet'!$G:$M, 4, 0)) * AD$11</f>
        <v>4.1720713499000086E-3</v>
      </c>
      <c r="AE905" s="19">
        <f>((VLOOKUP(ROUND($A905 + (AE$9/12),5),'main sheet'!$G:$M, 4, 0) - VLOOKUP(ROUND($A905 + (AE$9/12) + (1/12),5),'main sheet'!$G:$M, 4, 0)) / VLOOKUP(ROUND($A905,5),'main sheet'!$G:$M, 4, 0)) * AE$11</f>
        <v>4.1693108686151484E-3</v>
      </c>
      <c r="AF905" s="19">
        <f>((VLOOKUP(ROUND($A905 + (AF$9/12),5),'main sheet'!$G:$M, 4, 0) - VLOOKUP(ROUND($A905 + (AF$9/12) + (1/12),5),'main sheet'!$G:$M, 4, 0)) / VLOOKUP(ROUND($A905,5),'main sheet'!$G:$M, 4, 0)) * AF$11</f>
        <v>4.1665522138227629E-3</v>
      </c>
      <c r="AH905" s="18">
        <f t="shared" si="26"/>
        <v>74.333333333333329</v>
      </c>
      <c r="AI905" s="19">
        <f t="shared" si="27"/>
        <v>0.12180746781496626</v>
      </c>
    </row>
    <row r="906" spans="1:35" x14ac:dyDescent="0.3">
      <c r="A906" s="19">
        <v>74.416666666666671</v>
      </c>
      <c r="C906" s="19">
        <f>((VLOOKUP(ROUND($A906 + (C$9/12),5),'main sheet'!$G:$M, 4, 0) - VLOOKUP(ROUND($A906 + (C$9/12) + (1/12),5),'main sheet'!$G:$M, 4, 0)) / VLOOKUP(ROUND($A906,5),'main sheet'!$G:$M, 4, 0)) * C$11</f>
        <v>3.905051211795474E-3</v>
      </c>
      <c r="D906" s="19">
        <f>((VLOOKUP(ROUND($A906 + (D$9/12),5),'main sheet'!$G:$M, 4, 0) - VLOOKUP(ROUND($A906 + (D$9/12) + (1/12),5),'main sheet'!$G:$M, 4, 0)) / VLOOKUP(ROUND($A906,5),'main sheet'!$G:$M, 4, 0)) * D$11</f>
        <v>3.9012629286655585E-3</v>
      </c>
      <c r="E906" s="19">
        <f>((VLOOKUP(ROUND($A906 + (E$9/12),5),'main sheet'!$G:$M, 4, 0) - VLOOKUP(ROUND($A906 + (E$9/12) + (1/12),5),'main sheet'!$G:$M, 4, 0)) / VLOOKUP(ROUND($A906,5),'main sheet'!$G:$M, 4, 0)) * E$11</f>
        <v>3.8974783205422679E-3</v>
      </c>
      <c r="F906" s="19">
        <f>((VLOOKUP(ROUND($A906 + (F$9/12),5),'main sheet'!$G:$M, 4, 0) - VLOOKUP(ROUND($A906 + (F$9/12) + (1/12),5),'main sheet'!$G:$M, 4, 0)) / VLOOKUP(ROUND($A906,5),'main sheet'!$G:$M, 4, 0)) * F$11</f>
        <v>3.893697383860484E-3</v>
      </c>
      <c r="G906" s="19">
        <f>((VLOOKUP(ROUND($A906 + (G$9/12),5),'main sheet'!$G:$M, 4, 0) - VLOOKUP(ROUND($A906 + (G$9/12) + (1/12),5),'main sheet'!$G:$M, 4, 0)) / VLOOKUP(ROUND($A906,5),'main sheet'!$G:$M, 4, 0)) * G$11</f>
        <v>3.8899201150585493E-3</v>
      </c>
      <c r="H906" s="19">
        <f>((VLOOKUP(ROUND($A906 + (H$9/12),5),'main sheet'!$G:$M, 4, 0) - VLOOKUP(ROUND($A906 + (H$9/12) + (1/12),5),'main sheet'!$G:$M, 4, 0)) / VLOOKUP(ROUND($A906,5),'main sheet'!$G:$M, 4, 0)) * H$11</f>
        <v>3.886146510578259E-3</v>
      </c>
      <c r="I906" s="19">
        <f>((VLOOKUP(ROUND($A906 + (I$9/12),5),'main sheet'!$G:$M, 4, 0) - VLOOKUP(ROUND($A906 + (I$9/12) + (1/12),5),'main sheet'!$G:$M, 4, 0)) / VLOOKUP(ROUND($A906,5),'main sheet'!$G:$M, 4, 0)) * I$11</f>
        <v>4.0826223174267465E-3</v>
      </c>
      <c r="J906" s="19">
        <f>((VLOOKUP(ROUND($A906 + (J$9/12),5),'main sheet'!$G:$M, 4, 0) - VLOOKUP(ROUND($A906 + (J$9/12) + (1/12),5),'main sheet'!$G:$M, 4, 0)) / VLOOKUP(ROUND($A906,5),'main sheet'!$G:$M, 4, 0)) * J$11</f>
        <v>4.0786617728879966E-3</v>
      </c>
      <c r="K906" s="19">
        <f>((VLOOKUP(ROUND($A906 + (K$9/12),5),'main sheet'!$G:$M, 4, 0) - VLOOKUP(ROUND($A906 + (K$9/12) + (1/12),5),'main sheet'!$G:$M, 4, 0)) / VLOOKUP(ROUND($A906,5),'main sheet'!$G:$M, 4, 0)) * K$11</f>
        <v>4.0747050704660927E-3</v>
      </c>
      <c r="L906" s="19">
        <f>((VLOOKUP(ROUND($A906 + (L$9/12),5),'main sheet'!$G:$M, 4, 0) - VLOOKUP(ROUND($A906 + (L$9/12) + (1/12),5),'main sheet'!$G:$M, 4, 0)) / VLOOKUP(ROUND($A906,5),'main sheet'!$G:$M, 4, 0)) * L$11</f>
        <v>4.0707522064341948E-3</v>
      </c>
      <c r="M906" s="19">
        <f>((VLOOKUP(ROUND($A906 + (M$9/12),5),'main sheet'!$G:$M, 4, 0) - VLOOKUP(ROUND($A906 + (M$9/12) + (1/12),5),'main sheet'!$G:$M, 4, 0)) / VLOOKUP(ROUND($A906,5),'main sheet'!$G:$M, 4, 0)) * M$11</f>
        <v>4.0818958278698511E-3</v>
      </c>
      <c r="N906" s="19">
        <f>((VLOOKUP(ROUND($A906 + (N$9/12),5),'main sheet'!$G:$M, 4, 0) - VLOOKUP(ROUND($A906 + (N$9/12) + (1/12),5),'main sheet'!$G:$M, 4, 0)) / VLOOKUP(ROUND($A906,5),'main sheet'!$G:$M, 4, 0)) * N$11</f>
        <v>4.0791950118734049E-3</v>
      </c>
      <c r="O906" s="19">
        <f>((VLOOKUP(ROUND($A906 + (O$9/12),5),'main sheet'!$G:$M, 4, 0) - VLOOKUP(ROUND($A906 + (O$9/12) + (1/12),5),'main sheet'!$G:$M, 4, 0)) / VLOOKUP(ROUND($A906,5),'main sheet'!$G:$M, 4, 0)) * O$11</f>
        <v>4.0764959828915913E-3</v>
      </c>
      <c r="P906" s="19">
        <f>((VLOOKUP(ROUND($A906 + (P$9/12),5),'main sheet'!$G:$M, 4, 0) - VLOOKUP(ROUND($A906 + (P$9/12) + (1/12),5),'main sheet'!$G:$M, 4, 0)) / VLOOKUP(ROUND($A906,5),'main sheet'!$G:$M, 4, 0)) * P$11</f>
        <v>4.0737987397420202E-3</v>
      </c>
      <c r="Q906" s="19">
        <f>((VLOOKUP(ROUND($A906 + (Q$9/12),5),'main sheet'!$G:$M, 4, 0) - VLOOKUP(ROUND($A906 + (Q$9/12) + (1/12),5),'main sheet'!$G:$M, 4, 0)) / VLOOKUP(ROUND($A906,5),'main sheet'!$G:$M, 4, 0)) * Q$11</f>
        <v>4.0711032812426936E-3</v>
      </c>
      <c r="R906" s="19">
        <f>((VLOOKUP(ROUND($A906 + (R$9/12),5),'main sheet'!$G:$M, 4, 0) - VLOOKUP(ROUND($A906 + (R$9/12) + (1/12),5),'main sheet'!$G:$M, 4, 0)) / VLOOKUP(ROUND($A906,5),'main sheet'!$G:$M, 4, 0)) * R$11</f>
        <v>4.0684096062131728E-3</v>
      </c>
      <c r="S906" s="19">
        <f>((VLOOKUP(ROUND($A906 + (S$9/12),5),'main sheet'!$G:$M, 4, 0) - VLOOKUP(ROUND($A906 + (S$9/12) + (1/12),5),'main sheet'!$G:$M, 4, 0)) / VLOOKUP(ROUND($A906,5),'main sheet'!$G:$M, 4, 0)) * S$11</f>
        <v>4.0657177134734131E-3</v>
      </c>
      <c r="T906" s="19">
        <f>((VLOOKUP(ROUND($A906 + (T$9/12),5),'main sheet'!$G:$M, 4, 0) - VLOOKUP(ROUND($A906 + (T$9/12) + (1/12),5),'main sheet'!$G:$M, 4, 0)) / VLOOKUP(ROUND($A906,5),'main sheet'!$G:$M, 4, 0)) * T$11</f>
        <v>4.0630276018437592E-3</v>
      </c>
      <c r="U906" s="19">
        <f>((VLOOKUP(ROUND($A906 + (U$9/12),5),'main sheet'!$G:$M, 4, 0) - VLOOKUP(ROUND($A906 + (U$9/12) + (1/12),5),'main sheet'!$G:$M, 4, 0)) / VLOOKUP(ROUND($A906,5),'main sheet'!$G:$M, 4, 0)) * U$11</f>
        <v>4.2134194110045259E-3</v>
      </c>
      <c r="V906" s="19">
        <f>((VLOOKUP(ROUND($A906 + (V$9/12),5),'main sheet'!$G:$M, 4, 0) - VLOOKUP(ROUND($A906 + (V$9/12) + (1/12),5),'main sheet'!$G:$M, 4, 0)) / VLOOKUP(ROUND($A906,5),'main sheet'!$G:$M, 4, 0)) * V$11</f>
        <v>4.2106315714749779E-3</v>
      </c>
      <c r="W906" s="19">
        <f>((VLOOKUP(ROUND($A906 + (W$9/12),5),'main sheet'!$G:$M, 4, 0) - VLOOKUP(ROUND($A906 + (W$9/12) + (1/12),5),'main sheet'!$G:$M, 4, 0)) / VLOOKUP(ROUND($A906,5),'main sheet'!$G:$M, 4, 0)) * W$11</f>
        <v>4.2078455765396858E-3</v>
      </c>
      <c r="X906" s="19">
        <f>((VLOOKUP(ROUND($A906 + (X$9/12),5),'main sheet'!$G:$M, 4, 0) - VLOOKUP(ROUND($A906 + (X$9/12) + (1/12),5),'main sheet'!$G:$M, 4, 0)) / VLOOKUP(ROUND($A906,5),'main sheet'!$G:$M, 4, 0)) * X$11</f>
        <v>4.2050614249781598E-3</v>
      </c>
      <c r="Y906" s="19">
        <f>((VLOOKUP(ROUND($A906 + (Y$9/12),5),'main sheet'!$G:$M, 4, 0) - VLOOKUP(ROUND($A906 + (Y$9/12) + (1/12),5),'main sheet'!$G:$M, 4, 0)) / VLOOKUP(ROUND($A906,5),'main sheet'!$G:$M, 4, 0)) * Y$11</f>
        <v>4.2022791155707194E-3</v>
      </c>
      <c r="Z906" s="19">
        <f>((VLOOKUP(ROUND($A906 + (Z$9/12),5),'main sheet'!$G:$M, 4, 0) - VLOOKUP(ROUND($A906 + (Z$9/12) + (1/12),5),'main sheet'!$G:$M, 4, 0)) / VLOOKUP(ROUND($A906,5),'main sheet'!$G:$M, 4, 0)) * Z$11</f>
        <v>4.1994986470984888E-3</v>
      </c>
      <c r="AA906" s="19">
        <f>((VLOOKUP(ROUND($A906 + (AA$9/12),5),'main sheet'!$G:$M, 4, 0) - VLOOKUP(ROUND($A906 + (AA$9/12) + (1/12),5),'main sheet'!$G:$M, 4, 0)) / VLOOKUP(ROUND($A906,5),'main sheet'!$G:$M, 4, 0)) * AA$11</f>
        <v>4.1967200183434007E-3</v>
      </c>
      <c r="AB906" s="19">
        <f>((VLOOKUP(ROUND($A906 + (AB$9/12),5),'main sheet'!$G:$M, 4, 0) - VLOOKUP(ROUND($A906 + (AB$9/12) + (1/12),5),'main sheet'!$G:$M, 4, 0)) / VLOOKUP(ROUND($A906,5),'main sheet'!$G:$M, 4, 0)) * AB$11</f>
        <v>4.1939432280881928E-3</v>
      </c>
      <c r="AC906" s="19">
        <f>((VLOOKUP(ROUND($A906 + (AC$9/12),5),'main sheet'!$G:$M, 4, 0) - VLOOKUP(ROUND($A906 + (AC$9/12) + (1/12),5),'main sheet'!$G:$M, 4, 0)) / VLOOKUP(ROUND($A906,5),'main sheet'!$G:$M, 4, 0)) * AC$11</f>
        <v>4.1911682751164074E-3</v>
      </c>
      <c r="AD906" s="19">
        <f>((VLOOKUP(ROUND($A906 + (AD$9/12),5),'main sheet'!$G:$M, 4, 0) - VLOOKUP(ROUND($A906 + (AD$9/12) + (1/12),5),'main sheet'!$G:$M, 4, 0)) / VLOOKUP(ROUND($A906,5),'main sheet'!$G:$M, 4, 0)) * AD$11</f>
        <v>4.1883951582123938E-3</v>
      </c>
      <c r="AE906" s="19">
        <f>((VLOOKUP(ROUND($A906 + (AE$9/12),5),'main sheet'!$G:$M, 4, 0) - VLOOKUP(ROUND($A906 + (AE$9/12) + (1/12),5),'main sheet'!$G:$M, 4, 0)) / VLOOKUP(ROUND($A906,5),'main sheet'!$G:$M, 4, 0)) * AE$11</f>
        <v>4.1856238761613035E-3</v>
      </c>
      <c r="AF906" s="19">
        <f>((VLOOKUP(ROUND($A906 + (AF$9/12),5),'main sheet'!$G:$M, 4, 0) - VLOOKUP(ROUND($A906 + (AF$9/12) + (1/12),5),'main sheet'!$G:$M, 4, 0)) / VLOOKUP(ROUND($A906,5),'main sheet'!$G:$M, 4, 0)) * AF$11</f>
        <v>4.1828544277490928E-3</v>
      </c>
      <c r="AH906" s="18">
        <f t="shared" si="26"/>
        <v>74.416666666666671</v>
      </c>
      <c r="AI906" s="19">
        <f t="shared" si="27"/>
        <v>0.1226373823332029</v>
      </c>
    </row>
    <row r="907" spans="1:35" x14ac:dyDescent="0.3">
      <c r="A907" s="19">
        <v>74.5</v>
      </c>
      <c r="C907" s="19">
        <f>((VLOOKUP(ROUND($A907 + (C$9/12),5),'main sheet'!$G:$M, 4, 0) - VLOOKUP(ROUND($A907 + (C$9/12) + (1/12),5),'main sheet'!$G:$M, 4, 0)) / VLOOKUP(ROUND($A907,5),'main sheet'!$G:$M, 4, 0)) * C$11</f>
        <v>3.9203902829958968E-3</v>
      </c>
      <c r="D907" s="19">
        <f>((VLOOKUP(ROUND($A907 + (D$9/12),5),'main sheet'!$G:$M, 4, 0) - VLOOKUP(ROUND($A907 + (D$9/12) + (1/12),5),'main sheet'!$G:$M, 4, 0)) / VLOOKUP(ROUND($A907,5),'main sheet'!$G:$M, 4, 0)) * D$11</f>
        <v>3.9165871194607052E-3</v>
      </c>
      <c r="E907" s="19">
        <f>((VLOOKUP(ROUND($A907 + (E$9/12),5),'main sheet'!$G:$M, 4, 0) - VLOOKUP(ROUND($A907 + (E$9/12) + (1/12),5),'main sheet'!$G:$M, 4, 0)) / VLOOKUP(ROUND($A907,5),'main sheet'!$G:$M, 4, 0)) * E$11</f>
        <v>3.9127876453675919E-3</v>
      </c>
      <c r="F907" s="19">
        <f>((VLOOKUP(ROUND($A907 + (F$9/12),5),'main sheet'!$G:$M, 4, 0) - VLOOKUP(ROUND($A907 + (F$9/12) + (1/12),5),'main sheet'!$G:$M, 4, 0)) / VLOOKUP(ROUND($A907,5),'main sheet'!$G:$M, 4, 0)) * F$11</f>
        <v>3.9089918571374362E-3</v>
      </c>
      <c r="G907" s="19">
        <f>((VLOOKUP(ROUND($A907 + (G$9/12),5),'main sheet'!$G:$M, 4, 0) - VLOOKUP(ROUND($A907 + (G$9/12) + (1/12),5),'main sheet'!$G:$M, 4, 0)) / VLOOKUP(ROUND($A907,5),'main sheet'!$G:$M, 4, 0)) * G$11</f>
        <v>3.9051997511945903E-3</v>
      </c>
      <c r="H907" s="19">
        <f>((VLOOKUP(ROUND($A907 + (H$9/12),5),'main sheet'!$G:$M, 4, 0) - VLOOKUP(ROUND($A907 + (H$9/12) + (1/12),5),'main sheet'!$G:$M, 4, 0)) / VLOOKUP(ROUND($A907,5),'main sheet'!$G:$M, 4, 0)) * H$11</f>
        <v>4.1026388518388681E-3</v>
      </c>
      <c r="I907" s="19">
        <f>((VLOOKUP(ROUND($A907 + (I$9/12),5),'main sheet'!$G:$M, 4, 0) - VLOOKUP(ROUND($A907 + (I$9/12) + (1/12),5),'main sheet'!$G:$M, 4, 0)) / VLOOKUP(ROUND($A907,5),'main sheet'!$G:$M, 4, 0)) * I$11</f>
        <v>4.0986588892962259E-3</v>
      </c>
      <c r="J907" s="19">
        <f>((VLOOKUP(ROUND($A907 + (J$9/12),5),'main sheet'!$G:$M, 4, 0) - VLOOKUP(ROUND($A907 + (J$9/12) + (1/12),5),'main sheet'!$G:$M, 4, 0)) / VLOOKUP(ROUND($A907,5),'main sheet'!$G:$M, 4, 0)) * J$11</f>
        <v>4.0946827877077988E-3</v>
      </c>
      <c r="K907" s="19">
        <f>((VLOOKUP(ROUND($A907 + (K$9/12),5),'main sheet'!$G:$M, 4, 0) - VLOOKUP(ROUND($A907 + (K$9/12) + (1/12),5),'main sheet'!$G:$M, 4, 0)) / VLOOKUP(ROUND($A907,5),'main sheet'!$G:$M, 4, 0)) * K$11</f>
        <v>4.0907105433284742E-3</v>
      </c>
      <c r="L907" s="19">
        <f>((VLOOKUP(ROUND($A907 + (L$9/12),5),'main sheet'!$G:$M, 4, 0) - VLOOKUP(ROUND($A907 + (L$9/12) + (1/12),5),'main sheet'!$G:$M, 4, 0)) / VLOOKUP(ROUND($A907,5),'main sheet'!$G:$M, 4, 0)) * L$11</f>
        <v>4.0867421524163807E-3</v>
      </c>
      <c r="M907" s="19">
        <f>((VLOOKUP(ROUND($A907 + (M$9/12),5),'main sheet'!$G:$M, 4, 0) - VLOOKUP(ROUND($A907 + (M$9/12) + (1/12),5),'main sheet'!$G:$M, 4, 0)) / VLOOKUP(ROUND($A907,5),'main sheet'!$G:$M, 4, 0)) * M$11</f>
        <v>4.0979295460825006E-3</v>
      </c>
      <c r="N907" s="19">
        <f>((VLOOKUP(ROUND($A907 + (N$9/12),5),'main sheet'!$G:$M, 4, 0) - VLOOKUP(ROUND($A907 + (N$9/12) + (1/12),5),'main sheet'!$G:$M, 4, 0)) / VLOOKUP(ROUND($A907,5),'main sheet'!$G:$M, 4, 0)) * N$11</f>
        <v>4.0952181212601741E-3</v>
      </c>
      <c r="O907" s="19">
        <f>((VLOOKUP(ROUND($A907 + (O$9/12),5),'main sheet'!$G:$M, 4, 0) - VLOOKUP(ROUND($A907 + (O$9/12) + (1/12),5),'main sheet'!$G:$M, 4, 0)) / VLOOKUP(ROUND($A907,5),'main sheet'!$G:$M, 4, 0)) * O$11</f>
        <v>4.0925084904718878E-3</v>
      </c>
      <c r="P907" s="19">
        <f>((VLOOKUP(ROUND($A907 + (P$9/12),5),'main sheet'!$G:$M, 4, 0) - VLOOKUP(ROUND($A907 + (P$9/12) + (1/12),5),'main sheet'!$G:$M, 4, 0)) / VLOOKUP(ROUND($A907,5),'main sheet'!$G:$M, 4, 0)) * P$11</f>
        <v>4.089800652530215E-3</v>
      </c>
      <c r="Q907" s="19">
        <f>((VLOOKUP(ROUND($A907 + (Q$9/12),5),'main sheet'!$G:$M, 4, 0) - VLOOKUP(ROUND($A907 + (Q$9/12) + (1/12),5),'main sheet'!$G:$M, 4, 0)) / VLOOKUP(ROUND($A907,5),'main sheet'!$G:$M, 4, 0)) * Q$11</f>
        <v>4.0870946062492976E-3</v>
      </c>
      <c r="R907" s="19">
        <f>((VLOOKUP(ROUND($A907 + (R$9/12),5),'main sheet'!$G:$M, 4, 0) - VLOOKUP(ROUND($A907 + (R$9/12) + (1/12),5),'main sheet'!$G:$M, 4, 0)) / VLOOKUP(ROUND($A907,5),'main sheet'!$G:$M, 4, 0)) * R$11</f>
        <v>4.08439035044367E-3</v>
      </c>
      <c r="S907" s="19">
        <f>((VLOOKUP(ROUND($A907 + (S$9/12),5),'main sheet'!$G:$M, 4, 0) - VLOOKUP(ROUND($A907 + (S$9/12) + (1/12),5),'main sheet'!$G:$M, 4, 0)) / VLOOKUP(ROUND($A907,5),'main sheet'!$G:$M, 4, 0)) * S$11</f>
        <v>4.0816878839282601E-3</v>
      </c>
      <c r="T907" s="19">
        <f>((VLOOKUP(ROUND($A907 + (T$9/12),5),'main sheet'!$G:$M, 4, 0) - VLOOKUP(ROUND($A907 + (T$9/12) + (1/12),5),'main sheet'!$G:$M, 4, 0)) / VLOOKUP(ROUND($A907,5),'main sheet'!$G:$M, 4, 0)) * T$11</f>
        <v>4.2327703981142311E-3</v>
      </c>
      <c r="U907" s="19">
        <f>((VLOOKUP(ROUND($A907 + (U$9/12),5),'main sheet'!$G:$M, 4, 0) - VLOOKUP(ROUND($A907 + (U$9/12) + (1/12),5),'main sheet'!$G:$M, 4, 0)) / VLOOKUP(ROUND($A907,5),'main sheet'!$G:$M, 4, 0)) * U$11</f>
        <v>4.2299697548636344E-3</v>
      </c>
      <c r="V907" s="19">
        <f>((VLOOKUP(ROUND($A907 + (V$9/12),5),'main sheet'!$G:$M, 4, 0) - VLOOKUP(ROUND($A907 + (V$9/12) + (1/12),5),'main sheet'!$G:$M, 4, 0)) / VLOOKUP(ROUND($A907,5),'main sheet'!$G:$M, 4, 0)) * V$11</f>
        <v>4.2271709646789684E-3</v>
      </c>
      <c r="W907" s="19">
        <f>((VLOOKUP(ROUND($A907 + (W$9/12),5),'main sheet'!$G:$M, 4, 0) - VLOOKUP(ROUND($A907 + (W$9/12) + (1/12),5),'main sheet'!$G:$M, 4, 0)) / VLOOKUP(ROUND($A907,5),'main sheet'!$G:$M, 4, 0)) * W$11</f>
        <v>4.2243740263341384E-3</v>
      </c>
      <c r="X907" s="19">
        <f>((VLOOKUP(ROUND($A907 + (X$9/12),5),'main sheet'!$G:$M, 4, 0) - VLOOKUP(ROUND($A907 + (X$9/12) + (1/12),5),'main sheet'!$G:$M, 4, 0)) / VLOOKUP(ROUND($A907,5),'main sheet'!$G:$M, 4, 0)) * X$11</f>
        <v>4.2215789386038614E-3</v>
      </c>
      <c r="Y907" s="19">
        <f>((VLOOKUP(ROUND($A907 + (Y$9/12),5),'main sheet'!$G:$M, 4, 0) - VLOOKUP(ROUND($A907 + (Y$9/12) + (1/12),5),'main sheet'!$G:$M, 4, 0)) / VLOOKUP(ROUND($A907,5),'main sheet'!$G:$M, 4, 0)) * Y$11</f>
        <v>4.2187857002636648E-3</v>
      </c>
      <c r="Z907" s="19">
        <f>((VLOOKUP(ROUND($A907 + (Z$9/12),5),'main sheet'!$G:$M, 4, 0) - VLOOKUP(ROUND($A907 + (Z$9/12) + (1/12),5),'main sheet'!$G:$M, 4, 0)) / VLOOKUP(ROUND($A907,5),'main sheet'!$G:$M, 4, 0)) * Z$11</f>
        <v>4.2159943100898859E-3</v>
      </c>
      <c r="AA907" s="19">
        <f>((VLOOKUP(ROUND($A907 + (AA$9/12),5),'main sheet'!$G:$M, 4, 0) - VLOOKUP(ROUND($A907 + (AA$9/12) + (1/12),5),'main sheet'!$G:$M, 4, 0)) / VLOOKUP(ROUND($A907,5),'main sheet'!$G:$M, 4, 0)) * AA$11</f>
        <v>4.2132047668596729E-3</v>
      </c>
      <c r="AB907" s="19">
        <f>((VLOOKUP(ROUND($A907 + (AB$9/12),5),'main sheet'!$G:$M, 4, 0) - VLOOKUP(ROUND($A907 + (AB$9/12) + (1/12),5),'main sheet'!$G:$M, 4, 0)) / VLOOKUP(ROUND($A907,5),'main sheet'!$G:$M, 4, 0)) * AB$11</f>
        <v>4.2104170693509808E-3</v>
      </c>
      <c r="AC907" s="19">
        <f>((VLOOKUP(ROUND($A907 + (AC$9/12),5),'main sheet'!$G:$M, 4, 0) - VLOOKUP(ROUND($A907 + (AC$9/12) + (1/12),5),'main sheet'!$G:$M, 4, 0)) / VLOOKUP(ROUND($A907,5),'main sheet'!$G:$M, 4, 0)) * AC$11</f>
        <v>4.2076312163425757E-3</v>
      </c>
      <c r="AD907" s="19">
        <f>((VLOOKUP(ROUND($A907 + (AD$9/12),5),'main sheet'!$G:$M, 4, 0) - VLOOKUP(ROUND($A907 + (AD$9/12) + (1/12),5),'main sheet'!$G:$M, 4, 0)) / VLOOKUP(ROUND($A907,5),'main sheet'!$G:$M, 4, 0)) * AD$11</f>
        <v>4.2048472066140308E-3</v>
      </c>
      <c r="AE907" s="19">
        <f>((VLOOKUP(ROUND($A907 + (AE$9/12),5),'main sheet'!$G:$M, 4, 0) - VLOOKUP(ROUND($A907 + (AE$9/12) + (1/12),5),'main sheet'!$G:$M, 4, 0)) / VLOOKUP(ROUND($A907,5),'main sheet'!$G:$M, 4, 0)) * AE$11</f>
        <v>4.2020650389457247E-3</v>
      </c>
      <c r="AF907" s="19">
        <f>((VLOOKUP(ROUND($A907 + (AF$9/12),5),'main sheet'!$G:$M, 4, 0) - VLOOKUP(ROUND($A907 + (AF$9/12) + (1/12),5),'main sheet'!$G:$M, 4, 0)) / VLOOKUP(ROUND($A907,5),'main sheet'!$G:$M, 4, 0)) * AF$11</f>
        <v>4.3948069632651207E-3</v>
      </c>
      <c r="AH907" s="18">
        <f t="shared" si="26"/>
        <v>74.5</v>
      </c>
      <c r="AI907" s="19">
        <f t="shared" si="27"/>
        <v>0.12366963588603645</v>
      </c>
    </row>
    <row r="908" spans="1:35" x14ac:dyDescent="0.3">
      <c r="A908" s="19">
        <v>74.583333333333329</v>
      </c>
      <c r="C908" s="19">
        <f>((VLOOKUP(ROUND($A908 + (C$9/12),5),'main sheet'!$G:$M, 4, 0) - VLOOKUP(ROUND($A908 + (C$9/12) + (1/12),5),'main sheet'!$G:$M, 4, 0)) / VLOOKUP(ROUND($A908,5),'main sheet'!$G:$M, 4, 0)) * C$11</f>
        <v>3.9358503333828442E-3</v>
      </c>
      <c r="D908" s="19">
        <f>((VLOOKUP(ROUND($A908 + (D$9/12),5),'main sheet'!$G:$M, 4, 0) - VLOOKUP(ROUND($A908 + (D$9/12) + (1/12),5),'main sheet'!$G:$M, 4, 0)) / VLOOKUP(ROUND($A908,5),'main sheet'!$G:$M, 4, 0)) * D$11</f>
        <v>3.9320321720806859E-3</v>
      </c>
      <c r="E908" s="19">
        <f>((VLOOKUP(ROUND($A908 + (E$9/12),5),'main sheet'!$G:$M, 4, 0) - VLOOKUP(ROUND($A908 + (E$9/12) + (1/12),5),'main sheet'!$G:$M, 4, 0)) / VLOOKUP(ROUND($A908,5),'main sheet'!$G:$M, 4, 0)) * E$11</f>
        <v>3.928217714769912E-3</v>
      </c>
      <c r="F908" s="19">
        <f>((VLOOKUP(ROUND($A908 + (F$9/12),5),'main sheet'!$G:$M, 4, 0) - VLOOKUP(ROUND($A908 + (F$9/12) + (1/12),5),'main sheet'!$G:$M, 4, 0)) / VLOOKUP(ROUND($A908,5),'main sheet'!$G:$M, 4, 0)) * F$11</f>
        <v>3.9244069578572892E-3</v>
      </c>
      <c r="G908" s="19">
        <f>((VLOOKUP(ROUND($A908 + (G$9/12),5),'main sheet'!$G:$M, 4, 0) - VLOOKUP(ROUND($A908 + (G$9/12) + (1/12),5),'main sheet'!$G:$M, 4, 0)) / VLOOKUP(ROUND($A908,5),'main sheet'!$G:$M, 4, 0)) * G$11</f>
        <v>4.1228171365131879E-3</v>
      </c>
      <c r="H908" s="19">
        <f>((VLOOKUP(ROUND($A908 + (H$9/12),5),'main sheet'!$G:$M, 4, 0) - VLOOKUP(ROUND($A908 + (H$9/12) + (1/12),5),'main sheet'!$G:$M, 4, 0)) / VLOOKUP(ROUND($A908,5),'main sheet'!$G:$M, 4, 0)) * H$11</f>
        <v>4.1188175990530167E-3</v>
      </c>
      <c r="I908" s="19">
        <f>((VLOOKUP(ROUND($A908 + (I$9/12),5),'main sheet'!$G:$M, 4, 0) - VLOOKUP(ROUND($A908 + (I$9/12) + (1/12),5),'main sheet'!$G:$M, 4, 0)) / VLOOKUP(ROUND($A908,5),'main sheet'!$G:$M, 4, 0)) * I$11</f>
        <v>4.1148219415366501E-3</v>
      </c>
      <c r="J908" s="19">
        <f>((VLOOKUP(ROUND($A908 + (J$9/12),5),'main sheet'!$G:$M, 4, 0) - VLOOKUP(ROUND($A908 + (J$9/12) + (1/12),5),'main sheet'!$G:$M, 4, 0)) / VLOOKUP(ROUND($A908,5),'main sheet'!$G:$M, 4, 0)) * J$11</f>
        <v>4.1108301602005579E-3</v>
      </c>
      <c r="K908" s="19">
        <f>((VLOOKUP(ROUND($A908 + (K$9/12),5),'main sheet'!$G:$M, 4, 0) - VLOOKUP(ROUND($A908 + (K$9/12) + (1/12),5),'main sheet'!$G:$M, 4, 0)) / VLOOKUP(ROUND($A908,5),'main sheet'!$G:$M, 4, 0)) * K$11</f>
        <v>4.106842251284464E-3</v>
      </c>
      <c r="L908" s="19">
        <f>((VLOOKUP(ROUND($A908 + (L$9/12),5),'main sheet'!$G:$M, 4, 0) - VLOOKUP(ROUND($A908 + (L$9/12) + (1/12),5),'main sheet'!$G:$M, 4, 0)) / VLOOKUP(ROUND($A908,5),'main sheet'!$G:$M, 4, 0)) * L$11</f>
        <v>4.1028582110313469E-3</v>
      </c>
      <c r="M908" s="19">
        <f>((VLOOKUP(ROUND($A908 + (M$9/12),5),'main sheet'!$G:$M, 4, 0) - VLOOKUP(ROUND($A908 + (M$9/12) + (1/12),5),'main sheet'!$G:$M, 4, 0)) / VLOOKUP(ROUND($A908,5),'main sheet'!$G:$M, 4, 0)) * M$11</f>
        <v>4.1140897221597101E-3</v>
      </c>
      <c r="N908" s="19">
        <f>((VLOOKUP(ROUND($A908 + (N$9/12),5),'main sheet'!$G:$M, 4, 0) - VLOOKUP(ROUND($A908 + (N$9/12) + (1/12),5),'main sheet'!$G:$M, 4, 0)) / VLOOKUP(ROUND($A908,5),'main sheet'!$G:$M, 4, 0)) * N$11</f>
        <v>4.1113676048397411E-3</v>
      </c>
      <c r="O908" s="19">
        <f>((VLOOKUP(ROUND($A908 + (O$9/12),5),'main sheet'!$G:$M, 4, 0) - VLOOKUP(ROUND($A908 + (O$9/12) + (1/12),5),'main sheet'!$G:$M, 4, 0)) / VLOOKUP(ROUND($A908,5),'main sheet'!$G:$M, 4, 0)) * O$11</f>
        <v>4.1086472886281882E-3</v>
      </c>
      <c r="P908" s="19">
        <f>((VLOOKUP(ROUND($A908 + (P$9/12),5),'main sheet'!$G:$M, 4, 0) - VLOOKUP(ROUND($A908 + (P$9/12) + (1/12),5),'main sheet'!$G:$M, 4, 0)) / VLOOKUP(ROUND($A908,5),'main sheet'!$G:$M, 4, 0)) * P$11</f>
        <v>4.1059287723337282E-3</v>
      </c>
      <c r="Q908" s="19">
        <f>((VLOOKUP(ROUND($A908 + (Q$9/12),5),'main sheet'!$G:$M, 4, 0) - VLOOKUP(ROUND($A908 + (Q$9/12) + (1/12),5),'main sheet'!$G:$M, 4, 0)) / VLOOKUP(ROUND($A908,5),'main sheet'!$G:$M, 4, 0)) * Q$11</f>
        <v>4.1032120547654346E-3</v>
      </c>
      <c r="R908" s="19">
        <f>((VLOOKUP(ROUND($A908 + (R$9/12),5),'main sheet'!$G:$M, 4, 0) - VLOOKUP(ROUND($A908 + (R$9/12) + (1/12),5),'main sheet'!$G:$M, 4, 0)) / VLOOKUP(ROUND($A908,5),'main sheet'!$G:$M, 4, 0)) * R$11</f>
        <v>4.1004971347327725E-3</v>
      </c>
      <c r="S908" s="19">
        <f>((VLOOKUP(ROUND($A908 + (S$9/12),5),'main sheet'!$G:$M, 4, 0) - VLOOKUP(ROUND($A908 + (S$9/12) + (1/12),5),'main sheet'!$G:$M, 4, 0)) / VLOOKUP(ROUND($A908,5),'main sheet'!$G:$M, 4, 0)) * S$11</f>
        <v>4.2522758679786801E-3</v>
      </c>
      <c r="T908" s="19">
        <f>((VLOOKUP(ROUND($A908 + (T$9/12),5),'main sheet'!$G:$M, 4, 0) - VLOOKUP(ROUND($A908 + (T$9/12) + (1/12),5),'main sheet'!$G:$M, 4, 0)) / VLOOKUP(ROUND($A908,5),'main sheet'!$G:$M, 4, 0)) * T$11</f>
        <v>4.2494623187923986E-3</v>
      </c>
      <c r="U908" s="19">
        <f>((VLOOKUP(ROUND($A908 + (U$9/12),5),'main sheet'!$G:$M, 4, 0) - VLOOKUP(ROUND($A908 + (U$9/12) + (1/12),5),'main sheet'!$G:$M, 4, 0)) / VLOOKUP(ROUND($A908,5),'main sheet'!$G:$M, 4, 0)) * U$11</f>
        <v>4.2466506312113543E-3</v>
      </c>
      <c r="V908" s="19">
        <f>((VLOOKUP(ROUND($A908 + (V$9/12),5),'main sheet'!$G:$M, 4, 0) - VLOOKUP(ROUND($A908 + (V$9/12) + (1/12),5),'main sheet'!$G:$M, 4, 0)) / VLOOKUP(ROUND($A908,5),'main sheet'!$G:$M, 4, 0)) * V$11</f>
        <v>4.2438408040038015E-3</v>
      </c>
      <c r="W908" s="19">
        <f>((VLOOKUP(ROUND($A908 + (W$9/12),5),'main sheet'!$G:$M, 4, 0) - VLOOKUP(ROUND($A908 + (W$9/12) + (1/12),5),'main sheet'!$G:$M, 4, 0)) / VLOOKUP(ROUND($A908,5),'main sheet'!$G:$M, 4, 0)) * W$11</f>
        <v>4.2410328359388108E-3</v>
      </c>
      <c r="X908" s="19">
        <f>((VLOOKUP(ROUND($A908 + (X$9/12),5),'main sheet'!$G:$M, 4, 0) - VLOOKUP(ROUND($A908 + (X$9/12) + (1/12),5),'main sheet'!$G:$M, 4, 0)) / VLOOKUP(ROUND($A908,5),'main sheet'!$G:$M, 4, 0)) * X$11</f>
        <v>4.2382267257862682E-3</v>
      </c>
      <c r="Y908" s="19">
        <f>((VLOOKUP(ROUND($A908 + (Y$9/12),5),'main sheet'!$G:$M, 4, 0) - VLOOKUP(ROUND($A908 + (Y$9/12) + (1/12),5),'main sheet'!$G:$M, 4, 0)) / VLOOKUP(ROUND($A908,5),'main sheet'!$G:$M, 4, 0)) * Y$11</f>
        <v>4.2354224723168713E-3</v>
      </c>
      <c r="Z908" s="19">
        <f>((VLOOKUP(ROUND($A908 + (Z$9/12),5),'main sheet'!$G:$M, 4, 0) - VLOOKUP(ROUND($A908 + (Z$9/12) + (1/12),5),'main sheet'!$G:$M, 4, 0)) / VLOOKUP(ROUND($A908,5),'main sheet'!$G:$M, 4, 0)) * Z$11</f>
        <v>4.2326200743021325E-3</v>
      </c>
      <c r="AA908" s="19">
        <f>((VLOOKUP(ROUND($A908 + (AA$9/12),5),'main sheet'!$G:$M, 4, 0) - VLOOKUP(ROUND($A908 + (AA$9/12) + (1/12),5),'main sheet'!$G:$M, 4, 0)) / VLOOKUP(ROUND($A908,5),'main sheet'!$G:$M, 4, 0)) * AA$11</f>
        <v>4.2298195305143773E-3</v>
      </c>
      <c r="AB908" s="19">
        <f>((VLOOKUP(ROUND($A908 + (AB$9/12),5),'main sheet'!$G:$M, 4, 0) - VLOOKUP(ROUND($A908 + (AB$9/12) + (1/12),5),'main sheet'!$G:$M, 4, 0)) / VLOOKUP(ROUND($A908,5),'main sheet'!$G:$M, 4, 0)) * AB$11</f>
        <v>4.2270208397267419E-3</v>
      </c>
      <c r="AC908" s="19">
        <f>((VLOOKUP(ROUND($A908 + (AC$9/12),5),'main sheet'!$G:$M, 4, 0) - VLOOKUP(ROUND($A908 + (AC$9/12) + (1/12),5),'main sheet'!$G:$M, 4, 0)) / VLOOKUP(ROUND($A908,5),'main sheet'!$G:$M, 4, 0)) * AC$11</f>
        <v>4.2242240007131764E-3</v>
      </c>
      <c r="AD908" s="19">
        <f>((VLOOKUP(ROUND($A908 + (AD$9/12),5),'main sheet'!$G:$M, 4, 0) - VLOOKUP(ROUND($A908 + (AD$9/12) + (1/12),5),'main sheet'!$G:$M, 4, 0)) / VLOOKUP(ROUND($A908,5),'main sheet'!$G:$M, 4, 0)) * AD$11</f>
        <v>4.2214290122484406E-3</v>
      </c>
      <c r="AE908" s="19">
        <f>((VLOOKUP(ROUND($A908 + (AE$9/12),5),'main sheet'!$G:$M, 4, 0) - VLOOKUP(ROUND($A908 + (AE$9/12) + (1/12),5),'main sheet'!$G:$M, 4, 0)) / VLOOKUP(ROUND($A908,5),'main sheet'!$G:$M, 4, 0)) * AE$11</f>
        <v>4.4150591306919736E-3</v>
      </c>
      <c r="AF908" s="19">
        <f>((VLOOKUP(ROUND($A908 + (AF$9/12),5),'main sheet'!$G:$M, 4, 0) - VLOOKUP(ROUND($A908 + (AF$9/12) + (1/12),5),'main sheet'!$G:$M, 4, 0)) / VLOOKUP(ROUND($A908,5),'main sheet'!$G:$M, 4, 0)) * AF$11</f>
        <v>4.4121378747786202E-3</v>
      </c>
      <c r="AH908" s="18">
        <f t="shared" si="26"/>
        <v>74.583333333333329</v>
      </c>
      <c r="AI908" s="19">
        <f t="shared" si="27"/>
        <v>0.12471045917417316</v>
      </c>
    </row>
    <row r="909" spans="1:35" x14ac:dyDescent="0.3">
      <c r="A909" s="19">
        <v>74.666666666666671</v>
      </c>
      <c r="C909" s="19">
        <f>((VLOOKUP(ROUND($A909 + (C$9/12),5),'main sheet'!$G:$M, 4, 0) - VLOOKUP(ROUND($A909 + (C$9/12) + (1/12),5),'main sheet'!$G:$M, 4, 0)) / VLOOKUP(ROUND($A909,5),'main sheet'!$G:$M, 4, 0)) * C$11</f>
        <v>3.9514327998662283E-3</v>
      </c>
      <c r="D909" s="19">
        <f>((VLOOKUP(ROUND($A909 + (D$9/12),5),'main sheet'!$G:$M, 4, 0) - VLOOKUP(ROUND($A909 + (D$9/12) + (1/12),5),'main sheet'!$G:$M, 4, 0)) / VLOOKUP(ROUND($A909,5),'main sheet'!$G:$M, 4, 0)) * D$11</f>
        <v>3.9475995220414686E-3</v>
      </c>
      <c r="E909" s="19">
        <f>((VLOOKUP(ROUND($A909 + (E$9/12),5),'main sheet'!$G:$M, 4, 0) - VLOOKUP(ROUND($A909 + (E$9/12) + (1/12),5),'main sheet'!$G:$M, 4, 0)) / VLOOKUP(ROUND($A909,5),'main sheet'!$G:$M, 4, 0)) * E$11</f>
        <v>3.9437699628726052E-3</v>
      </c>
      <c r="F909" s="19">
        <f>((VLOOKUP(ROUND($A909 + (F$9/12),5),'main sheet'!$G:$M, 4, 0) - VLOOKUP(ROUND($A909 + (F$9/12) + (1/12),5),'main sheet'!$G:$M, 4, 0)) / VLOOKUP(ROUND($A909,5),'main sheet'!$G:$M, 4, 0)) * F$11</f>
        <v>4.1431590963937007E-3</v>
      </c>
      <c r="G909" s="19">
        <f>((VLOOKUP(ROUND($A909 + (G$9/12),5),'main sheet'!$G:$M, 4, 0) - VLOOKUP(ROUND($A909 + (G$9/12) + (1/12),5),'main sheet'!$G:$M, 4, 0)) / VLOOKUP(ROUND($A909,5),'main sheet'!$G:$M, 4, 0)) * G$11</f>
        <v>4.1391398252349776E-3</v>
      </c>
      <c r="H909" s="19">
        <f>((VLOOKUP(ROUND($A909 + (H$9/12),5),'main sheet'!$G:$M, 4, 0) - VLOOKUP(ROUND($A909 + (H$9/12) + (1/12),5),'main sheet'!$G:$M, 4, 0)) / VLOOKUP(ROUND($A909,5),'main sheet'!$G:$M, 4, 0)) * H$11</f>
        <v>4.135124453163685E-3</v>
      </c>
      <c r="I909" s="19">
        <f>((VLOOKUP(ROUND($A909 + (I$9/12),5),'main sheet'!$G:$M, 4, 0) - VLOOKUP(ROUND($A909 + (I$9/12) + (1/12),5),'main sheet'!$G:$M, 4, 0)) / VLOOKUP(ROUND($A909,5),'main sheet'!$G:$M, 4, 0)) * I$11</f>
        <v>4.1311129763977198E-3</v>
      </c>
      <c r="J909" s="19">
        <f>((VLOOKUP(ROUND($A909 + (J$9/12),5),'main sheet'!$G:$M, 4, 0) - VLOOKUP(ROUND($A909 + (J$9/12) + (1/12),5),'main sheet'!$G:$M, 4, 0)) / VLOOKUP(ROUND($A909,5),'main sheet'!$G:$M, 4, 0)) * J$11</f>
        <v>4.1271053911582541E-3</v>
      </c>
      <c r="K909" s="19">
        <f>((VLOOKUP(ROUND($A909 + (K$9/12),5),'main sheet'!$G:$M, 4, 0) - VLOOKUP(ROUND($A909 + (K$9/12) + (1/12),5),'main sheet'!$G:$M, 4, 0)) / VLOOKUP(ROUND($A909,5),'main sheet'!$G:$M, 4, 0)) * K$11</f>
        <v>4.1231016936697307E-3</v>
      </c>
      <c r="L909" s="19">
        <f>((VLOOKUP(ROUND($A909 + (L$9/12),5),'main sheet'!$G:$M, 4, 0) - VLOOKUP(ROUND($A909 + (L$9/12) + (1/12),5),'main sheet'!$G:$M, 4, 0)) / VLOOKUP(ROUND($A909,5),'main sheet'!$G:$M, 4, 0)) * L$11</f>
        <v>4.1191018801610439E-3</v>
      </c>
      <c r="M909" s="19">
        <f>((VLOOKUP(ROUND($A909 + (M$9/12),5),'main sheet'!$G:$M, 4, 0) - VLOOKUP(ROUND($A909 + (M$9/12) + (1/12),5),'main sheet'!$G:$M, 4, 0)) / VLOOKUP(ROUND($A909,5),'main sheet'!$G:$M, 4, 0)) * M$11</f>
        <v>4.130377858083469E-3</v>
      </c>
      <c r="N909" s="19">
        <f>((VLOOKUP(ROUND($A909 + (N$9/12),5),'main sheet'!$G:$M, 4, 0) - VLOOKUP(ROUND($A909 + (N$9/12) + (1/12),5),'main sheet'!$G:$M, 4, 0)) / VLOOKUP(ROUND($A909,5),'main sheet'!$G:$M, 4, 0)) * N$11</f>
        <v>4.1276449635999019E-3</v>
      </c>
      <c r="O909" s="19">
        <f>((VLOOKUP(ROUND($A909 + (O$9/12),5),'main sheet'!$G:$M, 4, 0) - VLOOKUP(ROUND($A909 + (O$9/12) + (1/12),5),'main sheet'!$G:$M, 4, 0)) / VLOOKUP(ROUND($A909,5),'main sheet'!$G:$M, 4, 0)) * O$11</f>
        <v>4.1249138773559336E-3</v>
      </c>
      <c r="P909" s="19">
        <f>((VLOOKUP(ROUND($A909 + (P$9/12),5),'main sheet'!$G:$M, 4, 0) - VLOOKUP(ROUND($A909 + (P$9/12) + (1/12),5),'main sheet'!$G:$M, 4, 0)) / VLOOKUP(ROUND($A909,5),'main sheet'!$G:$M, 4, 0)) * P$11</f>
        <v>4.1221845981551288E-3</v>
      </c>
      <c r="Q909" s="19">
        <f>((VLOOKUP(ROUND($A909 + (Q$9/12),5),'main sheet'!$G:$M, 4, 0) - VLOOKUP(ROUND($A909 + (Q$9/12) + (1/12),5),'main sheet'!$G:$M, 4, 0)) / VLOOKUP(ROUND($A909,5),'main sheet'!$G:$M, 4, 0)) * Q$11</f>
        <v>4.1194571248014513E-3</v>
      </c>
      <c r="R909" s="19">
        <f>((VLOOKUP(ROUND($A909 + (R$9/12),5),'main sheet'!$G:$M, 4, 0) - VLOOKUP(ROUND($A909 + (R$9/12) + (1/12),5),'main sheet'!$G:$M, 4, 0)) / VLOOKUP(ROUND($A909,5),'main sheet'!$G:$M, 4, 0)) * R$11</f>
        <v>4.2719376566782135E-3</v>
      </c>
      <c r="S909" s="19">
        <f>((VLOOKUP(ROUND($A909 + (S$9/12),5),'main sheet'!$G:$M, 4, 0) - VLOOKUP(ROUND($A909 + (S$9/12) + (1/12),5),'main sheet'!$G:$M, 4, 0)) / VLOOKUP(ROUND($A909,5),'main sheet'!$G:$M, 4, 0)) * S$11</f>
        <v>4.2691110981267558E-3</v>
      </c>
      <c r="T909" s="19">
        <f>((VLOOKUP(ROUND($A909 + (T$9/12),5),'main sheet'!$G:$M, 4, 0) - VLOOKUP(ROUND($A909 + (T$9/12) + (1/12),5),'main sheet'!$G:$M, 4, 0)) / VLOOKUP(ROUND($A909,5),'main sheet'!$G:$M, 4, 0)) * T$11</f>
        <v>4.2662864097882756E-3</v>
      </c>
      <c r="U909" s="19">
        <f>((VLOOKUP(ROUND($A909 + (U$9/12),5),'main sheet'!$G:$M, 4, 0) - VLOOKUP(ROUND($A909 + (U$9/12) + (1/12),5),'main sheet'!$G:$M, 4, 0)) / VLOOKUP(ROUND($A909,5),'main sheet'!$G:$M, 4, 0)) * U$11</f>
        <v>4.2634635904253339E-3</v>
      </c>
      <c r="V909" s="19">
        <f>((VLOOKUP(ROUND($A909 + (V$9/12),5),'main sheet'!$G:$M, 4, 0) - VLOOKUP(ROUND($A909 + (V$9/12) + (1/12),5),'main sheet'!$G:$M, 4, 0)) / VLOOKUP(ROUND($A909,5),'main sheet'!$G:$M, 4, 0)) * V$11</f>
        <v>4.2606426388013081E-3</v>
      </c>
      <c r="W909" s="19">
        <f>((VLOOKUP(ROUND($A909 + (W$9/12),5),'main sheet'!$G:$M, 4, 0) - VLOOKUP(ROUND($A909 + (W$9/12) + (1/12),5),'main sheet'!$G:$M, 4, 0)) / VLOOKUP(ROUND($A909,5),'main sheet'!$G:$M, 4, 0)) * W$11</f>
        <v>4.2578235536803949E-3</v>
      </c>
      <c r="X909" s="19">
        <f>((VLOOKUP(ROUND($A909 + (X$9/12),5),'main sheet'!$G:$M, 4, 0) - VLOOKUP(ROUND($A909 + (X$9/12) + (1/12),5),'main sheet'!$G:$M, 4, 0)) / VLOOKUP(ROUND($A909,5),'main sheet'!$G:$M, 4, 0)) * X$11</f>
        <v>4.2550063338276101E-3</v>
      </c>
      <c r="Y909" s="19">
        <f>((VLOOKUP(ROUND($A909 + (Y$9/12),5),'main sheet'!$G:$M, 4, 0) - VLOOKUP(ROUND($A909 + (Y$9/12) + (1/12),5),'main sheet'!$G:$M, 4, 0)) / VLOOKUP(ROUND($A909,5),'main sheet'!$G:$M, 4, 0)) * Y$11</f>
        <v>4.2521909780087854E-3</v>
      </c>
      <c r="Z909" s="19">
        <f>((VLOOKUP(ROUND($A909 + (Z$9/12),5),'main sheet'!$G:$M, 4, 0) - VLOOKUP(ROUND($A909 + (Z$9/12) + (1/12),5),'main sheet'!$G:$M, 4, 0)) / VLOOKUP(ROUND($A909,5),'main sheet'!$G:$M, 4, 0)) * Z$11</f>
        <v>4.2493774849905689E-3</v>
      </c>
      <c r="AA909" s="19">
        <f>((VLOOKUP(ROUND($A909 + (AA$9/12),5),'main sheet'!$G:$M, 4, 0) - VLOOKUP(ROUND($A909 + (AA$9/12) + (1/12),5),'main sheet'!$G:$M, 4, 0)) / VLOOKUP(ROUND($A909,5),'main sheet'!$G:$M, 4, 0)) * AA$11</f>
        <v>4.2465658535404249E-3</v>
      </c>
      <c r="AB909" s="19">
        <f>((VLOOKUP(ROUND($A909 + (AB$9/12),5),'main sheet'!$G:$M, 4, 0) - VLOOKUP(ROUND($A909 + (AB$9/12) + (1/12),5),'main sheet'!$G:$M, 4, 0)) / VLOOKUP(ROUND($A909,5),'main sheet'!$G:$M, 4, 0)) * AB$11</f>
        <v>4.2437560824266337E-3</v>
      </c>
      <c r="AC909" s="19">
        <f>((VLOOKUP(ROUND($A909 + (AC$9/12),5),'main sheet'!$G:$M, 4, 0) - VLOOKUP(ROUND($A909 + (AC$9/12) + (1/12),5),'main sheet'!$G:$M, 4, 0)) / VLOOKUP(ROUND($A909,5),'main sheet'!$G:$M, 4, 0)) * AC$11</f>
        <v>4.2409481704182902E-3</v>
      </c>
      <c r="AD909" s="19">
        <f>((VLOOKUP(ROUND($A909 + (AD$9/12),5),'main sheet'!$G:$M, 4, 0) - VLOOKUP(ROUND($A909 + (AD$9/12) + (1/12),5),'main sheet'!$G:$M, 4, 0)) / VLOOKUP(ROUND($A909,5),'main sheet'!$G:$M, 4, 0)) * AD$11</f>
        <v>4.4354736010647237E-3</v>
      </c>
      <c r="AE909" s="19">
        <f>((VLOOKUP(ROUND($A909 + (AE$9/12),5),'main sheet'!$G:$M, 4, 0) - VLOOKUP(ROUND($A909 + (AE$9/12) + (1/12),5),'main sheet'!$G:$M, 4, 0)) / VLOOKUP(ROUND($A909,5),'main sheet'!$G:$M, 4, 0)) * AE$11</f>
        <v>4.4325388377689035E-3</v>
      </c>
      <c r="AF909" s="19">
        <f>((VLOOKUP(ROUND($A909 + (AF$9/12),5),'main sheet'!$G:$M, 4, 0) - VLOOKUP(ROUND($A909 + (AF$9/12) + (1/12),5),'main sheet'!$G:$M, 4, 0)) / VLOOKUP(ROUND($A909,5),'main sheet'!$G:$M, 4, 0)) * AF$11</f>
        <v>4.4296060162805143E-3</v>
      </c>
      <c r="AH909" s="18">
        <f t="shared" si="26"/>
        <v>74.666666666666671</v>
      </c>
      <c r="AI909" s="19">
        <f t="shared" si="27"/>
        <v>0.12575995432878204</v>
      </c>
    </row>
    <row r="910" spans="1:35" x14ac:dyDescent="0.3">
      <c r="A910" s="19">
        <v>74.75</v>
      </c>
      <c r="C910" s="19">
        <f>((VLOOKUP(ROUND($A910 + (C$9/12),5),'main sheet'!$G:$M, 4, 0) - VLOOKUP(ROUND($A910 + (C$9/12) + (1/12),5),'main sheet'!$G:$M, 4, 0)) / VLOOKUP(ROUND($A910,5),'main sheet'!$G:$M, 4, 0)) * C$11</f>
        <v>3.9671391422019531E-3</v>
      </c>
      <c r="D910" s="19">
        <f>((VLOOKUP(ROUND($A910 + (D$9/12),5),'main sheet'!$G:$M, 4, 0) - VLOOKUP(ROUND($A910 + (D$9/12) + (1/12),5),'main sheet'!$G:$M, 4, 0)) / VLOOKUP(ROUND($A910,5),'main sheet'!$G:$M, 4, 0)) * D$11</f>
        <v>3.9632906276828514E-3</v>
      </c>
      <c r="E910" s="19">
        <f>((VLOOKUP(ROUND($A910 + (E$9/12),5),'main sheet'!$G:$M, 4, 0) - VLOOKUP(ROUND($A910 + (E$9/12) + (1/12),5),'main sheet'!$G:$M, 4, 0)) / VLOOKUP(ROUND($A910,5),'main sheet'!$G:$M, 4, 0)) * E$11</f>
        <v>4.1636666870335237E-3</v>
      </c>
      <c r="F910" s="19">
        <f>((VLOOKUP(ROUND($A910 + (F$9/12),5),'main sheet'!$G:$M, 4, 0) - VLOOKUP(ROUND($A910 + (F$9/12) + (1/12),5),'main sheet'!$G:$M, 4, 0)) / VLOOKUP(ROUND($A910,5),'main sheet'!$G:$M, 4, 0)) * F$11</f>
        <v>4.1596275214981476E-3</v>
      </c>
      <c r="G910" s="19">
        <f>((VLOOKUP(ROUND($A910 + (G$9/12),5),'main sheet'!$G:$M, 4, 0) - VLOOKUP(ROUND($A910 + (G$9/12) + (1/12),5),'main sheet'!$G:$M, 4, 0)) / VLOOKUP(ROUND($A910,5),'main sheet'!$G:$M, 4, 0)) * G$11</f>
        <v>4.1555922743497006E-3</v>
      </c>
      <c r="H910" s="19">
        <f>((VLOOKUP(ROUND($A910 + (H$9/12),5),'main sheet'!$G:$M, 4, 0) - VLOOKUP(ROUND($A910 + (H$9/12) + (1/12),5),'main sheet'!$G:$M, 4, 0)) / VLOOKUP(ROUND($A910,5),'main sheet'!$G:$M, 4, 0)) * H$11</f>
        <v>4.1515609417873576E-3</v>
      </c>
      <c r="I910" s="19">
        <f>((VLOOKUP(ROUND($A910 + (I$9/12),5),'main sheet'!$G:$M, 4, 0) - VLOOKUP(ROUND($A910 + (I$9/12) + (1/12),5),'main sheet'!$G:$M, 4, 0)) / VLOOKUP(ROUND($A910,5),'main sheet'!$G:$M, 4, 0)) * I$11</f>
        <v>4.1475335200135879E-3</v>
      </c>
      <c r="J910" s="19">
        <f>((VLOOKUP(ROUND($A910 + (J$9/12),5),'main sheet'!$G:$M, 4, 0) - VLOOKUP(ROUND($A910 + (J$9/12) + (1/12),5),'main sheet'!$G:$M, 4, 0)) / VLOOKUP(ROUND($A910,5),'main sheet'!$G:$M, 4, 0)) * J$11</f>
        <v>4.1435100052341443E-3</v>
      </c>
      <c r="K910" s="19">
        <f>((VLOOKUP(ROUND($A910 + (K$9/12),5),'main sheet'!$G:$M, 4, 0) - VLOOKUP(ROUND($A910 + (K$9/12) + (1/12),5),'main sheet'!$G:$M, 4, 0)) / VLOOKUP(ROUND($A910,5),'main sheet'!$G:$M, 4, 0)) * K$11</f>
        <v>4.1394903936592562E-3</v>
      </c>
      <c r="L910" s="19">
        <f>((VLOOKUP(ROUND($A910 + (L$9/12),5),'main sheet'!$G:$M, 4, 0) - VLOOKUP(ROUND($A910 + (L$9/12) + (1/12),5),'main sheet'!$G:$M, 4, 0)) / VLOOKUP(ROUND($A910,5),'main sheet'!$G:$M, 4, 0)) * L$11</f>
        <v>4.1354746815024318E-3</v>
      </c>
      <c r="M910" s="19">
        <f>((VLOOKUP(ROUND($A910 + (M$9/12),5),'main sheet'!$G:$M, 4, 0) - VLOOKUP(ROUND($A910 + (M$9/12) + (1/12),5),'main sheet'!$G:$M, 4, 0)) / VLOOKUP(ROUND($A910,5),'main sheet'!$G:$M, 4, 0)) * M$11</f>
        <v>4.1467954797159631E-3</v>
      </c>
      <c r="N910" s="19">
        <f>((VLOOKUP(ROUND($A910 + (N$9/12),5),'main sheet'!$G:$M, 4, 0) - VLOOKUP(ROUND($A910 + (N$9/12) + (1/12),5),'main sheet'!$G:$M, 4, 0)) / VLOOKUP(ROUND($A910,5),'main sheet'!$G:$M, 4, 0)) * N$11</f>
        <v>4.1440517223940336E-3</v>
      </c>
      <c r="O910" s="19">
        <f>((VLOOKUP(ROUND($A910 + (O$9/12),5),'main sheet'!$G:$M, 4, 0) - VLOOKUP(ROUND($A910 + (O$9/12) + (1/12),5),'main sheet'!$G:$M, 4, 0)) / VLOOKUP(ROUND($A910,5),'main sheet'!$G:$M, 4, 0)) * O$11</f>
        <v>4.1413097804991802E-3</v>
      </c>
      <c r="P910" s="19">
        <f>((VLOOKUP(ROUND($A910 + (P$9/12),5),'main sheet'!$G:$M, 4, 0) - VLOOKUP(ROUND($A910 + (P$9/12) + (1/12),5),'main sheet'!$G:$M, 4, 0)) / VLOOKUP(ROUND($A910,5),'main sheet'!$G:$M, 4, 0)) * P$11</f>
        <v>4.1385696528298136E-3</v>
      </c>
      <c r="Q910" s="19">
        <f>((VLOOKUP(ROUND($A910 + (Q$9/12),5),'main sheet'!$G:$M, 4, 0) - VLOOKUP(ROUND($A910 + (Q$9/12) + (1/12),5),'main sheet'!$G:$M, 4, 0)) / VLOOKUP(ROUND($A910,5),'main sheet'!$G:$M, 4, 0)) * Q$11</f>
        <v>4.2917576294865516E-3</v>
      </c>
      <c r="R910" s="19">
        <f>((VLOOKUP(ROUND($A910 + (R$9/12),5),'main sheet'!$G:$M, 4, 0) - VLOOKUP(ROUND($A910 + (R$9/12) + (1/12),5),'main sheet'!$G:$M, 4, 0)) / VLOOKUP(ROUND($A910,5),'main sheet'!$G:$M, 4, 0)) * R$11</f>
        <v>4.2889179569062545E-3</v>
      </c>
      <c r="S910" s="19">
        <f>((VLOOKUP(ROUND($A910 + (S$9/12),5),'main sheet'!$G:$M, 4, 0) - VLOOKUP(ROUND($A910 + (S$9/12) + (1/12),5),'main sheet'!$G:$M, 4, 0)) / VLOOKUP(ROUND($A910,5),'main sheet'!$G:$M, 4, 0)) * S$11</f>
        <v>4.2860801632159272E-3</v>
      </c>
      <c r="T910" s="19">
        <f>((VLOOKUP(ROUND($A910 + (T$9/12),5),'main sheet'!$G:$M, 4, 0) - VLOOKUP(ROUND($A910 + (T$9/12) + (1/12),5),'main sheet'!$G:$M, 4, 0)) / VLOOKUP(ROUND($A910,5),'main sheet'!$G:$M, 4, 0)) * T$11</f>
        <v>4.2832442471723879E-3</v>
      </c>
      <c r="U910" s="19">
        <f>((VLOOKUP(ROUND($A910 + (U$9/12),5),'main sheet'!$G:$M, 4, 0) - VLOOKUP(ROUND($A910 + (U$9/12) + (1/12),5),'main sheet'!$G:$M, 4, 0)) / VLOOKUP(ROUND($A910,5),'main sheet'!$G:$M, 4, 0)) * U$11</f>
        <v>4.2804102075332797E-3</v>
      </c>
      <c r="V910" s="19">
        <f>((VLOOKUP(ROUND($A910 + (V$9/12),5),'main sheet'!$G:$M, 4, 0) - VLOOKUP(ROUND($A910 + (V$9/12) + (1/12),5),'main sheet'!$G:$M, 4, 0)) / VLOOKUP(ROUND($A910,5),'main sheet'!$G:$M, 4, 0)) * V$11</f>
        <v>4.2775780430570646E-3</v>
      </c>
      <c r="W910" s="19">
        <f>((VLOOKUP(ROUND($A910 + (W$9/12),5),'main sheet'!$G:$M, 4, 0) - VLOOKUP(ROUND($A910 + (W$9/12) + (1/12),5),'main sheet'!$G:$M, 4, 0)) / VLOOKUP(ROUND($A910,5),'main sheet'!$G:$M, 4, 0)) * W$11</f>
        <v>4.2747477525030284E-3</v>
      </c>
      <c r="X910" s="19">
        <f>((VLOOKUP(ROUND($A910 + (X$9/12),5),'main sheet'!$G:$M, 4, 0) - VLOOKUP(ROUND($A910 + (X$9/12) + (1/12),5),'main sheet'!$G:$M, 4, 0)) / VLOOKUP(ROUND($A910,5),'main sheet'!$G:$M, 4, 0)) * X$11</f>
        <v>4.2719193346312757E-3</v>
      </c>
      <c r="Y910" s="19">
        <f>((VLOOKUP(ROUND($A910 + (Y$9/12),5),'main sheet'!$G:$M, 4, 0) - VLOOKUP(ROUND($A910 + (Y$9/12) + (1/12),5),'main sheet'!$G:$M, 4, 0)) / VLOOKUP(ROUND($A910,5),'main sheet'!$G:$M, 4, 0)) * Y$11</f>
        <v>4.2690927882027335E-3</v>
      </c>
      <c r="Z910" s="19">
        <f>((VLOOKUP(ROUND($A910 + (Z$9/12),5),'main sheet'!$G:$M, 4, 0) - VLOOKUP(ROUND($A910 + (Z$9/12) + (1/12),5),'main sheet'!$G:$M, 4, 0)) / VLOOKUP(ROUND($A910,5),'main sheet'!$G:$M, 4, 0)) * Z$11</f>
        <v>4.2662681119791475E-3</v>
      </c>
      <c r="AA910" s="19">
        <f>((VLOOKUP(ROUND($A910 + (AA$9/12),5),'main sheet'!$G:$M, 4, 0) - VLOOKUP(ROUND($A910 + (AA$9/12) + (1/12),5),'main sheet'!$G:$M, 4, 0)) / VLOOKUP(ROUND($A910,5),'main sheet'!$G:$M, 4, 0)) * AA$11</f>
        <v>4.2634453047230838E-3</v>
      </c>
      <c r="AB910" s="19">
        <f>((VLOOKUP(ROUND($A910 + (AB$9/12),5),'main sheet'!$G:$M, 4, 0) - VLOOKUP(ROUND($A910 + (AB$9/12) + (1/12),5),'main sheet'!$G:$M, 4, 0)) / VLOOKUP(ROUND($A910,5),'main sheet'!$G:$M, 4, 0)) * AB$11</f>
        <v>4.260624365197925E-3</v>
      </c>
      <c r="AC910" s="19">
        <f>((VLOOKUP(ROUND($A910 + (AC$9/12),5),'main sheet'!$G:$M, 4, 0) - VLOOKUP(ROUND($A910 + (AC$9/12) + (1/12),5),'main sheet'!$G:$M, 4, 0)) / VLOOKUP(ROUND($A910,5),'main sheet'!$G:$M, 4, 0)) * AC$11</f>
        <v>4.4560523110624643E-3</v>
      </c>
      <c r="AD910" s="19">
        <f>((VLOOKUP(ROUND($A910 + (AD$9/12),5),'main sheet'!$G:$M, 4, 0) - VLOOKUP(ROUND($A910 + (AD$9/12) + (1/12),5),'main sheet'!$G:$M, 4, 0)) / VLOOKUP(ROUND($A910,5),'main sheet'!$G:$M, 4, 0)) * AD$11</f>
        <v>4.4531039317138362E-3</v>
      </c>
      <c r="AE910" s="19">
        <f>((VLOOKUP(ROUND($A910 + (AE$9/12),5),'main sheet'!$G:$M, 4, 0) - VLOOKUP(ROUND($A910 + (AE$9/12) + (1/12),5),'main sheet'!$G:$M, 4, 0)) / VLOOKUP(ROUND($A910,5),'main sheet'!$G:$M, 4, 0)) * AE$11</f>
        <v>4.4501575031818006E-3</v>
      </c>
      <c r="AF910" s="19">
        <f>((VLOOKUP(ROUND($A910 + (AF$9/12),5),'main sheet'!$G:$M, 4, 0) - VLOOKUP(ROUND($A910 + (AF$9/12) + (1/12),5),'main sheet'!$G:$M, 4, 0)) / VLOOKUP(ROUND($A910,5),'main sheet'!$G:$M, 4, 0)) * AF$11</f>
        <v>4.4472130241755845E-3</v>
      </c>
      <c r="AH910" s="18">
        <f t="shared" si="26"/>
        <v>74.75</v>
      </c>
      <c r="AI910" s="19">
        <f t="shared" si="27"/>
        <v>0.12681822510514429</v>
      </c>
    </row>
    <row r="911" spans="1:35" x14ac:dyDescent="0.3">
      <c r="A911" s="19">
        <v>74.833333333333329</v>
      </c>
      <c r="C911" s="19">
        <f>((VLOOKUP(ROUND($A911 + (C$9/12),5),'main sheet'!$G:$M, 4, 0) - VLOOKUP(ROUND($A911 + (C$9/12) + (1/12),5),'main sheet'!$G:$M, 4, 0)) / VLOOKUP(ROUND($A911,5),'main sheet'!$G:$M, 4, 0)) * C$11</f>
        <v>3.9829708434477671E-3</v>
      </c>
      <c r="D911" s="19">
        <f>((VLOOKUP(ROUND($A911 + (D$9/12),5),'main sheet'!$G:$M, 4, 0) - VLOOKUP(ROUND($A911 + (D$9/12) + (1/12),5),'main sheet'!$G:$M, 4, 0)) / VLOOKUP(ROUND($A911,5),'main sheet'!$G:$M, 4, 0)) * D$11</f>
        <v>4.184341895205659E-3</v>
      </c>
      <c r="E911" s="19">
        <f>((VLOOKUP(ROUND($A911 + (E$9/12),5),'main sheet'!$G:$M, 4, 0) - VLOOKUP(ROUND($A911 + (E$9/12) + (1/12),5),'main sheet'!$G:$M, 4, 0)) / VLOOKUP(ROUND($A911,5),'main sheet'!$G:$M, 4, 0)) * E$11</f>
        <v>4.180282672688166E-3</v>
      </c>
      <c r="F911" s="19">
        <f>((VLOOKUP(ROUND($A911 + (F$9/12),5),'main sheet'!$G:$M, 4, 0) - VLOOKUP(ROUND($A911 + (F$9/12) + (1/12),5),'main sheet'!$G:$M, 4, 0)) / VLOOKUP(ROUND($A911,5),'main sheet'!$G:$M, 4, 0)) * F$11</f>
        <v>4.176227388014841E-3</v>
      </c>
      <c r="G911" s="19">
        <f>((VLOOKUP(ROUND($A911 + (G$9/12),5),'main sheet'!$G:$M, 4, 0) - VLOOKUP(ROUND($A911 + (G$9/12) + (1/12),5),'main sheet'!$G:$M, 4, 0)) / VLOOKUP(ROUND($A911,5),'main sheet'!$G:$M, 4, 0)) * G$11</f>
        <v>4.1721760373659893E-3</v>
      </c>
      <c r="H911" s="19">
        <f>((VLOOKUP(ROUND($A911 + (H$9/12),5),'main sheet'!$G:$M, 4, 0) - VLOOKUP(ROUND($A911 + (H$9/12) + (1/12),5),'main sheet'!$G:$M, 4, 0)) / VLOOKUP(ROUND($A911,5),'main sheet'!$G:$M, 4, 0)) * H$11</f>
        <v>4.1681286169252202E-3</v>
      </c>
      <c r="I911" s="19">
        <f>((VLOOKUP(ROUND($A911 + (I$9/12),5),'main sheet'!$G:$M, 4, 0) - VLOOKUP(ROUND($A911 + (I$9/12) + (1/12),5),'main sheet'!$G:$M, 4, 0)) / VLOOKUP(ROUND($A911,5),'main sheet'!$G:$M, 4, 0)) * I$11</f>
        <v>4.1640851228794476E-3</v>
      </c>
      <c r="J911" s="19">
        <f>((VLOOKUP(ROUND($A911 + (J$9/12),5),'main sheet'!$G:$M, 4, 0) - VLOOKUP(ROUND($A911 + (J$9/12) + (1/12),5),'main sheet'!$G:$M, 4, 0)) / VLOOKUP(ROUND($A911,5),'main sheet'!$G:$M, 4, 0)) * J$11</f>
        <v>4.16004555142008E-3</v>
      </c>
      <c r="K911" s="19">
        <f>((VLOOKUP(ROUND($A911 + (K$9/12),5),'main sheet'!$G:$M, 4, 0) - VLOOKUP(ROUND($A911 + (K$9/12) + (1/12),5),'main sheet'!$G:$M, 4, 0)) / VLOOKUP(ROUND($A911,5),'main sheet'!$G:$M, 4, 0)) * K$11</f>
        <v>4.1560098987418245E-3</v>
      </c>
      <c r="L911" s="19">
        <f>((VLOOKUP(ROUND($A911 + (L$9/12),5),'main sheet'!$G:$M, 4, 0) - VLOOKUP(ROUND($A911 + (L$9/12) + (1/12),5),'main sheet'!$G:$M, 4, 0)) / VLOOKUP(ROUND($A911,5),'main sheet'!$G:$M, 4, 0)) * L$11</f>
        <v>4.1519781610426815E-3</v>
      </c>
      <c r="M911" s="19">
        <f>((VLOOKUP(ROUND($A911 + (M$9/12),5),'main sheet'!$G:$M, 4, 0) - VLOOKUP(ROUND($A911 + (M$9/12) + (1/12),5),'main sheet'!$G:$M, 4, 0)) / VLOOKUP(ROUND($A911,5),'main sheet'!$G:$M, 4, 0)) * M$11</f>
        <v>4.1633441372772705E-3</v>
      </c>
      <c r="N911" s="19">
        <f>((VLOOKUP(ROUND($A911 + (N$9/12),5),'main sheet'!$G:$M, 4, 0) - VLOOKUP(ROUND($A911 + (N$9/12) + (1/12),5),'main sheet'!$G:$M, 4, 0)) / VLOOKUP(ROUND($A911,5),'main sheet'!$G:$M, 4, 0)) * N$11</f>
        <v>4.1605894304161065E-3</v>
      </c>
      <c r="O911" s="19">
        <f>((VLOOKUP(ROUND($A911 + (O$9/12),5),'main sheet'!$G:$M, 4, 0) - VLOOKUP(ROUND($A911 + (O$9/12) + (1/12),5),'main sheet'!$G:$M, 4, 0)) / VLOOKUP(ROUND($A911,5),'main sheet'!$G:$M, 4, 0)) * O$11</f>
        <v>4.1578365462264632E-3</v>
      </c>
      <c r="P911" s="19">
        <f>((VLOOKUP(ROUND($A911 + (P$9/12),5),'main sheet'!$G:$M, 4, 0) - VLOOKUP(ROUND($A911 + (P$9/12) + (1/12),5),'main sheet'!$G:$M, 4, 0)) / VLOOKUP(ROUND($A911,5),'main sheet'!$G:$M, 4, 0)) * P$11</f>
        <v>4.3117376814533056E-3</v>
      </c>
      <c r="Q911" s="19">
        <f>((VLOOKUP(ROUND($A911 + (Q$9/12),5),'main sheet'!$G:$M, 4, 0) - VLOOKUP(ROUND($A911 + (Q$9/12) + (1/12),5),'main sheet'!$G:$M, 4, 0)) / VLOOKUP(ROUND($A911,5),'main sheet'!$G:$M, 4, 0)) * Q$11</f>
        <v>4.3088847889266322E-3</v>
      </c>
      <c r="R911" s="19">
        <f>((VLOOKUP(ROUND($A911 + (R$9/12),5),'main sheet'!$G:$M, 4, 0) - VLOOKUP(ROUND($A911 + (R$9/12) + (1/12),5),'main sheet'!$G:$M, 4, 0)) / VLOOKUP(ROUND($A911,5),'main sheet'!$G:$M, 4, 0)) * R$11</f>
        <v>4.3060337840370019E-3</v>
      </c>
      <c r="S911" s="19">
        <f>((VLOOKUP(ROUND($A911 + (S$9/12),5),'main sheet'!$G:$M, 4, 0) - VLOOKUP(ROUND($A911 + (S$9/12) + (1/12),5),'main sheet'!$G:$M, 4, 0)) / VLOOKUP(ROUND($A911,5),'main sheet'!$G:$M, 4, 0)) * S$11</f>
        <v>4.3031846655354469E-3</v>
      </c>
      <c r="T911" s="19">
        <f>((VLOOKUP(ROUND($A911 + (T$9/12),5),'main sheet'!$G:$M, 4, 0) - VLOOKUP(ROUND($A911 + (T$9/12) + (1/12),5),'main sheet'!$G:$M, 4, 0)) / VLOOKUP(ROUND($A911,5),'main sheet'!$G:$M, 4, 0)) * T$11</f>
        <v>4.3003374321738232E-3</v>
      </c>
      <c r="U911" s="19">
        <f>((VLOOKUP(ROUND($A911 + (U$9/12),5),'main sheet'!$G:$M, 4, 0) - VLOOKUP(ROUND($A911 + (U$9/12) + (1/12),5),'main sheet'!$G:$M, 4, 0)) / VLOOKUP(ROUND($A911,5),'main sheet'!$G:$M, 4, 0)) * U$11</f>
        <v>4.2974920827048152E-3</v>
      </c>
      <c r="V911" s="19">
        <f>((VLOOKUP(ROUND($A911 + (V$9/12),5),'main sheet'!$G:$M, 4, 0) - VLOOKUP(ROUND($A911 + (V$9/12) + (1/12),5),'main sheet'!$G:$M, 4, 0)) / VLOOKUP(ROUND($A911,5),'main sheet'!$G:$M, 4, 0)) * V$11</f>
        <v>4.2946486158819321E-3</v>
      </c>
      <c r="W911" s="19">
        <f>((VLOOKUP(ROUND($A911 + (W$9/12),5),'main sheet'!$G:$M, 4, 0) - VLOOKUP(ROUND($A911 + (W$9/12) + (1/12),5),'main sheet'!$G:$M, 4, 0)) / VLOOKUP(ROUND($A911,5),'main sheet'!$G:$M, 4, 0)) * W$11</f>
        <v>4.2918070304595064E-3</v>
      </c>
      <c r="X911" s="19">
        <f>((VLOOKUP(ROUND($A911 + (X$9/12),5),'main sheet'!$G:$M, 4, 0) - VLOOKUP(ROUND($A911 + (X$9/12) + (1/12),5),'main sheet'!$G:$M, 4, 0)) / VLOOKUP(ROUND($A911,5),'main sheet'!$G:$M, 4, 0)) * X$11</f>
        <v>4.2889673251926977E-3</v>
      </c>
      <c r="Y911" s="19">
        <f>((VLOOKUP(ROUND($A911 + (Y$9/12),5),'main sheet'!$G:$M, 4, 0) - VLOOKUP(ROUND($A911 + (Y$9/12) + (1/12),5),'main sheet'!$G:$M, 4, 0)) / VLOOKUP(ROUND($A911,5),'main sheet'!$G:$M, 4, 0)) * Y$11</f>
        <v>4.2861294988374848E-3</v>
      </c>
      <c r="Z911" s="19">
        <f>((VLOOKUP(ROUND($A911 + (Z$9/12),5),'main sheet'!$G:$M, 4, 0) - VLOOKUP(ROUND($A911 + (Z$9/12) + (1/12),5),'main sheet'!$G:$M, 4, 0)) / VLOOKUP(ROUND($A911,5),'main sheet'!$G:$M, 4, 0)) * Z$11</f>
        <v>4.2832935501506747E-3</v>
      </c>
      <c r="AA911" s="19">
        <f>((VLOOKUP(ROUND($A911 + (AA$9/12),5),'main sheet'!$G:$M, 4, 0) - VLOOKUP(ROUND($A911 + (AA$9/12) + (1/12),5),'main sheet'!$G:$M, 4, 0)) / VLOOKUP(ROUND($A911,5),'main sheet'!$G:$M, 4, 0)) * AA$11</f>
        <v>4.2804594778898929E-3</v>
      </c>
      <c r="AB911" s="19">
        <f>((VLOOKUP(ROUND($A911 + (AB$9/12),5),'main sheet'!$G:$M, 4, 0) - VLOOKUP(ROUND($A911 + (AB$9/12) + (1/12),5),'main sheet'!$G:$M, 4, 0)) / VLOOKUP(ROUND($A911,5),'main sheet'!$G:$M, 4, 0)) * AB$11</f>
        <v>4.4767972282800409E-3</v>
      </c>
      <c r="AC911" s="19">
        <f>((VLOOKUP(ROUND($A911 + (AC$9/12),5),'main sheet'!$G:$M, 4, 0) - VLOOKUP(ROUND($A911 + (AC$9/12) + (1/12),5),'main sheet'!$G:$M, 4, 0)) / VLOOKUP(ROUND($A911,5),'main sheet'!$G:$M, 4, 0)) * AC$11</f>
        <v>4.4738351229063932E-3</v>
      </c>
      <c r="AD911" s="19">
        <f>((VLOOKUP(ROUND($A911 + (AD$9/12),5),'main sheet'!$G:$M, 4, 0) - VLOOKUP(ROUND($A911 + (AD$9/12) + (1/12),5),'main sheet'!$G:$M, 4, 0)) / VLOOKUP(ROUND($A911,5),'main sheet'!$G:$M, 4, 0)) * AD$11</f>
        <v>4.4708749774312615E-3</v>
      </c>
      <c r="AE911" s="19">
        <f>((VLOOKUP(ROUND($A911 + (AE$9/12),5),'main sheet'!$G:$M, 4, 0) - VLOOKUP(ROUND($A911 + (AE$9/12) + (1/12),5),'main sheet'!$G:$M, 4, 0)) / VLOOKUP(ROUND($A911,5),'main sheet'!$G:$M, 4, 0)) * AE$11</f>
        <v>4.4679167905578646E-3</v>
      </c>
      <c r="AF911" s="19">
        <f>((VLOOKUP(ROUND($A911 + (AF$9/12),5),'main sheet'!$G:$M, 4, 0) - VLOOKUP(ROUND($A911 + (AF$9/12) + (1/12),5),'main sheet'!$G:$M, 4, 0)) / VLOOKUP(ROUND($A911,5),'main sheet'!$G:$M, 4, 0)) * AF$11</f>
        <v>4.464960560990279E-3</v>
      </c>
      <c r="AH911" s="18">
        <f t="shared" ref="AH911:AH974" si="28">A911</f>
        <v>74.833333333333329</v>
      </c>
      <c r="AI911" s="19">
        <f t="shared" ref="AI911:AI974" si="29">SUM(C911:AF911)</f>
        <v>0.12788537691506055</v>
      </c>
    </row>
    <row r="912" spans="1:35" x14ac:dyDescent="0.3">
      <c r="A912" s="19">
        <v>74.916666666666671</v>
      </c>
      <c r="C912" s="19">
        <f>((VLOOKUP(ROUND($A912 + (C$9/12),5),'main sheet'!$G:$M, 4, 0) - VLOOKUP(ROUND($A912 + (C$9/12) + (1/12),5),'main sheet'!$G:$M, 4, 0)) / VLOOKUP(ROUND($A912,5),'main sheet'!$G:$M, 4, 0)) * C$11</f>
        <v>4.2051867395284433E-3</v>
      </c>
      <c r="D912" s="19">
        <f>((VLOOKUP(ROUND($A912 + (D$9/12),5),'main sheet'!$G:$M, 4, 0) - VLOOKUP(ROUND($A912 + (D$9/12) + (1/12),5),'main sheet'!$G:$M, 4, 0)) / VLOOKUP(ROUND($A912,5),'main sheet'!$G:$M, 4, 0)) * D$11</f>
        <v>4.2011072954651098E-3</v>
      </c>
      <c r="E912" s="19">
        <f>((VLOOKUP(ROUND($A912 + (E$9/12),5),'main sheet'!$G:$M, 4, 0) - VLOOKUP(ROUND($A912 + (E$9/12) + (1/12),5),'main sheet'!$G:$M, 4, 0)) / VLOOKUP(ROUND($A912,5),'main sheet'!$G:$M, 4, 0)) * E$11</f>
        <v>4.1970318088628278E-3</v>
      </c>
      <c r="F912" s="19">
        <f>((VLOOKUP(ROUND($A912 + (F$9/12),5),'main sheet'!$G:$M, 4, 0) - VLOOKUP(ROUND($A912 + (F$9/12) + (1/12),5),'main sheet'!$G:$M, 4, 0)) / VLOOKUP(ROUND($A912,5),'main sheet'!$G:$M, 4, 0)) * F$11</f>
        <v>4.1929602758828738E-3</v>
      </c>
      <c r="G912" s="19">
        <f>((VLOOKUP(ROUND($A912 + (G$9/12),5),'main sheet'!$G:$M, 4, 0) - VLOOKUP(ROUND($A912 + (G$9/12) + (1/12),5),'main sheet'!$G:$M, 4, 0)) / VLOOKUP(ROUND($A912,5),'main sheet'!$G:$M, 4, 0)) * G$11</f>
        <v>4.1888926926898469E-3</v>
      </c>
      <c r="H912" s="19">
        <f>((VLOOKUP(ROUND($A912 + (H$9/12),5),'main sheet'!$G:$M, 4, 0) - VLOOKUP(ROUND($A912 + (H$9/12) + (1/12),5),'main sheet'!$G:$M, 4, 0)) / VLOOKUP(ROUND($A912,5),'main sheet'!$G:$M, 4, 0)) * H$11</f>
        <v>4.1848290554516634E-3</v>
      </c>
      <c r="I912" s="19">
        <f>((VLOOKUP(ROUND($A912 + (I$9/12),5),'main sheet'!$G:$M, 4, 0) - VLOOKUP(ROUND($A912 + (I$9/12) + (1/12),5),'main sheet'!$G:$M, 4, 0)) / VLOOKUP(ROUND($A912,5),'main sheet'!$G:$M, 4, 0)) * I$11</f>
        <v>4.1807693603407615E-3</v>
      </c>
      <c r="J912" s="19">
        <f>((VLOOKUP(ROUND($A912 + (J$9/12),5),'main sheet'!$G:$M, 4, 0) - VLOOKUP(ROUND($A912 + (J$9/12) + (1/12),5),'main sheet'!$G:$M, 4, 0)) / VLOOKUP(ROUND($A912,5),'main sheet'!$G:$M, 4, 0)) * J$11</f>
        <v>4.1767136035328906E-3</v>
      </c>
      <c r="K912" s="19">
        <f>((VLOOKUP(ROUND($A912 + (K$9/12),5),'main sheet'!$G:$M, 4, 0) - VLOOKUP(ROUND($A912 + (K$9/12) + (1/12),5),'main sheet'!$G:$M, 4, 0)) / VLOOKUP(ROUND($A912,5),'main sheet'!$G:$M, 4, 0)) * K$11</f>
        <v>4.1726617812071088E-3</v>
      </c>
      <c r="L912" s="19">
        <f>((VLOOKUP(ROUND($A912 + (L$9/12),5),'main sheet'!$G:$M, 4, 0) - VLOOKUP(ROUND($A912 + (L$9/12) + (1/12),5),'main sheet'!$G:$M, 4, 0)) / VLOOKUP(ROUND($A912,5),'main sheet'!$G:$M, 4, 0)) * L$11</f>
        <v>4.1686138895469836E-3</v>
      </c>
      <c r="M912" s="19">
        <f>((VLOOKUP(ROUND($A912 + (M$9/12),5),'main sheet'!$G:$M, 4, 0) - VLOOKUP(ROUND($A912 + (M$9/12) + (1/12),5),'main sheet'!$G:$M, 4, 0)) / VLOOKUP(ROUND($A912,5),'main sheet'!$G:$M, 4, 0)) * M$11</f>
        <v>4.1800254058321331E-3</v>
      </c>
      <c r="N912" s="19">
        <f>((VLOOKUP(ROUND($A912 + (N$9/12),5),'main sheet'!$G:$M, 4, 0) - VLOOKUP(ROUND($A912 + (N$9/12) + (1/12),5),'main sheet'!$G:$M, 4, 0)) / VLOOKUP(ROUND($A912,5),'main sheet'!$G:$M, 4, 0)) * N$11</f>
        <v>4.1772596616883109E-3</v>
      </c>
      <c r="O912" s="19">
        <f>((VLOOKUP(ROUND($A912 + (O$9/12),5),'main sheet'!$G:$M, 4, 0) - VLOOKUP(ROUND($A912 + (O$9/12) + (1/12),5),'main sheet'!$G:$M, 4, 0)) / VLOOKUP(ROUND($A912,5),'main sheet'!$G:$M, 4, 0)) * O$11</f>
        <v>4.3318797380004952E-3</v>
      </c>
      <c r="P912" s="19">
        <f>((VLOOKUP(ROUND($A912 + (P$9/12),5),'main sheet'!$G:$M, 4, 0) - VLOOKUP(ROUND($A912 + (P$9/12) + (1/12),5),'main sheet'!$G:$M, 4, 0)) / VLOOKUP(ROUND($A912,5),'main sheet'!$G:$M, 4, 0)) * P$11</f>
        <v>4.3290135183359389E-3</v>
      </c>
      <c r="Q912" s="19">
        <f>((VLOOKUP(ROUND($A912 + (Q$9/12),5),'main sheet'!$G:$M, 4, 0) - VLOOKUP(ROUND($A912 + (Q$9/12) + (1/12),5),'main sheet'!$G:$M, 4, 0)) / VLOOKUP(ROUND($A912,5),'main sheet'!$G:$M, 4, 0)) * Q$11</f>
        <v>4.3261491951264233E-3</v>
      </c>
      <c r="R912" s="19">
        <f>((VLOOKUP(ROUND($A912 + (R$9/12),5),'main sheet'!$G:$M, 4, 0) - VLOOKUP(ROUND($A912 + (R$9/12) + (1/12),5),'main sheet'!$G:$M, 4, 0)) / VLOOKUP(ROUND($A912,5),'main sheet'!$G:$M, 4, 0)) * R$11</f>
        <v>4.3232867671171458E-3</v>
      </c>
      <c r="S912" s="19">
        <f>((VLOOKUP(ROUND($A912 + (S$9/12),5),'main sheet'!$G:$M, 4, 0) - VLOOKUP(ROUND($A912 + (S$9/12) + (1/12),5),'main sheet'!$G:$M, 4, 0)) / VLOOKUP(ROUND($A912,5),'main sheet'!$G:$M, 4, 0)) * S$11</f>
        <v>4.320426233054132E-3</v>
      </c>
      <c r="T912" s="19">
        <f>((VLOOKUP(ROUND($A912 + (T$9/12),5),'main sheet'!$G:$M, 4, 0) - VLOOKUP(ROUND($A912 + (T$9/12) + (1/12),5),'main sheet'!$G:$M, 4, 0)) / VLOOKUP(ROUND($A912,5),'main sheet'!$G:$M, 4, 0)) * T$11</f>
        <v>4.3175675916842394E-3</v>
      </c>
      <c r="U912" s="19">
        <f>((VLOOKUP(ROUND($A912 + (U$9/12),5),'main sheet'!$G:$M, 4, 0) - VLOOKUP(ROUND($A912 + (U$9/12) + (1/12),5),'main sheet'!$G:$M, 4, 0)) / VLOOKUP(ROUND($A912,5),'main sheet'!$G:$M, 4, 0)) * U$11</f>
        <v>4.3147108417551545E-3</v>
      </c>
      <c r="V912" s="19">
        <f>((VLOOKUP(ROUND($A912 + (V$9/12),5),'main sheet'!$G:$M, 4, 0) - VLOOKUP(ROUND($A912 + (V$9/12) + (1/12),5),'main sheet'!$G:$M, 4, 0)) / VLOOKUP(ROUND($A912,5),'main sheet'!$G:$M, 4, 0)) * V$11</f>
        <v>4.3118559820153916E-3</v>
      </c>
      <c r="W912" s="19">
        <f>((VLOOKUP(ROUND($A912 + (W$9/12),5),'main sheet'!$G:$M, 4, 0) - VLOOKUP(ROUND($A912 + (W$9/12) + (1/12),5),'main sheet'!$G:$M, 4, 0)) / VLOOKUP(ROUND($A912,5),'main sheet'!$G:$M, 4, 0)) * W$11</f>
        <v>4.3090030112142921E-3</v>
      </c>
      <c r="X912" s="19">
        <f>((VLOOKUP(ROUND($A912 + (X$9/12),5),'main sheet'!$G:$M, 4, 0) - VLOOKUP(ROUND($A912 + (X$9/12) + (1/12),5),'main sheet'!$G:$M, 4, 0)) / VLOOKUP(ROUND($A912,5),'main sheet'!$G:$M, 4, 0)) * X$11</f>
        <v>4.3061519281020278E-3</v>
      </c>
      <c r="Y912" s="19">
        <f>((VLOOKUP(ROUND($A912 + (Y$9/12),5),'main sheet'!$G:$M, 4, 0) - VLOOKUP(ROUND($A912 + (Y$9/12) + (1/12),5),'main sheet'!$G:$M, 4, 0)) / VLOOKUP(ROUND($A912,5),'main sheet'!$G:$M, 4, 0)) * Y$11</f>
        <v>4.3033027314295941E-3</v>
      </c>
      <c r="Z912" s="19">
        <f>((VLOOKUP(ROUND($A912 + (Z$9/12),5),'main sheet'!$G:$M, 4, 0) - VLOOKUP(ROUND($A912 + (Z$9/12) + (1/12),5),'main sheet'!$G:$M, 4, 0)) / VLOOKUP(ROUND($A912,5),'main sheet'!$G:$M, 4, 0)) * Z$11</f>
        <v>4.3004554199488143E-3</v>
      </c>
      <c r="AA912" s="19">
        <f>((VLOOKUP(ROUND($A912 + (AA$9/12),5),'main sheet'!$G:$M, 4, 0) - VLOOKUP(ROUND($A912 + (AA$9/12) + (1/12),5),'main sheet'!$G:$M, 4, 0)) / VLOOKUP(ROUND($A912,5),'main sheet'!$G:$M, 4, 0)) * AA$11</f>
        <v>4.4977103518474126E-3</v>
      </c>
      <c r="AB912" s="19">
        <f>((VLOOKUP(ROUND($A912 + (AB$9/12),5),'main sheet'!$G:$M, 4, 0) - VLOOKUP(ROUND($A912 + (AB$9/12) + (1/12),5),'main sheet'!$G:$M, 4, 0)) / VLOOKUP(ROUND($A912,5),'main sheet'!$G:$M, 4, 0)) * AB$11</f>
        <v>4.4947344091537918E-3</v>
      </c>
      <c r="AC912" s="19">
        <f>((VLOOKUP(ROUND($A912 + (AC$9/12),5),'main sheet'!$G:$M, 4, 0) - VLOOKUP(ROUND($A912 + (AC$9/12) + (1/12),5),'main sheet'!$G:$M, 4, 0)) / VLOOKUP(ROUND($A912,5),'main sheet'!$G:$M, 4, 0)) * AC$11</f>
        <v>4.4917604355142506E-3</v>
      </c>
      <c r="AD912" s="19">
        <f>((VLOOKUP(ROUND($A912 + (AD$9/12),5),'main sheet'!$G:$M, 4, 0) - VLOOKUP(ROUND($A912 + (AD$9/12) + (1/12),5),'main sheet'!$G:$M, 4, 0)) / VLOOKUP(ROUND($A912,5),'main sheet'!$G:$M, 4, 0)) * AD$11</f>
        <v>4.4887884296259499E-3</v>
      </c>
      <c r="AE912" s="19">
        <f>((VLOOKUP(ROUND($A912 + (AE$9/12),5),'main sheet'!$G:$M, 4, 0) - VLOOKUP(ROUND($A912 + (AE$9/12) + (1/12),5),'main sheet'!$G:$M, 4, 0)) / VLOOKUP(ROUND($A912,5),'main sheet'!$G:$M, 4, 0)) * AE$11</f>
        <v>4.4858183901869131E-3</v>
      </c>
      <c r="AF912" s="19">
        <f>((VLOOKUP(ROUND($A912 + (AF$9/12),5),'main sheet'!$G:$M, 4, 0) - VLOOKUP(ROUND($A912 + (AF$9/12) + (1/12),5),'main sheet'!$G:$M, 4, 0)) / VLOOKUP(ROUND($A912,5),'main sheet'!$G:$M, 4, 0)) * AF$11</f>
        <v>4.4828503158960238E-3</v>
      </c>
      <c r="AH912" s="18">
        <f t="shared" si="28"/>
        <v>74.916666666666671</v>
      </c>
      <c r="AI912" s="19">
        <f t="shared" si="29"/>
        <v>0.12896151686003693</v>
      </c>
    </row>
    <row r="913" spans="1:35" x14ac:dyDescent="0.3">
      <c r="A913" s="19">
        <v>75</v>
      </c>
      <c r="C913" s="19">
        <f>((VLOOKUP(ROUND($A913 + (C$9/12),5),'main sheet'!$G:$M, 4, 0) - VLOOKUP(ROUND($A913 + (C$9/12) + (1/12),5),'main sheet'!$G:$M, 4, 0)) / VLOOKUP(ROUND($A913,5),'main sheet'!$G:$M, 4, 0)) * C$11</f>
        <v>4.2221034389434194E-3</v>
      </c>
      <c r="D913" s="19">
        <f>((VLOOKUP(ROUND($A913 + (D$9/12),5),'main sheet'!$G:$M, 4, 0) - VLOOKUP(ROUND($A913 + (D$9/12) + (1/12),5),'main sheet'!$G:$M, 4, 0)) / VLOOKUP(ROUND($A913,5),'main sheet'!$G:$M, 4, 0)) * D$11</f>
        <v>4.2180075840202568E-3</v>
      </c>
      <c r="E913" s="19">
        <f>((VLOOKUP(ROUND($A913 + (E$9/12),5),'main sheet'!$G:$M, 4, 0) - VLOOKUP(ROUND($A913 + (E$9/12) + (1/12),5),'main sheet'!$G:$M, 4, 0)) / VLOOKUP(ROUND($A913,5),'main sheet'!$G:$M, 4, 0)) * E$11</f>
        <v>4.2139157024786954E-3</v>
      </c>
      <c r="F913" s="19">
        <f>((VLOOKUP(ROUND($A913 + (F$9/12),5),'main sheet'!$G:$M, 4, 0) - VLOOKUP(ROUND($A913 + (F$9/12) + (1/12),5),'main sheet'!$G:$M, 4, 0)) / VLOOKUP(ROUND($A913,5),'main sheet'!$G:$M, 4, 0)) * F$11</f>
        <v>4.2098277904641639E-3</v>
      </c>
      <c r="G913" s="19">
        <f>((VLOOKUP(ROUND($A913 + (G$9/12),5),'main sheet'!$G:$M, 4, 0) - VLOOKUP(ROUND($A913 + (G$9/12) + (1/12),5),'main sheet'!$G:$M, 4, 0)) / VLOOKUP(ROUND($A913,5),'main sheet'!$G:$M, 4, 0)) * G$11</f>
        <v>4.205743844125428E-3</v>
      </c>
      <c r="H913" s="19">
        <f>((VLOOKUP(ROUND($A913 + (H$9/12),5),'main sheet'!$G:$M, 4, 0) - VLOOKUP(ROUND($A913 + (H$9/12) + (1/12),5),'main sheet'!$G:$M, 4, 0)) / VLOOKUP(ROUND($A913,5),'main sheet'!$G:$M, 4, 0)) * H$11</f>
        <v>4.2016638596157957E-3</v>
      </c>
      <c r="I913" s="19">
        <f>((VLOOKUP(ROUND($A913 + (I$9/12),5),'main sheet'!$G:$M, 4, 0) - VLOOKUP(ROUND($A913 + (I$9/12) + (1/12),5),'main sheet'!$G:$M, 4, 0)) / VLOOKUP(ROUND($A913,5),'main sheet'!$G:$M, 4, 0)) * I$11</f>
        <v>4.1975878330919036E-3</v>
      </c>
      <c r="J913" s="19">
        <f>((VLOOKUP(ROUND($A913 + (J$9/12),5),'main sheet'!$G:$M, 4, 0) - VLOOKUP(ROUND($A913 + (J$9/12) + (1/12),5),'main sheet'!$G:$M, 4, 0)) / VLOOKUP(ROUND($A913,5),'main sheet'!$G:$M, 4, 0)) * J$11</f>
        <v>4.1935157607137161E-3</v>
      </c>
      <c r="K913" s="19">
        <f>((VLOOKUP(ROUND($A913 + (K$9/12),5),'main sheet'!$G:$M, 4, 0) - VLOOKUP(ROUND($A913 + (K$9/12) + (1/12),5),'main sheet'!$G:$M, 4, 0)) / VLOOKUP(ROUND($A913,5),'main sheet'!$G:$M, 4, 0)) * K$11</f>
        <v>4.1894476386457229E-3</v>
      </c>
      <c r="L913" s="19">
        <f>((VLOOKUP(ROUND($A913 + (L$9/12),5),'main sheet'!$G:$M, 4, 0) - VLOOKUP(ROUND($A913 + (L$9/12) + (1/12),5),'main sheet'!$G:$M, 4, 0)) / VLOOKUP(ROUND($A913,5),'main sheet'!$G:$M, 4, 0)) * L$11</f>
        <v>4.1853834630557378E-3</v>
      </c>
      <c r="M913" s="19">
        <f>((VLOOKUP(ROUND($A913 + (M$9/12),5),'main sheet'!$G:$M, 4, 0) - VLOOKUP(ROUND($A913 + (M$9/12) + (1/12),5),'main sheet'!$G:$M, 4, 0)) / VLOOKUP(ROUND($A913,5),'main sheet'!$G:$M, 4, 0)) * M$11</f>
        <v>4.1968408857896832E-3</v>
      </c>
      <c r="N913" s="19">
        <f>((VLOOKUP(ROUND($A913 + (N$9/12),5),'main sheet'!$G:$M, 4, 0) - VLOOKUP(ROUND($A913 + (N$9/12) + (1/12),5),'main sheet'!$G:$M, 4, 0)) / VLOOKUP(ROUND($A913,5),'main sheet'!$G:$M, 4, 0)) * N$11</f>
        <v>4.3521857555334593E-3</v>
      </c>
      <c r="O913" s="19">
        <f>((VLOOKUP(ROUND($A913 + (O$9/12),5),'main sheet'!$G:$M, 4, 0) - VLOOKUP(ROUND($A913 + (O$9/12) + (1/12),5),'main sheet'!$G:$M, 4, 0)) / VLOOKUP(ROUND($A913,5),'main sheet'!$G:$M, 4, 0)) * O$11</f>
        <v>4.3493061002450439E-3</v>
      </c>
      <c r="P913" s="19">
        <f>((VLOOKUP(ROUND($A913 + (P$9/12),5),'main sheet'!$G:$M, 4, 0) - VLOOKUP(ROUND($A913 + (P$9/12) + (1/12),5),'main sheet'!$G:$M, 4, 0)) / VLOOKUP(ROUND($A913,5),'main sheet'!$G:$M, 4, 0)) * P$11</f>
        <v>4.346428350301447E-3</v>
      </c>
      <c r="Q913" s="19">
        <f>((VLOOKUP(ROUND($A913 + (Q$9/12),5),'main sheet'!$G:$M, 4, 0) - VLOOKUP(ROUND($A913 + (Q$9/12) + (1/12),5),'main sheet'!$G:$M, 4, 0)) / VLOOKUP(ROUND($A913,5),'main sheet'!$G:$M, 4, 0)) * Q$11</f>
        <v>4.3435525044419844E-3</v>
      </c>
      <c r="R913" s="19">
        <f>((VLOOKUP(ROUND($A913 + (R$9/12),5),'main sheet'!$G:$M, 4, 0) - VLOOKUP(ROUND($A913 + (R$9/12) + (1/12),5),'main sheet'!$G:$M, 4, 0)) / VLOOKUP(ROUND($A913,5),'main sheet'!$G:$M, 4, 0)) * R$11</f>
        <v>4.3406785614068044E-3</v>
      </c>
      <c r="S913" s="19">
        <f>((VLOOKUP(ROUND($A913 + (S$9/12),5),'main sheet'!$G:$M, 4, 0) - VLOOKUP(ROUND($A913 + (S$9/12) + (1/12),5),'main sheet'!$G:$M, 4, 0)) / VLOOKUP(ROUND($A913,5),'main sheet'!$G:$M, 4, 0)) * S$11</f>
        <v>4.3378065199368892E-3</v>
      </c>
      <c r="T913" s="19">
        <f>((VLOOKUP(ROUND($A913 + (T$9/12),5),'main sheet'!$G:$M, 4, 0) - VLOOKUP(ROUND($A913 + (T$9/12) + (1/12),5),'main sheet'!$G:$M, 4, 0)) / VLOOKUP(ROUND($A913,5),'main sheet'!$G:$M, 4, 0)) * T$11</f>
        <v>4.3349363787740548E-3</v>
      </c>
      <c r="U913" s="19">
        <f>((VLOOKUP(ROUND($A913 + (U$9/12),5),'main sheet'!$G:$M, 4, 0) - VLOOKUP(ROUND($A913 + (U$9/12) + (1/12),5),'main sheet'!$G:$M, 4, 0)) / VLOOKUP(ROUND($A913,5),'main sheet'!$G:$M, 4, 0)) * U$11</f>
        <v>4.3320681366609487E-3</v>
      </c>
      <c r="V913" s="19">
        <f>((VLOOKUP(ROUND($A913 + (V$9/12),5),'main sheet'!$G:$M, 4, 0) - VLOOKUP(ROUND($A913 + (V$9/12) + (1/12),5),'main sheet'!$G:$M, 4, 0)) / VLOOKUP(ROUND($A913,5),'main sheet'!$G:$M, 4, 0)) * V$11</f>
        <v>4.3292017923410508E-3</v>
      </c>
      <c r="W913" s="19">
        <f>((VLOOKUP(ROUND($A913 + (W$9/12),5),'main sheet'!$G:$M, 4, 0) - VLOOKUP(ROUND($A913 + (W$9/12) + (1/12),5),'main sheet'!$G:$M, 4, 0)) / VLOOKUP(ROUND($A913,5),'main sheet'!$G:$M, 4, 0)) * W$11</f>
        <v>4.3263373445586737E-3</v>
      </c>
      <c r="X913" s="19">
        <f>((VLOOKUP(ROUND($A913 + (X$9/12),5),'main sheet'!$G:$M, 4, 0) - VLOOKUP(ROUND($A913 + (X$9/12) + (1/12),5),'main sheet'!$G:$M, 4, 0)) / VLOOKUP(ROUND($A913,5),'main sheet'!$G:$M, 4, 0)) * X$11</f>
        <v>4.3234747920589582E-3</v>
      </c>
      <c r="Y913" s="19">
        <f>((VLOOKUP(ROUND($A913 + (Y$9/12),5),'main sheet'!$G:$M, 4, 0) - VLOOKUP(ROUND($A913 + (Y$9/12) + (1/12),5),'main sheet'!$G:$M, 4, 0)) / VLOOKUP(ROUND($A913,5),'main sheet'!$G:$M, 4, 0)) * Y$11</f>
        <v>4.3206141335878781E-3</v>
      </c>
      <c r="Z913" s="19">
        <f>((VLOOKUP(ROUND($A913 + (Z$9/12),5),'main sheet'!$G:$M, 4, 0) - VLOOKUP(ROUND($A913 + (Z$9/12) + (1/12),5),'main sheet'!$G:$M, 4, 0)) / VLOOKUP(ROUND($A913,5),'main sheet'!$G:$M, 4, 0)) * Z$11</f>
        <v>4.5187937130639353E-3</v>
      </c>
      <c r="AA913" s="19">
        <f>((VLOOKUP(ROUND($A913 + (AA$9/12),5),'main sheet'!$G:$M, 4, 0) - VLOOKUP(ROUND($A913 + (AA$9/12) + (1/12),5),'main sheet'!$G:$M, 4, 0)) / VLOOKUP(ROUND($A913,5),'main sheet'!$G:$M, 4, 0)) * AA$11</f>
        <v>4.515803820411367E-3</v>
      </c>
      <c r="AB913" s="19">
        <f>((VLOOKUP(ROUND($A913 + (AB$9/12),5),'main sheet'!$G:$M, 4, 0) - VLOOKUP(ROUND($A913 + (AB$9/12) + (1/12),5),'main sheet'!$G:$M, 4, 0)) / VLOOKUP(ROUND($A913,5),'main sheet'!$G:$M, 4, 0)) * AB$11</f>
        <v>4.5128159060429688E-3</v>
      </c>
      <c r="AC913" s="19">
        <f>((VLOOKUP(ROUND($A913 + (AC$9/12),5),'main sheet'!$G:$M, 4, 0) - VLOOKUP(ROUND($A913 + (AC$9/12) + (1/12),5),'main sheet'!$G:$M, 4, 0)) / VLOOKUP(ROUND($A913,5),'main sheet'!$G:$M, 4, 0)) * AC$11</f>
        <v>4.5098299686497966E-3</v>
      </c>
      <c r="AD913" s="19">
        <f>((VLOOKUP(ROUND($A913 + (AD$9/12),5),'main sheet'!$G:$M, 4, 0) - VLOOKUP(ROUND($A913 + (AD$9/12) + (1/12),5),'main sheet'!$G:$M, 4, 0)) / VLOOKUP(ROUND($A913,5),'main sheet'!$G:$M, 4, 0)) * AD$11</f>
        <v>4.5068460069237681E-3</v>
      </c>
      <c r="AE913" s="19">
        <f>((VLOOKUP(ROUND($A913 + (AE$9/12),5),'main sheet'!$G:$M, 4, 0) - VLOOKUP(ROUND($A913 + (AE$9/12) + (1/12),5),'main sheet'!$G:$M, 4, 0)) / VLOOKUP(ROUND($A913,5),'main sheet'!$G:$M, 4, 0)) * AE$11</f>
        <v>4.5038640195576704E-3</v>
      </c>
      <c r="AF913" s="19">
        <f>((VLOOKUP(ROUND($A913 + (AF$9/12),5),'main sheet'!$G:$M, 4, 0) - VLOOKUP(ROUND($A913 + (AF$9/12) + (1/12),5),'main sheet'!$G:$M, 4, 0)) / VLOOKUP(ROUND($A913,5),'main sheet'!$G:$M, 4, 0)) * AF$11</f>
        <v>4.5008840052451534E-3</v>
      </c>
      <c r="AH913" s="18">
        <f t="shared" si="28"/>
        <v>75</v>
      </c>
      <c r="AI913" s="19">
        <f t="shared" si="29"/>
        <v>0.12983946561068635</v>
      </c>
    </row>
    <row r="914" spans="1:35" x14ac:dyDescent="0.3">
      <c r="A914" s="19">
        <v>75.083333333333329</v>
      </c>
      <c r="C914" s="19">
        <f>((VLOOKUP(ROUND($A914 + (C$9/12),5),'main sheet'!$G:$M, 4, 0) - VLOOKUP(ROUND($A914 + (C$9/12) + (1/12),5),'main sheet'!$G:$M, 4, 0)) / VLOOKUP(ROUND($A914,5),'main sheet'!$G:$M, 4, 0)) * C$11</f>
        <v>4.2400401106614319E-3</v>
      </c>
      <c r="D914" s="19">
        <f>((VLOOKUP(ROUND($A914 + (D$9/12),5),'main sheet'!$G:$M, 4, 0) - VLOOKUP(ROUND($A914 + (D$9/12) + (1/12),5),'main sheet'!$G:$M, 4, 0)) / VLOOKUP(ROUND($A914,5),'main sheet'!$G:$M, 4, 0)) * D$11</f>
        <v>4.2359268554055555E-3</v>
      </c>
      <c r="E914" s="19">
        <f>((VLOOKUP(ROUND($A914 + (E$9/12),5),'main sheet'!$G:$M, 4, 0) - VLOOKUP(ROUND($A914 + (E$9/12) + (1/12),5),'main sheet'!$G:$M, 4, 0)) / VLOOKUP(ROUND($A914,5),'main sheet'!$G:$M, 4, 0)) * E$11</f>
        <v>4.2318175904113124E-3</v>
      </c>
      <c r="F914" s="19">
        <f>((VLOOKUP(ROUND($A914 + (F$9/12),5),'main sheet'!$G:$M, 4, 0) - VLOOKUP(ROUND($A914 + (F$9/12) + (1/12),5),'main sheet'!$G:$M, 4, 0)) / VLOOKUP(ROUND($A914,5),'main sheet'!$G:$M, 4, 0)) * F$11</f>
        <v>4.2277123118073488E-3</v>
      </c>
      <c r="G914" s="19">
        <f>((VLOOKUP(ROUND($A914 + (G$9/12),5),'main sheet'!$G:$M, 4, 0) - VLOOKUP(ROUND($A914 + (G$9/12) + (1/12),5),'main sheet'!$G:$M, 4, 0)) / VLOOKUP(ROUND($A914,5),'main sheet'!$G:$M, 4, 0)) * G$11</f>
        <v>4.2236110157268837E-3</v>
      </c>
      <c r="H914" s="19">
        <f>((VLOOKUP(ROUND($A914 + (H$9/12),5),'main sheet'!$G:$M, 4, 0) - VLOOKUP(ROUND($A914 + (H$9/12) + (1/12),5),'main sheet'!$G:$M, 4, 0)) / VLOOKUP(ROUND($A914,5),'main sheet'!$G:$M, 4, 0)) * H$11</f>
        <v>4.2195136983064763E-3</v>
      </c>
      <c r="I914" s="19">
        <f>((VLOOKUP(ROUND($A914 + (I$9/12),5),'main sheet'!$G:$M, 4, 0) - VLOOKUP(ROUND($A914 + (I$9/12) + (1/12),5),'main sheet'!$G:$M, 4, 0)) / VLOOKUP(ROUND($A914,5),'main sheet'!$G:$M, 4, 0)) * I$11</f>
        <v>4.2154203556860293E-3</v>
      </c>
      <c r="J914" s="19">
        <f>((VLOOKUP(ROUND($A914 + (J$9/12),5),'main sheet'!$G:$M, 4, 0) - VLOOKUP(ROUND($A914 + (J$9/12) + (1/12),5),'main sheet'!$G:$M, 4, 0)) / VLOOKUP(ROUND($A914,5),'main sheet'!$G:$M, 4, 0)) * J$11</f>
        <v>4.2113309840100029E-3</v>
      </c>
      <c r="K914" s="19">
        <f>((VLOOKUP(ROUND($A914 + (K$9/12),5),'main sheet'!$G:$M, 4, 0) - VLOOKUP(ROUND($A914 + (K$9/12) + (1/12),5),'main sheet'!$G:$M, 4, 0)) / VLOOKUP(ROUND($A914,5),'main sheet'!$G:$M, 4, 0)) * K$11</f>
        <v>4.2072455794261911E-3</v>
      </c>
      <c r="L914" s="19">
        <f>((VLOOKUP(ROUND($A914 + (L$9/12),5),'main sheet'!$G:$M, 4, 0) - VLOOKUP(ROUND($A914 + (L$9/12) + (1/12),5),'main sheet'!$G:$M, 4, 0)) / VLOOKUP(ROUND($A914,5),'main sheet'!$G:$M, 4, 0)) * L$11</f>
        <v>4.2031641380857205E-3</v>
      </c>
      <c r="M914" s="19">
        <f>((VLOOKUP(ROUND($A914 + (M$9/12),5),'main sheet'!$G:$M, 4, 0) - VLOOKUP(ROUND($A914 + (M$9/12) + (1/12),5),'main sheet'!$G:$M, 4, 0)) / VLOOKUP(ROUND($A914,5),'main sheet'!$G:$M, 4, 0)) * M$11</f>
        <v>4.3735688567468935E-3</v>
      </c>
      <c r="N914" s="19">
        <f>((VLOOKUP(ROUND($A914 + (N$9/12),5),'main sheet'!$G:$M, 4, 0) - VLOOKUP(ROUND($A914 + (N$9/12) + (1/12),5),'main sheet'!$G:$M, 4, 0)) / VLOOKUP(ROUND($A914,5),'main sheet'!$G:$M, 4, 0)) * N$11</f>
        <v>4.3706750531743851E-3</v>
      </c>
      <c r="O914" s="19">
        <f>((VLOOKUP(ROUND($A914 + (O$9/12),5),'main sheet'!$G:$M, 4, 0) - VLOOKUP(ROUND($A914 + (O$9/12) + (1/12),5),'main sheet'!$G:$M, 4, 0)) / VLOOKUP(ROUND($A914,5),'main sheet'!$G:$M, 4, 0)) * O$11</f>
        <v>4.3677831643080117E-3</v>
      </c>
      <c r="P914" s="19">
        <f>((VLOOKUP(ROUND($A914 + (P$9/12),5),'main sheet'!$G:$M, 4, 0) - VLOOKUP(ROUND($A914 + (P$9/12) + (1/12),5),'main sheet'!$G:$M, 4, 0)) / VLOOKUP(ROUND($A914,5),'main sheet'!$G:$M, 4, 0)) * P$11</f>
        <v>4.3648931888808917E-3</v>
      </c>
      <c r="Q914" s="19">
        <f>((VLOOKUP(ROUND($A914 + (Q$9/12),5),'main sheet'!$G:$M, 4, 0) - VLOOKUP(ROUND($A914 + (Q$9/12) + (1/12),5),'main sheet'!$G:$M, 4, 0)) / VLOOKUP(ROUND($A914,5),'main sheet'!$G:$M, 4, 0)) * Q$11</f>
        <v>4.3620051256269858E-3</v>
      </c>
      <c r="R914" s="19">
        <f>((VLOOKUP(ROUND($A914 + (R$9/12),5),'main sheet'!$G:$M, 4, 0) - VLOOKUP(ROUND($A914 + (R$9/12) + (1/12),5),'main sheet'!$G:$M, 4, 0)) / VLOOKUP(ROUND($A914,5),'main sheet'!$G:$M, 4, 0)) * R$11</f>
        <v>4.3591189732810906E-3</v>
      </c>
      <c r="S914" s="19">
        <f>((VLOOKUP(ROUND($A914 + (S$9/12),5),'main sheet'!$G:$M, 4, 0) - VLOOKUP(ROUND($A914 + (S$9/12) + (1/12),5),'main sheet'!$G:$M, 4, 0)) / VLOOKUP(ROUND($A914,5),'main sheet'!$G:$M, 4, 0)) * S$11</f>
        <v>4.3562347305788384E-3</v>
      </c>
      <c r="T914" s="19">
        <f>((VLOOKUP(ROUND($A914 + (T$9/12),5),'main sheet'!$G:$M, 4, 0) - VLOOKUP(ROUND($A914 + (T$9/12) + (1/12),5),'main sheet'!$G:$M, 4, 0)) / VLOOKUP(ROUND($A914,5),'main sheet'!$G:$M, 4, 0)) * T$11</f>
        <v>4.3533523962567015E-3</v>
      </c>
      <c r="U914" s="19">
        <f>((VLOOKUP(ROUND($A914 + (U$9/12),5),'main sheet'!$G:$M, 4, 0) - VLOOKUP(ROUND($A914 + (U$9/12) + (1/12),5),'main sheet'!$G:$M, 4, 0)) / VLOOKUP(ROUND($A914,5),'main sheet'!$G:$M, 4, 0)) * U$11</f>
        <v>4.3504719690519852E-3</v>
      </c>
      <c r="V914" s="19">
        <f>((VLOOKUP(ROUND($A914 + (V$9/12),5),'main sheet'!$G:$M, 4, 0) - VLOOKUP(ROUND($A914 + (V$9/12) + (1/12),5),'main sheet'!$G:$M, 4, 0)) / VLOOKUP(ROUND($A914,5),'main sheet'!$G:$M, 4, 0)) * V$11</f>
        <v>4.3475934477028317E-3</v>
      </c>
      <c r="W914" s="19">
        <f>((VLOOKUP(ROUND($A914 + (W$9/12),5),'main sheet'!$G:$M, 4, 0) - VLOOKUP(ROUND($A914 + (W$9/12) + (1/12),5),'main sheet'!$G:$M, 4, 0)) / VLOOKUP(ROUND($A914,5),'main sheet'!$G:$M, 4, 0)) * W$11</f>
        <v>4.3447168309482184E-3</v>
      </c>
      <c r="X914" s="19">
        <f>((VLOOKUP(ROUND($A914 + (X$9/12),5),'main sheet'!$G:$M, 4, 0) - VLOOKUP(ROUND($A914 + (X$9/12) + (1/12),5),'main sheet'!$G:$M, 4, 0)) / VLOOKUP(ROUND($A914,5),'main sheet'!$G:$M, 4, 0)) * X$11</f>
        <v>4.3418421175279555E-3</v>
      </c>
      <c r="Y914" s="19">
        <f>((VLOOKUP(ROUND($A914 + (Y$9/12),5),'main sheet'!$G:$M, 4, 0) - VLOOKUP(ROUND($A914 + (Y$9/12) + (1/12),5),'main sheet'!$G:$M, 4, 0)) / VLOOKUP(ROUND($A914,5),'main sheet'!$G:$M, 4, 0)) * Y$11</f>
        <v>4.5409953902800851E-3</v>
      </c>
      <c r="Z914" s="19">
        <f>((VLOOKUP(ROUND($A914 + (Z$9/12),5),'main sheet'!$G:$M, 4, 0) - VLOOKUP(ROUND($A914 + (Z$9/12) + (1/12),5),'main sheet'!$G:$M, 4, 0)) / VLOOKUP(ROUND($A914,5),'main sheet'!$G:$M, 4, 0)) * Z$11</f>
        <v>4.5379908077266716E-3</v>
      </c>
      <c r="AA914" s="19">
        <f>((VLOOKUP(ROUND($A914 + (AA$9/12),5),'main sheet'!$G:$M, 4, 0) - VLOOKUP(ROUND($A914 + (AA$9/12) + (1/12),5),'main sheet'!$G:$M, 4, 0)) / VLOOKUP(ROUND($A914,5),'main sheet'!$G:$M, 4, 0)) * AA$11</f>
        <v>4.534988213177109E-3</v>
      </c>
      <c r="AB914" s="19">
        <f>((VLOOKUP(ROUND($A914 + (AB$9/12),5),'main sheet'!$G:$M, 4, 0) - VLOOKUP(ROUND($A914 + (AB$9/12) + (1/12),5),'main sheet'!$G:$M, 4, 0)) / VLOOKUP(ROUND($A914,5),'main sheet'!$G:$M, 4, 0)) * AB$11</f>
        <v>4.5319876053160181E-3</v>
      </c>
      <c r="AC914" s="19">
        <f>((VLOOKUP(ROUND($A914 + (AC$9/12),5),'main sheet'!$G:$M, 4, 0) - VLOOKUP(ROUND($A914 + (AC$9/12) + (1/12),5),'main sheet'!$G:$M, 4, 0)) / VLOOKUP(ROUND($A914,5),'main sheet'!$G:$M, 4, 0)) * AC$11</f>
        <v>4.5289889828288949E-3</v>
      </c>
      <c r="AD914" s="19">
        <f>((VLOOKUP(ROUND($A914 + (AD$9/12),5),'main sheet'!$G:$M, 4, 0) - VLOOKUP(ROUND($A914 + (AD$9/12) + (1/12),5),'main sheet'!$G:$M, 4, 0)) / VLOOKUP(ROUND($A914,5),'main sheet'!$G:$M, 4, 0)) * AD$11</f>
        <v>4.525992344402101E-3</v>
      </c>
      <c r="AE914" s="19">
        <f>((VLOOKUP(ROUND($A914 + (AE$9/12),5),'main sheet'!$G:$M, 4, 0) - VLOOKUP(ROUND($A914 + (AE$9/12) + (1/12),5),'main sheet'!$G:$M, 4, 0)) / VLOOKUP(ROUND($A914,5),'main sheet'!$G:$M, 4, 0)) * AE$11</f>
        <v>4.5229976887228678E-3</v>
      </c>
      <c r="AF914" s="19">
        <f>((VLOOKUP(ROUND($A914 + (AF$9/12),5),'main sheet'!$G:$M, 4, 0) - VLOOKUP(ROUND($A914 + (AF$9/12) + (1/12),5),'main sheet'!$G:$M, 4, 0)) / VLOOKUP(ROUND($A914,5),'main sheet'!$G:$M, 4, 0)) * AF$11</f>
        <v>4.5200050144792968E-3</v>
      </c>
      <c r="AH914" s="18">
        <f t="shared" si="28"/>
        <v>75.083333333333329</v>
      </c>
      <c r="AI914" s="19">
        <f t="shared" si="29"/>
        <v>0.13075198454054479</v>
      </c>
    </row>
    <row r="915" spans="1:35" x14ac:dyDescent="0.3">
      <c r="A915" s="19">
        <v>75.166666666666671</v>
      </c>
      <c r="C915" s="19">
        <f>((VLOOKUP(ROUND($A915 + (C$9/12),5),'main sheet'!$G:$M, 4, 0) - VLOOKUP(ROUND($A915 + (C$9/12) + (1/12),5),'main sheet'!$G:$M, 4, 0)) / VLOOKUP(ROUND($A915,5),'main sheet'!$G:$M, 4, 0)) * C$11</f>
        <v>4.2581298325367863E-3</v>
      </c>
      <c r="D915" s="19">
        <f>((VLOOKUP(ROUND($A915 + (D$9/12),5),'main sheet'!$G:$M, 4, 0) - VLOOKUP(ROUND($A915 + (D$9/12) + (1/12),5),'main sheet'!$G:$M, 4, 0)) / VLOOKUP(ROUND($A915,5),'main sheet'!$G:$M, 4, 0)) * D$11</f>
        <v>4.2539990284745166E-3</v>
      </c>
      <c r="E915" s="19">
        <f>((VLOOKUP(ROUND($A915 + (E$9/12),5),'main sheet'!$G:$M, 4, 0) - VLOOKUP(ROUND($A915 + (E$9/12) + (1/12),5),'main sheet'!$G:$M, 4, 0)) / VLOOKUP(ROUND($A915,5),'main sheet'!$G:$M, 4, 0)) * E$11</f>
        <v>4.249872231697537E-3</v>
      </c>
      <c r="F915" s="19">
        <f>((VLOOKUP(ROUND($A915 + (F$9/12),5),'main sheet'!$G:$M, 4, 0) - VLOOKUP(ROUND($A915 + (F$9/12) + (1/12),5),'main sheet'!$G:$M, 4, 0)) / VLOOKUP(ROUND($A915,5),'main sheet'!$G:$M, 4, 0)) * F$11</f>
        <v>4.2457494383187962E-3</v>
      </c>
      <c r="G915" s="19">
        <f>((VLOOKUP(ROUND($A915 + (G$9/12),5),'main sheet'!$G:$M, 4, 0) - VLOOKUP(ROUND($A915 + (G$9/12) + (1/12),5),'main sheet'!$G:$M, 4, 0)) / VLOOKUP(ROUND($A915,5),'main sheet'!$G:$M, 4, 0)) * G$11</f>
        <v>4.241630644454604E-3</v>
      </c>
      <c r="H915" s="19">
        <f>((VLOOKUP(ROUND($A915 + (H$9/12),5),'main sheet'!$G:$M, 4, 0) - VLOOKUP(ROUND($A915 + (H$9/12) + (1/12),5),'main sheet'!$G:$M, 4, 0)) / VLOOKUP(ROUND($A915,5),'main sheet'!$G:$M, 4, 0)) * H$11</f>
        <v>4.237515846224631E-3</v>
      </c>
      <c r="I915" s="19">
        <f>((VLOOKUP(ROUND($A915 + (I$9/12),5),'main sheet'!$G:$M, 4, 0) - VLOOKUP(ROUND($A915 + (I$9/12) + (1/12),5),'main sheet'!$G:$M, 4, 0)) / VLOOKUP(ROUND($A915,5),'main sheet'!$G:$M, 4, 0)) * I$11</f>
        <v>4.233405039753127E-3</v>
      </c>
      <c r="J915" s="19">
        <f>((VLOOKUP(ROUND($A915 + (J$9/12),5),'main sheet'!$G:$M, 4, 0) - VLOOKUP(ROUND($A915 + (J$9/12) + (1/12),5),'main sheet'!$G:$M, 4, 0)) / VLOOKUP(ROUND($A915,5),'main sheet'!$G:$M, 4, 0)) * J$11</f>
        <v>4.2292982211676947E-3</v>
      </c>
      <c r="K915" s="19">
        <f>((VLOOKUP(ROUND($A915 + (K$9/12),5),'main sheet'!$G:$M, 4, 0) - VLOOKUP(ROUND($A915 + (K$9/12) + (1/12),5),'main sheet'!$G:$M, 4, 0)) / VLOOKUP(ROUND($A915,5),'main sheet'!$G:$M, 4, 0)) * K$11</f>
        <v>4.2251953865992866E-3</v>
      </c>
      <c r="L915" s="19">
        <f>((VLOOKUP(ROUND($A915 + (L$9/12),5),'main sheet'!$G:$M, 4, 0) - VLOOKUP(ROUND($A915 + (L$9/12) + (1/12),5),'main sheet'!$G:$M, 4, 0)) / VLOOKUP(ROUND($A915,5),'main sheet'!$G:$M, 4, 0)) * L$11</f>
        <v>4.380237433653047E-3</v>
      </c>
      <c r="M915" s="19">
        <f>((VLOOKUP(ROUND($A915 + (M$9/12),5),'main sheet'!$G:$M, 4, 0) - VLOOKUP(ROUND($A915 + (M$9/12) + (1/12),5),'main sheet'!$G:$M, 4, 0)) / VLOOKUP(ROUND($A915,5),'main sheet'!$G:$M, 4, 0)) * M$11</f>
        <v>4.3922282661289719E-3</v>
      </c>
      <c r="N915" s="19">
        <f>((VLOOKUP(ROUND($A915 + (N$9/12),5),'main sheet'!$G:$M, 4, 0) - VLOOKUP(ROUND($A915 + (N$9/12) + (1/12),5),'main sheet'!$G:$M, 4, 0)) / VLOOKUP(ROUND($A915,5),'main sheet'!$G:$M, 4, 0)) * N$11</f>
        <v>4.3893221164228368E-3</v>
      </c>
      <c r="O915" s="19">
        <f>((VLOOKUP(ROUND($A915 + (O$9/12),5),'main sheet'!$G:$M, 4, 0) - VLOOKUP(ROUND($A915 + (O$9/12) + (1/12),5),'main sheet'!$G:$M, 4, 0)) / VLOOKUP(ROUND($A915,5),'main sheet'!$G:$M, 4, 0)) * O$11</f>
        <v>4.3864178895917458E-3</v>
      </c>
      <c r="P915" s="19">
        <f>((VLOOKUP(ROUND($A915 + (P$9/12),5),'main sheet'!$G:$M, 4, 0) - VLOOKUP(ROUND($A915 + (P$9/12) + (1/12),5),'main sheet'!$G:$M, 4, 0)) / VLOOKUP(ROUND($A915,5),'main sheet'!$G:$M, 4, 0)) * P$11</f>
        <v>4.383515584363412E-3</v>
      </c>
      <c r="Q915" s="19">
        <f>((VLOOKUP(ROUND($A915 + (Q$9/12),5),'main sheet'!$G:$M, 4, 0) - VLOOKUP(ROUND($A915 + (Q$9/12) + (1/12),5),'main sheet'!$G:$M, 4, 0)) / VLOOKUP(ROUND($A915,5),'main sheet'!$G:$M, 4, 0)) * Q$11</f>
        <v>4.3806151994663948E-3</v>
      </c>
      <c r="R915" s="19">
        <f>((VLOOKUP(ROUND($A915 + (R$9/12),5),'main sheet'!$G:$M, 4, 0) - VLOOKUP(ROUND($A915 + (R$9/12) + (1/12),5),'main sheet'!$G:$M, 4, 0)) / VLOOKUP(ROUND($A915,5),'main sheet'!$G:$M, 4, 0)) * R$11</f>
        <v>4.3777167336300927E-3</v>
      </c>
      <c r="S915" s="19">
        <f>((VLOOKUP(ROUND($A915 + (S$9/12),5),'main sheet'!$G:$M, 4, 0) - VLOOKUP(ROUND($A915 + (S$9/12) + (1/12),5),'main sheet'!$G:$M, 4, 0)) / VLOOKUP(ROUND($A915,5),'main sheet'!$G:$M, 4, 0)) * S$11</f>
        <v>4.3748201855847444E-3</v>
      </c>
      <c r="T915" s="19">
        <f>((VLOOKUP(ROUND($A915 + (T$9/12),5),'main sheet'!$G:$M, 4, 0) - VLOOKUP(ROUND($A915 + (T$9/12) + (1/12),5),'main sheet'!$G:$M, 4, 0)) / VLOOKUP(ROUND($A915,5),'main sheet'!$G:$M, 4, 0)) * T$11</f>
        <v>4.37192555406143E-3</v>
      </c>
      <c r="U915" s="19">
        <f>((VLOOKUP(ROUND($A915 + (U$9/12),5),'main sheet'!$G:$M, 4, 0) - VLOOKUP(ROUND($A915 + (U$9/12) + (1/12),5),'main sheet'!$G:$M, 4, 0)) / VLOOKUP(ROUND($A915,5),'main sheet'!$G:$M, 4, 0)) * U$11</f>
        <v>4.3690328377920694E-3</v>
      </c>
      <c r="V915" s="19">
        <f>((VLOOKUP(ROUND($A915 + (V$9/12),5),'main sheet'!$G:$M, 4, 0) - VLOOKUP(ROUND($A915 + (V$9/12) + (1/12),5),'main sheet'!$G:$M, 4, 0)) / VLOOKUP(ROUND($A915,5),'main sheet'!$G:$M, 4, 0)) * V$11</f>
        <v>4.36614203550942E-3</v>
      </c>
      <c r="W915" s="19">
        <f>((VLOOKUP(ROUND($A915 + (W$9/12),5),'main sheet'!$G:$M, 4, 0) - VLOOKUP(ROUND($A915 + (W$9/12) + (1/12),5),'main sheet'!$G:$M, 4, 0)) / VLOOKUP(ROUND($A915,5),'main sheet'!$G:$M, 4, 0)) * W$11</f>
        <v>4.36325314594708E-3</v>
      </c>
      <c r="X915" s="19">
        <f>((VLOOKUP(ROUND($A915 + (X$9/12),5),'main sheet'!$G:$M, 4, 0) - VLOOKUP(ROUND($A915 + (X$9/12) + (1/12),5),'main sheet'!$G:$M, 4, 0)) / VLOOKUP(ROUND($A915,5),'main sheet'!$G:$M, 4, 0)) * X$11</f>
        <v>4.5633885079293633E-3</v>
      </c>
      <c r="Y915" s="19">
        <f>((VLOOKUP(ROUND($A915 + (Y$9/12),5),'main sheet'!$G:$M, 4, 0) - VLOOKUP(ROUND($A915 + (Y$9/12) + (1/12),5),'main sheet'!$G:$M, 4, 0)) / VLOOKUP(ROUND($A915,5),'main sheet'!$G:$M, 4, 0)) * Y$11</f>
        <v>4.5603691088071533E-3</v>
      </c>
      <c r="Z915" s="19">
        <f>((VLOOKUP(ROUND($A915 + (Z$9/12),5),'main sheet'!$G:$M, 4, 0) - VLOOKUP(ROUND($A915 + (Z$9/12) + (1/12),5),'main sheet'!$G:$M, 4, 0)) / VLOOKUP(ROUND($A915,5),'main sheet'!$G:$M, 4, 0)) * Z$11</f>
        <v>4.5573517074922838E-3</v>
      </c>
      <c r="AA915" s="19">
        <f>((VLOOKUP(ROUND($A915 + (AA$9/12),5),'main sheet'!$G:$M, 4, 0) - VLOOKUP(ROUND($A915 + (AA$9/12) + (1/12),5),'main sheet'!$G:$M, 4, 0)) / VLOOKUP(ROUND($A915,5),'main sheet'!$G:$M, 4, 0)) * AA$11</f>
        <v>4.5543363026628913E-3</v>
      </c>
      <c r="AB915" s="19">
        <f>((VLOOKUP(ROUND($A915 + (AB$9/12),5),'main sheet'!$G:$M, 4, 0) - VLOOKUP(ROUND($A915 + (AB$9/12) + (1/12),5),'main sheet'!$G:$M, 4, 0)) / VLOOKUP(ROUND($A915,5),'main sheet'!$G:$M, 4, 0)) * AB$11</f>
        <v>4.5513228929979863E-3</v>
      </c>
      <c r="AC915" s="19">
        <f>((VLOOKUP(ROUND($A915 + (AC$9/12),5),'main sheet'!$G:$M, 4, 0) - VLOOKUP(ROUND($A915 + (AC$9/12) + (1/12),5),'main sheet'!$G:$M, 4, 0)) / VLOOKUP(ROUND($A915,5),'main sheet'!$G:$M, 4, 0)) * AC$11</f>
        <v>4.548311477177454E-3</v>
      </c>
      <c r="AD915" s="19">
        <f>((VLOOKUP(ROUND($A915 + (AD$9/12),5),'main sheet'!$G:$M, 4, 0) - VLOOKUP(ROUND($A915 + (AD$9/12) + (1/12),5),'main sheet'!$G:$M, 4, 0)) / VLOOKUP(ROUND($A915,5),'main sheet'!$G:$M, 4, 0)) * AD$11</f>
        <v>4.5453020538820535E-3</v>
      </c>
      <c r="AE915" s="19">
        <f>((VLOOKUP(ROUND($A915 + (AE$9/12),5),'main sheet'!$G:$M, 4, 0) - VLOOKUP(ROUND($A915 + (AE$9/12) + (1/12),5),'main sheet'!$G:$M, 4, 0)) / VLOOKUP(ROUND($A915,5),'main sheet'!$G:$M, 4, 0)) * AE$11</f>
        <v>4.542294621793415E-3</v>
      </c>
      <c r="AF915" s="19">
        <f>((VLOOKUP(ROUND($A915 + (AF$9/12),5),'main sheet'!$G:$M, 4, 0) - VLOOKUP(ROUND($A915 + (AF$9/12) + (1/12),5),'main sheet'!$G:$M, 4, 0)) / VLOOKUP(ROUND($A915,5),'main sheet'!$G:$M, 4, 0)) * AF$11</f>
        <v>4.5392891795940421E-3</v>
      </c>
      <c r="AH915" s="18">
        <f t="shared" si="28"/>
        <v>75.166666666666671</v>
      </c>
      <c r="AI915" s="19">
        <f t="shared" si="29"/>
        <v>0.13167198850371487</v>
      </c>
    </row>
    <row r="916" spans="1:35" x14ac:dyDescent="0.3">
      <c r="A916" s="19">
        <v>75.25</v>
      </c>
      <c r="C916" s="19">
        <f>((VLOOKUP(ROUND($A916 + (C$9/12),5),'main sheet'!$G:$M, 4, 0) - VLOOKUP(ROUND($A916 + (C$9/12) + (1/12),5),'main sheet'!$G:$M, 4, 0)) / VLOOKUP(ROUND($A916,5),'main sheet'!$G:$M, 4, 0)) * C$11</f>
        <v>4.2763745718840118E-3</v>
      </c>
      <c r="D916" s="19">
        <f>((VLOOKUP(ROUND($A916 + (D$9/12),5),'main sheet'!$G:$M, 4, 0) - VLOOKUP(ROUND($A916 + (D$9/12) + (1/12),5),'main sheet'!$G:$M, 4, 0)) / VLOOKUP(ROUND($A916,5),'main sheet'!$G:$M, 4, 0)) * D$11</f>
        <v>4.2722260686327692E-3</v>
      </c>
      <c r="E916" s="19">
        <f>((VLOOKUP(ROUND($A916 + (E$9/12),5),'main sheet'!$G:$M, 4, 0) - VLOOKUP(ROUND($A916 + (E$9/12) + (1/12),5),'main sheet'!$G:$M, 4, 0)) / VLOOKUP(ROUND($A916,5),'main sheet'!$G:$M, 4, 0)) * E$11</f>
        <v>4.2680815898371773E-3</v>
      </c>
      <c r="F916" s="19">
        <f>((VLOOKUP(ROUND($A916 + (F$9/12),5),'main sheet'!$G:$M, 4, 0) - VLOOKUP(ROUND($A916 + (F$9/12) + (1/12),5),'main sheet'!$G:$M, 4, 0)) / VLOOKUP(ROUND($A916,5),'main sheet'!$G:$M, 4, 0)) * F$11</f>
        <v>4.2639411315931186E-3</v>
      </c>
      <c r="G916" s="19">
        <f>((VLOOKUP(ROUND($A916 + (G$9/12),5),'main sheet'!$G:$M, 4, 0) - VLOOKUP(ROUND($A916 + (G$9/12) + (1/12),5),'main sheet'!$G:$M, 4, 0)) / VLOOKUP(ROUND($A916,5),'main sheet'!$G:$M, 4, 0)) * G$11</f>
        <v>4.2598046899998548E-3</v>
      </c>
      <c r="H916" s="19">
        <f>((VLOOKUP(ROUND($A916 + (H$9/12),5),'main sheet'!$G:$M, 4, 0) - VLOOKUP(ROUND($A916 + (H$9/12) + (1/12),5),'main sheet'!$G:$M, 4, 0)) / VLOOKUP(ROUND($A916,5),'main sheet'!$G:$M, 4, 0)) * H$11</f>
        <v>4.2556722611612474E-3</v>
      </c>
      <c r="I916" s="19">
        <f>((VLOOKUP(ROUND($A916 + (I$9/12),5),'main sheet'!$G:$M, 4, 0) - VLOOKUP(ROUND($A916 + (I$9/12) + (1/12),5),'main sheet'!$G:$M, 4, 0)) / VLOOKUP(ROUND($A916,5),'main sheet'!$G:$M, 4, 0)) * I$11</f>
        <v>4.2515438411845317E-3</v>
      </c>
      <c r="J916" s="19">
        <f>((VLOOKUP(ROUND($A916 + (J$9/12),5),'main sheet'!$G:$M, 4, 0) - VLOOKUP(ROUND($A916 + (J$9/12) + (1/12),5),'main sheet'!$G:$M, 4, 0)) / VLOOKUP(ROUND($A916,5),'main sheet'!$G:$M, 4, 0)) * J$11</f>
        <v>4.2474194261803095E-3</v>
      </c>
      <c r="K916" s="19">
        <f>((VLOOKUP(ROUND($A916 + (K$9/12),5),'main sheet'!$G:$M, 4, 0) - VLOOKUP(ROUND($A916 + (K$9/12) + (1/12),5),'main sheet'!$G:$M, 4, 0)) / VLOOKUP(ROUND($A916,5),'main sheet'!$G:$M, 4, 0)) * K$11</f>
        <v>4.4032769764889906E-3</v>
      </c>
      <c r="L916" s="19">
        <f>((VLOOKUP(ROUND($A916 + (L$9/12),5),'main sheet'!$G:$M, 4, 0) - VLOOKUP(ROUND($A916 + (L$9/12) + (1/12),5),'main sheet'!$G:$M, 4, 0)) / VLOOKUP(ROUND($A916,5),'main sheet'!$G:$M, 4, 0)) * L$11</f>
        <v>4.3990053654443025E-3</v>
      </c>
      <c r="M916" s="19">
        <f>((VLOOKUP(ROUND($A916 + (M$9/12),5),'main sheet'!$G:$M, 4, 0) - VLOOKUP(ROUND($A916 + (M$9/12) + (1/12),5),'main sheet'!$G:$M, 4, 0)) / VLOOKUP(ROUND($A916,5),'main sheet'!$G:$M, 4, 0)) * M$11</f>
        <v>4.411047574844295E-3</v>
      </c>
      <c r="N916" s="19">
        <f>((VLOOKUP(ROUND($A916 + (N$9/12),5),'main sheet'!$G:$M, 4, 0) - VLOOKUP(ROUND($A916 + (N$9/12) + (1/12),5),'main sheet'!$G:$M, 4, 0)) / VLOOKUP(ROUND($A916,5),'main sheet'!$G:$M, 4, 0)) * N$11</f>
        <v>4.4081289732059792E-3</v>
      </c>
      <c r="O916" s="19">
        <f>((VLOOKUP(ROUND($A916 + (O$9/12),5),'main sheet'!$G:$M, 4, 0) - VLOOKUP(ROUND($A916 + (O$9/12) + (1/12),5),'main sheet'!$G:$M, 4, 0)) / VLOOKUP(ROUND($A916,5),'main sheet'!$G:$M, 4, 0)) * O$11</f>
        <v>4.405212302681618E-3</v>
      </c>
      <c r="P916" s="19">
        <f>((VLOOKUP(ROUND($A916 + (P$9/12),5),'main sheet'!$G:$M, 4, 0) - VLOOKUP(ROUND($A916 + (P$9/12) + (1/12),5),'main sheet'!$G:$M, 4, 0)) / VLOOKUP(ROUND($A916,5),'main sheet'!$G:$M, 4, 0)) * P$11</f>
        <v>4.4022975619934747E-3</v>
      </c>
      <c r="Q916" s="19">
        <f>((VLOOKUP(ROUND($A916 + (Q$9/12),5),'main sheet'!$G:$M, 4, 0) - VLOOKUP(ROUND($A916 + (Q$9/12) + (1/12),5),'main sheet'!$G:$M, 4, 0)) / VLOOKUP(ROUND($A916,5),'main sheet'!$G:$M, 4, 0)) * Q$11</f>
        <v>4.3993847498646601E-3</v>
      </c>
      <c r="R916" s="19">
        <f>((VLOOKUP(ROUND($A916 + (R$9/12),5),'main sheet'!$G:$M, 4, 0) - VLOOKUP(ROUND($A916 + (R$9/12) + (1/12),5),'main sheet'!$G:$M, 4, 0)) / VLOOKUP(ROUND($A916,5),'main sheet'!$G:$M, 4, 0)) * R$11</f>
        <v>4.3964738650191289E-3</v>
      </c>
      <c r="S916" s="19">
        <f>((VLOOKUP(ROUND($A916 + (S$9/12),5),'main sheet'!$G:$M, 4, 0) - VLOOKUP(ROUND($A916 + (S$9/12) + (1/12),5),'main sheet'!$G:$M, 4, 0)) / VLOOKUP(ROUND($A916,5),'main sheet'!$G:$M, 4, 0)) * S$11</f>
        <v>4.3935649061816783E-3</v>
      </c>
      <c r="T916" s="19">
        <f>((VLOOKUP(ROUND($A916 + (T$9/12),5),'main sheet'!$G:$M, 4, 0) - VLOOKUP(ROUND($A916 + (T$9/12) + (1/12),5),'main sheet'!$G:$M, 4, 0)) / VLOOKUP(ROUND($A916,5),'main sheet'!$G:$M, 4, 0)) * T$11</f>
        <v>4.3906578720779533E-3</v>
      </c>
      <c r="U916" s="19">
        <f>((VLOOKUP(ROUND($A916 + (U$9/12),5),'main sheet'!$G:$M, 4, 0) - VLOOKUP(ROUND($A916 + (U$9/12) + (1/12),5),'main sheet'!$G:$M, 4, 0)) / VLOOKUP(ROUND($A916,5),'main sheet'!$G:$M, 4, 0)) * U$11</f>
        <v>4.3877527614344389E-3</v>
      </c>
      <c r="V916" s="19">
        <f>((VLOOKUP(ROUND($A916 + (V$9/12),5),'main sheet'!$G:$M, 4, 0) - VLOOKUP(ROUND($A916 + (V$9/12) + (1/12),5),'main sheet'!$G:$M, 4, 0)) / VLOOKUP(ROUND($A916,5),'main sheet'!$G:$M, 4, 0)) * V$11</f>
        <v>4.3848495729784638E-3</v>
      </c>
      <c r="W916" s="19">
        <f>((VLOOKUP(ROUND($A916 + (W$9/12),5),'main sheet'!$G:$M, 4, 0) - VLOOKUP(ROUND($A916 + (W$9/12) + (1/12),5),'main sheet'!$G:$M, 4, 0)) / VLOOKUP(ROUND($A916,5),'main sheet'!$G:$M, 4, 0)) * W$11</f>
        <v>4.5859755281252683E-3</v>
      </c>
      <c r="X916" s="19">
        <f>((VLOOKUP(ROUND($A916 + (X$9/12),5),'main sheet'!$G:$M, 4, 0) - VLOOKUP(ROUND($A916 + (X$9/12) + (1/12),5),'main sheet'!$G:$M, 4, 0)) / VLOOKUP(ROUND($A916,5),'main sheet'!$G:$M, 4, 0)) * X$11</f>
        <v>4.5829411841372351E-3</v>
      </c>
      <c r="Y916" s="19">
        <f>((VLOOKUP(ROUND($A916 + (Y$9/12),5),'main sheet'!$G:$M, 4, 0) - VLOOKUP(ROUND($A916 + (Y$9/12) + (1/12),5),'main sheet'!$G:$M, 4, 0)) / VLOOKUP(ROUND($A916,5),'main sheet'!$G:$M, 4, 0)) * Y$11</f>
        <v>4.5799088478449207E-3</v>
      </c>
      <c r="Z916" s="19">
        <f>((VLOOKUP(ROUND($A916 + (Z$9/12),5),'main sheet'!$G:$M, 4, 0) - VLOOKUP(ROUND($A916 + (Z$9/12) + (1/12),5),'main sheet'!$G:$M, 4, 0)) / VLOOKUP(ROUND($A916,5),'main sheet'!$G:$M, 4, 0)) * Z$11</f>
        <v>4.5768785179199191E-3</v>
      </c>
      <c r="AA916" s="19">
        <f>((VLOOKUP(ROUND($A916 + (AA$9/12),5),'main sheet'!$G:$M, 4, 0) - VLOOKUP(ROUND($A916 + (AA$9/12) + (1/12),5),'main sheet'!$G:$M, 4, 0)) / VLOOKUP(ROUND($A916,5),'main sheet'!$G:$M, 4, 0)) * AA$11</f>
        <v>4.5738501930347036E-3</v>
      </c>
      <c r="AB916" s="19">
        <f>((VLOOKUP(ROUND($A916 + (AB$9/12),5),'main sheet'!$G:$M, 4, 0) - VLOOKUP(ROUND($A916 + (AB$9/12) + (1/12),5),'main sheet'!$G:$M, 4, 0)) / VLOOKUP(ROUND($A916,5),'main sheet'!$G:$M, 4, 0)) * AB$11</f>
        <v>4.5708238718626245E-3</v>
      </c>
      <c r="AC916" s="19">
        <f>((VLOOKUP(ROUND($A916 + (AC$9/12),5),'main sheet'!$G:$M, 4, 0) - VLOOKUP(ROUND($A916 + (AC$9/12) + (1/12),5),'main sheet'!$G:$M, 4, 0)) / VLOOKUP(ROUND($A916,5),'main sheet'!$G:$M, 4, 0)) * AC$11</f>
        <v>4.5677995530779107E-3</v>
      </c>
      <c r="AD916" s="19">
        <f>((VLOOKUP(ROUND($A916 + (AD$9/12),5),'main sheet'!$G:$M, 4, 0) - VLOOKUP(ROUND($A916 + (AD$9/12) + (1/12),5),'main sheet'!$G:$M, 4, 0)) / VLOOKUP(ROUND($A916,5),'main sheet'!$G:$M, 4, 0)) * AD$11</f>
        <v>4.5647772353556671E-3</v>
      </c>
      <c r="AE916" s="19">
        <f>((VLOOKUP(ROUND($A916 + (AE$9/12),5),'main sheet'!$G:$M, 4, 0) - VLOOKUP(ROUND($A916 + (AE$9/12) + (1/12),5),'main sheet'!$G:$M, 4, 0)) / VLOOKUP(ROUND($A916,5),'main sheet'!$G:$M, 4, 0)) * AE$11</f>
        <v>4.5617569173718783E-3</v>
      </c>
      <c r="AF916" s="19">
        <f>((VLOOKUP(ROUND($A916 + (AF$9/12),5),'main sheet'!$G:$M, 4, 0) - VLOOKUP(ROUND($A916 + (AF$9/12) + (1/12),5),'main sheet'!$G:$M, 4, 0)) / VLOOKUP(ROUND($A916,5),'main sheet'!$G:$M, 4, 0)) * AF$11</f>
        <v>4.5587385978034002E-3</v>
      </c>
      <c r="AH916" s="18">
        <f t="shared" si="28"/>
        <v>75.25</v>
      </c>
      <c r="AI916" s="19">
        <f t="shared" si="29"/>
        <v>0.13260016650922155</v>
      </c>
    </row>
    <row r="917" spans="1:35" x14ac:dyDescent="0.3">
      <c r="A917" s="19">
        <v>75.333333333333329</v>
      </c>
      <c r="C917" s="19">
        <f>((VLOOKUP(ROUND($A917 + (C$9/12),5),'main sheet'!$G:$M, 4, 0) - VLOOKUP(ROUND($A917 + (C$9/12) + (1/12),5),'main sheet'!$G:$M, 4, 0)) / VLOOKUP(ROUND($A917,5),'main sheet'!$G:$M, 4, 0)) * C$11</f>
        <v>4.2947763298795943E-3</v>
      </c>
      <c r="D917" s="19">
        <f>((VLOOKUP(ROUND($A917 + (D$9/12),5),'main sheet'!$G:$M, 4, 0) - VLOOKUP(ROUND($A917 + (D$9/12) + (1/12),5),'main sheet'!$G:$M, 4, 0)) / VLOOKUP(ROUND($A917,5),'main sheet'!$G:$M, 4, 0)) * D$11</f>
        <v>4.2906099751162819E-3</v>
      </c>
      <c r="E917" s="19">
        <f>((VLOOKUP(ROUND($A917 + (E$9/12),5),'main sheet'!$G:$M, 4, 0) - VLOOKUP(ROUND($A917 + (E$9/12) + (1/12),5),'main sheet'!$G:$M, 4, 0)) / VLOOKUP(ROUND($A917,5),'main sheet'!$G:$M, 4, 0)) * E$11</f>
        <v>4.2864476621263413E-3</v>
      </c>
      <c r="F917" s="19">
        <f>((VLOOKUP(ROUND($A917 + (F$9/12),5),'main sheet'!$G:$M, 4, 0) - VLOOKUP(ROUND($A917 + (F$9/12) + (1/12),5),'main sheet'!$G:$M, 4, 0)) / VLOOKUP(ROUND($A917,5),'main sheet'!$G:$M, 4, 0)) * F$11</f>
        <v>4.2822893869884412E-3</v>
      </c>
      <c r="G917" s="19">
        <f>((VLOOKUP(ROUND($A917 + (G$9/12),5),'main sheet'!$G:$M, 4, 0) - VLOOKUP(ROUND($A917 + (G$9/12) + (1/12),5),'main sheet'!$G:$M, 4, 0)) / VLOOKUP(ROUND($A917,5),'main sheet'!$G:$M, 4, 0)) * G$11</f>
        <v>4.2781351457858822E-3</v>
      </c>
      <c r="H917" s="19">
        <f>((VLOOKUP(ROUND($A917 + (H$9/12),5),'main sheet'!$G:$M, 4, 0) - VLOOKUP(ROUND($A917 + (H$9/12) + (1/12),5),'main sheet'!$G:$M, 4, 0)) / VLOOKUP(ROUND($A917,5),'main sheet'!$G:$M, 4, 0)) * H$11</f>
        <v>4.2739849346053503E-3</v>
      </c>
      <c r="I917" s="19">
        <f>((VLOOKUP(ROUND($A917 + (I$9/12),5),'main sheet'!$G:$M, 4, 0) - VLOOKUP(ROUND($A917 + (I$9/12) + (1/12),5),'main sheet'!$G:$M, 4, 0)) / VLOOKUP(ROUND($A917,5),'main sheet'!$G:$M, 4, 0)) * I$11</f>
        <v>4.2698387495369175E-3</v>
      </c>
      <c r="J917" s="19">
        <f>((VLOOKUP(ROUND($A917 + (J$9/12),5),'main sheet'!$G:$M, 4, 0) - VLOOKUP(ROUND($A917 + (J$9/12) + (1/12),5),'main sheet'!$G:$M, 4, 0)) / VLOOKUP(ROUND($A917,5),'main sheet'!$G:$M, 4, 0)) * J$11</f>
        <v>4.4265189689694437E-3</v>
      </c>
      <c r="K917" s="19">
        <f>((VLOOKUP(ROUND($A917 + (K$9/12),5),'main sheet'!$G:$M, 4, 0) - VLOOKUP(ROUND($A917 + (K$9/12) + (1/12),5),'main sheet'!$G:$M, 4, 0)) / VLOOKUP(ROUND($A917,5),'main sheet'!$G:$M, 4, 0)) * K$11</f>
        <v>4.4222248109098139E-3</v>
      </c>
      <c r="L917" s="19">
        <f>((VLOOKUP(ROUND($A917 + (L$9/12),5),'main sheet'!$G:$M, 4, 0) - VLOOKUP(ROUND($A917 + (L$9/12) + (1/12),5),'main sheet'!$G:$M, 4, 0)) / VLOOKUP(ROUND($A917,5),'main sheet'!$G:$M, 4, 0)) * L$11</f>
        <v>4.4179348186051655E-3</v>
      </c>
      <c r="M917" s="19">
        <f>((VLOOKUP(ROUND($A917 + (M$9/12),5),'main sheet'!$G:$M, 4, 0) - VLOOKUP(ROUND($A917 + (M$9/12) + (1/12),5),'main sheet'!$G:$M, 4, 0)) / VLOOKUP(ROUND($A917,5),'main sheet'!$G:$M, 4, 0)) * M$11</f>
        <v>4.4300288470914863E-3</v>
      </c>
      <c r="N917" s="19">
        <f>((VLOOKUP(ROUND($A917 + (N$9/12),5),'main sheet'!$G:$M, 4, 0) - VLOOKUP(ROUND($A917 + (N$9/12) + (1/12),5),'main sheet'!$G:$M, 4, 0)) / VLOOKUP(ROUND($A917,5),'main sheet'!$G:$M, 4, 0)) * N$11</f>
        <v>4.427097686356643E-3</v>
      </c>
      <c r="O917" s="19">
        <f>((VLOOKUP(ROUND($A917 + (O$9/12),5),'main sheet'!$G:$M, 4, 0) - VLOOKUP(ROUND($A917 + (O$9/12) + (1/12),5),'main sheet'!$G:$M, 4, 0)) / VLOOKUP(ROUND($A917,5),'main sheet'!$G:$M, 4, 0)) * O$11</f>
        <v>4.4241684650455724E-3</v>
      </c>
      <c r="P917" s="19">
        <f>((VLOOKUP(ROUND($A917 + (P$9/12),5),'main sheet'!$G:$M, 4, 0) - VLOOKUP(ROUND($A917 + (P$9/12) + (1/12),5),'main sheet'!$G:$M, 4, 0)) / VLOOKUP(ROUND($A917,5),'main sheet'!$G:$M, 4, 0)) * P$11</f>
        <v>4.4212411818750387E-3</v>
      </c>
      <c r="Q917" s="19">
        <f>((VLOOKUP(ROUND($A917 + (Q$9/12),5),'main sheet'!$G:$M, 4, 0) - VLOOKUP(ROUND($A917 + (Q$9/12) + (1/12),5),'main sheet'!$G:$M, 4, 0)) / VLOOKUP(ROUND($A917,5),'main sheet'!$G:$M, 4, 0)) * Q$11</f>
        <v>4.418315835562658E-3</v>
      </c>
      <c r="R917" s="19">
        <f>((VLOOKUP(ROUND($A917 + (R$9/12),5),'main sheet'!$G:$M, 4, 0) - VLOOKUP(ROUND($A917 + (R$9/12) + (1/12),5),'main sheet'!$G:$M, 4, 0)) / VLOOKUP(ROUND($A917,5),'main sheet'!$G:$M, 4, 0)) * R$11</f>
        <v>4.4153924248268939E-3</v>
      </c>
      <c r="S917" s="19">
        <f>((VLOOKUP(ROUND($A917 + (S$9/12),5),'main sheet'!$G:$M, 4, 0) - VLOOKUP(ROUND($A917 + (S$9/12) + (1/12),5),'main sheet'!$G:$M, 4, 0)) / VLOOKUP(ROUND($A917,5),'main sheet'!$G:$M, 4, 0)) * S$11</f>
        <v>4.4124709483870572E-3</v>
      </c>
      <c r="T917" s="19">
        <f>((VLOOKUP(ROUND($A917 + (T$9/12),5),'main sheet'!$G:$M, 4, 0) - VLOOKUP(ROUND($A917 + (T$9/12) + (1/12),5),'main sheet'!$G:$M, 4, 0)) / VLOOKUP(ROUND($A917,5),'main sheet'!$G:$M, 4, 0)) * T$11</f>
        <v>4.4095514049633079E-3</v>
      </c>
      <c r="U917" s="19">
        <f>((VLOOKUP(ROUND($A917 + (U$9/12),5),'main sheet'!$G:$M, 4, 0) - VLOOKUP(ROUND($A917 + (U$9/12) + (1/12),5),'main sheet'!$G:$M, 4, 0)) / VLOOKUP(ROUND($A917,5),'main sheet'!$G:$M, 4, 0)) * U$11</f>
        <v>4.4066337932766519E-3</v>
      </c>
      <c r="V917" s="19">
        <f>((VLOOKUP(ROUND($A917 + (V$9/12),5),'main sheet'!$G:$M, 4, 0) - VLOOKUP(ROUND($A917 + (V$9/12) + (1/12),5),'main sheet'!$G:$M, 4, 0)) / VLOOKUP(ROUND($A917,5),'main sheet'!$G:$M, 4, 0)) * V$11</f>
        <v>4.6087589553612729E-3</v>
      </c>
      <c r="W917" s="19">
        <f>((VLOOKUP(ROUND($A917 + (W$9/12),5),'main sheet'!$G:$M, 4, 0) - VLOOKUP(ROUND($A917 + (W$9/12) + (1/12),5),'main sheet'!$G:$M, 4, 0)) / VLOOKUP(ROUND($A917,5),'main sheet'!$G:$M, 4, 0)) * W$11</f>
        <v>4.6057095365532718E-3</v>
      </c>
      <c r="X917" s="19">
        <f>((VLOOKUP(ROUND($A917 + (X$9/12),5),'main sheet'!$G:$M, 4, 0) - VLOOKUP(ROUND($A917 + (X$9/12) + (1/12),5),'main sheet'!$G:$M, 4, 0)) / VLOOKUP(ROUND($A917,5),'main sheet'!$G:$M, 4, 0)) * X$11</f>
        <v>4.6026621354153538E-3</v>
      </c>
      <c r="Y917" s="19">
        <f>((VLOOKUP(ROUND($A917 + (Y$9/12),5),'main sheet'!$G:$M, 4, 0) - VLOOKUP(ROUND($A917 + (Y$9/12) + (1/12),5),'main sheet'!$G:$M, 4, 0)) / VLOOKUP(ROUND($A917,5),'main sheet'!$G:$M, 4, 0)) * Y$11</f>
        <v>4.5996167506125139E-3</v>
      </c>
      <c r="Z917" s="19">
        <f>((VLOOKUP(ROUND($A917 + (Z$9/12),5),'main sheet'!$G:$M, 4, 0) - VLOOKUP(ROUND($A917 + (Z$9/12) + (1/12),5),'main sheet'!$G:$M, 4, 0)) / VLOOKUP(ROUND($A917,5),'main sheet'!$G:$M, 4, 0)) * Z$11</f>
        <v>4.5965733808106283E-3</v>
      </c>
      <c r="AA917" s="19">
        <f>((VLOOKUP(ROUND($A917 + (AA$9/12),5),'main sheet'!$G:$M, 4, 0) - VLOOKUP(ROUND($A917 + (AA$9/12) + (1/12),5),'main sheet'!$G:$M, 4, 0)) / VLOOKUP(ROUND($A917,5),'main sheet'!$G:$M, 4, 0)) * AA$11</f>
        <v>4.5935320246764588E-3</v>
      </c>
      <c r="AB917" s="19">
        <f>((VLOOKUP(ROUND($A917 + (AB$9/12),5),'main sheet'!$G:$M, 4, 0) - VLOOKUP(ROUND($A917 + (AB$9/12) + (1/12),5),'main sheet'!$G:$M, 4, 0)) / VLOOKUP(ROUND($A917,5),'main sheet'!$G:$M, 4, 0)) * AB$11</f>
        <v>4.5904926808776449E-3</v>
      </c>
      <c r="AC917" s="19">
        <f>((VLOOKUP(ROUND($A917 + (AC$9/12),5),'main sheet'!$G:$M, 4, 0) - VLOOKUP(ROUND($A917 + (AC$9/12) + (1/12),5),'main sheet'!$G:$M, 4, 0)) / VLOOKUP(ROUND($A917,5),'main sheet'!$G:$M, 4, 0)) * AC$11</f>
        <v>4.5874553480827118E-3</v>
      </c>
      <c r="AD917" s="19">
        <f>((VLOOKUP(ROUND($A917 + (AD$9/12),5),'main sheet'!$G:$M, 4, 0) - VLOOKUP(ROUND($A917 + (AD$9/12) + (1/12),5),'main sheet'!$G:$M, 4, 0)) / VLOOKUP(ROUND($A917,5),'main sheet'!$G:$M, 4, 0)) * AD$11</f>
        <v>4.584420024961065E-3</v>
      </c>
      <c r="AE917" s="19">
        <f>((VLOOKUP(ROUND($A917 + (AE$9/12),5),'main sheet'!$G:$M, 4, 0) - VLOOKUP(ROUND($A917 + (AE$9/12) + (1/12),5),'main sheet'!$G:$M, 4, 0)) / VLOOKUP(ROUND($A917,5),'main sheet'!$G:$M, 4, 0)) * AE$11</f>
        <v>4.5813867101829877E-3</v>
      </c>
      <c r="AF917" s="19">
        <f>((VLOOKUP(ROUND($A917 + (AF$9/12),5),'main sheet'!$G:$M, 4, 0) - VLOOKUP(ROUND($A917 + (AF$9/12) + (1/12),5),'main sheet'!$G:$M, 4, 0)) / VLOOKUP(ROUND($A917,5),'main sheet'!$G:$M, 4, 0)) * AF$11</f>
        <v>4.5783554024196454E-3</v>
      </c>
      <c r="AH917" s="18">
        <f t="shared" si="28"/>
        <v>75.333333333333329</v>
      </c>
      <c r="AI917" s="19">
        <f t="shared" si="29"/>
        <v>0.13353662431986207</v>
      </c>
    </row>
    <row r="918" spans="1:35" x14ac:dyDescent="0.3">
      <c r="A918" s="19">
        <v>75.416666666666671</v>
      </c>
      <c r="C918" s="19">
        <f>((VLOOKUP(ROUND($A918 + (C$9/12),5),'main sheet'!$G:$M, 4, 0) - VLOOKUP(ROUND($A918 + (C$9/12) + (1/12),5),'main sheet'!$G:$M, 4, 0)) / VLOOKUP(ROUND($A918,5),'main sheet'!$G:$M, 4, 0)) * C$11</f>
        <v>4.3133371422949341E-3</v>
      </c>
      <c r="D918" s="19">
        <f>((VLOOKUP(ROUND($A918 + (D$9/12),5),'main sheet'!$G:$M, 4, 0) - VLOOKUP(ROUND($A918 + (D$9/12) + (1/12),5),'main sheet'!$G:$M, 4, 0)) / VLOOKUP(ROUND($A918,5),'main sheet'!$G:$M, 4, 0)) * D$11</f>
        <v>4.3091527817211471E-3</v>
      </c>
      <c r="E918" s="19">
        <f>((VLOOKUP(ROUND($A918 + (E$9/12),5),'main sheet'!$G:$M, 4, 0) - VLOOKUP(ROUND($A918 + (E$9/12) + (1/12),5),'main sheet'!$G:$M, 4, 0)) / VLOOKUP(ROUND($A918,5),'main sheet'!$G:$M, 4, 0)) * E$11</f>
        <v>4.3049724803877233E-3</v>
      </c>
      <c r="F918" s="19">
        <f>((VLOOKUP(ROUND($A918 + (F$9/12),5),'main sheet'!$G:$M, 4, 0) - VLOOKUP(ROUND($A918 + (F$9/12) + (1/12),5),'main sheet'!$G:$M, 4, 0)) / VLOOKUP(ROUND($A918,5),'main sheet'!$G:$M, 4, 0)) * F$11</f>
        <v>4.3007962343572124E-3</v>
      </c>
      <c r="G918" s="19">
        <f>((VLOOKUP(ROUND($A918 + (G$9/12),5),'main sheet'!$G:$M, 4, 0) - VLOOKUP(ROUND($A918 + (G$9/12) + (1/12),5),'main sheet'!$G:$M, 4, 0)) / VLOOKUP(ROUND($A918,5),'main sheet'!$G:$M, 4, 0)) * G$11</f>
        <v>4.296624039695573E-3</v>
      </c>
      <c r="H918" s="19">
        <f>((VLOOKUP(ROUND($A918 + (H$9/12),5),'main sheet'!$G:$M, 4, 0) - VLOOKUP(ROUND($A918 + (H$9/12) + (1/12),5),'main sheet'!$G:$M, 4, 0)) / VLOOKUP(ROUND($A918,5),'main sheet'!$G:$M, 4, 0)) * H$11</f>
        <v>4.2924558924721671E-3</v>
      </c>
      <c r="I918" s="19">
        <f>((VLOOKUP(ROUND($A918 + (I$9/12),5),'main sheet'!$G:$M, 4, 0) - VLOOKUP(ROUND($A918 + (I$9/12) + (1/12),5),'main sheet'!$G:$M, 4, 0)) / VLOOKUP(ROUND($A918,5),'main sheet'!$G:$M, 4, 0)) * I$11</f>
        <v>4.4499660399478572E-3</v>
      </c>
      <c r="J918" s="19">
        <f>((VLOOKUP(ROUND($A918 + (J$9/12),5),'main sheet'!$G:$M, 4, 0) - VLOOKUP(ROUND($A918 + (J$9/12) + (1/12),5),'main sheet'!$G:$M, 4, 0)) / VLOOKUP(ROUND($A918,5),'main sheet'!$G:$M, 4, 0)) * J$11</f>
        <v>4.4456491359270061E-3</v>
      </c>
      <c r="K918" s="19">
        <f>((VLOOKUP(ROUND($A918 + (K$9/12),5),'main sheet'!$G:$M, 4, 0) - VLOOKUP(ROUND($A918 + (K$9/12) + (1/12),5),'main sheet'!$G:$M, 4, 0)) / VLOOKUP(ROUND($A918,5),'main sheet'!$G:$M, 4, 0)) * K$11</f>
        <v>4.4413364197269508E-3</v>
      </c>
      <c r="L918" s="19">
        <f>((VLOOKUP(ROUND($A918 + (L$9/12),5),'main sheet'!$G:$M, 4, 0) - VLOOKUP(ROUND($A918 + (L$9/12) + (1/12),5),'main sheet'!$G:$M, 4, 0)) / VLOOKUP(ROUND($A918,5),'main sheet'!$G:$M, 4, 0)) * L$11</f>
        <v>4.437027887285094E-3</v>
      </c>
      <c r="M918" s="19">
        <f>((VLOOKUP(ROUND($A918 + (M$9/12),5),'main sheet'!$G:$M, 4, 0) - VLOOKUP(ROUND($A918 + (M$9/12) + (1/12),5),'main sheet'!$G:$M, 4, 0)) / VLOOKUP(ROUND($A918,5),'main sheet'!$G:$M, 4, 0)) * M$11</f>
        <v>4.4491741827527055E-3</v>
      </c>
      <c r="N918" s="19">
        <f>((VLOOKUP(ROUND($A918 + (N$9/12),5),'main sheet'!$G:$M, 4, 0) - VLOOKUP(ROUND($A918 + (N$9/12) + (1/12),5),'main sheet'!$G:$M, 4, 0)) / VLOOKUP(ROUND($A918,5),'main sheet'!$G:$M, 4, 0)) * N$11</f>
        <v>4.4462303543675872E-3</v>
      </c>
      <c r="O918" s="19">
        <f>((VLOOKUP(ROUND($A918 + (O$9/12),5),'main sheet'!$G:$M, 4, 0) - VLOOKUP(ROUND($A918 + (O$9/12) + (1/12),5),'main sheet'!$G:$M, 4, 0)) / VLOOKUP(ROUND($A918,5),'main sheet'!$G:$M, 4, 0)) * O$11</f>
        <v>4.443288473787884E-3</v>
      </c>
      <c r="P918" s="19">
        <f>((VLOOKUP(ROUND($A918 + (P$9/12),5),'main sheet'!$G:$M, 4, 0) - VLOOKUP(ROUND($A918 + (P$9/12) + (1/12),5),'main sheet'!$G:$M, 4, 0)) / VLOOKUP(ROUND($A918,5),'main sheet'!$G:$M, 4, 0)) * P$11</f>
        <v>4.4403485397248137E-3</v>
      </c>
      <c r="Q918" s="19">
        <f>((VLOOKUP(ROUND($A918 + (Q$9/12),5),'main sheet'!$G:$M, 4, 0) - VLOOKUP(ROUND($A918 + (Q$9/12) + (1/12),5),'main sheet'!$G:$M, 4, 0)) / VLOOKUP(ROUND($A918,5),'main sheet'!$G:$M, 4, 0)) * Q$11</f>
        <v>4.4374105508904523E-3</v>
      </c>
      <c r="R918" s="19">
        <f>((VLOOKUP(ROUND($A918 + (R$9/12),5),'main sheet'!$G:$M, 4, 0) - VLOOKUP(ROUND($A918 + (R$9/12) + (1/12),5),'main sheet'!$G:$M, 4, 0)) / VLOOKUP(ROUND($A918,5),'main sheet'!$G:$M, 4, 0)) * R$11</f>
        <v>4.4344745059977236E-3</v>
      </c>
      <c r="S918" s="19">
        <f>((VLOOKUP(ROUND($A918 + (S$9/12),5),'main sheet'!$G:$M, 4, 0) - VLOOKUP(ROUND($A918 + (S$9/12) + (1/12),5),'main sheet'!$G:$M, 4, 0)) / VLOOKUP(ROUND($A918,5),'main sheet'!$G:$M, 4, 0)) * S$11</f>
        <v>4.4315404037604039E-3</v>
      </c>
      <c r="T918" s="19">
        <f>((VLOOKUP(ROUND($A918 + (T$9/12),5),'main sheet'!$G:$M, 4, 0) - VLOOKUP(ROUND($A918 + (T$9/12) + (1/12),5),'main sheet'!$G:$M, 4, 0)) / VLOOKUP(ROUND($A918,5),'main sheet'!$G:$M, 4, 0)) * T$11</f>
        <v>4.428608242893122E-3</v>
      </c>
      <c r="U918" s="19">
        <f>((VLOOKUP(ROUND($A918 + (U$9/12),5),'main sheet'!$G:$M, 4, 0) - VLOOKUP(ROUND($A918 + (U$9/12) + (1/12),5),'main sheet'!$G:$M, 4, 0)) / VLOOKUP(ROUND($A918,5),'main sheet'!$G:$M, 4, 0)) * U$11</f>
        <v>4.6317413374265953E-3</v>
      </c>
      <c r="V918" s="19">
        <f>((VLOOKUP(ROUND($A918 + (V$9/12),5),'main sheet'!$G:$M, 4, 0) - VLOOKUP(ROUND($A918 + (V$9/12) + (1/12),5),'main sheet'!$G:$M, 4, 0)) / VLOOKUP(ROUND($A918,5),'main sheet'!$G:$M, 4, 0)) * V$11</f>
        <v>4.6286767121587209E-3</v>
      </c>
      <c r="W918" s="19">
        <f>((VLOOKUP(ROUND($A918 + (W$9/12),5),'main sheet'!$G:$M, 4, 0) - VLOOKUP(ROUND($A918 + (W$9/12) + (1/12),5),'main sheet'!$G:$M, 4, 0)) / VLOOKUP(ROUND($A918,5),'main sheet'!$G:$M, 4, 0)) * W$11</f>
        <v>4.6256141146223933E-3</v>
      </c>
      <c r="X918" s="19">
        <f>((VLOOKUP(ROUND($A918 + (X$9/12),5),'main sheet'!$G:$M, 4, 0) - VLOOKUP(ROUND($A918 + (X$9/12) + (1/12),5),'main sheet'!$G:$M, 4, 0)) / VLOOKUP(ROUND($A918,5),'main sheet'!$G:$M, 4, 0)) * X$11</f>
        <v>4.6225535434759515E-3</v>
      </c>
      <c r="Y918" s="19">
        <f>((VLOOKUP(ROUND($A918 + (Y$9/12),5),'main sheet'!$G:$M, 4, 0) - VLOOKUP(ROUND($A918 + (Y$9/12) + (1/12),5),'main sheet'!$G:$M, 4, 0)) / VLOOKUP(ROUND($A918,5),'main sheet'!$G:$M, 4, 0)) * Y$11</f>
        <v>4.619494997378619E-3</v>
      </c>
      <c r="Z918" s="19">
        <f>((VLOOKUP(ROUND($A918 + (Z$9/12),5),'main sheet'!$G:$M, 4, 0) - VLOOKUP(ROUND($A918 + (Z$9/12) + (1/12),5),'main sheet'!$G:$M, 4, 0)) / VLOOKUP(ROUND($A918,5),'main sheet'!$G:$M, 4, 0)) * Z$11</f>
        <v>4.6164384749905066E-3</v>
      </c>
      <c r="AA918" s="19">
        <f>((VLOOKUP(ROUND($A918 + (AA$9/12),5),'main sheet'!$G:$M, 4, 0) - VLOOKUP(ROUND($A918 + (AA$9/12) + (1/12),5),'main sheet'!$G:$M, 4, 0)) / VLOOKUP(ROUND($A918,5),'main sheet'!$G:$M, 4, 0)) * AA$11</f>
        <v>4.6133839749726143E-3</v>
      </c>
      <c r="AB918" s="19">
        <f>((VLOOKUP(ROUND($A918 + (AB$9/12),5),'main sheet'!$G:$M, 4, 0) - VLOOKUP(ROUND($A918 + (AB$9/12) + (1/12),5),'main sheet'!$G:$M, 4, 0)) / VLOOKUP(ROUND($A918,5),'main sheet'!$G:$M, 4, 0)) * AB$11</f>
        <v>4.6103314959868242E-3</v>
      </c>
      <c r="AC918" s="19">
        <f>((VLOOKUP(ROUND($A918 + (AC$9/12),5),'main sheet'!$G:$M, 4, 0) - VLOOKUP(ROUND($A918 + (AC$9/12) + (1/12),5),'main sheet'!$G:$M, 4, 0)) / VLOOKUP(ROUND($A918,5),'main sheet'!$G:$M, 4, 0)) * AC$11</f>
        <v>4.6072810366959063E-3</v>
      </c>
      <c r="AD918" s="19">
        <f>((VLOOKUP(ROUND($A918 + (AD$9/12),5),'main sheet'!$G:$M, 4, 0) - VLOOKUP(ROUND($A918 + (AD$9/12) + (1/12),5),'main sheet'!$G:$M, 4, 0)) / VLOOKUP(ROUND($A918,5),'main sheet'!$G:$M, 4, 0)) * AD$11</f>
        <v>4.6042325957635155E-3</v>
      </c>
      <c r="AE918" s="19">
        <f>((VLOOKUP(ROUND($A918 + (AE$9/12),5),'main sheet'!$G:$M, 4, 0) - VLOOKUP(ROUND($A918 + (AE$9/12) + (1/12),5),'main sheet'!$G:$M, 4, 0)) / VLOOKUP(ROUND($A918,5),'main sheet'!$G:$M, 4, 0)) * AE$11</f>
        <v>4.601186171854189E-3</v>
      </c>
      <c r="AF918" s="19">
        <f>((VLOOKUP(ROUND($A918 + (AF$9/12),5),'main sheet'!$G:$M, 4, 0) - VLOOKUP(ROUND($A918 + (AF$9/12) + (1/12),5),'main sheet'!$G:$M, 4, 0)) / VLOOKUP(ROUND($A918,5),'main sheet'!$G:$M, 4, 0)) * AF$11</f>
        <v>4.5981417636333502E-3</v>
      </c>
      <c r="AH918" s="18">
        <f t="shared" si="28"/>
        <v>75.416666666666671</v>
      </c>
      <c r="AI918" s="19">
        <f t="shared" si="29"/>
        <v>0.13448146952694953</v>
      </c>
    </row>
    <row r="919" spans="1:35" x14ac:dyDescent="0.3">
      <c r="A919" s="19">
        <v>75.5</v>
      </c>
      <c r="C919" s="19">
        <f>((VLOOKUP(ROUND($A919 + (C$9/12),5),'main sheet'!$G:$M, 4, 0) - VLOOKUP(ROUND($A919 + (C$9/12) + (1/12),5),'main sheet'!$G:$M, 4, 0)) / VLOOKUP(ROUND($A919,5),'main sheet'!$G:$M, 4, 0)) * C$11</f>
        <v>4.3320590802458812E-3</v>
      </c>
      <c r="D919" s="19">
        <f>((VLOOKUP(ROUND($A919 + (D$9/12),5),'main sheet'!$G:$M, 4, 0) - VLOOKUP(ROUND($A919 + (D$9/12) + (1/12),5),'main sheet'!$G:$M, 4, 0)) / VLOOKUP(ROUND($A919,5),'main sheet'!$G:$M, 4, 0)) * D$11</f>
        <v>4.327856557553615E-3</v>
      </c>
      <c r="E919" s="19">
        <f>((VLOOKUP(ROUND($A919 + (E$9/12),5),'main sheet'!$G:$M, 4, 0) - VLOOKUP(ROUND($A919 + (E$9/12) + (1/12),5),'main sheet'!$G:$M, 4, 0)) / VLOOKUP(ROUND($A919,5),'main sheet'!$G:$M, 4, 0)) * E$11</f>
        <v>4.3236581117211638E-3</v>
      </c>
      <c r="F919" s="19">
        <f>((VLOOKUP(ROUND($A919 + (F$9/12),5),'main sheet'!$G:$M, 4, 0) - VLOOKUP(ROUND($A919 + (F$9/12) + (1/12),5),'main sheet'!$G:$M, 4, 0)) / VLOOKUP(ROUND($A919,5),'main sheet'!$G:$M, 4, 0)) * F$11</f>
        <v>4.3194637387935714E-3</v>
      </c>
      <c r="G919" s="19">
        <f>((VLOOKUP(ROUND($A919 + (G$9/12),5),'main sheet'!$G:$M, 4, 0) - VLOOKUP(ROUND($A919 + (G$9/12) + (1/12),5),'main sheet'!$G:$M, 4, 0)) / VLOOKUP(ROUND($A919,5),'main sheet'!$G:$M, 4, 0)) * G$11</f>
        <v>4.315273434819307E-3</v>
      </c>
      <c r="H919" s="19">
        <f>((VLOOKUP(ROUND($A919 + (H$9/12),5),'main sheet'!$G:$M, 4, 0) - VLOOKUP(ROUND($A919 + (H$9/12) + (1/12),5),'main sheet'!$G:$M, 4, 0)) / VLOOKUP(ROUND($A919,5),'main sheet'!$G:$M, 4, 0)) * H$11</f>
        <v>4.4736208639235492E-3</v>
      </c>
      <c r="I919" s="19">
        <f>((VLOOKUP(ROUND($A919 + (I$9/12),5),'main sheet'!$G:$M, 4, 0) - VLOOKUP(ROUND($A919 + (I$9/12) + (1/12),5),'main sheet'!$G:$M, 4, 0)) / VLOOKUP(ROUND($A919,5),'main sheet'!$G:$M, 4, 0)) * I$11</f>
        <v>4.4692810124006676E-3</v>
      </c>
      <c r="J919" s="19">
        <f>((VLOOKUP(ROUND($A919 + (J$9/12),5),'main sheet'!$G:$M, 4, 0) - VLOOKUP(ROUND($A919 + (J$9/12) + (1/12),5),'main sheet'!$G:$M, 4, 0)) / VLOOKUP(ROUND($A919,5),'main sheet'!$G:$M, 4, 0)) * J$11</f>
        <v>4.4649453709599135E-3</v>
      </c>
      <c r="K919" s="19">
        <f>((VLOOKUP(ROUND($A919 + (K$9/12),5),'main sheet'!$G:$M, 4, 0) - VLOOKUP(ROUND($A919 + (K$9/12) + (1/12),5),'main sheet'!$G:$M, 4, 0)) / VLOOKUP(ROUND($A919,5),'main sheet'!$G:$M, 4, 0)) * K$11</f>
        <v>4.4606139355170922E-3</v>
      </c>
      <c r="L919" s="19">
        <f>((VLOOKUP(ROUND($A919 + (L$9/12),5),'main sheet'!$G:$M, 4, 0) - VLOOKUP(ROUND($A919 + (L$9/12) + (1/12),5),'main sheet'!$G:$M, 4, 0)) / VLOOKUP(ROUND($A919,5),'main sheet'!$G:$M, 4, 0)) * L$11</f>
        <v>4.4562867019919744E-3</v>
      </c>
      <c r="M919" s="19">
        <f>((VLOOKUP(ROUND($A919 + (M$9/12),5),'main sheet'!$G:$M, 4, 0) - VLOOKUP(ROUND($A919 + (M$9/12) + (1/12),5),'main sheet'!$G:$M, 4, 0)) / VLOOKUP(ROUND($A919,5),'main sheet'!$G:$M, 4, 0)) * M$11</f>
        <v>4.4684857181680705E-3</v>
      </c>
      <c r="N919" s="19">
        <f>((VLOOKUP(ROUND($A919 + (N$9/12),5),'main sheet'!$G:$M, 4, 0) - VLOOKUP(ROUND($A919 + (N$9/12) + (1/12),5),'main sheet'!$G:$M, 4, 0)) / VLOOKUP(ROUND($A919,5),'main sheet'!$G:$M, 4, 0)) * N$11</f>
        <v>4.465529112165403E-3</v>
      </c>
      <c r="O919" s="19">
        <f>((VLOOKUP(ROUND($A919 + (O$9/12),5),'main sheet'!$G:$M, 4, 0) - VLOOKUP(ROUND($A919 + (O$9/12) + (1/12),5),'main sheet'!$G:$M, 4, 0)) / VLOOKUP(ROUND($A919,5),'main sheet'!$G:$M, 4, 0)) * O$11</f>
        <v>4.4625744624225538E-3</v>
      </c>
      <c r="P919" s="19">
        <f>((VLOOKUP(ROUND($A919 + (P$9/12),5),'main sheet'!$G:$M, 4, 0) - VLOOKUP(ROUND($A919 + (P$9/12) + (1/12),5),'main sheet'!$G:$M, 4, 0)) / VLOOKUP(ROUND($A919,5),'main sheet'!$G:$M, 4, 0)) * P$11</f>
        <v>4.4596217676451484E-3</v>
      </c>
      <c r="Q919" s="19">
        <f>((VLOOKUP(ROUND($A919 + (Q$9/12),5),'main sheet'!$G:$M, 4, 0) - VLOOKUP(ROUND($A919 + (Q$9/12) + (1/12),5),'main sheet'!$G:$M, 4, 0)) / VLOOKUP(ROUND($A919,5),'main sheet'!$G:$M, 4, 0)) * Q$11</f>
        <v>4.4566710265396695E-3</v>
      </c>
      <c r="R919" s="19">
        <f>((VLOOKUP(ROUND($A919 + (R$9/12),5),'main sheet'!$G:$M, 4, 0) - VLOOKUP(ROUND($A919 + (R$9/12) + (1/12),5),'main sheet'!$G:$M, 4, 0)) / VLOOKUP(ROUND($A919,5),'main sheet'!$G:$M, 4, 0)) * R$11</f>
        <v>4.4537222378134567E-3</v>
      </c>
      <c r="S919" s="19">
        <f>((VLOOKUP(ROUND($A919 + (S$9/12),5),'main sheet'!$G:$M, 4, 0) - VLOOKUP(ROUND($A919 + (S$9/12) + (1/12),5),'main sheet'!$G:$M, 4, 0)) / VLOOKUP(ROUND($A919,5),'main sheet'!$G:$M, 4, 0)) * S$11</f>
        <v>4.450775400174703E-3</v>
      </c>
      <c r="T919" s="19">
        <f>((VLOOKUP(ROUND($A919 + (T$9/12),5),'main sheet'!$G:$M, 4, 0) - VLOOKUP(ROUND($A919 + (T$9/12) + (1/12),5),'main sheet'!$G:$M, 4, 0)) / VLOOKUP(ROUND($A919,5),'main sheet'!$G:$M, 4, 0)) * T$11</f>
        <v>4.6549252663458211E-3</v>
      </c>
      <c r="U919" s="19">
        <f>((VLOOKUP(ROUND($A919 + (U$9/12),5),'main sheet'!$G:$M, 4, 0) - VLOOKUP(ROUND($A919 + (U$9/12) + (1/12),5),'main sheet'!$G:$M, 4, 0)) / VLOOKUP(ROUND($A919,5),'main sheet'!$G:$M, 4, 0)) * U$11</f>
        <v>4.6518453012631342E-3</v>
      </c>
      <c r="V919" s="19">
        <f>((VLOOKUP(ROUND($A919 + (V$9/12),5),'main sheet'!$G:$M, 4, 0) - VLOOKUP(ROUND($A919 + (V$9/12) + (1/12),5),'main sheet'!$G:$M, 4, 0)) / VLOOKUP(ROUND($A919,5),'main sheet'!$G:$M, 4, 0)) * V$11</f>
        <v>4.6487673740616946E-3</v>
      </c>
      <c r="W919" s="19">
        <f>((VLOOKUP(ROUND($A919 + (W$9/12),5),'main sheet'!$G:$M, 4, 0) - VLOOKUP(ROUND($A919 + (W$9/12) + (1/12),5),'main sheet'!$G:$M, 4, 0)) / VLOOKUP(ROUND($A919,5),'main sheet'!$G:$M, 4, 0)) * W$11</f>
        <v>4.6456914833931245E-3</v>
      </c>
      <c r="X919" s="19">
        <f>((VLOOKUP(ROUND($A919 + (X$9/12),5),'main sheet'!$G:$M, 4, 0) - VLOOKUP(ROUND($A919 + (X$9/12) + (1/12),5),'main sheet'!$G:$M, 4, 0)) / VLOOKUP(ROUND($A919,5),'main sheet'!$G:$M, 4, 0)) * X$11</f>
        <v>4.6426176279099366E-3</v>
      </c>
      <c r="Y919" s="19">
        <f>((VLOOKUP(ROUND($A919 + (Y$9/12),5),'main sheet'!$G:$M, 4, 0) - VLOOKUP(ROUND($A919 + (Y$9/12) + (1/12),5),'main sheet'!$G:$M, 4, 0)) / VLOOKUP(ROUND($A919,5),'main sheet'!$G:$M, 4, 0)) * Y$11</f>
        <v>4.6395458062655354E-3</v>
      </c>
      <c r="Z919" s="19">
        <f>((VLOOKUP(ROUND($A919 + (Z$9/12),5),'main sheet'!$G:$M, 4, 0) - VLOOKUP(ROUND($A919 + (Z$9/12) + (1/12),5),'main sheet'!$G:$M, 4, 0)) / VLOOKUP(ROUND($A919,5),'main sheet'!$G:$M, 4, 0)) * Z$11</f>
        <v>4.6364760171142168E-3</v>
      </c>
      <c r="AA919" s="19">
        <f>((VLOOKUP(ROUND($A919 + (AA$9/12),5),'main sheet'!$G:$M, 4, 0) - VLOOKUP(ROUND($A919 + (AA$9/12) + (1/12),5),'main sheet'!$G:$M, 4, 0)) / VLOOKUP(ROUND($A919,5),'main sheet'!$G:$M, 4, 0)) * AA$11</f>
        <v>4.6334082591111686E-3</v>
      </c>
      <c r="AB919" s="19">
        <f>((VLOOKUP(ROUND($A919 + (AB$9/12),5),'main sheet'!$G:$M, 4, 0) - VLOOKUP(ROUND($A919 + (AB$9/12) + (1/12),5),'main sheet'!$G:$M, 4, 0)) / VLOOKUP(ROUND($A919,5),'main sheet'!$G:$M, 4, 0)) * AB$11</f>
        <v>4.6303425309124641E-3</v>
      </c>
      <c r="AC919" s="19">
        <f>((VLOOKUP(ROUND($A919 + (AC$9/12),5),'main sheet'!$G:$M, 4, 0) - VLOOKUP(ROUND($A919 + (AC$9/12) + (1/12),5),'main sheet'!$G:$M, 4, 0)) / VLOOKUP(ROUND($A919,5),'main sheet'!$G:$M, 4, 0)) * AC$11</f>
        <v>4.62727883117507E-3</v>
      </c>
      <c r="AD919" s="19">
        <f>((VLOOKUP(ROUND($A919 + (AD$9/12),5),'main sheet'!$G:$M, 4, 0) - VLOOKUP(ROUND($A919 + (AD$9/12) + (1/12),5),'main sheet'!$G:$M, 4, 0)) / VLOOKUP(ROUND($A919,5),'main sheet'!$G:$M, 4, 0)) * AD$11</f>
        <v>4.6242171585568403E-3</v>
      </c>
      <c r="AE919" s="19">
        <f>((VLOOKUP(ROUND($A919 + (AE$9/12),5),'main sheet'!$G:$M, 4, 0) - VLOOKUP(ROUND($A919 + (AE$9/12) + (1/12),5),'main sheet'!$G:$M, 4, 0)) / VLOOKUP(ROUND($A919,5),'main sheet'!$G:$M, 4, 0)) * AE$11</f>
        <v>4.6211575117165171E-3</v>
      </c>
      <c r="AF919" s="19">
        <f>((VLOOKUP(ROUND($A919 + (AF$9/12),5),'main sheet'!$G:$M, 4, 0) - VLOOKUP(ROUND($A919 + (AF$9/12) + (1/12),5),'main sheet'!$G:$M, 4, 0)) / VLOOKUP(ROUND($A919,5),'main sheet'!$G:$M, 4, 0)) * AF$11</f>
        <v>4.7955395210568233E-3</v>
      </c>
      <c r="AH919" s="18">
        <f t="shared" si="28"/>
        <v>75.5</v>
      </c>
      <c r="AI919" s="19">
        <f t="shared" si="29"/>
        <v>0.13561225122173809</v>
      </c>
    </row>
    <row r="920" spans="1:35" x14ac:dyDescent="0.3">
      <c r="A920" s="19">
        <v>75.583333333333329</v>
      </c>
      <c r="C920" s="19">
        <f>((VLOOKUP(ROUND($A920 + (C$9/12),5),'main sheet'!$G:$M, 4, 0) - VLOOKUP(ROUND($A920 + (C$9/12) + (1/12),5),'main sheet'!$G:$M, 4, 0)) / VLOOKUP(ROUND($A920,5),'main sheet'!$G:$M, 4, 0)) * C$11</f>
        <v>4.3509442509631459E-3</v>
      </c>
      <c r="D920" s="19">
        <f>((VLOOKUP(ROUND($A920 + (D$9/12),5),'main sheet'!$G:$M, 4, 0) - VLOOKUP(ROUND($A920 + (D$9/12) + (1/12),5),'main sheet'!$G:$M, 4, 0)) / VLOOKUP(ROUND($A920,5),'main sheet'!$G:$M, 4, 0)) * D$11</f>
        <v>4.3467234078010033E-3</v>
      </c>
      <c r="E920" s="19">
        <f>((VLOOKUP(ROUND($A920 + (E$9/12),5),'main sheet'!$G:$M, 4, 0) - VLOOKUP(ROUND($A920 + (E$9/12) + (1/12),5),'main sheet'!$G:$M, 4, 0)) / VLOOKUP(ROUND($A920,5),'main sheet'!$G:$M, 4, 0)) * E$11</f>
        <v>4.3425066592713297E-3</v>
      </c>
      <c r="F920" s="19">
        <f>((VLOOKUP(ROUND($A920 + (F$9/12),5),'main sheet'!$G:$M, 4, 0) - VLOOKUP(ROUND($A920 + (F$9/12) + (1/12),5),'main sheet'!$G:$M, 4, 0)) / VLOOKUP(ROUND($A920,5),'main sheet'!$G:$M, 4, 0)) * F$11</f>
        <v>4.3382940014015138E-3</v>
      </c>
      <c r="G920" s="19">
        <f>((VLOOKUP(ROUND($A920 + (G$9/12),5),'main sheet'!$G:$M, 4, 0) - VLOOKUP(ROUND($A920 + (G$9/12) + (1/12),5),'main sheet'!$G:$M, 4, 0)) / VLOOKUP(ROUND($A920,5),'main sheet'!$G:$M, 4, 0)) * G$11</f>
        <v>4.4974861620366482E-3</v>
      </c>
      <c r="H920" s="19">
        <f>((VLOOKUP(ROUND($A920 + (H$9/12),5),'main sheet'!$G:$M, 4, 0) - VLOOKUP(ROUND($A920 + (H$9/12) + (1/12),5),'main sheet'!$G:$M, 4, 0)) / VLOOKUP(ROUND($A920,5),'main sheet'!$G:$M, 4, 0)) * H$11</f>
        <v>4.4931231588311573E-3</v>
      </c>
      <c r="I920" s="19">
        <f>((VLOOKUP(ROUND($A920 + (I$9/12),5),'main sheet'!$G:$M, 4, 0) - VLOOKUP(ROUND($A920 + (I$9/12) + (1/12),5),'main sheet'!$G:$M, 4, 0)) / VLOOKUP(ROUND($A920,5),'main sheet'!$G:$M, 4, 0)) * I$11</f>
        <v>4.4887643881671982E-3</v>
      </c>
      <c r="J920" s="19">
        <f>((VLOOKUP(ROUND($A920 + (J$9/12),5),'main sheet'!$G:$M, 4, 0) - VLOOKUP(ROUND($A920 + (J$9/12) + (1/12),5),'main sheet'!$G:$M, 4, 0)) / VLOOKUP(ROUND($A920,5),'main sheet'!$G:$M, 4, 0)) * J$11</f>
        <v>4.4844098459387903E-3</v>
      </c>
      <c r="K920" s="19">
        <f>((VLOOKUP(ROUND($A920 + (K$9/12),5),'main sheet'!$G:$M, 4, 0) - VLOOKUP(ROUND($A920 + (K$9/12) + (1/12),5),'main sheet'!$G:$M, 4, 0)) / VLOOKUP(ROUND($A920,5),'main sheet'!$G:$M, 4, 0)) * K$11</f>
        <v>4.4800595280439356E-3</v>
      </c>
      <c r="L920" s="19">
        <f>((VLOOKUP(ROUND($A920 + (L$9/12),5),'main sheet'!$G:$M, 4, 0) - VLOOKUP(ROUND($A920 + (L$9/12) + (1/12),5),'main sheet'!$G:$M, 4, 0)) / VLOOKUP(ROUND($A920,5),'main sheet'!$G:$M, 4, 0)) * L$11</f>
        <v>4.4757134303846169E-3</v>
      </c>
      <c r="M920" s="19">
        <f>((VLOOKUP(ROUND($A920 + (M$9/12),5),'main sheet'!$G:$M, 4, 0) - VLOOKUP(ROUND($A920 + (M$9/12) + (1/12),5),'main sheet'!$G:$M, 4, 0)) / VLOOKUP(ROUND($A920,5),'main sheet'!$G:$M, 4, 0)) * M$11</f>
        <v>4.4879656269303254E-3</v>
      </c>
      <c r="N920" s="19">
        <f>((VLOOKUP(ROUND($A920 + (N$9/12),5),'main sheet'!$G:$M, 4, 0) - VLOOKUP(ROUND($A920 + (N$9/12) + (1/12),5),'main sheet'!$G:$M, 4, 0)) / VLOOKUP(ROUND($A920,5),'main sheet'!$G:$M, 4, 0)) * N$11</f>
        <v>4.4849961319046623E-3</v>
      </c>
      <c r="O920" s="19">
        <f>((VLOOKUP(ROUND($A920 + (O$9/12),5),'main sheet'!$G:$M, 4, 0) - VLOOKUP(ROUND($A920 + (O$9/12) + (1/12),5),'main sheet'!$G:$M, 4, 0)) / VLOOKUP(ROUND($A920,5),'main sheet'!$G:$M, 4, 0)) * O$11</f>
        <v>4.4820286016669332E-3</v>
      </c>
      <c r="P920" s="19">
        <f>((VLOOKUP(ROUND($A920 + (P$9/12),5),'main sheet'!$G:$M, 4, 0) - VLOOKUP(ROUND($A920 + (P$9/12) + (1/12),5),'main sheet'!$G:$M, 4, 0)) / VLOOKUP(ROUND($A920,5),'main sheet'!$G:$M, 4, 0)) * P$11</f>
        <v>4.4790630349171197E-3</v>
      </c>
      <c r="Q920" s="19">
        <f>((VLOOKUP(ROUND($A920 + (Q$9/12),5),'main sheet'!$G:$M, 4, 0) - VLOOKUP(ROUND($A920 + (Q$9/12) + (1/12),5),'main sheet'!$G:$M, 4, 0)) / VLOOKUP(ROUND($A920,5),'main sheet'!$G:$M, 4, 0)) * Q$11</f>
        <v>4.4760994303560675E-3</v>
      </c>
      <c r="R920" s="19">
        <f>((VLOOKUP(ROUND($A920 + (R$9/12),5),'main sheet'!$G:$M, 4, 0) - VLOOKUP(ROUND($A920 + (R$9/12) + (1/12),5),'main sheet'!$G:$M, 4, 0)) / VLOOKUP(ROUND($A920,5),'main sheet'!$G:$M, 4, 0)) * R$11</f>
        <v>4.4731377866854801E-3</v>
      </c>
      <c r="S920" s="19">
        <f>((VLOOKUP(ROUND($A920 + (S$9/12),5),'main sheet'!$G:$M, 4, 0) - VLOOKUP(ROUND($A920 + (S$9/12) + (1/12),5),'main sheet'!$G:$M, 4, 0)) / VLOOKUP(ROUND($A920,5),'main sheet'!$G:$M, 4, 0)) * S$11</f>
        <v>4.678313379343102E-3</v>
      </c>
      <c r="T920" s="19">
        <f>((VLOOKUP(ROUND($A920 + (T$9/12),5),'main sheet'!$G:$M, 4, 0) - VLOOKUP(ROUND($A920 + (T$9/12) + (1/12),5),'main sheet'!$G:$M, 4, 0)) / VLOOKUP(ROUND($A920,5),'main sheet'!$G:$M, 4, 0)) * T$11</f>
        <v>4.6752179393457259E-3</v>
      </c>
      <c r="U920" s="19">
        <f>((VLOOKUP(ROUND($A920 + (U$9/12),5),'main sheet'!$G:$M, 4, 0) - VLOOKUP(ROUND($A920 + (U$9/12) + (1/12),5),'main sheet'!$G:$M, 4, 0)) / VLOOKUP(ROUND($A920,5),'main sheet'!$G:$M, 4, 0)) * U$11</f>
        <v>4.6721245474686873E-3</v>
      </c>
      <c r="V920" s="19">
        <f>((VLOOKUP(ROUND($A920 + (V$9/12),5),'main sheet'!$G:$M, 4, 0) - VLOOKUP(ROUND($A920 + (V$9/12) + (1/12),5),'main sheet'!$G:$M, 4, 0)) / VLOOKUP(ROUND($A920,5),'main sheet'!$G:$M, 4, 0)) * V$11</f>
        <v>4.6690332023568322E-3</v>
      </c>
      <c r="W920" s="19">
        <f>((VLOOKUP(ROUND($A920 + (W$9/12),5),'main sheet'!$G:$M, 4, 0) - VLOOKUP(ROUND($A920 + (W$9/12) + (1/12),5),'main sheet'!$G:$M, 4, 0)) / VLOOKUP(ROUND($A920,5),'main sheet'!$G:$M, 4, 0)) * W$11</f>
        <v>4.6659439026559037E-3</v>
      </c>
      <c r="X920" s="19">
        <f>((VLOOKUP(ROUND($A920 + (X$9/12),5),'main sheet'!$G:$M, 4, 0) - VLOOKUP(ROUND($A920 + (X$9/12) + (1/12),5),'main sheet'!$G:$M, 4, 0)) / VLOOKUP(ROUND($A920,5),'main sheet'!$G:$M, 4, 0)) * X$11</f>
        <v>4.6628566470125407E-3</v>
      </c>
      <c r="Y920" s="19">
        <f>((VLOOKUP(ROUND($A920 + (Y$9/12),5),'main sheet'!$G:$M, 4, 0) - VLOOKUP(ROUND($A920 + (Y$9/12) + (1/12),5),'main sheet'!$G:$M, 4, 0)) / VLOOKUP(ROUND($A920,5),'main sheet'!$G:$M, 4, 0)) * Y$11</f>
        <v>4.6597714340742783E-3</v>
      </c>
      <c r="Z920" s="19">
        <f>((VLOOKUP(ROUND($A920 + (Z$9/12),5),'main sheet'!$G:$M, 4, 0) - VLOOKUP(ROUND($A920 + (Z$9/12) + (1/12),5),'main sheet'!$G:$M, 4, 0)) / VLOOKUP(ROUND($A920,5),'main sheet'!$G:$M, 4, 0)) * Z$11</f>
        <v>4.6566882624895457E-3</v>
      </c>
      <c r="AA920" s="19">
        <f>((VLOOKUP(ROUND($A920 + (AA$9/12),5),'main sheet'!$G:$M, 4, 0) - VLOOKUP(ROUND($A920 + (AA$9/12) + (1/12),5),'main sheet'!$G:$M, 4, 0)) / VLOOKUP(ROUND($A920,5),'main sheet'!$G:$M, 4, 0)) * AA$11</f>
        <v>4.6536071309076664E-3</v>
      </c>
      <c r="AB920" s="19">
        <f>((VLOOKUP(ROUND($A920 + (AB$9/12),5),'main sheet'!$G:$M, 4, 0) - VLOOKUP(ROUND($A920 + (AB$9/12) + (1/12),5),'main sheet'!$G:$M, 4, 0)) / VLOOKUP(ROUND($A920,5),'main sheet'!$G:$M, 4, 0)) * AB$11</f>
        <v>4.6505280379788572E-3</v>
      </c>
      <c r="AC920" s="19">
        <f>((VLOOKUP(ROUND($A920 + (AC$9/12),5),'main sheet'!$G:$M, 4, 0) - VLOOKUP(ROUND($A920 + (AC$9/12) + (1/12),5),'main sheet'!$G:$M, 4, 0)) / VLOOKUP(ROUND($A920,5),'main sheet'!$G:$M, 4, 0)) * AC$11</f>
        <v>4.6474509823542292E-3</v>
      </c>
      <c r="AD920" s="19">
        <f>((VLOOKUP(ROUND($A920 + (AD$9/12),5),'main sheet'!$G:$M, 4, 0) - VLOOKUP(ROUND($A920 + (AD$9/12) + (1/12),5),'main sheet'!$G:$M, 4, 0)) / VLOOKUP(ROUND($A920,5),'main sheet'!$G:$M, 4, 0)) * AD$11</f>
        <v>4.6443759626857853E-3</v>
      </c>
      <c r="AE920" s="19">
        <f>((VLOOKUP(ROUND($A920 + (AE$9/12),5),'main sheet'!$G:$M, 4, 0) - VLOOKUP(ROUND($A920 + (AE$9/12) + (1/12),5),'main sheet'!$G:$M, 4, 0)) / VLOOKUP(ROUND($A920,5),'main sheet'!$G:$M, 4, 0)) * AE$11</f>
        <v>4.8196341334907321E-3</v>
      </c>
      <c r="AF920" s="19">
        <f>((VLOOKUP(ROUND($A920 + (AF$9/12),5),'main sheet'!$G:$M, 4, 0) - VLOOKUP(ROUND($A920 + (AF$9/12) + (1/12),5),'main sheet'!$G:$M, 4, 0)) / VLOOKUP(ROUND($A920,5),'main sheet'!$G:$M, 4, 0)) * AF$11</f>
        <v>4.8164451875908265E-3</v>
      </c>
      <c r="AH920" s="18">
        <f t="shared" si="28"/>
        <v>75.583333333333329</v>
      </c>
      <c r="AI920" s="19">
        <f t="shared" si="29"/>
        <v>0.13675330619505463</v>
      </c>
    </row>
    <row r="921" spans="1:35" x14ac:dyDescent="0.3">
      <c r="A921" s="19">
        <v>75.666666666666671</v>
      </c>
      <c r="C921" s="19">
        <f>((VLOOKUP(ROUND($A921 + (C$9/12),5),'main sheet'!$G:$M, 4, 0) - VLOOKUP(ROUND($A921 + (C$9/12) + (1/12),5),'main sheet'!$G:$M, 4, 0)) / VLOOKUP(ROUND($A921,5),'main sheet'!$G:$M, 4, 0)) * C$11</f>
        <v>4.3699947985841982E-3</v>
      </c>
      <c r="D921" s="19">
        <f>((VLOOKUP(ROUND($A921 + (D$9/12),5),'main sheet'!$G:$M, 4, 0) - VLOOKUP(ROUND($A921 + (D$9/12) + (1/12),5),'main sheet'!$G:$M, 4, 0)) / VLOOKUP(ROUND($A921,5),'main sheet'!$G:$M, 4, 0)) * D$11</f>
        <v>4.3657554745203438E-3</v>
      </c>
      <c r="E921" s="19">
        <f>((VLOOKUP(ROUND($A921 + (E$9/12),5),'main sheet'!$G:$M, 4, 0) - VLOOKUP(ROUND($A921 + (E$9/12) + (1/12),5),'main sheet'!$G:$M, 4, 0)) / VLOOKUP(ROUND($A921,5),'main sheet'!$G:$M, 4, 0)) * E$11</f>
        <v>4.3615202630168303E-3</v>
      </c>
      <c r="F921" s="19">
        <f>((VLOOKUP(ROUND($A921 + (F$9/12),5),'main sheet'!$G:$M, 4, 0) - VLOOKUP(ROUND($A921 + (F$9/12) + (1/12),5),'main sheet'!$G:$M, 4, 0)) / VLOOKUP(ROUND($A921,5),'main sheet'!$G:$M, 4, 0)) * F$11</f>
        <v>4.5215647030891863E-3</v>
      </c>
      <c r="G921" s="19">
        <f>((VLOOKUP(ROUND($A921 + (G$9/12),5),'main sheet'!$G:$M, 4, 0) - VLOOKUP(ROUND($A921 + (G$9/12) + (1/12),5),'main sheet'!$G:$M, 4, 0)) / VLOOKUP(ROUND($A921,5),'main sheet'!$G:$M, 4, 0)) * G$11</f>
        <v>4.5171783413344947E-3</v>
      </c>
      <c r="H921" s="19">
        <f>((VLOOKUP(ROUND($A921 + (H$9/12),5),'main sheet'!$G:$M, 4, 0) - VLOOKUP(ROUND($A921 + (H$9/12) + (1/12),5),'main sheet'!$G:$M, 4, 0)) / VLOOKUP(ROUND($A921,5),'main sheet'!$G:$M, 4, 0)) * H$11</f>
        <v>4.5127962347814212E-3</v>
      </c>
      <c r="I921" s="19">
        <f>((VLOOKUP(ROUND($A921 + (I$9/12),5),'main sheet'!$G:$M, 4, 0) - VLOOKUP(ROUND($A921 + (I$9/12) + (1/12),5),'main sheet'!$G:$M, 4, 0)) / VLOOKUP(ROUND($A921,5),'main sheet'!$G:$M, 4, 0)) * I$11</f>
        <v>4.5084183793020031E-3</v>
      </c>
      <c r="J921" s="19">
        <f>((VLOOKUP(ROUND($A921 + (J$9/12),5),'main sheet'!$G:$M, 4, 0) - VLOOKUP(ROUND($A921 + (J$9/12) + (1/12),5),'main sheet'!$G:$M, 4, 0)) / VLOOKUP(ROUND($A921,5),'main sheet'!$G:$M, 4, 0)) * J$11</f>
        <v>4.5040447707722807E-3</v>
      </c>
      <c r="K921" s="19">
        <f>((VLOOKUP(ROUND($A921 + (K$9/12),5),'main sheet'!$G:$M, 4, 0) - VLOOKUP(ROUND($A921 + (K$9/12) + (1/12),5),'main sheet'!$G:$M, 4, 0)) / VLOOKUP(ROUND($A921,5),'main sheet'!$G:$M, 4, 0)) * K$11</f>
        <v>4.4996754050722967E-3</v>
      </c>
      <c r="L921" s="19">
        <f>((VLOOKUP(ROUND($A921 + (L$9/12),5),'main sheet'!$G:$M, 4, 0) - VLOOKUP(ROUND($A921 + (L$9/12) + (1/12),5),'main sheet'!$G:$M, 4, 0)) / VLOOKUP(ROUND($A921,5),'main sheet'!$G:$M, 4, 0)) * L$11</f>
        <v>4.4953102780860895E-3</v>
      </c>
      <c r="M921" s="19">
        <f>((VLOOKUP(ROUND($A921 + (M$9/12),5),'main sheet'!$G:$M, 4, 0) - VLOOKUP(ROUND($A921 + (M$9/12) + (1/12),5),'main sheet'!$G:$M, 4, 0)) / VLOOKUP(ROUND($A921,5),'main sheet'!$G:$M, 4, 0)) * M$11</f>
        <v>4.5076161207003966E-3</v>
      </c>
      <c r="N921" s="19">
        <f>((VLOOKUP(ROUND($A921 + (N$9/12),5),'main sheet'!$G:$M, 4, 0) - VLOOKUP(ROUND($A921 + (N$9/12) + (1/12),5),'main sheet'!$G:$M, 4, 0)) / VLOOKUP(ROUND($A921,5),'main sheet'!$G:$M, 4, 0)) * N$11</f>
        <v>4.5046336237829299E-3</v>
      </c>
      <c r="O921" s="19">
        <f>((VLOOKUP(ROUND($A921 + (O$9/12),5),'main sheet'!$G:$M, 4, 0) - VLOOKUP(ROUND($A921 + (O$9/12) + (1/12),5),'main sheet'!$G:$M, 4, 0)) / VLOOKUP(ROUND($A921,5),'main sheet'!$G:$M, 4, 0)) * O$11</f>
        <v>4.5016531002561918E-3</v>
      </c>
      <c r="P921" s="19">
        <f>((VLOOKUP(ROUND($A921 + (P$9/12),5),'main sheet'!$G:$M, 4, 0) - VLOOKUP(ROUND($A921 + (P$9/12) + (1/12),5),'main sheet'!$G:$M, 4, 0)) / VLOOKUP(ROUND($A921,5),'main sheet'!$G:$M, 4, 0)) * P$11</f>
        <v>4.498674548814475E-3</v>
      </c>
      <c r="Q921" s="19">
        <f>((VLOOKUP(ROUND($A921 + (Q$9/12),5),'main sheet'!$G:$M, 4, 0) - VLOOKUP(ROUND($A921 + (Q$9/12) + (1/12),5),'main sheet'!$G:$M, 4, 0)) / VLOOKUP(ROUND($A921,5),'main sheet'!$G:$M, 4, 0)) * Q$11</f>
        <v>4.4956979681529344E-3</v>
      </c>
      <c r="R921" s="19">
        <f>((VLOOKUP(ROUND($A921 + (R$9/12),5),'main sheet'!$G:$M, 4, 0) - VLOOKUP(ROUND($A921 + (R$9/12) + (1/12),5),'main sheet'!$G:$M, 4, 0)) / VLOOKUP(ROUND($A921,5),'main sheet'!$G:$M, 4, 0)) * R$11</f>
        <v>4.7019083598316891E-3</v>
      </c>
      <c r="S921" s="19">
        <f>((VLOOKUP(ROUND($A921 + (S$9/12),5),'main sheet'!$G:$M, 4, 0) - VLOOKUP(ROUND($A921 + (S$9/12) + (1/12),5),'main sheet'!$G:$M, 4, 0)) / VLOOKUP(ROUND($A921,5),'main sheet'!$G:$M, 4, 0)) * S$11</f>
        <v>4.6987973080442466E-3</v>
      </c>
      <c r="T921" s="19">
        <f>((VLOOKUP(ROUND($A921 + (T$9/12),5),'main sheet'!$G:$M, 4, 0) - VLOOKUP(ROUND($A921 + (T$9/12) + (1/12),5),'main sheet'!$G:$M, 4, 0)) / VLOOKUP(ROUND($A921,5),'main sheet'!$G:$M, 4, 0)) * T$11</f>
        <v>4.6956883147067953E-3</v>
      </c>
      <c r="U921" s="19">
        <f>((VLOOKUP(ROUND($A921 + (U$9/12),5),'main sheet'!$G:$M, 4, 0) - VLOOKUP(ROUND($A921 + (U$9/12) + (1/12),5),'main sheet'!$G:$M, 4, 0)) / VLOOKUP(ROUND($A921,5),'main sheet'!$G:$M, 4, 0)) * U$11</f>
        <v>4.6925813784573483E-3</v>
      </c>
      <c r="V921" s="19">
        <f>((VLOOKUP(ROUND($A921 + (V$9/12),5),'main sheet'!$G:$M, 4, 0) - VLOOKUP(ROUND($A921 + (V$9/12) + (1/12),5),'main sheet'!$G:$M, 4, 0)) / VLOOKUP(ROUND($A921,5),'main sheet'!$G:$M, 4, 0)) * V$11</f>
        <v>4.6894764979348164E-3</v>
      </c>
      <c r="W921" s="19">
        <f>((VLOOKUP(ROUND($A921 + (W$9/12),5),'main sheet'!$G:$M, 4, 0) - VLOOKUP(ROUND($A921 + (W$9/12) + (1/12),5),'main sheet'!$G:$M, 4, 0)) / VLOOKUP(ROUND($A921,5),'main sheet'!$G:$M, 4, 0)) * W$11</f>
        <v>4.686373671779015E-3</v>
      </c>
      <c r="X921" s="19">
        <f>((VLOOKUP(ROUND($A921 + (X$9/12),5),'main sheet'!$G:$M, 4, 0) - VLOOKUP(ROUND($A921 + (X$9/12) + (1/12),5),'main sheet'!$G:$M, 4, 0)) / VLOOKUP(ROUND($A921,5),'main sheet'!$G:$M, 4, 0)) * X$11</f>
        <v>4.6832728986306556E-3</v>
      </c>
      <c r="Y921" s="19">
        <f>((VLOOKUP(ROUND($A921 + (Y$9/12),5),'main sheet'!$G:$M, 4, 0) - VLOOKUP(ROUND($A921 + (Y$9/12) + (1/12),5),'main sheet'!$G:$M, 4, 0)) / VLOOKUP(ROUND($A921,5),'main sheet'!$G:$M, 4, 0)) * Y$11</f>
        <v>4.6801741771313517E-3</v>
      </c>
      <c r="Z921" s="19">
        <f>((VLOOKUP(ROUND($A921 + (Z$9/12),5),'main sheet'!$G:$M, 4, 0) - VLOOKUP(ROUND($A921 + (Z$9/12) + (1/12),5),'main sheet'!$G:$M, 4, 0)) / VLOOKUP(ROUND($A921,5),'main sheet'!$G:$M, 4, 0)) * Z$11</f>
        <v>4.6770775059236155E-3</v>
      </c>
      <c r="AA921" s="19">
        <f>((VLOOKUP(ROUND($A921 + (AA$9/12),5),'main sheet'!$G:$M, 4, 0) - VLOOKUP(ROUND($A921 + (AA$9/12) + (1/12),5),'main sheet'!$G:$M, 4, 0)) / VLOOKUP(ROUND($A921,5),'main sheet'!$G:$M, 4, 0)) * AA$11</f>
        <v>4.6739828836508557E-3</v>
      </c>
      <c r="AB921" s="19">
        <f>((VLOOKUP(ROUND($A921 + (AB$9/12),5),'main sheet'!$G:$M, 4, 0) - VLOOKUP(ROUND($A921 + (AB$9/12) + (1/12),5),'main sheet'!$G:$M, 4, 0)) / VLOOKUP(ROUND($A921,5),'main sheet'!$G:$M, 4, 0)) * AB$11</f>
        <v>4.6708903089573801E-3</v>
      </c>
      <c r="AC921" s="19">
        <f>((VLOOKUP(ROUND($A921 + (AC$9/12),5),'main sheet'!$G:$M, 4, 0) - VLOOKUP(ROUND($A921 + (AC$9/12) + (1/12),5),'main sheet'!$G:$M, 4, 0)) / VLOOKUP(ROUND($A921,5),'main sheet'!$G:$M, 4, 0)) * AC$11</f>
        <v>4.6677997804883929E-3</v>
      </c>
      <c r="AD921" s="19">
        <f>((VLOOKUP(ROUND($A921 + (AD$9/12),5),'main sheet'!$G:$M, 4, 0) - VLOOKUP(ROUND($A921 + (AD$9/12) + (1/12),5),'main sheet'!$G:$M, 4, 0)) / VLOOKUP(ROUND($A921,5),'main sheet'!$G:$M, 4, 0)) * AD$11</f>
        <v>4.8439418623923399E-3</v>
      </c>
      <c r="AE921" s="19">
        <f>((VLOOKUP(ROUND($A921 + (AE$9/12),5),'main sheet'!$G:$M, 4, 0) - VLOOKUP(ROUND($A921 + (AE$9/12) + (1/12),5),'main sheet'!$G:$M, 4, 0)) / VLOOKUP(ROUND($A921,5),'main sheet'!$G:$M, 4, 0)) * AE$11</f>
        <v>4.8407368331072091E-3</v>
      </c>
      <c r="AF921" s="19">
        <f>((VLOOKUP(ROUND($A921 + (AF$9/12),5),'main sheet'!$G:$M, 4, 0) - VLOOKUP(ROUND($A921 + (AF$9/12) + (1/12),5),'main sheet'!$G:$M, 4, 0)) / VLOOKUP(ROUND($A921,5),'main sheet'!$G:$M, 4, 0)) * AF$11</f>
        <v>4.8375339244529627E-3</v>
      </c>
      <c r="AH921" s="18">
        <f t="shared" si="28"/>
        <v>75.666666666666671</v>
      </c>
      <c r="AI921" s="19">
        <f t="shared" si="29"/>
        <v>0.13790476971575474</v>
      </c>
    </row>
    <row r="922" spans="1:35" x14ac:dyDescent="0.3">
      <c r="A922" s="19">
        <v>75.75</v>
      </c>
      <c r="C922" s="19">
        <f>((VLOOKUP(ROUND($A922 + (C$9/12),5),'main sheet'!$G:$M, 4, 0) - VLOOKUP(ROUND($A922 + (C$9/12) + (1/12),5),'main sheet'!$G:$M, 4, 0)) / VLOOKUP(ROUND($A922,5),'main sheet'!$G:$M, 4, 0)) * C$11</f>
        <v>4.3892129049635294E-3</v>
      </c>
      <c r="D922" s="19">
        <f>((VLOOKUP(ROUND($A922 + (D$9/12),5),'main sheet'!$G:$M, 4, 0) - VLOOKUP(ROUND($A922 + (D$9/12) + (1/12),5),'main sheet'!$G:$M, 4, 0)) / VLOOKUP(ROUND($A922,5),'main sheet'!$G:$M, 4, 0)) * D$11</f>
        <v>4.3849549374490957E-3</v>
      </c>
      <c r="E922" s="19">
        <f>((VLOOKUP(ROUND($A922 + (E$9/12),5),'main sheet'!$G:$M, 4, 0) - VLOOKUP(ROUND($A922 + (E$9/12) + (1/12),5),'main sheet'!$G:$M, 4, 0)) / VLOOKUP(ROUND($A922,5),'main sheet'!$G:$M, 4, 0)) * E$11</f>
        <v>4.5458593045931183E-3</v>
      </c>
      <c r="F922" s="19">
        <f>((VLOOKUP(ROUND($A922 + (F$9/12),5),'main sheet'!$G:$M, 4, 0) - VLOOKUP(ROUND($A922 + (F$9/12) + (1/12),5),'main sheet'!$G:$M, 4, 0)) / VLOOKUP(ROUND($A922,5),'main sheet'!$G:$M, 4, 0)) * F$11</f>
        <v>4.541449374689371E-3</v>
      </c>
      <c r="G922" s="19">
        <f>((VLOOKUP(ROUND($A922 + (G$9/12),5),'main sheet'!$G:$M, 4, 0) - VLOOKUP(ROUND($A922 + (G$9/12) + (1/12),5),'main sheet'!$G:$M, 4, 0)) / VLOOKUP(ROUND($A922,5),'main sheet'!$G:$M, 4, 0)) * G$11</f>
        <v>4.5370437228506623E-3</v>
      </c>
      <c r="H922" s="19">
        <f>((VLOOKUP(ROUND($A922 + (H$9/12),5),'main sheet'!$G:$M, 4, 0) - VLOOKUP(ROUND($A922 + (H$9/12) + (1/12),5),'main sheet'!$G:$M, 4, 0)) / VLOOKUP(ROUND($A922,5),'main sheet'!$G:$M, 4, 0)) * H$11</f>
        <v>4.5326423449268474E-3</v>
      </c>
      <c r="I922" s="19">
        <f>((VLOOKUP(ROUND($A922 + (I$9/12),5),'main sheet'!$G:$M, 4, 0) - VLOOKUP(ROUND($A922 + (I$9/12) + (1/12),5),'main sheet'!$G:$M, 4, 0)) / VLOOKUP(ROUND($A922,5),'main sheet'!$G:$M, 4, 0)) * I$11</f>
        <v>4.5282452367718098E-3</v>
      </c>
      <c r="J922" s="19">
        <f>((VLOOKUP(ROUND($A922 + (J$9/12),5),'main sheet'!$G:$M, 4, 0) - VLOOKUP(ROUND($A922 + (J$9/12) + (1/12),5),'main sheet'!$G:$M, 4, 0)) / VLOOKUP(ROUND($A922,5),'main sheet'!$G:$M, 4, 0)) * J$11</f>
        <v>4.5238523942434539E-3</v>
      </c>
      <c r="K922" s="19">
        <f>((VLOOKUP(ROUND($A922 + (K$9/12),5),'main sheet'!$G:$M, 4, 0) - VLOOKUP(ROUND($A922 + (K$9/12) + (1/12),5),'main sheet'!$G:$M, 4, 0)) / VLOOKUP(ROUND($A922,5),'main sheet'!$G:$M, 4, 0)) * K$11</f>
        <v>4.5194638132037036E-3</v>
      </c>
      <c r="L922" s="19">
        <f>((VLOOKUP(ROUND($A922 + (L$9/12),5),'main sheet'!$G:$M, 4, 0) - VLOOKUP(ROUND($A922 + (L$9/12) + (1/12),5),'main sheet'!$G:$M, 4, 0)) / VLOOKUP(ROUND($A922,5),'main sheet'!$G:$M, 4, 0)) * L$11</f>
        <v>4.515079489518496E-3</v>
      </c>
      <c r="M922" s="19">
        <f>((VLOOKUP(ROUND($A922 + (M$9/12),5),'main sheet'!$G:$M, 4, 0) - VLOOKUP(ROUND($A922 + (M$9/12) + (1/12),5),'main sheet'!$G:$M, 4, 0)) / VLOOKUP(ROUND($A922,5),'main sheet'!$G:$M, 4, 0)) * M$11</f>
        <v>4.5274394500444595E-3</v>
      </c>
      <c r="N922" s="19">
        <f>((VLOOKUP(ROUND($A922 + (N$9/12),5),'main sheet'!$G:$M, 4, 0) - VLOOKUP(ROUND($A922 + (N$9/12) + (1/12),5),'main sheet'!$G:$M, 4, 0)) / VLOOKUP(ROUND($A922,5),'main sheet'!$G:$M, 4, 0)) * N$11</f>
        <v>4.5244438368772762E-3</v>
      </c>
      <c r="O922" s="19">
        <f>((VLOOKUP(ROUND($A922 + (O$9/12),5),'main sheet'!$G:$M, 4, 0) - VLOOKUP(ROUND($A922 + (O$9/12) + (1/12),5),'main sheet'!$G:$M, 4, 0)) / VLOOKUP(ROUND($A922,5),'main sheet'!$G:$M, 4, 0)) * O$11</f>
        <v>4.5214502057792849E-3</v>
      </c>
      <c r="P922" s="19">
        <f>((VLOOKUP(ROUND($A922 + (P$9/12),5),'main sheet'!$G:$M, 4, 0) - VLOOKUP(ROUND($A922 + (P$9/12) + (1/12),5),'main sheet'!$G:$M, 4, 0)) / VLOOKUP(ROUND($A922,5),'main sheet'!$G:$M, 4, 0)) * P$11</f>
        <v>4.5184585554390328E-3</v>
      </c>
      <c r="Q922" s="19">
        <f>((VLOOKUP(ROUND($A922 + (Q$9/12),5),'main sheet'!$G:$M, 4, 0) - VLOOKUP(ROUND($A922 + (Q$9/12) + (1/12),5),'main sheet'!$G:$M, 4, 0)) / VLOOKUP(ROUND($A922,5),'main sheet'!$G:$M, 4, 0)) * Q$11</f>
        <v>4.7257129384295597E-3</v>
      </c>
      <c r="R922" s="19">
        <f>((VLOOKUP(ROUND($A922 + (R$9/12),5),'main sheet'!$G:$M, 4, 0) - VLOOKUP(ROUND($A922 + (R$9/12) + (1/12),5),'main sheet'!$G:$M, 4, 0)) / VLOOKUP(ROUND($A922,5),'main sheet'!$G:$M, 4, 0)) * R$11</f>
        <v>4.7225861361699416E-3</v>
      </c>
      <c r="S922" s="19">
        <f>((VLOOKUP(ROUND($A922 + (S$9/12),5),'main sheet'!$G:$M, 4, 0) - VLOOKUP(ROUND($A922 + (S$9/12) + (1/12),5),'main sheet'!$G:$M, 4, 0)) / VLOOKUP(ROUND($A922,5),'main sheet'!$G:$M, 4, 0)) * S$11</f>
        <v>4.7194614027817284E-3</v>
      </c>
      <c r="T922" s="19">
        <f>((VLOOKUP(ROUND($A922 + (T$9/12),5),'main sheet'!$G:$M, 4, 0) - VLOOKUP(ROUND($A922 + (T$9/12) + (1/12),5),'main sheet'!$G:$M, 4, 0)) / VLOOKUP(ROUND($A922,5),'main sheet'!$G:$M, 4, 0)) * T$11</f>
        <v>4.7163387368960377E-3</v>
      </c>
      <c r="U922" s="19">
        <f>((VLOOKUP(ROUND($A922 + (U$9/12),5),'main sheet'!$G:$M, 4, 0) - VLOOKUP(ROUND($A922 + (U$9/12) + (1/12),5),'main sheet'!$G:$M, 4, 0)) / VLOOKUP(ROUND($A922,5),'main sheet'!$G:$M, 4, 0)) * U$11</f>
        <v>4.7132181371448917E-3</v>
      </c>
      <c r="V922" s="19">
        <f>((VLOOKUP(ROUND($A922 + (V$9/12),5),'main sheet'!$G:$M, 4, 0) - VLOOKUP(ROUND($A922 + (V$9/12) + (1/12),5),'main sheet'!$G:$M, 4, 0)) / VLOOKUP(ROUND($A922,5),'main sheet'!$G:$M, 4, 0)) * V$11</f>
        <v>4.7100996021612156E-3</v>
      </c>
      <c r="W922" s="19">
        <f>((VLOOKUP(ROUND($A922 + (W$9/12),5),'main sheet'!$G:$M, 4, 0) - VLOOKUP(ROUND($A922 + (W$9/12) + (1/12),5),'main sheet'!$G:$M, 4, 0)) / VLOOKUP(ROUND($A922,5),'main sheet'!$G:$M, 4, 0)) * W$11</f>
        <v>4.7069831305788434E-3</v>
      </c>
      <c r="X922" s="19">
        <f>((VLOOKUP(ROUND($A922 + (X$9/12),5),'main sheet'!$G:$M, 4, 0) - VLOOKUP(ROUND($A922 + (X$9/12) + (1/12),5),'main sheet'!$G:$M, 4, 0)) / VLOOKUP(ROUND($A922,5),'main sheet'!$G:$M, 4, 0)) * X$11</f>
        <v>4.7038687210325088E-3</v>
      </c>
      <c r="Y922" s="19">
        <f>((VLOOKUP(ROUND($A922 + (Y$9/12),5),'main sheet'!$G:$M, 4, 0) - VLOOKUP(ROUND($A922 + (Y$9/12) + (1/12),5),'main sheet'!$G:$M, 4, 0)) / VLOOKUP(ROUND($A922,5),'main sheet'!$G:$M, 4, 0)) * Y$11</f>
        <v>4.7007563721578518E-3</v>
      </c>
      <c r="Z922" s="19">
        <f>((VLOOKUP(ROUND($A922 + (Z$9/12),5),'main sheet'!$G:$M, 4, 0) - VLOOKUP(ROUND($A922 + (Z$9/12) + (1/12),5),'main sheet'!$G:$M, 4, 0)) / VLOOKUP(ROUND($A922,5),'main sheet'!$G:$M, 4, 0)) * Z$11</f>
        <v>4.6976460825914135E-3</v>
      </c>
      <c r="AA922" s="19">
        <f>((VLOOKUP(ROUND($A922 + (AA$9/12),5),'main sheet'!$G:$M, 4, 0) - VLOOKUP(ROUND($A922 + (AA$9/12) + (1/12),5),'main sheet'!$G:$M, 4, 0)) / VLOOKUP(ROUND($A922,5),'main sheet'!$G:$M, 4, 0)) * AA$11</f>
        <v>4.6945378509706381E-3</v>
      </c>
      <c r="AB922" s="19">
        <f>((VLOOKUP(ROUND($A922 + (AB$9/12),5),'main sheet'!$G:$M, 4, 0) - VLOOKUP(ROUND($A922 + (AB$9/12) + (1/12),5),'main sheet'!$G:$M, 4, 0)) / VLOOKUP(ROUND($A922,5),'main sheet'!$G:$M, 4, 0)) * AB$11</f>
        <v>4.6914316759338699E-3</v>
      </c>
      <c r="AC922" s="19">
        <f>((VLOOKUP(ROUND($A922 + (AC$9/12),5),'main sheet'!$G:$M, 4, 0) - VLOOKUP(ROUND($A922 + (AC$9/12) + (1/12),5),'main sheet'!$G:$M, 4, 0)) / VLOOKUP(ROUND($A922,5),'main sheet'!$G:$M, 4, 0)) * AC$11</f>
        <v>4.8684655208651225E-3</v>
      </c>
      <c r="AD922" s="19">
        <f>((VLOOKUP(ROUND($A922 + (AD$9/12),5),'main sheet'!$G:$M, 4, 0) - VLOOKUP(ROUND($A922 + (AD$9/12) + (1/12),5),'main sheet'!$G:$M, 4, 0)) / VLOOKUP(ROUND($A922,5),'main sheet'!$G:$M, 4, 0)) * AD$11</f>
        <v>4.8652442653233981E-3</v>
      </c>
      <c r="AE922" s="19">
        <f>((VLOOKUP(ROUND($A922 + (AE$9/12),5),'main sheet'!$G:$M, 4, 0) - VLOOKUP(ROUND($A922 + (AE$9/12) + (1/12),5),'main sheet'!$G:$M, 4, 0)) / VLOOKUP(ROUND($A922,5),'main sheet'!$G:$M, 4, 0)) * AE$11</f>
        <v>4.8620251411487792E-3</v>
      </c>
      <c r="AF922" s="19">
        <f>((VLOOKUP(ROUND($A922 + (AF$9/12),5),'main sheet'!$G:$M, 4, 0) - VLOOKUP(ROUND($A922 + (AF$9/12) + (1/12),5),'main sheet'!$G:$M, 4, 0)) / VLOOKUP(ROUND($A922,5),'main sheet'!$G:$M, 4, 0)) * AF$11</f>
        <v>4.8588081469310299E-3</v>
      </c>
      <c r="AH922" s="18">
        <f t="shared" si="28"/>
        <v>75.75</v>
      </c>
      <c r="AI922" s="19">
        <f t="shared" si="29"/>
        <v>0.13906677943246698</v>
      </c>
    </row>
    <row r="923" spans="1:35" x14ac:dyDescent="0.3">
      <c r="A923" s="19">
        <v>75.833333333333329</v>
      </c>
      <c r="C923" s="19">
        <f>((VLOOKUP(ROUND($A923 + (C$9/12),5),'main sheet'!$G:$M, 4, 0) - VLOOKUP(ROUND($A923 + (C$9/12) + (1/12),5),'main sheet'!$G:$M, 4, 0)) / VLOOKUP(ROUND($A923,5),'main sheet'!$G:$M, 4, 0)) * C$11</f>
        <v>4.4086007905056717E-3</v>
      </c>
      <c r="D923" s="19">
        <f>((VLOOKUP(ROUND($A923 + (D$9/12),5),'main sheet'!$G:$M, 4, 0) - VLOOKUP(ROUND($A923 + (D$9/12) + (1/12),5),'main sheet'!$G:$M, 4, 0)) / VLOOKUP(ROUND($A923,5),'main sheet'!$G:$M, 4, 0)) * D$11</f>
        <v>4.5703728338461263E-3</v>
      </c>
      <c r="E923" s="19">
        <f>((VLOOKUP(ROUND($A923 + (E$9/12),5),'main sheet'!$G:$M, 4, 0) - VLOOKUP(ROUND($A923 + (E$9/12) + (1/12),5),'main sheet'!$G:$M, 4, 0)) / VLOOKUP(ROUND($A923,5),'main sheet'!$G:$M, 4, 0)) * E$11</f>
        <v>4.5659391234119115E-3</v>
      </c>
      <c r="F923" s="19">
        <f>((VLOOKUP(ROUND($A923 + (F$9/12),5),'main sheet'!$G:$M, 4, 0) - VLOOKUP(ROUND($A923 + (F$9/12) + (1/12),5),'main sheet'!$G:$M, 4, 0)) / VLOOKUP(ROUND($A923,5),'main sheet'!$G:$M, 4, 0)) * F$11</f>
        <v>4.5615097141121826E-3</v>
      </c>
      <c r="G923" s="19">
        <f>((VLOOKUP(ROUND($A923 + (G$9/12),5),'main sheet'!$G:$M, 4, 0) - VLOOKUP(ROUND($A923 + (G$9/12) + (1/12),5),'main sheet'!$G:$M, 4, 0)) / VLOOKUP(ROUND($A923,5),'main sheet'!$G:$M, 4, 0)) * G$11</f>
        <v>4.5570846017744188E-3</v>
      </c>
      <c r="H923" s="19">
        <f>((VLOOKUP(ROUND($A923 + (H$9/12),5),'main sheet'!$G:$M, 4, 0) - VLOOKUP(ROUND($A923 + (H$9/12) + (1/12),5),'main sheet'!$G:$M, 4, 0)) / VLOOKUP(ROUND($A923,5),'main sheet'!$G:$M, 4, 0)) * H$11</f>
        <v>4.5526637822301446E-3</v>
      </c>
      <c r="I923" s="19">
        <f>((VLOOKUP(ROUND($A923 + (I$9/12),5),'main sheet'!$G:$M, 4, 0) - VLOOKUP(ROUND($A923 + (I$9/12) + (1/12),5),'main sheet'!$G:$M, 4, 0)) / VLOOKUP(ROUND($A923,5),'main sheet'!$G:$M, 4, 0)) * I$11</f>
        <v>4.5482472513149273E-3</v>
      </c>
      <c r="J923" s="19">
        <f>((VLOOKUP(ROUND($A923 + (J$9/12),5),'main sheet'!$G:$M, 4, 0) - VLOOKUP(ROUND($A923 + (J$9/12) + (1/12),5),'main sheet'!$G:$M, 4, 0)) / VLOOKUP(ROUND($A923,5),'main sheet'!$G:$M, 4, 0)) * J$11</f>
        <v>4.5438350048683778E-3</v>
      </c>
      <c r="K923" s="19">
        <f>((VLOOKUP(ROUND($A923 + (K$9/12),5),'main sheet'!$G:$M, 4, 0) - VLOOKUP(ROUND($A923 + (K$9/12) + (1/12),5),'main sheet'!$G:$M, 4, 0)) / VLOOKUP(ROUND($A923,5),'main sheet'!$G:$M, 4, 0)) * K$11</f>
        <v>4.5394270387341387E-3</v>
      </c>
      <c r="L923" s="19">
        <f>((VLOOKUP(ROUND($A923 + (L$9/12),5),'main sheet'!$G:$M, 4, 0) - VLOOKUP(ROUND($A923 + (L$9/12) + (1/12),5),'main sheet'!$G:$M, 4, 0)) / VLOOKUP(ROUND($A923,5),'main sheet'!$G:$M, 4, 0)) * L$11</f>
        <v>4.5350233487598882E-3</v>
      </c>
      <c r="M923" s="19">
        <f>((VLOOKUP(ROUND($A923 + (M$9/12),5),'main sheet'!$G:$M, 4, 0) - VLOOKUP(ROUND($A923 + (M$9/12) + (1/12),5),'main sheet'!$G:$M, 4, 0)) / VLOOKUP(ROUND($A923,5),'main sheet'!$G:$M, 4, 0)) * M$11</f>
        <v>4.5474379052931942E-3</v>
      </c>
      <c r="N923" s="19">
        <f>((VLOOKUP(ROUND($A923 + (N$9/12),5),'main sheet'!$G:$M, 4, 0) - VLOOKUP(ROUND($A923 + (N$9/12) + (1/12),5),'main sheet'!$G:$M, 4, 0)) / VLOOKUP(ROUND($A923,5),'main sheet'!$G:$M, 4, 0)) * N$11</f>
        <v>4.5444290600029696E-3</v>
      </c>
      <c r="O923" s="19">
        <f>((VLOOKUP(ROUND($A923 + (O$9/12),5),'main sheet'!$G:$M, 4, 0) - VLOOKUP(ROUND($A923 + (O$9/12) + (1/12),5),'main sheet'!$G:$M, 4, 0)) / VLOOKUP(ROUND($A923,5),'main sheet'!$G:$M, 4, 0)) * O$11</f>
        <v>4.5414222055370664E-3</v>
      </c>
      <c r="P923" s="19">
        <f>((VLOOKUP(ROUND($A923 + (P$9/12),5),'main sheet'!$G:$M, 4, 0) - VLOOKUP(ROUND($A923 + (P$9/12) + (1/12),5),'main sheet'!$G:$M, 4, 0)) / VLOOKUP(ROUND($A923,5),'main sheet'!$G:$M, 4, 0)) * P$11</f>
        <v>4.749729894001989E-3</v>
      </c>
      <c r="Q923" s="19">
        <f>((VLOOKUP(ROUND($A923 + (Q$9/12),5),'main sheet'!$G:$M, 4, 0) - VLOOKUP(ROUND($A923 + (Q$9/12) + (1/12),5),'main sheet'!$G:$M, 4, 0)) / VLOOKUP(ROUND($A923,5),'main sheet'!$G:$M, 4, 0)) * Q$11</f>
        <v>4.7465872007494284E-3</v>
      </c>
      <c r="R923" s="19">
        <f>((VLOOKUP(ROUND($A923 + (R$9/12),5),'main sheet'!$G:$M, 4, 0) - VLOOKUP(ROUND($A923 + (R$9/12) + (1/12),5),'main sheet'!$G:$M, 4, 0)) / VLOOKUP(ROUND($A923,5),'main sheet'!$G:$M, 4, 0)) * R$11</f>
        <v>4.7434465868826641E-3</v>
      </c>
      <c r="S923" s="19">
        <f>((VLOOKUP(ROUND($A923 + (S$9/12),5),'main sheet'!$G:$M, 4, 0) - VLOOKUP(ROUND($A923 + (S$9/12) + (1/12),5),'main sheet'!$G:$M, 4, 0)) / VLOOKUP(ROUND($A923,5),'main sheet'!$G:$M, 4, 0)) * S$11</f>
        <v>4.7403080510258558E-3</v>
      </c>
      <c r="T923" s="19">
        <f>((VLOOKUP(ROUND($A923 + (T$9/12),5),'main sheet'!$G:$M, 4, 0) - VLOOKUP(ROUND($A923 + (T$9/12) + (1/12),5),'main sheet'!$G:$M, 4, 0)) / VLOOKUP(ROUND($A923,5),'main sheet'!$G:$M, 4, 0)) * T$11</f>
        <v>4.7371715918040729E-3</v>
      </c>
      <c r="U923" s="19">
        <f>((VLOOKUP(ROUND($A923 + (U$9/12),5),'main sheet'!$G:$M, 4, 0) - VLOOKUP(ROUND($A923 + (U$9/12) + (1/12),5),'main sheet'!$G:$M, 4, 0)) / VLOOKUP(ROUND($A923,5),'main sheet'!$G:$M, 4, 0)) * U$11</f>
        <v>4.7340372078432946E-3</v>
      </c>
      <c r="V923" s="19">
        <f>((VLOOKUP(ROUND($A923 + (V$9/12),5),'main sheet'!$G:$M, 4, 0) - VLOOKUP(ROUND($A923 + (V$9/12) + (1/12),5),'main sheet'!$G:$M, 4, 0)) / VLOOKUP(ROUND($A923,5),'main sheet'!$G:$M, 4, 0)) * V$11</f>
        <v>4.7309048977704103E-3</v>
      </c>
      <c r="W923" s="19">
        <f>((VLOOKUP(ROUND($A923 + (W$9/12),5),'main sheet'!$G:$M, 4, 0) - VLOOKUP(ROUND($A923 + (W$9/12) + (1/12),5),'main sheet'!$G:$M, 4, 0)) / VLOOKUP(ROUND($A923,5),'main sheet'!$G:$M, 4, 0)) * W$11</f>
        <v>4.7277746602132163E-3</v>
      </c>
      <c r="X923" s="19">
        <f>((VLOOKUP(ROUND($A923 + (X$9/12),5),'main sheet'!$G:$M, 4, 0) - VLOOKUP(ROUND($A923 + (X$9/12) + (1/12),5),'main sheet'!$G:$M, 4, 0)) / VLOOKUP(ROUND($A923,5),'main sheet'!$G:$M, 4, 0)) * X$11</f>
        <v>4.724646493800418E-3</v>
      </c>
      <c r="Y923" s="19">
        <f>((VLOOKUP(ROUND($A923 + (Y$9/12),5),'main sheet'!$G:$M, 4, 0) - VLOOKUP(ROUND($A923 + (Y$9/12) + (1/12),5),'main sheet'!$G:$M, 4, 0)) / VLOOKUP(ROUND($A923,5),'main sheet'!$G:$M, 4, 0)) * Y$11</f>
        <v>4.7215203971616273E-3</v>
      </c>
      <c r="Z923" s="19">
        <f>((VLOOKUP(ROUND($A923 + (Z$9/12),5),'main sheet'!$G:$M, 4, 0) - VLOOKUP(ROUND($A923 + (Z$9/12) + (1/12),5),'main sheet'!$G:$M, 4, 0)) / VLOOKUP(ROUND($A923,5),'main sheet'!$G:$M, 4, 0)) * Z$11</f>
        <v>4.7183963689273632E-3</v>
      </c>
      <c r="AA923" s="19">
        <f>((VLOOKUP(ROUND($A923 + (AA$9/12),5),'main sheet'!$G:$M, 4, 0) - VLOOKUP(ROUND($A923 + (AA$9/12) + (1/12),5),'main sheet'!$G:$M, 4, 0)) / VLOOKUP(ROUND($A923,5),'main sheet'!$G:$M, 4, 0)) * AA$11</f>
        <v>4.7152744077290521E-3</v>
      </c>
      <c r="AB923" s="19">
        <f>((VLOOKUP(ROUND($A923 + (AB$9/12),5),'main sheet'!$G:$M, 4, 0) - VLOOKUP(ROUND($A923 + (AB$9/12) + (1/12),5),'main sheet'!$G:$M, 4, 0)) / VLOOKUP(ROUND($A923,5),'main sheet'!$G:$M, 4, 0)) * AB$11</f>
        <v>4.8932079717172857E-3</v>
      </c>
      <c r="AC923" s="19">
        <f>((VLOOKUP(ROUND($A923 + (AC$9/12),5),'main sheet'!$G:$M, 4, 0) - VLOOKUP(ROUND($A923 + (AC$9/12) + (1/12),5),'main sheet'!$G:$M, 4, 0)) / VLOOKUP(ROUND($A923,5),'main sheet'!$G:$M, 4, 0)) * AC$11</f>
        <v>4.8899703451534019E-3</v>
      </c>
      <c r="AD923" s="19">
        <f>((VLOOKUP(ROUND($A923 + (AD$9/12),5),'main sheet'!$G:$M, 4, 0) - VLOOKUP(ROUND($A923 + (AD$9/12) + (1/12),5),'main sheet'!$G:$M, 4, 0)) / VLOOKUP(ROUND($A923,5),'main sheet'!$G:$M, 4, 0)) * AD$11</f>
        <v>4.886734860788629E-3</v>
      </c>
      <c r="AE923" s="19">
        <f>((VLOOKUP(ROUND($A923 + (AE$9/12),5),'main sheet'!$G:$M, 4, 0) - VLOOKUP(ROUND($A923 + (AE$9/12) + (1/12),5),'main sheet'!$G:$M, 4, 0)) / VLOOKUP(ROUND($A923,5),'main sheet'!$G:$M, 4, 0)) * AE$11</f>
        <v>4.8835015172055659E-3</v>
      </c>
      <c r="AF923" s="19">
        <f>((VLOOKUP(ROUND($A923 + (AF$9/12),5),'main sheet'!$G:$M, 4, 0) - VLOOKUP(ROUND($A923 + (AF$9/12) + (1/12),5),'main sheet'!$G:$M, 4, 0)) / VLOOKUP(ROUND($A923,5),'main sheet'!$G:$M, 4, 0)) * AF$11</f>
        <v>4.8802703129877476E-3</v>
      </c>
      <c r="AH923" s="18">
        <f t="shared" si="28"/>
        <v>75.833333333333329</v>
      </c>
      <c r="AI923" s="19">
        <f t="shared" si="29"/>
        <v>0.14023947542615306</v>
      </c>
    </row>
    <row r="924" spans="1:35" x14ac:dyDescent="0.3">
      <c r="A924" s="19">
        <v>75.916666666666671</v>
      </c>
      <c r="C924" s="19">
        <f>((VLOOKUP(ROUND($A924 + (C$9/12),5),'main sheet'!$G:$M, 4, 0) - VLOOKUP(ROUND($A924 + (C$9/12) + (1/12),5),'main sheet'!$G:$M, 4, 0)) / VLOOKUP(ROUND($A924,5),'main sheet'!$G:$M, 4, 0)) * C$11</f>
        <v>4.5951082090360668E-3</v>
      </c>
      <c r="D924" s="19">
        <f>((VLOOKUP(ROUND($A924 + (D$9/12),5),'main sheet'!$G:$M, 4, 0) - VLOOKUP(ROUND($A924 + (D$9/12) + (1/12),5),'main sheet'!$G:$M, 4, 0)) / VLOOKUP(ROUND($A924,5),'main sheet'!$G:$M, 4, 0)) * D$11</f>
        <v>4.5906505028590399E-3</v>
      </c>
      <c r="E924" s="19">
        <f>((VLOOKUP(ROUND($A924 + (E$9/12),5),'main sheet'!$G:$M, 4, 0) - VLOOKUP(ROUND($A924 + (E$9/12) + (1/12),5),'main sheet'!$G:$M, 4, 0)) / VLOOKUP(ROUND($A924,5),'main sheet'!$G:$M, 4, 0)) * E$11</f>
        <v>4.5861971210947273E-3</v>
      </c>
      <c r="F924" s="19">
        <f>((VLOOKUP(ROUND($A924 + (F$9/12),5),'main sheet'!$G:$M, 4, 0) - VLOOKUP(ROUND($A924 + (F$9/12) + (1/12),5),'main sheet'!$G:$M, 4, 0)) / VLOOKUP(ROUND($A924,5),'main sheet'!$G:$M, 4, 0)) * F$11</f>
        <v>4.5817480595480228E-3</v>
      </c>
      <c r="G924" s="19">
        <f>((VLOOKUP(ROUND($A924 + (G$9/12),5),'main sheet'!$G:$M, 4, 0) - VLOOKUP(ROUND($A924 + (G$9/12) + (1/12),5),'main sheet'!$G:$M, 4, 0)) / VLOOKUP(ROUND($A924,5),'main sheet'!$G:$M, 4, 0)) * G$11</f>
        <v>4.5773033140278927E-3</v>
      </c>
      <c r="H924" s="19">
        <f>((VLOOKUP(ROUND($A924 + (H$9/12),5),'main sheet'!$G:$M, 4, 0) - VLOOKUP(ROUND($A924 + (H$9/12) + (1/12),5),'main sheet'!$G:$M, 4, 0)) / VLOOKUP(ROUND($A924,5),'main sheet'!$G:$M, 4, 0)) * H$11</f>
        <v>4.5728628803473658E-3</v>
      </c>
      <c r="I924" s="19">
        <f>((VLOOKUP(ROUND($A924 + (I$9/12),5),'main sheet'!$G:$M, 4, 0) - VLOOKUP(ROUND($A924 + (I$9/12) + (1/12),5),'main sheet'!$G:$M, 4, 0)) / VLOOKUP(ROUND($A924,5),'main sheet'!$G:$M, 4, 0)) * I$11</f>
        <v>4.5684267543235355E-3</v>
      </c>
      <c r="J924" s="19">
        <f>((VLOOKUP(ROUND($A924 + (J$9/12),5),'main sheet'!$G:$M, 4, 0) - VLOOKUP(ROUND($A924 + (J$9/12) + (1/12),5),'main sheet'!$G:$M, 4, 0)) / VLOOKUP(ROUND($A924,5),'main sheet'!$G:$M, 4, 0)) * J$11</f>
        <v>4.5639949317775519E-3</v>
      </c>
      <c r="K924" s="19">
        <f>((VLOOKUP(ROUND($A924 + (K$9/12),5),'main sheet'!$G:$M, 4, 0) - VLOOKUP(ROUND($A924 + (K$9/12) + (1/12),5),'main sheet'!$G:$M, 4, 0)) / VLOOKUP(ROUND($A924,5),'main sheet'!$G:$M, 4, 0)) * K$11</f>
        <v>4.5595674085346172E-3</v>
      </c>
      <c r="L924" s="19">
        <f>((VLOOKUP(ROUND($A924 + (L$9/12),5),'main sheet'!$G:$M, 4, 0) - VLOOKUP(ROUND($A924 + (L$9/12) + (1/12),5),'main sheet'!$G:$M, 4, 0)) / VLOOKUP(ROUND($A924,5),'main sheet'!$G:$M, 4, 0)) * L$11</f>
        <v>4.5551441804239871E-3</v>
      </c>
      <c r="M924" s="19">
        <f>((VLOOKUP(ROUND($A924 + (M$9/12),5),'main sheet'!$G:$M, 4, 0) - VLOOKUP(ROUND($A924 + (M$9/12) + (1/12),5),'main sheet'!$G:$M, 4, 0)) / VLOOKUP(ROUND($A924,5),'main sheet'!$G:$M, 4, 0)) * M$11</f>
        <v>4.567613817423914E-3</v>
      </c>
      <c r="N924" s="19">
        <f>((VLOOKUP(ROUND($A924 + (N$9/12),5),'main sheet'!$G:$M, 4, 0) - VLOOKUP(ROUND($A924 + (N$9/12) + (1/12),5),'main sheet'!$G:$M, 4, 0)) / VLOOKUP(ROUND($A924,5),'main sheet'!$G:$M, 4, 0)) * N$11</f>
        <v>4.5645916225950144E-3</v>
      </c>
      <c r="O924" s="19">
        <f>((VLOOKUP(ROUND($A924 + (O$9/12),5),'main sheet'!$G:$M, 4, 0) - VLOOKUP(ROUND($A924 + (O$9/12) + (1/12),5),'main sheet'!$G:$M, 4, 0)) / VLOOKUP(ROUND($A924,5),'main sheet'!$G:$M, 4, 0)) * O$11</f>
        <v>4.7739620547318524E-3</v>
      </c>
      <c r="P924" s="19">
        <f>((VLOOKUP(ROUND($A924 + (P$9/12),5),'main sheet'!$G:$M, 4, 0) - VLOOKUP(ROUND($A924 + (P$9/12) + (1/12),5),'main sheet'!$G:$M, 4, 0)) / VLOOKUP(ROUND($A924,5),'main sheet'!$G:$M, 4, 0)) * P$11</f>
        <v>4.7708033280942936E-3</v>
      </c>
      <c r="Q924" s="19">
        <f>((VLOOKUP(ROUND($A924 + (Q$9/12),5),'main sheet'!$G:$M, 4, 0) - VLOOKUP(ROUND($A924 + (Q$9/12) + (1/12),5),'main sheet'!$G:$M, 4, 0)) / VLOOKUP(ROUND($A924,5),'main sheet'!$G:$M, 4, 0)) * Q$11</f>
        <v>4.767646691451138E-3</v>
      </c>
      <c r="R924" s="19">
        <f>((VLOOKUP(ROUND($A924 + (R$9/12),5),'main sheet'!$G:$M, 4, 0) - VLOOKUP(ROUND($A924 + (R$9/12) + (1/12),5),'main sheet'!$G:$M, 4, 0)) / VLOOKUP(ROUND($A924,5),'main sheet'!$G:$M, 4, 0)) * R$11</f>
        <v>4.7644921434195258E-3</v>
      </c>
      <c r="S924" s="19">
        <f>((VLOOKUP(ROUND($A924 + (S$9/12),5),'main sheet'!$G:$M, 4, 0) - VLOOKUP(ROUND($A924 + (S$9/12) + (1/12),5),'main sheet'!$G:$M, 4, 0)) / VLOOKUP(ROUND($A924,5),'main sheet'!$G:$M, 4, 0)) * S$11</f>
        <v>4.7613396826175092E-3</v>
      </c>
      <c r="T924" s="19">
        <f>((VLOOKUP(ROUND($A924 + (T$9/12),5),'main sheet'!$G:$M, 4, 0) - VLOOKUP(ROUND($A924 + (T$9/12) + (1/12),5),'main sheet'!$G:$M, 4, 0)) / VLOOKUP(ROUND($A924,5),'main sheet'!$G:$M, 4, 0)) * T$11</f>
        <v>4.7581893076640595E-3</v>
      </c>
      <c r="U924" s="19">
        <f>((VLOOKUP(ROUND($A924 + (U$9/12),5),'main sheet'!$G:$M, 4, 0) - VLOOKUP(ROUND($A924 + (U$9/12) + (1/12),5),'main sheet'!$G:$M, 4, 0)) / VLOOKUP(ROUND($A924,5),'main sheet'!$G:$M, 4, 0)) * U$11</f>
        <v>4.75504101717906E-3</v>
      </c>
      <c r="V924" s="19">
        <f>((VLOOKUP(ROUND($A924 + (V$9/12),5),'main sheet'!$G:$M, 4, 0) - VLOOKUP(ROUND($A924 + (V$9/12) + (1/12),5),'main sheet'!$G:$M, 4, 0)) / VLOOKUP(ROUND($A924,5),'main sheet'!$G:$M, 4, 0)) * V$11</f>
        <v>4.7518948097833068E-3</v>
      </c>
      <c r="W924" s="19">
        <f>((VLOOKUP(ROUND($A924 + (W$9/12),5),'main sheet'!$G:$M, 4, 0) - VLOOKUP(ROUND($A924 + (W$9/12) + (1/12),5),'main sheet'!$G:$M, 4, 0)) / VLOOKUP(ROUND($A924,5),'main sheet'!$G:$M, 4, 0)) * W$11</f>
        <v>4.7487506840985082E-3</v>
      </c>
      <c r="X924" s="19">
        <f>((VLOOKUP(ROUND($A924 + (X$9/12),5),'main sheet'!$G:$M, 4, 0) - VLOOKUP(ROUND($A924 + (X$9/12) + (1/12),5),'main sheet'!$G:$M, 4, 0)) / VLOOKUP(ROUND($A924,5),'main sheet'!$G:$M, 4, 0)) * X$11</f>
        <v>4.7456086387472861E-3</v>
      </c>
      <c r="Y924" s="19">
        <f>((VLOOKUP(ROUND($A924 + (Y$9/12),5),'main sheet'!$G:$M, 4, 0) - VLOOKUP(ROUND($A924 + (Y$9/12) + (1/12),5),'main sheet'!$G:$M, 4, 0)) / VLOOKUP(ROUND($A924,5),'main sheet'!$G:$M, 4, 0)) * Y$11</f>
        <v>4.742468672353172E-3</v>
      </c>
      <c r="Z924" s="19">
        <f>((VLOOKUP(ROUND($A924 + (Z$9/12),5),'main sheet'!$G:$M, 4, 0) - VLOOKUP(ROUND($A924 + (Z$9/12) + (1/12),5),'main sheet'!$G:$M, 4, 0)) / VLOOKUP(ROUND($A924,5),'main sheet'!$G:$M, 4, 0)) * Z$11</f>
        <v>4.7393307835406082E-3</v>
      </c>
      <c r="AA924" s="19">
        <f>((VLOOKUP(ROUND($A924 + (AA$9/12),5),'main sheet'!$G:$M, 4, 0) - VLOOKUP(ROUND($A924 + (AA$9/12) + (1/12),5),'main sheet'!$G:$M, 4, 0)) / VLOOKUP(ROUND($A924,5),'main sheet'!$G:$M, 4, 0)) * AA$11</f>
        <v>4.9181721285644006E-3</v>
      </c>
      <c r="AB924" s="19">
        <f>((VLOOKUP(ROUND($A924 + (AB$9/12),5),'main sheet'!$G:$M, 4, 0) - VLOOKUP(ROUND($A924 + (AB$9/12) + (1/12),5),'main sheet'!$G:$M, 4, 0)) / VLOOKUP(ROUND($A924,5),'main sheet'!$G:$M, 4, 0)) * AB$11</f>
        <v>4.9149179842849777E-3</v>
      </c>
      <c r="AC924" s="19">
        <f>((VLOOKUP(ROUND($A924 + (AC$9/12),5),'main sheet'!$G:$M, 4, 0) - VLOOKUP(ROUND($A924 + (AC$9/12) + (1/12),5),'main sheet'!$G:$M, 4, 0)) / VLOOKUP(ROUND($A924,5),'main sheet'!$G:$M, 4, 0)) * AC$11</f>
        <v>4.9116659931337315E-3</v>
      </c>
      <c r="AD924" s="19">
        <f>((VLOOKUP(ROUND($A924 + (AD$9/12),5),'main sheet'!$G:$M, 4, 0) - VLOOKUP(ROUND($A924 + (AD$9/12) + (1/12),5),'main sheet'!$G:$M, 4, 0)) / VLOOKUP(ROUND($A924,5),'main sheet'!$G:$M, 4, 0)) * AD$11</f>
        <v>4.9084161536860297E-3</v>
      </c>
      <c r="AE924" s="19">
        <f>((VLOOKUP(ROUND($A924 + (AE$9/12),5),'main sheet'!$G:$M, 4, 0) - VLOOKUP(ROUND($A924 + (AE$9/12) + (1/12),5),'main sheet'!$G:$M, 4, 0)) / VLOOKUP(ROUND($A924,5),'main sheet'!$G:$M, 4, 0)) * AE$11</f>
        <v>4.9051684645181823E-3</v>
      </c>
      <c r="AF924" s="19">
        <f>((VLOOKUP(ROUND($A924 + (AF$9/12),5),'main sheet'!$G:$M, 4, 0) - VLOOKUP(ROUND($A924 + (AF$9/12) + (1/12),5),'main sheet'!$G:$M, 4, 0)) / VLOOKUP(ROUND($A924,5),'main sheet'!$G:$M, 4, 0)) * AF$11</f>
        <v>4.901922924207441E-3</v>
      </c>
      <c r="AH924" s="18">
        <f t="shared" si="28"/>
        <v>75.916666666666671</v>
      </c>
      <c r="AI924" s="19">
        <f t="shared" si="29"/>
        <v>0.14142300026406682</v>
      </c>
    </row>
    <row r="925" spans="1:35" x14ac:dyDescent="0.3">
      <c r="A925" s="19">
        <v>76</v>
      </c>
      <c r="C925" s="19">
        <f>((VLOOKUP(ROUND($A925 + (C$9/12),5),'main sheet'!$G:$M, 4, 0) - VLOOKUP(ROUND($A925 + (C$9/12) + (1/12),5),'main sheet'!$G:$M, 4, 0)) / VLOOKUP(ROUND($A925,5),'main sheet'!$G:$M, 4, 0)) * C$11</f>
        <v>4.6155864803613588E-3</v>
      </c>
      <c r="D925" s="19">
        <f>((VLOOKUP(ROUND($A925 + (D$9/12),5),'main sheet'!$G:$M, 4, 0) - VLOOKUP(ROUND($A925 + (D$9/12) + (1/12),5),'main sheet'!$G:$M, 4, 0)) / VLOOKUP(ROUND($A925,5),'main sheet'!$G:$M, 4, 0)) * D$11</f>
        <v>4.6111089082502936E-3</v>
      </c>
      <c r="E925" s="19">
        <f>((VLOOKUP(ROUND($A925 + (E$9/12),5),'main sheet'!$G:$M, 4, 0) - VLOOKUP(ROUND($A925 + (E$9/12) + (1/12),5),'main sheet'!$G:$M, 4, 0)) / VLOOKUP(ROUND($A925,5),'main sheet'!$G:$M, 4, 0)) * E$11</f>
        <v>4.6066356798238487E-3</v>
      </c>
      <c r="F925" s="19">
        <f>((VLOOKUP(ROUND($A925 + (F$9/12),5),'main sheet'!$G:$M, 4, 0) - VLOOKUP(ROUND($A925 + (F$9/12) + (1/12),5),'main sheet'!$G:$M, 4, 0)) / VLOOKUP(ROUND($A925,5),'main sheet'!$G:$M, 4, 0)) * F$11</f>
        <v>4.6021667908682229E-3</v>
      </c>
      <c r="G925" s="19">
        <f>((VLOOKUP(ROUND($A925 + (G$9/12),5),'main sheet'!$G:$M, 4, 0) - VLOOKUP(ROUND($A925 + (G$9/12) + (1/12),5),'main sheet'!$G:$M, 4, 0)) / VLOOKUP(ROUND($A925,5),'main sheet'!$G:$M, 4, 0)) * G$11</f>
        <v>4.5977022371737055E-3</v>
      </c>
      <c r="H925" s="19">
        <f>((VLOOKUP(ROUND($A925 + (H$9/12),5),'main sheet'!$G:$M, 4, 0) - VLOOKUP(ROUND($A925 + (H$9/12) + (1/12),5),'main sheet'!$G:$M, 4, 0)) / VLOOKUP(ROUND($A925,5),'main sheet'!$G:$M, 4, 0)) * H$11</f>
        <v>4.593242014534666E-3</v>
      </c>
      <c r="I925" s="19">
        <f>((VLOOKUP(ROUND($A925 + (I$9/12),5),'main sheet'!$G:$M, 4, 0) - VLOOKUP(ROUND($A925 + (I$9/12) + (1/12),5),'main sheet'!$G:$M, 4, 0)) / VLOOKUP(ROUND($A925,5),'main sheet'!$G:$M, 4, 0)) * I$11</f>
        <v>4.5887861187495554E-3</v>
      </c>
      <c r="J925" s="19">
        <f>((VLOOKUP(ROUND($A925 + (J$9/12),5),'main sheet'!$G:$M, 4, 0) - VLOOKUP(ROUND($A925 + (J$9/12) + (1/12),5),'main sheet'!$G:$M, 4, 0)) / VLOOKUP(ROUND($A925,5),'main sheet'!$G:$M, 4, 0)) * J$11</f>
        <v>4.5843345456209007E-3</v>
      </c>
      <c r="K925" s="19">
        <f>((VLOOKUP(ROUND($A925 + (K$9/12),5),'main sheet'!$G:$M, 4, 0) - VLOOKUP(ROUND($A925 + (K$9/12) + (1/12),5),'main sheet'!$G:$M, 4, 0)) / VLOOKUP(ROUND($A925,5),'main sheet'!$G:$M, 4, 0)) * K$11</f>
        <v>4.579887290955301E-3</v>
      </c>
      <c r="L925" s="19">
        <f>((VLOOKUP(ROUND($A925 + (L$9/12),5),'main sheet'!$G:$M, 4, 0) - VLOOKUP(ROUND($A925 + (L$9/12) + (1/12),5),'main sheet'!$G:$M, 4, 0)) / VLOOKUP(ROUND($A925,5),'main sheet'!$G:$M, 4, 0)) * L$11</f>
        <v>4.5754443505634226E-3</v>
      </c>
      <c r="M925" s="19">
        <f>((VLOOKUP(ROUND($A925 + (M$9/12),5),'main sheet'!$G:$M, 4, 0) - VLOOKUP(ROUND($A925 + (M$9/12) + (1/12),5),'main sheet'!$G:$M, 4, 0)) / VLOOKUP(ROUND($A925,5),'main sheet'!$G:$M, 4, 0)) * M$11</f>
        <v>4.5879695589662846E-3</v>
      </c>
      <c r="N925" s="19">
        <f>((VLOOKUP(ROUND($A925 + (N$9/12),5),'main sheet'!$G:$M, 4, 0) - VLOOKUP(ROUND($A925 + (N$9/12) + (1/12),5),'main sheet'!$G:$M, 4, 0)) / VLOOKUP(ROUND($A925,5),'main sheet'!$G:$M, 4, 0)) * N$11</f>
        <v>4.7984122992185477E-3</v>
      </c>
      <c r="O925" s="19">
        <f>((VLOOKUP(ROUND($A925 + (O$9/12),5),'main sheet'!$G:$M, 4, 0) - VLOOKUP(ROUND($A925 + (O$9/12) + (1/12),5),'main sheet'!$G:$M, 4, 0)) / VLOOKUP(ROUND($A925,5),'main sheet'!$G:$M, 4, 0)) * O$11</f>
        <v>4.7952373948992938E-3</v>
      </c>
      <c r="P925" s="19">
        <f>((VLOOKUP(ROUND($A925 + (P$9/12),5),'main sheet'!$G:$M, 4, 0) - VLOOKUP(ROUND($A925 + (P$9/12) + (1/12),5),'main sheet'!$G:$M, 4, 0)) / VLOOKUP(ROUND($A925,5),'main sheet'!$G:$M, 4, 0)) * P$11</f>
        <v>4.7920645912785213E-3</v>
      </c>
      <c r="Q925" s="19">
        <f>((VLOOKUP(ROUND($A925 + (Q$9/12),5),'main sheet'!$G:$M, 4, 0) - VLOOKUP(ROUND($A925 + (Q$9/12) + (1/12),5),'main sheet'!$G:$M, 4, 0)) / VLOOKUP(ROUND($A925,5),'main sheet'!$G:$M, 4, 0)) * Q$11</f>
        <v>4.7888938869662893E-3</v>
      </c>
      <c r="R925" s="19">
        <f>((VLOOKUP(ROUND($A925 + (R$9/12),5),'main sheet'!$G:$M, 4, 0) - VLOOKUP(ROUND($A925 + (R$9/12) + (1/12),5),'main sheet'!$G:$M, 4, 0)) / VLOOKUP(ROUND($A925,5),'main sheet'!$G:$M, 4, 0)) * R$11</f>
        <v>4.7857252805735759E-3</v>
      </c>
      <c r="S925" s="19">
        <f>((VLOOKUP(ROUND($A925 + (S$9/12),5),'main sheet'!$G:$M, 4, 0) - VLOOKUP(ROUND($A925 + (S$9/12) + (1/12),5),'main sheet'!$G:$M, 4, 0)) / VLOOKUP(ROUND($A925,5),'main sheet'!$G:$M, 4, 0)) * S$11</f>
        <v>4.7825587707122754E-3</v>
      </c>
      <c r="T925" s="19">
        <f>((VLOOKUP(ROUND($A925 + (T$9/12),5),'main sheet'!$G:$M, 4, 0) - VLOOKUP(ROUND($A925 + (T$9/12) + (1/12),5),'main sheet'!$G:$M, 4, 0)) / VLOOKUP(ROUND($A925,5),'main sheet'!$G:$M, 4, 0)) * T$11</f>
        <v>4.779394355995204E-3</v>
      </c>
      <c r="U925" s="19">
        <f>((VLOOKUP(ROUND($A925 + (U$9/12),5),'main sheet'!$G:$M, 4, 0) - VLOOKUP(ROUND($A925 + (U$9/12) + (1/12),5),'main sheet'!$G:$M, 4, 0)) / VLOOKUP(ROUND($A925,5),'main sheet'!$G:$M, 4, 0)) * U$11</f>
        <v>4.7762320350360939E-3</v>
      </c>
      <c r="V925" s="19">
        <f>((VLOOKUP(ROUND($A925 + (V$9/12),5),'main sheet'!$G:$M, 4, 0) - VLOOKUP(ROUND($A925 + (V$9/12) + (1/12),5),'main sheet'!$G:$M, 4, 0)) / VLOOKUP(ROUND($A925,5),'main sheet'!$G:$M, 4, 0)) * V$11</f>
        <v>4.7730718064495949E-3</v>
      </c>
      <c r="W925" s="19">
        <f>((VLOOKUP(ROUND($A925 + (W$9/12),5),'main sheet'!$G:$M, 4, 0) - VLOOKUP(ROUND($A925 + (W$9/12) + (1/12),5),'main sheet'!$G:$M, 4, 0)) / VLOOKUP(ROUND($A925,5),'main sheet'!$G:$M, 4, 0)) * W$11</f>
        <v>4.7699136688512727E-3</v>
      </c>
      <c r="X925" s="19">
        <f>((VLOOKUP(ROUND($A925 + (X$9/12),5),'main sheet'!$G:$M, 4, 0) - VLOOKUP(ROUND($A925 + (X$9/12) + (1/12),5),'main sheet'!$G:$M, 4, 0)) / VLOOKUP(ROUND($A925,5),'main sheet'!$G:$M, 4, 0)) * X$11</f>
        <v>4.7667576208576118E-3</v>
      </c>
      <c r="Y925" s="19">
        <f>((VLOOKUP(ROUND($A925 + (Y$9/12),5),'main sheet'!$G:$M, 4, 0) - VLOOKUP(ROUND($A925 + (Y$9/12) + (1/12),5),'main sheet'!$G:$M, 4, 0)) / VLOOKUP(ROUND($A925,5),'main sheet'!$G:$M, 4, 0)) * Y$11</f>
        <v>4.7636036610860088E-3</v>
      </c>
      <c r="Z925" s="19">
        <f>((VLOOKUP(ROUND($A925 + (Z$9/12),5),'main sheet'!$G:$M, 4, 0) - VLOOKUP(ROUND($A925 + (Z$9/12) + (1/12),5),'main sheet'!$G:$M, 4, 0)) / VLOOKUP(ROUND($A925,5),'main sheet'!$G:$M, 4, 0)) * Z$11</f>
        <v>4.9433609569615317E-3</v>
      </c>
      <c r="AA925" s="19">
        <f>((VLOOKUP(ROUND($A925 + (AA$9/12),5),'main sheet'!$G:$M, 4, 0) - VLOOKUP(ROUND($A925 + (AA$9/12) + (1/12),5),'main sheet'!$G:$M, 4, 0)) / VLOOKUP(ROUND($A925,5),'main sheet'!$G:$M, 4, 0)) * AA$11</f>
        <v>4.9400901463110079E-3</v>
      </c>
      <c r="AB925" s="19">
        <f>((VLOOKUP(ROUND($A925 + (AB$9/12),5),'main sheet'!$G:$M, 4, 0) - VLOOKUP(ROUND($A925 + (AB$9/12) + (1/12),5),'main sheet'!$G:$M, 4, 0)) / VLOOKUP(ROUND($A925,5),'main sheet'!$G:$M, 4, 0)) * AB$11</f>
        <v>4.9368214998160853E-3</v>
      </c>
      <c r="AC925" s="19">
        <f>((VLOOKUP(ROUND($A925 + (AC$9/12),5),'main sheet'!$G:$M, 4, 0) - VLOOKUP(ROUND($A925 + (AC$9/12) + (1/12),5),'main sheet'!$G:$M, 4, 0)) / VLOOKUP(ROUND($A925,5),'main sheet'!$G:$M, 4, 0)) * AC$11</f>
        <v>4.9335550160448374E-3</v>
      </c>
      <c r="AD925" s="19">
        <f>((VLOOKUP(ROUND($A925 + (AD$9/12),5),'main sheet'!$G:$M, 4, 0) - VLOOKUP(ROUND($A925 + (AD$9/12) + (1/12),5),'main sheet'!$G:$M, 4, 0)) / VLOOKUP(ROUND($A925,5),'main sheet'!$G:$M, 4, 0)) * AD$11</f>
        <v>4.9302906935662812E-3</v>
      </c>
      <c r="AE925" s="19">
        <f>((VLOOKUP(ROUND($A925 + (AE$9/12),5),'main sheet'!$G:$M, 4, 0) - VLOOKUP(ROUND($A925 + (AE$9/12) + (1/12),5),'main sheet'!$G:$M, 4, 0)) / VLOOKUP(ROUND($A925,5),'main sheet'!$G:$M, 4, 0)) * AE$11</f>
        <v>4.9270285309503808E-3</v>
      </c>
      <c r="AF925" s="19">
        <f>((VLOOKUP(ROUND($A925 + (AF$9/12),5),'main sheet'!$G:$M, 4, 0) - VLOOKUP(ROUND($A925 + (AF$9/12) + (1/12),5),'main sheet'!$G:$M, 4, 0)) / VLOOKUP(ROUND($A925,5),'main sheet'!$G:$M, 4, 0)) * AF$11</f>
        <v>4.9237685267680487E-3</v>
      </c>
      <c r="AH925" s="18">
        <f t="shared" si="28"/>
        <v>76</v>
      </c>
      <c r="AI925" s="19">
        <f t="shared" si="29"/>
        <v>0.14244964471821001</v>
      </c>
    </row>
    <row r="926" spans="1:35" x14ac:dyDescent="0.3">
      <c r="A926" s="19">
        <v>76.083333333333329</v>
      </c>
      <c r="C926" s="19">
        <f>((VLOOKUP(ROUND($A926 + (C$9/12),5),'main sheet'!$G:$M, 4, 0) - VLOOKUP(ROUND($A926 + (C$9/12) + (1/12),5),'main sheet'!$G:$M, 4, 0)) / VLOOKUP(ROUND($A926,5),'main sheet'!$G:$M, 4, 0)) * C$11</f>
        <v>4.6370306822696352E-3</v>
      </c>
      <c r="D926" s="19">
        <f>((VLOOKUP(ROUND($A926 + (D$9/12),5),'main sheet'!$G:$M, 4, 0) - VLOOKUP(ROUND($A926 + (D$9/12) + (1/12),5),'main sheet'!$G:$M, 4, 0)) / VLOOKUP(ROUND($A926,5),'main sheet'!$G:$M, 4, 0)) * D$11</f>
        <v>4.6325323071770164E-3</v>
      </c>
      <c r="E926" s="19">
        <f>((VLOOKUP(ROUND($A926 + (E$9/12),5),'main sheet'!$G:$M, 4, 0) - VLOOKUP(ROUND($A926 + (E$9/12) + (1/12),5),'main sheet'!$G:$M, 4, 0)) / VLOOKUP(ROUND($A926,5),'main sheet'!$G:$M, 4, 0)) * E$11</f>
        <v>4.628038295949953E-3</v>
      </c>
      <c r="F926" s="19">
        <f>((VLOOKUP(ROUND($A926 + (F$9/12),5),'main sheet'!$G:$M, 4, 0) - VLOOKUP(ROUND($A926 + (F$9/12) + (1/12),5),'main sheet'!$G:$M, 4, 0)) / VLOOKUP(ROUND($A926,5),'main sheet'!$G:$M, 4, 0)) * F$11</f>
        <v>4.6235486443550666E-3</v>
      </c>
      <c r="G926" s="19">
        <f>((VLOOKUP(ROUND($A926 + (G$9/12),5),'main sheet'!$G:$M, 4, 0) - VLOOKUP(ROUND($A926 + (G$9/12) + (1/12),5),'main sheet'!$G:$M, 4, 0)) / VLOOKUP(ROUND($A926,5),'main sheet'!$G:$M, 4, 0)) * G$11</f>
        <v>4.6190633481630874E-3</v>
      </c>
      <c r="H926" s="19">
        <f>((VLOOKUP(ROUND($A926 + (H$9/12),5),'main sheet'!$G:$M, 4, 0) - VLOOKUP(ROUND($A926 + (H$9/12) + (1/12),5),'main sheet'!$G:$M, 4, 0)) / VLOOKUP(ROUND($A926,5),'main sheet'!$G:$M, 4, 0)) * H$11</f>
        <v>4.6145824031488449E-3</v>
      </c>
      <c r="I926" s="19">
        <f>((VLOOKUP(ROUND($A926 + (I$9/12),5),'main sheet'!$G:$M, 4, 0) - VLOOKUP(ROUND($A926 + (I$9/12) + (1/12),5),'main sheet'!$G:$M, 4, 0)) / VLOOKUP(ROUND($A926,5),'main sheet'!$G:$M, 4, 0)) * I$11</f>
        <v>4.6101058050912703E-3</v>
      </c>
      <c r="J926" s="19">
        <f>((VLOOKUP(ROUND($A926 + (J$9/12),5),'main sheet'!$G:$M, 4, 0) - VLOOKUP(ROUND($A926 + (J$9/12) + (1/12),5),'main sheet'!$G:$M, 4, 0)) / VLOOKUP(ROUND($A926,5),'main sheet'!$G:$M, 4, 0)) * J$11</f>
        <v>4.6056335497733887E-3</v>
      </c>
      <c r="K926" s="19">
        <f>((VLOOKUP(ROUND($A926 + (K$9/12),5),'main sheet'!$G:$M, 4, 0) - VLOOKUP(ROUND($A926 + (K$9/12) + (1/12),5),'main sheet'!$G:$M, 4, 0)) / VLOOKUP(ROUND($A926,5),'main sheet'!$G:$M, 4, 0)) * K$11</f>
        <v>4.6011656329823158E-3</v>
      </c>
      <c r="L926" s="19">
        <f>((VLOOKUP(ROUND($A926 + (L$9/12),5),'main sheet'!$G:$M, 4, 0) - VLOOKUP(ROUND($A926 + (L$9/12) + (1/12),5),'main sheet'!$G:$M, 4, 0)) / VLOOKUP(ROUND($A926,5),'main sheet'!$G:$M, 4, 0)) * L$11</f>
        <v>4.5967020505092559E-3</v>
      </c>
      <c r="M926" s="19">
        <f>((VLOOKUP(ROUND($A926 + (M$9/12),5),'main sheet'!$G:$M, 4, 0) - VLOOKUP(ROUND($A926 + (M$9/12) + (1/12),5),'main sheet'!$G:$M, 4, 0)) / VLOOKUP(ROUND($A926,5),'main sheet'!$G:$M, 4, 0)) * M$11</f>
        <v>4.8238976842023516E-3</v>
      </c>
      <c r="N926" s="19">
        <f>((VLOOKUP(ROUND($A926 + (N$9/12),5),'main sheet'!$G:$M, 4, 0) - VLOOKUP(ROUND($A926 + (N$9/12) + (1/12),5),'main sheet'!$G:$M, 4, 0)) / VLOOKUP(ROUND($A926,5),'main sheet'!$G:$M, 4, 0)) * N$11</f>
        <v>4.8207059172931778E-3</v>
      </c>
      <c r="O926" s="19">
        <f>((VLOOKUP(ROUND($A926 + (O$9/12),5),'main sheet'!$G:$M, 4, 0) - VLOOKUP(ROUND($A926 + (O$9/12) + (1/12),5),'main sheet'!$G:$M, 4, 0)) / VLOOKUP(ROUND($A926,5),'main sheet'!$G:$M, 4, 0)) * O$11</f>
        <v>4.8175162622397421E-3</v>
      </c>
      <c r="P926" s="19">
        <f>((VLOOKUP(ROUND($A926 + (P$9/12),5),'main sheet'!$G:$M, 4, 0) - VLOOKUP(ROUND($A926 + (P$9/12) + (1/12),5),'main sheet'!$G:$M, 4, 0)) / VLOOKUP(ROUND($A926,5),'main sheet'!$G:$M, 4, 0)) * P$11</f>
        <v>4.8143287176447194E-3</v>
      </c>
      <c r="Q926" s="19">
        <f>((VLOOKUP(ROUND($A926 + (Q$9/12),5),'main sheet'!$G:$M, 4, 0) - VLOOKUP(ROUND($A926 + (Q$9/12) + (1/12),5),'main sheet'!$G:$M, 4, 0)) / VLOOKUP(ROUND($A926,5),'main sheet'!$G:$M, 4, 0)) * Q$11</f>
        <v>4.8111432821117094E-3</v>
      </c>
      <c r="R926" s="19">
        <f>((VLOOKUP(ROUND($A926 + (R$9/12),5),'main sheet'!$G:$M, 4, 0) - VLOOKUP(ROUND($A926 + (R$9/12) + (1/12),5),'main sheet'!$G:$M, 4, 0)) / VLOOKUP(ROUND($A926,5),'main sheet'!$G:$M, 4, 0)) * R$11</f>
        <v>4.8079599542452363E-3</v>
      </c>
      <c r="S926" s="19">
        <f>((VLOOKUP(ROUND($A926 + (S$9/12),5),'main sheet'!$G:$M, 4, 0) - VLOOKUP(ROUND($A926 + (S$9/12) + (1/12),5),'main sheet'!$G:$M, 4, 0)) / VLOOKUP(ROUND($A926,5),'main sheet'!$G:$M, 4, 0)) * S$11</f>
        <v>4.8047787326507474E-3</v>
      </c>
      <c r="T926" s="19">
        <f>((VLOOKUP(ROUND($A926 + (T$9/12),5),'main sheet'!$G:$M, 4, 0) - VLOOKUP(ROUND($A926 + (T$9/12) + (1/12),5),'main sheet'!$G:$M, 4, 0)) / VLOOKUP(ROUND($A926,5),'main sheet'!$G:$M, 4, 0)) * T$11</f>
        <v>4.8015996159346116E-3</v>
      </c>
      <c r="U926" s="19">
        <f>((VLOOKUP(ROUND($A926 + (U$9/12),5),'main sheet'!$G:$M, 4, 0) - VLOOKUP(ROUND($A926 + (U$9/12) + (1/12),5),'main sheet'!$G:$M, 4, 0)) / VLOOKUP(ROUND($A926,5),'main sheet'!$G:$M, 4, 0)) * U$11</f>
        <v>4.7984226027041211E-3</v>
      </c>
      <c r="V926" s="19">
        <f>((VLOOKUP(ROUND($A926 + (V$9/12),5),'main sheet'!$G:$M, 4, 0) - VLOOKUP(ROUND($A926 + (V$9/12) + (1/12),5),'main sheet'!$G:$M, 4, 0)) / VLOOKUP(ROUND($A926,5),'main sheet'!$G:$M, 4, 0)) * V$11</f>
        <v>4.7952476915674907E-3</v>
      </c>
      <c r="W926" s="19">
        <f>((VLOOKUP(ROUND($A926 + (W$9/12),5),'main sheet'!$G:$M, 4, 0) - VLOOKUP(ROUND($A926 + (W$9/12) + (1/12),5),'main sheet'!$G:$M, 4, 0)) / VLOOKUP(ROUND($A926,5),'main sheet'!$G:$M, 4, 0)) * W$11</f>
        <v>4.7920748811338537E-3</v>
      </c>
      <c r="X926" s="19">
        <f>((VLOOKUP(ROUND($A926 + (X$9/12),5),'main sheet'!$G:$M, 4, 0) - VLOOKUP(ROUND($A926 + (X$9/12) + (1/12),5),'main sheet'!$G:$M, 4, 0)) / VLOOKUP(ROUND($A926,5),'main sheet'!$G:$M, 4, 0)) * X$11</f>
        <v>4.788904170013264E-3</v>
      </c>
      <c r="Y926" s="19">
        <f>((VLOOKUP(ROUND($A926 + (Y$9/12),5),'main sheet'!$G:$M, 4, 0) - VLOOKUP(ROUND($A926 + (Y$9/12) + (1/12),5),'main sheet'!$G:$M, 4, 0)) / VLOOKUP(ROUND($A926,5),'main sheet'!$G:$M, 4, 0)) * Y$11</f>
        <v>4.9696161949957006E-3</v>
      </c>
      <c r="Z926" s="19">
        <f>((VLOOKUP(ROUND($A926 + (Z$9/12),5),'main sheet'!$G:$M, 4, 0) - VLOOKUP(ROUND($A926 + (Z$9/12) + (1/12),5),'main sheet'!$G:$M, 4, 0)) / VLOOKUP(ROUND($A926,5),'main sheet'!$G:$M, 4, 0)) * Z$11</f>
        <v>4.9663280123763993E-3</v>
      </c>
      <c r="AA926" s="19">
        <f>((VLOOKUP(ROUND($A926 + (AA$9/12),5),'main sheet'!$G:$M, 4, 0) - VLOOKUP(ROUND($A926 + (AA$9/12) + (1/12),5),'main sheet'!$G:$M, 4, 0)) / VLOOKUP(ROUND($A926,5),'main sheet'!$G:$M, 4, 0)) * AA$11</f>
        <v>4.9630420054069908E-3</v>
      </c>
      <c r="AB926" s="19">
        <f>((VLOOKUP(ROUND($A926 + (AB$9/12),5),'main sheet'!$G:$M, 4, 0) - VLOOKUP(ROUND($A926 + (AB$9/12) + (1/12),5),'main sheet'!$G:$M, 4, 0)) / VLOOKUP(ROUND($A926,5),'main sheet'!$G:$M, 4, 0)) * AB$11</f>
        <v>4.9597581726479392E-3</v>
      </c>
      <c r="AC926" s="19">
        <f>((VLOOKUP(ROUND($A926 + (AC$9/12),5),'main sheet'!$G:$M, 4, 0) - VLOOKUP(ROUND($A926 + (AC$9/12) + (1/12),5),'main sheet'!$G:$M, 4, 0)) / VLOOKUP(ROUND($A926,5),'main sheet'!$G:$M, 4, 0)) * AC$11</f>
        <v>4.9564765126606626E-3</v>
      </c>
      <c r="AD926" s="19">
        <f>((VLOOKUP(ROUND($A926 + (AD$9/12),5),'main sheet'!$G:$M, 4, 0) - VLOOKUP(ROUND($A926 + (AD$9/12) + (1/12),5),'main sheet'!$G:$M, 4, 0)) / VLOOKUP(ROUND($A926,5),'main sheet'!$G:$M, 4, 0)) * AD$11</f>
        <v>4.9531970240075315E-3</v>
      </c>
      <c r="AE926" s="19">
        <f>((VLOOKUP(ROUND($A926 + (AE$9/12),5),'main sheet'!$G:$M, 4, 0) - VLOOKUP(ROUND($A926 + (AE$9/12) + (1/12),5),'main sheet'!$G:$M, 4, 0)) / VLOOKUP(ROUND($A926,5),'main sheet'!$G:$M, 4, 0)) * AE$11</f>
        <v>4.949919705251867E-3</v>
      </c>
      <c r="AF926" s="19">
        <f>((VLOOKUP(ROUND($A926 + (AF$9/12),5),'main sheet'!$G:$M, 4, 0) - VLOOKUP(ROUND($A926 + (AF$9/12) + (1/12),5),'main sheet'!$G:$M, 4, 0)) / VLOOKUP(ROUND($A926,5),'main sheet'!$G:$M, 4, 0)) * AF$11</f>
        <v>4.9466445549579399E-3</v>
      </c>
      <c r="AH926" s="18">
        <f t="shared" si="28"/>
        <v>76.083333333333329</v>
      </c>
      <c r="AI926" s="19">
        <f t="shared" si="29"/>
        <v>0.14350996441346589</v>
      </c>
    </row>
    <row r="927" spans="1:35" x14ac:dyDescent="0.3">
      <c r="A927" s="19">
        <v>76.166666666666671</v>
      </c>
      <c r="C927" s="19">
        <f>((VLOOKUP(ROUND($A927 + (C$9/12),5),'main sheet'!$G:$M, 4, 0) - VLOOKUP(ROUND($A927 + (C$9/12) + (1/12),5),'main sheet'!$G:$M, 4, 0)) / VLOOKUP(ROUND($A927,5),'main sheet'!$G:$M, 4, 0)) * C$11</f>
        <v>4.6586750755379571E-3</v>
      </c>
      <c r="D927" s="19">
        <f>((VLOOKUP(ROUND($A927 + (D$9/12),5),'main sheet'!$G:$M, 4, 0) - VLOOKUP(ROUND($A927 + (D$9/12) + (1/12),5),'main sheet'!$G:$M, 4, 0)) / VLOOKUP(ROUND($A927,5),'main sheet'!$G:$M, 4, 0)) * D$11</f>
        <v>4.6541557032585079E-3</v>
      </c>
      <c r="E927" s="19">
        <f>((VLOOKUP(ROUND($A927 + (E$9/12),5),'main sheet'!$G:$M, 4, 0) - VLOOKUP(ROUND($A927 + (E$9/12) + (1/12),5),'main sheet'!$G:$M, 4, 0)) / VLOOKUP(ROUND($A927,5),'main sheet'!$G:$M, 4, 0)) * E$11</f>
        <v>4.6496407152139471E-3</v>
      </c>
      <c r="F927" s="19">
        <f>((VLOOKUP(ROUND($A927 + (F$9/12),5),'main sheet'!$G:$M, 4, 0) - VLOOKUP(ROUND($A927 + (F$9/12) + (1/12),5),'main sheet'!$G:$M, 4, 0)) / VLOOKUP(ROUND($A927,5),'main sheet'!$G:$M, 4, 0)) * F$11</f>
        <v>4.6451301071511368E-3</v>
      </c>
      <c r="G927" s="19">
        <f>((VLOOKUP(ROUND($A927 + (G$9/12),5),'main sheet'!$G:$M, 4, 0) - VLOOKUP(ROUND($A927 + (G$9/12) + (1/12),5),'main sheet'!$G:$M, 4, 0)) / VLOOKUP(ROUND($A927,5),'main sheet'!$G:$M, 4, 0)) * G$11</f>
        <v>4.6406238748210645E-3</v>
      </c>
      <c r="H927" s="19">
        <f>((VLOOKUP(ROUND($A927 + (H$9/12),5),'main sheet'!$G:$M, 4, 0) - VLOOKUP(ROUND($A927 + (H$9/12) + (1/12),5),'main sheet'!$G:$M, 4, 0)) / VLOOKUP(ROUND($A927,5),'main sheet'!$G:$M, 4, 0)) * H$11</f>
        <v>4.6361220139788384E-3</v>
      </c>
      <c r="I927" s="19">
        <f>((VLOOKUP(ROUND($A927 + (I$9/12),5),'main sheet'!$G:$M, 4, 0) - VLOOKUP(ROUND($A927 + (I$9/12) + (1/12),5),'main sheet'!$G:$M, 4, 0)) / VLOOKUP(ROUND($A927,5),'main sheet'!$G:$M, 4, 0)) * I$11</f>
        <v>4.6316245203836884E-3</v>
      </c>
      <c r="J927" s="19">
        <f>((VLOOKUP(ROUND($A927 + (J$9/12),5),'main sheet'!$G:$M, 4, 0) - VLOOKUP(ROUND($A927 + (J$9/12) + (1/12),5),'main sheet'!$G:$M, 4, 0)) / VLOOKUP(ROUND($A927,5),'main sheet'!$G:$M, 4, 0)) * J$11</f>
        <v>4.627131389798954E-3</v>
      </c>
      <c r="K927" s="19">
        <f>((VLOOKUP(ROUND($A927 + (K$9/12),5),'main sheet'!$G:$M, 4, 0) - VLOOKUP(ROUND($A927 + (K$9/12) + (1/12),5),'main sheet'!$G:$M, 4, 0)) / VLOOKUP(ROUND($A927,5),'main sheet'!$G:$M, 4, 0)) * K$11</f>
        <v>4.6226426179920869E-3</v>
      </c>
      <c r="L927" s="19">
        <f>((VLOOKUP(ROUND($A927 + (L$9/12),5),'main sheet'!$G:$M, 4, 0) - VLOOKUP(ROUND($A927 + (L$9/12) + (1/12),5),'main sheet'!$G:$M, 4, 0)) / VLOOKUP(ROUND($A927,5),'main sheet'!$G:$M, 4, 0)) * L$11</f>
        <v>4.8331835561127674E-3</v>
      </c>
      <c r="M927" s="19">
        <f>((VLOOKUP(ROUND($A927 + (M$9/12),5),'main sheet'!$G:$M, 4, 0) - VLOOKUP(ROUND($A927 + (M$9/12) + (1/12),5),'main sheet'!$G:$M, 4, 0)) / VLOOKUP(ROUND($A927,5),'main sheet'!$G:$M, 4, 0)) * M$11</f>
        <v>4.846414321619104E-3</v>
      </c>
      <c r="N927" s="19">
        <f>((VLOOKUP(ROUND($A927 + (N$9/12),5),'main sheet'!$G:$M, 4, 0) - VLOOKUP(ROUND($A927 + (N$9/12) + (1/12),5),'main sheet'!$G:$M, 4, 0)) / VLOOKUP(ROUND($A927,5),'main sheet'!$G:$M, 4, 0)) * N$11</f>
        <v>4.8432076564133824E-3</v>
      </c>
      <c r="O927" s="19">
        <f>((VLOOKUP(ROUND($A927 + (O$9/12),5),'main sheet'!$G:$M, 4, 0) - VLOOKUP(ROUND($A927 + (O$9/12) + (1/12),5),'main sheet'!$G:$M, 4, 0)) / VLOOKUP(ROUND($A927,5),'main sheet'!$G:$M, 4, 0)) * O$11</f>
        <v>4.8400031129209658E-3</v>
      </c>
      <c r="P927" s="19">
        <f>((VLOOKUP(ROUND($A927 + (P$9/12),5),'main sheet'!$G:$M, 4, 0) - VLOOKUP(ROUND($A927 + (P$9/12) + (1/12),5),'main sheet'!$G:$M, 4, 0)) / VLOOKUP(ROUND($A927,5),'main sheet'!$G:$M, 4, 0)) * P$11</f>
        <v>4.836800689738005E-3</v>
      </c>
      <c r="Q927" s="19">
        <f>((VLOOKUP(ROUND($A927 + (Q$9/12),5),'main sheet'!$G:$M, 4, 0) - VLOOKUP(ROUND($A927 + (Q$9/12) + (1/12),5),'main sheet'!$G:$M, 4, 0)) / VLOOKUP(ROUND($A927,5),'main sheet'!$G:$M, 4, 0)) * Q$11</f>
        <v>4.8336003854615841E-3</v>
      </c>
      <c r="R927" s="19">
        <f>((VLOOKUP(ROUND($A927 + (R$9/12),5),'main sheet'!$G:$M, 4, 0) - VLOOKUP(ROUND($A927 + (R$9/12) + (1/12),5),'main sheet'!$G:$M, 4, 0)) / VLOOKUP(ROUND($A927,5),'main sheet'!$G:$M, 4, 0)) * R$11</f>
        <v>4.8304021986897107E-3</v>
      </c>
      <c r="S927" s="19">
        <f>((VLOOKUP(ROUND($A927 + (S$9/12),5),'main sheet'!$G:$M, 4, 0) - VLOOKUP(ROUND($A927 + (S$9/12) + (1/12),5),'main sheet'!$G:$M, 4, 0)) / VLOOKUP(ROUND($A927,5),'main sheet'!$G:$M, 4, 0)) * S$11</f>
        <v>4.8272061280213241E-3</v>
      </c>
      <c r="T927" s="19">
        <f>((VLOOKUP(ROUND($A927 + (T$9/12),5),'main sheet'!$G:$M, 4, 0) - VLOOKUP(ROUND($A927 + (T$9/12) + (1/12),5),'main sheet'!$G:$M, 4, 0)) / VLOOKUP(ROUND($A927,5),'main sheet'!$G:$M, 4, 0)) * T$11</f>
        <v>4.8240121720562884E-3</v>
      </c>
      <c r="U927" s="19">
        <f>((VLOOKUP(ROUND($A927 + (U$9/12),5),'main sheet'!$G:$M, 4, 0) - VLOOKUP(ROUND($A927 + (U$9/12) + (1/12),5),'main sheet'!$G:$M, 4, 0)) / VLOOKUP(ROUND($A927,5),'main sheet'!$G:$M, 4, 0)) * U$11</f>
        <v>4.8208203293953963E-3</v>
      </c>
      <c r="V927" s="19">
        <f>((VLOOKUP(ROUND($A927 + (V$9/12),5),'main sheet'!$G:$M, 4, 0) - VLOOKUP(ROUND($A927 + (V$9/12) + (1/12),5),'main sheet'!$G:$M, 4, 0)) / VLOOKUP(ROUND($A927,5),'main sheet'!$G:$M, 4, 0)) * V$11</f>
        <v>4.8176305986403628E-3</v>
      </c>
      <c r="W927" s="19">
        <f>((VLOOKUP(ROUND($A927 + (W$9/12),5),'main sheet'!$G:$M, 4, 0) - VLOOKUP(ROUND($A927 + (W$9/12) + (1/12),5),'main sheet'!$G:$M, 4, 0)) / VLOOKUP(ROUND($A927,5),'main sheet'!$G:$M, 4, 0)) * W$11</f>
        <v>4.8144429783938307E-3</v>
      </c>
      <c r="X927" s="19">
        <f>((VLOOKUP(ROUND($A927 + (X$9/12),5),'main sheet'!$G:$M, 4, 0) - VLOOKUP(ROUND($A927 + (X$9/12) + (1/12),5),'main sheet'!$G:$M, 4, 0)) / VLOOKUP(ROUND($A927,5),'main sheet'!$G:$M, 4, 0)) * X$11</f>
        <v>4.9961187248487053E-3</v>
      </c>
      <c r="Y927" s="19">
        <f>((VLOOKUP(ROUND($A927 + (Y$9/12),5),'main sheet'!$G:$M, 4, 0) - VLOOKUP(ROUND($A927 + (Y$9/12) + (1/12),5),'main sheet'!$G:$M, 4, 0)) / VLOOKUP(ROUND($A927,5),'main sheet'!$G:$M, 4, 0)) * Y$11</f>
        <v>4.9928130066382017E-3</v>
      </c>
      <c r="Z927" s="19">
        <f>((VLOOKUP(ROUND($A927 + (Z$9/12),5),'main sheet'!$G:$M, 4, 0) - VLOOKUP(ROUND($A927 + (Z$9/12) + (1/12),5),'main sheet'!$G:$M, 4, 0)) / VLOOKUP(ROUND($A927,5),'main sheet'!$G:$M, 4, 0)) * Z$11</f>
        <v>4.9895094756801407E-3</v>
      </c>
      <c r="AA927" s="19">
        <f>((VLOOKUP(ROUND($A927 + (AA$9/12),5),'main sheet'!$G:$M, 4, 0) - VLOOKUP(ROUND($A927 + (AA$9/12) + (1/12),5),'main sheet'!$G:$M, 4, 0)) / VLOOKUP(ROUND($A927,5),'main sheet'!$G:$M, 4, 0)) * AA$11</f>
        <v>4.9862081305273118E-3</v>
      </c>
      <c r="AB927" s="19">
        <f>((VLOOKUP(ROUND($A927 + (AB$9/12),5),'main sheet'!$G:$M, 4, 0) - VLOOKUP(ROUND($A927 + (AB$9/12) + (1/12),5),'main sheet'!$G:$M, 4, 0)) / VLOOKUP(ROUND($A927,5),'main sheet'!$G:$M, 4, 0)) * AB$11</f>
        <v>4.9829089697334614E-3</v>
      </c>
      <c r="AC927" s="19">
        <f>((VLOOKUP(ROUND($A927 + (AC$9/12),5),'main sheet'!$G:$M, 4, 0) - VLOOKUP(ROUND($A927 + (AC$9/12) + (1/12),5),'main sheet'!$G:$M, 4, 0)) / VLOOKUP(ROUND($A927,5),'main sheet'!$G:$M, 4, 0)) * AC$11</f>
        <v>4.9796119918532906E-3</v>
      </c>
      <c r="AD927" s="19">
        <f>((VLOOKUP(ROUND($A927 + (AD$9/12),5),'main sheet'!$G:$M, 4, 0) - VLOOKUP(ROUND($A927 + (AD$9/12) + (1/12),5),'main sheet'!$G:$M, 4, 0)) / VLOOKUP(ROUND($A927,5),'main sheet'!$G:$M, 4, 0)) * AD$11</f>
        <v>4.9763171954424609E-3</v>
      </c>
      <c r="AE927" s="19">
        <f>((VLOOKUP(ROUND($A927 + (AE$9/12),5),'main sheet'!$G:$M, 4, 0) - VLOOKUP(ROUND($A927 + (AE$9/12) + (1/12),5),'main sheet'!$G:$M, 4, 0)) / VLOOKUP(ROUND($A927,5),'main sheet'!$G:$M, 4, 0)) * AE$11</f>
        <v>4.9730245790575861E-3</v>
      </c>
      <c r="AF927" s="19">
        <f>((VLOOKUP(ROUND($A927 + (AF$9/12),5),'main sheet'!$G:$M, 4, 0) - VLOOKUP(ROUND($A927 + (AF$9/12) + (1/12),5),'main sheet'!$G:$M, 4, 0)) / VLOOKUP(ROUND($A927,5),'main sheet'!$G:$M, 4, 0)) * AF$11</f>
        <v>4.9697341412562358E-3</v>
      </c>
      <c r="AH927" s="18">
        <f t="shared" si="28"/>
        <v>76.166666666666671</v>
      </c>
      <c r="AI927" s="19">
        <f t="shared" si="29"/>
        <v>0.14457971636063627</v>
      </c>
    </row>
    <row r="928" spans="1:35" x14ac:dyDescent="0.3">
      <c r="A928" s="19">
        <v>76.25</v>
      </c>
      <c r="C928" s="19">
        <f>((VLOOKUP(ROUND($A928 + (C$9/12),5),'main sheet'!$G:$M, 4, 0) - VLOOKUP(ROUND($A928 + (C$9/12) + (1/12),5),'main sheet'!$G:$M, 4, 0)) / VLOOKUP(ROUND($A928,5),'main sheet'!$G:$M, 4, 0)) * C$11</f>
        <v>4.680522476628644E-3</v>
      </c>
      <c r="D928" s="19">
        <f>((VLOOKUP(ROUND($A928 + (D$9/12),5),'main sheet'!$G:$M, 4, 0) - VLOOKUP(ROUND($A928 + (D$9/12) + (1/12),5),'main sheet'!$G:$M, 4, 0)) / VLOOKUP(ROUND($A928,5),'main sheet'!$G:$M, 4, 0)) * D$11</f>
        <v>4.6759819102248435E-3</v>
      </c>
      <c r="E928" s="19">
        <f>((VLOOKUP(ROUND($A928 + (E$9/12),5),'main sheet'!$G:$M, 4, 0) - VLOOKUP(ROUND($A928 + (E$9/12) + (1/12),5),'main sheet'!$G:$M, 4, 0)) / VLOOKUP(ROUND($A928,5),'main sheet'!$G:$M, 4, 0)) * E$11</f>
        <v>4.6714457486163119E-3</v>
      </c>
      <c r="F928" s="19">
        <f>((VLOOKUP(ROUND($A928 + (F$9/12),5),'main sheet'!$G:$M, 4, 0) - VLOOKUP(ROUND($A928 + (F$9/12) + (1/12),5),'main sheet'!$G:$M, 4, 0)) / VLOOKUP(ROUND($A928,5),'main sheet'!$G:$M, 4, 0)) * F$11</f>
        <v>4.6669139875299675E-3</v>
      </c>
      <c r="G928" s="19">
        <f>((VLOOKUP(ROUND($A928 + (G$9/12),5),'main sheet'!$G:$M, 4, 0) - VLOOKUP(ROUND($A928 + (G$9/12) + (1/12),5),'main sheet'!$G:$M, 4, 0)) / VLOOKUP(ROUND($A928,5),'main sheet'!$G:$M, 4, 0)) * G$11</f>
        <v>4.6623866226968708E-3</v>
      </c>
      <c r="H928" s="19">
        <f>((VLOOKUP(ROUND($A928 + (H$9/12),5),'main sheet'!$G:$M, 4, 0) - VLOOKUP(ROUND($A928 + (H$9/12) + (1/12),5),'main sheet'!$G:$M, 4, 0)) / VLOOKUP(ROUND($A928,5),'main sheet'!$G:$M, 4, 0)) * H$11</f>
        <v>4.657863649852224E-3</v>
      </c>
      <c r="I928" s="19">
        <f>((VLOOKUP(ROUND($A928 + (I$9/12),5),'main sheet'!$G:$M, 4, 0) - VLOOKUP(ROUND($A928 + (I$9/12) + (1/12),5),'main sheet'!$G:$M, 4, 0)) / VLOOKUP(ROUND($A928,5),'main sheet'!$G:$M, 4, 0)) * I$11</f>
        <v>4.6533450647353678E-3</v>
      </c>
      <c r="J928" s="19">
        <f>((VLOOKUP(ROUND($A928 + (J$9/12),5),'main sheet'!$G:$M, 4, 0) - VLOOKUP(ROUND($A928 + (J$9/12) + (1/12),5),'main sheet'!$G:$M, 4, 0)) / VLOOKUP(ROUND($A928,5),'main sheet'!$G:$M, 4, 0)) * J$11</f>
        <v>4.6488308630897746E-3</v>
      </c>
      <c r="K928" s="19">
        <f>((VLOOKUP(ROUND($A928 + (K$9/12),5),'main sheet'!$G:$M, 4, 0) - VLOOKUP(ROUND($A928 + (K$9/12) + (1/12),5),'main sheet'!$G:$M, 4, 0)) / VLOOKUP(ROUND($A928,5),'main sheet'!$G:$M, 4, 0)) * K$11</f>
        <v>4.8605645600166714E-3</v>
      </c>
      <c r="L928" s="19">
        <f>((VLOOKUP(ROUND($A928 + (L$9/12),5),'main sheet'!$G:$M, 4, 0) - VLOOKUP(ROUND($A928 + (L$9/12) + (1/12),5),'main sheet'!$G:$M, 4, 0)) / VLOOKUP(ROUND($A928,5),'main sheet'!$G:$M, 4, 0)) * L$11</f>
        <v>4.8558493351128443E-3</v>
      </c>
      <c r="M928" s="19">
        <f>((VLOOKUP(ROUND($A928 + (M$9/12),5),'main sheet'!$G:$M, 4, 0) - VLOOKUP(ROUND($A928 + (M$9/12) + (1/12),5),'main sheet'!$G:$M, 4, 0)) / VLOOKUP(ROUND($A928,5),'main sheet'!$G:$M, 4, 0)) * M$11</f>
        <v>4.8691421478399182E-3</v>
      </c>
      <c r="N928" s="19">
        <f>((VLOOKUP(ROUND($A928 + (N$9/12),5),'main sheet'!$G:$M, 4, 0) - VLOOKUP(ROUND($A928 + (N$9/12) + (1/12),5),'main sheet'!$G:$M, 4, 0)) / VLOOKUP(ROUND($A928,5),'main sheet'!$G:$M, 4, 0)) * N$11</f>
        <v>4.8659204446030455E-3</v>
      </c>
      <c r="O928" s="19">
        <f>((VLOOKUP(ROUND($A928 + (O$9/12),5),'main sheet'!$G:$M, 4, 0) - VLOOKUP(ROUND($A928 + (O$9/12) + (1/12),5),'main sheet'!$G:$M, 4, 0)) / VLOOKUP(ROUND($A928,5),'main sheet'!$G:$M, 4, 0)) * O$11</f>
        <v>4.8627008730294987E-3</v>
      </c>
      <c r="P928" s="19">
        <f>((VLOOKUP(ROUND($A928 + (P$9/12),5),'main sheet'!$G:$M, 4, 0) - VLOOKUP(ROUND($A928 + (P$9/12) + (1/12),5),'main sheet'!$G:$M, 4, 0)) / VLOOKUP(ROUND($A928,5),'main sheet'!$G:$M, 4, 0)) * P$11</f>
        <v>4.8594834317088479E-3</v>
      </c>
      <c r="Q928" s="19">
        <f>((VLOOKUP(ROUND($A928 + (Q$9/12),5),'main sheet'!$G:$M, 4, 0) - VLOOKUP(ROUND($A928 + (Q$9/12) + (1/12),5),'main sheet'!$G:$M, 4, 0)) / VLOOKUP(ROUND($A928,5),'main sheet'!$G:$M, 4, 0)) * Q$11</f>
        <v>4.8562681192315955E-3</v>
      </c>
      <c r="R928" s="19">
        <f>((VLOOKUP(ROUND($A928 + (R$9/12),5),'main sheet'!$G:$M, 4, 0) - VLOOKUP(ROUND($A928 + (R$9/12) + (1/12),5),'main sheet'!$G:$M, 4, 0)) / VLOOKUP(ROUND($A928,5),'main sheet'!$G:$M, 4, 0)) * R$11</f>
        <v>4.8530549341891764E-3</v>
      </c>
      <c r="S928" s="19">
        <f>((VLOOKUP(ROUND($A928 + (S$9/12),5),'main sheet'!$G:$M, 4, 0) - VLOOKUP(ROUND($A928 + (S$9/12) + (1/12),5),'main sheet'!$G:$M, 4, 0)) / VLOOKUP(ROUND($A928,5),'main sheet'!$G:$M, 4, 0)) * S$11</f>
        <v>4.8498438751739589E-3</v>
      </c>
      <c r="T928" s="19">
        <f>((VLOOKUP(ROUND($A928 + (T$9/12),5),'main sheet'!$G:$M, 4, 0) - VLOOKUP(ROUND($A928 + (T$9/12) + (1/12),5),'main sheet'!$G:$M, 4, 0)) / VLOOKUP(ROUND($A928,5),'main sheet'!$G:$M, 4, 0)) * T$11</f>
        <v>4.8466349407792408E-3</v>
      </c>
      <c r="U928" s="19">
        <f>((VLOOKUP(ROUND($A928 + (U$9/12),5),'main sheet'!$G:$M, 4, 0) - VLOOKUP(ROUND($A928 + (U$9/12) + (1/12),5),'main sheet'!$G:$M, 4, 0)) / VLOOKUP(ROUND($A928,5),'main sheet'!$G:$M, 4, 0)) * U$11</f>
        <v>4.8434281295992518E-3</v>
      </c>
      <c r="V928" s="19">
        <f>((VLOOKUP(ROUND($A928 + (V$9/12),5),'main sheet'!$G:$M, 4, 0) - VLOOKUP(ROUND($A928 + (V$9/12) + (1/12),5),'main sheet'!$G:$M, 4, 0)) / VLOOKUP(ROUND($A928,5),'main sheet'!$G:$M, 4, 0)) * V$11</f>
        <v>4.8402234402291511E-3</v>
      </c>
      <c r="W928" s="19">
        <f>((VLOOKUP(ROUND($A928 + (W$9/12),5),'main sheet'!$G:$M, 4, 0) - VLOOKUP(ROUND($A928 + (W$9/12) + (1/12),5),'main sheet'!$G:$M, 4, 0)) / VLOOKUP(ROUND($A928,5),'main sheet'!$G:$M, 4, 0)) * W$11</f>
        <v>5.0228720270871427E-3</v>
      </c>
      <c r="X928" s="19">
        <f>((VLOOKUP(ROUND($A928 + (X$9/12),5),'main sheet'!$G:$M, 4, 0) - VLOOKUP(ROUND($A928 + (X$9/12) + (1/12),5),'main sheet'!$G:$M, 4, 0)) / VLOOKUP(ROUND($A928,5),'main sheet'!$G:$M, 4, 0)) * X$11</f>
        <v>5.0195486073600672E-3</v>
      </c>
      <c r="Y928" s="19">
        <f>((VLOOKUP(ROUND($A928 + (Y$9/12),5),'main sheet'!$G:$M, 4, 0) - VLOOKUP(ROUND($A928 + (Y$9/12) + (1/12),5),'main sheet'!$G:$M, 4, 0)) / VLOOKUP(ROUND($A928,5),'main sheet'!$G:$M, 4, 0)) * Y$11</f>
        <v>5.0162273865977727E-3</v>
      </c>
      <c r="Z928" s="19">
        <f>((VLOOKUP(ROUND($A928 + (Z$9/12),5),'main sheet'!$G:$M, 4, 0) - VLOOKUP(ROUND($A928 + (Z$9/12) + (1/12),5),'main sheet'!$G:$M, 4, 0)) / VLOOKUP(ROUND($A928,5),'main sheet'!$G:$M, 4, 0)) * Z$11</f>
        <v>5.0129083633452965E-3</v>
      </c>
      <c r="AA928" s="19">
        <f>((VLOOKUP(ROUND($A928 + (AA$9/12),5),'main sheet'!$G:$M, 4, 0) - VLOOKUP(ROUND($A928 + (AA$9/12) + (1/12),5),'main sheet'!$G:$M, 4, 0)) / VLOOKUP(ROUND($A928,5),'main sheet'!$G:$M, 4, 0)) * AA$11</f>
        <v>5.009591536148641E-3</v>
      </c>
      <c r="AB928" s="19">
        <f>((VLOOKUP(ROUND($A928 + (AB$9/12),5),'main sheet'!$G:$M, 4, 0) - VLOOKUP(ROUND($A928 + (AB$9/12) + (1/12),5),'main sheet'!$G:$M, 4, 0)) / VLOOKUP(ROUND($A928,5),'main sheet'!$G:$M, 4, 0)) * AB$11</f>
        <v>5.0062769035547705E-3</v>
      </c>
      <c r="AC928" s="19">
        <f>((VLOOKUP(ROUND($A928 + (AC$9/12),5),'main sheet'!$G:$M, 4, 0) - VLOOKUP(ROUND($A928 + (AC$9/12) + (1/12),5),'main sheet'!$G:$M, 4, 0)) / VLOOKUP(ROUND($A928,5),'main sheet'!$G:$M, 4, 0)) * AC$11</f>
        <v>5.0029644641116089E-3</v>
      </c>
      <c r="AD928" s="19">
        <f>((VLOOKUP(ROUND($A928 + (AD$9/12),5),'main sheet'!$G:$M, 4, 0) - VLOOKUP(ROUND($A928 + (AD$9/12) + (1/12),5),'main sheet'!$G:$M, 4, 0)) / VLOOKUP(ROUND($A928,5),'main sheet'!$G:$M, 4, 0)) * AD$11</f>
        <v>4.9996542163680434E-3</v>
      </c>
      <c r="AE928" s="19">
        <f>((VLOOKUP(ROUND($A928 + (AE$9/12),5),'main sheet'!$G:$M, 4, 0) - VLOOKUP(ROUND($A928 + (AE$9/12) + (1/12),5),'main sheet'!$G:$M, 4, 0)) / VLOOKUP(ROUND($A928,5),'main sheet'!$G:$M, 4, 0)) * AE$11</f>
        <v>4.9963461588739197E-3</v>
      </c>
      <c r="AF928" s="19">
        <f>((VLOOKUP(ROUND($A928 + (AF$9/12),5),'main sheet'!$G:$M, 4, 0) - VLOOKUP(ROUND($A928 + (AF$9/12) + (1/12),5),'main sheet'!$G:$M, 4, 0)) / VLOOKUP(ROUND($A928,5),'main sheet'!$G:$M, 4, 0)) * AF$11</f>
        <v>4.9930402901800421E-3</v>
      </c>
      <c r="AH928" s="18">
        <f t="shared" si="28"/>
        <v>76.25</v>
      </c>
      <c r="AI928" s="19">
        <f t="shared" si="29"/>
        <v>0.1456598345085145</v>
      </c>
    </row>
    <row r="929" spans="1:35" x14ac:dyDescent="0.3">
      <c r="A929" s="19">
        <v>76.333333333333329</v>
      </c>
      <c r="C929" s="19">
        <f>((VLOOKUP(ROUND($A929 + (C$9/12),5),'main sheet'!$G:$M, 4, 0) - VLOOKUP(ROUND($A929 + (C$9/12) + (1/12),5),'main sheet'!$G:$M, 4, 0)) / VLOOKUP(ROUND($A929,5),'main sheet'!$G:$M, 4, 0)) * C$11</f>
        <v>4.7025757550854669E-3</v>
      </c>
      <c r="D929" s="19">
        <f>((VLOOKUP(ROUND($A929 + (D$9/12),5),'main sheet'!$G:$M, 4, 0) - VLOOKUP(ROUND($A929 + (D$9/12) + (1/12),5),'main sheet'!$G:$M, 4, 0)) / VLOOKUP(ROUND($A929,5),'main sheet'!$G:$M, 4, 0)) * D$11</f>
        <v>4.698013794836052E-3</v>
      </c>
      <c r="E929" s="19">
        <f>((VLOOKUP(ROUND($A929 + (E$9/12),5),'main sheet'!$G:$M, 4, 0) - VLOOKUP(ROUND($A929 + (E$9/12) + (1/12),5),'main sheet'!$G:$M, 4, 0)) / VLOOKUP(ROUND($A929,5),'main sheet'!$G:$M, 4, 0)) * E$11</f>
        <v>4.6934562601360389E-3</v>
      </c>
      <c r="F929" s="19">
        <f>((VLOOKUP(ROUND($A929 + (F$9/12),5),'main sheet'!$G:$M, 4, 0) - VLOOKUP(ROUND($A929 + (F$9/12) + (1/12),5),'main sheet'!$G:$M, 4, 0)) / VLOOKUP(ROUND($A929,5),'main sheet'!$G:$M, 4, 0)) * F$11</f>
        <v>4.6889031466922091E-3</v>
      </c>
      <c r="G929" s="19">
        <f>((VLOOKUP(ROUND($A929 + (G$9/12),5),'main sheet'!$G:$M, 4, 0) - VLOOKUP(ROUND($A929 + (G$9/12) + (1/12),5),'main sheet'!$G:$M, 4, 0)) / VLOOKUP(ROUND($A929,5),'main sheet'!$G:$M, 4, 0)) * G$11</f>
        <v>4.6843544502155107E-3</v>
      </c>
      <c r="H929" s="19">
        <f>((VLOOKUP(ROUND($A929 + (H$9/12),5),'main sheet'!$G:$M, 4, 0) - VLOOKUP(ROUND($A929 + (H$9/12) + (1/12),5),'main sheet'!$G:$M, 4, 0)) / VLOOKUP(ROUND($A929,5),'main sheet'!$G:$M, 4, 0)) * H$11</f>
        <v>4.6798101664210518E-3</v>
      </c>
      <c r="I929" s="19">
        <f>((VLOOKUP(ROUND($A929 + (I$9/12),5),'main sheet'!$G:$M, 4, 0) - VLOOKUP(ROUND($A929 + (I$9/12) + (1/12),5),'main sheet'!$G:$M, 4, 0)) / VLOOKUP(ROUND($A929,5),'main sheet'!$G:$M, 4, 0)) * I$11</f>
        <v>4.6752702910280971E-3</v>
      </c>
      <c r="J929" s="19">
        <f>((VLOOKUP(ROUND($A929 + (J$9/12),5),'main sheet'!$G:$M, 4, 0) - VLOOKUP(ROUND($A929 + (J$9/12) + (1/12),5),'main sheet'!$G:$M, 4, 0)) / VLOOKUP(ROUND($A929,5),'main sheet'!$G:$M, 4, 0)) * J$11</f>
        <v>4.8882081870293154E-3</v>
      </c>
      <c r="K929" s="19">
        <f>((VLOOKUP(ROUND($A929 + (K$9/12),5),'main sheet'!$G:$M, 4, 0) - VLOOKUP(ROUND($A929 + (K$9/12) + (1/12),5),'main sheet'!$G:$M, 4, 0)) / VLOOKUP(ROUND($A929,5),'main sheet'!$G:$M, 4, 0)) * K$11</f>
        <v>4.8834661450928348E-3</v>
      </c>
      <c r="L929" s="19">
        <f>((VLOOKUP(ROUND($A929 + (L$9/12),5),'main sheet'!$G:$M, 4, 0) - VLOOKUP(ROUND($A929 + (L$9/12) + (1/12),5),'main sheet'!$G:$M, 4, 0)) / VLOOKUP(ROUND($A929,5),'main sheet'!$G:$M, 4, 0)) * L$11</f>
        <v>4.8787287034026752E-3</v>
      </c>
      <c r="M929" s="19">
        <f>((VLOOKUP(ROUND($A929 + (M$9/12),5),'main sheet'!$G:$M, 4, 0) - VLOOKUP(ROUND($A929 + (M$9/12) + (1/12),5),'main sheet'!$G:$M, 4, 0)) / VLOOKUP(ROUND($A929,5),'main sheet'!$G:$M, 4, 0)) * M$11</f>
        <v>4.8920841480478757E-3</v>
      </c>
      <c r="N929" s="19">
        <f>((VLOOKUP(ROUND($A929 + (N$9/12),5),'main sheet'!$G:$M, 4, 0) - VLOOKUP(ROUND($A929 + (N$9/12) + (1/12),5),'main sheet'!$G:$M, 4, 0)) / VLOOKUP(ROUND($A929,5),'main sheet'!$G:$M, 4, 0)) * N$11</f>
        <v>4.8888472650700779E-3</v>
      </c>
      <c r="O929" s="19">
        <f>((VLOOKUP(ROUND($A929 + (O$9/12),5),'main sheet'!$G:$M, 4, 0) - VLOOKUP(ROUND($A929 + (O$9/12) + (1/12),5),'main sheet'!$G:$M, 4, 0)) / VLOOKUP(ROUND($A929,5),'main sheet'!$G:$M, 4, 0)) * O$11</f>
        <v>4.885612523799392E-3</v>
      </c>
      <c r="P929" s="19">
        <f>((VLOOKUP(ROUND($A929 + (P$9/12),5),'main sheet'!$G:$M, 4, 0) - VLOOKUP(ROUND($A929 + (P$9/12) + (1/12),5),'main sheet'!$G:$M, 4, 0)) / VLOOKUP(ROUND($A929,5),'main sheet'!$G:$M, 4, 0)) * P$11</f>
        <v>4.8823799228187416E-3</v>
      </c>
      <c r="Q929" s="19">
        <f>((VLOOKUP(ROUND($A929 + (Q$9/12),5),'main sheet'!$G:$M, 4, 0) - VLOOKUP(ROUND($A929 + (Q$9/12) + (1/12),5),'main sheet'!$G:$M, 4, 0)) / VLOOKUP(ROUND($A929,5),'main sheet'!$G:$M, 4, 0)) * Q$11</f>
        <v>4.8791494607119896E-3</v>
      </c>
      <c r="R929" s="19">
        <f>((VLOOKUP(ROUND($A929 + (R$9/12),5),'main sheet'!$G:$M, 4, 0) - VLOOKUP(ROUND($A929 + (R$9/12) + (1/12),5),'main sheet'!$G:$M, 4, 0)) / VLOOKUP(ROUND($A929,5),'main sheet'!$G:$M, 4, 0)) * R$11</f>
        <v>4.8759211360639336E-3</v>
      </c>
      <c r="S929" s="19">
        <f>((VLOOKUP(ROUND($A929 + (S$9/12),5),'main sheet'!$G:$M, 4, 0) - VLOOKUP(ROUND($A929 + (S$9/12) + (1/12),5),'main sheet'!$G:$M, 4, 0)) / VLOOKUP(ROUND($A929,5),'main sheet'!$G:$M, 4, 0)) * S$11</f>
        <v>4.8726949474603085E-3</v>
      </c>
      <c r="T929" s="19">
        <f>((VLOOKUP(ROUND($A929 + (T$9/12),5),'main sheet'!$G:$M, 4, 0) - VLOOKUP(ROUND($A929 + (T$9/12) + (1/12),5),'main sheet'!$G:$M, 4, 0)) / VLOOKUP(ROUND($A929,5),'main sheet'!$G:$M, 4, 0)) * T$11</f>
        <v>4.8694708934877845E-3</v>
      </c>
      <c r="U929" s="19">
        <f>((VLOOKUP(ROUND($A929 + (U$9/12),5),'main sheet'!$G:$M, 4, 0) - VLOOKUP(ROUND($A929 + (U$9/12) + (1/12),5),'main sheet'!$G:$M, 4, 0)) / VLOOKUP(ROUND($A929,5),'main sheet'!$G:$M, 4, 0)) * U$11</f>
        <v>4.8662489727339681E-3</v>
      </c>
      <c r="V929" s="19">
        <f>((VLOOKUP(ROUND($A929 + (V$9/12),5),'main sheet'!$G:$M, 4, 0) - VLOOKUP(ROUND($A929 + (V$9/12) + (1/12),5),'main sheet'!$G:$M, 4, 0)) / VLOOKUP(ROUND($A929,5),'main sheet'!$G:$M, 4, 0)) * V$11</f>
        <v>5.0498796478762988E-3</v>
      </c>
      <c r="W929" s="19">
        <f>((VLOOKUP(ROUND($A929 + (W$9/12),5),'main sheet'!$G:$M, 4, 0) - VLOOKUP(ROUND($A929 + (W$9/12) + (1/12),5),'main sheet'!$G:$M, 4, 0)) / VLOOKUP(ROUND($A929,5),'main sheet'!$G:$M, 4, 0)) * W$11</f>
        <v>5.046538358360937E-3</v>
      </c>
      <c r="X929" s="19">
        <f>((VLOOKUP(ROUND($A929 + (X$9/12),5),'main sheet'!$G:$M, 4, 0) - VLOOKUP(ROUND($A929 + (X$9/12) + (1/12),5),'main sheet'!$G:$M, 4, 0)) / VLOOKUP(ROUND($A929,5),'main sheet'!$G:$M, 4, 0)) * X$11</f>
        <v>5.0431992796340312E-3</v>
      </c>
      <c r="Y929" s="19">
        <f>((VLOOKUP(ROUND($A929 + (Y$9/12),5),'main sheet'!$G:$M, 4, 0) - VLOOKUP(ROUND($A929 + (Y$9/12) + (1/12),5),'main sheet'!$G:$M, 4, 0)) / VLOOKUP(ROUND($A929,5),'main sheet'!$G:$M, 4, 0)) * Y$11</f>
        <v>5.0398624102327956E-3</v>
      </c>
      <c r="Z929" s="19">
        <f>((VLOOKUP(ROUND($A929 + (Z$9/12),5),'main sheet'!$G:$M, 4, 0) - VLOOKUP(ROUND($A929 + (Z$9/12) + (1/12),5),'main sheet'!$G:$M, 4, 0)) / VLOOKUP(ROUND($A929,5),'main sheet'!$G:$M, 4, 0)) * Z$11</f>
        <v>5.0365277486954154E-3</v>
      </c>
      <c r="AA929" s="19">
        <f>((VLOOKUP(ROUND($A929 + (AA$9/12),5),'main sheet'!$G:$M, 4, 0) - VLOOKUP(ROUND($A929 + (AA$9/12) + (1/12),5),'main sheet'!$G:$M, 4, 0)) / VLOOKUP(ROUND($A929,5),'main sheet'!$G:$M, 4, 0)) * AA$11</f>
        <v>5.0331952935610408E-3</v>
      </c>
      <c r="AB929" s="19">
        <f>((VLOOKUP(ROUND($A929 + (AB$9/12),5),'main sheet'!$G:$M, 4, 0) - VLOOKUP(ROUND($A929 + (AB$9/12) + (1/12),5),'main sheet'!$G:$M, 4, 0)) / VLOOKUP(ROUND($A929,5),'main sheet'!$G:$M, 4, 0)) * AB$11</f>
        <v>5.0298650433697883E-3</v>
      </c>
      <c r="AC929" s="19">
        <f>((VLOOKUP(ROUND($A929 + (AC$9/12),5),'main sheet'!$G:$M, 4, 0) - VLOOKUP(ROUND($A929 + (AC$9/12) + (1/12),5),'main sheet'!$G:$M, 4, 0)) / VLOOKUP(ROUND($A929,5),'main sheet'!$G:$M, 4, 0)) * AC$11</f>
        <v>5.0265369966627418E-3</v>
      </c>
      <c r="AD929" s="19">
        <f>((VLOOKUP(ROUND($A929 + (AD$9/12),5),'main sheet'!$G:$M, 4, 0) - VLOOKUP(ROUND($A929 + (AD$9/12) + (1/12),5),'main sheet'!$G:$M, 4, 0)) / VLOOKUP(ROUND($A929,5),'main sheet'!$G:$M, 4, 0)) * AD$11</f>
        <v>5.023211151981951E-3</v>
      </c>
      <c r="AE929" s="19">
        <f>((VLOOKUP(ROUND($A929 + (AE$9/12),5),'main sheet'!$G:$M, 4, 0) - VLOOKUP(ROUND($A929 + (AE$9/12) + (1/12),5),'main sheet'!$G:$M, 4, 0)) / VLOOKUP(ROUND($A929,5),'main sheet'!$G:$M, 4, 0)) * AE$11</f>
        <v>5.0198875078704287E-3</v>
      </c>
      <c r="AF929" s="19">
        <f>((VLOOKUP(ROUND($A929 + (AF$9/12),5),'main sheet'!$G:$M, 4, 0) - VLOOKUP(ROUND($A929 + (AF$9/12) + (1/12),5),'main sheet'!$G:$M, 4, 0)) / VLOOKUP(ROUND($A929,5),'main sheet'!$G:$M, 4, 0)) * AF$11</f>
        <v>5.0165660628721511E-3</v>
      </c>
      <c r="AH929" s="18">
        <f t="shared" si="28"/>
        <v>76.333333333333329</v>
      </c>
      <c r="AI929" s="19">
        <f t="shared" si="29"/>
        <v>0.14675046567125094</v>
      </c>
    </row>
    <row r="930" spans="1:35" x14ac:dyDescent="0.3">
      <c r="A930" s="19">
        <v>76.416666666666671</v>
      </c>
      <c r="C930" s="19">
        <f>((VLOOKUP(ROUND($A930 + (C$9/12),5),'main sheet'!$G:$M, 4, 0) - VLOOKUP(ROUND($A930 + (C$9/12) + (1/12),5),'main sheet'!$G:$M, 4, 0)) / VLOOKUP(ROUND($A930,5),'main sheet'!$G:$M, 4, 0)) * C$11</f>
        <v>4.7248378347900834E-3</v>
      </c>
      <c r="D930" s="19">
        <f>((VLOOKUP(ROUND($A930 + (D$9/12),5),'main sheet'!$G:$M, 4, 0) - VLOOKUP(ROUND($A930 + (D$9/12) + (1/12),5),'main sheet'!$G:$M, 4, 0)) / VLOOKUP(ROUND($A930,5),'main sheet'!$G:$M, 4, 0)) * D$11</f>
        <v>4.7202542781373423E-3</v>
      </c>
      <c r="E930" s="19">
        <f>((VLOOKUP(ROUND($A930 + (E$9/12),5),'main sheet'!$G:$M, 4, 0) - VLOOKUP(ROUND($A930 + (E$9/12) + (1/12),5),'main sheet'!$G:$M, 4, 0)) / VLOOKUP(ROUND($A930,5),'main sheet'!$G:$M, 4, 0)) * E$11</f>
        <v>4.7156751679846339E-3</v>
      </c>
      <c r="F930" s="19">
        <f>((VLOOKUP(ROUND($A930 + (F$9/12),5),'main sheet'!$G:$M, 4, 0) - VLOOKUP(ROUND($A930 + (F$9/12) + (1/12),5),'main sheet'!$G:$M, 4, 0)) / VLOOKUP(ROUND($A930,5),'main sheet'!$G:$M, 4, 0)) * F$11</f>
        <v>4.7111005000184166E-3</v>
      </c>
      <c r="G930" s="19">
        <f>((VLOOKUP(ROUND($A930 + (G$9/12),5),'main sheet'!$G:$M, 4, 0) - VLOOKUP(ROUND($A930 + (G$9/12) + (1/12),5),'main sheet'!$G:$M, 4, 0)) / VLOOKUP(ROUND($A930,5),'main sheet'!$G:$M, 4, 0)) * G$11</f>
        <v>4.7065302699293345E-3</v>
      </c>
      <c r="H930" s="19">
        <f>((VLOOKUP(ROUND($A930 + (H$9/12),5),'main sheet'!$G:$M, 4, 0) - VLOOKUP(ROUND($A930 + (H$9/12) + (1/12),5),'main sheet'!$G:$M, 4, 0)) / VLOOKUP(ROUND($A930,5),'main sheet'!$G:$M, 4, 0)) * H$11</f>
        <v>4.7019644734122099E-3</v>
      </c>
      <c r="I930" s="19">
        <f>((VLOOKUP(ROUND($A930 + (I$9/12),5),'main sheet'!$G:$M, 4, 0) - VLOOKUP(ROUND($A930 + (I$9/12) + (1/12),5),'main sheet'!$G:$M, 4, 0)) / VLOOKUP(ROUND($A930,5),'main sheet'!$G:$M, 4, 0)) * I$11</f>
        <v>4.9161181714266833E-3</v>
      </c>
      <c r="J930" s="19">
        <f>((VLOOKUP(ROUND($A930 + (J$9/12),5),'main sheet'!$G:$M, 4, 0) - VLOOKUP(ROUND($A930 + (J$9/12) + (1/12),5),'main sheet'!$G:$M, 4, 0)) / VLOOKUP(ROUND($A930,5),'main sheet'!$G:$M, 4, 0)) * J$11</f>
        <v>4.9113490540647316E-3</v>
      </c>
      <c r="K930" s="19">
        <f>((VLOOKUP(ROUND($A930 + (K$9/12),5),'main sheet'!$G:$M, 4, 0) - VLOOKUP(ROUND($A930 + (K$9/12) + (1/12),5),'main sheet'!$G:$M, 4, 0)) / VLOOKUP(ROUND($A930,5),'main sheet'!$G:$M, 4, 0)) * K$11</f>
        <v>4.9065845632149212E-3</v>
      </c>
      <c r="L930" s="19">
        <f>((VLOOKUP(ROUND($A930 + (L$9/12),5),'main sheet'!$G:$M, 4, 0) - VLOOKUP(ROUND($A930 + (L$9/12) + (1/12),5),'main sheet'!$G:$M, 4, 0)) / VLOOKUP(ROUND($A930,5),'main sheet'!$G:$M, 4, 0)) * L$11</f>
        <v>4.9018246943890826E-3</v>
      </c>
      <c r="M930" s="19">
        <f>((VLOOKUP(ROUND($A930 + (M$9/12),5),'main sheet'!$G:$M, 4, 0) - VLOOKUP(ROUND($A930 + (M$9/12) + (1/12),5),'main sheet'!$G:$M, 4, 0)) / VLOOKUP(ROUND($A930,5),'main sheet'!$G:$M, 4, 0)) * M$11</f>
        <v>4.9152433639537019E-3</v>
      </c>
      <c r="N930" s="19">
        <f>((VLOOKUP(ROUND($A930 + (N$9/12),5),'main sheet'!$G:$M, 4, 0) - VLOOKUP(ROUND($A930 + (N$9/12) + (1/12),5),'main sheet'!$G:$M, 4, 0)) / VLOOKUP(ROUND($A930,5),'main sheet'!$G:$M, 4, 0)) * N$11</f>
        <v>4.9119911575126367E-3</v>
      </c>
      <c r="O930" s="19">
        <f>((VLOOKUP(ROUND($A930 + (O$9/12),5),'main sheet'!$G:$M, 4, 0) - VLOOKUP(ROUND($A930 + (O$9/12) + (1/12),5),'main sheet'!$G:$M, 4, 0)) / VLOOKUP(ROUND($A930,5),'main sheet'!$G:$M, 4, 0)) * O$11</f>
        <v>4.9087411029175645E-3</v>
      </c>
      <c r="P930" s="19">
        <f>((VLOOKUP(ROUND($A930 + (P$9/12),5),'main sheet'!$G:$M, 4, 0) - VLOOKUP(ROUND($A930 + (P$9/12) + (1/12),5),'main sheet'!$G:$M, 4, 0)) / VLOOKUP(ROUND($A930,5),'main sheet'!$G:$M, 4, 0)) * P$11</f>
        <v>4.9054931987446999E-3</v>
      </c>
      <c r="Q930" s="19">
        <f>((VLOOKUP(ROUND($A930 + (Q$9/12),5),'main sheet'!$G:$M, 4, 0) - VLOOKUP(ROUND($A930 + (Q$9/12) + (1/12),5),'main sheet'!$G:$M, 4, 0)) / VLOOKUP(ROUND($A930,5),'main sheet'!$G:$M, 4, 0)) * Q$11</f>
        <v>4.9022474435712008E-3</v>
      </c>
      <c r="R930" s="19">
        <f>((VLOOKUP(ROUND($A930 + (R$9/12),5),'main sheet'!$G:$M, 4, 0) - VLOOKUP(ROUND($A930 + (R$9/12) + (1/12),5),'main sheet'!$G:$M, 4, 0)) / VLOOKUP(ROUND($A930,5),'main sheet'!$G:$M, 4, 0)) * R$11</f>
        <v>4.8990038359751666E-3</v>
      </c>
      <c r="S930" s="19">
        <f>((VLOOKUP(ROUND($A930 + (S$9/12),5),'main sheet'!$G:$M, 4, 0) - VLOOKUP(ROUND($A930 + (S$9/12) + (1/12),5),'main sheet'!$G:$M, 4, 0)) / VLOOKUP(ROUND($A930,5),'main sheet'!$G:$M, 4, 0)) * S$11</f>
        <v>4.8957623745356366E-3</v>
      </c>
      <c r="T930" s="19">
        <f>((VLOOKUP(ROUND($A930 + (T$9/12),5),'main sheet'!$G:$M, 4, 0) - VLOOKUP(ROUND($A930 + (T$9/12) + (1/12),5),'main sheet'!$G:$M, 4, 0)) / VLOOKUP(ROUND($A930,5),'main sheet'!$G:$M, 4, 0)) * T$11</f>
        <v>4.8925230578325913E-3</v>
      </c>
      <c r="U930" s="19">
        <f>((VLOOKUP(ROUND($A930 + (U$9/12),5),'main sheet'!$G:$M, 4, 0) - VLOOKUP(ROUND($A930 + (U$9/12) + (1/12),5),'main sheet'!$G:$M, 4, 0)) / VLOOKUP(ROUND($A930,5),'main sheet'!$G:$M, 4, 0)) * U$11</f>
        <v>5.0771452005328784E-3</v>
      </c>
      <c r="V930" s="19">
        <f>((VLOOKUP(ROUND($A930 + (V$9/12),5),'main sheet'!$G:$M, 4, 0) - VLOOKUP(ROUND($A930 + (V$9/12) + (1/12),5),'main sheet'!$G:$M, 4, 0)) / VLOOKUP(ROUND($A930,5),'main sheet'!$G:$M, 4, 0)) * V$11</f>
        <v>5.0737858705667393E-3</v>
      </c>
      <c r="W930" s="19">
        <f>((VLOOKUP(ROUND($A930 + (W$9/12),5),'main sheet'!$G:$M, 4, 0) - VLOOKUP(ROUND($A930 + (W$9/12) + (1/12),5),'main sheet'!$G:$M, 4, 0)) / VLOOKUP(ROUND($A930,5),'main sheet'!$G:$M, 4, 0)) * W$11</f>
        <v>5.0704287633256502E-3</v>
      </c>
      <c r="X930" s="19">
        <f>((VLOOKUP(ROUND($A930 + (X$9/12),5),'main sheet'!$G:$M, 4, 0) - VLOOKUP(ROUND($A930 + (X$9/12) + (1/12),5),'main sheet'!$G:$M, 4, 0)) / VLOOKUP(ROUND($A930,5),'main sheet'!$G:$M, 4, 0)) * X$11</f>
        <v>5.067073877338929E-3</v>
      </c>
      <c r="Y930" s="19">
        <f>((VLOOKUP(ROUND($A930 + (Y$9/12),5),'main sheet'!$G:$M, 4, 0) - VLOOKUP(ROUND($A930 + (Y$9/12) + (1/12),5),'main sheet'!$G:$M, 4, 0)) / VLOOKUP(ROUND($A930,5),'main sheet'!$G:$M, 4, 0)) * Y$11</f>
        <v>5.0637212111368677E-3</v>
      </c>
      <c r="Z930" s="19">
        <f>((VLOOKUP(ROUND($A930 + (Z$9/12),5),'main sheet'!$G:$M, 4, 0) - VLOOKUP(ROUND($A930 + (Z$9/12) + (1/12),5),'main sheet'!$G:$M, 4, 0)) / VLOOKUP(ROUND($A930,5),'main sheet'!$G:$M, 4, 0)) * Z$11</f>
        <v>5.0603707632507289E-3</v>
      </c>
      <c r="AA930" s="19">
        <f>((VLOOKUP(ROUND($A930 + (AA$9/12),5),'main sheet'!$G:$M, 4, 0) - VLOOKUP(ROUND($A930 + (AA$9/12) + (1/12),5),'main sheet'!$G:$M, 4, 0)) / VLOOKUP(ROUND($A930,5),'main sheet'!$G:$M, 4, 0)) * AA$11</f>
        <v>5.0570225322127474E-3</v>
      </c>
      <c r="AB930" s="19">
        <f>((VLOOKUP(ROUND($A930 + (AB$9/12),5),'main sheet'!$G:$M, 4, 0) - VLOOKUP(ROUND($A930 + (AB$9/12) + (1/12),5),'main sheet'!$G:$M, 4, 0)) / VLOOKUP(ROUND($A930,5),'main sheet'!$G:$M, 4, 0)) * AB$11</f>
        <v>5.0536765165561295E-3</v>
      </c>
      <c r="AC930" s="19">
        <f>((VLOOKUP(ROUND($A930 + (AC$9/12),5),'main sheet'!$G:$M, 4, 0) - VLOOKUP(ROUND($A930 + (AC$9/12) + (1/12),5),'main sheet'!$G:$M, 4, 0)) / VLOOKUP(ROUND($A930,5),'main sheet'!$G:$M, 4, 0)) * AC$11</f>
        <v>5.0503327148150529E-3</v>
      </c>
      <c r="AD930" s="19">
        <f>((VLOOKUP(ROUND($A930 + (AD$9/12),5),'main sheet'!$G:$M, 4, 0) - VLOOKUP(ROUND($A930 + (AD$9/12) + (1/12),5),'main sheet'!$G:$M, 4, 0)) / VLOOKUP(ROUND($A930,5),'main sheet'!$G:$M, 4, 0)) * AD$11</f>
        <v>5.0469911255246643E-3</v>
      </c>
      <c r="AE930" s="19">
        <f>((VLOOKUP(ROUND($A930 + (AE$9/12),5),'main sheet'!$G:$M, 4, 0) - VLOOKUP(ROUND($A930 + (AE$9/12) + (1/12),5),'main sheet'!$G:$M, 4, 0)) / VLOOKUP(ROUND($A930,5),'main sheet'!$G:$M, 4, 0)) * AE$11</f>
        <v>5.043651747221079E-3</v>
      </c>
      <c r="AF930" s="19">
        <f>((VLOOKUP(ROUND($A930 + (AF$9/12),5),'main sheet'!$G:$M, 4, 0) - VLOOKUP(ROUND($A930 + (AF$9/12) + (1/12),5),'main sheet'!$G:$M, 4, 0)) / VLOOKUP(ROUND($A930,5),'main sheet'!$G:$M, 4, 0)) * AF$11</f>
        <v>5.0403145784413805E-3</v>
      </c>
      <c r="AH930" s="18">
        <f t="shared" si="28"/>
        <v>76.416666666666671</v>
      </c>
      <c r="AI930" s="19">
        <f t="shared" si="29"/>
        <v>0.14785175944333348</v>
      </c>
    </row>
    <row r="931" spans="1:35" x14ac:dyDescent="0.3">
      <c r="A931" s="19">
        <v>76.5</v>
      </c>
      <c r="C931" s="19">
        <f>((VLOOKUP(ROUND($A931 + (C$9/12),5),'main sheet'!$G:$M, 4, 0) - VLOOKUP(ROUND($A931 + (C$9/12) + (1/12),5),'main sheet'!$G:$M, 4, 0)) / VLOOKUP(ROUND($A931,5),'main sheet'!$G:$M, 4, 0)) * C$11</f>
        <v>4.7473116952543434E-3</v>
      </c>
      <c r="D931" s="19">
        <f>((VLOOKUP(ROUND($A931 + (D$9/12),5),'main sheet'!$G:$M, 4, 0) - VLOOKUP(ROUND($A931 + (D$9/12) + (1/12),5),'main sheet'!$G:$M, 4, 0)) / VLOOKUP(ROUND($A931,5),'main sheet'!$G:$M, 4, 0)) * D$11</f>
        <v>4.7427063367501427E-3</v>
      </c>
      <c r="E931" s="19">
        <f>((VLOOKUP(ROUND($A931 + (E$9/12),5),'main sheet'!$G:$M, 4, 0) - VLOOKUP(ROUND($A931 + (E$9/12) + (1/12),5),'main sheet'!$G:$M, 4, 0)) / VLOOKUP(ROUND($A931,5),'main sheet'!$G:$M, 4, 0)) * E$11</f>
        <v>4.7381054458959125E-3</v>
      </c>
      <c r="F931" s="19">
        <f>((VLOOKUP(ROUND($A931 + (F$9/12),5),'main sheet'!$G:$M, 4, 0) - VLOOKUP(ROUND($A931 + (F$9/12) + (1/12),5),'main sheet'!$G:$M, 4, 0)) / VLOOKUP(ROUND($A931,5),'main sheet'!$G:$M, 4, 0)) * F$11</f>
        <v>4.7335090183575918E-3</v>
      </c>
      <c r="G931" s="19">
        <f>((VLOOKUP(ROUND($A931 + (G$9/12),5),'main sheet'!$G:$M, 4, 0) - VLOOKUP(ROUND($A931 + (G$9/12) + (1/12),5),'main sheet'!$G:$M, 4, 0)) / VLOOKUP(ROUND($A931,5),'main sheet'!$G:$M, 4, 0)) * G$11</f>
        <v>4.7289170498053283E-3</v>
      </c>
      <c r="H931" s="19">
        <f>((VLOOKUP(ROUND($A931 + (H$9/12),5),'main sheet'!$G:$M, 4, 0) - VLOOKUP(ROUND($A931 + (H$9/12) + (1/12),5),'main sheet'!$G:$M, 4, 0)) / VLOOKUP(ROUND($A931,5),'main sheet'!$G:$M, 4, 0)) * H$11</f>
        <v>4.9442983185380074E-3</v>
      </c>
      <c r="I931" s="19">
        <f>((VLOOKUP(ROUND($A931 + (I$9/12),5),'main sheet'!$G:$M, 4, 0) - VLOOKUP(ROUND($A931 + (I$9/12) + (1/12),5),'main sheet'!$G:$M, 4, 0)) / VLOOKUP(ROUND($A931,5),'main sheet'!$G:$M, 4, 0)) * I$11</f>
        <v>4.9395018636662225E-3</v>
      </c>
      <c r="J931" s="19">
        <f>((VLOOKUP(ROUND($A931 + (J$9/12),5),'main sheet'!$G:$M, 4, 0) - VLOOKUP(ROUND($A931 + (J$9/12) + (1/12),5),'main sheet'!$G:$M, 4, 0)) / VLOOKUP(ROUND($A931,5),'main sheet'!$G:$M, 4, 0)) * J$11</f>
        <v>4.934710061826649E-3</v>
      </c>
      <c r="K931" s="19">
        <f>((VLOOKUP(ROUND($A931 + (K$9/12),5),'main sheet'!$G:$M, 4, 0) - VLOOKUP(ROUND($A931 + (K$9/12) + (1/12),5),'main sheet'!$G:$M, 4, 0)) / VLOOKUP(ROUND($A931,5),'main sheet'!$G:$M, 4, 0)) * K$11</f>
        <v>4.929922908505387E-3</v>
      </c>
      <c r="L931" s="19">
        <f>((VLOOKUP(ROUND($A931 + (L$9/12),5),'main sheet'!$G:$M, 4, 0) - VLOOKUP(ROUND($A931 + (L$9/12) + (1/12),5),'main sheet'!$G:$M, 4, 0)) / VLOOKUP(ROUND($A931,5),'main sheet'!$G:$M, 4, 0)) * L$11</f>
        <v>4.9251403991929198E-3</v>
      </c>
      <c r="M931" s="19">
        <f>((VLOOKUP(ROUND($A931 + (M$9/12),5),'main sheet'!$G:$M, 4, 0) - VLOOKUP(ROUND($A931 + (M$9/12) + (1/12),5),'main sheet'!$G:$M, 4, 0)) / VLOOKUP(ROUND($A931,5),'main sheet'!$G:$M, 4, 0)) * M$11</f>
        <v>4.9386228951401497E-3</v>
      </c>
      <c r="N931" s="19">
        <f>((VLOOKUP(ROUND($A931 + (N$9/12),5),'main sheet'!$G:$M, 4, 0) - VLOOKUP(ROUND($A931 + (N$9/12) + (1/12),5),'main sheet'!$G:$M, 4, 0)) / VLOOKUP(ROUND($A931,5),'main sheet'!$G:$M, 4, 0)) * N$11</f>
        <v>4.9353552194626119E-3</v>
      </c>
      <c r="O931" s="19">
        <f>((VLOOKUP(ROUND($A931 + (O$9/12),5),'main sheet'!$G:$M, 4, 0) - VLOOKUP(ROUND($A931 + (O$9/12) + (1/12),5),'main sheet'!$G:$M, 4, 0)) / VLOOKUP(ROUND($A931,5),'main sheet'!$G:$M, 4, 0)) * O$11</f>
        <v>4.9320897058664007E-3</v>
      </c>
      <c r="P931" s="19">
        <f>((VLOOKUP(ROUND($A931 + (P$9/12),5),'main sheet'!$G:$M, 4, 0) - VLOOKUP(ROUND($A931 + (P$9/12) + (1/12),5),'main sheet'!$G:$M, 4, 0)) / VLOOKUP(ROUND($A931,5),'main sheet'!$G:$M, 4, 0)) * P$11</f>
        <v>4.9288263529209562E-3</v>
      </c>
      <c r="Q931" s="19">
        <f>((VLOOKUP(ROUND($A931 + (Q$9/12),5),'main sheet'!$G:$M, 4, 0) - VLOOKUP(ROUND($A931 + (Q$9/12) + (1/12),5),'main sheet'!$G:$M, 4, 0)) / VLOOKUP(ROUND($A931,5),'main sheet'!$G:$M, 4, 0)) * Q$11</f>
        <v>4.9255651591966713E-3</v>
      </c>
      <c r="R931" s="19">
        <f>((VLOOKUP(ROUND($A931 + (R$9/12),5),'main sheet'!$G:$M, 4, 0) - VLOOKUP(ROUND($A931 + (R$9/12) + (1/12),5),'main sheet'!$G:$M, 4, 0)) / VLOOKUP(ROUND($A931,5),'main sheet'!$G:$M, 4, 0)) * R$11</f>
        <v>4.9223061232648796E-3</v>
      </c>
      <c r="S931" s="19">
        <f>((VLOOKUP(ROUND($A931 + (S$9/12),5),'main sheet'!$G:$M, 4, 0) - VLOOKUP(ROUND($A931 + (S$9/12) + (1/12),5),'main sheet'!$G:$M, 4, 0)) / VLOOKUP(ROUND($A931,5),'main sheet'!$G:$M, 4, 0)) * S$11</f>
        <v>4.9190492436978631E-3</v>
      </c>
      <c r="T931" s="19">
        <f>((VLOOKUP(ROUND($A931 + (T$9/12),5),'main sheet'!$G:$M, 4, 0) - VLOOKUP(ROUND($A931 + (T$9/12) + (1/12),5),'main sheet'!$G:$M, 4, 0)) / VLOOKUP(ROUND($A931,5),'main sheet'!$G:$M, 4, 0)) * T$11</f>
        <v>5.1046723671220474E-3</v>
      </c>
      <c r="U931" s="19">
        <f>((VLOOKUP(ROUND($A931 + (U$9/12),5),'main sheet'!$G:$M, 4, 0) - VLOOKUP(ROUND($A931 + (U$9/12) + (1/12),5),'main sheet'!$G:$M, 4, 0)) / VLOOKUP(ROUND($A931,5),'main sheet'!$G:$M, 4, 0)) * U$11</f>
        <v>5.1012948236063733E-3</v>
      </c>
      <c r="V931" s="19">
        <f>((VLOOKUP(ROUND($A931 + (V$9/12),5),'main sheet'!$G:$M, 4, 0) - VLOOKUP(ROUND($A931 + (V$9/12) + (1/12),5),'main sheet'!$G:$M, 4, 0)) / VLOOKUP(ROUND($A931,5),'main sheet'!$G:$M, 4, 0)) * V$11</f>
        <v>5.0979195148668768E-3</v>
      </c>
      <c r="W931" s="19">
        <f>((VLOOKUP(ROUND($A931 + (W$9/12),5),'main sheet'!$G:$M, 4, 0) - VLOOKUP(ROUND($A931 + (W$9/12) + (1/12),5),'main sheet'!$G:$M, 4, 0)) / VLOOKUP(ROUND($A931,5),'main sheet'!$G:$M, 4, 0)) * W$11</f>
        <v>5.094546439424902E-3</v>
      </c>
      <c r="X931" s="19">
        <f>((VLOOKUP(ROUND($A931 + (X$9/12),5),'main sheet'!$G:$M, 4, 0) - VLOOKUP(ROUND($A931 + (X$9/12) + (1/12),5),'main sheet'!$G:$M, 4, 0)) / VLOOKUP(ROUND($A931,5),'main sheet'!$G:$M, 4, 0)) * X$11</f>
        <v>5.0911755958027716E-3</v>
      </c>
      <c r="Y931" s="19">
        <f>((VLOOKUP(ROUND($A931 + (Y$9/12),5),'main sheet'!$G:$M, 4, 0) - VLOOKUP(ROUND($A931 + (Y$9/12) + (1/12),5),'main sheet'!$G:$M, 4, 0)) / VLOOKUP(ROUND($A931,5),'main sheet'!$G:$M, 4, 0)) * Y$11</f>
        <v>5.0878069825237857E-3</v>
      </c>
      <c r="Z931" s="19">
        <f>((VLOOKUP(ROUND($A931 + (Z$9/12),5),'main sheet'!$G:$M, 4, 0) - VLOOKUP(ROUND($A931 + (Z$9/12) + (1/12),5),'main sheet'!$G:$M, 4, 0)) / VLOOKUP(ROUND($A931,5),'main sheet'!$G:$M, 4, 0)) * Z$11</f>
        <v>5.0844405981122203E-3</v>
      </c>
      <c r="AA931" s="19">
        <f>((VLOOKUP(ROUND($A931 + (AA$9/12),5),'main sheet'!$G:$M, 4, 0) - VLOOKUP(ROUND($A931 + (AA$9/12) + (1/12),5),'main sheet'!$G:$M, 4, 0)) / VLOOKUP(ROUND($A931,5),'main sheet'!$G:$M, 4, 0)) * AA$11</f>
        <v>5.0810764410933315E-3</v>
      </c>
      <c r="AB931" s="19">
        <f>((VLOOKUP(ROUND($A931 + (AB$9/12),5),'main sheet'!$G:$M, 4, 0) - VLOOKUP(ROUND($A931 + (AB$9/12) + (1/12),5),'main sheet'!$G:$M, 4, 0)) / VLOOKUP(ROUND($A931,5),'main sheet'!$G:$M, 4, 0)) * AB$11</f>
        <v>5.0777145099933467E-3</v>
      </c>
      <c r="AC931" s="19">
        <f>((VLOOKUP(ROUND($A931 + (AC$9/12),5),'main sheet'!$G:$M, 4, 0) - VLOOKUP(ROUND($A931 + (AC$9/12) + (1/12),5),'main sheet'!$G:$M, 4, 0)) / VLOOKUP(ROUND($A931,5),'main sheet'!$G:$M, 4, 0)) * AC$11</f>
        <v>5.0743548033394719E-3</v>
      </c>
      <c r="AD931" s="19">
        <f>((VLOOKUP(ROUND($A931 + (AD$9/12),5),'main sheet'!$G:$M, 4, 0) - VLOOKUP(ROUND($A931 + (AD$9/12) + (1/12),5),'main sheet'!$G:$M, 4, 0)) / VLOOKUP(ROUND($A931,5),'main sheet'!$G:$M, 4, 0)) * AD$11</f>
        <v>5.0709973196598852E-3</v>
      </c>
      <c r="AE931" s="19">
        <f>((VLOOKUP(ROUND($A931 + (AE$9/12),5),'main sheet'!$G:$M, 4, 0) - VLOOKUP(ROUND($A931 + (AE$9/12) + (1/12),5),'main sheet'!$G:$M, 4, 0)) / VLOOKUP(ROUND($A931,5),'main sheet'!$G:$M, 4, 0)) * AE$11</f>
        <v>5.0676420574837407E-3</v>
      </c>
      <c r="AF931" s="19">
        <f>((VLOOKUP(ROUND($A931 + (AF$9/12),5),'main sheet'!$G:$M, 4, 0) - VLOOKUP(ROUND($A931 + (AF$9/12) + (1/12),5),'main sheet'!$G:$M, 4, 0)) / VLOOKUP(ROUND($A931,5),'main sheet'!$G:$M, 4, 0)) * AF$11</f>
        <v>5.1974300118496448E-3</v>
      </c>
      <c r="AH931" s="18">
        <f t="shared" si="28"/>
        <v>76.5</v>
      </c>
      <c r="AI931" s="19">
        <f t="shared" si="29"/>
        <v>0.14909700926222044</v>
      </c>
    </row>
    <row r="932" spans="1:35" x14ac:dyDescent="0.3">
      <c r="A932" s="19">
        <v>76.583333333333329</v>
      </c>
      <c r="C932" s="19">
        <f>((VLOOKUP(ROUND($A932 + (C$9/12),5),'main sheet'!$G:$M, 4, 0) - VLOOKUP(ROUND($A932 + (C$9/12) + (1/12),5),'main sheet'!$G:$M, 4, 0)) / VLOOKUP(ROUND($A932,5),'main sheet'!$G:$M, 4, 0)) * C$11</f>
        <v>4.7700003729496511E-3</v>
      </c>
      <c r="D932" s="19">
        <f>((VLOOKUP(ROUND($A932 + (D$9/12),5),'main sheet'!$G:$M, 4, 0) - VLOOKUP(ROUND($A932 + (D$9/12) + (1/12),5),'main sheet'!$G:$M, 4, 0)) / VLOOKUP(ROUND($A932,5),'main sheet'!$G:$M, 4, 0)) * D$11</f>
        <v>4.7653730042001826E-3</v>
      </c>
      <c r="E932" s="19">
        <f>((VLOOKUP(ROUND($A932 + (E$9/12),5),'main sheet'!$G:$M, 4, 0) - VLOOKUP(ROUND($A932 + (E$9/12) + (1/12),5),'main sheet'!$G:$M, 4, 0)) / VLOOKUP(ROUND($A932,5),'main sheet'!$G:$M, 4, 0)) * E$11</f>
        <v>4.7607501244527842E-3</v>
      </c>
      <c r="F932" s="19">
        <f>((VLOOKUP(ROUND($A932 + (F$9/12),5),'main sheet'!$G:$M, 4, 0) - VLOOKUP(ROUND($A932 + (F$9/12) + (1/12),5),'main sheet'!$G:$M, 4, 0)) / VLOOKUP(ROUND($A932,5),'main sheet'!$G:$M, 4, 0)) * F$11</f>
        <v>4.7561317293526809E-3</v>
      </c>
      <c r="G932" s="19">
        <f>((VLOOKUP(ROUND($A932 + (G$9/12),5),'main sheet'!$G:$M, 4, 0) - VLOOKUP(ROUND($A932 + (G$9/12) + (1/12),5),'main sheet'!$G:$M, 4, 0)) / VLOOKUP(ROUND($A932,5),'main sheet'!$G:$M, 4, 0)) * G$11</f>
        <v>4.972752506443686E-3</v>
      </c>
      <c r="H932" s="19">
        <f>((VLOOKUP(ROUND($A932 + (H$9/12),5),'main sheet'!$G:$M, 4, 0) - VLOOKUP(ROUND($A932 + (H$9/12) + (1/12),5),'main sheet'!$G:$M, 4, 0)) / VLOOKUP(ROUND($A932,5),'main sheet'!$G:$M, 4, 0)) * H$11</f>
        <v>4.9679284482155887E-3</v>
      </c>
      <c r="I932" s="19">
        <f>((VLOOKUP(ROUND($A932 + (I$9/12),5),'main sheet'!$G:$M, 4, 0) - VLOOKUP(ROUND($A932 + (I$9/12) + (1/12),5),'main sheet'!$G:$M, 4, 0)) / VLOOKUP(ROUND($A932,5),'main sheet'!$G:$M, 4, 0)) * I$11</f>
        <v>4.9631090697976679E-3</v>
      </c>
      <c r="J932" s="19">
        <f>((VLOOKUP(ROUND($A932 + (J$9/12),5),'main sheet'!$G:$M, 4, 0) - VLOOKUP(ROUND($A932 + (J$9/12) + (1/12),5),'main sheet'!$G:$M, 4, 0)) / VLOOKUP(ROUND($A932,5),'main sheet'!$G:$M, 4, 0)) * J$11</f>
        <v>4.9582943666500491E-3</v>
      </c>
      <c r="K932" s="19">
        <f>((VLOOKUP(ROUND($A932 + (K$9/12),5),'main sheet'!$G:$M, 4, 0) - VLOOKUP(ROUND($A932 + (K$9/12) + (1/12),5),'main sheet'!$G:$M, 4, 0)) / VLOOKUP(ROUND($A932,5),'main sheet'!$G:$M, 4, 0)) * K$11</f>
        <v>4.9534843342372605E-3</v>
      </c>
      <c r="L932" s="19">
        <f>((VLOOKUP(ROUND($A932 + (L$9/12),5),'main sheet'!$G:$M, 4, 0) - VLOOKUP(ROUND($A932 + (L$9/12) + (1/12),5),'main sheet'!$G:$M, 4, 0)) / VLOOKUP(ROUND($A932,5),'main sheet'!$G:$M, 4, 0)) * L$11</f>
        <v>4.9486789680282311E-3</v>
      </c>
      <c r="M932" s="19">
        <f>((VLOOKUP(ROUND($A932 + (M$9/12),5),'main sheet'!$G:$M, 4, 0) - VLOOKUP(ROUND($A932 + (M$9/12) + (1/12),5),'main sheet'!$G:$M, 4, 0)) / VLOOKUP(ROUND($A932,5),'main sheet'!$G:$M, 4, 0)) * M$11</f>
        <v>4.9622259004449224E-3</v>
      </c>
      <c r="N932" s="19">
        <f>((VLOOKUP(ROUND($A932 + (N$9/12),5),'main sheet'!$G:$M, 4, 0) - VLOOKUP(ROUND($A932 + (N$9/12) + (1/12),5),'main sheet'!$G:$M, 4, 0)) / VLOOKUP(ROUND($A932,5),'main sheet'!$G:$M, 4, 0)) * N$11</f>
        <v>4.9589426076676411E-3</v>
      </c>
      <c r="O932" s="19">
        <f>((VLOOKUP(ROUND($A932 + (O$9/12),5),'main sheet'!$G:$M, 4, 0) - VLOOKUP(ROUND($A932 + (O$9/12) + (1/12),5),'main sheet'!$G:$M, 4, 0)) / VLOOKUP(ROUND($A932,5),'main sheet'!$G:$M, 4, 0)) * O$11</f>
        <v>4.9556614873048528E-3</v>
      </c>
      <c r="P932" s="19">
        <f>((VLOOKUP(ROUND($A932 + (P$9/12),5),'main sheet'!$G:$M, 4, 0) - VLOOKUP(ROUND($A932 + (P$9/12) + (1/12),5),'main sheet'!$G:$M, 4, 0)) / VLOOKUP(ROUND($A932,5),'main sheet'!$G:$M, 4, 0)) * P$11</f>
        <v>4.9523825379191623E-3</v>
      </c>
      <c r="Q932" s="19">
        <f>((VLOOKUP(ROUND($A932 + (Q$9/12),5),'main sheet'!$G:$M, 4, 0) - VLOOKUP(ROUND($A932 + (Q$9/12) + (1/12),5),'main sheet'!$G:$M, 4, 0)) / VLOOKUP(ROUND($A932,5),'main sheet'!$G:$M, 4, 0)) * Q$11</f>
        <v>4.9491057580741292E-3</v>
      </c>
      <c r="R932" s="19">
        <f>((VLOOKUP(ROUND($A932 + (R$9/12),5),'main sheet'!$G:$M, 4, 0) - VLOOKUP(ROUND($A932 + (R$9/12) + (1/12),5),'main sheet'!$G:$M, 4, 0)) / VLOOKUP(ROUND($A932,5),'main sheet'!$G:$M, 4, 0)) * R$11</f>
        <v>4.9458311463342593E-3</v>
      </c>
      <c r="S932" s="19">
        <f>((VLOOKUP(ROUND($A932 + (S$9/12),5),'main sheet'!$G:$M, 4, 0) - VLOOKUP(ROUND($A932 + (S$9/12) + (1/12),5),'main sheet'!$G:$M, 4, 0)) / VLOOKUP(ROUND($A932,5),'main sheet'!$G:$M, 4, 0)) * S$11</f>
        <v>5.1324649001002684E-3</v>
      </c>
      <c r="T932" s="19">
        <f>((VLOOKUP(ROUND($A932 + (T$9/12),5),'main sheet'!$G:$M, 4, 0) - VLOOKUP(ROUND($A932 + (T$9/12) + (1/12),5),'main sheet'!$G:$M, 4, 0)) / VLOOKUP(ROUND($A932,5),'main sheet'!$G:$M, 4, 0)) * T$11</f>
        <v>5.1290689674534625E-3</v>
      </c>
      <c r="U932" s="19">
        <f>((VLOOKUP(ROUND($A932 + (U$9/12),5),'main sheet'!$G:$M, 4, 0) - VLOOKUP(ROUND($A932 + (U$9/12) + (1/12),5),'main sheet'!$G:$M, 4, 0)) / VLOOKUP(ROUND($A932,5),'main sheet'!$G:$M, 4, 0)) * U$11</f>
        <v>5.1256752817501359E-3</v>
      </c>
      <c r="V932" s="19">
        <f>((VLOOKUP(ROUND($A932 + (V$9/12),5),'main sheet'!$G:$M, 4, 0) - VLOOKUP(ROUND($A932 + (V$9/12) + (1/12),5),'main sheet'!$G:$M, 4, 0)) / VLOOKUP(ROUND($A932,5),'main sheet'!$G:$M, 4, 0)) * V$11</f>
        <v>5.122283841503583E-3</v>
      </c>
      <c r="W932" s="19">
        <f>((VLOOKUP(ROUND($A932 + (W$9/12),5),'main sheet'!$G:$M, 4, 0) - VLOOKUP(ROUND($A932 + (W$9/12) + (1/12),5),'main sheet'!$G:$M, 4, 0)) / VLOOKUP(ROUND($A932,5),'main sheet'!$G:$M, 4, 0)) * W$11</f>
        <v>5.1188946452280799E-3</v>
      </c>
      <c r="X932" s="19">
        <f>((VLOOKUP(ROUND($A932 + (X$9/12),5),'main sheet'!$G:$M, 4, 0) - VLOOKUP(ROUND($A932 + (X$9/12) + (1/12),5),'main sheet'!$G:$M, 4, 0)) / VLOOKUP(ROUND($A932,5),'main sheet'!$G:$M, 4, 0)) * X$11</f>
        <v>5.115507691438888E-3</v>
      </c>
      <c r="Y932" s="19">
        <f>((VLOOKUP(ROUND($A932 + (Y$9/12),5),'main sheet'!$G:$M, 4, 0) - VLOOKUP(ROUND($A932 + (Y$9/12) + (1/12),5),'main sheet'!$G:$M, 4, 0)) / VLOOKUP(ROUND($A932,5),'main sheet'!$G:$M, 4, 0)) * Y$11</f>
        <v>5.1121229786522488E-3</v>
      </c>
      <c r="Z932" s="19">
        <f>((VLOOKUP(ROUND($A932 + (Z$9/12),5),'main sheet'!$G:$M, 4, 0) - VLOOKUP(ROUND($A932 + (Z$9/12) + (1/12),5),'main sheet'!$G:$M, 4, 0)) / VLOOKUP(ROUND($A932,5),'main sheet'!$G:$M, 4, 0)) * Z$11</f>
        <v>5.1087405053853868E-3</v>
      </c>
      <c r="AA932" s="19">
        <f>((VLOOKUP(ROUND($A932 + (AA$9/12),5),'main sheet'!$G:$M, 4, 0) - VLOOKUP(ROUND($A932 + (AA$9/12) + (1/12),5),'main sheet'!$G:$M, 4, 0)) / VLOOKUP(ROUND($A932,5),'main sheet'!$G:$M, 4, 0)) * AA$11</f>
        <v>5.1053602701565098E-3</v>
      </c>
      <c r="AB932" s="19">
        <f>((VLOOKUP(ROUND($A932 + (AB$9/12),5),'main sheet'!$G:$M, 4, 0) - VLOOKUP(ROUND($A932 + (AB$9/12) + (1/12),5),'main sheet'!$G:$M, 4, 0)) / VLOOKUP(ROUND($A932,5),'main sheet'!$G:$M, 4, 0)) * AB$11</f>
        <v>5.1019822714848005E-3</v>
      </c>
      <c r="AC932" s="19">
        <f>((VLOOKUP(ROUND($A932 + (AC$9/12),5),'main sheet'!$G:$M, 4, 0) - VLOOKUP(ROUND($A932 + (AC$9/12) + (1/12),5),'main sheet'!$G:$M, 4, 0)) / VLOOKUP(ROUND($A932,5),'main sheet'!$G:$M, 4, 0)) * AC$11</f>
        <v>5.0986065078904271E-3</v>
      </c>
      <c r="AD932" s="19">
        <f>((VLOOKUP(ROUND($A932 + (AD$9/12),5),'main sheet'!$G:$M, 4, 0) - VLOOKUP(ROUND($A932 + (AD$9/12) + (1/12),5),'main sheet'!$G:$M, 4, 0)) / VLOOKUP(ROUND($A932,5),'main sheet'!$G:$M, 4, 0)) * AD$11</f>
        <v>5.0952329778945326E-3</v>
      </c>
      <c r="AE932" s="19">
        <f>((VLOOKUP(ROUND($A932 + (AE$9/12),5),'main sheet'!$G:$M, 4, 0) - VLOOKUP(ROUND($A932 + (AE$9/12) + (1/12),5),'main sheet'!$G:$M, 4, 0)) / VLOOKUP(ROUND($A932,5),'main sheet'!$G:$M, 4, 0)) * AE$11</f>
        <v>5.2257275664462323E-3</v>
      </c>
      <c r="AF932" s="19">
        <f>((VLOOKUP(ROUND($A932 + (AF$9/12),5),'main sheet'!$G:$M, 4, 0) - VLOOKUP(ROUND($A932 + (AF$9/12) + (1/12),5),'main sheet'!$G:$M, 4, 0)) / VLOOKUP(ROUND($A932,5),'main sheet'!$G:$M, 4, 0)) * AF$11</f>
        <v>5.2222699258794433E-3</v>
      </c>
      <c r="AH932" s="18">
        <f t="shared" si="28"/>
        <v>76.583333333333329</v>
      </c>
      <c r="AI932" s="19">
        <f t="shared" si="29"/>
        <v>0.15035459069333673</v>
      </c>
    </row>
    <row r="933" spans="1:35" x14ac:dyDescent="0.3">
      <c r="A933" s="19">
        <v>76.666666666666671</v>
      </c>
      <c r="C933" s="19">
        <f>((VLOOKUP(ROUND($A933 + (C$9/12),5),'main sheet'!$G:$M, 4, 0) - VLOOKUP(ROUND($A933 + (C$9/12) + (1/12),5),'main sheet'!$G:$M, 4, 0)) / VLOOKUP(ROUND($A933,5),'main sheet'!$G:$M, 4, 0)) * C$11</f>
        <v>4.7929069626746158E-3</v>
      </c>
      <c r="D933" s="19">
        <f>((VLOOKUP(ROUND($A933 + (D$9/12),5),'main sheet'!$G:$M, 4, 0) - VLOOKUP(ROUND($A933 + (D$9/12) + (1/12),5),'main sheet'!$G:$M, 4, 0)) / VLOOKUP(ROUND($A933,5),'main sheet'!$G:$M, 4, 0)) * D$11</f>
        <v>4.7882573722838138E-3</v>
      </c>
      <c r="E933" s="19">
        <f>((VLOOKUP(ROUND($A933 + (E$9/12),5),'main sheet'!$G:$M, 4, 0) - VLOOKUP(ROUND($A933 + (E$9/12) + (1/12),5),'main sheet'!$G:$M, 4, 0)) / VLOOKUP(ROUND($A933,5),'main sheet'!$G:$M, 4, 0)) * E$11</f>
        <v>4.7836122924522547E-3</v>
      </c>
      <c r="F933" s="19">
        <f>((VLOOKUP(ROUND($A933 + (F$9/12),5),'main sheet'!$G:$M, 4, 0) - VLOOKUP(ROUND($A933 + (F$9/12) + (1/12),5),'main sheet'!$G:$M, 4, 0)) / VLOOKUP(ROUND($A933,5),'main sheet'!$G:$M, 4, 0)) * F$11</f>
        <v>5.0014846877221237E-3</v>
      </c>
      <c r="G933" s="19">
        <f>((VLOOKUP(ROUND($A933 + (G$9/12),5),'main sheet'!$G:$M, 4, 0) - VLOOKUP(ROUND($A933 + (G$9/12) + (1/12),5),'main sheet'!$G:$M, 4, 0)) / VLOOKUP(ROUND($A933,5),'main sheet'!$G:$M, 4, 0)) * G$11</f>
        <v>4.9966327564568451E-3</v>
      </c>
      <c r="H933" s="19">
        <f>((VLOOKUP(ROUND($A933 + (H$9/12),5),'main sheet'!$G:$M, 4, 0) - VLOOKUP(ROUND($A933 + (H$9/12) + (1/12),5),'main sheet'!$G:$M, 4, 0)) / VLOOKUP(ROUND($A933,5),'main sheet'!$G:$M, 4, 0)) * H$11</f>
        <v>4.9917855320413254E-3</v>
      </c>
      <c r="I933" s="19">
        <f>((VLOOKUP(ROUND($A933 + (I$9/12),5),'main sheet'!$G:$M, 4, 0) - VLOOKUP(ROUND($A933 + (I$9/12) + (1/12),5),'main sheet'!$G:$M, 4, 0)) / VLOOKUP(ROUND($A933,5),'main sheet'!$G:$M, 4, 0)) * I$11</f>
        <v>4.9869430099094602E-3</v>
      </c>
      <c r="J933" s="19">
        <f>((VLOOKUP(ROUND($A933 + (J$9/12),5),'main sheet'!$G:$M, 4, 0) - VLOOKUP(ROUND($A933 + (J$9/12) + (1/12),5),'main sheet'!$G:$M, 4, 0)) / VLOOKUP(ROUND($A933,5),'main sheet'!$G:$M, 4, 0)) * J$11</f>
        <v>4.9821051854995711E-3</v>
      </c>
      <c r="K933" s="19">
        <f>((VLOOKUP(ROUND($A933 + (K$9/12),5),'main sheet'!$G:$M, 4, 0) - VLOOKUP(ROUND($A933 + (K$9/12) + (1/12),5),'main sheet'!$G:$M, 4, 0)) / VLOOKUP(ROUND($A933,5),'main sheet'!$G:$M, 4, 0)) * K$11</f>
        <v>4.9772720542544079E-3</v>
      </c>
      <c r="L933" s="19">
        <f>((VLOOKUP(ROUND($A933 + (L$9/12),5),'main sheet'!$G:$M, 4, 0) - VLOOKUP(ROUND($A933 + (L$9/12) + (1/12),5),'main sheet'!$G:$M, 4, 0)) / VLOOKUP(ROUND($A933,5),'main sheet'!$G:$M, 4, 0)) * L$11</f>
        <v>4.9724436116211392E-3</v>
      </c>
      <c r="M933" s="19">
        <f>((VLOOKUP(ROUND($A933 + (M$9/12),5),'main sheet'!$G:$M, 4, 0) - VLOOKUP(ROUND($A933 + (M$9/12) + (1/12),5),'main sheet'!$G:$M, 4, 0)) / VLOOKUP(ROUND($A933,5),'main sheet'!$G:$M, 4, 0)) * M$11</f>
        <v>4.9860555993834566E-3</v>
      </c>
      <c r="N933" s="19">
        <f>((VLOOKUP(ROUND($A933 + (N$9/12),5),'main sheet'!$G:$M, 4, 0) - VLOOKUP(ROUND($A933 + (N$9/12) + (1/12),5),'main sheet'!$G:$M, 4, 0)) / VLOOKUP(ROUND($A933,5),'main sheet'!$G:$M, 4, 0)) * N$11</f>
        <v>4.9827565395129435E-3</v>
      </c>
      <c r="O933" s="19">
        <f>((VLOOKUP(ROUND($A933 + (O$9/12),5),'main sheet'!$G:$M, 4, 0) - VLOOKUP(ROUND($A933 + (O$9/12) + (1/12),5),'main sheet'!$G:$M, 4, 0)) / VLOOKUP(ROUND($A933,5),'main sheet'!$G:$M, 4, 0)) * O$11</f>
        <v>4.9794596624893354E-3</v>
      </c>
      <c r="P933" s="19">
        <f>((VLOOKUP(ROUND($A933 + (P$9/12),5),'main sheet'!$G:$M, 4, 0) - VLOOKUP(ROUND($A933 + (P$9/12) + (1/12),5),'main sheet'!$G:$M, 4, 0)) / VLOOKUP(ROUND($A933,5),'main sheet'!$G:$M, 4, 0)) * P$11</f>
        <v>4.9761649668683336E-3</v>
      </c>
      <c r="Q933" s="19">
        <f>((VLOOKUP(ROUND($A933 + (Q$9/12),5),'main sheet'!$G:$M, 4, 0) - VLOOKUP(ROUND($A933 + (Q$9/12) + (1/12),5),'main sheet'!$G:$M, 4, 0)) / VLOOKUP(ROUND($A933,5),'main sheet'!$G:$M, 4, 0)) * Q$11</f>
        <v>4.9728724512065996E-3</v>
      </c>
      <c r="R933" s="19">
        <f>((VLOOKUP(ROUND($A933 + (R$9/12),5),'main sheet'!$G:$M, 4, 0) - VLOOKUP(ROUND($A933 + (R$9/12) + (1/12),5),'main sheet'!$G:$M, 4, 0)) / VLOOKUP(ROUND($A933,5),'main sheet'!$G:$M, 4, 0)) * R$11</f>
        <v>5.1605266240054744E-3</v>
      </c>
      <c r="S933" s="19">
        <f>((VLOOKUP(ROUND($A933 + (S$9/12),5),'main sheet'!$G:$M, 4, 0) - VLOOKUP(ROUND($A933 + (S$9/12) + (1/12),5),'main sheet'!$G:$M, 4, 0)) / VLOOKUP(ROUND($A933,5),'main sheet'!$G:$M, 4, 0)) * S$11</f>
        <v>5.1571121241154056E-3</v>
      </c>
      <c r="T933" s="19">
        <f>((VLOOKUP(ROUND($A933 + (T$9/12),5),'main sheet'!$G:$M, 4, 0) - VLOOKUP(ROUND($A933 + (T$9/12) + (1/12),5),'main sheet'!$G:$M, 4, 0)) / VLOOKUP(ROUND($A933,5),'main sheet'!$G:$M, 4, 0)) * T$11</f>
        <v>5.1536998834539683E-3</v>
      </c>
      <c r="U933" s="19">
        <f>((VLOOKUP(ROUND($A933 + (U$9/12),5),'main sheet'!$G:$M, 4, 0) - VLOOKUP(ROUND($A933 + (U$9/12) + (1/12),5),'main sheet'!$G:$M, 4, 0)) / VLOOKUP(ROUND($A933,5),'main sheet'!$G:$M, 4, 0)) * U$11</f>
        <v>5.150289900526326E-3</v>
      </c>
      <c r="V933" s="19">
        <f>((VLOOKUP(ROUND($A933 + (V$9/12),5),'main sheet'!$G:$M, 4, 0) - VLOOKUP(ROUND($A933 + (V$9/12) + (1/12),5),'main sheet'!$G:$M, 4, 0)) / VLOOKUP(ROUND($A933,5),'main sheet'!$G:$M, 4, 0)) * V$11</f>
        <v>5.1468821738386347E-3</v>
      </c>
      <c r="W933" s="19">
        <f>((VLOOKUP(ROUND($A933 + (W$9/12),5),'main sheet'!$G:$M, 4, 0) - VLOOKUP(ROUND($A933 + (W$9/12) + (1/12),5),'main sheet'!$G:$M, 4, 0)) / VLOOKUP(ROUND($A933,5),'main sheet'!$G:$M, 4, 0)) * W$11</f>
        <v>5.1434767018980355E-3</v>
      </c>
      <c r="X933" s="19">
        <f>((VLOOKUP(ROUND($A933 + (X$9/12),5),'main sheet'!$G:$M, 4, 0) - VLOOKUP(ROUND($A933 + (X$9/12) + (1/12),5),'main sheet'!$G:$M, 4, 0)) / VLOOKUP(ROUND($A933,5),'main sheet'!$G:$M, 4, 0)) * X$11</f>
        <v>5.1400734832126585E-3</v>
      </c>
      <c r="Y933" s="19">
        <f>((VLOOKUP(ROUND($A933 + (Y$9/12),5),'main sheet'!$G:$M, 4, 0) - VLOOKUP(ROUND($A933 + (Y$9/12) + (1/12),5),'main sheet'!$G:$M, 4, 0)) / VLOOKUP(ROUND($A933,5),'main sheet'!$G:$M, 4, 0)) * Y$11</f>
        <v>5.1366725162916215E-3</v>
      </c>
      <c r="Z933" s="19">
        <f>((VLOOKUP(ROUND($A933 + (Z$9/12),5),'main sheet'!$G:$M, 4, 0) - VLOOKUP(ROUND($A933 + (Z$9/12) + (1/12),5),'main sheet'!$G:$M, 4, 0)) / VLOOKUP(ROUND($A933,5),'main sheet'!$G:$M, 4, 0)) * Z$11</f>
        <v>5.133273799645028E-3</v>
      </c>
      <c r="AA933" s="19">
        <f>((VLOOKUP(ROUND($A933 + (AA$9/12),5),'main sheet'!$G:$M, 4, 0) - VLOOKUP(ROUND($A933 + (AA$9/12) + (1/12),5),'main sheet'!$G:$M, 4, 0)) / VLOOKUP(ROUND($A933,5),'main sheet'!$G:$M, 4, 0)) * AA$11</f>
        <v>5.1298773317839689E-3</v>
      </c>
      <c r="AB933" s="19">
        <f>((VLOOKUP(ROUND($A933 + (AB$9/12),5),'main sheet'!$G:$M, 4, 0) - VLOOKUP(ROUND($A933 + (AB$9/12) + (1/12),5),'main sheet'!$G:$M, 4, 0)) / VLOOKUP(ROUND($A933,5),'main sheet'!$G:$M, 4, 0)) * AB$11</f>
        <v>5.1264831112205166E-3</v>
      </c>
      <c r="AC933" s="19">
        <f>((VLOOKUP(ROUND($A933 + (AC$9/12),5),'main sheet'!$G:$M, 4, 0) - VLOOKUP(ROUND($A933 + (AC$9/12) + (1/12),5),'main sheet'!$G:$M, 4, 0)) / VLOOKUP(ROUND($A933,5),'main sheet'!$G:$M, 4, 0)) * AC$11</f>
        <v>5.1230911364677318E-3</v>
      </c>
      <c r="AD933" s="19">
        <f>((VLOOKUP(ROUND($A933 + (AD$9/12),5),'main sheet'!$G:$M, 4, 0) - VLOOKUP(ROUND($A933 + (AD$9/12) + (1/12),5),'main sheet'!$G:$M, 4, 0)) / VLOOKUP(ROUND($A933,5),'main sheet'!$G:$M, 4, 0)) * AD$11</f>
        <v>5.2542992034720539E-3</v>
      </c>
      <c r="AE933" s="19">
        <f>((VLOOKUP(ROUND($A933 + (AE$9/12),5),'main sheet'!$G:$M, 4, 0) - VLOOKUP(ROUND($A933 + (AE$9/12) + (1/12),5),'main sheet'!$G:$M, 4, 0)) / VLOOKUP(ROUND($A933,5),'main sheet'!$G:$M, 4, 0)) * AE$11</f>
        <v>5.2508226582742854E-3</v>
      </c>
      <c r="AF933" s="19">
        <f>((VLOOKUP(ROUND($A933 + (AF$9/12),5),'main sheet'!$G:$M, 4, 0) - VLOOKUP(ROUND($A933 + (AF$9/12) + (1/12),5),'main sheet'!$G:$M, 4, 0)) / VLOOKUP(ROUND($A933,5),'main sheet'!$G:$M, 4, 0)) * AF$11</f>
        <v>5.2473484133578763E-3</v>
      </c>
      <c r="AH933" s="18">
        <f t="shared" si="28"/>
        <v>76.666666666666671</v>
      </c>
      <c r="AI933" s="19">
        <f t="shared" si="29"/>
        <v>0.15162468174593982</v>
      </c>
    </row>
    <row r="934" spans="1:35" x14ac:dyDescent="0.3">
      <c r="A934" s="19">
        <v>76.75</v>
      </c>
      <c r="C934" s="19">
        <f>((VLOOKUP(ROUND($A934 + (C$9/12),5),'main sheet'!$G:$M, 4, 0) - VLOOKUP(ROUND($A934 + (C$9/12) + (1/12),5),'main sheet'!$G:$M, 4, 0)) / VLOOKUP(ROUND($A934,5),'main sheet'!$G:$M, 4, 0)) * C$11</f>
        <v>4.8160346189623192E-3</v>
      </c>
      <c r="D934" s="19">
        <f>((VLOOKUP(ROUND($A934 + (D$9/12),5),'main sheet'!$G:$M, 4, 0) - VLOOKUP(ROUND($A934 + (D$9/12) + (1/12),5),'main sheet'!$G:$M, 4, 0)) / VLOOKUP(ROUND($A934,5),'main sheet'!$G:$M, 4, 0)) * D$11</f>
        <v>4.8113625924739098E-3</v>
      </c>
      <c r="E934" s="19">
        <f>((VLOOKUP(ROUND($A934 + (E$9/12),5),'main sheet'!$G:$M, 4, 0) - VLOOKUP(ROUND($A934 + (E$9/12) + (1/12),5),'main sheet'!$G:$M, 4, 0)) / VLOOKUP(ROUND($A934,5),'main sheet'!$G:$M, 4, 0)) * E$11</f>
        <v>5.0304988912471451E-3</v>
      </c>
      <c r="F934" s="19">
        <f>((VLOOKUP(ROUND($A934 + (F$9/12),5),'main sheet'!$G:$M, 4, 0) - VLOOKUP(ROUND($A934 + (F$9/12) + (1/12),5),'main sheet'!$G:$M, 4, 0)) / VLOOKUP(ROUND($A934,5),'main sheet'!$G:$M, 4, 0)) * F$11</f>
        <v>5.0256188133554116E-3</v>
      </c>
      <c r="G934" s="19">
        <f>((VLOOKUP(ROUND($A934 + (G$9/12),5),'main sheet'!$G:$M, 4, 0) - VLOOKUP(ROUND($A934 + (G$9/12) + (1/12),5),'main sheet'!$G:$M, 4, 0)) / VLOOKUP(ROUND($A934,5),'main sheet'!$G:$M, 4, 0)) * G$11</f>
        <v>5.0207434696184303E-3</v>
      </c>
      <c r="H934" s="19">
        <f>((VLOOKUP(ROUND($A934 + (H$9/12),5),'main sheet'!$G:$M, 4, 0) - VLOOKUP(ROUND($A934 + (H$9/12) + (1/12),5),'main sheet'!$G:$M, 4, 0)) / VLOOKUP(ROUND($A934,5),'main sheet'!$G:$M, 4, 0)) * H$11</f>
        <v>5.0158728554436051E-3</v>
      </c>
      <c r="I934" s="19">
        <f>((VLOOKUP(ROUND($A934 + (I$9/12),5),'main sheet'!$G:$M, 4, 0) - VLOOKUP(ROUND($A934 + (I$9/12) + (1/12),5),'main sheet'!$G:$M, 4, 0)) / VLOOKUP(ROUND($A934,5),'main sheet'!$G:$M, 4, 0)) * I$11</f>
        <v>5.0110069662427969E-3</v>
      </c>
      <c r="J934" s="19">
        <f>((VLOOKUP(ROUND($A934 + (J$9/12),5),'main sheet'!$G:$M, 4, 0) - VLOOKUP(ROUND($A934 + (J$9/12) + (1/12),5),'main sheet'!$G:$M, 4, 0)) / VLOOKUP(ROUND($A934,5),'main sheet'!$G:$M, 4, 0)) * J$11</f>
        <v>5.0061457974323173E-3</v>
      </c>
      <c r="K934" s="19">
        <f>((VLOOKUP(ROUND($A934 + (K$9/12),5),'main sheet'!$G:$M, 4, 0) - VLOOKUP(ROUND($A934 + (K$9/12) + (1/12),5),'main sheet'!$G:$M, 4, 0)) / VLOOKUP(ROUND($A934,5),'main sheet'!$G:$M, 4, 0)) * K$11</f>
        <v>5.0012893444329239E-3</v>
      </c>
      <c r="L934" s="19">
        <f>((VLOOKUP(ROUND($A934 + (L$9/12),5),'main sheet'!$G:$M, 4, 0) - VLOOKUP(ROUND($A934 + (L$9/12) + (1/12),5),'main sheet'!$G:$M, 4, 0)) / VLOOKUP(ROUND($A934,5),'main sheet'!$G:$M, 4, 0)) * L$11</f>
        <v>4.9964376026698162E-3</v>
      </c>
      <c r="M934" s="19">
        <f>((VLOOKUP(ROUND($A934 + (M$9/12),5),'main sheet'!$G:$M, 4, 0) - VLOOKUP(ROUND($A934 + (M$9/12) + (1/12),5),'main sheet'!$G:$M, 4, 0)) / VLOOKUP(ROUND($A934,5),'main sheet'!$G:$M, 4, 0)) * M$11</f>
        <v>5.0101152736128866E-3</v>
      </c>
      <c r="N934" s="19">
        <f>((VLOOKUP(ROUND($A934 + (N$9/12),5),'main sheet'!$G:$M, 4, 0) - VLOOKUP(ROUND($A934 + (N$9/12) + (1/12),5),'main sheet'!$G:$M, 4, 0)) / VLOOKUP(ROUND($A934,5),'main sheet'!$G:$M, 4, 0)) * N$11</f>
        <v>5.006800294484322E-3</v>
      </c>
      <c r="O934" s="19">
        <f>((VLOOKUP(ROUND($A934 + (O$9/12),5),'main sheet'!$G:$M, 4, 0) - VLOOKUP(ROUND($A934 + (O$9/12) + (1/12),5),'main sheet'!$G:$M, 4, 0)) / VLOOKUP(ROUND($A934,5),'main sheet'!$G:$M, 4, 0)) * O$11</f>
        <v>5.0034875087357541E-3</v>
      </c>
      <c r="P934" s="19">
        <f>((VLOOKUP(ROUND($A934 + (P$9/12),5),'main sheet'!$G:$M, 4, 0) - VLOOKUP(ROUND($A934 + (P$9/12) + (1/12),5),'main sheet'!$G:$M, 4, 0)) / VLOOKUP(ROUND($A934,5),'main sheet'!$G:$M, 4, 0)) * P$11</f>
        <v>5.0001769149159167E-3</v>
      </c>
      <c r="Q934" s="19">
        <f>((VLOOKUP(ROUND($A934 + (Q$9/12),5),'main sheet'!$G:$M, 4, 0) - VLOOKUP(ROUND($A934 + (Q$9/12) + (1/12),5),'main sheet'!$G:$M, 4, 0)) / VLOOKUP(ROUND($A934,5),'main sheet'!$G:$M, 4, 0)) * Q$11</f>
        <v>5.1888614371961746E-3</v>
      </c>
      <c r="R934" s="19">
        <f>((VLOOKUP(ROUND($A934 + (R$9/12),5),'main sheet'!$G:$M, 4, 0) - VLOOKUP(ROUND($A934 + (R$9/12) + (1/12),5),'main sheet'!$G:$M, 4, 0)) / VLOOKUP(ROUND($A934,5),'main sheet'!$G:$M, 4, 0)) * R$11</f>
        <v>5.1854281893713369E-3</v>
      </c>
      <c r="S934" s="19">
        <f>((VLOOKUP(ROUND($A934 + (S$9/12),5),'main sheet'!$G:$M, 4, 0) - VLOOKUP(ROUND($A934 + (S$9/12) + (1/12),5),'main sheet'!$G:$M, 4, 0)) / VLOOKUP(ROUND($A934,5),'main sheet'!$G:$M, 4, 0)) * S$11</f>
        <v>5.1819972131798364E-3</v>
      </c>
      <c r="T934" s="19">
        <f>((VLOOKUP(ROUND($A934 + (T$9/12),5),'main sheet'!$G:$M, 4, 0) - VLOOKUP(ROUND($A934 + (T$9/12) + (1/12),5),'main sheet'!$G:$M, 4, 0)) / VLOOKUP(ROUND($A934,5),'main sheet'!$G:$M, 4, 0)) * T$11</f>
        <v>5.1785685071186315E-3</v>
      </c>
      <c r="U934" s="19">
        <f>((VLOOKUP(ROUND($A934 + (U$9/12),5),'main sheet'!$G:$M, 4, 0) - VLOOKUP(ROUND($A934 + (U$9/12) + (1/12),5),'main sheet'!$G:$M, 4, 0)) / VLOOKUP(ROUND($A934,5),'main sheet'!$G:$M, 4, 0)) * U$11</f>
        <v>5.1751420696856737E-3</v>
      </c>
      <c r="V934" s="19">
        <f>((VLOOKUP(ROUND($A934 + (V$9/12),5),'main sheet'!$G:$M, 4, 0) - VLOOKUP(ROUND($A934 + (V$9/12) + (1/12),5),'main sheet'!$G:$M, 4, 0)) / VLOOKUP(ROUND($A934,5),'main sheet'!$G:$M, 4, 0)) * V$11</f>
        <v>5.1717178993799084E-3</v>
      </c>
      <c r="W934" s="19">
        <f>((VLOOKUP(ROUND($A934 + (W$9/12),5),'main sheet'!$G:$M, 4, 0) - VLOOKUP(ROUND($A934 + (W$9/12) + (1/12),5),'main sheet'!$G:$M, 4, 0)) / VLOOKUP(ROUND($A934,5),'main sheet'!$G:$M, 4, 0)) * W$11</f>
        <v>5.1682959947012752E-3</v>
      </c>
      <c r="X934" s="19">
        <f>((VLOOKUP(ROUND($A934 + (X$9/12),5),'main sheet'!$G:$M, 4, 0) - VLOOKUP(ROUND($A934 + (X$9/12) + (1/12),5),'main sheet'!$G:$M, 4, 0)) / VLOOKUP(ROUND($A934,5),'main sheet'!$G:$M, 4, 0)) * X$11</f>
        <v>5.1648763541507041E-3</v>
      </c>
      <c r="Y934" s="19">
        <f>((VLOOKUP(ROUND($A934 + (Y$9/12),5),'main sheet'!$G:$M, 4, 0) - VLOOKUP(ROUND($A934 + (Y$9/12) + (1/12),5),'main sheet'!$G:$M, 4, 0)) / VLOOKUP(ROUND($A934,5),'main sheet'!$G:$M, 4, 0)) * Y$11</f>
        <v>5.16145897623012E-3</v>
      </c>
      <c r="Z934" s="19">
        <f>((VLOOKUP(ROUND($A934 + (Z$9/12),5),'main sheet'!$G:$M, 4, 0) - VLOOKUP(ROUND($A934 + (Z$9/12) + (1/12),5),'main sheet'!$G:$M, 4, 0)) / VLOOKUP(ROUND($A934,5),'main sheet'!$G:$M, 4, 0)) * Z$11</f>
        <v>5.1580438594424358E-3</v>
      </c>
      <c r="AA934" s="19">
        <f>((VLOOKUP(ROUND($A934 + (AA$9/12),5),'main sheet'!$G:$M, 4, 0) - VLOOKUP(ROUND($A934 + (AA$9/12) + (1/12),5),'main sheet'!$G:$M, 4, 0)) / VLOOKUP(ROUND($A934,5),'main sheet'!$G:$M, 4, 0)) * AA$11</f>
        <v>5.1546310022915582E-3</v>
      </c>
      <c r="AB934" s="19">
        <f>((VLOOKUP(ROUND($A934 + (AB$9/12),5),'main sheet'!$G:$M, 4, 0) - VLOOKUP(ROUND($A934 + (AB$9/12) + (1/12),5),'main sheet'!$G:$M, 4, 0)) / VLOOKUP(ROUND($A934,5),'main sheet'!$G:$M, 4, 0)) * AB$11</f>
        <v>5.1512204032823803E-3</v>
      </c>
      <c r="AC934" s="19">
        <f>((VLOOKUP(ROUND($A934 + (AC$9/12),5),'main sheet'!$G:$M, 4, 0) - VLOOKUP(ROUND($A934 + (AC$9/12) + (1/12),5),'main sheet'!$G:$M, 4, 0)) / VLOOKUP(ROUND($A934,5),'main sheet'!$G:$M, 4, 0)) * AC$11</f>
        <v>5.2831488921231849E-3</v>
      </c>
      <c r="AD934" s="19">
        <f>((VLOOKUP(ROUND($A934 + (AD$9/12),5),'main sheet'!$G:$M, 4, 0) - VLOOKUP(ROUND($A934 + (AD$9/12) + (1/12),5),'main sheet'!$G:$M, 4, 0)) / VLOOKUP(ROUND($A934,5),'main sheet'!$G:$M, 4, 0)) * AD$11</f>
        <v>5.2796532583195615E-3</v>
      </c>
      <c r="AE934" s="19">
        <f>((VLOOKUP(ROUND($A934 + (AE$9/12),5),'main sheet'!$G:$M, 4, 0) - VLOOKUP(ROUND($A934 + (AE$9/12) + (1/12),5),'main sheet'!$G:$M, 4, 0)) / VLOOKUP(ROUND($A934,5),'main sheet'!$G:$M, 4, 0)) * AE$11</f>
        <v>5.2761599374274125E-3</v>
      </c>
      <c r="AF934" s="19">
        <f>((VLOOKUP(ROUND($A934 + (AF$9/12),5),'main sheet'!$G:$M, 4, 0) - VLOOKUP(ROUND($A934 + (AF$9/12) + (1/12),5),'main sheet'!$G:$M, 4, 0)) / VLOOKUP(ROUND($A934,5),'main sheet'!$G:$M, 4, 0)) * AF$11</f>
        <v>5.2726689279163821E-3</v>
      </c>
      <c r="AH934" s="18">
        <f t="shared" si="28"/>
        <v>76.75</v>
      </c>
      <c r="AI934" s="19">
        <f t="shared" si="29"/>
        <v>0.15290746386544415</v>
      </c>
    </row>
    <row r="935" spans="1:35" x14ac:dyDescent="0.3">
      <c r="A935" s="19">
        <v>76.833333333333329</v>
      </c>
      <c r="C935" s="19">
        <f>((VLOOKUP(ROUND($A935 + (C$9/12),5),'main sheet'!$G:$M, 4, 0) - VLOOKUP(ROUND($A935 + (C$9/12) + (1/12),5),'main sheet'!$G:$M, 4, 0)) / VLOOKUP(ROUND($A935,5),'main sheet'!$G:$M, 4, 0)) * C$11</f>
        <v>4.8393865575285105E-3</v>
      </c>
      <c r="D935" s="19">
        <f>((VLOOKUP(ROUND($A935 + (D$9/12),5),'main sheet'!$G:$M, 4, 0) - VLOOKUP(ROUND($A935 + (D$9/12) + (1/12),5),'main sheet'!$G:$M, 4, 0)) / VLOOKUP(ROUND($A935,5),'main sheet'!$G:$M, 4, 0)) * D$11</f>
        <v>5.059799224037701E-3</v>
      </c>
      <c r="E935" s="19">
        <f>((VLOOKUP(ROUND($A935 + (E$9/12),5),'main sheet'!$G:$M, 4, 0) - VLOOKUP(ROUND($A935 + (E$9/12) + (1/12),5),'main sheet'!$G:$M, 4, 0)) / VLOOKUP(ROUND($A935,5),'main sheet'!$G:$M, 4, 0)) * E$11</f>
        <v>5.0548907219460301E-3</v>
      </c>
      <c r="F935" s="19">
        <f>((VLOOKUP(ROUND($A935 + (F$9/12),5),'main sheet'!$G:$M, 4, 0) - VLOOKUP(ROUND($A935 + (F$9/12) + (1/12),5),'main sheet'!$G:$M, 4, 0)) / VLOOKUP(ROUND($A935,5),'main sheet'!$G:$M, 4, 0)) * F$11</f>
        <v>5.0499869815833747E-3</v>
      </c>
      <c r="G935" s="19">
        <f>((VLOOKUP(ROUND($A935 + (G$9/12),5),'main sheet'!$G:$M, 4, 0) - VLOOKUP(ROUND($A935 + (G$9/12) + (1/12),5),'main sheet'!$G:$M, 4, 0)) / VLOOKUP(ROUND($A935,5),'main sheet'!$G:$M, 4, 0)) * G$11</f>
        <v>5.0450879983303934E-3</v>
      </c>
      <c r="H935" s="19">
        <f>((VLOOKUP(ROUND($A935 + (H$9/12),5),'main sheet'!$G:$M, 4, 0) - VLOOKUP(ROUND($A935 + (H$9/12) + (1/12),5),'main sheet'!$G:$M, 4, 0)) / VLOOKUP(ROUND($A935,5),'main sheet'!$G:$M, 4, 0)) * H$11</f>
        <v>5.0401937675722194E-3</v>
      </c>
      <c r="I935" s="19">
        <f>((VLOOKUP(ROUND($A935 + (I$9/12),5),'main sheet'!$G:$M, 4, 0) - VLOOKUP(ROUND($A935 + (I$9/12) + (1/12),5),'main sheet'!$G:$M, 4, 0)) / VLOOKUP(ROUND($A935,5),'main sheet'!$G:$M, 4, 0)) * I$11</f>
        <v>5.0353042846984671E-3</v>
      </c>
      <c r="J935" s="19">
        <f>((VLOOKUP(ROUND($A935 + (J$9/12),5),'main sheet'!$G:$M, 4, 0) - VLOOKUP(ROUND($A935 + (J$9/12) + (1/12),5),'main sheet'!$G:$M, 4, 0)) / VLOOKUP(ROUND($A935,5),'main sheet'!$G:$M, 4, 0)) * J$11</f>
        <v>5.0304195451032234E-3</v>
      </c>
      <c r="K935" s="19">
        <f>((VLOOKUP(ROUND($A935 + (K$9/12),5),'main sheet'!$G:$M, 4, 0) - VLOOKUP(ROUND($A935 + (K$9/12) + (1/12),5),'main sheet'!$G:$M, 4, 0)) / VLOOKUP(ROUND($A935,5),'main sheet'!$G:$M, 4, 0)) * K$11</f>
        <v>5.0255395441850407E-3</v>
      </c>
      <c r="L935" s="19">
        <f>((VLOOKUP(ROUND($A935 + (L$9/12),5),'main sheet'!$G:$M, 4, 0) - VLOOKUP(ROUND($A935 + (L$9/12) + (1/12),5),'main sheet'!$G:$M, 4, 0)) / VLOOKUP(ROUND($A935,5),'main sheet'!$G:$M, 4, 0)) * L$11</f>
        <v>5.0206642773469382E-3</v>
      </c>
      <c r="M935" s="19">
        <f>((VLOOKUP(ROUND($A935 + (M$9/12),5),'main sheet'!$G:$M, 4, 0) - VLOOKUP(ROUND($A935 + (M$9/12) + (1/12),5),'main sheet'!$G:$M, 4, 0)) / VLOOKUP(ROUND($A935,5),'main sheet'!$G:$M, 4, 0)) * M$11</f>
        <v>5.0344082684386079E-3</v>
      </c>
      <c r="N935" s="19">
        <f>((VLOOKUP(ROUND($A935 + (N$9/12),5),'main sheet'!$G:$M, 4, 0) - VLOOKUP(ROUND($A935 + (N$9/12) + (1/12),5),'main sheet'!$G:$M, 4, 0)) / VLOOKUP(ROUND($A935,5),'main sheet'!$G:$M, 4, 0)) * N$11</f>
        <v>5.0310772156737247E-3</v>
      </c>
      <c r="O935" s="19">
        <f>((VLOOKUP(ROUND($A935 + (O$9/12),5),'main sheet'!$G:$M, 4, 0) - VLOOKUP(ROUND($A935 + (O$9/12) + (1/12),5),'main sheet'!$G:$M, 4, 0)) / VLOOKUP(ROUND($A935,5),'main sheet'!$G:$M, 4, 0)) * O$11</f>
        <v>5.0277483669240782E-3</v>
      </c>
      <c r="P935" s="19">
        <f>((VLOOKUP(ROUND($A935 + (P$9/12),5),'main sheet'!$G:$M, 4, 0) - VLOOKUP(ROUND($A935 + (P$9/12) + (1/12),5),'main sheet'!$G:$M, 4, 0)) / VLOOKUP(ROUND($A935,5),'main sheet'!$G:$M, 4, 0)) * P$11</f>
        <v>5.2174733136411619E-3</v>
      </c>
      <c r="Q935" s="19">
        <f>((VLOOKUP(ROUND($A935 + (Q$9/12),5),'main sheet'!$G:$M, 4, 0) - VLOOKUP(ROUND($A935 + (Q$9/12) + (1/12),5),'main sheet'!$G:$M, 4, 0)) / VLOOKUP(ROUND($A935,5),'main sheet'!$G:$M, 4, 0)) * Q$11</f>
        <v>5.2140211345606414E-3</v>
      </c>
      <c r="R935" s="19">
        <f>((VLOOKUP(ROUND($A935 + (R$9/12),5),'main sheet'!$G:$M, 4, 0) - VLOOKUP(ROUND($A935 + (R$9/12) + (1/12),5),'main sheet'!$G:$M, 4, 0)) / VLOOKUP(ROUND($A935,5),'main sheet'!$G:$M, 4, 0)) * R$11</f>
        <v>5.2105712396394617E-3</v>
      </c>
      <c r="S935" s="19">
        <f>((VLOOKUP(ROUND($A935 + (S$9/12),5),'main sheet'!$G:$M, 4, 0) - VLOOKUP(ROUND($A935 + (S$9/12) + (1/12),5),'main sheet'!$G:$M, 4, 0)) / VLOOKUP(ROUND($A935,5),'main sheet'!$G:$M, 4, 0)) * S$11</f>
        <v>5.207123627366291E-3</v>
      </c>
      <c r="T935" s="19">
        <f>((VLOOKUP(ROUND($A935 + (T$9/12),5),'main sheet'!$G:$M, 4, 0) - VLOOKUP(ROUND($A935 + (T$9/12) + (1/12),5),'main sheet'!$G:$M, 4, 0)) / VLOOKUP(ROUND($A935,5),'main sheet'!$G:$M, 4, 0)) * T$11</f>
        <v>5.2036782962308001E-3</v>
      </c>
      <c r="U935" s="19">
        <f>((VLOOKUP(ROUND($A935 + (U$9/12),5),'main sheet'!$G:$M, 4, 0) - VLOOKUP(ROUND($A935 + (U$9/12) + (1/12),5),'main sheet'!$G:$M, 4, 0)) / VLOOKUP(ROUND($A935,5),'main sheet'!$G:$M, 4, 0)) * U$11</f>
        <v>5.2002352447236581E-3</v>
      </c>
      <c r="V935" s="19">
        <f>((VLOOKUP(ROUND($A935 + (V$9/12),5),'main sheet'!$G:$M, 4, 0) - VLOOKUP(ROUND($A935 + (V$9/12) + (1/12),5),'main sheet'!$G:$M, 4, 0)) / VLOOKUP(ROUND($A935,5),'main sheet'!$G:$M, 4, 0)) * V$11</f>
        <v>5.1967944713365308E-3</v>
      </c>
      <c r="W935" s="19">
        <f>((VLOOKUP(ROUND($A935 + (W$9/12),5),'main sheet'!$G:$M, 4, 0) - VLOOKUP(ROUND($A935 + (W$9/12) + (1/12),5),'main sheet'!$G:$M, 4, 0)) / VLOOKUP(ROUND($A935,5),'main sheet'!$G:$M, 4, 0)) * W$11</f>
        <v>5.1933559745620849E-3</v>
      </c>
      <c r="X935" s="19">
        <f>((VLOOKUP(ROUND($A935 + (X$9/12),5),'main sheet'!$G:$M, 4, 0) - VLOOKUP(ROUND($A935 + (X$9/12) + (1/12),5),'main sheet'!$G:$M, 4, 0)) / VLOOKUP(ROUND($A935,5),'main sheet'!$G:$M, 4, 0)) * X$11</f>
        <v>5.1899197528939818E-3</v>
      </c>
      <c r="Y935" s="19">
        <f>((VLOOKUP(ROUND($A935 + (Y$9/12),5),'main sheet'!$G:$M, 4, 0) - VLOOKUP(ROUND($A935 + (Y$9/12) + (1/12),5),'main sheet'!$G:$M, 4, 0)) / VLOOKUP(ROUND($A935,5),'main sheet'!$G:$M, 4, 0)) * Y$11</f>
        <v>5.1864858048268824E-3</v>
      </c>
      <c r="Z935" s="19">
        <f>((VLOOKUP(ROUND($A935 + (Z$9/12),5),'main sheet'!$G:$M, 4, 0) - VLOOKUP(ROUND($A935 + (Z$9/12) + (1/12),5),'main sheet'!$G:$M, 4, 0)) / VLOOKUP(ROUND($A935,5),'main sheet'!$G:$M, 4, 0)) * Z$11</f>
        <v>5.1830541288564406E-3</v>
      </c>
      <c r="AA935" s="19">
        <f>((VLOOKUP(ROUND($A935 + (AA$9/12),5),'main sheet'!$G:$M, 4, 0) - VLOOKUP(ROUND($A935 + (AA$9/12) + (1/12),5),'main sheet'!$G:$M, 4, 0)) / VLOOKUP(ROUND($A935,5),'main sheet'!$G:$M, 4, 0)) * AA$11</f>
        <v>5.1796247234793093E-3</v>
      </c>
      <c r="AB935" s="19">
        <f>((VLOOKUP(ROUND($A935 + (AB$9/12),5),'main sheet'!$G:$M, 4, 0) - VLOOKUP(ROUND($A935 + (AB$9/12) + (1/12),5),'main sheet'!$G:$M, 4, 0)) / VLOOKUP(ROUND($A935,5),'main sheet'!$G:$M, 4, 0)) * AB$11</f>
        <v>5.3122806785799032E-3</v>
      </c>
      <c r="AC935" s="19">
        <f>((VLOOKUP(ROUND($A935 + (AC$9/12),5),'main sheet'!$G:$M, 4, 0) - VLOOKUP(ROUND($A935 + (AC$9/12) + (1/12),5),'main sheet'!$G:$M, 4, 0)) / VLOOKUP(ROUND($A935,5),'main sheet'!$G:$M, 4, 0)) * AC$11</f>
        <v>5.3087657695183657E-3</v>
      </c>
      <c r="AD935" s="19">
        <f>((VLOOKUP(ROUND($A935 + (AD$9/12),5),'main sheet'!$G:$M, 4, 0) - VLOOKUP(ROUND($A935 + (AD$9/12) + (1/12),5),'main sheet'!$G:$M, 4, 0)) / VLOOKUP(ROUND($A935,5),'main sheet'!$G:$M, 4, 0)) * AD$11</f>
        <v>5.3052531861219158E-3</v>
      </c>
      <c r="AE935" s="19">
        <f>((VLOOKUP(ROUND($A935 + (AE$9/12),5),'main sheet'!$G:$M, 4, 0) - VLOOKUP(ROUND($A935 + (AE$9/12) + (1/12),5),'main sheet'!$G:$M, 4, 0)) / VLOOKUP(ROUND($A935,5),'main sheet'!$G:$M, 4, 0)) * AE$11</f>
        <v>5.3017429268517602E-3</v>
      </c>
      <c r="AF935" s="19">
        <f>((VLOOKUP(ROUND($A935 + (AF$9/12),5),'main sheet'!$G:$M, 4, 0) - VLOOKUP(ROUND($A935 + (AF$9/12) + (1/12),5),'main sheet'!$G:$M, 4, 0)) / VLOOKUP(ROUND($A935,5),'main sheet'!$G:$M, 4, 0)) * AF$11</f>
        <v>5.2982349901701245E-3</v>
      </c>
      <c r="AH935" s="18">
        <f t="shared" si="28"/>
        <v>76.833333333333329</v>
      </c>
      <c r="AI935" s="19">
        <f t="shared" si="29"/>
        <v>0.15420312201672762</v>
      </c>
    </row>
    <row r="936" spans="1:35" x14ac:dyDescent="0.3">
      <c r="A936" s="19">
        <v>76.916666666666671</v>
      </c>
      <c r="C936" s="19">
        <f>((VLOOKUP(ROUND($A936 + (C$9/12),5),'main sheet'!$G:$M, 4, 0) - VLOOKUP(ROUND($A936 + (C$9/12) + (1/12),5),'main sheet'!$G:$M, 4, 0)) / VLOOKUP(ROUND($A936,5),'main sheet'!$G:$M, 4, 0)) * C$11</f>
        <v>5.0893898731616538E-3</v>
      </c>
      <c r="D936" s="19">
        <f>((VLOOKUP(ROUND($A936 + (D$9/12),5),'main sheet'!$G:$M, 4, 0) - VLOOKUP(ROUND($A936 + (D$9/12) + (1/12),5),'main sheet'!$G:$M, 4, 0)) / VLOOKUP(ROUND($A936,5),'main sheet'!$G:$M, 4, 0)) * D$11</f>
        <v>5.0844526652346943E-3</v>
      </c>
      <c r="E936" s="19">
        <f>((VLOOKUP(ROUND($A936 + (E$9/12),5),'main sheet'!$G:$M, 4, 0) - VLOOKUP(ROUND($A936 + (E$9/12) + (1/12),5),'main sheet'!$G:$M, 4, 0)) / VLOOKUP(ROUND($A936,5),'main sheet'!$G:$M, 4, 0)) * E$11</f>
        <v>5.0795202468842298E-3</v>
      </c>
      <c r="F936" s="19">
        <f>((VLOOKUP(ROUND($A936 + (F$9/12),5),'main sheet'!$G:$M, 4, 0) - VLOOKUP(ROUND($A936 + (F$9/12) + (1/12),5),'main sheet'!$G:$M, 4, 0)) / VLOOKUP(ROUND($A936,5),'main sheet'!$G:$M, 4, 0)) * F$11</f>
        <v>5.0745926134639022E-3</v>
      </c>
      <c r="G936" s="19">
        <f>((VLOOKUP(ROUND($A936 + (G$9/12),5),'main sheet'!$G:$M, 4, 0) - VLOOKUP(ROUND($A936 + (G$9/12) + (1/12),5),'main sheet'!$G:$M, 4, 0)) / VLOOKUP(ROUND($A936,5),'main sheet'!$G:$M, 4, 0)) * G$11</f>
        <v>5.0696697603318588E-3</v>
      </c>
      <c r="H936" s="19">
        <f>((VLOOKUP(ROUND($A936 + (H$9/12),5),'main sheet'!$G:$M, 4, 0) - VLOOKUP(ROUND($A936 + (H$9/12) + (1/12),5),'main sheet'!$G:$M, 4, 0)) / VLOOKUP(ROUND($A936,5),'main sheet'!$G:$M, 4, 0)) * H$11</f>
        <v>5.0647516828507501E-3</v>
      </c>
      <c r="I936" s="19">
        <f>((VLOOKUP(ROUND($A936 + (I$9/12),5),'main sheet'!$G:$M, 4, 0) - VLOOKUP(ROUND($A936 + (I$9/12) + (1/12),5),'main sheet'!$G:$M, 4, 0)) / VLOOKUP(ROUND($A936,5),'main sheet'!$G:$M, 4, 0)) * I$11</f>
        <v>5.0598383763877262E-3</v>
      </c>
      <c r="J936" s="19">
        <f>((VLOOKUP(ROUND($A936 + (J$9/12),5),'main sheet'!$G:$M, 4, 0) - VLOOKUP(ROUND($A936 + (J$9/12) + (1/12),5),'main sheet'!$G:$M, 4, 0)) / VLOOKUP(ROUND($A936,5),'main sheet'!$G:$M, 4, 0)) * J$11</f>
        <v>5.0549298363144314E-3</v>
      </c>
      <c r="K936" s="19">
        <f>((VLOOKUP(ROUND($A936 + (K$9/12),5),'main sheet'!$G:$M, 4, 0) - VLOOKUP(ROUND($A936 + (K$9/12) + (1/12),5),'main sheet'!$G:$M, 4, 0)) / VLOOKUP(ROUND($A936,5),'main sheet'!$G:$M, 4, 0)) * K$11</f>
        <v>5.0500260580069985E-3</v>
      </c>
      <c r="L936" s="19">
        <f>((VLOOKUP(ROUND($A936 + (L$9/12),5),'main sheet'!$G:$M, 4, 0) - VLOOKUP(ROUND($A936 + (L$9/12) + (1/12),5),'main sheet'!$G:$M, 4, 0)) / VLOOKUP(ROUND($A936,5),'main sheet'!$G:$M, 4, 0)) * L$11</f>
        <v>5.0451270368460479E-3</v>
      </c>
      <c r="M936" s="19">
        <f>((VLOOKUP(ROUND($A936 + (M$9/12),5),'main sheet'!$G:$M, 4, 0) - VLOOKUP(ROUND($A936 + (M$9/12) + (1/12),5),'main sheet'!$G:$M, 4, 0)) / VLOOKUP(ROUND($A936,5),'main sheet'!$G:$M, 4, 0)) * M$11</f>
        <v>5.0589379943648798E-3</v>
      </c>
      <c r="N936" s="19">
        <f>((VLOOKUP(ROUND($A936 + (N$9/12),5),'main sheet'!$G:$M, 4, 0) - VLOOKUP(ROUND($A936 + (N$9/12) + (1/12),5),'main sheet'!$G:$M, 4, 0)) / VLOOKUP(ROUND($A936,5),'main sheet'!$G:$M, 4, 0)) * N$11</f>
        <v>5.0555907113288287E-3</v>
      </c>
      <c r="O936" s="19">
        <f>((VLOOKUP(ROUND($A936 + (O$9/12),5),'main sheet'!$G:$M, 4, 0) - VLOOKUP(ROUND($A936 + (O$9/12) + (1/12),5),'main sheet'!$G:$M, 4, 0)) / VLOOKUP(ROUND($A936,5),'main sheet'!$G:$M, 4, 0)) * O$11</f>
        <v>5.2463663047615334E-3</v>
      </c>
      <c r="P936" s="19">
        <f>((VLOOKUP(ROUND($A936 + (P$9/12),5),'main sheet'!$G:$M, 4, 0) - VLOOKUP(ROUND($A936 + (P$9/12) + (1/12),5),'main sheet'!$G:$M, 4, 0)) / VLOOKUP(ROUND($A936,5),'main sheet'!$G:$M, 4, 0)) * P$11</f>
        <v>5.2428950084237643E-3</v>
      </c>
      <c r="Q936" s="19">
        <f>((VLOOKUP(ROUND($A936 + (Q$9/12),5),'main sheet'!$G:$M, 4, 0) - VLOOKUP(ROUND($A936 + (Q$9/12) + (1/12),5),'main sheet'!$G:$M, 4, 0)) / VLOOKUP(ROUND($A936,5),'main sheet'!$G:$M, 4, 0)) * Q$11</f>
        <v>5.2394260088944088E-3</v>
      </c>
      <c r="R936" s="19">
        <f>((VLOOKUP(ROUND($A936 + (R$9/12),5),'main sheet'!$G:$M, 4, 0) - VLOOKUP(ROUND($A936 + (R$9/12) + (1/12),5),'main sheet'!$G:$M, 4, 0)) / VLOOKUP(ROUND($A936,5),'main sheet'!$G:$M, 4, 0)) * R$11</f>
        <v>5.2359593046537659E-3</v>
      </c>
      <c r="S936" s="19">
        <f>((VLOOKUP(ROUND($A936 + (S$9/12),5),'main sheet'!$G:$M, 4, 0) - VLOOKUP(ROUND($A936 + (S$9/12) + (1/12),5),'main sheet'!$G:$M, 4, 0)) / VLOOKUP(ROUND($A936,5),'main sheet'!$G:$M, 4, 0)) * S$11</f>
        <v>5.2324948941831415E-3</v>
      </c>
      <c r="T936" s="19">
        <f>((VLOOKUP(ROUND($A936 + (T$9/12),5),'main sheet'!$G:$M, 4, 0) - VLOOKUP(ROUND($A936 + (T$9/12) + (1/12),5),'main sheet'!$G:$M, 4, 0)) / VLOOKUP(ROUND($A936,5),'main sheet'!$G:$M, 4, 0)) * T$11</f>
        <v>5.2290327759648451E-3</v>
      </c>
      <c r="U936" s="19">
        <f>((VLOOKUP(ROUND($A936 + (U$9/12),5),'main sheet'!$G:$M, 4, 0) - VLOOKUP(ROUND($A936 + (U$9/12) + (1/12),5),'main sheet'!$G:$M, 4, 0)) / VLOOKUP(ROUND($A936,5),'main sheet'!$G:$M, 4, 0)) * U$11</f>
        <v>5.2255729484821925E-3</v>
      </c>
      <c r="V936" s="19">
        <f>((VLOOKUP(ROUND($A936 + (V$9/12),5),'main sheet'!$G:$M, 4, 0) - VLOOKUP(ROUND($A936 + (V$9/12) + (1/12),5),'main sheet'!$G:$M, 4, 0)) / VLOOKUP(ROUND($A936,5),'main sheet'!$G:$M, 4, 0)) * V$11</f>
        <v>5.222115410219501E-3</v>
      </c>
      <c r="W936" s="19">
        <f>((VLOOKUP(ROUND($A936 + (W$9/12),5),'main sheet'!$G:$M, 4, 0) - VLOOKUP(ROUND($A936 + (W$9/12) + (1/12),5),'main sheet'!$G:$M, 4, 0)) / VLOOKUP(ROUND($A936,5),'main sheet'!$G:$M, 4, 0)) * W$11</f>
        <v>5.2186601596620917E-3</v>
      </c>
      <c r="X936" s="19">
        <f>((VLOOKUP(ROUND($A936 + (X$9/12),5),'main sheet'!$G:$M, 4, 0) - VLOOKUP(ROUND($A936 + (X$9/12) + (1/12),5),'main sheet'!$G:$M, 4, 0)) / VLOOKUP(ROUND($A936,5),'main sheet'!$G:$M, 4, 0)) * X$11</f>
        <v>5.215207195296289E-3</v>
      </c>
      <c r="Y936" s="19">
        <f>((VLOOKUP(ROUND($A936 + (Y$9/12),5),'main sheet'!$G:$M, 4, 0) - VLOOKUP(ROUND($A936 + (Y$9/12) + (1/12),5),'main sheet'!$G:$M, 4, 0)) / VLOOKUP(ROUND($A936,5),'main sheet'!$G:$M, 4, 0)) * Y$11</f>
        <v>5.211756515609416E-3</v>
      </c>
      <c r="Z936" s="19">
        <f>((VLOOKUP(ROUND($A936 + (Z$9/12),5),'main sheet'!$G:$M, 4, 0) - VLOOKUP(ROUND($A936 + (Z$9/12) + (1/12),5),'main sheet'!$G:$M, 4, 0)) / VLOOKUP(ROUND($A936,5),'main sheet'!$G:$M, 4, 0)) * Z$11</f>
        <v>5.2083081190897988E-3</v>
      </c>
      <c r="AA936" s="19">
        <f>((VLOOKUP(ROUND($A936 + (AA$9/12),5),'main sheet'!$G:$M, 4, 0) - VLOOKUP(ROUND($A936 + (AA$9/12) + (1/12),5),'main sheet'!$G:$M, 4, 0)) / VLOOKUP(ROUND($A936,5),'main sheet'!$G:$M, 4, 0)) * AA$11</f>
        <v>5.3416986878821893E-3</v>
      </c>
      <c r="AB936" s="19">
        <f>((VLOOKUP(ROUND($A936 + (AB$9/12),5),'main sheet'!$G:$M, 4, 0) - VLOOKUP(ROUND($A936 + (AB$9/12) + (1/12),5),'main sheet'!$G:$M, 4, 0)) / VLOOKUP(ROUND($A936,5),'main sheet'!$G:$M, 4, 0)) * AB$11</f>
        <v>5.3381643141813141E-3</v>
      </c>
      <c r="AC936" s="19">
        <f>((VLOOKUP(ROUND($A936 + (AC$9/12),5),'main sheet'!$G:$M, 4, 0) - VLOOKUP(ROUND($A936 + (AC$9/12) + (1/12),5),'main sheet'!$G:$M, 4, 0)) / VLOOKUP(ROUND($A936,5),'main sheet'!$G:$M, 4, 0)) * AC$11</f>
        <v>5.3346322790244465E-3</v>
      </c>
      <c r="AD936" s="19">
        <f>((VLOOKUP(ROUND($A936 + (AD$9/12),5),'main sheet'!$G:$M, 4, 0) - VLOOKUP(ROUND($A936 + (AD$9/12) + (1/12),5),'main sheet'!$G:$M, 4, 0)) / VLOOKUP(ROUND($A936,5),'main sheet'!$G:$M, 4, 0)) * AD$11</f>
        <v>5.3311025808642715E-3</v>
      </c>
      <c r="AE936" s="19">
        <f>((VLOOKUP(ROUND($A936 + (AE$9/12),5),'main sheet'!$G:$M, 4, 0) - VLOOKUP(ROUND($A936 + (AE$9/12) + (1/12),5),'main sheet'!$G:$M, 4, 0)) / VLOOKUP(ROUND($A936,5),'main sheet'!$G:$M, 4, 0)) * AE$11</f>
        <v>5.3275752181544999E-3</v>
      </c>
      <c r="AF936" s="19">
        <f>((VLOOKUP(ROUND($A936 + (AF$9/12),5),'main sheet'!$G:$M, 4, 0) - VLOOKUP(ROUND($A936 + (AF$9/12) + (1/12),5),'main sheet'!$G:$M, 4, 0)) / VLOOKUP(ROUND($A936,5),'main sheet'!$G:$M, 4, 0)) * AF$11</f>
        <v>5.3240501893498616E-3</v>
      </c>
      <c r="AH936" s="18">
        <f t="shared" si="28"/>
        <v>76.916666666666671</v>
      </c>
      <c r="AI936" s="19">
        <f t="shared" si="29"/>
        <v>0.15551184476987337</v>
      </c>
    </row>
    <row r="937" spans="1:35" x14ac:dyDescent="0.3">
      <c r="A937" s="19">
        <v>77</v>
      </c>
      <c r="C937" s="19">
        <f>((VLOOKUP(ROUND($A937 + (C$9/12),5),'main sheet'!$G:$M, 4, 0) - VLOOKUP(ROUND($A937 + (C$9/12) + (1/12),5),'main sheet'!$G:$M, 4, 0)) / VLOOKUP(ROUND($A937,5),'main sheet'!$G:$M, 4, 0)) * C$11</f>
        <v>5.1143089081564612E-3</v>
      </c>
      <c r="D937" s="19">
        <f>((VLOOKUP(ROUND($A937 + (D$9/12),5),'main sheet'!$G:$M, 4, 0) - VLOOKUP(ROUND($A937 + (D$9/12) + (1/12),5),'main sheet'!$G:$M, 4, 0)) / VLOOKUP(ROUND($A937,5),'main sheet'!$G:$M, 4, 0)) * D$11</f>
        <v>5.1093475263186451E-3</v>
      </c>
      <c r="E937" s="19">
        <f>((VLOOKUP(ROUND($A937 + (E$9/12),5),'main sheet'!$G:$M, 4, 0) - VLOOKUP(ROUND($A937 + (E$9/12) + (1/12),5),'main sheet'!$G:$M, 4, 0)) / VLOOKUP(ROUND($A937,5),'main sheet'!$G:$M, 4, 0)) * E$11</f>
        <v>5.1043909575083915E-3</v>
      </c>
      <c r="F937" s="19">
        <f>((VLOOKUP(ROUND($A937 + (F$9/12),5),'main sheet'!$G:$M, 4, 0) - VLOOKUP(ROUND($A937 + (F$9/12) + (1/12),5),'main sheet'!$G:$M, 4, 0)) / VLOOKUP(ROUND($A937,5),'main sheet'!$G:$M, 4, 0)) * F$11</f>
        <v>5.0994391970565914E-3</v>
      </c>
      <c r="G937" s="19">
        <f>((VLOOKUP(ROUND($A937 + (G$9/12),5),'main sheet'!$G:$M, 4, 0) - VLOOKUP(ROUND($A937 + (G$9/12) + (1/12),5),'main sheet'!$G:$M, 4, 0)) / VLOOKUP(ROUND($A937,5),'main sheet'!$G:$M, 4, 0)) * G$11</f>
        <v>5.0944922402986663E-3</v>
      </c>
      <c r="H937" s="19">
        <f>((VLOOKUP(ROUND($A937 + (H$9/12),5),'main sheet'!$G:$M, 4, 0) - VLOOKUP(ROUND($A937 + (H$9/12) + (1/12),5),'main sheet'!$G:$M, 4, 0)) / VLOOKUP(ROUND($A937,5),'main sheet'!$G:$M, 4, 0)) * H$11</f>
        <v>5.0895500825745591E-3</v>
      </c>
      <c r="I937" s="19">
        <f>((VLOOKUP(ROUND($A937 + (I$9/12),5),'main sheet'!$G:$M, 4, 0) - VLOOKUP(ROUND($A937 + (I$9/12) + (1/12),5),'main sheet'!$G:$M, 4, 0)) / VLOOKUP(ROUND($A937,5),'main sheet'!$G:$M, 4, 0)) * I$11</f>
        <v>5.084612719228737E-3</v>
      </c>
      <c r="J937" s="19">
        <f>((VLOOKUP(ROUND($A937 + (J$9/12),5),'main sheet'!$G:$M, 4, 0) - VLOOKUP(ROUND($A937 + (J$9/12) + (1/12),5),'main sheet'!$G:$M, 4, 0)) / VLOOKUP(ROUND($A937,5),'main sheet'!$G:$M, 4, 0)) * J$11</f>
        <v>5.0796801456101824E-3</v>
      </c>
      <c r="K937" s="19">
        <f>((VLOOKUP(ROUND($A937 + (K$9/12),5),'main sheet'!$G:$M, 4, 0) - VLOOKUP(ROUND($A937 + (K$9/12) + (1/12),5),'main sheet'!$G:$M, 4, 0)) / VLOOKUP(ROUND($A937,5),'main sheet'!$G:$M, 4, 0)) * K$11</f>
        <v>5.0747523570723891E-3</v>
      </c>
      <c r="L937" s="19">
        <f>((VLOOKUP(ROUND($A937 + (L$9/12),5),'main sheet'!$G:$M, 4, 0) - VLOOKUP(ROUND($A937 + (L$9/12) + (1/12),5),'main sheet'!$G:$M, 4, 0)) / VLOOKUP(ROUND($A937,5),'main sheet'!$G:$M, 4, 0)) * L$11</f>
        <v>5.0698293489733594E-3</v>
      </c>
      <c r="M937" s="19">
        <f>((VLOOKUP(ROUND($A937 + (M$9/12),5),'main sheet'!$G:$M, 4, 0) - VLOOKUP(ROUND($A937 + (M$9/12) + (1/12),5),'main sheet'!$G:$M, 4, 0)) / VLOOKUP(ROUND($A937,5),'main sheet'!$G:$M, 4, 0)) * M$11</f>
        <v>5.0837079286909807E-3</v>
      </c>
      <c r="N937" s="19">
        <f>((VLOOKUP(ROUND($A937 + (N$9/12),5),'main sheet'!$G:$M, 4, 0) - VLOOKUP(ROUND($A937 + (N$9/12) + (1/12),5),'main sheet'!$G:$M, 4, 0)) / VLOOKUP(ROUND($A937,5),'main sheet'!$G:$M, 4, 0)) * N$11</f>
        <v>5.2755445413268254E-3</v>
      </c>
      <c r="O937" s="19">
        <f>((VLOOKUP(ROUND($A937 + (O$9/12),5),'main sheet'!$G:$M, 4, 0) - VLOOKUP(ROUND($A937 + (O$9/12) + (1/12),5),'main sheet'!$G:$M, 4, 0)) / VLOOKUP(ROUND($A937,5),'main sheet'!$G:$M, 4, 0)) * O$11</f>
        <v>5.2720539389970907E-3</v>
      </c>
      <c r="P937" s="19">
        <f>((VLOOKUP(ROUND($A937 + (P$9/12),5),'main sheet'!$G:$M, 4, 0) - VLOOKUP(ROUND($A937 + (P$9/12) + (1/12),5),'main sheet'!$G:$M, 4, 0)) / VLOOKUP(ROUND($A937,5),'main sheet'!$G:$M, 4, 0)) * P$11</f>
        <v>5.268565646249718E-3</v>
      </c>
      <c r="Q937" s="19">
        <f>((VLOOKUP(ROUND($A937 + (Q$9/12),5),'main sheet'!$G:$M, 4, 0) - VLOOKUP(ROUND($A937 + (Q$9/12) + (1/12),5),'main sheet'!$G:$M, 4, 0)) / VLOOKUP(ROUND($A937,5),'main sheet'!$G:$M, 4, 0)) * Q$11</f>
        <v>5.2650796615565567E-3</v>
      </c>
      <c r="R937" s="19">
        <f>((VLOOKUP(ROUND($A937 + (R$9/12),5),'main sheet'!$G:$M, 4, 0) - VLOOKUP(ROUND($A937 + (R$9/12) + (1/12),5),'main sheet'!$G:$M, 4, 0)) / VLOOKUP(ROUND($A937,5),'main sheet'!$G:$M, 4, 0)) * R$11</f>
        <v>5.2615959833904645E-3</v>
      </c>
      <c r="S937" s="19">
        <f>((VLOOKUP(ROUND($A937 + (S$9/12),5),'main sheet'!$G:$M, 4, 0) - VLOOKUP(ROUND($A937 + (S$9/12) + (1/12),5),'main sheet'!$G:$M, 4, 0)) / VLOOKUP(ROUND($A937,5),'main sheet'!$G:$M, 4, 0)) * S$11</f>
        <v>5.2581146102253116E-3</v>
      </c>
      <c r="T937" s="19">
        <f>((VLOOKUP(ROUND($A937 + (T$9/12),5),'main sheet'!$G:$M, 4, 0) - VLOOKUP(ROUND($A937 + (T$9/12) + (1/12),5),'main sheet'!$G:$M, 4, 0)) / VLOOKUP(ROUND($A937,5),'main sheet'!$G:$M, 4, 0)) * T$11</f>
        <v>5.2546355405359768E-3</v>
      </c>
      <c r="U937" s="19">
        <f>((VLOOKUP(ROUND($A937 + (U$9/12),5),'main sheet'!$G:$M, 4, 0) - VLOOKUP(ROUND($A937 + (U$9/12) + (1/12),5),'main sheet'!$G:$M, 4, 0)) / VLOOKUP(ROUND($A937,5),'main sheet'!$G:$M, 4, 0)) * U$11</f>
        <v>5.2511587727983493E-3</v>
      </c>
      <c r="V937" s="19">
        <f>((VLOOKUP(ROUND($A937 + (V$9/12),5),'main sheet'!$G:$M, 4, 0) - VLOOKUP(ROUND($A937 + (V$9/12) + (1/12),5),'main sheet'!$G:$M, 4, 0)) / VLOOKUP(ROUND($A937,5),'main sheet'!$G:$M, 4, 0)) * V$11</f>
        <v>5.2476843054893264E-3</v>
      </c>
      <c r="W937" s="19">
        <f>((VLOOKUP(ROUND($A937 + (W$9/12),5),'main sheet'!$G:$M, 4, 0) - VLOOKUP(ROUND($A937 + (W$9/12) + (1/12),5),'main sheet'!$G:$M, 4, 0)) / VLOOKUP(ROUND($A937,5),'main sheet'!$G:$M, 4, 0)) * W$11</f>
        <v>5.2442121370868114E-3</v>
      </c>
      <c r="X937" s="19">
        <f>((VLOOKUP(ROUND($A937 + (X$9/12),5),'main sheet'!$G:$M, 4, 0) - VLOOKUP(ROUND($A937 + (X$9/12) + (1/12),5),'main sheet'!$G:$M, 4, 0)) / VLOOKUP(ROUND($A937,5),'main sheet'!$G:$M, 4, 0)) * X$11</f>
        <v>5.240742266069718E-3</v>
      </c>
      <c r="Y937" s="19">
        <f>((VLOOKUP(ROUND($A937 + (Y$9/12),5),'main sheet'!$G:$M, 4, 0) - VLOOKUP(ROUND($A937 + (Y$9/12) + (1/12),5),'main sheet'!$G:$M, 4, 0)) / VLOOKUP(ROUND($A937,5),'main sheet'!$G:$M, 4, 0)) * Y$11</f>
        <v>5.2372746909179627E-3</v>
      </c>
      <c r="Z937" s="19">
        <f>((VLOOKUP(ROUND($A937 + (Z$9/12),5),'main sheet'!$G:$M, 4, 0) - VLOOKUP(ROUND($A937 + (Z$9/12) + (1/12),5),'main sheet'!$G:$M, 4, 0)) / VLOOKUP(ROUND($A937,5),'main sheet'!$G:$M, 4, 0)) * Z$11</f>
        <v>5.3714071258603151E-3</v>
      </c>
      <c r="AA937" s="19">
        <f>((VLOOKUP(ROUND($A937 + (AA$9/12),5),'main sheet'!$G:$M, 4, 0) - VLOOKUP(ROUND($A937 + (AA$9/12) + (1/12),5),'main sheet'!$G:$M, 4, 0)) / VLOOKUP(ROUND($A937,5),'main sheet'!$G:$M, 4, 0)) * AA$11</f>
        <v>5.3678530953558618E-3</v>
      </c>
      <c r="AB937" s="19">
        <f>((VLOOKUP(ROUND($A937 + (AB$9/12),5),'main sheet'!$G:$M, 4, 0) - VLOOKUP(ROUND($A937 + (AB$9/12) + (1/12),5),'main sheet'!$G:$M, 4, 0)) / VLOOKUP(ROUND($A937,5),'main sheet'!$G:$M, 4, 0)) * AB$11</f>
        <v>5.364301416401482E-3</v>
      </c>
      <c r="AC937" s="19">
        <f>((VLOOKUP(ROUND($A937 + (AC$9/12),5),'main sheet'!$G:$M, 4, 0) - VLOOKUP(ROUND($A937 + (AC$9/12) + (1/12),5),'main sheet'!$G:$M, 4, 0)) / VLOOKUP(ROUND($A937,5),'main sheet'!$G:$M, 4, 0)) * AC$11</f>
        <v>5.3607520874412572E-3</v>
      </c>
      <c r="AD937" s="19">
        <f>((VLOOKUP(ROUND($A937 + (AD$9/12),5),'main sheet'!$G:$M, 4, 0) - VLOOKUP(ROUND($A937 + (AD$9/12) + (1/12),5),'main sheet'!$G:$M, 4, 0)) / VLOOKUP(ROUND($A937,5),'main sheet'!$G:$M, 4, 0)) * AD$11</f>
        <v>5.3572051069202958E-3</v>
      </c>
      <c r="AE937" s="19">
        <f>((VLOOKUP(ROUND($A937 + (AE$9/12),5),'main sheet'!$G:$M, 4, 0) - VLOOKUP(ROUND($A937 + (AE$9/12) + (1/12),5),'main sheet'!$G:$M, 4, 0)) / VLOOKUP(ROUND($A937,5),'main sheet'!$G:$M, 4, 0)) * AE$11</f>
        <v>5.3536604732847357E-3</v>
      </c>
      <c r="AF937" s="19">
        <f>((VLOOKUP(ROUND($A937 + (AF$9/12),5),'main sheet'!$G:$M, 4, 0) - VLOOKUP(ROUND($A937 + (AF$9/12) + (1/12),5),'main sheet'!$G:$M, 4, 0)) / VLOOKUP(ROUND($A937,5),'main sheet'!$G:$M, 4, 0)) * AF$11</f>
        <v>5.3501181849817427E-3</v>
      </c>
      <c r="AH937" s="18">
        <f t="shared" si="28"/>
        <v>77</v>
      </c>
      <c r="AI937" s="19">
        <f t="shared" si="29"/>
        <v>0.15660607099637872</v>
      </c>
    </row>
    <row r="938" spans="1:35" x14ac:dyDescent="0.3">
      <c r="A938" s="19">
        <v>77.083333333333329</v>
      </c>
      <c r="C938" s="19">
        <f>((VLOOKUP(ROUND($A938 + (C$9/12),5),'main sheet'!$G:$M, 4, 0) - VLOOKUP(ROUND($A938 + (C$9/12) + (1/12),5),'main sheet'!$G:$M, 4, 0)) / VLOOKUP(ROUND($A938,5),'main sheet'!$G:$M, 4, 0)) * C$11</f>
        <v>5.1406508684729291E-3</v>
      </c>
      <c r="D938" s="19">
        <f>((VLOOKUP(ROUND($A938 + (D$9/12),5),'main sheet'!$G:$M, 4, 0) - VLOOKUP(ROUND($A938 + (D$9/12) + (1/12),5),'main sheet'!$G:$M, 4, 0)) / VLOOKUP(ROUND($A938,5),'main sheet'!$G:$M, 4, 0)) * D$11</f>
        <v>5.1356639323469708E-3</v>
      </c>
      <c r="E938" s="19">
        <f>((VLOOKUP(ROUND($A938 + (E$9/12),5),'main sheet'!$G:$M, 4, 0) - VLOOKUP(ROUND($A938 + (E$9/12) + (1/12),5),'main sheet'!$G:$M, 4, 0)) / VLOOKUP(ROUND($A938,5),'main sheet'!$G:$M, 4, 0)) * E$11</f>
        <v>5.1306818340387441E-3</v>
      </c>
      <c r="F938" s="19">
        <f>((VLOOKUP(ROUND($A938 + (F$9/12),5),'main sheet'!$G:$M, 4, 0) - VLOOKUP(ROUND($A938 + (F$9/12) + (1/12),5),'main sheet'!$G:$M, 4, 0)) / VLOOKUP(ROUND($A938,5),'main sheet'!$G:$M, 4, 0)) * F$11</f>
        <v>5.1257045688550907E-3</v>
      </c>
      <c r="G938" s="19">
        <f>((VLOOKUP(ROUND($A938 + (G$9/12),5),'main sheet'!$G:$M, 4, 0) - VLOOKUP(ROUND($A938 + (G$9/12) + (1/12),5),'main sheet'!$G:$M, 4, 0)) / VLOOKUP(ROUND($A938,5),'main sheet'!$G:$M, 4, 0)) * G$11</f>
        <v>5.1207321321074068E-3</v>
      </c>
      <c r="H938" s="19">
        <f>((VLOOKUP(ROUND($A938 + (H$9/12),5),'main sheet'!$G:$M, 4, 0) - VLOOKUP(ROUND($A938 + (H$9/12) + (1/12),5),'main sheet'!$G:$M, 4, 0)) / VLOOKUP(ROUND($A938,5),'main sheet'!$G:$M, 4, 0)) * H$11</f>
        <v>5.1157645191116322E-3</v>
      </c>
      <c r="I938" s="19">
        <f>((VLOOKUP(ROUND($A938 + (I$9/12),5),'main sheet'!$G:$M, 4, 0) - VLOOKUP(ROUND($A938 + (I$9/12) + (1/12),5),'main sheet'!$G:$M, 4, 0)) / VLOOKUP(ROUND($A938,5),'main sheet'!$G:$M, 4, 0)) * I$11</f>
        <v>5.1108017251882566E-3</v>
      </c>
      <c r="J938" s="19">
        <f>((VLOOKUP(ROUND($A938 + (J$9/12),5),'main sheet'!$G:$M, 4, 0) - VLOOKUP(ROUND($A938 + (J$9/12) + (1/12),5),'main sheet'!$G:$M, 4, 0)) / VLOOKUP(ROUND($A938,5),'main sheet'!$G:$M, 4, 0)) * J$11</f>
        <v>5.105843745662305E-3</v>
      </c>
      <c r="K938" s="19">
        <f>((VLOOKUP(ROUND($A938 + (K$9/12),5),'main sheet'!$G:$M, 4, 0) - VLOOKUP(ROUND($A938 + (K$9/12) + (1/12),5),'main sheet'!$G:$M, 4, 0)) / VLOOKUP(ROUND($A938,5),'main sheet'!$G:$M, 4, 0)) * K$11</f>
        <v>5.1008905758633399E-3</v>
      </c>
      <c r="L938" s="19">
        <f>((VLOOKUP(ROUND($A938 + (L$9/12),5),'main sheet'!$G:$M, 4, 0) - VLOOKUP(ROUND($A938 + (L$9/12) + (1/12),5),'main sheet'!$G:$M, 4, 0)) / VLOOKUP(ROUND($A938,5),'main sheet'!$G:$M, 4, 0)) * L$11</f>
        <v>5.0959422111254539E-3</v>
      </c>
      <c r="M938" s="19">
        <f>((VLOOKUP(ROUND($A938 + (M$9/12),5),'main sheet'!$G:$M, 4, 0) - VLOOKUP(ROUND($A938 + (M$9/12) + (1/12),5),'main sheet'!$G:$M, 4, 0)) / VLOOKUP(ROUND($A938,5),'main sheet'!$G:$M, 4, 0)) * M$11</f>
        <v>5.3062278724061119E-3</v>
      </c>
      <c r="N938" s="19">
        <f>((VLOOKUP(ROUND($A938 + (N$9/12),5),'main sheet'!$G:$M, 4, 0) - VLOOKUP(ROUND($A938 + (N$9/12) + (1/12),5),'main sheet'!$G:$M, 4, 0)) / VLOOKUP(ROUND($A938,5),'main sheet'!$G:$M, 4, 0)) * N$11</f>
        <v>5.3027169682277036E-3</v>
      </c>
      <c r="O938" s="19">
        <f>((VLOOKUP(ROUND($A938 + (O$9/12),5),'main sheet'!$G:$M, 4, 0) - VLOOKUP(ROUND($A938 + (O$9/12) + (1/12),5),'main sheet'!$G:$M, 4, 0)) / VLOOKUP(ROUND($A938,5),'main sheet'!$G:$M, 4, 0)) * O$11</f>
        <v>5.2992083870645234E-3</v>
      </c>
      <c r="P938" s="19">
        <f>((VLOOKUP(ROUND($A938 + (P$9/12),5),'main sheet'!$G:$M, 4, 0) - VLOOKUP(ROUND($A938 + (P$9/12) + (1/12),5),'main sheet'!$G:$M, 4, 0)) / VLOOKUP(ROUND($A938,5),'main sheet'!$G:$M, 4, 0)) * P$11</f>
        <v>5.2957021273795308E-3</v>
      </c>
      <c r="Q938" s="19">
        <f>((VLOOKUP(ROUND($A938 + (Q$9/12),5),'main sheet'!$G:$M, 4, 0) - VLOOKUP(ROUND($A938 + (Q$9/12) + (1/12),5),'main sheet'!$G:$M, 4, 0)) / VLOOKUP(ROUND($A938,5),'main sheet'!$G:$M, 4, 0)) * Q$11</f>
        <v>5.2921981876367036E-3</v>
      </c>
      <c r="R938" s="19">
        <f>((VLOOKUP(ROUND($A938 + (R$9/12),5),'main sheet'!$G:$M, 4, 0) - VLOOKUP(ROUND($A938 + (R$9/12) + (1/12),5),'main sheet'!$G:$M, 4, 0)) / VLOOKUP(ROUND($A938,5),'main sheet'!$G:$M, 4, 0)) * R$11</f>
        <v>5.2886965663010346E-3</v>
      </c>
      <c r="S938" s="19">
        <f>((VLOOKUP(ROUND($A938 + (S$9/12),5),'main sheet'!$G:$M, 4, 0) - VLOOKUP(ROUND($A938 + (S$9/12) + (1/12),5),'main sheet'!$G:$M, 4, 0)) / VLOOKUP(ROUND($A938,5),'main sheet'!$G:$M, 4, 0)) * S$11</f>
        <v>5.2851972618385328E-3</v>
      </c>
      <c r="T938" s="19">
        <f>((VLOOKUP(ROUND($A938 + (T$9/12),5),'main sheet'!$G:$M, 4, 0) - VLOOKUP(ROUND($A938 + (T$9/12) + (1/12),5),'main sheet'!$G:$M, 4, 0)) / VLOOKUP(ROUND($A938,5),'main sheet'!$G:$M, 4, 0)) * T$11</f>
        <v>5.2817002727162232E-3</v>
      </c>
      <c r="U938" s="19">
        <f>((VLOOKUP(ROUND($A938 + (U$9/12),5),'main sheet'!$G:$M, 4, 0) - VLOOKUP(ROUND($A938 + (U$9/12) + (1/12),5),'main sheet'!$G:$M, 4, 0)) / VLOOKUP(ROUND($A938,5),'main sheet'!$G:$M, 4, 0)) * U$11</f>
        <v>5.2782055974021436E-3</v>
      </c>
      <c r="V938" s="19">
        <f>((VLOOKUP(ROUND($A938 + (V$9/12),5),'main sheet'!$G:$M, 4, 0) - VLOOKUP(ROUND($A938 + (V$9/12) + (1/12),5),'main sheet'!$G:$M, 4, 0)) / VLOOKUP(ROUND($A938,5),'main sheet'!$G:$M, 4, 0)) * V$11</f>
        <v>5.274713234365346E-3</v>
      </c>
      <c r="W938" s="19">
        <f>((VLOOKUP(ROUND($A938 + (W$9/12),5),'main sheet'!$G:$M, 4, 0) - VLOOKUP(ROUND($A938 + (W$9/12) + (1/12),5),'main sheet'!$G:$M, 4, 0)) / VLOOKUP(ROUND($A938,5),'main sheet'!$G:$M, 4, 0)) * W$11</f>
        <v>5.2712231820758945E-3</v>
      </c>
      <c r="X938" s="19">
        <f>((VLOOKUP(ROUND($A938 + (X$9/12),5),'main sheet'!$G:$M, 4, 0) - VLOOKUP(ROUND($A938 + (X$9/12) + (1/12),5),'main sheet'!$G:$M, 4, 0)) / VLOOKUP(ROUND($A938,5),'main sheet'!$G:$M, 4, 0)) * X$11</f>
        <v>5.267735439004868E-3</v>
      </c>
      <c r="Y938" s="19">
        <f>((VLOOKUP(ROUND($A938 + (Y$9/12),5),'main sheet'!$G:$M, 4, 0) - VLOOKUP(ROUND($A938 + (Y$9/12) + (1/12),5),'main sheet'!$G:$M, 4, 0)) / VLOOKUP(ROUND($A938,5),'main sheet'!$G:$M, 4, 0)) * Y$11</f>
        <v>5.4026480076144788E-3</v>
      </c>
      <c r="Z938" s="19">
        <f>((VLOOKUP(ROUND($A938 + (Z$9/12),5),'main sheet'!$G:$M, 4, 0) - VLOOKUP(ROUND($A938 + (Z$9/12) + (1/12),5),'main sheet'!$G:$M, 4, 0)) / VLOOKUP(ROUND($A938,5),'main sheet'!$G:$M, 4, 0)) * Z$11</f>
        <v>5.3990733063539005E-3</v>
      </c>
      <c r="AA938" s="19">
        <f>((VLOOKUP(ROUND($A938 + (AA$9/12),5),'main sheet'!$G:$M, 4, 0) - VLOOKUP(ROUND($A938 + (AA$9/12) + (1/12),5),'main sheet'!$G:$M, 4, 0)) / VLOOKUP(ROUND($A938,5),'main sheet'!$G:$M, 4, 0)) * AA$11</f>
        <v>5.3955009703203537E-3</v>
      </c>
      <c r="AB938" s="19">
        <f>((VLOOKUP(ROUND($A938 + (AB$9/12),5),'main sheet'!$G:$M, 4, 0) - VLOOKUP(ROUND($A938 + (AB$9/12) + (1/12),5),'main sheet'!$G:$M, 4, 0)) / VLOOKUP(ROUND($A938,5),'main sheet'!$G:$M, 4, 0)) * AB$11</f>
        <v>5.3919309979488664E-3</v>
      </c>
      <c r="AC938" s="19">
        <f>((VLOOKUP(ROUND($A938 + (AC$9/12),5),'main sheet'!$G:$M, 4, 0) - VLOOKUP(ROUND($A938 + (AC$9/12) + (1/12),5),'main sheet'!$G:$M, 4, 0)) / VLOOKUP(ROUND($A938,5),'main sheet'!$G:$M, 4, 0)) * AC$11</f>
        <v>5.3883633876755056E-3</v>
      </c>
      <c r="AD938" s="19">
        <f>((VLOOKUP(ROUND($A938 + (AD$9/12),5),'main sheet'!$G:$M, 4, 0) - VLOOKUP(ROUND($A938 + (AD$9/12) + (1/12),5),'main sheet'!$G:$M, 4, 0)) / VLOOKUP(ROUND($A938,5),'main sheet'!$G:$M, 4, 0)) * AD$11</f>
        <v>5.3847981379373721E-3</v>
      </c>
      <c r="AE938" s="19">
        <f>((VLOOKUP(ROUND($A938 + (AE$9/12),5),'main sheet'!$G:$M, 4, 0) - VLOOKUP(ROUND($A938 + (AE$9/12) + (1/12),5),'main sheet'!$G:$M, 4, 0)) / VLOOKUP(ROUND($A938,5),'main sheet'!$G:$M, 4, 0)) * AE$11</f>
        <v>5.3812352471726008E-3</v>
      </c>
      <c r="AF938" s="19">
        <f>((VLOOKUP(ROUND($A938 + (AF$9/12),5),'main sheet'!$G:$M, 4, 0) - VLOOKUP(ROUND($A938 + (AF$9/12) + (1/12),5),'main sheet'!$G:$M, 4, 0)) / VLOOKUP(ROUND($A938,5),'main sheet'!$G:$M, 4, 0)) * AF$11</f>
        <v>5.3776747138203585E-3</v>
      </c>
      <c r="AH938" s="18">
        <f t="shared" si="28"/>
        <v>77.083333333333329</v>
      </c>
      <c r="AI938" s="19">
        <f t="shared" si="29"/>
        <v>0.15774742597803423</v>
      </c>
    </row>
    <row r="939" spans="1:35" x14ac:dyDescent="0.3">
      <c r="A939" s="19">
        <v>77.166666666666671</v>
      </c>
      <c r="C939" s="19">
        <f>((VLOOKUP(ROUND($A939 + (C$9/12),5),'main sheet'!$G:$M, 4, 0) - VLOOKUP(ROUND($A939 + (C$9/12) + (1/12),5),'main sheet'!$G:$M, 4, 0)) / VLOOKUP(ROUND($A939,5),'main sheet'!$G:$M, 4, 0)) * C$11</f>
        <v>5.1672655895523625E-3</v>
      </c>
      <c r="D939" s="19">
        <f>((VLOOKUP(ROUND($A939 + (D$9/12),5),'main sheet'!$G:$M, 4, 0) - VLOOKUP(ROUND($A939 + (D$9/12) + (1/12),5),'main sheet'!$G:$M, 4, 0)) / VLOOKUP(ROUND($A939,5),'main sheet'!$G:$M, 4, 0)) * D$11</f>
        <v>5.1622528345335377E-3</v>
      </c>
      <c r="E939" s="19">
        <f>((VLOOKUP(ROUND($A939 + (E$9/12),5),'main sheet'!$G:$M, 4, 0) - VLOOKUP(ROUND($A939 + (E$9/12) + (1/12),5),'main sheet'!$G:$M, 4, 0)) / VLOOKUP(ROUND($A939,5),'main sheet'!$G:$M, 4, 0)) * E$11</f>
        <v>5.1572449423793075E-3</v>
      </c>
      <c r="F939" s="19">
        <f>((VLOOKUP(ROUND($A939 + (F$9/12),5),'main sheet'!$G:$M, 4, 0) - VLOOKUP(ROUND($A939 + (F$9/12) + (1/12),5),'main sheet'!$G:$M, 4, 0)) / VLOOKUP(ROUND($A939,5),'main sheet'!$G:$M, 4, 0)) * F$11</f>
        <v>5.1522419083722126E-3</v>
      </c>
      <c r="G939" s="19">
        <f>((VLOOKUP(ROUND($A939 + (G$9/12),5),'main sheet'!$G:$M, 4, 0) - VLOOKUP(ROUND($A939 + (G$9/12) + (1/12),5),'main sheet'!$G:$M, 4, 0)) / VLOOKUP(ROUND($A939,5),'main sheet'!$G:$M, 4, 0)) * G$11</f>
        <v>5.1472437277993765E-3</v>
      </c>
      <c r="H939" s="19">
        <f>((VLOOKUP(ROUND($A939 + (H$9/12),5),'main sheet'!$G:$M, 4, 0) - VLOOKUP(ROUND($A939 + (H$9/12) + (1/12),5),'main sheet'!$G:$M, 4, 0)) / VLOOKUP(ROUND($A939,5),'main sheet'!$G:$M, 4, 0)) * H$11</f>
        <v>5.1422503959524888E-3</v>
      </c>
      <c r="I939" s="19">
        <f>((VLOOKUP(ROUND($A939 + (I$9/12),5),'main sheet'!$G:$M, 4, 0) - VLOOKUP(ROUND($A939 + (I$9/12) + (1/12),5),'main sheet'!$G:$M, 4, 0)) / VLOOKUP(ROUND($A939,5),'main sheet'!$G:$M, 4, 0)) * I$11</f>
        <v>5.1372619081278105E-3</v>
      </c>
      <c r="J939" s="19">
        <f>((VLOOKUP(ROUND($A939 + (J$9/12),5),'main sheet'!$G:$M, 4, 0) - VLOOKUP(ROUND($A939 + (J$9/12) + (1/12),5),'main sheet'!$G:$M, 4, 0)) / VLOOKUP(ROUND($A939,5),'main sheet'!$G:$M, 4, 0)) * J$11</f>
        <v>5.132278259626164E-3</v>
      </c>
      <c r="K939" s="19">
        <f>((VLOOKUP(ROUND($A939 + (K$9/12),5),'main sheet'!$G:$M, 4, 0) - VLOOKUP(ROUND($A939 + (K$9/12) + (1/12),5),'main sheet'!$G:$M, 4, 0)) / VLOOKUP(ROUND($A939,5),'main sheet'!$G:$M, 4, 0)) * K$11</f>
        <v>5.1272994457529303E-3</v>
      </c>
      <c r="L939" s="19">
        <f>((VLOOKUP(ROUND($A939 + (L$9/12),5),'main sheet'!$G:$M, 4, 0) - VLOOKUP(ROUND($A939 + (L$9/12) + (1/12),5),'main sheet'!$G:$M, 4, 0)) / VLOOKUP(ROUND($A939,5),'main sheet'!$G:$M, 4, 0)) * L$11</f>
        <v>5.319138775821167E-3</v>
      </c>
      <c r="M939" s="19">
        <f>((VLOOKUP(ROUND($A939 + (M$9/12),5),'main sheet'!$G:$M, 4, 0) - VLOOKUP(ROUND($A939 + (M$9/12) + (1/12),5),'main sheet'!$G:$M, 4, 0)) / VLOOKUP(ROUND($A939,5),'main sheet'!$G:$M, 4, 0)) * M$11</f>
        <v>5.3336998362529696E-3</v>
      </c>
      <c r="N939" s="19">
        <f>((VLOOKUP(ROUND($A939 + (N$9/12),5),'main sheet'!$G:$M, 4, 0) - VLOOKUP(ROUND($A939 + (N$9/12) + (1/12),5),'main sheet'!$G:$M, 4, 0)) / VLOOKUP(ROUND($A939,5),'main sheet'!$G:$M, 4, 0)) * N$11</f>
        <v>5.3301707550503213E-3</v>
      </c>
      <c r="O939" s="19">
        <f>((VLOOKUP(ROUND($A939 + (O$9/12),5),'main sheet'!$G:$M, 4, 0) - VLOOKUP(ROUND($A939 + (O$9/12) + (1/12),5),'main sheet'!$G:$M, 4, 0)) / VLOOKUP(ROUND($A939,5),'main sheet'!$G:$M, 4, 0)) * O$11</f>
        <v>5.3266440088898612E-3</v>
      </c>
      <c r="P939" s="19">
        <f>((VLOOKUP(ROUND($A939 + (P$9/12),5),'main sheet'!$G:$M, 4, 0) - VLOOKUP(ROUND($A939 + (P$9/12) + (1/12),5),'main sheet'!$G:$M, 4, 0)) / VLOOKUP(ROUND($A939,5),'main sheet'!$G:$M, 4, 0)) * P$11</f>
        <v>5.3231195962265901E-3</v>
      </c>
      <c r="Q939" s="19">
        <f>((VLOOKUP(ROUND($A939 + (Q$9/12),5),'main sheet'!$G:$M, 4, 0) - VLOOKUP(ROUND($A939 + (Q$9/12) + (1/12),5),'main sheet'!$G:$M, 4, 0)) / VLOOKUP(ROUND($A939,5),'main sheet'!$G:$M, 4, 0)) * Q$11</f>
        <v>5.3195975155165354E-3</v>
      </c>
      <c r="R939" s="19">
        <f>((VLOOKUP(ROUND($A939 + (R$9/12),5),'main sheet'!$G:$M, 4, 0) - VLOOKUP(ROUND($A939 + (R$9/12) + (1/12),5),'main sheet'!$G:$M, 4, 0)) / VLOOKUP(ROUND($A939,5),'main sheet'!$G:$M, 4, 0)) * R$11</f>
        <v>5.3160777652167413E-3</v>
      </c>
      <c r="S939" s="19">
        <f>((VLOOKUP(ROUND($A939 + (S$9/12),5),'main sheet'!$G:$M, 4, 0) - VLOOKUP(ROUND($A939 + (S$9/12) + (1/12),5),'main sheet'!$G:$M, 4, 0)) / VLOOKUP(ROUND($A939,5),'main sheet'!$G:$M, 4, 0)) * S$11</f>
        <v>5.3125603437852754E-3</v>
      </c>
      <c r="T939" s="19">
        <f>((VLOOKUP(ROUND($A939 + (T$9/12),5),'main sheet'!$G:$M, 4, 0) - VLOOKUP(ROUND($A939 + (T$9/12) + (1/12),5),'main sheet'!$G:$M, 4, 0)) / VLOOKUP(ROUND($A939,5),'main sheet'!$G:$M, 4, 0)) * T$11</f>
        <v>5.3090452496812246E-3</v>
      </c>
      <c r="U939" s="19">
        <f>((VLOOKUP(ROUND($A939 + (U$9/12),5),'main sheet'!$G:$M, 4, 0) - VLOOKUP(ROUND($A939 + (U$9/12) + (1/12),5),'main sheet'!$G:$M, 4, 0)) / VLOOKUP(ROUND($A939,5),'main sheet'!$G:$M, 4, 0)) * U$11</f>
        <v>5.3055324813646972E-3</v>
      </c>
      <c r="V939" s="19">
        <f>((VLOOKUP(ROUND($A939 + (V$9/12),5),'main sheet'!$G:$M, 4, 0) - VLOOKUP(ROUND($A939 + (V$9/12) + (1/12),5),'main sheet'!$G:$M, 4, 0)) / VLOOKUP(ROUND($A939,5),'main sheet'!$G:$M, 4, 0)) * V$11</f>
        <v>5.3020220372968175E-3</v>
      </c>
      <c r="W939" s="19">
        <f>((VLOOKUP(ROUND($A939 + (W$9/12),5),'main sheet'!$G:$M, 4, 0) - VLOOKUP(ROUND($A939 + (W$9/12) + (1/12),5),'main sheet'!$G:$M, 4, 0)) / VLOOKUP(ROUND($A939,5),'main sheet'!$G:$M, 4, 0)) * W$11</f>
        <v>5.2985139159397307E-3</v>
      </c>
      <c r="X939" s="19">
        <f>((VLOOKUP(ROUND($A939 + (X$9/12),5),'main sheet'!$G:$M, 4, 0) - VLOOKUP(ROUND($A939 + (X$9/12) + (1/12),5),'main sheet'!$G:$M, 4, 0)) / VLOOKUP(ROUND($A939,5),'main sheet'!$G:$M, 4, 0)) * X$11</f>
        <v>5.4342147556060896E-3</v>
      </c>
      <c r="Y939" s="19">
        <f>((VLOOKUP(ROUND($A939 + (Y$9/12),5),'main sheet'!$G:$M, 4, 0) - VLOOKUP(ROUND($A939 + (Y$9/12) + (1/12),5),'main sheet'!$G:$M, 4, 0)) / VLOOKUP(ROUND($A939,5),'main sheet'!$G:$M, 4, 0)) * Y$11</f>
        <v>5.4306191679776277E-3</v>
      </c>
      <c r="Z939" s="19">
        <f>((VLOOKUP(ROUND($A939 + (Z$9/12),5),'main sheet'!$G:$M, 4, 0) - VLOOKUP(ROUND($A939 + (Z$9/12) + (1/12),5),'main sheet'!$G:$M, 4, 0)) / VLOOKUP(ROUND($A939,5),'main sheet'!$G:$M, 4, 0)) * Z$11</f>
        <v>5.4270259593958113E-3</v>
      </c>
      <c r="AA939" s="19">
        <f>((VLOOKUP(ROUND($A939 + (AA$9/12),5),'main sheet'!$G:$M, 4, 0) - VLOOKUP(ROUND($A939 + (AA$9/12) + (1/12),5),'main sheet'!$G:$M, 4, 0)) / VLOOKUP(ROUND($A939,5),'main sheet'!$G:$M, 4, 0)) * AA$11</f>
        <v>5.4234351282865306E-3</v>
      </c>
      <c r="AB939" s="19">
        <f>((VLOOKUP(ROUND($A939 + (AB$9/12),5),'main sheet'!$G:$M, 4, 0) - VLOOKUP(ROUND($A939 + (AB$9/12) + (1/12),5),'main sheet'!$G:$M, 4, 0)) / VLOOKUP(ROUND($A939,5),'main sheet'!$G:$M, 4, 0)) * AB$11</f>
        <v>5.4198466730767106E-3</v>
      </c>
      <c r="AC939" s="19">
        <f>((VLOOKUP(ROUND($A939 + (AC$9/12),5),'main sheet'!$G:$M, 4, 0) - VLOOKUP(ROUND($A939 + (AC$9/12) + (1/12),5),'main sheet'!$G:$M, 4, 0)) / VLOOKUP(ROUND($A939,5),'main sheet'!$G:$M, 4, 0)) * AC$11</f>
        <v>5.4162605921943214E-3</v>
      </c>
      <c r="AD939" s="19">
        <f>((VLOOKUP(ROUND($A939 + (AD$9/12),5),'main sheet'!$G:$M, 4, 0) - VLOOKUP(ROUND($A939 + (AD$9/12) + (1/12),5),'main sheet'!$G:$M, 4, 0)) / VLOOKUP(ROUND($A939,5),'main sheet'!$G:$M, 4, 0)) * AD$11</f>
        <v>5.4126768840683714E-3</v>
      </c>
      <c r="AE939" s="19">
        <f>((VLOOKUP(ROUND($A939 + (AE$9/12),5),'main sheet'!$G:$M, 4, 0) - VLOOKUP(ROUND($A939 + (AE$9/12) + (1/12),5),'main sheet'!$G:$M, 4, 0)) / VLOOKUP(ROUND($A939,5),'main sheet'!$G:$M, 4, 0)) * AE$11</f>
        <v>5.4090955471289091E-3</v>
      </c>
      <c r="AF939" s="19">
        <f>((VLOOKUP(ROUND($A939 + (AF$9/12),5),'main sheet'!$G:$M, 4, 0) - VLOOKUP(ROUND($A939 + (AF$9/12) + (1/12),5),'main sheet'!$G:$M, 4, 0)) / VLOOKUP(ROUND($A939,5),'main sheet'!$G:$M, 4, 0)) * AF$11</f>
        <v>5.4055165798070227E-3</v>
      </c>
      <c r="AH939" s="18">
        <f t="shared" si="28"/>
        <v>77.166666666666671</v>
      </c>
      <c r="AI939" s="19">
        <f t="shared" si="29"/>
        <v>0.15890015258067952</v>
      </c>
    </row>
    <row r="940" spans="1:35" x14ac:dyDescent="0.3">
      <c r="A940" s="19">
        <v>77.25</v>
      </c>
      <c r="C940" s="19">
        <f>((VLOOKUP(ROUND($A940 + (C$9/12),5),'main sheet'!$G:$M, 4, 0) - VLOOKUP(ROUND($A940 + (C$9/12) + (1/12),5),'main sheet'!$G:$M, 4, 0)) / VLOOKUP(ROUND($A940,5),'main sheet'!$G:$M, 4, 0)) * C$11</f>
        <v>5.1941573299401148E-3</v>
      </c>
      <c r="D940" s="19">
        <f>((VLOOKUP(ROUND($A940 + (D$9/12),5),'main sheet'!$G:$M, 4, 0) - VLOOKUP(ROUND($A940 + (D$9/12) + (1/12),5),'main sheet'!$G:$M, 4, 0)) / VLOOKUP(ROUND($A940,5),'main sheet'!$G:$M, 4, 0)) * D$11</f>
        <v>5.1891184872924941E-3</v>
      </c>
      <c r="E940" s="19">
        <f>((VLOOKUP(ROUND($A940 + (E$9/12),5),'main sheet'!$G:$M, 4, 0) - VLOOKUP(ROUND($A940 + (E$9/12) + (1/12),5),'main sheet'!$G:$M, 4, 0)) / VLOOKUP(ROUND($A940,5),'main sheet'!$G:$M, 4, 0)) * E$11</f>
        <v>5.1840845328170277E-3</v>
      </c>
      <c r="F940" s="19">
        <f>((VLOOKUP(ROUND($A940 + (F$9/12),5),'main sheet'!$G:$M, 4, 0) - VLOOKUP(ROUND($A940 + (F$9/12) + (1/12),5),'main sheet'!$G:$M, 4, 0)) / VLOOKUP(ROUND($A940,5),'main sheet'!$G:$M, 4, 0)) * F$11</f>
        <v>5.1790554617717095E-3</v>
      </c>
      <c r="G940" s="19">
        <f>((VLOOKUP(ROUND($A940 + (G$9/12),5),'main sheet'!$G:$M, 4, 0) - VLOOKUP(ROUND($A940 + (G$9/12) + (1/12),5),'main sheet'!$G:$M, 4, 0)) / VLOOKUP(ROUND($A940,5),'main sheet'!$G:$M, 4, 0)) * G$11</f>
        <v>5.1740312694191328E-3</v>
      </c>
      <c r="H940" s="19">
        <f>((VLOOKUP(ROUND($A940 + (H$9/12),5),'main sheet'!$G:$M, 4, 0) - VLOOKUP(ROUND($A940 + (H$9/12) + (1/12),5),'main sheet'!$G:$M, 4, 0)) / VLOOKUP(ROUND($A940,5),'main sheet'!$G:$M, 4, 0)) * H$11</f>
        <v>5.1690119510264853E-3</v>
      </c>
      <c r="I940" s="19">
        <f>((VLOOKUP(ROUND($A940 + (I$9/12),5),'main sheet'!$G:$M, 4, 0) - VLOOKUP(ROUND($A940 + (I$9/12) + (1/12),5),'main sheet'!$G:$M, 4, 0)) / VLOOKUP(ROUND($A940,5),'main sheet'!$G:$M, 4, 0)) * I$11</f>
        <v>5.1639975018655474E-3</v>
      </c>
      <c r="J940" s="19">
        <f>((VLOOKUP(ROUND($A940 + (J$9/12),5),'main sheet'!$G:$M, 4, 0) - VLOOKUP(ROUND($A940 + (J$9/12) + (1/12),5),'main sheet'!$G:$M, 4, 0)) / VLOOKUP(ROUND($A940,5),'main sheet'!$G:$M, 4, 0)) * J$11</f>
        <v>5.158987917212688E-3</v>
      </c>
      <c r="K940" s="19">
        <f>((VLOOKUP(ROUND($A940 + (K$9/12),5),'main sheet'!$G:$M, 4, 0) - VLOOKUP(ROUND($A940 + (K$9/12) + (1/12),5),'main sheet'!$G:$M, 4, 0)) / VLOOKUP(ROUND($A940,5),'main sheet'!$G:$M, 4, 0)) * K$11</f>
        <v>5.3520128802247461E-3</v>
      </c>
      <c r="L940" s="19">
        <f>((VLOOKUP(ROUND($A940 + (L$9/12),5),'main sheet'!$G:$M, 4, 0) - VLOOKUP(ROUND($A940 + (L$9/12) + (1/12),5),'main sheet'!$G:$M, 4, 0)) / VLOOKUP(ROUND($A940,5),'main sheet'!$G:$M, 4, 0)) * L$11</f>
        <v>5.3468209021928052E-3</v>
      </c>
      <c r="M940" s="19">
        <f>((VLOOKUP(ROUND($A940 + (M$9/12),5),'main sheet'!$G:$M, 4, 0) - VLOOKUP(ROUND($A940 + (M$9/12) + (1/12),5),'main sheet'!$G:$M, 4, 0)) / VLOOKUP(ROUND($A940,5),'main sheet'!$G:$M, 4, 0)) * M$11</f>
        <v>5.3614577420189732E-3</v>
      </c>
      <c r="N940" s="19">
        <f>((VLOOKUP(ROUND($A940 + (N$9/12),5),'main sheet'!$G:$M, 4, 0) - VLOOKUP(ROUND($A940 + (N$9/12) + (1/12),5),'main sheet'!$G:$M, 4, 0)) / VLOOKUP(ROUND($A940,5),'main sheet'!$G:$M, 4, 0)) * N$11</f>
        <v>5.3579102945965395E-3</v>
      </c>
      <c r="O940" s="19">
        <f>((VLOOKUP(ROUND($A940 + (O$9/12),5),'main sheet'!$G:$M, 4, 0) - VLOOKUP(ROUND($A940 + (O$9/12) + (1/12),5),'main sheet'!$G:$M, 4, 0)) / VLOOKUP(ROUND($A940,5),'main sheet'!$G:$M, 4, 0)) * O$11</f>
        <v>5.3543651943684361E-3</v>
      </c>
      <c r="P940" s="19">
        <f>((VLOOKUP(ROUND($A940 + (P$9/12),5),'main sheet'!$G:$M, 4, 0) - VLOOKUP(ROUND($A940 + (P$9/12) + (1/12),5),'main sheet'!$G:$M, 4, 0)) / VLOOKUP(ROUND($A940,5),'main sheet'!$G:$M, 4, 0)) * P$11</f>
        <v>5.3508224397816242E-3</v>
      </c>
      <c r="Q940" s="19">
        <f>((VLOOKUP(ROUND($A940 + (Q$9/12),5),'main sheet'!$G:$M, 4, 0) - VLOOKUP(ROUND($A940 + (Q$9/12) + (1/12),5),'main sheet'!$G:$M, 4, 0)) / VLOOKUP(ROUND($A940,5),'main sheet'!$G:$M, 4, 0)) * Q$11</f>
        <v>5.3472820292840952E-3</v>
      </c>
      <c r="R940" s="19">
        <f>((VLOOKUP(ROUND($A940 + (R$9/12),5),'main sheet'!$G:$M, 4, 0) - VLOOKUP(ROUND($A940 + (R$9/12) + (1/12),5),'main sheet'!$G:$M, 4, 0)) / VLOOKUP(ROUND($A940,5),'main sheet'!$G:$M, 4, 0)) * R$11</f>
        <v>5.3437439613248641E-3</v>
      </c>
      <c r="S940" s="19">
        <f>((VLOOKUP(ROUND($A940 + (S$9/12),5),'main sheet'!$G:$M, 4, 0) - VLOOKUP(ROUND($A940 + (S$9/12) + (1/12),5),'main sheet'!$G:$M, 4, 0)) / VLOOKUP(ROUND($A940,5),'main sheet'!$G:$M, 4, 0)) * S$11</f>
        <v>5.3402082343539728E-3</v>
      </c>
      <c r="T940" s="19">
        <f>((VLOOKUP(ROUND($A940 + (T$9/12),5),'main sheet'!$G:$M, 4, 0) - VLOOKUP(ROUND($A940 + (T$9/12) + (1/12),5),'main sheet'!$G:$M, 4, 0)) / VLOOKUP(ROUND($A940,5),'main sheet'!$G:$M, 4, 0)) * T$11</f>
        <v>5.3366748468224902E-3</v>
      </c>
      <c r="U940" s="19">
        <f>((VLOOKUP(ROUND($A940 + (U$9/12),5),'main sheet'!$G:$M, 4, 0) - VLOOKUP(ROUND($A940 + (U$9/12) + (1/12),5),'main sheet'!$G:$M, 4, 0)) / VLOOKUP(ROUND($A940,5),'main sheet'!$G:$M, 4, 0)) * U$11</f>
        <v>5.3331437971825095E-3</v>
      </c>
      <c r="V940" s="19">
        <f>((VLOOKUP(ROUND($A940 + (V$9/12),5),'main sheet'!$G:$M, 4, 0) - VLOOKUP(ROUND($A940 + (V$9/12) + (1/12),5),'main sheet'!$G:$M, 4, 0)) / VLOOKUP(ROUND($A940,5),'main sheet'!$G:$M, 4, 0)) * V$11</f>
        <v>5.3296150838871474E-3</v>
      </c>
      <c r="W940" s="19">
        <f>((VLOOKUP(ROUND($A940 + (W$9/12),5),'main sheet'!$G:$M, 4, 0) - VLOOKUP(ROUND($A940 + (W$9/12) + (1/12),5),'main sheet'!$G:$M, 4, 0)) / VLOOKUP(ROUND($A940,5),'main sheet'!$G:$M, 4, 0)) * W$11</f>
        <v>5.4661124590863041E-3</v>
      </c>
      <c r="X940" s="19">
        <f>((VLOOKUP(ROUND($A940 + (X$9/12),5),'main sheet'!$G:$M, 4, 0) - VLOOKUP(ROUND($A940 + (X$9/12) + (1/12),5),'main sheet'!$G:$M, 4, 0)) / VLOOKUP(ROUND($A940,5),'main sheet'!$G:$M, 4, 0)) * X$11</f>
        <v>5.4624957661108565E-3</v>
      </c>
      <c r="Y940" s="19">
        <f>((VLOOKUP(ROUND($A940 + (Y$9/12),5),'main sheet'!$G:$M, 4, 0) - VLOOKUP(ROUND($A940 + (Y$9/12) + (1/12),5),'main sheet'!$G:$M, 4, 0)) / VLOOKUP(ROUND($A940,5),'main sheet'!$G:$M, 4, 0)) * Y$11</f>
        <v>5.458881466146562E-3</v>
      </c>
      <c r="Z940" s="19">
        <f>((VLOOKUP(ROUND($A940 + (Z$9/12),5),'main sheet'!$G:$M, 4, 0) - VLOOKUP(ROUND($A940 + (Z$9/12) + (1/12),5),'main sheet'!$G:$M, 4, 0)) / VLOOKUP(ROUND($A940,5),'main sheet'!$G:$M, 4, 0)) * Z$11</f>
        <v>5.4552695576100671E-3</v>
      </c>
      <c r="AA940" s="19">
        <f>((VLOOKUP(ROUND($A940 + (AA$9/12),5),'main sheet'!$G:$M, 4, 0) - VLOOKUP(ROUND($A940 + (AA$9/12) + (1/12),5),'main sheet'!$G:$M, 4, 0)) / VLOOKUP(ROUND($A940,5),'main sheet'!$G:$M, 4, 0)) * AA$11</f>
        <v>5.4516600389190673E-3</v>
      </c>
      <c r="AB940" s="19">
        <f>((VLOOKUP(ROUND($A940 + (AB$9/12),5),'main sheet'!$G:$M, 4, 0) - VLOOKUP(ROUND($A940 + (AB$9/12) + (1/12),5),'main sheet'!$G:$M, 4, 0)) / VLOOKUP(ROUND($A940,5),'main sheet'!$G:$M, 4, 0)) * AB$11</f>
        <v>5.4480529084923023E-3</v>
      </c>
      <c r="AC940" s="19">
        <f>((VLOOKUP(ROUND($A940 + (AC$9/12),5),'main sheet'!$G:$M, 4, 0) - VLOOKUP(ROUND($A940 + (AC$9/12) + (1/12),5),'main sheet'!$G:$M, 4, 0)) / VLOOKUP(ROUND($A940,5),'main sheet'!$G:$M, 4, 0)) * AC$11</f>
        <v>5.4444481647495614E-3</v>
      </c>
      <c r="AD940" s="19">
        <f>((VLOOKUP(ROUND($A940 + (AD$9/12),5),'main sheet'!$G:$M, 4, 0) - VLOOKUP(ROUND($A940 + (AD$9/12) + (1/12),5),'main sheet'!$G:$M, 4, 0)) / VLOOKUP(ROUND($A940,5),'main sheet'!$G:$M, 4, 0)) * AD$11</f>
        <v>5.4408458061116763E-3</v>
      </c>
      <c r="AE940" s="19">
        <f>((VLOOKUP(ROUND($A940 + (AE$9/12),5),'main sheet'!$G:$M, 4, 0) - VLOOKUP(ROUND($A940 + (AE$9/12) + (1/12),5),'main sheet'!$G:$M, 4, 0)) / VLOOKUP(ROUND($A940,5),'main sheet'!$G:$M, 4, 0)) * AE$11</f>
        <v>5.4372458310005265E-3</v>
      </c>
      <c r="AF940" s="19">
        <f>((VLOOKUP(ROUND($A940 + (AF$9/12),5),'main sheet'!$G:$M, 4, 0) - VLOOKUP(ROUND($A940 + (AF$9/12) + (1/12),5),'main sheet'!$G:$M, 4, 0)) / VLOOKUP(ROUND($A940,5),'main sheet'!$G:$M, 4, 0)) * AF$11</f>
        <v>5.4336482378390333E-3</v>
      </c>
      <c r="AH940" s="18">
        <f t="shared" si="28"/>
        <v>77.25</v>
      </c>
      <c r="AI940" s="19">
        <f t="shared" si="29"/>
        <v>0.16006516209344934</v>
      </c>
    </row>
    <row r="941" spans="1:35" x14ac:dyDescent="0.3">
      <c r="A941" s="19">
        <v>77.333333333333329</v>
      </c>
      <c r="C941" s="19">
        <f>((VLOOKUP(ROUND($A941 + (C$9/12),5),'main sheet'!$G:$M, 4, 0) - VLOOKUP(ROUND($A941 + (C$9/12) + (1/12),5),'main sheet'!$G:$M, 4, 0)) / VLOOKUP(ROUND($A941,5),'main sheet'!$G:$M, 4, 0)) * C$11</f>
        <v>5.221330437295447E-3</v>
      </c>
      <c r="D941" s="19">
        <f>((VLOOKUP(ROUND($A941 + (D$9/12),5),'main sheet'!$G:$M, 4, 0) - VLOOKUP(ROUND($A941 + (D$9/12) + (1/12),5),'main sheet'!$G:$M, 4, 0)) / VLOOKUP(ROUND($A941,5),'main sheet'!$G:$M, 4, 0)) * D$11</f>
        <v>5.2162652340654427E-3</v>
      </c>
      <c r="E941" s="19">
        <f>((VLOOKUP(ROUND($A941 + (E$9/12),5),'main sheet'!$G:$M, 4, 0) - VLOOKUP(ROUND($A941 + (E$9/12) + (1/12),5),'main sheet'!$G:$M, 4, 0)) / VLOOKUP(ROUND($A941,5),'main sheet'!$G:$M, 4, 0)) * E$11</f>
        <v>5.211204944579946E-3</v>
      </c>
      <c r="F941" s="19">
        <f>((VLOOKUP(ROUND($A941 + (F$9/12),5),'main sheet'!$G:$M, 4, 0) - VLOOKUP(ROUND($A941 + (F$9/12) + (1/12),5),'main sheet'!$G:$M, 4, 0)) / VLOOKUP(ROUND($A941,5),'main sheet'!$G:$M, 4, 0)) * F$11</f>
        <v>5.2061495640721425E-3</v>
      </c>
      <c r="G941" s="19">
        <f>((VLOOKUP(ROUND($A941 + (G$9/12),5),'main sheet'!$G:$M, 4, 0) - VLOOKUP(ROUND($A941 + (G$9/12) + (1/12),5),'main sheet'!$G:$M, 4, 0)) / VLOOKUP(ROUND($A941,5),'main sheet'!$G:$M, 4, 0)) * G$11</f>
        <v>5.2010990877798431E-3</v>
      </c>
      <c r="H941" s="19">
        <f>((VLOOKUP(ROUND($A941 + (H$9/12),5),'main sheet'!$G:$M, 4, 0) - VLOOKUP(ROUND($A941 + (H$9/12) + (1/12),5),'main sheet'!$G:$M, 4, 0)) / VLOOKUP(ROUND($A941,5),'main sheet'!$G:$M, 4, 0)) * H$11</f>
        <v>5.1960535109454751E-3</v>
      </c>
      <c r="I941" s="19">
        <f>((VLOOKUP(ROUND($A941 + (I$9/12),5),'main sheet'!$G:$M, 4, 0) - VLOOKUP(ROUND($A941 + (I$9/12) + (1/12),5),'main sheet'!$G:$M, 4, 0)) / VLOOKUP(ROUND($A941,5),'main sheet'!$G:$M, 4, 0)) * I$11</f>
        <v>5.1910128288160844E-3</v>
      </c>
      <c r="J941" s="19">
        <f>((VLOOKUP(ROUND($A941 + (J$9/12),5),'main sheet'!$G:$M, 4, 0) - VLOOKUP(ROUND($A941 + (J$9/12) + (1/12),5),'main sheet'!$G:$M, 4, 0)) / VLOOKUP(ROUND($A941,5),'main sheet'!$G:$M, 4, 0)) * J$11</f>
        <v>5.3852360127732016E-3</v>
      </c>
      <c r="K941" s="19">
        <f>((VLOOKUP(ROUND($A941 + (K$9/12),5),'main sheet'!$G:$M, 4, 0) - VLOOKUP(ROUND($A941 + (K$9/12) + (1/12),5),'main sheet'!$G:$M, 4, 0)) / VLOOKUP(ROUND($A941,5),'main sheet'!$G:$M, 4, 0)) * K$11</f>
        <v>5.3800118050403613E-3</v>
      </c>
      <c r="L941" s="19">
        <f>((VLOOKUP(ROUND($A941 + (L$9/12),5),'main sheet'!$G:$M, 4, 0) - VLOOKUP(ROUND($A941 + (L$9/12) + (1/12),5),'main sheet'!$G:$M, 4, 0)) / VLOOKUP(ROUND($A941,5),'main sheet'!$G:$M, 4, 0)) * L$11</f>
        <v>5.3747926653020094E-3</v>
      </c>
      <c r="M941" s="19">
        <f>((VLOOKUP(ROUND($A941 + (M$9/12),5),'main sheet'!$G:$M, 4, 0) - VLOOKUP(ROUND($A941 + (M$9/12) + (1/12),5),'main sheet'!$G:$M, 4, 0)) / VLOOKUP(ROUND($A941,5),'main sheet'!$G:$M, 4, 0)) * M$11</f>
        <v>5.3895060773986488E-3</v>
      </c>
      <c r="N941" s="19">
        <f>((VLOOKUP(ROUND($A941 + (N$9/12),5),'main sheet'!$G:$M, 4, 0) - VLOOKUP(ROUND($A941 + (N$9/12) + (1/12),5),'main sheet'!$G:$M, 4, 0)) / VLOOKUP(ROUND($A941,5),'main sheet'!$G:$M, 4, 0)) * N$11</f>
        <v>5.3859400715915674E-3</v>
      </c>
      <c r="O941" s="19">
        <f>((VLOOKUP(ROUND($A941 + (O$9/12),5),'main sheet'!$G:$M, 4, 0) - VLOOKUP(ROUND($A941 + (O$9/12) + (1/12),5),'main sheet'!$G:$M, 4, 0)) / VLOOKUP(ROUND($A941,5),'main sheet'!$G:$M, 4, 0)) * O$11</f>
        <v>5.3823764252581069E-3</v>
      </c>
      <c r="P941" s="19">
        <f>((VLOOKUP(ROUND($A941 + (P$9/12),5),'main sheet'!$G:$M, 4, 0) - VLOOKUP(ROUND($A941 + (P$9/12) + (1/12),5),'main sheet'!$G:$M, 4, 0)) / VLOOKUP(ROUND($A941,5),'main sheet'!$G:$M, 4, 0)) * P$11</f>
        <v>5.3788151368371027E-3</v>
      </c>
      <c r="Q941" s="19">
        <f>((VLOOKUP(ROUND($A941 + (Q$9/12),5),'main sheet'!$G:$M, 4, 0) - VLOOKUP(ROUND($A941 + (Q$9/12) + (1/12),5),'main sheet'!$G:$M, 4, 0)) / VLOOKUP(ROUND($A941,5),'main sheet'!$G:$M, 4, 0)) * Q$11</f>
        <v>5.375256204768428E-3</v>
      </c>
      <c r="R941" s="19">
        <f>((VLOOKUP(ROUND($A941 + (R$9/12),5),'main sheet'!$G:$M, 4, 0) - VLOOKUP(ROUND($A941 + (R$9/12) + (1/12),5),'main sheet'!$G:$M, 4, 0)) / VLOOKUP(ROUND($A941,5),'main sheet'!$G:$M, 4, 0)) * R$11</f>
        <v>5.3716996274929818E-3</v>
      </c>
      <c r="S941" s="19">
        <f>((VLOOKUP(ROUND($A941 + (S$9/12),5),'main sheet'!$G:$M, 4, 0) - VLOOKUP(ROUND($A941 + (S$9/12) + (1/12),5),'main sheet'!$G:$M, 4, 0)) / VLOOKUP(ROUND($A941,5),'main sheet'!$G:$M, 4, 0)) * S$11</f>
        <v>5.3681454034527004E-3</v>
      </c>
      <c r="T941" s="19">
        <f>((VLOOKUP(ROUND($A941 + (T$9/12),5),'main sheet'!$G:$M, 4, 0) - VLOOKUP(ROUND($A941 + (T$9/12) + (1/12),5),'main sheet'!$G:$M, 4, 0)) / VLOOKUP(ROUND($A941,5),'main sheet'!$G:$M, 4, 0)) * T$11</f>
        <v>5.3645935310905465E-3</v>
      </c>
      <c r="U941" s="19">
        <f>((VLOOKUP(ROUND($A941 + (U$9/12),5),'main sheet'!$G:$M, 4, 0) - VLOOKUP(ROUND($A941 + (U$9/12) + (1/12),5),'main sheet'!$G:$M, 4, 0)) / VLOOKUP(ROUND($A941,5),'main sheet'!$G:$M, 4, 0)) * U$11</f>
        <v>5.3610440088505181E-3</v>
      </c>
      <c r="V941" s="19">
        <f>((VLOOKUP(ROUND($A941 + (V$9/12),5),'main sheet'!$G:$M, 4, 0) - VLOOKUP(ROUND($A941 + (V$9/12) + (1/12),5),'main sheet'!$G:$M, 4, 0)) / VLOOKUP(ROUND($A941,5),'main sheet'!$G:$M, 4, 0)) * V$11</f>
        <v>5.4983463138045079E-3</v>
      </c>
      <c r="W941" s="19">
        <f>((VLOOKUP(ROUND($A941 + (W$9/12),5),'main sheet'!$G:$M, 4, 0) - VLOOKUP(ROUND($A941 + (W$9/12) + (1/12),5),'main sheet'!$G:$M, 4, 0)) / VLOOKUP(ROUND($A941,5),'main sheet'!$G:$M, 4, 0)) * W$11</f>
        <v>5.4947082930651685E-3</v>
      </c>
      <c r="X941" s="19">
        <f>((VLOOKUP(ROUND($A941 + (X$9/12),5),'main sheet'!$G:$M, 4, 0) - VLOOKUP(ROUND($A941 + (X$9/12) + (1/12),5),'main sheet'!$G:$M, 4, 0)) / VLOOKUP(ROUND($A941,5),'main sheet'!$G:$M, 4, 0)) * X$11</f>
        <v>5.4910726794486523E-3</v>
      </c>
      <c r="Y941" s="19">
        <f>((VLOOKUP(ROUND($A941 + (Y$9/12),5),'main sheet'!$G:$M, 4, 0) - VLOOKUP(ROUND($A941 + (Y$9/12) + (1/12),5),'main sheet'!$G:$M, 4, 0)) / VLOOKUP(ROUND($A941,5),'main sheet'!$G:$M, 4, 0)) * Y$11</f>
        <v>5.4874394713622689E-3</v>
      </c>
      <c r="Z941" s="19">
        <f>((VLOOKUP(ROUND($A941 + (Z$9/12),5),'main sheet'!$G:$M, 4, 0) - VLOOKUP(ROUND($A941 + (Z$9/12) + (1/12),5),'main sheet'!$G:$M, 4, 0)) / VLOOKUP(ROUND($A941,5),'main sheet'!$G:$M, 4, 0)) * Z$11</f>
        <v>5.4838086672143807E-3</v>
      </c>
      <c r="AA941" s="19">
        <f>((VLOOKUP(ROUND($A941 + (AA$9/12),5),'main sheet'!$G:$M, 4, 0) - VLOOKUP(ROUND($A941 + (AA$9/12) + (1/12),5),'main sheet'!$G:$M, 4, 0)) / VLOOKUP(ROUND($A941,5),'main sheet'!$G:$M, 4, 0)) * AA$11</f>
        <v>5.4801802654144069E-3</v>
      </c>
      <c r="AB941" s="19">
        <f>((VLOOKUP(ROUND($A941 + (AB$9/12),5),'main sheet'!$G:$M, 4, 0) - VLOOKUP(ROUND($A941 + (AB$9/12) + (1/12),5),'main sheet'!$G:$M, 4, 0)) / VLOOKUP(ROUND($A941,5),'main sheet'!$G:$M, 4, 0)) * AB$11</f>
        <v>5.4765542643728134E-3</v>
      </c>
      <c r="AC941" s="19">
        <f>((VLOOKUP(ROUND($A941 + (AC$9/12),5),'main sheet'!$G:$M, 4, 0) - VLOOKUP(ROUND($A941 + (AC$9/12) + (1/12),5),'main sheet'!$G:$M, 4, 0)) / VLOOKUP(ROUND($A941,5),'main sheet'!$G:$M, 4, 0)) * AC$11</f>
        <v>5.4729306625011234E-3</v>
      </c>
      <c r="AD941" s="19">
        <f>((VLOOKUP(ROUND($A941 + (AD$9/12),5),'main sheet'!$G:$M, 4, 0) - VLOOKUP(ROUND($A941 + (AD$9/12) + (1/12),5),'main sheet'!$G:$M, 4, 0)) / VLOOKUP(ROUND($A941,5),'main sheet'!$G:$M, 4, 0)) * AD$11</f>
        <v>5.4693094582119071E-3</v>
      </c>
      <c r="AE941" s="19">
        <f>((VLOOKUP(ROUND($A941 + (AE$9/12),5),'main sheet'!$G:$M, 4, 0) - VLOOKUP(ROUND($A941 + (AE$9/12) + (1/12),5),'main sheet'!$G:$M, 4, 0)) / VLOOKUP(ROUND($A941,5),'main sheet'!$G:$M, 4, 0)) * AE$11</f>
        <v>5.4656906499187877E-3</v>
      </c>
      <c r="AF941" s="19">
        <f>((VLOOKUP(ROUND($A941 + (AF$9/12),5),'main sheet'!$G:$M, 4, 0) - VLOOKUP(ROUND($A941 + (AF$9/12) + (1/12),5),'main sheet'!$G:$M, 4, 0)) / VLOOKUP(ROUND($A941,5),'main sheet'!$G:$M, 4, 0)) * AF$11</f>
        <v>5.4620742360364368E-3</v>
      </c>
      <c r="AH941" s="18">
        <f t="shared" si="28"/>
        <v>77.333333333333329</v>
      </c>
      <c r="AI941" s="19">
        <f t="shared" si="29"/>
        <v>0.16124264753876102</v>
      </c>
    </row>
    <row r="942" spans="1:35" x14ac:dyDescent="0.3">
      <c r="A942" s="19">
        <v>77.416666666666671</v>
      </c>
      <c r="C942" s="19">
        <f>((VLOOKUP(ROUND($A942 + (C$9/12),5),'main sheet'!$G:$M, 4, 0) - VLOOKUP(ROUND($A942 + (C$9/12) + (1/12),5),'main sheet'!$G:$M, 4, 0)) / VLOOKUP(ROUND($A942,5),'main sheet'!$G:$M, 4, 0)) * C$11</f>
        <v>5.2487893507347679E-3</v>
      </c>
      <c r="D942" s="19">
        <f>((VLOOKUP(ROUND($A942 + (D$9/12),5),'main sheet'!$G:$M, 4, 0) - VLOOKUP(ROUND($A942 + (D$9/12) + (1/12),5),'main sheet'!$G:$M, 4, 0)) / VLOOKUP(ROUND($A942,5),'main sheet'!$G:$M, 4, 0)) * D$11</f>
        <v>5.2436975096624133E-3</v>
      </c>
      <c r="E942" s="19">
        <f>((VLOOKUP(ROUND($A942 + (E$9/12),5),'main sheet'!$G:$M, 4, 0) - VLOOKUP(ROUND($A942 + (E$9/12) + (1/12),5),'main sheet'!$G:$M, 4, 0)) / VLOOKUP(ROUND($A942,5),'main sheet'!$G:$M, 4, 0)) * E$11</f>
        <v>5.2386106081758893E-3</v>
      </c>
      <c r="F942" s="19">
        <f>((VLOOKUP(ROUND($A942 + (F$9/12),5),'main sheet'!$G:$M, 4, 0) - VLOOKUP(ROUND($A942 + (F$9/12) + (1/12),5),'main sheet'!$G:$M, 4, 0)) / VLOOKUP(ROUND($A942,5),'main sheet'!$G:$M, 4, 0)) * F$11</f>
        <v>5.233528641483313E-3</v>
      </c>
      <c r="G942" s="19">
        <f>((VLOOKUP(ROUND($A942 + (G$9/12),5),'main sheet'!$G:$M, 4, 0) - VLOOKUP(ROUND($A942 + (G$9/12) + (1/12),5),'main sheet'!$G:$M, 4, 0)) / VLOOKUP(ROUND($A942,5),'main sheet'!$G:$M, 4, 0)) * G$11</f>
        <v>5.2284516047974502E-3</v>
      </c>
      <c r="H942" s="19">
        <f>((VLOOKUP(ROUND($A942 + (H$9/12),5),'main sheet'!$G:$M, 4, 0) - VLOOKUP(ROUND($A942 + (H$9/12) + (1/12),5),'main sheet'!$G:$M, 4, 0)) / VLOOKUP(ROUND($A942,5),'main sheet'!$G:$M, 4, 0)) * H$11</f>
        <v>5.2233794933357093E-3</v>
      </c>
      <c r="I942" s="19">
        <f>((VLOOKUP(ROUND($A942 + (I$9/12),5),'main sheet'!$G:$M, 4, 0) - VLOOKUP(ROUND($A942 + (I$9/12) + (1/12),5),'main sheet'!$G:$M, 4, 0)) / VLOOKUP(ROUND($A942,5),'main sheet'!$G:$M, 4, 0)) * I$11</f>
        <v>5.4188136850179805E-3</v>
      </c>
      <c r="J942" s="19">
        <f>((VLOOKUP(ROUND($A942 + (J$9/12),5),'main sheet'!$G:$M, 4, 0) - VLOOKUP(ROUND($A942 + (J$9/12) + (1/12),5),'main sheet'!$G:$M, 4, 0)) / VLOOKUP(ROUND($A942,5),'main sheet'!$G:$M, 4, 0)) * J$11</f>
        <v>5.4135569036459202E-3</v>
      </c>
      <c r="K942" s="19">
        <f>((VLOOKUP(ROUND($A942 + (K$9/12),5),'main sheet'!$G:$M, 4, 0) - VLOOKUP(ROUND($A942 + (K$9/12) + (1/12),5),'main sheet'!$G:$M, 4, 0)) / VLOOKUP(ROUND($A942,5),'main sheet'!$G:$M, 4, 0)) * K$11</f>
        <v>5.4083052218679775E-3</v>
      </c>
      <c r="L942" s="19">
        <f>((VLOOKUP(ROUND($A942 + (L$9/12),5),'main sheet'!$G:$M, 4, 0) - VLOOKUP(ROUND($A942 + (L$9/12) + (1/12),5),'main sheet'!$G:$M, 4, 0)) / VLOOKUP(ROUND($A942,5),'main sheet'!$G:$M, 4, 0)) * L$11</f>
        <v>5.4030586347370464E-3</v>
      </c>
      <c r="M942" s="19">
        <f>((VLOOKUP(ROUND($A942 + (M$9/12),5),'main sheet'!$G:$M, 4, 0) - VLOOKUP(ROUND($A942 + (M$9/12) + (1/12),5),'main sheet'!$G:$M, 4, 0)) / VLOOKUP(ROUND($A942,5),'main sheet'!$G:$M, 4, 0)) * M$11</f>
        <v>5.4178494244894399E-3</v>
      </c>
      <c r="N942" s="19">
        <f>((VLOOKUP(ROUND($A942 + (N$9/12),5),'main sheet'!$G:$M, 4, 0) - VLOOKUP(ROUND($A942 + (N$9/12) + (1/12),5),'main sheet'!$G:$M, 4, 0)) / VLOOKUP(ROUND($A942,5),'main sheet'!$G:$M, 4, 0)) * N$11</f>
        <v>5.4142646651010725E-3</v>
      </c>
      <c r="O942" s="19">
        <f>((VLOOKUP(ROUND($A942 + (O$9/12),5),'main sheet'!$G:$M, 4, 0) - VLOOKUP(ROUND($A942 + (O$9/12) + (1/12),5),'main sheet'!$G:$M, 4, 0)) / VLOOKUP(ROUND($A942,5),'main sheet'!$G:$M, 4, 0)) * O$11</f>
        <v>5.4106822775947683E-3</v>
      </c>
      <c r="P942" s="19">
        <f>((VLOOKUP(ROUND($A942 + (P$9/12),5),'main sheet'!$G:$M, 4, 0) - VLOOKUP(ROUND($A942 + (P$9/12) + (1/12),5),'main sheet'!$G:$M, 4, 0)) / VLOOKUP(ROUND($A942,5),'main sheet'!$G:$M, 4, 0)) * P$11</f>
        <v>5.4071022604011533E-3</v>
      </c>
      <c r="Q942" s="19">
        <f>((VLOOKUP(ROUND($A942 + (Q$9/12),5),'main sheet'!$G:$M, 4, 0) - VLOOKUP(ROUND($A942 + (Q$9/12) + (1/12),5),'main sheet'!$G:$M, 4, 0)) / VLOOKUP(ROUND($A942,5),'main sheet'!$G:$M, 4, 0)) * Q$11</f>
        <v>5.4035246119518961E-3</v>
      </c>
      <c r="R942" s="19">
        <f>((VLOOKUP(ROUND($A942 + (R$9/12),5),'main sheet'!$G:$M, 4, 0) - VLOOKUP(ROUND($A942 + (R$9/12) + (1/12),5),'main sheet'!$G:$M, 4, 0)) / VLOOKUP(ROUND($A942,5),'main sheet'!$G:$M, 4, 0)) * R$11</f>
        <v>5.3999493306796974E-3</v>
      </c>
      <c r="S942" s="19">
        <f>((VLOOKUP(ROUND($A942 + (S$9/12),5),'main sheet'!$G:$M, 4, 0) - VLOOKUP(ROUND($A942 + (S$9/12) + (1/12),5),'main sheet'!$G:$M, 4, 0)) / VLOOKUP(ROUND($A942,5),'main sheet'!$G:$M, 4, 0)) * S$11</f>
        <v>5.3963764150182971E-3</v>
      </c>
      <c r="T942" s="19">
        <f>((VLOOKUP(ROUND($A942 + (T$9/12),5),'main sheet'!$G:$M, 4, 0) - VLOOKUP(ROUND($A942 + (T$9/12) + (1/12),5),'main sheet'!$G:$M, 4, 0)) / VLOOKUP(ROUND($A942,5),'main sheet'!$G:$M, 4, 0)) * T$11</f>
        <v>5.3928058634024724E-3</v>
      </c>
      <c r="U942" s="19">
        <f>((VLOOKUP(ROUND($A942 + (U$9/12),5),'main sheet'!$G:$M, 4, 0) - VLOOKUP(ROUND($A942 + (U$9/12) + (1/12),5),'main sheet'!$G:$M, 4, 0)) / VLOOKUP(ROUND($A942,5),'main sheet'!$G:$M, 4, 0)) * U$11</f>
        <v>5.5309216248086764E-3</v>
      </c>
      <c r="V942" s="19">
        <f>((VLOOKUP(ROUND($A942 + (V$9/12),5),'main sheet'!$G:$M, 4, 0) - VLOOKUP(ROUND($A942 + (V$9/12) + (1/12),5),'main sheet'!$G:$M, 4, 0)) / VLOOKUP(ROUND($A942,5),'main sheet'!$G:$M, 4, 0)) * V$11</f>
        <v>5.5272620503784165E-3</v>
      </c>
      <c r="W942" s="19">
        <f>((VLOOKUP(ROUND($A942 + (W$9/12),5),'main sheet'!$G:$M, 4, 0) - VLOOKUP(ROUND($A942 + (W$9/12) + (1/12),5),'main sheet'!$G:$M, 4, 0)) / VLOOKUP(ROUND($A942,5),'main sheet'!$G:$M, 4, 0)) * W$11</f>
        <v>5.5236048973321353E-3</v>
      </c>
      <c r="X942" s="19">
        <f>((VLOOKUP(ROUND($A942 + (X$9/12),5),'main sheet'!$G:$M, 4, 0) - VLOOKUP(ROUND($A942 + (X$9/12) + (1/12),5),'main sheet'!$G:$M, 4, 0)) / VLOOKUP(ROUND($A942,5),'main sheet'!$G:$M, 4, 0)) * X$11</f>
        <v>5.5199501640677074E-3</v>
      </c>
      <c r="Y942" s="19">
        <f>((VLOOKUP(ROUND($A942 + (Y$9/12),5),'main sheet'!$G:$M, 4, 0) - VLOOKUP(ROUND($A942 + (Y$9/12) + (1/12),5),'main sheet'!$G:$M, 4, 0)) / VLOOKUP(ROUND($A942,5),'main sheet'!$G:$M, 4, 0)) * Y$11</f>
        <v>5.5162978489840652E-3</v>
      </c>
      <c r="Z942" s="19">
        <f>((VLOOKUP(ROUND($A942 + (Z$9/12),5),'main sheet'!$G:$M, 4, 0) - VLOOKUP(ROUND($A942 + (Z$9/12) + (1/12),5),'main sheet'!$G:$M, 4, 0)) / VLOOKUP(ROUND($A942,5),'main sheet'!$G:$M, 4, 0)) * Z$11</f>
        <v>5.5126479504812023E-3</v>
      </c>
      <c r="AA942" s="19">
        <f>((VLOOKUP(ROUND($A942 + (AA$9/12),5),'main sheet'!$G:$M, 4, 0) - VLOOKUP(ROUND($A942 + (AA$9/12) + (1/12),5),'main sheet'!$G:$M, 4, 0)) / VLOOKUP(ROUND($A942,5),'main sheet'!$G:$M, 4, 0)) * AA$11</f>
        <v>5.5090004669601711E-3</v>
      </c>
      <c r="AB942" s="19">
        <f>((VLOOKUP(ROUND($A942 + (AB$9/12),5),'main sheet'!$G:$M, 4, 0) - VLOOKUP(ROUND($A942 + (AB$9/12) + (1/12),5),'main sheet'!$G:$M, 4, 0)) / VLOOKUP(ROUND($A942,5),'main sheet'!$G:$M, 4, 0)) * AB$11</f>
        <v>5.5053553968230804E-3</v>
      </c>
      <c r="AC942" s="19">
        <f>((VLOOKUP(ROUND($A942 + (AC$9/12),5),'main sheet'!$G:$M, 4, 0) - VLOOKUP(ROUND($A942 + (AC$9/12) + (1/12),5),'main sheet'!$G:$M, 4, 0)) / VLOOKUP(ROUND($A942,5),'main sheet'!$G:$M, 4, 0)) * AC$11</f>
        <v>5.5017127384730984E-3</v>
      </c>
      <c r="AD942" s="19">
        <f>((VLOOKUP(ROUND($A942 + (AD$9/12),5),'main sheet'!$G:$M, 4, 0) - VLOOKUP(ROUND($A942 + (AD$9/12) + (1/12),5),'main sheet'!$G:$M, 4, 0)) / VLOOKUP(ROUND($A942,5),'main sheet'!$G:$M, 4, 0)) * AD$11</f>
        <v>5.4980724903144476E-3</v>
      </c>
      <c r="AE942" s="19">
        <f>((VLOOKUP(ROUND($A942 + (AE$9/12),5),'main sheet'!$G:$M, 4, 0) - VLOOKUP(ROUND($A942 + (AE$9/12) + (1/12),5),'main sheet'!$G:$M, 4, 0)) / VLOOKUP(ROUND($A942,5),'main sheet'!$G:$M, 4, 0)) * AE$11</f>
        <v>5.494434650752408E-3</v>
      </c>
      <c r="AF942" s="19">
        <f>((VLOOKUP(ROUND($A942 + (AF$9/12),5),'main sheet'!$G:$M, 4, 0) - VLOOKUP(ROUND($A942 + (AF$9/12) + (1/12),5),'main sheet'!$G:$M, 4, 0)) / VLOOKUP(ROUND($A942,5),'main sheet'!$G:$M, 4, 0)) * AF$11</f>
        <v>5.4907992181933134E-3</v>
      </c>
      <c r="AH942" s="18">
        <f t="shared" si="28"/>
        <v>77.416666666666671</v>
      </c>
      <c r="AI942" s="19">
        <f t="shared" si="29"/>
        <v>0.16243280599966603</v>
      </c>
    </row>
    <row r="943" spans="1:35" x14ac:dyDescent="0.3">
      <c r="A943" s="19">
        <v>77.5</v>
      </c>
      <c r="C943" s="19">
        <f>((VLOOKUP(ROUND($A943 + (C$9/12),5),'main sheet'!$G:$M, 4, 0) - VLOOKUP(ROUND($A943 + (C$9/12) + (1/12),5),'main sheet'!$G:$M, 4, 0)) / VLOOKUP(ROUND($A943,5),'main sheet'!$G:$M, 4, 0)) * C$11</f>
        <v>5.2765386032492092E-3</v>
      </c>
      <c r="D943" s="19">
        <f>((VLOOKUP(ROUND($A943 + (D$9/12),5),'main sheet'!$G:$M, 4, 0) - VLOOKUP(ROUND($A943 + (D$9/12) + (1/12),5),'main sheet'!$G:$M, 4, 0)) / VLOOKUP(ROUND($A943,5),'main sheet'!$G:$M, 4, 0)) * D$11</f>
        <v>5.2714198426770924E-3</v>
      </c>
      <c r="E943" s="19">
        <f>((VLOOKUP(ROUND($A943 + (E$9/12),5),'main sheet'!$G:$M, 4, 0) - VLOOKUP(ROUND($A943 + (E$9/12) + (1/12),5),'main sheet'!$G:$M, 4, 0)) / VLOOKUP(ROUND($A943,5),'main sheet'!$G:$M, 4, 0)) * E$11</f>
        <v>5.2663060478053648E-3</v>
      </c>
      <c r="F943" s="19">
        <f>((VLOOKUP(ROUND($A943 + (F$9/12),5),'main sheet'!$G:$M, 4, 0) - VLOOKUP(ROUND($A943 + (F$9/12) + (1/12),5),'main sheet'!$G:$M, 4, 0)) / VLOOKUP(ROUND($A943,5),'main sheet'!$G:$M, 4, 0)) * F$11</f>
        <v>5.2611972138168085E-3</v>
      </c>
      <c r="G943" s="19">
        <f>((VLOOKUP(ROUND($A943 + (G$9/12),5),'main sheet'!$G:$M, 4, 0) - VLOOKUP(ROUND($A943 + (G$9/12) + (1/12),5),'main sheet'!$G:$M, 4, 0)) / VLOOKUP(ROUND($A943,5),'main sheet'!$G:$M, 4, 0)) * G$11</f>
        <v>5.2560933358988815E-3</v>
      </c>
      <c r="H943" s="19">
        <f>((VLOOKUP(ROUND($A943 + (H$9/12),5),'main sheet'!$G:$M, 4, 0) - VLOOKUP(ROUND($A943 + (H$9/12) + (1/12),5),'main sheet'!$G:$M, 4, 0)) / VLOOKUP(ROUND($A943,5),'main sheet'!$G:$M, 4, 0)) * H$11</f>
        <v>5.452751525069046E-3</v>
      </c>
      <c r="I943" s="19">
        <f>((VLOOKUP(ROUND($A943 + (I$9/12),5),'main sheet'!$G:$M, 4, 0) - VLOOKUP(ROUND($A943 + (I$9/12) + (1/12),5),'main sheet'!$G:$M, 4, 0)) / VLOOKUP(ROUND($A943,5),'main sheet'!$G:$M, 4, 0)) * I$11</f>
        <v>5.4474618206596269E-3</v>
      </c>
      <c r="J943" s="19">
        <f>((VLOOKUP(ROUND($A943 + (J$9/12),5),'main sheet'!$G:$M, 4, 0) - VLOOKUP(ROUND($A943 + (J$9/12) + (1/12),5),'main sheet'!$G:$M, 4, 0)) / VLOOKUP(ROUND($A943,5),'main sheet'!$G:$M, 4, 0)) * J$11</f>
        <v>5.4421772477829056E-3</v>
      </c>
      <c r="K943" s="19">
        <f>((VLOOKUP(ROUND($A943 + (K$9/12),5),'main sheet'!$G:$M, 4, 0) - VLOOKUP(ROUND($A943 + (K$9/12) + (1/12),5),'main sheet'!$G:$M, 4, 0)) / VLOOKUP(ROUND($A943,5),'main sheet'!$G:$M, 4, 0)) * K$11</f>
        <v>5.4368978014607905E-3</v>
      </c>
      <c r="L943" s="19">
        <f>((VLOOKUP(ROUND($A943 + (L$9/12),5),'main sheet'!$G:$M, 4, 0) - VLOOKUP(ROUND($A943 + (L$9/12) + (1/12),5),'main sheet'!$G:$M, 4, 0)) / VLOOKUP(ROUND($A943,5),'main sheet'!$G:$M, 4, 0)) * L$11</f>
        <v>5.4316234767200202E-3</v>
      </c>
      <c r="M943" s="19">
        <f>((VLOOKUP(ROUND($A943 + (M$9/12),5),'main sheet'!$G:$M, 4, 0) - VLOOKUP(ROUND($A943 + (M$9/12) + (1/12),5),'main sheet'!$G:$M, 4, 0)) / VLOOKUP(ROUND($A943,5),'main sheet'!$G:$M, 4, 0)) * M$11</f>
        <v>5.4464924622871632E-3</v>
      </c>
      <c r="N943" s="19">
        <f>((VLOOKUP(ROUND($A943 + (N$9/12),5),'main sheet'!$G:$M, 4, 0) - VLOOKUP(ROUND($A943 + (N$9/12) + (1/12),5),'main sheet'!$G:$M, 4, 0)) / VLOOKUP(ROUND($A943,5),'main sheet'!$G:$M, 4, 0)) * N$11</f>
        <v>5.4428887510249773E-3</v>
      </c>
      <c r="O943" s="19">
        <f>((VLOOKUP(ROUND($A943 + (O$9/12),5),'main sheet'!$G:$M, 4, 0) - VLOOKUP(ROUND($A943 + (O$9/12) + (1/12),5),'main sheet'!$G:$M, 4, 0)) / VLOOKUP(ROUND($A943,5),'main sheet'!$G:$M, 4, 0)) * O$11</f>
        <v>5.4392874241845001E-3</v>
      </c>
      <c r="P943" s="19">
        <f>((VLOOKUP(ROUND($A943 + (P$9/12),5),'main sheet'!$G:$M, 4, 0) - VLOOKUP(ROUND($A943 + (P$9/12) + (1/12),5),'main sheet'!$G:$M, 4, 0)) / VLOOKUP(ROUND($A943,5),'main sheet'!$G:$M, 4, 0)) * P$11</f>
        <v>5.4356884801880613E-3</v>
      </c>
      <c r="Q943" s="19">
        <f>((VLOOKUP(ROUND($A943 + (Q$9/12),5),'main sheet'!$G:$M, 4, 0) - VLOOKUP(ROUND($A943 + (Q$9/12) + (1/12),5),'main sheet'!$G:$M, 4, 0)) / VLOOKUP(ROUND($A943,5),'main sheet'!$G:$M, 4, 0)) * Q$11</f>
        <v>5.432091917459035E-3</v>
      </c>
      <c r="R943" s="19">
        <f>((VLOOKUP(ROUND($A943 + (R$9/12),5),'main sheet'!$G:$M, 4, 0) - VLOOKUP(ROUND($A943 + (R$9/12) + (1/12),5),'main sheet'!$G:$M, 4, 0)) / VLOOKUP(ROUND($A943,5),'main sheet'!$G:$M, 4, 0)) * R$11</f>
        <v>5.4284977344218376E-3</v>
      </c>
      <c r="S943" s="19">
        <f>((VLOOKUP(ROUND($A943 + (S$9/12),5),'main sheet'!$G:$M, 4, 0) - VLOOKUP(ROUND($A943 + (S$9/12) + (1/12),5),'main sheet'!$G:$M, 4, 0)) / VLOOKUP(ROUND($A943,5),'main sheet'!$G:$M, 4, 0)) * S$11</f>
        <v>5.4249059295019301E-3</v>
      </c>
      <c r="T943" s="19">
        <f>((VLOOKUP(ROUND($A943 + (T$9/12),5),'main sheet'!$G:$M, 4, 0) - VLOOKUP(ROUND($A943 + (T$9/12) + (1/12),5),'main sheet'!$G:$M, 4, 0)) / VLOOKUP(ROUND($A943,5),'main sheet'!$G:$M, 4, 0)) * T$11</f>
        <v>5.5638438093345731E-3</v>
      </c>
      <c r="U943" s="19">
        <f>((VLOOKUP(ROUND($A943 + (U$9/12),5),'main sheet'!$G:$M, 4, 0) - VLOOKUP(ROUND($A943 + (U$9/12) + (1/12),5),'main sheet'!$G:$M, 4, 0)) / VLOOKUP(ROUND($A943,5),'main sheet'!$G:$M, 4, 0)) * U$11</f>
        <v>5.5601624517020096E-3</v>
      </c>
      <c r="V943" s="19">
        <f>((VLOOKUP(ROUND($A943 + (V$9/12),5),'main sheet'!$G:$M, 4, 0) - VLOOKUP(ROUND($A943 + (V$9/12) + (1/12),5),'main sheet'!$G:$M, 4, 0)) / VLOOKUP(ROUND($A943,5),'main sheet'!$G:$M, 4, 0)) * V$11</f>
        <v>5.5564835298664381E-3</v>
      </c>
      <c r="W943" s="19">
        <f>((VLOOKUP(ROUND($A943 + (W$9/12),5),'main sheet'!$G:$M, 4, 0) - VLOOKUP(ROUND($A943 + (W$9/12) + (1/12),5),'main sheet'!$G:$M, 4, 0)) / VLOOKUP(ROUND($A943,5),'main sheet'!$G:$M, 4, 0)) * W$11</f>
        <v>5.5528070422161974E-3</v>
      </c>
      <c r="X943" s="19">
        <f>((VLOOKUP(ROUND($A943 + (X$9/12),5),'main sheet'!$G:$M, 4, 0) - VLOOKUP(ROUND($A943 + (X$9/12) + (1/12),5),'main sheet'!$G:$M, 4, 0)) / VLOOKUP(ROUND($A943,5),'main sheet'!$G:$M, 4, 0)) * X$11</f>
        <v>5.5491329871406904E-3</v>
      </c>
      <c r="Y943" s="19">
        <f>((VLOOKUP(ROUND($A943 + (Y$9/12),5),'main sheet'!$G:$M, 4, 0) - VLOOKUP(ROUND($A943 + (Y$9/12) + (1/12),5),'main sheet'!$G:$M, 4, 0)) / VLOOKUP(ROUND($A943,5),'main sheet'!$G:$M, 4, 0)) * Y$11</f>
        <v>5.5454613630303859E-3</v>
      </c>
      <c r="Z943" s="19">
        <f>((VLOOKUP(ROUND($A943 + (Z$9/12),5),'main sheet'!$G:$M, 4, 0) - VLOOKUP(ROUND($A943 + (Z$9/12) + (1/12),5),'main sheet'!$G:$M, 4, 0)) / VLOOKUP(ROUND($A943,5),'main sheet'!$G:$M, 4, 0)) * Z$11</f>
        <v>5.5417921682768181E-3</v>
      </c>
      <c r="AA943" s="19">
        <f>((VLOOKUP(ROUND($A943 + (AA$9/12),5),'main sheet'!$G:$M, 4, 0) - VLOOKUP(ROUND($A943 + (AA$9/12) + (1/12),5),'main sheet'!$G:$M, 4, 0)) / VLOOKUP(ROUND($A943,5),'main sheet'!$G:$M, 4, 0)) * AA$11</f>
        <v>5.5381254012725869E-3</v>
      </c>
      <c r="AB943" s="19">
        <f>((VLOOKUP(ROUND($A943 + (AB$9/12),5),'main sheet'!$G:$M, 4, 0) - VLOOKUP(ROUND($A943 + (AB$9/12) + (1/12),5),'main sheet'!$G:$M, 4, 0)) / VLOOKUP(ROUND($A943,5),'main sheet'!$G:$M, 4, 0)) * AB$11</f>
        <v>5.5344610604113522E-3</v>
      </c>
      <c r="AC943" s="19">
        <f>((VLOOKUP(ROUND($A943 + (AC$9/12),5),'main sheet'!$G:$M, 4, 0) - VLOOKUP(ROUND($A943 + (AC$9/12) + (1/12),5),'main sheet'!$G:$M, 4, 0)) / VLOOKUP(ROUND($A943,5),'main sheet'!$G:$M, 4, 0)) * AC$11</f>
        <v>5.5307991440878409E-3</v>
      </c>
      <c r="AD943" s="19">
        <f>((VLOOKUP(ROUND($A943 + (AD$9/12),5),'main sheet'!$G:$M, 4, 0) - VLOOKUP(ROUND($A943 + (AD$9/12) + (1/12),5),'main sheet'!$G:$M, 4, 0)) / VLOOKUP(ROUND($A943,5),'main sheet'!$G:$M, 4, 0)) * AD$11</f>
        <v>5.5271396506978389E-3</v>
      </c>
      <c r="AE943" s="19">
        <f>((VLOOKUP(ROUND($A943 + (AE$9/12),5),'main sheet'!$G:$M, 4, 0) - VLOOKUP(ROUND($A943 + (AE$9/12) + (1/12),5),'main sheet'!$G:$M, 4, 0)) / VLOOKUP(ROUND($A943,5),'main sheet'!$G:$M, 4, 0)) * AE$11</f>
        <v>5.5234825786381943E-3</v>
      </c>
      <c r="AF943" s="19">
        <f>((VLOOKUP(ROUND($A943 + (AF$9/12),5),'main sheet'!$G:$M, 4, 0) - VLOOKUP(ROUND($A943 + (AF$9/12) + (1/12),5),'main sheet'!$G:$M, 4, 0)) / VLOOKUP(ROUND($A943,5),'main sheet'!$G:$M, 4, 0)) * AF$11</f>
        <v>5.6158401135133432E-3</v>
      </c>
      <c r="AH943" s="18">
        <f t="shared" si="28"/>
        <v>77.5</v>
      </c>
      <c r="AI943" s="19">
        <f t="shared" si="29"/>
        <v>0.16373185091439549</v>
      </c>
    </row>
    <row r="944" spans="1:35" x14ac:dyDescent="0.3">
      <c r="A944" s="19">
        <v>77.583333333333329</v>
      </c>
      <c r="C944" s="19">
        <f>((VLOOKUP(ROUND($A944 + (C$9/12),5),'main sheet'!$G:$M, 4, 0) - VLOOKUP(ROUND($A944 + (C$9/12) + (1/12),5),'main sheet'!$G:$M, 4, 0)) / VLOOKUP(ROUND($A944,5),'main sheet'!$G:$M, 4, 0)) * C$11</f>
        <v>5.3045828241992986E-3</v>
      </c>
      <c r="D944" s="19">
        <f>((VLOOKUP(ROUND($A944 + (D$9/12),5),'main sheet'!$G:$M, 4, 0) - VLOOKUP(ROUND($A944 + (D$9/12) + (1/12),5),'main sheet'!$G:$M, 4, 0)) / VLOOKUP(ROUND($A944,5),'main sheet'!$G:$M, 4, 0)) * D$11</f>
        <v>5.2994368579790726E-3</v>
      </c>
      <c r="E944" s="19">
        <f>((VLOOKUP(ROUND($A944 + (E$9/12),5),'main sheet'!$G:$M, 4, 0) - VLOOKUP(ROUND($A944 + (E$9/12) + (1/12),5),'main sheet'!$G:$M, 4, 0)) / VLOOKUP(ROUND($A944,5),'main sheet'!$G:$M, 4, 0)) * E$11</f>
        <v>5.2942958838513854E-3</v>
      </c>
      <c r="F944" s="19">
        <f>((VLOOKUP(ROUND($A944 + (F$9/12),5),'main sheet'!$G:$M, 4, 0) - VLOOKUP(ROUND($A944 + (F$9/12) + (1/12),5),'main sheet'!$G:$M, 4, 0)) / VLOOKUP(ROUND($A944,5),'main sheet'!$G:$M, 4, 0)) * F$11</f>
        <v>5.2891598969734173E-3</v>
      </c>
      <c r="G944" s="19">
        <f>((VLOOKUP(ROUND($A944 + (G$9/12),5),'main sheet'!$G:$M, 4, 0) - VLOOKUP(ROUND($A944 + (G$9/12) + (1/12),5),'main sheet'!$G:$M, 4, 0)) / VLOOKUP(ROUND($A944,5),'main sheet'!$G:$M, 4, 0)) * G$11</f>
        <v>5.4870552806923524E-3</v>
      </c>
      <c r="H944" s="19">
        <f>((VLOOKUP(ROUND($A944 + (H$9/12),5),'main sheet'!$G:$M, 4, 0) - VLOOKUP(ROUND($A944 + (H$9/12) + (1/12),5),'main sheet'!$G:$M, 4, 0)) / VLOOKUP(ROUND($A944,5),'main sheet'!$G:$M, 4, 0)) * H$11</f>
        <v>5.4817322982715399E-3</v>
      </c>
      <c r="I944" s="19">
        <f>((VLOOKUP(ROUND($A944 + (I$9/12),5),'main sheet'!$G:$M, 4, 0) - VLOOKUP(ROUND($A944 + (I$9/12) + (1/12),5),'main sheet'!$G:$M, 4, 0)) / VLOOKUP(ROUND($A944,5),'main sheet'!$G:$M, 4, 0)) * I$11</f>
        <v>5.4764144796663628E-3</v>
      </c>
      <c r="J944" s="19">
        <f>((VLOOKUP(ROUND($A944 + (J$9/12),5),'main sheet'!$G:$M, 4, 0) - VLOOKUP(ROUND($A944 + (J$9/12) + (1/12),5),'main sheet'!$G:$M, 4, 0)) / VLOOKUP(ROUND($A944,5),'main sheet'!$G:$M, 4, 0)) * J$11</f>
        <v>5.4711018198674135E-3</v>
      </c>
      <c r="K944" s="19">
        <f>((VLOOKUP(ROUND($A944 + (K$9/12),5),'main sheet'!$G:$M, 4, 0) - VLOOKUP(ROUND($A944 + (K$9/12) + (1/12),5),'main sheet'!$G:$M, 4, 0)) / VLOOKUP(ROUND($A944,5),'main sheet'!$G:$M, 4, 0)) * K$11</f>
        <v>5.4657943138701429E-3</v>
      </c>
      <c r="L944" s="19">
        <f>((VLOOKUP(ROUND($A944 + (L$9/12),5),'main sheet'!$G:$M, 4, 0) - VLOOKUP(ROUND($A944 + (L$9/12) + (1/12),5),'main sheet'!$G:$M, 4, 0)) / VLOOKUP(ROUND($A944,5),'main sheet'!$G:$M, 4, 0)) * L$11</f>
        <v>5.4604919566748579E-3</v>
      </c>
      <c r="M944" s="19">
        <f>((VLOOKUP(ROUND($A944 + (M$9/12),5),'main sheet'!$G:$M, 4, 0) - VLOOKUP(ROUND($A944 + (M$9/12) + (1/12),5),'main sheet'!$G:$M, 4, 0)) / VLOOKUP(ROUND($A944,5),'main sheet'!$G:$M, 4, 0)) * M$11</f>
        <v>5.475439969261019E-3</v>
      </c>
      <c r="N944" s="19">
        <f>((VLOOKUP(ROUND($A944 + (N$9/12),5),'main sheet'!$G:$M, 4, 0) - VLOOKUP(ROUND($A944 + (N$9/12) + (1/12),5),'main sheet'!$G:$M, 4, 0)) / VLOOKUP(ROUND($A944,5),'main sheet'!$G:$M, 4, 0)) * N$11</f>
        <v>5.471817104670775E-3</v>
      </c>
      <c r="O944" s="19">
        <f>((VLOOKUP(ROUND($A944 + (O$9/12),5),'main sheet'!$G:$M, 4, 0) - VLOOKUP(ROUND($A944 + (O$9/12) + (1/12),5),'main sheet'!$G:$M, 4, 0)) / VLOOKUP(ROUND($A944,5),'main sheet'!$G:$M, 4, 0)) * O$11</f>
        <v>5.4681966371751788E-3</v>
      </c>
      <c r="P944" s="19">
        <f>((VLOOKUP(ROUND($A944 + (P$9/12),5),'main sheet'!$G:$M, 4, 0) - VLOOKUP(ROUND($A944 + (P$9/12) + (1/12),5),'main sheet'!$G:$M, 4, 0)) / VLOOKUP(ROUND($A944,5),'main sheet'!$G:$M, 4, 0)) * P$11</f>
        <v>5.4645785651881735E-3</v>
      </c>
      <c r="Q944" s="19">
        <f>((VLOOKUP(ROUND($A944 + (Q$9/12),5),'main sheet'!$G:$M, 4, 0) - VLOOKUP(ROUND($A944 + (Q$9/12) + (1/12),5),'main sheet'!$G:$M, 4, 0)) / VLOOKUP(ROUND($A944,5),'main sheet'!$G:$M, 4, 0)) * Q$11</f>
        <v>5.4609628871247554E-3</v>
      </c>
      <c r="R944" s="19">
        <f>((VLOOKUP(ROUND($A944 + (R$9/12),5),'main sheet'!$G:$M, 4, 0) - VLOOKUP(ROUND($A944 + (R$9/12) + (1/12),5),'main sheet'!$G:$M, 4, 0)) / VLOOKUP(ROUND($A944,5),'main sheet'!$G:$M, 4, 0)) * R$11</f>
        <v>5.4573496014009666E-3</v>
      </c>
      <c r="S944" s="19">
        <f>((VLOOKUP(ROUND($A944 + (S$9/12),5),'main sheet'!$G:$M, 4, 0) - VLOOKUP(ROUND($A944 + (S$9/12) + (1/12),5),'main sheet'!$G:$M, 4, 0)) / VLOOKUP(ROUND($A944,5),'main sheet'!$G:$M, 4, 0)) * S$11</f>
        <v>5.5971183997870766E-3</v>
      </c>
      <c r="T944" s="19">
        <f>((VLOOKUP(ROUND($A944 + (T$9/12),5),'main sheet'!$G:$M, 4, 0) - VLOOKUP(ROUND($A944 + (T$9/12) + (1/12),5),'main sheet'!$G:$M, 4, 0)) / VLOOKUP(ROUND($A944,5),'main sheet'!$G:$M, 4, 0)) * T$11</f>
        <v>5.5934150257802703E-3</v>
      </c>
      <c r="U944" s="19">
        <f>((VLOOKUP(ROUND($A944 + (U$9/12),5),'main sheet'!$G:$M, 4, 0) - VLOOKUP(ROUND($A944 + (U$9/12) + (1/12),5),'main sheet'!$G:$M, 4, 0)) / VLOOKUP(ROUND($A944,5),'main sheet'!$G:$M, 4, 0)) * U$11</f>
        <v>5.5897141021377513E-3</v>
      </c>
      <c r="V944" s="19">
        <f>((VLOOKUP(ROUND($A944 + (V$9/12),5),'main sheet'!$G:$M, 4, 0) - VLOOKUP(ROUND($A944 + (V$9/12) + (1/12),5),'main sheet'!$G:$M, 4, 0)) / VLOOKUP(ROUND($A944,5),'main sheet'!$G:$M, 4, 0)) * V$11</f>
        <v>5.5860156272382168E-3</v>
      </c>
      <c r="W944" s="19">
        <f>((VLOOKUP(ROUND($A944 + (W$9/12),5),'main sheet'!$G:$M, 4, 0) - VLOOKUP(ROUND($A944 + (W$9/12) + (1/12),5),'main sheet'!$G:$M, 4, 0)) / VLOOKUP(ROUND($A944,5),'main sheet'!$G:$M, 4, 0)) * W$11</f>
        <v>5.5823195994614393E-3</v>
      </c>
      <c r="X944" s="19">
        <f>((VLOOKUP(ROUND($A944 + (X$9/12),5),'main sheet'!$G:$M, 4, 0) - VLOOKUP(ROUND($A944 + (X$9/12) + (1/12),5),'main sheet'!$G:$M, 4, 0)) / VLOOKUP(ROUND($A944,5),'main sheet'!$G:$M, 4, 0)) * X$11</f>
        <v>5.5786260171882618E-3</v>
      </c>
      <c r="Y944" s="19">
        <f>((VLOOKUP(ROUND($A944 + (Y$9/12),5),'main sheet'!$G:$M, 4, 0) - VLOOKUP(ROUND($A944 + (Y$9/12) + (1/12),5),'main sheet'!$G:$M, 4, 0)) / VLOOKUP(ROUND($A944,5),'main sheet'!$G:$M, 4, 0)) * Y$11</f>
        <v>5.5749348788005993E-3</v>
      </c>
      <c r="Z944" s="19">
        <f>((VLOOKUP(ROUND($A944 + (Z$9/12),5),'main sheet'!$G:$M, 4, 0) - VLOOKUP(ROUND($A944 + (Z$9/12) + (1/12),5),'main sheet'!$G:$M, 4, 0)) / VLOOKUP(ROUND($A944,5),'main sheet'!$G:$M, 4, 0)) * Z$11</f>
        <v>5.5712461826814361E-3</v>
      </c>
      <c r="AA944" s="19">
        <f>((VLOOKUP(ROUND($A944 + (AA$9/12),5),'main sheet'!$G:$M, 4, 0) - VLOOKUP(ROUND($A944 + (AA$9/12) + (1/12),5),'main sheet'!$G:$M, 4, 0)) / VLOOKUP(ROUND($A944,5),'main sheet'!$G:$M, 4, 0)) * AA$11</f>
        <v>5.5675599272148298E-3</v>
      </c>
      <c r="AB944" s="19">
        <f>((VLOOKUP(ROUND($A944 + (AB$9/12),5),'main sheet'!$G:$M, 4, 0) - VLOOKUP(ROUND($A944 + (AB$9/12) + (1/12),5),'main sheet'!$G:$M, 4, 0)) / VLOOKUP(ROUND($A944,5),'main sheet'!$G:$M, 4, 0)) * AB$11</f>
        <v>5.5638761107859036E-3</v>
      </c>
      <c r="AC944" s="19">
        <f>((VLOOKUP(ROUND($A944 + (AC$9/12),5),'main sheet'!$G:$M, 4, 0) - VLOOKUP(ROUND($A944 + (AC$9/12) + (1/12),5),'main sheet'!$G:$M, 4, 0)) / VLOOKUP(ROUND($A944,5),'main sheet'!$G:$M, 4, 0)) * AC$11</f>
        <v>5.5601947317808504E-3</v>
      </c>
      <c r="AD944" s="19">
        <f>((VLOOKUP(ROUND($A944 + (AD$9/12),5),'main sheet'!$G:$M, 4, 0) - VLOOKUP(ROUND($A944 + (AD$9/12) + (1/12),5),'main sheet'!$G:$M, 4, 0)) / VLOOKUP(ROUND($A944,5),'main sheet'!$G:$M, 4, 0)) * AD$11</f>
        <v>5.5565157885869307E-3</v>
      </c>
      <c r="AE944" s="19">
        <f>((VLOOKUP(ROUND($A944 + (AE$9/12),5),'main sheet'!$G:$M, 4, 0) - VLOOKUP(ROUND($A944 + (AE$9/12) + (1/12),5),'main sheet'!$G:$M, 4, 0)) / VLOOKUP(ROUND($A944,5),'main sheet'!$G:$M, 4, 0)) * AE$11</f>
        <v>5.6494256680737348E-3</v>
      </c>
      <c r="AF944" s="19">
        <f>((VLOOKUP(ROUND($A944 + (AF$9/12),5),'main sheet'!$G:$M, 4, 0) - VLOOKUP(ROUND($A944 + (AF$9/12) + (1/12),5),'main sheet'!$G:$M, 4, 0)) / VLOOKUP(ROUND($A944,5),'main sheet'!$G:$M, 4, 0)) * AF$11</f>
        <v>5.6456876845831262E-3</v>
      </c>
      <c r="AH944" s="18">
        <f t="shared" si="28"/>
        <v>77.583333333333329</v>
      </c>
      <c r="AI944" s="19">
        <f t="shared" si="29"/>
        <v>0.16504506012096715</v>
      </c>
    </row>
    <row r="945" spans="1:35" x14ac:dyDescent="0.3">
      <c r="A945" s="19">
        <v>77.666666666666671</v>
      </c>
      <c r="C945" s="19">
        <f>((VLOOKUP(ROUND($A945 + (C$9/12),5),'main sheet'!$G:$M, 4, 0) - VLOOKUP(ROUND($A945 + (C$9/12) + (1/12),5),'main sheet'!$G:$M, 4, 0)) / VLOOKUP(ROUND($A945,5),'main sheet'!$G:$M, 4, 0)) * C$11</f>
        <v>5.3329267418895984E-3</v>
      </c>
      <c r="D945" s="19">
        <f>((VLOOKUP(ROUND($A945 + (D$9/12),5),'main sheet'!$G:$M, 4, 0) - VLOOKUP(ROUND($A945 + (D$9/12) + (1/12),5),'main sheet'!$G:$M, 4, 0)) / VLOOKUP(ROUND($A945,5),'main sheet'!$G:$M, 4, 0)) * D$11</f>
        <v>5.3277532792859964E-3</v>
      </c>
      <c r="E945" s="19">
        <f>((VLOOKUP(ROUND($A945 + (E$9/12),5),'main sheet'!$G:$M, 4, 0) - VLOOKUP(ROUND($A945 + (E$9/12) + (1/12),5),'main sheet'!$G:$M, 4, 0)) / VLOOKUP(ROUND($A945,5),'main sheet'!$G:$M, 4, 0)) * E$11</f>
        <v>5.3225848354491257E-3</v>
      </c>
      <c r="F945" s="19">
        <f>((VLOOKUP(ROUND($A945 + (F$9/12),5),'main sheet'!$G:$M, 4, 0) - VLOOKUP(ROUND($A945 + (F$9/12) + (1/12),5),'main sheet'!$G:$M, 4, 0)) / VLOOKUP(ROUND($A945,5),'main sheet'!$G:$M, 4, 0)) * F$11</f>
        <v>5.5217308225066399E-3</v>
      </c>
      <c r="G945" s="19">
        <f>((VLOOKUP(ROUND($A945 + (G$9/12),5),'main sheet'!$G:$M, 4, 0) - VLOOKUP(ROUND($A945 + (G$9/12) + (1/12),5),'main sheet'!$G:$M, 4, 0)) / VLOOKUP(ROUND($A945,5),'main sheet'!$G:$M, 4, 0)) * G$11</f>
        <v>5.5163742014053213E-3</v>
      </c>
      <c r="H945" s="19">
        <f>((VLOOKUP(ROUND($A945 + (H$9/12),5),'main sheet'!$G:$M, 4, 0) - VLOOKUP(ROUND($A945 + (H$9/12) + (1/12),5),'main sheet'!$G:$M, 4, 0)) / VLOOKUP(ROUND($A945,5),'main sheet'!$G:$M, 4, 0)) * H$11</f>
        <v>5.5110227767524609E-3</v>
      </c>
      <c r="I945" s="19">
        <f>((VLOOKUP(ROUND($A945 + (I$9/12),5),'main sheet'!$G:$M, 4, 0) - VLOOKUP(ROUND($A945 + (I$9/12) + (1/12),5),'main sheet'!$G:$M, 4, 0)) / VLOOKUP(ROUND($A945,5),'main sheet'!$G:$M, 4, 0)) * I$11</f>
        <v>5.5056765435069939E-3</v>
      </c>
      <c r="J945" s="19">
        <f>((VLOOKUP(ROUND($A945 + (J$9/12),5),'main sheet'!$G:$M, 4, 0) - VLOOKUP(ROUND($A945 + (J$9/12) + (1/12),5),'main sheet'!$G:$M, 4, 0)) / VLOOKUP(ROUND($A945,5),'main sheet'!$G:$M, 4, 0)) * J$11</f>
        <v>5.5003354966327465E-3</v>
      </c>
      <c r="K945" s="19">
        <f>((VLOOKUP(ROUND($A945 + (K$9/12),5),'main sheet'!$G:$M, 4, 0) - VLOOKUP(ROUND($A945 + (K$9/12) + (1/12),5),'main sheet'!$G:$M, 4, 0)) / VLOOKUP(ROUND($A945,5),'main sheet'!$G:$M, 4, 0)) * K$11</f>
        <v>5.4949996310984274E-3</v>
      </c>
      <c r="L945" s="19">
        <f>((VLOOKUP(ROUND($A945 + (L$9/12),5),'main sheet'!$G:$M, 4, 0) - VLOOKUP(ROUND($A945 + (L$9/12) + (1/12),5),'main sheet'!$G:$M, 4, 0)) / VLOOKUP(ROUND($A945,5),'main sheet'!$G:$M, 4, 0)) * L$11</f>
        <v>5.4896689418776293E-3</v>
      </c>
      <c r="M945" s="19">
        <f>((VLOOKUP(ROUND($A945 + (M$9/12),5),'main sheet'!$G:$M, 4, 0) - VLOOKUP(ROUND($A945 + (M$9/12) + (1/12),5),'main sheet'!$G:$M, 4, 0)) / VLOOKUP(ROUND($A945,5),'main sheet'!$G:$M, 4, 0)) * M$11</f>
        <v>5.5046968260111717E-3</v>
      </c>
      <c r="N945" s="19">
        <f>((VLOOKUP(ROUND($A945 + (N$9/12),5),'main sheet'!$G:$M, 4, 0) - VLOOKUP(ROUND($A945 + (N$9/12) + (1/12),5),'main sheet'!$G:$M, 4, 0)) / VLOOKUP(ROUND($A945,5),'main sheet'!$G:$M, 4, 0)) * N$11</f>
        <v>5.5010546034093459E-3</v>
      </c>
      <c r="O945" s="19">
        <f>((VLOOKUP(ROUND($A945 + (O$9/12),5),'main sheet'!$G:$M, 4, 0) - VLOOKUP(ROUND($A945 + (O$9/12) + (1/12),5),'main sheet'!$G:$M, 4, 0)) / VLOOKUP(ROUND($A945,5),'main sheet'!$G:$M, 4, 0)) * O$11</f>
        <v>5.4974147907105361E-3</v>
      </c>
      <c r="P945" s="19">
        <f>((VLOOKUP(ROUND($A945 + (P$9/12),5),'main sheet'!$G:$M, 4, 0) - VLOOKUP(ROUND($A945 + (P$9/12) + (1/12),5),'main sheet'!$G:$M, 4, 0)) / VLOOKUP(ROUND($A945,5),'main sheet'!$G:$M, 4, 0)) * P$11</f>
        <v>5.493777386320212E-3</v>
      </c>
      <c r="Q945" s="19">
        <f>((VLOOKUP(ROUND($A945 + (Q$9/12),5),'main sheet'!$G:$M, 4, 0) - VLOOKUP(ROUND($A945 + (Q$9/12) + (1/12),5),'main sheet'!$G:$M, 4, 0)) / VLOOKUP(ROUND($A945,5),'main sheet'!$G:$M, 4, 0)) * Q$11</f>
        <v>5.4901423886448992E-3</v>
      </c>
      <c r="R945" s="19">
        <f>((VLOOKUP(ROUND($A945 + (R$9/12),5),'main sheet'!$G:$M, 4, 0) - VLOOKUP(ROUND($A945 + (R$9/12) + (1/12),5),'main sheet'!$G:$M, 4, 0)) / VLOOKUP(ROUND($A945,5),'main sheet'!$G:$M, 4, 0)) * R$11</f>
        <v>5.6307510468170925E-3</v>
      </c>
      <c r="S945" s="19">
        <f>((VLOOKUP(ROUND($A945 + (S$9/12),5),'main sheet'!$G:$M, 4, 0) - VLOOKUP(ROUND($A945 + (S$9/12) + (1/12),5),'main sheet'!$G:$M, 4, 0)) / VLOOKUP(ROUND($A945,5),'main sheet'!$G:$M, 4, 0)) * S$11</f>
        <v>5.6270254195253111E-3</v>
      </c>
      <c r="T945" s="19">
        <f>((VLOOKUP(ROUND($A945 + (T$9/12),5),'main sheet'!$G:$M, 4, 0) - VLOOKUP(ROUND($A945 + (T$9/12) + (1/12),5),'main sheet'!$G:$M, 4, 0)) / VLOOKUP(ROUND($A945,5),'main sheet'!$G:$M, 4, 0)) * T$11</f>
        <v>5.6233022573218636E-3</v>
      </c>
      <c r="U945" s="19">
        <f>((VLOOKUP(ROUND($A945 + (U$9/12),5),'main sheet'!$G:$M, 4, 0) - VLOOKUP(ROUND($A945 + (U$9/12) + (1/12),5),'main sheet'!$G:$M, 4, 0)) / VLOOKUP(ROUND($A945,5),'main sheet'!$G:$M, 4, 0)) * U$11</f>
        <v>5.6195815585757068E-3</v>
      </c>
      <c r="V945" s="19">
        <f>((VLOOKUP(ROUND($A945 + (V$9/12),5),'main sheet'!$G:$M, 4, 0) - VLOOKUP(ROUND($A945 + (V$9/12) + (1/12),5),'main sheet'!$G:$M, 4, 0)) / VLOOKUP(ROUND($A945,5),'main sheet'!$G:$M, 4, 0)) * V$11</f>
        <v>5.6158633216568761E-3</v>
      </c>
      <c r="W945" s="19">
        <f>((VLOOKUP(ROUND($A945 + (W$9/12),5),'main sheet'!$G:$M, 4, 0) - VLOOKUP(ROUND($A945 + (W$9/12) + (1/12),5),'main sheet'!$G:$M, 4, 0)) / VLOOKUP(ROUND($A945,5),'main sheet'!$G:$M, 4, 0)) * W$11</f>
        <v>5.6121475449364853E-3</v>
      </c>
      <c r="X945" s="19">
        <f>((VLOOKUP(ROUND($A945 + (X$9/12),5),'main sheet'!$G:$M, 4, 0) - VLOOKUP(ROUND($A945 + (X$9/12) + (1/12),5),'main sheet'!$G:$M, 4, 0)) / VLOOKUP(ROUND($A945,5),'main sheet'!$G:$M, 4, 0)) * X$11</f>
        <v>5.6084342267867264E-3</v>
      </c>
      <c r="Y945" s="19">
        <f>((VLOOKUP(ROUND($A945 + (Y$9/12),5),'main sheet'!$G:$M, 4, 0) - VLOOKUP(ROUND($A945 + (Y$9/12) + (1/12),5),'main sheet'!$G:$M, 4, 0)) / VLOOKUP(ROUND($A945,5),'main sheet'!$G:$M, 4, 0)) * Y$11</f>
        <v>5.6047233655808692E-3</v>
      </c>
      <c r="Z945" s="19">
        <f>((VLOOKUP(ROUND($A945 + (Z$9/12),5),'main sheet'!$G:$M, 4, 0) - VLOOKUP(ROUND($A945 + (Z$9/12) + (1/12),5),'main sheet'!$G:$M, 4, 0)) / VLOOKUP(ROUND($A945,5),'main sheet'!$G:$M, 4, 0)) * Z$11</f>
        <v>5.6010149596932568E-3</v>
      </c>
      <c r="AA945" s="19">
        <f>((VLOOKUP(ROUND($A945 + (AA$9/12),5),'main sheet'!$G:$M, 4, 0) - VLOOKUP(ROUND($A945 + (AA$9/12) + (1/12),5),'main sheet'!$G:$M, 4, 0)) / VLOOKUP(ROUND($A945,5),'main sheet'!$G:$M, 4, 0)) * AA$11</f>
        <v>5.5973090074993128E-3</v>
      </c>
      <c r="AB945" s="19">
        <f>((VLOOKUP(ROUND($A945 + (AB$9/12),5),'main sheet'!$G:$M, 4, 0) - VLOOKUP(ROUND($A945 + (AB$9/12) + (1/12),5),'main sheet'!$G:$M, 4, 0)) / VLOOKUP(ROUND($A945,5),'main sheet'!$G:$M, 4, 0)) * AB$11</f>
        <v>5.5936055073755302E-3</v>
      </c>
      <c r="AC945" s="19">
        <f>((VLOOKUP(ROUND($A945 + (AC$9/12),5),'main sheet'!$G:$M, 4, 0) - VLOOKUP(ROUND($A945 + (AC$9/12) + (1/12),5),'main sheet'!$G:$M, 4, 0)) / VLOOKUP(ROUND($A945,5),'main sheet'!$G:$M, 4, 0)) * AC$11</f>
        <v>5.5899044576994805E-3</v>
      </c>
      <c r="AD945" s="19">
        <f>((VLOOKUP(ROUND($A945 + (AD$9/12),5),'main sheet'!$G:$M, 4, 0) - VLOOKUP(ROUND($A945 + (AD$9/12) + (1/12),5),'main sheet'!$G:$M, 4, 0)) / VLOOKUP(ROUND($A945,5),'main sheet'!$G:$M, 4, 0)) * AD$11</f>
        <v>5.68337262539089E-3</v>
      </c>
      <c r="AE945" s="19">
        <f>((VLOOKUP(ROUND($A945 + (AE$9/12),5),'main sheet'!$G:$M, 4, 0) - VLOOKUP(ROUND($A945 + (AE$9/12) + (1/12),5),'main sheet'!$G:$M, 4, 0)) / VLOOKUP(ROUND($A945,5),'main sheet'!$G:$M, 4, 0)) * AE$11</f>
        <v>5.6796121806496234E-3</v>
      </c>
      <c r="AF945" s="19">
        <f>((VLOOKUP(ROUND($A945 + (AF$9/12),5),'main sheet'!$G:$M, 4, 0) - VLOOKUP(ROUND($A945 + (AF$9/12) + (1/12),5),'main sheet'!$G:$M, 4, 0)) / VLOOKUP(ROUND($A945,5),'main sheet'!$G:$M, 4, 0)) * AF$11</f>
        <v>5.6758542240342158E-3</v>
      </c>
      <c r="AH945" s="18">
        <f t="shared" si="28"/>
        <v>77.666666666666671</v>
      </c>
      <c r="AI945" s="19">
        <f t="shared" si="29"/>
        <v>0.16637266096904435</v>
      </c>
    </row>
    <row r="946" spans="1:35" x14ac:dyDescent="0.3">
      <c r="A946" s="19">
        <v>77.75</v>
      </c>
      <c r="C946" s="19">
        <f>((VLOOKUP(ROUND($A946 + (C$9/12),5),'main sheet'!$G:$M, 4, 0) - VLOOKUP(ROUND($A946 + (C$9/12) + (1/12),5),'main sheet'!$G:$M, 4, 0)) / VLOOKUP(ROUND($A946,5),'main sheet'!$G:$M, 4, 0)) * C$11</f>
        <v>5.3615751862263489E-3</v>
      </c>
      <c r="D946" s="19">
        <f>((VLOOKUP(ROUND($A946 + (D$9/12),5),'main sheet'!$G:$M, 4, 0) - VLOOKUP(ROUND($A946 + (D$9/12) + (1/12),5),'main sheet'!$G:$M, 4, 0)) / VLOOKUP(ROUND($A946,5),'main sheet'!$G:$M, 4, 0)) * D$11</f>
        <v>5.3563739318186216E-3</v>
      </c>
      <c r="E946" s="19">
        <f>((VLOOKUP(ROUND($A946 + (E$9/12),5),'main sheet'!$G:$M, 4, 0) - VLOOKUP(ROUND($A946 + (E$9/12) + (1/12),5),'main sheet'!$G:$M, 4, 0)) / VLOOKUP(ROUND($A946,5),'main sheet'!$G:$M, 4, 0)) * E$11</f>
        <v>5.5567841472832563E-3</v>
      </c>
      <c r="F946" s="19">
        <f>((VLOOKUP(ROUND($A946 + (F$9/12),5),'main sheet'!$G:$M, 4, 0) - VLOOKUP(ROUND($A946 + (F$9/12) + (1/12),5),'main sheet'!$G:$M, 4, 0)) / VLOOKUP(ROUND($A946,5),'main sheet'!$G:$M, 4, 0)) * F$11</f>
        <v>5.5513935210148605E-3</v>
      </c>
      <c r="G946" s="19">
        <f>((VLOOKUP(ROUND($A946 + (G$9/12),5),'main sheet'!$G:$M, 4, 0) - VLOOKUP(ROUND($A946 + (G$9/12) + (1/12),5),'main sheet'!$G:$M, 4, 0)) / VLOOKUP(ROUND($A946,5),'main sheet'!$G:$M, 4, 0)) * G$11</f>
        <v>5.5460081241832763E-3</v>
      </c>
      <c r="H946" s="19">
        <f>((VLOOKUP(ROUND($A946 + (H$9/12),5),'main sheet'!$G:$M, 4, 0) - VLOOKUP(ROUND($A946 + (H$9/12) + (1/12),5),'main sheet'!$G:$M, 4, 0)) / VLOOKUP(ROUND($A946,5),'main sheet'!$G:$M, 4, 0)) * H$11</f>
        <v>5.5406279517154332E-3</v>
      </c>
      <c r="I946" s="19">
        <f>((VLOOKUP(ROUND($A946 + (I$9/12),5),'main sheet'!$G:$M, 4, 0) - VLOOKUP(ROUND($A946 + (I$9/12) + (1/12),5),'main sheet'!$G:$M, 4, 0)) / VLOOKUP(ROUND($A946,5),'main sheet'!$G:$M, 4, 0)) * I$11</f>
        <v>5.5352529985431874E-3</v>
      </c>
      <c r="J946" s="19">
        <f>((VLOOKUP(ROUND($A946 + (J$9/12),5),'main sheet'!$G:$M, 4, 0) - VLOOKUP(ROUND($A946 + (J$9/12) + (1/12),5),'main sheet'!$G:$M, 4, 0)) / VLOOKUP(ROUND($A946,5),'main sheet'!$G:$M, 4, 0)) * J$11</f>
        <v>5.5298832596033104E-3</v>
      </c>
      <c r="K946" s="19">
        <f>((VLOOKUP(ROUND($A946 + (K$9/12),5),'main sheet'!$G:$M, 4, 0) - VLOOKUP(ROUND($A946 + (K$9/12) + (1/12),5),'main sheet'!$G:$M, 4, 0)) / VLOOKUP(ROUND($A946,5),'main sheet'!$G:$M, 4, 0)) * K$11</f>
        <v>5.5245187298374829E-3</v>
      </c>
      <c r="L946" s="19">
        <f>((VLOOKUP(ROUND($A946 + (L$9/12),5),'main sheet'!$G:$M, 4, 0) - VLOOKUP(ROUND($A946 + (L$9/12) + (1/12),5),'main sheet'!$G:$M, 4, 0)) / VLOOKUP(ROUND($A946,5),'main sheet'!$G:$M, 4, 0)) * L$11</f>
        <v>5.519159404192296E-3</v>
      </c>
      <c r="M946" s="19">
        <f>((VLOOKUP(ROUND($A946 + (M$9/12),5),'main sheet'!$G:$M, 4, 0) - VLOOKUP(ROUND($A946 + (M$9/12) + (1/12),5),'main sheet'!$G:$M, 4, 0)) / VLOOKUP(ROUND($A946,5),'main sheet'!$G:$M, 4, 0)) * M$11</f>
        <v>5.534268018011981E-3</v>
      </c>
      <c r="N946" s="19">
        <f>((VLOOKUP(ROUND($A946 + (N$9/12),5),'main sheet'!$G:$M, 4, 0) - VLOOKUP(ROUND($A946 + (N$9/12) + (1/12),5),'main sheet'!$G:$M, 4, 0)) / VLOOKUP(ROUND($A946,5),'main sheet'!$G:$M, 4, 0)) * N$11</f>
        <v>5.5306062294163735E-3</v>
      </c>
      <c r="O946" s="19">
        <f>((VLOOKUP(ROUND($A946 + (O$9/12),5),'main sheet'!$G:$M, 4, 0) - VLOOKUP(ROUND($A946 + (O$9/12) + (1/12),5),'main sheet'!$G:$M, 4, 0)) / VLOOKUP(ROUND($A946,5),'main sheet'!$G:$M, 4, 0)) * O$11</f>
        <v>5.5269468636697638E-3</v>
      </c>
      <c r="P946" s="19">
        <f>((VLOOKUP(ROUND($A946 + (P$9/12),5),'main sheet'!$G:$M, 4, 0) - VLOOKUP(ROUND($A946 + (P$9/12) + (1/12),5),'main sheet'!$G:$M, 4, 0)) / VLOOKUP(ROUND($A946,5),'main sheet'!$G:$M, 4, 0)) * P$11</f>
        <v>5.5232899191690558E-3</v>
      </c>
      <c r="Q946" s="19">
        <f>((VLOOKUP(ROUND($A946 + (Q$9/12),5),'main sheet'!$G:$M, 4, 0) - VLOOKUP(ROUND($A946 + (Q$9/12) + (1/12),5),'main sheet'!$G:$M, 4, 0)) / VLOOKUP(ROUND($A946,5),'main sheet'!$G:$M, 4, 0)) * Q$11</f>
        <v>5.6647475224976384E-3</v>
      </c>
      <c r="R946" s="19">
        <f>((VLOOKUP(ROUND($A946 + (R$9/12),5),'main sheet'!$G:$M, 4, 0) - VLOOKUP(ROUND($A946 + (R$9/12) + (1/12),5),'main sheet'!$G:$M, 4, 0)) / VLOOKUP(ROUND($A946,5),'main sheet'!$G:$M, 4, 0)) * R$11</f>
        <v>5.6609994011910152E-3</v>
      </c>
      <c r="S946" s="19">
        <f>((VLOOKUP(ROUND($A946 + (S$9/12),5),'main sheet'!$G:$M, 4, 0) - VLOOKUP(ROUND($A946 + (S$9/12) + (1/12),5),'main sheet'!$G:$M, 4, 0)) / VLOOKUP(ROUND($A946,5),'main sheet'!$G:$M, 4, 0)) * S$11</f>
        <v>5.6572537598560532E-3</v>
      </c>
      <c r="T946" s="19">
        <f>((VLOOKUP(ROUND($A946 + (T$9/12),5),'main sheet'!$G:$M, 4, 0) - VLOOKUP(ROUND($A946 + (T$9/12) + (1/12),5),'main sheet'!$G:$M, 4, 0)) / VLOOKUP(ROUND($A946,5),'main sheet'!$G:$M, 4, 0)) * T$11</f>
        <v>5.6535105968518627E-3</v>
      </c>
      <c r="U946" s="19">
        <f>((VLOOKUP(ROUND($A946 + (U$9/12),5),'main sheet'!$G:$M, 4, 0) - VLOOKUP(ROUND($A946 + (U$9/12) + (1/12),5),'main sheet'!$G:$M, 4, 0)) / VLOOKUP(ROUND($A946,5),'main sheet'!$G:$M, 4, 0)) * U$11</f>
        <v>5.6497699105386382E-3</v>
      </c>
      <c r="V946" s="19">
        <f>((VLOOKUP(ROUND($A946 + (V$9/12),5),'main sheet'!$G:$M, 4, 0) - VLOOKUP(ROUND($A946 + (V$9/12) + (1/12),5),'main sheet'!$G:$M, 4, 0)) / VLOOKUP(ROUND($A946,5),'main sheet'!$G:$M, 4, 0)) * V$11</f>
        <v>5.6460316992776576E-3</v>
      </c>
      <c r="W946" s="19">
        <f>((VLOOKUP(ROUND($A946 + (W$9/12),5),'main sheet'!$G:$M, 4, 0) - VLOOKUP(ROUND($A946 + (W$9/12) + (1/12),5),'main sheet'!$G:$M, 4, 0)) / VLOOKUP(ROUND($A946,5),'main sheet'!$G:$M, 4, 0)) * W$11</f>
        <v>5.6422959614312856E-3</v>
      </c>
      <c r="X946" s="19">
        <f>((VLOOKUP(ROUND($A946 + (X$9/12),5),'main sheet'!$G:$M, 4, 0) - VLOOKUP(ROUND($A946 + (X$9/12) + (1/12),5),'main sheet'!$G:$M, 4, 0)) / VLOOKUP(ROUND($A946,5),'main sheet'!$G:$M, 4, 0)) * X$11</f>
        <v>5.6385626953629701E-3</v>
      </c>
      <c r="Y946" s="19">
        <f>((VLOOKUP(ROUND($A946 + (Y$9/12),5),'main sheet'!$G:$M, 4, 0) - VLOOKUP(ROUND($A946 + (Y$9/12) + (1/12),5),'main sheet'!$G:$M, 4, 0)) / VLOOKUP(ROUND($A946,5),'main sheet'!$G:$M, 4, 0)) * Y$11</f>
        <v>5.6348318994372398E-3</v>
      </c>
      <c r="Z946" s="19">
        <f>((VLOOKUP(ROUND($A946 + (Z$9/12),5),'main sheet'!$G:$M, 4, 0) - VLOOKUP(ROUND($A946 + (Z$9/12) + (1/12),5),'main sheet'!$G:$M, 4, 0)) / VLOOKUP(ROUND($A946,5),'main sheet'!$G:$M, 4, 0)) * Z$11</f>
        <v>5.6311035720197078E-3</v>
      </c>
      <c r="AA946" s="19">
        <f>((VLOOKUP(ROUND($A946 + (AA$9/12),5),'main sheet'!$G:$M, 4, 0) - VLOOKUP(ROUND($A946 + (AA$9/12) + (1/12),5),'main sheet'!$G:$M, 4, 0)) / VLOOKUP(ROUND($A946,5),'main sheet'!$G:$M, 4, 0)) * AA$11</f>
        <v>5.6273777114770685E-3</v>
      </c>
      <c r="AB946" s="19">
        <f>((VLOOKUP(ROUND($A946 + (AB$9/12),5),'main sheet'!$G:$M, 4, 0) - VLOOKUP(ROUND($A946 + (AB$9/12) + (1/12),5),'main sheet'!$G:$M, 4, 0)) / VLOOKUP(ROUND($A946,5),'main sheet'!$G:$M, 4, 0)) * AB$11</f>
        <v>5.6236543161770946E-3</v>
      </c>
      <c r="AC946" s="19">
        <f>((VLOOKUP(ROUND($A946 + (AC$9/12),5),'main sheet'!$G:$M, 4, 0) - VLOOKUP(ROUND($A946 + (AC$9/12) + (1/12),5),'main sheet'!$G:$M, 4, 0)) / VLOOKUP(ROUND($A946,5),'main sheet'!$G:$M, 4, 0)) * AC$11</f>
        <v>5.7176868114801145E-3</v>
      </c>
      <c r="AD946" s="19">
        <f>((VLOOKUP(ROUND($A946 + (AD$9/12),5),'main sheet'!$G:$M, 4, 0) - VLOOKUP(ROUND($A946 + (AD$9/12) + (1/12),5),'main sheet'!$G:$M, 4, 0)) / VLOOKUP(ROUND($A946,5),'main sheet'!$G:$M, 4, 0)) * AD$11</f>
        <v>5.7139036625086072E-3</v>
      </c>
      <c r="AE946" s="19">
        <f>((VLOOKUP(ROUND($A946 + (AE$9/12),5),'main sheet'!$G:$M, 4, 0) - VLOOKUP(ROUND($A946 + (AE$9/12) + (1/12),5),'main sheet'!$G:$M, 4, 0)) / VLOOKUP(ROUND($A946,5),'main sheet'!$G:$M, 4, 0)) * AE$11</f>
        <v>5.7101230166853806E-3</v>
      </c>
      <c r="AF946" s="19">
        <f>((VLOOKUP(ROUND($A946 + (AF$9/12),5),'main sheet'!$G:$M, 4, 0) - VLOOKUP(ROUND($A946 + (AF$9/12) + (1/12),5),'main sheet'!$G:$M, 4, 0)) / VLOOKUP(ROUND($A946,5),'main sheet'!$G:$M, 4, 0)) * AF$11</f>
        <v>5.7063448723537425E-3</v>
      </c>
      <c r="AH946" s="18">
        <f t="shared" si="28"/>
        <v>77.75</v>
      </c>
      <c r="AI946" s="19">
        <f t="shared" si="29"/>
        <v>0.16771488569383133</v>
      </c>
    </row>
    <row r="947" spans="1:35" x14ac:dyDescent="0.3">
      <c r="A947" s="19">
        <v>77.833333333333329</v>
      </c>
      <c r="C947" s="19">
        <f>((VLOOKUP(ROUND($A947 + (C$9/12),5),'main sheet'!$G:$M, 4, 0) - VLOOKUP(ROUND($A947 + (C$9/12) + (1/12),5),'main sheet'!$G:$M, 4, 0)) / VLOOKUP(ROUND($A947,5),'main sheet'!$G:$M, 4, 0)) * C$11</f>
        <v>5.3905330914612182E-3</v>
      </c>
      <c r="D947" s="19">
        <f>((VLOOKUP(ROUND($A947 + (D$9/12),5),'main sheet'!$G:$M, 4, 0) - VLOOKUP(ROUND($A947 + (D$9/12) + (1/12),5),'main sheet'!$G:$M, 4, 0)) / VLOOKUP(ROUND($A947,5),'main sheet'!$G:$M, 4, 0)) * D$11</f>
        <v>5.5922213813529202E-3</v>
      </c>
      <c r="E947" s="19">
        <f>((VLOOKUP(ROUND($A947 + (E$9/12),5),'main sheet'!$G:$M, 4, 0) - VLOOKUP(ROUND($A947 + (E$9/12) + (1/12),5),'main sheet'!$G:$M, 4, 0)) / VLOOKUP(ROUND($A947,5),'main sheet'!$G:$M, 4, 0)) * E$11</f>
        <v>5.5867963774877362E-3</v>
      </c>
      <c r="F947" s="19">
        <f>((VLOOKUP(ROUND($A947 + (F$9/12),5),'main sheet'!$G:$M, 4, 0) - VLOOKUP(ROUND($A947 + (F$9/12) + (1/12),5),'main sheet'!$G:$M, 4, 0)) / VLOOKUP(ROUND($A947,5),'main sheet'!$G:$M, 4, 0)) * F$11</f>
        <v>5.581376636409007E-3</v>
      </c>
      <c r="G947" s="19">
        <f>((VLOOKUP(ROUND($A947 + (G$9/12),5),'main sheet'!$G:$M, 4, 0) - VLOOKUP(ROUND($A947 + (G$9/12) + (1/12),5),'main sheet'!$G:$M, 4, 0)) / VLOOKUP(ROUND($A947,5),'main sheet'!$G:$M, 4, 0)) * G$11</f>
        <v>5.575962153011314E-3</v>
      </c>
      <c r="H947" s="19">
        <f>((VLOOKUP(ROUND($A947 + (H$9/12),5),'main sheet'!$G:$M, 4, 0) - VLOOKUP(ROUND($A947 + (H$9/12) + (1/12),5),'main sheet'!$G:$M, 4, 0)) / VLOOKUP(ROUND($A947,5),'main sheet'!$G:$M, 4, 0)) * H$11</f>
        <v>5.5705529221941876E-3</v>
      </c>
      <c r="I947" s="19">
        <f>((VLOOKUP(ROUND($A947 + (I$9/12),5),'main sheet'!$G:$M, 4, 0) - VLOOKUP(ROUND($A947 + (I$9/12) + (1/12),5),'main sheet'!$G:$M, 4, 0)) / VLOOKUP(ROUND($A947,5),'main sheet'!$G:$M, 4, 0)) * I$11</f>
        <v>5.5651489388621102E-3</v>
      </c>
      <c r="J947" s="19">
        <f>((VLOOKUP(ROUND($A947 + (J$9/12),5),'main sheet'!$G:$M, 4, 0) - VLOOKUP(ROUND($A947 + (J$9/12) + (1/12),5),'main sheet'!$G:$M, 4, 0)) / VLOOKUP(ROUND($A947,5),'main sheet'!$G:$M, 4, 0)) * J$11</f>
        <v>5.5597501979245071E-3</v>
      </c>
      <c r="K947" s="19">
        <f>((VLOOKUP(ROUND($A947 + (K$9/12),5),'main sheet'!$G:$M, 4, 0) - VLOOKUP(ROUND($A947 + (K$9/12) + (1/12),5),'main sheet'!$G:$M, 4, 0)) / VLOOKUP(ROUND($A947,5),'main sheet'!$G:$M, 4, 0)) * K$11</f>
        <v>5.5543566942957397E-3</v>
      </c>
      <c r="L947" s="19">
        <f>((VLOOKUP(ROUND($A947 + (L$9/12),5),'main sheet'!$G:$M, 4, 0) - VLOOKUP(ROUND($A947 + (L$9/12) + (1/12),5),'main sheet'!$G:$M, 4, 0)) / VLOOKUP(ROUND($A947,5),'main sheet'!$G:$M, 4, 0)) * L$11</f>
        <v>5.5489684228951048E-3</v>
      </c>
      <c r="M947" s="19">
        <f>((VLOOKUP(ROUND($A947 + (M$9/12),5),'main sheet'!$G:$M, 4, 0) - VLOOKUP(ROUND($A947 + (M$9/12) + (1/12),5),'main sheet'!$G:$M, 4, 0)) / VLOOKUP(ROUND($A947,5),'main sheet'!$G:$M, 4, 0)) * M$11</f>
        <v>5.5641586384441374E-3</v>
      </c>
      <c r="N947" s="19">
        <f>((VLOOKUP(ROUND($A947 + (N$9/12),5),'main sheet'!$G:$M, 4, 0) - VLOOKUP(ROUND($A947 + (N$9/12) + (1/12),5),'main sheet'!$G:$M, 4, 0)) / VLOOKUP(ROUND($A947,5),'main sheet'!$G:$M, 4, 0)) * N$11</f>
        <v>5.5604770725026084E-3</v>
      </c>
      <c r="O947" s="19">
        <f>((VLOOKUP(ROUND($A947 + (O$9/12),5),'main sheet'!$G:$M, 4, 0) - VLOOKUP(ROUND($A947 + (O$9/12) + (1/12),5),'main sheet'!$G:$M, 4, 0)) / VLOOKUP(ROUND($A947,5),'main sheet'!$G:$M, 4, 0)) * O$11</f>
        <v>5.5567979424959021E-3</v>
      </c>
      <c r="P947" s="19">
        <f>((VLOOKUP(ROUND($A947 + (P$9/12),5),'main sheet'!$G:$M, 4, 0) - VLOOKUP(ROUND($A947 + (P$9/12) + (1/12),5),'main sheet'!$G:$M, 4, 0)) / VLOOKUP(ROUND($A947,5),'main sheet'!$G:$M, 4, 0)) * P$11</f>
        <v>5.6991137236028482E-3</v>
      </c>
      <c r="Q947" s="19">
        <f>((VLOOKUP(ROUND($A947 + (Q$9/12),5),'main sheet'!$G:$M, 4, 0) - VLOOKUP(ROUND($A947 + (Q$9/12) + (1/12),5),'main sheet'!$G:$M, 4, 0)) / VLOOKUP(ROUND($A947,5),'main sheet'!$G:$M, 4, 0)) * Q$11</f>
        <v>5.695342863649872E-3</v>
      </c>
      <c r="R947" s="19">
        <f>((VLOOKUP(ROUND($A947 + (R$9/12),5),'main sheet'!$G:$M, 4, 0) - VLOOKUP(ROUND($A947 + (R$9/12) + (1/12),5),'main sheet'!$G:$M, 4, 0)) / VLOOKUP(ROUND($A947,5),'main sheet'!$G:$M, 4, 0)) * R$11</f>
        <v>5.6915744987137496E-3</v>
      </c>
      <c r="S947" s="19">
        <f>((VLOOKUP(ROUND($A947 + (S$9/12),5),'main sheet'!$G:$M, 4, 0) - VLOOKUP(ROUND($A947 + (S$9/12) + (1/12),5),'main sheet'!$G:$M, 4, 0)) / VLOOKUP(ROUND($A947,5),'main sheet'!$G:$M, 4, 0)) * S$11</f>
        <v>5.6878086271436321E-3</v>
      </c>
      <c r="T947" s="19">
        <f>((VLOOKUP(ROUND($A947 + (T$9/12),5),'main sheet'!$G:$M, 4, 0) - VLOOKUP(ROUND($A947 + (T$9/12) + (1/12),5),'main sheet'!$G:$M, 4, 0)) / VLOOKUP(ROUND($A947,5),'main sheet'!$G:$M, 4, 0)) * T$11</f>
        <v>5.6840452472897681E-3</v>
      </c>
      <c r="U947" s="19">
        <f>((VLOOKUP(ROUND($A947 + (U$9/12),5),'main sheet'!$G:$M, 4, 0) - VLOOKUP(ROUND($A947 + (U$9/12) + (1/12),5),'main sheet'!$G:$M, 4, 0)) / VLOOKUP(ROUND($A947,5),'main sheet'!$G:$M, 4, 0)) * U$11</f>
        <v>5.6802843575034945E-3</v>
      </c>
      <c r="V947" s="19">
        <f>((VLOOKUP(ROUND($A947 + (V$9/12),5),'main sheet'!$G:$M, 4, 0) - VLOOKUP(ROUND($A947 + (V$9/12) + (1/12),5),'main sheet'!$G:$M, 4, 0)) / VLOOKUP(ROUND($A947,5),'main sheet'!$G:$M, 4, 0)) * V$11</f>
        <v>5.6765259561372405E-3</v>
      </c>
      <c r="W947" s="19">
        <f>((VLOOKUP(ROUND($A947 + (W$9/12),5),'main sheet'!$G:$M, 4, 0) - VLOOKUP(ROUND($A947 + (W$9/12) + (1/12),5),'main sheet'!$G:$M, 4, 0)) / VLOOKUP(ROUND($A947,5),'main sheet'!$G:$M, 4, 0)) * W$11</f>
        <v>5.6727700415445245E-3</v>
      </c>
      <c r="X947" s="19">
        <f>((VLOOKUP(ROUND($A947 + (X$9/12),5),'main sheet'!$G:$M, 4, 0) - VLOOKUP(ROUND($A947 + (X$9/12) + (1/12),5),'main sheet'!$G:$M, 4, 0)) / VLOOKUP(ROUND($A947,5),'main sheet'!$G:$M, 4, 0)) * X$11</f>
        <v>5.6690166120799551E-3</v>
      </c>
      <c r="Y947" s="19">
        <f>((VLOOKUP(ROUND($A947 + (Y$9/12),5),'main sheet'!$G:$M, 4, 0) - VLOOKUP(ROUND($A947 + (Y$9/12) + (1/12),5),'main sheet'!$G:$M, 4, 0)) / VLOOKUP(ROUND($A947,5),'main sheet'!$G:$M, 4, 0)) * Y$11</f>
        <v>5.6652656660992297E-3</v>
      </c>
      <c r="Z947" s="19">
        <f>((VLOOKUP(ROUND($A947 + (Z$9/12),5),'main sheet'!$G:$M, 4, 0) - VLOOKUP(ROUND($A947 + (Z$9/12) + (1/12),5),'main sheet'!$G:$M, 4, 0)) / VLOOKUP(ROUND($A947,5),'main sheet'!$G:$M, 4, 0)) * Z$11</f>
        <v>5.6615172019591313E-3</v>
      </c>
      <c r="AA947" s="19">
        <f>((VLOOKUP(ROUND($A947 + (AA$9/12),5),'main sheet'!$G:$M, 4, 0) - VLOOKUP(ROUND($A947 + (AA$9/12) + (1/12),5),'main sheet'!$G:$M, 4, 0)) / VLOOKUP(ROUND($A947,5),'main sheet'!$G:$M, 4, 0)) * AA$11</f>
        <v>5.6577712180175344E-3</v>
      </c>
      <c r="AB947" s="19">
        <f>((VLOOKUP(ROUND($A947 + (AB$9/12),5),'main sheet'!$G:$M, 4, 0) - VLOOKUP(ROUND($A947 + (AB$9/12) + (1/12),5),'main sheet'!$G:$M, 4, 0)) / VLOOKUP(ROUND($A947,5),'main sheet'!$G:$M, 4, 0)) * AB$11</f>
        <v>5.7523741782232124E-3</v>
      </c>
      <c r="AC947" s="19">
        <f>((VLOOKUP(ROUND($A947 + (AC$9/12),5),'main sheet'!$G:$M, 4, 0) - VLOOKUP(ROUND($A947 + (AC$9/12) + (1/12),5),'main sheet'!$G:$M, 4, 0)) / VLOOKUP(ROUND($A947,5),'main sheet'!$G:$M, 4, 0)) * AC$11</f>
        <v>5.7485680781037768E-3</v>
      </c>
      <c r="AD947" s="19">
        <f>((VLOOKUP(ROUND($A947 + (AD$9/12),5),'main sheet'!$G:$M, 4, 0) - VLOOKUP(ROUND($A947 + (AD$9/12) + (1/12),5),'main sheet'!$G:$M, 4, 0)) / VLOOKUP(ROUND($A947,5),'main sheet'!$G:$M, 4, 0)) * AD$11</f>
        <v>5.7447644963184172E-3</v>
      </c>
      <c r="AE947" s="19">
        <f>((VLOOKUP(ROUND($A947 + (AE$9/12),5),'main sheet'!$G:$M, 4, 0) - VLOOKUP(ROUND($A947 + (AE$9/12) + (1/12),5),'main sheet'!$G:$M, 4, 0)) / VLOOKUP(ROUND($A947,5),'main sheet'!$G:$M, 4, 0)) * AE$11</f>
        <v>5.7409634312003913E-3</v>
      </c>
      <c r="AF947" s="19">
        <f>((VLOOKUP(ROUND($A947 + (AF$9/12),5),'main sheet'!$G:$M, 4, 0) - VLOOKUP(ROUND($A947 + (AF$9/12) + (1/12),5),'main sheet'!$G:$M, 4, 0)) / VLOOKUP(ROUND($A947,5),'main sheet'!$G:$M, 4, 0)) * AF$11</f>
        <v>5.7371648810845294E-3</v>
      </c>
      <c r="AH947" s="18">
        <f t="shared" si="28"/>
        <v>77.833333333333329</v>
      </c>
      <c r="AI947" s="19">
        <f t="shared" si="29"/>
        <v>0.16907197154800779</v>
      </c>
    </row>
    <row r="948" spans="1:35" x14ac:dyDescent="0.3">
      <c r="A948" s="19">
        <v>77.916666666666671</v>
      </c>
      <c r="C948" s="19">
        <f>((VLOOKUP(ROUND($A948 + (C$9/12),5),'main sheet'!$G:$M, 4, 0) - VLOOKUP(ROUND($A948 + (C$9/12) + (1/12),5),'main sheet'!$G:$M, 4, 0)) / VLOOKUP(ROUND($A948,5),'main sheet'!$G:$M, 4, 0)) * C$11</f>
        <v>5.628048784123478E-3</v>
      </c>
      <c r="D948" s="19">
        <f>((VLOOKUP(ROUND($A948 + (D$9/12),5),'main sheet'!$G:$M, 4, 0) - VLOOKUP(ROUND($A948 + (D$9/12) + (1/12),5),'main sheet'!$G:$M, 4, 0)) / VLOOKUP(ROUND($A948,5),'main sheet'!$G:$M, 4, 0)) * D$11</f>
        <v>5.6225890241595536E-3</v>
      </c>
      <c r="E948" s="19">
        <f>((VLOOKUP(ROUND($A948 + (E$9/12),5),'main sheet'!$G:$M, 4, 0) - VLOOKUP(ROUND($A948 + (E$9/12) + (1/12),5),'main sheet'!$G:$M, 4, 0)) / VLOOKUP(ROUND($A948,5),'main sheet'!$G:$M, 4, 0)) * E$11</f>
        <v>5.6171345606989128E-3</v>
      </c>
      <c r="F948" s="19">
        <f>((VLOOKUP(ROUND($A948 + (F$9/12),5),'main sheet'!$G:$M, 4, 0) - VLOOKUP(ROUND($A948 + (F$9/12) + (1/12),5),'main sheet'!$G:$M, 4, 0)) / VLOOKUP(ROUND($A948,5),'main sheet'!$G:$M, 4, 0)) * F$11</f>
        <v>5.6116853886034263E-3</v>
      </c>
      <c r="G948" s="19">
        <f>((VLOOKUP(ROUND($A948 + (G$9/12),5),'main sheet'!$G:$M, 4, 0) - VLOOKUP(ROUND($A948 + (G$9/12) + (1/12),5),'main sheet'!$G:$M, 4, 0)) / VLOOKUP(ROUND($A948,5),'main sheet'!$G:$M, 4, 0)) * G$11</f>
        <v>5.6062415027399518E-3</v>
      </c>
      <c r="H948" s="19">
        <f>((VLOOKUP(ROUND($A948 + (H$9/12),5),'main sheet'!$G:$M, 4, 0) - VLOOKUP(ROUND($A948 + (H$9/12) + (1/12),5),'main sheet'!$G:$M, 4, 0)) / VLOOKUP(ROUND($A948,5),'main sheet'!$G:$M, 4, 0)) * H$11</f>
        <v>5.600802897980324E-3</v>
      </c>
      <c r="I948" s="19">
        <f>((VLOOKUP(ROUND($A948 + (I$9/12),5),'main sheet'!$G:$M, 4, 0) - VLOOKUP(ROUND($A948 + (I$9/12) + (1/12),5),'main sheet'!$G:$M, 4, 0)) / VLOOKUP(ROUND($A948,5),'main sheet'!$G:$M, 4, 0)) * I$11</f>
        <v>5.5953695692013538E-3</v>
      </c>
      <c r="J948" s="19">
        <f>((VLOOKUP(ROUND($A948 + (J$9/12),5),'main sheet'!$G:$M, 4, 0) - VLOOKUP(ROUND($A948 + (J$9/12) + (1/12),5),'main sheet'!$G:$M, 4, 0)) / VLOOKUP(ROUND($A948,5),'main sheet'!$G:$M, 4, 0)) * J$11</f>
        <v>5.5899415112848228E-3</v>
      </c>
      <c r="K948" s="19">
        <f>((VLOOKUP(ROUND($A948 + (K$9/12),5),'main sheet'!$G:$M, 4, 0) - VLOOKUP(ROUND($A948 + (K$9/12) + (1/12),5),'main sheet'!$G:$M, 4, 0)) / VLOOKUP(ROUND($A948,5),'main sheet'!$G:$M, 4, 0)) * K$11</f>
        <v>5.5845187191174749E-3</v>
      </c>
      <c r="L948" s="19">
        <f>((VLOOKUP(ROUND($A948 + (L$9/12),5),'main sheet'!$G:$M, 4, 0) - VLOOKUP(ROUND($A948 + (L$9/12) + (1/12),5),'main sheet'!$G:$M, 4, 0)) / VLOOKUP(ROUND($A948,5),'main sheet'!$G:$M, 4, 0)) * L$11</f>
        <v>5.5791011875910186E-3</v>
      </c>
      <c r="M948" s="19">
        <f>((VLOOKUP(ROUND($A948 + (M$9/12),5),'main sheet'!$G:$M, 4, 0) - VLOOKUP(ROUND($A948 + (M$9/12) + (1/12),5),'main sheet'!$G:$M, 4, 0)) / VLOOKUP(ROUND($A948,5),'main sheet'!$G:$M, 4, 0)) * M$11</f>
        <v>5.5943738911190654E-3</v>
      </c>
      <c r="N948" s="19">
        <f>((VLOOKUP(ROUND($A948 + (N$9/12),5),'main sheet'!$G:$M, 4, 0) - VLOOKUP(ROUND($A948 + (N$9/12) + (1/12),5),'main sheet'!$G:$M, 4, 0)) / VLOOKUP(ROUND($A948,5),'main sheet'!$G:$M, 4, 0)) * N$11</f>
        <v>5.590672333036336E-3</v>
      </c>
      <c r="O948" s="19">
        <f>((VLOOKUP(ROUND($A948 + (O$9/12),5),'main sheet'!$G:$M, 4, 0) - VLOOKUP(ROUND($A948 + (O$9/12) + (1/12),5),'main sheet'!$G:$M, 4, 0)) / VLOOKUP(ROUND($A948,5),'main sheet'!$G:$M, 4, 0)) * O$11</f>
        <v>5.7338556749938242E-3</v>
      </c>
      <c r="P948" s="19">
        <f>((VLOOKUP(ROUND($A948 + (P$9/12),5),'main sheet'!$G:$M, 4, 0) - VLOOKUP(ROUND($A948 + (P$9/12) + (1/12),5),'main sheet'!$G:$M, 4, 0)) / VLOOKUP(ROUND($A948,5),'main sheet'!$G:$M, 4, 0)) * P$11</f>
        <v>5.7300618277765919E-3</v>
      </c>
      <c r="Q948" s="19">
        <f>((VLOOKUP(ROUND($A948 + (Q$9/12),5),'main sheet'!$G:$M, 4, 0) - VLOOKUP(ROUND($A948 + (Q$9/12) + (1/12),5),'main sheet'!$G:$M, 4, 0)) / VLOOKUP(ROUND($A948,5),'main sheet'!$G:$M, 4, 0)) * Q$11</f>
        <v>5.7262704907859036E-3</v>
      </c>
      <c r="R948" s="19">
        <f>((VLOOKUP(ROUND($A948 + (R$9/12),5),'main sheet'!$G:$M, 4, 0) - VLOOKUP(ROUND($A948 + (R$9/12) + (1/12),5),'main sheet'!$G:$M, 4, 0)) / VLOOKUP(ROUND($A948,5),'main sheet'!$G:$M, 4, 0)) * R$11</f>
        <v>5.7224816623608473E-3</v>
      </c>
      <c r="S948" s="19">
        <f>((VLOOKUP(ROUND($A948 + (S$9/12),5),'main sheet'!$G:$M, 4, 0) - VLOOKUP(ROUND($A948 + (S$9/12) + (1/12),5),'main sheet'!$G:$M, 4, 0)) / VLOOKUP(ROUND($A948,5),'main sheet'!$G:$M, 4, 0)) * S$11</f>
        <v>5.7186953408416147E-3</v>
      </c>
      <c r="T948" s="19">
        <f>((VLOOKUP(ROUND($A948 + (T$9/12),5),'main sheet'!$G:$M, 4, 0) - VLOOKUP(ROUND($A948 + (T$9/12) + (1/12),5),'main sheet'!$G:$M, 4, 0)) / VLOOKUP(ROUND($A948,5),'main sheet'!$G:$M, 4, 0)) * T$11</f>
        <v>5.7149115245694907E-3</v>
      </c>
      <c r="U948" s="19">
        <f>((VLOOKUP(ROUND($A948 + (U$9/12),5),'main sheet'!$G:$M, 4, 0) - VLOOKUP(ROUND($A948 + (U$9/12) + (1/12),5),'main sheet'!$G:$M, 4, 0)) / VLOOKUP(ROUND($A948,5),'main sheet'!$G:$M, 4, 0)) * U$11</f>
        <v>5.7111302118868622E-3</v>
      </c>
      <c r="V948" s="19">
        <f>((VLOOKUP(ROUND($A948 + (V$9/12),5),'main sheet'!$G:$M, 4, 0) - VLOOKUP(ROUND($A948 + (V$9/12) + (1/12),5),'main sheet'!$G:$M, 4, 0)) / VLOOKUP(ROUND($A948,5),'main sheet'!$G:$M, 4, 0)) * V$11</f>
        <v>5.7073514011372114E-3</v>
      </c>
      <c r="W948" s="19">
        <f>((VLOOKUP(ROUND($A948 + (W$9/12),5),'main sheet'!$G:$M, 4, 0) - VLOOKUP(ROUND($A948 + (W$9/12) + (1/12),5),'main sheet'!$G:$M, 4, 0)) / VLOOKUP(ROUND($A948,5),'main sheet'!$G:$M, 4, 0)) * W$11</f>
        <v>5.703575090665115E-3</v>
      </c>
      <c r="X948" s="19">
        <f>((VLOOKUP(ROUND($A948 + (X$9/12),5),'main sheet'!$G:$M, 4, 0) - VLOOKUP(ROUND($A948 + (X$9/12) + (1/12),5),'main sheet'!$G:$M, 4, 0)) / VLOOKUP(ROUND($A948,5),'main sheet'!$G:$M, 4, 0)) * X$11</f>
        <v>5.6998012788162461E-3</v>
      </c>
      <c r="Y948" s="19">
        <f>((VLOOKUP(ROUND($A948 + (Y$9/12),5),'main sheet'!$G:$M, 4, 0) - VLOOKUP(ROUND($A948 + (Y$9/12) + (1/12),5),'main sheet'!$G:$M, 4, 0)) / VLOOKUP(ROUND($A948,5),'main sheet'!$G:$M, 4, 0)) * Y$11</f>
        <v>5.6960299639373735E-3</v>
      </c>
      <c r="Z948" s="19">
        <f>((VLOOKUP(ROUND($A948 + (Z$9/12),5),'main sheet'!$G:$M, 4, 0) - VLOOKUP(ROUND($A948 + (Z$9/12) + (1/12),5),'main sheet'!$G:$M, 4, 0)) / VLOOKUP(ROUND($A948,5),'main sheet'!$G:$M, 4, 0)) * Z$11</f>
        <v>5.6922611443763586E-3</v>
      </c>
      <c r="AA948" s="19">
        <f>((VLOOKUP(ROUND($A948 + (AA$9/12),5),'main sheet'!$G:$M, 4, 0) - VLOOKUP(ROUND($A948 + (AA$9/12) + (1/12),5),'main sheet'!$G:$M, 4, 0)) / VLOOKUP(ROUND($A948,5),'main sheet'!$G:$M, 4, 0)) * AA$11</f>
        <v>5.7874408067859779E-3</v>
      </c>
      <c r="AB948" s="19">
        <f>((VLOOKUP(ROUND($A948 + (AB$9/12),5),'main sheet'!$G:$M, 4, 0) - VLOOKUP(ROUND($A948 + (AB$9/12) + (1/12),5),'main sheet'!$G:$M, 4, 0)) / VLOOKUP(ROUND($A948,5),'main sheet'!$G:$M, 4, 0)) * AB$11</f>
        <v>5.7836115045772785E-3</v>
      </c>
      <c r="AC948" s="19">
        <f>((VLOOKUP(ROUND($A948 + (AC$9/12),5),'main sheet'!$G:$M, 4, 0) - VLOOKUP(ROUND($A948 + (AC$9/12) + (1/12),5),'main sheet'!$G:$M, 4, 0)) / VLOOKUP(ROUND($A948,5),'main sheet'!$G:$M, 4, 0)) * AC$11</f>
        <v>5.7797847360544878E-3</v>
      </c>
      <c r="AD948" s="19">
        <f>((VLOOKUP(ROUND($A948 + (AD$9/12),5),'main sheet'!$G:$M, 4, 0) - VLOOKUP(ROUND($A948 + (AD$9/12) + (1/12),5),'main sheet'!$G:$M, 4, 0)) / VLOOKUP(ROUND($A948,5),'main sheet'!$G:$M, 4, 0)) * AD$11</f>
        <v>5.7759604995407032E-3</v>
      </c>
      <c r="AE948" s="19">
        <f>((VLOOKUP(ROUND($A948 + (AE$9/12),5),'main sheet'!$G:$M, 4, 0) - VLOOKUP(ROUND($A948 + (AE$9/12) + (1/12),5),'main sheet'!$G:$M, 4, 0)) / VLOOKUP(ROUND($A948,5),'main sheet'!$G:$M, 4, 0)) * AE$11</f>
        <v>5.7721387933606042E-3</v>
      </c>
      <c r="AF948" s="19">
        <f>((VLOOKUP(ROUND($A948 + (AF$9/12),5),'main sheet'!$G:$M, 4, 0) - VLOOKUP(ROUND($A948 + (AF$9/12) + (1/12),5),'main sheet'!$G:$M, 4, 0)) / VLOOKUP(ROUND($A948,5),'main sheet'!$G:$M, 4, 0)) * AF$11</f>
        <v>5.7683196158404455E-3</v>
      </c>
      <c r="AH948" s="18">
        <f t="shared" si="28"/>
        <v>77.916666666666671</v>
      </c>
      <c r="AI948" s="19">
        <f t="shared" si="29"/>
        <v>0.17044416093796266</v>
      </c>
    </row>
    <row r="949" spans="1:35" x14ac:dyDescent="0.3">
      <c r="A949" s="19">
        <v>78</v>
      </c>
      <c r="C949" s="19">
        <f>((VLOOKUP(ROUND($A949 + (C$9/12),5),'main sheet'!$G:$M, 4, 0) - VLOOKUP(ROUND($A949 + (C$9/12) + (1/12),5),'main sheet'!$G:$M, 4, 0)) / VLOOKUP(ROUND($A949,5),'main sheet'!$G:$M, 4, 0)) * C$11</f>
        <v>5.6587778509434253E-3</v>
      </c>
      <c r="D949" s="19">
        <f>((VLOOKUP(ROUND($A949 + (D$9/12),5),'main sheet'!$G:$M, 4, 0) - VLOOKUP(ROUND($A949 + (D$9/12) + (1/12),5),'main sheet'!$G:$M, 4, 0)) / VLOOKUP(ROUND($A949,5),'main sheet'!$G:$M, 4, 0)) * D$11</f>
        <v>5.6532882807672612E-3</v>
      </c>
      <c r="E949" s="19">
        <f>((VLOOKUP(ROUND($A949 + (E$9/12),5),'main sheet'!$G:$M, 4, 0) - VLOOKUP(ROUND($A949 + (E$9/12) + (1/12),5),'main sheet'!$G:$M, 4, 0)) / VLOOKUP(ROUND($A949,5),'main sheet'!$G:$M, 4, 0)) * E$11</f>
        <v>5.6478040360132134E-3</v>
      </c>
      <c r="F949" s="19">
        <f>((VLOOKUP(ROUND($A949 + (F$9/12),5),'main sheet'!$G:$M, 4, 0) - VLOOKUP(ROUND($A949 + (F$9/12) + (1/12),5),'main sheet'!$G:$M, 4, 0)) / VLOOKUP(ROUND($A949,5),'main sheet'!$G:$M, 4, 0)) * F$11</f>
        <v>5.6423251115150985E-3</v>
      </c>
      <c r="G949" s="19">
        <f>((VLOOKUP(ROUND($A949 + (G$9/12),5),'main sheet'!$G:$M, 4, 0) - VLOOKUP(ROUND($A949 + (G$9/12) + (1/12),5),'main sheet'!$G:$M, 4, 0)) / VLOOKUP(ROUND($A949,5),'main sheet'!$G:$M, 4, 0)) * G$11</f>
        <v>5.6368515021117489E-3</v>
      </c>
      <c r="H949" s="19">
        <f>((VLOOKUP(ROUND($A949 + (H$9/12),5),'main sheet'!$G:$M, 4, 0) - VLOOKUP(ROUND($A949 + (H$9/12) + (1/12),5),'main sheet'!$G:$M, 4, 0)) / VLOOKUP(ROUND($A949,5),'main sheet'!$G:$M, 4, 0)) * H$11</f>
        <v>5.6313832026469975E-3</v>
      </c>
      <c r="I949" s="19">
        <f>((VLOOKUP(ROUND($A949 + (I$9/12),5),'main sheet'!$G:$M, 4, 0) - VLOOKUP(ROUND($A949 + (I$9/12) + (1/12),5),'main sheet'!$G:$M, 4, 0)) / VLOOKUP(ROUND($A949,5),'main sheet'!$G:$M, 4, 0)) * I$11</f>
        <v>5.6259202079696835E-3</v>
      </c>
      <c r="J949" s="19">
        <f>((VLOOKUP(ROUND($A949 + (J$9/12),5),'main sheet'!$G:$M, 4, 0) - VLOOKUP(ROUND($A949 + (J$9/12) + (1/12),5),'main sheet'!$G:$M, 4, 0)) / VLOOKUP(ROUND($A949,5),'main sheet'!$G:$M, 4, 0)) * J$11</f>
        <v>5.6204625129336423E-3</v>
      </c>
      <c r="K949" s="19">
        <f>((VLOOKUP(ROUND($A949 + (K$9/12),5),'main sheet'!$G:$M, 4, 0) - VLOOKUP(ROUND($A949 + (K$9/12) + (1/12),5),'main sheet'!$G:$M, 4, 0)) / VLOOKUP(ROUND($A949,5),'main sheet'!$G:$M, 4, 0)) * K$11</f>
        <v>5.6150101123977015E-3</v>
      </c>
      <c r="L949" s="19">
        <f>((VLOOKUP(ROUND($A949 + (L$9/12),5),'main sheet'!$G:$M, 4, 0) - VLOOKUP(ROUND($A949 + (L$9/12) + (1/12),5),'main sheet'!$G:$M, 4, 0)) / VLOOKUP(ROUND($A949,5),'main sheet'!$G:$M, 4, 0)) * L$11</f>
        <v>5.6095630012256772E-3</v>
      </c>
      <c r="M949" s="19">
        <f>((VLOOKUP(ROUND($A949 + (M$9/12),5),'main sheet'!$G:$M, 4, 0) - VLOOKUP(ROUND($A949 + (M$9/12) + (1/12),5),'main sheet'!$G:$M, 4, 0)) / VLOOKUP(ROUND($A949,5),'main sheet'!$G:$M, 4, 0)) * M$11</f>
        <v>5.6249190934991372E-3</v>
      </c>
      <c r="N949" s="19">
        <f>((VLOOKUP(ROUND($A949 + (N$9/12),5),'main sheet'!$G:$M, 4, 0) - VLOOKUP(ROUND($A949 + (N$9/12) + (1/12),5),'main sheet'!$G:$M, 4, 0)) / VLOOKUP(ROUND($A949,5),'main sheet'!$G:$M, 4, 0)) * N$11</f>
        <v>5.7689795331154004E-3</v>
      </c>
      <c r="O949" s="19">
        <f>((VLOOKUP(ROUND($A949 + (O$9/12),5),'main sheet'!$G:$M, 4, 0) - VLOOKUP(ROUND($A949 + (O$9/12) + (1/12),5),'main sheet'!$G:$M, 4, 0)) / VLOOKUP(ROUND($A949,5),'main sheet'!$G:$M, 4, 0)) * O$11</f>
        <v>5.7651624459425536E-3</v>
      </c>
      <c r="P949" s="19">
        <f>((VLOOKUP(ROUND($A949 + (P$9/12),5),'main sheet'!$G:$M, 4, 0) - VLOOKUP(ROUND($A949 + (P$9/12) + (1/12),5),'main sheet'!$G:$M, 4, 0)) / VLOOKUP(ROUND($A949,5),'main sheet'!$G:$M, 4, 0)) * P$11</f>
        <v>5.7613478843731337E-3</v>
      </c>
      <c r="Q949" s="19">
        <f>((VLOOKUP(ROUND($A949 + (Q$9/12),5),'main sheet'!$G:$M, 4, 0) - VLOOKUP(ROUND($A949 + (Q$9/12) + (1/12),5),'main sheet'!$G:$M, 4, 0)) / VLOOKUP(ROUND($A949,5),'main sheet'!$G:$M, 4, 0)) * Q$11</f>
        <v>5.7575358467360583E-3</v>
      </c>
      <c r="R949" s="19">
        <f>((VLOOKUP(ROUND($A949 + (R$9/12),5),'main sheet'!$G:$M, 4, 0) - VLOOKUP(ROUND($A949 + (R$9/12) + (1/12),5),'main sheet'!$G:$M, 4, 0)) / VLOOKUP(ROUND($A949,5),'main sheet'!$G:$M, 4, 0)) * R$11</f>
        <v>5.7537263313613496E-3</v>
      </c>
      <c r="S949" s="19">
        <f>((VLOOKUP(ROUND($A949 + (S$9/12),5),'main sheet'!$G:$M, 4, 0) - VLOOKUP(ROUND($A949 + (S$9/12) + (1/12),5),'main sheet'!$G:$M, 4, 0)) / VLOOKUP(ROUND($A949,5),'main sheet'!$G:$M, 4, 0)) * S$11</f>
        <v>5.7499193365801336E-3</v>
      </c>
      <c r="T949" s="19">
        <f>((VLOOKUP(ROUND($A949 + (T$9/12),5),'main sheet'!$G:$M, 4, 0) - VLOOKUP(ROUND($A949 + (T$9/12) + (1/12),5),'main sheet'!$G:$M, 4, 0)) / VLOOKUP(ROUND($A949,5),'main sheet'!$G:$M, 4, 0)) * T$11</f>
        <v>5.7461148607246409E-3</v>
      </c>
      <c r="U949" s="19">
        <f>((VLOOKUP(ROUND($A949 + (U$9/12),5),'main sheet'!$G:$M, 4, 0) - VLOOKUP(ROUND($A949 + (U$9/12) + (1/12),5),'main sheet'!$G:$M, 4, 0)) / VLOOKUP(ROUND($A949,5),'main sheet'!$G:$M, 4, 0)) * U$11</f>
        <v>5.7423129021282066E-3</v>
      </c>
      <c r="V949" s="19">
        <f>((VLOOKUP(ROUND($A949 + (V$9/12),5),'main sheet'!$G:$M, 4, 0) - VLOOKUP(ROUND($A949 + (V$9/12) + (1/12),5),'main sheet'!$G:$M, 4, 0)) / VLOOKUP(ROUND($A949,5),'main sheet'!$G:$M, 4, 0)) * V$11</f>
        <v>5.738513459125268E-3</v>
      </c>
      <c r="W949" s="19">
        <f>((VLOOKUP(ROUND($A949 + (W$9/12),5),'main sheet'!$G:$M, 4, 0) - VLOOKUP(ROUND($A949 + (W$9/12) + (1/12),5),'main sheet'!$G:$M, 4, 0)) / VLOOKUP(ROUND($A949,5),'main sheet'!$G:$M, 4, 0)) * W$11</f>
        <v>5.7347165300513647E-3</v>
      </c>
      <c r="X949" s="19">
        <f>((VLOOKUP(ROUND($A949 + (X$9/12),5),'main sheet'!$G:$M, 4, 0) - VLOOKUP(ROUND($A949 + (X$9/12) + (1/12),5),'main sheet'!$G:$M, 4, 0)) / VLOOKUP(ROUND($A949,5),'main sheet'!$G:$M, 4, 0)) * X$11</f>
        <v>5.7309221132431374E-3</v>
      </c>
      <c r="Y949" s="19">
        <f>((VLOOKUP(ROUND($A949 + (Y$9/12),5),'main sheet'!$G:$M, 4, 0) - VLOOKUP(ROUND($A949 + (Y$9/12) + (1/12),5),'main sheet'!$G:$M, 4, 0)) / VLOOKUP(ROUND($A949,5),'main sheet'!$G:$M, 4, 0)) * Y$11</f>
        <v>5.7271302070383261E-3</v>
      </c>
      <c r="Z949" s="19">
        <f>((VLOOKUP(ROUND($A949 + (Z$9/12),5),'main sheet'!$G:$M, 4, 0) - VLOOKUP(ROUND($A949 + (Z$9/12) + (1/12),5),'main sheet'!$G:$M, 4, 0)) / VLOOKUP(ROUND($A949,5),'main sheet'!$G:$M, 4, 0)) * Z$11</f>
        <v>5.8228929111476362E-3</v>
      </c>
      <c r="AA949" s="19">
        <f>((VLOOKUP(ROUND($A949 + (AA$9/12),5),'main sheet'!$G:$M, 4, 0) - VLOOKUP(ROUND($A949 + (AA$9/12) + (1/12),5),'main sheet'!$G:$M, 4, 0)) / VLOOKUP(ROUND($A949,5),'main sheet'!$G:$M, 4, 0)) * AA$11</f>
        <v>5.819040151796814E-3</v>
      </c>
      <c r="AB949" s="19">
        <f>((VLOOKUP(ROUND($A949 + (AB$9/12),5),'main sheet'!$G:$M, 4, 0) - VLOOKUP(ROUND($A949 + (AB$9/12) + (1/12),5),'main sheet'!$G:$M, 4, 0)) / VLOOKUP(ROUND($A949,5),'main sheet'!$G:$M, 4, 0)) * AB$11</f>
        <v>5.8151899416524896E-3</v>
      </c>
      <c r="AC949" s="19">
        <f>((VLOOKUP(ROUND($A949 + (AC$9/12),5),'main sheet'!$G:$M, 4, 0) - VLOOKUP(ROUND($A949 + (AC$9/12) + (1/12),5),'main sheet'!$G:$M, 4, 0)) / VLOOKUP(ROUND($A949,5),'main sheet'!$G:$M, 4, 0)) * AC$11</f>
        <v>5.8113422790274909E-3</v>
      </c>
      <c r="AD949" s="19">
        <f>((VLOOKUP(ROUND($A949 + (AD$9/12),5),'main sheet'!$G:$M, 4, 0) - VLOOKUP(ROUND($A949 + (AD$9/12) + (1/12),5),'main sheet'!$G:$M, 4, 0)) / VLOOKUP(ROUND($A949,5),'main sheet'!$G:$M, 4, 0)) * AD$11</f>
        <v>5.8074971622362323E-3</v>
      </c>
      <c r="AE949" s="19">
        <f>((VLOOKUP(ROUND($A949 + (AE$9/12),5),'main sheet'!$G:$M, 4, 0) - VLOOKUP(ROUND($A949 + (AE$9/12) + (1/12),5),'main sheet'!$G:$M, 4, 0)) / VLOOKUP(ROUND($A949,5),'main sheet'!$G:$M, 4, 0)) * AE$11</f>
        <v>5.803654589594716E-3</v>
      </c>
      <c r="AF949" s="19">
        <f>((VLOOKUP(ROUND($A949 + (AF$9/12),5),'main sheet'!$G:$M, 4, 0) - VLOOKUP(ROUND($A949 + (AF$9/12) + (1/12),5),'main sheet'!$G:$M, 4, 0)) / VLOOKUP(ROUND($A949,5),'main sheet'!$G:$M, 4, 0)) * AF$11</f>
        <v>5.7998145594191164E-3</v>
      </c>
      <c r="AH949" s="18">
        <f t="shared" si="28"/>
        <v>78</v>
      </c>
      <c r="AI949" s="19">
        <f t="shared" si="29"/>
        <v>0.17162211795731763</v>
      </c>
    </row>
    <row r="950" spans="1:35" x14ac:dyDescent="0.3">
      <c r="A950" s="19">
        <v>78.083333333333329</v>
      </c>
      <c r="C950" s="19">
        <f>((VLOOKUP(ROUND($A950 + (C$9/12),5),'main sheet'!$G:$M, 4, 0) - VLOOKUP(ROUND($A950 + (C$9/12) + (1/12),5),'main sheet'!$G:$M, 4, 0)) / VLOOKUP(ROUND($A950,5),'main sheet'!$G:$M, 4, 0)) * C$11</f>
        <v>5.6910447829286066E-3</v>
      </c>
      <c r="D950" s="19">
        <f>((VLOOKUP(ROUND($A950 + (D$9/12),5),'main sheet'!$G:$M, 4, 0) - VLOOKUP(ROUND($A950 + (D$9/12) + (1/12),5),'main sheet'!$G:$M, 4, 0)) / VLOOKUP(ROUND($A950,5),'main sheet'!$G:$M, 4, 0)) * D$11</f>
        <v>5.6855239106599819E-3</v>
      </c>
      <c r="E950" s="19">
        <f>((VLOOKUP(ROUND($A950 + (E$9/12),5),'main sheet'!$G:$M, 4, 0) - VLOOKUP(ROUND($A950 + (E$9/12) + (1/12),5),'main sheet'!$G:$M, 4, 0)) / VLOOKUP(ROUND($A950,5),'main sheet'!$G:$M, 4, 0)) * E$11</f>
        <v>5.6800083941795773E-3</v>
      </c>
      <c r="F950" s="19">
        <f>((VLOOKUP(ROUND($A950 + (F$9/12),5),'main sheet'!$G:$M, 4, 0) - VLOOKUP(ROUND($A950 + (F$9/12) + (1/12),5),'main sheet'!$G:$M, 4, 0)) / VLOOKUP(ROUND($A950,5),'main sheet'!$G:$M, 4, 0)) * F$11</f>
        <v>5.674498228291751E-3</v>
      </c>
      <c r="G950" s="19">
        <f>((VLOOKUP(ROUND($A950 + (G$9/12),5),'main sheet'!$G:$M, 4, 0) - VLOOKUP(ROUND($A950 + (G$9/12) + (1/12),5),'main sheet'!$G:$M, 4, 0)) / VLOOKUP(ROUND($A950,5),'main sheet'!$G:$M, 4, 0)) * G$11</f>
        <v>5.6689934078059051E-3</v>
      </c>
      <c r="H950" s="19">
        <f>((VLOOKUP(ROUND($A950 + (H$9/12),5),'main sheet'!$G:$M, 4, 0) - VLOOKUP(ROUND($A950 + (H$9/12) + (1/12),5),'main sheet'!$G:$M, 4, 0)) / VLOOKUP(ROUND($A950,5),'main sheet'!$G:$M, 4, 0)) * H$11</f>
        <v>5.6634939275364725E-3</v>
      </c>
      <c r="I950" s="19">
        <f>((VLOOKUP(ROUND($A950 + (I$9/12),5),'main sheet'!$G:$M, 4, 0) - VLOOKUP(ROUND($A950 + (I$9/12) + (1/12),5),'main sheet'!$G:$M, 4, 0)) / VLOOKUP(ROUND($A950,5),'main sheet'!$G:$M, 4, 0)) * I$11</f>
        <v>5.6579997823029199E-3</v>
      </c>
      <c r="J950" s="19">
        <f>((VLOOKUP(ROUND($A950 + (J$9/12),5),'main sheet'!$G:$M, 4, 0) - VLOOKUP(ROUND($A950 + (J$9/12) + (1/12),5),'main sheet'!$G:$M, 4, 0)) / VLOOKUP(ROUND($A950,5),'main sheet'!$G:$M, 4, 0)) * J$11</f>
        <v>5.6525109669297389E-3</v>
      </c>
      <c r="K950" s="19">
        <f>((VLOOKUP(ROUND($A950 + (K$9/12),5),'main sheet'!$G:$M, 4, 0) - VLOOKUP(ROUND($A950 + (K$9/12) + (1/12),5),'main sheet'!$G:$M, 4, 0)) / VLOOKUP(ROUND($A950,5),'main sheet'!$G:$M, 4, 0)) * K$11</f>
        <v>5.6470274762464405E-3</v>
      </c>
      <c r="L950" s="19">
        <f>((VLOOKUP(ROUND($A950 + (L$9/12),5),'main sheet'!$G:$M, 4, 0) - VLOOKUP(ROUND($A950 + (L$9/12) + (1/12),5),'main sheet'!$G:$M, 4, 0)) / VLOOKUP(ROUND($A950,5),'main sheet'!$G:$M, 4, 0)) * L$11</f>
        <v>5.6415493050875542E-3</v>
      </c>
      <c r="M950" s="19">
        <f>((VLOOKUP(ROUND($A950 + (M$9/12),5),'main sheet'!$G:$M, 4, 0) - VLOOKUP(ROUND($A950 + (M$9/12) + (1/12),5),'main sheet'!$G:$M, 4, 0)) / VLOOKUP(ROUND($A950,5),'main sheet'!$G:$M, 4, 0)) * M$11</f>
        <v>5.8057162406827444E-3</v>
      </c>
      <c r="N950" s="19">
        <f>((VLOOKUP(ROUND($A950 + (N$9/12),5),'main sheet'!$G:$M, 4, 0) - VLOOKUP(ROUND($A950 + (N$9/12) + (1/12),5),'main sheet'!$G:$M, 4, 0)) / VLOOKUP(ROUND($A950,5),'main sheet'!$G:$M, 4, 0)) * N$11</f>
        <v>5.8018748464007414E-3</v>
      </c>
      <c r="O950" s="19">
        <f>((VLOOKUP(ROUND($A950 + (O$9/12),5),'main sheet'!$G:$M, 4, 0) - VLOOKUP(ROUND($A950 + (O$9/12) + (1/12),5),'main sheet'!$G:$M, 4, 0)) / VLOOKUP(ROUND($A950,5),'main sheet'!$G:$M, 4, 0)) * O$11</f>
        <v>5.7980359938051415E-3</v>
      </c>
      <c r="P950" s="19">
        <f>((VLOOKUP(ROUND($A950 + (P$9/12),5),'main sheet'!$G:$M, 4, 0) - VLOOKUP(ROUND($A950 + (P$9/12) + (1/12),5),'main sheet'!$G:$M, 4, 0)) / VLOOKUP(ROUND($A950,5),'main sheet'!$G:$M, 4, 0)) * P$11</f>
        <v>5.7941996812142195E-3</v>
      </c>
      <c r="Q950" s="19">
        <f>((VLOOKUP(ROUND($A950 + (Q$9/12),5),'main sheet'!$G:$M, 4, 0) - VLOOKUP(ROUND($A950 + (Q$9/12) + (1/12),5),'main sheet'!$G:$M, 4, 0)) / VLOOKUP(ROUND($A950,5),'main sheet'!$G:$M, 4, 0)) * Q$11</f>
        <v>5.7903659069473631E-3</v>
      </c>
      <c r="R950" s="19">
        <f>((VLOOKUP(ROUND($A950 + (R$9/12),5),'main sheet'!$G:$M, 4, 0) - VLOOKUP(ROUND($A950 + (R$9/12) + (1/12),5),'main sheet'!$G:$M, 4, 0)) / VLOOKUP(ROUND($A950,5),'main sheet'!$G:$M, 4, 0)) * R$11</f>
        <v>5.7865346693250722E-3</v>
      </c>
      <c r="S950" s="19">
        <f>((VLOOKUP(ROUND($A950 + (S$9/12),5),'main sheet'!$G:$M, 4, 0) - VLOOKUP(ROUND($A950 + (S$9/12) + (1/12),5),'main sheet'!$G:$M, 4, 0)) / VLOOKUP(ROUND($A950,5),'main sheet'!$G:$M, 4, 0)) * S$11</f>
        <v>5.7827059666689558E-3</v>
      </c>
      <c r="T950" s="19">
        <f>((VLOOKUP(ROUND($A950 + (T$9/12),5),'main sheet'!$G:$M, 4, 0) - VLOOKUP(ROUND($A950 + (T$9/12) + (1/12),5),'main sheet'!$G:$M, 4, 0)) / VLOOKUP(ROUND($A950,5),'main sheet'!$G:$M, 4, 0)) * T$11</f>
        <v>5.7788797973017366E-3</v>
      </c>
      <c r="U950" s="19">
        <f>((VLOOKUP(ROUND($A950 + (U$9/12),5),'main sheet'!$G:$M, 4, 0) - VLOOKUP(ROUND($A950 + (U$9/12) + (1/12),5),'main sheet'!$G:$M, 4, 0)) / VLOOKUP(ROUND($A950,5),'main sheet'!$G:$M, 4, 0)) * U$11</f>
        <v>5.775056159547245E-3</v>
      </c>
      <c r="V950" s="19">
        <f>((VLOOKUP(ROUND($A950 + (V$9/12),5),'main sheet'!$G:$M, 4, 0) - VLOOKUP(ROUND($A950 + (V$9/12) + (1/12),5),'main sheet'!$G:$M, 4, 0)) / VLOOKUP(ROUND($A950,5),'main sheet'!$G:$M, 4, 0)) * V$11</f>
        <v>5.7712350517304216E-3</v>
      </c>
      <c r="W950" s="19">
        <f>((VLOOKUP(ROUND($A950 + (W$9/12),5),'main sheet'!$G:$M, 4, 0) - VLOOKUP(ROUND($A950 + (W$9/12) + (1/12),5),'main sheet'!$G:$M, 4, 0)) / VLOOKUP(ROUND($A950,5),'main sheet'!$G:$M, 4, 0)) * W$11</f>
        <v>5.7674164721773146E-3</v>
      </c>
      <c r="X950" s="19">
        <f>((VLOOKUP(ROUND($A950 + (X$9/12),5),'main sheet'!$G:$M, 4, 0) - VLOOKUP(ROUND($A950 + (X$9/12) + (1/12),5),'main sheet'!$G:$M, 4, 0)) / VLOOKUP(ROUND($A950,5),'main sheet'!$G:$M, 4, 0)) * X$11</f>
        <v>5.76360041921508E-3</v>
      </c>
      <c r="Y950" s="19">
        <f>((VLOOKUP(ROUND($A950 + (Y$9/12),5),'main sheet'!$G:$M, 4, 0) - VLOOKUP(ROUND($A950 + (Y$9/12) + (1/12),5),'main sheet'!$G:$M, 4, 0)) / VLOOKUP(ROUND($A950,5),'main sheet'!$G:$M, 4, 0)) * Y$11</f>
        <v>5.8599729376661693E-3</v>
      </c>
      <c r="Z950" s="19">
        <f>((VLOOKUP(ROUND($A950 + (Z$9/12),5),'main sheet'!$G:$M, 4, 0) - VLOOKUP(ROUND($A950 + (Z$9/12) + (1/12),5),'main sheet'!$G:$M, 4, 0)) / VLOOKUP(ROUND($A950,5),'main sheet'!$G:$M, 4, 0)) * Z$11</f>
        <v>5.8560956440467139E-3</v>
      </c>
      <c r="AA950" s="19">
        <f>((VLOOKUP(ROUND($A950 + (AA$9/12),5),'main sheet'!$G:$M, 4, 0) - VLOOKUP(ROUND($A950 + (AA$9/12) + (1/12),5),'main sheet'!$G:$M, 4, 0)) / VLOOKUP(ROUND($A950,5),'main sheet'!$G:$M, 4, 0)) * AA$11</f>
        <v>5.8522209158670376E-3</v>
      </c>
      <c r="AB950" s="19">
        <f>((VLOOKUP(ROUND($A950 + (AB$9/12),5),'main sheet'!$G:$M, 4, 0) - VLOOKUP(ROUND($A950 + (AB$9/12) + (1/12),5),'main sheet'!$G:$M, 4, 0)) / VLOOKUP(ROUND($A950,5),'main sheet'!$G:$M, 4, 0)) * AB$11</f>
        <v>5.8483487514292198E-3</v>
      </c>
      <c r="AC950" s="19">
        <f>((VLOOKUP(ROUND($A950 + (AC$9/12),5),'main sheet'!$G:$M, 4, 0) - VLOOKUP(ROUND($A950 + (AC$9/12) + (1/12),5),'main sheet'!$G:$M, 4, 0)) / VLOOKUP(ROUND($A950,5),'main sheet'!$G:$M, 4, 0)) * AC$11</f>
        <v>5.8444791490369439E-3</v>
      </c>
      <c r="AD950" s="19">
        <f>((VLOOKUP(ROUND($A950 + (AD$9/12),5),'main sheet'!$G:$M, 4, 0) - VLOOKUP(ROUND($A950 + (AD$9/12) + (1/12),5),'main sheet'!$G:$M, 4, 0)) / VLOOKUP(ROUND($A950,5),'main sheet'!$G:$M, 4, 0)) * AD$11</f>
        <v>5.8406121069954891E-3</v>
      </c>
      <c r="AE950" s="19">
        <f>((VLOOKUP(ROUND($A950 + (AE$9/12),5),'main sheet'!$G:$M, 4, 0) - VLOOKUP(ROUND($A950 + (AE$9/12) + (1/12),5),'main sheet'!$G:$M, 4, 0)) / VLOOKUP(ROUND($A950,5),'main sheet'!$G:$M, 4, 0)) * AE$11</f>
        <v>5.8367476236103055E-3</v>
      </c>
      <c r="AF950" s="19">
        <f>((VLOOKUP(ROUND($A950 + (AF$9/12),5),'main sheet'!$G:$M, 4, 0) - VLOOKUP(ROUND($A950 + (AF$9/12) + (1/12),5),'main sheet'!$G:$M, 4, 0)) / VLOOKUP(ROUND($A950,5),'main sheet'!$G:$M, 4, 0)) * AF$11</f>
        <v>5.8328856971884393E-3</v>
      </c>
      <c r="AH950" s="18">
        <f t="shared" si="28"/>
        <v>78.083333333333329</v>
      </c>
      <c r="AI950" s="19">
        <f t="shared" si="29"/>
        <v>0.17284963421282529</v>
      </c>
    </row>
    <row r="951" spans="1:35" x14ac:dyDescent="0.3">
      <c r="A951" s="19">
        <v>78.166666666666671</v>
      </c>
      <c r="C951" s="19">
        <f>((VLOOKUP(ROUND($A951 + (C$9/12),5),'main sheet'!$G:$M, 4, 0) - VLOOKUP(ROUND($A951 + (C$9/12) + (1/12),5),'main sheet'!$G:$M, 4, 0)) / VLOOKUP(ROUND($A951,5),'main sheet'!$G:$M, 4, 0)) * C$11</f>
        <v>5.7236818039137849E-3</v>
      </c>
      <c r="D951" s="19">
        <f>((VLOOKUP(ROUND($A951 + (D$9/12),5),'main sheet'!$G:$M, 4, 0) - VLOOKUP(ROUND($A951 + (D$9/12) + (1/12),5),'main sheet'!$G:$M, 4, 0)) / VLOOKUP(ROUND($A951,5),'main sheet'!$G:$M, 4, 0)) * D$11</f>
        <v>5.7181292705300287E-3</v>
      </c>
      <c r="E951" s="19">
        <f>((VLOOKUP(ROUND($A951 + (E$9/12),5),'main sheet'!$G:$M, 4, 0) - VLOOKUP(ROUND($A951 + (E$9/12) + (1/12),5),'main sheet'!$G:$M, 4, 0)) / VLOOKUP(ROUND($A951,5),'main sheet'!$G:$M, 4, 0)) * E$11</f>
        <v>5.7125821236488836E-3</v>
      </c>
      <c r="F951" s="19">
        <f>((VLOOKUP(ROUND($A951 + (F$9/12),5),'main sheet'!$G:$M, 4, 0) - VLOOKUP(ROUND($A951 + (F$9/12) + (1/12),5),'main sheet'!$G:$M, 4, 0)) / VLOOKUP(ROUND($A951,5),'main sheet'!$G:$M, 4, 0)) * F$11</f>
        <v>5.7070403580449123E-3</v>
      </c>
      <c r="G951" s="19">
        <f>((VLOOKUP(ROUND($A951 + (G$9/12),5),'main sheet'!$G:$M, 4, 0) - VLOOKUP(ROUND($A951 + (G$9/12) + (1/12),5),'main sheet'!$G:$M, 4, 0)) / VLOOKUP(ROUND($A951,5),'main sheet'!$G:$M, 4, 0)) * G$11</f>
        <v>5.7015039684977474E-3</v>
      </c>
      <c r="H951" s="19">
        <f>((VLOOKUP(ROUND($A951 + (H$9/12),5),'main sheet'!$G:$M, 4, 0) - VLOOKUP(ROUND($A951 + (H$9/12) + (1/12),5),'main sheet'!$G:$M, 4, 0)) / VLOOKUP(ROUND($A951,5),'main sheet'!$G:$M, 4, 0)) * H$11</f>
        <v>5.6959729497920867E-3</v>
      </c>
      <c r="I951" s="19">
        <f>((VLOOKUP(ROUND($A951 + (I$9/12),5),'main sheet'!$G:$M, 4, 0) - VLOOKUP(ROUND($A951 + (I$9/12) + (1/12),5),'main sheet'!$G:$M, 4, 0)) / VLOOKUP(ROUND($A951,5),'main sheet'!$G:$M, 4, 0)) * I$11</f>
        <v>5.6904472967176855E-3</v>
      </c>
      <c r="J951" s="19">
        <f>((VLOOKUP(ROUND($A951 + (J$9/12),5),'main sheet'!$G:$M, 4, 0) - VLOOKUP(ROUND($A951 + (J$9/12) + (1/12),5),'main sheet'!$G:$M, 4, 0)) / VLOOKUP(ROUND($A951,5),'main sheet'!$G:$M, 4, 0)) * J$11</f>
        <v>5.6849270040693553E-3</v>
      </c>
      <c r="K951" s="19">
        <f>((VLOOKUP(ROUND($A951 + (K$9/12),5),'main sheet'!$G:$M, 4, 0) - VLOOKUP(ROUND($A951 + (K$9/12) + (1/12),5),'main sheet'!$G:$M, 4, 0)) / VLOOKUP(ROUND($A951,5),'main sheet'!$G:$M, 4, 0)) * K$11</f>
        <v>5.6794120666469553E-3</v>
      </c>
      <c r="L951" s="19">
        <f>((VLOOKUP(ROUND($A951 + (L$9/12),5),'main sheet'!$G:$M, 4, 0) - VLOOKUP(ROUND($A951 + (L$9/12) + (1/12),5),'main sheet'!$G:$M, 4, 0)) / VLOOKUP(ROUND($A951,5),'main sheet'!$G:$M, 4, 0)) * L$11</f>
        <v>5.8230703146399066E-3</v>
      </c>
      <c r="M951" s="19">
        <f>((VLOOKUP(ROUND($A951 + (M$9/12),5),'main sheet'!$G:$M, 4, 0) - VLOOKUP(ROUND($A951 + (M$9/12) + (1/12),5),'main sheet'!$G:$M, 4, 0)) / VLOOKUP(ROUND($A951,5),'main sheet'!$G:$M, 4, 0)) * M$11</f>
        <v>5.8390108798937277E-3</v>
      </c>
      <c r="N951" s="19">
        <f>((VLOOKUP(ROUND($A951 + (N$9/12),5),'main sheet'!$G:$M, 4, 0) - VLOOKUP(ROUND($A951 + (N$9/12) + (1/12),5),'main sheet'!$G:$M, 4, 0)) / VLOOKUP(ROUND($A951,5),'main sheet'!$G:$M, 4, 0)) * N$11</f>
        <v>5.8351474559720749E-3</v>
      </c>
      <c r="O951" s="19">
        <f>((VLOOKUP(ROUND($A951 + (O$9/12),5),'main sheet'!$G:$M, 4, 0) - VLOOKUP(ROUND($A951 + (O$9/12) + (1/12),5),'main sheet'!$G:$M, 4, 0)) / VLOOKUP(ROUND($A951,5),'main sheet'!$G:$M, 4, 0)) * O$11</f>
        <v>5.8312865883128973E-3</v>
      </c>
      <c r="P951" s="19">
        <f>((VLOOKUP(ROUND($A951 + (P$9/12),5),'main sheet'!$G:$M, 4, 0) - VLOOKUP(ROUND($A951 + (P$9/12) + (1/12),5),'main sheet'!$G:$M, 4, 0)) / VLOOKUP(ROUND($A951,5),'main sheet'!$G:$M, 4, 0)) * P$11</f>
        <v>5.8274282752248238E-3</v>
      </c>
      <c r="Q951" s="19">
        <f>((VLOOKUP(ROUND($A951 + (Q$9/12),5),'main sheet'!$G:$M, 4, 0) - VLOOKUP(ROUND($A951 + (Q$9/12) + (1/12),5),'main sheet'!$G:$M, 4, 0)) / VLOOKUP(ROUND($A951,5),'main sheet'!$G:$M, 4, 0)) * Q$11</f>
        <v>5.8235725150176049E-3</v>
      </c>
      <c r="R951" s="19">
        <f>((VLOOKUP(ROUND($A951 + (R$9/12),5),'main sheet'!$G:$M, 4, 0) - VLOOKUP(ROUND($A951 + (R$9/12) + (1/12),5),'main sheet'!$G:$M, 4, 0)) / VLOOKUP(ROUND($A951,5),'main sheet'!$G:$M, 4, 0)) * R$11</f>
        <v>5.8197193060021074E-3</v>
      </c>
      <c r="S951" s="19">
        <f>((VLOOKUP(ROUND($A951 + (S$9/12),5),'main sheet'!$G:$M, 4, 0) - VLOOKUP(ROUND($A951 + (S$9/12) + (1/12),5),'main sheet'!$G:$M, 4, 0)) / VLOOKUP(ROUND($A951,5),'main sheet'!$G:$M, 4, 0)) * S$11</f>
        <v>5.8158686464903171E-3</v>
      </c>
      <c r="T951" s="19">
        <f>((VLOOKUP(ROUND($A951 + (T$9/12),5),'main sheet'!$G:$M, 4, 0) - VLOOKUP(ROUND($A951 + (T$9/12) + (1/12),5),'main sheet'!$G:$M, 4, 0)) / VLOOKUP(ROUND($A951,5),'main sheet'!$G:$M, 4, 0)) * T$11</f>
        <v>5.8120205347953367E-3</v>
      </c>
      <c r="U951" s="19">
        <f>((VLOOKUP(ROUND($A951 + (U$9/12),5),'main sheet'!$G:$M, 4, 0) - VLOOKUP(ROUND($A951 + (U$9/12) + (1/12),5),'main sheet'!$G:$M, 4, 0)) / VLOOKUP(ROUND($A951,5),'main sheet'!$G:$M, 4, 0)) * U$11</f>
        <v>5.8081749692313845E-3</v>
      </c>
      <c r="V951" s="19">
        <f>((VLOOKUP(ROUND($A951 + (V$9/12),5),'main sheet'!$G:$M, 4, 0) - VLOOKUP(ROUND($A951 + (V$9/12) + (1/12),5),'main sheet'!$G:$M, 4, 0)) / VLOOKUP(ROUND($A951,5),'main sheet'!$G:$M, 4, 0)) * V$11</f>
        <v>5.8043319481137943E-3</v>
      </c>
      <c r="W951" s="19">
        <f>((VLOOKUP(ROUND($A951 + (W$9/12),5),'main sheet'!$G:$M, 4, 0) - VLOOKUP(ROUND($A951 + (W$9/12) + (1/12),5),'main sheet'!$G:$M, 4, 0)) / VLOOKUP(ROUND($A951,5),'main sheet'!$G:$M, 4, 0)) * W$11</f>
        <v>5.8004914697590152E-3</v>
      </c>
      <c r="X951" s="19">
        <f>((VLOOKUP(ROUND($A951 + (X$9/12),5),'main sheet'!$G:$M, 4, 0) - VLOOKUP(ROUND($A951 + (X$9/12) + (1/12),5),'main sheet'!$G:$M, 4, 0)) / VLOOKUP(ROUND($A951,5),'main sheet'!$G:$M, 4, 0)) * X$11</f>
        <v>5.8974808393431871E-3</v>
      </c>
      <c r="Y951" s="19">
        <f>((VLOOKUP(ROUND($A951 + (Y$9/12),5),'main sheet'!$G:$M, 4, 0) - VLOOKUP(ROUND($A951 + (Y$9/12) + (1/12),5),'main sheet'!$G:$M, 4, 0)) / VLOOKUP(ROUND($A951,5),'main sheet'!$G:$M, 4, 0)) * Y$11</f>
        <v>5.8935787283483964E-3</v>
      </c>
      <c r="Z951" s="19">
        <f>((VLOOKUP(ROUND($A951 + (Z$9/12),5),'main sheet'!$G:$M, 4, 0) - VLOOKUP(ROUND($A951 + (Z$9/12) + (1/12),5),'main sheet'!$G:$M, 4, 0)) / VLOOKUP(ROUND($A951,5),'main sheet'!$G:$M, 4, 0)) * Z$11</f>
        <v>5.8896791992139813E-3</v>
      </c>
      <c r="AA951" s="19">
        <f>((VLOOKUP(ROUND($A951 + (AA$9/12),5),'main sheet'!$G:$M, 4, 0) - VLOOKUP(ROUND($A951 + (AA$9/12) + (1/12),5),'main sheet'!$G:$M, 4, 0)) / VLOOKUP(ROUND($A951,5),'main sheet'!$G:$M, 4, 0)) * AA$11</f>
        <v>5.8857822502311578E-3</v>
      </c>
      <c r="AB951" s="19">
        <f>((VLOOKUP(ROUND($A951 + (AB$9/12),5),'main sheet'!$G:$M, 4, 0) - VLOOKUP(ROUND($A951 + (AB$9/12) + (1/12),5),'main sheet'!$G:$M, 4, 0)) / VLOOKUP(ROUND($A951,5),'main sheet'!$G:$M, 4, 0)) * AB$11</f>
        <v>5.8818878796927489E-3</v>
      </c>
      <c r="AC951" s="19">
        <f>((VLOOKUP(ROUND($A951 + (AC$9/12),5),'main sheet'!$G:$M, 4, 0) - VLOOKUP(ROUND($A951 + (AC$9/12) + (1/12),5),'main sheet'!$G:$M, 4, 0)) / VLOOKUP(ROUND($A951,5),'main sheet'!$G:$M, 4, 0)) * AC$11</f>
        <v>5.8779960858931857E-3</v>
      </c>
      <c r="AD951" s="19">
        <f>((VLOOKUP(ROUND($A951 + (AD$9/12),5),'main sheet'!$G:$M, 4, 0) - VLOOKUP(ROUND($A951 + (AD$9/12) + (1/12),5),'main sheet'!$G:$M, 4, 0)) / VLOOKUP(ROUND($A951,5),'main sheet'!$G:$M, 4, 0)) * AD$11</f>
        <v>5.8741068671270737E-3</v>
      </c>
      <c r="AE951" s="19">
        <f>((VLOOKUP(ROUND($A951 + (AE$9/12),5),'main sheet'!$G:$M, 4, 0) - VLOOKUP(ROUND($A951 + (AE$9/12) + (1/12),5),'main sheet'!$G:$M, 4, 0)) / VLOOKUP(ROUND($A951,5),'main sheet'!$G:$M, 4, 0)) * AE$11</f>
        <v>5.8702202216906222E-3</v>
      </c>
      <c r="AF951" s="19">
        <f>((VLOOKUP(ROUND($A951 + (AF$9/12),5),'main sheet'!$G:$M, 4, 0) - VLOOKUP(ROUND($A951 + (AF$9/12) + (1/12),5),'main sheet'!$G:$M, 4, 0)) / VLOOKUP(ROUND($A951,5),'main sheet'!$G:$M, 4, 0)) * AF$11</f>
        <v>5.8663361478816468E-3</v>
      </c>
      <c r="AH951" s="18">
        <f t="shared" si="28"/>
        <v>78.166666666666671</v>
      </c>
      <c r="AI951" s="19">
        <f t="shared" si="29"/>
        <v>0.17409088796473643</v>
      </c>
    </row>
    <row r="952" spans="1:35" x14ac:dyDescent="0.3">
      <c r="A952" s="19">
        <v>78.25</v>
      </c>
      <c r="C952" s="19">
        <f>((VLOOKUP(ROUND($A952 + (C$9/12),5),'main sheet'!$G:$M, 4, 0) - VLOOKUP(ROUND($A952 + (C$9/12) + (1/12),5),'main sheet'!$G:$M, 4, 0)) / VLOOKUP(ROUND($A952,5),'main sheet'!$G:$M, 4, 0)) * C$11</f>
        <v>5.756695317786574E-3</v>
      </c>
      <c r="D952" s="19">
        <f>((VLOOKUP(ROUND($A952 + (D$9/12),5),'main sheet'!$G:$M, 4, 0) - VLOOKUP(ROUND($A952 + (D$9/12) + (1/12),5),'main sheet'!$G:$M, 4, 0)) / VLOOKUP(ROUND($A952,5),'main sheet'!$G:$M, 4, 0)) * D$11</f>
        <v>5.7511107580526166E-3</v>
      </c>
      <c r="E952" s="19">
        <f>((VLOOKUP(ROUND($A952 + (E$9/12),5),'main sheet'!$G:$M, 4, 0) - VLOOKUP(ROUND($A952 + (E$9/12) + (1/12),5),'main sheet'!$G:$M, 4, 0)) / VLOOKUP(ROUND($A952,5),'main sheet'!$G:$M, 4, 0)) * E$11</f>
        <v>5.7455316158899743E-3</v>
      </c>
      <c r="F952" s="19">
        <f>((VLOOKUP(ROUND($A952 + (F$9/12),5),'main sheet'!$G:$M, 4, 0) - VLOOKUP(ROUND($A952 + (F$9/12) + (1/12),5),'main sheet'!$G:$M, 4, 0)) / VLOOKUP(ROUND($A952,5),'main sheet'!$G:$M, 4, 0)) * F$11</f>
        <v>5.7399578860430709E-3</v>
      </c>
      <c r="G952" s="19">
        <f>((VLOOKUP(ROUND($A952 + (G$9/12),5),'main sheet'!$G:$M, 4, 0) - VLOOKUP(ROUND($A952 + (G$9/12) + (1/12),5),'main sheet'!$G:$M, 4, 0)) / VLOOKUP(ROUND($A952,5),'main sheet'!$G:$M, 4, 0)) * G$11</f>
        <v>5.7343895632614291E-3</v>
      </c>
      <c r="H952" s="19">
        <f>((VLOOKUP(ROUND($A952 + (H$9/12),5),'main sheet'!$G:$M, 4, 0) - VLOOKUP(ROUND($A952 + (H$9/12) + (1/12),5),'main sheet'!$G:$M, 4, 0)) / VLOOKUP(ROUND($A952,5),'main sheet'!$G:$M, 4, 0)) * H$11</f>
        <v>5.7288266422996633E-3</v>
      </c>
      <c r="I952" s="19">
        <f>((VLOOKUP(ROUND($A952 + (I$9/12),5),'main sheet'!$G:$M, 4, 0) - VLOOKUP(ROUND($A952 + (I$9/12) + (1/12),5),'main sheet'!$G:$M, 4, 0)) / VLOOKUP(ROUND($A952,5),'main sheet'!$G:$M, 4, 0)) * I$11</f>
        <v>5.7232691179174783E-3</v>
      </c>
      <c r="J952" s="19">
        <f>((VLOOKUP(ROUND($A952 + (J$9/12),5),'main sheet'!$G:$M, 4, 0) - VLOOKUP(ROUND($A952 + (J$9/12) + (1/12),5),'main sheet'!$G:$M, 4, 0)) / VLOOKUP(ROUND($A952,5),'main sheet'!$G:$M, 4, 0)) * J$11</f>
        <v>5.7177169848796625E-3</v>
      </c>
      <c r="K952" s="19">
        <f>((VLOOKUP(ROUND($A952 + (K$9/12),5),'main sheet'!$G:$M, 4, 0) - VLOOKUP(ROUND($A952 + (K$9/12) + (1/12),5),'main sheet'!$G:$M, 4, 0)) / VLOOKUP(ROUND($A952,5),'main sheet'!$G:$M, 4, 0)) * K$11</f>
        <v>5.8623441390513245E-3</v>
      </c>
      <c r="L952" s="19">
        <f>((VLOOKUP(ROUND($A952 + (L$9/12),5),'main sheet'!$G:$M, 4, 0) - VLOOKUP(ROUND($A952 + (L$9/12) + (1/12),5),'main sheet'!$G:$M, 4, 0)) / VLOOKUP(ROUND($A952,5),'main sheet'!$G:$M, 4, 0)) * L$11</f>
        <v>5.8566570895866093E-3</v>
      </c>
      <c r="M952" s="19">
        <f>((VLOOKUP(ROUND($A952 + (M$9/12),5),'main sheet'!$G:$M, 4, 0) - VLOOKUP(ROUND($A952 + (M$9/12) + (1/12),5),'main sheet'!$G:$M, 4, 0)) / VLOOKUP(ROUND($A952,5),'main sheet'!$G:$M, 4, 0)) * M$11</f>
        <v>5.8726895981192802E-3</v>
      </c>
      <c r="N952" s="19">
        <f>((VLOOKUP(ROUND($A952 + (N$9/12),5),'main sheet'!$G:$M, 4, 0) - VLOOKUP(ROUND($A952 + (N$9/12) + (1/12),5),'main sheet'!$G:$M, 4, 0)) / VLOOKUP(ROUND($A952,5),'main sheet'!$G:$M, 4, 0)) * N$11</f>
        <v>5.8688038904293116E-3</v>
      </c>
      <c r="O952" s="19">
        <f>((VLOOKUP(ROUND($A952 + (O$9/12),5),'main sheet'!$G:$M, 4, 0) - VLOOKUP(ROUND($A952 + (O$9/12) + (1/12),5),'main sheet'!$G:$M, 4, 0)) / VLOOKUP(ROUND($A952,5),'main sheet'!$G:$M, 4, 0)) * O$11</f>
        <v>5.8649207537460352E-3</v>
      </c>
      <c r="P952" s="19">
        <f>((VLOOKUP(ROUND($A952 + (P$9/12),5),'main sheet'!$G:$M, 4, 0) - VLOOKUP(ROUND($A952 + (P$9/12) + (1/12),5),'main sheet'!$G:$M, 4, 0)) / VLOOKUP(ROUND($A952,5),'main sheet'!$G:$M, 4, 0)) * P$11</f>
        <v>5.8610401863683232E-3</v>
      </c>
      <c r="Q952" s="19">
        <f>((VLOOKUP(ROUND($A952 + (Q$9/12),5),'main sheet'!$G:$M, 4, 0) - VLOOKUP(ROUND($A952 + (Q$9/12) + (1/12),5),'main sheet'!$G:$M, 4, 0)) / VLOOKUP(ROUND($A952,5),'main sheet'!$G:$M, 4, 0)) * Q$11</f>
        <v>5.8571621865961794E-3</v>
      </c>
      <c r="R952" s="19">
        <f>((VLOOKUP(ROUND($A952 + (R$9/12),5),'main sheet'!$G:$M, 4, 0) - VLOOKUP(ROUND($A952 + (R$9/12) + (1/12),5),'main sheet'!$G:$M, 4, 0)) / VLOOKUP(ROUND($A952,5),'main sheet'!$G:$M, 4, 0)) * R$11</f>
        <v>5.8532867527307259E-3</v>
      </c>
      <c r="S952" s="19">
        <f>((VLOOKUP(ROUND($A952 + (S$9/12),5),'main sheet'!$G:$M, 4, 0) - VLOOKUP(ROUND($A952 + (S$9/12) + (1/12),5),'main sheet'!$G:$M, 4, 0)) / VLOOKUP(ROUND($A952,5),'main sheet'!$G:$M, 4, 0)) * S$11</f>
        <v>5.8494138830742131E-3</v>
      </c>
      <c r="T952" s="19">
        <f>((VLOOKUP(ROUND($A952 + (T$9/12),5),'main sheet'!$G:$M, 4, 0) - VLOOKUP(ROUND($A952 + (T$9/12) + (1/12),5),'main sheet'!$G:$M, 4, 0)) / VLOOKUP(ROUND($A952,5),'main sheet'!$G:$M, 4, 0)) * T$11</f>
        <v>5.8455435759300128E-3</v>
      </c>
      <c r="U952" s="19">
        <f>((VLOOKUP(ROUND($A952 + (U$9/12),5),'main sheet'!$G:$M, 4, 0) - VLOOKUP(ROUND($A952 + (U$9/12) + (1/12),5),'main sheet'!$G:$M, 4, 0)) / VLOOKUP(ROUND($A952,5),'main sheet'!$G:$M, 4, 0)) * U$11</f>
        <v>5.841675829602622E-3</v>
      </c>
      <c r="V952" s="19">
        <f>((VLOOKUP(ROUND($A952 + (V$9/12),5),'main sheet'!$G:$M, 4, 0) - VLOOKUP(ROUND($A952 + (V$9/12) + (1/12),5),'main sheet'!$G:$M, 4, 0)) / VLOOKUP(ROUND($A952,5),'main sheet'!$G:$M, 4, 0)) * V$11</f>
        <v>5.8378106423976556E-3</v>
      </c>
      <c r="W952" s="19">
        <f>((VLOOKUP(ROUND($A952 + (W$9/12),5),'main sheet'!$G:$M, 4, 0) - VLOOKUP(ROUND($A952 + (W$9/12) + (1/12),5),'main sheet'!$G:$M, 4, 0)) / VLOOKUP(ROUND($A952,5),'main sheet'!$G:$M, 4, 0)) * W$11</f>
        <v>5.9354240216966071E-3</v>
      </c>
      <c r="X952" s="19">
        <f>((VLOOKUP(ROUND($A952 + (X$9/12),5),'main sheet'!$G:$M, 4, 0) - VLOOKUP(ROUND($A952 + (X$9/12) + (1/12),5),'main sheet'!$G:$M, 4, 0)) / VLOOKUP(ROUND($A952,5),'main sheet'!$G:$M, 4, 0)) * X$11</f>
        <v>5.9314968053198617E-3</v>
      </c>
      <c r="Y952" s="19">
        <f>((VLOOKUP(ROUND($A952 + (Y$9/12),5),'main sheet'!$G:$M, 4, 0) - VLOOKUP(ROUND($A952 + (Y$9/12) + (1/12),5),'main sheet'!$G:$M, 4, 0)) / VLOOKUP(ROUND($A952,5),'main sheet'!$G:$M, 4, 0)) * Y$11</f>
        <v>5.927572187414654E-3</v>
      </c>
      <c r="Z952" s="19">
        <f>((VLOOKUP(ROUND($A952 + (Z$9/12),5),'main sheet'!$G:$M, 4, 0) - VLOOKUP(ROUND($A952 + (Z$9/12) + (1/12),5),'main sheet'!$G:$M, 4, 0)) / VLOOKUP(ROUND($A952,5),'main sheet'!$G:$M, 4, 0)) * Z$11</f>
        <v>5.9236501662612018E-3</v>
      </c>
      <c r="AA952" s="19">
        <f>((VLOOKUP(ROUND($A952 + (AA$9/12),5),'main sheet'!$G:$M, 4, 0) - VLOOKUP(ROUND($A952 + (AA$9/12) + (1/12),5),'main sheet'!$G:$M, 4, 0)) / VLOOKUP(ROUND($A952,5),'main sheet'!$G:$M, 4, 0)) * AA$11</f>
        <v>5.9197307401413473E-3</v>
      </c>
      <c r="AB952" s="19">
        <f>((VLOOKUP(ROUND($A952 + (AB$9/12),5),'main sheet'!$G:$M, 4, 0) - VLOOKUP(ROUND($A952 + (AB$9/12) + (1/12),5),'main sheet'!$G:$M, 4, 0)) / VLOOKUP(ROUND($A952,5),'main sheet'!$G:$M, 4, 0)) * AB$11</f>
        <v>5.9158139073385496E-3</v>
      </c>
      <c r="AC952" s="19">
        <f>((VLOOKUP(ROUND($A952 + (AC$9/12),5),'main sheet'!$G:$M, 4, 0) - VLOOKUP(ROUND($A952 + (AC$9/12) + (1/12),5),'main sheet'!$G:$M, 4, 0)) / VLOOKUP(ROUND($A952,5),'main sheet'!$G:$M, 4, 0)) * AC$11</f>
        <v>5.9118996661364385E-3</v>
      </c>
      <c r="AD952" s="19">
        <f>((VLOOKUP(ROUND($A952 + (AD$9/12),5),'main sheet'!$G:$M, 4, 0) - VLOOKUP(ROUND($A952 + (AD$9/12) + (1/12),5),'main sheet'!$G:$M, 4, 0)) / VLOOKUP(ROUND($A952,5),'main sheet'!$G:$M, 4, 0)) * AD$11</f>
        <v>5.9079880148202634E-3</v>
      </c>
      <c r="AE952" s="19">
        <f>((VLOOKUP(ROUND($A952 + (AE$9/12),5),'main sheet'!$G:$M, 4, 0) - VLOOKUP(ROUND($A952 + (AE$9/12) + (1/12),5),'main sheet'!$G:$M, 4, 0)) / VLOOKUP(ROUND($A952,5),'main sheet'!$G:$M, 4, 0)) * AE$11</f>
        <v>5.9040789516768893E-3</v>
      </c>
      <c r="AF952" s="19">
        <f>((VLOOKUP(ROUND($A952 + (AF$9/12),5),'main sheet'!$G:$M, 4, 0) - VLOOKUP(ROUND($A952 + (AF$9/12) + (1/12),5),'main sheet'!$G:$M, 4, 0)) / VLOOKUP(ROUND($A952,5),'main sheet'!$G:$M, 4, 0)) * AF$11</f>
        <v>5.9001724749933515E-3</v>
      </c>
      <c r="AH952" s="18">
        <f t="shared" si="28"/>
        <v>78.25</v>
      </c>
      <c r="AI952" s="19">
        <f t="shared" si="29"/>
        <v>0.17534667334956194</v>
      </c>
    </row>
    <row r="953" spans="1:35" x14ac:dyDescent="0.3">
      <c r="A953" s="19">
        <v>78.333333333333329</v>
      </c>
      <c r="C953" s="19">
        <f>((VLOOKUP(ROUND($A953 + (C$9/12),5),'main sheet'!$G:$M, 4, 0) - VLOOKUP(ROUND($A953 + (C$9/12) + (1/12),5),'main sheet'!$G:$M, 4, 0)) / VLOOKUP(ROUND($A953,5),'main sheet'!$G:$M, 4, 0)) * C$11</f>
        <v>5.7900918770391599E-3</v>
      </c>
      <c r="D953" s="19">
        <f>((VLOOKUP(ROUND($A953 + (D$9/12),5),'main sheet'!$G:$M, 4, 0) - VLOOKUP(ROUND($A953 + (D$9/12) + (1/12),5),'main sheet'!$G:$M, 4, 0)) / VLOOKUP(ROUND($A953,5),'main sheet'!$G:$M, 4, 0)) * D$11</f>
        <v>5.7844749193633705E-3</v>
      </c>
      <c r="E953" s="19">
        <f>((VLOOKUP(ROUND($A953 + (E$9/12),5),'main sheet'!$G:$M, 4, 0) - VLOOKUP(ROUND($A953 + (E$9/12) + (1/12),5),'main sheet'!$G:$M, 4, 0)) / VLOOKUP(ROUND($A953,5),'main sheet'!$G:$M, 4, 0)) * E$11</f>
        <v>5.7788634106880803E-3</v>
      </c>
      <c r="F953" s="19">
        <f>((VLOOKUP(ROUND($A953 + (F$9/12),5),'main sheet'!$G:$M, 4, 0) - VLOOKUP(ROUND($A953 + (F$9/12) + (1/12),5),'main sheet'!$G:$M, 4, 0)) / VLOOKUP(ROUND($A953,5),'main sheet'!$G:$M, 4, 0)) * F$11</f>
        <v>5.7732573457272241E-3</v>
      </c>
      <c r="G953" s="19">
        <f>((VLOOKUP(ROUND($A953 + (G$9/12),5),'main sheet'!$G:$M, 4, 0) - VLOOKUP(ROUND($A953 + (G$9/12) + (1/12),5),'main sheet'!$G:$M, 4, 0)) / VLOOKUP(ROUND($A953,5),'main sheet'!$G:$M, 4, 0)) * G$11</f>
        <v>5.7676567191998649E-3</v>
      </c>
      <c r="H953" s="19">
        <f>((VLOOKUP(ROUND($A953 + (H$9/12),5),'main sheet'!$G:$M, 4, 0) - VLOOKUP(ROUND($A953 + (H$9/12) + (1/12),5),'main sheet'!$G:$M, 4, 0)) / VLOOKUP(ROUND($A953,5),'main sheet'!$G:$M, 4, 0)) * H$11</f>
        <v>5.7620615258301882E-3</v>
      </c>
      <c r="I953" s="19">
        <f>((VLOOKUP(ROUND($A953 + (I$9/12),5),'main sheet'!$G:$M, 4, 0) - VLOOKUP(ROUND($A953 + (I$9/12) + (1/12),5),'main sheet'!$G:$M, 4, 0)) / VLOOKUP(ROUND($A953,5),'main sheet'!$G:$M, 4, 0)) * I$11</f>
        <v>5.7564717603474959E-3</v>
      </c>
      <c r="J953" s="19">
        <f>((VLOOKUP(ROUND($A953 + (J$9/12),5),'main sheet'!$G:$M, 4, 0) - VLOOKUP(ROUND($A953 + (J$9/12) + (1/12),5),'main sheet'!$G:$M, 4, 0)) / VLOOKUP(ROUND($A953,5),'main sheet'!$G:$M, 4, 0)) * J$11</f>
        <v>5.9020791996401778E-3</v>
      </c>
      <c r="K953" s="19">
        <f>((VLOOKUP(ROUND($A953 + (K$9/12),5),'main sheet'!$G:$M, 4, 0) - VLOOKUP(ROUND($A953 + (K$9/12) + (1/12),5),'main sheet'!$G:$M, 4, 0)) / VLOOKUP(ROUND($A953,5),'main sheet'!$G:$M, 4, 0)) * K$11</f>
        <v>5.8963536032649276E-3</v>
      </c>
      <c r="L953" s="19">
        <f>((VLOOKUP(ROUND($A953 + (L$9/12),5),'main sheet'!$G:$M, 4, 0) - VLOOKUP(ROUND($A953 + (L$9/12) + (1/12),5),'main sheet'!$G:$M, 4, 0)) / VLOOKUP(ROUND($A953,5),'main sheet'!$G:$M, 4, 0)) * L$11</f>
        <v>5.8906335612803834E-3</v>
      </c>
      <c r="M953" s="19">
        <f>((VLOOKUP(ROUND($A953 + (M$9/12),5),'main sheet'!$G:$M, 4, 0) - VLOOKUP(ROUND($A953 + (M$9/12) + (1/12),5),'main sheet'!$G:$M, 4, 0)) / VLOOKUP(ROUND($A953,5),'main sheet'!$G:$M, 4, 0)) * M$11</f>
        <v>5.9067590798807445E-3</v>
      </c>
      <c r="N953" s="19">
        <f>((VLOOKUP(ROUND($A953 + (N$9/12),5),'main sheet'!$G:$M, 4, 0) - VLOOKUP(ROUND($A953 + (N$9/12) + (1/12),5),'main sheet'!$G:$M, 4, 0)) / VLOOKUP(ROUND($A953,5),'main sheet'!$G:$M, 4, 0)) * N$11</f>
        <v>5.9028508298709309E-3</v>
      </c>
      <c r="O953" s="19">
        <f>((VLOOKUP(ROUND($A953 + (O$9/12),5),'main sheet'!$G:$M, 4, 0) - VLOOKUP(ROUND($A953 + (O$9/12) + (1/12),5),'main sheet'!$G:$M, 4, 0)) / VLOOKUP(ROUND($A953,5),'main sheet'!$G:$M, 4, 0)) * O$11</f>
        <v>5.8989451657830982E-3</v>
      </c>
      <c r="P953" s="19">
        <f>((VLOOKUP(ROUND($A953 + (P$9/12),5),'main sheet'!$G:$M, 4, 0) - VLOOKUP(ROUND($A953 + (P$9/12) + (1/12),5),'main sheet'!$G:$M, 4, 0)) / VLOOKUP(ROUND($A953,5),'main sheet'!$G:$M, 4, 0)) * P$11</f>
        <v>5.8950420859062514E-3</v>
      </c>
      <c r="Q953" s="19">
        <f>((VLOOKUP(ROUND($A953 + (Q$9/12),5),'main sheet'!$G:$M, 4, 0) - VLOOKUP(ROUND($A953 + (Q$9/12) + (1/12),5),'main sheet'!$G:$M, 4, 0)) / VLOOKUP(ROUND($A953,5),'main sheet'!$G:$M, 4, 0)) * Q$11</f>
        <v>5.8911415885305306E-3</v>
      </c>
      <c r="R953" s="19">
        <f>((VLOOKUP(ROUND($A953 + (R$9/12),5),'main sheet'!$G:$M, 4, 0) - VLOOKUP(ROUND($A953 + (R$9/12) + (1/12),5),'main sheet'!$G:$M, 4, 0)) / VLOOKUP(ROUND($A953,5),'main sheet'!$G:$M, 4, 0)) * R$11</f>
        <v>5.8872436719472031E-3</v>
      </c>
      <c r="S953" s="19">
        <f>((VLOOKUP(ROUND($A953 + (S$9/12),5),'main sheet'!$G:$M, 4, 0) - VLOOKUP(ROUND($A953 + (S$9/12) + (1/12),5),'main sheet'!$G:$M, 4, 0)) / VLOOKUP(ROUND($A953,5),'main sheet'!$G:$M, 4, 0)) * S$11</f>
        <v>5.8833483344486693E-3</v>
      </c>
      <c r="T953" s="19">
        <f>((VLOOKUP(ROUND($A953 + (T$9/12),5),'main sheet'!$G:$M, 4, 0) - VLOOKUP(ROUND($A953 + (T$9/12) + (1/12),5),'main sheet'!$G:$M, 4, 0)) / VLOOKUP(ROUND($A953,5),'main sheet'!$G:$M, 4, 0)) * T$11</f>
        <v>5.8794555743284594E-3</v>
      </c>
      <c r="U953" s="19">
        <f>((VLOOKUP(ROUND($A953 + (U$9/12),5),'main sheet'!$G:$M, 4, 0) - VLOOKUP(ROUND($A953 + (U$9/12) + (1/12),5),'main sheet'!$G:$M, 4, 0)) / VLOOKUP(ROUND($A953,5),'main sheet'!$G:$M, 4, 0)) * U$11</f>
        <v>5.8755653898812325E-3</v>
      </c>
      <c r="V953" s="19">
        <f>((VLOOKUP(ROUND($A953 + (V$9/12),5),'main sheet'!$G:$M, 4, 0) - VLOOKUP(ROUND($A953 + (V$9/12) + (1/12),5),'main sheet'!$G:$M, 4, 0)) / VLOOKUP(ROUND($A953,5),'main sheet'!$G:$M, 4, 0)) * V$11</f>
        <v>5.9738100620932641E-3</v>
      </c>
      <c r="W953" s="19">
        <f>((VLOOKUP(ROUND($A953 + (W$9/12),5),'main sheet'!$G:$M, 4, 0) - VLOOKUP(ROUND($A953 + (W$9/12) + (1/12),5),'main sheet'!$G:$M, 4, 0)) / VLOOKUP(ROUND($A953,5),'main sheet'!$G:$M, 4, 0)) * W$11</f>
        <v>5.9698574473143265E-3</v>
      </c>
      <c r="X953" s="19">
        <f>((VLOOKUP(ROUND($A953 + (X$9/12),5),'main sheet'!$G:$M, 4, 0) - VLOOKUP(ROUND($A953 + (X$9/12) + (1/12),5),'main sheet'!$G:$M, 4, 0)) / VLOOKUP(ROUND($A953,5),'main sheet'!$G:$M, 4, 0)) * X$11</f>
        <v>5.9659074478119658E-3</v>
      </c>
      <c r="Y953" s="19">
        <f>((VLOOKUP(ROUND($A953 + (Y$9/12),5),'main sheet'!$G:$M, 4, 0) - VLOOKUP(ROUND($A953 + (Y$9/12) + (1/12),5),'main sheet'!$G:$M, 4, 0)) / VLOOKUP(ROUND($A953,5),'main sheet'!$G:$M, 4, 0)) * Y$11</f>
        <v>5.9619600618552775E-3</v>
      </c>
      <c r="Z953" s="19">
        <f>((VLOOKUP(ROUND($A953 + (Z$9/12),5),'main sheet'!$G:$M, 4, 0) - VLOOKUP(ROUND($A953 + (Z$9/12) + (1/12),5),'main sheet'!$G:$M, 4, 0)) / VLOOKUP(ROUND($A953,5),'main sheet'!$G:$M, 4, 0)) * Z$11</f>
        <v>5.9580152877149921E-3</v>
      </c>
      <c r="AA953" s="19">
        <f>((VLOOKUP(ROUND($A953 + (AA$9/12),5),'main sheet'!$G:$M, 4, 0) - VLOOKUP(ROUND($A953 + (AA$9/12) + (1/12),5),'main sheet'!$G:$M, 4, 0)) / VLOOKUP(ROUND($A953,5),'main sheet'!$G:$M, 4, 0)) * AA$11</f>
        <v>5.9540731236634673E-3</v>
      </c>
      <c r="AB953" s="19">
        <f>((VLOOKUP(ROUND($A953 + (AB$9/12),5),'main sheet'!$G:$M, 4, 0) - VLOOKUP(ROUND($A953 + (AB$9/12) + (1/12),5),'main sheet'!$G:$M, 4, 0)) / VLOOKUP(ROUND($A953,5),'main sheet'!$G:$M, 4, 0)) * AB$11</f>
        <v>5.9501335679732325E-3</v>
      </c>
      <c r="AC953" s="19">
        <f>((VLOOKUP(ROUND($A953 + (AC$9/12),5),'main sheet'!$G:$M, 4, 0) - VLOOKUP(ROUND($A953 + (AC$9/12) + (1/12),5),'main sheet'!$G:$M, 4, 0)) / VLOOKUP(ROUND($A953,5),'main sheet'!$G:$M, 4, 0)) * AC$11</f>
        <v>5.9461966189184486E-3</v>
      </c>
      <c r="AD953" s="19">
        <f>((VLOOKUP(ROUND($A953 + (AD$9/12),5),'main sheet'!$G:$M, 4, 0) - VLOOKUP(ROUND($A953 + (AD$9/12) + (1/12),5),'main sheet'!$G:$M, 4, 0)) / VLOOKUP(ROUND($A953,5),'main sheet'!$G:$M, 4, 0)) * AD$11</f>
        <v>5.9422622747748975E-3</v>
      </c>
      <c r="AE953" s="19">
        <f>((VLOOKUP(ROUND($A953 + (AE$9/12),5),'main sheet'!$G:$M, 4, 0) - VLOOKUP(ROUND($A953 + (AE$9/12) + (1/12),5),'main sheet'!$G:$M, 4, 0)) / VLOOKUP(ROUND($A953,5),'main sheet'!$G:$M, 4, 0)) * AE$11</f>
        <v>5.9383305338185401E-3</v>
      </c>
      <c r="AF953" s="19">
        <f>((VLOOKUP(ROUND($A953 + (AF$9/12),5),'main sheet'!$G:$M, 4, 0) - VLOOKUP(ROUND($A953 + (AF$9/12) + (1/12),5),'main sheet'!$G:$M, 4, 0)) / VLOOKUP(ROUND($A953,5),'main sheet'!$G:$M, 4, 0)) * AF$11</f>
        <v>5.934401394326958E-3</v>
      </c>
      <c r="AH953" s="18">
        <f t="shared" si="28"/>
        <v>78.333333333333329</v>
      </c>
      <c r="AI953" s="19">
        <f t="shared" si="29"/>
        <v>0.17661724346322344</v>
      </c>
    </row>
    <row r="954" spans="1:35" x14ac:dyDescent="0.3">
      <c r="A954" s="19">
        <v>78.416666666666671</v>
      </c>
      <c r="C954" s="19">
        <f>((VLOOKUP(ROUND($A954 + (C$9/12),5),'main sheet'!$G:$M, 4, 0) - VLOOKUP(ROUND($A954 + (C$9/12) + (1/12),5),'main sheet'!$G:$M, 4, 0)) / VLOOKUP(ROUND($A954,5),'main sheet'!$G:$M, 4, 0)) * C$11</f>
        <v>5.8238781871039844E-3</v>
      </c>
      <c r="D954" s="19">
        <f>((VLOOKUP(ROUND($A954 + (D$9/12),5),'main sheet'!$G:$M, 4, 0) - VLOOKUP(ROUND($A954 + (D$9/12) + (1/12),5),'main sheet'!$G:$M, 4, 0)) / VLOOKUP(ROUND($A954,5),'main sheet'!$G:$M, 4, 0)) * D$11</f>
        <v>5.8182284533898022E-3</v>
      </c>
      <c r="E954" s="19">
        <f>((VLOOKUP(ROUND($A954 + (E$9/12),5),'main sheet'!$G:$M, 4, 0) - VLOOKUP(ROUND($A954 + (E$9/12) + (1/12),5),'main sheet'!$G:$M, 4, 0)) / VLOOKUP(ROUND($A954,5),'main sheet'!$G:$M, 4, 0)) * E$11</f>
        <v>5.8125842004720955E-3</v>
      </c>
      <c r="F954" s="19">
        <f>((VLOOKUP(ROUND($A954 + (F$9/12),5),'main sheet'!$G:$M, 4, 0) - VLOOKUP(ROUND($A954 + (F$9/12) + (1/12),5),'main sheet'!$G:$M, 4, 0)) / VLOOKUP(ROUND($A954,5),'main sheet'!$G:$M, 4, 0)) * F$11</f>
        <v>5.8069454230339533E-3</v>
      </c>
      <c r="G954" s="19">
        <f>((VLOOKUP(ROUND($A954 + (G$9/12),5),'main sheet'!$G:$M, 4, 0) - VLOOKUP(ROUND($A954 + (G$9/12) + (1/12),5),'main sheet'!$G:$M, 4, 0)) / VLOOKUP(ROUND($A954,5),'main sheet'!$G:$M, 4, 0)) * G$11</f>
        <v>5.8013121157636238E-3</v>
      </c>
      <c r="H954" s="19">
        <f>((VLOOKUP(ROUND($A954 + (H$9/12),5),'main sheet'!$G:$M, 4, 0) - VLOOKUP(ROUND($A954 + (H$9/12) + (1/12),5),'main sheet'!$G:$M, 4, 0)) / VLOOKUP(ROUND($A954,5),'main sheet'!$G:$M, 4, 0)) * H$11</f>
        <v>5.7956842733545063E-3</v>
      </c>
      <c r="I954" s="19">
        <f>((VLOOKUP(ROUND($A954 + (I$9/12),5),'main sheet'!$G:$M, 4, 0) - VLOOKUP(ROUND($A954 + (I$9/12) + (1/12),5),'main sheet'!$G:$M, 4, 0)) / VLOOKUP(ROUND($A954,5),'main sheet'!$G:$M, 4, 0)) * I$11</f>
        <v>5.9422835760393634E-3</v>
      </c>
      <c r="J954" s="19">
        <f>((VLOOKUP(ROUND($A954 + (J$9/12),5),'main sheet'!$G:$M, 4, 0) - VLOOKUP(ROUND($A954 + (J$9/12) + (1/12),5),'main sheet'!$G:$M, 4, 0)) / VLOOKUP(ROUND($A954,5),'main sheet'!$G:$M, 4, 0)) * J$11</f>
        <v>5.9365189774711587E-3</v>
      </c>
      <c r="K954" s="19">
        <f>((VLOOKUP(ROUND($A954 + (K$9/12),5),'main sheet'!$G:$M, 4, 0) - VLOOKUP(ROUND($A954 + (K$9/12) + (1/12),5),'main sheet'!$G:$M, 4, 0)) / VLOOKUP(ROUND($A954,5),'main sheet'!$G:$M, 4, 0)) * K$11</f>
        <v>5.9307599711296158E-3</v>
      </c>
      <c r="L954" s="19">
        <f>((VLOOKUP(ROUND($A954 + (L$9/12),5),'main sheet'!$G:$M, 4, 0) - VLOOKUP(ROUND($A954 + (L$9/12) + (1/12),5),'main sheet'!$G:$M, 4, 0)) / VLOOKUP(ROUND($A954,5),'main sheet'!$G:$M, 4, 0)) * L$11</f>
        <v>5.9250065515897279E-3</v>
      </c>
      <c r="M954" s="19">
        <f>((VLOOKUP(ROUND($A954 + (M$9/12),5),'main sheet'!$G:$M, 4, 0) - VLOOKUP(ROUND($A954 + (M$9/12) + (1/12),5),'main sheet'!$G:$M, 4, 0)) / VLOOKUP(ROUND($A954,5),'main sheet'!$G:$M, 4, 0)) * M$11</f>
        <v>5.9412261657213793E-3</v>
      </c>
      <c r="N954" s="19">
        <f>((VLOOKUP(ROUND($A954 + (N$9/12),5),'main sheet'!$G:$M, 4, 0) - VLOOKUP(ROUND($A954 + (N$9/12) + (1/12),5),'main sheet'!$G:$M, 4, 0)) / VLOOKUP(ROUND($A954,5),'main sheet'!$G:$M, 4, 0)) * N$11</f>
        <v>5.937295110314096E-3</v>
      </c>
      <c r="O954" s="19">
        <f>((VLOOKUP(ROUND($A954 + (O$9/12),5),'main sheet'!$G:$M, 4, 0) - VLOOKUP(ROUND($A954 + (O$9/12) + (1/12),5),'main sheet'!$G:$M, 4, 0)) / VLOOKUP(ROUND($A954,5),'main sheet'!$G:$M, 4, 0)) * O$11</f>
        <v>5.9333666559181503E-3</v>
      </c>
      <c r="P954" s="19">
        <f>((VLOOKUP(ROUND($A954 + (P$9/12),5),'main sheet'!$G:$M, 4, 0) - VLOOKUP(ROUND($A954 + (P$9/12) + (1/12),5),'main sheet'!$G:$M, 4, 0)) / VLOOKUP(ROUND($A954,5),'main sheet'!$G:$M, 4, 0)) * P$11</f>
        <v>5.9294408008125632E-3</v>
      </c>
      <c r="Q954" s="19">
        <f>((VLOOKUP(ROUND($A954 + (Q$9/12),5),'main sheet'!$G:$M, 4, 0) - VLOOKUP(ROUND($A954 + (Q$9/12) + (1/12),5),'main sheet'!$G:$M, 4, 0)) / VLOOKUP(ROUND($A954,5),'main sheet'!$G:$M, 4, 0)) * Q$11</f>
        <v>5.9255175432774967E-3</v>
      </c>
      <c r="R954" s="19">
        <f>((VLOOKUP(ROUND($A954 + (R$9/12),5),'main sheet'!$G:$M, 4, 0) - VLOOKUP(ROUND($A954 + (R$9/12) + (1/12),5),'main sheet'!$G:$M, 4, 0)) / VLOOKUP(ROUND($A954,5),'main sheet'!$G:$M, 4, 0)) * R$11</f>
        <v>5.9215968815942493E-3</v>
      </c>
      <c r="S954" s="19">
        <f>((VLOOKUP(ROUND($A954 + (S$9/12),5),'main sheet'!$G:$M, 4, 0) - VLOOKUP(ROUND($A954 + (S$9/12) + (1/12),5),'main sheet'!$G:$M, 4, 0)) / VLOOKUP(ROUND($A954,5),'main sheet'!$G:$M, 4, 0)) * S$11</f>
        <v>5.9176788140452557E-3</v>
      </c>
      <c r="T954" s="19">
        <f>((VLOOKUP(ROUND($A954 + (T$9/12),5),'main sheet'!$G:$M, 4, 0) - VLOOKUP(ROUND($A954 + (T$9/12) + (1/12),5),'main sheet'!$G:$M, 4, 0)) / VLOOKUP(ROUND($A954,5),'main sheet'!$G:$M, 4, 0)) * T$11</f>
        <v>5.9137633389140885E-3</v>
      </c>
      <c r="U954" s="19">
        <f>((VLOOKUP(ROUND($A954 + (U$9/12),5),'main sheet'!$G:$M, 4, 0) - VLOOKUP(ROUND($A954 + (U$9/12) + (1/12),5),'main sheet'!$G:$M, 4, 0)) / VLOOKUP(ROUND($A954,5),'main sheet'!$G:$M, 4, 0)) * U$11</f>
        <v>6.0126467147627724E-3</v>
      </c>
      <c r="V954" s="19">
        <f>((VLOOKUP(ROUND($A954 + (V$9/12),5),'main sheet'!$G:$M, 4, 0) - VLOOKUP(ROUND($A954 + (V$9/12) + (1/12),5),'main sheet'!$G:$M, 4, 0)) / VLOOKUP(ROUND($A954,5),'main sheet'!$G:$M, 4, 0)) * V$11</f>
        <v>6.0086684034307627E-3</v>
      </c>
      <c r="W954" s="19">
        <f>((VLOOKUP(ROUND($A954 + (W$9/12),5),'main sheet'!$G:$M, 4, 0) - VLOOKUP(ROUND($A954 + (W$9/12) + (1/12),5),'main sheet'!$G:$M, 4, 0)) / VLOOKUP(ROUND($A954,5),'main sheet'!$G:$M, 4, 0)) * W$11</f>
        <v>6.0046927243776419E-3</v>
      </c>
      <c r="X954" s="19">
        <f>((VLOOKUP(ROUND($A954 + (X$9/12),5),'main sheet'!$G:$M, 4, 0) - VLOOKUP(ROUND($A954 + (X$9/12) + (1/12),5),'main sheet'!$G:$M, 4, 0)) / VLOOKUP(ROUND($A954,5),'main sheet'!$G:$M, 4, 0)) * X$11</f>
        <v>6.0007196758612548E-3</v>
      </c>
      <c r="Y954" s="19">
        <f>((VLOOKUP(ROUND($A954 + (Y$9/12),5),'main sheet'!$G:$M, 4, 0) - VLOOKUP(ROUND($A954 + (Y$9/12) + (1/12),5),'main sheet'!$G:$M, 4, 0)) / VLOOKUP(ROUND($A954,5),'main sheet'!$G:$M, 4, 0)) * Y$11</f>
        <v>5.9967492561410875E-3</v>
      </c>
      <c r="Z954" s="19">
        <f>((VLOOKUP(ROUND($A954 + (Z$9/12),5),'main sheet'!$G:$M, 4, 0) - VLOOKUP(ROUND($A954 + (Z$9/12) + (1/12),5),'main sheet'!$G:$M, 4, 0)) / VLOOKUP(ROUND($A954,5),'main sheet'!$G:$M, 4, 0)) * Z$11</f>
        <v>5.9927814634782662E-3</v>
      </c>
      <c r="AA954" s="19">
        <f>((VLOOKUP(ROUND($A954 + (AA$9/12),5),'main sheet'!$G:$M, 4, 0) - VLOOKUP(ROUND($A954 + (AA$9/12) + (1/12),5),'main sheet'!$G:$M, 4, 0)) / VLOOKUP(ROUND($A954,5),'main sheet'!$G:$M, 4, 0)) * AA$11</f>
        <v>5.9888162961340922E-3</v>
      </c>
      <c r="AB954" s="19">
        <f>((VLOOKUP(ROUND($A954 + (AB$9/12),5),'main sheet'!$G:$M, 4, 0) - VLOOKUP(ROUND($A954 + (AB$9/12) + (1/12),5),'main sheet'!$G:$M, 4, 0)) / VLOOKUP(ROUND($A954,5),'main sheet'!$G:$M, 4, 0)) * AB$11</f>
        <v>5.9848537523715028E-3</v>
      </c>
      <c r="AC954" s="19">
        <f>((VLOOKUP(ROUND($A954 + (AC$9/12),5),'main sheet'!$G:$M, 4, 0) - VLOOKUP(ROUND($A954 + (AC$9/12) + (1/12),5),'main sheet'!$G:$M, 4, 0)) / VLOOKUP(ROUND($A954,5),'main sheet'!$G:$M, 4, 0)) * AC$11</f>
        <v>5.9808938304550746E-3</v>
      </c>
      <c r="AD954" s="19">
        <f>((VLOOKUP(ROUND($A954 + (AD$9/12),5),'main sheet'!$G:$M, 4, 0) - VLOOKUP(ROUND($A954 + (AD$9/12) + (1/12),5),'main sheet'!$G:$M, 4, 0)) / VLOOKUP(ROUND($A954,5),'main sheet'!$G:$M, 4, 0)) * AD$11</f>
        <v>5.9769365286495568E-3</v>
      </c>
      <c r="AE954" s="19">
        <f>((VLOOKUP(ROUND($A954 + (AE$9/12),5),'main sheet'!$G:$M, 4, 0) - VLOOKUP(ROUND($A954 + (AE$9/12) + (1/12),5),'main sheet'!$G:$M, 4, 0)) / VLOOKUP(ROUND($A954,5),'main sheet'!$G:$M, 4, 0)) * AE$11</f>
        <v>5.9729818452213344E-3</v>
      </c>
      <c r="AF954" s="19">
        <f>((VLOOKUP(ROUND($A954 + (AF$9/12),5),'main sheet'!$G:$M, 4, 0) - VLOOKUP(ROUND($A954 + (AF$9/12) + (1/12),5),'main sheet'!$G:$M, 4, 0)) / VLOOKUP(ROUND($A954,5),'main sheet'!$G:$M, 4, 0)) * AF$11</f>
        <v>5.9690297784384247E-3</v>
      </c>
      <c r="AH954" s="18">
        <f t="shared" si="28"/>
        <v>78.416666666666671</v>
      </c>
      <c r="AI954" s="19">
        <f t="shared" si="29"/>
        <v>0.17790285730926686</v>
      </c>
    </row>
    <row r="955" spans="1:35" x14ac:dyDescent="0.3">
      <c r="A955" s="19">
        <v>78.5</v>
      </c>
      <c r="C955" s="19">
        <f>((VLOOKUP(ROUND($A955 + (C$9/12),5),'main sheet'!$G:$M, 4, 0) - VLOOKUP(ROUND($A955 + (C$9/12) + (1/12),5),'main sheet'!$G:$M, 4, 0)) / VLOOKUP(ROUND($A955,5),'main sheet'!$G:$M, 4, 0)) * C$11</f>
        <v>5.8580611108421153E-3</v>
      </c>
      <c r="D955" s="19">
        <f>((VLOOKUP(ROUND($A955 + (D$9/12),5),'main sheet'!$G:$M, 4, 0) - VLOOKUP(ROUND($A955 + (D$9/12) + (1/12),5),'main sheet'!$G:$M, 4, 0)) / VLOOKUP(ROUND($A955,5),'main sheet'!$G:$M, 4, 0)) * D$11</f>
        <v>5.8523782163353334E-3</v>
      </c>
      <c r="E955" s="19">
        <f>((VLOOKUP(ROUND($A955 + (E$9/12),5),'main sheet'!$G:$M, 4, 0) - VLOOKUP(ROUND($A955 + (E$9/12) + (1/12),5),'main sheet'!$G:$M, 4, 0)) / VLOOKUP(ROUND($A955,5),'main sheet'!$G:$M, 4, 0)) * E$11</f>
        <v>5.8467008347942518E-3</v>
      </c>
      <c r="F955" s="19">
        <f>((VLOOKUP(ROUND($A955 + (F$9/12),5),'main sheet'!$G:$M, 4, 0) - VLOOKUP(ROUND($A955 + (F$9/12) + (1/12),5),'main sheet'!$G:$M, 4, 0)) / VLOOKUP(ROUND($A955,5),'main sheet'!$G:$M, 4, 0)) * F$11</f>
        <v>5.8410289608707517E-3</v>
      </c>
      <c r="G955" s="19">
        <f>((VLOOKUP(ROUND($A955 + (G$9/12),5),'main sheet'!$G:$M, 4, 0) - VLOOKUP(ROUND($A955 + (G$9/12) + (1/12),5),'main sheet'!$G:$M, 4, 0)) / VLOOKUP(ROUND($A955,5),'main sheet'!$G:$M, 4, 0)) * G$11</f>
        <v>5.835362589221905E-3</v>
      </c>
      <c r="H955" s="19">
        <f>((VLOOKUP(ROUND($A955 + (H$9/12),5),'main sheet'!$G:$M, 4, 0) - VLOOKUP(ROUND($A955 + (H$9/12) + (1/12),5),'main sheet'!$G:$M, 4, 0)) / VLOOKUP(ROUND($A955,5),'main sheet'!$G:$M, 4, 0)) * H$11</f>
        <v>5.9829655375788727E-3</v>
      </c>
      <c r="I955" s="19">
        <f>((VLOOKUP(ROUND($A955 + (I$9/12),5),'main sheet'!$G:$M, 4, 0) - VLOOKUP(ROUND($A955 + (I$9/12) + (1/12),5),'main sheet'!$G:$M, 4, 0)) / VLOOKUP(ROUND($A955,5),'main sheet'!$G:$M, 4, 0)) * I$11</f>
        <v>5.9771614735132303E-3</v>
      </c>
      <c r="J955" s="19">
        <f>((VLOOKUP(ROUND($A955 + (J$9/12),5),'main sheet'!$G:$M, 4, 0) - VLOOKUP(ROUND($A955 + (J$9/12) + (1/12),5),'main sheet'!$G:$M, 4, 0)) / VLOOKUP(ROUND($A955,5),'main sheet'!$G:$M, 4, 0)) * J$11</f>
        <v>5.9713630399596583E-3</v>
      </c>
      <c r="K955" s="19">
        <f>((VLOOKUP(ROUND($A955 + (K$9/12),5),'main sheet'!$G:$M, 4, 0) - VLOOKUP(ROUND($A955 + (K$9/12) + (1/12),5),'main sheet'!$G:$M, 4, 0)) / VLOOKUP(ROUND($A955,5),'main sheet'!$G:$M, 4, 0)) * K$11</f>
        <v>5.9655702314560079E-3</v>
      </c>
      <c r="L955" s="19">
        <f>((VLOOKUP(ROUND($A955 + (L$9/12),5),'main sheet'!$G:$M, 4, 0) - VLOOKUP(ROUND($A955 + (L$9/12) + (1/12),5),'main sheet'!$G:$M, 4, 0)) / VLOOKUP(ROUND($A955,5),'main sheet'!$G:$M, 4, 0)) * L$11</f>
        <v>5.9597830425454279E-3</v>
      </c>
      <c r="M955" s="19">
        <f>((VLOOKUP(ROUND($A955 + (M$9/12),5),'main sheet'!$G:$M, 4, 0) - VLOOKUP(ROUND($A955 + (M$9/12) + (1/12),5),'main sheet'!$G:$M, 4, 0)) / VLOOKUP(ROUND($A955,5),'main sheet'!$G:$M, 4, 0)) * M$11</f>
        <v>5.9760978567851702E-3</v>
      </c>
      <c r="N955" s="19">
        <f>((VLOOKUP(ROUND($A955 + (N$9/12),5),'main sheet'!$G:$M, 4, 0) - VLOOKUP(ROUND($A955 + (N$9/12) + (1/12),5),'main sheet'!$G:$M, 4, 0)) / VLOOKUP(ROUND($A955,5),'main sheet'!$G:$M, 4, 0)) * N$11</f>
        <v>5.9721437282704353E-3</v>
      </c>
      <c r="O955" s="19">
        <f>((VLOOKUP(ROUND($A955 + (O$9/12),5),'main sheet'!$G:$M, 4, 0) - VLOOKUP(ROUND($A955 + (O$9/12) + (1/12),5),'main sheet'!$G:$M, 4, 0)) / VLOOKUP(ROUND($A955,5),'main sheet'!$G:$M, 4, 0)) * O$11</f>
        <v>5.9681922160335268E-3</v>
      </c>
      <c r="P955" s="19">
        <f>((VLOOKUP(ROUND($A955 + (P$9/12),5),'main sheet'!$G:$M, 4, 0) - VLOOKUP(ROUND($A955 + (P$9/12) + (1/12),5),'main sheet'!$G:$M, 4, 0)) / VLOOKUP(ROUND($A955,5),'main sheet'!$G:$M, 4, 0)) * P$11</f>
        <v>5.9642433183433648E-3</v>
      </c>
      <c r="Q955" s="19">
        <f>((VLOOKUP(ROUND($A955 + (Q$9/12),5),'main sheet'!$G:$M, 4, 0) - VLOOKUP(ROUND($A955 + (Q$9/12) + (1/12),5),'main sheet'!$G:$M, 4, 0)) / VLOOKUP(ROUND($A955,5),'main sheet'!$G:$M, 4, 0)) * Q$11</f>
        <v>5.9602970334700165E-3</v>
      </c>
      <c r="R955" s="19">
        <f>((VLOOKUP(ROUND($A955 + (R$9/12),5),'main sheet'!$G:$M, 4, 0) - VLOOKUP(ROUND($A955 + (R$9/12) + (1/12),5),'main sheet'!$G:$M, 4, 0)) / VLOOKUP(ROUND($A955,5),'main sheet'!$G:$M, 4, 0)) * R$11</f>
        <v>5.9563533596846928E-3</v>
      </c>
      <c r="S955" s="19">
        <f>((VLOOKUP(ROUND($A955 + (S$9/12),5),'main sheet'!$G:$M, 4, 0) - VLOOKUP(ROUND($A955 + (S$9/12) + (1/12),5),'main sheet'!$G:$M, 4, 0)) / VLOOKUP(ROUND($A955,5),'main sheet'!$G:$M, 4, 0)) * S$11</f>
        <v>5.952412295259747E-3</v>
      </c>
      <c r="T955" s="19">
        <f>((VLOOKUP(ROUND($A955 + (T$9/12),5),'main sheet'!$G:$M, 4, 0) - VLOOKUP(ROUND($A955 + (T$9/12) + (1/12),5),'main sheet'!$G:$M, 4, 0)) / VLOOKUP(ROUND($A955,5),'main sheet'!$G:$M, 4, 0)) * T$11</f>
        <v>6.0519419159879538E-3</v>
      </c>
      <c r="U955" s="19">
        <f>((VLOOKUP(ROUND($A955 + (U$9/12),5),'main sheet'!$G:$M, 4, 0) - VLOOKUP(ROUND($A955 + (U$9/12) + (1/12),5),'main sheet'!$G:$M, 4, 0)) / VLOOKUP(ROUND($A955,5),'main sheet'!$G:$M, 4, 0)) * U$11</f>
        <v>6.0479376047008924E-3</v>
      </c>
      <c r="V955" s="19">
        <f>((VLOOKUP(ROUND($A955 + (V$9/12),5),'main sheet'!$G:$M, 4, 0) - VLOOKUP(ROUND($A955 + (V$9/12) + (1/12),5),'main sheet'!$G:$M, 4, 0)) / VLOOKUP(ROUND($A955,5),'main sheet'!$G:$M, 4, 0)) * V$11</f>
        <v>6.0439359428957808E-3</v>
      </c>
      <c r="W955" s="19">
        <f>((VLOOKUP(ROUND($A955 + (W$9/12),5),'main sheet'!$G:$M, 4, 0) - VLOOKUP(ROUND($A955 + (W$9/12) + (1/12),5),'main sheet'!$G:$M, 4, 0)) / VLOOKUP(ROUND($A955,5),'main sheet'!$G:$M, 4, 0)) * W$11</f>
        <v>6.0399369288190773E-3</v>
      </c>
      <c r="X955" s="19">
        <f>((VLOOKUP(ROUND($A955 + (X$9/12),5),'main sheet'!$G:$M, 4, 0) - VLOOKUP(ROUND($A955 + (X$9/12) + (1/12),5),'main sheet'!$G:$M, 4, 0)) / VLOOKUP(ROUND($A955,5),'main sheet'!$G:$M, 4, 0)) * X$11</f>
        <v>6.035940560718895E-3</v>
      </c>
      <c r="Y955" s="19">
        <f>((VLOOKUP(ROUND($A955 + (Y$9/12),5),'main sheet'!$G:$M, 4, 0) - VLOOKUP(ROUND($A955 + (Y$9/12) + (1/12),5),'main sheet'!$G:$M, 4, 0)) / VLOOKUP(ROUND($A955,5),'main sheet'!$G:$M, 4, 0)) * Y$11</f>
        <v>6.031946836844995E-3</v>
      </c>
      <c r="Z955" s="19">
        <f>((VLOOKUP(ROUND($A955 + (Z$9/12),5),'main sheet'!$G:$M, 4, 0) - VLOOKUP(ROUND($A955 + (Z$9/12) + (1/12),5),'main sheet'!$G:$M, 4, 0)) / VLOOKUP(ROUND($A955,5),'main sheet'!$G:$M, 4, 0)) * Z$11</f>
        <v>6.0279557554473139E-3</v>
      </c>
      <c r="AA955" s="19">
        <f>((VLOOKUP(ROUND($A955 + (AA$9/12),5),'main sheet'!$G:$M, 4, 0) - VLOOKUP(ROUND($A955 + (AA$9/12) + (1/12),5),'main sheet'!$G:$M, 4, 0)) / VLOOKUP(ROUND($A955,5),'main sheet'!$G:$M, 4, 0)) * AA$11</f>
        <v>6.0239673147774392E-3</v>
      </c>
      <c r="AB955" s="19">
        <f>((VLOOKUP(ROUND($A955 + (AB$9/12),5),'main sheet'!$G:$M, 4, 0) - VLOOKUP(ROUND($A955 + (AB$9/12) + (1/12),5),'main sheet'!$G:$M, 4, 0)) / VLOOKUP(ROUND($A955,5),'main sheet'!$G:$M, 4, 0)) * AB$11</f>
        <v>6.0199815130886044E-3</v>
      </c>
      <c r="AC955" s="19">
        <f>((VLOOKUP(ROUND($A955 + (AC$9/12),5),'main sheet'!$G:$M, 4, 0) - VLOOKUP(ROUND($A955 + (AC$9/12) + (1/12),5),'main sheet'!$G:$M, 4, 0)) / VLOOKUP(ROUND($A955,5),'main sheet'!$G:$M, 4, 0)) * AC$11</f>
        <v>6.0159983486342177E-3</v>
      </c>
      <c r="AD955" s="19">
        <f>((VLOOKUP(ROUND($A955 + (AD$9/12),5),'main sheet'!$G:$M, 4, 0) - VLOOKUP(ROUND($A955 + (AD$9/12) + (1/12),5),'main sheet'!$G:$M, 4, 0)) / VLOOKUP(ROUND($A955,5),'main sheet'!$G:$M, 4, 0)) * AD$11</f>
        <v>6.0120178196693339E-3</v>
      </c>
      <c r="AE955" s="19">
        <f>((VLOOKUP(ROUND($A955 + (AE$9/12),5),'main sheet'!$G:$M, 4, 0) - VLOOKUP(ROUND($A955 + (AE$9/12) + (1/12),5),'main sheet'!$G:$M, 4, 0)) / VLOOKUP(ROUND($A955,5),'main sheet'!$G:$M, 4, 0)) * AE$11</f>
        <v>6.0080399244506529E-3</v>
      </c>
      <c r="AF955" s="19">
        <f>((VLOOKUP(ROUND($A955 + (AF$9/12),5),'main sheet'!$G:$M, 4, 0) - VLOOKUP(ROUND($A955 + (AF$9/12) + (1/12),5),'main sheet'!$G:$M, 4, 0)) / VLOOKUP(ROUND($A955,5),'main sheet'!$G:$M, 4, 0)) * AF$11</f>
        <v>6.1701702735601138E-3</v>
      </c>
      <c r="AH955" s="18">
        <f t="shared" si="28"/>
        <v>78.5</v>
      </c>
      <c r="AI955" s="19">
        <f t="shared" si="29"/>
        <v>0.17936988558455982</v>
      </c>
    </row>
    <row r="956" spans="1:35" x14ac:dyDescent="0.3">
      <c r="A956" s="19">
        <v>78.583333333333329</v>
      </c>
      <c r="C956" s="19">
        <f>((VLOOKUP(ROUND($A956 + (C$9/12),5),'main sheet'!$G:$M, 4, 0) - VLOOKUP(ROUND($A956 + (C$9/12) + (1/12),5),'main sheet'!$G:$M, 4, 0)) / VLOOKUP(ROUND($A956,5),'main sheet'!$G:$M, 4, 0)) * C$11</f>
        <v>5.8926476731906178E-3</v>
      </c>
      <c r="D956" s="19">
        <f>((VLOOKUP(ROUND($A956 + (D$9/12),5),'main sheet'!$G:$M, 4, 0) - VLOOKUP(ROUND($A956 + (D$9/12) + (1/12),5),'main sheet'!$G:$M, 4, 0)) / VLOOKUP(ROUND($A956,5),'main sheet'!$G:$M, 4, 0)) * D$11</f>
        <v>5.8869312263221483E-3</v>
      </c>
      <c r="E956" s="19">
        <f>((VLOOKUP(ROUND($A956 + (E$9/12),5),'main sheet'!$G:$M, 4, 0) - VLOOKUP(ROUND($A956 + (E$9/12) + (1/12),5),'main sheet'!$G:$M, 4, 0)) / VLOOKUP(ROUND($A956,5),'main sheet'!$G:$M, 4, 0)) * E$11</f>
        <v>5.881220324968464E-3</v>
      </c>
      <c r="F956" s="19">
        <f>((VLOOKUP(ROUND($A956 + (F$9/12),5),'main sheet'!$G:$M, 4, 0) - VLOOKUP(ROUND($A956 + (F$9/12) + (1/12),5),'main sheet'!$G:$M, 4, 0)) / VLOOKUP(ROUND($A956,5),'main sheet'!$G:$M, 4, 0)) * F$11</f>
        <v>5.8755149637498717E-3</v>
      </c>
      <c r="G956" s="19">
        <f>((VLOOKUP(ROUND($A956 + (G$9/12),5),'main sheet'!$G:$M, 4, 0) - VLOOKUP(ROUND($A956 + (G$9/12) + (1/12),5),'main sheet'!$G:$M, 4, 0)) / VLOOKUP(ROUND($A956,5),'main sheet'!$G:$M, 4, 0)) * G$11</f>
        <v>6.0241335488857451E-3</v>
      </c>
      <c r="H956" s="19">
        <f>((VLOOKUP(ROUND($A956 + (H$9/12),5),'main sheet'!$G:$M, 4, 0) - VLOOKUP(ROUND($A956 + (H$9/12) + (1/12),5),'main sheet'!$G:$M, 4, 0)) / VLOOKUP(ROUND($A956,5),'main sheet'!$G:$M, 4, 0)) * H$11</f>
        <v>6.0182895478066633E-3</v>
      </c>
      <c r="I956" s="19">
        <f>((VLOOKUP(ROUND($A956 + (I$9/12),5),'main sheet'!$G:$M, 4, 0) - VLOOKUP(ROUND($A956 + (I$9/12) + (1/12),5),'main sheet'!$G:$M, 4, 0)) / VLOOKUP(ROUND($A956,5),'main sheet'!$G:$M, 4, 0)) * I$11</f>
        <v>6.0124512159824769E-3</v>
      </c>
      <c r="J956" s="19">
        <f>((VLOOKUP(ROUND($A956 + (J$9/12),5),'main sheet'!$G:$M, 4, 0) - VLOOKUP(ROUND($A956 + (J$9/12) + (1/12),5),'main sheet'!$G:$M, 4, 0)) / VLOOKUP(ROUND($A956,5),'main sheet'!$G:$M, 4, 0)) * J$11</f>
        <v>6.0066185479134525E-3</v>
      </c>
      <c r="K956" s="19">
        <f>((VLOOKUP(ROUND($A956 + (K$9/12),5),'main sheet'!$G:$M, 4, 0) - VLOOKUP(ROUND($A956 + (K$9/12) + (1/12),5),'main sheet'!$G:$M, 4, 0)) / VLOOKUP(ROUND($A956,5),'main sheet'!$G:$M, 4, 0)) * K$11</f>
        <v>6.0007915381051907E-3</v>
      </c>
      <c r="L956" s="19">
        <f>((VLOOKUP(ROUND($A956 + (L$9/12),5),'main sheet'!$G:$M, 4, 0) - VLOOKUP(ROUND($A956 + (L$9/12) + (1/12),5),'main sheet'!$G:$M, 4, 0)) / VLOOKUP(ROUND($A956,5),'main sheet'!$G:$M, 4, 0)) * L$11</f>
        <v>5.9949701810686224E-3</v>
      </c>
      <c r="M956" s="19">
        <f>((VLOOKUP(ROUND($A956 + (M$9/12),5),'main sheet'!$G:$M, 4, 0) - VLOOKUP(ROUND($A956 + (M$9/12) + (1/12),5),'main sheet'!$G:$M, 4, 0)) / VLOOKUP(ROUND($A956,5),'main sheet'!$G:$M, 4, 0)) * M$11</f>
        <v>6.0113813195578451E-3</v>
      </c>
      <c r="N956" s="19">
        <f>((VLOOKUP(ROUND($A956 + (N$9/12),5),'main sheet'!$G:$M, 4, 0) - VLOOKUP(ROUND($A956 + (N$9/12) + (1/12),5),'main sheet'!$G:$M, 4, 0)) / VLOOKUP(ROUND($A956,5),'main sheet'!$G:$M, 4, 0)) * N$11</f>
        <v>6.0074038454839187E-3</v>
      </c>
      <c r="O956" s="19">
        <f>((VLOOKUP(ROUND($A956 + (O$9/12),5),'main sheet'!$G:$M, 4, 0) - VLOOKUP(ROUND($A956 + (O$9/12) + (1/12),5),'main sheet'!$G:$M, 4, 0)) / VLOOKUP(ROUND($A956,5),'main sheet'!$G:$M, 4, 0)) * O$11</f>
        <v>6.003429003134577E-3</v>
      </c>
      <c r="P956" s="19">
        <f>((VLOOKUP(ROUND($A956 + (P$9/12),5),'main sheet'!$G:$M, 4, 0) - VLOOKUP(ROUND($A956 + (P$9/12) + (1/12),5),'main sheet'!$G:$M, 4, 0)) / VLOOKUP(ROUND($A956,5),'main sheet'!$G:$M, 4, 0)) * P$11</f>
        <v>5.9994567907685212E-3</v>
      </c>
      <c r="Q956" s="19">
        <f>((VLOOKUP(ROUND($A956 + (Q$9/12),5),'main sheet'!$G:$M, 4, 0) - VLOOKUP(ROUND($A956 + (Q$9/12) + (1/12),5),'main sheet'!$G:$M, 4, 0)) / VLOOKUP(ROUND($A956,5),'main sheet'!$G:$M, 4, 0)) * Q$11</f>
        <v>5.9954872066456033E-3</v>
      </c>
      <c r="R956" s="19">
        <f>((VLOOKUP(ROUND($A956 + (R$9/12),5),'main sheet'!$G:$M, 4, 0) - VLOOKUP(ROUND($A956 + (R$9/12) + (1/12),5),'main sheet'!$G:$M, 4, 0)) / VLOOKUP(ROUND($A956,5),'main sheet'!$G:$M, 4, 0)) * R$11</f>
        <v>5.9915202490268271E-3</v>
      </c>
      <c r="S956" s="19">
        <f>((VLOOKUP(ROUND($A956 + (S$9/12),5),'main sheet'!$G:$M, 4, 0) - VLOOKUP(ROUND($A956 + (S$9/12) + (1/12),5),'main sheet'!$G:$M, 4, 0)) / VLOOKUP(ROUND($A956,5),'main sheet'!$G:$M, 4, 0)) * S$11</f>
        <v>6.0917037894791413E-3</v>
      </c>
      <c r="T956" s="19">
        <f>((VLOOKUP(ROUND($A956 + (T$9/12),5),'main sheet'!$G:$M, 4, 0) - VLOOKUP(ROUND($A956 + (T$9/12) + (1/12),5),'main sheet'!$G:$M, 4, 0)) / VLOOKUP(ROUND($A956,5),'main sheet'!$G:$M, 4, 0)) * T$11</f>
        <v>6.0876731694599357E-3</v>
      </c>
      <c r="U956" s="19">
        <f>((VLOOKUP(ROUND($A956 + (U$9/12),5),'main sheet'!$G:$M, 4, 0) - VLOOKUP(ROUND($A956 + (U$9/12) + (1/12),5),'main sheet'!$G:$M, 4, 0)) / VLOOKUP(ROUND($A956,5),'main sheet'!$G:$M, 4, 0)) * U$11</f>
        <v>6.0836452163300471E-3</v>
      </c>
      <c r="V956" s="19">
        <f>((VLOOKUP(ROUND($A956 + (V$9/12),5),'main sheet'!$G:$M, 4, 0) - VLOOKUP(ROUND($A956 + (V$9/12) + (1/12),5),'main sheet'!$G:$M, 4, 0)) / VLOOKUP(ROUND($A956,5),'main sheet'!$G:$M, 4, 0)) * V$11</f>
        <v>6.0796199283244109E-3</v>
      </c>
      <c r="W956" s="19">
        <f>((VLOOKUP(ROUND($A956 + (W$9/12),5),'main sheet'!$G:$M, 4, 0) - VLOOKUP(ROUND($A956 + (W$9/12) + (1/12),5),'main sheet'!$G:$M, 4, 0)) / VLOOKUP(ROUND($A956,5),'main sheet'!$G:$M, 4, 0)) * W$11</f>
        <v>6.0755973036796295E-3</v>
      </c>
      <c r="X956" s="19">
        <f>((VLOOKUP(ROUND($A956 + (X$9/12),5),'main sheet'!$G:$M, 4, 0) - VLOOKUP(ROUND($A956 + (X$9/12) + (1/12),5),'main sheet'!$G:$M, 4, 0)) / VLOOKUP(ROUND($A956,5),'main sheet'!$G:$M, 4, 0)) * X$11</f>
        <v>6.0715773406339671E-3</v>
      </c>
      <c r="Y956" s="19">
        <f>((VLOOKUP(ROUND($A956 + (Y$9/12),5),'main sheet'!$G:$M, 4, 0) - VLOOKUP(ROUND($A956 + (Y$9/12) + (1/12),5),'main sheet'!$G:$M, 4, 0)) / VLOOKUP(ROUND($A956,5),'main sheet'!$G:$M, 4, 0)) * Y$11</f>
        <v>6.0675600374258606E-3</v>
      </c>
      <c r="Z956" s="19">
        <f>((VLOOKUP(ROUND($A956 + (Z$9/12),5),'main sheet'!$G:$M, 4, 0) - VLOOKUP(ROUND($A956 + (Z$9/12) + (1/12),5),'main sheet'!$G:$M, 4, 0)) / VLOOKUP(ROUND($A956,5),'main sheet'!$G:$M, 4, 0)) * Z$11</f>
        <v>6.0635453922954097E-3</v>
      </c>
      <c r="AA956" s="19">
        <f>((VLOOKUP(ROUND($A956 + (AA$9/12),5),'main sheet'!$G:$M, 4, 0) - VLOOKUP(ROUND($A956 + (AA$9/12) + (1/12),5),'main sheet'!$G:$M, 4, 0)) / VLOOKUP(ROUND($A956,5),'main sheet'!$G:$M, 4, 0)) * AA$11</f>
        <v>6.0595334034843733E-3</v>
      </c>
      <c r="AB956" s="19">
        <f>((VLOOKUP(ROUND($A956 + (AB$9/12),5),'main sheet'!$G:$M, 4, 0) - VLOOKUP(ROUND($A956 + (AB$9/12) + (1/12),5),'main sheet'!$G:$M, 4, 0)) / VLOOKUP(ROUND($A956,5),'main sheet'!$G:$M, 4, 0)) * AB$11</f>
        <v>6.0555240692346827E-3</v>
      </c>
      <c r="AC956" s="19">
        <f>((VLOOKUP(ROUND($A956 + (AC$9/12),5),'main sheet'!$G:$M, 4, 0) - VLOOKUP(ROUND($A956 + (AC$9/12) + (1/12),5),'main sheet'!$G:$M, 4, 0)) / VLOOKUP(ROUND($A956,5),'main sheet'!$G:$M, 4, 0)) * AC$11</f>
        <v>6.0515173877899297E-3</v>
      </c>
      <c r="AD956" s="19">
        <f>((VLOOKUP(ROUND($A956 + (AD$9/12),5),'main sheet'!$G:$M, 4, 0) - VLOOKUP(ROUND($A956 + (AD$9/12) + (1/12),5),'main sheet'!$G:$M, 4, 0)) / VLOOKUP(ROUND($A956,5),'main sheet'!$G:$M, 4, 0)) * AD$11</f>
        <v>6.0475133573953599E-3</v>
      </c>
      <c r="AE956" s="19">
        <f>((VLOOKUP(ROUND($A956 + (AE$9/12),5),'main sheet'!$G:$M, 4, 0) - VLOOKUP(ROUND($A956 + (AE$9/12) + (1/12),5),'main sheet'!$G:$M, 4, 0)) / VLOOKUP(ROUND($A956,5),'main sheet'!$G:$M, 4, 0)) * AE$11</f>
        <v>6.210708919376964E-3</v>
      </c>
      <c r="AF956" s="19">
        <f>((VLOOKUP(ROUND($A956 + (AF$9/12),5),'main sheet'!$G:$M, 4, 0) - VLOOKUP(ROUND($A956 + (AF$9/12) + (1/12),5),'main sheet'!$G:$M, 4, 0)) / VLOOKUP(ROUND($A956,5),'main sheet'!$G:$M, 4, 0)) * AF$11</f>
        <v>6.2065995587501218E-3</v>
      </c>
      <c r="AH956" s="18">
        <f t="shared" si="28"/>
        <v>78.583333333333329</v>
      </c>
      <c r="AI956" s="19">
        <f t="shared" si="29"/>
        <v>0.18085456605627037</v>
      </c>
    </row>
    <row r="957" spans="1:35" x14ac:dyDescent="0.3">
      <c r="A957" s="19">
        <v>78.666666666666671</v>
      </c>
      <c r="C957" s="19">
        <f>((VLOOKUP(ROUND($A957 + (C$9/12),5),'main sheet'!$G:$M, 4, 0) - VLOOKUP(ROUND($A957 + (C$9/12) + (1/12),5),'main sheet'!$G:$M, 4, 0)) / VLOOKUP(ROUND($A957,5),'main sheet'!$G:$M, 4, 0)) * C$11</f>
        <v>5.9276450659755285E-3</v>
      </c>
      <c r="D957" s="19">
        <f>((VLOOKUP(ROUND($A957 + (D$9/12),5),'main sheet'!$G:$M, 4, 0) - VLOOKUP(ROUND($A957 + (D$9/12) + (1/12),5),'main sheet'!$G:$M, 4, 0)) / VLOOKUP(ROUND($A957,5),'main sheet'!$G:$M, 4, 0)) * D$11</f>
        <v>5.9218946681995066E-3</v>
      </c>
      <c r="E957" s="19">
        <f>((VLOOKUP(ROUND($A957 + (E$9/12),5),'main sheet'!$G:$M, 4, 0) - VLOOKUP(ROUND($A957 + (E$9/12) + (1/12),5),'main sheet'!$G:$M, 4, 0)) / VLOOKUP(ROUND($A957,5),'main sheet'!$G:$M, 4, 0)) * E$11</f>
        <v>5.916149848873984E-3</v>
      </c>
      <c r="F957" s="19">
        <f>((VLOOKUP(ROUND($A957 + (F$9/12),5),'main sheet'!$G:$M, 4, 0) - VLOOKUP(ROUND($A957 + (F$9/12) + (1/12),5),'main sheet'!$G:$M, 4, 0)) / VLOOKUP(ROUND($A957,5),'main sheet'!$G:$M, 4, 0)) * F$11</f>
        <v>6.0657962756835767E-3</v>
      </c>
      <c r="G957" s="19">
        <f>((VLOOKUP(ROUND($A957 + (G$9/12),5),'main sheet'!$G:$M, 4, 0) - VLOOKUP(ROUND($A957 + (G$9/12) + (1/12),5),'main sheet'!$G:$M, 4, 0)) / VLOOKUP(ROUND($A957,5),'main sheet'!$G:$M, 4, 0)) * G$11</f>
        <v>6.0599118576684522E-3</v>
      </c>
      <c r="H957" s="19">
        <f>((VLOOKUP(ROUND($A957 + (H$9/12),5),'main sheet'!$G:$M, 4, 0) - VLOOKUP(ROUND($A957 + (H$9/12) + (1/12),5),'main sheet'!$G:$M, 4, 0)) / VLOOKUP(ROUND($A957,5),'main sheet'!$G:$M, 4, 0)) * H$11</f>
        <v>6.0540331481166191E-3</v>
      </c>
      <c r="I957" s="19">
        <f>((VLOOKUP(ROUND($A957 + (I$9/12),5),'main sheet'!$G:$M, 4, 0) - VLOOKUP(ROUND($A957 + (I$9/12) + (1/12),5),'main sheet'!$G:$M, 4, 0)) / VLOOKUP(ROUND($A957,5),'main sheet'!$G:$M, 4, 0)) * I$11</f>
        <v>6.0481601414903077E-3</v>
      </c>
      <c r="J957" s="19">
        <f>((VLOOKUP(ROUND($A957 + (J$9/12),5),'main sheet'!$G:$M, 4, 0) - VLOOKUP(ROUND($A957 + (J$9/12) + (1/12),5),'main sheet'!$G:$M, 4, 0)) / VLOOKUP(ROUND($A957,5),'main sheet'!$G:$M, 4, 0)) * J$11</f>
        <v>6.0422928322571212E-3</v>
      </c>
      <c r="K957" s="19">
        <f>((VLOOKUP(ROUND($A957 + (K$9/12),5),'main sheet'!$G:$M, 4, 0) - VLOOKUP(ROUND($A957 + (K$9/12) + (1/12),5),'main sheet'!$G:$M, 4, 0)) / VLOOKUP(ROUND($A957,5),'main sheet'!$G:$M, 4, 0)) * K$11</f>
        <v>6.0364312148900277E-3</v>
      </c>
      <c r="L957" s="19">
        <f>((VLOOKUP(ROUND($A957 + (L$9/12),5),'main sheet'!$G:$M, 4, 0) - VLOOKUP(ROUND($A957 + (L$9/12) + (1/12),5),'main sheet'!$G:$M, 4, 0)) / VLOOKUP(ROUND($A957,5),'main sheet'!$G:$M, 4, 0)) * L$11</f>
        <v>6.0305752838673591E-3</v>
      </c>
      <c r="M957" s="19">
        <f>((VLOOKUP(ROUND($A957 + (M$9/12),5),'main sheet'!$G:$M, 4, 0) - VLOOKUP(ROUND($A957 + (M$9/12) + (1/12),5),'main sheet'!$G:$M, 4, 0)) / VLOOKUP(ROUND($A957,5),'main sheet'!$G:$M, 4, 0)) * M$11</f>
        <v>6.0470838907768247E-3</v>
      </c>
      <c r="N957" s="19">
        <f>((VLOOKUP(ROUND($A957 + (N$9/12),5),'main sheet'!$G:$M, 4, 0) - VLOOKUP(ROUND($A957 + (N$9/12) + (1/12),5),'main sheet'!$G:$M, 4, 0)) / VLOOKUP(ROUND($A957,5),'main sheet'!$G:$M, 4, 0)) * N$11</f>
        <v>6.0430827938375616E-3</v>
      </c>
      <c r="O957" s="19">
        <f>((VLOOKUP(ROUND($A957 + (O$9/12),5),'main sheet'!$G:$M, 4, 0) - VLOOKUP(ROUND($A957 + (O$9/12) + (1/12),5),'main sheet'!$G:$M, 4, 0)) / VLOOKUP(ROUND($A957,5),'main sheet'!$G:$M, 4, 0)) * O$11</f>
        <v>6.0390843442531253E-3</v>
      </c>
      <c r="P957" s="19">
        <f>((VLOOKUP(ROUND($A957 + (P$9/12),5),'main sheet'!$G:$M, 4, 0) - VLOOKUP(ROUND($A957 + (P$9/12) + (1/12),5),'main sheet'!$G:$M, 4, 0)) / VLOOKUP(ROUND($A957,5),'main sheet'!$G:$M, 4, 0)) * P$11</f>
        <v>6.0350885402718707E-3</v>
      </c>
      <c r="Q957" s="19">
        <f>((VLOOKUP(ROUND($A957 + (Q$9/12),5),'main sheet'!$G:$M, 4, 0) - VLOOKUP(ROUND($A957 + (Q$9/12) + (1/12),5),'main sheet'!$G:$M, 4, 0)) / VLOOKUP(ROUND($A957,5),'main sheet'!$G:$M, 4, 0)) * Q$11</f>
        <v>6.0310953801433189E-3</v>
      </c>
      <c r="R957" s="19">
        <f>((VLOOKUP(ROUND($A957 + (R$9/12),5),'main sheet'!$G:$M, 4, 0) - VLOOKUP(ROUND($A957 + (R$9/12) + (1/12),5),'main sheet'!$G:$M, 4, 0)) / VLOOKUP(ROUND($A957,5),'main sheet'!$G:$M, 4, 0)) * R$11</f>
        <v>6.1319406519399888E-3</v>
      </c>
      <c r="S957" s="19">
        <f>((VLOOKUP(ROUND($A957 + (S$9/12),5),'main sheet'!$G:$M, 4, 0) - VLOOKUP(ROUND($A957 + (S$9/12) + (1/12),5),'main sheet'!$G:$M, 4, 0)) / VLOOKUP(ROUND($A957,5),'main sheet'!$G:$M, 4, 0)) * S$11</f>
        <v>6.1278834089087408E-3</v>
      </c>
      <c r="T957" s="19">
        <f>((VLOOKUP(ROUND($A957 + (T$9/12),5),'main sheet'!$G:$M, 4, 0) - VLOOKUP(ROUND($A957 + (T$9/12) + (1/12),5),'main sheet'!$G:$M, 4, 0)) / VLOOKUP(ROUND($A957,5),'main sheet'!$G:$M, 4, 0)) * T$11</f>
        <v>6.1238288503821202E-3</v>
      </c>
      <c r="U957" s="19">
        <f>((VLOOKUP(ROUND($A957 + (U$9/12),5),'main sheet'!$G:$M, 4, 0) - VLOOKUP(ROUND($A957 + (U$9/12) + (1/12),5),'main sheet'!$G:$M, 4, 0)) / VLOOKUP(ROUND($A957,5),'main sheet'!$G:$M, 4, 0)) * U$11</f>
        <v>6.1197769745834065E-3</v>
      </c>
      <c r="V957" s="19">
        <f>((VLOOKUP(ROUND($A957 + (V$9/12),5),'main sheet'!$G:$M, 4, 0) - VLOOKUP(ROUND($A957 + (V$9/12) + (1/12),5),'main sheet'!$G:$M, 4, 0)) / VLOOKUP(ROUND($A957,5),'main sheet'!$G:$M, 4, 0)) * V$11</f>
        <v>6.1157277797375528E-3</v>
      </c>
      <c r="W957" s="19">
        <f>((VLOOKUP(ROUND($A957 + (W$9/12),5),'main sheet'!$G:$M, 4, 0) - VLOOKUP(ROUND($A957 + (W$9/12) + (1/12),5),'main sheet'!$G:$M, 4, 0)) / VLOOKUP(ROUND($A957,5),'main sheet'!$G:$M, 4, 0)) * W$11</f>
        <v>6.1116812640711849E-3</v>
      </c>
      <c r="X957" s="19">
        <f>((VLOOKUP(ROUND($A957 + (X$9/12),5),'main sheet'!$G:$M, 4, 0) - VLOOKUP(ROUND($A957 + (X$9/12) + (1/12),5),'main sheet'!$G:$M, 4, 0)) / VLOOKUP(ROUND($A957,5),'main sheet'!$G:$M, 4, 0)) * X$11</f>
        <v>6.1076374258111068E-3</v>
      </c>
      <c r="Y957" s="19">
        <f>((VLOOKUP(ROUND($A957 + (Y$9/12),5),'main sheet'!$G:$M, 4, 0) - VLOOKUP(ROUND($A957 + (Y$9/12) + (1/12),5),'main sheet'!$G:$M, 4, 0)) / VLOOKUP(ROUND($A957,5),'main sheet'!$G:$M, 4, 0)) * Y$11</f>
        <v>6.1035962631857937E-3</v>
      </c>
      <c r="Z957" s="19">
        <f>((VLOOKUP(ROUND($A957 + (Z$9/12),5),'main sheet'!$G:$M, 4, 0) - VLOOKUP(ROUND($A957 + (Z$9/12) + (1/12),5),'main sheet'!$G:$M, 4, 0)) / VLOOKUP(ROUND($A957,5),'main sheet'!$G:$M, 4, 0)) * Z$11</f>
        <v>6.0995577744253886E-3</v>
      </c>
      <c r="AA957" s="19">
        <f>((VLOOKUP(ROUND($A957 + (AA$9/12),5),'main sheet'!$G:$M, 4, 0) - VLOOKUP(ROUND($A957 + (AA$9/12) + (1/12),5),'main sheet'!$G:$M, 4, 0)) / VLOOKUP(ROUND($A957,5),'main sheet'!$G:$M, 4, 0)) * AA$11</f>
        <v>6.0955219577602145E-3</v>
      </c>
      <c r="AB957" s="19">
        <f>((VLOOKUP(ROUND($A957 + (AB$9/12),5),'main sheet'!$G:$M, 4, 0) - VLOOKUP(ROUND($A957 + (AB$9/12) + (1/12),5),'main sheet'!$G:$M, 4, 0)) / VLOOKUP(ROUND($A957,5),'main sheet'!$G:$M, 4, 0)) * AB$11</f>
        <v>6.0914888114222574E-3</v>
      </c>
      <c r="AC957" s="19">
        <f>((VLOOKUP(ROUND($A957 + (AC$9/12),5),'main sheet'!$G:$M, 4, 0) - VLOOKUP(ROUND($A957 + (AC$9/12) + (1/12),5),'main sheet'!$G:$M, 4, 0)) / VLOOKUP(ROUND($A957,5),'main sheet'!$G:$M, 4, 0)) * AC$11</f>
        <v>6.0874583336451744E-3</v>
      </c>
      <c r="AD957" s="19">
        <f>((VLOOKUP(ROUND($A957 + (AD$9/12),5),'main sheet'!$G:$M, 4, 0) - VLOOKUP(ROUND($A957 + (AD$9/12) + (1/12),5),'main sheet'!$G:$M, 4, 0)) / VLOOKUP(ROUND($A957,5),'main sheet'!$G:$M, 4, 0)) * AD$11</f>
        <v>6.2517318333612125E-3</v>
      </c>
      <c r="AE957" s="19">
        <f>((VLOOKUP(ROUND($A957 + (AE$9/12),5),'main sheet'!$G:$M, 4, 0) - VLOOKUP(ROUND($A957 + (AE$9/12) + (1/12),5),'main sheet'!$G:$M, 4, 0)) / VLOOKUP(ROUND($A957,5),'main sheet'!$G:$M, 4, 0)) * AE$11</f>
        <v>6.2475953296256348E-3</v>
      </c>
      <c r="AF957" s="19">
        <f>((VLOOKUP(ROUND($A957 + (AF$9/12),5),'main sheet'!$G:$M, 4, 0) - VLOOKUP(ROUND($A957 + (AF$9/12) + (1/12),5),'main sheet'!$G:$M, 4, 0)) / VLOOKUP(ROUND($A957,5),'main sheet'!$G:$M, 4, 0)) * AF$11</f>
        <v>6.2434615628377708E-3</v>
      </c>
      <c r="AH957" s="18">
        <f t="shared" si="28"/>
        <v>78.666666666666671</v>
      </c>
      <c r="AI957" s="19">
        <f t="shared" si="29"/>
        <v>0.1823572135080028</v>
      </c>
    </row>
    <row r="958" spans="1:35" x14ac:dyDescent="0.3">
      <c r="A958" s="19">
        <v>78.75</v>
      </c>
      <c r="C958" s="19">
        <f>((VLOOKUP(ROUND($A958 + (C$9/12),5),'main sheet'!$G:$M, 4, 0) - VLOOKUP(ROUND($A958 + (C$9/12) + (1/12),5),'main sheet'!$G:$M, 4, 0)) / VLOOKUP(ROUND($A958,5),'main sheet'!$G:$M, 4, 0)) * C$11</f>
        <v>5.9630606528973742E-3</v>
      </c>
      <c r="D958" s="19">
        <f>((VLOOKUP(ROUND($A958 + (D$9/12),5),'main sheet'!$G:$M, 4, 0) - VLOOKUP(ROUND($A958 + (D$9/12) + (1/12),5),'main sheet'!$G:$M, 4, 0)) / VLOOKUP(ROUND($A958,5),'main sheet'!$G:$M, 4, 0)) * D$11</f>
        <v>5.957275898524423E-3</v>
      </c>
      <c r="E958" s="19">
        <f>((VLOOKUP(ROUND($A958 + (E$9/12),5),'main sheet'!$G:$M, 4, 0) - VLOOKUP(ROUND($A958 + (E$9/12) + (1/12),5),'main sheet'!$G:$M, 4, 0)) / VLOOKUP(ROUND($A958,5),'main sheet'!$G:$M, 4, 0)) * E$11</f>
        <v>6.107962590799933E-3</v>
      </c>
      <c r="F958" s="19">
        <f>((VLOOKUP(ROUND($A958 + (F$9/12),5),'main sheet'!$G:$M, 4, 0) - VLOOKUP(ROUND($A958 + (F$9/12) + (1/12),5),'main sheet'!$G:$M, 4, 0)) / VLOOKUP(ROUND($A958,5),'main sheet'!$G:$M, 4, 0)) * F$11</f>
        <v>6.1020372673186458E-3</v>
      </c>
      <c r="G958" s="19">
        <f>((VLOOKUP(ROUND($A958 + (G$9/12),5),'main sheet'!$G:$M, 4, 0) - VLOOKUP(ROUND($A958 + (G$9/12) + (1/12),5),'main sheet'!$G:$M, 4, 0)) / VLOOKUP(ROUND($A958,5),'main sheet'!$G:$M, 4, 0)) * G$11</f>
        <v>6.0961176919829699E-3</v>
      </c>
      <c r="H958" s="19">
        <f>((VLOOKUP(ROUND($A958 + (H$9/12),5),'main sheet'!$G:$M, 4, 0) - VLOOKUP(ROUND($A958 + (H$9/12) + (1/12),5),'main sheet'!$G:$M, 4, 0)) / VLOOKUP(ROUND($A958,5),'main sheet'!$G:$M, 4, 0)) * H$11</f>
        <v>6.0902038592166386E-3</v>
      </c>
      <c r="I958" s="19">
        <f>((VLOOKUP(ROUND($A958 + (I$9/12),5),'main sheet'!$G:$M, 4, 0) - VLOOKUP(ROUND($A958 + (I$9/12) + (1/12),5),'main sheet'!$G:$M, 4, 0)) / VLOOKUP(ROUND($A958,5),'main sheet'!$G:$M, 4, 0)) * I$11</f>
        <v>6.0842957634487964E-3</v>
      </c>
      <c r="J958" s="19">
        <f>((VLOOKUP(ROUND($A958 + (J$9/12),5),'main sheet'!$G:$M, 4, 0) - VLOOKUP(ROUND($A958 + (J$9/12) + (1/12),5),'main sheet'!$G:$M, 4, 0)) / VLOOKUP(ROUND($A958,5),'main sheet'!$G:$M, 4, 0)) * J$11</f>
        <v>6.0783933991139915E-3</v>
      </c>
      <c r="K958" s="19">
        <f>((VLOOKUP(ROUND($A958 + (K$9/12),5),'main sheet'!$G:$M, 4, 0) - VLOOKUP(ROUND($A958 + (K$9/12) + (1/12),5),'main sheet'!$G:$M, 4, 0)) / VLOOKUP(ROUND($A958,5),'main sheet'!$G:$M, 4, 0)) * K$11</f>
        <v>6.0724967606521707E-3</v>
      </c>
      <c r="L958" s="19">
        <f>((VLOOKUP(ROUND($A958 + (L$9/12),5),'main sheet'!$G:$M, 4, 0) - VLOOKUP(ROUND($A958 + (L$9/12) + (1/12),5),'main sheet'!$G:$M, 4, 0)) / VLOOKUP(ROUND($A958,5),'main sheet'!$G:$M, 4, 0)) * L$11</f>
        <v>6.0666058425086749E-3</v>
      </c>
      <c r="M958" s="19">
        <f>((VLOOKUP(ROUND($A958 + (M$9/12),5),'main sheet'!$G:$M, 4, 0) - VLOOKUP(ROUND($A958 + (M$9/12) + (1/12),5),'main sheet'!$G:$M, 4, 0)) / VLOOKUP(ROUND($A958,5),'main sheet'!$G:$M, 4, 0)) * M$11</f>
        <v>6.0832130825171967E-3</v>
      </c>
      <c r="N958" s="19">
        <f>((VLOOKUP(ROUND($A958 + (N$9/12),5),'main sheet'!$G:$M, 4, 0) - VLOOKUP(ROUND($A958 + (N$9/12) + (1/12),5),'main sheet'!$G:$M, 4, 0)) / VLOOKUP(ROUND($A958,5),'main sheet'!$G:$M, 4, 0)) * N$11</f>
        <v>6.0791880804360338E-3</v>
      </c>
      <c r="O958" s="19">
        <f>((VLOOKUP(ROUND($A958 + (O$9/12),5),'main sheet'!$G:$M, 4, 0) - VLOOKUP(ROUND($A958 + (O$9/12) + (1/12),5),'main sheet'!$G:$M, 4, 0)) / VLOOKUP(ROUND($A958,5),'main sheet'!$G:$M, 4, 0)) * O$11</f>
        <v>6.0751657415267068E-3</v>
      </c>
      <c r="P958" s="19">
        <f>((VLOOKUP(ROUND($A958 + (P$9/12),5),'main sheet'!$G:$M, 4, 0) - VLOOKUP(ROUND($A958 + (P$9/12) + (1/12),5),'main sheet'!$G:$M, 4, 0)) / VLOOKUP(ROUND($A958,5),'main sheet'!$G:$M, 4, 0)) * P$11</f>
        <v>6.0711460640271086E-3</v>
      </c>
      <c r="Q958" s="19">
        <f>((VLOOKUP(ROUND($A958 + (Q$9/12),5),'main sheet'!$G:$M, 4, 0) - VLOOKUP(ROUND($A958 + (Q$9/12) + (1/12),5),'main sheet'!$G:$M, 4, 0)) / VLOOKUP(ROUND($A958,5),'main sheet'!$G:$M, 4, 0)) * Q$11</f>
        <v>6.1726610188328063E-3</v>
      </c>
      <c r="R958" s="19">
        <f>((VLOOKUP(ROUND($A958 + (R$9/12),5),'main sheet'!$G:$M, 4, 0) - VLOOKUP(ROUND($A958 + (R$9/12) + (1/12),5),'main sheet'!$G:$M, 4, 0)) / VLOOKUP(ROUND($A958,5),'main sheet'!$G:$M, 4, 0)) * R$11</f>
        <v>6.1685768328753011E-3</v>
      </c>
      <c r="S958" s="19">
        <f>((VLOOKUP(ROUND($A958 + (S$9/12),5),'main sheet'!$G:$M, 4, 0) - VLOOKUP(ROUND($A958 + (S$9/12) + (1/12),5),'main sheet'!$G:$M, 4, 0)) / VLOOKUP(ROUND($A958,5),'main sheet'!$G:$M, 4, 0)) * S$11</f>
        <v>6.164495349249407E-3</v>
      </c>
      <c r="T958" s="19">
        <f>((VLOOKUP(ROUND($A958 + (T$9/12),5),'main sheet'!$G:$M, 4, 0) - VLOOKUP(ROUND($A958 + (T$9/12) + (1/12),5),'main sheet'!$G:$M, 4, 0)) / VLOOKUP(ROUND($A958,5),'main sheet'!$G:$M, 4, 0)) * T$11</f>
        <v>6.1604165661666051E-3</v>
      </c>
      <c r="U958" s="19">
        <f>((VLOOKUP(ROUND($A958 + (U$9/12),5),'main sheet'!$G:$M, 4, 0) - VLOOKUP(ROUND($A958 + (U$9/12) + (1/12),5),'main sheet'!$G:$M, 4, 0)) / VLOOKUP(ROUND($A958,5),'main sheet'!$G:$M, 4, 0)) * U$11</f>
        <v>6.1563404818400632E-3</v>
      </c>
      <c r="V958" s="19">
        <f>((VLOOKUP(ROUND($A958 + (V$9/12),5),'main sheet'!$G:$M, 4, 0) - VLOOKUP(ROUND($A958 + (V$9/12) + (1/12),5),'main sheet'!$G:$M, 4, 0)) / VLOOKUP(ROUND($A958,5),'main sheet'!$G:$M, 4, 0)) * V$11</f>
        <v>6.1522670944846288E-3</v>
      </c>
      <c r="W958" s="19">
        <f>((VLOOKUP(ROUND($A958 + (W$9/12),5),'main sheet'!$G:$M, 4, 0) - VLOOKUP(ROUND($A958 + (W$9/12) + (1/12),5),'main sheet'!$G:$M, 4, 0)) / VLOOKUP(ROUND($A958,5),'main sheet'!$G:$M, 4, 0)) * W$11</f>
        <v>6.148196402315332E-3</v>
      </c>
      <c r="X958" s="19">
        <f>((VLOOKUP(ROUND($A958 + (X$9/12),5),'main sheet'!$G:$M, 4, 0) - VLOOKUP(ROUND($A958 + (X$9/12) + (1/12),5),'main sheet'!$G:$M, 4, 0)) / VLOOKUP(ROUND($A958,5),'main sheet'!$G:$M, 4, 0)) * X$11</f>
        <v>6.1441284035488822E-3</v>
      </c>
      <c r="Y958" s="19">
        <f>((VLOOKUP(ROUND($A958 + (Y$9/12),5),'main sheet'!$G:$M, 4, 0) - VLOOKUP(ROUND($A958 + (Y$9/12) + (1/12),5),'main sheet'!$G:$M, 4, 0)) / VLOOKUP(ROUND($A958,5),'main sheet'!$G:$M, 4, 0)) * Y$11</f>
        <v>6.1400630964036709E-3</v>
      </c>
      <c r="Z958" s="19">
        <f>((VLOOKUP(ROUND($A958 + (Z$9/12),5),'main sheet'!$G:$M, 4, 0) - VLOOKUP(ROUND($A958 + (Z$9/12) + (1/12),5),'main sheet'!$G:$M, 4, 0)) / VLOOKUP(ROUND($A958,5),'main sheet'!$G:$M, 4, 0)) * Z$11</f>
        <v>6.1360004790982662E-3</v>
      </c>
      <c r="AA958" s="19">
        <f>((VLOOKUP(ROUND($A958 + (AA$9/12),5),'main sheet'!$G:$M, 4, 0) - VLOOKUP(ROUND($A958 + (AA$9/12) + (1/12),5),'main sheet'!$G:$M, 4, 0)) / VLOOKUP(ROUND($A958,5),'main sheet'!$G:$M, 4, 0)) * AA$11</f>
        <v>6.1319405498529182E-3</v>
      </c>
      <c r="AB958" s="19">
        <f>((VLOOKUP(ROUND($A958 + (AB$9/12),5),'main sheet'!$G:$M, 4, 0) - VLOOKUP(ROUND($A958 + (AB$9/12) + (1/12),5),'main sheet'!$G:$M, 4, 0)) / VLOOKUP(ROUND($A958,5),'main sheet'!$G:$M, 4, 0)) * AB$11</f>
        <v>6.12788330688955E-3</v>
      </c>
      <c r="AC958" s="19">
        <f>((VLOOKUP(ROUND($A958 + (AC$9/12),5),'main sheet'!$G:$M, 4, 0) - VLOOKUP(ROUND($A958 + (AC$9/12) + (1/12),5),'main sheet'!$G:$M, 4, 0)) / VLOOKUP(ROUND($A958,5),'main sheet'!$G:$M, 4, 0)) * AC$11</f>
        <v>6.2932476973298953E-3</v>
      </c>
      <c r="AD958" s="19">
        <f>((VLOOKUP(ROUND($A958 + (AD$9/12),5),'main sheet'!$G:$M, 4, 0) - VLOOKUP(ROUND($A958 + (AD$9/12) + (1/12),5),'main sheet'!$G:$M, 4, 0)) / VLOOKUP(ROUND($A958,5),'main sheet'!$G:$M, 4, 0)) * AD$11</f>
        <v>6.2890837243216469E-3</v>
      </c>
      <c r="AE958" s="19">
        <f>((VLOOKUP(ROUND($A958 + (AE$9/12),5),'main sheet'!$G:$M, 4, 0) - VLOOKUP(ROUND($A958 + (AE$9/12) + (1/12),5),'main sheet'!$G:$M, 4, 0)) / VLOOKUP(ROUND($A958,5),'main sheet'!$G:$M, 4, 0)) * AE$11</f>
        <v>6.2849225064363565E-3</v>
      </c>
      <c r="AF958" s="19">
        <f>((VLOOKUP(ROUND($A958 + (AF$9/12),5),'main sheet'!$G:$M, 4, 0) - VLOOKUP(ROUND($A958 + (AF$9/12) + (1/12),5),'main sheet'!$G:$M, 4, 0)) / VLOOKUP(ROUND($A958,5),'main sheet'!$G:$M, 4, 0)) * AF$11</f>
        <v>6.2807640418510776E-3</v>
      </c>
      <c r="AH958" s="18">
        <f t="shared" si="28"/>
        <v>78.75</v>
      </c>
      <c r="AI958" s="19">
        <f t="shared" si="29"/>
        <v>0.18387815024646706</v>
      </c>
    </row>
    <row r="959" spans="1:35" x14ac:dyDescent="0.3">
      <c r="A959" s="19">
        <v>78.833333333333329</v>
      </c>
      <c r="C959" s="19">
        <f>((VLOOKUP(ROUND($A959 + (C$9/12),5),'main sheet'!$G:$M, 4, 0) - VLOOKUP(ROUND($A959 + (C$9/12) + (1/12),5),'main sheet'!$G:$M, 4, 0)) / VLOOKUP(ROUND($A959,5),'main sheet'!$G:$M, 4, 0)) * C$11</f>
        <v>5.9989019746964772E-3</v>
      </c>
      <c r="D959" s="19">
        <f>((VLOOKUP(ROUND($A959 + (D$9/12),5),'main sheet'!$G:$M, 4, 0) - VLOOKUP(ROUND($A959 + (D$9/12) + (1/12),5),'main sheet'!$G:$M, 4, 0)) / VLOOKUP(ROUND($A959,5),'main sheet'!$G:$M, 4, 0)) * D$11</f>
        <v>6.150641580390406E-3</v>
      </c>
      <c r="E959" s="19">
        <f>((VLOOKUP(ROUND($A959 + (E$9/12),5),'main sheet'!$G:$M, 4, 0) - VLOOKUP(ROUND($A959 + (E$9/12) + (1/12),5),'main sheet'!$G:$M, 4, 0)) / VLOOKUP(ROUND($A959,5),'main sheet'!$G:$M, 4, 0)) * E$11</f>
        <v>6.1446748540983746E-3</v>
      </c>
      <c r="F959" s="19">
        <f>((VLOOKUP(ROUND($A959 + (F$9/12),5),'main sheet'!$G:$M, 4, 0) - VLOOKUP(ROUND($A959 + (F$9/12) + (1/12),5),'main sheet'!$G:$M, 4, 0)) / VLOOKUP(ROUND($A959,5),'main sheet'!$G:$M, 4, 0)) * F$11</f>
        <v>6.1387139161167463E-3</v>
      </c>
      <c r="G959" s="19">
        <f>((VLOOKUP(ROUND($A959 + (G$9/12),5),'main sheet'!$G:$M, 4, 0) - VLOOKUP(ROUND($A959 + (G$9/12) + (1/12),5),'main sheet'!$G:$M, 4, 0)) / VLOOKUP(ROUND($A959,5),'main sheet'!$G:$M, 4, 0)) * G$11</f>
        <v>6.1327587608302914E-3</v>
      </c>
      <c r="H959" s="19">
        <f>((VLOOKUP(ROUND($A959 + (H$9/12),5),'main sheet'!$G:$M, 4, 0) - VLOOKUP(ROUND($A959 + (H$9/12) + (1/12),5),'main sheet'!$G:$M, 4, 0)) / VLOOKUP(ROUND($A959,5),'main sheet'!$G:$M, 4, 0)) * H$11</f>
        <v>6.1268093826292273E-3</v>
      </c>
      <c r="I959" s="19">
        <f>((VLOOKUP(ROUND($A959 + (I$9/12),5),'main sheet'!$G:$M, 4, 0) - VLOOKUP(ROUND($A959 + (I$9/12) + (1/12),5),'main sheet'!$G:$M, 4, 0)) / VLOOKUP(ROUND($A959,5),'main sheet'!$G:$M, 4, 0)) * I$11</f>
        <v>6.120865775909215E-3</v>
      </c>
      <c r="J959" s="19">
        <f>((VLOOKUP(ROUND($A959 + (J$9/12),5),'main sheet'!$G:$M, 4, 0) - VLOOKUP(ROUND($A959 + (J$9/12) + (1/12),5),'main sheet'!$G:$M, 4, 0)) / VLOOKUP(ROUND($A959,5),'main sheet'!$G:$M, 4, 0)) * J$11</f>
        <v>6.1149279350713502E-3</v>
      </c>
      <c r="K959" s="19">
        <f>((VLOOKUP(ROUND($A959 + (K$9/12),5),'main sheet'!$G:$M, 4, 0) - VLOOKUP(ROUND($A959 + (K$9/12) + (1/12),5),'main sheet'!$G:$M, 4, 0)) / VLOOKUP(ROUND($A959,5),'main sheet'!$G:$M, 4, 0)) * K$11</f>
        <v>6.1089958545221604E-3</v>
      </c>
      <c r="L959" s="19">
        <f>((VLOOKUP(ROUND($A959 + (L$9/12),5),'main sheet'!$G:$M, 4, 0) - VLOOKUP(ROUND($A959 + (L$9/12) + (1/12),5),'main sheet'!$G:$M, 4, 0)) / VLOOKUP(ROUND($A959,5),'main sheet'!$G:$M, 4, 0)) * L$11</f>
        <v>6.1030695286736015E-3</v>
      </c>
      <c r="M959" s="19">
        <f>((VLOOKUP(ROUND($A959 + (M$9/12),5),'main sheet'!$G:$M, 4, 0) - VLOOKUP(ROUND($A959 + (M$9/12) + (1/12),5),'main sheet'!$G:$M, 4, 0)) / VLOOKUP(ROUND($A959,5),'main sheet'!$G:$M, 4, 0)) * M$11</f>
        <v>6.119776587461101E-3</v>
      </c>
      <c r="N959" s="19">
        <f>((VLOOKUP(ROUND($A959 + (N$9/12),5),'main sheet'!$G:$M, 4, 0) - VLOOKUP(ROUND($A959 + (N$9/12) + (1/12),5),'main sheet'!$G:$M, 4, 0)) / VLOOKUP(ROUND($A959,5),'main sheet'!$G:$M, 4, 0)) * N$11</f>
        <v>6.1157273928715552E-3</v>
      </c>
      <c r="O959" s="19">
        <f>((VLOOKUP(ROUND($A959 + (O$9/12),5),'main sheet'!$G:$M, 4, 0) - VLOOKUP(ROUND($A959 + (O$9/12) + (1/12),5),'main sheet'!$G:$M, 4, 0)) / VLOOKUP(ROUND($A959,5),'main sheet'!$G:$M, 4, 0)) * O$11</f>
        <v>6.111680877460994E-3</v>
      </c>
      <c r="P959" s="19">
        <f>((VLOOKUP(ROUND($A959 + (P$9/12),5),'main sheet'!$G:$M, 4, 0) - VLOOKUP(ROUND($A959 + (P$9/12) + (1/12),5),'main sheet'!$G:$M, 4, 0)) / VLOOKUP(ROUND($A959,5),'main sheet'!$G:$M, 4, 0)) * P$11</f>
        <v>6.2138736103518168E-3</v>
      </c>
      <c r="Q959" s="19">
        <f>((VLOOKUP(ROUND($A959 + (Q$9/12),5),'main sheet'!$G:$M, 4, 0) - VLOOKUP(ROUND($A959 + (Q$9/12) + (1/12),5),'main sheet'!$G:$M, 4, 0)) / VLOOKUP(ROUND($A959,5),'main sheet'!$G:$M, 4, 0)) * Q$11</f>
        <v>6.2097621557840573E-3</v>
      </c>
      <c r="R959" s="19">
        <f>((VLOOKUP(ROUND($A959 + (R$9/12),5),'main sheet'!$G:$M, 4, 0) - VLOOKUP(ROUND($A959 + (R$9/12) + (1/12),5),'main sheet'!$G:$M, 4, 0)) / VLOOKUP(ROUND($A959,5),'main sheet'!$G:$M, 4, 0)) * R$11</f>
        <v>6.2056534215903852E-3</v>
      </c>
      <c r="S959" s="19">
        <f>((VLOOKUP(ROUND($A959 + (S$9/12),5),'main sheet'!$G:$M, 4, 0) - VLOOKUP(ROUND($A959 + (S$9/12) + (1/12),5),'main sheet'!$G:$M, 4, 0)) / VLOOKUP(ROUND($A959,5),'main sheet'!$G:$M, 4, 0)) * S$11</f>
        <v>6.2015474059703406E-3</v>
      </c>
      <c r="T959" s="19">
        <f>((VLOOKUP(ROUND($A959 + (T$9/12),5),'main sheet'!$G:$M, 4, 0) - VLOOKUP(ROUND($A959 + (T$9/12) + (1/12),5),'main sheet'!$G:$M, 4, 0)) / VLOOKUP(ROUND($A959,5),'main sheet'!$G:$M, 4, 0)) * T$11</f>
        <v>6.1974441071251602E-3</v>
      </c>
      <c r="U959" s="19">
        <f>((VLOOKUP(ROUND($A959 + (U$9/12),5),'main sheet'!$G:$M, 4, 0) - VLOOKUP(ROUND($A959 + (U$9/12) + (1/12),5),'main sheet'!$G:$M, 4, 0)) / VLOOKUP(ROUND($A959,5),'main sheet'!$G:$M, 4, 0)) * U$11</f>
        <v>6.1933435232577735E-3</v>
      </c>
      <c r="V959" s="19">
        <f>((VLOOKUP(ROUND($A959 + (V$9/12),5),'main sheet'!$G:$M, 4, 0) - VLOOKUP(ROUND($A959 + (V$9/12) + (1/12),5),'main sheet'!$G:$M, 4, 0)) / VLOOKUP(ROUND($A959,5),'main sheet'!$G:$M, 4, 0)) * V$11</f>
        <v>6.1892456525712916E-3</v>
      </c>
      <c r="W959" s="19">
        <f>((VLOOKUP(ROUND($A959 + (W$9/12),5),'main sheet'!$G:$M, 4, 0) - VLOOKUP(ROUND($A959 + (W$9/12) + (1/12),5),'main sheet'!$G:$M, 4, 0)) / VLOOKUP(ROUND($A959,5),'main sheet'!$G:$M, 4, 0)) * W$11</f>
        <v>6.1851504932705203E-3</v>
      </c>
      <c r="X959" s="19">
        <f>((VLOOKUP(ROUND($A959 + (X$9/12),5),'main sheet'!$G:$M, 4, 0) - VLOOKUP(ROUND($A959 + (X$9/12) + (1/12),5),'main sheet'!$G:$M, 4, 0)) / VLOOKUP(ROUND($A959,5),'main sheet'!$G:$M, 4, 0)) * X$11</f>
        <v>6.1810580435619532E-3</v>
      </c>
      <c r="Y959" s="19">
        <f>((VLOOKUP(ROUND($A959 + (Y$9/12),5),'main sheet'!$G:$M, 4, 0) - VLOOKUP(ROUND($A959 + (Y$9/12) + (1/12),5),'main sheet'!$G:$M, 4, 0)) / VLOOKUP(ROUND($A959,5),'main sheet'!$G:$M, 4, 0)) * Y$11</f>
        <v>6.1769683016522662E-3</v>
      </c>
      <c r="Z959" s="19">
        <f>((VLOOKUP(ROUND($A959 + (Z$9/12),5),'main sheet'!$G:$M, 4, 0) - VLOOKUP(ROUND($A959 + (Z$9/12) + (1/12),5),'main sheet'!$G:$M, 4, 0)) / VLOOKUP(ROUND($A959,5),'main sheet'!$G:$M, 4, 0)) * Z$11</f>
        <v>6.1728812657498256E-3</v>
      </c>
      <c r="AA959" s="19">
        <f>((VLOOKUP(ROUND($A959 + (AA$9/12),5),'main sheet'!$G:$M, 4, 0) - VLOOKUP(ROUND($A959 + (AA$9/12) + (1/12),5),'main sheet'!$G:$M, 4, 0)) / VLOOKUP(ROUND($A959,5),'main sheet'!$G:$M, 4, 0)) * AA$11</f>
        <v>6.1687969340646839E-3</v>
      </c>
      <c r="AB959" s="19">
        <f>((VLOOKUP(ROUND($A959 + (AB$9/12),5),'main sheet'!$G:$M, 4, 0) - VLOOKUP(ROUND($A959 + (AB$9/12) + (1/12),5),'main sheet'!$G:$M, 4, 0)) / VLOOKUP(ROUND($A959,5),'main sheet'!$G:$M, 4, 0)) * AB$11</f>
        <v>6.33526540183152E-3</v>
      </c>
      <c r="AC959" s="19">
        <f>((VLOOKUP(ROUND($A959 + (AC$9/12),5),'main sheet'!$G:$M, 4, 0) - VLOOKUP(ROUND($A959 + (AC$9/12) + (1/12),5),'main sheet'!$G:$M, 4, 0)) / VLOOKUP(ROUND($A959,5),'main sheet'!$G:$M, 4, 0)) * AC$11</f>
        <v>6.3310736275041714E-3</v>
      </c>
      <c r="AD959" s="19">
        <f>((VLOOKUP(ROUND($A959 + (AD$9/12),5),'main sheet'!$G:$M, 4, 0) - VLOOKUP(ROUND($A959 + (AD$9/12) + (1/12),5),'main sheet'!$G:$M, 4, 0)) / VLOOKUP(ROUND($A959,5),'main sheet'!$G:$M, 4, 0)) * AD$11</f>
        <v>6.3268846266947253E-3</v>
      </c>
      <c r="AE959" s="19">
        <f>((VLOOKUP(ROUND($A959 + (AE$9/12),5),'main sheet'!$G:$M, 4, 0) - VLOOKUP(ROUND($A959 + (AE$9/12) + (1/12),5),'main sheet'!$G:$M, 4, 0)) / VLOOKUP(ROUND($A959,5),'main sheet'!$G:$M, 4, 0)) * AE$11</f>
        <v>6.3226983975680634E-3</v>
      </c>
      <c r="AF959" s="19">
        <f>((VLOOKUP(ROUND($A959 + (AF$9/12),5),'main sheet'!$G:$M, 4, 0) - VLOOKUP(ROUND($A959 + (AF$9/12) + (1/12),5),'main sheet'!$G:$M, 4, 0)) / VLOOKUP(ROUND($A959,5),'main sheet'!$G:$M, 4, 0)) * AF$11</f>
        <v>6.3185149382902822E-3</v>
      </c>
      <c r="AH959" s="18">
        <f t="shared" si="28"/>
        <v>78.833333333333329</v>
      </c>
      <c r="AI959" s="19">
        <f t="shared" si="29"/>
        <v>0.18541770632757032</v>
      </c>
    </row>
    <row r="960" spans="1:35" x14ac:dyDescent="0.3">
      <c r="A960" s="19">
        <v>78.916666666666671</v>
      </c>
      <c r="C960" s="19">
        <f>((VLOOKUP(ROUND($A960 + (C$9/12),5),'main sheet'!$G:$M, 4, 0) - VLOOKUP(ROUND($A960 + (C$9/12) + (1/12),5),'main sheet'!$G:$M, 4, 0)) / VLOOKUP(ROUND($A960,5),'main sheet'!$G:$M, 4, 0)) * C$11</f>
        <v>6.1938425503884863E-3</v>
      </c>
      <c r="D960" s="19">
        <f>((VLOOKUP(ROUND($A960 + (D$9/12),5),'main sheet'!$G:$M, 4, 0) - VLOOKUP(ROUND($A960 + (D$9/12) + (1/12),5),'main sheet'!$G:$M, 4, 0)) / VLOOKUP(ROUND($A960,5),'main sheet'!$G:$M, 4, 0)) * D$11</f>
        <v>6.1878339149134603E-3</v>
      </c>
      <c r="E960" s="19">
        <f>((VLOOKUP(ROUND($A960 + (E$9/12),5),'main sheet'!$G:$M, 4, 0) - VLOOKUP(ROUND($A960 + (E$9/12) + (1/12),5),'main sheet'!$G:$M, 4, 0)) / VLOOKUP(ROUND($A960,5),'main sheet'!$G:$M, 4, 0)) * E$11</f>
        <v>6.1818311084048602E-3</v>
      </c>
      <c r="F960" s="19">
        <f>((VLOOKUP(ROUND($A960 + (F$9/12),5),'main sheet'!$G:$M, 4, 0) - VLOOKUP(ROUND($A960 + (F$9/12) + (1/12),5),'main sheet'!$G:$M, 4, 0)) / VLOOKUP(ROUND($A960,5),'main sheet'!$G:$M, 4, 0)) * F$11</f>
        <v>6.1758341252080148E-3</v>
      </c>
      <c r="G960" s="19">
        <f>((VLOOKUP(ROUND($A960 + (G$9/12),5),'main sheet'!$G:$M, 4, 0) - VLOOKUP(ROUND($A960 + (G$9/12) + (1/12),5),'main sheet'!$G:$M, 4, 0)) / VLOOKUP(ROUND($A960,5),'main sheet'!$G:$M, 4, 0)) * G$11</f>
        <v>6.1698429596737424E-3</v>
      </c>
      <c r="H960" s="19">
        <f>((VLOOKUP(ROUND($A960 + (H$9/12),5),'main sheet'!$G:$M, 4, 0) - VLOOKUP(ROUND($A960 + (H$9/12) + (1/12),5),'main sheet'!$G:$M, 4, 0)) / VLOOKUP(ROUND($A960,5),'main sheet'!$G:$M, 4, 0)) * H$11</f>
        <v>6.1638576061583362E-3</v>
      </c>
      <c r="I960" s="19">
        <f>((VLOOKUP(ROUND($A960 + (I$9/12),5),'main sheet'!$G:$M, 4, 0) - VLOOKUP(ROUND($A960 + (I$9/12) + (1/12),5),'main sheet'!$G:$M, 4, 0)) / VLOOKUP(ROUND($A960,5),'main sheet'!$G:$M, 4, 0)) * I$11</f>
        <v>6.1578780590235693E-3</v>
      </c>
      <c r="J960" s="19">
        <f>((VLOOKUP(ROUND($A960 + (J$9/12),5),'main sheet'!$G:$M, 4, 0) - VLOOKUP(ROUND($A960 + (J$9/12) + (1/12),5),'main sheet'!$G:$M, 4, 0)) / VLOOKUP(ROUND($A960,5),'main sheet'!$G:$M, 4, 0)) * J$11</f>
        <v>6.1519043126366819E-3</v>
      </c>
      <c r="K960" s="19">
        <f>((VLOOKUP(ROUND($A960 + (K$9/12),5),'main sheet'!$G:$M, 4, 0) - VLOOKUP(ROUND($A960 + (K$9/12) + (1/12),5),'main sheet'!$G:$M, 4, 0)) / VLOOKUP(ROUND($A960,5),'main sheet'!$G:$M, 4, 0)) * K$11</f>
        <v>6.1459363613703775E-3</v>
      </c>
      <c r="L960" s="19">
        <f>((VLOOKUP(ROUND($A960 + (L$9/12),5),'main sheet'!$G:$M, 4, 0) - VLOOKUP(ROUND($A960 + (L$9/12) + (1/12),5),'main sheet'!$G:$M, 4, 0)) / VLOOKUP(ROUND($A960,5),'main sheet'!$G:$M, 4, 0)) * L$11</f>
        <v>6.1399741996028224E-3</v>
      </c>
      <c r="M960" s="19">
        <f>((VLOOKUP(ROUND($A960 + (M$9/12),5),'main sheet'!$G:$M, 4, 0) - VLOOKUP(ROUND($A960 + (M$9/12) + (1/12),5),'main sheet'!$G:$M, 4, 0)) / VLOOKUP(ROUND($A960,5),'main sheet'!$G:$M, 4, 0)) * M$11</f>
        <v>6.1567822843582951E-3</v>
      </c>
      <c r="N960" s="19">
        <f>((VLOOKUP(ROUND($A960 + (N$9/12),5),'main sheet'!$G:$M, 4, 0) - VLOOKUP(ROUND($A960 + (N$9/12) + (1/12),5),'main sheet'!$G:$M, 4, 0)) / VLOOKUP(ROUND($A960,5),'main sheet'!$G:$M, 4, 0)) * N$11</f>
        <v>6.1527086046808521E-3</v>
      </c>
      <c r="O960" s="19">
        <f>((VLOOKUP(ROUND($A960 + (O$9/12),5),'main sheet'!$G:$M, 4, 0) - VLOOKUP(ROUND($A960 + (O$9/12) + (1/12),5),'main sheet'!$G:$M, 4, 0)) / VLOOKUP(ROUND($A960,5),'main sheet'!$G:$M, 4, 0)) * O$11</f>
        <v>6.2555873576131266E-3</v>
      </c>
      <c r="P960" s="19">
        <f>((VLOOKUP(ROUND($A960 + (P$9/12),5),'main sheet'!$G:$M, 4, 0) - VLOOKUP(ROUND($A960 + (P$9/12) + (1/12),5),'main sheet'!$G:$M, 4, 0)) / VLOOKUP(ROUND($A960,5),'main sheet'!$G:$M, 4, 0)) * P$11</f>
        <v>6.2514483028417783E-3</v>
      </c>
      <c r="Q960" s="19">
        <f>((VLOOKUP(ROUND($A960 + (Q$9/12),5),'main sheet'!$G:$M, 4, 0) - VLOOKUP(ROUND($A960 + (Q$9/12) + (1/12),5),'main sheet'!$G:$M, 4, 0)) / VLOOKUP(ROUND($A960,5),'main sheet'!$G:$M, 4, 0)) * Q$11</f>
        <v>6.2473119867063956E-3</v>
      </c>
      <c r="R960" s="19">
        <f>((VLOOKUP(ROUND($A960 + (R$9/12),5),'main sheet'!$G:$M, 4, 0) - VLOOKUP(ROUND($A960 + (R$9/12) + (1/12),5),'main sheet'!$G:$M, 4, 0)) / VLOOKUP(ROUND($A960,5),'main sheet'!$G:$M, 4, 0)) * R$11</f>
        <v>6.243178407394431E-3</v>
      </c>
      <c r="S960" s="19">
        <f>((VLOOKUP(ROUND($A960 + (S$9/12),5),'main sheet'!$G:$M, 4, 0) - VLOOKUP(ROUND($A960 + (S$9/12) + (1/12),5),'main sheet'!$G:$M, 4, 0)) / VLOOKUP(ROUND($A960,5),'main sheet'!$G:$M, 4, 0)) * S$11</f>
        <v>6.2390475630950465E-3</v>
      </c>
      <c r="T960" s="19">
        <f>((VLOOKUP(ROUND($A960 + (T$9/12),5),'main sheet'!$G:$M, 4, 0) - VLOOKUP(ROUND($A960 + (T$9/12) + (1/12),5),'main sheet'!$G:$M, 4, 0)) / VLOOKUP(ROUND($A960,5),'main sheet'!$G:$M, 4, 0)) * T$11</f>
        <v>6.2349194519991059E-3</v>
      </c>
      <c r="U960" s="19">
        <f>((VLOOKUP(ROUND($A960 + (U$9/12),5),'main sheet'!$G:$M, 4, 0) - VLOOKUP(ROUND($A960 + (U$9/12) + (1/12),5),'main sheet'!$G:$M, 4, 0)) / VLOOKUP(ROUND($A960,5),'main sheet'!$G:$M, 4, 0)) * U$11</f>
        <v>6.2307940722976622E-3</v>
      </c>
      <c r="V960" s="19">
        <f>((VLOOKUP(ROUND($A960 + (V$9/12),5),'main sheet'!$G:$M, 4, 0) - VLOOKUP(ROUND($A960 + (V$9/12) + (1/12),5),'main sheet'!$G:$M, 4, 0)) / VLOOKUP(ROUND($A960,5),'main sheet'!$G:$M, 4, 0)) * V$11</f>
        <v>6.2266714221834657E-3</v>
      </c>
      <c r="W960" s="19">
        <f>((VLOOKUP(ROUND($A960 + (W$9/12),5),'main sheet'!$G:$M, 4, 0) - VLOOKUP(ROUND($A960 + (W$9/12) + (1/12),5),'main sheet'!$G:$M, 4, 0)) / VLOOKUP(ROUND($A960,5),'main sheet'!$G:$M, 4, 0)) * W$11</f>
        <v>6.222551499850972E-3</v>
      </c>
      <c r="X960" s="19">
        <f>((VLOOKUP(ROUND($A960 + (X$9/12),5),'main sheet'!$G:$M, 4, 0) - VLOOKUP(ROUND($A960 + (X$9/12) + (1/12),5),'main sheet'!$G:$M, 4, 0)) / VLOOKUP(ROUND($A960,5),'main sheet'!$G:$M, 4, 0)) * X$11</f>
        <v>6.2184343034948188E-3</v>
      </c>
      <c r="Y960" s="19">
        <f>((VLOOKUP(ROUND($A960 + (Y$9/12),5),'main sheet'!$G:$M, 4, 0) - VLOOKUP(ROUND($A960 + (Y$9/12) + (1/12),5),'main sheet'!$G:$M, 4, 0)) / VLOOKUP(ROUND($A960,5),'main sheet'!$G:$M, 4, 0)) * Y$11</f>
        <v>6.2143198313113455E-3</v>
      </c>
      <c r="Z960" s="19">
        <f>((VLOOKUP(ROUND($A960 + (Z$9/12),5),'main sheet'!$G:$M, 4, 0) - VLOOKUP(ROUND($A960 + (Z$9/12) + (1/12),5),'main sheet'!$G:$M, 4, 0)) / VLOOKUP(ROUND($A960,5),'main sheet'!$G:$M, 4, 0)) * Z$11</f>
        <v>6.2102080814985857E-3</v>
      </c>
      <c r="AA960" s="19">
        <f>((VLOOKUP(ROUND($A960 + (AA$9/12),5),'main sheet'!$G:$M, 4, 0) - VLOOKUP(ROUND($A960 + (AA$9/12) + (1/12),5),'main sheet'!$G:$M, 4, 0)) / VLOOKUP(ROUND($A960,5),'main sheet'!$G:$M, 4, 0)) * AA$11</f>
        <v>6.3777940524569641E-3</v>
      </c>
      <c r="AB960" s="19">
        <f>((VLOOKUP(ROUND($A960 + (AB$9/12),5),'main sheet'!$G:$M, 4, 0) - VLOOKUP(ROUND($A960 + (AB$9/12) + (1/12),5),'main sheet'!$G:$M, 4, 0)) / VLOOKUP(ROUND($A960,5),'main sheet'!$G:$M, 4, 0)) * AB$11</f>
        <v>6.3735741387393038E-3</v>
      </c>
      <c r="AC960" s="19">
        <f>((VLOOKUP(ROUND($A960 + (AC$9/12),5),'main sheet'!$G:$M, 4, 0) - VLOOKUP(ROUND($A960 + (AC$9/12) + (1/12),5),'main sheet'!$G:$M, 4, 0)) / VLOOKUP(ROUND($A960,5),'main sheet'!$G:$M, 4, 0)) * AC$11</f>
        <v>6.3693570171581776E-3</v>
      </c>
      <c r="AD960" s="19">
        <f>((VLOOKUP(ROUND($A960 + (AD$9/12),5),'main sheet'!$G:$M, 4, 0) - VLOOKUP(ROUND($A960 + (AD$9/12) + (1/12),5),'main sheet'!$G:$M, 4, 0)) / VLOOKUP(ROUND($A960,5),'main sheet'!$G:$M, 4, 0)) * AD$11</f>
        <v>6.3651426858661493E-3</v>
      </c>
      <c r="AE960" s="19">
        <f>((VLOOKUP(ROUND($A960 + (AE$9/12),5),'main sheet'!$G:$M, 4, 0) - VLOOKUP(ROUND($A960 + (AE$9/12) + (1/12),5),'main sheet'!$G:$M, 4, 0)) / VLOOKUP(ROUND($A960,5),'main sheet'!$G:$M, 4, 0)) * AE$11</f>
        <v>6.360931143017003E-3</v>
      </c>
      <c r="AF960" s="19">
        <f>((VLOOKUP(ROUND($A960 + (AF$9/12),5),'main sheet'!$G:$M, 4, 0) - VLOOKUP(ROUND($A960 + (AF$9/12) + (1/12),5),'main sheet'!$G:$M, 4, 0)) / VLOOKUP(ROUND($A960,5),'main sheet'!$G:$M, 4, 0)) * AF$11</f>
        <v>6.3567223867657457E-3</v>
      </c>
      <c r="AH960" s="18">
        <f t="shared" si="28"/>
        <v>78.916666666666671</v>
      </c>
      <c r="AI960" s="19">
        <f t="shared" si="29"/>
        <v>0.18697621979070955</v>
      </c>
    </row>
    <row r="961" spans="1:35" x14ac:dyDescent="0.3">
      <c r="A961" s="19">
        <v>79</v>
      </c>
      <c r="C961" s="19">
        <f>((VLOOKUP(ROUND($A961 + (C$9/12),5),'main sheet'!$G:$M, 4, 0) - VLOOKUP(ROUND($A961 + (C$9/12) + (1/12),5),'main sheet'!$G:$M, 4, 0)) / VLOOKUP(ROUND($A961,5),'main sheet'!$G:$M, 4, 0)) * C$11</f>
        <v>6.2315239729132423E-3</v>
      </c>
      <c r="D961" s="19">
        <f>((VLOOKUP(ROUND($A961 + (D$9/12),5),'main sheet'!$G:$M, 4, 0) - VLOOKUP(ROUND($A961 + (D$9/12) + (1/12),5),'main sheet'!$G:$M, 4, 0)) / VLOOKUP(ROUND($A961,5),'main sheet'!$G:$M, 4, 0)) * D$11</f>
        <v>6.2254787827582588E-3</v>
      </c>
      <c r="E961" s="19">
        <f>((VLOOKUP(ROUND($A961 + (E$9/12),5),'main sheet'!$G:$M, 4, 0) - VLOOKUP(ROUND($A961 + (E$9/12) + (1/12),5),'main sheet'!$G:$M, 4, 0)) / VLOOKUP(ROUND($A961,5),'main sheet'!$G:$M, 4, 0)) * E$11</f>
        <v>6.2194394570313305E-3</v>
      </c>
      <c r="F961" s="19">
        <f>((VLOOKUP(ROUND($A961 + (F$9/12),5),'main sheet'!$G:$M, 4, 0) - VLOOKUP(ROUND($A961 + (F$9/12) + (1/12),5),'main sheet'!$G:$M, 4, 0)) / VLOOKUP(ROUND($A961,5),'main sheet'!$G:$M, 4, 0)) * F$11</f>
        <v>6.2134059900433858E-3</v>
      </c>
      <c r="G961" s="19">
        <f>((VLOOKUP(ROUND($A961 + (G$9/12),5),'main sheet'!$G:$M, 4, 0) - VLOOKUP(ROUND($A961 + (G$9/12) + (1/12),5),'main sheet'!$G:$M, 4, 0)) / VLOOKUP(ROUND($A961,5),'main sheet'!$G:$M, 4, 0)) * G$11</f>
        <v>6.2073783761108729E-3</v>
      </c>
      <c r="H961" s="19">
        <f>((VLOOKUP(ROUND($A961 + (H$9/12),5),'main sheet'!$G:$M, 4, 0) - VLOOKUP(ROUND($A961 + (H$9/12) + (1/12),5),'main sheet'!$G:$M, 4, 0)) / VLOOKUP(ROUND($A961,5),'main sheet'!$G:$M, 4, 0)) * H$11</f>
        <v>6.201356609555753E-3</v>
      </c>
      <c r="I961" s="19">
        <f>((VLOOKUP(ROUND($A961 + (I$9/12),5),'main sheet'!$G:$M, 4, 0) - VLOOKUP(ROUND($A961 + (I$9/12) + (1/12),5),'main sheet'!$G:$M, 4, 0)) / VLOOKUP(ROUND($A961,5),'main sheet'!$G:$M, 4, 0)) * I$11</f>
        <v>6.1953406847054951E-3</v>
      </c>
      <c r="J961" s="19">
        <f>((VLOOKUP(ROUND($A961 + (J$9/12),5),'main sheet'!$G:$M, 4, 0) - VLOOKUP(ROUND($A961 + (J$9/12) + (1/12),5),'main sheet'!$G:$M, 4, 0)) / VLOOKUP(ROUND($A961,5),'main sheet'!$G:$M, 4, 0)) * J$11</f>
        <v>6.1893305958930726E-3</v>
      </c>
      <c r="K961" s="19">
        <f>((VLOOKUP(ROUND($A961 + (K$9/12),5),'main sheet'!$G:$M, 4, 0) - VLOOKUP(ROUND($A961 + (K$9/12) + (1/12),5),'main sheet'!$G:$M, 4, 0)) / VLOOKUP(ROUND($A961,5),'main sheet'!$G:$M, 4, 0)) * K$11</f>
        <v>6.1833263374569559E-3</v>
      </c>
      <c r="L961" s="19">
        <f>((VLOOKUP(ROUND($A961 + (L$9/12),5),'main sheet'!$G:$M, 4, 0) - VLOOKUP(ROUND($A961 + (L$9/12) + (1/12),5),'main sheet'!$G:$M, 4, 0)) / VLOOKUP(ROUND($A961,5),'main sheet'!$G:$M, 4, 0)) * L$11</f>
        <v>6.1773279037411069E-3</v>
      </c>
      <c r="M961" s="19">
        <f>((VLOOKUP(ROUND($A961 + (M$9/12),5),'main sheet'!$G:$M, 4, 0) - VLOOKUP(ROUND($A961 + (M$9/12) + (1/12),5),'main sheet'!$G:$M, 4, 0)) / VLOOKUP(ROUND($A961,5),'main sheet'!$G:$M, 4, 0)) * M$11</f>
        <v>6.1942382436860448E-3</v>
      </c>
      <c r="N961" s="19">
        <f>((VLOOKUP(ROUND($A961 + (N$9/12),5),'main sheet'!$G:$M, 4, 0) - VLOOKUP(ROUND($A961 + (N$9/12) + (1/12),5),'main sheet'!$G:$M, 4, 0)) / VLOOKUP(ROUND($A961,5),'main sheet'!$G:$M, 4, 0)) * N$11</f>
        <v>6.297811409070638E-3</v>
      </c>
      <c r="O961" s="19">
        <f>((VLOOKUP(ROUND($A961 + (O$9/12),5),'main sheet'!$G:$M, 4, 0) - VLOOKUP(ROUND($A961 + (O$9/12) + (1/12),5),'main sheet'!$G:$M, 4, 0)) / VLOOKUP(ROUND($A961,5),'main sheet'!$G:$M, 4, 0)) * O$11</f>
        <v>6.2936444164492268E-3</v>
      </c>
      <c r="P961" s="19">
        <f>((VLOOKUP(ROUND($A961 + (P$9/12),5),'main sheet'!$G:$M, 4, 0) - VLOOKUP(ROUND($A961 + (P$9/12) + (1/12),5),'main sheet'!$G:$M, 4, 0)) / VLOOKUP(ROUND($A961,5),'main sheet'!$G:$M, 4, 0)) * P$11</f>
        <v>6.2894801809490648E-3</v>
      </c>
      <c r="Q961" s="19">
        <f>((VLOOKUP(ROUND($A961 + (Q$9/12),5),'main sheet'!$G:$M, 4, 0) - VLOOKUP(ROUND($A961 + (Q$9/12) + (1/12),5),'main sheet'!$G:$M, 4, 0)) / VLOOKUP(ROUND($A961,5),'main sheet'!$G:$M, 4, 0)) * Q$11</f>
        <v>6.2853187007453704E-3</v>
      </c>
      <c r="R961" s="19">
        <f>((VLOOKUP(ROUND($A961 + (R$9/12),5),'main sheet'!$G:$M, 4, 0) - VLOOKUP(ROUND($A961 + (R$9/12) + (1/12),5),'main sheet'!$G:$M, 4, 0)) / VLOOKUP(ROUND($A961,5),'main sheet'!$G:$M, 4, 0)) * R$11</f>
        <v>6.2811599740150818E-3</v>
      </c>
      <c r="S961" s="19">
        <f>((VLOOKUP(ROUND($A961 + (S$9/12),5),'main sheet'!$G:$M, 4, 0) - VLOOKUP(ROUND($A961 + (S$9/12) + (1/12),5),'main sheet'!$G:$M, 4, 0)) / VLOOKUP(ROUND($A961,5),'main sheet'!$G:$M, 4, 0)) * S$11</f>
        <v>6.277003998936854E-3</v>
      </c>
      <c r="T961" s="19">
        <f>((VLOOKUP(ROUND($A961 + (T$9/12),5),'main sheet'!$G:$M, 4, 0) - VLOOKUP(ROUND($A961 + (T$9/12) + (1/12),5),'main sheet'!$G:$M, 4, 0)) / VLOOKUP(ROUND($A961,5),'main sheet'!$G:$M, 4, 0)) * T$11</f>
        <v>6.2728507736895256E-3</v>
      </c>
      <c r="U961" s="19">
        <f>((VLOOKUP(ROUND($A961 + (U$9/12),5),'main sheet'!$G:$M, 4, 0) - VLOOKUP(ROUND($A961 + (U$9/12) + (1/12),5),'main sheet'!$G:$M, 4, 0)) / VLOOKUP(ROUND($A961,5),'main sheet'!$G:$M, 4, 0)) * U$11</f>
        <v>6.2687002964536519E-3</v>
      </c>
      <c r="V961" s="19">
        <f>((VLOOKUP(ROUND($A961 + (V$9/12),5),'main sheet'!$G:$M, 4, 0) - VLOOKUP(ROUND($A961 + (V$9/12) + (1/12),5),'main sheet'!$G:$M, 4, 0)) / VLOOKUP(ROUND($A961,5),'main sheet'!$G:$M, 4, 0)) * V$11</f>
        <v>6.2645525654115011E-3</v>
      </c>
      <c r="W961" s="19">
        <f>((VLOOKUP(ROUND($A961 + (W$9/12),5),'main sheet'!$G:$M, 4, 0) - VLOOKUP(ROUND($A961 + (W$9/12) + (1/12),5),'main sheet'!$G:$M, 4, 0)) / VLOOKUP(ROUND($A961,5),'main sheet'!$G:$M, 4, 0)) * W$11</f>
        <v>6.2604075787455237E-3</v>
      </c>
      <c r="X961" s="19">
        <f>((VLOOKUP(ROUND($A961 + (X$9/12),5),'main sheet'!$G:$M, 4, 0) - VLOOKUP(ROUND($A961 + (X$9/12) + (1/12),5),'main sheet'!$G:$M, 4, 0)) / VLOOKUP(ROUND($A961,5),'main sheet'!$G:$M, 4, 0)) * X$11</f>
        <v>6.2562653346398831E-3</v>
      </c>
      <c r="Y961" s="19">
        <f>((VLOOKUP(ROUND($A961 + (Y$9/12),5),'main sheet'!$G:$M, 4, 0) - VLOOKUP(ROUND($A961 + (Y$9/12) + (1/12),5),'main sheet'!$G:$M, 4, 0)) / VLOOKUP(ROUND($A961,5),'main sheet'!$G:$M, 4, 0)) * Y$11</f>
        <v>6.2521258312804549E-3</v>
      </c>
      <c r="Z961" s="19">
        <f>((VLOOKUP(ROUND($A961 + (Z$9/12),5),'main sheet'!$G:$M, 4, 0) - VLOOKUP(ROUND($A961 + (Z$9/12) + (1/12),5),'main sheet'!$G:$M, 4, 0)) / VLOOKUP(ROUND($A961,5),'main sheet'!$G:$M, 4, 0)) * Z$11</f>
        <v>6.4208429763807284E-3</v>
      </c>
      <c r="AA961" s="19">
        <f>((VLOOKUP(ROUND($A961 + (AA$9/12),5),'main sheet'!$G:$M, 4, 0) - VLOOKUP(ROUND($A961 + (AA$9/12) + (1/12),5),'main sheet'!$G:$M, 4, 0)) / VLOOKUP(ROUND($A961,5),'main sheet'!$G:$M, 4, 0)) * AA$11</f>
        <v>6.4165945790301531E-3</v>
      </c>
      <c r="AB961" s="19">
        <f>((VLOOKUP(ROUND($A961 + (AB$9/12),5),'main sheet'!$G:$M, 4, 0) - VLOOKUP(ROUND($A961 + (AB$9/12) + (1/12),5),'main sheet'!$G:$M, 4, 0)) / VLOOKUP(ROUND($A961,5),'main sheet'!$G:$M, 4, 0)) * AB$11</f>
        <v>6.4123489926625147E-3</v>
      </c>
      <c r="AC961" s="19">
        <f>((VLOOKUP(ROUND($A961 + (AC$9/12),5),'main sheet'!$G:$M, 4, 0) - VLOOKUP(ROUND($A961 + (AC$9/12) + (1/12),5),'main sheet'!$G:$M, 4, 0)) / VLOOKUP(ROUND($A961,5),'main sheet'!$G:$M, 4, 0)) * AC$11</f>
        <v>6.4081062154179068E-3</v>
      </c>
      <c r="AD961" s="19">
        <f>((VLOOKUP(ROUND($A961 + (AD$9/12),5),'main sheet'!$G:$M, 4, 0) - VLOOKUP(ROUND($A961 + (AD$9/12) + (1/12),5),'main sheet'!$G:$M, 4, 0)) / VLOOKUP(ROUND($A961,5),'main sheet'!$G:$M, 4, 0)) * AD$11</f>
        <v>6.4038662454376514E-3</v>
      </c>
      <c r="AE961" s="19">
        <f>((VLOOKUP(ROUND($A961 + (AE$9/12),5),'main sheet'!$G:$M, 4, 0) - VLOOKUP(ROUND($A961 + (AE$9/12) + (1/12),5),'main sheet'!$G:$M, 4, 0)) / VLOOKUP(ROUND($A961,5),'main sheet'!$G:$M, 4, 0)) * AE$11</f>
        <v>6.3996290808643027E-3</v>
      </c>
      <c r="AF961" s="19">
        <f>((VLOOKUP(ROUND($A961 + (AF$9/12),5),'main sheet'!$G:$M, 4, 0) - VLOOKUP(ROUND($A961 + (AF$9/12) + (1/12),5),'main sheet'!$G:$M, 4, 0)) / VLOOKUP(ROUND($A961,5),'main sheet'!$G:$M, 4, 0)) * AF$11</f>
        <v>6.3953947198416424E-3</v>
      </c>
      <c r="AH961" s="18">
        <f t="shared" si="28"/>
        <v>79</v>
      </c>
      <c r="AI961" s="19">
        <f t="shared" si="29"/>
        <v>0.1883942508239172</v>
      </c>
    </row>
    <row r="962" spans="1:35" x14ac:dyDescent="0.3">
      <c r="A962" s="19">
        <v>79.083333333333329</v>
      </c>
      <c r="C962" s="19">
        <f>((VLOOKUP(ROUND($A962 + (C$9/12),5),'main sheet'!$G:$M, 4, 0) - VLOOKUP(ROUND($A962 + (C$9/12) + (1/12),5),'main sheet'!$G:$M, 4, 0)) / VLOOKUP(ROUND($A962,5),'main sheet'!$G:$M, 4, 0)) * C$11</f>
        <v>6.2706757645860714E-3</v>
      </c>
      <c r="D962" s="19">
        <f>((VLOOKUP(ROUND($A962 + (D$9/12),5),'main sheet'!$G:$M, 4, 0) - VLOOKUP(ROUND($A962 + (D$9/12) + (1/12),5),'main sheet'!$G:$M, 4, 0)) / VLOOKUP(ROUND($A962,5),'main sheet'!$G:$M, 4, 0)) * D$11</f>
        <v>6.264592593348676E-3</v>
      </c>
      <c r="E962" s="19">
        <f>((VLOOKUP(ROUND($A962 + (E$9/12),5),'main sheet'!$G:$M, 4, 0) - VLOOKUP(ROUND($A962 + (E$9/12) + (1/12),5),'main sheet'!$G:$M, 4, 0)) / VLOOKUP(ROUND($A962,5),'main sheet'!$G:$M, 4, 0)) * E$11</f>
        <v>6.2585153233847149E-3</v>
      </c>
      <c r="F962" s="19">
        <f>((VLOOKUP(ROUND($A962 + (F$9/12),5),'main sheet'!$G:$M, 4, 0) - VLOOKUP(ROUND($A962 + (F$9/12) + (1/12),5),'main sheet'!$G:$M, 4, 0)) / VLOOKUP(ROUND($A962,5),'main sheet'!$G:$M, 4, 0)) * F$11</f>
        <v>6.2524439489693726E-3</v>
      </c>
      <c r="G962" s="19">
        <f>((VLOOKUP(ROUND($A962 + (G$9/12),5),'main sheet'!$G:$M, 4, 0) - VLOOKUP(ROUND($A962 + (G$9/12) + (1/12),5),'main sheet'!$G:$M, 4, 0)) / VLOOKUP(ROUND($A962,5),'main sheet'!$G:$M, 4, 0)) * G$11</f>
        <v>6.2463784643833897E-3</v>
      </c>
      <c r="H962" s="19">
        <f>((VLOOKUP(ROUND($A962 + (H$9/12),5),'main sheet'!$G:$M, 4, 0) - VLOOKUP(ROUND($A962 + (H$9/12) + (1/12),5),'main sheet'!$G:$M, 4, 0)) / VLOOKUP(ROUND($A962,5),'main sheet'!$G:$M, 4, 0)) * H$11</f>
        <v>6.2403188639130512E-3</v>
      </c>
      <c r="I962" s="19">
        <f>((VLOOKUP(ROUND($A962 + (I$9/12),5),'main sheet'!$G:$M, 4, 0) - VLOOKUP(ROUND($A962 + (I$9/12) + (1/12),5),'main sheet'!$G:$M, 4, 0)) / VLOOKUP(ROUND($A962,5),'main sheet'!$G:$M, 4, 0)) * I$11</f>
        <v>6.2342651418501888E-3</v>
      </c>
      <c r="J962" s="19">
        <f>((VLOOKUP(ROUND($A962 + (J$9/12),5),'main sheet'!$G:$M, 4, 0) - VLOOKUP(ROUND($A962 + (J$9/12) + (1/12),5),'main sheet'!$G:$M, 4, 0)) / VLOOKUP(ROUND($A962,5),'main sheet'!$G:$M, 4, 0)) * J$11</f>
        <v>6.2282172924921688E-3</v>
      </c>
      <c r="K962" s="19">
        <f>((VLOOKUP(ROUND($A962 + (K$9/12),5),'main sheet'!$G:$M, 4, 0) - VLOOKUP(ROUND($A962 + (K$9/12) + (1/12),5),'main sheet'!$G:$M, 4, 0)) / VLOOKUP(ROUND($A962,5),'main sheet'!$G:$M, 4, 0)) * K$11</f>
        <v>6.2221753101418921E-3</v>
      </c>
      <c r="L962" s="19">
        <f>((VLOOKUP(ROUND($A962 + (L$9/12),5),'main sheet'!$G:$M, 4, 0) - VLOOKUP(ROUND($A962 + (L$9/12) + (1/12),5),'main sheet'!$G:$M, 4, 0)) / VLOOKUP(ROUND($A962,5),'main sheet'!$G:$M, 4, 0)) * L$11</f>
        <v>6.2161391891077849E-3</v>
      </c>
      <c r="M962" s="19">
        <f>((VLOOKUP(ROUND($A962 + (M$9/12),5),'main sheet'!$G:$M, 4, 0) - VLOOKUP(ROUND($A962 + (M$9/12) + (1/12),5),'main sheet'!$G:$M, 4, 0)) / VLOOKUP(ROUND($A962,5),'main sheet'!$G:$M, 4, 0)) * M$11</f>
        <v>6.3415756249458523E-3</v>
      </c>
      <c r="N962" s="19">
        <f>((VLOOKUP(ROUND($A962 + (N$9/12),5),'main sheet'!$G:$M, 4, 0) - VLOOKUP(ROUND($A962 + (N$9/12) + (1/12),5),'main sheet'!$G:$M, 4, 0)) / VLOOKUP(ROUND($A962,5),'main sheet'!$G:$M, 4, 0)) * N$11</f>
        <v>6.3373796754134151E-3</v>
      </c>
      <c r="O962" s="19">
        <f>((VLOOKUP(ROUND($A962 + (O$9/12),5),'main sheet'!$G:$M, 4, 0) - VLOOKUP(ROUND($A962 + (O$9/12) + (1/12),5),'main sheet'!$G:$M, 4, 0)) / VLOOKUP(ROUND($A962,5),'main sheet'!$G:$M, 4, 0)) * O$11</f>
        <v>6.3331865021617794E-3</v>
      </c>
      <c r="P962" s="19">
        <f>((VLOOKUP(ROUND($A962 + (P$9/12),5),'main sheet'!$G:$M, 4, 0) - VLOOKUP(ROUND($A962 + (P$9/12) + (1/12),5),'main sheet'!$G:$M, 4, 0)) / VLOOKUP(ROUND($A962,5),'main sheet'!$G:$M, 4, 0)) * P$11</f>
        <v>6.3289961033534828E-3</v>
      </c>
      <c r="Q962" s="19">
        <f>((VLOOKUP(ROUND($A962 + (Q$9/12),5),'main sheet'!$G:$M, 4, 0) - VLOOKUP(ROUND($A962 + (Q$9/12) + (1/12),5),'main sheet'!$G:$M, 4, 0)) / VLOOKUP(ROUND($A962,5),'main sheet'!$G:$M, 4, 0)) * Q$11</f>
        <v>6.3248084771527959E-3</v>
      </c>
      <c r="R962" s="19">
        <f>((VLOOKUP(ROUND($A962 + (R$9/12),5),'main sheet'!$G:$M, 4, 0) - VLOOKUP(ROUND($A962 + (R$9/12) + (1/12),5),'main sheet'!$G:$M, 4, 0)) / VLOOKUP(ROUND($A962,5),'main sheet'!$G:$M, 4, 0)) * R$11</f>
        <v>6.320623621725717E-3</v>
      </c>
      <c r="S962" s="19">
        <f>((VLOOKUP(ROUND($A962 + (S$9/12),5),'main sheet'!$G:$M, 4, 0) - VLOOKUP(ROUND($A962 + (S$9/12) + (1/12),5),'main sheet'!$G:$M, 4, 0)) / VLOOKUP(ROUND($A962,5),'main sheet'!$G:$M, 4, 0)) * S$11</f>
        <v>6.3164415352384281E-3</v>
      </c>
      <c r="T962" s="19">
        <f>((VLOOKUP(ROUND($A962 + (T$9/12),5),'main sheet'!$G:$M, 4, 0) - VLOOKUP(ROUND($A962 + (T$9/12) + (1/12),5),'main sheet'!$G:$M, 4, 0)) / VLOOKUP(ROUND($A962,5),'main sheet'!$G:$M, 4, 0)) * T$11</f>
        <v>6.3122622158588411E-3</v>
      </c>
      <c r="U962" s="19">
        <f>((VLOOKUP(ROUND($A962 + (U$9/12),5),'main sheet'!$G:$M, 4, 0) - VLOOKUP(ROUND($A962 + (U$9/12) + (1/12),5),'main sheet'!$G:$M, 4, 0)) / VLOOKUP(ROUND($A962,5),'main sheet'!$G:$M, 4, 0)) * U$11</f>
        <v>6.3080856617565937E-3</v>
      </c>
      <c r="V962" s="19">
        <f>((VLOOKUP(ROUND($A962 + (V$9/12),5),'main sheet'!$G:$M, 4, 0) - VLOOKUP(ROUND($A962 + (V$9/12) + (1/12),5),'main sheet'!$G:$M, 4, 0)) / VLOOKUP(ROUND($A962,5),'main sheet'!$G:$M, 4, 0)) * V$11</f>
        <v>6.3039118711015049E-3</v>
      </c>
      <c r="W962" s="19">
        <f>((VLOOKUP(ROUND($A962 + (W$9/12),5),'main sheet'!$G:$M, 4, 0) - VLOOKUP(ROUND($A962 + (W$9/12) + (1/12),5),'main sheet'!$G:$M, 4, 0)) / VLOOKUP(ROUND($A962,5),'main sheet'!$G:$M, 4, 0)) * W$11</f>
        <v>6.2997408420651215E-3</v>
      </c>
      <c r="X962" s="19">
        <f>((VLOOKUP(ROUND($A962 + (X$9/12),5),'main sheet'!$G:$M, 4, 0) - VLOOKUP(ROUND($A962 + (X$9/12) + (1/12),5),'main sheet'!$G:$M, 4, 0)) / VLOOKUP(ROUND($A962,5),'main sheet'!$G:$M, 4, 0)) * X$11</f>
        <v>6.2955725728207103E-3</v>
      </c>
      <c r="Y962" s="19">
        <f>((VLOOKUP(ROUND($A962 + (Y$9/12),5),'main sheet'!$G:$M, 4, 0) - VLOOKUP(ROUND($A962 + (Y$9/12) + (1/12),5),'main sheet'!$G:$M, 4, 0)) / VLOOKUP(ROUND($A962,5),'main sheet'!$G:$M, 4, 0)) * Y$11</f>
        <v>6.4654621527686492E-3</v>
      </c>
      <c r="Z962" s="19">
        <f>((VLOOKUP(ROUND($A962 + (Z$9/12),5),'main sheet'!$G:$M, 4, 0) - VLOOKUP(ROUND($A962 + (Z$9/12) + (1/12),5),'main sheet'!$G:$M, 4, 0)) / VLOOKUP(ROUND($A962,5),'main sheet'!$G:$M, 4, 0)) * Z$11</f>
        <v>6.4611842328162203E-3</v>
      </c>
      <c r="AA962" s="19">
        <f>((VLOOKUP(ROUND($A962 + (AA$9/12),5),'main sheet'!$G:$M, 4, 0) - VLOOKUP(ROUND($A962 + (AA$9/12) + (1/12),5),'main sheet'!$G:$M, 4, 0)) / VLOOKUP(ROUND($A962,5),'main sheet'!$G:$M, 4, 0)) * AA$11</f>
        <v>6.4569091433805733E-3</v>
      </c>
      <c r="AB962" s="19">
        <f>((VLOOKUP(ROUND($A962 + (AB$9/12),5),'main sheet'!$G:$M, 4, 0) - VLOOKUP(ROUND($A962 + (AB$9/12) + (1/12),5),'main sheet'!$G:$M, 4, 0)) / VLOOKUP(ROUND($A962,5),'main sheet'!$G:$M, 4, 0)) * AB$11</f>
        <v>6.4526368825888747E-3</v>
      </c>
      <c r="AC962" s="19">
        <f>((VLOOKUP(ROUND($A962 + (AC$9/12),5),'main sheet'!$G:$M, 4, 0) - VLOOKUP(ROUND($A962 + (AC$9/12) + (1/12),5),'main sheet'!$G:$M, 4, 0)) / VLOOKUP(ROUND($A962,5),'main sheet'!$G:$M, 4, 0)) * AC$11</f>
        <v>6.4483674485695331E-3</v>
      </c>
      <c r="AD962" s="19">
        <f>((VLOOKUP(ROUND($A962 + (AD$9/12),5),'main sheet'!$G:$M, 4, 0) - VLOOKUP(ROUND($A962 + (AD$9/12) + (1/12),5),'main sheet'!$G:$M, 4, 0)) / VLOOKUP(ROUND($A962,5),'main sheet'!$G:$M, 4, 0)) * AD$11</f>
        <v>6.4441008394521921E-3</v>
      </c>
      <c r="AE962" s="19">
        <f>((VLOOKUP(ROUND($A962 + (AE$9/12),5),'main sheet'!$G:$M, 4, 0) - VLOOKUP(ROUND($A962 + (AE$9/12) + (1/12),5),'main sheet'!$G:$M, 4, 0)) / VLOOKUP(ROUND($A962,5),'main sheet'!$G:$M, 4, 0)) * AE$11</f>
        <v>6.4398370533677359E-3</v>
      </c>
      <c r="AF962" s="19">
        <f>((VLOOKUP(ROUND($A962 + (AF$9/12),5),'main sheet'!$G:$M, 4, 0) - VLOOKUP(ROUND($A962 + (AF$9/12) + (1/12),5),'main sheet'!$G:$M, 4, 0)) / VLOOKUP(ROUND($A962,5),'main sheet'!$G:$M, 4, 0)) * AF$11</f>
        <v>6.4355760884482844E-3</v>
      </c>
      <c r="AH962" s="18">
        <f t="shared" si="28"/>
        <v>79.083333333333329</v>
      </c>
      <c r="AI962" s="19">
        <f t="shared" si="29"/>
        <v>0.18986038043716352</v>
      </c>
    </row>
    <row r="963" spans="1:35" x14ac:dyDescent="0.3">
      <c r="A963" s="19">
        <v>79.166666666666671</v>
      </c>
      <c r="C963" s="19">
        <f>((VLOOKUP(ROUND($A963 + (C$9/12),5),'main sheet'!$G:$M, 4, 0) - VLOOKUP(ROUND($A963 + (C$9/12) + (1/12),5),'main sheet'!$G:$M, 4, 0)) / VLOOKUP(ROUND($A963,5),'main sheet'!$G:$M, 4, 0)) * C$11</f>
        <v>6.3103226372218432E-3</v>
      </c>
      <c r="D963" s="19">
        <f>((VLOOKUP(ROUND($A963 + (D$9/12),5),'main sheet'!$G:$M, 4, 0) - VLOOKUP(ROUND($A963 + (D$9/12) + (1/12),5),'main sheet'!$G:$M, 4, 0)) / VLOOKUP(ROUND($A963,5),'main sheet'!$G:$M, 4, 0)) * D$11</f>
        <v>6.304201004624887E-3</v>
      </c>
      <c r="E963" s="19">
        <f>((VLOOKUP(ROUND($A963 + (E$9/12),5),'main sheet'!$G:$M, 4, 0) - VLOOKUP(ROUND($A963 + (E$9/12) + (1/12),5),'main sheet'!$G:$M, 4, 0)) / VLOOKUP(ROUND($A963,5),'main sheet'!$G:$M, 4, 0)) * E$11</f>
        <v>6.2980853106126599E-3</v>
      </c>
      <c r="F963" s="19">
        <f>((VLOOKUP(ROUND($A963 + (F$9/12),5),'main sheet'!$G:$M, 4, 0) - VLOOKUP(ROUND($A963 + (F$9/12) + (1/12),5),'main sheet'!$G:$M, 4, 0)) / VLOOKUP(ROUND($A963,5),'main sheet'!$G:$M, 4, 0)) * F$11</f>
        <v>6.2919755494241529E-3</v>
      </c>
      <c r="G963" s="19">
        <f>((VLOOKUP(ROUND($A963 + (G$9/12),5),'main sheet'!$G:$M, 4, 0) - VLOOKUP(ROUND($A963 + (G$9/12) + (1/12),5),'main sheet'!$G:$M, 4, 0)) / VLOOKUP(ROUND($A963,5),'main sheet'!$G:$M, 4, 0)) * G$11</f>
        <v>6.2858717153039438E-3</v>
      </c>
      <c r="H963" s="19">
        <f>((VLOOKUP(ROUND($A963 + (H$9/12),5),'main sheet'!$G:$M, 4, 0) - VLOOKUP(ROUND($A963 + (H$9/12) + (1/12),5),'main sheet'!$G:$M, 4, 0)) / VLOOKUP(ROUND($A963,5),'main sheet'!$G:$M, 4, 0)) * H$11</f>
        <v>6.2797738025021929E-3</v>
      </c>
      <c r="I963" s="19">
        <f>((VLOOKUP(ROUND($A963 + (I$9/12),5),'main sheet'!$G:$M, 4, 0) - VLOOKUP(ROUND($A963 + (I$9/12) + (1/12),5),'main sheet'!$G:$M, 4, 0)) / VLOOKUP(ROUND($A963,5),'main sheet'!$G:$M, 4, 0)) * I$11</f>
        <v>6.2736818052746418E-3</v>
      </c>
      <c r="J963" s="19">
        <f>((VLOOKUP(ROUND($A963 + (J$9/12),5),'main sheet'!$G:$M, 4, 0) - VLOOKUP(ROUND($A963 + (J$9/12) + (1/12),5),'main sheet'!$G:$M, 4, 0)) / VLOOKUP(ROUND($A963,5),'main sheet'!$G:$M, 4, 0)) * J$11</f>
        <v>6.2675957178826023E-3</v>
      </c>
      <c r="K963" s="19">
        <f>((VLOOKUP(ROUND($A963 + (K$9/12),5),'main sheet'!$G:$M, 4, 0) - VLOOKUP(ROUND($A963 + (K$9/12) + (1/12),5),'main sheet'!$G:$M, 4, 0)) / VLOOKUP(ROUND($A963,5),'main sheet'!$G:$M, 4, 0)) * K$11</f>
        <v>6.261515534592952E-3</v>
      </c>
      <c r="L963" s="19">
        <f>((VLOOKUP(ROUND($A963 + (L$9/12),5),'main sheet'!$G:$M, 4, 0) - VLOOKUP(ROUND($A963 + (L$9/12) + (1/12),5),'main sheet'!$G:$M, 4, 0)) / VLOOKUP(ROUND($A963,5),'main sheet'!$G:$M, 4, 0)) * L$11</f>
        <v>6.3642487350457754E-3</v>
      </c>
      <c r="M963" s="19">
        <f>((VLOOKUP(ROUND($A963 + (M$9/12),5),'main sheet'!$G:$M, 4, 0) - VLOOKUP(ROUND($A963 + (M$9/12) + (1/12),5),'main sheet'!$G:$M, 4, 0)) / VLOOKUP(ROUND($A963,5),'main sheet'!$G:$M, 4, 0)) * M$11</f>
        <v>6.3816707678858173E-3</v>
      </c>
      <c r="N963" s="19">
        <f>((VLOOKUP(ROUND($A963 + (N$9/12),5),'main sheet'!$G:$M, 4, 0) - VLOOKUP(ROUND($A963 + (N$9/12) + (1/12),5),'main sheet'!$G:$M, 4, 0)) / VLOOKUP(ROUND($A963,5),'main sheet'!$G:$M, 4, 0)) * N$11</f>
        <v>6.3774482891114344E-3</v>
      </c>
      <c r="O963" s="19">
        <f>((VLOOKUP(ROUND($A963 + (O$9/12),5),'main sheet'!$G:$M, 4, 0) - VLOOKUP(ROUND($A963 + (O$9/12) + (1/12),5),'main sheet'!$G:$M, 4, 0)) / VLOOKUP(ROUND($A963,5),'main sheet'!$G:$M, 4, 0)) * O$11</f>
        <v>6.3732286041706006E-3</v>
      </c>
      <c r="P963" s="19">
        <f>((VLOOKUP(ROUND($A963 + (P$9/12),5),'main sheet'!$G:$M, 4, 0) - VLOOKUP(ROUND($A963 + (P$9/12) + (1/12),5),'main sheet'!$G:$M, 4, 0)) / VLOOKUP(ROUND($A963,5),'main sheet'!$G:$M, 4, 0)) * P$11</f>
        <v>6.3690117112147554E-3</v>
      </c>
      <c r="Q963" s="19">
        <f>((VLOOKUP(ROUND($A963 + (Q$9/12),5),'main sheet'!$G:$M, 4, 0) - VLOOKUP(ROUND($A963 + (Q$9/12) + (1/12),5),'main sheet'!$G:$M, 4, 0)) / VLOOKUP(ROUND($A963,5),'main sheet'!$G:$M, 4, 0)) * Q$11</f>
        <v>6.3647976083970846E-3</v>
      </c>
      <c r="R963" s="19">
        <f>((VLOOKUP(ROUND($A963 + (R$9/12),5),'main sheet'!$G:$M, 4, 0) - VLOOKUP(ROUND($A963 + (R$9/12) + (1/12),5),'main sheet'!$G:$M, 4, 0)) / VLOOKUP(ROUND($A963,5),'main sheet'!$G:$M, 4, 0)) * R$11</f>
        <v>6.3605862938709498E-3</v>
      </c>
      <c r="S963" s="19">
        <f>((VLOOKUP(ROUND($A963 + (S$9/12),5),'main sheet'!$G:$M, 4, 0) - VLOOKUP(ROUND($A963 + (S$9/12) + (1/12),5),'main sheet'!$G:$M, 4, 0)) / VLOOKUP(ROUND($A963,5),'main sheet'!$G:$M, 4, 0)) * S$11</f>
        <v>6.3563777657914596E-3</v>
      </c>
      <c r="T963" s="19">
        <f>((VLOOKUP(ROUND($A963 + (T$9/12),5),'main sheet'!$G:$M, 4, 0) - VLOOKUP(ROUND($A963 + (T$9/12) + (1/12),5),'main sheet'!$G:$M, 4, 0)) / VLOOKUP(ROUND($A963,5),'main sheet'!$G:$M, 4, 0)) * T$11</f>
        <v>6.3521720223154591E-3</v>
      </c>
      <c r="U963" s="19">
        <f>((VLOOKUP(ROUND($A963 + (U$9/12),5),'main sheet'!$G:$M, 4, 0) - VLOOKUP(ROUND($A963 + (U$9/12) + (1/12),5),'main sheet'!$G:$M, 4, 0)) / VLOOKUP(ROUND($A963,5),'main sheet'!$G:$M, 4, 0)) * U$11</f>
        <v>6.3479690615999779E-3</v>
      </c>
      <c r="V963" s="19">
        <f>((VLOOKUP(ROUND($A963 + (V$9/12),5),'main sheet'!$G:$M, 4, 0) - VLOOKUP(ROUND($A963 + (V$9/12) + (1/12),5),'main sheet'!$G:$M, 4, 0)) / VLOOKUP(ROUND($A963,5),'main sheet'!$G:$M, 4, 0)) * V$11</f>
        <v>6.3437688818037815E-3</v>
      </c>
      <c r="W963" s="19">
        <f>((VLOOKUP(ROUND($A963 + (W$9/12),5),'main sheet'!$G:$M, 4, 0) - VLOOKUP(ROUND($A963 + (W$9/12) + (1/12),5),'main sheet'!$G:$M, 4, 0)) / VLOOKUP(ROUND($A963,5),'main sheet'!$G:$M, 4, 0)) * W$11</f>
        <v>6.3395714810873726E-3</v>
      </c>
      <c r="X963" s="19">
        <f>((VLOOKUP(ROUND($A963 + (X$9/12),5),'main sheet'!$G:$M, 4, 0) - VLOOKUP(ROUND($A963 + (X$9/12) + (1/12),5),'main sheet'!$G:$M, 4, 0)) / VLOOKUP(ROUND($A963,5),'main sheet'!$G:$M, 4, 0)) * X$11</f>
        <v>6.5106483964138063E-3</v>
      </c>
      <c r="Y963" s="19">
        <f>((VLOOKUP(ROUND($A963 + (Y$9/12),5),'main sheet'!$G:$M, 4, 0) - VLOOKUP(ROUND($A963 + (Y$9/12) + (1/12),5),'main sheet'!$G:$M, 4, 0)) / VLOOKUP(ROUND($A963,5),'main sheet'!$G:$M, 4, 0)) * Y$11</f>
        <v>6.5063405786553591E-3</v>
      </c>
      <c r="Z963" s="19">
        <f>((VLOOKUP(ROUND($A963 + (Z$9/12),5),'main sheet'!$G:$M, 4, 0) - VLOOKUP(ROUND($A963 + (Z$9/12) + (1/12),5),'main sheet'!$G:$M, 4, 0)) / VLOOKUP(ROUND($A963,5),'main sheet'!$G:$M, 4, 0)) * Z$11</f>
        <v>6.5020356111957934E-3</v>
      </c>
      <c r="AA963" s="19">
        <f>((VLOOKUP(ROUND($A963 + (AA$9/12),5),'main sheet'!$G:$M, 4, 0) - VLOOKUP(ROUND($A963 + (AA$9/12) + (1/12),5),'main sheet'!$G:$M, 4, 0)) / VLOOKUP(ROUND($A963,5),'main sheet'!$G:$M, 4, 0)) * AA$11</f>
        <v>6.4977334921491889E-3</v>
      </c>
      <c r="AB963" s="19">
        <f>((VLOOKUP(ROUND($A963 + (AB$9/12),5),'main sheet'!$G:$M, 4, 0) - VLOOKUP(ROUND($A963 + (AB$9/12) + (1/12),5),'main sheet'!$G:$M, 4, 0)) / VLOOKUP(ROUND($A963,5),'main sheet'!$G:$M, 4, 0)) * AB$11</f>
        <v>6.4934342196308701E-3</v>
      </c>
      <c r="AC963" s="19">
        <f>((VLOOKUP(ROUND($A963 + (AC$9/12),5),'main sheet'!$G:$M, 4, 0) - VLOOKUP(ROUND($A963 + (AC$9/12) + (1/12),5),'main sheet'!$G:$M, 4, 0)) / VLOOKUP(ROUND($A963,5),'main sheet'!$G:$M, 4, 0)) * AC$11</f>
        <v>6.489137791757413E-3</v>
      </c>
      <c r="AD963" s="19">
        <f>((VLOOKUP(ROUND($A963 + (AD$9/12),5),'main sheet'!$G:$M, 4, 0) - VLOOKUP(ROUND($A963 + (AD$9/12) + (1/12),5),'main sheet'!$G:$M, 4, 0)) / VLOOKUP(ROUND($A963,5),'main sheet'!$G:$M, 4, 0)) * AD$11</f>
        <v>6.4848442066466365E-3</v>
      </c>
      <c r="AE963" s="19">
        <f>((VLOOKUP(ROUND($A963 + (AE$9/12),5),'main sheet'!$G:$M, 4, 0) - VLOOKUP(ROUND($A963 + (AE$9/12) + (1/12),5),'main sheet'!$G:$M, 4, 0)) / VLOOKUP(ROUND($A963,5),'main sheet'!$G:$M, 4, 0)) * AE$11</f>
        <v>6.4805534624176068E-3</v>
      </c>
      <c r="AF963" s="19">
        <f>((VLOOKUP(ROUND($A963 + (AF$9/12),5),'main sheet'!$G:$M, 4, 0) - VLOOKUP(ROUND($A963 + (AF$9/12) + (1/12),5),'main sheet'!$G:$M, 4, 0)) / VLOOKUP(ROUND($A963,5),'main sheet'!$G:$M, 4, 0)) * AF$11</f>
        <v>6.4762655571906341E-3</v>
      </c>
      <c r="AH963" s="18">
        <f t="shared" si="28"/>
        <v>79.166666666666671</v>
      </c>
      <c r="AI963" s="19">
        <f t="shared" si="29"/>
        <v>0.19134486761579167</v>
      </c>
    </row>
    <row r="964" spans="1:35" x14ac:dyDescent="0.3">
      <c r="A964" s="19">
        <v>79.25</v>
      </c>
      <c r="C964" s="19">
        <f>((VLOOKUP(ROUND($A964 + (C$9/12),5),'main sheet'!$G:$M, 4, 0) - VLOOKUP(ROUND($A964 + (C$9/12) + (1/12),5),'main sheet'!$G:$M, 4, 0)) / VLOOKUP(ROUND($A964,5),'main sheet'!$G:$M, 4, 0)) * C$11</f>
        <v>6.3504740411435565E-3</v>
      </c>
      <c r="D964" s="19">
        <f>((VLOOKUP(ROUND($A964 + (D$9/12),5),'main sheet'!$G:$M, 4, 0) - VLOOKUP(ROUND($A964 + (D$9/12) + (1/12),5),'main sheet'!$G:$M, 4, 0)) / VLOOKUP(ROUND($A964,5),'main sheet'!$G:$M, 4, 0)) * D$11</f>
        <v>6.3443134577421505E-3</v>
      </c>
      <c r="E964" s="19">
        <f>((VLOOKUP(ROUND($A964 + (E$9/12),5),'main sheet'!$G:$M, 4, 0) - VLOOKUP(ROUND($A964 + (E$9/12) + (1/12),5),'main sheet'!$G:$M, 4, 0)) / VLOOKUP(ROUND($A964,5),'main sheet'!$G:$M, 4, 0)) * E$11</f>
        <v>6.3381588507115784E-3</v>
      </c>
      <c r="F964" s="19">
        <f>((VLOOKUP(ROUND($A964 + (F$9/12),5),'main sheet'!$G:$M, 4, 0) - VLOOKUP(ROUND($A964 + (F$9/12) + (1/12),5),'main sheet'!$G:$M, 4, 0)) / VLOOKUP(ROUND($A964,5),'main sheet'!$G:$M, 4, 0)) * F$11</f>
        <v>6.3320102142541742E-3</v>
      </c>
      <c r="G964" s="19">
        <f>((VLOOKUP(ROUND($A964 + (G$9/12),5),'main sheet'!$G:$M, 4, 0) - VLOOKUP(ROUND($A964 + (G$9/12) + (1/12),5),'main sheet'!$G:$M, 4, 0)) / VLOOKUP(ROUND($A964,5),'main sheet'!$G:$M, 4, 0)) * G$11</f>
        <v>6.3258675425778973E-3</v>
      </c>
      <c r="H964" s="19">
        <f>((VLOOKUP(ROUND($A964 + (H$9/12),5),'main sheet'!$G:$M, 4, 0) - VLOOKUP(ROUND($A964 + (H$9/12) + (1/12),5),'main sheet'!$G:$M, 4, 0)) / VLOOKUP(ROUND($A964,5),'main sheet'!$G:$M, 4, 0)) * H$11</f>
        <v>6.3197308298963218E-3</v>
      </c>
      <c r="I964" s="19">
        <f>((VLOOKUP(ROUND($A964 + (I$9/12),5),'main sheet'!$G:$M, 4, 0) - VLOOKUP(ROUND($A964 + (I$9/12) + (1/12),5),'main sheet'!$G:$M, 4, 0)) / VLOOKUP(ROUND($A964,5),'main sheet'!$G:$M, 4, 0)) * I$11</f>
        <v>6.3136000704286386E-3</v>
      </c>
      <c r="J964" s="19">
        <f>((VLOOKUP(ROUND($A964 + (J$9/12),5),'main sheet'!$G:$M, 4, 0) - VLOOKUP(ROUND($A964 + (J$9/12) + (1/12),5),'main sheet'!$G:$M, 4, 0)) / VLOOKUP(ROUND($A964,5),'main sheet'!$G:$M, 4, 0)) * J$11</f>
        <v>6.3074752583996462E-3</v>
      </c>
      <c r="K964" s="19">
        <f>((VLOOKUP(ROUND($A964 + (K$9/12),5),'main sheet'!$G:$M, 4, 0) - VLOOKUP(ROUND($A964 + (K$9/12) + (1/12),5),'main sheet'!$G:$M, 4, 0)) / VLOOKUP(ROUND($A964,5),'main sheet'!$G:$M, 4, 0)) * K$11</f>
        <v>6.4109625238216441E-3</v>
      </c>
      <c r="L964" s="19">
        <f>((VLOOKUP(ROUND($A964 + (L$9/12),5),'main sheet'!$G:$M, 4, 0) - VLOOKUP(ROUND($A964 + (L$9/12) + (1/12),5),'main sheet'!$G:$M, 4, 0)) / VLOOKUP(ROUND($A964,5),'main sheet'!$G:$M, 4, 0)) * L$11</f>
        <v>6.4047432606522316E-3</v>
      </c>
      <c r="M964" s="19">
        <f>((VLOOKUP(ROUND($A964 + (M$9/12),5),'main sheet'!$G:$M, 4, 0) - VLOOKUP(ROUND($A964 + (M$9/12) + (1/12),5),'main sheet'!$G:$M, 4, 0)) / VLOOKUP(ROUND($A964,5),'main sheet'!$G:$M, 4, 0)) * M$11</f>
        <v>6.4222761466324555E-3</v>
      </c>
      <c r="N964" s="19">
        <f>((VLOOKUP(ROUND($A964 + (N$9/12),5),'main sheet'!$G:$M, 4, 0) - VLOOKUP(ROUND($A964 + (N$9/12) + (1/12),5),'main sheet'!$G:$M, 4, 0)) / VLOOKUP(ROUND($A964,5),'main sheet'!$G:$M, 4, 0)) * N$11</f>
        <v>6.4180268010143827E-3</v>
      </c>
      <c r="O964" s="19">
        <f>((VLOOKUP(ROUND($A964 + (O$9/12),5),'main sheet'!$G:$M, 4, 0) - VLOOKUP(ROUND($A964 + (O$9/12) + (1/12),5),'main sheet'!$G:$M, 4, 0)) / VLOOKUP(ROUND($A964,5),'main sheet'!$G:$M, 4, 0)) * O$11</f>
        <v>6.413780267006502E-3</v>
      </c>
      <c r="P964" s="19">
        <f>((VLOOKUP(ROUND($A964 + (P$9/12),5),'main sheet'!$G:$M, 4, 0) - VLOOKUP(ROUND($A964 + (P$9/12) + (1/12),5),'main sheet'!$G:$M, 4, 0)) / VLOOKUP(ROUND($A964,5),'main sheet'!$G:$M, 4, 0)) * P$11</f>
        <v>6.4095365427490102E-3</v>
      </c>
      <c r="Q964" s="19">
        <f>((VLOOKUP(ROUND($A964 + (Q$9/12),5),'main sheet'!$G:$M, 4, 0) - VLOOKUP(ROUND($A964 + (Q$9/12) + (1/12),5),'main sheet'!$G:$M, 4, 0)) / VLOOKUP(ROUND($A964,5),'main sheet'!$G:$M, 4, 0)) * Q$11</f>
        <v>6.4052956263822968E-3</v>
      </c>
      <c r="R964" s="19">
        <f>((VLOOKUP(ROUND($A964 + (R$9/12),5),'main sheet'!$G:$M, 4, 0) - VLOOKUP(ROUND($A964 + (R$9/12) + (1/12),5),'main sheet'!$G:$M, 4, 0)) / VLOOKUP(ROUND($A964,5),'main sheet'!$G:$M, 4, 0)) * R$11</f>
        <v>6.4010575160485007E-3</v>
      </c>
      <c r="S964" s="19">
        <f>((VLOOKUP(ROUND($A964 + (S$9/12),5),'main sheet'!$G:$M, 4, 0) - VLOOKUP(ROUND($A964 + (S$9/12) + (1/12),5),'main sheet'!$G:$M, 4, 0)) / VLOOKUP(ROUND($A964,5),'main sheet'!$G:$M, 4, 0)) * S$11</f>
        <v>6.3968222098915077E-3</v>
      </c>
      <c r="T964" s="19">
        <f>((VLOOKUP(ROUND($A964 + (T$9/12),5),'main sheet'!$G:$M, 4, 0) - VLOOKUP(ROUND($A964 + (T$9/12) + (1/12),5),'main sheet'!$G:$M, 4, 0)) / VLOOKUP(ROUND($A964,5),'main sheet'!$G:$M, 4, 0)) * T$11</f>
        <v>6.3925897060553953E-3</v>
      </c>
      <c r="U964" s="19">
        <f>((VLOOKUP(ROUND($A964 + (U$9/12),5),'main sheet'!$G:$M, 4, 0) - VLOOKUP(ROUND($A964 + (U$9/12) + (1/12),5),'main sheet'!$G:$M, 4, 0)) / VLOOKUP(ROUND($A964,5),'main sheet'!$G:$M, 4, 0)) * U$11</f>
        <v>6.3883600026859886E-3</v>
      </c>
      <c r="V964" s="19">
        <f>((VLOOKUP(ROUND($A964 + (V$9/12),5),'main sheet'!$G:$M, 4, 0) - VLOOKUP(ROUND($A964 + (V$9/12) + (1/12),5),'main sheet'!$G:$M, 4, 0)) / VLOOKUP(ROUND($A964,5),'main sheet'!$G:$M, 4, 0)) * V$11</f>
        <v>6.3841330979308563E-3</v>
      </c>
      <c r="W964" s="19">
        <f>((VLOOKUP(ROUND($A964 + (W$9/12),5),'main sheet'!$G:$M, 4, 0) - VLOOKUP(ROUND($A964 + (W$9/12) + (1/12),5),'main sheet'!$G:$M, 4, 0)) / VLOOKUP(ROUND($A964,5),'main sheet'!$G:$M, 4, 0)) * W$11</f>
        <v>6.5564125336443988E-3</v>
      </c>
      <c r="X964" s="19">
        <f>((VLOOKUP(ROUND($A964 + (X$9/12),5),'main sheet'!$G:$M, 4, 0) - VLOOKUP(ROUND($A964 + (X$9/12) + (1/12),5),'main sheet'!$G:$M, 4, 0)) / VLOOKUP(ROUND($A964,5),'main sheet'!$G:$M, 4, 0)) * X$11</f>
        <v>6.5520744357124485E-3</v>
      </c>
      <c r="Y964" s="19">
        <f>((VLOOKUP(ROUND($A964 + (Y$9/12),5),'main sheet'!$G:$M, 4, 0) - VLOOKUP(ROUND($A964 + (Y$9/12) + (1/12),5),'main sheet'!$G:$M, 4, 0)) / VLOOKUP(ROUND($A964,5),'main sheet'!$G:$M, 4, 0)) * Y$11</f>
        <v>6.5477392081144765E-3</v>
      </c>
      <c r="Z964" s="19">
        <f>((VLOOKUP(ROUND($A964 + (Z$9/12),5),'main sheet'!$G:$M, 4, 0) - VLOOKUP(ROUND($A964 + (Z$9/12) + (1/12),5),'main sheet'!$G:$M, 4, 0)) / VLOOKUP(ROUND($A964,5),'main sheet'!$G:$M, 4, 0)) * Z$11</f>
        <v>6.5434068489513041E-3</v>
      </c>
      <c r="AA964" s="19">
        <f>((VLOOKUP(ROUND($A964 + (AA$9/12),5),'main sheet'!$G:$M, 4, 0) - VLOOKUP(ROUND($A964 + (AA$9/12) + (1/12),5),'main sheet'!$G:$M, 4, 0)) / VLOOKUP(ROUND($A964,5),'main sheet'!$G:$M, 4, 0)) * AA$11</f>
        <v>6.5390773563250119E-3</v>
      </c>
      <c r="AB964" s="19">
        <f>((VLOOKUP(ROUND($A964 + (AB$9/12),5),'main sheet'!$G:$M, 4, 0) - VLOOKUP(ROUND($A964 + (AB$9/12) + (1/12),5),'main sheet'!$G:$M, 4, 0)) / VLOOKUP(ROUND($A964,5),'main sheet'!$G:$M, 4, 0)) * AB$11</f>
        <v>6.5347507283389341E-3</v>
      </c>
      <c r="AC964" s="19">
        <f>((VLOOKUP(ROUND($A964 + (AC$9/12),5),'main sheet'!$G:$M, 4, 0) - VLOOKUP(ROUND($A964 + (AC$9/12) + (1/12),5),'main sheet'!$G:$M, 4, 0)) / VLOOKUP(ROUND($A964,5),'main sheet'!$G:$M, 4, 0)) * AC$11</f>
        <v>6.5304269630976622E-3</v>
      </c>
      <c r="AD964" s="19">
        <f>((VLOOKUP(ROUND($A964 + (AD$9/12),5),'main sheet'!$G:$M, 4, 0) - VLOOKUP(ROUND($A964 + (AD$9/12) + (1/12),5),'main sheet'!$G:$M, 4, 0)) / VLOOKUP(ROUND($A964,5),'main sheet'!$G:$M, 4, 0)) * AD$11</f>
        <v>6.5261060587070378E-3</v>
      </c>
      <c r="AE964" s="19">
        <f>((VLOOKUP(ROUND($A964 + (AE$9/12),5),'main sheet'!$G:$M, 4, 0) - VLOOKUP(ROUND($A964 + (AE$9/12) + (1/12),5),'main sheet'!$G:$M, 4, 0)) / VLOOKUP(ROUND($A964,5),'main sheet'!$G:$M, 4, 0)) * AE$11</f>
        <v>6.521788013274161E-3</v>
      </c>
      <c r="AF964" s="19">
        <f>((VLOOKUP(ROUND($A964 + (AF$9/12),5),'main sheet'!$G:$M, 4, 0) - VLOOKUP(ROUND($A964 + (AF$9/12) + (1/12),5),'main sheet'!$G:$M, 4, 0)) / VLOOKUP(ROUND($A964,5),'main sheet'!$G:$M, 4, 0)) * AF$11</f>
        <v>6.5174728249073792E-3</v>
      </c>
      <c r="AH964" s="18">
        <f t="shared" si="28"/>
        <v>79.25</v>
      </c>
      <c r="AI964" s="19">
        <f t="shared" si="29"/>
        <v>0.19284846893709753</v>
      </c>
    </row>
    <row r="965" spans="1:35" x14ac:dyDescent="0.3">
      <c r="A965" s="19">
        <v>79.333333333333329</v>
      </c>
      <c r="C965" s="19">
        <f>((VLOOKUP(ROUND($A965 + (C$9/12),5),'main sheet'!$G:$M, 4, 0) - VLOOKUP(ROUND($A965 + (C$9/12) + (1/12),5),'main sheet'!$G:$M, 4, 0)) / VLOOKUP(ROUND($A965,5),'main sheet'!$G:$M, 4, 0)) * C$11</f>
        <v>6.3911396687369691E-3</v>
      </c>
      <c r="D965" s="19">
        <f>((VLOOKUP(ROUND($A965 + (D$9/12),5),'main sheet'!$G:$M, 4, 0) - VLOOKUP(ROUND($A965 + (D$9/12) + (1/12),5),'main sheet'!$G:$M, 4, 0)) / VLOOKUP(ROUND($A965,5),'main sheet'!$G:$M, 4, 0)) * D$11</f>
        <v>6.3849396356836568E-3</v>
      </c>
      <c r="E965" s="19">
        <f>((VLOOKUP(ROUND($A965 + (E$9/12),5),'main sheet'!$G:$M, 4, 0) - VLOOKUP(ROUND($A965 + (E$9/12) + (1/12),5),'main sheet'!$G:$M, 4, 0)) / VLOOKUP(ROUND($A965,5),'main sheet'!$G:$M, 4, 0)) * E$11</f>
        <v>6.3787456172712149E-3</v>
      </c>
      <c r="F965" s="19">
        <f>((VLOOKUP(ROUND($A965 + (F$9/12),5),'main sheet'!$G:$M, 4, 0) - VLOOKUP(ROUND($A965 + (F$9/12) + (1/12),5),'main sheet'!$G:$M, 4, 0)) / VLOOKUP(ROUND($A965,5),'main sheet'!$G:$M, 4, 0)) * F$11</f>
        <v>6.3725576076648516E-3</v>
      </c>
      <c r="G965" s="19">
        <f>((VLOOKUP(ROUND($A965 + (G$9/12),5),'main sheet'!$G:$M, 4, 0) - VLOOKUP(ROUND($A965 + (G$9/12) + (1/12),5),'main sheet'!$G:$M, 4, 0)) / VLOOKUP(ROUND($A965,5),'main sheet'!$G:$M, 4, 0)) * G$11</f>
        <v>6.3663756010354355E-3</v>
      </c>
      <c r="H965" s="19">
        <f>((VLOOKUP(ROUND($A965 + (H$9/12),5),'main sheet'!$G:$M, 4, 0) - VLOOKUP(ROUND($A965 + (H$9/12) + (1/12),5),'main sheet'!$G:$M, 4, 0)) / VLOOKUP(ROUND($A965,5),'main sheet'!$G:$M, 4, 0)) * H$11</f>
        <v>6.3601995915594893E-3</v>
      </c>
      <c r="I965" s="19">
        <f>((VLOOKUP(ROUND($A965 + (I$9/12),5),'main sheet'!$G:$M, 4, 0) - VLOOKUP(ROUND($A965 + (I$9/12) + (1/12),5),'main sheet'!$G:$M, 4, 0)) / VLOOKUP(ROUND($A965,5),'main sheet'!$G:$M, 4, 0)) * I$11</f>
        <v>6.3540295734191834E-3</v>
      </c>
      <c r="J965" s="19">
        <f>((VLOOKUP(ROUND($A965 + (J$9/12),5),'main sheet'!$G:$M, 4, 0) - VLOOKUP(ROUND($A965 + (J$9/12) + (1/12),5),'main sheet'!$G:$M, 4, 0)) / VLOOKUP(ROUND($A965,5),'main sheet'!$G:$M, 4, 0)) * J$11</f>
        <v>6.4582806593172989E-3</v>
      </c>
      <c r="K965" s="19">
        <f>((VLOOKUP(ROUND($A965 + (K$9/12),5),'main sheet'!$G:$M, 4, 0) - VLOOKUP(ROUND($A965 + (K$9/12) + (1/12),5),'main sheet'!$G:$M, 4, 0)) / VLOOKUP(ROUND($A965,5),'main sheet'!$G:$M, 4, 0)) * K$11</f>
        <v>6.452015492910074E-3</v>
      </c>
      <c r="L965" s="19">
        <f>((VLOOKUP(ROUND($A965 + (L$9/12),5),'main sheet'!$G:$M, 4, 0) - VLOOKUP(ROUND($A965 + (L$9/12) + (1/12),5),'main sheet'!$G:$M, 4, 0)) / VLOOKUP(ROUND($A965,5),'main sheet'!$G:$M, 4, 0)) * L$11</f>
        <v>6.4457564043298192E-3</v>
      </c>
      <c r="M965" s="19">
        <f>((VLOOKUP(ROUND($A965 + (M$9/12),5),'main sheet'!$G:$M, 4, 0) - VLOOKUP(ROUND($A965 + (M$9/12) + (1/12),5),'main sheet'!$G:$M, 4, 0)) / VLOOKUP(ROUND($A965,5),'main sheet'!$G:$M, 4, 0)) * M$11</f>
        <v>6.4634015631586808E-3</v>
      </c>
      <c r="N965" s="19">
        <f>((VLOOKUP(ROUND($A965 + (N$9/12),5),'main sheet'!$G:$M, 4, 0) - VLOOKUP(ROUND($A965 + (N$9/12) + (1/12),5),'main sheet'!$G:$M, 4, 0)) / VLOOKUP(ROUND($A965,5),'main sheet'!$G:$M, 4, 0)) * N$11</f>
        <v>6.459125006610146E-3</v>
      </c>
      <c r="O965" s="19">
        <f>((VLOOKUP(ROUND($A965 + (O$9/12),5),'main sheet'!$G:$M, 4, 0) - VLOOKUP(ROUND($A965 + (O$9/12) + (1/12),5),'main sheet'!$G:$M, 4, 0)) / VLOOKUP(ROUND($A965,5),'main sheet'!$G:$M, 4, 0)) * O$11</f>
        <v>6.4548512796766379E-3</v>
      </c>
      <c r="P965" s="19">
        <f>((VLOOKUP(ROUND($A965 + (P$9/12),5),'main sheet'!$G:$M, 4, 0) - VLOOKUP(ROUND($A965 + (P$9/12) + (1/12),5),'main sheet'!$G:$M, 4, 0)) / VLOOKUP(ROUND($A965,5),'main sheet'!$G:$M, 4, 0)) * P$11</f>
        <v>6.4505803804853924E-3</v>
      </c>
      <c r="Q965" s="19">
        <f>((VLOOKUP(ROUND($A965 + (Q$9/12),5),'main sheet'!$G:$M, 4, 0) - VLOOKUP(ROUND($A965 + (Q$9/12) + (1/12),5),'main sheet'!$G:$M, 4, 0)) / VLOOKUP(ROUND($A965,5),'main sheet'!$G:$M, 4, 0)) * Q$11</f>
        <v>6.4463123071654155E-3</v>
      </c>
      <c r="R965" s="19">
        <f>((VLOOKUP(ROUND($A965 + (R$9/12),5),'main sheet'!$G:$M, 4, 0) - VLOOKUP(ROUND($A965 + (R$9/12) + (1/12),5),'main sheet'!$G:$M, 4, 0)) / VLOOKUP(ROUND($A965,5),'main sheet'!$G:$M, 4, 0)) * R$11</f>
        <v>6.4420470578474744E-3</v>
      </c>
      <c r="S965" s="19">
        <f>((VLOOKUP(ROUND($A965 + (S$9/12),5),'main sheet'!$G:$M, 4, 0) - VLOOKUP(ROUND($A965 + (S$9/12) + (1/12),5),'main sheet'!$G:$M, 4, 0)) / VLOOKUP(ROUND($A965,5),'main sheet'!$G:$M, 4, 0)) * S$11</f>
        <v>6.4377846306625207E-3</v>
      </c>
      <c r="T965" s="19">
        <f>((VLOOKUP(ROUND($A965 + (T$9/12),5),'main sheet'!$G:$M, 4, 0) - VLOOKUP(ROUND($A965 + (T$9/12) + (1/12),5),'main sheet'!$G:$M, 4, 0)) / VLOOKUP(ROUND($A965,5),'main sheet'!$G:$M, 4, 0)) * T$11</f>
        <v>6.4335250237432719E-3</v>
      </c>
      <c r="U965" s="19">
        <f>((VLOOKUP(ROUND($A965 + (U$9/12),5),'main sheet'!$G:$M, 4, 0) - VLOOKUP(ROUND($A965 + (U$9/12) + (1/12),5),'main sheet'!$G:$M, 4, 0)) / VLOOKUP(ROUND($A965,5),'main sheet'!$G:$M, 4, 0)) * U$11</f>
        <v>6.4292682352242014E-3</v>
      </c>
      <c r="V965" s="19">
        <f>((VLOOKUP(ROUND($A965 + (V$9/12),5),'main sheet'!$G:$M, 4, 0) - VLOOKUP(ROUND($A965 + (V$9/12) + (1/12),5),'main sheet'!$G:$M, 4, 0)) / VLOOKUP(ROUND($A965,5),'main sheet'!$G:$M, 4, 0)) * V$11</f>
        <v>6.602765668097965E-3</v>
      </c>
      <c r="W965" s="19">
        <f>((VLOOKUP(ROUND($A965 + (W$9/12),5),'main sheet'!$G:$M, 4, 0) - VLOOKUP(ROUND($A965 + (W$9/12) + (1/12),5),'main sheet'!$G:$M, 4, 0)) / VLOOKUP(ROUND($A965,5),'main sheet'!$G:$M, 4, 0)) * W$11</f>
        <v>6.5983969002782247E-3</v>
      </c>
      <c r="X965" s="19">
        <f>((VLOOKUP(ROUND($A965 + (X$9/12),5),'main sheet'!$G:$M, 4, 0) - VLOOKUP(ROUND($A965 + (X$9/12) + (1/12),5),'main sheet'!$G:$M, 4, 0)) / VLOOKUP(ROUND($A965,5),'main sheet'!$G:$M, 4, 0)) * X$11</f>
        <v>6.5940310230854166E-3</v>
      </c>
      <c r="Y965" s="19">
        <f>((VLOOKUP(ROUND($A965 + (Y$9/12),5),'main sheet'!$G:$M, 4, 0) - VLOOKUP(ROUND($A965 + (Y$9/12) + (1/12),5),'main sheet'!$G:$M, 4, 0)) / VLOOKUP(ROUND($A965,5),'main sheet'!$G:$M, 4, 0)) * Y$11</f>
        <v>6.5896680346069353E-3</v>
      </c>
      <c r="Z965" s="19">
        <f>((VLOOKUP(ROUND($A965 + (Z$9/12),5),'main sheet'!$G:$M, 4, 0) - VLOOKUP(ROUND($A965 + (Z$9/12) + (1/12),5),'main sheet'!$G:$M, 4, 0)) / VLOOKUP(ROUND($A965,5),'main sheet'!$G:$M, 4, 0)) * Z$11</f>
        <v>6.5853079329314416E-3</v>
      </c>
      <c r="AA965" s="19">
        <f>((VLOOKUP(ROUND($A965 + (AA$9/12),5),'main sheet'!$G:$M, 4, 0) - VLOOKUP(ROUND($A965 + (AA$9/12) + (1/12),5),'main sheet'!$G:$M, 4, 0)) / VLOOKUP(ROUND($A965,5),'main sheet'!$G:$M, 4, 0)) * AA$11</f>
        <v>6.5809507161488636E-3</v>
      </c>
      <c r="AB965" s="19">
        <f>((VLOOKUP(ROUND($A965 + (AB$9/12),5),'main sheet'!$G:$M, 4, 0) - VLOOKUP(ROUND($A965 + (AB$9/12) + (1/12),5),'main sheet'!$G:$M, 4, 0)) / VLOOKUP(ROUND($A965,5),'main sheet'!$G:$M, 4, 0)) * AB$11</f>
        <v>6.5765963823503889E-3</v>
      </c>
      <c r="AC965" s="19">
        <f>((VLOOKUP(ROUND($A965 + (AC$9/12),5),'main sheet'!$G:$M, 4, 0) - VLOOKUP(ROUND($A965 + (AC$9/12) + (1/12),5),'main sheet'!$G:$M, 4, 0)) / VLOOKUP(ROUND($A965,5),'main sheet'!$G:$M, 4, 0)) * AC$11</f>
        <v>6.5722449296284702E-3</v>
      </c>
      <c r="AD965" s="19">
        <f>((VLOOKUP(ROUND($A965 + (AD$9/12),5),'main sheet'!$G:$M, 4, 0) - VLOOKUP(ROUND($A965 + (AD$9/12) + (1/12),5),'main sheet'!$G:$M, 4, 0)) / VLOOKUP(ROUND($A965,5),'main sheet'!$G:$M, 4, 0)) * AD$11</f>
        <v>6.5678963560768244E-3</v>
      </c>
      <c r="AE965" s="19">
        <f>((VLOOKUP(ROUND($A965 + (AE$9/12),5),'main sheet'!$G:$M, 4, 0) - VLOOKUP(ROUND($A965 + (AE$9/12) + (1/12),5),'main sheet'!$G:$M, 4, 0)) / VLOOKUP(ROUND($A965,5),'main sheet'!$G:$M, 4, 0)) * AE$11</f>
        <v>6.563550659790425E-3</v>
      </c>
      <c r="AF965" s="19">
        <f>((VLOOKUP(ROUND($A965 + (AF$9/12),5),'main sheet'!$G:$M, 4, 0) - VLOOKUP(ROUND($A965 + (AF$9/12) + (1/12),5),'main sheet'!$G:$M, 4, 0)) / VLOOKUP(ROUND($A965,5),'main sheet'!$G:$M, 4, 0)) * AF$11</f>
        <v>6.5592078388655092E-3</v>
      </c>
      <c r="AH965" s="18">
        <f t="shared" si="28"/>
        <v>79.333333333333329</v>
      </c>
      <c r="AI965" s="19">
        <f t="shared" si="29"/>
        <v>0.19437155177836216</v>
      </c>
    </row>
    <row r="966" spans="1:35" x14ac:dyDescent="0.3">
      <c r="A966" s="19">
        <v>79.416666666666671</v>
      </c>
      <c r="C966" s="19">
        <f>((VLOOKUP(ROUND($A966 + (C$9/12),5),'main sheet'!$G:$M, 4, 0) - VLOOKUP(ROUND($A966 + (C$9/12) + (1/12),5),'main sheet'!$G:$M, 4, 0)) / VLOOKUP(ROUND($A966,5),'main sheet'!$G:$M, 4, 0)) * C$11</f>
        <v>6.4323294622508596E-3</v>
      </c>
      <c r="D966" s="19">
        <f>((VLOOKUP(ROUND($A966 + (D$9/12),5),'main sheet'!$G:$M, 4, 0) - VLOOKUP(ROUND($A966 + (D$9/12) + (1/12),5),'main sheet'!$G:$M, 4, 0)) / VLOOKUP(ROUND($A966,5),'main sheet'!$G:$M, 4, 0)) * D$11</f>
        <v>6.4260894710532288E-3</v>
      </c>
      <c r="E966" s="19">
        <f>((VLOOKUP(ROUND($A966 + (E$9/12),5),'main sheet'!$G:$M, 4, 0) - VLOOKUP(ROUND($A966 + (E$9/12) + (1/12),5),'main sheet'!$G:$M, 4, 0)) / VLOOKUP(ROUND($A966,5),'main sheet'!$G:$M, 4, 0)) * E$11</f>
        <v>6.4198555332597917E-3</v>
      </c>
      <c r="F966" s="19">
        <f>((VLOOKUP(ROUND($A966 + (F$9/12),5),'main sheet'!$G:$M, 4, 0) - VLOOKUP(ROUND($A966 + (F$9/12) + (1/12),5),'main sheet'!$G:$M, 4, 0)) / VLOOKUP(ROUND($A966,5),'main sheet'!$G:$M, 4, 0)) * F$11</f>
        <v>6.4136276429981529E-3</v>
      </c>
      <c r="G966" s="19">
        <f>((VLOOKUP(ROUND($A966 + (G$9/12),5),'main sheet'!$G:$M, 4, 0) - VLOOKUP(ROUND($A966 + (G$9/12) + (1/12),5),'main sheet'!$G:$M, 4, 0)) / VLOOKUP(ROUND($A966,5),'main sheet'!$G:$M, 4, 0)) * G$11</f>
        <v>6.4074057944016128E-3</v>
      </c>
      <c r="H966" s="19">
        <f>((VLOOKUP(ROUND($A966 + (H$9/12),5),'main sheet'!$G:$M, 4, 0) - VLOOKUP(ROUND($A966 + (H$9/12) + (1/12),5),'main sheet'!$G:$M, 4, 0)) / VLOOKUP(ROUND($A966,5),'main sheet'!$G:$M, 4, 0)) * H$11</f>
        <v>6.4011899816091627E-3</v>
      </c>
      <c r="I966" s="19">
        <f>((VLOOKUP(ROUND($A966 + (I$9/12),5),'main sheet'!$G:$M, 4, 0) - VLOOKUP(ROUND($A966 + (I$9/12) + (1/12),5),'main sheet'!$G:$M, 4, 0)) / VLOOKUP(ROUND($A966,5),'main sheet'!$G:$M, 4, 0)) * I$11</f>
        <v>6.5062148322039002E-3</v>
      </c>
      <c r="J966" s="19">
        <f>((VLOOKUP(ROUND($A966 + (J$9/12),5),'main sheet'!$G:$M, 4, 0) - VLOOKUP(ROUND($A966 + (J$9/12) + (1/12),5),'main sheet'!$G:$M, 4, 0)) / VLOOKUP(ROUND($A966,5),'main sheet'!$G:$M, 4, 0)) * J$11</f>
        <v>6.499903164942103E-3</v>
      </c>
      <c r="K966" s="19">
        <f>((VLOOKUP(ROUND($A966 + (K$9/12),5),'main sheet'!$G:$M, 4, 0) - VLOOKUP(ROUND($A966 + (K$9/12) + (1/12),5),'main sheet'!$G:$M, 4, 0)) / VLOOKUP(ROUND($A966,5),'main sheet'!$G:$M, 4, 0)) * K$11</f>
        <v>6.4935976206176721E-3</v>
      </c>
      <c r="L966" s="19">
        <f>((VLOOKUP(ROUND($A966 + (L$9/12),5),'main sheet'!$G:$M, 4, 0) - VLOOKUP(ROUND($A966 + (L$9/12) + (1/12),5),'main sheet'!$G:$M, 4, 0)) / VLOOKUP(ROUND($A966,5),'main sheet'!$G:$M, 4, 0)) * L$11</f>
        <v>6.48729819329023E-3</v>
      </c>
      <c r="M966" s="19">
        <f>((VLOOKUP(ROUND($A966 + (M$9/12),5),'main sheet'!$G:$M, 4, 0) - VLOOKUP(ROUND($A966 + (M$9/12) + (1/12),5),'main sheet'!$G:$M, 4, 0)) / VLOOKUP(ROUND($A966,5),'main sheet'!$G:$M, 4, 0)) * M$11</f>
        <v>6.5050570721260437E-3</v>
      </c>
      <c r="N966" s="19">
        <f>((VLOOKUP(ROUND($A966 + (N$9/12),5),'main sheet'!$G:$M, 4, 0) - VLOOKUP(ROUND($A966 + (N$9/12) + (1/12),5),'main sheet'!$G:$M, 4, 0)) / VLOOKUP(ROUND($A966,5),'main sheet'!$G:$M, 4, 0)) * N$11</f>
        <v>6.500752953908063E-3</v>
      </c>
      <c r="O966" s="19">
        <f>((VLOOKUP(ROUND($A966 + (O$9/12),5),'main sheet'!$G:$M, 4, 0) - VLOOKUP(ROUND($A966 + (O$9/12) + (1/12),5),'main sheet'!$G:$M, 4, 0)) / VLOOKUP(ROUND($A966,5),'main sheet'!$G:$M, 4, 0)) * O$11</f>
        <v>6.4964516835409611E-3</v>
      </c>
      <c r="P966" s="19">
        <f>((VLOOKUP(ROUND($A966 + (P$9/12),5),'main sheet'!$G:$M, 4, 0) - VLOOKUP(ROUND($A966 + (P$9/12) + (1/12),5),'main sheet'!$G:$M, 4, 0)) / VLOOKUP(ROUND($A966,5),'main sheet'!$G:$M, 4, 0)) * P$11</f>
        <v>6.4921532591404336E-3</v>
      </c>
      <c r="Q966" s="19">
        <f>((VLOOKUP(ROUND($A966 + (Q$9/12),5),'main sheet'!$G:$M, 4, 0) - VLOOKUP(ROUND($A966 + (Q$9/12) + (1/12),5),'main sheet'!$G:$M, 4, 0)) / VLOOKUP(ROUND($A966,5),'main sheet'!$G:$M, 4, 0)) * Q$11</f>
        <v>6.4878576788239568E-3</v>
      </c>
      <c r="R966" s="19">
        <f>((VLOOKUP(ROUND($A966 + (R$9/12),5),'main sheet'!$G:$M, 4, 0) - VLOOKUP(ROUND($A966 + (R$9/12) + (1/12),5),'main sheet'!$G:$M, 4, 0)) / VLOOKUP(ROUND($A966,5),'main sheet'!$G:$M, 4, 0)) * R$11</f>
        <v>6.4835649407091927E-3</v>
      </c>
      <c r="S966" s="19">
        <f>((VLOOKUP(ROUND($A966 + (S$9/12),5),'main sheet'!$G:$M, 4, 0) - VLOOKUP(ROUND($A966 + (S$9/12) + (1/12),5),'main sheet'!$G:$M, 4, 0)) / VLOOKUP(ROUND($A966,5),'main sheet'!$G:$M, 4, 0)) * S$11</f>
        <v>6.4792750429155787E-3</v>
      </c>
      <c r="T966" s="19">
        <f>((VLOOKUP(ROUND($A966 + (T$9/12),5),'main sheet'!$G:$M, 4, 0) - VLOOKUP(ROUND($A966 + (T$9/12) + (1/12),5),'main sheet'!$G:$M, 4, 0)) / VLOOKUP(ROUND($A966,5),'main sheet'!$G:$M, 4, 0)) * T$11</f>
        <v>6.4749879835643218E-3</v>
      </c>
      <c r="U966" s="19">
        <f>((VLOOKUP(ROUND($A966 + (U$9/12),5),'main sheet'!$G:$M, 4, 0) - VLOOKUP(ROUND($A966 + (U$9/12) + (1/12),5),'main sheet'!$G:$M, 4, 0)) / VLOOKUP(ROUND($A966,5),'main sheet'!$G:$M, 4, 0)) * U$11</f>
        <v>6.6497191896574366E-3</v>
      </c>
      <c r="V966" s="19">
        <f>((VLOOKUP(ROUND($A966 + (V$9/12),5),'main sheet'!$G:$M, 4, 0) - VLOOKUP(ROUND($A966 + (V$9/12) + (1/12),5),'main sheet'!$G:$M, 4, 0)) / VLOOKUP(ROUND($A966,5),'main sheet'!$G:$M, 4, 0)) * V$11</f>
        <v>6.6453193546994211E-3</v>
      </c>
      <c r="W966" s="19">
        <f>((VLOOKUP(ROUND($A966 + (W$9/12),5),'main sheet'!$G:$M, 4, 0) - VLOOKUP(ROUND($A966 + (W$9/12) + (1/12),5),'main sheet'!$G:$M, 4, 0)) / VLOOKUP(ROUND($A966,5),'main sheet'!$G:$M, 4, 0)) * W$11</f>
        <v>6.6409224309241337E-3</v>
      </c>
      <c r="X966" s="19">
        <f>((VLOOKUP(ROUND($A966 + (X$9/12),5),'main sheet'!$G:$M, 4, 0) - VLOOKUP(ROUND($A966 + (X$9/12) + (1/12),5),'main sheet'!$G:$M, 4, 0)) / VLOOKUP(ROUND($A966,5),'main sheet'!$G:$M, 4, 0)) * X$11</f>
        <v>6.6365284164053712E-3</v>
      </c>
      <c r="Y966" s="19">
        <f>((VLOOKUP(ROUND($A966 + (Y$9/12),5),'main sheet'!$G:$M, 4, 0) - VLOOKUP(ROUND($A966 + (Y$9/12) + (1/12),5),'main sheet'!$G:$M, 4, 0)) / VLOOKUP(ROUND($A966,5),'main sheet'!$G:$M, 4, 0)) * Y$11</f>
        <v>6.6321373092182011E-3</v>
      </c>
      <c r="Z966" s="19">
        <f>((VLOOKUP(ROUND($A966 + (Z$9/12),5),'main sheet'!$G:$M, 4, 0) - VLOOKUP(ROUND($A966 + (Z$9/12) + (1/12),5),'main sheet'!$G:$M, 4, 0)) / VLOOKUP(ROUND($A966,5),'main sheet'!$G:$M, 4, 0)) * Z$11</f>
        <v>6.6277491074389671E-3</v>
      </c>
      <c r="AA966" s="19">
        <f>((VLOOKUP(ROUND($A966 + (AA$9/12),5),'main sheet'!$G:$M, 4, 0) - VLOOKUP(ROUND($A966 + (AA$9/12) + (1/12),5),'main sheet'!$G:$M, 4, 0)) / VLOOKUP(ROUND($A966,5),'main sheet'!$G:$M, 4, 0)) * AA$11</f>
        <v>6.6233638091452857E-3</v>
      </c>
      <c r="AB966" s="19">
        <f>((VLOOKUP(ROUND($A966 + (AB$9/12),5),'main sheet'!$G:$M, 4, 0) - VLOOKUP(ROUND($A966 + (AB$9/12) + (1/12),5),'main sheet'!$G:$M, 4, 0)) / VLOOKUP(ROUND($A966,5),'main sheet'!$G:$M, 4, 0)) * AB$11</f>
        <v>6.6189814124160435E-3</v>
      </c>
      <c r="AC966" s="19">
        <f>((VLOOKUP(ROUND($A966 + (AC$9/12),5),'main sheet'!$G:$M, 4, 0) - VLOOKUP(ROUND($A966 + (AC$9/12) + (1/12),5),'main sheet'!$G:$M, 4, 0)) / VLOOKUP(ROUND($A966,5),'main sheet'!$G:$M, 4, 0)) * AC$11</f>
        <v>6.6146019153313996E-3</v>
      </c>
      <c r="AD966" s="19">
        <f>((VLOOKUP(ROUND($A966 + (AD$9/12),5),'main sheet'!$G:$M, 4, 0) - VLOOKUP(ROUND($A966 + (AD$9/12) + (1/12),5),'main sheet'!$G:$M, 4, 0)) / VLOOKUP(ROUND($A966,5),'main sheet'!$G:$M, 4, 0)) * AD$11</f>
        <v>6.6102253159727835E-3</v>
      </c>
      <c r="AE966" s="19">
        <f>((VLOOKUP(ROUND($A966 + (AE$9/12),5),'main sheet'!$G:$M, 4, 0) - VLOOKUP(ROUND($A966 + (AE$9/12) + (1/12),5),'main sheet'!$G:$M, 4, 0)) / VLOOKUP(ROUND($A966,5),'main sheet'!$G:$M, 4, 0)) * AE$11</f>
        <v>6.605851612422893E-3</v>
      </c>
      <c r="AF966" s="19">
        <f>((VLOOKUP(ROUND($A966 + (AF$9/12),5),'main sheet'!$G:$M, 4, 0) - VLOOKUP(ROUND($A966 + (AF$9/12) + (1/12),5),'main sheet'!$G:$M, 4, 0)) / VLOOKUP(ROUND($A966,5),'main sheet'!$G:$M, 4, 0)) * AF$11</f>
        <v>6.6014808027656958E-3</v>
      </c>
      <c r="AH966" s="18">
        <f t="shared" si="28"/>
        <v>79.416666666666671</v>
      </c>
      <c r="AI966" s="19">
        <f t="shared" si="29"/>
        <v>0.1959144929877529</v>
      </c>
    </row>
    <row r="967" spans="1:35" x14ac:dyDescent="0.3">
      <c r="A967" s="19">
        <v>79.5</v>
      </c>
      <c r="C967" s="19">
        <f>((VLOOKUP(ROUND($A967 + (C$9/12),5),'main sheet'!$G:$M, 4, 0) - VLOOKUP(ROUND($A967 + (C$9/12) + (1/12),5),'main sheet'!$G:$M, 4, 0)) / VLOOKUP(ROUND($A967,5),'main sheet'!$G:$M, 4, 0)) * C$11</f>
        <v>6.4740536219008793E-3</v>
      </c>
      <c r="D967" s="19">
        <f>((VLOOKUP(ROUND($A967 + (D$9/12),5),'main sheet'!$G:$M, 4, 0) - VLOOKUP(ROUND($A967 + (D$9/12) + (1/12),5),'main sheet'!$G:$M, 4, 0)) / VLOOKUP(ROUND($A967,5),'main sheet'!$G:$M, 4, 0)) * D$11</f>
        <v>6.4677731541713055E-3</v>
      </c>
      <c r="E967" s="19">
        <f>((VLOOKUP(ROUND($A967 + (E$9/12),5),'main sheet'!$G:$M, 4, 0) - VLOOKUP(ROUND($A967 + (E$9/12) + (1/12),5),'main sheet'!$G:$M, 4, 0)) / VLOOKUP(ROUND($A967,5),'main sheet'!$G:$M, 4, 0)) * E$11</f>
        <v>6.4614987791121372E-3</v>
      </c>
      <c r="F967" s="19">
        <f>((VLOOKUP(ROUND($A967 + (F$9/12),5),'main sheet'!$G:$M, 4, 0) - VLOOKUP(ROUND($A967 + (F$9/12) + (1/12),5),'main sheet'!$G:$M, 4, 0)) / VLOOKUP(ROUND($A967,5),'main sheet'!$G:$M, 4, 0)) * F$11</f>
        <v>6.4552304908128844E-3</v>
      </c>
      <c r="G967" s="19">
        <f>((VLOOKUP(ROUND($A967 + (G$9/12),5),'main sheet'!$G:$M, 4, 0) - VLOOKUP(ROUND($A967 + (G$9/12) + (1/12),5),'main sheet'!$G:$M, 4, 0)) / VLOOKUP(ROUND($A967,5),'main sheet'!$G:$M, 4, 0)) * G$11</f>
        <v>6.4489682833687939E-3</v>
      </c>
      <c r="H967" s="19">
        <f>((VLOOKUP(ROUND($A967 + (H$9/12),5),'main sheet'!$G:$M, 4, 0) - VLOOKUP(ROUND($A967 + (H$9/12) + (1/12),5),'main sheet'!$G:$M, 4, 0)) / VLOOKUP(ROUND($A967,5),'main sheet'!$G:$M, 4, 0)) * H$11</f>
        <v>6.5547770364907786E-3</v>
      </c>
      <c r="I967" s="19">
        <f>((VLOOKUP(ROUND($A967 + (I$9/12),5),'main sheet'!$G:$M, 4, 0) - VLOOKUP(ROUND($A967 + (I$9/12) + (1/12),5),'main sheet'!$G:$M, 4, 0)) / VLOOKUP(ROUND($A967,5),'main sheet'!$G:$M, 4, 0)) * I$11</f>
        <v>6.5484182591222821E-3</v>
      </c>
      <c r="J967" s="19">
        <f>((VLOOKUP(ROUND($A967 + (J$9/12),5),'main sheet'!$G:$M, 4, 0) - VLOOKUP(ROUND($A967 + (J$9/12) + (1/12),5),'main sheet'!$G:$M, 4, 0)) / VLOOKUP(ROUND($A967,5),'main sheet'!$G:$M, 4, 0)) * J$11</f>
        <v>6.5420656503925832E-3</v>
      </c>
      <c r="K967" s="19">
        <f>((VLOOKUP(ROUND($A967 + (K$9/12),5),'main sheet'!$G:$M, 4, 0) - VLOOKUP(ROUND($A967 + (K$9/12) + (1/12),5),'main sheet'!$G:$M, 4, 0)) / VLOOKUP(ROUND($A967,5),'main sheet'!$G:$M, 4, 0)) * K$11</f>
        <v>6.5357192043169667E-3</v>
      </c>
      <c r="L967" s="19">
        <f>((VLOOKUP(ROUND($A967 + (L$9/12),5),'main sheet'!$G:$M, 4, 0) - VLOOKUP(ROUND($A967 + (L$9/12) + (1/12),5),'main sheet'!$G:$M, 4, 0)) / VLOOKUP(ROUND($A967,5),'main sheet'!$G:$M, 4, 0)) * L$11</f>
        <v>6.5293789149170525E-3</v>
      </c>
      <c r="M967" s="19">
        <f>((VLOOKUP(ROUND($A967 + (M$9/12),5),'main sheet'!$G:$M, 4, 0) - VLOOKUP(ROUND($A967 + (M$9/12) + (1/12),5),'main sheet'!$G:$M, 4, 0)) / VLOOKUP(ROUND($A967,5),'main sheet'!$G:$M, 4, 0)) * M$11</f>
        <v>6.5472529890802161E-3</v>
      </c>
      <c r="N967" s="19">
        <f>((VLOOKUP(ROUND($A967 + (N$9/12),5),'main sheet'!$G:$M, 4, 0) - VLOOKUP(ROUND($A967 + (N$9/12) + (1/12),5),'main sheet'!$G:$M, 4, 0)) / VLOOKUP(ROUND($A967,5),'main sheet'!$G:$M, 4, 0)) * N$11</f>
        <v>6.5429209516273965E-3</v>
      </c>
      <c r="O967" s="19">
        <f>((VLOOKUP(ROUND($A967 + (O$9/12),5),'main sheet'!$G:$M, 4, 0) - VLOOKUP(ROUND($A967 + (O$9/12) + (1/12),5),'main sheet'!$G:$M, 4, 0)) / VLOOKUP(ROUND($A967,5),'main sheet'!$G:$M, 4, 0)) * O$11</f>
        <v>6.5385917804984183E-3</v>
      </c>
      <c r="P967" s="19">
        <f>((VLOOKUP(ROUND($A967 + (P$9/12),5),'main sheet'!$G:$M, 4, 0) - VLOOKUP(ROUND($A967 + (P$9/12) + (1/12),5),'main sheet'!$G:$M, 4, 0)) / VLOOKUP(ROUND($A967,5),'main sheet'!$G:$M, 4, 0)) * P$11</f>
        <v>6.5342654737972862E-3</v>
      </c>
      <c r="Q967" s="19">
        <f>((VLOOKUP(ROUND($A967 + (Q$9/12),5),'main sheet'!$G:$M, 4, 0) - VLOOKUP(ROUND($A967 + (Q$9/12) + (1/12),5),'main sheet'!$G:$M, 4, 0)) / VLOOKUP(ROUND($A967,5),'main sheet'!$G:$M, 4, 0)) * Q$11</f>
        <v>6.5299420296282031E-3</v>
      </c>
      <c r="R967" s="19">
        <f>((VLOOKUP(ROUND($A967 + (R$9/12),5),'main sheet'!$G:$M, 4, 0) - VLOOKUP(ROUND($A967 + (R$9/12) + (1/12),5),'main sheet'!$G:$M, 4, 0)) / VLOOKUP(ROUND($A967,5),'main sheet'!$G:$M, 4, 0)) * R$11</f>
        <v>6.525621446097152E-3</v>
      </c>
      <c r="S967" s="19">
        <f>((VLOOKUP(ROUND($A967 + (S$9/12),5),'main sheet'!$G:$M, 4, 0) - VLOOKUP(ROUND($A967 + (S$9/12) + (1/12),5),'main sheet'!$G:$M, 4, 0)) / VLOOKUP(ROUND($A967,5),'main sheet'!$G:$M, 4, 0)) * S$11</f>
        <v>6.5213037213119008E-3</v>
      </c>
      <c r="T967" s="19">
        <f>((VLOOKUP(ROUND($A967 + (T$9/12),5),'main sheet'!$G:$M, 4, 0) - VLOOKUP(ROUND($A967 + (T$9/12) + (1/12),5),'main sheet'!$G:$M, 4, 0)) / VLOOKUP(ROUND($A967,5),'main sheet'!$G:$M, 4, 0)) * T$11</f>
        <v>6.6972847837349836E-3</v>
      </c>
      <c r="U967" s="19">
        <f>((VLOOKUP(ROUND($A967 + (U$9/12),5),'main sheet'!$G:$M, 4, 0) - VLOOKUP(ROUND($A967 + (U$9/12) + (1/12),5),'main sheet'!$G:$M, 4, 0)) / VLOOKUP(ROUND($A967,5),'main sheet'!$G:$M, 4, 0)) * U$11</f>
        <v>6.692853476656469E-3</v>
      </c>
      <c r="V967" s="19">
        <f>((VLOOKUP(ROUND($A967 + (V$9/12),5),'main sheet'!$G:$M, 4, 0) - VLOOKUP(ROUND($A967 + (V$9/12) + (1/12),5),'main sheet'!$G:$M, 4, 0)) / VLOOKUP(ROUND($A967,5),'main sheet'!$G:$M, 4, 0)) * V$11</f>
        <v>6.6884251015844401E-3</v>
      </c>
      <c r="W967" s="19">
        <f>((VLOOKUP(ROUND($A967 + (W$9/12),5),'main sheet'!$G:$M, 4, 0) - VLOOKUP(ROUND($A967 + (W$9/12) + (1/12),5),'main sheet'!$G:$M, 4, 0)) / VLOOKUP(ROUND($A967,5),'main sheet'!$G:$M, 4, 0)) * W$11</f>
        <v>6.683999656578914E-3</v>
      </c>
      <c r="X967" s="19">
        <f>((VLOOKUP(ROUND($A967 + (X$9/12),5),'main sheet'!$G:$M, 4, 0) - VLOOKUP(ROUND($A967 + (X$9/12) + (1/12),5),'main sheet'!$G:$M, 4, 0)) / VLOOKUP(ROUND($A967,5),'main sheet'!$G:$M, 4, 0)) * X$11</f>
        <v>6.6795771397011906E-3</v>
      </c>
      <c r="Y967" s="19">
        <f>((VLOOKUP(ROUND($A967 + (Y$9/12),5),'main sheet'!$G:$M, 4, 0) - VLOOKUP(ROUND($A967 + (Y$9/12) + (1/12),5),'main sheet'!$G:$M, 4, 0)) / VLOOKUP(ROUND($A967,5),'main sheet'!$G:$M, 4, 0)) * Y$11</f>
        <v>6.6751575490138527E-3</v>
      </c>
      <c r="Z967" s="19">
        <f>((VLOOKUP(ROUND($A967 + (Z$9/12),5),'main sheet'!$G:$M, 4, 0) - VLOOKUP(ROUND($A967 + (Z$9/12) + (1/12),5),'main sheet'!$G:$M, 4, 0)) / VLOOKUP(ROUND($A967,5),'main sheet'!$G:$M, 4, 0)) * Z$11</f>
        <v>6.6707408825807659E-3</v>
      </c>
      <c r="AA967" s="19">
        <f>((VLOOKUP(ROUND($A967 + (AA$9/12),5),'main sheet'!$G:$M, 4, 0) - VLOOKUP(ROUND($A967 + (AA$9/12) + (1/12),5),'main sheet'!$G:$M, 4, 0)) / VLOOKUP(ROUND($A967,5),'main sheet'!$G:$M, 4, 0)) * AA$11</f>
        <v>6.666327138467076E-3</v>
      </c>
      <c r="AB967" s="19">
        <f>((VLOOKUP(ROUND($A967 + (AB$9/12),5),'main sheet'!$G:$M, 4, 0) - VLOOKUP(ROUND($A967 + (AB$9/12) + (1/12),5),'main sheet'!$G:$M, 4, 0)) / VLOOKUP(ROUND($A967,5),'main sheet'!$G:$M, 4, 0)) * AB$11</f>
        <v>6.6619163147392082E-3</v>
      </c>
      <c r="AC967" s="19">
        <f>((VLOOKUP(ROUND($A967 + (AC$9/12),5),'main sheet'!$G:$M, 4, 0) - VLOOKUP(ROUND($A967 + (AC$9/12) + (1/12),5),'main sheet'!$G:$M, 4, 0)) / VLOOKUP(ROUND($A967,5),'main sheet'!$G:$M, 4, 0)) * AC$11</f>
        <v>6.6575084094648686E-3</v>
      </c>
      <c r="AD967" s="19">
        <f>((VLOOKUP(ROUND($A967 + (AD$9/12),5),'main sheet'!$G:$M, 4, 0) - VLOOKUP(ROUND($A967 + (AD$9/12) + (1/12),5),'main sheet'!$G:$M, 4, 0)) / VLOOKUP(ROUND($A967,5),'main sheet'!$G:$M, 4, 0)) * AD$11</f>
        <v>6.6531034207130422E-3</v>
      </c>
      <c r="AE967" s="19">
        <f>((VLOOKUP(ROUND($A967 + (AE$9/12),5),'main sheet'!$G:$M, 4, 0) - VLOOKUP(ROUND($A967 + (AE$9/12) + (1/12),5),'main sheet'!$G:$M, 4, 0)) / VLOOKUP(ROUND($A967,5),'main sheet'!$G:$M, 4, 0)) * AE$11</f>
        <v>6.6487013465539894E-3</v>
      </c>
      <c r="AF967" s="19">
        <f>((VLOOKUP(ROUND($A967 + (AF$9/12),5),'main sheet'!$G:$M, 4, 0) - VLOOKUP(ROUND($A967 + (AF$9/12) + (1/12),5),'main sheet'!$G:$M, 4, 0)) / VLOOKUP(ROUND($A967,5),'main sheet'!$G:$M, 4, 0)) * AF$11</f>
        <v>6.6282240188521805E-3</v>
      </c>
      <c r="AH967" s="18">
        <f t="shared" si="28"/>
        <v>79.5</v>
      </c>
      <c r="AI967" s="19">
        <f t="shared" si="29"/>
        <v>0.19746160102528718</v>
      </c>
    </row>
    <row r="968" spans="1:35" x14ac:dyDescent="0.3">
      <c r="A968" s="19">
        <v>79.583333333333329</v>
      </c>
      <c r="C968" s="19">
        <f>((VLOOKUP(ROUND($A968 + (C$9/12),5),'main sheet'!$G:$M, 4, 0) - VLOOKUP(ROUND($A968 + (C$9/12) + (1/12),5),'main sheet'!$G:$M, 4, 0)) / VLOOKUP(ROUND($A968,5),'main sheet'!$G:$M, 4, 0)) * C$11</f>
        <v>6.5163226142908566E-3</v>
      </c>
      <c r="D968" s="19">
        <f>((VLOOKUP(ROUND($A968 + (D$9/12),5),'main sheet'!$G:$M, 4, 0) - VLOOKUP(ROUND($A968 + (D$9/12) + (1/12),5),'main sheet'!$G:$M, 4, 0)) / VLOOKUP(ROUND($A968,5),'main sheet'!$G:$M, 4, 0)) * D$11</f>
        <v>6.510001141488083E-3</v>
      </c>
      <c r="E968" s="19">
        <f>((VLOOKUP(ROUND($A968 + (E$9/12),5),'main sheet'!$G:$M, 4, 0) - VLOOKUP(ROUND($A968 + (E$9/12) + (1/12),5),'main sheet'!$G:$M, 4, 0)) / VLOOKUP(ROUND($A968,5),'main sheet'!$G:$M, 4, 0)) * E$11</f>
        <v>6.5036858011346616E-3</v>
      </c>
      <c r="F968" s="19">
        <f>((VLOOKUP(ROUND($A968 + (F$9/12),5),'main sheet'!$G:$M, 4, 0) - VLOOKUP(ROUND($A968 + (F$9/12) + (1/12),5),'main sheet'!$G:$M, 4, 0)) / VLOOKUP(ROUND($A968,5),'main sheet'!$G:$M, 4, 0)) * F$11</f>
        <v>6.4973765872815142E-3</v>
      </c>
      <c r="G968" s="19">
        <f>((VLOOKUP(ROUND($A968 + (G$9/12),5),'main sheet'!$G:$M, 4, 0) - VLOOKUP(ROUND($A968 + (G$9/12) + (1/12),5),'main sheet'!$G:$M, 4, 0)) / VLOOKUP(ROUND($A968,5),'main sheet'!$G:$M, 4, 0)) * G$11</f>
        <v>6.6039795794278983E-3</v>
      </c>
      <c r="H968" s="19">
        <f>((VLOOKUP(ROUND($A968 + (H$9/12),5),'main sheet'!$G:$M, 4, 0) - VLOOKUP(ROUND($A968 + (H$9/12) + (1/12),5),'main sheet'!$G:$M, 4, 0)) / VLOOKUP(ROUND($A968,5),'main sheet'!$G:$M, 4, 0)) * H$11</f>
        <v>6.5975730707613324E-3</v>
      </c>
      <c r="I968" s="19">
        <f>((VLOOKUP(ROUND($A968 + (I$9/12),5),'main sheet'!$G:$M, 4, 0) - VLOOKUP(ROUND($A968 + (I$9/12) + (1/12),5),'main sheet'!$G:$M, 4, 0)) / VLOOKUP(ROUND($A968,5),'main sheet'!$G:$M, 4, 0)) * I$11</f>
        <v>6.5911727770376141E-3</v>
      </c>
      <c r="J968" s="19">
        <f>((VLOOKUP(ROUND($A968 + (J$9/12),5),'main sheet'!$G:$M, 4, 0) - VLOOKUP(ROUND($A968 + (J$9/12) + (1/12),5),'main sheet'!$G:$M, 4, 0)) / VLOOKUP(ROUND($A968,5),'main sheet'!$G:$M, 4, 0)) * J$11</f>
        <v>6.5847786922271032E-3</v>
      </c>
      <c r="K968" s="19">
        <f>((VLOOKUP(ROUND($A968 + (K$9/12),5),'main sheet'!$G:$M, 4, 0) - VLOOKUP(ROUND($A968 + (K$9/12) + (1/12),5),'main sheet'!$G:$M, 4, 0)) / VLOOKUP(ROUND($A968,5),'main sheet'!$G:$M, 4, 0)) * K$11</f>
        <v>6.578390810306544E-3</v>
      </c>
      <c r="L968" s="19">
        <f>((VLOOKUP(ROUND($A968 + (L$9/12),5),'main sheet'!$G:$M, 4, 0) - VLOOKUP(ROUND($A968 + (L$9/12) + (1/12),5),'main sheet'!$G:$M, 4, 0)) / VLOOKUP(ROUND($A968,5),'main sheet'!$G:$M, 4, 0)) * L$11</f>
        <v>6.5720091252590585E-3</v>
      </c>
      <c r="M968" s="19">
        <f>((VLOOKUP(ROUND($A968 + (M$9/12),5),'main sheet'!$G:$M, 4, 0) - VLOOKUP(ROUND($A968 + (M$9/12) + (1/12),5),'main sheet'!$G:$M, 4, 0)) / VLOOKUP(ROUND($A968,5),'main sheet'!$G:$M, 4, 0)) * M$11</f>
        <v>6.5899998989659321E-3</v>
      </c>
      <c r="N968" s="19">
        <f>((VLOOKUP(ROUND($A968 + (N$9/12),5),'main sheet'!$G:$M, 4, 0) - VLOOKUP(ROUND($A968 + (N$9/12) + (1/12),5),'main sheet'!$G:$M, 4, 0)) / VLOOKUP(ROUND($A968,5),'main sheet'!$G:$M, 4, 0)) * N$11</f>
        <v>6.5856395777097992E-3</v>
      </c>
      <c r="O968" s="19">
        <f>((VLOOKUP(ROUND($A968 + (O$9/12),5),'main sheet'!$G:$M, 4, 0) - VLOOKUP(ROUND($A968 + (O$9/12) + (1/12),5),'main sheet'!$G:$M, 4, 0)) / VLOOKUP(ROUND($A968,5),'main sheet'!$G:$M, 4, 0)) * O$11</f>
        <v>6.581282141492225E-3</v>
      </c>
      <c r="P968" s="19">
        <f>((VLOOKUP(ROUND($A968 + (P$9/12),5),'main sheet'!$G:$M, 4, 0) - VLOOKUP(ROUND($A968 + (P$9/12) + (1/12),5),'main sheet'!$G:$M, 4, 0)) / VLOOKUP(ROUND($A968,5),'main sheet'!$G:$M, 4, 0)) * P$11</f>
        <v>6.5769275884037665E-3</v>
      </c>
      <c r="Q968" s="19">
        <f>((VLOOKUP(ROUND($A968 + (Q$9/12),5),'main sheet'!$G:$M, 4, 0) - VLOOKUP(ROUND($A968 + (Q$9/12) + (1/12),5),'main sheet'!$G:$M, 4, 0)) / VLOOKUP(ROUND($A968,5),'main sheet'!$G:$M, 4, 0)) * Q$11</f>
        <v>6.5725759165367811E-3</v>
      </c>
      <c r="R968" s="19">
        <f>((VLOOKUP(ROUND($A968 + (R$9/12),5),'main sheet'!$G:$M, 4, 0) - VLOOKUP(ROUND($A968 + (R$9/12) + (1/12),5),'main sheet'!$G:$M, 4, 0)) / VLOOKUP(ROUND($A968,5),'main sheet'!$G:$M, 4, 0)) * R$11</f>
        <v>6.5682271239854238E-3</v>
      </c>
      <c r="S968" s="19">
        <f>((VLOOKUP(ROUND($A968 + (S$9/12),5),'main sheet'!$G:$M, 4, 0) - VLOOKUP(ROUND($A968 + (S$9/12) + (1/12),5),'main sheet'!$G:$M, 4, 0)) / VLOOKUP(ROUND($A968,5),'main sheet'!$G:$M, 4, 0)) * S$11</f>
        <v>6.7454744409195496E-3</v>
      </c>
      <c r="T968" s="19">
        <f>((VLOOKUP(ROUND($A968 + (T$9/12),5),'main sheet'!$G:$M, 4, 0) - VLOOKUP(ROUND($A968 + (T$9/12) + (1/12),5),'main sheet'!$G:$M, 4, 0)) / VLOOKUP(ROUND($A968,5),'main sheet'!$G:$M, 4, 0)) * T$11</f>
        <v>6.7410112488046521E-3</v>
      </c>
      <c r="U968" s="19">
        <f>((VLOOKUP(ROUND($A968 + (U$9/12),5),'main sheet'!$G:$M, 4, 0) - VLOOKUP(ROUND($A968 + (U$9/12) + (1/12),5),'main sheet'!$G:$M, 4, 0)) / VLOOKUP(ROUND($A968,5),'main sheet'!$G:$M, 4, 0)) * U$11</f>
        <v>6.7365510097932065E-3</v>
      </c>
      <c r="V968" s="19">
        <f>((VLOOKUP(ROUND($A968 + (V$9/12),5),'main sheet'!$G:$M, 4, 0) - VLOOKUP(ROUND($A968 + (V$9/12) + (1/12),5),'main sheet'!$G:$M, 4, 0)) / VLOOKUP(ROUND($A968,5),'main sheet'!$G:$M, 4, 0)) * V$11</f>
        <v>6.7320937219312706E-3</v>
      </c>
      <c r="W968" s="19">
        <f>((VLOOKUP(ROUND($A968 + (W$9/12),5),'main sheet'!$G:$M, 4, 0) - VLOOKUP(ROUND($A968 + (W$9/12) + (1/12),5),'main sheet'!$G:$M, 4, 0)) / VLOOKUP(ROUND($A968,5),'main sheet'!$G:$M, 4, 0)) * W$11</f>
        <v>6.7276393832661936E-3</v>
      </c>
      <c r="X968" s="19">
        <f>((VLOOKUP(ROUND($A968 + (X$9/12),5),'main sheet'!$G:$M, 4, 0) - VLOOKUP(ROUND($A968 + (X$9/12) + (1/12),5),'main sheet'!$G:$M, 4, 0)) / VLOOKUP(ROUND($A968,5),'main sheet'!$G:$M, 4, 0)) * X$11</f>
        <v>6.7231879918466199E-3</v>
      </c>
      <c r="Y968" s="19">
        <f>((VLOOKUP(ROUND($A968 + (Y$9/12),5),'main sheet'!$G:$M, 4, 0) - VLOOKUP(ROUND($A968 + (Y$9/12) + (1/12),5),'main sheet'!$G:$M, 4, 0)) / VLOOKUP(ROUND($A968,5),'main sheet'!$G:$M, 4, 0)) * Y$11</f>
        <v>6.7187395457224816E-3</v>
      </c>
      <c r="Z968" s="19">
        <f>((VLOOKUP(ROUND($A968 + (Z$9/12),5),'main sheet'!$G:$M, 4, 0) - VLOOKUP(ROUND($A968 + (Z$9/12) + (1/12),5),'main sheet'!$G:$M, 4, 0)) / VLOOKUP(ROUND($A968,5),'main sheet'!$G:$M, 4, 0)) * Z$11</f>
        <v>6.7142940429450026E-3</v>
      </c>
      <c r="AA968" s="19">
        <f>((VLOOKUP(ROUND($A968 + (AA$9/12),5),'main sheet'!$G:$M, 4, 0) - VLOOKUP(ROUND($A968 + (AA$9/12) + (1/12),5),'main sheet'!$G:$M, 4, 0)) / VLOOKUP(ROUND($A968,5),'main sheet'!$G:$M, 4, 0)) * AA$11</f>
        <v>6.7098514815666982E-3</v>
      </c>
      <c r="AB968" s="19">
        <f>((VLOOKUP(ROUND($A968 + (AB$9/12),5),'main sheet'!$G:$M, 4, 0) - VLOOKUP(ROUND($A968 + (AB$9/12) + (1/12),5),'main sheet'!$G:$M, 4, 0)) / VLOOKUP(ROUND($A968,5),'main sheet'!$G:$M, 4, 0)) * AB$11</f>
        <v>6.7054118596413682E-3</v>
      </c>
      <c r="AC968" s="19">
        <f>((VLOOKUP(ROUND($A968 + (AC$9/12),5),'main sheet'!$G:$M, 4, 0) - VLOOKUP(ROUND($A968 + (AC$9/12) + (1/12),5),'main sheet'!$G:$M, 4, 0)) / VLOOKUP(ROUND($A968,5),'main sheet'!$G:$M, 4, 0)) * AC$11</f>
        <v>6.7009751752241022E-3</v>
      </c>
      <c r="AD968" s="19">
        <f>((VLOOKUP(ROUND($A968 + (AD$9/12),5),'main sheet'!$G:$M, 4, 0) - VLOOKUP(ROUND($A968 + (AD$9/12) + (1/12),5),'main sheet'!$G:$M, 4, 0)) / VLOOKUP(ROUND($A968,5),'main sheet'!$G:$M, 4, 0)) * AD$11</f>
        <v>6.696541426371278E-3</v>
      </c>
      <c r="AE968" s="19">
        <f>((VLOOKUP(ROUND($A968 + (AE$9/12),5),'main sheet'!$G:$M, 4, 0) - VLOOKUP(ROUND($A968 + (AE$9/12) + (1/12),5),'main sheet'!$G:$M, 4, 0)) / VLOOKUP(ROUND($A968,5),'main sheet'!$G:$M, 4, 0)) * AE$11</f>
        <v>6.6759167560621483E-3</v>
      </c>
      <c r="AF968" s="19">
        <f>((VLOOKUP(ROUND($A968 + (AF$9/12),5),'main sheet'!$G:$M, 4, 0) - VLOOKUP(ROUND($A968 + (AF$9/12) + (1/12),5),'main sheet'!$G:$M, 4, 0)) / VLOOKUP(ROUND($A968,5),'main sheet'!$G:$M, 4, 0)) * AF$11</f>
        <v>6.6714995872942957E-3</v>
      </c>
      <c r="AH968" s="18">
        <f t="shared" si="28"/>
        <v>79.583333333333329</v>
      </c>
      <c r="AI968" s="19">
        <f t="shared" si="29"/>
        <v>0.19902913011769746</v>
      </c>
    </row>
    <row r="969" spans="1:35" x14ac:dyDescent="0.3">
      <c r="A969" s="19">
        <v>79.666666666666671</v>
      </c>
      <c r="C969" s="19">
        <f>((VLOOKUP(ROUND($A969 + (C$9/12),5),'main sheet'!$G:$M, 4, 0) - VLOOKUP(ROUND($A969 + (C$9/12) + (1/12),5),'main sheet'!$G:$M, 4, 0)) / VLOOKUP(ROUND($A969,5),'main sheet'!$G:$M, 4, 0)) * C$11</f>
        <v>6.5591471811661693E-3</v>
      </c>
      <c r="D969" s="19">
        <f>((VLOOKUP(ROUND($A969 + (D$9/12),5),'main sheet'!$G:$M, 4, 0) - VLOOKUP(ROUND($A969 + (D$9/12) + (1/12),5),'main sheet'!$G:$M, 4, 0)) / VLOOKUP(ROUND($A969,5),'main sheet'!$G:$M, 4, 0)) * D$11</f>
        <v>6.5527841643283902E-3</v>
      </c>
      <c r="E969" s="19">
        <f>((VLOOKUP(ROUND($A969 + (E$9/12),5),'main sheet'!$G:$M, 4, 0) - VLOOKUP(ROUND($A969 + (E$9/12) + (1/12),5),'main sheet'!$G:$M, 4, 0)) / VLOOKUP(ROUND($A969,5),'main sheet'!$G:$M, 4, 0)) * E$11</f>
        <v>6.5464273202417572E-3</v>
      </c>
      <c r="F969" s="19">
        <f>((VLOOKUP(ROUND($A969 + (F$9/12),5),'main sheet'!$G:$M, 4, 0) - VLOOKUP(ROUND($A969 + (F$9/12) + (1/12),5),'main sheet'!$G:$M, 4, 0)) / VLOOKUP(ROUND($A969,5),'main sheet'!$G:$M, 4, 0)) * F$11</f>
        <v>6.6538350917987668E-3</v>
      </c>
      <c r="G969" s="19">
        <f>((VLOOKUP(ROUND($A969 + (G$9/12),5),'main sheet'!$G:$M, 4, 0) - VLOOKUP(ROUND($A969 + (G$9/12) + (1/12),5),'main sheet'!$G:$M, 4, 0)) / VLOOKUP(ROUND($A969,5),'main sheet'!$G:$M, 4, 0)) * G$11</f>
        <v>6.6473802183896645E-3</v>
      </c>
      <c r="H969" s="19">
        <f>((VLOOKUP(ROUND($A969 + (H$9/12),5),'main sheet'!$G:$M, 4, 0) - VLOOKUP(ROUND($A969 + (H$9/12) + (1/12),5),'main sheet'!$G:$M, 4, 0)) / VLOOKUP(ROUND($A969,5),'main sheet'!$G:$M, 4, 0)) * H$11</f>
        <v>6.6409316068419613E-3</v>
      </c>
      <c r="I969" s="19">
        <f>((VLOOKUP(ROUND($A969 + (I$9/12),5),'main sheet'!$G:$M, 4, 0) - VLOOKUP(ROUND($A969 + (I$9/12) + (1/12),5),'main sheet'!$G:$M, 4, 0)) / VLOOKUP(ROUND($A969,5),'main sheet'!$G:$M, 4, 0)) * I$11</f>
        <v>6.6344892510804979E-3</v>
      </c>
      <c r="J969" s="19">
        <f>((VLOOKUP(ROUND($A969 + (J$9/12),5),'main sheet'!$G:$M, 4, 0) - VLOOKUP(ROUND($A969 + (J$9/12) + (1/12),5),'main sheet'!$G:$M, 4, 0)) / VLOOKUP(ROUND($A969,5),'main sheet'!$G:$M, 4, 0)) * J$11</f>
        <v>6.6280531450365471E-3</v>
      </c>
      <c r="K969" s="19">
        <f>((VLOOKUP(ROUND($A969 + (K$9/12),5),'main sheet'!$G:$M, 4, 0) - VLOOKUP(ROUND($A969 + (K$9/12) + (1/12),5),'main sheet'!$G:$M, 4, 0)) / VLOOKUP(ROUND($A969,5),'main sheet'!$G:$M, 4, 0)) * K$11</f>
        <v>6.6216232826478072E-3</v>
      </c>
      <c r="L969" s="19">
        <f>((VLOOKUP(ROUND($A969 + (L$9/12),5),'main sheet'!$G:$M, 4, 0) - VLOOKUP(ROUND($A969 + (L$9/12) + (1/12),5),'main sheet'!$G:$M, 4, 0)) / VLOOKUP(ROUND($A969,5),'main sheet'!$G:$M, 4, 0)) * L$11</f>
        <v>6.6151996578567834E-3</v>
      </c>
      <c r="M969" s="19">
        <f>((VLOOKUP(ROUND($A969 + (M$9/12),5),'main sheet'!$G:$M, 4, 0) - VLOOKUP(ROUND($A969 + (M$9/12) + (1/12),5),'main sheet'!$G:$M, 4, 0)) / VLOOKUP(ROUND($A969,5),'main sheet'!$G:$M, 4, 0)) * M$11</f>
        <v>6.6333086649809046E-3</v>
      </c>
      <c r="N969" s="19">
        <f>((VLOOKUP(ROUND($A969 + (N$9/12),5),'main sheet'!$G:$M, 4, 0) - VLOOKUP(ROUND($A969 + (N$9/12) + (1/12),5),'main sheet'!$G:$M, 4, 0)) / VLOOKUP(ROUND($A969,5),'main sheet'!$G:$M, 4, 0)) * N$11</f>
        <v>6.6289196881658095E-3</v>
      </c>
      <c r="O969" s="19">
        <f>((VLOOKUP(ROUND($A969 + (O$9/12),5),'main sheet'!$G:$M, 4, 0) - VLOOKUP(ROUND($A969 + (O$9/12) + (1/12),5),'main sheet'!$G:$M, 4, 0)) / VLOOKUP(ROUND($A969,5),'main sheet'!$G:$M, 4, 0)) * O$11</f>
        <v>6.6245336153488953E-3</v>
      </c>
      <c r="P969" s="19">
        <f>((VLOOKUP(ROUND($A969 + (P$9/12),5),'main sheet'!$G:$M, 4, 0) - VLOOKUP(ROUND($A969 + (P$9/12) + (1/12),5),'main sheet'!$G:$M, 4, 0)) / VLOOKUP(ROUND($A969,5),'main sheet'!$G:$M, 4, 0)) * P$11</f>
        <v>6.6201504446087092E-3</v>
      </c>
      <c r="Q969" s="19">
        <f>((VLOOKUP(ROUND($A969 + (Q$9/12),5),'main sheet'!$G:$M, 4, 0) - VLOOKUP(ROUND($A969 + (Q$9/12) + (1/12),5),'main sheet'!$G:$M, 4, 0)) / VLOOKUP(ROUND($A969,5),'main sheet'!$G:$M, 4, 0)) * Q$11</f>
        <v>6.6157701740256116E-3</v>
      </c>
      <c r="R969" s="19">
        <f>((VLOOKUP(ROUND($A969 + (R$9/12),5),'main sheet'!$G:$M, 4, 0) - VLOOKUP(ROUND($A969 + (R$9/12) + (1/12),5),'main sheet'!$G:$M, 4, 0)) / VLOOKUP(ROUND($A969,5),'main sheet'!$G:$M, 4, 0)) * R$11</f>
        <v>6.7943004670047826E-3</v>
      </c>
      <c r="S969" s="19">
        <f>((VLOOKUP(ROUND($A969 + (S$9/12),5),'main sheet'!$G:$M, 4, 0) - VLOOKUP(ROUND($A969 + (S$9/12) + (1/12),5),'main sheet'!$G:$M, 4, 0)) / VLOOKUP(ROUND($A969,5),'main sheet'!$G:$M, 4, 0)) * S$11</f>
        <v>6.7898049687954015E-3</v>
      </c>
      <c r="T969" s="19">
        <f>((VLOOKUP(ROUND($A969 + (T$9/12),5),'main sheet'!$G:$M, 4, 0) - VLOOKUP(ROUND($A969 + (T$9/12) + (1/12),5),'main sheet'!$G:$M, 4, 0)) / VLOOKUP(ROUND($A969,5),'main sheet'!$G:$M, 4, 0)) * T$11</f>
        <v>6.7853124450650342E-3</v>
      </c>
      <c r="U969" s="19">
        <f>((VLOOKUP(ROUND($A969 + (U$9/12),5),'main sheet'!$G:$M, 4, 0) - VLOOKUP(ROUND($A969 + (U$9/12) + (1/12),5),'main sheet'!$G:$M, 4, 0)) / VLOOKUP(ROUND($A969,5),'main sheet'!$G:$M, 4, 0)) * U$11</f>
        <v>6.7808228938455945E-3</v>
      </c>
      <c r="V969" s="19">
        <f>((VLOOKUP(ROUND($A969 + (V$9/12),5),'main sheet'!$G:$M, 4, 0) - VLOOKUP(ROUND($A969 + (V$9/12) + (1/12),5),'main sheet'!$G:$M, 4, 0)) / VLOOKUP(ROUND($A969,5),'main sheet'!$G:$M, 4, 0)) * V$11</f>
        <v>6.7763363131702996E-3</v>
      </c>
      <c r="W969" s="19">
        <f>((VLOOKUP(ROUND($A969 + (W$9/12),5),'main sheet'!$G:$M, 4, 0) - VLOOKUP(ROUND($A969 + (W$9/12) + (1/12),5),'main sheet'!$G:$M, 4, 0)) / VLOOKUP(ROUND($A969,5),'main sheet'!$G:$M, 4, 0)) * W$11</f>
        <v>6.7718527010736671E-3</v>
      </c>
      <c r="X969" s="19">
        <f>((VLOOKUP(ROUND($A969 + (X$9/12),5),'main sheet'!$G:$M, 4, 0) - VLOOKUP(ROUND($A969 + (X$9/12) + (1/12),5),'main sheet'!$G:$M, 4, 0)) / VLOOKUP(ROUND($A969,5),'main sheet'!$G:$M, 4, 0)) * X$11</f>
        <v>6.7673720555915147E-3</v>
      </c>
      <c r="Y969" s="19">
        <f>((VLOOKUP(ROUND($A969 + (Y$9/12),5),'main sheet'!$G:$M, 4, 0) - VLOOKUP(ROUND($A969 + (Y$9/12) + (1/12),5),'main sheet'!$G:$M, 4, 0)) / VLOOKUP(ROUND($A969,5),'main sheet'!$G:$M, 4, 0)) * Y$11</f>
        <v>6.762894374760962E-3</v>
      </c>
      <c r="Z969" s="19">
        <f>((VLOOKUP(ROUND($A969 + (Z$9/12),5),'main sheet'!$G:$M, 4, 0) - VLOOKUP(ROUND($A969 + (Z$9/12) + (1/12),5),'main sheet'!$G:$M, 4, 0)) / VLOOKUP(ROUND($A969,5),'main sheet'!$G:$M, 4, 0)) * Z$11</f>
        <v>6.7584196566204237E-3</v>
      </c>
      <c r="AA969" s="19">
        <f>((VLOOKUP(ROUND($A969 + (AA$9/12),5),'main sheet'!$G:$M, 4, 0) - VLOOKUP(ROUND($A969 + (AA$9/12) + (1/12),5),'main sheet'!$G:$M, 4, 0)) / VLOOKUP(ROUND($A969,5),'main sheet'!$G:$M, 4, 0)) * AA$11</f>
        <v>6.7539478992096162E-3</v>
      </c>
      <c r="AB969" s="19">
        <f>((VLOOKUP(ROUND($A969 + (AB$9/12),5),'main sheet'!$G:$M, 4, 0) - VLOOKUP(ROUND($A969 + (AB$9/12) + (1/12),5),'main sheet'!$G:$M, 4, 0)) / VLOOKUP(ROUND($A969,5),'main sheet'!$G:$M, 4, 0)) * AB$11</f>
        <v>6.7494791005695502E-3</v>
      </c>
      <c r="AC969" s="19">
        <f>((VLOOKUP(ROUND($A969 + (AC$9/12),5),'main sheet'!$G:$M, 4, 0) - VLOOKUP(ROUND($A969 + (AC$9/12) + (1/12),5),'main sheet'!$G:$M, 4, 0)) / VLOOKUP(ROUND($A969,5),'main sheet'!$G:$M, 4, 0)) * AC$11</f>
        <v>6.7450132587425346E-3</v>
      </c>
      <c r="AD969" s="19">
        <f>((VLOOKUP(ROUND($A969 + (AD$9/12),5),'main sheet'!$G:$M, 4, 0) - VLOOKUP(ROUND($A969 + (AD$9/12) + (1/12),5),'main sheet'!$G:$M, 4, 0)) / VLOOKUP(ROUND($A969,5),'main sheet'!$G:$M, 4, 0)) * AD$11</f>
        <v>6.7242393000921125E-3</v>
      </c>
      <c r="AE969" s="19">
        <f>((VLOOKUP(ROUND($A969 + (AE$9/12),5),'main sheet'!$G:$M, 4, 0) - VLOOKUP(ROUND($A969 + (AE$9/12) + (1/12),5),'main sheet'!$G:$M, 4, 0)) / VLOOKUP(ROUND($A969,5),'main sheet'!$G:$M, 4, 0)) * AE$11</f>
        <v>6.7197901583623335E-3</v>
      </c>
      <c r="AF969" s="19">
        <f>((VLOOKUP(ROUND($A969 + (AF$9/12),5),'main sheet'!$G:$M, 4, 0) - VLOOKUP(ROUND($A969 + (AF$9/12) + (1/12),5),'main sheet'!$G:$M, 4, 0)) / VLOOKUP(ROUND($A969,5),'main sheet'!$G:$M, 4, 0)) * AF$11</f>
        <v>6.7153439604392883E-3</v>
      </c>
      <c r="AH969" s="18">
        <f t="shared" si="28"/>
        <v>79.666666666666671</v>
      </c>
      <c r="AI969" s="19">
        <f t="shared" si="29"/>
        <v>0.20061748305986135</v>
      </c>
    </row>
    <row r="970" spans="1:35" x14ac:dyDescent="0.3">
      <c r="A970" s="19">
        <v>79.75</v>
      </c>
      <c r="C970" s="19">
        <f>((VLOOKUP(ROUND($A970 + (C$9/12),5),'main sheet'!$G:$M, 4, 0) - VLOOKUP(ROUND($A970 + (C$9/12) + (1/12),5),'main sheet'!$G:$M, 4, 0)) / VLOOKUP(ROUND($A970,5),'main sheet'!$G:$M, 4, 0)) * C$11</f>
        <v>6.6025383485145556E-3</v>
      </c>
      <c r="D970" s="19">
        <f>((VLOOKUP(ROUND($A970 + (D$9/12),5),'main sheet'!$G:$M, 4, 0) - VLOOKUP(ROUND($A970 + (D$9/12) + (1/12),5),'main sheet'!$G:$M, 4, 0)) / VLOOKUP(ROUND($A970,5),'main sheet'!$G:$M, 4, 0)) * D$11</f>
        <v>6.5961332379836759E-3</v>
      </c>
      <c r="E970" s="19">
        <f>((VLOOKUP(ROUND($A970 + (E$9/12),5),'main sheet'!$G:$M, 4, 0) - VLOOKUP(ROUND($A970 + (E$9/12) + (1/12),5),'main sheet'!$G:$M, 4, 0)) / VLOOKUP(ROUND($A970,5),'main sheet'!$G:$M, 4, 0)) * E$11</f>
        <v>6.7043565386219221E-3</v>
      </c>
      <c r="F970" s="19">
        <f>((VLOOKUP(ROUND($A970 + (F$9/12),5),'main sheet'!$G:$M, 4, 0) - VLOOKUP(ROUND($A970 + (F$9/12) + (1/12),5),'main sheet'!$G:$M, 4, 0)) / VLOOKUP(ROUND($A970,5),'main sheet'!$G:$M, 4, 0)) * F$11</f>
        <v>6.6978526544484718E-3</v>
      </c>
      <c r="G970" s="19">
        <f>((VLOOKUP(ROUND($A970 + (G$9/12),5),'main sheet'!$G:$M, 4, 0) - VLOOKUP(ROUND($A970 + (G$9/12) + (1/12),5),'main sheet'!$G:$M, 4, 0)) / VLOOKUP(ROUND($A970,5),'main sheet'!$G:$M, 4, 0)) * G$11</f>
        <v>6.6913550796816792E-3</v>
      </c>
      <c r="H970" s="19">
        <f>((VLOOKUP(ROUND($A970 + (H$9/12),5),'main sheet'!$G:$M, 4, 0) - VLOOKUP(ROUND($A970 + (H$9/12) + (1/12),5),'main sheet'!$G:$M, 4, 0)) / VLOOKUP(ROUND($A970,5),'main sheet'!$G:$M, 4, 0)) * H$11</f>
        <v>6.6848638082002542E-3</v>
      </c>
      <c r="I970" s="19">
        <f>((VLOOKUP(ROUND($A970 + (I$9/12),5),'main sheet'!$G:$M, 4, 0) - VLOOKUP(ROUND($A970 + (I$9/12) + (1/12),5),'main sheet'!$G:$M, 4, 0)) / VLOOKUP(ROUND($A970,5),'main sheet'!$G:$M, 4, 0)) * I$11</f>
        <v>6.678378833889392E-3</v>
      </c>
      <c r="J970" s="19">
        <f>((VLOOKUP(ROUND($A970 + (J$9/12),5),'main sheet'!$G:$M, 4, 0) - VLOOKUP(ROUND($A970 + (J$9/12) + (1/12),5),'main sheet'!$G:$M, 4, 0)) / VLOOKUP(ROUND($A970,5),'main sheet'!$G:$M, 4, 0)) * J$11</f>
        <v>6.6719001506407626E-3</v>
      </c>
      <c r="K970" s="19">
        <f>((VLOOKUP(ROUND($A970 + (K$9/12),5),'main sheet'!$G:$M, 4, 0) - VLOOKUP(ROUND($A970 + (K$9/12) + (1/12),5),'main sheet'!$G:$M, 4, 0)) / VLOOKUP(ROUND($A970,5),'main sheet'!$G:$M, 4, 0)) * K$11</f>
        <v>6.6654277523508733E-3</v>
      </c>
      <c r="L970" s="19">
        <f>((VLOOKUP(ROUND($A970 + (L$9/12),5),'main sheet'!$G:$M, 4, 0) - VLOOKUP(ROUND($A970 + (L$9/12) + (1/12),5),'main sheet'!$G:$M, 4, 0)) / VLOOKUP(ROUND($A970,5),'main sheet'!$G:$M, 4, 0)) * L$11</f>
        <v>6.6589616329227001E-3</v>
      </c>
      <c r="M970" s="19">
        <f>((VLOOKUP(ROUND($A970 + (M$9/12),5),'main sheet'!$G:$M, 4, 0) - VLOOKUP(ROUND($A970 + (M$9/12) + (1/12),5),'main sheet'!$G:$M, 4, 0)) / VLOOKUP(ROUND($A970,5),'main sheet'!$G:$M, 4, 0)) * M$11</f>
        <v>6.6771904377795604E-3</v>
      </c>
      <c r="N970" s="19">
        <f>((VLOOKUP(ROUND($A970 + (N$9/12),5),'main sheet'!$G:$M, 4, 0) - VLOOKUP(ROUND($A970 + (N$9/12) + (1/12),5),'main sheet'!$G:$M, 4, 0)) / VLOOKUP(ROUND($A970,5),'main sheet'!$G:$M, 4, 0)) * N$11</f>
        <v>6.6727724262708689E-3</v>
      </c>
      <c r="O970" s="19">
        <f>((VLOOKUP(ROUND($A970 + (O$9/12),5),'main sheet'!$G:$M, 4, 0) - VLOOKUP(ROUND($A970 + (O$9/12) + (1/12),5),'main sheet'!$G:$M, 4, 0)) / VLOOKUP(ROUND($A970,5),'main sheet'!$G:$M, 4, 0)) * O$11</f>
        <v>6.6683573379713729E-3</v>
      </c>
      <c r="P970" s="19">
        <f>((VLOOKUP(ROUND($A970 + (P$9/12),5),'main sheet'!$G:$M, 4, 0) - VLOOKUP(ROUND($A970 + (P$9/12) + (1/12),5),'main sheet'!$G:$M, 4, 0)) / VLOOKUP(ROUND($A970,5),'main sheet'!$G:$M, 4, 0)) * P$11</f>
        <v>6.6639451709474508E-3</v>
      </c>
      <c r="Q970" s="19">
        <f>((VLOOKUP(ROUND($A970 + (Q$9/12),5),'main sheet'!$G:$M, 4, 0) - VLOOKUP(ROUND($A970 + (Q$9/12) + (1/12),5),'main sheet'!$G:$M, 4, 0)) / VLOOKUP(ROUND($A970,5),'main sheet'!$G:$M, 4, 0)) * Q$11</f>
        <v>6.8437754934150248E-3</v>
      </c>
      <c r="R970" s="19">
        <f>((VLOOKUP(ROUND($A970 + (R$9/12),5),'main sheet'!$G:$M, 4, 0) - VLOOKUP(ROUND($A970 + (R$9/12) + (1/12),5),'main sheet'!$G:$M, 4, 0)) / VLOOKUP(ROUND($A970,5),'main sheet'!$G:$M, 4, 0)) * R$11</f>
        <v>6.8392472596953855E-3</v>
      </c>
      <c r="S970" s="19">
        <f>((VLOOKUP(ROUND($A970 + (S$9/12),5),'main sheet'!$G:$M, 4, 0) - VLOOKUP(ROUND($A970 + (S$9/12) + (1/12),5),'main sheet'!$G:$M, 4, 0)) / VLOOKUP(ROUND($A970,5),'main sheet'!$G:$M, 4, 0)) * S$11</f>
        <v>6.834722022114448E-3</v>
      </c>
      <c r="T970" s="19">
        <f>((VLOOKUP(ROUND($A970 + (T$9/12),5),'main sheet'!$G:$M, 4, 0) - VLOOKUP(ROUND($A970 + (T$9/12) + (1/12),5),'main sheet'!$G:$M, 4, 0)) / VLOOKUP(ROUND($A970,5),'main sheet'!$G:$M, 4, 0)) * T$11</f>
        <v>6.8301997786897935E-3</v>
      </c>
      <c r="U970" s="19">
        <f>((VLOOKUP(ROUND($A970 + (U$9/12),5),'main sheet'!$G:$M, 4, 0) - VLOOKUP(ROUND($A970 + (U$9/12) + (1/12),5),'main sheet'!$G:$M, 4, 0)) / VLOOKUP(ROUND($A970,5),'main sheet'!$G:$M, 4, 0)) * U$11</f>
        <v>6.8256805274403204E-3</v>
      </c>
      <c r="V970" s="19">
        <f>((VLOOKUP(ROUND($A970 + (V$9/12),5),'main sheet'!$G:$M, 4, 0) - VLOOKUP(ROUND($A970 + (V$9/12) + (1/12),5),'main sheet'!$G:$M, 4, 0)) / VLOOKUP(ROUND($A970,5),'main sheet'!$G:$M, 4, 0)) * V$11</f>
        <v>6.821164266386231E-3</v>
      </c>
      <c r="W970" s="19">
        <f>((VLOOKUP(ROUND($A970 + (W$9/12),5),'main sheet'!$G:$M, 4, 0) - VLOOKUP(ROUND($A970 + (W$9/12) + (1/12),5),'main sheet'!$G:$M, 4, 0)) / VLOOKUP(ROUND($A970,5),'main sheet'!$G:$M, 4, 0)) * W$11</f>
        <v>6.8166509935490421E-3</v>
      </c>
      <c r="X970" s="19">
        <f>((VLOOKUP(ROUND($A970 + (X$9/12),5),'main sheet'!$G:$M, 4, 0) - VLOOKUP(ROUND($A970 + (X$9/12) + (1/12),5),'main sheet'!$G:$M, 4, 0)) / VLOOKUP(ROUND($A970,5),'main sheet'!$G:$M, 4, 0)) * X$11</f>
        <v>6.8121407069515775E-3</v>
      </c>
      <c r="Y970" s="19">
        <f>((VLOOKUP(ROUND($A970 + (Y$9/12),5),'main sheet'!$G:$M, 4, 0) - VLOOKUP(ROUND($A970 + (Y$9/12) + (1/12),5),'main sheet'!$G:$M, 4, 0)) / VLOOKUP(ROUND($A970,5),'main sheet'!$G:$M, 4, 0)) * Y$11</f>
        <v>6.8076334046179715E-3</v>
      </c>
      <c r="Z970" s="19">
        <f>((VLOOKUP(ROUND($A970 + (Z$9/12),5),'main sheet'!$G:$M, 4, 0) - VLOOKUP(ROUND($A970 + (Z$9/12) + (1/12),5),'main sheet'!$G:$M, 4, 0)) / VLOOKUP(ROUND($A970,5),'main sheet'!$G:$M, 4, 0)) * Z$11</f>
        <v>6.803129084573663E-3</v>
      </c>
      <c r="AA970" s="19">
        <f>((VLOOKUP(ROUND($A970 + (AA$9/12),5),'main sheet'!$G:$M, 4, 0) - VLOOKUP(ROUND($A970 + (AA$9/12) + (1/12),5),'main sheet'!$G:$M, 4, 0)) / VLOOKUP(ROUND($A970,5),'main sheet'!$G:$M, 4, 0)) * AA$11</f>
        <v>6.7986277448454004E-3</v>
      </c>
      <c r="AB970" s="19">
        <f>((VLOOKUP(ROUND($A970 + (AB$9/12),5),'main sheet'!$G:$M, 4, 0) - VLOOKUP(ROUND($A970 + (AB$9/12) + (1/12),5),'main sheet'!$G:$M, 4, 0)) / VLOOKUP(ROUND($A970,5),'main sheet'!$G:$M, 4, 0)) * AB$11</f>
        <v>6.7941293834612336E-3</v>
      </c>
      <c r="AC970" s="19">
        <f>((VLOOKUP(ROUND($A970 + (AC$9/12),5),'main sheet'!$G:$M, 4, 0) - VLOOKUP(ROUND($A970 + (AC$9/12) + (1/12),5),'main sheet'!$G:$M, 4, 0)) / VLOOKUP(ROUND($A970,5),'main sheet'!$G:$M, 4, 0)) * AC$11</f>
        <v>6.7732041521142523E-3</v>
      </c>
      <c r="AD970" s="19">
        <f>((VLOOKUP(ROUND($A970 + (AD$9/12),5),'main sheet'!$G:$M, 4, 0) - VLOOKUP(ROUND($A970 + (AD$9/12) + (1/12),5),'main sheet'!$G:$M, 4, 0)) / VLOOKUP(ROUND($A970,5),'main sheet'!$G:$M, 4, 0)) * AD$11</f>
        <v>6.7687226124348021E-3</v>
      </c>
      <c r="AE970" s="19">
        <f>((VLOOKUP(ROUND($A970 + (AE$9/12),5),'main sheet'!$G:$M, 4, 0) - VLOOKUP(ROUND($A970 + (AE$9/12) + (1/12),5),'main sheet'!$G:$M, 4, 0)) / VLOOKUP(ROUND($A970,5),'main sheet'!$G:$M, 4, 0)) * AE$11</f>
        <v>6.764244037998423E-3</v>
      </c>
      <c r="AF970" s="19">
        <f>((VLOOKUP(ROUND($A970 + (AF$9/12),5),'main sheet'!$G:$M, 4, 0) - VLOOKUP(ROUND($A970 + (AF$9/12) + (1/12),5),'main sheet'!$G:$M, 4, 0)) / VLOOKUP(ROUND($A970,5),'main sheet'!$G:$M, 4, 0)) * AF$11</f>
        <v>6.7597684268434098E-3</v>
      </c>
      <c r="AH970" s="18">
        <f t="shared" si="28"/>
        <v>79.75</v>
      </c>
      <c r="AI970" s="19">
        <f t="shared" si="29"/>
        <v>0.20222707330535458</v>
      </c>
    </row>
    <row r="971" spans="1:35" x14ac:dyDescent="0.3">
      <c r="A971" s="19">
        <v>79.833333333333329</v>
      </c>
      <c r="C971" s="19">
        <f>((VLOOKUP(ROUND($A971 + (C$9/12),5),'main sheet'!$G:$M, 4, 0) - VLOOKUP(ROUND($A971 + (C$9/12) + (1/12),5),'main sheet'!$G:$M, 4, 0)) / VLOOKUP(ROUND($A971,5),'main sheet'!$G:$M, 4, 0)) * C$11</f>
        <v>6.6465074360305687E-3</v>
      </c>
      <c r="D971" s="19">
        <f>((VLOOKUP(ROUND($A971 + (D$9/12),5),'main sheet'!$G:$M, 4, 0) - VLOOKUP(ROUND($A971 + (D$9/12) + (1/12),5),'main sheet'!$G:$M, 4, 0)) / VLOOKUP(ROUND($A971,5),'main sheet'!$G:$M, 4, 0)) * D$11</f>
        <v>6.7555572302799884E-3</v>
      </c>
      <c r="E971" s="19">
        <f>((VLOOKUP(ROUND($A971 + (E$9/12),5),'main sheet'!$G:$M, 4, 0) - VLOOKUP(ROUND($A971 + (E$9/12) + (1/12),5),'main sheet'!$G:$M, 4, 0)) / VLOOKUP(ROUND($A971,5),'main sheet'!$G:$M, 4, 0)) * E$11</f>
        <v>6.7490036764080033E-3</v>
      </c>
      <c r="F971" s="19">
        <f>((VLOOKUP(ROUND($A971 + (F$9/12),5),'main sheet'!$G:$M, 4, 0) - VLOOKUP(ROUND($A971 + (F$9/12) + (1/12),5),'main sheet'!$G:$M, 4, 0)) / VLOOKUP(ROUND($A971,5),'main sheet'!$G:$M, 4, 0)) * F$11</f>
        <v>6.742456480127162E-3</v>
      </c>
      <c r="G971" s="19">
        <f>((VLOOKUP(ROUND($A971 + (G$9/12),5),'main sheet'!$G:$M, 4, 0) - VLOOKUP(ROUND($A971 + (G$9/12) + (1/12),5),'main sheet'!$G:$M, 4, 0)) / VLOOKUP(ROUND($A971,5),'main sheet'!$G:$M, 4, 0)) * G$11</f>
        <v>6.7359156352694302E-3</v>
      </c>
      <c r="H971" s="19">
        <f>((VLOOKUP(ROUND($A971 + (H$9/12),5),'main sheet'!$G:$M, 4, 0) - VLOOKUP(ROUND($A971 + (H$9/12) + (1/12),5),'main sheet'!$G:$M, 4, 0)) / VLOOKUP(ROUND($A971,5),'main sheet'!$G:$M, 4, 0)) * H$11</f>
        <v>6.729381135673302E-3</v>
      </c>
      <c r="I971" s="19">
        <f>((VLOOKUP(ROUND($A971 + (I$9/12),5),'main sheet'!$G:$M, 4, 0) - VLOOKUP(ROUND($A971 + (I$9/12) + (1/12),5),'main sheet'!$G:$M, 4, 0)) / VLOOKUP(ROUND($A971,5),'main sheet'!$G:$M, 4, 0)) * I$11</f>
        <v>6.7228529751837988E-3</v>
      </c>
      <c r="J971" s="19">
        <f>((VLOOKUP(ROUND($A971 + (J$9/12),5),'main sheet'!$G:$M, 4, 0) - VLOOKUP(ROUND($A971 + (J$9/12) + (1/12),5),'main sheet'!$G:$M, 4, 0)) / VLOOKUP(ROUND($A971,5),'main sheet'!$G:$M, 4, 0)) * J$11</f>
        <v>6.7163311476508177E-3</v>
      </c>
      <c r="K971" s="19">
        <f>((VLOOKUP(ROUND($A971 + (K$9/12),5),'main sheet'!$G:$M, 4, 0) - VLOOKUP(ROUND($A971 + (K$9/12) + (1/12),5),'main sheet'!$G:$M, 4, 0)) / VLOOKUP(ROUND($A971,5),'main sheet'!$G:$M, 4, 0)) * K$11</f>
        <v>6.7098156469307686E-3</v>
      </c>
      <c r="L971" s="19">
        <f>((VLOOKUP(ROUND($A971 + (L$9/12),5),'main sheet'!$G:$M, 4, 0) - VLOOKUP(ROUND($A971 + (L$9/12) + (1/12),5),'main sheet'!$G:$M, 4, 0)) / VLOOKUP(ROUND($A971,5),'main sheet'!$G:$M, 4, 0)) * L$11</f>
        <v>6.7033064668865676E-3</v>
      </c>
      <c r="M971" s="19">
        <f>((VLOOKUP(ROUND($A971 + (M$9/12),5),'main sheet'!$G:$M, 4, 0) - VLOOKUP(ROUND($A971 + (M$9/12) + (1/12),5),'main sheet'!$G:$M, 4, 0)) / VLOOKUP(ROUND($A971,5),'main sheet'!$G:$M, 4, 0)) * M$11</f>
        <v>6.721656665042877E-3</v>
      </c>
      <c r="N971" s="19">
        <f>((VLOOKUP(ROUND($A971 + (N$9/12),5),'main sheet'!$G:$M, 4, 0) - VLOOKUP(ROUND($A971 + (N$9/12) + (1/12),5),'main sheet'!$G:$M, 4, 0)) / VLOOKUP(ROUND($A971,5),'main sheet'!$G:$M, 4, 0)) * N$11</f>
        <v>6.7172092321320489E-3</v>
      </c>
      <c r="O971" s="19">
        <f>((VLOOKUP(ROUND($A971 + (O$9/12),5),'main sheet'!$G:$M, 4, 0) - VLOOKUP(ROUND($A971 + (O$9/12) + (1/12),5),'main sheet'!$G:$M, 4, 0)) / VLOOKUP(ROUND($A971,5),'main sheet'!$G:$M, 4, 0)) * O$11</f>
        <v>6.7127647418978456E-3</v>
      </c>
      <c r="P971" s="19">
        <f>((VLOOKUP(ROUND($A971 + (P$9/12),5),'main sheet'!$G:$M, 4, 0) - VLOOKUP(ROUND($A971 + (P$9/12) + (1/12),5),'main sheet'!$G:$M, 4, 0)) / VLOOKUP(ROUND($A971,5),'main sheet'!$G:$M, 4, 0)) * P$11</f>
        <v>6.8939124880478654E-3</v>
      </c>
      <c r="Q971" s="19">
        <f>((VLOOKUP(ROUND($A971 + (Q$9/12),5),'main sheet'!$G:$M, 4, 0) - VLOOKUP(ROUND($A971 + (Q$9/12) + (1/12),5),'main sheet'!$G:$M, 4, 0)) / VLOOKUP(ROUND($A971,5),'main sheet'!$G:$M, 4, 0)) * Q$11</f>
        <v>6.8893510808218901E-3</v>
      </c>
      <c r="R971" s="19">
        <f>((VLOOKUP(ROUND($A971 + (R$9/12),5),'main sheet'!$G:$M, 4, 0) - VLOOKUP(ROUND($A971 + (R$9/12) + (1/12),5),'main sheet'!$G:$M, 4, 0)) / VLOOKUP(ROUND($A971,5),'main sheet'!$G:$M, 4, 0)) * R$11</f>
        <v>6.8847926916841074E-3</v>
      </c>
      <c r="S971" s="19">
        <f>((VLOOKUP(ROUND($A971 + (S$9/12),5),'main sheet'!$G:$M, 4, 0) - VLOOKUP(ROUND($A971 + (S$9/12) + (1/12),5),'main sheet'!$G:$M, 4, 0)) / VLOOKUP(ROUND($A971,5),'main sheet'!$G:$M, 4, 0)) * S$11</f>
        <v>6.8802373186375764E-3</v>
      </c>
      <c r="T971" s="19">
        <f>((VLOOKUP(ROUND($A971 + (T$9/12),5),'main sheet'!$G:$M, 4, 0) - VLOOKUP(ROUND($A971 + (T$9/12) + (1/12),5),'main sheet'!$G:$M, 4, 0)) / VLOOKUP(ROUND($A971,5),'main sheet'!$G:$M, 4, 0)) * T$11</f>
        <v>6.875684959686679E-3</v>
      </c>
      <c r="U971" s="19">
        <f>((VLOOKUP(ROUND($A971 + (U$9/12),5),'main sheet'!$G:$M, 4, 0) - VLOOKUP(ROUND($A971 + (U$9/12) + (1/12),5),'main sheet'!$G:$M, 4, 0)) / VLOOKUP(ROUND($A971,5),'main sheet'!$G:$M, 4, 0)) * U$11</f>
        <v>6.8711356128371183E-3</v>
      </c>
      <c r="V971" s="19">
        <f>((VLOOKUP(ROUND($A971 + (V$9/12),5),'main sheet'!$G:$M, 4, 0) - VLOOKUP(ROUND($A971 + (V$9/12) + (1/12),5),'main sheet'!$G:$M, 4, 0)) / VLOOKUP(ROUND($A971,5),'main sheet'!$G:$M, 4, 0)) * V$11</f>
        <v>6.8665892760959146E-3</v>
      </c>
      <c r="W971" s="19">
        <f>((VLOOKUP(ROUND($A971 + (W$9/12),5),'main sheet'!$G:$M, 4, 0) - VLOOKUP(ROUND($A971 + (W$9/12) + (1/12),5),'main sheet'!$G:$M, 4, 0)) / VLOOKUP(ROUND($A971,5),'main sheet'!$G:$M, 4, 0)) * W$11</f>
        <v>6.8620459474714075E-3</v>
      </c>
      <c r="X971" s="19">
        <f>((VLOOKUP(ROUND($A971 + (X$9/12),5),'main sheet'!$G:$M, 4, 0) - VLOOKUP(ROUND($A971 + (X$9/12) + (1/12),5),'main sheet'!$G:$M, 4, 0)) / VLOOKUP(ROUND($A971,5),'main sheet'!$G:$M, 4, 0)) * X$11</f>
        <v>6.8575056249732553E-3</v>
      </c>
      <c r="Y971" s="19">
        <f>((VLOOKUP(ROUND($A971 + (Y$9/12),5),'main sheet'!$G:$M, 4, 0) - VLOOKUP(ROUND($A971 + (Y$9/12) + (1/12),5),'main sheet'!$G:$M, 4, 0)) / VLOOKUP(ROUND($A971,5),'main sheet'!$G:$M, 4, 0)) * Y$11</f>
        <v>6.8529683066124326E-3</v>
      </c>
      <c r="Z971" s="19">
        <f>((VLOOKUP(ROUND($A971 + (Z$9/12),5),'main sheet'!$G:$M, 4, 0) - VLOOKUP(ROUND($A971 + (Z$9/12) + (1/12),5),'main sheet'!$G:$M, 4, 0)) / VLOOKUP(ROUND($A971,5),'main sheet'!$G:$M, 4, 0)) * Z$11</f>
        <v>6.8484339904012299E-3</v>
      </c>
      <c r="AA971" s="19">
        <f>((VLOOKUP(ROUND($A971 + (AA$9/12),5),'main sheet'!$G:$M, 4, 0) - VLOOKUP(ROUND($A971 + (AA$9/12) + (1/12),5),'main sheet'!$G:$M, 4, 0)) / VLOOKUP(ROUND($A971,5),'main sheet'!$G:$M, 4, 0)) * AA$11</f>
        <v>6.8439026743532545E-3</v>
      </c>
      <c r="AB971" s="19">
        <f>((VLOOKUP(ROUND($A971 + (AB$9/12),5),'main sheet'!$G:$M, 4, 0) - VLOOKUP(ROUND($A971 + (AB$9/12) + (1/12),5),'main sheet'!$G:$M, 4, 0)) / VLOOKUP(ROUND($A971,5),'main sheet'!$G:$M, 4, 0)) * AB$11</f>
        <v>6.8228241463043661E-3</v>
      </c>
      <c r="AC971" s="19">
        <f>((VLOOKUP(ROUND($A971 + (AC$9/12),5),'main sheet'!$G:$M, 4, 0) - VLOOKUP(ROUND($A971 + (AC$9/12) + (1/12),5),'main sheet'!$G:$M, 4, 0)) / VLOOKUP(ROUND($A971,5),'main sheet'!$G:$M, 4, 0)) * AC$11</f>
        <v>6.818309775195674E-3</v>
      </c>
      <c r="AD971" s="19">
        <f>((VLOOKUP(ROUND($A971 + (AD$9/12),5),'main sheet'!$G:$M, 4, 0) - VLOOKUP(ROUND($A971 + (AD$9/12) + (1/12),5),'main sheet'!$G:$M, 4, 0)) / VLOOKUP(ROUND($A971,5),'main sheet'!$G:$M, 4, 0)) * AD$11</f>
        <v>6.8137983910532057E-3</v>
      </c>
      <c r="AE971" s="19">
        <f>((VLOOKUP(ROUND($A971 + (AE$9/12),5),'main sheet'!$G:$M, 4, 0) - VLOOKUP(ROUND($A971 + (AE$9/12) + (1/12),5),'main sheet'!$G:$M, 4, 0)) / VLOOKUP(ROUND($A971,5),'main sheet'!$G:$M, 4, 0)) * AE$11</f>
        <v>6.809289991900884E-3</v>
      </c>
      <c r="AF971" s="19">
        <f>((VLOOKUP(ROUND($A971 + (AF$9/12),5),'main sheet'!$G:$M, 4, 0) - VLOOKUP(ROUND($A971 + (AF$9/12) + (1/12),5),'main sheet'!$G:$M, 4, 0)) / VLOOKUP(ROUND($A971,5),'main sheet'!$G:$M, 4, 0)) * AF$11</f>
        <v>6.8047845757636689E-3</v>
      </c>
      <c r="AH971" s="18">
        <f t="shared" si="28"/>
        <v>79.833333333333329</v>
      </c>
      <c r="AI971" s="19">
        <f t="shared" si="29"/>
        <v>0.2038583253213537</v>
      </c>
    </row>
    <row r="972" spans="1:35" x14ac:dyDescent="0.3">
      <c r="A972" s="19">
        <v>79.916666666666671</v>
      </c>
      <c r="C972" s="19">
        <f>((VLOOKUP(ROUND($A972 + (C$9/12),5),'main sheet'!$G:$M, 4, 0) - VLOOKUP(ROUND($A972 + (C$9/12) + (1/12),5),'main sheet'!$G:$M, 4, 0)) / VLOOKUP(ROUND($A972,5),'main sheet'!$G:$M, 4, 0)) * C$11</f>
        <v>6.8074508340964018E-3</v>
      </c>
      <c r="D972" s="19">
        <f>((VLOOKUP(ROUND($A972 + (D$9/12),5),'main sheet'!$G:$M, 4, 0) - VLOOKUP(ROUND($A972 + (D$9/12) + (1/12),5),'main sheet'!$G:$M, 4, 0)) / VLOOKUP(ROUND($A972,5),'main sheet'!$G:$M, 4, 0)) * D$11</f>
        <v>6.8008469383330486E-3</v>
      </c>
      <c r="E972" s="19">
        <f>((VLOOKUP(ROUND($A972 + (E$9/12),5),'main sheet'!$G:$M, 4, 0) - VLOOKUP(ROUND($A972 + (E$9/12) + (1/12),5),'main sheet'!$G:$M, 4, 0)) / VLOOKUP(ROUND($A972,5),'main sheet'!$G:$M, 4, 0)) * E$11</f>
        <v>6.7942494489974196E-3</v>
      </c>
      <c r="F972" s="19">
        <f>((VLOOKUP(ROUND($A972 + (F$9/12),5),'main sheet'!$G:$M, 4, 0) - VLOOKUP(ROUND($A972 + (F$9/12) + (1/12),5),'main sheet'!$G:$M, 4, 0)) / VLOOKUP(ROUND($A972,5),'main sheet'!$G:$M, 4, 0)) * F$11</f>
        <v>6.7876583598740995E-3</v>
      </c>
      <c r="G972" s="19">
        <f>((VLOOKUP(ROUND($A972 + (G$9/12),5),'main sheet'!$G:$M, 4, 0) - VLOOKUP(ROUND($A972 + (G$9/12) + (1/12),5),'main sheet'!$G:$M, 4, 0)) / VLOOKUP(ROUND($A972,5),'main sheet'!$G:$M, 4, 0)) * G$11</f>
        <v>6.7810736647542546E-3</v>
      </c>
      <c r="H972" s="19">
        <f>((VLOOKUP(ROUND($A972 + (H$9/12),5),'main sheet'!$G:$M, 4, 0) - VLOOKUP(ROUND($A972 + (H$9/12) + (1/12),5),'main sheet'!$G:$M, 4, 0)) / VLOOKUP(ROUND($A972,5),'main sheet'!$G:$M, 4, 0)) * H$11</f>
        <v>6.7744953574356229E-3</v>
      </c>
      <c r="I972" s="19">
        <f>((VLOOKUP(ROUND($A972 + (I$9/12),5),'main sheet'!$G:$M, 4, 0) - VLOOKUP(ROUND($A972 + (I$9/12) + (1/12),5),'main sheet'!$G:$M, 4, 0)) / VLOOKUP(ROUND($A972,5),'main sheet'!$G:$M, 4, 0)) * I$11</f>
        <v>6.7679234317208599E-3</v>
      </c>
      <c r="J972" s="19">
        <f>((VLOOKUP(ROUND($A972 + (J$9/12),5),'main sheet'!$G:$M, 4, 0) - VLOOKUP(ROUND($A972 + (J$9/12) + (1/12),5),'main sheet'!$G:$M, 4, 0)) / VLOOKUP(ROUND($A972,5),'main sheet'!$G:$M, 4, 0)) * J$11</f>
        <v>6.7613578814191841E-3</v>
      </c>
      <c r="K972" s="19">
        <f>((VLOOKUP(ROUND($A972 + (K$9/12),5),'main sheet'!$G:$M, 4, 0) - VLOOKUP(ROUND($A972 + (K$9/12) + (1/12),5),'main sheet'!$G:$M, 4, 0)) / VLOOKUP(ROUND($A972,5),'main sheet'!$G:$M, 4, 0)) * K$11</f>
        <v>6.7547987003463679E-3</v>
      </c>
      <c r="L972" s="19">
        <f>((VLOOKUP(ROUND($A972 + (L$9/12),5),'main sheet'!$G:$M, 4, 0) - VLOOKUP(ROUND($A972 + (L$9/12) + (1/12),5),'main sheet'!$G:$M, 4, 0)) / VLOOKUP(ROUND($A972,5),'main sheet'!$G:$M, 4, 0)) * L$11</f>
        <v>6.7482458823230852E-3</v>
      </c>
      <c r="M972" s="19">
        <f>((VLOOKUP(ROUND($A972 + (M$9/12),5),'main sheet'!$G:$M, 4, 0) - VLOOKUP(ROUND($A972 + (M$9/12) + (1/12),5),'main sheet'!$G:$M, 4, 0)) / VLOOKUP(ROUND($A972,5),'main sheet'!$G:$M, 4, 0)) * M$11</f>
        <v>6.76671910143646E-3</v>
      </c>
      <c r="N972" s="19">
        <f>((VLOOKUP(ROUND($A972 + (N$9/12),5),'main sheet'!$G:$M, 4, 0) - VLOOKUP(ROUND($A972 + (N$9/12) + (1/12),5),'main sheet'!$G:$M, 4, 0)) / VLOOKUP(ROUND($A972,5),'main sheet'!$G:$M, 4, 0)) * N$11</f>
        <v>6.7622418526379451E-3</v>
      </c>
      <c r="O972" s="19">
        <f>((VLOOKUP(ROUND($A972 + (O$9/12),5),'main sheet'!$G:$M, 4, 0) - VLOOKUP(ROUND($A972 + (O$9/12) + (1/12),5),'main sheet'!$G:$M, 4, 0)) / VLOOKUP(ROUND($A972,5),'main sheet'!$G:$M, 4, 0)) * O$11</f>
        <v>6.9447247665528431E-3</v>
      </c>
      <c r="P972" s="19">
        <f>((VLOOKUP(ROUND($A972 + (P$9/12),5),'main sheet'!$G:$M, 4, 0) - VLOOKUP(ROUND($A972 + (P$9/12) + (1/12),5),'main sheet'!$G:$M, 4, 0)) / VLOOKUP(ROUND($A972,5),'main sheet'!$G:$M, 4, 0)) * P$11</f>
        <v>6.9401297390140554E-3</v>
      </c>
      <c r="Q972" s="19">
        <f>((VLOOKUP(ROUND($A972 + (Q$9/12),5),'main sheet'!$G:$M, 4, 0) - VLOOKUP(ROUND($A972 + (Q$9/12) + (1/12),5),'main sheet'!$G:$M, 4, 0)) / VLOOKUP(ROUND($A972,5),'main sheet'!$G:$M, 4, 0)) * Q$11</f>
        <v>6.9355377518085853E-3</v>
      </c>
      <c r="R972" s="19">
        <f>((VLOOKUP(ROUND($A972 + (R$9/12),5),'main sheet'!$G:$M, 4, 0) - VLOOKUP(ROUND($A972 + (R$9/12) + (1/12),5),'main sheet'!$G:$M, 4, 0)) / VLOOKUP(ROUND($A972,5),'main sheet'!$G:$M, 4, 0)) * R$11</f>
        <v>6.9309488029247728E-3</v>
      </c>
      <c r="S972" s="19">
        <f>((VLOOKUP(ROUND($A972 + (S$9/12),5),'main sheet'!$G:$M, 4, 0) - VLOOKUP(ROUND($A972 + (S$9/12) + (1/12),5),'main sheet'!$G:$M, 4, 0)) / VLOOKUP(ROUND($A972,5),'main sheet'!$G:$M, 4, 0)) * S$11</f>
        <v>6.9263628903522912E-3</v>
      </c>
      <c r="T972" s="19">
        <f>((VLOOKUP(ROUND($A972 + (T$9/12),5),'main sheet'!$G:$M, 4, 0) - VLOOKUP(ROUND($A972 + (T$9/12) + (1/12),5),'main sheet'!$G:$M, 4, 0)) / VLOOKUP(ROUND($A972,5),'main sheet'!$G:$M, 4, 0)) * T$11</f>
        <v>6.9217800120821415E-3</v>
      </c>
      <c r="U972" s="19">
        <f>((VLOOKUP(ROUND($A972 + (U$9/12),5),'main sheet'!$G:$M, 4, 0) - VLOOKUP(ROUND($A972 + (U$9/12) + (1/12),5),'main sheet'!$G:$M, 4, 0)) / VLOOKUP(ROUND($A972,5),'main sheet'!$G:$M, 4, 0)) * U$11</f>
        <v>6.9172001661066572E-3</v>
      </c>
      <c r="V972" s="19">
        <f>((VLOOKUP(ROUND($A972 + (V$9/12),5),'main sheet'!$G:$M, 4, 0) - VLOOKUP(ROUND($A972 + (V$9/12) + (1/12),5),'main sheet'!$G:$M, 4, 0)) / VLOOKUP(ROUND($A972,5),'main sheet'!$G:$M, 4, 0)) * V$11</f>
        <v>6.9126233504194978E-3</v>
      </c>
      <c r="W972" s="19">
        <f>((VLOOKUP(ROUND($A972 + (W$9/12),5),'main sheet'!$G:$M, 4, 0) - VLOOKUP(ROUND($A972 + (W$9/12) + (1/12),5),'main sheet'!$G:$M, 4, 0)) / VLOOKUP(ROUND($A972,5),'main sheet'!$G:$M, 4, 0)) * W$11</f>
        <v>6.9080495630156509E-3</v>
      </c>
      <c r="X972" s="19">
        <f>((VLOOKUP(ROUND($A972 + (X$9/12),5),'main sheet'!$G:$M, 4, 0) - VLOOKUP(ROUND($A972 + (X$9/12) + (1/12),5),'main sheet'!$G:$M, 4, 0)) / VLOOKUP(ROUND($A972,5),'main sheet'!$G:$M, 4, 0)) * X$11</f>
        <v>6.9034788018914319E-3</v>
      </c>
      <c r="Y972" s="19">
        <f>((VLOOKUP(ROUND($A972 + (Y$9/12),5),'main sheet'!$G:$M, 4, 0) - VLOOKUP(ROUND($A972 + (Y$9/12) + (1/12),5),'main sheet'!$G:$M, 4, 0)) / VLOOKUP(ROUND($A972,5),'main sheet'!$G:$M, 4, 0)) * Y$11</f>
        <v>6.8989110650444791E-3</v>
      </c>
      <c r="Z972" s="19">
        <f>((VLOOKUP(ROUND($A972 + (Z$9/12),5),'main sheet'!$G:$M, 4, 0) - VLOOKUP(ROUND($A972 + (Z$9/12) + (1/12),5),'main sheet'!$G:$M, 4, 0)) / VLOOKUP(ROUND($A972,5),'main sheet'!$G:$M, 4, 0)) * Z$11</f>
        <v>6.8943463504737594E-3</v>
      </c>
      <c r="AA972" s="19">
        <f>((VLOOKUP(ROUND($A972 + (AA$9/12),5),'main sheet'!$G:$M, 4, 0) - VLOOKUP(ROUND($A972 + (AA$9/12) + (1/12),5),'main sheet'!$G:$M, 4, 0)) / VLOOKUP(ROUND($A972,5),'main sheet'!$G:$M, 4, 0)) * AA$11</f>
        <v>6.8731124610042623E-3</v>
      </c>
      <c r="AB972" s="19">
        <f>((VLOOKUP(ROUND($A972 + (AB$9/12),5),'main sheet'!$G:$M, 4, 0) - VLOOKUP(ROUND($A972 + (AB$9/12) + (1/12),5),'main sheet'!$G:$M, 4, 0)) / VLOOKUP(ROUND($A972,5),'main sheet'!$G:$M, 4, 0)) * AB$11</f>
        <v>6.8685648162672142E-3</v>
      </c>
      <c r="AC972" s="19">
        <f>((VLOOKUP(ROUND($A972 + (AC$9/12),5),'main sheet'!$G:$M, 4, 0) - VLOOKUP(ROUND($A972 + (AC$9/12) + (1/12),5),'main sheet'!$G:$M, 4, 0)) / VLOOKUP(ROUND($A972,5),'main sheet'!$G:$M, 4, 0)) * AC$11</f>
        <v>6.8640201805121254E-3</v>
      </c>
      <c r="AD972" s="19">
        <f>((VLOOKUP(ROUND($A972 + (AD$9/12),5),'main sheet'!$G:$M, 4, 0) - VLOOKUP(ROUND($A972 + (AD$9/12) + (1/12),5),'main sheet'!$G:$M, 4, 0)) / VLOOKUP(ROUND($A972,5),'main sheet'!$G:$M, 4, 0)) * AD$11</f>
        <v>6.8594785517483558E-3</v>
      </c>
      <c r="AE972" s="19">
        <f>((VLOOKUP(ROUND($A972 + (AE$9/12),5),'main sheet'!$G:$M, 4, 0) - VLOOKUP(ROUND($A972 + (AE$9/12) + (1/12),5),'main sheet'!$G:$M, 4, 0)) / VLOOKUP(ROUND($A972,5),'main sheet'!$G:$M, 4, 0)) * AE$11</f>
        <v>6.8549399279863059E-3</v>
      </c>
      <c r="AF972" s="19">
        <f>((VLOOKUP(ROUND($A972 + (AF$9/12),5),'main sheet'!$G:$M, 4, 0) - VLOOKUP(ROUND($A972 + (AF$9/12) + (1/12),5),'main sheet'!$G:$M, 4, 0)) / VLOOKUP(ROUND($A972,5),'main sheet'!$G:$M, 4, 0)) * AF$11</f>
        <v>6.8504043072374222E-3</v>
      </c>
      <c r="AH972" s="18">
        <f t="shared" si="28"/>
        <v>79.916666666666671</v>
      </c>
      <c r="AI972" s="19">
        <f t="shared" si="29"/>
        <v>0.20551167495781664</v>
      </c>
    </row>
    <row r="973" spans="1:35" x14ac:dyDescent="0.3">
      <c r="A973" s="19">
        <v>80</v>
      </c>
      <c r="C973" s="19">
        <f>((VLOOKUP(ROUND($A973 + (C$9/12),5),'main sheet'!$G:$M, 4, 0) - VLOOKUP(ROUND($A973 + (C$9/12) + (1/12),5),'main sheet'!$G:$M, 4, 0)) / VLOOKUP(ROUND($A973,5),'main sheet'!$G:$M, 4, 0)) * C$11</f>
        <v>6.8533964629167998E-3</v>
      </c>
      <c r="D973" s="19">
        <f>((VLOOKUP(ROUND($A973 + (D$9/12),5),'main sheet'!$G:$M, 4, 0) - VLOOKUP(ROUND($A973 + (D$9/12) + (1/12),5),'main sheet'!$G:$M, 4, 0)) / VLOOKUP(ROUND($A973,5),'main sheet'!$G:$M, 4, 0)) * D$11</f>
        <v>6.8467479953822534E-3</v>
      </c>
      <c r="E973" s="19">
        <f>((VLOOKUP(ROUND($A973 + (E$9/12),5),'main sheet'!$G:$M, 4, 0) - VLOOKUP(ROUND($A973 + (E$9/12) + (1/12),5),'main sheet'!$G:$M, 4, 0)) / VLOOKUP(ROUND($A973,5),'main sheet'!$G:$M, 4, 0)) * E$11</f>
        <v>6.8401059775138728E-3</v>
      </c>
      <c r="F973" s="19">
        <f>((VLOOKUP(ROUND($A973 + (F$9/12),5),'main sheet'!$G:$M, 4, 0) - VLOOKUP(ROUND($A973 + (F$9/12) + (1/12),5),'main sheet'!$G:$M, 4, 0)) / VLOOKUP(ROUND($A973,5),'main sheet'!$G:$M, 4, 0)) * F$11</f>
        <v>6.8334704030548477E-3</v>
      </c>
      <c r="G973" s="19">
        <f>((VLOOKUP(ROUND($A973 + (G$9/12),5),'main sheet'!$G:$M, 4, 0) - VLOOKUP(ROUND($A973 + (G$9/12) + (1/12),5),'main sheet'!$G:$M, 4, 0)) / VLOOKUP(ROUND($A973,5),'main sheet'!$G:$M, 4, 0)) * G$11</f>
        <v>6.8268412657549963E-3</v>
      </c>
      <c r="H973" s="19">
        <f>((VLOOKUP(ROUND($A973 + (H$9/12),5),'main sheet'!$G:$M, 4, 0) - VLOOKUP(ROUND($A973 + (H$9/12) + (1/12),5),'main sheet'!$G:$M, 4, 0)) / VLOOKUP(ROUND($A973,5),'main sheet'!$G:$M, 4, 0)) * H$11</f>
        <v>6.8202185593690843E-3</v>
      </c>
      <c r="I973" s="19">
        <f>((VLOOKUP(ROUND($A973 + (I$9/12),5),'main sheet'!$G:$M, 4, 0) - VLOOKUP(ROUND($A973 + (I$9/12) + (1/12),5),'main sheet'!$G:$M, 4, 0)) / VLOOKUP(ROUND($A973,5),'main sheet'!$G:$M, 4, 0)) * I$11</f>
        <v>6.8136022776584954E-3</v>
      </c>
      <c r="J973" s="19">
        <f>((VLOOKUP(ROUND($A973 + (J$9/12),5),'main sheet'!$G:$M, 4, 0) - VLOOKUP(ROUND($A973 + (J$9/12) + (1/12),5),'main sheet'!$G:$M, 4, 0)) / VLOOKUP(ROUND($A973,5),'main sheet'!$G:$M, 4, 0)) * J$11</f>
        <v>6.8069924143912179E-3</v>
      </c>
      <c r="K973" s="19">
        <f>((VLOOKUP(ROUND($A973 + (K$9/12),5),'main sheet'!$G:$M, 4, 0) - VLOOKUP(ROUND($A973 + (K$9/12) + (1/12),5),'main sheet'!$G:$M, 4, 0)) / VLOOKUP(ROUND($A973,5),'main sheet'!$G:$M, 4, 0)) * K$11</f>
        <v>6.8003889633401768E-3</v>
      </c>
      <c r="L973" s="19">
        <f>((VLOOKUP(ROUND($A973 + (L$9/12),5),'main sheet'!$G:$M, 4, 0) - VLOOKUP(ROUND($A973 + (L$9/12) + (1/12),5),'main sheet'!$G:$M, 4, 0)) / VLOOKUP(ROUND($A973,5),'main sheet'!$G:$M, 4, 0)) * L$11</f>
        <v>6.793791918284893E-3</v>
      </c>
      <c r="M973" s="19">
        <f>((VLOOKUP(ROUND($A973 + (M$9/12),5),'main sheet'!$G:$M, 4, 0) - VLOOKUP(ROUND($A973 + (M$9/12) + (1/12),5),'main sheet'!$G:$M, 4, 0)) / VLOOKUP(ROUND($A973,5),'main sheet'!$G:$M, 4, 0)) * M$11</f>
        <v>6.8123898189702253E-3</v>
      </c>
      <c r="N973" s="19">
        <f>((VLOOKUP(ROUND($A973 + (N$9/12),5),'main sheet'!$G:$M, 4, 0) - VLOOKUP(ROUND($A973 + (N$9/12) + (1/12),5),'main sheet'!$G:$M, 4, 0)) / VLOOKUP(ROUND($A973,5),'main sheet'!$G:$M, 4, 0)) * N$11</f>
        <v>6.9962260040668757E-3</v>
      </c>
      <c r="O973" s="19">
        <f>((VLOOKUP(ROUND($A973 + (O$9/12),5),'main sheet'!$G:$M, 4, 0) - VLOOKUP(ROUND($A973 + (O$9/12) + (1/12),5),'main sheet'!$G:$M, 4, 0)) / VLOOKUP(ROUND($A973,5),'main sheet'!$G:$M, 4, 0)) * O$11</f>
        <v>6.9915969003605501E-3</v>
      </c>
      <c r="P973" s="19">
        <f>((VLOOKUP(ROUND($A973 + (P$9/12),5),'main sheet'!$G:$M, 4, 0) - VLOOKUP(ROUND($A973 + (P$9/12) + (1/12),5),'main sheet'!$G:$M, 4, 0)) / VLOOKUP(ROUND($A973,5),'main sheet'!$G:$M, 4, 0)) * P$11</f>
        <v>6.9869708595342835E-3</v>
      </c>
      <c r="Q973" s="19">
        <f>((VLOOKUP(ROUND($A973 + (Q$9/12),5),'main sheet'!$G:$M, 4, 0) - VLOOKUP(ROUND($A973 + (Q$9/12) + (1/12),5),'main sheet'!$G:$M, 4, 0)) / VLOOKUP(ROUND($A973,5),'main sheet'!$G:$M, 4, 0)) * Q$11</f>
        <v>6.9823478795615007E-3</v>
      </c>
      <c r="R973" s="19">
        <f>((VLOOKUP(ROUND($A973 + (R$9/12),5),'main sheet'!$G:$M, 4, 0) - VLOOKUP(ROUND($A973 + (R$9/12) + (1/12),5),'main sheet'!$G:$M, 4, 0)) / VLOOKUP(ROUND($A973,5),'main sheet'!$G:$M, 4, 0)) * R$11</f>
        <v>6.9777279584169651E-3</v>
      </c>
      <c r="S973" s="19">
        <f>((VLOOKUP(ROUND($A973 + (S$9/12),5),'main sheet'!$G:$M, 4, 0) - VLOOKUP(ROUND($A973 + (S$9/12) + (1/12),5),'main sheet'!$G:$M, 4, 0)) / VLOOKUP(ROUND($A973,5),'main sheet'!$G:$M, 4, 0)) * S$11</f>
        <v>6.9731110940767808E-3</v>
      </c>
      <c r="T973" s="19">
        <f>((VLOOKUP(ROUND($A973 + (T$9/12),5),'main sheet'!$G:$M, 4, 0) - VLOOKUP(ROUND($A973 + (T$9/12) + (1/12),5),'main sheet'!$G:$M, 4, 0)) / VLOOKUP(ROUND($A973,5),'main sheet'!$G:$M, 4, 0)) * T$11</f>
        <v>6.9684972845183912E-3</v>
      </c>
      <c r="U973" s="19">
        <f>((VLOOKUP(ROUND($A973 + (U$9/12),5),'main sheet'!$G:$M, 4, 0) - VLOOKUP(ROUND($A973 + (U$9/12) + (1/12),5),'main sheet'!$G:$M, 4, 0)) / VLOOKUP(ROUND($A973,5),'main sheet'!$G:$M, 4, 0)) * U$11</f>
        <v>6.963886527720578E-3</v>
      </c>
      <c r="V973" s="19">
        <f>((VLOOKUP(ROUND($A973 + (V$9/12),5),'main sheet'!$G:$M, 4, 0) - VLOOKUP(ROUND($A973 + (V$9/12) + (1/12),5),'main sheet'!$G:$M, 4, 0)) / VLOOKUP(ROUND($A973,5),'main sheet'!$G:$M, 4, 0)) * V$11</f>
        <v>6.9592788216634597E-3</v>
      </c>
      <c r="W973" s="19">
        <f>((VLOOKUP(ROUND($A973 + (W$9/12),5),'main sheet'!$G:$M, 4, 0) - VLOOKUP(ROUND($A973 + (W$9/12) + (1/12),5),'main sheet'!$G:$M, 4, 0)) / VLOOKUP(ROUND($A973,5),'main sheet'!$G:$M, 4, 0)) * W$11</f>
        <v>6.9546741643284919E-3</v>
      </c>
      <c r="X973" s="19">
        <f>((VLOOKUP(ROUND($A973 + (X$9/12),5),'main sheet'!$G:$M, 4, 0) - VLOOKUP(ROUND($A973 + (X$9/12) + (1/12),5),'main sheet'!$G:$M, 4, 0)) / VLOOKUP(ROUND($A973,5),'main sheet'!$G:$M, 4, 0)) * X$11</f>
        <v>6.9500725536984645E-3</v>
      </c>
      <c r="Y973" s="19">
        <f>((VLOOKUP(ROUND($A973 + (Y$9/12),5),'main sheet'!$G:$M, 4, 0) - VLOOKUP(ROUND($A973 + (Y$9/12) + (1/12),5),'main sheet'!$G:$M, 4, 0)) / VLOOKUP(ROUND($A973,5),'main sheet'!$G:$M, 4, 0)) * Y$11</f>
        <v>6.9454739877575049E-3</v>
      </c>
      <c r="Z973" s="19">
        <f>((VLOOKUP(ROUND($A973 + (Z$9/12),5),'main sheet'!$G:$M, 4, 0) - VLOOKUP(ROUND($A973 + (Z$9/12) + (1/12),5),'main sheet'!$G:$M, 4, 0)) / VLOOKUP(ROUND($A973,5),'main sheet'!$G:$M, 4, 0)) * Z$11</f>
        <v>6.924082630336191E-3</v>
      </c>
      <c r="AA973" s="19">
        <f>((VLOOKUP(ROUND($A973 + (AA$9/12),5),'main sheet'!$G:$M, 4, 0) - VLOOKUP(ROUND($A973 + (AA$9/12) + (1/12),5),'main sheet'!$G:$M, 4, 0)) / VLOOKUP(ROUND($A973,5),'main sheet'!$G:$M, 4, 0)) * AA$11</f>
        <v>6.9195012608167222E-3</v>
      </c>
      <c r="AB973" s="19">
        <f>((VLOOKUP(ROUND($A973 + (AB$9/12),5),'main sheet'!$G:$M, 4, 0) - VLOOKUP(ROUND($A973 + (AB$9/12) + (1/12),5),'main sheet'!$G:$M, 4, 0)) / VLOOKUP(ROUND($A973,5),'main sheet'!$G:$M, 4, 0)) * AB$11</f>
        <v>6.9149229225934561E-3</v>
      </c>
      <c r="AC973" s="19">
        <f>((VLOOKUP(ROUND($A973 + (AC$9/12),5),'main sheet'!$G:$M, 4, 0) - VLOOKUP(ROUND($A973 + (AC$9/12) + (1/12),5),'main sheet'!$G:$M, 4, 0)) / VLOOKUP(ROUND($A973,5),'main sheet'!$G:$M, 4, 0)) * AC$11</f>
        <v>6.9103476136609934E-3</v>
      </c>
      <c r="AD973" s="19">
        <f>((VLOOKUP(ROUND($A973 + (AD$9/12),5),'main sheet'!$G:$M, 4, 0) - VLOOKUP(ROUND($A973 + (AD$9/12) + (1/12),5),'main sheet'!$G:$M, 4, 0)) / VLOOKUP(ROUND($A973,5),'main sheet'!$G:$M, 4, 0)) * AD$11</f>
        <v>6.90577533201498E-3</v>
      </c>
      <c r="AE973" s="19">
        <f>((VLOOKUP(ROUND($A973 + (AE$9/12),5),'main sheet'!$G:$M, 4, 0) - VLOOKUP(ROUND($A973 + (AE$9/12) + (1/12),5),'main sheet'!$G:$M, 4, 0)) / VLOOKUP(ROUND($A973,5),'main sheet'!$G:$M, 4, 0)) * AE$11</f>
        <v>6.9012060756521139E-3</v>
      </c>
      <c r="AF973" s="19">
        <f>((VLOOKUP(ROUND($A973 + (AF$9/12),5),'main sheet'!$G:$M, 4, 0) - VLOOKUP(ROUND($A973 + (AF$9/12) + (1/12),5),'main sheet'!$G:$M, 4, 0)) / VLOOKUP(ROUND($A973,5),'main sheet'!$G:$M, 4, 0)) * AF$11</f>
        <v>6.8966398425709709E-3</v>
      </c>
      <c r="AH973" s="18">
        <f t="shared" si="28"/>
        <v>80</v>
      </c>
      <c r="AI973" s="19">
        <f t="shared" si="29"/>
        <v>0.20707028576998618</v>
      </c>
    </row>
    <row r="974" spans="1:35" x14ac:dyDescent="0.3">
      <c r="A974" s="19">
        <v>80.083333333333329</v>
      </c>
      <c r="C974" s="19">
        <f>((VLOOKUP(ROUND($A974 + (C$9/12),5),'main sheet'!$G:$M, 4, 0) - VLOOKUP(ROUND($A974 + (C$9/12) + (1/12),5),'main sheet'!$G:$M, 4, 0)) / VLOOKUP(ROUND($A974,5),'main sheet'!$G:$M, 4, 0)) * C$11</f>
        <v>6.900782151856224E-3</v>
      </c>
      <c r="D974" s="19">
        <f>((VLOOKUP(ROUND($A974 + (D$9/12),5),'main sheet'!$G:$M, 4, 0) - VLOOKUP(ROUND($A974 + (D$9/12) + (1/12),5),'main sheet'!$G:$M, 4, 0)) / VLOOKUP(ROUND($A974,5),'main sheet'!$G:$M, 4, 0)) * D$11</f>
        <v>6.8940877155502078E-3</v>
      </c>
      <c r="E974" s="19">
        <f>((VLOOKUP(ROUND($A974 + (E$9/12),5),'main sheet'!$G:$M, 4, 0) - VLOOKUP(ROUND($A974 + (E$9/12) + (1/12),5),'main sheet'!$G:$M, 4, 0)) / VLOOKUP(ROUND($A974,5),'main sheet'!$G:$M, 4, 0)) * E$11</f>
        <v>6.8873997735045779E-3</v>
      </c>
      <c r="F974" s="19">
        <f>((VLOOKUP(ROUND($A974 + (F$9/12),5),'main sheet'!$G:$M, 4, 0) - VLOOKUP(ROUND($A974 + (F$9/12) + (1/12),5),'main sheet'!$G:$M, 4, 0)) / VLOOKUP(ROUND($A974,5),'main sheet'!$G:$M, 4, 0)) * F$11</f>
        <v>6.8807183194198249E-3</v>
      </c>
      <c r="G974" s="19">
        <f>((VLOOKUP(ROUND($A974 + (G$9/12),5),'main sheet'!$G:$M, 4, 0) - VLOOKUP(ROUND($A974 + (G$9/12) + (1/12),5),'main sheet'!$G:$M, 4, 0)) / VLOOKUP(ROUND($A974,5),'main sheet'!$G:$M, 4, 0)) * G$11</f>
        <v>6.8740433470014291E-3</v>
      </c>
      <c r="H974" s="19">
        <f>((VLOOKUP(ROUND($A974 + (H$9/12),5),'main sheet'!$G:$M, 4, 0) - VLOOKUP(ROUND($A974 + (H$9/12) + (1/12),5),'main sheet'!$G:$M, 4, 0)) / VLOOKUP(ROUND($A974,5),'main sheet'!$G:$M, 4, 0)) * H$11</f>
        <v>6.8673748499615385E-3</v>
      </c>
      <c r="I974" s="19">
        <f>((VLOOKUP(ROUND($A974 + (I$9/12),5),'main sheet'!$G:$M, 4, 0) - VLOOKUP(ROUND($A974 + (I$9/12) + (1/12),5),'main sheet'!$G:$M, 4, 0)) / VLOOKUP(ROUND($A974,5),'main sheet'!$G:$M, 4, 0)) * I$11</f>
        <v>6.8607128220189587E-3</v>
      </c>
      <c r="J974" s="19">
        <f>((VLOOKUP(ROUND($A974 + (J$9/12),5),'main sheet'!$G:$M, 4, 0) - VLOOKUP(ROUND($A974 + (J$9/12) + (1/12),5),'main sheet'!$G:$M, 4, 0)) / VLOOKUP(ROUND($A974,5),'main sheet'!$G:$M, 4, 0)) * J$11</f>
        <v>6.8540572568974714E-3</v>
      </c>
      <c r="K974" s="19">
        <f>((VLOOKUP(ROUND($A974 + (K$9/12),5),'main sheet'!$G:$M, 4, 0) - VLOOKUP(ROUND($A974 + (K$9/12) + (1/12),5),'main sheet'!$G:$M, 4, 0)) / VLOOKUP(ROUND($A974,5),'main sheet'!$G:$M, 4, 0)) * K$11</f>
        <v>6.8474081483275049E-3</v>
      </c>
      <c r="L974" s="19">
        <f>((VLOOKUP(ROUND($A974 + (L$9/12),5),'main sheet'!$G:$M, 4, 0) - VLOOKUP(ROUND($A974 + (L$9/12) + (1/12),5),'main sheet'!$G:$M, 4, 0)) / VLOOKUP(ROUND($A974,5),'main sheet'!$G:$M, 4, 0)) * L$11</f>
        <v>6.8407654900461291E-3</v>
      </c>
      <c r="M974" s="19">
        <f>((VLOOKUP(ROUND($A974 + (M$9/12),5),'main sheet'!$G:$M, 4, 0) - VLOOKUP(ROUND($A974 + (M$9/12) + (1/12),5),'main sheet'!$G:$M, 4, 0)) / VLOOKUP(ROUND($A974,5),'main sheet'!$G:$M, 4, 0)) * M$11</f>
        <v>7.0492634399779742E-3</v>
      </c>
      <c r="N974" s="19">
        <f>((VLOOKUP(ROUND($A974 + (N$9/12),5),'main sheet'!$G:$M, 4, 0) - VLOOKUP(ROUND($A974 + (N$9/12) + (1/12),5),'main sheet'!$G:$M, 4, 0)) / VLOOKUP(ROUND($A974,5),'main sheet'!$G:$M, 4, 0)) * N$11</f>
        <v>7.0445992436672916E-3</v>
      </c>
      <c r="O974" s="19">
        <f>((VLOOKUP(ROUND($A974 + (O$9/12),5),'main sheet'!$G:$M, 4, 0) - VLOOKUP(ROUND($A974 + (O$9/12) + (1/12),5),'main sheet'!$G:$M, 4, 0)) / VLOOKUP(ROUND($A974,5),'main sheet'!$G:$M, 4, 0)) * O$11</f>
        <v>7.039938133455945E-3</v>
      </c>
      <c r="P974" s="19">
        <f>((VLOOKUP(ROUND($A974 + (P$9/12),5),'main sheet'!$G:$M, 4, 0) - VLOOKUP(ROUND($A974 + (P$9/12) + (1/12),5),'main sheet'!$G:$M, 4, 0)) / VLOOKUP(ROUND($A974,5),'main sheet'!$G:$M, 4, 0)) * P$11</f>
        <v>7.0352801073019942E-3</v>
      </c>
      <c r="Q974" s="19">
        <f>((VLOOKUP(ROUND($A974 + (Q$9/12),5),'main sheet'!$G:$M, 4, 0) - VLOOKUP(ROUND($A974 + (Q$9/12) + (1/12),5),'main sheet'!$G:$M, 4, 0)) / VLOOKUP(ROUND($A974,5),'main sheet'!$G:$M, 4, 0)) * Q$11</f>
        <v>7.0306251631648527E-3</v>
      </c>
      <c r="R974" s="19">
        <f>((VLOOKUP(ROUND($A974 + (R$9/12),5),'main sheet'!$G:$M, 4, 0) - VLOOKUP(ROUND($A974 + (R$9/12) + (1/12),5),'main sheet'!$G:$M, 4, 0)) / VLOOKUP(ROUND($A974,5),'main sheet'!$G:$M, 4, 0)) * R$11</f>
        <v>7.0259732990052785E-3</v>
      </c>
      <c r="S974" s="19">
        <f>((VLOOKUP(ROUND($A974 + (S$9/12),5),'main sheet'!$G:$M, 4, 0) - VLOOKUP(ROUND($A974 + (S$9/12) + (1/12),5),'main sheet'!$G:$M, 4, 0)) / VLOOKUP(ROUND($A974,5),'main sheet'!$G:$M, 4, 0)) * S$11</f>
        <v>7.0213245127853843E-3</v>
      </c>
      <c r="T974" s="19">
        <f>((VLOOKUP(ROUND($A974 + (T$9/12),5),'main sheet'!$G:$M, 4, 0) - VLOOKUP(ROUND($A974 + (T$9/12) + (1/12),5),'main sheet'!$G:$M, 4, 0)) / VLOOKUP(ROUND($A974,5),'main sheet'!$G:$M, 4, 0)) * T$11</f>
        <v>7.0166788024686273E-3</v>
      </c>
      <c r="U974" s="19">
        <f>((VLOOKUP(ROUND($A974 + (U$9/12),5),'main sheet'!$G:$M, 4, 0) - VLOOKUP(ROUND($A974 + (U$9/12) + (1/12),5),'main sheet'!$G:$M, 4, 0)) / VLOOKUP(ROUND($A974,5),'main sheet'!$G:$M, 4, 0)) * U$11</f>
        <v>7.0120361660198152E-3</v>
      </c>
      <c r="V974" s="19">
        <f>((VLOOKUP(ROUND($A974 + (V$9/12),5),'main sheet'!$G:$M, 4, 0) - VLOOKUP(ROUND($A974 + (V$9/12) + (1/12),5),'main sheet'!$G:$M, 4, 0)) / VLOOKUP(ROUND($A974,5),'main sheet'!$G:$M, 4, 0)) * V$11</f>
        <v>7.0073966014051001E-3</v>
      </c>
      <c r="W974" s="19">
        <f>((VLOOKUP(ROUND($A974 + (W$9/12),5),'main sheet'!$G:$M, 4, 0) - VLOOKUP(ROUND($A974 + (W$9/12) + (1/12),5),'main sheet'!$G:$M, 4, 0)) / VLOOKUP(ROUND($A974,5),'main sheet'!$G:$M, 4, 0)) * W$11</f>
        <v>7.0027601065919811E-3</v>
      </c>
      <c r="X974" s="19">
        <f>((VLOOKUP(ROUND($A974 + (X$9/12),5),'main sheet'!$G:$M, 4, 0) - VLOOKUP(ROUND($A974 + (X$9/12) + (1/12),5),'main sheet'!$G:$M, 4, 0)) / VLOOKUP(ROUND($A974,5),'main sheet'!$G:$M, 4, 0)) * X$11</f>
        <v>6.9981266795493017E-3</v>
      </c>
      <c r="Y974" s="19">
        <f>((VLOOKUP(ROUND($A974 + (Y$9/12),5),'main sheet'!$G:$M, 4, 0) - VLOOKUP(ROUND($A974 + (Y$9/12) + (1/12),5),'main sheet'!$G:$M, 4, 0)) / VLOOKUP(ROUND($A974,5),'main sheet'!$G:$M, 4, 0)) * Y$11</f>
        <v>6.9765731571625311E-3</v>
      </c>
      <c r="Z974" s="19">
        <f>((VLOOKUP(ROUND($A974 + (Z$9/12),5),'main sheet'!$G:$M, 4, 0) - VLOOKUP(ROUND($A974 + (Z$9/12) + (1/12),5),'main sheet'!$G:$M, 4, 0)) / VLOOKUP(ROUND($A974,5),'main sheet'!$G:$M, 4, 0)) * Z$11</f>
        <v>6.9719570569050692E-3</v>
      </c>
      <c r="AA974" s="19">
        <f>((VLOOKUP(ROUND($A974 + (AA$9/12),5),'main sheet'!$G:$M, 4, 0) - VLOOKUP(ROUND($A974 + (AA$9/12) + (1/12),5),'main sheet'!$G:$M, 4, 0)) / VLOOKUP(ROUND($A974,5),'main sheet'!$G:$M, 4, 0)) * AA$11</f>
        <v>6.9673440109236573E-3</v>
      </c>
      <c r="AB974" s="19">
        <f>((VLOOKUP(ROUND($A974 + (AB$9/12),5),'main sheet'!$G:$M, 4, 0) - VLOOKUP(ROUND($A974 + (AB$9/12) + (1/12),5),'main sheet'!$G:$M, 4, 0)) / VLOOKUP(ROUND($A974,5),'main sheet'!$G:$M, 4, 0)) * AB$11</f>
        <v>6.9627340171976868E-3</v>
      </c>
      <c r="AC974" s="19">
        <f>((VLOOKUP(ROUND($A974 + (AC$9/12),5),'main sheet'!$G:$M, 4, 0) - VLOOKUP(ROUND($A974 + (AC$9/12) + (1/12),5),'main sheet'!$G:$M, 4, 0)) / VLOOKUP(ROUND($A974,5),'main sheet'!$G:$M, 4, 0)) * AC$11</f>
        <v>6.9581270737076118E-3</v>
      </c>
      <c r="AD974" s="19">
        <f>((VLOOKUP(ROUND($A974 + (AD$9/12),5),'main sheet'!$G:$M, 4, 0) - VLOOKUP(ROUND($A974 + (AD$9/12) + (1/12),5),'main sheet'!$G:$M, 4, 0)) / VLOOKUP(ROUND($A974,5),'main sheet'!$G:$M, 4, 0)) * AD$11</f>
        <v>6.9535231784349453E-3</v>
      </c>
      <c r="AE974" s="19">
        <f>((VLOOKUP(ROUND($A974 + (AE$9/12),5),'main sheet'!$G:$M, 4, 0) - VLOOKUP(ROUND($A974 + (AE$9/12) + (1/12),5),'main sheet'!$G:$M, 4, 0)) / VLOOKUP(ROUND($A974,5),'main sheet'!$G:$M, 4, 0)) * AE$11</f>
        <v>6.9489223293630878E-3</v>
      </c>
      <c r="AF974" s="19">
        <f>((VLOOKUP(ROUND($A974 + (AF$9/12),5),'main sheet'!$G:$M, 4, 0) - VLOOKUP(ROUND($A974 + (AF$9/12) + (1/12),5),'main sheet'!$G:$M, 4, 0)) / VLOOKUP(ROUND($A974,5),'main sheet'!$G:$M, 4, 0)) * AF$11</f>
        <v>6.9443245244764969E-3</v>
      </c>
      <c r="AH974" s="18">
        <f t="shared" si="28"/>
        <v>80.083333333333329</v>
      </c>
      <c r="AI974" s="19">
        <f t="shared" si="29"/>
        <v>0.20867485747814848</v>
      </c>
    </row>
    <row r="975" spans="1:35" x14ac:dyDescent="0.3">
      <c r="A975" s="19">
        <v>80.166666666666671</v>
      </c>
      <c r="C975" s="19">
        <f>((VLOOKUP(ROUND($A975 + (C$9/12),5),'main sheet'!$G:$M, 4, 0) - VLOOKUP(ROUND($A975 + (C$9/12) + (1/12),5),'main sheet'!$G:$M, 4, 0)) / VLOOKUP(ROUND($A975,5),'main sheet'!$G:$M, 4, 0)) * C$11</f>
        <v>6.9488276703463725E-3</v>
      </c>
      <c r="D975" s="19">
        <f>((VLOOKUP(ROUND($A975 + (D$9/12),5),'main sheet'!$G:$M, 4, 0) - VLOOKUP(ROUND($A975 + (D$9/12) + (1/12),5),'main sheet'!$G:$M, 4, 0)) / VLOOKUP(ROUND($A975,5),'main sheet'!$G:$M, 4, 0)) * D$11</f>
        <v>6.9420866251694276E-3</v>
      </c>
      <c r="E975" s="19">
        <f>((VLOOKUP(ROUND($A975 + (E$9/12),5),'main sheet'!$G:$M, 4, 0) - VLOOKUP(ROUND($A975 + (E$9/12) + (1/12),5),'main sheet'!$G:$M, 4, 0)) / VLOOKUP(ROUND($A975,5),'main sheet'!$G:$M, 4, 0)) * E$11</f>
        <v>6.9353521194686144E-3</v>
      </c>
      <c r="F975" s="19">
        <f>((VLOOKUP(ROUND($A975 + (F$9/12),5),'main sheet'!$G:$M, 4, 0) - VLOOKUP(ROUND($A975 + (F$9/12) + (1/12),5),'main sheet'!$G:$M, 4, 0)) / VLOOKUP(ROUND($A975,5),'main sheet'!$G:$M, 4, 0)) * F$11</f>
        <v>6.9286241468994331E-3</v>
      </c>
      <c r="G975" s="19">
        <f>((VLOOKUP(ROUND($A975 + (G$9/12),5),'main sheet'!$G:$M, 4, 0) - VLOOKUP(ROUND($A975 + (G$9/12) + (1/12),5),'main sheet'!$G:$M, 4, 0)) / VLOOKUP(ROUND($A975,5),'main sheet'!$G:$M, 4, 0)) * G$11</f>
        <v>6.9219027011241073E-3</v>
      </c>
      <c r="H975" s="19">
        <f>((VLOOKUP(ROUND($A975 + (H$9/12),5),'main sheet'!$G:$M, 4, 0) - VLOOKUP(ROUND($A975 + (H$9/12) + (1/12),5),'main sheet'!$G:$M, 4, 0)) / VLOOKUP(ROUND($A975,5),'main sheet'!$G:$M, 4, 0)) * H$11</f>
        <v>6.9151877758115675E-3</v>
      </c>
      <c r="I975" s="19">
        <f>((VLOOKUP(ROUND($A975 + (I$9/12),5),'main sheet'!$G:$M, 4, 0) - VLOOKUP(ROUND($A975 + (I$9/12) + (1/12),5),'main sheet'!$G:$M, 4, 0)) / VLOOKUP(ROUND($A975,5),'main sheet'!$G:$M, 4, 0)) * I$11</f>
        <v>6.9084793646357612E-3</v>
      </c>
      <c r="J975" s="19">
        <f>((VLOOKUP(ROUND($A975 + (J$9/12),5),'main sheet'!$G:$M, 4, 0) - VLOOKUP(ROUND($A975 + (J$9/12) + (1/12),5),'main sheet'!$G:$M, 4, 0)) / VLOOKUP(ROUND($A975,5),'main sheet'!$G:$M, 4, 0)) * J$11</f>
        <v>6.9017774612773371E-3</v>
      </c>
      <c r="K975" s="19">
        <f>((VLOOKUP(ROUND($A975 + (K$9/12),5),'main sheet'!$G:$M, 4, 0) - VLOOKUP(ROUND($A975 + (K$9/12) + (1/12),5),'main sheet'!$G:$M, 4, 0)) / VLOOKUP(ROUND($A975,5),'main sheet'!$G:$M, 4, 0)) * K$11</f>
        <v>6.8950820594236347E-3</v>
      </c>
      <c r="L975" s="19">
        <f>((VLOOKUP(ROUND($A975 + (L$9/12),5),'main sheet'!$G:$M, 4, 0) - VLOOKUP(ROUND($A975 + (L$9/12) + (1/12),5),'main sheet'!$G:$M, 4, 0)) / VLOOKUP(ROUND($A975,5),'main sheet'!$G:$M, 4, 0)) * L$11</f>
        <v>7.0789641787527141E-3</v>
      </c>
      <c r="M975" s="19">
        <f>((VLOOKUP(ROUND($A975 + (M$9/12),5),'main sheet'!$G:$M, 4, 0) - VLOOKUP(ROUND($A975 + (M$9/12) + (1/12),5),'main sheet'!$G:$M, 4, 0)) / VLOOKUP(ROUND($A975,5),'main sheet'!$G:$M, 4, 0)) * M$11</f>
        <v>7.0983427341064368E-3</v>
      </c>
      <c r="N975" s="19">
        <f>((VLOOKUP(ROUND($A975 + (N$9/12),5),'main sheet'!$G:$M, 4, 0) - VLOOKUP(ROUND($A975 + (N$9/12) + (1/12),5),'main sheet'!$G:$M, 4, 0)) / VLOOKUP(ROUND($A975,5),'main sheet'!$G:$M, 4, 0)) * N$11</f>
        <v>7.0936460641246313E-3</v>
      </c>
      <c r="O975" s="19">
        <f>((VLOOKUP(ROUND($A975 + (O$9/12),5),'main sheet'!$G:$M, 4, 0) - VLOOKUP(ROUND($A975 + (O$9/12) + (1/12),5),'main sheet'!$G:$M, 4, 0)) / VLOOKUP(ROUND($A975,5),'main sheet'!$G:$M, 4, 0)) * O$11</f>
        <v>7.088952501728603E-3</v>
      </c>
      <c r="P975" s="19">
        <f>((VLOOKUP(ROUND($A975 + (P$9/12),5),'main sheet'!$G:$M, 4, 0) - VLOOKUP(ROUND($A975 + (P$9/12) + (1/12),5),'main sheet'!$G:$M, 4, 0)) / VLOOKUP(ROUND($A975,5),'main sheet'!$G:$M, 4, 0)) * P$11</f>
        <v>7.0842620448621938E-3</v>
      </c>
      <c r="Q975" s="19">
        <f>((VLOOKUP(ROUND($A975 + (Q$9/12),5),'main sheet'!$G:$M, 4, 0) - VLOOKUP(ROUND($A975 + (Q$9/12) + (1/12),5),'main sheet'!$G:$M, 4, 0)) / VLOOKUP(ROUND($A975,5),'main sheet'!$G:$M, 4, 0)) * Q$11</f>
        <v>7.079574691470609E-3</v>
      </c>
      <c r="R975" s="19">
        <f>((VLOOKUP(ROUND($A975 + (R$9/12),5),'main sheet'!$G:$M, 4, 0) - VLOOKUP(ROUND($A975 + (R$9/12) + (1/12),5),'main sheet'!$G:$M, 4, 0)) / VLOOKUP(ROUND($A975,5),'main sheet'!$G:$M, 4, 0)) * R$11</f>
        <v>7.0748904395004112E-3</v>
      </c>
      <c r="S975" s="19">
        <f>((VLOOKUP(ROUND($A975 + (S$9/12),5),'main sheet'!$G:$M, 4, 0) - VLOOKUP(ROUND($A975 + (S$9/12) + (1/12),5),'main sheet'!$G:$M, 4, 0)) / VLOOKUP(ROUND($A975,5),'main sheet'!$G:$M, 4, 0)) * S$11</f>
        <v>7.0702092868995224E-3</v>
      </c>
      <c r="T975" s="19">
        <f>((VLOOKUP(ROUND($A975 + (T$9/12),5),'main sheet'!$G:$M, 4, 0) - VLOOKUP(ROUND($A975 + (T$9/12) + (1/12),5),'main sheet'!$G:$M, 4, 0)) / VLOOKUP(ROUND($A975,5),'main sheet'!$G:$M, 4, 0)) * T$11</f>
        <v>7.0655312316172218E-3</v>
      </c>
      <c r="U975" s="19">
        <f>((VLOOKUP(ROUND($A975 + (U$9/12),5),'main sheet'!$G:$M, 4, 0) - VLOOKUP(ROUND($A975 + (U$9/12) + (1/12),5),'main sheet'!$G:$M, 4, 0)) / VLOOKUP(ROUND($A975,5),'main sheet'!$G:$M, 4, 0)) * U$11</f>
        <v>7.0608562716041479E-3</v>
      </c>
      <c r="V975" s="19">
        <f>((VLOOKUP(ROUND($A975 + (V$9/12),5),'main sheet'!$G:$M, 4, 0) - VLOOKUP(ROUND($A975 + (V$9/12) + (1/12),5),'main sheet'!$G:$M, 4, 0)) / VLOOKUP(ROUND($A975,5),'main sheet'!$G:$M, 4, 0)) * V$11</f>
        <v>7.0561844048122914E-3</v>
      </c>
      <c r="W975" s="19">
        <f>((VLOOKUP(ROUND($A975 + (W$9/12),5),'main sheet'!$G:$M, 4, 0) - VLOOKUP(ROUND($A975 + (W$9/12) + (1/12),5),'main sheet'!$G:$M, 4, 0)) / VLOOKUP(ROUND($A975,5),'main sheet'!$G:$M, 4, 0)) * W$11</f>
        <v>7.0515156291950012E-3</v>
      </c>
      <c r="X975" s="19">
        <f>((VLOOKUP(ROUND($A975 + (X$9/12),5),'main sheet'!$G:$M, 4, 0) - VLOOKUP(ROUND($A975 + (X$9/12) + (1/12),5),'main sheet'!$G:$M, 4, 0)) / VLOOKUP(ROUND($A975,5),'main sheet'!$G:$M, 4, 0)) * X$11</f>
        <v>7.0297976742430468E-3</v>
      </c>
      <c r="Y975" s="19">
        <f>((VLOOKUP(ROUND($A975 + (Y$9/12),5),'main sheet'!$G:$M, 4, 0) - VLOOKUP(ROUND($A975 + (Y$9/12) + (1/12),5),'main sheet'!$G:$M, 4, 0)) / VLOOKUP(ROUND($A975,5),'main sheet'!$G:$M, 4, 0)) * Y$11</f>
        <v>7.0251463575976159E-3</v>
      </c>
      <c r="Z975" s="19">
        <f>((VLOOKUP(ROUND($A975 + (Z$9/12),5),'main sheet'!$G:$M, 4, 0) - VLOOKUP(ROUND($A975 + (Z$9/12) + (1/12),5),'main sheet'!$G:$M, 4, 0)) / VLOOKUP(ROUND($A975,5),'main sheet'!$G:$M, 4, 0)) * Z$11</f>
        <v>7.0204981185294111E-3</v>
      </c>
      <c r="AA975" s="19">
        <f>((VLOOKUP(ROUND($A975 + (AA$9/12),5),'main sheet'!$G:$M, 4, 0) - VLOOKUP(ROUND($A975 + (AA$9/12) + (1/12),5),'main sheet'!$G:$M, 4, 0)) / VLOOKUP(ROUND($A975,5),'main sheet'!$G:$M, 4, 0)) * AA$11</f>
        <v>7.0158529550024117E-3</v>
      </c>
      <c r="AB975" s="19">
        <f>((VLOOKUP(ROUND($A975 + (AB$9/12),5),'main sheet'!$G:$M, 4, 0) - VLOOKUP(ROUND($A975 + (AB$9/12) + (1/12),5),'main sheet'!$G:$M, 4, 0)) / VLOOKUP(ROUND($A975,5),'main sheet'!$G:$M, 4, 0)) * AB$11</f>
        <v>7.0112108649816613E-3</v>
      </c>
      <c r="AC975" s="19">
        <f>((VLOOKUP(ROUND($A975 + (AC$9/12),5),'main sheet'!$G:$M, 4, 0) - VLOOKUP(ROUND($A975 + (AC$9/12) + (1/12),5),'main sheet'!$G:$M, 4, 0)) / VLOOKUP(ROUND($A975,5),'main sheet'!$G:$M, 4, 0)) * AC$11</f>
        <v>7.0065718464332747E-3</v>
      </c>
      <c r="AD975" s="19">
        <f>((VLOOKUP(ROUND($A975 + (AD$9/12),5),'main sheet'!$G:$M, 4, 0) - VLOOKUP(ROUND($A975 + (AD$9/12) + (1/12),5),'main sheet'!$G:$M, 4, 0)) / VLOOKUP(ROUND($A975,5),'main sheet'!$G:$M, 4, 0)) * AD$11</f>
        <v>7.0019358973252687E-3</v>
      </c>
      <c r="AE975" s="19">
        <f>((VLOOKUP(ROUND($A975 + (AE$9/12),5),'main sheet'!$G:$M, 4, 0) - VLOOKUP(ROUND($A975 + (AE$9/12) + (1/12),5),'main sheet'!$G:$M, 4, 0)) / VLOOKUP(ROUND($A975,5),'main sheet'!$G:$M, 4, 0)) * AE$11</f>
        <v>6.9973030156267246E-3</v>
      </c>
      <c r="AF975" s="19">
        <f>((VLOOKUP(ROUND($A975 + (AF$9/12),5),'main sheet'!$G:$M, 4, 0) - VLOOKUP(ROUND($A975 + (AF$9/12) + (1/12),5),'main sheet'!$G:$M, 4, 0)) / VLOOKUP(ROUND($A975,5),'main sheet'!$G:$M, 4, 0)) * AF$11</f>
        <v>6.9926731993077904E-3</v>
      </c>
      <c r="AH975" s="18">
        <f t="shared" ref="AH975:AH1038" si="30">A975</f>
        <v>80.166666666666671</v>
      </c>
      <c r="AI975" s="19">
        <f t="shared" ref="AI975:AI1038" si="31">SUM(C975:AF975)</f>
        <v>0.21030123933187728</v>
      </c>
    </row>
    <row r="976" spans="1:35" x14ac:dyDescent="0.3">
      <c r="A976" s="19">
        <v>80.25</v>
      </c>
      <c r="C976" s="19">
        <f>((VLOOKUP(ROUND($A976 + (C$9/12),5),'main sheet'!$G:$M, 4, 0) - VLOOKUP(ROUND($A976 + (C$9/12) + (1/12),5),'main sheet'!$G:$M, 4, 0)) / VLOOKUP(ROUND($A976,5),'main sheet'!$G:$M, 4, 0)) * C$11</f>
        <v>6.9975468968658363E-3</v>
      </c>
      <c r="D976" s="19">
        <f>((VLOOKUP(ROUND($A976 + (D$9/12),5),'main sheet'!$G:$M, 4, 0) - VLOOKUP(ROUND($A976 + (D$9/12) + (1/12),5),'main sheet'!$G:$M, 4, 0)) / VLOOKUP(ROUND($A976,5),'main sheet'!$G:$M, 4, 0)) * D$11</f>
        <v>6.9907585892555867E-3</v>
      </c>
      <c r="E976" s="19">
        <f>((VLOOKUP(ROUND($A976 + (E$9/12),5),'main sheet'!$G:$M, 4, 0) - VLOOKUP(ROUND($A976 + (E$9/12) + (1/12),5),'main sheet'!$G:$M, 4, 0)) / VLOOKUP(ROUND($A976,5),'main sheet'!$G:$M, 4, 0)) * E$11</f>
        <v>6.9839768669701036E-3</v>
      </c>
      <c r="F976" s="19">
        <f>((VLOOKUP(ROUND($A976 + (F$9/12),5),'main sheet'!$G:$M, 4, 0) - VLOOKUP(ROUND($A976 + (F$9/12) + (1/12),5),'main sheet'!$G:$M, 4, 0)) / VLOOKUP(ROUND($A976,5),'main sheet'!$G:$M, 4, 0)) * F$11</f>
        <v>6.9772017236209745E-3</v>
      </c>
      <c r="G976" s="19">
        <f>((VLOOKUP(ROUND($A976 + (G$9/12),5),'main sheet'!$G:$M, 4, 0) - VLOOKUP(ROUND($A976 + (G$9/12) + (1/12),5),'main sheet'!$G:$M, 4, 0)) / VLOOKUP(ROUND($A976,5),'main sheet'!$G:$M, 4, 0)) * G$11</f>
        <v>6.9704331528265559E-3</v>
      </c>
      <c r="H976" s="19">
        <f>((VLOOKUP(ROUND($A976 + (H$9/12),5),'main sheet'!$G:$M, 4, 0) - VLOOKUP(ROUND($A976 + (H$9/12) + (1/12),5),'main sheet'!$G:$M, 4, 0)) / VLOOKUP(ROUND($A976,5),'main sheet'!$G:$M, 4, 0)) * H$11</f>
        <v>6.9636711482102542E-3</v>
      </c>
      <c r="I976" s="19">
        <f>((VLOOKUP(ROUND($A976 + (I$9/12),5),'main sheet'!$G:$M, 4, 0) - VLOOKUP(ROUND($A976 + (I$9/12) + (1/12),5),'main sheet'!$G:$M, 4, 0)) / VLOOKUP(ROUND($A976,5),'main sheet'!$G:$M, 4, 0)) * I$11</f>
        <v>6.9569157034022324E-3</v>
      </c>
      <c r="J976" s="19">
        <f>((VLOOKUP(ROUND($A976 + (J$9/12),5),'main sheet'!$G:$M, 4, 0) - VLOOKUP(ROUND($A976 + (J$9/12) + (1/12),5),'main sheet'!$G:$M, 4, 0)) / VLOOKUP(ROUND($A976,5),'main sheet'!$G:$M, 4, 0)) * J$11</f>
        <v>6.9501668120394008E-3</v>
      </c>
      <c r="K976" s="19">
        <f>((VLOOKUP(ROUND($A976 + (K$9/12),5),'main sheet'!$G:$M, 4, 0) - VLOOKUP(ROUND($A976 + (K$9/12) + (1/12),5),'main sheet'!$G:$M, 4, 0)) / VLOOKUP(ROUND($A976,5),'main sheet'!$G:$M, 4, 0)) * K$11</f>
        <v>7.1355179640741687E-3</v>
      </c>
      <c r="L976" s="19">
        <f>((VLOOKUP(ROUND($A976 + (L$9/12),5),'main sheet'!$G:$M, 4, 0) - VLOOKUP(ROUND($A976 + (L$9/12) + (1/12),5),'main sheet'!$G:$M, 4, 0)) / VLOOKUP(ROUND($A976,5),'main sheet'!$G:$M, 4, 0)) * L$11</f>
        <v>7.1285958109805394E-3</v>
      </c>
      <c r="M976" s="19">
        <f>((VLOOKUP(ROUND($A976 + (M$9/12),5),'main sheet'!$G:$M, 4, 0) - VLOOKUP(ROUND($A976 + (M$9/12) + (1/12),5),'main sheet'!$G:$M, 4, 0)) / VLOOKUP(ROUND($A976,5),'main sheet'!$G:$M, 4, 0)) * M$11</f>
        <v>7.1481102321626711E-3</v>
      </c>
      <c r="N976" s="19">
        <f>((VLOOKUP(ROUND($A976 + (N$9/12),5),'main sheet'!$G:$M, 4, 0) - VLOOKUP(ROUND($A976 + (N$9/12) + (1/12),5),'main sheet'!$G:$M, 4, 0)) / VLOOKUP(ROUND($A976,5),'main sheet'!$G:$M, 4, 0)) * N$11</f>
        <v>7.1433806331546203E-3</v>
      </c>
      <c r="O976" s="19">
        <f>((VLOOKUP(ROUND($A976 + (O$9/12),5),'main sheet'!$G:$M, 4, 0) - VLOOKUP(ROUND($A976 + (O$9/12) + (1/12),5),'main sheet'!$G:$M, 4, 0)) / VLOOKUP(ROUND($A976,5),'main sheet'!$G:$M, 4, 0)) * O$11</f>
        <v>7.1386541635200754E-3</v>
      </c>
      <c r="P976" s="19">
        <f>((VLOOKUP(ROUND($A976 + (P$9/12),5),'main sheet'!$G:$M, 4, 0) - VLOOKUP(ROUND($A976 + (P$9/12) + (1/12),5),'main sheet'!$G:$M, 4, 0)) / VLOOKUP(ROUND($A976,5),'main sheet'!$G:$M, 4, 0)) * P$11</f>
        <v>7.1339308211884628E-3</v>
      </c>
      <c r="Q976" s="19">
        <f>((VLOOKUP(ROUND($A976 + (Q$9/12),5),'main sheet'!$G:$M, 4, 0) - VLOOKUP(ROUND($A976 + (Q$9/12) + (1/12),5),'main sheet'!$G:$M, 4, 0)) / VLOOKUP(ROUND($A976,5),'main sheet'!$G:$M, 4, 0)) * Q$11</f>
        <v>7.1292106040905818E-3</v>
      </c>
      <c r="R976" s="19">
        <f>((VLOOKUP(ROUND($A976 + (R$9/12),5),'main sheet'!$G:$M, 4, 0) - VLOOKUP(ROUND($A976 + (R$9/12) + (1/12),5),'main sheet'!$G:$M, 4, 0)) / VLOOKUP(ROUND($A976,5),'main sheet'!$G:$M, 4, 0)) * R$11</f>
        <v>7.1244935101585976E-3</v>
      </c>
      <c r="S976" s="19">
        <f>((VLOOKUP(ROUND($A976 + (S$9/12),5),'main sheet'!$G:$M, 4, 0) - VLOOKUP(ROUND($A976 + (S$9/12) + (1/12),5),'main sheet'!$G:$M, 4, 0)) / VLOOKUP(ROUND($A976,5),'main sheet'!$G:$M, 4, 0)) * S$11</f>
        <v>7.1197795373260445E-3</v>
      </c>
      <c r="T976" s="19">
        <f>((VLOOKUP(ROUND($A976 + (T$9/12),5),'main sheet'!$G:$M, 4, 0) - VLOOKUP(ROUND($A976 + (T$9/12) + (1/12),5),'main sheet'!$G:$M, 4, 0)) / VLOOKUP(ROUND($A976,5),'main sheet'!$G:$M, 4, 0)) * T$11</f>
        <v>7.1150686835278242E-3</v>
      </c>
      <c r="U976" s="19">
        <f>((VLOOKUP(ROUND($A976 + (U$9/12),5),'main sheet'!$G:$M, 4, 0) - VLOOKUP(ROUND($A976 + (U$9/12) + (1/12),5),'main sheet'!$G:$M, 4, 0)) / VLOOKUP(ROUND($A976,5),'main sheet'!$G:$M, 4, 0)) * U$11</f>
        <v>7.1103609467002065E-3</v>
      </c>
      <c r="V976" s="19">
        <f>((VLOOKUP(ROUND($A976 + (V$9/12),5),'main sheet'!$G:$M, 4, 0) - VLOOKUP(ROUND($A976 + (V$9/12) + (1/12),5),'main sheet'!$G:$M, 4, 0)) / VLOOKUP(ROUND($A976,5),'main sheet'!$G:$M, 4, 0)) * V$11</f>
        <v>7.1056563247808239E-3</v>
      </c>
      <c r="W976" s="19">
        <f>((VLOOKUP(ROUND($A976 + (W$9/12),5),'main sheet'!$G:$M, 4, 0) - VLOOKUP(ROUND($A976 + (W$9/12) + (1/12),5),'main sheet'!$G:$M, 4, 0)) / VLOOKUP(ROUND($A976,5),'main sheet'!$G:$M, 4, 0)) * W$11</f>
        <v>7.0837716219622213E-3</v>
      </c>
      <c r="X976" s="19">
        <f>((VLOOKUP(ROUND($A976 + (X$9/12),5),'main sheet'!$G:$M, 4, 0) - VLOOKUP(ROUND($A976 + (X$9/12) + (1/12),5),'main sheet'!$G:$M, 4, 0)) / VLOOKUP(ROUND($A976,5),'main sheet'!$G:$M, 4, 0)) * X$11</f>
        <v>7.079084593062601E-3</v>
      </c>
      <c r="Y976" s="19">
        <f>((VLOOKUP(ROUND($A976 + (Y$9/12),5),'main sheet'!$G:$M, 4, 0) - VLOOKUP(ROUND($A976 + (Y$9/12) + (1/12),5),'main sheet'!$G:$M, 4, 0)) / VLOOKUP(ROUND($A976,5),'main sheet'!$G:$M, 4, 0)) * Y$11</f>
        <v>7.0744006653694772E-3</v>
      </c>
      <c r="Z976" s="19">
        <f>((VLOOKUP(ROUND($A976 + (Z$9/12),5),'main sheet'!$G:$M, 4, 0) - VLOOKUP(ROUND($A976 + (Z$9/12) + (1/12),5),'main sheet'!$G:$M, 4, 0)) / VLOOKUP(ROUND($A976,5),'main sheet'!$G:$M, 4, 0)) * Z$11</f>
        <v>7.0697198368311958E-3</v>
      </c>
      <c r="AA976" s="19">
        <f>((VLOOKUP(ROUND($A976 + (AA$9/12),5),'main sheet'!$G:$M, 4, 0) - VLOOKUP(ROUND($A976 + (AA$9/12) + (1/12),5),'main sheet'!$G:$M, 4, 0)) / VLOOKUP(ROUND($A976,5),'main sheet'!$G:$M, 4, 0)) * AA$11</f>
        <v>7.0650421053971802E-3</v>
      </c>
      <c r="AB976" s="19">
        <f>((VLOOKUP(ROUND($A976 + (AB$9/12),5),'main sheet'!$G:$M, 4, 0) - VLOOKUP(ROUND($A976 + (AB$9/12) + (1/12),5),'main sheet'!$G:$M, 4, 0)) / VLOOKUP(ROUND($A976,5),'main sheet'!$G:$M, 4, 0)) * AB$11</f>
        <v>7.0603674690179249E-3</v>
      </c>
      <c r="AC976" s="19">
        <f>((VLOOKUP(ROUND($A976 + (AC$9/12),5),'main sheet'!$G:$M, 4, 0) - VLOOKUP(ROUND($A976 + (AC$9/12) + (1/12),5),'main sheet'!$G:$M, 4, 0)) / VLOOKUP(ROUND($A976,5),'main sheet'!$G:$M, 4, 0)) * AC$11</f>
        <v>7.0556959256458471E-3</v>
      </c>
      <c r="AD976" s="19">
        <f>((VLOOKUP(ROUND($A976 + (AD$9/12),5),'main sheet'!$G:$M, 4, 0) - VLOOKUP(ROUND($A976 + (AD$9/12) + (1/12),5),'main sheet'!$G:$M, 4, 0)) / VLOOKUP(ROUND($A976,5),'main sheet'!$G:$M, 4, 0)) * AD$11</f>
        <v>7.0510274732344357E-3</v>
      </c>
      <c r="AE976" s="19">
        <f>((VLOOKUP(ROUND($A976 + (AE$9/12),5),'main sheet'!$G:$M, 4, 0) - VLOOKUP(ROUND($A976 + (AE$9/12) + (1/12),5),'main sheet'!$G:$M, 4, 0)) / VLOOKUP(ROUND($A976,5),'main sheet'!$G:$M, 4, 0)) * AE$11</f>
        <v>7.0463621097382537E-3</v>
      </c>
      <c r="AF976" s="19">
        <f>((VLOOKUP(ROUND($A976 + (AF$9/12),5),'main sheet'!$G:$M, 4, 0) - VLOOKUP(ROUND($A976 + (AF$9/12) + (1/12),5),'main sheet'!$G:$M, 4, 0)) / VLOOKUP(ROUND($A976,5),'main sheet'!$G:$M, 4, 0)) * AF$11</f>
        <v>7.0416998331137787E-3</v>
      </c>
      <c r="AH976" s="18">
        <f t="shared" si="30"/>
        <v>80.25</v>
      </c>
      <c r="AI976" s="19">
        <f t="shared" si="31"/>
        <v>0.21195060175822847</v>
      </c>
    </row>
    <row r="977" spans="1:35" x14ac:dyDescent="0.3">
      <c r="A977" s="19">
        <v>80.333333333333329</v>
      </c>
      <c r="C977" s="19">
        <f>((VLOOKUP(ROUND($A977 + (C$9/12),5),'main sheet'!$G:$M, 4, 0) - VLOOKUP(ROUND($A977 + (C$9/12) + (1/12),5),'main sheet'!$G:$M, 4, 0)) / VLOOKUP(ROUND($A977,5),'main sheet'!$G:$M, 4, 0)) * C$11</f>
        <v>7.0469541018579026E-3</v>
      </c>
      <c r="D977" s="19">
        <f>((VLOOKUP(ROUND($A977 + (D$9/12),5),'main sheet'!$G:$M, 4, 0) - VLOOKUP(ROUND($A977 + (D$9/12) + (1/12),5),'main sheet'!$G:$M, 4, 0)) / VLOOKUP(ROUND($A977,5),'main sheet'!$G:$M, 4, 0)) * D$11</f>
        <v>7.0401178644071052E-3</v>
      </c>
      <c r="E977" s="19">
        <f>((VLOOKUP(ROUND($A977 + (E$9/12),5),'main sheet'!$G:$M, 4, 0) - VLOOKUP(ROUND($A977 + (E$9/12) + (1/12),5),'main sheet'!$G:$M, 4, 0)) / VLOOKUP(ROUND($A977,5),'main sheet'!$G:$M, 4, 0)) * E$11</f>
        <v>7.0332882587777253E-3</v>
      </c>
      <c r="F977" s="19">
        <f>((VLOOKUP(ROUND($A977 + (F$9/12),5),'main sheet'!$G:$M, 4, 0) - VLOOKUP(ROUND($A977 + (F$9/12) + (1/12),5),'main sheet'!$G:$M, 4, 0)) / VLOOKUP(ROUND($A977,5),'main sheet'!$G:$M, 4, 0)) * F$11</f>
        <v>7.0264652785368177E-3</v>
      </c>
      <c r="G977" s="19">
        <f>((VLOOKUP(ROUND($A977 + (G$9/12),5),'main sheet'!$G:$M, 4, 0) - VLOOKUP(ROUND($A977 + (G$9/12) + (1/12),5),'main sheet'!$G:$M, 4, 0)) / VLOOKUP(ROUND($A977,5),'main sheet'!$G:$M, 4, 0)) * G$11</f>
        <v>7.0196489172565319E-3</v>
      </c>
      <c r="H977" s="19">
        <f>((VLOOKUP(ROUND($A977 + (H$9/12),5),'main sheet'!$G:$M, 4, 0) - VLOOKUP(ROUND($A977 + (H$9/12) + (1/12),5),'main sheet'!$G:$M, 4, 0)) / VLOOKUP(ROUND($A977,5),'main sheet'!$G:$M, 4, 0)) * H$11</f>
        <v>7.0128391685158262E-3</v>
      </c>
      <c r="I977" s="19">
        <f>((VLOOKUP(ROUND($A977 + (I$9/12),5),'main sheet'!$G:$M, 4, 0) - VLOOKUP(ROUND($A977 + (I$9/12) + (1/12),5),'main sheet'!$G:$M, 4, 0)) / VLOOKUP(ROUND($A977,5),'main sheet'!$G:$M, 4, 0)) * I$11</f>
        <v>7.0060360259004591E-3</v>
      </c>
      <c r="J977" s="19">
        <f>((VLOOKUP(ROUND($A977 + (J$9/12),5),'main sheet'!$G:$M, 4, 0) - VLOOKUP(ROUND($A977 + (J$9/12) + (1/12),5),'main sheet'!$G:$M, 4, 0)) / VLOOKUP(ROUND($A977,5),'main sheet'!$G:$M, 4, 0)) * J$11</f>
        <v>7.192877131116565E-3</v>
      </c>
      <c r="K977" s="19">
        <f>((VLOOKUP(ROUND($A977 + (K$9/12),5),'main sheet'!$G:$M, 4, 0) - VLOOKUP(ROUND($A977 + (K$9/12) + (1/12),5),'main sheet'!$G:$M, 4, 0)) / VLOOKUP(ROUND($A977,5),'main sheet'!$G:$M, 4, 0)) * K$11</f>
        <v>7.185899333998551E-3</v>
      </c>
      <c r="L977" s="19">
        <f>((VLOOKUP(ROUND($A977 + (L$9/12),5),'main sheet'!$G:$M, 4, 0) - VLOOKUP(ROUND($A977 + (L$9/12) + (1/12),5),'main sheet'!$G:$M, 4, 0)) / VLOOKUP(ROUND($A977,5),'main sheet'!$G:$M, 4, 0)) * L$11</f>
        <v>7.178928306028922E-3</v>
      </c>
      <c r="M977" s="19">
        <f>((VLOOKUP(ROUND($A977 + (M$9/12),5),'main sheet'!$G:$M, 4, 0) - VLOOKUP(ROUND($A977 + (M$9/12) + (1/12),5),'main sheet'!$G:$M, 4, 0)) / VLOOKUP(ROUND($A977,5),'main sheet'!$G:$M, 4, 0)) * M$11</f>
        <v>7.1985805116406339E-3</v>
      </c>
      <c r="N977" s="19">
        <f>((VLOOKUP(ROUND($A977 + (N$9/12),5),'main sheet'!$G:$M, 4, 0) - VLOOKUP(ROUND($A977 + (N$9/12) + (1/12),5),'main sheet'!$G:$M, 4, 0)) / VLOOKUP(ROUND($A977,5),'main sheet'!$G:$M, 4, 0)) * N$11</f>
        <v>7.1938175186059099E-3</v>
      </c>
      <c r="O977" s="19">
        <f>((VLOOKUP(ROUND($A977 + (O$9/12),5),'main sheet'!$G:$M, 4, 0) - VLOOKUP(ROUND($A977 + (O$9/12) + (1/12),5),'main sheet'!$G:$M, 4, 0)) / VLOOKUP(ROUND($A977,5),'main sheet'!$G:$M, 4, 0)) * O$11</f>
        <v>7.189057677040092E-3</v>
      </c>
      <c r="P977" s="19">
        <f>((VLOOKUP(ROUND($A977 + (P$9/12),5),'main sheet'!$G:$M, 4, 0) - VLOOKUP(ROUND($A977 + (P$9/12) + (1/12),5),'main sheet'!$G:$M, 4, 0)) / VLOOKUP(ROUND($A977,5),'main sheet'!$G:$M, 4, 0)) * P$11</f>
        <v>7.1843009848579871E-3</v>
      </c>
      <c r="Q977" s="19">
        <f>((VLOOKUP(ROUND($A977 + (Q$9/12),5),'main sheet'!$G:$M, 4, 0) - VLOOKUP(ROUND($A977 + (Q$9/12) + (1/12),5),'main sheet'!$G:$M, 4, 0)) / VLOOKUP(ROUND($A977,5),'main sheet'!$G:$M, 4, 0)) * Q$11</f>
        <v>7.1795474399757846E-3</v>
      </c>
      <c r="R977" s="19">
        <f>((VLOOKUP(ROUND($A977 + (R$9/12),5),'main sheet'!$G:$M, 4, 0) - VLOOKUP(ROUND($A977 + (R$9/12) + (1/12),5),'main sheet'!$G:$M, 4, 0)) / VLOOKUP(ROUND($A977,5),'main sheet'!$G:$M, 4, 0)) * R$11</f>
        <v>7.1747970403110489E-3</v>
      </c>
      <c r="S977" s="19">
        <f>((VLOOKUP(ROUND($A977 + (S$9/12),5),'main sheet'!$G:$M, 4, 0) - VLOOKUP(ROUND($A977 + (S$9/12) + (1/12),5),'main sheet'!$G:$M, 4, 0)) / VLOOKUP(ROUND($A977,5),'main sheet'!$G:$M, 4, 0)) * S$11</f>
        <v>7.1700497837827231E-3</v>
      </c>
      <c r="T977" s="19">
        <f>((VLOOKUP(ROUND($A977 + (T$9/12),5),'main sheet'!$G:$M, 4, 0) - VLOOKUP(ROUND($A977 + (T$9/12) + (1/12),5),'main sheet'!$G:$M, 4, 0)) / VLOOKUP(ROUND($A977,5),'main sheet'!$G:$M, 4, 0)) * T$11</f>
        <v>7.1653056683111307E-3</v>
      </c>
      <c r="U977" s="19">
        <f>((VLOOKUP(ROUND($A977 + (U$9/12),5),'main sheet'!$G:$M, 4, 0) - VLOOKUP(ROUND($A977 + (U$9/12) + (1/12),5),'main sheet'!$G:$M, 4, 0)) / VLOOKUP(ROUND($A977,5),'main sheet'!$G:$M, 4, 0)) * U$11</f>
        <v>7.160564691817967E-3</v>
      </c>
      <c r="V977" s="19">
        <f>((VLOOKUP(ROUND($A977 + (V$9/12),5),'main sheet'!$G:$M, 4, 0) - VLOOKUP(ROUND($A977 + (V$9/12) + (1/12),5),'main sheet'!$G:$M, 4, 0)) / VLOOKUP(ROUND($A977,5),'main sheet'!$G:$M, 4, 0)) * V$11</f>
        <v>7.1385108767822898E-3</v>
      </c>
      <c r="W977" s="19">
        <f>((VLOOKUP(ROUND($A977 + (W$9/12),5),'main sheet'!$G:$M, 4, 0) - VLOOKUP(ROUND($A977 + (W$9/12) + (1/12),5),'main sheet'!$G:$M, 4, 0)) / VLOOKUP(ROUND($A977,5),'main sheet'!$G:$M, 4, 0)) * W$11</f>
        <v>7.133787629257482E-3</v>
      </c>
      <c r="X977" s="19">
        <f>((VLOOKUP(ROUND($A977 + (X$9/12),5),'main sheet'!$G:$M, 4, 0) - VLOOKUP(ROUND($A977 + (X$9/12) + (1/12),5),'main sheet'!$G:$M, 4, 0)) / VLOOKUP(ROUND($A977,5),'main sheet'!$G:$M, 4, 0)) * X$11</f>
        <v>7.1290675069034864E-3</v>
      </c>
      <c r="Y977" s="19">
        <f>((VLOOKUP(ROUND($A977 + (Y$9/12),5),'main sheet'!$G:$M, 4, 0) - VLOOKUP(ROUND($A977 + (Y$9/12) + (1/12),5),'main sheet'!$G:$M, 4, 0)) / VLOOKUP(ROUND($A977,5),'main sheet'!$G:$M, 4, 0)) * Y$11</f>
        <v>7.1243505076527946E-3</v>
      </c>
      <c r="Z977" s="19">
        <f>((VLOOKUP(ROUND($A977 + (Z$9/12),5),'main sheet'!$G:$M, 4, 0) - VLOOKUP(ROUND($A977 + (Z$9/12) + (1/12),5),'main sheet'!$G:$M, 4, 0)) / VLOOKUP(ROUND($A977,5),'main sheet'!$G:$M, 4, 0)) * Z$11</f>
        <v>7.1196366294389805E-3</v>
      </c>
      <c r="AA977" s="19">
        <f>((VLOOKUP(ROUND($A977 + (AA$9/12),5),'main sheet'!$G:$M, 4, 0) - VLOOKUP(ROUND($A977 + (AA$9/12) + (1/12),5),'main sheet'!$G:$M, 4, 0)) / VLOOKUP(ROUND($A977,5),'main sheet'!$G:$M, 4, 0)) * AA$11</f>
        <v>7.1149258701967083E-3</v>
      </c>
      <c r="AB977" s="19">
        <f>((VLOOKUP(ROUND($A977 + (AB$9/12),5),'main sheet'!$G:$M, 4, 0) - VLOOKUP(ROUND($A977 + (AB$9/12) + (1/12),5),'main sheet'!$G:$M, 4, 0)) / VLOOKUP(ROUND($A977,5),'main sheet'!$G:$M, 4, 0)) * AB$11</f>
        <v>7.1102182278625662E-3</v>
      </c>
      <c r="AC977" s="19">
        <f>((VLOOKUP(ROUND($A977 + (AC$9/12),5),'main sheet'!$G:$M, 4, 0) - VLOOKUP(ROUND($A977 + (AC$9/12) + (1/12),5),'main sheet'!$G:$M, 4, 0)) / VLOOKUP(ROUND($A977,5),'main sheet'!$G:$M, 4, 0)) * AC$11</f>
        <v>7.1055137003742325E-3</v>
      </c>
      <c r="AD977" s="19">
        <f>((VLOOKUP(ROUND($A977 + (AD$9/12),5),'main sheet'!$G:$M, 4, 0) - VLOOKUP(ROUND($A977 + (AD$9/12) + (1/12),5),'main sheet'!$G:$M, 4, 0)) / VLOOKUP(ROUND($A977,5),'main sheet'!$G:$M, 4, 0)) * AD$11</f>
        <v>7.1008122856704636E-3</v>
      </c>
      <c r="AE977" s="19">
        <f>((VLOOKUP(ROUND($A977 + (AE$9/12),5),'main sheet'!$G:$M, 4, 0) - VLOOKUP(ROUND($A977 + (AE$9/12) + (1/12),5),'main sheet'!$G:$M, 4, 0)) / VLOOKUP(ROUND($A977,5),'main sheet'!$G:$M, 4, 0)) * AE$11</f>
        <v>7.096113981691945E-3</v>
      </c>
      <c r="AF977" s="19">
        <f>((VLOOKUP(ROUND($A977 + (AF$9/12),5),'main sheet'!$G:$M, 4, 0) - VLOOKUP(ROUND($A977 + (AF$9/12) + (1/12),5),'main sheet'!$G:$M, 4, 0)) / VLOOKUP(ROUND($A977,5),'main sheet'!$G:$M, 4, 0)) * AF$11</f>
        <v>7.0914187863804412E-3</v>
      </c>
      <c r="AH977" s="18">
        <f t="shared" si="30"/>
        <v>80.333333333333329</v>
      </c>
      <c r="AI977" s="19">
        <f t="shared" si="31"/>
        <v>0.21362343170495107</v>
      </c>
    </row>
    <row r="978" spans="1:35" x14ac:dyDescent="0.3">
      <c r="A978" s="19">
        <v>80.416666666666671</v>
      </c>
      <c r="C978" s="19">
        <f>((VLOOKUP(ROUND($A978 + (C$9/12),5),'main sheet'!$G:$M, 4, 0) - VLOOKUP(ROUND($A978 + (C$9/12) + (1/12),5),'main sheet'!$G:$M, 4, 0)) / VLOOKUP(ROUND($A978,5),'main sheet'!$G:$M, 4, 0)) * C$11</f>
        <v>7.0970639616648378E-3</v>
      </c>
      <c r="D978" s="19">
        <f>((VLOOKUP(ROUND($A978 + (D$9/12),5),'main sheet'!$G:$M, 4, 0) - VLOOKUP(ROUND($A978 + (D$9/12) + (1/12),5),'main sheet'!$G:$M, 4, 0)) / VLOOKUP(ROUND($A978,5),'main sheet'!$G:$M, 4, 0)) * D$11</f>
        <v>7.0901791127293244E-3</v>
      </c>
      <c r="E978" s="19">
        <f>((VLOOKUP(ROUND($A978 + (E$9/12),5),'main sheet'!$G:$M, 4, 0) - VLOOKUP(ROUND($A978 + (E$9/12) + (1/12),5),'main sheet'!$G:$M, 4, 0)) / VLOOKUP(ROUND($A978,5),'main sheet'!$G:$M, 4, 0)) * E$11</f>
        <v>7.0833009427737166E-3</v>
      </c>
      <c r="F978" s="19">
        <f>((VLOOKUP(ROUND($A978 + (F$9/12),5),'main sheet'!$G:$M, 4, 0) - VLOOKUP(ROUND($A978 + (F$9/12) + (1/12),5),'main sheet'!$G:$M, 4, 0)) / VLOOKUP(ROUND($A978,5),'main sheet'!$G:$M, 4, 0)) * F$11</f>
        <v>7.0764294453181716E-3</v>
      </c>
      <c r="G978" s="19">
        <f>((VLOOKUP(ROUND($A978 + (G$9/12),5),'main sheet'!$G:$M, 4, 0) - VLOOKUP(ROUND($A978 + (G$9/12) + (1/12),5),'main sheet'!$G:$M, 4, 0)) / VLOOKUP(ROUND($A978,5),'main sheet'!$G:$M, 4, 0)) * G$11</f>
        <v>7.069564613889712E-3</v>
      </c>
      <c r="H978" s="19">
        <f>((VLOOKUP(ROUND($A978 + (H$9/12),5),'main sheet'!$G:$M, 4, 0) - VLOOKUP(ROUND($A978 + (H$9/12) + (1/12),5),'main sheet'!$G:$M, 4, 0)) / VLOOKUP(ROUND($A978,5),'main sheet'!$G:$M, 4, 0)) * H$11</f>
        <v>7.0627064420222081E-3</v>
      </c>
      <c r="I978" s="19">
        <f>((VLOOKUP(ROUND($A978 + (I$9/12),5),'main sheet'!$G:$M, 4, 0) - VLOOKUP(ROUND($A978 + (I$9/12) + (1/12),5),'main sheet'!$G:$M, 4, 0)) / VLOOKUP(ROUND($A978,5),'main sheet'!$G:$M, 4, 0)) * I$11</f>
        <v>7.2510588673545817E-3</v>
      </c>
      <c r="J978" s="19">
        <f>((VLOOKUP(ROUND($A978 + (J$9/12),5),'main sheet'!$G:$M, 4, 0) - VLOOKUP(ROUND($A978 + (J$9/12) + (1/12),5),'main sheet'!$G:$M, 4, 0)) / VLOOKUP(ROUND($A978,5),'main sheet'!$G:$M, 4, 0)) * J$11</f>
        <v>7.2440246282392913E-3</v>
      </c>
      <c r="K978" s="19">
        <f>((VLOOKUP(ROUND($A978 + (K$9/12),5),'main sheet'!$G:$M, 4, 0) - VLOOKUP(ROUND($A978 + (K$9/12) + (1/12),5),'main sheet'!$G:$M, 4, 0)) / VLOOKUP(ROUND($A978,5),'main sheet'!$G:$M, 4, 0)) * K$11</f>
        <v>7.2369972130266668E-3</v>
      </c>
      <c r="L978" s="19">
        <f>((VLOOKUP(ROUND($A978 + (L$9/12),5),'main sheet'!$G:$M, 4, 0) - VLOOKUP(ROUND($A978 + (L$9/12) + (1/12),5),'main sheet'!$G:$M, 4, 0)) / VLOOKUP(ROUND($A978,5),'main sheet'!$G:$M, 4, 0)) * L$11</f>
        <v>7.2299766150968519E-3</v>
      </c>
      <c r="M978" s="19">
        <f>((VLOOKUP(ROUND($A978 + (M$9/12),5),'main sheet'!$G:$M, 4, 0) - VLOOKUP(ROUND($A978 + (M$9/12) + (1/12),5),'main sheet'!$G:$M, 4, 0)) / VLOOKUP(ROUND($A978,5),'main sheet'!$G:$M, 4, 0)) * M$11</f>
        <v>7.2497685646679905E-3</v>
      </c>
      <c r="N978" s="19">
        <f>((VLOOKUP(ROUND($A978 + (N$9/12),5),'main sheet'!$G:$M, 4, 0) - VLOOKUP(ROUND($A978 + (N$9/12) + (1/12),5),'main sheet'!$G:$M, 4, 0)) / VLOOKUP(ROUND($A978,5),'main sheet'!$G:$M, 4, 0)) * N$11</f>
        <v>7.244971702686516E-3</v>
      </c>
      <c r="O978" s="19">
        <f>((VLOOKUP(ROUND($A978 + (O$9/12),5),'main sheet'!$G:$M, 4, 0) - VLOOKUP(ROUND($A978 + (O$9/12) + (1/12),5),'main sheet'!$G:$M, 4, 0)) / VLOOKUP(ROUND($A978,5),'main sheet'!$G:$M, 4, 0)) * O$11</f>
        <v>7.2401780145835816E-3</v>
      </c>
      <c r="P978" s="19">
        <f>((VLOOKUP(ROUND($A978 + (P$9/12),5),'main sheet'!$G:$M, 4, 0) - VLOOKUP(ROUND($A978 + (P$9/12) + (1/12),5),'main sheet'!$G:$M, 4, 0)) / VLOOKUP(ROUND($A978,5),'main sheet'!$G:$M, 4, 0)) * P$11</f>
        <v>7.2353874982591677E-3</v>
      </c>
      <c r="Q978" s="19">
        <f>((VLOOKUP(ROUND($A978 + (Q$9/12),5),'main sheet'!$G:$M, 4, 0) - VLOOKUP(ROUND($A978 + (Q$9/12) + (1/12),5),'main sheet'!$G:$M, 4, 0)) / VLOOKUP(ROUND($A978,5),'main sheet'!$G:$M, 4, 0)) * Q$11</f>
        <v>7.2306001516146438E-3</v>
      </c>
      <c r="R978" s="19">
        <f>((VLOOKUP(ROUND($A978 + (R$9/12),5),'main sheet'!$G:$M, 4, 0) - VLOOKUP(ROUND($A978 + (R$9/12) + (1/12),5),'main sheet'!$G:$M, 4, 0)) / VLOOKUP(ROUND($A978,5),'main sheet'!$G:$M, 4, 0)) * R$11</f>
        <v>7.2258159725527692E-3</v>
      </c>
      <c r="S978" s="19">
        <f>((VLOOKUP(ROUND($A978 + (S$9/12),5),'main sheet'!$G:$M, 4, 0) - VLOOKUP(ROUND($A978 + (S$9/12) + (1/12),5),'main sheet'!$G:$M, 4, 0)) / VLOOKUP(ROUND($A978,5),'main sheet'!$G:$M, 4, 0)) * S$11</f>
        <v>7.2210349589776884E-3</v>
      </c>
      <c r="T978" s="19">
        <f>((VLOOKUP(ROUND($A978 + (T$9/12),5),'main sheet'!$G:$M, 4, 0) - VLOOKUP(ROUND($A978 + (T$9/12) + (1/12),5),'main sheet'!$G:$M, 4, 0)) / VLOOKUP(ROUND($A978,5),'main sheet'!$G:$M, 4, 0)) * T$11</f>
        <v>7.2162571087949342E-3</v>
      </c>
      <c r="U978" s="19">
        <f>((VLOOKUP(ROUND($A978 + (U$9/12),5),'main sheet'!$G:$M, 4, 0) - VLOOKUP(ROUND($A978 + (U$9/12) + (1/12),5),'main sheet'!$G:$M, 4, 0)) / VLOOKUP(ROUND($A978,5),'main sheet'!$G:$M, 4, 0)) * U$11</f>
        <v>7.1940317667476654E-3</v>
      </c>
      <c r="V978" s="19">
        <f>((VLOOKUP(ROUND($A978 + (V$9/12),5),'main sheet'!$G:$M, 4, 0) - VLOOKUP(ROUND($A978 + (V$9/12) + (1/12),5),'main sheet'!$G:$M, 4, 0)) / VLOOKUP(ROUND($A978,5),'main sheet'!$G:$M, 4, 0)) * V$11</f>
        <v>7.1892717834231047E-3</v>
      </c>
      <c r="W978" s="19">
        <f>((VLOOKUP(ROUND($A978 + (W$9/12),5),'main sheet'!$G:$M, 4, 0) - VLOOKUP(ROUND($A978 + (W$9/12) + (1/12),5),'main sheet'!$G:$M, 4, 0)) / VLOOKUP(ROUND($A978,5),'main sheet'!$G:$M, 4, 0)) * W$11</f>
        <v>7.1845149495758636E-3</v>
      </c>
      <c r="X978" s="19">
        <f>((VLOOKUP(ROUND($A978 + (X$9/12),5),'main sheet'!$G:$M, 4, 0) - VLOOKUP(ROUND($A978 + (X$9/12) + (1/12),5),'main sheet'!$G:$M, 4, 0)) / VLOOKUP(ROUND($A978,5),'main sheet'!$G:$M, 4, 0)) * X$11</f>
        <v>7.1797612631223518E-3</v>
      </c>
      <c r="Y978" s="19">
        <f>((VLOOKUP(ROUND($A978 + (Y$9/12),5),'main sheet'!$G:$M, 4, 0) - VLOOKUP(ROUND($A978 + (Y$9/12) + (1/12),5),'main sheet'!$G:$M, 4, 0)) / VLOOKUP(ROUND($A978,5),'main sheet'!$G:$M, 4, 0)) * Y$11</f>
        <v>7.1750107219800737E-3</v>
      </c>
      <c r="Z978" s="19">
        <f>((VLOOKUP(ROUND($A978 + (Z$9/12),5),'main sheet'!$G:$M, 4, 0) - VLOOKUP(ROUND($A978 + (Z$9/12) + (1/12),5),'main sheet'!$G:$M, 4, 0)) / VLOOKUP(ROUND($A978,5),'main sheet'!$G:$M, 4, 0)) * Z$11</f>
        <v>7.1702633240676265E-3</v>
      </c>
      <c r="AA978" s="19">
        <f>((VLOOKUP(ROUND($A978 + (AA$9/12),5),'main sheet'!$G:$M, 4, 0) - VLOOKUP(ROUND($A978 + (AA$9/12) + (1/12),5),'main sheet'!$G:$M, 4, 0)) / VLOOKUP(ROUND($A978,5),'main sheet'!$G:$M, 4, 0)) * AA$11</f>
        <v>7.1655190673055556E-3</v>
      </c>
      <c r="AB978" s="19">
        <f>((VLOOKUP(ROUND($A978 + (AB$9/12),5),'main sheet'!$G:$M, 4, 0) - VLOOKUP(ROUND($A978 + (AB$9/12) + (1/12),5),'main sheet'!$G:$M, 4, 0)) / VLOOKUP(ROUND($A978,5),'main sheet'!$G:$M, 4, 0)) * AB$11</f>
        <v>7.1607779496154931E-3</v>
      </c>
      <c r="AC978" s="19">
        <f>((VLOOKUP(ROUND($A978 + (AC$9/12),5),'main sheet'!$G:$M, 4, 0) - VLOOKUP(ROUND($A978 + (AC$9/12) + (1/12),5),'main sheet'!$G:$M, 4, 0)) / VLOOKUP(ROUND($A978,5),'main sheet'!$G:$M, 4, 0)) * AC$11</f>
        <v>7.1560399689201666E-3</v>
      </c>
      <c r="AD978" s="19">
        <f>((VLOOKUP(ROUND($A978 + (AD$9/12),5),'main sheet'!$G:$M, 4, 0) - VLOOKUP(ROUND($A978 + (AD$9/12) + (1/12),5),'main sheet'!$G:$M, 4, 0)) / VLOOKUP(ROUND($A978,5),'main sheet'!$G:$M, 4, 0)) * AD$11</f>
        <v>7.1513051231442458E-3</v>
      </c>
      <c r="AE978" s="19">
        <f>((VLOOKUP(ROUND($A978 + (AE$9/12),5),'main sheet'!$G:$M, 4, 0) - VLOOKUP(ROUND($A978 + (AE$9/12) + (1/12),5),'main sheet'!$G:$M, 4, 0)) / VLOOKUP(ROUND($A978,5),'main sheet'!$G:$M, 4, 0)) * AE$11</f>
        <v>7.1465734102134863E-3</v>
      </c>
      <c r="AF978" s="19">
        <f>((VLOOKUP(ROUND($A978 + (AF$9/12),5),'main sheet'!$G:$M, 4, 0) - VLOOKUP(ROUND($A978 + (AF$9/12) + (1/12),5),'main sheet'!$G:$M, 4, 0)) / VLOOKUP(ROUND($A978,5),'main sheet'!$G:$M, 4, 0)) * AF$11</f>
        <v>7.1418448280547364E-3</v>
      </c>
      <c r="AH978" s="18">
        <f t="shared" si="30"/>
        <v>80.416666666666671</v>
      </c>
      <c r="AI978" s="19">
        <f t="shared" si="31"/>
        <v>0.21532022997042302</v>
      </c>
    </row>
    <row r="979" spans="1:35" x14ac:dyDescent="0.3">
      <c r="A979" s="19">
        <v>80.5</v>
      </c>
      <c r="C979" s="19">
        <f>((VLOOKUP(ROUND($A979 + (C$9/12),5),'main sheet'!$G:$M, 4, 0) - VLOOKUP(ROUND($A979 + (C$9/12) + (1/12),5),'main sheet'!$G:$M, 4, 0)) / VLOOKUP(ROUND($A979,5),'main sheet'!$G:$M, 4, 0)) * C$11</f>
        <v>7.147891573064444E-3</v>
      </c>
      <c r="D979" s="19">
        <f>((VLOOKUP(ROUND($A979 + (D$9/12),5),'main sheet'!$G:$M, 4, 0) - VLOOKUP(ROUND($A979 + (D$9/12) + (1/12),5),'main sheet'!$G:$M, 4, 0)) / VLOOKUP(ROUND($A979,5),'main sheet'!$G:$M, 4, 0)) * D$11</f>
        <v>7.1409574163552678E-3</v>
      </c>
      <c r="E979" s="19">
        <f>((VLOOKUP(ROUND($A979 + (E$9/12),5),'main sheet'!$G:$M, 4, 0) - VLOOKUP(ROUND($A979 + (E$9/12) + (1/12),5),'main sheet'!$G:$M, 4, 0)) / VLOOKUP(ROUND($A979,5),'main sheet'!$G:$M, 4, 0)) * E$11</f>
        <v>7.1340299864588019E-3</v>
      </c>
      <c r="F979" s="19">
        <f>((VLOOKUP(ROUND($A979 + (F$9/12),5),'main sheet'!$G:$M, 4, 0) - VLOOKUP(ROUND($A979 + (F$9/12) + (1/12),5),'main sheet'!$G:$M, 4, 0)) / VLOOKUP(ROUND($A979,5),'main sheet'!$G:$M, 4, 0)) * F$11</f>
        <v>7.1271092768493772E-3</v>
      </c>
      <c r="G979" s="19">
        <f>((VLOOKUP(ROUND($A979 + (G$9/12),5),'main sheet'!$G:$M, 4, 0) - VLOOKUP(ROUND($A979 + (G$9/12) + (1/12),5),'main sheet'!$G:$M, 4, 0)) / VLOOKUP(ROUND($A979,5),'main sheet'!$G:$M, 4, 0)) * G$11</f>
        <v>7.1201952810082368E-3</v>
      </c>
      <c r="H979" s="19">
        <f>((VLOOKUP(ROUND($A979 + (H$9/12),5),'main sheet'!$G:$M, 4, 0) - VLOOKUP(ROUND($A979 + (H$9/12) + (1/12),5),'main sheet'!$G:$M, 4, 0)) / VLOOKUP(ROUND($A979,5),'main sheet'!$G:$M, 4, 0)) * H$11</f>
        <v>7.3100808526410333E-3</v>
      </c>
      <c r="I979" s="19">
        <f>((VLOOKUP(ROUND($A979 + (I$9/12),5),'main sheet'!$G:$M, 4, 0) - VLOOKUP(ROUND($A979 + (I$9/12) + (1/12),5),'main sheet'!$G:$M, 4, 0)) / VLOOKUP(ROUND($A979,5),'main sheet'!$G:$M, 4, 0)) * I$11</f>
        <v>7.3029893564043819E-3</v>
      </c>
      <c r="J979" s="19">
        <f>((VLOOKUP(ROUND($A979 + (J$9/12),5),'main sheet'!$G:$M, 4, 0) - VLOOKUP(ROUND($A979 + (J$9/12) + (1/12),5),'main sheet'!$G:$M, 4, 0)) / VLOOKUP(ROUND($A979,5),'main sheet'!$G:$M, 4, 0)) * J$11</f>
        <v>7.2959047396154268E-3</v>
      </c>
      <c r="K979" s="19">
        <f>((VLOOKUP(ROUND($A979 + (K$9/12),5),'main sheet'!$G:$M, 4, 0) - VLOOKUP(ROUND($A979 + (K$9/12) + (1/12),5),'main sheet'!$G:$M, 4, 0)) / VLOOKUP(ROUND($A979,5),'main sheet'!$G:$M, 4, 0)) * K$11</f>
        <v>7.2888269956004259E-3</v>
      </c>
      <c r="L979" s="19">
        <f>((VLOOKUP(ROUND($A979 + (L$9/12),5),'main sheet'!$G:$M, 4, 0) - VLOOKUP(ROUND($A979 + (L$9/12) + (1/12),5),'main sheet'!$G:$M, 4, 0)) / VLOOKUP(ROUND($A979,5),'main sheet'!$G:$M, 4, 0)) * L$11</f>
        <v>7.2817561176921159E-3</v>
      </c>
      <c r="M979" s="19">
        <f>((VLOOKUP(ROUND($A979 + (M$9/12),5),'main sheet'!$G:$M, 4, 0) - VLOOKUP(ROUND($A979 + (M$9/12) + (1/12),5),'main sheet'!$G:$M, 4, 0)) / VLOOKUP(ROUND($A979,5),'main sheet'!$G:$M, 4, 0)) * M$11</f>
        <v>7.3016898128536968E-3</v>
      </c>
      <c r="N979" s="19">
        <f>((VLOOKUP(ROUND($A979 + (N$9/12),5),'main sheet'!$G:$M, 4, 0) - VLOOKUP(ROUND($A979 + (N$9/12) + (1/12),5),'main sheet'!$G:$M, 4, 0)) / VLOOKUP(ROUND($A979,5),'main sheet'!$G:$M, 4, 0)) * N$11</f>
        <v>7.2968585968015733E-3</v>
      </c>
      <c r="O979" s="19">
        <f>((VLOOKUP(ROUND($A979 + (O$9/12),5),'main sheet'!$G:$M, 4, 0) - VLOOKUP(ROUND($A979 + (O$9/12) + (1/12),5),'main sheet'!$G:$M, 4, 0)) / VLOOKUP(ROUND($A979,5),'main sheet'!$G:$M, 4, 0)) * O$11</f>
        <v>7.292030577358612E-3</v>
      </c>
      <c r="P979" s="19">
        <f>((VLOOKUP(ROUND($A979 + (P$9/12),5),'main sheet'!$G:$M, 4, 0) - VLOOKUP(ROUND($A979 + (P$9/12) + (1/12),5),'main sheet'!$G:$M, 4, 0)) / VLOOKUP(ROUND($A979,5),'main sheet'!$G:$M, 4, 0)) * P$11</f>
        <v>7.2872057524097497E-3</v>
      </c>
      <c r="Q979" s="19">
        <f>((VLOOKUP(ROUND($A979 + (Q$9/12),5),'main sheet'!$G:$M, 4, 0) - VLOOKUP(ROUND($A979 + (Q$9/12) + (1/12),5),'main sheet'!$G:$M, 4, 0)) / VLOOKUP(ROUND($A979,5),'main sheet'!$G:$M, 4, 0)) * Q$11</f>
        <v>7.282384119841329E-3</v>
      </c>
      <c r="R979" s="19">
        <f>((VLOOKUP(ROUND($A979 + (R$9/12),5),'main sheet'!$G:$M, 4, 0) - VLOOKUP(ROUND($A979 + (R$9/12) + (1/12),5),'main sheet'!$G:$M, 4, 0)) / VLOOKUP(ROUND($A979,5),'main sheet'!$G:$M, 4, 0)) * R$11</f>
        <v>7.2775656775410872E-3</v>
      </c>
      <c r="S979" s="19">
        <f>((VLOOKUP(ROUND($A979 + (S$9/12),5),'main sheet'!$G:$M, 4, 0) - VLOOKUP(ROUND($A979 + (S$9/12) + (1/12),5),'main sheet'!$G:$M, 4, 0)) / VLOOKUP(ROUND($A979,5),'main sheet'!$G:$M, 4, 0)) * S$11</f>
        <v>7.27275042339816E-3</v>
      </c>
      <c r="T979" s="19">
        <f>((VLOOKUP(ROUND($A979 + (T$9/12),5),'main sheet'!$G:$M, 4, 0) - VLOOKUP(ROUND($A979 + (T$9/12) + (1/12),5),'main sheet'!$G:$M, 4, 0)) / VLOOKUP(ROUND($A979,5),'main sheet'!$G:$M, 4, 0)) * T$11</f>
        <v>7.2503510876556114E-3</v>
      </c>
      <c r="U979" s="19">
        <f>((VLOOKUP(ROUND($A979 + (U$9/12),5),'main sheet'!$G:$M, 4, 0) - VLOOKUP(ROUND($A979 + (U$9/12) + (1/12),5),'main sheet'!$G:$M, 4, 0)) / VLOOKUP(ROUND($A979,5),'main sheet'!$G:$M, 4, 0)) * U$11</f>
        <v>7.2455538402436707E-3</v>
      </c>
      <c r="V979" s="19">
        <f>((VLOOKUP(ROUND($A979 + (V$9/12),5),'main sheet'!$G:$M, 4, 0) - VLOOKUP(ROUND($A979 + (V$9/12) + (1/12),5),'main sheet'!$G:$M, 4, 0)) / VLOOKUP(ROUND($A979,5),'main sheet'!$G:$M, 4, 0)) * V$11</f>
        <v>7.2407597669651019E-3</v>
      </c>
      <c r="W979" s="19">
        <f>((VLOOKUP(ROUND($A979 + (W$9/12),5),'main sheet'!$G:$M, 4, 0) - VLOOKUP(ROUND($A979 + (W$9/12) + (1/12),5),'main sheet'!$G:$M, 4, 0)) / VLOOKUP(ROUND($A979,5),'main sheet'!$G:$M, 4, 0)) * W$11</f>
        <v>7.2359688657200024E-3</v>
      </c>
      <c r="X979" s="19">
        <f>((VLOOKUP(ROUND($A979 + (X$9/12),5),'main sheet'!$G:$M, 4, 0) - VLOOKUP(ROUND($A979 + (X$9/12) + (1/12),5),'main sheet'!$G:$M, 4, 0)) / VLOOKUP(ROUND($A979,5),'main sheet'!$G:$M, 4, 0)) * X$11</f>
        <v>7.2311811344095752E-3</v>
      </c>
      <c r="Y979" s="19">
        <f>((VLOOKUP(ROUND($A979 + (Y$9/12),5),'main sheet'!$G:$M, 4, 0) - VLOOKUP(ROUND($A979 + (Y$9/12) + (1/12),5),'main sheet'!$G:$M, 4, 0)) / VLOOKUP(ROUND($A979,5),'main sheet'!$G:$M, 4, 0)) * Y$11</f>
        <v>7.2263965709361225E-3</v>
      </c>
      <c r="Z979" s="19">
        <f>((VLOOKUP(ROUND($A979 + (Z$9/12),5),'main sheet'!$G:$M, 4, 0) - VLOOKUP(ROUND($A979 + (Z$9/12) + (1/12),5),'main sheet'!$G:$M, 4, 0)) / VLOOKUP(ROUND($A979,5),'main sheet'!$G:$M, 4, 0)) * Z$11</f>
        <v>7.2216151732039076E-3</v>
      </c>
      <c r="AA979" s="19">
        <f>((VLOOKUP(ROUND($A979 + (AA$9/12),5),'main sheet'!$G:$M, 4, 0) - VLOOKUP(ROUND($A979 + (AA$9/12) + (1/12),5),'main sheet'!$G:$M, 4, 0)) / VLOOKUP(ROUND($A979,5),'main sheet'!$G:$M, 4, 0)) * AA$11</f>
        <v>7.2168369391182969E-3</v>
      </c>
      <c r="AB979" s="19">
        <f>((VLOOKUP(ROUND($A979 + (AB$9/12),5),'main sheet'!$G:$M, 4, 0) - VLOOKUP(ROUND($A979 + (AB$9/12) + (1/12),5),'main sheet'!$G:$M, 4, 0)) / VLOOKUP(ROUND($A979,5),'main sheet'!$G:$M, 4, 0)) * AB$11</f>
        <v>7.2120618665857516E-3</v>
      </c>
      <c r="AC979" s="19">
        <f>((VLOOKUP(ROUND($A979 + (AC$9/12),5),'main sheet'!$G:$M, 4, 0) - VLOOKUP(ROUND($A979 + (AC$9/12) + (1/12),5),'main sheet'!$G:$M, 4, 0)) / VLOOKUP(ROUND($A979,5),'main sheet'!$G:$M, 4, 0)) * AC$11</f>
        <v>7.2072899535146964E-3</v>
      </c>
      <c r="AD979" s="19">
        <f>((VLOOKUP(ROUND($A979 + (AD$9/12),5),'main sheet'!$G:$M, 4, 0) - VLOOKUP(ROUND($A979 + (AD$9/12) + (1/12),5),'main sheet'!$G:$M, 4, 0)) / VLOOKUP(ROUND($A979,5),'main sheet'!$G:$M, 4, 0)) * AD$11</f>
        <v>7.2025211978146483E-3</v>
      </c>
      <c r="AE979" s="19">
        <f>((VLOOKUP(ROUND($A979 + (AE$9/12),5),'main sheet'!$G:$M, 4, 0) - VLOOKUP(ROUND($A979 + (AE$9/12) + (1/12),5),'main sheet'!$G:$M, 4, 0)) / VLOOKUP(ROUND($A979,5),'main sheet'!$G:$M, 4, 0)) * AE$11</f>
        <v>7.1977555973962255E-3</v>
      </c>
      <c r="AF979" s="19">
        <f>((VLOOKUP(ROUND($A979 + (AF$9/12),5),'main sheet'!$G:$M, 4, 0) - VLOOKUP(ROUND($A979 + (AF$9/12) + (1/12),5),'main sheet'!$G:$M, 4, 0)) / VLOOKUP(ROUND($A979,5),'main sheet'!$G:$M, 4, 0)) * AF$11</f>
        <v>7.1057524812797061E-3</v>
      </c>
      <c r="AH979" s="18">
        <f t="shared" si="30"/>
        <v>80.5</v>
      </c>
      <c r="AI979" s="19">
        <f t="shared" si="31"/>
        <v>0.216954271030737</v>
      </c>
    </row>
    <row r="980" spans="1:35" x14ac:dyDescent="0.3">
      <c r="A980" s="19">
        <v>80.583333333333329</v>
      </c>
      <c r="C980" s="19">
        <f>((VLOOKUP(ROUND($A980 + (C$9/12),5),'main sheet'!$G:$M, 4, 0) - VLOOKUP(ROUND($A980 + (C$9/12) + (1/12),5),'main sheet'!$G:$M, 4, 0)) / VLOOKUP(ROUND($A980,5),'main sheet'!$G:$M, 4, 0)) * C$11</f>
        <v>7.1994524684339742E-3</v>
      </c>
      <c r="D980" s="19">
        <f>((VLOOKUP(ROUND($A980 + (D$9/12),5),'main sheet'!$G:$M, 4, 0) - VLOOKUP(ROUND($A980 + (D$9/12) + (1/12),5),'main sheet'!$G:$M, 4, 0)) / VLOOKUP(ROUND($A980,5),'main sheet'!$G:$M, 4, 0)) * D$11</f>
        <v>7.1924682925931013E-3</v>
      </c>
      <c r="E980" s="19">
        <f>((VLOOKUP(ROUND($A980 + (E$9/12),5),'main sheet'!$G:$M, 4, 0) - VLOOKUP(ROUND($A980 + (E$9/12) + (1/12),5),'main sheet'!$G:$M, 4, 0)) / VLOOKUP(ROUND($A980,5),'main sheet'!$G:$M, 4, 0)) * E$11</f>
        <v>7.1854908920884059E-3</v>
      </c>
      <c r="F980" s="19">
        <f>((VLOOKUP(ROUND($A980 + (F$9/12),5),'main sheet'!$G:$M, 4, 0) - VLOOKUP(ROUND($A980 + (F$9/12) + (1/12),5),'main sheet'!$G:$M, 4, 0)) / VLOOKUP(ROUND($A980,5),'main sheet'!$G:$M, 4, 0)) * F$11</f>
        <v>7.178520260347732E-3</v>
      </c>
      <c r="G980" s="19">
        <f>((VLOOKUP(ROUND($A980 + (G$9/12),5),'main sheet'!$G:$M, 4, 0) - VLOOKUP(ROUND($A980 + (G$9/12) + (1/12),5),'main sheet'!$G:$M, 4, 0)) / VLOOKUP(ROUND($A980,5),'main sheet'!$G:$M, 4, 0)) * G$11</f>
        <v>7.3699612769655689E-3</v>
      </c>
      <c r="H980" s="19">
        <f>((VLOOKUP(ROUND($A980 + (H$9/12),5),'main sheet'!$G:$M, 4, 0) - VLOOKUP(ROUND($A980 + (H$9/12) + (1/12),5),'main sheet'!$G:$M, 4, 0)) / VLOOKUP(ROUND($A980,5),'main sheet'!$G:$M, 4, 0)) * H$11</f>
        <v>7.3628116908373963E-3</v>
      </c>
      <c r="I980" s="19">
        <f>((VLOOKUP(ROUND($A980 + (I$9/12),5),'main sheet'!$G:$M, 4, 0) - VLOOKUP(ROUND($A980 + (I$9/12) + (1/12),5),'main sheet'!$G:$M, 4, 0)) / VLOOKUP(ROUND($A980,5),'main sheet'!$G:$M, 4, 0)) * I$11</f>
        <v>7.3556690405098173E-3</v>
      </c>
      <c r="J980" s="19">
        <f>((VLOOKUP(ROUND($A980 + (J$9/12),5),'main sheet'!$G:$M, 4, 0) - VLOOKUP(ROUND($A980 + (J$9/12) + (1/12),5),'main sheet'!$G:$M, 4, 0)) / VLOOKUP(ROUND($A980,5),'main sheet'!$G:$M, 4, 0)) * J$11</f>
        <v>7.348533319254425E-3</v>
      </c>
      <c r="K980" s="19">
        <f>((VLOOKUP(ROUND($A980 + (K$9/12),5),'main sheet'!$G:$M, 4, 0) - VLOOKUP(ROUND($A980 + (K$9/12) + (1/12),5),'main sheet'!$G:$M, 4, 0)) / VLOOKUP(ROUND($A980,5),'main sheet'!$G:$M, 4, 0)) * K$11</f>
        <v>7.3414045203493384E-3</v>
      </c>
      <c r="L980" s="19">
        <f>((VLOOKUP(ROUND($A980 + (L$9/12),5),'main sheet'!$G:$M, 4, 0) - VLOOKUP(ROUND($A980 + (L$9/12) + (1/12),5),'main sheet'!$G:$M, 4, 0)) / VLOOKUP(ROUND($A980,5),'main sheet'!$G:$M, 4, 0)) * L$11</f>
        <v>7.3342826370791994E-3</v>
      </c>
      <c r="M980" s="19">
        <f>((VLOOKUP(ROUND($A980 + (M$9/12),5),'main sheet'!$G:$M, 4, 0) - VLOOKUP(ROUND($A980 + (M$9/12) + (1/12),5),'main sheet'!$G:$M, 4, 0)) / VLOOKUP(ROUND($A980,5),'main sheet'!$G:$M, 4, 0)) * M$11</f>
        <v>7.3543601227781773E-3</v>
      </c>
      <c r="N980" s="19">
        <f>((VLOOKUP(ROUND($A980 + (N$9/12),5),'main sheet'!$G:$M, 4, 0) - VLOOKUP(ROUND($A980 + (N$9/12) + (1/12),5),'main sheet'!$G:$M, 4, 0)) / VLOOKUP(ROUND($A980,5),'main sheet'!$G:$M, 4, 0)) * N$11</f>
        <v>7.3494940570332712E-3</v>
      </c>
      <c r="O980" s="19">
        <f>((VLOOKUP(ROUND($A980 + (O$9/12),5),'main sheet'!$G:$M, 4, 0) - VLOOKUP(ROUND($A980 + (O$9/12) + (1/12),5),'main sheet'!$G:$M, 4, 0)) / VLOOKUP(ROUND($A980,5),'main sheet'!$G:$M, 4, 0)) * O$11</f>
        <v>7.344631210956078E-3</v>
      </c>
      <c r="P980" s="19">
        <f>((VLOOKUP(ROUND($A980 + (P$9/12),5),'main sheet'!$G:$M, 4, 0) - VLOOKUP(ROUND($A980 + (P$9/12) + (1/12),5),'main sheet'!$G:$M, 4, 0)) / VLOOKUP(ROUND($A980,5),'main sheet'!$G:$M, 4, 0)) * P$11</f>
        <v>7.3397715824162803E-3</v>
      </c>
      <c r="Q980" s="19">
        <f>((VLOOKUP(ROUND($A980 + (Q$9/12),5),'main sheet'!$G:$M, 4, 0) - VLOOKUP(ROUND($A980 + (Q$9/12) + (1/12),5),'main sheet'!$G:$M, 4, 0)) / VLOOKUP(ROUND($A980,5),'main sheet'!$G:$M, 4, 0)) * Q$11</f>
        <v>7.3349151692849715E-3</v>
      </c>
      <c r="R980" s="19">
        <f>((VLOOKUP(ROUND($A980 + (R$9/12),5),'main sheet'!$G:$M, 4, 0) - VLOOKUP(ROUND($A980 + (R$9/12) + (1/12),5),'main sheet'!$G:$M, 4, 0)) / VLOOKUP(ROUND($A980,5),'main sheet'!$G:$M, 4, 0)) * R$11</f>
        <v>7.3300619694346546E-3</v>
      </c>
      <c r="S980" s="19">
        <f>((VLOOKUP(ROUND($A980 + (S$9/12),5),'main sheet'!$G:$M, 4, 0) - VLOOKUP(ROUND($A980 + (S$9/12) + (1/12),5),'main sheet'!$G:$M, 4, 0)) / VLOOKUP(ROUND($A980,5),'main sheet'!$G:$M, 4, 0)) * S$11</f>
        <v>7.3074861199267684E-3</v>
      </c>
      <c r="T980" s="19">
        <f>((VLOOKUP(ROUND($A980 + (T$9/12),5),'main sheet'!$G:$M, 4, 0) - VLOOKUP(ROUND($A980 + (T$9/12) + (1/12),5),'main sheet'!$G:$M, 4, 0)) / VLOOKUP(ROUND($A980,5),'main sheet'!$G:$M, 4, 0)) * T$11</f>
        <v>7.3026510687061045E-3</v>
      </c>
      <c r="U980" s="19">
        <f>((VLOOKUP(ROUND($A980 + (U$9/12),5),'main sheet'!$G:$M, 4, 0) - VLOOKUP(ROUND($A980 + (U$9/12) + (1/12),5),'main sheet'!$G:$M, 4, 0)) / VLOOKUP(ROUND($A980,5),'main sheet'!$G:$M, 4, 0)) * U$11</f>
        <v>7.2978192166319742E-3</v>
      </c>
      <c r="V980" s="19">
        <f>((VLOOKUP(ROUND($A980 + (V$9/12),5),'main sheet'!$G:$M, 4, 0) - VLOOKUP(ROUND($A980 + (V$9/12) + (1/12),5),'main sheet'!$G:$M, 4, 0)) / VLOOKUP(ROUND($A980,5),'main sheet'!$G:$M, 4, 0)) * V$11</f>
        <v>7.2929905615879299E-3</v>
      </c>
      <c r="W980" s="19">
        <f>((VLOOKUP(ROUND($A980 + (W$9/12),5),'main sheet'!$G:$M, 4, 0) - VLOOKUP(ROUND($A980 + (W$9/12) + (1/12),5),'main sheet'!$G:$M, 4, 0)) / VLOOKUP(ROUND($A980,5),'main sheet'!$G:$M, 4, 0)) * W$11</f>
        <v>7.2881651014586333E-3</v>
      </c>
      <c r="X980" s="19">
        <f>((VLOOKUP(ROUND($A980 + (X$9/12),5),'main sheet'!$G:$M, 4, 0) - VLOOKUP(ROUND($A980 + (X$9/12) + (1/12),5),'main sheet'!$G:$M, 4, 0)) / VLOOKUP(ROUND($A980,5),'main sheet'!$G:$M, 4, 0)) * X$11</f>
        <v>7.2833428341298554E-3</v>
      </c>
      <c r="Y980" s="19">
        <f>((VLOOKUP(ROUND($A980 + (Y$9/12),5),'main sheet'!$G:$M, 4, 0) - VLOOKUP(ROUND($A980 + (Y$9/12) + (1/12),5),'main sheet'!$G:$M, 4, 0)) / VLOOKUP(ROUND($A980,5),'main sheet'!$G:$M, 4, 0)) * Y$11</f>
        <v>7.2785237574893476E-3</v>
      </c>
      <c r="Z980" s="19">
        <f>((VLOOKUP(ROUND($A980 + (Z$9/12),5),'main sheet'!$G:$M, 4, 0) - VLOOKUP(ROUND($A980 + (Z$9/12) + (1/12),5),'main sheet'!$G:$M, 4, 0)) / VLOOKUP(ROUND($A980,5),'main sheet'!$G:$M, 4, 0)) * Z$11</f>
        <v>7.2737078694259652E-3</v>
      </c>
      <c r="AA980" s="19">
        <f>((VLOOKUP(ROUND($A980 + (AA$9/12),5),'main sheet'!$G:$M, 4, 0) - VLOOKUP(ROUND($A980 + (AA$9/12) + (1/12),5),'main sheet'!$G:$M, 4, 0)) / VLOOKUP(ROUND($A980,5),'main sheet'!$G:$M, 4, 0)) * AA$11</f>
        <v>7.2688951678296773E-3</v>
      </c>
      <c r="AB980" s="19">
        <f>((VLOOKUP(ROUND($A980 + (AB$9/12),5),'main sheet'!$G:$M, 4, 0) - VLOOKUP(ROUND($A980 + (AB$9/12) + (1/12),5),'main sheet'!$G:$M, 4, 0)) / VLOOKUP(ROUND($A980,5),'main sheet'!$G:$M, 4, 0)) * AB$11</f>
        <v>7.2640856505924211E-3</v>
      </c>
      <c r="AC980" s="19">
        <f>((VLOOKUP(ROUND($A980 + (AC$9/12),5),'main sheet'!$G:$M, 4, 0) - VLOOKUP(ROUND($A980 + (AC$9/12) + (1/12),5),'main sheet'!$G:$M, 4, 0)) / VLOOKUP(ROUND($A980,5),'main sheet'!$G:$M, 4, 0)) * AC$11</f>
        <v>7.2592793156072439E-3</v>
      </c>
      <c r="AD980" s="19">
        <f>((VLOOKUP(ROUND($A980 + (AD$9/12),5),'main sheet'!$G:$M, 4, 0) - VLOOKUP(ROUND($A980 + (AD$9/12) + (1/12),5),'main sheet'!$G:$M, 4, 0)) / VLOOKUP(ROUND($A980,5),'main sheet'!$G:$M, 4, 0)) * AD$11</f>
        <v>7.2544761607682955E-3</v>
      </c>
      <c r="AE980" s="19">
        <f>((VLOOKUP(ROUND($A980 + (AE$9/12),5),'main sheet'!$G:$M, 4, 0) - VLOOKUP(ROUND($A980 + (AE$9/12) + (1/12),5),'main sheet'!$G:$M, 4, 0)) / VLOOKUP(ROUND($A980,5),'main sheet'!$G:$M, 4, 0)) * AE$11</f>
        <v>7.1617480313462406E-3</v>
      </c>
      <c r="AF980" s="19">
        <f>((VLOOKUP(ROUND($A980 + (AF$9/12),5),'main sheet'!$G:$M, 4, 0) - VLOOKUP(ROUND($A980 + (AF$9/12) + (1/12),5),'main sheet'!$G:$M, 4, 0)) / VLOOKUP(ROUND($A980,5),'main sheet'!$G:$M, 4, 0)) * AF$11</f>
        <v>7.1570094087893919E-3</v>
      </c>
      <c r="AH980" s="18">
        <f t="shared" si="30"/>
        <v>80.583333333333329</v>
      </c>
      <c r="AI980" s="19">
        <f t="shared" si="31"/>
        <v>0.21861200877465226</v>
      </c>
    </row>
    <row r="981" spans="1:35" x14ac:dyDescent="0.3">
      <c r="A981" s="19">
        <v>80.666666666666671</v>
      </c>
      <c r="C981" s="19">
        <f>((VLOOKUP(ROUND($A981 + (C$9/12),5),'main sheet'!$G:$M, 4, 0) - VLOOKUP(ROUND($A981 + (C$9/12) + (1/12),5),'main sheet'!$G:$M, 4, 0)) / VLOOKUP(ROUND($A981,5),'main sheet'!$G:$M, 4, 0)) * C$11</f>
        <v>7.2517626315733814E-3</v>
      </c>
      <c r="D981" s="19">
        <f>((VLOOKUP(ROUND($A981 + (D$9/12),5),'main sheet'!$G:$M, 4, 0) - VLOOKUP(ROUND($A981 + (D$9/12) + (1/12),5),'main sheet'!$G:$M, 4, 0)) / VLOOKUP(ROUND($A981,5),'main sheet'!$G:$M, 4, 0)) * D$11</f>
        <v>7.2447277097374974E-3</v>
      </c>
      <c r="E981" s="19">
        <f>((VLOOKUP(ROUND($A981 + (E$9/12),5),'main sheet'!$G:$M, 4, 0) - VLOOKUP(ROUND($A981 + (E$9/12) + (1/12),5),'main sheet'!$G:$M, 4, 0)) / VLOOKUP(ROUND($A981,5),'main sheet'!$G:$M, 4, 0)) * E$11</f>
        <v>7.2376996124669767E-3</v>
      </c>
      <c r="F981" s="19">
        <f>((VLOOKUP(ROUND($A981 + (F$9/12),5),'main sheet'!$G:$M, 4, 0) - VLOOKUP(ROUND($A981 + (F$9/12) + (1/12),5),'main sheet'!$G:$M, 4, 0)) / VLOOKUP(ROUND($A981,5),'main sheet'!$G:$M, 4, 0)) * F$11</f>
        <v>7.4307188589875801E-3</v>
      </c>
      <c r="G981" s="19">
        <f>((VLOOKUP(ROUND($A981 + (G$9/12),5),'main sheet'!$G:$M, 4, 0) - VLOOKUP(ROUND($A981 + (G$9/12) + (1/12),5),'main sheet'!$G:$M, 4, 0)) / VLOOKUP(ROUND($A981,5),'main sheet'!$G:$M, 4, 0)) * G$11</f>
        <v>7.4235103320387874E-3</v>
      </c>
      <c r="H981" s="19">
        <f>((VLOOKUP(ROUND($A981 + (H$9/12),5),'main sheet'!$G:$M, 4, 0) - VLOOKUP(ROUND($A981 + (H$9/12) + (1/12),5),'main sheet'!$G:$M, 4, 0)) / VLOOKUP(ROUND($A981,5),'main sheet'!$G:$M, 4, 0)) * H$11</f>
        <v>7.4163087980689719E-3</v>
      </c>
      <c r="I981" s="19">
        <f>((VLOOKUP(ROUND($A981 + (I$9/12),5),'main sheet'!$G:$M, 4, 0) - VLOOKUP(ROUND($A981 + (I$9/12) + (1/12),5),'main sheet'!$G:$M, 4, 0)) / VLOOKUP(ROUND($A981,5),'main sheet'!$G:$M, 4, 0)) * I$11</f>
        <v>7.409114250294258E-3</v>
      </c>
      <c r="J981" s="19">
        <f>((VLOOKUP(ROUND($A981 + (J$9/12),5),'main sheet'!$G:$M, 4, 0) - VLOOKUP(ROUND($A981 + (J$9/12) + (1/12),5),'main sheet'!$G:$M, 4, 0)) / VLOOKUP(ROUND($A981,5),'main sheet'!$G:$M, 4, 0)) * J$11</f>
        <v>7.40192668193735E-3</v>
      </c>
      <c r="K981" s="19">
        <f>((VLOOKUP(ROUND($A981 + (K$9/12),5),'main sheet'!$G:$M, 4, 0) - VLOOKUP(ROUND($A981 + (K$9/12) + (1/12),5),'main sheet'!$G:$M, 4, 0)) / VLOOKUP(ROUND($A981,5),'main sheet'!$G:$M, 4, 0)) * K$11</f>
        <v>7.3947460862275275E-3</v>
      </c>
      <c r="L981" s="19">
        <f>((VLOOKUP(ROUND($A981 + (L$9/12),5),'main sheet'!$G:$M, 4, 0) - VLOOKUP(ROUND($A981 + (L$9/12) + (1/12),5),'main sheet'!$G:$M, 4, 0)) / VLOOKUP(ROUND($A981,5),'main sheet'!$G:$M, 4, 0)) * L$11</f>
        <v>7.3875724564006389E-3</v>
      </c>
      <c r="M981" s="19">
        <f>((VLOOKUP(ROUND($A981 + (M$9/12),5),'main sheet'!$G:$M, 4, 0) - VLOOKUP(ROUND($A981 + (M$9/12) + (1/12),5),'main sheet'!$G:$M, 4, 0)) / VLOOKUP(ROUND($A981,5),'main sheet'!$G:$M, 4, 0)) * M$11</f>
        <v>7.4077958221588228E-3</v>
      </c>
      <c r="N981" s="19">
        <f>((VLOOKUP(ROUND($A981 + (N$9/12),5),'main sheet'!$G:$M, 4, 0) - VLOOKUP(ROUND($A981 + (N$9/12) + (1/12),5),'main sheet'!$G:$M, 4, 0)) / VLOOKUP(ROUND($A981,5),'main sheet'!$G:$M, 4, 0)) * N$11</f>
        <v>7.4028944002956457E-3</v>
      </c>
      <c r="O981" s="19">
        <f>((VLOOKUP(ROUND($A981 + (O$9/12),5),'main sheet'!$G:$M, 4, 0) - VLOOKUP(ROUND($A981 + (O$9/12) + (1/12),5),'main sheet'!$G:$M, 4, 0)) / VLOOKUP(ROUND($A981,5),'main sheet'!$G:$M, 4, 0)) * O$11</f>
        <v>7.3979962214938133E-3</v>
      </c>
      <c r="P981" s="19">
        <f>((VLOOKUP(ROUND($A981 + (P$9/12),5),'main sheet'!$G:$M, 4, 0) - VLOOKUP(ROUND($A981 + (P$9/12) + (1/12),5),'main sheet'!$G:$M, 4, 0)) / VLOOKUP(ROUND($A981,5),'main sheet'!$G:$M, 4, 0)) * P$11</f>
        <v>7.393101283607529E-3</v>
      </c>
      <c r="Q981" s="19">
        <f>((VLOOKUP(ROUND($A981 + (Q$9/12),5),'main sheet'!$G:$M, 4, 0) - VLOOKUP(ROUND($A981 + (Q$9/12) + (1/12),5),'main sheet'!$G:$M, 4, 0)) / VLOOKUP(ROUND($A981,5),'main sheet'!$G:$M, 4, 0)) * Q$11</f>
        <v>7.3882095844924212E-3</v>
      </c>
      <c r="R981" s="19">
        <f>((VLOOKUP(ROUND($A981 + (R$9/12),5),'main sheet'!$G:$M, 4, 0) - VLOOKUP(ROUND($A981 + (R$9/12) + (1/12),5),'main sheet'!$G:$M, 4, 0)) / VLOOKUP(ROUND($A981,5),'main sheet'!$G:$M, 4, 0)) * R$11</f>
        <v>7.3654546462111718E-3</v>
      </c>
      <c r="S981" s="19">
        <f>((VLOOKUP(ROUND($A981 + (S$9/12),5),'main sheet'!$G:$M, 4, 0) - VLOOKUP(ROUND($A981 + (S$9/12) + (1/12),5),'main sheet'!$G:$M, 4, 0)) / VLOOKUP(ROUND($A981,5),'main sheet'!$G:$M, 4, 0)) * S$11</f>
        <v>7.360581239694422E-3</v>
      </c>
      <c r="T981" s="19">
        <f>((VLOOKUP(ROUND($A981 + (T$9/12),5),'main sheet'!$G:$M, 4, 0) - VLOOKUP(ROUND($A981 + (T$9/12) + (1/12),5),'main sheet'!$G:$M, 4, 0)) / VLOOKUP(ROUND($A981,5),'main sheet'!$G:$M, 4, 0)) * T$11</f>
        <v>7.3557110577022649E-3</v>
      </c>
      <c r="U981" s="19">
        <f>((VLOOKUP(ROUND($A981 + (U$9/12),5),'main sheet'!$G:$M, 4, 0) - VLOOKUP(ROUND($A981 + (U$9/12) + (1/12),5),'main sheet'!$G:$M, 4, 0)) / VLOOKUP(ROUND($A981,5),'main sheet'!$G:$M, 4, 0)) * U$11</f>
        <v>7.3508440981014623E-3</v>
      </c>
      <c r="V981" s="19">
        <f>((VLOOKUP(ROUND($A981 + (V$9/12),5),'main sheet'!$G:$M, 4, 0) - VLOOKUP(ROUND($A981 + (V$9/12) + (1/12),5),'main sheet'!$G:$M, 4, 0)) / VLOOKUP(ROUND($A981,5),'main sheet'!$G:$M, 4, 0)) * V$11</f>
        <v>7.345980358759897E-3</v>
      </c>
      <c r="W981" s="19">
        <f>((VLOOKUP(ROUND($A981 + (W$9/12),5),'main sheet'!$G:$M, 4, 0) - VLOOKUP(ROUND($A981 + (W$9/12) + (1/12),5),'main sheet'!$G:$M, 4, 0)) / VLOOKUP(ROUND($A981,5),'main sheet'!$G:$M, 4, 0)) * W$11</f>
        <v>7.3411198375465669E-3</v>
      </c>
      <c r="X981" s="19">
        <f>((VLOOKUP(ROUND($A981 + (X$9/12),5),'main sheet'!$G:$M, 4, 0) - VLOOKUP(ROUND($A981 + (X$9/12) + (1/12),5),'main sheet'!$G:$M, 4, 0)) / VLOOKUP(ROUND($A981,5),'main sheet'!$G:$M, 4, 0)) * X$11</f>
        <v>7.3362625323324668E-3</v>
      </c>
      <c r="Y981" s="19">
        <f>((VLOOKUP(ROUND($A981 + (Y$9/12),5),'main sheet'!$G:$M, 4, 0) - VLOOKUP(ROUND($A981 + (Y$9/12) + (1/12),5),'main sheet'!$G:$M, 4, 0)) / VLOOKUP(ROUND($A981,5),'main sheet'!$G:$M, 4, 0)) * Y$11</f>
        <v>7.3314084409897085E-3</v>
      </c>
      <c r="Z981" s="19">
        <f>((VLOOKUP(ROUND($A981 + (Z$9/12),5),'main sheet'!$G:$M, 4, 0) - VLOOKUP(ROUND($A981 + (Z$9/12) + (1/12),5),'main sheet'!$G:$M, 4, 0)) / VLOOKUP(ROUND($A981,5),'main sheet'!$G:$M, 4, 0)) * Z$11</f>
        <v>7.3265575613915175E-3</v>
      </c>
      <c r="AA981" s="19">
        <f>((VLOOKUP(ROUND($A981 + (AA$9/12),5),'main sheet'!$G:$M, 4, 0) - VLOOKUP(ROUND($A981 + (AA$9/12) + (1/12),5),'main sheet'!$G:$M, 4, 0)) / VLOOKUP(ROUND($A981,5),'main sheet'!$G:$M, 4, 0)) * AA$11</f>
        <v>7.3217098914131135E-3</v>
      </c>
      <c r="AB981" s="19">
        <f>((VLOOKUP(ROUND($A981 + (AB$9/12),5),'main sheet'!$G:$M, 4, 0) - VLOOKUP(ROUND($A981 + (AB$9/12) + (1/12),5),'main sheet'!$G:$M, 4, 0)) / VLOOKUP(ROUND($A981,5),'main sheet'!$G:$M, 4, 0)) * AB$11</f>
        <v>7.3168654289308254E-3</v>
      </c>
      <c r="AC981" s="19">
        <f>((VLOOKUP(ROUND($A981 + (AC$9/12),5),'main sheet'!$G:$M, 4, 0) - VLOOKUP(ROUND($A981 + (AC$9/12) + (1/12),5),'main sheet'!$G:$M, 4, 0)) / VLOOKUP(ROUND($A981,5),'main sheet'!$G:$M, 4, 0)) * AC$11</f>
        <v>7.3120241718221011E-3</v>
      </c>
      <c r="AD981" s="19">
        <f>((VLOOKUP(ROUND($A981 + (AD$9/12),5),'main sheet'!$G:$M, 4, 0) - VLOOKUP(ROUND($A981 + (AD$9/12) + (1/12),5),'main sheet'!$G:$M, 4, 0)) / VLOOKUP(ROUND($A981,5),'main sheet'!$G:$M, 4, 0)) * AD$11</f>
        <v>7.2185604524968297E-3</v>
      </c>
      <c r="AE981" s="19">
        <f>((VLOOKUP(ROUND($A981 + (AE$9/12),5),'main sheet'!$G:$M, 4, 0) - VLOOKUP(ROUND($A981 + (AE$9/12) + (1/12),5),'main sheet'!$G:$M, 4, 0)) / VLOOKUP(ROUND($A981,5),'main sheet'!$G:$M, 4, 0)) * AE$11</f>
        <v>7.213784239589246E-3</v>
      </c>
      <c r="AF981" s="19">
        <f>((VLOOKUP(ROUND($A981 + (AF$9/12),5),'main sheet'!$G:$M, 4, 0) - VLOOKUP(ROUND($A981 + (AF$9/12) + (1/12),5),'main sheet'!$G:$M, 4, 0)) / VLOOKUP(ROUND($A981,5),'main sheet'!$G:$M, 4, 0)) * AF$11</f>
        <v>7.2090111868975933E-3</v>
      </c>
      <c r="AH981" s="18">
        <f t="shared" si="30"/>
        <v>80.666666666666671</v>
      </c>
      <c r="AI981" s="19">
        <f t="shared" si="31"/>
        <v>0.22029395987366041</v>
      </c>
    </row>
    <row r="982" spans="1:35" x14ac:dyDescent="0.3">
      <c r="A982" s="19">
        <v>80.75</v>
      </c>
      <c r="C982" s="19">
        <f>((VLOOKUP(ROUND($A982 + (C$9/12),5),'main sheet'!$G:$M, 4, 0) - VLOOKUP(ROUND($A982 + (C$9/12) + (1/12),5),'main sheet'!$G:$M, 4, 0)) / VLOOKUP(ROUND($A982,5),'main sheet'!$G:$M, 4, 0)) * C$11</f>
        <v>7.304838514226991E-3</v>
      </c>
      <c r="D982" s="19">
        <f>((VLOOKUP(ROUND($A982 + (D$9/12),5),'main sheet'!$G:$M, 4, 0) - VLOOKUP(ROUND($A982 + (D$9/12) + (1/12),5),'main sheet'!$G:$M, 4, 0)) / VLOOKUP(ROUND($A982,5),'main sheet'!$G:$M, 4, 0)) * D$11</f>
        <v>7.2977521035735684E-3</v>
      </c>
      <c r="E982" s="19">
        <f>((VLOOKUP(ROUND($A982 + (E$9/12),5),'main sheet'!$G:$M, 4, 0) - VLOOKUP(ROUND($A982 + (E$9/12) + (1/12),5),'main sheet'!$G:$M, 4, 0)) / VLOOKUP(ROUND($A982,5),'main sheet'!$G:$M, 4, 0)) * E$11</f>
        <v>7.4923728653829682E-3</v>
      </c>
      <c r="F982" s="19">
        <f>((VLOOKUP(ROUND($A982 + (F$9/12),5),'main sheet'!$G:$M, 4, 0) - VLOOKUP(ROUND($A982 + (F$9/12) + (1/12),5),'main sheet'!$G:$M, 4, 0)) / VLOOKUP(ROUND($A982,5),'main sheet'!$G:$M, 4, 0)) * F$11</f>
        <v>7.4851045279938876E-3</v>
      </c>
      <c r="G982" s="19">
        <f>((VLOOKUP(ROUND($A982 + (G$9/12),5),'main sheet'!$G:$M, 4, 0) - VLOOKUP(ROUND($A982 + (G$9/12) + (1/12),5),'main sheet'!$G:$M, 4, 0)) / VLOOKUP(ROUND($A982,5),'main sheet'!$G:$M, 4, 0)) * G$11</f>
        <v>7.4778432416057862E-3</v>
      </c>
      <c r="H982" s="19">
        <f>((VLOOKUP(ROUND($A982 + (H$9/12),5),'main sheet'!$G:$M, 4, 0) - VLOOKUP(ROUND($A982 + (H$9/12) + (1/12),5),'main sheet'!$G:$M, 4, 0)) / VLOOKUP(ROUND($A982,5),'main sheet'!$G:$M, 4, 0)) * H$11</f>
        <v>7.4705889993784986E-3</v>
      </c>
      <c r="I982" s="19">
        <f>((VLOOKUP(ROUND($A982 + (I$9/12),5),'main sheet'!$G:$M, 4, 0) - VLOOKUP(ROUND($A982 + (I$9/12) + (1/12),5),'main sheet'!$G:$M, 4, 0)) / VLOOKUP(ROUND($A982,5),'main sheet'!$G:$M, 4, 0)) * I$11</f>
        <v>7.4633417944784978E-3</v>
      </c>
      <c r="J982" s="19">
        <f>((VLOOKUP(ROUND($A982 + (J$9/12),5),'main sheet'!$G:$M, 4, 0) - VLOOKUP(ROUND($A982 + (J$9/12) + (1/12),5),'main sheet'!$G:$M, 4, 0)) / VLOOKUP(ROUND($A982,5),'main sheet'!$G:$M, 4, 0)) * J$11</f>
        <v>7.4561016200788864E-3</v>
      </c>
      <c r="K982" s="19">
        <f>((VLOOKUP(ROUND($A982 + (K$9/12),5),'main sheet'!$G:$M, 4, 0) - VLOOKUP(ROUND($A982 + (K$9/12) + (1/12),5),'main sheet'!$G:$M, 4, 0)) / VLOOKUP(ROUND($A982,5),'main sheet'!$G:$M, 4, 0)) * K$11</f>
        <v>7.4488684693593873E-3</v>
      </c>
      <c r="L982" s="19">
        <f>((VLOOKUP(ROUND($A982 + (L$9/12),5),'main sheet'!$G:$M, 4, 0) - VLOOKUP(ROUND($A982 + (L$9/12) + (1/12),5),'main sheet'!$G:$M, 4, 0)) / VLOOKUP(ROUND($A982,5),'main sheet'!$G:$M, 4, 0)) * L$11</f>
        <v>7.4416423355063406E-3</v>
      </c>
      <c r="M982" s="19">
        <f>((VLOOKUP(ROUND($A982 + (M$9/12),5),'main sheet'!$G:$M, 4, 0) - VLOOKUP(ROUND($A982 + (M$9/12) + (1/12),5),'main sheet'!$G:$M, 4, 0)) / VLOOKUP(ROUND($A982,5),'main sheet'!$G:$M, 4, 0)) * M$11</f>
        <v>7.4620137167253691E-3</v>
      </c>
      <c r="N982" s="19">
        <f>((VLOOKUP(ROUND($A982 + (N$9/12),5),'main sheet'!$G:$M, 4, 0) - VLOOKUP(ROUND($A982 + (N$9/12) + (1/12),5),'main sheet'!$G:$M, 4, 0)) / VLOOKUP(ROUND($A982,5),'main sheet'!$G:$M, 4, 0)) * N$11</f>
        <v>7.4570764211987989E-3</v>
      </c>
      <c r="O982" s="19">
        <f>((VLOOKUP(ROUND($A982 + (O$9/12),5),'main sheet'!$G:$M, 4, 0) - VLOOKUP(ROUND($A982 + (O$9/12) + (1/12),5),'main sheet'!$G:$M, 4, 0)) / VLOOKUP(ROUND($A982,5),'main sheet'!$G:$M, 4, 0)) * O$11</f>
        <v>7.4521423924696437E-3</v>
      </c>
      <c r="P982" s="19">
        <f>((VLOOKUP(ROUND($A982 + (P$9/12),5),'main sheet'!$G:$M, 4, 0) - VLOOKUP(ROUND($A982 + (P$9/12) + (1/12),5),'main sheet'!$G:$M, 4, 0)) / VLOOKUP(ROUND($A982,5),'main sheet'!$G:$M, 4, 0)) * P$11</f>
        <v>7.4472116283764026E-3</v>
      </c>
      <c r="Q982" s="19">
        <f>((VLOOKUP(ROUND($A982 + (Q$9/12),5),'main sheet'!$G:$M, 4, 0) - VLOOKUP(ROUND($A982 + (Q$9/12) + (1/12),5),'main sheet'!$G:$M, 4, 0)) / VLOOKUP(ROUND($A982,5),'main sheet'!$G:$M, 4, 0)) * Q$11</f>
        <v>7.4242749697674207E-3</v>
      </c>
      <c r="R982" s="19">
        <f>((VLOOKUP(ROUND($A982 + (R$9/12),5),'main sheet'!$G:$M, 4, 0) - VLOOKUP(ROUND($A982 + (R$9/12) + (1/12),5),'main sheet'!$G:$M, 4, 0)) / VLOOKUP(ROUND($A982,5),'main sheet'!$G:$M, 4, 0)) * R$11</f>
        <v>7.4193626443567395E-3</v>
      </c>
      <c r="S982" s="19">
        <f>((VLOOKUP(ROUND($A982 + (S$9/12),5),'main sheet'!$G:$M, 4, 0) - VLOOKUP(ROUND($A982 + (S$9/12) + (1/12),5),'main sheet'!$G:$M, 4, 0)) / VLOOKUP(ROUND($A982,5),'main sheet'!$G:$M, 4, 0)) * S$11</f>
        <v>7.4144535692216183E-3</v>
      </c>
      <c r="T982" s="19">
        <f>((VLOOKUP(ROUND($A982 + (T$9/12),5),'main sheet'!$G:$M, 4, 0) - VLOOKUP(ROUND($A982 + (T$9/12) + (1/12),5),'main sheet'!$G:$M, 4, 0)) / VLOOKUP(ROUND($A982,5),'main sheet'!$G:$M, 4, 0)) * T$11</f>
        <v>7.4095477422117815E-3</v>
      </c>
      <c r="U982" s="19">
        <f>((VLOOKUP(ROUND($A982 + (U$9/12),5),'main sheet'!$G:$M, 4, 0) - VLOOKUP(ROUND($A982 + (U$9/12) + (1/12),5),'main sheet'!$G:$M, 4, 0)) / VLOOKUP(ROUND($A982,5),'main sheet'!$G:$M, 4, 0)) * U$11</f>
        <v>7.4046451611780853E-3</v>
      </c>
      <c r="V982" s="19">
        <f>((VLOOKUP(ROUND($A982 + (V$9/12),5),'main sheet'!$G:$M, 4, 0) - VLOOKUP(ROUND($A982 + (V$9/12) + (1/12),5),'main sheet'!$G:$M, 4, 0)) / VLOOKUP(ROUND($A982,5),'main sheet'!$G:$M, 4, 0)) * V$11</f>
        <v>7.3997458239725119E-3</v>
      </c>
      <c r="W982" s="19">
        <f>((VLOOKUP(ROUND($A982 + (W$9/12),5),'main sheet'!$G:$M, 4, 0) - VLOOKUP(ROUND($A982 + (W$9/12) + (1/12),5),'main sheet'!$G:$M, 4, 0)) / VLOOKUP(ROUND($A982,5),'main sheet'!$G:$M, 4, 0)) * W$11</f>
        <v>7.3948497284490522E-3</v>
      </c>
      <c r="X982" s="19">
        <f>((VLOOKUP(ROUND($A982 + (X$9/12),5),'main sheet'!$G:$M, 4, 0) - VLOOKUP(ROUND($A982 + (X$9/12) + (1/12),5),'main sheet'!$G:$M, 4, 0)) / VLOOKUP(ROUND($A982,5),'main sheet'!$G:$M, 4, 0)) * X$11</f>
        <v>7.3899568724628238E-3</v>
      </c>
      <c r="Y982" s="19">
        <f>((VLOOKUP(ROUND($A982 + (Y$9/12),5),'main sheet'!$G:$M, 4, 0) - VLOOKUP(ROUND($A982 + (Y$9/12) + (1/12),5),'main sheet'!$G:$M, 4, 0)) / VLOOKUP(ROUND($A982,5),'main sheet'!$G:$M, 4, 0)) * Y$11</f>
        <v>7.3850672538700703E-3</v>
      </c>
      <c r="Z982" s="19">
        <f>((VLOOKUP(ROUND($A982 + (Z$9/12),5),'main sheet'!$G:$M, 4, 0) - VLOOKUP(ROUND($A982 + (Z$9/12) + (1/12),5),'main sheet'!$G:$M, 4, 0)) / VLOOKUP(ROUND($A982,5),'main sheet'!$G:$M, 4, 0)) * Z$11</f>
        <v>7.3801808705290387E-3</v>
      </c>
      <c r="AA982" s="19">
        <f>((VLOOKUP(ROUND($A982 + (AA$9/12),5),'main sheet'!$G:$M, 4, 0) - VLOOKUP(ROUND($A982 + (AA$9/12) + (1/12),5),'main sheet'!$G:$M, 4, 0)) / VLOOKUP(ROUND($A982,5),'main sheet'!$G:$M, 4, 0)) * AA$11</f>
        <v>7.3752977202991036E-3</v>
      </c>
      <c r="AB982" s="19">
        <f>((VLOOKUP(ROUND($A982 + (AB$9/12),5),'main sheet'!$G:$M, 4, 0) - VLOOKUP(ROUND($A982 + (AB$9/12) + (1/12),5),'main sheet'!$G:$M, 4, 0)) / VLOOKUP(ROUND($A982,5),'main sheet'!$G:$M, 4, 0)) * AB$11</f>
        <v>7.3704178010407587E-3</v>
      </c>
      <c r="AC982" s="19">
        <f>((VLOOKUP(ROUND($A982 + (AC$9/12),5),'main sheet'!$G:$M, 4, 0) - VLOOKUP(ROUND($A982 + (AC$9/12) + (1/12),5),'main sheet'!$G:$M, 4, 0)) / VLOOKUP(ROUND($A982,5),'main sheet'!$G:$M, 4, 0)) * AC$11</f>
        <v>7.2762076829559321E-3</v>
      </c>
      <c r="AD982" s="19">
        <f>((VLOOKUP(ROUND($A982 + (AD$9/12),5),'main sheet'!$G:$M, 4, 0) - VLOOKUP(ROUND($A982 + (AD$9/12) + (1/12),5),'main sheet'!$G:$M, 4, 0)) / VLOOKUP(ROUND($A982,5),'main sheet'!$G:$M, 4, 0)) * AD$11</f>
        <v>7.2713933273399773E-3</v>
      </c>
      <c r="AE982" s="19">
        <f>((VLOOKUP(ROUND($A982 + (AE$9/12),5),'main sheet'!$G:$M, 4, 0) - VLOOKUP(ROUND($A982 + (AE$9/12) + (1/12),5),'main sheet'!$G:$M, 4, 0)) / VLOOKUP(ROUND($A982,5),'main sheet'!$G:$M, 4, 0)) * AE$11</f>
        <v>7.2665821571773525E-3</v>
      </c>
      <c r="AF982" s="19">
        <f>((VLOOKUP(ROUND($A982 + (AF$9/12),5),'main sheet'!$G:$M, 4, 0) - VLOOKUP(ROUND($A982 + (AF$9/12) + (1/12),5),'main sheet'!$G:$M, 4, 0)) / VLOOKUP(ROUND($A982,5),'main sheet'!$G:$M, 4, 0)) * AF$11</f>
        <v>7.2617741703603798E-3</v>
      </c>
      <c r="AH982" s="18">
        <f t="shared" si="30"/>
        <v>80.75</v>
      </c>
      <c r="AI982" s="19">
        <f t="shared" si="31"/>
        <v>0.22200065612554767</v>
      </c>
    </row>
    <row r="983" spans="1:35" x14ac:dyDescent="0.3">
      <c r="A983" s="19">
        <v>80.833333333333329</v>
      </c>
      <c r="C983" s="19">
        <f>((VLOOKUP(ROUND($A983 + (C$9/12),5),'main sheet'!$G:$M, 4, 0) - VLOOKUP(ROUND($A983 + (C$9/12) + (1/12),5),'main sheet'!$G:$M, 4, 0)) / VLOOKUP(ROUND($A983,5),'main sheet'!$G:$M, 4, 0)) * C$11</f>
        <v>7.358697053334245E-3</v>
      </c>
      <c r="D983" s="19">
        <f>((VLOOKUP(ROUND($A983 + (D$9/12),5),'main sheet'!$G:$M, 4, 0) - VLOOKUP(ROUND($A983 + (D$9/12) + (1/12),5),'main sheet'!$G:$M, 4, 0)) / VLOOKUP(ROUND($A983,5),'main sheet'!$G:$M, 4, 0)) * D$11</f>
        <v>7.5549431310467513E-3</v>
      </c>
      <c r="E983" s="19">
        <f>((VLOOKUP(ROUND($A983 + (E$9/12),5),'main sheet'!$G:$M, 4, 0) - VLOOKUP(ROUND($A983 + (E$9/12) + (1/12),5),'main sheet'!$G:$M, 4, 0)) / VLOOKUP(ROUND($A983,5),'main sheet'!$G:$M, 4, 0)) * E$11</f>
        <v>7.5476140943559226E-3</v>
      </c>
      <c r="F983" s="19">
        <f>((VLOOKUP(ROUND($A983 + (F$9/12),5),'main sheet'!$G:$M, 4, 0) - VLOOKUP(ROUND($A983 + (F$9/12) + (1/12),5),'main sheet'!$G:$M, 4, 0)) / VLOOKUP(ROUND($A983,5),'main sheet'!$G:$M, 4, 0)) * F$11</f>
        <v>7.5402921675503543E-3</v>
      </c>
      <c r="G983" s="19">
        <f>((VLOOKUP(ROUND($A983 + (G$9/12),5),'main sheet'!$G:$M, 4, 0) - VLOOKUP(ROUND($A983 + (G$9/12) + (1/12),5),'main sheet'!$G:$M, 4, 0)) / VLOOKUP(ROUND($A983,5),'main sheet'!$G:$M, 4, 0)) * G$11</f>
        <v>7.5329773437327616E-3</v>
      </c>
      <c r="H983" s="19">
        <f>((VLOOKUP(ROUND($A983 + (H$9/12),5),'main sheet'!$G:$M, 4, 0) - VLOOKUP(ROUND($A983 + (H$9/12) + (1/12),5),'main sheet'!$G:$M, 4, 0)) / VLOOKUP(ROUND($A983,5),'main sheet'!$G:$M, 4, 0)) * H$11</f>
        <v>7.525669616012547E-3</v>
      </c>
      <c r="I983" s="19">
        <f>((VLOOKUP(ROUND($A983 + (I$9/12),5),'main sheet'!$G:$M, 4, 0) - VLOOKUP(ROUND($A983 + (I$9/12) + (1/12),5),'main sheet'!$G:$M, 4, 0)) / VLOOKUP(ROUND($A983,5),'main sheet'!$G:$M, 4, 0)) * I$11</f>
        <v>7.5183689775057986E-3</v>
      </c>
      <c r="J983" s="19">
        <f>((VLOOKUP(ROUND($A983 + (J$9/12),5),'main sheet'!$G:$M, 4, 0) - VLOOKUP(ROUND($A983 + (J$9/12) + (1/12),5),'main sheet'!$G:$M, 4, 0)) / VLOOKUP(ROUND($A983,5),'main sheet'!$G:$M, 4, 0)) * J$11</f>
        <v>7.5110754213352842E-3</v>
      </c>
      <c r="K983" s="19">
        <f>((VLOOKUP(ROUND($A983 + (K$9/12),5),'main sheet'!$G:$M, 4, 0) - VLOOKUP(ROUND($A983 + (K$9/12) + (1/12),5),'main sheet'!$G:$M, 4, 0)) / VLOOKUP(ROUND($A983,5),'main sheet'!$G:$M, 4, 0)) * K$11</f>
        <v>7.5037889406304424E-3</v>
      </c>
      <c r="L983" s="19">
        <f>((VLOOKUP(ROUND($A983 + (L$9/12),5),'main sheet'!$G:$M, 4, 0) - VLOOKUP(ROUND($A983 + (L$9/12) + (1/12),5),'main sheet'!$G:$M, 4, 0)) / VLOOKUP(ROUND($A983,5),'main sheet'!$G:$M, 4, 0)) * L$11</f>
        <v>7.4965095285273765E-3</v>
      </c>
      <c r="M983" s="19">
        <f>((VLOOKUP(ROUND($A983 + (M$9/12),5),'main sheet'!$G:$M, 4, 0) - VLOOKUP(ROUND($A983 + (M$9/12) + (1/12),5),'main sheet'!$G:$M, 4, 0)) / VLOOKUP(ROUND($A983,5),'main sheet'!$G:$M, 4, 0)) * M$11</f>
        <v>7.5170311078418062E-3</v>
      </c>
      <c r="N983" s="19">
        <f>((VLOOKUP(ROUND($A983 + (N$9/12),5),'main sheet'!$G:$M, 4, 0) - VLOOKUP(ROUND($A983 + (N$9/12) + (1/12),5),'main sheet'!$G:$M, 4, 0)) / VLOOKUP(ROUND($A983,5),'main sheet'!$G:$M, 4, 0)) * N$11</f>
        <v>7.5120574096591494E-3</v>
      </c>
      <c r="O983" s="19">
        <f>((VLOOKUP(ROUND($A983 + (O$9/12),5),'main sheet'!$G:$M, 4, 0) - VLOOKUP(ROUND($A983 + (O$9/12) + (1/12),5),'main sheet'!$G:$M, 4, 0)) / VLOOKUP(ROUND($A983,5),'main sheet'!$G:$M, 4, 0)) * O$11</f>
        <v>7.5070870023599889E-3</v>
      </c>
      <c r="P983" s="19">
        <f>((VLOOKUP(ROUND($A983 + (P$9/12),5),'main sheet'!$G:$M, 4, 0) - VLOOKUP(ROUND($A983 + (P$9/12) + (1/12),5),'main sheet'!$G:$M, 4, 0)) / VLOOKUP(ROUND($A983,5),'main sheet'!$G:$M, 4, 0)) * P$11</f>
        <v>7.483965933654896E-3</v>
      </c>
      <c r="Q983" s="19">
        <f>((VLOOKUP(ROUND($A983 + (Q$9/12),5),'main sheet'!$G:$M, 4, 0) - VLOOKUP(ROUND($A983 + (Q$9/12) + (1/12),5),'main sheet'!$G:$M, 4, 0)) / VLOOKUP(ROUND($A983,5),'main sheet'!$G:$M, 4, 0)) * Q$11</f>
        <v>7.4790141132847886E-3</v>
      </c>
      <c r="R983" s="19">
        <f>((VLOOKUP(ROUND($A983 + (R$9/12),5),'main sheet'!$G:$M, 4, 0) - VLOOKUP(ROUND($A983 + (R$9/12) + (1/12),5),'main sheet'!$G:$M, 4, 0)) / VLOOKUP(ROUND($A983,5),'main sheet'!$G:$M, 4, 0)) * R$11</f>
        <v>7.4740655693223673E-3</v>
      </c>
      <c r="S983" s="19">
        <f>((VLOOKUP(ROUND($A983 + (S$9/12),5),'main sheet'!$G:$M, 4, 0) - VLOOKUP(ROUND($A983 + (S$9/12) + (1/12),5),'main sheet'!$G:$M, 4, 0)) / VLOOKUP(ROUND($A983,5),'main sheet'!$G:$M, 4, 0)) * S$11</f>
        <v>7.4691202996000679E-3</v>
      </c>
      <c r="T983" s="19">
        <f>((VLOOKUP(ROUND($A983 + (T$9/12),5),'main sheet'!$G:$M, 4, 0) - VLOOKUP(ROUND($A983 + (T$9/12) + (1/12),5),'main sheet'!$G:$M, 4, 0)) / VLOOKUP(ROUND($A983,5),'main sheet'!$G:$M, 4, 0)) * T$11</f>
        <v>7.4641783019514657E-3</v>
      </c>
      <c r="U983" s="19">
        <f>((VLOOKUP(ROUND($A983 + (U$9/12),5),'main sheet'!$G:$M, 4, 0) - VLOOKUP(ROUND($A983 + (U$9/12) + (1/12),5),'main sheet'!$G:$M, 4, 0)) / VLOOKUP(ROUND($A983,5),'main sheet'!$G:$M, 4, 0)) * U$11</f>
        <v>7.4592395742112743E-3</v>
      </c>
      <c r="V983" s="19">
        <f>((VLOOKUP(ROUND($A983 + (V$9/12),5),'main sheet'!$G:$M, 4, 0) - VLOOKUP(ROUND($A983 + (V$9/12) + (1/12),5),'main sheet'!$G:$M, 4, 0)) / VLOOKUP(ROUND($A983,5),'main sheet'!$G:$M, 4, 0)) * V$11</f>
        <v>7.4543041142162304E-3</v>
      </c>
      <c r="W983" s="19">
        <f>((VLOOKUP(ROUND($A983 + (W$9/12),5),'main sheet'!$G:$M, 4, 0) - VLOOKUP(ROUND($A983 + (W$9/12) + (1/12),5),'main sheet'!$G:$M, 4, 0)) / VLOOKUP(ROUND($A983,5),'main sheet'!$G:$M, 4, 0)) * W$11</f>
        <v>7.4493719198042065E-3</v>
      </c>
      <c r="X983" s="19">
        <f>((VLOOKUP(ROUND($A983 + (X$9/12),5),'main sheet'!$G:$M, 4, 0) - VLOOKUP(ROUND($A983 + (X$9/12) + (1/12),5),'main sheet'!$G:$M, 4, 0)) / VLOOKUP(ROUND($A983,5),'main sheet'!$G:$M, 4, 0)) * X$11</f>
        <v>7.4444429888142118E-3</v>
      </c>
      <c r="Y983" s="19">
        <f>((VLOOKUP(ROUND($A983 + (Y$9/12),5),'main sheet'!$G:$M, 4, 0) - VLOOKUP(ROUND($A983 + (Y$9/12) + (1/12),5),'main sheet'!$G:$M, 4, 0)) / VLOOKUP(ROUND($A983,5),'main sheet'!$G:$M, 4, 0)) * Y$11</f>
        <v>7.4395173190872728E-3</v>
      </c>
      <c r="Z983" s="19">
        <f>((VLOOKUP(ROUND($A983 + (Z$9/12),5),'main sheet'!$G:$M, 4, 0) - VLOOKUP(ROUND($A983 + (Z$9/12) + (1/12),5),'main sheet'!$G:$M, 4, 0)) / VLOOKUP(ROUND($A983,5),'main sheet'!$G:$M, 4, 0)) * Z$11</f>
        <v>7.4345949084655511E-3</v>
      </c>
      <c r="AA983" s="19">
        <f>((VLOOKUP(ROUND($A983 + (AA$9/12),5),'main sheet'!$G:$M, 4, 0) - VLOOKUP(ROUND($A983 + (AA$9/12) + (1/12),5),'main sheet'!$G:$M, 4, 0)) / VLOOKUP(ROUND($A983,5),'main sheet'!$G:$M, 4, 0)) * AA$11</f>
        <v>7.4296757547923434E-3</v>
      </c>
      <c r="AB983" s="19">
        <f>((VLOOKUP(ROUND($A983 + (AB$9/12),5),'main sheet'!$G:$M, 4, 0) - VLOOKUP(ROUND($A983 + (AB$9/12) + (1/12),5),'main sheet'!$G:$M, 4, 0)) / VLOOKUP(ROUND($A983,5),'main sheet'!$G:$M, 4, 0)) * AB$11</f>
        <v>7.3347081899831799E-3</v>
      </c>
      <c r="AC983" s="19">
        <f>((VLOOKUP(ROUND($A983 + (AC$9/12),5),'main sheet'!$G:$M, 4, 0) - VLOOKUP(ROUND($A983 + (AC$9/12) + (1/12),5),'main sheet'!$G:$M, 4, 0)) / VLOOKUP(ROUND($A983,5),'main sheet'!$G:$M, 4, 0)) * AC$11</f>
        <v>7.3298551270822195E-3</v>
      </c>
      <c r="AD983" s="19">
        <f>((VLOOKUP(ROUND($A983 + (AD$9/12),5),'main sheet'!$G:$M, 4, 0) - VLOOKUP(ROUND($A983 + (AD$9/12) + (1/12),5),'main sheet'!$G:$M, 4, 0)) / VLOOKUP(ROUND($A983,5),'main sheet'!$G:$M, 4, 0)) * AD$11</f>
        <v>7.325005275245545E-3</v>
      </c>
      <c r="AE983" s="19">
        <f>((VLOOKUP(ROUND($A983 + (AE$9/12),5),'main sheet'!$G:$M, 4, 0) - VLOOKUP(ROUND($A983 + (AE$9/12) + (1/12),5),'main sheet'!$G:$M, 4, 0)) / VLOOKUP(ROUND($A983,5),'main sheet'!$G:$M, 4, 0)) * AE$11</f>
        <v>7.320158632348534E-3</v>
      </c>
      <c r="AF983" s="19">
        <f>((VLOOKUP(ROUND($A983 + (AF$9/12),5),'main sheet'!$G:$M, 4, 0) - VLOOKUP(ROUND($A983 + (AF$9/12) + (1/12),5),'main sheet'!$G:$M, 4, 0)) / VLOOKUP(ROUND($A983,5),'main sheet'!$G:$M, 4, 0)) * AF$11</f>
        <v>7.3153151962679656E-3</v>
      </c>
      <c r="AH983" s="18">
        <f t="shared" si="30"/>
        <v>80.833333333333329</v>
      </c>
      <c r="AI983" s="19">
        <f t="shared" si="31"/>
        <v>0.22373264501202456</v>
      </c>
    </row>
    <row r="984" spans="1:35" x14ac:dyDescent="0.3">
      <c r="A984" s="19">
        <v>80.916666666666671</v>
      </c>
      <c r="C984" s="19">
        <f>((VLOOKUP(ROUND($A984 + (C$9/12),5),'main sheet'!$G:$M, 4, 0) - VLOOKUP(ROUND($A984 + (C$9/12) + (1/12),5),'main sheet'!$G:$M, 4, 0)) / VLOOKUP(ROUND($A984,5),'main sheet'!$G:$M, 4, 0)) * C$11</f>
        <v>7.6184500801960561E-3</v>
      </c>
      <c r="D984" s="19">
        <f>((VLOOKUP(ROUND($A984 + (D$9/12),5),'main sheet'!$G:$M, 4, 0) - VLOOKUP(ROUND($A984 + (D$9/12) + (1/12),5),'main sheet'!$G:$M, 4, 0)) / VLOOKUP(ROUND($A984,5),'main sheet'!$G:$M, 4, 0)) * D$11</f>
        <v>7.6110594355285211E-3</v>
      </c>
      <c r="E984" s="19">
        <f>((VLOOKUP(ROUND($A984 + (E$9/12),5),'main sheet'!$G:$M, 4, 0) - VLOOKUP(ROUND($A984 + (E$9/12) + (1/12),5),'main sheet'!$G:$M, 4, 0)) / VLOOKUP(ROUND($A984,5),'main sheet'!$G:$M, 4, 0)) * E$11</f>
        <v>7.6036759605120335E-3</v>
      </c>
      <c r="F984" s="19">
        <f>((VLOOKUP(ROUND($A984 + (F$9/12),5),'main sheet'!$G:$M, 4, 0) - VLOOKUP(ROUND($A984 + (F$9/12) + (1/12),5),'main sheet'!$G:$M, 4, 0)) / VLOOKUP(ROUND($A984,5),'main sheet'!$G:$M, 4, 0)) * F$11</f>
        <v>7.5962996481913278E-3</v>
      </c>
      <c r="G984" s="19">
        <f>((VLOOKUP(ROUND($A984 + (G$9/12),5),'main sheet'!$G:$M, 4, 0) - VLOOKUP(ROUND($A984 + (G$9/12) + (1/12),5),'main sheet'!$G:$M, 4, 0)) / VLOOKUP(ROUND($A984,5),'main sheet'!$G:$M, 4, 0)) * G$11</f>
        <v>7.5889304916178877E-3</v>
      </c>
      <c r="H984" s="19">
        <f>((VLOOKUP(ROUND($A984 + (H$9/12),5),'main sheet'!$G:$M, 4, 0) - VLOOKUP(ROUND($A984 + (H$9/12) + (1/12),5),'main sheet'!$G:$M, 4, 0)) / VLOOKUP(ROUND($A984,5),'main sheet'!$G:$M, 4, 0)) * H$11</f>
        <v>7.5815684838499344E-3</v>
      </c>
      <c r="I984" s="19">
        <f>((VLOOKUP(ROUND($A984 + (I$9/12),5),'main sheet'!$G:$M, 4, 0) - VLOOKUP(ROUND($A984 + (I$9/12) + (1/12),5),'main sheet'!$G:$M, 4, 0)) / VLOOKUP(ROUND($A984,5),'main sheet'!$G:$M, 4, 0)) * I$11</f>
        <v>7.5742136179524234E-3</v>
      </c>
      <c r="J984" s="19">
        <f>((VLOOKUP(ROUND($A984 + (J$9/12),5),'main sheet'!$G:$M, 4, 0) - VLOOKUP(ROUND($A984 + (J$9/12) + (1/12),5),'main sheet'!$G:$M, 4, 0)) / VLOOKUP(ROUND($A984,5),'main sheet'!$G:$M, 4, 0)) * J$11</f>
        <v>7.5668658869970408E-3</v>
      </c>
      <c r="K984" s="19">
        <f>((VLOOKUP(ROUND($A984 + (K$9/12),5),'main sheet'!$G:$M, 4, 0) - VLOOKUP(ROUND($A984 + (K$9/12) + (1/12),5),'main sheet'!$G:$M, 4, 0)) / VLOOKUP(ROUND($A984,5),'main sheet'!$G:$M, 4, 0)) * K$11</f>
        <v>7.5595252840621914E-3</v>
      </c>
      <c r="L984" s="19">
        <f>((VLOOKUP(ROUND($A984 + (L$9/12),5),'main sheet'!$G:$M, 4, 0) - VLOOKUP(ROUND($A984 + (L$9/12) + (1/12),5),'main sheet'!$G:$M, 4, 0)) / VLOOKUP(ROUND($A984,5),'main sheet'!$G:$M, 4, 0)) * L$11</f>
        <v>7.5521918022329951E-3</v>
      </c>
      <c r="M984" s="19">
        <f>((VLOOKUP(ROUND($A984 + (M$9/12),5),'main sheet'!$G:$M, 4, 0) - VLOOKUP(ROUND($A984 + (M$9/12) + (1/12),5),'main sheet'!$G:$M, 4, 0)) / VLOOKUP(ROUND($A984,5),'main sheet'!$G:$M, 4, 0)) * M$11</f>
        <v>7.5728658109136399E-3</v>
      </c>
      <c r="N984" s="19">
        <f>((VLOOKUP(ROUND($A984 + (N$9/12),5),'main sheet'!$G:$M, 4, 0) - VLOOKUP(ROUND($A984 + (N$9/12) + (1/12),5),'main sheet'!$G:$M, 4, 0)) / VLOOKUP(ROUND($A984,5),'main sheet'!$G:$M, 4, 0)) * N$11</f>
        <v>7.5678551692945099E-3</v>
      </c>
      <c r="O984" s="19">
        <f>((VLOOKUP(ROUND($A984 + (O$9/12),5),'main sheet'!$G:$M, 4, 0) - VLOOKUP(ROUND($A984 + (O$9/12) + (1/12),5),'main sheet'!$G:$M, 4, 0)) / VLOOKUP(ROUND($A984,5),'main sheet'!$G:$M, 4, 0)) * O$11</f>
        <v>7.544546940781314E-3</v>
      </c>
      <c r="P984" s="19">
        <f>((VLOOKUP(ROUND($A984 + (P$9/12),5),'main sheet'!$G:$M, 4, 0) - VLOOKUP(ROUND($A984 + (P$9/12) + (1/12),5),'main sheet'!$G:$M, 4, 0)) / VLOOKUP(ROUND($A984,5),'main sheet'!$G:$M, 4, 0)) * P$11</f>
        <v>7.539555036548214E-3</v>
      </c>
      <c r="Q984" s="19">
        <f>((VLOOKUP(ROUND($A984 + (Q$9/12),5),'main sheet'!$G:$M, 4, 0) - VLOOKUP(ROUND($A984 + (Q$9/12) + (1/12),5),'main sheet'!$G:$M, 4, 0)) / VLOOKUP(ROUND($A984,5),'main sheet'!$G:$M, 4, 0)) * Q$11</f>
        <v>7.534566435244576E-3</v>
      </c>
      <c r="R984" s="19">
        <f>((VLOOKUP(ROUND($A984 + (R$9/12),5),'main sheet'!$G:$M, 4, 0) - VLOOKUP(ROUND($A984 + (R$9/12) + (1/12),5),'main sheet'!$G:$M, 4, 0)) / VLOOKUP(ROUND($A984,5),'main sheet'!$G:$M, 4, 0)) * R$11</f>
        <v>7.529581134685292E-3</v>
      </c>
      <c r="S984" s="19">
        <f>((VLOOKUP(ROUND($A984 + (S$9/12),5),'main sheet'!$G:$M, 4, 0) - VLOOKUP(ROUND($A984 + (S$9/12) + (1/12),5),'main sheet'!$G:$M, 4, 0)) / VLOOKUP(ROUND($A984,5),'main sheet'!$G:$M, 4, 0)) * S$11</f>
        <v>7.5245991326864008E-3</v>
      </c>
      <c r="T984" s="19">
        <f>((VLOOKUP(ROUND($A984 + (T$9/12),5),'main sheet'!$G:$M, 4, 0) - VLOOKUP(ROUND($A984 + (T$9/12) + (1/12),5),'main sheet'!$G:$M, 4, 0)) / VLOOKUP(ROUND($A984,5),'main sheet'!$G:$M, 4, 0)) * T$11</f>
        <v>7.519620427065085E-3</v>
      </c>
      <c r="U984" s="19">
        <f>((VLOOKUP(ROUND($A984 + (U$9/12),5),'main sheet'!$G:$M, 4, 0) - VLOOKUP(ROUND($A984 + (U$9/12) + (1/12),5),'main sheet'!$G:$M, 4, 0)) / VLOOKUP(ROUND($A984,5),'main sheet'!$G:$M, 4, 0)) * U$11</f>
        <v>7.5146450156405743E-3</v>
      </c>
      <c r="V984" s="19">
        <f>((VLOOKUP(ROUND($A984 + (V$9/12),5),'main sheet'!$G:$M, 4, 0) - VLOOKUP(ROUND($A984 + (V$9/12) + (1/12),5),'main sheet'!$G:$M, 4, 0)) / VLOOKUP(ROUND($A984,5),'main sheet'!$G:$M, 4, 0)) * V$11</f>
        <v>7.5096728962332389E-3</v>
      </c>
      <c r="W984" s="19">
        <f>((VLOOKUP(ROUND($A984 + (W$9/12),5),'main sheet'!$G:$M, 4, 0) - VLOOKUP(ROUND($A984 + (W$9/12) + (1/12),5),'main sheet'!$G:$M, 4, 0)) / VLOOKUP(ROUND($A984,5),'main sheet'!$G:$M, 4, 0)) * W$11</f>
        <v>7.5047040666645906E-3</v>
      </c>
      <c r="X984" s="19">
        <f>((VLOOKUP(ROUND($A984 + (X$9/12),5),'main sheet'!$G:$M, 4, 0) - VLOOKUP(ROUND($A984 + (X$9/12) + (1/12),5),'main sheet'!$G:$M, 4, 0)) / VLOOKUP(ROUND($A984,5),'main sheet'!$G:$M, 4, 0)) * X$11</f>
        <v>7.4997385247581845E-3</v>
      </c>
      <c r="Y984" s="19">
        <f>((VLOOKUP(ROUND($A984 + (Y$9/12),5),'main sheet'!$G:$M, 4, 0) - VLOOKUP(ROUND($A984 + (Y$9/12) + (1/12),5),'main sheet'!$G:$M, 4, 0)) / VLOOKUP(ROUND($A984,5),'main sheet'!$G:$M, 4, 0)) * Y$11</f>
        <v>7.4947762683387157E-3</v>
      </c>
      <c r="Z984" s="19">
        <f>((VLOOKUP(ROUND($A984 + (Z$9/12),5),'main sheet'!$G:$M, 4, 0) - VLOOKUP(ROUND($A984 + (Z$9/12) + (1/12),5),'main sheet'!$G:$M, 4, 0)) / VLOOKUP(ROUND($A984,5),'main sheet'!$G:$M, 4, 0)) * Z$11</f>
        <v>7.489817295232017E-3</v>
      </c>
      <c r="AA984" s="19">
        <f>((VLOOKUP(ROUND($A984 + (AA$9/12),5),'main sheet'!$G:$M, 4, 0) - VLOOKUP(ROUND($A984 + (AA$9/12) + (1/12),5),'main sheet'!$G:$M, 4, 0)) / VLOOKUP(ROUND($A984,5),'main sheet'!$G:$M, 4, 0)) * AA$11</f>
        <v>7.3940809895211073E-3</v>
      </c>
      <c r="AB984" s="19">
        <f>((VLOOKUP(ROUND($A984 + (AB$9/12),5),'main sheet'!$G:$M, 4, 0) - VLOOKUP(ROUND($A984 + (AB$9/12) + (1/12),5),'main sheet'!$G:$M, 4, 0)) / VLOOKUP(ROUND($A984,5),'main sheet'!$G:$M, 4, 0)) * AB$11</f>
        <v>7.3891886421764705E-3</v>
      </c>
      <c r="AC984" s="19">
        <f>((VLOOKUP(ROUND($A984 + (AC$9/12),5),'main sheet'!$G:$M, 4, 0) - VLOOKUP(ROUND($A984 + (AC$9/12) + (1/12),5),'main sheet'!$G:$M, 4, 0)) / VLOOKUP(ROUND($A984,5),'main sheet'!$G:$M, 4, 0)) * AC$11</f>
        <v>7.3842995318889586E-3</v>
      </c>
      <c r="AD984" s="19">
        <f>((VLOOKUP(ROUND($A984 + (AD$9/12),5),'main sheet'!$G:$M, 4, 0) - VLOOKUP(ROUND($A984 + (AD$9/12) + (1/12),5),'main sheet'!$G:$M, 4, 0)) / VLOOKUP(ROUND($A984,5),'main sheet'!$G:$M, 4, 0)) * AD$11</f>
        <v>7.3794136565167485E-3</v>
      </c>
      <c r="AE984" s="19">
        <f>((VLOOKUP(ROUND($A984 + (AE$9/12),5),'main sheet'!$G:$M, 4, 0) - VLOOKUP(ROUND($A984 + (AE$9/12) + (1/12),5),'main sheet'!$G:$M, 4, 0)) / VLOOKUP(ROUND($A984,5),'main sheet'!$G:$M, 4, 0)) * AE$11</f>
        <v>7.3745310139194335E-3</v>
      </c>
      <c r="AF984" s="19">
        <f>((VLOOKUP(ROUND($A984 + (AF$9/12),5),'main sheet'!$G:$M, 4, 0) - VLOOKUP(ROUND($A984 + (AF$9/12) + (1/12),5),'main sheet'!$G:$M, 4, 0)) / VLOOKUP(ROUND($A984,5),'main sheet'!$G:$M, 4, 0)) * AF$11</f>
        <v>7.3696516019580256E-3</v>
      </c>
      <c r="AH984" s="18">
        <f t="shared" si="30"/>
        <v>80.916666666666671</v>
      </c>
      <c r="AI984" s="19">
        <f t="shared" si="31"/>
        <v>0.22549049028120755</v>
      </c>
    </row>
    <row r="985" spans="1:35" x14ac:dyDescent="0.3">
      <c r="A985" s="19">
        <v>81</v>
      </c>
      <c r="C985" s="19">
        <f>((VLOOKUP(ROUND($A985 + (C$9/12),5),'main sheet'!$G:$M, 4, 0) - VLOOKUP(ROUND($A985 + (C$9/12) + (1/12),5),'main sheet'!$G:$M, 4, 0)) / VLOOKUP(ROUND($A985,5),'main sheet'!$G:$M, 4, 0)) * C$11</f>
        <v>7.6754615666948444E-3</v>
      </c>
      <c r="D985" s="19">
        <f>((VLOOKUP(ROUND($A985 + (D$9/12),5),'main sheet'!$G:$M, 4, 0) - VLOOKUP(ROUND($A985 + (D$9/12) + (1/12),5),'main sheet'!$G:$M, 4, 0)) / VLOOKUP(ROUND($A985,5),'main sheet'!$G:$M, 4, 0)) * D$11</f>
        <v>7.6680156152871921E-3</v>
      </c>
      <c r="E985" s="19">
        <f>((VLOOKUP(ROUND($A985 + (E$9/12),5),'main sheet'!$G:$M, 4, 0) - VLOOKUP(ROUND($A985 + (E$9/12) + (1/12),5),'main sheet'!$G:$M, 4, 0)) / VLOOKUP(ROUND($A985,5),'main sheet'!$G:$M, 4, 0)) * E$11</f>
        <v>7.6605768871835563E-3</v>
      </c>
      <c r="F985" s="19">
        <f>((VLOOKUP(ROUND($A985 + (F$9/12),5),'main sheet'!$G:$M, 4, 0) - VLOOKUP(ROUND($A985 + (F$9/12) + (1/12),5),'main sheet'!$G:$M, 4, 0)) / VLOOKUP(ROUND($A985,5),'main sheet'!$G:$M, 4, 0)) * F$11</f>
        <v>7.6531453753766222E-3</v>
      </c>
      <c r="G985" s="19">
        <f>((VLOOKUP(ROUND($A985 + (G$9/12),5),'main sheet'!$G:$M, 4, 0) - VLOOKUP(ROUND($A985 + (G$9/12) + (1/12),5),'main sheet'!$G:$M, 4, 0)) / VLOOKUP(ROUND($A985,5),'main sheet'!$G:$M, 4, 0)) * G$11</f>
        <v>7.6457210728658759E-3</v>
      </c>
      <c r="H985" s="19">
        <f>((VLOOKUP(ROUND($A985 + (H$9/12),5),'main sheet'!$G:$M, 4, 0) - VLOOKUP(ROUND($A985 + (H$9/12) + (1/12),5),'main sheet'!$G:$M, 4, 0)) / VLOOKUP(ROUND($A985,5),'main sheet'!$G:$M, 4, 0)) * H$11</f>
        <v>7.6383039726575898E-3</v>
      </c>
      <c r="I985" s="19">
        <f>((VLOOKUP(ROUND($A985 + (I$9/12),5),'main sheet'!$G:$M, 4, 0) - VLOOKUP(ROUND($A985 + (I$9/12) + (1/12),5),'main sheet'!$G:$M, 4, 0)) / VLOOKUP(ROUND($A985,5),'main sheet'!$G:$M, 4, 0)) * I$11</f>
        <v>7.6308940677648242E-3</v>
      </c>
      <c r="J985" s="19">
        <f>((VLOOKUP(ROUND($A985 + (J$9/12),5),'main sheet'!$G:$M, 4, 0) - VLOOKUP(ROUND($A985 + (J$9/12) + (1/12),5),'main sheet'!$G:$M, 4, 0)) / VLOOKUP(ROUND($A985,5),'main sheet'!$G:$M, 4, 0)) * J$11</f>
        <v>7.623491351207416E-3</v>
      </c>
      <c r="K985" s="19">
        <f>((VLOOKUP(ROUND($A985 + (K$9/12),5),'main sheet'!$G:$M, 4, 0) - VLOOKUP(ROUND($A985 + (K$9/12) + (1/12),5),'main sheet'!$G:$M, 4, 0)) / VLOOKUP(ROUND($A985,5),'main sheet'!$G:$M, 4, 0)) * K$11</f>
        <v>7.6160958160119748E-3</v>
      </c>
      <c r="L985" s="19">
        <f>((VLOOKUP(ROUND($A985 + (L$9/12),5),'main sheet'!$G:$M, 4, 0) - VLOOKUP(ROUND($A985 + (L$9/12) + (1/12),5),'main sheet'!$G:$M, 4, 0)) / VLOOKUP(ROUND($A985,5),'main sheet'!$G:$M, 4, 0)) * L$11</f>
        <v>7.6087074552118735E-3</v>
      </c>
      <c r="M985" s="19">
        <f>((VLOOKUP(ROUND($A985 + (M$9/12),5),'main sheet'!$G:$M, 4, 0) - VLOOKUP(ROUND($A985 + (M$9/12) + (1/12),5),'main sheet'!$G:$M, 4, 0)) / VLOOKUP(ROUND($A985,5),'main sheet'!$G:$M, 4, 0)) * M$11</f>
        <v>7.6295361746216506E-3</v>
      </c>
      <c r="N985" s="19">
        <f>((VLOOKUP(ROUND($A985 + (N$9/12),5),'main sheet'!$G:$M, 4, 0) - VLOOKUP(ROUND($A985 + (N$9/12) + (1/12),5),'main sheet'!$G:$M, 4, 0)) / VLOOKUP(ROUND($A985,5),'main sheet'!$G:$M, 4, 0)) * N$11</f>
        <v>7.6060379748504256E-3</v>
      </c>
      <c r="O985" s="19">
        <f>((VLOOKUP(ROUND($A985 + (O$9/12),5),'main sheet'!$G:$M, 4, 0) - VLOOKUP(ROUND($A985 + (O$9/12) + (1/12),5),'main sheet'!$G:$M, 4, 0)) / VLOOKUP(ROUND($A985,5),'main sheet'!$G:$M, 4, 0)) * O$11</f>
        <v>7.6010053846284021E-3</v>
      </c>
      <c r="P985" s="19">
        <f>((VLOOKUP(ROUND($A985 + (P$9/12),5),'main sheet'!$G:$M, 4, 0) - VLOOKUP(ROUND($A985 + (P$9/12) + (1/12),5),'main sheet'!$G:$M, 4, 0)) / VLOOKUP(ROUND($A985,5),'main sheet'!$G:$M, 4, 0)) * P$11</f>
        <v>7.5959761242560177E-3</v>
      </c>
      <c r="Q985" s="19">
        <f>((VLOOKUP(ROUND($A985 + (Q$9/12),5),'main sheet'!$G:$M, 4, 0) - VLOOKUP(ROUND($A985 + (Q$9/12) + (1/12),5),'main sheet'!$G:$M, 4, 0)) / VLOOKUP(ROUND($A985,5),'main sheet'!$G:$M, 4, 0)) * Q$11</f>
        <v>7.5909501915303575E-3</v>
      </c>
      <c r="R985" s="19">
        <f>((VLOOKUP(ROUND($A985 + (R$9/12),5),'main sheet'!$G:$M, 4, 0) - VLOOKUP(ROUND($A985 + (R$9/12) + (1/12),5),'main sheet'!$G:$M, 4, 0)) / VLOOKUP(ROUND($A985,5),'main sheet'!$G:$M, 4, 0)) * R$11</f>
        <v>7.5859275842496575E-3</v>
      </c>
      <c r="S985" s="19">
        <f>((VLOOKUP(ROUND($A985 + (S$9/12),5),'main sheet'!$G:$M, 4, 0) - VLOOKUP(ROUND($A985 + (S$9/12) + (1/12),5),'main sheet'!$G:$M, 4, 0)) / VLOOKUP(ROUND($A985,5),'main sheet'!$G:$M, 4, 0)) * S$11</f>
        <v>7.5809083002133125E-3</v>
      </c>
      <c r="T985" s="19">
        <f>((VLOOKUP(ROUND($A985 + (T$9/12),5),'main sheet'!$G:$M, 4, 0) - VLOOKUP(ROUND($A985 + (T$9/12) + (1/12),5),'main sheet'!$G:$M, 4, 0)) / VLOOKUP(ROUND($A985,5),'main sheet'!$G:$M, 4, 0)) * T$11</f>
        <v>7.5758923372227739E-3</v>
      </c>
      <c r="U985" s="19">
        <f>((VLOOKUP(ROUND($A985 + (U$9/12),5),'main sheet'!$G:$M, 4, 0) - VLOOKUP(ROUND($A985 + (U$9/12) + (1/12),5),'main sheet'!$G:$M, 4, 0)) / VLOOKUP(ROUND($A985,5),'main sheet'!$G:$M, 4, 0)) * U$11</f>
        <v>7.5708796930806493E-3</v>
      </c>
      <c r="V985" s="19">
        <f>((VLOOKUP(ROUND($A985 + (V$9/12),5),'main sheet'!$G:$M, 4, 0) - VLOOKUP(ROUND($A985 + (V$9/12) + (1/12),5),'main sheet'!$G:$M, 4, 0)) / VLOOKUP(ROUND($A985,5),'main sheet'!$G:$M, 4, 0)) * V$11</f>
        <v>7.5658703655906972E-3</v>
      </c>
      <c r="W985" s="19">
        <f>((VLOOKUP(ROUND($A985 + (W$9/12),5),'main sheet'!$G:$M, 4, 0) - VLOOKUP(ROUND($A985 + (W$9/12) + (1/12),5),'main sheet'!$G:$M, 4, 0)) / VLOOKUP(ROUND($A985,5),'main sheet'!$G:$M, 4, 0)) * W$11</f>
        <v>7.5608643525587309E-3</v>
      </c>
      <c r="X985" s="19">
        <f>((VLOOKUP(ROUND($A985 + (X$9/12),5),'main sheet'!$G:$M, 4, 0) - VLOOKUP(ROUND($A985 + (X$9/12) + (1/12),5),'main sheet'!$G:$M, 4, 0)) / VLOOKUP(ROUND($A985,5),'main sheet'!$G:$M, 4, 0)) * X$11</f>
        <v>7.5558616517917149E-3</v>
      </c>
      <c r="Y985" s="19">
        <f>((VLOOKUP(ROUND($A985 + (Y$9/12),5),'main sheet'!$G:$M, 4, 0) - VLOOKUP(ROUND($A985 + (Y$9/12) + (1/12),5),'main sheet'!$G:$M, 4, 0)) / VLOOKUP(ROUND($A985,5),'main sheet'!$G:$M, 4, 0)) * Y$11</f>
        <v>7.550862261097766E-3</v>
      </c>
      <c r="Z985" s="19">
        <f>((VLOOKUP(ROUND($A985 + (Z$9/12),5),'main sheet'!$G:$M, 4, 0) - VLOOKUP(ROUND($A985 + (Z$9/12) + (1/12),5),'main sheet'!$G:$M, 4, 0)) / VLOOKUP(ROUND($A985,5),'main sheet'!$G:$M, 4, 0)) * Z$11</f>
        <v>7.4543456667250799E-3</v>
      </c>
      <c r="AA985" s="19">
        <f>((VLOOKUP(ROUND($A985 + (AA$9/12),5),'main sheet'!$G:$M, 4, 0) - VLOOKUP(ROUND($A985 + (AA$9/12) + (1/12),5),'main sheet'!$G:$M, 4, 0)) / VLOOKUP(ROUND($A985,5),'main sheet'!$G:$M, 4, 0)) * AA$11</f>
        <v>7.4494134448194393E-3</v>
      </c>
      <c r="AB985" s="19">
        <f>((VLOOKUP(ROUND($A985 + (AB$9/12),5),'main sheet'!$G:$M, 4, 0) - VLOOKUP(ROUND($A985 + (AB$9/12) + (1/12),5),'main sheet'!$G:$M, 4, 0)) / VLOOKUP(ROUND($A985,5),'main sheet'!$G:$M, 4, 0)) * AB$11</f>
        <v>7.4444844863542142E-3</v>
      </c>
      <c r="AC985" s="19">
        <f>((VLOOKUP(ROUND($A985 + (AC$9/12),5),'main sheet'!$G:$M, 4, 0) - VLOOKUP(ROUND($A985 + (AC$9/12) + (1/12),5),'main sheet'!$G:$M, 4, 0)) / VLOOKUP(ROUND($A985,5),'main sheet'!$G:$M, 4, 0)) * AC$11</f>
        <v>7.4395587891701274E-3</v>
      </c>
      <c r="AD985" s="19">
        <f>((VLOOKUP(ROUND($A985 + (AD$9/12),5),'main sheet'!$G:$M, 4, 0) - VLOOKUP(ROUND($A985 + (AD$9/12) + (1/12),5),'main sheet'!$G:$M, 4, 0)) / VLOOKUP(ROUND($A985,5),'main sheet'!$G:$M, 4, 0)) * AD$11</f>
        <v>7.4346363511093271E-3</v>
      </c>
      <c r="AE985" s="19">
        <f>((VLOOKUP(ROUND($A985 + (AE$9/12),5),'main sheet'!$G:$M, 4, 0) - VLOOKUP(ROUND($A985 + (AE$9/12) + (1/12),5),'main sheet'!$G:$M, 4, 0)) / VLOOKUP(ROUND($A985,5),'main sheet'!$G:$M, 4, 0)) * AE$11</f>
        <v>7.4297171700153904E-3</v>
      </c>
      <c r="AF985" s="19">
        <f>((VLOOKUP(ROUND($A985 + (AF$9/12),5),'main sheet'!$G:$M, 4, 0) - VLOOKUP(ROUND($A985 + (AF$9/12) + (1/12),5),'main sheet'!$G:$M, 4, 0)) / VLOOKUP(ROUND($A985,5),'main sheet'!$G:$M, 4, 0)) * AF$11</f>
        <v>7.4248012437333234E-3</v>
      </c>
      <c r="AH985" s="18">
        <f t="shared" si="30"/>
        <v>81</v>
      </c>
      <c r="AI985" s="19">
        <f t="shared" si="31"/>
        <v>0.22706794272788089</v>
      </c>
    </row>
    <row r="986" spans="1:35" x14ac:dyDescent="0.3">
      <c r="A986" s="19">
        <v>81.083333333333329</v>
      </c>
      <c r="C986" s="19">
        <f>((VLOOKUP(ROUND($A986 + (C$9/12),5),'main sheet'!$G:$M, 4, 0) - VLOOKUP(ROUND($A986 + (C$9/12) + (1/12),5),'main sheet'!$G:$M, 4, 0)) / VLOOKUP(ROUND($A986,5),'main sheet'!$G:$M, 4, 0)) * C$11</f>
        <v>7.7349462049109271E-3</v>
      </c>
      <c r="D986" s="19">
        <f>((VLOOKUP(ROUND($A986 + (D$9/12),5),'main sheet'!$G:$M, 4, 0) - VLOOKUP(ROUND($A986 + (D$9/12) + (1/12),5),'main sheet'!$G:$M, 4, 0)) / VLOOKUP(ROUND($A986,5),'main sheet'!$G:$M, 4, 0)) * D$11</f>
        <v>7.7274425475631417E-3</v>
      </c>
      <c r="E986" s="19">
        <f>((VLOOKUP(ROUND($A986 + (E$9/12),5),'main sheet'!$G:$M, 4, 0) - VLOOKUP(ROUND($A986 + (E$9/12) + (1/12),5),'main sheet'!$G:$M, 4, 0)) / VLOOKUP(ROUND($A986,5),'main sheet'!$G:$M, 4, 0)) * E$11</f>
        <v>7.7199461694998023E-3</v>
      </c>
      <c r="F986" s="19">
        <f>((VLOOKUP(ROUND($A986 + (F$9/12),5),'main sheet'!$G:$M, 4, 0) - VLOOKUP(ROUND($A986 + (F$9/12) + (1/12),5),'main sheet'!$G:$M, 4, 0)) / VLOOKUP(ROUND($A986,5),'main sheet'!$G:$M, 4, 0)) * F$11</f>
        <v>7.712457063659286E-3</v>
      </c>
      <c r="G986" s="19">
        <f>((VLOOKUP(ROUND($A986 + (G$9/12),5),'main sheet'!$G:$M, 4, 0) - VLOOKUP(ROUND($A986 + (G$9/12) + (1/12),5),'main sheet'!$G:$M, 4, 0)) / VLOOKUP(ROUND($A986,5),'main sheet'!$G:$M, 4, 0)) * G$11</f>
        <v>7.7049752229868245E-3</v>
      </c>
      <c r="H986" s="19">
        <f>((VLOOKUP(ROUND($A986 + (H$9/12),5),'main sheet'!$G:$M, 4, 0) - VLOOKUP(ROUND($A986 + (H$9/12) + (1/12),5),'main sheet'!$G:$M, 4, 0)) / VLOOKUP(ROUND($A986,5),'main sheet'!$G:$M, 4, 0)) * H$11</f>
        <v>7.6975006404344905E-3</v>
      </c>
      <c r="I986" s="19">
        <f>((VLOOKUP(ROUND($A986 + (I$9/12),5),'main sheet'!$G:$M, 4, 0) - VLOOKUP(ROUND($A986 + (I$9/12) + (1/12),5),'main sheet'!$G:$M, 4, 0)) / VLOOKUP(ROUND($A986,5),'main sheet'!$G:$M, 4, 0)) * I$11</f>
        <v>7.6900333089611949E-3</v>
      </c>
      <c r="J986" s="19">
        <f>((VLOOKUP(ROUND($A986 + (J$9/12),5),'main sheet'!$G:$M, 4, 0) - VLOOKUP(ROUND($A986 + (J$9/12) + (1/12),5),'main sheet'!$G:$M, 4, 0)) / VLOOKUP(ROUND($A986,5),'main sheet'!$G:$M, 4, 0)) * J$11</f>
        <v>7.6825732215326801E-3</v>
      </c>
      <c r="K986" s="19">
        <f>((VLOOKUP(ROUND($A986 + (K$9/12),5),'main sheet'!$G:$M, 4, 0) - VLOOKUP(ROUND($A986 + (K$9/12) + (1/12),5),'main sheet'!$G:$M, 4, 0)) / VLOOKUP(ROUND($A986,5),'main sheet'!$G:$M, 4, 0)) * K$11</f>
        <v>7.6751203711215091E-3</v>
      </c>
      <c r="L986" s="19">
        <f>((VLOOKUP(ROUND($A986 + (L$9/12),5),'main sheet'!$G:$M, 4, 0) - VLOOKUP(ROUND($A986 + (L$9/12) + (1/12),5),'main sheet'!$G:$M, 4, 0)) / VLOOKUP(ROUND($A986,5),'main sheet'!$G:$M, 4, 0)) * L$11</f>
        <v>7.6676747507070661E-3</v>
      </c>
      <c r="M986" s="19">
        <f>((VLOOKUP(ROUND($A986 + (M$9/12),5),'main sheet'!$G:$M, 4, 0) - VLOOKUP(ROUND($A986 + (M$9/12) + (1/12),5),'main sheet'!$G:$M, 4, 0)) / VLOOKUP(ROUND($A986,5),'main sheet'!$G:$M, 4, 0)) * M$11</f>
        <v>7.6700595324888567E-3</v>
      </c>
      <c r="N986" s="19">
        <f>((VLOOKUP(ROUND($A986 + (N$9/12),5),'main sheet'!$G:$M, 4, 0) - VLOOKUP(ROUND($A986 + (N$9/12) + (1/12),5),'main sheet'!$G:$M, 4, 0)) / VLOOKUP(ROUND($A986,5),'main sheet'!$G:$M, 4, 0)) * N$11</f>
        <v>7.6649845819386263E-3</v>
      </c>
      <c r="O986" s="19">
        <f>((VLOOKUP(ROUND($A986 + (O$9/12),5),'main sheet'!$G:$M, 4, 0) - VLOOKUP(ROUND($A986 + (O$9/12) + (1/12),5),'main sheet'!$G:$M, 4, 0)) / VLOOKUP(ROUND($A986,5),'main sheet'!$G:$M, 4, 0)) * O$11</f>
        <v>7.6599129892660524E-3</v>
      </c>
      <c r="P986" s="19">
        <f>((VLOOKUP(ROUND($A986 + (P$9/12),5),'main sheet'!$G:$M, 4, 0) - VLOOKUP(ROUND($A986 + (P$9/12) + (1/12),5),'main sheet'!$G:$M, 4, 0)) / VLOOKUP(ROUND($A986,5),'main sheet'!$G:$M, 4, 0)) * P$11</f>
        <v>7.6548447522496758E-3</v>
      </c>
      <c r="Q986" s="19">
        <f>((VLOOKUP(ROUND($A986 + (Q$9/12),5),'main sheet'!$G:$M, 4, 0) - VLOOKUP(ROUND($A986 + (Q$9/12) + (1/12),5),'main sheet'!$G:$M, 4, 0)) / VLOOKUP(ROUND($A986,5),'main sheet'!$G:$M, 4, 0)) * Q$11</f>
        <v>7.6497798686692023E-3</v>
      </c>
      <c r="R986" s="19">
        <f>((VLOOKUP(ROUND($A986 + (R$9/12),5),'main sheet'!$G:$M, 4, 0) - VLOOKUP(ROUND($A986 + (R$9/12) + (1/12),5),'main sheet'!$G:$M, 4, 0)) / VLOOKUP(ROUND($A986,5),'main sheet'!$G:$M, 4, 0)) * R$11</f>
        <v>7.6447183363055017E-3</v>
      </c>
      <c r="S986" s="19">
        <f>((VLOOKUP(ROUND($A986 + (S$9/12),5),'main sheet'!$G:$M, 4, 0) - VLOOKUP(ROUND($A986 + (S$9/12) + (1/12),5),'main sheet'!$G:$M, 4, 0)) / VLOOKUP(ROUND($A986,5),'main sheet'!$G:$M, 4, 0)) * S$11</f>
        <v>7.6396601529415227E-3</v>
      </c>
      <c r="T986" s="19">
        <f>((VLOOKUP(ROUND($A986 + (T$9/12),5),'main sheet'!$G:$M, 4, 0) - VLOOKUP(ROUND($A986 + (T$9/12) + (1/12),5),'main sheet'!$G:$M, 4, 0)) / VLOOKUP(ROUND($A986,5),'main sheet'!$G:$M, 4, 0)) * T$11</f>
        <v>7.6346053163613729E-3</v>
      </c>
      <c r="U986" s="19">
        <f>((VLOOKUP(ROUND($A986 + (U$9/12),5),'main sheet'!$G:$M, 4, 0) - VLOOKUP(ROUND($A986 + (U$9/12) + (1/12),5),'main sheet'!$G:$M, 4, 0)) / VLOOKUP(ROUND($A986,5),'main sheet'!$G:$M, 4, 0)) * U$11</f>
        <v>7.6295538243503274E-3</v>
      </c>
      <c r="V986" s="19">
        <f>((VLOOKUP(ROUND($A986 + (V$9/12),5),'main sheet'!$G:$M, 4, 0) - VLOOKUP(ROUND($A986 + (V$9/12) + (1/12),5),'main sheet'!$G:$M, 4, 0)) / VLOOKUP(ROUND($A986,5),'main sheet'!$G:$M, 4, 0)) * V$11</f>
        <v>7.62450567469573E-3</v>
      </c>
      <c r="W986" s="19">
        <f>((VLOOKUP(ROUND($A986 + (W$9/12),5),'main sheet'!$G:$M, 4, 0) - VLOOKUP(ROUND($A986 + (W$9/12) + (1/12),5),'main sheet'!$G:$M, 4, 0)) / VLOOKUP(ROUND($A986,5),'main sheet'!$G:$M, 4, 0)) * W$11</f>
        <v>7.6194608651860857E-3</v>
      </c>
      <c r="X986" s="19">
        <f>((VLOOKUP(ROUND($A986 + (X$9/12),5),'main sheet'!$G:$M, 4, 0) - VLOOKUP(ROUND($A986 + (X$9/12) + (1/12),5),'main sheet'!$G:$M, 4, 0)) / VLOOKUP(ROUND($A986,5),'main sheet'!$G:$M, 4, 0)) * X$11</f>
        <v>7.614419393611062E-3</v>
      </c>
      <c r="Y986" s="19">
        <f>((VLOOKUP(ROUND($A986 + (Y$9/12),5),'main sheet'!$G:$M, 4, 0) - VLOOKUP(ROUND($A986 + (Y$9/12) + (1/12),5),'main sheet'!$G:$M, 4, 0)) / VLOOKUP(ROUND($A986,5),'main sheet'!$G:$M, 4, 0)) * Y$11</f>
        <v>7.5170903995724625E-3</v>
      </c>
      <c r="Z986" s="19">
        <f>((VLOOKUP(ROUND($A986 + (Z$9/12),5),'main sheet'!$G:$M, 4, 0) - VLOOKUP(ROUND($A986 + (Z$9/12) + (1/12),5),'main sheet'!$G:$M, 4, 0)) / VLOOKUP(ROUND($A986,5),'main sheet'!$G:$M, 4, 0)) * Z$11</f>
        <v>7.5121166621590022E-3</v>
      </c>
      <c r="AA986" s="19">
        <f>((VLOOKUP(ROUND($A986 + (AA$9/12),5),'main sheet'!$G:$M, 4, 0) - VLOOKUP(ROUND($A986 + (AA$9/12) + (1/12),5),'main sheet'!$G:$M, 4, 0)) / VLOOKUP(ROUND($A986,5),'main sheet'!$G:$M, 4, 0)) * AA$11</f>
        <v>7.5071462156549957E-3</v>
      </c>
      <c r="AB986" s="19">
        <f>((VLOOKUP(ROUND($A986 + (AB$9/12),5),'main sheet'!$G:$M, 4, 0) - VLOOKUP(ROUND($A986 + (AB$9/12) + (1/12),5),'main sheet'!$G:$M, 4, 0)) / VLOOKUP(ROUND($A986,5),'main sheet'!$G:$M, 4, 0)) * AB$11</f>
        <v>7.5021790578829878E-3</v>
      </c>
      <c r="AC986" s="19">
        <f>((VLOOKUP(ROUND($A986 + (AC$9/12),5),'main sheet'!$G:$M, 4, 0) - VLOOKUP(ROUND($A986 + (AC$9/12) + (1/12),5),'main sheet'!$G:$M, 4, 0)) / VLOOKUP(ROUND($A986,5),'main sheet'!$G:$M, 4, 0)) * AC$11</f>
        <v>7.4972151866669664E-3</v>
      </c>
      <c r="AD986" s="19">
        <f>((VLOOKUP(ROUND($A986 + (AD$9/12),5),'main sheet'!$G:$M, 4, 0) - VLOOKUP(ROUND($A986 + (AD$9/12) + (1/12),5),'main sheet'!$G:$M, 4, 0)) / VLOOKUP(ROUND($A986,5),'main sheet'!$G:$M, 4, 0)) * AD$11</f>
        <v>7.4922545998323568E-3</v>
      </c>
      <c r="AE986" s="19">
        <f>((VLOOKUP(ROUND($A986 + (AE$9/12),5),'main sheet'!$G:$M, 4, 0) - VLOOKUP(ROUND($A986 + (AE$9/12) + (1/12),5),'main sheet'!$G:$M, 4, 0)) / VLOOKUP(ROUND($A986,5),'main sheet'!$G:$M, 4, 0)) * AE$11</f>
        <v>7.487297295206025E-3</v>
      </c>
      <c r="AF986" s="19">
        <f>((VLOOKUP(ROUND($A986 + (AF$9/12),5),'main sheet'!$G:$M, 4, 0) - VLOOKUP(ROUND($A986 + (AF$9/12) + (1/12),5),'main sheet'!$G:$M, 4, 0)) / VLOOKUP(ROUND($A986,5),'main sheet'!$G:$M, 4, 0)) * AF$11</f>
        <v>7.4823432706162731E-3</v>
      </c>
      <c r="AH986" s="18">
        <f t="shared" si="30"/>
        <v>81.083333333333329</v>
      </c>
      <c r="AI986" s="19">
        <f t="shared" si="31"/>
        <v>0.22871681747703199</v>
      </c>
    </row>
    <row r="987" spans="1:35" x14ac:dyDescent="0.3">
      <c r="A987" s="19">
        <v>81.166666666666671</v>
      </c>
      <c r="C987" s="19">
        <f>((VLOOKUP(ROUND($A987 + (C$9/12),5),'main sheet'!$G:$M, 4, 0) - VLOOKUP(ROUND($A987 + (C$9/12) + (1/12),5),'main sheet'!$G:$M, 4, 0)) / VLOOKUP(ROUND($A987,5),'main sheet'!$G:$M, 4, 0)) * C$11</f>
        <v>7.795360053448136E-3</v>
      </c>
      <c r="D987" s="19">
        <f>((VLOOKUP(ROUND($A987 + (D$9/12),5),'main sheet'!$G:$M, 4, 0) - VLOOKUP(ROUND($A987 + (D$9/12) + (1/12),5),'main sheet'!$G:$M, 4, 0)) / VLOOKUP(ROUND($A987,5),'main sheet'!$G:$M, 4, 0)) * D$11</f>
        <v>7.7877977887349636E-3</v>
      </c>
      <c r="E987" s="19">
        <f>((VLOOKUP(ROUND($A987 + (E$9/12),5),'main sheet'!$G:$M, 4, 0) - VLOOKUP(ROUND($A987 + (E$9/12) + (1/12),5),'main sheet'!$G:$M, 4, 0)) / VLOOKUP(ROUND($A987,5),'main sheet'!$G:$M, 4, 0)) * E$11</f>
        <v>7.7802428601611347E-3</v>
      </c>
      <c r="F987" s="19">
        <f>((VLOOKUP(ROUND($A987 + (F$9/12),5),'main sheet'!$G:$M, 4, 0) - VLOOKUP(ROUND($A987 + (F$9/12) + (1/12),5),'main sheet'!$G:$M, 4, 0)) / VLOOKUP(ROUND($A987,5),'main sheet'!$G:$M, 4, 0)) * F$11</f>
        <v>7.7726952606098753E-3</v>
      </c>
      <c r="G987" s="19">
        <f>((VLOOKUP(ROUND($A987 + (G$9/12),5),'main sheet'!$G:$M, 4, 0) - VLOOKUP(ROUND($A987 + (G$9/12) + (1/12),5),'main sheet'!$G:$M, 4, 0)) / VLOOKUP(ROUND($A987,5),'main sheet'!$G:$M, 4, 0)) * G$11</f>
        <v>7.7651549829713135E-3</v>
      </c>
      <c r="H987" s="19">
        <f>((VLOOKUP(ROUND($A987 + (H$9/12),5),'main sheet'!$G:$M, 4, 0) - VLOOKUP(ROUND($A987 + (H$9/12) + (1/12),5),'main sheet'!$G:$M, 4, 0)) / VLOOKUP(ROUND($A987,5),'main sheet'!$G:$M, 4, 0)) * H$11</f>
        <v>7.7576220201424741E-3</v>
      </c>
      <c r="I987" s="19">
        <f>((VLOOKUP(ROUND($A987 + (I$9/12),5),'main sheet'!$G:$M, 4, 0) - VLOOKUP(ROUND($A987 + (I$9/12) + (1/12),5),'main sheet'!$G:$M, 4, 0)) / VLOOKUP(ROUND($A987,5),'main sheet'!$G:$M, 4, 0)) * I$11</f>
        <v>7.7500963650272746E-3</v>
      </c>
      <c r="J987" s="19">
        <f>((VLOOKUP(ROUND($A987 + (J$9/12),5),'main sheet'!$G:$M, 4, 0) - VLOOKUP(ROUND($A987 + (J$9/12) + (1/12),5),'main sheet'!$G:$M, 4, 0)) / VLOOKUP(ROUND($A987,5),'main sheet'!$G:$M, 4, 0)) * J$11</f>
        <v>7.7425780105365143E-3</v>
      </c>
      <c r="K987" s="19">
        <f>((VLOOKUP(ROUND($A987 + (K$9/12),5),'main sheet'!$G:$M, 4, 0) - VLOOKUP(ROUND($A987 + (K$9/12) + (1/12),5),'main sheet'!$G:$M, 4, 0)) / VLOOKUP(ROUND($A987,5),'main sheet'!$G:$M, 4, 0)) * K$11</f>
        <v>7.7350669495878707E-3</v>
      </c>
      <c r="L987" s="19">
        <f>((VLOOKUP(ROUND($A987 + (L$9/12),5),'main sheet'!$G:$M, 4, 0) - VLOOKUP(ROUND($A987 + (L$9/12) + (1/12),5),'main sheet'!$G:$M, 4, 0)) / VLOOKUP(ROUND($A987,5),'main sheet'!$G:$M, 4, 0)) * L$11</f>
        <v>7.7088636876887833E-3</v>
      </c>
      <c r="M987" s="19">
        <f>((VLOOKUP(ROUND($A987 + (M$9/12),5),'main sheet'!$G:$M, 4, 0) - VLOOKUP(ROUND($A987 + (M$9/12) + (1/12),5),'main sheet'!$G:$M, 4, 0)) / VLOOKUP(ROUND($A987,5),'main sheet'!$G:$M, 4, 0)) * M$11</f>
        <v>7.7299665832416785E-3</v>
      </c>
      <c r="N987" s="19">
        <f>((VLOOKUP(ROUND($A987 + (N$9/12),5),'main sheet'!$G:$M, 4, 0) - VLOOKUP(ROUND($A987 + (N$9/12) + (1/12),5),'main sheet'!$G:$M, 4, 0)) / VLOOKUP(ROUND($A987,5),'main sheet'!$G:$M, 4, 0)) * N$11</f>
        <v>7.7248519947563758E-3</v>
      </c>
      <c r="O987" s="19">
        <f>((VLOOKUP(ROUND($A987 + (O$9/12),5),'main sheet'!$G:$M, 4, 0) - VLOOKUP(ROUND($A987 + (O$9/12) + (1/12),5),'main sheet'!$G:$M, 4, 0)) / VLOOKUP(ROUND($A987,5),'main sheet'!$G:$M, 4, 0)) * O$11</f>
        <v>7.7197407903757623E-3</v>
      </c>
      <c r="P987" s="19">
        <f>((VLOOKUP(ROUND($A987 + (P$9/12),5),'main sheet'!$G:$M, 4, 0) - VLOOKUP(ROUND($A987 + (P$9/12) + (1/12),5),'main sheet'!$G:$M, 4, 0)) / VLOOKUP(ROUND($A987,5),'main sheet'!$G:$M, 4, 0)) * P$11</f>
        <v>7.7146329678607203E-3</v>
      </c>
      <c r="Q987" s="19">
        <f>((VLOOKUP(ROUND($A987 + (Q$9/12),5),'main sheet'!$G:$M, 4, 0) - VLOOKUP(ROUND($A987 + (Q$9/12) + (1/12),5),'main sheet'!$G:$M, 4, 0)) / VLOOKUP(ROUND($A987,5),'main sheet'!$G:$M, 4, 0)) * Q$11</f>
        <v>7.709528524973309E-3</v>
      </c>
      <c r="R987" s="19">
        <f>((VLOOKUP(ROUND($A987 + (R$9/12),5),'main sheet'!$G:$M, 4, 0) - VLOOKUP(ROUND($A987 + (R$9/12) + (1/12),5),'main sheet'!$G:$M, 4, 0)) / VLOOKUP(ROUND($A987,5),'main sheet'!$G:$M, 4, 0)) * R$11</f>
        <v>7.7044274594776779E-3</v>
      </c>
      <c r="S987" s="19">
        <f>((VLOOKUP(ROUND($A987 + (S$9/12),5),'main sheet'!$G:$M, 4, 0) - VLOOKUP(ROUND($A987 + (S$9/12) + (1/12),5),'main sheet'!$G:$M, 4, 0)) / VLOOKUP(ROUND($A987,5),'main sheet'!$G:$M, 4, 0)) * S$11</f>
        <v>7.6993297691391512E-3</v>
      </c>
      <c r="T987" s="19">
        <f>((VLOOKUP(ROUND($A987 + (T$9/12),5),'main sheet'!$G:$M, 4, 0) - VLOOKUP(ROUND($A987 + (T$9/12) + (1/12),5),'main sheet'!$G:$M, 4, 0)) / VLOOKUP(ROUND($A987,5),'main sheet'!$G:$M, 4, 0)) * T$11</f>
        <v>7.6942354517242273E-3</v>
      </c>
      <c r="U987" s="19">
        <f>((VLOOKUP(ROUND($A987 + (U$9/12),5),'main sheet'!$G:$M, 4, 0) - VLOOKUP(ROUND($A987 + (U$9/12) + (1/12),5),'main sheet'!$G:$M, 4, 0)) / VLOOKUP(ROUND($A987,5),'main sheet'!$G:$M, 4, 0)) * U$11</f>
        <v>7.6891445050014913E-3</v>
      </c>
      <c r="V987" s="19">
        <f>((VLOOKUP(ROUND($A987 + (V$9/12),5),'main sheet'!$G:$M, 4, 0) - VLOOKUP(ROUND($A987 + (V$9/12) + (1/12),5),'main sheet'!$G:$M, 4, 0)) / VLOOKUP(ROUND($A987,5),'main sheet'!$G:$M, 4, 0)) * V$11</f>
        <v>7.6840569267407005E-3</v>
      </c>
      <c r="W987" s="19">
        <f>((VLOOKUP(ROUND($A987 + (W$9/12),5),'main sheet'!$G:$M, 4, 0) - VLOOKUP(ROUND($A987 + (W$9/12) + (1/12),5),'main sheet'!$G:$M, 4, 0)) / VLOOKUP(ROUND($A987,5),'main sheet'!$G:$M, 4, 0)) * W$11</f>
        <v>7.6789727147127821E-3</v>
      </c>
      <c r="X987" s="19">
        <f>((VLOOKUP(ROUND($A987 + (X$9/12),5),'main sheet'!$G:$M, 4, 0) - VLOOKUP(ROUND($A987 + (X$9/12) + (1/12),5),'main sheet'!$G:$M, 4, 0)) / VLOOKUP(ROUND($A987,5),'main sheet'!$G:$M, 4, 0)) * X$11</f>
        <v>7.5808185875314051E-3</v>
      </c>
      <c r="Y987" s="19">
        <f>((VLOOKUP(ROUND($A987 + (Y$9/12),5),'main sheet'!$G:$M, 4, 0) - VLOOKUP(ROUND($A987 + (Y$9/12) + (1/12),5),'main sheet'!$G:$M, 4, 0)) / VLOOKUP(ROUND($A987,5),'main sheet'!$G:$M, 4, 0)) * Y$11</f>
        <v>7.5758026838999145E-3</v>
      </c>
      <c r="Z987" s="19">
        <f>((VLOOKUP(ROUND($A987 + (Z$9/12),5),'main sheet'!$G:$M, 4, 0) - VLOOKUP(ROUND($A987 + (Z$9/12) + (1/12),5),'main sheet'!$G:$M, 4, 0)) / VLOOKUP(ROUND($A987,5),'main sheet'!$G:$M, 4, 0)) * Z$11</f>
        <v>7.5707900990774606E-3</v>
      </c>
      <c r="AA987" s="19">
        <f>((VLOOKUP(ROUND($A987 + (AA$9/12),5),'main sheet'!$G:$M, 4, 0) - VLOOKUP(ROUND($A987 + (AA$9/12) + (1/12),5),'main sheet'!$G:$M, 4, 0)) / VLOOKUP(ROUND($A987,5),'main sheet'!$G:$M, 4, 0)) * AA$11</f>
        <v>7.5657808308681315E-3</v>
      </c>
      <c r="AB987" s="19">
        <f>((VLOOKUP(ROUND($A987 + (AB$9/12),5),'main sheet'!$G:$M, 4, 0) - VLOOKUP(ROUND($A987 + (AB$9/12) + (1/12),5),'main sheet'!$G:$M, 4, 0)) / VLOOKUP(ROUND($A987,5),'main sheet'!$G:$M, 4, 0)) * AB$11</f>
        <v>7.5607748770774637E-3</v>
      </c>
      <c r="AC987" s="19">
        <f>((VLOOKUP(ROUND($A987 + (AC$9/12),5),'main sheet'!$G:$M, 4, 0) - VLOOKUP(ROUND($A987 + (AC$9/12) + (1/12),5),'main sheet'!$G:$M, 4, 0)) / VLOOKUP(ROUND($A987,5),'main sheet'!$G:$M, 4, 0)) * AC$11</f>
        <v>7.5557722355124495E-3</v>
      </c>
      <c r="AD987" s="19">
        <f>((VLOOKUP(ROUND($A987 + (AD$9/12),5),'main sheet'!$G:$M, 4, 0) - VLOOKUP(ROUND($A987 + (AD$9/12) + (1/12),5),'main sheet'!$G:$M, 4, 0)) / VLOOKUP(ROUND($A987,5),'main sheet'!$G:$M, 4, 0)) * AD$11</f>
        <v>7.5507729039815301E-3</v>
      </c>
      <c r="AE987" s="19">
        <f>((VLOOKUP(ROUND($A987 + (AE$9/12),5),'main sheet'!$G:$M, 4, 0) - VLOOKUP(ROUND($A987 + (AE$9/12) + (1/12),5),'main sheet'!$G:$M, 4, 0)) / VLOOKUP(ROUND($A987,5),'main sheet'!$G:$M, 4, 0)) * AE$11</f>
        <v>7.5457768802945982E-3</v>
      </c>
      <c r="AF987" s="19">
        <f>((VLOOKUP(ROUND($A987 + (AF$9/12),5),'main sheet'!$G:$M, 4, 0) - VLOOKUP(ROUND($A987 + (AF$9/12) + (1/12),5),'main sheet'!$G:$M, 4, 0)) / VLOOKUP(ROUND($A987,5),'main sheet'!$G:$M, 4, 0)) * AF$11</f>
        <v>7.5407841622629939E-3</v>
      </c>
      <c r="AH987" s="18">
        <f t="shared" si="30"/>
        <v>81.166666666666671</v>
      </c>
      <c r="AI987" s="19">
        <f t="shared" si="31"/>
        <v>0.2303914389274182</v>
      </c>
    </row>
    <row r="988" spans="1:35" x14ac:dyDescent="0.3">
      <c r="A988" s="19">
        <v>81.25</v>
      </c>
      <c r="C988" s="19">
        <f>((VLOOKUP(ROUND($A988 + (C$9/12),5),'main sheet'!$G:$M, 4, 0) - VLOOKUP(ROUND($A988 + (C$9/12) + (1/12),5),'main sheet'!$G:$M, 4, 0)) / VLOOKUP(ROUND($A988,5),'main sheet'!$G:$M, 4, 0)) * C$11</f>
        <v>7.8567250565119255E-3</v>
      </c>
      <c r="D988" s="19">
        <f>((VLOOKUP(ROUND($A988 + (D$9/12),5),'main sheet'!$G:$M, 4, 0) - VLOOKUP(ROUND($A988 + (D$9/12) + (1/12),5),'main sheet'!$G:$M, 4, 0)) / VLOOKUP(ROUND($A988,5),'main sheet'!$G:$M, 4, 0)) * D$11</f>
        <v>7.8491032617200758E-3</v>
      </c>
      <c r="E988" s="19">
        <f>((VLOOKUP(ROUND($A988 + (E$9/12),5),'main sheet'!$G:$M, 4, 0) - VLOOKUP(ROUND($A988 + (E$9/12) + (1/12),5),'main sheet'!$G:$M, 4, 0)) / VLOOKUP(ROUND($A988,5),'main sheet'!$G:$M, 4, 0)) * E$11</f>
        <v>7.8414888608175932E-3</v>
      </c>
      <c r="F988" s="19">
        <f>((VLOOKUP(ROUND($A988 + (F$9/12),5),'main sheet'!$G:$M, 4, 0) - VLOOKUP(ROUND($A988 + (F$9/12) + (1/12),5),'main sheet'!$G:$M, 4, 0)) / VLOOKUP(ROUND($A988,5),'main sheet'!$G:$M, 4, 0)) * F$11</f>
        <v>7.8338818466316771E-3</v>
      </c>
      <c r="G988" s="19">
        <f>((VLOOKUP(ROUND($A988 + (G$9/12),5),'main sheet'!$G:$M, 4, 0) - VLOOKUP(ROUND($A988 + (G$9/12) + (1/12),5),'main sheet'!$G:$M, 4, 0)) / VLOOKUP(ROUND($A988,5),'main sheet'!$G:$M, 4, 0)) * G$11</f>
        <v>7.8262822119964902E-3</v>
      </c>
      <c r="H988" s="19">
        <f>((VLOOKUP(ROUND($A988 + (H$9/12),5),'main sheet'!$G:$M, 4, 0) - VLOOKUP(ROUND($A988 + (H$9/12) + (1/12),5),'main sheet'!$G:$M, 4, 0)) / VLOOKUP(ROUND($A988,5),'main sheet'!$G:$M, 4, 0)) * H$11</f>
        <v>7.8186899497531392E-3</v>
      </c>
      <c r="I988" s="19">
        <f>((VLOOKUP(ROUND($A988 + (I$9/12),5),'main sheet'!$G:$M, 4, 0) - VLOOKUP(ROUND($A988 + (I$9/12) + (1/12),5),'main sheet'!$G:$M, 4, 0)) / VLOOKUP(ROUND($A988,5),'main sheet'!$G:$M, 4, 0)) * I$11</f>
        <v>7.8111050527496836E-3</v>
      </c>
      <c r="J988" s="19">
        <f>((VLOOKUP(ROUND($A988 + (J$9/12),5),'main sheet'!$G:$M, 4, 0) - VLOOKUP(ROUND($A988 + (J$9/12) + (1/12),5),'main sheet'!$G:$M, 4, 0)) / VLOOKUP(ROUND($A988,5),'main sheet'!$G:$M, 4, 0)) * J$11</f>
        <v>7.8035275138411166E-3</v>
      </c>
      <c r="K988" s="19">
        <f>((VLOOKUP(ROUND($A988 + (K$9/12),5),'main sheet'!$G:$M, 4, 0) - VLOOKUP(ROUND($A988 + (K$9/12) + (1/12),5),'main sheet'!$G:$M, 4, 0)) / VLOOKUP(ROUND($A988,5),'main sheet'!$G:$M, 4, 0)) * K$11</f>
        <v>7.7770923353850593E-3</v>
      </c>
      <c r="L988" s="19">
        <f>((VLOOKUP(ROUND($A988 + (L$9/12),5),'main sheet'!$G:$M, 4, 0) - VLOOKUP(ROUND($A988 + (L$9/12) + (1/12),5),'main sheet'!$G:$M, 4, 0)) / VLOOKUP(ROUND($A988,5),'main sheet'!$G:$M, 4, 0)) * L$11</f>
        <v>7.7695477921522994E-3</v>
      </c>
      <c r="M988" s="19">
        <f>((VLOOKUP(ROUND($A988 + (M$9/12),5),'main sheet'!$G:$M, 4, 0) - VLOOKUP(ROUND($A988 + (M$9/12) + (1/12),5),'main sheet'!$G:$M, 4, 0)) / VLOOKUP(ROUND($A988,5),'main sheet'!$G:$M, 4, 0)) * M$11</f>
        <v>7.7908168095058268E-3</v>
      </c>
      <c r="N988" s="19">
        <f>((VLOOKUP(ROUND($A988 + (N$9/12),5),'main sheet'!$G:$M, 4, 0) - VLOOKUP(ROUND($A988 + (N$9/12) + (1/12),5),'main sheet'!$G:$M, 4, 0)) / VLOOKUP(ROUND($A988,5),'main sheet'!$G:$M, 4, 0)) * N$11</f>
        <v>7.7856619590268355E-3</v>
      </c>
      <c r="O988" s="19">
        <f>((VLOOKUP(ROUND($A988 + (O$9/12),5),'main sheet'!$G:$M, 4, 0) - VLOOKUP(ROUND($A988 + (O$9/12) + (1/12),5),'main sheet'!$G:$M, 4, 0)) / VLOOKUP(ROUND($A988,5),'main sheet'!$G:$M, 4, 0)) * O$11</f>
        <v>7.7805105192921753E-3</v>
      </c>
      <c r="P988" s="19">
        <f>((VLOOKUP(ROUND($A988 + (P$9/12),5),'main sheet'!$G:$M, 4, 0) - VLOOKUP(ROUND($A988 + (P$9/12) + (1/12),5),'main sheet'!$G:$M, 4, 0)) / VLOOKUP(ROUND($A988,5),'main sheet'!$G:$M, 4, 0)) * P$11</f>
        <v>7.7753624880447922E-3</v>
      </c>
      <c r="Q988" s="19">
        <f>((VLOOKUP(ROUND($A988 + (Q$9/12),5),'main sheet'!$G:$M, 4, 0) - VLOOKUP(ROUND($A988 + (Q$9/12) + (1/12),5),'main sheet'!$G:$M, 4, 0)) / VLOOKUP(ROUND($A988,5),'main sheet'!$G:$M, 4, 0)) * Q$11</f>
        <v>7.770217863029746E-3</v>
      </c>
      <c r="R988" s="19">
        <f>((VLOOKUP(ROUND($A988 + (R$9/12),5),'main sheet'!$G:$M, 4, 0) - VLOOKUP(ROUND($A988 + (R$9/12) + (1/12),5),'main sheet'!$G:$M, 4, 0)) / VLOOKUP(ROUND($A988,5),'main sheet'!$G:$M, 4, 0)) * R$11</f>
        <v>7.7650766419932789E-3</v>
      </c>
      <c r="S988" s="19">
        <f>((VLOOKUP(ROUND($A988 + (S$9/12),5),'main sheet'!$G:$M, 4, 0) - VLOOKUP(ROUND($A988 + (S$9/12) + (1/12),5),'main sheet'!$G:$M, 4, 0)) / VLOOKUP(ROUND($A988,5),'main sheet'!$G:$M, 4, 0)) * S$11</f>
        <v>7.7599388226828126E-3</v>
      </c>
      <c r="T988" s="19">
        <f>((VLOOKUP(ROUND($A988 + (T$9/12),5),'main sheet'!$G:$M, 4, 0) - VLOOKUP(ROUND($A988 + (T$9/12) + (1/12),5),'main sheet'!$G:$M, 4, 0)) / VLOOKUP(ROUND($A988,5),'main sheet'!$G:$M, 4, 0)) * T$11</f>
        <v>7.7548044028478806E-3</v>
      </c>
      <c r="U988" s="19">
        <f>((VLOOKUP(ROUND($A988 + (U$9/12),5),'main sheet'!$G:$M, 4, 0) - VLOOKUP(ROUND($A988 + (U$9/12) + (1/12),5),'main sheet'!$G:$M, 4, 0)) / VLOOKUP(ROUND($A988,5),'main sheet'!$G:$M, 4, 0)) * U$11</f>
        <v>7.7496733802391955E-3</v>
      </c>
      <c r="V988" s="19">
        <f>((VLOOKUP(ROUND($A988 + (V$9/12),5),'main sheet'!$G:$M, 4, 0) - VLOOKUP(ROUND($A988 + (V$9/12) + (1/12),5),'main sheet'!$G:$M, 4, 0)) / VLOOKUP(ROUND($A988,5),'main sheet'!$G:$M, 4, 0)) * V$11</f>
        <v>7.7445457526086484E-3</v>
      </c>
      <c r="W988" s="19">
        <f>((VLOOKUP(ROUND($A988 + (W$9/12),5),'main sheet'!$G:$M, 4, 0) - VLOOKUP(ROUND($A988 + (W$9/12) + (1/12),5),'main sheet'!$G:$M, 4, 0)) / VLOOKUP(ROUND($A988,5),'main sheet'!$G:$M, 4, 0)) * W$11</f>
        <v>7.6455534580655128E-3</v>
      </c>
      <c r="X988" s="19">
        <f>((VLOOKUP(ROUND($A988 + (X$9/12),5),'main sheet'!$G:$M, 4, 0) - VLOOKUP(ROUND($A988 + (X$9/12) + (1/12),5),'main sheet'!$G:$M, 4, 0)) / VLOOKUP(ROUND($A988,5),'main sheet'!$G:$M, 4, 0)) * X$11</f>
        <v>7.6404947221371602E-3</v>
      </c>
      <c r="Y988" s="19">
        <f>((VLOOKUP(ROUND($A988 + (Y$9/12),5),'main sheet'!$G:$M, 4, 0) - VLOOKUP(ROUND($A988 + (Y$9/12) + (1/12),5),'main sheet'!$G:$M, 4, 0)) / VLOOKUP(ROUND($A988,5),'main sheet'!$G:$M, 4, 0)) * Y$11</f>
        <v>7.6354393333581448E-3</v>
      </c>
      <c r="Z988" s="19">
        <f>((VLOOKUP(ROUND($A988 + (Z$9/12),5),'main sheet'!$G:$M, 4, 0) - VLOOKUP(ROUND($A988 + (Z$9/12) + (1/12),5),'main sheet'!$G:$M, 4, 0)) / VLOOKUP(ROUND($A988,5),'main sheet'!$G:$M, 4, 0)) * Z$11</f>
        <v>7.6303872895138016E-3</v>
      </c>
      <c r="AA988" s="19">
        <f>((VLOOKUP(ROUND($A988 + (AA$9/12),5),'main sheet'!$G:$M, 4, 0) - VLOOKUP(ROUND($A988 + (AA$9/12) + (1/12),5),'main sheet'!$G:$M, 4, 0)) / VLOOKUP(ROUND($A988,5),'main sheet'!$G:$M, 4, 0)) * AA$11</f>
        <v>7.6253385883909312E-3</v>
      </c>
      <c r="AB988" s="19">
        <f>((VLOOKUP(ROUND($A988 + (AB$9/12),5),'main sheet'!$G:$M, 4, 0) - VLOOKUP(ROUND($A988 + (AB$9/12) + (1/12),5),'main sheet'!$G:$M, 4, 0)) / VLOOKUP(ROUND($A988,5),'main sheet'!$G:$M, 4, 0)) * AB$11</f>
        <v>7.6202932277777951E-3</v>
      </c>
      <c r="AC988" s="19">
        <f>((VLOOKUP(ROUND($A988 + (AC$9/12),5),'main sheet'!$G:$M, 4, 0) - VLOOKUP(ROUND($A988 + (AC$9/12) + (1/12),5),'main sheet'!$G:$M, 4, 0)) / VLOOKUP(ROUND($A988,5),'main sheet'!$G:$M, 4, 0)) * AC$11</f>
        <v>7.6152512054641231E-3</v>
      </c>
      <c r="AD988" s="19">
        <f>((VLOOKUP(ROUND($A988 + (AD$9/12),5),'main sheet'!$G:$M, 4, 0) - VLOOKUP(ROUND($A988 + (AD$9/12) + (1/12),5),'main sheet'!$G:$M, 4, 0)) / VLOOKUP(ROUND($A988,5),'main sheet'!$G:$M, 4, 0)) * AD$11</f>
        <v>7.610212519241104E-3</v>
      </c>
      <c r="AE988" s="19">
        <f>((VLOOKUP(ROUND($A988 + (AE$9/12),5),'main sheet'!$G:$M, 4, 0) - VLOOKUP(ROUND($A988 + (AE$9/12) + (1/12),5),'main sheet'!$G:$M, 4, 0)) / VLOOKUP(ROUND($A988,5),'main sheet'!$G:$M, 4, 0)) * AE$11</f>
        <v>7.6051771669013897E-3</v>
      </c>
      <c r="AF988" s="19">
        <f>((VLOOKUP(ROUND($A988 + (AF$9/12),5),'main sheet'!$G:$M, 4, 0) - VLOOKUP(ROUND($A988 + (AF$9/12) + (1/12),5),'main sheet'!$G:$M, 4, 0)) / VLOOKUP(ROUND($A988,5),'main sheet'!$G:$M, 4, 0)) * AF$11</f>
        <v>7.6001451462390911E-3</v>
      </c>
      <c r="AH988" s="18">
        <f t="shared" si="30"/>
        <v>81.25</v>
      </c>
      <c r="AI988" s="19">
        <f t="shared" si="31"/>
        <v>0.23209234517791927</v>
      </c>
    </row>
    <row r="989" spans="1:35" x14ac:dyDescent="0.3">
      <c r="A989" s="19">
        <v>81.333333333333329</v>
      </c>
      <c r="C989" s="19">
        <f>((VLOOKUP(ROUND($A989 + (C$9/12),5),'main sheet'!$G:$M, 4, 0) - VLOOKUP(ROUND($A989 + (C$9/12) + (1/12),5),'main sheet'!$G:$M, 4, 0)) / VLOOKUP(ROUND($A989,5),'main sheet'!$G:$M, 4, 0)) * C$11</f>
        <v>7.9190638547686227E-3</v>
      </c>
      <c r="D989" s="19">
        <f>((VLOOKUP(ROUND($A989 + (D$9/12),5),'main sheet'!$G:$M, 4, 0) - VLOOKUP(ROUND($A989 + (D$9/12) + (1/12),5),'main sheet'!$G:$M, 4, 0)) / VLOOKUP(ROUND($A989,5),'main sheet'!$G:$M, 4, 0)) * D$11</f>
        <v>7.9113815852211375E-3</v>
      </c>
      <c r="E989" s="19">
        <f>((VLOOKUP(ROUND($A989 + (E$9/12),5),'main sheet'!$G:$M, 4, 0) - VLOOKUP(ROUND($A989 + (E$9/12) + (1/12),5),'main sheet'!$G:$M, 4, 0)) / VLOOKUP(ROUND($A989,5),'main sheet'!$G:$M, 4, 0)) * E$11</f>
        <v>7.9037067682294713E-3</v>
      </c>
      <c r="F989" s="19">
        <f>((VLOOKUP(ROUND($A989 + (F$9/12),5),'main sheet'!$G:$M, 4, 0) - VLOOKUP(ROUND($A989 + (F$9/12) + (1/12),5),'main sheet'!$G:$M, 4, 0)) / VLOOKUP(ROUND($A989,5),'main sheet'!$G:$M, 4, 0)) * F$11</f>
        <v>7.8960393965639107E-3</v>
      </c>
      <c r="G989" s="19">
        <f>((VLOOKUP(ROUND($A989 + (G$9/12),5),'main sheet'!$G:$M, 4, 0) - VLOOKUP(ROUND($A989 + (G$9/12) + (1/12),5),'main sheet'!$G:$M, 4, 0)) / VLOOKUP(ROUND($A989,5),'main sheet'!$G:$M, 4, 0)) * G$11</f>
        <v>7.8883794630017611E-3</v>
      </c>
      <c r="H989" s="19">
        <f>((VLOOKUP(ROUND($A989 + (H$9/12),5),'main sheet'!$G:$M, 4, 0) - VLOOKUP(ROUND($A989 + (H$9/12) + (1/12),5),'main sheet'!$G:$M, 4, 0)) / VLOOKUP(ROUND($A989,5),'main sheet'!$G:$M, 4, 0)) * H$11</f>
        <v>7.8807269603273292E-3</v>
      </c>
      <c r="I989" s="19">
        <f>((VLOOKUP(ROUND($A989 + (I$9/12),5),'main sheet'!$G:$M, 4, 0) - VLOOKUP(ROUND($A989 + (I$9/12) + (1/12),5),'main sheet'!$G:$M, 4, 0)) / VLOOKUP(ROUND($A989,5),'main sheet'!$G:$M, 4, 0)) * I$11</f>
        <v>7.8730818813319229E-3</v>
      </c>
      <c r="J989" s="19">
        <f>((VLOOKUP(ROUND($A989 + (J$9/12),5),'main sheet'!$G:$M, 4, 0) - VLOOKUP(ROUND($A989 + (J$9/12) + (1/12),5),'main sheet'!$G:$M, 4, 0)) / VLOOKUP(ROUND($A989,5),'main sheet'!$G:$M, 4, 0)) * J$11</f>
        <v>7.8464110809582446E-3</v>
      </c>
      <c r="K989" s="19">
        <f>((VLOOKUP(ROUND($A989 + (K$9/12),5),'main sheet'!$G:$M, 4, 0) - VLOOKUP(ROUND($A989 + (K$9/12) + (1/12),5),'main sheet'!$G:$M, 4, 0)) / VLOOKUP(ROUND($A989,5),'main sheet'!$G:$M, 4, 0)) * K$11</f>
        <v>7.8387992917355633E-3</v>
      </c>
      <c r="L989" s="19">
        <f>((VLOOKUP(ROUND($A989 + (L$9/12),5),'main sheet'!$G:$M, 4, 0) - VLOOKUP(ROUND($A989 + (L$9/12) + (1/12),5),'main sheet'!$G:$M, 4, 0)) / VLOOKUP(ROUND($A989,5),'main sheet'!$G:$M, 4, 0)) * L$11</f>
        <v>7.8311948866956523E-3</v>
      </c>
      <c r="M989" s="19">
        <f>((VLOOKUP(ROUND($A989 + (M$9/12),5),'main sheet'!$G:$M, 4, 0) - VLOOKUP(ROUND($A989 + (M$9/12) + (1/12),5),'main sheet'!$G:$M, 4, 0)) / VLOOKUP(ROUND($A989,5),'main sheet'!$G:$M, 4, 0)) * M$11</f>
        <v>7.8526326620206241E-3</v>
      </c>
      <c r="N989" s="19">
        <f>((VLOOKUP(ROUND($A989 + (N$9/12),5),'main sheet'!$G:$M, 4, 0) - VLOOKUP(ROUND($A989 + (N$9/12) + (1/12),5),'main sheet'!$G:$M, 4, 0)) / VLOOKUP(ROUND($A989,5),'main sheet'!$G:$M, 4, 0)) * N$11</f>
        <v>7.8474369106343311E-3</v>
      </c>
      <c r="O989" s="19">
        <f>((VLOOKUP(ROUND($A989 + (O$9/12),5),'main sheet'!$G:$M, 4, 0) - VLOOKUP(ROUND($A989 + (O$9/12) + (1/12),5),'main sheet'!$G:$M, 4, 0)) / VLOOKUP(ROUND($A989,5),'main sheet'!$G:$M, 4, 0)) * O$11</f>
        <v>7.8422445970544388E-3</v>
      </c>
      <c r="P989" s="19">
        <f>((VLOOKUP(ROUND($A989 + (P$9/12),5),'main sheet'!$G:$M, 4, 0) - VLOOKUP(ROUND($A989 + (P$9/12) + (1/12),5),'main sheet'!$G:$M, 4, 0)) / VLOOKUP(ROUND($A989,5),'main sheet'!$G:$M, 4, 0)) * P$11</f>
        <v>7.837055719006612E-3</v>
      </c>
      <c r="Q989" s="19">
        <f>((VLOOKUP(ROUND($A989 + (Q$9/12),5),'main sheet'!$G:$M, 4, 0) - VLOOKUP(ROUND($A989 + (Q$9/12) + (1/12),5),'main sheet'!$G:$M, 4, 0)) / VLOOKUP(ROUND($A989,5),'main sheet'!$G:$M, 4, 0)) * Q$11</f>
        <v>7.8318702742177053E-3</v>
      </c>
      <c r="R989" s="19">
        <f>((VLOOKUP(ROUND($A989 + (R$9/12),5),'main sheet'!$G:$M, 4, 0) - VLOOKUP(ROUND($A989 + (R$9/12) + (1/12),5),'main sheet'!$G:$M, 4, 0)) / VLOOKUP(ROUND($A989,5),'main sheet'!$G:$M, 4, 0)) * R$11</f>
        <v>7.8266882604157637E-3</v>
      </c>
      <c r="S989" s="19">
        <f>((VLOOKUP(ROUND($A989 + (S$9/12),5),'main sheet'!$G:$M, 4, 0) - VLOOKUP(ROUND($A989 + (S$9/12) + (1/12),5),'main sheet'!$G:$M, 4, 0)) / VLOOKUP(ROUND($A989,5),'main sheet'!$G:$M, 4, 0)) * S$11</f>
        <v>7.8215096753309621E-3</v>
      </c>
      <c r="T989" s="19">
        <f>((VLOOKUP(ROUND($A989 + (T$9/12),5),'main sheet'!$G:$M, 4, 0) - VLOOKUP(ROUND($A989 + (T$9/12) + (1/12),5),'main sheet'!$G:$M, 4, 0)) / VLOOKUP(ROUND($A989,5),'main sheet'!$G:$M, 4, 0)) * T$11</f>
        <v>7.8163345166946691E-3</v>
      </c>
      <c r="U989" s="19">
        <f>((VLOOKUP(ROUND($A989 + (U$9/12),5),'main sheet'!$G:$M, 4, 0) - VLOOKUP(ROUND($A989 + (U$9/12) + (1/12),5),'main sheet'!$G:$M, 4, 0)) / VLOOKUP(ROUND($A989,5),'main sheet'!$G:$M, 4, 0)) * U$11</f>
        <v>7.8111627822394329E-3</v>
      </c>
      <c r="V989" s="19">
        <f>((VLOOKUP(ROUND($A989 + (V$9/12),5),'main sheet'!$G:$M, 4, 0) - VLOOKUP(ROUND($A989 + (V$9/12) + (1/12),5),'main sheet'!$G:$M, 4, 0)) / VLOOKUP(ROUND($A989,5),'main sheet'!$G:$M, 4, 0)) * V$11</f>
        <v>7.7113189758285326E-3</v>
      </c>
      <c r="W989" s="19">
        <f>((VLOOKUP(ROUND($A989 + (W$9/12),5),'main sheet'!$G:$M, 4, 0) - VLOOKUP(ROUND($A989 + (W$9/12) + (1/12),5),'main sheet'!$G:$M, 4, 0)) / VLOOKUP(ROUND($A989,5),'main sheet'!$G:$M, 4, 0)) * W$11</f>
        <v>7.7062167256681004E-3</v>
      </c>
      <c r="X989" s="19">
        <f>((VLOOKUP(ROUND($A989 + (X$9/12),5),'main sheet'!$G:$M, 4, 0) - VLOOKUP(ROUND($A989 + (X$9/12) + (1/12),5),'main sheet'!$G:$M, 4, 0)) / VLOOKUP(ROUND($A989,5),'main sheet'!$G:$M, 4, 0)) * X$11</f>
        <v>7.7011178514485128E-3</v>
      </c>
      <c r="Y989" s="19">
        <f>((VLOOKUP(ROUND($A989 + (Y$9/12),5),'main sheet'!$G:$M, 4, 0) - VLOOKUP(ROUND($A989 + (Y$9/12) + (1/12),5),'main sheet'!$G:$M, 4, 0)) / VLOOKUP(ROUND($A989,5),'main sheet'!$G:$M, 4, 0)) * Y$11</f>
        <v>7.6960223509360548E-3</v>
      </c>
      <c r="Z989" s="19">
        <f>((VLOOKUP(ROUND($A989 + (Z$9/12),5),'main sheet'!$G:$M, 4, 0) - VLOOKUP(ROUND($A989 + (Z$9/12) + (1/12),5),'main sheet'!$G:$M, 4, 0)) / VLOOKUP(ROUND($A989,5),'main sheet'!$G:$M, 4, 0)) * Z$11</f>
        <v>7.6909302218984878E-3</v>
      </c>
      <c r="AA989" s="19">
        <f>((VLOOKUP(ROUND($A989 + (AA$9/12),5),'main sheet'!$G:$M, 4, 0) - VLOOKUP(ROUND($A989 + (AA$9/12) + (1/12),5),'main sheet'!$G:$M, 4, 0)) / VLOOKUP(ROUND($A989,5),'main sheet'!$G:$M, 4, 0)) * AA$11</f>
        <v>7.6858414621050518E-3</v>
      </c>
      <c r="AB989" s="19">
        <f>((VLOOKUP(ROUND($A989 + (AB$9/12),5),'main sheet'!$G:$M, 4, 0) - VLOOKUP(ROUND($A989 + (AB$9/12) + (1/12),5),'main sheet'!$G:$M, 4, 0)) / VLOOKUP(ROUND($A989,5),'main sheet'!$G:$M, 4, 0)) * AB$11</f>
        <v>7.6807560693264616E-3</v>
      </c>
      <c r="AC989" s="19">
        <f>((VLOOKUP(ROUND($A989 + (AC$9/12),5),'main sheet'!$G:$M, 4, 0) - VLOOKUP(ROUND($A989 + (AC$9/12) + (1/12),5),'main sheet'!$G:$M, 4, 0)) / VLOOKUP(ROUND($A989,5),'main sheet'!$G:$M, 4, 0)) * AC$11</f>
        <v>7.6756740413349072E-3</v>
      </c>
      <c r="AD989" s="19">
        <f>((VLOOKUP(ROUND($A989 + (AD$9/12),5),'main sheet'!$G:$M, 4, 0) - VLOOKUP(ROUND($A989 + (AD$9/12) + (1/12),5),'main sheet'!$G:$M, 4, 0)) / VLOOKUP(ROUND($A989,5),'main sheet'!$G:$M, 4, 0)) * AD$11</f>
        <v>7.6705953759040532E-3</v>
      </c>
      <c r="AE989" s="19">
        <f>((VLOOKUP(ROUND($A989 + (AE$9/12),5),'main sheet'!$G:$M, 4, 0) - VLOOKUP(ROUND($A989 + (AE$9/12) + (1/12),5),'main sheet'!$G:$M, 4, 0)) / VLOOKUP(ROUND($A989,5),'main sheet'!$G:$M, 4, 0)) * AE$11</f>
        <v>7.6655200708090369E-3</v>
      </c>
      <c r="AF989" s="19">
        <f>((VLOOKUP(ROUND($A989 + (AF$9/12),5),'main sheet'!$G:$M, 4, 0) - VLOOKUP(ROUND($A989 + (AF$9/12) + (1/12),5),'main sheet'!$G:$M, 4, 0)) / VLOOKUP(ROUND($A989,5),'main sheet'!$G:$M, 4, 0)) * AF$11</f>
        <v>7.6604481238264667E-3</v>
      </c>
      <c r="AH989" s="18">
        <f t="shared" si="30"/>
        <v>81.333333333333329</v>
      </c>
      <c r="AI989" s="19">
        <f t="shared" si="31"/>
        <v>0.23382016183553378</v>
      </c>
    </row>
    <row r="990" spans="1:35" x14ac:dyDescent="0.3">
      <c r="A990" s="19">
        <v>81.416666666666671</v>
      </c>
      <c r="C990" s="19">
        <f>((VLOOKUP(ROUND($A990 + (C$9/12),5),'main sheet'!$G:$M, 4, 0) - VLOOKUP(ROUND($A990 + (C$9/12) + (1/12),5),'main sheet'!$G:$M, 4, 0)) / VLOOKUP(ROUND($A990,5),'main sheet'!$G:$M, 4, 0)) * C$11</f>
        <v>7.9823998131965824E-3</v>
      </c>
      <c r="D990" s="19">
        <f>((VLOOKUP(ROUND($A990 + (D$9/12),5),'main sheet'!$G:$M, 4, 0) - VLOOKUP(ROUND($A990 + (D$9/12) + (1/12),5),'main sheet'!$G:$M, 4, 0)) / VLOOKUP(ROUND($A990,5),'main sheet'!$G:$M, 4, 0)) * D$11</f>
        <v>7.9746561015501833E-3</v>
      </c>
      <c r="E990" s="19">
        <f>((VLOOKUP(ROUND($A990 + (E$9/12),5),'main sheet'!$G:$M, 4, 0) - VLOOKUP(ROUND($A990 + (E$9/12) + (1/12),5),'main sheet'!$G:$M, 4, 0)) / VLOOKUP(ROUND($A990,5),'main sheet'!$G:$M, 4, 0)) * E$11</f>
        <v>7.9669199020644694E-3</v>
      </c>
      <c r="F990" s="19">
        <f>((VLOOKUP(ROUND($A990 + (F$9/12),5),'main sheet'!$G:$M, 4, 0) - VLOOKUP(ROUND($A990 + (F$9/12) + (1/12),5),'main sheet'!$G:$M, 4, 0)) / VLOOKUP(ROUND($A990,5),'main sheet'!$G:$M, 4, 0)) * F$11</f>
        <v>7.9591912074519072E-3</v>
      </c>
      <c r="G990" s="19">
        <f>((VLOOKUP(ROUND($A990 + (G$9/12),5),'main sheet'!$G:$M, 4, 0) - VLOOKUP(ROUND($A990 + (G$9/12) + (1/12),5),'main sheet'!$G:$M, 4, 0)) / VLOOKUP(ROUND($A990,5),'main sheet'!$G:$M, 4, 0)) * G$11</f>
        <v>7.9514700104320376E-3</v>
      </c>
      <c r="H990" s="19">
        <f>((VLOOKUP(ROUND($A990 + (H$9/12),5),'main sheet'!$G:$M, 4, 0) - VLOOKUP(ROUND($A990 + (H$9/12) + (1/12),5),'main sheet'!$G:$M, 4, 0)) / VLOOKUP(ROUND($A990,5),'main sheet'!$G:$M, 4, 0)) * H$11</f>
        <v>7.9437563037314529E-3</v>
      </c>
      <c r="I990" s="19">
        <f>((VLOOKUP(ROUND($A990 + (I$9/12),5),'main sheet'!$G:$M, 4, 0) - VLOOKUP(ROUND($A990 + (I$9/12) + (1/12),5),'main sheet'!$G:$M, 4, 0)) / VLOOKUP(ROUND($A990,5),'main sheet'!$G:$M, 4, 0)) * I$11</f>
        <v>7.9168460871495167E-3</v>
      </c>
      <c r="J990" s="19">
        <f>((VLOOKUP(ROUND($A990 + (J$9/12),5),'main sheet'!$G:$M, 4, 0) - VLOOKUP(ROUND($A990 + (J$9/12) + (1/12),5),'main sheet'!$G:$M, 4, 0)) / VLOOKUP(ROUND($A990,5),'main sheet'!$G:$M, 4, 0)) * J$11</f>
        <v>7.9091659690544991E-3</v>
      </c>
      <c r="K990" s="19">
        <f>((VLOOKUP(ROUND($A990 + (K$9/12),5),'main sheet'!$G:$M, 4, 0) - VLOOKUP(ROUND($A990 + (K$9/12) + (1/12),5),'main sheet'!$G:$M, 4, 0)) / VLOOKUP(ROUND($A990,5),'main sheet'!$G:$M, 4, 0)) * K$11</f>
        <v>7.9014933014279719E-3</v>
      </c>
      <c r="L990" s="19">
        <f>((VLOOKUP(ROUND($A990 + (L$9/12),5),'main sheet'!$G:$M, 4, 0) - VLOOKUP(ROUND($A990 + (L$9/12) + (1/12),5),'main sheet'!$G:$M, 4, 0)) / VLOOKUP(ROUND($A990,5),'main sheet'!$G:$M, 4, 0)) * L$11</f>
        <v>7.8938280770425584E-3</v>
      </c>
      <c r="M990" s="19">
        <f>((VLOOKUP(ROUND($A990 + (M$9/12),5),'main sheet'!$G:$M, 4, 0) - VLOOKUP(ROUND($A990 + (M$9/12) + (1/12),5),'main sheet'!$G:$M, 4, 0)) / VLOOKUP(ROUND($A990,5),'main sheet'!$G:$M, 4, 0)) * M$11</f>
        <v>7.9154373097610423E-3</v>
      </c>
      <c r="N990" s="19">
        <f>((VLOOKUP(ROUND($A990 + (N$9/12),5),'main sheet'!$G:$M, 4, 0) - VLOOKUP(ROUND($A990 + (N$9/12) + (1/12),5),'main sheet'!$G:$M, 4, 0)) / VLOOKUP(ROUND($A990,5),'main sheet'!$G:$M, 4, 0)) * N$11</f>
        <v>7.9102000032235976E-3</v>
      </c>
      <c r="O990" s="19">
        <f>((VLOOKUP(ROUND($A990 + (O$9/12),5),'main sheet'!$G:$M, 4, 0) - VLOOKUP(ROUND($A990 + (O$9/12) + (1/12),5),'main sheet'!$G:$M, 4, 0)) / VLOOKUP(ROUND($A990,5),'main sheet'!$G:$M, 4, 0)) * O$11</f>
        <v>7.9049661619881358E-3</v>
      </c>
      <c r="P990" s="19">
        <f>((VLOOKUP(ROUND($A990 + (P$9/12),5),'main sheet'!$G:$M, 4, 0) - VLOOKUP(ROUND($A990 + (P$9/12) + (1/12),5),'main sheet'!$G:$M, 4, 0)) / VLOOKUP(ROUND($A990,5),'main sheet'!$G:$M, 4, 0)) * P$11</f>
        <v>7.8997357837618087E-3</v>
      </c>
      <c r="Q990" s="19">
        <f>((VLOOKUP(ROUND($A990 + (Q$9/12),5),'main sheet'!$G:$M, 4, 0) - VLOOKUP(ROUND($A990 + (Q$9/12) + (1/12),5),'main sheet'!$G:$M, 4, 0)) / VLOOKUP(ROUND($A990,5),'main sheet'!$G:$M, 4, 0)) * Q$11</f>
        <v>7.8945088662529875E-3</v>
      </c>
      <c r="R990" s="19">
        <f>((VLOOKUP(ROUND($A990 + (R$9/12),5),'main sheet'!$G:$M, 4, 0) - VLOOKUP(ROUND($A990 + (R$9/12) + (1/12),5),'main sheet'!$G:$M, 4, 0)) / VLOOKUP(ROUND($A990,5),'main sheet'!$G:$M, 4, 0)) * R$11</f>
        <v>7.8892854071721703E-3</v>
      </c>
      <c r="S990" s="19">
        <f>((VLOOKUP(ROUND($A990 + (S$9/12),5),'main sheet'!$G:$M, 4, 0) - VLOOKUP(ROUND($A990 + (S$9/12) + (1/12),5),'main sheet'!$G:$M, 4, 0)) / VLOOKUP(ROUND($A990,5),'main sheet'!$G:$M, 4, 0)) * S$11</f>
        <v>7.8840654042310627E-3</v>
      </c>
      <c r="T990" s="19">
        <f>((VLOOKUP(ROUND($A990 + (T$9/12),5),'main sheet'!$G:$M, 4, 0) - VLOOKUP(ROUND($A990 + (T$9/12) + (1/12),5),'main sheet'!$G:$M, 4, 0)) / VLOOKUP(ROUND($A990,5),'main sheet'!$G:$M, 4, 0)) * T$11</f>
        <v>7.8788488551425739E-3</v>
      </c>
      <c r="U990" s="19">
        <f>((VLOOKUP(ROUND($A990 + (U$9/12),5),'main sheet'!$G:$M, 4, 0) - VLOOKUP(ROUND($A990 + (U$9/12) + (1/12),5),'main sheet'!$G:$M, 4, 0)) / VLOOKUP(ROUND($A990,5),'main sheet'!$G:$M, 4, 0)) * U$11</f>
        <v>7.7781398721442612E-3</v>
      </c>
      <c r="V990" s="19">
        <f>((VLOOKUP(ROUND($A990 + (V$9/12),5),'main sheet'!$G:$M, 4, 0) - VLOOKUP(ROUND($A990 + (V$9/12) + (1/12),5),'main sheet'!$G:$M, 4, 0)) / VLOOKUP(ROUND($A990,5),'main sheet'!$G:$M, 4, 0)) * V$11</f>
        <v>7.7729934094528698E-3</v>
      </c>
      <c r="W990" s="19">
        <f>((VLOOKUP(ROUND($A990 + (W$9/12),5),'main sheet'!$G:$M, 4, 0) - VLOOKUP(ROUND($A990 + (W$9/12) + (1/12),5),'main sheet'!$G:$M, 4, 0)) / VLOOKUP(ROUND($A990,5),'main sheet'!$G:$M, 4, 0)) * W$11</f>
        <v>7.7678503519558661E-3</v>
      </c>
      <c r="X990" s="19">
        <f>((VLOOKUP(ROUND($A990 + (X$9/12),5),'main sheet'!$G:$M, 4, 0) - VLOOKUP(ROUND($A990 + (X$9/12) + (1/12),5),'main sheet'!$G:$M, 4, 0)) / VLOOKUP(ROUND($A990,5),'main sheet'!$G:$M, 4, 0)) * X$11</f>
        <v>7.7627106974001783E-3</v>
      </c>
      <c r="Y990" s="19">
        <f>((VLOOKUP(ROUND($A990 + (Y$9/12),5),'main sheet'!$G:$M, 4, 0) - VLOOKUP(ROUND($A990 + (Y$9/12) + (1/12),5),'main sheet'!$G:$M, 4, 0)) / VLOOKUP(ROUND($A990,5),'main sheet'!$G:$M, 4, 0)) * Y$11</f>
        <v>7.7575744435342247E-3</v>
      </c>
      <c r="Z990" s="19">
        <f>((VLOOKUP(ROUND($A990 + (Z$9/12),5),'main sheet'!$G:$M, 4, 0) - VLOOKUP(ROUND($A990 + (Z$9/12) + (1/12),5),'main sheet'!$G:$M, 4, 0)) / VLOOKUP(ROUND($A990,5),'main sheet'!$G:$M, 4, 0)) * Z$11</f>
        <v>7.7524415881079136E-3</v>
      </c>
      <c r="AA990" s="19">
        <f>((VLOOKUP(ROUND($A990 + (AA$9/12),5),'main sheet'!$G:$M, 4, 0) - VLOOKUP(ROUND($A990 + (AA$9/12) + (1/12),5),'main sheet'!$G:$M, 4, 0)) / VLOOKUP(ROUND($A990,5),'main sheet'!$G:$M, 4, 0)) * AA$11</f>
        <v>7.7473121288726453E-3</v>
      </c>
      <c r="AB990" s="19">
        <f>((VLOOKUP(ROUND($A990 + (AB$9/12),5),'main sheet'!$G:$M, 4, 0) - VLOOKUP(ROUND($A990 + (AB$9/12) + (1/12),5),'main sheet'!$G:$M, 4, 0)) / VLOOKUP(ROUND($A990,5),'main sheet'!$G:$M, 4, 0)) * AB$11</f>
        <v>7.7421860635813033E-3</v>
      </c>
      <c r="AC990" s="19">
        <f>((VLOOKUP(ROUND($A990 + (AC$9/12),5),'main sheet'!$G:$M, 4, 0) - VLOOKUP(ROUND($A990 + (AC$9/12) + (1/12),5),'main sheet'!$G:$M, 4, 0)) / VLOOKUP(ROUND($A990,5),'main sheet'!$G:$M, 4, 0)) * AC$11</f>
        <v>7.7370633899882602E-3</v>
      </c>
      <c r="AD990" s="19">
        <f>((VLOOKUP(ROUND($A990 + (AD$9/12),5),'main sheet'!$G:$M, 4, 0) - VLOOKUP(ROUND($A990 + (AD$9/12) + (1/12),5),'main sheet'!$G:$M, 4, 0)) / VLOOKUP(ROUND($A990,5),'main sheet'!$G:$M, 4, 0)) * AD$11</f>
        <v>7.7319441058493754E-3</v>
      </c>
      <c r="AE990" s="19">
        <f>((VLOOKUP(ROUND($A990 + (AE$9/12),5),'main sheet'!$G:$M, 4, 0) - VLOOKUP(ROUND($A990 + (AE$9/12) + (1/12),5),'main sheet'!$G:$M, 4, 0)) / VLOOKUP(ROUND($A990,5),'main sheet'!$G:$M, 4, 0)) * AE$11</f>
        <v>7.7268282089219906E-3</v>
      </c>
      <c r="AF990" s="19">
        <f>((VLOOKUP(ROUND($A990 + (AF$9/12),5),'main sheet'!$G:$M, 4, 0) - VLOOKUP(ROUND($A990 + (AF$9/12) + (1/12),5),'main sheet'!$G:$M, 4, 0)) / VLOOKUP(ROUND($A990,5),'main sheet'!$G:$M, 4, 0)) * AF$11</f>
        <v>7.7217156969649325E-3</v>
      </c>
      <c r="AH990" s="18">
        <f t="shared" si="30"/>
        <v>81.416666666666671</v>
      </c>
      <c r="AI990" s="19">
        <f t="shared" si="31"/>
        <v>0.23557553452140834</v>
      </c>
    </row>
    <row r="991" spans="1:35" x14ac:dyDescent="0.3">
      <c r="A991" s="19">
        <v>81.5</v>
      </c>
      <c r="C991" s="19">
        <f>((VLOOKUP(ROUND($A991 + (C$9/12),5),'main sheet'!$G:$M, 4, 0) - VLOOKUP(ROUND($A991 + (C$9/12) + (1/12),5),'main sheet'!$G:$M, 4, 0)) / VLOOKUP(ROUND($A991,5),'main sheet'!$G:$M, 4, 0)) * C$11</f>
        <v>8.0467570502846305E-3</v>
      </c>
      <c r="D991" s="19">
        <f>((VLOOKUP(ROUND($A991 + (D$9/12),5),'main sheet'!$G:$M, 4, 0) - VLOOKUP(ROUND($A991 + (D$9/12) + (1/12),5),'main sheet'!$G:$M, 4, 0)) / VLOOKUP(ROUND($A991,5),'main sheet'!$G:$M, 4, 0)) * D$11</f>
        <v>8.038950905798729E-3</v>
      </c>
      <c r="E991" s="19">
        <f>((VLOOKUP(ROUND($A991 + (E$9/12),5),'main sheet'!$G:$M, 4, 0) - VLOOKUP(ROUND($A991 + (E$9/12) + (1/12),5),'main sheet'!$G:$M, 4, 0)) / VLOOKUP(ROUND($A991,5),'main sheet'!$G:$M, 4, 0)) * E$11</f>
        <v>8.0311523340394989E-3</v>
      </c>
      <c r="F991" s="19">
        <f>((VLOOKUP(ROUND($A991 + (F$9/12),5),'main sheet'!$G:$M, 4, 0) - VLOOKUP(ROUND($A991 + (F$9/12) + (1/12),5),'main sheet'!$G:$M, 4, 0)) / VLOOKUP(ROUND($A991,5),'main sheet'!$G:$M, 4, 0)) * F$11</f>
        <v>8.0233613276606518E-3</v>
      </c>
      <c r="G991" s="19">
        <f>((VLOOKUP(ROUND($A991 + (G$9/12),5),'main sheet'!$G:$M, 4, 0) - VLOOKUP(ROUND($A991 + (G$9/12) + (1/12),5),'main sheet'!$G:$M, 4, 0)) / VLOOKUP(ROUND($A991,5),'main sheet'!$G:$M, 4, 0)) * G$11</f>
        <v>8.015577879323027E-3</v>
      </c>
      <c r="H991" s="19">
        <f>((VLOOKUP(ROUND($A991 + (H$9/12),5),'main sheet'!$G:$M, 4, 0) - VLOOKUP(ROUND($A991 + (H$9/12) + (1/12),5),'main sheet'!$G:$M, 4, 0)) / VLOOKUP(ROUND($A991,5),'main sheet'!$G:$M, 4, 0)) * H$11</f>
        <v>7.9884243604442257E-3</v>
      </c>
      <c r="I991" s="19">
        <f>((VLOOKUP(ROUND($A991 + (I$9/12),5),'main sheet'!$G:$M, 4, 0) - VLOOKUP(ROUND($A991 + (I$9/12) + (1/12),5),'main sheet'!$G:$M, 4, 0)) / VLOOKUP(ROUND($A991,5),'main sheet'!$G:$M, 4, 0)) * I$11</f>
        <v>7.9806748043955225E-3</v>
      </c>
      <c r="J991" s="19">
        <f>((VLOOKUP(ROUND($A991 + (J$9/12),5),'main sheet'!$G:$M, 4, 0) - VLOOKUP(ROUND($A991 + (J$9/12) + (1/12),5),'main sheet'!$G:$M, 4, 0)) / VLOOKUP(ROUND($A991,5),'main sheet'!$G:$M, 4, 0)) * J$11</f>
        <v>7.9729327661769399E-3</v>
      </c>
      <c r="K991" s="19">
        <f>((VLOOKUP(ROUND($A991 + (K$9/12),5),'main sheet'!$G:$M, 4, 0) - VLOOKUP(ROUND($A991 + (K$9/12) + (1/12),5),'main sheet'!$G:$M, 4, 0)) / VLOOKUP(ROUND($A991,5),'main sheet'!$G:$M, 4, 0)) * K$11</f>
        <v>7.9651982384957593E-3</v>
      </c>
      <c r="L991" s="19">
        <f>((VLOOKUP(ROUND($A991 + (L$9/12),5),'main sheet'!$G:$M, 4, 0) - VLOOKUP(ROUND($A991 + (L$9/12) + (1/12),5),'main sheet'!$G:$M, 4, 0)) / VLOOKUP(ROUND($A991,5),'main sheet'!$G:$M, 4, 0)) * L$11</f>
        <v>7.9574712140660243E-3</v>
      </c>
      <c r="M991" s="19">
        <f>((VLOOKUP(ROUND($A991 + (M$9/12),5),'main sheet'!$G:$M, 4, 0) - VLOOKUP(ROUND($A991 + (M$9/12) + (1/12),5),'main sheet'!$G:$M, 4, 0)) / VLOOKUP(ROUND($A991,5),'main sheet'!$G:$M, 4, 0)) * M$11</f>
        <v>7.9792546688911697E-3</v>
      </c>
      <c r="N991" s="19">
        <f>((VLOOKUP(ROUND($A991 + (N$9/12),5),'main sheet'!$G:$M, 4, 0) - VLOOKUP(ROUND($A991 + (N$9/12) + (1/12),5),'main sheet'!$G:$M, 4, 0)) / VLOOKUP(ROUND($A991,5),'main sheet'!$G:$M, 4, 0)) * N$11</f>
        <v>7.9739751371350458E-3</v>
      </c>
      <c r="O991" s="19">
        <f>((VLOOKUP(ROUND($A991 + (O$9/12),5),'main sheet'!$G:$M, 4, 0) - VLOOKUP(ROUND($A991 + (O$9/12) + (1/12),5),'main sheet'!$G:$M, 4, 0)) / VLOOKUP(ROUND($A991,5),'main sheet'!$G:$M, 4, 0)) * O$11</f>
        <v>7.9686990986195284E-3</v>
      </c>
      <c r="P991" s="19">
        <f>((VLOOKUP(ROUND($A991 + (P$9/12),5),'main sheet'!$G:$M, 4, 0) - VLOOKUP(ROUND($A991 + (P$9/12) + (1/12),5),'main sheet'!$G:$M, 4, 0)) / VLOOKUP(ROUND($A991,5),'main sheet'!$G:$M, 4, 0)) * P$11</f>
        <v>7.9634265510329684E-3</v>
      </c>
      <c r="Q991" s="19">
        <f>((VLOOKUP(ROUND($A991 + (Q$9/12),5),'main sheet'!$G:$M, 4, 0) - VLOOKUP(ROUND($A991 + (Q$9/12) + (1/12),5),'main sheet'!$G:$M, 4, 0)) / VLOOKUP(ROUND($A991,5),'main sheet'!$G:$M, 4, 0)) * Q$11</f>
        <v>7.9581574920658902E-3</v>
      </c>
      <c r="R991" s="19">
        <f>((VLOOKUP(ROUND($A991 + (R$9/12),5),'main sheet'!$G:$M, 4, 0) - VLOOKUP(ROUND($A991 + (R$9/12) + (1/12),5),'main sheet'!$G:$M, 4, 0)) / VLOOKUP(ROUND($A991,5),'main sheet'!$G:$M, 4, 0)) * R$11</f>
        <v>7.9528919194100187E-3</v>
      </c>
      <c r="S991" s="19">
        <f>((VLOOKUP(ROUND($A991 + (S$9/12),5),'main sheet'!$G:$M, 4, 0) - VLOOKUP(ROUND($A991 + (S$9/12) + (1/12),5),'main sheet'!$G:$M, 4, 0)) / VLOOKUP(ROUND($A991,5),'main sheet'!$G:$M, 4, 0)) * S$11</f>
        <v>7.9476298307582949E-3</v>
      </c>
      <c r="T991" s="19">
        <f>((VLOOKUP(ROUND($A991 + (T$9/12),5),'main sheet'!$G:$M, 4, 0) - VLOOKUP(ROUND($A991 + (T$9/12) + (1/12),5),'main sheet'!$G:$M, 4, 0)) / VLOOKUP(ROUND($A991,5),'main sheet'!$G:$M, 4, 0)) * T$11</f>
        <v>7.846041675912515E-3</v>
      </c>
      <c r="U991" s="19">
        <f>((VLOOKUP(ROUND($A991 + (U$9/12),5),'main sheet'!$G:$M, 4, 0) - VLOOKUP(ROUND($A991 + (U$9/12) + (1/12),5),'main sheet'!$G:$M, 4, 0)) / VLOOKUP(ROUND($A991,5),'main sheet'!$G:$M, 4, 0)) * U$11</f>
        <v>7.8408502854999066E-3</v>
      </c>
      <c r="V991" s="19">
        <f>((VLOOKUP(ROUND($A991 + (V$9/12),5),'main sheet'!$G:$M, 4, 0) - VLOOKUP(ROUND($A991 + (V$9/12) + (1/12),5),'main sheet'!$G:$M, 4, 0)) / VLOOKUP(ROUND($A991,5),'main sheet'!$G:$M, 4, 0)) * V$11</f>
        <v>7.8356623300084374E-3</v>
      </c>
      <c r="W991" s="19">
        <f>((VLOOKUP(ROUND($A991 + (W$9/12),5),'main sheet'!$G:$M, 4, 0) - VLOOKUP(ROUND($A991 + (W$9/12) + (1/12),5),'main sheet'!$G:$M, 4, 0)) / VLOOKUP(ROUND($A991,5),'main sheet'!$G:$M, 4, 0)) * W$11</f>
        <v>7.8304778071653681E-3</v>
      </c>
      <c r="X991" s="19">
        <f>((VLOOKUP(ROUND($A991 + (X$9/12),5),'main sheet'!$G:$M, 4, 0) - VLOOKUP(ROUND($A991 + (X$9/12) + (1/12),5),'main sheet'!$G:$M, 4, 0)) / VLOOKUP(ROUND($A991,5),'main sheet'!$G:$M, 4, 0)) * X$11</f>
        <v>7.82529671469946E-3</v>
      </c>
      <c r="Y991" s="19">
        <f>((VLOOKUP(ROUND($A991 + (Y$9/12),5),'main sheet'!$G:$M, 4, 0) - VLOOKUP(ROUND($A991 + (Y$9/12) + (1/12),5),'main sheet'!$G:$M, 4, 0)) / VLOOKUP(ROUND($A991,5),'main sheet'!$G:$M, 4, 0)) * Y$11</f>
        <v>7.8201190503409818E-3</v>
      </c>
      <c r="Z991" s="19">
        <f>((VLOOKUP(ROUND($A991 + (Z$9/12),5),'main sheet'!$G:$M, 4, 0) - VLOOKUP(ROUND($A991 + (Z$9/12) + (1/12),5),'main sheet'!$G:$M, 4, 0)) / VLOOKUP(ROUND($A991,5),'main sheet'!$G:$M, 4, 0)) * Z$11</f>
        <v>7.8149448118216992E-3</v>
      </c>
      <c r="AA991" s="19">
        <f>((VLOOKUP(ROUND($A991 + (AA$9/12),5),'main sheet'!$G:$M, 4, 0) - VLOOKUP(ROUND($A991 + (AA$9/12) + (1/12),5),'main sheet'!$G:$M, 4, 0)) / VLOOKUP(ROUND($A991,5),'main sheet'!$G:$M, 4, 0)) * AA$11</f>
        <v>7.8097739968748829E-3</v>
      </c>
      <c r="AB991" s="19">
        <f>((VLOOKUP(ROUND($A991 + (AB$9/12),5),'main sheet'!$G:$M, 4, 0) - VLOOKUP(ROUND($A991 + (AB$9/12) + (1/12),5),'main sheet'!$G:$M, 4, 0)) / VLOOKUP(ROUND($A991,5),'main sheet'!$G:$M, 4, 0)) * AB$11</f>
        <v>7.8046066032352989E-3</v>
      </c>
      <c r="AC991" s="19">
        <f>((VLOOKUP(ROUND($A991 + (AC$9/12),5),'main sheet'!$G:$M, 4, 0) - VLOOKUP(ROUND($A991 + (AC$9/12) + (1/12),5),'main sheet'!$G:$M, 4, 0)) / VLOOKUP(ROUND($A991,5),'main sheet'!$G:$M, 4, 0)) * AC$11</f>
        <v>7.7994426286392155E-3</v>
      </c>
      <c r="AD991" s="19">
        <f>((VLOOKUP(ROUND($A991 + (AD$9/12),5),'main sheet'!$G:$M, 4, 0) - VLOOKUP(ROUND($A991 + (AD$9/12) + (1/12),5),'main sheet'!$G:$M, 4, 0)) / VLOOKUP(ROUND($A991,5),'main sheet'!$G:$M, 4, 0)) * AD$11</f>
        <v>7.7942820708243989E-3</v>
      </c>
      <c r="AE991" s="19">
        <f>((VLOOKUP(ROUND($A991 + (AE$9/12),5),'main sheet'!$G:$M, 4, 0) - VLOOKUP(ROUND($A991 + (AE$9/12) + (1/12),5),'main sheet'!$G:$M, 4, 0)) / VLOOKUP(ROUND($A991,5),'main sheet'!$G:$M, 4, 0)) * AE$11</f>
        <v>7.7891249275301097E-3</v>
      </c>
      <c r="AF991" s="19">
        <f>((VLOOKUP(ROUND($A991 + (AF$9/12),5),'main sheet'!$G:$M, 4, 0) - VLOOKUP(ROUND($A991 + (AF$9/12) + (1/12),5),'main sheet'!$G:$M, 4, 0)) / VLOOKUP(ROUND($A991,5),'main sheet'!$G:$M, 4, 0)) * AF$11</f>
        <v>7.6023929856519042E-3</v>
      </c>
      <c r="AH991" s="18">
        <f t="shared" si="30"/>
        <v>81.5</v>
      </c>
      <c r="AI991" s="19">
        <f t="shared" si="31"/>
        <v>0.23717755146680208</v>
      </c>
    </row>
    <row r="992" spans="1:35" x14ac:dyDescent="0.3">
      <c r="A992" s="19">
        <v>81.583333333333329</v>
      </c>
      <c r="C992" s="19">
        <f>((VLOOKUP(ROUND($A992 + (C$9/12),5),'main sheet'!$G:$M, 4, 0) - VLOOKUP(ROUND($A992 + (C$9/12) + (1/12),5),'main sheet'!$G:$M, 4, 0)) / VLOOKUP(ROUND($A992,5),'main sheet'!$G:$M, 4, 0)) * C$11</f>
        <v>8.1121604686544262E-3</v>
      </c>
      <c r="D992" s="19">
        <f>((VLOOKUP(ROUND($A992 + (D$9/12),5),'main sheet'!$G:$M, 4, 0) - VLOOKUP(ROUND($A992 + (D$9/12) + (1/12),5),'main sheet'!$G:$M, 4, 0)) / VLOOKUP(ROUND($A992,5),'main sheet'!$G:$M, 4, 0)) * D$11</f>
        <v>8.1042908764304509E-3</v>
      </c>
      <c r="E992" s="19">
        <f>((VLOOKUP(ROUND($A992 + (E$9/12),5),'main sheet'!$G:$M, 4, 0) - VLOOKUP(ROUND($A992 + (E$9/12) + (1/12),5),'main sheet'!$G:$M, 4, 0)) / VLOOKUP(ROUND($A992,5),'main sheet'!$G:$M, 4, 0)) * E$11</f>
        <v>8.0964289184836842E-3</v>
      </c>
      <c r="F992" s="19">
        <f>((VLOOKUP(ROUND($A992 + (F$9/12),5),'main sheet'!$G:$M, 4, 0) - VLOOKUP(ROUND($A992 + (F$9/12) + (1/12),5),'main sheet'!$G:$M, 4, 0)) / VLOOKUP(ROUND($A992,5),'main sheet'!$G:$M, 4, 0)) * F$11</f>
        <v>8.088574587408125E-3</v>
      </c>
      <c r="G992" s="19">
        <f>((VLOOKUP(ROUND($A992 + (G$9/12),5),'main sheet'!$G:$M, 4, 0) - VLOOKUP(ROUND($A992 + (G$9/12) + (1/12),5),'main sheet'!$G:$M, 4, 0)) / VLOOKUP(ROUND($A992,5),'main sheet'!$G:$M, 4, 0)) * G$11</f>
        <v>8.0611737853613589E-3</v>
      </c>
      <c r="H992" s="19">
        <f>((VLOOKUP(ROUND($A992 + (H$9/12),5),'main sheet'!$G:$M, 4, 0) - VLOOKUP(ROUND($A992 + (H$9/12) + (1/12),5),'main sheet'!$G:$M, 4, 0)) / VLOOKUP(ROUND($A992,5),'main sheet'!$G:$M, 4, 0)) * H$11</f>
        <v>8.0533536552268945E-3</v>
      </c>
      <c r="I992" s="19">
        <f>((VLOOKUP(ROUND($A992 + (I$9/12),5),'main sheet'!$G:$M, 4, 0) - VLOOKUP(ROUND($A992 + (I$9/12) + (1/12),5),'main sheet'!$G:$M, 4, 0)) / VLOOKUP(ROUND($A992,5),'main sheet'!$G:$M, 4, 0)) * I$11</f>
        <v>8.0455411113863427E-3</v>
      </c>
      <c r="J992" s="19">
        <f>((VLOOKUP(ROUND($A992 + (J$9/12),5),'main sheet'!$G:$M, 4, 0) - VLOOKUP(ROUND($A992 + (J$9/12) + (1/12),5),'main sheet'!$G:$M, 4, 0)) / VLOOKUP(ROUND($A992,5),'main sheet'!$G:$M, 4, 0)) * J$11</f>
        <v>8.0377361464805709E-3</v>
      </c>
      <c r="K992" s="19">
        <f>((VLOOKUP(ROUND($A992 + (K$9/12),5),'main sheet'!$G:$M, 4, 0) - VLOOKUP(ROUND($A992 + (K$9/12) + (1/12),5),'main sheet'!$G:$M, 4, 0)) / VLOOKUP(ROUND($A992,5),'main sheet'!$G:$M, 4, 0)) * K$11</f>
        <v>8.0299387531572678E-3</v>
      </c>
      <c r="L992" s="19">
        <f>((VLOOKUP(ROUND($A992 + (L$9/12),5),'main sheet'!$G:$M, 4, 0) - VLOOKUP(ROUND($A992 + (L$9/12) + (1/12),5),'main sheet'!$G:$M, 4, 0)) / VLOOKUP(ROUND($A992,5),'main sheet'!$G:$M, 4, 0)) * L$11</f>
        <v>8.0221489240709376E-3</v>
      </c>
      <c r="M992" s="19">
        <f>((VLOOKUP(ROUND($A992 + (M$9/12),5),'main sheet'!$G:$M, 4, 0) - VLOOKUP(ROUND($A992 + (M$9/12) + (1/12),5),'main sheet'!$G:$M, 4, 0)) / VLOOKUP(ROUND($A992,5),'main sheet'!$G:$M, 4, 0)) * M$11</f>
        <v>8.0441094331306553E-3</v>
      </c>
      <c r="N992" s="19">
        <f>((VLOOKUP(ROUND($A992 + (N$9/12),5),'main sheet'!$G:$M, 4, 0) - VLOOKUP(ROUND($A992 + (N$9/12) + (1/12),5),'main sheet'!$G:$M, 4, 0)) / VLOOKUP(ROUND($A992,5),'main sheet'!$G:$M, 4, 0)) * N$11</f>
        <v>8.0387869897492366E-3</v>
      </c>
      <c r="O992" s="19">
        <f>((VLOOKUP(ROUND($A992 + (O$9/12),5),'main sheet'!$G:$M, 4, 0) - VLOOKUP(ROUND($A992 + (O$9/12) + (1/12),5),'main sheet'!$G:$M, 4, 0)) / VLOOKUP(ROUND($A992,5),'main sheet'!$G:$M, 4, 0)) * O$11</f>
        <v>8.0334680680008933E-3</v>
      </c>
      <c r="P992" s="19">
        <f>((VLOOKUP(ROUND($A992 + (P$9/12),5),'main sheet'!$G:$M, 4, 0) - VLOOKUP(ROUND($A992 + (P$9/12) + (1/12),5),'main sheet'!$G:$M, 4, 0)) / VLOOKUP(ROUND($A992,5),'main sheet'!$G:$M, 4, 0)) * P$11</f>
        <v>8.0281526655558277E-3</v>
      </c>
      <c r="Q992" s="19">
        <f>((VLOOKUP(ROUND($A992 + (Q$9/12),5),'main sheet'!$G:$M, 4, 0) - VLOOKUP(ROUND($A992 + (Q$9/12) + (1/12),5),'main sheet'!$G:$M, 4, 0)) / VLOOKUP(ROUND($A992,5),'main sheet'!$G:$M, 4, 0)) * Q$11</f>
        <v>8.0228407800854717E-3</v>
      </c>
      <c r="R992" s="19">
        <f>((VLOOKUP(ROUND($A992 + (R$9/12),5),'main sheet'!$G:$M, 4, 0) - VLOOKUP(ROUND($A992 + (R$9/12) + (1/12),5),'main sheet'!$G:$M, 4, 0)) / VLOOKUP(ROUND($A992,5),'main sheet'!$G:$M, 4, 0)) * R$11</f>
        <v>8.017532409262472E-3</v>
      </c>
      <c r="S992" s="19">
        <f>((VLOOKUP(ROUND($A992 + (S$9/12),5),'main sheet'!$G:$M, 4, 0) - VLOOKUP(ROUND($A992 + (S$9/12) + (1/12),5),'main sheet'!$G:$M, 4, 0)) / VLOOKUP(ROUND($A992,5),'main sheet'!$G:$M, 4, 0)) * S$11</f>
        <v>7.9150507460223132E-3</v>
      </c>
      <c r="T992" s="19">
        <f>((VLOOKUP(ROUND($A992 + (T$9/12),5),'main sheet'!$G:$M, 4, 0) - VLOOKUP(ROUND($A992 + (T$9/12) + (1/12),5),'main sheet'!$G:$M, 4, 0)) / VLOOKUP(ROUND($A992,5),'main sheet'!$G:$M, 4, 0)) * T$11</f>
        <v>7.909813695257676E-3</v>
      </c>
      <c r="U992" s="19">
        <f>((VLOOKUP(ROUND($A992 + (U$9/12),5),'main sheet'!$G:$M, 4, 0) - VLOOKUP(ROUND($A992 + (U$9/12) + (1/12),5),'main sheet'!$G:$M, 4, 0)) / VLOOKUP(ROUND($A992,5),'main sheet'!$G:$M, 4, 0)) * U$11</f>
        <v>7.9045801096256814E-3</v>
      </c>
      <c r="V992" s="19">
        <f>((VLOOKUP(ROUND($A992 + (V$9/12),5),'main sheet'!$G:$M, 4, 0) - VLOOKUP(ROUND($A992 + (V$9/12) + (1/12),5),'main sheet'!$G:$M, 4, 0)) / VLOOKUP(ROUND($A992,5),'main sheet'!$G:$M, 4, 0)) * V$11</f>
        <v>7.8993499868336009E-3</v>
      </c>
      <c r="W992" s="19">
        <f>((VLOOKUP(ROUND($A992 + (W$9/12),5),'main sheet'!$G:$M, 4, 0) - VLOOKUP(ROUND($A992 + (W$9/12) + (1/12),5),'main sheet'!$G:$M, 4, 0)) / VLOOKUP(ROUND($A992,5),'main sheet'!$G:$M, 4, 0)) * W$11</f>
        <v>7.8941233245902187E-3</v>
      </c>
      <c r="X992" s="19">
        <f>((VLOOKUP(ROUND($A992 + (X$9/12),5),'main sheet'!$G:$M, 4, 0) - VLOOKUP(ROUND($A992 + (X$9/12) + (1/12),5),'main sheet'!$G:$M, 4, 0)) / VLOOKUP(ROUND($A992,5),'main sheet'!$G:$M, 4, 0)) * X$11</f>
        <v>7.8889001206058403E-3</v>
      </c>
      <c r="Y992" s="19">
        <f>((VLOOKUP(ROUND($A992 + (Y$9/12),5),'main sheet'!$G:$M, 4, 0) - VLOOKUP(ROUND($A992 + (Y$9/12) + (1/12),5),'main sheet'!$G:$M, 4, 0)) / VLOOKUP(ROUND($A992,5),'main sheet'!$G:$M, 4, 0)) * Y$11</f>
        <v>7.8836803725922822E-3</v>
      </c>
      <c r="Z992" s="19">
        <f>((VLOOKUP(ROUND($A992 + (Z$9/12),5),'main sheet'!$G:$M, 4, 0) - VLOOKUP(ROUND($A992 + (Z$9/12) + (1/12),5),'main sheet'!$G:$M, 4, 0)) / VLOOKUP(ROUND($A992,5),'main sheet'!$G:$M, 4, 0)) * Z$11</f>
        <v>7.8784640782628753E-3</v>
      </c>
      <c r="AA992" s="19">
        <f>((VLOOKUP(ROUND($A992 + (AA$9/12),5),'main sheet'!$G:$M, 4, 0) - VLOOKUP(ROUND($A992 + (AA$9/12) + (1/12),5),'main sheet'!$G:$M, 4, 0)) / VLOOKUP(ROUND($A992,5),'main sheet'!$G:$M, 4, 0)) * AA$11</f>
        <v>7.8732512353324666E-3</v>
      </c>
      <c r="AB992" s="19">
        <f>((VLOOKUP(ROUND($A992 + (AB$9/12),5),'main sheet'!$G:$M, 4, 0) - VLOOKUP(ROUND($A992 + (AB$9/12) + (1/12),5),'main sheet'!$G:$M, 4, 0)) / VLOOKUP(ROUND($A992,5),'main sheet'!$G:$M, 4, 0)) * AB$11</f>
        <v>7.8680418415174105E-3</v>
      </c>
      <c r="AC992" s="19">
        <f>((VLOOKUP(ROUND($A992 + (AC$9/12),5),'main sheet'!$G:$M, 4, 0) - VLOOKUP(ROUND($A992 + (AC$9/12) + (1/12),5),'main sheet'!$G:$M, 4, 0)) / VLOOKUP(ROUND($A992,5),'main sheet'!$G:$M, 4, 0)) * AC$11</f>
        <v>7.8628358945355761E-3</v>
      </c>
      <c r="AD992" s="19">
        <f>((VLOOKUP(ROUND($A992 + (AD$9/12),5),'main sheet'!$G:$M, 4, 0) - VLOOKUP(ROUND($A992 + (AD$9/12) + (1/12),5),'main sheet'!$G:$M, 4, 0)) / VLOOKUP(ROUND($A992,5),'main sheet'!$G:$M, 4, 0)) * AD$11</f>
        <v>7.8576333921063432E-3</v>
      </c>
      <c r="AE992" s="19">
        <f>((VLOOKUP(ROUND($A992 + (AE$9/12),5),'main sheet'!$G:$M, 4, 0) - VLOOKUP(ROUND($A992 + (AE$9/12) + (1/12),5),'main sheet'!$G:$M, 4, 0)) / VLOOKUP(ROUND($A992,5),'main sheet'!$G:$M, 4, 0)) * AE$11</f>
        <v>7.6692590682218868E-3</v>
      </c>
      <c r="AF992" s="19">
        <f>((VLOOKUP(ROUND($A992 + (AF$9/12),5),'main sheet'!$G:$M, 4, 0) - VLOOKUP(ROUND($A992 + (AF$9/12) + (1/12),5),'main sheet'!$G:$M, 4, 0)) / VLOOKUP(ROUND($A992,5),'main sheet'!$G:$M, 4, 0)) * AF$11</f>
        <v>7.6641846473044402E-3</v>
      </c>
      <c r="AH992" s="18">
        <f t="shared" si="30"/>
        <v>81.583333333333329</v>
      </c>
      <c r="AI992" s="19">
        <f t="shared" si="31"/>
        <v>0.23880540608525322</v>
      </c>
    </row>
    <row r="993" spans="1:35" x14ac:dyDescent="0.3">
      <c r="A993" s="19">
        <v>81.666666666666671</v>
      </c>
      <c r="C993" s="19">
        <f>((VLOOKUP(ROUND($A993 + (C$9/12),5),'main sheet'!$G:$M, 4, 0) - VLOOKUP(ROUND($A993 + (C$9/12) + (1/12),5),'main sheet'!$G:$M, 4, 0)) / VLOOKUP(ROUND($A993,5),'main sheet'!$G:$M, 4, 0)) * C$11</f>
        <v>8.1786357871884621E-3</v>
      </c>
      <c r="D993" s="19">
        <f>((VLOOKUP(ROUND($A993 + (D$9/12),5),'main sheet'!$G:$M, 4, 0) - VLOOKUP(ROUND($A993 + (D$9/12) + (1/12),5),'main sheet'!$G:$M, 4, 0)) / VLOOKUP(ROUND($A993,5),'main sheet'!$G:$M, 4, 0)) * D$11</f>
        <v>8.1707017073779989E-3</v>
      </c>
      <c r="E993" s="19">
        <f>((VLOOKUP(ROUND($A993 + (E$9/12),5),'main sheet'!$G:$M, 4, 0) - VLOOKUP(ROUND($A993 + (E$9/12) + (1/12),5),'main sheet'!$G:$M, 4, 0)) / VLOOKUP(ROUND($A993,5),'main sheet'!$G:$M, 4, 0)) * E$11</f>
        <v>8.1627753244040355E-3</v>
      </c>
      <c r="F993" s="19">
        <f>((VLOOKUP(ROUND($A993 + (F$9/12),5),'main sheet'!$G:$M, 4, 0) - VLOOKUP(ROUND($A993 + (F$9/12) + (1/12),5),'main sheet'!$G:$M, 4, 0)) / VLOOKUP(ROUND($A993,5),'main sheet'!$G:$M, 4, 0)) * F$11</f>
        <v>8.1351231604288882E-3</v>
      </c>
      <c r="G993" s="19">
        <f>((VLOOKUP(ROUND($A993 + (G$9/12),5),'main sheet'!$G:$M, 4, 0) - VLOOKUP(ROUND($A993 + (G$9/12) + (1/12),5),'main sheet'!$G:$M, 4, 0)) / VLOOKUP(ROUND($A993,5),'main sheet'!$G:$M, 4, 0)) * G$11</f>
        <v>8.12723129213919E-3</v>
      </c>
      <c r="H993" s="19">
        <f>((VLOOKUP(ROUND($A993 + (H$9/12),5),'main sheet'!$G:$M, 4, 0) - VLOOKUP(ROUND($A993 + (H$9/12) + (1/12),5),'main sheet'!$G:$M, 4, 0)) / VLOOKUP(ROUND($A993,5),'main sheet'!$G:$M, 4, 0)) * H$11</f>
        <v>8.119347079736456E-3</v>
      </c>
      <c r="I993" s="19">
        <f>((VLOOKUP(ROUND($A993 + (I$9/12),5),'main sheet'!$G:$M, 4, 0) - VLOOKUP(ROUND($A993 + (I$9/12) + (1/12),5),'main sheet'!$G:$M, 4, 0)) / VLOOKUP(ROUND($A993,5),'main sheet'!$G:$M, 4, 0)) * I$11</f>
        <v>8.1114705157940455E-3</v>
      </c>
      <c r="J993" s="19">
        <f>((VLOOKUP(ROUND($A993 + (J$9/12),5),'main sheet'!$G:$M, 4, 0) - VLOOKUP(ROUND($A993 + (J$9/12) + (1/12),5),'main sheet'!$G:$M, 4, 0)) / VLOOKUP(ROUND($A993,5),'main sheet'!$G:$M, 4, 0)) * J$11</f>
        <v>8.1036015928922008E-3</v>
      </c>
      <c r="K993" s="19">
        <f>((VLOOKUP(ROUND($A993 + (K$9/12),5),'main sheet'!$G:$M, 4, 0) - VLOOKUP(ROUND($A993 + (K$9/12) + (1/12),5),'main sheet'!$G:$M, 4, 0)) / VLOOKUP(ROUND($A993,5),'main sheet'!$G:$M, 4, 0)) * K$11</f>
        <v>8.0957403036180427E-3</v>
      </c>
      <c r="L993" s="19">
        <f>((VLOOKUP(ROUND($A993 + (L$9/12),5),'main sheet'!$G:$M, 4, 0) - VLOOKUP(ROUND($A993 + (L$9/12) + (1/12),5),'main sheet'!$G:$M, 4, 0)) / VLOOKUP(ROUND($A993,5),'main sheet'!$G:$M, 4, 0)) * L$11</f>
        <v>8.0878866405665224E-3</v>
      </c>
      <c r="M993" s="19">
        <f>((VLOOKUP(ROUND($A993 + (M$9/12),5),'main sheet'!$G:$M, 4, 0) - VLOOKUP(ROUND($A993 + (M$9/12) + (1/12),5),'main sheet'!$G:$M, 4, 0)) / VLOOKUP(ROUND($A993,5),'main sheet'!$G:$M, 4, 0)) * M$11</f>
        <v>8.1100271056122469E-3</v>
      </c>
      <c r="N993" s="19">
        <f>((VLOOKUP(ROUND($A993 + (N$9/12),5),'main sheet'!$G:$M, 4, 0) - VLOOKUP(ROUND($A993 + (N$9/12) + (1/12),5),'main sheet'!$G:$M, 4, 0)) / VLOOKUP(ROUND($A993,5),'main sheet'!$G:$M, 4, 0)) * N$11</f>
        <v>8.1046610473242617E-3</v>
      </c>
      <c r="O993" s="19">
        <f>((VLOOKUP(ROUND($A993 + (O$9/12),5),'main sheet'!$G:$M, 4, 0) - VLOOKUP(ROUND($A993 + (O$9/12) + (1/12),5),'main sheet'!$G:$M, 4, 0)) / VLOOKUP(ROUND($A993,5),'main sheet'!$G:$M, 4, 0)) * O$11</f>
        <v>8.0992985395277901E-3</v>
      </c>
      <c r="P993" s="19">
        <f>((VLOOKUP(ROUND($A993 + (P$9/12),5),'main sheet'!$G:$M, 4, 0) - VLOOKUP(ROUND($A993 + (P$9/12) + (1/12),5),'main sheet'!$G:$M, 4, 0)) / VLOOKUP(ROUND($A993,5),'main sheet'!$G:$M, 4, 0)) * P$11</f>
        <v>8.0939395798736227E-3</v>
      </c>
      <c r="Q993" s="19">
        <f>((VLOOKUP(ROUND($A993 + (Q$9/12),5),'main sheet'!$G:$M, 4, 0) - VLOOKUP(ROUND($A993 + (Q$9/12) + (1/12),5),'main sheet'!$G:$M, 4, 0)) / VLOOKUP(ROUND($A993,5),'main sheet'!$G:$M, 4, 0)) * Q$11</f>
        <v>8.0885841660137871E-3</v>
      </c>
      <c r="R993" s="19">
        <f>((VLOOKUP(ROUND($A993 + (R$9/12),5),'main sheet'!$G:$M, 4, 0) - VLOOKUP(ROUND($A993 + (R$9/12) + (1/12),5),'main sheet'!$G:$M, 4, 0)) / VLOOKUP(ROUND($A993,5),'main sheet'!$G:$M, 4, 0)) * R$11</f>
        <v>7.9851943053587237E-3</v>
      </c>
      <c r="S993" s="19">
        <f>((VLOOKUP(ROUND($A993 + (S$9/12),5),'main sheet'!$G:$M, 4, 0) - VLOOKUP(ROUND($A993 + (S$9/12) + (1/12),5),'main sheet'!$G:$M, 4, 0)) / VLOOKUP(ROUND($A993,5),'main sheet'!$G:$M, 4, 0)) * S$11</f>
        <v>7.979910843599029E-3</v>
      </c>
      <c r="T993" s="19">
        <f>((VLOOKUP(ROUND($A993 + (T$9/12),5),'main sheet'!$G:$M, 4, 0) - VLOOKUP(ROUND($A993 + (T$9/12) + (1/12),5),'main sheet'!$G:$M, 4, 0)) / VLOOKUP(ROUND($A993,5),'main sheet'!$G:$M, 4, 0)) * T$11</f>
        <v>7.9746308776801472E-3</v>
      </c>
      <c r="U993" s="19">
        <f>((VLOOKUP(ROUND($A993 + (U$9/12),5),'main sheet'!$G:$M, 4, 0) - VLOOKUP(ROUND($A993 + (U$9/12) + (1/12),5),'main sheet'!$G:$M, 4, 0)) / VLOOKUP(ROUND($A993,5),'main sheet'!$G:$M, 4, 0)) * U$11</f>
        <v>7.9693544052890329E-3</v>
      </c>
      <c r="V993" s="19">
        <f>((VLOOKUP(ROUND($A993 + (V$9/12),5),'main sheet'!$G:$M, 4, 0) - VLOOKUP(ROUND($A993 + (V$9/12) + (1/12),5),'main sheet'!$G:$M, 4, 0)) / VLOOKUP(ROUND($A993,5),'main sheet'!$G:$M, 4, 0)) * V$11</f>
        <v>7.964081424114167E-3</v>
      </c>
      <c r="W993" s="19">
        <f>((VLOOKUP(ROUND($A993 + (W$9/12),5),'main sheet'!$G:$M, 4, 0) - VLOOKUP(ROUND($A993 + (W$9/12) + (1/12),5),'main sheet'!$G:$M, 4, 0)) / VLOOKUP(ROUND($A993,5),'main sheet'!$G:$M, 4, 0)) * W$11</f>
        <v>7.9588119318455604E-3</v>
      </c>
      <c r="X993" s="19">
        <f>((VLOOKUP(ROUND($A993 + (X$9/12),5),'main sheet'!$G:$M, 4, 0) - VLOOKUP(ROUND($A993 + (X$9/12) + (1/12),5),'main sheet'!$G:$M, 4, 0)) / VLOOKUP(ROUND($A993,5),'main sheet'!$G:$M, 4, 0)) * X$11</f>
        <v>7.9535459261747543E-3</v>
      </c>
      <c r="Y993" s="19">
        <f>((VLOOKUP(ROUND($A993 + (Y$9/12),5),'main sheet'!$G:$M, 4, 0) - VLOOKUP(ROUND($A993 + (Y$9/12) + (1/12),5),'main sheet'!$G:$M, 4, 0)) / VLOOKUP(ROUND($A993,5),'main sheet'!$G:$M, 4, 0)) * Y$11</f>
        <v>7.9482834047948144E-3</v>
      </c>
      <c r="Z993" s="19">
        <f>((VLOOKUP(ROUND($A993 + (Z$9/12),5),'main sheet'!$G:$M, 4, 0) - VLOOKUP(ROUND($A993 + (Z$9/12) + (1/12),5),'main sheet'!$G:$M, 4, 0)) / VLOOKUP(ROUND($A993,5),'main sheet'!$G:$M, 4, 0)) * Z$11</f>
        <v>7.9430243654003349E-3</v>
      </c>
      <c r="AA993" s="19">
        <f>((VLOOKUP(ROUND($A993 + (AA$9/12),5),'main sheet'!$G:$M, 4, 0) - VLOOKUP(ROUND($A993 + (AA$9/12) + (1/12),5),'main sheet'!$G:$M, 4, 0)) / VLOOKUP(ROUND($A993,5),'main sheet'!$G:$M, 4, 0)) * AA$11</f>
        <v>7.9377688056874365E-3</v>
      </c>
      <c r="AB993" s="19">
        <f>((VLOOKUP(ROUND($A993 + (AB$9/12),5),'main sheet'!$G:$M, 4, 0) - VLOOKUP(ROUND($A993 + (AB$9/12) + (1/12),5),'main sheet'!$G:$M, 4, 0)) / VLOOKUP(ROUND($A993,5),'main sheet'!$G:$M, 4, 0)) * AB$11</f>
        <v>7.9325167233537594E-3</v>
      </c>
      <c r="AC993" s="19">
        <f>((VLOOKUP(ROUND($A993 + (AC$9/12),5),'main sheet'!$G:$M, 4, 0) - VLOOKUP(ROUND($A993 + (AC$9/12) + (1/12),5),'main sheet'!$G:$M, 4, 0)) / VLOOKUP(ROUND($A993,5),'main sheet'!$G:$M, 4, 0)) * AC$11</f>
        <v>7.9272681160984723E-3</v>
      </c>
      <c r="AD993" s="19">
        <f>((VLOOKUP(ROUND($A993 + (AD$9/12),5),'main sheet'!$G:$M, 4, 0) - VLOOKUP(ROUND($A993 + (AD$9/12) + (1/12),5),'main sheet'!$G:$M, 4, 0)) / VLOOKUP(ROUND($A993,5),'main sheet'!$G:$M, 4, 0)) * AD$11</f>
        <v>7.7372244099208594E-3</v>
      </c>
      <c r="AE993" s="19">
        <f>((VLOOKUP(ROUND($A993 + (AE$9/12),5),'main sheet'!$G:$M, 4, 0) - VLOOKUP(ROUND($A993 + (AE$9/12) + (1/12),5),'main sheet'!$G:$M, 4, 0)) / VLOOKUP(ROUND($A993,5),'main sheet'!$G:$M, 4, 0)) * AE$11</f>
        <v>7.732105019241862E-3</v>
      </c>
      <c r="AF993" s="19">
        <f>((VLOOKUP(ROUND($A993 + (AF$9/12),5),'main sheet'!$G:$M, 4, 0) - VLOOKUP(ROUND($A993 + (AF$9/12) + (1/12),5),'main sheet'!$G:$M, 4, 0)) / VLOOKUP(ROUND($A993,5),'main sheet'!$G:$M, 4, 0)) * AF$11</f>
        <v>7.7269890158450675E-3</v>
      </c>
      <c r="AH993" s="18">
        <f t="shared" si="30"/>
        <v>81.666666666666671</v>
      </c>
      <c r="AI993" s="19">
        <f t="shared" si="31"/>
        <v>0.24045973341690158</v>
      </c>
    </row>
    <row r="994" spans="1:35" x14ac:dyDescent="0.3">
      <c r="A994" s="19">
        <v>81.75</v>
      </c>
      <c r="C994" s="19">
        <f>((VLOOKUP(ROUND($A994 + (C$9/12),5),'main sheet'!$G:$M, 4, 0) - VLOOKUP(ROUND($A994 + (C$9/12) + (1/12),5),'main sheet'!$G:$M, 4, 0)) / VLOOKUP(ROUND($A994,5),'main sheet'!$G:$M, 4, 0)) * C$11</f>
        <v>8.2462095747507409E-3</v>
      </c>
      <c r="D994" s="19">
        <f>((VLOOKUP(ROUND($A994 + (D$9/12),5),'main sheet'!$G:$M, 4, 0) - VLOOKUP(ROUND($A994 + (D$9/12) + (1/12),5),'main sheet'!$G:$M, 4, 0)) / VLOOKUP(ROUND($A994,5),'main sheet'!$G:$M, 4, 0)) * D$11</f>
        <v>8.2382099417309708E-3</v>
      </c>
      <c r="E994" s="19">
        <f>((VLOOKUP(ROUND($A994 + (E$9/12),5),'main sheet'!$G:$M, 4, 0) - VLOOKUP(ROUND($A994 + (E$9/12) + (1/12),5),'main sheet'!$G:$M, 4, 0)) / VLOOKUP(ROUND($A994,5),'main sheet'!$G:$M, 4, 0)) * E$11</f>
        <v>8.2103022359425494E-3</v>
      </c>
      <c r="F994" s="19">
        <f>((VLOOKUP(ROUND($A994 + (F$9/12),5),'main sheet'!$G:$M, 4, 0) - VLOOKUP(ROUND($A994 + (F$9/12) + (1/12),5),'main sheet'!$G:$M, 4, 0)) / VLOOKUP(ROUND($A994,5),'main sheet'!$G:$M, 4, 0)) * F$11</f>
        <v>8.2023374365674338E-3</v>
      </c>
      <c r="G994" s="19">
        <f>((VLOOKUP(ROUND($A994 + (G$9/12),5),'main sheet'!$G:$M, 4, 0) - VLOOKUP(ROUND($A994 + (G$9/12) + (1/12),5),'main sheet'!$G:$M, 4, 0)) / VLOOKUP(ROUND($A994,5),'main sheet'!$G:$M, 4, 0)) * G$11</f>
        <v>8.1943803638295943E-3</v>
      </c>
      <c r="H994" s="19">
        <f>((VLOOKUP(ROUND($A994 + (H$9/12),5),'main sheet'!$G:$M, 4, 0) - VLOOKUP(ROUND($A994 + (H$9/12) + (1/12),5),'main sheet'!$G:$M, 4, 0)) / VLOOKUP(ROUND($A994,5),'main sheet'!$G:$M, 4, 0)) * H$11</f>
        <v>8.186431010233761E-3</v>
      </c>
      <c r="I994" s="19">
        <f>((VLOOKUP(ROUND($A994 + (I$9/12),5),'main sheet'!$G:$M, 4, 0) - VLOOKUP(ROUND($A994 + (I$9/12) + (1/12),5),'main sheet'!$G:$M, 4, 0)) / VLOOKUP(ROUND($A994,5),'main sheet'!$G:$M, 4, 0)) * I$11</f>
        <v>8.1784893682916044E-3</v>
      </c>
      <c r="J994" s="19">
        <f>((VLOOKUP(ROUND($A994 + (J$9/12),5),'main sheet'!$G:$M, 4, 0) - VLOOKUP(ROUND($A994 + (J$9/12) + (1/12),5),'main sheet'!$G:$M, 4, 0)) / VLOOKUP(ROUND($A994,5),'main sheet'!$G:$M, 4, 0)) * J$11</f>
        <v>8.170555430521741E-3</v>
      </c>
      <c r="K994" s="19">
        <f>((VLOOKUP(ROUND($A994 + (K$9/12),5),'main sheet'!$G:$M, 4, 0) - VLOOKUP(ROUND($A994 + (K$9/12) + (1/12),5),'main sheet'!$G:$M, 4, 0)) / VLOOKUP(ROUND($A994,5),'main sheet'!$G:$M, 4, 0)) * K$11</f>
        <v>8.1626291894506924E-3</v>
      </c>
      <c r="L994" s="19">
        <f>((VLOOKUP(ROUND($A994 + (L$9/12),5),'main sheet'!$G:$M, 4, 0) - VLOOKUP(ROUND($A994 + (L$9/12) + (1/12),5),'main sheet'!$G:$M, 4, 0)) / VLOOKUP(ROUND($A994,5),'main sheet'!$G:$M, 4, 0)) * L$11</f>
        <v>8.1547106376119016E-3</v>
      </c>
      <c r="M994" s="19">
        <f>((VLOOKUP(ROUND($A994 + (M$9/12),5),'main sheet'!$G:$M, 4, 0) - VLOOKUP(ROUND($A994 + (M$9/12) + (1/12),5),'main sheet'!$G:$M, 4, 0)) / VLOOKUP(ROUND($A994,5),'main sheet'!$G:$M, 4, 0)) * M$11</f>
        <v>8.1770340323195773E-3</v>
      </c>
      <c r="N994" s="19">
        <f>((VLOOKUP(ROUND($A994 + (N$9/12),5),'main sheet'!$G:$M, 4, 0) - VLOOKUP(ROUND($A994 + (N$9/12) + (1/12),5),'main sheet'!$G:$M, 4, 0)) / VLOOKUP(ROUND($A994,5),'main sheet'!$G:$M, 4, 0)) * N$11</f>
        <v>8.1716236384123814E-3</v>
      </c>
      <c r="O994" s="19">
        <f>((VLOOKUP(ROUND($A994 + (O$9/12),5),'main sheet'!$G:$M, 4, 0) - VLOOKUP(ROUND($A994 + (O$9/12) + (1/12),5),'main sheet'!$G:$M, 4, 0)) / VLOOKUP(ROUND($A994,5),'main sheet'!$G:$M, 4, 0)) * O$11</f>
        <v>8.166216824331685E-3</v>
      </c>
      <c r="P994" s="19">
        <f>((VLOOKUP(ROUND($A994 + (P$9/12),5),'main sheet'!$G:$M, 4, 0) - VLOOKUP(ROUND($A994 + (P$9/12) + (1/12),5),'main sheet'!$G:$M, 4, 0)) / VLOOKUP(ROUND($A994,5),'main sheet'!$G:$M, 4, 0)) * P$11</f>
        <v>8.1608135877085444E-3</v>
      </c>
      <c r="Q994" s="19">
        <f>((VLOOKUP(ROUND($A994 + (Q$9/12),5),'main sheet'!$G:$M, 4, 0) - VLOOKUP(ROUND($A994 + (Q$9/12) + (1/12),5),'main sheet'!$G:$M, 4, 0)) / VLOOKUP(ROUND($A994,5),'main sheet'!$G:$M, 4, 0)) * Q$11</f>
        <v>8.0565004764955421E-3</v>
      </c>
      <c r="R994" s="19">
        <f>((VLOOKUP(ROUND($A994 + (R$9/12),5),'main sheet'!$G:$M, 4, 0) - VLOOKUP(ROUND($A994 + (R$9/12) + (1/12),5),'main sheet'!$G:$M, 4, 0)) / VLOOKUP(ROUND($A994,5),'main sheet'!$G:$M, 4, 0)) * R$11</f>
        <v>8.0511698344902551E-3</v>
      </c>
      <c r="S994" s="19">
        <f>((VLOOKUP(ROUND($A994 + (S$9/12),5),'main sheet'!$G:$M, 4, 0) - VLOOKUP(ROUND($A994 + (S$9/12) + (1/12),5),'main sheet'!$G:$M, 4, 0)) / VLOOKUP(ROUND($A994,5),'main sheet'!$G:$M, 4, 0)) * S$11</f>
        <v>8.0458427195429331E-3</v>
      </c>
      <c r="T994" s="19">
        <f>((VLOOKUP(ROUND($A994 + (T$9/12),5),'main sheet'!$G:$M, 4, 0) - VLOOKUP(ROUND($A994 + (T$9/12) + (1/12),5),'main sheet'!$G:$M, 4, 0)) / VLOOKUP(ROUND($A994,5),'main sheet'!$G:$M, 4, 0)) * T$11</f>
        <v>8.0405191293198754E-3</v>
      </c>
      <c r="U994" s="19">
        <f>((VLOOKUP(ROUND($A994 + (U$9/12),5),'main sheet'!$G:$M, 4, 0) - VLOOKUP(ROUND($A994 + (U$9/12) + (1/12),5),'main sheet'!$G:$M, 4, 0)) / VLOOKUP(ROUND($A994,5),'main sheet'!$G:$M, 4, 0)) * U$11</f>
        <v>8.0351990614889214E-3</v>
      </c>
      <c r="V994" s="19">
        <f>((VLOOKUP(ROUND($A994 + (V$9/12),5),'main sheet'!$G:$M, 4, 0) - VLOOKUP(ROUND($A994 + (V$9/12) + (1/12),5),'main sheet'!$G:$M, 4, 0)) / VLOOKUP(ROUND($A994,5),'main sheet'!$G:$M, 4, 0)) * V$11</f>
        <v>8.0298825137194545E-3</v>
      </c>
      <c r="W994" s="19">
        <f>((VLOOKUP(ROUND($A994 + (W$9/12),5),'main sheet'!$G:$M, 4, 0) - VLOOKUP(ROUND($A994 + (W$9/12) + (1/12),5),'main sheet'!$G:$M, 4, 0)) / VLOOKUP(ROUND($A994,5),'main sheet'!$G:$M, 4, 0)) * W$11</f>
        <v>8.0245694836824002E-3</v>
      </c>
      <c r="X994" s="19">
        <f>((VLOOKUP(ROUND($A994 + (X$9/12),5),'main sheet'!$G:$M, 4, 0) - VLOOKUP(ROUND($A994 + (X$9/12) + (1/12),5),'main sheet'!$G:$M, 4, 0)) / VLOOKUP(ROUND($A994,5),'main sheet'!$G:$M, 4, 0)) * X$11</f>
        <v>8.0192599690502263E-3</v>
      </c>
      <c r="Y994" s="19">
        <f>((VLOOKUP(ROUND($A994 + (Y$9/12),5),'main sheet'!$G:$M, 4, 0) - VLOOKUP(ROUND($A994 + (Y$9/12) + (1/12),5),'main sheet'!$G:$M, 4, 0)) / VLOOKUP(ROUND($A994,5),'main sheet'!$G:$M, 4, 0)) * Y$11</f>
        <v>8.0139539674969392E-3</v>
      </c>
      <c r="Z994" s="19">
        <f>((VLOOKUP(ROUND($A994 + (Z$9/12),5),'main sheet'!$G:$M, 4, 0) - VLOOKUP(ROUND($A994 + (Z$9/12) + (1/12),5),'main sheet'!$G:$M, 4, 0)) / VLOOKUP(ROUND($A994,5),'main sheet'!$G:$M, 4, 0)) * Z$11</f>
        <v>8.0086514766980858E-3</v>
      </c>
      <c r="AA994" s="19">
        <f>((VLOOKUP(ROUND($A994 + (AA$9/12),5),'main sheet'!$G:$M, 4, 0) - VLOOKUP(ROUND($A994 + (AA$9/12) + (1/12),5),'main sheet'!$G:$M, 4, 0)) / VLOOKUP(ROUND($A994,5),'main sheet'!$G:$M, 4, 0)) * AA$11</f>
        <v>8.0033524943307482E-3</v>
      </c>
      <c r="AB994" s="19">
        <f>((VLOOKUP(ROUND($A994 + (AB$9/12),5),'main sheet'!$G:$M, 4, 0) - VLOOKUP(ROUND($A994 + (AB$9/12) + (1/12),5),'main sheet'!$G:$M, 4, 0)) / VLOOKUP(ROUND($A994,5),'main sheet'!$G:$M, 4, 0)) * AB$11</f>
        <v>7.9980570180735473E-3</v>
      </c>
      <c r="AC994" s="19">
        <f>((VLOOKUP(ROUND($A994 + (AC$9/12),5),'main sheet'!$G:$M, 4, 0) - VLOOKUP(ROUND($A994 + (AC$9/12) + (1/12),5),'main sheet'!$G:$M, 4, 0)) / VLOOKUP(ROUND($A994,5),'main sheet'!$G:$M, 4, 0)) * AC$11</f>
        <v>7.806316260012415E-3</v>
      </c>
      <c r="AD994" s="19">
        <f>((VLOOKUP(ROUND($A994 + (AD$9/12),5),'main sheet'!$G:$M, 4, 0) - VLOOKUP(ROUND($A994 + (AD$9/12) + (1/12),5),'main sheet'!$G:$M, 4, 0)) / VLOOKUP(ROUND($A994,5),'main sheet'!$G:$M, 4, 0)) * AD$11</f>
        <v>7.8011511542094118E-3</v>
      </c>
      <c r="AE994" s="19">
        <f>((VLOOKUP(ROUND($A994 + (AE$9/12),5),'main sheet'!$G:$M, 4, 0) - VLOOKUP(ROUND($A994 + (AE$9/12) + (1/12),5),'main sheet'!$G:$M, 4, 0)) / VLOOKUP(ROUND($A994,5),'main sheet'!$G:$M, 4, 0)) * AE$11</f>
        <v>7.7959894659363595E-3</v>
      </c>
      <c r="AF994" s="19">
        <f>((VLOOKUP(ROUND($A994 + (AF$9/12),5),'main sheet'!$G:$M, 4, 0) - VLOOKUP(ROUND($A994 + (AF$9/12) + (1/12),5),'main sheet'!$G:$M, 4, 0)) / VLOOKUP(ROUND($A994,5),'main sheet'!$G:$M, 4, 0)) * AF$11</f>
        <v>7.7908311929317043E-3</v>
      </c>
      <c r="AH994" s="18">
        <f t="shared" si="30"/>
        <v>81.75</v>
      </c>
      <c r="AI994" s="19">
        <f t="shared" si="31"/>
        <v>0.24214118948918198</v>
      </c>
    </row>
    <row r="995" spans="1:35" x14ac:dyDescent="0.3">
      <c r="A995" s="19">
        <v>81.833333333333329</v>
      </c>
      <c r="C995" s="19">
        <f>((VLOOKUP(ROUND($A995 + (C$9/12),5),'main sheet'!$G:$M, 4, 0) - VLOOKUP(ROUND($A995 + (C$9/12) + (1/12),5),'main sheet'!$G:$M, 4, 0)) / VLOOKUP(ROUND($A995,5),'main sheet'!$G:$M, 4, 0)) * C$11</f>
        <v>8.3149092855930359E-3</v>
      </c>
      <c r="D995" s="19">
        <f>((VLOOKUP(ROUND($A995 + (D$9/12),5),'main sheet'!$G:$M, 4, 0) - VLOOKUP(ROUND($A995 + (D$9/12) + (1/12),5),'main sheet'!$G:$M, 4, 0)) / VLOOKUP(ROUND($A995,5),'main sheet'!$G:$M, 4, 0)) * D$11</f>
        <v>8.286741753612055E-3</v>
      </c>
      <c r="E995" s="19">
        <f>((VLOOKUP(ROUND($A995 + (E$9/12),5),'main sheet'!$G:$M, 4, 0) - VLOOKUP(ROUND($A995 + (E$9/12) + (1/12),5),'main sheet'!$G:$M, 4, 0)) / VLOOKUP(ROUND($A995,5),'main sheet'!$G:$M, 4, 0)) * E$11</f>
        <v>8.2787028003988624E-3</v>
      </c>
      <c r="F995" s="19">
        <f>((VLOOKUP(ROUND($A995 + (F$9/12),5),'main sheet'!$G:$M, 4, 0) - VLOOKUP(ROUND($A995 + (F$9/12) + (1/12),5),'main sheet'!$G:$M, 4, 0)) / VLOOKUP(ROUND($A995,5),'main sheet'!$G:$M, 4, 0)) * F$11</f>
        <v>8.2706716457594462E-3</v>
      </c>
      <c r="G995" s="19">
        <f>((VLOOKUP(ROUND($A995 + (G$9/12),5),'main sheet'!$G:$M, 4, 0) - VLOOKUP(ROUND($A995 + (G$9/12) + (1/12),5),'main sheet'!$G:$M, 4, 0)) / VLOOKUP(ROUND($A995,5),'main sheet'!$G:$M, 4, 0)) * G$11</f>
        <v>8.2626482821287588E-3</v>
      </c>
      <c r="H995" s="19">
        <f>((VLOOKUP(ROUND($A995 + (H$9/12),5),'main sheet'!$G:$M, 4, 0) - VLOOKUP(ROUND($A995 + (H$9/12) + (1/12),5),'main sheet'!$G:$M, 4, 0)) / VLOOKUP(ROUND($A995,5),'main sheet'!$G:$M, 4, 0)) * H$11</f>
        <v>8.2546327019487505E-3</v>
      </c>
      <c r="I995" s="19">
        <f>((VLOOKUP(ROUND($A995 + (I$9/12),5),'main sheet'!$G:$M, 4, 0) - VLOOKUP(ROUND($A995 + (I$9/12) + (1/12),5),'main sheet'!$G:$M, 4, 0)) / VLOOKUP(ROUND($A995,5),'main sheet'!$G:$M, 4, 0)) * I$11</f>
        <v>8.2466248976683833E-3</v>
      </c>
      <c r="J995" s="19">
        <f>((VLOOKUP(ROUND($A995 + (J$9/12),5),'main sheet'!$G:$M, 4, 0) - VLOOKUP(ROUND($A995 + (J$9/12) + (1/12),5),'main sheet'!$G:$M, 4, 0)) / VLOOKUP(ROUND($A995,5),'main sheet'!$G:$M, 4, 0)) * J$11</f>
        <v>8.2386248617445992E-3</v>
      </c>
      <c r="K995" s="19">
        <f>((VLOOKUP(ROUND($A995 + (K$9/12),5),'main sheet'!$G:$M, 4, 0) - VLOOKUP(ROUND($A995 + (K$9/12) + (1/12),5),'main sheet'!$G:$M, 4, 0)) / VLOOKUP(ROUND($A995,5),'main sheet'!$G:$M, 4, 0)) * K$11</f>
        <v>8.2306325866413326E-3</v>
      </c>
      <c r="L995" s="19">
        <f>((VLOOKUP(ROUND($A995 + (L$9/12),5),'main sheet'!$G:$M, 4, 0) - VLOOKUP(ROUND($A995 + (L$9/12) + (1/12),5),'main sheet'!$G:$M, 4, 0)) / VLOOKUP(ROUND($A995,5),'main sheet'!$G:$M, 4, 0)) * L$11</f>
        <v>8.2226480648294915E-3</v>
      </c>
      <c r="M995" s="19">
        <f>((VLOOKUP(ROUND($A995 + (M$9/12),5),'main sheet'!$G:$M, 4, 0) - VLOOKUP(ROUND($A995 + (M$9/12) + (1/12),5),'main sheet'!$G:$M, 4, 0)) / VLOOKUP(ROUND($A995,5),'main sheet'!$G:$M, 4, 0)) * M$11</f>
        <v>8.2451574371973785E-3</v>
      </c>
      <c r="N995" s="19">
        <f>((VLOOKUP(ROUND($A995 + (N$9/12),5),'main sheet'!$G:$M, 4, 0) - VLOOKUP(ROUND($A995 + (N$9/12) + (1/12),5),'main sheet'!$G:$M, 4, 0)) / VLOOKUP(ROUND($A995,5),'main sheet'!$G:$M, 4, 0)) * N$11</f>
        <v>8.2397019689450929E-3</v>
      </c>
      <c r="O995" s="19">
        <f>((VLOOKUP(ROUND($A995 + (O$9/12),5),'main sheet'!$G:$M, 4, 0) - VLOOKUP(ROUND($A995 + (O$9/12) + (1/12),5),'main sheet'!$G:$M, 4, 0)) / VLOOKUP(ROUND($A995,5),'main sheet'!$G:$M, 4, 0)) * O$11</f>
        <v>8.2342501103427456E-3</v>
      </c>
      <c r="P995" s="19">
        <f>((VLOOKUP(ROUND($A995 + (P$9/12),5),'main sheet'!$G:$M, 4, 0) - VLOOKUP(ROUND($A995 + (P$9/12) + (1/12),5),'main sheet'!$G:$M, 4, 0)) / VLOOKUP(ROUND($A995,5),'main sheet'!$G:$M, 4, 0)) * P$11</f>
        <v>8.1289983191721246E-3</v>
      </c>
      <c r="Q995" s="19">
        <f>((VLOOKUP(ROUND($A995 + (Q$9/12),5),'main sheet'!$G:$M, 4, 0) - VLOOKUP(ROUND($A995 + (Q$9/12) + (1/12),5),'main sheet'!$G:$M, 4, 0)) / VLOOKUP(ROUND($A995,5),'main sheet'!$G:$M, 4, 0)) * Q$11</f>
        <v>8.1236197084431222E-3</v>
      </c>
      <c r="R995" s="19">
        <f>((VLOOKUP(ROUND($A995 + (R$9/12),5),'main sheet'!$G:$M, 4, 0) - VLOOKUP(ROUND($A995 + (R$9/12) + (1/12),5),'main sheet'!$G:$M, 4, 0)) / VLOOKUP(ROUND($A995,5),'main sheet'!$G:$M, 4, 0)) * R$11</f>
        <v>8.1182446565109413E-3</v>
      </c>
      <c r="S995" s="19">
        <f>((VLOOKUP(ROUND($A995 + (S$9/12),5),'main sheet'!$G:$M, 4, 0) - VLOOKUP(ROUND($A995 + (S$9/12) + (1/12),5),'main sheet'!$G:$M, 4, 0)) / VLOOKUP(ROUND($A995,5),'main sheet'!$G:$M, 4, 0)) * S$11</f>
        <v>8.1128731610208768E-3</v>
      </c>
      <c r="T995" s="19">
        <f>((VLOOKUP(ROUND($A995 + (T$9/12),5),'main sheet'!$G:$M, 4, 0) - VLOOKUP(ROUND($A995 + (T$9/12) + (1/12),5),'main sheet'!$G:$M, 4, 0)) / VLOOKUP(ROUND($A995,5),'main sheet'!$G:$M, 4, 0)) * T$11</f>
        <v>8.1075052196197834E-3</v>
      </c>
      <c r="U995" s="19">
        <f>((VLOOKUP(ROUND($A995 + (U$9/12),5),'main sheet'!$G:$M, 4, 0) - VLOOKUP(ROUND($A995 + (U$9/12) + (1/12),5),'main sheet'!$G:$M, 4, 0)) / VLOOKUP(ROUND($A995,5),'main sheet'!$G:$M, 4, 0)) * U$11</f>
        <v>8.1021408299560716E-3</v>
      </c>
      <c r="V995" s="19">
        <f>((VLOOKUP(ROUND($A995 + (V$9/12),5),'main sheet'!$G:$M, 4, 0) - VLOOKUP(ROUND($A995 + (V$9/12) + (1/12),5),'main sheet'!$G:$M, 4, 0)) / VLOOKUP(ROUND($A995,5),'main sheet'!$G:$M, 4, 0)) * V$11</f>
        <v>8.0967799896797098E-3</v>
      </c>
      <c r="W995" s="19">
        <f>((VLOOKUP(ROUND($A995 + (W$9/12),5),'main sheet'!$G:$M, 4, 0) - VLOOKUP(ROUND($A995 + (W$9/12) + (1/12),5),'main sheet'!$G:$M, 4, 0)) / VLOOKUP(ROUND($A995,5),'main sheet'!$G:$M, 4, 0)) * W$11</f>
        <v>8.0914226964422208E-3</v>
      </c>
      <c r="X995" s="19">
        <f>((VLOOKUP(ROUND($A995 + (X$9/12),5),'main sheet'!$G:$M, 4, 0) - VLOOKUP(ROUND($A995 + (X$9/12) + (1/12),5),'main sheet'!$G:$M, 4, 0)) / VLOOKUP(ROUND($A995,5),'main sheet'!$G:$M, 4, 0)) * X$11</f>
        <v>8.0860689478966796E-3</v>
      </c>
      <c r="Y995" s="19">
        <f>((VLOOKUP(ROUND($A995 + (Y$9/12),5),'main sheet'!$G:$M, 4, 0) - VLOOKUP(ROUND($A995 + (Y$9/12) + (1/12),5),'main sheet'!$G:$M, 4, 0)) / VLOOKUP(ROUND($A995,5),'main sheet'!$G:$M, 4, 0)) * Y$11</f>
        <v>8.0807187416977143E-3</v>
      </c>
      <c r="Z995" s="19">
        <f>((VLOOKUP(ROUND($A995 + (Z$9/12),5),'main sheet'!$G:$M, 4, 0) - VLOOKUP(ROUND($A995 + (Z$9/12) + (1/12),5),'main sheet'!$G:$M, 4, 0)) / VLOOKUP(ROUND($A995,5),'main sheet'!$G:$M, 4, 0)) * Z$11</f>
        <v>8.0753720755015069E-3</v>
      </c>
      <c r="AA995" s="19">
        <f>((VLOOKUP(ROUND($A995 + (AA$9/12),5),'main sheet'!$G:$M, 4, 0) - VLOOKUP(ROUND($A995 + (AA$9/12) + (1/12),5),'main sheet'!$G:$M, 4, 0)) / VLOOKUP(ROUND($A995,5),'main sheet'!$G:$M, 4, 0)) * AA$11</f>
        <v>8.0700289469657887E-3</v>
      </c>
      <c r="AB995" s="19">
        <f>((VLOOKUP(ROUND($A995 + (AB$9/12),5),'main sheet'!$G:$M, 4, 0) - VLOOKUP(ROUND($A995 + (AB$9/12) + (1/12),5),'main sheet'!$G:$M, 4, 0)) / VLOOKUP(ROUND($A995,5),'main sheet'!$G:$M, 4, 0)) * AB$11</f>
        <v>7.8765627758232357E-3</v>
      </c>
      <c r="AC995" s="19">
        <f>((VLOOKUP(ROUND($A995 + (AC$9/12),5),'main sheet'!$G:$M, 4, 0) - VLOOKUP(ROUND($A995 + (AC$9/12) + (1/12),5),'main sheet'!$G:$M, 4, 0)) / VLOOKUP(ROUND($A995,5),'main sheet'!$G:$M, 4, 0)) * AC$11</f>
        <v>7.8713511909032762E-3</v>
      </c>
      <c r="AD995" s="19">
        <f>((VLOOKUP(ROUND($A995 + (AD$9/12),5),'main sheet'!$G:$M, 4, 0) - VLOOKUP(ROUND($A995 + (AD$9/12) + (1/12),5),'main sheet'!$G:$M, 4, 0)) / VLOOKUP(ROUND($A995,5),'main sheet'!$G:$M, 4, 0)) * AD$11</f>
        <v>7.8661430542665122E-3</v>
      </c>
      <c r="AE995" s="19">
        <f>((VLOOKUP(ROUND($A995 + (AE$9/12),5),'main sheet'!$G:$M, 4, 0) - VLOOKUP(ROUND($A995 + (AE$9/12) + (1/12),5),'main sheet'!$G:$M, 4, 0)) / VLOOKUP(ROUND($A995,5),'main sheet'!$G:$M, 4, 0)) * AE$11</f>
        <v>7.8609383636310433E-3</v>
      </c>
      <c r="AF995" s="19">
        <f>((VLOOKUP(ROUND($A995 + (AF$9/12),5),'main sheet'!$G:$M, 4, 0) - VLOOKUP(ROUND($A995 + (AF$9/12) + (1/12),5),'main sheet'!$G:$M, 4, 0)) / VLOOKUP(ROUND($A995,5),'main sheet'!$G:$M, 4, 0)) * AF$11</f>
        <v>7.855737116716794E-3</v>
      </c>
      <c r="AH995" s="18">
        <f t="shared" si="30"/>
        <v>81.833333333333329</v>
      </c>
      <c r="AI995" s="19">
        <f t="shared" si="31"/>
        <v>0.24385045219105736</v>
      </c>
    </row>
    <row r="996" spans="1:35" x14ac:dyDescent="0.3">
      <c r="A996" s="19">
        <v>81.916666666666671</v>
      </c>
      <c r="C996" s="19">
        <f>((VLOOKUP(ROUND($A996 + (C$9/12),5),'main sheet'!$G:$M, 4, 0) - VLOOKUP(ROUND($A996 + (C$9/12) + (1/12),5),'main sheet'!$G:$M, 4, 0)) / VLOOKUP(ROUND($A996,5),'main sheet'!$G:$M, 4, 0)) * C$11</f>
        <v>8.3644734882057075E-3</v>
      </c>
      <c r="D996" s="19">
        <f>((VLOOKUP(ROUND($A996 + (D$9/12),5),'main sheet'!$G:$M, 4, 0) - VLOOKUP(ROUND($A996 + (D$9/12) + (1/12),5),'main sheet'!$G:$M, 4, 0)) / VLOOKUP(ROUND($A996,5),'main sheet'!$G:$M, 4, 0)) * D$11</f>
        <v>8.3563591275771319E-3</v>
      </c>
      <c r="E996" s="19">
        <f>((VLOOKUP(ROUND($A996 + (E$9/12),5),'main sheet'!$G:$M, 4, 0) - VLOOKUP(ROUND($A996 + (E$9/12) + (1/12),5),'main sheet'!$G:$M, 4, 0)) / VLOOKUP(ROUND($A996,5),'main sheet'!$G:$M, 4, 0)) * E$11</f>
        <v>8.3482526386749328E-3</v>
      </c>
      <c r="F996" s="19">
        <f>((VLOOKUP(ROUND($A996 + (F$9/12),5),'main sheet'!$G:$M, 4, 0) - VLOOKUP(ROUND($A996 + (F$9/12) + (1/12),5),'main sheet'!$G:$M, 4, 0)) / VLOOKUP(ROUND($A996,5),'main sheet'!$G:$M, 4, 0)) * F$11</f>
        <v>8.3401540138630884E-3</v>
      </c>
      <c r="G996" s="19">
        <f>((VLOOKUP(ROUND($A996 + (G$9/12),5),'main sheet'!$G:$M, 4, 0) - VLOOKUP(ROUND($A996 + (G$9/12) + (1/12),5),'main sheet'!$G:$M, 4, 0)) / VLOOKUP(ROUND($A996,5),'main sheet'!$G:$M, 4, 0)) * G$11</f>
        <v>8.3320632455126629E-3</v>
      </c>
      <c r="H996" s="19">
        <f>((VLOOKUP(ROUND($A996 + (H$9/12),5),'main sheet'!$G:$M, 4, 0) - VLOOKUP(ROUND($A996 + (H$9/12) + (1/12),5),'main sheet'!$G:$M, 4, 0)) / VLOOKUP(ROUND($A996,5),'main sheet'!$G:$M, 4, 0)) * H$11</f>
        <v>8.323980326001788E-3</v>
      </c>
      <c r="I996" s="19">
        <f>((VLOOKUP(ROUND($A996 + (I$9/12),5),'main sheet'!$G:$M, 4, 0) - VLOOKUP(ROUND($A996 + (I$9/12) + (1/12),5),'main sheet'!$G:$M, 4, 0)) / VLOOKUP(ROUND($A996,5),'main sheet'!$G:$M, 4, 0)) * I$11</f>
        <v>8.315905247716646E-3</v>
      </c>
      <c r="J996" s="19">
        <f>((VLOOKUP(ROUND($A996 + (J$9/12),5),'main sheet'!$G:$M, 4, 0) - VLOOKUP(ROUND($A996 + (J$9/12) + (1/12),5),'main sheet'!$G:$M, 4, 0)) / VLOOKUP(ROUND($A996,5),'main sheet'!$G:$M, 4, 0)) * J$11</f>
        <v>8.3078380030504762E-3</v>
      </c>
      <c r="K996" s="19">
        <f>((VLOOKUP(ROUND($A996 + (K$9/12),5),'main sheet'!$G:$M, 4, 0) - VLOOKUP(ROUND($A996 + (K$9/12) + (1/12),5),'main sheet'!$G:$M, 4, 0)) / VLOOKUP(ROUND($A996,5),'main sheet'!$G:$M, 4, 0)) * K$11</f>
        <v>8.2997785844035749E-3</v>
      </c>
      <c r="L996" s="19">
        <f>((VLOOKUP(ROUND($A996 + (L$9/12),5),'main sheet'!$G:$M, 4, 0) - VLOOKUP(ROUND($A996 + (L$9/12) + (1/12),5),'main sheet'!$G:$M, 4, 0)) / VLOOKUP(ROUND($A996,5),'main sheet'!$G:$M, 4, 0)) * L$11</f>
        <v>8.2917269841842594E-3</v>
      </c>
      <c r="M996" s="19">
        <f>((VLOOKUP(ROUND($A996 + (M$9/12),5),'main sheet'!$G:$M, 4, 0) - VLOOKUP(ROUND($A996 + (M$9/12) + (1/12),5),'main sheet'!$G:$M, 4, 0)) / VLOOKUP(ROUND($A996,5),'main sheet'!$G:$M, 4, 0)) * M$11</f>
        <v>8.3144254590294935E-3</v>
      </c>
      <c r="N996" s="19">
        <f>((VLOOKUP(ROUND($A996 + (N$9/12),5),'main sheet'!$G:$M, 4, 0) - VLOOKUP(ROUND($A996 + (N$9/12) + (1/12),5),'main sheet'!$G:$M, 4, 0)) / VLOOKUP(ROUND($A996,5),'main sheet'!$G:$M, 4, 0)) * N$11</f>
        <v>8.3089241590876758E-3</v>
      </c>
      <c r="O996" s="19">
        <f>((VLOOKUP(ROUND($A996 + (O$9/12),5),'main sheet'!$G:$M, 4, 0) - VLOOKUP(ROUND($A996 + (O$9/12) + (1/12),5),'main sheet'!$G:$M, 4, 0)) / VLOOKUP(ROUND($A996,5),'main sheet'!$G:$M, 4, 0)) * O$11</f>
        <v>8.2027178696592838E-3</v>
      </c>
      <c r="P996" s="19">
        <f>((VLOOKUP(ROUND($A996 + (P$9/12),5),'main sheet'!$G:$M, 4, 0) - VLOOKUP(ROUND($A996 + (P$9/12) + (1/12),5),'main sheet'!$G:$M, 4, 0)) / VLOOKUP(ROUND($A996,5),'main sheet'!$G:$M, 4, 0)) * P$11</f>
        <v>8.1972904818547274E-3</v>
      </c>
      <c r="Q996" s="19">
        <f>((VLOOKUP(ROUND($A996 + (Q$9/12),5),'main sheet'!$G:$M, 4, 0) - VLOOKUP(ROUND($A996 + (Q$9/12) + (1/12),5),'main sheet'!$G:$M, 4, 0)) / VLOOKUP(ROUND($A996,5),'main sheet'!$G:$M, 4, 0)) * Q$11</f>
        <v>8.1918666851206988E-3</v>
      </c>
      <c r="R996" s="19">
        <f>((VLOOKUP(ROUND($A996 + (R$9/12),5),'main sheet'!$G:$M, 4, 0) - VLOOKUP(ROUND($A996 + (R$9/12) + (1/12),5),'main sheet'!$G:$M, 4, 0)) / VLOOKUP(ROUND($A996,5),'main sheet'!$G:$M, 4, 0)) * R$11</f>
        <v>8.1864464770811385E-3</v>
      </c>
      <c r="S996" s="19">
        <f>((VLOOKUP(ROUND($A996 + (S$9/12),5),'main sheet'!$G:$M, 4, 0) - VLOOKUP(ROUND($A996 + (S$9/12) + (1/12),5),'main sheet'!$G:$M, 4, 0)) / VLOOKUP(ROUND($A996,5),'main sheet'!$G:$M, 4, 0)) * S$11</f>
        <v>8.1810298553615605E-3</v>
      </c>
      <c r="T996" s="19">
        <f>((VLOOKUP(ROUND($A996 + (T$9/12),5),'main sheet'!$G:$M, 4, 0) - VLOOKUP(ROUND($A996 + (T$9/12) + (1/12),5),'main sheet'!$G:$M, 4, 0)) / VLOOKUP(ROUND($A996,5),'main sheet'!$G:$M, 4, 0)) * T$11</f>
        <v>8.1756168175890521E-3</v>
      </c>
      <c r="U996" s="19">
        <f>((VLOOKUP(ROUND($A996 + (U$9/12),5),'main sheet'!$G:$M, 4, 0) - VLOOKUP(ROUND($A996 + (U$9/12) + (1/12),5),'main sheet'!$G:$M, 4, 0)) / VLOOKUP(ROUND($A996,5),'main sheet'!$G:$M, 4, 0)) * U$11</f>
        <v>8.1702073613922673E-3</v>
      </c>
      <c r="V996" s="19">
        <f>((VLOOKUP(ROUND($A996 + (V$9/12),5),'main sheet'!$G:$M, 4, 0) - VLOOKUP(ROUND($A996 + (V$9/12) + (1/12),5),'main sheet'!$G:$M, 4, 0)) / VLOOKUP(ROUND($A996,5),'main sheet'!$G:$M, 4, 0)) * V$11</f>
        <v>8.1648014844014315E-3</v>
      </c>
      <c r="W996" s="19">
        <f>((VLOOKUP(ROUND($A996 + (W$9/12),5),'main sheet'!$G:$M, 4, 0) - VLOOKUP(ROUND($A996 + (W$9/12) + (1/12),5),'main sheet'!$G:$M, 4, 0)) / VLOOKUP(ROUND($A996,5),'main sheet'!$G:$M, 4, 0)) * W$11</f>
        <v>8.1593991842483348E-3</v>
      </c>
      <c r="X996" s="19">
        <f>((VLOOKUP(ROUND($A996 + (X$9/12),5),'main sheet'!$G:$M, 4, 0) - VLOOKUP(ROUND($A996 + (X$9/12) + (1/12),5),'main sheet'!$G:$M, 4, 0)) / VLOOKUP(ROUND($A996,5),'main sheet'!$G:$M, 4, 0)) * X$11</f>
        <v>8.1540004585663409E-3</v>
      </c>
      <c r="Y996" s="19">
        <f>((VLOOKUP(ROUND($A996 + (Y$9/12),5),'main sheet'!$G:$M, 4, 0) - VLOOKUP(ROUND($A996 + (Y$9/12) + (1/12),5),'main sheet'!$G:$M, 4, 0)) / VLOOKUP(ROUND($A996,5),'main sheet'!$G:$M, 4, 0)) * Y$11</f>
        <v>8.1486053049903695E-3</v>
      </c>
      <c r="Z996" s="19">
        <f>((VLOOKUP(ROUND($A996 + (Z$9/12),5),'main sheet'!$G:$M, 4, 0) - VLOOKUP(ROUND($A996 + (Z$9/12) + (1/12),5),'main sheet'!$G:$M, 4, 0)) / VLOOKUP(ROUND($A996,5),'main sheet'!$G:$M, 4, 0)) * Z$11</f>
        <v>8.1432137211569153E-3</v>
      </c>
      <c r="AA996" s="19">
        <f>((VLOOKUP(ROUND($A996 + (AA$9/12),5),'main sheet'!$G:$M, 4, 0) - VLOOKUP(ROUND($A996 + (AA$9/12) + (1/12),5),'main sheet'!$G:$M, 4, 0)) / VLOOKUP(ROUND($A996,5),'main sheet'!$G:$M, 4, 0)) * AA$11</f>
        <v>7.9479930608865376E-3</v>
      </c>
      <c r="AB996" s="19">
        <f>((VLOOKUP(ROUND($A996 + (AB$9/12),5),'main sheet'!$G:$M, 4, 0) - VLOOKUP(ROUND($A996 + (AB$9/12) + (1/12),5),'main sheet'!$G:$M, 4, 0)) / VLOOKUP(ROUND($A996,5),'main sheet'!$G:$M, 4, 0)) * AB$11</f>
        <v>7.9427342136001045E-3</v>
      </c>
      <c r="AC996" s="19">
        <f>((VLOOKUP(ROUND($A996 + (AC$9/12),5),'main sheet'!$G:$M, 4, 0) - VLOOKUP(ROUND($A996 + (AC$9/12) + (1/12),5),'main sheet'!$G:$M, 4, 0)) / VLOOKUP(ROUND($A996,5),'main sheet'!$G:$M, 4, 0)) * AC$11</f>
        <v>7.9374788458683558E-3</v>
      </c>
      <c r="AD996" s="19">
        <f>((VLOOKUP(ROUND($A996 + (AD$9/12),5),'main sheet'!$G:$M, 4, 0) - VLOOKUP(ROUND($A996 + (AD$9/12) + (1/12),5),'main sheet'!$G:$M, 4, 0)) / VLOOKUP(ROUND($A996,5),'main sheet'!$G:$M, 4, 0)) * AD$11</f>
        <v>7.9322269553886993E-3</v>
      </c>
      <c r="AE996" s="19">
        <f>((VLOOKUP(ROUND($A996 + (AE$9/12),5),'main sheet'!$G:$M, 4, 0) - VLOOKUP(ROUND($A996 + (AE$9/12) + (1/12),5),'main sheet'!$G:$M, 4, 0)) / VLOOKUP(ROUND($A996,5),'main sheet'!$G:$M, 4, 0)) * AE$11</f>
        <v>7.9269785398603815E-3</v>
      </c>
      <c r="AF996" s="19">
        <f>((VLOOKUP(ROUND($A996 + (AF$9/12),5),'main sheet'!$G:$M, 4, 0) - VLOOKUP(ROUND($A996 + (AF$9/12) + (1/12),5),'main sheet'!$G:$M, 4, 0)) / VLOOKUP(ROUND($A996,5),'main sheet'!$G:$M, 4, 0)) * AF$11</f>
        <v>7.9217335969844985E-3</v>
      </c>
      <c r="AH996" s="18">
        <f t="shared" si="30"/>
        <v>81.916666666666671</v>
      </c>
      <c r="AI996" s="19">
        <f t="shared" si="31"/>
        <v>0.24558822219131818</v>
      </c>
    </row>
    <row r="997" spans="1:35" x14ac:dyDescent="0.3">
      <c r="A997" s="19">
        <v>82</v>
      </c>
      <c r="C997" s="19">
        <f>((VLOOKUP(ROUND($A997 + (C$9/12),5),'main sheet'!$G:$M, 4, 0) - VLOOKUP(ROUND($A997 + (C$9/12) + (1/12),5),'main sheet'!$G:$M, 4, 0)) / VLOOKUP(ROUND($A997,5),'main sheet'!$G:$M, 4, 0)) * C$11</f>
        <v>8.4353392378214362E-3</v>
      </c>
      <c r="D997" s="19">
        <f>((VLOOKUP(ROUND($A997 + (D$9/12),5),'main sheet'!$G:$M, 4, 0) - VLOOKUP(ROUND($A997 + (D$9/12) + (1/12),5),'main sheet'!$G:$M, 4, 0)) / VLOOKUP(ROUND($A997,5),'main sheet'!$G:$M, 4, 0)) * D$11</f>
        <v>8.4271561304568865E-3</v>
      </c>
      <c r="E997" s="19">
        <f>((VLOOKUP(ROUND($A997 + (E$9/12),5),'main sheet'!$G:$M, 4, 0) - VLOOKUP(ROUND($A997 + (E$9/12) + (1/12),5),'main sheet'!$G:$M, 4, 0)) / VLOOKUP(ROUND($A997,5),'main sheet'!$G:$M, 4, 0)) * E$11</f>
        <v>8.418980961510128E-3</v>
      </c>
      <c r="F997" s="19">
        <f>((VLOOKUP(ROUND($A997 + (F$9/12),5),'main sheet'!$G:$M, 4, 0) - VLOOKUP(ROUND($A997 + (F$9/12) + (1/12),5),'main sheet'!$G:$M, 4, 0)) / VLOOKUP(ROUND($A997,5),'main sheet'!$G:$M, 4, 0)) * F$11</f>
        <v>8.410813723280116E-3</v>
      </c>
      <c r="G997" s="19">
        <f>((VLOOKUP(ROUND($A997 + (G$9/12),5),'main sheet'!$G:$M, 4, 0) - VLOOKUP(ROUND($A997 + (G$9/12) + (1/12),5),'main sheet'!$G:$M, 4, 0)) / VLOOKUP(ROUND($A997,5),'main sheet'!$G:$M, 4, 0)) * G$11</f>
        <v>8.4026544080729425E-3</v>
      </c>
      <c r="H997" s="19">
        <f>((VLOOKUP(ROUND($A997 + (H$9/12),5),'main sheet'!$G:$M, 4, 0) - VLOOKUP(ROUND($A997 + (H$9/12) + (1/12),5),'main sheet'!$G:$M, 4, 0)) / VLOOKUP(ROUND($A997,5),'main sheet'!$G:$M, 4, 0)) * H$11</f>
        <v>8.3945030082028301E-3</v>
      </c>
      <c r="I997" s="19">
        <f>((VLOOKUP(ROUND($A997 + (I$9/12),5),'main sheet'!$G:$M, 4, 0) - VLOOKUP(ROUND($A997 + (I$9/12) + (1/12),5),'main sheet'!$G:$M, 4, 0)) / VLOOKUP(ROUND($A997,5),'main sheet'!$G:$M, 4, 0)) * I$11</f>
        <v>8.3863595159911243E-3</v>
      </c>
      <c r="J997" s="19">
        <f>((VLOOKUP(ROUND($A997 + (J$9/12),5),'main sheet'!$G:$M, 4, 0) - VLOOKUP(ROUND($A997 + (J$9/12) + (1/12),5),'main sheet'!$G:$M, 4, 0)) / VLOOKUP(ROUND($A997,5),'main sheet'!$G:$M, 4, 0)) * J$11</f>
        <v>8.3782239237662898E-3</v>
      </c>
      <c r="K997" s="19">
        <f>((VLOOKUP(ROUND($A997 + (K$9/12),5),'main sheet'!$G:$M, 4, 0) - VLOOKUP(ROUND($A997 + (K$9/12) + (1/12),5),'main sheet'!$G:$M, 4, 0)) / VLOOKUP(ROUND($A997,5),'main sheet'!$G:$M, 4, 0)) * K$11</f>
        <v>8.3700962238648924E-3</v>
      </c>
      <c r="L997" s="19">
        <f>((VLOOKUP(ROUND($A997 + (L$9/12),5),'main sheet'!$G:$M, 4, 0) - VLOOKUP(ROUND($A997 + (L$9/12) + (1/12),5),'main sheet'!$G:$M, 4, 0)) / VLOOKUP(ROUND($A997,5),'main sheet'!$G:$M, 4, 0)) * L$11</f>
        <v>8.3619764086306069E-3</v>
      </c>
      <c r="M997" s="19">
        <f>((VLOOKUP(ROUND($A997 + (M$9/12),5),'main sheet'!$G:$M, 4, 0) - VLOOKUP(ROUND($A997 + (M$9/12) + (1/12),5),'main sheet'!$G:$M, 4, 0)) / VLOOKUP(ROUND($A997,5),'main sheet'!$G:$M, 4, 0)) * M$11</f>
        <v>8.3848671901925135E-3</v>
      </c>
      <c r="N997" s="19">
        <f>((VLOOKUP(ROUND($A997 + (N$9/12),5),'main sheet'!$G:$M, 4, 0) - VLOOKUP(ROUND($A997 + (N$9/12) + (1/12),5),'main sheet'!$G:$M, 4, 0)) / VLOOKUP(ROUND($A997,5),'main sheet'!$G:$M, 4, 0)) * N$11</f>
        <v>8.2776901821262853E-3</v>
      </c>
      <c r="O997" s="19">
        <f>((VLOOKUP(ROUND($A997 + (O$9/12),5),'main sheet'!$G:$M, 4, 0) - VLOOKUP(ROUND($A997 + (O$9/12) + (1/12),5),'main sheet'!$G:$M, 4, 0)) / VLOOKUP(ROUND($A997,5),'main sheet'!$G:$M, 4, 0)) * O$11</f>
        <v>8.2722131883471214E-3</v>
      </c>
      <c r="P997" s="19">
        <f>((VLOOKUP(ROUND($A997 + (P$9/12),5),'main sheet'!$G:$M, 4, 0) - VLOOKUP(ROUND($A997 + (P$9/12) + (1/12),5),'main sheet'!$G:$M, 4, 0)) / VLOOKUP(ROUND($A997,5),'main sheet'!$G:$M, 4, 0)) * P$11</f>
        <v>8.2667398184606364E-3</v>
      </c>
      <c r="Q997" s="19">
        <f>((VLOOKUP(ROUND($A997 + (Q$9/12),5),'main sheet'!$G:$M, 4, 0) - VLOOKUP(ROUND($A997 + (Q$9/12) + (1/12),5),'main sheet'!$G:$M, 4, 0)) / VLOOKUP(ROUND($A997,5),'main sheet'!$G:$M, 4, 0)) * Q$11</f>
        <v>8.2612700700690558E-3</v>
      </c>
      <c r="R997" s="19">
        <f>((VLOOKUP(ROUND($A997 + (R$9/12),5),'main sheet'!$G:$M, 4, 0) - VLOOKUP(ROUND($A997 + (R$9/12) + (1/12),5),'main sheet'!$G:$M, 4, 0)) / VLOOKUP(ROUND($A997,5),'main sheet'!$G:$M, 4, 0)) * R$11</f>
        <v>8.2558039407761939E-3</v>
      </c>
      <c r="S997" s="19">
        <f>((VLOOKUP(ROUND($A997 + (S$9/12),5),'main sheet'!$G:$M, 4, 0) - VLOOKUP(ROUND($A997 + (S$9/12) + (1/12),5),'main sheet'!$G:$M, 4, 0)) / VLOOKUP(ROUND($A997,5),'main sheet'!$G:$M, 4, 0)) * S$11</f>
        <v>8.2503414281874451E-3</v>
      </c>
      <c r="T997" s="19">
        <f>((VLOOKUP(ROUND($A997 + (T$9/12),5),'main sheet'!$G:$M, 4, 0) - VLOOKUP(ROUND($A997 + (T$9/12) + (1/12),5),'main sheet'!$G:$M, 4, 0)) / VLOOKUP(ROUND($A997,5),'main sheet'!$G:$M, 4, 0)) * T$11</f>
        <v>8.2448825299097899E-3</v>
      </c>
      <c r="U997" s="19">
        <f>((VLOOKUP(ROUND($A997 + (U$9/12),5),'main sheet'!$G:$M, 4, 0) - VLOOKUP(ROUND($A997 + (U$9/12) + (1/12),5),'main sheet'!$G:$M, 4, 0)) / VLOOKUP(ROUND($A997,5),'main sheet'!$G:$M, 4, 0)) * U$11</f>
        <v>8.2394272435517956E-3</v>
      </c>
      <c r="V997" s="19">
        <f>((VLOOKUP(ROUND($A997 + (V$9/12),5),'main sheet'!$G:$M, 4, 0) - VLOOKUP(ROUND($A997 + (V$9/12) + (1/12),5),'main sheet'!$G:$M, 4, 0)) / VLOOKUP(ROUND($A997,5),'main sheet'!$G:$M, 4, 0)) * V$11</f>
        <v>8.2339755667236083E-3</v>
      </c>
      <c r="W997" s="19">
        <f>((VLOOKUP(ROUND($A997 + (W$9/12),5),'main sheet'!$G:$M, 4, 0) - VLOOKUP(ROUND($A997 + (W$9/12) + (1/12),5),'main sheet'!$G:$M, 4, 0)) / VLOOKUP(ROUND($A997,5),'main sheet'!$G:$M, 4, 0)) * W$11</f>
        <v>8.2285274970369561E-3</v>
      </c>
      <c r="X997" s="19">
        <f>((VLOOKUP(ROUND($A997 + (X$9/12),5),'main sheet'!$G:$M, 4, 0) - VLOOKUP(ROUND($A997 + (X$9/12) + (1/12),5),'main sheet'!$G:$M, 4, 0)) / VLOOKUP(ROUND($A997,5),'main sheet'!$G:$M, 4, 0)) * X$11</f>
        <v>8.2230830321051492E-3</v>
      </c>
      <c r="Y997" s="19">
        <f>((VLOOKUP(ROUND($A997 + (Y$9/12),5),'main sheet'!$G:$M, 4, 0) - VLOOKUP(ROUND($A997 + (Y$9/12) + (1/12),5),'main sheet'!$G:$M, 4, 0)) / VLOOKUP(ROUND($A997,5),'main sheet'!$G:$M, 4, 0)) * Y$11</f>
        <v>8.2176421695430747E-3</v>
      </c>
      <c r="Z997" s="19">
        <f>((VLOOKUP(ROUND($A997 + (Z$9/12),5),'main sheet'!$G:$M, 4, 0) - VLOOKUP(ROUND($A997 + (Z$9/12) + (1/12),5),'main sheet'!$G:$M, 4, 0)) / VLOOKUP(ROUND($A997,5),'main sheet'!$G:$M, 4, 0)) * Z$11</f>
        <v>8.0206372050244737E-3</v>
      </c>
      <c r="AA997" s="19">
        <f>((VLOOKUP(ROUND($A997 + (AA$9/12),5),'main sheet'!$G:$M, 4, 0) - VLOOKUP(ROUND($A997 + (AA$9/12) + (1/12),5),'main sheet'!$G:$M, 4, 0)) / VLOOKUP(ROUND($A997,5),'main sheet'!$G:$M, 4, 0)) * AA$11</f>
        <v>8.0153302922129008E-3</v>
      </c>
      <c r="AB997" s="19">
        <f>((VLOOKUP(ROUND($A997 + (AB$9/12),5),'main sheet'!$G:$M, 4, 0) - VLOOKUP(ROUND($A997 + (AB$9/12) + (1/12),5),'main sheet'!$G:$M, 4, 0)) / VLOOKUP(ROUND($A997,5),'main sheet'!$G:$M, 4, 0)) * AB$11</f>
        <v>8.0100268907589197E-3</v>
      </c>
      <c r="AC997" s="19">
        <f>((VLOOKUP(ROUND($A997 + (AC$9/12),5),'main sheet'!$G:$M, 4, 0) - VLOOKUP(ROUND($A997 + (AC$9/12) + (1/12),5),'main sheet'!$G:$M, 4, 0)) / VLOOKUP(ROUND($A997,5),'main sheet'!$G:$M, 4, 0)) * AC$11</f>
        <v>8.0047269983388875E-3</v>
      </c>
      <c r="AD997" s="19">
        <f>((VLOOKUP(ROUND($A997 + (AD$9/12),5),'main sheet'!$G:$M, 4, 0) - VLOOKUP(ROUND($A997 + (AD$9/12) + (1/12),5),'main sheet'!$G:$M, 4, 0)) / VLOOKUP(ROUND($A997,5),'main sheet'!$G:$M, 4, 0)) * AD$11</f>
        <v>7.9994306126310276E-3</v>
      </c>
      <c r="AE997" s="19">
        <f>((VLOOKUP(ROUND($A997 + (AE$9/12),5),'main sheet'!$G:$M, 4, 0) - VLOOKUP(ROUND($A997 + (AE$9/12) + (1/12),5),'main sheet'!$G:$M, 4, 0)) / VLOOKUP(ROUND($A997,5),'main sheet'!$G:$M, 4, 0)) * AE$11</f>
        <v>7.9941377313154233E-3</v>
      </c>
      <c r="AF997" s="19">
        <f>((VLOOKUP(ROUND($A997 + (AF$9/12),5),'main sheet'!$G:$M, 4, 0) - VLOOKUP(ROUND($A997 + (AF$9/12) + (1/12),5),'main sheet'!$G:$M, 4, 0)) / VLOOKUP(ROUND($A997,5),'main sheet'!$G:$M, 4, 0)) * AF$11</f>
        <v>7.9888483520730424E-3</v>
      </c>
      <c r="AH997" s="18">
        <f t="shared" si="30"/>
        <v>82</v>
      </c>
      <c r="AI997" s="19">
        <f t="shared" si="31"/>
        <v>0.24737570548098153</v>
      </c>
    </row>
    <row r="998" spans="1:35" x14ac:dyDescent="0.3">
      <c r="A998" s="19">
        <v>82.083333333333329</v>
      </c>
      <c r="C998" s="19">
        <f>((VLOOKUP(ROUND($A998 + (C$9/12),5),'main sheet'!$G:$M, 4, 0) - VLOOKUP(ROUND($A998 + (C$9/12) + (1/12),5),'main sheet'!$G:$M, 4, 0)) / VLOOKUP(ROUND($A998,5),'main sheet'!$G:$M, 4, 0)) * C$11</f>
        <v>8.5072401284656853E-3</v>
      </c>
      <c r="D998" s="19">
        <f>((VLOOKUP(ROUND($A998 + (D$9/12),5),'main sheet'!$G:$M, 4, 0) - VLOOKUP(ROUND($A998 + (D$9/12) + (1/12),5),'main sheet'!$G:$M, 4, 0)) / VLOOKUP(ROUND($A998,5),'main sheet'!$G:$M, 4, 0)) * D$11</f>
        <v>8.4989872701770521E-3</v>
      </c>
      <c r="E998" s="19">
        <f>((VLOOKUP(ROUND($A998 + (E$9/12),5),'main sheet'!$G:$M, 4, 0) - VLOOKUP(ROUND($A998 + (E$9/12) + (1/12),5),'main sheet'!$G:$M, 4, 0)) / VLOOKUP(ROUND($A998,5),'main sheet'!$G:$M, 4, 0)) * E$11</f>
        <v>8.4907424179714568E-3</v>
      </c>
      <c r="F998" s="19">
        <f>((VLOOKUP(ROUND($A998 + (F$9/12),5),'main sheet'!$G:$M, 4, 0) - VLOOKUP(ROUND($A998 + (F$9/12) + (1/12),5),'main sheet'!$G:$M, 4, 0)) / VLOOKUP(ROUND($A998,5),'main sheet'!$G:$M, 4, 0)) * F$11</f>
        <v>8.4825055640818728E-3</v>
      </c>
      <c r="G998" s="19">
        <f>((VLOOKUP(ROUND($A998 + (G$9/12),5),'main sheet'!$G:$M, 4, 0) - VLOOKUP(ROUND($A998 + (G$9/12) + (1/12),5),'main sheet'!$G:$M, 4, 0)) / VLOOKUP(ROUND($A998,5),'main sheet'!$G:$M, 4, 0)) * G$11</f>
        <v>8.4742767007494908E-3</v>
      </c>
      <c r="H998" s="19">
        <f>((VLOOKUP(ROUND($A998 + (H$9/12),5),'main sheet'!$G:$M, 4, 0) - VLOOKUP(ROUND($A998 + (H$9/12) + (1/12),5),'main sheet'!$G:$M, 4, 0)) / VLOOKUP(ROUND($A998,5),'main sheet'!$G:$M, 4, 0)) * H$11</f>
        <v>8.4660558202226798E-3</v>
      </c>
      <c r="I998" s="19">
        <f>((VLOOKUP(ROUND($A998 + (I$9/12),5),'main sheet'!$G:$M, 4, 0) - VLOOKUP(ROUND($A998 + (I$9/12) + (1/12),5),'main sheet'!$G:$M, 4, 0)) / VLOOKUP(ROUND($A998,5),'main sheet'!$G:$M, 4, 0)) * I$11</f>
        <v>8.4578429147570012E-3</v>
      </c>
      <c r="J998" s="19">
        <f>((VLOOKUP(ROUND($A998 + (J$9/12),5),'main sheet'!$G:$M, 4, 0) - VLOOKUP(ROUND($A998 + (J$9/12) + (1/12),5),'main sheet'!$G:$M, 4, 0)) / VLOOKUP(ROUND($A998,5),'main sheet'!$G:$M, 4, 0)) * J$11</f>
        <v>8.4496379766161988E-3</v>
      </c>
      <c r="K998" s="19">
        <f>((VLOOKUP(ROUND($A998 + (K$9/12),5),'main sheet'!$G:$M, 4, 0) - VLOOKUP(ROUND($A998 + (K$9/12) + (1/12),5),'main sheet'!$G:$M, 4, 0)) / VLOOKUP(ROUND($A998,5),'main sheet'!$G:$M, 4, 0)) * K$11</f>
        <v>8.4414409980711844E-3</v>
      </c>
      <c r="L998" s="19">
        <f>((VLOOKUP(ROUND($A998 + (L$9/12),5),'main sheet'!$G:$M, 4, 0) - VLOOKUP(ROUND($A998 + (L$9/12) + (1/12),5),'main sheet'!$G:$M, 4, 0)) / VLOOKUP(ROUND($A998,5),'main sheet'!$G:$M, 4, 0)) * L$11</f>
        <v>8.4332519714000326E-3</v>
      </c>
      <c r="M998" s="19">
        <f>((VLOOKUP(ROUND($A998 + (M$9/12),5),'main sheet'!$G:$M, 4, 0) - VLOOKUP(ROUND($A998 + (M$9/12) + (1/12),5),'main sheet'!$G:$M, 4, 0)) / VLOOKUP(ROUND($A998,5),'main sheet'!$G:$M, 4, 0)) * M$11</f>
        <v>8.3537746441114044E-3</v>
      </c>
      <c r="N998" s="19">
        <f>((VLOOKUP(ROUND($A998 + (N$9/12),5),'main sheet'!$G:$M, 4, 0) - VLOOKUP(ROUND($A998 + (N$9/12) + (1/12),5),'main sheet'!$G:$M, 4, 0)) / VLOOKUP(ROUND($A998,5),'main sheet'!$G:$M, 4, 0)) * N$11</f>
        <v>8.3482473084958327E-3</v>
      </c>
      <c r="O998" s="19">
        <f>((VLOOKUP(ROUND($A998 + (O$9/12),5),'main sheet'!$G:$M, 4, 0) - VLOOKUP(ROUND($A998 + (O$9/12) + (1/12),5),'main sheet'!$G:$M, 4, 0)) / VLOOKUP(ROUND($A998,5),'main sheet'!$G:$M, 4, 0)) * O$11</f>
        <v>8.3427236300819812E-3</v>
      </c>
      <c r="P998" s="19">
        <f>((VLOOKUP(ROUND($A998 + (P$9/12),5),'main sheet'!$G:$M, 4, 0) - VLOOKUP(ROUND($A998 + (P$9/12) + (1/12),5),'main sheet'!$G:$M, 4, 0)) / VLOOKUP(ROUND($A998,5),'main sheet'!$G:$M, 4, 0)) * P$11</f>
        <v>8.3372036064500374E-3</v>
      </c>
      <c r="Q998" s="19">
        <f>((VLOOKUP(ROUND($A998 + (Q$9/12),5),'main sheet'!$G:$M, 4, 0) - VLOOKUP(ROUND($A998 + (Q$9/12) + (1/12),5),'main sheet'!$G:$M, 4, 0)) / VLOOKUP(ROUND($A998,5),'main sheet'!$G:$M, 4, 0)) * Q$11</f>
        <v>8.3316872351817881E-3</v>
      </c>
      <c r="R998" s="19">
        <f>((VLOOKUP(ROUND($A998 + (R$9/12),5),'main sheet'!$G:$M, 4, 0) - VLOOKUP(ROUND($A998 + (R$9/12) + (1/12),5),'main sheet'!$G:$M, 4, 0)) / VLOOKUP(ROUND($A998,5),'main sheet'!$G:$M, 4, 0)) * R$11</f>
        <v>8.3261745138606194E-3</v>
      </c>
      <c r="S998" s="19">
        <f>((VLOOKUP(ROUND($A998 + (S$9/12),5),'main sheet'!$G:$M, 4, 0) - VLOOKUP(ROUND($A998 + (S$9/12) + (1/12),5),'main sheet'!$G:$M, 4, 0)) / VLOOKUP(ROUND($A998,5),'main sheet'!$G:$M, 4, 0)) * S$11</f>
        <v>8.3206654400715188E-3</v>
      </c>
      <c r="T998" s="19">
        <f>((VLOOKUP(ROUND($A998 + (T$9/12),5),'main sheet'!$G:$M, 4, 0) - VLOOKUP(ROUND($A998 + (T$9/12) + (1/12),5),'main sheet'!$G:$M, 4, 0)) / VLOOKUP(ROUND($A998,5),'main sheet'!$G:$M, 4, 0)) * T$11</f>
        <v>8.3151600114010678E-3</v>
      </c>
      <c r="U998" s="19">
        <f>((VLOOKUP(ROUND($A998 + (U$9/12),5),'main sheet'!$G:$M, 4, 0) - VLOOKUP(ROUND($A998 + (U$9/12) + (1/12),5),'main sheet'!$G:$M, 4, 0)) / VLOOKUP(ROUND($A998,5),'main sheet'!$G:$M, 4, 0)) * U$11</f>
        <v>8.309658225437451E-3</v>
      </c>
      <c r="V998" s="19">
        <f>((VLOOKUP(ROUND($A998 + (V$9/12),5),'main sheet'!$G:$M, 4, 0) - VLOOKUP(ROUND($A998 + (V$9/12) + (1/12),5),'main sheet'!$G:$M, 4, 0)) / VLOOKUP(ROUND($A998,5),'main sheet'!$G:$M, 4, 0)) * V$11</f>
        <v>8.3041600797704417E-3</v>
      </c>
      <c r="W998" s="19">
        <f>((VLOOKUP(ROUND($A998 + (W$9/12),5),'main sheet'!$G:$M, 4, 0) - VLOOKUP(ROUND($A998 + (W$9/12) + (1/12),5),'main sheet'!$G:$M, 4, 0)) / VLOOKUP(ROUND($A998,5),'main sheet'!$G:$M, 4, 0)) * W$11</f>
        <v>8.2986655719914128E-3</v>
      </c>
      <c r="X998" s="19">
        <f>((VLOOKUP(ROUND($A998 + (X$9/12),5),'main sheet'!$G:$M, 4, 0) - VLOOKUP(ROUND($A998 + (X$9/12) + (1/12),5),'main sheet'!$G:$M, 4, 0)) / VLOOKUP(ROUND($A998,5),'main sheet'!$G:$M, 4, 0)) * X$11</f>
        <v>8.293174699693328E-3</v>
      </c>
      <c r="Y998" s="19">
        <f>((VLOOKUP(ROUND($A998 + (Y$9/12),5),'main sheet'!$G:$M, 4, 0) - VLOOKUP(ROUND($A998 + (Y$9/12) + (1/12),5),'main sheet'!$G:$M, 4, 0)) / VLOOKUP(ROUND($A998,5),'main sheet'!$G:$M, 4, 0)) * Y$11</f>
        <v>8.0943589623137004E-3</v>
      </c>
      <c r="Z998" s="19">
        <f>((VLOOKUP(ROUND($A998 + (Z$9/12),5),'main sheet'!$G:$M, 4, 0) - VLOOKUP(ROUND($A998 + (Z$9/12) + (1/12),5),'main sheet'!$G:$M, 4, 0)) / VLOOKUP(ROUND($A998,5),'main sheet'!$G:$M, 4, 0)) * Z$11</f>
        <v>8.0890032709664255E-3</v>
      </c>
      <c r="AA998" s="19">
        <f>((VLOOKUP(ROUND($A998 + (AA$9/12),5),'main sheet'!$G:$M, 4, 0) - VLOOKUP(ROUND($A998 + (AA$9/12) + (1/12),5),'main sheet'!$G:$M, 4, 0)) / VLOOKUP(ROUND($A998,5),'main sheet'!$G:$M, 4, 0)) * AA$11</f>
        <v>8.0836511232514185E-3</v>
      </c>
      <c r="AB998" s="19">
        <f>((VLOOKUP(ROUND($A998 + (AB$9/12),5),'main sheet'!$G:$M, 4, 0) - VLOOKUP(ROUND($A998 + (AB$9/12) + (1/12),5),'main sheet'!$G:$M, 4, 0)) / VLOOKUP(ROUND($A998,5),'main sheet'!$G:$M, 4, 0)) * AB$11</f>
        <v>8.0783025168236749E-3</v>
      </c>
      <c r="AC998" s="19">
        <f>((VLOOKUP(ROUND($A998 + (AC$9/12),5),'main sheet'!$G:$M, 4, 0) - VLOOKUP(ROUND($A998 + (AC$9/12) + (1/12),5),'main sheet'!$G:$M, 4, 0)) / VLOOKUP(ROUND($A998,5),'main sheet'!$G:$M, 4, 0)) * AC$11</f>
        <v>8.0729574493400794E-3</v>
      </c>
      <c r="AD998" s="19">
        <f>((VLOOKUP(ROUND($A998 + (AD$9/12),5),'main sheet'!$G:$M, 4, 0) - VLOOKUP(ROUND($A998 + (AD$9/12) + (1/12),5),'main sheet'!$G:$M, 4, 0)) / VLOOKUP(ROUND($A998,5),'main sheet'!$G:$M, 4, 0)) * AD$11</f>
        <v>8.0676159184593938E-3</v>
      </c>
      <c r="AE998" s="19">
        <f>((VLOOKUP(ROUND($A998 + (AE$9/12),5),'main sheet'!$G:$M, 4, 0) - VLOOKUP(ROUND($A998 + (AE$9/12) + (1/12),5),'main sheet'!$G:$M, 4, 0)) / VLOOKUP(ROUND($A998,5),'main sheet'!$G:$M, 4, 0)) * AE$11</f>
        <v>8.0622779218412662E-3</v>
      </c>
      <c r="AF998" s="19">
        <f>((VLOOKUP(ROUND($A998 + (AF$9/12),5),'main sheet'!$G:$M, 4, 0) - VLOOKUP(ROUND($A998 + (AF$9/12) + (1/12),5),'main sheet'!$G:$M, 4, 0)) / VLOOKUP(ROUND($A998,5),'main sheet'!$G:$M, 4, 0)) * AF$11</f>
        <v>8.0569434571472285E-3</v>
      </c>
      <c r="AH998" s="18">
        <f t="shared" si="30"/>
        <v>82.083333333333329</v>
      </c>
      <c r="AI998" s="19">
        <f t="shared" si="31"/>
        <v>0.24918838734920268</v>
      </c>
    </row>
    <row r="999" spans="1:35" x14ac:dyDescent="0.3">
      <c r="A999" s="19">
        <v>82.166666666666671</v>
      </c>
      <c r="C999" s="19">
        <f>((VLOOKUP(ROUND($A999 + (C$9/12),5),'main sheet'!$G:$M, 4, 0) - VLOOKUP(ROUND($A999 + (C$9/12) + (1/12),5),'main sheet'!$G:$M, 4, 0)) / VLOOKUP(ROUND($A999,5),'main sheet'!$G:$M, 4, 0)) * C$11</f>
        <v>8.5803772900935465E-3</v>
      </c>
      <c r="D999" s="19">
        <f>((VLOOKUP(ROUND($A999 + (D$9/12),5),'main sheet'!$G:$M, 4, 0) - VLOOKUP(ROUND($A999 + (D$9/12) + (1/12),5),'main sheet'!$G:$M, 4, 0)) / VLOOKUP(ROUND($A999,5),'main sheet'!$G:$M, 4, 0)) * D$11</f>
        <v>8.572053481576582E-3</v>
      </c>
      <c r="E999" s="19">
        <f>((VLOOKUP(ROUND($A999 + (E$9/12),5),'main sheet'!$G:$M, 4, 0) - VLOOKUP(ROUND($A999 + (E$9/12) + (1/12),5),'main sheet'!$G:$M, 4, 0)) / VLOOKUP(ROUND($A999,5),'main sheet'!$G:$M, 4, 0)) * E$11</f>
        <v>8.5637377479710029E-3</v>
      </c>
      <c r="F999" s="19">
        <f>((VLOOKUP(ROUND($A999 + (F$9/12),5),'main sheet'!$G:$M, 4, 0) - VLOOKUP(ROUND($A999 + (F$9/12) + (1/12),5),'main sheet'!$G:$M, 4, 0)) / VLOOKUP(ROUND($A999,5),'main sheet'!$G:$M, 4, 0)) * F$11</f>
        <v>8.5554300814436948E-3</v>
      </c>
      <c r="G999" s="19">
        <f>((VLOOKUP(ROUND($A999 + (G$9/12),5),'main sheet'!$G:$M, 4, 0) - VLOOKUP(ROUND($A999 + (G$9/12) + (1/12),5),'main sheet'!$G:$M, 4, 0)) / VLOOKUP(ROUND($A999,5),'main sheet'!$G:$M, 4, 0)) * G$11</f>
        <v>8.5471304741687997E-3</v>
      </c>
      <c r="H999" s="19">
        <f>((VLOOKUP(ROUND($A999 + (H$9/12),5),'main sheet'!$G:$M, 4, 0) - VLOOKUP(ROUND($A999 + (H$9/12) + (1/12),5),'main sheet'!$G:$M, 4, 0)) / VLOOKUP(ROUND($A999,5),'main sheet'!$G:$M, 4, 0)) * H$11</f>
        <v>8.538838918327709E-3</v>
      </c>
      <c r="I999" s="19">
        <f>((VLOOKUP(ROUND($A999 + (I$9/12),5),'main sheet'!$G:$M, 4, 0) - VLOOKUP(ROUND($A999 + (I$9/12) + (1/12),5),'main sheet'!$G:$M, 4, 0)) / VLOOKUP(ROUND($A999,5),'main sheet'!$G:$M, 4, 0)) * I$11</f>
        <v>8.5305554061100818E-3</v>
      </c>
      <c r="J999" s="19">
        <f>((VLOOKUP(ROUND($A999 + (J$9/12),5),'main sheet'!$G:$M, 4, 0) - VLOOKUP(ROUND($A999 + (J$9/12) + (1/12),5),'main sheet'!$G:$M, 4, 0)) / VLOOKUP(ROUND($A999,5),'main sheet'!$G:$M, 4, 0)) * J$11</f>
        <v>8.5222799297128143E-3</v>
      </c>
      <c r="K999" s="19">
        <f>((VLOOKUP(ROUND($A999 + (K$9/12),5),'main sheet'!$G:$M, 4, 0) - VLOOKUP(ROUND($A999 + (K$9/12) + (1/12),5),'main sheet'!$G:$M, 4, 0)) / VLOOKUP(ROUND($A999,5),'main sheet'!$G:$M, 4, 0)) * K$11</f>
        <v>8.5140124813400317E-3</v>
      </c>
      <c r="L999" s="19">
        <f>((VLOOKUP(ROUND($A999 + (L$9/12),5),'main sheet'!$G:$M, 4, 0) - VLOOKUP(ROUND($A999 + (L$9/12) + (1/12),5),'main sheet'!$G:$M, 4, 0)) / VLOOKUP(ROUND($A999,5),'main sheet'!$G:$M, 4, 0)) * L$11</f>
        <v>8.4025904934321074E-3</v>
      </c>
      <c r="M999" s="19">
        <f>((VLOOKUP(ROUND($A999 + (M$9/12),5),'main sheet'!$G:$M, 4, 0) - VLOOKUP(ROUND($A999 + (M$9/12) + (1/12),5),'main sheet'!$G:$M, 4, 0)) / VLOOKUP(ROUND($A999,5),'main sheet'!$G:$M, 4, 0)) * M$11</f>
        <v>8.4255924554254135E-3</v>
      </c>
      <c r="N999" s="19">
        <f>((VLOOKUP(ROUND($A999 + (N$9/12),5),'main sheet'!$G:$M, 4, 0) - VLOOKUP(ROUND($A999 + (N$9/12) + (1/12),5),'main sheet'!$G:$M, 4, 0)) / VLOOKUP(ROUND($A999,5),'main sheet'!$G:$M, 4, 0)) * N$11</f>
        <v>8.4200176010338114E-3</v>
      </c>
      <c r="O999" s="19">
        <f>((VLOOKUP(ROUND($A999 + (O$9/12),5),'main sheet'!$G:$M, 4, 0) - VLOOKUP(ROUND($A999 + (O$9/12) + (1/12),5),'main sheet'!$G:$M, 4, 0)) / VLOOKUP(ROUND($A999,5),'main sheet'!$G:$M, 4, 0)) * O$11</f>
        <v>8.4144464352850744E-3</v>
      </c>
      <c r="P999" s="19">
        <f>((VLOOKUP(ROUND($A999 + (P$9/12),5),'main sheet'!$G:$M, 4, 0) - VLOOKUP(ROUND($A999 + (P$9/12) + (1/12),5),'main sheet'!$G:$M, 4, 0)) / VLOOKUP(ROUND($A999,5),'main sheet'!$G:$M, 4, 0)) * P$11</f>
        <v>8.4088789557385853E-3</v>
      </c>
      <c r="Q999" s="19">
        <f>((VLOOKUP(ROUND($A999 + (Q$9/12),5),'main sheet'!$G:$M, 4, 0) - VLOOKUP(ROUND($A999 + (Q$9/12) + (1/12),5),'main sheet'!$G:$M, 4, 0)) / VLOOKUP(ROUND($A999,5),'main sheet'!$G:$M, 4, 0)) * Q$11</f>
        <v>8.4033151599553404E-3</v>
      </c>
      <c r="R999" s="19">
        <f>((VLOOKUP(ROUND($A999 + (R$9/12),5),'main sheet'!$G:$M, 4, 0) - VLOOKUP(ROUND($A999 + (R$9/12) + (1/12),5),'main sheet'!$G:$M, 4, 0)) / VLOOKUP(ROUND($A999,5),'main sheet'!$G:$M, 4, 0)) * R$11</f>
        <v>8.3977550454979507E-3</v>
      </c>
      <c r="S999" s="19">
        <f>((VLOOKUP(ROUND($A999 + (S$9/12),5),'main sheet'!$G:$M, 4, 0) - VLOOKUP(ROUND($A999 + (S$9/12) + (1/12),5),'main sheet'!$G:$M, 4, 0)) / VLOOKUP(ROUND($A999,5),'main sheet'!$G:$M, 4, 0)) * S$11</f>
        <v>8.3921986099306407E-3</v>
      </c>
      <c r="T999" s="19">
        <f>((VLOOKUP(ROUND($A999 + (T$9/12),5),'main sheet'!$G:$M, 4, 0) - VLOOKUP(ROUND($A999 + (T$9/12) + (1/12),5),'main sheet'!$G:$M, 4, 0)) / VLOOKUP(ROUND($A999,5),'main sheet'!$G:$M, 4, 0)) * T$11</f>
        <v>8.3866458508192465E-3</v>
      </c>
      <c r="U999" s="19">
        <f>((VLOOKUP(ROUND($A999 + (U$9/12),5),'main sheet'!$G:$M, 4, 0) - VLOOKUP(ROUND($A999 + (U$9/12) + (1/12),5),'main sheet'!$G:$M, 4, 0)) / VLOOKUP(ROUND($A999,5),'main sheet'!$G:$M, 4, 0)) * U$11</f>
        <v>8.3810967657312139E-3</v>
      </c>
      <c r="V999" s="19">
        <f>((VLOOKUP(ROUND($A999 + (V$9/12),5),'main sheet'!$G:$M, 4, 0) - VLOOKUP(ROUND($A999 + (V$9/12) + (1/12),5),'main sheet'!$G:$M, 4, 0)) / VLOOKUP(ROUND($A999,5),'main sheet'!$G:$M, 4, 0)) * V$11</f>
        <v>8.3755513522355985E-3</v>
      </c>
      <c r="W999" s="19">
        <f>((VLOOKUP(ROUND($A999 + (W$9/12),5),'main sheet'!$G:$M, 4, 0) - VLOOKUP(ROUND($A999 + (W$9/12) + (1/12),5),'main sheet'!$G:$M, 4, 0)) / VLOOKUP(ROUND($A999,5),'main sheet'!$G:$M, 4, 0)) * W$11</f>
        <v>8.3700096079030641E-3</v>
      </c>
      <c r="X999" s="19">
        <f>((VLOOKUP(ROUND($A999 + (X$9/12),5),'main sheet'!$G:$M, 4, 0) - VLOOKUP(ROUND($A999 + (X$9/12) + (1/12),5),'main sheet'!$G:$M, 4, 0)) / VLOOKUP(ROUND($A999,5),'main sheet'!$G:$M, 4, 0)) * X$11</f>
        <v>8.1693518752097745E-3</v>
      </c>
      <c r="Y999" s="19">
        <f>((VLOOKUP(ROUND($A999 + (Y$9/12),5),'main sheet'!$G:$M, 4, 0) - VLOOKUP(ROUND($A999 + (Y$9/12) + (1/12),5),'main sheet'!$G:$M, 4, 0)) / VLOOKUP(ROUND($A999,5),'main sheet'!$G:$M, 4, 0)) * Y$11</f>
        <v>8.1639465642574672E-3</v>
      </c>
      <c r="Z999" s="19">
        <f>((VLOOKUP(ROUND($A999 + (Z$9/12),5),'main sheet'!$G:$M, 4, 0) - VLOOKUP(ROUND($A999 + (Z$9/12) + (1/12),5),'main sheet'!$G:$M, 4, 0)) / VLOOKUP(ROUND($A999,5),'main sheet'!$G:$M, 4, 0)) * Z$11</f>
        <v>8.1585448297686013E-3</v>
      </c>
      <c r="AA999" s="19">
        <f>((VLOOKUP(ROUND($A999 + (AA$9/12),5),'main sheet'!$G:$M, 4, 0) - VLOOKUP(ROUND($A999 + (AA$9/12) + (1/12),5),'main sheet'!$G:$M, 4, 0)) / VLOOKUP(ROUND($A999,5),'main sheet'!$G:$M, 4, 0)) * AA$11</f>
        <v>8.1531466693764466E-3</v>
      </c>
      <c r="AB999" s="19">
        <f>((VLOOKUP(ROUND($A999 + (AB$9/12),5),'main sheet'!$G:$M, 4, 0) - VLOOKUP(ROUND($A999 + (AB$9/12) + (1/12),5),'main sheet'!$G:$M, 4, 0)) / VLOOKUP(ROUND($A999,5),'main sheet'!$G:$M, 4, 0)) * AB$11</f>
        <v>8.147752080716178E-3</v>
      </c>
      <c r="AC999" s="19">
        <f>((VLOOKUP(ROUND($A999 + (AC$9/12),5),'main sheet'!$G:$M, 4, 0) - VLOOKUP(ROUND($A999 + (AC$9/12) + (1/12),5),'main sheet'!$G:$M, 4, 0)) / VLOOKUP(ROUND($A999,5),'main sheet'!$G:$M, 4, 0)) * AC$11</f>
        <v>8.1423610614248677E-3</v>
      </c>
      <c r="AD999" s="19">
        <f>((VLOOKUP(ROUND($A999 + (AD$9/12),5),'main sheet'!$G:$M, 4, 0) - VLOOKUP(ROUND($A999 + (AD$9/12) + (1/12),5),'main sheet'!$G:$M, 4, 0)) / VLOOKUP(ROUND($A999,5),'main sheet'!$G:$M, 4, 0)) * AD$11</f>
        <v>8.1369736091404833E-3</v>
      </c>
      <c r="AE999" s="19">
        <f>((VLOOKUP(ROUND($A999 + (AE$9/12),5),'main sheet'!$G:$M, 4, 0) - VLOOKUP(ROUND($A999 + (AE$9/12) + (1/12),5),'main sheet'!$G:$M, 4, 0)) / VLOOKUP(ROUND($A999,5),'main sheet'!$G:$M, 4, 0)) * AE$11</f>
        <v>8.131589721502885E-3</v>
      </c>
      <c r="AF999" s="19">
        <f>((VLOOKUP(ROUND($A999 + (AF$9/12),5),'main sheet'!$G:$M, 4, 0) - VLOOKUP(ROUND($A999 + (AF$9/12) + (1/12),5),'main sheet'!$G:$M, 4, 0)) / VLOOKUP(ROUND($A999,5),'main sheet'!$G:$M, 4, 0)) * AF$11</f>
        <v>8.126209396153836E-3</v>
      </c>
      <c r="AH999" s="18">
        <f t="shared" si="30"/>
        <v>82.166666666666671</v>
      </c>
      <c r="AI999" s="19">
        <f t="shared" si="31"/>
        <v>0.25103238995128291</v>
      </c>
    </row>
    <row r="1000" spans="1:35" x14ac:dyDescent="0.3">
      <c r="A1000" s="19">
        <v>82.25</v>
      </c>
      <c r="C1000" s="19">
        <f>((VLOOKUP(ROUND($A1000 + (C$9/12),5),'main sheet'!$G:$M, 4, 0) - VLOOKUP(ROUND($A1000 + (C$9/12) + (1/12),5),'main sheet'!$G:$M, 4, 0)) / VLOOKUP(ROUND($A1000,5),'main sheet'!$G:$M, 4, 0)) * C$11</f>
        <v>8.6547828840449152E-3</v>
      </c>
      <c r="D1000" s="19">
        <f>((VLOOKUP(ROUND($A1000 + (D$9/12),5),'main sheet'!$G:$M, 4, 0) - VLOOKUP(ROUND($A1000 + (D$9/12) + (1/12),5),'main sheet'!$G:$M, 4, 0)) / VLOOKUP(ROUND($A1000,5),'main sheet'!$G:$M, 4, 0)) * D$11</f>
        <v>8.6463868947953687E-3</v>
      </c>
      <c r="E1000" s="19">
        <f>((VLOOKUP(ROUND($A1000 + (E$9/12),5),'main sheet'!$G:$M, 4, 0) - VLOOKUP(ROUND($A1000 + (E$9/12) + (1/12),5),'main sheet'!$G:$M, 4, 0)) / VLOOKUP(ROUND($A1000,5),'main sheet'!$G:$M, 4, 0)) * E$11</f>
        <v>8.6379990504799522E-3</v>
      </c>
      <c r="F1000" s="19">
        <f>((VLOOKUP(ROUND($A1000 + (F$9/12),5),'main sheet'!$G:$M, 4, 0) - VLOOKUP(ROUND($A1000 + (F$9/12) + (1/12),5),'main sheet'!$G:$M, 4, 0)) / VLOOKUP(ROUND($A1000,5),'main sheet'!$G:$M, 4, 0)) * F$11</f>
        <v>8.6296193431972743E-3</v>
      </c>
      <c r="G1000" s="19">
        <f>((VLOOKUP(ROUND($A1000 + (G$9/12),5),'main sheet'!$G:$M, 4, 0) - VLOOKUP(ROUND($A1000 + (G$9/12) + (1/12),5),'main sheet'!$G:$M, 4, 0)) / VLOOKUP(ROUND($A1000,5),'main sheet'!$G:$M, 4, 0)) * G$11</f>
        <v>8.6212477650532728E-3</v>
      </c>
      <c r="H1000" s="19">
        <f>((VLOOKUP(ROUND($A1000 + (H$9/12),5),'main sheet'!$G:$M, 4, 0) - VLOOKUP(ROUND($A1000 + (H$9/12) + (1/12),5),'main sheet'!$G:$M, 4, 0)) / VLOOKUP(ROUND($A1000,5),'main sheet'!$G:$M, 4, 0)) * H$11</f>
        <v>8.6128843081622296E-3</v>
      </c>
      <c r="I1000" s="19">
        <f>((VLOOKUP(ROUND($A1000 + (I$9/12),5),'main sheet'!$G:$M, 4, 0) - VLOOKUP(ROUND($A1000 + (I$9/12) + (1/12),5),'main sheet'!$G:$M, 4, 0)) / VLOOKUP(ROUND($A1000,5),'main sheet'!$G:$M, 4, 0)) * I$11</f>
        <v>8.6045289646457298E-3</v>
      </c>
      <c r="J1000" s="19">
        <f>((VLOOKUP(ROUND($A1000 + (J$9/12),5),'main sheet'!$G:$M, 4, 0) - VLOOKUP(ROUND($A1000 + (J$9/12) + (1/12),5),'main sheet'!$G:$M, 4, 0)) / VLOOKUP(ROUND($A1000,5),'main sheet'!$G:$M, 4, 0)) * J$11</f>
        <v>8.5961817266326599E-3</v>
      </c>
      <c r="K1000" s="19">
        <f>((VLOOKUP(ROUND($A1000 + (K$9/12),5),'main sheet'!$G:$M, 4, 0) - VLOOKUP(ROUND($A1000 + (K$9/12) + (1/12),5),'main sheet'!$G:$M, 4, 0)) / VLOOKUP(ROUND($A1000,5),'main sheet'!$G:$M, 4, 0)) * K$11</f>
        <v>8.4836843984341884E-3</v>
      </c>
      <c r="L1000" s="19">
        <f>((VLOOKUP(ROUND($A1000 + (L$9/12),5),'main sheet'!$G:$M, 4, 0) - VLOOKUP(ROUND($A1000 + (L$9/12) + (1/12),5),'main sheet'!$G:$M, 4, 0)) / VLOOKUP(ROUND($A1000,5),'main sheet'!$G:$M, 4, 0)) * L$11</f>
        <v>8.4754543915167273E-3</v>
      </c>
      <c r="M1000" s="19">
        <f>((VLOOKUP(ROUND($A1000 + (M$9/12),5),'main sheet'!$G:$M, 4, 0) - VLOOKUP(ROUND($A1000 + (M$9/12) + (1/12),5),'main sheet'!$G:$M, 4, 0)) / VLOOKUP(ROUND($A1000,5),'main sheet'!$G:$M, 4, 0)) * M$11</f>
        <v>8.4986558173082202E-3</v>
      </c>
      <c r="N1000" s="19">
        <f>((VLOOKUP(ROUND($A1000 + (N$9/12),5),'main sheet'!$G:$M, 4, 0) - VLOOKUP(ROUND($A1000 + (N$9/12) + (1/12),5),'main sheet'!$G:$M, 4, 0)) / VLOOKUP(ROUND($A1000,5),'main sheet'!$G:$M, 4, 0)) * N$11</f>
        <v>8.4930326200130177E-3</v>
      </c>
      <c r="O1000" s="19">
        <f>((VLOOKUP(ROUND($A1000 + (O$9/12),5),'main sheet'!$G:$M, 4, 0) - VLOOKUP(ROUND($A1000 + (O$9/12) + (1/12),5),'main sheet'!$G:$M, 4, 0)) / VLOOKUP(ROUND($A1000,5),'main sheet'!$G:$M, 4, 0)) * O$11</f>
        <v>8.4874131433471129E-3</v>
      </c>
      <c r="P1000" s="19">
        <f>((VLOOKUP(ROUND($A1000 + (P$9/12),5),'main sheet'!$G:$M, 4, 0) - VLOOKUP(ROUND($A1000 + (P$9/12) + (1/12),5),'main sheet'!$G:$M, 4, 0)) / VLOOKUP(ROUND($A1000,5),'main sheet'!$G:$M, 4, 0)) * P$11</f>
        <v>8.4817973848487216E-3</v>
      </c>
      <c r="Q1000" s="19">
        <f>((VLOOKUP(ROUND($A1000 + (Q$9/12),5),'main sheet'!$G:$M, 4, 0) - VLOOKUP(ROUND($A1000 + (Q$9/12) + (1/12),5),'main sheet'!$G:$M, 4, 0)) / VLOOKUP(ROUND($A1000,5),'main sheet'!$G:$M, 4, 0)) * Q$11</f>
        <v>8.4761853420576971E-3</v>
      </c>
      <c r="R1000" s="19">
        <f>((VLOOKUP(ROUND($A1000 + (R$9/12),5),'main sheet'!$G:$M, 4, 0) - VLOOKUP(ROUND($A1000 + (R$9/12) + (1/12),5),'main sheet'!$G:$M, 4, 0)) / VLOOKUP(ROUND($A1000,5),'main sheet'!$G:$M, 4, 0)) * R$11</f>
        <v>8.4705770125155094E-3</v>
      </c>
      <c r="S1000" s="19">
        <f>((VLOOKUP(ROUND($A1000 + (S$9/12),5),'main sheet'!$G:$M, 4, 0) - VLOOKUP(ROUND($A1000 + (S$9/12) + (1/12),5),'main sheet'!$G:$M, 4, 0)) / VLOOKUP(ROUND($A1000,5),'main sheet'!$G:$M, 4, 0)) * S$11</f>
        <v>8.4649723937652629E-3</v>
      </c>
      <c r="T1000" s="19">
        <f>((VLOOKUP(ROUND($A1000 + (T$9/12),5),'main sheet'!$G:$M, 4, 0) - VLOOKUP(ROUND($A1000 + (T$9/12) + (1/12),5),'main sheet'!$G:$M, 4, 0)) / VLOOKUP(ROUND($A1000,5),'main sheet'!$G:$M, 4, 0)) * T$11</f>
        <v>8.4593714833516836E-3</v>
      </c>
      <c r="U1000" s="19">
        <f>((VLOOKUP(ROUND($A1000 + (U$9/12),5),'main sheet'!$G:$M, 4, 0) - VLOOKUP(ROUND($A1000 + (U$9/12) + (1/12),5),'main sheet'!$G:$M, 4, 0)) / VLOOKUP(ROUND($A1000,5),'main sheet'!$G:$M, 4, 0)) * U$11</f>
        <v>8.4537742788211249E-3</v>
      </c>
      <c r="V1000" s="19">
        <f>((VLOOKUP(ROUND($A1000 + (V$9/12),5),'main sheet'!$G:$M, 4, 0) - VLOOKUP(ROUND($A1000 + (V$9/12) + (1/12),5),'main sheet'!$G:$M, 4, 0)) / VLOOKUP(ROUND($A1000,5),'main sheet'!$G:$M, 4, 0)) * V$11</f>
        <v>8.4481807777215621E-3</v>
      </c>
      <c r="W1000" s="19">
        <f>((VLOOKUP(ROUND($A1000 + (W$9/12),5),'main sheet'!$G:$M, 4, 0) - VLOOKUP(ROUND($A1000 + (W$9/12) + (1/12),5),'main sheet'!$G:$M, 4, 0)) / VLOOKUP(ROUND($A1000,5),'main sheet'!$G:$M, 4, 0)) * W$11</f>
        <v>8.2456490149575117E-3</v>
      </c>
      <c r="X1000" s="19">
        <f>((VLOOKUP(ROUND($A1000 + (X$9/12),5),'main sheet'!$G:$M, 4, 0) - VLOOKUP(ROUND($A1000 + (X$9/12) + (1/12),5),'main sheet'!$G:$M, 4, 0)) / VLOOKUP(ROUND($A1000,5),'main sheet'!$G:$M, 4, 0)) * X$11</f>
        <v>8.24019322144901E-3</v>
      </c>
      <c r="Y1000" s="19">
        <f>((VLOOKUP(ROUND($A1000 + (Y$9/12),5),'main sheet'!$G:$M, 4, 0) - VLOOKUP(ROUND($A1000 + (Y$9/12) + (1/12),5),'main sheet'!$G:$M, 4, 0)) / VLOOKUP(ROUND($A1000,5),'main sheet'!$G:$M, 4, 0)) * Y$11</f>
        <v>8.2347410378061023E-3</v>
      </c>
      <c r="Z1000" s="19">
        <f>((VLOOKUP(ROUND($A1000 + (Z$9/12),5),'main sheet'!$G:$M, 4, 0) - VLOOKUP(ROUND($A1000 + (Z$9/12) + (1/12),5),'main sheet'!$G:$M, 4, 0)) / VLOOKUP(ROUND($A1000,5),'main sheet'!$G:$M, 4, 0)) * Z$11</f>
        <v>8.2292924616399529E-3</v>
      </c>
      <c r="AA1000" s="19">
        <f>((VLOOKUP(ROUND($A1000 + (AA$9/12),5),'main sheet'!$G:$M, 4, 0) - VLOOKUP(ROUND($A1000 + (AA$9/12) + (1/12),5),'main sheet'!$G:$M, 4, 0)) / VLOOKUP(ROUND($A1000,5),'main sheet'!$G:$M, 4, 0)) * AA$11</f>
        <v>8.2238474905636533E-3</v>
      </c>
      <c r="AB1000" s="19">
        <f>((VLOOKUP(ROUND($A1000 + (AB$9/12),5),'main sheet'!$G:$M, 4, 0) - VLOOKUP(ROUND($A1000 + (AB$9/12) + (1/12),5),'main sheet'!$G:$M, 4, 0)) / VLOOKUP(ROUND($A1000,5),'main sheet'!$G:$M, 4, 0)) * AB$11</f>
        <v>8.2184061221922018E-3</v>
      </c>
      <c r="AC1000" s="19">
        <f>((VLOOKUP(ROUND($A1000 + (AC$9/12),5),'main sheet'!$G:$M, 4, 0) - VLOOKUP(ROUND($A1000 + (AC$9/12) + (1/12),5),'main sheet'!$G:$M, 4, 0)) / VLOOKUP(ROUND($A1000,5),'main sheet'!$G:$M, 4, 0)) * AC$11</f>
        <v>8.2129683541415106E-3</v>
      </c>
      <c r="AD1000" s="19">
        <f>((VLOOKUP(ROUND($A1000 + (AD$9/12),5),'main sheet'!$G:$M, 4, 0) - VLOOKUP(ROUND($A1000 + (AD$9/12) + (1/12),5),'main sheet'!$G:$M, 4, 0)) / VLOOKUP(ROUND($A1000,5),'main sheet'!$G:$M, 4, 0)) * AD$11</f>
        <v>8.2075341840293983E-3</v>
      </c>
      <c r="AE1000" s="19">
        <f>((VLOOKUP(ROUND($A1000 + (AE$9/12),5),'main sheet'!$G:$M, 4, 0) - VLOOKUP(ROUND($A1000 + (AE$9/12) + (1/12),5),'main sheet'!$G:$M, 4, 0)) / VLOOKUP(ROUND($A1000,5),'main sheet'!$G:$M, 4, 0)) * AE$11</f>
        <v>8.2021036094756007E-3</v>
      </c>
      <c r="AF1000" s="19">
        <f>((VLOOKUP(ROUND($A1000 + (AF$9/12),5),'main sheet'!$G:$M, 4, 0) - VLOOKUP(ROUND($A1000 + (AF$9/12) + (1/12),5),'main sheet'!$G:$M, 4, 0)) / VLOOKUP(ROUND($A1000,5),'main sheet'!$G:$M, 4, 0)) * AF$11</f>
        <v>8.1966766281007519E-3</v>
      </c>
      <c r="AH1000" s="18">
        <f t="shared" si="30"/>
        <v>82.25</v>
      </c>
      <c r="AI1000" s="19">
        <f t="shared" si="31"/>
        <v>0.2529081421050679</v>
      </c>
    </row>
    <row r="1001" spans="1:35" x14ac:dyDescent="0.3">
      <c r="A1001" s="19">
        <v>82.333333333333329</v>
      </c>
      <c r="C1001" s="19">
        <f>((VLOOKUP(ROUND($A1001 + (C$9/12),5),'main sheet'!$G:$M, 4, 0) - VLOOKUP(ROUND($A1001 + (C$9/12) + (1/12),5),'main sheet'!$G:$M, 4, 0)) / VLOOKUP(ROUND($A1001,5),'main sheet'!$G:$M, 4, 0)) * C$11</f>
        <v>8.73049019697867E-3</v>
      </c>
      <c r="D1001" s="19">
        <f>((VLOOKUP(ROUND($A1001 + (D$9/12),5),'main sheet'!$G:$M, 4, 0) - VLOOKUP(ROUND($A1001 + (D$9/12) + (1/12),5),'main sheet'!$G:$M, 4, 0)) / VLOOKUP(ROUND($A1001,5),'main sheet'!$G:$M, 4, 0)) * D$11</f>
        <v>8.7220207642016538E-3</v>
      </c>
      <c r="E1001" s="19">
        <f>((VLOOKUP(ROUND($A1001 + (E$9/12),5),'main sheet'!$G:$M, 4, 0) - VLOOKUP(ROUND($A1001 + (E$9/12) + (1/12),5),'main sheet'!$G:$M, 4, 0)) / VLOOKUP(ROUND($A1001,5),'main sheet'!$G:$M, 4, 0)) * E$11</f>
        <v>8.7135595476061992E-3</v>
      </c>
      <c r="F1001" s="19">
        <f>((VLOOKUP(ROUND($A1001 + (F$9/12),5),'main sheet'!$G:$M, 4, 0) - VLOOKUP(ROUND($A1001 + (F$9/12) + (1/12),5),'main sheet'!$G:$M, 4, 0)) / VLOOKUP(ROUND($A1001,5),'main sheet'!$G:$M, 4, 0)) * F$11</f>
        <v>8.7051065392214546E-3</v>
      </c>
      <c r="G1001" s="19">
        <f>((VLOOKUP(ROUND($A1001 + (G$9/12),5),'main sheet'!$G:$M, 4, 0) - VLOOKUP(ROUND($A1001 + (G$9/12) + (1/12),5),'main sheet'!$G:$M, 4, 0)) / VLOOKUP(ROUND($A1001,5),'main sheet'!$G:$M, 4, 0)) * G$11</f>
        <v>8.6966617310849995E-3</v>
      </c>
      <c r="H1001" s="19">
        <f>((VLOOKUP(ROUND($A1001 + (H$9/12),5),'main sheet'!$G:$M, 4, 0) - VLOOKUP(ROUND($A1001 + (H$9/12) + (1/12),5),'main sheet'!$G:$M, 4, 0)) / VLOOKUP(ROUND($A1001,5),'main sheet'!$G:$M, 4, 0)) * H$11</f>
        <v>8.6882251152417857E-3</v>
      </c>
      <c r="I1001" s="19">
        <f>((VLOOKUP(ROUND($A1001 + (I$9/12),5),'main sheet'!$G:$M, 4, 0) - VLOOKUP(ROUND($A1001 + (I$9/12) + (1/12),5),'main sheet'!$G:$M, 4, 0)) / VLOOKUP(ROUND($A1001,5),'main sheet'!$G:$M, 4, 0)) * I$11</f>
        <v>8.679796683744136E-3</v>
      </c>
      <c r="J1001" s="19">
        <f>((VLOOKUP(ROUND($A1001 + (J$9/12),5),'main sheet'!$G:$M, 4, 0) - VLOOKUP(ROUND($A1001 + (J$9/12) + (1/12),5),'main sheet'!$G:$M, 4, 0)) / VLOOKUP(ROUND($A1001,5),'main sheet'!$G:$M, 4, 0)) * J$11</f>
        <v>8.5662050953762541E-3</v>
      </c>
      <c r="K1001" s="19">
        <f>((VLOOKUP(ROUND($A1001 + (K$9/12),5),'main sheet'!$G:$M, 4, 0) - VLOOKUP(ROUND($A1001 + (K$9/12) + (1/12),5),'main sheet'!$G:$M, 4, 0)) / VLOOKUP(ROUND($A1001,5),'main sheet'!$G:$M, 4, 0)) * K$11</f>
        <v>8.5578950352796813E-3</v>
      </c>
      <c r="L1001" s="19">
        <f>((VLOOKUP(ROUND($A1001 + (L$9/12),5),'main sheet'!$G:$M, 4, 0) - VLOOKUP(ROUND($A1001 + (L$9/12) + (1/12),5),'main sheet'!$G:$M, 4, 0)) / VLOOKUP(ROUND($A1001,5),'main sheet'!$G:$M, 4, 0)) * L$11</f>
        <v>8.5495930367574056E-3</v>
      </c>
      <c r="M1001" s="19">
        <f>((VLOOKUP(ROUND($A1001 + (M$9/12),5),'main sheet'!$G:$M, 4, 0) - VLOOKUP(ROUND($A1001 + (M$9/12) + (1/12),5),'main sheet'!$G:$M, 4, 0)) / VLOOKUP(ROUND($A1001,5),'main sheet'!$G:$M, 4, 0)) * M$11</f>
        <v>8.5729974159477803E-3</v>
      </c>
      <c r="N1001" s="19">
        <f>((VLOOKUP(ROUND($A1001 + (N$9/12),5),'main sheet'!$G:$M, 4, 0) - VLOOKUP(ROUND($A1001 + (N$9/12) + (1/12),5),'main sheet'!$G:$M, 4, 0)) / VLOOKUP(ROUND($A1001,5),'main sheet'!$G:$M, 4, 0)) * N$11</f>
        <v>8.5673250299943514E-3</v>
      </c>
      <c r="O1001" s="19">
        <f>((VLOOKUP(ROUND($A1001 + (O$9/12),5),'main sheet'!$G:$M, 4, 0) - VLOOKUP(ROUND($A1001 + (O$9/12) + (1/12),5),'main sheet'!$G:$M, 4, 0)) / VLOOKUP(ROUND($A1001,5),'main sheet'!$G:$M, 4, 0)) * O$11</f>
        <v>8.5616563972162503E-3</v>
      </c>
      <c r="P1001" s="19">
        <f>((VLOOKUP(ROUND($A1001 + (P$9/12),5),'main sheet'!$G:$M, 4, 0) - VLOOKUP(ROUND($A1001 + (P$9/12) + (1/12),5),'main sheet'!$G:$M, 4, 0)) / VLOOKUP(ROUND($A1001,5),'main sheet'!$G:$M, 4, 0)) * P$11</f>
        <v>8.5559915151301649E-3</v>
      </c>
      <c r="Q1001" s="19">
        <f>((VLOOKUP(ROUND($A1001 + (Q$9/12),5),'main sheet'!$G:$M, 4, 0) - VLOOKUP(ROUND($A1001 + (Q$9/12) + (1/12),5),'main sheet'!$G:$M, 4, 0)) / VLOOKUP(ROUND($A1001,5),'main sheet'!$G:$M, 4, 0)) * Q$11</f>
        <v>8.5503303812544205E-3</v>
      </c>
      <c r="R1001" s="19">
        <f>((VLOOKUP(ROUND($A1001 + (R$9/12),5),'main sheet'!$G:$M, 4, 0) - VLOOKUP(ROUND($A1001 + (R$9/12) + (1/12),5),'main sheet'!$G:$M, 4, 0)) / VLOOKUP(ROUND($A1001,5),'main sheet'!$G:$M, 4, 0)) * R$11</f>
        <v>8.5446729931089871E-3</v>
      </c>
      <c r="S1001" s="19">
        <f>((VLOOKUP(ROUND($A1001 + (S$9/12),5),'main sheet'!$G:$M, 4, 0) - VLOOKUP(ROUND($A1001 + (S$9/12) + (1/12),5),'main sheet'!$G:$M, 4, 0)) / VLOOKUP(ROUND($A1001,5),'main sheet'!$G:$M, 4, 0)) * S$11</f>
        <v>8.5390193482154757E-3</v>
      </c>
      <c r="T1001" s="19">
        <f>((VLOOKUP(ROUND($A1001 + (T$9/12),5),'main sheet'!$G:$M, 4, 0) - VLOOKUP(ROUND($A1001 + (T$9/12) + (1/12),5),'main sheet'!$G:$M, 4, 0)) / VLOOKUP(ROUND($A1001,5),'main sheet'!$G:$M, 4, 0)) * T$11</f>
        <v>8.5333694440971348E-3</v>
      </c>
      <c r="U1001" s="19">
        <f>((VLOOKUP(ROUND($A1001 + (U$9/12),5),'main sheet'!$G:$M, 4, 0) - VLOOKUP(ROUND($A1001 + (U$9/12) + (1/12),5),'main sheet'!$G:$M, 4, 0)) / VLOOKUP(ROUND($A1001,5),'main sheet'!$G:$M, 4, 0)) * U$11</f>
        <v>8.5277232782788558E-3</v>
      </c>
      <c r="V1001" s="19">
        <f>((VLOOKUP(ROUND($A1001 + (V$9/12),5),'main sheet'!$G:$M, 4, 0) - VLOOKUP(ROUND($A1001 + (V$9/12) + (1/12),5),'main sheet'!$G:$M, 4, 0)) / VLOOKUP(ROUND($A1001,5),'main sheet'!$G:$M, 4, 0)) * V$11</f>
        <v>8.3232846099600619E-3</v>
      </c>
      <c r="W1001" s="19">
        <f>((VLOOKUP(ROUND($A1001 + (W$9/12),5),'main sheet'!$G:$M, 4, 0) - VLOOKUP(ROUND($A1001 + (W$9/12) + (1/12),5),'main sheet'!$G:$M, 4, 0)) / VLOOKUP(ROUND($A1001,5),'main sheet'!$G:$M, 4, 0)) * W$11</f>
        <v>8.3177774482967332E-3</v>
      </c>
      <c r="X1001" s="19">
        <f>((VLOOKUP(ROUND($A1001 + (X$9/12),5),'main sheet'!$G:$M, 4, 0) - VLOOKUP(ROUND($A1001 + (X$9/12) + (1/12),5),'main sheet'!$G:$M, 4, 0)) / VLOOKUP(ROUND($A1001,5),'main sheet'!$G:$M, 4, 0)) * X$11</f>
        <v>8.3122739304871129E-3</v>
      </c>
      <c r="Y1001" s="19">
        <f>((VLOOKUP(ROUND($A1001 + (Y$9/12),5),'main sheet'!$G:$M, 4, 0) - VLOOKUP(ROUND($A1001 + (Y$9/12) + (1/12),5),'main sheet'!$G:$M, 4, 0)) / VLOOKUP(ROUND($A1001,5),'main sheet'!$G:$M, 4, 0)) * Y$11</f>
        <v>8.3067740541198764E-3</v>
      </c>
      <c r="Z1001" s="19">
        <f>((VLOOKUP(ROUND($A1001 + (Z$9/12),5),'main sheet'!$G:$M, 4, 0) - VLOOKUP(ROUND($A1001 + (Z$9/12) + (1/12),5),'main sheet'!$G:$M, 4, 0)) / VLOOKUP(ROUND($A1001,5),'main sheet'!$G:$M, 4, 0)) * Z$11</f>
        <v>8.3012778167856349E-3</v>
      </c>
      <c r="AA1001" s="19">
        <f>((VLOOKUP(ROUND($A1001 + (AA$9/12),5),'main sheet'!$G:$M, 4, 0) - VLOOKUP(ROUND($A1001 + (AA$9/12) + (1/12),5),'main sheet'!$G:$M, 4, 0)) / VLOOKUP(ROUND($A1001,5),'main sheet'!$G:$M, 4, 0)) * AA$11</f>
        <v>8.2957852160769393E-3</v>
      </c>
      <c r="AB1001" s="19">
        <f>((VLOOKUP(ROUND($A1001 + (AB$9/12),5),'main sheet'!$G:$M, 4, 0) - VLOOKUP(ROUND($A1001 + (AB$9/12) + (1/12),5),'main sheet'!$G:$M, 4, 0)) / VLOOKUP(ROUND($A1001,5),'main sheet'!$G:$M, 4, 0)) * AB$11</f>
        <v>8.2902962495872493E-3</v>
      </c>
      <c r="AC1001" s="19">
        <f>((VLOOKUP(ROUND($A1001 + (AC$9/12),5),'main sheet'!$G:$M, 4, 0) - VLOOKUP(ROUND($A1001 + (AC$9/12) + (1/12),5),'main sheet'!$G:$M, 4, 0)) / VLOOKUP(ROUND($A1001,5),'main sheet'!$G:$M, 4, 0)) * AC$11</f>
        <v>8.2848109149119536E-3</v>
      </c>
      <c r="AD1001" s="19">
        <f>((VLOOKUP(ROUND($A1001 + (AD$9/12),5),'main sheet'!$G:$M, 4, 0) - VLOOKUP(ROUND($A1001 + (AD$9/12) + (1/12),5),'main sheet'!$G:$M, 4, 0)) / VLOOKUP(ROUND($A1001,5),'main sheet'!$G:$M, 4, 0)) * AD$11</f>
        <v>8.2793292096483822E-3</v>
      </c>
      <c r="AE1001" s="19">
        <f>((VLOOKUP(ROUND($A1001 + (AE$9/12),5),'main sheet'!$G:$M, 4, 0) - VLOOKUP(ROUND($A1001 + (AE$9/12) + (1/12),5),'main sheet'!$G:$M, 4, 0)) / VLOOKUP(ROUND($A1001,5),'main sheet'!$G:$M, 4, 0)) * AE$11</f>
        <v>8.2738511313947636E-3</v>
      </c>
      <c r="AF1001" s="19">
        <f>((VLOOKUP(ROUND($A1001 + (AF$9/12),5),'main sheet'!$G:$M, 4, 0) - VLOOKUP(ROUND($A1001 + (AF$9/12) + (1/12),5),'main sheet'!$G:$M, 4, 0)) / VLOOKUP(ROUND($A1001,5),'main sheet'!$G:$M, 4, 0)) * AF$11</f>
        <v>8.2683766777512605E-3</v>
      </c>
      <c r="AH1001" s="18">
        <f t="shared" si="30"/>
        <v>82.333333333333329</v>
      </c>
      <c r="AI1001" s="19">
        <f t="shared" si="31"/>
        <v>0.2548164768077556</v>
      </c>
    </row>
    <row r="1002" spans="1:35" x14ac:dyDescent="0.3">
      <c r="A1002" s="19">
        <v>82.416666666666671</v>
      </c>
      <c r="C1002" s="19">
        <f>((VLOOKUP(ROUND($A1002 + (C$9/12),5),'main sheet'!$G:$M, 4, 0) - VLOOKUP(ROUND($A1002 + (C$9/12) + (1/12),5),'main sheet'!$G:$M, 4, 0)) / VLOOKUP(ROUND($A1002,5),'main sheet'!$G:$M, 4, 0)) * C$11</f>
        <v>8.8075336905264444E-3</v>
      </c>
      <c r="D1002" s="19">
        <f>((VLOOKUP(ROUND($A1002 + (D$9/12),5),'main sheet'!$G:$M, 4, 0) - VLOOKUP(ROUND($A1002 + (D$9/12) + (1/12),5),'main sheet'!$G:$M, 4, 0)) / VLOOKUP(ROUND($A1002,5),'main sheet'!$G:$M, 4, 0)) * D$11</f>
        <v>8.7989895179955598E-3</v>
      </c>
      <c r="E1002" s="19">
        <f>((VLOOKUP(ROUND($A1002 + (E$9/12),5),'main sheet'!$G:$M, 4, 0) - VLOOKUP(ROUND($A1002 + (E$9/12) + (1/12),5),'main sheet'!$G:$M, 4, 0)) / VLOOKUP(ROUND($A1002,5),'main sheet'!$G:$M, 4, 0)) * E$11</f>
        <v>8.7904536341507841E-3</v>
      </c>
      <c r="F1002" s="19">
        <f>((VLOOKUP(ROUND($A1002 + (F$9/12),5),'main sheet'!$G:$M, 4, 0) - VLOOKUP(ROUND($A1002 + (F$9/12) + (1/12),5),'main sheet'!$G:$M, 4, 0)) / VLOOKUP(ROUND($A1002,5),'main sheet'!$G:$M, 4, 0)) * F$11</f>
        <v>8.7819260309516325E-3</v>
      </c>
      <c r="G1002" s="19">
        <f>((VLOOKUP(ROUND($A1002 + (G$9/12),5),'main sheet'!$G:$M, 4, 0) - VLOOKUP(ROUND($A1002 + (G$9/12) + (1/12),5),'main sheet'!$G:$M, 4, 0)) / VLOOKUP(ROUND($A1002,5),'main sheet'!$G:$M, 4, 0)) * G$11</f>
        <v>8.7734067003650672E-3</v>
      </c>
      <c r="H1002" s="19">
        <f>((VLOOKUP(ROUND($A1002 + (H$9/12),5),'main sheet'!$G:$M, 4, 0) - VLOOKUP(ROUND($A1002 + (H$9/12) + (1/12),5),'main sheet'!$G:$M, 4, 0)) / VLOOKUP(ROUND($A1002,5),'main sheet'!$G:$M, 4, 0)) * H$11</f>
        <v>8.7648956343654855E-3</v>
      </c>
      <c r="I1002" s="19">
        <f>((VLOOKUP(ROUND($A1002 + (I$9/12),5),'main sheet'!$G:$M, 4, 0) - VLOOKUP(ROUND($A1002 + (I$9/12) + (1/12),5),'main sheet'!$G:$M, 4, 0)) / VLOOKUP(ROUND($A1002,5),'main sheet'!$G:$M, 4, 0)) * I$11</f>
        <v>8.6501903649608552E-3</v>
      </c>
      <c r="J1002" s="19">
        <f>((VLOOKUP(ROUND($A1002 + (J$9/12),5),'main sheet'!$G:$M, 4, 0) - VLOOKUP(ROUND($A1002 + (J$9/12) + (1/12),5),'main sheet'!$G:$M, 4, 0)) / VLOOKUP(ROUND($A1002,5),'main sheet'!$G:$M, 4, 0)) * J$11</f>
        <v>8.6417988309058971E-3</v>
      </c>
      <c r="K1002" s="19">
        <f>((VLOOKUP(ROUND($A1002 + (K$9/12),5),'main sheet'!$G:$M, 4, 0) - VLOOKUP(ROUND($A1002 + (K$9/12) + (1/12),5),'main sheet'!$G:$M, 4, 0)) / VLOOKUP(ROUND($A1002,5),'main sheet'!$G:$M, 4, 0)) * K$11</f>
        <v>8.633415437462974E-3</v>
      </c>
      <c r="L1002" s="19">
        <f>((VLOOKUP(ROUND($A1002 + (L$9/12),5),'main sheet'!$G:$M, 4, 0) - VLOOKUP(ROUND($A1002 + (L$9/12) + (1/12),5),'main sheet'!$G:$M, 4, 0)) / VLOOKUP(ROUND($A1002,5),'main sheet'!$G:$M, 4, 0)) * L$11</f>
        <v>8.6250401767348928E-3</v>
      </c>
      <c r="M1002" s="19">
        <f>((VLOOKUP(ROUND($A1002 + (M$9/12),5),'main sheet'!$G:$M, 4, 0) - VLOOKUP(ROUND($A1002 + (M$9/12) + (1/12),5),'main sheet'!$G:$M, 4, 0)) / VLOOKUP(ROUND($A1002,5),'main sheet'!$G:$M, 4, 0)) * M$11</f>
        <v>8.6486510913083292E-3</v>
      </c>
      <c r="N1002" s="19">
        <f>((VLOOKUP(ROUND($A1002 + (N$9/12),5),'main sheet'!$G:$M, 4, 0) - VLOOKUP(ROUND($A1002 + (N$9/12) + (1/12),5),'main sheet'!$G:$M, 4, 0)) / VLOOKUP(ROUND($A1002,5),'main sheet'!$G:$M, 4, 0)) * N$11</f>
        <v>8.6429286485515868E-3</v>
      </c>
      <c r="O1002" s="19">
        <f>((VLOOKUP(ROUND($A1002 + (O$9/12),5),'main sheet'!$G:$M, 4, 0) - VLOOKUP(ROUND($A1002 + (O$9/12) + (1/12),5),'main sheet'!$G:$M, 4, 0)) / VLOOKUP(ROUND($A1002,5),'main sheet'!$G:$M, 4, 0)) * O$11</f>
        <v>8.6372099920906231E-3</v>
      </c>
      <c r="P1002" s="19">
        <f>((VLOOKUP(ROUND($A1002 + (P$9/12),5),'main sheet'!$G:$M, 4, 0) - VLOOKUP(ROUND($A1002 + (P$9/12) + (1/12),5),'main sheet'!$G:$M, 4, 0)) / VLOOKUP(ROUND($A1002,5),'main sheet'!$G:$M, 4, 0)) * P$11</f>
        <v>8.6314951194202058E-3</v>
      </c>
      <c r="Q1002" s="19">
        <f>((VLOOKUP(ROUND($A1002 + (Q$9/12),5),'main sheet'!$G:$M, 4, 0) - VLOOKUP(ROUND($A1002 + (Q$9/12) + (1/12),5),'main sheet'!$G:$M, 4, 0)) / VLOOKUP(ROUND($A1002,5),'main sheet'!$G:$M, 4, 0)) * Q$11</f>
        <v>8.6257840280367631E-3</v>
      </c>
      <c r="R1002" s="19">
        <f>((VLOOKUP(ROUND($A1002 + (R$9/12),5),'main sheet'!$G:$M, 4, 0) - VLOOKUP(ROUND($A1002 + (R$9/12) + (1/12),5),'main sheet'!$G:$M, 4, 0)) / VLOOKUP(ROUND($A1002,5),'main sheet'!$G:$M, 4, 0)) * R$11</f>
        <v>8.6200767154383778E-3</v>
      </c>
      <c r="S1002" s="19">
        <f>((VLOOKUP(ROUND($A1002 + (S$9/12),5),'main sheet'!$G:$M, 4, 0) - VLOOKUP(ROUND($A1002 + (S$9/12) + (1/12),5),'main sheet'!$G:$M, 4, 0)) / VLOOKUP(ROUND($A1002,5),'main sheet'!$G:$M, 4, 0)) * S$11</f>
        <v>8.6143731791247912E-3</v>
      </c>
      <c r="T1002" s="19">
        <f>((VLOOKUP(ROUND($A1002 + (T$9/12),5),'main sheet'!$G:$M, 4, 0) - VLOOKUP(ROUND($A1002 + (T$9/12) + (1/12),5),'main sheet'!$G:$M, 4, 0)) / VLOOKUP(ROUND($A1002,5),'main sheet'!$G:$M, 4, 0)) * T$11</f>
        <v>8.6086734165973962E-3</v>
      </c>
      <c r="U1002" s="19">
        <f>((VLOOKUP(ROUND($A1002 + (U$9/12),5),'main sheet'!$G:$M, 4, 0) - VLOOKUP(ROUND($A1002 + (U$9/12) + (1/12),5),'main sheet'!$G:$M, 4, 0)) / VLOOKUP(ROUND($A1002,5),'main sheet'!$G:$M, 4, 0)) * U$11</f>
        <v>8.402294096836474E-3</v>
      </c>
      <c r="V1002" s="19">
        <f>((VLOOKUP(ROUND($A1002 + (V$9/12),5),'main sheet'!$G:$M, 4, 0) - VLOOKUP(ROUND($A1002 + (V$9/12) + (1/12),5),'main sheet'!$G:$M, 4, 0)) / VLOOKUP(ROUND($A1002,5),'main sheet'!$G:$M, 4, 0)) * V$11</f>
        <v>8.396734657972792E-3</v>
      </c>
      <c r="W1002" s="19">
        <f>((VLOOKUP(ROUND($A1002 + (W$9/12),5),'main sheet'!$G:$M, 4, 0) - VLOOKUP(ROUND($A1002 + (W$9/12) + (1/12),5),'main sheet'!$G:$M, 4, 0)) / VLOOKUP(ROUND($A1002,5),'main sheet'!$G:$M, 4, 0)) * W$11</f>
        <v>8.3911788975524065E-3</v>
      </c>
      <c r="X1002" s="19">
        <f>((VLOOKUP(ROUND($A1002 + (X$9/12),5),'main sheet'!$G:$M, 4, 0) - VLOOKUP(ROUND($A1002 + (X$9/12) + (1/12),5),'main sheet'!$G:$M, 4, 0)) / VLOOKUP(ROUND($A1002,5),'main sheet'!$G:$M, 4, 0)) * X$11</f>
        <v>8.3856268131411085E-3</v>
      </c>
      <c r="Y1002" s="19">
        <f>((VLOOKUP(ROUND($A1002 + (Y$9/12),5),'main sheet'!$G:$M, 4, 0) - VLOOKUP(ROUND($A1002 + (Y$9/12) + (1/12),5),'main sheet'!$G:$M, 4, 0)) / VLOOKUP(ROUND($A1002,5),'main sheet'!$G:$M, 4, 0)) * Y$11</f>
        <v>8.3800784023066351E-3</v>
      </c>
      <c r="Z1002" s="19">
        <f>((VLOOKUP(ROUND($A1002 + (Z$9/12),5),'main sheet'!$G:$M, 4, 0) - VLOOKUP(ROUND($A1002 + (Z$9/12) + (1/12),5),'main sheet'!$G:$M, 4, 0)) / VLOOKUP(ROUND($A1002,5),'main sheet'!$G:$M, 4, 0)) * Z$11</f>
        <v>8.3745336626186839E-3</v>
      </c>
      <c r="AA1002" s="19">
        <f>((VLOOKUP(ROUND($A1002 + (AA$9/12),5),'main sheet'!$G:$M, 4, 0) - VLOOKUP(ROUND($A1002 + (AA$9/12) + (1/12),5),'main sheet'!$G:$M, 4, 0)) / VLOOKUP(ROUND($A1002,5),'main sheet'!$G:$M, 4, 0)) * AA$11</f>
        <v>8.3689925916478718E-3</v>
      </c>
      <c r="AB1002" s="19">
        <f>((VLOOKUP(ROUND($A1002 + (AB$9/12),5),'main sheet'!$G:$M, 4, 0) - VLOOKUP(ROUND($A1002 + (AB$9/12) + (1/12),5),'main sheet'!$G:$M, 4, 0)) / VLOOKUP(ROUND($A1002,5),'main sheet'!$G:$M, 4, 0)) * AB$11</f>
        <v>8.3634551869667621E-3</v>
      </c>
      <c r="AC1002" s="19">
        <f>((VLOOKUP(ROUND($A1002 + (AC$9/12),5),'main sheet'!$G:$M, 4, 0) - VLOOKUP(ROUND($A1002 + (AC$9/12) + (1/12),5),'main sheet'!$G:$M, 4, 0)) / VLOOKUP(ROUND($A1002,5),'main sheet'!$G:$M, 4, 0)) * AC$11</f>
        <v>8.3579214461498748E-3</v>
      </c>
      <c r="AD1002" s="19">
        <f>((VLOOKUP(ROUND($A1002 + (AD$9/12),5),'main sheet'!$G:$M, 4, 0) - VLOOKUP(ROUND($A1002 + (AD$9/12) + (1/12),5),'main sheet'!$G:$M, 4, 0)) / VLOOKUP(ROUND($A1002,5),'main sheet'!$G:$M, 4, 0)) * AD$11</f>
        <v>8.3523913667726407E-3</v>
      </c>
      <c r="AE1002" s="19">
        <f>((VLOOKUP(ROUND($A1002 + (AE$9/12),5),'main sheet'!$G:$M, 4, 0) - VLOOKUP(ROUND($A1002 + (AE$9/12) + (1/12),5),'main sheet'!$G:$M, 4, 0)) / VLOOKUP(ROUND($A1002,5),'main sheet'!$G:$M, 4, 0)) * AE$11</f>
        <v>8.3468649464124439E-3</v>
      </c>
      <c r="AF1002" s="19">
        <f>((VLOOKUP(ROUND($A1002 + (AF$9/12),5),'main sheet'!$G:$M, 4, 0) - VLOOKUP(ROUND($A1002 + (AF$9/12) + (1/12),5),'main sheet'!$G:$M, 4, 0)) / VLOOKUP(ROUND($A1002,5),'main sheet'!$G:$M, 4, 0)) * AF$11</f>
        <v>8.3413421826486096E-3</v>
      </c>
      <c r="AH1002" s="18">
        <f t="shared" si="30"/>
        <v>82.416666666666671</v>
      </c>
      <c r="AI1002" s="19">
        <f t="shared" si="31"/>
        <v>0.25675825646001399</v>
      </c>
    </row>
    <row r="1003" spans="1:35" x14ac:dyDescent="0.3">
      <c r="A1003" s="19">
        <v>82.5</v>
      </c>
      <c r="C1003" s="19">
        <f>((VLOOKUP(ROUND($A1003 + (C$9/12),5),'main sheet'!$G:$M, 4, 0) - VLOOKUP(ROUND($A1003 + (C$9/12) + (1/12),5),'main sheet'!$G:$M, 4, 0)) / VLOOKUP(ROUND($A1003,5),'main sheet'!$G:$M, 4, 0)) * C$11</f>
        <v>8.8859490535967301E-3</v>
      </c>
      <c r="D1003" s="19">
        <f>((VLOOKUP(ROUND($A1003 + (D$9/12),5),'main sheet'!$G:$M, 4, 0) - VLOOKUP(ROUND($A1003 + (D$9/12) + (1/12),5),'main sheet'!$G:$M, 4, 0)) / VLOOKUP(ROUND($A1003,5),'main sheet'!$G:$M, 4, 0)) * D$11</f>
        <v>8.8773288104634761E-3</v>
      </c>
      <c r="E1003" s="19">
        <f>((VLOOKUP(ROUND($A1003 + (E$9/12),5),'main sheet'!$G:$M, 4, 0) - VLOOKUP(ROUND($A1003 + (E$9/12) + (1/12),5),'main sheet'!$G:$M, 4, 0)) / VLOOKUP(ROUND($A1003,5),'main sheet'!$G:$M, 4, 0)) * E$11</f>
        <v>8.8687169298126388E-3</v>
      </c>
      <c r="F1003" s="19">
        <f>((VLOOKUP(ROUND($A1003 + (F$9/12),5),'main sheet'!$G:$M, 4, 0) - VLOOKUP(ROUND($A1003 + (F$9/12) + (1/12),5),'main sheet'!$G:$M, 4, 0)) / VLOOKUP(ROUND($A1003,5),'main sheet'!$G:$M, 4, 0)) * F$11</f>
        <v>8.8601134035317889E-3</v>
      </c>
      <c r="G1003" s="19">
        <f>((VLOOKUP(ROUND($A1003 + (G$9/12),5),'main sheet'!$G:$M, 4, 0) - VLOOKUP(ROUND($A1003 + (G$9/12) + (1/12),5),'main sheet'!$G:$M, 4, 0)) / VLOOKUP(ROUND($A1003,5),'main sheet'!$G:$M, 4, 0)) * G$11</f>
        <v>8.8515182235160174E-3</v>
      </c>
      <c r="H1003" s="19">
        <f>((VLOOKUP(ROUND($A1003 + (H$9/12),5),'main sheet'!$G:$M, 4, 0) - VLOOKUP(ROUND($A1003 + (H$9/12) + (1/12),5),'main sheet'!$G:$M, 4, 0)) / VLOOKUP(ROUND($A1003,5),'main sheet'!$G:$M, 4, 0)) * H$11</f>
        <v>8.735679333377093E-3</v>
      </c>
      <c r="I1003" s="19">
        <f>((VLOOKUP(ROUND($A1003 + (I$9/12),5),'main sheet'!$G:$M, 4, 0) - VLOOKUP(ROUND($A1003 + (I$9/12) + (1/12),5),'main sheet'!$G:$M, 4, 0)) / VLOOKUP(ROUND($A1003,5),'main sheet'!$G:$M, 4, 0)) * I$11</f>
        <v>8.7272048666282263E-3</v>
      </c>
      <c r="J1003" s="19">
        <f>((VLOOKUP(ROUND($A1003 + (J$9/12),5),'main sheet'!$G:$M, 4, 0) - VLOOKUP(ROUND($A1003 + (J$9/12) + (1/12),5),'main sheet'!$G:$M, 4, 0)) / VLOOKUP(ROUND($A1003,5),'main sheet'!$G:$M, 4, 0)) * J$11</f>
        <v>8.7187386209442511E-3</v>
      </c>
      <c r="K1003" s="19">
        <f>((VLOOKUP(ROUND($A1003 + (K$9/12),5),'main sheet'!$G:$M, 4, 0) - VLOOKUP(ROUND($A1003 + (K$9/12) + (1/12),5),'main sheet'!$G:$M, 4, 0)) / VLOOKUP(ROUND($A1003,5),'main sheet'!$G:$M, 4, 0)) * K$11</f>
        <v>8.7102805883499286E-3</v>
      </c>
      <c r="L1003" s="19">
        <f>((VLOOKUP(ROUND($A1003 + (L$9/12),5),'main sheet'!$G:$M, 4, 0) - VLOOKUP(ROUND($A1003 + (L$9/12) + (1/12),5),'main sheet'!$G:$M, 4, 0)) / VLOOKUP(ROUND($A1003,5),'main sheet'!$G:$M, 4, 0)) * L$11</f>
        <v>8.7018307608777538E-3</v>
      </c>
      <c r="M1003" s="19">
        <f>((VLOOKUP(ROUND($A1003 + (M$9/12),5),'main sheet'!$G:$M, 4, 0) - VLOOKUP(ROUND($A1003 + (M$9/12) + (1/12),5),'main sheet'!$G:$M, 4, 0)) / VLOOKUP(ROUND($A1003,5),'main sheet'!$G:$M, 4, 0)) * M$11</f>
        <v>8.7256518884919511E-3</v>
      </c>
      <c r="N1003" s="19">
        <f>((VLOOKUP(ROUND($A1003 + (N$9/12),5),'main sheet'!$G:$M, 4, 0) - VLOOKUP(ROUND($A1003 + (N$9/12) + (1/12),5),'main sheet'!$G:$M, 4, 0)) / VLOOKUP(ROUND($A1003,5),'main sheet'!$G:$M, 4, 0)) * N$11</f>
        <v>8.7198784975989676E-3</v>
      </c>
      <c r="O1003" s="19">
        <f>((VLOOKUP(ROUND($A1003 + (O$9/12),5),'main sheet'!$G:$M, 4, 0) - VLOOKUP(ROUND($A1003 + (O$9/12) + (1/12),5),'main sheet'!$G:$M, 4, 0)) / VLOOKUP(ROUND($A1003,5),'main sheet'!$G:$M, 4, 0)) * O$11</f>
        <v>8.7141089267119658E-3</v>
      </c>
      <c r="P1003" s="19">
        <f>((VLOOKUP(ROUND($A1003 + (P$9/12),5),'main sheet'!$G:$M, 4, 0) - VLOOKUP(ROUND($A1003 + (P$9/12) + (1/12),5),'main sheet'!$G:$M, 4, 0)) / VLOOKUP(ROUND($A1003,5),'main sheet'!$G:$M, 4, 0)) * P$11</f>
        <v>8.7083431733034102E-3</v>
      </c>
      <c r="Q1003" s="19">
        <f>((VLOOKUP(ROUND($A1003 + (Q$9/12),5),'main sheet'!$G:$M, 4, 0) - VLOOKUP(ROUND($A1003 + (Q$9/12) + (1/12),5),'main sheet'!$G:$M, 4, 0)) / VLOOKUP(ROUND($A1003,5),'main sheet'!$G:$M, 4, 0)) * Q$11</f>
        <v>8.7025812348474393E-3</v>
      </c>
      <c r="R1003" s="19">
        <f>((VLOOKUP(ROUND($A1003 + (R$9/12),5),'main sheet'!$G:$M, 4, 0) - VLOOKUP(ROUND($A1003 + (R$9/12) + (1/12),5),'main sheet'!$G:$M, 4, 0)) / VLOOKUP(ROUND($A1003,5),'main sheet'!$G:$M, 4, 0)) * R$11</f>
        <v>8.6968231088198605E-3</v>
      </c>
      <c r="S1003" s="19">
        <f>((VLOOKUP(ROUND($A1003 + (S$9/12),5),'main sheet'!$G:$M, 4, 0) - VLOOKUP(ROUND($A1003 + (S$9/12) + (1/12),5),'main sheet'!$G:$M, 4, 0)) / VLOOKUP(ROUND($A1003,5),'main sheet'!$G:$M, 4, 0)) * S$11</f>
        <v>8.6910687926981551E-3</v>
      </c>
      <c r="T1003" s="19">
        <f>((VLOOKUP(ROUND($A1003 + (T$9/12),5),'main sheet'!$G:$M, 4, 0) - VLOOKUP(ROUND($A1003 + (T$9/12) + (1/12),5),'main sheet'!$G:$M, 4, 0)) / VLOOKUP(ROUND($A1003,5),'main sheet'!$G:$M, 4, 0)) * T$11</f>
        <v>8.4827141742067277E-3</v>
      </c>
      <c r="U1003" s="19">
        <f>((VLOOKUP(ROUND($A1003 + (U$9/12),5),'main sheet'!$G:$M, 4, 0) - VLOOKUP(ROUND($A1003 + (U$9/12) + (1/12),5),'main sheet'!$G:$M, 4, 0)) / VLOOKUP(ROUND($A1003,5),'main sheet'!$G:$M, 4, 0)) * U$11</f>
        <v>8.4771015248152545E-3</v>
      </c>
      <c r="V1003" s="19">
        <f>((VLOOKUP(ROUND($A1003 + (V$9/12),5),'main sheet'!$G:$M, 4, 0) - VLOOKUP(ROUND($A1003 + (V$9/12) + (1/12),5),'main sheet'!$G:$M, 4, 0)) / VLOOKUP(ROUND($A1003,5),'main sheet'!$G:$M, 4, 0)) * V$11</f>
        <v>8.4714925890742136E-3</v>
      </c>
      <c r="W1003" s="19">
        <f>((VLOOKUP(ROUND($A1003 + (W$9/12),5),'main sheet'!$G:$M, 4, 0) - VLOOKUP(ROUND($A1003 + (W$9/12) + (1/12),5),'main sheet'!$G:$M, 4, 0)) / VLOOKUP(ROUND($A1003,5),'main sheet'!$G:$M, 4, 0)) * W$11</f>
        <v>8.4658873645260917E-3</v>
      </c>
      <c r="X1003" s="19">
        <f>((VLOOKUP(ROUND($A1003 + (X$9/12),5),'main sheet'!$G:$M, 4, 0) - VLOOKUP(ROUND($A1003 + (X$9/12) + (1/12),5),'main sheet'!$G:$M, 4, 0)) / VLOOKUP(ROUND($A1003,5),'main sheet'!$G:$M, 4, 0)) * X$11</f>
        <v>8.4602858487153529E-3</v>
      </c>
      <c r="Y1003" s="19">
        <f>((VLOOKUP(ROUND($A1003 + (Y$9/12),5),'main sheet'!$G:$M, 4, 0) - VLOOKUP(ROUND($A1003 + (Y$9/12) + (1/12),5),'main sheet'!$G:$M, 4, 0)) / VLOOKUP(ROUND($A1003,5),'main sheet'!$G:$M, 4, 0)) * Y$11</f>
        <v>8.4546880391884321E-3</v>
      </c>
      <c r="Z1003" s="19">
        <f>((VLOOKUP(ROUND($A1003 + (Z$9/12),5),'main sheet'!$G:$M, 4, 0) - VLOOKUP(ROUND($A1003 + (Z$9/12) + (1/12),5),'main sheet'!$G:$M, 4, 0)) / VLOOKUP(ROUND($A1003,5),'main sheet'!$G:$M, 4, 0)) * Z$11</f>
        <v>8.4490939334926907E-3</v>
      </c>
      <c r="AA1003" s="19">
        <f>((VLOOKUP(ROUND($A1003 + (AA$9/12),5),'main sheet'!$G:$M, 4, 0) - VLOOKUP(ROUND($A1003 + (AA$9/12) + (1/12),5),'main sheet'!$G:$M, 4, 0)) / VLOOKUP(ROUND($A1003,5),'main sheet'!$G:$M, 4, 0)) * AA$11</f>
        <v>8.4435035291774638E-3</v>
      </c>
      <c r="AB1003" s="19">
        <f>((VLOOKUP(ROUND($A1003 + (AB$9/12),5),'main sheet'!$G:$M, 4, 0) - VLOOKUP(ROUND($A1003 + (AB$9/12) + (1/12),5),'main sheet'!$G:$M, 4, 0)) / VLOOKUP(ROUND($A1003,5),'main sheet'!$G:$M, 4, 0)) * AB$11</f>
        <v>8.4379168237940522E-3</v>
      </c>
      <c r="AC1003" s="19">
        <f>((VLOOKUP(ROUND($A1003 + (AC$9/12),5),'main sheet'!$G:$M, 4, 0) - VLOOKUP(ROUND($A1003 + (AC$9/12) + (1/12),5),'main sheet'!$G:$M, 4, 0)) / VLOOKUP(ROUND($A1003,5),'main sheet'!$G:$M, 4, 0)) * AC$11</f>
        <v>8.4323338148946832E-3</v>
      </c>
      <c r="AD1003" s="19">
        <f>((VLOOKUP(ROUND($A1003 + (AD$9/12),5),'main sheet'!$G:$M, 4, 0) - VLOOKUP(ROUND($A1003 + (AD$9/12) + (1/12),5),'main sheet'!$G:$M, 4, 0)) / VLOOKUP(ROUND($A1003,5),'main sheet'!$G:$M, 4, 0)) * AD$11</f>
        <v>8.4267545000335543E-3</v>
      </c>
      <c r="AE1003" s="19">
        <f>((VLOOKUP(ROUND($A1003 + (AE$9/12),5),'main sheet'!$G:$M, 4, 0) - VLOOKUP(ROUND($A1003 + (AE$9/12) + (1/12),5),'main sheet'!$G:$M, 4, 0)) / VLOOKUP(ROUND($A1003,5),'main sheet'!$G:$M, 4, 0)) * AE$11</f>
        <v>8.4211788767668203E-3</v>
      </c>
      <c r="AF1003" s="19">
        <f>((VLOOKUP(ROUND($A1003 + (AF$9/12),5),'main sheet'!$G:$M, 4, 0) - VLOOKUP(ROUND($A1003 + (AF$9/12) + (1/12),5),'main sheet'!$G:$M, 4, 0)) / VLOOKUP(ROUND($A1003,5),'main sheet'!$G:$M, 4, 0)) * AF$11</f>
        <v>8.0797231960403199E-3</v>
      </c>
      <c r="AH1003" s="18">
        <f t="shared" si="30"/>
        <v>82.5</v>
      </c>
      <c r="AI1003" s="19">
        <f t="shared" si="31"/>
        <v>0.25839849042829532</v>
      </c>
    </row>
    <row r="1004" spans="1:35" x14ac:dyDescent="0.3">
      <c r="A1004" s="19">
        <v>82.583333333333329</v>
      </c>
      <c r="C1004" s="19">
        <f>((VLOOKUP(ROUND($A1004 + (C$9/12),5),'main sheet'!$G:$M, 4, 0) - VLOOKUP(ROUND($A1004 + (C$9/12) + (1/12),5),'main sheet'!$G:$M, 4, 0)) / VLOOKUP(ROUND($A1004,5),'main sheet'!$G:$M, 4, 0)) * C$11</f>
        <v>8.9657732574992127E-3</v>
      </c>
      <c r="D1004" s="19">
        <f>((VLOOKUP(ROUND($A1004 + (D$9/12),5),'main sheet'!$G:$M, 4, 0) - VLOOKUP(ROUND($A1004 + (D$9/12) + (1/12),5),'main sheet'!$G:$M, 4, 0)) / VLOOKUP(ROUND($A1004,5),'main sheet'!$G:$M, 4, 0)) * D$11</f>
        <v>8.9570755770499947E-3</v>
      </c>
      <c r="E1004" s="19">
        <f>((VLOOKUP(ROUND($A1004 + (E$9/12),5),'main sheet'!$G:$M, 4, 0) - VLOOKUP(ROUND($A1004 + (E$9/12) + (1/12),5),'main sheet'!$G:$M, 4, 0)) / VLOOKUP(ROUND($A1004,5),'main sheet'!$G:$M, 4, 0)) * E$11</f>
        <v>8.9483863342049944E-3</v>
      </c>
      <c r="F1004" s="19">
        <f>((VLOOKUP(ROUND($A1004 + (F$9/12),5),'main sheet'!$G:$M, 4, 0) - VLOOKUP(ROUND($A1004 + (F$9/12) + (1/12),5),'main sheet'!$G:$M, 4, 0)) / VLOOKUP(ROUND($A1004,5),'main sheet'!$G:$M, 4, 0)) * F$11</f>
        <v>8.9397055207785531E-3</v>
      </c>
      <c r="G1004" s="19">
        <f>((VLOOKUP(ROUND($A1004 + (G$9/12),5),'main sheet'!$G:$M, 4, 0) - VLOOKUP(ROUND($A1004 + (G$9/12) + (1/12),5),'main sheet'!$G:$M, 4, 0)) / VLOOKUP(ROUND($A1004,5),'main sheet'!$G:$M, 4, 0)) * G$11</f>
        <v>8.8227125327344693E-3</v>
      </c>
      <c r="H1004" s="19">
        <f>((VLOOKUP(ROUND($A1004 + (H$9/12),5),'main sheet'!$G:$M, 4, 0) - VLOOKUP(ROUND($A1004 + (H$9/12) + (1/12),5),'main sheet'!$G:$M, 4, 0)) / VLOOKUP(ROUND($A1004,5),'main sheet'!$G:$M, 4, 0)) * H$11</f>
        <v>8.814153635236046E-3</v>
      </c>
      <c r="I1004" s="19">
        <f>((VLOOKUP(ROUND($A1004 + (I$9/12),5),'main sheet'!$G:$M, 4, 0) - VLOOKUP(ROUND($A1004 + (I$9/12) + (1/12),5),'main sheet'!$G:$M, 4, 0)) / VLOOKUP(ROUND($A1004,5),'main sheet'!$G:$M, 4, 0)) * I$11</f>
        <v>8.8056030407086313E-3</v>
      </c>
      <c r="J1004" s="19">
        <f>((VLOOKUP(ROUND($A1004 + (J$9/12),5),'main sheet'!$G:$M, 4, 0) - VLOOKUP(ROUND($A1004 + (J$9/12) + (1/12),5),'main sheet'!$G:$M, 4, 0)) / VLOOKUP(ROUND($A1004,5),'main sheet'!$G:$M, 4, 0)) * J$11</f>
        <v>8.7970607410975312E-3</v>
      </c>
      <c r="K1004" s="19">
        <f>((VLOOKUP(ROUND($A1004 + (K$9/12),5),'main sheet'!$G:$M, 4, 0) - VLOOKUP(ROUND($A1004 + (K$9/12) + (1/12),5),'main sheet'!$G:$M, 4, 0)) / VLOOKUP(ROUND($A1004,5),'main sheet'!$G:$M, 4, 0)) * K$11</f>
        <v>8.7885267283558596E-3</v>
      </c>
      <c r="L1004" s="19">
        <f>((VLOOKUP(ROUND($A1004 + (L$9/12),5),'main sheet'!$G:$M, 4, 0) - VLOOKUP(ROUND($A1004 + (L$9/12) + (1/12),5),'main sheet'!$G:$M, 4, 0)) / VLOOKUP(ROUND($A1004,5),'main sheet'!$G:$M, 4, 0)) * L$11</f>
        <v>8.7800009944445419E-3</v>
      </c>
      <c r="M1004" s="19">
        <f>((VLOOKUP(ROUND($A1004 + (M$9/12),5),'main sheet'!$G:$M, 4, 0) - VLOOKUP(ROUND($A1004 + (M$9/12) + (1/12),5),'main sheet'!$G:$M, 4, 0)) / VLOOKUP(ROUND($A1004,5),'main sheet'!$G:$M, 4, 0)) * M$11</f>
        <v>8.8040361118685382E-3</v>
      </c>
      <c r="N1004" s="19">
        <f>((VLOOKUP(ROUND($A1004 + (N$9/12),5),'main sheet'!$G:$M, 4, 0) - VLOOKUP(ROUND($A1004 + (N$9/12) + (1/12),5),'main sheet'!$G:$M, 4, 0)) / VLOOKUP(ROUND($A1004,5),'main sheet'!$G:$M, 4, 0)) * N$11</f>
        <v>8.7982108574853335E-3</v>
      </c>
      <c r="O1004" s="19">
        <f>((VLOOKUP(ROUND($A1004 + (O$9/12),5),'main sheet'!$G:$M, 4, 0) - VLOOKUP(ROUND($A1004 + (O$9/12) + (1/12),5),'main sheet'!$G:$M, 4, 0)) / VLOOKUP(ROUND($A1004,5),'main sheet'!$G:$M, 4, 0)) * O$11</f>
        <v>8.7923894574239644E-3</v>
      </c>
      <c r="P1004" s="19">
        <f>((VLOOKUP(ROUND($A1004 + (P$9/12),5),'main sheet'!$G:$M, 4, 0) - VLOOKUP(ROUND($A1004 + (P$9/12) + (1/12),5),'main sheet'!$G:$M, 4, 0)) / VLOOKUP(ROUND($A1004,5),'main sheet'!$G:$M, 4, 0)) * P$11</f>
        <v>8.7865719091341898E-3</v>
      </c>
      <c r="Q1004" s="19">
        <f>((VLOOKUP(ROUND($A1004 + (Q$9/12),5),'main sheet'!$G:$M, 4, 0) - VLOOKUP(ROUND($A1004 + (Q$9/12) + (1/12),5),'main sheet'!$G:$M, 4, 0)) / VLOOKUP(ROUND($A1004,5),'main sheet'!$G:$M, 4, 0)) * Q$11</f>
        <v>8.7807582100674613E-3</v>
      </c>
      <c r="R1004" s="19">
        <f>((VLOOKUP(ROUND($A1004 + (R$9/12),5),'main sheet'!$G:$M, 4, 0) - VLOOKUP(ROUND($A1004 + (R$9/12) + (1/12),5),'main sheet'!$G:$M, 4, 0)) / VLOOKUP(ROUND($A1004,5),'main sheet'!$G:$M, 4, 0)) * R$11</f>
        <v>8.7749483576769084E-3</v>
      </c>
      <c r="S1004" s="19">
        <f>((VLOOKUP(ROUND($A1004 + (S$9/12),5),'main sheet'!$G:$M, 4, 0) - VLOOKUP(ROUND($A1004 + (S$9/12) + (1/12),5),'main sheet'!$G:$M, 4, 0)) / VLOOKUP(ROUND($A1004,5),'main sheet'!$G:$M, 4, 0)) * S$11</f>
        <v>8.5645828593757332E-3</v>
      </c>
      <c r="T1004" s="19">
        <f>((VLOOKUP(ROUND($A1004 + (T$9/12),5),'main sheet'!$G:$M, 4, 0) - VLOOKUP(ROUND($A1004 + (T$9/12) + (1/12),5),'main sheet'!$G:$M, 4, 0)) / VLOOKUP(ROUND($A1004,5),'main sheet'!$G:$M, 4, 0)) * T$11</f>
        <v>8.5589160409746037E-3</v>
      </c>
      <c r="U1004" s="19">
        <f>((VLOOKUP(ROUND($A1004 + (U$9/12),5),'main sheet'!$G:$M, 4, 0) - VLOOKUP(ROUND($A1004 + (U$9/12) + (1/12),5),'main sheet'!$G:$M, 4, 0)) / VLOOKUP(ROUND($A1004,5),'main sheet'!$G:$M, 4, 0)) * U$11</f>
        <v>8.5532529720652312E-3</v>
      </c>
      <c r="V1004" s="19">
        <f>((VLOOKUP(ROUND($A1004 + (V$9/12),5),'main sheet'!$G:$M, 4, 0) - VLOOKUP(ROUND($A1004 + (V$9/12) + (1/12),5),'main sheet'!$G:$M, 4, 0)) / VLOOKUP(ROUND($A1004,5),'main sheet'!$G:$M, 4, 0)) * V$11</f>
        <v>8.5475936501663782E-3</v>
      </c>
      <c r="W1004" s="19">
        <f>((VLOOKUP(ROUND($A1004 + (W$9/12),5),'main sheet'!$G:$M, 4, 0) - VLOOKUP(ROUND($A1004 + (W$9/12) + (1/12),5),'main sheet'!$G:$M, 4, 0)) / VLOOKUP(ROUND($A1004,5),'main sheet'!$G:$M, 4, 0)) * W$11</f>
        <v>8.541938072798811E-3</v>
      </c>
      <c r="X1004" s="19">
        <f>((VLOOKUP(ROUND($A1004 + (X$9/12),5),'main sheet'!$G:$M, 4, 0) - VLOOKUP(ROUND($A1004 + (X$9/12) + (1/12),5),'main sheet'!$G:$M, 4, 0)) / VLOOKUP(ROUND($A1004,5),'main sheet'!$G:$M, 4, 0)) * X$11</f>
        <v>8.5362862374852872E-3</v>
      </c>
      <c r="Y1004" s="19">
        <f>((VLOOKUP(ROUND($A1004 + (Y$9/12),5),'main sheet'!$G:$M, 4, 0) - VLOOKUP(ROUND($A1004 + (Y$9/12) + (1/12),5),'main sheet'!$G:$M, 4, 0)) / VLOOKUP(ROUND($A1004,5),'main sheet'!$G:$M, 4, 0)) * Y$11</f>
        <v>8.5306381417494959E-3</v>
      </c>
      <c r="Z1004" s="19">
        <f>((VLOOKUP(ROUND($A1004 + (Z$9/12),5),'main sheet'!$G:$M, 4, 0) - VLOOKUP(ROUND($A1004 + (Z$9/12) + (1/12),5),'main sheet'!$G:$M, 4, 0)) / VLOOKUP(ROUND($A1004,5),'main sheet'!$G:$M, 4, 0)) * Z$11</f>
        <v>8.5249937831171178E-3</v>
      </c>
      <c r="AA1004" s="19">
        <f>((VLOOKUP(ROUND($A1004 + (AA$9/12),5),'main sheet'!$G:$M, 4, 0) - VLOOKUP(ROUND($A1004 + (AA$9/12) + (1/12),5),'main sheet'!$G:$M, 4, 0)) / VLOOKUP(ROUND($A1004,5),'main sheet'!$G:$M, 4, 0)) * AA$11</f>
        <v>8.519353159115825E-3</v>
      </c>
      <c r="AB1004" s="19">
        <f>((VLOOKUP(ROUND($A1004 + (AB$9/12),5),'main sheet'!$G:$M, 4, 0) - VLOOKUP(ROUND($A1004 + (AB$9/12) + (1/12),5),'main sheet'!$G:$M, 4, 0)) / VLOOKUP(ROUND($A1004,5),'main sheet'!$G:$M, 4, 0)) * AB$11</f>
        <v>8.5137162672742159E-3</v>
      </c>
      <c r="AC1004" s="19">
        <f>((VLOOKUP(ROUND($A1004 + (AC$9/12),5),'main sheet'!$G:$M, 4, 0) - VLOOKUP(ROUND($A1004 + (AC$9/12) + (1/12),5),'main sheet'!$G:$M, 4, 0)) / VLOOKUP(ROUND($A1004,5),'main sheet'!$G:$M, 4, 0)) * AC$11</f>
        <v>8.5080831051228857E-3</v>
      </c>
      <c r="AD1004" s="19">
        <f>((VLOOKUP(ROUND($A1004 + (AD$9/12),5),'main sheet'!$G:$M, 4, 0) - VLOOKUP(ROUND($A1004 + (AD$9/12) + (1/12),5),'main sheet'!$G:$M, 4, 0)) / VLOOKUP(ROUND($A1004,5),'main sheet'!$G:$M, 4, 0)) * AD$11</f>
        <v>8.5024536701944053E-3</v>
      </c>
      <c r="AE1004" s="19">
        <f>((VLOOKUP(ROUND($A1004 + (AE$9/12),5),'main sheet'!$G:$M, 4, 0) - VLOOKUP(ROUND($A1004 + (AE$9/12) + (1/12),5),'main sheet'!$G:$M, 4, 0)) / VLOOKUP(ROUND($A1004,5),'main sheet'!$G:$M, 4, 0)) * AE$11</f>
        <v>8.1577025197573285E-3</v>
      </c>
      <c r="AF1004" s="19">
        <f>((VLOOKUP(ROUND($A1004 + (AF$9/12),5),'main sheet'!$G:$M, 4, 0) - VLOOKUP(ROUND($A1004 + (AF$9/12) + (1/12),5),'main sheet'!$G:$M, 4, 0)) / VLOOKUP(ROUND($A1004,5),'main sheet'!$G:$M, 4, 0)) * AF$11</f>
        <v>8.1523049166858218E-3</v>
      </c>
      <c r="AH1004" s="18">
        <f t="shared" si="30"/>
        <v>82.583333333333329</v>
      </c>
      <c r="AI1004" s="19">
        <f t="shared" si="31"/>
        <v>0.26006772866164934</v>
      </c>
    </row>
    <row r="1005" spans="1:35" x14ac:dyDescent="0.3">
      <c r="A1005" s="19">
        <v>82.666666666666671</v>
      </c>
      <c r="C1005" s="19">
        <f>((VLOOKUP(ROUND($A1005 + (C$9/12),5),'main sheet'!$G:$M, 4, 0) - VLOOKUP(ROUND($A1005 + (C$9/12) + (1/12),5),'main sheet'!$G:$M, 4, 0)) / VLOOKUP(ROUND($A1005,5),'main sheet'!$G:$M, 4, 0)) * C$11</f>
        <v>9.0470446140682691E-3</v>
      </c>
      <c r="D1005" s="19">
        <f>((VLOOKUP(ROUND($A1005 + (D$9/12),5),'main sheet'!$G:$M, 4, 0) - VLOOKUP(ROUND($A1005 + (D$9/12) + (1/12),5),'main sheet'!$G:$M, 4, 0)) / VLOOKUP(ROUND($A1005,5),'main sheet'!$G:$M, 4, 0)) * D$11</f>
        <v>9.0382680924228995E-3</v>
      </c>
      <c r="E1005" s="19">
        <f>((VLOOKUP(ROUND($A1005 + (E$9/12),5),'main sheet'!$G:$M, 4, 0) - VLOOKUP(ROUND($A1005 + (E$9/12) + (1/12),5),'main sheet'!$G:$M, 4, 0)) / VLOOKUP(ROUND($A1005,5),'main sheet'!$G:$M, 4, 0)) * E$11</f>
        <v>9.0295000848650935E-3</v>
      </c>
      <c r="F1005" s="19">
        <f>((VLOOKUP(ROUND($A1005 + (F$9/12),5),'main sheet'!$G:$M, 4, 0) - VLOOKUP(ROUND($A1005 + (F$9/12) + (1/12),5),'main sheet'!$G:$M, 4, 0)) / VLOOKUP(ROUND($A1005,5),'main sheet'!$G:$M, 4, 0)) * F$11</f>
        <v>8.9113319647835844E-3</v>
      </c>
      <c r="G1005" s="19">
        <f>((VLOOKUP(ROUND($A1005 + (G$9/12),5),'main sheet'!$G:$M, 4, 0) - VLOOKUP(ROUND($A1005 + (G$9/12) + (1/12),5),'main sheet'!$G:$M, 4, 0)) / VLOOKUP(ROUND($A1005,5),'main sheet'!$G:$M, 4, 0)) * G$11</f>
        <v>8.9026870977341344E-3</v>
      </c>
      <c r="H1005" s="19">
        <f>((VLOOKUP(ROUND($A1005 + (H$9/12),5),'main sheet'!$G:$M, 4, 0) - VLOOKUP(ROUND($A1005 + (H$9/12) + (1/12),5),'main sheet'!$G:$M, 4, 0)) / VLOOKUP(ROUND($A1005,5),'main sheet'!$G:$M, 4, 0)) * H$11</f>
        <v>8.8940506170546007E-3</v>
      </c>
      <c r="I1005" s="19">
        <f>((VLOOKUP(ROUND($A1005 + (I$9/12),5),'main sheet'!$G:$M, 4, 0) - VLOOKUP(ROUND($A1005 + (I$9/12) + (1/12),5),'main sheet'!$G:$M, 4, 0)) / VLOOKUP(ROUND($A1005,5),'main sheet'!$G:$M, 4, 0)) * I$11</f>
        <v>8.8854225146093816E-3</v>
      </c>
      <c r="J1005" s="19">
        <f>((VLOOKUP(ROUND($A1005 + (J$9/12),5),'main sheet'!$G:$M, 4, 0) - VLOOKUP(ROUND($A1005 + (J$9/12) + (1/12),5),'main sheet'!$G:$M, 4, 0)) / VLOOKUP(ROUND($A1005,5),'main sheet'!$G:$M, 4, 0)) * J$11</f>
        <v>8.8768027822707651E-3</v>
      </c>
      <c r="K1005" s="19">
        <f>((VLOOKUP(ROUND($A1005 + (K$9/12),5),'main sheet'!$G:$M, 4, 0) - VLOOKUP(ROUND($A1005 + (K$9/12) + (1/12),5),'main sheet'!$G:$M, 4, 0)) / VLOOKUP(ROUND($A1005,5),'main sheet'!$G:$M, 4, 0)) * K$11</f>
        <v>8.868191411918927E-3</v>
      </c>
      <c r="L1005" s="19">
        <f>((VLOOKUP(ROUND($A1005 + (L$9/12),5),'main sheet'!$G:$M, 4, 0) - VLOOKUP(ROUND($A1005 + (L$9/12) + (1/12),5),'main sheet'!$G:$M, 4, 0)) / VLOOKUP(ROUND($A1005,5),'main sheet'!$G:$M, 4, 0)) * L$11</f>
        <v>8.8595883954419204E-3</v>
      </c>
      <c r="M1005" s="19">
        <f>((VLOOKUP(ROUND($A1005 + (M$9/12),5),'main sheet'!$G:$M, 4, 0) - VLOOKUP(ROUND($A1005 + (M$9/12) + (1/12),5),'main sheet'!$G:$M, 4, 0)) / VLOOKUP(ROUND($A1005,5),'main sheet'!$G:$M, 4, 0)) * M$11</f>
        <v>8.8838413821497198E-3</v>
      </c>
      <c r="N1005" s="19">
        <f>((VLOOKUP(ROUND($A1005 + (N$9/12),5),'main sheet'!$G:$M, 4, 0) - VLOOKUP(ROUND($A1005 + (N$9/12) + (1/12),5),'main sheet'!$G:$M, 4, 0)) / VLOOKUP(ROUND($A1005,5),'main sheet'!$G:$M, 4, 0)) * N$11</f>
        <v>8.8779633240302948E-3</v>
      </c>
      <c r="O1005" s="19">
        <f>((VLOOKUP(ROUND($A1005 + (O$9/12),5),'main sheet'!$G:$M, 4, 0) - VLOOKUP(ROUND($A1005 + (O$9/12) + (1/12),5),'main sheet'!$G:$M, 4, 0)) / VLOOKUP(ROUND($A1005,5),'main sheet'!$G:$M, 4, 0)) * O$11</f>
        <v>8.8720891551706833E-3</v>
      </c>
      <c r="P1005" s="19">
        <f>((VLOOKUP(ROUND($A1005 + (P$9/12),5),'main sheet'!$G:$M, 4, 0) - VLOOKUP(ROUND($A1005 + (P$9/12) + (1/12),5),'main sheet'!$G:$M, 4, 0)) / VLOOKUP(ROUND($A1005,5),'main sheet'!$G:$M, 4, 0)) * P$11</f>
        <v>8.8662188729975253E-3</v>
      </c>
      <c r="Q1005" s="19">
        <f>((VLOOKUP(ROUND($A1005 + (Q$9/12),5),'main sheet'!$G:$M, 4, 0) - VLOOKUP(ROUND($A1005 + (Q$9/12) + (1/12),5),'main sheet'!$G:$M, 4, 0)) / VLOOKUP(ROUND($A1005,5),'main sheet'!$G:$M, 4, 0)) * Q$11</f>
        <v>8.860352474939168E-3</v>
      </c>
      <c r="R1005" s="19">
        <f>((VLOOKUP(ROUND($A1005 + (R$9/12),5),'main sheet'!$G:$M, 4, 0) - VLOOKUP(ROUND($A1005 + (R$9/12) + (1/12),5),'main sheet'!$G:$M, 4, 0)) / VLOOKUP(ROUND($A1005,5),'main sheet'!$G:$M, 4, 0)) * R$11</f>
        <v>8.6479395481002357E-3</v>
      </c>
      <c r="S1005" s="19">
        <f>((VLOOKUP(ROUND($A1005 + (S$9/12),5),'main sheet'!$G:$M, 4, 0) - VLOOKUP(ROUND($A1005 + (S$9/12) + (1/12),5),'main sheet'!$G:$M, 4, 0)) / VLOOKUP(ROUND($A1005,5),'main sheet'!$G:$M, 4, 0)) * S$11</f>
        <v>8.6422175761411025E-3</v>
      </c>
      <c r="T1005" s="19">
        <f>((VLOOKUP(ROUND($A1005 + (T$9/12),5),'main sheet'!$G:$M, 4, 0) - VLOOKUP(ROUND($A1005 + (T$9/12) + (1/12),5),'main sheet'!$G:$M, 4, 0)) / VLOOKUP(ROUND($A1005,5),'main sheet'!$G:$M, 4, 0)) * T$11</f>
        <v>8.6364993901664761E-3</v>
      </c>
      <c r="U1005" s="19">
        <f>((VLOOKUP(ROUND($A1005 + (U$9/12),5),'main sheet'!$G:$M, 4, 0) - VLOOKUP(ROUND($A1005 + (U$9/12) + (1/12),5),'main sheet'!$G:$M, 4, 0)) / VLOOKUP(ROUND($A1005,5),'main sheet'!$G:$M, 4, 0)) * U$11</f>
        <v>8.6307849876709804E-3</v>
      </c>
      <c r="V1005" s="19">
        <f>((VLOOKUP(ROUND($A1005 + (V$9/12),5),'main sheet'!$G:$M, 4, 0) - VLOOKUP(ROUND($A1005 + (V$9/12) + (1/12),5),'main sheet'!$G:$M, 4, 0)) / VLOOKUP(ROUND($A1005,5),'main sheet'!$G:$M, 4, 0)) * V$11</f>
        <v>8.6250743661512429E-3</v>
      </c>
      <c r="W1005" s="19">
        <f>((VLOOKUP(ROUND($A1005 + (W$9/12),5),'main sheet'!$G:$M, 4, 0) - VLOOKUP(ROUND($A1005 + (W$9/12) + (1/12),5),'main sheet'!$G:$M, 4, 0)) / VLOOKUP(ROUND($A1005,5),'main sheet'!$G:$M, 4, 0)) * W$11</f>
        <v>8.6193675231059138E-3</v>
      </c>
      <c r="X1005" s="19">
        <f>((VLOOKUP(ROUND($A1005 + (X$9/12),5),'main sheet'!$G:$M, 4, 0) - VLOOKUP(ROUND($A1005 + (X$9/12) + (1/12),5),'main sheet'!$G:$M, 4, 0)) / VLOOKUP(ROUND($A1005,5),'main sheet'!$G:$M, 4, 0)) * X$11</f>
        <v>8.6136644560345799E-3</v>
      </c>
      <c r="Y1005" s="19">
        <f>((VLOOKUP(ROUND($A1005 + (Y$9/12),5),'main sheet'!$G:$M, 4, 0) - VLOOKUP(ROUND($A1005 + (Y$9/12) + (1/12),5),'main sheet'!$G:$M, 4, 0)) / VLOOKUP(ROUND($A1005,5),'main sheet'!$G:$M, 4, 0)) * Y$11</f>
        <v>8.607965162438844E-3</v>
      </c>
      <c r="Z1005" s="19">
        <f>((VLOOKUP(ROUND($A1005 + (Z$9/12),5),'main sheet'!$G:$M, 4, 0) - VLOOKUP(ROUND($A1005 + (Z$9/12) + (1/12),5),'main sheet'!$G:$M, 4, 0)) / VLOOKUP(ROUND($A1005,5),'main sheet'!$G:$M, 4, 0)) * Z$11</f>
        <v>8.6022696398223089E-3</v>
      </c>
      <c r="AA1005" s="19">
        <f>((VLOOKUP(ROUND($A1005 + (AA$9/12),5),'main sheet'!$G:$M, 4, 0) - VLOOKUP(ROUND($A1005 + (AA$9/12) + (1/12),5),'main sheet'!$G:$M, 4, 0)) / VLOOKUP(ROUND($A1005,5),'main sheet'!$G:$M, 4, 0)) * AA$11</f>
        <v>8.596577885689528E-3</v>
      </c>
      <c r="AB1005" s="19">
        <f>((VLOOKUP(ROUND($A1005 + (AB$9/12),5),'main sheet'!$G:$M, 4, 0) - VLOOKUP(ROUND($A1005 + (AB$9/12) + (1/12),5),'main sheet'!$G:$M, 4, 0)) / VLOOKUP(ROUND($A1005,5),'main sheet'!$G:$M, 4, 0)) * AB$11</f>
        <v>8.5908898975470549E-3</v>
      </c>
      <c r="AC1005" s="19">
        <f>((VLOOKUP(ROUND($A1005 + (AC$9/12),5),'main sheet'!$G:$M, 4, 0) - VLOOKUP(ROUND($A1005 + (AC$9/12) + (1/12),5),'main sheet'!$G:$M, 4, 0)) / VLOOKUP(ROUND($A1005,5),'main sheet'!$G:$M, 4, 0)) * AC$11</f>
        <v>8.5852056729034485E-3</v>
      </c>
      <c r="AD1005" s="19">
        <f>((VLOOKUP(ROUND($A1005 + (AD$9/12),5),'main sheet'!$G:$M, 4, 0) - VLOOKUP(ROUND($A1005 + (AD$9/12) + (1/12),5),'main sheet'!$G:$M, 4, 0)) / VLOOKUP(ROUND($A1005,5),'main sheet'!$G:$M, 4, 0)) * AD$11</f>
        <v>8.2370991559755323E-3</v>
      </c>
      <c r="AE1005" s="19">
        <f>((VLOOKUP(ROUND($A1005 + (AE$9/12),5),'main sheet'!$G:$M, 4, 0) - VLOOKUP(ROUND($A1005 + (AE$9/12) + (1/12),5),'main sheet'!$G:$M, 4, 0)) / VLOOKUP(ROUND($A1005,5),'main sheet'!$G:$M, 4, 0)) * AE$11</f>
        <v>8.2316490195435011E-3</v>
      </c>
      <c r="AF1005" s="19">
        <f>((VLOOKUP(ROUND($A1005 + (AF$9/12),5),'main sheet'!$G:$M, 4, 0) - VLOOKUP(ROUND($A1005 + (AF$9/12) + (1/12),5),'main sheet'!$G:$M, 4, 0)) / VLOOKUP(ROUND($A1005,5),'main sheet'!$G:$M, 4, 0)) * AF$11</f>
        <v>8.2262024892335583E-3</v>
      </c>
      <c r="AH1005" s="18">
        <f t="shared" si="30"/>
        <v>82.666666666666671</v>
      </c>
      <c r="AI1005" s="19">
        <f t="shared" si="31"/>
        <v>0.26176675955498124</v>
      </c>
    </row>
    <row r="1006" spans="1:35" x14ac:dyDescent="0.3">
      <c r="A1006" s="19">
        <v>82.75</v>
      </c>
      <c r="C1006" s="19">
        <f>((VLOOKUP(ROUND($A1006 + (C$9/12),5),'main sheet'!$G:$M, 4, 0) - VLOOKUP(ROUND($A1006 + (C$9/12) + (1/12),5),'main sheet'!$G:$M, 4, 0)) / VLOOKUP(ROUND($A1006,5),'main sheet'!$G:$M, 4, 0)) * C$11</f>
        <v>9.1298028369744041E-3</v>
      </c>
      <c r="D1006" s="19">
        <f>((VLOOKUP(ROUND($A1006 + (D$9/12),5),'main sheet'!$G:$M, 4, 0) - VLOOKUP(ROUND($A1006 + (D$9/12) + (1/12),5),'main sheet'!$G:$M, 4, 0)) / VLOOKUP(ROUND($A1006,5),'main sheet'!$G:$M, 4, 0)) * D$11</f>
        <v>9.1209460317261733E-3</v>
      </c>
      <c r="E1006" s="19">
        <f>((VLOOKUP(ROUND($A1006 + (E$9/12),5),'main sheet'!$G:$M, 4, 0) - VLOOKUP(ROUND($A1006 + (E$9/12) + (1/12),5),'main sheet'!$G:$M, 4, 0)) / VLOOKUP(ROUND($A1006,5),'main sheet'!$G:$M, 4, 0)) * E$11</f>
        <v>9.0015811681341644E-3</v>
      </c>
      <c r="F1006" s="19">
        <f>((VLOOKUP(ROUND($A1006 + (F$9/12),5),'main sheet'!$G:$M, 4, 0) - VLOOKUP(ROUND($A1006 + (F$9/12) + (1/12),5),'main sheet'!$G:$M, 4, 0)) / VLOOKUP(ROUND($A1006,5),'main sheet'!$G:$M, 4, 0)) * F$11</f>
        <v>8.9928487504954899E-3</v>
      </c>
      <c r="G1006" s="19">
        <f>((VLOOKUP(ROUND($A1006 + (G$9/12),5),'main sheet'!$G:$M, 4, 0) - VLOOKUP(ROUND($A1006 + (G$9/12) + (1/12),5),'main sheet'!$G:$M, 4, 0)) / VLOOKUP(ROUND($A1006,5),'main sheet'!$G:$M, 4, 0)) * G$11</f>
        <v>8.9841248041594018E-3</v>
      </c>
      <c r="H1006" s="19">
        <f>((VLOOKUP(ROUND($A1006 + (H$9/12),5),'main sheet'!$G:$M, 4, 0) - VLOOKUP(ROUND($A1006 + (H$9/12) + (1/12),5),'main sheet'!$G:$M, 4, 0)) / VLOOKUP(ROUND($A1006,5),'main sheet'!$G:$M, 4, 0)) * H$11</f>
        <v>8.9754093209079028E-3</v>
      </c>
      <c r="I1006" s="19">
        <f>((VLOOKUP(ROUND($A1006 + (I$9/12),5),'main sheet'!$G:$M, 4, 0) - VLOOKUP(ROUND($A1006 + (I$9/12) + (1/12),5),'main sheet'!$G:$M, 4, 0)) / VLOOKUP(ROUND($A1006,5),'main sheet'!$G:$M, 4, 0)) * I$11</f>
        <v>8.9667022925309682E-3</v>
      </c>
      <c r="J1006" s="19">
        <f>((VLOOKUP(ROUND($A1006 + (J$9/12),5),'main sheet'!$G:$M, 4, 0) - VLOOKUP(ROUND($A1006 + (J$9/12) + (1/12),5),'main sheet'!$G:$M, 4, 0)) / VLOOKUP(ROUND($A1006,5),'main sheet'!$G:$M, 4, 0)) * J$11</f>
        <v>8.9580037108265443E-3</v>
      </c>
      <c r="K1006" s="19">
        <f>((VLOOKUP(ROUND($A1006 + (K$9/12),5),'main sheet'!$G:$M, 4, 0) - VLOOKUP(ROUND($A1006 + (K$9/12) + (1/12),5),'main sheet'!$G:$M, 4, 0)) / VLOOKUP(ROUND($A1006,5),'main sheet'!$G:$M, 4, 0)) * K$11</f>
        <v>8.9493135676005243E-3</v>
      </c>
      <c r="L1006" s="19">
        <f>((VLOOKUP(ROUND($A1006 + (L$9/12),5),'main sheet'!$G:$M, 4, 0) - VLOOKUP(ROUND($A1006 + (L$9/12) + (1/12),5),'main sheet'!$G:$M, 4, 0)) / VLOOKUP(ROUND($A1006,5),'main sheet'!$G:$M, 4, 0)) * L$11</f>
        <v>8.9406318546667567E-3</v>
      </c>
      <c r="M1006" s="19">
        <f>((VLOOKUP(ROUND($A1006 + (M$9/12),5),'main sheet'!$G:$M, 4, 0) - VLOOKUP(ROUND($A1006 + (M$9/12) + (1/12),5),'main sheet'!$G:$M, 4, 0)) / VLOOKUP(ROUND($A1006,5),'main sheet'!$G:$M, 4, 0)) * M$11</f>
        <v>8.9651066965953184E-3</v>
      </c>
      <c r="N1006" s="19">
        <f>((VLOOKUP(ROUND($A1006 + (N$9/12),5),'main sheet'!$G:$M, 4, 0) - VLOOKUP(ROUND($A1006 + (N$9/12) + (1/12),5),'main sheet'!$G:$M, 4, 0)) / VLOOKUP(ROUND($A1006,5),'main sheet'!$G:$M, 4, 0)) * N$11</f>
        <v>8.9591748686908591E-3</v>
      </c>
      <c r="O1006" s="19">
        <f>((VLOOKUP(ROUND($A1006 + (O$9/12),5),'main sheet'!$G:$M, 4, 0) - VLOOKUP(ROUND($A1006 + (O$9/12) + (1/12),5),'main sheet'!$G:$M, 4, 0)) / VLOOKUP(ROUND($A1006,5),'main sheet'!$G:$M, 4, 0)) * O$11</f>
        <v>8.9532469656233814E-3</v>
      </c>
      <c r="P1006" s="19">
        <f>((VLOOKUP(ROUND($A1006 + (P$9/12),5),'main sheet'!$G:$M, 4, 0) - VLOOKUP(ROUND($A1006 + (P$9/12) + (1/12),5),'main sheet'!$G:$M, 4, 0)) / VLOOKUP(ROUND($A1006,5),'main sheet'!$G:$M, 4, 0)) * P$11</f>
        <v>8.947322984795985E-3</v>
      </c>
      <c r="Q1006" s="19">
        <f>((VLOOKUP(ROUND($A1006 + (Q$9/12),5),'main sheet'!$G:$M, 4, 0) - VLOOKUP(ROUND($A1006 + (Q$9/12) + (1/12),5),'main sheet'!$G:$M, 4, 0)) / VLOOKUP(ROUND($A1006,5),'main sheet'!$G:$M, 4, 0)) * Q$11</f>
        <v>8.7328250776360535E-3</v>
      </c>
      <c r="R1006" s="19">
        <f>((VLOOKUP(ROUND($A1006 + (R$9/12),5),'main sheet'!$G:$M, 4, 0) - VLOOKUP(ROUND($A1006 + (R$9/12) + (1/12),5),'main sheet'!$G:$M, 4, 0)) / VLOOKUP(ROUND($A1006,5),'main sheet'!$G:$M, 4, 0)) * R$11</f>
        <v>8.7270469405502996E-3</v>
      </c>
      <c r="S1006" s="19">
        <f>((VLOOKUP(ROUND($A1006 + (S$9/12),5),'main sheet'!$G:$M, 4, 0) - VLOOKUP(ROUND($A1006 + (S$9/12) + (1/12),5),'main sheet'!$G:$M, 4, 0)) / VLOOKUP(ROUND($A1006,5),'main sheet'!$G:$M, 4, 0)) * S$11</f>
        <v>8.7212726266111176E-3</v>
      </c>
      <c r="T1006" s="19">
        <f>((VLOOKUP(ROUND($A1006 + (T$9/12),5),'main sheet'!$G:$M, 4, 0) - VLOOKUP(ROUND($A1006 + (T$9/12) + (1/12),5),'main sheet'!$G:$M, 4, 0)) / VLOOKUP(ROUND($A1006,5),'main sheet'!$G:$M, 4, 0)) * T$11</f>
        <v>8.7155021332885364E-3</v>
      </c>
      <c r="U1006" s="19">
        <f>((VLOOKUP(ROUND($A1006 + (U$9/12),5),'main sheet'!$G:$M, 4, 0) - VLOOKUP(ROUND($A1006 + (U$9/12) + (1/12),5),'main sheet'!$G:$M, 4, 0)) / VLOOKUP(ROUND($A1006,5),'main sheet'!$G:$M, 4, 0)) * U$11</f>
        <v>8.7097354580546217E-3</v>
      </c>
      <c r="V1006" s="19">
        <f>((VLOOKUP(ROUND($A1006 + (V$9/12),5),'main sheet'!$G:$M, 4, 0) - VLOOKUP(ROUND($A1006 + (V$9/12) + (1/12),5),'main sheet'!$G:$M, 4, 0)) / VLOOKUP(ROUND($A1006,5),'main sheet'!$G:$M, 4, 0)) * V$11</f>
        <v>8.7039725983834582E-3</v>
      </c>
      <c r="W1006" s="19">
        <f>((VLOOKUP(ROUND($A1006 + (W$9/12),5),'main sheet'!$G:$M, 4, 0) - VLOOKUP(ROUND($A1006 + (W$9/12) + (1/12),5),'main sheet'!$G:$M, 4, 0)) / VLOOKUP(ROUND($A1006,5),'main sheet'!$G:$M, 4, 0)) * W$11</f>
        <v>8.6982135517501002E-3</v>
      </c>
      <c r="X1006" s="19">
        <f>((VLOOKUP(ROUND($A1006 + (X$9/12),5),'main sheet'!$G:$M, 4, 0) - VLOOKUP(ROUND($A1006 + (X$9/12) + (1/12),5),'main sheet'!$G:$M, 4, 0)) / VLOOKUP(ROUND($A1006,5),'main sheet'!$G:$M, 4, 0)) * X$11</f>
        <v>8.6924583156316199E-3</v>
      </c>
      <c r="Y1006" s="19">
        <f>((VLOOKUP(ROUND($A1006 + (Y$9/12),5),'main sheet'!$G:$M, 4, 0) - VLOOKUP(ROUND($A1006 + (Y$9/12) + (1/12),5),'main sheet'!$G:$M, 4, 0)) / VLOOKUP(ROUND($A1006,5),'main sheet'!$G:$M, 4, 0)) * Y$11</f>
        <v>8.6867068875071205E-3</v>
      </c>
      <c r="Z1006" s="19">
        <f>((VLOOKUP(ROUND($A1006 + (Z$9/12),5),'main sheet'!$G:$M, 4, 0) - VLOOKUP(ROUND($A1006 + (Z$9/12) + (1/12),5),'main sheet'!$G:$M, 4, 0)) / VLOOKUP(ROUND($A1006,5),'main sheet'!$G:$M, 4, 0)) * Z$11</f>
        <v>8.6809592648566577E-3</v>
      </c>
      <c r="AA1006" s="19">
        <f>((VLOOKUP(ROUND($A1006 + (AA$9/12),5),'main sheet'!$G:$M, 4, 0) - VLOOKUP(ROUND($A1006 + (AA$9/12) + (1/12),5),'main sheet'!$G:$M, 4, 0)) / VLOOKUP(ROUND($A1006,5),'main sheet'!$G:$M, 4, 0)) * AA$11</f>
        <v>8.6752154451623133E-3</v>
      </c>
      <c r="AB1006" s="19">
        <f>((VLOOKUP(ROUND($A1006 + (AB$9/12),5),'main sheet'!$G:$M, 4, 0) - VLOOKUP(ROUND($A1006 + (AB$9/12) + (1/12),5),'main sheet'!$G:$M, 4, 0)) / VLOOKUP(ROUND($A1006,5),'main sheet'!$G:$M, 4, 0)) * AB$11</f>
        <v>8.6694754259081883E-3</v>
      </c>
      <c r="AC1006" s="19">
        <f>((VLOOKUP(ROUND($A1006 + (AC$9/12),5),'main sheet'!$G:$M, 4, 0) - VLOOKUP(ROUND($A1006 + (AC$9/12) + (1/12),5),'main sheet'!$G:$M, 4, 0)) / VLOOKUP(ROUND($A1006,5),'main sheet'!$G:$M, 4, 0)) * AC$11</f>
        <v>8.3179520018823502E-3</v>
      </c>
      <c r="AD1006" s="19">
        <f>((VLOOKUP(ROUND($A1006 + (AD$9/12),5),'main sheet'!$G:$M, 4, 0) - VLOOKUP(ROUND($A1006 + (AD$9/12) + (1/12),5),'main sheet'!$G:$M, 4, 0)) / VLOOKUP(ROUND($A1006,5),'main sheet'!$G:$M, 4, 0)) * AD$11</f>
        <v>8.3124483685780882E-3</v>
      </c>
      <c r="AE1006" s="19">
        <f>((VLOOKUP(ROUND($A1006 + (AE$9/12),5),'main sheet'!$G:$M, 4, 0) - VLOOKUP(ROUND($A1006 + (AE$9/12) + (1/12),5),'main sheet'!$G:$M, 4, 0)) / VLOOKUP(ROUND($A1006,5),'main sheet'!$G:$M, 4, 0)) * AE$11</f>
        <v>8.3069483767925032E-3</v>
      </c>
      <c r="AF1006" s="19">
        <f>((VLOOKUP(ROUND($A1006 + (AF$9/12),5),'main sheet'!$G:$M, 4, 0) - VLOOKUP(ROUND($A1006 + (AF$9/12) + (1/12),5),'main sheet'!$G:$M, 4, 0)) / VLOOKUP(ROUND($A1006,5),'main sheet'!$G:$M, 4, 0)) * AF$11</f>
        <v>8.3014520241165134E-3</v>
      </c>
      <c r="AH1006" s="18">
        <f t="shared" si="30"/>
        <v>82.75</v>
      </c>
      <c r="AI1006" s="19">
        <f t="shared" si="31"/>
        <v>0.26349640035043742</v>
      </c>
    </row>
    <row r="1007" spans="1:35" x14ac:dyDescent="0.3">
      <c r="A1007" s="19">
        <v>82.833333333333329</v>
      </c>
      <c r="C1007" s="19">
        <f>((VLOOKUP(ROUND($A1007 + (C$9/12),5),'main sheet'!$G:$M, 4, 0) - VLOOKUP(ROUND($A1007 + (C$9/12) + (1/12),5),'main sheet'!$G:$M, 4, 0)) / VLOOKUP(ROUND($A1007,5),'main sheet'!$G:$M, 4, 0)) * C$11</f>
        <v>9.2140891064329631E-3</v>
      </c>
      <c r="D1007" s="19">
        <f>((VLOOKUP(ROUND($A1007 + (D$9/12),5),'main sheet'!$G:$M, 4, 0) - VLOOKUP(ROUND($A1007 + (D$9/12) + (1/12),5),'main sheet'!$G:$M, 4, 0)) / VLOOKUP(ROUND($A1007,5),'main sheet'!$G:$M, 4, 0)) * D$11</f>
        <v>9.0935052891964237E-3</v>
      </c>
      <c r="E1007" s="19">
        <f>((VLOOKUP(ROUND($A1007 + (E$9/12),5),'main sheet'!$G:$M, 4, 0) - VLOOKUP(ROUND($A1007 + (E$9/12) + (1/12),5),'main sheet'!$G:$M, 4, 0)) / VLOOKUP(ROUND($A1007,5),'main sheet'!$G:$M, 4, 0)) * E$11</f>
        <v>9.0846836961338794E-3</v>
      </c>
      <c r="F1007" s="19">
        <f>((VLOOKUP(ROUND($A1007 + (F$9/12),5),'main sheet'!$G:$M, 4, 0) - VLOOKUP(ROUND($A1007 + (F$9/12) + (1/12),5),'main sheet'!$G:$M, 4, 0)) / VLOOKUP(ROUND($A1007,5),'main sheet'!$G:$M, 4, 0)) * F$11</f>
        <v>9.0758706608828361E-3</v>
      </c>
      <c r="G1007" s="19">
        <f>((VLOOKUP(ROUND($A1007 + (G$9/12),5),'main sheet'!$G:$M, 4, 0) - VLOOKUP(ROUND($A1007 + (G$9/12) + (1/12),5),'main sheet'!$G:$M, 4, 0)) / VLOOKUP(ROUND($A1007,5),'main sheet'!$G:$M, 4, 0)) * G$11</f>
        <v>9.0670661751413775E-3</v>
      </c>
      <c r="H1007" s="19">
        <f>((VLOOKUP(ROUND($A1007 + (H$9/12),5),'main sheet'!$G:$M, 4, 0) - VLOOKUP(ROUND($A1007 + (H$9/12) + (1/12),5),'main sheet'!$G:$M, 4, 0)) / VLOOKUP(ROUND($A1007,5),'main sheet'!$G:$M, 4, 0)) * H$11</f>
        <v>9.0582702306156414E-3</v>
      </c>
      <c r="I1007" s="19">
        <f>((VLOOKUP(ROUND($A1007 + (I$9/12),5),'main sheet'!$G:$M, 4, 0) - VLOOKUP(ROUND($A1007 + (I$9/12) + (1/12),5),'main sheet'!$G:$M, 4, 0)) / VLOOKUP(ROUND($A1007,5),'main sheet'!$G:$M, 4, 0)) * I$11</f>
        <v>9.0494828190198079E-3</v>
      </c>
      <c r="J1007" s="19">
        <f>((VLOOKUP(ROUND($A1007 + (J$9/12),5),'main sheet'!$G:$M, 4, 0) - VLOOKUP(ROUND($A1007 + (J$9/12) + (1/12),5),'main sheet'!$G:$M, 4, 0)) / VLOOKUP(ROUND($A1007,5),'main sheet'!$G:$M, 4, 0)) * J$11</f>
        <v>9.0407039320760975E-3</v>
      </c>
      <c r="K1007" s="19">
        <f>((VLOOKUP(ROUND($A1007 + (K$9/12),5),'main sheet'!$G:$M, 4, 0) - VLOOKUP(ROUND($A1007 + (K$9/12) + (1/12),5),'main sheet'!$G:$M, 4, 0)) / VLOOKUP(ROUND($A1007,5),'main sheet'!$G:$M, 4, 0)) * K$11</f>
        <v>9.0319335615147607E-3</v>
      </c>
      <c r="L1007" s="19">
        <f>((VLOOKUP(ROUND($A1007 + (L$9/12),5),'main sheet'!$G:$M, 4, 0) - VLOOKUP(ROUND($A1007 + (L$9/12) + (1/12),5),'main sheet'!$G:$M, 4, 0)) / VLOOKUP(ROUND($A1007,5),'main sheet'!$G:$M, 4, 0)) * L$11</f>
        <v>9.0231716990740694E-3</v>
      </c>
      <c r="M1007" s="19">
        <f>((VLOOKUP(ROUND($A1007 + (M$9/12),5),'main sheet'!$G:$M, 4, 0) - VLOOKUP(ROUND($A1007 + (M$9/12) + (1/12),5),'main sheet'!$G:$M, 4, 0)) / VLOOKUP(ROUND($A1007,5),'main sheet'!$G:$M, 4, 0)) * M$11</f>
        <v>9.0478724925547715E-3</v>
      </c>
      <c r="N1007" s="19">
        <f>((VLOOKUP(ROUND($A1007 + (N$9/12),5),'main sheet'!$G:$M, 4, 0) - VLOOKUP(ROUND($A1007 + (N$9/12) + (1/12),5),'main sheet'!$G:$M, 4, 0)) / VLOOKUP(ROUND($A1007,5),'main sheet'!$G:$M, 4, 0)) * N$11</f>
        <v>9.0418859020607954E-3</v>
      </c>
      <c r="O1007" s="19">
        <f>((VLOOKUP(ROUND($A1007 + (O$9/12),5),'main sheet'!$G:$M, 4, 0) - VLOOKUP(ROUND($A1007 + (O$9/12) + (1/12),5),'main sheet'!$G:$M, 4, 0)) / VLOOKUP(ROUND($A1007,5),'main sheet'!$G:$M, 4, 0)) * O$11</f>
        <v>9.0359032726378633E-3</v>
      </c>
      <c r="P1007" s="19">
        <f>((VLOOKUP(ROUND($A1007 + (P$9/12),5),'main sheet'!$G:$M, 4, 0) - VLOOKUP(ROUND($A1007 + (P$9/12) + (1/12),5),'main sheet'!$G:$M, 4, 0)) / VLOOKUP(ROUND($A1007,5),'main sheet'!$G:$M, 4, 0)) * P$11</f>
        <v>8.8192817932776224E-3</v>
      </c>
      <c r="Q1007" s="19">
        <f>((VLOOKUP(ROUND($A1007 + (Q$9/12),5),'main sheet'!$G:$M, 4, 0) - VLOOKUP(ROUND($A1007 + (Q$9/12) + (1/12),5),'main sheet'!$G:$M, 4, 0)) / VLOOKUP(ROUND($A1007,5),'main sheet'!$G:$M, 4, 0)) * Q$11</f>
        <v>8.8134464514785568E-3</v>
      </c>
      <c r="R1007" s="19">
        <f>((VLOOKUP(ROUND($A1007 + (R$9/12),5),'main sheet'!$G:$M, 4, 0) - VLOOKUP(ROUND($A1007 + (R$9/12) + (1/12),5),'main sheet'!$G:$M, 4, 0)) / VLOOKUP(ROUND($A1007,5),'main sheet'!$G:$M, 4, 0)) * R$11</f>
        <v>8.8076149706759824E-3</v>
      </c>
      <c r="S1007" s="19">
        <f>((VLOOKUP(ROUND($A1007 + (S$9/12),5),'main sheet'!$G:$M, 4, 0) - VLOOKUP(ROUND($A1007 + (S$9/12) + (1/12),5),'main sheet'!$G:$M, 4, 0)) / VLOOKUP(ROUND($A1007,5),'main sheet'!$G:$M, 4, 0)) * S$11</f>
        <v>8.8017873483148754E-3</v>
      </c>
      <c r="T1007" s="19">
        <f>((VLOOKUP(ROUND($A1007 + (T$9/12),5),'main sheet'!$G:$M, 4, 0) - VLOOKUP(ROUND($A1007 + (T$9/12) + (1/12),5),'main sheet'!$G:$M, 4, 0)) / VLOOKUP(ROUND($A1007,5),'main sheet'!$G:$M, 4, 0)) * T$11</f>
        <v>8.7959635818422727E-3</v>
      </c>
      <c r="U1007" s="19">
        <f>((VLOOKUP(ROUND($A1007 + (U$9/12),5),'main sheet'!$G:$M, 4, 0) - VLOOKUP(ROUND($A1007 + (U$9/12) + (1/12),5),'main sheet'!$G:$M, 4, 0)) / VLOOKUP(ROUND($A1007,5),'main sheet'!$G:$M, 4, 0)) * U$11</f>
        <v>8.7901436687072634E-3</v>
      </c>
      <c r="V1007" s="19">
        <f>((VLOOKUP(ROUND($A1007 + (V$9/12),5),'main sheet'!$G:$M, 4, 0) - VLOOKUP(ROUND($A1007 + (V$9/12) + (1/12),5),'main sheet'!$G:$M, 4, 0)) / VLOOKUP(ROUND($A1007,5),'main sheet'!$G:$M, 4, 0)) * V$11</f>
        <v>8.7843276063598909E-3</v>
      </c>
      <c r="W1007" s="19">
        <f>((VLOOKUP(ROUND($A1007 + (W$9/12),5),'main sheet'!$G:$M, 4, 0) - VLOOKUP(ROUND($A1007 + (W$9/12) + (1/12),5),'main sheet'!$G:$M, 4, 0)) / VLOOKUP(ROUND($A1007,5),'main sheet'!$G:$M, 4, 0)) * W$11</f>
        <v>8.7785153922522573E-3</v>
      </c>
      <c r="X1007" s="19">
        <f>((VLOOKUP(ROUND($A1007 + (X$9/12),5),'main sheet'!$G:$M, 4, 0) - VLOOKUP(ROUND($A1007 + (X$9/12) + (1/12),5),'main sheet'!$G:$M, 4, 0)) / VLOOKUP(ROUND($A1007,5),'main sheet'!$G:$M, 4, 0)) * X$11</f>
        <v>8.7727070238385087E-3</v>
      </c>
      <c r="Y1007" s="19">
        <f>((VLOOKUP(ROUND($A1007 + (Y$9/12),5),'main sheet'!$G:$M, 4, 0) - VLOOKUP(ROUND($A1007 + (Y$9/12) + (1/12),5),'main sheet'!$G:$M, 4, 0)) / VLOOKUP(ROUND($A1007,5),'main sheet'!$G:$M, 4, 0)) * Y$11</f>
        <v>8.76690249857375E-3</v>
      </c>
      <c r="Z1007" s="19">
        <f>((VLOOKUP(ROUND($A1007 + (Z$9/12),5),'main sheet'!$G:$M, 4, 0) - VLOOKUP(ROUND($A1007 + (Z$9/12) + (1/12),5),'main sheet'!$G:$M, 4, 0)) / VLOOKUP(ROUND($A1007,5),'main sheet'!$G:$M, 4, 0)) * Z$11</f>
        <v>8.7611018139151352E-3</v>
      </c>
      <c r="AA1007" s="19">
        <f>((VLOOKUP(ROUND($A1007 + (AA$9/12),5),'main sheet'!$G:$M, 4, 0) - VLOOKUP(ROUND($A1007 + (AA$9/12) + (1/12),5),'main sheet'!$G:$M, 4, 0)) / VLOOKUP(ROUND($A1007,5),'main sheet'!$G:$M, 4, 0)) * AA$11</f>
        <v>8.7553049673218617E-3</v>
      </c>
      <c r="AB1007" s="19">
        <f>((VLOOKUP(ROUND($A1007 + (AB$9/12),5),'main sheet'!$G:$M, 4, 0) - VLOOKUP(ROUND($A1007 + (AB$9/12) + (1/12),5),'main sheet'!$G:$M, 4, 0)) / VLOOKUP(ROUND($A1007,5),'main sheet'!$G:$M, 4, 0)) * AB$11</f>
        <v>8.4003013910609568E-3</v>
      </c>
      <c r="AC1007" s="19">
        <f>((VLOOKUP(ROUND($A1007 + (AC$9/12),5),'main sheet'!$G:$M, 4, 0) - VLOOKUP(ROUND($A1007 + (AC$9/12) + (1/12),5),'main sheet'!$G:$M, 4, 0)) / VLOOKUP(ROUND($A1007,5),'main sheet'!$G:$M, 4, 0)) * AC$11</f>
        <v>8.3947432706857478E-3</v>
      </c>
      <c r="AD1007" s="19">
        <f>((VLOOKUP(ROUND($A1007 + (AD$9/12),5),'main sheet'!$G:$M, 4, 0) - VLOOKUP(ROUND($A1007 + (AD$9/12) + (1/12),5),'main sheet'!$G:$M, 4, 0)) / VLOOKUP(ROUND($A1007,5),'main sheet'!$G:$M, 4, 0)) * AD$11</f>
        <v>8.3891888278809779E-3</v>
      </c>
      <c r="AE1007" s="19">
        <f>((VLOOKUP(ROUND($A1007 + (AE$9/12),5),'main sheet'!$G:$M, 4, 0) - VLOOKUP(ROUND($A1007 + (AE$9/12) + (1/12),5),'main sheet'!$G:$M, 4, 0)) / VLOOKUP(ROUND($A1007,5),'main sheet'!$G:$M, 4, 0)) * AE$11</f>
        <v>8.3836380602137182E-3</v>
      </c>
      <c r="AF1007" s="19">
        <f>((VLOOKUP(ROUND($A1007 + (AF$9/12),5),'main sheet'!$G:$M, 4, 0) - VLOOKUP(ROUND($A1007 + (AF$9/12) + (1/12),5),'main sheet'!$G:$M, 4, 0)) / VLOOKUP(ROUND($A1007,5),'main sheet'!$G:$M, 4, 0)) * AF$11</f>
        <v>8.3780909652522873E-3</v>
      </c>
      <c r="AH1007" s="18">
        <f t="shared" si="30"/>
        <v>82.833333333333329</v>
      </c>
      <c r="AI1007" s="19">
        <f t="shared" si="31"/>
        <v>0.26525749846899288</v>
      </c>
    </row>
    <row r="1008" spans="1:35" x14ac:dyDescent="0.3">
      <c r="A1008" s="19">
        <v>82.916666666666671</v>
      </c>
      <c r="C1008" s="19">
        <f>((VLOOKUP(ROUND($A1008 + (C$9/12),5),'main sheet'!$G:$M, 4, 0) - VLOOKUP(ROUND($A1008 + (C$9/12) + (1/12),5),'main sheet'!$G:$M, 4, 0)) / VLOOKUP(ROUND($A1008,5),'main sheet'!$G:$M, 4, 0)) * C$11</f>
        <v>9.1871511570886383E-3</v>
      </c>
      <c r="D1008" s="19">
        <f>((VLOOKUP(ROUND($A1008 + (D$9/12),5),'main sheet'!$G:$M, 4, 0) - VLOOKUP(ROUND($A1008 + (D$9/12) + (1/12),5),'main sheet'!$G:$M, 4, 0)) / VLOOKUP(ROUND($A1008,5),'main sheet'!$G:$M, 4, 0)) * D$11</f>
        <v>9.1782387183387305E-3</v>
      </c>
      <c r="E1008" s="19">
        <f>((VLOOKUP(ROUND($A1008 + (E$9/12),5),'main sheet'!$G:$M, 4, 0) - VLOOKUP(ROUND($A1008 + (E$9/12) + (1/12),5),'main sheet'!$G:$M, 4, 0)) / VLOOKUP(ROUND($A1008,5),'main sheet'!$G:$M, 4, 0)) * E$11</f>
        <v>9.1693349255295622E-3</v>
      </c>
      <c r="F1008" s="19">
        <f>((VLOOKUP(ROUND($A1008 + (F$9/12),5),'main sheet'!$G:$M, 4, 0) - VLOOKUP(ROUND($A1008 + (F$9/12) + (1/12),5),'main sheet'!$G:$M, 4, 0)) / VLOOKUP(ROUND($A1008,5),'main sheet'!$G:$M, 4, 0)) * F$11</f>
        <v>9.1604397702737227E-3</v>
      </c>
      <c r="G1008" s="19">
        <f>((VLOOKUP(ROUND($A1008 + (G$9/12),5),'main sheet'!$G:$M, 4, 0) - VLOOKUP(ROUND($A1008 + (G$9/12) + (1/12),5),'main sheet'!$G:$M, 4, 0)) / VLOOKUP(ROUND($A1008,5),'main sheet'!$G:$M, 4, 0)) * G$11</f>
        <v>9.1515532441919373E-3</v>
      </c>
      <c r="H1008" s="19">
        <f>((VLOOKUP(ROUND($A1008 + (H$9/12),5),'main sheet'!$G:$M, 4, 0) - VLOOKUP(ROUND($A1008 + (H$9/12) + (1/12),5),'main sheet'!$G:$M, 4, 0)) / VLOOKUP(ROUND($A1008,5),'main sheet'!$G:$M, 4, 0)) * H$11</f>
        <v>9.1426753389130568E-3</v>
      </c>
      <c r="I1008" s="19">
        <f>((VLOOKUP(ROUND($A1008 + (I$9/12),5),'main sheet'!$G:$M, 4, 0) - VLOOKUP(ROUND($A1008 + (I$9/12) + (1/12),5),'main sheet'!$G:$M, 4, 0)) / VLOOKUP(ROUND($A1008,5),'main sheet'!$G:$M, 4, 0)) * I$11</f>
        <v>9.133806046074059E-3</v>
      </c>
      <c r="J1008" s="19">
        <f>((VLOOKUP(ROUND($A1008 + (J$9/12),5),'main sheet'!$G:$M, 4, 0) - VLOOKUP(ROUND($A1008 + (J$9/12) + (1/12),5),'main sheet'!$G:$M, 4, 0)) / VLOOKUP(ROUND($A1008,5),'main sheet'!$G:$M, 4, 0)) * J$11</f>
        <v>9.1249453573200301E-3</v>
      </c>
      <c r="K1008" s="19">
        <f>((VLOOKUP(ROUND($A1008 + (K$9/12),5),'main sheet'!$G:$M, 4, 0) - VLOOKUP(ROUND($A1008 + (K$9/12) + (1/12),5),'main sheet'!$G:$M, 4, 0)) / VLOOKUP(ROUND($A1008,5),'main sheet'!$G:$M, 4, 0)) * K$11</f>
        <v>9.1160932643041641E-3</v>
      </c>
      <c r="L1008" s="19">
        <f>((VLOOKUP(ROUND($A1008 + (L$9/12),5),'main sheet'!$G:$M, 4, 0) - VLOOKUP(ROUND($A1008 + (L$9/12) + (1/12),5),'main sheet'!$G:$M, 4, 0)) / VLOOKUP(ROUND($A1008,5),'main sheet'!$G:$M, 4, 0)) * L$11</f>
        <v>9.1072497586877493E-3</v>
      </c>
      <c r="M1008" s="19">
        <f>((VLOOKUP(ROUND($A1008 + (M$9/12),5),'main sheet'!$G:$M, 4, 0) - VLOOKUP(ROUND($A1008 + (M$9/12) + (1/12),5),'main sheet'!$G:$M, 4, 0)) / VLOOKUP(ROUND($A1008,5),'main sheet'!$G:$M, 4, 0)) * M$11</f>
        <v>9.1321807145610147E-3</v>
      </c>
      <c r="N1008" s="19">
        <f>((VLOOKUP(ROUND($A1008 + (N$9/12),5),'main sheet'!$G:$M, 4, 0) - VLOOKUP(ROUND($A1008 + (N$9/12) + (1/12),5),'main sheet'!$G:$M, 4, 0)) / VLOOKUP(ROUND($A1008,5),'main sheet'!$G:$M, 4, 0)) * N$11</f>
        <v>9.1261383409201331E-3</v>
      </c>
      <c r="O1008" s="19">
        <f>((VLOOKUP(ROUND($A1008 + (O$9/12),5),'main sheet'!$G:$M, 4, 0) - VLOOKUP(ROUND($A1008 + (O$9/12) + (1/12),5),'main sheet'!$G:$M, 4, 0)) / VLOOKUP(ROUND($A1008,5),'main sheet'!$G:$M, 4, 0)) * O$11</f>
        <v>8.9073536186176343E-3</v>
      </c>
      <c r="P1008" s="19">
        <f>((VLOOKUP(ROUND($A1008 + (P$9/12),5),'main sheet'!$G:$M, 4, 0) - VLOOKUP(ROUND($A1008 + (P$9/12) + (1/12),5),'main sheet'!$G:$M, 4, 0)) / VLOOKUP(ROUND($A1008,5),'main sheet'!$G:$M, 4, 0)) * P$11</f>
        <v>8.901460003456204E-3</v>
      </c>
      <c r="Q1008" s="19">
        <f>((VLOOKUP(ROUND($A1008 + (Q$9/12),5),'main sheet'!$G:$M, 4, 0) - VLOOKUP(ROUND($A1008 + (Q$9/12) + (1/12),5),'main sheet'!$G:$M, 4, 0)) / VLOOKUP(ROUND($A1008,5),'main sheet'!$G:$M, 4, 0)) * Q$11</f>
        <v>8.8955702878482593E-3</v>
      </c>
      <c r="R1008" s="19">
        <f>((VLOOKUP(ROUND($A1008 + (R$9/12),5),'main sheet'!$G:$M, 4, 0) - VLOOKUP(ROUND($A1008 + (R$9/12) + (1/12),5),'main sheet'!$G:$M, 4, 0)) / VLOOKUP(ROUND($A1008,5),'main sheet'!$G:$M, 4, 0)) * R$11</f>
        <v>8.8896844692132656E-3</v>
      </c>
      <c r="S1008" s="19">
        <f>((VLOOKUP(ROUND($A1008 + (S$9/12),5),'main sheet'!$G:$M, 4, 0) - VLOOKUP(ROUND($A1008 + (S$9/12) + (1/12),5),'main sheet'!$G:$M, 4, 0)) / VLOOKUP(ROUND($A1008,5),'main sheet'!$G:$M, 4, 0)) * S$11</f>
        <v>8.8838025449727628E-3</v>
      </c>
      <c r="T1008" s="19">
        <f>((VLOOKUP(ROUND($A1008 + (T$9/12),5),'main sheet'!$G:$M, 4, 0) - VLOOKUP(ROUND($A1008 + (T$9/12) + (1/12),5),'main sheet'!$G:$M, 4, 0)) / VLOOKUP(ROUND($A1008,5),'main sheet'!$G:$M, 4, 0)) * T$11</f>
        <v>8.8779245125503604E-3</v>
      </c>
      <c r="U1008" s="19">
        <f>((VLOOKUP(ROUND($A1008 + (U$9/12),5),'main sheet'!$G:$M, 4, 0) - VLOOKUP(ROUND($A1008 + (U$9/12) + (1/12),5),'main sheet'!$G:$M, 4, 0)) / VLOOKUP(ROUND($A1008,5),'main sheet'!$G:$M, 4, 0)) * U$11</f>
        <v>8.8720503693706463E-3</v>
      </c>
      <c r="V1008" s="19">
        <f>((VLOOKUP(ROUND($A1008 + (V$9/12),5),'main sheet'!$G:$M, 4, 0) - VLOOKUP(ROUND($A1008 + (V$9/12) + (1/12),5),'main sheet'!$G:$M, 4, 0)) / VLOOKUP(ROUND($A1008,5),'main sheet'!$G:$M, 4, 0)) * V$11</f>
        <v>8.8661801128602728E-3</v>
      </c>
      <c r="W1008" s="19">
        <f>((VLOOKUP(ROUND($A1008 + (W$9/12),5),'main sheet'!$G:$M, 4, 0) - VLOOKUP(ROUND($A1008 + (W$9/12) + (1/12),5),'main sheet'!$G:$M, 4, 0)) / VLOOKUP(ROUND($A1008,5),'main sheet'!$G:$M, 4, 0)) * W$11</f>
        <v>8.8603137404479615E-3</v>
      </c>
      <c r="X1008" s="19">
        <f>((VLOOKUP(ROUND($A1008 + (X$9/12),5),'main sheet'!$G:$M, 4, 0) - VLOOKUP(ROUND($A1008 + (X$9/12) + (1/12),5),'main sheet'!$G:$M, 4, 0)) / VLOOKUP(ROUND($A1008,5),'main sheet'!$G:$M, 4, 0)) * X$11</f>
        <v>8.8544512495634074E-3</v>
      </c>
      <c r="Y1008" s="19">
        <f>((VLOOKUP(ROUND($A1008 + (Y$9/12),5),'main sheet'!$G:$M, 4, 0) - VLOOKUP(ROUND($A1008 + (Y$9/12) + (1/12),5),'main sheet'!$G:$M, 4, 0)) / VLOOKUP(ROUND($A1008,5),'main sheet'!$G:$M, 4, 0)) * Y$11</f>
        <v>8.8485926376383698E-3</v>
      </c>
      <c r="Z1008" s="19">
        <f>((VLOOKUP(ROUND($A1008 + (Z$9/12),5),'main sheet'!$G:$M, 4, 0) - VLOOKUP(ROUND($A1008 + (Z$9/12) + (1/12),5),'main sheet'!$G:$M, 4, 0)) / VLOOKUP(ROUND($A1008,5),'main sheet'!$G:$M, 4, 0)) * Z$11</f>
        <v>8.8427379021066687E-3</v>
      </c>
      <c r="AA1008" s="19">
        <f>((VLOOKUP(ROUND($A1008 + (AA$9/12),5),'main sheet'!$G:$M, 4, 0) - VLOOKUP(ROUND($A1008 + (AA$9/12) + (1/12),5),'main sheet'!$G:$M, 4, 0)) / VLOOKUP(ROUND($A1008,5),'main sheet'!$G:$M, 4, 0)) * AA$11</f>
        <v>8.4841891604120739E-3</v>
      </c>
      <c r="AB1008" s="19">
        <f>((VLOOKUP(ROUND($A1008 + (AB$9/12),5),'main sheet'!$G:$M, 4, 0) - VLOOKUP(ROUND($A1008 + (AB$9/12) + (1/12),5),'main sheet'!$G:$M, 4, 0)) / VLOOKUP(ROUND($A1008,5),'main sheet'!$G:$M, 4, 0)) * AB$11</f>
        <v>8.478575535085511E-3</v>
      </c>
      <c r="AC1008" s="19">
        <f>((VLOOKUP(ROUND($A1008 + (AC$9/12),5),'main sheet'!$G:$M, 4, 0) - VLOOKUP(ROUND($A1008 + (AC$9/12) + (1/12),5),'main sheet'!$G:$M, 4, 0)) / VLOOKUP(ROUND($A1008,5),'main sheet'!$G:$M, 4, 0)) * AC$11</f>
        <v>8.4729656240546385E-3</v>
      </c>
      <c r="AD1008" s="19">
        <f>((VLOOKUP(ROUND($A1008 + (AD$9/12),5),'main sheet'!$G:$M, 4, 0) - VLOOKUP(ROUND($A1008 + (AD$9/12) + (1/12),5),'main sheet'!$G:$M, 4, 0)) / VLOOKUP(ROUND($A1008,5),'main sheet'!$G:$M, 4, 0)) * AD$11</f>
        <v>8.4673594248622329E-3</v>
      </c>
      <c r="AE1008" s="19">
        <f>((VLOOKUP(ROUND($A1008 + (AE$9/12),5),'main sheet'!$G:$M, 4, 0) - VLOOKUP(ROUND($A1008 + (AE$9/12) + (1/12),5),'main sheet'!$G:$M, 4, 0)) / VLOOKUP(ROUND($A1008,5),'main sheet'!$G:$M, 4, 0)) * AE$11</f>
        <v>8.4617569350523298E-3</v>
      </c>
      <c r="AF1008" s="19">
        <f>((VLOOKUP(ROUND($A1008 + (AF$9/12),5),'main sheet'!$G:$M, 4, 0) - VLOOKUP(ROUND($A1008 + (AF$9/12) + (1/12),5),'main sheet'!$G:$M, 4, 0)) / VLOOKUP(ROUND($A1008,5),'main sheet'!$G:$M, 4, 0)) * AF$11</f>
        <v>8.4561581521702192E-3</v>
      </c>
      <c r="AH1008" s="18">
        <f t="shared" si="30"/>
        <v>82.916666666666671</v>
      </c>
      <c r="AI1008" s="19">
        <f t="shared" si="31"/>
        <v>0.26705093291648563</v>
      </c>
    </row>
    <row r="1009" spans="1:35" x14ac:dyDescent="0.3">
      <c r="A1009" s="19">
        <v>83</v>
      </c>
      <c r="C1009" s="19">
        <f>((VLOOKUP(ROUND($A1009 + (C$9/12),5),'main sheet'!$G:$M, 4, 0) - VLOOKUP(ROUND($A1009 + (C$9/12) + (1/12),5),'main sheet'!$G:$M, 4, 0)) / VLOOKUP(ROUND($A1009,5),'main sheet'!$G:$M, 4, 0)) * C$11</f>
        <v>9.2735623609332615E-3</v>
      </c>
      <c r="D1009" s="19">
        <f>((VLOOKUP(ROUND($A1009 + (D$9/12),5),'main sheet'!$G:$M, 4, 0) - VLOOKUP(ROUND($A1009 + (D$9/12) + (1/12),5),'main sheet'!$G:$M, 4, 0)) / VLOOKUP(ROUND($A1009,5),'main sheet'!$G:$M, 4, 0)) * D$11</f>
        <v>9.264566094830522E-3</v>
      </c>
      <c r="E1009" s="19">
        <f>((VLOOKUP(ROUND($A1009 + (E$9/12),5),'main sheet'!$G:$M, 4, 0) - VLOOKUP(ROUND($A1009 + (E$9/12) + (1/12),5),'main sheet'!$G:$M, 4, 0)) / VLOOKUP(ROUND($A1009,5),'main sheet'!$G:$M, 4, 0)) * E$11</f>
        <v>9.2555785559892845E-3</v>
      </c>
      <c r="F1009" s="19">
        <f>((VLOOKUP(ROUND($A1009 + (F$9/12),5),'main sheet'!$G:$M, 4, 0) - VLOOKUP(ROUND($A1009 + (F$9/12) + (1/12),5),'main sheet'!$G:$M, 4, 0)) / VLOOKUP(ROUND($A1009,5),'main sheet'!$G:$M, 4, 0)) * F$11</f>
        <v>9.2465997359432485E-3</v>
      </c>
      <c r="G1009" s="19">
        <f>((VLOOKUP(ROUND($A1009 + (G$9/12),5),'main sheet'!$G:$M, 4, 0) - VLOOKUP(ROUND($A1009 + (G$9/12) + (1/12),5),'main sheet'!$G:$M, 4, 0)) / VLOOKUP(ROUND($A1009,5),'main sheet'!$G:$M, 4, 0)) * G$11</f>
        <v>9.2376296262343307E-3</v>
      </c>
      <c r="H1009" s="19">
        <f>((VLOOKUP(ROUND($A1009 + (H$9/12),5),'main sheet'!$G:$M, 4, 0) - VLOOKUP(ROUND($A1009 + (H$9/12) + (1/12),5),'main sheet'!$G:$M, 4, 0)) / VLOOKUP(ROUND($A1009,5),'main sheet'!$G:$M, 4, 0)) * H$11</f>
        <v>9.2286682184126445E-3</v>
      </c>
      <c r="I1009" s="19">
        <f>((VLOOKUP(ROUND($A1009 + (I$9/12),5),'main sheet'!$G:$M, 4, 0) - VLOOKUP(ROUND($A1009 + (I$9/12) + (1/12),5),'main sheet'!$G:$M, 4, 0)) / VLOOKUP(ROUND($A1009,5),'main sheet'!$G:$M, 4, 0)) * I$11</f>
        <v>9.2197155040365051E-3</v>
      </c>
      <c r="J1009" s="19">
        <f>((VLOOKUP(ROUND($A1009 + (J$9/12),5),'main sheet'!$G:$M, 4, 0) - VLOOKUP(ROUND($A1009 + (J$9/12) + (1/12),5),'main sheet'!$G:$M, 4, 0)) / VLOOKUP(ROUND($A1009,5),'main sheet'!$G:$M, 4, 0)) * J$11</f>
        <v>9.210771474672419E-3</v>
      </c>
      <c r="K1009" s="19">
        <f>((VLOOKUP(ROUND($A1009 + (K$9/12),5),'main sheet'!$G:$M, 4, 0) - VLOOKUP(ROUND($A1009 + (K$9/12) + (1/12),5),'main sheet'!$G:$M, 4, 0)) / VLOOKUP(ROUND($A1009,5),'main sheet'!$G:$M, 4, 0)) * K$11</f>
        <v>9.2018361218950701E-3</v>
      </c>
      <c r="L1009" s="19">
        <f>((VLOOKUP(ROUND($A1009 + (L$9/12),5),'main sheet'!$G:$M, 4, 0) - VLOOKUP(ROUND($A1009 + (L$9/12) + (1/12),5),'main sheet'!$G:$M, 4, 0)) / VLOOKUP(ROUND($A1009,5),'main sheet'!$G:$M, 4, 0)) * L$11</f>
        <v>9.1929094372873166E-3</v>
      </c>
      <c r="M1009" s="19">
        <f>((VLOOKUP(ROUND($A1009 + (M$9/12),5),'main sheet'!$G:$M, 4, 0) - VLOOKUP(ROUND($A1009 + (M$9/12) + (1/12),5),'main sheet'!$G:$M, 4, 0)) / VLOOKUP(ROUND($A1009,5),'main sheet'!$G:$M, 4, 0)) * M$11</f>
        <v>9.2180748852107482E-3</v>
      </c>
      <c r="N1009" s="19">
        <f>((VLOOKUP(ROUND($A1009 + (N$9/12),5),'main sheet'!$G:$M, 4, 0) - VLOOKUP(ROUND($A1009 + (N$9/12) + (1/12),5),'main sheet'!$G:$M, 4, 0)) / VLOOKUP(ROUND($A1009,5),'main sheet'!$G:$M, 4, 0)) * N$11</f>
        <v>8.9970861297717034E-3</v>
      </c>
      <c r="O1009" s="19">
        <f>((VLOOKUP(ROUND($A1009 + (O$9/12),5),'main sheet'!$G:$M, 4, 0) - VLOOKUP(ROUND($A1009 + (O$9/12) + (1/12),5),'main sheet'!$G:$M, 4, 0)) / VLOOKUP(ROUND($A1009,5),'main sheet'!$G:$M, 4, 0)) * O$11</f>
        <v>8.9911331424430904E-3</v>
      </c>
      <c r="P1009" s="19">
        <f>((VLOOKUP(ROUND($A1009 + (P$9/12),5),'main sheet'!$G:$M, 4, 0) - VLOOKUP(ROUND($A1009 + (P$9/12) + (1/12),5),'main sheet'!$G:$M, 4, 0)) / VLOOKUP(ROUND($A1009,5),'main sheet'!$G:$M, 4, 0)) * P$11</f>
        <v>8.9851840939519888E-3</v>
      </c>
      <c r="Q1009" s="19">
        <f>((VLOOKUP(ROUND($A1009 + (Q$9/12),5),'main sheet'!$G:$M, 4, 0) - VLOOKUP(ROUND($A1009 + (Q$9/12) + (1/12),5),'main sheet'!$G:$M, 4, 0)) / VLOOKUP(ROUND($A1009,5),'main sheet'!$G:$M, 4, 0)) * Q$11</f>
        <v>8.9792389816918707E-3</v>
      </c>
      <c r="R1009" s="19">
        <f>((VLOOKUP(ROUND($A1009 + (R$9/12),5),'main sheet'!$G:$M, 4, 0) - VLOOKUP(ROUND($A1009 + (R$9/12) + (1/12),5),'main sheet'!$G:$M, 4, 0)) / VLOOKUP(ROUND($A1009,5),'main sheet'!$G:$M, 4, 0)) * R$11</f>
        <v>8.9732978030582985E-3</v>
      </c>
      <c r="S1009" s="19">
        <f>((VLOOKUP(ROUND($A1009 + (S$9/12),5),'main sheet'!$G:$M, 4, 0) - VLOOKUP(ROUND($A1009 + (S$9/12) + (1/12),5),'main sheet'!$G:$M, 4, 0)) / VLOOKUP(ROUND($A1009,5),'main sheet'!$G:$M, 4, 0)) * S$11</f>
        <v>8.9673605554489305E-3</v>
      </c>
      <c r="T1009" s="19">
        <f>((VLOOKUP(ROUND($A1009 + (T$9/12),5),'main sheet'!$G:$M, 4, 0) - VLOOKUP(ROUND($A1009 + (T$9/12) + (1/12),5),'main sheet'!$G:$M, 4, 0)) / VLOOKUP(ROUND($A1009,5),'main sheet'!$G:$M, 4, 0)) * T$11</f>
        <v>8.9614272362624064E-3</v>
      </c>
      <c r="U1009" s="19">
        <f>((VLOOKUP(ROUND($A1009 + (U$9/12),5),'main sheet'!$G:$M, 4, 0) - VLOOKUP(ROUND($A1009 + (U$9/12) + (1/12),5),'main sheet'!$G:$M, 4, 0)) / VLOOKUP(ROUND($A1009,5),'main sheet'!$G:$M, 4, 0)) * U$11</f>
        <v>8.9554978428994549E-3</v>
      </c>
      <c r="V1009" s="19">
        <f>((VLOOKUP(ROUND($A1009 + (V$9/12),5),'main sheet'!$G:$M, 4, 0) - VLOOKUP(ROUND($A1009 + (V$9/12) + (1/12),5),'main sheet'!$G:$M, 4, 0)) / VLOOKUP(ROUND($A1009,5),'main sheet'!$G:$M, 4, 0)) * V$11</f>
        <v>8.9495723727628981E-3</v>
      </c>
      <c r="W1009" s="19">
        <f>((VLOOKUP(ROUND($A1009 + (W$9/12),5),'main sheet'!$G:$M, 4, 0) - VLOOKUP(ROUND($A1009 + (W$9/12) + (1/12),5),'main sheet'!$G:$M, 4, 0)) / VLOOKUP(ROUND($A1009,5),'main sheet'!$G:$M, 4, 0)) * W$11</f>
        <v>8.9436508232565333E-3</v>
      </c>
      <c r="X1009" s="19">
        <f>((VLOOKUP(ROUND($A1009 + (X$9/12),5),'main sheet'!$G:$M, 4, 0) - VLOOKUP(ROUND($A1009 + (X$9/12) + (1/12),5),'main sheet'!$G:$M, 4, 0)) / VLOOKUP(ROUND($A1009,5),'main sheet'!$G:$M, 4, 0)) * X$11</f>
        <v>8.9377331917862499E-3</v>
      </c>
      <c r="Y1009" s="19">
        <f>((VLOOKUP(ROUND($A1009 + (Y$9/12),5),'main sheet'!$G:$M, 4, 0) - VLOOKUP(ROUND($A1009 + (Y$9/12) + (1/12),5),'main sheet'!$G:$M, 4, 0)) / VLOOKUP(ROUND($A1009,5),'main sheet'!$G:$M, 4, 0)) * Y$11</f>
        <v>8.931819475760017E-3</v>
      </c>
      <c r="Z1009" s="19">
        <f>((VLOOKUP(ROUND($A1009 + (Z$9/12),5),'main sheet'!$G:$M, 4, 0) - VLOOKUP(ROUND($A1009 + (Z$9/12) + (1/12),5),'main sheet'!$G:$M, 4, 0)) / VLOOKUP(ROUND($A1009,5),'main sheet'!$G:$M, 4, 0)) * Z$11</f>
        <v>8.5696587208524116E-3</v>
      </c>
      <c r="AA1009" s="19">
        <f>((VLOOKUP(ROUND($A1009 + (AA$9/12),5),'main sheet'!$G:$M, 4, 0) - VLOOKUP(ROUND($A1009 + (AA$9/12) + (1/12),5),'main sheet'!$G:$M, 4, 0)) / VLOOKUP(ROUND($A1009,5),'main sheet'!$G:$M, 4, 0)) * AA$11</f>
        <v>8.5639885439709428E-3</v>
      </c>
      <c r="AB1009" s="19">
        <f>((VLOOKUP(ROUND($A1009 + (AB$9/12),5),'main sheet'!$G:$M, 4, 0) - VLOOKUP(ROUND($A1009 + (AB$9/12) + (1/12),5),'main sheet'!$G:$M, 4, 0)) / VLOOKUP(ROUND($A1009,5),'main sheet'!$G:$M, 4, 0)) * AB$11</f>
        <v>8.5583221188029104E-3</v>
      </c>
      <c r="AC1009" s="19">
        <f>((VLOOKUP(ROUND($A1009 + (AC$9/12),5),'main sheet'!$G:$M, 4, 0) - VLOOKUP(ROUND($A1009 + (AC$9/12) + (1/12),5),'main sheet'!$G:$M, 4, 0)) / VLOOKUP(ROUND($A1009,5),'main sheet'!$G:$M, 4, 0)) * AC$11</f>
        <v>8.5526594428663328E-3</v>
      </c>
      <c r="AD1009" s="19">
        <f>((VLOOKUP(ROUND($A1009 + (AD$9/12),5),'main sheet'!$G:$M, 4, 0) - VLOOKUP(ROUND($A1009 + (AD$9/12) + (1/12),5),'main sheet'!$G:$M, 4, 0)) / VLOOKUP(ROUND($A1009,5),'main sheet'!$G:$M, 4, 0)) * AD$11</f>
        <v>8.5470005136805052E-3</v>
      </c>
      <c r="AE1009" s="19">
        <f>((VLOOKUP(ROUND($A1009 + (AE$9/12),5),'main sheet'!$G:$M, 4, 0) - VLOOKUP(ROUND($A1009 + (AE$9/12) + (1/12),5),'main sheet'!$G:$M, 4, 0)) / VLOOKUP(ROUND($A1009,5),'main sheet'!$G:$M, 4, 0)) * AE$11</f>
        <v>8.5413453287659941E-3</v>
      </c>
      <c r="AF1009" s="19">
        <f>((VLOOKUP(ROUND($A1009 + (AF$9/12),5),'main sheet'!$G:$M, 4, 0) - VLOOKUP(ROUND($A1009 + (AF$9/12) + (1/12),5),'main sheet'!$G:$M, 4, 0)) / VLOOKUP(ROUND($A1009,5),'main sheet'!$G:$M, 4, 0)) * AF$11</f>
        <v>8.535693885645743E-3</v>
      </c>
      <c r="AH1009" s="18">
        <f t="shared" si="30"/>
        <v>83</v>
      </c>
      <c r="AI1009" s="19">
        <f t="shared" si="31"/>
        <v>0.26899158221912367</v>
      </c>
    </row>
    <row r="1010" spans="1:35" x14ac:dyDescent="0.3">
      <c r="A1010" s="19">
        <v>83.083333333333329</v>
      </c>
      <c r="C1010" s="19">
        <f>((VLOOKUP(ROUND($A1010 + (C$9/12),5),'main sheet'!$G:$M, 4, 0) - VLOOKUP(ROUND($A1010 + (C$9/12) + (1/12),5),'main sheet'!$G:$M, 4, 0)) / VLOOKUP(ROUND($A1010,5),'main sheet'!$G:$M, 4, 0)) * C$11</f>
        <v>9.3605365454676372E-3</v>
      </c>
      <c r="D1010" s="19">
        <f>((VLOOKUP(ROUND($A1010 + (D$9/12),5),'main sheet'!$G:$M, 4, 0) - VLOOKUP(ROUND($A1010 + (D$9/12) + (1/12),5),'main sheet'!$G:$M, 4, 0)) / VLOOKUP(ROUND($A1010,5),'main sheet'!$G:$M, 4, 0)) * D$11</f>
        <v>9.3514559058655144E-3</v>
      </c>
      <c r="E1010" s="19">
        <f>((VLOOKUP(ROUND($A1010 + (E$9/12),5),'main sheet'!$G:$M, 4, 0) - VLOOKUP(ROUND($A1010 + (E$9/12) + (1/12),5),'main sheet'!$G:$M, 4, 0)) / VLOOKUP(ROUND($A1010,5),'main sheet'!$G:$M, 4, 0)) * E$11</f>
        <v>9.3423840753754737E-3</v>
      </c>
      <c r="F1010" s="19">
        <f>((VLOOKUP(ROUND($A1010 + (F$9/12),5),'main sheet'!$G:$M, 4, 0) - VLOOKUP(ROUND($A1010 + (F$9/12) + (1/12),5),'main sheet'!$G:$M, 4, 0)) / VLOOKUP(ROUND($A1010,5),'main sheet'!$G:$M, 4, 0)) * F$11</f>
        <v>9.333321045451811E-3</v>
      </c>
      <c r="G1010" s="19">
        <f>((VLOOKUP(ROUND($A1010 + (G$9/12),5),'main sheet'!$G:$M, 4, 0) - VLOOKUP(ROUND($A1010 + (G$9/12) + (1/12),5),'main sheet'!$G:$M, 4, 0)) / VLOOKUP(ROUND($A1010,5),'main sheet'!$G:$M, 4, 0)) * G$11</f>
        <v>9.3242668075571144E-3</v>
      </c>
      <c r="H1010" s="19">
        <f>((VLOOKUP(ROUND($A1010 + (H$9/12),5),'main sheet'!$G:$M, 4, 0) - VLOOKUP(ROUND($A1010 + (H$9/12) + (1/12),5),'main sheet'!$G:$M, 4, 0)) / VLOOKUP(ROUND($A1010,5),'main sheet'!$G:$M, 4, 0)) * H$11</f>
        <v>9.3152213531622532E-3</v>
      </c>
      <c r="I1010" s="19">
        <f>((VLOOKUP(ROUND($A1010 + (I$9/12),5),'main sheet'!$G:$M, 4, 0) - VLOOKUP(ROUND($A1010 + (I$9/12) + (1/12),5),'main sheet'!$G:$M, 4, 0)) / VLOOKUP(ROUND($A1010,5),'main sheet'!$G:$M, 4, 0)) * I$11</f>
        <v>9.3061846737463663E-3</v>
      </c>
      <c r="J1010" s="19">
        <f>((VLOOKUP(ROUND($A1010 + (J$9/12),5),'main sheet'!$G:$M, 4, 0) - VLOOKUP(ROUND($A1010 + (J$9/12) + (1/12),5),'main sheet'!$G:$M, 4, 0)) / VLOOKUP(ROUND($A1010,5),'main sheet'!$G:$M, 4, 0)) * J$11</f>
        <v>9.2971567607968656E-3</v>
      </c>
      <c r="K1010" s="19">
        <f>((VLOOKUP(ROUND($A1010 + (K$9/12),5),'main sheet'!$G:$M, 4, 0) - VLOOKUP(ROUND($A1010 + (K$9/12) + (1/12),5),'main sheet'!$G:$M, 4, 0)) / VLOOKUP(ROUND($A1010,5),'main sheet'!$G:$M, 4, 0)) * K$11</f>
        <v>9.2881376058094184E-3</v>
      </c>
      <c r="L1010" s="19">
        <f>((VLOOKUP(ROUND($A1010 + (L$9/12),5),'main sheet'!$G:$M, 4, 0) - VLOOKUP(ROUND($A1010 + (L$9/12) + (1/12),5),'main sheet'!$G:$M, 4, 0)) / VLOOKUP(ROUND($A1010,5),'main sheet'!$G:$M, 4, 0)) * L$11</f>
        <v>9.2791272002879389E-3</v>
      </c>
      <c r="M1010" s="19">
        <f>((VLOOKUP(ROUND($A1010 + (M$9/12),5),'main sheet'!$G:$M, 4, 0) - VLOOKUP(ROUND($A1010 + (M$9/12) + (1/12),5),'main sheet'!$G:$M, 4, 0)) / VLOOKUP(ROUND($A1010,5),'main sheet'!$G:$M, 4, 0)) * M$11</f>
        <v>9.0874801171285206E-3</v>
      </c>
      <c r="N1010" s="19">
        <f>((VLOOKUP(ROUND($A1010 + (N$9/12),5),'main sheet'!$G:$M, 4, 0) - VLOOKUP(ROUND($A1010 + (N$9/12) + (1/12),5),'main sheet'!$G:$M, 4, 0)) / VLOOKUP(ROUND($A1010,5),'main sheet'!$G:$M, 4, 0)) * N$11</f>
        <v>9.0814673199621932E-3</v>
      </c>
      <c r="O1010" s="19">
        <f>((VLOOKUP(ROUND($A1010 + (O$9/12),5),'main sheet'!$G:$M, 4, 0) - VLOOKUP(ROUND($A1010 + (O$9/12) + (1/12),5),'main sheet'!$G:$M, 4, 0)) / VLOOKUP(ROUND($A1010,5),'main sheet'!$G:$M, 4, 0)) * O$11</f>
        <v>9.0754585012069941E-3</v>
      </c>
      <c r="P1010" s="19">
        <f>((VLOOKUP(ROUND($A1010 + (P$9/12),5),'main sheet'!$G:$M, 4, 0) - VLOOKUP(ROUND($A1010 + (P$9/12) + (1/12),5),'main sheet'!$G:$M, 4, 0)) / VLOOKUP(ROUND($A1010,5),'main sheet'!$G:$M, 4, 0)) * P$11</f>
        <v>9.0694536582302046E-3</v>
      </c>
      <c r="Q1010" s="19">
        <f>((VLOOKUP(ROUND($A1010 + (Q$9/12),5),'main sheet'!$G:$M, 4, 0) - VLOOKUP(ROUND($A1010 + (Q$9/12) + (1/12),5),'main sheet'!$G:$M, 4, 0)) / VLOOKUP(ROUND($A1010,5),'main sheet'!$G:$M, 4, 0)) * Q$11</f>
        <v>9.0634527884012241E-3</v>
      </c>
      <c r="R1010" s="19">
        <f>((VLOOKUP(ROUND($A1010 + (R$9/12),5),'main sheet'!$G:$M, 4, 0) - VLOOKUP(ROUND($A1010 + (R$9/12) + (1/12),5),'main sheet'!$G:$M, 4, 0)) / VLOOKUP(ROUND($A1010,5),'main sheet'!$G:$M, 4, 0)) * R$11</f>
        <v>9.0574558890915615E-3</v>
      </c>
      <c r="S1010" s="19">
        <f>((VLOOKUP(ROUND($A1010 + (S$9/12),5),'main sheet'!$G:$M, 4, 0) - VLOOKUP(ROUND($A1010 + (S$9/12) + (1/12),5),'main sheet'!$G:$M, 4, 0)) / VLOOKUP(ROUND($A1010,5),'main sheet'!$G:$M, 4, 0)) * S$11</f>
        <v>9.0514629576737213E-3</v>
      </c>
      <c r="T1010" s="19">
        <f>((VLOOKUP(ROUND($A1010 + (T$9/12),5),'main sheet'!$G:$M, 4, 0) - VLOOKUP(ROUND($A1010 + (T$9/12) + (1/12),5),'main sheet'!$G:$M, 4, 0)) / VLOOKUP(ROUND($A1010,5),'main sheet'!$G:$M, 4, 0)) * T$11</f>
        <v>9.0454739915223209E-3</v>
      </c>
      <c r="U1010" s="19">
        <f>((VLOOKUP(ROUND($A1010 + (U$9/12),5),'main sheet'!$G:$M, 4, 0) - VLOOKUP(ROUND($A1010 + (U$9/12) + (1/12),5),'main sheet'!$G:$M, 4, 0)) / VLOOKUP(ROUND($A1010,5),'main sheet'!$G:$M, 4, 0)) * U$11</f>
        <v>9.039488988014082E-3</v>
      </c>
      <c r="V1010" s="19">
        <f>((VLOOKUP(ROUND($A1010 + (V$9/12),5),'main sheet'!$G:$M, 4, 0) - VLOOKUP(ROUND($A1010 + (V$9/12) + (1/12),5),'main sheet'!$G:$M, 4, 0)) / VLOOKUP(ROUND($A1010,5),'main sheet'!$G:$M, 4, 0)) * V$11</f>
        <v>9.0335079445267238E-3</v>
      </c>
      <c r="W1010" s="19">
        <f>((VLOOKUP(ROUND($A1010 + (W$9/12),5),'main sheet'!$G:$M, 4, 0) - VLOOKUP(ROUND($A1010 + (W$9/12) + (1/12),5),'main sheet'!$G:$M, 4, 0)) / VLOOKUP(ROUND($A1010,5),'main sheet'!$G:$M, 4, 0)) * W$11</f>
        <v>9.0275308584400679E-3</v>
      </c>
      <c r="X1010" s="19">
        <f>((VLOOKUP(ROUND($A1010 + (X$9/12),5),'main sheet'!$G:$M, 4, 0) - VLOOKUP(ROUND($A1010 + (X$9/12) + (1/12),5),'main sheet'!$G:$M, 4, 0)) / VLOOKUP(ROUND($A1010,5),'main sheet'!$G:$M, 4, 0)) * X$11</f>
        <v>9.0215577271360453E-3</v>
      </c>
      <c r="Y1010" s="19">
        <f>((VLOOKUP(ROUND($A1010 + (Y$9/12),5),'main sheet'!$G:$M, 4, 0) - VLOOKUP(ROUND($A1010 + (Y$9/12) + (1/12),5),'main sheet'!$G:$M, 4, 0)) / VLOOKUP(ROUND($A1010,5),'main sheet'!$G:$M, 4, 0)) * Y$11</f>
        <v>8.6557583325368708E-3</v>
      </c>
      <c r="Z1010" s="19">
        <f>((VLOOKUP(ROUND($A1010 + (Z$9/12),5),'main sheet'!$G:$M, 4, 0) - VLOOKUP(ROUND($A1010 + (Z$9/12) + (1/12),5),'main sheet'!$G:$M, 4, 0)) / VLOOKUP(ROUND($A1010,5),'main sheet'!$G:$M, 4, 0)) * Z$11</f>
        <v>8.650031187222516E-3</v>
      </c>
      <c r="AA1010" s="19">
        <f>((VLOOKUP(ROUND($A1010 + (AA$9/12),5),'main sheet'!$G:$M, 4, 0) - VLOOKUP(ROUND($A1010 + (AA$9/12) + (1/12),5),'main sheet'!$G:$M, 4, 0)) / VLOOKUP(ROUND($A1010,5),'main sheet'!$G:$M, 4, 0)) * AA$11</f>
        <v>8.6443078313151768E-3</v>
      </c>
      <c r="AB1010" s="19">
        <f>((VLOOKUP(ROUND($A1010 + (AB$9/12),5),'main sheet'!$G:$M, 4, 0) - VLOOKUP(ROUND($A1010 + (AB$9/12) + (1/12),5),'main sheet'!$G:$M, 4, 0)) / VLOOKUP(ROUND($A1010,5),'main sheet'!$G:$M, 4, 0)) * AB$11</f>
        <v>8.638588262307928E-3</v>
      </c>
      <c r="AC1010" s="19">
        <f>((VLOOKUP(ROUND($A1010 + (AC$9/12),5),'main sheet'!$G:$M, 4, 0) - VLOOKUP(ROUND($A1010 + (AC$9/12) + (1/12),5),'main sheet'!$G:$M, 4, 0)) / VLOOKUP(ROUND($A1010,5),'main sheet'!$G:$M, 4, 0)) * AC$11</f>
        <v>8.6328724776951419E-3</v>
      </c>
      <c r="AD1010" s="19">
        <f>((VLOOKUP(ROUND($A1010 + (AD$9/12),5),'main sheet'!$G:$M, 4, 0) - VLOOKUP(ROUND($A1010 + (AD$9/12) + (1/12),5),'main sheet'!$G:$M, 4, 0)) / VLOOKUP(ROUND($A1010,5),'main sheet'!$G:$M, 4, 0)) * AD$11</f>
        <v>8.6271604749724781E-3</v>
      </c>
      <c r="AE1010" s="19">
        <f>((VLOOKUP(ROUND($A1010 + (AE$9/12),5),'main sheet'!$G:$M, 4, 0) - VLOOKUP(ROUND($A1010 + (AE$9/12) + (1/12),5),'main sheet'!$G:$M, 4, 0)) / VLOOKUP(ROUND($A1010,5),'main sheet'!$G:$M, 4, 0)) * AE$11</f>
        <v>8.6214522516379899E-3</v>
      </c>
      <c r="AF1010" s="19">
        <f>((VLOOKUP(ROUND($A1010 + (AF$9/12),5),'main sheet'!$G:$M, 4, 0) - VLOOKUP(ROUND($A1010 + (AF$9/12) + (1/12),5),'main sheet'!$G:$M, 4, 0)) / VLOOKUP(ROUND($A1010,5),'main sheet'!$G:$M, 4, 0)) * AF$11</f>
        <v>8.6157478051910163E-3</v>
      </c>
      <c r="AH1010" s="18">
        <f t="shared" si="30"/>
        <v>83.083333333333329</v>
      </c>
      <c r="AI1010" s="19">
        <f t="shared" si="31"/>
        <v>0.2709375013377332</v>
      </c>
    </row>
    <row r="1011" spans="1:35" x14ac:dyDescent="0.3">
      <c r="A1011" s="19">
        <v>83.166666666666671</v>
      </c>
      <c r="C1011" s="19">
        <f>((VLOOKUP(ROUND($A1011 + (C$9/12),5),'main sheet'!$G:$M, 4, 0) - VLOOKUP(ROUND($A1011 + (C$9/12) + (1/12),5),'main sheet'!$G:$M, 4, 0)) / VLOOKUP(ROUND($A1011,5),'main sheet'!$G:$M, 4, 0)) * C$11</f>
        <v>9.4491575892342253E-3</v>
      </c>
      <c r="D1011" s="19">
        <f>((VLOOKUP(ROUND($A1011 + (D$9/12),5),'main sheet'!$G:$M, 4, 0) - VLOOKUP(ROUND($A1011 + (D$9/12) + (1/12),5),'main sheet'!$G:$M, 4, 0)) / VLOOKUP(ROUND($A1011,5),'main sheet'!$G:$M, 4, 0)) * D$11</f>
        <v>9.4399909785175505E-3</v>
      </c>
      <c r="E1011" s="19">
        <f>((VLOOKUP(ROUND($A1011 + (E$9/12),5),'main sheet'!$G:$M, 4, 0) - VLOOKUP(ROUND($A1011 + (E$9/12) + (1/12),5),'main sheet'!$G:$M, 4, 0)) / VLOOKUP(ROUND($A1011,5),'main sheet'!$G:$M, 4, 0)) * E$11</f>
        <v>9.4308332603133833E-3</v>
      </c>
      <c r="F1011" s="19">
        <f>((VLOOKUP(ROUND($A1011 + (F$9/12),5),'main sheet'!$G:$M, 4, 0) - VLOOKUP(ROUND($A1011 + (F$9/12) + (1/12),5),'main sheet'!$G:$M, 4, 0)) / VLOOKUP(ROUND($A1011,5),'main sheet'!$G:$M, 4, 0)) * F$11</f>
        <v>9.4216844259951086E-3</v>
      </c>
      <c r="G1011" s="19">
        <f>((VLOOKUP(ROUND($A1011 + (G$9/12),5),'main sheet'!$G:$M, 4, 0) - VLOOKUP(ROUND($A1011 + (G$9/12) + (1/12),5),'main sheet'!$G:$M, 4, 0)) / VLOOKUP(ROUND($A1011,5),'main sheet'!$G:$M, 4, 0)) * G$11</f>
        <v>9.4125444669444901E-3</v>
      </c>
      <c r="H1011" s="19">
        <f>((VLOOKUP(ROUND($A1011 + (H$9/12),5),'main sheet'!$G:$M, 4, 0) - VLOOKUP(ROUND($A1011 + (H$9/12) + (1/12),5),'main sheet'!$G:$M, 4, 0)) / VLOOKUP(ROUND($A1011,5),'main sheet'!$G:$M, 4, 0)) * H$11</f>
        <v>9.4034133745516425E-3</v>
      </c>
      <c r="I1011" s="19">
        <f>((VLOOKUP(ROUND($A1011 + (I$9/12),5),'main sheet'!$G:$M, 4, 0) - VLOOKUP(ROUND($A1011 + (I$9/12) + (1/12),5),'main sheet'!$G:$M, 4, 0)) / VLOOKUP(ROUND($A1011,5),'main sheet'!$G:$M, 4, 0)) * I$11</f>
        <v>9.3942911402150383E-3</v>
      </c>
      <c r="J1011" s="19">
        <f>((VLOOKUP(ROUND($A1011 + (J$9/12),5),'main sheet'!$G:$M, 4, 0) - VLOOKUP(ROUND($A1011 + (J$9/12) + (1/12),5),'main sheet'!$G:$M, 4, 0)) / VLOOKUP(ROUND($A1011,5),'main sheet'!$G:$M, 4, 0)) * J$11</f>
        <v>9.3851777553414957E-3</v>
      </c>
      <c r="K1011" s="19">
        <f>((VLOOKUP(ROUND($A1011 + (K$9/12),5),'main sheet'!$G:$M, 4, 0) - VLOOKUP(ROUND($A1011 + (K$9/12) + (1/12),5),'main sheet'!$G:$M, 4, 0)) / VLOOKUP(ROUND($A1011,5),'main sheet'!$G:$M, 4, 0)) * K$11</f>
        <v>9.3760732113461632E-3</v>
      </c>
      <c r="L1011" s="19">
        <f>((VLOOKUP(ROUND($A1011 + (L$9/12),5),'main sheet'!$G:$M, 4, 0) - VLOOKUP(ROUND($A1011 + (L$9/12) + (1/12),5),'main sheet'!$G:$M, 4, 0)) / VLOOKUP(ROUND($A1011,5),'main sheet'!$G:$M, 4, 0)) * L$11</f>
        <v>9.1484721927239006E-3</v>
      </c>
      <c r="M1011" s="19">
        <f>((VLOOKUP(ROUND($A1011 + (M$9/12),5),'main sheet'!$G:$M, 4, 0) - VLOOKUP(ROUND($A1011 + (M$9/12) + (1/12),5),'main sheet'!$G:$M, 4, 0)) / VLOOKUP(ROUND($A1011,5),'main sheet'!$G:$M, 4, 0)) * M$11</f>
        <v>9.1735159943749818E-3</v>
      </c>
      <c r="N1011" s="19">
        <f>((VLOOKUP(ROUND($A1011 + (N$9/12),5),'main sheet'!$G:$M, 4, 0) - VLOOKUP(ROUND($A1011 + (N$9/12) + (1/12),5),'main sheet'!$G:$M, 4, 0)) / VLOOKUP(ROUND($A1011,5),'main sheet'!$G:$M, 4, 0)) * N$11</f>
        <v>9.1674462709463739E-3</v>
      </c>
      <c r="O1011" s="19">
        <f>((VLOOKUP(ROUND($A1011 + (O$9/12),5),'main sheet'!$G:$M, 4, 0) - VLOOKUP(ROUND($A1011 + (O$9/12) + (1/12),5),'main sheet'!$G:$M, 4, 0)) / VLOOKUP(ROUND($A1011,5),'main sheet'!$G:$M, 4, 0)) * O$11</f>
        <v>9.1613805635941941E-3</v>
      </c>
      <c r="P1011" s="19">
        <f>((VLOOKUP(ROUND($A1011 + (P$9/12),5),'main sheet'!$G:$M, 4, 0) - VLOOKUP(ROUND($A1011 + (P$9/12) + (1/12),5),'main sheet'!$G:$M, 4, 0)) / VLOOKUP(ROUND($A1011,5),'main sheet'!$G:$M, 4, 0)) * P$11</f>
        <v>9.1553188696611738E-3</v>
      </c>
      <c r="Q1011" s="19">
        <f>((VLOOKUP(ROUND($A1011 + (Q$9/12),5),'main sheet'!$G:$M, 4, 0) - VLOOKUP(ROUND($A1011 + (Q$9/12) + (1/12),5),'main sheet'!$G:$M, 4, 0)) / VLOOKUP(ROUND($A1011,5),'main sheet'!$G:$M, 4, 0)) * Q$11</f>
        <v>9.1492611864921868E-3</v>
      </c>
      <c r="R1011" s="19">
        <f>((VLOOKUP(ROUND($A1011 + (R$9/12),5),'main sheet'!$G:$M, 4, 0) - VLOOKUP(ROUND($A1011 + (R$9/12) + (1/12),5),'main sheet'!$G:$M, 4, 0)) / VLOOKUP(ROUND($A1011,5),'main sheet'!$G:$M, 4, 0)) * R$11</f>
        <v>9.1432075114331029E-3</v>
      </c>
      <c r="S1011" s="19">
        <f>((VLOOKUP(ROUND($A1011 + (S$9/12),5),'main sheet'!$G:$M, 4, 0) - VLOOKUP(ROUND($A1011 + (S$9/12) + (1/12),5),'main sheet'!$G:$M, 4, 0)) / VLOOKUP(ROUND($A1011,5),'main sheet'!$G:$M, 4, 0)) * S$11</f>
        <v>9.1371578418319253E-3</v>
      </c>
      <c r="T1011" s="19">
        <f>((VLOOKUP(ROUND($A1011 + (T$9/12),5),'main sheet'!$G:$M, 4, 0) - VLOOKUP(ROUND($A1011 + (T$9/12) + (1/12),5),'main sheet'!$G:$M, 4, 0)) / VLOOKUP(ROUND($A1011,5),'main sheet'!$G:$M, 4, 0)) * T$11</f>
        <v>9.1311121750387945E-3</v>
      </c>
      <c r="U1011" s="19">
        <f>((VLOOKUP(ROUND($A1011 + (U$9/12),5),'main sheet'!$G:$M, 4, 0) - VLOOKUP(ROUND($A1011 + (U$9/12) + (1/12),5),'main sheet'!$G:$M, 4, 0)) / VLOOKUP(ROUND($A1011,5),'main sheet'!$G:$M, 4, 0)) * U$11</f>
        <v>9.1250705084048433E-3</v>
      </c>
      <c r="V1011" s="19">
        <f>((VLOOKUP(ROUND($A1011 + (V$9/12),5),'main sheet'!$G:$M, 4, 0) - VLOOKUP(ROUND($A1011 + (V$9/12) + (1/12),5),'main sheet'!$G:$M, 4, 0)) / VLOOKUP(ROUND($A1011,5),'main sheet'!$G:$M, 4, 0)) * V$11</f>
        <v>9.1190328392833364E-3</v>
      </c>
      <c r="W1011" s="19">
        <f>((VLOOKUP(ROUND($A1011 + (W$9/12),5),'main sheet'!$G:$M, 4, 0) - VLOOKUP(ROUND($A1011 + (W$9/12) + (1/12),5),'main sheet'!$G:$M, 4, 0)) / VLOOKUP(ROUND($A1011,5),'main sheet'!$G:$M, 4, 0)) * W$11</f>
        <v>9.1129991650296723E-3</v>
      </c>
      <c r="X1011" s="19">
        <f>((VLOOKUP(ROUND($A1011 + (X$9/12),5),'main sheet'!$G:$M, 4, 0) - VLOOKUP(ROUND($A1011 + (X$9/12) + (1/12),5),'main sheet'!$G:$M, 4, 0)) / VLOOKUP(ROUND($A1011,5),'main sheet'!$G:$M, 4, 0)) * X$11</f>
        <v>8.7434920712022197E-3</v>
      </c>
      <c r="Y1011" s="19">
        <f>((VLOOKUP(ROUND($A1011 + (Y$9/12),5),'main sheet'!$G:$M, 4, 0) - VLOOKUP(ROUND($A1011 + (Y$9/12) + (1/12),5),'main sheet'!$G:$M, 4, 0)) / VLOOKUP(ROUND($A1011,5),'main sheet'!$G:$M, 4, 0)) * Y$11</f>
        <v>8.7377068762230087E-3</v>
      </c>
      <c r="Z1011" s="19">
        <f>((VLOOKUP(ROUND($A1011 + (Z$9/12),5),'main sheet'!$G:$M, 4, 0) - VLOOKUP(ROUND($A1011 + (Z$9/12) + (1/12),5),'main sheet'!$G:$M, 4, 0)) / VLOOKUP(ROUND($A1011,5),'main sheet'!$G:$M, 4, 0)) * Z$11</f>
        <v>8.7319255090597854E-3</v>
      </c>
      <c r="AA1011" s="19">
        <f>((VLOOKUP(ROUND($A1011 + (AA$9/12),5),'main sheet'!$G:$M, 4, 0) - VLOOKUP(ROUND($A1011 + (AA$9/12) + (1/12),5),'main sheet'!$G:$M, 4, 0)) / VLOOKUP(ROUND($A1011,5),'main sheet'!$G:$M, 4, 0)) * AA$11</f>
        <v>8.7261479671802283E-3</v>
      </c>
      <c r="AB1011" s="19">
        <f>((VLOOKUP(ROUND($A1011 + (AB$9/12),5),'main sheet'!$G:$M, 4, 0) - VLOOKUP(ROUND($A1011 + (AB$9/12) + (1/12),5),'main sheet'!$G:$M, 4, 0)) / VLOOKUP(ROUND($A1011,5),'main sheet'!$G:$M, 4, 0)) * AB$11</f>
        <v>8.7203742480533048E-3</v>
      </c>
      <c r="AC1011" s="19">
        <f>((VLOOKUP(ROUND($A1011 + (AC$9/12),5),'main sheet'!$G:$M, 4, 0) - VLOOKUP(ROUND($A1011 + (AC$9/12) + (1/12),5),'main sheet'!$G:$M, 4, 0)) / VLOOKUP(ROUND($A1011,5),'main sheet'!$G:$M, 4, 0)) * AC$11</f>
        <v>8.7146043491492936E-3</v>
      </c>
      <c r="AD1011" s="19">
        <f>((VLOOKUP(ROUND($A1011 + (AD$9/12),5),'main sheet'!$G:$M, 4, 0) - VLOOKUP(ROUND($A1011 + (AD$9/12) + (1/12),5),'main sheet'!$G:$M, 4, 0)) / VLOOKUP(ROUND($A1011,5),'main sheet'!$G:$M, 4, 0)) * AD$11</f>
        <v>8.7088382679408865E-3</v>
      </c>
      <c r="AE1011" s="19">
        <f>((VLOOKUP(ROUND($A1011 + (AE$9/12),5),'main sheet'!$G:$M, 4, 0) - VLOOKUP(ROUND($A1011 + (AE$9/12) + (1/12),5),'main sheet'!$G:$M, 4, 0)) / VLOOKUP(ROUND($A1011,5),'main sheet'!$G:$M, 4, 0)) * AE$11</f>
        <v>8.7030760019020798E-3</v>
      </c>
      <c r="AF1011" s="19">
        <f>((VLOOKUP(ROUND($A1011 + (AF$9/12),5),'main sheet'!$G:$M, 4, 0) - VLOOKUP(ROUND($A1011 + (AF$9/12) + (1/12),5),'main sheet'!$G:$M, 4, 0)) / VLOOKUP(ROUND($A1011,5),'main sheet'!$G:$M, 4, 0)) * AF$11</f>
        <v>8.6973175485081638E-3</v>
      </c>
      <c r="AH1011" s="18">
        <f t="shared" si="30"/>
        <v>83.166666666666671</v>
      </c>
      <c r="AI1011" s="19">
        <f t="shared" si="31"/>
        <v>0.27292062416049251</v>
      </c>
    </row>
    <row r="1012" spans="1:35" x14ac:dyDescent="0.3">
      <c r="A1012" s="19">
        <v>83.25</v>
      </c>
      <c r="C1012" s="19">
        <f>((VLOOKUP(ROUND($A1012 + (C$9/12),5),'main sheet'!$G:$M, 4, 0) - VLOOKUP(ROUND($A1012 + (C$9/12) + (1/12),5),'main sheet'!$G:$M, 4, 0)) / VLOOKUP(ROUND($A1012,5),'main sheet'!$G:$M, 4, 0)) * C$11</f>
        <v>9.5394727143148297E-3</v>
      </c>
      <c r="D1012" s="19">
        <f>((VLOOKUP(ROUND($A1012 + (D$9/12),5),'main sheet'!$G:$M, 4, 0) - VLOOKUP(ROUND($A1012 + (D$9/12) + (1/12),5),'main sheet'!$G:$M, 4, 0)) / VLOOKUP(ROUND($A1012,5),'main sheet'!$G:$M, 4, 0)) * D$11</f>
        <v>9.5302184890583806E-3</v>
      </c>
      <c r="E1012" s="19">
        <f>((VLOOKUP(ROUND($A1012 + (E$9/12),5),'main sheet'!$G:$M, 4, 0) - VLOOKUP(ROUND($A1012 + (E$9/12) + (1/12),5),'main sheet'!$G:$M, 4, 0)) / VLOOKUP(ROUND($A1012,5),'main sheet'!$G:$M, 4, 0)) * E$11</f>
        <v>9.5209732413091448E-3</v>
      </c>
      <c r="F1012" s="19">
        <f>((VLOOKUP(ROUND($A1012 + (F$9/12),5),'main sheet'!$G:$M, 4, 0) - VLOOKUP(ROUND($A1012 + (F$9/12) + (1/12),5),'main sheet'!$G:$M, 4, 0)) / VLOOKUP(ROUND($A1012,5),'main sheet'!$G:$M, 4, 0)) * F$11</f>
        <v>9.5117369623580559E-3</v>
      </c>
      <c r="G1012" s="19">
        <f>((VLOOKUP(ROUND($A1012 + (G$9/12),5),'main sheet'!$G:$M, 4, 0) - VLOOKUP(ROUND($A1012 + (G$9/12) + (1/12),5),'main sheet'!$G:$M, 4, 0)) / VLOOKUP(ROUND($A1012,5),'main sheet'!$G:$M, 4, 0)) * G$11</f>
        <v>9.5025096435045024E-3</v>
      </c>
      <c r="H1012" s="19">
        <f>((VLOOKUP(ROUND($A1012 + (H$9/12),5),'main sheet'!$G:$M, 4, 0) - VLOOKUP(ROUND($A1012 + (H$9/12) + (1/12),5),'main sheet'!$G:$M, 4, 0)) / VLOOKUP(ROUND($A1012,5),'main sheet'!$G:$M, 4, 0)) * H$11</f>
        <v>9.4932912760563089E-3</v>
      </c>
      <c r="I1012" s="19">
        <f>((VLOOKUP(ROUND($A1012 + (I$9/12),5),'main sheet'!$G:$M, 4, 0) - VLOOKUP(ROUND($A1012 + (I$9/12) + (1/12),5),'main sheet'!$G:$M, 4, 0)) / VLOOKUP(ROUND($A1012,5),'main sheet'!$G:$M, 4, 0)) * I$11</f>
        <v>9.4840818513297325E-3</v>
      </c>
      <c r="J1012" s="19">
        <f>((VLOOKUP(ROUND($A1012 + (J$9/12),5),'main sheet'!$G:$M, 4, 0) - VLOOKUP(ROUND($A1012 + (J$9/12) + (1/12),5),'main sheet'!$G:$M, 4, 0)) / VLOOKUP(ROUND($A1012,5),'main sheet'!$G:$M, 4, 0)) * J$11</f>
        <v>9.4748813606494557E-3</v>
      </c>
      <c r="K1012" s="19">
        <f>((VLOOKUP(ROUND($A1012 + (K$9/12),5),'main sheet'!$G:$M, 4, 0) - VLOOKUP(ROUND($A1012 + (K$9/12) + (1/12),5),'main sheet'!$G:$M, 4, 0)) / VLOOKUP(ROUND($A1012,5),'main sheet'!$G:$M, 4, 0)) * K$11</f>
        <v>9.2448818074890443E-3</v>
      </c>
      <c r="L1012" s="19">
        <f>((VLOOKUP(ROUND($A1012 + (L$9/12),5),'main sheet'!$G:$M, 4, 0) - VLOOKUP(ROUND($A1012 + (L$9/12) + (1/12),5),'main sheet'!$G:$M, 4, 0)) / VLOOKUP(ROUND($A1012,5),'main sheet'!$G:$M, 4, 0)) * L$11</f>
        <v>9.2359133643392897E-3</v>
      </c>
      <c r="M1012" s="19">
        <f>((VLOOKUP(ROUND($A1012 + (M$9/12),5),'main sheet'!$G:$M, 4, 0) - VLOOKUP(ROUND($A1012 + (M$9/12) + (1/12),5),'main sheet'!$G:$M, 4, 0)) / VLOOKUP(ROUND($A1012,5),'main sheet'!$G:$M, 4, 0)) * M$11</f>
        <v>9.2611965348504688E-3</v>
      </c>
      <c r="N1012" s="19">
        <f>((VLOOKUP(ROUND($A1012 + (N$9/12),5),'main sheet'!$G:$M, 4, 0) - VLOOKUP(ROUND($A1012 + (N$9/12) + (1/12),5),'main sheet'!$G:$M, 4, 0)) / VLOOKUP(ROUND($A1012,5),'main sheet'!$G:$M, 4, 0)) * N$11</f>
        <v>9.2550687969558416E-3</v>
      </c>
      <c r="O1012" s="19">
        <f>((VLOOKUP(ROUND($A1012 + (O$9/12),5),'main sheet'!$G:$M, 4, 0) - VLOOKUP(ROUND($A1012 + (O$9/12) + (1/12),5),'main sheet'!$G:$M, 4, 0)) / VLOOKUP(ROUND($A1012,5),'main sheet'!$G:$M, 4, 0)) * O$11</f>
        <v>9.2489451135233346E-3</v>
      </c>
      <c r="P1012" s="19">
        <f>((VLOOKUP(ROUND($A1012 + (P$9/12),5),'main sheet'!$G:$M, 4, 0) - VLOOKUP(ROUND($A1012 + (P$9/12) + (1/12),5),'main sheet'!$G:$M, 4, 0)) / VLOOKUP(ROUND($A1012,5),'main sheet'!$G:$M, 4, 0)) * P$11</f>
        <v>9.2428254818706628E-3</v>
      </c>
      <c r="Q1012" s="19">
        <f>((VLOOKUP(ROUND($A1012 + (Q$9/12),5),'main sheet'!$G:$M, 4, 0) - VLOOKUP(ROUND($A1012 + (Q$9/12) + (1/12),5),'main sheet'!$G:$M, 4, 0)) / VLOOKUP(ROUND($A1012,5),'main sheet'!$G:$M, 4, 0)) * Q$11</f>
        <v>9.2367098993165562E-3</v>
      </c>
      <c r="R1012" s="19">
        <f>((VLOOKUP(ROUND($A1012 + (R$9/12),5),'main sheet'!$G:$M, 4, 0) - VLOOKUP(ROUND($A1012 + (R$9/12) + (1/12),5),'main sheet'!$G:$M, 4, 0)) / VLOOKUP(ROUND($A1012,5),'main sheet'!$G:$M, 4, 0)) * R$11</f>
        <v>9.2305983631819008E-3</v>
      </c>
      <c r="S1012" s="19">
        <f>((VLOOKUP(ROUND($A1012 + (S$9/12),5),'main sheet'!$G:$M, 4, 0) - VLOOKUP(ROUND($A1012 + (S$9/12) + (1/12),5),'main sheet'!$G:$M, 4, 0)) / VLOOKUP(ROUND($A1012,5),'main sheet'!$G:$M, 4, 0)) * S$11</f>
        <v>9.2244908707897321E-3</v>
      </c>
      <c r="T1012" s="19">
        <f>((VLOOKUP(ROUND($A1012 + (T$9/12),5),'main sheet'!$G:$M, 4, 0) - VLOOKUP(ROUND($A1012 + (T$9/12) + (1/12),5),'main sheet'!$G:$M, 4, 0)) / VLOOKUP(ROUND($A1012,5),'main sheet'!$G:$M, 4, 0)) * T$11</f>
        <v>9.2183874194641004E-3</v>
      </c>
      <c r="U1012" s="19">
        <f>((VLOOKUP(ROUND($A1012 + (U$9/12),5),'main sheet'!$G:$M, 4, 0) - VLOOKUP(ROUND($A1012 + (U$9/12) + (1/12),5),'main sheet'!$G:$M, 4, 0)) / VLOOKUP(ROUND($A1012,5),'main sheet'!$G:$M, 4, 0)) * U$11</f>
        <v>9.2122880065312017E-3</v>
      </c>
      <c r="V1012" s="19">
        <f>((VLOOKUP(ROUND($A1012 + (V$9/12),5),'main sheet'!$G:$M, 4, 0) - VLOOKUP(ROUND($A1012 + (V$9/12) + (1/12),5),'main sheet'!$G:$M, 4, 0)) / VLOOKUP(ROUND($A1012,5),'main sheet'!$G:$M, 4, 0)) * V$11</f>
        <v>9.2061926293193885E-3</v>
      </c>
      <c r="W1012" s="19">
        <f>((VLOOKUP(ROUND($A1012 + (W$9/12),5),'main sheet'!$G:$M, 4, 0) - VLOOKUP(ROUND($A1012 + (W$9/12) + (1/12),5),'main sheet'!$G:$M, 4, 0)) / VLOOKUP(ROUND($A1012,5),'main sheet'!$G:$M, 4, 0)) * W$11</f>
        <v>8.832906796403979E-3</v>
      </c>
      <c r="X1012" s="19">
        <f>((VLOOKUP(ROUND($A1012 + (X$9/12),5),'main sheet'!$G:$M, 4, 0) - VLOOKUP(ROUND($A1012 + (X$9/12) + (1/12),5),'main sheet'!$G:$M, 4, 0)) / VLOOKUP(ROUND($A1012,5),'main sheet'!$G:$M, 4, 0)) * X$11</f>
        <v>8.8270624395229685E-3</v>
      </c>
      <c r="Y1012" s="19">
        <f>((VLOOKUP(ROUND($A1012 + (Y$9/12),5),'main sheet'!$G:$M, 4, 0) - VLOOKUP(ROUND($A1012 + (Y$9/12) + (1/12),5),'main sheet'!$G:$M, 4, 0)) / VLOOKUP(ROUND($A1012,5),'main sheet'!$G:$M, 4, 0)) * Y$11</f>
        <v>8.8212219496028449E-3</v>
      </c>
      <c r="Z1012" s="19">
        <f>((VLOOKUP(ROUND($A1012 + (Z$9/12),5),'main sheet'!$G:$M, 4, 0) - VLOOKUP(ROUND($A1012 + (Z$9/12) + (1/12),5),'main sheet'!$G:$M, 4, 0)) / VLOOKUP(ROUND($A1012,5),'main sheet'!$G:$M, 4, 0)) * Z$11</f>
        <v>8.8153853240853872E-3</v>
      </c>
      <c r="AA1012" s="19">
        <f>((VLOOKUP(ROUND($A1012 + (AA$9/12),5),'main sheet'!$G:$M, 4, 0) - VLOOKUP(ROUND($A1012 + (AA$9/12) + (1/12),5),'main sheet'!$G:$M, 4, 0)) / VLOOKUP(ROUND($A1012,5),'main sheet'!$G:$M, 4, 0)) * AA$11</f>
        <v>8.809552560413686E-3</v>
      </c>
      <c r="AB1012" s="19">
        <f>((VLOOKUP(ROUND($A1012 + (AB$9/12),5),'main sheet'!$G:$M, 4, 0) - VLOOKUP(ROUND($A1012 + (AB$9/12) + (1/12),5),'main sheet'!$G:$M, 4, 0)) / VLOOKUP(ROUND($A1012,5),'main sheet'!$G:$M, 4, 0)) * AB$11</f>
        <v>8.8037236560321429E-3</v>
      </c>
      <c r="AC1012" s="19">
        <f>((VLOOKUP(ROUND($A1012 + (AC$9/12),5),'main sheet'!$G:$M, 4, 0) - VLOOKUP(ROUND($A1012 + (AC$9/12) + (1/12),5),'main sheet'!$G:$M, 4, 0)) / VLOOKUP(ROUND($A1012,5),'main sheet'!$G:$M, 4, 0)) * AC$11</f>
        <v>8.7978986083876096E-3</v>
      </c>
      <c r="AD1012" s="19">
        <f>((VLOOKUP(ROUND($A1012 + (AD$9/12),5),'main sheet'!$G:$M, 4, 0) - VLOOKUP(ROUND($A1012 + (AD$9/12) + (1/12),5),'main sheet'!$G:$M, 4, 0)) / VLOOKUP(ROUND($A1012,5),'main sheet'!$G:$M, 4, 0)) * AD$11</f>
        <v>8.7920774149282486E-3</v>
      </c>
      <c r="AE1012" s="19">
        <f>((VLOOKUP(ROUND($A1012 + (AE$9/12),5),'main sheet'!$G:$M, 4, 0) - VLOOKUP(ROUND($A1012 + (AE$9/12) + (1/12),5),'main sheet'!$G:$M, 4, 0)) / VLOOKUP(ROUND($A1012,5),'main sheet'!$G:$M, 4, 0)) * AE$11</f>
        <v>8.7862600731035308E-3</v>
      </c>
      <c r="AF1012" s="19">
        <f>((VLOOKUP(ROUND($A1012 + (AF$9/12),5),'main sheet'!$G:$M, 4, 0) - VLOOKUP(ROUND($A1012 + (AF$9/12) + (1/12),5),'main sheet'!$G:$M, 4, 0)) / VLOOKUP(ROUND($A1012,5),'main sheet'!$G:$M, 4, 0)) * AF$11</f>
        <v>8.7804465803653729E-3</v>
      </c>
      <c r="AH1012" s="18">
        <f t="shared" si="30"/>
        <v>83.25</v>
      </c>
      <c r="AI1012" s="19">
        <f t="shared" si="31"/>
        <v>0.27494119922905763</v>
      </c>
    </row>
    <row r="1013" spans="1:35" x14ac:dyDescent="0.3">
      <c r="A1013" s="19">
        <v>83.333333333333329</v>
      </c>
      <c r="C1013" s="19">
        <f>((VLOOKUP(ROUND($A1013 + (C$9/12),5),'main sheet'!$G:$M, 4, 0) - VLOOKUP(ROUND($A1013 + (C$9/12) + (1/12),5),'main sheet'!$G:$M, 4, 0)) / VLOOKUP(ROUND($A1013,5),'main sheet'!$G:$M, 4, 0)) * C$11</f>
        <v>9.631530965609935E-3</v>
      </c>
      <c r="D1013" s="19">
        <f>((VLOOKUP(ROUND($A1013 + (D$9/12),5),'main sheet'!$G:$M, 4, 0) - VLOOKUP(ROUND($A1013 + (D$9/12) + (1/12),5),'main sheet'!$G:$M, 4, 0)) / VLOOKUP(ROUND($A1013,5),'main sheet'!$G:$M, 4, 0)) * D$11</f>
        <v>9.6221874348101158E-3</v>
      </c>
      <c r="E1013" s="19">
        <f>((VLOOKUP(ROUND($A1013 + (E$9/12),5),'main sheet'!$G:$M, 4, 0) - VLOOKUP(ROUND($A1013 + (E$9/12) + (1/12),5),'main sheet'!$G:$M, 4, 0)) / VLOOKUP(ROUND($A1013,5),'main sheet'!$G:$M, 4, 0)) * E$11</f>
        <v>9.6128529681526569E-3</v>
      </c>
      <c r="F1013" s="19">
        <f>((VLOOKUP(ROUND($A1013 + (F$9/12),5),'main sheet'!$G:$M, 4, 0) - VLOOKUP(ROUND($A1013 + (F$9/12) + (1/12),5),'main sheet'!$G:$M, 4, 0)) / VLOOKUP(ROUND($A1013,5),'main sheet'!$G:$M, 4, 0)) * F$11</f>
        <v>9.6035275568444496E-3</v>
      </c>
      <c r="G1013" s="19">
        <f>((VLOOKUP(ROUND($A1013 + (G$9/12),5),'main sheet'!$G:$M, 4, 0) - VLOOKUP(ROUND($A1013 + (G$9/12) + (1/12),5),'main sheet'!$G:$M, 4, 0)) / VLOOKUP(ROUND($A1013,5),'main sheet'!$G:$M, 4, 0)) * G$11</f>
        <v>9.5942111921009151E-3</v>
      </c>
      <c r="H1013" s="19">
        <f>((VLOOKUP(ROUND($A1013 + (H$9/12),5),'main sheet'!$G:$M, 4, 0) - VLOOKUP(ROUND($A1013 + (H$9/12) + (1/12),5),'main sheet'!$G:$M, 4, 0)) / VLOOKUP(ROUND($A1013,5),'main sheet'!$G:$M, 4, 0)) * H$11</f>
        <v>9.584903865145997E-3</v>
      </c>
      <c r="I1013" s="19">
        <f>((VLOOKUP(ROUND($A1013 + (I$9/12),5),'main sheet'!$G:$M, 4, 0) - VLOOKUP(ROUND($A1013 + (I$9/12) + (1/12),5),'main sheet'!$G:$M, 4, 0)) / VLOOKUP(ROUND($A1013,5),'main sheet'!$G:$M, 4, 0)) * I$11</f>
        <v>9.5756055672121514E-3</v>
      </c>
      <c r="J1013" s="19">
        <f>((VLOOKUP(ROUND($A1013 + (J$9/12),5),'main sheet'!$G:$M, 4, 0) - VLOOKUP(ROUND($A1013 + (J$9/12) + (1/12),5),'main sheet'!$G:$M, 4, 0)) / VLOOKUP(ROUND($A1013,5),'main sheet'!$G:$M, 4, 0)) * J$11</f>
        <v>9.3431609678690988E-3</v>
      </c>
      <c r="K1013" s="19">
        <f>((VLOOKUP(ROUND($A1013 + (K$9/12),5),'main sheet'!$G:$M, 4, 0) - VLOOKUP(ROUND($A1013 + (K$9/12) + (1/12),5),'main sheet'!$G:$M, 4, 0)) / VLOOKUP(ROUND($A1013,5),'main sheet'!$G:$M, 4, 0)) * K$11</f>
        <v>9.3340971842833017E-3</v>
      </c>
      <c r="L1013" s="19">
        <f>((VLOOKUP(ROUND($A1013 + (L$9/12),5),'main sheet'!$G:$M, 4, 0) - VLOOKUP(ROUND($A1013 + (L$9/12) + (1/12),5),'main sheet'!$G:$M, 4, 0)) / VLOOKUP(ROUND($A1013,5),'main sheet'!$G:$M, 4, 0)) * L$11</f>
        <v>9.3250421934578543E-3</v>
      </c>
      <c r="M1013" s="19">
        <f>((VLOOKUP(ROUND($A1013 + (M$9/12),5),'main sheet'!$G:$M, 4, 0) - VLOOKUP(ROUND($A1013 + (M$9/12) + (1/12),5),'main sheet'!$G:$M, 4, 0)) / VLOOKUP(ROUND($A1013,5),'main sheet'!$G:$M, 4, 0)) * M$11</f>
        <v>9.3505693527651586E-3</v>
      </c>
      <c r="N1013" s="19">
        <f>((VLOOKUP(ROUND($A1013 + (N$9/12),5),'main sheet'!$G:$M, 4, 0) - VLOOKUP(ROUND($A1013 + (N$9/12) + (1/12),5),'main sheet'!$G:$M, 4, 0)) / VLOOKUP(ROUND($A1013,5),'main sheet'!$G:$M, 4, 0)) * N$11</f>
        <v>9.3443824806968626E-3</v>
      </c>
      <c r="O1013" s="19">
        <f>((VLOOKUP(ROUND($A1013 + (O$9/12),5),'main sheet'!$G:$M, 4, 0) - VLOOKUP(ROUND($A1013 + (O$9/12) + (1/12),5),'main sheet'!$G:$M, 4, 0)) / VLOOKUP(ROUND($A1013,5),'main sheet'!$G:$M, 4, 0)) * O$11</f>
        <v>9.3381997022176262E-3</v>
      </c>
      <c r="P1013" s="19">
        <f>((VLOOKUP(ROUND($A1013 + (P$9/12),5),'main sheet'!$G:$M, 4, 0) - VLOOKUP(ROUND($A1013 + (P$9/12) + (1/12),5),'main sheet'!$G:$M, 4, 0)) / VLOOKUP(ROUND($A1013,5),'main sheet'!$G:$M, 4, 0)) * P$11</f>
        <v>9.3320210146185072E-3</v>
      </c>
      <c r="Q1013" s="19">
        <f>((VLOOKUP(ROUND($A1013 + (Q$9/12),5),'main sheet'!$G:$M, 4, 0) - VLOOKUP(ROUND($A1013 + (Q$9/12) + (1/12),5),'main sheet'!$G:$M, 4, 0)) / VLOOKUP(ROUND($A1013,5),'main sheet'!$G:$M, 4, 0)) * Q$11</f>
        <v>9.3258464151927505E-3</v>
      </c>
      <c r="R1013" s="19">
        <f>((VLOOKUP(ROUND($A1013 + (R$9/12),5),'main sheet'!$G:$M, 4, 0) - VLOOKUP(ROUND($A1013 + (R$9/12) + (1/12),5),'main sheet'!$G:$M, 4, 0)) / VLOOKUP(ROUND($A1013,5),'main sheet'!$G:$M, 4, 0)) * R$11</f>
        <v>9.3196759012357678E-3</v>
      </c>
      <c r="S1013" s="19">
        <f>((VLOOKUP(ROUND($A1013 + (S$9/12),5),'main sheet'!$G:$M, 4, 0) - VLOOKUP(ROUND($A1013 + (S$9/12) + (1/12),5),'main sheet'!$G:$M, 4, 0)) / VLOOKUP(ROUND($A1013,5),'main sheet'!$G:$M, 4, 0)) * S$11</f>
        <v>9.3135094700439944E-3</v>
      </c>
      <c r="T1013" s="19">
        <f>((VLOOKUP(ROUND($A1013 + (T$9/12),5),'main sheet'!$G:$M, 4, 0) - VLOOKUP(ROUND($A1013 + (T$9/12) + (1/12),5),'main sheet'!$G:$M, 4, 0)) / VLOOKUP(ROUND($A1013,5),'main sheet'!$G:$M, 4, 0)) * T$11</f>
        <v>9.3073471189160407E-3</v>
      </c>
      <c r="U1013" s="19">
        <f>((VLOOKUP(ROUND($A1013 + (U$9/12),5),'main sheet'!$G:$M, 4, 0) - VLOOKUP(ROUND($A1013 + (U$9/12) + (1/12),5),'main sheet'!$G:$M, 4, 0)) / VLOOKUP(ROUND($A1013,5),'main sheet'!$G:$M, 4, 0)) * U$11</f>
        <v>9.3011888451526858E-3</v>
      </c>
      <c r="V1013" s="19">
        <f>((VLOOKUP(ROUND($A1013 + (V$9/12),5),'main sheet'!$G:$M, 4, 0) - VLOOKUP(ROUND($A1013 + (V$9/12) + (1/12),5),'main sheet'!$G:$M, 4, 0)) / VLOOKUP(ROUND($A1013,5),'main sheet'!$G:$M, 4, 0)) * V$11</f>
        <v>8.9240511765241934E-3</v>
      </c>
      <c r="W1013" s="19">
        <f>((VLOOKUP(ROUND($A1013 + (W$9/12),5),'main sheet'!$G:$M, 4, 0) - VLOOKUP(ROUND($A1013 + (W$9/12) + (1/12),5),'main sheet'!$G:$M, 4, 0)) / VLOOKUP(ROUND($A1013,5),'main sheet'!$G:$M, 4, 0)) * W$11</f>
        <v>8.9181465133026522E-3</v>
      </c>
      <c r="X1013" s="19">
        <f>((VLOOKUP(ROUND($A1013 + (X$9/12),5),'main sheet'!$G:$M, 4, 0) - VLOOKUP(ROUND($A1013 + (X$9/12) + (1/12),5),'main sheet'!$G:$M, 4, 0)) / VLOOKUP(ROUND($A1013,5),'main sheet'!$G:$M, 4, 0)) * X$11</f>
        <v>8.9122457569441264E-3</v>
      </c>
      <c r="Y1013" s="19">
        <f>((VLOOKUP(ROUND($A1013 + (Y$9/12),5),'main sheet'!$G:$M, 4, 0) - VLOOKUP(ROUND($A1013 + (Y$9/12) + (1/12),5),'main sheet'!$G:$M, 4, 0)) / VLOOKUP(ROUND($A1013,5),'main sheet'!$G:$M, 4, 0)) * Y$11</f>
        <v>8.9063489048639942E-3</v>
      </c>
      <c r="Z1013" s="19">
        <f>((VLOOKUP(ROUND($A1013 + (Z$9/12),5),'main sheet'!$G:$M, 4, 0) - VLOOKUP(ROUND($A1013 + (Z$9/12) + (1/12),5),'main sheet'!$G:$M, 4, 0)) / VLOOKUP(ROUND($A1013,5),'main sheet'!$G:$M, 4, 0)) * Z$11</f>
        <v>8.9004559544789592E-3</v>
      </c>
      <c r="AA1013" s="19">
        <f>((VLOOKUP(ROUND($A1013 + (AA$9/12),5),'main sheet'!$G:$M, 4, 0) - VLOOKUP(ROUND($A1013 + (AA$9/12) + (1/12),5),'main sheet'!$G:$M, 4, 0)) / VLOOKUP(ROUND($A1013,5),'main sheet'!$G:$M, 4, 0)) * AA$11</f>
        <v>8.8945669032070591E-3</v>
      </c>
      <c r="AB1013" s="19">
        <f>((VLOOKUP(ROUND($A1013 + (AB$9/12),5),'main sheet'!$G:$M, 4, 0) - VLOOKUP(ROUND($A1013 + (AB$9/12) + (1/12),5),'main sheet'!$G:$M, 4, 0)) / VLOOKUP(ROUND($A1013,5),'main sheet'!$G:$M, 4, 0)) * AB$11</f>
        <v>8.8886817484687946E-3</v>
      </c>
      <c r="AC1013" s="19">
        <f>((VLOOKUP(ROUND($A1013 + (AC$9/12),5),'main sheet'!$G:$M, 4, 0) - VLOOKUP(ROUND($A1013 + (AC$9/12) + (1/12),5),'main sheet'!$G:$M, 4, 0)) / VLOOKUP(ROUND($A1013,5),'main sheet'!$G:$M, 4, 0)) * AC$11</f>
        <v>8.8828004876859955E-3</v>
      </c>
      <c r="AD1013" s="19">
        <f>((VLOOKUP(ROUND($A1013 + (AD$9/12),5),'main sheet'!$G:$M, 4, 0) - VLOOKUP(ROUND($A1013 + (AD$9/12) + (1/12),5),'main sheet'!$G:$M, 4, 0)) / VLOOKUP(ROUND($A1013,5),'main sheet'!$G:$M, 4, 0)) * AD$11</f>
        <v>8.8769231182818219E-3</v>
      </c>
      <c r="AE1013" s="19">
        <f>((VLOOKUP(ROUND($A1013 + (AE$9/12),5),'main sheet'!$G:$M, 4, 0) - VLOOKUP(ROUND($A1013 + (AE$9/12) + (1/12),5),'main sheet'!$G:$M, 4, 0)) / VLOOKUP(ROUND($A1013,5),'main sheet'!$G:$M, 4, 0)) * AE$11</f>
        <v>8.8710496376818923E-3</v>
      </c>
      <c r="AF1013" s="19">
        <f>((VLOOKUP(ROUND($A1013 + (AF$9/12),5),'main sheet'!$G:$M, 4, 0) - VLOOKUP(ROUND($A1013 + (AF$9/12) + (1/12),5),'main sheet'!$G:$M, 4, 0)) / VLOOKUP(ROUND($A1013,5),'main sheet'!$G:$M, 4, 0)) * AF$11</f>
        <v>8.8651800433131502E-3</v>
      </c>
      <c r="AH1013" s="18">
        <f t="shared" si="30"/>
        <v>83.333333333333329</v>
      </c>
      <c r="AI1013" s="19">
        <f t="shared" si="31"/>
        <v>0.27700031044107848</v>
      </c>
    </row>
    <row r="1014" spans="1:35" x14ac:dyDescent="0.3">
      <c r="A1014" s="19">
        <v>83.416666666666671</v>
      </c>
      <c r="C1014" s="19">
        <f>((VLOOKUP(ROUND($A1014 + (C$9/12),5),'main sheet'!$G:$M, 4, 0) - VLOOKUP(ROUND($A1014 + (C$9/12) + (1/12),5),'main sheet'!$G:$M, 4, 0)) / VLOOKUP(ROUND($A1014,5),'main sheet'!$G:$M, 4, 0)) * C$11</f>
        <v>9.7253832996489868E-3</v>
      </c>
      <c r="D1014" s="19">
        <f>((VLOOKUP(ROUND($A1014 + (D$9/12),5),'main sheet'!$G:$M, 4, 0) - VLOOKUP(ROUND($A1014 + (D$9/12) + (1/12),5),'main sheet'!$G:$M, 4, 0)) / VLOOKUP(ROUND($A1014,5),'main sheet'!$G:$M, 4, 0)) * D$11</f>
        <v>9.7159487228693706E-3</v>
      </c>
      <c r="E1014" s="19">
        <f>((VLOOKUP(ROUND($A1014 + (E$9/12),5),'main sheet'!$G:$M, 4, 0) - VLOOKUP(ROUND($A1014 + (E$9/12) + (1/12),5),'main sheet'!$G:$M, 4, 0)) / VLOOKUP(ROUND($A1014,5),'main sheet'!$G:$M, 4, 0)) * E$11</f>
        <v>9.7065232985556523E-3</v>
      </c>
      <c r="F1014" s="19">
        <f>((VLOOKUP(ROUND($A1014 + (F$9/12),5),'main sheet'!$G:$M, 4, 0) - VLOOKUP(ROUND($A1014 + (F$9/12) + (1/12),5),'main sheet'!$G:$M, 4, 0)) / VLOOKUP(ROUND($A1014,5),'main sheet'!$G:$M, 4, 0)) * F$11</f>
        <v>9.6971070178290437E-3</v>
      </c>
      <c r="G1014" s="19">
        <f>((VLOOKUP(ROUND($A1014 + (G$9/12),5),'main sheet'!$G:$M, 4, 0) - VLOOKUP(ROUND($A1014 + (G$9/12) + (1/12),5),'main sheet'!$G:$M, 4, 0)) / VLOOKUP(ROUND($A1014,5),'main sheet'!$G:$M, 4, 0)) * G$11</f>
        <v>9.6876998718193677E-3</v>
      </c>
      <c r="H1014" s="19">
        <f>((VLOOKUP(ROUND($A1014 + (H$9/12),5),'main sheet'!$G:$M, 4, 0) - VLOOKUP(ROUND($A1014 + (H$9/12) + (1/12),5),'main sheet'!$G:$M, 4, 0)) / VLOOKUP(ROUND($A1014,5),'main sheet'!$G:$M, 4, 0)) * H$11</f>
        <v>9.6783018516650495E-3</v>
      </c>
      <c r="I1014" s="19">
        <f>((VLOOKUP(ROUND($A1014 + (I$9/12),5),'main sheet'!$G:$M, 4, 0) - VLOOKUP(ROUND($A1014 + (I$9/12) + (1/12),5),'main sheet'!$G:$M, 4, 0)) / VLOOKUP(ROUND($A1014,5),'main sheet'!$G:$M, 4, 0)) * I$11</f>
        <v>9.4433643346129147E-3</v>
      </c>
      <c r="J1014" s="19">
        <f>((VLOOKUP(ROUND($A1014 + (J$9/12),5),'main sheet'!$G:$M, 4, 0) - VLOOKUP(ROUND($A1014 + (J$9/12) + (1/12),5),'main sheet'!$G:$M, 4, 0)) / VLOOKUP(ROUND($A1014,5),'main sheet'!$G:$M, 4, 0)) * J$11</f>
        <v>9.434203343921959E-3</v>
      </c>
      <c r="K1014" s="19">
        <f>((VLOOKUP(ROUND($A1014 + (K$9/12),5),'main sheet'!$G:$M, 4, 0) - VLOOKUP(ROUND($A1014 + (K$9/12) + (1/12),5),'main sheet'!$G:$M, 4, 0)) / VLOOKUP(ROUND($A1014,5),'main sheet'!$G:$M, 4, 0)) * K$11</f>
        <v>9.4250512402917902E-3</v>
      </c>
      <c r="L1014" s="19">
        <f>((VLOOKUP(ROUND($A1014 + (L$9/12),5),'main sheet'!$G:$M, 4, 0) - VLOOKUP(ROUND($A1014 + (L$9/12) + (1/12),5),'main sheet'!$G:$M, 4, 0)) / VLOOKUP(ROUND($A1014,5),'main sheet'!$G:$M, 4, 0)) * L$11</f>
        <v>9.4159080151006991E-3</v>
      </c>
      <c r="M1014" s="19">
        <f>((VLOOKUP(ROUND($A1014 + (M$9/12),5),'main sheet'!$G:$M, 4, 0) - VLOOKUP(ROUND($A1014 + (M$9/12) + (1/12),5),'main sheet'!$G:$M, 4, 0)) / VLOOKUP(ROUND($A1014,5),'main sheet'!$G:$M, 4, 0)) * M$11</f>
        <v>9.4416839181943966E-3</v>
      </c>
      <c r="N1014" s="19">
        <f>((VLOOKUP(ROUND($A1014 + (N$9/12),5),'main sheet'!$G:$M, 4, 0) - VLOOKUP(ROUND($A1014 + (N$9/12) + (1/12),5),'main sheet'!$G:$M, 4, 0)) / VLOOKUP(ROUND($A1014,5),'main sheet'!$G:$M, 4, 0)) * N$11</f>
        <v>9.4354367595129336E-3</v>
      </c>
      <c r="O1014" s="19">
        <f>((VLOOKUP(ROUND($A1014 + (O$9/12),5),'main sheet'!$G:$M, 4, 0) - VLOOKUP(ROUND($A1014 + (O$9/12) + (1/12),5),'main sheet'!$G:$M, 4, 0)) / VLOOKUP(ROUND($A1014,5),'main sheet'!$G:$M, 4, 0)) * O$11</f>
        <v>9.42919373430922E-3</v>
      </c>
      <c r="P1014" s="19">
        <f>((VLOOKUP(ROUND($A1014 + (P$9/12),5),'main sheet'!$G:$M, 4, 0) - VLOOKUP(ROUND($A1014 + (P$9/12) + (1/12),5),'main sheet'!$G:$M, 4, 0)) / VLOOKUP(ROUND($A1014,5),'main sheet'!$G:$M, 4, 0)) * P$11</f>
        <v>9.422954839848308E-3</v>
      </c>
      <c r="Q1014" s="19">
        <f>((VLOOKUP(ROUND($A1014 + (Q$9/12),5),'main sheet'!$G:$M, 4, 0) - VLOOKUP(ROUND($A1014 + (Q$9/12) + (1/12),5),'main sheet'!$G:$M, 4, 0)) / VLOOKUP(ROUND($A1014,5),'main sheet'!$G:$M, 4, 0)) * Q$11</f>
        <v>9.4167200733974495E-3</v>
      </c>
      <c r="R1014" s="19">
        <f>((VLOOKUP(ROUND($A1014 + (R$9/12),5),'main sheet'!$G:$M, 4, 0) - VLOOKUP(ROUND($A1014 + (R$9/12) + (1/12),5),'main sheet'!$G:$M, 4, 0)) / VLOOKUP(ROUND($A1014,5),'main sheet'!$G:$M, 4, 0)) * R$11</f>
        <v>9.4104894322249288E-3</v>
      </c>
      <c r="S1014" s="19">
        <f>((VLOOKUP(ROUND($A1014 + (S$9/12),5),'main sheet'!$G:$M, 4, 0) - VLOOKUP(ROUND($A1014 + (S$9/12) + (1/12),5),'main sheet'!$G:$M, 4, 0)) / VLOOKUP(ROUND($A1014,5),'main sheet'!$G:$M, 4, 0)) * S$11</f>
        <v>9.404262913601226E-3</v>
      </c>
      <c r="T1014" s="19">
        <f>((VLOOKUP(ROUND($A1014 + (T$9/12),5),'main sheet'!$G:$M, 4, 0) - VLOOKUP(ROUND($A1014 + (T$9/12) + (1/12),5),'main sheet'!$G:$M, 4, 0)) / VLOOKUP(ROUND($A1014,5),'main sheet'!$G:$M, 4, 0)) * T$11</f>
        <v>9.3980405147990123E-3</v>
      </c>
      <c r="U1014" s="19">
        <f>((VLOOKUP(ROUND($A1014 + (U$9/12),5),'main sheet'!$G:$M, 4, 0) - VLOOKUP(ROUND($A1014 + (U$9/12) + (1/12),5),'main sheet'!$G:$M, 4, 0)) / VLOOKUP(ROUND($A1014,5),'main sheet'!$G:$M, 4, 0)) * U$11</f>
        <v>9.0169757768999922E-3</v>
      </c>
      <c r="V1014" s="19">
        <f>((VLOOKUP(ROUND($A1014 + (V$9/12),5),'main sheet'!$G:$M, 4, 0) - VLOOKUP(ROUND($A1014 + (V$9/12) + (1/12),5),'main sheet'!$G:$M, 4, 0)) / VLOOKUP(ROUND($A1014,5),'main sheet'!$G:$M, 4, 0)) * V$11</f>
        <v>9.0110096294422713E-3</v>
      </c>
      <c r="W1014" s="19">
        <f>((VLOOKUP(ROUND($A1014 + (W$9/12),5),'main sheet'!$G:$M, 4, 0) - VLOOKUP(ROUND($A1014 + (W$9/12) + (1/12),5),'main sheet'!$G:$M, 4, 0)) / VLOOKUP(ROUND($A1014,5),'main sheet'!$G:$M, 4, 0)) * W$11</f>
        <v>9.0050474295290533E-3</v>
      </c>
      <c r="X1014" s="19">
        <f>((VLOOKUP(ROUND($A1014 + (X$9/12),5),'main sheet'!$G:$M, 4, 0) - VLOOKUP(ROUND($A1014 + (X$9/12) + (1/12),5),'main sheet'!$G:$M, 4, 0)) / VLOOKUP(ROUND($A1014,5),'main sheet'!$G:$M, 4, 0)) * X$11</f>
        <v>8.9990891745488043E-3</v>
      </c>
      <c r="Y1014" s="19">
        <f>((VLOOKUP(ROUND($A1014 + (Y$9/12),5),'main sheet'!$G:$M, 4, 0) - VLOOKUP(ROUND($A1014 + (Y$9/12) + (1/12),5),'main sheet'!$G:$M, 4, 0)) / VLOOKUP(ROUND($A1014,5),'main sheet'!$G:$M, 4, 0)) * Y$11</f>
        <v>8.9931348618913307E-3</v>
      </c>
      <c r="Z1014" s="19">
        <f>((VLOOKUP(ROUND($A1014 + (Z$9/12),5),'main sheet'!$G:$M, 4, 0) - VLOOKUP(ROUND($A1014 + (Z$9/12) + (1/12),5),'main sheet'!$G:$M, 4, 0)) / VLOOKUP(ROUND($A1014,5),'main sheet'!$G:$M, 4, 0)) * Z$11</f>
        <v>8.9871844889477786E-3</v>
      </c>
      <c r="AA1014" s="19">
        <f>((VLOOKUP(ROUND($A1014 + (AA$9/12),5),'main sheet'!$G:$M, 4, 0) - VLOOKUP(ROUND($A1014 + (AA$9/12) + (1/12),5),'main sheet'!$G:$M, 4, 0)) / VLOOKUP(ROUND($A1014,5),'main sheet'!$G:$M, 4, 0)) * AA$11</f>
        <v>8.9812380531117952E-3</v>
      </c>
      <c r="AB1014" s="19">
        <f>((VLOOKUP(ROUND($A1014 + (AB$9/12),5),'main sheet'!$G:$M, 4, 0) - VLOOKUP(ROUND($A1014 + (AB$9/12) + (1/12),5),'main sheet'!$G:$M, 4, 0)) / VLOOKUP(ROUND($A1014,5),'main sheet'!$G:$M, 4, 0)) * AB$11</f>
        <v>8.975295551778362E-3</v>
      </c>
      <c r="AC1014" s="19">
        <f>((VLOOKUP(ROUND($A1014 + (AC$9/12),5),'main sheet'!$G:$M, 4, 0) - VLOOKUP(ROUND($A1014 + (AC$9/12) + (1/12),5),'main sheet'!$G:$M, 4, 0)) / VLOOKUP(ROUND($A1014,5),'main sheet'!$G:$M, 4, 0)) * AC$11</f>
        <v>8.9693569823438048E-3</v>
      </c>
      <c r="AD1014" s="19">
        <f>((VLOOKUP(ROUND($A1014 + (AD$9/12),5),'main sheet'!$G:$M, 4, 0) - VLOOKUP(ROUND($A1014 + (AD$9/12) + (1/12),5),'main sheet'!$G:$M, 4, 0)) / VLOOKUP(ROUND($A1014,5),'main sheet'!$G:$M, 4, 0)) * AD$11</f>
        <v>8.9634223422069385E-3</v>
      </c>
      <c r="AE1014" s="19">
        <f>((VLOOKUP(ROUND($A1014 + (AE$9/12),5),'main sheet'!$G:$M, 4, 0) - VLOOKUP(ROUND($A1014 + (AE$9/12) + (1/12),5),'main sheet'!$G:$M, 4, 0)) / VLOOKUP(ROUND($A1014,5),'main sheet'!$G:$M, 4, 0)) * AE$11</f>
        <v>8.9574916287679107E-3</v>
      </c>
      <c r="AF1014" s="19">
        <f>((VLOOKUP(ROUND($A1014 + (AF$9/12),5),'main sheet'!$G:$M, 4, 0) - VLOOKUP(ROUND($A1014 + (AF$9/12) + (1/12),5),'main sheet'!$G:$M, 4, 0)) / VLOOKUP(ROUND($A1014,5),'main sheet'!$G:$M, 4, 0)) * AF$11</f>
        <v>8.9515648394282148E-3</v>
      </c>
      <c r="AH1014" s="18">
        <f t="shared" si="30"/>
        <v>83.416666666666671</v>
      </c>
      <c r="AI1014" s="19">
        <f t="shared" si="31"/>
        <v>0.27909908394109856</v>
      </c>
    </row>
    <row r="1015" spans="1:35" x14ac:dyDescent="0.3">
      <c r="A1015" s="19">
        <v>83.5</v>
      </c>
      <c r="C1015" s="19">
        <f>((VLOOKUP(ROUND($A1015 + (C$9/12),5),'main sheet'!$G:$M, 4, 0) - VLOOKUP(ROUND($A1015 + (C$9/12) + (1/12),5),'main sheet'!$G:$M, 4, 0)) / VLOOKUP(ROUND($A1015,5),'main sheet'!$G:$M, 4, 0)) * C$11</f>
        <v>9.8210826786441201E-3</v>
      </c>
      <c r="D1015" s="19">
        <f>((VLOOKUP(ROUND($A1015 + (D$9/12),5),'main sheet'!$G:$M, 4, 0) - VLOOKUP(ROUND($A1015 + (D$9/12) + (1/12),5),'main sheet'!$G:$M, 4, 0)) / VLOOKUP(ROUND($A1015,5),'main sheet'!$G:$M, 4, 0)) * D$11</f>
        <v>9.8115552640697275E-3</v>
      </c>
      <c r="E1015" s="19">
        <f>((VLOOKUP(ROUND($A1015 + (E$9/12),5),'main sheet'!$G:$M, 4, 0) - VLOOKUP(ROUND($A1015 + (E$9/12) + (1/12),5),'main sheet'!$G:$M, 4, 0)) / VLOOKUP(ROUND($A1015,5),'main sheet'!$G:$M, 4, 0)) * E$11</f>
        <v>9.8020370920230103E-3</v>
      </c>
      <c r="F1015" s="19">
        <f>((VLOOKUP(ROUND($A1015 + (F$9/12),5),'main sheet'!$G:$M, 4, 0) - VLOOKUP(ROUND($A1015 + (F$9/12) + (1/12),5),'main sheet'!$G:$M, 4, 0)) / VLOOKUP(ROUND($A1015,5),'main sheet'!$G:$M, 4, 0)) * F$11</f>
        <v>9.7925281535378109E-3</v>
      </c>
      <c r="G1015" s="19">
        <f>((VLOOKUP(ROUND($A1015 + (G$9/12),5),'main sheet'!$G:$M, 4, 0) - VLOOKUP(ROUND($A1015 + (G$9/12) + (1/12),5),'main sheet'!$G:$M, 4, 0)) / VLOOKUP(ROUND($A1015,5),'main sheet'!$G:$M, 4, 0)) * G$11</f>
        <v>9.7830284396566696E-3</v>
      </c>
      <c r="H1015" s="19">
        <f>((VLOOKUP(ROUND($A1015 + (H$9/12),5),'main sheet'!$G:$M, 4, 0) - VLOOKUP(ROUND($A1015 + (H$9/12) + (1/12),5),'main sheet'!$G:$M, 4, 0)) / VLOOKUP(ROUND($A1015,5),'main sheet'!$G:$M, 4, 0)) * H$11</f>
        <v>9.5455487199610136E-3</v>
      </c>
      <c r="I1015" s="19">
        <f>((VLOOKUP(ROUND($A1015 + (I$9/12),5),'main sheet'!$G:$M, 4, 0) - VLOOKUP(ROUND($A1015 + (I$9/12) + (1/12),5),'main sheet'!$G:$M, 4, 0)) / VLOOKUP(ROUND($A1015,5),'main sheet'!$G:$M, 4, 0)) * I$11</f>
        <v>9.5362886003823259E-3</v>
      </c>
      <c r="J1015" s="19">
        <f>((VLOOKUP(ROUND($A1015 + (J$9/12),5),'main sheet'!$G:$M, 4, 0) - VLOOKUP(ROUND($A1015 + (J$9/12) + (1/12),5),'main sheet'!$G:$M, 4, 0)) / VLOOKUP(ROUND($A1015,5),'main sheet'!$G:$M, 4, 0)) * J$11</f>
        <v>9.5270374640291835E-3</v>
      </c>
      <c r="K1015" s="19">
        <f>((VLOOKUP(ROUND($A1015 + (K$9/12),5),'main sheet'!$G:$M, 4, 0) - VLOOKUP(ROUND($A1015 + (K$9/12) + (1/12),5),'main sheet'!$G:$M, 4, 0)) / VLOOKUP(ROUND($A1015,5),'main sheet'!$G:$M, 4, 0)) * K$11</f>
        <v>9.5177953021865838E-3</v>
      </c>
      <c r="L1015" s="19">
        <f>((VLOOKUP(ROUND($A1015 + (L$9/12),5),'main sheet'!$G:$M, 4, 0) - VLOOKUP(ROUND($A1015 + (L$9/12) + (1/12),5),'main sheet'!$G:$M, 4, 0)) / VLOOKUP(ROUND($A1015,5),'main sheet'!$G:$M, 4, 0)) * L$11</f>
        <v>9.5085621061483695E-3</v>
      </c>
      <c r="M1015" s="19">
        <f>((VLOOKUP(ROUND($A1015 + (M$9/12),5),'main sheet'!$G:$M, 4, 0) - VLOOKUP(ROUND($A1015 + (M$9/12) + (1/12),5),'main sheet'!$G:$M, 4, 0)) / VLOOKUP(ROUND($A1015,5),'main sheet'!$G:$M, 4, 0)) * M$11</f>
        <v>9.5345916483887856E-3</v>
      </c>
      <c r="N1015" s="19">
        <f>((VLOOKUP(ROUND($A1015 + (N$9/12),5),'main sheet'!$G:$M, 4, 0) - VLOOKUP(ROUND($A1015 + (N$9/12) + (1/12),5),'main sheet'!$G:$M, 4, 0)) / VLOOKUP(ROUND($A1015,5),'main sheet'!$G:$M, 4, 0)) * N$11</f>
        <v>9.5282830166332922E-3</v>
      </c>
      <c r="O1015" s="19">
        <f>((VLOOKUP(ROUND($A1015 + (O$9/12),5),'main sheet'!$G:$M, 4, 0) - VLOOKUP(ROUND($A1015 + (O$9/12) + (1/12),5),'main sheet'!$G:$M, 4, 0)) / VLOOKUP(ROUND($A1015,5),'main sheet'!$G:$M, 4, 0)) * O$11</f>
        <v>9.5219785590296511E-3</v>
      </c>
      <c r="P1015" s="19">
        <f>((VLOOKUP(ROUND($A1015 + (P$9/12),5),'main sheet'!$G:$M, 4, 0) - VLOOKUP(ROUND($A1015 + (P$9/12) + (1/12),5),'main sheet'!$G:$M, 4, 0)) / VLOOKUP(ROUND($A1015,5),'main sheet'!$G:$M, 4, 0)) * P$11</f>
        <v>9.5156782728163924E-3</v>
      </c>
      <c r="Q1015" s="19">
        <f>((VLOOKUP(ROUND($A1015 + (Q$9/12),5),'main sheet'!$G:$M, 4, 0) - VLOOKUP(ROUND($A1015 + (Q$9/12) + (1/12),5),'main sheet'!$G:$M, 4, 0)) / VLOOKUP(ROUND($A1015,5),'main sheet'!$G:$M, 4, 0)) * Q$11</f>
        <v>9.5093821552330992E-3</v>
      </c>
      <c r="R1015" s="19">
        <f>((VLOOKUP(ROUND($A1015 + (R$9/12),5),'main sheet'!$G:$M, 4, 0) - VLOOKUP(ROUND($A1015 + (R$9/12) + (1/12),5),'main sheet'!$G:$M, 4, 0)) / VLOOKUP(ROUND($A1015,5),'main sheet'!$G:$M, 4, 0)) * R$11</f>
        <v>9.5030902035215647E-3</v>
      </c>
      <c r="S1015" s="19">
        <f>((VLOOKUP(ROUND($A1015 + (S$9/12),5),'main sheet'!$G:$M, 4, 0) - VLOOKUP(ROUND($A1015 + (S$9/12) + (1/12),5),'main sheet'!$G:$M, 4, 0)) / VLOOKUP(ROUND($A1015,5),'main sheet'!$G:$M, 4, 0)) * S$11</f>
        <v>9.4968024149258007E-3</v>
      </c>
      <c r="T1015" s="19">
        <f>((VLOOKUP(ROUND($A1015 + (T$9/12),5),'main sheet'!$G:$M, 4, 0) - VLOOKUP(ROUND($A1015 + (T$9/12) + (1/12),5),'main sheet'!$G:$M, 4, 0)) / VLOOKUP(ROUND($A1015,5),'main sheet'!$G:$M, 4, 0)) * T$11</f>
        <v>9.1117331531553429E-3</v>
      </c>
      <c r="U1015" s="19">
        <f>((VLOOKUP(ROUND($A1015 + (U$9/12),5),'main sheet'!$G:$M, 4, 0) - VLOOKUP(ROUND($A1015 + (U$9/12) + (1/12),5),'main sheet'!$G:$M, 4, 0)) / VLOOKUP(ROUND($A1015,5),'main sheet'!$G:$M, 4, 0)) * U$11</f>
        <v>9.1057043087919825E-3</v>
      </c>
      <c r="V1015" s="19">
        <f>((VLOOKUP(ROUND($A1015 + (V$9/12),5),'main sheet'!$G:$M, 4, 0) - VLOOKUP(ROUND($A1015 + (V$9/12) + (1/12),5),'main sheet'!$G:$M, 4, 0)) / VLOOKUP(ROUND($A1015,5),'main sheet'!$G:$M, 4, 0)) * V$11</f>
        <v>9.0996794534569849E-3</v>
      </c>
      <c r="W1015" s="19">
        <f>((VLOOKUP(ROUND($A1015 + (W$9/12),5),'main sheet'!$G:$M, 4, 0) - VLOOKUP(ROUND($A1015 + (W$9/12) + (1/12),5),'main sheet'!$G:$M, 4, 0)) / VLOOKUP(ROUND($A1015,5),'main sheet'!$G:$M, 4, 0)) * W$11</f>
        <v>9.0936585845113709E-3</v>
      </c>
      <c r="X1015" s="19">
        <f>((VLOOKUP(ROUND($A1015 + (X$9/12),5),'main sheet'!$G:$M, 4, 0) - VLOOKUP(ROUND($A1015 + (X$9/12) + (1/12),5),'main sheet'!$G:$M, 4, 0)) / VLOOKUP(ROUND($A1015,5),'main sheet'!$G:$M, 4, 0)) * X$11</f>
        <v>9.0876416993175193E-3</v>
      </c>
      <c r="Y1015" s="19">
        <f>((VLOOKUP(ROUND($A1015 + (Y$9/12),5),'main sheet'!$G:$M, 4, 0) - VLOOKUP(ROUND($A1015 + (Y$9/12) + (1/12),5),'main sheet'!$G:$M, 4, 0)) / VLOOKUP(ROUND($A1015,5),'main sheet'!$G:$M, 4, 0)) * Y$11</f>
        <v>9.0816287952391588E-3</v>
      </c>
      <c r="Z1015" s="19">
        <f>((VLOOKUP(ROUND($A1015 + (Z$9/12),5),'main sheet'!$G:$M, 4, 0) - VLOOKUP(ROUND($A1015 + (Z$9/12) + (1/12),5),'main sheet'!$G:$M, 4, 0)) / VLOOKUP(ROUND($A1015,5),'main sheet'!$G:$M, 4, 0)) * Z$11</f>
        <v>9.0756198696425455E-3</v>
      </c>
      <c r="AA1015" s="19">
        <f>((VLOOKUP(ROUND($A1015 + (AA$9/12),5),'main sheet'!$G:$M, 4, 0) - VLOOKUP(ROUND($A1015 + (AA$9/12) + (1/12),5),'main sheet'!$G:$M, 4, 0)) / VLOOKUP(ROUND($A1015,5),'main sheet'!$G:$M, 4, 0)) * AA$11</f>
        <v>9.0696149198952903E-3</v>
      </c>
      <c r="AB1015" s="19">
        <f>((VLOOKUP(ROUND($A1015 + (AB$9/12),5),'main sheet'!$G:$M, 4, 0) - VLOOKUP(ROUND($A1015 + (AB$9/12) + (1/12),5),'main sheet'!$G:$M, 4, 0)) / VLOOKUP(ROUND($A1015,5),'main sheet'!$G:$M, 4, 0)) * AB$11</f>
        <v>9.0636139433663537E-3</v>
      </c>
      <c r="AC1015" s="19">
        <f>((VLOOKUP(ROUND($A1015 + (AC$9/12),5),'main sheet'!$G:$M, 4, 0) - VLOOKUP(ROUND($A1015 + (AC$9/12) + (1/12),5),'main sheet'!$G:$M, 4, 0)) / VLOOKUP(ROUND($A1015,5),'main sheet'!$G:$M, 4, 0)) * AC$11</f>
        <v>9.0576169374272132E-3</v>
      </c>
      <c r="AD1015" s="19">
        <f>((VLOOKUP(ROUND($A1015 + (AD$9/12),5),'main sheet'!$G:$M, 4, 0) - VLOOKUP(ROUND($A1015 + (AD$9/12) + (1/12),5),'main sheet'!$G:$M, 4, 0)) / VLOOKUP(ROUND($A1015,5),'main sheet'!$G:$M, 4, 0)) * AD$11</f>
        <v>9.0516238994507031E-3</v>
      </c>
      <c r="AE1015" s="19">
        <f>((VLOOKUP(ROUND($A1015 + (AE$9/12),5),'main sheet'!$G:$M, 4, 0) - VLOOKUP(ROUND($A1015 + (AE$9/12) + (1/12),5),'main sheet'!$G:$M, 4, 0)) / VLOOKUP(ROUND($A1015,5),'main sheet'!$G:$M, 4, 0)) * AE$11</f>
        <v>9.0456348268110019E-3</v>
      </c>
      <c r="AF1015" s="19">
        <f>((VLOOKUP(ROUND($A1015 + (AF$9/12),5),'main sheet'!$G:$M, 4, 0) - VLOOKUP(ROUND($A1015 + (AF$9/12) + (1/12),5),'main sheet'!$G:$M, 4, 0)) / VLOOKUP(ROUND($A1015,5),'main sheet'!$G:$M, 4, 0)) * AF$11</f>
        <v>8.5277481126226698E-3</v>
      </c>
      <c r="AH1015" s="18">
        <f t="shared" si="30"/>
        <v>83.5</v>
      </c>
      <c r="AI1015" s="19">
        <f t="shared" si="31"/>
        <v>0.28072678859487549</v>
      </c>
    </row>
    <row r="1016" spans="1:35" x14ac:dyDescent="0.3">
      <c r="A1016" s="19">
        <v>83.583333333333329</v>
      </c>
      <c r="C1016" s="19">
        <f>((VLOOKUP(ROUND($A1016 + (C$9/12),5),'main sheet'!$G:$M, 4, 0) - VLOOKUP(ROUND($A1016 + (C$9/12) + (1/12),5),'main sheet'!$G:$M, 4, 0)) / VLOOKUP(ROUND($A1016,5),'main sheet'!$G:$M, 4, 0)) * C$11</f>
        <v>9.9186841701520857E-3</v>
      </c>
      <c r="D1016" s="19">
        <f>((VLOOKUP(ROUND($A1016 + (D$9/12),5),'main sheet'!$G:$M, 4, 0) - VLOOKUP(ROUND($A1016 + (D$9/12) + (1/12),5),'main sheet'!$G:$M, 4, 0)) / VLOOKUP(ROUND($A1016,5),'main sheet'!$G:$M, 4, 0)) * D$11</f>
        <v>9.9090620725470029E-3</v>
      </c>
      <c r="E1016" s="19">
        <f>((VLOOKUP(ROUND($A1016 + (E$9/12),5),'main sheet'!$G:$M, 4, 0) - VLOOKUP(ROUND($A1016 + (E$9/12) + (1/12),5),'main sheet'!$G:$M, 4, 0)) / VLOOKUP(ROUND($A1016,5),'main sheet'!$G:$M, 4, 0)) * E$11</f>
        <v>9.8994493093214325E-3</v>
      </c>
      <c r="F1016" s="19">
        <f>((VLOOKUP(ROUND($A1016 + (F$9/12),5),'main sheet'!$G:$M, 4, 0) - VLOOKUP(ROUND($A1016 + (F$9/12) + (1/12),5),'main sheet'!$G:$M, 4, 0)) / VLOOKUP(ROUND($A1016,5),'main sheet'!$G:$M, 4, 0)) * F$11</f>
        <v>9.889845871420111E-3</v>
      </c>
      <c r="G1016" s="19">
        <f>((VLOOKUP(ROUND($A1016 + (G$9/12),5),'main sheet'!$G:$M, 4, 0) - VLOOKUP(ROUND($A1016 + (G$9/12) + (1/12),5),'main sheet'!$G:$M, 4, 0)) / VLOOKUP(ROUND($A1016,5),'main sheet'!$G:$M, 4, 0)) * G$11</f>
        <v>9.6497731945527319E-3</v>
      </c>
      <c r="H1016" s="19">
        <f>((VLOOKUP(ROUND($A1016 + (H$9/12),5),'main sheet'!$G:$M, 4, 0) - VLOOKUP(ROUND($A1016 + (H$9/12) + (1/12),5),'main sheet'!$G:$M, 4, 0)) / VLOOKUP(ROUND($A1016,5),'main sheet'!$G:$M, 4, 0)) * H$11</f>
        <v>9.6404119669994213E-3</v>
      </c>
      <c r="I1016" s="19">
        <f>((VLOOKUP(ROUND($A1016 + (I$9/12),5),'main sheet'!$G:$M, 4, 0) - VLOOKUP(ROUND($A1016 + (I$9/12) + (1/12),5),'main sheet'!$G:$M, 4, 0)) / VLOOKUP(ROUND($A1016,5),'main sheet'!$G:$M, 4, 0)) * I$11</f>
        <v>9.6310598207563214E-3</v>
      </c>
      <c r="J1016" s="19">
        <f>((VLOOKUP(ROUND($A1016 + (J$9/12),5),'main sheet'!$G:$M, 4, 0) - VLOOKUP(ROUND($A1016 + (J$9/12) + (1/12),5),'main sheet'!$G:$M, 4, 0)) / VLOOKUP(ROUND($A1016,5),'main sheet'!$G:$M, 4, 0)) * J$11</f>
        <v>9.6217167470132765E-3</v>
      </c>
      <c r="K1016" s="19">
        <f>((VLOOKUP(ROUND($A1016 + (K$9/12),5),'main sheet'!$G:$M, 4, 0) - VLOOKUP(ROUND($A1016 + (K$9/12) + (1/12),5),'main sheet'!$G:$M, 4, 0)) / VLOOKUP(ROUND($A1016,5),'main sheet'!$G:$M, 4, 0)) * K$11</f>
        <v>9.6123827369690665E-3</v>
      </c>
      <c r="L1016" s="19">
        <f>((VLOOKUP(ROUND($A1016 + (L$9/12),5),'main sheet'!$G:$M, 4, 0) - VLOOKUP(ROUND($A1016 + (L$9/12) + (1/12),5),'main sheet'!$G:$M, 4, 0)) / VLOOKUP(ROUND($A1016,5),'main sheet'!$G:$M, 4, 0)) * L$11</f>
        <v>9.603057781831412E-3</v>
      </c>
      <c r="M1016" s="19">
        <f>((VLOOKUP(ROUND($A1016 + (M$9/12),5),'main sheet'!$G:$M, 4, 0) - VLOOKUP(ROUND($A1016 + (M$9/12) + (1/12),5),'main sheet'!$G:$M, 4, 0)) / VLOOKUP(ROUND($A1016,5),'main sheet'!$G:$M, 4, 0)) * M$11</f>
        <v>9.6293460045277172E-3</v>
      </c>
      <c r="N1016" s="19">
        <f>((VLOOKUP(ROUND($A1016 + (N$9/12),5),'main sheet'!$G:$M, 4, 0) - VLOOKUP(ROUND($A1016 + (N$9/12) + (1/12),5),'main sheet'!$G:$M, 4, 0)) / VLOOKUP(ROUND($A1016,5),'main sheet'!$G:$M, 4, 0)) * N$11</f>
        <v>9.6229746778647308E-3</v>
      </c>
      <c r="O1016" s="19">
        <f>((VLOOKUP(ROUND($A1016 + (O$9/12),5),'main sheet'!$G:$M, 4, 0) - VLOOKUP(ROUND($A1016 + (O$9/12) + (1/12),5),'main sheet'!$G:$M, 4, 0)) / VLOOKUP(ROUND($A1016,5),'main sheet'!$G:$M, 4, 0)) * O$11</f>
        <v>9.6166075668365335E-3</v>
      </c>
      <c r="P1016" s="19">
        <f>((VLOOKUP(ROUND($A1016 + (P$9/12),5),'main sheet'!$G:$M, 4, 0) - VLOOKUP(ROUND($A1016 + (P$9/12) + (1/12),5),'main sheet'!$G:$M, 4, 0)) / VLOOKUP(ROUND($A1016,5),'main sheet'!$G:$M, 4, 0)) * P$11</f>
        <v>9.6102446686534195E-3</v>
      </c>
      <c r="Q1016" s="19">
        <f>((VLOOKUP(ROUND($A1016 + (Q$9/12),5),'main sheet'!$G:$M, 4, 0) - VLOOKUP(ROUND($A1016 + (Q$9/12) + (1/12),5),'main sheet'!$G:$M, 4, 0)) / VLOOKUP(ROUND($A1016,5),'main sheet'!$G:$M, 4, 0)) * Q$11</f>
        <v>9.6038859805279309E-3</v>
      </c>
      <c r="R1016" s="19">
        <f>((VLOOKUP(ROUND($A1016 + (R$9/12),5),'main sheet'!$G:$M, 4, 0) - VLOOKUP(ROUND($A1016 + (R$9/12) + (1/12),5),'main sheet'!$G:$M, 4, 0)) / VLOOKUP(ROUND($A1016,5),'main sheet'!$G:$M, 4, 0)) * R$11</f>
        <v>9.5975314996748513E-3</v>
      </c>
      <c r="S1016" s="19">
        <f>((VLOOKUP(ROUND($A1016 + (S$9/12),5),'main sheet'!$G:$M, 4, 0) - VLOOKUP(ROUND($A1016 + (S$9/12) + (1/12),5),'main sheet'!$G:$M, 4, 0)) / VLOOKUP(ROUND($A1016,5),'main sheet'!$G:$M, 4, 0)) * S$11</f>
        <v>9.2083779500979884E-3</v>
      </c>
      <c r="T1016" s="19">
        <f>((VLOOKUP(ROUND($A1016 + (T$9/12),5),'main sheet'!$G:$M, 4, 0) - VLOOKUP(ROUND($A1016 + (T$9/12) + (1/12),5),'main sheet'!$G:$M, 4, 0)) / VLOOKUP(ROUND($A1016,5),'main sheet'!$G:$M, 4, 0)) * T$11</f>
        <v>9.2022851600033918E-3</v>
      </c>
      <c r="U1016" s="19">
        <f>((VLOOKUP(ROUND($A1016 + (U$9/12),5),'main sheet'!$G:$M, 4, 0) - VLOOKUP(ROUND($A1016 + (U$9/12) + (1/12),5),'main sheet'!$G:$M, 4, 0)) / VLOOKUP(ROUND($A1016,5),'main sheet'!$G:$M, 4, 0)) * U$11</f>
        <v>9.1961964012473151E-3</v>
      </c>
      <c r="V1016" s="19">
        <f>((VLOOKUP(ROUND($A1016 + (V$9/12),5),'main sheet'!$G:$M, 4, 0) - VLOOKUP(ROUND($A1016 + (V$9/12) + (1/12),5),'main sheet'!$G:$M, 4, 0)) / VLOOKUP(ROUND($A1016,5),'main sheet'!$G:$M, 4, 0)) * V$11</f>
        <v>9.1901116711627841E-3</v>
      </c>
      <c r="W1016" s="19">
        <f>((VLOOKUP(ROUND($A1016 + (W$9/12),5),'main sheet'!$G:$M, 4, 0) - VLOOKUP(ROUND($A1016 + (W$9/12) + (1/12),5),'main sheet'!$G:$M, 4, 0)) / VLOOKUP(ROUND($A1016,5),'main sheet'!$G:$M, 4, 0)) * W$11</f>
        <v>9.1840309670842002E-3</v>
      </c>
      <c r="X1016" s="19">
        <f>((VLOOKUP(ROUND($A1016 + (X$9/12),5),'main sheet'!$G:$M, 4, 0) - VLOOKUP(ROUND($A1016 + (X$9/12) + (1/12),5),'main sheet'!$G:$M, 4, 0)) / VLOOKUP(ROUND($A1016,5),'main sheet'!$G:$M, 4, 0)) * X$11</f>
        <v>9.1779542863473368E-3</v>
      </c>
      <c r="Y1016" s="19">
        <f>((VLOOKUP(ROUND($A1016 + (Y$9/12),5),'main sheet'!$G:$M, 4, 0) - VLOOKUP(ROUND($A1016 + (Y$9/12) + (1/12),5),'main sheet'!$G:$M, 4, 0)) / VLOOKUP(ROUND($A1016,5),'main sheet'!$G:$M, 4, 0)) * Y$11</f>
        <v>9.1718816262905106E-3</v>
      </c>
      <c r="Z1016" s="19">
        <f>((VLOOKUP(ROUND($A1016 + (Z$9/12),5),'main sheet'!$G:$M, 4, 0) - VLOOKUP(ROUND($A1016 + (Z$9/12) + (1/12),5),'main sheet'!$G:$M, 4, 0)) / VLOOKUP(ROUND($A1016,5),'main sheet'!$G:$M, 4, 0)) * Z$11</f>
        <v>9.1658129842534103E-3</v>
      </c>
      <c r="AA1016" s="19">
        <f>((VLOOKUP(ROUND($A1016 + (AA$9/12),5),'main sheet'!$G:$M, 4, 0) - VLOOKUP(ROUND($A1016 + (AA$9/12) + (1/12),5),'main sheet'!$G:$M, 4, 0)) / VLOOKUP(ROUND($A1016,5),'main sheet'!$G:$M, 4, 0)) * AA$11</f>
        <v>9.1597483575770935E-3</v>
      </c>
      <c r="AB1016" s="19">
        <f>((VLOOKUP(ROUND($A1016 + (AB$9/12),5),'main sheet'!$G:$M, 4, 0) - VLOOKUP(ROUND($A1016 + (AB$9/12) + (1/12),5),'main sheet'!$G:$M, 4, 0)) / VLOOKUP(ROUND($A1016,5),'main sheet'!$G:$M, 4, 0)) * AB$11</f>
        <v>9.1536877436051555E-3</v>
      </c>
      <c r="AC1016" s="19">
        <f>((VLOOKUP(ROUND($A1016 + (AC$9/12),5),'main sheet'!$G:$M, 4, 0) - VLOOKUP(ROUND($A1016 + (AC$9/12) + (1/12),5),'main sheet'!$G:$M, 4, 0)) / VLOOKUP(ROUND($A1016,5),'main sheet'!$G:$M, 4, 0)) * AC$11</f>
        <v>9.1476311396825639E-3</v>
      </c>
      <c r="AD1016" s="19">
        <f>((VLOOKUP(ROUND($A1016 + (AD$9/12),5),'main sheet'!$G:$M, 4, 0) - VLOOKUP(ROUND($A1016 + (AD$9/12) + (1/12),5),'main sheet'!$G:$M, 4, 0)) / VLOOKUP(ROUND($A1016,5),'main sheet'!$G:$M, 4, 0)) * AD$11</f>
        <v>9.1415785431556498E-3</v>
      </c>
      <c r="AE1016" s="19">
        <f>((VLOOKUP(ROUND($A1016 + (AE$9/12),5),'main sheet'!$G:$M, 4, 0) - VLOOKUP(ROUND($A1016 + (AE$9/12) + (1/12),5),'main sheet'!$G:$M, 4, 0)) / VLOOKUP(ROUND($A1016,5),'main sheet'!$G:$M, 4, 0)) * AE$11</f>
        <v>8.618198795370886E-3</v>
      </c>
      <c r="AF1016" s="19">
        <f>((VLOOKUP(ROUND($A1016 + (AF$9/12),5),'main sheet'!$G:$M, 4, 0) - VLOOKUP(ROUND($A1016 + (AF$9/12) + (1/12),5),'main sheet'!$G:$M, 4, 0)) / VLOOKUP(ROUND($A1016,5),'main sheet'!$G:$M, 4, 0)) * AF$11</f>
        <v>8.6124965015966087E-3</v>
      </c>
      <c r="AH1016" s="18">
        <f t="shared" si="30"/>
        <v>83.583333333333329</v>
      </c>
      <c r="AI1016" s="19">
        <f t="shared" si="31"/>
        <v>0.28238602619712305</v>
      </c>
    </row>
    <row r="1017" spans="1:35" x14ac:dyDescent="0.3">
      <c r="A1017" s="19">
        <v>83.666666666666671</v>
      </c>
      <c r="C1017" s="19">
        <f>((VLOOKUP(ROUND($A1017 + (C$9/12),5),'main sheet'!$G:$M, 4, 0) - VLOOKUP(ROUND($A1017 + (C$9/12) + (1/12),5),'main sheet'!$G:$M, 4, 0)) / VLOOKUP(ROUND($A1017,5),'main sheet'!$G:$M, 4, 0)) * C$11</f>
        <v>1.0018245052738461E-2</v>
      </c>
      <c r="D1017" s="19">
        <f>((VLOOKUP(ROUND($A1017 + (D$9/12),5),'main sheet'!$G:$M, 4, 0) - VLOOKUP(ROUND($A1017 + (D$9/12) + (1/12),5),'main sheet'!$G:$M, 4, 0)) / VLOOKUP(ROUND($A1017,5),'main sheet'!$G:$M, 4, 0)) * D$11</f>
        <v>1.000852637130094E-2</v>
      </c>
      <c r="E1017" s="19">
        <f>((VLOOKUP(ROUND($A1017 + (E$9/12),5),'main sheet'!$G:$M, 4, 0) - VLOOKUP(ROUND($A1017 + (E$9/12) + (1/12),5),'main sheet'!$G:$M, 4, 0)) / VLOOKUP(ROUND($A1017,5),'main sheet'!$G:$M, 4, 0)) * E$11</f>
        <v>9.9988171179387353E-3</v>
      </c>
      <c r="F1017" s="19">
        <f>((VLOOKUP(ROUND($A1017 + (F$9/12),5),'main sheet'!$G:$M, 4, 0) - VLOOKUP(ROUND($A1017 + (F$9/12) + (1/12),5),'main sheet'!$G:$M, 4, 0)) / VLOOKUP(ROUND($A1017,5),'main sheet'!$G:$M, 4, 0)) * F$11</f>
        <v>9.7560992007720178E-3</v>
      </c>
      <c r="G1017" s="19">
        <f>((VLOOKUP(ROUND($A1017 + (G$9/12),5),'main sheet'!$G:$M, 4, 0) - VLOOKUP(ROUND($A1017 + (G$9/12) + (1/12),5),'main sheet'!$G:$M, 4, 0)) / VLOOKUP(ROUND($A1017,5),'main sheet'!$G:$M, 4, 0)) * G$11</f>
        <v>9.7466348265520461E-3</v>
      </c>
      <c r="H1017" s="19">
        <f>((VLOOKUP(ROUND($A1017 + (H$9/12),5),'main sheet'!$G:$M, 4, 0) - VLOOKUP(ROUND($A1017 + (H$9/12) + (1/12),5),'main sheet'!$G:$M, 4, 0)) / VLOOKUP(ROUND($A1017,5),'main sheet'!$G:$M, 4, 0)) * H$11</f>
        <v>9.7371796337046845E-3</v>
      </c>
      <c r="I1017" s="19">
        <f>((VLOOKUP(ROUND($A1017 + (I$9/12),5),'main sheet'!$G:$M, 4, 0) - VLOOKUP(ROUND($A1017 + (I$9/12) + (1/12),5),'main sheet'!$G:$M, 4, 0)) / VLOOKUP(ROUND($A1017,5),'main sheet'!$G:$M, 4, 0)) * I$11</f>
        <v>9.7277336133226987E-3</v>
      </c>
      <c r="J1017" s="19">
        <f>((VLOOKUP(ROUND($A1017 + (J$9/12),5),'main sheet'!$G:$M, 4, 0) - VLOOKUP(ROUND($A1017 + (J$9/12) + (1/12),5),'main sheet'!$G:$M, 4, 0)) / VLOOKUP(ROUND($A1017,5),'main sheet'!$G:$M, 4, 0)) * J$11</f>
        <v>9.7182967565078958E-3</v>
      </c>
      <c r="K1017" s="19">
        <f>((VLOOKUP(ROUND($A1017 + (K$9/12),5),'main sheet'!$G:$M, 4, 0) - VLOOKUP(ROUND($A1017 + (K$9/12) + (1/12),5),'main sheet'!$G:$M, 4, 0)) / VLOOKUP(ROUND($A1017,5),'main sheet'!$G:$M, 4, 0)) * K$11</f>
        <v>9.7088690543711189E-3</v>
      </c>
      <c r="L1017" s="19">
        <f>((VLOOKUP(ROUND($A1017 + (L$9/12),5),'main sheet'!$G:$M, 4, 0) - VLOOKUP(ROUND($A1017 + (L$9/12) + (1/12),5),'main sheet'!$G:$M, 4, 0)) / VLOOKUP(ROUND($A1017,5),'main sheet'!$G:$M, 4, 0)) * L$11</f>
        <v>9.6994504980310297E-3</v>
      </c>
      <c r="M1017" s="19">
        <f>((VLOOKUP(ROUND($A1017 + (M$9/12),5),'main sheet'!$G:$M, 4, 0) - VLOOKUP(ROUND($A1017 + (M$9/12) + (1/12),5),'main sheet'!$G:$M, 4, 0)) / VLOOKUP(ROUND($A1017,5),'main sheet'!$G:$M, 4, 0)) * M$11</f>
        <v>9.7260025943024016E-3</v>
      </c>
      <c r="N1017" s="19">
        <f>((VLOOKUP(ROUND($A1017 + (N$9/12),5),'main sheet'!$G:$M, 4, 0) - VLOOKUP(ROUND($A1017 + (N$9/12) + (1/12),5),'main sheet'!$G:$M, 4, 0)) / VLOOKUP(ROUND($A1017,5),'main sheet'!$G:$M, 4, 0)) * N$11</f>
        <v>9.7195673141056323E-3</v>
      </c>
      <c r="O1017" s="19">
        <f>((VLOOKUP(ROUND($A1017 + (O$9/12),5),'main sheet'!$G:$M, 4, 0) - VLOOKUP(ROUND($A1017 + (O$9/12) + (1/12),5),'main sheet'!$G:$M, 4, 0)) / VLOOKUP(ROUND($A1017,5),'main sheet'!$G:$M, 4, 0)) * O$11</f>
        <v>9.7131362918585727E-3</v>
      </c>
      <c r="P1017" s="19">
        <f>((VLOOKUP(ROUND($A1017 + (P$9/12),5),'main sheet'!$G:$M, 4, 0) - VLOOKUP(ROUND($A1017 + (P$9/12) + (1/12),5),'main sheet'!$G:$M, 4, 0)) / VLOOKUP(ROUND($A1017,5),'main sheet'!$G:$M, 4, 0)) * P$11</f>
        <v>9.7067095247439176E-3</v>
      </c>
      <c r="Q1017" s="19">
        <f>((VLOOKUP(ROUND($A1017 + (Q$9/12),5),'main sheet'!$G:$M, 4, 0) - VLOOKUP(ROUND($A1017 + (Q$9/12) + (1/12),5),'main sheet'!$G:$M, 4, 0)) / VLOOKUP(ROUND($A1017,5),'main sheet'!$G:$M, 4, 0)) * Q$11</f>
        <v>9.7002870099466305E-3</v>
      </c>
      <c r="R1017" s="19">
        <f>((VLOOKUP(ROUND($A1017 + (R$9/12),5),'main sheet'!$G:$M, 4, 0) - VLOOKUP(ROUND($A1017 + (R$9/12) + (1/12),5),'main sheet'!$G:$M, 4, 0)) / VLOOKUP(ROUND($A1017,5),'main sheet'!$G:$M, 4, 0)) * R$11</f>
        <v>9.3069670065725387E-3</v>
      </c>
      <c r="S1017" s="19">
        <f>((VLOOKUP(ROUND($A1017 + (S$9/12),5),'main sheet'!$G:$M, 4, 0) - VLOOKUP(ROUND($A1017 + (S$9/12) + (1/12),5),'main sheet'!$G:$M, 4, 0)) / VLOOKUP(ROUND($A1017,5),'main sheet'!$G:$M, 4, 0)) * S$11</f>
        <v>9.3008089843132791E-3</v>
      </c>
      <c r="T1017" s="19">
        <f>((VLOOKUP(ROUND($A1017 + (T$9/12),5),'main sheet'!$G:$M, 4, 0) - VLOOKUP(ROUND($A1017 + (T$9/12) + (1/12),5),'main sheet'!$G:$M, 4, 0)) / VLOOKUP(ROUND($A1017,5),'main sheet'!$G:$M, 4, 0)) * T$11</f>
        <v>9.2946550365538682E-3</v>
      </c>
      <c r="U1017" s="19">
        <f>((VLOOKUP(ROUND($A1017 + (U$9/12),5),'main sheet'!$G:$M, 4, 0) - VLOOKUP(ROUND($A1017 + (U$9/12) + (1/12),5),'main sheet'!$G:$M, 4, 0)) / VLOOKUP(ROUND($A1017,5),'main sheet'!$G:$M, 4, 0)) * U$11</f>
        <v>9.2885051605987867E-3</v>
      </c>
      <c r="V1017" s="19">
        <f>((VLOOKUP(ROUND($A1017 + (V$9/12),5),'main sheet'!$G:$M, 4, 0) - VLOOKUP(ROUND($A1017 + (V$9/12) + (1/12),5),'main sheet'!$G:$M, 4, 0)) / VLOOKUP(ROUND($A1017,5),'main sheet'!$G:$M, 4, 0)) * V$11</f>
        <v>9.2823593537538912E-3</v>
      </c>
      <c r="W1017" s="19">
        <f>((VLOOKUP(ROUND($A1017 + (W$9/12),5),'main sheet'!$G:$M, 4, 0) - VLOOKUP(ROUND($A1017 + (W$9/12) + (1/12),5),'main sheet'!$G:$M, 4, 0)) / VLOOKUP(ROUND($A1017,5),'main sheet'!$G:$M, 4, 0)) * W$11</f>
        <v>9.2762176133264276E-3</v>
      </c>
      <c r="X1017" s="19">
        <f>((VLOOKUP(ROUND($A1017 + (X$9/12),5),'main sheet'!$G:$M, 4, 0) - VLOOKUP(ROUND($A1017 + (X$9/12) + (1/12),5),'main sheet'!$G:$M, 4, 0)) / VLOOKUP(ROUND($A1017,5),'main sheet'!$G:$M, 4, 0)) * X$11</f>
        <v>9.2700799366262215E-3</v>
      </c>
      <c r="Y1017" s="19">
        <f>((VLOOKUP(ROUND($A1017 + (Y$9/12),5),'main sheet'!$G:$M, 4, 0) - VLOOKUP(ROUND($A1017 + (Y$9/12) + (1/12),5),'main sheet'!$G:$M, 4, 0)) / VLOOKUP(ROUND($A1017,5),'main sheet'!$G:$M, 4, 0)) * Y$11</f>
        <v>9.2639463209644776E-3</v>
      </c>
      <c r="Z1017" s="19">
        <f>((VLOOKUP(ROUND($A1017 + (Z$9/12),5),'main sheet'!$G:$M, 4, 0) - VLOOKUP(ROUND($A1017 + (Z$9/12) + (1/12),5),'main sheet'!$G:$M, 4, 0)) / VLOOKUP(ROUND($A1017,5),'main sheet'!$G:$M, 4, 0)) * Z$11</f>
        <v>9.2578167636537794E-3</v>
      </c>
      <c r="AA1017" s="19">
        <f>((VLOOKUP(ROUND($A1017 + (AA$9/12),5),'main sheet'!$G:$M, 4, 0) - VLOOKUP(ROUND($A1017 + (AA$9/12) + (1/12),5),'main sheet'!$G:$M, 4, 0)) / VLOOKUP(ROUND($A1017,5),'main sheet'!$G:$M, 4, 0)) * AA$11</f>
        <v>9.2516912620092939E-3</v>
      </c>
      <c r="AB1017" s="19">
        <f>((VLOOKUP(ROUND($A1017 + (AB$9/12),5),'main sheet'!$G:$M, 4, 0) - VLOOKUP(ROUND($A1017 + (AB$9/12) + (1/12),5),'main sheet'!$G:$M, 4, 0)) / VLOOKUP(ROUND($A1017,5),'main sheet'!$G:$M, 4, 0)) * AB$11</f>
        <v>9.2455698133475529E-3</v>
      </c>
      <c r="AC1017" s="19">
        <f>((VLOOKUP(ROUND($A1017 + (AC$9/12),5),'main sheet'!$G:$M, 4, 0) - VLOOKUP(ROUND($A1017 + (AC$9/12) + (1/12),5),'main sheet'!$G:$M, 4, 0)) / VLOOKUP(ROUND($A1017,5),'main sheet'!$G:$M, 4, 0)) * AC$11</f>
        <v>9.2394524149864779E-3</v>
      </c>
      <c r="AD1017" s="19">
        <f>((VLOOKUP(ROUND($A1017 + (AD$9/12),5),'main sheet'!$G:$M, 4, 0) - VLOOKUP(ROUND($A1017 + (AD$9/12) + (1/12),5),'main sheet'!$G:$M, 4, 0)) / VLOOKUP(ROUND($A1017,5),'main sheet'!$G:$M, 4, 0)) * AD$11</f>
        <v>8.7104691270568999E-3</v>
      </c>
      <c r="AE1017" s="19">
        <f>((VLOOKUP(ROUND($A1017 + (AE$9/12),5),'main sheet'!$G:$M, 4, 0) - VLOOKUP(ROUND($A1017 + (AE$9/12) + (1/12),5),'main sheet'!$G:$M, 4, 0)) / VLOOKUP(ROUND($A1017,5),'main sheet'!$G:$M, 4, 0)) * AE$11</f>
        <v>8.7047057819480671E-3</v>
      </c>
      <c r="AF1017" s="19">
        <f>((VLOOKUP(ROUND($A1017 + (AF$9/12),5),'main sheet'!$G:$M, 4, 0) - VLOOKUP(ROUND($A1017 + (AF$9/12) + (1/12),5),'main sheet'!$G:$M, 4, 0)) / VLOOKUP(ROUND($A1017,5),'main sheet'!$G:$M, 4, 0)) * AF$11</f>
        <v>8.6989462501986144E-3</v>
      </c>
      <c r="AH1017" s="18">
        <f t="shared" si="30"/>
        <v>83.666666666666671</v>
      </c>
      <c r="AI1017" s="19">
        <f t="shared" si="31"/>
        <v>0.28407774568610694</v>
      </c>
    </row>
    <row r="1018" spans="1:35" x14ac:dyDescent="0.3">
      <c r="A1018" s="19">
        <v>83.75</v>
      </c>
      <c r="C1018" s="19">
        <f>((VLOOKUP(ROUND($A1018 + (C$9/12),5),'main sheet'!$G:$M, 4, 0) - VLOOKUP(ROUND($A1018 + (C$9/12) + (1/12),5),'main sheet'!$G:$M, 4, 0)) / VLOOKUP(ROUND($A1018,5),'main sheet'!$G:$M, 4, 0)) * C$11</f>
        <v>1.0119824928070132E-2</v>
      </c>
      <c r="D1018" s="19">
        <f>((VLOOKUP(ROUND($A1018 + (D$9/12),5),'main sheet'!$G:$M, 4, 0) - VLOOKUP(ROUND($A1018 + (D$9/12) + (1/12),5),'main sheet'!$G:$M, 4, 0)) / VLOOKUP(ROUND($A1018,5),'main sheet'!$G:$M, 4, 0)) * D$11</f>
        <v>1.0110007704178955E-2</v>
      </c>
      <c r="E1018" s="19">
        <f>((VLOOKUP(ROUND($A1018 + (E$9/12),5),'main sheet'!$G:$M, 4, 0) - VLOOKUP(ROUND($A1018 + (E$9/12) + (1/12),5),'main sheet'!$G:$M, 4, 0)) / VLOOKUP(ROUND($A1018,5),'main sheet'!$G:$M, 4, 0)) * E$11</f>
        <v>9.8645906729888082E-3</v>
      </c>
      <c r="F1018" s="19">
        <f>((VLOOKUP(ROUND($A1018 + (F$9/12),5),'main sheet'!$G:$M, 4, 0) - VLOOKUP(ROUND($A1018 + (F$9/12) + (1/12),5),'main sheet'!$G:$M, 4, 0)) / VLOOKUP(ROUND($A1018,5),'main sheet'!$G:$M, 4, 0)) * F$11</f>
        <v>9.8550210513875178E-3</v>
      </c>
      <c r="G1018" s="19">
        <f>((VLOOKUP(ROUND($A1018 + (G$9/12),5),'main sheet'!$G:$M, 4, 0) - VLOOKUP(ROUND($A1018 + (G$9/12) + (1/12),5),'main sheet'!$G:$M, 4, 0)) / VLOOKUP(ROUND($A1018,5),'main sheet'!$G:$M, 4, 0)) * G$11</f>
        <v>9.8454607132591413E-3</v>
      </c>
      <c r="H1018" s="19">
        <f>((VLOOKUP(ROUND($A1018 + (H$9/12),5),'main sheet'!$G:$M, 4, 0) - VLOOKUP(ROUND($A1018 + (H$9/12) + (1/12),5),'main sheet'!$G:$M, 4, 0)) / VLOOKUP(ROUND($A1018,5),'main sheet'!$G:$M, 4, 0)) * H$11</f>
        <v>9.8359096495973831E-3</v>
      </c>
      <c r="I1018" s="19">
        <f>((VLOOKUP(ROUND($A1018 + (I$9/12),5),'main sheet'!$G:$M, 4, 0) - VLOOKUP(ROUND($A1018 + (I$9/12) + (1/12),5),'main sheet'!$G:$M, 4, 0)) / VLOOKUP(ROUND($A1018,5),'main sheet'!$G:$M, 4, 0)) * I$11</f>
        <v>9.8263678514051017E-3</v>
      </c>
      <c r="J1018" s="19">
        <f>((VLOOKUP(ROUND($A1018 + (J$9/12),5),'main sheet'!$G:$M, 4, 0) - VLOOKUP(ROUND($A1018 + (J$9/12) + (1/12),5),'main sheet'!$G:$M, 4, 0)) / VLOOKUP(ROUND($A1018,5),'main sheet'!$G:$M, 4, 0)) * J$11</f>
        <v>9.8168353096942922E-3</v>
      </c>
      <c r="K1018" s="19">
        <f>((VLOOKUP(ROUND($A1018 + (K$9/12),5),'main sheet'!$G:$M, 4, 0) - VLOOKUP(ROUND($A1018 + (K$9/12) + (1/12),5),'main sheet'!$G:$M, 4, 0)) / VLOOKUP(ROUND($A1018,5),'main sheet'!$G:$M, 4, 0)) * K$11</f>
        <v>9.8073120154848481E-3</v>
      </c>
      <c r="L1018" s="19">
        <f>((VLOOKUP(ROUND($A1018 + (L$9/12),5),'main sheet'!$G:$M, 4, 0) - VLOOKUP(ROUND($A1018 + (L$9/12) + (1/12),5),'main sheet'!$G:$M, 4, 0)) / VLOOKUP(ROUND($A1018,5),'main sheet'!$G:$M, 4, 0)) * L$11</f>
        <v>9.7977979598057874E-3</v>
      </c>
      <c r="M1018" s="19">
        <f>((VLOOKUP(ROUND($A1018 + (M$9/12),5),'main sheet'!$G:$M, 4, 0) - VLOOKUP(ROUND($A1018 + (M$9/12) + (1/12),5),'main sheet'!$G:$M, 4, 0)) / VLOOKUP(ROUND($A1018,5),'main sheet'!$G:$M, 4, 0)) * M$11</f>
        <v>9.8246192807385207E-3</v>
      </c>
      <c r="N1018" s="19">
        <f>((VLOOKUP(ROUND($A1018 + (N$9/12),5),'main sheet'!$G:$M, 4, 0) - VLOOKUP(ROUND($A1018 + (N$9/12) + (1/12),5),'main sheet'!$G:$M, 4, 0)) / VLOOKUP(ROUND($A1018,5),'main sheet'!$G:$M, 4, 0)) * N$11</f>
        <v>9.8181187500953875E-3</v>
      </c>
      <c r="O1018" s="19">
        <f>((VLOOKUP(ROUND($A1018 + (O$9/12),5),'main sheet'!$G:$M, 4, 0) - VLOOKUP(ROUND($A1018 + (O$9/12) + (1/12),5),'main sheet'!$G:$M, 4, 0)) / VLOOKUP(ROUND($A1018,5),'main sheet'!$G:$M, 4, 0)) * O$11</f>
        <v>9.8116225205753943E-3</v>
      </c>
      <c r="P1018" s="19">
        <f>((VLOOKUP(ROUND($A1018 + (P$9/12),5),'main sheet'!$G:$M, 4, 0) - VLOOKUP(ROUND($A1018 + (P$9/12) + (1/12),5),'main sheet'!$G:$M, 4, 0)) / VLOOKUP(ROUND($A1018,5),'main sheet'!$G:$M, 4, 0)) * P$11</f>
        <v>9.8051305893330758E-3</v>
      </c>
      <c r="Q1018" s="19">
        <f>((VLOOKUP(ROUND($A1018 + (Q$9/12),5),'main sheet'!$G:$M, 4, 0) - VLOOKUP(ROUND($A1018 + (Q$9/12) + (1/12),5),'main sheet'!$G:$M, 4, 0)) / VLOOKUP(ROUND($A1018,5),'main sheet'!$G:$M, 4, 0)) * Q$11</f>
        <v>9.4075594666925399E-3</v>
      </c>
      <c r="R1018" s="19">
        <f>((VLOOKUP(ROUND($A1018 + (R$9/12),5),'main sheet'!$G:$M, 4, 0) - VLOOKUP(ROUND($A1018 + (R$9/12) + (1/12),5),'main sheet'!$G:$M, 4, 0)) / VLOOKUP(ROUND($A1018,5),'main sheet'!$G:$M, 4, 0)) * R$11</f>
        <v>9.4013348867020563E-3</v>
      </c>
      <c r="S1018" s="19">
        <f>((VLOOKUP(ROUND($A1018 + (S$9/12),5),'main sheet'!$G:$M, 4, 0) - VLOOKUP(ROUND($A1018 + (S$9/12) + (1/12),5),'main sheet'!$G:$M, 4, 0)) / VLOOKUP(ROUND($A1018,5),'main sheet'!$G:$M, 4, 0)) * S$11</f>
        <v>9.395114425249828E-3</v>
      </c>
      <c r="T1018" s="19">
        <f>((VLOOKUP(ROUND($A1018 + (T$9/12),5),'main sheet'!$G:$M, 4, 0) - VLOOKUP(ROUND($A1018 + (T$9/12) + (1/12),5),'main sheet'!$G:$M, 4, 0)) / VLOOKUP(ROUND($A1018,5),'main sheet'!$G:$M, 4, 0)) * T$11</f>
        <v>9.3888980796111923E-3</v>
      </c>
      <c r="U1018" s="19">
        <f>((VLOOKUP(ROUND($A1018 + (U$9/12),5),'main sheet'!$G:$M, 4, 0) - VLOOKUP(ROUND($A1018 + (U$9/12) + (1/12),5),'main sheet'!$G:$M, 4, 0)) / VLOOKUP(ROUND($A1018,5),'main sheet'!$G:$M, 4, 0)) * U$11</f>
        <v>9.3826858470628938E-3</v>
      </c>
      <c r="V1018" s="19">
        <f>((VLOOKUP(ROUND($A1018 + (V$9/12),5),'main sheet'!$G:$M, 4, 0) - VLOOKUP(ROUND($A1018 + (V$9/12) + (1/12),5),'main sheet'!$G:$M, 4, 0)) / VLOOKUP(ROUND($A1018,5),'main sheet'!$G:$M, 4, 0)) * V$11</f>
        <v>9.3764777248830766E-3</v>
      </c>
      <c r="W1018" s="19">
        <f>((VLOOKUP(ROUND($A1018 + (W$9/12),5),'main sheet'!$G:$M, 4, 0) - VLOOKUP(ROUND($A1018 + (W$9/12) + (1/12),5),'main sheet'!$G:$M, 4, 0)) / VLOOKUP(ROUND($A1018,5),'main sheet'!$G:$M, 4, 0)) * W$11</f>
        <v>9.3702737103524836E-3</v>
      </c>
      <c r="X1018" s="19">
        <f>((VLOOKUP(ROUND($A1018 + (X$9/12),5),'main sheet'!$G:$M, 4, 0) - VLOOKUP(ROUND($A1018 + (X$9/12) + (1/12),5),'main sheet'!$G:$M, 4, 0)) / VLOOKUP(ROUND($A1018,5),'main sheet'!$G:$M, 4, 0)) * X$11</f>
        <v>9.3640738007532594E-3</v>
      </c>
      <c r="Y1018" s="19">
        <f>((VLOOKUP(ROUND($A1018 + (Y$9/12),5),'main sheet'!$G:$M, 4, 0) - VLOOKUP(ROUND($A1018 + (Y$9/12) + (1/12),5),'main sheet'!$G:$M, 4, 0)) / VLOOKUP(ROUND($A1018,5),'main sheet'!$G:$M, 4, 0)) * Y$11</f>
        <v>9.3578779933689484E-3</v>
      </c>
      <c r="Z1018" s="19">
        <f>((VLOOKUP(ROUND($A1018 + (Z$9/12),5),'main sheet'!$G:$M, 4, 0) - VLOOKUP(ROUND($A1018 + (Z$9/12) + (1/12),5),'main sheet'!$G:$M, 4, 0)) / VLOOKUP(ROUND($A1018,5),'main sheet'!$G:$M, 4, 0)) * Z$11</f>
        <v>9.3516862854856869E-3</v>
      </c>
      <c r="AA1018" s="19">
        <f>((VLOOKUP(ROUND($A1018 + (AA$9/12),5),'main sheet'!$G:$M, 4, 0) - VLOOKUP(ROUND($A1018 + (AA$9/12) + (1/12),5),'main sheet'!$G:$M, 4, 0)) / VLOOKUP(ROUND($A1018,5),'main sheet'!$G:$M, 4, 0)) * AA$11</f>
        <v>9.3454986743910125E-3</v>
      </c>
      <c r="AB1018" s="19">
        <f>((VLOOKUP(ROUND($A1018 + (AB$9/12),5),'main sheet'!$G:$M, 4, 0) - VLOOKUP(ROUND($A1018 + (AB$9/12) + (1/12),5),'main sheet'!$G:$M, 4, 0)) / VLOOKUP(ROUND($A1018,5),'main sheet'!$G:$M, 4, 0)) * AB$11</f>
        <v>9.3393151573738561E-3</v>
      </c>
      <c r="AC1018" s="19">
        <f>((VLOOKUP(ROUND($A1018 + (AC$9/12),5),'main sheet'!$G:$M, 4, 0) - VLOOKUP(ROUND($A1018 + (AC$9/12) + (1/12),5),'main sheet'!$G:$M, 4, 0)) / VLOOKUP(ROUND($A1018,5),'main sheet'!$G:$M, 4, 0)) * AC$11</f>
        <v>8.8046144611567401E-3</v>
      </c>
      <c r="AD1018" s="19">
        <f>((VLOOKUP(ROUND($A1018 + (AD$9/12),5),'main sheet'!$G:$M, 4, 0) - VLOOKUP(ROUND($A1018 + (AD$9/12) + (1/12),5),'main sheet'!$G:$M, 4, 0)) / VLOOKUP(ROUND($A1018,5),'main sheet'!$G:$M, 4, 0)) * AD$11</f>
        <v>8.7987888241043994E-3</v>
      </c>
      <c r="AE1018" s="19">
        <f>((VLOOKUP(ROUND($A1018 + (AE$9/12),5),'main sheet'!$G:$M, 4, 0) - VLOOKUP(ROUND($A1018 + (AE$9/12) + (1/12),5),'main sheet'!$G:$M, 4, 0)) / VLOOKUP(ROUND($A1018,5),'main sheet'!$G:$M, 4, 0)) * AE$11</f>
        <v>8.7929670416273548E-3</v>
      </c>
      <c r="AF1018" s="19">
        <f>((VLOOKUP(ROUND($A1018 + (AF$9/12),5),'main sheet'!$G:$M, 4, 0) - VLOOKUP(ROUND($A1018 + (AF$9/12) + (1/12),5),'main sheet'!$G:$M, 4, 0)) / VLOOKUP(ROUND($A1018,5),'main sheet'!$G:$M, 4, 0)) * AF$11</f>
        <v>8.787149111174803E-3</v>
      </c>
      <c r="AH1018" s="18">
        <f t="shared" si="30"/>
        <v>83.75</v>
      </c>
      <c r="AI1018" s="19">
        <f t="shared" si="31"/>
        <v>0.28580293448660443</v>
      </c>
    </row>
    <row r="1019" spans="1:35" x14ac:dyDescent="0.3">
      <c r="A1019" s="19">
        <v>83.833333333333329</v>
      </c>
      <c r="C1019" s="19">
        <f>((VLOOKUP(ROUND($A1019 + (C$9/12),5),'main sheet'!$G:$M, 4, 0) - VLOOKUP(ROUND($A1019 + (C$9/12) + (1/12),5),'main sheet'!$G:$M, 4, 0)) / VLOOKUP(ROUND($A1019,5),'main sheet'!$G:$M, 4, 0)) * C$11</f>
        <v>1.0223485839896997E-2</v>
      </c>
      <c r="D1019" s="19">
        <f>((VLOOKUP(ROUND($A1019 + (D$9/12),5),'main sheet'!$G:$M, 4, 0) - VLOOKUP(ROUND($A1019 + (D$9/12) + (1/12),5),'main sheet'!$G:$M, 4, 0)) / VLOOKUP(ROUND($A1019,5),'main sheet'!$G:$M, 4, 0)) * D$11</f>
        <v>9.9753141651904628E-3</v>
      </c>
      <c r="E1019" s="19">
        <f>((VLOOKUP(ROUND($A1019 + (E$9/12),5),'main sheet'!$G:$M, 4, 0) - VLOOKUP(ROUND($A1019 + (E$9/12) + (1/12),5),'main sheet'!$G:$M, 4, 0)) / VLOOKUP(ROUND($A1019,5),'main sheet'!$G:$M, 4, 0)) * E$11</f>
        <v>9.9656371309293015E-3</v>
      </c>
      <c r="F1019" s="19">
        <f>((VLOOKUP(ROUND($A1019 + (F$9/12),5),'main sheet'!$G:$M, 4, 0) - VLOOKUP(ROUND($A1019 + (F$9/12) + (1/12),5),'main sheet'!$G:$M, 4, 0)) / VLOOKUP(ROUND($A1019,5),'main sheet'!$G:$M, 4, 0)) * F$11</f>
        <v>9.9559694843418794E-3</v>
      </c>
      <c r="G1019" s="19">
        <f>((VLOOKUP(ROUND($A1019 + (G$9/12),5),'main sheet'!$G:$M, 4, 0) - VLOOKUP(ROUND($A1019 + (G$9/12) + (1/12),5),'main sheet'!$G:$M, 4, 0)) / VLOOKUP(ROUND($A1019,5),'main sheet'!$G:$M, 4, 0)) * G$11</f>
        <v>9.94631121632082E-3</v>
      </c>
      <c r="H1019" s="19">
        <f>((VLOOKUP(ROUND($A1019 + (H$9/12),5),'main sheet'!$G:$M, 4, 0) - VLOOKUP(ROUND($A1019 + (H$9/12) + (1/12),5),'main sheet'!$G:$M, 4, 0)) / VLOOKUP(ROUND($A1019,5),'main sheet'!$G:$M, 4, 0)) * H$11</f>
        <v>9.9366623177679931E-3</v>
      </c>
      <c r="I1019" s="19">
        <f>((VLOOKUP(ROUND($A1019 + (I$9/12),5),'main sheet'!$G:$M, 4, 0) - VLOOKUP(ROUND($A1019 + (I$9/12) + (1/12),5),'main sheet'!$G:$M, 4, 0)) / VLOOKUP(ROUND($A1019,5),'main sheet'!$G:$M, 4, 0)) * I$11</f>
        <v>9.9270227795945042E-3</v>
      </c>
      <c r="J1019" s="19">
        <f>((VLOOKUP(ROUND($A1019 + (J$9/12),5),'main sheet'!$G:$M, 4, 0) - VLOOKUP(ROUND($A1019 + (J$9/12) + (1/12),5),'main sheet'!$G:$M, 4, 0)) / VLOOKUP(ROUND($A1019,5),'main sheet'!$G:$M, 4, 0)) * J$11</f>
        <v>9.9173925927194557E-3</v>
      </c>
      <c r="K1019" s="19">
        <f>((VLOOKUP(ROUND($A1019 + (K$9/12),5),'main sheet'!$G:$M, 4, 0) - VLOOKUP(ROUND($A1019 + (K$9/12) + (1/12),5),'main sheet'!$G:$M, 4, 0)) / VLOOKUP(ROUND($A1019,5),'main sheet'!$G:$M, 4, 0)) * K$11</f>
        <v>9.907771748071172E-3</v>
      </c>
      <c r="L1019" s="19">
        <f>((VLOOKUP(ROUND($A1019 + (L$9/12),5),'main sheet'!$G:$M, 4, 0) - VLOOKUP(ROUND($A1019 + (L$9/12) + (1/12),5),'main sheet'!$G:$M, 4, 0)) / VLOOKUP(ROUND($A1019,5),'main sheet'!$G:$M, 4, 0)) * L$11</f>
        <v>9.8981602365871817E-3</v>
      </c>
      <c r="M1019" s="19">
        <f>((VLOOKUP(ROUND($A1019 + (M$9/12),5),'main sheet'!$G:$M, 4, 0) - VLOOKUP(ROUND($A1019 + (M$9/12) + (1/12),5),'main sheet'!$G:$M, 4, 0)) / VLOOKUP(ROUND($A1019,5),'main sheet'!$G:$M, 4, 0)) * M$11</f>
        <v>9.9252562977059037E-3</v>
      </c>
      <c r="N1019" s="19">
        <f>((VLOOKUP(ROUND($A1019 + (N$9/12),5),'main sheet'!$G:$M, 4, 0) - VLOOKUP(ROUND($A1019 + (N$9/12) + (1/12),5),'main sheet'!$G:$M, 4, 0)) / VLOOKUP(ROUND($A1019,5),'main sheet'!$G:$M, 4, 0)) * N$11</f>
        <v>9.9186891798500477E-3</v>
      </c>
      <c r="O1019" s="19">
        <f>((VLOOKUP(ROUND($A1019 + (O$9/12),5),'main sheet'!$G:$M, 4, 0) - VLOOKUP(ROUND($A1019 + (O$9/12) + (1/12),5),'main sheet'!$G:$M, 4, 0)) / VLOOKUP(ROUND($A1019,5),'main sheet'!$G:$M, 4, 0)) * O$11</f>
        <v>9.9121264071756528E-3</v>
      </c>
      <c r="P1019" s="19">
        <f>((VLOOKUP(ROUND($A1019 + (P$9/12),5),'main sheet'!$G:$M, 4, 0) - VLOOKUP(ROUND($A1019 + (P$9/12) + (1/12),5),'main sheet'!$G:$M, 4, 0)) / VLOOKUP(ROUND($A1019,5),'main sheet'!$G:$M, 4, 0)) * P$11</f>
        <v>9.5102168979088533E-3</v>
      </c>
      <c r="Q1019" s="19">
        <f>((VLOOKUP(ROUND($A1019 + (Q$9/12),5),'main sheet'!$G:$M, 4, 0) - VLOOKUP(ROUND($A1019 + (Q$9/12) + (1/12),5),'main sheet'!$G:$M, 4, 0)) / VLOOKUP(ROUND($A1019,5),'main sheet'!$G:$M, 4, 0)) * Q$11</f>
        <v>9.5039243938840369E-3</v>
      </c>
      <c r="R1019" s="19">
        <f>((VLOOKUP(ROUND($A1019 + (R$9/12),5),'main sheet'!$G:$M, 4, 0) - VLOOKUP(ROUND($A1019 + (R$9/12) + (1/12),5),'main sheet'!$G:$M, 4, 0)) / VLOOKUP(ROUND($A1019,5),'main sheet'!$G:$M, 4, 0)) * R$11</f>
        <v>9.4976360533398987E-3</v>
      </c>
      <c r="S1019" s="19">
        <f>((VLOOKUP(ROUND($A1019 + (S$9/12),5),'main sheet'!$G:$M, 4, 0) - VLOOKUP(ROUND($A1019 + (S$9/12) + (1/12),5),'main sheet'!$G:$M, 4, 0)) / VLOOKUP(ROUND($A1019,5),'main sheet'!$G:$M, 4, 0)) * S$11</f>
        <v>9.4913518735220519E-3</v>
      </c>
      <c r="T1019" s="19">
        <f>((VLOOKUP(ROUND($A1019 + (T$9/12),5),'main sheet'!$G:$M, 4, 0) - VLOOKUP(ROUND($A1019 + (T$9/12) + (1/12),5),'main sheet'!$G:$M, 4, 0)) / VLOOKUP(ROUND($A1019,5),'main sheet'!$G:$M, 4, 0)) * T$11</f>
        <v>9.4850718516775196E-3</v>
      </c>
      <c r="U1019" s="19">
        <f>((VLOOKUP(ROUND($A1019 + (U$9/12),5),'main sheet'!$G:$M, 4, 0) - VLOOKUP(ROUND($A1019 + (U$9/12) + (1/12),5),'main sheet'!$G:$M, 4, 0)) / VLOOKUP(ROUND($A1019,5),'main sheet'!$G:$M, 4, 0)) * U$11</f>
        <v>9.4787959850547443E-3</v>
      </c>
      <c r="V1019" s="19">
        <f>((VLOOKUP(ROUND($A1019 + (V$9/12),5),'main sheet'!$G:$M, 4, 0) - VLOOKUP(ROUND($A1019 + (V$9/12) + (1/12),5),'main sheet'!$G:$M, 4, 0)) / VLOOKUP(ROUND($A1019,5),'main sheet'!$G:$M, 4, 0)) * V$11</f>
        <v>9.4725242709047981E-3</v>
      </c>
      <c r="W1019" s="19">
        <f>((VLOOKUP(ROUND($A1019 + (W$9/12),5),'main sheet'!$G:$M, 4, 0) - VLOOKUP(ROUND($A1019 + (W$9/12) + (1/12),5),'main sheet'!$G:$M, 4, 0)) / VLOOKUP(ROUND($A1019,5),'main sheet'!$G:$M, 4, 0)) * W$11</f>
        <v>9.4662567064801671E-3</v>
      </c>
      <c r="X1019" s="19">
        <f>((VLOOKUP(ROUND($A1019 + (X$9/12),5),'main sheet'!$G:$M, 4, 0) - VLOOKUP(ROUND($A1019 + (X$9/12) + (1/12),5),'main sheet'!$G:$M, 4, 0)) / VLOOKUP(ROUND($A1019,5),'main sheet'!$G:$M, 4, 0)) * X$11</f>
        <v>9.4599932890347509E-3</v>
      </c>
      <c r="Y1019" s="19">
        <f>((VLOOKUP(ROUND($A1019 + (Y$9/12),5),'main sheet'!$G:$M, 4, 0) - VLOOKUP(ROUND($A1019 + (Y$9/12) + (1/12),5),'main sheet'!$G:$M, 4, 0)) / VLOOKUP(ROUND($A1019,5),'main sheet'!$G:$M, 4, 0)) * Y$11</f>
        <v>9.4537340158250757E-3</v>
      </c>
      <c r="Z1019" s="19">
        <f>((VLOOKUP(ROUND($A1019 + (Z$9/12),5),'main sheet'!$G:$M, 4, 0) - VLOOKUP(ROUND($A1019 + (Z$9/12) + (1/12),5),'main sheet'!$G:$M, 4, 0)) / VLOOKUP(ROUND($A1019,5),'main sheet'!$G:$M, 4, 0)) * Z$11</f>
        <v>9.4474788841090764E-3</v>
      </c>
      <c r="AA1019" s="19">
        <f>((VLOOKUP(ROUND($A1019 + (AA$9/12),5),'main sheet'!$G:$M, 4, 0) - VLOOKUP(ROUND($A1019 + (AA$9/12) + (1/12),5),'main sheet'!$G:$M, 4, 0)) / VLOOKUP(ROUND($A1019,5),'main sheet'!$G:$M, 4, 0)) * AA$11</f>
        <v>9.4412278911460996E-3</v>
      </c>
      <c r="AB1019" s="19">
        <f>((VLOOKUP(ROUND($A1019 + (AB$9/12),5),'main sheet'!$G:$M, 4, 0) - VLOOKUP(ROUND($A1019 + (AB$9/12) + (1/12),5),'main sheet'!$G:$M, 4, 0)) / VLOOKUP(ROUND($A1019,5),'main sheet'!$G:$M, 4, 0)) * AB$11</f>
        <v>8.900692419168325E-3</v>
      </c>
      <c r="AC1019" s="19">
        <f>((VLOOKUP(ROUND($A1019 + (AC$9/12),5),'main sheet'!$G:$M, 4, 0) - VLOOKUP(ROUND($A1019 + (AC$9/12) + (1/12),5),'main sheet'!$G:$M, 4, 0)) / VLOOKUP(ROUND($A1019,5),'main sheet'!$G:$M, 4, 0)) * AC$11</f>
        <v>8.8948032114378375E-3</v>
      </c>
      <c r="AD1019" s="19">
        <f>((VLOOKUP(ROUND($A1019 + (AD$9/12),5),'main sheet'!$G:$M, 4, 0) - VLOOKUP(ROUND($A1019 + (AD$9/12) + (1/12),5),'main sheet'!$G:$M, 4, 0)) / VLOOKUP(ROUND($A1019,5),'main sheet'!$G:$M, 4, 0)) * AD$11</f>
        <v>8.8889179003446527E-3</v>
      </c>
      <c r="AE1019" s="19">
        <f>((VLOOKUP(ROUND($A1019 + (AE$9/12),5),'main sheet'!$G:$M, 4, 0) - VLOOKUP(ROUND($A1019 + (AE$9/12) + (1/12),5),'main sheet'!$G:$M, 4, 0)) / VLOOKUP(ROUND($A1019,5),'main sheet'!$G:$M, 4, 0)) * AE$11</f>
        <v>8.883036483310125E-3</v>
      </c>
      <c r="AF1019" s="19">
        <f>((VLOOKUP(ROUND($A1019 + (AF$9/12),5),'main sheet'!$G:$M, 4, 0) - VLOOKUP(ROUND($A1019 + (AF$9/12) + (1/12),5),'main sheet'!$G:$M, 4, 0)) / VLOOKUP(ROUND($A1019,5),'main sheet'!$G:$M, 4, 0)) * AF$11</f>
        <v>8.8771589577577269E-3</v>
      </c>
      <c r="AH1019" s="18">
        <f t="shared" si="30"/>
        <v>83.833333333333329</v>
      </c>
      <c r="AI1019" s="19">
        <f t="shared" si="31"/>
        <v>0.28756262048105702</v>
      </c>
    </row>
    <row r="1020" spans="1:35" x14ac:dyDescent="0.3">
      <c r="A1020" s="19">
        <v>83.916666666666671</v>
      </c>
      <c r="C1020" s="19">
        <f>((VLOOKUP(ROUND($A1020 + (C$9/12),5),'main sheet'!$G:$M, 4, 0) - VLOOKUP(ROUND($A1020 + (C$9/12) + (1/12),5),'main sheet'!$G:$M, 4, 0)) / VLOOKUP(ROUND($A1020,5),'main sheet'!$G:$M, 4, 0)) * C$11</f>
        <v>1.0088338986538636E-2</v>
      </c>
      <c r="D1020" s="19">
        <f>((VLOOKUP(ROUND($A1020 + (D$9/12),5),'main sheet'!$G:$M, 4, 0) - VLOOKUP(ROUND($A1020 + (D$9/12) + (1/12),5),'main sheet'!$G:$M, 4, 0)) / VLOOKUP(ROUND($A1020,5),'main sheet'!$G:$M, 4, 0)) * D$11</f>
        <v>1.0078552307102353E-2</v>
      </c>
      <c r="E1020" s="19">
        <f>((VLOOKUP(ROUND($A1020 + (E$9/12),5),'main sheet'!$G:$M, 4, 0) - VLOOKUP(ROUND($A1020 + (E$9/12) + (1/12),5),'main sheet'!$G:$M, 4, 0)) / VLOOKUP(ROUND($A1020,5),'main sheet'!$G:$M, 4, 0)) * E$11</f>
        <v>1.0068775121706397E-2</v>
      </c>
      <c r="F1020" s="19">
        <f>((VLOOKUP(ROUND($A1020 + (F$9/12),5),'main sheet'!$G:$M, 4, 0) - VLOOKUP(ROUND($A1020 + (F$9/12) + (1/12),5),'main sheet'!$G:$M, 4, 0)) / VLOOKUP(ROUND($A1020,5),'main sheet'!$G:$M, 4, 0)) * F$11</f>
        <v>1.0059007421140203E-2</v>
      </c>
      <c r="G1020" s="19">
        <f>((VLOOKUP(ROUND($A1020 + (G$9/12),5),'main sheet'!$G:$M, 4, 0) - VLOOKUP(ROUND($A1020 + (G$9/12) + (1/12),5),'main sheet'!$G:$M, 4, 0)) / VLOOKUP(ROUND($A1020,5),'main sheet'!$G:$M, 4, 0)) * G$11</f>
        <v>1.0049249196202556E-2</v>
      </c>
      <c r="H1020" s="19">
        <f>((VLOOKUP(ROUND($A1020 + (H$9/12),5),'main sheet'!$G:$M, 4, 0) - VLOOKUP(ROUND($A1020 + (H$9/12) + (1/12),5),'main sheet'!$G:$M, 4, 0)) / VLOOKUP(ROUND($A1020,5),'main sheet'!$G:$M, 4, 0)) * H$11</f>
        <v>1.0039500437701576E-2</v>
      </c>
      <c r="I1020" s="19">
        <f>((VLOOKUP(ROUND($A1020 + (I$9/12),5),'main sheet'!$G:$M, 4, 0) - VLOOKUP(ROUND($A1020 + (I$9/12) + (1/12),5),'main sheet'!$G:$M, 4, 0)) / VLOOKUP(ROUND($A1020,5),'main sheet'!$G:$M, 4, 0)) * I$11</f>
        <v>1.0029761136453479E-2</v>
      </c>
      <c r="J1020" s="19">
        <f>((VLOOKUP(ROUND($A1020 + (J$9/12),5),'main sheet'!$G:$M, 4, 0) - VLOOKUP(ROUND($A1020 + (J$9/12) + (1/12),5),'main sheet'!$G:$M, 4, 0)) / VLOOKUP(ROUND($A1020,5),'main sheet'!$G:$M, 4, 0)) * J$11</f>
        <v>1.00200312832838E-2</v>
      </c>
      <c r="K1020" s="19">
        <f>((VLOOKUP(ROUND($A1020 + (K$9/12),5),'main sheet'!$G:$M, 4, 0) - VLOOKUP(ROUND($A1020 + (K$9/12) + (1/12),5),'main sheet'!$G:$M, 4, 0)) / VLOOKUP(ROUND($A1020,5),'main sheet'!$G:$M, 4, 0)) * K$11</f>
        <v>1.001031086902739E-2</v>
      </c>
      <c r="L1020" s="19">
        <f>((VLOOKUP(ROUND($A1020 + (L$9/12),5),'main sheet'!$G:$M, 4, 0) - VLOOKUP(ROUND($A1020 + (L$9/12) + (1/12),5),'main sheet'!$G:$M, 4, 0)) / VLOOKUP(ROUND($A1020,5),'main sheet'!$G:$M, 4, 0)) * L$11</f>
        <v>1.000059988452716E-2</v>
      </c>
      <c r="M1020" s="19">
        <f>((VLOOKUP(ROUND($A1020 + (M$9/12),5),'main sheet'!$G:$M, 4, 0) - VLOOKUP(ROUND($A1020 + (M$9/12) + (1/12),5),'main sheet'!$G:$M, 4, 0)) / VLOOKUP(ROUND($A1020,5),'main sheet'!$G:$M, 4, 0)) * M$11</f>
        <v>1.0027976372603402E-2</v>
      </c>
      <c r="N1020" s="19">
        <f>((VLOOKUP(ROUND($A1020 + (N$9/12),5),'main sheet'!$G:$M, 4, 0) - VLOOKUP(ROUND($A1020 + (N$9/12) + (1/12),5),'main sheet'!$G:$M, 4, 0)) / VLOOKUP(ROUND($A1020,5),'main sheet'!$G:$M, 4, 0)) * N$11</f>
        <v>1.0021341289264839E-2</v>
      </c>
      <c r="O1020" s="19">
        <f>((VLOOKUP(ROUND($A1020 + (O$9/12),5),'main sheet'!$G:$M, 4, 0) - VLOOKUP(ROUND($A1020 + (O$9/12) + (1/12),5),'main sheet'!$G:$M, 4, 0)) / VLOOKUP(ROUND($A1020,5),'main sheet'!$G:$M, 4, 0)) * O$11</f>
        <v>9.6150034164096468E-3</v>
      </c>
      <c r="P1020" s="19">
        <f>((VLOOKUP(ROUND($A1020 + (P$9/12),5),'main sheet'!$G:$M, 4, 0) - VLOOKUP(ROUND($A1020 + (P$9/12) + (1/12),5),'main sheet'!$G:$M, 4, 0)) / VLOOKUP(ROUND($A1020,5),'main sheet'!$G:$M, 4, 0)) * P$11</f>
        <v>9.6086415796244416E-3</v>
      </c>
      <c r="Q1020" s="19">
        <f>((VLOOKUP(ROUND($A1020 + (Q$9/12),5),'main sheet'!$G:$M, 4, 0) - VLOOKUP(ROUND($A1020 + (Q$9/12) + (1/12),5),'main sheet'!$G:$M, 4, 0)) / VLOOKUP(ROUND($A1020,5),'main sheet'!$G:$M, 4, 0)) * Q$11</f>
        <v>9.6022839521944375E-3</v>
      </c>
      <c r="R1020" s="19">
        <f>((VLOOKUP(ROUND($A1020 + (R$9/12),5),'main sheet'!$G:$M, 4, 0) - VLOOKUP(ROUND($A1020 + (R$9/12) + (1/12),5),'main sheet'!$G:$M, 4, 0)) / VLOOKUP(ROUND($A1020,5),'main sheet'!$G:$M, 4, 0)) * R$11</f>
        <v>9.595930531334897E-3</v>
      </c>
      <c r="S1020" s="19">
        <f>((VLOOKUP(ROUND($A1020 + (S$9/12),5),'main sheet'!$G:$M, 4, 0) - VLOOKUP(ROUND($A1020 + (S$9/12) + (1/12),5),'main sheet'!$G:$M, 4, 0)) / VLOOKUP(ROUND($A1020,5),'main sheet'!$G:$M, 4, 0)) * S$11</f>
        <v>9.5895813142625116E-3</v>
      </c>
      <c r="T1020" s="19">
        <f>((VLOOKUP(ROUND($A1020 + (T$9/12),5),'main sheet'!$G:$M, 4, 0) - VLOOKUP(ROUND($A1020 + (T$9/12) + (1/12),5),'main sheet'!$G:$M, 4, 0)) / VLOOKUP(ROUND($A1020,5),'main sheet'!$G:$M, 4, 0)) * T$11</f>
        <v>9.5832362981954008E-3</v>
      </c>
      <c r="U1020" s="19">
        <f>((VLOOKUP(ROUND($A1020 + (U$9/12),5),'main sheet'!$G:$M, 4, 0) - VLOOKUP(ROUND($A1020 + (U$9/12) + (1/12),5),'main sheet'!$G:$M, 4, 0)) / VLOOKUP(ROUND($A1020,5),'main sheet'!$G:$M, 4, 0)) * U$11</f>
        <v>9.5768954803543554E-3</v>
      </c>
      <c r="V1020" s="19">
        <f>((VLOOKUP(ROUND($A1020 + (V$9/12),5),'main sheet'!$G:$M, 4, 0) - VLOOKUP(ROUND($A1020 + (V$9/12) + (1/12),5),'main sheet'!$G:$M, 4, 0)) / VLOOKUP(ROUND($A1020,5),'main sheet'!$G:$M, 4, 0)) * V$11</f>
        <v>9.5705588579615853E-3</v>
      </c>
      <c r="W1020" s="19">
        <f>((VLOOKUP(ROUND($A1020 + (W$9/12),5),'main sheet'!$G:$M, 4, 0) - VLOOKUP(ROUND($A1020 + (W$9/12) + (1/12),5),'main sheet'!$G:$M, 4, 0)) / VLOOKUP(ROUND($A1020,5),'main sheet'!$G:$M, 4, 0)) * W$11</f>
        <v>9.5642264282407314E-3</v>
      </c>
      <c r="X1020" s="19">
        <f>((VLOOKUP(ROUND($A1020 + (X$9/12),5),'main sheet'!$G:$M, 4, 0) - VLOOKUP(ROUND($A1020 + (X$9/12) + (1/12),5),'main sheet'!$G:$M, 4, 0)) / VLOOKUP(ROUND($A1020,5),'main sheet'!$G:$M, 4, 0)) * X$11</f>
        <v>9.5578981884180941E-3</v>
      </c>
      <c r="Y1020" s="19">
        <f>((VLOOKUP(ROUND($A1020 + (Y$9/12),5),'main sheet'!$G:$M, 4, 0) - VLOOKUP(ROUND($A1020 + (Y$9/12) + (1/12),5),'main sheet'!$G:$M, 4, 0)) / VLOOKUP(ROUND($A1020,5),'main sheet'!$G:$M, 4, 0)) * Y$11</f>
        <v>9.5515741357213944E-3</v>
      </c>
      <c r="Z1020" s="19">
        <f>((VLOOKUP(ROUND($A1020 + (Z$9/12),5),'main sheet'!$G:$M, 4, 0) - VLOOKUP(ROUND($A1020 + (Z$9/12) + (1/12),5),'main sheet'!$G:$M, 4, 0)) / VLOOKUP(ROUND($A1020,5),'main sheet'!$G:$M, 4, 0)) * Z$11</f>
        <v>9.5452542673797793E-3</v>
      </c>
      <c r="AA1020" s="19">
        <f>((VLOOKUP(ROUND($A1020 + (AA$9/12),5),'main sheet'!$G:$M, 4, 0) - VLOOKUP(ROUND($A1020 + (AA$9/12) + (1/12),5),'main sheet'!$G:$M, 4, 0)) / VLOOKUP(ROUND($A1020,5),'main sheet'!$G:$M, 4, 0)) * AA$11</f>
        <v>8.9987630079743624E-3</v>
      </c>
      <c r="AB1020" s="19">
        <f>((VLOOKUP(ROUND($A1020 + (AB$9/12),5),'main sheet'!$G:$M, 4, 0) - VLOOKUP(ROUND($A1020 + (AB$9/12) + (1/12),5),'main sheet'!$G:$M, 4, 0)) / VLOOKUP(ROUND($A1020,5),'main sheet'!$G:$M, 4, 0)) * AB$11</f>
        <v>8.992808911127104E-3</v>
      </c>
      <c r="AC1020" s="19">
        <f>((VLOOKUP(ROUND($A1020 + (AC$9/12),5),'main sheet'!$G:$M, 4, 0) - VLOOKUP(ROUND($A1020 + (AC$9/12) + (1/12),5),'main sheet'!$G:$M, 4, 0)) / VLOOKUP(ROUND($A1020,5),'main sheet'!$G:$M, 4, 0)) * AC$11</f>
        <v>8.9868587538515059E-3</v>
      </c>
      <c r="AD1020" s="19">
        <f>((VLOOKUP(ROUND($A1020 + (AD$9/12),5),'main sheet'!$G:$M, 4, 0) - VLOOKUP(ROUND($A1020 + (AD$9/12) + (1/12),5),'main sheet'!$G:$M, 4, 0)) / VLOOKUP(ROUND($A1020,5),'main sheet'!$G:$M, 4, 0)) * AD$11</f>
        <v>8.9809125335405127E-3</v>
      </c>
      <c r="AE1020" s="19">
        <f>((VLOOKUP(ROUND($A1020 + (AE$9/12),5),'main sheet'!$G:$M, 4, 0) - VLOOKUP(ROUND($A1020 + (AE$9/12) + (1/12),5),'main sheet'!$G:$M, 4, 0)) / VLOOKUP(ROUND($A1020,5),'main sheet'!$G:$M, 4, 0)) * AE$11</f>
        <v>8.9749702475892014E-3</v>
      </c>
      <c r="AF1020" s="19">
        <f>((VLOOKUP(ROUND($A1020 + (AF$9/12),5),'main sheet'!$G:$M, 4, 0) - VLOOKUP(ROUND($A1020 + (AF$9/12) + (1/12),5),'main sheet'!$G:$M, 4, 0)) / VLOOKUP(ROUND($A1020,5),'main sheet'!$G:$M, 4, 0)) * AF$11</f>
        <v>8.9690318933947858E-3</v>
      </c>
      <c r="AH1020" s="18">
        <f t="shared" si="30"/>
        <v>83.916666666666671</v>
      </c>
      <c r="AI1020" s="19">
        <f t="shared" si="31"/>
        <v>0.28935787410312652</v>
      </c>
    </row>
    <row r="1021" spans="1:35" x14ac:dyDescent="0.3">
      <c r="A1021" s="19">
        <v>84</v>
      </c>
      <c r="C1021" s="19">
        <f>((VLOOKUP(ROUND($A1021 + (C$9/12),5),'main sheet'!$G:$M, 4, 0) - VLOOKUP(ROUND($A1021 + (C$9/12) + (1/12),5),'main sheet'!$G:$M, 4, 0)) / VLOOKUP(ROUND($A1021,5),'main sheet'!$G:$M, 4, 0)) * C$11</f>
        <v>1.0193838718255823E-2</v>
      </c>
      <c r="D1021" s="19">
        <f>((VLOOKUP(ROUND($A1021 + (D$9/12),5),'main sheet'!$G:$M, 4, 0) - VLOOKUP(ROUND($A1021 + (D$9/12) + (1/12),5),'main sheet'!$G:$M, 4, 0)) / VLOOKUP(ROUND($A1021,5),'main sheet'!$G:$M, 4, 0)) * D$11</f>
        <v>1.0183949693720561E-2</v>
      </c>
      <c r="E1021" s="19">
        <f>((VLOOKUP(ROUND($A1021 + (E$9/12),5),'main sheet'!$G:$M, 4, 0) - VLOOKUP(ROUND($A1021 + (E$9/12) + (1/12),5),'main sheet'!$G:$M, 4, 0)) / VLOOKUP(ROUND($A1021,5),'main sheet'!$G:$M, 4, 0)) * E$11</f>
        <v>1.0174070262510005E-2</v>
      </c>
      <c r="F1021" s="19">
        <f>((VLOOKUP(ROUND($A1021 + (F$9/12),5),'main sheet'!$G:$M, 4, 0) - VLOOKUP(ROUND($A1021 + (F$9/12) + (1/12),5),'main sheet'!$G:$M, 4, 0)) / VLOOKUP(ROUND($A1021,5),'main sheet'!$G:$M, 4, 0)) * F$11</f>
        <v>1.016420041531769E-2</v>
      </c>
      <c r="G1021" s="19">
        <f>((VLOOKUP(ROUND($A1021 + (G$9/12),5),'main sheet'!$G:$M, 4, 0) - VLOOKUP(ROUND($A1021 + (G$9/12) + (1/12),5),'main sheet'!$G:$M, 4, 0)) / VLOOKUP(ROUND($A1021,5),'main sheet'!$G:$M, 4, 0)) * G$11</f>
        <v>1.0154340142846597E-2</v>
      </c>
      <c r="H1021" s="19">
        <f>((VLOOKUP(ROUND($A1021 + (H$9/12),5),'main sheet'!$G:$M, 4, 0) - VLOOKUP(ROUND($A1021 + (H$9/12) + (1/12),5),'main sheet'!$G:$M, 4, 0)) / VLOOKUP(ROUND($A1021,5),'main sheet'!$G:$M, 4, 0)) * H$11</f>
        <v>1.0144489435807884E-2</v>
      </c>
      <c r="I1021" s="19">
        <f>((VLOOKUP(ROUND($A1021 + (I$9/12),5),'main sheet'!$G:$M, 4, 0) - VLOOKUP(ROUND($A1021 + (I$9/12) + (1/12),5),'main sheet'!$G:$M, 4, 0)) / VLOOKUP(ROUND($A1021,5),'main sheet'!$G:$M, 4, 0)) * I$11</f>
        <v>1.0134648284922144E-2</v>
      </c>
      <c r="J1021" s="19">
        <f>((VLOOKUP(ROUND($A1021 + (J$9/12),5),'main sheet'!$G:$M, 4, 0) - VLOOKUP(ROUND($A1021 + (J$9/12) + (1/12),5),'main sheet'!$G:$M, 4, 0)) / VLOOKUP(ROUND($A1021,5),'main sheet'!$G:$M, 4, 0)) * J$11</f>
        <v>1.0124816680919389E-2</v>
      </c>
      <c r="K1021" s="19">
        <f>((VLOOKUP(ROUND($A1021 + (K$9/12),5),'main sheet'!$G:$M, 4, 0) - VLOOKUP(ROUND($A1021 + (K$9/12) + (1/12),5),'main sheet'!$G:$M, 4, 0)) / VLOOKUP(ROUND($A1021,5),'main sheet'!$G:$M, 4, 0)) * K$11</f>
        <v>1.0114994614537786E-2</v>
      </c>
      <c r="L1021" s="19">
        <f>((VLOOKUP(ROUND($A1021 + (L$9/12),5),'main sheet'!$G:$M, 4, 0) - VLOOKUP(ROUND($A1021 + (L$9/12) + (1/12),5),'main sheet'!$G:$M, 4, 0)) / VLOOKUP(ROUND($A1021,5),'main sheet'!$G:$M, 4, 0)) * L$11</f>
        <v>1.0105182076524907E-2</v>
      </c>
      <c r="M1021" s="19">
        <f>((VLOOKUP(ROUND($A1021 + (M$9/12),5),'main sheet'!$G:$M, 4, 0) - VLOOKUP(ROUND($A1021 + (M$9/12) + (1/12),5),'main sheet'!$G:$M, 4, 0)) / VLOOKUP(ROUND($A1021,5),'main sheet'!$G:$M, 4, 0)) * M$11</f>
        <v>1.0132844856740427E-2</v>
      </c>
      <c r="N1021" s="19">
        <f>((VLOOKUP(ROUND($A1021 + (N$9/12),5),'main sheet'!$G:$M, 4, 0) - VLOOKUP(ROUND($A1021 + (N$9/12) + (1/12),5),'main sheet'!$G:$M, 4, 0)) / VLOOKUP(ROUND($A1021,5),'main sheet'!$G:$M, 4, 0)) * N$11</f>
        <v>9.7219858203886535E-3</v>
      </c>
      <c r="O1021" s="19">
        <f>((VLOOKUP(ROUND($A1021 + (O$9/12),5),'main sheet'!$G:$M, 4, 0) - VLOOKUP(ROUND($A1021 + (O$9/12) + (1/12),5),'main sheet'!$G:$M, 4, 0)) / VLOOKUP(ROUND($A1021,5),'main sheet'!$G:$M, 4, 0)) * O$11</f>
        <v>9.7155531979195003E-3</v>
      </c>
      <c r="P1021" s="19">
        <f>((VLOOKUP(ROUND($A1021 + (P$9/12),5),'main sheet'!$G:$M, 4, 0) - VLOOKUP(ROUND($A1021 + (P$9/12) + (1/12),5),'main sheet'!$G:$M, 4, 0)) / VLOOKUP(ROUND($A1021,5),'main sheet'!$G:$M, 4, 0)) * P$11</f>
        <v>9.7091248316414046E-3</v>
      </c>
      <c r="Q1021" s="19">
        <f>((VLOOKUP(ROUND($A1021 + (Q$9/12),5),'main sheet'!$G:$M, 4, 0) - VLOOKUP(ROUND($A1021 + (Q$9/12) + (1/12),5),'main sheet'!$G:$M, 4, 0)) / VLOOKUP(ROUND($A1021,5),'main sheet'!$G:$M, 4, 0)) * Q$11</f>
        <v>9.7027007187386483E-3</v>
      </c>
      <c r="R1021" s="19">
        <f>((VLOOKUP(ROUND($A1021 + (R$9/12),5),'main sheet'!$G:$M, 4, 0) - VLOOKUP(ROUND($A1021 + (R$9/12) + (1/12),5),'main sheet'!$G:$M, 4, 0)) / VLOOKUP(ROUND($A1021,5),'main sheet'!$G:$M, 4, 0)) * R$11</f>
        <v>9.6962808563969497E-3</v>
      </c>
      <c r="S1021" s="19">
        <f>((VLOOKUP(ROUND($A1021 + (S$9/12),5),'main sheet'!$G:$M, 4, 0) - VLOOKUP(ROUND($A1021 + (S$9/12) + (1/12),5),'main sheet'!$G:$M, 4, 0)) / VLOOKUP(ROUND($A1021,5),'main sheet'!$G:$M, 4, 0)) * S$11</f>
        <v>9.6898652418034806E-3</v>
      </c>
      <c r="T1021" s="19">
        <f>((VLOOKUP(ROUND($A1021 + (T$9/12),5),'main sheet'!$G:$M, 4, 0) - VLOOKUP(ROUND($A1021 + (T$9/12) + (1/12),5),'main sheet'!$G:$M, 4, 0)) / VLOOKUP(ROUND($A1021,5),'main sheet'!$G:$M, 4, 0)) * T$11</f>
        <v>9.6834538721481036E-3</v>
      </c>
      <c r="U1021" s="19">
        <f>((VLOOKUP(ROUND($A1021 + (U$9/12),5),'main sheet'!$G:$M, 4, 0) - VLOOKUP(ROUND($A1021 + (U$9/12) + (1/12),5),'main sheet'!$G:$M, 4, 0)) / VLOOKUP(ROUND($A1021,5),'main sheet'!$G:$M, 4, 0)) * U$11</f>
        <v>9.6770467446221243E-3</v>
      </c>
      <c r="V1021" s="19">
        <f>((VLOOKUP(ROUND($A1021 + (V$9/12),5),'main sheet'!$G:$M, 4, 0) - VLOOKUP(ROUND($A1021 + (V$9/12) + (1/12),5),'main sheet'!$G:$M, 4, 0)) / VLOOKUP(ROUND($A1021,5),'main sheet'!$G:$M, 4, 0)) * V$11</f>
        <v>9.6706438564182901E-3</v>
      </c>
      <c r="W1021" s="19">
        <f>((VLOOKUP(ROUND($A1021 + (W$9/12),5),'main sheet'!$G:$M, 4, 0) - VLOOKUP(ROUND($A1021 + (W$9/12) + (1/12),5),'main sheet'!$G:$M, 4, 0)) / VLOOKUP(ROUND($A1021,5),'main sheet'!$G:$M, 4, 0)) * W$11</f>
        <v>9.6642452047320405E-3</v>
      </c>
      <c r="X1021" s="19">
        <f>((VLOOKUP(ROUND($A1021 + (X$9/12),5),'main sheet'!$G:$M, 4, 0) - VLOOKUP(ROUND($A1021 + (X$9/12) + (1/12),5),'main sheet'!$G:$M, 4, 0)) / VLOOKUP(ROUND($A1021,5),'main sheet'!$G:$M, 4, 0)) * X$11</f>
        <v>9.6578507867602515E-3</v>
      </c>
      <c r="Y1021" s="19">
        <f>((VLOOKUP(ROUND($A1021 + (Y$9/12),5),'main sheet'!$G:$M, 4, 0) - VLOOKUP(ROUND($A1021 + (Y$9/12) + (1/12),5),'main sheet'!$G:$M, 4, 0)) / VLOOKUP(ROUND($A1021,5),'main sheet'!$G:$M, 4, 0)) * Y$11</f>
        <v>9.6514605997012407E-3</v>
      </c>
      <c r="Z1021" s="19">
        <f>((VLOOKUP(ROUND($A1021 + (Z$9/12),5),'main sheet'!$G:$M, 4, 0) - VLOOKUP(ROUND($A1021 + (Z$9/12) + (1/12),5),'main sheet'!$G:$M, 4, 0)) / VLOOKUP(ROUND($A1021,5),'main sheet'!$G:$M, 4, 0)) * Z$11</f>
        <v>9.0988887445692581E-3</v>
      </c>
      <c r="AA1021" s="19">
        <f>((VLOOKUP(ROUND($A1021 + (AA$9/12),5),'main sheet'!$G:$M, 4, 0) - VLOOKUP(ROUND($A1021 + (AA$9/12) + (1/12),5),'main sheet'!$G:$M, 4, 0)) / VLOOKUP(ROUND($A1021,5),'main sheet'!$G:$M, 4, 0)) * AA$11</f>
        <v>9.092868398801782E-3</v>
      </c>
      <c r="AB1021" s="19">
        <f>((VLOOKUP(ROUND($A1021 + (AB$9/12),5),'main sheet'!$G:$M, 4, 0) - VLOOKUP(ROUND($A1021 + (AB$9/12) + (1/12),5),'main sheet'!$G:$M, 4, 0)) / VLOOKUP(ROUND($A1021,5),'main sheet'!$G:$M, 4, 0)) * AB$11</f>
        <v>9.0868520364400449E-3</v>
      </c>
      <c r="AC1021" s="19">
        <f>((VLOOKUP(ROUND($A1021 + (AC$9/12),5),'main sheet'!$G:$M, 4, 0) - VLOOKUP(ROUND($A1021 + (AC$9/12) + (1/12),5),'main sheet'!$G:$M, 4, 0)) / VLOOKUP(ROUND($A1021,5),'main sheet'!$G:$M, 4, 0)) * AC$11</f>
        <v>9.0808396548479869E-3</v>
      </c>
      <c r="AD1021" s="19">
        <f>((VLOOKUP(ROUND($A1021 + (AD$9/12),5),'main sheet'!$G:$M, 4, 0) - VLOOKUP(ROUND($A1021 + (AD$9/12) + (1/12),5),'main sheet'!$G:$M, 4, 0)) / VLOOKUP(ROUND($A1021,5),'main sheet'!$G:$M, 4, 0)) * AD$11</f>
        <v>9.0748312513917063E-3</v>
      </c>
      <c r="AE1021" s="19">
        <f>((VLOOKUP(ROUND($A1021 + (AE$9/12),5),'main sheet'!$G:$M, 4, 0) - VLOOKUP(ROUND($A1021 + (AE$9/12) + (1/12),5),'main sheet'!$G:$M, 4, 0)) / VLOOKUP(ROUND($A1021,5),'main sheet'!$G:$M, 4, 0)) * AE$11</f>
        <v>9.0688268234394454E-3</v>
      </c>
      <c r="AF1021" s="19">
        <f>((VLOOKUP(ROUND($A1021 + (AF$9/12),5),'main sheet'!$G:$M, 4, 0) - VLOOKUP(ROUND($A1021 + (AF$9/12) + (1/12),5),'main sheet'!$G:$M, 4, 0)) / VLOOKUP(ROUND($A1021,5),'main sheet'!$G:$M, 4, 0)) * AF$11</f>
        <v>9.0628263683603764E-3</v>
      </c>
      <c r="AH1021" s="18">
        <f t="shared" si="30"/>
        <v>84</v>
      </c>
      <c r="AI1021" s="19">
        <f t="shared" si="31"/>
        <v>0.29143352019122448</v>
      </c>
    </row>
    <row r="1022" spans="1:35" x14ac:dyDescent="0.3">
      <c r="A1022" s="19">
        <v>84.083333333333329</v>
      </c>
      <c r="C1022" s="19">
        <f>((VLOOKUP(ROUND($A1022 + (C$9/12),5),'main sheet'!$G:$M, 4, 0) - VLOOKUP(ROUND($A1022 + (C$9/12) + (1/12),5),'main sheet'!$G:$M, 4, 0)) / VLOOKUP(ROUND($A1022,5),'main sheet'!$G:$M, 4, 0)) * C$11</f>
        <v>1.0299029353942236E-2</v>
      </c>
      <c r="D1022" s="19">
        <f>((VLOOKUP(ROUND($A1022 + (D$9/12),5),'main sheet'!$G:$M, 4, 0) - VLOOKUP(ROUND($A1022 + (D$9/12) + (1/12),5),'main sheet'!$G:$M, 4, 0)) / VLOOKUP(ROUND($A1022,5),'main sheet'!$G:$M, 4, 0)) * D$11</f>
        <v>1.0289038284161079E-2</v>
      </c>
      <c r="E1022" s="19">
        <f>((VLOOKUP(ROUND($A1022 + (E$9/12),5),'main sheet'!$G:$M, 4, 0) - VLOOKUP(ROUND($A1022 + (E$9/12) + (1/12),5),'main sheet'!$G:$M, 4, 0)) / VLOOKUP(ROUND($A1022,5),'main sheet'!$G:$M, 4, 0)) * E$11</f>
        <v>1.0279056906698536E-2</v>
      </c>
      <c r="F1022" s="19">
        <f>((VLOOKUP(ROUND($A1022 + (F$9/12),5),'main sheet'!$G:$M, 4, 0) - VLOOKUP(ROUND($A1022 + (F$9/12) + (1/12),5),'main sheet'!$G:$M, 4, 0)) / VLOOKUP(ROUND($A1022,5),'main sheet'!$G:$M, 4, 0)) * F$11</f>
        <v>1.0269085212152531E-2</v>
      </c>
      <c r="G1022" s="19">
        <f>((VLOOKUP(ROUND($A1022 + (G$9/12),5),'main sheet'!$G:$M, 4, 0) - VLOOKUP(ROUND($A1022 + (G$9/12) + (1/12),5),'main sheet'!$G:$M, 4, 0)) / VLOOKUP(ROUND($A1022,5),'main sheet'!$G:$M, 4, 0)) * G$11</f>
        <v>1.0259123191129258E-2</v>
      </c>
      <c r="H1022" s="19">
        <f>((VLOOKUP(ROUND($A1022 + (H$9/12),5),'main sheet'!$G:$M, 4, 0) - VLOOKUP(ROUND($A1022 + (H$9/12) + (1/12),5),'main sheet'!$G:$M, 4, 0)) / VLOOKUP(ROUND($A1022,5),'main sheet'!$G:$M, 4, 0)) * H$11</f>
        <v>1.0249170834244453E-2</v>
      </c>
      <c r="I1022" s="19">
        <f>((VLOOKUP(ROUND($A1022 + (I$9/12),5),'main sheet'!$G:$M, 4, 0) - VLOOKUP(ROUND($A1022 + (I$9/12) + (1/12),5),'main sheet'!$G:$M, 4, 0)) / VLOOKUP(ROUND($A1022,5),'main sheet'!$G:$M, 4, 0)) * I$11</f>
        <v>1.0239228132123374E-2</v>
      </c>
      <c r="J1022" s="19">
        <f>((VLOOKUP(ROUND($A1022 + (J$9/12),5),'main sheet'!$G:$M, 4, 0) - VLOOKUP(ROUND($A1022 + (J$9/12) + (1/12),5),'main sheet'!$G:$M, 4, 0)) / VLOOKUP(ROUND($A1022,5),'main sheet'!$G:$M, 4, 0)) * J$11</f>
        <v>1.0229295075399531E-2</v>
      </c>
      <c r="K1022" s="19">
        <f>((VLOOKUP(ROUND($A1022 + (K$9/12),5),'main sheet'!$G:$M, 4, 0) - VLOOKUP(ROUND($A1022 + (K$9/12) + (1/12),5),'main sheet'!$G:$M, 4, 0)) / VLOOKUP(ROUND($A1022,5),'main sheet'!$G:$M, 4, 0)) * K$11</f>
        <v>1.0219371654715941E-2</v>
      </c>
      <c r="L1022" s="19">
        <f>((VLOOKUP(ROUND($A1022 + (L$9/12),5),'main sheet'!$G:$M, 4, 0) - VLOOKUP(ROUND($A1022 + (L$9/12) + (1/12),5),'main sheet'!$G:$M, 4, 0)) / VLOOKUP(ROUND($A1022,5),'main sheet'!$G:$M, 4, 0)) * L$11</f>
        <v>1.020945786072512E-2</v>
      </c>
      <c r="M1022" s="19">
        <f>((VLOOKUP(ROUND($A1022 + (M$9/12),5),'main sheet'!$G:$M, 4, 0) - VLOOKUP(ROUND($A1022 + (M$9/12) + (1/12),5),'main sheet'!$G:$M, 4, 0)) / VLOOKUP(ROUND($A1022,5),'main sheet'!$G:$M, 4, 0)) * M$11</f>
        <v>9.8288106907807801E-3</v>
      </c>
      <c r="N1022" s="19">
        <f>((VLOOKUP(ROUND($A1022 + (N$9/12),5),'main sheet'!$G:$M, 4, 0) - VLOOKUP(ROUND($A1022 + (N$9/12) + (1/12),5),'main sheet'!$G:$M, 4, 0)) / VLOOKUP(ROUND($A1022,5),'main sheet'!$G:$M, 4, 0)) * N$11</f>
        <v>9.8223073868609172E-3</v>
      </c>
      <c r="O1022" s="19">
        <f>((VLOOKUP(ROUND($A1022 + (O$9/12),5),'main sheet'!$G:$M, 4, 0) - VLOOKUP(ROUND($A1022 + (O$9/12) + (1/12),5),'main sheet'!$G:$M, 4, 0)) / VLOOKUP(ROUND($A1022,5),'main sheet'!$G:$M, 4, 0)) * O$11</f>
        <v>9.8158083858990077E-3</v>
      </c>
      <c r="P1022" s="19">
        <f>((VLOOKUP(ROUND($A1022 + (P$9/12),5),'main sheet'!$G:$M, 4, 0) - VLOOKUP(ROUND($A1022 + (P$9/12) + (1/12),5),'main sheet'!$G:$M, 4, 0)) / VLOOKUP(ROUND($A1022,5),'main sheet'!$G:$M, 4, 0)) * P$11</f>
        <v>9.8093136850483861E-3</v>
      </c>
      <c r="Q1022" s="19">
        <f>((VLOOKUP(ROUND($A1022 + (Q$9/12),5),'main sheet'!$G:$M, 4, 0) - VLOOKUP(ROUND($A1022 + (Q$9/12) + (1/12),5),'main sheet'!$G:$M, 4, 0)) / VLOOKUP(ROUND($A1022,5),'main sheet'!$G:$M, 4, 0)) * Q$11</f>
        <v>9.8028232814638527E-3</v>
      </c>
      <c r="R1022" s="19">
        <f>((VLOOKUP(ROUND($A1022 + (R$9/12),5),'main sheet'!$G:$M, 4, 0) - VLOOKUP(ROUND($A1022 + (R$9/12) + (1/12),5),'main sheet'!$G:$M, 4, 0)) / VLOOKUP(ROUND($A1022,5),'main sheet'!$G:$M, 4, 0)) * R$11</f>
        <v>9.7963371723016734E-3</v>
      </c>
      <c r="S1022" s="19">
        <f>((VLOOKUP(ROUND($A1022 + (S$9/12),5),'main sheet'!$G:$M, 4, 0) - VLOOKUP(ROUND($A1022 + (S$9/12) + (1/12),5),'main sheet'!$G:$M, 4, 0)) / VLOOKUP(ROUND($A1022,5),'main sheet'!$G:$M, 4, 0)) * S$11</f>
        <v>9.7898553547208292E-3</v>
      </c>
      <c r="T1022" s="19">
        <f>((VLOOKUP(ROUND($A1022 + (T$9/12),5),'main sheet'!$G:$M, 4, 0) - VLOOKUP(ROUND($A1022 + (T$9/12) + (1/12),5),'main sheet'!$G:$M, 4, 0)) / VLOOKUP(ROUND($A1022,5),'main sheet'!$G:$M, 4, 0)) * T$11</f>
        <v>9.7833778258817616E-3</v>
      </c>
      <c r="U1022" s="19">
        <f>((VLOOKUP(ROUND($A1022 + (U$9/12),5),'main sheet'!$G:$M, 4, 0) - VLOOKUP(ROUND($A1022 + (U$9/12) + (1/12),5),'main sheet'!$G:$M, 4, 0)) / VLOOKUP(ROUND($A1022,5),'main sheet'!$G:$M, 4, 0)) * U$11</f>
        <v>9.7769045829463816E-3</v>
      </c>
      <c r="V1022" s="19">
        <f>((VLOOKUP(ROUND($A1022 + (V$9/12),5),'main sheet'!$G:$M, 4, 0) - VLOOKUP(ROUND($A1022 + (V$9/12) + (1/12),5),'main sheet'!$G:$M, 4, 0)) / VLOOKUP(ROUND($A1022,5),'main sheet'!$G:$M, 4, 0)) * V$11</f>
        <v>9.7704356230793044E-3</v>
      </c>
      <c r="W1022" s="19">
        <f>((VLOOKUP(ROUND($A1022 + (W$9/12),5),'main sheet'!$G:$M, 4, 0) - VLOOKUP(ROUND($A1022 + (W$9/12) + (1/12),5),'main sheet'!$G:$M, 4, 0)) / VLOOKUP(ROUND($A1022,5),'main sheet'!$G:$M, 4, 0)) * W$11</f>
        <v>9.7639709434466041E-3</v>
      </c>
      <c r="X1022" s="19">
        <f>((VLOOKUP(ROUND($A1022 + (X$9/12),5),'main sheet'!$G:$M, 4, 0) - VLOOKUP(ROUND($A1022 + (X$9/12) + (1/12),5),'main sheet'!$G:$M, 4, 0)) / VLOOKUP(ROUND($A1022,5),'main sheet'!$G:$M, 4, 0)) * X$11</f>
        <v>9.7575105412158209E-3</v>
      </c>
      <c r="Y1022" s="19">
        <f>((VLOOKUP(ROUND($A1022 + (Y$9/12),5),'main sheet'!$G:$M, 4, 0) - VLOOKUP(ROUND($A1022 + (Y$9/12) + (1/12),5),'main sheet'!$G:$M, 4, 0)) / VLOOKUP(ROUND($A1022,5),'main sheet'!$G:$M, 4, 0)) * Y$11</f>
        <v>9.1988670441479885E-3</v>
      </c>
      <c r="Z1022" s="19">
        <f>((VLOOKUP(ROUND($A1022 + (Z$9/12),5),'main sheet'!$G:$M, 4, 0) - VLOOKUP(ROUND($A1022 + (Z$9/12) + (1/12),5),'main sheet'!$G:$M, 4, 0)) / VLOOKUP(ROUND($A1022,5),'main sheet'!$G:$M, 4, 0)) * Z$11</f>
        <v>9.1927805470130644E-3</v>
      </c>
      <c r="AA1022" s="19">
        <f>((VLOOKUP(ROUND($A1022 + (AA$9/12),5),'main sheet'!$G:$M, 4, 0) - VLOOKUP(ROUND($A1022 + (AA$9/12) + (1/12),5),'main sheet'!$G:$M, 4, 0)) / VLOOKUP(ROUND($A1022,5),'main sheet'!$G:$M, 4, 0)) * AA$11</f>
        <v>9.1866980770534158E-3</v>
      </c>
      <c r="AB1022" s="19">
        <f>((VLOOKUP(ROUND($A1022 + (AB$9/12),5),'main sheet'!$G:$M, 4, 0) - VLOOKUP(ROUND($A1022 + (AB$9/12) + (1/12),5),'main sheet'!$G:$M, 4, 0)) / VLOOKUP(ROUND($A1022,5),'main sheet'!$G:$M, 4, 0)) * AB$11</f>
        <v>9.1806196316040149E-3</v>
      </c>
      <c r="AC1022" s="19">
        <f>((VLOOKUP(ROUND($A1022 + (AC$9/12),5),'main sheet'!$G:$M, 4, 0) - VLOOKUP(ROUND($A1022 + (AC$9/12) + (1/12),5),'main sheet'!$G:$M, 4, 0)) / VLOOKUP(ROUND($A1022,5),'main sheet'!$G:$M, 4, 0)) * AC$11</f>
        <v>9.1745452080020211E-3</v>
      </c>
      <c r="AD1022" s="19">
        <f>((VLOOKUP(ROUND($A1022 + (AD$9/12),5),'main sheet'!$G:$M, 4, 0) - VLOOKUP(ROUND($A1022 + (AD$9/12) + (1/12),5),'main sheet'!$G:$M, 4, 0)) / VLOOKUP(ROUND($A1022,5),'main sheet'!$G:$M, 4, 0)) * AD$11</f>
        <v>9.168474803586759E-3</v>
      </c>
      <c r="AE1022" s="19">
        <f>((VLOOKUP(ROUND($A1022 + (AE$9/12),5),'main sheet'!$G:$M, 4, 0) - VLOOKUP(ROUND($A1022 + (AE$9/12) + (1/12),5),'main sheet'!$G:$M, 4, 0)) / VLOOKUP(ROUND($A1022,5),'main sheet'!$G:$M, 4, 0)) * AE$11</f>
        <v>9.1624084156984933E-3</v>
      </c>
      <c r="AF1022" s="19">
        <f>((VLOOKUP(ROUND($A1022 + (AF$9/12),5),'main sheet'!$G:$M, 4, 0) - VLOOKUP(ROUND($A1022 + (AF$9/12) + (1/12),5),'main sheet'!$G:$M, 4, 0)) / VLOOKUP(ROUND($A1022,5),'main sheet'!$G:$M, 4, 0)) * AF$11</f>
        <v>9.156346041679659E-3</v>
      </c>
      <c r="AH1022" s="18">
        <f t="shared" si="30"/>
        <v>84.083333333333329</v>
      </c>
      <c r="AI1022" s="19">
        <f t="shared" si="31"/>
        <v>0.29348005174772274</v>
      </c>
    </row>
    <row r="1023" spans="1:35" x14ac:dyDescent="0.3">
      <c r="A1023" s="19">
        <v>84.166666666666671</v>
      </c>
      <c r="C1023" s="19">
        <f>((VLOOKUP(ROUND($A1023 + (C$9/12),5),'main sheet'!$G:$M, 4, 0) - VLOOKUP(ROUND($A1023 + (C$9/12) + (1/12),5),'main sheet'!$G:$M, 4, 0)) / VLOOKUP(ROUND($A1023,5),'main sheet'!$G:$M, 4, 0)) * C$11</f>
        <v>1.0406413558032426E-2</v>
      </c>
      <c r="D1023" s="19">
        <f>((VLOOKUP(ROUND($A1023 + (D$9/12),5),'main sheet'!$G:$M, 4, 0) - VLOOKUP(ROUND($A1023 + (D$9/12) + (1/12),5),'main sheet'!$G:$M, 4, 0)) / VLOOKUP(ROUND($A1023,5),'main sheet'!$G:$M, 4, 0)) * D$11</f>
        <v>1.0396318315028623E-2</v>
      </c>
      <c r="E1023" s="19">
        <f>((VLOOKUP(ROUND($A1023 + (E$9/12),5),'main sheet'!$G:$M, 4, 0) - VLOOKUP(ROUND($A1023 + (E$9/12) + (1/12),5),'main sheet'!$G:$M, 4, 0)) / VLOOKUP(ROUND($A1023,5),'main sheet'!$G:$M, 4, 0)) * E$11</f>
        <v>1.0386232865402115E-2</v>
      </c>
      <c r="F1023" s="19">
        <f>((VLOOKUP(ROUND($A1023 + (F$9/12),5),'main sheet'!$G:$M, 4, 0) - VLOOKUP(ROUND($A1023 + (F$9/12) + (1/12),5),'main sheet'!$G:$M, 4, 0)) / VLOOKUP(ROUND($A1023,5),'main sheet'!$G:$M, 4, 0)) * F$11</f>
        <v>1.0376157199651938E-2</v>
      </c>
      <c r="G1023" s="19">
        <f>((VLOOKUP(ROUND($A1023 + (G$9/12),5),'main sheet'!$G:$M, 4, 0) - VLOOKUP(ROUND($A1023 + (G$9/12) + (1/12),5),'main sheet'!$G:$M, 4, 0)) / VLOOKUP(ROUND($A1023,5),'main sheet'!$G:$M, 4, 0)) * G$11</f>
        <v>1.036609130828677E-2</v>
      </c>
      <c r="H1023" s="19">
        <f>((VLOOKUP(ROUND($A1023 + (H$9/12),5),'main sheet'!$G:$M, 4, 0) - VLOOKUP(ROUND($A1023 + (H$9/12) + (1/12),5),'main sheet'!$G:$M, 4, 0)) / VLOOKUP(ROUND($A1023,5),'main sheet'!$G:$M, 4, 0)) * H$11</f>
        <v>1.0356035181824928E-2</v>
      </c>
      <c r="I1023" s="19">
        <f>((VLOOKUP(ROUND($A1023 + (I$9/12),5),'main sheet'!$G:$M, 4, 0) - VLOOKUP(ROUND($A1023 + (I$9/12) + (1/12),5),'main sheet'!$G:$M, 4, 0)) / VLOOKUP(ROUND($A1023,5),'main sheet'!$G:$M, 4, 0)) * I$11</f>
        <v>1.0345988810793067E-2</v>
      </c>
      <c r="J1023" s="19">
        <f>((VLOOKUP(ROUND($A1023 + (J$9/12),5),'main sheet'!$G:$M, 4, 0) - VLOOKUP(ROUND($A1023 + (J$9/12) + (1/12),5),'main sheet'!$G:$M, 4, 0)) / VLOOKUP(ROUND($A1023,5),'main sheet'!$G:$M, 4, 0)) * J$11</f>
        <v>1.0335952185727462E-2</v>
      </c>
      <c r="K1023" s="19">
        <f>((VLOOKUP(ROUND($A1023 + (K$9/12),5),'main sheet'!$G:$M, 4, 0) - VLOOKUP(ROUND($A1023 + (K$9/12) + (1/12),5),'main sheet'!$G:$M, 4, 0)) / VLOOKUP(ROUND($A1023,5),'main sheet'!$G:$M, 4, 0)) * K$11</f>
        <v>1.0325925297173997E-2</v>
      </c>
      <c r="L1023" s="19">
        <f>((VLOOKUP(ROUND($A1023 + (L$9/12),5),'main sheet'!$G:$M, 4, 0) - VLOOKUP(ROUND($A1023 + (L$9/12) + (1/12),5),'main sheet'!$G:$M, 4, 0)) / VLOOKUP(ROUND($A1023,5),'main sheet'!$G:$M, 4, 0)) * L$11</f>
        <v>9.9041795583039265E-3</v>
      </c>
      <c r="M1023" s="19">
        <f>((VLOOKUP(ROUND($A1023 + (M$9/12),5),'main sheet'!$G:$M, 4, 0) - VLOOKUP(ROUND($A1023 + (M$9/12) + (1/12),5),'main sheet'!$G:$M, 4, 0)) / VLOOKUP(ROUND($A1023,5),'main sheet'!$G:$M, 4, 0)) * M$11</f>
        <v>9.9312920972232325E-3</v>
      </c>
      <c r="N1023" s="19">
        <f>((VLOOKUP(ROUND($A1023 + (N$9/12),5),'main sheet'!$G:$M, 4, 0) - VLOOKUP(ROUND($A1023 + (N$9/12) + (1/12),5),'main sheet'!$G:$M, 4, 0)) / VLOOKUP(ROUND($A1023,5),'main sheet'!$G:$M, 4, 0)) * N$11</f>
        <v>9.92472098573682E-3</v>
      </c>
      <c r="O1023" s="19">
        <f>((VLOOKUP(ROUND($A1023 + (O$9/12),5),'main sheet'!$G:$M, 4, 0) - VLOOKUP(ROUND($A1023 + (O$9/12) + (1/12),5),'main sheet'!$G:$M, 4, 0)) / VLOOKUP(ROUND($A1023,5),'main sheet'!$G:$M, 4, 0)) * O$11</f>
        <v>9.9181542220741509E-3</v>
      </c>
      <c r="P1023" s="19">
        <f>((VLOOKUP(ROUND($A1023 + (P$9/12),5),'main sheet'!$G:$M, 4, 0) - VLOOKUP(ROUND($A1023 + (P$9/12) + (1/12),5),'main sheet'!$G:$M, 4, 0)) / VLOOKUP(ROUND($A1023,5),'main sheet'!$G:$M, 4, 0)) * P$11</f>
        <v>9.9115918033584535E-3</v>
      </c>
      <c r="Q1023" s="19">
        <f>((VLOOKUP(ROUND($A1023 + (Q$9/12),5),'main sheet'!$G:$M, 4, 0) - VLOOKUP(ROUND($A1023 + (Q$9/12) + (1/12),5),'main sheet'!$G:$M, 4, 0)) / VLOOKUP(ROUND($A1023,5),'main sheet'!$G:$M, 4, 0)) * Q$11</f>
        <v>9.9050337267144409E-3</v>
      </c>
      <c r="R1023" s="19">
        <f>((VLOOKUP(ROUND($A1023 + (R$9/12),5),'main sheet'!$G:$M, 4, 0) - VLOOKUP(ROUND($A1023 + (R$9/12) + (1/12),5),'main sheet'!$G:$M, 4, 0)) / VLOOKUP(ROUND($A1023,5),'main sheet'!$G:$M, 4, 0)) * R$11</f>
        <v>9.8984799892695725E-3</v>
      </c>
      <c r="S1023" s="19">
        <f>((VLOOKUP(ROUND($A1023 + (S$9/12),5),'main sheet'!$G:$M, 4, 0) - VLOOKUP(ROUND($A1023 + (S$9/12) + (1/12),5),'main sheet'!$G:$M, 4, 0)) / VLOOKUP(ROUND($A1023,5),'main sheet'!$G:$M, 4, 0)) * S$11</f>
        <v>9.8919305881527836E-3</v>
      </c>
      <c r="T1023" s="19">
        <f>((VLOOKUP(ROUND($A1023 + (T$9/12),5),'main sheet'!$G:$M, 4, 0) - VLOOKUP(ROUND($A1023 + (T$9/12) + (1/12),5),'main sheet'!$G:$M, 4, 0)) / VLOOKUP(ROUND($A1023,5),'main sheet'!$G:$M, 4, 0)) * T$11</f>
        <v>9.8853855204944913E-3</v>
      </c>
      <c r="U1023" s="19">
        <f>((VLOOKUP(ROUND($A1023 + (U$9/12),5),'main sheet'!$G:$M, 4, 0) - VLOOKUP(ROUND($A1023 + (U$9/12) + (1/12),5),'main sheet'!$G:$M, 4, 0)) / VLOOKUP(ROUND($A1023,5),'main sheet'!$G:$M, 4, 0)) * U$11</f>
        <v>9.8788447834278516E-3</v>
      </c>
      <c r="V1023" s="19">
        <f>((VLOOKUP(ROUND($A1023 + (V$9/12),5),'main sheet'!$G:$M, 4, 0) - VLOOKUP(ROUND($A1023 + (V$9/12) + (1/12),5),'main sheet'!$G:$M, 4, 0)) / VLOOKUP(ROUND($A1023,5),'main sheet'!$G:$M, 4, 0)) * V$11</f>
        <v>9.8723083740874986E-3</v>
      </c>
      <c r="W1023" s="19">
        <f>((VLOOKUP(ROUND($A1023 + (W$9/12),5),'main sheet'!$G:$M, 4, 0) - VLOOKUP(ROUND($A1023 + (W$9/12) + (1/12),5),'main sheet'!$G:$M, 4, 0)) / VLOOKUP(ROUND($A1023,5),'main sheet'!$G:$M, 4, 0)) * W$11</f>
        <v>9.8657762896095375E-3</v>
      </c>
      <c r="X1023" s="19">
        <f>((VLOOKUP(ROUND($A1023 + (X$9/12),5),'main sheet'!$G:$M, 4, 0) - VLOOKUP(ROUND($A1023 + (X$9/12) + (1/12),5),'main sheet'!$G:$M, 4, 0)) / VLOOKUP(ROUND($A1023,5),'main sheet'!$G:$M, 4, 0)) * X$11</f>
        <v>9.3009342897535357E-3</v>
      </c>
      <c r="Y1023" s="19">
        <f>((VLOOKUP(ROUND($A1023 + (Y$9/12),5),'main sheet'!$G:$M, 4, 0) - VLOOKUP(ROUND($A1023 + (Y$9/12) + (1/12),5),'main sheet'!$G:$M, 4, 0)) / VLOOKUP(ROUND($A1023,5),'main sheet'!$G:$M, 4, 0)) * Y$11</f>
        <v>9.2947802590848654E-3</v>
      </c>
      <c r="Z1023" s="19">
        <f>((VLOOKUP(ROUND($A1023 + (Z$9/12),5),'main sheet'!$G:$M, 4, 0) - VLOOKUP(ROUND($A1023 + (Z$9/12) + (1/12),5),'main sheet'!$G:$M, 4, 0)) / VLOOKUP(ROUND($A1023,5),'main sheet'!$G:$M, 4, 0)) * Z$11</f>
        <v>9.2886303002755258E-3</v>
      </c>
      <c r="AA1023" s="19">
        <f>((VLOOKUP(ROUND($A1023 + (AA$9/12),5),'main sheet'!$G:$M, 4, 0) - VLOOKUP(ROUND($A1023 + (AA$9/12) + (1/12),5),'main sheet'!$G:$M, 4, 0)) / VLOOKUP(ROUND($A1023,5),'main sheet'!$G:$M, 4, 0)) * AA$11</f>
        <v>9.2824844106309239E-3</v>
      </c>
      <c r="AB1023" s="19">
        <f>((VLOOKUP(ROUND($A1023 + (AB$9/12),5),'main sheet'!$G:$M, 4, 0) - VLOOKUP(ROUND($A1023 + (AB$9/12) + (1/12),5),'main sheet'!$G:$M, 4, 0)) / VLOOKUP(ROUND($A1023,5),'main sheet'!$G:$M, 4, 0)) * AB$11</f>
        <v>9.2763425874586615E-3</v>
      </c>
      <c r="AC1023" s="19">
        <f>((VLOOKUP(ROUND($A1023 + (AC$9/12),5),'main sheet'!$G:$M, 4, 0) - VLOOKUP(ROUND($A1023 + (AC$9/12) + (1/12),5),'main sheet'!$G:$M, 4, 0)) / VLOOKUP(ROUND($A1023,5),'main sheet'!$G:$M, 4, 0)) * AC$11</f>
        <v>9.2702048280685553E-3</v>
      </c>
      <c r="AD1023" s="19">
        <f>((VLOOKUP(ROUND($A1023 + (AD$9/12),5),'main sheet'!$G:$M, 4, 0) - VLOOKUP(ROUND($A1023 + (AD$9/12) + (1/12),5),'main sheet'!$G:$M, 4, 0)) / VLOOKUP(ROUND($A1023,5),'main sheet'!$G:$M, 4, 0)) * AD$11</f>
        <v>9.2640711297713486E-3</v>
      </c>
      <c r="AE1023" s="19">
        <f>((VLOOKUP(ROUND($A1023 + (AE$9/12),5),'main sheet'!$G:$M, 4, 0) - VLOOKUP(ROUND($A1023 + (AE$9/12) + (1/12),5),'main sheet'!$G:$M, 4, 0)) / VLOOKUP(ROUND($A1023,5),'main sheet'!$G:$M, 4, 0)) * AE$11</f>
        <v>9.2579414898799912E-3</v>
      </c>
      <c r="AF1023" s="19">
        <f>((VLOOKUP(ROUND($A1023 + (AF$9/12),5),'main sheet'!$G:$M, 4, 0) - VLOOKUP(ROUND($A1023 + (AF$9/12) + (1/12),5),'main sheet'!$G:$M, 4, 0)) / VLOOKUP(ROUND($A1023,5),'main sheet'!$G:$M, 4, 0)) * AF$11</f>
        <v>9.2518159057096306E-3</v>
      </c>
      <c r="AH1023" s="18">
        <f t="shared" si="30"/>
        <v>84.166666666666671</v>
      </c>
      <c r="AI1023" s="19">
        <f t="shared" si="31"/>
        <v>0.29557001786100723</v>
      </c>
    </row>
    <row r="1024" spans="1:35" x14ac:dyDescent="0.3">
      <c r="A1024" s="19">
        <v>84.25</v>
      </c>
      <c r="C1024" s="19">
        <f>((VLOOKUP(ROUND($A1024 + (C$9/12),5),'main sheet'!$G:$M, 4, 0) - VLOOKUP(ROUND($A1024 + (C$9/12) + (1/12),5),'main sheet'!$G:$M, 4, 0)) / VLOOKUP(ROUND($A1024,5),'main sheet'!$G:$M, 4, 0)) * C$11</f>
        <v>1.0516060668084862E-2</v>
      </c>
      <c r="D1024" s="19">
        <f>((VLOOKUP(ROUND($A1024 + (D$9/12),5),'main sheet'!$G:$M, 4, 0) - VLOOKUP(ROUND($A1024 + (D$9/12) + (1/12),5),'main sheet'!$G:$M, 4, 0)) / VLOOKUP(ROUND($A1024,5),'main sheet'!$G:$M, 4, 0)) * D$11</f>
        <v>1.0505859056617854E-2</v>
      </c>
      <c r="E1024" s="19">
        <f>((VLOOKUP(ROUND($A1024 + (E$9/12),5),'main sheet'!$G:$M, 4, 0) - VLOOKUP(ROUND($A1024 + (E$9/12) + (1/12),5),'main sheet'!$G:$M, 4, 0)) / VLOOKUP(ROUND($A1024,5),'main sheet'!$G:$M, 4, 0)) * E$11</f>
        <v>1.0495667341715566E-2</v>
      </c>
      <c r="F1024" s="19">
        <f>((VLOOKUP(ROUND($A1024 + (F$9/12),5),'main sheet'!$G:$M, 4, 0) - VLOOKUP(ROUND($A1024 + (F$9/12) + (1/12),5),'main sheet'!$G:$M, 4, 0)) / VLOOKUP(ROUND($A1024,5),'main sheet'!$G:$M, 4, 0)) * F$11</f>
        <v>1.0485485513777358E-2</v>
      </c>
      <c r="G1024" s="19">
        <f>((VLOOKUP(ROUND($A1024 + (G$9/12),5),'main sheet'!$G:$M, 4, 0) - VLOOKUP(ROUND($A1024 + (G$9/12) + (1/12),5),'main sheet'!$G:$M, 4, 0)) / VLOOKUP(ROUND($A1024,5),'main sheet'!$G:$M, 4, 0)) * G$11</f>
        <v>1.0475313563212341E-2</v>
      </c>
      <c r="H1024" s="19">
        <f>((VLOOKUP(ROUND($A1024 + (H$9/12),5),'main sheet'!$G:$M, 4, 0) - VLOOKUP(ROUND($A1024 + (H$9/12) + (1/12),5),'main sheet'!$G:$M, 4, 0)) / VLOOKUP(ROUND($A1024,5),'main sheet'!$G:$M, 4, 0)) * H$11</f>
        <v>1.0465151480438055E-2</v>
      </c>
      <c r="I1024" s="19">
        <f>((VLOOKUP(ROUND($A1024 + (I$9/12),5),'main sheet'!$G:$M, 4, 0) - VLOOKUP(ROUND($A1024 + (I$9/12) + (1/12),5),'main sheet'!$G:$M, 4, 0)) / VLOOKUP(ROUND($A1024,5),'main sheet'!$G:$M, 4, 0)) * I$11</f>
        <v>1.0454999255881775E-2</v>
      </c>
      <c r="J1024" s="19">
        <f>((VLOOKUP(ROUND($A1024 + (J$9/12),5),'main sheet'!$G:$M, 4, 0) - VLOOKUP(ROUND($A1024 + (J$9/12) + (1/12),5),'main sheet'!$G:$M, 4, 0)) / VLOOKUP(ROUND($A1024,5),'main sheet'!$G:$M, 4, 0)) * J$11</f>
        <v>1.0444856879980499E-2</v>
      </c>
      <c r="K1024" s="19">
        <f>((VLOOKUP(ROUND($A1024 + (K$9/12),5),'main sheet'!$G:$M, 4, 0) - VLOOKUP(ROUND($A1024 + (K$9/12) + (1/12),5),'main sheet'!$G:$M, 4, 0)) / VLOOKUP(ROUND($A1024,5),'main sheet'!$G:$M, 4, 0)) * K$11</f>
        <v>1.0018253572725786E-2</v>
      </c>
      <c r="L1024" s="19">
        <f>((VLOOKUP(ROUND($A1024 + (L$9/12),5),'main sheet'!$G:$M, 4, 0) - VLOOKUP(ROUND($A1024 + (L$9/12) + (1/12),5),'main sheet'!$G:$M, 4, 0)) / VLOOKUP(ROUND($A1024,5),'main sheet'!$G:$M, 4, 0)) * L$11</f>
        <v>1.0008534883023184E-2</v>
      </c>
      <c r="M1024" s="19">
        <f>((VLOOKUP(ROUND($A1024 + (M$9/12),5),'main sheet'!$G:$M, 4, 0) - VLOOKUP(ROUND($A1024 + (M$9/12) + (1/12),5),'main sheet'!$G:$M, 4, 0)) / VLOOKUP(ROUND($A1024,5),'main sheet'!$G:$M, 4, 0)) * M$11</f>
        <v>1.0035933093035526E-2</v>
      </c>
      <c r="N1024" s="19">
        <f>((VLOOKUP(ROUND($A1024 + (N$9/12),5),'main sheet'!$G:$M, 4, 0) - VLOOKUP(ROUND($A1024 + (N$9/12) + (1/12),5),'main sheet'!$G:$M, 4, 0)) / VLOOKUP(ROUND($A1024,5),'main sheet'!$G:$M, 4, 0)) * N$11</f>
        <v>1.0029292745075011E-2</v>
      </c>
      <c r="O1024" s="19">
        <f>((VLOOKUP(ROUND($A1024 + (O$9/12),5),'main sheet'!$G:$M, 4, 0) - VLOOKUP(ROUND($A1024 + (O$9/12) + (1/12),5),'main sheet'!$G:$M, 4, 0)) / VLOOKUP(ROUND($A1024,5),'main sheet'!$G:$M, 4, 0)) * O$11</f>
        <v>1.0022656790749054E-2</v>
      </c>
      <c r="P1024" s="19">
        <f>((VLOOKUP(ROUND($A1024 + (P$9/12),5),'main sheet'!$G:$M, 4, 0) - VLOOKUP(ROUND($A1024 + (P$9/12) + (1/12),5),'main sheet'!$G:$M, 4, 0)) / VLOOKUP(ROUND($A1024,5),'main sheet'!$G:$M, 4, 0)) * P$11</f>
        <v>1.0016025227150147E-2</v>
      </c>
      <c r="Q1024" s="19">
        <f>((VLOOKUP(ROUND($A1024 + (Q$9/12),5),'main sheet'!$G:$M, 4, 0) - VLOOKUP(ROUND($A1024 + (Q$9/12) + (1/12),5),'main sheet'!$G:$M, 4, 0)) / VLOOKUP(ROUND($A1024,5),'main sheet'!$G:$M, 4, 0)) * Q$11</f>
        <v>1.0009398051373563E-2</v>
      </c>
      <c r="R1024" s="19">
        <f>((VLOOKUP(ROUND($A1024 + (R$9/12),5),'main sheet'!$G:$M, 4, 0) - VLOOKUP(ROUND($A1024 + (R$9/12) + (1/12),5),'main sheet'!$G:$M, 4, 0)) / VLOOKUP(ROUND($A1024,5),'main sheet'!$G:$M, 4, 0)) * R$11</f>
        <v>1.0002775260516067E-2</v>
      </c>
      <c r="S1024" s="19">
        <f>((VLOOKUP(ROUND($A1024 + (S$9/12),5),'main sheet'!$G:$M, 4, 0) - VLOOKUP(ROUND($A1024 + (S$9/12) + (1/12),5),'main sheet'!$G:$M, 4, 0)) / VLOOKUP(ROUND($A1024,5),'main sheet'!$G:$M, 4, 0)) * S$11</f>
        <v>9.9961568516759181E-3</v>
      </c>
      <c r="T1024" s="19">
        <f>((VLOOKUP(ROUND($A1024 + (T$9/12),5),'main sheet'!$G:$M, 4, 0) - VLOOKUP(ROUND($A1024 + (T$9/12) + (1/12),5),'main sheet'!$G:$M, 4, 0)) / VLOOKUP(ROUND($A1024,5),'main sheet'!$G:$M, 4, 0)) * T$11</f>
        <v>9.9895428219541477E-3</v>
      </c>
      <c r="U1024" s="19">
        <f>((VLOOKUP(ROUND($A1024 + (U$9/12),5),'main sheet'!$G:$M, 4, 0) - VLOOKUP(ROUND($A1024 + (U$9/12) + (1/12),5),'main sheet'!$G:$M, 4, 0)) / VLOOKUP(ROUND($A1024,5),'main sheet'!$G:$M, 4, 0)) * U$11</f>
        <v>9.9829331684532837E-3</v>
      </c>
      <c r="V1024" s="19">
        <f>((VLOOKUP(ROUND($A1024 + (V$9/12),5),'main sheet'!$G:$M, 4, 0) - VLOOKUP(ROUND($A1024 + (V$9/12) + (1/12),5),'main sheet'!$G:$M, 4, 0)) / VLOOKUP(ROUND($A1024,5),'main sheet'!$G:$M, 4, 0)) * V$11</f>
        <v>9.9763278882773389E-3</v>
      </c>
      <c r="W1024" s="19">
        <f>((VLOOKUP(ROUND($A1024 + (W$9/12),5),'main sheet'!$G:$M, 4, 0) - VLOOKUP(ROUND($A1024 + (W$9/12) + (1/12),5),'main sheet'!$G:$M, 4, 0)) / VLOOKUP(ROUND($A1024,5),'main sheet'!$G:$M, 4, 0)) * W$11</f>
        <v>9.4051565146097138E-3</v>
      </c>
      <c r="X1024" s="19">
        <f>((VLOOKUP(ROUND($A1024 + (X$9/12),5),'main sheet'!$G:$M, 4, 0) - VLOOKUP(ROUND($A1024 + (X$9/12) + (1/12),5),'main sheet'!$G:$M, 4, 0)) / VLOOKUP(ROUND($A1024,5),'main sheet'!$G:$M, 4, 0)) * X$11</f>
        <v>9.398933524549638E-3</v>
      </c>
      <c r="Y1024" s="19">
        <f>((VLOOKUP(ROUND($A1024 + (Y$9/12),5),'main sheet'!$G:$M, 4, 0) - VLOOKUP(ROUND($A1024 + (Y$9/12) + (1/12),5),'main sheet'!$G:$M, 4, 0)) / VLOOKUP(ROUND($A1024,5),'main sheet'!$G:$M, 4, 0)) * Y$11</f>
        <v>9.3927146519763791E-3</v>
      </c>
      <c r="Z1024" s="19">
        <f>((VLOOKUP(ROUND($A1024 + (Z$9/12),5),'main sheet'!$G:$M, 4, 0) - VLOOKUP(ROUND($A1024 + (Z$9/12) + (1/12),5),'main sheet'!$G:$M, 4, 0)) / VLOOKUP(ROUND($A1024,5),'main sheet'!$G:$M, 4, 0)) * Z$11</f>
        <v>9.3864998941651442E-3</v>
      </c>
      <c r="AA1024" s="19">
        <f>((VLOOKUP(ROUND($A1024 + (AA$9/12),5),'main sheet'!$G:$M, 4, 0) - VLOOKUP(ROUND($A1024 + (AA$9/12) + (1/12),5),'main sheet'!$G:$M, 4, 0)) / VLOOKUP(ROUND($A1024,5),'main sheet'!$G:$M, 4, 0)) * AA$11</f>
        <v>9.3802892483933753E-3</v>
      </c>
      <c r="AB1024" s="19">
        <f>((VLOOKUP(ROUND($A1024 + (AB$9/12),5),'main sheet'!$G:$M, 4, 0) - VLOOKUP(ROUND($A1024 + (AB$9/12) + (1/12),5),'main sheet'!$G:$M, 4, 0)) / VLOOKUP(ROUND($A1024,5),'main sheet'!$G:$M, 4, 0)) * AB$11</f>
        <v>9.3740827119407327E-3</v>
      </c>
      <c r="AC1024" s="19">
        <f>((VLOOKUP(ROUND($A1024 + (AC$9/12),5),'main sheet'!$G:$M, 4, 0) - VLOOKUP(ROUND($A1024 + (AC$9/12) + (1/12),5),'main sheet'!$G:$M, 4, 0)) / VLOOKUP(ROUND($A1024,5),'main sheet'!$G:$M, 4, 0)) * AC$11</f>
        <v>9.3678802820878343E-3</v>
      </c>
      <c r="AD1024" s="19">
        <f>((VLOOKUP(ROUND($A1024 + (AD$9/12),5),'main sheet'!$G:$M, 4, 0) - VLOOKUP(ROUND($A1024 + (AD$9/12) + (1/12),5),'main sheet'!$G:$M, 4, 0)) / VLOOKUP(ROUND($A1024,5),'main sheet'!$G:$M, 4, 0)) * AD$11</f>
        <v>9.3616819561175169E-3</v>
      </c>
      <c r="AE1024" s="19">
        <f>((VLOOKUP(ROUND($A1024 + (AE$9/12),5),'main sheet'!$G:$M, 4, 0) - VLOOKUP(ROUND($A1024 + (AE$9/12) + (1/12),5),'main sheet'!$G:$M, 4, 0)) / VLOOKUP(ROUND($A1024,5),'main sheet'!$G:$M, 4, 0)) * AE$11</f>
        <v>9.3554877313148394E-3</v>
      </c>
      <c r="AF1024" s="19">
        <f>((VLOOKUP(ROUND($A1024 + (AF$9/12),5),'main sheet'!$G:$M, 4, 0) - VLOOKUP(ROUND($A1024 + (AF$9/12) + (1/12),5),'main sheet'!$G:$M, 4, 0)) / VLOOKUP(ROUND($A1024,5),'main sheet'!$G:$M, 4, 0)) * AF$11</f>
        <v>9.3492976049658113E-3</v>
      </c>
      <c r="AH1024" s="18">
        <f t="shared" si="30"/>
        <v>84.25</v>
      </c>
      <c r="AI1024" s="19">
        <f t="shared" si="31"/>
        <v>0.29770324823383842</v>
      </c>
    </row>
    <row r="1025" spans="1:35" x14ac:dyDescent="0.3">
      <c r="A1025" s="19">
        <v>84.333333333333329</v>
      </c>
      <c r="C1025" s="19">
        <f>((VLOOKUP(ROUND($A1025 + (C$9/12),5),'main sheet'!$G:$M, 4, 0) - VLOOKUP(ROUND($A1025 + (C$9/12) + (1/12),5),'main sheet'!$G:$M, 4, 0)) / VLOOKUP(ROUND($A1025,5),'main sheet'!$G:$M, 4, 0)) * C$11</f>
        <v>1.0628042975076087E-2</v>
      </c>
      <c r="D1025" s="19">
        <f>((VLOOKUP(ROUND($A1025 + (D$9/12),5),'main sheet'!$G:$M, 4, 0) - VLOOKUP(ROUND($A1025 + (D$9/12) + (1/12),5),'main sheet'!$G:$M, 4, 0)) / VLOOKUP(ROUND($A1025,5),'main sheet'!$G:$M, 4, 0)) * D$11</f>
        <v>1.0617732729775108E-2</v>
      </c>
      <c r="E1025" s="19">
        <f>((VLOOKUP(ROUND($A1025 + (E$9/12),5),'main sheet'!$G:$M, 4, 0) - VLOOKUP(ROUND($A1025 + (E$9/12) + (1/12),5),'main sheet'!$G:$M, 4, 0)) / VLOOKUP(ROUND($A1025,5),'main sheet'!$G:$M, 4, 0)) * E$11</f>
        <v>1.0607432486424335E-2</v>
      </c>
      <c r="F1025" s="19">
        <f>((VLOOKUP(ROUND($A1025 + (F$9/12),5),'main sheet'!$G:$M, 4, 0) - VLOOKUP(ROUND($A1025 + (F$9/12) + (1/12),5),'main sheet'!$G:$M, 4, 0)) / VLOOKUP(ROUND($A1025,5),'main sheet'!$G:$M, 4, 0)) * F$11</f>
        <v>1.0597142235321329E-2</v>
      </c>
      <c r="G1025" s="19">
        <f>((VLOOKUP(ROUND($A1025 + (G$9/12),5),'main sheet'!$G:$M, 4, 0) - VLOOKUP(ROUND($A1025 + (G$9/12) + (1/12),5),'main sheet'!$G:$M, 4, 0)) / VLOOKUP(ROUND($A1025,5),'main sheet'!$G:$M, 4, 0)) * G$11</f>
        <v>1.0586861966772195E-2</v>
      </c>
      <c r="H1025" s="19">
        <f>((VLOOKUP(ROUND($A1025 + (H$9/12),5),'main sheet'!$G:$M, 4, 0) - VLOOKUP(ROUND($A1025 + (H$9/12) + (1/12),5),'main sheet'!$G:$M, 4, 0)) / VLOOKUP(ROUND($A1025,5),'main sheet'!$G:$M, 4, 0)) * H$11</f>
        <v>1.0576591671092874E-2</v>
      </c>
      <c r="I1025" s="19">
        <f>((VLOOKUP(ROUND($A1025 + (I$9/12),5),'main sheet'!$G:$M, 4, 0) - VLOOKUP(ROUND($A1025 + (I$9/12) + (1/12),5),'main sheet'!$G:$M, 4, 0)) / VLOOKUP(ROUND($A1025,5),'main sheet'!$G:$M, 4, 0)) * I$11</f>
        <v>1.0566331338609137E-2</v>
      </c>
      <c r="J1025" s="19">
        <f>((VLOOKUP(ROUND($A1025 + (J$9/12),5),'main sheet'!$G:$M, 4, 0) - VLOOKUP(ROUND($A1025 + (J$9/12) + (1/12),5),'main sheet'!$G:$M, 4, 0)) / VLOOKUP(ROUND($A1025,5),'main sheet'!$G:$M, 4, 0)) * J$11</f>
        <v>1.0134766603314443E-2</v>
      </c>
      <c r="K1025" s="19">
        <f>((VLOOKUP(ROUND($A1025 + (K$9/12),5),'main sheet'!$G:$M, 4, 0) - VLOOKUP(ROUND($A1025 + (K$9/12) + (1/12),5),'main sheet'!$G:$M, 4, 0)) / VLOOKUP(ROUND($A1025,5),'main sheet'!$G:$M, 4, 0)) * K$11</f>
        <v>1.0124934884531235E-2</v>
      </c>
      <c r="L1025" s="19">
        <f>((VLOOKUP(ROUND($A1025 + (L$9/12),5),'main sheet'!$G:$M, 4, 0) - VLOOKUP(ROUND($A1025 + (L$9/12) + (1/12),5),'main sheet'!$G:$M, 4, 0)) / VLOOKUP(ROUND($A1025,5),'main sheet'!$G:$M, 4, 0)) * L$11</f>
        <v>1.0115112703480377E-2</v>
      </c>
      <c r="M1025" s="19">
        <f>((VLOOKUP(ROUND($A1025 + (M$9/12),5),'main sheet'!$G:$M, 4, 0) - VLOOKUP(ROUND($A1025 + (M$9/12) + (1/12),5),'main sheet'!$G:$M, 4, 0)) / VLOOKUP(ROUND($A1025,5),'main sheet'!$G:$M, 4, 0)) * M$11</f>
        <v>1.0142802668634019E-2</v>
      </c>
      <c r="N1025" s="19">
        <f>((VLOOKUP(ROUND($A1025 + (N$9/12),5),'main sheet'!$G:$M, 4, 0) - VLOOKUP(ROUND($A1025 + (N$9/12) + (1/12),5),'main sheet'!$G:$M, 4, 0)) / VLOOKUP(ROUND($A1025,5),'main sheet'!$G:$M, 4, 0)) * N$11</f>
        <v>1.0136091609643414E-2</v>
      </c>
      <c r="O1025" s="19">
        <f>((VLOOKUP(ROUND($A1025 + (O$9/12),5),'main sheet'!$G:$M, 4, 0) - VLOOKUP(ROUND($A1025 + (O$9/12) + (1/12),5),'main sheet'!$G:$M, 4, 0)) / VLOOKUP(ROUND($A1025,5),'main sheet'!$G:$M, 4, 0)) * O$11</f>
        <v>1.0129384991073402E-2</v>
      </c>
      <c r="P1025" s="19">
        <f>((VLOOKUP(ROUND($A1025 + (P$9/12),5),'main sheet'!$G:$M, 4, 0) - VLOOKUP(ROUND($A1025 + (P$9/12) + (1/12),5),'main sheet'!$G:$M, 4, 0)) / VLOOKUP(ROUND($A1025,5),'main sheet'!$G:$M, 4, 0)) * P$11</f>
        <v>1.0122682809986379E-2</v>
      </c>
      <c r="Q1025" s="19">
        <f>((VLOOKUP(ROUND($A1025 + (Q$9/12),5),'main sheet'!$G:$M, 4, 0) - VLOOKUP(ROUND($A1025 + (Q$9/12) + (1/12),5),'main sheet'!$G:$M, 4, 0)) / VLOOKUP(ROUND($A1025,5),'main sheet'!$G:$M, 4, 0)) * Q$11</f>
        <v>1.0115985063446256E-2</v>
      </c>
      <c r="R1025" s="19">
        <f>((VLOOKUP(ROUND($A1025 + (R$9/12),5),'main sheet'!$G:$M, 4, 0) - VLOOKUP(ROUND($A1025 + (R$9/12) + (1/12),5),'main sheet'!$G:$M, 4, 0)) / VLOOKUP(ROUND($A1025,5),'main sheet'!$G:$M, 4, 0)) * R$11</f>
        <v>1.0109291748518448E-2</v>
      </c>
      <c r="S1025" s="19">
        <f>((VLOOKUP(ROUND($A1025 + (S$9/12),5),'main sheet'!$G:$M, 4, 0) - VLOOKUP(ROUND($A1025 + (S$9/12) + (1/12),5),'main sheet'!$G:$M, 4, 0)) / VLOOKUP(ROUND($A1025,5),'main sheet'!$G:$M, 4, 0)) * S$11</f>
        <v>1.0102602862271177E-2</v>
      </c>
      <c r="T1025" s="19">
        <f>((VLOOKUP(ROUND($A1025 + (T$9/12),5),'main sheet'!$G:$M, 4, 0) - VLOOKUP(ROUND($A1025 + (T$9/12) + (1/12),5),'main sheet'!$G:$M, 4, 0)) / VLOOKUP(ROUND($A1025,5),'main sheet'!$G:$M, 4, 0)) * T$11</f>
        <v>1.0095918401774175E-2</v>
      </c>
      <c r="U1025" s="19">
        <f>((VLOOKUP(ROUND($A1025 + (U$9/12),5),'main sheet'!$G:$M, 4, 0) - VLOOKUP(ROUND($A1025 + (U$9/12) + (1/12),5),'main sheet'!$G:$M, 4, 0)) / VLOOKUP(ROUND($A1025,5),'main sheet'!$G:$M, 4, 0)) * U$11</f>
        <v>1.0089238364098682E-2</v>
      </c>
      <c r="V1025" s="19">
        <f>((VLOOKUP(ROUND($A1025 + (V$9/12),5),'main sheet'!$G:$M, 4, 0) - VLOOKUP(ROUND($A1025 + (V$9/12) + (1/12),5),'main sheet'!$G:$M, 4, 0)) / VLOOKUP(ROUND($A1025,5),'main sheet'!$G:$M, 4, 0)) * V$11</f>
        <v>9.5116025646124012E-3</v>
      </c>
      <c r="W1025" s="19">
        <f>((VLOOKUP(ROUND($A1025 + (W$9/12),5),'main sheet'!$G:$M, 4, 0) - VLOOKUP(ROUND($A1025 + (W$9/12) + (1/12),5),'main sheet'!$G:$M, 4, 0)) / VLOOKUP(ROUND($A1025,5),'main sheet'!$G:$M, 4, 0)) * W$11</f>
        <v>9.505309143750874E-3</v>
      </c>
      <c r="X1025" s="19">
        <f>((VLOOKUP(ROUND($A1025 + (X$9/12),5),'main sheet'!$G:$M, 4, 0) - VLOOKUP(ROUND($A1025 + (X$9/12) + (1/12),5),'main sheet'!$G:$M, 4, 0)) / VLOOKUP(ROUND($A1025,5),'main sheet'!$G:$M, 4, 0)) * X$11</f>
        <v>9.4990198869772183E-3</v>
      </c>
      <c r="Y1025" s="19">
        <f>((VLOOKUP(ROUND($A1025 + (Y$9/12),5),'main sheet'!$G:$M, 4, 0) - VLOOKUP(ROUND($A1025 + (Y$9/12) + (1/12),5),'main sheet'!$G:$M, 4, 0)) / VLOOKUP(ROUND($A1025,5),'main sheet'!$G:$M, 4, 0)) * Y$11</f>
        <v>9.4927347915358014E-3</v>
      </c>
      <c r="Z1025" s="19">
        <f>((VLOOKUP(ROUND($A1025 + (Z$9/12),5),'main sheet'!$G:$M, 4, 0) - VLOOKUP(ROUND($A1025 + (Z$9/12) + (1/12),5),'main sheet'!$G:$M, 4, 0)) / VLOOKUP(ROUND($A1025,5),'main sheet'!$G:$M, 4, 0)) * Z$11</f>
        <v>9.4864538546732512E-3</v>
      </c>
      <c r="AA1025" s="19">
        <f>((VLOOKUP(ROUND($A1025 + (AA$9/12),5),'main sheet'!$G:$M, 4, 0) - VLOOKUP(ROUND($A1025 + (AA$9/12) + (1/12),5),'main sheet'!$G:$M, 4, 0)) / VLOOKUP(ROUND($A1025,5),'main sheet'!$G:$M, 4, 0)) * AA$11</f>
        <v>9.4801770736384437E-3</v>
      </c>
      <c r="AB1025" s="19">
        <f>((VLOOKUP(ROUND($A1025 + (AB$9/12),5),'main sheet'!$G:$M, 4, 0) - VLOOKUP(ROUND($A1025 + (AB$9/12) + (1/12),5),'main sheet'!$G:$M, 4, 0)) / VLOOKUP(ROUND($A1025,5),'main sheet'!$G:$M, 4, 0)) * AB$11</f>
        <v>9.4739044456812142E-3</v>
      </c>
      <c r="AC1025" s="19">
        <f>((VLOOKUP(ROUND($A1025 + (AC$9/12),5),'main sheet'!$G:$M, 4, 0) - VLOOKUP(ROUND($A1025 + (AC$9/12) + (1/12),5),'main sheet'!$G:$M, 4, 0)) / VLOOKUP(ROUND($A1025,5),'main sheet'!$G:$M, 4, 0)) * AC$11</f>
        <v>9.4676359680536479E-3</v>
      </c>
      <c r="AD1025" s="19">
        <f>((VLOOKUP(ROUND($A1025 + (AD$9/12),5),'main sheet'!$G:$M, 4, 0) - VLOOKUP(ROUND($A1025 + (AD$9/12) + (1/12),5),'main sheet'!$G:$M, 4, 0)) / VLOOKUP(ROUND($A1025,5),'main sheet'!$G:$M, 4, 0)) * AD$11</f>
        <v>9.4613716380100802E-3</v>
      </c>
      <c r="AE1025" s="19">
        <f>((VLOOKUP(ROUND($A1025 + (AE$9/12),5),'main sheet'!$G:$M, 4, 0) - VLOOKUP(ROUND($A1025 + (AE$9/12) + (1/12),5),'main sheet'!$G:$M, 4, 0)) / VLOOKUP(ROUND($A1025,5),'main sheet'!$G:$M, 4, 0)) * AE$11</f>
        <v>9.4551114528058037E-3</v>
      </c>
      <c r="AF1025" s="19">
        <f>((VLOOKUP(ROUND($A1025 + (AF$9/12),5),'main sheet'!$G:$M, 4, 0) - VLOOKUP(ROUND($A1025 + (AF$9/12) + (1/12),5),'main sheet'!$G:$M, 4, 0)) / VLOOKUP(ROUND($A1025,5),'main sheet'!$G:$M, 4, 0)) * AF$11</f>
        <v>9.4488554096983524E-3</v>
      </c>
      <c r="AH1025" s="18">
        <f t="shared" si="30"/>
        <v>84.333333333333329</v>
      </c>
      <c r="AI1025" s="19">
        <f t="shared" si="31"/>
        <v>0.29988112434328018</v>
      </c>
    </row>
    <row r="1026" spans="1:35" x14ac:dyDescent="0.3">
      <c r="A1026" s="19">
        <v>84.416666666666671</v>
      </c>
      <c r="C1026" s="19">
        <f>((VLOOKUP(ROUND($A1026 + (C$9/12),5),'main sheet'!$G:$M, 4, 0) - VLOOKUP(ROUND($A1026 + (C$9/12) + (1/12),5),'main sheet'!$G:$M, 4, 0)) / VLOOKUP(ROUND($A1026,5),'main sheet'!$G:$M, 4, 0)) * C$11</f>
        <v>1.0742435882342137E-2</v>
      </c>
      <c r="D1026" s="19">
        <f>((VLOOKUP(ROUND($A1026 + (D$9/12),5),'main sheet'!$G:$M, 4, 0) - VLOOKUP(ROUND($A1026 + (D$9/12) + (1/12),5),'main sheet'!$G:$M, 4, 0)) / VLOOKUP(ROUND($A1026,5),'main sheet'!$G:$M, 4, 0)) * D$11</f>
        <v>1.0732014664688212E-2</v>
      </c>
      <c r="E1026" s="19">
        <f>((VLOOKUP(ROUND($A1026 + (E$9/12),5),'main sheet'!$G:$M, 4, 0) - VLOOKUP(ROUND($A1026 + (E$9/12) + (1/12),5),'main sheet'!$G:$M, 4, 0)) / VLOOKUP(ROUND($A1026,5),'main sheet'!$G:$M, 4, 0)) * E$11</f>
        <v>1.0721603556639011E-2</v>
      </c>
      <c r="F1026" s="19">
        <f>((VLOOKUP(ROUND($A1026 + (F$9/12),5),'main sheet'!$G:$M, 4, 0) - VLOOKUP(ROUND($A1026 + (F$9/12) + (1/12),5),'main sheet'!$G:$M, 4, 0)) / VLOOKUP(ROUND($A1026,5),'main sheet'!$G:$M, 4, 0)) * F$11</f>
        <v>1.0711202548386782E-2</v>
      </c>
      <c r="G1026" s="19">
        <f>((VLOOKUP(ROUND($A1026 + (G$9/12),5),'main sheet'!$G:$M, 4, 0) - VLOOKUP(ROUND($A1026 + (G$9/12) + (1/12),5),'main sheet'!$G:$M, 4, 0)) / VLOOKUP(ROUND($A1026,5),'main sheet'!$G:$M, 4, 0)) * G$11</f>
        <v>1.0700811630133734E-2</v>
      </c>
      <c r="H1026" s="19">
        <f>((VLOOKUP(ROUND($A1026 + (H$9/12),5),'main sheet'!$G:$M, 4, 0) - VLOOKUP(ROUND($A1026 + (H$9/12) + (1/12),5),'main sheet'!$G:$M, 4, 0)) / VLOOKUP(ROUND($A1026,5),'main sheet'!$G:$M, 4, 0)) * H$11</f>
        <v>1.0690430792092016E-2</v>
      </c>
      <c r="I1026" s="19">
        <f>((VLOOKUP(ROUND($A1026 + (I$9/12),5),'main sheet'!$G:$M, 4, 0) - VLOOKUP(ROUND($A1026 + (I$9/12) + (1/12),5),'main sheet'!$G:$M, 4, 0)) / VLOOKUP(ROUND($A1026,5),'main sheet'!$G:$M, 4, 0)) * I$11</f>
        <v>1.0253797415082779E-2</v>
      </c>
      <c r="J1026" s="19">
        <f>((VLOOKUP(ROUND($A1026 + (J$9/12),5),'main sheet'!$G:$M, 4, 0) - VLOOKUP(ROUND($A1026 + (J$9/12) + (1/12),5),'main sheet'!$G:$M, 4, 0)) / VLOOKUP(ROUND($A1026,5),'main sheet'!$G:$M, 4, 0)) * J$11</f>
        <v>1.0243850224723988E-2</v>
      </c>
      <c r="K1026" s="19">
        <f>((VLOOKUP(ROUND($A1026 + (K$9/12),5),'main sheet'!$G:$M, 4, 0) - VLOOKUP(ROUND($A1026 + (K$9/12) + (1/12),5),'main sheet'!$G:$M, 4, 0)) / VLOOKUP(ROUND($A1026,5),'main sheet'!$G:$M, 4, 0)) * K$11</f>
        <v>1.0233912684116312E-2</v>
      </c>
      <c r="L1026" s="19">
        <f>((VLOOKUP(ROUND($A1026 + (L$9/12),5),'main sheet'!$G:$M, 4, 0) - VLOOKUP(ROUND($A1026 + (L$9/12) + (1/12),5),'main sheet'!$G:$M, 4, 0)) / VLOOKUP(ROUND($A1026,5),'main sheet'!$G:$M, 4, 0)) * L$11</f>
        <v>1.0223984783898984E-2</v>
      </c>
      <c r="M1026" s="19">
        <f>((VLOOKUP(ROUND($A1026 + (M$9/12),5),'main sheet'!$G:$M, 4, 0) - VLOOKUP(ROUND($A1026 + (M$9/12) + (1/12),5),'main sheet'!$G:$M, 4, 0)) / VLOOKUP(ROUND($A1026,5),'main sheet'!$G:$M, 4, 0)) * M$11</f>
        <v>1.0251972784695217E-2</v>
      </c>
      <c r="N1026" s="19">
        <f>((VLOOKUP(ROUND($A1026 + (N$9/12),5),'main sheet'!$G:$M, 4, 0) - VLOOKUP(ROUND($A1026 + (N$9/12) + (1/12),5),'main sheet'!$G:$M, 4, 0)) / VLOOKUP(ROUND($A1026,5),'main sheet'!$G:$M, 4, 0)) * N$11</f>
        <v>1.0245189492504796E-2</v>
      </c>
      <c r="O1026" s="19">
        <f>((VLOOKUP(ROUND($A1026 + (O$9/12),5),'main sheet'!$G:$M, 4, 0) - VLOOKUP(ROUND($A1026 + (O$9/12) + (1/12),5),'main sheet'!$G:$M, 4, 0)) / VLOOKUP(ROUND($A1026,5),'main sheet'!$G:$M, 4, 0)) * O$11</f>
        <v>1.0238410688529024E-2</v>
      </c>
      <c r="P1026" s="19">
        <f>((VLOOKUP(ROUND($A1026 + (P$9/12),5),'main sheet'!$G:$M, 4, 0) - VLOOKUP(ROUND($A1026 + (P$9/12) + (1/12),5),'main sheet'!$G:$M, 4, 0)) / VLOOKUP(ROUND($A1026,5),'main sheet'!$G:$M, 4, 0)) * P$11</f>
        <v>1.0231636369798239E-2</v>
      </c>
      <c r="Q1026" s="19">
        <f>((VLOOKUP(ROUND($A1026 + (Q$9/12),5),'main sheet'!$G:$M, 4, 0) - VLOOKUP(ROUND($A1026 + (Q$9/12) + (1/12),5),'main sheet'!$G:$M, 4, 0)) / VLOOKUP(ROUND($A1026,5),'main sheet'!$G:$M, 4, 0)) * Q$11</f>
        <v>1.0224866533344314E-2</v>
      </c>
      <c r="R1026" s="19">
        <f>((VLOOKUP(ROUND($A1026 + (R$9/12),5),'main sheet'!$G:$M, 4, 0) - VLOOKUP(ROUND($A1026 + (R$9/12) + (1/12),5),'main sheet'!$G:$M, 4, 0)) / VLOOKUP(ROUND($A1026,5),'main sheet'!$G:$M, 4, 0)) * R$11</f>
        <v>1.0218101176201953E-2</v>
      </c>
      <c r="S1026" s="19">
        <f>((VLOOKUP(ROUND($A1026 + (S$9/12),5),'main sheet'!$G:$M, 4, 0) - VLOOKUP(ROUND($A1026 + (S$9/12) + (1/12),5),'main sheet'!$G:$M, 4, 0)) / VLOOKUP(ROUND($A1026,5),'main sheet'!$G:$M, 4, 0)) * S$11</f>
        <v>1.0211340295407384E-2</v>
      </c>
      <c r="T1026" s="19">
        <f>((VLOOKUP(ROUND($A1026 + (T$9/12),5),'main sheet'!$G:$M, 4, 0) - VLOOKUP(ROUND($A1026 + (T$9/12) + (1/12),5),'main sheet'!$G:$M, 4, 0)) / VLOOKUP(ROUND($A1026,5),'main sheet'!$G:$M, 4, 0)) * T$11</f>
        <v>1.0204583887998364E-2</v>
      </c>
      <c r="U1026" s="19">
        <f>((VLOOKUP(ROUND($A1026 + (U$9/12),5),'main sheet'!$G:$M, 4, 0) - VLOOKUP(ROUND($A1026 + (U$9/12) + (1/12),5),'main sheet'!$G:$M, 4, 0)) / VLOOKUP(ROUND($A1026,5),'main sheet'!$G:$M, 4, 0)) * U$11</f>
        <v>9.6203442496978452E-3</v>
      </c>
      <c r="V1026" s="19">
        <f>((VLOOKUP(ROUND($A1026 + (V$9/12),5),'main sheet'!$G:$M, 4, 0) - VLOOKUP(ROUND($A1026 + (V$9/12) + (1/12),5),'main sheet'!$G:$M, 4, 0)) / VLOOKUP(ROUND($A1026,5),'main sheet'!$G:$M, 4, 0)) * V$11</f>
        <v>9.6139788791112547E-3</v>
      </c>
      <c r="W1026" s="19">
        <f>((VLOOKUP(ROUND($A1026 + (W$9/12),5),'main sheet'!$G:$M, 4, 0) - VLOOKUP(ROUND($A1026 + (W$9/12) + (1/12),5),'main sheet'!$G:$M, 4, 0)) / VLOOKUP(ROUND($A1026,5),'main sheet'!$G:$M, 4, 0)) * W$11</f>
        <v>9.6076177202185954E-3</v>
      </c>
      <c r="X1026" s="19">
        <f>((VLOOKUP(ROUND($A1026 + (X$9/12),5),'main sheet'!$G:$M, 4, 0) - VLOOKUP(ROUND($A1026 + (X$9/12) + (1/12),5),'main sheet'!$G:$M, 4, 0)) / VLOOKUP(ROUND($A1026,5),'main sheet'!$G:$M, 4, 0)) * X$11</f>
        <v>9.6012607702327338E-3</v>
      </c>
      <c r="Y1026" s="19">
        <f>((VLOOKUP(ROUND($A1026 + (Y$9/12),5),'main sheet'!$G:$M, 4, 0) - VLOOKUP(ROUND($A1026 + (Y$9/12) + (1/12),5),'main sheet'!$G:$M, 4, 0)) / VLOOKUP(ROUND($A1026,5),'main sheet'!$G:$M, 4, 0)) * Y$11</f>
        <v>9.5949080263688195E-3</v>
      </c>
      <c r="Z1026" s="19">
        <f>((VLOOKUP(ROUND($A1026 + (Z$9/12),5),'main sheet'!$G:$M, 4, 0) - VLOOKUP(ROUND($A1026 + (Z$9/12) + (1/12),5),'main sheet'!$G:$M, 4, 0)) / VLOOKUP(ROUND($A1026,5),'main sheet'!$G:$M, 4, 0)) * Z$11</f>
        <v>9.588559485844271E-3</v>
      </c>
      <c r="AA1026" s="19">
        <f>((VLOOKUP(ROUND($A1026 + (AA$9/12),5),'main sheet'!$G:$M, 4, 0) - VLOOKUP(ROUND($A1026 + (AA$9/12) + (1/12),5),'main sheet'!$G:$M, 4, 0)) / VLOOKUP(ROUND($A1026,5),'main sheet'!$G:$M, 4, 0)) * AA$11</f>
        <v>9.5822151458774887E-3</v>
      </c>
      <c r="AB1026" s="19">
        <f>((VLOOKUP(ROUND($A1026 + (AB$9/12),5),'main sheet'!$G:$M, 4, 0) - VLOOKUP(ROUND($A1026 + (AB$9/12) + (1/12),5),'main sheet'!$G:$M, 4, 0)) / VLOOKUP(ROUND($A1026,5),'main sheet'!$G:$M, 4, 0)) * AB$11</f>
        <v>9.5758750036891386E-3</v>
      </c>
      <c r="AC1026" s="19">
        <f>((VLOOKUP(ROUND($A1026 + (AC$9/12),5),'main sheet'!$G:$M, 4, 0) - VLOOKUP(ROUND($A1026 + (AC$9/12) + (1/12),5),'main sheet'!$G:$M, 4, 0)) / VLOOKUP(ROUND($A1026,5),'main sheet'!$G:$M, 4, 0)) * AC$11</f>
        <v>9.5695390565021677E-3</v>
      </c>
      <c r="AD1026" s="19">
        <f>((VLOOKUP(ROUND($A1026 + (AD$9/12),5),'main sheet'!$G:$M, 4, 0) - VLOOKUP(ROUND($A1026 + (AD$9/12) + (1/12),5),'main sheet'!$G:$M, 4, 0)) / VLOOKUP(ROUND($A1026,5),'main sheet'!$G:$M, 4, 0)) * AD$11</f>
        <v>9.5632073015404877E-3</v>
      </c>
      <c r="AE1026" s="19">
        <f>((VLOOKUP(ROUND($A1026 + (AE$9/12),5),'main sheet'!$G:$M, 4, 0) - VLOOKUP(ROUND($A1026 + (AE$9/12) + (1/12),5),'main sheet'!$G:$M, 4, 0)) / VLOOKUP(ROUND($A1026,5),'main sheet'!$G:$M, 4, 0)) * AE$11</f>
        <v>9.5568797360302809E-3</v>
      </c>
      <c r="AF1026" s="19">
        <f>((VLOOKUP(ROUND($A1026 + (AF$9/12),5),'main sheet'!$G:$M, 4, 0) - VLOOKUP(ROUND($A1026 + (AF$9/12) + (1/12),5),'main sheet'!$G:$M, 4, 0)) / VLOOKUP(ROUND($A1026,5),'main sheet'!$G:$M, 4, 0)) * AF$11</f>
        <v>9.5505563572000022E-3</v>
      </c>
      <c r="AH1026" s="18">
        <f t="shared" si="30"/>
        <v>84.416666666666671</v>
      </c>
      <c r="AI1026" s="19">
        <f t="shared" si="31"/>
        <v>0.30210508714289624</v>
      </c>
    </row>
    <row r="1027" spans="1:35" x14ac:dyDescent="0.3">
      <c r="A1027" s="19">
        <v>84.5</v>
      </c>
      <c r="C1027" s="19">
        <f>((VLOOKUP(ROUND($A1027 + (C$9/12),5),'main sheet'!$G:$M, 4, 0) - VLOOKUP(ROUND($A1027 + (C$9/12) + (1/12),5),'main sheet'!$G:$M, 4, 0)) / VLOOKUP(ROUND($A1027,5),'main sheet'!$G:$M, 4, 0)) * C$11</f>
        <v>1.0859318074898761E-2</v>
      </c>
      <c r="D1027" s="19">
        <f>((VLOOKUP(ROUND($A1027 + (D$9/12),5),'main sheet'!$G:$M, 4, 0) - VLOOKUP(ROUND($A1027 + (D$9/12) + (1/12),5),'main sheet'!$G:$M, 4, 0)) / VLOOKUP(ROUND($A1027,5),'main sheet'!$G:$M, 4, 0)) * D$11</f>
        <v>1.0848783470041165E-2</v>
      </c>
      <c r="E1027" s="19">
        <f>((VLOOKUP(ROUND($A1027 + (E$9/12),5),'main sheet'!$G:$M, 4, 0) - VLOOKUP(ROUND($A1027 + (E$9/12) + (1/12),5),'main sheet'!$G:$M, 4, 0)) / VLOOKUP(ROUND($A1027,5),'main sheet'!$G:$M, 4, 0)) * E$11</f>
        <v>1.0838259084784571E-2</v>
      </c>
      <c r="F1027" s="19">
        <f>((VLOOKUP(ROUND($A1027 + (F$9/12),5),'main sheet'!$G:$M, 4, 0) - VLOOKUP(ROUND($A1027 + (F$9/12) + (1/12),5),'main sheet'!$G:$M, 4, 0)) / VLOOKUP(ROUND($A1027,5),'main sheet'!$G:$M, 4, 0)) * F$11</f>
        <v>1.0827744909214964E-2</v>
      </c>
      <c r="G1027" s="19">
        <f>((VLOOKUP(ROUND($A1027 + (G$9/12),5),'main sheet'!$G:$M, 4, 0) - VLOOKUP(ROUND($A1027 + (G$9/12) + (1/12),5),'main sheet'!$G:$M, 4, 0)) / VLOOKUP(ROUND($A1027,5),'main sheet'!$G:$M, 4, 0)) * G$11</f>
        <v>1.0817240933428392E-2</v>
      </c>
      <c r="H1027" s="19">
        <f>((VLOOKUP(ROUND($A1027 + (H$9/12),5),'main sheet'!$G:$M, 4, 0) - VLOOKUP(ROUND($A1027 + (H$9/12) + (1/12),5),'main sheet'!$G:$M, 4, 0)) / VLOOKUP(ROUND($A1027,5),'main sheet'!$G:$M, 4, 0)) * H$11</f>
        <v>1.0375428201037923E-2</v>
      </c>
      <c r="I1027" s="19">
        <f>((VLOOKUP(ROUND($A1027 + (I$9/12),5),'main sheet'!$G:$M, 4, 0) - VLOOKUP(ROUND($A1027 + (I$9/12) + (1/12),5),'main sheet'!$G:$M, 4, 0)) / VLOOKUP(ROUND($A1027,5),'main sheet'!$G:$M, 4, 0)) * I$11</f>
        <v>1.0365363016873285E-2</v>
      </c>
      <c r="J1027" s="19">
        <f>((VLOOKUP(ROUND($A1027 + (J$9/12),5),'main sheet'!$G:$M, 4, 0) - VLOOKUP(ROUND($A1027 + (J$9/12) + (1/12),5),'main sheet'!$G:$M, 4, 0)) / VLOOKUP(ROUND($A1027,5),'main sheet'!$G:$M, 4, 0)) * J$11</f>
        <v>1.0355307596925337E-2</v>
      </c>
      <c r="K1027" s="19">
        <f>((VLOOKUP(ROUND($A1027 + (K$9/12),5),'main sheet'!$G:$M, 4, 0) - VLOOKUP(ROUND($A1027 + (K$9/12) + (1/12),5),'main sheet'!$G:$M, 4, 0)) / VLOOKUP(ROUND($A1027,5),'main sheet'!$G:$M, 4, 0)) * K$11</f>
        <v>1.0345261931722272E-2</v>
      </c>
      <c r="L1027" s="19">
        <f>((VLOOKUP(ROUND($A1027 + (L$9/12),5),'main sheet'!$G:$M, 4, 0) - VLOOKUP(ROUND($A1027 + (L$9/12) + (1/12),5),'main sheet'!$G:$M, 4, 0)) / VLOOKUP(ROUND($A1027,5),'main sheet'!$G:$M, 4, 0)) * L$11</f>
        <v>1.0335226011801032E-2</v>
      </c>
      <c r="M1027" s="19">
        <f>((VLOOKUP(ROUND($A1027 + (M$9/12),5),'main sheet'!$G:$M, 4, 0) - VLOOKUP(ROUND($A1027 + (M$9/12) + (1/12),5),'main sheet'!$G:$M, 4, 0)) / VLOOKUP(ROUND($A1027,5),'main sheet'!$G:$M, 4, 0)) * M$11</f>
        <v>1.0363518533744145E-2</v>
      </c>
      <c r="N1027" s="19">
        <f>((VLOOKUP(ROUND($A1027 + (N$9/12),5),'main sheet'!$G:$M, 4, 0) - VLOOKUP(ROUND($A1027 + (N$9/12) + (1/12),5),'main sheet'!$G:$M, 4, 0)) / VLOOKUP(ROUND($A1027,5),'main sheet'!$G:$M, 4, 0)) * N$11</f>
        <v>1.0356661436499538E-2</v>
      </c>
      <c r="O1027" s="19">
        <f>((VLOOKUP(ROUND($A1027 + (O$9/12),5),'main sheet'!$G:$M, 4, 0) - VLOOKUP(ROUND($A1027 + (O$9/12) + (1/12),5),'main sheet'!$G:$M, 4, 0)) / VLOOKUP(ROUND($A1027,5),'main sheet'!$G:$M, 4, 0)) * O$11</f>
        <v>1.0349808876303232E-2</v>
      </c>
      <c r="P1027" s="19">
        <f>((VLOOKUP(ROUND($A1027 + (P$9/12),5),'main sheet'!$G:$M, 4, 0) - VLOOKUP(ROUND($A1027 + (P$9/12) + (1/12),5),'main sheet'!$G:$M, 4, 0)) / VLOOKUP(ROUND($A1027,5),'main sheet'!$G:$M, 4, 0)) * P$11</f>
        <v>1.0342960850152811E-2</v>
      </c>
      <c r="Q1027" s="19">
        <f>((VLOOKUP(ROUND($A1027 + (Q$9/12),5),'main sheet'!$G:$M, 4, 0) - VLOOKUP(ROUND($A1027 + (Q$9/12) + (1/12),5),'main sheet'!$G:$M, 4, 0)) / VLOOKUP(ROUND($A1027,5),'main sheet'!$G:$M, 4, 0)) * Q$11</f>
        <v>1.0336117355048738E-2</v>
      </c>
      <c r="R1027" s="19">
        <f>((VLOOKUP(ROUND($A1027 + (R$9/12),5),'main sheet'!$G:$M, 4, 0) - VLOOKUP(ROUND($A1027 + (R$9/12) + (1/12),5),'main sheet'!$G:$M, 4, 0)) / VLOOKUP(ROUND($A1027,5),'main sheet'!$G:$M, 4, 0)) * R$11</f>
        <v>1.0329278387993008E-2</v>
      </c>
      <c r="S1027" s="19">
        <f>((VLOOKUP(ROUND($A1027 + (S$9/12),5),'main sheet'!$G:$M, 4, 0) - VLOOKUP(ROUND($A1027 + (S$9/12) + (1/12),5),'main sheet'!$G:$M, 4, 0)) / VLOOKUP(ROUND($A1027,5),'main sheet'!$G:$M, 4, 0)) * S$11</f>
        <v>1.0322443945989166E-2</v>
      </c>
      <c r="T1027" s="19">
        <f>((VLOOKUP(ROUND($A1027 + (T$9/12),5),'main sheet'!$G:$M, 4, 0) - VLOOKUP(ROUND($A1027 + (T$9/12) + (1/12),5),'main sheet'!$G:$M, 4, 0)) / VLOOKUP(ROUND($A1027,5),'main sheet'!$G:$M, 4, 0)) * T$11</f>
        <v>9.7314565050926373E-3</v>
      </c>
      <c r="U1027" s="19">
        <f>((VLOOKUP(ROUND($A1027 + (U$9/12),5),'main sheet'!$G:$M, 4, 0) - VLOOKUP(ROUND($A1027 + (U$9/12) + (1/12),5),'main sheet'!$G:$M, 4, 0)) / VLOOKUP(ROUND($A1027,5),'main sheet'!$G:$M, 4, 0)) * U$11</f>
        <v>9.7250176162759355E-3</v>
      </c>
      <c r="V1027" s="19">
        <f>((VLOOKUP(ROUND($A1027 + (V$9/12),5),'main sheet'!$G:$M, 4, 0) - VLOOKUP(ROUND($A1027 + (V$9/12) + (1/12),5),'main sheet'!$G:$M, 4, 0)) / VLOOKUP(ROUND($A1027,5),'main sheet'!$G:$M, 4, 0)) * V$11</f>
        <v>9.7185829877970385E-3</v>
      </c>
      <c r="W1027" s="19">
        <f>((VLOOKUP(ROUND($A1027 + (W$9/12),5),'main sheet'!$G:$M, 4, 0) - VLOOKUP(ROUND($A1027 + (W$9/12) + (1/12),5),'main sheet'!$G:$M, 4, 0)) / VLOOKUP(ROUND($A1027,5),'main sheet'!$G:$M, 4, 0)) * W$11</f>
        <v>9.7121526168366234E-3</v>
      </c>
      <c r="X1027" s="19">
        <f>((VLOOKUP(ROUND($A1027 + (X$9/12),5),'main sheet'!$G:$M, 4, 0) - VLOOKUP(ROUND($A1027 + (X$9/12) + (1/12),5),'main sheet'!$G:$M, 4, 0)) / VLOOKUP(ROUND($A1027,5),'main sheet'!$G:$M, 4, 0)) * X$11</f>
        <v>9.7057265005776727E-3</v>
      </c>
      <c r="Y1027" s="19">
        <f>((VLOOKUP(ROUND($A1027 + (Y$9/12),5),'main sheet'!$G:$M, 4, 0) - VLOOKUP(ROUND($A1027 + (Y$9/12) + (1/12),5),'main sheet'!$G:$M, 4, 0)) / VLOOKUP(ROUND($A1027,5),'main sheet'!$G:$M, 4, 0)) * Y$11</f>
        <v>9.6993046362054709E-3</v>
      </c>
      <c r="Z1027" s="19">
        <f>((VLOOKUP(ROUND($A1027 + (Z$9/12),5),'main sheet'!$G:$M, 4, 0) - VLOOKUP(ROUND($A1027 + (Z$9/12) + (1/12),5),'main sheet'!$G:$M, 4, 0)) / VLOOKUP(ROUND($A1027,5),'main sheet'!$G:$M, 4, 0)) * Z$11</f>
        <v>9.6928870209062861E-3</v>
      </c>
      <c r="AA1027" s="19">
        <f>((VLOOKUP(ROUND($A1027 + (AA$9/12),5),'main sheet'!$G:$M, 4, 0) - VLOOKUP(ROUND($A1027 + (AA$9/12) + (1/12),5),'main sheet'!$G:$M, 4, 0)) / VLOOKUP(ROUND($A1027,5),'main sheet'!$G:$M, 4, 0)) * AA$11</f>
        <v>9.6864736518686902E-3</v>
      </c>
      <c r="AB1027" s="19">
        <f>((VLOOKUP(ROUND($A1027 + (AB$9/12),5),'main sheet'!$G:$M, 4, 0) - VLOOKUP(ROUND($A1027 + (AB$9/12) + (1/12),5),'main sheet'!$G:$M, 4, 0)) / VLOOKUP(ROUND($A1027,5),'main sheet'!$G:$M, 4, 0)) * AB$11</f>
        <v>9.6800645262835518E-3</v>
      </c>
      <c r="AC1027" s="19">
        <f>((VLOOKUP(ROUND($A1027 + (AC$9/12),5),'main sheet'!$G:$M, 4, 0) - VLOOKUP(ROUND($A1027 + (AC$9/12) + (1/12),5),'main sheet'!$G:$M, 4, 0)) / VLOOKUP(ROUND($A1027,5),'main sheet'!$G:$M, 4, 0)) * AC$11</f>
        <v>9.6736596413427214E-3</v>
      </c>
      <c r="AD1027" s="19">
        <f>((VLOOKUP(ROUND($A1027 + (AD$9/12),5),'main sheet'!$G:$M, 4, 0) - VLOOKUP(ROUND($A1027 + (AD$9/12) + (1/12),5),'main sheet'!$G:$M, 4, 0)) / VLOOKUP(ROUND($A1027,5),'main sheet'!$G:$M, 4, 0)) * AD$11</f>
        <v>9.6672589942403461E-3</v>
      </c>
      <c r="AE1027" s="19">
        <f>((VLOOKUP(ROUND($A1027 + (AE$9/12),5),'main sheet'!$G:$M, 4, 0) - VLOOKUP(ROUND($A1027 + (AE$9/12) + (1/12),5),'main sheet'!$G:$M, 4, 0)) / VLOOKUP(ROUND($A1027,5),'main sheet'!$G:$M, 4, 0)) * AE$11</f>
        <v>9.6608625821728647E-3</v>
      </c>
      <c r="AF1027" s="19">
        <f>((VLOOKUP(ROUND($A1027 + (AF$9/12),5),'main sheet'!$G:$M, 4, 0) - VLOOKUP(ROUND($A1027 + (AF$9/12) + (1/12),5),'main sheet'!$G:$M, 4, 0)) / VLOOKUP(ROUND($A1027,5),'main sheet'!$G:$M, 4, 0)) * AF$11</f>
        <v>9.0782841049045441E-3</v>
      </c>
      <c r="AH1027" s="18">
        <f t="shared" si="30"/>
        <v>84.5</v>
      </c>
      <c r="AI1027" s="19">
        <f t="shared" si="31"/>
        <v>0.30380045400096273</v>
      </c>
    </row>
    <row r="1028" spans="1:35" x14ac:dyDescent="0.3">
      <c r="A1028" s="19">
        <v>84.583333333333329</v>
      </c>
      <c r="C1028" s="19">
        <f>((VLOOKUP(ROUND($A1028 + (C$9/12),5),'main sheet'!$G:$M, 4, 0) - VLOOKUP(ROUND($A1028 + (C$9/12) + (1/12),5),'main sheet'!$G:$M, 4, 0)) / VLOOKUP(ROUND($A1028,5),'main sheet'!$G:$M, 4, 0)) * C$11</f>
        <v>1.0978771699935479E-2</v>
      </c>
      <c r="D1028" s="19">
        <f>((VLOOKUP(ROUND($A1028 + (D$9/12),5),'main sheet'!$G:$M, 4, 0) - VLOOKUP(ROUND($A1028 + (D$9/12) + (1/12),5),'main sheet'!$G:$M, 4, 0)) / VLOOKUP(ROUND($A1028,5),'main sheet'!$G:$M, 4, 0)) * D$11</f>
        <v>1.0968121213331761E-2</v>
      </c>
      <c r="E1028" s="19">
        <f>((VLOOKUP(ROUND($A1028 + (E$9/12),5),'main sheet'!$G:$M, 4, 0) - VLOOKUP(ROUND($A1028 + (E$9/12) + (1/12),5),'main sheet'!$G:$M, 4, 0)) / VLOOKUP(ROUND($A1028,5),'main sheet'!$G:$M, 4, 0)) * E$11</f>
        <v>1.0957481058745718E-2</v>
      </c>
      <c r="F1028" s="19">
        <f>((VLOOKUP(ROUND($A1028 + (F$9/12),5),'main sheet'!$G:$M, 4, 0) - VLOOKUP(ROUND($A1028 + (F$9/12) + (1/12),5),'main sheet'!$G:$M, 4, 0)) / VLOOKUP(ROUND($A1028,5),'main sheet'!$G:$M, 4, 0)) * F$11</f>
        <v>1.0946851226154729E-2</v>
      </c>
      <c r="G1028" s="19">
        <f>((VLOOKUP(ROUND($A1028 + (G$9/12),5),'main sheet'!$G:$M, 4, 0) - VLOOKUP(ROUND($A1028 + (G$9/12) + (1/12),5),'main sheet'!$G:$M, 4, 0)) / VLOOKUP(ROUND($A1028,5),'main sheet'!$G:$M, 4, 0)) * G$11</f>
        <v>1.0499744770722704E-2</v>
      </c>
      <c r="H1028" s="19">
        <f>((VLOOKUP(ROUND($A1028 + (H$9/12),5),'main sheet'!$G:$M, 4, 0) - VLOOKUP(ROUND($A1028 + (H$9/12) + (1/12),5),'main sheet'!$G:$M, 4, 0)) / VLOOKUP(ROUND($A1028,5),'main sheet'!$G:$M, 4, 0)) * H$11</f>
        <v>1.0489558987278274E-2</v>
      </c>
      <c r="I1028" s="19">
        <f>((VLOOKUP(ROUND($A1028 + (I$9/12),5),'main sheet'!$G:$M, 4, 0) - VLOOKUP(ROUND($A1028 + (I$9/12) + (1/12),5),'main sheet'!$G:$M, 4, 0)) / VLOOKUP(ROUND($A1028,5),'main sheet'!$G:$M, 4, 0)) * I$11</f>
        <v>1.0479383085043672E-2</v>
      </c>
      <c r="J1028" s="19">
        <f>((VLOOKUP(ROUND($A1028 + (J$9/12),5),'main sheet'!$G:$M, 4, 0) - VLOOKUP(ROUND($A1028 + (J$9/12) + (1/12),5),'main sheet'!$G:$M, 4, 0)) / VLOOKUP(ROUND($A1028,5),'main sheet'!$G:$M, 4, 0)) * J$11</f>
        <v>1.0469217054433605E-2</v>
      </c>
      <c r="K1028" s="19">
        <f>((VLOOKUP(ROUND($A1028 + (K$9/12),5),'main sheet'!$G:$M, 4, 0) - VLOOKUP(ROUND($A1028 + (K$9/12) + (1/12),5),'main sheet'!$G:$M, 4, 0)) / VLOOKUP(ROUND($A1028,5),'main sheet'!$G:$M, 4, 0)) * K$11</f>
        <v>1.0459060885871627E-2</v>
      </c>
      <c r="L1028" s="19">
        <f>((VLOOKUP(ROUND($A1028 + (L$9/12),5),'main sheet'!$G:$M, 4, 0) - VLOOKUP(ROUND($A1028 + (L$9/12) + (1/12),5),'main sheet'!$G:$M, 4, 0)) / VLOOKUP(ROUND($A1028,5),'main sheet'!$G:$M, 4, 0)) * L$11</f>
        <v>1.0448914569790135E-2</v>
      </c>
      <c r="M1028" s="19">
        <f>((VLOOKUP(ROUND($A1028 + (M$9/12),5),'main sheet'!$G:$M, 4, 0) - VLOOKUP(ROUND($A1028 + (M$9/12) + (1/12),5),'main sheet'!$G:$M, 4, 0)) / VLOOKUP(ROUND($A1028,5),'main sheet'!$G:$M, 4, 0)) * M$11</f>
        <v>1.0477518312408972E-2</v>
      </c>
      <c r="N1028" s="19">
        <f>((VLOOKUP(ROUND($A1028 + (N$9/12),5),'main sheet'!$G:$M, 4, 0) - VLOOKUP(ROUND($A1028 + (N$9/12) + (1/12),5),'main sheet'!$G:$M, 4, 0)) / VLOOKUP(ROUND($A1028,5),'main sheet'!$G:$M, 4, 0)) * N$11</f>
        <v>1.0470585786383678E-2</v>
      </c>
      <c r="O1028" s="19">
        <f>((VLOOKUP(ROUND($A1028 + (O$9/12),5),'main sheet'!$G:$M, 4, 0) - VLOOKUP(ROUND($A1028 + (O$9/12) + (1/12),5),'main sheet'!$G:$M, 4, 0)) / VLOOKUP(ROUND($A1028,5),'main sheet'!$G:$M, 4, 0)) * O$11</f>
        <v>1.0463657847314239E-2</v>
      </c>
      <c r="P1028" s="19">
        <f>((VLOOKUP(ROUND($A1028 + (P$9/12),5),'main sheet'!$G:$M, 4, 0) - VLOOKUP(ROUND($A1028 + (P$9/12) + (1/12),5),'main sheet'!$G:$M, 4, 0)) / VLOOKUP(ROUND($A1028,5),'main sheet'!$G:$M, 4, 0)) * P$11</f>
        <v>1.0456734492166109E-2</v>
      </c>
      <c r="Q1028" s="19">
        <f>((VLOOKUP(ROUND($A1028 + (Q$9/12),5),'main sheet'!$G:$M, 4, 0) - VLOOKUP(ROUND($A1028 + (Q$9/12) + (1/12),5),'main sheet'!$G:$M, 4, 0)) / VLOOKUP(ROUND($A1028,5),'main sheet'!$G:$M, 4, 0)) * Q$11</f>
        <v>1.0449815717906305E-2</v>
      </c>
      <c r="R1028" s="19">
        <f>((VLOOKUP(ROUND($A1028 + (R$9/12),5),'main sheet'!$G:$M, 4, 0) - VLOOKUP(ROUND($A1028 + (R$9/12) + (1/12),5),'main sheet'!$G:$M, 4, 0)) / VLOOKUP(ROUND($A1028,5),'main sheet'!$G:$M, 4, 0)) * R$11</f>
        <v>1.04429015215034E-2</v>
      </c>
      <c r="S1028" s="19">
        <f>((VLOOKUP(ROUND($A1028 + (S$9/12),5),'main sheet'!$G:$M, 4, 0) - VLOOKUP(ROUND($A1028 + (S$9/12) + (1/12),5),'main sheet'!$G:$M, 4, 0)) / VLOOKUP(ROUND($A1028,5),'main sheet'!$G:$M, 4, 0)) * S$11</f>
        <v>9.8450175632063177E-3</v>
      </c>
      <c r="T1028" s="19">
        <f>((VLOOKUP(ROUND($A1028 + (T$9/12),5),'main sheet'!$G:$M, 4, 0) - VLOOKUP(ROUND($A1028 + (T$9/12) + (1/12),5),'main sheet'!$G:$M, 4, 0)) / VLOOKUP(ROUND($A1028,5),'main sheet'!$G:$M, 4, 0)) * T$11</f>
        <v>9.838503535891413E-3</v>
      </c>
      <c r="U1028" s="19">
        <f>((VLOOKUP(ROUND($A1028 + (U$9/12),5),'main sheet'!$G:$M, 4, 0) - VLOOKUP(ROUND($A1028 + (U$9/12) + (1/12),5),'main sheet'!$G:$M, 4, 0)) / VLOOKUP(ROUND($A1028,5),'main sheet'!$G:$M, 4, 0)) * U$11</f>
        <v>9.8319938186302528E-3</v>
      </c>
      <c r="V1028" s="19">
        <f>((VLOOKUP(ROUND($A1028 + (V$9/12),5),'main sheet'!$G:$M, 4, 0) - VLOOKUP(ROUND($A1028 + (V$9/12) + (1/12),5),'main sheet'!$G:$M, 4, 0)) / VLOOKUP(ROUND($A1028,5),'main sheet'!$G:$M, 4, 0)) * V$11</f>
        <v>9.8254884085706082E-3</v>
      </c>
      <c r="W1028" s="19">
        <f>((VLOOKUP(ROUND($A1028 + (W$9/12),5),'main sheet'!$G:$M, 4, 0) - VLOOKUP(ROUND($A1028 + (W$9/12) + (1/12),5),'main sheet'!$G:$M, 4, 0)) / VLOOKUP(ROUND($A1028,5),'main sheet'!$G:$M, 4, 0)) * W$11</f>
        <v>9.8189873028625904E-3</v>
      </c>
      <c r="X1028" s="19">
        <f>((VLOOKUP(ROUND($A1028 + (X$9/12),5),'main sheet'!$G:$M, 4, 0) - VLOOKUP(ROUND($A1028 + (X$9/12) + (1/12),5),'main sheet'!$G:$M, 4, 0)) / VLOOKUP(ROUND($A1028,5),'main sheet'!$G:$M, 4, 0)) * X$11</f>
        <v>9.8124904986586388E-3</v>
      </c>
      <c r="Y1028" s="19">
        <f>((VLOOKUP(ROUND($A1028 + (Y$9/12),5),'main sheet'!$G:$M, 4, 0) - VLOOKUP(ROUND($A1028 + (Y$9/12) + (1/12),5),'main sheet'!$G:$M, 4, 0)) / VLOOKUP(ROUND($A1028,5),'main sheet'!$G:$M, 4, 0)) * Y$11</f>
        <v>9.8059979931121883E-3</v>
      </c>
      <c r="Z1028" s="19">
        <f>((VLOOKUP(ROUND($A1028 + (Z$9/12),5),'main sheet'!$G:$M, 4, 0) - VLOOKUP(ROUND($A1028 + (Z$9/12) + (1/12),5),'main sheet'!$G:$M, 4, 0)) / VLOOKUP(ROUND($A1028,5),'main sheet'!$G:$M, 4, 0)) * Z$11</f>
        <v>9.7995097833789967E-3</v>
      </c>
      <c r="AA1028" s="19">
        <f>((VLOOKUP(ROUND($A1028 + (AA$9/12),5),'main sheet'!$G:$M, 4, 0) - VLOOKUP(ROUND($A1028 + (AA$9/12) + (1/12),5),'main sheet'!$G:$M, 4, 0)) / VLOOKUP(ROUND($A1028,5),'main sheet'!$G:$M, 4, 0)) * AA$11</f>
        <v>9.7930258666171586E-3</v>
      </c>
      <c r="AB1028" s="19">
        <f>((VLOOKUP(ROUND($A1028 + (AB$9/12),5),'main sheet'!$G:$M, 4, 0) - VLOOKUP(ROUND($A1028 + (AB$9/12) + (1/12),5),'main sheet'!$G:$M, 4, 0)) / VLOOKUP(ROUND($A1028,5),'main sheet'!$G:$M, 4, 0)) * AB$11</f>
        <v>9.7865462399857502E-3</v>
      </c>
      <c r="AC1028" s="19">
        <f>((VLOOKUP(ROUND($A1028 + (AC$9/12),5),'main sheet'!$G:$M, 4, 0) - VLOOKUP(ROUND($A1028 + (AC$9/12) + (1/12),5),'main sheet'!$G:$M, 4, 0)) / VLOOKUP(ROUND($A1028,5),'main sheet'!$G:$M, 4, 0)) * AC$11</f>
        <v>9.7800709006461758E-3</v>
      </c>
      <c r="AD1028" s="19">
        <f>((VLOOKUP(ROUND($A1028 + (AD$9/12),5),'main sheet'!$G:$M, 4, 0) - VLOOKUP(ROUND($A1028 + (AD$9/12) + (1/12),5),'main sheet'!$G:$M, 4, 0)) / VLOOKUP(ROUND($A1028,5),'main sheet'!$G:$M, 4, 0)) * AD$11</f>
        <v>9.7735998457621626E-3</v>
      </c>
      <c r="AE1028" s="19">
        <f>((VLOOKUP(ROUND($A1028 + (AE$9/12),5),'main sheet'!$G:$M, 4, 0) - VLOOKUP(ROUND($A1028 + (AE$9/12) + (1/12),5),'main sheet'!$G:$M, 4, 0)) / VLOOKUP(ROUND($A1028,5),'main sheet'!$G:$M, 4, 0)) * AE$11</f>
        <v>9.1842229793443614E-3</v>
      </c>
      <c r="AF1028" s="19">
        <f>((VLOOKUP(ROUND($A1028 + (AF$9/12),5),'main sheet'!$G:$M, 4, 0) - VLOOKUP(ROUND($A1028 + (AF$9/12) + (1/12),5),'main sheet'!$G:$M, 4, 0)) / VLOOKUP(ROUND($A1028,5),'main sheet'!$G:$M, 4, 0)) * AF$11</f>
        <v>9.1781461715614715E-3</v>
      </c>
      <c r="AH1028" s="18">
        <f t="shared" si="30"/>
        <v>84.583333333333329</v>
      </c>
      <c r="AI1028" s="19">
        <f t="shared" si="31"/>
        <v>0.30553191913721855</v>
      </c>
    </row>
    <row r="1029" spans="1:35" x14ac:dyDescent="0.3">
      <c r="A1029" s="19">
        <v>84.666666666666671</v>
      </c>
      <c r="C1029" s="19">
        <f>((VLOOKUP(ROUND($A1029 + (C$9/12),5),'main sheet'!$G:$M, 4, 0) - VLOOKUP(ROUND($A1029 + (C$9/12) + (1/12),5),'main sheet'!$G:$M, 4, 0)) / VLOOKUP(ROUND($A1029,5),'main sheet'!$G:$M, 4, 0)) * C$11</f>
        <v>1.110088255935354E-2</v>
      </c>
      <c r="D1029" s="19">
        <f>((VLOOKUP(ROUND($A1029 + (D$9/12),5),'main sheet'!$G:$M, 4, 0) - VLOOKUP(ROUND($A1029 + (D$9/12) + (1/12),5),'main sheet'!$G:$M, 4, 0)) / VLOOKUP(ROUND($A1029,5),'main sheet'!$G:$M, 4, 0)) * D$11</f>
        <v>1.1090113613225424E-2</v>
      </c>
      <c r="E1029" s="19">
        <f>((VLOOKUP(ROUND($A1029 + (E$9/12),5),'main sheet'!$G:$M, 4, 0) - VLOOKUP(ROUND($A1029 + (E$9/12) + (1/12),5),'main sheet'!$G:$M, 4, 0)) / VLOOKUP(ROUND($A1029,5),'main sheet'!$G:$M, 4, 0)) * E$11</f>
        <v>1.1079355114032805E-2</v>
      </c>
      <c r="F1029" s="19">
        <f>((VLOOKUP(ROUND($A1029 + (F$9/12),5),'main sheet'!$G:$M, 4, 0) - VLOOKUP(ROUND($A1029 + (F$9/12) + (1/12),5),'main sheet'!$G:$M, 4, 0)) / VLOOKUP(ROUND($A1029,5),'main sheet'!$G:$M, 4, 0)) * F$11</f>
        <v>1.0626836751339394E-2</v>
      </c>
      <c r="G1029" s="19">
        <f>((VLOOKUP(ROUND($A1029 + (G$9/12),5),'main sheet'!$G:$M, 4, 0) - VLOOKUP(ROUND($A1029 + (G$9/12) + (1/12),5),'main sheet'!$G:$M, 4, 0)) / VLOOKUP(ROUND($A1029,5),'main sheet'!$G:$M, 4, 0)) * G$11</f>
        <v>1.0616527676194037E-2</v>
      </c>
      <c r="H1029" s="19">
        <f>((VLOOKUP(ROUND($A1029 + (H$9/12),5),'main sheet'!$G:$M, 4, 0) - VLOOKUP(ROUND($A1029 + (H$9/12) + (1/12),5),'main sheet'!$G:$M, 4, 0)) / VLOOKUP(ROUND($A1029,5),'main sheet'!$G:$M, 4, 0)) * H$11</f>
        <v>1.0606228601863561E-2</v>
      </c>
      <c r="I1029" s="19">
        <f>((VLOOKUP(ROUND($A1029 + (I$9/12),5),'main sheet'!$G:$M, 4, 0) - VLOOKUP(ROUND($A1029 + (I$9/12) + (1/12),5),'main sheet'!$G:$M, 4, 0)) / VLOOKUP(ROUND($A1029,5),'main sheet'!$G:$M, 4, 0)) * I$11</f>
        <v>1.0595939518646649E-2</v>
      </c>
      <c r="J1029" s="19">
        <f>((VLOOKUP(ROUND($A1029 + (J$9/12),5),'main sheet'!$G:$M, 4, 0) - VLOOKUP(ROUND($A1029 + (J$9/12) + (1/12),5),'main sheet'!$G:$M, 4, 0)) / VLOOKUP(ROUND($A1029,5),'main sheet'!$G:$M, 4, 0)) * J$11</f>
        <v>1.0585660416850939E-2</v>
      </c>
      <c r="K1029" s="19">
        <f>((VLOOKUP(ROUND($A1029 + (K$9/12),5),'main sheet'!$G:$M, 4, 0) - VLOOKUP(ROUND($A1029 + (K$9/12) + (1/12),5),'main sheet'!$G:$M, 4, 0)) / VLOOKUP(ROUND($A1029,5),'main sheet'!$G:$M, 4, 0)) * K$11</f>
        <v>1.0575391286793022E-2</v>
      </c>
      <c r="L1029" s="19">
        <f>((VLOOKUP(ROUND($A1029 + (L$9/12),5),'main sheet'!$G:$M, 4, 0) - VLOOKUP(ROUND($A1029 + (L$9/12) + (1/12),5),'main sheet'!$G:$M, 4, 0)) / VLOOKUP(ROUND($A1029,5),'main sheet'!$G:$M, 4, 0)) * L$11</f>
        <v>1.0565132118799782E-2</v>
      </c>
      <c r="M1029" s="19">
        <f>((VLOOKUP(ROUND($A1029 + (M$9/12),5),'main sheet'!$G:$M, 4, 0) - VLOOKUP(ROUND($A1029 + (M$9/12) + (1/12),5),'main sheet'!$G:$M, 4, 0)) / VLOOKUP(ROUND($A1029,5),'main sheet'!$G:$M, 4, 0)) * M$11</f>
        <v>1.059405400516829E-2</v>
      </c>
      <c r="N1029" s="19">
        <f>((VLOOKUP(ROUND($A1029 + (N$9/12),5),'main sheet'!$G:$M, 4, 0) - VLOOKUP(ROUND($A1029 + (N$9/12) + (1/12),5),'main sheet'!$G:$M, 4, 0)) / VLOOKUP(ROUND($A1029,5),'main sheet'!$G:$M, 4, 0)) * N$11</f>
        <v>1.0587044372455896E-2</v>
      </c>
      <c r="O1029" s="19">
        <f>((VLOOKUP(ROUND($A1029 + (O$9/12),5),'main sheet'!$G:$M, 4, 0) - VLOOKUP(ROUND($A1029 + (O$9/12) + (1/12),5),'main sheet'!$G:$M, 4, 0)) / VLOOKUP(ROUND($A1029,5),'main sheet'!$G:$M, 4, 0)) * O$11</f>
        <v>1.0580039377718007E-2</v>
      </c>
      <c r="P1029" s="19">
        <f>((VLOOKUP(ROUND($A1029 + (P$9/12),5),'main sheet'!$G:$M, 4, 0) - VLOOKUP(ROUND($A1029 + (P$9/12) + (1/12),5),'main sheet'!$G:$M, 4, 0)) / VLOOKUP(ROUND($A1029,5),'main sheet'!$G:$M, 4, 0)) * P$11</f>
        <v>1.0573039017885871E-2</v>
      </c>
      <c r="Q1029" s="19">
        <f>((VLOOKUP(ROUND($A1029 + (Q$9/12),5),'main sheet'!$G:$M, 4, 0) - VLOOKUP(ROUND($A1029 + (Q$9/12) + (1/12),5),'main sheet'!$G:$M, 4, 0)) / VLOOKUP(ROUND($A1029,5),'main sheet'!$G:$M, 4, 0)) * Q$11</f>
        <v>1.0566043289892316E-2</v>
      </c>
      <c r="R1029" s="19">
        <f>((VLOOKUP(ROUND($A1029 + (R$9/12),5),'main sheet'!$G:$M, 4, 0) - VLOOKUP(ROUND($A1029 + (R$9/12) + (1/12),5),'main sheet'!$G:$M, 4, 0)) / VLOOKUP(ROUND($A1029,5),'main sheet'!$G:$M, 4, 0)) * R$11</f>
        <v>9.961109136995154E-3</v>
      </c>
      <c r="S1029" s="19">
        <f>((VLOOKUP(ROUND($A1029 + (S$9/12),5),'main sheet'!$G:$M, 4, 0) - VLOOKUP(ROUND($A1029 + (S$9/12) + (1/12),5),'main sheet'!$G:$M, 4, 0)) / VLOOKUP(ROUND($A1029,5),'main sheet'!$G:$M, 4, 0)) * S$11</f>
        <v>9.9545182968479896E-3</v>
      </c>
      <c r="T1029" s="19">
        <f>((VLOOKUP(ROUND($A1029 + (T$9/12),5),'main sheet'!$G:$M, 4, 0) - VLOOKUP(ROUND($A1029 + (T$9/12) + (1/12),5),'main sheet'!$G:$M, 4, 0)) / VLOOKUP(ROUND($A1029,5),'main sheet'!$G:$M, 4, 0)) * T$11</f>
        <v>9.9479318175783385E-3</v>
      </c>
      <c r="U1029" s="19">
        <f>((VLOOKUP(ROUND($A1029 + (U$9/12),5),'main sheet'!$G:$M, 4, 0) - VLOOKUP(ROUND($A1029 + (U$9/12) + (1/12),5),'main sheet'!$G:$M, 4, 0)) / VLOOKUP(ROUND($A1029,5),'main sheet'!$G:$M, 4, 0)) * U$11</f>
        <v>9.9413496963003441E-3</v>
      </c>
      <c r="V1029" s="19">
        <f>((VLOOKUP(ROUND($A1029 + (V$9/12),5),'main sheet'!$G:$M, 4, 0) - VLOOKUP(ROUND($A1029 + (V$9/12) + (1/12),5),'main sheet'!$G:$M, 4, 0)) / VLOOKUP(ROUND($A1029,5),'main sheet'!$G:$M, 4, 0)) * V$11</f>
        <v>9.9347719301305076E-3</v>
      </c>
      <c r="W1029" s="19">
        <f>((VLOOKUP(ROUND($A1029 + (W$9/12),5),'main sheet'!$G:$M, 4, 0) - VLOOKUP(ROUND($A1029 + (W$9/12) + (1/12),5),'main sheet'!$G:$M, 4, 0)) / VLOOKUP(ROUND($A1029,5),'main sheet'!$G:$M, 4, 0)) * W$11</f>
        <v>9.9281985161876907E-3</v>
      </c>
      <c r="X1029" s="19">
        <f>((VLOOKUP(ROUND($A1029 + (X$9/12),5),'main sheet'!$G:$M, 4, 0) - VLOOKUP(ROUND($A1029 + (X$9/12) + (1/12),5),'main sheet'!$G:$M, 4, 0)) / VLOOKUP(ROUND($A1029,5),'main sheet'!$G:$M, 4, 0)) * X$11</f>
        <v>9.9216294515917635E-3</v>
      </c>
      <c r="Y1029" s="19">
        <f>((VLOOKUP(ROUND($A1029 + (Y$9/12),5),'main sheet'!$G:$M, 4, 0) - VLOOKUP(ROUND($A1029 + (Y$9/12) + (1/12),5),'main sheet'!$G:$M, 4, 0)) / VLOOKUP(ROUND($A1029,5),'main sheet'!$G:$M, 4, 0)) * Y$11</f>
        <v>9.9150647334649445E-3</v>
      </c>
      <c r="Z1029" s="19">
        <f>((VLOOKUP(ROUND($A1029 + (Z$9/12),5),'main sheet'!$G:$M, 4, 0) - VLOOKUP(ROUND($A1029 + (Z$9/12) + (1/12),5),'main sheet'!$G:$M, 4, 0)) / VLOOKUP(ROUND($A1029,5),'main sheet'!$G:$M, 4, 0)) * Z$11</f>
        <v>9.9085043589318151E-3</v>
      </c>
      <c r="AA1029" s="19">
        <f>((VLOOKUP(ROUND($A1029 + (AA$9/12),5),'main sheet'!$G:$M, 4, 0) - VLOOKUP(ROUND($A1029 + (AA$9/12) + (1/12),5),'main sheet'!$G:$M, 4, 0)) / VLOOKUP(ROUND($A1029,5),'main sheet'!$G:$M, 4, 0)) * AA$11</f>
        <v>9.9019483251179541E-3</v>
      </c>
      <c r="AB1029" s="19">
        <f>((VLOOKUP(ROUND($A1029 + (AB$9/12),5),'main sheet'!$G:$M, 4, 0) - VLOOKUP(ROUND($A1029 + (AB$9/12) + (1/12),5),'main sheet'!$G:$M, 4, 0)) / VLOOKUP(ROUND($A1029,5),'main sheet'!$G:$M, 4, 0)) * AB$11</f>
        <v>9.8953966291512908E-3</v>
      </c>
      <c r="AC1029" s="19">
        <f>((VLOOKUP(ROUND($A1029 + (AC$9/12),5),'main sheet'!$G:$M, 4, 0) - VLOOKUP(ROUND($A1029 + (AC$9/12) + (1/12),5),'main sheet'!$G:$M, 4, 0)) / VLOOKUP(ROUND($A1029,5),'main sheet'!$G:$M, 4, 0)) * AC$11</f>
        <v>9.8888492681621105E-3</v>
      </c>
      <c r="AD1029" s="19">
        <f>((VLOOKUP(ROUND($A1029 + (AD$9/12),5),'main sheet'!$G:$M, 4, 0) - VLOOKUP(ROUND($A1029 + (AD$9/12) + (1/12),5),'main sheet'!$G:$M, 4, 0)) / VLOOKUP(ROUND($A1029,5),'main sheet'!$G:$M, 4, 0)) * AD$11</f>
        <v>9.2925225220170365E-3</v>
      </c>
      <c r="AE1029" s="19">
        <f>((VLOOKUP(ROUND($A1029 + (AE$9/12),5),'main sheet'!$G:$M, 4, 0) - VLOOKUP(ROUND($A1029 + (AE$9/12) + (1/12),5),'main sheet'!$G:$M, 4, 0)) / VLOOKUP(ROUND($A1029,5),'main sheet'!$G:$M, 4, 0)) * AE$11</f>
        <v>9.2863740570558219E-3</v>
      </c>
      <c r="AF1029" s="19">
        <f>((VLOOKUP(ROUND($A1029 + (AF$9/12),5),'main sheet'!$G:$M, 4, 0) - VLOOKUP(ROUND($A1029 + (AF$9/12) + (1/12),5),'main sheet'!$G:$M, 4, 0)) / VLOOKUP(ROUND($A1029,5),'main sheet'!$G:$M, 4, 0)) * AF$11</f>
        <v>9.2802296602707678E-3</v>
      </c>
      <c r="AH1029" s="18">
        <f t="shared" si="30"/>
        <v>84.666666666666671</v>
      </c>
      <c r="AI1029" s="19">
        <f t="shared" si="31"/>
        <v>0.30730068612002304</v>
      </c>
    </row>
    <row r="1030" spans="1:35" x14ac:dyDescent="0.3">
      <c r="A1030" s="19">
        <v>84.75</v>
      </c>
      <c r="C1030" s="19">
        <f>((VLOOKUP(ROUND($A1030 + (C$9/12),5),'main sheet'!$G:$M, 4, 0) - VLOOKUP(ROUND($A1030 + (C$9/12) + (1/12),5),'main sheet'!$G:$M, 4, 0)) / VLOOKUP(ROUND($A1030,5),'main sheet'!$G:$M, 4, 0)) * C$11</f>
        <v>1.1225740315300107E-2</v>
      </c>
      <c r="D1030" s="19">
        <f>((VLOOKUP(ROUND($A1030 + (D$9/12),5),'main sheet'!$G:$M, 4, 0) - VLOOKUP(ROUND($A1030 + (D$9/12) + (1/12),5),'main sheet'!$G:$M, 4, 0)) / VLOOKUP(ROUND($A1030,5),'main sheet'!$G:$M, 4, 0)) * D$11</f>
        <v>1.1214850244888686E-2</v>
      </c>
      <c r="E1030" s="19">
        <f>((VLOOKUP(ROUND($A1030 + (E$9/12),5),'main sheet'!$G:$M, 4, 0) - VLOOKUP(ROUND($A1030 + (E$9/12) + (1/12),5),'main sheet'!$G:$M, 4, 0)) / VLOOKUP(ROUND($A1030,5),'main sheet'!$G:$M, 4, 0)) * E$11</f>
        <v>1.0756797802446341E-2</v>
      </c>
      <c r="F1030" s="19">
        <f>((VLOOKUP(ROUND($A1030 + (F$9/12),5),'main sheet'!$G:$M, 4, 0) - VLOOKUP(ROUND($A1030 + (F$9/12) + (1/12),5),'main sheet'!$G:$M, 4, 0)) / VLOOKUP(ROUND($A1030,5),'main sheet'!$G:$M, 4, 0)) * F$11</f>
        <v>1.0746362652319952E-2</v>
      </c>
      <c r="G1030" s="19">
        <f>((VLOOKUP(ROUND($A1030 + (G$9/12),5),'main sheet'!$G:$M, 4, 0) - VLOOKUP(ROUND($A1030 + (G$9/12) + (1/12),5),'main sheet'!$G:$M, 4, 0)) / VLOOKUP(ROUND($A1030,5),'main sheet'!$G:$M, 4, 0)) * G$11</f>
        <v>1.0735937625313555E-2</v>
      </c>
      <c r="H1030" s="19">
        <f>((VLOOKUP(ROUND($A1030 + (H$9/12),5),'main sheet'!$G:$M, 4, 0) - VLOOKUP(ROUND($A1030 + (H$9/12) + (1/12),5),'main sheet'!$G:$M, 4, 0)) / VLOOKUP(ROUND($A1030,5),'main sheet'!$G:$M, 4, 0)) * H$11</f>
        <v>1.0725522711607186E-2</v>
      </c>
      <c r="I1030" s="19">
        <f>((VLOOKUP(ROUND($A1030 + (I$9/12),5),'main sheet'!$G:$M, 4, 0) - VLOOKUP(ROUND($A1030 + (I$9/12) + (1/12),5),'main sheet'!$G:$M, 4, 0)) / VLOOKUP(ROUND($A1030,5),'main sheet'!$G:$M, 4, 0)) * I$11</f>
        <v>1.0715117901389954E-2</v>
      </c>
      <c r="J1030" s="19">
        <f>((VLOOKUP(ROUND($A1030 + (J$9/12),5),'main sheet'!$G:$M, 4, 0) - VLOOKUP(ROUND($A1030 + (J$9/12) + (1/12),5),'main sheet'!$G:$M, 4, 0)) / VLOOKUP(ROUND($A1030,5),'main sheet'!$G:$M, 4, 0)) * J$11</f>
        <v>1.0704723184860021E-2</v>
      </c>
      <c r="K1030" s="19">
        <f>((VLOOKUP(ROUND($A1030 + (K$9/12),5),'main sheet'!$G:$M, 4, 0) - VLOOKUP(ROUND($A1030 + (K$9/12) + (1/12),5),'main sheet'!$G:$M, 4, 0)) / VLOOKUP(ROUND($A1030,5),'main sheet'!$G:$M, 4, 0)) * K$11</f>
        <v>1.0694338552225978E-2</v>
      </c>
      <c r="L1030" s="19">
        <f>((VLOOKUP(ROUND($A1030 + (L$9/12),5),'main sheet'!$G:$M, 4, 0) - VLOOKUP(ROUND($A1030 + (L$9/12) + (1/12),5),'main sheet'!$G:$M, 4, 0)) / VLOOKUP(ROUND($A1030,5),'main sheet'!$G:$M, 4, 0)) * L$11</f>
        <v>1.0683963993705456E-2</v>
      </c>
      <c r="M1030" s="19">
        <f>((VLOOKUP(ROUND($A1030 + (M$9/12),5),'main sheet'!$G:$M, 4, 0) - VLOOKUP(ROUND($A1030 + (M$9/12) + (1/12),5),'main sheet'!$G:$M, 4, 0)) / VLOOKUP(ROUND($A1030,5),'main sheet'!$G:$M, 4, 0)) * M$11</f>
        <v>1.0713211180500035E-2</v>
      </c>
      <c r="N1030" s="19">
        <f>((VLOOKUP(ROUND($A1030 + (N$9/12),5),'main sheet'!$G:$M, 4, 0) - VLOOKUP(ROUND($A1030 + (N$9/12) + (1/12),5),'main sheet'!$G:$M, 4, 0)) / VLOOKUP(ROUND($A1030,5),'main sheet'!$G:$M, 4, 0)) * N$11</f>
        <v>1.0706122706578025E-2</v>
      </c>
      <c r="O1030" s="19">
        <f>((VLOOKUP(ROUND($A1030 + (O$9/12),5),'main sheet'!$G:$M, 4, 0) - VLOOKUP(ROUND($A1030 + (O$9/12) + (1/12),5),'main sheet'!$G:$M, 4, 0)) / VLOOKUP(ROUND($A1030,5),'main sheet'!$G:$M, 4, 0)) * O$11</f>
        <v>1.069903892279638E-2</v>
      </c>
      <c r="P1030" s="19">
        <f>((VLOOKUP(ROUND($A1030 + (P$9/12),5),'main sheet'!$G:$M, 4, 0) - VLOOKUP(ROUND($A1030 + (P$9/12) + (1/12),5),'main sheet'!$G:$M, 4, 0)) / VLOOKUP(ROUND($A1030,5),'main sheet'!$G:$M, 4, 0)) * P$11</f>
        <v>1.0691959826051374E-2</v>
      </c>
      <c r="Q1030" s="19">
        <f>((VLOOKUP(ROUND($A1030 + (Q$9/12),5),'main sheet'!$G:$M, 4, 0) - VLOOKUP(ROUND($A1030 + (Q$9/12) + (1/12),5),'main sheet'!$G:$M, 4, 0)) / VLOOKUP(ROUND($A1030,5),'main sheet'!$G:$M, 4, 0)) * Q$11</f>
        <v>1.0079816615700322E-2</v>
      </c>
      <c r="R1030" s="19">
        <f>((VLOOKUP(ROUND($A1030 + (R$9/12),5),'main sheet'!$G:$M, 4, 0) - VLOOKUP(ROUND($A1030 + (R$9/12) + (1/12),5),'main sheet'!$G:$M, 4, 0)) / VLOOKUP(ROUND($A1030,5),'main sheet'!$G:$M, 4, 0)) * R$11</f>
        <v>1.0073147231888424E-2</v>
      </c>
      <c r="S1030" s="19">
        <f>((VLOOKUP(ROUND($A1030 + (S$9/12),5),'main sheet'!$G:$M, 4, 0) - VLOOKUP(ROUND($A1030 + (S$9/12) + (1/12),5),'main sheet'!$G:$M, 4, 0)) / VLOOKUP(ROUND($A1030,5),'main sheet'!$G:$M, 4, 0)) * S$11</f>
        <v>1.0066482260923031E-2</v>
      </c>
      <c r="T1030" s="19">
        <f>((VLOOKUP(ROUND($A1030 + (T$9/12),5),'main sheet'!$G:$M, 4, 0) - VLOOKUP(ROUND($A1030 + (T$9/12) + (1/12),5),'main sheet'!$G:$M, 4, 0)) / VLOOKUP(ROUND($A1030,5),'main sheet'!$G:$M, 4, 0)) * T$11</f>
        <v>1.005982169988389E-2</v>
      </c>
      <c r="U1030" s="19">
        <f>((VLOOKUP(ROUND($A1030 + (U$9/12),5),'main sheet'!$G:$M, 4, 0) - VLOOKUP(ROUND($A1030 + (U$9/12) + (1/12),5),'main sheet'!$G:$M, 4, 0)) / VLOOKUP(ROUND($A1030,5),'main sheet'!$G:$M, 4, 0)) * U$11</f>
        <v>1.0053165545853145E-2</v>
      </c>
      <c r="V1030" s="19">
        <f>((VLOOKUP(ROUND($A1030 + (V$9/12),5),'main sheet'!$G:$M, 4, 0) - VLOOKUP(ROUND($A1030 + (V$9/12) + (1/12),5),'main sheet'!$G:$M, 4, 0)) / VLOOKUP(ROUND($A1030,5),'main sheet'!$G:$M, 4, 0)) * V$11</f>
        <v>1.004651379591532E-2</v>
      </c>
      <c r="W1030" s="19">
        <f>((VLOOKUP(ROUND($A1030 + (W$9/12),5),'main sheet'!$G:$M, 4, 0) - VLOOKUP(ROUND($A1030 + (W$9/12) + (1/12),5),'main sheet'!$G:$M, 4, 0)) / VLOOKUP(ROUND($A1030,5),'main sheet'!$G:$M, 4, 0)) * W$11</f>
        <v>1.0039866447155961E-2</v>
      </c>
      <c r="X1030" s="19">
        <f>((VLOOKUP(ROUND($A1030 + (X$9/12),5),'main sheet'!$G:$M, 4, 0) - VLOOKUP(ROUND($A1030 + (X$9/12) + (1/12),5),'main sheet'!$G:$M, 4, 0)) / VLOOKUP(ROUND($A1030,5),'main sheet'!$G:$M, 4, 0)) * X$11</f>
        <v>1.0033223496662996E-2</v>
      </c>
      <c r="Y1030" s="19">
        <f>((VLOOKUP(ROUND($A1030 + (Y$9/12),5),'main sheet'!$G:$M, 4, 0) - VLOOKUP(ROUND($A1030 + (Y$9/12) + (1/12),5),'main sheet'!$G:$M, 4, 0)) / VLOOKUP(ROUND($A1030,5),'main sheet'!$G:$M, 4, 0)) * Y$11</f>
        <v>1.0026584941526735E-2</v>
      </c>
      <c r="Z1030" s="19">
        <f>((VLOOKUP(ROUND($A1030 + (Z$9/12),5),'main sheet'!$G:$M, 4, 0) - VLOOKUP(ROUND($A1030 + (Z$9/12) + (1/12),5),'main sheet'!$G:$M, 4, 0)) / VLOOKUP(ROUND($A1030,5),'main sheet'!$G:$M, 4, 0)) * Z$11</f>
        <v>1.0019950778838502E-2</v>
      </c>
      <c r="AA1030" s="19">
        <f>((VLOOKUP(ROUND($A1030 + (AA$9/12),5),'main sheet'!$G:$M, 4, 0) - VLOOKUP(ROUND($A1030 + (AA$9/12) + (1/12),5),'main sheet'!$G:$M, 4, 0)) / VLOOKUP(ROUND($A1030,5),'main sheet'!$G:$M, 4, 0)) * AA$11</f>
        <v>1.0013321005692006E-2</v>
      </c>
      <c r="AB1030" s="19">
        <f>((VLOOKUP(ROUND($A1030 + (AB$9/12),5),'main sheet'!$G:$M, 4, 0) - VLOOKUP(ROUND($A1030 + (AB$9/12) + (1/12),5),'main sheet'!$G:$M, 4, 0)) / VLOOKUP(ROUND($A1030,5),'main sheet'!$G:$M, 4, 0)) * AB$11</f>
        <v>1.0006695619183326E-2</v>
      </c>
      <c r="AC1030" s="19">
        <f>((VLOOKUP(ROUND($A1030 + (AC$9/12),5),'main sheet'!$G:$M, 4, 0) - VLOOKUP(ROUND($A1030 + (AC$9/12) + (1/12),5),'main sheet'!$G:$M, 4, 0)) / VLOOKUP(ROUND($A1030,5),'main sheet'!$G:$M, 4, 0)) * AC$11</f>
        <v>9.403262390863849E-3</v>
      </c>
      <c r="AD1030" s="19">
        <f>((VLOOKUP(ROUND($A1030 + (AD$9/12),5),'main sheet'!$G:$M, 4, 0) - VLOOKUP(ROUND($A1030 + (AD$9/12) + (1/12),5),'main sheet'!$G:$M, 4, 0)) / VLOOKUP(ROUND($A1030,5),'main sheet'!$G:$M, 4, 0)) * AD$11</f>
        <v>9.397040654064789E-3</v>
      </c>
      <c r="AE1030" s="19">
        <f>((VLOOKUP(ROUND($A1030 + (AE$9/12),5),'main sheet'!$G:$M, 4, 0) - VLOOKUP(ROUND($A1030 + (AE$9/12) + (1/12),5),'main sheet'!$G:$M, 4, 0)) / VLOOKUP(ROUND($A1030,5),'main sheet'!$G:$M, 4, 0)) * AE$11</f>
        <v>9.3908230339227287E-3</v>
      </c>
      <c r="AF1030" s="19">
        <f>((VLOOKUP(ROUND($A1030 + (AF$9/12),5),'main sheet'!$G:$M, 4, 0) - VLOOKUP(ROUND($A1030 + (AF$9/12) + (1/12),5),'main sheet'!$G:$M, 4, 0)) / VLOOKUP(ROUND($A1030,5),'main sheet'!$G:$M, 4, 0)) * AF$11</f>
        <v>9.384609527714383E-3</v>
      </c>
      <c r="AH1030" s="18">
        <f t="shared" si="30"/>
        <v>84.75</v>
      </c>
      <c r="AI1030" s="19">
        <f t="shared" si="31"/>
        <v>0.30910801266577242</v>
      </c>
    </row>
    <row r="1031" spans="1:35" x14ac:dyDescent="0.3">
      <c r="A1031" s="19">
        <v>84.833333333333329</v>
      </c>
      <c r="C1031" s="19">
        <f>((VLOOKUP(ROUND($A1031 + (C$9/12),5),'main sheet'!$G:$M, 4, 0) - VLOOKUP(ROUND($A1031 + (C$9/12) + (1/12),5),'main sheet'!$G:$M, 4, 0)) / VLOOKUP(ROUND($A1031,5),'main sheet'!$G:$M, 4, 0)) * C$11</f>
        <v>1.1353438709729363E-2</v>
      </c>
      <c r="D1031" s="19">
        <f>((VLOOKUP(ROUND($A1031 + (D$9/12),5),'main sheet'!$G:$M, 4, 0) - VLOOKUP(ROUND($A1031 + (D$9/12) + (1/12),5),'main sheet'!$G:$M, 4, 0)) / VLOOKUP(ROUND($A1031,5),'main sheet'!$G:$M, 4, 0)) * D$11</f>
        <v>1.0889725845308262E-2</v>
      </c>
      <c r="E1031" s="19">
        <f>((VLOOKUP(ROUND($A1031 + (E$9/12),5),'main sheet'!$G:$M, 4, 0) - VLOOKUP(ROUND($A1031 + (E$9/12) + (1/12),5),'main sheet'!$G:$M, 4, 0)) / VLOOKUP(ROUND($A1031,5),'main sheet'!$G:$M, 4, 0)) * E$11</f>
        <v>1.08791617419275E-2</v>
      </c>
      <c r="F1031" s="19">
        <f>((VLOOKUP(ROUND($A1031 + (F$9/12),5),'main sheet'!$G:$M, 4, 0) - VLOOKUP(ROUND($A1031 + (F$9/12) + (1/12),5),'main sheet'!$G:$M, 4, 0)) / VLOOKUP(ROUND($A1031,5),'main sheet'!$G:$M, 4, 0)) * F$11</f>
        <v>1.0868607886764041E-2</v>
      </c>
      <c r="G1031" s="19">
        <f>((VLOOKUP(ROUND($A1031 + (G$9/12),5),'main sheet'!$G:$M, 4, 0) - VLOOKUP(ROUND($A1031 + (G$9/12) + (1/12),5),'main sheet'!$G:$M, 4, 0)) / VLOOKUP(ROUND($A1031,5),'main sheet'!$G:$M, 4, 0)) * G$11</f>
        <v>1.085806426987658E-2</v>
      </c>
      <c r="H1031" s="19">
        <f>((VLOOKUP(ROUND($A1031 + (H$9/12),5),'main sheet'!$G:$M, 4, 0) - VLOOKUP(ROUND($A1031 + (H$9/12) + (1/12),5),'main sheet'!$G:$M, 4, 0)) / VLOOKUP(ROUND($A1031,5),'main sheet'!$G:$M, 4, 0)) * H$11</f>
        <v>1.0847530881332978E-2</v>
      </c>
      <c r="I1031" s="19">
        <f>((VLOOKUP(ROUND($A1031 + (I$9/12),5),'main sheet'!$G:$M, 4, 0) - VLOOKUP(ROUND($A1031 + (I$9/12) + (1/12),5),'main sheet'!$G:$M, 4, 0)) / VLOOKUP(ROUND($A1031,5),'main sheet'!$G:$M, 4, 0)) * I$11</f>
        <v>1.0837007711210274E-2</v>
      </c>
      <c r="J1031" s="19">
        <f>((VLOOKUP(ROUND($A1031 + (J$9/12),5),'main sheet'!$G:$M, 4, 0) - VLOOKUP(ROUND($A1031 + (J$9/12) + (1/12),5),'main sheet'!$G:$M, 4, 0)) / VLOOKUP(ROUND($A1031,5),'main sheet'!$G:$M, 4, 0)) * J$11</f>
        <v>1.0826494749596061E-2</v>
      </c>
      <c r="K1031" s="19">
        <f>((VLOOKUP(ROUND($A1031 + (K$9/12),5),'main sheet'!$G:$M, 4, 0) - VLOOKUP(ROUND($A1031 + (K$9/12) + (1/12),5),'main sheet'!$G:$M, 4, 0)) / VLOOKUP(ROUND($A1031,5),'main sheet'!$G:$M, 4, 0)) * K$11</f>
        <v>1.0815991986587085E-2</v>
      </c>
      <c r="L1031" s="19">
        <f>((VLOOKUP(ROUND($A1031 + (L$9/12),5),'main sheet'!$G:$M, 4, 0) - VLOOKUP(ROUND($A1031 + (L$9/12) + (1/12),5),'main sheet'!$G:$M, 4, 0)) / VLOOKUP(ROUND($A1031,5),'main sheet'!$G:$M, 4, 0)) * L$11</f>
        <v>1.080549941228923E-2</v>
      </c>
      <c r="M1031" s="19">
        <f>((VLOOKUP(ROUND($A1031 + (M$9/12),5),'main sheet'!$G:$M, 4, 0) - VLOOKUP(ROUND($A1031 + (M$9/12) + (1/12),5),'main sheet'!$G:$M, 4, 0)) / VLOOKUP(ROUND($A1031,5),'main sheet'!$G:$M, 4, 0)) * M$11</f>
        <v>1.0835079300419496E-2</v>
      </c>
      <c r="N1031" s="19">
        <f>((VLOOKUP(ROUND($A1031 + (N$9/12),5),'main sheet'!$G:$M, 4, 0) - VLOOKUP(ROUND($A1031 + (N$9/12) + (1/12),5),'main sheet'!$G:$M, 4, 0)) / VLOOKUP(ROUND($A1031,5),'main sheet'!$G:$M, 4, 0)) * N$11</f>
        <v>1.0827910191571715E-2</v>
      </c>
      <c r="O1031" s="19">
        <f>((VLOOKUP(ROUND($A1031 + (O$9/12),5),'main sheet'!$G:$M, 4, 0) - VLOOKUP(ROUND($A1031 + (O$9/12) + (1/12),5),'main sheet'!$G:$M, 4, 0)) / VLOOKUP(ROUND($A1031,5),'main sheet'!$G:$M, 4, 0)) * O$11</f>
        <v>1.082074582621652E-2</v>
      </c>
      <c r="P1031" s="19">
        <f>((VLOOKUP(ROUND($A1031 + (P$9/12),5),'main sheet'!$G:$M, 4, 0) - VLOOKUP(ROUND($A1031 + (P$9/12) + (1/12),5),'main sheet'!$G:$M, 4, 0)) / VLOOKUP(ROUND($A1031,5),'main sheet'!$G:$M, 4, 0)) * P$11</f>
        <v>1.0201229273945747E-2</v>
      </c>
      <c r="Q1031" s="19">
        <f>((VLOOKUP(ROUND($A1031 + (Q$9/12),5),'main sheet'!$G:$M, 4, 0) - VLOOKUP(ROUND($A1031 + (Q$9/12) + (1/12),5),'main sheet'!$G:$M, 4, 0)) / VLOOKUP(ROUND($A1031,5),'main sheet'!$G:$M, 4, 0)) * Q$11</f>
        <v>1.0194479556567444E-2</v>
      </c>
      <c r="R1031" s="19">
        <f>((VLOOKUP(ROUND($A1031 + (R$9/12),5),'main sheet'!$G:$M, 4, 0) - VLOOKUP(ROUND($A1031 + (R$9/12) + (1/12),5),'main sheet'!$G:$M, 4, 0)) / VLOOKUP(ROUND($A1031,5),'main sheet'!$G:$M, 4, 0)) * R$11</f>
        <v>1.0187734305188935E-2</v>
      </c>
      <c r="S1031" s="19">
        <f>((VLOOKUP(ROUND($A1031 + (S$9/12),5),'main sheet'!$G:$M, 4, 0) - VLOOKUP(ROUND($A1031 + (S$9/12) + (1/12),5),'main sheet'!$G:$M, 4, 0)) / VLOOKUP(ROUND($A1031,5),'main sheet'!$G:$M, 4, 0)) * S$11</f>
        <v>1.0180993516854796E-2</v>
      </c>
      <c r="T1031" s="19">
        <f>((VLOOKUP(ROUND($A1031 + (T$9/12),5),'main sheet'!$G:$M, 4, 0) - VLOOKUP(ROUND($A1031 + (T$9/12) + (1/12),5),'main sheet'!$G:$M, 4, 0)) / VLOOKUP(ROUND($A1031,5),'main sheet'!$G:$M, 4, 0)) * T$11</f>
        <v>1.0174257188612019E-2</v>
      </c>
      <c r="U1031" s="19">
        <f>((VLOOKUP(ROUND($A1031 + (U$9/12),5),'main sheet'!$G:$M, 4, 0) - VLOOKUP(ROUND($A1031 + (U$9/12) + (1/12),5),'main sheet'!$G:$M, 4, 0)) / VLOOKUP(ROUND($A1031,5),'main sheet'!$G:$M, 4, 0)) * U$11</f>
        <v>1.0167525317510018E-2</v>
      </c>
      <c r="V1031" s="19">
        <f>((VLOOKUP(ROUND($A1031 + (V$9/12),5),'main sheet'!$G:$M, 4, 0) - VLOOKUP(ROUND($A1031 + (V$9/12) + (1/12),5),'main sheet'!$G:$M, 4, 0)) / VLOOKUP(ROUND($A1031,5),'main sheet'!$G:$M, 4, 0)) * V$11</f>
        <v>1.0160797900599232E-2</v>
      </c>
      <c r="W1031" s="19">
        <f>((VLOOKUP(ROUND($A1031 + (W$9/12),5),'main sheet'!$G:$M, 4, 0) - VLOOKUP(ROUND($A1031 + (W$9/12) + (1/12),5),'main sheet'!$G:$M, 4, 0)) / VLOOKUP(ROUND($A1031,5),'main sheet'!$G:$M, 4, 0)) * W$11</f>
        <v>1.0154074934932509E-2</v>
      </c>
      <c r="X1031" s="19">
        <f>((VLOOKUP(ROUND($A1031 + (X$9/12),5),'main sheet'!$G:$M, 4, 0) - VLOOKUP(ROUND($A1031 + (X$9/12) + (1/12),5),'main sheet'!$G:$M, 4, 0)) / VLOOKUP(ROUND($A1031,5),'main sheet'!$G:$M, 4, 0)) * X$11</f>
        <v>1.0147356417565114E-2</v>
      </c>
      <c r="Y1031" s="19">
        <f>((VLOOKUP(ROUND($A1031 + (Y$9/12),5),'main sheet'!$G:$M, 4, 0) - VLOOKUP(ROUND($A1031 + (Y$9/12) + (1/12),5),'main sheet'!$G:$M, 4, 0)) / VLOOKUP(ROUND($A1031,5),'main sheet'!$G:$M, 4, 0)) * Y$11</f>
        <v>1.0140642345553339E-2</v>
      </c>
      <c r="Z1031" s="19">
        <f>((VLOOKUP(ROUND($A1031 + (Z$9/12),5),'main sheet'!$G:$M, 4, 0) - VLOOKUP(ROUND($A1031 + (Z$9/12) + (1/12),5),'main sheet'!$G:$M, 4, 0)) / VLOOKUP(ROUND($A1031,5),'main sheet'!$G:$M, 4, 0)) * Z$11</f>
        <v>1.0133932715955878E-2</v>
      </c>
      <c r="AA1031" s="19">
        <f>((VLOOKUP(ROUND($A1031 + (AA$9/12),5),'main sheet'!$G:$M, 4, 0) - VLOOKUP(ROUND($A1031 + (AA$9/12) + (1/12),5),'main sheet'!$G:$M, 4, 0)) / VLOOKUP(ROUND($A1031,5),'main sheet'!$G:$M, 4, 0)) * AA$11</f>
        <v>1.0127227525833841E-2</v>
      </c>
      <c r="AB1031" s="19">
        <f>((VLOOKUP(ROUND($A1031 + (AB$9/12),5),'main sheet'!$G:$M, 4, 0) - VLOOKUP(ROUND($A1031 + (AB$9/12) + (1/12),5),'main sheet'!$G:$M, 4, 0)) / VLOOKUP(ROUND($A1031,5),'main sheet'!$G:$M, 4, 0)) * AB$11</f>
        <v>9.5165258684231282E-3</v>
      </c>
      <c r="AC1031" s="19">
        <f>((VLOOKUP(ROUND($A1031 + (AC$9/12),5),'main sheet'!$G:$M, 4, 0) - VLOOKUP(ROUND($A1031 + (AC$9/12) + (1/12),5),'main sheet'!$G:$M, 4, 0)) / VLOOKUP(ROUND($A1031,5),'main sheet'!$G:$M, 4, 0)) * AC$11</f>
        <v>9.5102291900222031E-3</v>
      </c>
      <c r="AD1031" s="19">
        <f>((VLOOKUP(ROUND($A1031 + (AD$9/12),5),'main sheet'!$G:$M, 4, 0) - VLOOKUP(ROUND($A1031 + (AD$9/12) + (1/12),5),'main sheet'!$G:$M, 4, 0)) / VLOOKUP(ROUND($A1031,5),'main sheet'!$G:$M, 4, 0)) * AD$11</f>
        <v>9.5039366778639309E-3</v>
      </c>
      <c r="AE1031" s="19">
        <f>((VLOOKUP(ROUND($A1031 + (AE$9/12),5),'main sheet'!$G:$M, 4, 0) - VLOOKUP(ROUND($A1031 + (AE$9/12) + (1/12),5),'main sheet'!$G:$M, 4, 0)) / VLOOKUP(ROUND($A1031,5),'main sheet'!$G:$M, 4, 0)) * AE$11</f>
        <v>9.4976483291922213E-3</v>
      </c>
      <c r="AF1031" s="19">
        <f>((VLOOKUP(ROUND($A1031 + (AF$9/12),5),'main sheet'!$G:$M, 4, 0) - VLOOKUP(ROUND($A1031 + (AF$9/12) + (1/12),5),'main sheet'!$G:$M, 4, 0)) / VLOOKUP(ROUND($A1031,5),'main sheet'!$G:$M, 4, 0)) * AF$11</f>
        <v>9.4913641412518908E-3</v>
      </c>
      <c r="AH1031" s="18">
        <f t="shared" si="30"/>
        <v>84.833333333333329</v>
      </c>
      <c r="AI1031" s="19">
        <f t="shared" si="31"/>
        <v>0.31095521371870127</v>
      </c>
    </row>
    <row r="1032" spans="1:35" x14ac:dyDescent="0.3">
      <c r="A1032" s="19">
        <v>84.916666666666671</v>
      </c>
      <c r="C1032" s="19">
        <f>((VLOOKUP(ROUND($A1032 + (C$9/12),5),'main sheet'!$G:$M, 4, 0) - VLOOKUP(ROUND($A1032 + (C$9/12) + (1/12),5),'main sheet'!$G:$M, 4, 0)) / VLOOKUP(ROUND($A1032,5),'main sheet'!$G:$M, 4, 0)) * C$11</f>
        <v>1.1025723308080545E-2</v>
      </c>
      <c r="D1032" s="19">
        <f>((VLOOKUP(ROUND($A1032 + (D$9/12),5),'main sheet'!$G:$M, 4, 0) - VLOOKUP(ROUND($A1032 + (D$9/12) + (1/12),5),'main sheet'!$G:$M, 4, 0)) / VLOOKUP(ROUND($A1032,5),'main sheet'!$G:$M, 4, 0)) * D$11</f>
        <v>1.1015027273806696E-2</v>
      </c>
      <c r="E1032" s="19">
        <f>((VLOOKUP(ROUND($A1032 + (E$9/12),5),'main sheet'!$G:$M, 4, 0) - VLOOKUP(ROUND($A1032 + (E$9/12) + (1/12),5),'main sheet'!$G:$M, 4, 0)) / VLOOKUP(ROUND($A1032,5),'main sheet'!$G:$M, 4, 0)) * E$11</f>
        <v>1.1004341615736069E-2</v>
      </c>
      <c r="F1032" s="19">
        <f>((VLOOKUP(ROUND($A1032 + (F$9/12),5),'main sheet'!$G:$M, 4, 0) - VLOOKUP(ROUND($A1032 + (F$9/12) + (1/12),5),'main sheet'!$G:$M, 4, 0)) / VLOOKUP(ROUND($A1032,5),'main sheet'!$G:$M, 4, 0)) * F$11</f>
        <v>1.09936663238032E-2</v>
      </c>
      <c r="G1032" s="19">
        <f>((VLOOKUP(ROUND($A1032 + (G$9/12),5),'main sheet'!$G:$M, 4, 0) - VLOOKUP(ROUND($A1032 + (G$9/12) + (1/12),5),'main sheet'!$G:$M, 4, 0)) / VLOOKUP(ROUND($A1032,5),'main sheet'!$G:$M, 4, 0)) * G$11</f>
        <v>1.098300138795192E-2</v>
      </c>
      <c r="H1032" s="19">
        <f>((VLOOKUP(ROUND($A1032 + (H$9/12),5),'main sheet'!$G:$M, 4, 0) - VLOOKUP(ROUND($A1032 + (H$9/12) + (1/12),5),'main sheet'!$G:$M, 4, 0)) / VLOOKUP(ROUND($A1032,5),'main sheet'!$G:$M, 4, 0)) * H$11</f>
        <v>1.0972346798135336E-2</v>
      </c>
      <c r="I1032" s="19">
        <f>((VLOOKUP(ROUND($A1032 + (I$9/12),5),'main sheet'!$G:$M, 4, 0) - VLOOKUP(ROUND($A1032 + (I$9/12) + (1/12),5),'main sheet'!$G:$M, 4, 0)) / VLOOKUP(ROUND($A1032,5),'main sheet'!$G:$M, 4, 0)) * I$11</f>
        <v>1.0961702544317255E-2</v>
      </c>
      <c r="J1032" s="19">
        <f>((VLOOKUP(ROUND($A1032 + (J$9/12),5),'main sheet'!$G:$M, 4, 0) - VLOOKUP(ROUND($A1032 + (J$9/12) + (1/12),5),'main sheet'!$G:$M, 4, 0)) / VLOOKUP(ROUND($A1032,5),'main sheet'!$G:$M, 4, 0)) * J$11</f>
        <v>1.0951068616470742E-2</v>
      </c>
      <c r="K1032" s="19">
        <f>((VLOOKUP(ROUND($A1032 + (K$9/12),5),'main sheet'!$G:$M, 4, 0) - VLOOKUP(ROUND($A1032 + (K$9/12) + (1/12),5),'main sheet'!$G:$M, 4, 0)) / VLOOKUP(ROUND($A1032,5),'main sheet'!$G:$M, 4, 0)) * K$11</f>
        <v>1.0940445004578117E-2</v>
      </c>
      <c r="L1032" s="19">
        <f>((VLOOKUP(ROUND($A1032 + (L$9/12),5),'main sheet'!$G:$M, 4, 0) - VLOOKUP(ROUND($A1032 + (L$9/12) + (1/12),5),'main sheet'!$G:$M, 4, 0)) / VLOOKUP(ROUND($A1032,5),'main sheet'!$G:$M, 4, 0)) * L$11</f>
        <v>1.0929831698632366E-2</v>
      </c>
      <c r="M1032" s="19">
        <f>((VLOOKUP(ROUND($A1032 + (M$9/12),5),'main sheet'!$G:$M, 4, 0) - VLOOKUP(ROUND($A1032 + (M$9/12) + (1/12),5),'main sheet'!$G:$M, 4, 0)) / VLOOKUP(ROUND($A1032,5),'main sheet'!$G:$M, 4, 0)) * M$11</f>
        <v>1.0959751944480714E-2</v>
      </c>
      <c r="N1032" s="19">
        <f>((VLOOKUP(ROUND($A1032 + (N$9/12),5),'main sheet'!$G:$M, 4, 0) - VLOOKUP(ROUND($A1032 + (N$9/12) + (1/12),5),'main sheet'!$G:$M, 4, 0)) / VLOOKUP(ROUND($A1032,5),'main sheet'!$G:$M, 4, 0)) * N$11</f>
        <v>1.0952500345072946E-2</v>
      </c>
      <c r="O1032" s="19">
        <f>((VLOOKUP(ROUND($A1032 + (O$9/12),5),'main sheet'!$G:$M, 4, 0) - VLOOKUP(ROUND($A1032 + (O$9/12) + (1/12),5),'main sheet'!$G:$M, 4, 0)) / VLOOKUP(ROUND($A1032,5),'main sheet'!$G:$M, 4, 0)) * O$11</f>
        <v>1.0325440495271771E-2</v>
      </c>
      <c r="P1032" s="19">
        <f>((VLOOKUP(ROUND($A1032 + (P$9/12),5),'main sheet'!$G:$M, 4, 0) - VLOOKUP(ROUND($A1032 + (P$9/12) + (1/12),5),'main sheet'!$G:$M, 4, 0)) / VLOOKUP(ROUND($A1032,5),'main sheet'!$G:$M, 4, 0)) * P$11</f>
        <v>1.0318608592637489E-2</v>
      </c>
      <c r="Q1032" s="19">
        <f>((VLOOKUP(ROUND($A1032 + (Q$9/12),5),'main sheet'!$G:$M, 4, 0) - VLOOKUP(ROUND($A1032 + (Q$9/12) + (1/12),5),'main sheet'!$G:$M, 4, 0)) / VLOOKUP(ROUND($A1032,5),'main sheet'!$G:$M, 4, 0)) * Q$11</f>
        <v>1.0311781210381479E-2</v>
      </c>
      <c r="R1032" s="19">
        <f>((VLOOKUP(ROUND($A1032 + (R$9/12),5),'main sheet'!$G:$M, 4, 0) - VLOOKUP(ROUND($A1032 + (R$9/12) + (1/12),5),'main sheet'!$G:$M, 4, 0)) / VLOOKUP(ROUND($A1032,5),'main sheet'!$G:$M, 4, 0)) * R$11</f>
        <v>1.0304958345512325E-2</v>
      </c>
      <c r="S1032" s="19">
        <f>((VLOOKUP(ROUND($A1032 + (S$9/12),5),'main sheet'!$G:$M, 4, 0) - VLOOKUP(ROUND($A1032 + (S$9/12) + (1/12),5),'main sheet'!$G:$M, 4, 0)) / VLOOKUP(ROUND($A1032,5),'main sheet'!$G:$M, 4, 0)) * S$11</f>
        <v>1.029813999504107E-2</v>
      </c>
      <c r="T1032" s="19">
        <f>((VLOOKUP(ROUND($A1032 + (T$9/12),5),'main sheet'!$G:$M, 4, 0) - VLOOKUP(ROUND($A1032 + (T$9/12) + (1/12),5),'main sheet'!$G:$M, 4, 0)) / VLOOKUP(ROUND($A1032,5),'main sheet'!$G:$M, 4, 0)) * T$11</f>
        <v>1.0291326155981195E-2</v>
      </c>
      <c r="U1032" s="19">
        <f>((VLOOKUP(ROUND($A1032 + (U$9/12),5),'main sheet'!$G:$M, 4, 0) - VLOOKUP(ROUND($A1032 + (U$9/12) + (1/12),5),'main sheet'!$G:$M, 4, 0)) / VLOOKUP(ROUND($A1032,5),'main sheet'!$G:$M, 4, 0)) * U$11</f>
        <v>1.0284516825347225E-2</v>
      </c>
      <c r="V1032" s="19">
        <f>((VLOOKUP(ROUND($A1032 + (V$9/12),5),'main sheet'!$G:$M, 4, 0) - VLOOKUP(ROUND($A1032 + (V$9/12) + (1/12),5),'main sheet'!$G:$M, 4, 0)) / VLOOKUP(ROUND($A1032,5),'main sheet'!$G:$M, 4, 0)) * V$11</f>
        <v>1.0277712000156128E-2</v>
      </c>
      <c r="W1032" s="19">
        <f>((VLOOKUP(ROUND($A1032 + (W$9/12),5),'main sheet'!$G:$M, 4, 0) - VLOOKUP(ROUND($A1032 + (W$9/12) + (1/12),5),'main sheet'!$G:$M, 4, 0)) / VLOOKUP(ROUND($A1032,5),'main sheet'!$G:$M, 4, 0)) * W$11</f>
        <v>1.0270911677427313E-2</v>
      </c>
      <c r="X1032" s="19">
        <f>((VLOOKUP(ROUND($A1032 + (X$9/12),5),'main sheet'!$G:$M, 4, 0) - VLOOKUP(ROUND($A1032 + (X$9/12) + (1/12),5),'main sheet'!$G:$M, 4, 0)) / VLOOKUP(ROUND($A1032,5),'main sheet'!$G:$M, 4, 0)) * X$11</f>
        <v>1.0264115854181223E-2</v>
      </c>
      <c r="Y1032" s="19">
        <f>((VLOOKUP(ROUND($A1032 + (Y$9/12),5),'main sheet'!$G:$M, 4, 0) - VLOOKUP(ROUND($A1032 + (Y$9/12) + (1/12),5),'main sheet'!$G:$M, 4, 0)) / VLOOKUP(ROUND($A1032,5),'main sheet'!$G:$M, 4, 0)) * Y$11</f>
        <v>1.0257324527440747E-2</v>
      </c>
      <c r="Z1032" s="19">
        <f>((VLOOKUP(ROUND($A1032 + (Z$9/12),5),'main sheet'!$G:$M, 4, 0) - VLOOKUP(ROUND($A1032 + (Z$9/12) + (1/12),5),'main sheet'!$G:$M, 4, 0)) / VLOOKUP(ROUND($A1032,5),'main sheet'!$G:$M, 4, 0)) * Z$11</f>
        <v>1.0250537694231201E-2</v>
      </c>
      <c r="AA1032" s="19">
        <f>((VLOOKUP(ROUND($A1032 + (AA$9/12),5),'main sheet'!$G:$M, 4, 0) - VLOOKUP(ROUND($A1032 + (AA$9/12) + (1/12),5),'main sheet'!$G:$M, 4, 0)) / VLOOKUP(ROUND($A1032,5),'main sheet'!$G:$M, 4, 0)) * AA$11</f>
        <v>9.6324000703603939E-3</v>
      </c>
      <c r="AB1032" s="19">
        <f>((VLOOKUP(ROUND($A1032 + (AB$9/12),5),'main sheet'!$G:$M, 4, 0) - VLOOKUP(ROUND($A1032 + (AB$9/12) + (1/12),5),'main sheet'!$G:$M, 4, 0)) / VLOOKUP(ROUND($A1032,5),'main sheet'!$G:$M, 4, 0)) * AB$11</f>
        <v>9.626026722952874E-3</v>
      </c>
      <c r="AC1032" s="19">
        <f>((VLOOKUP(ROUND($A1032 + (AC$9/12),5),'main sheet'!$G:$M, 4, 0) - VLOOKUP(ROUND($A1032 + (AC$9/12) + (1/12),5),'main sheet'!$G:$M, 4, 0)) / VLOOKUP(ROUND($A1032,5),'main sheet'!$G:$M, 4, 0)) * AC$11</f>
        <v>9.6196575925166089E-3</v>
      </c>
      <c r="AD1032" s="19">
        <f>((VLOOKUP(ROUND($A1032 + (AD$9/12),5),'main sheet'!$G:$M, 4, 0) - VLOOKUP(ROUND($A1032 + (AD$9/12) + (1/12),5),'main sheet'!$G:$M, 4, 0)) / VLOOKUP(ROUND($A1032,5),'main sheet'!$G:$M, 4, 0)) * AD$11</f>
        <v>9.6132926762619482E-3</v>
      </c>
      <c r="AE1032" s="19">
        <f>((VLOOKUP(ROUND($A1032 + (AE$9/12),5),'main sheet'!$G:$M, 4, 0) - VLOOKUP(ROUND($A1032 + (AE$9/12) + (1/12),5),'main sheet'!$G:$M, 4, 0)) / VLOOKUP(ROUND($A1032,5),'main sheet'!$G:$M, 4, 0)) * AE$11</f>
        <v>9.6069319714001608E-3</v>
      </c>
      <c r="AF1032" s="19">
        <f>((VLOOKUP(ROUND($A1032 + (AF$9/12),5),'main sheet'!$G:$M, 4, 0) - VLOOKUP(ROUND($A1032 + (AF$9/12) + (1/12),5),'main sheet'!$G:$M, 4, 0)) / VLOOKUP(ROUND($A1032,5),'main sheet'!$G:$M, 4, 0)) * AF$11</f>
        <v>9.6005754751450605E-3</v>
      </c>
      <c r="AH1032" s="18">
        <f t="shared" si="30"/>
        <v>84.916666666666671</v>
      </c>
      <c r="AI1032" s="19">
        <f t="shared" si="31"/>
        <v>0.31284366474331199</v>
      </c>
    </row>
    <row r="1033" spans="1:35" x14ac:dyDescent="0.3">
      <c r="A1033" s="19">
        <v>85</v>
      </c>
      <c r="C1033" s="19">
        <f>((VLOOKUP(ROUND($A1033 + (C$9/12),5),'main sheet'!$G:$M, 4, 0) - VLOOKUP(ROUND($A1033 + (C$9/12) + (1/12),5),'main sheet'!$G:$M, 4, 0)) / VLOOKUP(ROUND($A1033,5),'main sheet'!$G:$M, 4, 0)) * C$11</f>
        <v>1.1154066341320068E-2</v>
      </c>
      <c r="D1033" s="19">
        <f>((VLOOKUP(ROUND($A1033 + (D$9/12),5),'main sheet'!$G:$M, 4, 0) - VLOOKUP(ROUND($A1033 + (D$9/12) + (1/12),5),'main sheet'!$G:$M, 4, 0)) / VLOOKUP(ROUND($A1033,5),'main sheet'!$G:$M, 4, 0)) * D$11</f>
        <v>1.1143245801701084E-2</v>
      </c>
      <c r="E1033" s="19">
        <f>((VLOOKUP(ROUND($A1033 + (E$9/12),5),'main sheet'!$G:$M, 4, 0) - VLOOKUP(ROUND($A1033 + (E$9/12) + (1/12),5),'main sheet'!$G:$M, 4, 0)) / VLOOKUP(ROUND($A1033,5),'main sheet'!$G:$M, 4, 0)) * E$11</f>
        <v>1.1132435759068204E-2</v>
      </c>
      <c r="F1033" s="19">
        <f>((VLOOKUP(ROUND($A1033 + (F$9/12),5),'main sheet'!$G:$M, 4, 0) - VLOOKUP(ROUND($A1033 + (F$9/12) + (1/12),5),'main sheet'!$G:$M, 4, 0)) / VLOOKUP(ROUND($A1033,5),'main sheet'!$G:$M, 4, 0)) * F$11</f>
        <v>1.1121636203238324E-2</v>
      </c>
      <c r="G1033" s="19">
        <f>((VLOOKUP(ROUND($A1033 + (G$9/12),5),'main sheet'!$G:$M, 4, 0) - VLOOKUP(ROUND($A1033 + (G$9/12) + (1/12),5),'main sheet'!$G:$M, 4, 0)) / VLOOKUP(ROUND($A1033,5),'main sheet'!$G:$M, 4, 0)) * G$11</f>
        <v>1.111084712403774E-2</v>
      </c>
      <c r="H1033" s="19">
        <f>((VLOOKUP(ROUND($A1033 + (H$9/12),5),'main sheet'!$G:$M, 4, 0) - VLOOKUP(ROUND($A1033 + (H$9/12) + (1/12),5),'main sheet'!$G:$M, 4, 0)) / VLOOKUP(ROUND($A1033,5),'main sheet'!$G:$M, 4, 0)) * H$11</f>
        <v>1.1100068511303567E-2</v>
      </c>
      <c r="I1033" s="19">
        <f>((VLOOKUP(ROUND($A1033 + (I$9/12),5),'main sheet'!$G:$M, 4, 0) - VLOOKUP(ROUND($A1033 + (I$9/12) + (1/12),5),'main sheet'!$G:$M, 4, 0)) / VLOOKUP(ROUND($A1033,5),'main sheet'!$G:$M, 4, 0)) * I$11</f>
        <v>1.1089300354882302E-2</v>
      </c>
      <c r="J1033" s="19">
        <f>((VLOOKUP(ROUND($A1033 + (J$9/12),5),'main sheet'!$G:$M, 4, 0) - VLOOKUP(ROUND($A1033 + (J$9/12) + (1/12),5),'main sheet'!$G:$M, 4, 0)) / VLOOKUP(ROUND($A1033,5),'main sheet'!$G:$M, 4, 0)) * J$11</f>
        <v>1.1078542644629824E-2</v>
      </c>
      <c r="K1033" s="19">
        <f>((VLOOKUP(ROUND($A1033 + (K$9/12),5),'main sheet'!$G:$M, 4, 0) - VLOOKUP(ROUND($A1033 + (K$9/12) + (1/12),5),'main sheet'!$G:$M, 4, 0)) / VLOOKUP(ROUND($A1033,5),'main sheet'!$G:$M, 4, 0)) * K$11</f>
        <v>1.1067795370412798E-2</v>
      </c>
      <c r="L1033" s="19">
        <f>((VLOOKUP(ROUND($A1033 + (L$9/12),5),'main sheet'!$G:$M, 4, 0) - VLOOKUP(ROUND($A1033 + (L$9/12) + (1/12),5),'main sheet'!$G:$M, 4, 0)) / VLOOKUP(ROUND($A1033,5),'main sheet'!$G:$M, 4, 0)) * L$11</f>
        <v>1.1057058522107241E-2</v>
      </c>
      <c r="M1033" s="19">
        <f>((VLOOKUP(ROUND($A1033 + (M$9/12),5),'main sheet'!$G:$M, 4, 0) - VLOOKUP(ROUND($A1033 + (M$9/12) + (1/12),5),'main sheet'!$G:$M, 4, 0)) / VLOOKUP(ROUND($A1033,5),'main sheet'!$G:$M, 4, 0)) * M$11</f>
        <v>1.1087327049423994E-2</v>
      </c>
      <c r="N1033" s="19">
        <f>((VLOOKUP(ROUND($A1033 + (N$9/12),5),'main sheet'!$G:$M, 4, 0) - VLOOKUP(ROUND($A1033 + (N$9/12) + (1/12),5),'main sheet'!$G:$M, 4, 0)) / VLOOKUP(ROUND($A1033,5),'main sheet'!$G:$M, 4, 0)) * N$11</f>
        <v>1.0452548011280809E-2</v>
      </c>
      <c r="O1033" s="19">
        <f>((VLOOKUP(ROUND($A1033 + (O$9/12),5),'main sheet'!$G:$M, 4, 0) - VLOOKUP(ROUND($A1033 + (O$9/12) + (1/12),5),'main sheet'!$G:$M, 4, 0)) / VLOOKUP(ROUND($A1033,5),'main sheet'!$G:$M, 4, 0)) * O$11</f>
        <v>1.0445632007036154E-2</v>
      </c>
      <c r="P1033" s="19">
        <f>((VLOOKUP(ROUND($A1033 + (P$9/12),5),'main sheet'!$G:$M, 4, 0) - VLOOKUP(ROUND($A1033 + (P$9/12) + (1/12),5),'main sheet'!$G:$M, 4, 0)) / VLOOKUP(ROUND($A1033,5),'main sheet'!$G:$M, 4, 0)) * P$11</f>
        <v>1.0438720578816214E-2</v>
      </c>
      <c r="Q1033" s="19">
        <f>((VLOOKUP(ROUND($A1033 + (Q$9/12),5),'main sheet'!$G:$M, 4, 0) - VLOOKUP(ROUND($A1033 + (Q$9/12) + (1/12),5),'main sheet'!$G:$M, 4, 0)) / VLOOKUP(ROUND($A1033,5),'main sheet'!$G:$M, 4, 0)) * Q$11</f>
        <v>1.0431813723592753E-2</v>
      </c>
      <c r="R1033" s="19">
        <f>((VLOOKUP(ROUND($A1033 + (R$9/12),5),'main sheet'!$G:$M, 4, 0) - VLOOKUP(ROUND($A1033 + (R$9/12) + (1/12),5),'main sheet'!$G:$M, 4, 0)) / VLOOKUP(ROUND($A1033,5),'main sheet'!$G:$M, 4, 0)) * R$11</f>
        <v>1.0424911438340016E-2</v>
      </c>
      <c r="S1033" s="19">
        <f>((VLOOKUP(ROUND($A1033 + (S$9/12),5),'main sheet'!$G:$M, 4, 0) - VLOOKUP(ROUND($A1033 + (S$9/12) + (1/12),5),'main sheet'!$G:$M, 4, 0)) / VLOOKUP(ROUND($A1033,5),'main sheet'!$G:$M, 4, 0)) * S$11</f>
        <v>1.041801372003472E-2</v>
      </c>
      <c r="T1033" s="19">
        <f>((VLOOKUP(ROUND($A1033 + (T$9/12),5),'main sheet'!$G:$M, 4, 0) - VLOOKUP(ROUND($A1033 + (T$9/12) + (1/12),5),'main sheet'!$G:$M, 4, 0)) / VLOOKUP(ROUND($A1033,5),'main sheet'!$G:$M, 4, 0)) * T$11</f>
        <v>1.0411120565654639E-2</v>
      </c>
      <c r="U1033" s="19">
        <f>((VLOOKUP(ROUND($A1033 + (U$9/12),5),'main sheet'!$G:$M, 4, 0) - VLOOKUP(ROUND($A1033 + (U$9/12) + (1/12),5),'main sheet'!$G:$M, 4, 0)) / VLOOKUP(ROUND($A1033,5),'main sheet'!$G:$M, 4, 0)) * U$11</f>
        <v>1.0404231972180019E-2</v>
      </c>
      <c r="V1033" s="19">
        <f>((VLOOKUP(ROUND($A1033 + (V$9/12),5),'main sheet'!$G:$M, 4, 0) - VLOOKUP(ROUND($A1033 + (V$9/12) + (1/12),5),'main sheet'!$G:$M, 4, 0)) / VLOOKUP(ROUND($A1033,5),'main sheet'!$G:$M, 4, 0)) * V$11</f>
        <v>1.0397347936593575E-2</v>
      </c>
      <c r="W1033" s="19">
        <f>((VLOOKUP(ROUND($A1033 + (W$9/12),5),'main sheet'!$G:$M, 4, 0) - VLOOKUP(ROUND($A1033 + (W$9/12) + (1/12),5),'main sheet'!$G:$M, 4, 0)) / VLOOKUP(ROUND($A1033,5),'main sheet'!$G:$M, 4, 0)) * W$11</f>
        <v>1.0390468455879076E-2</v>
      </c>
      <c r="X1033" s="19">
        <f>((VLOOKUP(ROUND($A1033 + (X$9/12),5),'main sheet'!$G:$M, 4, 0) - VLOOKUP(ROUND($A1033 + (X$9/12) + (1/12),5),'main sheet'!$G:$M, 4, 0)) / VLOOKUP(ROUND($A1033,5),'main sheet'!$G:$M, 4, 0)) * X$11</f>
        <v>1.0383593527022759E-2</v>
      </c>
      <c r="Y1033" s="19">
        <f>((VLOOKUP(ROUND($A1033 + (Y$9/12),5),'main sheet'!$G:$M, 4, 0) - VLOOKUP(ROUND($A1033 + (Y$9/12) + (1/12),5),'main sheet'!$G:$M, 4, 0)) / VLOOKUP(ROUND($A1033,5),'main sheet'!$G:$M, 4, 0)) * Y$11</f>
        <v>1.0376723147013324E-2</v>
      </c>
      <c r="Z1033" s="19">
        <f>((VLOOKUP(ROUND($A1033 + (Z$9/12),5),'main sheet'!$G:$M, 4, 0) - VLOOKUP(ROUND($A1033 + (Z$9/12) + (1/12),5),'main sheet'!$G:$M, 4, 0)) / VLOOKUP(ROUND($A1033,5),'main sheet'!$G:$M, 4, 0)) * Z$11</f>
        <v>9.7509761685626375E-3</v>
      </c>
      <c r="AA1033" s="19">
        <f>((VLOOKUP(ROUND($A1033 + (AA$9/12),5),'main sheet'!$G:$M, 4, 0) - VLOOKUP(ROUND($A1033 + (AA$9/12) + (1/12),5),'main sheet'!$G:$M, 4, 0)) / VLOOKUP(ROUND($A1033,5),'main sheet'!$G:$M, 4, 0)) * AA$11</f>
        <v>9.7445243644192544E-3</v>
      </c>
      <c r="AB1033" s="19">
        <f>((VLOOKUP(ROUND($A1033 + (AB$9/12),5),'main sheet'!$G:$M, 4, 0) - VLOOKUP(ROUND($A1033 + (AB$9/12) + (1/12),5),'main sheet'!$G:$M, 4, 0)) / VLOOKUP(ROUND($A1033,5),'main sheet'!$G:$M, 4, 0)) * AB$11</f>
        <v>9.7380768291585873E-3</v>
      </c>
      <c r="AC1033" s="19">
        <f>((VLOOKUP(ROUND($A1033 + (AC$9/12),5),'main sheet'!$G:$M, 4, 0) - VLOOKUP(ROUND($A1033 + (AC$9/12) + (1/12),5),'main sheet'!$G:$M, 4, 0)) / VLOOKUP(ROUND($A1033,5),'main sheet'!$G:$M, 4, 0)) * AC$11</f>
        <v>9.7316335599566487E-3</v>
      </c>
      <c r="AD1033" s="19">
        <f>((VLOOKUP(ROUND($A1033 + (AD$9/12),5),'main sheet'!$G:$M, 4, 0) - VLOOKUP(ROUND($A1033 + (AD$9/12) + (1/12),5),'main sheet'!$G:$M, 4, 0)) / VLOOKUP(ROUND($A1033,5),'main sheet'!$G:$M, 4, 0)) * AD$11</f>
        <v>9.7251945539903809E-3</v>
      </c>
      <c r="AE1033" s="19">
        <f>((VLOOKUP(ROUND($A1033 + (AE$9/12),5),'main sheet'!$G:$M, 4, 0) - VLOOKUP(ROUND($A1033 + (AE$9/12) + (1/12),5),'main sheet'!$G:$M, 4, 0)) / VLOOKUP(ROUND($A1033,5),'main sheet'!$G:$M, 4, 0)) * AE$11</f>
        <v>9.7187598084392916E-3</v>
      </c>
      <c r="AF1033" s="19">
        <f>((VLOOKUP(ROUND($A1033 + (AF$9/12),5),'main sheet'!$G:$M, 4, 0) - VLOOKUP(ROUND($A1033 + (AF$9/12) + (1/12),5),'main sheet'!$G:$M, 4, 0)) / VLOOKUP(ROUND($A1033,5),'main sheet'!$G:$M, 4, 0)) * AF$11</f>
        <v>9.712329320484216E-3</v>
      </c>
      <c r="AH1033" s="18">
        <f t="shared" si="30"/>
        <v>85</v>
      </c>
      <c r="AI1033" s="19">
        <f t="shared" si="31"/>
        <v>0.31523894337058023</v>
      </c>
    </row>
    <row r="1034" spans="1:35" x14ac:dyDescent="0.3">
      <c r="A1034" s="19">
        <v>85.083333333333329</v>
      </c>
      <c r="C1034" s="19">
        <f>((VLOOKUP(ROUND($A1034 + (C$9/12),5),'main sheet'!$G:$M, 4, 0) - VLOOKUP(ROUND($A1034 + (C$9/12) + (1/12),5),'main sheet'!$G:$M, 4, 0)) / VLOOKUP(ROUND($A1034,5),'main sheet'!$G:$M, 4, 0)) * C$11</f>
        <v>1.1280130131012043E-2</v>
      </c>
      <c r="D1034" s="19">
        <f>((VLOOKUP(ROUND($A1034 + (D$9/12),5),'main sheet'!$G:$M, 4, 0) - VLOOKUP(ROUND($A1034 + (D$9/12) + (1/12),5),'main sheet'!$G:$M, 4, 0)) / VLOOKUP(ROUND($A1034,5),'main sheet'!$G:$M, 4, 0)) * D$11</f>
        <v>1.1269187297138447E-2</v>
      </c>
      <c r="E1034" s="19">
        <f>((VLOOKUP(ROUND($A1034 + (E$9/12),5),'main sheet'!$G:$M, 4, 0) - VLOOKUP(ROUND($A1034 + (E$9/12) + (1/12),5),'main sheet'!$G:$M, 4, 0)) / VLOOKUP(ROUND($A1034,5),'main sheet'!$G:$M, 4, 0)) * E$11</f>
        <v>1.1258255078888396E-2</v>
      </c>
      <c r="F1034" s="19">
        <f>((VLOOKUP(ROUND($A1034 + (F$9/12),5),'main sheet'!$G:$M, 4, 0) - VLOOKUP(ROUND($A1034 + (F$9/12) + (1/12),5),'main sheet'!$G:$M, 4, 0)) / VLOOKUP(ROUND($A1034,5),'main sheet'!$G:$M, 4, 0)) * F$11</f>
        <v>1.1247333465963207E-2</v>
      </c>
      <c r="G1034" s="19">
        <f>((VLOOKUP(ROUND($A1034 + (G$9/12),5),'main sheet'!$G:$M, 4, 0) - VLOOKUP(ROUND($A1034 + (G$9/12) + (1/12),5),'main sheet'!$G:$M, 4, 0)) / VLOOKUP(ROUND($A1034,5),'main sheet'!$G:$M, 4, 0)) * G$11</f>
        <v>1.1236422448075161E-2</v>
      </c>
      <c r="H1034" s="19">
        <f>((VLOOKUP(ROUND($A1034 + (H$9/12),5),'main sheet'!$G:$M, 4, 0) - VLOOKUP(ROUND($A1034 + (H$9/12) + (1/12),5),'main sheet'!$G:$M, 4, 0)) / VLOOKUP(ROUND($A1034,5),'main sheet'!$G:$M, 4, 0)) * H$11</f>
        <v>1.1225522014946029E-2</v>
      </c>
      <c r="I1034" s="19">
        <f>((VLOOKUP(ROUND($A1034 + (I$9/12),5),'main sheet'!$G:$M, 4, 0) - VLOOKUP(ROUND($A1034 + (I$9/12) + (1/12),5),'main sheet'!$G:$M, 4, 0)) / VLOOKUP(ROUND($A1034,5),'main sheet'!$G:$M, 4, 0)) * I$11</f>
        <v>1.121463215630707E-2</v>
      </c>
      <c r="J1034" s="19">
        <f>((VLOOKUP(ROUND($A1034 + (J$9/12),5),'main sheet'!$G:$M, 4, 0) - VLOOKUP(ROUND($A1034 + (J$9/12) + (1/12),5),'main sheet'!$G:$M, 4, 0)) / VLOOKUP(ROUND($A1034,5),'main sheet'!$G:$M, 4, 0)) * J$11</f>
        <v>1.1203752861900479E-2</v>
      </c>
      <c r="K1034" s="19">
        <f>((VLOOKUP(ROUND($A1034 + (K$9/12),5),'main sheet'!$G:$M, 4, 0) - VLOOKUP(ROUND($A1034 + (K$9/12) + (1/12),5),'main sheet'!$G:$M, 4, 0)) / VLOOKUP(ROUND($A1034,5),'main sheet'!$G:$M, 4, 0)) * K$11</f>
        <v>1.1192884121477906E-2</v>
      </c>
      <c r="L1034" s="19">
        <f>((VLOOKUP(ROUND($A1034 + (L$9/12),5),'main sheet'!$G:$M, 4, 0) - VLOOKUP(ROUND($A1034 + (L$9/12) + (1/12),5),'main sheet'!$G:$M, 4, 0)) / VLOOKUP(ROUND($A1034,5),'main sheet'!$G:$M, 4, 0)) * L$11</f>
        <v>1.1182025924800476E-2</v>
      </c>
      <c r="M1034" s="19">
        <f>((VLOOKUP(ROUND($A1034 + (M$9/12),5),'main sheet'!$G:$M, 4, 0) - VLOOKUP(ROUND($A1034 + (M$9/12) + (1/12),5),'main sheet'!$G:$M, 4, 0)) / VLOOKUP(ROUND($A1034,5),'main sheet'!$G:$M, 4, 0)) * M$11</f>
        <v>1.0577682007414742E-2</v>
      </c>
      <c r="N1034" s="19">
        <f>((VLOOKUP(ROUND($A1034 + (N$9/12),5),'main sheet'!$G:$M, 4, 0) - VLOOKUP(ROUND($A1034 + (N$9/12) + (1/12),5),'main sheet'!$G:$M, 4, 0)) / VLOOKUP(ROUND($A1034,5),'main sheet'!$G:$M, 4, 0)) * N$11</f>
        <v>1.0570683207353463E-2</v>
      </c>
      <c r="O1034" s="19">
        <f>((VLOOKUP(ROUND($A1034 + (O$9/12),5),'main sheet'!$G:$M, 4, 0) - VLOOKUP(ROUND($A1034 + (O$9/12) + (1/12),5),'main sheet'!$G:$M, 4, 0)) / VLOOKUP(ROUND($A1034,5),'main sheet'!$G:$M, 4, 0)) * O$11</f>
        <v>1.0563689038099355E-2</v>
      </c>
      <c r="P1034" s="19">
        <f>((VLOOKUP(ROUND($A1034 + (P$9/12),5),'main sheet'!$G:$M, 4, 0) - VLOOKUP(ROUND($A1034 + (P$9/12) + (1/12),5),'main sheet'!$G:$M, 4, 0)) / VLOOKUP(ROUND($A1034,5),'main sheet'!$G:$M, 4, 0)) * P$11</f>
        <v>1.0556699496587928E-2</v>
      </c>
      <c r="Q1034" s="19">
        <f>((VLOOKUP(ROUND($A1034 + (Q$9/12),5),'main sheet'!$G:$M, 4, 0) - VLOOKUP(ROUND($A1034 + (Q$9/12) + (1/12),5),'main sheet'!$G:$M, 4, 0)) / VLOOKUP(ROUND($A1034,5),'main sheet'!$G:$M, 4, 0)) * Q$11</f>
        <v>1.0549714579757206E-2</v>
      </c>
      <c r="R1034" s="19">
        <f>((VLOOKUP(ROUND($A1034 + (R$9/12),5),'main sheet'!$G:$M, 4, 0) - VLOOKUP(ROUND($A1034 + (R$9/12) + (1/12),5),'main sheet'!$G:$M, 4, 0)) / VLOOKUP(ROUND($A1034,5),'main sheet'!$G:$M, 4, 0)) * R$11</f>
        <v>1.0542734284547713E-2</v>
      </c>
      <c r="S1034" s="19">
        <f>((VLOOKUP(ROUND($A1034 + (S$9/12),5),'main sheet'!$G:$M, 4, 0) - VLOOKUP(ROUND($A1034 + (S$9/12) + (1/12),5),'main sheet'!$G:$M, 4, 0)) / VLOOKUP(ROUND($A1034,5),'main sheet'!$G:$M, 4, 0)) * S$11</f>
        <v>1.053575860790104E-2</v>
      </c>
      <c r="T1034" s="19">
        <f>((VLOOKUP(ROUND($A1034 + (T$9/12),5),'main sheet'!$G:$M, 4, 0) - VLOOKUP(ROUND($A1034 + (T$9/12) + (1/12),5),'main sheet'!$G:$M, 4, 0)) / VLOOKUP(ROUND($A1034,5),'main sheet'!$G:$M, 4, 0)) * T$11</f>
        <v>1.0528787546761282E-2</v>
      </c>
      <c r="U1034" s="19">
        <f>((VLOOKUP(ROUND($A1034 + (U$9/12),5),'main sheet'!$G:$M, 4, 0) - VLOOKUP(ROUND($A1034 + (U$9/12) + (1/12),5),'main sheet'!$G:$M, 4, 0)) / VLOOKUP(ROUND($A1034,5),'main sheet'!$G:$M, 4, 0)) * U$11</f>
        <v>1.0521821098075035E-2</v>
      </c>
      <c r="V1034" s="19">
        <f>((VLOOKUP(ROUND($A1034 + (V$9/12),5),'main sheet'!$G:$M, 4, 0) - VLOOKUP(ROUND($A1034 + (V$9/12) + (1/12),5),'main sheet'!$G:$M, 4, 0)) / VLOOKUP(ROUND($A1034,5),'main sheet'!$G:$M, 4, 0)) * V$11</f>
        <v>1.0514859258789956E-2</v>
      </c>
      <c r="W1034" s="19">
        <f>((VLOOKUP(ROUND($A1034 + (W$9/12),5),'main sheet'!$G:$M, 4, 0) - VLOOKUP(ROUND($A1034 + (W$9/12) + (1/12),5),'main sheet'!$G:$M, 4, 0)) / VLOOKUP(ROUND($A1034,5),'main sheet'!$G:$M, 4, 0)) * W$11</f>
        <v>1.0507902025856202E-2</v>
      </c>
      <c r="X1034" s="19">
        <f>((VLOOKUP(ROUND($A1034 + (X$9/12),5),'main sheet'!$G:$M, 4, 0) - VLOOKUP(ROUND($A1034 + (X$9/12) + (1/12),5),'main sheet'!$G:$M, 4, 0)) / VLOOKUP(ROUND($A1034,5),'main sheet'!$G:$M, 4, 0)) * X$11</f>
        <v>1.0500949396226426E-2</v>
      </c>
      <c r="Y1034" s="19">
        <f>((VLOOKUP(ROUND($A1034 + (Y$9/12),5),'main sheet'!$G:$M, 4, 0) - VLOOKUP(ROUND($A1034 + (Y$9/12) + (1/12),5),'main sheet'!$G:$M, 4, 0)) / VLOOKUP(ROUND($A1034,5),'main sheet'!$G:$M, 4, 0)) * Y$11</f>
        <v>9.8677112089434298E-3</v>
      </c>
      <c r="Z1034" s="19">
        <f>((VLOOKUP(ROUND($A1034 + (Z$9/12),5),'main sheet'!$G:$M, 4, 0) - VLOOKUP(ROUND($A1034 + (Z$9/12) + (1/12),5),'main sheet'!$G:$M, 4, 0)) / VLOOKUP(ROUND($A1034,5),'main sheet'!$G:$M, 4, 0)) * Z$11</f>
        <v>9.8611821662134471E-3</v>
      </c>
      <c r="AA1034" s="19">
        <f>((VLOOKUP(ROUND($A1034 + (AA$9/12),5),'main sheet'!$G:$M, 4, 0) - VLOOKUP(ROUND($A1034 + (AA$9/12) + (1/12),5),'main sheet'!$G:$M, 4, 0)) / VLOOKUP(ROUND($A1034,5),'main sheet'!$G:$M, 4, 0)) * AA$11</f>
        <v>9.8546574434716511E-3</v>
      </c>
      <c r="AB1034" s="19">
        <f>((VLOOKUP(ROUND($A1034 + (AB$9/12),5),'main sheet'!$G:$M, 4, 0) - VLOOKUP(ROUND($A1034 + (AB$9/12) + (1/12),5),'main sheet'!$G:$M, 4, 0)) / VLOOKUP(ROUND($A1034,5),'main sheet'!$G:$M, 4, 0)) * AB$11</f>
        <v>9.8481370378602408E-3</v>
      </c>
      <c r="AC1034" s="19">
        <f>((VLOOKUP(ROUND($A1034 + (AC$9/12),5),'main sheet'!$G:$M, 4, 0) - VLOOKUP(ROUND($A1034 + (AC$9/12) + (1/12),5),'main sheet'!$G:$M, 4, 0)) / VLOOKUP(ROUND($A1034,5),'main sheet'!$G:$M, 4, 0)) * AC$11</f>
        <v>9.8416209465223663E-3</v>
      </c>
      <c r="AD1034" s="19">
        <f>((VLOOKUP(ROUND($A1034 + (AD$9/12),5),'main sheet'!$G:$M, 4, 0) - VLOOKUP(ROUND($A1034 + (AD$9/12) + (1/12),5),'main sheet'!$G:$M, 4, 0)) / VLOOKUP(ROUND($A1034,5),'main sheet'!$G:$M, 4, 0)) * AD$11</f>
        <v>9.8351091666037671E-3</v>
      </c>
      <c r="AE1034" s="19">
        <f>((VLOOKUP(ROUND($A1034 + (AE$9/12),5),'main sheet'!$G:$M, 4, 0) - VLOOKUP(ROUND($A1034 + (AE$9/12) + (1/12),5),'main sheet'!$G:$M, 4, 0)) / VLOOKUP(ROUND($A1034,5),'main sheet'!$G:$M, 4, 0)) * AE$11</f>
        <v>9.8286016952515293E-3</v>
      </c>
      <c r="AF1034" s="19">
        <f>((VLOOKUP(ROUND($A1034 + (AF$9/12),5),'main sheet'!$G:$M, 4, 0) - VLOOKUP(ROUND($A1034 + (AF$9/12) + (1/12),5),'main sheet'!$G:$M, 4, 0)) / VLOOKUP(ROUND($A1034,5),'main sheet'!$G:$M, 4, 0)) * AF$11</f>
        <v>9.8220985296148568E-3</v>
      </c>
      <c r="AH1034" s="18">
        <f t="shared" si="30"/>
        <v>85.083333333333329</v>
      </c>
      <c r="AI1034" s="19">
        <f t="shared" si="31"/>
        <v>0.31754054424236078</v>
      </c>
    </row>
    <row r="1035" spans="1:35" x14ac:dyDescent="0.3">
      <c r="A1035" s="19">
        <v>85.166666666666671</v>
      </c>
      <c r="C1035" s="19">
        <f>((VLOOKUP(ROUND($A1035 + (C$9/12),5),'main sheet'!$G:$M, 4, 0) - VLOOKUP(ROUND($A1035 + (C$9/12) + (1/12),5),'main sheet'!$G:$M, 4, 0)) / VLOOKUP(ROUND($A1035,5),'main sheet'!$G:$M, 4, 0)) * C$11</f>
        <v>1.140907605262193E-2</v>
      </c>
      <c r="D1035" s="19">
        <f>((VLOOKUP(ROUND($A1035 + (D$9/12),5),'main sheet'!$G:$M, 4, 0) - VLOOKUP(ROUND($A1035 + (D$9/12) + (1/12),5),'main sheet'!$G:$M, 4, 0)) / VLOOKUP(ROUND($A1035,5),'main sheet'!$G:$M, 4, 0)) * D$11</f>
        <v>1.1398008128542757E-2</v>
      </c>
      <c r="E1035" s="19">
        <f>((VLOOKUP(ROUND($A1035 + (E$9/12),5),'main sheet'!$G:$M, 4, 0) - VLOOKUP(ROUND($A1035 + (E$9/12) + (1/12),5),'main sheet'!$G:$M, 4, 0)) / VLOOKUP(ROUND($A1035,5),'main sheet'!$G:$M, 4, 0)) * E$11</f>
        <v>1.1386950941436425E-2</v>
      </c>
      <c r="F1035" s="19">
        <f>((VLOOKUP(ROUND($A1035 + (F$9/12),5),'main sheet'!$G:$M, 4, 0) - VLOOKUP(ROUND($A1035 + (F$9/12) + (1/12),5),'main sheet'!$G:$M, 4, 0)) / VLOOKUP(ROUND($A1035,5),'main sheet'!$G:$M, 4, 0)) * F$11</f>
        <v>1.1375904480887503E-2</v>
      </c>
      <c r="G1035" s="19">
        <f>((VLOOKUP(ROUND($A1035 + (G$9/12),5),'main sheet'!$G:$M, 4, 0) - VLOOKUP(ROUND($A1035 + (G$9/12) + (1/12),5),'main sheet'!$G:$M, 4, 0)) / VLOOKUP(ROUND($A1035,5),'main sheet'!$G:$M, 4, 0)) * G$11</f>
        <v>1.1364868736490178E-2</v>
      </c>
      <c r="H1035" s="19">
        <f>((VLOOKUP(ROUND($A1035 + (H$9/12),5),'main sheet'!$G:$M, 4, 0) - VLOOKUP(ROUND($A1035 + (H$9/12) + (1/12),5),'main sheet'!$G:$M, 4, 0)) / VLOOKUP(ROUND($A1035,5),'main sheet'!$G:$M, 4, 0)) * H$11</f>
        <v>1.1353843697848243E-2</v>
      </c>
      <c r="I1035" s="19">
        <f>((VLOOKUP(ROUND($A1035 + (I$9/12),5),'main sheet'!$G:$M, 4, 0) - VLOOKUP(ROUND($A1035 + (I$9/12) + (1/12),5),'main sheet'!$G:$M, 4, 0)) / VLOOKUP(ROUND($A1035,5),'main sheet'!$G:$M, 4, 0)) * I$11</f>
        <v>1.1342829354576551E-2</v>
      </c>
      <c r="J1035" s="19">
        <f>((VLOOKUP(ROUND($A1035 + (J$9/12),5),'main sheet'!$G:$M, 4, 0) - VLOOKUP(ROUND($A1035 + (J$9/12) + (1/12),5),'main sheet'!$G:$M, 4, 0)) / VLOOKUP(ROUND($A1035,5),'main sheet'!$G:$M, 4, 0)) * J$11</f>
        <v>1.1331825696299541E-2</v>
      </c>
      <c r="K1035" s="19">
        <f>((VLOOKUP(ROUND($A1035 + (K$9/12),5),'main sheet'!$G:$M, 4, 0) - VLOOKUP(ROUND($A1035 + (K$9/12) + (1/12),5),'main sheet'!$G:$M, 4, 0)) / VLOOKUP(ROUND($A1035,5),'main sheet'!$G:$M, 4, 0)) * K$11</f>
        <v>1.1320832712651234E-2</v>
      </c>
      <c r="L1035" s="19">
        <f>((VLOOKUP(ROUND($A1035 + (L$9/12),5),'main sheet'!$G:$M, 4, 0) - VLOOKUP(ROUND($A1035 + (L$9/12) + (1/12),5),'main sheet'!$G:$M, 4, 0)) / VLOOKUP(ROUND($A1035,5),'main sheet'!$G:$M, 4, 0)) * L$11</f>
        <v>1.0669390780171427E-2</v>
      </c>
      <c r="M1035" s="19">
        <f>((VLOOKUP(ROUND($A1035 + (M$9/12),5),'main sheet'!$G:$M, 4, 0) - VLOOKUP(ROUND($A1035 + (M$9/12) + (1/12),5),'main sheet'!$G:$M, 4, 0)) / VLOOKUP(ROUND($A1035,5),'main sheet'!$G:$M, 4, 0)) * M$11</f>
        <v>1.069859807301852E-2</v>
      </c>
      <c r="N1035" s="19">
        <f>((VLOOKUP(ROUND($A1035 + (N$9/12),5),'main sheet'!$G:$M, 4, 0) - VLOOKUP(ROUND($A1035 + (N$9/12) + (1/12),5),'main sheet'!$G:$M, 4, 0)) / VLOOKUP(ROUND($A1035,5),'main sheet'!$G:$M, 4, 0)) * N$11</f>
        <v>1.0691519267965282E-2</v>
      </c>
      <c r="O1035" s="19">
        <f>((VLOOKUP(ROUND($A1035 + (O$9/12),5),'main sheet'!$G:$M, 4, 0) - VLOOKUP(ROUND($A1035 + (O$9/12) + (1/12),5),'main sheet'!$G:$M, 4, 0)) / VLOOKUP(ROUND($A1035,5),'main sheet'!$G:$M, 4, 0)) * O$11</f>
        <v>1.0684445146654618E-2</v>
      </c>
      <c r="P1035" s="19">
        <f>((VLOOKUP(ROUND($A1035 + (P$9/12),5),'main sheet'!$G:$M, 4, 0) - VLOOKUP(ROUND($A1035 + (P$9/12) + (1/12),5),'main sheet'!$G:$M, 4, 0)) / VLOOKUP(ROUND($A1035,5),'main sheet'!$G:$M, 4, 0)) * P$11</f>
        <v>1.0677375705987492E-2</v>
      </c>
      <c r="Q1035" s="19">
        <f>((VLOOKUP(ROUND($A1035 + (Q$9/12),5),'main sheet'!$G:$M, 4, 0) - VLOOKUP(ROUND($A1035 + (Q$9/12) + (1/12),5),'main sheet'!$G:$M, 4, 0)) / VLOOKUP(ROUND($A1035,5),'main sheet'!$G:$M, 4, 0)) * Q$11</f>
        <v>1.067031094286741E-2</v>
      </c>
      <c r="R1035" s="19">
        <f>((VLOOKUP(ROUND($A1035 + (R$9/12),5),'main sheet'!$G:$M, 4, 0) - VLOOKUP(ROUND($A1035 + (R$9/12) + (1/12),5),'main sheet'!$G:$M, 4, 0)) / VLOOKUP(ROUND($A1035,5),'main sheet'!$G:$M, 4, 0)) * R$11</f>
        <v>1.0663250854198952E-2</v>
      </c>
      <c r="S1035" s="19">
        <f>((VLOOKUP(ROUND($A1035 + (S$9/12),5),'main sheet'!$G:$M, 4, 0) - VLOOKUP(ROUND($A1035 + (S$9/12) + (1/12),5),'main sheet'!$G:$M, 4, 0)) / VLOOKUP(ROUND($A1035,5),'main sheet'!$G:$M, 4, 0)) * S$11</f>
        <v>1.0656195436889235E-2</v>
      </c>
      <c r="T1035" s="19">
        <f>((VLOOKUP(ROUND($A1035 + (T$9/12),5),'main sheet'!$G:$M, 4, 0) - VLOOKUP(ROUND($A1035 + (T$9/12) + (1/12),5),'main sheet'!$G:$M, 4, 0)) / VLOOKUP(ROUND($A1035,5),'main sheet'!$G:$M, 4, 0)) * T$11</f>
        <v>1.0649144687847903E-2</v>
      </c>
      <c r="U1035" s="19">
        <f>((VLOOKUP(ROUND($A1035 + (U$9/12),5),'main sheet'!$G:$M, 4, 0) - VLOOKUP(ROUND($A1035 + (U$9/12) + (1/12),5),'main sheet'!$G:$M, 4, 0)) / VLOOKUP(ROUND($A1035,5),'main sheet'!$G:$M, 4, 0)) * U$11</f>
        <v>1.064209860398568E-2</v>
      </c>
      <c r="V1035" s="19">
        <f>((VLOOKUP(ROUND($A1035 + (V$9/12),5),'main sheet'!$G:$M, 4, 0) - VLOOKUP(ROUND($A1035 + (V$9/12) + (1/12),5),'main sheet'!$G:$M, 4, 0)) / VLOOKUP(ROUND($A1035,5),'main sheet'!$G:$M, 4, 0)) * V$11</f>
        <v>1.0635057182215815E-2</v>
      </c>
      <c r="W1035" s="19">
        <f>((VLOOKUP(ROUND($A1035 + (W$9/12),5),'main sheet'!$G:$M, 4, 0) - VLOOKUP(ROUND($A1035 + (W$9/12) + (1/12),5),'main sheet'!$G:$M, 4, 0)) / VLOOKUP(ROUND($A1035,5),'main sheet'!$G:$M, 4, 0)) * W$11</f>
        <v>1.0628020419454086E-2</v>
      </c>
      <c r="X1035" s="19">
        <f>((VLOOKUP(ROUND($A1035 + (X$9/12),5),'main sheet'!$G:$M, 4, 0) - VLOOKUP(ROUND($A1035 + (X$9/12) + (1/12),5),'main sheet'!$G:$M, 4, 0)) / VLOOKUP(ROUND($A1035,5),'main sheet'!$G:$M, 4, 0)) * X$11</f>
        <v>9.9871194750842107E-3</v>
      </c>
      <c r="Y1035" s="19">
        <f>((VLOOKUP(ROUND($A1035 + (Y$9/12),5),'main sheet'!$G:$M, 4, 0) - VLOOKUP(ROUND($A1035 + (Y$9/12) + (1/12),5),'main sheet'!$G:$M, 4, 0)) / VLOOKUP(ROUND($A1035,5),'main sheet'!$G:$M, 4, 0)) * Y$11</f>
        <v>9.9805114250084079E-3</v>
      </c>
      <c r="Z1035" s="19">
        <f>((VLOOKUP(ROUND($A1035 + (Z$9/12),5),'main sheet'!$G:$M, 4, 0) - VLOOKUP(ROUND($A1035 + (Z$9/12) + (1/12),5),'main sheet'!$G:$M, 4, 0)) / VLOOKUP(ROUND($A1035,5),'main sheet'!$G:$M, 4, 0)) * Z$11</f>
        <v>9.9739077471965674E-3</v>
      </c>
      <c r="AA1035" s="19">
        <f>((VLOOKUP(ROUND($A1035 + (AA$9/12),5),'main sheet'!$G:$M, 4, 0) - VLOOKUP(ROUND($A1035 + (AA$9/12) + (1/12),5),'main sheet'!$G:$M, 4, 0)) / VLOOKUP(ROUND($A1035,5),'main sheet'!$G:$M, 4, 0)) * AA$11</f>
        <v>9.9673084387563171E-3</v>
      </c>
      <c r="AB1035" s="19">
        <f>((VLOOKUP(ROUND($A1035 + (AB$9/12),5),'main sheet'!$G:$M, 4, 0) - VLOOKUP(ROUND($A1035 + (AB$9/12) + (1/12),5),'main sheet'!$G:$M, 4, 0)) / VLOOKUP(ROUND($A1035,5),'main sheet'!$G:$M, 4, 0)) * AB$11</f>
        <v>9.9607134967962252E-3</v>
      </c>
      <c r="AC1035" s="19">
        <f>((VLOOKUP(ROUND($A1035 + (AC$9/12),5),'main sheet'!$G:$M, 4, 0) - VLOOKUP(ROUND($A1035 + (AC$9/12) + (1/12),5),'main sheet'!$G:$M, 4, 0)) / VLOOKUP(ROUND($A1035,5),'main sheet'!$G:$M, 4, 0)) * AC$11</f>
        <v>9.9541229184275E-3</v>
      </c>
      <c r="AD1035" s="19">
        <f>((VLOOKUP(ROUND($A1035 + (AD$9/12),5),'main sheet'!$G:$M, 4, 0) - VLOOKUP(ROUND($A1035 + (AD$9/12) + (1/12),5),'main sheet'!$G:$M, 4, 0)) / VLOOKUP(ROUND($A1035,5),'main sheet'!$G:$M, 4, 0)) * AD$11</f>
        <v>9.9475367007626995E-3</v>
      </c>
      <c r="AE1035" s="19">
        <f>((VLOOKUP(ROUND($A1035 + (AE$9/12),5),'main sheet'!$G:$M, 4, 0) - VLOOKUP(ROUND($A1035 + (AE$9/12) + (1/12),5),'main sheet'!$G:$M, 4, 0)) / VLOOKUP(ROUND($A1035,5),'main sheet'!$G:$M, 4, 0)) * AE$11</f>
        <v>9.9409548409165327E-3</v>
      </c>
      <c r="AF1035" s="19">
        <f>((VLOOKUP(ROUND($A1035 + (AF$9/12),5),'main sheet'!$G:$M, 4, 0) - VLOOKUP(ROUND($A1035 + (AF$9/12) + (1/12),5),'main sheet'!$G:$M, 4, 0)) / VLOOKUP(ROUND($A1035,5),'main sheet'!$G:$M, 4, 0)) * AF$11</f>
        <v>9.9343773360058563E-3</v>
      </c>
      <c r="AH1035" s="18">
        <f t="shared" si="30"/>
        <v>85.166666666666671</v>
      </c>
      <c r="AI1035" s="19">
        <f t="shared" si="31"/>
        <v>0.31989609928156515</v>
      </c>
    </row>
    <row r="1036" spans="1:35" x14ac:dyDescent="0.3">
      <c r="A1036" s="19">
        <v>85.25</v>
      </c>
      <c r="C1036" s="19">
        <f>((VLOOKUP(ROUND($A1036 + (C$9/12),5),'main sheet'!$G:$M, 4, 0) - VLOOKUP(ROUND($A1036 + (C$9/12) + (1/12),5),'main sheet'!$G:$M, 4, 0)) / VLOOKUP(ROUND($A1036,5),'main sheet'!$G:$M, 4, 0)) * C$11</f>
        <v>1.1541004088129048E-2</v>
      </c>
      <c r="D1036" s="19">
        <f>((VLOOKUP(ROUND($A1036 + (D$9/12),5),'main sheet'!$G:$M, 4, 0) - VLOOKUP(ROUND($A1036 + (D$9/12) + (1/12),5),'main sheet'!$G:$M, 4, 0)) / VLOOKUP(ROUND($A1036,5),'main sheet'!$G:$M, 4, 0)) * D$11</f>
        <v>1.1529808180900502E-2</v>
      </c>
      <c r="E1036" s="19">
        <f>((VLOOKUP(ROUND($A1036 + (E$9/12),5),'main sheet'!$G:$M, 4, 0) - VLOOKUP(ROUND($A1036 + (E$9/12) + (1/12),5),'main sheet'!$G:$M, 4, 0)) / VLOOKUP(ROUND($A1036,5),'main sheet'!$G:$M, 4, 0)) * E$11</f>
        <v>1.1518623134801507E-2</v>
      </c>
      <c r="F1036" s="19">
        <f>((VLOOKUP(ROUND($A1036 + (F$9/12),5),'main sheet'!$G:$M, 4, 0) - VLOOKUP(ROUND($A1036 + (F$9/12) + (1/12),5),'main sheet'!$G:$M, 4, 0)) / VLOOKUP(ROUND($A1036,5),'main sheet'!$G:$M, 4, 0)) * F$11</f>
        <v>1.1507448939295702E-2</v>
      </c>
      <c r="G1036" s="19">
        <f>((VLOOKUP(ROUND($A1036 + (G$9/12),5),'main sheet'!$G:$M, 4, 0) - VLOOKUP(ROUND($A1036 + (G$9/12) + (1/12),5),'main sheet'!$G:$M, 4, 0)) / VLOOKUP(ROUND($A1036,5),'main sheet'!$G:$M, 4, 0)) * G$11</f>
        <v>1.1496285583856456E-2</v>
      </c>
      <c r="H1036" s="19">
        <f>((VLOOKUP(ROUND($A1036 + (H$9/12),5),'main sheet'!$G:$M, 4, 0) - VLOOKUP(ROUND($A1036 + (H$9/12) + (1/12),5),'main sheet'!$G:$M, 4, 0)) / VLOOKUP(ROUND($A1036,5),'main sheet'!$G:$M, 4, 0)) * H$11</f>
        <v>1.148513305796833E-2</v>
      </c>
      <c r="I1036" s="19">
        <f>((VLOOKUP(ROUND($A1036 + (I$9/12),5),'main sheet'!$G:$M, 4, 0) - VLOOKUP(ROUND($A1036 + (I$9/12) + (1/12),5),'main sheet'!$G:$M, 4, 0)) / VLOOKUP(ROUND($A1036,5),'main sheet'!$G:$M, 4, 0)) * I$11</f>
        <v>1.1473991351125592E-2</v>
      </c>
      <c r="J1036" s="19">
        <f>((VLOOKUP(ROUND($A1036 + (J$9/12),5),'main sheet'!$G:$M, 4, 0) - VLOOKUP(ROUND($A1036 + (J$9/12) + (1/12),5),'main sheet'!$G:$M, 4, 0)) / VLOOKUP(ROUND($A1036,5),'main sheet'!$G:$M, 4, 0)) * J$11</f>
        <v>1.1462860452832221E-2</v>
      </c>
      <c r="K1036" s="19">
        <f>((VLOOKUP(ROUND($A1036 + (K$9/12),5),'main sheet'!$G:$M, 4, 0) - VLOOKUP(ROUND($A1036 + (K$9/12) + (1/12),5),'main sheet'!$G:$M, 4, 0)) / VLOOKUP(ROUND($A1036,5),'main sheet'!$G:$M, 4, 0)) * K$11</f>
        <v>1.0803245727071418E-2</v>
      </c>
      <c r="L1036" s="19">
        <f>((VLOOKUP(ROUND($A1036 + (L$9/12),5),'main sheet'!$G:$M, 4, 0) - VLOOKUP(ROUND($A1036 + (L$9/12) + (1/12),5),'main sheet'!$G:$M, 4, 0)) / VLOOKUP(ROUND($A1036,5),'main sheet'!$G:$M, 4, 0)) * L$11</f>
        <v>1.0792765517896897E-2</v>
      </c>
      <c r="M1036" s="19">
        <f>((VLOOKUP(ROUND($A1036 + (M$9/12),5),'main sheet'!$G:$M, 4, 0) - VLOOKUP(ROUND($A1036 + (M$9/12) + (1/12),5),'main sheet'!$G:$M, 4, 0)) / VLOOKUP(ROUND($A1036,5),'main sheet'!$G:$M, 4, 0)) * M$11</f>
        <v>1.0822310547187654E-2</v>
      </c>
      <c r="N1036" s="19">
        <f>((VLOOKUP(ROUND($A1036 + (N$9/12),5),'main sheet'!$G:$M, 4, 0) - VLOOKUP(ROUND($A1036 + (N$9/12) + (1/12),5),'main sheet'!$G:$M, 4, 0)) / VLOOKUP(ROUND($A1036,5),'main sheet'!$G:$M, 4, 0)) * N$11</f>
        <v>1.0815149886877956E-2</v>
      </c>
      <c r="O1036" s="19">
        <f>((VLOOKUP(ROUND($A1036 + (O$9/12),5),'main sheet'!$G:$M, 4, 0) - VLOOKUP(ROUND($A1036 + (O$9/12) + (1/12),5),'main sheet'!$G:$M, 4, 0)) / VLOOKUP(ROUND($A1036,5),'main sheet'!$G:$M, 4, 0)) * O$11</f>
        <v>1.0807993964470951E-2</v>
      </c>
      <c r="P1036" s="19">
        <f>((VLOOKUP(ROUND($A1036 + (P$9/12),5),'main sheet'!$G:$M, 4, 0) - VLOOKUP(ROUND($A1036 + (P$9/12) + (1/12),5),'main sheet'!$G:$M, 4, 0)) / VLOOKUP(ROUND($A1036,5),'main sheet'!$G:$M, 4, 0)) * P$11</f>
        <v>1.0800842776832265E-2</v>
      </c>
      <c r="Q1036" s="19">
        <f>((VLOOKUP(ROUND($A1036 + (Q$9/12),5),'main sheet'!$G:$M, 4, 0) - VLOOKUP(ROUND($A1036 + (Q$9/12) + (1/12),5),'main sheet'!$G:$M, 4, 0)) / VLOOKUP(ROUND($A1036,5),'main sheet'!$G:$M, 4, 0)) * Q$11</f>
        <v>1.0793696320828612E-2</v>
      </c>
      <c r="R1036" s="19">
        <f>((VLOOKUP(ROUND($A1036 + (R$9/12),5),'main sheet'!$G:$M, 4, 0) - VLOOKUP(ROUND($A1036 + (R$9/12) + (1/12),5),'main sheet'!$G:$M, 4, 0)) / VLOOKUP(ROUND($A1036,5),'main sheet'!$G:$M, 4, 0)) * R$11</f>
        <v>1.078655459332927E-2</v>
      </c>
      <c r="S1036" s="19">
        <f>((VLOOKUP(ROUND($A1036 + (S$9/12),5),'main sheet'!$G:$M, 4, 0) - VLOOKUP(ROUND($A1036 + (S$9/12) + (1/12),5),'main sheet'!$G:$M, 4, 0)) / VLOOKUP(ROUND($A1036,5),'main sheet'!$G:$M, 4, 0)) * S$11</f>
        <v>1.0779417591206084E-2</v>
      </c>
      <c r="T1036" s="19">
        <f>((VLOOKUP(ROUND($A1036 + (T$9/12),5),'main sheet'!$G:$M, 4, 0) - VLOOKUP(ROUND($A1036 + (T$9/12) + (1/12),5),'main sheet'!$G:$M, 4, 0)) / VLOOKUP(ROUND($A1036,5),'main sheet'!$G:$M, 4, 0)) * T$11</f>
        <v>1.0772285311331979E-2</v>
      </c>
      <c r="U1036" s="19">
        <f>((VLOOKUP(ROUND($A1036 + (U$9/12),5),'main sheet'!$G:$M, 4, 0) - VLOOKUP(ROUND($A1036 + (U$9/12) + (1/12),5),'main sheet'!$G:$M, 4, 0)) / VLOOKUP(ROUND($A1036,5),'main sheet'!$G:$M, 4, 0)) * U$11</f>
        <v>1.0765157750582446E-2</v>
      </c>
      <c r="V1036" s="19">
        <f>((VLOOKUP(ROUND($A1036 + (V$9/12),5),'main sheet'!$G:$M, 4, 0) - VLOOKUP(ROUND($A1036 + (V$9/12) + (1/12),5),'main sheet'!$G:$M, 4, 0)) / VLOOKUP(ROUND($A1036,5),'main sheet'!$G:$M, 4, 0)) * V$11</f>
        <v>1.0758034905835536E-2</v>
      </c>
      <c r="W1036" s="19">
        <f>((VLOOKUP(ROUND($A1036 + (W$9/12),5),'main sheet'!$G:$M, 4, 0) - VLOOKUP(ROUND($A1036 + (W$9/12) + (1/12),5),'main sheet'!$G:$M, 4, 0)) / VLOOKUP(ROUND($A1036,5),'main sheet'!$G:$M, 4, 0)) * W$11</f>
        <v>1.0109293704878355E-2</v>
      </c>
      <c r="X1036" s="19">
        <f>((VLOOKUP(ROUND($A1036 + (X$9/12),5),'main sheet'!$G:$M, 4, 0) - VLOOKUP(ROUND($A1036 + (X$9/12) + (1/12),5),'main sheet'!$G:$M, 4, 0)) / VLOOKUP(ROUND($A1036,5),'main sheet'!$G:$M, 4, 0)) * X$11</f>
        <v>1.0102604817336807E-2</v>
      </c>
      <c r="Y1036" s="19">
        <f>((VLOOKUP(ROUND($A1036 + (Y$9/12),5),'main sheet'!$G:$M, 4, 0) - VLOOKUP(ROUND($A1036 + (Y$9/12) + (1/12),5),'main sheet'!$G:$M, 4, 0)) / VLOOKUP(ROUND($A1036,5),'main sheet'!$G:$M, 4, 0)) * Y$11</f>
        <v>1.0095920355545917E-2</v>
      </c>
      <c r="Z1036" s="19">
        <f>((VLOOKUP(ROUND($A1036 + (Z$9/12),5),'main sheet'!$G:$M, 4, 0) - VLOOKUP(ROUND($A1036 + (Z$9/12) + (1/12),5),'main sheet'!$G:$M, 4, 0)) / VLOOKUP(ROUND($A1036,5),'main sheet'!$G:$M, 4, 0)) * Z$11</f>
        <v>1.0089240316577923E-2</v>
      </c>
      <c r="AA1036" s="19">
        <f>((VLOOKUP(ROUND($A1036 + (AA$9/12),5),'main sheet'!$G:$M, 4, 0) - VLOOKUP(ROUND($A1036 + (AA$9/12) + (1/12),5),'main sheet'!$G:$M, 4, 0)) / VLOOKUP(ROUND($A1036,5),'main sheet'!$G:$M, 4, 0)) * AA$11</f>
        <v>1.0082564697506026E-2</v>
      </c>
      <c r="AB1036" s="19">
        <f>((VLOOKUP(ROUND($A1036 + (AB$9/12),5),'main sheet'!$G:$M, 4, 0) - VLOOKUP(ROUND($A1036 + (AB$9/12) + (1/12),5),'main sheet'!$G:$M, 4, 0)) / VLOOKUP(ROUND($A1036,5),'main sheet'!$G:$M, 4, 0)) * AB$11</f>
        <v>1.0075893495406094E-2</v>
      </c>
      <c r="AC1036" s="19">
        <f>((VLOOKUP(ROUND($A1036 + (AC$9/12),5),'main sheet'!$G:$M, 4, 0) - VLOOKUP(ROUND($A1036 + (AC$9/12) + (1/12),5),'main sheet'!$G:$M, 4, 0)) / VLOOKUP(ROUND($A1036,5),'main sheet'!$G:$M, 4, 0)) * AC$11</f>
        <v>1.0069226707355361E-2</v>
      </c>
      <c r="AD1036" s="19">
        <f>((VLOOKUP(ROUND($A1036 + (AD$9/12),5),'main sheet'!$G:$M, 4, 0) - VLOOKUP(ROUND($A1036 + (AD$9/12) + (1/12),5),'main sheet'!$G:$M, 4, 0)) / VLOOKUP(ROUND($A1036,5),'main sheet'!$G:$M, 4, 0)) * AD$11</f>
        <v>1.0062564330433241E-2</v>
      </c>
      <c r="AE1036" s="19">
        <f>((VLOOKUP(ROUND($A1036 + (AE$9/12),5),'main sheet'!$G:$M, 4, 0) - VLOOKUP(ROUND($A1036 + (AE$9/12) + (1/12),5),'main sheet'!$G:$M, 4, 0)) / VLOOKUP(ROUND($A1036,5),'main sheet'!$G:$M, 4, 0)) * AE$11</f>
        <v>1.0055906361721323E-2</v>
      </c>
      <c r="AF1036" s="19">
        <f>((VLOOKUP(ROUND($A1036 + (AF$9/12),5),'main sheet'!$G:$M, 4, 0) - VLOOKUP(ROUND($A1036 + (AF$9/12) + (1/12),5),'main sheet'!$G:$M, 4, 0)) / VLOOKUP(ROUND($A1036,5),'main sheet'!$G:$M, 4, 0)) * AF$11</f>
        <v>1.0049252798302637E-2</v>
      </c>
      <c r="AH1036" s="18">
        <f t="shared" si="30"/>
        <v>85.25</v>
      </c>
      <c r="AI1036" s="19">
        <f t="shared" si="31"/>
        <v>0.32230507726742419</v>
      </c>
    </row>
    <row r="1037" spans="1:35" x14ac:dyDescent="0.3">
      <c r="A1037" s="19">
        <v>85.333333333333329</v>
      </c>
      <c r="C1037" s="19">
        <f>((VLOOKUP(ROUND($A1037 + (C$9/12),5),'main sheet'!$G:$M, 4, 0) - VLOOKUP(ROUND($A1037 + (C$9/12) + (1/12),5),'main sheet'!$G:$M, 4, 0)) / VLOOKUP(ROUND($A1037,5),'main sheet'!$G:$M, 4, 0)) * C$11</f>
        <v>1.1676018898151222E-2</v>
      </c>
      <c r="D1037" s="19">
        <f>((VLOOKUP(ROUND($A1037 + (D$9/12),5),'main sheet'!$G:$M, 4, 0) - VLOOKUP(ROUND($A1037 + (D$9/12) + (1/12),5),'main sheet'!$G:$M, 4, 0)) / VLOOKUP(ROUND($A1037,5),'main sheet'!$G:$M, 4, 0)) * D$11</f>
        <v>1.1664692013299409E-2</v>
      </c>
      <c r="E1037" s="19">
        <f>((VLOOKUP(ROUND($A1037 + (E$9/12),5),'main sheet'!$G:$M, 4, 0) - VLOOKUP(ROUND($A1037 + (E$9/12) + (1/12),5),'main sheet'!$G:$M, 4, 0)) / VLOOKUP(ROUND($A1037,5),'main sheet'!$G:$M, 4, 0)) * E$11</f>
        <v>1.1653376116638308E-2</v>
      </c>
      <c r="F1037" s="19">
        <f>((VLOOKUP(ROUND($A1037 + (F$9/12),5),'main sheet'!$G:$M, 4, 0) - VLOOKUP(ROUND($A1037 + (F$9/12) + (1/12),5),'main sheet'!$G:$M, 4, 0)) / VLOOKUP(ROUND($A1037,5),'main sheet'!$G:$M, 4, 0)) * F$11</f>
        <v>1.1642071197507792E-2</v>
      </c>
      <c r="G1037" s="19">
        <f>((VLOOKUP(ROUND($A1037 + (G$9/12),5),'main sheet'!$G:$M, 4, 0) - VLOOKUP(ROUND($A1037 + (G$9/12) + (1/12),5),'main sheet'!$G:$M, 4, 0)) / VLOOKUP(ROUND($A1037,5),'main sheet'!$G:$M, 4, 0)) * G$11</f>
        <v>1.1630777245259081E-2</v>
      </c>
      <c r="H1037" s="19">
        <f>((VLOOKUP(ROUND($A1037 + (H$9/12),5),'main sheet'!$G:$M, 4, 0) - VLOOKUP(ROUND($A1037 + (H$9/12) + (1/12),5),'main sheet'!$G:$M, 4, 0)) / VLOOKUP(ROUND($A1037,5),'main sheet'!$G:$M, 4, 0)) * H$11</f>
        <v>1.1619494249253222E-2</v>
      </c>
      <c r="I1037" s="19">
        <f>((VLOOKUP(ROUND($A1037 + (I$9/12),5),'main sheet'!$G:$M, 4, 0) - VLOOKUP(ROUND($A1037 + (I$9/12) + (1/12),5),'main sheet'!$G:$M, 4, 0)) / VLOOKUP(ROUND($A1037,5),'main sheet'!$G:$M, 4, 0)) * I$11</f>
        <v>1.160822219886108E-2</v>
      </c>
      <c r="J1037" s="19">
        <f>((VLOOKUP(ROUND($A1037 + (J$9/12),5),'main sheet'!$G:$M, 4, 0) - VLOOKUP(ROUND($A1037 + (J$9/12) + (1/12),5),'main sheet'!$G:$M, 4, 0)) / VLOOKUP(ROUND($A1037,5),'main sheet'!$G:$M, 4, 0)) * J$11</f>
        <v>1.0940242828983961E-2</v>
      </c>
      <c r="K1037" s="19">
        <f>((VLOOKUP(ROUND($A1037 + (K$9/12),5),'main sheet'!$G:$M, 4, 0) - VLOOKUP(ROUND($A1037 + (K$9/12) + (1/12),5),'main sheet'!$G:$M, 4, 0)) / VLOOKUP(ROUND($A1037,5),'main sheet'!$G:$M, 4, 0)) * K$11</f>
        <v>1.0929629719168223E-2</v>
      </c>
      <c r="L1037" s="19">
        <f>((VLOOKUP(ROUND($A1037 + (L$9/12),5),'main sheet'!$G:$M, 4, 0) - VLOOKUP(ROUND($A1037 + (L$9/12) + (1/12),5),'main sheet'!$G:$M, 4, 0)) / VLOOKUP(ROUND($A1037,5),'main sheet'!$G:$M, 4, 0)) * L$11</f>
        <v>1.0919026905111488E-2</v>
      </c>
      <c r="M1037" s="19">
        <f>((VLOOKUP(ROUND($A1037 + (M$9/12),5),'main sheet'!$G:$M, 4, 0) - VLOOKUP(ROUND($A1037 + (M$9/12) + (1/12),5),'main sheet'!$G:$M, 4, 0)) / VLOOKUP(ROUND($A1037,5),'main sheet'!$G:$M, 4, 0)) * M$11</f>
        <v>1.0948917573003914E-2</v>
      </c>
      <c r="N1037" s="19">
        <f>((VLOOKUP(ROUND($A1037 + (N$9/12),5),'main sheet'!$G:$M, 4, 0) - VLOOKUP(ROUND($A1037 + (N$9/12) + (1/12),5),'main sheet'!$G:$M, 4, 0)) / VLOOKUP(ROUND($A1037,5),'main sheet'!$G:$M, 4, 0)) * N$11</f>
        <v>1.0941673142236647E-2</v>
      </c>
      <c r="O1037" s="19">
        <f>((VLOOKUP(ROUND($A1037 + (O$9/12),5),'main sheet'!$G:$M, 4, 0) - VLOOKUP(ROUND($A1037 + (O$9/12) + (1/12),5),'main sheet'!$G:$M, 4, 0)) / VLOOKUP(ROUND($A1037,5),'main sheet'!$G:$M, 4, 0)) * O$11</f>
        <v>1.0934433504799902E-2</v>
      </c>
      <c r="P1037" s="19">
        <f>((VLOOKUP(ROUND($A1037 + (P$9/12),5),'main sheet'!$G:$M, 4, 0) - VLOOKUP(ROUND($A1037 + (P$9/12) + (1/12),5),'main sheet'!$G:$M, 4, 0)) / VLOOKUP(ROUND($A1037,5),'main sheet'!$G:$M, 4, 0)) * P$11</f>
        <v>1.0927198657521637E-2</v>
      </c>
      <c r="Q1037" s="19">
        <f>((VLOOKUP(ROUND($A1037 + (Q$9/12),5),'main sheet'!$G:$M, 4, 0) - VLOOKUP(ROUND($A1037 + (Q$9/12) + (1/12),5),'main sheet'!$G:$M, 4, 0)) / VLOOKUP(ROUND($A1037,5),'main sheet'!$G:$M, 4, 0)) * Q$11</f>
        <v>1.091996859723241E-2</v>
      </c>
      <c r="R1037" s="19">
        <f>((VLOOKUP(ROUND($A1037 + (R$9/12),5),'main sheet'!$G:$M, 4, 0) - VLOOKUP(ROUND($A1037 + (R$9/12) + (1/12),5),'main sheet'!$G:$M, 4, 0)) / VLOOKUP(ROUND($A1037,5),'main sheet'!$G:$M, 4, 0)) * R$11</f>
        <v>1.0912743320765373E-2</v>
      </c>
      <c r="S1037" s="19">
        <f>((VLOOKUP(ROUND($A1037 + (S$9/12),5),'main sheet'!$G:$M, 4, 0) - VLOOKUP(ROUND($A1037 + (S$9/12) + (1/12),5),'main sheet'!$G:$M, 4, 0)) / VLOOKUP(ROUND($A1037,5),'main sheet'!$G:$M, 4, 0)) * S$11</f>
        <v>1.0905522824954779E-2</v>
      </c>
      <c r="T1037" s="19">
        <f>((VLOOKUP(ROUND($A1037 + (T$9/12),5),'main sheet'!$G:$M, 4, 0) - VLOOKUP(ROUND($A1037 + (T$9/12) + (1/12),5),'main sheet'!$G:$M, 4, 0)) / VLOOKUP(ROUND($A1037,5),'main sheet'!$G:$M, 4, 0)) * T$11</f>
        <v>1.0898307106637467E-2</v>
      </c>
      <c r="U1037" s="19">
        <f>((VLOOKUP(ROUND($A1037 + (U$9/12),5),'main sheet'!$G:$M, 4, 0) - VLOOKUP(ROUND($A1037 + (U$9/12) + (1/12),5),'main sheet'!$G:$M, 4, 0)) / VLOOKUP(ROUND($A1037,5),'main sheet'!$G:$M, 4, 0)) * U$11</f>
        <v>1.0891096162652878E-2</v>
      </c>
      <c r="V1037" s="19">
        <f>((VLOOKUP(ROUND($A1037 + (V$9/12),5),'main sheet'!$G:$M, 4, 0) - VLOOKUP(ROUND($A1037 + (V$9/12) + (1/12),5),'main sheet'!$G:$M, 4, 0)) / VLOOKUP(ROUND($A1037,5),'main sheet'!$G:$M, 4, 0)) * V$11</f>
        <v>1.0234330975874485E-2</v>
      </c>
      <c r="W1037" s="19">
        <f>((VLOOKUP(ROUND($A1037 + (W$9/12),5),'main sheet'!$G:$M, 4, 0) - VLOOKUP(ROUND($A1037 + (W$9/12) + (1/12),5),'main sheet'!$G:$M, 4, 0)) / VLOOKUP(ROUND($A1037,5),'main sheet'!$G:$M, 4, 0)) * W$11</f>
        <v>1.0227559356515203E-2</v>
      </c>
      <c r="X1037" s="19">
        <f>((VLOOKUP(ROUND($A1037 + (X$9/12),5),'main sheet'!$G:$M, 4, 0) - VLOOKUP(ROUND($A1037 + (X$9/12) + (1/12),5),'main sheet'!$G:$M, 4, 0)) / VLOOKUP(ROUND($A1037,5),'main sheet'!$G:$M, 4, 0)) * X$11</f>
        <v>1.0220792217646685E-2</v>
      </c>
      <c r="Y1037" s="19">
        <f>((VLOOKUP(ROUND($A1037 + (Y$9/12),5),'main sheet'!$G:$M, 4, 0) - VLOOKUP(ROUND($A1037 + (Y$9/12) + (1/12),5),'main sheet'!$G:$M, 4, 0)) / VLOOKUP(ROUND($A1037,5),'main sheet'!$G:$M, 4, 0)) * Y$11</f>
        <v>1.0214029556304951E-2</v>
      </c>
      <c r="Z1037" s="19">
        <f>((VLOOKUP(ROUND($A1037 + (Z$9/12),5),'main sheet'!$G:$M, 4, 0) - VLOOKUP(ROUND($A1037 + (Z$9/12) + (1/12),5),'main sheet'!$G:$M, 4, 0)) / VLOOKUP(ROUND($A1037,5),'main sheet'!$G:$M, 4, 0)) * Z$11</f>
        <v>1.0207271369527008E-2</v>
      </c>
      <c r="AA1037" s="19">
        <f>((VLOOKUP(ROUND($A1037 + (AA$9/12),5),'main sheet'!$G:$M, 4, 0) - VLOOKUP(ROUND($A1037 + (AA$9/12) + (1/12),5),'main sheet'!$G:$M, 4, 0)) / VLOOKUP(ROUND($A1037,5),'main sheet'!$G:$M, 4, 0)) * AA$11</f>
        <v>1.0200517654352554E-2</v>
      </c>
      <c r="AB1037" s="19">
        <f>((VLOOKUP(ROUND($A1037 + (AB$9/12),5),'main sheet'!$G:$M, 4, 0) - VLOOKUP(ROUND($A1037 + (AB$9/12) + (1/12),5),'main sheet'!$G:$M, 4, 0)) / VLOOKUP(ROUND($A1037,5),'main sheet'!$G:$M, 4, 0)) * AB$11</f>
        <v>1.0193768407822672E-2</v>
      </c>
      <c r="AC1037" s="19">
        <f>((VLOOKUP(ROUND($A1037 + (AC$9/12),5),'main sheet'!$G:$M, 4, 0) - VLOOKUP(ROUND($A1037 + (AC$9/12) + (1/12),5),'main sheet'!$G:$M, 4, 0)) / VLOOKUP(ROUND($A1037,5),'main sheet'!$G:$M, 4, 0)) * AC$11</f>
        <v>1.0187023626980655E-2</v>
      </c>
      <c r="AD1037" s="19">
        <f>((VLOOKUP(ROUND($A1037 + (AD$9/12),5),'main sheet'!$G:$M, 4, 0) - VLOOKUP(ROUND($A1037 + (AD$9/12) + (1/12),5),'main sheet'!$G:$M, 4, 0)) / VLOOKUP(ROUND($A1037,5),'main sheet'!$G:$M, 4, 0)) * AD$11</f>
        <v>1.0180283308871991E-2</v>
      </c>
      <c r="AE1037" s="19">
        <f>((VLOOKUP(ROUND($A1037 + (AE$9/12),5),'main sheet'!$G:$M, 4, 0) - VLOOKUP(ROUND($A1037 + (AE$9/12) + (1/12),5),'main sheet'!$G:$M, 4, 0)) / VLOOKUP(ROUND($A1037,5),'main sheet'!$G:$M, 4, 0)) * AE$11</f>
        <v>1.0173547450543635E-2</v>
      </c>
      <c r="AF1037" s="19">
        <f>((VLOOKUP(ROUND($A1037 + (AF$9/12),5),'main sheet'!$G:$M, 4, 0) - VLOOKUP(ROUND($A1037 + (AF$9/12) + (1/12),5),'main sheet'!$G:$M, 4, 0)) / VLOOKUP(ROUND($A1037,5),'main sheet'!$G:$M, 4, 0)) * AF$11</f>
        <v>1.0166816049044741E-2</v>
      </c>
      <c r="AH1037" s="18">
        <f t="shared" si="30"/>
        <v>85.333333333333329</v>
      </c>
      <c r="AI1037" s="19">
        <f t="shared" si="31"/>
        <v>0.32476935223552333</v>
      </c>
    </row>
    <row r="1038" spans="1:35" x14ac:dyDescent="0.3">
      <c r="A1038" s="19">
        <v>85.416666666666671</v>
      </c>
      <c r="C1038" s="19">
        <f>((VLOOKUP(ROUND($A1038 + (C$9/12),5),'main sheet'!$G:$M, 4, 0) - VLOOKUP(ROUND($A1038 + (C$9/12) + (1/12),5),'main sheet'!$G:$M, 4, 0)) / VLOOKUP(ROUND($A1038,5),'main sheet'!$G:$M, 4, 0)) * C$11</f>
        <v>1.1814230098855844E-2</v>
      </c>
      <c r="D1038" s="19">
        <f>((VLOOKUP(ROUND($A1038 + (D$9/12),5),'main sheet'!$G:$M, 4, 0) - VLOOKUP(ROUND($A1038 + (D$9/12) + (1/12),5),'main sheet'!$G:$M, 4, 0)) / VLOOKUP(ROUND($A1038,5),'main sheet'!$G:$M, 4, 0)) * D$11</f>
        <v>1.180276913556794E-2</v>
      </c>
      <c r="E1038" s="19">
        <f>((VLOOKUP(ROUND($A1038 + (E$9/12),5),'main sheet'!$G:$M, 4, 0) - VLOOKUP(ROUND($A1038 + (E$9/12) + (1/12),5),'main sheet'!$G:$M, 4, 0)) / VLOOKUP(ROUND($A1038,5),'main sheet'!$G:$M, 4, 0)) * E$11</f>
        <v>1.179131929053949E-2</v>
      </c>
      <c r="F1038" s="19">
        <f>((VLOOKUP(ROUND($A1038 + (F$9/12),5),'main sheet'!$G:$M, 4, 0) - VLOOKUP(ROUND($A1038 + (F$9/12) + (1/12),5),'main sheet'!$G:$M, 4, 0)) / VLOOKUP(ROUND($A1038,5),'main sheet'!$G:$M, 4, 0)) * F$11</f>
        <v>1.1779880552985199E-2</v>
      </c>
      <c r="G1038" s="19">
        <f>((VLOOKUP(ROUND($A1038 + (G$9/12),5),'main sheet'!$G:$M, 4, 0) - VLOOKUP(ROUND($A1038 + (G$9/12) + (1/12),5),'main sheet'!$G:$M, 4, 0)) / VLOOKUP(ROUND($A1038,5),'main sheet'!$G:$M, 4, 0)) * G$11</f>
        <v>1.1768452912129725E-2</v>
      </c>
      <c r="H1038" s="19">
        <f>((VLOOKUP(ROUND($A1038 + (H$9/12),5),'main sheet'!$G:$M, 4, 0) - VLOOKUP(ROUND($A1038 + (H$9/12) + (1/12),5),'main sheet'!$G:$M, 4, 0)) / VLOOKUP(ROUND($A1038,5),'main sheet'!$G:$M, 4, 0)) * H$11</f>
        <v>1.1757036357207675E-2</v>
      </c>
      <c r="I1038" s="19">
        <f>((VLOOKUP(ROUND($A1038 + (I$9/12),5),'main sheet'!$G:$M, 4, 0) - VLOOKUP(ROUND($A1038 + (I$9/12) + (1/12),5),'main sheet'!$G:$M, 4, 0)) / VLOOKUP(ROUND($A1038,5),'main sheet'!$G:$M, 4, 0)) * I$11</f>
        <v>1.1080493678839533E-2</v>
      </c>
      <c r="J1038" s="19">
        <f>((VLOOKUP(ROUND($A1038 + (J$9/12),5),'main sheet'!$G:$M, 4, 0) - VLOOKUP(ROUND($A1038 + (J$9/12) + (1/12),5),'main sheet'!$G:$M, 4, 0)) / VLOOKUP(ROUND($A1038,5),'main sheet'!$G:$M, 4, 0)) * J$11</f>
        <v>1.1069744511927576E-2</v>
      </c>
      <c r="K1038" s="19">
        <f>((VLOOKUP(ROUND($A1038 + (K$9/12),5),'main sheet'!$G:$M, 4, 0) - VLOOKUP(ROUND($A1038 + (K$9/12) + (1/12),5),'main sheet'!$G:$M, 4, 0)) / VLOOKUP(ROUND($A1038,5),'main sheet'!$G:$M, 4, 0)) * K$11</f>
        <v>1.1059005772763366E-2</v>
      </c>
      <c r="L1038" s="19">
        <f>((VLOOKUP(ROUND($A1038 + (L$9/12),5),'main sheet'!$G:$M, 4, 0) - VLOOKUP(ROUND($A1038 + (L$9/12) + (1/12),5),'main sheet'!$G:$M, 4, 0)) / VLOOKUP(ROUND($A1038,5),'main sheet'!$G:$M, 4, 0)) * L$11</f>
        <v>1.1048277451230461E-2</v>
      </c>
      <c r="M1038" s="19">
        <f>((VLOOKUP(ROUND($A1038 + (M$9/12),5),'main sheet'!$G:$M, 4, 0) - VLOOKUP(ROUND($A1038 + (M$9/12) + (1/12),5),'main sheet'!$G:$M, 4, 0)) / VLOOKUP(ROUND($A1038,5),'main sheet'!$G:$M, 4, 0)) * M$11</f>
        <v>1.1078521940500994E-2</v>
      </c>
      <c r="N1038" s="19">
        <f>((VLOOKUP(ROUND($A1038 + (N$9/12),5),'main sheet'!$G:$M, 4, 0) - VLOOKUP(ROUND($A1038 + (N$9/12) + (1/12),5),'main sheet'!$G:$M, 4, 0)) / VLOOKUP(ROUND($A1038,5),'main sheet'!$G:$M, 4, 0)) * N$11</f>
        <v>1.1071191756063784E-2</v>
      </c>
      <c r="O1038" s="19">
        <f>((VLOOKUP(ROUND($A1038 + (O$9/12),5),'main sheet'!$G:$M, 4, 0) - VLOOKUP(ROUND($A1038 + (O$9/12) + (1/12),5),'main sheet'!$G:$M, 4, 0)) / VLOOKUP(ROUND($A1038,5),'main sheet'!$G:$M, 4, 0)) * O$11</f>
        <v>1.1063866421696133E-2</v>
      </c>
      <c r="P1038" s="19">
        <f>((VLOOKUP(ROUND($A1038 + (P$9/12),5),'main sheet'!$G:$M, 4, 0) - VLOOKUP(ROUND($A1038 + (P$9/12) + (1/12),5),'main sheet'!$G:$M, 4, 0)) / VLOOKUP(ROUND($A1038,5),'main sheet'!$G:$M, 4, 0)) * P$11</f>
        <v>1.1056545934188958E-2</v>
      </c>
      <c r="Q1038" s="19">
        <f>((VLOOKUP(ROUND($A1038 + (Q$9/12),5),'main sheet'!$G:$M, 4, 0) - VLOOKUP(ROUND($A1038 + (Q$9/12) + (1/12),5),'main sheet'!$G:$M, 4, 0)) / VLOOKUP(ROUND($A1038,5),'main sheet'!$G:$M, 4, 0)) * Q$11</f>
        <v>1.1049230290335801E-2</v>
      </c>
      <c r="R1038" s="19">
        <f>((VLOOKUP(ROUND($A1038 + (R$9/12),5),'main sheet'!$G:$M, 4, 0) - VLOOKUP(ROUND($A1038 + (R$9/12) + (1/12),5),'main sheet'!$G:$M, 4, 0)) / VLOOKUP(ROUND($A1038,5),'main sheet'!$G:$M, 4, 0)) * R$11</f>
        <v>1.1041919486931321E-2</v>
      </c>
      <c r="S1038" s="19">
        <f>((VLOOKUP(ROUND($A1038 + (S$9/12),5),'main sheet'!$G:$M, 4, 0) - VLOOKUP(ROUND($A1038 + (S$9/12) + (1/12),5),'main sheet'!$G:$M, 4, 0)) / VLOOKUP(ROUND($A1038,5),'main sheet'!$G:$M, 4, 0)) * S$11</f>
        <v>1.10346135207728E-2</v>
      </c>
      <c r="T1038" s="19">
        <f>((VLOOKUP(ROUND($A1038 + (T$9/12),5),'main sheet'!$G:$M, 4, 0) - VLOOKUP(ROUND($A1038 + (T$9/12) + (1/12),5),'main sheet'!$G:$M, 4, 0)) / VLOOKUP(ROUND($A1038,5),'main sheet'!$G:$M, 4, 0)) * T$11</f>
        <v>1.1027312388660138E-2</v>
      </c>
      <c r="U1038" s="19">
        <f>((VLOOKUP(ROUND($A1038 + (U$9/12),5),'main sheet'!$G:$M, 4, 0) - VLOOKUP(ROUND($A1038 + (U$9/12) + (1/12),5),'main sheet'!$G:$M, 4, 0)) / VLOOKUP(ROUND($A1038,5),'main sheet'!$G:$M, 4, 0)) * U$11</f>
        <v>1.036233296212297E-2</v>
      </c>
      <c r="V1038" s="19">
        <f>((VLOOKUP(ROUND($A1038 + (V$9/12),5),'main sheet'!$G:$M, 4, 0) - VLOOKUP(ROUND($A1038 + (V$9/12) + (1/12),5),'main sheet'!$G:$M, 4, 0)) / VLOOKUP(ROUND($A1038,5),'main sheet'!$G:$M, 4, 0)) * V$11</f>
        <v>1.0355476649320596E-2</v>
      </c>
      <c r="W1038" s="19">
        <f>((VLOOKUP(ROUND($A1038 + (W$9/12),5),'main sheet'!$G:$M, 4, 0) - VLOOKUP(ROUND($A1038 + (W$9/12) + (1/12),5),'main sheet'!$G:$M, 4, 0)) / VLOOKUP(ROUND($A1038,5),'main sheet'!$G:$M, 4, 0)) * W$11</f>
        <v>1.034862487304701E-2</v>
      </c>
      <c r="X1038" s="19">
        <f>((VLOOKUP(ROUND($A1038 + (X$9/12),5),'main sheet'!$G:$M, 4, 0) - VLOOKUP(ROUND($A1038 + (X$9/12) + (1/12),5),'main sheet'!$G:$M, 4, 0)) / VLOOKUP(ROUND($A1038,5),'main sheet'!$G:$M, 4, 0)) * X$11</f>
        <v>1.0341777630301167E-2</v>
      </c>
      <c r="Y1038" s="19">
        <f>((VLOOKUP(ROUND($A1038 + (Y$9/12),5),'main sheet'!$G:$M, 4, 0) - VLOOKUP(ROUND($A1038 + (Y$9/12) + (1/12),5),'main sheet'!$G:$M, 4, 0)) / VLOOKUP(ROUND($A1038,5),'main sheet'!$G:$M, 4, 0)) * Y$11</f>
        <v>1.0334934918083011E-2</v>
      </c>
      <c r="Z1038" s="19">
        <f>((VLOOKUP(ROUND($A1038 + (Z$9/12),5),'main sheet'!$G:$M, 4, 0) - VLOOKUP(ROUND($A1038 + (Z$9/12) + (1/12),5),'main sheet'!$G:$M, 4, 0)) / VLOOKUP(ROUND($A1038,5),'main sheet'!$G:$M, 4, 0)) * Z$11</f>
        <v>1.0328096733395216E-2</v>
      </c>
      <c r="AA1038" s="19">
        <f>((VLOOKUP(ROUND($A1038 + (AA$9/12),5),'main sheet'!$G:$M, 4, 0) - VLOOKUP(ROUND($A1038 + (AA$9/12) + (1/12),5),'main sheet'!$G:$M, 4, 0)) / VLOOKUP(ROUND($A1038,5),'main sheet'!$G:$M, 4, 0)) * AA$11</f>
        <v>1.0321263073241861E-2</v>
      </c>
      <c r="AB1038" s="19">
        <f>((VLOOKUP(ROUND($A1038 + (AB$9/12),5),'main sheet'!$G:$M, 4, 0) - VLOOKUP(ROUND($A1038 + (AB$9/12) + (1/12),5),'main sheet'!$G:$M, 4, 0)) / VLOOKUP(ROUND($A1038,5),'main sheet'!$G:$M, 4, 0)) * AB$11</f>
        <v>1.0314433934629256E-2</v>
      </c>
      <c r="AC1038" s="19">
        <f>((VLOOKUP(ROUND($A1038 + (AC$9/12),5),'main sheet'!$G:$M, 4, 0) - VLOOKUP(ROUND($A1038 + (AC$9/12) + (1/12),5),'main sheet'!$G:$M, 4, 0)) / VLOOKUP(ROUND($A1038,5),'main sheet'!$G:$M, 4, 0)) * AC$11</f>
        <v>1.0307609314565936E-2</v>
      </c>
      <c r="AD1038" s="19">
        <f>((VLOOKUP(ROUND($A1038 + (AD$9/12),5),'main sheet'!$G:$M, 4, 0) - VLOOKUP(ROUND($A1038 + (AD$9/12) + (1/12),5),'main sheet'!$G:$M, 4, 0)) / VLOOKUP(ROUND($A1038,5),'main sheet'!$G:$M, 4, 0)) * AD$11</f>
        <v>1.0300789210061924E-2</v>
      </c>
      <c r="AE1038" s="19">
        <f>((VLOOKUP(ROUND($A1038 + (AE$9/12),5),'main sheet'!$G:$M, 4, 0) - VLOOKUP(ROUND($A1038 + (AE$9/12) + (1/12),5),'main sheet'!$G:$M, 4, 0)) / VLOOKUP(ROUND($A1038,5),'main sheet'!$G:$M, 4, 0)) * AE$11</f>
        <v>1.0293973618129469E-2</v>
      </c>
      <c r="AF1038" s="19">
        <f>((VLOOKUP(ROUND($A1038 + (AF$9/12),5),'main sheet'!$G:$M, 4, 0) - VLOOKUP(ROUND($A1038 + (AF$9/12) + (1/12),5),'main sheet'!$G:$M, 4, 0)) / VLOOKUP(ROUND($A1038,5),'main sheet'!$G:$M, 4, 0)) * AF$11</f>
        <v>1.0287162535783037E-2</v>
      </c>
      <c r="AH1038" s="18">
        <f t="shared" si="30"/>
        <v>85.416666666666671</v>
      </c>
      <c r="AI1038" s="19">
        <f t="shared" si="31"/>
        <v>0.32729088695387826</v>
      </c>
    </row>
    <row r="1039" spans="1:35" x14ac:dyDescent="0.3">
      <c r="A1039" s="19">
        <v>85.5</v>
      </c>
      <c r="C1039" s="19">
        <f>((VLOOKUP(ROUND($A1039 + (C$9/12),5),'main sheet'!$G:$M, 4, 0) - VLOOKUP(ROUND($A1039 + (C$9/12) + (1/12),5),'main sheet'!$G:$M, 4, 0)) / VLOOKUP(ROUND($A1039,5),'main sheet'!$G:$M, 4, 0)) * C$11</f>
        <v>1.1955752558770552E-2</v>
      </c>
      <c r="D1039" s="19">
        <f>((VLOOKUP(ROUND($A1039 + (D$9/12),5),'main sheet'!$G:$M, 4, 0) - VLOOKUP(ROUND($A1039 + (D$9/12) + (1/12),5),'main sheet'!$G:$M, 4, 0)) / VLOOKUP(ROUND($A1039,5),'main sheet'!$G:$M, 4, 0)) * D$11</f>
        <v>1.1944154304799467E-2</v>
      </c>
      <c r="E1039" s="19">
        <f>((VLOOKUP(ROUND($A1039 + (E$9/12),5),'main sheet'!$G:$M, 4, 0) - VLOOKUP(ROUND($A1039 + (E$9/12) + (1/12),5),'main sheet'!$G:$M, 4, 0)) / VLOOKUP(ROUND($A1039,5),'main sheet'!$G:$M, 4, 0)) * E$11</f>
        <v>1.1932567302273789E-2</v>
      </c>
      <c r="F1039" s="19">
        <f>((VLOOKUP(ROUND($A1039 + (F$9/12),5),'main sheet'!$G:$M, 4, 0) - VLOOKUP(ROUND($A1039 + (F$9/12) + (1/12),5),'main sheet'!$G:$M, 4, 0)) / VLOOKUP(ROUND($A1039,5),'main sheet'!$G:$M, 4, 0)) * F$11</f>
        <v>1.192099154027851E-2</v>
      </c>
      <c r="G1039" s="19">
        <f>((VLOOKUP(ROUND($A1039 + (G$9/12),5),'main sheet'!$G:$M, 4, 0) - VLOOKUP(ROUND($A1039 + (G$9/12) + (1/12),5),'main sheet'!$G:$M, 4, 0)) / VLOOKUP(ROUND($A1039,5),'main sheet'!$G:$M, 4, 0)) * G$11</f>
        <v>1.1909427007908703E-2</v>
      </c>
      <c r="H1039" s="19">
        <f>((VLOOKUP(ROUND($A1039 + (H$9/12),5),'main sheet'!$G:$M, 4, 0) - VLOOKUP(ROUND($A1039 + (H$9/12) + (1/12),5),'main sheet'!$G:$M, 4, 0)) / VLOOKUP(ROUND($A1039,5),'main sheet'!$G:$M, 4, 0)) * H$11</f>
        <v>1.1224115216657763E-2</v>
      </c>
      <c r="I1039" s="19">
        <f>((VLOOKUP(ROUND($A1039 + (I$9/12),5),'main sheet'!$G:$M, 4, 0) - VLOOKUP(ROUND($A1039 + (I$9/12) + (1/12),5),'main sheet'!$G:$M, 4, 0)) / VLOOKUP(ROUND($A1039,5),'main sheet'!$G:$M, 4, 0)) * I$11</f>
        <v>1.1213226722751277E-2</v>
      </c>
      <c r="J1039" s="19">
        <f>((VLOOKUP(ROUND($A1039 + (J$9/12),5),'main sheet'!$G:$M, 4, 0) - VLOOKUP(ROUND($A1039 + (J$9/12) + (1/12),5),'main sheet'!$G:$M, 4, 0)) / VLOOKUP(ROUND($A1039,5),'main sheet'!$G:$M, 4, 0)) * J$11</f>
        <v>1.1202348791753407E-2</v>
      </c>
      <c r="K1039" s="19">
        <f>((VLOOKUP(ROUND($A1039 + (K$9/12),5),'main sheet'!$G:$M, 4, 0) - VLOOKUP(ROUND($A1039 + (K$9/12) + (1/12),5),'main sheet'!$G:$M, 4, 0)) / VLOOKUP(ROUND($A1039,5),'main sheet'!$G:$M, 4, 0)) * K$11</f>
        <v>1.1191481413416591E-2</v>
      </c>
      <c r="L1039" s="19">
        <f>((VLOOKUP(ROUND($A1039 + (L$9/12),5),'main sheet'!$G:$M, 4, 0) - VLOOKUP(ROUND($A1039 + (L$9/12) + (1/12),5),'main sheet'!$G:$M, 4, 0)) / VLOOKUP(ROUND($A1039,5),'main sheet'!$G:$M, 4, 0)) * L$11</f>
        <v>1.1180624577503708E-2</v>
      </c>
      <c r="M1039" s="19">
        <f>((VLOOKUP(ROUND($A1039 + (M$9/12),5),'main sheet'!$G:$M, 4, 0) - VLOOKUP(ROUND($A1039 + (M$9/12) + (1/12),5),'main sheet'!$G:$M, 4, 0)) / VLOOKUP(ROUND($A1039,5),'main sheet'!$G:$M, 4, 0)) * M$11</f>
        <v>1.1211231364993303E-2</v>
      </c>
      <c r="N1039" s="19">
        <f>((VLOOKUP(ROUND($A1039 + (N$9/12),5),'main sheet'!$G:$M, 4, 0) - VLOOKUP(ROUND($A1039 + (N$9/12) + (1/12),5),'main sheet'!$G:$M, 4, 0)) / VLOOKUP(ROUND($A1039,5),'main sheet'!$G:$M, 4, 0)) * N$11</f>
        <v>1.1203813372402154E-2</v>
      </c>
      <c r="O1039" s="19">
        <f>((VLOOKUP(ROUND($A1039 + (O$9/12),5),'main sheet'!$G:$M, 4, 0) - VLOOKUP(ROUND($A1039 + (O$9/12) + (1/12),5),'main sheet'!$G:$M, 4, 0)) / VLOOKUP(ROUND($A1039,5),'main sheet'!$G:$M, 4, 0)) * O$11</f>
        <v>1.1196400287979467E-2</v>
      </c>
      <c r="P1039" s="19">
        <f>((VLOOKUP(ROUND($A1039 + (P$9/12),5),'main sheet'!$G:$M, 4, 0) - VLOOKUP(ROUND($A1039 + (P$9/12) + (1/12),5),'main sheet'!$G:$M, 4, 0)) / VLOOKUP(ROUND($A1039,5),'main sheet'!$G:$M, 4, 0)) * P$11</f>
        <v>1.1188992108478218E-2</v>
      </c>
      <c r="Q1039" s="19">
        <f>((VLOOKUP(ROUND($A1039 + (Q$9/12),5),'main sheet'!$G:$M, 4, 0) - VLOOKUP(ROUND($A1039 + (Q$9/12) + (1/12),5),'main sheet'!$G:$M, 4, 0)) / VLOOKUP(ROUND($A1039,5),'main sheet'!$G:$M, 4, 0)) * Q$11</f>
        <v>1.118158883065253E-2</v>
      </c>
      <c r="R1039" s="19">
        <f>((VLOOKUP(ROUND($A1039 + (R$9/12),5),'main sheet'!$G:$M, 4, 0) - VLOOKUP(ROUND($A1039 + (R$9/12) + (1/12),5),'main sheet'!$G:$M, 4, 0)) / VLOOKUP(ROUND($A1039,5),'main sheet'!$G:$M, 4, 0)) * R$11</f>
        <v>1.1174190451259173E-2</v>
      </c>
      <c r="S1039" s="19">
        <f>((VLOOKUP(ROUND($A1039 + (S$9/12),5),'main sheet'!$G:$M, 4, 0) - VLOOKUP(ROUND($A1039 + (S$9/12) + (1/12),5),'main sheet'!$G:$M, 4, 0)) / VLOOKUP(ROUND($A1039,5),'main sheet'!$G:$M, 4, 0)) * S$11</f>
        <v>1.1166796967057564E-2</v>
      </c>
      <c r="T1039" s="19">
        <f>((VLOOKUP(ROUND($A1039 + (T$9/12),5),'main sheet'!$G:$M, 4, 0) - VLOOKUP(ROUND($A1039 + (T$9/12) + (1/12),5),'main sheet'!$G:$M, 4, 0)) / VLOOKUP(ROUND($A1039,5),'main sheet'!$G:$M, 4, 0)) * T$11</f>
        <v>1.0493406209483027E-2</v>
      </c>
      <c r="U1039" s="19">
        <f>((VLOOKUP(ROUND($A1039 + (U$9/12),5),'main sheet'!$G:$M, 4, 0) - VLOOKUP(ROUND($A1039 + (U$9/12) + (1/12),5),'main sheet'!$G:$M, 4, 0)) / VLOOKUP(ROUND($A1039,5),'main sheet'!$G:$M, 4, 0)) * U$11</f>
        <v>1.0486463171115356E-2</v>
      </c>
      <c r="V1039" s="19">
        <f>((VLOOKUP(ROUND($A1039 + (V$9/12),5),'main sheet'!$G:$M, 4, 0) - VLOOKUP(ROUND($A1039 + (V$9/12) + (1/12),5),'main sheet'!$G:$M, 4, 0)) / VLOOKUP(ROUND($A1039,5),'main sheet'!$G:$M, 4, 0)) * V$11</f>
        <v>1.0479524726659072E-2</v>
      </c>
      <c r="W1039" s="19">
        <f>((VLOOKUP(ROUND($A1039 + (W$9/12),5),'main sheet'!$G:$M, 4, 0) - VLOOKUP(ROUND($A1039 + (W$9/12) + (1/12),5),'main sheet'!$G:$M, 4, 0)) / VLOOKUP(ROUND($A1039,5),'main sheet'!$G:$M, 4, 0)) * W$11</f>
        <v>1.0472590873075163E-2</v>
      </c>
      <c r="X1039" s="19">
        <f>((VLOOKUP(ROUND($A1039 + (X$9/12),5),'main sheet'!$G:$M, 4, 0) - VLOOKUP(ROUND($A1039 + (X$9/12) + (1/12),5),'main sheet'!$G:$M, 4, 0)) / VLOOKUP(ROUND($A1039,5),'main sheet'!$G:$M, 4, 0)) * X$11</f>
        <v>1.046566160732563E-2</v>
      </c>
      <c r="Y1039" s="19">
        <f>((VLOOKUP(ROUND($A1039 + (Y$9/12),5),'main sheet'!$G:$M, 4, 0) - VLOOKUP(ROUND($A1039 + (Y$9/12) + (1/12),5),'main sheet'!$G:$M, 4, 0)) / VLOOKUP(ROUND($A1039,5),'main sheet'!$G:$M, 4, 0)) * Y$11</f>
        <v>1.0458736926375231E-2</v>
      </c>
      <c r="Z1039" s="19">
        <f>((VLOOKUP(ROUND($A1039 + (Z$9/12),5),'main sheet'!$G:$M, 4, 0) - VLOOKUP(ROUND($A1039 + (Z$9/12) + (1/12),5),'main sheet'!$G:$M, 4, 0)) / VLOOKUP(ROUND($A1039,5),'main sheet'!$G:$M, 4, 0)) * Z$11</f>
        <v>1.0451816827190151E-2</v>
      </c>
      <c r="AA1039" s="19">
        <f>((VLOOKUP(ROUND($A1039 + (AA$9/12),5),'main sheet'!$G:$M, 4, 0) - VLOOKUP(ROUND($A1039 + (AA$9/12) + (1/12),5),'main sheet'!$G:$M, 4, 0)) / VLOOKUP(ROUND($A1039,5),'main sheet'!$G:$M, 4, 0)) * AA$11</f>
        <v>1.0444901306738833E-2</v>
      </c>
      <c r="AB1039" s="19">
        <f>((VLOOKUP(ROUND($A1039 + (AB$9/12),5),'main sheet'!$G:$M, 4, 0) - VLOOKUP(ROUND($A1039 + (AB$9/12) + (1/12),5),'main sheet'!$G:$M, 4, 0)) / VLOOKUP(ROUND($A1039,5),'main sheet'!$G:$M, 4, 0)) * AB$11</f>
        <v>1.0437990361991972E-2</v>
      </c>
      <c r="AC1039" s="19">
        <f>((VLOOKUP(ROUND($A1039 + (AC$9/12),5),'main sheet'!$G:$M, 4, 0) - VLOOKUP(ROUND($A1039 + (AC$9/12) + (1/12),5),'main sheet'!$G:$M, 4, 0)) / VLOOKUP(ROUND($A1039,5),'main sheet'!$G:$M, 4, 0)) * AC$11</f>
        <v>1.0431083989921772E-2</v>
      </c>
      <c r="AD1039" s="19">
        <f>((VLOOKUP(ROUND($A1039 + (AD$9/12),5),'main sheet'!$G:$M, 4, 0) - VLOOKUP(ROUND($A1039 + (AD$9/12) + (1/12),5),'main sheet'!$G:$M, 4, 0)) / VLOOKUP(ROUND($A1039,5),'main sheet'!$G:$M, 4, 0)) * AD$11</f>
        <v>1.0424182187502688E-2</v>
      </c>
      <c r="AE1039" s="19">
        <f>((VLOOKUP(ROUND($A1039 + (AE$9/12),5),'main sheet'!$G:$M, 4, 0) - VLOOKUP(ROUND($A1039 + (AE$9/12) + (1/12),5),'main sheet'!$G:$M, 4, 0)) / VLOOKUP(ROUND($A1039,5),'main sheet'!$G:$M, 4, 0)) * AE$11</f>
        <v>1.0417284951711426E-2</v>
      </c>
      <c r="AF1039" s="19">
        <f>((VLOOKUP(ROUND($A1039 + (AF$9/12),5),'main sheet'!$G:$M, 4, 0) - VLOOKUP(ROUND($A1039 + (AF$9/12) + (1/12),5),'main sheet'!$G:$M, 4, 0)) / VLOOKUP(ROUND($A1039,5),'main sheet'!$G:$M, 4, 0)) * AF$11</f>
        <v>9.6344147000190505E-3</v>
      </c>
      <c r="AH1039" s="18">
        <f t="shared" ref="AH1039:AH1102" si="32">A1039</f>
        <v>85.5</v>
      </c>
      <c r="AI1039" s="19">
        <f t="shared" ref="AI1039:AI1102" si="33">SUM(C1039:AF1039)</f>
        <v>0.32909576065804547</v>
      </c>
    </row>
    <row r="1040" spans="1:35" x14ac:dyDescent="0.3">
      <c r="A1040" s="19">
        <v>85.583333333333329</v>
      </c>
      <c r="C1040" s="19">
        <f>((VLOOKUP(ROUND($A1040 + (C$9/12),5),'main sheet'!$G:$M, 4, 0) - VLOOKUP(ROUND($A1040 + (C$9/12) + (1/12),5),'main sheet'!$G:$M, 4, 0)) / VLOOKUP(ROUND($A1040,5),'main sheet'!$G:$M, 4, 0)) * C$11</f>
        <v>1.2100706717187062E-2</v>
      </c>
      <c r="D1040" s="19">
        <f>((VLOOKUP(ROUND($A1040 + (D$9/12),5),'main sheet'!$G:$M, 4, 0) - VLOOKUP(ROUND($A1040 + (D$9/12) + (1/12),5),'main sheet'!$G:$M, 4, 0)) / VLOOKUP(ROUND($A1040,5),'main sheet'!$G:$M, 4, 0)) * D$11</f>
        <v>1.2088967843448786E-2</v>
      </c>
      <c r="E1040" s="19">
        <f>((VLOOKUP(ROUND($A1040 + (E$9/12),5),'main sheet'!$G:$M, 4, 0) - VLOOKUP(ROUND($A1040 + (E$9/12) + (1/12),5),'main sheet'!$G:$M, 4, 0)) / VLOOKUP(ROUND($A1040,5),'main sheet'!$G:$M, 4, 0)) * E$11</f>
        <v>1.2077240357570899E-2</v>
      </c>
      <c r="F1040" s="19">
        <f>((VLOOKUP(ROUND($A1040 + (F$9/12),5),'main sheet'!$G:$M, 4, 0) - VLOOKUP(ROUND($A1040 + (F$9/12) + (1/12),5),'main sheet'!$G:$M, 4, 0)) / VLOOKUP(ROUND($A1040,5),'main sheet'!$G:$M, 4, 0)) * F$11</f>
        <v>1.2065524248505544E-2</v>
      </c>
      <c r="G1040" s="19">
        <f>((VLOOKUP(ROUND($A1040 + (G$9/12),5),'main sheet'!$G:$M, 4, 0) - VLOOKUP(ROUND($A1040 + (G$9/12) + (1/12),5),'main sheet'!$G:$M, 4, 0)) / VLOOKUP(ROUND($A1040,5),'main sheet'!$G:$M, 4, 0)) * G$11</f>
        <v>1.137123005369382E-2</v>
      </c>
      <c r="H1040" s="19">
        <f>((VLOOKUP(ROUND($A1040 + (H$9/12),5),'main sheet'!$G:$M, 4, 0) - VLOOKUP(ROUND($A1040 + (H$9/12) + (1/12),5),'main sheet'!$G:$M, 4, 0)) / VLOOKUP(ROUND($A1040,5),'main sheet'!$G:$M, 4, 0)) * H$11</f>
        <v>1.1360198843949542E-2</v>
      </c>
      <c r="I1040" s="19">
        <f>((VLOOKUP(ROUND($A1040 + (I$9/12),5),'main sheet'!$G:$M, 4, 0) - VLOOKUP(ROUND($A1040 + (I$9/12) + (1/12),5),'main sheet'!$G:$M, 4, 0)) / VLOOKUP(ROUND($A1040,5),'main sheet'!$G:$M, 4, 0)) * I$11</f>
        <v>1.1349178335562262E-2</v>
      </c>
      <c r="J1040" s="19">
        <f>((VLOOKUP(ROUND($A1040 + (J$9/12),5),'main sheet'!$G:$M, 4, 0) - VLOOKUP(ROUND($A1040 + (J$9/12) + (1/12),5),'main sheet'!$G:$M, 4, 0)) / VLOOKUP(ROUND($A1040,5),'main sheet'!$G:$M, 4, 0)) * J$11</f>
        <v>1.13381685181501E-2</v>
      </c>
      <c r="K1040" s="19">
        <f>((VLOOKUP(ROUND($A1040 + (K$9/12),5),'main sheet'!$G:$M, 4, 0) - VLOOKUP(ROUND($A1040 + (K$9/12) + (1/12),5),'main sheet'!$G:$M, 4, 0)) / VLOOKUP(ROUND($A1040,5),'main sheet'!$G:$M, 4, 0)) * K$11</f>
        <v>1.132716938134176E-2</v>
      </c>
      <c r="L1040" s="19">
        <f>((VLOOKUP(ROUND($A1040 + (L$9/12),5),'main sheet'!$G:$M, 4, 0) - VLOOKUP(ROUND($A1040 + (L$9/12) + (1/12),5),'main sheet'!$G:$M, 4, 0)) / VLOOKUP(ROUND($A1040,5),'main sheet'!$G:$M, 4, 0)) * L$11</f>
        <v>1.1316180914776519E-2</v>
      </c>
      <c r="M1040" s="19">
        <f>((VLOOKUP(ROUND($A1040 + (M$9/12),5),'main sheet'!$G:$M, 4, 0) - VLOOKUP(ROUND($A1040 + (M$9/12) + (1/12),5),'main sheet'!$G:$M, 4, 0)) / VLOOKUP(ROUND($A1040,5),'main sheet'!$G:$M, 4, 0)) * M$11</f>
        <v>1.1347158785650331E-2</v>
      </c>
      <c r="N1040" s="19">
        <f>((VLOOKUP(ROUND($A1040 + (N$9/12),5),'main sheet'!$G:$M, 4, 0) - VLOOKUP(ROUND($A1040 + (N$9/12) + (1/12),5),'main sheet'!$G:$M, 4, 0)) / VLOOKUP(ROUND($A1040,5),'main sheet'!$G:$M, 4, 0)) * N$11</f>
        <v>1.1339650855694725E-2</v>
      </c>
      <c r="O1040" s="19">
        <f>((VLOOKUP(ROUND($A1040 + (O$9/12),5),'main sheet'!$G:$M, 4, 0) - VLOOKUP(ROUND($A1040 + (O$9/12) + (1/12),5),'main sheet'!$G:$M, 4, 0)) / VLOOKUP(ROUND($A1040,5),'main sheet'!$G:$M, 4, 0)) * O$11</f>
        <v>1.13321478934158E-2</v>
      </c>
      <c r="P1040" s="19">
        <f>((VLOOKUP(ROUND($A1040 + (P$9/12),5),'main sheet'!$G:$M, 4, 0) - VLOOKUP(ROUND($A1040 + (P$9/12) + (1/12),5),'main sheet'!$G:$M, 4, 0)) / VLOOKUP(ROUND($A1040,5),'main sheet'!$G:$M, 4, 0)) * P$11</f>
        <v>1.1324649895526142E-2</v>
      </c>
      <c r="Q1040" s="19">
        <f>((VLOOKUP(ROUND($A1040 + (Q$9/12),5),'main sheet'!$G:$M, 4, 0) - VLOOKUP(ROUND($A1040 + (Q$9/12) + (1/12),5),'main sheet'!$G:$M, 4, 0)) / VLOOKUP(ROUND($A1040,5),'main sheet'!$G:$M, 4, 0)) * Q$11</f>
        <v>1.1317156858741033E-2</v>
      </c>
      <c r="R1040" s="19">
        <f>((VLOOKUP(ROUND($A1040 + (R$9/12),5),'main sheet'!$G:$M, 4, 0) - VLOOKUP(ROUND($A1040 + (R$9/12) + (1/12),5),'main sheet'!$G:$M, 4, 0)) / VLOOKUP(ROUND($A1040,5),'main sheet'!$G:$M, 4, 0)) * R$11</f>
        <v>1.1309668779778428E-2</v>
      </c>
      <c r="S1040" s="19">
        <f>((VLOOKUP(ROUND($A1040 + (S$9/12),5),'main sheet'!$G:$M, 4, 0) - VLOOKUP(ROUND($A1040 + (S$9/12) + (1/12),5),'main sheet'!$G:$M, 4, 0)) / VLOOKUP(ROUND($A1040,5),'main sheet'!$G:$M, 4, 0)) * S$11</f>
        <v>1.0627662430957094E-2</v>
      </c>
      <c r="T1040" s="19">
        <f>((VLOOKUP(ROUND($A1040 + (T$9/12),5),'main sheet'!$G:$M, 4, 0) - VLOOKUP(ROUND($A1040 + (T$9/12) + (1/12),5),'main sheet'!$G:$M, 4, 0)) / VLOOKUP(ROUND($A1040,5),'main sheet'!$G:$M, 4, 0)) * T$11</f>
        <v>1.0620630560986204E-2</v>
      </c>
      <c r="U1040" s="19">
        <f>((VLOOKUP(ROUND($A1040 + (U$9/12),5),'main sheet'!$G:$M, 4, 0) - VLOOKUP(ROUND($A1040 + (U$9/12) + (1/12),5),'main sheet'!$G:$M, 4, 0)) / VLOOKUP(ROUND($A1040,5),'main sheet'!$G:$M, 4, 0)) * U$11</f>
        <v>1.0613603343702774E-2</v>
      </c>
      <c r="V1040" s="19">
        <f>((VLOOKUP(ROUND($A1040 + (V$9/12),5),'main sheet'!$G:$M, 4, 0) - VLOOKUP(ROUND($A1040 + (V$9/12) + (1/12),5),'main sheet'!$G:$M, 4, 0)) / VLOOKUP(ROUND($A1040,5),'main sheet'!$G:$M, 4, 0)) * V$11</f>
        <v>1.0606580776028909E-2</v>
      </c>
      <c r="W1040" s="19">
        <f>((VLOOKUP(ROUND($A1040 + (W$9/12),5),'main sheet'!$G:$M, 4, 0) - VLOOKUP(ROUND($A1040 + (W$9/12) + (1/12),5),'main sheet'!$G:$M, 4, 0)) / VLOOKUP(ROUND($A1040,5),'main sheet'!$G:$M, 4, 0)) * W$11</f>
        <v>1.0599562854887737E-2</v>
      </c>
      <c r="X1040" s="19">
        <f>((VLOOKUP(ROUND($A1040 + (X$9/12),5),'main sheet'!$G:$M, 4, 0) - VLOOKUP(ROUND($A1040 + (X$9/12) + (1/12),5),'main sheet'!$G:$M, 4, 0)) / VLOOKUP(ROUND($A1040,5),'main sheet'!$G:$M, 4, 0)) * X$11</f>
        <v>1.0592549577205186E-2</v>
      </c>
      <c r="Y1040" s="19">
        <f>((VLOOKUP(ROUND($A1040 + (Y$9/12),5),'main sheet'!$G:$M, 4, 0) - VLOOKUP(ROUND($A1040 + (Y$9/12) + (1/12),5),'main sheet'!$G:$M, 4, 0)) / VLOOKUP(ROUND($A1040,5),'main sheet'!$G:$M, 4, 0)) * Y$11</f>
        <v>1.0585540939908622E-2</v>
      </c>
      <c r="Z1040" s="19">
        <f>((VLOOKUP(ROUND($A1040 + (Z$9/12),5),'main sheet'!$G:$M, 4, 0) - VLOOKUP(ROUND($A1040 + (Z$9/12) + (1/12),5),'main sheet'!$G:$M, 4, 0)) / VLOOKUP(ROUND($A1040,5),'main sheet'!$G:$M, 4, 0)) * Z$11</f>
        <v>1.0578536939927703E-2</v>
      </c>
      <c r="AA1040" s="19">
        <f>((VLOOKUP(ROUND($A1040 + (AA$9/12),5),'main sheet'!$G:$M, 4, 0) - VLOOKUP(ROUND($A1040 + (AA$9/12) + (1/12),5),'main sheet'!$G:$M, 4, 0)) / VLOOKUP(ROUND($A1040,5),'main sheet'!$G:$M, 4, 0)) * AA$11</f>
        <v>1.0571537574194368E-2</v>
      </c>
      <c r="AB1040" s="19">
        <f>((VLOOKUP(ROUND($A1040 + (AB$9/12),5),'main sheet'!$G:$M, 4, 0) - VLOOKUP(ROUND($A1040 + (AB$9/12) + (1/12),5),'main sheet'!$G:$M, 4, 0)) / VLOOKUP(ROUND($A1040,5),'main sheet'!$G:$M, 4, 0)) * AB$11</f>
        <v>1.0564542839642078E-2</v>
      </c>
      <c r="AC1040" s="19">
        <f>((VLOOKUP(ROUND($A1040 + (AC$9/12),5),'main sheet'!$G:$M, 4, 0) - VLOOKUP(ROUND($A1040 + (AC$9/12) + (1/12),5),'main sheet'!$G:$M, 4, 0)) / VLOOKUP(ROUND($A1040,5),'main sheet'!$G:$M, 4, 0)) * AC$11</f>
        <v>1.055755273320658E-2</v>
      </c>
      <c r="AD1040" s="19">
        <f>((VLOOKUP(ROUND($A1040 + (AD$9/12),5),'main sheet'!$G:$M, 4, 0) - VLOOKUP(ROUND($A1040 + (AD$9/12) + (1/12),5),'main sheet'!$G:$M, 4, 0)) / VLOOKUP(ROUND($A1040,5),'main sheet'!$G:$M, 4, 0)) * AD$11</f>
        <v>1.0550567251825902E-2</v>
      </c>
      <c r="AE1040" s="19">
        <f>((VLOOKUP(ROUND($A1040 + (AE$9/12),5),'main sheet'!$G:$M, 4, 0) - VLOOKUP(ROUND($A1040 + (AE$9/12) + (1/12),5),'main sheet'!$G:$M, 4, 0)) / VLOOKUP(ROUND($A1040,5),'main sheet'!$G:$M, 4, 0)) * AE$11</f>
        <v>9.757680690862882E-3</v>
      </c>
      <c r="AF1040" s="19">
        <f>((VLOOKUP(ROUND($A1040 + (AF$9/12),5),'main sheet'!$G:$M, 4, 0) - VLOOKUP(ROUND($A1040 + (AF$9/12) + (1/12),5),'main sheet'!$G:$M, 4, 0)) / VLOOKUP(ROUND($A1040,5),'main sheet'!$G:$M, 4, 0)) * AF$11</f>
        <v>9.7512244506235066E-3</v>
      </c>
      <c r="AH1040" s="18">
        <f t="shared" si="32"/>
        <v>85.583333333333329</v>
      </c>
      <c r="AI1040" s="19">
        <f t="shared" si="33"/>
        <v>0.33094277124695226</v>
      </c>
    </row>
    <row r="1041" spans="1:35" x14ac:dyDescent="0.3">
      <c r="A1041" s="19">
        <v>85.666666666666671</v>
      </c>
      <c r="C1041" s="19">
        <f>((VLOOKUP(ROUND($A1041 + (C$9/12),5),'main sheet'!$G:$M, 4, 0) - VLOOKUP(ROUND($A1041 + (C$9/12) + (1/12),5),'main sheet'!$G:$M, 4, 0)) / VLOOKUP(ROUND($A1041,5),'main sheet'!$G:$M, 4, 0)) * C$11</f>
        <v>1.2249218926013218E-2</v>
      </c>
      <c r="D1041" s="19">
        <f>((VLOOKUP(ROUND($A1041 + (D$9/12),5),'main sheet'!$G:$M, 4, 0) - VLOOKUP(ROUND($A1041 + (D$9/12) + (1/12),5),'main sheet'!$G:$M, 4, 0)) / VLOOKUP(ROUND($A1041,5),'main sheet'!$G:$M, 4, 0)) * D$11</f>
        <v>1.2237335980849477E-2</v>
      </c>
      <c r="E1041" s="19">
        <f>((VLOOKUP(ROUND($A1041 + (E$9/12),5),'main sheet'!$G:$M, 4, 0) - VLOOKUP(ROUND($A1041 + (E$9/12) + (1/12),5),'main sheet'!$G:$M, 4, 0)) / VLOOKUP(ROUND($A1041,5),'main sheet'!$G:$M, 4, 0)) * E$11</f>
        <v>1.2225464563309033E-2</v>
      </c>
      <c r="F1041" s="19">
        <f>((VLOOKUP(ROUND($A1041 + (F$9/12),5),'main sheet'!$G:$M, 4, 0) - VLOOKUP(ROUND($A1041 + (F$9/12) + (1/12),5),'main sheet'!$G:$M, 4, 0)) / VLOOKUP(ROUND($A1041,5),'main sheet'!$G:$M, 4, 0)) * F$11</f>
        <v>1.1521966820454364E-2</v>
      </c>
      <c r="G1041" s="19">
        <f>((VLOOKUP(ROUND($A1041 + (G$9/12),5),'main sheet'!$G:$M, 4, 0) - VLOOKUP(ROUND($A1041 + (G$9/12) + (1/12),5),'main sheet'!$G:$M, 4, 0)) / VLOOKUP(ROUND($A1041,5),'main sheet'!$G:$M, 4, 0)) * G$11</f>
        <v>1.1510789381244807E-2</v>
      </c>
      <c r="H1041" s="19">
        <f>((VLOOKUP(ROUND($A1041 + (H$9/12),5),'main sheet'!$G:$M, 4, 0) - VLOOKUP(ROUND($A1041 + (H$9/12) + (1/12),5),'main sheet'!$G:$M, 4, 0)) / VLOOKUP(ROUND($A1041,5),'main sheet'!$G:$M, 4, 0)) * H$11</f>
        <v>1.1499622785249195E-2</v>
      </c>
      <c r="I1041" s="19">
        <f>((VLOOKUP(ROUND($A1041 + (I$9/12),5),'main sheet'!$G:$M, 4, 0) - VLOOKUP(ROUND($A1041 + (I$9/12) + (1/12),5),'main sheet'!$G:$M, 4, 0)) / VLOOKUP(ROUND($A1041,5),'main sheet'!$G:$M, 4, 0)) * I$11</f>
        <v>1.148846702194802E-2</v>
      </c>
      <c r="J1041" s="19">
        <f>((VLOOKUP(ROUND($A1041 + (J$9/12),5),'main sheet'!$G:$M, 4, 0) - VLOOKUP(ROUND($A1041 + (J$9/12) + (1/12),5),'main sheet'!$G:$M, 4, 0)) / VLOOKUP(ROUND($A1041,5),'main sheet'!$G:$M, 4, 0)) * J$11</f>
        <v>1.1477322080832511E-2</v>
      </c>
      <c r="K1041" s="19">
        <f>((VLOOKUP(ROUND($A1041 + (K$9/12),5),'main sheet'!$G:$M, 4, 0) - VLOOKUP(ROUND($A1041 + (K$9/12) + (1/12),5),'main sheet'!$G:$M, 4, 0)) / VLOOKUP(ROUND($A1041,5),'main sheet'!$G:$M, 4, 0)) * K$11</f>
        <v>1.14661879514046E-2</v>
      </c>
      <c r="L1041" s="19">
        <f>((VLOOKUP(ROUND($A1041 + (L$9/12),5),'main sheet'!$G:$M, 4, 0) - VLOOKUP(ROUND($A1041 + (L$9/12) + (1/12),5),'main sheet'!$G:$M, 4, 0)) / VLOOKUP(ROUND($A1041,5),'main sheet'!$G:$M, 4, 0)) * L$11</f>
        <v>1.1455064623175373E-2</v>
      </c>
      <c r="M1041" s="19">
        <f>((VLOOKUP(ROUND($A1041 + (M$9/12),5),'main sheet'!$G:$M, 4, 0) - VLOOKUP(ROUND($A1041 + (M$9/12) + (1/12),5),'main sheet'!$G:$M, 4, 0)) / VLOOKUP(ROUND($A1041,5),'main sheet'!$G:$M, 4, 0)) * M$11</f>
        <v>1.1486422686060578E-2</v>
      </c>
      <c r="N1041" s="19">
        <f>((VLOOKUP(ROUND($A1041 + (N$9/12),5),'main sheet'!$G:$M, 4, 0) - VLOOKUP(ROUND($A1041 + (N$9/12) + (1/12),5),'main sheet'!$G:$M, 4, 0)) / VLOOKUP(ROUND($A1041,5),'main sheet'!$G:$M, 4, 0)) * N$11</f>
        <v>1.1478822611134989E-2</v>
      </c>
      <c r="O1041" s="19">
        <f>((VLOOKUP(ROUND($A1041 + (O$9/12),5),'main sheet'!$G:$M, 4, 0) - VLOOKUP(ROUND($A1041 + (O$9/12) + (1/12),5),'main sheet'!$G:$M, 4, 0)) / VLOOKUP(ROUND($A1041,5),'main sheet'!$G:$M, 4, 0)) * O$11</f>
        <v>1.1471227564853956E-2</v>
      </c>
      <c r="P1041" s="19">
        <f>((VLOOKUP(ROUND($A1041 + (P$9/12),5),'main sheet'!$G:$M, 4, 0) - VLOOKUP(ROUND($A1041 + (P$9/12) + (1/12),5),'main sheet'!$G:$M, 4, 0)) / VLOOKUP(ROUND($A1041,5),'main sheet'!$G:$M, 4, 0)) * P$11</f>
        <v>1.1463637543890234E-2</v>
      </c>
      <c r="Q1041" s="19">
        <f>((VLOOKUP(ROUND($A1041 + (Q$9/12),5),'main sheet'!$G:$M, 4, 0) - VLOOKUP(ROUND($A1041 + (Q$9/12) + (1/12),5),'main sheet'!$G:$M, 4, 0)) / VLOOKUP(ROUND($A1041,5),'main sheet'!$G:$M, 4, 0)) * Q$11</f>
        <v>1.1456052544919312E-2</v>
      </c>
      <c r="R1041" s="19">
        <f>((VLOOKUP(ROUND($A1041 + (R$9/12),5),'main sheet'!$G:$M, 4, 0) - VLOOKUP(ROUND($A1041 + (R$9/12) + (1/12),5),'main sheet'!$G:$M, 4, 0)) / VLOOKUP(ROUND($A1041,5),'main sheet'!$G:$M, 4, 0)) * R$11</f>
        <v>1.0765218823773072E-2</v>
      </c>
      <c r="S1041" s="19">
        <f>((VLOOKUP(ROUND($A1041 + (S$9/12),5),'main sheet'!$G:$M, 4, 0) - VLOOKUP(ROUND($A1041 + (S$9/12) + (1/12),5),'main sheet'!$G:$M, 4, 0)) / VLOOKUP(ROUND($A1041,5),'main sheet'!$G:$M, 4, 0)) * S$11</f>
        <v>1.0758095938616652E-2</v>
      </c>
      <c r="T1041" s="19">
        <f>((VLOOKUP(ROUND($A1041 + (T$9/12),5),'main sheet'!$G:$M, 4, 0) - VLOOKUP(ROUND($A1041 + (T$9/12) + (1/12),5),'main sheet'!$G:$M, 4, 0)) / VLOOKUP(ROUND($A1041,5),'main sheet'!$G:$M, 4, 0)) * T$11</f>
        <v>1.0750977766368538E-2</v>
      </c>
      <c r="U1041" s="19">
        <f>((VLOOKUP(ROUND($A1041 + (U$9/12),5),'main sheet'!$G:$M, 4, 0) - VLOOKUP(ROUND($A1041 + (U$9/12) + (1/12),5),'main sheet'!$G:$M, 4, 0)) / VLOOKUP(ROUND($A1041,5),'main sheet'!$G:$M, 4, 0)) * U$11</f>
        <v>1.0743864303911008E-2</v>
      </c>
      <c r="V1041" s="19">
        <f>((VLOOKUP(ROUND($A1041 + (V$9/12),5),'main sheet'!$G:$M, 4, 0) - VLOOKUP(ROUND($A1041 + (V$9/12) + (1/12),5),'main sheet'!$G:$M, 4, 0)) / VLOOKUP(ROUND($A1041,5),'main sheet'!$G:$M, 4, 0)) * V$11</f>
        <v>1.0736755548127362E-2</v>
      </c>
      <c r="W1041" s="19">
        <f>((VLOOKUP(ROUND($A1041 + (W$9/12),5),'main sheet'!$G:$M, 4, 0) - VLOOKUP(ROUND($A1041 + (W$9/12) + (1/12),5),'main sheet'!$G:$M, 4, 0)) / VLOOKUP(ROUND($A1041,5),'main sheet'!$G:$M, 4, 0)) * W$11</f>
        <v>1.072965149590374E-2</v>
      </c>
      <c r="X1041" s="19">
        <f>((VLOOKUP(ROUND($A1041 + (X$9/12),5),'main sheet'!$G:$M, 4, 0) - VLOOKUP(ROUND($A1041 + (X$9/12) + (1/12),5),'main sheet'!$G:$M, 4, 0)) / VLOOKUP(ROUND($A1041,5),'main sheet'!$G:$M, 4, 0)) * X$11</f>
        <v>1.0722552144127739E-2</v>
      </c>
      <c r="Y1041" s="19">
        <f>((VLOOKUP(ROUND($A1041 + (Y$9/12),5),'main sheet'!$G:$M, 4, 0) - VLOOKUP(ROUND($A1041 + (Y$9/12) + (1/12),5),'main sheet'!$G:$M, 4, 0)) / VLOOKUP(ROUND($A1041,5),'main sheet'!$G:$M, 4, 0)) * Y$11</f>
        <v>1.0715457489689273E-2</v>
      </c>
      <c r="Z1041" s="19">
        <f>((VLOOKUP(ROUND($A1041 + (Z$9/12),5),'main sheet'!$G:$M, 4, 0) - VLOOKUP(ROUND($A1041 + (Z$9/12) + (1/12),5),'main sheet'!$G:$M, 4, 0)) / VLOOKUP(ROUND($A1041,5),'main sheet'!$G:$M, 4, 0)) * Z$11</f>
        <v>1.0708367529480574E-2</v>
      </c>
      <c r="AA1041" s="19">
        <f>((VLOOKUP(ROUND($A1041 + (AA$9/12),5),'main sheet'!$G:$M, 4, 0) - VLOOKUP(ROUND($A1041 + (AA$9/12) + (1/12),5),'main sheet'!$G:$M, 4, 0)) / VLOOKUP(ROUND($A1041,5),'main sheet'!$G:$M, 4, 0)) * AA$11</f>
        <v>1.0701282260395411E-2</v>
      </c>
      <c r="AB1041" s="19">
        <f>((VLOOKUP(ROUND($A1041 + (AB$9/12),5),'main sheet'!$G:$M, 4, 0) - VLOOKUP(ROUND($A1041 + (AB$9/12) + (1/12),5),'main sheet'!$G:$M, 4, 0)) / VLOOKUP(ROUND($A1041,5),'main sheet'!$G:$M, 4, 0)) * AB$11</f>
        <v>1.0694201679329871E-2</v>
      </c>
      <c r="AC1041" s="19">
        <f>((VLOOKUP(ROUND($A1041 + (AC$9/12),5),'main sheet'!$G:$M, 4, 0) - VLOOKUP(ROUND($A1041 + (AC$9/12) + (1/12),5),'main sheet'!$G:$M, 4, 0)) / VLOOKUP(ROUND($A1041,5),'main sheet'!$G:$M, 4, 0)) * AC$11</f>
        <v>1.0687125783182346E-2</v>
      </c>
      <c r="AD1041" s="19">
        <f>((VLOOKUP(ROUND($A1041 + (AD$9/12),5),'main sheet'!$G:$M, 4, 0) - VLOOKUP(ROUND($A1041 + (AD$9/12) + (1/12),5),'main sheet'!$G:$M, 4, 0)) / VLOOKUP(ROUND($A1041,5),'main sheet'!$G:$M, 4, 0)) * AD$11</f>
        <v>9.8839767006209146E-3</v>
      </c>
      <c r="AE1041" s="19">
        <f>((VLOOKUP(ROUND($A1041 + (AE$9/12),5),'main sheet'!$G:$M, 4, 0) - VLOOKUP(ROUND($A1041 + (AE$9/12) + (1/12),5),'main sheet'!$G:$M, 4, 0)) / VLOOKUP(ROUND($A1041,5),'main sheet'!$G:$M, 4, 0)) * AE$11</f>
        <v>9.8774368957101673E-3</v>
      </c>
      <c r="AF1041" s="19">
        <f>((VLOOKUP(ROUND($A1041 + (AF$9/12),5),'main sheet'!$G:$M, 4, 0) - VLOOKUP(ROUND($A1041 + (AF$9/12) + (1/12),5),'main sheet'!$G:$M, 4, 0)) / VLOOKUP(ROUND($A1041,5),'main sheet'!$G:$M, 4, 0)) * AF$11</f>
        <v>9.8709014179087992E-3</v>
      </c>
      <c r="AH1041" s="18">
        <f t="shared" si="32"/>
        <v>85.666666666666671</v>
      </c>
      <c r="AI1041" s="19">
        <f t="shared" si="33"/>
        <v>0.33283346886248522</v>
      </c>
    </row>
    <row r="1042" spans="1:35" x14ac:dyDescent="0.3">
      <c r="A1042" s="19">
        <v>85.75</v>
      </c>
      <c r="C1042" s="19">
        <f>((VLOOKUP(ROUND($A1042 + (C$9/12),5),'main sheet'!$G:$M, 4, 0) - VLOOKUP(ROUND($A1042 + (C$9/12) + (1/12),5),'main sheet'!$G:$M, 4, 0)) / VLOOKUP(ROUND($A1042,5),'main sheet'!$G:$M, 4, 0)) * C$11</f>
        <v>1.2401421817107981E-2</v>
      </c>
      <c r="D1042" s="19">
        <f>((VLOOKUP(ROUND($A1042 + (D$9/12),5),'main sheet'!$G:$M, 4, 0) - VLOOKUP(ROUND($A1042 + (D$9/12) + (1/12),5),'main sheet'!$G:$M, 4, 0)) / VLOOKUP(ROUND($A1042,5),'main sheet'!$G:$M, 4, 0)) * D$11</f>
        <v>1.2389391220194043E-2</v>
      </c>
      <c r="E1042" s="19">
        <f>((VLOOKUP(ROUND($A1042 + (E$9/12),5),'main sheet'!$G:$M, 4, 0) - VLOOKUP(ROUND($A1042 + (E$9/12) + (1/12),5),'main sheet'!$G:$M, 4, 0)) / VLOOKUP(ROUND($A1042,5),'main sheet'!$G:$M, 4, 0)) * E$11</f>
        <v>1.1676460540659125E-2</v>
      </c>
      <c r="F1042" s="19">
        <f>((VLOOKUP(ROUND($A1042 + (F$9/12),5),'main sheet'!$G:$M, 4, 0) - VLOOKUP(ROUND($A1042 + (F$9/12) + (1/12),5),'main sheet'!$G:$M, 4, 0)) / VLOOKUP(ROUND($A1042,5),'main sheet'!$G:$M, 4, 0)) * F$11</f>
        <v>1.1665133227370535E-2</v>
      </c>
      <c r="G1042" s="19">
        <f>((VLOOKUP(ROUND($A1042 + (G$9/12),5),'main sheet'!$G:$M, 4, 0) - VLOOKUP(ROUND($A1042 + (G$9/12) + (1/12),5),'main sheet'!$G:$M, 4, 0)) / VLOOKUP(ROUND($A1042,5),'main sheet'!$G:$M, 4, 0)) * G$11</f>
        <v>1.165381690268847E-2</v>
      </c>
      <c r="H1042" s="19">
        <f>((VLOOKUP(ROUND($A1042 + (H$9/12),5),'main sheet'!$G:$M, 4, 0) - VLOOKUP(ROUND($A1042 + (H$9/12) + (1/12),5),'main sheet'!$G:$M, 4, 0)) / VLOOKUP(ROUND($A1042,5),'main sheet'!$G:$M, 4, 0)) * H$11</f>
        <v>1.1642511555952369E-2</v>
      </c>
      <c r="I1042" s="19">
        <f>((VLOOKUP(ROUND($A1042 + (I$9/12),5),'main sheet'!$G:$M, 4, 0) - VLOOKUP(ROUND($A1042 + (I$9/12) + (1/12),5),'main sheet'!$G:$M, 4, 0)) / VLOOKUP(ROUND($A1042,5),'main sheet'!$G:$M, 4, 0)) * I$11</f>
        <v>1.1631217176512549E-2</v>
      </c>
      <c r="J1042" s="19">
        <f>((VLOOKUP(ROUND($A1042 + (J$9/12),5),'main sheet'!$G:$M, 4, 0) - VLOOKUP(ROUND($A1042 + (J$9/12) + (1/12),5),'main sheet'!$G:$M, 4, 0)) / VLOOKUP(ROUND($A1042,5),'main sheet'!$G:$M, 4, 0)) * J$11</f>
        <v>1.1619933753730183E-2</v>
      </c>
      <c r="K1042" s="19">
        <f>((VLOOKUP(ROUND($A1042 + (K$9/12),5),'main sheet'!$G:$M, 4, 0) - VLOOKUP(ROUND($A1042 + (K$9/12) + (1/12),5),'main sheet'!$G:$M, 4, 0)) / VLOOKUP(ROUND($A1042,5),'main sheet'!$G:$M, 4, 0)) * K$11</f>
        <v>1.1608661276975711E-2</v>
      </c>
      <c r="L1042" s="19">
        <f>((VLOOKUP(ROUND($A1042 + (L$9/12),5),'main sheet'!$G:$M, 4, 0) - VLOOKUP(ROUND($A1042 + (L$9/12) + (1/12),5),'main sheet'!$G:$M, 4, 0)) / VLOOKUP(ROUND($A1042,5),'main sheet'!$G:$M, 4, 0)) * L$11</f>
        <v>1.1597399735630409E-2</v>
      </c>
      <c r="M1042" s="19">
        <f>((VLOOKUP(ROUND($A1042 + (M$9/12),5),'main sheet'!$G:$M, 4, 0) - VLOOKUP(ROUND($A1042 + (M$9/12) + (1/12),5),'main sheet'!$G:$M, 4, 0)) / VLOOKUP(ROUND($A1042,5),'main sheet'!$G:$M, 4, 0)) * M$11</f>
        <v>1.1629147438692951E-2</v>
      </c>
      <c r="N1042" s="19">
        <f>((VLOOKUP(ROUND($A1042 + (N$9/12),5),'main sheet'!$G:$M, 4, 0) - VLOOKUP(ROUND($A1042 + (N$9/12) + (1/12),5),'main sheet'!$G:$M, 4, 0)) / VLOOKUP(ROUND($A1042,5),'main sheet'!$G:$M, 4, 0)) * N$11</f>
        <v>1.1621452928898874E-2</v>
      </c>
      <c r="O1042" s="19">
        <f>((VLOOKUP(ROUND($A1042 + (O$9/12),5),'main sheet'!$G:$M, 4, 0) - VLOOKUP(ROUND($A1042 + (O$9/12) + (1/12),5),'main sheet'!$G:$M, 4, 0)) / VLOOKUP(ROUND($A1042,5),'main sheet'!$G:$M, 4, 0)) * O$11</f>
        <v>1.1613763510232864E-2</v>
      </c>
      <c r="P1042" s="19">
        <f>((VLOOKUP(ROUND($A1042 + (P$9/12),5),'main sheet'!$G:$M, 4, 0) - VLOOKUP(ROUND($A1042 + (P$9/12) + (1/12),5),'main sheet'!$G:$M, 4, 0)) / VLOOKUP(ROUND($A1042,5),'main sheet'!$G:$M, 4, 0)) * P$11</f>
        <v>1.1606079179326866E-2</v>
      </c>
      <c r="Q1042" s="19">
        <f>((VLOOKUP(ROUND($A1042 + (Q$9/12),5),'main sheet'!$G:$M, 4, 0) - VLOOKUP(ROUND($A1042 + (Q$9/12) + (1/12),5),'main sheet'!$G:$M, 4, 0)) / VLOOKUP(ROUND($A1042,5),'main sheet'!$G:$M, 4, 0)) * Q$11</f>
        <v>1.0906198410106045E-2</v>
      </c>
      <c r="R1042" s="19">
        <f>((VLOOKUP(ROUND($A1042 + (R$9/12),5),'main sheet'!$G:$M, 4, 0) - VLOOKUP(ROUND($A1042 + (R$9/12) + (1/12),5),'main sheet'!$G:$M, 4, 0)) / VLOOKUP(ROUND($A1042,5),'main sheet'!$G:$M, 4, 0)) * R$11</f>
        <v>1.0898982244783259E-2</v>
      </c>
      <c r="S1042" s="19">
        <f>((VLOOKUP(ROUND($A1042 + (S$9/12),5),'main sheet'!$G:$M, 4, 0) - VLOOKUP(ROUND($A1042 + (S$9/12) + (1/12),5),'main sheet'!$G:$M, 4, 0)) / VLOOKUP(ROUND($A1042,5),'main sheet'!$G:$M, 4, 0)) * S$11</f>
        <v>1.0891770854088274E-2</v>
      </c>
      <c r="T1042" s="19">
        <f>((VLOOKUP(ROUND($A1042 + (T$9/12),5),'main sheet'!$G:$M, 4, 0) - VLOOKUP(ROUND($A1042 + (T$9/12) + (1/12),5),'main sheet'!$G:$M, 4, 0)) / VLOOKUP(ROUND($A1042,5),'main sheet'!$G:$M, 4, 0)) * T$11</f>
        <v>1.0884564234862538E-2</v>
      </c>
      <c r="U1042" s="19">
        <f>((VLOOKUP(ROUND($A1042 + (U$9/12),5),'main sheet'!$G:$M, 4, 0) - VLOOKUP(ROUND($A1042 + (U$9/12) + (1/12),5),'main sheet'!$G:$M, 4, 0)) / VLOOKUP(ROUND($A1042,5),'main sheet'!$G:$M, 4, 0)) * U$11</f>
        <v>1.0877362383948536E-2</v>
      </c>
      <c r="V1042" s="19">
        <f>((VLOOKUP(ROUND($A1042 + (V$9/12),5),'main sheet'!$G:$M, 4, 0) - VLOOKUP(ROUND($A1042 + (V$9/12) + (1/12),5),'main sheet'!$G:$M, 4, 0)) / VLOOKUP(ROUND($A1042,5),'main sheet'!$G:$M, 4, 0)) * V$11</f>
        <v>1.0870165298191627E-2</v>
      </c>
      <c r="W1042" s="19">
        <f>((VLOOKUP(ROUND($A1042 + (W$9/12),5),'main sheet'!$G:$M, 4, 0) - VLOOKUP(ROUND($A1042 + (W$9/12) + (1/12),5),'main sheet'!$G:$M, 4, 0)) / VLOOKUP(ROUND($A1042,5),'main sheet'!$G:$M, 4, 0)) * W$11</f>
        <v>1.0862972974438652E-2</v>
      </c>
      <c r="X1042" s="19">
        <f>((VLOOKUP(ROUND($A1042 + (X$9/12),5),'main sheet'!$G:$M, 4, 0) - VLOOKUP(ROUND($A1042 + (X$9/12) + (1/12),5),'main sheet'!$G:$M, 4, 0)) / VLOOKUP(ROUND($A1042,5),'main sheet'!$G:$M, 4, 0)) * X$11</f>
        <v>1.0855785409538793E-2</v>
      </c>
      <c r="Y1042" s="19">
        <f>((VLOOKUP(ROUND($A1042 + (Y$9/12),5),'main sheet'!$G:$M, 4, 0) - VLOOKUP(ROUND($A1042 + (Y$9/12) + (1/12),5),'main sheet'!$G:$M, 4, 0)) / VLOOKUP(ROUND($A1042,5),'main sheet'!$G:$M, 4, 0)) * Y$11</f>
        <v>1.0848602600343584E-2</v>
      </c>
      <c r="Z1042" s="19">
        <f>((VLOOKUP(ROUND($A1042 + (Z$9/12),5),'main sheet'!$G:$M, 4, 0) - VLOOKUP(ROUND($A1042 + (Z$9/12) + (1/12),5),'main sheet'!$G:$M, 4, 0)) / VLOOKUP(ROUND($A1042,5),'main sheet'!$G:$M, 4, 0)) * Z$11</f>
        <v>1.0841424543706117E-2</v>
      </c>
      <c r="AA1042" s="19">
        <f>((VLOOKUP(ROUND($A1042 + (AA$9/12),5),'main sheet'!$G:$M, 4, 0) - VLOOKUP(ROUND($A1042 + (AA$9/12) + (1/12),5),'main sheet'!$G:$M, 4, 0)) / VLOOKUP(ROUND($A1042,5),'main sheet'!$G:$M, 4, 0)) * AA$11</f>
        <v>1.0834251236481827E-2</v>
      </c>
      <c r="AB1042" s="19">
        <f>((VLOOKUP(ROUND($A1042 + (AB$9/12),5),'main sheet'!$G:$M, 4, 0) - VLOOKUP(ROUND($A1042 + (AB$9/12) + (1/12),5),'main sheet'!$G:$M, 4, 0)) / VLOOKUP(ROUND($A1042,5),'main sheet'!$G:$M, 4, 0)) * AB$11</f>
        <v>1.0827082675528493E-2</v>
      </c>
      <c r="AC1042" s="19">
        <f>((VLOOKUP(ROUND($A1042 + (AC$9/12),5),'main sheet'!$G:$M, 4, 0) - VLOOKUP(ROUND($A1042 + (AC$9/12) + (1/12),5),'main sheet'!$G:$M, 4, 0)) / VLOOKUP(ROUND($A1042,5),'main sheet'!$G:$M, 4, 0)) * AC$11</f>
        <v>1.0013415680858003E-2</v>
      </c>
      <c r="AD1042" s="19">
        <f>((VLOOKUP(ROUND($A1042 + (AD$9/12),5),'main sheet'!$G:$M, 4, 0) - VLOOKUP(ROUND($A1042 + (AD$9/12) + (1/12),5),'main sheet'!$G:$M, 4, 0)) / VLOOKUP(ROUND($A1042,5),'main sheet'!$G:$M, 4, 0)) * AD$11</f>
        <v>1.0006790231706661E-2</v>
      </c>
      <c r="AE1042" s="19">
        <f>((VLOOKUP(ROUND($A1042 + (AE$9/12),5),'main sheet'!$G:$M, 4, 0) - VLOOKUP(ROUND($A1042 + (AE$9/12) + (1/12),5),'main sheet'!$G:$M, 4, 0)) / VLOOKUP(ROUND($A1042,5),'main sheet'!$G:$M, 4, 0)) * AE$11</f>
        <v>1.0000169166331828E-2</v>
      </c>
      <c r="AF1042" s="19">
        <f>((VLOOKUP(ROUND($A1042 + (AF$9/12),5),'main sheet'!$G:$M, 4, 0) - VLOOKUP(ROUND($A1042 + (AF$9/12) + (1/12),5),'main sheet'!$G:$M, 4, 0)) / VLOOKUP(ROUND($A1042,5),'main sheet'!$G:$M, 4, 0)) * AF$11</f>
        <v>9.9935524818329496E-3</v>
      </c>
      <c r="AH1042" s="18">
        <f t="shared" si="32"/>
        <v>85.75</v>
      </c>
      <c r="AI1042" s="19">
        <f t="shared" si="33"/>
        <v>0.3347694806907201</v>
      </c>
    </row>
    <row r="1043" spans="1:35" x14ac:dyDescent="0.3">
      <c r="A1043" s="19">
        <v>85.833333333333329</v>
      </c>
      <c r="C1043" s="19">
        <f>((VLOOKUP(ROUND($A1043 + (C$9/12),5),'main sheet'!$G:$M, 4, 0) - VLOOKUP(ROUND($A1043 + (C$9/12) + (1/12),5),'main sheet'!$G:$M, 4, 0)) / VLOOKUP(ROUND($A1043,5),'main sheet'!$G:$M, 4, 0)) * C$11</f>
        <v>1.2557454697348586E-2</v>
      </c>
      <c r="D1043" s="19">
        <f>((VLOOKUP(ROUND($A1043 + (D$9/12),5),'main sheet'!$G:$M, 4, 0) - VLOOKUP(ROUND($A1043 + (D$9/12) + (1/12),5),'main sheet'!$G:$M, 4, 0)) / VLOOKUP(ROUND($A1043,5),'main sheet'!$G:$M, 4, 0)) * D$11</f>
        <v>1.1834853033433301E-2</v>
      </c>
      <c r="E1043" s="19">
        <f>((VLOOKUP(ROUND($A1043 + (E$9/12),5),'main sheet'!$G:$M, 4, 0) - VLOOKUP(ROUND($A1043 + (E$9/12) + (1/12),5),'main sheet'!$G:$M, 4, 0)) / VLOOKUP(ROUND($A1043,5),'main sheet'!$G:$M, 4, 0)) * E$11</f>
        <v>1.1823372063873449E-2</v>
      </c>
      <c r="F1043" s="19">
        <f>((VLOOKUP(ROUND($A1043 + (F$9/12),5),'main sheet'!$G:$M, 4, 0) - VLOOKUP(ROUND($A1043 + (F$9/12) + (1/12),5),'main sheet'!$G:$M, 4, 0)) / VLOOKUP(ROUND($A1043,5),'main sheet'!$G:$M, 4, 0)) * F$11</f>
        <v>1.1811902231981797E-2</v>
      </c>
      <c r="G1043" s="19">
        <f>((VLOOKUP(ROUND($A1043 + (G$9/12),5),'main sheet'!$G:$M, 4, 0) - VLOOKUP(ROUND($A1043 + (G$9/12) + (1/12),5),'main sheet'!$G:$M, 4, 0)) / VLOOKUP(ROUND($A1043,5),'main sheet'!$G:$M, 4, 0)) * G$11</f>
        <v>1.1800443526953176E-2</v>
      </c>
      <c r="H1043" s="19">
        <f>((VLOOKUP(ROUND($A1043 + (H$9/12),5),'main sheet'!$G:$M, 4, 0) - VLOOKUP(ROUND($A1043 + (H$9/12) + (1/12),5),'main sheet'!$G:$M, 4, 0)) / VLOOKUP(ROUND($A1043,5),'main sheet'!$G:$M, 4, 0)) * H$11</f>
        <v>1.1788995937993435E-2</v>
      </c>
      <c r="I1043" s="19">
        <f>((VLOOKUP(ROUND($A1043 + (I$9/12),5),'main sheet'!$G:$M, 4, 0) - VLOOKUP(ROUND($A1043 + (I$9/12) + (1/12),5),'main sheet'!$G:$M, 4, 0)) / VLOOKUP(ROUND($A1043,5),'main sheet'!$G:$M, 4, 0)) * I$11</f>
        <v>1.1777559454319431E-2</v>
      </c>
      <c r="J1043" s="19">
        <f>((VLOOKUP(ROUND($A1043 + (J$9/12),5),'main sheet'!$G:$M, 4, 0) - VLOOKUP(ROUND($A1043 + (J$9/12) + (1/12),5),'main sheet'!$G:$M, 4, 0)) / VLOOKUP(ROUND($A1043,5),'main sheet'!$G:$M, 4, 0)) * J$11</f>
        <v>1.1766134065157413E-2</v>
      </c>
      <c r="K1043" s="19">
        <f>((VLOOKUP(ROUND($A1043 + (K$9/12),5),'main sheet'!$G:$M, 4, 0) - VLOOKUP(ROUND($A1043 + (K$9/12) + (1/12),5),'main sheet'!$G:$M, 4, 0)) / VLOOKUP(ROUND($A1043,5),'main sheet'!$G:$M, 4, 0)) * K$11</f>
        <v>1.1754719759744615E-2</v>
      </c>
      <c r="L1043" s="19">
        <f>((VLOOKUP(ROUND($A1043 + (L$9/12),5),'main sheet'!$G:$M, 4, 0) - VLOOKUP(ROUND($A1043 + (L$9/12) + (1/12),5),'main sheet'!$G:$M, 4, 0)) / VLOOKUP(ROUND($A1043,5),'main sheet'!$G:$M, 4, 0)) * L$11</f>
        <v>1.1743316527329245E-2</v>
      </c>
      <c r="M1043" s="19">
        <f>((VLOOKUP(ROUND($A1043 + (M$9/12),5),'main sheet'!$G:$M, 4, 0) - VLOOKUP(ROUND($A1043 + (M$9/12) + (1/12),5),'main sheet'!$G:$M, 4, 0)) / VLOOKUP(ROUND($A1043,5),'main sheet'!$G:$M, 4, 0)) * M$11</f>
        <v>1.1775463675360332E-2</v>
      </c>
      <c r="N1043" s="19">
        <f>((VLOOKUP(ROUND($A1043 + (N$9/12),5),'main sheet'!$G:$M, 4, 0) - VLOOKUP(ROUND($A1043 + (N$9/12) + (1/12),5),'main sheet'!$G:$M, 4, 0)) / VLOOKUP(ROUND($A1043,5),'main sheet'!$G:$M, 4, 0)) * N$11</f>
        <v>1.1767672354366286E-2</v>
      </c>
      <c r="O1043" s="19">
        <f>((VLOOKUP(ROUND($A1043 + (O$9/12),5),'main sheet'!$G:$M, 4, 0) - VLOOKUP(ROUND($A1043 + (O$9/12) + (1/12),5),'main sheet'!$G:$M, 4, 0)) / VLOOKUP(ROUND($A1043,5),'main sheet'!$G:$M, 4, 0)) * O$11</f>
        <v>1.1759886188556676E-2</v>
      </c>
      <c r="P1043" s="19">
        <f>((VLOOKUP(ROUND($A1043 + (P$9/12),5),'main sheet'!$G:$M, 4, 0) - VLOOKUP(ROUND($A1043 + (P$9/12) + (1/12),5),'main sheet'!$G:$M, 4, 0)) / VLOOKUP(ROUND($A1043,5),'main sheet'!$G:$M, 4, 0)) * P$11</f>
        <v>1.1050730403521463E-2</v>
      </c>
      <c r="Q1043" s="19">
        <f>((VLOOKUP(ROUND($A1043 + (Q$9/12),5),'main sheet'!$G:$M, 4, 0) - VLOOKUP(ROUND($A1043 + (Q$9/12) + (1/12),5),'main sheet'!$G:$M, 4, 0)) / VLOOKUP(ROUND($A1043,5),'main sheet'!$G:$M, 4, 0)) * Q$11</f>
        <v>1.1043418607556386E-2</v>
      </c>
      <c r="R1043" s="19">
        <f>((VLOOKUP(ROUND($A1043 + (R$9/12),5),'main sheet'!$G:$M, 4, 0) - VLOOKUP(ROUND($A1043 + (R$9/12) + (1/12),5),'main sheet'!$G:$M, 4, 0)) / VLOOKUP(ROUND($A1043,5),'main sheet'!$G:$M, 4, 0)) * R$11</f>
        <v>1.1036111649493812E-2</v>
      </c>
      <c r="S1043" s="19">
        <f>((VLOOKUP(ROUND($A1043 + (S$9/12),5),'main sheet'!$G:$M, 4, 0) - VLOOKUP(ROUND($A1043 + (S$9/12) + (1/12),5),'main sheet'!$G:$M, 4, 0)) / VLOOKUP(ROUND($A1043,5),'main sheet'!$G:$M, 4, 0)) * S$11</f>
        <v>1.1028809526133335E-2</v>
      </c>
      <c r="T1043" s="19">
        <f>((VLOOKUP(ROUND($A1043 + (T$9/12),5),'main sheet'!$G:$M, 4, 0) - VLOOKUP(ROUND($A1043 + (T$9/12) + (1/12),5),'main sheet'!$G:$M, 4, 0)) / VLOOKUP(ROUND($A1043,5),'main sheet'!$G:$M, 4, 0)) * T$11</f>
        <v>1.1021512234275591E-2</v>
      </c>
      <c r="U1043" s="19">
        <f>((VLOOKUP(ROUND($A1043 + (U$9/12),5),'main sheet'!$G:$M, 4, 0) - VLOOKUP(ROUND($A1043 + (U$9/12) + (1/12),5),'main sheet'!$G:$M, 4, 0)) / VLOOKUP(ROUND($A1043,5),'main sheet'!$G:$M, 4, 0)) * U$11</f>
        <v>1.1014219770724138E-2</v>
      </c>
      <c r="V1043" s="19">
        <f>((VLOOKUP(ROUND($A1043 + (V$9/12),5),'main sheet'!$G:$M, 4, 0) - VLOOKUP(ROUND($A1043 + (V$9/12) + (1/12),5),'main sheet'!$G:$M, 4, 0)) / VLOOKUP(ROUND($A1043,5),'main sheet'!$G:$M, 4, 0)) * V$11</f>
        <v>1.1006932132284026E-2</v>
      </c>
      <c r="W1043" s="19">
        <f>((VLOOKUP(ROUND($A1043 + (W$9/12),5),'main sheet'!$G:$M, 4, 0) - VLOOKUP(ROUND($A1043 + (W$9/12) + (1/12),5),'main sheet'!$G:$M, 4, 0)) / VLOOKUP(ROUND($A1043,5),'main sheet'!$G:$M, 4, 0)) * W$11</f>
        <v>1.0999649315762684E-2</v>
      </c>
      <c r="X1043" s="19">
        <f>((VLOOKUP(ROUND($A1043 + (X$9/12),5),'main sheet'!$G:$M, 4, 0) - VLOOKUP(ROUND($A1043 + (X$9/12) + (1/12),5),'main sheet'!$G:$M, 4, 0)) / VLOOKUP(ROUND($A1043,5),'main sheet'!$G:$M, 4, 0)) * X$11</f>
        <v>1.0992371317969922E-2</v>
      </c>
      <c r="Y1043" s="19">
        <f>((VLOOKUP(ROUND($A1043 + (Y$9/12),5),'main sheet'!$G:$M, 4, 0) - VLOOKUP(ROUND($A1043 + (Y$9/12) + (1/12),5),'main sheet'!$G:$M, 4, 0)) / VLOOKUP(ROUND($A1043,5),'main sheet'!$G:$M, 4, 0)) * Y$11</f>
        <v>1.0985098135717125E-2</v>
      </c>
      <c r="Z1043" s="19">
        <f>((VLOOKUP(ROUND($A1043 + (Z$9/12),5),'main sheet'!$G:$M, 4, 0) - VLOOKUP(ROUND($A1043 + (Z$9/12) + (1/12),5),'main sheet'!$G:$M, 4, 0)) / VLOOKUP(ROUND($A1043,5),'main sheet'!$G:$M, 4, 0)) * Z$11</f>
        <v>1.0977829765818058E-2</v>
      </c>
      <c r="AA1043" s="19">
        <f>((VLOOKUP(ROUND($A1043 + (AA$9/12),5),'main sheet'!$G:$M, 4, 0) - VLOOKUP(ROUND($A1043 + (AA$9/12) + (1/12),5),'main sheet'!$G:$M, 4, 0)) / VLOOKUP(ROUND($A1043,5),'main sheet'!$G:$M, 4, 0)) * AA$11</f>
        <v>1.0970566205088858E-2</v>
      </c>
      <c r="AB1043" s="19">
        <f>((VLOOKUP(ROUND($A1043 + (AB$9/12),5),'main sheet'!$G:$M, 4, 0) - VLOOKUP(ROUND($A1043 + (AB$9/12) + (1/12),5),'main sheet'!$G:$M, 4, 0)) / VLOOKUP(ROUND($A1043,5),'main sheet'!$G:$M, 4, 0)) * AB$11</f>
        <v>1.0146116267701401E-2</v>
      </c>
      <c r="AC1043" s="19">
        <f>((VLOOKUP(ROUND($A1043 + (AC$9/12),5),'main sheet'!$G:$M, 4, 0) - VLOOKUP(ROUND($A1043 + (AC$9/12) + (1/12),5),'main sheet'!$G:$M, 4, 0)) / VLOOKUP(ROUND($A1043,5),'main sheet'!$G:$M, 4, 0)) * AC$11</f>
        <v>1.0139403016243782E-2</v>
      </c>
      <c r="AD1043" s="19">
        <f>((VLOOKUP(ROUND($A1043 + (AD$9/12),5),'main sheet'!$G:$M, 4, 0) - VLOOKUP(ROUND($A1043 + (AD$9/12) + (1/12),5),'main sheet'!$G:$M, 4, 0)) / VLOOKUP(ROUND($A1043,5),'main sheet'!$G:$M, 4, 0)) * AD$11</f>
        <v>1.0132694206657708E-2</v>
      </c>
      <c r="AE1043" s="19">
        <f>((VLOOKUP(ROUND($A1043 + (AE$9/12),5),'main sheet'!$G:$M, 4, 0) - VLOOKUP(ROUND($A1043 + (AE$9/12) + (1/12),5),'main sheet'!$G:$M, 4, 0)) / VLOOKUP(ROUND($A1043,5),'main sheet'!$G:$M, 4, 0)) * AE$11</f>
        <v>1.0125989836004181E-2</v>
      </c>
      <c r="AF1043" s="19">
        <f>((VLOOKUP(ROUND($A1043 + (AF$9/12),5),'main sheet'!$G:$M, 4, 0) - VLOOKUP(ROUND($A1043 + (AF$9/12) + (1/12),5),'main sheet'!$G:$M, 4, 0)) / VLOOKUP(ROUND($A1043,5),'main sheet'!$G:$M, 4, 0)) * AF$11</f>
        <v>1.0119289901346149E-2</v>
      </c>
      <c r="AH1043" s="18">
        <f t="shared" si="32"/>
        <v>85.833333333333329</v>
      </c>
      <c r="AI1043" s="19">
        <f t="shared" si="33"/>
        <v>0.33675251580871629</v>
      </c>
    </row>
    <row r="1044" spans="1:35" x14ac:dyDescent="0.3">
      <c r="A1044" s="19">
        <v>85.916666666666671</v>
      </c>
      <c r="C1044" s="19">
        <f>((VLOOKUP(ROUND($A1044 + (C$9/12),5),'main sheet'!$G:$M, 4, 0) - VLOOKUP(ROUND($A1044 + (C$9/12) + (1/12),5),'main sheet'!$G:$M, 4, 0)) / VLOOKUP(ROUND($A1044,5),'main sheet'!$G:$M, 4, 0)) * C$11</f>
        <v>1.1997293346248761E-2</v>
      </c>
      <c r="D1044" s="19">
        <f>((VLOOKUP(ROUND($A1044 + (D$9/12),5),'main sheet'!$G:$M, 4, 0) - VLOOKUP(ROUND($A1044 + (D$9/12) + (1/12),5),'main sheet'!$G:$M, 4, 0)) / VLOOKUP(ROUND($A1044,5),'main sheet'!$G:$M, 4, 0)) * D$11</f>
        <v>1.1985654793634736E-2</v>
      </c>
      <c r="E1044" s="19">
        <f>((VLOOKUP(ROUND($A1044 + (E$9/12),5),'main sheet'!$G:$M, 4, 0) - VLOOKUP(ROUND($A1044 + (E$9/12) + (1/12),5),'main sheet'!$G:$M, 4, 0)) / VLOOKUP(ROUND($A1044,5),'main sheet'!$G:$M, 4, 0)) * E$11</f>
        <v>1.1974027531559951E-2</v>
      </c>
      <c r="F1044" s="19">
        <f>((VLOOKUP(ROUND($A1044 + (F$9/12),5),'main sheet'!$G:$M, 4, 0) - VLOOKUP(ROUND($A1044 + (F$9/12) + (1/12),5),'main sheet'!$G:$M, 4, 0)) / VLOOKUP(ROUND($A1044,5),'main sheet'!$G:$M, 4, 0)) * F$11</f>
        <v>1.1962411549070927E-2</v>
      </c>
      <c r="G1044" s="19">
        <f>((VLOOKUP(ROUND($A1044 + (G$9/12),5),'main sheet'!$G:$M, 4, 0) - VLOOKUP(ROUND($A1044 + (G$9/12) + (1/12),5),'main sheet'!$G:$M, 4, 0)) / VLOOKUP(ROUND($A1044,5),'main sheet'!$G:$M, 4, 0)) * G$11</f>
        <v>1.1950806835225366E-2</v>
      </c>
      <c r="H1044" s="19">
        <f>((VLOOKUP(ROUND($A1044 + (H$9/12),5),'main sheet'!$G:$M, 4, 0) - VLOOKUP(ROUND($A1044 + (H$9/12) + (1/12),5),'main sheet'!$G:$M, 4, 0)) / VLOOKUP(ROUND($A1044,5),'main sheet'!$G:$M, 4, 0)) * H$11</f>
        <v>1.1939213379092112E-2</v>
      </c>
      <c r="I1044" s="19">
        <f>((VLOOKUP(ROUND($A1044 + (I$9/12),5),'main sheet'!$G:$M, 4, 0) - VLOOKUP(ROUND($A1044 + (I$9/12) + (1/12),5),'main sheet'!$G:$M, 4, 0)) / VLOOKUP(ROUND($A1044,5),'main sheet'!$G:$M, 4, 0)) * I$11</f>
        <v>1.1927631169749542E-2</v>
      </c>
      <c r="J1044" s="19">
        <f>((VLOOKUP(ROUND($A1044 + (J$9/12),5),'main sheet'!$G:$M, 4, 0) - VLOOKUP(ROUND($A1044 + (J$9/12) + (1/12),5),'main sheet'!$G:$M, 4, 0)) / VLOOKUP(ROUND($A1044,5),'main sheet'!$G:$M, 4, 0)) * J$11</f>
        <v>1.1916060196287163E-2</v>
      </c>
      <c r="K1044" s="19">
        <f>((VLOOKUP(ROUND($A1044 + (K$9/12),5),'main sheet'!$G:$M, 4, 0) - VLOOKUP(ROUND($A1044 + (K$9/12) + (1/12),5),'main sheet'!$G:$M, 4, 0)) / VLOOKUP(ROUND($A1044,5),'main sheet'!$G:$M, 4, 0)) * K$11</f>
        <v>1.1904500447805607E-2</v>
      </c>
      <c r="L1044" s="19">
        <f>((VLOOKUP(ROUND($A1044 + (L$9/12),5),'main sheet'!$G:$M, 4, 0) - VLOOKUP(ROUND($A1044 + (L$9/12) + (1/12),5),'main sheet'!$G:$M, 4, 0)) / VLOOKUP(ROUND($A1044,5),'main sheet'!$G:$M, 4, 0)) * L$11</f>
        <v>1.1892951913415002E-2</v>
      </c>
      <c r="M1044" s="19">
        <f>((VLOOKUP(ROUND($A1044 + (M$9/12),5),'main sheet'!$G:$M, 4, 0) - VLOOKUP(ROUND($A1044 + (M$9/12) + (1/12),5),'main sheet'!$G:$M, 4, 0)) / VLOOKUP(ROUND($A1044,5),'main sheet'!$G:$M, 4, 0)) * M$11</f>
        <v>1.1925508686009464E-2</v>
      </c>
      <c r="N1044" s="19">
        <f>((VLOOKUP(ROUND($A1044 + (N$9/12),5),'main sheet'!$G:$M, 4, 0) - VLOOKUP(ROUND($A1044 + (N$9/12) + (1/12),5),'main sheet'!$G:$M, 4, 0)) / VLOOKUP(ROUND($A1044,5),'main sheet'!$G:$M, 4, 0)) * N$11</f>
        <v>1.1917618086645624E-2</v>
      </c>
      <c r="O1044" s="19">
        <f>((VLOOKUP(ROUND($A1044 + (O$9/12),5),'main sheet'!$G:$M, 4, 0) - VLOOKUP(ROUND($A1044 + (O$9/12) + (1/12),5),'main sheet'!$G:$M, 4, 0)) / VLOOKUP(ROUND($A1044,5),'main sheet'!$G:$M, 4, 0)) * O$11</f>
        <v>1.1198950603434014E-2</v>
      </c>
      <c r="P1044" s="19">
        <f>((VLOOKUP(ROUND($A1044 + (P$9/12),5),'main sheet'!$G:$M, 4, 0) - VLOOKUP(ROUND($A1044 + (P$9/12) + (1/12),5),'main sheet'!$G:$M, 4, 0)) / VLOOKUP(ROUND($A1044,5),'main sheet'!$G:$M, 4, 0)) * P$11</f>
        <v>1.119154073649805E-2</v>
      </c>
      <c r="Q1044" s="19">
        <f>((VLOOKUP(ROUND($A1044 + (Q$9/12),5),'main sheet'!$G:$M, 4, 0) - VLOOKUP(ROUND($A1044 + (Q$9/12) + (1/12),5),'main sheet'!$G:$M, 4, 0)) / VLOOKUP(ROUND($A1044,5),'main sheet'!$G:$M, 4, 0)) * Q$11</f>
        <v>1.1184135772353956E-2</v>
      </c>
      <c r="R1044" s="19">
        <f>((VLOOKUP(ROUND($A1044 + (R$9/12),5),'main sheet'!$G:$M, 4, 0) - VLOOKUP(ROUND($A1044 + (R$9/12) + (1/12),5),'main sheet'!$G:$M, 4, 0)) / VLOOKUP(ROUND($A1044,5),'main sheet'!$G:$M, 4, 0)) * R$11</f>
        <v>1.1176735707758399E-2</v>
      </c>
      <c r="S1044" s="19">
        <f>((VLOOKUP(ROUND($A1044 + (S$9/12),5),'main sheet'!$G:$M, 4, 0) - VLOOKUP(ROUND($A1044 + (S$9/12) + (1/12),5),'main sheet'!$G:$M, 4, 0)) / VLOOKUP(ROUND($A1044,5),'main sheet'!$G:$M, 4, 0)) * S$11</f>
        <v>1.1169340539469098E-2</v>
      </c>
      <c r="T1044" s="19">
        <f>((VLOOKUP(ROUND($A1044 + (T$9/12),5),'main sheet'!$G:$M, 4, 0) - VLOOKUP(ROUND($A1044 + (T$9/12) + (1/12),5),'main sheet'!$G:$M, 4, 0)) / VLOOKUP(ROUND($A1044,5),'main sheet'!$G:$M, 4, 0)) * T$11</f>
        <v>1.1161950264246745E-2</v>
      </c>
      <c r="U1044" s="19">
        <f>((VLOOKUP(ROUND($A1044 + (U$9/12),5),'main sheet'!$G:$M, 4, 0) - VLOOKUP(ROUND($A1044 + (U$9/12) + (1/12),5),'main sheet'!$G:$M, 4, 0)) / VLOOKUP(ROUND($A1044,5),'main sheet'!$G:$M, 4, 0)) * U$11</f>
        <v>1.115456487885353E-2</v>
      </c>
      <c r="V1044" s="19">
        <f>((VLOOKUP(ROUND($A1044 + (V$9/12),5),'main sheet'!$G:$M, 4, 0) - VLOOKUP(ROUND($A1044 + (V$9/12) + (1/12),5),'main sheet'!$G:$M, 4, 0)) / VLOOKUP(ROUND($A1044,5),'main sheet'!$G:$M, 4, 0)) * V$11</f>
        <v>1.1147184380054067E-2</v>
      </c>
      <c r="W1044" s="19">
        <f>((VLOOKUP(ROUND($A1044 + (W$9/12),5),'main sheet'!$G:$M, 4, 0) - VLOOKUP(ROUND($A1044 + (W$9/12) + (1/12),5),'main sheet'!$G:$M, 4, 0)) / VLOOKUP(ROUND($A1044,5),'main sheet'!$G:$M, 4, 0)) * W$11</f>
        <v>1.1139808764615374E-2</v>
      </c>
      <c r="X1044" s="19">
        <f>((VLOOKUP(ROUND($A1044 + (X$9/12),5),'main sheet'!$G:$M, 4, 0) - VLOOKUP(ROUND($A1044 + (X$9/12) + (1/12),5),'main sheet'!$G:$M, 4, 0)) / VLOOKUP(ROUND($A1044,5),'main sheet'!$G:$M, 4, 0)) * X$11</f>
        <v>1.1132438029306071E-2</v>
      </c>
      <c r="Y1044" s="19">
        <f>((VLOOKUP(ROUND($A1044 + (Y$9/12),5),'main sheet'!$G:$M, 4, 0) - VLOOKUP(ROUND($A1044 + (Y$9/12) + (1/12),5),'main sheet'!$G:$M, 4, 0)) / VLOOKUP(ROUND($A1044,5),'main sheet'!$G:$M, 4, 0)) * Y$11</f>
        <v>1.1125072170897182E-2</v>
      </c>
      <c r="Z1044" s="19">
        <f>((VLOOKUP(ROUND($A1044 + (Z$9/12),5),'main sheet'!$G:$M, 4, 0) - VLOOKUP(ROUND($A1044 + (Z$9/12) + (1/12),5),'main sheet'!$G:$M, 4, 0)) / VLOOKUP(ROUND($A1044,5),'main sheet'!$G:$M, 4, 0)) * Z$11</f>
        <v>1.1117711186162142E-2</v>
      </c>
      <c r="AA1044" s="19">
        <f>((VLOOKUP(ROUND($A1044 + (AA$9/12),5),'main sheet'!$G:$M, 4, 0) - VLOOKUP(ROUND($A1044 + (AA$9/12) + (1/12),5),'main sheet'!$G:$M, 4, 0)) / VLOOKUP(ROUND($A1044,5),'main sheet'!$G:$M, 4, 0)) * AA$11</f>
        <v>1.0282203144009183E-2</v>
      </c>
      <c r="AB1044" s="19">
        <f>((VLOOKUP(ROUND($A1044 + (AB$9/12),5),'main sheet'!$G:$M, 4, 0) - VLOOKUP(ROUND($A1044 + (AB$9/12) + (1/12),5),'main sheet'!$G:$M, 4, 0)) / VLOOKUP(ROUND($A1044,5),'main sheet'!$G:$M, 4, 0)) * AB$11</f>
        <v>1.0275399849682289E-2</v>
      </c>
      <c r="AC1044" s="19">
        <f>((VLOOKUP(ROUND($A1044 + (AC$9/12),5),'main sheet'!$G:$M, 4, 0) - VLOOKUP(ROUND($A1044 + (AC$9/12) + (1/12),5),'main sheet'!$G:$M, 4, 0)) / VLOOKUP(ROUND($A1044,5),'main sheet'!$G:$M, 4, 0)) * AC$11</f>
        <v>1.0268601056804459E-2</v>
      </c>
      <c r="AD1044" s="19">
        <f>((VLOOKUP(ROUND($A1044 + (AD$9/12),5),'main sheet'!$G:$M, 4, 0) - VLOOKUP(ROUND($A1044 + (AD$9/12) + (1/12),5),'main sheet'!$G:$M, 4, 0)) / VLOOKUP(ROUND($A1044,5),'main sheet'!$G:$M, 4, 0)) * AD$11</f>
        <v>1.0261806762397272E-2</v>
      </c>
      <c r="AE1044" s="19">
        <f>((VLOOKUP(ROUND($A1044 + (AE$9/12),5),'main sheet'!$G:$M, 4, 0) - VLOOKUP(ROUND($A1044 + (AE$9/12) + (1/12),5),'main sheet'!$G:$M, 4, 0)) / VLOOKUP(ROUND($A1044,5),'main sheet'!$G:$M, 4, 0)) * AE$11</f>
        <v>1.0255016963484286E-2</v>
      </c>
      <c r="AF1044" s="19">
        <f>((VLOOKUP(ROUND($A1044 + (AF$9/12),5),'main sheet'!$G:$M, 4, 0) - VLOOKUP(ROUND($A1044 + (AF$9/12) + (1/12),5),'main sheet'!$G:$M, 4, 0)) / VLOOKUP(ROUND($A1044,5),'main sheet'!$G:$M, 4, 0)) * AF$11</f>
        <v>1.0248231657091024E-2</v>
      </c>
      <c r="AH1044" s="18">
        <f t="shared" si="32"/>
        <v>85.916666666666671</v>
      </c>
      <c r="AI1044" s="19">
        <f t="shared" si="33"/>
        <v>0.33878437040186143</v>
      </c>
    </row>
    <row r="1045" spans="1:35" x14ac:dyDescent="0.3">
      <c r="A1045" s="19">
        <v>86</v>
      </c>
      <c r="C1045" s="19">
        <f>((VLOOKUP(ROUND($A1045 + (C$9/12),5),'main sheet'!$G:$M, 4, 0) - VLOOKUP(ROUND($A1045 + (C$9/12) + (1/12),5),'main sheet'!$G:$M, 4, 0)) / VLOOKUP(ROUND($A1045,5),'main sheet'!$G:$M, 4, 0)) * C$11</f>
        <v>1.2152138006885629E-2</v>
      </c>
      <c r="D1045" s="19">
        <f>((VLOOKUP(ROUND($A1045 + (D$9/12),5),'main sheet'!$G:$M, 4, 0) - VLOOKUP(ROUND($A1045 + (D$9/12) + (1/12),5),'main sheet'!$G:$M, 4, 0)) / VLOOKUP(ROUND($A1045,5),'main sheet'!$G:$M, 4, 0)) * D$11</f>
        <v>1.2140349239746259E-2</v>
      </c>
      <c r="E1045" s="19">
        <f>((VLOOKUP(ROUND($A1045 + (E$9/12),5),'main sheet'!$G:$M, 4, 0) - VLOOKUP(ROUND($A1045 + (E$9/12) + (1/12),5),'main sheet'!$G:$M, 4, 0)) / VLOOKUP(ROUND($A1045,5),'main sheet'!$G:$M, 4, 0)) * E$11</f>
        <v>1.2128571908868423E-2</v>
      </c>
      <c r="F1045" s="19">
        <f>((VLOOKUP(ROUND($A1045 + (F$9/12),5),'main sheet'!$G:$M, 4, 0) - VLOOKUP(ROUND($A1045 + (F$9/12) + (1/12),5),'main sheet'!$G:$M, 4, 0)) / VLOOKUP(ROUND($A1045,5),'main sheet'!$G:$M, 4, 0)) * F$11</f>
        <v>1.2116806003157824E-2</v>
      </c>
      <c r="G1045" s="19">
        <f>((VLOOKUP(ROUND($A1045 + (G$9/12),5),'main sheet'!$G:$M, 4, 0) - VLOOKUP(ROUND($A1045 + (G$9/12) + (1/12),5),'main sheet'!$G:$M, 4, 0)) / VLOOKUP(ROUND($A1045,5),'main sheet'!$G:$M, 4, 0)) * G$11</f>
        <v>1.2105051511531477E-2</v>
      </c>
      <c r="H1045" s="19">
        <f>((VLOOKUP(ROUND($A1045 + (H$9/12),5),'main sheet'!$G:$M, 4, 0) - VLOOKUP(ROUND($A1045 + (H$9/12) + (1/12),5),'main sheet'!$G:$M, 4, 0)) / VLOOKUP(ROUND($A1045,5),'main sheet'!$G:$M, 4, 0)) * H$11</f>
        <v>1.2093308422916052E-2</v>
      </c>
      <c r="I1045" s="19">
        <f>((VLOOKUP(ROUND($A1045 + (I$9/12),5),'main sheet'!$G:$M, 4, 0) - VLOOKUP(ROUND($A1045 + (I$9/12) + (1/12),5),'main sheet'!$G:$M, 4, 0)) / VLOOKUP(ROUND($A1045,5),'main sheet'!$G:$M, 4, 0)) * I$11</f>
        <v>1.2081576726249507E-2</v>
      </c>
      <c r="J1045" s="19">
        <f>((VLOOKUP(ROUND($A1045 + (J$9/12),5),'main sheet'!$G:$M, 4, 0) - VLOOKUP(ROUND($A1045 + (J$9/12) + (1/12),5),'main sheet'!$G:$M, 4, 0)) / VLOOKUP(ROUND($A1045,5),'main sheet'!$G:$M, 4, 0)) * J$11</f>
        <v>1.206985641048108E-2</v>
      </c>
      <c r="K1045" s="19">
        <f>((VLOOKUP(ROUND($A1045 + (K$9/12),5),'main sheet'!$G:$M, 4, 0) - VLOOKUP(ROUND($A1045 + (K$9/12) + (1/12),5),'main sheet'!$G:$M, 4, 0)) / VLOOKUP(ROUND($A1045,5),'main sheet'!$G:$M, 4, 0)) * K$11</f>
        <v>1.2058147464569638E-2</v>
      </c>
      <c r="L1045" s="19">
        <f>((VLOOKUP(ROUND($A1045 + (L$9/12),5),'main sheet'!$G:$M, 4, 0) - VLOOKUP(ROUND($A1045 + (L$9/12) + (1/12),5),'main sheet'!$G:$M, 4, 0)) / VLOOKUP(ROUND($A1045,5),'main sheet'!$G:$M, 4, 0)) * L$11</f>
        <v>1.20464498774853E-2</v>
      </c>
      <c r="M1045" s="19">
        <f>((VLOOKUP(ROUND($A1045 + (M$9/12),5),'main sheet'!$G:$M, 4, 0) - VLOOKUP(ROUND($A1045 + (M$9/12) + (1/12),5),'main sheet'!$G:$M, 4, 0)) / VLOOKUP(ROUND($A1045,5),'main sheet'!$G:$M, 4, 0)) * M$11</f>
        <v>1.2079426848391391E-2</v>
      </c>
      <c r="N1045" s="19">
        <f>((VLOOKUP(ROUND($A1045 + (N$9/12),5),'main sheet'!$G:$M, 4, 0) - VLOOKUP(ROUND($A1045 + (N$9/12) + (1/12),5),'main sheet'!$G:$M, 4, 0)) / VLOOKUP(ROUND($A1045,5),'main sheet'!$G:$M, 4, 0)) * N$11</f>
        <v>1.1351001820113308E-2</v>
      </c>
      <c r="O1045" s="19">
        <f>((VLOOKUP(ROUND($A1045 + (O$9/12),5),'main sheet'!$G:$M, 4, 0) - VLOOKUP(ROUND($A1045 + (O$9/12) + (1/12),5),'main sheet'!$G:$M, 4, 0)) / VLOOKUP(ROUND($A1045,5),'main sheet'!$G:$M, 4, 0)) * O$11</f>
        <v>1.1343491347386417E-2</v>
      </c>
      <c r="P1045" s="19">
        <f>((VLOOKUP(ROUND($A1045 + (P$9/12),5),'main sheet'!$G:$M, 4, 0) - VLOOKUP(ROUND($A1045 + (P$9/12) + (1/12),5),'main sheet'!$G:$M, 4, 0)) / VLOOKUP(ROUND($A1045,5),'main sheet'!$G:$M, 4, 0)) * P$11</f>
        <v>1.1335985844017939E-2</v>
      </c>
      <c r="Q1045" s="19">
        <f>((VLOOKUP(ROUND($A1045 + (Q$9/12),5),'main sheet'!$G:$M, 4, 0) - VLOOKUP(ROUND($A1045 + (Q$9/12) + (1/12),5),'main sheet'!$G:$M, 4, 0)) / VLOOKUP(ROUND($A1045,5),'main sheet'!$G:$M, 4, 0)) * Q$11</f>
        <v>1.1328485306720509E-2</v>
      </c>
      <c r="R1045" s="19">
        <f>((VLOOKUP(ROUND($A1045 + (R$9/12),5),'main sheet'!$G:$M, 4, 0) - VLOOKUP(ROUND($A1045 + (R$9/12) + (1/12),5),'main sheet'!$G:$M, 4, 0)) / VLOOKUP(ROUND($A1045,5),'main sheet'!$G:$M, 4, 0)) * R$11</f>
        <v>1.1320989732207827E-2</v>
      </c>
      <c r="S1045" s="19">
        <f>((VLOOKUP(ROUND($A1045 + (S$9/12),5),'main sheet'!$G:$M, 4, 0) - VLOOKUP(ROUND($A1045 + (S$9/12) + (1/12),5),'main sheet'!$G:$M, 4, 0)) / VLOOKUP(ROUND($A1045,5),'main sheet'!$G:$M, 4, 0)) * S$11</f>
        <v>1.1313499117196601E-2</v>
      </c>
      <c r="T1045" s="19">
        <f>((VLOOKUP(ROUND($A1045 + (T$9/12),5),'main sheet'!$G:$M, 4, 0) - VLOOKUP(ROUND($A1045 + (T$9/12) + (1/12),5),'main sheet'!$G:$M, 4, 0)) / VLOOKUP(ROUND($A1045,5),'main sheet'!$G:$M, 4, 0)) * T$11</f>
        <v>1.1306013458405061E-2</v>
      </c>
      <c r="U1045" s="19">
        <f>((VLOOKUP(ROUND($A1045 + (U$9/12),5),'main sheet'!$G:$M, 4, 0) - VLOOKUP(ROUND($A1045 + (U$9/12) + (1/12),5),'main sheet'!$G:$M, 4, 0)) / VLOOKUP(ROUND($A1045,5),'main sheet'!$G:$M, 4, 0)) * U$11</f>
        <v>1.1298532752553892E-2</v>
      </c>
      <c r="V1045" s="19">
        <f>((VLOOKUP(ROUND($A1045 + (V$9/12),5),'main sheet'!$G:$M, 4, 0) - VLOOKUP(ROUND($A1045 + (V$9/12) + (1/12),5),'main sheet'!$G:$M, 4, 0)) / VLOOKUP(ROUND($A1045,5),'main sheet'!$G:$M, 4, 0)) * V$11</f>
        <v>1.1291056996366221E-2</v>
      </c>
      <c r="W1045" s="19">
        <f>((VLOOKUP(ROUND($A1045 + (W$9/12),5),'main sheet'!$G:$M, 4, 0) - VLOOKUP(ROUND($A1045 + (W$9/12) + (1/12),5),'main sheet'!$G:$M, 4, 0)) / VLOOKUP(ROUND($A1045,5),'main sheet'!$G:$M, 4, 0)) * W$11</f>
        <v>1.128358618656679E-2</v>
      </c>
      <c r="X1045" s="19">
        <f>((VLOOKUP(ROUND($A1045 + (X$9/12),5),'main sheet'!$G:$M, 4, 0) - VLOOKUP(ROUND($A1045 + (X$9/12) + (1/12),5),'main sheet'!$G:$M, 4, 0)) / VLOOKUP(ROUND($A1045,5),'main sheet'!$G:$M, 4, 0)) * X$11</f>
        <v>1.1276120319882784E-2</v>
      </c>
      <c r="Y1045" s="19">
        <f>((VLOOKUP(ROUND($A1045 + (Y$9/12),5),'main sheet'!$G:$M, 4, 0) - VLOOKUP(ROUND($A1045 + (Y$9/12) + (1/12),5),'main sheet'!$G:$M, 4, 0)) / VLOOKUP(ROUND($A1045,5),'main sheet'!$G:$M, 4, 0)) * Y$11</f>
        <v>1.1268659393043834E-2</v>
      </c>
      <c r="Z1045" s="19">
        <f>((VLOOKUP(ROUND($A1045 + (Z$9/12),5),'main sheet'!$G:$M, 4, 0) - VLOOKUP(ROUND($A1045 + (Z$9/12) + (1/12),5),'main sheet'!$G:$M, 4, 0)) / VLOOKUP(ROUND($A1045,5),'main sheet'!$G:$M, 4, 0)) * Z$11</f>
        <v>1.0421807429584913E-2</v>
      </c>
      <c r="AA1045" s="19">
        <f>((VLOOKUP(ROUND($A1045 + (AA$9/12),5),'main sheet'!$G:$M, 4, 0) - VLOOKUP(ROUND($A1045 + (AA$9/12) + (1/12),5),'main sheet'!$G:$M, 4, 0)) / VLOOKUP(ROUND($A1045,5),'main sheet'!$G:$M, 4, 0)) * AA$11</f>
        <v>1.0414911765069378E-2</v>
      </c>
      <c r="AB1045" s="19">
        <f>((VLOOKUP(ROUND($A1045 + (AB$9/12),5),'main sheet'!$G:$M, 4, 0) - VLOOKUP(ROUND($A1045 + (AB$9/12) + (1/12),5),'main sheet'!$G:$M, 4, 0)) / VLOOKUP(ROUND($A1045,5),'main sheet'!$G:$M, 4, 0)) * AB$11</f>
        <v>1.0408020663120309E-2</v>
      </c>
      <c r="AC1045" s="19">
        <f>((VLOOKUP(ROUND($A1045 + (AC$9/12),5),'main sheet'!$G:$M, 4, 0) - VLOOKUP(ROUND($A1045 + (AC$9/12) + (1/12),5),'main sheet'!$G:$M, 4, 0)) / VLOOKUP(ROUND($A1045,5),'main sheet'!$G:$M, 4, 0)) * AC$11</f>
        <v>1.0401134120718854E-2</v>
      </c>
      <c r="AD1045" s="19">
        <f>((VLOOKUP(ROUND($A1045 + (AD$9/12),5),'main sheet'!$G:$M, 4, 0) - VLOOKUP(ROUND($A1045 + (AD$9/12) + (1/12),5),'main sheet'!$G:$M, 4, 0)) / VLOOKUP(ROUND($A1045,5),'main sheet'!$G:$M, 4, 0)) * AD$11</f>
        <v>1.0394252134848153E-2</v>
      </c>
      <c r="AE1045" s="19">
        <f>((VLOOKUP(ROUND($A1045 + (AE$9/12),5),'main sheet'!$G:$M, 4, 0) - VLOOKUP(ROUND($A1045 + (AE$9/12) + (1/12),5),'main sheet'!$G:$M, 4, 0)) / VLOOKUP(ROUND($A1045,5),'main sheet'!$G:$M, 4, 0)) * AE$11</f>
        <v>1.0387374702493346E-2</v>
      </c>
      <c r="AF1045" s="19">
        <f>((VLOOKUP(ROUND($A1045 + (AF$9/12),5),'main sheet'!$G:$M, 4, 0) - VLOOKUP(ROUND($A1045 + (AF$9/12) + (1/12),5),'main sheet'!$G:$M, 4, 0)) / VLOOKUP(ROUND($A1045,5),'main sheet'!$G:$M, 4, 0)) * AF$11</f>
        <v>1.0380501820641564E-2</v>
      </c>
      <c r="AH1045" s="18">
        <f t="shared" si="32"/>
        <v>86</v>
      </c>
      <c r="AI1045" s="19">
        <f t="shared" si="33"/>
        <v>0.34159710733122023</v>
      </c>
    </row>
    <row r="1046" spans="1:35" x14ac:dyDescent="0.3">
      <c r="A1046" s="19">
        <v>86.083333333333329</v>
      </c>
      <c r="C1046" s="19">
        <f>((VLOOKUP(ROUND($A1046 + (C$9/12),5),'main sheet'!$G:$M, 4, 0) - VLOOKUP(ROUND($A1046 + (C$9/12) + (1/12),5),'main sheet'!$G:$M, 4, 0)) / VLOOKUP(ROUND($A1046,5),'main sheet'!$G:$M, 4, 0)) * C$11</f>
        <v>1.2301923146335492E-2</v>
      </c>
      <c r="D1046" s="19">
        <f>((VLOOKUP(ROUND($A1046 + (D$9/12),5),'main sheet'!$G:$M, 4, 0) - VLOOKUP(ROUND($A1046 + (D$9/12) + (1/12),5),'main sheet'!$G:$M, 4, 0)) / VLOOKUP(ROUND($A1046,5),'main sheet'!$G:$M, 4, 0)) * D$11</f>
        <v>1.2289989072902598E-2</v>
      </c>
      <c r="E1046" s="19">
        <f>((VLOOKUP(ROUND($A1046 + (E$9/12),5),'main sheet'!$G:$M, 4, 0) - VLOOKUP(ROUND($A1046 + (E$9/12) + (1/12),5),'main sheet'!$G:$M, 4, 0)) / VLOOKUP(ROUND($A1046,5),'main sheet'!$G:$M, 4, 0)) * E$11</f>
        <v>1.2278066576692609E-2</v>
      </c>
      <c r="F1046" s="19">
        <f>((VLOOKUP(ROUND($A1046 + (F$9/12),5),'main sheet'!$G:$M, 4, 0) - VLOOKUP(ROUND($A1046 + (F$9/12) + (1/12),5),'main sheet'!$G:$M, 4, 0)) / VLOOKUP(ROUND($A1046,5),'main sheet'!$G:$M, 4, 0)) * F$11</f>
        <v>1.2266155646475038E-2</v>
      </c>
      <c r="G1046" s="19">
        <f>((VLOOKUP(ROUND($A1046 + (G$9/12),5),'main sheet'!$G:$M, 4, 0) - VLOOKUP(ROUND($A1046 + (G$9/12) + (1/12),5),'main sheet'!$G:$M, 4, 0)) / VLOOKUP(ROUND($A1046,5),'main sheet'!$G:$M, 4, 0)) * G$11</f>
        <v>1.225425627102918E-2</v>
      </c>
      <c r="H1046" s="19">
        <f>((VLOOKUP(ROUND($A1046 + (H$9/12),5),'main sheet'!$G:$M, 4, 0) - VLOOKUP(ROUND($A1046 + (H$9/12) + (1/12),5),'main sheet'!$G:$M, 4, 0)) / VLOOKUP(ROUND($A1046,5),'main sheet'!$G:$M, 4, 0)) * H$11</f>
        <v>1.2242368439145774E-2</v>
      </c>
      <c r="I1046" s="19">
        <f>((VLOOKUP(ROUND($A1046 + (I$9/12),5),'main sheet'!$G:$M, 4, 0) - VLOOKUP(ROUND($A1046 + (I$9/12) + (1/12),5),'main sheet'!$G:$M, 4, 0)) / VLOOKUP(ROUND($A1046,5),'main sheet'!$G:$M, 4, 0)) * I$11</f>
        <v>1.2230492139626981E-2</v>
      </c>
      <c r="J1046" s="19">
        <f>((VLOOKUP(ROUND($A1046 + (J$9/12),5),'main sheet'!$G:$M, 4, 0) - VLOOKUP(ROUND($A1046 + (J$9/12) + (1/12),5),'main sheet'!$G:$M, 4, 0)) / VLOOKUP(ROUND($A1046,5),'main sheet'!$G:$M, 4, 0)) * J$11</f>
        <v>1.2218627361284725E-2</v>
      </c>
      <c r="K1046" s="19">
        <f>((VLOOKUP(ROUND($A1046 + (K$9/12),5),'main sheet'!$G:$M, 4, 0) - VLOOKUP(ROUND($A1046 + (K$9/12) + (1/12),5),'main sheet'!$G:$M, 4, 0)) / VLOOKUP(ROUND($A1046,5),'main sheet'!$G:$M, 4, 0)) * K$11</f>
        <v>1.2206774092942333E-2</v>
      </c>
      <c r="L1046" s="19">
        <f>((VLOOKUP(ROUND($A1046 + (L$9/12),5),'main sheet'!$G:$M, 4, 0) - VLOOKUP(ROUND($A1046 + (L$9/12) + (1/12),5),'main sheet'!$G:$M, 4, 0)) / VLOOKUP(ROUND($A1046,5),'main sheet'!$G:$M, 4, 0)) * L$11</f>
        <v>1.2194932323434526E-2</v>
      </c>
      <c r="M1046" s="19">
        <f>((VLOOKUP(ROUND($A1046 + (M$9/12),5),'main sheet'!$G:$M, 4, 0) - VLOOKUP(ROUND($A1046 + (M$9/12) + (1/12),5),'main sheet'!$G:$M, 4, 0)) / VLOOKUP(ROUND($A1046,5),'main sheet'!$G:$M, 4, 0)) * M$11</f>
        <v>1.1498520373715159E-2</v>
      </c>
      <c r="N1046" s="19">
        <f>((VLOOKUP(ROUND($A1046 + (N$9/12),5),'main sheet'!$G:$M, 4, 0) - VLOOKUP(ROUND($A1046 + (N$9/12) + (1/12),5),'main sheet'!$G:$M, 4, 0)) / VLOOKUP(ROUND($A1046,5),'main sheet'!$G:$M, 4, 0)) * N$11</f>
        <v>1.1490912294266754E-2</v>
      </c>
      <c r="O1046" s="19">
        <f>((VLOOKUP(ROUND($A1046 + (O$9/12),5),'main sheet'!$G:$M, 4, 0) - VLOOKUP(ROUND($A1046 + (O$9/12) + (1/12),5),'main sheet'!$G:$M, 4, 0)) / VLOOKUP(ROUND($A1046,5),'main sheet'!$G:$M, 4, 0)) * O$11</f>
        <v>1.1483309248758957E-2</v>
      </c>
      <c r="P1046" s="19">
        <f>((VLOOKUP(ROUND($A1046 + (P$9/12),5),'main sheet'!$G:$M, 4, 0) - VLOOKUP(ROUND($A1046 + (P$9/12) + (1/12),5),'main sheet'!$G:$M, 4, 0)) / VLOOKUP(ROUND($A1046,5),'main sheet'!$G:$M, 4, 0)) * P$11</f>
        <v>1.1475711233861671E-2</v>
      </c>
      <c r="Q1046" s="19">
        <f>((VLOOKUP(ROUND($A1046 + (Q$9/12),5),'main sheet'!$G:$M, 4, 0) - VLOOKUP(ROUND($A1046 + (Q$9/12) + (1/12),5),'main sheet'!$G:$M, 4, 0)) / VLOOKUP(ROUND($A1046,5),'main sheet'!$G:$M, 4, 0)) * Q$11</f>
        <v>1.1468118246245896E-2</v>
      </c>
      <c r="R1046" s="19">
        <f>((VLOOKUP(ROUND($A1046 + (R$9/12),5),'main sheet'!$G:$M, 4, 0) - VLOOKUP(ROUND($A1046 + (R$9/12) + (1/12),5),'main sheet'!$G:$M, 4, 0)) / VLOOKUP(ROUND($A1046,5),'main sheet'!$G:$M, 4, 0)) * R$11</f>
        <v>1.1460530282585663E-2</v>
      </c>
      <c r="S1046" s="19">
        <f>((VLOOKUP(ROUND($A1046 + (S$9/12),5),'main sheet'!$G:$M, 4, 0) - VLOOKUP(ROUND($A1046 + (S$9/12) + (1/12),5),'main sheet'!$G:$M, 4, 0)) / VLOOKUP(ROUND($A1046,5),'main sheet'!$G:$M, 4, 0)) * S$11</f>
        <v>1.1452947339556558E-2</v>
      </c>
      <c r="T1046" s="19">
        <f>((VLOOKUP(ROUND($A1046 + (T$9/12),5),'main sheet'!$G:$M, 4, 0) - VLOOKUP(ROUND($A1046 + (T$9/12) + (1/12),5),'main sheet'!$G:$M, 4, 0)) / VLOOKUP(ROUND($A1046,5),'main sheet'!$G:$M, 4, 0)) * T$11</f>
        <v>1.1445369413836642E-2</v>
      </c>
      <c r="U1046" s="19">
        <f>((VLOOKUP(ROUND($A1046 + (U$9/12),5),'main sheet'!$G:$M, 4, 0) - VLOOKUP(ROUND($A1046 + (U$9/12) + (1/12),5),'main sheet'!$G:$M, 4, 0)) / VLOOKUP(ROUND($A1046,5),'main sheet'!$G:$M, 4, 0)) * U$11</f>
        <v>1.1437796502106459E-2</v>
      </c>
      <c r="V1046" s="19">
        <f>((VLOOKUP(ROUND($A1046 + (V$9/12),5),'main sheet'!$G:$M, 4, 0) - VLOOKUP(ROUND($A1046 + (V$9/12) + (1/12),5),'main sheet'!$G:$M, 4, 0)) / VLOOKUP(ROUND($A1046,5),'main sheet'!$G:$M, 4, 0)) * V$11</f>
        <v>1.1430228601048184E-2</v>
      </c>
      <c r="W1046" s="19">
        <f>((VLOOKUP(ROUND($A1046 + (W$9/12),5),'main sheet'!$G:$M, 4, 0) - VLOOKUP(ROUND($A1046 + (W$9/12) + (1/12),5),'main sheet'!$G:$M, 4, 0)) / VLOOKUP(ROUND($A1046,5),'main sheet'!$G:$M, 4, 0)) * W$11</f>
        <v>1.1422665707346472E-2</v>
      </c>
      <c r="X1046" s="19">
        <f>((VLOOKUP(ROUND($A1046 + (X$9/12),5),'main sheet'!$G:$M, 4, 0) - VLOOKUP(ROUND($A1046 + (X$9/12) + (1/12),5),'main sheet'!$G:$M, 4, 0)) / VLOOKUP(ROUND($A1046,5),'main sheet'!$G:$M, 4, 0)) * X$11</f>
        <v>1.1415107817688444E-2</v>
      </c>
      <c r="Y1046" s="19">
        <f>((VLOOKUP(ROUND($A1046 + (Y$9/12),5),'main sheet'!$G:$M, 4, 0) - VLOOKUP(ROUND($A1046 + (Y$9/12) + (1/12),5),'main sheet'!$G:$M, 4, 0)) / VLOOKUP(ROUND($A1046,5),'main sheet'!$G:$M, 4, 0)) * Y$11</f>
        <v>1.0557250096434387E-2</v>
      </c>
      <c r="Z1046" s="19">
        <f>((VLOOKUP(ROUND($A1046 + (Z$9/12),5),'main sheet'!$G:$M, 4, 0) - VLOOKUP(ROUND($A1046 + (Z$9/12) + (1/12),5),'main sheet'!$G:$M, 4, 0)) / VLOOKUP(ROUND($A1046,5),'main sheet'!$G:$M, 4, 0)) * Z$11</f>
        <v>1.0550264815295439E-2</v>
      </c>
      <c r="AA1046" s="19">
        <f>((VLOOKUP(ROUND($A1046 + (AA$9/12),5),'main sheet'!$G:$M, 4, 0) - VLOOKUP(ROUND($A1046 + (AA$9/12) + (1/12),5),'main sheet'!$G:$M, 4, 0)) / VLOOKUP(ROUND($A1046,5),'main sheet'!$G:$M, 4, 0)) * AA$11</f>
        <v>1.054328415601845E-2</v>
      </c>
      <c r="AB1046" s="19">
        <f>((VLOOKUP(ROUND($A1046 + (AB$9/12),5),'main sheet'!$G:$M, 4, 0) - VLOOKUP(ROUND($A1046 + (AB$9/12) + (1/12),5),'main sheet'!$G:$M, 4, 0)) / VLOOKUP(ROUND($A1046,5),'main sheet'!$G:$M, 4, 0)) * AB$11</f>
        <v>1.0536308115545328E-2</v>
      </c>
      <c r="AC1046" s="19">
        <f>((VLOOKUP(ROUND($A1046 + (AC$9/12),5),'main sheet'!$G:$M, 4, 0) - VLOOKUP(ROUND($A1046 + (AC$9/12) + (1/12),5),'main sheet'!$G:$M, 4, 0)) / VLOOKUP(ROUND($A1046,5),'main sheet'!$G:$M, 4, 0)) * AC$11</f>
        <v>1.0529336690820009E-2</v>
      </c>
      <c r="AD1046" s="19">
        <f>((VLOOKUP(ROUND($A1046 + (AD$9/12),5),'main sheet'!$G:$M, 4, 0) - VLOOKUP(ROUND($A1046 + (AD$9/12) + (1/12),5),'main sheet'!$G:$M, 4, 0)) / VLOOKUP(ROUND($A1046,5),'main sheet'!$G:$M, 4, 0)) * AD$11</f>
        <v>1.0522369878788452E-2</v>
      </c>
      <c r="AE1046" s="19">
        <f>((VLOOKUP(ROUND($A1046 + (AE$9/12),5),'main sheet'!$G:$M, 4, 0) - VLOOKUP(ROUND($A1046 + (AE$9/12) + (1/12),5),'main sheet'!$G:$M, 4, 0)) / VLOOKUP(ROUND($A1046,5),'main sheet'!$G:$M, 4, 0)) * AE$11</f>
        <v>1.0515407676398631E-2</v>
      </c>
      <c r="AF1046" s="19">
        <f>((VLOOKUP(ROUND($A1046 + (AF$9/12),5),'main sheet'!$G:$M, 4, 0) - VLOOKUP(ROUND($A1046 + (AF$9/12) + (1/12),5),'main sheet'!$G:$M, 4, 0)) / VLOOKUP(ROUND($A1046,5),'main sheet'!$G:$M, 4, 0)) * AF$11</f>
        <v>1.0508450080600546E-2</v>
      </c>
      <c r="AH1046" s="18">
        <f t="shared" si="32"/>
        <v>86.083333333333329</v>
      </c>
      <c r="AI1046" s="19">
        <f t="shared" si="33"/>
        <v>0.34422747364078737</v>
      </c>
    </row>
    <row r="1047" spans="1:35" x14ac:dyDescent="0.3">
      <c r="A1047" s="19">
        <v>86.166666666666671</v>
      </c>
      <c r="C1047" s="19">
        <f>((VLOOKUP(ROUND($A1047 + (C$9/12),5),'main sheet'!$G:$M, 4, 0) - VLOOKUP(ROUND($A1047 + (C$9/12) + (1/12),5),'main sheet'!$G:$M, 4, 0)) / VLOOKUP(ROUND($A1047,5),'main sheet'!$G:$M, 4, 0)) * C$11</f>
        <v>1.2455446817429381E-2</v>
      </c>
      <c r="D1047" s="19">
        <f>((VLOOKUP(ROUND($A1047 + (D$9/12),5),'main sheet'!$G:$M, 4, 0) - VLOOKUP(ROUND($A1047 + (D$9/12) + (1/12),5),'main sheet'!$G:$M, 4, 0)) / VLOOKUP(ROUND($A1047,5),'main sheet'!$G:$M, 4, 0)) * D$11</f>
        <v>1.2443363810960161E-2</v>
      </c>
      <c r="E1047" s="19">
        <f>((VLOOKUP(ROUND($A1047 + (E$9/12),5),'main sheet'!$G:$M, 4, 0) - VLOOKUP(ROUND($A1047 + (E$9/12) + (1/12),5),'main sheet'!$G:$M, 4, 0)) / VLOOKUP(ROUND($A1047,5),'main sheet'!$G:$M, 4, 0)) * E$11</f>
        <v>1.2431292526194078E-2</v>
      </c>
      <c r="F1047" s="19">
        <f>((VLOOKUP(ROUND($A1047 + (F$9/12),5),'main sheet'!$G:$M, 4, 0) - VLOOKUP(ROUND($A1047 + (F$9/12) + (1/12),5),'main sheet'!$G:$M, 4, 0)) / VLOOKUP(ROUND($A1047,5),'main sheet'!$G:$M, 4, 0)) * F$11</f>
        <v>1.2419232951759361E-2</v>
      </c>
      <c r="G1047" s="19">
        <f>((VLOOKUP(ROUND($A1047 + (G$9/12),5),'main sheet'!$G:$M, 4, 0) - VLOOKUP(ROUND($A1047 + (G$9/12) + (1/12),5),'main sheet'!$G:$M, 4, 0)) / VLOOKUP(ROUND($A1047,5),'main sheet'!$G:$M, 4, 0)) * G$11</f>
        <v>1.2407185076295844E-2</v>
      </c>
      <c r="H1047" s="19">
        <f>((VLOOKUP(ROUND($A1047 + (H$9/12),5),'main sheet'!$G:$M, 4, 0) - VLOOKUP(ROUND($A1047 + (H$9/12) + (1/12),5),'main sheet'!$G:$M, 4, 0)) / VLOOKUP(ROUND($A1047,5),'main sheet'!$G:$M, 4, 0)) * H$11</f>
        <v>1.2395148888454936E-2</v>
      </c>
      <c r="I1047" s="19">
        <f>((VLOOKUP(ROUND($A1047 + (I$9/12),5),'main sheet'!$G:$M, 4, 0) - VLOOKUP(ROUND($A1047 + (I$9/12) + (1/12),5),'main sheet'!$G:$M, 4, 0)) / VLOOKUP(ROUND($A1047,5),'main sheet'!$G:$M, 4, 0)) * I$11</f>
        <v>1.2383124376897932E-2</v>
      </c>
      <c r="J1047" s="19">
        <f>((VLOOKUP(ROUND($A1047 + (J$9/12),5),'main sheet'!$G:$M, 4, 0) - VLOOKUP(ROUND($A1047 + (J$9/12) + (1/12),5),'main sheet'!$G:$M, 4, 0)) / VLOOKUP(ROUND($A1047,5),'main sheet'!$G:$M, 4, 0)) * J$11</f>
        <v>1.2371111530297694E-2</v>
      </c>
      <c r="K1047" s="19">
        <f>((VLOOKUP(ROUND($A1047 + (K$9/12),5),'main sheet'!$G:$M, 4, 0) - VLOOKUP(ROUND($A1047 + (K$9/12) + (1/12),5),'main sheet'!$G:$M, 4, 0)) / VLOOKUP(ROUND($A1047,5),'main sheet'!$G:$M, 4, 0)) * K$11</f>
        <v>1.2359110337338625E-2</v>
      </c>
      <c r="L1047" s="19">
        <f>((VLOOKUP(ROUND($A1047 + (L$9/12),5),'main sheet'!$G:$M, 4, 0) - VLOOKUP(ROUND($A1047 + (L$9/12) + (1/12),5),'main sheet'!$G:$M, 4, 0)) / VLOOKUP(ROUND($A1047,5),'main sheet'!$G:$M, 4, 0)) * L$11</f>
        <v>1.1610235021511896E-2</v>
      </c>
      <c r="M1047" s="19">
        <f>((VLOOKUP(ROUND($A1047 + (M$9/12),5),'main sheet'!$G:$M, 4, 0) - VLOOKUP(ROUND($A1047 + (M$9/12) + (1/12),5),'main sheet'!$G:$M, 4, 0)) / VLOOKUP(ROUND($A1047,5),'main sheet'!$G:$M, 4, 0)) * M$11</f>
        <v>1.164201786097176E-2</v>
      </c>
      <c r="N1047" s="19">
        <f>((VLOOKUP(ROUND($A1047 + (N$9/12),5),'main sheet'!$G:$M, 4, 0) - VLOOKUP(ROUND($A1047 + (N$9/12) + (1/12),5),'main sheet'!$G:$M, 4, 0)) / VLOOKUP(ROUND($A1047,5),'main sheet'!$G:$M, 4, 0)) * N$11</f>
        <v>1.1634314835369195E-2</v>
      </c>
      <c r="O1047" s="19">
        <f>((VLOOKUP(ROUND($A1047 + (O$9/12),5),'main sheet'!$G:$M, 4, 0) - VLOOKUP(ROUND($A1047 + (O$9/12) + (1/12),5),'main sheet'!$G:$M, 4, 0)) / VLOOKUP(ROUND($A1047,5),'main sheet'!$G:$M, 4, 0)) * O$11</f>
        <v>1.1626616906529701E-2</v>
      </c>
      <c r="P1047" s="19">
        <f>((VLOOKUP(ROUND($A1047 + (P$9/12),5),'main sheet'!$G:$M, 4, 0) - VLOOKUP(ROUND($A1047 + (P$9/12) + (1/12),5),'main sheet'!$G:$M, 4, 0)) / VLOOKUP(ROUND($A1047,5),'main sheet'!$G:$M, 4, 0)) * P$11</f>
        <v>1.16189240710805E-2</v>
      </c>
      <c r="Q1047" s="19">
        <f>((VLOOKUP(ROUND($A1047 + (Q$9/12),5),'main sheet'!$G:$M, 4, 0) - VLOOKUP(ROUND($A1047 + (Q$9/12) + (1/12),5),'main sheet'!$G:$M, 4, 0)) / VLOOKUP(ROUND($A1047,5),'main sheet'!$G:$M, 4, 0)) * Q$11</f>
        <v>1.1611236325651888E-2</v>
      </c>
      <c r="R1047" s="19">
        <f>((VLOOKUP(ROUND($A1047 + (R$9/12),5),'main sheet'!$G:$M, 4, 0) - VLOOKUP(ROUND($A1047 + (R$9/12) + (1/12),5),'main sheet'!$G:$M, 4, 0)) / VLOOKUP(ROUND($A1047,5),'main sheet'!$G:$M, 4, 0)) * R$11</f>
        <v>1.1603553666875733E-2</v>
      </c>
      <c r="S1047" s="19">
        <f>((VLOOKUP(ROUND($A1047 + (S$9/12),5),'main sheet'!$G:$M, 4, 0) - VLOOKUP(ROUND($A1047 + (S$9/12) + (1/12),5),'main sheet'!$G:$M, 4, 0)) / VLOOKUP(ROUND($A1047,5),'main sheet'!$G:$M, 4, 0)) * S$11</f>
        <v>1.1595876091386417E-2</v>
      </c>
      <c r="T1047" s="19">
        <f>((VLOOKUP(ROUND($A1047 + (T$9/12),5),'main sheet'!$G:$M, 4, 0) - VLOOKUP(ROUND($A1047 + (T$9/12) + (1/12),5),'main sheet'!$G:$M, 4, 0)) / VLOOKUP(ROUND($A1047,5),'main sheet'!$G:$M, 4, 0)) * T$11</f>
        <v>1.1588203595820823E-2</v>
      </c>
      <c r="U1047" s="19">
        <f>((VLOOKUP(ROUND($A1047 + (U$9/12),5),'main sheet'!$G:$M, 4, 0) - VLOOKUP(ROUND($A1047 + (U$9/12) + (1/12),5),'main sheet'!$G:$M, 4, 0)) / VLOOKUP(ROUND($A1047,5),'main sheet'!$G:$M, 4, 0)) * U$11</f>
        <v>1.1580536176817507E-2</v>
      </c>
      <c r="V1047" s="19">
        <f>((VLOOKUP(ROUND($A1047 + (V$9/12),5),'main sheet'!$G:$M, 4, 0) - VLOOKUP(ROUND($A1047 + (V$9/12) + (1/12),5),'main sheet'!$G:$M, 4, 0)) / VLOOKUP(ROUND($A1047,5),'main sheet'!$G:$M, 4, 0)) * V$11</f>
        <v>1.1572873831017523E-2</v>
      </c>
      <c r="W1047" s="19">
        <f>((VLOOKUP(ROUND($A1047 + (W$9/12),5),'main sheet'!$G:$M, 4, 0) - VLOOKUP(ROUND($A1047 + (W$9/12) + (1/12),5),'main sheet'!$G:$M, 4, 0)) / VLOOKUP(ROUND($A1047,5),'main sheet'!$G:$M, 4, 0)) * W$11</f>
        <v>1.1565216555064428E-2</v>
      </c>
      <c r="X1047" s="19">
        <f>((VLOOKUP(ROUND($A1047 + (X$9/12),5),'main sheet'!$G:$M, 4, 0) - VLOOKUP(ROUND($A1047 + (X$9/12) + (1/12),5),'main sheet'!$G:$M, 4, 0)) / VLOOKUP(ROUND($A1047,5),'main sheet'!$G:$M, 4, 0)) * X$11</f>
        <v>1.0696077999547363E-2</v>
      </c>
      <c r="Y1047" s="19">
        <f>((VLOOKUP(ROUND($A1047 + (Y$9/12),5),'main sheet'!$G:$M, 4, 0) - VLOOKUP(ROUND($A1047 + (Y$9/12) + (1/12),5),'main sheet'!$G:$M, 4, 0)) / VLOOKUP(ROUND($A1047,5),'main sheet'!$G:$M, 4, 0)) * Y$11</f>
        <v>1.0689000861918865E-2</v>
      </c>
      <c r="Z1047" s="19">
        <f>((VLOOKUP(ROUND($A1047 + (Z$9/12),5),'main sheet'!$G:$M, 4, 0) - VLOOKUP(ROUND($A1047 + (Z$9/12) + (1/12),5),'main sheet'!$G:$M, 4, 0)) / VLOOKUP(ROUND($A1047,5),'main sheet'!$G:$M, 4, 0)) * Z$11</f>
        <v>1.0681928406929836E-2</v>
      </c>
      <c r="AA1047" s="19">
        <f>((VLOOKUP(ROUND($A1047 + (AA$9/12),5),'main sheet'!$G:$M, 4, 0) - VLOOKUP(ROUND($A1047 + (AA$9/12) + (1/12),5),'main sheet'!$G:$M, 4, 0)) / VLOOKUP(ROUND($A1047,5),'main sheet'!$G:$M, 4, 0)) * AA$11</f>
        <v>1.0674860631481976E-2</v>
      </c>
      <c r="AB1047" s="19">
        <f>((VLOOKUP(ROUND($A1047 + (AB$9/12),5),'main sheet'!$G:$M, 4, 0) - VLOOKUP(ROUND($A1047 + (AB$9/12) + (1/12),5),'main sheet'!$G:$M, 4, 0)) / VLOOKUP(ROUND($A1047,5),'main sheet'!$G:$M, 4, 0)) * AB$11</f>
        <v>1.0667797532479028E-2</v>
      </c>
      <c r="AC1047" s="19">
        <f>((VLOOKUP(ROUND($A1047 + (AC$9/12),5),'main sheet'!$G:$M, 4, 0) - VLOOKUP(ROUND($A1047 + (AC$9/12) + (1/12),5),'main sheet'!$G:$M, 4, 0)) / VLOOKUP(ROUND($A1047,5),'main sheet'!$G:$M, 4, 0)) * AC$11</f>
        <v>1.0660739106826793E-2</v>
      </c>
      <c r="AD1047" s="19">
        <f>((VLOOKUP(ROUND($A1047 + (AD$9/12),5),'main sheet'!$G:$M, 4, 0) - VLOOKUP(ROUND($A1047 + (AD$9/12) + (1/12),5),'main sheet'!$G:$M, 4, 0)) / VLOOKUP(ROUND($A1047,5),'main sheet'!$G:$M, 4, 0)) * AD$11</f>
        <v>1.0653685351433115E-2</v>
      </c>
      <c r="AE1047" s="19">
        <f>((VLOOKUP(ROUND($A1047 + (AE$9/12),5),'main sheet'!$G:$M, 4, 0) - VLOOKUP(ROUND($A1047 + (AE$9/12) + (1/12),5),'main sheet'!$G:$M, 4, 0)) / VLOOKUP(ROUND($A1047,5),'main sheet'!$G:$M, 4, 0)) * AE$11</f>
        <v>1.0646636263207878E-2</v>
      </c>
      <c r="AF1047" s="19">
        <f>((VLOOKUP(ROUND($A1047 + (AF$9/12),5),'main sheet'!$G:$M, 4, 0) - VLOOKUP(ROUND($A1047 + (AF$9/12) + (1/12),5),'main sheet'!$G:$M, 4, 0)) / VLOOKUP(ROUND($A1047,5),'main sheet'!$G:$M, 4, 0)) * AF$11</f>
        <v>1.0639591839063021E-2</v>
      </c>
      <c r="AH1047" s="18">
        <f t="shared" si="32"/>
        <v>86.166666666666671</v>
      </c>
      <c r="AI1047" s="19">
        <f t="shared" si="33"/>
        <v>0.34692493924661333</v>
      </c>
    </row>
    <row r="1048" spans="1:35" x14ac:dyDescent="0.3">
      <c r="A1048" s="19">
        <v>86.25</v>
      </c>
      <c r="C1048" s="19">
        <f>((VLOOKUP(ROUND($A1048 + (C$9/12),5),'main sheet'!$G:$M, 4, 0) - VLOOKUP(ROUND($A1048 + (C$9/12) + (1/12),5),'main sheet'!$G:$M, 4, 0)) / VLOOKUP(ROUND($A1048,5),'main sheet'!$G:$M, 4, 0)) * C$11</f>
        <v>1.2612850755653609E-2</v>
      </c>
      <c r="D1048" s="19">
        <f>((VLOOKUP(ROUND($A1048 + (D$9/12),5),'main sheet'!$G:$M, 4, 0) - VLOOKUP(ROUND($A1048 + (D$9/12) + (1/12),5),'main sheet'!$G:$M, 4, 0)) / VLOOKUP(ROUND($A1048,5),'main sheet'!$G:$M, 4, 0)) * D$11</f>
        <v>1.2600615051908494E-2</v>
      </c>
      <c r="E1048" s="19">
        <f>((VLOOKUP(ROUND($A1048 + (E$9/12),5),'main sheet'!$G:$M, 4, 0) - VLOOKUP(ROUND($A1048 + (E$9/12) + (1/12),5),'main sheet'!$G:$M, 4, 0)) / VLOOKUP(ROUND($A1048,5),'main sheet'!$G:$M, 4, 0)) * E$11</f>
        <v>1.2588391217997298E-2</v>
      </c>
      <c r="F1048" s="19">
        <f>((VLOOKUP(ROUND($A1048 + (F$9/12),5),'main sheet'!$G:$M, 4, 0) - VLOOKUP(ROUND($A1048 + (F$9/12) + (1/12),5),'main sheet'!$G:$M, 4, 0)) / VLOOKUP(ROUND($A1048,5),'main sheet'!$G:$M, 4, 0)) * F$11</f>
        <v>1.2576179242405117E-2</v>
      </c>
      <c r="G1048" s="19">
        <f>((VLOOKUP(ROUND($A1048 + (G$9/12),5),'main sheet'!$G:$M, 4, 0) - VLOOKUP(ROUND($A1048 + (G$9/12) + (1/12),5),'main sheet'!$G:$M, 4, 0)) / VLOOKUP(ROUND($A1048,5),'main sheet'!$G:$M, 4, 0)) * G$11</f>
        <v>1.2563979113628793E-2</v>
      </c>
      <c r="H1048" s="19">
        <f>((VLOOKUP(ROUND($A1048 + (H$9/12),5),'main sheet'!$G:$M, 4, 0) - VLOOKUP(ROUND($A1048 + (H$9/12) + (1/12),5),'main sheet'!$G:$M, 4, 0)) / VLOOKUP(ROUND($A1048,5),'main sheet'!$G:$M, 4, 0)) * H$11</f>
        <v>1.2551790820175176E-2</v>
      </c>
      <c r="I1048" s="19">
        <f>((VLOOKUP(ROUND($A1048 + (I$9/12),5),'main sheet'!$G:$M, 4, 0) - VLOOKUP(ROUND($A1048 + (I$9/12) + (1/12),5),'main sheet'!$G:$M, 4, 0)) / VLOOKUP(ROUND($A1048,5),'main sheet'!$G:$M, 4, 0)) * I$11</f>
        <v>1.253961435056284E-2</v>
      </c>
      <c r="J1048" s="19">
        <f>((VLOOKUP(ROUND($A1048 + (J$9/12),5),'main sheet'!$G:$M, 4, 0) - VLOOKUP(ROUND($A1048 + (J$9/12) + (1/12),5),'main sheet'!$G:$M, 4, 0)) / VLOOKUP(ROUND($A1048,5),'main sheet'!$G:$M, 4, 0)) * J$11</f>
        <v>1.2527449693322071E-2</v>
      </c>
      <c r="K1048" s="19">
        <f>((VLOOKUP(ROUND($A1048 + (K$9/12),5),'main sheet'!$G:$M, 4, 0) - VLOOKUP(ROUND($A1048 + (K$9/12) + (1/12),5),'main sheet'!$G:$M, 4, 0)) / VLOOKUP(ROUND($A1048,5),'main sheet'!$G:$M, 4, 0)) * K$11</f>
        <v>1.1768374194396618E-2</v>
      </c>
      <c r="L1048" s="19">
        <f>((VLOOKUP(ROUND($A1048 + (L$9/12),5),'main sheet'!$G:$M, 4, 0) - VLOOKUP(ROUND($A1048 + (L$9/12) + (1/12),5),'main sheet'!$G:$M, 4, 0)) / VLOOKUP(ROUND($A1048,5),'main sheet'!$G:$M, 4, 0)) * L$11</f>
        <v>1.1756957715838855E-2</v>
      </c>
      <c r="M1048" s="19">
        <f>((VLOOKUP(ROUND($A1048 + (M$9/12),5),'main sheet'!$G:$M, 4, 0) - VLOOKUP(ROUND($A1048 + (M$9/12) + (1/12),5),'main sheet'!$G:$M, 4, 0)) / VLOOKUP(ROUND($A1048,5),'main sheet'!$G:$M, 4, 0)) * M$11</f>
        <v>1.1789142206413092E-2</v>
      </c>
      <c r="N1048" s="19">
        <f>((VLOOKUP(ROUND($A1048 + (N$9/12),5),'main sheet'!$G:$M, 4, 0) - VLOOKUP(ROUND($A1048 + (N$9/12) + (1/12),5),'main sheet'!$G:$M, 4, 0)) / VLOOKUP(ROUND($A1048,5),'main sheet'!$G:$M, 4, 0)) * N$11</f>
        <v>1.1781341834919985E-2</v>
      </c>
      <c r="O1048" s="19">
        <f>((VLOOKUP(ROUND($A1048 + (O$9/12),5),'main sheet'!$G:$M, 4, 0) - VLOOKUP(ROUND($A1048 + (O$9/12) + (1/12),5),'main sheet'!$G:$M, 4, 0)) / VLOOKUP(ROUND($A1048,5),'main sheet'!$G:$M, 4, 0)) * O$11</f>
        <v>1.1773546624599094E-2</v>
      </c>
      <c r="P1048" s="19">
        <f>((VLOOKUP(ROUND($A1048 + (P$9/12),5),'main sheet'!$G:$M, 4, 0) - VLOOKUP(ROUND($A1048 + (P$9/12) + (1/12),5),'main sheet'!$G:$M, 4, 0)) / VLOOKUP(ROUND($A1048,5),'main sheet'!$G:$M, 4, 0)) * P$11</f>
        <v>1.1765756572035869E-2</v>
      </c>
      <c r="Q1048" s="19">
        <f>((VLOOKUP(ROUND($A1048 + (Q$9/12),5),'main sheet'!$G:$M, 4, 0) - VLOOKUP(ROUND($A1048 + (Q$9/12) + (1/12),5),'main sheet'!$G:$M, 4, 0)) / VLOOKUP(ROUND($A1048,5),'main sheet'!$G:$M, 4, 0)) * Q$11</f>
        <v>1.175797167381736E-2</v>
      </c>
      <c r="R1048" s="19">
        <f>((VLOOKUP(ROUND($A1048 + (R$9/12),5),'main sheet'!$G:$M, 4, 0) - VLOOKUP(ROUND($A1048 + (R$9/12) + (1/12),5),'main sheet'!$G:$M, 4, 0)) / VLOOKUP(ROUND($A1048,5),'main sheet'!$G:$M, 4, 0)) * R$11</f>
        <v>1.1750191926533159E-2</v>
      </c>
      <c r="S1048" s="19">
        <f>((VLOOKUP(ROUND($A1048 + (S$9/12),5),'main sheet'!$G:$M, 4, 0) - VLOOKUP(ROUND($A1048 + (S$9/12) + (1/12),5),'main sheet'!$G:$M, 4, 0)) / VLOOKUP(ROUND($A1048,5),'main sheet'!$G:$M, 4, 0)) * S$11</f>
        <v>1.1742417326775391E-2</v>
      </c>
      <c r="T1048" s="19">
        <f>((VLOOKUP(ROUND($A1048 + (T$9/12),5),'main sheet'!$G:$M, 4, 0) - VLOOKUP(ROUND($A1048 + (T$9/12) + (1/12),5),'main sheet'!$G:$M, 4, 0)) / VLOOKUP(ROUND($A1048,5),'main sheet'!$G:$M, 4, 0)) * T$11</f>
        <v>1.173464787113788E-2</v>
      </c>
      <c r="U1048" s="19">
        <f>((VLOOKUP(ROUND($A1048 + (U$9/12),5),'main sheet'!$G:$M, 4, 0) - VLOOKUP(ROUND($A1048 + (U$9/12) + (1/12),5),'main sheet'!$G:$M, 4, 0)) / VLOOKUP(ROUND($A1048,5),'main sheet'!$G:$M, 4, 0)) * U$11</f>
        <v>1.1726883556216977E-2</v>
      </c>
      <c r="V1048" s="19">
        <f>((VLOOKUP(ROUND($A1048 + (V$9/12),5),'main sheet'!$G:$M, 4, 0) - VLOOKUP(ROUND($A1048 + (V$9/12) + (1/12),5),'main sheet'!$G:$M, 4, 0)) / VLOOKUP(ROUND($A1048,5),'main sheet'!$G:$M, 4, 0)) * V$11</f>
        <v>1.1719124378611577E-2</v>
      </c>
      <c r="W1048" s="19">
        <f>((VLOOKUP(ROUND($A1048 + (W$9/12),5),'main sheet'!$G:$M, 4, 0) - VLOOKUP(ROUND($A1048 + (W$9/12) + (1/12),5),'main sheet'!$G:$M, 4, 0)) / VLOOKUP(ROUND($A1048,5),'main sheet'!$G:$M, 4, 0)) * W$11</f>
        <v>1.0838419483389271E-2</v>
      </c>
      <c r="X1048" s="19">
        <f>((VLOOKUP(ROUND($A1048 + (X$9/12),5),'main sheet'!$G:$M, 4, 0) - VLOOKUP(ROUND($A1048 + (X$9/12) + (1/12),5),'main sheet'!$G:$M, 4, 0)) / VLOOKUP(ROUND($A1048,5),'main sheet'!$G:$M, 4, 0)) * X$11</f>
        <v>1.0831248164485035E-2</v>
      </c>
      <c r="Y1048" s="19">
        <f>((VLOOKUP(ROUND($A1048 + (Y$9/12),5),'main sheet'!$G:$M, 4, 0) - VLOOKUP(ROUND($A1048 + (Y$9/12) + (1/12),5),'main sheet'!$G:$M, 4, 0)) / VLOOKUP(ROUND($A1048,5),'main sheet'!$G:$M, 4, 0)) * Y$11</f>
        <v>1.0824081590535993E-2</v>
      </c>
      <c r="Z1048" s="19">
        <f>((VLOOKUP(ROUND($A1048 + (Z$9/12),5),'main sheet'!$G:$M, 4, 0) - VLOOKUP(ROUND($A1048 + (Z$9/12) + (1/12),5),'main sheet'!$G:$M, 4, 0)) / VLOOKUP(ROUND($A1048,5),'main sheet'!$G:$M, 4, 0)) * Z$11</f>
        <v>1.0816919758402609E-2</v>
      </c>
      <c r="AA1048" s="19">
        <f>((VLOOKUP(ROUND($A1048 + (AA$9/12),5),'main sheet'!$G:$M, 4, 0) - VLOOKUP(ROUND($A1048 + (AA$9/12) + (1/12),5),'main sheet'!$G:$M, 4, 0)) / VLOOKUP(ROUND($A1048,5),'main sheet'!$G:$M, 4, 0)) * AA$11</f>
        <v>1.0809762664947431E-2</v>
      </c>
      <c r="AB1048" s="19">
        <f>((VLOOKUP(ROUND($A1048 + (AB$9/12),5),'main sheet'!$G:$M, 4, 0) - VLOOKUP(ROUND($A1048 + (AB$9/12) + (1/12),5),'main sheet'!$G:$M, 4, 0)) / VLOOKUP(ROUND($A1048,5),'main sheet'!$G:$M, 4, 0)) * AB$11</f>
        <v>1.0802610307035075E-2</v>
      </c>
      <c r="AC1048" s="19">
        <f>((VLOOKUP(ROUND($A1048 + (AC$9/12),5),'main sheet'!$G:$M, 4, 0) - VLOOKUP(ROUND($A1048 + (AC$9/12) + (1/12),5),'main sheet'!$G:$M, 4, 0)) / VLOOKUP(ROUND($A1048,5),'main sheet'!$G:$M, 4, 0)) * AC$11</f>
        <v>1.0795462681532237E-2</v>
      </c>
      <c r="AD1048" s="19">
        <f>((VLOOKUP(ROUND($A1048 + (AD$9/12),5),'main sheet'!$G:$M, 4, 0) - VLOOKUP(ROUND($A1048 + (AD$9/12) + (1/12),5),'main sheet'!$G:$M, 4, 0)) / VLOOKUP(ROUND($A1048,5),'main sheet'!$G:$M, 4, 0)) * AD$11</f>
        <v>1.0788319785307681E-2</v>
      </c>
      <c r="AE1048" s="19">
        <f>((VLOOKUP(ROUND($A1048 + (AE$9/12),5),'main sheet'!$G:$M, 4, 0) - VLOOKUP(ROUND($A1048 + (AE$9/12) + (1/12),5),'main sheet'!$G:$M, 4, 0)) / VLOOKUP(ROUND($A1048,5),'main sheet'!$G:$M, 4, 0)) * AE$11</f>
        <v>1.0781181615232248E-2</v>
      </c>
      <c r="AF1048" s="19">
        <f>((VLOOKUP(ROUND($A1048 + (AF$9/12),5),'main sheet'!$G:$M, 4, 0) - VLOOKUP(ROUND($A1048 + (AF$9/12) + (1/12),5),'main sheet'!$G:$M, 4, 0)) / VLOOKUP(ROUND($A1048,5),'main sheet'!$G:$M, 4, 0)) * AF$11</f>
        <v>1.0774048168178844E-2</v>
      </c>
      <c r="AH1048" s="18">
        <f t="shared" si="32"/>
        <v>86.25</v>
      </c>
      <c r="AI1048" s="19">
        <f t="shared" si="33"/>
        <v>0.34968928034599572</v>
      </c>
    </row>
    <row r="1049" spans="1:35" x14ac:dyDescent="0.3">
      <c r="A1049" s="19">
        <v>86.333333333333329</v>
      </c>
      <c r="C1049" s="19">
        <f>((VLOOKUP(ROUND($A1049 + (C$9/12),5),'main sheet'!$G:$M, 4, 0) - VLOOKUP(ROUND($A1049 + (C$9/12) + (1/12),5),'main sheet'!$G:$M, 4, 0)) / VLOOKUP(ROUND($A1049,5),'main sheet'!$G:$M, 4, 0)) * C$11</f>
        <v>1.2774283952844369E-2</v>
      </c>
      <c r="D1049" s="19">
        <f>((VLOOKUP(ROUND($A1049 + (D$9/12),5),'main sheet'!$G:$M, 4, 0) - VLOOKUP(ROUND($A1049 + (D$9/12) + (1/12),5),'main sheet'!$G:$M, 4, 0)) / VLOOKUP(ROUND($A1049,5),'main sheet'!$G:$M, 4, 0)) * D$11</f>
        <v>1.2761891643045937E-2</v>
      </c>
      <c r="E1049" s="19">
        <f>((VLOOKUP(ROUND($A1049 + (E$9/12),5),'main sheet'!$G:$M, 4, 0) - VLOOKUP(ROUND($A1049 + (E$9/12) + (1/12),5),'main sheet'!$G:$M, 4, 0)) / VLOOKUP(ROUND($A1049,5),'main sheet'!$G:$M, 4, 0)) * E$11</f>
        <v>1.2749511355004673E-2</v>
      </c>
      <c r="F1049" s="19">
        <f>((VLOOKUP(ROUND($A1049 + (F$9/12),5),'main sheet'!$G:$M, 4, 0) - VLOOKUP(ROUND($A1049 + (F$9/12) + (1/12),5),'main sheet'!$G:$M, 4, 0)) / VLOOKUP(ROUND($A1049,5),'main sheet'!$G:$M, 4, 0)) * F$11</f>
        <v>1.2737143077058873E-2</v>
      </c>
      <c r="G1049" s="19">
        <f>((VLOOKUP(ROUND($A1049 + (G$9/12),5),'main sheet'!$G:$M, 4, 0) - VLOOKUP(ROUND($A1049 + (G$9/12) + (1/12),5),'main sheet'!$G:$M, 4, 0)) / VLOOKUP(ROUND($A1049,5),'main sheet'!$G:$M, 4, 0)) * G$11</f>
        <v>1.2724786797556982E-2</v>
      </c>
      <c r="H1049" s="19">
        <f>((VLOOKUP(ROUND($A1049 + (H$9/12),5),'main sheet'!$G:$M, 4, 0) - VLOOKUP(ROUND($A1049 + (H$9/12) + (1/12),5),'main sheet'!$G:$M, 4, 0)) / VLOOKUP(ROUND($A1049,5),'main sheet'!$G:$M, 4, 0)) * H$11</f>
        <v>1.2712442504859336E-2</v>
      </c>
      <c r="I1049" s="19">
        <f>((VLOOKUP(ROUND($A1049 + (I$9/12),5),'main sheet'!$G:$M, 4, 0) - VLOOKUP(ROUND($A1049 + (I$9/12) + (1/12),5),'main sheet'!$G:$M, 4, 0)) / VLOOKUP(ROUND($A1049,5),'main sheet'!$G:$M, 4, 0)) * I$11</f>
        <v>1.270011018733813E-2</v>
      </c>
      <c r="J1049" s="19">
        <f>((VLOOKUP(ROUND($A1049 + (J$9/12),5),'main sheet'!$G:$M, 4, 0) - VLOOKUP(ROUND($A1049 + (J$9/12) + (1/12),5),'main sheet'!$G:$M, 4, 0)) / VLOOKUP(ROUND($A1049,5),'main sheet'!$G:$M, 4, 0)) * J$11</f>
        <v>1.1930572674686944E-2</v>
      </c>
      <c r="K1049" s="19">
        <f>((VLOOKUP(ROUND($A1049 + (K$9/12),5),'main sheet'!$G:$M, 4, 0) - VLOOKUP(ROUND($A1049 + (K$9/12) + (1/12),5),'main sheet'!$G:$M, 4, 0)) / VLOOKUP(ROUND($A1049,5),'main sheet'!$G:$M, 4, 0)) * K$11</f>
        <v>1.1918998847676308E-2</v>
      </c>
      <c r="L1049" s="19">
        <f>((VLOOKUP(ROUND($A1049 + (L$9/12),5),'main sheet'!$G:$M, 4, 0) - VLOOKUP(ROUND($A1049 + (L$9/12) + (1/12),5),'main sheet'!$G:$M, 4, 0)) / VLOOKUP(ROUND($A1049,5),'main sheet'!$G:$M, 4, 0)) * L$11</f>
        <v>1.1907436248413974E-2</v>
      </c>
      <c r="M1049" s="19">
        <f>((VLOOKUP(ROUND($A1049 + (M$9/12),5),'main sheet'!$G:$M, 4, 0) - VLOOKUP(ROUND($A1049 + (M$9/12) + (1/12),5),'main sheet'!$G:$M, 4, 0)) / VLOOKUP(ROUND($A1049,5),'main sheet'!$G:$M, 4, 0)) * M$11</f>
        <v>1.1940032671652572E-2</v>
      </c>
      <c r="N1049" s="19">
        <f>((VLOOKUP(ROUND($A1049 + (N$9/12),5),'main sheet'!$G:$M, 4, 0) - VLOOKUP(ROUND($A1049 + (N$9/12) + (1/12),5),'main sheet'!$G:$M, 4, 0)) / VLOOKUP(ROUND($A1049,5),'main sheet'!$G:$M, 4, 0)) * N$11</f>
        <v>1.1932132462387956E-2</v>
      </c>
      <c r="O1049" s="19">
        <f>((VLOOKUP(ROUND($A1049 + (O$9/12),5),'main sheet'!$G:$M, 4, 0) - VLOOKUP(ROUND($A1049 + (O$9/12) + (1/12),5),'main sheet'!$G:$M, 4, 0)) / VLOOKUP(ROUND($A1049,5),'main sheet'!$G:$M, 4, 0)) * O$11</f>
        <v>1.1924237480354323E-2</v>
      </c>
      <c r="P1049" s="19">
        <f>((VLOOKUP(ROUND($A1049 + (P$9/12),5),'main sheet'!$G:$M, 4, 0) - VLOOKUP(ROUND($A1049 + (P$9/12) + (1/12),5),'main sheet'!$G:$M, 4, 0)) / VLOOKUP(ROUND($A1049,5),'main sheet'!$G:$M, 4, 0)) * P$11</f>
        <v>1.1916347722092747E-2</v>
      </c>
      <c r="Q1049" s="19">
        <f>((VLOOKUP(ROUND($A1049 + (Q$9/12),5),'main sheet'!$G:$M, 4, 0) - VLOOKUP(ROUND($A1049 + (Q$9/12) + (1/12),5),'main sheet'!$G:$M, 4, 0)) / VLOOKUP(ROUND($A1049,5),'main sheet'!$G:$M, 4, 0)) * Q$11</f>
        <v>1.1908463184146888E-2</v>
      </c>
      <c r="R1049" s="19">
        <f>((VLOOKUP(ROUND($A1049 + (R$9/12),5),'main sheet'!$G:$M, 4, 0) - VLOOKUP(ROUND($A1049 + (R$9/12) + (1/12),5),'main sheet'!$G:$M, 4, 0)) / VLOOKUP(ROUND($A1049,5),'main sheet'!$G:$M, 4, 0)) * R$11</f>
        <v>1.1900583863062968E-2</v>
      </c>
      <c r="S1049" s="19">
        <f>((VLOOKUP(ROUND($A1049 + (S$9/12),5),'main sheet'!$G:$M, 4, 0) - VLOOKUP(ROUND($A1049 + (S$9/12) + (1/12),5),'main sheet'!$G:$M, 4, 0)) / VLOOKUP(ROUND($A1049,5),'main sheet'!$G:$M, 4, 0)) * S$11</f>
        <v>1.1892709755388926E-2</v>
      </c>
      <c r="T1049" s="19">
        <f>((VLOOKUP(ROUND($A1049 + (T$9/12),5),'main sheet'!$G:$M, 4, 0) - VLOOKUP(ROUND($A1049 + (T$9/12) + (1/12),5),'main sheet'!$G:$M, 4, 0)) / VLOOKUP(ROUND($A1049,5),'main sheet'!$G:$M, 4, 0)) * T$11</f>
        <v>1.1884840857675272E-2</v>
      </c>
      <c r="U1049" s="19">
        <f>((VLOOKUP(ROUND($A1049 + (U$9/12),5),'main sheet'!$G:$M, 4, 0) - VLOOKUP(ROUND($A1049 + (U$9/12) + (1/12),5),'main sheet'!$G:$M, 4, 0)) / VLOOKUP(ROUND($A1049,5),'main sheet'!$G:$M, 4, 0)) * U$11</f>
        <v>1.1876977166475088E-2</v>
      </c>
      <c r="V1049" s="19">
        <f>((VLOOKUP(ROUND($A1049 + (V$9/12),5),'main sheet'!$G:$M, 4, 0) - VLOOKUP(ROUND($A1049 + (V$9/12) + (1/12),5),'main sheet'!$G:$M, 4, 0)) / VLOOKUP(ROUND($A1049,5),'main sheet'!$G:$M, 4, 0)) * V$11</f>
        <v>1.098440946320463E-2</v>
      </c>
      <c r="W1049" s="19">
        <f>((VLOOKUP(ROUND($A1049 + (W$9/12),5),'main sheet'!$G:$M, 4, 0) - VLOOKUP(ROUND($A1049 + (W$9/12) + (1/12),5),'main sheet'!$G:$M, 4, 0)) / VLOOKUP(ROUND($A1049,5),'main sheet'!$G:$M, 4, 0)) * W$11</f>
        <v>1.0977141548970818E-2</v>
      </c>
      <c r="X1049" s="19">
        <f>((VLOOKUP(ROUND($A1049 + (X$9/12),5),'main sheet'!$G:$M, 4, 0) - VLOOKUP(ROUND($A1049 + (X$9/12) + (1/12),5),'main sheet'!$G:$M, 4, 0)) / VLOOKUP(ROUND($A1049,5),'main sheet'!$G:$M, 4, 0)) * X$11</f>
        <v>1.09698784436052E-2</v>
      </c>
      <c r="Y1049" s="19">
        <f>((VLOOKUP(ROUND($A1049 + (Y$9/12),5),'main sheet'!$G:$M, 4, 0) - VLOOKUP(ROUND($A1049 + (Y$9/12) + (1/12),5),'main sheet'!$G:$M, 4, 0)) / VLOOKUP(ROUND($A1049,5),'main sheet'!$G:$M, 4, 0)) * Y$11</f>
        <v>1.0962620143925956E-2</v>
      </c>
      <c r="Z1049" s="19">
        <f>((VLOOKUP(ROUND($A1049 + (Z$9/12),5),'main sheet'!$G:$M, 4, 0) - VLOOKUP(ROUND($A1049 + (Z$9/12) + (1/12),5),'main sheet'!$G:$M, 4, 0)) / VLOOKUP(ROUND($A1049,5),'main sheet'!$G:$M, 4, 0)) * Z$11</f>
        <v>1.0955366646753366E-2</v>
      </c>
      <c r="AA1049" s="19">
        <f>((VLOOKUP(ROUND($A1049 + (AA$9/12),5),'main sheet'!$G:$M, 4, 0) - VLOOKUP(ROUND($A1049 + (AA$9/12) + (1/12),5),'main sheet'!$G:$M, 4, 0)) / VLOOKUP(ROUND($A1049,5),'main sheet'!$G:$M, 4, 0)) * AA$11</f>
        <v>1.0948117948909819E-2</v>
      </c>
      <c r="AB1049" s="19">
        <f>((VLOOKUP(ROUND($A1049 + (AB$9/12),5),'main sheet'!$G:$M, 4, 0) - VLOOKUP(ROUND($A1049 + (AB$9/12) + (1/12),5),'main sheet'!$G:$M, 4, 0)) / VLOOKUP(ROUND($A1049,5),'main sheet'!$G:$M, 4, 0)) * AB$11</f>
        <v>1.0940874047219801E-2</v>
      </c>
      <c r="AC1049" s="19">
        <f>((VLOOKUP(ROUND($A1049 + (AC$9/12),5),'main sheet'!$G:$M, 4, 0) - VLOOKUP(ROUND($A1049 + (AC$9/12) + (1/12),5),'main sheet'!$G:$M, 4, 0)) / VLOOKUP(ROUND($A1049,5),'main sheet'!$G:$M, 4, 0)) * AC$11</f>
        <v>1.0933634938509906E-2</v>
      </c>
      <c r="AD1049" s="19">
        <f>((VLOOKUP(ROUND($A1049 + (AD$9/12),5),'main sheet'!$G:$M, 4, 0) - VLOOKUP(ROUND($A1049 + (AD$9/12) + (1/12),5),'main sheet'!$G:$M, 4, 0)) / VLOOKUP(ROUND($A1049,5),'main sheet'!$G:$M, 4, 0)) * AD$11</f>
        <v>1.0926400619608824E-2</v>
      </c>
      <c r="AE1049" s="19">
        <f>((VLOOKUP(ROUND($A1049 + (AE$9/12),5),'main sheet'!$G:$M, 4, 0) - VLOOKUP(ROUND($A1049 + (AE$9/12) + (1/12),5),'main sheet'!$G:$M, 4, 0)) / VLOOKUP(ROUND($A1049,5),'main sheet'!$G:$M, 4, 0)) * AE$11</f>
        <v>1.0919171087347338E-2</v>
      </c>
      <c r="AF1049" s="19">
        <f>((VLOOKUP(ROUND($A1049 + (AF$9/12),5),'main sheet'!$G:$M, 4, 0) - VLOOKUP(ROUND($A1049 + (AF$9/12) + (1/12),5),'main sheet'!$G:$M, 4, 0)) / VLOOKUP(ROUND($A1049,5),'main sheet'!$G:$M, 4, 0)) * AF$11</f>
        <v>1.0911946338558338E-2</v>
      </c>
      <c r="AH1049" s="18">
        <f t="shared" si="32"/>
        <v>86.333333333333329</v>
      </c>
      <c r="AI1049" s="19">
        <f t="shared" si="33"/>
        <v>0.35252306367833625</v>
      </c>
    </row>
    <row r="1050" spans="1:35" x14ac:dyDescent="0.3">
      <c r="A1050" s="19">
        <v>86.416666666666671</v>
      </c>
      <c r="C1050" s="19">
        <f>((VLOOKUP(ROUND($A1050 + (C$9/12),5),'main sheet'!$G:$M, 4, 0) - VLOOKUP(ROUND($A1050 + (C$9/12) + (1/12),5),'main sheet'!$G:$M, 4, 0)) / VLOOKUP(ROUND($A1050,5),'main sheet'!$G:$M, 4, 0)) * C$11</f>
        <v>1.293990312758051E-2</v>
      </c>
      <c r="D1050" s="19">
        <f>((VLOOKUP(ROUND($A1050 + (D$9/12),5),'main sheet'!$G:$M, 4, 0) - VLOOKUP(ROUND($A1050 + (D$9/12) + (1/12),5),'main sheet'!$G:$M, 4, 0)) / VLOOKUP(ROUND($A1050,5),'main sheet'!$G:$M, 4, 0)) * D$11</f>
        <v>1.2927350150919502E-2</v>
      </c>
      <c r="E1050" s="19">
        <f>((VLOOKUP(ROUND($A1050 + (E$9/12),5),'main sheet'!$G:$M, 4, 0) - VLOOKUP(ROUND($A1050 + (E$9/12) + (1/12),5),'main sheet'!$G:$M, 4, 0)) / VLOOKUP(ROUND($A1050,5),'main sheet'!$G:$M, 4, 0)) * E$11</f>
        <v>1.2914809351878876E-2</v>
      </c>
      <c r="F1050" s="19">
        <f>((VLOOKUP(ROUND($A1050 + (F$9/12),5),'main sheet'!$G:$M, 4, 0) - VLOOKUP(ROUND($A1050 + (F$9/12) + (1/12),5),'main sheet'!$G:$M, 4, 0)) / VLOOKUP(ROUND($A1050,5),'main sheet'!$G:$M, 4, 0)) * F$11</f>
        <v>1.2902280718644563E-2</v>
      </c>
      <c r="G1050" s="19">
        <f>((VLOOKUP(ROUND($A1050 + (G$9/12),5),'main sheet'!$G:$M, 4, 0) - VLOOKUP(ROUND($A1050 + (G$9/12) + (1/12),5),'main sheet'!$G:$M, 4, 0)) / VLOOKUP(ROUND($A1050,5),'main sheet'!$G:$M, 4, 0)) * G$11</f>
        <v>1.2889764239414537E-2</v>
      </c>
      <c r="H1050" s="19">
        <f>((VLOOKUP(ROUND($A1050 + (H$9/12),5),'main sheet'!$G:$M, 4, 0) - VLOOKUP(ROUND($A1050 + (H$9/12) + (1/12),5),'main sheet'!$G:$M, 4, 0)) / VLOOKUP(ROUND($A1050,5),'main sheet'!$G:$M, 4, 0)) * H$11</f>
        <v>1.28772599023988E-2</v>
      </c>
      <c r="I1050" s="19">
        <f>((VLOOKUP(ROUND($A1050 + (I$9/12),5),'main sheet'!$G:$M, 4, 0) - VLOOKUP(ROUND($A1050 + (I$9/12) + (1/12),5),'main sheet'!$G:$M, 4, 0)) / VLOOKUP(ROUND($A1050,5),'main sheet'!$G:$M, 4, 0)) * I$11</f>
        <v>1.2096988360744418E-2</v>
      </c>
      <c r="J1050" s="19">
        <f>((VLOOKUP(ROUND($A1050 + (J$9/12),5),'main sheet'!$G:$M, 4, 0) - VLOOKUP(ROUND($A1050 + (J$9/12) + (1/12),5),'main sheet'!$G:$M, 4, 0)) / VLOOKUP(ROUND($A1050,5),'main sheet'!$G:$M, 4, 0)) * J$11</f>
        <v>1.2085253094177207E-2</v>
      </c>
      <c r="K1050" s="19">
        <f>((VLOOKUP(ROUND($A1050 + (K$9/12),5),'main sheet'!$G:$M, 4, 0) - VLOOKUP(ROUND($A1050 + (K$9/12) + (1/12),5),'main sheet'!$G:$M, 4, 0)) / VLOOKUP(ROUND($A1050,5),'main sheet'!$G:$M, 4, 0)) * K$11</f>
        <v>1.2073529211970515E-2</v>
      </c>
      <c r="L1050" s="19">
        <f>((VLOOKUP(ROUND($A1050 + (L$9/12),5),'main sheet'!$G:$M, 4, 0) - VLOOKUP(ROUND($A1050 + (L$9/12) + (1/12),5),'main sheet'!$G:$M, 4, 0)) / VLOOKUP(ROUND($A1050,5),'main sheet'!$G:$M, 4, 0)) * L$11</f>
        <v>1.2061816703081077E-2</v>
      </c>
      <c r="M1050" s="19">
        <f>((VLOOKUP(ROUND($A1050 + (M$9/12),5),'main sheet'!$G:$M, 4, 0) - VLOOKUP(ROUND($A1050 + (M$9/12) + (1/12),5),'main sheet'!$G:$M, 4, 0)) / VLOOKUP(ROUND($A1050,5),'main sheet'!$G:$M, 4, 0)) * M$11</f>
        <v>1.2094835740435156E-2</v>
      </c>
      <c r="N1050" s="19">
        <f>((VLOOKUP(ROUND($A1050 + (N$9/12),5),'main sheet'!$G:$M, 4, 0) - VLOOKUP(ROUND($A1050 + (N$9/12) + (1/12),5),'main sheet'!$G:$M, 4, 0)) / VLOOKUP(ROUND($A1050,5),'main sheet'!$G:$M, 4, 0)) * N$11</f>
        <v>1.2086833104596887E-2</v>
      </c>
      <c r="O1050" s="19">
        <f>((VLOOKUP(ROUND($A1050 + (O$9/12),5),'main sheet'!$G:$M, 4, 0) - VLOOKUP(ROUND($A1050 + (O$9/12) + (1/12),5),'main sheet'!$G:$M, 4, 0)) / VLOOKUP(ROUND($A1050,5),'main sheet'!$G:$M, 4, 0)) * O$11</f>
        <v>1.2078835763760598E-2</v>
      </c>
      <c r="P1050" s="19">
        <f>((VLOOKUP(ROUND($A1050 + (P$9/12),5),'main sheet'!$G:$M, 4, 0) - VLOOKUP(ROUND($A1050 + (P$9/12) + (1/12),5),'main sheet'!$G:$M, 4, 0)) / VLOOKUP(ROUND($A1050,5),'main sheet'!$G:$M, 4, 0)) * P$11</f>
        <v>1.2070843714422809E-2</v>
      </c>
      <c r="Q1050" s="19">
        <f>((VLOOKUP(ROUND($A1050 + (Q$9/12),5),'main sheet'!$G:$M, 4, 0) - VLOOKUP(ROUND($A1050 + (Q$9/12) + (1/12),5),'main sheet'!$G:$M, 4, 0)) / VLOOKUP(ROUND($A1050,5),'main sheet'!$G:$M, 4, 0)) * Q$11</f>
        <v>1.206285695308266E-2</v>
      </c>
      <c r="R1050" s="19">
        <f>((VLOOKUP(ROUND($A1050 + (R$9/12),5),'main sheet'!$G:$M, 4, 0) - VLOOKUP(ROUND($A1050 + (R$9/12) + (1/12),5),'main sheet'!$G:$M, 4, 0)) / VLOOKUP(ROUND($A1050,5),'main sheet'!$G:$M, 4, 0)) * R$11</f>
        <v>1.2054875476241012E-2</v>
      </c>
      <c r="S1050" s="19">
        <f>((VLOOKUP(ROUND($A1050 + (S$9/12),5),'main sheet'!$G:$M, 4, 0) - VLOOKUP(ROUND($A1050 + (S$9/12) + (1/12),5),'main sheet'!$G:$M, 4, 0)) / VLOOKUP(ROUND($A1050,5),'main sheet'!$G:$M, 4, 0)) * S$11</f>
        <v>1.2046899280401337E-2</v>
      </c>
      <c r="T1050" s="19">
        <f>((VLOOKUP(ROUND($A1050 + (T$9/12),5),'main sheet'!$G:$M, 4, 0) - VLOOKUP(ROUND($A1050 + (T$9/12) + (1/12),5),'main sheet'!$G:$M, 4, 0)) / VLOOKUP(ROUND($A1050,5),'main sheet'!$G:$M, 4, 0)) * T$11</f>
        <v>1.2038928362069719E-2</v>
      </c>
      <c r="U1050" s="19">
        <f>((VLOOKUP(ROUND($A1050 + (U$9/12),5),'main sheet'!$G:$M, 4, 0) - VLOOKUP(ROUND($A1050 + (U$9/12) + (1/12),5),'main sheet'!$G:$M, 4, 0)) / VLOOKUP(ROUND($A1050,5),'main sheet'!$G:$M, 4, 0)) * U$11</f>
        <v>1.1134189850969319E-2</v>
      </c>
      <c r="V1050" s="19">
        <f>((VLOOKUP(ROUND($A1050 + (V$9/12),5),'main sheet'!$G:$M, 4, 0) - VLOOKUP(ROUND($A1050 + (V$9/12) + (1/12),5),'main sheet'!$G:$M, 4, 0)) / VLOOKUP(ROUND($A1050,5),'main sheet'!$G:$M, 4, 0)) * V$11</f>
        <v>1.1126822833455004E-2</v>
      </c>
      <c r="W1050" s="19">
        <f>((VLOOKUP(ROUND($A1050 + (W$9/12),5),'main sheet'!$G:$M, 4, 0) - VLOOKUP(ROUND($A1050 + (W$9/12) + (1/12),5),'main sheet'!$G:$M, 4, 0)) / VLOOKUP(ROUND($A1050,5),'main sheet'!$G:$M, 4, 0)) * W$11</f>
        <v>1.111946069038129E-2</v>
      </c>
      <c r="X1050" s="19">
        <f>((VLOOKUP(ROUND($A1050 + (X$9/12),5),'main sheet'!$G:$M, 4, 0) - VLOOKUP(ROUND($A1050 + (X$9/12) + (1/12),5),'main sheet'!$G:$M, 4, 0)) / VLOOKUP(ROUND($A1050,5),'main sheet'!$G:$M, 4, 0)) * X$11</f>
        <v>1.1112103418522966E-2</v>
      </c>
      <c r="Y1050" s="19">
        <f>((VLOOKUP(ROUND($A1050 + (Y$9/12),5),'main sheet'!$G:$M, 4, 0) - VLOOKUP(ROUND($A1050 + (Y$9/12) + (1/12),5),'main sheet'!$G:$M, 4, 0)) / VLOOKUP(ROUND($A1050,5),'main sheet'!$G:$M, 4, 0)) * Y$11</f>
        <v>1.1104751014656957E-2</v>
      </c>
      <c r="Z1050" s="19">
        <f>((VLOOKUP(ROUND($A1050 + (Z$9/12),5),'main sheet'!$G:$M, 4, 0) - VLOOKUP(ROUND($A1050 + (Z$9/12) + (1/12),5),'main sheet'!$G:$M, 4, 0)) / VLOOKUP(ROUND($A1050,5),'main sheet'!$G:$M, 4, 0)) * Z$11</f>
        <v>1.1097403475562323E-2</v>
      </c>
      <c r="AA1050" s="19">
        <f>((VLOOKUP(ROUND($A1050 + (AA$9/12),5),'main sheet'!$G:$M, 4, 0) - VLOOKUP(ROUND($A1050 + (AA$9/12) + (1/12),5),'main sheet'!$G:$M, 4, 0)) / VLOOKUP(ROUND($A1050,5),'main sheet'!$G:$M, 4, 0)) * AA$11</f>
        <v>1.1090060798020251E-2</v>
      </c>
      <c r="AB1050" s="19">
        <f>((VLOOKUP(ROUND($A1050 + (AB$9/12),5),'main sheet'!$G:$M, 4, 0) - VLOOKUP(ROUND($A1050 + (AB$9/12) + (1/12),5),'main sheet'!$G:$M, 4, 0)) / VLOOKUP(ROUND($A1050,5),'main sheet'!$G:$M, 4, 0)) * AB$11</f>
        <v>1.1082722978814059E-2</v>
      </c>
      <c r="AC1050" s="19">
        <f>((VLOOKUP(ROUND($A1050 + (AC$9/12),5),'main sheet'!$G:$M, 4, 0) - VLOOKUP(ROUND($A1050 + (AC$9/12) + (1/12),5),'main sheet'!$G:$M, 4, 0)) / VLOOKUP(ROUND($A1050,5),'main sheet'!$G:$M, 4, 0)) * AC$11</f>
        <v>1.1075390014729194E-2</v>
      </c>
      <c r="AD1050" s="19">
        <f>((VLOOKUP(ROUND($A1050 + (AD$9/12),5),'main sheet'!$G:$M, 4, 0) - VLOOKUP(ROUND($A1050 + (AD$9/12) + (1/12),5),'main sheet'!$G:$M, 4, 0)) / VLOOKUP(ROUND($A1050,5),'main sheet'!$G:$M, 4, 0)) * AD$11</f>
        <v>1.1068061902553232E-2</v>
      </c>
      <c r="AE1050" s="19">
        <f>((VLOOKUP(ROUND($A1050 + (AE$9/12),5),'main sheet'!$G:$M, 4, 0) - VLOOKUP(ROUND($A1050 + (AE$9/12) + (1/12),5),'main sheet'!$G:$M, 4, 0)) / VLOOKUP(ROUND($A1050,5),'main sheet'!$G:$M, 4, 0)) * AE$11</f>
        <v>1.1060738639075869E-2</v>
      </c>
      <c r="AF1050" s="19">
        <f>((VLOOKUP(ROUND($A1050 + (AF$9/12),5),'main sheet'!$G:$M, 4, 0) - VLOOKUP(ROUND($A1050 + (AF$9/12) + (1/12),5),'main sheet'!$G:$M, 4, 0)) / VLOOKUP(ROUND($A1050,5),'main sheet'!$G:$M, 4, 0)) * AF$11</f>
        <v>1.105342022108893E-2</v>
      </c>
      <c r="AH1050" s="18">
        <f t="shared" si="32"/>
        <v>86.416666666666671</v>
      </c>
      <c r="AI1050" s="19">
        <f t="shared" si="33"/>
        <v>0.35542898909364951</v>
      </c>
    </row>
    <row r="1051" spans="1:35" x14ac:dyDescent="0.3">
      <c r="A1051" s="19">
        <v>86.5</v>
      </c>
      <c r="C1051" s="19">
        <f>((VLOOKUP(ROUND($A1051 + (C$9/12),5),'main sheet'!$G:$M, 4, 0) - VLOOKUP(ROUND($A1051 + (C$9/12) + (1/12),5),'main sheet'!$G:$M, 4, 0)) / VLOOKUP(ROUND($A1051,5),'main sheet'!$G:$M, 4, 0)) * C$11</f>
        <v>1.3109873232652539E-2</v>
      </c>
      <c r="D1051" s="19">
        <f>((VLOOKUP(ROUND($A1051 + (D$9/12),5),'main sheet'!$G:$M, 4, 0) - VLOOKUP(ROUND($A1051 + (D$9/12) + (1/12),5),'main sheet'!$G:$M, 4, 0)) / VLOOKUP(ROUND($A1051,5),'main sheet'!$G:$M, 4, 0)) * D$11</f>
        <v>1.3097155368299878E-2</v>
      </c>
      <c r="E1051" s="19">
        <f>((VLOOKUP(ROUND($A1051 + (E$9/12),5),'main sheet'!$G:$M, 4, 0) - VLOOKUP(ROUND($A1051 + (E$9/12) + (1/12),5),'main sheet'!$G:$M, 4, 0)) / VLOOKUP(ROUND($A1051,5),'main sheet'!$G:$M, 4, 0)) * E$11</f>
        <v>1.3084449841524263E-2</v>
      </c>
      <c r="F1051" s="19">
        <f>((VLOOKUP(ROUND($A1051 + (F$9/12),5),'main sheet'!$G:$M, 4, 0) - VLOOKUP(ROUND($A1051 + (F$9/12) + (1/12),5),'main sheet'!$G:$M, 4, 0)) / VLOOKUP(ROUND($A1051,5),'main sheet'!$G:$M, 4, 0)) * F$11</f>
        <v>1.3071756640357035E-2</v>
      </c>
      <c r="G1051" s="19">
        <f>((VLOOKUP(ROUND($A1051 + (G$9/12),5),'main sheet'!$G:$M, 4, 0) - VLOOKUP(ROUND($A1051 + (G$9/12) + (1/12),5),'main sheet'!$G:$M, 4, 0)) / VLOOKUP(ROUND($A1051,5),'main sheet'!$G:$M, 4, 0)) * G$11</f>
        <v>1.305907575284174E-2</v>
      </c>
      <c r="H1051" s="19">
        <f>((VLOOKUP(ROUND($A1051 + (H$9/12),5),'main sheet'!$G:$M, 4, 0) - VLOOKUP(ROUND($A1051 + (H$9/12) + (1/12),5),'main sheet'!$G:$M, 4, 0)) / VLOOKUP(ROUND($A1051,5),'main sheet'!$G:$M, 4, 0)) * H$11</f>
        <v>1.2267787447139919E-2</v>
      </c>
      <c r="I1051" s="19">
        <f>((VLOOKUP(ROUND($A1051 + (I$9/12),5),'main sheet'!$G:$M, 4, 0) - VLOOKUP(ROUND($A1051 + (I$9/12) + (1/12),5),'main sheet'!$G:$M, 4, 0)) / VLOOKUP(ROUND($A1051,5),'main sheet'!$G:$M, 4, 0)) * I$11</f>
        <v>1.2255886488687378E-2</v>
      </c>
      <c r="J1051" s="19">
        <f>((VLOOKUP(ROUND($A1051 + (J$9/12),5),'main sheet'!$G:$M, 4, 0) - VLOOKUP(ROUND($A1051 + (J$9/12) + (1/12),5),'main sheet'!$G:$M, 4, 0)) / VLOOKUP(ROUND($A1051,5),'main sheet'!$G:$M, 4, 0)) * J$11</f>
        <v>1.2243997075332753E-2</v>
      </c>
      <c r="K1051" s="19">
        <f>((VLOOKUP(ROUND($A1051 + (K$9/12),5),'main sheet'!$G:$M, 4, 0) - VLOOKUP(ROUND($A1051 + (K$9/12) + (1/12),5),'main sheet'!$G:$M, 4, 0)) / VLOOKUP(ROUND($A1051,5),'main sheet'!$G:$M, 4, 0)) * K$11</f>
        <v>1.2232119195876849E-2</v>
      </c>
      <c r="L1051" s="19">
        <f>((VLOOKUP(ROUND($A1051 + (L$9/12),5),'main sheet'!$G:$M, 4, 0) - VLOOKUP(ROUND($A1051 + (L$9/12) + (1/12),5),'main sheet'!$G:$M, 4, 0)) / VLOOKUP(ROUND($A1051,5),'main sheet'!$G:$M, 4, 0)) * L$11</f>
        <v>1.2220252839130166E-2</v>
      </c>
      <c r="M1051" s="19">
        <f>((VLOOKUP(ROUND($A1051 + (M$9/12),5),'main sheet'!$G:$M, 4, 0) - VLOOKUP(ROUND($A1051 + (M$9/12) + (1/12),5),'main sheet'!$G:$M, 4, 0)) / VLOOKUP(ROUND($A1051,5),'main sheet'!$G:$M, 4, 0)) * M$11</f>
        <v>1.2253705592965401E-2</v>
      </c>
      <c r="N1051" s="19">
        <f>((VLOOKUP(ROUND($A1051 + (N$9/12),5),'main sheet'!$G:$M, 4, 0) - VLOOKUP(ROUND($A1051 + (N$9/12) + (1/12),5),'main sheet'!$G:$M, 4, 0)) / VLOOKUP(ROUND($A1051,5),'main sheet'!$G:$M, 4, 0)) * N$11</f>
        <v>1.224559783973621E-2</v>
      </c>
      <c r="O1051" s="19">
        <f>((VLOOKUP(ROUND($A1051 + (O$9/12),5),'main sheet'!$G:$M, 4, 0) - VLOOKUP(ROUND($A1051 + (O$9/12) + (1/12),5),'main sheet'!$G:$M, 4, 0)) / VLOOKUP(ROUND($A1051,5),'main sheet'!$G:$M, 4, 0)) * O$11</f>
        <v>1.2237495451060681E-2</v>
      </c>
      <c r="P1051" s="19">
        <f>((VLOOKUP(ROUND($A1051 + (P$9/12),5),'main sheet'!$G:$M, 4, 0) - VLOOKUP(ROUND($A1051 + (P$9/12) + (1/12),5),'main sheet'!$G:$M, 4, 0)) / VLOOKUP(ROUND($A1051,5),'main sheet'!$G:$M, 4, 0)) * P$11</f>
        <v>1.2229398423389612E-2</v>
      </c>
      <c r="Q1051" s="19">
        <f>((VLOOKUP(ROUND($A1051 + (Q$9/12),5),'main sheet'!$G:$M, 4, 0) - VLOOKUP(ROUND($A1051 + (Q$9/12) + (1/12),5),'main sheet'!$G:$M, 4, 0)) / VLOOKUP(ROUND($A1051,5),'main sheet'!$G:$M, 4, 0)) * Q$11</f>
        <v>1.2221306753175565E-2</v>
      </c>
      <c r="R1051" s="19">
        <f>((VLOOKUP(ROUND($A1051 + (R$9/12),5),'main sheet'!$G:$M, 4, 0) - VLOOKUP(ROUND($A1051 + (R$9/12) + (1/12),5),'main sheet'!$G:$M, 4, 0)) / VLOOKUP(ROUND($A1051,5),'main sheet'!$G:$M, 4, 0)) * R$11</f>
        <v>1.2213220436873737E-2</v>
      </c>
      <c r="S1051" s="19">
        <f>((VLOOKUP(ROUND($A1051 + (S$9/12),5),'main sheet'!$G:$M, 4, 0) - VLOOKUP(ROUND($A1051 + (S$9/12) + (1/12),5),'main sheet'!$G:$M, 4, 0)) / VLOOKUP(ROUND($A1051,5),'main sheet'!$G:$M, 4, 0)) * S$11</f>
        <v>1.2205139470941968E-2</v>
      </c>
      <c r="T1051" s="19">
        <f>((VLOOKUP(ROUND($A1051 + (T$9/12),5),'main sheet'!$G:$M, 4, 0) - VLOOKUP(ROUND($A1051 + (T$9/12) + (1/12),5),'main sheet'!$G:$M, 4, 0)) / VLOOKUP(ROUND($A1051,5),'main sheet'!$G:$M, 4, 0)) * T$11</f>
        <v>1.1287910014913012E-2</v>
      </c>
      <c r="U1051" s="19">
        <f>((VLOOKUP(ROUND($A1051 + (U$9/12),5),'main sheet'!$G:$M, 4, 0) - VLOOKUP(ROUND($A1051 + (U$9/12) + (1/12),5),'main sheet'!$G:$M, 4, 0)) / VLOOKUP(ROUND($A1051,5),'main sheet'!$G:$M, 4, 0)) * U$11</f>
        <v>1.1280441287336697E-2</v>
      </c>
      <c r="V1051" s="19">
        <f>((VLOOKUP(ROUND($A1051 + (V$9/12),5),'main sheet'!$G:$M, 4, 0) - VLOOKUP(ROUND($A1051 + (V$9/12) + (1/12),5),'main sheet'!$G:$M, 4, 0)) / VLOOKUP(ROUND($A1051,5),'main sheet'!$G:$M, 4, 0)) * V$11</f>
        <v>1.1272977501498182E-2</v>
      </c>
      <c r="W1051" s="19">
        <f>((VLOOKUP(ROUND($A1051 + (W$9/12),5),'main sheet'!$G:$M, 4, 0) - VLOOKUP(ROUND($A1051 + (W$9/12) + (1/12),5),'main sheet'!$G:$M, 4, 0)) / VLOOKUP(ROUND($A1051,5),'main sheet'!$G:$M, 4, 0)) * W$11</f>
        <v>1.126551865412773E-2</v>
      </c>
      <c r="X1051" s="19">
        <f>((VLOOKUP(ROUND($A1051 + (X$9/12),5),'main sheet'!$G:$M, 4, 0) - VLOOKUP(ROUND($A1051 + (X$9/12) + (1/12),5),'main sheet'!$G:$M, 4, 0)) / VLOOKUP(ROUND($A1051,5),'main sheet'!$G:$M, 4, 0)) * X$11</f>
        <v>1.1258064741957768E-2</v>
      </c>
      <c r="Y1051" s="19">
        <f>((VLOOKUP(ROUND($A1051 + (Y$9/12),5),'main sheet'!$G:$M, 4, 0) - VLOOKUP(ROUND($A1051 + (Y$9/12) + (1/12),5),'main sheet'!$G:$M, 4, 0)) / VLOOKUP(ROUND($A1051,5),'main sheet'!$G:$M, 4, 0)) * Y$11</f>
        <v>1.1250615761722886E-2</v>
      </c>
      <c r="Z1051" s="19">
        <f>((VLOOKUP(ROUND($A1051 + (Z$9/12),5),'main sheet'!$G:$M, 4, 0) - VLOOKUP(ROUND($A1051 + (Z$9/12) + (1/12),5),'main sheet'!$G:$M, 4, 0)) / VLOOKUP(ROUND($A1051,5),'main sheet'!$G:$M, 4, 0)) * Z$11</f>
        <v>1.1243171710159833E-2</v>
      </c>
      <c r="AA1051" s="19">
        <f>((VLOOKUP(ROUND($A1051 + (AA$9/12),5),'main sheet'!$G:$M, 4, 0) - VLOOKUP(ROUND($A1051 + (AA$9/12) + (1/12),5),'main sheet'!$G:$M, 4, 0)) / VLOOKUP(ROUND($A1051,5),'main sheet'!$G:$M, 4, 0)) * AA$11</f>
        <v>1.1235732584007518E-2</v>
      </c>
      <c r="AB1051" s="19">
        <f>((VLOOKUP(ROUND($A1051 + (AB$9/12),5),'main sheet'!$G:$M, 4, 0) - VLOOKUP(ROUND($A1051 + (AB$9/12) + (1/12),5),'main sheet'!$G:$M, 4, 0)) / VLOOKUP(ROUND($A1051,5),'main sheet'!$G:$M, 4, 0)) * AB$11</f>
        <v>1.1228298380007006E-2</v>
      </c>
      <c r="AC1051" s="19">
        <f>((VLOOKUP(ROUND($A1051 + (AC$9/12),5),'main sheet'!$G:$M, 4, 0) - VLOOKUP(ROUND($A1051 + (AC$9/12) + (1/12),5),'main sheet'!$G:$M, 4, 0)) / VLOOKUP(ROUND($A1051,5),'main sheet'!$G:$M, 4, 0)) * AC$11</f>
        <v>1.122086909490152E-2</v>
      </c>
      <c r="AD1051" s="19">
        <f>((VLOOKUP(ROUND($A1051 + (AD$9/12),5),'main sheet'!$G:$M, 4, 0) - VLOOKUP(ROUND($A1051 + (AD$9/12) + (1/12),5),'main sheet'!$G:$M, 4, 0)) / VLOOKUP(ROUND($A1051,5),'main sheet'!$G:$M, 4, 0)) * AD$11</f>
        <v>1.1213444725436438E-2</v>
      </c>
      <c r="AE1051" s="19">
        <f>((VLOOKUP(ROUND($A1051 + (AE$9/12),5),'main sheet'!$G:$M, 4, 0) - VLOOKUP(ROUND($A1051 + (AE$9/12) + (1/12),5),'main sheet'!$G:$M, 4, 0)) / VLOOKUP(ROUND($A1051,5),'main sheet'!$G:$M, 4, 0)) * AE$11</f>
        <v>1.1206025268359289E-2</v>
      </c>
      <c r="AF1051" s="19">
        <f>((VLOOKUP(ROUND($A1051 + (AF$9/12),5),'main sheet'!$G:$M, 4, 0) - VLOOKUP(ROUND($A1051 + (AF$9/12) + (1/12),5),'main sheet'!$G:$M, 4, 0)) / VLOOKUP(ROUND($A1051,5),'main sheet'!$G:$M, 4, 0)) * AF$11</f>
        <v>9.9840883456374235E-3</v>
      </c>
      <c r="AH1051" s="18">
        <f t="shared" si="32"/>
        <v>86.5</v>
      </c>
      <c r="AI1051" s="19">
        <f t="shared" si="33"/>
        <v>0.35719537592005091</v>
      </c>
    </row>
    <row r="1052" spans="1:35" x14ac:dyDescent="0.3">
      <c r="A1052" s="19">
        <v>86.583333333333329</v>
      </c>
      <c r="C1052" s="19">
        <f>((VLOOKUP(ROUND($A1052 + (C$9/12),5),'main sheet'!$G:$M, 4, 0) - VLOOKUP(ROUND($A1052 + (C$9/12) + (1/12),5),'main sheet'!$G:$M, 4, 0)) / VLOOKUP(ROUND($A1052,5),'main sheet'!$G:$M, 4, 0)) * C$11</f>
        <v>1.3284368003056778E-2</v>
      </c>
      <c r="D1052" s="19">
        <f>((VLOOKUP(ROUND($A1052 + (D$9/12),5),'main sheet'!$G:$M, 4, 0) - VLOOKUP(ROUND($A1052 + (D$9/12) + (1/12),5),'main sheet'!$G:$M, 4, 0)) / VLOOKUP(ROUND($A1052,5),'main sheet'!$G:$M, 4, 0)) * D$11</f>
        <v>1.3271480861642204E-2</v>
      </c>
      <c r="E1052" s="19">
        <f>((VLOOKUP(ROUND($A1052 + (E$9/12),5),'main sheet'!$G:$M, 4, 0) - VLOOKUP(ROUND($A1052 + (E$9/12) + (1/12),5),'main sheet'!$G:$M, 4, 0)) / VLOOKUP(ROUND($A1052,5),'main sheet'!$G:$M, 4, 0)) * E$11</f>
        <v>1.3258606222020046E-2</v>
      </c>
      <c r="F1052" s="19">
        <f>((VLOOKUP(ROUND($A1052 + (F$9/12),5),'main sheet'!$G:$M, 4, 0) - VLOOKUP(ROUND($A1052 + (F$9/12) + (1/12),5),'main sheet'!$G:$M, 4, 0)) / VLOOKUP(ROUND($A1052,5),'main sheet'!$G:$M, 4, 0)) * F$11</f>
        <v>1.3245744072062941E-2</v>
      </c>
      <c r="G1052" s="19">
        <f>((VLOOKUP(ROUND($A1052 + (G$9/12),5),'main sheet'!$G:$M, 4, 0) - VLOOKUP(ROUND($A1052 + (G$9/12) + (1/12),5),'main sheet'!$G:$M, 4, 0)) / VLOOKUP(ROUND($A1052,5),'main sheet'!$G:$M, 4, 0)) * G$11</f>
        <v>1.2443144976773839E-2</v>
      </c>
      <c r="H1052" s="19">
        <f>((VLOOKUP(ROUND($A1052 + (H$9/12),5),'main sheet'!$G:$M, 4, 0) - VLOOKUP(ROUND($A1052 + (H$9/12) + (1/12),5),'main sheet'!$G:$M, 4, 0)) / VLOOKUP(ROUND($A1052,5),'main sheet'!$G:$M, 4, 0)) * H$11</f>
        <v>1.2431073904298416E-2</v>
      </c>
      <c r="I1052" s="19">
        <f>((VLOOKUP(ROUND($A1052 + (I$9/12),5),'main sheet'!$G:$M, 4, 0) - VLOOKUP(ROUND($A1052 + (I$9/12) + (1/12),5),'main sheet'!$G:$M, 4, 0)) / VLOOKUP(ROUND($A1052,5),'main sheet'!$G:$M, 4, 0)) * I$11</f>
        <v>1.2419014541948206E-2</v>
      </c>
      <c r="J1052" s="19">
        <f>((VLOOKUP(ROUND($A1052 + (J$9/12),5),'main sheet'!$G:$M, 4, 0) - VLOOKUP(ROUND($A1052 + (J$9/12) + (1/12),5),'main sheet'!$G:$M, 4, 0)) / VLOOKUP(ROUND($A1052,5),'main sheet'!$G:$M, 4, 0)) * J$11</f>
        <v>1.2406966878363939E-2</v>
      </c>
      <c r="K1052" s="19">
        <f>((VLOOKUP(ROUND($A1052 + (K$9/12),5),'main sheet'!$G:$M, 4, 0) - VLOOKUP(ROUND($A1052 + (K$9/12) + (1/12),5),'main sheet'!$G:$M, 4, 0)) / VLOOKUP(ROUND($A1052,5),'main sheet'!$G:$M, 4, 0)) * K$11</f>
        <v>1.2394930902196163E-2</v>
      </c>
      <c r="L1052" s="19">
        <f>((VLOOKUP(ROUND($A1052 + (L$9/12),5),'main sheet'!$G:$M, 4, 0) - VLOOKUP(ROUND($A1052 + (L$9/12) + (1/12),5),'main sheet'!$G:$M, 4, 0)) / VLOOKUP(ROUND($A1052,5),'main sheet'!$G:$M, 4, 0)) * L$11</f>
        <v>1.2382906602107335E-2</v>
      </c>
      <c r="M1052" s="19">
        <f>((VLOOKUP(ROUND($A1052 + (M$9/12),5),'main sheet'!$G:$M, 4, 0) - VLOOKUP(ROUND($A1052 + (M$9/12) + (1/12),5),'main sheet'!$G:$M, 4, 0)) / VLOOKUP(ROUND($A1052,5),'main sheet'!$G:$M, 4, 0)) * M$11</f>
        <v>1.2416804618112157E-2</v>
      </c>
      <c r="N1052" s="19">
        <f>((VLOOKUP(ROUND($A1052 + (N$9/12),5),'main sheet'!$G:$M, 4, 0) - VLOOKUP(ROUND($A1052 + (N$9/12) + (1/12),5),'main sheet'!$G:$M, 4, 0)) / VLOOKUP(ROUND($A1052,5),'main sheet'!$G:$M, 4, 0)) * N$11</f>
        <v>1.2408588949229287E-2</v>
      </c>
      <c r="O1052" s="19">
        <f>((VLOOKUP(ROUND($A1052 + (O$9/12),5),'main sheet'!$G:$M, 4, 0) - VLOOKUP(ROUND($A1052 + (O$9/12) + (1/12),5),'main sheet'!$G:$M, 4, 0)) / VLOOKUP(ROUND($A1052,5),'main sheet'!$G:$M, 4, 0)) * O$11</f>
        <v>1.2400378716303555E-2</v>
      </c>
      <c r="P1052" s="19">
        <f>((VLOOKUP(ROUND($A1052 + (P$9/12),5),'main sheet'!$G:$M, 4, 0) - VLOOKUP(ROUND($A1052 + (P$9/12) + (1/12),5),'main sheet'!$G:$M, 4, 0)) / VLOOKUP(ROUND($A1052,5),'main sheet'!$G:$M, 4, 0)) * P$11</f>
        <v>1.2392173915737917E-2</v>
      </c>
      <c r="Q1052" s="19">
        <f>((VLOOKUP(ROUND($A1052 + (Q$9/12),5),'main sheet'!$G:$M, 4, 0) - VLOOKUP(ROUND($A1052 + (Q$9/12) + (1/12),5),'main sheet'!$G:$M, 4, 0)) / VLOOKUP(ROUND($A1052,5),'main sheet'!$G:$M, 4, 0)) * Q$11</f>
        <v>1.2383974543938017E-2</v>
      </c>
      <c r="R1052" s="19">
        <f>((VLOOKUP(ROUND($A1052 + (R$9/12),5),'main sheet'!$G:$M, 4, 0) - VLOOKUP(ROUND($A1052 + (R$9/12) + (1/12),5),'main sheet'!$G:$M, 4, 0)) / VLOOKUP(ROUND($A1052,5),'main sheet'!$G:$M, 4, 0)) * R$11</f>
        <v>1.237578059731217E-2</v>
      </c>
      <c r="S1052" s="19">
        <f>((VLOOKUP(ROUND($A1052 + (S$9/12),5),'main sheet'!$G:$M, 4, 0) - VLOOKUP(ROUND($A1052 + (S$9/12) + (1/12),5),'main sheet'!$G:$M, 4, 0)) / VLOOKUP(ROUND($A1052,5),'main sheet'!$G:$M, 4, 0)) * S$11</f>
        <v>1.1445727275739575E-2</v>
      </c>
      <c r="T1052" s="19">
        <f>((VLOOKUP(ROUND($A1052 + (T$9/12),5),'main sheet'!$G:$M, 4, 0) - VLOOKUP(ROUND($A1052 + (T$9/12) + (1/12),5),'main sheet'!$G:$M, 4, 0)) / VLOOKUP(ROUND($A1052,5),'main sheet'!$G:$M, 4, 0)) * T$11</f>
        <v>1.1438154127227373E-2</v>
      </c>
      <c r="U1052" s="19">
        <f>((VLOOKUP(ROUND($A1052 + (U$9/12),5),'main sheet'!$G:$M, 4, 0) - VLOOKUP(ROUND($A1052 + (U$9/12) + (1/12),5),'main sheet'!$G:$M, 4, 0)) / VLOOKUP(ROUND($A1052,5),'main sheet'!$G:$M, 4, 0)) * U$11</f>
        <v>1.1430585989543841E-2</v>
      </c>
      <c r="V1052" s="19">
        <f>((VLOOKUP(ROUND($A1052 + (V$9/12),5),'main sheet'!$G:$M, 4, 0) - VLOOKUP(ROUND($A1052 + (V$9/12) + (1/12),5),'main sheet'!$G:$M, 4, 0)) / VLOOKUP(ROUND($A1052,5),'main sheet'!$G:$M, 4, 0)) * V$11</f>
        <v>1.142302285937353E-2</v>
      </c>
      <c r="W1052" s="19">
        <f>((VLOOKUP(ROUND($A1052 + (W$9/12),5),'main sheet'!$G:$M, 4, 0) - VLOOKUP(ROUND($A1052 + (W$9/12) + (1/12),5),'main sheet'!$G:$M, 4, 0)) / VLOOKUP(ROUND($A1052,5),'main sheet'!$G:$M, 4, 0)) * W$11</f>
        <v>1.1415464733403179E-2</v>
      </c>
      <c r="X1052" s="19">
        <f>((VLOOKUP(ROUND($A1052 + (X$9/12),5),'main sheet'!$G:$M, 4, 0) - VLOOKUP(ROUND($A1052 + (X$9/12) + (1/12),5),'main sheet'!$G:$M, 4, 0)) / VLOOKUP(ROUND($A1052,5),'main sheet'!$G:$M, 4, 0)) * X$11</f>
        <v>1.1407911608321726E-2</v>
      </c>
      <c r="Y1052" s="19">
        <f>((VLOOKUP(ROUND($A1052 + (Y$9/12),5),'main sheet'!$G:$M, 4, 0) - VLOOKUP(ROUND($A1052 + (Y$9/12) + (1/12),5),'main sheet'!$G:$M, 4, 0)) / VLOOKUP(ROUND($A1052,5),'main sheet'!$G:$M, 4, 0)) * Y$11</f>
        <v>1.1400363480820295E-2</v>
      </c>
      <c r="Z1052" s="19">
        <f>((VLOOKUP(ROUND($A1052 + (Z$9/12),5),'main sheet'!$G:$M, 4, 0) - VLOOKUP(ROUND($A1052 + (Z$9/12) + (1/12),5),'main sheet'!$G:$M, 4, 0)) / VLOOKUP(ROUND($A1052,5),'main sheet'!$G:$M, 4, 0)) * Z$11</f>
        <v>1.1392820347592199E-2</v>
      </c>
      <c r="AA1052" s="19">
        <f>((VLOOKUP(ROUND($A1052 + (AA$9/12),5),'main sheet'!$G:$M, 4, 0) - VLOOKUP(ROUND($A1052 + (AA$9/12) + (1/12),5),'main sheet'!$G:$M, 4, 0)) / VLOOKUP(ROUND($A1052,5),'main sheet'!$G:$M, 4, 0)) * AA$11</f>
        <v>1.1385282205332947E-2</v>
      </c>
      <c r="AB1052" s="19">
        <f>((VLOOKUP(ROUND($A1052 + (AB$9/12),5),'main sheet'!$G:$M, 4, 0) - VLOOKUP(ROUND($A1052 + (AB$9/12) + (1/12),5),'main sheet'!$G:$M, 4, 0)) / VLOOKUP(ROUND($A1052,5),'main sheet'!$G:$M, 4, 0)) * AB$11</f>
        <v>1.1377749050740222E-2</v>
      </c>
      <c r="AC1052" s="19">
        <f>((VLOOKUP(ROUND($A1052 + (AC$9/12),5),'main sheet'!$G:$M, 4, 0) - VLOOKUP(ROUND($A1052 + (AC$9/12) + (1/12),5),'main sheet'!$G:$M, 4, 0)) / VLOOKUP(ROUND($A1052,5),'main sheet'!$G:$M, 4, 0)) * AC$11</f>
        <v>1.13702208805139E-2</v>
      </c>
      <c r="AD1052" s="19">
        <f>((VLOOKUP(ROUND($A1052 + (AD$9/12),5),'main sheet'!$G:$M, 4, 0) - VLOOKUP(ROUND($A1052 + (AD$9/12) + (1/12),5),'main sheet'!$G:$M, 4, 0)) / VLOOKUP(ROUND($A1052,5),'main sheet'!$G:$M, 4, 0)) * AD$11</f>
        <v>1.136269769135604E-2</v>
      </c>
      <c r="AE1052" s="19">
        <f>((VLOOKUP(ROUND($A1052 + (AE$9/12),5),'main sheet'!$G:$M, 4, 0) - VLOOKUP(ROUND($A1052 + (AE$9/12) + (1/12),5),'main sheet'!$G:$M, 4, 0)) / VLOOKUP(ROUND($A1052,5),'main sheet'!$G:$M, 4, 0)) * AE$11</f>
        <v>1.012367676124999E-2</v>
      </c>
      <c r="AF1052" s="19">
        <f>((VLOOKUP(ROUND($A1052 + (AF$9/12),5),'main sheet'!$G:$M, 4, 0) - VLOOKUP(ROUND($A1052 + (AF$9/12) + (1/12),5),'main sheet'!$G:$M, 4, 0)) / VLOOKUP(ROUND($A1052,5),'main sheet'!$G:$M, 4, 0)) * AF$11</f>
        <v>1.0116978357054555E-2</v>
      </c>
      <c r="AH1052" s="18">
        <f t="shared" si="32"/>
        <v>86.583333333333329</v>
      </c>
      <c r="AI1052" s="19">
        <f t="shared" si="33"/>
        <v>0.3590065936733724</v>
      </c>
    </row>
    <row r="1053" spans="1:35" x14ac:dyDescent="0.3">
      <c r="A1053" s="19">
        <v>86.666666666666671</v>
      </c>
      <c r="C1053" s="19">
        <f>((VLOOKUP(ROUND($A1053 + (C$9/12),5),'main sheet'!$G:$M, 4, 0) - VLOOKUP(ROUND($A1053 + (C$9/12) + (1/12),5),'main sheet'!$G:$M, 4, 0)) / VLOOKUP(ROUND($A1053,5),'main sheet'!$G:$M, 4, 0)) * C$11</f>
        <v>1.34635705483415E-2</v>
      </c>
      <c r="D1053" s="19">
        <f>((VLOOKUP(ROUND($A1053 + (D$9/12),5),'main sheet'!$G:$M, 4, 0) - VLOOKUP(ROUND($A1053 + (D$9/12) + (1/12),5),'main sheet'!$G:$M, 4, 0)) / VLOOKUP(ROUND($A1053,5),'main sheet'!$G:$M, 4, 0)) * D$11</f>
        <v>1.3450509562861096E-2</v>
      </c>
      <c r="E1053" s="19">
        <f>((VLOOKUP(ROUND($A1053 + (E$9/12),5),'main sheet'!$G:$M, 4, 0) - VLOOKUP(ROUND($A1053 + (E$9/12) + (1/12),5),'main sheet'!$G:$M, 4, 0)) / VLOOKUP(ROUND($A1053,5),'main sheet'!$G:$M, 4, 0)) * E$11</f>
        <v>1.3437461247819528E-2</v>
      </c>
      <c r="F1053" s="19">
        <f>((VLOOKUP(ROUND($A1053 + (F$9/12),5),'main sheet'!$G:$M, 4, 0) - VLOOKUP(ROUND($A1053 + (F$9/12) + (1/12),5),'main sheet'!$G:$M, 4, 0)) / VLOOKUP(ROUND($A1053,5),'main sheet'!$G:$M, 4, 0)) * F$11</f>
        <v>1.2623245437684021E-2</v>
      </c>
      <c r="G1053" s="19">
        <f>((VLOOKUP(ROUND($A1053 + (G$9/12),5),'main sheet'!$G:$M, 4, 0) - VLOOKUP(ROUND($A1053 + (G$9/12) + (1/12),5),'main sheet'!$G:$M, 4, 0)) / VLOOKUP(ROUND($A1053,5),'main sheet'!$G:$M, 4, 0)) * G$11</f>
        <v>1.2610999650076648E-2</v>
      </c>
      <c r="H1053" s="19">
        <f>((VLOOKUP(ROUND($A1053 + (H$9/12),5),'main sheet'!$G:$M, 4, 0) - VLOOKUP(ROUND($A1053 + (H$9/12) + (1/12),5),'main sheet'!$G:$M, 4, 0)) / VLOOKUP(ROUND($A1053,5),'main sheet'!$G:$M, 4, 0)) * H$11</f>
        <v>1.2598765742085315E-2</v>
      </c>
      <c r="I1053" s="19">
        <f>((VLOOKUP(ROUND($A1053 + (I$9/12),5),'main sheet'!$G:$M, 4, 0) - VLOOKUP(ROUND($A1053 + (I$9/12) + (1/12),5),'main sheet'!$G:$M, 4, 0)) / VLOOKUP(ROUND($A1053,5),'main sheet'!$G:$M, 4, 0)) * I$11</f>
        <v>1.2586543702186341E-2</v>
      </c>
      <c r="J1053" s="19">
        <f>((VLOOKUP(ROUND($A1053 + (J$9/12),5),'main sheet'!$G:$M, 4, 0) - VLOOKUP(ROUND($A1053 + (J$9/12) + (1/12),5),'main sheet'!$G:$M, 4, 0)) / VLOOKUP(ROUND($A1053,5),'main sheet'!$G:$M, 4, 0)) * J$11</f>
        <v>1.2574333518866002E-2</v>
      </c>
      <c r="K1053" s="19">
        <f>((VLOOKUP(ROUND($A1053 + (K$9/12),5),'main sheet'!$G:$M, 4, 0) - VLOOKUP(ROUND($A1053 + (K$9/12) + (1/12),5),'main sheet'!$G:$M, 4, 0)) / VLOOKUP(ROUND($A1053,5),'main sheet'!$G:$M, 4, 0)) * K$11</f>
        <v>1.2562135180622661E-2</v>
      </c>
      <c r="L1053" s="19">
        <f>((VLOOKUP(ROUND($A1053 + (L$9/12),5),'main sheet'!$G:$M, 4, 0) - VLOOKUP(ROUND($A1053 + (L$9/12) + (1/12),5),'main sheet'!$G:$M, 4, 0)) / VLOOKUP(ROUND($A1053,5),'main sheet'!$G:$M, 4, 0)) * L$11</f>
        <v>1.2549948675965122E-2</v>
      </c>
      <c r="M1053" s="19">
        <f>((VLOOKUP(ROUND($A1053 + (M$9/12),5),'main sheet'!$G:$M, 4, 0) - VLOOKUP(ROUND($A1053 + (M$9/12) + (1/12),5),'main sheet'!$G:$M, 4, 0)) / VLOOKUP(ROUND($A1053,5),'main sheet'!$G:$M, 4, 0)) * M$11</f>
        <v>1.2584303967072939E-2</v>
      </c>
      <c r="N1053" s="19">
        <f>((VLOOKUP(ROUND($A1053 + (N$9/12),5),'main sheet'!$G:$M, 4, 0) - VLOOKUP(ROUND($A1053 + (N$9/12) + (1/12),5),'main sheet'!$G:$M, 4, 0)) / VLOOKUP(ROUND($A1053,5),'main sheet'!$G:$M, 4, 0)) * N$11</f>
        <v>1.2575977471030508E-2</v>
      </c>
      <c r="O1053" s="19">
        <f>((VLOOKUP(ROUND($A1053 + (O$9/12),5),'main sheet'!$G:$M, 4, 0) - VLOOKUP(ROUND($A1053 + (O$9/12) + (1/12),5),'main sheet'!$G:$M, 4, 0)) / VLOOKUP(ROUND($A1053,5),'main sheet'!$G:$M, 4, 0)) * O$11</f>
        <v>1.2567656484274509E-2</v>
      </c>
      <c r="P1053" s="19">
        <f>((VLOOKUP(ROUND($A1053 + (P$9/12),5),'main sheet'!$G:$M, 4, 0) - VLOOKUP(ROUND($A1053 + (P$9/12) + (1/12),5),'main sheet'!$G:$M, 4, 0)) / VLOOKUP(ROUND($A1053,5),'main sheet'!$G:$M, 4, 0)) * P$11</f>
        <v>1.2559341003159679E-2</v>
      </c>
      <c r="Q1053" s="19">
        <f>((VLOOKUP(ROUND($A1053 + (Q$9/12),5),'main sheet'!$G:$M, 4, 0) - VLOOKUP(ROUND($A1053 + (Q$9/12) + (1/12),5),'main sheet'!$G:$M, 4, 0)) / VLOOKUP(ROUND($A1053,5),'main sheet'!$G:$M, 4, 0)) * Q$11</f>
        <v>1.2551031024043476E-2</v>
      </c>
      <c r="R1053" s="19">
        <f>((VLOOKUP(ROUND($A1053 + (R$9/12),5),'main sheet'!$G:$M, 4, 0) - VLOOKUP(ROUND($A1053 + (R$9/12) + (1/12),5),'main sheet'!$G:$M, 4, 0)) / VLOOKUP(ROUND($A1053,5),'main sheet'!$G:$M, 4, 0)) * R$11</f>
        <v>1.1607807443010735E-2</v>
      </c>
      <c r="S1053" s="19">
        <f>((VLOOKUP(ROUND($A1053 + (S$9/12),5),'main sheet'!$G:$M, 4, 0) - VLOOKUP(ROUND($A1053 + (S$9/12) + (1/12),5),'main sheet'!$G:$M, 4, 0)) / VLOOKUP(ROUND($A1053,5),'main sheet'!$G:$M, 4, 0)) * S$11</f>
        <v>1.1600127052979664E-2</v>
      </c>
      <c r="T1053" s="19">
        <f>((VLOOKUP(ROUND($A1053 + (T$9/12),5),'main sheet'!$G:$M, 4, 0) - VLOOKUP(ROUND($A1053 + (T$9/12) + (1/12),5),'main sheet'!$G:$M, 4, 0)) / VLOOKUP(ROUND($A1053,5),'main sheet'!$G:$M, 4, 0)) * T$11</f>
        <v>1.1592451744734391E-2</v>
      </c>
      <c r="U1053" s="19">
        <f>((VLOOKUP(ROUND($A1053 + (U$9/12),5),'main sheet'!$G:$M, 4, 0) - VLOOKUP(ROUND($A1053 + (U$9/12) + (1/12),5),'main sheet'!$G:$M, 4, 0)) / VLOOKUP(ROUND($A1053,5),'main sheet'!$G:$M, 4, 0)) * U$11</f>
        <v>1.1584781514912518E-2</v>
      </c>
      <c r="V1053" s="19">
        <f>((VLOOKUP(ROUND($A1053 + (V$9/12),5),'main sheet'!$G:$M, 4, 0) - VLOOKUP(ROUND($A1053 + (V$9/12) + (1/12),5),'main sheet'!$G:$M, 4, 0)) / VLOOKUP(ROUND($A1053,5),'main sheet'!$G:$M, 4, 0)) * V$11</f>
        <v>1.1577116360153867E-2</v>
      </c>
      <c r="W1053" s="19">
        <f>((VLOOKUP(ROUND($A1053 + (W$9/12),5),'main sheet'!$G:$M, 4, 0) - VLOOKUP(ROUND($A1053 + (W$9/12) + (1/12),5),'main sheet'!$G:$M, 4, 0)) / VLOOKUP(ROUND($A1053,5),'main sheet'!$G:$M, 4, 0)) * W$11</f>
        <v>1.1569456277100489E-2</v>
      </c>
      <c r="X1053" s="19">
        <f>((VLOOKUP(ROUND($A1053 + (X$9/12),5),'main sheet'!$G:$M, 4, 0) - VLOOKUP(ROUND($A1053 + (X$9/12) + (1/12),5),'main sheet'!$G:$M, 4, 0)) / VLOOKUP(ROUND($A1053,5),'main sheet'!$G:$M, 4, 0)) * X$11</f>
        <v>1.1561801262396651E-2</v>
      </c>
      <c r="Y1053" s="19">
        <f>((VLOOKUP(ROUND($A1053 + (Y$9/12),5),'main sheet'!$G:$M, 4, 0) - VLOOKUP(ROUND($A1053 + (Y$9/12) + (1/12),5),'main sheet'!$G:$M, 4, 0)) / VLOOKUP(ROUND($A1053,5),'main sheet'!$G:$M, 4, 0)) * Y$11</f>
        <v>1.1554151312688842E-2</v>
      </c>
      <c r="Z1053" s="19">
        <f>((VLOOKUP(ROUND($A1053 + (Z$9/12),5),'main sheet'!$G:$M, 4, 0) - VLOOKUP(ROUND($A1053 + (Z$9/12) + (1/12),5),'main sheet'!$G:$M, 4, 0)) / VLOOKUP(ROUND($A1053,5),'main sheet'!$G:$M, 4, 0)) * Z$11</f>
        <v>1.1546506424625774E-2</v>
      </c>
      <c r="AA1053" s="19">
        <f>((VLOOKUP(ROUND($A1053 + (AA$9/12),5),'main sheet'!$G:$M, 4, 0) - VLOOKUP(ROUND($A1053 + (AA$9/12) + (1/12),5),'main sheet'!$G:$M, 4, 0)) / VLOOKUP(ROUND($A1053,5),'main sheet'!$G:$M, 4, 0)) * AA$11</f>
        <v>1.1538866594858371E-2</v>
      </c>
      <c r="AB1053" s="19">
        <f>((VLOOKUP(ROUND($A1053 + (AB$9/12),5),'main sheet'!$G:$M, 4, 0) - VLOOKUP(ROUND($A1053 + (AB$9/12) + (1/12),5),'main sheet'!$G:$M, 4, 0)) / VLOOKUP(ROUND($A1053,5),'main sheet'!$G:$M, 4, 0)) * AB$11</f>
        <v>1.1531231820039773E-2</v>
      </c>
      <c r="AC1053" s="19">
        <f>((VLOOKUP(ROUND($A1053 + (AC$9/12),5),'main sheet'!$G:$M, 4, 0) - VLOOKUP(ROUND($A1053 + (AC$9/12) + (1/12),5),'main sheet'!$G:$M, 4, 0)) / VLOOKUP(ROUND($A1053,5),'main sheet'!$G:$M, 4, 0)) * AC$11</f>
        <v>1.1523602096825339E-2</v>
      </c>
      <c r="AD1053" s="19">
        <f>((VLOOKUP(ROUND($A1053 + (AD$9/12),5),'main sheet'!$G:$M, 4, 0) - VLOOKUP(ROUND($A1053 + (AD$9/12) + (1/12),5),'main sheet'!$G:$M, 4, 0)) / VLOOKUP(ROUND($A1053,5),'main sheet'!$G:$M, 4, 0)) * AD$11</f>
        <v>1.0267035691908812E-2</v>
      </c>
      <c r="AE1053" s="19">
        <f>((VLOOKUP(ROUND($A1053 + (AE$9/12),5),'main sheet'!$G:$M, 4, 0) - VLOOKUP(ROUND($A1053 + (AE$9/12) + (1/12),5),'main sheet'!$G:$M, 4, 0)) / VLOOKUP(ROUND($A1053,5),'main sheet'!$G:$M, 4, 0)) * AE$11</f>
        <v>1.0260242433236567E-2</v>
      </c>
      <c r="AF1053" s="19">
        <f>((VLOOKUP(ROUND($A1053 + (AF$9/12),5),'main sheet'!$G:$M, 4, 0) - VLOOKUP(ROUND($A1053 + (AF$9/12) + (1/12),5),'main sheet'!$G:$M, 4, 0)) / VLOOKUP(ROUND($A1053,5),'main sheet'!$G:$M, 4, 0)) * AF$11</f>
        <v>1.0253453669373424E-2</v>
      </c>
      <c r="AH1053" s="18">
        <f t="shared" si="32"/>
        <v>86.666666666666671</v>
      </c>
      <c r="AI1053" s="19">
        <f t="shared" si="33"/>
        <v>0.36086445491493457</v>
      </c>
    </row>
    <row r="1054" spans="1:35" x14ac:dyDescent="0.3">
      <c r="A1054" s="19">
        <v>86.75</v>
      </c>
      <c r="C1054" s="19">
        <f>((VLOOKUP(ROUND($A1054 + (C$9/12),5),'main sheet'!$G:$M, 4, 0) - VLOOKUP(ROUND($A1054 + (C$9/12) + (1/12),5),'main sheet'!$G:$M, 4, 0)) / VLOOKUP(ROUND($A1054,5),'main sheet'!$G:$M, 4, 0)) * C$11</f>
        <v>1.36476739935559E-2</v>
      </c>
      <c r="D1054" s="19">
        <f>((VLOOKUP(ROUND($A1054 + (D$9/12),5),'main sheet'!$G:$M, 4, 0) - VLOOKUP(ROUND($A1054 + (D$9/12) + (1/12),5),'main sheet'!$G:$M, 4, 0)) / VLOOKUP(ROUND($A1054,5),'main sheet'!$G:$M, 4, 0)) * D$11</f>
        <v>1.3634434409656103E-2</v>
      </c>
      <c r="E1054" s="19">
        <f>((VLOOKUP(ROUND($A1054 + (E$9/12),5),'main sheet'!$G:$M, 4, 0) - VLOOKUP(ROUND($A1054 + (E$9/12) + (1/12),5),'main sheet'!$G:$M, 4, 0)) / VLOOKUP(ROUND($A1054,5),'main sheet'!$G:$M, 4, 0)) * E$11</f>
        <v>1.2808283408818873E-2</v>
      </c>
      <c r="F1054" s="19">
        <f>((VLOOKUP(ROUND($A1054 + (F$9/12),5),'main sheet'!$G:$M, 4, 0) - VLOOKUP(ROUND($A1054 + (F$9/12) + (1/12),5),'main sheet'!$G:$M, 4, 0)) / VLOOKUP(ROUND($A1054,5),'main sheet'!$G:$M, 4, 0)) * F$11</f>
        <v>1.2795858116209794E-2</v>
      </c>
      <c r="G1054" s="19">
        <f>((VLOOKUP(ROUND($A1054 + (G$9/12),5),'main sheet'!$G:$M, 4, 0) - VLOOKUP(ROUND($A1054 + (G$9/12) + (1/12),5),'main sheet'!$G:$M, 4, 0)) / VLOOKUP(ROUND($A1054,5),'main sheet'!$G:$M, 4, 0)) * G$11</f>
        <v>1.2783444877354229E-2</v>
      </c>
      <c r="H1054" s="19">
        <f>((VLOOKUP(ROUND($A1054 + (H$9/12),5),'main sheet'!$G:$M, 4, 0) - VLOOKUP(ROUND($A1054 + (H$9/12) + (1/12),5),'main sheet'!$G:$M, 4, 0)) / VLOOKUP(ROUND($A1054,5),'main sheet'!$G:$M, 4, 0)) * H$11</f>
        <v>1.2771043680559573E-2</v>
      </c>
      <c r="I1054" s="19">
        <f>((VLOOKUP(ROUND($A1054 + (I$9/12),5),'main sheet'!$G:$M, 4, 0) - VLOOKUP(ROUND($A1054 + (I$9/12) + (1/12),5),'main sheet'!$G:$M, 4, 0)) / VLOOKUP(ROUND($A1054,5),'main sheet'!$G:$M, 4, 0)) * I$11</f>
        <v>1.2758654514143332E-2</v>
      </c>
      <c r="J1054" s="19">
        <f>((VLOOKUP(ROUND($A1054 + (J$9/12),5),'main sheet'!$G:$M, 4, 0) - VLOOKUP(ROUND($A1054 + (J$9/12) + (1/12),5),'main sheet'!$G:$M, 4, 0)) / VLOOKUP(ROUND($A1054,5),'main sheet'!$G:$M, 4, 0)) * J$11</f>
        <v>1.2746277366435268E-2</v>
      </c>
      <c r="K1054" s="19">
        <f>((VLOOKUP(ROUND($A1054 + (K$9/12),5),'main sheet'!$G:$M, 4, 0) - VLOOKUP(ROUND($A1054 + (K$9/12) + (1/12),5),'main sheet'!$G:$M, 4, 0)) / VLOOKUP(ROUND($A1054,5),'main sheet'!$G:$M, 4, 0)) * K$11</f>
        <v>1.2733912225775745E-2</v>
      </c>
      <c r="L1054" s="19">
        <f>((VLOOKUP(ROUND($A1054 + (L$9/12),5),'main sheet'!$G:$M, 4, 0) - VLOOKUP(ROUND($A1054 + (L$9/12) + (1/12),5),'main sheet'!$G:$M, 4, 0)) / VLOOKUP(ROUND($A1054,5),'main sheet'!$G:$M, 4, 0)) * L$11</f>
        <v>1.2721559080516748E-2</v>
      </c>
      <c r="M1054" s="19">
        <f>((VLOOKUP(ROUND($A1054 + (M$9/12),5),'main sheet'!$G:$M, 4, 0) - VLOOKUP(ROUND($A1054 + (M$9/12) + (1/12),5),'main sheet'!$G:$M, 4, 0)) / VLOOKUP(ROUND($A1054,5),'main sheet'!$G:$M, 4, 0)) * M$11</f>
        <v>1.2756384152462743E-2</v>
      </c>
      <c r="N1054" s="19">
        <f>((VLOOKUP(ROUND($A1054 + (N$9/12),5),'main sheet'!$G:$M, 4, 0) - VLOOKUP(ROUND($A1054 + (N$9/12) + (1/12),5),'main sheet'!$G:$M, 4, 0)) / VLOOKUP(ROUND($A1054,5),'main sheet'!$G:$M, 4, 0)) * N$11</f>
        <v>1.2747943798316784E-2</v>
      </c>
      <c r="O1054" s="19">
        <f>((VLOOKUP(ROUND($A1054 + (O$9/12),5),'main sheet'!$G:$M, 4, 0) - VLOOKUP(ROUND($A1054 + (O$9/12) + (1/12),5),'main sheet'!$G:$M, 4, 0)) / VLOOKUP(ROUND($A1054,5),'main sheet'!$G:$M, 4, 0)) * O$11</f>
        <v>1.2739509028792294E-2</v>
      </c>
      <c r="P1054" s="19">
        <f>((VLOOKUP(ROUND($A1054 + (P$9/12),5),'main sheet'!$G:$M, 4, 0) - VLOOKUP(ROUND($A1054 + (P$9/12) + (1/12),5),'main sheet'!$G:$M, 4, 0)) / VLOOKUP(ROUND($A1054,5),'main sheet'!$G:$M, 4, 0)) * P$11</f>
        <v>1.2731079840194476E-2</v>
      </c>
      <c r="Q1054" s="19">
        <f>((VLOOKUP(ROUND($A1054 + (Q$9/12),5),'main sheet'!$G:$M, 4, 0) - VLOOKUP(ROUND($A1054 + (Q$9/12) + (1/12),5),'main sheet'!$G:$M, 4, 0)) / VLOOKUP(ROUND($A1054,5),'main sheet'!$G:$M, 4, 0)) * Q$11</f>
        <v>1.1774325395537438E-2</v>
      </c>
      <c r="R1054" s="19">
        <f>((VLOOKUP(ROUND($A1054 + (R$9/12),5),'main sheet'!$G:$M, 4, 0) - VLOOKUP(ROUND($A1054 + (R$9/12) + (1/12),5),'main sheet'!$G:$M, 4, 0)) / VLOOKUP(ROUND($A1054,5),'main sheet'!$G:$M, 4, 0)) * R$11</f>
        <v>1.1766534827694677E-2</v>
      </c>
      <c r="S1054" s="19">
        <f>((VLOOKUP(ROUND($A1054 + (S$9/12),5),'main sheet'!$G:$M, 4, 0) - VLOOKUP(ROUND($A1054 + (S$9/12) + (1/12),5),'main sheet'!$G:$M, 4, 0)) / VLOOKUP(ROUND($A1054,5),'main sheet'!$G:$M, 4, 0)) * S$11</f>
        <v>1.1758749414537665E-2</v>
      </c>
      <c r="T1054" s="19">
        <f>((VLOOKUP(ROUND($A1054 + (T$9/12),5),'main sheet'!$G:$M, 4, 0) - VLOOKUP(ROUND($A1054 + (T$9/12) + (1/12),5),'main sheet'!$G:$M, 4, 0)) / VLOOKUP(ROUND($A1054,5),'main sheet'!$G:$M, 4, 0)) * T$11</f>
        <v>1.1750969152655765E-2</v>
      </c>
      <c r="U1054" s="19">
        <f>((VLOOKUP(ROUND($A1054 + (U$9/12),5),'main sheet'!$G:$M, 4, 0) - VLOOKUP(ROUND($A1054 + (U$9/12) + (1/12),5),'main sheet'!$G:$M, 4, 0)) / VLOOKUP(ROUND($A1054,5),'main sheet'!$G:$M, 4, 0)) * U$11</f>
        <v>1.17431940386406E-2</v>
      </c>
      <c r="V1054" s="19">
        <f>((VLOOKUP(ROUND($A1054 + (V$9/12),5),'main sheet'!$G:$M, 4, 0) - VLOOKUP(ROUND($A1054 + (V$9/12) + (1/12),5),'main sheet'!$G:$M, 4, 0)) / VLOOKUP(ROUND($A1054,5),'main sheet'!$G:$M, 4, 0)) * V$11</f>
        <v>1.1735424069086045E-2</v>
      </c>
      <c r="W1054" s="19">
        <f>((VLOOKUP(ROUND($A1054 + (W$9/12),5),'main sheet'!$G:$M, 4, 0) - VLOOKUP(ROUND($A1054 + (W$9/12) + (1/12),5),'main sheet'!$G:$M, 4, 0)) / VLOOKUP(ROUND($A1054,5),'main sheet'!$G:$M, 4, 0)) * W$11</f>
        <v>1.1727659240588231E-2</v>
      </c>
      <c r="X1054" s="19">
        <f>((VLOOKUP(ROUND($A1054 + (X$9/12),5),'main sheet'!$G:$M, 4, 0) - VLOOKUP(ROUND($A1054 + (X$9/12) + (1/12),5),'main sheet'!$G:$M, 4, 0)) / VLOOKUP(ROUND($A1054,5),'main sheet'!$G:$M, 4, 0)) * X$11</f>
        <v>1.1719899549745543E-2</v>
      </c>
      <c r="Y1054" s="19">
        <f>((VLOOKUP(ROUND($A1054 + (Y$9/12),5),'main sheet'!$G:$M, 4, 0) - VLOOKUP(ROUND($A1054 + (Y$9/12) + (1/12),5),'main sheet'!$G:$M, 4, 0)) / VLOOKUP(ROUND($A1054,5),'main sheet'!$G:$M, 4, 0)) * Y$11</f>
        <v>1.1712144993158612E-2</v>
      </c>
      <c r="Z1054" s="19">
        <f>((VLOOKUP(ROUND($A1054 + (Z$9/12),5),'main sheet'!$G:$M, 4, 0) - VLOOKUP(ROUND($A1054 + (Z$9/12) + (1/12),5),'main sheet'!$G:$M, 4, 0)) / VLOOKUP(ROUND($A1054,5),'main sheet'!$G:$M, 4, 0)) * Z$11</f>
        <v>1.1704395567430319E-2</v>
      </c>
      <c r="AA1054" s="19">
        <f>((VLOOKUP(ROUND($A1054 + (AA$9/12),5),'main sheet'!$G:$M, 4, 0) - VLOOKUP(ROUND($A1054 + (AA$9/12) + (1/12),5),'main sheet'!$G:$M, 4, 0)) / VLOOKUP(ROUND($A1054,5),'main sheet'!$G:$M, 4, 0)) * AA$11</f>
        <v>1.1696651269165796E-2</v>
      </c>
      <c r="AB1054" s="19">
        <f>((VLOOKUP(ROUND($A1054 + (AB$9/12),5),'main sheet'!$G:$M, 4, 0) - VLOOKUP(ROUND($A1054 + (AB$9/12) + (1/12),5),'main sheet'!$G:$M, 4, 0)) / VLOOKUP(ROUND($A1054,5),'main sheet'!$G:$M, 4, 0)) * AB$11</f>
        <v>1.168891209497242E-2</v>
      </c>
      <c r="AC1054" s="19">
        <f>((VLOOKUP(ROUND($A1054 + (AC$9/12),5),'main sheet'!$G:$M, 4, 0) - VLOOKUP(ROUND($A1054 + (AC$9/12) + (1/12),5),'main sheet'!$G:$M, 4, 0)) / VLOOKUP(ROUND($A1054,5),'main sheet'!$G:$M, 4, 0)) * AC$11</f>
        <v>1.0414319816867712E-2</v>
      </c>
      <c r="AD1054" s="19">
        <f>((VLOOKUP(ROUND($A1054 + (AD$9/12),5),'main sheet'!$G:$M, 4, 0) - VLOOKUP(ROUND($A1054 + (AD$9/12) + (1/12),5),'main sheet'!$G:$M, 4, 0)) / VLOOKUP(ROUND($A1054,5),'main sheet'!$G:$M, 4, 0)) * AD$11</f>
        <v>1.0407429106585367E-2</v>
      </c>
      <c r="AE1054" s="19">
        <f>((VLOOKUP(ROUND($A1054 + (AE$9/12),5),'main sheet'!$G:$M, 4, 0) - VLOOKUP(ROUND($A1054 + (AE$9/12) + (1/12),5),'main sheet'!$G:$M, 4, 0)) / VLOOKUP(ROUND($A1054,5),'main sheet'!$G:$M, 4, 0)) * AE$11</f>
        <v>1.0400542955591686E-2</v>
      </c>
      <c r="AF1054" s="19">
        <f>((VLOOKUP(ROUND($A1054 + (AF$9/12),5),'main sheet'!$G:$M, 4, 0) - VLOOKUP(ROUND($A1054 + (AF$9/12) + (1/12),5),'main sheet'!$G:$M, 4, 0)) / VLOOKUP(ROUND($A1054,5),'main sheet'!$G:$M, 4, 0)) * AF$11</f>
        <v>1.0393661360869682E-2</v>
      </c>
      <c r="AH1054" s="18">
        <f t="shared" si="32"/>
        <v>86.75</v>
      </c>
      <c r="AI1054" s="19">
        <f t="shared" si="33"/>
        <v>0.3627708713459194</v>
      </c>
    </row>
    <row r="1055" spans="1:35" x14ac:dyDescent="0.3">
      <c r="A1055" s="19">
        <v>86.833333333333329</v>
      </c>
      <c r="C1055" s="19">
        <f>((VLOOKUP(ROUND($A1055 + (C$9/12),5),'main sheet'!$G:$M, 4, 0) - VLOOKUP(ROUND($A1055 + (C$9/12) + (1/12),5),'main sheet'!$G:$M, 4, 0)) / VLOOKUP(ROUND($A1055,5),'main sheet'!$G:$M, 4, 0)) * C$11</f>
        <v>1.3836882173512949E-2</v>
      </c>
      <c r="D1055" s="19">
        <f>((VLOOKUP(ROUND($A1055 + (D$9/12),5),'main sheet'!$G:$M, 4, 0) - VLOOKUP(ROUND($A1055 + (D$9/12) + (1/12),5),'main sheet'!$G:$M, 4, 0)) / VLOOKUP(ROUND($A1055,5),'main sheet'!$G:$M, 4, 0)) * D$11</f>
        <v>1.2998464259527555E-2</v>
      </c>
      <c r="E1055" s="19">
        <f>((VLOOKUP(ROUND($A1055 + (E$9/12),5),'main sheet'!$G:$M, 4, 0) - VLOOKUP(ROUND($A1055 + (E$9/12) + (1/12),5),'main sheet'!$G:$M, 4, 0)) / VLOOKUP(ROUND($A1055,5),'main sheet'!$G:$M, 4, 0)) * E$11</f>
        <v>1.2985854472818583E-2</v>
      </c>
      <c r="F1055" s="19">
        <f>((VLOOKUP(ROUND($A1055 + (F$9/12),5),'main sheet'!$G:$M, 4, 0) - VLOOKUP(ROUND($A1055 + (F$9/12) + (1/12),5),'main sheet'!$G:$M, 4, 0)) / VLOOKUP(ROUND($A1055,5),'main sheet'!$G:$M, 4, 0)) * F$11</f>
        <v>1.297325691884051E-2</v>
      </c>
      <c r="G1055" s="19">
        <f>((VLOOKUP(ROUND($A1055 + (G$9/12),5),'main sheet'!$G:$M, 4, 0) - VLOOKUP(ROUND($A1055 + (G$9/12) + (1/12),5),'main sheet'!$G:$M, 4, 0)) / VLOOKUP(ROUND($A1055,5),'main sheet'!$G:$M, 4, 0)) * G$11</f>
        <v>1.2960671585727121E-2</v>
      </c>
      <c r="H1055" s="19">
        <f>((VLOOKUP(ROUND($A1055 + (H$9/12),5),'main sheet'!$G:$M, 4, 0) - VLOOKUP(ROUND($A1055 + (H$9/12) + (1/12),5),'main sheet'!$G:$M, 4, 0)) / VLOOKUP(ROUND($A1055,5),'main sheet'!$G:$M, 4, 0)) * H$11</f>
        <v>1.2948098461622452E-2</v>
      </c>
      <c r="I1055" s="19">
        <f>((VLOOKUP(ROUND($A1055 + (I$9/12),5),'main sheet'!$G:$M, 4, 0) - VLOOKUP(ROUND($A1055 + (I$9/12) + (1/12),5),'main sheet'!$G:$M, 4, 0)) / VLOOKUP(ROUND($A1055,5),'main sheet'!$G:$M, 4, 0)) * I$11</f>
        <v>1.2935537534682986E-2</v>
      </c>
      <c r="J1055" s="19">
        <f>((VLOOKUP(ROUND($A1055 + (J$9/12),5),'main sheet'!$G:$M, 4, 0) - VLOOKUP(ROUND($A1055 + (J$9/12) + (1/12),5),'main sheet'!$G:$M, 4, 0)) / VLOOKUP(ROUND($A1055,5),'main sheet'!$G:$M, 4, 0)) * J$11</f>
        <v>1.2922988793075959E-2</v>
      </c>
      <c r="K1055" s="19">
        <f>((VLOOKUP(ROUND($A1055 + (K$9/12),5),'main sheet'!$G:$M, 4, 0) - VLOOKUP(ROUND($A1055 + (K$9/12) + (1/12),5),'main sheet'!$G:$M, 4, 0)) / VLOOKUP(ROUND($A1055,5),'main sheet'!$G:$M, 4, 0)) * K$11</f>
        <v>1.2910452224980403E-2</v>
      </c>
      <c r="L1055" s="19">
        <f>((VLOOKUP(ROUND($A1055 + (L$9/12),5),'main sheet'!$G:$M, 4, 0) - VLOOKUP(ROUND($A1055 + (L$9/12) + (1/12),5),'main sheet'!$G:$M, 4, 0)) / VLOOKUP(ROUND($A1055,5),'main sheet'!$G:$M, 4, 0)) * L$11</f>
        <v>1.2897927818587132E-2</v>
      </c>
      <c r="M1055" s="19">
        <f>((VLOOKUP(ROUND($A1055 + (M$9/12),5),'main sheet'!$G:$M, 4, 0) - VLOOKUP(ROUND($A1055 + (M$9/12) + (1/12),5),'main sheet'!$G:$M, 4, 0)) / VLOOKUP(ROUND($A1055,5),'main sheet'!$G:$M, 4, 0)) * M$11</f>
        <v>1.2933235697235678E-2</v>
      </c>
      <c r="N1055" s="19">
        <f>((VLOOKUP(ROUND($A1055 + (N$9/12),5),'main sheet'!$G:$M, 4, 0) - VLOOKUP(ROUND($A1055 + (N$9/12) + (1/12),5),'main sheet'!$G:$M, 4, 0)) / VLOOKUP(ROUND($A1055,5),'main sheet'!$G:$M, 4, 0)) * N$11</f>
        <v>1.2924678327981626E-2</v>
      </c>
      <c r="O1055" s="19">
        <f>((VLOOKUP(ROUND($A1055 + (O$9/12),5),'main sheet'!$G:$M, 4, 0) - VLOOKUP(ROUND($A1055 + (O$9/12) + (1/12),5),'main sheet'!$G:$M, 4, 0)) / VLOOKUP(ROUND($A1055,5),'main sheet'!$G:$M, 4, 0)) * O$11</f>
        <v>1.2916126620773252E-2</v>
      </c>
      <c r="P1055" s="19">
        <f>((VLOOKUP(ROUND($A1055 + (P$9/12),5),'main sheet'!$G:$M, 4, 0) - VLOOKUP(ROUND($A1055 + (P$9/12) + (1/12),5),'main sheet'!$G:$M, 4, 0)) / VLOOKUP(ROUND($A1055,5),'main sheet'!$G:$M, 4, 0)) * P$11</f>
        <v>1.1945465710049662E-2</v>
      </c>
      <c r="Q1055" s="19">
        <f>((VLOOKUP(ROUND($A1055 + (Q$9/12),5),'main sheet'!$G:$M, 4, 0) - VLOOKUP(ROUND($A1055 + (Q$9/12) + (1/12),5),'main sheet'!$G:$M, 4, 0)) / VLOOKUP(ROUND($A1055,5),'main sheet'!$G:$M, 4, 0)) * Q$11</f>
        <v>1.193756190597586E-2</v>
      </c>
      <c r="R1055" s="19">
        <f>((VLOOKUP(ROUND($A1055 + (R$9/12),5),'main sheet'!$G:$M, 4, 0) - VLOOKUP(ROUND($A1055 + (R$9/12) + (1/12),5),'main sheet'!$G:$M, 4, 0)) / VLOOKUP(ROUND($A1055,5),'main sheet'!$G:$M, 4, 0)) * R$11</f>
        <v>1.1929663331511381E-2</v>
      </c>
      <c r="S1055" s="19">
        <f>((VLOOKUP(ROUND($A1055 + (S$9/12),5),'main sheet'!$G:$M, 4, 0) - VLOOKUP(ROUND($A1055 + (S$9/12) + (1/12),5),'main sheet'!$G:$M, 4, 0)) / VLOOKUP(ROUND($A1055,5),'main sheet'!$G:$M, 4, 0)) * S$11</f>
        <v>1.1921769983196015E-2</v>
      </c>
      <c r="T1055" s="19">
        <f>((VLOOKUP(ROUND($A1055 + (T$9/12),5),'main sheet'!$G:$M, 4, 0) - VLOOKUP(ROUND($A1055 + (T$9/12) + (1/12),5),'main sheet'!$G:$M, 4, 0)) / VLOOKUP(ROUND($A1055,5),'main sheet'!$G:$M, 4, 0)) * T$11</f>
        <v>1.1913881857571841E-2</v>
      </c>
      <c r="U1055" s="19">
        <f>((VLOOKUP(ROUND($A1055 + (U$9/12),5),'main sheet'!$G:$M, 4, 0) - VLOOKUP(ROUND($A1055 + (U$9/12) + (1/12),5),'main sheet'!$G:$M, 4, 0)) / VLOOKUP(ROUND($A1055,5),'main sheet'!$G:$M, 4, 0)) * U$11</f>
        <v>1.190599895118323E-2</v>
      </c>
      <c r="V1055" s="19">
        <f>((VLOOKUP(ROUND($A1055 + (V$9/12),5),'main sheet'!$G:$M, 4, 0) - VLOOKUP(ROUND($A1055 + (V$9/12) + (1/12),5),'main sheet'!$G:$M, 4, 0)) / VLOOKUP(ROUND($A1055,5),'main sheet'!$G:$M, 4, 0)) * V$11</f>
        <v>1.1898121260576837E-2</v>
      </c>
      <c r="W1055" s="19">
        <f>((VLOOKUP(ROUND($A1055 + (W$9/12),5),'main sheet'!$G:$M, 4, 0) - VLOOKUP(ROUND($A1055 + (W$9/12) + (1/12),5),'main sheet'!$G:$M, 4, 0)) / VLOOKUP(ROUND($A1055,5),'main sheet'!$G:$M, 4, 0)) * W$11</f>
        <v>1.1890248782301601E-2</v>
      </c>
      <c r="X1055" s="19">
        <f>((VLOOKUP(ROUND($A1055 + (X$9/12),5),'main sheet'!$G:$M, 4, 0) - VLOOKUP(ROUND($A1055 + (X$9/12) + (1/12),5),'main sheet'!$G:$M, 4, 0)) / VLOOKUP(ROUND($A1055,5),'main sheet'!$G:$M, 4, 0)) * X$11</f>
        <v>1.1882381512908746E-2</v>
      </c>
      <c r="Y1055" s="19">
        <f>((VLOOKUP(ROUND($A1055 + (Y$9/12),5),'main sheet'!$G:$M, 4, 0) - VLOOKUP(ROUND($A1055 + (Y$9/12) + (1/12),5),'main sheet'!$G:$M, 4, 0)) / VLOOKUP(ROUND($A1055,5),'main sheet'!$G:$M, 4, 0)) * Y$11</f>
        <v>1.1874519448951777E-2</v>
      </c>
      <c r="Z1055" s="19">
        <f>((VLOOKUP(ROUND($A1055 + (Z$9/12),5),'main sheet'!$G:$M, 4, 0) - VLOOKUP(ROUND($A1055 + (Z$9/12) + (1/12),5),'main sheet'!$G:$M, 4, 0)) / VLOOKUP(ROUND($A1055,5),'main sheet'!$G:$M, 4, 0)) * Z$11</f>
        <v>1.1866662586986477E-2</v>
      </c>
      <c r="AA1055" s="19">
        <f>((VLOOKUP(ROUND($A1055 + (AA$9/12),5),'main sheet'!$G:$M, 4, 0) - VLOOKUP(ROUND($A1055 + (AA$9/12) + (1/12),5),'main sheet'!$G:$M, 4, 0)) / VLOOKUP(ROUND($A1055,5),'main sheet'!$G:$M, 4, 0)) * AA$11</f>
        <v>1.1858810923570915E-2</v>
      </c>
      <c r="AB1055" s="19">
        <f>((VLOOKUP(ROUND($A1055 + (AB$9/12),5),'main sheet'!$G:$M, 4, 0) - VLOOKUP(ROUND($A1055 + (AB$9/12) + (1/12),5),'main sheet'!$G:$M, 4, 0)) / VLOOKUP(ROUND($A1055,5),'main sheet'!$G:$M, 4, 0)) * AB$11</f>
        <v>1.0565692393131413E-2</v>
      </c>
      <c r="AC1055" s="19">
        <f>((VLOOKUP(ROUND($A1055 + (AC$9/12),5),'main sheet'!$G:$M, 4, 0) - VLOOKUP(ROUND($A1055 + (AC$9/12) + (1/12),5),'main sheet'!$G:$M, 4, 0)) / VLOOKUP(ROUND($A1055,5),'main sheet'!$G:$M, 4, 0)) * AC$11</f>
        <v>1.055870152608549E-2</v>
      </c>
      <c r="AD1055" s="19">
        <f>((VLOOKUP(ROUND($A1055 + (AD$9/12),5),'main sheet'!$G:$M, 4, 0) - VLOOKUP(ROUND($A1055 + (AD$9/12) + (1/12),5),'main sheet'!$G:$M, 4, 0)) / VLOOKUP(ROUND($A1055,5),'main sheet'!$G:$M, 4, 0)) * AD$11</f>
        <v>1.0551715284597684E-2</v>
      </c>
      <c r="AE1055" s="19">
        <f>((VLOOKUP(ROUND($A1055 + (AE$9/12),5),'main sheet'!$G:$M, 4, 0) - VLOOKUP(ROUND($A1055 + (AE$9/12) + (1/12),5),'main sheet'!$G:$M, 4, 0)) / VLOOKUP(ROUND($A1055,5),'main sheet'!$G:$M, 4, 0)) * AE$11</f>
        <v>1.0544733665607153E-2</v>
      </c>
      <c r="AF1055" s="19">
        <f>((VLOOKUP(ROUND($A1055 + (AF$9/12),5),'main sheet'!$G:$M, 4, 0) - VLOOKUP(ROUND($A1055 + (AF$9/12) + (1/12),5),'main sheet'!$G:$M, 4, 0)) / VLOOKUP(ROUND($A1055,5),'main sheet'!$G:$M, 4, 0)) * AF$11</f>
        <v>1.0537756666055392E-2</v>
      </c>
      <c r="AH1055" s="18">
        <f t="shared" si="32"/>
        <v>86.833333333333329</v>
      </c>
      <c r="AI1055" s="19">
        <f t="shared" si="33"/>
        <v>0.36472786067962781</v>
      </c>
    </row>
    <row r="1056" spans="1:35" x14ac:dyDescent="0.3">
      <c r="A1056" s="19">
        <v>86.916666666666671</v>
      </c>
      <c r="C1056" s="19">
        <f>((VLOOKUP(ROUND($A1056 + (C$9/12),5),'main sheet'!$G:$M, 4, 0) - VLOOKUP(ROUND($A1056 + (C$9/12) + (1/12),5),'main sheet'!$G:$M, 4, 0)) / VLOOKUP(ROUND($A1056,5),'main sheet'!$G:$M, 4, 0)) * C$11</f>
        <v>1.3194004908053622E-2</v>
      </c>
      <c r="D1056" s="19">
        <f>((VLOOKUP(ROUND($A1056 + (D$9/12),5),'main sheet'!$G:$M, 4, 0) - VLOOKUP(ROUND($A1056 + (D$9/12) + (1/12),5),'main sheet'!$G:$M, 4, 0)) / VLOOKUP(ROUND($A1056,5),'main sheet'!$G:$M, 4, 0)) * D$11</f>
        <v>1.318120542771457E-2</v>
      </c>
      <c r="E1056" s="19">
        <f>((VLOOKUP(ROUND($A1056 + (E$9/12),5),'main sheet'!$G:$M, 4, 0) - VLOOKUP(ROUND($A1056 + (E$9/12) + (1/12),5),'main sheet'!$G:$M, 4, 0)) / VLOOKUP(ROUND($A1056,5),'main sheet'!$G:$M, 4, 0)) * E$11</f>
        <v>1.3168418364127859E-2</v>
      </c>
      <c r="F1056" s="19">
        <f>((VLOOKUP(ROUND($A1056 + (F$9/12),5),'main sheet'!$G:$M, 4, 0) - VLOOKUP(ROUND($A1056 + (F$9/12) + (1/12),5),'main sheet'!$G:$M, 4, 0)) / VLOOKUP(ROUND($A1056,5),'main sheet'!$G:$M, 4, 0)) * F$11</f>
        <v>1.3155643705248765E-2</v>
      </c>
      <c r="G1056" s="19">
        <f>((VLOOKUP(ROUND($A1056 + (G$9/12),5),'main sheet'!$G:$M, 4, 0) - VLOOKUP(ROUND($A1056 + (G$9/12) + (1/12),5),'main sheet'!$G:$M, 4, 0)) / VLOOKUP(ROUND($A1056,5),'main sheet'!$G:$M, 4, 0)) * G$11</f>
        <v>1.3142881439042974E-2</v>
      </c>
      <c r="H1056" s="19">
        <f>((VLOOKUP(ROUND($A1056 + (H$9/12),5),'main sheet'!$G:$M, 4, 0) - VLOOKUP(ROUND($A1056 + (H$9/12) + (1/12),5),'main sheet'!$G:$M, 4, 0)) / VLOOKUP(ROUND($A1056,5),'main sheet'!$G:$M, 4, 0)) * H$11</f>
        <v>1.3130131553488798E-2</v>
      </c>
      <c r="I1056" s="19">
        <f>((VLOOKUP(ROUND($A1056 + (I$9/12),5),'main sheet'!$G:$M, 4, 0) - VLOOKUP(ROUND($A1056 + (I$9/12) + (1/12),5),'main sheet'!$G:$M, 4, 0)) / VLOOKUP(ROUND($A1056,5),'main sheet'!$G:$M, 4, 0)) * I$11</f>
        <v>1.3117394036575471E-2</v>
      </c>
      <c r="J1056" s="19">
        <f>((VLOOKUP(ROUND($A1056 + (J$9/12),5),'main sheet'!$G:$M, 4, 0) - VLOOKUP(ROUND($A1056 + (J$9/12) + (1/12),5),'main sheet'!$G:$M, 4, 0)) / VLOOKUP(ROUND($A1056,5),'main sheet'!$G:$M, 4, 0)) * J$11</f>
        <v>1.3104668876304199E-2</v>
      </c>
      <c r="K1056" s="19">
        <f>((VLOOKUP(ROUND($A1056 + (K$9/12),5),'main sheet'!$G:$M, 4, 0) - VLOOKUP(ROUND($A1056 + (K$9/12) + (1/12),5),'main sheet'!$G:$M, 4, 0)) / VLOOKUP(ROUND($A1056,5),'main sheet'!$G:$M, 4, 0)) * K$11</f>
        <v>1.3091956060688142E-2</v>
      </c>
      <c r="L1056" s="19">
        <f>((VLOOKUP(ROUND($A1056 + (L$9/12),5),'main sheet'!$G:$M, 4, 0) - VLOOKUP(ROUND($A1056 + (L$9/12) + (1/12),5),'main sheet'!$G:$M, 4, 0)) / VLOOKUP(ROUND($A1056,5),'main sheet'!$G:$M, 4, 0)) * L$11</f>
        <v>1.3079255577751454E-2</v>
      </c>
      <c r="M1056" s="19">
        <f>((VLOOKUP(ROUND($A1056 + (M$9/12),5),'main sheet'!$G:$M, 4, 0) - VLOOKUP(ROUND($A1056 + (M$9/12) + (1/12),5),'main sheet'!$G:$M, 4, 0)) / VLOOKUP(ROUND($A1056,5),'main sheet'!$G:$M, 4, 0)) * M$11</f>
        <v>1.3115059838346377E-2</v>
      </c>
      <c r="N1056" s="19">
        <f>((VLOOKUP(ROUND($A1056 + (N$9/12),5),'main sheet'!$G:$M, 4, 0) - VLOOKUP(ROUND($A1056 + (N$9/12) + (1/12),5),'main sheet'!$G:$M, 4, 0)) / VLOOKUP(ROUND($A1056,5),'main sheet'!$G:$M, 4, 0)) * N$11</f>
        <v>1.3106382163830095E-2</v>
      </c>
      <c r="O1056" s="19">
        <f>((VLOOKUP(ROUND($A1056 + (O$9/12),5),'main sheet'!$G:$M, 4, 0) - VLOOKUP(ROUND($A1056 + (O$9/12) + (1/12),5),'main sheet'!$G:$M, 4, 0)) / VLOOKUP(ROUND($A1056,5),'main sheet'!$G:$M, 4, 0)) * O$11</f>
        <v>1.2121423342895813E-2</v>
      </c>
      <c r="P1056" s="19">
        <f>((VLOOKUP(ROUND($A1056 + (P$9/12),5),'main sheet'!$G:$M, 4, 0) - VLOOKUP(ROUND($A1056 + (P$9/12) + (1/12),5),'main sheet'!$G:$M, 4, 0)) / VLOOKUP(ROUND($A1056,5),'main sheet'!$G:$M, 4, 0)) * P$11</f>
        <v>1.2113403115177335E-2</v>
      </c>
      <c r="Q1056" s="19">
        <f>((VLOOKUP(ROUND($A1056 + (Q$9/12),5),'main sheet'!$G:$M, 4, 0) - VLOOKUP(ROUND($A1056 + (Q$9/12) + (1/12),5),'main sheet'!$G:$M, 4, 0)) / VLOOKUP(ROUND($A1056,5),'main sheet'!$G:$M, 4, 0)) * Q$11</f>
        <v>1.210538819410073E-2</v>
      </c>
      <c r="R1056" s="19">
        <f>((VLOOKUP(ROUND($A1056 + (R$9/12),5),'main sheet'!$G:$M, 4, 0) - VLOOKUP(ROUND($A1056 + (R$9/12) + (1/12),5),'main sheet'!$G:$M, 4, 0)) / VLOOKUP(ROUND($A1056,5),'main sheet'!$G:$M, 4, 0)) * R$11</f>
        <v>1.2097378576154817E-2</v>
      </c>
      <c r="S1056" s="19">
        <f>((VLOOKUP(ROUND($A1056 + (S$9/12),5),'main sheet'!$G:$M, 4, 0) - VLOOKUP(ROUND($A1056 + (S$9/12) + (1/12),5),'main sheet'!$G:$M, 4, 0)) / VLOOKUP(ROUND($A1056,5),'main sheet'!$G:$M, 4, 0)) * S$11</f>
        <v>1.2089374257830745E-2</v>
      </c>
      <c r="T1056" s="19">
        <f>((VLOOKUP(ROUND($A1056 + (T$9/12),5),'main sheet'!$G:$M, 4, 0) - VLOOKUP(ROUND($A1056 + (T$9/12) + (1/12),5),'main sheet'!$G:$M, 4, 0)) / VLOOKUP(ROUND($A1056,5),'main sheet'!$G:$M, 4, 0)) * T$11</f>
        <v>1.2081375235621975E-2</v>
      </c>
      <c r="U1056" s="19">
        <f>((VLOOKUP(ROUND($A1056 + (U$9/12),5),'main sheet'!$G:$M, 4, 0) - VLOOKUP(ROUND($A1056 + (U$9/12) + (1/12),5),'main sheet'!$G:$M, 4, 0)) / VLOOKUP(ROUND($A1056,5),'main sheet'!$G:$M, 4, 0)) * U$11</f>
        <v>1.20733815060243E-2</v>
      </c>
      <c r="V1056" s="19">
        <f>((VLOOKUP(ROUND($A1056 + (V$9/12),5),'main sheet'!$G:$M, 4, 0) - VLOOKUP(ROUND($A1056 + (V$9/12) + (1/12),5),'main sheet'!$G:$M, 4, 0)) / VLOOKUP(ROUND($A1056,5),'main sheet'!$G:$M, 4, 0)) * V$11</f>
        <v>1.2065393065535822E-2</v>
      </c>
      <c r="W1056" s="19">
        <f>((VLOOKUP(ROUND($A1056 + (W$9/12),5),'main sheet'!$G:$M, 4, 0) - VLOOKUP(ROUND($A1056 + (W$9/12) + (1/12),5),'main sheet'!$G:$M, 4, 0)) / VLOOKUP(ROUND($A1056,5),'main sheet'!$G:$M, 4, 0)) * W$11</f>
        <v>1.2057409910656965E-2</v>
      </c>
      <c r="X1056" s="19">
        <f>((VLOOKUP(ROUND($A1056 + (X$9/12),5),'main sheet'!$G:$M, 4, 0) - VLOOKUP(ROUND($A1056 + (X$9/12) + (1/12),5),'main sheet'!$G:$M, 4, 0)) / VLOOKUP(ROUND($A1056,5),'main sheet'!$G:$M, 4, 0)) * X$11</f>
        <v>1.2049432037890466E-2</v>
      </c>
      <c r="Y1056" s="19">
        <f>((VLOOKUP(ROUND($A1056 + (Y$9/12),5),'main sheet'!$G:$M, 4, 0) - VLOOKUP(ROUND($A1056 + (Y$9/12) + (1/12),5),'main sheet'!$G:$M, 4, 0)) / VLOOKUP(ROUND($A1056,5),'main sheet'!$G:$M, 4, 0)) * Y$11</f>
        <v>1.2041459443741378E-2</v>
      </c>
      <c r="Z1056" s="19">
        <f>((VLOOKUP(ROUND($A1056 + (Z$9/12),5),'main sheet'!$G:$M, 4, 0) - VLOOKUP(ROUND($A1056 + (Z$9/12) + (1/12),5),'main sheet'!$G:$M, 4, 0)) / VLOOKUP(ROUND($A1056,5),'main sheet'!$G:$M, 4, 0)) * Z$11</f>
        <v>1.2033492124717063E-2</v>
      </c>
      <c r="AA1056" s="19">
        <f>((VLOOKUP(ROUND($A1056 + (AA$9/12),5),'main sheet'!$G:$M, 4, 0) - VLOOKUP(ROUND($A1056 + (AA$9/12) + (1/12),5),'main sheet'!$G:$M, 4, 0)) / VLOOKUP(ROUND($A1056,5),'main sheet'!$G:$M, 4, 0)) * AA$11</f>
        <v>1.0721325858414557E-2</v>
      </c>
      <c r="AB1056" s="19">
        <f>((VLOOKUP(ROUND($A1056 + (AB$9/12),5),'main sheet'!$G:$M, 4, 0) - VLOOKUP(ROUND($A1056 + (AB$9/12) + (1/12),5),'main sheet'!$G:$M, 4, 0)) / VLOOKUP(ROUND($A1056,5),'main sheet'!$G:$M, 4, 0)) * AB$11</f>
        <v>1.0714232015356914E-2</v>
      </c>
      <c r="AC1056" s="19">
        <f>((VLOOKUP(ROUND($A1056 + (AC$9/12),5),'main sheet'!$G:$M, 4, 0) - VLOOKUP(ROUND($A1056 + (AC$9/12) + (1/12),5),'main sheet'!$G:$M, 4, 0)) / VLOOKUP(ROUND($A1056,5),'main sheet'!$G:$M, 4, 0)) * AC$11</f>
        <v>1.0707142865992218E-2</v>
      </c>
      <c r="AD1056" s="19">
        <f>((VLOOKUP(ROUND($A1056 + (AD$9/12),5),'main sheet'!$G:$M, 4, 0) - VLOOKUP(ROUND($A1056 + (AD$9/12) + (1/12),5),'main sheet'!$G:$M, 4, 0)) / VLOOKUP(ROUND($A1056,5),'main sheet'!$G:$M, 4, 0)) * AD$11</f>
        <v>1.070005840721454E-2</v>
      </c>
      <c r="AE1056" s="19">
        <f>((VLOOKUP(ROUND($A1056 + (AE$9/12),5),'main sheet'!$G:$M, 4, 0) - VLOOKUP(ROUND($A1056 + (AE$9/12) + (1/12),5),'main sheet'!$G:$M, 4, 0)) / VLOOKUP(ROUND($A1056,5),'main sheet'!$G:$M, 4, 0)) * AE$11</f>
        <v>1.0692978635920319E-2</v>
      </c>
      <c r="AF1056" s="19">
        <f>((VLOOKUP(ROUND($A1056 + (AF$9/12),5),'main sheet'!$G:$M, 4, 0) - VLOOKUP(ROUND($A1056 + (AF$9/12) + (1/12),5),'main sheet'!$G:$M, 4, 0)) / VLOOKUP(ROUND($A1056,5),'main sheet'!$G:$M, 4, 0)) * AF$11</f>
        <v>1.068590354900836E-2</v>
      </c>
      <c r="AH1056" s="18">
        <f t="shared" si="32"/>
        <v>86.916666666666671</v>
      </c>
      <c r="AI1056" s="19">
        <f t="shared" si="33"/>
        <v>0.36673755409342657</v>
      </c>
    </row>
    <row r="1057" spans="1:35" x14ac:dyDescent="0.3">
      <c r="A1057" s="19">
        <v>87</v>
      </c>
      <c r="C1057" s="19">
        <f>((VLOOKUP(ROUND($A1057 + (C$9/12),5),'main sheet'!$G:$M, 4, 0) - VLOOKUP(ROUND($A1057 + (C$9/12) + (1/12),5),'main sheet'!$G:$M, 4, 0)) / VLOOKUP(ROUND($A1057,5),'main sheet'!$G:$M, 4, 0)) * C$11</f>
        <v>1.3382140048987811E-2</v>
      </c>
      <c r="D1057" s="19">
        <f>((VLOOKUP(ROUND($A1057 + (D$9/12),5),'main sheet'!$G:$M, 4, 0) - VLOOKUP(ROUND($A1057 + (D$9/12) + (1/12),5),'main sheet'!$G:$M, 4, 0)) / VLOOKUP(ROUND($A1057,5),'main sheet'!$G:$M, 4, 0)) * D$11</f>
        <v>1.3369158059087791E-2</v>
      </c>
      <c r="E1057" s="19">
        <f>((VLOOKUP(ROUND($A1057 + (E$9/12),5),'main sheet'!$G:$M, 4, 0) - VLOOKUP(ROUND($A1057 + (E$9/12) + (1/12),5),'main sheet'!$G:$M, 4, 0)) / VLOOKUP(ROUND($A1057,5),'main sheet'!$G:$M, 4, 0)) * E$11</f>
        <v>1.3356188662993059E-2</v>
      </c>
      <c r="F1057" s="19">
        <f>((VLOOKUP(ROUND($A1057 + (F$9/12),5),'main sheet'!$G:$M, 4, 0) - VLOOKUP(ROUND($A1057 + (F$9/12) + (1/12),5),'main sheet'!$G:$M, 4, 0)) / VLOOKUP(ROUND($A1057,5),'main sheet'!$G:$M, 4, 0)) * F$11</f>
        <v>1.3343231848485845E-2</v>
      </c>
      <c r="G1057" s="19">
        <f>((VLOOKUP(ROUND($A1057 + (G$9/12),5),'main sheet'!$G:$M, 4, 0) - VLOOKUP(ROUND($A1057 + (G$9/12) + (1/12),5),'main sheet'!$G:$M, 4, 0)) / VLOOKUP(ROUND($A1057,5),'main sheet'!$G:$M, 4, 0)) * G$11</f>
        <v>1.3330287603361208E-2</v>
      </c>
      <c r="H1057" s="19">
        <f>((VLOOKUP(ROUND($A1057 + (H$9/12),5),'main sheet'!$G:$M, 4, 0) - VLOOKUP(ROUND($A1057 + (H$9/12) + (1/12),5),'main sheet'!$G:$M, 4, 0)) / VLOOKUP(ROUND($A1057,5),'main sheet'!$G:$M, 4, 0)) * H$11</f>
        <v>1.3317355915425285E-2</v>
      </c>
      <c r="I1057" s="19">
        <f>((VLOOKUP(ROUND($A1057 + (I$9/12),5),'main sheet'!$G:$M, 4, 0) - VLOOKUP(ROUND($A1057 + (I$9/12) + (1/12),5),'main sheet'!$G:$M, 4, 0)) / VLOOKUP(ROUND($A1057,5),'main sheet'!$G:$M, 4, 0)) * I$11</f>
        <v>1.3304436772496374E-2</v>
      </c>
      <c r="J1057" s="19">
        <f>((VLOOKUP(ROUND($A1057 + (J$9/12),5),'main sheet'!$G:$M, 4, 0) - VLOOKUP(ROUND($A1057 + (J$9/12) + (1/12),5),'main sheet'!$G:$M, 4, 0)) / VLOOKUP(ROUND($A1057,5),'main sheet'!$G:$M, 4, 0)) * J$11</f>
        <v>1.3291530162404907E-2</v>
      </c>
      <c r="K1057" s="19">
        <f>((VLOOKUP(ROUND($A1057 + (K$9/12),5),'main sheet'!$G:$M, 4, 0) - VLOOKUP(ROUND($A1057 + (K$9/12) + (1/12),5),'main sheet'!$G:$M, 4, 0)) / VLOOKUP(ROUND($A1057,5),'main sheet'!$G:$M, 4, 0)) * K$11</f>
        <v>1.327863607299248E-2</v>
      </c>
      <c r="L1057" s="19">
        <f>((VLOOKUP(ROUND($A1057 + (L$9/12),5),'main sheet'!$G:$M, 4, 0) - VLOOKUP(ROUND($A1057 + (L$9/12) + (1/12),5),'main sheet'!$G:$M, 4, 0)) / VLOOKUP(ROUND($A1057,5),'main sheet'!$G:$M, 4, 0)) * L$11</f>
        <v>1.3265754492112801E-2</v>
      </c>
      <c r="M1057" s="19">
        <f>((VLOOKUP(ROUND($A1057 + (M$9/12),5),'main sheet'!$G:$M, 4, 0) - VLOOKUP(ROUND($A1057 + (M$9/12) + (1/12),5),'main sheet'!$G:$M, 4, 0)) / VLOOKUP(ROUND($A1057,5),'main sheet'!$G:$M, 4, 0)) * M$11</f>
        <v>1.3302069290612088E-2</v>
      </c>
      <c r="N1057" s="19">
        <f>((VLOOKUP(ROUND($A1057 + (N$9/12),5),'main sheet'!$G:$M, 4, 0) - VLOOKUP(ROUND($A1057 + (N$9/12) + (1/12),5),'main sheet'!$G:$M, 4, 0)) / VLOOKUP(ROUND($A1057,5),'main sheet'!$G:$M, 4, 0)) * N$11</f>
        <v>1.2302404370064813E-2</v>
      </c>
      <c r="O1057" s="19">
        <f>((VLOOKUP(ROUND($A1057 + (O$9/12),5),'main sheet'!$G:$M, 4, 0) - VLOOKUP(ROUND($A1057 + (O$9/12) + (1/12),5),'main sheet'!$G:$M, 4, 0)) / VLOOKUP(ROUND($A1057,5),'main sheet'!$G:$M, 4, 0)) * O$11</f>
        <v>1.2294264394936354E-2</v>
      </c>
      <c r="P1057" s="19">
        <f>((VLOOKUP(ROUND($A1057 + (P$9/12),5),'main sheet'!$G:$M, 4, 0) - VLOOKUP(ROUND($A1057 + (P$9/12) + (1/12),5),'main sheet'!$G:$M, 4, 0)) / VLOOKUP(ROUND($A1057,5),'main sheet'!$G:$M, 4, 0)) * P$11</f>
        <v>1.2286129805681507E-2</v>
      </c>
      <c r="Q1057" s="19">
        <f>((VLOOKUP(ROUND($A1057 + (Q$9/12),5),'main sheet'!$G:$M, 4, 0) - VLOOKUP(ROUND($A1057 + (Q$9/12) + (1/12),5),'main sheet'!$G:$M, 4, 0)) / VLOOKUP(ROUND($A1057,5),'main sheet'!$G:$M, 4, 0)) * Q$11</f>
        <v>1.2278000598736674E-2</v>
      </c>
      <c r="R1057" s="19">
        <f>((VLOOKUP(ROUND($A1057 + (R$9/12),5),'main sheet'!$G:$M, 4, 0) - VLOOKUP(ROUND($A1057 + (R$9/12) + (1/12),5),'main sheet'!$G:$M, 4, 0)) / VLOOKUP(ROUND($A1057,5),'main sheet'!$G:$M, 4, 0)) * R$11</f>
        <v>1.2269876770540608E-2</v>
      </c>
      <c r="S1057" s="19">
        <f>((VLOOKUP(ROUND($A1057 + (S$9/12),5),'main sheet'!$G:$M, 4, 0) - VLOOKUP(ROUND($A1057 + (S$9/12) + (1/12),5),'main sheet'!$G:$M, 4, 0)) / VLOOKUP(ROUND($A1057,5),'main sheet'!$G:$M, 4, 0)) * S$11</f>
        <v>1.2261758317534422E-2</v>
      </c>
      <c r="T1057" s="19">
        <f>((VLOOKUP(ROUND($A1057 + (T$9/12),5),'main sheet'!$G:$M, 4, 0) - VLOOKUP(ROUND($A1057 + (T$9/12) + (1/12),5),'main sheet'!$G:$M, 4, 0)) / VLOOKUP(ROUND($A1057,5),'main sheet'!$G:$M, 4, 0)) * T$11</f>
        <v>1.225364523616158E-2</v>
      </c>
      <c r="U1057" s="19">
        <f>((VLOOKUP(ROUND($A1057 + (U$9/12),5),'main sheet'!$G:$M, 4, 0) - VLOOKUP(ROUND($A1057 + (U$9/12) + (1/12),5),'main sheet'!$G:$M, 4, 0)) / VLOOKUP(ROUND($A1057,5),'main sheet'!$G:$M, 4, 0)) * U$11</f>
        <v>1.2245537522867906E-2</v>
      </c>
      <c r="V1057" s="19">
        <f>((VLOOKUP(ROUND($A1057 + (V$9/12),5),'main sheet'!$G:$M, 4, 0) - VLOOKUP(ROUND($A1057 + (V$9/12) + (1/12),5),'main sheet'!$G:$M, 4, 0)) / VLOOKUP(ROUND($A1057,5),'main sheet'!$G:$M, 4, 0)) * V$11</f>
        <v>1.223743517410157E-2</v>
      </c>
      <c r="W1057" s="19">
        <f>((VLOOKUP(ROUND($A1057 + (W$9/12),5),'main sheet'!$G:$M, 4, 0) - VLOOKUP(ROUND($A1057 + (W$9/12) + (1/12),5),'main sheet'!$G:$M, 4, 0)) / VLOOKUP(ROUND($A1057,5),'main sheet'!$G:$M, 4, 0)) * W$11</f>
        <v>1.2229338186313091E-2</v>
      </c>
      <c r="X1057" s="19">
        <f>((VLOOKUP(ROUND($A1057 + (X$9/12),5),'main sheet'!$G:$M, 4, 0) - VLOOKUP(ROUND($A1057 + (X$9/12) + (1/12),5),'main sheet'!$G:$M, 4, 0)) / VLOOKUP(ROUND($A1057,5),'main sheet'!$G:$M, 4, 0)) * X$11</f>
        <v>1.2221246555955342E-2</v>
      </c>
      <c r="Y1057" s="19">
        <f>((VLOOKUP(ROUND($A1057 + (Y$9/12),5),'main sheet'!$G:$M, 4, 0) - VLOOKUP(ROUND($A1057 + (Y$9/12) + (1/12),5),'main sheet'!$G:$M, 4, 0)) / VLOOKUP(ROUND($A1057,5),'main sheet'!$G:$M, 4, 0)) * Y$11</f>
        <v>1.2213160279483539E-2</v>
      </c>
      <c r="Z1057" s="19">
        <f>((VLOOKUP(ROUND($A1057 + (Z$9/12),5),'main sheet'!$G:$M, 4, 0) - VLOOKUP(ROUND($A1057 + (Z$9/12) + (1/12),5),'main sheet'!$G:$M, 4, 0)) / VLOOKUP(ROUND($A1057,5),'main sheet'!$G:$M, 4, 0)) * Z$11</f>
        <v>1.0881402485686769E-2</v>
      </c>
      <c r="AA1057" s="19">
        <f>((VLOOKUP(ROUND($A1057 + (AA$9/12),5),'main sheet'!$G:$M, 4, 0) - VLOOKUP(ROUND($A1057 + (AA$9/12) + (1/12),5),'main sheet'!$G:$M, 4, 0)) / VLOOKUP(ROUND($A1057,5),'main sheet'!$G:$M, 4, 0)) * AA$11</f>
        <v>1.0874202726767035E-2</v>
      </c>
      <c r="AB1057" s="19">
        <f>((VLOOKUP(ROUND($A1057 + (AB$9/12),5),'main sheet'!$G:$M, 4, 0) - VLOOKUP(ROUND($A1057 + (AB$9/12) + (1/12),5),'main sheet'!$G:$M, 4, 0)) / VLOOKUP(ROUND($A1057,5),'main sheet'!$G:$M, 4, 0)) * AB$11</f>
        <v>1.0867007731620248E-2</v>
      </c>
      <c r="AC1057" s="19">
        <f>((VLOOKUP(ROUND($A1057 + (AC$9/12),5),'main sheet'!$G:$M, 4, 0) - VLOOKUP(ROUND($A1057 + (AC$9/12) + (1/12),5),'main sheet'!$G:$M, 4, 0)) / VLOOKUP(ROUND($A1057,5),'main sheet'!$G:$M, 4, 0)) * AC$11</f>
        <v>1.0859817497094108E-2</v>
      </c>
      <c r="AD1057" s="19">
        <f>((VLOOKUP(ROUND($A1057 + (AD$9/12),5),'main sheet'!$G:$M, 4, 0) - VLOOKUP(ROUND($A1057 + (AD$9/12) + (1/12),5),'main sheet'!$G:$M, 4, 0)) / VLOOKUP(ROUND($A1057,5),'main sheet'!$G:$M, 4, 0)) * AD$11</f>
        <v>1.0852632020038715E-2</v>
      </c>
      <c r="AE1057" s="19">
        <f>((VLOOKUP(ROUND($A1057 + (AE$9/12),5),'main sheet'!$G:$M, 4, 0) - VLOOKUP(ROUND($A1057 + (AE$9/12) + (1/12),5),'main sheet'!$G:$M, 4, 0)) / VLOOKUP(ROUND($A1057,5),'main sheet'!$G:$M, 4, 0)) * AE$11</f>
        <v>1.0845451297306571E-2</v>
      </c>
      <c r="AF1057" s="19">
        <f>((VLOOKUP(ROUND($A1057 + (AF$9/12),5),'main sheet'!$G:$M, 4, 0) - VLOOKUP(ROUND($A1057 + (AF$9/12) + (1/12),5),'main sheet'!$G:$M, 4, 0)) / VLOOKUP(ROUND($A1057,5),'main sheet'!$G:$M, 4, 0)) * AF$11</f>
        <v>1.0838275325751627E-2</v>
      </c>
      <c r="AH1057" s="18">
        <f t="shared" si="32"/>
        <v>87</v>
      </c>
      <c r="AI1057" s="19">
        <f t="shared" si="33"/>
        <v>0.36965237522560213</v>
      </c>
    </row>
    <row r="1058" spans="1:35" x14ac:dyDescent="0.3">
      <c r="A1058" s="19">
        <v>87.083333333333329</v>
      </c>
      <c r="C1058" s="19">
        <f>((VLOOKUP(ROUND($A1058 + (C$9/12),5),'main sheet'!$G:$M, 4, 0) - VLOOKUP(ROUND($A1058 + (C$9/12) + (1/12),5),'main sheet'!$G:$M, 4, 0)) / VLOOKUP(ROUND($A1058,5),'main sheet'!$G:$M, 4, 0)) * C$11</f>
        <v>1.3564008195045166E-2</v>
      </c>
      <c r="D1058" s="19">
        <f>((VLOOKUP(ROUND($A1058 + (D$9/12),5),'main sheet'!$G:$M, 4, 0) - VLOOKUP(ROUND($A1058 + (D$9/12) + (1/12),5),'main sheet'!$G:$M, 4, 0)) / VLOOKUP(ROUND($A1058,5),'main sheet'!$G:$M, 4, 0)) * D$11</f>
        <v>1.3550849775185348E-2</v>
      </c>
      <c r="E1058" s="19">
        <f>((VLOOKUP(ROUND($A1058 + (E$9/12),5),'main sheet'!$G:$M, 4, 0) - VLOOKUP(ROUND($A1058 + (E$9/12) + (1/12),5),'main sheet'!$G:$M, 4, 0)) / VLOOKUP(ROUND($A1058,5),'main sheet'!$G:$M, 4, 0)) * E$11</f>
        <v>1.3537704120284662E-2</v>
      </c>
      <c r="F1058" s="19">
        <f>((VLOOKUP(ROUND($A1058 + (F$9/12),5),'main sheet'!$G:$M, 4, 0) - VLOOKUP(ROUND($A1058 + (F$9/12) + (1/12),5),'main sheet'!$G:$M, 4, 0)) / VLOOKUP(ROUND($A1058,5),'main sheet'!$G:$M, 4, 0)) * F$11</f>
        <v>1.3524571217960274E-2</v>
      </c>
      <c r="G1058" s="19">
        <f>((VLOOKUP(ROUND($A1058 + (G$9/12),5),'main sheet'!$G:$M, 4, 0) - VLOOKUP(ROUND($A1058 + (G$9/12) + (1/12),5),'main sheet'!$G:$M, 4, 0)) / VLOOKUP(ROUND($A1058,5),'main sheet'!$G:$M, 4, 0)) * G$11</f>
        <v>1.3511451055840614E-2</v>
      </c>
      <c r="H1058" s="19">
        <f>((VLOOKUP(ROUND($A1058 + (H$9/12),5),'main sheet'!$G:$M, 4, 0) - VLOOKUP(ROUND($A1058 + (H$9/12) + (1/12),5),'main sheet'!$G:$M, 4, 0)) / VLOOKUP(ROUND($A1058,5),'main sheet'!$G:$M, 4, 0)) * H$11</f>
        <v>1.3498343621566428E-2</v>
      </c>
      <c r="I1058" s="19">
        <f>((VLOOKUP(ROUND($A1058 + (I$9/12),5),'main sheet'!$G:$M, 4, 0) - VLOOKUP(ROUND($A1058 + (I$9/12) + (1/12),5),'main sheet'!$G:$M, 4, 0)) / VLOOKUP(ROUND($A1058,5),'main sheet'!$G:$M, 4, 0)) * I$11</f>
        <v>1.3485248902790781E-2</v>
      </c>
      <c r="J1058" s="19">
        <f>((VLOOKUP(ROUND($A1058 + (J$9/12),5),'main sheet'!$G:$M, 4, 0) - VLOOKUP(ROUND($A1058 + (J$9/12) + (1/12),5),'main sheet'!$G:$M, 4, 0)) / VLOOKUP(ROUND($A1058,5),'main sheet'!$G:$M, 4, 0)) * J$11</f>
        <v>1.3472166887178068E-2</v>
      </c>
      <c r="K1058" s="19">
        <f>((VLOOKUP(ROUND($A1058 + (K$9/12),5),'main sheet'!$G:$M, 4, 0) - VLOOKUP(ROUND($A1058 + (K$9/12) + (1/12),5),'main sheet'!$G:$M, 4, 0)) / VLOOKUP(ROUND($A1058,5),'main sheet'!$G:$M, 4, 0)) * K$11</f>
        <v>1.3459097562404973E-2</v>
      </c>
      <c r="L1058" s="19">
        <f>((VLOOKUP(ROUND($A1058 + (L$9/12),5),'main sheet'!$G:$M, 4, 0) - VLOOKUP(ROUND($A1058 + (L$9/12) + (1/12),5),'main sheet'!$G:$M, 4, 0)) / VLOOKUP(ROUND($A1058,5),'main sheet'!$G:$M, 4, 0)) * L$11</f>
        <v>1.3446040916160459E-2</v>
      </c>
      <c r="M1058" s="19">
        <f>((VLOOKUP(ROUND($A1058 + (M$9/12),5),'main sheet'!$G:$M, 4, 0) - VLOOKUP(ROUND($A1058 + (M$9/12) + (1/12),5),'main sheet'!$G:$M, 4, 0)) / VLOOKUP(ROUND($A1058,5),'main sheet'!$G:$M, 4, 0)) * M$11</f>
        <v>1.2477854578924672E-2</v>
      </c>
      <c r="N1058" s="19">
        <f>((VLOOKUP(ROUND($A1058 + (N$9/12),5),'main sheet'!$G:$M, 4, 0) - VLOOKUP(ROUND($A1058 + (N$9/12) + (1/12),5),'main sheet'!$G:$M, 4, 0)) / VLOOKUP(ROUND($A1058,5),'main sheet'!$G:$M, 4, 0)) * N$11</f>
        <v>1.24695985158923E-2</v>
      </c>
      <c r="O1058" s="19">
        <f>((VLOOKUP(ROUND($A1058 + (O$9/12),5),'main sheet'!$G:$M, 4, 0) - VLOOKUP(ROUND($A1058 + (O$9/12) + (1/12),5),'main sheet'!$G:$M, 4, 0)) / VLOOKUP(ROUND($A1058,5),'main sheet'!$G:$M, 4, 0)) * O$11</f>
        <v>1.2461347915543946E-2</v>
      </c>
      <c r="P1058" s="19">
        <f>((VLOOKUP(ROUND($A1058 + (P$9/12),5),'main sheet'!$G:$M, 4, 0) - VLOOKUP(ROUND($A1058 + (P$9/12) + (1/12),5),'main sheet'!$G:$M, 4, 0)) / VLOOKUP(ROUND($A1058,5),'main sheet'!$G:$M, 4, 0)) * P$11</f>
        <v>1.2453102774265184E-2</v>
      </c>
      <c r="Q1058" s="19">
        <f>((VLOOKUP(ROUND($A1058 + (Q$9/12),5),'main sheet'!$G:$M, 4, 0) - VLOOKUP(ROUND($A1058 + (Q$9/12) + (1/12),5),'main sheet'!$G:$M, 4, 0)) / VLOOKUP(ROUND($A1058,5),'main sheet'!$G:$M, 4, 0)) * Q$11</f>
        <v>1.2444863088443985E-2</v>
      </c>
      <c r="R1058" s="19">
        <f>((VLOOKUP(ROUND($A1058 + (R$9/12),5),'main sheet'!$G:$M, 4, 0) - VLOOKUP(ROUND($A1058 + (R$9/12) + (1/12),5),'main sheet'!$G:$M, 4, 0)) / VLOOKUP(ROUND($A1058,5),'main sheet'!$G:$M, 4, 0)) * R$11</f>
        <v>1.2436628854470706E-2</v>
      </c>
      <c r="S1058" s="19">
        <f>((VLOOKUP(ROUND($A1058 + (S$9/12),5),'main sheet'!$G:$M, 4, 0) - VLOOKUP(ROUND($A1058 + (S$9/12) + (1/12),5),'main sheet'!$G:$M, 4, 0)) / VLOOKUP(ROUND($A1058,5),'main sheet'!$G:$M, 4, 0)) * S$11</f>
        <v>1.2428400068738087E-2</v>
      </c>
      <c r="T1058" s="19">
        <f>((VLOOKUP(ROUND($A1058 + (T$9/12),5),'main sheet'!$G:$M, 4, 0) - VLOOKUP(ROUND($A1058 + (T$9/12) + (1/12),5),'main sheet'!$G:$M, 4, 0)) / VLOOKUP(ROUND($A1058,5),'main sheet'!$G:$M, 4, 0)) * T$11</f>
        <v>1.2420176727641265E-2</v>
      </c>
      <c r="U1058" s="19">
        <f>((VLOOKUP(ROUND($A1058 + (U$9/12),5),'main sheet'!$G:$M, 4, 0) - VLOOKUP(ROUND($A1058 + (U$9/12) + (1/12),5),'main sheet'!$G:$M, 4, 0)) / VLOOKUP(ROUND($A1058,5),'main sheet'!$G:$M, 4, 0)) * U$11</f>
        <v>1.2411958827577755E-2</v>
      </c>
      <c r="V1058" s="19">
        <f>((VLOOKUP(ROUND($A1058 + (V$9/12),5),'main sheet'!$G:$M, 4, 0) - VLOOKUP(ROUND($A1058 + (V$9/12) + (1/12),5),'main sheet'!$G:$M, 4, 0)) / VLOOKUP(ROUND($A1058,5),'main sheet'!$G:$M, 4, 0)) * V$11</f>
        <v>1.2403746364947458E-2</v>
      </c>
      <c r="W1058" s="19">
        <f>((VLOOKUP(ROUND($A1058 + (W$9/12),5),'main sheet'!$G:$M, 4, 0) - VLOOKUP(ROUND($A1058 + (W$9/12) + (1/12),5),'main sheet'!$G:$M, 4, 0)) / VLOOKUP(ROUND($A1058,5),'main sheet'!$G:$M, 4, 0)) * W$11</f>
        <v>1.2395539336152657E-2</v>
      </c>
      <c r="X1058" s="19">
        <f>((VLOOKUP(ROUND($A1058 + (X$9/12),5),'main sheet'!$G:$M, 4, 0) - VLOOKUP(ROUND($A1058 + (X$9/12) + (1/12),5),'main sheet'!$G:$M, 4, 0)) / VLOOKUP(ROUND($A1058,5),'main sheet'!$G:$M, 4, 0)) * X$11</f>
        <v>1.2387337737598016E-2</v>
      </c>
      <c r="Y1058" s="19">
        <f>((VLOOKUP(ROUND($A1058 + (Y$9/12),5),'main sheet'!$G:$M, 4, 0) - VLOOKUP(ROUND($A1058 + (Y$9/12) + (1/12),5),'main sheet'!$G:$M, 4, 0)) / VLOOKUP(ROUND($A1058,5),'main sheet'!$G:$M, 4, 0)) * Y$11</f>
        <v>1.1036587137513643E-2</v>
      </c>
      <c r="Z1058" s="19">
        <f>((VLOOKUP(ROUND($A1058 + (Z$9/12),5),'main sheet'!$G:$M, 4, 0) - VLOOKUP(ROUND($A1058 + (Z$9/12) + (1/12),5),'main sheet'!$G:$M, 4, 0)) / VLOOKUP(ROUND($A1058,5),'main sheet'!$G:$M, 4, 0)) * Z$11</f>
        <v>1.102928469954287E-2</v>
      </c>
      <c r="AA1058" s="19">
        <f>((VLOOKUP(ROUND($A1058 + (AA$9/12),5),'main sheet'!$G:$M, 4, 0) - VLOOKUP(ROUND($A1058 + (AA$9/12) + (1/12),5),'main sheet'!$G:$M, 4, 0)) / VLOOKUP(ROUND($A1058,5),'main sheet'!$G:$M, 4, 0)) * AA$11</f>
        <v>1.1021987093283388E-2</v>
      </c>
      <c r="AB1058" s="19">
        <f>((VLOOKUP(ROUND($A1058 + (AB$9/12),5),'main sheet'!$G:$M, 4, 0) - VLOOKUP(ROUND($A1058 + (AB$9/12) + (1/12),5),'main sheet'!$G:$M, 4, 0)) / VLOOKUP(ROUND($A1058,5),'main sheet'!$G:$M, 4, 0)) * AB$11</f>
        <v>1.1014694315537938E-2</v>
      </c>
      <c r="AC1058" s="19">
        <f>((VLOOKUP(ROUND($A1058 + (AC$9/12),5),'main sheet'!$G:$M, 4, 0) - VLOOKUP(ROUND($A1058 + (AC$9/12) + (1/12),5),'main sheet'!$G:$M, 4, 0)) / VLOOKUP(ROUND($A1058,5),'main sheet'!$G:$M, 4, 0)) * AC$11</f>
        <v>1.1007406363111698E-2</v>
      </c>
      <c r="AD1058" s="19">
        <f>((VLOOKUP(ROUND($A1058 + (AD$9/12),5),'main sheet'!$G:$M, 4, 0) - VLOOKUP(ROUND($A1058 + (AD$9/12) + (1/12),5),'main sheet'!$G:$M, 4, 0)) / VLOOKUP(ROUND($A1058,5),'main sheet'!$G:$M, 4, 0)) * AD$11</f>
        <v>1.1000123232812284E-2</v>
      </c>
      <c r="AE1058" s="19">
        <f>((VLOOKUP(ROUND($A1058 + (AE$9/12),5),'main sheet'!$G:$M, 4, 0) - VLOOKUP(ROUND($A1058 + (AE$9/12) + (1/12),5),'main sheet'!$G:$M, 4, 0)) / VLOOKUP(ROUND($A1058,5),'main sheet'!$G:$M, 4, 0)) * AE$11</f>
        <v>1.0992844921448778E-2</v>
      </c>
      <c r="AF1058" s="19">
        <f>((VLOOKUP(ROUND($A1058 + (AF$9/12),5),'main sheet'!$G:$M, 4, 0) - VLOOKUP(ROUND($A1058 + (AF$9/12) + (1/12),5),'main sheet'!$G:$M, 4, 0)) / VLOOKUP(ROUND($A1058,5),'main sheet'!$G:$M, 4, 0)) * AF$11</f>
        <v>1.0985571425832695E-2</v>
      </c>
      <c r="AH1058" s="18">
        <f t="shared" si="32"/>
        <v>87.083333333333329</v>
      </c>
      <c r="AI1058" s="19">
        <f t="shared" si="33"/>
        <v>0.37232853623369611</v>
      </c>
    </row>
    <row r="1059" spans="1:35" x14ac:dyDescent="0.3">
      <c r="A1059" s="19">
        <v>87.166666666666671</v>
      </c>
      <c r="C1059" s="19">
        <f>((VLOOKUP(ROUND($A1059 + (C$9/12),5),'main sheet'!$G:$M, 4, 0) - VLOOKUP(ROUND($A1059 + (C$9/12) + (1/12),5),'main sheet'!$G:$M, 4, 0)) / VLOOKUP(ROUND($A1059,5),'main sheet'!$G:$M, 4, 0)) * C$11</f>
        <v>1.3750887756442422E-2</v>
      </c>
      <c r="D1059" s="19">
        <f>((VLOOKUP(ROUND($A1059 + (D$9/12),5),'main sheet'!$G:$M, 4, 0) - VLOOKUP(ROUND($A1059 + (D$9/12) + (1/12),5),'main sheet'!$G:$M, 4, 0)) / VLOOKUP(ROUND($A1059,5),'main sheet'!$G:$M, 4, 0)) * D$11</f>
        <v>1.3737548045057288E-2</v>
      </c>
      <c r="E1059" s="19">
        <f>((VLOOKUP(ROUND($A1059 + (E$9/12),5),'main sheet'!$G:$M, 4, 0) - VLOOKUP(ROUND($A1059 + (E$9/12) + (1/12),5),'main sheet'!$G:$M, 4, 0)) / VLOOKUP(ROUND($A1059,5),'main sheet'!$G:$M, 4, 0)) * E$11</f>
        <v>1.3724221274502305E-2</v>
      </c>
      <c r="F1059" s="19">
        <f>((VLOOKUP(ROUND($A1059 + (F$9/12),5),'main sheet'!$G:$M, 4, 0) - VLOOKUP(ROUND($A1059 + (F$9/12) + (1/12),5),'main sheet'!$G:$M, 4, 0)) / VLOOKUP(ROUND($A1059,5),'main sheet'!$G:$M, 4, 0)) * F$11</f>
        <v>1.3710907432223264E-2</v>
      </c>
      <c r="G1059" s="19">
        <f>((VLOOKUP(ROUND($A1059 + (G$9/12),5),'main sheet'!$G:$M, 4, 0) - VLOOKUP(ROUND($A1059 + (G$9/12) + (1/12),5),'main sheet'!$G:$M, 4, 0)) / VLOOKUP(ROUND($A1059,5),'main sheet'!$G:$M, 4, 0)) * G$11</f>
        <v>1.3697606505678469E-2</v>
      </c>
      <c r="H1059" s="19">
        <f>((VLOOKUP(ROUND($A1059 + (H$9/12),5),'main sheet'!$G:$M, 4, 0) - VLOOKUP(ROUND($A1059 + (H$9/12) + (1/12),5),'main sheet'!$G:$M, 4, 0)) / VLOOKUP(ROUND($A1059,5),'main sheet'!$G:$M, 4, 0)) * H$11</f>
        <v>1.3684318482338722E-2</v>
      </c>
      <c r="I1059" s="19">
        <f>((VLOOKUP(ROUND($A1059 + (I$9/12),5),'main sheet'!$G:$M, 4, 0) - VLOOKUP(ROUND($A1059 + (I$9/12) + (1/12),5),'main sheet'!$G:$M, 4, 0)) / VLOOKUP(ROUND($A1059,5),'main sheet'!$G:$M, 4, 0)) * I$11</f>
        <v>1.3671043349686312E-2</v>
      </c>
      <c r="J1059" s="19">
        <f>((VLOOKUP(ROUND($A1059 + (J$9/12),5),'main sheet'!$G:$M, 4, 0) - VLOOKUP(ROUND($A1059 + (J$9/12) + (1/12),5),'main sheet'!$G:$M, 4, 0)) / VLOOKUP(ROUND($A1059,5),'main sheet'!$G:$M, 4, 0)) * J$11</f>
        <v>1.3657781095216013E-2</v>
      </c>
      <c r="K1059" s="19">
        <f>((VLOOKUP(ROUND($A1059 + (K$9/12),5),'main sheet'!$G:$M, 4, 0) - VLOOKUP(ROUND($A1059 + (K$9/12) + (1/12),5),'main sheet'!$G:$M, 4, 0)) / VLOOKUP(ROUND($A1059,5),'main sheet'!$G:$M, 4, 0)) * K$11</f>
        <v>1.3644531706435047E-2</v>
      </c>
      <c r="L1059" s="19">
        <f>((VLOOKUP(ROUND($A1059 + (L$9/12),5),'main sheet'!$G:$M, 4, 0) - VLOOKUP(ROUND($A1059 + (L$9/12) + (1/12),5),'main sheet'!$G:$M, 4, 0)) / VLOOKUP(ROUND($A1059,5),'main sheet'!$G:$M, 4, 0)) * L$11</f>
        <v>1.2615235530819953E-2</v>
      </c>
      <c r="M1059" s="19">
        <f>((VLOOKUP(ROUND($A1059 + (M$9/12),5),'main sheet'!$G:$M, 4, 0) - VLOOKUP(ROUND($A1059 + (M$9/12) + (1/12),5),'main sheet'!$G:$M, 4, 0)) / VLOOKUP(ROUND($A1059,5),'main sheet'!$G:$M, 4, 0)) * M$11</f>
        <v>1.2649769543686977E-2</v>
      </c>
      <c r="N1059" s="19">
        <f>((VLOOKUP(ROUND($A1059 + (N$9/12),5),'main sheet'!$G:$M, 4, 0) - VLOOKUP(ROUND($A1059 + (N$9/12) + (1/12),5),'main sheet'!$G:$M, 4, 0)) / VLOOKUP(ROUND($A1059,5),'main sheet'!$G:$M, 4, 0)) * N$11</f>
        <v>1.2641399731870603E-2</v>
      </c>
      <c r="O1059" s="19">
        <f>((VLOOKUP(ROUND($A1059 + (O$9/12),5),'main sheet'!$G:$M, 4, 0) - VLOOKUP(ROUND($A1059 + (O$9/12) + (1/12),5),'main sheet'!$G:$M, 4, 0)) / VLOOKUP(ROUND($A1059,5),'main sheet'!$G:$M, 4, 0)) * O$11</f>
        <v>1.2633035458000957E-2</v>
      </c>
      <c r="P1059" s="19">
        <f>((VLOOKUP(ROUND($A1059 + (P$9/12),5),'main sheet'!$G:$M, 4, 0) - VLOOKUP(ROUND($A1059 + (P$9/12) + (1/12),5),'main sheet'!$G:$M, 4, 0)) / VLOOKUP(ROUND($A1059,5),'main sheet'!$G:$M, 4, 0)) * P$11</f>
        <v>1.2624676718413816E-2</v>
      </c>
      <c r="Q1059" s="19">
        <f>((VLOOKUP(ROUND($A1059 + (Q$9/12),5),'main sheet'!$G:$M, 4, 0) - VLOOKUP(ROUND($A1059 + (Q$9/12) + (1/12),5),'main sheet'!$G:$M, 4, 0)) / VLOOKUP(ROUND($A1059,5),'main sheet'!$G:$M, 4, 0)) * Q$11</f>
        <v>1.2616323509447381E-2</v>
      </c>
      <c r="R1059" s="19">
        <f>((VLOOKUP(ROUND($A1059 + (R$9/12),5),'main sheet'!$G:$M, 4, 0) - VLOOKUP(ROUND($A1059 + (R$9/12) + (1/12),5),'main sheet'!$G:$M, 4, 0)) / VLOOKUP(ROUND($A1059,5),'main sheet'!$G:$M, 4, 0)) * R$11</f>
        <v>1.2607975827442277E-2</v>
      </c>
      <c r="S1059" s="19">
        <f>((VLOOKUP(ROUND($A1059 + (S$9/12),5),'main sheet'!$G:$M, 4, 0) - VLOOKUP(ROUND($A1059 + (S$9/12) + (1/12),5),'main sheet'!$G:$M, 4, 0)) / VLOOKUP(ROUND($A1059,5),'main sheet'!$G:$M, 4, 0)) * S$11</f>
        <v>1.2599633668741547E-2</v>
      </c>
      <c r="T1059" s="19">
        <f>((VLOOKUP(ROUND($A1059 + (T$9/12),5),'main sheet'!$G:$M, 4, 0) - VLOOKUP(ROUND($A1059 + (T$9/12) + (1/12),5),'main sheet'!$G:$M, 4, 0)) / VLOOKUP(ROUND($A1059,5),'main sheet'!$G:$M, 4, 0)) * T$11</f>
        <v>1.2591297029690661E-2</v>
      </c>
      <c r="U1059" s="19">
        <f>((VLOOKUP(ROUND($A1059 + (U$9/12),5),'main sheet'!$G:$M, 4, 0) - VLOOKUP(ROUND($A1059 + (U$9/12) + (1/12),5),'main sheet'!$G:$M, 4, 0)) / VLOOKUP(ROUND($A1059,5),'main sheet'!$G:$M, 4, 0)) * U$11</f>
        <v>1.2582965906637503E-2</v>
      </c>
      <c r="V1059" s="19">
        <f>((VLOOKUP(ROUND($A1059 + (V$9/12),5),'main sheet'!$G:$M, 4, 0) - VLOOKUP(ROUND($A1059 + (V$9/12) + (1/12),5),'main sheet'!$G:$M, 4, 0)) / VLOOKUP(ROUND($A1059,5),'main sheet'!$G:$M, 4, 0)) * V$11</f>
        <v>1.2574640295932369E-2</v>
      </c>
      <c r="W1059" s="19">
        <f>((VLOOKUP(ROUND($A1059 + (W$9/12),5),'main sheet'!$G:$M, 4, 0) - VLOOKUP(ROUND($A1059 + (W$9/12) + (1/12),5),'main sheet'!$G:$M, 4, 0)) / VLOOKUP(ROUND($A1059,5),'main sheet'!$G:$M, 4, 0)) * W$11</f>
        <v>1.2566320193927975E-2</v>
      </c>
      <c r="X1059" s="19">
        <f>((VLOOKUP(ROUND($A1059 + (X$9/12),5),'main sheet'!$G:$M, 4, 0) - VLOOKUP(ROUND($A1059 + (X$9/12) + (1/12),5),'main sheet'!$G:$M, 4, 0)) / VLOOKUP(ROUND($A1059,5),'main sheet'!$G:$M, 4, 0)) * X$11</f>
        <v>1.1196052836860504E-2</v>
      </c>
      <c r="Y1059" s="19">
        <f>((VLOOKUP(ROUND($A1059 + (Y$9/12),5),'main sheet'!$G:$M, 4, 0) - VLOOKUP(ROUND($A1059 + (Y$9/12) + (1/12),5),'main sheet'!$G:$M, 4, 0)) / VLOOKUP(ROUND($A1059,5),'main sheet'!$G:$M, 4, 0)) * Y$11</f>
        <v>1.1188644887252533E-2</v>
      </c>
      <c r="Z1059" s="19">
        <f>((VLOOKUP(ROUND($A1059 + (Z$9/12),5),'main sheet'!$G:$M, 4, 0) - VLOOKUP(ROUND($A1059 + (Z$9/12) + (1/12),5),'main sheet'!$G:$M, 4, 0)) / VLOOKUP(ROUND($A1059,5),'main sheet'!$G:$M, 4, 0)) * Z$11</f>
        <v>1.1181241839168398E-2</v>
      </c>
      <c r="AA1059" s="19">
        <f>((VLOOKUP(ROUND($A1059 + (AA$9/12),5),'main sheet'!$G:$M, 4, 0) - VLOOKUP(ROUND($A1059 + (AA$9/12) + (1/12),5),'main sheet'!$G:$M, 4, 0)) / VLOOKUP(ROUND($A1059,5),'main sheet'!$G:$M, 4, 0)) * AA$11</f>
        <v>1.1173843689364641E-2</v>
      </c>
      <c r="AB1059" s="19">
        <f>((VLOOKUP(ROUND($A1059 + (AB$9/12),5),'main sheet'!$G:$M, 4, 0) - VLOOKUP(ROUND($A1059 + (AB$9/12) + (1/12),5),'main sheet'!$G:$M, 4, 0)) / VLOOKUP(ROUND($A1059,5),'main sheet'!$G:$M, 4, 0)) * AB$11</f>
        <v>1.1166450434600281E-2</v>
      </c>
      <c r="AC1059" s="19">
        <f>((VLOOKUP(ROUND($A1059 + (AC$9/12),5),'main sheet'!$G:$M, 4, 0) - VLOOKUP(ROUND($A1059 + (AC$9/12) + (1/12),5),'main sheet'!$G:$M, 4, 0)) / VLOOKUP(ROUND($A1059,5),'main sheet'!$G:$M, 4, 0)) * AC$11</f>
        <v>1.1159062071636805E-2</v>
      </c>
      <c r="AD1059" s="19">
        <f>((VLOOKUP(ROUND($A1059 + (AD$9/12),5),'main sheet'!$G:$M, 4, 0) - VLOOKUP(ROUND($A1059 + (AD$9/12) + (1/12),5),'main sheet'!$G:$M, 4, 0)) / VLOOKUP(ROUND($A1059,5),'main sheet'!$G:$M, 4, 0)) * AD$11</f>
        <v>1.1151678597237192E-2</v>
      </c>
      <c r="AE1059" s="19">
        <f>((VLOOKUP(ROUND($A1059 + (AE$9/12),5),'main sheet'!$G:$M, 4, 0) - VLOOKUP(ROUND($A1059 + (AE$9/12) + (1/12),5),'main sheet'!$G:$M, 4, 0)) / VLOOKUP(ROUND($A1059,5),'main sheet'!$G:$M, 4, 0)) * AE$11</f>
        <v>1.1144300008166887E-2</v>
      </c>
      <c r="AF1059" s="19">
        <f>((VLOOKUP(ROUND($A1059 + (AF$9/12),5),'main sheet'!$G:$M, 4, 0) - VLOOKUP(ROUND($A1059 + (AF$9/12) + (1/12),5),'main sheet'!$G:$M, 4, 0)) / VLOOKUP(ROUND($A1059,5),'main sheet'!$G:$M, 4, 0)) * AF$11</f>
        <v>1.1136926301193803E-2</v>
      </c>
      <c r="AH1059" s="18">
        <f t="shared" si="32"/>
        <v>87.166666666666671</v>
      </c>
      <c r="AI1059" s="19">
        <f t="shared" si="33"/>
        <v>0.37508031972767286</v>
      </c>
    </row>
    <row r="1060" spans="1:35" x14ac:dyDescent="0.3">
      <c r="A1060" s="19">
        <v>87.25</v>
      </c>
      <c r="C1060" s="19">
        <f>((VLOOKUP(ROUND($A1060 + (C$9/12),5),'main sheet'!$G:$M, 4, 0) - VLOOKUP(ROUND($A1060 + (C$9/12) + (1/12),5),'main sheet'!$G:$M, 4, 0)) / VLOOKUP(ROUND($A1060,5),'main sheet'!$G:$M, 4, 0)) * C$11</f>
        <v>1.3942988762803381E-2</v>
      </c>
      <c r="D1060" s="19">
        <f>((VLOOKUP(ROUND($A1060 + (D$9/12),5),'main sheet'!$G:$M, 4, 0) - VLOOKUP(ROUND($A1060 + (D$9/12) + (1/12),5),'main sheet'!$G:$M, 4, 0)) / VLOOKUP(ROUND($A1060,5),'main sheet'!$G:$M, 4, 0)) * D$11</f>
        <v>1.3929462694579042E-2</v>
      </c>
      <c r="E1060" s="19">
        <f>((VLOOKUP(ROUND($A1060 + (E$9/12),5),'main sheet'!$G:$M, 4, 0) - VLOOKUP(ROUND($A1060 + (E$9/12) + (1/12),5),'main sheet'!$G:$M, 4, 0)) / VLOOKUP(ROUND($A1060,5),'main sheet'!$G:$M, 4, 0)) * E$11</f>
        <v>1.3915949747968953E-2</v>
      </c>
      <c r="F1060" s="19">
        <f>((VLOOKUP(ROUND($A1060 + (F$9/12),5),'main sheet'!$G:$M, 4, 0) - VLOOKUP(ROUND($A1060 + (F$9/12) + (1/12),5),'main sheet'!$G:$M, 4, 0)) / VLOOKUP(ROUND($A1060,5),'main sheet'!$G:$M, 4, 0)) * F$11</f>
        <v>1.3902449910243858E-2</v>
      </c>
      <c r="G1060" s="19">
        <f>((VLOOKUP(ROUND($A1060 + (G$9/12),5),'main sheet'!$G:$M, 4, 0) - VLOOKUP(ROUND($A1060 + (G$9/12) + (1/12),5),'main sheet'!$G:$M, 4, 0)) / VLOOKUP(ROUND($A1060,5),'main sheet'!$G:$M, 4, 0)) * G$11</f>
        <v>1.3888963168687193E-2</v>
      </c>
      <c r="H1060" s="19">
        <f>((VLOOKUP(ROUND($A1060 + (H$9/12),5),'main sheet'!$G:$M, 4, 0) - VLOOKUP(ROUND($A1060 + (H$9/12) + (1/12),5),'main sheet'!$G:$M, 4, 0)) / VLOOKUP(ROUND($A1060,5),'main sheet'!$G:$M, 4, 0)) * H$11</f>
        <v>1.3875489510594047E-2</v>
      </c>
      <c r="I1060" s="19">
        <f>((VLOOKUP(ROUND($A1060 + (I$9/12),5),'main sheet'!$G:$M, 4, 0) - VLOOKUP(ROUND($A1060 + (I$9/12) + (1/12),5),'main sheet'!$G:$M, 4, 0)) / VLOOKUP(ROUND($A1060,5),'main sheet'!$G:$M, 4, 0)) * I$11</f>
        <v>1.3862028923272179E-2</v>
      </c>
      <c r="J1060" s="19">
        <f>((VLOOKUP(ROUND($A1060 + (J$9/12),5),'main sheet'!$G:$M, 4, 0) - VLOOKUP(ROUND($A1060 + (J$9/12) + (1/12),5),'main sheet'!$G:$M, 4, 0)) / VLOOKUP(ROUND($A1060,5),'main sheet'!$G:$M, 4, 0)) * J$11</f>
        <v>1.3848581394041994E-2</v>
      </c>
      <c r="K1060" s="19">
        <f>((VLOOKUP(ROUND($A1060 + (K$9/12),5),'main sheet'!$G:$M, 4, 0) - VLOOKUP(ROUND($A1060 + (K$9/12) + (1/12),5),'main sheet'!$G:$M, 4, 0)) / VLOOKUP(ROUND($A1060,5),'main sheet'!$G:$M, 4, 0)) * K$11</f>
        <v>1.2803892417295423E-2</v>
      </c>
      <c r="L1060" s="19">
        <f>((VLOOKUP(ROUND($A1060 + (L$9/12),5),'main sheet'!$G:$M, 4, 0) - VLOOKUP(ROUND($A1060 + (L$9/12) + (1/12),5),'main sheet'!$G:$M, 4, 0)) / VLOOKUP(ROUND($A1060,5),'main sheet'!$G:$M, 4, 0)) * L$11</f>
        <v>1.2791471384379086E-2</v>
      </c>
      <c r="M1060" s="19">
        <f>((VLOOKUP(ROUND($A1060 + (M$9/12),5),'main sheet'!$G:$M, 4, 0) - VLOOKUP(ROUND($A1060 + (M$9/12) + (1/12),5),'main sheet'!$G:$M, 4, 0)) / VLOOKUP(ROUND($A1060,5),'main sheet'!$G:$M, 4, 0)) * M$11</f>
        <v>1.2826487840179463E-2</v>
      </c>
      <c r="N1060" s="19">
        <f>((VLOOKUP(ROUND($A1060 + (N$9/12),5),'main sheet'!$G:$M, 4, 0) - VLOOKUP(ROUND($A1060 + (N$9/12) + (1/12),5),'main sheet'!$G:$M, 4, 0)) / VLOOKUP(ROUND($A1060,5),'main sheet'!$G:$M, 4, 0)) * N$11</f>
        <v>1.2818001101419793E-2</v>
      </c>
      <c r="O1060" s="19">
        <f>((VLOOKUP(ROUND($A1060 + (O$9/12),5),'main sheet'!$G:$M, 4, 0) - VLOOKUP(ROUND($A1060 + (O$9/12) + (1/12),5),'main sheet'!$G:$M, 4, 0)) / VLOOKUP(ROUND($A1060,5),'main sheet'!$G:$M, 4, 0)) * O$11</f>
        <v>1.2809519977972412E-2</v>
      </c>
      <c r="P1060" s="19">
        <f>((VLOOKUP(ROUND($A1060 + (P$9/12),5),'main sheet'!$G:$M, 4, 0) - VLOOKUP(ROUND($A1060 + (P$9/12) + (1/12),5),'main sheet'!$G:$M, 4, 0)) / VLOOKUP(ROUND($A1060,5),'main sheet'!$G:$M, 4, 0)) * P$11</f>
        <v>1.2801044466121904E-2</v>
      </c>
      <c r="Q1060" s="19">
        <f>((VLOOKUP(ROUND($A1060 + (Q$9/12),5),'main sheet'!$G:$M, 4, 0) - VLOOKUP(ROUND($A1060 + (Q$9/12) + (1/12),5),'main sheet'!$G:$M, 4, 0)) / VLOOKUP(ROUND($A1060,5),'main sheet'!$G:$M, 4, 0)) * Q$11</f>
        <v>1.2792574562155318E-2</v>
      </c>
      <c r="R1060" s="19">
        <f>((VLOOKUP(ROUND($A1060 + (R$9/12),5),'main sheet'!$G:$M, 4, 0) - VLOOKUP(ROUND($A1060 + (R$9/12) + (1/12),5),'main sheet'!$G:$M, 4, 0)) / VLOOKUP(ROUND($A1060,5),'main sheet'!$G:$M, 4, 0)) * R$11</f>
        <v>1.2784110262362159E-2</v>
      </c>
      <c r="S1060" s="19">
        <f>((VLOOKUP(ROUND($A1060 + (S$9/12),5),'main sheet'!$G:$M, 4, 0) - VLOOKUP(ROUND($A1060 + (S$9/12) + (1/12),5),'main sheet'!$G:$M, 4, 0)) / VLOOKUP(ROUND($A1060,5),'main sheet'!$G:$M, 4, 0)) * S$11</f>
        <v>1.277565156303438E-2</v>
      </c>
      <c r="T1060" s="19">
        <f>((VLOOKUP(ROUND($A1060 + (T$9/12),5),'main sheet'!$G:$M, 4, 0) - VLOOKUP(ROUND($A1060 + (T$9/12) + (1/12),5),'main sheet'!$G:$M, 4, 0)) / VLOOKUP(ROUND($A1060,5),'main sheet'!$G:$M, 4, 0)) * T$11</f>
        <v>1.2767198460466395E-2</v>
      </c>
      <c r="U1060" s="19">
        <f>((VLOOKUP(ROUND($A1060 + (U$9/12),5),'main sheet'!$G:$M, 4, 0) - VLOOKUP(ROUND($A1060 + (U$9/12) + (1/12),5),'main sheet'!$G:$M, 4, 0)) / VLOOKUP(ROUND($A1060,5),'main sheet'!$G:$M, 4, 0)) * U$11</f>
        <v>1.2758750950955069E-2</v>
      </c>
      <c r="V1060" s="19">
        <f>((VLOOKUP(ROUND($A1060 + (V$9/12),5),'main sheet'!$G:$M, 4, 0) - VLOOKUP(ROUND($A1060 + (V$9/12) + (1/12),5),'main sheet'!$G:$M, 4, 0)) / VLOOKUP(ROUND($A1060,5),'main sheet'!$G:$M, 4, 0)) * V$11</f>
        <v>1.2750309030799711E-2</v>
      </c>
      <c r="W1060" s="19">
        <f>((VLOOKUP(ROUND($A1060 + (W$9/12),5),'main sheet'!$G:$M, 4, 0) - VLOOKUP(ROUND($A1060 + (W$9/12) + (1/12),5),'main sheet'!$G:$M, 4, 0)) / VLOOKUP(ROUND($A1060,5),'main sheet'!$G:$M, 4, 0)) * W$11</f>
        <v>1.1359979006751023E-2</v>
      </c>
      <c r="X1060" s="19">
        <f>((VLOOKUP(ROUND($A1060 + (X$9/12),5),'main sheet'!$G:$M, 4, 0) - VLOOKUP(ROUND($A1060 + (X$9/12) + (1/12),5),'main sheet'!$G:$M, 4, 0)) / VLOOKUP(ROUND($A1060,5),'main sheet'!$G:$M, 4, 0)) * X$11</f>
        <v>1.1352462594203149E-2</v>
      </c>
      <c r="Y1060" s="19">
        <f>((VLOOKUP(ROUND($A1060 + (Y$9/12),5),'main sheet'!$G:$M, 4, 0) - VLOOKUP(ROUND($A1060 + (Y$9/12) + (1/12),5),'main sheet'!$G:$M, 4, 0)) / VLOOKUP(ROUND($A1060,5),'main sheet'!$G:$M, 4, 0)) * Y$11</f>
        <v>1.1344951154944409E-2</v>
      </c>
      <c r="Z1060" s="19">
        <f>((VLOOKUP(ROUND($A1060 + (Z$9/12),5),'main sheet'!$G:$M, 4, 0) - VLOOKUP(ROUND($A1060 + (Z$9/12) + (1/12),5),'main sheet'!$G:$M, 4, 0)) / VLOOKUP(ROUND($A1060,5),'main sheet'!$G:$M, 4, 0)) * Z$11</f>
        <v>1.1337444685683849E-2</v>
      </c>
      <c r="AA1060" s="19">
        <f>((VLOOKUP(ROUND($A1060 + (AA$9/12),5),'main sheet'!$G:$M, 4, 0) - VLOOKUP(ROUND($A1060 + (AA$9/12) + (1/12),5),'main sheet'!$G:$M, 4, 0)) / VLOOKUP(ROUND($A1060,5),'main sheet'!$G:$M, 4, 0)) * AA$11</f>
        <v>1.132994318313304E-2</v>
      </c>
      <c r="AB1060" s="19">
        <f>((VLOOKUP(ROUND($A1060 + (AB$9/12),5),'main sheet'!$G:$M, 4, 0) - VLOOKUP(ROUND($A1060 + (AB$9/12) + (1/12),5),'main sheet'!$G:$M, 4, 0)) / VLOOKUP(ROUND($A1060,5),'main sheet'!$G:$M, 4, 0)) * AB$11</f>
        <v>1.1322446644006053E-2</v>
      </c>
      <c r="AC1060" s="19">
        <f>((VLOOKUP(ROUND($A1060 + (AC$9/12),5),'main sheet'!$G:$M, 4, 0) - VLOOKUP(ROUND($A1060 + (AC$9/12) + (1/12),5),'main sheet'!$G:$M, 4, 0)) / VLOOKUP(ROUND($A1060,5),'main sheet'!$G:$M, 4, 0)) * AC$11</f>
        <v>1.131495506501847E-2</v>
      </c>
      <c r="AD1060" s="19">
        <f>((VLOOKUP(ROUND($A1060 + (AD$9/12),5),'main sheet'!$G:$M, 4, 0) - VLOOKUP(ROUND($A1060 + (AD$9/12) + (1/12),5),'main sheet'!$G:$M, 4, 0)) / VLOOKUP(ROUND($A1060,5),'main sheet'!$G:$M, 4, 0)) * AD$11</f>
        <v>1.130746844288838E-2</v>
      </c>
      <c r="AE1060" s="19">
        <f>((VLOOKUP(ROUND($A1060 + (AE$9/12),5),'main sheet'!$G:$M, 4, 0) - VLOOKUP(ROUND($A1060 + (AE$9/12) + (1/12),5),'main sheet'!$G:$M, 4, 0)) / VLOOKUP(ROUND($A1060,5),'main sheet'!$G:$M, 4, 0)) * AE$11</f>
        <v>1.1299986774336371E-2</v>
      </c>
      <c r="AF1060" s="19">
        <f>((VLOOKUP(ROUND($A1060 + (AF$9/12),5),'main sheet'!$G:$M, 4, 0) - VLOOKUP(ROUND($A1060 + (AF$9/12) + (1/12),5),'main sheet'!$G:$M, 4, 0)) / VLOOKUP(ROUND($A1060,5),'main sheet'!$G:$M, 4, 0)) * AF$11</f>
        <v>1.1292510056084542E-2</v>
      </c>
      <c r="AH1060" s="18">
        <f t="shared" si="32"/>
        <v>87.25</v>
      </c>
      <c r="AI1060" s="19">
        <f t="shared" si="33"/>
        <v>0.37790707373638094</v>
      </c>
    </row>
    <row r="1061" spans="1:35" x14ac:dyDescent="0.3">
      <c r="A1061" s="19">
        <v>87.333333333333329</v>
      </c>
      <c r="C1061" s="19">
        <f>((VLOOKUP(ROUND($A1061 + (C$9/12),5),'main sheet'!$G:$M, 4, 0) - VLOOKUP(ROUND($A1061 + (C$9/12) + (1/12),5),'main sheet'!$G:$M, 4, 0)) / VLOOKUP(ROUND($A1061,5),'main sheet'!$G:$M, 4, 0)) * C$11</f>
        <v>1.4140533146558892E-2</v>
      </c>
      <c r="D1061" s="19">
        <f>((VLOOKUP(ROUND($A1061 + (D$9/12),5),'main sheet'!$G:$M, 4, 0) - VLOOKUP(ROUND($A1061 + (D$9/12) + (1/12),5),'main sheet'!$G:$M, 4, 0)) / VLOOKUP(ROUND($A1061,5),'main sheet'!$G:$M, 4, 0)) * D$11</f>
        <v>1.4126815440884429E-2</v>
      </c>
      <c r="E1061" s="19">
        <f>((VLOOKUP(ROUND($A1061 + (E$9/12),5),'main sheet'!$G:$M, 4, 0) - VLOOKUP(ROUND($A1061 + (E$9/12) + (1/12),5),'main sheet'!$G:$M, 4, 0)) / VLOOKUP(ROUND($A1061,5),'main sheet'!$G:$M, 4, 0)) * E$11</f>
        <v>1.4113111042731359E-2</v>
      </c>
      <c r="F1061" s="19">
        <f>((VLOOKUP(ROUND($A1061 + (F$9/12),5),'main sheet'!$G:$M, 4, 0) - VLOOKUP(ROUND($A1061 + (F$9/12) + (1/12),5),'main sheet'!$G:$M, 4, 0)) / VLOOKUP(ROUND($A1061,5),'main sheet'!$G:$M, 4, 0)) * F$11</f>
        <v>1.409941993919042E-2</v>
      </c>
      <c r="G1061" s="19">
        <f>((VLOOKUP(ROUND($A1061 + (G$9/12),5),'main sheet'!$G:$M, 4, 0) - VLOOKUP(ROUND($A1061 + (G$9/12) + (1/12),5),'main sheet'!$G:$M, 4, 0)) / VLOOKUP(ROUND($A1061,5),'main sheet'!$G:$M, 4, 0)) * G$11</f>
        <v>1.4085742117364195E-2</v>
      </c>
      <c r="H1061" s="19">
        <f>((VLOOKUP(ROUND($A1061 + (H$9/12),5),'main sheet'!$G:$M, 4, 0) - VLOOKUP(ROUND($A1061 + (H$9/12) + (1/12),5),'main sheet'!$G:$M, 4, 0)) / VLOOKUP(ROUND($A1061,5),'main sheet'!$G:$M, 4, 0)) * H$11</f>
        <v>1.4072077564368114E-2</v>
      </c>
      <c r="I1061" s="19">
        <f>((VLOOKUP(ROUND($A1061 + (I$9/12),5),'main sheet'!$G:$M, 4, 0) - VLOOKUP(ROUND($A1061 + (I$9/12) + (1/12),5),'main sheet'!$G:$M, 4, 0)) / VLOOKUP(ROUND($A1061,5),'main sheet'!$G:$M, 4, 0)) * I$11</f>
        <v>1.4058426267330447E-2</v>
      </c>
      <c r="J1061" s="19">
        <f>((VLOOKUP(ROUND($A1061 + (J$9/12),5),'main sheet'!$G:$M, 4, 0) - VLOOKUP(ROUND($A1061 + (J$9/12) + (1/12),5),'main sheet'!$G:$M, 4, 0)) / VLOOKUP(ROUND($A1061,5),'main sheet'!$G:$M, 4, 0)) * J$11</f>
        <v>1.2997907320732558E-2</v>
      </c>
      <c r="K1061" s="19">
        <f>((VLOOKUP(ROUND($A1061 + (K$9/12),5),'main sheet'!$G:$M, 4, 0) - VLOOKUP(ROUND($A1061 + (K$9/12) + (1/12),5),'main sheet'!$G:$M, 4, 0)) / VLOOKUP(ROUND($A1061,5),'main sheet'!$G:$M, 4, 0)) * K$11</f>
        <v>1.2985298074308696E-2</v>
      </c>
      <c r="L1061" s="19">
        <f>((VLOOKUP(ROUND($A1061 + (L$9/12),5),'main sheet'!$G:$M, 4, 0) - VLOOKUP(ROUND($A1061 + (L$9/12) + (1/12),5),'main sheet'!$G:$M, 4, 0)) / VLOOKUP(ROUND($A1061,5),'main sheet'!$G:$M, 4, 0)) * L$11</f>
        <v>1.2972701060092021E-2</v>
      </c>
      <c r="M1061" s="19">
        <f>((VLOOKUP(ROUND($A1061 + (M$9/12),5),'main sheet'!$G:$M, 4, 0) - VLOOKUP(ROUND($A1061 + (M$9/12) + (1/12),5),'main sheet'!$G:$M, 4, 0)) / VLOOKUP(ROUND($A1061,5),'main sheet'!$G:$M, 4, 0)) * M$11</f>
        <v>1.3008213629336945E-2</v>
      </c>
      <c r="N1061" s="19">
        <f>((VLOOKUP(ROUND($A1061 + (N$9/12),5),'main sheet'!$G:$M, 4, 0) - VLOOKUP(ROUND($A1061 + (N$9/12) + (1/12),5),'main sheet'!$G:$M, 4, 0)) / VLOOKUP(ROUND($A1061,5),'main sheet'!$G:$M, 4, 0)) * N$11</f>
        <v>1.2999606650390117E-2</v>
      </c>
      <c r="O1061" s="19">
        <f>((VLOOKUP(ROUND($A1061 + (O$9/12),5),'main sheet'!$G:$M, 4, 0) - VLOOKUP(ROUND($A1061 + (O$9/12) + (1/12),5),'main sheet'!$G:$M, 4, 0)) / VLOOKUP(ROUND($A1061,5),'main sheet'!$G:$M, 4, 0)) * O$11</f>
        <v>1.299100536631337E-2</v>
      </c>
      <c r="P1061" s="19">
        <f>((VLOOKUP(ROUND($A1061 + (P$9/12),5),'main sheet'!$G:$M, 4, 0) - VLOOKUP(ROUND($A1061 + (P$9/12) + (1/12),5),'main sheet'!$G:$M, 4, 0)) / VLOOKUP(ROUND($A1061,5),'main sheet'!$G:$M, 4, 0)) * P$11</f>
        <v>1.298240977333865E-2</v>
      </c>
      <c r="Q1061" s="19">
        <f>((VLOOKUP(ROUND($A1061 + (Q$9/12),5),'main sheet'!$G:$M, 4, 0) - VLOOKUP(ROUND($A1061 + (Q$9/12) + (1/12),5),'main sheet'!$G:$M, 4, 0)) / VLOOKUP(ROUND($A1061,5),'main sheet'!$G:$M, 4, 0)) * Q$11</f>
        <v>1.29738198677004E-2</v>
      </c>
      <c r="R1061" s="19">
        <f>((VLOOKUP(ROUND($A1061 + (R$9/12),5),'main sheet'!$G:$M, 4, 0) - VLOOKUP(ROUND($A1061 + (R$9/12) + (1/12),5),'main sheet'!$G:$M, 4, 0)) / VLOOKUP(ROUND($A1061,5),'main sheet'!$G:$M, 4, 0)) * R$11</f>
        <v>1.2965235645635552E-2</v>
      </c>
      <c r="S1061" s="19">
        <f>((VLOOKUP(ROUND($A1061 + (S$9/12),5),'main sheet'!$G:$M, 4, 0) - VLOOKUP(ROUND($A1061 + (S$9/12) + (1/12),5),'main sheet'!$G:$M, 4, 0)) / VLOOKUP(ROUND($A1061,5),'main sheet'!$G:$M, 4, 0)) * S$11</f>
        <v>1.2956657103383527E-2</v>
      </c>
      <c r="T1061" s="19">
        <f>((VLOOKUP(ROUND($A1061 + (T$9/12),5),'main sheet'!$G:$M, 4, 0) - VLOOKUP(ROUND($A1061 + (T$9/12) + (1/12),5),'main sheet'!$G:$M, 4, 0)) / VLOOKUP(ROUND($A1061,5),'main sheet'!$G:$M, 4, 0)) * T$11</f>
        <v>1.2948084237186235E-2</v>
      </c>
      <c r="U1061" s="19">
        <f>((VLOOKUP(ROUND($A1061 + (U$9/12),5),'main sheet'!$G:$M, 4, 0) - VLOOKUP(ROUND($A1061 + (U$9/12) + (1/12),5),'main sheet'!$G:$M, 4, 0)) / VLOOKUP(ROUND($A1061,5),'main sheet'!$G:$M, 4, 0)) * U$11</f>
        <v>1.2939517043288076E-2</v>
      </c>
      <c r="V1061" s="19">
        <f>((VLOOKUP(ROUND($A1061 + (V$9/12),5),'main sheet'!$G:$M, 4, 0) - VLOOKUP(ROUND($A1061 + (V$9/12) + (1/12),5),'main sheet'!$G:$M, 4, 0)) / VLOOKUP(ROUND($A1061,5),'main sheet'!$G:$M, 4, 0)) * V$11</f>
        <v>1.15285552384788E-2</v>
      </c>
      <c r="W1061" s="19">
        <f>((VLOOKUP(ROUND($A1061 + (W$9/12),5),'main sheet'!$G:$M, 4, 0) - VLOOKUP(ROUND($A1061 + (W$9/12) + (1/12),5),'main sheet'!$G:$M, 4, 0)) / VLOOKUP(ROUND($A1061,5),'main sheet'!$G:$M, 4, 0)) * W$11</f>
        <v>1.1520927286243869E-2</v>
      </c>
      <c r="X1061" s="19">
        <f>((VLOOKUP(ROUND($A1061 + (X$9/12),5),'main sheet'!$G:$M, 4, 0) - VLOOKUP(ROUND($A1061 + (X$9/12) + (1/12),5),'main sheet'!$G:$M, 4, 0)) / VLOOKUP(ROUND($A1061,5),'main sheet'!$G:$M, 4, 0)) * X$11</f>
        <v>1.1513304381099111E-2</v>
      </c>
      <c r="Y1061" s="19">
        <f>((VLOOKUP(ROUND($A1061 + (Y$9/12),5),'main sheet'!$G:$M, 4, 0) - VLOOKUP(ROUND($A1061 + (Y$9/12) + (1/12),5),'main sheet'!$G:$M, 4, 0)) / VLOOKUP(ROUND($A1061,5),'main sheet'!$G:$M, 4, 0)) * Y$11</f>
        <v>1.1505686519704749E-2</v>
      </c>
      <c r="Z1061" s="19">
        <f>((VLOOKUP(ROUND($A1061 + (Z$9/12),5),'main sheet'!$G:$M, 4, 0) - VLOOKUP(ROUND($A1061 + (Z$9/12) + (1/12),5),'main sheet'!$G:$M, 4, 0)) / VLOOKUP(ROUND($A1061,5),'main sheet'!$G:$M, 4, 0)) * Z$11</f>
        <v>1.1498073698723551E-2</v>
      </c>
      <c r="AA1061" s="19">
        <f>((VLOOKUP(ROUND($A1061 + (AA$9/12),5),'main sheet'!$G:$M, 4, 0) - VLOOKUP(ROUND($A1061 + (AA$9/12) + (1/12),5),'main sheet'!$G:$M, 4, 0)) / VLOOKUP(ROUND($A1061,5),'main sheet'!$G:$M, 4, 0)) * AA$11</f>
        <v>1.1490465914820822E-2</v>
      </c>
      <c r="AB1061" s="19">
        <f>((VLOOKUP(ROUND($A1061 + (AB$9/12),5),'main sheet'!$G:$M, 4, 0) - VLOOKUP(ROUND($A1061 + (AB$9/12) + (1/12),5),'main sheet'!$G:$M, 4, 0)) / VLOOKUP(ROUND($A1061,5),'main sheet'!$G:$M, 4, 0)) * AB$11</f>
        <v>1.1482863164663407E-2</v>
      </c>
      <c r="AC1061" s="19">
        <f>((VLOOKUP(ROUND($A1061 + (AC$9/12),5),'main sheet'!$G:$M, 4, 0) - VLOOKUP(ROUND($A1061 + (AC$9/12) + (1/12),5),'main sheet'!$G:$M, 4, 0)) / VLOOKUP(ROUND($A1061,5),'main sheet'!$G:$M, 4, 0)) * AC$11</f>
        <v>1.1475265444920699E-2</v>
      </c>
      <c r="AD1061" s="19">
        <f>((VLOOKUP(ROUND($A1061 + (AD$9/12),5),'main sheet'!$G:$M, 4, 0) - VLOOKUP(ROUND($A1061 + (AD$9/12) + (1/12),5),'main sheet'!$G:$M, 4, 0)) / VLOOKUP(ROUND($A1061,5),'main sheet'!$G:$M, 4, 0)) * AD$11</f>
        <v>1.1467672752264613E-2</v>
      </c>
      <c r="AE1061" s="19">
        <f>((VLOOKUP(ROUND($A1061 + (AE$9/12),5),'main sheet'!$G:$M, 4, 0) - VLOOKUP(ROUND($A1061 + (AE$9/12) + (1/12),5),'main sheet'!$G:$M, 4, 0)) / VLOOKUP(ROUND($A1061,5),'main sheet'!$G:$M, 4, 0)) * AE$11</f>
        <v>1.1460085083368614E-2</v>
      </c>
      <c r="AF1061" s="19">
        <f>((VLOOKUP(ROUND($A1061 + (AF$9/12),5),'main sheet'!$G:$M, 4, 0) - VLOOKUP(ROUND($A1061 + (AF$9/12) + (1/12),5),'main sheet'!$G:$M, 4, 0)) / VLOOKUP(ROUND($A1061,5),'main sheet'!$G:$M, 4, 0)) * AF$11</f>
        <v>1.145250243490869E-2</v>
      </c>
      <c r="AH1061" s="18">
        <f t="shared" si="32"/>
        <v>87.333333333333329</v>
      </c>
      <c r="AI1061" s="19">
        <f t="shared" si="33"/>
        <v>0.38081198320933096</v>
      </c>
    </row>
    <row r="1062" spans="1:35" x14ac:dyDescent="0.3">
      <c r="A1062" s="19">
        <v>87.416666666666671</v>
      </c>
      <c r="C1062" s="19">
        <f>((VLOOKUP(ROUND($A1062 + (C$9/12),5),'main sheet'!$G:$M, 4, 0) - VLOOKUP(ROUND($A1062 + (C$9/12) + (1/12),5),'main sheet'!$G:$M, 4, 0)) / VLOOKUP(ROUND($A1062,5),'main sheet'!$G:$M, 4, 0)) * C$11</f>
        <v>1.4343755598258427E-2</v>
      </c>
      <c r="D1062" s="19">
        <f>((VLOOKUP(ROUND($A1062 + (D$9/12),5),'main sheet'!$G:$M, 4, 0) - VLOOKUP(ROUND($A1062 + (D$9/12) + (1/12),5),'main sheet'!$G:$M, 4, 0)) / VLOOKUP(ROUND($A1062,5),'main sheet'!$G:$M, 4, 0)) * D$11</f>
        <v>1.4329840746850377E-2</v>
      </c>
      <c r="E1062" s="19">
        <f>((VLOOKUP(ROUND($A1062 + (E$9/12),5),'main sheet'!$G:$M, 4, 0) - VLOOKUP(ROUND($A1062 + (E$9/12) + (1/12),5),'main sheet'!$G:$M, 4, 0)) / VLOOKUP(ROUND($A1062,5),'main sheet'!$G:$M, 4, 0)) * E$11</f>
        <v>1.4315939394214784E-2</v>
      </c>
      <c r="F1062" s="19">
        <f>((VLOOKUP(ROUND($A1062 + (F$9/12),5),'main sheet'!$G:$M, 4, 0) - VLOOKUP(ROUND($A1062 + (F$9/12) + (1/12),5),'main sheet'!$G:$M, 4, 0)) / VLOOKUP(ROUND($A1062,5),'main sheet'!$G:$M, 4, 0)) * F$11</f>
        <v>1.4302051527256169E-2</v>
      </c>
      <c r="G1062" s="19">
        <f>((VLOOKUP(ROUND($A1062 + (G$9/12),5),'main sheet'!$G:$M, 4, 0) - VLOOKUP(ROUND($A1062 + (G$9/12) + (1/12),5),'main sheet'!$G:$M, 4, 0)) / VLOOKUP(ROUND($A1062,5),'main sheet'!$G:$M, 4, 0)) * G$11</f>
        <v>1.4288177132892101E-2</v>
      </c>
      <c r="H1062" s="19">
        <f>((VLOOKUP(ROUND($A1062 + (H$9/12),5),'main sheet'!$G:$M, 4, 0) - VLOOKUP(ROUND($A1062 + (H$9/12) + (1/12),5),'main sheet'!$G:$M, 4, 0)) / VLOOKUP(ROUND($A1062,5),'main sheet'!$G:$M, 4, 0)) * H$11</f>
        <v>1.4274316198053185E-2</v>
      </c>
      <c r="I1062" s="19">
        <f>((VLOOKUP(ROUND($A1062 + (I$9/12),5),'main sheet'!$G:$M, 4, 0) - VLOOKUP(ROUND($A1062 + (I$9/12) + (1/12),5),'main sheet'!$G:$M, 4, 0)) / VLOOKUP(ROUND($A1062,5),'main sheet'!$G:$M, 4, 0)) * I$11</f>
        <v>1.3197511263425239E-2</v>
      </c>
      <c r="J1062" s="19">
        <f>((VLOOKUP(ROUND($A1062 + (J$9/12),5),'main sheet'!$G:$M, 4, 0) - VLOOKUP(ROUND($A1062 + (J$9/12) + (1/12),5),'main sheet'!$G:$M, 4, 0)) / VLOOKUP(ROUND($A1062,5),'main sheet'!$G:$M, 4, 0)) * J$11</f>
        <v>1.3184708381576957E-2</v>
      </c>
      <c r="K1062" s="19">
        <f>((VLOOKUP(ROUND($A1062 + (K$9/12),5),'main sheet'!$G:$M, 4, 0) - VLOOKUP(ROUND($A1062 + (K$9/12) + (1/12),5),'main sheet'!$G:$M, 4, 0)) / VLOOKUP(ROUND($A1062,5),'main sheet'!$G:$M, 4, 0)) * K$11</f>
        <v>1.3171917919781242E-2</v>
      </c>
      <c r="L1062" s="19">
        <f>((VLOOKUP(ROUND($A1062 + (L$9/12),5),'main sheet'!$G:$M, 4, 0) - VLOOKUP(ROUND($A1062 + (L$9/12) + (1/12),5),'main sheet'!$G:$M, 4, 0)) / VLOOKUP(ROUND($A1062,5),'main sheet'!$G:$M, 4, 0)) * L$11</f>
        <v>1.3159139865989421E-2</v>
      </c>
      <c r="M1062" s="19">
        <f>((VLOOKUP(ROUND($A1062 + (M$9/12),5),'main sheet'!$G:$M, 4, 0) - VLOOKUP(ROUND($A1062 + (M$9/12) + (1/12),5),'main sheet'!$G:$M, 4, 0)) / VLOOKUP(ROUND($A1062,5),'main sheet'!$G:$M, 4, 0)) * M$11</f>
        <v>1.31951628085925E-2</v>
      </c>
      <c r="N1062" s="19">
        <f>((VLOOKUP(ROUND($A1062 + (N$9/12),5),'main sheet'!$G:$M, 4, 0) - VLOOKUP(ROUND($A1062 + (N$9/12) + (1/12),5),'main sheet'!$G:$M, 4, 0)) / VLOOKUP(ROUND($A1062,5),'main sheet'!$G:$M, 4, 0)) * N$11</f>
        <v>1.3186432133364552E-2</v>
      </c>
      <c r="O1062" s="19">
        <f>((VLOOKUP(ROUND($A1062 + (O$9/12),5),'main sheet'!$G:$M, 4, 0) - VLOOKUP(ROUND($A1062 + (O$9/12) + (1/12),5),'main sheet'!$G:$M, 4, 0)) / VLOOKUP(ROUND($A1062,5),'main sheet'!$G:$M, 4, 0)) * O$11</f>
        <v>1.3177707234851226E-2</v>
      </c>
      <c r="P1062" s="19">
        <f>((VLOOKUP(ROUND($A1062 + (P$9/12),5),'main sheet'!$G:$M, 4, 0) - VLOOKUP(ROUND($A1062 + (P$9/12) + (1/12),5),'main sheet'!$G:$M, 4, 0)) / VLOOKUP(ROUND($A1062,5),'main sheet'!$G:$M, 4, 0)) * P$11</f>
        <v>1.3168988109230315E-2</v>
      </c>
      <c r="Q1062" s="19">
        <f>((VLOOKUP(ROUND($A1062 + (Q$9/12),5),'main sheet'!$G:$M, 4, 0) - VLOOKUP(ROUND($A1062 + (Q$9/12) + (1/12),5),'main sheet'!$G:$M, 4, 0)) / VLOOKUP(ROUND($A1062,5),'main sheet'!$G:$M, 4, 0)) * Q$11</f>
        <v>1.3160274752682147E-2</v>
      </c>
      <c r="R1062" s="19">
        <f>((VLOOKUP(ROUND($A1062 + (R$9/12),5),'main sheet'!$G:$M, 4, 0) - VLOOKUP(ROUND($A1062 + (R$9/12) + (1/12),5),'main sheet'!$G:$M, 4, 0)) / VLOOKUP(ROUND($A1062,5),'main sheet'!$G:$M, 4, 0)) * R$11</f>
        <v>1.315156716138957E-2</v>
      </c>
      <c r="S1062" s="19">
        <f>((VLOOKUP(ROUND($A1062 + (S$9/12),5),'main sheet'!$G:$M, 4, 0) - VLOOKUP(ROUND($A1062 + (S$9/12) + (1/12),5),'main sheet'!$G:$M, 4, 0)) / VLOOKUP(ROUND($A1062,5),'main sheet'!$G:$M, 4, 0)) * S$11</f>
        <v>1.3142865331537962E-2</v>
      </c>
      <c r="T1062" s="19">
        <f>((VLOOKUP(ROUND($A1062 + (T$9/12),5),'main sheet'!$G:$M, 4, 0) - VLOOKUP(ROUND($A1062 + (T$9/12) + (1/12),5),'main sheet'!$G:$M, 4, 0)) / VLOOKUP(ROUND($A1062,5),'main sheet'!$G:$M, 4, 0)) * T$11</f>
        <v>1.3134169259315221E-2</v>
      </c>
      <c r="U1062" s="19">
        <f>((VLOOKUP(ROUND($A1062 + (U$9/12),5),'main sheet'!$G:$M, 4, 0) - VLOOKUP(ROUND($A1062 + (U$9/12) + (1/12),5),'main sheet'!$G:$M, 4, 0)) / VLOOKUP(ROUND($A1062,5),'main sheet'!$G:$M, 4, 0)) * U$11</f>
        <v>1.1701982022280233E-2</v>
      </c>
      <c r="V1062" s="19">
        <f>((VLOOKUP(ROUND($A1062 + (V$9/12),5),'main sheet'!$G:$M, 4, 0) - VLOOKUP(ROUND($A1062 + (V$9/12) + (1/12),5),'main sheet'!$G:$M, 4, 0)) / VLOOKUP(ROUND($A1062,5),'main sheet'!$G:$M, 4, 0)) * V$11</f>
        <v>1.1694239320955261E-2</v>
      </c>
      <c r="W1062" s="19">
        <f>((VLOOKUP(ROUND($A1062 + (W$9/12),5),'main sheet'!$G:$M, 4, 0) - VLOOKUP(ROUND($A1062 + (W$9/12) + (1/12),5),'main sheet'!$G:$M, 4, 0)) / VLOOKUP(ROUND($A1062,5),'main sheet'!$G:$M, 4, 0)) * W$11</f>
        <v>1.1686501742645034E-2</v>
      </c>
      <c r="X1062" s="19">
        <f>((VLOOKUP(ROUND($A1062 + (X$9/12),5),'main sheet'!$G:$M, 4, 0) - VLOOKUP(ROUND($A1062 + (X$9/12) + (1/12),5),'main sheet'!$G:$M, 4, 0)) / VLOOKUP(ROUND($A1062,5),'main sheet'!$G:$M, 4, 0)) * X$11</f>
        <v>1.1678769283959533E-2</v>
      </c>
      <c r="Y1062" s="19">
        <f>((VLOOKUP(ROUND($A1062 + (Y$9/12),5),'main sheet'!$G:$M, 4, 0) - VLOOKUP(ROUND($A1062 + (Y$9/12) + (1/12),5),'main sheet'!$G:$M, 4, 0)) / VLOOKUP(ROUND($A1062,5),'main sheet'!$G:$M, 4, 0)) * Y$11</f>
        <v>1.1671041941511324E-2</v>
      </c>
      <c r="Z1062" s="19">
        <f>((VLOOKUP(ROUND($A1062 + (Z$9/12),5),'main sheet'!$G:$M, 4, 0) - VLOOKUP(ROUND($A1062 + (Z$9/12) + (1/12),5),'main sheet'!$G:$M, 4, 0)) / VLOOKUP(ROUND($A1062,5),'main sheet'!$G:$M, 4, 0)) * Z$11</f>
        <v>1.1663319711915546E-2</v>
      </c>
      <c r="AA1062" s="19">
        <f>((VLOOKUP(ROUND($A1062 + (AA$9/12),5),'main sheet'!$G:$M, 4, 0) - VLOOKUP(ROUND($A1062 + (AA$9/12) + (1/12),5),'main sheet'!$G:$M, 4, 0)) / VLOOKUP(ROUND($A1062,5),'main sheet'!$G:$M, 4, 0)) * AA$11</f>
        <v>1.1655602591788909E-2</v>
      </c>
      <c r="AB1062" s="19">
        <f>((VLOOKUP(ROUND($A1062 + (AB$9/12),5),'main sheet'!$G:$M, 4, 0) - VLOOKUP(ROUND($A1062 + (AB$9/12) + (1/12),5),'main sheet'!$G:$M, 4, 0)) / VLOOKUP(ROUND($A1062,5),'main sheet'!$G:$M, 4, 0)) * AB$11</f>
        <v>1.164789057775069E-2</v>
      </c>
      <c r="AC1062" s="19">
        <f>((VLOOKUP(ROUND($A1062 + (AC$9/12),5),'main sheet'!$G:$M, 4, 0) - VLOOKUP(ROUND($A1062 + (AC$9/12) + (1/12),5),'main sheet'!$G:$M, 4, 0)) / VLOOKUP(ROUND($A1062,5),'main sheet'!$G:$M, 4, 0)) * AC$11</f>
        <v>1.1640183666422752E-2</v>
      </c>
      <c r="AD1062" s="19">
        <f>((VLOOKUP(ROUND($A1062 + (AD$9/12),5),'main sheet'!$G:$M, 4, 0) - VLOOKUP(ROUND($A1062 + (AD$9/12) + (1/12),5),'main sheet'!$G:$M, 4, 0)) / VLOOKUP(ROUND($A1062,5),'main sheet'!$G:$M, 4, 0)) * AD$11</f>
        <v>1.1632481854428509E-2</v>
      </c>
      <c r="AE1062" s="19">
        <f>((VLOOKUP(ROUND($A1062 + (AE$9/12),5),'main sheet'!$G:$M, 4, 0) - VLOOKUP(ROUND($A1062 + (AE$9/12) + (1/12),5),'main sheet'!$G:$M, 4, 0)) / VLOOKUP(ROUND($A1062,5),'main sheet'!$G:$M, 4, 0)) * AE$11</f>
        <v>1.1624785138393951E-2</v>
      </c>
      <c r="AF1062" s="19">
        <f>((VLOOKUP(ROUND($A1062 + (AF$9/12),5),'main sheet'!$G:$M, 4, 0) - VLOOKUP(ROUND($A1062 + (AF$9/12) + (1/12),5),'main sheet'!$G:$M, 4, 0)) / VLOOKUP(ROUND($A1062,5),'main sheet'!$G:$M, 4, 0)) * AF$11</f>
        <v>1.1617093514947635E-2</v>
      </c>
      <c r="AH1062" s="18">
        <f t="shared" si="32"/>
        <v>87.416666666666671</v>
      </c>
      <c r="AI1062" s="19">
        <f t="shared" si="33"/>
        <v>0.38379841618626065</v>
      </c>
    </row>
    <row r="1063" spans="1:35" x14ac:dyDescent="0.3">
      <c r="A1063" s="19">
        <v>87.5</v>
      </c>
      <c r="C1063" s="19">
        <f>((VLOOKUP(ROUND($A1063 + (C$9/12),5),'main sheet'!$G:$M, 4, 0) - VLOOKUP(ROUND($A1063 + (C$9/12) + (1/12),5),'main sheet'!$G:$M, 4, 0)) / VLOOKUP(ROUND($A1063,5),'main sheet'!$G:$M, 4, 0)) * C$11</f>
        <v>1.455290449671346E-2</v>
      </c>
      <c r="D1063" s="19">
        <f>((VLOOKUP(ROUND($A1063 + (D$9/12),5),'main sheet'!$G:$M, 4, 0) - VLOOKUP(ROUND($A1063 + (D$9/12) + (1/12),5),'main sheet'!$G:$M, 4, 0)) / VLOOKUP(ROUND($A1063,5),'main sheet'!$G:$M, 4, 0)) * D$11</f>
        <v>1.4538786750336872E-2</v>
      </c>
      <c r="E1063" s="19">
        <f>((VLOOKUP(ROUND($A1063 + (E$9/12),5),'main sheet'!$G:$M, 4, 0) - VLOOKUP(ROUND($A1063 + (E$9/12) + (1/12),5),'main sheet'!$G:$M, 4, 0)) / VLOOKUP(ROUND($A1063,5),'main sheet'!$G:$M, 4, 0)) * E$11</f>
        <v>1.452468269956044E-2</v>
      </c>
      <c r="F1063" s="19">
        <f>((VLOOKUP(ROUND($A1063 + (F$9/12),5),'main sheet'!$G:$M, 4, 0) - VLOOKUP(ROUND($A1063 + (F$9/12) + (1/12),5),'main sheet'!$G:$M, 4, 0)) / VLOOKUP(ROUND($A1063,5),'main sheet'!$G:$M, 4, 0)) * F$11</f>
        <v>1.4510592331098082E-2</v>
      </c>
      <c r="G1063" s="19">
        <f>((VLOOKUP(ROUND($A1063 + (G$9/12),5),'main sheet'!$G:$M, 4, 0) - VLOOKUP(ROUND($A1063 + (G$9/12) + (1/12),5),'main sheet'!$G:$M, 4, 0)) / VLOOKUP(ROUND($A1063,5),'main sheet'!$G:$M, 4, 0)) * G$11</f>
        <v>1.4496515631676962E-2</v>
      </c>
      <c r="H1063" s="19">
        <f>((VLOOKUP(ROUND($A1063 + (H$9/12),5),'main sheet'!$G:$M, 4, 0) - VLOOKUP(ROUND($A1063 + (H$9/12) + (1/12),5),'main sheet'!$G:$M, 4, 0)) / VLOOKUP(ROUND($A1063,5),'main sheet'!$G:$M, 4, 0)) * H$11</f>
        <v>1.3402948741990866E-2</v>
      </c>
      <c r="I1063" s="19">
        <f>((VLOOKUP(ROUND($A1063 + (I$9/12),5),'main sheet'!$G:$M, 4, 0) - VLOOKUP(ROUND($A1063 + (I$9/12) + (1/12),5),'main sheet'!$G:$M, 4, 0)) / VLOOKUP(ROUND($A1063,5),'main sheet'!$G:$M, 4, 0)) * I$11</f>
        <v>1.3389946565615549E-2</v>
      </c>
      <c r="J1063" s="19">
        <f>((VLOOKUP(ROUND($A1063 + (J$9/12),5),'main sheet'!$G:$M, 4, 0) - VLOOKUP(ROUND($A1063 + (J$9/12) + (1/12),5),'main sheet'!$G:$M, 4, 0)) / VLOOKUP(ROUND($A1063,5),'main sheet'!$G:$M, 4, 0)) * J$11</f>
        <v>1.3376957002628059E-2</v>
      </c>
      <c r="K1063" s="19">
        <f>((VLOOKUP(ROUND($A1063 + (K$9/12),5),'main sheet'!$G:$M, 4, 0) - VLOOKUP(ROUND($A1063 + (K$9/12) + (1/12),5),'main sheet'!$G:$M, 4, 0)) / VLOOKUP(ROUND($A1063,5),'main sheet'!$G:$M, 4, 0)) * K$11</f>
        <v>1.3363980040792171E-2</v>
      </c>
      <c r="L1063" s="19">
        <f>((VLOOKUP(ROUND($A1063 + (L$9/12),5),'main sheet'!$G:$M, 4, 0) - VLOOKUP(ROUND($A1063 + (L$9/12) + (1/12),5),'main sheet'!$G:$M, 4, 0)) / VLOOKUP(ROUND($A1063,5),'main sheet'!$G:$M, 4, 0)) * L$11</f>
        <v>1.3351015667883529E-2</v>
      </c>
      <c r="M1063" s="19">
        <f>((VLOOKUP(ROUND($A1063 + (M$9/12),5),'main sheet'!$G:$M, 4, 0) - VLOOKUP(ROUND($A1063 + (M$9/12) + (1/12),5),'main sheet'!$G:$M, 4, 0)) / VLOOKUP(ROUND($A1063,5),'main sheet'!$G:$M, 4, 0)) * M$11</f>
        <v>1.3387563867537519E-2</v>
      </c>
      <c r="N1063" s="19">
        <f>((VLOOKUP(ROUND($A1063 + (N$9/12),5),'main sheet'!$G:$M, 4, 0) - VLOOKUP(ROUND($A1063 + (N$9/12) + (1/12),5),'main sheet'!$G:$M, 4, 0)) / VLOOKUP(ROUND($A1063,5),'main sheet'!$G:$M, 4, 0)) * N$11</f>
        <v>1.3378705888752691E-2</v>
      </c>
      <c r="O1063" s="19">
        <f>((VLOOKUP(ROUND($A1063 + (O$9/12),5),'main sheet'!$G:$M, 4, 0) - VLOOKUP(ROUND($A1063 + (O$9/12) + (1/12),5),'main sheet'!$G:$M, 4, 0)) / VLOOKUP(ROUND($A1063,5),'main sheet'!$G:$M, 4, 0)) * O$11</f>
        <v>1.3369853770913804E-2</v>
      </c>
      <c r="P1063" s="19">
        <f>((VLOOKUP(ROUND($A1063 + (P$9/12),5),'main sheet'!$G:$M, 4, 0) - VLOOKUP(ROUND($A1063 + (P$9/12) + (1/12),5),'main sheet'!$G:$M, 4, 0)) / VLOOKUP(ROUND($A1063,5),'main sheet'!$G:$M, 4, 0)) * P$11</f>
        <v>1.3361007510142926E-2</v>
      </c>
      <c r="Q1063" s="19">
        <f>((VLOOKUP(ROUND($A1063 + (Q$9/12),5),'main sheet'!$G:$M, 4, 0) - VLOOKUP(ROUND($A1063 + (Q$9/12) + (1/12),5),'main sheet'!$G:$M, 4, 0)) / VLOOKUP(ROUND($A1063,5),'main sheet'!$G:$M, 4, 0)) * Q$11</f>
        <v>1.3352167102564682E-2</v>
      </c>
      <c r="R1063" s="19">
        <f>((VLOOKUP(ROUND($A1063 + (R$9/12),5),'main sheet'!$G:$M, 4, 0) - VLOOKUP(ROUND($A1063 + (R$9/12) + (1/12),5),'main sheet'!$G:$M, 4, 0)) / VLOOKUP(ROUND($A1063,5),'main sheet'!$G:$M, 4, 0)) * R$11</f>
        <v>1.3343332544306268E-2</v>
      </c>
      <c r="S1063" s="19">
        <f>((VLOOKUP(ROUND($A1063 + (S$9/12),5),'main sheet'!$G:$M, 4, 0) - VLOOKUP(ROUND($A1063 + (S$9/12) + (1/12),5),'main sheet'!$G:$M, 4, 0)) / VLOOKUP(ROUND($A1063,5),'main sheet'!$G:$M, 4, 0)) * S$11</f>
        <v>1.3334503831497434E-2</v>
      </c>
      <c r="T1063" s="19">
        <f>((VLOOKUP(ROUND($A1063 + (T$9/12),5),'main sheet'!$G:$M, 4, 0) - VLOOKUP(ROUND($A1063 + (T$9/12) + (1/12),5),'main sheet'!$G:$M, 4, 0)) / VLOOKUP(ROUND($A1063,5),'main sheet'!$G:$M, 4, 0)) * T$11</f>
        <v>1.1880471541931793E-2</v>
      </c>
      <c r="U1063" s="19">
        <f>((VLOOKUP(ROUND($A1063 + (U$9/12),5),'main sheet'!$G:$M, 4, 0) - VLOOKUP(ROUND($A1063 + (U$9/12) + (1/12),5),'main sheet'!$G:$M, 4, 0)) / VLOOKUP(ROUND($A1063,5),'main sheet'!$G:$M, 4, 0)) * U$11</f>
        <v>1.1872610741720864E-2</v>
      </c>
      <c r="V1063" s="19">
        <f>((VLOOKUP(ROUND($A1063 + (V$9/12),5),'main sheet'!$G:$M, 4, 0) - VLOOKUP(ROUND($A1063 + (V$9/12) + (1/12),5),'main sheet'!$G:$M, 4, 0)) / VLOOKUP(ROUND($A1063,5),'main sheet'!$G:$M, 4, 0)) * V$11</f>
        <v>1.1864755142665672E-2</v>
      </c>
      <c r="W1063" s="19">
        <f>((VLOOKUP(ROUND($A1063 + (W$9/12),5),'main sheet'!$G:$M, 4, 0) - VLOOKUP(ROUND($A1063 + (W$9/12) + (1/12),5),'main sheet'!$G:$M, 4, 0)) / VLOOKUP(ROUND($A1063,5),'main sheet'!$G:$M, 4, 0)) * W$11</f>
        <v>1.1856904741324486E-2</v>
      </c>
      <c r="X1063" s="19">
        <f>((VLOOKUP(ROUND($A1063 + (X$9/12),5),'main sheet'!$G:$M, 4, 0) - VLOOKUP(ROUND($A1063 + (X$9/12) + (1/12),5),'main sheet'!$G:$M, 4, 0)) / VLOOKUP(ROUND($A1063,5),'main sheet'!$G:$M, 4, 0)) * X$11</f>
        <v>1.1849059534258201E-2</v>
      </c>
      <c r="Y1063" s="19">
        <f>((VLOOKUP(ROUND($A1063 + (Y$9/12),5),'main sheet'!$G:$M, 4, 0) - VLOOKUP(ROUND($A1063 + (Y$9/12) + (1/12),5),'main sheet'!$G:$M, 4, 0)) / VLOOKUP(ROUND($A1063,5),'main sheet'!$G:$M, 4, 0)) * Y$11</f>
        <v>1.1841219518030334E-2</v>
      </c>
      <c r="Z1063" s="19">
        <f>((VLOOKUP(ROUND($A1063 + (Z$9/12),5),'main sheet'!$G:$M, 4, 0) - VLOOKUP(ROUND($A1063 + (Z$9/12) + (1/12),5),'main sheet'!$G:$M, 4, 0)) / VLOOKUP(ROUND($A1063,5),'main sheet'!$G:$M, 4, 0)) * Z$11</f>
        <v>1.1833384689205983E-2</v>
      </c>
      <c r="AA1063" s="19">
        <f>((VLOOKUP(ROUND($A1063 + (AA$9/12),5),'main sheet'!$G:$M, 4, 0) - VLOOKUP(ROUND($A1063 + (AA$9/12) + (1/12),5),'main sheet'!$G:$M, 4, 0)) / VLOOKUP(ROUND($A1063,5),'main sheet'!$G:$M, 4, 0)) * AA$11</f>
        <v>1.1825555044352863E-2</v>
      </c>
      <c r="AB1063" s="19">
        <f>((VLOOKUP(ROUND($A1063 + (AB$9/12),5),'main sheet'!$G:$M, 4, 0) - VLOOKUP(ROUND($A1063 + (AB$9/12) + (1/12),5),'main sheet'!$G:$M, 4, 0)) / VLOOKUP(ROUND($A1063,5),'main sheet'!$G:$M, 4, 0)) * AB$11</f>
        <v>1.1817730580041312E-2</v>
      </c>
      <c r="AC1063" s="19">
        <f>((VLOOKUP(ROUND($A1063 + (AC$9/12),5),'main sheet'!$G:$M, 4, 0) - VLOOKUP(ROUND($A1063 + (AC$9/12) + (1/12),5),'main sheet'!$G:$M, 4, 0)) / VLOOKUP(ROUND($A1063,5),'main sheet'!$G:$M, 4, 0)) * AC$11</f>
        <v>1.1809911292843239E-2</v>
      </c>
      <c r="AD1063" s="19">
        <f>((VLOOKUP(ROUND($A1063 + (AD$9/12),5),'main sheet'!$G:$M, 4, 0) - VLOOKUP(ROUND($A1063 + (AD$9/12) + (1/12),5),'main sheet'!$G:$M, 4, 0)) / VLOOKUP(ROUND($A1063,5),'main sheet'!$G:$M, 4, 0)) * AD$11</f>
        <v>1.1802097179333166E-2</v>
      </c>
      <c r="AE1063" s="19">
        <f>((VLOOKUP(ROUND($A1063 + (AE$9/12),5),'main sheet'!$G:$M, 4, 0) - VLOOKUP(ROUND($A1063 + (AE$9/12) + (1/12),5),'main sheet'!$G:$M, 4, 0)) / VLOOKUP(ROUND($A1063,5),'main sheet'!$G:$M, 4, 0)) * AE$11</f>
        <v>1.1794288236088236E-2</v>
      </c>
      <c r="AF1063" s="19">
        <f>((VLOOKUP(ROUND($A1063 + (AF$9/12),5),'main sheet'!$G:$M, 4, 0) - VLOOKUP(ROUND($A1063 + (AF$9/12) + (1/12),5),'main sheet'!$G:$M, 4, 0)) / VLOOKUP(ROUND($A1063,5),'main sheet'!$G:$M, 4, 0)) * AF$11</f>
        <v>1.0284182102347786E-2</v>
      </c>
      <c r="AH1063" s="18">
        <f t="shared" si="32"/>
        <v>87.5</v>
      </c>
      <c r="AI1063" s="19">
        <f t="shared" si="33"/>
        <v>0.38536763478815528</v>
      </c>
    </row>
    <row r="1064" spans="1:35" x14ac:dyDescent="0.3">
      <c r="A1064" s="19">
        <v>87.583333333333329</v>
      </c>
      <c r="C1064" s="19">
        <f>((VLOOKUP(ROUND($A1064 + (C$9/12),5),'main sheet'!$G:$M, 4, 0) - VLOOKUP(ROUND($A1064 + (C$9/12) + (1/12),5),'main sheet'!$G:$M, 4, 0)) / VLOOKUP(ROUND($A1064,5),'main sheet'!$G:$M, 4, 0)) * C$11</f>
        <v>1.4768242921719276E-2</v>
      </c>
      <c r="D1064" s="19">
        <f>((VLOOKUP(ROUND($A1064 + (D$9/12),5),'main sheet'!$G:$M, 4, 0) - VLOOKUP(ROUND($A1064 + (D$9/12) + (1/12),5),'main sheet'!$G:$M, 4, 0)) / VLOOKUP(ROUND($A1064,5),'main sheet'!$G:$M, 4, 0)) * D$11</f>
        <v>1.4753916275925273E-2</v>
      </c>
      <c r="E1064" s="19">
        <f>((VLOOKUP(ROUND($A1064 + (E$9/12),5),'main sheet'!$G:$M, 4, 0) - VLOOKUP(ROUND($A1064 + (E$9/12) + (1/12),5),'main sheet'!$G:$M, 4, 0)) / VLOOKUP(ROUND($A1064,5),'main sheet'!$G:$M, 4, 0)) * E$11</f>
        <v>1.4739603528384368E-2</v>
      </c>
      <c r="F1064" s="19">
        <f>((VLOOKUP(ROUND($A1064 + (F$9/12),5),'main sheet'!$G:$M, 4, 0) - VLOOKUP(ROUND($A1064 + (F$9/12) + (1/12),5),'main sheet'!$G:$M, 4, 0)) / VLOOKUP(ROUND($A1064,5),'main sheet'!$G:$M, 4, 0)) * F$11</f>
        <v>1.4725304665614246E-2</v>
      </c>
      <c r="G1064" s="19">
        <f>((VLOOKUP(ROUND($A1064 + (G$9/12),5),'main sheet'!$G:$M, 4, 0) - VLOOKUP(ROUND($A1064 + (G$9/12) + (1/12),5),'main sheet'!$G:$M, 4, 0)) / VLOOKUP(ROUND($A1064,5),'main sheet'!$G:$M, 4, 0)) * G$11</f>
        <v>1.3614478724264013E-2</v>
      </c>
      <c r="H1064" s="19">
        <f>((VLOOKUP(ROUND($A1064 + (H$9/12),5),'main sheet'!$G:$M, 4, 0) - VLOOKUP(ROUND($A1064 + (H$9/12) + (1/12),5),'main sheet'!$G:$M, 4, 0)) / VLOOKUP(ROUND($A1064,5),'main sheet'!$G:$M, 4, 0)) * H$11</f>
        <v>1.3601271343034814E-2</v>
      </c>
      <c r="I1064" s="19">
        <f>((VLOOKUP(ROUND($A1064 + (I$9/12),5),'main sheet'!$G:$M, 4, 0) - VLOOKUP(ROUND($A1064 + (I$9/12) + (1/12),5),'main sheet'!$G:$M, 4, 0)) / VLOOKUP(ROUND($A1064,5),'main sheet'!$G:$M, 4, 0)) * I$11</f>
        <v>1.3588076774262301E-2</v>
      </c>
      <c r="J1064" s="19">
        <f>((VLOOKUP(ROUND($A1064 + (J$9/12),5),'main sheet'!$G:$M, 4, 0) - VLOOKUP(ROUND($A1064 + (J$9/12) + (1/12),5),'main sheet'!$G:$M, 4, 0)) / VLOOKUP(ROUND($A1064,5),'main sheet'!$G:$M, 4, 0)) * J$11</f>
        <v>1.3574895005517132E-2</v>
      </c>
      <c r="K1064" s="19">
        <f>((VLOOKUP(ROUND($A1064 + (K$9/12),5),'main sheet'!$G:$M, 4, 0) - VLOOKUP(ROUND($A1064 + (K$9/12) + (1/12),5),'main sheet'!$G:$M, 4, 0)) / VLOOKUP(ROUND($A1064,5),'main sheet'!$G:$M, 4, 0)) * K$11</f>
        <v>1.3561726024382022E-2</v>
      </c>
      <c r="L1064" s="19">
        <f>((VLOOKUP(ROUND($A1064 + (L$9/12),5),'main sheet'!$G:$M, 4, 0) - VLOOKUP(ROUND($A1064 + (L$9/12) + (1/12),5),'main sheet'!$G:$M, 4, 0)) / VLOOKUP(ROUND($A1064,5),'main sheet'!$G:$M, 4, 0)) * L$11</f>
        <v>1.3548569818451733E-2</v>
      </c>
      <c r="M1064" s="19">
        <f>((VLOOKUP(ROUND($A1064 + (M$9/12),5),'main sheet'!$G:$M, 4, 0) - VLOOKUP(ROUND($A1064 + (M$9/12) + (1/12),5),'main sheet'!$G:$M, 4, 0)) / VLOOKUP(ROUND($A1064,5),'main sheet'!$G:$M, 4, 0)) * M$11</f>
        <v>1.3585658819548629E-2</v>
      </c>
      <c r="N1064" s="19">
        <f>((VLOOKUP(ROUND($A1064 + (N$9/12),5),'main sheet'!$G:$M, 4, 0) - VLOOKUP(ROUND($A1064 + (N$9/12) + (1/12),5),'main sheet'!$G:$M, 4, 0)) / VLOOKUP(ROUND($A1064,5),'main sheet'!$G:$M, 4, 0)) * N$11</f>
        <v>1.357666976980125E-2</v>
      </c>
      <c r="O1064" s="19">
        <f>((VLOOKUP(ROUND($A1064 + (O$9/12),5),'main sheet'!$G:$M, 4, 0) - VLOOKUP(ROUND($A1064 + (O$9/12) + (1/12),5),'main sheet'!$G:$M, 4, 0)) / VLOOKUP(ROUND($A1064,5),'main sheet'!$G:$M, 4, 0)) * O$11</f>
        <v>1.3567686667723872E-2</v>
      </c>
      <c r="P1064" s="19">
        <f>((VLOOKUP(ROUND($A1064 + (P$9/12),5),'main sheet'!$G:$M, 4, 0) - VLOOKUP(ROUND($A1064 + (P$9/12) + (1/12),5),'main sheet'!$G:$M, 4, 0)) / VLOOKUP(ROUND($A1064,5),'main sheet'!$G:$M, 4, 0)) * P$11</f>
        <v>1.3558709509381168E-2</v>
      </c>
      <c r="Q1064" s="19">
        <f>((VLOOKUP(ROUND($A1064 + (Q$9/12),5),'main sheet'!$G:$M, 4, 0) - VLOOKUP(ROUND($A1064 + (Q$9/12) + (1/12),5),'main sheet'!$G:$M, 4, 0)) / VLOOKUP(ROUND($A1064,5),'main sheet'!$G:$M, 4, 0)) * Q$11</f>
        <v>1.354973829084043E-2</v>
      </c>
      <c r="R1064" s="19">
        <f>((VLOOKUP(ROUND($A1064 + (R$9/12),5),'main sheet'!$G:$M, 4, 0) - VLOOKUP(ROUND($A1064 + (R$9/12) + (1/12),5),'main sheet'!$G:$M, 4, 0)) / VLOOKUP(ROUND($A1064,5),'main sheet'!$G:$M, 4, 0)) * R$11</f>
        <v>1.3540773008171544E-2</v>
      </c>
      <c r="S1064" s="19">
        <f>((VLOOKUP(ROUND($A1064 + (S$9/12),5),'main sheet'!$G:$M, 4, 0) - VLOOKUP(ROUND($A1064 + (S$9/12) + (1/12),5),'main sheet'!$G:$M, 4, 0)) / VLOOKUP(ROUND($A1064,5),'main sheet'!$G:$M, 4, 0)) * S$11</f>
        <v>1.2064248539892974E-2</v>
      </c>
      <c r="T1064" s="19">
        <f>((VLOOKUP(ROUND($A1064 + (T$9/12),5),'main sheet'!$G:$M, 4, 0) - VLOOKUP(ROUND($A1064 + (T$9/12) + (1/12),5),'main sheet'!$G:$M, 4, 0)) / VLOOKUP(ROUND($A1064,5),'main sheet'!$G:$M, 4, 0)) * T$11</f>
        <v>1.2056266142297696E-2</v>
      </c>
      <c r="U1064" s="19">
        <f>((VLOOKUP(ROUND($A1064 + (U$9/12),5),'main sheet'!$G:$M, 4, 0) - VLOOKUP(ROUND($A1064 + (U$9/12) + (1/12),5),'main sheet'!$G:$M, 4, 0)) / VLOOKUP(ROUND($A1064,5),'main sheet'!$G:$M, 4, 0)) * U$11</f>
        <v>1.204828902631395E-2</v>
      </c>
      <c r="V1064" s="19">
        <f>((VLOOKUP(ROUND($A1064 + (V$9/12),5),'main sheet'!$G:$M, 4, 0) - VLOOKUP(ROUND($A1064 + (V$9/12) + (1/12),5),'main sheet'!$G:$M, 4, 0)) / VLOOKUP(ROUND($A1064,5),'main sheet'!$G:$M, 4, 0)) * V$11</f>
        <v>1.2040317188446765E-2</v>
      </c>
      <c r="W1064" s="19">
        <f>((VLOOKUP(ROUND($A1064 + (W$9/12),5),'main sheet'!$G:$M, 4, 0) - VLOOKUP(ROUND($A1064 + (W$9/12) + (1/12),5),'main sheet'!$G:$M, 4, 0)) / VLOOKUP(ROUND($A1064,5),'main sheet'!$G:$M, 4, 0)) * W$11</f>
        <v>1.2032350625203837E-2</v>
      </c>
      <c r="X1064" s="19">
        <f>((VLOOKUP(ROUND($A1064 + (X$9/12),5),'main sheet'!$G:$M, 4, 0) - VLOOKUP(ROUND($A1064 + (X$9/12) + (1/12),5),'main sheet'!$G:$M, 4, 0)) / VLOOKUP(ROUND($A1064,5),'main sheet'!$G:$M, 4, 0)) * X$11</f>
        <v>1.2024389333095529E-2</v>
      </c>
      <c r="Y1064" s="19">
        <f>((VLOOKUP(ROUND($A1064 + (Y$9/12),5),'main sheet'!$G:$M, 4, 0) - VLOOKUP(ROUND($A1064 + (Y$9/12) + (1/12),5),'main sheet'!$G:$M, 4, 0)) / VLOOKUP(ROUND($A1064,5),'main sheet'!$G:$M, 4, 0)) * Y$11</f>
        <v>1.2016433308633799E-2</v>
      </c>
      <c r="Z1064" s="19">
        <f>((VLOOKUP(ROUND($A1064 + (Z$9/12),5),'main sheet'!$G:$M, 4, 0) - VLOOKUP(ROUND($A1064 + (Z$9/12) + (1/12),5),'main sheet'!$G:$M, 4, 0)) / VLOOKUP(ROUND($A1064,5),'main sheet'!$G:$M, 4, 0)) * Z$11</f>
        <v>1.2008482548333272E-2</v>
      </c>
      <c r="AA1064" s="19">
        <f>((VLOOKUP(ROUND($A1064 + (AA$9/12),5),'main sheet'!$G:$M, 4, 0) - VLOOKUP(ROUND($A1064 + (AA$9/12) + (1/12),5),'main sheet'!$G:$M, 4, 0)) / VLOOKUP(ROUND($A1064,5),'main sheet'!$G:$M, 4, 0)) * AA$11</f>
        <v>1.2000537048711233E-2</v>
      </c>
      <c r="AB1064" s="19">
        <f>((VLOOKUP(ROUND($A1064 + (AB$9/12),5),'main sheet'!$G:$M, 4, 0) - VLOOKUP(ROUND($A1064 + (AB$9/12) + (1/12),5),'main sheet'!$G:$M, 4, 0)) / VLOOKUP(ROUND($A1064,5),'main sheet'!$G:$M, 4, 0)) * AB$11</f>
        <v>1.199259680628656E-2</v>
      </c>
      <c r="AC1064" s="19">
        <f>((VLOOKUP(ROUND($A1064 + (AC$9/12),5),'main sheet'!$G:$M, 4, 0) - VLOOKUP(ROUND($A1064 + (AC$9/12) + (1/12),5),'main sheet'!$G:$M, 4, 0)) / VLOOKUP(ROUND($A1064,5),'main sheet'!$G:$M, 4, 0)) * AC$11</f>
        <v>1.198466181758079E-2</v>
      </c>
      <c r="AD1064" s="19">
        <f>((VLOOKUP(ROUND($A1064 + (AD$9/12),5),'main sheet'!$G:$M, 4, 0) - VLOOKUP(ROUND($A1064 + (AD$9/12) + (1/12),5),'main sheet'!$G:$M, 4, 0)) / VLOOKUP(ROUND($A1064,5),'main sheet'!$G:$M, 4, 0)) * AD$11</f>
        <v>1.1976732079118117E-2</v>
      </c>
      <c r="AE1064" s="19">
        <f>((VLOOKUP(ROUND($A1064 + (AE$9/12),5),'main sheet'!$G:$M, 4, 0) - VLOOKUP(ROUND($A1064 + (AE$9/12) + (1/12),5),'main sheet'!$G:$M, 4, 0)) / VLOOKUP(ROUND($A1064,5),'main sheet'!$G:$M, 4, 0)) * AE$11</f>
        <v>1.0443266369885898E-2</v>
      </c>
      <c r="AF1064" s="19">
        <f>((VLOOKUP(ROUND($A1064 + (AF$9/12),5),'main sheet'!$G:$M, 4, 0) - VLOOKUP(ROUND($A1064 + (AF$9/12) + (1/12),5),'main sheet'!$G:$M, 4, 0)) / VLOOKUP(ROUND($A1064,5),'main sheet'!$G:$M, 4, 0)) * AF$11</f>
        <v>1.0436356506906668E-2</v>
      </c>
      <c r="AH1064" s="18">
        <f t="shared" si="32"/>
        <v>87.583333333333329</v>
      </c>
      <c r="AI1064" s="19">
        <f t="shared" si="33"/>
        <v>0.38698024848772911</v>
      </c>
    </row>
    <row r="1065" spans="1:35" x14ac:dyDescent="0.3">
      <c r="A1065" s="19">
        <v>87.666666666666671</v>
      </c>
      <c r="C1065" s="19">
        <f>((VLOOKUP(ROUND($A1065 + (C$9/12),5),'main sheet'!$G:$M, 4, 0) - VLOOKUP(ROUND($A1065 + (C$9/12) + (1/12),5),'main sheet'!$G:$M, 4, 0)) / VLOOKUP(ROUND($A1065,5),'main sheet'!$G:$M, 4, 0)) * C$11</f>
        <v>1.499004975803719E-2</v>
      </c>
      <c r="D1065" s="19">
        <f>((VLOOKUP(ROUND($A1065 + (D$9/12),5),'main sheet'!$G:$M, 4, 0) - VLOOKUP(ROUND($A1065 + (D$9/12) + (1/12),5),'main sheet'!$G:$M, 4, 0)) / VLOOKUP(ROUND($A1065,5),'main sheet'!$G:$M, 4, 0)) * D$11</f>
        <v>1.4975507937831631E-2</v>
      </c>
      <c r="E1065" s="19">
        <f>((VLOOKUP(ROUND($A1065 + (E$9/12),5),'main sheet'!$G:$M, 4, 0) - VLOOKUP(ROUND($A1065 + (E$9/12) + (1/12),5),'main sheet'!$G:$M, 4, 0)) / VLOOKUP(ROUND($A1065,5),'main sheet'!$G:$M, 4, 0)) * E$11</f>
        <v>1.4960980224619837E-2</v>
      </c>
      <c r="F1065" s="19">
        <f>((VLOOKUP(ROUND($A1065 + (F$9/12),5),'main sheet'!$G:$M, 4, 0) - VLOOKUP(ROUND($A1065 + (F$9/12) + (1/12),5),'main sheet'!$G:$M, 4, 0)) / VLOOKUP(ROUND($A1065,5),'main sheet'!$G:$M, 4, 0)) * F$11</f>
        <v>1.3832375736025214E-2</v>
      </c>
      <c r="G1065" s="19">
        <f>((VLOOKUP(ROUND($A1065 + (G$9/12),5),'main sheet'!$G:$M, 4, 0) - VLOOKUP(ROUND($A1065 + (G$9/12) + (1/12),5),'main sheet'!$G:$M, 4, 0)) / VLOOKUP(ROUND($A1065,5),'main sheet'!$G:$M, 4, 0)) * G$11</f>
        <v>1.3818956973298326E-2</v>
      </c>
      <c r="H1065" s="19">
        <f>((VLOOKUP(ROUND($A1065 + (H$9/12),5),'main sheet'!$G:$M, 4, 0) - VLOOKUP(ROUND($A1065 + (H$9/12) + (1/12),5),'main sheet'!$G:$M, 4, 0)) / VLOOKUP(ROUND($A1065,5),'main sheet'!$G:$M, 4, 0)) * H$11</f>
        <v>1.3805551228088931E-2</v>
      </c>
      <c r="I1065" s="19">
        <f>((VLOOKUP(ROUND($A1065 + (I$9/12),5),'main sheet'!$G:$M, 4, 0) - VLOOKUP(ROUND($A1065 + (I$9/12) + (1/12),5),'main sheet'!$G:$M, 4, 0)) / VLOOKUP(ROUND($A1065,5),'main sheet'!$G:$M, 4, 0)) * I$11</f>
        <v>1.3792158487768758E-2</v>
      </c>
      <c r="J1065" s="19">
        <f>((VLOOKUP(ROUND($A1065 + (J$9/12),5),'main sheet'!$G:$M, 4, 0) - VLOOKUP(ROUND($A1065 + (J$9/12) + (1/12),5),'main sheet'!$G:$M, 4, 0)) / VLOOKUP(ROUND($A1065,5),'main sheet'!$G:$M, 4, 0)) * J$11</f>
        <v>1.3778778739721789E-2</v>
      </c>
      <c r="K1065" s="19">
        <f>((VLOOKUP(ROUND($A1065 + (K$9/12),5),'main sheet'!$G:$M, 4, 0) - VLOOKUP(ROUND($A1065 + (K$9/12) + (1/12),5),'main sheet'!$G:$M, 4, 0)) / VLOOKUP(ROUND($A1065,5),'main sheet'!$G:$M, 4, 0)) * K$11</f>
        <v>1.3765411971344243E-2</v>
      </c>
      <c r="L1065" s="19">
        <f>((VLOOKUP(ROUND($A1065 + (L$9/12),5),'main sheet'!$G:$M, 4, 0) - VLOOKUP(ROUND($A1065 + (L$9/12) + (1/12),5),'main sheet'!$G:$M, 4, 0)) / VLOOKUP(ROUND($A1065,5),'main sheet'!$G:$M, 4, 0)) * L$11</f>
        <v>1.3752058170044566E-2</v>
      </c>
      <c r="M1065" s="19">
        <f>((VLOOKUP(ROUND($A1065 + (M$9/12),5),'main sheet'!$G:$M, 4, 0) - VLOOKUP(ROUND($A1065 + (M$9/12) + (1/12),5),'main sheet'!$G:$M, 4, 0)) / VLOOKUP(ROUND($A1065,5),'main sheet'!$G:$M, 4, 0)) * M$11</f>
        <v>1.3789704217368227E-2</v>
      </c>
      <c r="N1065" s="19">
        <f>((VLOOKUP(ROUND($A1065 + (N$9/12),5),'main sheet'!$G:$M, 4, 0) - VLOOKUP(ROUND($A1065 + (N$9/12) + (1/12),5),'main sheet'!$G:$M, 4, 0)) / VLOOKUP(ROUND($A1065,5),'main sheet'!$G:$M, 4, 0)) * N$11</f>
        <v>1.378058015950265E-2</v>
      </c>
      <c r="O1065" s="19">
        <f>((VLOOKUP(ROUND($A1065 + (O$9/12),5),'main sheet'!$G:$M, 4, 0) - VLOOKUP(ROUND($A1065 + (O$9/12) + (1/12),5),'main sheet'!$G:$M, 4, 0)) / VLOOKUP(ROUND($A1065,5),'main sheet'!$G:$M, 4, 0)) * O$11</f>
        <v>1.3771462138636172E-2</v>
      </c>
      <c r="P1065" s="19">
        <f>((VLOOKUP(ROUND($A1065 + (P$9/12),5),'main sheet'!$G:$M, 4, 0) - VLOOKUP(ROUND($A1065 + (P$9/12) + (1/12),5),'main sheet'!$G:$M, 4, 0)) / VLOOKUP(ROUND($A1065,5),'main sheet'!$G:$M, 4, 0)) * P$11</f>
        <v>1.3762350150774367E-2</v>
      </c>
      <c r="Q1065" s="19">
        <f>((VLOOKUP(ROUND($A1065 + (Q$9/12),5),'main sheet'!$G:$M, 4, 0) - VLOOKUP(ROUND($A1065 + (Q$9/12) + (1/12),5),'main sheet'!$G:$M, 4, 0)) / VLOOKUP(ROUND($A1065,5),'main sheet'!$G:$M, 4, 0)) * Q$11</f>
        <v>1.3753244191925456E-2</v>
      </c>
      <c r="R1065" s="19">
        <f>((VLOOKUP(ROUND($A1065 + (R$9/12),5),'main sheet'!$G:$M, 4, 0) - VLOOKUP(ROUND($A1065 + (R$9/12) + (1/12),5),'main sheet'!$G:$M, 4, 0)) / VLOOKUP(ROUND($A1065,5),'main sheet'!$G:$M, 4, 0)) * R$11</f>
        <v>1.2253551260411631E-2</v>
      </c>
      <c r="S1065" s="19">
        <f>((VLOOKUP(ROUND($A1065 + (S$9/12),5),'main sheet'!$G:$M, 4, 0) - VLOOKUP(ROUND($A1065 + (S$9/12) + (1/12),5),'main sheet'!$G:$M, 4, 0)) / VLOOKUP(ROUND($A1065,5),'main sheet'!$G:$M, 4, 0)) * S$11</f>
        <v>1.2245443609297572E-2</v>
      </c>
      <c r="T1065" s="19">
        <f>((VLOOKUP(ROUND($A1065 + (T$9/12),5),'main sheet'!$G:$M, 4, 0) - VLOOKUP(ROUND($A1065 + (T$9/12) + (1/12),5),'main sheet'!$G:$M, 4, 0)) / VLOOKUP(ROUND($A1065,5),'main sheet'!$G:$M, 4, 0)) * T$11</f>
        <v>1.223734132266995E-2</v>
      </c>
      <c r="U1065" s="19">
        <f>((VLOOKUP(ROUND($A1065 + (U$9/12),5),'main sheet'!$G:$M, 4, 0) - VLOOKUP(ROUND($A1065 + (U$9/12) + (1/12),5),'main sheet'!$G:$M, 4, 0)) / VLOOKUP(ROUND($A1065,5),'main sheet'!$G:$M, 4, 0)) * U$11</f>
        <v>1.2229244396978953E-2</v>
      </c>
      <c r="V1065" s="19">
        <f>((VLOOKUP(ROUND($A1065 + (V$9/12),5),'main sheet'!$G:$M, 4, 0) - VLOOKUP(ROUND($A1065 + (V$9/12) + (1/12),5),'main sheet'!$G:$M, 4, 0)) / VLOOKUP(ROUND($A1065,5),'main sheet'!$G:$M, 4, 0)) * V$11</f>
        <v>1.2221152828677478E-2</v>
      </c>
      <c r="W1065" s="19">
        <f>((VLOOKUP(ROUND($A1065 + (W$9/12),5),'main sheet'!$G:$M, 4, 0) - VLOOKUP(ROUND($A1065 + (W$9/12) + (1/12),5),'main sheet'!$G:$M, 4, 0)) / VLOOKUP(ROUND($A1065,5),'main sheet'!$G:$M, 4, 0)) * W$11</f>
        <v>1.2213066614221129E-2</v>
      </c>
      <c r="X1065" s="19">
        <f>((VLOOKUP(ROUND($A1065 + (X$9/12),5),'main sheet'!$G:$M, 4, 0) - VLOOKUP(ROUND($A1065 + (X$9/12) + (1/12),5),'main sheet'!$G:$M, 4, 0)) / VLOOKUP(ROUND($A1065,5),'main sheet'!$G:$M, 4, 0)) * X$11</f>
        <v>1.2204985750067135E-2</v>
      </c>
      <c r="Y1065" s="19">
        <f>((VLOOKUP(ROUND($A1065 + (Y$9/12),5),'main sheet'!$G:$M, 4, 0) - VLOOKUP(ROUND($A1065 + (Y$9/12) + (1/12),5),'main sheet'!$G:$M, 4, 0)) / VLOOKUP(ROUND($A1065,5),'main sheet'!$G:$M, 4, 0)) * Y$11</f>
        <v>1.2196910232675431E-2</v>
      </c>
      <c r="Z1065" s="19">
        <f>((VLOOKUP(ROUND($A1065 + (Z$9/12),5),'main sheet'!$G:$M, 4, 0) - VLOOKUP(ROUND($A1065 + (Z$9/12) + (1/12),5),'main sheet'!$G:$M, 4, 0)) / VLOOKUP(ROUND($A1065,5),'main sheet'!$G:$M, 4, 0)) * Z$11</f>
        <v>1.2188840058508652E-2</v>
      </c>
      <c r="AA1065" s="19">
        <f>((VLOOKUP(ROUND($A1065 + (AA$9/12),5),'main sheet'!$G:$M, 4, 0) - VLOOKUP(ROUND($A1065 + (AA$9/12) + (1/12),5),'main sheet'!$G:$M, 4, 0)) / VLOOKUP(ROUND($A1065,5),'main sheet'!$G:$M, 4, 0)) * AA$11</f>
        <v>1.2180775224031055E-2</v>
      </c>
      <c r="AB1065" s="19">
        <f>((VLOOKUP(ROUND($A1065 + (AB$9/12),5),'main sheet'!$G:$M, 4, 0) - VLOOKUP(ROUND($A1065 + (AB$9/12) + (1/12),5),'main sheet'!$G:$M, 4, 0)) / VLOOKUP(ROUND($A1065,5),'main sheet'!$G:$M, 4, 0)) * AB$11</f>
        <v>1.2172715725709595E-2</v>
      </c>
      <c r="AC1065" s="19">
        <f>((VLOOKUP(ROUND($A1065 + (AC$9/12),5),'main sheet'!$G:$M, 4, 0) - VLOOKUP(ROUND($A1065 + (AC$9/12) + (1/12),5),'main sheet'!$G:$M, 4, 0)) / VLOOKUP(ROUND($A1065,5),'main sheet'!$G:$M, 4, 0)) * AC$11</f>
        <v>1.2164661560013926E-2</v>
      </c>
      <c r="AD1065" s="19">
        <f>((VLOOKUP(ROUND($A1065 + (AD$9/12),5),'main sheet'!$G:$M, 4, 0) - VLOOKUP(ROUND($A1065 + (AD$9/12) + (1/12),5),'main sheet'!$G:$M, 4, 0)) / VLOOKUP(ROUND($A1065,5),'main sheet'!$G:$M, 4, 0)) * AD$11</f>
        <v>1.0607133910278755E-2</v>
      </c>
      <c r="AE1065" s="19">
        <f>((VLOOKUP(ROUND($A1065 + (AE$9/12),5),'main sheet'!$G:$M, 4, 0) - VLOOKUP(ROUND($A1065 + (AE$9/12) + (1/12),5),'main sheet'!$G:$M, 4, 0)) / VLOOKUP(ROUND($A1065,5),'main sheet'!$G:$M, 4, 0)) * AE$11</f>
        <v>1.0600115623152257E-2</v>
      </c>
      <c r="AF1065" s="19">
        <f>((VLOOKUP(ROUND($A1065 + (AF$9/12),5),'main sheet'!$G:$M, 4, 0) - VLOOKUP(ROUND($A1065 + (AF$9/12) + (1/12),5),'main sheet'!$G:$M, 4, 0)) / VLOOKUP(ROUND($A1065,5),'main sheet'!$G:$M, 4, 0)) * AF$11</f>
        <v>1.0593101979726608E-2</v>
      </c>
      <c r="AH1065" s="18">
        <f t="shared" si="32"/>
        <v>87.666666666666671</v>
      </c>
      <c r="AI1065" s="19">
        <f t="shared" si="33"/>
        <v>0.38863821018140754</v>
      </c>
    </row>
    <row r="1066" spans="1:35" x14ac:dyDescent="0.3">
      <c r="A1066" s="19">
        <v>87.75</v>
      </c>
      <c r="C1066" s="19">
        <f>((VLOOKUP(ROUND($A1066 + (C$9/12),5),'main sheet'!$G:$M, 4, 0) - VLOOKUP(ROUND($A1066 + (C$9/12) + (1/12),5),'main sheet'!$G:$M, 4, 0)) / VLOOKUP(ROUND($A1066,5),'main sheet'!$G:$M, 4, 0)) * C$11</f>
        <v>1.5218620900381355E-2</v>
      </c>
      <c r="D1066" s="19">
        <f>((VLOOKUP(ROUND($A1066 + (D$9/12),5),'main sheet'!$G:$M, 4, 0) - VLOOKUP(ROUND($A1066 + (D$9/12) + (1/12),5),'main sheet'!$G:$M, 4, 0)) / VLOOKUP(ROUND($A1066,5),'main sheet'!$G:$M, 4, 0)) * D$11</f>
        <v>1.520385734372354E-2</v>
      </c>
      <c r="E1066" s="19">
        <f>((VLOOKUP(ROUND($A1066 + (E$9/12),5),'main sheet'!$G:$M, 4, 0) - VLOOKUP(ROUND($A1066 + (E$9/12) + (1/12),5),'main sheet'!$G:$M, 4, 0)) / VLOOKUP(ROUND($A1066,5),'main sheet'!$G:$M, 4, 0)) * E$11</f>
        <v>1.4056931047153642E-2</v>
      </c>
      <c r="F1066" s="19">
        <f>((VLOOKUP(ROUND($A1066 + (F$9/12),5),'main sheet'!$G:$M, 4, 0) - VLOOKUP(ROUND($A1066 + (F$9/12) + (1/12),5),'main sheet'!$G:$M, 4, 0)) / VLOOKUP(ROUND($A1066,5),'main sheet'!$G:$M, 4, 0)) * F$11</f>
        <v>1.4043294443724865E-2</v>
      </c>
      <c r="G1066" s="19">
        <f>((VLOOKUP(ROUND($A1066 + (G$9/12),5),'main sheet'!$G:$M, 4, 0) - VLOOKUP(ROUND($A1066 + (G$9/12) + (1/12),5),'main sheet'!$G:$M, 4, 0)) / VLOOKUP(ROUND($A1066,5),'main sheet'!$G:$M, 4, 0)) * G$11</f>
        <v>1.4029671069140456E-2</v>
      </c>
      <c r="H1066" s="19">
        <f>((VLOOKUP(ROUND($A1066 + (H$9/12),5),'main sheet'!$G:$M, 4, 0) - VLOOKUP(ROUND($A1066 + (H$9/12) + (1/12),5),'main sheet'!$G:$M, 4, 0)) / VLOOKUP(ROUND($A1066,5),'main sheet'!$G:$M, 4, 0)) * H$11</f>
        <v>1.4016060910567132E-2</v>
      </c>
      <c r="I1066" s="19">
        <f>((VLOOKUP(ROUND($A1066 + (I$9/12),5),'main sheet'!$G:$M, 4, 0) - VLOOKUP(ROUND($A1066 + (I$9/12) + (1/12),5),'main sheet'!$G:$M, 4, 0)) / VLOOKUP(ROUND($A1066,5),'main sheet'!$G:$M, 4, 0)) * I$11</f>
        <v>1.4002463955184067E-2</v>
      </c>
      <c r="J1066" s="19">
        <f>((VLOOKUP(ROUND($A1066 + (J$9/12),5),'main sheet'!$G:$M, 4, 0) - VLOOKUP(ROUND($A1066 + (J$9/12) + (1/12),5),'main sheet'!$G:$M, 4, 0)) / VLOOKUP(ROUND($A1066,5),'main sheet'!$G:$M, 4, 0)) * J$11</f>
        <v>1.3988880190182868E-2</v>
      </c>
      <c r="K1066" s="19">
        <f>((VLOOKUP(ROUND($A1066 + (K$9/12),5),'main sheet'!$G:$M, 4, 0) - VLOOKUP(ROUND($A1066 + (K$9/12) + (1/12),5),'main sheet'!$G:$M, 4, 0)) / VLOOKUP(ROUND($A1066,5),'main sheet'!$G:$M, 4, 0)) * K$11</f>
        <v>1.3975309602767572E-2</v>
      </c>
      <c r="L1066" s="19">
        <f>((VLOOKUP(ROUND($A1066 + (L$9/12),5),'main sheet'!$G:$M, 4, 0) - VLOOKUP(ROUND($A1066 + (L$9/12) + (1/12),5),'main sheet'!$G:$M, 4, 0)) / VLOOKUP(ROUND($A1066,5),'main sheet'!$G:$M, 4, 0)) * L$11</f>
        <v>1.3961752180154626E-2</v>
      </c>
      <c r="M1066" s="19">
        <f>((VLOOKUP(ROUND($A1066 + (M$9/12),5),'main sheet'!$G:$M, 4, 0) - VLOOKUP(ROUND($A1066 + (M$9/12) + (1/12),5),'main sheet'!$G:$M, 4, 0)) / VLOOKUP(ROUND($A1066,5),'main sheet'!$G:$M, 4, 0)) * M$11</f>
        <v>1.3999972261599615E-2</v>
      </c>
      <c r="N1066" s="19">
        <f>((VLOOKUP(ROUND($A1066 + (N$9/12),5),'main sheet'!$G:$M, 4, 0) - VLOOKUP(ROUND($A1066 + (N$9/12) + (1/12),5),'main sheet'!$G:$M, 4, 0)) / VLOOKUP(ROUND($A1066,5),'main sheet'!$G:$M, 4, 0)) * N$11</f>
        <v>1.3990709078356683E-2</v>
      </c>
      <c r="O1066" s="19">
        <f>((VLOOKUP(ROUND($A1066 + (O$9/12),5),'main sheet'!$G:$M, 4, 0) - VLOOKUP(ROUND($A1066 + (O$9/12) + (1/12),5),'main sheet'!$G:$M, 4, 0)) / VLOOKUP(ROUND($A1066,5),'main sheet'!$G:$M, 4, 0)) * O$11</f>
        <v>1.3981452024166166E-2</v>
      </c>
      <c r="P1066" s="19">
        <f>((VLOOKUP(ROUND($A1066 + (P$9/12),5),'main sheet'!$G:$M, 4, 0) - VLOOKUP(ROUND($A1066 + (P$9/12) + (1/12),5),'main sheet'!$G:$M, 4, 0)) / VLOOKUP(ROUND($A1066,5),'main sheet'!$G:$M, 4, 0)) * P$11</f>
        <v>1.3972201094972729E-2</v>
      </c>
      <c r="Q1066" s="19">
        <f>((VLOOKUP(ROUND($A1066 + (Q$9/12),5),'main sheet'!$G:$M, 4, 0) - VLOOKUP(ROUND($A1066 + (Q$9/12) + (1/12),5),'main sheet'!$G:$M, 4, 0)) / VLOOKUP(ROUND($A1066,5),'main sheet'!$G:$M, 4, 0)) * Q$11</f>
        <v>1.2448632478913221E-2</v>
      </c>
      <c r="R1066" s="19">
        <f>((VLOOKUP(ROUND($A1066 + (R$9/12),5),'main sheet'!$G:$M, 4, 0) - VLOOKUP(ROUND($A1066 + (R$9/12) + (1/12),5),'main sheet'!$G:$M, 4, 0)) / VLOOKUP(ROUND($A1066,5),'main sheet'!$G:$M, 4, 0)) * R$11</f>
        <v>1.2440395750895261E-2</v>
      </c>
      <c r="S1066" s="19">
        <f>((VLOOKUP(ROUND($A1066 + (S$9/12),5),'main sheet'!$G:$M, 4, 0) - VLOOKUP(ROUND($A1066 + (S$9/12) + (1/12),5),'main sheet'!$G:$M, 4, 0)) / VLOOKUP(ROUND($A1066,5),'main sheet'!$G:$M, 4, 0)) * S$11</f>
        <v>1.243216447276841E-2</v>
      </c>
      <c r="T1066" s="19">
        <f>((VLOOKUP(ROUND($A1066 + (T$9/12),5),'main sheet'!$G:$M, 4, 0) - VLOOKUP(ROUND($A1066 + (T$9/12) + (1/12),5),'main sheet'!$G:$M, 4, 0)) / VLOOKUP(ROUND($A1066,5),'main sheet'!$G:$M, 4, 0)) * T$11</f>
        <v>1.2423938640926342E-2</v>
      </c>
      <c r="U1066" s="19">
        <f>((VLOOKUP(ROUND($A1066 + (U$9/12),5),'main sheet'!$G:$M, 4, 0) - VLOOKUP(ROUND($A1066 + (U$9/12) + (1/12),5),'main sheet'!$G:$M, 4, 0)) / VLOOKUP(ROUND($A1066,5),'main sheet'!$G:$M, 4, 0)) * U$11</f>
        <v>1.2415718251765486E-2</v>
      </c>
      <c r="V1066" s="19">
        <f>((VLOOKUP(ROUND($A1066 + (V$9/12),5),'main sheet'!$G:$M, 4, 0) - VLOOKUP(ROUND($A1066 + (V$9/12) + (1/12),5),'main sheet'!$G:$M, 4, 0)) / VLOOKUP(ROUND($A1066,5),'main sheet'!$G:$M, 4, 0)) * V$11</f>
        <v>1.2407503301685016E-2</v>
      </c>
      <c r="W1066" s="19">
        <f>((VLOOKUP(ROUND($A1066 + (W$9/12),5),'main sheet'!$G:$M, 4, 0) - VLOOKUP(ROUND($A1066 + (W$9/12) + (1/12),5),'main sheet'!$G:$M, 4, 0)) / VLOOKUP(ROUND($A1066,5),'main sheet'!$G:$M, 4, 0)) * W$11</f>
        <v>1.2399293787085758E-2</v>
      </c>
      <c r="X1066" s="19">
        <f>((VLOOKUP(ROUND($A1066 + (X$9/12),5),'main sheet'!$G:$M, 4, 0) - VLOOKUP(ROUND($A1066 + (X$9/12) + (1/12),5),'main sheet'!$G:$M, 4, 0)) / VLOOKUP(ROUND($A1066,5),'main sheet'!$G:$M, 4, 0)) * X$11</f>
        <v>1.239108970437129E-2</v>
      </c>
      <c r="Y1066" s="19">
        <f>((VLOOKUP(ROUND($A1066 + (Y$9/12),5),'main sheet'!$G:$M, 4, 0) - VLOOKUP(ROUND($A1066 + (Y$9/12) + (1/12),5),'main sheet'!$G:$M, 4, 0)) / VLOOKUP(ROUND($A1066,5),'main sheet'!$G:$M, 4, 0)) * Y$11</f>
        <v>1.238289104994793E-2</v>
      </c>
      <c r="Z1066" s="19">
        <f>((VLOOKUP(ROUND($A1066 + (Z$9/12),5),'main sheet'!$G:$M, 4, 0) - VLOOKUP(ROUND($A1066 + (Z$9/12) + (1/12),5),'main sheet'!$G:$M, 4, 0)) / VLOOKUP(ROUND($A1066,5),'main sheet'!$G:$M, 4, 0)) * Z$11</f>
        <v>1.2374697820223641E-2</v>
      </c>
      <c r="AA1066" s="19">
        <f>((VLOOKUP(ROUND($A1066 + (AA$9/12),5),'main sheet'!$G:$M, 4, 0) - VLOOKUP(ROUND($A1066 + (AA$9/12) + (1/12),5),'main sheet'!$G:$M, 4, 0)) / VLOOKUP(ROUND($A1066,5),'main sheet'!$G:$M, 4, 0)) * AA$11</f>
        <v>1.236651001160914E-2</v>
      </c>
      <c r="AB1066" s="19">
        <f>((VLOOKUP(ROUND($A1066 + (AB$9/12),5),'main sheet'!$G:$M, 4, 0) - VLOOKUP(ROUND($A1066 + (AB$9/12) + (1/12),5),'main sheet'!$G:$M, 4, 0)) / VLOOKUP(ROUND($A1066,5),'main sheet'!$G:$M, 4, 0)) * AB$11</f>
        <v>1.2358327620517865E-2</v>
      </c>
      <c r="AC1066" s="19">
        <f>((VLOOKUP(ROUND($A1066 + (AC$9/12),5),'main sheet'!$G:$M, 4, 0) - VLOOKUP(ROUND($A1066 + (AC$9/12) + (1/12),5),'main sheet'!$G:$M, 4, 0)) / VLOOKUP(ROUND($A1066,5),'main sheet'!$G:$M, 4, 0)) * AC$11</f>
        <v>1.0776003535422612E-2</v>
      </c>
      <c r="AD1066" s="19">
        <f>((VLOOKUP(ROUND($A1066 + (AD$9/12),5),'main sheet'!$G:$M, 4, 0) - VLOOKUP(ROUND($A1066 + (AD$9/12) + (1/12),5),'main sheet'!$G:$M, 4, 0)) / VLOOKUP(ROUND($A1066,5),'main sheet'!$G:$M, 4, 0)) * AD$11</f>
        <v>1.0768873514483171E-2</v>
      </c>
      <c r="AE1066" s="19">
        <f>((VLOOKUP(ROUND($A1066 + (AE$9/12),5),'main sheet'!$G:$M, 4, 0) - VLOOKUP(ROUND($A1066 + (AE$9/12) + (1/12),5),'main sheet'!$G:$M, 4, 0)) / VLOOKUP(ROUND($A1066,5),'main sheet'!$G:$M, 4, 0)) * AE$11</f>
        <v>1.0761748211174068E-2</v>
      </c>
      <c r="AF1066" s="19">
        <f>((VLOOKUP(ROUND($A1066 + (AF$9/12),5),'main sheet'!$G:$M, 4, 0) - VLOOKUP(ROUND($A1066 + (AF$9/12) + (1/12),5),'main sheet'!$G:$M, 4, 0)) / VLOOKUP(ROUND($A1066,5),'main sheet'!$G:$M, 4, 0)) * AF$11</f>
        <v>1.0754627622373487E-2</v>
      </c>
      <c r="AH1066" s="18">
        <f t="shared" si="32"/>
        <v>87.75</v>
      </c>
      <c r="AI1066" s="19">
        <f t="shared" si="33"/>
        <v>0.39034359187623813</v>
      </c>
    </row>
    <row r="1067" spans="1:35" x14ac:dyDescent="0.3">
      <c r="A1067" s="19">
        <v>87.833333333333329</v>
      </c>
      <c r="C1067" s="19">
        <f>((VLOOKUP(ROUND($A1067 + (C$9/12),5),'main sheet'!$G:$M, 4, 0) - VLOOKUP(ROUND($A1067 + (C$9/12) + (1/12),5),'main sheet'!$G:$M, 4, 0)) / VLOOKUP(ROUND($A1067,5),'main sheet'!$G:$M, 4, 0)) * C$11</f>
        <v>1.5454270570354704E-2</v>
      </c>
      <c r="D1067" s="19">
        <f>((VLOOKUP(ROUND($A1067 + (D$9/12),5),'main sheet'!$G:$M, 4, 0) - VLOOKUP(ROUND($A1067 + (D$9/12) + (1/12),5),'main sheet'!$G:$M, 4, 0)) / VLOOKUP(ROUND($A1067,5),'main sheet'!$G:$M, 4, 0)) * D$11</f>
        <v>1.4288453967980222E-2</v>
      </c>
      <c r="E1067" s="19">
        <f>((VLOOKUP(ROUND($A1067 + (E$9/12),5),'main sheet'!$G:$M, 4, 0) - VLOOKUP(ROUND($A1067 + (E$9/12) + (1/12),5),'main sheet'!$G:$M, 4, 0)) / VLOOKUP(ROUND($A1067,5),'main sheet'!$G:$M, 4, 0)) * E$11</f>
        <v>1.4274592764583972E-2</v>
      </c>
      <c r="F1067" s="19">
        <f>((VLOOKUP(ROUND($A1067 + (F$9/12),5),'main sheet'!$G:$M, 4, 0) - VLOOKUP(ROUND($A1067 + (F$9/12) + (1/12),5),'main sheet'!$G:$M, 4, 0)) / VLOOKUP(ROUND($A1067,5),'main sheet'!$G:$M, 4, 0)) * F$11</f>
        <v>1.4260745007916107E-2</v>
      </c>
      <c r="G1067" s="19">
        <f>((VLOOKUP(ROUND($A1067 + (G$9/12),5),'main sheet'!$G:$M, 4, 0) - VLOOKUP(ROUND($A1067 + (G$9/12) + (1/12),5),'main sheet'!$G:$M, 4, 0)) / VLOOKUP(ROUND($A1067,5),'main sheet'!$G:$M, 4, 0)) * G$11</f>
        <v>1.4246910684931988E-2</v>
      </c>
      <c r="H1067" s="19">
        <f>((VLOOKUP(ROUND($A1067 + (H$9/12),5),'main sheet'!$G:$M, 4, 0) - VLOOKUP(ROUND($A1067 + (H$9/12) + (1/12),5),'main sheet'!$G:$M, 4, 0)) / VLOOKUP(ROUND($A1067,5),'main sheet'!$G:$M, 4, 0)) * H$11</f>
        <v>1.4233089782599614E-2</v>
      </c>
      <c r="I1067" s="19">
        <f>((VLOOKUP(ROUND($A1067 + (I$9/12),5),'main sheet'!$G:$M, 4, 0) - VLOOKUP(ROUND($A1067 + (I$9/12) + (1/12),5),'main sheet'!$G:$M, 4, 0)) / VLOOKUP(ROUND($A1067,5),'main sheet'!$G:$M, 4, 0)) * I$11</f>
        <v>1.4219282287899641E-2</v>
      </c>
      <c r="J1067" s="19">
        <f>((VLOOKUP(ROUND($A1067 + (J$9/12),5),'main sheet'!$G:$M, 4, 0) - VLOOKUP(ROUND($A1067 + (J$9/12) + (1/12),5),'main sheet'!$G:$M, 4, 0)) / VLOOKUP(ROUND($A1067,5),'main sheet'!$G:$M, 4, 0)) * J$11</f>
        <v>1.4205488187825346E-2</v>
      </c>
      <c r="K1067" s="19">
        <f>((VLOOKUP(ROUND($A1067 + (K$9/12),5),'main sheet'!$G:$M, 4, 0) - VLOOKUP(ROUND($A1067 + (K$9/12) + (1/12),5),'main sheet'!$G:$M, 4, 0)) / VLOOKUP(ROUND($A1067,5),'main sheet'!$G:$M, 4, 0)) * K$11</f>
        <v>1.4191707469382626E-2</v>
      </c>
      <c r="L1067" s="19">
        <f>((VLOOKUP(ROUND($A1067 + (L$9/12),5),'main sheet'!$G:$M, 4, 0) - VLOOKUP(ROUND($A1067 + (L$9/12) + (1/12),5),'main sheet'!$G:$M, 4, 0)) / VLOOKUP(ROUND($A1067,5),'main sheet'!$G:$M, 4, 0)) * L$11</f>
        <v>1.4177940119589987E-2</v>
      </c>
      <c r="M1067" s="19">
        <f>((VLOOKUP(ROUND($A1067 + (M$9/12),5),'main sheet'!$G:$M, 4, 0) - VLOOKUP(ROUND($A1067 + (M$9/12) + (1/12),5),'main sheet'!$G:$M, 4, 0)) / VLOOKUP(ROUND($A1067,5),'main sheet'!$G:$M, 4, 0)) * M$11</f>
        <v>1.4216752012187762E-2</v>
      </c>
      <c r="N1067" s="19">
        <f>((VLOOKUP(ROUND($A1067 + (N$9/12),5),'main sheet'!$G:$M, 4, 0) - VLOOKUP(ROUND($A1067 + (N$9/12) + (1/12),5),'main sheet'!$G:$M, 4, 0)) / VLOOKUP(ROUND($A1067,5),'main sheet'!$G:$M, 4, 0)) * N$11</f>
        <v>1.420734539504971E-2</v>
      </c>
      <c r="O1067" s="19">
        <f>((VLOOKUP(ROUND($A1067 + (O$9/12),5),'main sheet'!$G:$M, 4, 0) - VLOOKUP(ROUND($A1067 + (O$9/12) + (1/12),5),'main sheet'!$G:$M, 4, 0)) / VLOOKUP(ROUND($A1067,5),'main sheet'!$G:$M, 4, 0)) * O$11</f>
        <v>1.419794500186815E-2</v>
      </c>
      <c r="P1067" s="19">
        <f>((VLOOKUP(ROUND($A1067 + (P$9/12),5),'main sheet'!$G:$M, 4, 0) - VLOOKUP(ROUND($A1067 + (P$9/12) + (1/12),5),'main sheet'!$G:$M, 4, 0)) / VLOOKUP(ROUND($A1067,5),'main sheet'!$G:$M, 4, 0)) * P$11</f>
        <v>1.2649760627026278E-2</v>
      </c>
      <c r="Q1067" s="19">
        <f>((VLOOKUP(ROUND($A1067 + (Q$9/12),5),'main sheet'!$G:$M, 4, 0) - VLOOKUP(ROUND($A1067 + (Q$9/12) + (1/12),5),'main sheet'!$G:$M, 4, 0)) / VLOOKUP(ROUND($A1067,5),'main sheet'!$G:$M, 4, 0)) * Q$11</f>
        <v>1.2641390821109554E-2</v>
      </c>
      <c r="R1067" s="19">
        <f>((VLOOKUP(ROUND($A1067 + (R$9/12),5),'main sheet'!$G:$M, 4, 0) - VLOOKUP(ROUND($A1067 + (R$9/12) + (1/12),5),'main sheet'!$G:$M, 4, 0)) / VLOOKUP(ROUND($A1067,5),'main sheet'!$G:$M, 4, 0)) * R$11</f>
        <v>1.2633026553135902E-2</v>
      </c>
      <c r="S1067" s="19">
        <f>((VLOOKUP(ROUND($A1067 + (S$9/12),5),'main sheet'!$G:$M, 4, 0) - VLOOKUP(ROUND($A1067 + (S$9/12) + (1/12),5),'main sheet'!$G:$M, 4, 0)) / VLOOKUP(ROUND($A1067,5),'main sheet'!$G:$M, 4, 0)) * S$11</f>
        <v>1.262466781944073E-2</v>
      </c>
      <c r="T1067" s="19">
        <f>((VLOOKUP(ROUND($A1067 + (T$9/12),5),'main sheet'!$G:$M, 4, 0) - VLOOKUP(ROUND($A1067 + (T$9/12) + (1/12),5),'main sheet'!$G:$M, 4, 0)) / VLOOKUP(ROUND($A1067,5),'main sheet'!$G:$M, 4, 0)) * T$11</f>
        <v>1.2616314616362239E-2</v>
      </c>
      <c r="U1067" s="19">
        <f>((VLOOKUP(ROUND($A1067 + (U$9/12),5),'main sheet'!$G:$M, 4, 0) - VLOOKUP(ROUND($A1067 + (U$9/12) + (1/12),5),'main sheet'!$G:$M, 4, 0)) / VLOOKUP(ROUND($A1067,5),'main sheet'!$G:$M, 4, 0)) * U$11</f>
        <v>1.2607966940241433E-2</v>
      </c>
      <c r="V1067" s="19">
        <f>((VLOOKUP(ROUND($A1067 + (V$9/12),5),'main sheet'!$G:$M, 4, 0) - VLOOKUP(ROUND($A1067 + (V$9/12) + (1/12),5),'main sheet'!$G:$M, 4, 0)) / VLOOKUP(ROUND($A1067,5),'main sheet'!$G:$M, 4, 0)) * V$11</f>
        <v>1.2599624787420986E-2</v>
      </c>
      <c r="W1067" s="19">
        <f>((VLOOKUP(ROUND($A1067 + (W$9/12),5),'main sheet'!$G:$M, 4, 0) - VLOOKUP(ROUND($A1067 + (W$9/12) + (1/12),5),'main sheet'!$G:$M, 4, 0)) / VLOOKUP(ROUND($A1067,5),'main sheet'!$G:$M, 4, 0)) * W$11</f>
        <v>1.2591288154246367E-2</v>
      </c>
      <c r="X1067" s="19">
        <f>((VLOOKUP(ROUND($A1067 + (X$9/12),5),'main sheet'!$G:$M, 4, 0) - VLOOKUP(ROUND($A1067 + (X$9/12) + (1/12),5),'main sheet'!$G:$M, 4, 0)) / VLOOKUP(ROUND($A1067,5),'main sheet'!$G:$M, 4, 0)) * X$11</f>
        <v>1.2582957037065832E-2</v>
      </c>
      <c r="Y1067" s="19">
        <f>((VLOOKUP(ROUND($A1067 + (Y$9/12),5),'main sheet'!$G:$M, 4, 0) - VLOOKUP(ROUND($A1067 + (Y$9/12) + (1/12),5),'main sheet'!$G:$M, 4, 0)) / VLOOKUP(ROUND($A1067,5),'main sheet'!$G:$M, 4, 0)) * Y$11</f>
        <v>1.2574631432229316E-2</v>
      </c>
      <c r="Z1067" s="19">
        <f>((VLOOKUP(ROUND($A1067 + (Z$9/12),5),'main sheet'!$G:$M, 4, 0) - VLOOKUP(ROUND($A1067 + (Z$9/12) + (1/12),5),'main sheet'!$G:$M, 4, 0)) / VLOOKUP(ROUND($A1067,5),'main sheet'!$G:$M, 4, 0)) * Z$11</f>
        <v>1.2566311336089531E-2</v>
      </c>
      <c r="AA1067" s="19">
        <f>((VLOOKUP(ROUND($A1067 + (AA$9/12),5),'main sheet'!$G:$M, 4, 0) - VLOOKUP(ROUND($A1067 + (AA$9/12) + (1/12),5),'main sheet'!$G:$M, 4, 0)) / VLOOKUP(ROUND($A1067,5),'main sheet'!$G:$M, 4, 0)) * AA$11</f>
        <v>1.2557996745001986E-2</v>
      </c>
      <c r="AB1067" s="19">
        <f>((VLOOKUP(ROUND($A1067 + (AB$9/12),5),'main sheet'!$G:$M, 4, 0) - VLOOKUP(ROUND($A1067 + (AB$9/12) + (1/12),5),'main sheet'!$G:$M, 4, 0)) / VLOOKUP(ROUND($A1067,5),'main sheet'!$G:$M, 4, 0)) * AB$11</f>
        <v>1.0950107609810749E-2</v>
      </c>
      <c r="AC1067" s="19">
        <f>((VLOOKUP(ROUND($A1067 + (AC$9/12),5),'main sheet'!$G:$M, 4, 0) - VLOOKUP(ROUND($A1067 + (AC$9/12) + (1/12),5),'main sheet'!$G:$M, 4, 0)) / VLOOKUP(ROUND($A1067,5),'main sheet'!$G:$M, 4, 0)) * AC$11</f>
        <v>1.0942862391647037E-2</v>
      </c>
      <c r="AD1067" s="19">
        <f>((VLOOKUP(ROUND($A1067 + (AD$9/12),5),'main sheet'!$G:$M, 4, 0) - VLOOKUP(ROUND($A1067 + (AD$9/12) + (1/12),5),'main sheet'!$G:$M, 4, 0)) / VLOOKUP(ROUND($A1067,5),'main sheet'!$G:$M, 4, 0)) * AD$11</f>
        <v>1.0935621967334745E-2</v>
      </c>
      <c r="AE1067" s="19">
        <f>((VLOOKUP(ROUND($A1067 + (AE$9/12),5),'main sheet'!$G:$M, 4, 0) - VLOOKUP(ROUND($A1067 + (AE$9/12) + (1/12),5),'main sheet'!$G:$M, 4, 0)) / VLOOKUP(ROUND($A1067,5),'main sheet'!$G:$M, 4, 0)) * AE$11</f>
        <v>1.092838633370162E-2</v>
      </c>
      <c r="AF1067" s="19">
        <f>((VLOOKUP(ROUND($A1067 + (AF$9/12),5),'main sheet'!$G:$M, 4, 0) - VLOOKUP(ROUND($A1067 + (AF$9/12) + (1/12),5),'main sheet'!$G:$M, 4, 0)) / VLOOKUP(ROUND($A1067,5),'main sheet'!$G:$M, 4, 0)) * AF$11</f>
        <v>1.0921155487577872E-2</v>
      </c>
      <c r="AH1067" s="18">
        <f t="shared" si="32"/>
        <v>87.833333333333329</v>
      </c>
      <c r="AI1067" s="19">
        <f t="shared" si="33"/>
        <v>0.39209859391161195</v>
      </c>
    </row>
    <row r="1068" spans="1:35" x14ac:dyDescent="0.3">
      <c r="A1068" s="19">
        <v>87.916666666666671</v>
      </c>
      <c r="C1068" s="19">
        <f>((VLOOKUP(ROUND($A1068 + (C$9/12),5),'main sheet'!$G:$M, 4, 0) - VLOOKUP(ROUND($A1068 + (C$9/12) + (1/12),5),'main sheet'!$G:$M, 4, 0)) / VLOOKUP(ROUND($A1068,5),'main sheet'!$G:$M, 4, 0)) * C$11</f>
        <v>1.4527273267973713E-2</v>
      </c>
      <c r="D1068" s="19">
        <f>((VLOOKUP(ROUND($A1068 + (D$9/12),5),'main sheet'!$G:$M, 4, 0) - VLOOKUP(ROUND($A1068 + (D$9/12) + (1/12),5),'main sheet'!$G:$M, 4, 0)) / VLOOKUP(ROUND($A1068,5),'main sheet'!$G:$M, 4, 0)) * D$11</f>
        <v>1.4513180386405733E-2</v>
      </c>
      <c r="E1068" s="19">
        <f>((VLOOKUP(ROUND($A1068 + (E$9/12),5),'main sheet'!$G:$M, 4, 0) - VLOOKUP(ROUND($A1068 + (E$9/12) + (1/12),5),'main sheet'!$G:$M, 4, 0)) / VLOOKUP(ROUND($A1068,5),'main sheet'!$G:$M, 4, 0)) * E$11</f>
        <v>1.4499101176316715E-2</v>
      </c>
      <c r="F1068" s="19">
        <f>((VLOOKUP(ROUND($A1068 + (F$9/12),5),'main sheet'!$G:$M, 4, 0) - VLOOKUP(ROUND($A1068 + (F$9/12) + (1/12),5),'main sheet'!$G:$M, 4, 0)) / VLOOKUP(ROUND($A1068,5),'main sheet'!$G:$M, 4, 0)) * F$11</f>
        <v>1.4485035624443985E-2</v>
      </c>
      <c r="G1068" s="19">
        <f>((VLOOKUP(ROUND($A1068 + (G$9/12),5),'main sheet'!$G:$M, 4, 0) - VLOOKUP(ROUND($A1068 + (G$9/12) + (1/12),5),'main sheet'!$G:$M, 4, 0)) / VLOOKUP(ROUND($A1068,5),'main sheet'!$G:$M, 4, 0)) * G$11</f>
        <v>1.4470983717537732E-2</v>
      </c>
      <c r="H1068" s="19">
        <f>((VLOOKUP(ROUND($A1068 + (H$9/12),5),'main sheet'!$G:$M, 4, 0) - VLOOKUP(ROUND($A1068 + (H$9/12) + (1/12),5),'main sheet'!$G:$M, 4, 0)) / VLOOKUP(ROUND($A1068,5),'main sheet'!$G:$M, 4, 0)) * H$11</f>
        <v>1.4456945442360997E-2</v>
      </c>
      <c r="I1068" s="19">
        <f>((VLOOKUP(ROUND($A1068 + (I$9/12),5),'main sheet'!$G:$M, 4, 0) - VLOOKUP(ROUND($A1068 + (I$9/12) + (1/12),5),'main sheet'!$G:$M, 4, 0)) / VLOOKUP(ROUND($A1068,5),'main sheet'!$G:$M, 4, 0)) * I$11</f>
        <v>1.4442920785689664E-2</v>
      </c>
      <c r="J1068" s="19">
        <f>((VLOOKUP(ROUND($A1068 + (J$9/12),5),'main sheet'!$G:$M, 4, 0) - VLOOKUP(ROUND($A1068 + (J$9/12) + (1/12),5),'main sheet'!$G:$M, 4, 0)) / VLOOKUP(ROUND($A1068,5),'main sheet'!$G:$M, 4, 0)) * J$11</f>
        <v>1.4428909734312446E-2</v>
      </c>
      <c r="K1068" s="19">
        <f>((VLOOKUP(ROUND($A1068 + (K$9/12),5),'main sheet'!$G:$M, 4, 0) - VLOOKUP(ROUND($A1068 + (K$9/12) + (1/12),5),'main sheet'!$G:$M, 4, 0)) / VLOOKUP(ROUND($A1068,5),'main sheet'!$G:$M, 4, 0)) * K$11</f>
        <v>1.4414912275030873E-2</v>
      </c>
      <c r="L1068" s="19">
        <f>((VLOOKUP(ROUND($A1068 + (L$9/12),5),'main sheet'!$G:$M, 4, 0) - VLOOKUP(ROUND($A1068 + (L$9/12) + (1/12),5),'main sheet'!$G:$M, 4, 0)) / VLOOKUP(ROUND($A1068,5),'main sheet'!$G:$M, 4, 0)) * L$11</f>
        <v>1.4400928394659274E-2</v>
      </c>
      <c r="M1068" s="19">
        <f>((VLOOKUP(ROUND($A1068 + (M$9/12),5),'main sheet'!$G:$M, 4, 0) - VLOOKUP(ROUND($A1068 + (M$9/12) + (1/12),5),'main sheet'!$G:$M, 4, 0)) / VLOOKUP(ROUND($A1068,5),'main sheet'!$G:$M, 4, 0)) * M$11</f>
        <v>1.4440350714223841E-2</v>
      </c>
      <c r="N1068" s="19">
        <f>((VLOOKUP(ROUND($A1068 + (N$9/12),5),'main sheet'!$G:$M, 4, 0) - VLOOKUP(ROUND($A1068 + (N$9/12) + (1/12),5),'main sheet'!$G:$M, 4, 0)) / VLOOKUP(ROUND($A1068,5),'main sheet'!$G:$M, 4, 0)) * N$11</f>
        <v>1.4430796151381958E-2</v>
      </c>
      <c r="O1068" s="19">
        <f>((VLOOKUP(ROUND($A1068 + (O$9/12),5),'main sheet'!$G:$M, 4, 0) - VLOOKUP(ROUND($A1068 + (O$9/12) + (1/12),5),'main sheet'!$G:$M, 4, 0)) / VLOOKUP(ROUND($A1068,5),'main sheet'!$G:$M, 4, 0)) * O$11</f>
        <v>1.2857221023773133E-2</v>
      </c>
      <c r="P1068" s="19">
        <f>((VLOOKUP(ROUND($A1068 + (P$9/12),5),'main sheet'!$G:$M, 4, 0) - VLOOKUP(ROUND($A1068 + (P$9/12) + (1/12),5),'main sheet'!$G:$M, 4, 0)) / VLOOKUP(ROUND($A1068,5),'main sheet'!$G:$M, 4, 0)) * P$11</f>
        <v>1.2848713950179384E-2</v>
      </c>
      <c r="Q1068" s="19">
        <f>((VLOOKUP(ROUND($A1068 + (Q$9/12),5),'main sheet'!$G:$M, 4, 0) - VLOOKUP(ROUND($A1068 + (Q$9/12) + (1/12),5),'main sheet'!$G:$M, 4, 0)) / VLOOKUP(ROUND($A1068,5),'main sheet'!$G:$M, 4, 0)) * Q$11</f>
        <v>1.2840212505352867E-2</v>
      </c>
      <c r="R1068" s="19">
        <f>((VLOOKUP(ROUND($A1068 + (R$9/12),5),'main sheet'!$G:$M, 4, 0) - VLOOKUP(ROUND($A1068 + (R$9/12) + (1/12),5),'main sheet'!$G:$M, 4, 0)) / VLOOKUP(ROUND($A1068,5),'main sheet'!$G:$M, 4, 0)) * R$11</f>
        <v>1.2831716685568888E-2</v>
      </c>
      <c r="S1068" s="19">
        <f>((VLOOKUP(ROUND($A1068 + (S$9/12),5),'main sheet'!$G:$M, 4, 0) - VLOOKUP(ROUND($A1068 + (S$9/12) + (1/12),5),'main sheet'!$G:$M, 4, 0)) / VLOOKUP(ROUND($A1068,5),'main sheet'!$G:$M, 4, 0)) * S$11</f>
        <v>1.2823226487105596E-2</v>
      </c>
      <c r="T1068" s="19">
        <f>((VLOOKUP(ROUND($A1068 + (T$9/12),5),'main sheet'!$G:$M, 4, 0) - VLOOKUP(ROUND($A1068 + (T$9/12) + (1/12),5),'main sheet'!$G:$M, 4, 0)) / VLOOKUP(ROUND($A1068,5),'main sheet'!$G:$M, 4, 0)) * T$11</f>
        <v>1.2814741906243978E-2</v>
      </c>
      <c r="U1068" s="19">
        <f>((VLOOKUP(ROUND($A1068 + (U$9/12),5),'main sheet'!$G:$M, 4, 0) - VLOOKUP(ROUND($A1068 + (U$9/12) + (1/12),5),'main sheet'!$G:$M, 4, 0)) / VLOOKUP(ROUND($A1068,5),'main sheet'!$G:$M, 4, 0)) * U$11</f>
        <v>1.2806262939266736E-2</v>
      </c>
      <c r="V1068" s="19">
        <f>((VLOOKUP(ROUND($A1068 + (V$9/12),5),'main sheet'!$G:$M, 4, 0) - VLOOKUP(ROUND($A1068 + (V$9/12) + (1/12),5),'main sheet'!$G:$M, 4, 0)) / VLOOKUP(ROUND($A1068,5),'main sheet'!$G:$M, 4, 0)) * V$11</f>
        <v>1.2797789582459401E-2</v>
      </c>
      <c r="W1068" s="19">
        <f>((VLOOKUP(ROUND($A1068 + (W$9/12),5),'main sheet'!$G:$M, 4, 0) - VLOOKUP(ROUND($A1068 + (W$9/12) + (1/12),5),'main sheet'!$G:$M, 4, 0)) / VLOOKUP(ROUND($A1068,5),'main sheet'!$G:$M, 4, 0)) * W$11</f>
        <v>1.2789321832110335E-2</v>
      </c>
      <c r="X1068" s="19">
        <f>((VLOOKUP(ROUND($A1068 + (X$9/12),5),'main sheet'!$G:$M, 4, 0) - VLOOKUP(ROUND($A1068 + (X$9/12) + (1/12),5),'main sheet'!$G:$M, 4, 0)) / VLOOKUP(ROUND($A1068,5),'main sheet'!$G:$M, 4, 0)) * X$11</f>
        <v>1.2780859684509613E-2</v>
      </c>
      <c r="Y1068" s="19">
        <f>((VLOOKUP(ROUND($A1068 + (Y$9/12),5),'main sheet'!$G:$M, 4, 0) - VLOOKUP(ROUND($A1068 + (Y$9/12) + (1/12),5),'main sheet'!$G:$M, 4, 0)) / VLOOKUP(ROUND($A1068,5),'main sheet'!$G:$M, 4, 0)) * Y$11</f>
        <v>1.2772403135950136E-2</v>
      </c>
      <c r="Z1068" s="19">
        <f>((VLOOKUP(ROUND($A1068 + (Z$9/12),5),'main sheet'!$G:$M, 4, 0) - VLOOKUP(ROUND($A1068 + (Z$9/12) + (1/12),5),'main sheet'!$G:$M, 4, 0)) / VLOOKUP(ROUND($A1068,5),'main sheet'!$G:$M, 4, 0)) * Z$11</f>
        <v>1.2763952182727628E-2</v>
      </c>
      <c r="AA1068" s="19">
        <f>((VLOOKUP(ROUND($A1068 + (AA$9/12),5),'main sheet'!$G:$M, 4, 0) - VLOOKUP(ROUND($A1068 + (AA$9/12) + (1/12),5),'main sheet'!$G:$M, 4, 0)) / VLOOKUP(ROUND($A1068,5),'main sheet'!$G:$M, 4, 0)) * AA$11</f>
        <v>1.1129693116298403E-2</v>
      </c>
      <c r="AB1068" s="19">
        <f>((VLOOKUP(ROUND($A1068 + (AB$9/12),5),'main sheet'!$G:$M, 4, 0) - VLOOKUP(ROUND($A1068 + (AB$9/12) + (1/12),5),'main sheet'!$G:$M, 4, 0)) / VLOOKUP(ROUND($A1068,5),'main sheet'!$G:$M, 4, 0)) * AB$11</f>
        <v>1.112232907408109E-2</v>
      </c>
      <c r="AC1068" s="19">
        <f>((VLOOKUP(ROUND($A1068 + (AC$9/12),5),'main sheet'!$G:$M, 4, 0) - VLOOKUP(ROUND($A1068 + (AC$9/12) + (1/12),5),'main sheet'!$G:$M, 4, 0)) / VLOOKUP(ROUND($A1068,5),'main sheet'!$G:$M, 4, 0)) * AC$11</f>
        <v>1.1114969904336001E-2</v>
      </c>
      <c r="AD1068" s="19">
        <f>((VLOOKUP(ROUND($A1068 + (AD$9/12),5),'main sheet'!$G:$M, 4, 0) - VLOOKUP(ROUND($A1068 + (AD$9/12) + (1/12),5),'main sheet'!$G:$M, 4, 0)) / VLOOKUP(ROUND($A1068,5),'main sheet'!$G:$M, 4, 0)) * AD$11</f>
        <v>1.1107615603838853E-2</v>
      </c>
      <c r="AE1068" s="19">
        <f>((VLOOKUP(ROUND($A1068 + (AE$9/12),5),'main sheet'!$G:$M, 4, 0) - VLOOKUP(ROUND($A1068 + (AE$9/12) + (1/12),5),'main sheet'!$G:$M, 4, 0)) / VLOOKUP(ROUND($A1068,5),'main sheet'!$G:$M, 4, 0)) * AE$11</f>
        <v>1.1100266169367875E-2</v>
      </c>
      <c r="AF1068" s="19">
        <f>((VLOOKUP(ROUND($A1068 + (AF$9/12),5),'main sheet'!$G:$M, 4, 0) - VLOOKUP(ROUND($A1068 + (AF$9/12) + (1/12),5),'main sheet'!$G:$M, 4, 0)) / VLOOKUP(ROUND($A1068,5),'main sheet'!$G:$M, 4, 0)) * AF$11</f>
        <v>1.1092921597703795E-2</v>
      </c>
      <c r="AH1068" s="18">
        <f t="shared" si="32"/>
        <v>87.916666666666671</v>
      </c>
      <c r="AI1068" s="19">
        <f t="shared" si="33"/>
        <v>0.39390555505121072</v>
      </c>
    </row>
    <row r="1069" spans="1:35" x14ac:dyDescent="0.3">
      <c r="A1069" s="19">
        <v>88</v>
      </c>
      <c r="C1069" s="19">
        <f>((VLOOKUP(ROUND($A1069 + (C$9/12),5),'main sheet'!$G:$M, 4, 0) - VLOOKUP(ROUND($A1069 + (C$9/12) + (1/12),5),'main sheet'!$G:$M, 4, 0)) / VLOOKUP(ROUND($A1069,5),'main sheet'!$G:$M, 4, 0)) * C$11</f>
        <v>1.4759406753175068E-2</v>
      </c>
      <c r="D1069" s="19">
        <f>((VLOOKUP(ROUND($A1069 + (D$9/12),5),'main sheet'!$G:$M, 4, 0) - VLOOKUP(ROUND($A1069 + (D$9/12) + (1/12),5),'main sheet'!$G:$M, 4, 0)) / VLOOKUP(ROUND($A1069,5),'main sheet'!$G:$M, 4, 0)) * D$11</f>
        <v>1.4745088679332215E-2</v>
      </c>
      <c r="E1069" s="19">
        <f>((VLOOKUP(ROUND($A1069 + (E$9/12),5),'main sheet'!$G:$M, 4, 0) - VLOOKUP(ROUND($A1069 + (E$9/12) + (1/12),5),'main sheet'!$G:$M, 4, 0)) / VLOOKUP(ROUND($A1069,5),'main sheet'!$G:$M, 4, 0)) * E$11</f>
        <v>1.4730784495426944E-2</v>
      </c>
      <c r="F1069" s="19">
        <f>((VLOOKUP(ROUND($A1069 + (F$9/12),5),'main sheet'!$G:$M, 4, 0) - VLOOKUP(ROUND($A1069 + (F$9/12) + (1/12),5),'main sheet'!$G:$M, 4, 0)) / VLOOKUP(ROUND($A1069,5),'main sheet'!$G:$M, 4, 0)) * F$11</f>
        <v>1.4716494187984654E-2</v>
      </c>
      <c r="G1069" s="19">
        <f>((VLOOKUP(ROUND($A1069 + (G$9/12),5),'main sheet'!$G:$M, 4, 0) - VLOOKUP(ROUND($A1069 + (G$9/12) + (1/12),5),'main sheet'!$G:$M, 4, 0)) / VLOOKUP(ROUND($A1069,5),'main sheet'!$G:$M, 4, 0)) * G$11</f>
        <v>1.4702217743543813E-2</v>
      </c>
      <c r="H1069" s="19">
        <f>((VLOOKUP(ROUND($A1069 + (H$9/12),5),'main sheet'!$G:$M, 4, 0) - VLOOKUP(ROUND($A1069 + (H$9/12) + (1/12),5),'main sheet'!$G:$M, 4, 0)) / VLOOKUP(ROUND($A1069,5),'main sheet'!$G:$M, 4, 0)) * H$11</f>
        <v>1.4687955148655948E-2</v>
      </c>
      <c r="I1069" s="19">
        <f>((VLOOKUP(ROUND($A1069 + (I$9/12),5),'main sheet'!$G:$M, 4, 0) - VLOOKUP(ROUND($A1069 + (I$9/12) + (1/12),5),'main sheet'!$G:$M, 4, 0)) / VLOOKUP(ROUND($A1069,5),'main sheet'!$G:$M, 4, 0)) * I$11</f>
        <v>1.4673706389885631E-2</v>
      </c>
      <c r="J1069" s="19">
        <f>((VLOOKUP(ROUND($A1069 + (J$9/12),5),'main sheet'!$G:$M, 4, 0) - VLOOKUP(ROUND($A1069 + (J$9/12) + (1/12),5),'main sheet'!$G:$M, 4, 0)) / VLOOKUP(ROUND($A1069,5),'main sheet'!$G:$M, 4, 0)) * J$11</f>
        <v>1.465947145381047E-2</v>
      </c>
      <c r="K1069" s="19">
        <f>((VLOOKUP(ROUND($A1069 + (K$9/12),5),'main sheet'!$G:$M, 4, 0) - VLOOKUP(ROUND($A1069 + (K$9/12) + (1/12),5),'main sheet'!$G:$M, 4, 0)) / VLOOKUP(ROUND($A1069,5),'main sheet'!$G:$M, 4, 0)) * K$11</f>
        <v>1.4645250327021095E-2</v>
      </c>
      <c r="L1069" s="19">
        <f>((VLOOKUP(ROUND($A1069 + (L$9/12),5),'main sheet'!$G:$M, 4, 0) - VLOOKUP(ROUND($A1069 + (L$9/12) + (1/12),5),'main sheet'!$G:$M, 4, 0)) / VLOOKUP(ROUND($A1069,5),'main sheet'!$G:$M, 4, 0)) * L$11</f>
        <v>1.4631042996121143E-2</v>
      </c>
      <c r="M1069" s="19">
        <f>((VLOOKUP(ROUND($A1069 + (M$9/12),5),'main sheet'!$G:$M, 4, 0) - VLOOKUP(ROUND($A1069 + (M$9/12) + (1/12),5),'main sheet'!$G:$M, 4, 0)) / VLOOKUP(ROUND($A1069,5),'main sheet'!$G:$M, 4, 0)) * M$11</f>
        <v>1.4671095250861183E-2</v>
      </c>
      <c r="N1069" s="19">
        <f>((VLOOKUP(ROUND($A1069 + (N$9/12),5),'main sheet'!$G:$M, 4, 0) - VLOOKUP(ROUND($A1069 + (N$9/12) + (1/12),5),'main sheet'!$G:$M, 4, 0)) / VLOOKUP(ROUND($A1069,5),'main sheet'!$G:$M, 4, 0)) * N$11</f>
        <v>1.3071317224800972E-2</v>
      </c>
      <c r="O1069" s="19">
        <f>((VLOOKUP(ROUND($A1069 + (O$9/12),5),'main sheet'!$G:$M, 4, 0) - VLOOKUP(ROUND($A1069 + (O$9/12) + (1/12),5),'main sheet'!$G:$M, 4, 0)) / VLOOKUP(ROUND($A1069,5),'main sheet'!$G:$M, 4, 0)) * O$11</f>
        <v>1.3062668492902144E-2</v>
      </c>
      <c r="P1069" s="19">
        <f>((VLOOKUP(ROUND($A1069 + (P$9/12),5),'main sheet'!$G:$M, 4, 0) - VLOOKUP(ROUND($A1069 + (P$9/12) + (1/12),5),'main sheet'!$G:$M, 4, 0)) / VLOOKUP(ROUND($A1069,5),'main sheet'!$G:$M, 4, 0)) * P$11</f>
        <v>1.3054025483499793E-2</v>
      </c>
      <c r="Q1069" s="19">
        <f>((VLOOKUP(ROUND($A1069 + (Q$9/12),5),'main sheet'!$G:$M, 4, 0) - VLOOKUP(ROUND($A1069 + (Q$9/12) + (1/12),5),'main sheet'!$G:$M, 4, 0)) / VLOOKUP(ROUND($A1069,5),'main sheet'!$G:$M, 4, 0)) * Q$11</f>
        <v>1.3045388192807209E-2</v>
      </c>
      <c r="R1069" s="19">
        <f>((VLOOKUP(ROUND($A1069 + (R$9/12),5),'main sheet'!$G:$M, 4, 0) - VLOOKUP(ROUND($A1069 + (R$9/12) + (1/12),5),'main sheet'!$G:$M, 4, 0)) / VLOOKUP(ROUND($A1069,5),'main sheet'!$G:$M, 4, 0)) * R$11</f>
        <v>1.3036756617040565E-2</v>
      </c>
      <c r="S1069" s="19">
        <f>((VLOOKUP(ROUND($A1069 + (S$9/12),5),'main sheet'!$G:$M, 4, 0) - VLOOKUP(ROUND($A1069 + (S$9/12) + (1/12),5),'main sheet'!$G:$M, 4, 0)) / VLOOKUP(ROUND($A1069,5),'main sheet'!$G:$M, 4, 0)) * S$11</f>
        <v>1.3028130752418916E-2</v>
      </c>
      <c r="T1069" s="19">
        <f>((VLOOKUP(ROUND($A1069 + (T$9/12),5),'main sheet'!$G:$M, 4, 0) - VLOOKUP(ROUND($A1069 + (T$9/12) + (1/12),5),'main sheet'!$G:$M, 4, 0)) / VLOOKUP(ROUND($A1069,5),'main sheet'!$G:$M, 4, 0)) * T$11</f>
        <v>1.3019510595163066E-2</v>
      </c>
      <c r="U1069" s="19">
        <f>((VLOOKUP(ROUND($A1069 + (U$9/12),5),'main sheet'!$G:$M, 4, 0) - VLOOKUP(ROUND($A1069 + (U$9/12) + (1/12),5),'main sheet'!$G:$M, 4, 0)) / VLOOKUP(ROUND($A1069,5),'main sheet'!$G:$M, 4, 0)) * U$11</f>
        <v>1.3010896141496692E-2</v>
      </c>
      <c r="V1069" s="19">
        <f>((VLOOKUP(ROUND($A1069 + (V$9/12),5),'main sheet'!$G:$M, 4, 0) - VLOOKUP(ROUND($A1069 + (V$9/12) + (1/12),5),'main sheet'!$G:$M, 4, 0)) / VLOOKUP(ROUND($A1069,5),'main sheet'!$G:$M, 4, 0)) * V$11</f>
        <v>1.3002287387646356E-2</v>
      </c>
      <c r="W1069" s="19">
        <f>((VLOOKUP(ROUND($A1069 + (W$9/12),5),'main sheet'!$G:$M, 4, 0) - VLOOKUP(ROUND($A1069 + (W$9/12) + (1/12),5),'main sheet'!$G:$M, 4, 0)) / VLOOKUP(ROUND($A1069,5),'main sheet'!$G:$M, 4, 0)) * W$11</f>
        <v>1.2993684329840348E-2</v>
      </c>
      <c r="X1069" s="19">
        <f>((VLOOKUP(ROUND($A1069 + (X$9/12),5),'main sheet'!$G:$M, 4, 0) - VLOOKUP(ROUND($A1069 + (X$9/12) + (1/12),5),'main sheet'!$G:$M, 4, 0)) / VLOOKUP(ROUND($A1069,5),'main sheet'!$G:$M, 4, 0)) * X$11</f>
        <v>1.2985086964309844E-2</v>
      </c>
      <c r="Y1069" s="19">
        <f>((VLOOKUP(ROUND($A1069 + (Y$9/12),5),'main sheet'!$G:$M, 4, 0) - VLOOKUP(ROUND($A1069 + (Y$9/12) + (1/12),5),'main sheet'!$G:$M, 4, 0)) / VLOOKUP(ROUND($A1069,5),'main sheet'!$G:$M, 4, 0)) * Y$11</f>
        <v>1.2976495287288885E-2</v>
      </c>
      <c r="Z1069" s="19">
        <f>((VLOOKUP(ROUND($A1069 + (Z$9/12),5),'main sheet'!$G:$M, 4, 0) - VLOOKUP(ROUND($A1069 + (Z$9/12) + (1/12),5),'main sheet'!$G:$M, 4, 0)) / VLOOKUP(ROUND($A1069,5),'main sheet'!$G:$M, 4, 0)) * Z$11</f>
        <v>1.1315022824047791E-2</v>
      </c>
      <c r="AA1069" s="19">
        <f>((VLOOKUP(ROUND($A1069 + (AA$9/12),5),'main sheet'!$G:$M, 4, 0) - VLOOKUP(ROUND($A1069 + (AA$9/12) + (1/12),5),'main sheet'!$G:$M, 4, 0)) / VLOOKUP(ROUND($A1069,5),'main sheet'!$G:$M, 4, 0)) * AA$11</f>
        <v>1.1307536157084431E-2</v>
      </c>
      <c r="AB1069" s="19">
        <f>((VLOOKUP(ROUND($A1069 + (AB$9/12),5),'main sheet'!$G:$M, 4, 0) - VLOOKUP(ROUND($A1069 + (AB$9/12) + (1/12),5),'main sheet'!$G:$M, 4, 0)) / VLOOKUP(ROUND($A1069,5),'main sheet'!$G:$M, 4, 0)) * AB$11</f>
        <v>1.1300054443728849E-2</v>
      </c>
      <c r="AC1069" s="19">
        <f>((VLOOKUP(ROUND($A1069 + (AC$9/12),5),'main sheet'!$G:$M, 4, 0) - VLOOKUP(ROUND($A1069 + (AC$9/12) + (1/12),5),'main sheet'!$G:$M, 4, 0)) / VLOOKUP(ROUND($A1069,5),'main sheet'!$G:$M, 4, 0)) * AC$11</f>
        <v>1.1292577680703077E-2</v>
      </c>
      <c r="AD1069" s="19">
        <f>((VLOOKUP(ROUND($A1069 + (AD$9/12),5),'main sheet'!$G:$M, 4, 0) - VLOOKUP(ROUND($A1069 + (AD$9/12) + (1/12),5),'main sheet'!$G:$M, 4, 0)) / VLOOKUP(ROUND($A1069,5),'main sheet'!$G:$M, 4, 0)) * AD$11</f>
        <v>1.1285105864731693E-2</v>
      </c>
      <c r="AE1069" s="19">
        <f>((VLOOKUP(ROUND($A1069 + (AE$9/12),5),'main sheet'!$G:$M, 4, 0) - VLOOKUP(ROUND($A1069 + (AE$9/12) + (1/12),5),'main sheet'!$G:$M, 4, 0)) / VLOOKUP(ROUND($A1069,5),'main sheet'!$G:$M, 4, 0)) * AE$11</f>
        <v>1.1277638992541819E-2</v>
      </c>
      <c r="AF1069" s="19">
        <f>((VLOOKUP(ROUND($A1069 + (AF$9/12),5),'main sheet'!$G:$M, 4, 0) - VLOOKUP(ROUND($A1069 + (AF$9/12) + (1/12),5),'main sheet'!$G:$M, 4, 0)) / VLOOKUP(ROUND($A1069,5),'main sheet'!$G:$M, 4, 0)) * AF$11</f>
        <v>1.127017706086199E-2</v>
      </c>
      <c r="AH1069" s="18">
        <f t="shared" si="32"/>
        <v>88</v>
      </c>
      <c r="AI1069" s="19">
        <f t="shared" si="33"/>
        <v>0.39695687391873252</v>
      </c>
    </row>
    <row r="1070" spans="1:35" x14ac:dyDescent="0.3">
      <c r="A1070" s="19">
        <v>88.083333333333329</v>
      </c>
      <c r="C1070" s="19">
        <f>((VLOOKUP(ROUND($A1070 + (C$9/12),5),'main sheet'!$G:$M, 4, 0) - VLOOKUP(ROUND($A1070 + (C$9/12) + (1/12),5),'main sheet'!$G:$M, 4, 0)) / VLOOKUP(ROUND($A1070,5),'main sheet'!$G:$M, 4, 0)) * C$11</f>
        <v>1.4980946254138412E-2</v>
      </c>
      <c r="D1070" s="19">
        <f>((VLOOKUP(ROUND($A1070 + (D$9/12),5),'main sheet'!$G:$M, 4, 0) - VLOOKUP(ROUND($A1070 + (D$9/12) + (1/12),5),'main sheet'!$G:$M, 4, 0)) / VLOOKUP(ROUND($A1070,5),'main sheet'!$G:$M, 4, 0)) * D$11</f>
        <v>1.4966413265225667E-2</v>
      </c>
      <c r="E1070" s="19">
        <f>((VLOOKUP(ROUND($A1070 + (E$9/12),5),'main sheet'!$G:$M, 4, 0) - VLOOKUP(ROUND($A1070 + (E$9/12) + (1/12),5),'main sheet'!$G:$M, 4, 0)) / VLOOKUP(ROUND($A1070,5),'main sheet'!$G:$M, 4, 0)) * E$11</f>
        <v>1.495189437473923E-2</v>
      </c>
      <c r="F1070" s="19">
        <f>((VLOOKUP(ROUND($A1070 + (F$9/12),5),'main sheet'!$G:$M, 4, 0) - VLOOKUP(ROUND($A1070 + (F$9/12) + (1/12),5),'main sheet'!$G:$M, 4, 0)) / VLOOKUP(ROUND($A1070,5),'main sheet'!$G:$M, 4, 0)) * F$11</f>
        <v>1.4937389569002237E-2</v>
      </c>
      <c r="G1070" s="19">
        <f>((VLOOKUP(ROUND($A1070 + (G$9/12),5),'main sheet'!$G:$M, 4, 0) - VLOOKUP(ROUND($A1070 + (G$9/12) + (1/12),5),'main sheet'!$G:$M, 4, 0)) / VLOOKUP(ROUND($A1070,5),'main sheet'!$G:$M, 4, 0)) * G$11</f>
        <v>1.4922898834351101E-2</v>
      </c>
      <c r="H1070" s="19">
        <f>((VLOOKUP(ROUND($A1070 + (H$9/12),5),'main sheet'!$G:$M, 4, 0) - VLOOKUP(ROUND($A1070 + (H$9/12) + (1/12),5),'main sheet'!$G:$M, 4, 0)) / VLOOKUP(ROUND($A1070,5),'main sheet'!$G:$M, 4, 0)) * H$11</f>
        <v>1.4908422157135488E-2</v>
      </c>
      <c r="I1070" s="19">
        <f>((VLOOKUP(ROUND($A1070 + (I$9/12),5),'main sheet'!$G:$M, 4, 0) - VLOOKUP(ROUND($A1070 + (I$9/12) + (1/12),5),'main sheet'!$G:$M, 4, 0)) / VLOOKUP(ROUND($A1070,5),'main sheet'!$G:$M, 4, 0)) * I$11</f>
        <v>1.4893959523718301E-2</v>
      </c>
      <c r="J1070" s="19">
        <f>((VLOOKUP(ROUND($A1070 + (J$9/12),5),'main sheet'!$G:$M, 4, 0) - VLOOKUP(ROUND($A1070 + (J$9/12) + (1/12),5),'main sheet'!$G:$M, 4, 0)) / VLOOKUP(ROUND($A1070,5),'main sheet'!$G:$M, 4, 0)) * J$11</f>
        <v>1.4879510920475682E-2</v>
      </c>
      <c r="K1070" s="19">
        <f>((VLOOKUP(ROUND($A1070 + (K$9/12),5),'main sheet'!$G:$M, 4, 0) - VLOOKUP(ROUND($A1070 + (K$9/12) + (1/12),5),'main sheet'!$G:$M, 4, 0)) / VLOOKUP(ROUND($A1070,5),'main sheet'!$G:$M, 4, 0)) * K$11</f>
        <v>1.4865076333796981E-2</v>
      </c>
      <c r="L1070" s="19">
        <f>((VLOOKUP(ROUND($A1070 + (L$9/12),5),'main sheet'!$G:$M, 4, 0) - VLOOKUP(ROUND($A1070 + (L$9/12) + (1/12),5),'main sheet'!$G:$M, 4, 0)) / VLOOKUP(ROUND($A1070,5),'main sheet'!$G:$M, 4, 0)) * L$11</f>
        <v>1.4850655750084754E-2</v>
      </c>
      <c r="M1070" s="19">
        <f>((VLOOKUP(ROUND($A1070 + (M$9/12),5),'main sheet'!$G:$M, 4, 0) - VLOOKUP(ROUND($A1070 + (M$9/12) + (1/12),5),'main sheet'!$G:$M, 4, 0)) / VLOOKUP(ROUND($A1070,5),'main sheet'!$G:$M, 4, 0)) * M$11</f>
        <v>1.3276302771877567E-2</v>
      </c>
      <c r="N1070" s="19">
        <f>((VLOOKUP(ROUND($A1070 + (N$9/12),5),'main sheet'!$G:$M, 4, 0) - VLOOKUP(ROUND($A1070 + (N$9/12) + (1/12),5),'main sheet'!$G:$M, 4, 0)) / VLOOKUP(ROUND($A1070,5),'main sheet'!$G:$M, 4, 0)) * N$11</f>
        <v>1.3267518409803959E-2</v>
      </c>
      <c r="O1070" s="19">
        <f>((VLOOKUP(ROUND($A1070 + (O$9/12),5),'main sheet'!$G:$M, 4, 0) - VLOOKUP(ROUND($A1070 + (O$9/12) + (1/12),5),'main sheet'!$G:$M, 4, 0)) / VLOOKUP(ROUND($A1070,5),'main sheet'!$G:$M, 4, 0)) * O$11</f>
        <v>1.3258739859967525E-2</v>
      </c>
      <c r="P1070" s="19">
        <f>((VLOOKUP(ROUND($A1070 + (P$9/12),5),'main sheet'!$G:$M, 4, 0) - VLOOKUP(ROUND($A1070 + (P$9/12) + (1/12),5),'main sheet'!$G:$M, 4, 0)) / VLOOKUP(ROUND($A1070,5),'main sheet'!$G:$M, 4, 0)) * P$11</f>
        <v>1.3249967118522162E-2</v>
      </c>
      <c r="Q1070" s="19">
        <f>((VLOOKUP(ROUND($A1070 + (Q$9/12),5),'main sheet'!$G:$M, 4, 0) - VLOOKUP(ROUND($A1070 + (Q$9/12) + (1/12),5),'main sheet'!$G:$M, 4, 0)) / VLOOKUP(ROUND($A1070,5),'main sheet'!$G:$M, 4, 0)) * Q$11</f>
        <v>1.324120018162471E-2</v>
      </c>
      <c r="R1070" s="19">
        <f>((VLOOKUP(ROUND($A1070 + (R$9/12),5),'main sheet'!$G:$M, 4, 0) - VLOOKUP(ROUND($A1070 + (R$9/12) + (1/12),5),'main sheet'!$G:$M, 4, 0)) / VLOOKUP(ROUND($A1070,5),'main sheet'!$G:$M, 4, 0)) * R$11</f>
        <v>1.3232439045434939E-2</v>
      </c>
      <c r="S1070" s="19">
        <f>((VLOOKUP(ROUND($A1070 + (S$9/12),5),'main sheet'!$G:$M, 4, 0) - VLOOKUP(ROUND($A1070 + (S$9/12) + (1/12),5),'main sheet'!$G:$M, 4, 0)) / VLOOKUP(ROUND($A1070,5),'main sheet'!$G:$M, 4, 0)) * S$11</f>
        <v>1.3223683706114375E-2</v>
      </c>
      <c r="T1070" s="19">
        <f>((VLOOKUP(ROUND($A1070 + (T$9/12),5),'main sheet'!$G:$M, 4, 0) - VLOOKUP(ROUND($A1070 + (T$9/12) + (1/12),5),'main sheet'!$G:$M, 4, 0)) / VLOOKUP(ROUND($A1070,5),'main sheet'!$G:$M, 4, 0)) * T$11</f>
        <v>1.3214934159827477E-2</v>
      </c>
      <c r="U1070" s="19">
        <f>((VLOOKUP(ROUND($A1070 + (U$9/12),5),'main sheet'!$G:$M, 4, 0) - VLOOKUP(ROUND($A1070 + (U$9/12) + (1/12),5),'main sheet'!$G:$M, 4, 0)) / VLOOKUP(ROUND($A1070,5),'main sheet'!$G:$M, 4, 0)) * U$11</f>
        <v>1.3206190402741637E-2</v>
      </c>
      <c r="V1070" s="19">
        <f>((VLOOKUP(ROUND($A1070 + (V$9/12),5),'main sheet'!$G:$M, 4, 0) - VLOOKUP(ROUND($A1070 + (V$9/12) + (1/12),5),'main sheet'!$G:$M, 4, 0)) / VLOOKUP(ROUND($A1070,5),'main sheet'!$G:$M, 4, 0)) * V$11</f>
        <v>1.3197452431025995E-2</v>
      </c>
      <c r="W1070" s="19">
        <f>((VLOOKUP(ROUND($A1070 + (W$9/12),5),'main sheet'!$G:$M, 4, 0) - VLOOKUP(ROUND($A1070 + (W$9/12) + (1/12),5),'main sheet'!$G:$M, 4, 0)) / VLOOKUP(ROUND($A1070,5),'main sheet'!$G:$M, 4, 0)) * W$11</f>
        <v>1.3188720240852617E-2</v>
      </c>
      <c r="X1070" s="19">
        <f>((VLOOKUP(ROUND($A1070 + (X$9/12),5),'main sheet'!$G:$M, 4, 0) - VLOOKUP(ROUND($A1070 + (X$9/12) + (1/12),5),'main sheet'!$G:$M, 4, 0)) / VLOOKUP(ROUND($A1070,5),'main sheet'!$G:$M, 4, 0)) * X$11</f>
        <v>1.3179993828396496E-2</v>
      </c>
      <c r="Y1070" s="19">
        <f>((VLOOKUP(ROUND($A1070 + (Y$9/12),5),'main sheet'!$G:$M, 4, 0) - VLOOKUP(ROUND($A1070 + (Y$9/12) + (1/12),5),'main sheet'!$G:$M, 4, 0)) / VLOOKUP(ROUND($A1070,5),'main sheet'!$G:$M, 4, 0)) * Y$11</f>
        <v>1.1492466007766938E-2</v>
      </c>
      <c r="Z1070" s="19">
        <f>((VLOOKUP(ROUND($A1070 + (Z$9/12),5),'main sheet'!$G:$M, 4, 0) - VLOOKUP(ROUND($A1070 + (Z$9/12) + (1/12),5),'main sheet'!$G:$M, 4, 0)) / VLOOKUP(ROUND($A1070,5),'main sheet'!$G:$M, 4, 0)) * Z$11</f>
        <v>1.1484861934233386E-2</v>
      </c>
      <c r="AA1070" s="19">
        <f>((VLOOKUP(ROUND($A1070 + (AA$9/12),5),'main sheet'!$G:$M, 4, 0) - VLOOKUP(ROUND($A1070 + (AA$9/12) + (1/12),5),'main sheet'!$G:$M, 4, 0)) / VLOOKUP(ROUND($A1070,5),'main sheet'!$G:$M, 4, 0)) * AA$11</f>
        <v>1.1477262891990525E-2</v>
      </c>
      <c r="AB1070" s="19">
        <f>((VLOOKUP(ROUND($A1070 + (AB$9/12),5),'main sheet'!$G:$M, 4, 0) - VLOOKUP(ROUND($A1070 + (AB$9/12) + (1/12),5),'main sheet'!$G:$M, 4, 0)) / VLOOKUP(ROUND($A1070,5),'main sheet'!$G:$M, 4, 0)) * AB$11</f>
        <v>1.1469668877708979E-2</v>
      </c>
      <c r="AC1070" s="19">
        <f>((VLOOKUP(ROUND($A1070 + (AC$9/12),5),'main sheet'!$G:$M, 4, 0) - VLOOKUP(ROUND($A1070 + (AC$9/12) + (1/12),5),'main sheet'!$G:$M, 4, 0)) / VLOOKUP(ROUND($A1070,5),'main sheet'!$G:$M, 4, 0)) * AC$11</f>
        <v>1.1462079888061966E-2</v>
      </c>
      <c r="AD1070" s="19">
        <f>((VLOOKUP(ROUND($A1070 + (AD$9/12),5),'main sheet'!$G:$M, 4, 0) - VLOOKUP(ROUND($A1070 + (AD$9/12) + (1/12),5),'main sheet'!$G:$M, 4, 0)) / VLOOKUP(ROUND($A1070,5),'main sheet'!$G:$M, 4, 0)) * AD$11</f>
        <v>1.1454495919725281E-2</v>
      </c>
      <c r="AE1070" s="19">
        <f>((VLOOKUP(ROUND($A1070 + (AE$9/12),5),'main sheet'!$G:$M, 4, 0) - VLOOKUP(ROUND($A1070 + (AE$9/12) + (1/12),5),'main sheet'!$G:$M, 4, 0)) / VLOOKUP(ROUND($A1070,5),'main sheet'!$G:$M, 4, 0)) * AE$11</f>
        <v>1.1446916969376152E-2</v>
      </c>
      <c r="AF1070" s="19">
        <f>((VLOOKUP(ROUND($A1070 + (AF$9/12),5),'main sheet'!$G:$M, 4, 0) - VLOOKUP(ROUND($A1070 + (AF$9/12) + (1/12),5),'main sheet'!$G:$M, 4, 0)) / VLOOKUP(ROUND($A1070,5),'main sheet'!$G:$M, 4, 0)) * AF$11</f>
        <v>1.1439343033694458E-2</v>
      </c>
      <c r="AH1070" s="18">
        <f t="shared" si="32"/>
        <v>88.083333333333329</v>
      </c>
      <c r="AI1070" s="19">
        <f t="shared" si="33"/>
        <v>0.39962140466141505</v>
      </c>
    </row>
    <row r="1071" spans="1:35" x14ac:dyDescent="0.3">
      <c r="A1071" s="19">
        <v>88.166666666666671</v>
      </c>
      <c r="C1071" s="19">
        <f>((VLOOKUP(ROUND($A1071 + (C$9/12),5),'main sheet'!$G:$M, 4, 0) - VLOOKUP(ROUND($A1071 + (C$9/12) + (1/12),5),'main sheet'!$G:$M, 4, 0)) / VLOOKUP(ROUND($A1071,5),'main sheet'!$G:$M, 4, 0)) * C$11</f>
        <v>1.5209237742808839E-2</v>
      </c>
      <c r="D1071" s="19">
        <f>((VLOOKUP(ROUND($A1071 + (D$9/12),5),'main sheet'!$G:$M, 4, 0) - VLOOKUP(ROUND($A1071 + (D$9/12) + (1/12),5),'main sheet'!$G:$M, 4, 0)) / VLOOKUP(ROUND($A1071,5),'main sheet'!$G:$M, 4, 0)) * D$11</f>
        <v>1.5194483288735123E-2</v>
      </c>
      <c r="E1071" s="19">
        <f>((VLOOKUP(ROUND($A1071 + (E$9/12),5),'main sheet'!$G:$M, 4, 0) - VLOOKUP(ROUND($A1071 + (E$9/12) + (1/12),5),'main sheet'!$G:$M, 4, 0)) / VLOOKUP(ROUND($A1071,5),'main sheet'!$G:$M, 4, 0)) * E$11</f>
        <v>1.5179743147930662E-2</v>
      </c>
      <c r="F1071" s="19">
        <f>((VLOOKUP(ROUND($A1071 + (F$9/12),5),'main sheet'!$G:$M, 4, 0) - VLOOKUP(ROUND($A1071 + (F$9/12) + (1/12),5),'main sheet'!$G:$M, 4, 0)) / VLOOKUP(ROUND($A1071,5),'main sheet'!$G:$M, 4, 0)) * F$11</f>
        <v>1.5165017306510179E-2</v>
      </c>
      <c r="G1071" s="19">
        <f>((VLOOKUP(ROUND($A1071 + (G$9/12),5),'main sheet'!$G:$M, 4, 0) - VLOOKUP(ROUND($A1071 + (G$9/12) + (1/12),5),'main sheet'!$G:$M, 4, 0)) / VLOOKUP(ROUND($A1071,5),'main sheet'!$G:$M, 4, 0)) * G$11</f>
        <v>1.5150305750601875E-2</v>
      </c>
      <c r="H1071" s="19">
        <f>((VLOOKUP(ROUND($A1071 + (H$9/12),5),'main sheet'!$G:$M, 4, 0) - VLOOKUP(ROUND($A1071 + (H$9/12) + (1/12),5),'main sheet'!$G:$M, 4, 0)) / VLOOKUP(ROUND($A1071,5),'main sheet'!$G:$M, 4, 0)) * H$11</f>
        <v>1.5135608466347395E-2</v>
      </c>
      <c r="I1071" s="19">
        <f>((VLOOKUP(ROUND($A1071 + (I$9/12),5),'main sheet'!$G:$M, 4, 0) - VLOOKUP(ROUND($A1071 + (I$9/12) + (1/12),5),'main sheet'!$G:$M, 4, 0)) / VLOOKUP(ROUND($A1071,5),'main sheet'!$G:$M, 4, 0)) * I$11</f>
        <v>1.5120925439901832E-2</v>
      </c>
      <c r="J1071" s="19">
        <f>((VLOOKUP(ROUND($A1071 + (J$9/12),5),'main sheet'!$G:$M, 4, 0) - VLOOKUP(ROUND($A1071 + (J$9/12) + (1/12),5),'main sheet'!$G:$M, 4, 0)) / VLOOKUP(ROUND($A1071,5),'main sheet'!$G:$M, 4, 0)) * J$11</f>
        <v>1.5106256657433714E-2</v>
      </c>
      <c r="K1071" s="19">
        <f>((VLOOKUP(ROUND($A1071 + (K$9/12),5),'main sheet'!$G:$M, 4, 0) - VLOOKUP(ROUND($A1071 + (K$9/12) + (1/12),5),'main sheet'!$G:$M, 4, 0)) / VLOOKUP(ROUND($A1071,5),'main sheet'!$G:$M, 4, 0)) * K$11</f>
        <v>1.5091602105124982E-2</v>
      </c>
      <c r="L1071" s="19">
        <f>((VLOOKUP(ROUND($A1071 + (L$9/12),5),'main sheet'!$G:$M, 4, 0) - VLOOKUP(ROUND($A1071 + (L$9/12) + (1/12),5),'main sheet'!$G:$M, 4, 0)) / VLOOKUP(ROUND($A1071,5),'main sheet'!$G:$M, 4, 0)) * L$11</f>
        <v>1.3441820779851052E-2</v>
      </c>
      <c r="M1071" s="19">
        <f>((VLOOKUP(ROUND($A1071 + (M$9/12),5),'main sheet'!$G:$M, 4, 0) - VLOOKUP(ROUND($A1071 + (M$9/12) + (1/12),5),'main sheet'!$G:$M, 4, 0)) / VLOOKUP(ROUND($A1071,5),'main sheet'!$G:$M, 4, 0)) * M$11</f>
        <v>1.347861755709963E-2</v>
      </c>
      <c r="N1071" s="19">
        <f>((VLOOKUP(ROUND($A1071 + (N$9/12),5),'main sheet'!$G:$M, 4, 0) - VLOOKUP(ROUND($A1071 + (N$9/12) + (1/12),5),'main sheet'!$G:$M, 4, 0)) / VLOOKUP(ROUND($A1071,5),'main sheet'!$G:$M, 4, 0)) * N$11</f>
        <v>1.3469699331980469E-2</v>
      </c>
      <c r="O1071" s="19">
        <f>((VLOOKUP(ROUND($A1071 + (O$9/12),5),'main sheet'!$G:$M, 4, 0) - VLOOKUP(ROUND($A1071 + (O$9/12) + (1/12),5),'main sheet'!$G:$M, 4, 0)) / VLOOKUP(ROUND($A1071,5),'main sheet'!$G:$M, 4, 0)) * O$11</f>
        <v>1.3460787007669544E-2</v>
      </c>
      <c r="P1071" s="19">
        <f>((VLOOKUP(ROUND($A1071 + (P$9/12),5),'main sheet'!$G:$M, 4, 0) - VLOOKUP(ROUND($A1071 + (P$9/12) + (1/12),5),'main sheet'!$G:$M, 4, 0)) / VLOOKUP(ROUND($A1071,5),'main sheet'!$G:$M, 4, 0)) * P$11</f>
        <v>1.3451880580262542E-2</v>
      </c>
      <c r="Q1071" s="19">
        <f>((VLOOKUP(ROUND($A1071 + (Q$9/12),5),'main sheet'!$G:$M, 4, 0) - VLOOKUP(ROUND($A1071 + (Q$9/12) + (1/12),5),'main sheet'!$G:$M, 4, 0)) / VLOOKUP(ROUND($A1071,5),'main sheet'!$G:$M, 4, 0)) * Q$11</f>
        <v>1.3442980045858132E-2</v>
      </c>
      <c r="R1071" s="19">
        <f>((VLOOKUP(ROUND($A1071 + (R$9/12),5),'main sheet'!$G:$M, 4, 0) - VLOOKUP(ROUND($A1071 + (R$9/12) + (1/12),5),'main sheet'!$G:$M, 4, 0)) / VLOOKUP(ROUND($A1071,5),'main sheet'!$G:$M, 4, 0)) * R$11</f>
        <v>1.3434085400556768E-2</v>
      </c>
      <c r="S1071" s="19">
        <f>((VLOOKUP(ROUND($A1071 + (S$9/12),5),'main sheet'!$G:$M, 4, 0) - VLOOKUP(ROUND($A1071 + (S$9/12) + (1/12),5),'main sheet'!$G:$M, 4, 0)) / VLOOKUP(ROUND($A1071,5),'main sheet'!$G:$M, 4, 0)) * S$11</f>
        <v>1.3425196640461884E-2</v>
      </c>
      <c r="T1071" s="19">
        <f>((VLOOKUP(ROUND($A1071 + (T$9/12),5),'main sheet'!$G:$M, 4, 0) - VLOOKUP(ROUND($A1071 + (T$9/12) + (1/12),5),'main sheet'!$G:$M, 4, 0)) / VLOOKUP(ROUND($A1071,5),'main sheet'!$G:$M, 4, 0)) * T$11</f>
        <v>1.3416313761679883E-2</v>
      </c>
      <c r="U1071" s="19">
        <f>((VLOOKUP(ROUND($A1071 + (U$9/12),5),'main sheet'!$G:$M, 4, 0) - VLOOKUP(ROUND($A1071 + (U$9/12) + (1/12),5),'main sheet'!$G:$M, 4, 0)) / VLOOKUP(ROUND($A1071,5),'main sheet'!$G:$M, 4, 0)) * U$11</f>
        <v>1.3407436760318961E-2</v>
      </c>
      <c r="V1071" s="19">
        <f>((VLOOKUP(ROUND($A1071 + (V$9/12),5),'main sheet'!$G:$M, 4, 0) - VLOOKUP(ROUND($A1071 + (V$9/12) + (1/12),5),'main sheet'!$G:$M, 4, 0)) / VLOOKUP(ROUND($A1071,5),'main sheet'!$G:$M, 4, 0)) * V$11</f>
        <v>1.3398565632490275E-2</v>
      </c>
      <c r="W1071" s="19">
        <f>((VLOOKUP(ROUND($A1071 + (W$9/12),5),'main sheet'!$G:$M, 4, 0) - VLOOKUP(ROUND($A1071 + (W$9/12) + (1/12),5),'main sheet'!$G:$M, 4, 0)) / VLOOKUP(ROUND($A1071,5),'main sheet'!$G:$M, 4, 0)) * W$11</f>
        <v>1.3389700374307957E-2</v>
      </c>
      <c r="X1071" s="19">
        <f>((VLOOKUP(ROUND($A1071 + (X$9/12),5),'main sheet'!$G:$M, 4, 0) - VLOOKUP(ROUND($A1071 + (X$9/12) + (1/12),5),'main sheet'!$G:$M, 4, 0)) / VLOOKUP(ROUND($A1071,5),'main sheet'!$G:$M, 4, 0)) * X$11</f>
        <v>1.1675322341531012E-2</v>
      </c>
      <c r="Y1071" s="19">
        <f>((VLOOKUP(ROUND($A1071 + (Y$9/12),5),'main sheet'!$G:$M, 4, 0) - VLOOKUP(ROUND($A1071 + (Y$9/12) + (1/12),5),'main sheet'!$G:$M, 4, 0)) / VLOOKUP(ROUND($A1071,5),'main sheet'!$G:$M, 4, 0)) * Y$11</f>
        <v>1.1667597279777255E-2</v>
      </c>
      <c r="Z1071" s="19">
        <f>((VLOOKUP(ROUND($A1071 + (Z$9/12),5),'main sheet'!$G:$M, 4, 0) - VLOOKUP(ROUND($A1071 + (Z$9/12) + (1/12),5),'main sheet'!$G:$M, 4, 0)) / VLOOKUP(ROUND($A1071,5),'main sheet'!$G:$M, 4, 0)) * Z$11</f>
        <v>1.165987732936693E-2</v>
      </c>
      <c r="AA1071" s="19">
        <f>((VLOOKUP(ROUND($A1071 + (AA$9/12),5),'main sheet'!$G:$M, 4, 0) - VLOOKUP(ROUND($A1071 + (AA$9/12) + (1/12),5),'main sheet'!$G:$M, 4, 0)) / VLOOKUP(ROUND($A1071,5),'main sheet'!$G:$M, 4, 0)) * AA$11</f>
        <v>1.1652162486917686E-2</v>
      </c>
      <c r="AB1071" s="19">
        <f>((VLOOKUP(ROUND($A1071 + (AB$9/12),5),'main sheet'!$G:$M, 4, 0) - VLOOKUP(ROUND($A1071 + (AB$9/12) + (1/12),5),'main sheet'!$G:$M, 4, 0)) / VLOOKUP(ROUND($A1071,5),'main sheet'!$G:$M, 4, 0)) * AB$11</f>
        <v>1.1644452749049803E-2</v>
      </c>
      <c r="AC1071" s="19">
        <f>((VLOOKUP(ROUND($A1071 + (AC$9/12),5),'main sheet'!$G:$M, 4, 0) - VLOOKUP(ROUND($A1071 + (AC$9/12) + (1/12),5),'main sheet'!$G:$M, 4, 0)) / VLOOKUP(ROUND($A1071,5),'main sheet'!$G:$M, 4, 0)) * AC$11</f>
        <v>1.1636748112386189E-2</v>
      </c>
      <c r="AD1071" s="19">
        <f>((VLOOKUP(ROUND($A1071 + (AD$9/12),5),'main sheet'!$G:$M, 4, 0) - VLOOKUP(ROUND($A1071 + (AD$9/12) + (1/12),5),'main sheet'!$G:$M, 4, 0)) / VLOOKUP(ROUND($A1071,5),'main sheet'!$G:$M, 4, 0)) * AD$11</f>
        <v>1.1629048573551208E-2</v>
      </c>
      <c r="AE1071" s="19">
        <f>((VLOOKUP(ROUND($A1071 + (AE$9/12),5),'main sheet'!$G:$M, 4, 0) - VLOOKUP(ROUND($A1071 + (AE$9/12) + (1/12),5),'main sheet'!$G:$M, 4, 0)) / VLOOKUP(ROUND($A1071,5),'main sheet'!$G:$M, 4, 0)) * AE$11</f>
        <v>1.1621354129171903E-2</v>
      </c>
      <c r="AF1071" s="19">
        <f>((VLOOKUP(ROUND($A1071 + (AF$9/12),5),'main sheet'!$G:$M, 4, 0) - VLOOKUP(ROUND($A1071 + (AF$9/12) + (1/12),5),'main sheet'!$G:$M, 4, 0)) / VLOOKUP(ROUND($A1071,5),'main sheet'!$G:$M, 4, 0)) * AF$11</f>
        <v>1.1613664775877625E-2</v>
      </c>
      <c r="AH1071" s="18">
        <f t="shared" si="32"/>
        <v>88.166666666666671</v>
      </c>
      <c r="AI1071" s="19">
        <f t="shared" si="33"/>
        <v>0.40237049155556126</v>
      </c>
    </row>
    <row r="1072" spans="1:35" x14ac:dyDescent="0.3">
      <c r="A1072" s="19">
        <v>88.25</v>
      </c>
      <c r="C1072" s="19">
        <f>((VLOOKUP(ROUND($A1072 + (C$9/12),5),'main sheet'!$G:$M, 4, 0) - VLOOKUP(ROUND($A1072 + (C$9/12) + (1/12),5),'main sheet'!$G:$M, 4, 0)) / VLOOKUP(ROUND($A1072,5),'main sheet'!$G:$M, 4, 0)) * C$11</f>
        <v>1.5444594672191858E-2</v>
      </c>
      <c r="D1072" s="19">
        <f>((VLOOKUP(ROUND($A1072 + (D$9/12),5),'main sheet'!$G:$M, 4, 0) - VLOOKUP(ROUND($A1072 + (D$9/12) + (1/12),5),'main sheet'!$G:$M, 4, 0)) / VLOOKUP(ROUND($A1072,5),'main sheet'!$G:$M, 4, 0)) * D$11</f>
        <v>1.5429611898785889E-2</v>
      </c>
      <c r="E1072" s="19">
        <f>((VLOOKUP(ROUND($A1072 + (E$9/12),5),'main sheet'!$G:$M, 4, 0) - VLOOKUP(ROUND($A1072 + (E$9/12) + (1/12),5),'main sheet'!$G:$M, 4, 0)) / VLOOKUP(ROUND($A1072,5),'main sheet'!$G:$M, 4, 0)) * E$11</f>
        <v>1.5414643660141347E-2</v>
      </c>
      <c r="F1072" s="19">
        <f>((VLOOKUP(ROUND($A1072 + (F$9/12),5),'main sheet'!$G:$M, 4, 0) - VLOOKUP(ROUND($A1072 + (F$9/12) + (1/12),5),'main sheet'!$G:$M, 4, 0)) / VLOOKUP(ROUND($A1072,5),'main sheet'!$G:$M, 4, 0)) * F$11</f>
        <v>1.5399689942158087E-2</v>
      </c>
      <c r="G1072" s="19">
        <f>((VLOOKUP(ROUND($A1072 + (G$9/12),5),'main sheet'!$G:$M, 4, 0) - VLOOKUP(ROUND($A1072 + (G$9/12) + (1/12),5),'main sheet'!$G:$M, 4, 0)) / VLOOKUP(ROUND($A1072,5),'main sheet'!$G:$M, 4, 0)) * G$11</f>
        <v>1.5384750730749647E-2</v>
      </c>
      <c r="H1072" s="19">
        <f>((VLOOKUP(ROUND($A1072 + (H$9/12),5),'main sheet'!$G:$M, 4, 0) - VLOOKUP(ROUND($A1072 + (H$9/12) + (1/12),5),'main sheet'!$G:$M, 4, 0)) / VLOOKUP(ROUND($A1072,5),'main sheet'!$G:$M, 4, 0)) * H$11</f>
        <v>1.536982601184322E-2</v>
      </c>
      <c r="I1072" s="19">
        <f>((VLOOKUP(ROUND($A1072 + (I$9/12),5),'main sheet'!$G:$M, 4, 0) - VLOOKUP(ROUND($A1072 + (I$9/12) + (1/12),5),'main sheet'!$G:$M, 4, 0)) / VLOOKUP(ROUND($A1072,5),'main sheet'!$G:$M, 4, 0)) * I$11</f>
        <v>1.5354915771379657E-2</v>
      </c>
      <c r="J1072" s="19">
        <f>((VLOOKUP(ROUND($A1072 + (J$9/12),5),'main sheet'!$G:$M, 4, 0) - VLOOKUP(ROUND($A1072 + (J$9/12) + (1/12),5),'main sheet'!$G:$M, 4, 0)) / VLOOKUP(ROUND($A1072,5),'main sheet'!$G:$M, 4, 0)) * J$11</f>
        <v>1.5340019995313446E-2</v>
      </c>
      <c r="K1072" s="19">
        <f>((VLOOKUP(ROUND($A1072 + (K$9/12),5),'main sheet'!$G:$M, 4, 0) - VLOOKUP(ROUND($A1072 + (K$9/12) + (1/12),5),'main sheet'!$G:$M, 4, 0)) / VLOOKUP(ROUND($A1072,5),'main sheet'!$G:$M, 4, 0)) * K$11</f>
        <v>1.366308216317947E-2</v>
      </c>
      <c r="L1072" s="19">
        <f>((VLOOKUP(ROUND($A1072 + (L$9/12),5),'main sheet'!$G:$M, 4, 0) - VLOOKUP(ROUND($A1072 + (L$9/12) + (1/12),5),'main sheet'!$G:$M, 4, 0)) / VLOOKUP(ROUND($A1072,5),'main sheet'!$G:$M, 4, 0)) * L$11</f>
        <v>1.3649827631841803E-2</v>
      </c>
      <c r="M1072" s="19">
        <f>((VLOOKUP(ROUND($A1072 + (M$9/12),5),'main sheet'!$G:$M, 4, 0) - VLOOKUP(ROUND($A1072 + (M$9/12) + (1/12),5),'main sheet'!$G:$M, 4, 0)) / VLOOKUP(ROUND($A1072,5),'main sheet'!$G:$M, 4, 0)) * M$11</f>
        <v>1.3687193824642622E-2</v>
      </c>
      <c r="N1072" s="19">
        <f>((VLOOKUP(ROUND($A1072 + (N$9/12),5),'main sheet'!$G:$M, 4, 0) - VLOOKUP(ROUND($A1072 + (N$9/12) + (1/12),5),'main sheet'!$G:$M, 4, 0)) / VLOOKUP(ROUND($A1072,5),'main sheet'!$G:$M, 4, 0)) * N$11</f>
        <v>1.3678137593522295E-2</v>
      </c>
      <c r="O1072" s="19">
        <f>((VLOOKUP(ROUND($A1072 + (O$9/12),5),'main sheet'!$G:$M, 4, 0) - VLOOKUP(ROUND($A1072 + (O$9/12) + (1/12),5),'main sheet'!$G:$M, 4, 0)) / VLOOKUP(ROUND($A1072,5),'main sheet'!$G:$M, 4, 0)) * O$11</f>
        <v>1.366908735452288E-2</v>
      </c>
      <c r="P1072" s="19">
        <f>((VLOOKUP(ROUND($A1072 + (P$9/12),5),'main sheet'!$G:$M, 4, 0) - VLOOKUP(ROUND($A1072 + (P$9/12) + (1/12),5),'main sheet'!$G:$M, 4, 0)) / VLOOKUP(ROUND($A1072,5),'main sheet'!$G:$M, 4, 0)) * P$11</f>
        <v>1.3660043103680035E-2</v>
      </c>
      <c r="Q1072" s="19">
        <f>((VLOOKUP(ROUND($A1072 + (Q$9/12),5),'main sheet'!$G:$M, 4, 0) - VLOOKUP(ROUND($A1072 + (Q$9/12) + (1/12),5),'main sheet'!$G:$M, 4, 0)) / VLOOKUP(ROUND($A1072,5),'main sheet'!$G:$M, 4, 0)) * Q$11</f>
        <v>1.3651004837031265E-2</v>
      </c>
      <c r="R1072" s="19">
        <f>((VLOOKUP(ROUND($A1072 + (R$9/12),5),'main sheet'!$G:$M, 4, 0) - VLOOKUP(ROUND($A1072 + (R$9/12) + (1/12),5),'main sheet'!$G:$M, 4, 0)) / VLOOKUP(ROUND($A1072,5),'main sheet'!$G:$M, 4, 0)) * R$11</f>
        <v>1.364197255061708E-2</v>
      </c>
      <c r="S1072" s="19">
        <f>((VLOOKUP(ROUND($A1072 + (S$9/12),5),'main sheet'!$G:$M, 4, 0) - VLOOKUP(ROUND($A1072 + (S$9/12) + (1/12),5),'main sheet'!$G:$M, 4, 0)) / VLOOKUP(ROUND($A1072,5),'main sheet'!$G:$M, 4, 0)) * S$11</f>
        <v>1.3632946240481012E-2</v>
      </c>
      <c r="T1072" s="19">
        <f>((VLOOKUP(ROUND($A1072 + (T$9/12),5),'main sheet'!$G:$M, 4, 0) - VLOOKUP(ROUND($A1072 + (T$9/12) + (1/12),5),'main sheet'!$G:$M, 4, 0)) / VLOOKUP(ROUND($A1072,5),'main sheet'!$G:$M, 4, 0)) * T$11</f>
        <v>1.3623925902668414E-2</v>
      </c>
      <c r="U1072" s="19">
        <f>((VLOOKUP(ROUND($A1072 + (U$9/12),5),'main sheet'!$G:$M, 4, 0) - VLOOKUP(ROUND($A1072 + (U$9/12) + (1/12),5),'main sheet'!$G:$M, 4, 0)) / VLOOKUP(ROUND($A1072,5),'main sheet'!$G:$M, 4, 0)) * U$11</f>
        <v>1.3614911533227659E-2</v>
      </c>
      <c r="V1072" s="19">
        <f>((VLOOKUP(ROUND($A1072 + (V$9/12),5),'main sheet'!$G:$M, 4, 0) - VLOOKUP(ROUND($A1072 + (V$9/12) + (1/12),5),'main sheet'!$G:$M, 4, 0)) / VLOOKUP(ROUND($A1072,5),'main sheet'!$G:$M, 4, 0)) * V$11</f>
        <v>1.3605903128210124E-2</v>
      </c>
      <c r="W1072" s="19">
        <f>((VLOOKUP(ROUND($A1072 + (W$9/12),5),'main sheet'!$G:$M, 4, 0) - VLOOKUP(ROUND($A1072 + (W$9/12) + (1/12),5),'main sheet'!$G:$M, 4, 0)) / VLOOKUP(ROUND($A1072,5),'main sheet'!$G:$M, 4, 0)) * W$11</f>
        <v>1.1863843127834638E-2</v>
      </c>
      <c r="X1072" s="19">
        <f>((VLOOKUP(ROUND($A1072 + (X$9/12),5),'main sheet'!$G:$M, 4, 0) - VLOOKUP(ROUND($A1072 + (X$9/12) + (1/12),5),'main sheet'!$G:$M, 4, 0)) / VLOOKUP(ROUND($A1072,5),'main sheet'!$G:$M, 4, 0)) * X$11</f>
        <v>1.1855993329934551E-2</v>
      </c>
      <c r="Y1072" s="19">
        <f>((VLOOKUP(ROUND($A1072 + (Y$9/12),5),'main sheet'!$G:$M, 4, 0) - VLOOKUP(ROUND($A1072 + (Y$9/12) + (1/12),5),'main sheet'!$G:$M, 4, 0)) / VLOOKUP(ROUND($A1072,5),'main sheet'!$G:$M, 4, 0)) * Y$11</f>
        <v>1.1848148725910473E-2</v>
      </c>
      <c r="Z1072" s="19">
        <f>((VLOOKUP(ROUND($A1072 + (Z$9/12),5),'main sheet'!$G:$M, 4, 0) - VLOOKUP(ROUND($A1072 + (Z$9/12) + (1/12),5),'main sheet'!$G:$M, 4, 0)) / VLOOKUP(ROUND($A1072,5),'main sheet'!$G:$M, 4, 0)) * Z$11</f>
        <v>1.1840309312325444E-2</v>
      </c>
      <c r="AA1072" s="19">
        <f>((VLOOKUP(ROUND($A1072 + (AA$9/12),5),'main sheet'!$G:$M, 4, 0) - VLOOKUP(ROUND($A1072 + (AA$9/12) + (1/12),5),'main sheet'!$G:$M, 4, 0)) / VLOOKUP(ROUND($A1072,5),'main sheet'!$G:$M, 4, 0)) * AA$11</f>
        <v>1.183247508574517E-2</v>
      </c>
      <c r="AB1072" s="19">
        <f>((VLOOKUP(ROUND($A1072 + (AB$9/12),5),'main sheet'!$G:$M, 4, 0) - VLOOKUP(ROUND($A1072 + (AB$9/12) + (1/12),5),'main sheet'!$G:$M, 4, 0)) / VLOOKUP(ROUND($A1072,5),'main sheet'!$G:$M, 4, 0)) * AB$11</f>
        <v>1.182464604273803E-2</v>
      </c>
      <c r="AC1072" s="19">
        <f>((VLOOKUP(ROUND($A1072 + (AC$9/12),5),'main sheet'!$G:$M, 4, 0) - VLOOKUP(ROUND($A1072 + (AC$9/12) + (1/12),5),'main sheet'!$G:$M, 4, 0)) / VLOOKUP(ROUND($A1072,5),'main sheet'!$G:$M, 4, 0)) * AC$11</f>
        <v>1.1816822179873879E-2</v>
      </c>
      <c r="AD1072" s="19">
        <f>((VLOOKUP(ROUND($A1072 + (AD$9/12),5),'main sheet'!$G:$M, 4, 0) - VLOOKUP(ROUND($A1072 + (AD$9/12) + (1/12),5),'main sheet'!$G:$M, 4, 0)) / VLOOKUP(ROUND($A1072,5),'main sheet'!$G:$M, 4, 0)) * AD$11</f>
        <v>1.18090034937253E-2</v>
      </c>
      <c r="AE1072" s="19">
        <f>((VLOOKUP(ROUND($A1072 + (AE$9/12),5),'main sheet'!$G:$M, 4, 0) - VLOOKUP(ROUND($A1072 + (AE$9/12) + (1/12),5),'main sheet'!$G:$M, 4, 0)) / VLOOKUP(ROUND($A1072,5),'main sheet'!$G:$M, 4, 0)) * AE$11</f>
        <v>1.1801189980867219E-2</v>
      </c>
      <c r="AF1072" s="19">
        <f>((VLOOKUP(ROUND($A1072 + (AF$9/12),5),'main sheet'!$G:$M, 4, 0) - VLOOKUP(ROUND($A1072 + (AF$9/12) + (1/12),5),'main sheet'!$G:$M, 4, 0)) / VLOOKUP(ROUND($A1072,5),'main sheet'!$G:$M, 4, 0)) * AF$11</f>
        <v>1.179338163787662E-2</v>
      </c>
      <c r="AH1072" s="18">
        <f t="shared" si="32"/>
        <v>88.25</v>
      </c>
      <c r="AI1072" s="19">
        <f t="shared" si="33"/>
        <v>0.40520190146301915</v>
      </c>
    </row>
    <row r="1073" spans="1:35" x14ac:dyDescent="0.3">
      <c r="A1073" s="19">
        <v>88.333333333333329</v>
      </c>
      <c r="C1073" s="19">
        <f>((VLOOKUP(ROUND($A1073 + (C$9/12),5),'main sheet'!$G:$M, 4, 0) - VLOOKUP(ROUND($A1073 + (C$9/12) + (1/12),5),'main sheet'!$G:$M, 4, 0)) / VLOOKUP(ROUND($A1073,5),'main sheet'!$G:$M, 4, 0)) * C$11</f>
        <v>1.5687350202498552E-2</v>
      </c>
      <c r="D1073" s="19">
        <f>((VLOOKUP(ROUND($A1073 + (D$9/12),5),'main sheet'!$G:$M, 4, 0) - VLOOKUP(ROUND($A1073 + (D$9/12) + (1/12),5),'main sheet'!$G:$M, 4, 0)) / VLOOKUP(ROUND($A1073,5),'main sheet'!$G:$M, 4, 0)) * D$11</f>
        <v>1.5672131932390931E-2</v>
      </c>
      <c r="E1073" s="19">
        <f>((VLOOKUP(ROUND($A1073 + (E$9/12),5),'main sheet'!$G:$M, 4, 0) - VLOOKUP(ROUND($A1073 + (E$9/12) + (1/12),5),'main sheet'!$G:$M, 4, 0)) / VLOOKUP(ROUND($A1073,5),'main sheet'!$G:$M, 4, 0)) * E$11</f>
        <v>1.5656928425499664E-2</v>
      </c>
      <c r="F1073" s="19">
        <f>((VLOOKUP(ROUND($A1073 + (F$9/12),5),'main sheet'!$G:$M, 4, 0) - VLOOKUP(ROUND($A1073 + (F$9/12) + (1/12),5),'main sheet'!$G:$M, 4, 0)) / VLOOKUP(ROUND($A1073,5),'main sheet'!$G:$M, 4, 0)) * F$11</f>
        <v>1.5641739667502982E-2</v>
      </c>
      <c r="G1073" s="19">
        <f>((VLOOKUP(ROUND($A1073 + (G$9/12),5),'main sheet'!$G:$M, 4, 0) - VLOOKUP(ROUND($A1073 + (G$9/12) + (1/12),5),'main sheet'!$G:$M, 4, 0)) / VLOOKUP(ROUND($A1073,5),'main sheet'!$G:$M, 4, 0)) * G$11</f>
        <v>1.562656564409301E-2</v>
      </c>
      <c r="H1073" s="19">
        <f>((VLOOKUP(ROUND($A1073 + (H$9/12),5),'main sheet'!$G:$M, 4, 0) - VLOOKUP(ROUND($A1073 + (H$9/12) + (1/12),5),'main sheet'!$G:$M, 4, 0)) / VLOOKUP(ROUND($A1073,5),'main sheet'!$G:$M, 4, 0)) * H$11</f>
        <v>1.5611406340975749E-2</v>
      </c>
      <c r="I1073" s="19">
        <f>((VLOOKUP(ROUND($A1073 + (I$9/12),5),'main sheet'!$G:$M, 4, 0) - VLOOKUP(ROUND($A1073 + (I$9/12) + (1/12),5),'main sheet'!$G:$M, 4, 0)) / VLOOKUP(ROUND($A1073,5),'main sheet'!$G:$M, 4, 0)) * I$11</f>
        <v>1.5596261743871071E-2</v>
      </c>
      <c r="J1073" s="19">
        <f>((VLOOKUP(ROUND($A1073 + (J$9/12),5),'main sheet'!$G:$M, 4, 0) - VLOOKUP(ROUND($A1073 + (J$9/12) + (1/12),5),'main sheet'!$G:$M, 4, 0)) / VLOOKUP(ROUND($A1073,5),'main sheet'!$G:$M, 4, 0)) * J$11</f>
        <v>1.3891312117589517E-2</v>
      </c>
      <c r="K1073" s="19">
        <f>((VLOOKUP(ROUND($A1073 + (K$9/12),5),'main sheet'!$G:$M, 4, 0) - VLOOKUP(ROUND($A1073 + (K$9/12) + (1/12),5),'main sheet'!$G:$M, 4, 0)) / VLOOKUP(ROUND($A1073,5),'main sheet'!$G:$M, 4, 0)) * K$11</f>
        <v>1.387783618078515E-2</v>
      </c>
      <c r="L1073" s="19">
        <f>((VLOOKUP(ROUND($A1073 + (L$9/12),5),'main sheet'!$G:$M, 4, 0) - VLOOKUP(ROUND($A1073 + (L$9/12) + (1/12),5),'main sheet'!$G:$M, 4, 0)) / VLOOKUP(ROUND($A1073,5),'main sheet'!$G:$M, 4, 0)) * L$11</f>
        <v>1.3864373316963012E-2</v>
      </c>
      <c r="M1073" s="19">
        <f>((VLOOKUP(ROUND($A1073 + (M$9/12),5),'main sheet'!$G:$M, 4, 0) - VLOOKUP(ROUND($A1073 + (M$9/12) + (1/12),5),'main sheet'!$G:$M, 4, 0)) / VLOOKUP(ROUND($A1073,5),'main sheet'!$G:$M, 4, 0)) * M$11</f>
        <v>1.3902326825270605E-2</v>
      </c>
      <c r="N1073" s="19">
        <f>((VLOOKUP(ROUND($A1073 + (N$9/12),5),'main sheet'!$G:$M, 4, 0) - VLOOKUP(ROUND($A1073 + (N$9/12) + (1/12),5),'main sheet'!$G:$M, 4, 0)) / VLOOKUP(ROUND($A1073,5),'main sheet'!$G:$M, 4, 0)) * N$11</f>
        <v>1.3893128249839086E-2</v>
      </c>
      <c r="O1073" s="19">
        <f>((VLOOKUP(ROUND($A1073 + (O$9/12),5),'main sheet'!$G:$M, 4, 0) - VLOOKUP(ROUND($A1073 + (O$9/12) + (1/12),5),'main sheet'!$G:$M, 4, 0)) / VLOOKUP(ROUND($A1073,5),'main sheet'!$G:$M, 4, 0)) * O$11</f>
        <v>1.3883935760712025E-2</v>
      </c>
      <c r="P1073" s="19">
        <f>((VLOOKUP(ROUND($A1073 + (P$9/12),5),'main sheet'!$G:$M, 4, 0) - VLOOKUP(ROUND($A1073 + (P$9/12) + (1/12),5),'main sheet'!$G:$M, 4, 0)) / VLOOKUP(ROUND($A1073,5),'main sheet'!$G:$M, 4, 0)) * P$11</f>
        <v>1.3874749353861966E-2</v>
      </c>
      <c r="Q1073" s="19">
        <f>((VLOOKUP(ROUND($A1073 + (Q$9/12),5),'main sheet'!$G:$M, 4, 0) - VLOOKUP(ROUND($A1073 + (Q$9/12) + (1/12),5),'main sheet'!$G:$M, 4, 0)) / VLOOKUP(ROUND($A1073,5),'main sheet'!$G:$M, 4, 0)) * Q$11</f>
        <v>1.3865569025264533E-2</v>
      </c>
      <c r="R1073" s="19">
        <f>((VLOOKUP(ROUND($A1073 + (R$9/12),5),'main sheet'!$G:$M, 4, 0) - VLOOKUP(ROUND($A1073 + (R$9/12) + (1/12),5),'main sheet'!$G:$M, 4, 0)) / VLOOKUP(ROUND($A1073,5),'main sheet'!$G:$M, 4, 0)) * R$11</f>
        <v>1.3856394770898403E-2</v>
      </c>
      <c r="S1073" s="19">
        <f>((VLOOKUP(ROUND($A1073 + (S$9/12),5),'main sheet'!$G:$M, 4, 0) - VLOOKUP(ROUND($A1073 + (S$9/12) + (1/12),5),'main sheet'!$G:$M, 4, 0)) / VLOOKUP(ROUND($A1073,5),'main sheet'!$G:$M, 4, 0)) * S$11</f>
        <v>1.3847226586744118E-2</v>
      </c>
      <c r="T1073" s="19">
        <f>((VLOOKUP(ROUND($A1073 + (T$9/12),5),'main sheet'!$G:$M, 4, 0) - VLOOKUP(ROUND($A1073 + (T$9/12) + (1/12),5),'main sheet'!$G:$M, 4, 0)) / VLOOKUP(ROUND($A1073,5),'main sheet'!$G:$M, 4, 0)) * T$11</f>
        <v>1.3838064468785275E-2</v>
      </c>
      <c r="U1073" s="19">
        <f>((VLOOKUP(ROUND($A1073 + (U$9/12),5),'main sheet'!$G:$M, 4, 0) - VLOOKUP(ROUND($A1073 + (U$9/12) + (1/12),5),'main sheet'!$G:$M, 4, 0)) / VLOOKUP(ROUND($A1073,5),'main sheet'!$G:$M, 4, 0)) * U$11</f>
        <v>1.3828908413008538E-2</v>
      </c>
      <c r="V1073" s="19">
        <f>((VLOOKUP(ROUND($A1073 + (V$9/12),5),'main sheet'!$G:$M, 4, 0) - VLOOKUP(ROUND($A1073 + (V$9/12) + (1/12),5),'main sheet'!$G:$M, 4, 0)) / VLOOKUP(ROUND($A1073,5),'main sheet'!$G:$M, 4, 0)) * V$11</f>
        <v>1.2058295468895405E-2</v>
      </c>
      <c r="W1073" s="19">
        <f>((VLOOKUP(ROUND($A1073 + (W$9/12),5),'main sheet'!$G:$M, 4, 0) - VLOOKUP(ROUND($A1073 + (W$9/12) + (1/12),5),'main sheet'!$G:$M, 4, 0)) / VLOOKUP(ROUND($A1073,5),'main sheet'!$G:$M, 4, 0)) * W$11</f>
        <v>1.2050317010192737E-2</v>
      </c>
      <c r="X1073" s="19">
        <f>((VLOOKUP(ROUND($A1073 + (X$9/12),5),'main sheet'!$G:$M, 4, 0) - VLOOKUP(ROUND($A1073 + (X$9/12) + (1/12),5),'main sheet'!$G:$M, 4, 0)) / VLOOKUP(ROUND($A1073,5),'main sheet'!$G:$M, 4, 0)) * X$11</f>
        <v>1.2042343830495437E-2</v>
      </c>
      <c r="Y1073" s="19">
        <f>((VLOOKUP(ROUND($A1073 + (Y$9/12),5),'main sheet'!$G:$M, 4, 0) - VLOOKUP(ROUND($A1073 + (Y$9/12) + (1/12),5),'main sheet'!$G:$M, 4, 0)) / VLOOKUP(ROUND($A1073,5),'main sheet'!$G:$M, 4, 0)) * Y$11</f>
        <v>1.2034375926310209E-2</v>
      </c>
      <c r="Z1073" s="19">
        <f>((VLOOKUP(ROUND($A1073 + (Z$9/12),5),'main sheet'!$G:$M, 4, 0) - VLOOKUP(ROUND($A1073 + (Z$9/12) + (1/12),5),'main sheet'!$G:$M, 4, 0)) / VLOOKUP(ROUND($A1073,5),'main sheet'!$G:$M, 4, 0)) * Z$11</f>
        <v>1.2026413294146472E-2</v>
      </c>
      <c r="AA1073" s="19">
        <f>((VLOOKUP(ROUND($A1073 + (AA$9/12),5),'main sheet'!$G:$M, 4, 0) - VLOOKUP(ROUND($A1073 + (AA$9/12) + (1/12),5),'main sheet'!$G:$M, 4, 0)) / VLOOKUP(ROUND($A1073,5),'main sheet'!$G:$M, 4, 0)) * AA$11</f>
        <v>1.2018455930516361E-2</v>
      </c>
      <c r="AB1073" s="19">
        <f>((VLOOKUP(ROUND($A1073 + (AB$9/12),5),'main sheet'!$G:$M, 4, 0) - VLOOKUP(ROUND($A1073 + (AB$9/12) + (1/12),5),'main sheet'!$G:$M, 4, 0)) / VLOOKUP(ROUND($A1073,5),'main sheet'!$G:$M, 4, 0)) * AB$11</f>
        <v>1.2010503831933507E-2</v>
      </c>
      <c r="AC1073" s="19">
        <f>((VLOOKUP(ROUND($A1073 + (AC$9/12),5),'main sheet'!$G:$M, 4, 0) - VLOOKUP(ROUND($A1073 + (AC$9/12) + (1/12),5),'main sheet'!$G:$M, 4, 0)) / VLOOKUP(ROUND($A1073,5),'main sheet'!$G:$M, 4, 0)) * AC$11</f>
        <v>1.2002556994914319E-2</v>
      </c>
      <c r="AD1073" s="19">
        <f>((VLOOKUP(ROUND($A1073 + (AD$9/12),5),'main sheet'!$G:$M, 4, 0) - VLOOKUP(ROUND($A1073 + (AD$9/12) + (1/12),5),'main sheet'!$G:$M, 4, 0)) / VLOOKUP(ROUND($A1073,5),'main sheet'!$G:$M, 4, 0)) * AD$11</f>
        <v>1.1994615415977581E-2</v>
      </c>
      <c r="AE1073" s="19">
        <f>((VLOOKUP(ROUND($A1073 + (AE$9/12),5),'main sheet'!$G:$M, 4, 0) - VLOOKUP(ROUND($A1073 + (AE$9/12) + (1/12),5),'main sheet'!$G:$M, 4, 0)) / VLOOKUP(ROUND($A1073,5),'main sheet'!$G:$M, 4, 0)) * AE$11</f>
        <v>1.1986679091644178E-2</v>
      </c>
      <c r="AF1073" s="19">
        <f>((VLOOKUP(ROUND($A1073 + (AF$9/12),5),'main sheet'!$G:$M, 4, 0) - VLOOKUP(ROUND($A1073 + (AF$9/12) + (1/12),5),'main sheet'!$G:$M, 4, 0)) / VLOOKUP(ROUND($A1073,5),'main sheet'!$G:$M, 4, 0)) * AF$11</f>
        <v>1.1978748018437431E-2</v>
      </c>
      <c r="AH1073" s="18">
        <f t="shared" si="32"/>
        <v>88.333333333333329</v>
      </c>
      <c r="AI1073" s="19">
        <f t="shared" si="33"/>
        <v>0.40811951384001799</v>
      </c>
    </row>
    <row r="1074" spans="1:35" x14ac:dyDescent="0.3">
      <c r="A1074" s="19">
        <v>88.416666666666671</v>
      </c>
      <c r="C1074" s="19">
        <f>((VLOOKUP(ROUND($A1074 + (C$9/12),5),'main sheet'!$G:$M, 4, 0) - VLOOKUP(ROUND($A1074 + (C$9/12) + (1/12),5),'main sheet'!$G:$M, 4, 0)) / VLOOKUP(ROUND($A1074,5),'main sheet'!$G:$M, 4, 0)) * C$11</f>
        <v>1.5937858774650308E-2</v>
      </c>
      <c r="D1074" s="19">
        <f>((VLOOKUP(ROUND($A1074 + (D$9/12),5),'main sheet'!$G:$M, 4, 0) - VLOOKUP(ROUND($A1074 + (D$9/12) + (1/12),5),'main sheet'!$G:$M, 4, 0)) / VLOOKUP(ROUND($A1074,5),'main sheet'!$G:$M, 4, 0)) * D$11</f>
        <v>1.5922397486629141E-2</v>
      </c>
      <c r="E1074" s="19">
        <f>((VLOOKUP(ROUND($A1074 + (E$9/12),5),'main sheet'!$G:$M, 4, 0) - VLOOKUP(ROUND($A1074 + (E$9/12) + (1/12),5),'main sheet'!$G:$M, 4, 0)) / VLOOKUP(ROUND($A1074,5),'main sheet'!$G:$M, 4, 0)) * E$11</f>
        <v>1.5906951197575566E-2</v>
      </c>
      <c r="F1074" s="19">
        <f>((VLOOKUP(ROUND($A1074 + (F$9/12),5),'main sheet'!$G:$M, 4, 0) - VLOOKUP(ROUND($A1074 + (F$9/12) + (1/12),5),'main sheet'!$G:$M, 4, 0)) / VLOOKUP(ROUND($A1074,5),'main sheet'!$G:$M, 4, 0)) * F$11</f>
        <v>1.5891519892939111E-2</v>
      </c>
      <c r="G1074" s="19">
        <f>((VLOOKUP(ROUND($A1074 + (G$9/12),5),'main sheet'!$G:$M, 4, 0) - VLOOKUP(ROUND($A1074 + (G$9/12) + (1/12),5),'main sheet'!$G:$M, 4, 0)) / VLOOKUP(ROUND($A1074,5),'main sheet'!$G:$M, 4, 0)) * G$11</f>
        <v>1.5876103558183429E-2</v>
      </c>
      <c r="H1074" s="19">
        <f>((VLOOKUP(ROUND($A1074 + (H$9/12),5),'main sheet'!$G:$M, 4, 0) - VLOOKUP(ROUND($A1074 + (H$9/12) + (1/12),5),'main sheet'!$G:$M, 4, 0)) / VLOOKUP(ROUND($A1074,5),'main sheet'!$G:$M, 4, 0)) * H$11</f>
        <v>1.5860702178786254E-2</v>
      </c>
      <c r="I1074" s="19">
        <f>((VLOOKUP(ROUND($A1074 + (I$9/12),5),'main sheet'!$G:$M, 4, 0) - VLOOKUP(ROUND($A1074 + (I$9/12) + (1/12),5),'main sheet'!$G:$M, 4, 0)) / VLOOKUP(ROUND($A1074,5),'main sheet'!$G:$M, 4, 0)) * I$11</f>
        <v>1.4126844495684E-2</v>
      </c>
      <c r="J1074" s="19">
        <f>((VLOOKUP(ROUND($A1074 + (J$9/12),5),'main sheet'!$G:$M, 4, 0) - VLOOKUP(ROUND($A1074 + (J$9/12) + (1/12),5),'main sheet'!$G:$M, 4, 0)) / VLOOKUP(ROUND($A1074,5),'main sheet'!$G:$M, 4, 0)) * J$11</f>
        <v>1.4113140069344899E-2</v>
      </c>
      <c r="K1074" s="19">
        <f>((VLOOKUP(ROUND($A1074 + (K$9/12),5),'main sheet'!$G:$M, 4, 0) - VLOOKUP(ROUND($A1074 + (K$9/12) + (1/12),5),'main sheet'!$G:$M, 4, 0)) / VLOOKUP(ROUND($A1074,5),'main sheet'!$G:$M, 4, 0)) * K$11</f>
        <v>1.4099448937645318E-2</v>
      </c>
      <c r="L1074" s="19">
        <f>((VLOOKUP(ROUND($A1074 + (L$9/12),5),'main sheet'!$G:$M, 4, 0) - VLOOKUP(ROUND($A1074 + (L$9/12) + (1/12),5),'main sheet'!$G:$M, 4, 0)) / VLOOKUP(ROUND($A1074,5),'main sheet'!$G:$M, 4, 0)) * L$11</f>
        <v>1.4085771087687743E-2</v>
      </c>
      <c r="M1074" s="19">
        <f>((VLOOKUP(ROUND($A1074 + (M$9/12),5),'main sheet'!$G:$M, 4, 0) - VLOOKUP(ROUND($A1074 + (M$9/12) + (1/12),5),'main sheet'!$G:$M, 4, 0)) / VLOOKUP(ROUND($A1074,5),'main sheet'!$G:$M, 4, 0)) * M$11</f>
        <v>1.4124330668980856E-2</v>
      </c>
      <c r="N1074" s="19">
        <f>((VLOOKUP(ROUND($A1074 + (N$9/12),5),'main sheet'!$G:$M, 4, 0) - VLOOKUP(ROUND($A1074 + (N$9/12) + (1/12),5),'main sheet'!$G:$M, 4, 0)) / VLOOKUP(ROUND($A1074,5),'main sheet'!$G:$M, 4, 0)) * N$11</f>
        <v>1.4114985203095365E-2</v>
      </c>
      <c r="O1074" s="19">
        <f>((VLOOKUP(ROUND($A1074 + (O$9/12),5),'main sheet'!$G:$M, 4, 0) - VLOOKUP(ROUND($A1074 + (O$9/12) + (1/12),5),'main sheet'!$G:$M, 4, 0)) / VLOOKUP(ROUND($A1074,5),'main sheet'!$G:$M, 4, 0)) * O$11</f>
        <v>1.4105645920705057E-2</v>
      </c>
      <c r="P1074" s="19">
        <f>((VLOOKUP(ROUND($A1074 + (P$9/12),5),'main sheet'!$G:$M, 4, 0) - VLOOKUP(ROUND($A1074 + (P$9/12) + (1/12),5),'main sheet'!$G:$M, 4, 0)) / VLOOKUP(ROUND($A1074,5),'main sheet'!$G:$M, 4, 0)) * P$11</f>
        <v>1.409631281771858E-2</v>
      </c>
      <c r="Q1074" s="19">
        <f>((VLOOKUP(ROUND($A1074 + (Q$9/12),5),'main sheet'!$G:$M, 4, 0) - VLOOKUP(ROUND($A1074 + (Q$9/12) + (1/12),5),'main sheet'!$G:$M, 4, 0)) / VLOOKUP(ROUND($A1074,5),'main sheet'!$G:$M, 4, 0)) * Q$11</f>
        <v>1.4086985890047699E-2</v>
      </c>
      <c r="R1074" s="19">
        <f>((VLOOKUP(ROUND($A1074 + (R$9/12),5),'main sheet'!$G:$M, 4, 0) - VLOOKUP(ROUND($A1074 + (R$9/12) + (1/12),5),'main sheet'!$G:$M, 4, 0)) / VLOOKUP(ROUND($A1074,5),'main sheet'!$G:$M, 4, 0)) * R$11</f>
        <v>1.4077665133606058E-2</v>
      </c>
      <c r="S1074" s="19">
        <f>((VLOOKUP(ROUND($A1074 + (S$9/12),5),'main sheet'!$G:$M, 4, 0) - VLOOKUP(ROUND($A1074 + (S$9/12) + (1/12),5),'main sheet'!$G:$M, 4, 0)) / VLOOKUP(ROUND($A1074,5),'main sheet'!$G:$M, 4, 0)) * S$11</f>
        <v>1.4068350544310418E-2</v>
      </c>
      <c r="T1074" s="19">
        <f>((VLOOKUP(ROUND($A1074 + (T$9/12),5),'main sheet'!$G:$M, 4, 0) - VLOOKUP(ROUND($A1074 + (T$9/12) + (1/12),5),'main sheet'!$G:$M, 4, 0)) / VLOOKUP(ROUND($A1074,5),'main sheet'!$G:$M, 4, 0)) * T$11</f>
        <v>1.4059042118080654E-2</v>
      </c>
      <c r="U1074" s="19">
        <f>((VLOOKUP(ROUND($A1074 + (U$9/12),5),'main sheet'!$G:$M, 4, 0) - VLOOKUP(ROUND($A1074 + (U$9/12) + (1/12),5),'main sheet'!$G:$M, 4, 0)) / VLOOKUP(ROUND($A1074,5),'main sheet'!$G:$M, 4, 0)) * U$11</f>
        <v>1.2258963528169036E-2</v>
      </c>
      <c r="V1074" s="19">
        <f>((VLOOKUP(ROUND($A1074 + (V$9/12),5),'main sheet'!$G:$M, 4, 0) - VLOOKUP(ROUND($A1074 + (V$9/12) + (1/12),5),'main sheet'!$G:$M, 4, 0)) / VLOOKUP(ROUND($A1074,5),'main sheet'!$G:$M, 4, 0)) * V$11</f>
        <v>1.2250852295988723E-2</v>
      </c>
      <c r="W1074" s="19">
        <f>((VLOOKUP(ROUND($A1074 + (W$9/12),5),'main sheet'!$G:$M, 4, 0) - VLOOKUP(ROUND($A1074 + (W$9/12) + (1/12),5),'main sheet'!$G:$M, 4, 0)) / VLOOKUP(ROUND($A1074,5),'main sheet'!$G:$M, 4, 0)) * W$11</f>
        <v>1.2242746430664319E-2</v>
      </c>
      <c r="X1074" s="19">
        <f>((VLOOKUP(ROUND($A1074 + (X$9/12),5),'main sheet'!$G:$M, 4, 0) - VLOOKUP(ROUND($A1074 + (X$9/12) + (1/12),5),'main sheet'!$G:$M, 4, 0)) / VLOOKUP(ROUND($A1074,5),'main sheet'!$G:$M, 4, 0)) * X$11</f>
        <v>1.2234645928644393E-2</v>
      </c>
      <c r="Y1074" s="19">
        <f>((VLOOKUP(ROUND($A1074 + (Y$9/12),5),'main sheet'!$G:$M, 4, 0) - VLOOKUP(ROUND($A1074 + (Y$9/12) + (1/12),5),'main sheet'!$G:$M, 4, 0)) / VLOOKUP(ROUND($A1074,5),'main sheet'!$G:$M, 4, 0)) * Y$11</f>
        <v>1.2226550786380276E-2</v>
      </c>
      <c r="Z1074" s="19">
        <f>((VLOOKUP(ROUND($A1074 + (Z$9/12),5),'main sheet'!$G:$M, 4, 0) - VLOOKUP(ROUND($A1074 + (Z$9/12) + (1/12),5),'main sheet'!$G:$M, 4, 0)) / VLOOKUP(ROUND($A1074,5),'main sheet'!$G:$M, 4, 0)) * Z$11</f>
        <v>1.2218461000326057E-2</v>
      </c>
      <c r="AA1074" s="19">
        <f>((VLOOKUP(ROUND($A1074 + (AA$9/12),5),'main sheet'!$G:$M, 4, 0) - VLOOKUP(ROUND($A1074 + (AA$9/12) + (1/12),5),'main sheet'!$G:$M, 4, 0)) / VLOOKUP(ROUND($A1074,5),'main sheet'!$G:$M, 4, 0)) * AA$11</f>
        <v>1.2210376566937351E-2</v>
      </c>
      <c r="AB1074" s="19">
        <f>((VLOOKUP(ROUND($A1074 + (AB$9/12),5),'main sheet'!$G:$M, 4, 0) - VLOOKUP(ROUND($A1074 + (AB$9/12) + (1/12),5),'main sheet'!$G:$M, 4, 0)) / VLOOKUP(ROUND($A1074,5),'main sheet'!$G:$M, 4, 0)) * AB$11</f>
        <v>1.2202297482672595E-2</v>
      </c>
      <c r="AC1074" s="19">
        <f>((VLOOKUP(ROUND($A1074 + (AC$9/12),5),'main sheet'!$G:$M, 4, 0) - VLOOKUP(ROUND($A1074 + (AC$9/12) + (1/12),5),'main sheet'!$G:$M, 4, 0)) / VLOOKUP(ROUND($A1074,5),'main sheet'!$G:$M, 4, 0)) * AC$11</f>
        <v>1.2194223743992641E-2</v>
      </c>
      <c r="AD1074" s="19">
        <f>((VLOOKUP(ROUND($A1074 + (AD$9/12),5),'main sheet'!$G:$M, 4, 0) - VLOOKUP(ROUND($A1074 + (AD$9/12) + (1/12),5),'main sheet'!$G:$M, 4, 0)) / VLOOKUP(ROUND($A1074,5),'main sheet'!$G:$M, 4, 0)) * AD$11</f>
        <v>1.2186155347360474E-2</v>
      </c>
      <c r="AE1074" s="19">
        <f>((VLOOKUP(ROUND($A1074 + (AE$9/12),5),'main sheet'!$G:$M, 4, 0) - VLOOKUP(ROUND($A1074 + (AE$9/12) + (1/12),5),'main sheet'!$G:$M, 4, 0)) / VLOOKUP(ROUND($A1074,5),'main sheet'!$G:$M, 4, 0)) * AE$11</f>
        <v>1.2178092289241559E-2</v>
      </c>
      <c r="AF1074" s="19">
        <f>((VLOOKUP(ROUND($A1074 + (AF$9/12),5),'main sheet'!$G:$M, 4, 0) - VLOOKUP(ROUND($A1074 + (AF$9/12) + (1/12),5),'main sheet'!$G:$M, 4, 0)) / VLOOKUP(ROUND($A1074,5),'main sheet'!$G:$M, 4, 0)) * AF$11</f>
        <v>1.2170034566103424E-2</v>
      </c>
      <c r="AH1074" s="18">
        <f t="shared" si="32"/>
        <v>88.416666666666671</v>
      </c>
      <c r="AI1074" s="19">
        <f t="shared" si="33"/>
        <v>0.41112745594215128</v>
      </c>
    </row>
    <row r="1075" spans="1:35" x14ac:dyDescent="0.3">
      <c r="A1075" s="19">
        <v>88.5</v>
      </c>
      <c r="C1075" s="19">
        <f>((VLOOKUP(ROUND($A1075 + (C$9/12),5),'main sheet'!$G:$M, 4, 0) - VLOOKUP(ROUND($A1075 + (C$9/12) + (1/12),5),'main sheet'!$G:$M, 4, 0)) / VLOOKUP(ROUND($A1075,5),'main sheet'!$G:$M, 4, 0)) * C$11</f>
        <v>1.6196497836992254E-2</v>
      </c>
      <c r="D1075" s="19">
        <f>((VLOOKUP(ROUND($A1075 + (D$9/12),5),'main sheet'!$G:$M, 4, 0) - VLOOKUP(ROUND($A1075 + (D$9/12) + (1/12),5),'main sheet'!$G:$M, 4, 0)) / VLOOKUP(ROUND($A1075,5),'main sheet'!$G:$M, 4, 0)) * D$11</f>
        <v>1.6180785643683686E-2</v>
      </c>
      <c r="E1075" s="19">
        <f>((VLOOKUP(ROUND($A1075 + (E$9/12),5),'main sheet'!$G:$M, 4, 0) - VLOOKUP(ROUND($A1075 + (E$9/12) + (1/12),5),'main sheet'!$G:$M, 4, 0)) / VLOOKUP(ROUND($A1075,5),'main sheet'!$G:$M, 4, 0)) * E$11</f>
        <v>1.616508869274548E-2</v>
      </c>
      <c r="F1075" s="19">
        <f>((VLOOKUP(ROUND($A1075 + (F$9/12),5),'main sheet'!$G:$M, 4, 0) - VLOOKUP(ROUND($A1075 + (F$9/12) + (1/12),5),'main sheet'!$G:$M, 4, 0)) / VLOOKUP(ROUND($A1075,5),'main sheet'!$G:$M, 4, 0)) * F$11</f>
        <v>1.6149406969391034E-2</v>
      </c>
      <c r="G1075" s="19">
        <f>((VLOOKUP(ROUND($A1075 + (G$9/12),5),'main sheet'!$G:$M, 4, 0) - VLOOKUP(ROUND($A1075 + (G$9/12) + (1/12),5),'main sheet'!$G:$M, 4, 0)) / VLOOKUP(ROUND($A1075,5),'main sheet'!$G:$M, 4, 0)) * G$11</f>
        <v>1.6133740458848102E-2</v>
      </c>
      <c r="H1075" s="19">
        <f>((VLOOKUP(ROUND($A1075 + (H$9/12),5),'main sheet'!$G:$M, 4, 0) - VLOOKUP(ROUND($A1075 + (H$9/12) + (1/12),5),'main sheet'!$G:$M, 4, 0)) / VLOOKUP(ROUND($A1075,5),'main sheet'!$G:$M, 4, 0)) * H$11</f>
        <v>1.4370034821075883E-2</v>
      </c>
      <c r="I1075" s="19">
        <f>((VLOOKUP(ROUND($A1075 + (I$9/12),5),'main sheet'!$G:$M, 4, 0) - VLOOKUP(ROUND($A1075 + (I$9/12) + (1/12),5),'main sheet'!$G:$M, 4, 0)) / VLOOKUP(ROUND($A1075,5),'main sheet'!$G:$M, 4, 0)) * I$11</f>
        <v>1.4356094476241197E-2</v>
      </c>
      <c r="J1075" s="19">
        <f>((VLOOKUP(ROUND($A1075 + (J$9/12),5),'main sheet'!$G:$M, 4, 0) - VLOOKUP(ROUND($A1075 + (J$9/12) + (1/12),5),'main sheet'!$G:$M, 4, 0)) / VLOOKUP(ROUND($A1075,5),'main sheet'!$G:$M, 4, 0)) * J$11</f>
        <v>1.4342167654910152E-2</v>
      </c>
      <c r="K1075" s="19">
        <f>((VLOOKUP(ROUND($A1075 + (K$9/12),5),'main sheet'!$G:$M, 4, 0) - VLOOKUP(ROUND($A1075 + (K$9/12) + (1/12),5),'main sheet'!$G:$M, 4, 0)) / VLOOKUP(ROUND($A1075,5),'main sheet'!$G:$M, 4, 0)) * K$11</f>
        <v>1.432825434396319E-2</v>
      </c>
      <c r="L1075" s="19">
        <f>((VLOOKUP(ROUND($A1075 + (L$9/12),5),'main sheet'!$G:$M, 4, 0) - VLOOKUP(ROUND($A1075 + (L$9/12) + (1/12),5),'main sheet'!$G:$M, 4, 0)) / VLOOKUP(ROUND($A1075,5),'main sheet'!$G:$M, 4, 0)) * L$11</f>
        <v>1.4314354530293918E-2</v>
      </c>
      <c r="M1075" s="19">
        <f>((VLOOKUP(ROUND($A1075 + (M$9/12),5),'main sheet'!$G:$M, 4, 0) - VLOOKUP(ROUND($A1075 + (M$9/12) + (1/12),5),'main sheet'!$G:$M, 4, 0)) / VLOOKUP(ROUND($A1075,5),'main sheet'!$G:$M, 4, 0)) * M$11</f>
        <v>1.4353539855239014E-2</v>
      </c>
      <c r="N1075" s="19">
        <f>((VLOOKUP(ROUND($A1075 + (N$9/12),5),'main sheet'!$G:$M, 4, 0) - VLOOKUP(ROUND($A1075 + (N$9/12) + (1/12),5),'main sheet'!$G:$M, 4, 0)) / VLOOKUP(ROUND($A1075,5),'main sheet'!$G:$M, 4, 0)) * N$11</f>
        <v>1.4344042731431954E-2</v>
      </c>
      <c r="O1075" s="19">
        <f>((VLOOKUP(ROUND($A1075 + (O$9/12),5),'main sheet'!$G:$M, 4, 0) - VLOOKUP(ROUND($A1075 + (O$9/12) + (1/12),5),'main sheet'!$G:$M, 4, 0)) / VLOOKUP(ROUND($A1075,5),'main sheet'!$G:$M, 4, 0)) * O$11</f>
        <v>1.433455189146564E-2</v>
      </c>
      <c r="P1075" s="19">
        <f>((VLOOKUP(ROUND($A1075 + (P$9/12),5),'main sheet'!$G:$M, 4, 0) - VLOOKUP(ROUND($A1075 + (P$9/12) + (1/12),5),'main sheet'!$G:$M, 4, 0)) / VLOOKUP(ROUND($A1075,5),'main sheet'!$G:$M, 4, 0)) * P$11</f>
        <v>1.4325067331182745E-2</v>
      </c>
      <c r="Q1075" s="19">
        <f>((VLOOKUP(ROUND($A1075 + (Q$9/12),5),'main sheet'!$G:$M, 4, 0) - VLOOKUP(ROUND($A1075 + (Q$9/12) + (1/12),5),'main sheet'!$G:$M, 4, 0)) / VLOOKUP(ROUND($A1075,5),'main sheet'!$G:$M, 4, 0)) * Q$11</f>
        <v>1.431558904642785E-2</v>
      </c>
      <c r="R1075" s="19">
        <f>((VLOOKUP(ROUND($A1075 + (R$9/12),5),'main sheet'!$G:$M, 4, 0) - VLOOKUP(ROUND($A1075 + (R$9/12) + (1/12),5),'main sheet'!$G:$M, 4, 0)) / VLOOKUP(ROUND($A1075,5),'main sheet'!$G:$M, 4, 0)) * R$11</f>
        <v>1.4306117033048705E-2</v>
      </c>
      <c r="S1075" s="19">
        <f>((VLOOKUP(ROUND($A1075 + (S$9/12),5),'main sheet'!$G:$M, 4, 0) - VLOOKUP(ROUND($A1075 + (S$9/12) + (1/12),5),'main sheet'!$G:$M, 4, 0)) / VLOOKUP(ROUND($A1075,5),'main sheet'!$G:$M, 4, 0)) * S$11</f>
        <v>1.4296651286896229E-2</v>
      </c>
      <c r="T1075" s="19">
        <f>((VLOOKUP(ROUND($A1075 + (T$9/12),5),'main sheet'!$G:$M, 4, 0) - VLOOKUP(ROUND($A1075 + (T$9/12) + (1/12),5),'main sheet'!$G:$M, 4, 0)) / VLOOKUP(ROUND($A1075,5),'main sheet'!$G:$M, 4, 0)) * T$11</f>
        <v>1.2466149914695513E-2</v>
      </c>
      <c r="U1075" s="19">
        <f>((VLOOKUP(ROUND($A1075 + (U$9/12),5),'main sheet'!$G:$M, 4, 0) - VLOOKUP(ROUND($A1075 + (U$9/12) + (1/12),5),'main sheet'!$G:$M, 4, 0)) / VLOOKUP(ROUND($A1075,5),'main sheet'!$G:$M, 4, 0)) * U$11</f>
        <v>1.2457901596139027E-2</v>
      </c>
      <c r="V1075" s="19">
        <f>((VLOOKUP(ROUND($A1075 + (V$9/12),5),'main sheet'!$G:$M, 4, 0) - VLOOKUP(ROUND($A1075 + (V$9/12) + (1/12),5),'main sheet'!$G:$M, 4, 0)) / VLOOKUP(ROUND($A1075,5),'main sheet'!$G:$M, 4, 0)) * V$11</f>
        <v>1.2449658735142652E-2</v>
      </c>
      <c r="W1075" s="19">
        <f>((VLOOKUP(ROUND($A1075 + (W$9/12),5),'main sheet'!$G:$M, 4, 0) - VLOOKUP(ROUND($A1075 + (W$9/12) + (1/12),5),'main sheet'!$G:$M, 4, 0)) / VLOOKUP(ROUND($A1075,5),'main sheet'!$G:$M, 4, 0)) * W$11</f>
        <v>1.2441421328094931E-2</v>
      </c>
      <c r="X1075" s="19">
        <f>((VLOOKUP(ROUND($A1075 + (X$9/12),5),'main sheet'!$G:$M, 4, 0) - VLOOKUP(ROUND($A1075 + (X$9/12) + (1/12),5),'main sheet'!$G:$M, 4, 0)) / VLOOKUP(ROUND($A1075,5),'main sheet'!$G:$M, 4, 0)) * X$11</f>
        <v>1.243318937138722E-2</v>
      </c>
      <c r="Y1075" s="19">
        <f>((VLOOKUP(ROUND($A1075 + (Y$9/12),5),'main sheet'!$G:$M, 4, 0) - VLOOKUP(ROUND($A1075 + (Y$9/12) + (1/12),5),'main sheet'!$G:$M, 4, 0)) / VLOOKUP(ROUND($A1075,5),'main sheet'!$G:$M, 4, 0)) * Y$11</f>
        <v>1.2424962861413685E-2</v>
      </c>
      <c r="Z1075" s="19">
        <f>((VLOOKUP(ROUND($A1075 + (Z$9/12),5),'main sheet'!$G:$M, 4, 0) - VLOOKUP(ROUND($A1075 + (Z$9/12) + (1/12),5),'main sheet'!$G:$M, 4, 0)) / VLOOKUP(ROUND($A1075,5),'main sheet'!$G:$M, 4, 0)) * Z$11</f>
        <v>1.2416741794570032E-2</v>
      </c>
      <c r="AA1075" s="19">
        <f>((VLOOKUP(ROUND($A1075 + (AA$9/12),5),'main sheet'!$G:$M, 4, 0) - VLOOKUP(ROUND($A1075 + (AA$9/12) + (1/12),5),'main sheet'!$G:$M, 4, 0)) / VLOOKUP(ROUND($A1075,5),'main sheet'!$G:$M, 4, 0)) * AA$11</f>
        <v>1.2408526167254847E-2</v>
      </c>
      <c r="AB1075" s="19">
        <f>((VLOOKUP(ROUND($A1075 + (AB$9/12),5),'main sheet'!$G:$M, 4, 0) - VLOOKUP(ROUND($A1075 + (AB$9/12) + (1/12),5),'main sheet'!$G:$M, 4, 0)) / VLOOKUP(ROUND($A1075,5),'main sheet'!$G:$M, 4, 0)) * AB$11</f>
        <v>1.2400315975869162E-2</v>
      </c>
      <c r="AC1075" s="19">
        <f>((VLOOKUP(ROUND($A1075 + (AC$9/12),5),'main sheet'!$G:$M, 4, 0) - VLOOKUP(ROUND($A1075 + (AC$9/12) + (1/12),5),'main sheet'!$G:$M, 4, 0)) / VLOOKUP(ROUND($A1075,5),'main sheet'!$G:$M, 4, 0)) * AC$11</f>
        <v>1.2392111216816189E-2</v>
      </c>
      <c r="AD1075" s="19">
        <f>((VLOOKUP(ROUND($A1075 + (AD$9/12),5),'main sheet'!$G:$M, 4, 0) - VLOOKUP(ROUND($A1075 + (AD$9/12) + (1/12),5),'main sheet'!$G:$M, 4, 0)) / VLOOKUP(ROUND($A1075,5),'main sheet'!$G:$M, 4, 0)) * AD$11</f>
        <v>1.2383911886501654E-2</v>
      </c>
      <c r="AE1075" s="19">
        <f>((VLOOKUP(ROUND($A1075 + (AE$9/12),5),'main sheet'!$G:$M, 4, 0) - VLOOKUP(ROUND($A1075 + (AE$9/12) + (1/12),5),'main sheet'!$G:$M, 4, 0)) / VLOOKUP(ROUND($A1075,5),'main sheet'!$G:$M, 4, 0)) * AE$11</f>
        <v>1.2375717981333384E-2</v>
      </c>
      <c r="AF1075" s="19">
        <f>((VLOOKUP(ROUND($A1075 + (AF$9/12),5),'main sheet'!$G:$M, 4, 0) - VLOOKUP(ROUND($A1075 + (AF$9/12) + (1/12),5),'main sheet'!$G:$M, 4, 0)) / VLOOKUP(ROUND($A1075,5),'main sheet'!$G:$M, 4, 0)) * AF$11</f>
        <v>1.061794562208321E-2</v>
      </c>
      <c r="AH1075" s="18">
        <f t="shared" si="32"/>
        <v>88.5</v>
      </c>
      <c r="AI1075" s="19">
        <f t="shared" si="33"/>
        <v>0.41248053905513865</v>
      </c>
    </row>
    <row r="1076" spans="1:35" x14ac:dyDescent="0.3">
      <c r="A1076" s="19">
        <v>88.583333333333329</v>
      </c>
      <c r="C1076" s="19">
        <f>((VLOOKUP(ROUND($A1076 + (C$9/12),5),'main sheet'!$G:$M, 4, 0) - VLOOKUP(ROUND($A1076 + (C$9/12) + (1/12),5),'main sheet'!$G:$M, 4, 0)) / VLOOKUP(ROUND($A1076,5),'main sheet'!$G:$M, 4, 0)) * C$11</f>
        <v>1.646366974290633E-2</v>
      </c>
      <c r="D1076" s="19">
        <f>((VLOOKUP(ROUND($A1076 + (D$9/12),5),'main sheet'!$G:$M, 4, 0) - VLOOKUP(ROUND($A1076 + (D$9/12) + (1/12),5),'main sheet'!$G:$M, 4, 0)) / VLOOKUP(ROUND($A1076,5),'main sheet'!$G:$M, 4, 0)) * D$11</f>
        <v>1.6447698366614222E-2</v>
      </c>
      <c r="E1076" s="19">
        <f>((VLOOKUP(ROUND($A1076 + (E$9/12),5),'main sheet'!$G:$M, 4, 0) - VLOOKUP(ROUND($A1076 + (E$9/12) + (1/12),5),'main sheet'!$G:$M, 4, 0)) / VLOOKUP(ROUND($A1076,5),'main sheet'!$G:$M, 4, 0)) * E$11</f>
        <v>1.6431742484125413E-2</v>
      </c>
      <c r="F1076" s="19">
        <f>((VLOOKUP(ROUND($A1076 + (F$9/12),5),'main sheet'!$G:$M, 4, 0) - VLOOKUP(ROUND($A1076 + (F$9/12) + (1/12),5),'main sheet'!$G:$M, 4, 0)) / VLOOKUP(ROUND($A1076,5),'main sheet'!$G:$M, 4, 0)) * F$11</f>
        <v>1.6415802080409402E-2</v>
      </c>
      <c r="G1076" s="19">
        <f>((VLOOKUP(ROUND($A1076 + (G$9/12),5),'main sheet'!$G:$M, 4, 0) - VLOOKUP(ROUND($A1076 + (G$9/12) + (1/12),5),'main sheet'!$G:$M, 4, 0)) / VLOOKUP(ROUND($A1076,5),'main sheet'!$G:$M, 4, 0)) * G$11</f>
        <v>1.4621262075776272E-2</v>
      </c>
      <c r="H1076" s="19">
        <f>((VLOOKUP(ROUND($A1076 + (H$9/12),5),'main sheet'!$G:$M, 4, 0) - VLOOKUP(ROUND($A1076 + (H$9/12) + (1/12),5),'main sheet'!$G:$M, 4, 0)) / VLOOKUP(ROUND($A1076,5),'main sheet'!$G:$M, 4, 0)) * H$11</f>
        <v>1.4607078015835396E-2</v>
      </c>
      <c r="I1076" s="19">
        <f>((VLOOKUP(ROUND($A1076 + (I$9/12),5),'main sheet'!$G:$M, 4, 0) - VLOOKUP(ROUND($A1076 + (I$9/12) + (1/12),5),'main sheet'!$G:$M, 4, 0)) / VLOOKUP(ROUND($A1076,5),'main sheet'!$G:$M, 4, 0)) * I$11</f>
        <v>1.4592907715825746E-2</v>
      </c>
      <c r="J1076" s="19">
        <f>((VLOOKUP(ROUND($A1076 + (J$9/12),5),'main sheet'!$G:$M, 4, 0) - VLOOKUP(ROUND($A1076 + (J$9/12) + (1/12),5),'main sheet'!$G:$M, 4, 0)) / VLOOKUP(ROUND($A1076,5),'main sheet'!$G:$M, 4, 0)) * J$11</f>
        <v>1.4578751162398408E-2</v>
      </c>
      <c r="K1076" s="19">
        <f>((VLOOKUP(ROUND($A1076 + (K$9/12),5),'main sheet'!$G:$M, 4, 0) - VLOOKUP(ROUND($A1076 + (K$9/12) + (1/12),5),'main sheet'!$G:$M, 4, 0)) / VLOOKUP(ROUND($A1076,5),'main sheet'!$G:$M, 4, 0)) * K$11</f>
        <v>1.4564608342217848E-2</v>
      </c>
      <c r="L1076" s="19">
        <f>((VLOOKUP(ROUND($A1076 + (L$9/12),5),'main sheet'!$G:$M, 4, 0) - VLOOKUP(ROUND($A1076 + (L$9/12) + (1/12),5),'main sheet'!$G:$M, 4, 0)) / VLOOKUP(ROUND($A1076,5),'main sheet'!$G:$M, 4, 0)) * L$11</f>
        <v>1.4550479241961893E-2</v>
      </c>
      <c r="M1076" s="19">
        <f>((VLOOKUP(ROUND($A1076 + (M$9/12),5),'main sheet'!$G:$M, 4, 0) - VLOOKUP(ROUND($A1076 + (M$9/12) + (1/12),5),'main sheet'!$G:$M, 4, 0)) / VLOOKUP(ROUND($A1076,5),'main sheet'!$G:$M, 4, 0)) * M$11</f>
        <v>1.4590310954666397E-2</v>
      </c>
      <c r="N1076" s="19">
        <f>((VLOOKUP(ROUND($A1076 + (N$9/12),5),'main sheet'!$G:$M, 4, 0) - VLOOKUP(ROUND($A1076 + (N$9/12) + (1/12),5),'main sheet'!$G:$M, 4, 0)) / VLOOKUP(ROUND($A1076,5),'main sheet'!$G:$M, 4, 0)) * N$11</f>
        <v>1.458065716954304E-2</v>
      </c>
      <c r="O1076" s="19">
        <f>((VLOOKUP(ROUND($A1076 + (O$9/12),5),'main sheet'!$G:$M, 4, 0) - VLOOKUP(ROUND($A1076 + (O$9/12) + (1/12),5),'main sheet'!$G:$M, 4, 0)) / VLOOKUP(ROUND($A1076,5),'main sheet'!$G:$M, 4, 0)) * O$11</f>
        <v>1.4571009771916953E-2</v>
      </c>
      <c r="P1076" s="19">
        <f>((VLOOKUP(ROUND($A1076 + (P$9/12),5),'main sheet'!$G:$M, 4, 0) - VLOOKUP(ROUND($A1076 + (P$9/12) + (1/12),5),'main sheet'!$G:$M, 4, 0)) / VLOOKUP(ROUND($A1076,5),'main sheet'!$G:$M, 4, 0)) * P$11</f>
        <v>1.4561368757561371E-2</v>
      </c>
      <c r="Q1076" s="19">
        <f>((VLOOKUP(ROUND($A1076 + (Q$9/12),5),'main sheet'!$G:$M, 4, 0) - VLOOKUP(ROUND($A1076 + (Q$9/12) + (1/12),5),'main sheet'!$G:$M, 4, 0)) / VLOOKUP(ROUND($A1076,5),'main sheet'!$G:$M, 4, 0)) * Q$11</f>
        <v>1.455173412225276E-2</v>
      </c>
      <c r="R1076" s="19">
        <f>((VLOOKUP(ROUND($A1076 + (R$9/12),5),'main sheet'!$G:$M, 4, 0) - VLOOKUP(ROUND($A1076 + (R$9/12) + (1/12),5),'main sheet'!$G:$M, 4, 0)) / VLOOKUP(ROUND($A1076,5),'main sheet'!$G:$M, 4, 0)) * R$11</f>
        <v>1.4542105861770804E-2</v>
      </c>
      <c r="S1076" s="19">
        <f>((VLOOKUP(ROUND($A1076 + (S$9/12),5),'main sheet'!$G:$M, 4, 0) - VLOOKUP(ROUND($A1076 + (S$9/12) + (1/12),5),'main sheet'!$G:$M, 4, 0)) / VLOOKUP(ROUND($A1076,5),'main sheet'!$G:$M, 4, 0)) * S$11</f>
        <v>1.2680177204459436E-2</v>
      </c>
      <c r="T1076" s="19">
        <f>((VLOOKUP(ROUND($A1076 + (T$9/12),5),'main sheet'!$G:$M, 4, 0) - VLOOKUP(ROUND($A1076 + (T$9/12) + (1/12),5),'main sheet'!$G:$M, 4, 0)) / VLOOKUP(ROUND($A1076,5),'main sheet'!$G:$M, 4, 0)) * T$11</f>
        <v>1.2671787273193506E-2</v>
      </c>
      <c r="U1076" s="19">
        <f>((VLOOKUP(ROUND($A1076 + (U$9/12),5),'main sheet'!$G:$M, 4, 0) - VLOOKUP(ROUND($A1076 + (U$9/12) + (1/12),5),'main sheet'!$G:$M, 4, 0)) / VLOOKUP(ROUND($A1076,5),'main sheet'!$G:$M, 4, 0)) * U$11</f>
        <v>1.2663402893186767E-2</v>
      </c>
      <c r="V1076" s="19">
        <f>((VLOOKUP(ROUND($A1076 + (V$9/12),5),'main sheet'!$G:$M, 4, 0) - VLOOKUP(ROUND($A1076 + (V$9/12) + (1/12),5),'main sheet'!$G:$M, 4, 0)) / VLOOKUP(ROUND($A1076,5),'main sheet'!$G:$M, 4, 0)) * V$11</f>
        <v>1.2655024060765761E-2</v>
      </c>
      <c r="W1076" s="19">
        <f>((VLOOKUP(ROUND($A1076 + (W$9/12),5),'main sheet'!$G:$M, 4, 0) - VLOOKUP(ROUND($A1076 + (W$9/12) + (1/12),5),'main sheet'!$G:$M, 4, 0)) / VLOOKUP(ROUND($A1076,5),'main sheet'!$G:$M, 4, 0)) * W$11</f>
        <v>1.2646650772259892E-2</v>
      </c>
      <c r="X1076" s="19">
        <f>((VLOOKUP(ROUND($A1076 + (X$9/12),5),'main sheet'!$G:$M, 4, 0) - VLOOKUP(ROUND($A1076 + (X$9/12) + (1/12),5),'main sheet'!$G:$M, 4, 0)) / VLOOKUP(ROUND($A1076,5),'main sheet'!$G:$M, 4, 0)) * X$11</f>
        <v>1.2638283024001405E-2</v>
      </c>
      <c r="Y1076" s="19">
        <f>((VLOOKUP(ROUND($A1076 + (Y$9/12),5),'main sheet'!$G:$M, 4, 0) - VLOOKUP(ROUND($A1076 + (Y$9/12) + (1/12),5),'main sheet'!$G:$M, 4, 0)) / VLOOKUP(ROUND($A1076,5),'main sheet'!$G:$M, 4, 0)) * Y$11</f>
        <v>1.262992081232414E-2</v>
      </c>
      <c r="Z1076" s="19">
        <f>((VLOOKUP(ROUND($A1076 + (Z$9/12),5),'main sheet'!$G:$M, 4, 0) - VLOOKUP(ROUND($A1076 + (Z$9/12) + (1/12),5),'main sheet'!$G:$M, 4, 0)) / VLOOKUP(ROUND($A1076,5),'main sheet'!$G:$M, 4, 0)) * Z$11</f>
        <v>1.2621564133564842E-2</v>
      </c>
      <c r="AA1076" s="19">
        <f>((VLOOKUP(ROUND($A1076 + (AA$9/12),5),'main sheet'!$G:$M, 4, 0) - VLOOKUP(ROUND($A1076 + (AA$9/12) + (1/12),5),'main sheet'!$G:$M, 4, 0)) / VLOOKUP(ROUND($A1076,5),'main sheet'!$G:$M, 4, 0)) * AA$11</f>
        <v>1.2613212984062759E-2</v>
      </c>
      <c r="AB1076" s="19">
        <f>((VLOOKUP(ROUND($A1076 + (AB$9/12),5),'main sheet'!$G:$M, 4, 0) - VLOOKUP(ROUND($A1076 + (AB$9/12) + (1/12),5),'main sheet'!$G:$M, 4, 0)) / VLOOKUP(ROUND($A1076,5),'main sheet'!$G:$M, 4, 0)) * AB$11</f>
        <v>1.2604867360159347E-2</v>
      </c>
      <c r="AC1076" s="19">
        <f>((VLOOKUP(ROUND($A1076 + (AC$9/12),5),'main sheet'!$G:$M, 4, 0) - VLOOKUP(ROUND($A1076 + (AC$9/12) + (1/12),5),'main sheet'!$G:$M, 4, 0)) / VLOOKUP(ROUND($A1076,5),'main sheet'!$G:$M, 4, 0)) * AC$11</f>
        <v>1.2596527258198625E-2</v>
      </c>
      <c r="AD1076" s="19">
        <f>((VLOOKUP(ROUND($A1076 + (AD$9/12),5),'main sheet'!$G:$M, 4, 0) - VLOOKUP(ROUND($A1076 + (AD$9/12) + (1/12),5),'main sheet'!$G:$M, 4, 0)) / VLOOKUP(ROUND($A1076,5),'main sheet'!$G:$M, 4, 0)) * AD$11</f>
        <v>1.2588192674526748E-2</v>
      </c>
      <c r="AE1076" s="19">
        <f>((VLOOKUP(ROUND($A1076 + (AE$9/12),5),'main sheet'!$G:$M, 4, 0) - VLOOKUP(ROUND($A1076 + (AE$9/12) + (1/12),5),'main sheet'!$G:$M, 4, 0)) / VLOOKUP(ROUND($A1076,5),'main sheet'!$G:$M, 4, 0)) * AE$11</f>
        <v>1.0800241691030386E-2</v>
      </c>
      <c r="AF1076" s="19">
        <f>((VLOOKUP(ROUND($A1076 + (AF$9/12),5),'main sheet'!$G:$M, 4, 0) - VLOOKUP(ROUND($A1076 + (AF$9/12) + (1/12),5),'main sheet'!$G:$M, 4, 0)) / VLOOKUP(ROUND($A1076,5),'main sheet'!$G:$M, 4, 0)) * AF$11</f>
        <v>1.0793095632739585E-2</v>
      </c>
      <c r="AH1076" s="18">
        <f t="shared" si="32"/>
        <v>88.583333333333329</v>
      </c>
      <c r="AI1076" s="19">
        <f t="shared" si="33"/>
        <v>0.41387413364025538</v>
      </c>
    </row>
    <row r="1077" spans="1:35" x14ac:dyDescent="0.3">
      <c r="A1077" s="19">
        <v>88.666666666666671</v>
      </c>
      <c r="C1077" s="19">
        <f>((VLOOKUP(ROUND($A1077 + (C$9/12),5),'main sheet'!$G:$M, 4, 0) - VLOOKUP(ROUND($A1077 + (C$9/12) + (1/12),5),'main sheet'!$G:$M, 4, 0)) / VLOOKUP(ROUND($A1077,5),'main sheet'!$G:$M, 4, 0)) * C$11</f>
        <v>1.6739803839388754E-2</v>
      </c>
      <c r="D1077" s="19">
        <f>((VLOOKUP(ROUND($A1077 + (D$9/12),5),'main sheet'!$G:$M, 4, 0) - VLOOKUP(ROUND($A1077 + (D$9/12) + (1/12),5),'main sheet'!$G:$M, 4, 0)) / VLOOKUP(ROUND($A1077,5),'main sheet'!$G:$M, 4, 0)) * D$11</f>
        <v>1.6723564585908211E-2</v>
      </c>
      <c r="E1077" s="19">
        <f>((VLOOKUP(ROUND($A1077 + (E$9/12),5),'main sheet'!$G:$M, 4, 0) - VLOOKUP(ROUND($A1077 + (E$9/12) + (1/12),5),'main sheet'!$G:$M, 4, 0)) / VLOOKUP(ROUND($A1077,5),'main sheet'!$G:$M, 4, 0)) * E$11</f>
        <v>1.670734108609815E-2</v>
      </c>
      <c r="F1077" s="19">
        <f>((VLOOKUP(ROUND($A1077 + (F$9/12),5),'main sheet'!$G:$M, 4, 0) - VLOOKUP(ROUND($A1077 + (F$9/12) + (1/12),5),'main sheet'!$G:$M, 4, 0)) / VLOOKUP(ROUND($A1077,5),'main sheet'!$G:$M, 4, 0)) * F$11</f>
        <v>1.4880930667454372E-2</v>
      </c>
      <c r="G1077" s="19">
        <f>((VLOOKUP(ROUND($A1077 + (G$9/12),5),'main sheet'!$G:$M, 4, 0) - VLOOKUP(ROUND($A1077 + (G$9/12) + (1/12),5),'main sheet'!$G:$M, 4, 0)) / VLOOKUP(ROUND($A1077,5),'main sheet'!$G:$M, 4, 0)) * G$11</f>
        <v>1.4866494703481547E-2</v>
      </c>
      <c r="H1077" s="19">
        <f>((VLOOKUP(ROUND($A1077 + (H$9/12),5),'main sheet'!$G:$M, 4, 0) - VLOOKUP(ROUND($A1077 + (H$9/12) + (1/12),5),'main sheet'!$G:$M, 4, 0)) / VLOOKUP(ROUND($A1077,5),'main sheet'!$G:$M, 4, 0)) * H$11</f>
        <v>1.4852072743811595E-2</v>
      </c>
      <c r="I1077" s="19">
        <f>((VLOOKUP(ROUND($A1077 + (I$9/12),5),'main sheet'!$G:$M, 4, 0) - VLOOKUP(ROUND($A1077 + (I$9/12) + (1/12),5),'main sheet'!$G:$M, 4, 0)) / VLOOKUP(ROUND($A1077,5),'main sheet'!$G:$M, 4, 0)) * I$11</f>
        <v>1.4837664774858535E-2</v>
      </c>
      <c r="J1077" s="19">
        <f>((VLOOKUP(ROUND($A1077 + (J$9/12),5),'main sheet'!$G:$M, 4, 0) - VLOOKUP(ROUND($A1077 + (J$9/12) + (1/12),5),'main sheet'!$G:$M, 4, 0)) / VLOOKUP(ROUND($A1077,5),'main sheet'!$G:$M, 4, 0)) * J$11</f>
        <v>1.4823270783049999E-2</v>
      </c>
      <c r="K1077" s="19">
        <f>((VLOOKUP(ROUND($A1077 + (K$9/12),5),'main sheet'!$G:$M, 4, 0) - VLOOKUP(ROUND($A1077 + (K$9/12) + (1/12),5),'main sheet'!$G:$M, 4, 0)) / VLOOKUP(ROUND($A1077,5),'main sheet'!$G:$M, 4, 0)) * K$11</f>
        <v>1.4808890754827215E-2</v>
      </c>
      <c r="L1077" s="19">
        <f>((VLOOKUP(ROUND($A1077 + (L$9/12),5),'main sheet'!$G:$M, 4, 0) - VLOOKUP(ROUND($A1077 + (L$9/12) + (1/12),5),'main sheet'!$G:$M, 4, 0)) / VLOOKUP(ROUND($A1077,5),'main sheet'!$G:$M, 4, 0)) * L$11</f>
        <v>1.4794524676643703E-2</v>
      </c>
      <c r="M1077" s="19">
        <f>((VLOOKUP(ROUND($A1077 + (M$9/12),5),'main sheet'!$G:$M, 4, 0) - VLOOKUP(ROUND($A1077 + (M$9/12) + (1/12),5),'main sheet'!$G:$M, 4, 0)) / VLOOKUP(ROUND($A1077,5),'main sheet'!$G:$M, 4, 0)) * M$11</f>
        <v>1.4835024459964806E-2</v>
      </c>
      <c r="N1077" s="19">
        <f>((VLOOKUP(ROUND($A1077 + (N$9/12),5),'main sheet'!$G:$M, 4, 0) - VLOOKUP(ROUND($A1077 + (N$9/12) + (1/12),5),'main sheet'!$G:$M, 4, 0)) / VLOOKUP(ROUND($A1077,5),'main sheet'!$G:$M, 4, 0)) * N$11</f>
        <v>1.48252087583751E-2</v>
      </c>
      <c r="O1077" s="19">
        <f>((VLOOKUP(ROUND($A1077 + (O$9/12),5),'main sheet'!$G:$M, 4, 0) - VLOOKUP(ROUND($A1077 + (O$9/12) + (1/12),5),'main sheet'!$G:$M, 4, 0)) / VLOOKUP(ROUND($A1077,5),'main sheet'!$G:$M, 4, 0)) * O$11</f>
        <v>1.4815399551415439E-2</v>
      </c>
      <c r="P1077" s="19">
        <f>((VLOOKUP(ROUND($A1077 + (P$9/12),5),'main sheet'!$G:$M, 4, 0) - VLOOKUP(ROUND($A1077 + (P$9/12) + (1/12),5),'main sheet'!$G:$M, 4, 0)) / VLOOKUP(ROUND($A1077,5),'main sheet'!$G:$M, 4, 0)) * P$11</f>
        <v>1.4805596834788602E-2</v>
      </c>
      <c r="Q1077" s="19">
        <f>((VLOOKUP(ROUND($A1077 + (Q$9/12),5),'main sheet'!$G:$M, 4, 0) - VLOOKUP(ROUND($A1077 + (Q$9/12) + (1/12),5),'main sheet'!$G:$M, 4, 0)) / VLOOKUP(ROUND($A1077,5),'main sheet'!$G:$M, 4, 0)) * Q$11</f>
        <v>1.4795800604200649E-2</v>
      </c>
      <c r="R1077" s="19">
        <f>((VLOOKUP(ROUND($A1077 + (R$9/12),5),'main sheet'!$G:$M, 4, 0) - VLOOKUP(ROUND($A1077 + (R$9/12) + (1/12),5),'main sheet'!$G:$M, 4, 0)) / VLOOKUP(ROUND($A1077,5),'main sheet'!$G:$M, 4, 0)) * R$11</f>
        <v>1.2901389614850899E-2</v>
      </c>
      <c r="S1077" s="19">
        <f>((VLOOKUP(ROUND($A1077 + (S$9/12),5),'main sheet'!$G:$M, 4, 0) - VLOOKUP(ROUND($A1077 + (S$9/12) + (1/12),5),'main sheet'!$G:$M, 4, 0)) / VLOOKUP(ROUND($A1077,5),'main sheet'!$G:$M, 4, 0)) * S$11</f>
        <v>1.2892853316788321E-2</v>
      </c>
      <c r="T1077" s="19">
        <f>((VLOOKUP(ROUND($A1077 + (T$9/12),5),'main sheet'!$G:$M, 4, 0) - VLOOKUP(ROUND($A1077 + (T$9/12) + (1/12),5),'main sheet'!$G:$M, 4, 0)) / VLOOKUP(ROUND($A1077,5),'main sheet'!$G:$M, 4, 0)) * T$11</f>
        <v>1.288432266682959E-2</v>
      </c>
      <c r="U1077" s="19">
        <f>((VLOOKUP(ROUND($A1077 + (U$9/12),5),'main sheet'!$G:$M, 4, 0) - VLOOKUP(ROUND($A1077 + (U$9/12) + (1/12),5),'main sheet'!$G:$M, 4, 0)) / VLOOKUP(ROUND($A1077,5),'main sheet'!$G:$M, 4, 0)) * U$11</f>
        <v>1.2875797661237167E-2</v>
      </c>
      <c r="V1077" s="19">
        <f>((VLOOKUP(ROUND($A1077 + (V$9/12),5),'main sheet'!$G:$M, 4, 0) - VLOOKUP(ROUND($A1077 + (V$9/12) + (1/12),5),'main sheet'!$G:$M, 4, 0)) / VLOOKUP(ROUND($A1077,5),'main sheet'!$G:$M, 4, 0)) * V$11</f>
        <v>1.2867278296276416E-2</v>
      </c>
      <c r="W1077" s="19">
        <f>((VLOOKUP(ROUND($A1077 + (W$9/12),5),'main sheet'!$G:$M, 4, 0) - VLOOKUP(ROUND($A1077 + (W$9/12) + (1/12),5),'main sheet'!$G:$M, 4, 0)) / VLOOKUP(ROUND($A1077,5),'main sheet'!$G:$M, 4, 0)) * W$11</f>
        <v>1.2858764568215601E-2</v>
      </c>
      <c r="X1077" s="19">
        <f>((VLOOKUP(ROUND($A1077 + (X$9/12),5),'main sheet'!$G:$M, 4, 0) - VLOOKUP(ROUND($A1077 + (X$9/12) + (1/12),5),'main sheet'!$G:$M, 4, 0)) / VLOOKUP(ROUND($A1077,5),'main sheet'!$G:$M, 4, 0)) * X$11</f>
        <v>1.2850256473324597E-2</v>
      </c>
      <c r="Y1077" s="19">
        <f>((VLOOKUP(ROUND($A1077 + (Y$9/12),5),'main sheet'!$G:$M, 4, 0) - VLOOKUP(ROUND($A1077 + (Y$9/12) + (1/12),5),'main sheet'!$G:$M, 4, 0)) / VLOOKUP(ROUND($A1077,5),'main sheet'!$G:$M, 4, 0)) * Y$11</f>
        <v>1.284175400787625E-2</v>
      </c>
      <c r="Z1077" s="19">
        <f>((VLOOKUP(ROUND($A1077 + (Z$9/12),5),'main sheet'!$G:$M, 4, 0) - VLOOKUP(ROUND($A1077 + (Z$9/12) + (1/12),5),'main sheet'!$G:$M, 4, 0)) / VLOOKUP(ROUND($A1077,5),'main sheet'!$G:$M, 4, 0)) * Z$11</f>
        <v>1.2833257168145939E-2</v>
      </c>
      <c r="AA1077" s="19">
        <f>((VLOOKUP(ROUND($A1077 + (AA$9/12),5),'main sheet'!$G:$M, 4, 0) - VLOOKUP(ROUND($A1077 + (AA$9/12) + (1/12),5),'main sheet'!$G:$M, 4, 0)) / VLOOKUP(ROUND($A1077,5),'main sheet'!$G:$M, 4, 0)) * AA$11</f>
        <v>1.2824765950411297E-2</v>
      </c>
      <c r="AB1077" s="19">
        <f>((VLOOKUP(ROUND($A1077 + (AB$9/12),5),'main sheet'!$G:$M, 4, 0) - VLOOKUP(ROUND($A1077 + (AB$9/12) + (1/12),5),'main sheet'!$G:$M, 4, 0)) / VLOOKUP(ROUND($A1077,5),'main sheet'!$G:$M, 4, 0)) * AB$11</f>
        <v>1.2816280350952558E-2</v>
      </c>
      <c r="AC1077" s="19">
        <f>((VLOOKUP(ROUND($A1077 + (AC$9/12),5),'main sheet'!$G:$M, 4, 0) - VLOOKUP(ROUND($A1077 + (AC$9/12) + (1/12),5),'main sheet'!$G:$M, 4, 0)) / VLOOKUP(ROUND($A1077,5),'main sheet'!$G:$M, 4, 0)) * AC$11</f>
        <v>1.2807800366052138E-2</v>
      </c>
      <c r="AD1077" s="19">
        <f>((VLOOKUP(ROUND($A1077 + (AD$9/12),5),'main sheet'!$G:$M, 4, 0) - VLOOKUP(ROUND($A1077 + (AD$9/12) + (1/12),5),'main sheet'!$G:$M, 4, 0)) / VLOOKUP(ROUND($A1077,5),'main sheet'!$G:$M, 4, 0)) * AD$11</f>
        <v>1.0988657630236896E-2</v>
      </c>
      <c r="AE1077" s="19">
        <f>((VLOOKUP(ROUND($A1077 + (AE$9/12),5),'main sheet'!$G:$M, 4, 0) - VLOOKUP(ROUND($A1077 + (AE$9/12) + (1/12),5),'main sheet'!$G:$M, 4, 0)) / VLOOKUP(ROUND($A1077,5),'main sheet'!$G:$M, 4, 0)) * AE$11</f>
        <v>1.098138690517261E-2</v>
      </c>
      <c r="AF1077" s="19">
        <f>((VLOOKUP(ROUND($A1077 + (AF$9/12),5),'main sheet'!$G:$M, 4, 0) - VLOOKUP(ROUND($A1077 + (AF$9/12) + (1/12),5),'main sheet'!$G:$M, 4, 0)) / VLOOKUP(ROUND($A1077,5),'main sheet'!$G:$M, 4, 0)) * AF$11</f>
        <v>1.0974120990836181E-2</v>
      </c>
      <c r="AH1077" s="18">
        <f t="shared" si="32"/>
        <v>88.666666666666671</v>
      </c>
      <c r="AI1077" s="19">
        <f t="shared" si="33"/>
        <v>0.41531027479147309</v>
      </c>
    </row>
    <row r="1078" spans="1:35" x14ac:dyDescent="0.3">
      <c r="A1078" s="19">
        <v>88.75</v>
      </c>
      <c r="C1078" s="19">
        <f>((VLOOKUP(ROUND($A1078 + (C$9/12),5),'main sheet'!$G:$M, 4, 0) - VLOOKUP(ROUND($A1078 + (C$9/12) + (1/12),5),'main sheet'!$G:$M, 4, 0)) / VLOOKUP(ROUND($A1078,5),'main sheet'!$G:$M, 4, 0)) * C$11</f>
        <v>1.702535876939465E-2</v>
      </c>
      <c r="D1078" s="19">
        <f>((VLOOKUP(ROUND($A1078 + (D$9/12),5),'main sheet'!$G:$M, 4, 0) - VLOOKUP(ROUND($A1078 + (D$9/12) + (1/12),5),'main sheet'!$G:$M, 4, 0)) / VLOOKUP(ROUND($A1078,5),'main sheet'!$G:$M, 4, 0)) * D$11</f>
        <v>1.7008842499592083E-2</v>
      </c>
      <c r="E1078" s="19">
        <f>((VLOOKUP(ROUND($A1078 + (E$9/12),5),'main sheet'!$G:$M, 4, 0) - VLOOKUP(ROUND($A1078 + (E$9/12) + (1/12),5),'main sheet'!$G:$M, 4, 0)) / VLOOKUP(ROUND($A1078,5),'main sheet'!$G:$M, 4, 0)) * E$11</f>
        <v>1.5149472598047744E-2</v>
      </c>
      <c r="F1078" s="19">
        <f>((VLOOKUP(ROUND($A1078 + (F$9/12),5),'main sheet'!$G:$M, 4, 0) - VLOOKUP(ROUND($A1078 + (F$9/12) + (1/12),5),'main sheet'!$G:$M, 4, 0)) / VLOOKUP(ROUND($A1078,5),'main sheet'!$G:$M, 4, 0)) * F$11</f>
        <v>1.5134776122032902E-2</v>
      </c>
      <c r="G1078" s="19">
        <f>((VLOOKUP(ROUND($A1078 + (G$9/12),5),'main sheet'!$G:$M, 4, 0) - VLOOKUP(ROUND($A1078 + (G$9/12) + (1/12),5),'main sheet'!$G:$M, 4, 0)) / VLOOKUP(ROUND($A1078,5),'main sheet'!$G:$M, 4, 0)) * G$11</f>
        <v>1.5120093903043206E-2</v>
      </c>
      <c r="H1078" s="19">
        <f>((VLOOKUP(ROUND($A1078 + (H$9/12),5),'main sheet'!$G:$M, 4, 0) - VLOOKUP(ROUND($A1078 + (H$9/12) + (1/12),5),'main sheet'!$G:$M, 4, 0)) / VLOOKUP(ROUND($A1078,5),'main sheet'!$G:$M, 4, 0)) * H$11</f>
        <v>1.5105425927247493E-2</v>
      </c>
      <c r="I1078" s="19">
        <f>((VLOOKUP(ROUND($A1078 + (I$9/12),5),'main sheet'!$G:$M, 4, 0) - VLOOKUP(ROUND($A1078 + (I$9/12) + (1/12),5),'main sheet'!$G:$M, 4, 0)) / VLOOKUP(ROUND($A1078,5),'main sheet'!$G:$M, 4, 0)) * I$11</f>
        <v>1.5090772180828469E-2</v>
      </c>
      <c r="J1078" s="19">
        <f>((VLOOKUP(ROUND($A1078 + (J$9/12),5),'main sheet'!$G:$M, 4, 0) - VLOOKUP(ROUND($A1078 + (J$9/12) + (1/12),5),'main sheet'!$G:$M, 4, 0)) / VLOOKUP(ROUND($A1078,5),'main sheet'!$G:$M, 4, 0)) * J$11</f>
        <v>1.5076132649982683E-2</v>
      </c>
      <c r="K1078" s="19">
        <f>((VLOOKUP(ROUND($A1078 + (K$9/12),5),'main sheet'!$G:$M, 4, 0) - VLOOKUP(ROUND($A1078 + (K$9/12) + (1/12),5),'main sheet'!$G:$M, 4, 0)) / VLOOKUP(ROUND($A1078,5),'main sheet'!$G:$M, 4, 0)) * K$11</f>
        <v>1.5061507320919191E-2</v>
      </c>
      <c r="L1078" s="19">
        <f>((VLOOKUP(ROUND($A1078 + (L$9/12),5),'main sheet'!$G:$M, 4, 0) - VLOOKUP(ROUND($A1078 + (L$9/12) + (1/12),5),'main sheet'!$G:$M, 4, 0)) / VLOOKUP(ROUND($A1078,5),'main sheet'!$G:$M, 4, 0)) * L$11</f>
        <v>1.504689617986087E-2</v>
      </c>
      <c r="M1078" s="19">
        <f>((VLOOKUP(ROUND($A1078 + (M$9/12),5),'main sheet'!$G:$M, 4, 0) - VLOOKUP(ROUND($A1078 + (M$9/12) + (1/12),5),'main sheet'!$G:$M, 4, 0)) / VLOOKUP(ROUND($A1078,5),'main sheet'!$G:$M, 4, 0)) * M$11</f>
        <v>1.5088086826283322E-2</v>
      </c>
      <c r="N1078" s="19">
        <f>((VLOOKUP(ROUND($A1078 + (N$9/12),5),'main sheet'!$G:$M, 4, 0) - VLOOKUP(ROUND($A1078 + (N$9/12) + (1/12),5),'main sheet'!$G:$M, 4, 0)) / VLOOKUP(ROUND($A1078,5),'main sheet'!$G:$M, 4, 0)) * N$11</f>
        <v>1.5078103684142355E-2</v>
      </c>
      <c r="O1078" s="19">
        <f>((VLOOKUP(ROUND($A1078 + (O$9/12),5),'main sheet'!$G:$M, 4, 0) - VLOOKUP(ROUND($A1078 + (O$9/12) + (1/12),5),'main sheet'!$G:$M, 4, 0)) / VLOOKUP(ROUND($A1078,5),'main sheet'!$G:$M, 4, 0)) * O$11</f>
        <v>1.5068127147419686E-2</v>
      </c>
      <c r="P1078" s="19">
        <f>((VLOOKUP(ROUND($A1078 + (P$9/12),5),'main sheet'!$G:$M, 4, 0) - VLOOKUP(ROUND($A1078 + (P$9/12) + (1/12),5),'main sheet'!$G:$M, 4, 0)) / VLOOKUP(ROUND($A1078,5),'main sheet'!$G:$M, 4, 0)) * P$11</f>
        <v>1.5058157211745232E-2</v>
      </c>
      <c r="Q1078" s="19">
        <f>((VLOOKUP(ROUND($A1078 + (Q$9/12),5),'main sheet'!$G:$M, 4, 0) - VLOOKUP(ROUND($A1078 + (Q$9/12) + (1/12),5),'main sheet'!$G:$M, 4, 0)) / VLOOKUP(ROUND($A1078,5),'main sheet'!$G:$M, 4, 0)) * Q$11</f>
        <v>1.3130154850508523E-2</v>
      </c>
      <c r="R1078" s="19">
        <f>((VLOOKUP(ROUND($A1078 + (R$9/12),5),'main sheet'!$G:$M, 4, 0) - VLOOKUP(ROUND($A1078 + (R$9/12) + (1/12),5),'main sheet'!$G:$M, 4, 0)) / VLOOKUP(ROUND($A1078,5),'main sheet'!$G:$M, 4, 0)) * R$11</f>
        <v>1.3121467188267651E-2</v>
      </c>
      <c r="S1078" s="19">
        <f>((VLOOKUP(ROUND($A1078 + (S$9/12),5),'main sheet'!$G:$M, 4, 0) - VLOOKUP(ROUND($A1078 + (S$9/12) + (1/12),5),'main sheet'!$G:$M, 4, 0)) / VLOOKUP(ROUND($A1078,5),'main sheet'!$G:$M, 4, 0)) * S$11</f>
        <v>1.3112785274281835E-2</v>
      </c>
      <c r="T1078" s="19">
        <f>((VLOOKUP(ROUND($A1078 + (T$9/12),5),'main sheet'!$G:$M, 4, 0) - VLOOKUP(ROUND($A1078 + (T$9/12) + (1/12),5),'main sheet'!$G:$M, 4, 0)) / VLOOKUP(ROUND($A1078,5),'main sheet'!$G:$M, 4, 0)) * T$11</f>
        <v>1.3104109104747267E-2</v>
      </c>
      <c r="U1078" s="19">
        <f>((VLOOKUP(ROUND($A1078 + (U$9/12),5),'main sheet'!$G:$M, 4, 0) - VLOOKUP(ROUND($A1078 + (U$9/12) + (1/12),5),'main sheet'!$G:$M, 4, 0)) / VLOOKUP(ROUND($A1078,5),'main sheet'!$G:$M, 4, 0)) * U$11</f>
        <v>1.3095438675863087E-2</v>
      </c>
      <c r="V1078" s="19">
        <f>((VLOOKUP(ROUND($A1078 + (V$9/12),5),'main sheet'!$G:$M, 4, 0) - VLOOKUP(ROUND($A1078 + (V$9/12) + (1/12),5),'main sheet'!$G:$M, 4, 0)) / VLOOKUP(ROUND($A1078,5),'main sheet'!$G:$M, 4, 0)) * V$11</f>
        <v>1.3086773983831391E-2</v>
      </c>
      <c r="W1078" s="19">
        <f>((VLOOKUP(ROUND($A1078 + (W$9/12),5),'main sheet'!$G:$M, 4, 0) - VLOOKUP(ROUND($A1078 + (W$9/12) + (1/12),5),'main sheet'!$G:$M, 4, 0)) / VLOOKUP(ROUND($A1078,5),'main sheet'!$G:$M, 4, 0)) * W$11</f>
        <v>1.3078115024855909E-2</v>
      </c>
      <c r="X1078" s="19">
        <f>((VLOOKUP(ROUND($A1078 + (X$9/12),5),'main sheet'!$G:$M, 4, 0) - VLOOKUP(ROUND($A1078 + (X$9/12) + (1/12),5),'main sheet'!$G:$M, 4, 0)) / VLOOKUP(ROUND($A1078,5),'main sheet'!$G:$M, 4, 0)) * X$11</f>
        <v>1.30694617951434E-2</v>
      </c>
      <c r="Y1078" s="19">
        <f>((VLOOKUP(ROUND($A1078 + (Y$9/12),5),'main sheet'!$G:$M, 4, 0) - VLOOKUP(ROUND($A1078 + (Y$9/12) + (1/12),5),'main sheet'!$G:$M, 4, 0)) / VLOOKUP(ROUND($A1078,5),'main sheet'!$G:$M, 4, 0)) * Y$11</f>
        <v>1.3060814290903196E-2</v>
      </c>
      <c r="Z1078" s="19">
        <f>((VLOOKUP(ROUND($A1078 + (Z$9/12),5),'main sheet'!$G:$M, 4, 0) - VLOOKUP(ROUND($A1078 + (Z$9/12) + (1/12),5),'main sheet'!$G:$M, 4, 0)) / VLOOKUP(ROUND($A1078,5),'main sheet'!$G:$M, 4, 0)) * Z$11</f>
        <v>1.3052172508346926E-2</v>
      </c>
      <c r="AA1078" s="19">
        <f>((VLOOKUP(ROUND($A1078 + (AA$9/12),5),'main sheet'!$G:$M, 4, 0) - VLOOKUP(ROUND($A1078 + (AA$9/12) + (1/12),5),'main sheet'!$G:$M, 4, 0)) / VLOOKUP(ROUND($A1078,5),'main sheet'!$G:$M, 4, 0)) * AA$11</f>
        <v>1.3043536443688872E-2</v>
      </c>
      <c r="AB1078" s="19">
        <f>((VLOOKUP(ROUND($A1078 + (AB$9/12),5),'main sheet'!$G:$M, 4, 0) - VLOOKUP(ROUND($A1078 + (AB$9/12) + (1/12),5),'main sheet'!$G:$M, 4, 0)) / VLOOKUP(ROUND($A1078,5),'main sheet'!$G:$M, 4, 0)) * AB$11</f>
        <v>1.3034906093145523E-2</v>
      </c>
      <c r="AC1078" s="19">
        <f>((VLOOKUP(ROUND($A1078 + (AC$9/12),5),'main sheet'!$G:$M, 4, 0) - VLOOKUP(ROUND($A1078 + (AC$9/12) + (1/12),5),'main sheet'!$G:$M, 4, 0)) / VLOOKUP(ROUND($A1078,5),'main sheet'!$G:$M, 4, 0)) * AC$11</f>
        <v>1.1183506629250804E-2</v>
      </c>
      <c r="AD1078" s="19">
        <f>((VLOOKUP(ROUND($A1078 + (AD$9/12),5),'main sheet'!$G:$M, 4, 0) - VLOOKUP(ROUND($A1078 + (AD$9/12) + (1/12),5),'main sheet'!$G:$M, 4, 0)) / VLOOKUP(ROUND($A1078,5),'main sheet'!$G:$M, 4, 0)) * AD$11</f>
        <v>1.1176106980932327E-2</v>
      </c>
      <c r="AE1078" s="19">
        <f>((VLOOKUP(ROUND($A1078 + (AE$9/12),5),'main sheet'!$G:$M, 4, 0) - VLOOKUP(ROUND($A1078 + (AE$9/12) + (1/12),5),'main sheet'!$G:$M, 4, 0)) / VLOOKUP(ROUND($A1078,5),'main sheet'!$G:$M, 4, 0)) * AE$11</f>
        <v>1.1168712228644712E-2</v>
      </c>
      <c r="AF1078" s="19">
        <f>((VLOOKUP(ROUND($A1078 + (AF$9/12),5),'main sheet'!$G:$M, 4, 0) - VLOOKUP(ROUND($A1078 + (AF$9/12) + (1/12),5),'main sheet'!$G:$M, 4, 0)) / VLOOKUP(ROUND($A1078,5),'main sheet'!$G:$M, 4, 0)) * AF$11</f>
        <v>1.1161322369148683E-2</v>
      </c>
      <c r="AH1078" s="18">
        <f t="shared" si="32"/>
        <v>88.75</v>
      </c>
      <c r="AI1078" s="19">
        <f t="shared" si="33"/>
        <v>0.41679113646209998</v>
      </c>
    </row>
    <row r="1079" spans="1:35" x14ac:dyDescent="0.3">
      <c r="A1079" s="19">
        <v>88.833333333333329</v>
      </c>
      <c r="C1079" s="19">
        <f>((VLOOKUP(ROUND($A1079 + (C$9/12),5),'main sheet'!$G:$M, 4, 0) - VLOOKUP(ROUND($A1079 + (C$9/12) + (1/12),5),'main sheet'!$G:$M, 4, 0)) / VLOOKUP(ROUND($A1079,5),'main sheet'!$G:$M, 4, 0)) * C$11</f>
        <v>1.7320825013918729E-2</v>
      </c>
      <c r="D1079" s="19">
        <f>((VLOOKUP(ROUND($A1079 + (D$9/12),5),'main sheet'!$G:$M, 4, 0) - VLOOKUP(ROUND($A1079 + (D$9/12) + (1/12),5),'main sheet'!$G:$M, 4, 0)) / VLOOKUP(ROUND($A1079,5),'main sheet'!$G:$M, 4, 0)) * D$11</f>
        <v>1.5427349858183165E-2</v>
      </c>
      <c r="E1079" s="19">
        <f>((VLOOKUP(ROUND($A1079 + (E$9/12),5),'main sheet'!$G:$M, 4, 0) - VLOOKUP(ROUND($A1079 + (E$9/12) + (1/12),5),'main sheet'!$G:$M, 4, 0)) / VLOOKUP(ROUND($A1079,5),'main sheet'!$G:$M, 4, 0)) * E$11</f>
        <v>1.5412383813939978E-2</v>
      </c>
      <c r="F1079" s="19">
        <f>((VLOOKUP(ROUND($A1079 + (F$9/12),5),'main sheet'!$G:$M, 4, 0) - VLOOKUP(ROUND($A1079 + (F$9/12) + (1/12),5),'main sheet'!$G:$M, 4, 0)) / VLOOKUP(ROUND($A1079,5),'main sheet'!$G:$M, 4, 0)) * F$11</f>
        <v>1.5397432288229589E-2</v>
      </c>
      <c r="G1079" s="19">
        <f>((VLOOKUP(ROUND($A1079 + (G$9/12),5),'main sheet'!$G:$M, 4, 0) - VLOOKUP(ROUND($A1079 + (G$9/12) + (1/12),5),'main sheet'!$G:$M, 4, 0)) / VLOOKUP(ROUND($A1079,5),'main sheet'!$G:$M, 4, 0)) * G$11</f>
        <v>1.5382495266967148E-2</v>
      </c>
      <c r="H1079" s="19">
        <f>((VLOOKUP(ROUND($A1079 + (H$9/12),5),'main sheet'!$G:$M, 4, 0) - VLOOKUP(ROUND($A1079 + (H$9/12) + (1/12),5),'main sheet'!$G:$M, 4, 0)) / VLOOKUP(ROUND($A1079,5),'main sheet'!$G:$M, 4, 0)) * H$11</f>
        <v>1.5367572736081914E-2</v>
      </c>
      <c r="I1079" s="19">
        <f>((VLOOKUP(ROUND($A1079 + (I$9/12),5),'main sheet'!$G:$M, 4, 0) - VLOOKUP(ROUND($A1079 + (I$9/12) + (1/12),5),'main sheet'!$G:$M, 4, 0)) / VLOOKUP(ROUND($A1079,5),'main sheet'!$G:$M, 4, 0)) * I$11</f>
        <v>1.5352664681517247E-2</v>
      </c>
      <c r="J1079" s="19">
        <f>((VLOOKUP(ROUND($A1079 + (J$9/12),5),'main sheet'!$G:$M, 4, 0) - VLOOKUP(ROUND($A1079 + (J$9/12) + (1/12),5),'main sheet'!$G:$M, 4, 0)) / VLOOKUP(ROUND($A1079,5),'main sheet'!$G:$M, 4, 0)) * J$11</f>
        <v>1.5337771089229249E-2</v>
      </c>
      <c r="K1079" s="19">
        <f>((VLOOKUP(ROUND($A1079 + (K$9/12),5),'main sheet'!$G:$M, 4, 0) - VLOOKUP(ROUND($A1079 + (K$9/12) + (1/12),5),'main sheet'!$G:$M, 4, 0)) / VLOOKUP(ROUND($A1079,5),'main sheet'!$G:$M, 4, 0)) * K$11</f>
        <v>1.5322891945188087E-2</v>
      </c>
      <c r="L1079" s="19">
        <f>((VLOOKUP(ROUND($A1079 + (L$9/12),5),'main sheet'!$G:$M, 4, 0) - VLOOKUP(ROUND($A1079 + (L$9/12) + (1/12),5),'main sheet'!$G:$M, 4, 0)) / VLOOKUP(ROUND($A1079,5),'main sheet'!$G:$M, 4, 0)) * L$11</f>
        <v>1.5308027235377995E-2</v>
      </c>
      <c r="M1079" s="19">
        <f>((VLOOKUP(ROUND($A1079 + (M$9/12),5),'main sheet'!$G:$M, 4, 0) - VLOOKUP(ROUND($A1079 + (M$9/12) + (1/12),5),'main sheet'!$G:$M, 4, 0)) / VLOOKUP(ROUND($A1079,5),'main sheet'!$G:$M, 4, 0)) * M$11</f>
        <v>1.5349932724040791E-2</v>
      </c>
      <c r="N1079" s="19">
        <f>((VLOOKUP(ROUND($A1079 + (N$9/12),5),'main sheet'!$G:$M, 4, 0) - VLOOKUP(ROUND($A1079 + (N$9/12) + (1/12),5),'main sheet'!$G:$M, 4, 0)) / VLOOKUP(ROUND($A1079,5),'main sheet'!$G:$M, 4, 0)) * N$11</f>
        <v>1.533977632966124E-2</v>
      </c>
      <c r="O1079" s="19">
        <f>((VLOOKUP(ROUND($A1079 + (O$9/12),5),'main sheet'!$G:$M, 4, 0) - VLOOKUP(ROUND($A1079 + (O$9/12) + (1/12),5),'main sheet'!$G:$M, 4, 0)) / VLOOKUP(ROUND($A1079,5),'main sheet'!$G:$M, 4, 0)) * O$11</f>
        <v>1.5329626655334036E-2</v>
      </c>
      <c r="P1079" s="19">
        <f>((VLOOKUP(ROUND($A1079 + (P$9/12),5),'main sheet'!$G:$M, 4, 0) - VLOOKUP(ROUND($A1079 + (P$9/12) + (1/12),5),'main sheet'!$G:$M, 4, 0)) / VLOOKUP(ROUND($A1079,5),'main sheet'!$G:$M, 4, 0)) * P$11</f>
        <v>1.3366866141364363E-2</v>
      </c>
      <c r="Q1079" s="19">
        <f>((VLOOKUP(ROUND($A1079 + (Q$9/12),5),'main sheet'!$G:$M, 4, 0) - VLOOKUP(ROUND($A1079 + (Q$9/12) + (1/12),5),'main sheet'!$G:$M, 4, 0)) / VLOOKUP(ROUND($A1079,5),'main sheet'!$G:$M, 4, 0)) * Q$11</f>
        <v>1.3358021857380107E-2</v>
      </c>
      <c r="R1079" s="19">
        <f>((VLOOKUP(ROUND($A1079 + (R$9/12),5),'main sheet'!$G:$M, 4, 0) - VLOOKUP(ROUND($A1079 + (R$9/12) + (1/12),5),'main sheet'!$G:$M, 4, 0)) / VLOOKUP(ROUND($A1079,5),'main sheet'!$G:$M, 4, 0)) * R$11</f>
        <v>1.334918342528083E-2</v>
      </c>
      <c r="S1079" s="19">
        <f>((VLOOKUP(ROUND($A1079 + (S$9/12),5),'main sheet'!$G:$M, 4, 0) - VLOOKUP(ROUND($A1079 + (S$9/12) + (1/12),5),'main sheet'!$G:$M, 4, 0)) / VLOOKUP(ROUND($A1079,5),'main sheet'!$G:$M, 4, 0)) * S$11</f>
        <v>1.3340350841194143E-2</v>
      </c>
      <c r="T1079" s="19">
        <f>((VLOOKUP(ROUND($A1079 + (T$9/12),5),'main sheet'!$G:$M, 4, 0) - VLOOKUP(ROUND($A1079 + (T$9/12) + (1/12),5),'main sheet'!$G:$M, 4, 0)) / VLOOKUP(ROUND($A1079,5),'main sheet'!$G:$M, 4, 0)) * T$11</f>
        <v>1.3331524101250661E-2</v>
      </c>
      <c r="U1079" s="19">
        <f>((VLOOKUP(ROUND($A1079 + (U$9/12),5),'main sheet'!$G:$M, 4, 0) - VLOOKUP(ROUND($A1079 + (U$9/12) + (1/12),5),'main sheet'!$G:$M, 4, 0)) / VLOOKUP(ROUND($A1079,5),'main sheet'!$G:$M, 4, 0)) * U$11</f>
        <v>1.3322703201584019E-2</v>
      </c>
      <c r="V1079" s="19">
        <f>((VLOOKUP(ROUND($A1079 + (V$9/12),5),'main sheet'!$G:$M, 4, 0) - VLOOKUP(ROUND($A1079 + (V$9/12) + (1/12),5),'main sheet'!$G:$M, 4, 0)) / VLOOKUP(ROUND($A1079,5),'main sheet'!$G:$M, 4, 0)) * V$11</f>
        <v>1.3313888138329502E-2</v>
      </c>
      <c r="W1079" s="19">
        <f>((VLOOKUP(ROUND($A1079 + (W$9/12),5),'main sheet'!$G:$M, 4, 0) - VLOOKUP(ROUND($A1079 + (W$9/12) + (1/12),5),'main sheet'!$G:$M, 4, 0)) / VLOOKUP(ROUND($A1079,5),'main sheet'!$G:$M, 4, 0)) * W$11</f>
        <v>1.3305078907625485E-2</v>
      </c>
      <c r="X1079" s="19">
        <f>((VLOOKUP(ROUND($A1079 + (X$9/12),5),'main sheet'!$G:$M, 4, 0) - VLOOKUP(ROUND($A1079 + (X$9/12) + (1/12),5),'main sheet'!$G:$M, 4, 0)) / VLOOKUP(ROUND($A1079,5),'main sheet'!$G:$M, 4, 0)) * X$11</f>
        <v>1.3296275505612964E-2</v>
      </c>
      <c r="Y1079" s="19">
        <f>((VLOOKUP(ROUND($A1079 + (Y$9/12),5),'main sheet'!$G:$M, 4, 0) - VLOOKUP(ROUND($A1079 + (Y$9/12) + (1/12),5),'main sheet'!$G:$M, 4, 0)) / VLOOKUP(ROUND($A1079,5),'main sheet'!$G:$M, 4, 0)) * Y$11</f>
        <v>1.328747792843527E-2</v>
      </c>
      <c r="Z1079" s="19">
        <f>((VLOOKUP(ROUND($A1079 + (Z$9/12),5),'main sheet'!$G:$M, 4, 0) - VLOOKUP(ROUND($A1079 + (Z$9/12) + (1/12),5),'main sheet'!$G:$M, 4, 0)) / VLOOKUP(ROUND($A1079,5),'main sheet'!$G:$M, 4, 0)) * Z$11</f>
        <v>1.3278686172238431E-2</v>
      </c>
      <c r="AA1079" s="19">
        <f>((VLOOKUP(ROUND($A1079 + (AA$9/12),5),'main sheet'!$G:$M, 4, 0) - VLOOKUP(ROUND($A1079 + (AA$9/12) + (1/12),5),'main sheet'!$G:$M, 4, 0)) / VLOOKUP(ROUND($A1079,5),'main sheet'!$G:$M, 4, 0)) * AA$11</f>
        <v>1.3269900233170736E-2</v>
      </c>
      <c r="AB1079" s="19">
        <f>((VLOOKUP(ROUND($A1079 + (AB$9/12),5),'main sheet'!$G:$M, 4, 0) - VLOOKUP(ROUND($A1079 + (AB$9/12) + (1/12),5),'main sheet'!$G:$M, 4, 0)) / VLOOKUP(ROUND($A1079,5),'main sheet'!$G:$M, 4, 0)) * AB$11</f>
        <v>1.1385123618589071E-2</v>
      </c>
      <c r="AC1079" s="19">
        <f>((VLOOKUP(ROUND($A1079 + (AC$9/12),5),'main sheet'!$G:$M, 4, 0) - VLOOKUP(ROUND($A1079 + (AC$9/12) + (1/12),5),'main sheet'!$G:$M, 4, 0)) / VLOOKUP(ROUND($A1079,5),'main sheet'!$G:$M, 4, 0)) * AC$11</f>
        <v>1.1377590568926491E-2</v>
      </c>
      <c r="AD1079" s="19">
        <f>((VLOOKUP(ROUND($A1079 + (AD$9/12),5),'main sheet'!$G:$M, 4, 0) - VLOOKUP(ROUND($A1079 + (AD$9/12) + (1/12),5),'main sheet'!$G:$M, 4, 0)) / VLOOKUP(ROUND($A1079,5),'main sheet'!$G:$M, 4, 0)) * AD$11</f>
        <v>1.1370062503560737E-2</v>
      </c>
      <c r="AE1079" s="19">
        <f>((VLOOKUP(ROUND($A1079 + (AE$9/12),5),'main sheet'!$G:$M, 4, 0) - VLOOKUP(ROUND($A1079 + (AE$9/12) + (1/12),5),'main sheet'!$G:$M, 4, 0)) / VLOOKUP(ROUND($A1079,5),'main sheet'!$G:$M, 4, 0)) * AE$11</f>
        <v>1.1362539419194137E-2</v>
      </c>
      <c r="AF1079" s="19">
        <f>((VLOOKUP(ROUND($A1079 + (AF$9/12),5),'main sheet'!$G:$M, 4, 0) - VLOOKUP(ROUND($A1079 + (AF$9/12) + (1/12),5),'main sheet'!$G:$M, 4, 0)) / VLOOKUP(ROUND($A1079,5),'main sheet'!$G:$M, 4, 0)) * AF$11</f>
        <v>1.1355021312530977E-2</v>
      </c>
      <c r="AH1079" s="18">
        <f t="shared" si="32"/>
        <v>88.833333333333329</v>
      </c>
      <c r="AI1079" s="19">
        <f t="shared" si="33"/>
        <v>0.41831904351393717</v>
      </c>
    </row>
    <row r="1080" spans="1:35" x14ac:dyDescent="0.3">
      <c r="A1080" s="19">
        <v>88.916666666666671</v>
      </c>
      <c r="C1080" s="19">
        <f>((VLOOKUP(ROUND($A1080 + (C$9/12),5),'main sheet'!$G:$M, 4, 0) - VLOOKUP(ROUND($A1080 + (C$9/12) + (1/12),5),'main sheet'!$G:$M, 4, 0)) / VLOOKUP(ROUND($A1080,5),'main sheet'!$G:$M, 4, 0)) * C$11</f>
        <v>1.5715057075324387E-2</v>
      </c>
      <c r="D1080" s="19">
        <f>((VLOOKUP(ROUND($A1080 + (D$9/12),5),'main sheet'!$G:$M, 4, 0) - VLOOKUP(ROUND($A1080 + (D$9/12) + (1/12),5),'main sheet'!$G:$M, 4, 0)) / VLOOKUP(ROUND($A1080,5),'main sheet'!$G:$M, 4, 0)) * D$11</f>
        <v>1.5699811926829309E-2</v>
      </c>
      <c r="E1080" s="19">
        <f>((VLOOKUP(ROUND($A1080 + (E$9/12),5),'main sheet'!$G:$M, 4, 0) - VLOOKUP(ROUND($A1080 + (E$9/12) + (1/12),5),'main sheet'!$G:$M, 4, 0)) / VLOOKUP(ROUND($A1080,5),'main sheet'!$G:$M, 4, 0)) * E$11</f>
        <v>1.5684581567625568E-2</v>
      </c>
      <c r="F1080" s="19">
        <f>((VLOOKUP(ROUND($A1080 + (F$9/12),5),'main sheet'!$G:$M, 4, 0) - VLOOKUP(ROUND($A1080 + (F$9/12) + (1/12),5),'main sheet'!$G:$M, 4, 0)) / VLOOKUP(ROUND($A1080,5),'main sheet'!$G:$M, 4, 0)) * F$11</f>
        <v>1.5669365983365637E-2</v>
      </c>
      <c r="G1080" s="19">
        <f>((VLOOKUP(ROUND($A1080 + (G$9/12),5),'main sheet'!$G:$M, 4, 0) - VLOOKUP(ROUND($A1080 + (G$9/12) + (1/12),5),'main sheet'!$G:$M, 4, 0)) / VLOOKUP(ROUND($A1080,5),'main sheet'!$G:$M, 4, 0)) * G$11</f>
        <v>1.565416515971637E-2</v>
      </c>
      <c r="H1080" s="19">
        <f>((VLOOKUP(ROUND($A1080 + (H$9/12),5),'main sheet'!$G:$M, 4, 0) - VLOOKUP(ROUND($A1080 + (H$9/12) + (1/12),5),'main sheet'!$G:$M, 4, 0)) / VLOOKUP(ROUND($A1080,5),'main sheet'!$G:$M, 4, 0)) * H$11</f>
        <v>1.5638979082358992E-2</v>
      </c>
      <c r="I1080" s="19">
        <f>((VLOOKUP(ROUND($A1080 + (I$9/12),5),'main sheet'!$G:$M, 4, 0) - VLOOKUP(ROUND($A1080 + (I$9/12) + (1/12),5),'main sheet'!$G:$M, 4, 0)) / VLOOKUP(ROUND($A1080,5),'main sheet'!$G:$M, 4, 0)) * I$11</f>
        <v>1.5623807736987681E-2</v>
      </c>
      <c r="J1080" s="19">
        <f>((VLOOKUP(ROUND($A1080 + (J$9/12),5),'main sheet'!$G:$M, 4, 0) - VLOOKUP(ROUND($A1080 + (J$9/12) + (1/12),5),'main sheet'!$G:$M, 4, 0)) / VLOOKUP(ROUND($A1080,5),'main sheet'!$G:$M, 4, 0)) * J$11</f>
        <v>1.5608651109310969E-2</v>
      </c>
      <c r="K1080" s="19">
        <f>((VLOOKUP(ROUND($A1080 + (K$9/12),5),'main sheet'!$G:$M, 4, 0) - VLOOKUP(ROUND($A1080 + (K$9/12) + (1/12),5),'main sheet'!$G:$M, 4, 0)) / VLOOKUP(ROUND($A1080,5),'main sheet'!$G:$M, 4, 0)) * K$11</f>
        <v>1.559350918505171E-2</v>
      </c>
      <c r="L1080" s="19">
        <f>((VLOOKUP(ROUND($A1080 + (L$9/12),5),'main sheet'!$G:$M, 4, 0) - VLOOKUP(ROUND($A1080 + (L$9/12) + (1/12),5),'main sheet'!$G:$M, 4, 0)) / VLOOKUP(ROUND($A1080,5),'main sheet'!$G:$M, 4, 0)) * L$11</f>
        <v>1.5578381949945682E-2</v>
      </c>
      <c r="M1080" s="19">
        <f>((VLOOKUP(ROUND($A1080 + (M$9/12),5),'main sheet'!$G:$M, 4, 0) - VLOOKUP(ROUND($A1080 + (M$9/12) + (1/12),5),'main sheet'!$G:$M, 4, 0)) / VLOOKUP(ROUND($A1080,5),'main sheet'!$G:$M, 4, 0)) * M$11</f>
        <v>1.5621027530473333E-2</v>
      </c>
      <c r="N1080" s="19">
        <f>((VLOOKUP(ROUND($A1080 + (N$9/12),5),'main sheet'!$G:$M, 4, 0) - VLOOKUP(ROUND($A1080 + (N$9/12) + (1/12),5),'main sheet'!$G:$M, 4, 0)) / VLOOKUP(ROUND($A1080,5),'main sheet'!$G:$M, 4, 0)) * N$11</f>
        <v>1.561069176424811E-2</v>
      </c>
      <c r="O1080" s="19">
        <f>((VLOOKUP(ROUND($A1080 + (O$9/12),5),'main sheet'!$G:$M, 4, 0) - VLOOKUP(ROUND($A1080 + (O$9/12) + (1/12),5),'main sheet'!$G:$M, 4, 0)) / VLOOKUP(ROUND($A1080,5),'main sheet'!$G:$M, 4, 0)) * O$11</f>
        <v>1.3611944496651977E-2</v>
      </c>
      <c r="P1080" s="19">
        <f>((VLOOKUP(ROUND($A1080 + (P$9/12),5),'main sheet'!$G:$M, 4, 0) - VLOOKUP(ROUND($A1080 + (P$9/12) + (1/12),5),'main sheet'!$G:$M, 4, 0)) / VLOOKUP(ROUND($A1080,5),'main sheet'!$G:$M, 4, 0)) * P$11</f>
        <v>1.3602938054795439E-2</v>
      </c>
      <c r="Q1080" s="19">
        <f>((VLOOKUP(ROUND($A1080 + (Q$9/12),5),'main sheet'!$G:$M, 4, 0) - VLOOKUP(ROUND($A1080 + (Q$9/12) + (1/12),5),'main sheet'!$G:$M, 4, 0)) / VLOOKUP(ROUND($A1080,5),'main sheet'!$G:$M, 4, 0)) * Q$11</f>
        <v>1.3593937572116818E-2</v>
      </c>
      <c r="R1080" s="19">
        <f>((VLOOKUP(ROUND($A1080 + (R$9/12),5),'main sheet'!$G:$M, 4, 0) - VLOOKUP(ROUND($A1080 + (R$9/12) + (1/12),5),'main sheet'!$G:$M, 4, 0)) / VLOOKUP(ROUND($A1080,5),'main sheet'!$G:$M, 4, 0)) * R$11</f>
        <v>1.3584943044672726E-2</v>
      </c>
      <c r="S1080" s="19">
        <f>((VLOOKUP(ROUND($A1080 + (S$9/12),5),'main sheet'!$G:$M, 4, 0) - VLOOKUP(ROUND($A1080 + (S$9/12) + (1/12),5),'main sheet'!$G:$M, 4, 0)) / VLOOKUP(ROUND($A1080,5),'main sheet'!$G:$M, 4, 0)) * S$11</f>
        <v>1.3575954468522838E-2</v>
      </c>
      <c r="T1080" s="19">
        <f>((VLOOKUP(ROUND($A1080 + (T$9/12),5),'main sheet'!$G:$M, 4, 0) - VLOOKUP(ROUND($A1080 + (T$9/12) + (1/12),5),'main sheet'!$G:$M, 4, 0)) / VLOOKUP(ROUND($A1080,5),'main sheet'!$G:$M, 4, 0)) * T$11</f>
        <v>1.356697183972989E-2</v>
      </c>
      <c r="U1080" s="19">
        <f>((VLOOKUP(ROUND($A1080 + (U$9/12),5),'main sheet'!$G:$M, 4, 0) - VLOOKUP(ROUND($A1080 + (U$9/12) + (1/12),5),'main sheet'!$G:$M, 4, 0)) / VLOOKUP(ROUND($A1080,5),'main sheet'!$G:$M, 4, 0)) * U$11</f>
        <v>1.3557995154358318E-2</v>
      </c>
      <c r="V1080" s="19">
        <f>((VLOOKUP(ROUND($A1080 + (V$9/12),5),'main sheet'!$G:$M, 4, 0) - VLOOKUP(ROUND($A1080 + (V$9/12) + (1/12),5),'main sheet'!$G:$M, 4, 0)) / VLOOKUP(ROUND($A1080,5),'main sheet'!$G:$M, 4, 0)) * V$11</f>
        <v>1.3549024408475689E-2</v>
      </c>
      <c r="W1080" s="19">
        <f>((VLOOKUP(ROUND($A1080 + (W$9/12),5),'main sheet'!$G:$M, 4, 0) - VLOOKUP(ROUND($A1080 + (W$9/12) + (1/12),5),'main sheet'!$G:$M, 4, 0)) / VLOOKUP(ROUND($A1080,5),'main sheet'!$G:$M, 4, 0)) * W$11</f>
        <v>1.3540059598152248E-2</v>
      </c>
      <c r="X1080" s="19">
        <f>((VLOOKUP(ROUND($A1080 + (X$9/12),5),'main sheet'!$G:$M, 4, 0) - VLOOKUP(ROUND($A1080 + (X$9/12) + (1/12),5),'main sheet'!$G:$M, 4, 0)) / VLOOKUP(ROUND($A1080,5),'main sheet'!$G:$M, 4, 0)) * X$11</f>
        <v>1.3531100719460615E-2</v>
      </c>
      <c r="Y1080" s="19">
        <f>((VLOOKUP(ROUND($A1080 + (Y$9/12),5),'main sheet'!$G:$M, 4, 0) - VLOOKUP(ROUND($A1080 + (Y$9/12) + (1/12),5),'main sheet'!$G:$M, 4, 0)) / VLOOKUP(ROUND($A1080,5),'main sheet'!$G:$M, 4, 0)) * Y$11</f>
        <v>1.3522147768476158E-2</v>
      </c>
      <c r="Z1080" s="19">
        <f>((VLOOKUP(ROUND($A1080 + (Z$9/12),5),'main sheet'!$G:$M, 4, 0) - VLOOKUP(ROUND($A1080 + (Z$9/12) + (1/12),5),'main sheet'!$G:$M, 4, 0)) / VLOOKUP(ROUND($A1080,5),'main sheet'!$G:$M, 4, 0)) * Z$11</f>
        <v>1.3513200741276536E-2</v>
      </c>
      <c r="AA1080" s="19">
        <f>((VLOOKUP(ROUND($A1080 + (AA$9/12),5),'main sheet'!$G:$M, 4, 0) - VLOOKUP(ROUND($A1080 + (AA$9/12) + (1/12),5),'main sheet'!$G:$M, 4, 0)) / VLOOKUP(ROUND($A1080,5),'main sheet'!$G:$M, 4, 0)) * AA$11</f>
        <v>1.1593867189571309E-2</v>
      </c>
      <c r="AB1080" s="19">
        <f>((VLOOKUP(ROUND($A1080 + (AB$9/12),5),'main sheet'!$G:$M, 4, 0) - VLOOKUP(ROUND($A1080 + (AB$9/12) + (1/12),5),'main sheet'!$G:$M, 4, 0)) / VLOOKUP(ROUND($A1080,5),'main sheet'!$G:$M, 4, 0)) * AB$11</f>
        <v>1.1586196023210165E-2</v>
      </c>
      <c r="AC1080" s="19">
        <f>((VLOOKUP(ROUND($A1080 + (AC$9/12),5),'main sheet'!$G:$M, 4, 0) - VLOOKUP(ROUND($A1080 + (AC$9/12) + (1/12),5),'main sheet'!$G:$M, 4, 0)) / VLOOKUP(ROUND($A1080,5),'main sheet'!$G:$M, 4, 0)) * AC$11</f>
        <v>1.1578529932531759E-2</v>
      </c>
      <c r="AD1080" s="19">
        <f>((VLOOKUP(ROUND($A1080 + (AD$9/12),5),'main sheet'!$G:$M, 4, 0) - VLOOKUP(ROUND($A1080 + (AD$9/12) + (1/12),5),'main sheet'!$G:$M, 4, 0)) / VLOOKUP(ROUND($A1080,5),'main sheet'!$G:$M, 4, 0)) * AD$11</f>
        <v>1.1570868914177957E-2</v>
      </c>
      <c r="AE1080" s="19">
        <f>((VLOOKUP(ROUND($A1080 + (AE$9/12),5),'main sheet'!$G:$M, 4, 0) - VLOOKUP(ROUND($A1080 + (AE$9/12) + (1/12),5),'main sheet'!$G:$M, 4, 0)) / VLOOKUP(ROUND($A1080,5),'main sheet'!$G:$M, 4, 0)) * AE$11</f>
        <v>1.1563212964792622E-2</v>
      </c>
      <c r="AF1080" s="19">
        <f>((VLOOKUP(ROUND($A1080 + (AF$9/12),5),'main sheet'!$G:$M, 4, 0) - VLOOKUP(ROUND($A1080 + (AF$9/12) + (1/12),5),'main sheet'!$G:$M, 4, 0)) / VLOOKUP(ROUND($A1080,5),'main sheet'!$G:$M, 4, 0)) * AF$11</f>
        <v>1.1555562081021603E-2</v>
      </c>
      <c r="AH1080" s="18">
        <f t="shared" si="32"/>
        <v>88.916666666666671</v>
      </c>
      <c r="AI1080" s="19">
        <f t="shared" si="33"/>
        <v>0.41989648504323235</v>
      </c>
    </row>
    <row r="1081" spans="1:35" x14ac:dyDescent="0.3">
      <c r="A1081" s="19">
        <v>89</v>
      </c>
      <c r="C1081" s="19">
        <f>((VLOOKUP(ROUND($A1081 + (C$9/12),5),'main sheet'!$G:$M, 4, 0) - VLOOKUP(ROUND($A1081 + (C$9/12) + (1/12),5),'main sheet'!$G:$M, 4, 0)) / VLOOKUP(ROUND($A1081,5),'main sheet'!$G:$M, 4, 0)) * C$11</f>
        <v>1.5997590144463395E-2</v>
      </c>
      <c r="D1081" s="19">
        <f>((VLOOKUP(ROUND($A1081 + (D$9/12),5),'main sheet'!$G:$M, 4, 0) - VLOOKUP(ROUND($A1081 + (D$9/12) + (1/12),5),'main sheet'!$G:$M, 4, 0)) / VLOOKUP(ROUND($A1081,5),'main sheet'!$G:$M, 4, 0)) * D$11</f>
        <v>1.5982070911148373E-2</v>
      </c>
      <c r="E1081" s="19">
        <f>((VLOOKUP(ROUND($A1081 + (E$9/12),5),'main sheet'!$G:$M, 4, 0) - VLOOKUP(ROUND($A1081 + (E$9/12) + (1/12),5),'main sheet'!$G:$M, 4, 0)) / VLOOKUP(ROUND($A1081,5),'main sheet'!$G:$M, 4, 0)) * E$11</f>
        <v>1.5966566733013415E-2</v>
      </c>
      <c r="F1081" s="19">
        <f>((VLOOKUP(ROUND($A1081 + (F$9/12),5),'main sheet'!$G:$M, 4, 0) - VLOOKUP(ROUND($A1081 + (F$9/12) + (1/12),5),'main sheet'!$G:$M, 4, 0)) / VLOOKUP(ROUND($A1081,5),'main sheet'!$G:$M, 4, 0)) * F$11</f>
        <v>1.5951077595453517E-2</v>
      </c>
      <c r="G1081" s="19">
        <f>((VLOOKUP(ROUND($A1081 + (G$9/12),5),'main sheet'!$G:$M, 4, 0) - VLOOKUP(ROUND($A1081 + (G$9/12) + (1/12),5),'main sheet'!$G:$M, 4, 0)) / VLOOKUP(ROUND($A1081,5),'main sheet'!$G:$M, 4, 0)) * G$11</f>
        <v>1.5935603483878312E-2</v>
      </c>
      <c r="H1081" s="19">
        <f>((VLOOKUP(ROUND($A1081 + (H$9/12),5),'main sheet'!$G:$M, 4, 0) - VLOOKUP(ROUND($A1081 + (H$9/12) + (1/12),5),'main sheet'!$G:$M, 4, 0)) / VLOOKUP(ROUND($A1081,5),'main sheet'!$G:$M, 4, 0)) * H$11</f>
        <v>1.5920144383710647E-2</v>
      </c>
      <c r="I1081" s="19">
        <f>((VLOOKUP(ROUND($A1081 + (I$9/12),5),'main sheet'!$G:$M, 4, 0) - VLOOKUP(ROUND($A1081 + (I$9/12) + (1/12),5),'main sheet'!$G:$M, 4, 0)) / VLOOKUP(ROUND($A1081,5),'main sheet'!$G:$M, 4, 0)) * I$11</f>
        <v>1.5904700280387991E-2</v>
      </c>
      <c r="J1081" s="19">
        <f>((VLOOKUP(ROUND($A1081 + (J$9/12),5),'main sheet'!$G:$M, 4, 0) - VLOOKUP(ROUND($A1081 + (J$9/12) + (1/12),5),'main sheet'!$G:$M, 4, 0)) / VLOOKUP(ROUND($A1081,5),'main sheet'!$G:$M, 4, 0)) * J$11</f>
        <v>1.5889271159362395E-2</v>
      </c>
      <c r="K1081" s="19">
        <f>((VLOOKUP(ROUND($A1081 + (K$9/12),5),'main sheet'!$G:$M, 4, 0) - VLOOKUP(ROUND($A1081 + (K$9/12) + (1/12),5),'main sheet'!$G:$M, 4, 0)) / VLOOKUP(ROUND($A1081,5),'main sheet'!$G:$M, 4, 0)) * K$11</f>
        <v>1.5873857006099092E-2</v>
      </c>
      <c r="L1081" s="19">
        <f>((VLOOKUP(ROUND($A1081 + (L$9/12),5),'main sheet'!$G:$M, 4, 0) - VLOOKUP(ROUND($A1081 + (L$9/12) + (1/12),5),'main sheet'!$G:$M, 4, 0)) / VLOOKUP(ROUND($A1081,5),'main sheet'!$G:$M, 4, 0)) * L$11</f>
        <v>1.5858457806077884E-2</v>
      </c>
      <c r="M1081" s="19">
        <f>((VLOOKUP(ROUND($A1081 + (M$9/12),5),'main sheet'!$G:$M, 4, 0) - VLOOKUP(ROUND($A1081 + (M$9/12) + (1/12),5),'main sheet'!$G:$M, 4, 0)) / VLOOKUP(ROUND($A1081,5),'main sheet'!$G:$M, 4, 0)) * M$11</f>
        <v>1.5901870089946087E-2</v>
      </c>
      <c r="N1081" s="19">
        <f>((VLOOKUP(ROUND($A1081 + (N$9/12),5),'main sheet'!$G:$M, 4, 0) - VLOOKUP(ROUND($A1081 + (N$9/12) + (1/12),5),'main sheet'!$G:$M, 4, 0)) / VLOOKUP(ROUND($A1081,5),'main sheet'!$G:$M, 4, 0)) * N$11</f>
        <v>1.3865841202056551E-2</v>
      </c>
      <c r="O1081" s="19">
        <f>((VLOOKUP(ROUND($A1081 + (O$9/12),5),'main sheet'!$G:$M, 4, 0) - VLOOKUP(ROUND($A1081 + (O$9/12) + (1/12),5),'main sheet'!$G:$M, 4, 0)) / VLOOKUP(ROUND($A1081,5),'main sheet'!$G:$M, 4, 0)) * O$11</f>
        <v>1.3856666767602383E-2</v>
      </c>
      <c r="P1081" s="19">
        <f>((VLOOKUP(ROUND($A1081 + (P$9/12),5),'main sheet'!$G:$M, 4, 0) - VLOOKUP(ROUND($A1081 + (P$9/12) + (1/12),5),'main sheet'!$G:$M, 4, 0)) / VLOOKUP(ROUND($A1081,5),'main sheet'!$G:$M, 4, 0)) * P$11</f>
        <v>1.3847498403479657E-2</v>
      </c>
      <c r="Q1081" s="19">
        <f>((VLOOKUP(ROUND($A1081 + (Q$9/12),5),'main sheet'!$G:$M, 4, 0) - VLOOKUP(ROUND($A1081 + (Q$9/12) + (1/12),5),'main sheet'!$G:$M, 4, 0)) / VLOOKUP(ROUND($A1081,5),'main sheet'!$G:$M, 4, 0)) * Q$11</f>
        <v>1.3838336105671435E-2</v>
      </c>
      <c r="R1081" s="19">
        <f>((VLOOKUP(ROUND($A1081 + (R$9/12),5),'main sheet'!$G:$M, 4, 0) - VLOOKUP(ROUND($A1081 + (R$9/12) + (1/12),5),'main sheet'!$G:$M, 4, 0)) / VLOOKUP(ROUND($A1081,5),'main sheet'!$G:$M, 4, 0)) * R$11</f>
        <v>1.3829179870163893E-2</v>
      </c>
      <c r="S1081" s="19">
        <f>((VLOOKUP(ROUND($A1081 + (S$9/12),5),'main sheet'!$G:$M, 4, 0) - VLOOKUP(ROUND($A1081 + (S$9/12) + (1/12),5),'main sheet'!$G:$M, 4, 0)) / VLOOKUP(ROUND($A1081,5),'main sheet'!$G:$M, 4, 0)) * S$11</f>
        <v>1.3820029692946328E-2</v>
      </c>
      <c r="T1081" s="19">
        <f>((VLOOKUP(ROUND($A1081 + (T$9/12),5),'main sheet'!$G:$M, 4, 0) - VLOOKUP(ROUND($A1081 + (T$9/12) + (1/12),5),'main sheet'!$G:$M, 4, 0)) / VLOOKUP(ROUND($A1081,5),'main sheet'!$G:$M, 4, 0)) * T$11</f>
        <v>1.3810885570009765E-2</v>
      </c>
      <c r="U1081" s="19">
        <f>((VLOOKUP(ROUND($A1081 + (U$9/12),5),'main sheet'!$G:$M, 4, 0) - VLOOKUP(ROUND($A1081 + (U$9/12) + (1/12),5),'main sheet'!$G:$M, 4, 0)) / VLOOKUP(ROUND($A1081,5),'main sheet'!$G:$M, 4, 0)) * U$11</f>
        <v>1.3801747497348426E-2</v>
      </c>
      <c r="V1081" s="19">
        <f>((VLOOKUP(ROUND($A1081 + (V$9/12),5),'main sheet'!$G:$M, 4, 0) - VLOOKUP(ROUND($A1081 + (V$9/12) + (1/12),5),'main sheet'!$G:$M, 4, 0)) / VLOOKUP(ROUND($A1081,5),'main sheet'!$G:$M, 4, 0)) * V$11</f>
        <v>1.3792615470959254E-2</v>
      </c>
      <c r="W1081" s="19">
        <f>((VLOOKUP(ROUND($A1081 + (W$9/12),5),'main sheet'!$G:$M, 4, 0) - VLOOKUP(ROUND($A1081 + (W$9/12) + (1/12),5),'main sheet'!$G:$M, 4, 0)) / VLOOKUP(ROUND($A1081,5),'main sheet'!$G:$M, 4, 0)) * W$11</f>
        <v>1.378348948684161E-2</v>
      </c>
      <c r="X1081" s="19">
        <f>((VLOOKUP(ROUND($A1081 + (X$9/12),5),'main sheet'!$G:$M, 4, 0) - VLOOKUP(ROUND($A1081 + (X$9/12) + (1/12),5),'main sheet'!$G:$M, 4, 0)) / VLOOKUP(ROUND($A1081,5),'main sheet'!$G:$M, 4, 0)) * X$11</f>
        <v>1.3774369540997661E-2</v>
      </c>
      <c r="Y1081" s="19">
        <f>((VLOOKUP(ROUND($A1081 + (Y$9/12),5),'main sheet'!$G:$M, 4, 0) - VLOOKUP(ROUND($A1081 + (Y$9/12) + (1/12),5),'main sheet'!$G:$M, 4, 0)) / VLOOKUP(ROUND($A1081,5),'main sheet'!$G:$M, 4, 0)) * Y$11</f>
        <v>1.376525562943191E-2</v>
      </c>
      <c r="Z1081" s="19">
        <f>((VLOOKUP(ROUND($A1081 + (Z$9/12),5),'main sheet'!$G:$M, 4, 0) - VLOOKUP(ROUND($A1081 + (Z$9/12) + (1/12),5),'main sheet'!$G:$M, 4, 0)) / VLOOKUP(ROUND($A1081,5),'main sheet'!$G:$M, 4, 0)) * Z$11</f>
        <v>1.1810121721247836E-2</v>
      </c>
      <c r="AA1081" s="19">
        <f>((VLOOKUP(ROUND($A1081 + (AA$9/12),5),'main sheet'!$G:$M, 4, 0) - VLOOKUP(ROUND($A1081 + (AA$9/12) + (1/12),5),'main sheet'!$G:$M, 4, 0)) / VLOOKUP(ROUND($A1081,5),'main sheet'!$G:$M, 4, 0)) * AA$11</f>
        <v>1.1802307468506476E-2</v>
      </c>
      <c r="AB1081" s="19">
        <f>((VLOOKUP(ROUND($A1081 + (AB$9/12),5),'main sheet'!$G:$M, 4, 0) - VLOOKUP(ROUND($A1081 + (AB$9/12) + (1/12),5),'main sheet'!$G:$M, 4, 0)) / VLOOKUP(ROUND($A1081,5),'main sheet'!$G:$M, 4, 0)) * AB$11</f>
        <v>1.1794498386121994E-2</v>
      </c>
      <c r="AC1081" s="19">
        <f>((VLOOKUP(ROUND($A1081 + (AC$9/12),5),'main sheet'!$G:$M, 4, 0) - VLOOKUP(ROUND($A1081 + (AC$9/12) + (1/12),5),'main sheet'!$G:$M, 4, 0)) / VLOOKUP(ROUND($A1081,5),'main sheet'!$G:$M, 4, 0)) * AC$11</f>
        <v>1.178669447067362E-2</v>
      </c>
      <c r="AD1081" s="19">
        <f>((VLOOKUP(ROUND($A1081 + (AD$9/12),5),'main sheet'!$G:$M, 4, 0) - VLOOKUP(ROUND($A1081 + (AD$9/12) + (1/12),5),'main sheet'!$G:$M, 4, 0)) / VLOOKUP(ROUND($A1081,5),'main sheet'!$G:$M, 4, 0)) * AD$11</f>
        <v>1.1778895718742612E-2</v>
      </c>
      <c r="AE1081" s="19">
        <f>((VLOOKUP(ROUND($A1081 + (AE$9/12),5),'main sheet'!$G:$M, 4, 0) - VLOOKUP(ROUND($A1081 + (AE$9/12) + (1/12),5),'main sheet'!$G:$M, 4, 0)) / VLOOKUP(ROUND($A1081,5),'main sheet'!$G:$M, 4, 0)) * AE$11</f>
        <v>1.1771102126912259E-2</v>
      </c>
      <c r="AF1081" s="19">
        <f>((VLOOKUP(ROUND($A1081 + (AF$9/12),5),'main sheet'!$G:$M, 4, 0) - VLOOKUP(ROUND($A1081 + (AF$9/12) + (1/12),5),'main sheet'!$G:$M, 4, 0)) / VLOOKUP(ROUND($A1081,5),'main sheet'!$G:$M, 4, 0)) * AF$11</f>
        <v>1.1763313691768572E-2</v>
      </c>
      <c r="AH1081" s="18">
        <f t="shared" si="32"/>
        <v>89</v>
      </c>
      <c r="AI1081" s="19">
        <f t="shared" si="33"/>
        <v>0.42347405841502334</v>
      </c>
    </row>
    <row r="1082" spans="1:35" x14ac:dyDescent="0.3">
      <c r="A1082" s="19">
        <v>89.083333333333329</v>
      </c>
      <c r="C1082" s="19">
        <f>((VLOOKUP(ROUND($A1082 + (C$9/12),5),'main sheet'!$G:$M, 4, 0) - VLOOKUP(ROUND($A1082 + (C$9/12) + (1/12),5),'main sheet'!$G:$M, 4, 0)) / VLOOKUP(ROUND($A1082,5),'main sheet'!$G:$M, 4, 0)) * C$11</f>
        <v>1.6258187326266649E-2</v>
      </c>
      <c r="D1082" s="19">
        <f>((VLOOKUP(ROUND($A1082 + (D$9/12),5),'main sheet'!$G:$M, 4, 0) - VLOOKUP(ROUND($A1082 + (D$9/12) + (1/12),5),'main sheet'!$G:$M, 4, 0)) / VLOOKUP(ROUND($A1082,5),'main sheet'!$G:$M, 4, 0)) * D$11</f>
        <v>1.6242415288095918E-2</v>
      </c>
      <c r="E1082" s="19">
        <f>((VLOOKUP(ROUND($A1082 + (E$9/12),5),'main sheet'!$G:$M, 4, 0) - VLOOKUP(ROUND($A1082 + (E$9/12) + (1/12),5),'main sheet'!$G:$M, 4, 0)) / VLOOKUP(ROUND($A1082,5),'main sheet'!$G:$M, 4, 0)) * E$11</f>
        <v>1.6226658550350784E-2</v>
      </c>
      <c r="F1082" s="19">
        <f>((VLOOKUP(ROUND($A1082 + (F$9/12),5),'main sheet'!$G:$M, 4, 0) - VLOOKUP(ROUND($A1082 + (F$9/12) + (1/12),5),'main sheet'!$G:$M, 4, 0)) / VLOOKUP(ROUND($A1082,5),'main sheet'!$G:$M, 4, 0)) * F$11</f>
        <v>1.6210917098188796E-2</v>
      </c>
      <c r="G1082" s="19">
        <f>((VLOOKUP(ROUND($A1082 + (G$9/12),5),'main sheet'!$G:$M, 4, 0) - VLOOKUP(ROUND($A1082 + (G$9/12) + (1/12),5),'main sheet'!$G:$M, 4, 0)) / VLOOKUP(ROUND($A1082,5),'main sheet'!$G:$M, 4, 0)) * G$11</f>
        <v>1.6195190916780979E-2</v>
      </c>
      <c r="H1082" s="19">
        <f>((VLOOKUP(ROUND($A1082 + (H$9/12),5),'main sheet'!$G:$M, 4, 0) - VLOOKUP(ROUND($A1082 + (H$9/12) + (1/12),5),'main sheet'!$G:$M, 4, 0)) / VLOOKUP(ROUND($A1082,5),'main sheet'!$G:$M, 4, 0)) * H$11</f>
        <v>1.6179479991313191E-2</v>
      </c>
      <c r="I1082" s="19">
        <f>((VLOOKUP(ROUND($A1082 + (I$9/12),5),'main sheet'!$G:$M, 4, 0) - VLOOKUP(ROUND($A1082 + (I$9/12) + (1/12),5),'main sheet'!$G:$M, 4, 0)) / VLOOKUP(ROUND($A1082,5),'main sheet'!$G:$M, 4, 0)) * I$11</f>
        <v>1.6163784306986145E-2</v>
      </c>
      <c r="J1082" s="19">
        <f>((VLOOKUP(ROUND($A1082 + (J$9/12),5),'main sheet'!$G:$M, 4, 0) - VLOOKUP(ROUND($A1082 + (J$9/12) + (1/12),5),'main sheet'!$G:$M, 4, 0)) / VLOOKUP(ROUND($A1082,5),'main sheet'!$G:$M, 4, 0)) * J$11</f>
        <v>1.6148103849013974E-2</v>
      </c>
      <c r="K1082" s="19">
        <f>((VLOOKUP(ROUND($A1082 + (K$9/12),5),'main sheet'!$G:$M, 4, 0) - VLOOKUP(ROUND($A1082 + (K$9/12) + (1/12),5),'main sheet'!$G:$M, 4, 0)) / VLOOKUP(ROUND($A1082,5),'main sheet'!$G:$M, 4, 0)) * K$11</f>
        <v>1.6132438602625612E-2</v>
      </c>
      <c r="L1082" s="19">
        <f>((VLOOKUP(ROUND($A1082 + (L$9/12),5),'main sheet'!$G:$M, 4, 0) - VLOOKUP(ROUND($A1082 + (L$9/12) + (1/12),5),'main sheet'!$G:$M, 4, 0)) / VLOOKUP(ROUND($A1082,5),'main sheet'!$G:$M, 4, 0)) * L$11</f>
        <v>1.6116788553064795E-2</v>
      </c>
      <c r="M1082" s="19">
        <f>((VLOOKUP(ROUND($A1082 + (M$9/12),5),'main sheet'!$G:$M, 4, 0) - VLOOKUP(ROUND($A1082 + (M$9/12) + (1/12),5),'main sheet'!$G:$M, 4, 0)) / VLOOKUP(ROUND($A1082,5),'main sheet'!$G:$M, 4, 0)) * M$11</f>
        <v>1.4101042725442117E-2</v>
      </c>
      <c r="N1082" s="19">
        <f>((VLOOKUP(ROUND($A1082 + (N$9/12),5),'main sheet'!$G:$M, 4, 0) - VLOOKUP(ROUND($A1082 + (N$9/12) + (1/12),5),'main sheet'!$G:$M, 4, 0)) / VLOOKUP(ROUND($A1082,5),'main sheet'!$G:$M, 4, 0)) * N$11</f>
        <v>1.4091712668193168E-2</v>
      </c>
      <c r="O1082" s="19">
        <f>((VLOOKUP(ROUND($A1082 + (O$9/12),5),'main sheet'!$G:$M, 4, 0) - VLOOKUP(ROUND($A1082 + (O$9/12) + (1/12),5),'main sheet'!$G:$M, 4, 0)) / VLOOKUP(ROUND($A1082,5),'main sheet'!$G:$M, 4, 0)) * O$11</f>
        <v>1.4082388784244625E-2</v>
      </c>
      <c r="P1082" s="19">
        <f>((VLOOKUP(ROUND($A1082 + (P$9/12),5),'main sheet'!$G:$M, 4, 0) - VLOOKUP(ROUND($A1082 + (P$9/12) + (1/12),5),'main sheet'!$G:$M, 4, 0)) / VLOOKUP(ROUND($A1082,5),'main sheet'!$G:$M, 4, 0)) * P$11</f>
        <v>1.4073071069511398E-2</v>
      </c>
      <c r="Q1082" s="19">
        <f>((VLOOKUP(ROUND($A1082 + (Q$9/12),5),'main sheet'!$G:$M, 4, 0) - VLOOKUP(ROUND($A1082 + (Q$9/12) + (1/12),5),'main sheet'!$G:$M, 4, 0)) / VLOOKUP(ROUND($A1082,5),'main sheet'!$G:$M, 4, 0)) * Q$11</f>
        <v>1.4063759519911585E-2</v>
      </c>
      <c r="R1082" s="19">
        <f>((VLOOKUP(ROUND($A1082 + (R$9/12),5),'main sheet'!$G:$M, 4, 0) - VLOOKUP(ROUND($A1082 + (R$9/12) + (1/12),5),'main sheet'!$G:$M, 4, 0)) / VLOOKUP(ROUND($A1082,5),'main sheet'!$G:$M, 4, 0)) * R$11</f>
        <v>1.4054454131366453E-2</v>
      </c>
      <c r="S1082" s="19">
        <f>((VLOOKUP(ROUND($A1082 + (S$9/12),5),'main sheet'!$G:$M, 4, 0) - VLOOKUP(ROUND($A1082 + (S$9/12) + (1/12),5),'main sheet'!$G:$M, 4, 0)) / VLOOKUP(ROUND($A1082,5),'main sheet'!$G:$M, 4, 0)) * S$11</f>
        <v>1.4045154899799022E-2</v>
      </c>
      <c r="T1082" s="19">
        <f>((VLOOKUP(ROUND($A1082 + (T$9/12),5),'main sheet'!$G:$M, 4, 0) - VLOOKUP(ROUND($A1082 + (T$9/12) + (1/12),5),'main sheet'!$G:$M, 4, 0)) / VLOOKUP(ROUND($A1082,5),'main sheet'!$G:$M, 4, 0)) * T$11</f>
        <v>1.4035861821135561E-2</v>
      </c>
      <c r="U1082" s="19">
        <f>((VLOOKUP(ROUND($A1082 + (U$9/12),5),'main sheet'!$G:$M, 4, 0) - VLOOKUP(ROUND($A1082 + (U$9/12) + (1/12),5),'main sheet'!$G:$M, 4, 0)) / VLOOKUP(ROUND($A1082,5),'main sheet'!$G:$M, 4, 0)) * U$11</f>
        <v>1.4026574891305117E-2</v>
      </c>
      <c r="V1082" s="19">
        <f>((VLOOKUP(ROUND($A1082 + (V$9/12),5),'main sheet'!$G:$M, 4, 0) - VLOOKUP(ROUND($A1082 + (V$9/12) + (1/12),5),'main sheet'!$G:$M, 4, 0)) / VLOOKUP(ROUND($A1082,5),'main sheet'!$G:$M, 4, 0)) * V$11</f>
        <v>1.4017294106239187E-2</v>
      </c>
      <c r="W1082" s="19">
        <f>((VLOOKUP(ROUND($A1082 + (W$9/12),5),'main sheet'!$G:$M, 4, 0) - VLOOKUP(ROUND($A1082 + (W$9/12) + (1/12),5),'main sheet'!$G:$M, 4, 0)) / VLOOKUP(ROUND($A1082,5),'main sheet'!$G:$M, 4, 0)) * W$11</f>
        <v>1.4008019461872126E-2</v>
      </c>
      <c r="X1082" s="19">
        <f>((VLOOKUP(ROUND($A1082 + (X$9/12),5),'main sheet'!$G:$M, 4, 0) - VLOOKUP(ROUND($A1082 + (X$9/12) + (1/12),5),'main sheet'!$G:$M, 4, 0)) / VLOOKUP(ROUND($A1082,5),'main sheet'!$G:$M, 4, 0)) * X$11</f>
        <v>1.3998750954140658E-2</v>
      </c>
      <c r="Y1082" s="19">
        <f>((VLOOKUP(ROUND($A1082 + (Y$9/12),5),'main sheet'!$G:$M, 4, 0) - VLOOKUP(ROUND($A1082 + (Y$9/12) + (1/12),5),'main sheet'!$G:$M, 4, 0)) / VLOOKUP(ROUND($A1082,5),'main sheet'!$G:$M, 4, 0)) * Y$11</f>
        <v>1.2010452777959668E-2</v>
      </c>
      <c r="Z1082" s="19">
        <f>((VLOOKUP(ROUND($A1082 + (Z$9/12),5),'main sheet'!$G:$M, 4, 0) - VLOOKUP(ROUND($A1082 + (Z$9/12) + (1/12),5),'main sheet'!$G:$M, 4, 0)) / VLOOKUP(ROUND($A1082,5),'main sheet'!$G:$M, 4, 0)) * Z$11</f>
        <v>1.2002505974720858E-2</v>
      </c>
      <c r="AA1082" s="19">
        <f>((VLOOKUP(ROUND($A1082 + (AA$9/12),5),'main sheet'!$G:$M, 4, 0) - VLOOKUP(ROUND($A1082 + (AA$9/12) + (1/12),5),'main sheet'!$G:$M, 4, 0)) / VLOOKUP(ROUND($A1082,5),'main sheet'!$G:$M, 4, 0)) * AA$11</f>
        <v>1.1994564429541926E-2</v>
      </c>
      <c r="AB1082" s="19">
        <f>((VLOOKUP(ROUND($A1082 + (AB$9/12),5),'main sheet'!$G:$M, 4, 0) - VLOOKUP(ROUND($A1082 + (AB$9/12) + (1/12),5),'main sheet'!$G:$M, 4, 0)) / VLOOKUP(ROUND($A1082,5),'main sheet'!$G:$M, 4, 0)) * AB$11</f>
        <v>1.1986628138944067E-2</v>
      </c>
      <c r="AC1082" s="19">
        <f>((VLOOKUP(ROUND($A1082 + (AC$9/12),5),'main sheet'!$G:$M, 4, 0) - VLOOKUP(ROUND($A1082 + (AC$9/12) + (1/12),5),'main sheet'!$G:$M, 4, 0)) / VLOOKUP(ROUND($A1082,5),'main sheet'!$G:$M, 4, 0)) * AC$11</f>
        <v>1.1978697099450554E-2</v>
      </c>
      <c r="AD1082" s="19">
        <f>((VLOOKUP(ROUND($A1082 + (AD$9/12),5),'main sheet'!$G:$M, 4, 0) - VLOOKUP(ROUND($A1082 + (AD$9/12) + (1/12),5),'main sheet'!$G:$M, 4, 0)) / VLOOKUP(ROUND($A1082,5),'main sheet'!$G:$M, 4, 0)) * AD$11</f>
        <v>1.1970771307586722E-2</v>
      </c>
      <c r="AE1082" s="19">
        <f>((VLOOKUP(ROUND($A1082 + (AE$9/12),5),'main sheet'!$G:$M, 4, 0) - VLOOKUP(ROUND($A1082 + (AE$9/12) + (1/12),5),'main sheet'!$G:$M, 4, 0)) / VLOOKUP(ROUND($A1082,5),'main sheet'!$G:$M, 4, 0)) * AE$11</f>
        <v>1.1962850759880669E-2</v>
      </c>
      <c r="AF1082" s="19">
        <f>((VLOOKUP(ROUND($A1082 + (AF$9/12),5),'main sheet'!$G:$M, 4, 0) - VLOOKUP(ROUND($A1082 + (AF$9/12) + (1/12),5),'main sheet'!$G:$M, 4, 0)) / VLOOKUP(ROUND($A1082,5),'main sheet'!$G:$M, 4, 0)) * AF$11</f>
        <v>1.1954935452862562E-2</v>
      </c>
      <c r="AH1082" s="18">
        <f t="shared" si="32"/>
        <v>89.083333333333329</v>
      </c>
      <c r="AI1082" s="19">
        <f t="shared" si="33"/>
        <v>0.42633345545679496</v>
      </c>
    </row>
    <row r="1083" spans="1:35" x14ac:dyDescent="0.3">
      <c r="A1083" s="19">
        <v>89.166666666666671</v>
      </c>
      <c r="C1083" s="19">
        <f>((VLOOKUP(ROUND($A1083 + (C$9/12),5),'main sheet'!$G:$M, 4, 0) - VLOOKUP(ROUND($A1083 + (C$9/12) + (1/12),5),'main sheet'!$G:$M, 4, 0)) / VLOOKUP(ROUND($A1083,5),'main sheet'!$G:$M, 4, 0)) * C$11</f>
        <v>1.6527415240932736E-2</v>
      </c>
      <c r="D1083" s="19">
        <f>((VLOOKUP(ROUND($A1083 + (D$9/12),5),'main sheet'!$G:$M, 4, 0) - VLOOKUP(ROUND($A1083 + (D$9/12) + (1/12),5),'main sheet'!$G:$M, 4, 0)) / VLOOKUP(ROUND($A1083,5),'main sheet'!$G:$M, 4, 0)) * D$11</f>
        <v>1.651138202524792E-2</v>
      </c>
      <c r="E1083" s="19">
        <f>((VLOOKUP(ROUND($A1083 + (E$9/12),5),'main sheet'!$G:$M, 4, 0) - VLOOKUP(ROUND($A1083 + (E$9/12) + (1/12),5),'main sheet'!$G:$M, 4, 0)) / VLOOKUP(ROUND($A1083,5),'main sheet'!$G:$M, 4, 0)) * E$11</f>
        <v>1.6495364363357017E-2</v>
      </c>
      <c r="F1083" s="19">
        <f>((VLOOKUP(ROUND($A1083 + (F$9/12),5),'main sheet'!$G:$M, 4, 0) - VLOOKUP(ROUND($A1083 + (F$9/12) + (1/12),5),'main sheet'!$G:$M, 4, 0)) / VLOOKUP(ROUND($A1083,5),'main sheet'!$G:$M, 4, 0)) * F$11</f>
        <v>1.6479362240170832E-2</v>
      </c>
      <c r="G1083" s="19">
        <f>((VLOOKUP(ROUND($A1083 + (G$9/12),5),'main sheet'!$G:$M, 4, 0) - VLOOKUP(ROUND($A1083 + (G$9/12) + (1/12),5),'main sheet'!$G:$M, 4, 0)) / VLOOKUP(ROUND($A1083,5),'main sheet'!$G:$M, 4, 0)) * G$11</f>
        <v>1.6463375640615296E-2</v>
      </c>
      <c r="H1083" s="19">
        <f>((VLOOKUP(ROUND($A1083 + (H$9/12),5),'main sheet'!$G:$M, 4, 0) - VLOOKUP(ROUND($A1083 + (H$9/12) + (1/12),5),'main sheet'!$G:$M, 4, 0)) / VLOOKUP(ROUND($A1083,5),'main sheet'!$G:$M, 4, 0)) * H$11</f>
        <v>1.644740454963145E-2</v>
      </c>
      <c r="I1083" s="19">
        <f>((VLOOKUP(ROUND($A1083 + (I$9/12),5),'main sheet'!$G:$M, 4, 0) - VLOOKUP(ROUND($A1083 + (I$9/12) + (1/12),5),'main sheet'!$G:$M, 4, 0)) / VLOOKUP(ROUND($A1083,5),'main sheet'!$G:$M, 4, 0)) * I$11</f>
        <v>1.6431448952173966E-2</v>
      </c>
      <c r="J1083" s="19">
        <f>((VLOOKUP(ROUND($A1083 + (J$9/12),5),'main sheet'!$G:$M, 4, 0) - VLOOKUP(ROUND($A1083 + (J$9/12) + (1/12),5),'main sheet'!$G:$M, 4, 0)) / VLOOKUP(ROUND($A1083,5),'main sheet'!$G:$M, 4, 0)) * J$11</f>
        <v>1.6415508833212609E-2</v>
      </c>
      <c r="K1083" s="19">
        <f>((VLOOKUP(ROUND($A1083 + (K$9/12),5),'main sheet'!$G:$M, 4, 0) - VLOOKUP(ROUND($A1083 + (K$9/12) + (1/12),5),'main sheet'!$G:$M, 4, 0)) / VLOOKUP(ROUND($A1083,5),'main sheet'!$G:$M, 4, 0)) * K$11</f>
        <v>1.6399584177732195E-2</v>
      </c>
      <c r="L1083" s="19">
        <f>((VLOOKUP(ROUND($A1083 + (L$9/12),5),'main sheet'!$G:$M, 4, 0) - VLOOKUP(ROUND($A1083 + (L$9/12) + (1/12),5),'main sheet'!$G:$M, 4, 0)) / VLOOKUP(ROUND($A1083,5),'main sheet'!$G:$M, 4, 0)) * L$11</f>
        <v>1.4295415862207735E-2</v>
      </c>
      <c r="M1083" s="19">
        <f>((VLOOKUP(ROUND($A1083 + (M$9/12),5),'main sheet'!$G:$M, 4, 0) - VLOOKUP(ROUND($A1083 + (M$9/12) + (1/12),5),'main sheet'!$G:$M, 4, 0)) / VLOOKUP(ROUND($A1083,5),'main sheet'!$G:$M, 4, 0)) * M$11</f>
        <v>1.4334549342840482E-2</v>
      </c>
      <c r="N1083" s="19">
        <f>((VLOOKUP(ROUND($A1083 + (N$9/12),5),'main sheet'!$G:$M, 4, 0) - VLOOKUP(ROUND($A1083 + (N$9/12) + (1/12),5),'main sheet'!$G:$M, 4, 0)) / VLOOKUP(ROUND($A1083,5),'main sheet'!$G:$M, 4, 0)) * N$11</f>
        <v>1.4325064784243925E-2</v>
      </c>
      <c r="O1083" s="19">
        <f>((VLOOKUP(ROUND($A1083 + (O$9/12),5),'main sheet'!$G:$M, 4, 0) - VLOOKUP(ROUND($A1083 + (O$9/12) + (1/12),5),'main sheet'!$G:$M, 4, 0)) / VLOOKUP(ROUND($A1083,5),'main sheet'!$G:$M, 4, 0)) * O$11</f>
        <v>1.4315586501174231E-2</v>
      </c>
      <c r="P1083" s="19">
        <f>((VLOOKUP(ROUND($A1083 + (P$9/12),5),'main sheet'!$G:$M, 4, 0) - VLOOKUP(ROUND($A1083 + (P$9/12) + (1/12),5),'main sheet'!$G:$M, 4, 0)) / VLOOKUP(ROUND($A1083,5),'main sheet'!$G:$M, 4, 0)) * P$11</f>
        <v>1.4306114489479148E-2</v>
      </c>
      <c r="Q1083" s="19">
        <f>((VLOOKUP(ROUND($A1083 + (Q$9/12),5),'main sheet'!$G:$M, 4, 0) - VLOOKUP(ROUND($A1083 + (Q$9/12) + (1/12),5),'main sheet'!$G:$M, 4, 0)) / VLOOKUP(ROUND($A1083,5),'main sheet'!$G:$M, 4, 0)) * Q$11</f>
        <v>1.4296648745009667E-2</v>
      </c>
      <c r="R1083" s="19">
        <f>((VLOOKUP(ROUND($A1083 + (R$9/12),5),'main sheet'!$G:$M, 4, 0) - VLOOKUP(ROUND($A1083 + (R$9/12) + (1/12),5),'main sheet'!$G:$M, 4, 0)) / VLOOKUP(ROUND($A1083,5),'main sheet'!$G:$M, 4, 0)) * R$11</f>
        <v>1.4287189263618542E-2</v>
      </c>
      <c r="S1083" s="19">
        <f>((VLOOKUP(ROUND($A1083 + (S$9/12),5),'main sheet'!$G:$M, 4, 0) - VLOOKUP(ROUND($A1083 + (S$9/12) + (1/12),5),'main sheet'!$G:$M, 4, 0)) / VLOOKUP(ROUND($A1083,5),'main sheet'!$G:$M, 4, 0)) * S$11</f>
        <v>1.4277736041161847E-2</v>
      </c>
      <c r="T1083" s="19">
        <f>((VLOOKUP(ROUND($A1083 + (T$9/12),5),'main sheet'!$G:$M, 4, 0) - VLOOKUP(ROUND($A1083 + (T$9/12) + (1/12),5),'main sheet'!$G:$M, 4, 0)) / VLOOKUP(ROUND($A1083,5),'main sheet'!$G:$M, 4, 0)) * T$11</f>
        <v>1.4268289073498469E-2</v>
      </c>
      <c r="U1083" s="19">
        <f>((VLOOKUP(ROUND($A1083 + (U$9/12),5),'main sheet'!$G:$M, 4, 0) - VLOOKUP(ROUND($A1083 + (U$9/12) + (1/12),5),'main sheet'!$G:$M, 4, 0)) / VLOOKUP(ROUND($A1083,5),'main sheet'!$G:$M, 4, 0)) * U$11</f>
        <v>1.4258848356489804E-2</v>
      </c>
      <c r="V1083" s="19">
        <f>((VLOOKUP(ROUND($A1083 + (V$9/12),5),'main sheet'!$G:$M, 4, 0) - VLOOKUP(ROUND($A1083 + (V$9/12) + (1/12),5),'main sheet'!$G:$M, 4, 0)) / VLOOKUP(ROUND($A1083,5),'main sheet'!$G:$M, 4, 0)) * V$11</f>
        <v>1.4249413886000137E-2</v>
      </c>
      <c r="W1083" s="19">
        <f>((VLOOKUP(ROUND($A1083 + (W$9/12),5),'main sheet'!$G:$M, 4, 0) - VLOOKUP(ROUND($A1083 + (W$9/12) + (1/12),5),'main sheet'!$G:$M, 4, 0)) / VLOOKUP(ROUND($A1083,5),'main sheet'!$G:$M, 4, 0)) * W$11</f>
        <v>1.4239985657896173E-2</v>
      </c>
      <c r="X1083" s="19">
        <f>((VLOOKUP(ROUND($A1083 + (X$9/12),5),'main sheet'!$G:$M, 4, 0) - VLOOKUP(ROUND($A1083 + (X$9/12) + (1/12),5),'main sheet'!$G:$M, 4, 0)) / VLOOKUP(ROUND($A1083,5),'main sheet'!$G:$M, 4, 0)) * X$11</f>
        <v>1.2217423958985195E-2</v>
      </c>
      <c r="Y1083" s="19">
        <f>((VLOOKUP(ROUND($A1083 + (Y$9/12),5),'main sheet'!$G:$M, 4, 0) - VLOOKUP(ROUND($A1083 + (Y$9/12) + (1/12),5),'main sheet'!$G:$M, 4, 0)) / VLOOKUP(ROUND($A1083,5),'main sheet'!$G:$M, 4, 0)) * Y$11</f>
        <v>1.2209340211762497E-2</v>
      </c>
      <c r="Z1083" s="19">
        <f>((VLOOKUP(ROUND($A1083 + (Z$9/12),5),'main sheet'!$G:$M, 4, 0) - VLOOKUP(ROUND($A1083 + (Z$9/12) + (1/12),5),'main sheet'!$G:$M, 4, 0)) / VLOOKUP(ROUND($A1083,5),'main sheet'!$G:$M, 4, 0)) * Z$11</f>
        <v>1.2201261813209652E-2</v>
      </c>
      <c r="AA1083" s="19">
        <f>((VLOOKUP(ROUND($A1083 + (AA$9/12),5),'main sheet'!$G:$M, 4, 0) - VLOOKUP(ROUND($A1083 + (AA$9/12) + (1/12),5),'main sheet'!$G:$M, 4, 0)) / VLOOKUP(ROUND($A1083,5),'main sheet'!$G:$M, 4, 0)) * AA$11</f>
        <v>1.2193188759787916E-2</v>
      </c>
      <c r="AB1083" s="19">
        <f>((VLOOKUP(ROUND($A1083 + (AB$9/12),5),'main sheet'!$G:$M, 4, 0) - VLOOKUP(ROUND($A1083 + (AB$9/12) + (1/12),5),'main sheet'!$G:$M, 4, 0)) / VLOOKUP(ROUND($A1083,5),'main sheet'!$G:$M, 4, 0)) * AB$11</f>
        <v>1.2185121047960637E-2</v>
      </c>
      <c r="AC1083" s="19">
        <f>((VLOOKUP(ROUND($A1083 + (AC$9/12),5),'main sheet'!$G:$M, 4, 0) - VLOOKUP(ROUND($A1083 + (AC$9/12) + (1/12),5),'main sheet'!$G:$M, 4, 0)) / VLOOKUP(ROUND($A1083,5),'main sheet'!$G:$M, 4, 0)) * AC$11</f>
        <v>1.2177058674193279E-2</v>
      </c>
      <c r="AD1083" s="19">
        <f>((VLOOKUP(ROUND($A1083 + (AD$9/12),5),'main sheet'!$G:$M, 4, 0) - VLOOKUP(ROUND($A1083 + (AD$9/12) + (1/12),5),'main sheet'!$G:$M, 4, 0)) / VLOOKUP(ROUND($A1083,5),'main sheet'!$G:$M, 4, 0)) * AD$11</f>
        <v>1.2169001634954111E-2</v>
      </c>
      <c r="AE1083" s="19">
        <f>((VLOOKUP(ROUND($A1083 + (AE$9/12),5),'main sheet'!$G:$M, 4, 0) - VLOOKUP(ROUND($A1083 + (AE$9/12) + (1/12),5),'main sheet'!$G:$M, 4, 0)) / VLOOKUP(ROUND($A1083,5),'main sheet'!$G:$M, 4, 0)) * AE$11</f>
        <v>1.21609499267135E-2</v>
      </c>
      <c r="AF1083" s="19">
        <f>((VLOOKUP(ROUND($A1083 + (AF$9/12),5),'main sheet'!$G:$M, 4, 0) - VLOOKUP(ROUND($A1083 + (AF$9/12) + (1/12),5),'main sheet'!$G:$M, 4, 0)) / VLOOKUP(ROUND($A1083,5),'main sheet'!$G:$M, 4, 0)) * AF$11</f>
        <v>1.2152903545943922E-2</v>
      </c>
      <c r="AH1083" s="18">
        <f t="shared" si="32"/>
        <v>89.166666666666671</v>
      </c>
      <c r="AI1083" s="19">
        <f t="shared" si="33"/>
        <v>0.4292919376002049</v>
      </c>
    </row>
    <row r="1084" spans="1:35" x14ac:dyDescent="0.3">
      <c r="A1084" s="19">
        <v>89.25</v>
      </c>
      <c r="C1084" s="19">
        <f>((VLOOKUP(ROUND($A1084 + (C$9/12),5),'main sheet'!$G:$M, 4, 0) - VLOOKUP(ROUND($A1084 + (C$9/12) + (1/12),5),'main sheet'!$G:$M, 4, 0)) / VLOOKUP(ROUND($A1084,5),'main sheet'!$G:$M, 4, 0)) * C$11</f>
        <v>1.6805709870719953E-2</v>
      </c>
      <c r="D1084" s="19">
        <f>((VLOOKUP(ROUND($A1084 + (D$9/12),5),'main sheet'!$G:$M, 4, 0) - VLOOKUP(ROUND($A1084 + (D$9/12) + (1/12),5),'main sheet'!$G:$M, 4, 0)) / VLOOKUP(ROUND($A1084,5),'main sheet'!$G:$M, 4, 0)) * D$11</f>
        <v>1.6789406681917571E-2</v>
      </c>
      <c r="E1084" s="19">
        <f>((VLOOKUP(ROUND($A1084 + (E$9/12),5),'main sheet'!$G:$M, 4, 0) - VLOOKUP(ROUND($A1084 + (E$9/12) + (1/12),5),'main sheet'!$G:$M, 4, 0)) / VLOOKUP(ROUND($A1084,5),'main sheet'!$G:$M, 4, 0)) * E$11</f>
        <v>1.6773119308809051E-2</v>
      </c>
      <c r="F1084" s="19">
        <f>((VLOOKUP(ROUND($A1084 + (F$9/12),5),'main sheet'!$G:$M, 4, 0) - VLOOKUP(ROUND($A1084 + (F$9/12) + (1/12),5),'main sheet'!$G:$M, 4, 0)) / VLOOKUP(ROUND($A1084,5),'main sheet'!$G:$M, 4, 0)) * F$11</f>
        <v>1.675684773605161E-2</v>
      </c>
      <c r="G1084" s="19">
        <f>((VLOOKUP(ROUND($A1084 + (G$9/12),5),'main sheet'!$G:$M, 4, 0) - VLOOKUP(ROUND($A1084 + (G$9/12) + (1/12),5),'main sheet'!$G:$M, 4, 0)) / VLOOKUP(ROUND($A1084,5),'main sheet'!$G:$M, 4, 0)) * G$11</f>
        <v>1.6740591948317854E-2</v>
      </c>
      <c r="H1084" s="19">
        <f>((VLOOKUP(ROUND($A1084 + (H$9/12),5),'main sheet'!$G:$M, 4, 0) - VLOOKUP(ROUND($A1084 + (H$9/12) + (1/12),5),'main sheet'!$G:$M, 4, 0)) / VLOOKUP(ROUND($A1084,5),'main sheet'!$G:$M, 4, 0)) * H$11</f>
        <v>1.672435193029426E-2</v>
      </c>
      <c r="I1084" s="19">
        <f>((VLOOKUP(ROUND($A1084 + (I$9/12),5),'main sheet'!$G:$M, 4, 0) - VLOOKUP(ROUND($A1084 + (I$9/12) + (1/12),5),'main sheet'!$G:$M, 4, 0)) / VLOOKUP(ROUND($A1084,5),'main sheet'!$G:$M, 4, 0)) * I$11</f>
        <v>1.6708127666682671E-2</v>
      </c>
      <c r="J1084" s="19">
        <f>((VLOOKUP(ROUND($A1084 + (J$9/12),5),'main sheet'!$G:$M, 4, 0) - VLOOKUP(ROUND($A1084 + (J$9/12) + (1/12),5),'main sheet'!$G:$M, 4, 0)) / VLOOKUP(ROUND($A1084,5),'main sheet'!$G:$M, 4, 0)) * J$11</f>
        <v>1.6691919142200237E-2</v>
      </c>
      <c r="K1084" s="19">
        <f>((VLOOKUP(ROUND($A1084 + (K$9/12),5),'main sheet'!$G:$M, 4, 0) - VLOOKUP(ROUND($A1084 + (K$9/12) + (1/12),5),'main sheet'!$G:$M, 4, 0)) / VLOOKUP(ROUND($A1084,5),'main sheet'!$G:$M, 4, 0)) * K$11</f>
        <v>1.455024243846988E-2</v>
      </c>
      <c r="L1084" s="19">
        <f>((VLOOKUP(ROUND($A1084 + (L$9/12),5),'main sheet'!$G:$M, 4, 0) - VLOOKUP(ROUND($A1084 + (L$9/12) + (1/12),5),'main sheet'!$G:$M, 4, 0)) / VLOOKUP(ROUND($A1084,5),'main sheet'!$G:$M, 4, 0)) * L$11</f>
        <v>1.4536127274550911E-2</v>
      </c>
      <c r="M1084" s="19">
        <f>((VLOOKUP(ROUND($A1084 + (M$9/12),5),'main sheet'!$G:$M, 4, 0) - VLOOKUP(ROUND($A1084 + (M$9/12) + (1/12),5),'main sheet'!$G:$M, 4, 0)) / VLOOKUP(ROUND($A1084,5),'main sheet'!$G:$M, 4, 0)) * M$11</f>
        <v>1.4575919698965951E-2</v>
      </c>
      <c r="N1084" s="19">
        <f>((VLOOKUP(ROUND($A1084 + (N$9/12),5),'main sheet'!$G:$M, 4, 0) - VLOOKUP(ROUND($A1084 + (N$9/12) + (1/12),5),'main sheet'!$G:$M, 4, 0)) / VLOOKUP(ROUND($A1084,5),'main sheet'!$G:$M, 4, 0)) * N$11</f>
        <v>1.4566275435921506E-2</v>
      </c>
      <c r="O1084" s="19">
        <f>((VLOOKUP(ROUND($A1084 + (O$9/12),5),'main sheet'!$G:$M, 4, 0) - VLOOKUP(ROUND($A1084 + (O$9/12) + (1/12),5),'main sheet'!$G:$M, 4, 0)) / VLOOKUP(ROUND($A1084,5),'main sheet'!$G:$M, 4, 0)) * O$11</f>
        <v>1.4556637554073533E-2</v>
      </c>
      <c r="P1084" s="19">
        <f>((VLOOKUP(ROUND($A1084 + (P$9/12),5),'main sheet'!$G:$M, 4, 0) - VLOOKUP(ROUND($A1084 + (P$9/12) + (1/12),5),'main sheet'!$G:$M, 4, 0)) / VLOOKUP(ROUND($A1084,5),'main sheet'!$G:$M, 4, 0)) * P$11</f>
        <v>1.4547006049200345E-2</v>
      </c>
      <c r="Q1084" s="19">
        <f>((VLOOKUP(ROUND($A1084 + (Q$9/12),5),'main sheet'!$G:$M, 4, 0) - VLOOKUP(ROUND($A1084 + (Q$9/12) + (1/12),5),'main sheet'!$G:$M, 4, 0)) / VLOOKUP(ROUND($A1084,5),'main sheet'!$G:$M, 4, 0)) * Q$11</f>
        <v>1.4537380917082092E-2</v>
      </c>
      <c r="R1084" s="19">
        <f>((VLOOKUP(ROUND($A1084 + (R$9/12),5),'main sheet'!$G:$M, 4, 0) - VLOOKUP(ROUND($A1084 + (R$9/12) + (1/12),5),'main sheet'!$G:$M, 4, 0)) / VLOOKUP(ROUND($A1084,5),'main sheet'!$G:$M, 4, 0)) * R$11</f>
        <v>1.4527762153502273E-2</v>
      </c>
      <c r="S1084" s="19">
        <f>((VLOOKUP(ROUND($A1084 + (S$9/12),5),'main sheet'!$G:$M, 4, 0) - VLOOKUP(ROUND($A1084 + (S$9/12) + (1/12),5),'main sheet'!$G:$M, 4, 0)) / VLOOKUP(ROUND($A1084,5),'main sheet'!$G:$M, 4, 0)) * S$11</f>
        <v>1.4518149754247258E-2</v>
      </c>
      <c r="T1084" s="19">
        <f>((VLOOKUP(ROUND($A1084 + (T$9/12),5),'main sheet'!$G:$M, 4, 0) - VLOOKUP(ROUND($A1084 + (T$9/12) + (1/12),5),'main sheet'!$G:$M, 4, 0)) / VLOOKUP(ROUND($A1084,5),'main sheet'!$G:$M, 4, 0)) * T$11</f>
        <v>1.4508543715105966E-2</v>
      </c>
      <c r="U1084" s="19">
        <f>((VLOOKUP(ROUND($A1084 + (U$9/12),5),'main sheet'!$G:$M, 4, 0) - VLOOKUP(ROUND($A1084 + (U$9/12) + (1/12),5),'main sheet'!$G:$M, 4, 0)) / VLOOKUP(ROUND($A1084,5),'main sheet'!$G:$M, 4, 0)) * U$11</f>
        <v>1.4498944031870263E-2</v>
      </c>
      <c r="V1084" s="19">
        <f>((VLOOKUP(ROUND($A1084 + (V$9/12),5),'main sheet'!$G:$M, 4, 0) - VLOOKUP(ROUND($A1084 + (V$9/12) + (1/12),5),'main sheet'!$G:$M, 4, 0)) / VLOOKUP(ROUND($A1084,5),'main sheet'!$G:$M, 4, 0)) * V$11</f>
        <v>1.4489350700334476E-2</v>
      </c>
      <c r="W1084" s="19">
        <f>((VLOOKUP(ROUND($A1084 + (W$9/12),5),'main sheet'!$G:$M, 4, 0) - VLOOKUP(ROUND($A1084 + (W$9/12) + (1/12),5),'main sheet'!$G:$M, 4, 0)) / VLOOKUP(ROUND($A1084,5),'main sheet'!$G:$M, 4, 0)) * W$11</f>
        <v>1.2431370694411135E-2</v>
      </c>
      <c r="X1084" s="19">
        <f>((VLOOKUP(ROUND($A1084 + (X$9/12),5),'main sheet'!$G:$M, 4, 0) - VLOOKUP(ROUND($A1084 + (X$9/12) + (1/12),5),'main sheet'!$G:$M, 4, 0)) / VLOOKUP(ROUND($A1084,5),'main sheet'!$G:$M, 4, 0)) * X$11</f>
        <v>1.2423145387778358E-2</v>
      </c>
      <c r="Y1084" s="19">
        <f>((VLOOKUP(ROUND($A1084 + (Y$9/12),5),'main sheet'!$G:$M, 4, 0) - VLOOKUP(ROUND($A1084 + (Y$9/12) + (1/12),5),'main sheet'!$G:$M, 4, 0)) / VLOOKUP(ROUND($A1084,5),'main sheet'!$G:$M, 4, 0)) * Y$11</f>
        <v>1.2414925523479245E-2</v>
      </c>
      <c r="Z1084" s="19">
        <f>((VLOOKUP(ROUND($A1084 + (Z$9/12),5),'main sheet'!$G:$M, 4, 0) - VLOOKUP(ROUND($A1084 + (Z$9/12) + (1/12),5),'main sheet'!$G:$M, 4, 0)) / VLOOKUP(ROUND($A1084,5),'main sheet'!$G:$M, 4, 0)) * Z$11</f>
        <v>1.2406711097913076E-2</v>
      </c>
      <c r="AA1084" s="19">
        <f>((VLOOKUP(ROUND($A1084 + (AA$9/12),5),'main sheet'!$G:$M, 4, 0) - VLOOKUP(ROUND($A1084 + (AA$9/12) + (1/12),5),'main sheet'!$G:$M, 4, 0)) / VLOOKUP(ROUND($A1084,5),'main sheet'!$G:$M, 4, 0)) * AA$11</f>
        <v>1.2398502107481274E-2</v>
      </c>
      <c r="AB1084" s="19">
        <f>((VLOOKUP(ROUND($A1084 + (AB$9/12),5),'main sheet'!$G:$M, 4, 0) - VLOOKUP(ROUND($A1084 + (AB$9/12) + (1/12),5),'main sheet'!$G:$M, 4, 0)) / VLOOKUP(ROUND($A1084,5),'main sheet'!$G:$M, 4, 0)) * AB$11</f>
        <v>1.2390298548587402E-2</v>
      </c>
      <c r="AC1084" s="19">
        <f>((VLOOKUP(ROUND($A1084 + (AC$9/12),5),'main sheet'!$G:$M, 4, 0) - VLOOKUP(ROUND($A1084 + (AC$9/12) + (1/12),5),'main sheet'!$G:$M, 4, 0)) / VLOOKUP(ROUND($A1084,5),'main sheet'!$G:$M, 4, 0)) * AC$11</f>
        <v>1.2382100417637886E-2</v>
      </c>
      <c r="AD1084" s="19">
        <f>((VLOOKUP(ROUND($A1084 + (AD$9/12),5),'main sheet'!$G:$M, 4, 0) - VLOOKUP(ROUND($A1084 + (AD$9/12) + (1/12),5),'main sheet'!$G:$M, 4, 0)) / VLOOKUP(ROUND($A1084,5),'main sheet'!$G:$M, 4, 0)) * AD$11</f>
        <v>1.2373907711041285E-2</v>
      </c>
      <c r="AE1084" s="19">
        <f>((VLOOKUP(ROUND($A1084 + (AE$9/12),5),'main sheet'!$G:$M, 4, 0) - VLOOKUP(ROUND($A1084 + (AE$9/12) + (1/12),5),'main sheet'!$G:$M, 4, 0)) / VLOOKUP(ROUND($A1084,5),'main sheet'!$G:$M, 4, 0)) * AE$11</f>
        <v>1.2365720425208296E-2</v>
      </c>
      <c r="AF1084" s="19">
        <f>((VLOOKUP(ROUND($A1084 + (AF$9/12),5),'main sheet'!$G:$M, 4, 0) - VLOOKUP(ROUND($A1084 + (AF$9/12) + (1/12),5),'main sheet'!$G:$M, 4, 0)) / VLOOKUP(ROUND($A1084,5),'main sheet'!$G:$M, 4, 0)) * AF$11</f>
        <v>1.2357538556552474E-2</v>
      </c>
      <c r="AH1084" s="18">
        <f t="shared" si="32"/>
        <v>89.25</v>
      </c>
      <c r="AI1084" s="19">
        <f t="shared" si="33"/>
        <v>0.43234663447840804</v>
      </c>
    </row>
    <row r="1085" spans="1:35" x14ac:dyDescent="0.3">
      <c r="A1085" s="19">
        <v>89.333333333333329</v>
      </c>
      <c r="C1085" s="19">
        <f>((VLOOKUP(ROUND($A1085 + (C$9/12),5),'main sheet'!$G:$M, 4, 0) - VLOOKUP(ROUND($A1085 + (C$9/12) + (1/12),5),'main sheet'!$G:$M, 4, 0)) / VLOOKUP(ROUND($A1085,5),'main sheet'!$G:$M, 4, 0)) * C$11</f>
        <v>1.7093537065724022E-2</v>
      </c>
      <c r="D1085" s="19">
        <f>((VLOOKUP(ROUND($A1085 + (D$9/12),5),'main sheet'!$G:$M, 4, 0) - VLOOKUP(ROUND($A1085 + (D$9/12) + (1/12),5),'main sheet'!$G:$M, 4, 0)) / VLOOKUP(ROUND($A1085,5),'main sheet'!$G:$M, 4, 0)) * D$11</f>
        <v>1.7076954656279283E-2</v>
      </c>
      <c r="E1085" s="19">
        <f>((VLOOKUP(ROUND($A1085 + (E$9/12),5),'main sheet'!$G:$M, 4, 0) - VLOOKUP(ROUND($A1085 + (E$9/12) + (1/12),5),'main sheet'!$G:$M, 4, 0)) / VLOOKUP(ROUND($A1085,5),'main sheet'!$G:$M, 4, 0)) * E$11</f>
        <v>1.7060388333399842E-2</v>
      </c>
      <c r="F1085" s="19">
        <f>((VLOOKUP(ROUND($A1085 + (F$9/12),5),'main sheet'!$G:$M, 4, 0) - VLOOKUP(ROUND($A1085 + (F$9/12) + (1/12),5),'main sheet'!$G:$M, 4, 0)) / VLOOKUP(ROUND($A1085,5),'main sheet'!$G:$M, 4, 0)) * F$11</f>
        <v>1.7043838081480644E-2</v>
      </c>
      <c r="G1085" s="19">
        <f>((VLOOKUP(ROUND($A1085 + (G$9/12),5),'main sheet'!$G:$M, 4, 0) - VLOOKUP(ROUND($A1085 + (G$9/12) + (1/12),5),'main sheet'!$G:$M, 4, 0)) / VLOOKUP(ROUND($A1085,5),'main sheet'!$G:$M, 4, 0)) * G$11</f>
        <v>1.7027303884930789E-2</v>
      </c>
      <c r="H1085" s="19">
        <f>((VLOOKUP(ROUND($A1085 + (H$9/12),5),'main sheet'!$G:$M, 4, 0) - VLOOKUP(ROUND($A1085 + (H$9/12) + (1/12),5),'main sheet'!$G:$M, 4, 0)) / VLOOKUP(ROUND($A1085,5),'main sheet'!$G:$M, 4, 0)) * H$11</f>
        <v>1.701078572817499E-2</v>
      </c>
      <c r="I1085" s="19">
        <f>((VLOOKUP(ROUND($A1085 + (I$9/12),5),'main sheet'!$G:$M, 4, 0) - VLOOKUP(ROUND($A1085 + (I$9/12) + (1/12),5),'main sheet'!$G:$M, 4, 0)) / VLOOKUP(ROUND($A1085,5),'main sheet'!$G:$M, 4, 0)) * I$11</f>
        <v>1.6994283595653564E-2</v>
      </c>
      <c r="J1085" s="19">
        <f>((VLOOKUP(ROUND($A1085 + (J$9/12),5),'main sheet'!$G:$M, 4, 0) - VLOOKUP(ROUND($A1085 + (J$9/12) + (1/12),5),'main sheet'!$G:$M, 4, 0)) / VLOOKUP(ROUND($A1085,5),'main sheet'!$G:$M, 4, 0)) * J$11</f>
        <v>1.4813811658104949E-2</v>
      </c>
      <c r="K1085" s="19">
        <f>((VLOOKUP(ROUND($A1085 + (K$9/12),5),'main sheet'!$G:$M, 4, 0) - VLOOKUP(ROUND($A1085 + (K$9/12) + (1/12),5),'main sheet'!$G:$M, 4, 0)) / VLOOKUP(ROUND($A1085,5),'main sheet'!$G:$M, 4, 0)) * K$11</f>
        <v>1.4799440806161884E-2</v>
      </c>
      <c r="L1085" s="19">
        <f>((VLOOKUP(ROUND($A1085 + (L$9/12),5),'main sheet'!$G:$M, 4, 0) - VLOOKUP(ROUND($A1085 + (L$9/12) + (1/12),5),'main sheet'!$G:$M, 4, 0)) / VLOOKUP(ROUND($A1085,5),'main sheet'!$G:$M, 4, 0)) * L$11</f>
        <v>1.4785083895356677E-2</v>
      </c>
      <c r="M1085" s="19">
        <f>((VLOOKUP(ROUND($A1085 + (M$9/12),5),'main sheet'!$G:$M, 4, 0) - VLOOKUP(ROUND($A1085 + (M$9/12) + (1/12),5),'main sheet'!$G:$M, 4, 0)) / VLOOKUP(ROUND($A1085,5),'main sheet'!$G:$M, 4, 0)) * M$11</f>
        <v>1.4825557834684632E-2</v>
      </c>
      <c r="N1085" s="19">
        <f>((VLOOKUP(ROUND($A1085 + (N$9/12),5),'main sheet'!$G:$M, 4, 0) - VLOOKUP(ROUND($A1085 + (N$9/12) + (1/12),5),'main sheet'!$G:$M, 4, 0)) / VLOOKUP(ROUND($A1085,5),'main sheet'!$G:$M, 4, 0)) * N$11</f>
        <v>1.481574839675593E-2</v>
      </c>
      <c r="O1085" s="19">
        <f>((VLOOKUP(ROUND($A1085 + (O$9/12),5),'main sheet'!$G:$M, 4, 0) - VLOOKUP(ROUND($A1085 + (O$9/12) + (1/12),5),'main sheet'!$G:$M, 4, 0)) / VLOOKUP(ROUND($A1085,5),'main sheet'!$G:$M, 4, 0)) * O$11</f>
        <v>1.4805945449313353E-2</v>
      </c>
      <c r="P1085" s="19">
        <f>((VLOOKUP(ROUND($A1085 + (P$9/12),5),'main sheet'!$G:$M, 4, 0) - VLOOKUP(ROUND($A1085 + (P$9/12) + (1/12),5),'main sheet'!$G:$M, 4, 0)) / VLOOKUP(ROUND($A1085,5),'main sheet'!$G:$M, 4, 0)) * P$11</f>
        <v>1.4796148988061922E-2</v>
      </c>
      <c r="Q1085" s="19">
        <f>((VLOOKUP(ROUND($A1085 + (Q$9/12),5),'main sheet'!$G:$M, 4, 0) - VLOOKUP(ROUND($A1085 + (Q$9/12) + (1/12),5),'main sheet'!$G:$M, 4, 0)) / VLOOKUP(ROUND($A1085,5),'main sheet'!$G:$M, 4, 0)) * Q$11</f>
        <v>1.4786359008710089E-2</v>
      </c>
      <c r="R1085" s="19">
        <f>((VLOOKUP(ROUND($A1085 + (R$9/12),5),'main sheet'!$G:$M, 4, 0) - VLOOKUP(ROUND($A1085 + (R$9/12) + (1/12),5),'main sheet'!$G:$M, 4, 0)) / VLOOKUP(ROUND($A1085,5),'main sheet'!$G:$M, 4, 0)) * R$11</f>
        <v>1.4776575506969222E-2</v>
      </c>
      <c r="S1085" s="19">
        <f>((VLOOKUP(ROUND($A1085 + (S$9/12),5),'main sheet'!$G:$M, 4, 0) - VLOOKUP(ROUND($A1085 + (S$9/12) + (1/12),5),'main sheet'!$G:$M, 4, 0)) / VLOOKUP(ROUND($A1085,5),'main sheet'!$G:$M, 4, 0)) * S$11</f>
        <v>1.476679847855328E-2</v>
      </c>
      <c r="T1085" s="19">
        <f>((VLOOKUP(ROUND($A1085 + (T$9/12),5),'main sheet'!$G:$M, 4, 0) - VLOOKUP(ROUND($A1085 + (T$9/12) + (1/12),5),'main sheet'!$G:$M, 4, 0)) / VLOOKUP(ROUND($A1085,5),'main sheet'!$G:$M, 4, 0)) * T$11</f>
        <v>1.4757027919179221E-2</v>
      </c>
      <c r="U1085" s="19">
        <f>((VLOOKUP(ROUND($A1085 + (U$9/12),5),'main sheet'!$G:$M, 4, 0) - VLOOKUP(ROUND($A1085 + (U$9/12) + (1/12),5),'main sheet'!$G:$M, 4, 0)) / VLOOKUP(ROUND($A1085,5),'main sheet'!$G:$M, 4, 0)) * U$11</f>
        <v>1.4747263824566511E-2</v>
      </c>
      <c r="V1085" s="19">
        <f>((VLOOKUP(ROUND($A1085 + (V$9/12),5),'main sheet'!$G:$M, 4, 0) - VLOOKUP(ROUND($A1085 + (V$9/12) + (1/12),5),'main sheet'!$G:$M, 4, 0)) / VLOOKUP(ROUND($A1085,5),'main sheet'!$G:$M, 4, 0)) * V$11</f>
        <v>1.2652651393635849E-2</v>
      </c>
      <c r="W1085" s="19">
        <f>((VLOOKUP(ROUND($A1085 + (W$9/12),5),'main sheet'!$G:$M, 4, 0) - VLOOKUP(ROUND($A1085 + (W$9/12) + (1/12),5),'main sheet'!$G:$M, 4, 0)) / VLOOKUP(ROUND($A1085,5),'main sheet'!$G:$M, 4, 0)) * W$11</f>
        <v>1.2644279675022628E-2</v>
      </c>
      <c r="X1085" s="19">
        <f>((VLOOKUP(ROUND($A1085 + (X$9/12),5),'main sheet'!$G:$M, 4, 0) - VLOOKUP(ROUND($A1085 + (X$9/12) + (1/12),5),'main sheet'!$G:$M, 4, 0)) / VLOOKUP(ROUND($A1085,5),'main sheet'!$G:$M, 4, 0)) * X$11</f>
        <v>1.2635913495617612E-2</v>
      </c>
      <c r="Y1085" s="19">
        <f>((VLOOKUP(ROUND($A1085 + (Y$9/12),5),'main sheet'!$G:$M, 4, 0) - VLOOKUP(ROUND($A1085 + (Y$9/12) + (1/12),5),'main sheet'!$G:$M, 4, 0)) / VLOOKUP(ROUND($A1085,5),'main sheet'!$G:$M, 4, 0)) * Y$11</f>
        <v>1.2627552851755996E-2</v>
      </c>
      <c r="Z1085" s="19">
        <f>((VLOOKUP(ROUND($A1085 + (Z$9/12),5),'main sheet'!$G:$M, 4, 0) - VLOOKUP(ROUND($A1085 + (Z$9/12) + (1/12),5),'main sheet'!$G:$M, 4, 0)) / VLOOKUP(ROUND($A1085,5),'main sheet'!$G:$M, 4, 0)) * Z$11</f>
        <v>1.2619197739775146E-2</v>
      </c>
      <c r="AA1085" s="19">
        <f>((VLOOKUP(ROUND($A1085 + (AA$9/12),5),'main sheet'!$G:$M, 4, 0) - VLOOKUP(ROUND($A1085 + (AA$9/12) + (1/12),5),'main sheet'!$G:$M, 4, 0)) / VLOOKUP(ROUND($A1085,5),'main sheet'!$G:$M, 4, 0)) * AA$11</f>
        <v>1.2610848156014603E-2</v>
      </c>
      <c r="AB1085" s="19">
        <f>((VLOOKUP(ROUND($A1085 + (AB$9/12),5),'main sheet'!$G:$M, 4, 0) - VLOOKUP(ROUND($A1085 + (AB$9/12) + (1/12),5),'main sheet'!$G:$M, 4, 0)) / VLOOKUP(ROUND($A1085,5),'main sheet'!$G:$M, 4, 0)) * AB$11</f>
        <v>1.2602504096816831E-2</v>
      </c>
      <c r="AC1085" s="19">
        <f>((VLOOKUP(ROUND($A1085 + (AC$9/12),5),'main sheet'!$G:$M, 4, 0) - VLOOKUP(ROUND($A1085 + (AC$9/12) + (1/12),5),'main sheet'!$G:$M, 4, 0)) / VLOOKUP(ROUND($A1085,5),'main sheet'!$G:$M, 4, 0)) * AC$11</f>
        <v>1.2594165558526464E-2</v>
      </c>
      <c r="AD1085" s="19">
        <f>((VLOOKUP(ROUND($A1085 + (AD$9/12),5),'main sheet'!$G:$M, 4, 0) - VLOOKUP(ROUND($A1085 + (AD$9/12) + (1/12),5),'main sheet'!$G:$M, 4, 0)) / VLOOKUP(ROUND($A1085,5),'main sheet'!$G:$M, 4, 0)) * AD$11</f>
        <v>1.2585832537490299E-2</v>
      </c>
      <c r="AE1085" s="19">
        <f>((VLOOKUP(ROUND($A1085 + (AE$9/12),5),'main sheet'!$G:$M, 4, 0) - VLOOKUP(ROUND($A1085 + (AE$9/12) + (1/12),5),'main sheet'!$G:$M, 4, 0)) / VLOOKUP(ROUND($A1085,5),'main sheet'!$G:$M, 4, 0)) * AE$11</f>
        <v>1.2577505030058059E-2</v>
      </c>
      <c r="AF1085" s="19">
        <f>((VLOOKUP(ROUND($A1085 + (AF$9/12),5),'main sheet'!$G:$M, 4, 0) - VLOOKUP(ROUND($A1085 + (AF$9/12) + (1/12),5),'main sheet'!$G:$M, 4, 0)) / VLOOKUP(ROUND($A1085,5),'main sheet'!$G:$M, 4, 0)) * AF$11</f>
        <v>1.2569183032581626E-2</v>
      </c>
      <c r="AH1085" s="18">
        <f t="shared" si="32"/>
        <v>89.333333333333329</v>
      </c>
      <c r="AI1085" s="19">
        <f t="shared" si="33"/>
        <v>0.43550248667935593</v>
      </c>
    </row>
    <row r="1086" spans="1:35" x14ac:dyDescent="0.3">
      <c r="A1086" s="19">
        <v>89.416666666666671</v>
      </c>
      <c r="C1086" s="19">
        <f>((VLOOKUP(ROUND($A1086 + (C$9/12),5),'main sheet'!$G:$M, 4, 0) - VLOOKUP(ROUND($A1086 + (C$9/12) + (1/12),5),'main sheet'!$G:$M, 4, 0)) / VLOOKUP(ROUND($A1086,5),'main sheet'!$G:$M, 4, 0)) * C$11</f>
        <v>1.7391395146139847E-2</v>
      </c>
      <c r="D1086" s="19">
        <f>((VLOOKUP(ROUND($A1086 + (D$9/12),5),'main sheet'!$G:$M, 4, 0) - VLOOKUP(ROUND($A1086 + (D$9/12) + (1/12),5),'main sheet'!$G:$M, 4, 0)) / VLOOKUP(ROUND($A1086,5),'main sheet'!$G:$M, 4, 0)) * D$11</f>
        <v>1.7374523785108915E-2</v>
      </c>
      <c r="E1086" s="19">
        <f>((VLOOKUP(ROUND($A1086 + (E$9/12),5),'main sheet'!$G:$M, 4, 0) - VLOOKUP(ROUND($A1086 + (E$9/12) + (1/12),5),'main sheet'!$G:$M, 4, 0)) / VLOOKUP(ROUND($A1086,5),'main sheet'!$G:$M, 4, 0)) * E$11</f>
        <v>1.73576687909552E-2</v>
      </c>
      <c r="F1086" s="19">
        <f>((VLOOKUP(ROUND($A1086 + (F$9/12),5),'main sheet'!$G:$M, 4, 0) - VLOOKUP(ROUND($A1086 + (F$9/12) + (1/12),5),'main sheet'!$G:$M, 4, 0)) / VLOOKUP(ROUND($A1086,5),'main sheet'!$G:$M, 4, 0)) * F$11</f>
        <v>1.7340830147800707E-2</v>
      </c>
      <c r="G1086" s="19">
        <f>((VLOOKUP(ROUND($A1086 + (G$9/12),5),'main sheet'!$G:$M, 4, 0) - VLOOKUP(ROUND($A1086 + (G$9/12) + (1/12),5),'main sheet'!$G:$M, 4, 0)) / VLOOKUP(ROUND($A1086,5),'main sheet'!$G:$M, 4, 0)) * G$11</f>
        <v>1.732400783978337E-2</v>
      </c>
      <c r="H1086" s="19">
        <f>((VLOOKUP(ROUND($A1086 + (H$9/12),5),'main sheet'!$G:$M, 4, 0) - VLOOKUP(ROUND($A1086 + (H$9/12) + (1/12),5),'main sheet'!$G:$M, 4, 0)) / VLOOKUP(ROUND($A1086,5),'main sheet'!$G:$M, 4, 0)) * H$11</f>
        <v>1.7307201851057007E-2</v>
      </c>
      <c r="I1086" s="19">
        <f>((VLOOKUP(ROUND($A1086 + (I$9/12),5),'main sheet'!$G:$M, 4, 0) - VLOOKUP(ROUND($A1086 + (I$9/12) + (1/12),5),'main sheet'!$G:$M, 4, 0)) / VLOOKUP(ROUND($A1086,5),'main sheet'!$G:$M, 4, 0)) * I$11</f>
        <v>1.5086580561474017E-2</v>
      </c>
      <c r="J1086" s="19">
        <f>((VLOOKUP(ROUND($A1086 + (J$9/12),5),'main sheet'!$G:$M, 4, 0) - VLOOKUP(ROUND($A1086 + (J$9/12) + (1/12),5),'main sheet'!$G:$M, 4, 0)) / VLOOKUP(ROUND($A1086,5),'main sheet'!$G:$M, 4, 0)) * J$11</f>
        <v>1.5071945096910283E-2</v>
      </c>
      <c r="K1086" s="19">
        <f>((VLOOKUP(ROUND($A1086 + (K$9/12),5),'main sheet'!$G:$M, 4, 0) - VLOOKUP(ROUND($A1086 + (K$9/12) + (1/12),5),'main sheet'!$G:$M, 4, 0)) / VLOOKUP(ROUND($A1086,5),'main sheet'!$G:$M, 4, 0)) * K$11</f>
        <v>1.5057323830184634E-2</v>
      </c>
      <c r="L1086" s="19">
        <f>((VLOOKUP(ROUND($A1086 + (L$9/12),5),'main sheet'!$G:$M, 4, 0) - VLOOKUP(ROUND($A1086 + (L$9/12) + (1/12),5),'main sheet'!$G:$M, 4, 0)) / VLOOKUP(ROUND($A1086,5),'main sheet'!$G:$M, 4, 0)) * L$11</f>
        <v>1.5042716747523268E-2</v>
      </c>
      <c r="M1086" s="19">
        <f>((VLOOKUP(ROUND($A1086 + (M$9/12),5),'main sheet'!$G:$M, 4, 0) - VLOOKUP(ROUND($A1086 + (M$9/12) + (1/12),5),'main sheet'!$G:$M, 4, 0)) / VLOOKUP(ROUND($A1086,5),'main sheet'!$G:$M, 4, 0)) * M$11</f>
        <v>1.5083895952813784E-2</v>
      </c>
      <c r="N1086" s="19">
        <f>((VLOOKUP(ROUND($A1086 + (N$9/12),5),'main sheet'!$G:$M, 4, 0) - VLOOKUP(ROUND($A1086 + (N$9/12) + (1/12),5),'main sheet'!$G:$M, 4, 0)) / VLOOKUP(ROUND($A1086,5),'main sheet'!$G:$M, 4, 0)) * N$11</f>
        <v>1.5073915583594829E-2</v>
      </c>
      <c r="O1086" s="19">
        <f>((VLOOKUP(ROUND($A1086 + (O$9/12),5),'main sheet'!$G:$M, 4, 0) - VLOOKUP(ROUND($A1086 + (O$9/12) + (1/12),5),'main sheet'!$G:$M, 4, 0)) / VLOOKUP(ROUND($A1086,5),'main sheet'!$G:$M, 4, 0)) * O$11</f>
        <v>1.5063941817959428E-2</v>
      </c>
      <c r="P1086" s="19">
        <f>((VLOOKUP(ROUND($A1086 + (P$9/12),5),'main sheet'!$G:$M, 4, 0) - VLOOKUP(ROUND($A1086 + (P$9/12) + (1/12),5),'main sheet'!$G:$M, 4, 0)) / VLOOKUP(ROUND($A1086,5),'main sheet'!$G:$M, 4, 0)) * P$11</f>
        <v>1.5053974651538352E-2</v>
      </c>
      <c r="Q1086" s="19">
        <f>((VLOOKUP(ROUND($A1086 + (Q$9/12),5),'main sheet'!$G:$M, 4, 0) - VLOOKUP(ROUND($A1086 + (Q$9/12) + (1/12),5),'main sheet'!$G:$M, 4, 0)) / VLOOKUP(ROUND($A1086,5),'main sheet'!$G:$M, 4, 0)) * Q$11</f>
        <v>1.5044014079965355E-2</v>
      </c>
      <c r="R1086" s="19">
        <f>((VLOOKUP(ROUND($A1086 + (R$9/12),5),'main sheet'!$G:$M, 4, 0) - VLOOKUP(ROUND($A1086 + (R$9/12) + (1/12),5),'main sheet'!$G:$M, 4, 0)) / VLOOKUP(ROUND($A1086,5),'main sheet'!$G:$M, 4, 0)) * R$11</f>
        <v>1.503406009887682E-2</v>
      </c>
      <c r="S1086" s="19">
        <f>((VLOOKUP(ROUND($A1086 + (S$9/12),5),'main sheet'!$G:$M, 4, 0) - VLOOKUP(ROUND($A1086 + (S$9/12) + (1/12),5),'main sheet'!$G:$M, 4, 0)) / VLOOKUP(ROUND($A1086,5),'main sheet'!$G:$M, 4, 0)) * S$11</f>
        <v>1.5024112703912193E-2</v>
      </c>
      <c r="T1086" s="19">
        <f>((VLOOKUP(ROUND($A1086 + (T$9/12),5),'main sheet'!$G:$M, 4, 0) - VLOOKUP(ROUND($A1086 + (T$9/12) + (1/12),5),'main sheet'!$G:$M, 4, 0)) / VLOOKUP(ROUND($A1086,5),'main sheet'!$G:$M, 4, 0)) * T$11</f>
        <v>1.5014171890713461E-2</v>
      </c>
      <c r="U1086" s="19">
        <f>((VLOOKUP(ROUND($A1086 + (U$9/12),5),'main sheet'!$G:$M, 4, 0) - VLOOKUP(ROUND($A1086 + (U$9/12) + (1/12),5),'main sheet'!$G:$M, 4, 0)) / VLOOKUP(ROUND($A1086,5),'main sheet'!$G:$M, 4, 0)) * U$11</f>
        <v>1.2881649447463381E-2</v>
      </c>
      <c r="V1086" s="19">
        <f>((VLOOKUP(ROUND($A1086 + (V$9/12),5),'main sheet'!$G:$M, 4, 0) - VLOOKUP(ROUND($A1086 + (V$9/12) + (1/12),5),'main sheet'!$G:$M, 4, 0)) / VLOOKUP(ROUND($A1086,5),'main sheet'!$G:$M, 4, 0)) * V$11</f>
        <v>1.2873126210626034E-2</v>
      </c>
      <c r="W1086" s="19">
        <f>((VLOOKUP(ROUND($A1086 + (W$9/12),5),'main sheet'!$G:$M, 4, 0) - VLOOKUP(ROUND($A1086 + (W$9/12) + (1/12),5),'main sheet'!$G:$M, 4, 0)) / VLOOKUP(ROUND($A1086,5),'main sheet'!$G:$M, 4, 0)) * W$11</f>
        <v>1.2864608613250025E-2</v>
      </c>
      <c r="X1086" s="19">
        <f>((VLOOKUP(ROUND($A1086 + (X$9/12),5),'main sheet'!$G:$M, 4, 0) - VLOOKUP(ROUND($A1086 + (X$9/12) + (1/12),5),'main sheet'!$G:$M, 4, 0)) / VLOOKUP(ROUND($A1086,5),'main sheet'!$G:$M, 4, 0)) * X$11</f>
        <v>1.2856096651604216E-2</v>
      </c>
      <c r="Y1086" s="19">
        <f>((VLOOKUP(ROUND($A1086 + (Y$9/12),5),'main sheet'!$G:$M, 4, 0) - VLOOKUP(ROUND($A1086 + (Y$9/12) + (1/12),5),'main sheet'!$G:$M, 4, 0)) / VLOOKUP(ROUND($A1086,5),'main sheet'!$G:$M, 4, 0)) * Y$11</f>
        <v>1.2847590321959682E-2</v>
      </c>
      <c r="Z1086" s="19">
        <f>((VLOOKUP(ROUND($A1086 + (Z$9/12),5),'main sheet'!$G:$M, 4, 0) - VLOOKUP(ROUND($A1086 + (Z$9/12) + (1/12),5),'main sheet'!$G:$M, 4, 0)) / VLOOKUP(ROUND($A1086,5),'main sheet'!$G:$M, 4, 0)) * Z$11</f>
        <v>1.283908962058972E-2</v>
      </c>
      <c r="AA1086" s="19">
        <f>((VLOOKUP(ROUND($A1086 + (AA$9/12),5),'main sheet'!$G:$M, 4, 0) - VLOOKUP(ROUND($A1086 + (AA$9/12) + (1/12),5),'main sheet'!$G:$M, 4, 0)) / VLOOKUP(ROUND($A1086,5),'main sheet'!$G:$M, 4, 0)) * AA$11</f>
        <v>1.2830594543770594E-2</v>
      </c>
      <c r="AB1086" s="19">
        <f>((VLOOKUP(ROUND($A1086 + (AB$9/12),5),'main sheet'!$G:$M, 4, 0) - VLOOKUP(ROUND($A1086 + (AB$9/12) + (1/12),5),'main sheet'!$G:$M, 4, 0)) / VLOOKUP(ROUND($A1086,5),'main sheet'!$G:$M, 4, 0)) * AB$11</f>
        <v>1.2822105087780774E-2</v>
      </c>
      <c r="AC1086" s="19">
        <f>((VLOOKUP(ROUND($A1086 + (AC$9/12),5),'main sheet'!$G:$M, 4, 0) - VLOOKUP(ROUND($A1086 + (AC$9/12) + (1/12),5),'main sheet'!$G:$M, 4, 0)) / VLOOKUP(ROUND($A1086,5),'main sheet'!$G:$M, 4, 0)) * AC$11</f>
        <v>1.2813621248900951E-2</v>
      </c>
      <c r="AD1086" s="19">
        <f>((VLOOKUP(ROUND($A1086 + (AD$9/12),5),'main sheet'!$G:$M, 4, 0) - VLOOKUP(ROUND($A1086 + (AD$9/12) + (1/12),5),'main sheet'!$G:$M, 4, 0)) / VLOOKUP(ROUND($A1086,5),'main sheet'!$G:$M, 4, 0)) * AD$11</f>
        <v>1.2805143023414772E-2</v>
      </c>
      <c r="AE1086" s="19">
        <f>((VLOOKUP(ROUND($A1086 + (AE$9/12),5),'main sheet'!$G:$M, 4, 0) - VLOOKUP(ROUND($A1086 + (AE$9/12) + (1/12),5),'main sheet'!$G:$M, 4, 0)) / VLOOKUP(ROUND($A1086,5),'main sheet'!$G:$M, 4, 0)) * AE$11</f>
        <v>1.2796670407608094E-2</v>
      </c>
      <c r="AF1086" s="19">
        <f>((VLOOKUP(ROUND($A1086 + (AF$9/12),5),'main sheet'!$G:$M, 4, 0) - VLOOKUP(ROUND($A1086 + (AF$9/12) + (1/12),5),'main sheet'!$G:$M, 4, 0)) / VLOOKUP(ROUND($A1086,5),'main sheet'!$G:$M, 4, 0)) * AF$11</f>
        <v>1.2788203397768982E-2</v>
      </c>
      <c r="AH1086" s="18">
        <f t="shared" si="32"/>
        <v>89.416666666666671</v>
      </c>
      <c r="AI1086" s="19">
        <f t="shared" si="33"/>
        <v>0.43876477915104867</v>
      </c>
    </row>
    <row r="1087" spans="1:35" x14ac:dyDescent="0.3">
      <c r="A1087" s="19">
        <v>89.5</v>
      </c>
      <c r="C1087" s="19">
        <f>((VLOOKUP(ROUND($A1087 + (C$9/12),5),'main sheet'!$G:$M, 4, 0) - VLOOKUP(ROUND($A1087 + (C$9/12) + (1/12),5),'main sheet'!$G:$M, 4, 0)) / VLOOKUP(ROUND($A1087,5),'main sheet'!$G:$M, 4, 0)) * C$11</f>
        <v>1.7699817781420671E-2</v>
      </c>
      <c r="D1087" s="19">
        <f>((VLOOKUP(ROUND($A1087 + (D$9/12),5),'main sheet'!$G:$M, 4, 0) - VLOOKUP(ROUND($A1087 + (D$9/12) + (1/12),5),'main sheet'!$G:$M, 4, 0)) / VLOOKUP(ROUND($A1087,5),'main sheet'!$G:$M, 4, 0)) * D$11</f>
        <v>1.7682647220148458E-2</v>
      </c>
      <c r="E1087" s="19">
        <f>((VLOOKUP(ROUND($A1087 + (E$9/12),5),'main sheet'!$G:$M, 4, 0) - VLOOKUP(ROUND($A1087 + (E$9/12) + (1/12),5),'main sheet'!$G:$M, 4, 0)) / VLOOKUP(ROUND($A1087,5),'main sheet'!$G:$M, 4, 0)) * E$11</f>
        <v>1.7665493316006562E-2</v>
      </c>
      <c r="F1087" s="19">
        <f>((VLOOKUP(ROUND($A1087 + (F$9/12),5),'main sheet'!$G:$M, 4, 0) - VLOOKUP(ROUND($A1087 + (F$9/12) + (1/12),5),'main sheet'!$G:$M, 4, 0)) / VLOOKUP(ROUND($A1087,5),'main sheet'!$G:$M, 4, 0)) * F$11</f>
        <v>1.7648356052835931E-2</v>
      </c>
      <c r="G1087" s="19">
        <f>((VLOOKUP(ROUND($A1087 + (G$9/12),5),'main sheet'!$G:$M, 4, 0) - VLOOKUP(ROUND($A1087 + (G$9/12) + (1/12),5),'main sheet'!$G:$M, 4, 0)) / VLOOKUP(ROUND($A1087,5),'main sheet'!$G:$M, 4, 0)) * G$11</f>
        <v>1.7631235414493702E-2</v>
      </c>
      <c r="H1087" s="19">
        <f>((VLOOKUP(ROUND($A1087 + (H$9/12),5),'main sheet'!$G:$M, 4, 0) - VLOOKUP(ROUND($A1087 + (H$9/12) + (1/12),5),'main sheet'!$G:$M, 4, 0)) / VLOOKUP(ROUND($A1087,5),'main sheet'!$G:$M, 4, 0)) * H$11</f>
        <v>1.5369038609948831E-2</v>
      </c>
      <c r="I1087" s="19">
        <f>((VLOOKUP(ROUND($A1087 + (I$9/12),5),'main sheet'!$G:$M, 4, 0) - VLOOKUP(ROUND($A1087 + (I$9/12) + (1/12),5),'main sheet'!$G:$M, 4, 0)) / VLOOKUP(ROUND($A1087,5),'main sheet'!$G:$M, 4, 0)) * I$11</f>
        <v>1.5354129133342252E-2</v>
      </c>
      <c r="J1087" s="19">
        <f>((VLOOKUP(ROUND($A1087 + (J$9/12),5),'main sheet'!$G:$M, 4, 0) - VLOOKUP(ROUND($A1087 + (J$9/12) + (1/12),5),'main sheet'!$G:$M, 4, 0)) / VLOOKUP(ROUND($A1087,5),'main sheet'!$G:$M, 4, 0)) * J$11</f>
        <v>1.5339234120392353E-2</v>
      </c>
      <c r="K1087" s="19">
        <f>((VLOOKUP(ROUND($A1087 + (K$9/12),5),'main sheet'!$G:$M, 4, 0) - VLOOKUP(ROUND($A1087 + (K$9/12) + (1/12),5),'main sheet'!$G:$M, 4, 0)) / VLOOKUP(ROUND($A1087,5),'main sheet'!$G:$M, 4, 0)) * K$11</f>
        <v>1.5324353557067452E-2</v>
      </c>
      <c r="L1087" s="19">
        <f>((VLOOKUP(ROUND($A1087 + (L$9/12),5),'main sheet'!$G:$M, 4, 0) - VLOOKUP(ROUND($A1087 + (L$9/12) + (1/12),5),'main sheet'!$G:$M, 4, 0)) / VLOOKUP(ROUND($A1087,5),'main sheet'!$G:$M, 4, 0)) * L$11</f>
        <v>1.5309487429349993E-2</v>
      </c>
      <c r="M1087" s="19">
        <f>((VLOOKUP(ROUND($A1087 + (M$9/12),5),'main sheet'!$G:$M, 4, 0) - VLOOKUP(ROUND($A1087 + (M$9/12) + (1/12),5),'main sheet'!$G:$M, 4, 0)) / VLOOKUP(ROUND($A1087,5),'main sheet'!$G:$M, 4, 0)) * M$11</f>
        <v>1.5351396915271459E-2</v>
      </c>
      <c r="N1087" s="19">
        <f>((VLOOKUP(ROUND($A1087 + (N$9/12),5),'main sheet'!$G:$M, 4, 0) - VLOOKUP(ROUND($A1087 + (N$9/12) + (1/12),5),'main sheet'!$G:$M, 4, 0)) / VLOOKUP(ROUND($A1087,5),'main sheet'!$G:$M, 4, 0)) * N$11</f>
        <v>1.5341239552099305E-2</v>
      </c>
      <c r="O1087" s="19">
        <f>((VLOOKUP(ROUND($A1087 + (O$9/12),5),'main sheet'!$G:$M, 4, 0) - VLOOKUP(ROUND($A1087 + (O$9/12) + (1/12),5),'main sheet'!$G:$M, 4, 0)) / VLOOKUP(ROUND($A1087,5),'main sheet'!$G:$M, 4, 0)) * O$11</f>
        <v>1.533108890962012E-2</v>
      </c>
      <c r="P1087" s="19">
        <f>((VLOOKUP(ROUND($A1087 + (P$9/12),5),'main sheet'!$G:$M, 4, 0) - VLOOKUP(ROUND($A1087 + (P$9/12) + (1/12),5),'main sheet'!$G:$M, 4, 0)) / VLOOKUP(ROUND($A1087,5),'main sheet'!$G:$M, 4, 0)) * P$11</f>
        <v>1.5320944983387277E-2</v>
      </c>
      <c r="Q1087" s="19">
        <f>((VLOOKUP(ROUND($A1087 + (Q$9/12),5),'main sheet'!$G:$M, 4, 0) - VLOOKUP(ROUND($A1087 + (Q$9/12) + (1/12),5),'main sheet'!$G:$M, 4, 0)) / VLOOKUP(ROUND($A1087,5),'main sheet'!$G:$M, 4, 0)) * Q$11</f>
        <v>1.5310807768956842E-2</v>
      </c>
      <c r="R1087" s="19">
        <f>((VLOOKUP(ROUND($A1087 + (R$9/12),5),'main sheet'!$G:$M, 4, 0) - VLOOKUP(ROUND($A1087 + (R$9/12) + (1/12),5),'main sheet'!$G:$M, 4, 0)) / VLOOKUP(ROUND($A1087,5),'main sheet'!$G:$M, 4, 0)) * R$11</f>
        <v>1.5300677261887986E-2</v>
      </c>
      <c r="S1087" s="19">
        <f>((VLOOKUP(ROUND($A1087 + (S$9/12),5),'main sheet'!$G:$M, 4, 0) - VLOOKUP(ROUND($A1087 + (S$9/12) + (1/12),5),'main sheet'!$G:$M, 4, 0)) / VLOOKUP(ROUND($A1087,5),'main sheet'!$G:$M, 4, 0)) * S$11</f>
        <v>1.5290553457742473E-2</v>
      </c>
      <c r="T1087" s="19">
        <f>((VLOOKUP(ROUND($A1087 + (T$9/12),5),'main sheet'!$G:$M, 4, 0) - VLOOKUP(ROUND($A1087 + (T$9/12) + (1/12),5),'main sheet'!$G:$M, 4, 0)) / VLOOKUP(ROUND($A1087,5),'main sheet'!$G:$M, 4, 0)) * T$11</f>
        <v>1.3118775443230779E-2</v>
      </c>
      <c r="U1087" s="19">
        <f>((VLOOKUP(ROUND($A1087 + (U$9/12),5),'main sheet'!$G:$M, 4, 0) - VLOOKUP(ROUND($A1087 + (U$9/12) + (1/12),5),'main sheet'!$G:$M, 4, 0)) / VLOOKUP(ROUND($A1087,5),'main sheet'!$G:$M, 4, 0)) * U$11</f>
        <v>1.3110095310257541E-2</v>
      </c>
      <c r="V1087" s="19">
        <f>((VLOOKUP(ROUND($A1087 + (V$9/12),5),'main sheet'!$G:$M, 4, 0) - VLOOKUP(ROUND($A1087 + (V$9/12) + (1/12),5),'main sheet'!$G:$M, 4, 0)) / VLOOKUP(ROUND($A1087,5),'main sheet'!$G:$M, 4, 0)) * V$11</f>
        <v>1.3101420920557105E-2</v>
      </c>
      <c r="W1087" s="19">
        <f>((VLOOKUP(ROUND($A1087 + (W$9/12),5),'main sheet'!$G:$M, 4, 0) - VLOOKUP(ROUND($A1087 + (W$9/12) + (1/12),5),'main sheet'!$G:$M, 4, 0)) / VLOOKUP(ROUND($A1087,5),'main sheet'!$G:$M, 4, 0)) * W$11</f>
        <v>1.3092752270329648E-2</v>
      </c>
      <c r="X1087" s="19">
        <f>((VLOOKUP(ROUND($A1087 + (X$9/12),5),'main sheet'!$G:$M, 4, 0) - VLOOKUP(ROUND($A1087 + (X$9/12) + (1/12),5),'main sheet'!$G:$M, 4, 0)) / VLOOKUP(ROUND($A1087,5),'main sheet'!$G:$M, 4, 0)) * X$11</f>
        <v>1.3084089355777605E-2</v>
      </c>
      <c r="Y1087" s="19">
        <f>((VLOOKUP(ROUND($A1087 + (Y$9/12),5),'main sheet'!$G:$M, 4, 0) - VLOOKUP(ROUND($A1087 + (Y$9/12) + (1/12),5),'main sheet'!$G:$M, 4, 0)) / VLOOKUP(ROUND($A1087,5),'main sheet'!$G:$M, 4, 0)) * Y$11</f>
        <v>1.3075432173105675E-2</v>
      </c>
      <c r="Z1087" s="19">
        <f>((VLOOKUP(ROUND($A1087 + (Z$9/12),5),'main sheet'!$G:$M, 4, 0) - VLOOKUP(ROUND($A1087 + (Z$9/12) + (1/12),5),'main sheet'!$G:$M, 4, 0)) / VLOOKUP(ROUND($A1087,5),'main sheet'!$G:$M, 4, 0)) * Z$11</f>
        <v>1.3066780718521565E-2</v>
      </c>
      <c r="AA1087" s="19">
        <f>((VLOOKUP(ROUND($A1087 + (AA$9/12),5),'main sheet'!$G:$M, 4, 0) - VLOOKUP(ROUND($A1087 + (AA$9/12) + (1/12),5),'main sheet'!$G:$M, 4, 0)) / VLOOKUP(ROUND($A1087,5),'main sheet'!$G:$M, 4, 0)) * AA$11</f>
        <v>1.305813498823525E-2</v>
      </c>
      <c r="AB1087" s="19">
        <f>((VLOOKUP(ROUND($A1087 + (AB$9/12),5),'main sheet'!$G:$M, 4, 0) - VLOOKUP(ROUND($A1087 + (AB$9/12) + (1/12),5),'main sheet'!$G:$M, 4, 0)) / VLOOKUP(ROUND($A1087,5),'main sheet'!$G:$M, 4, 0)) * AB$11</f>
        <v>1.3049494978458951E-2</v>
      </c>
      <c r="AC1087" s="19">
        <f>((VLOOKUP(ROUND($A1087 + (AC$9/12),5),'main sheet'!$G:$M, 4, 0) - VLOOKUP(ROUND($A1087 + (AC$9/12) + (1/12),5),'main sheet'!$G:$M, 4, 0)) / VLOOKUP(ROUND($A1087,5),'main sheet'!$G:$M, 4, 0)) * AC$11</f>
        <v>1.3040860685407904E-2</v>
      </c>
      <c r="AD1087" s="19">
        <f>((VLOOKUP(ROUND($A1087 + (AD$9/12),5),'main sheet'!$G:$M, 4, 0) - VLOOKUP(ROUND($A1087 + (AD$9/12) + (1/12),5),'main sheet'!$G:$M, 4, 0)) / VLOOKUP(ROUND($A1087,5),'main sheet'!$G:$M, 4, 0)) * AD$11</f>
        <v>1.3032232105299595E-2</v>
      </c>
      <c r="AE1087" s="19">
        <f>((VLOOKUP(ROUND($A1087 + (AE$9/12),5),'main sheet'!$G:$M, 4, 0) - VLOOKUP(ROUND($A1087 + (AE$9/12) + (1/12),5),'main sheet'!$G:$M, 4, 0)) / VLOOKUP(ROUND($A1087,5),'main sheet'!$G:$M, 4, 0)) * AE$11</f>
        <v>1.3023609234353764E-2</v>
      </c>
      <c r="AF1087" s="19">
        <f>((VLOOKUP(ROUND($A1087 + (AF$9/12),5),'main sheet'!$G:$M, 4, 0) - VLOOKUP(ROUND($A1087 + (AF$9/12) + (1/12),5),'main sheet'!$G:$M, 4, 0)) / VLOOKUP(ROUND($A1087,5),'main sheet'!$G:$M, 4, 0)) * AF$11</f>
        <v>1.0979214204898367E-2</v>
      </c>
      <c r="AH1087" s="18">
        <f t="shared" si="32"/>
        <v>89.5</v>
      </c>
      <c r="AI1087" s="19">
        <f t="shared" si="33"/>
        <v>0.44010339387240544</v>
      </c>
    </row>
    <row r="1088" spans="1:35" x14ac:dyDescent="0.3">
      <c r="A1088" s="19">
        <v>89.583333333333329</v>
      </c>
      <c r="C1088" s="19">
        <f>((VLOOKUP(ROUND($A1088 + (C$9/12),5),'main sheet'!$G:$M, 4, 0) - VLOOKUP(ROUND($A1088 + (C$9/12) + (1/12),5),'main sheet'!$G:$M, 4, 0)) / VLOOKUP(ROUND($A1088,5),'main sheet'!$G:$M, 4, 0)) * C$11</f>
        <v>1.801937718132441E-2</v>
      </c>
      <c r="D1088" s="19">
        <f>((VLOOKUP(ROUND($A1088 + (D$9/12),5),'main sheet'!$G:$M, 4, 0) - VLOOKUP(ROUND($A1088 + (D$9/12) + (1/12),5),'main sheet'!$G:$M, 4, 0)) / VLOOKUP(ROUND($A1088,5),'main sheet'!$G:$M, 4, 0)) * D$11</f>
        <v>1.8001896616055151E-2</v>
      </c>
      <c r="E1088" s="19">
        <f>((VLOOKUP(ROUND($A1088 + (E$9/12),5),'main sheet'!$G:$M, 4, 0) - VLOOKUP(ROUND($A1088 + (E$9/12) + (1/12),5),'main sheet'!$G:$M, 4, 0)) / VLOOKUP(ROUND($A1088,5),'main sheet'!$G:$M, 4, 0)) * E$11</f>
        <v>1.7984433008650522E-2</v>
      </c>
      <c r="F1088" s="19">
        <f>((VLOOKUP(ROUND($A1088 + (F$9/12),5),'main sheet'!$G:$M, 4, 0) - VLOOKUP(ROUND($A1088 + (F$9/12) + (1/12),5),'main sheet'!$G:$M, 4, 0)) / VLOOKUP(ROUND($A1088,5),'main sheet'!$G:$M, 4, 0)) * F$11</f>
        <v>1.7966986342660255E-2</v>
      </c>
      <c r="G1088" s="19">
        <f>((VLOOKUP(ROUND($A1088 + (G$9/12),5),'main sheet'!$G:$M, 4, 0) - VLOOKUP(ROUND($A1088 + (G$9/12) + (1/12),5),'main sheet'!$G:$M, 4, 0)) / VLOOKUP(ROUND($A1088,5),'main sheet'!$G:$M, 4, 0)) * G$11</f>
        <v>1.5661710612619503E-2</v>
      </c>
      <c r="H1088" s="19">
        <f>((VLOOKUP(ROUND($A1088 + (H$9/12),5),'main sheet'!$G:$M, 4, 0) - VLOOKUP(ROUND($A1088 + (H$9/12) + (1/12),5),'main sheet'!$G:$M, 4, 0)) / VLOOKUP(ROUND($A1088,5),'main sheet'!$G:$M, 4, 0)) * H$11</f>
        <v>1.5646517215431553E-2</v>
      </c>
      <c r="I1088" s="19">
        <f>((VLOOKUP(ROUND($A1088 + (I$9/12),5),'main sheet'!$G:$M, 4, 0) - VLOOKUP(ROUND($A1088 + (I$9/12) + (1/12),5),'main sheet'!$G:$M, 4, 0)) / VLOOKUP(ROUND($A1088,5),'main sheet'!$G:$M, 4, 0)) * I$11</f>
        <v>1.5631338557331134E-2</v>
      </c>
      <c r="J1088" s="19">
        <f>((VLOOKUP(ROUND($A1088 + (J$9/12),5),'main sheet'!$G:$M, 4, 0) - VLOOKUP(ROUND($A1088 + (J$9/12) + (1/12),5),'main sheet'!$G:$M, 4, 0)) / VLOOKUP(ROUND($A1088,5),'main sheet'!$G:$M, 4, 0)) * J$11</f>
        <v>1.5616174624019359E-2</v>
      </c>
      <c r="K1088" s="19">
        <f>((VLOOKUP(ROUND($A1088 + (K$9/12),5),'main sheet'!$G:$M, 4, 0) - VLOOKUP(ROUND($A1088 + (K$9/12) + (1/12),5),'main sheet'!$G:$M, 4, 0)) / VLOOKUP(ROUND($A1088,5),'main sheet'!$G:$M, 4, 0)) * K$11</f>
        <v>1.5601025401211735E-2</v>
      </c>
      <c r="L1088" s="19">
        <f>((VLOOKUP(ROUND($A1088 + (L$9/12),5),'main sheet'!$G:$M, 4, 0) - VLOOKUP(ROUND($A1088 + (L$9/12) + (1/12),5),'main sheet'!$G:$M, 4, 0)) / VLOOKUP(ROUND($A1088,5),'main sheet'!$G:$M, 4, 0)) * L$11</f>
        <v>1.5585890874638155E-2</v>
      </c>
      <c r="M1088" s="19">
        <f>((VLOOKUP(ROUND($A1088 + (M$9/12),5),'main sheet'!$G:$M, 4, 0) - VLOOKUP(ROUND($A1088 + (M$9/12) + (1/12),5),'main sheet'!$G:$M, 4, 0)) / VLOOKUP(ROUND($A1088,5),'main sheet'!$G:$M, 4, 0)) * M$11</f>
        <v>1.5628557010731597E-2</v>
      </c>
      <c r="N1088" s="19">
        <f>((VLOOKUP(ROUND($A1088 + (N$9/12),5),'main sheet'!$G:$M, 4, 0) - VLOOKUP(ROUND($A1088 + (N$9/12) + (1/12),5),'main sheet'!$G:$M, 4, 0)) / VLOOKUP(ROUND($A1088,5),'main sheet'!$G:$M, 4, 0)) * N$11</f>
        <v>1.5618216262570877E-2</v>
      </c>
      <c r="O1088" s="19">
        <f>((VLOOKUP(ROUND($A1088 + (O$9/12),5),'main sheet'!$G:$M, 4, 0) - VLOOKUP(ROUND($A1088 + (O$9/12) + (1/12),5),'main sheet'!$G:$M, 4, 0)) / VLOOKUP(ROUND($A1088,5),'main sheet'!$G:$M, 4, 0)) * O$11</f>
        <v>1.5607882356441309E-2</v>
      </c>
      <c r="P1088" s="19">
        <f>((VLOOKUP(ROUND($A1088 + (P$9/12),5),'main sheet'!$G:$M, 4, 0) - VLOOKUP(ROUND($A1088 + (P$9/12) + (1/12),5),'main sheet'!$G:$M, 4, 0)) / VLOOKUP(ROUND($A1088,5),'main sheet'!$G:$M, 4, 0)) * P$11</f>
        <v>1.5597555287815722E-2</v>
      </c>
      <c r="Q1088" s="19">
        <f>((VLOOKUP(ROUND($A1088 + (Q$9/12),5),'main sheet'!$G:$M, 4, 0) - VLOOKUP(ROUND($A1088 + (Q$9/12) + (1/12),5),'main sheet'!$G:$M, 4, 0)) / VLOOKUP(ROUND($A1088,5),'main sheet'!$G:$M, 4, 0)) * Q$11</f>
        <v>1.5587235052170124E-2</v>
      </c>
      <c r="R1088" s="19">
        <f>((VLOOKUP(ROUND($A1088 + (R$9/12),5),'main sheet'!$G:$M, 4, 0) - VLOOKUP(ROUND($A1088 + (R$9/12) + (1/12),5),'main sheet'!$G:$M, 4, 0)) / VLOOKUP(ROUND($A1088,5),'main sheet'!$G:$M, 4, 0)) * R$11</f>
        <v>1.5576921644983156E-2</v>
      </c>
      <c r="S1088" s="19">
        <f>((VLOOKUP(ROUND($A1088 + (S$9/12),5),'main sheet'!$G:$M, 4, 0) - VLOOKUP(ROUND($A1088 + (S$9/12) + (1/12),5),'main sheet'!$G:$M, 4, 0)) / VLOOKUP(ROUND($A1088,5),'main sheet'!$G:$M, 4, 0)) * S$11</f>
        <v>1.3364469619892076E-2</v>
      </c>
      <c r="T1088" s="19">
        <f>((VLOOKUP(ROUND($A1088 + (T$9/12),5),'main sheet'!$G:$M, 4, 0) - VLOOKUP(ROUND($A1088 + (T$9/12) + (1/12),5),'main sheet'!$G:$M, 4, 0)) / VLOOKUP(ROUND($A1088,5),'main sheet'!$G:$M, 4, 0)) * T$11</f>
        <v>1.3355626921583879E-2</v>
      </c>
      <c r="U1088" s="19">
        <f>((VLOOKUP(ROUND($A1088 + (U$9/12),5),'main sheet'!$G:$M, 4, 0) - VLOOKUP(ROUND($A1088 + (U$9/12) + (1/12),5),'main sheet'!$G:$M, 4, 0)) / VLOOKUP(ROUND($A1088,5),'main sheet'!$G:$M, 4, 0)) * U$11</f>
        <v>1.3346790074111015E-2</v>
      </c>
      <c r="V1088" s="19">
        <f>((VLOOKUP(ROUND($A1088 + (V$9/12),5),'main sheet'!$G:$M, 4, 0) - VLOOKUP(ROUND($A1088 + (V$9/12) + (1/12),5),'main sheet'!$G:$M, 4, 0)) / VLOOKUP(ROUND($A1088,5),'main sheet'!$G:$M, 4, 0)) * V$11</f>
        <v>1.3337959073602497E-2</v>
      </c>
      <c r="W1088" s="19">
        <f>((VLOOKUP(ROUND($A1088 + (W$9/12),5),'main sheet'!$G:$M, 4, 0) - VLOOKUP(ROUND($A1088 + (W$9/12) + (1/12),5),'main sheet'!$G:$M, 4, 0)) / VLOOKUP(ROUND($A1088,5),'main sheet'!$G:$M, 4, 0)) * W$11</f>
        <v>1.3329133916189636E-2</v>
      </c>
      <c r="X1088" s="19">
        <f>((VLOOKUP(ROUND($A1088 + (X$9/12),5),'main sheet'!$G:$M, 4, 0) - VLOOKUP(ROUND($A1088 + (X$9/12) + (1/12),5),'main sheet'!$G:$M, 4, 0)) / VLOOKUP(ROUND($A1088,5),'main sheet'!$G:$M, 4, 0)) * X$11</f>
        <v>1.3320314598006047E-2</v>
      </c>
      <c r="Y1088" s="19">
        <f>((VLOOKUP(ROUND($A1088 + (Y$9/12),5),'main sheet'!$G:$M, 4, 0) - VLOOKUP(ROUND($A1088 + (Y$9/12) + (1/12),5),'main sheet'!$G:$M, 4, 0)) / VLOOKUP(ROUND($A1088,5),'main sheet'!$G:$M, 4, 0)) * Y$11</f>
        <v>1.3311501115188423E-2</v>
      </c>
      <c r="Z1088" s="19">
        <f>((VLOOKUP(ROUND($A1088 + (Z$9/12),5),'main sheet'!$G:$M, 4, 0) - VLOOKUP(ROUND($A1088 + (Z$9/12) + (1/12),5),'main sheet'!$G:$M, 4, 0)) / VLOOKUP(ROUND($A1088,5),'main sheet'!$G:$M, 4, 0)) * Z$11</f>
        <v>1.3302693463875749E-2</v>
      </c>
      <c r="AA1088" s="19">
        <f>((VLOOKUP(ROUND($A1088 + (AA$9/12),5),'main sheet'!$G:$M, 4, 0) - VLOOKUP(ROUND($A1088 + (AA$9/12) + (1/12),5),'main sheet'!$G:$M, 4, 0)) / VLOOKUP(ROUND($A1088,5),'main sheet'!$G:$M, 4, 0)) * AA$11</f>
        <v>1.3293891640209311E-2</v>
      </c>
      <c r="AB1088" s="19">
        <f>((VLOOKUP(ROUND($A1088 + (AB$9/12),5),'main sheet'!$G:$M, 4, 0) - VLOOKUP(ROUND($A1088 + (AB$9/12) + (1/12),5),'main sheet'!$G:$M, 4, 0)) / VLOOKUP(ROUND($A1088,5),'main sheet'!$G:$M, 4, 0)) * AB$11</f>
        <v>1.328509564033346E-2</v>
      </c>
      <c r="AC1088" s="19">
        <f>((VLOOKUP(ROUND($A1088 + (AC$9/12),5),'main sheet'!$G:$M, 4, 0) - VLOOKUP(ROUND($A1088 + (AC$9/12) + (1/12),5),'main sheet'!$G:$M, 4, 0)) / VLOOKUP(ROUND($A1088,5),'main sheet'!$G:$M, 4, 0)) * AC$11</f>
        <v>1.3276305460394846E-2</v>
      </c>
      <c r="AD1088" s="19">
        <f>((VLOOKUP(ROUND($A1088 + (AD$9/12),5),'main sheet'!$G:$M, 4, 0) - VLOOKUP(ROUND($A1088 + (AD$9/12) + (1/12),5),'main sheet'!$G:$M, 4, 0)) / VLOOKUP(ROUND($A1088,5),'main sheet'!$G:$M, 4, 0)) * AD$11</f>
        <v>1.3267521096542403E-2</v>
      </c>
      <c r="AE1088" s="19">
        <f>((VLOOKUP(ROUND($A1088 + (AE$9/12),5),'main sheet'!$G:$M, 4, 0) - VLOOKUP(ROUND($A1088 + (AE$9/12) + (1/12),5),'main sheet'!$G:$M, 4, 0)) / VLOOKUP(ROUND($A1088,5),'main sheet'!$G:$M, 4, 0)) * AE$11</f>
        <v>1.1184837740885672E-2</v>
      </c>
      <c r="AF1088" s="19">
        <f>((VLOOKUP(ROUND($A1088 + (AF$9/12),5),'main sheet'!$G:$M, 4, 0) - VLOOKUP(ROUND($A1088 + (AF$9/12) + (1/12),5),'main sheet'!$G:$M, 4, 0)) / VLOOKUP(ROUND($A1088,5),'main sheet'!$G:$M, 4, 0)) * AF$11</f>
        <v>1.1177437211827448E-2</v>
      </c>
      <c r="AH1088" s="18">
        <f t="shared" si="32"/>
        <v>89.583333333333329</v>
      </c>
      <c r="AI1088" s="19">
        <f t="shared" si="33"/>
        <v>0.44148529562129701</v>
      </c>
    </row>
    <row r="1089" spans="1:35" x14ac:dyDescent="0.3">
      <c r="A1089" s="19">
        <v>89.666666666666671</v>
      </c>
      <c r="C1089" s="19">
        <f>((VLOOKUP(ROUND($A1089 + (C$9/12),5),'main sheet'!$G:$M, 4, 0) - VLOOKUP(ROUND($A1089 + (C$9/12) + (1/12),5),'main sheet'!$G:$M, 4, 0)) / VLOOKUP(ROUND($A1089,5),'main sheet'!$G:$M, 4, 0)) * C$11</f>
        <v>1.8350687638988467E-2</v>
      </c>
      <c r="D1089" s="19">
        <f>((VLOOKUP(ROUND($A1089 + (D$9/12),5),'main sheet'!$G:$M, 4, 0) - VLOOKUP(ROUND($A1089 + (D$9/12) + (1/12),5),'main sheet'!$G:$M, 4, 0)) / VLOOKUP(ROUND($A1089,5),'main sheet'!$G:$M, 4, 0)) * D$11</f>
        <v>1.8332885670042237E-2</v>
      </c>
      <c r="E1089" s="19">
        <f>((VLOOKUP(ROUND($A1089 + (E$9/12),5),'main sheet'!$G:$M, 4, 0) - VLOOKUP(ROUND($A1089 + (E$9/12) + (1/12),5),'main sheet'!$G:$M, 4, 0)) / VLOOKUP(ROUND($A1089,5),'main sheet'!$G:$M, 4, 0)) * E$11</f>
        <v>1.8315100970754297E-2</v>
      </c>
      <c r="F1089" s="19">
        <f>((VLOOKUP(ROUND($A1089 + (F$9/12),5),'main sheet'!$G:$M, 4, 0) - VLOOKUP(ROUND($A1089 + (F$9/12) + (1/12),5),'main sheet'!$G:$M, 4, 0)) / VLOOKUP(ROUND($A1089,5),'main sheet'!$G:$M, 4, 0)) * F$11</f>
        <v>1.5965159975870988E-2</v>
      </c>
      <c r="G1089" s="19">
        <f>((VLOOKUP(ROUND($A1089 + (G$9/12),5),'main sheet'!$G:$M, 4, 0) - VLOOKUP(ROUND($A1089 + (G$9/12) + (1/12),5),'main sheet'!$G:$M, 4, 0)) / VLOOKUP(ROUND($A1089,5),'main sheet'!$G:$M, 4, 0)) * G$11</f>
        <v>1.5949672203003633E-2</v>
      </c>
      <c r="H1089" s="19">
        <f>((VLOOKUP(ROUND($A1089 + (H$9/12),5),'main sheet'!$G:$M, 4, 0) - VLOOKUP(ROUND($A1089 + (H$9/12) + (1/12),5),'main sheet'!$G:$M, 4, 0)) / VLOOKUP(ROUND($A1089,5),'main sheet'!$G:$M, 4, 0)) * H$11</f>
        <v>1.5934199454797127E-2</v>
      </c>
      <c r="I1089" s="19">
        <f>((VLOOKUP(ROUND($A1089 + (I$9/12),5),'main sheet'!$G:$M, 4, 0) - VLOOKUP(ROUND($A1089 + (I$9/12) + (1/12),5),'main sheet'!$G:$M, 4, 0)) / VLOOKUP(ROUND($A1089,5),'main sheet'!$G:$M, 4, 0)) * I$11</f>
        <v>1.5918741716675542E-2</v>
      </c>
      <c r="J1089" s="19">
        <f>((VLOOKUP(ROUND($A1089 + (J$9/12),5),'main sheet'!$G:$M, 4, 0) - VLOOKUP(ROUND($A1089 + (J$9/12) + (1/12),5),'main sheet'!$G:$M, 4, 0)) / VLOOKUP(ROUND($A1089,5),'main sheet'!$G:$M, 4, 0)) * J$11</f>
        <v>1.590329897407762E-2</v>
      </c>
      <c r="K1089" s="19">
        <f>((VLOOKUP(ROUND($A1089 + (K$9/12),5),'main sheet'!$G:$M, 4, 0) - VLOOKUP(ROUND($A1089 + (K$9/12) + (1/12),5),'main sheet'!$G:$M, 4, 0)) / VLOOKUP(ROUND($A1089,5),'main sheet'!$G:$M, 4, 0)) * K$11</f>
        <v>1.5887871212456765E-2</v>
      </c>
      <c r="L1089" s="19">
        <f>((VLOOKUP(ROUND($A1089 + (L$9/12),5),'main sheet'!$G:$M, 4, 0) - VLOOKUP(ROUND($A1089 + (L$9/12) + (1/12),5),'main sheet'!$G:$M, 4, 0)) / VLOOKUP(ROUND($A1089,5),'main sheet'!$G:$M, 4, 0)) * L$11</f>
        <v>1.5872458417279429E-2</v>
      </c>
      <c r="M1089" s="19">
        <f>((VLOOKUP(ROUND($A1089 + (M$9/12),5),'main sheet'!$G:$M, 4, 0) - VLOOKUP(ROUND($A1089 + (M$9/12) + (1/12),5),'main sheet'!$G:$M, 4, 0)) / VLOOKUP(ROUND($A1089,5),'main sheet'!$G:$M, 4, 0)) * M$11</f>
        <v>1.5915909027604803E-2</v>
      </c>
      <c r="N1089" s="19">
        <f>((VLOOKUP(ROUND($A1089 + (N$9/12),5),'main sheet'!$G:$M, 4, 0) - VLOOKUP(ROUND($A1089 + (N$9/12) + (1/12),5),'main sheet'!$G:$M, 4, 0)) / VLOOKUP(ROUND($A1089,5),'main sheet'!$G:$M, 4, 0)) * N$11</f>
        <v>1.5905378150896932E-2</v>
      </c>
      <c r="O1089" s="19">
        <f>((VLOOKUP(ROUND($A1089 + (O$9/12),5),'main sheet'!$G:$M, 4, 0) - VLOOKUP(ROUND($A1089 + (O$9/12) + (1/12),5),'main sheet'!$G:$M, 4, 0)) / VLOOKUP(ROUND($A1089,5),'main sheet'!$G:$M, 4, 0)) * O$11</f>
        <v>1.5894854242020057E-2</v>
      </c>
      <c r="P1089" s="19">
        <f>((VLOOKUP(ROUND($A1089 + (P$9/12),5),'main sheet'!$G:$M, 4, 0) - VLOOKUP(ROUND($A1089 + (P$9/12) + (1/12),5),'main sheet'!$G:$M, 4, 0)) / VLOOKUP(ROUND($A1089,5),'main sheet'!$G:$M, 4, 0)) * P$11</f>
        <v>1.5884337296363946E-2</v>
      </c>
      <c r="Q1089" s="19">
        <f>((VLOOKUP(ROUND($A1089 + (Q$9/12),5),'main sheet'!$G:$M, 4, 0) - VLOOKUP(ROUND($A1089 + (Q$9/12) + (1/12),5),'main sheet'!$G:$M, 4, 0)) / VLOOKUP(ROUND($A1089,5),'main sheet'!$G:$M, 4, 0)) * Q$11</f>
        <v>1.5873827309321072E-2</v>
      </c>
      <c r="R1089" s="19">
        <f>((VLOOKUP(ROUND($A1089 + (R$9/12),5),'main sheet'!$G:$M, 4, 0) - VLOOKUP(ROUND($A1089 + (R$9/12) + (1/12),5),'main sheet'!$G:$M, 4, 0)) / VLOOKUP(ROUND($A1089,5),'main sheet'!$G:$M, 4, 0)) * R$11</f>
        <v>1.3619204593942353E-2</v>
      </c>
      <c r="S1089" s="19">
        <f>((VLOOKUP(ROUND($A1089 + (S$9/12),5),'main sheet'!$G:$M, 4, 0) - VLOOKUP(ROUND($A1089 + (S$9/12) + (1/12),5),'main sheet'!$G:$M, 4, 0)) / VLOOKUP(ROUND($A1089,5),'main sheet'!$G:$M, 4, 0)) * S$11</f>
        <v>1.3610193348389999E-2</v>
      </c>
      <c r="T1089" s="19">
        <f>((VLOOKUP(ROUND($A1089 + (T$9/12),5),'main sheet'!$G:$M, 4, 0) - VLOOKUP(ROUND($A1089 + (T$9/12) + (1/12),5),'main sheet'!$G:$M, 4, 0)) / VLOOKUP(ROUND($A1089,5),'main sheet'!$G:$M, 4, 0)) * T$11</f>
        <v>1.3601188065193479E-2</v>
      </c>
      <c r="U1089" s="19">
        <f>((VLOOKUP(ROUND($A1089 + (U$9/12),5),'main sheet'!$G:$M, 4, 0) - VLOOKUP(ROUND($A1089 + (U$9/12) + (1/12),5),'main sheet'!$G:$M, 4, 0)) / VLOOKUP(ROUND($A1089,5),'main sheet'!$G:$M, 4, 0)) * U$11</f>
        <v>1.3592188740408026E-2</v>
      </c>
      <c r="V1089" s="19">
        <f>((VLOOKUP(ROUND($A1089 + (V$9/12),5),'main sheet'!$G:$M, 4, 0) - VLOOKUP(ROUND($A1089 + (V$9/12) + (1/12),5),'main sheet'!$G:$M, 4, 0)) / VLOOKUP(ROUND($A1089,5),'main sheet'!$G:$M, 4, 0)) * V$11</f>
        <v>1.3583195370091214E-2</v>
      </c>
      <c r="W1089" s="19">
        <f>((VLOOKUP(ROUND($A1089 + (W$9/12),5),'main sheet'!$G:$M, 4, 0) - VLOOKUP(ROUND($A1089 + (W$9/12) + (1/12),5),'main sheet'!$G:$M, 4, 0)) / VLOOKUP(ROUND($A1089,5),'main sheet'!$G:$M, 4, 0)) * W$11</f>
        <v>1.3574207950302957E-2</v>
      </c>
      <c r="X1089" s="19">
        <f>((VLOOKUP(ROUND($A1089 + (X$9/12),5),'main sheet'!$G:$M, 4, 0) - VLOOKUP(ROUND($A1089 + (X$9/12) + (1/12),5),'main sheet'!$G:$M, 4, 0)) / VLOOKUP(ROUND($A1089,5),'main sheet'!$G:$M, 4, 0)) * X$11</f>
        <v>1.3565226477106312E-2</v>
      </c>
      <c r="Y1089" s="19">
        <f>((VLOOKUP(ROUND($A1089 + (Y$9/12),5),'main sheet'!$G:$M, 4, 0) - VLOOKUP(ROUND($A1089 + (Y$9/12) + (1/12),5),'main sheet'!$G:$M, 4, 0)) / VLOOKUP(ROUND($A1089,5),'main sheet'!$G:$M, 4, 0)) * Y$11</f>
        <v>1.3556250946566675E-2</v>
      </c>
      <c r="Z1089" s="19">
        <f>((VLOOKUP(ROUND($A1089 + (Z$9/12),5),'main sheet'!$G:$M, 4, 0) - VLOOKUP(ROUND($A1089 + (Z$9/12) + (1/12),5),'main sheet'!$G:$M, 4, 0)) / VLOOKUP(ROUND($A1089,5),'main sheet'!$G:$M, 4, 0)) * Z$11</f>
        <v>1.3547281354751776E-2</v>
      </c>
      <c r="AA1089" s="19">
        <f>((VLOOKUP(ROUND($A1089 + (AA$9/12),5),'main sheet'!$G:$M, 4, 0) - VLOOKUP(ROUND($A1089 + (AA$9/12) + (1/12),5),'main sheet'!$G:$M, 4, 0)) / VLOOKUP(ROUND($A1089,5),'main sheet'!$G:$M, 4, 0)) * AA$11</f>
        <v>1.3538317697732482E-2</v>
      </c>
      <c r="AB1089" s="19">
        <f>((VLOOKUP(ROUND($A1089 + (AB$9/12),5),'main sheet'!$G:$M, 4, 0) - VLOOKUP(ROUND($A1089 + (AB$9/12) + (1/12),5),'main sheet'!$G:$M, 4, 0)) / VLOOKUP(ROUND($A1089,5),'main sheet'!$G:$M, 4, 0)) * AB$11</f>
        <v>1.352935997158199E-2</v>
      </c>
      <c r="AC1089" s="19">
        <f>((VLOOKUP(ROUND($A1089 + (AC$9/12),5),'main sheet'!$G:$M, 4, 0) - VLOOKUP(ROUND($A1089 + (AC$9/12) + (1/12),5),'main sheet'!$G:$M, 4, 0)) / VLOOKUP(ROUND($A1089,5),'main sheet'!$G:$M, 4, 0)) * AC$11</f>
        <v>1.3520408172375833E-2</v>
      </c>
      <c r="AD1089" s="19">
        <f>((VLOOKUP(ROUND($A1089 + (AD$9/12),5),'main sheet'!$G:$M, 4, 0) - VLOOKUP(ROUND($A1089 + (AD$9/12) + (1/12),5),'main sheet'!$G:$M, 4, 0)) / VLOOKUP(ROUND($A1089,5),'main sheet'!$G:$M, 4, 0)) * AD$11</f>
        <v>1.1398027596728531E-2</v>
      </c>
      <c r="AE1089" s="19">
        <f>((VLOOKUP(ROUND($A1089 + (AE$9/12),5),'main sheet'!$G:$M, 4, 0) - VLOOKUP(ROUND($A1089 + (AE$9/12) + (1/12),5),'main sheet'!$G:$M, 4, 0)) / VLOOKUP(ROUND($A1089,5),'main sheet'!$G:$M, 4, 0)) * AE$11</f>
        <v>1.1390486009055097E-2</v>
      </c>
      <c r="AF1089" s="19">
        <f>((VLOOKUP(ROUND($A1089 + (AF$9/12),5),'main sheet'!$G:$M, 4, 0) - VLOOKUP(ROUND($A1089 + (AF$9/12) + (1/12),5),'main sheet'!$G:$M, 4, 0)) / VLOOKUP(ROUND($A1089,5),'main sheet'!$G:$M, 4, 0)) * AF$11</f>
        <v>1.1382949411327876E-2</v>
      </c>
      <c r="AH1089" s="18">
        <f t="shared" si="32"/>
        <v>89.666666666666671</v>
      </c>
      <c r="AI1089" s="19">
        <f t="shared" si="33"/>
        <v>0.44291286796570756</v>
      </c>
    </row>
    <row r="1090" spans="1:35" x14ac:dyDescent="0.3">
      <c r="A1090" s="19">
        <v>89.75</v>
      </c>
      <c r="C1090" s="19">
        <f>((VLOOKUP(ROUND($A1090 + (C$9/12),5),'main sheet'!$G:$M, 4, 0) - VLOOKUP(ROUND($A1090 + (C$9/12) + (1/12),5),'main sheet'!$G:$M, 4, 0)) / VLOOKUP(ROUND($A1090,5),'main sheet'!$G:$M, 4, 0)) * C$11</f>
        <v>1.8694409472194105E-2</v>
      </c>
      <c r="D1090" s="19">
        <f>((VLOOKUP(ROUND($A1090 + (D$9/12),5),'main sheet'!$G:$M, 4, 0) - VLOOKUP(ROUND($A1090 + (D$9/12) + (1/12),5),'main sheet'!$G:$M, 4, 0)) / VLOOKUP(ROUND($A1090,5),'main sheet'!$G:$M, 4, 0)) * D$11</f>
        <v>1.8676274059318442E-2</v>
      </c>
      <c r="E1090" s="19">
        <f>((VLOOKUP(ROUND($A1090 + (E$9/12),5),'main sheet'!$G:$M, 4, 0) - VLOOKUP(ROUND($A1090 + (E$9/12) + (1/12),5),'main sheet'!$G:$M, 4, 0)) / VLOOKUP(ROUND($A1090,5),'main sheet'!$G:$M, 4, 0)) * E$11</f>
        <v>1.6279992318161296E-2</v>
      </c>
      <c r="F1090" s="19">
        <f>((VLOOKUP(ROUND($A1090 + (F$9/12),5),'main sheet'!$G:$M, 4, 0) - VLOOKUP(ROUND($A1090 + (F$9/12) + (1/12),5),'main sheet'!$G:$M, 4, 0)) / VLOOKUP(ROUND($A1090,5),'main sheet'!$G:$M, 4, 0)) * F$11</f>
        <v>1.6264199127007113E-2</v>
      </c>
      <c r="G1090" s="19">
        <f>((VLOOKUP(ROUND($A1090 + (G$9/12),5),'main sheet'!$G:$M, 4, 0) - VLOOKUP(ROUND($A1090 + (G$9/12) + (1/12),5),'main sheet'!$G:$M, 4, 0)) / VLOOKUP(ROUND($A1090,5),'main sheet'!$G:$M, 4, 0)) * G$11</f>
        <v>1.6248421256799522E-2</v>
      </c>
      <c r="H1090" s="19">
        <f>((VLOOKUP(ROUND($A1090 + (H$9/12),5),'main sheet'!$G:$M, 4, 0) - VLOOKUP(ROUND($A1090 + (H$9/12) + (1/12),5),'main sheet'!$G:$M, 4, 0)) / VLOOKUP(ROUND($A1090,5),'main sheet'!$G:$M, 4, 0)) * H$11</f>
        <v>1.6232658692675147E-2</v>
      </c>
      <c r="I1090" s="19">
        <f>((VLOOKUP(ROUND($A1090 + (I$9/12),5),'main sheet'!$G:$M, 4, 0) - VLOOKUP(ROUND($A1090 + (I$9/12) + (1/12),5),'main sheet'!$G:$M, 4, 0)) / VLOOKUP(ROUND($A1090,5),'main sheet'!$G:$M, 4, 0)) * I$11</f>
        <v>1.6216911419785589E-2</v>
      </c>
      <c r="J1090" s="19">
        <f>((VLOOKUP(ROUND($A1090 + (J$9/12),5),'main sheet'!$G:$M, 4, 0) - VLOOKUP(ROUND($A1090 + (J$9/12) + (1/12),5),'main sheet'!$G:$M, 4, 0)) / VLOOKUP(ROUND($A1090,5),'main sheet'!$G:$M, 4, 0)) * J$11</f>
        <v>1.620117942329739E-2</v>
      </c>
      <c r="K1090" s="19">
        <f>((VLOOKUP(ROUND($A1090 + (K$9/12),5),'main sheet'!$G:$M, 4, 0) - VLOOKUP(ROUND($A1090 + (K$9/12) + (1/12),5),'main sheet'!$G:$M, 4, 0)) / VLOOKUP(ROUND($A1090,5),'main sheet'!$G:$M, 4, 0)) * K$11</f>
        <v>1.6185462688390401E-2</v>
      </c>
      <c r="L1090" s="19">
        <f>((VLOOKUP(ROUND($A1090 + (L$9/12),5),'main sheet'!$G:$M, 4, 0) - VLOOKUP(ROUND($A1090 + (L$9/12) + (1/12),5),'main sheet'!$G:$M, 4, 0)) / VLOOKUP(ROUND($A1090,5),'main sheet'!$G:$M, 4, 0)) * L$11</f>
        <v>1.6169761200259477E-2</v>
      </c>
      <c r="M1090" s="19">
        <f>((VLOOKUP(ROUND($A1090 + (M$9/12),5),'main sheet'!$G:$M, 4, 0) - VLOOKUP(ROUND($A1090 + (M$9/12) + (1/12),5),'main sheet'!$G:$M, 4, 0)) / VLOOKUP(ROUND($A1090,5),'main sheet'!$G:$M, 4, 0)) * M$11</f>
        <v>1.6214025672371967E-2</v>
      </c>
      <c r="N1090" s="19">
        <f>((VLOOKUP(ROUND($A1090 + (N$9/12),5),'main sheet'!$G:$M, 4, 0) - VLOOKUP(ROUND($A1090 + (N$9/12) + (1/12),5),'main sheet'!$G:$M, 4, 0)) / VLOOKUP(ROUND($A1090,5),'main sheet'!$G:$M, 4, 0)) * N$11</f>
        <v>1.6203297544622689E-2</v>
      </c>
      <c r="O1090" s="19">
        <f>((VLOOKUP(ROUND($A1090 + (O$9/12),5),'main sheet'!$G:$M, 4, 0) - VLOOKUP(ROUND($A1090 + (O$9/12) + (1/12),5),'main sheet'!$G:$M, 4, 0)) / VLOOKUP(ROUND($A1090,5),'main sheet'!$G:$M, 4, 0)) * O$11</f>
        <v>1.6192576515217078E-2</v>
      </c>
      <c r="P1090" s="19">
        <f>((VLOOKUP(ROUND($A1090 + (P$9/12),5),'main sheet'!$G:$M, 4, 0) - VLOOKUP(ROUND($A1090 + (P$9/12) + (1/12),5),'main sheet'!$G:$M, 4, 0)) / VLOOKUP(ROUND($A1090,5),'main sheet'!$G:$M, 4, 0)) * P$11</f>
        <v>1.6181862579458195E-2</v>
      </c>
      <c r="Q1090" s="19">
        <f>((VLOOKUP(ROUND($A1090 + (Q$9/12),5),'main sheet'!$G:$M, 4, 0) - VLOOKUP(ROUND($A1090 + (Q$9/12) + (1/12),5),'main sheet'!$G:$M, 4, 0)) / VLOOKUP(ROUND($A1090,5),'main sheet'!$G:$M, 4, 0)) * Q$11</f>
        <v>1.3883488391693155E-2</v>
      </c>
      <c r="R1090" s="19">
        <f>((VLOOKUP(ROUND($A1090 + (R$9/12),5),'main sheet'!$G:$M, 4, 0) - VLOOKUP(ROUND($A1090 + (R$9/12) + (1/12),5),'main sheet'!$G:$M, 4, 0)) / VLOOKUP(ROUND($A1090,5),'main sheet'!$G:$M, 4, 0)) * R$11</f>
        <v>1.3874302280848147E-2</v>
      </c>
      <c r="S1090" s="19">
        <f>((VLOOKUP(ROUND($A1090 + (S$9/12),5),'main sheet'!$G:$M, 4, 0) - VLOOKUP(ROUND($A1090 + (S$9/12) + (1/12),5),'main sheet'!$G:$M, 4, 0)) / VLOOKUP(ROUND($A1090,5),'main sheet'!$G:$M, 4, 0)) * S$11</f>
        <v>1.386512224805986E-2</v>
      </c>
      <c r="T1090" s="19">
        <f>((VLOOKUP(ROUND($A1090 + (T$9/12),5),'main sheet'!$G:$M, 4, 0) - VLOOKUP(ROUND($A1090 + (T$9/12) + (1/12),5),'main sheet'!$G:$M, 4, 0)) / VLOOKUP(ROUND($A1090,5),'main sheet'!$G:$M, 4, 0)) * T$11</f>
        <v>1.3855948289306974E-2</v>
      </c>
      <c r="U1090" s="19">
        <f>((VLOOKUP(ROUND($A1090 + (U$9/12),5),'main sheet'!$G:$M, 4, 0) - VLOOKUP(ROUND($A1090 + (U$9/12) + (1/12),5),'main sheet'!$G:$M, 4, 0)) / VLOOKUP(ROUND($A1090,5),'main sheet'!$G:$M, 4, 0)) * U$11</f>
        <v>1.3846780400570566E-2</v>
      </c>
      <c r="V1090" s="19">
        <f>((VLOOKUP(ROUND($A1090 + (V$9/12),5),'main sheet'!$G:$M, 4, 0) - VLOOKUP(ROUND($A1090 + (V$9/12) + (1/12),5),'main sheet'!$G:$M, 4, 0)) / VLOOKUP(ROUND($A1090,5),'main sheet'!$G:$M, 4, 0)) * V$11</f>
        <v>1.3837618577834086E-2</v>
      </c>
      <c r="W1090" s="19">
        <f>((VLOOKUP(ROUND($A1090 + (W$9/12),5),'main sheet'!$G:$M, 4, 0) - VLOOKUP(ROUND($A1090 + (W$9/12) + (1/12),5),'main sheet'!$G:$M, 4, 0)) / VLOOKUP(ROUND($A1090,5),'main sheet'!$G:$M, 4, 0)) * W$11</f>
        <v>1.3828462817084199E-2</v>
      </c>
      <c r="X1090" s="19">
        <f>((VLOOKUP(ROUND($A1090 + (X$9/12),5),'main sheet'!$G:$M, 4, 0) - VLOOKUP(ROUND($A1090 + (X$9/12) + (1/12),5),'main sheet'!$G:$M, 4, 0)) / VLOOKUP(ROUND($A1090,5),'main sheet'!$G:$M, 4, 0)) * X$11</f>
        <v>1.3819313114309943E-2</v>
      </c>
      <c r="Y1090" s="19">
        <f>((VLOOKUP(ROUND($A1090 + (Y$9/12),5),'main sheet'!$G:$M, 4, 0) - VLOOKUP(ROUND($A1090 + (Y$9/12) + (1/12),5),'main sheet'!$G:$M, 4, 0)) / VLOOKUP(ROUND($A1090,5),'main sheet'!$G:$M, 4, 0)) * Y$11</f>
        <v>1.3810169465502746E-2</v>
      </c>
      <c r="Z1090" s="19">
        <f>((VLOOKUP(ROUND($A1090 + (Z$9/12),5),'main sheet'!$G:$M, 4, 0) - VLOOKUP(ROUND($A1090 + (Z$9/12) + (1/12),5),'main sheet'!$G:$M, 4, 0)) / VLOOKUP(ROUND($A1090,5),'main sheet'!$G:$M, 4, 0)) * Z$11</f>
        <v>1.3801031866657225E-2</v>
      </c>
      <c r="AA1090" s="19">
        <f>((VLOOKUP(ROUND($A1090 + (AA$9/12),5),'main sheet'!$G:$M, 4, 0) - VLOOKUP(ROUND($A1090 + (AA$9/12) + (1/12),5),'main sheet'!$G:$M, 4, 0)) / VLOOKUP(ROUND($A1090,5),'main sheet'!$G:$M, 4, 0)) * AA$11</f>
        <v>1.3791900313770384E-2</v>
      </c>
      <c r="AB1090" s="19">
        <f>((VLOOKUP(ROUND($A1090 + (AB$9/12),5),'main sheet'!$G:$M, 4, 0) - VLOOKUP(ROUND($A1090 + (AB$9/12) + (1/12),5),'main sheet'!$G:$M, 4, 0)) / VLOOKUP(ROUND($A1090,5),'main sheet'!$G:$M, 4, 0)) * AB$11</f>
        <v>1.3782774802841595E-2</v>
      </c>
      <c r="AC1090" s="19">
        <f>((VLOOKUP(ROUND($A1090 + (AC$9/12),5),'main sheet'!$G:$M, 4, 0) - VLOOKUP(ROUND($A1090 + (AC$9/12) + (1/12),5),'main sheet'!$G:$M, 4, 0)) / VLOOKUP(ROUND($A1090,5),'main sheet'!$G:$M, 4, 0)) * AC$11</f>
        <v>1.161920894394698E-2</v>
      </c>
      <c r="AD1090" s="19">
        <f>((VLOOKUP(ROUND($A1090 + (AD$9/12),5),'main sheet'!$G:$M, 4, 0) - VLOOKUP(ROUND($A1090 + (AD$9/12) + (1/12),5),'main sheet'!$G:$M, 4, 0)) / VLOOKUP(ROUND($A1090,5),'main sheet'!$G:$M, 4, 0)) * AD$11</f>
        <v>1.1611521010030074E-2</v>
      </c>
      <c r="AE1090" s="19">
        <f>((VLOOKUP(ROUND($A1090 + (AE$9/12),5),'main sheet'!$G:$M, 4, 0) - VLOOKUP(ROUND($A1090 + (AE$9/12) + (1/12),5),'main sheet'!$G:$M, 4, 0)) / VLOOKUP(ROUND($A1090,5),'main sheet'!$G:$M, 4, 0)) * AE$11</f>
        <v>1.1603838162890436E-2</v>
      </c>
      <c r="AF1090" s="19">
        <f>((VLOOKUP(ROUND($A1090 + (AF$9/12),5),'main sheet'!$G:$M, 4, 0) - VLOOKUP(ROUND($A1090 + (AF$9/12) + (1/12),5),'main sheet'!$G:$M, 4, 0)) / VLOOKUP(ROUND($A1090,5),'main sheet'!$G:$M, 4, 0)) * AF$11</f>
        <v>1.1596160399162359E-2</v>
      </c>
      <c r="AH1090" s="18">
        <f t="shared" si="32"/>
        <v>89.75</v>
      </c>
      <c r="AI1090" s="19">
        <f t="shared" si="33"/>
        <v>0.44438867305406704</v>
      </c>
    </row>
    <row r="1091" spans="1:35" x14ac:dyDescent="0.3">
      <c r="A1091" s="19">
        <v>89.833333333333329</v>
      </c>
      <c r="C1091" s="19">
        <f>((VLOOKUP(ROUND($A1091 + (C$9/12),5),'main sheet'!$G:$M, 4, 0) - VLOOKUP(ROUND($A1091 + (C$9/12) + (1/12),5),'main sheet'!$G:$M, 4, 0)) / VLOOKUP(ROUND($A1091,5),'main sheet'!$G:$M, 4, 0)) * C$11</f>
        <v>1.9051253416020705E-2</v>
      </c>
      <c r="D1091" s="19">
        <f>((VLOOKUP(ROUND($A1091 + (D$9/12),5),'main sheet'!$G:$M, 4, 0) - VLOOKUP(ROUND($A1091 + (D$9/12) + (1/12),5),'main sheet'!$G:$M, 4, 0)) / VLOOKUP(ROUND($A1091,5),'main sheet'!$G:$M, 4, 0)) * D$11</f>
        <v>1.6606859498798757E-2</v>
      </c>
      <c r="E1091" s="19">
        <f>((VLOOKUP(ROUND($A1091 + (E$9/12),5),'main sheet'!$G:$M, 4, 0) - VLOOKUP(ROUND($A1091 + (E$9/12) + (1/12),5),'main sheet'!$G:$M, 4, 0)) / VLOOKUP(ROUND($A1091,5),'main sheet'!$G:$M, 4, 0)) * E$11</f>
        <v>1.6590749214382802E-2</v>
      </c>
      <c r="F1091" s="19">
        <f>((VLOOKUP(ROUND($A1091 + (F$9/12),5),'main sheet'!$G:$M, 4, 0) - VLOOKUP(ROUND($A1091 + (F$9/12) + (1/12),5),'main sheet'!$G:$M, 4, 0)) / VLOOKUP(ROUND($A1091,5),'main sheet'!$G:$M, 4, 0)) * F$11</f>
        <v>1.657465455852504E-2</v>
      </c>
      <c r="G1091" s="19">
        <f>((VLOOKUP(ROUND($A1091 + (G$9/12),5),'main sheet'!$G:$M, 4, 0) - VLOOKUP(ROUND($A1091 + (G$9/12) + (1/12),5),'main sheet'!$G:$M, 4, 0)) / VLOOKUP(ROUND($A1091,5),'main sheet'!$G:$M, 4, 0)) * G$11</f>
        <v>1.6558575516063684E-2</v>
      </c>
      <c r="H1091" s="19">
        <f>((VLOOKUP(ROUND($A1091 + (H$9/12),5),'main sheet'!$G:$M, 4, 0) - VLOOKUP(ROUND($A1091 + (H$9/12) + (1/12),5),'main sheet'!$G:$M, 4, 0)) / VLOOKUP(ROUND($A1091,5),'main sheet'!$G:$M, 4, 0)) * H$11</f>
        <v>1.65425120718522E-2</v>
      </c>
      <c r="I1091" s="19">
        <f>((VLOOKUP(ROUND($A1091 + (I$9/12),5),'main sheet'!$G:$M, 4, 0) - VLOOKUP(ROUND($A1091 + (I$9/12) + (1/12),5),'main sheet'!$G:$M, 4, 0)) / VLOOKUP(ROUND($A1091,5),'main sheet'!$G:$M, 4, 0)) * I$11</f>
        <v>1.6526464210759317E-2</v>
      </c>
      <c r="J1091" s="19">
        <f>((VLOOKUP(ROUND($A1091 + (J$9/12),5),'main sheet'!$G:$M, 4, 0) - VLOOKUP(ROUND($A1091 + (J$9/12) + (1/12),5),'main sheet'!$G:$M, 4, 0)) / VLOOKUP(ROUND($A1091,5),'main sheet'!$G:$M, 4, 0)) * J$11</f>
        <v>1.6510431917667316E-2</v>
      </c>
      <c r="K1091" s="19">
        <f>((VLOOKUP(ROUND($A1091 + (K$9/12),5),'main sheet'!$G:$M, 4, 0) - VLOOKUP(ROUND($A1091 + (K$9/12) + (1/12),5),'main sheet'!$G:$M, 4, 0)) / VLOOKUP(ROUND($A1091,5),'main sheet'!$G:$M, 4, 0)) * K$11</f>
        <v>1.6494415177473808E-2</v>
      </c>
      <c r="L1091" s="19">
        <f>((VLOOKUP(ROUND($A1091 + (L$9/12),5),'main sheet'!$G:$M, 4, 0) - VLOOKUP(ROUND($A1091 + (L$9/12) + (1/12),5),'main sheet'!$G:$M, 4, 0)) / VLOOKUP(ROUND($A1091,5),'main sheet'!$G:$M, 4, 0)) * L$11</f>
        <v>1.6478413975091134E-2</v>
      </c>
      <c r="M1091" s="19">
        <f>((VLOOKUP(ROUND($A1091 + (M$9/12),5),'main sheet'!$G:$M, 4, 0) - VLOOKUP(ROUND($A1091 + (M$9/12) + (1/12),5),'main sheet'!$G:$M, 4, 0)) / VLOOKUP(ROUND($A1091,5),'main sheet'!$G:$M, 4, 0)) * M$11</f>
        <v>1.6523523379418439E-2</v>
      </c>
      <c r="N1091" s="19">
        <f>((VLOOKUP(ROUND($A1091 + (N$9/12),5),'main sheet'!$G:$M, 4, 0) - VLOOKUP(ROUND($A1091 + (N$9/12) + (1/12),5),'main sheet'!$G:$M, 4, 0)) / VLOOKUP(ROUND($A1091,5),'main sheet'!$G:$M, 4, 0)) * N$11</f>
        <v>1.65125904702654E-2</v>
      </c>
      <c r="O1091" s="19">
        <f>((VLOOKUP(ROUND($A1091 + (O$9/12),5),'main sheet'!$G:$M, 4, 0) - VLOOKUP(ROUND($A1091 + (O$9/12) + (1/12),5),'main sheet'!$G:$M, 4, 0)) / VLOOKUP(ROUND($A1091,5),'main sheet'!$G:$M, 4, 0)) * O$11</f>
        <v>1.6501664794950858E-2</v>
      </c>
      <c r="P1091" s="19">
        <f>((VLOOKUP(ROUND($A1091 + (P$9/12),5),'main sheet'!$G:$M, 4, 0) - VLOOKUP(ROUND($A1091 + (P$9/12) + (1/12),5),'main sheet'!$G:$M, 4, 0)) / VLOOKUP(ROUND($A1091,5),'main sheet'!$G:$M, 4, 0)) * P$11</f>
        <v>1.415786782883325E-2</v>
      </c>
      <c r="Q1091" s="19">
        <f>((VLOOKUP(ROUND($A1091 + (Q$9/12),5),'main sheet'!$G:$M, 4, 0) - VLOOKUP(ROUND($A1091 + (Q$9/12) + (1/12),5),'main sheet'!$G:$M, 4, 0)) / VLOOKUP(ROUND($A1091,5),'main sheet'!$G:$M, 4, 0)) * Q$11</f>
        <v>1.4148500172842521E-2</v>
      </c>
      <c r="R1091" s="19">
        <f>((VLOOKUP(ROUND($A1091 + (R$9/12),5),'main sheet'!$G:$M, 4, 0) - VLOOKUP(ROUND($A1091 + (R$9/12) + (1/12),5),'main sheet'!$G:$M, 4, 0)) / VLOOKUP(ROUND($A1091,5),'main sheet'!$G:$M, 4, 0)) * R$11</f>
        <v>1.4139138715029176E-2</v>
      </c>
      <c r="S1091" s="19">
        <f>((VLOOKUP(ROUND($A1091 + (S$9/12),5),'main sheet'!$G:$M, 4, 0) - VLOOKUP(ROUND($A1091 + (S$9/12) + (1/12),5),'main sheet'!$G:$M, 4, 0)) / VLOOKUP(ROUND($A1091,5),'main sheet'!$G:$M, 4, 0)) * S$11</f>
        <v>1.4129783451292418E-2</v>
      </c>
      <c r="T1091" s="19">
        <f>((VLOOKUP(ROUND($A1091 + (T$9/12),5),'main sheet'!$G:$M, 4, 0) - VLOOKUP(ROUND($A1091 + (T$9/12) + (1/12),5),'main sheet'!$G:$M, 4, 0)) / VLOOKUP(ROUND($A1091,5),'main sheet'!$G:$M, 4, 0)) * T$11</f>
        <v>1.4120434377533892E-2</v>
      </c>
      <c r="U1091" s="19">
        <f>((VLOOKUP(ROUND($A1091 + (U$9/12),5),'main sheet'!$G:$M, 4, 0) - VLOOKUP(ROUND($A1091 + (U$9/12) + (1/12),5),'main sheet'!$G:$M, 4, 0)) / VLOOKUP(ROUND($A1091,5),'main sheet'!$G:$M, 4, 0)) * U$11</f>
        <v>1.4111091489657685E-2</v>
      </c>
      <c r="V1091" s="19">
        <f>((VLOOKUP(ROUND($A1091 + (V$9/12),5),'main sheet'!$G:$M, 4, 0) - VLOOKUP(ROUND($A1091 + (V$9/12) + (1/12),5),'main sheet'!$G:$M, 4, 0)) / VLOOKUP(ROUND($A1091,5),'main sheet'!$G:$M, 4, 0)) * V$11</f>
        <v>1.4101754783571129E-2</v>
      </c>
      <c r="W1091" s="19">
        <f>((VLOOKUP(ROUND($A1091 + (W$9/12),5),'main sheet'!$G:$M, 4, 0) - VLOOKUP(ROUND($A1091 + (W$9/12) + (1/12),5),'main sheet'!$G:$M, 4, 0)) / VLOOKUP(ROUND($A1091,5),'main sheet'!$G:$M, 4, 0)) * W$11</f>
        <v>1.4092424255184003E-2</v>
      </c>
      <c r="X1091" s="19">
        <f>((VLOOKUP(ROUND($A1091 + (X$9/12),5),'main sheet'!$G:$M, 4, 0) - VLOOKUP(ROUND($A1091 + (X$9/12) + (1/12),5),'main sheet'!$G:$M, 4, 0)) / VLOOKUP(ROUND($A1091,5),'main sheet'!$G:$M, 4, 0)) * X$11</f>
        <v>1.4083099900408513E-2</v>
      </c>
      <c r="Y1091" s="19">
        <f>((VLOOKUP(ROUND($A1091 + (Y$9/12),5),'main sheet'!$G:$M, 4, 0) - VLOOKUP(ROUND($A1091 + (Y$9/12) + (1/12),5),'main sheet'!$G:$M, 4, 0)) / VLOOKUP(ROUND($A1091,5),'main sheet'!$G:$M, 4, 0)) * Y$11</f>
        <v>1.4073781715160116E-2</v>
      </c>
      <c r="Z1091" s="19">
        <f>((VLOOKUP(ROUND($A1091 + (Z$9/12),5),'main sheet'!$G:$M, 4, 0) - VLOOKUP(ROUND($A1091 + (Z$9/12) + (1/12),5),'main sheet'!$G:$M, 4, 0)) / VLOOKUP(ROUND($A1091,5),'main sheet'!$G:$M, 4, 0)) * Z$11</f>
        <v>1.4064469695356699E-2</v>
      </c>
      <c r="AA1091" s="19">
        <f>((VLOOKUP(ROUND($A1091 + (AA$9/12),5),'main sheet'!$G:$M, 4, 0) - VLOOKUP(ROUND($A1091 + (AA$9/12) + (1/12),5),'main sheet'!$G:$M, 4, 0)) / VLOOKUP(ROUND($A1091,5),'main sheet'!$G:$M, 4, 0)) * AA$11</f>
        <v>1.4055163836918584E-2</v>
      </c>
      <c r="AB1091" s="19">
        <f>((VLOOKUP(ROUND($A1091 + (AB$9/12),5),'main sheet'!$G:$M, 4, 0) - VLOOKUP(ROUND($A1091 + (AB$9/12) + (1/12),5),'main sheet'!$G:$M, 4, 0)) / VLOOKUP(ROUND($A1091,5),'main sheet'!$G:$M, 4, 0)) * AB$11</f>
        <v>1.184883941721916E-2</v>
      </c>
      <c r="AC1091" s="19">
        <f>((VLOOKUP(ROUND($A1091 + (AC$9/12),5),'main sheet'!$G:$M, 4, 0) - VLOOKUP(ROUND($A1091 + (AC$9/12) + (1/12),5),'main sheet'!$G:$M, 4, 0)) / VLOOKUP(ROUND($A1091,5),'main sheet'!$G:$M, 4, 0)) * AC$11</f>
        <v>1.1840999546633214E-2</v>
      </c>
      <c r="AD1091" s="19">
        <f>((VLOOKUP(ROUND($A1091 + (AD$9/12),5),'main sheet'!$G:$M, 4, 0) - VLOOKUP(ROUND($A1091 + (AD$9/12) + (1/12),5),'main sheet'!$G:$M, 4, 0)) / VLOOKUP(ROUND($A1091,5),'main sheet'!$G:$M, 4, 0)) * AD$11</f>
        <v>1.1833164863354536E-2</v>
      </c>
      <c r="AE1091" s="19">
        <f>((VLOOKUP(ROUND($A1091 + (AE$9/12),5),'main sheet'!$G:$M, 4, 0) - VLOOKUP(ROUND($A1091 + (AE$9/12) + (1/12),5),'main sheet'!$G:$M, 4, 0)) / VLOOKUP(ROUND($A1091,5),'main sheet'!$G:$M, 4, 0)) * AE$11</f>
        <v>1.1825335363950902E-2</v>
      </c>
      <c r="AF1091" s="19">
        <f>((VLOOKUP(ROUND($A1091 + (AF$9/12),5),'main sheet'!$G:$M, 4, 0) - VLOOKUP(ROUND($A1091 + (AF$9/12) + (1/12),5),'main sheet'!$G:$M, 4, 0)) / VLOOKUP(ROUND($A1091,5),'main sheet'!$G:$M, 4, 0)) * AF$11</f>
        <v>1.1817511044992367E-2</v>
      </c>
      <c r="AH1091" s="18">
        <f t="shared" si="32"/>
        <v>89.833333333333329</v>
      </c>
      <c r="AI1091" s="19">
        <f t="shared" si="33"/>
        <v>0.44591546865920756</v>
      </c>
    </row>
    <row r="1092" spans="1:35" x14ac:dyDescent="0.3">
      <c r="A1092" s="19">
        <v>89.916666666666671</v>
      </c>
      <c r="C1092" s="19">
        <f>((VLOOKUP(ROUND($A1092 + (C$9/12),5),'main sheet'!$G:$M, 4, 0) - VLOOKUP(ROUND($A1092 + (C$9/12) + (1/12),5),'main sheet'!$G:$M, 4, 0)) / VLOOKUP(ROUND($A1092,5),'main sheet'!$G:$M, 4, 0)) * C$11</f>
        <v>1.6946464117112758E-2</v>
      </c>
      <c r="D1092" s="19">
        <f>((VLOOKUP(ROUND($A1092 + (D$9/12),5),'main sheet'!$G:$M, 4, 0) - VLOOKUP(ROUND($A1092 + (D$9/12) + (1/12),5),'main sheet'!$G:$M, 4, 0)) / VLOOKUP(ROUND($A1092,5),'main sheet'!$G:$M, 4, 0)) * D$11</f>
        <v>1.6930024382869738E-2</v>
      </c>
      <c r="E1092" s="19">
        <f>((VLOOKUP(ROUND($A1092 + (E$9/12),5),'main sheet'!$G:$M, 4, 0) - VLOOKUP(ROUND($A1092 + (E$9/12) + (1/12),5),'main sheet'!$G:$M, 4, 0)) / VLOOKUP(ROUND($A1092,5),'main sheet'!$G:$M, 4, 0)) * E$11</f>
        <v>1.6913600596783599E-2</v>
      </c>
      <c r="F1092" s="19">
        <f>((VLOOKUP(ROUND($A1092 + (F$9/12),5),'main sheet'!$G:$M, 4, 0) - VLOOKUP(ROUND($A1092 + (F$9/12) + (1/12),5),'main sheet'!$G:$M, 4, 0)) / VLOOKUP(ROUND($A1092,5),'main sheet'!$G:$M, 4, 0)) * F$11</f>
        <v>1.68971927433825E-2</v>
      </c>
      <c r="G1092" s="19">
        <f>((VLOOKUP(ROUND($A1092 + (G$9/12),5),'main sheet'!$G:$M, 4, 0) - VLOOKUP(ROUND($A1092 + (G$9/12) + (1/12),5),'main sheet'!$G:$M, 4, 0)) / VLOOKUP(ROUND($A1092,5),'main sheet'!$G:$M, 4, 0)) * G$11</f>
        <v>1.6880800807210175E-2</v>
      </c>
      <c r="H1092" s="19">
        <f>((VLOOKUP(ROUND($A1092 + (H$9/12),5),'main sheet'!$G:$M, 4, 0) - VLOOKUP(ROUND($A1092 + (H$9/12) + (1/12),5),'main sheet'!$G:$M, 4, 0)) / VLOOKUP(ROUND($A1092,5),'main sheet'!$G:$M, 4, 0)) * H$11</f>
        <v>1.6864424772825907E-2</v>
      </c>
      <c r="I1092" s="19">
        <f>((VLOOKUP(ROUND($A1092 + (I$9/12),5),'main sheet'!$G:$M, 4, 0) - VLOOKUP(ROUND($A1092 + (I$9/12) + (1/12),5),'main sheet'!$G:$M, 4, 0)) / VLOOKUP(ROUND($A1092,5),'main sheet'!$G:$M, 4, 0)) * I$11</f>
        <v>1.6848064624802841E-2</v>
      </c>
      <c r="J1092" s="19">
        <f>((VLOOKUP(ROUND($A1092 + (J$9/12),5),'main sheet'!$G:$M, 4, 0) - VLOOKUP(ROUND($A1092 + (J$9/12) + (1/12),5),'main sheet'!$G:$M, 4, 0)) / VLOOKUP(ROUND($A1092,5),'main sheet'!$G:$M, 4, 0)) * J$11</f>
        <v>1.6831720347729742E-2</v>
      </c>
      <c r="K1092" s="19">
        <f>((VLOOKUP(ROUND($A1092 + (K$9/12),5),'main sheet'!$G:$M, 4, 0) - VLOOKUP(ROUND($A1092 + (K$9/12) + (1/12),5),'main sheet'!$G:$M, 4, 0)) / VLOOKUP(ROUND($A1092,5),'main sheet'!$G:$M, 4, 0)) * K$11</f>
        <v>1.6815391926210416E-2</v>
      </c>
      <c r="L1092" s="19">
        <f>((VLOOKUP(ROUND($A1092 + (L$9/12),5),'main sheet'!$G:$M, 4, 0) - VLOOKUP(ROUND($A1092 + (L$9/12) + (1/12),5),'main sheet'!$G:$M, 4, 0)) / VLOOKUP(ROUND($A1092,5),'main sheet'!$G:$M, 4, 0)) * L$11</f>
        <v>1.6799079344863323E-2</v>
      </c>
      <c r="M1092" s="19">
        <f>((VLOOKUP(ROUND($A1092 + (M$9/12),5),'main sheet'!$G:$M, 4, 0) - VLOOKUP(ROUND($A1092 + (M$9/12) + (1/12),5),'main sheet'!$G:$M, 4, 0)) / VLOOKUP(ROUND($A1092,5),'main sheet'!$G:$M, 4, 0)) * M$11</f>
        <v>1.6845066565699073E-2</v>
      </c>
      <c r="N1092" s="19">
        <f>((VLOOKUP(ROUND($A1092 + (N$9/12),5),'main sheet'!$G:$M, 4, 0) - VLOOKUP(ROUND($A1092 + (N$9/12) + (1/12),5),'main sheet'!$G:$M, 4, 0)) / VLOOKUP(ROUND($A1092,5),'main sheet'!$G:$M, 4, 0)) * N$11</f>
        <v>1.6833920905163249E-2</v>
      </c>
      <c r="O1092" s="19">
        <f>((VLOOKUP(ROUND($A1092 + (O$9/12),5),'main sheet'!$G:$M, 4, 0) - VLOOKUP(ROUND($A1092 + (O$9/12) + (1/12),5),'main sheet'!$G:$M, 4, 0)) / VLOOKUP(ROUND($A1092,5),'main sheet'!$G:$M, 4, 0)) * O$11</f>
        <v>1.4442932284581291E-2</v>
      </c>
      <c r="P1092" s="19">
        <f>((VLOOKUP(ROUND($A1092 + (P$9/12),5),'main sheet'!$G:$M, 4, 0) - VLOOKUP(ROUND($A1092 + (P$9/12) + (1/12),5),'main sheet'!$G:$M, 4, 0)) / VLOOKUP(ROUND($A1092,5),'main sheet'!$G:$M, 4, 0)) * P$11</f>
        <v>1.4433376013624741E-2</v>
      </c>
      <c r="Q1092" s="19">
        <f>((VLOOKUP(ROUND($A1092 + (Q$9/12),5),'main sheet'!$G:$M, 4, 0) - VLOOKUP(ROUND($A1092 + (Q$9/12) + (1/12),5),'main sheet'!$G:$M, 4, 0)) / VLOOKUP(ROUND($A1092,5),'main sheet'!$G:$M, 4, 0)) * Q$11</f>
        <v>1.4423826065644033E-2</v>
      </c>
      <c r="R1092" s="19">
        <f>((VLOOKUP(ROUND($A1092 + (R$9/12),5),'main sheet'!$G:$M, 4, 0) - VLOOKUP(ROUND($A1092 + (R$9/12) + (1/12),5),'main sheet'!$G:$M, 4, 0)) / VLOOKUP(ROUND($A1092,5),'main sheet'!$G:$M, 4, 0)) * R$11</f>
        <v>1.4414282436455801E-2</v>
      </c>
      <c r="S1092" s="19">
        <f>((VLOOKUP(ROUND($A1092 + (S$9/12),5),'main sheet'!$G:$M, 4, 0) - VLOOKUP(ROUND($A1092 + (S$9/12) + (1/12),5),'main sheet'!$G:$M, 4, 0)) / VLOOKUP(ROUND($A1092,5),'main sheet'!$G:$M, 4, 0)) * S$11</f>
        <v>1.4404745121879172E-2</v>
      </c>
      <c r="T1092" s="19">
        <f>((VLOOKUP(ROUND($A1092 + (T$9/12),5),'main sheet'!$G:$M, 4, 0) - VLOOKUP(ROUND($A1092 + (T$9/12) + (1/12),5),'main sheet'!$G:$M, 4, 0)) / VLOOKUP(ROUND($A1092,5),'main sheet'!$G:$M, 4, 0)) * T$11</f>
        <v>1.4395214117735755E-2</v>
      </c>
      <c r="U1092" s="19">
        <f>((VLOOKUP(ROUND($A1092 + (U$9/12),5),'main sheet'!$G:$M, 4, 0) - VLOOKUP(ROUND($A1092 + (U$9/12) + (1/12),5),'main sheet'!$G:$M, 4, 0)) / VLOOKUP(ROUND($A1092,5),'main sheet'!$G:$M, 4, 0)) * U$11</f>
        <v>1.4385689419850491E-2</v>
      </c>
      <c r="V1092" s="19">
        <f>((VLOOKUP(ROUND($A1092 + (V$9/12),5),'main sheet'!$G:$M, 4, 0) - VLOOKUP(ROUND($A1092 + (V$9/12) + (1/12),5),'main sheet'!$G:$M, 4, 0)) / VLOOKUP(ROUND($A1092,5),'main sheet'!$G:$M, 4, 0)) * V$11</f>
        <v>1.4376171024050794E-2</v>
      </c>
      <c r="W1092" s="19">
        <f>((VLOOKUP(ROUND($A1092 + (W$9/12),5),'main sheet'!$G:$M, 4, 0) - VLOOKUP(ROUND($A1092 + (W$9/12) + (1/12),5),'main sheet'!$G:$M, 4, 0)) / VLOOKUP(ROUND($A1092,5),'main sheet'!$G:$M, 4, 0)) * W$11</f>
        <v>1.4366658926166566E-2</v>
      </c>
      <c r="X1092" s="19">
        <f>((VLOOKUP(ROUND($A1092 + (X$9/12),5),'main sheet'!$G:$M, 4, 0) - VLOOKUP(ROUND($A1092 + (X$9/12) + (1/12),5),'main sheet'!$G:$M, 4, 0)) / VLOOKUP(ROUND($A1092,5),'main sheet'!$G:$M, 4, 0)) * X$11</f>
        <v>1.4357153122031023E-2</v>
      </c>
      <c r="Y1092" s="19">
        <f>((VLOOKUP(ROUND($A1092 + (Y$9/12),5),'main sheet'!$G:$M, 4, 0) - VLOOKUP(ROUND($A1092 + (Y$9/12) + (1/12),5),'main sheet'!$G:$M, 4, 0)) / VLOOKUP(ROUND($A1092,5),'main sheet'!$G:$M, 4, 0)) * Y$11</f>
        <v>1.4347653607479865E-2</v>
      </c>
      <c r="Z1092" s="19">
        <f>((VLOOKUP(ROUND($A1092 + (Z$9/12),5),'main sheet'!$G:$M, 4, 0) - VLOOKUP(ROUND($A1092 + (Z$9/12) + (1/12),5),'main sheet'!$G:$M, 4, 0)) / VLOOKUP(ROUND($A1092,5),'main sheet'!$G:$M, 4, 0)) * Z$11</f>
        <v>1.4338160378351257E-2</v>
      </c>
      <c r="AA1092" s="19">
        <f>((VLOOKUP(ROUND($A1092 + (AA$9/12),5),'main sheet'!$G:$M, 4, 0) - VLOOKUP(ROUND($A1092 + (AA$9/12) + (1/12),5),'main sheet'!$G:$M, 4, 0)) / VLOOKUP(ROUND($A1092,5),'main sheet'!$G:$M, 4, 0)) * AA$11</f>
        <v>1.2087412273001634E-2</v>
      </c>
      <c r="AB1092" s="19">
        <f>((VLOOKUP(ROUND($A1092 + (AB$9/12),5),'main sheet'!$G:$M, 4, 0) - VLOOKUP(ROUND($A1092 + (AB$9/12) + (1/12),5),'main sheet'!$G:$M, 4, 0)) / VLOOKUP(ROUND($A1092,5),'main sheet'!$G:$M, 4, 0)) * AB$11</f>
        <v>1.2079414548954365E-2</v>
      </c>
      <c r="AC1092" s="19">
        <f>((VLOOKUP(ROUND($A1092 + (AC$9/12),5),'main sheet'!$G:$M, 4, 0) - VLOOKUP(ROUND($A1092 + (AC$9/12) + (1/12),5),'main sheet'!$G:$M, 4, 0)) / VLOOKUP(ROUND($A1092,5),'main sheet'!$G:$M, 4, 0)) * AC$11</f>
        <v>1.2071422116659252E-2</v>
      </c>
      <c r="AD1092" s="19">
        <f>((VLOOKUP(ROUND($A1092 + (AD$9/12),5),'main sheet'!$G:$M, 4, 0) - VLOOKUP(ROUND($A1092 + (AD$9/12) + (1/12),5),'main sheet'!$G:$M, 4, 0)) / VLOOKUP(ROUND($A1092,5),'main sheet'!$G:$M, 4, 0)) * AD$11</f>
        <v>1.2063434972614967E-2</v>
      </c>
      <c r="AE1092" s="19">
        <f>((VLOOKUP(ROUND($A1092 + (AE$9/12),5),'main sheet'!$G:$M, 4, 0) - VLOOKUP(ROUND($A1092 + (AE$9/12) + (1/12),5),'main sheet'!$G:$M, 4, 0)) / VLOOKUP(ROUND($A1092,5),'main sheet'!$G:$M, 4, 0)) * AE$11</f>
        <v>1.20554531133225E-2</v>
      </c>
      <c r="AF1092" s="19">
        <f>((VLOOKUP(ROUND($A1092 + (AF$9/12),5),'main sheet'!$G:$M, 4, 0) - VLOOKUP(ROUND($A1092 + (AF$9/12) + (1/12),5),'main sheet'!$G:$M, 4, 0)) / VLOOKUP(ROUND($A1092,5),'main sheet'!$G:$M, 4, 0)) * AF$11</f>
        <v>1.2047476535285156E-2</v>
      </c>
      <c r="AH1092" s="18">
        <f t="shared" si="32"/>
        <v>89.916666666666671</v>
      </c>
      <c r="AI1092" s="19">
        <f t="shared" si="33"/>
        <v>0.447496227212342</v>
      </c>
    </row>
    <row r="1093" spans="1:35" x14ac:dyDescent="0.3">
      <c r="A1093" s="19">
        <v>90</v>
      </c>
      <c r="C1093" s="19">
        <f>((VLOOKUP(ROUND($A1093 + (C$9/12),5),'main sheet'!$G:$M, 4, 0) - VLOOKUP(ROUND($A1093 + (C$9/12) + (1/12),5),'main sheet'!$G:$M, 4, 0)) / VLOOKUP(ROUND($A1093,5),'main sheet'!$G:$M, 4, 0)) * C$11</f>
        <v>1.7282782271032616E-2</v>
      </c>
      <c r="D1093" s="19">
        <f>((VLOOKUP(ROUND($A1093 + (D$9/12),5),'main sheet'!$G:$M, 4, 0) - VLOOKUP(ROUND($A1093 + (D$9/12) + (1/12),5),'main sheet'!$G:$M, 4, 0)) / VLOOKUP(ROUND($A1093,5),'main sheet'!$G:$M, 4, 0)) * D$11</f>
        <v>1.7266016275156088E-2</v>
      </c>
      <c r="E1093" s="19">
        <f>((VLOOKUP(ROUND($A1093 + (E$9/12),5),'main sheet'!$G:$M, 4, 0) - VLOOKUP(ROUND($A1093 + (E$9/12) + (1/12),5),'main sheet'!$G:$M, 4, 0)) / VLOOKUP(ROUND($A1093,5),'main sheet'!$G:$M, 4, 0)) * E$11</f>
        <v>1.7249266543941693E-2</v>
      </c>
      <c r="F1093" s="19">
        <f>((VLOOKUP(ROUND($A1093 + (F$9/12),5),'main sheet'!$G:$M, 4, 0) - VLOOKUP(ROUND($A1093 + (F$9/12) + (1/12),5),'main sheet'!$G:$M, 4, 0)) / VLOOKUP(ROUND($A1093,5),'main sheet'!$G:$M, 4, 0)) * F$11</f>
        <v>1.7232533061611113E-2</v>
      </c>
      <c r="G1093" s="19">
        <f>((VLOOKUP(ROUND($A1093 + (G$9/12),5),'main sheet'!$G:$M, 4, 0) - VLOOKUP(ROUND($A1093 + (G$9/12) + (1/12),5),'main sheet'!$G:$M, 4, 0)) / VLOOKUP(ROUND($A1093,5),'main sheet'!$G:$M, 4, 0)) * G$11</f>
        <v>1.7215815812401922E-2</v>
      </c>
      <c r="H1093" s="19">
        <f>((VLOOKUP(ROUND($A1093 + (H$9/12),5),'main sheet'!$G:$M, 4, 0) - VLOOKUP(ROUND($A1093 + (H$9/12) + (1/12),5),'main sheet'!$G:$M, 4, 0)) / VLOOKUP(ROUND($A1093,5),'main sheet'!$G:$M, 4, 0)) * H$11</f>
        <v>1.7199114780565808E-2</v>
      </c>
      <c r="I1093" s="19">
        <f>((VLOOKUP(ROUND($A1093 + (I$9/12),5),'main sheet'!$G:$M, 4, 0) - VLOOKUP(ROUND($A1093 + (I$9/12) + (1/12),5),'main sheet'!$G:$M, 4, 0)) / VLOOKUP(ROUND($A1093,5),'main sheet'!$G:$M, 4, 0)) * I$11</f>
        <v>1.7182429950370427E-2</v>
      </c>
      <c r="J1093" s="19">
        <f>((VLOOKUP(ROUND($A1093 + (J$9/12),5),'main sheet'!$G:$M, 4, 0) - VLOOKUP(ROUND($A1093 + (J$9/12) + (1/12),5),'main sheet'!$G:$M, 4, 0)) / VLOOKUP(ROUND($A1093,5),'main sheet'!$G:$M, 4, 0)) * J$11</f>
        <v>1.716576130609879E-2</v>
      </c>
      <c r="K1093" s="19">
        <f>((VLOOKUP(ROUND($A1093 + (K$9/12),5),'main sheet'!$G:$M, 4, 0) - VLOOKUP(ROUND($A1093 + (K$9/12) + (1/12),5),'main sheet'!$G:$M, 4, 0)) / VLOOKUP(ROUND($A1093,5),'main sheet'!$G:$M, 4, 0)) * K$11</f>
        <v>1.7149108832048867E-2</v>
      </c>
      <c r="L1093" s="19">
        <f>((VLOOKUP(ROUND($A1093 + (L$9/12),5),'main sheet'!$G:$M, 4, 0) - VLOOKUP(ROUND($A1093 + (L$9/12) + (1/12),5),'main sheet'!$G:$M, 4, 0)) / VLOOKUP(ROUND($A1093,5),'main sheet'!$G:$M, 4, 0)) * L$11</f>
        <v>1.7132472512534046E-2</v>
      </c>
      <c r="M1093" s="19">
        <f>((VLOOKUP(ROUND($A1093 + (M$9/12),5),'main sheet'!$G:$M, 4, 0) - VLOOKUP(ROUND($A1093 + (M$9/12) + (1/12),5),'main sheet'!$G:$M, 4, 0)) / VLOOKUP(ROUND($A1093,5),'main sheet'!$G:$M, 4, 0)) * M$11</f>
        <v>1.7179372392028575E-2</v>
      </c>
      <c r="N1093" s="19">
        <f>((VLOOKUP(ROUND($A1093 + (N$9/12),5),'main sheet'!$G:$M, 4, 0) - VLOOKUP(ROUND($A1093 + (N$9/12) + (1/12),5),'main sheet'!$G:$M, 4, 0)) / VLOOKUP(ROUND($A1093,5),'main sheet'!$G:$M, 4, 0)) * N$11</f>
        <v>1.4739317925247665E-2</v>
      </c>
      <c r="O1093" s="19">
        <f>((VLOOKUP(ROUND($A1093 + (O$9/12),5),'main sheet'!$G:$M, 4, 0) - VLOOKUP(ROUND($A1093 + (O$9/12) + (1/12),5),'main sheet'!$G:$M, 4, 0)) / VLOOKUP(ROUND($A1093,5),'main sheet'!$G:$M, 4, 0)) * O$11</f>
        <v>1.4729565548581139E-2</v>
      </c>
      <c r="P1093" s="19">
        <f>((VLOOKUP(ROUND($A1093 + (P$9/12),5),'main sheet'!$G:$M, 4, 0) - VLOOKUP(ROUND($A1093 + (P$9/12) + (1/12),5),'main sheet'!$G:$M, 4, 0)) / VLOOKUP(ROUND($A1093,5),'main sheet'!$G:$M, 4, 0)) * P$11</f>
        <v>1.4719819624645211E-2</v>
      </c>
      <c r="Q1093" s="19">
        <f>((VLOOKUP(ROUND($A1093 + (Q$9/12),5),'main sheet'!$G:$M, 4, 0) - VLOOKUP(ROUND($A1093 + (Q$9/12) + (1/12),5),'main sheet'!$G:$M, 4, 0)) / VLOOKUP(ROUND($A1093,5),'main sheet'!$G:$M, 4, 0)) * Q$11</f>
        <v>1.4710080149170678E-2</v>
      </c>
      <c r="R1093" s="19">
        <f>((VLOOKUP(ROUND($A1093 + (R$9/12),5),'main sheet'!$G:$M, 4, 0) - VLOOKUP(ROUND($A1093 + (R$9/12) + (1/12),5),'main sheet'!$G:$M, 4, 0)) / VLOOKUP(ROUND($A1093,5),'main sheet'!$G:$M, 4, 0)) * R$11</f>
        <v>1.4700347117890868E-2</v>
      </c>
      <c r="S1093" s="19">
        <f>((VLOOKUP(ROUND($A1093 + (S$9/12),5),'main sheet'!$G:$M, 4, 0) - VLOOKUP(ROUND($A1093 + (S$9/12) + (1/12),5),'main sheet'!$G:$M, 4, 0)) / VLOOKUP(ROUND($A1093,5),'main sheet'!$G:$M, 4, 0)) * S$11</f>
        <v>1.4690620526541642E-2</v>
      </c>
      <c r="T1093" s="19">
        <f>((VLOOKUP(ROUND($A1093 + (T$9/12),5),'main sheet'!$G:$M, 4, 0) - VLOOKUP(ROUND($A1093 + (T$9/12) + (1/12),5),'main sheet'!$G:$M, 4, 0)) / VLOOKUP(ROUND($A1093,5),'main sheet'!$G:$M, 4, 0)) * T$11</f>
        <v>1.4680900370862263E-2</v>
      </c>
      <c r="U1093" s="19">
        <f>((VLOOKUP(ROUND($A1093 + (U$9/12),5),'main sheet'!$G:$M, 4, 0) - VLOOKUP(ROUND($A1093 + (U$9/12) + (1/12),5),'main sheet'!$G:$M, 4, 0)) / VLOOKUP(ROUND($A1093,5),'main sheet'!$G:$M, 4, 0)) * U$11</f>
        <v>1.4671186646594524E-2</v>
      </c>
      <c r="V1093" s="19">
        <f>((VLOOKUP(ROUND($A1093 + (V$9/12),5),'main sheet'!$G:$M, 4, 0) - VLOOKUP(ROUND($A1093 + (V$9/12) + (1/12),5),'main sheet'!$G:$M, 4, 0)) / VLOOKUP(ROUND($A1093,5),'main sheet'!$G:$M, 4, 0)) * V$11</f>
        <v>1.4661479349482745E-2</v>
      </c>
      <c r="W1093" s="19">
        <f>((VLOOKUP(ROUND($A1093 + (W$9/12),5),'main sheet'!$G:$M, 4, 0) - VLOOKUP(ROUND($A1093 + (W$9/12) + (1/12),5),'main sheet'!$G:$M, 4, 0)) / VLOOKUP(ROUND($A1093,5),'main sheet'!$G:$M, 4, 0)) * W$11</f>
        <v>1.4651778475274642E-2</v>
      </c>
      <c r="X1093" s="19">
        <f>((VLOOKUP(ROUND($A1093 + (X$9/12),5),'main sheet'!$G:$M, 4, 0) - VLOOKUP(ROUND($A1093 + (X$9/12) + (1/12),5),'main sheet'!$G:$M, 4, 0)) / VLOOKUP(ROUND($A1093,5),'main sheet'!$G:$M, 4, 0)) * X$11</f>
        <v>1.4642084019720451E-2</v>
      </c>
      <c r="Y1093" s="19">
        <f>((VLOOKUP(ROUND($A1093 + (Y$9/12),5),'main sheet'!$G:$M, 4, 0) - VLOOKUP(ROUND($A1093 + (Y$9/12) + (1/12),5),'main sheet'!$G:$M, 4, 0)) / VLOOKUP(ROUND($A1093,5),'main sheet'!$G:$M, 4, 0)) * Y$11</f>
        <v>1.4632395978572939E-2</v>
      </c>
      <c r="Z1093" s="19">
        <f>((VLOOKUP(ROUND($A1093 + (Z$9/12),5),'main sheet'!$G:$M, 4, 0) - VLOOKUP(ROUND($A1093 + (Z$9/12) + (1/12),5),'main sheet'!$G:$M, 4, 0)) / VLOOKUP(ROUND($A1093,5),'main sheet'!$G:$M, 4, 0)) * Z$11</f>
        <v>1.2335459924264026E-2</v>
      </c>
      <c r="AA1093" s="19">
        <f>((VLOOKUP(ROUND($A1093 + (AA$9/12),5),'main sheet'!$G:$M, 4, 0) - VLOOKUP(ROUND($A1093 + (AA$9/12) + (1/12),5),'main sheet'!$G:$M, 4, 0)) / VLOOKUP(ROUND($A1093,5),'main sheet'!$G:$M, 4, 0)) * AA$11</f>
        <v>1.232729807768825E-2</v>
      </c>
      <c r="AB1093" s="19">
        <f>((VLOOKUP(ROUND($A1093 + (AB$9/12),5),'main sheet'!$G:$M, 4, 0) - VLOOKUP(ROUND($A1093 + (AB$9/12) + (1/12),5),'main sheet'!$G:$M, 4, 0)) / VLOOKUP(ROUND($A1093,5),'main sheet'!$G:$M, 4, 0)) * AB$11</f>
        <v>1.2319141631457491E-2</v>
      </c>
      <c r="AC1093" s="19">
        <f>((VLOOKUP(ROUND($A1093 + (AC$9/12),5),'main sheet'!$G:$M, 4, 0) - VLOOKUP(ROUND($A1093 + (AC$9/12) + (1/12),5),'main sheet'!$G:$M, 4, 0)) / VLOOKUP(ROUND($A1093,5),'main sheet'!$G:$M, 4, 0)) * AC$11</f>
        <v>1.231099058199857E-2</v>
      </c>
      <c r="AD1093" s="19">
        <f>((VLOOKUP(ROUND($A1093 + (AD$9/12),5),'main sheet'!$G:$M, 4, 0) - VLOOKUP(ROUND($A1093 + (AD$9/12) + (1/12),5),'main sheet'!$G:$M, 4, 0)) / VLOOKUP(ROUND($A1093,5),'main sheet'!$G:$M, 4, 0)) * AD$11</f>
        <v>1.2302844925740674E-2</v>
      </c>
      <c r="AE1093" s="19">
        <f>((VLOOKUP(ROUND($A1093 + (AE$9/12),5),'main sheet'!$G:$M, 4, 0) - VLOOKUP(ROUND($A1093 + (AE$9/12) + (1/12),5),'main sheet'!$G:$M, 4, 0)) / VLOOKUP(ROUND($A1093,5),'main sheet'!$G:$M, 4, 0)) * AE$11</f>
        <v>1.2294704659115354E-2</v>
      </c>
      <c r="AF1093" s="19">
        <f>((VLOOKUP(ROUND($A1093 + (AF$9/12),5),'main sheet'!$G:$M, 4, 0) - VLOOKUP(ROUND($A1093 + (AF$9/12) + (1/12),5),'main sheet'!$G:$M, 4, 0)) / VLOOKUP(ROUND($A1093,5),'main sheet'!$G:$M, 4, 0)) * AF$11</f>
        <v>1.2286569778556519E-2</v>
      </c>
      <c r="AH1093" s="18">
        <f t="shared" si="32"/>
        <v>90</v>
      </c>
      <c r="AI1093" s="19">
        <f t="shared" si="33"/>
        <v>0.45166125904919568</v>
      </c>
    </row>
    <row r="1094" spans="1:35" x14ac:dyDescent="0.3">
      <c r="A1094" s="19">
        <v>90.083333333333329</v>
      </c>
      <c r="C1094" s="19">
        <f>((VLOOKUP(ROUND($A1094 + (C$9/12),5),'main sheet'!$G:$M, 4, 0) - VLOOKUP(ROUND($A1094 + (C$9/12) + (1/12),5),'main sheet'!$G:$M, 4, 0)) / VLOOKUP(ROUND($A1094,5),'main sheet'!$G:$M, 4, 0)) * C$11</f>
        <v>1.7587330878841775E-2</v>
      </c>
      <c r="D1094" s="19">
        <f>((VLOOKUP(ROUND($A1094 + (D$9/12),5),'main sheet'!$G:$M, 4, 0) - VLOOKUP(ROUND($A1094 + (D$9/12) + (1/12),5),'main sheet'!$G:$M, 4, 0)) / VLOOKUP(ROUND($A1094,5),'main sheet'!$G:$M, 4, 0)) * D$11</f>
        <v>1.7570269440910485E-2</v>
      </c>
      <c r="E1094" s="19">
        <f>((VLOOKUP(ROUND($A1094 + (E$9/12),5),'main sheet'!$G:$M, 4, 0) - VLOOKUP(ROUND($A1094 + (E$9/12) + (1/12),5),'main sheet'!$G:$M, 4, 0)) / VLOOKUP(ROUND($A1094,5),'main sheet'!$G:$M, 4, 0)) * E$11</f>
        <v>1.7553224554249132E-2</v>
      </c>
      <c r="F1094" s="19">
        <f>((VLOOKUP(ROUND($A1094 + (F$9/12),5),'main sheet'!$G:$M, 4, 0) - VLOOKUP(ROUND($A1094 + (F$9/12) + (1/12),5),'main sheet'!$G:$M, 4, 0)) / VLOOKUP(ROUND($A1094,5),'main sheet'!$G:$M, 4, 0)) * F$11</f>
        <v>1.7536196202801946E-2</v>
      </c>
      <c r="G1094" s="19">
        <f>((VLOOKUP(ROUND($A1094 + (G$9/12),5),'main sheet'!$G:$M, 4, 0) - VLOOKUP(ROUND($A1094 + (G$9/12) + (1/12),5),'main sheet'!$G:$M, 4, 0)) / VLOOKUP(ROUND($A1094,5),'main sheet'!$G:$M, 4, 0)) * G$11</f>
        <v>1.751918437052756E-2</v>
      </c>
      <c r="H1094" s="19">
        <f>((VLOOKUP(ROUND($A1094 + (H$9/12),5),'main sheet'!$G:$M, 4, 0) - VLOOKUP(ROUND($A1094 + (H$9/12) + (1/12),5),'main sheet'!$G:$M, 4, 0)) / VLOOKUP(ROUND($A1094,5),'main sheet'!$G:$M, 4, 0)) * H$11</f>
        <v>1.7502189041400849E-2</v>
      </c>
      <c r="I1094" s="19">
        <f>((VLOOKUP(ROUND($A1094 + (I$9/12),5),'main sheet'!$G:$M, 4, 0) - VLOOKUP(ROUND($A1094 + (I$9/12) + (1/12),5),'main sheet'!$G:$M, 4, 0)) / VLOOKUP(ROUND($A1094,5),'main sheet'!$G:$M, 4, 0)) * I$11</f>
        <v>1.7485210199412335E-2</v>
      </c>
      <c r="J1094" s="19">
        <f>((VLOOKUP(ROUND($A1094 + (J$9/12),5),'main sheet'!$G:$M, 4, 0) - VLOOKUP(ROUND($A1094 + (J$9/12) + (1/12),5),'main sheet'!$G:$M, 4, 0)) / VLOOKUP(ROUND($A1094,5),'main sheet'!$G:$M, 4, 0)) * J$11</f>
        <v>1.746824782856778E-2</v>
      </c>
      <c r="K1094" s="19">
        <f>((VLOOKUP(ROUND($A1094 + (K$9/12),5),'main sheet'!$G:$M, 4, 0) - VLOOKUP(ROUND($A1094 + (K$9/12) + (1/12),5),'main sheet'!$G:$M, 4, 0)) / VLOOKUP(ROUND($A1094,5),'main sheet'!$G:$M, 4, 0)) * K$11</f>
        <v>1.7451301912888649E-2</v>
      </c>
      <c r="L1094" s="19">
        <f>((VLOOKUP(ROUND($A1094 + (L$9/12),5),'main sheet'!$G:$M, 4, 0) - VLOOKUP(ROUND($A1094 + (L$9/12) + (1/12),5),'main sheet'!$G:$M, 4, 0)) / VLOOKUP(ROUND($A1094,5),'main sheet'!$G:$M, 4, 0)) * L$11</f>
        <v>1.7434372436411532E-2</v>
      </c>
      <c r="M1094" s="19">
        <f>((VLOOKUP(ROUND($A1094 + (M$9/12),5),'main sheet'!$G:$M, 4, 0) - VLOOKUP(ROUND($A1094 + (M$9/12) + (1/12),5),'main sheet'!$G:$M, 4, 0)) / VLOOKUP(ROUND($A1094,5),'main sheet'!$G:$M, 4, 0)) * M$11</f>
        <v>1.5008977666245531E-2</v>
      </c>
      <c r="N1094" s="19">
        <f>((VLOOKUP(ROUND($A1094 + (N$9/12),5),'main sheet'!$G:$M, 4, 0) - VLOOKUP(ROUND($A1094 + (N$9/12) + (1/12),5),'main sheet'!$G:$M, 4, 0)) / VLOOKUP(ROUND($A1094,5),'main sheet'!$G:$M, 4, 0)) * N$11</f>
        <v>1.4999046867254485E-2</v>
      </c>
      <c r="O1094" s="19">
        <f>((VLOOKUP(ROUND($A1094 + (O$9/12),5),'main sheet'!$G:$M, 4, 0) - VLOOKUP(ROUND($A1094 + (O$9/12) + (1/12),5),'main sheet'!$G:$M, 4, 0)) / VLOOKUP(ROUND($A1094,5),'main sheet'!$G:$M, 4, 0)) * O$11</f>
        <v>1.4989122639048466E-2</v>
      </c>
      <c r="P1094" s="19">
        <f>((VLOOKUP(ROUND($A1094 + (P$9/12),5),'main sheet'!$G:$M, 4, 0) - VLOOKUP(ROUND($A1094 + (P$9/12) + (1/12),5),'main sheet'!$G:$M, 4, 0)) / VLOOKUP(ROUND($A1094,5),'main sheet'!$G:$M, 4, 0)) * P$11</f>
        <v>1.4979204977280154E-2</v>
      </c>
      <c r="Q1094" s="19">
        <f>((VLOOKUP(ROUND($A1094 + (Q$9/12),5),'main sheet'!$G:$M, 4, 0) - VLOOKUP(ROUND($A1094 + (Q$9/12) + (1/12),5),'main sheet'!$G:$M, 4, 0)) / VLOOKUP(ROUND($A1094,5),'main sheet'!$G:$M, 4, 0)) * Q$11</f>
        <v>1.4969293877604822E-2</v>
      </c>
      <c r="R1094" s="19">
        <f>((VLOOKUP(ROUND($A1094 + (R$9/12),5),'main sheet'!$G:$M, 4, 0) - VLOOKUP(ROUND($A1094 + (R$9/12) + (1/12),5),'main sheet'!$G:$M, 4, 0)) / VLOOKUP(ROUND($A1094,5),'main sheet'!$G:$M, 4, 0)) * R$11</f>
        <v>1.4959389335680317E-2</v>
      </c>
      <c r="S1094" s="19">
        <f>((VLOOKUP(ROUND($A1094 + (S$9/12),5),'main sheet'!$G:$M, 4, 0) - VLOOKUP(ROUND($A1094 + (S$9/12) + (1/12),5),'main sheet'!$G:$M, 4, 0)) / VLOOKUP(ROUND($A1094,5),'main sheet'!$G:$M, 4, 0)) * S$11</f>
        <v>1.4949491347167949E-2</v>
      </c>
      <c r="T1094" s="19">
        <f>((VLOOKUP(ROUND($A1094 + (T$9/12),5),'main sheet'!$G:$M, 4, 0) - VLOOKUP(ROUND($A1094 + (T$9/12) + (1/12),5),'main sheet'!$G:$M, 4, 0)) / VLOOKUP(ROUND($A1094,5),'main sheet'!$G:$M, 4, 0)) * T$11</f>
        <v>1.4939599907731608E-2</v>
      </c>
      <c r="U1094" s="19">
        <f>((VLOOKUP(ROUND($A1094 + (U$9/12),5),'main sheet'!$G:$M, 4, 0) - VLOOKUP(ROUND($A1094 + (U$9/12) + (1/12),5),'main sheet'!$G:$M, 4, 0)) / VLOOKUP(ROUND($A1094,5),'main sheet'!$G:$M, 4, 0)) * U$11</f>
        <v>1.4929715013037755E-2</v>
      </c>
      <c r="V1094" s="19">
        <f>((VLOOKUP(ROUND($A1094 + (V$9/12),5),'main sheet'!$G:$M, 4, 0) - VLOOKUP(ROUND($A1094 + (V$9/12) + (1/12),5),'main sheet'!$G:$M, 4, 0)) / VLOOKUP(ROUND($A1094,5),'main sheet'!$G:$M, 4, 0)) * V$11</f>
        <v>1.4919836658756307E-2</v>
      </c>
      <c r="W1094" s="19">
        <f>((VLOOKUP(ROUND($A1094 + (W$9/12),5),'main sheet'!$G:$M, 4, 0) - VLOOKUP(ROUND($A1094 + (W$9/12) + (1/12),5),'main sheet'!$G:$M, 4, 0)) / VLOOKUP(ROUND($A1094,5),'main sheet'!$G:$M, 4, 0)) * W$11</f>
        <v>1.4909964840559753E-2</v>
      </c>
      <c r="X1094" s="19">
        <f>((VLOOKUP(ROUND($A1094 + (X$9/12),5),'main sheet'!$G:$M, 4, 0) - VLOOKUP(ROUND($A1094 + (X$9/12) + (1/12),5),'main sheet'!$G:$M, 4, 0)) / VLOOKUP(ROUND($A1094,5),'main sheet'!$G:$M, 4, 0)) * X$11</f>
        <v>1.4900099554123154E-2</v>
      </c>
      <c r="Y1094" s="19">
        <f>((VLOOKUP(ROUND($A1094 + (Y$9/12),5),'main sheet'!$G:$M, 4, 0) - VLOOKUP(ROUND($A1094 + (Y$9/12) + (1/12),5),'main sheet'!$G:$M, 4, 0)) / VLOOKUP(ROUND($A1094,5),'main sheet'!$G:$M, 4, 0)) * Y$11</f>
        <v>1.2561140443887574E-2</v>
      </c>
      <c r="Z1094" s="19">
        <f>((VLOOKUP(ROUND($A1094 + (Z$9/12),5),'main sheet'!$G:$M, 4, 0) - VLOOKUP(ROUND($A1094 + (Z$9/12) + (1/12),5),'main sheet'!$G:$M, 4, 0)) / VLOOKUP(ROUND($A1094,5),'main sheet'!$G:$M, 4, 0)) * Z$11</f>
        <v>1.2552829274158253E-2</v>
      </c>
      <c r="AA1094" s="19">
        <f>((VLOOKUP(ROUND($A1094 + (AA$9/12),5),'main sheet'!$G:$M, 4, 0) - VLOOKUP(ROUND($A1094 + (AA$9/12) + (1/12),5),'main sheet'!$G:$M, 4, 0)) / VLOOKUP(ROUND($A1094,5),'main sheet'!$G:$M, 4, 0)) * AA$11</f>
        <v>1.2544523603574699E-2</v>
      </c>
      <c r="AB1094" s="19">
        <f>((VLOOKUP(ROUND($A1094 + (AB$9/12),5),'main sheet'!$G:$M, 4, 0) - VLOOKUP(ROUND($A1094 + (AB$9/12) + (1/12),5),'main sheet'!$G:$M, 4, 0)) / VLOOKUP(ROUND($A1094,5),'main sheet'!$G:$M, 4, 0)) * AB$11</f>
        <v>1.2536223428498356E-2</v>
      </c>
      <c r="AC1094" s="19">
        <f>((VLOOKUP(ROUND($A1094 + (AC$9/12),5),'main sheet'!$G:$M, 4, 0) - VLOOKUP(ROUND($A1094 + (AC$9/12) + (1/12),5),'main sheet'!$G:$M, 4, 0)) / VLOOKUP(ROUND($A1094,5),'main sheet'!$G:$M, 4, 0)) * AC$11</f>
        <v>1.2527928745293088E-2</v>
      </c>
      <c r="AD1094" s="19">
        <f>((VLOOKUP(ROUND($A1094 + (AD$9/12),5),'main sheet'!$G:$M, 4, 0) - VLOOKUP(ROUND($A1094 + (AD$9/12) + (1/12),5),'main sheet'!$G:$M, 4, 0)) / VLOOKUP(ROUND($A1094,5),'main sheet'!$G:$M, 4, 0)) * AD$11</f>
        <v>1.2519639550325156E-2</v>
      </c>
      <c r="AE1094" s="19">
        <f>((VLOOKUP(ROUND($A1094 + (AE$9/12),5),'main sheet'!$G:$M, 4, 0) - VLOOKUP(ROUND($A1094 + (AE$9/12) + (1/12),5),'main sheet'!$G:$M, 4, 0)) / VLOOKUP(ROUND($A1094,5),'main sheet'!$G:$M, 4, 0)) * AE$11</f>
        <v>1.2511355839963227E-2</v>
      </c>
      <c r="AF1094" s="19">
        <f>((VLOOKUP(ROUND($A1094 + (AF$9/12),5),'main sheet'!$G:$M, 4, 0) - VLOOKUP(ROUND($A1094 + (AF$9/12) + (1/12),5),'main sheet'!$G:$M, 4, 0)) / VLOOKUP(ROUND($A1094,5),'main sheet'!$G:$M, 4, 0)) * AF$11</f>
        <v>1.2503077610578374E-2</v>
      </c>
      <c r="AH1094" s="18">
        <f t="shared" si="32"/>
        <v>90.083333333333329</v>
      </c>
      <c r="AI1094" s="19">
        <f t="shared" si="33"/>
        <v>0.45481798804678092</v>
      </c>
    </row>
    <row r="1095" spans="1:35" x14ac:dyDescent="0.3">
      <c r="A1095" s="19">
        <v>90.166666666666671</v>
      </c>
      <c r="C1095" s="19">
        <f>((VLOOKUP(ROUND($A1095 + (C$9/12),5),'main sheet'!$G:$M, 4, 0) - VLOOKUP(ROUND($A1095 + (C$9/12) + (1/12),5),'main sheet'!$G:$M, 4, 0)) / VLOOKUP(ROUND($A1095,5),'main sheet'!$G:$M, 4, 0)) * C$11</f>
        <v>1.7902805223256574E-2</v>
      </c>
      <c r="D1095" s="19">
        <f>((VLOOKUP(ROUND($A1095 + (D$9/12),5),'main sheet'!$G:$M, 4, 0) - VLOOKUP(ROUND($A1095 + (D$9/12) + (1/12),5),'main sheet'!$G:$M, 4, 0)) / VLOOKUP(ROUND($A1095,5),'main sheet'!$G:$M, 4, 0)) * D$11</f>
        <v>1.7885437744233165E-2</v>
      </c>
      <c r="E1095" s="19">
        <f>((VLOOKUP(ROUND($A1095 + (E$9/12),5),'main sheet'!$G:$M, 4, 0) - VLOOKUP(ROUND($A1095 + (E$9/12) + (1/12),5),'main sheet'!$G:$M, 4, 0)) / VLOOKUP(ROUND($A1095,5),'main sheet'!$G:$M, 4, 0)) * E$11</f>
        <v>1.7868087113370196E-2</v>
      </c>
      <c r="F1095" s="19">
        <f>((VLOOKUP(ROUND($A1095 + (F$9/12),5),'main sheet'!$G:$M, 4, 0) - VLOOKUP(ROUND($A1095 + (F$9/12) + (1/12),5),'main sheet'!$G:$M, 4, 0)) / VLOOKUP(ROUND($A1095,5),'main sheet'!$G:$M, 4, 0)) * F$11</f>
        <v>1.78507533143227E-2</v>
      </c>
      <c r="G1095" s="19">
        <f>((VLOOKUP(ROUND($A1095 + (G$9/12),5),'main sheet'!$G:$M, 4, 0) - VLOOKUP(ROUND($A1095 + (G$9/12) + (1/12),5),'main sheet'!$G:$M, 4, 0)) / VLOOKUP(ROUND($A1095,5),'main sheet'!$G:$M, 4, 0)) * G$11</f>
        <v>1.7833436330762266E-2</v>
      </c>
      <c r="H1095" s="19">
        <f>((VLOOKUP(ROUND($A1095 + (H$9/12),5),'main sheet'!$G:$M, 4, 0) - VLOOKUP(ROUND($A1095 + (H$9/12) + (1/12),5),'main sheet'!$G:$M, 4, 0)) / VLOOKUP(ROUND($A1095,5),'main sheet'!$G:$M, 4, 0)) * H$11</f>
        <v>1.7816136146376418E-2</v>
      </c>
      <c r="I1095" s="19">
        <f>((VLOOKUP(ROUND($A1095 + (I$9/12),5),'main sheet'!$G:$M, 4, 0) - VLOOKUP(ROUND($A1095 + (I$9/12) + (1/12),5),'main sheet'!$G:$M, 4, 0)) / VLOOKUP(ROUND($A1095,5),'main sheet'!$G:$M, 4, 0)) * I$11</f>
        <v>1.7798852744868206E-2</v>
      </c>
      <c r="J1095" s="19">
        <f>((VLOOKUP(ROUND($A1095 + (J$9/12),5),'main sheet'!$G:$M, 4, 0) - VLOOKUP(ROUND($A1095 + (J$9/12) + (1/12),5),'main sheet'!$G:$M, 4, 0)) / VLOOKUP(ROUND($A1095,5),'main sheet'!$G:$M, 4, 0)) * J$11</f>
        <v>1.7781586109956692E-2</v>
      </c>
      <c r="K1095" s="19">
        <f>((VLOOKUP(ROUND($A1095 + (K$9/12),5),'main sheet'!$G:$M, 4, 0) - VLOOKUP(ROUND($A1095 + (K$9/12) + (1/12),5),'main sheet'!$G:$M, 4, 0)) / VLOOKUP(ROUND($A1095,5),'main sheet'!$G:$M, 4, 0)) * K$11</f>
        <v>1.7764336225376327E-2</v>
      </c>
      <c r="L1095" s="19">
        <f>((VLOOKUP(ROUND($A1095 + (L$9/12),5),'main sheet'!$G:$M, 4, 0) - VLOOKUP(ROUND($A1095 + (L$9/12) + (1/12),5),'main sheet'!$G:$M, 4, 0)) / VLOOKUP(ROUND($A1095,5),'main sheet'!$G:$M, 4, 0)) * L$11</f>
        <v>1.5236492901291931E-2</v>
      </c>
      <c r="M1095" s="19">
        <f>((VLOOKUP(ROUND($A1095 + (M$9/12),5),'main sheet'!$G:$M, 4, 0) - VLOOKUP(ROUND($A1095 + (M$9/12) + (1/12),5),'main sheet'!$G:$M, 4, 0)) / VLOOKUP(ROUND($A1095,5),'main sheet'!$G:$M, 4, 0)) * M$11</f>
        <v>1.5278202565817599E-2</v>
      </c>
      <c r="N1095" s="19">
        <f>((VLOOKUP(ROUND($A1095 + (N$9/12),5),'main sheet'!$G:$M, 4, 0) - VLOOKUP(ROUND($A1095 + (N$9/12) + (1/12),5),'main sheet'!$G:$M, 4, 0)) / VLOOKUP(ROUND($A1095,5),'main sheet'!$G:$M, 4, 0)) * N$11</f>
        <v>1.5268093632217825E-2</v>
      </c>
      <c r="O1095" s="19">
        <f>((VLOOKUP(ROUND($A1095 + (O$9/12),5),'main sheet'!$G:$M, 4, 0) - VLOOKUP(ROUND($A1095 + (O$9/12) + (1/12),5),'main sheet'!$G:$M, 4, 0)) / VLOOKUP(ROUND($A1095,5),'main sheet'!$G:$M, 4, 0)) * O$11</f>
        <v>1.5257991387267425E-2</v>
      </c>
      <c r="P1095" s="19">
        <f>((VLOOKUP(ROUND($A1095 + (P$9/12),5),'main sheet'!$G:$M, 4, 0) - VLOOKUP(ROUND($A1095 + (P$9/12) + (1/12),5),'main sheet'!$G:$M, 4, 0)) / VLOOKUP(ROUND($A1095,5),'main sheet'!$G:$M, 4, 0)) * P$11</f>
        <v>1.5247895826540807E-2</v>
      </c>
      <c r="Q1095" s="19">
        <f>((VLOOKUP(ROUND($A1095 + (Q$9/12),5),'main sheet'!$G:$M, 4, 0) - VLOOKUP(ROUND($A1095 + (Q$9/12) + (1/12),5),'main sheet'!$G:$M, 4, 0)) / VLOOKUP(ROUND($A1095,5),'main sheet'!$G:$M, 4, 0)) * Q$11</f>
        <v>1.5237806945615008E-2</v>
      </c>
      <c r="R1095" s="19">
        <f>((VLOOKUP(ROUND($A1095 + (R$9/12),5),'main sheet'!$G:$M, 4, 0) - VLOOKUP(ROUND($A1095 + (R$9/12) + (1/12),5),'main sheet'!$G:$M, 4, 0)) / VLOOKUP(ROUND($A1095,5),'main sheet'!$G:$M, 4, 0)) * R$11</f>
        <v>1.5227724740070586E-2</v>
      </c>
      <c r="S1095" s="19">
        <f>((VLOOKUP(ROUND($A1095 + (S$9/12),5),'main sheet'!$G:$M, 4, 0) - VLOOKUP(ROUND($A1095 + (S$9/12) + (1/12),5),'main sheet'!$G:$M, 4, 0)) / VLOOKUP(ROUND($A1095,5),'main sheet'!$G:$M, 4, 0)) * S$11</f>
        <v>1.5217649205490728E-2</v>
      </c>
      <c r="T1095" s="19">
        <f>((VLOOKUP(ROUND($A1095 + (T$9/12),5),'main sheet'!$G:$M, 4, 0) - VLOOKUP(ROUND($A1095 + (T$9/12) + (1/12),5),'main sheet'!$G:$M, 4, 0)) / VLOOKUP(ROUND($A1095,5),'main sheet'!$G:$M, 4, 0)) * T$11</f>
        <v>1.5207580337461241E-2</v>
      </c>
      <c r="U1095" s="19">
        <f>((VLOOKUP(ROUND($A1095 + (U$9/12),5),'main sheet'!$G:$M, 4, 0) - VLOOKUP(ROUND($A1095 + (U$9/12) + (1/12),5),'main sheet'!$G:$M, 4, 0)) / VLOOKUP(ROUND($A1095,5),'main sheet'!$G:$M, 4, 0)) * U$11</f>
        <v>1.5197518131571455E-2</v>
      </c>
      <c r="V1095" s="19">
        <f>((VLOOKUP(ROUND($A1095 + (V$9/12),5),'main sheet'!$G:$M, 4, 0) - VLOOKUP(ROUND($A1095 + (V$9/12) + (1/12),5),'main sheet'!$G:$M, 4, 0)) / VLOOKUP(ROUND($A1095,5),'main sheet'!$G:$M, 4, 0)) * V$11</f>
        <v>1.5187462583413315E-2</v>
      </c>
      <c r="W1095" s="19">
        <f>((VLOOKUP(ROUND($A1095 + (W$9/12),5),'main sheet'!$G:$M, 4, 0) - VLOOKUP(ROUND($A1095 + (W$9/12) + (1/12),5),'main sheet'!$G:$M, 4, 0)) / VLOOKUP(ROUND($A1095,5),'main sheet'!$G:$M, 4, 0)) * W$11</f>
        <v>1.5177413688581387E-2</v>
      </c>
      <c r="X1095" s="19">
        <f>((VLOOKUP(ROUND($A1095 + (X$9/12),5),'main sheet'!$G:$M, 4, 0) - VLOOKUP(ROUND($A1095 + (X$9/12) + (1/12),5),'main sheet'!$G:$M, 4, 0)) / VLOOKUP(ROUND($A1095,5),'main sheet'!$G:$M, 4, 0)) * X$11</f>
        <v>1.2794922894625704E-2</v>
      </c>
      <c r="Y1095" s="19">
        <f>((VLOOKUP(ROUND($A1095 + (Y$9/12),5),'main sheet'!$G:$M, 4, 0) - VLOOKUP(ROUND($A1095 + (Y$9/12) + (1/12),5),'main sheet'!$G:$M, 4, 0)) / VLOOKUP(ROUND($A1095,5),'main sheet'!$G:$M, 4, 0)) * Y$11</f>
        <v>1.2786457041041322E-2</v>
      </c>
      <c r="Z1095" s="19">
        <f>((VLOOKUP(ROUND($A1095 + (Z$9/12),5),'main sheet'!$G:$M, 4, 0) - VLOOKUP(ROUND($A1095 + (Z$9/12) + (1/12),5),'main sheet'!$G:$M, 4, 0)) / VLOOKUP(ROUND($A1095,5),'main sheet'!$G:$M, 4, 0)) * Z$11</f>
        <v>1.27779967889504E-2</v>
      </c>
      <c r="AA1095" s="19">
        <f>((VLOOKUP(ROUND($A1095 + (AA$9/12),5),'main sheet'!$G:$M, 4, 0) - VLOOKUP(ROUND($A1095 + (AA$9/12) + (1/12),5),'main sheet'!$G:$M, 4, 0)) / VLOOKUP(ROUND($A1095,5),'main sheet'!$G:$M, 4, 0)) * AA$11</f>
        <v>1.2769542134646671E-2</v>
      </c>
      <c r="AB1095" s="19">
        <f>((VLOOKUP(ROUND($A1095 + (AB$9/12),5),'main sheet'!$G:$M, 4, 0) - VLOOKUP(ROUND($A1095 + (AB$9/12) + (1/12),5),'main sheet'!$G:$M, 4, 0)) / VLOOKUP(ROUND($A1095,5),'main sheet'!$G:$M, 4, 0)) * AB$11</f>
        <v>1.2761093074426313E-2</v>
      </c>
      <c r="AC1095" s="19">
        <f>((VLOOKUP(ROUND($A1095 + (AC$9/12),5),'main sheet'!$G:$M, 4, 0) - VLOOKUP(ROUND($A1095 + (AC$9/12) + (1/12),5),'main sheet'!$G:$M, 4, 0)) / VLOOKUP(ROUND($A1095,5),'main sheet'!$G:$M, 4, 0)) * AC$11</f>
        <v>1.2752649604587966E-2</v>
      </c>
      <c r="AD1095" s="19">
        <f>((VLOOKUP(ROUND($A1095 + (AD$9/12),5),'main sheet'!$G:$M, 4, 0) - VLOOKUP(ROUND($A1095 + (AD$9/12) + (1/12),5),'main sheet'!$G:$M, 4, 0)) / VLOOKUP(ROUND($A1095,5),'main sheet'!$G:$M, 4, 0)) * AD$11</f>
        <v>1.2744211721432711E-2</v>
      </c>
      <c r="AE1095" s="19">
        <f>((VLOOKUP(ROUND($A1095 + (AE$9/12),5),'main sheet'!$G:$M, 4, 0) - VLOOKUP(ROUND($A1095 + (AE$9/12) + (1/12),5),'main sheet'!$G:$M, 4, 0)) / VLOOKUP(ROUND($A1095,5),'main sheet'!$G:$M, 4, 0)) * AE$11</f>
        <v>1.2735779421264077E-2</v>
      </c>
      <c r="AF1095" s="19">
        <f>((VLOOKUP(ROUND($A1095 + (AF$9/12),5),'main sheet'!$G:$M, 4, 0) - VLOOKUP(ROUND($A1095 + (AF$9/12) + (1/12),5),'main sheet'!$G:$M, 4, 0)) / VLOOKUP(ROUND($A1095,5),'main sheet'!$G:$M, 4, 0)) * AF$11</f>
        <v>1.272735270038804E-2</v>
      </c>
      <c r="AH1095" s="18">
        <f t="shared" si="32"/>
        <v>90.166666666666671</v>
      </c>
      <c r="AI1095" s="19">
        <f t="shared" si="33"/>
        <v>0.45809326827922497</v>
      </c>
    </row>
    <row r="1096" spans="1:35" x14ac:dyDescent="0.3">
      <c r="A1096" s="19">
        <v>90.25</v>
      </c>
      <c r="C1096" s="19">
        <f>((VLOOKUP(ROUND($A1096 + (C$9/12),5),'main sheet'!$G:$M, 4, 0) - VLOOKUP(ROUND($A1096 + (C$9/12) + (1/12),5),'main sheet'!$G:$M, 4, 0)) / VLOOKUP(ROUND($A1096,5),'main sheet'!$G:$M, 4, 0)) * C$11</f>
        <v>1.822980398738663E-2</v>
      </c>
      <c r="D1096" s="19">
        <f>((VLOOKUP(ROUND($A1096 + (D$9/12),5),'main sheet'!$G:$M, 4, 0) - VLOOKUP(ROUND($A1096 + (D$9/12) + (1/12),5),'main sheet'!$G:$M, 4, 0)) / VLOOKUP(ROUND($A1096,5),'main sheet'!$G:$M, 4, 0)) * D$11</f>
        <v>1.8212119287452946E-2</v>
      </c>
      <c r="E1096" s="19">
        <f>((VLOOKUP(ROUND($A1096 + (E$9/12),5),'main sheet'!$G:$M, 4, 0) - VLOOKUP(ROUND($A1096 + (E$9/12) + (1/12),5),'main sheet'!$G:$M, 4, 0)) / VLOOKUP(ROUND($A1096,5),'main sheet'!$G:$M, 4, 0)) * E$11</f>
        <v>1.8194451743414528E-2</v>
      </c>
      <c r="F1096" s="19">
        <f>((VLOOKUP(ROUND($A1096 + (F$9/12),5),'main sheet'!$G:$M, 4, 0) - VLOOKUP(ROUND($A1096 + (F$9/12) + (1/12),5),'main sheet'!$G:$M, 4, 0)) / VLOOKUP(ROUND($A1096,5),'main sheet'!$G:$M, 4, 0)) * F$11</f>
        <v>1.8176801338628583E-2</v>
      </c>
      <c r="G1096" s="19">
        <f>((VLOOKUP(ROUND($A1096 + (G$9/12),5),'main sheet'!$G:$M, 4, 0) - VLOOKUP(ROUND($A1096 + (G$9/12) + (1/12),5),'main sheet'!$G:$M, 4, 0)) / VLOOKUP(ROUND($A1096,5),'main sheet'!$G:$M, 4, 0)) * G$11</f>
        <v>1.8159168056468555E-2</v>
      </c>
      <c r="H1096" s="19">
        <f>((VLOOKUP(ROUND($A1096 + (H$9/12),5),'main sheet'!$G:$M, 4, 0) - VLOOKUP(ROUND($A1096 + (H$9/12) + (1/12),5),'main sheet'!$G:$M, 4, 0)) / VLOOKUP(ROUND($A1096,5),'main sheet'!$G:$M, 4, 0)) * H$11</f>
        <v>1.8141551880323716E-2</v>
      </c>
      <c r="I1096" s="19">
        <f>((VLOOKUP(ROUND($A1096 + (I$9/12),5),'main sheet'!$G:$M, 4, 0) - VLOOKUP(ROUND($A1096 + (I$9/12) + (1/12),5),'main sheet'!$G:$M, 4, 0)) / VLOOKUP(ROUND($A1096,5),'main sheet'!$G:$M, 4, 0)) * I$11</f>
        <v>1.8123952793599647E-2</v>
      </c>
      <c r="J1096" s="19">
        <f>((VLOOKUP(ROUND($A1096 + (J$9/12),5),'main sheet'!$G:$M, 4, 0) - VLOOKUP(ROUND($A1096 + (J$9/12) + (1/12),5),'main sheet'!$G:$M, 4, 0)) / VLOOKUP(ROUND($A1096,5),'main sheet'!$G:$M, 4, 0)) * J$11</f>
        <v>1.8106370779717627E-2</v>
      </c>
      <c r="K1096" s="19">
        <f>((VLOOKUP(ROUND($A1096 + (K$9/12),5),'main sheet'!$G:$M, 4, 0) - VLOOKUP(ROUND($A1096 + (K$9/12) + (1/12),5),'main sheet'!$G:$M, 4, 0)) / VLOOKUP(ROUND($A1096,5),'main sheet'!$G:$M, 4, 0)) * K$11</f>
        <v>1.5529856356762524E-2</v>
      </c>
      <c r="L1096" s="19">
        <f>((VLOOKUP(ROUND($A1096 + (L$9/12),5),'main sheet'!$G:$M, 4, 0) - VLOOKUP(ROUND($A1096 + (L$9/12) + (1/12),5),'main sheet'!$G:$M, 4, 0)) / VLOOKUP(ROUND($A1096,5),'main sheet'!$G:$M, 4, 0)) * L$11</f>
        <v>1.5514790871150392E-2</v>
      </c>
      <c r="M1096" s="19">
        <f>((VLOOKUP(ROUND($A1096 + (M$9/12),5),'main sheet'!$G:$M, 4, 0) - VLOOKUP(ROUND($A1096 + (M$9/12) + (1/12),5),'main sheet'!$G:$M, 4, 0)) / VLOOKUP(ROUND($A1096,5),'main sheet'!$G:$M, 4, 0)) * M$11</f>
        <v>1.5557262372079824E-2</v>
      </c>
      <c r="N1096" s="19">
        <f>((VLOOKUP(ROUND($A1096 + (N$9/12),5),'main sheet'!$G:$M, 4, 0) - VLOOKUP(ROUND($A1096 + (N$9/12) + (1/12),5),'main sheet'!$G:$M, 4, 0)) / VLOOKUP(ROUND($A1096,5),'main sheet'!$G:$M, 4, 0)) * N$11</f>
        <v>1.5546968796534234E-2</v>
      </c>
      <c r="O1096" s="19">
        <f>((VLOOKUP(ROUND($A1096 + (O$9/12),5),'main sheet'!$G:$M, 4, 0) - VLOOKUP(ROUND($A1096 + (O$9/12) + (1/12),5),'main sheet'!$G:$M, 4, 0)) / VLOOKUP(ROUND($A1096,5),'main sheet'!$G:$M, 4, 0)) * O$11</f>
        <v>1.5536682031807702E-2</v>
      </c>
      <c r="P1096" s="19">
        <f>((VLOOKUP(ROUND($A1096 + (P$9/12),5),'main sheet'!$G:$M, 4, 0) - VLOOKUP(ROUND($A1096 + (P$9/12) + (1/12),5),'main sheet'!$G:$M, 4, 0)) / VLOOKUP(ROUND($A1096,5),'main sheet'!$G:$M, 4, 0)) * P$11</f>
        <v>1.5526402073393501E-2</v>
      </c>
      <c r="Q1096" s="19">
        <f>((VLOOKUP(ROUND($A1096 + (Q$9/12),5),'main sheet'!$G:$M, 4, 0) - VLOOKUP(ROUND($A1096 + (Q$9/12) + (1/12),5),'main sheet'!$G:$M, 4, 0)) / VLOOKUP(ROUND($A1096,5),'main sheet'!$G:$M, 4, 0)) * Q$11</f>
        <v>1.5516128916788486E-2</v>
      </c>
      <c r="R1096" s="19">
        <f>((VLOOKUP(ROUND($A1096 + (R$9/12),5),'main sheet'!$G:$M, 4, 0) - VLOOKUP(ROUND($A1096 + (R$9/12) + (1/12),5),'main sheet'!$G:$M, 4, 0)) / VLOOKUP(ROUND($A1096,5),'main sheet'!$G:$M, 4, 0)) * R$11</f>
        <v>1.550586255749219E-2</v>
      </c>
      <c r="S1096" s="19">
        <f>((VLOOKUP(ROUND($A1096 + (S$9/12),5),'main sheet'!$G:$M, 4, 0) - VLOOKUP(ROUND($A1096 + (S$9/12) + (1/12),5),'main sheet'!$G:$M, 4, 0)) / VLOOKUP(ROUND($A1096,5),'main sheet'!$G:$M, 4, 0)) * S$11</f>
        <v>1.5495602991006824E-2</v>
      </c>
      <c r="T1096" s="19">
        <f>((VLOOKUP(ROUND($A1096 + (T$9/12),5),'main sheet'!$G:$M, 4, 0) - VLOOKUP(ROUND($A1096 + (T$9/12) + (1/12),5),'main sheet'!$G:$M, 4, 0)) / VLOOKUP(ROUND($A1096,5),'main sheet'!$G:$M, 4, 0)) * T$11</f>
        <v>1.5485350212838174E-2</v>
      </c>
      <c r="U1096" s="19">
        <f>((VLOOKUP(ROUND($A1096 + (U$9/12),5),'main sheet'!$G:$M, 4, 0) - VLOOKUP(ROUND($A1096 + (U$9/12) + (1/12),5),'main sheet'!$G:$M, 4, 0)) / VLOOKUP(ROUND($A1096,5),'main sheet'!$G:$M, 4, 0)) * U$11</f>
        <v>1.5475104218494703E-2</v>
      </c>
      <c r="V1096" s="19">
        <f>((VLOOKUP(ROUND($A1096 + (V$9/12),5),'main sheet'!$G:$M, 4, 0) - VLOOKUP(ROUND($A1096 + (V$9/12) + (1/12),5),'main sheet'!$G:$M, 4, 0)) / VLOOKUP(ROUND($A1096,5),'main sheet'!$G:$M, 4, 0)) * V$11</f>
        <v>1.5464865003487545E-2</v>
      </c>
      <c r="W1096" s="19">
        <f>((VLOOKUP(ROUND($A1096 + (W$9/12),5),'main sheet'!$G:$M, 4, 0) - VLOOKUP(ROUND($A1096 + (W$9/12) + (1/12),5),'main sheet'!$G:$M, 4, 0)) / VLOOKUP(ROUND($A1096,5),'main sheet'!$G:$M, 4, 0)) * W$11</f>
        <v>1.3037251231037201E-2</v>
      </c>
      <c r="X1096" s="19">
        <f>((VLOOKUP(ROUND($A1096 + (X$9/12),5),'main sheet'!$G:$M, 4, 0) - VLOOKUP(ROUND($A1096 + (X$9/12) + (1/12),5),'main sheet'!$G:$M, 4, 0)) / VLOOKUP(ROUND($A1096,5),'main sheet'!$G:$M, 4, 0)) * X$11</f>
        <v>1.3028625039150487E-2</v>
      </c>
      <c r="Y1096" s="19">
        <f>((VLOOKUP(ROUND($A1096 + (Y$9/12),5),'main sheet'!$G:$M, 4, 0) - VLOOKUP(ROUND($A1096 + (Y$9/12) + (1/12),5),'main sheet'!$G:$M, 4, 0)) / VLOOKUP(ROUND($A1096,5),'main sheet'!$G:$M, 4, 0)) * Y$11</f>
        <v>1.3020004554846233E-2</v>
      </c>
      <c r="Z1096" s="19">
        <f>((VLOOKUP(ROUND($A1096 + (Z$9/12),5),'main sheet'!$G:$M, 4, 0) - VLOOKUP(ROUND($A1096 + (Z$9/12) + (1/12),5),'main sheet'!$G:$M, 4, 0)) / VLOOKUP(ROUND($A1096,5),'main sheet'!$G:$M, 4, 0)) * Z$11</f>
        <v>1.3011389774347976E-2</v>
      </c>
      <c r="AA1096" s="19">
        <f>((VLOOKUP(ROUND($A1096 + (AA$9/12),5),'main sheet'!$G:$M, 4, 0) - VLOOKUP(ROUND($A1096 + (AA$9/12) + (1/12),5),'main sheet'!$G:$M, 4, 0)) / VLOOKUP(ROUND($A1096,5),'main sheet'!$G:$M, 4, 0)) * AA$11</f>
        <v>1.3002780693881756E-2</v>
      </c>
      <c r="AB1096" s="19">
        <f>((VLOOKUP(ROUND($A1096 + (AB$9/12),5),'main sheet'!$G:$M, 4, 0) - VLOOKUP(ROUND($A1096 + (AB$9/12) + (1/12),5),'main sheet'!$G:$M, 4, 0)) / VLOOKUP(ROUND($A1096,5),'main sheet'!$G:$M, 4, 0)) * AB$11</f>
        <v>1.2994177309676098E-2</v>
      </c>
      <c r="AC1096" s="19">
        <f>((VLOOKUP(ROUND($A1096 + (AC$9/12),5),'main sheet'!$G:$M, 4, 0) - VLOOKUP(ROUND($A1096 + (AC$9/12) + (1/12),5),'main sheet'!$G:$M, 4, 0)) / VLOOKUP(ROUND($A1096,5),'main sheet'!$G:$M, 4, 0)) * AC$11</f>
        <v>1.2985579617962035E-2</v>
      </c>
      <c r="AD1096" s="19">
        <f>((VLOOKUP(ROUND($A1096 + (AD$9/12),5),'main sheet'!$G:$M, 4, 0) - VLOOKUP(ROUND($A1096 + (AD$9/12) + (1/12),5),'main sheet'!$G:$M, 4, 0)) / VLOOKUP(ROUND($A1096,5),'main sheet'!$G:$M, 4, 0)) * AD$11</f>
        <v>1.2976987614973085E-2</v>
      </c>
      <c r="AE1096" s="19">
        <f>((VLOOKUP(ROUND($A1096 + (AE$9/12),5),'main sheet'!$G:$M, 4, 0) - VLOOKUP(ROUND($A1096 + (AE$9/12) + (1/12),5),'main sheet'!$G:$M, 4, 0)) / VLOOKUP(ROUND($A1096,5),'main sheet'!$G:$M, 4, 0)) * AE$11</f>
        <v>1.2968401296945266E-2</v>
      </c>
      <c r="AF1096" s="19">
        <f>((VLOOKUP(ROUND($A1096 + (AF$9/12),5),'main sheet'!$G:$M, 4, 0) - VLOOKUP(ROUND($A1096 + (AF$9/12) + (1/12),5),'main sheet'!$G:$M, 4, 0)) / VLOOKUP(ROUND($A1096,5),'main sheet'!$G:$M, 4, 0)) * AF$11</f>
        <v>1.2959820660117078E-2</v>
      </c>
      <c r="AH1096" s="18">
        <f t="shared" si="32"/>
        <v>90.25</v>
      </c>
      <c r="AI1096" s="19">
        <f t="shared" si="33"/>
        <v>0.46148411406176559</v>
      </c>
    </row>
    <row r="1097" spans="1:35" x14ac:dyDescent="0.3">
      <c r="A1097" s="19">
        <v>90.333333333333329</v>
      </c>
      <c r="C1097" s="19">
        <f>((VLOOKUP(ROUND($A1097 + (C$9/12),5),'main sheet'!$G:$M, 4, 0) - VLOOKUP(ROUND($A1097 + (C$9/12) + (1/12),5),'main sheet'!$G:$M, 4, 0)) / VLOOKUP(ROUND($A1097,5),'main sheet'!$G:$M, 4, 0)) * C$11</f>
        <v>1.8568970408459763E-2</v>
      </c>
      <c r="D1097" s="19">
        <f>((VLOOKUP(ROUND($A1097 + (D$9/12),5),'main sheet'!$G:$M, 4, 0) - VLOOKUP(ROUND($A1097 + (D$9/12) + (1/12),5),'main sheet'!$G:$M, 4, 0)) / VLOOKUP(ROUND($A1097,5),'main sheet'!$G:$M, 4, 0)) * D$11</f>
        <v>1.8550956683793161E-2</v>
      </c>
      <c r="E1097" s="19">
        <f>((VLOOKUP(ROUND($A1097 + (E$9/12),5),'main sheet'!$G:$M, 4, 0) - VLOOKUP(ROUND($A1097 + (E$9/12) + (1/12),5),'main sheet'!$G:$M, 4, 0)) / VLOOKUP(ROUND($A1097,5),'main sheet'!$G:$M, 4, 0)) * E$11</f>
        <v>1.8532960434208233E-2</v>
      </c>
      <c r="F1097" s="19">
        <f>((VLOOKUP(ROUND($A1097 + (F$9/12),5),'main sheet'!$G:$M, 4, 0) - VLOOKUP(ROUND($A1097 + (F$9/12) + (1/12),5),'main sheet'!$G:$M, 4, 0)) / VLOOKUP(ROUND($A1097,5),'main sheet'!$G:$M, 4, 0)) * F$11</f>
        <v>1.8514981642752632E-2</v>
      </c>
      <c r="G1097" s="19">
        <f>((VLOOKUP(ROUND($A1097 + (G$9/12),5),'main sheet'!$G:$M, 4, 0) - VLOOKUP(ROUND($A1097 + (G$9/12) + (1/12),5),'main sheet'!$G:$M, 4, 0)) / VLOOKUP(ROUND($A1097,5),'main sheet'!$G:$M, 4, 0)) * G$11</f>
        <v>1.8497020292490167E-2</v>
      </c>
      <c r="H1097" s="19">
        <f>((VLOOKUP(ROUND($A1097 + (H$9/12),5),'main sheet'!$G:$M, 4, 0) - VLOOKUP(ROUND($A1097 + (H$9/12) + (1/12),5),'main sheet'!$G:$M, 4, 0)) / VLOOKUP(ROUND($A1097,5),'main sheet'!$G:$M, 4, 0)) * H$11</f>
        <v>1.8479076366501264E-2</v>
      </c>
      <c r="I1097" s="19">
        <f>((VLOOKUP(ROUND($A1097 + (I$9/12),5),'main sheet'!$G:$M, 4, 0) - VLOOKUP(ROUND($A1097 + (I$9/12) + (1/12),5),'main sheet'!$G:$M, 4, 0)) / VLOOKUP(ROUND($A1097,5),'main sheet'!$G:$M, 4, 0)) * I$11</f>
        <v>1.8461149847882354E-2</v>
      </c>
      <c r="J1097" s="19">
        <f>((VLOOKUP(ROUND($A1097 + (J$9/12),5),'main sheet'!$G:$M, 4, 0) - VLOOKUP(ROUND($A1097 + (J$9/12) + (1/12),5),'main sheet'!$G:$M, 4, 0)) / VLOOKUP(ROUND($A1097,5),'main sheet'!$G:$M, 4, 0)) * J$11</f>
        <v>1.5834150797322422E-2</v>
      </c>
      <c r="K1097" s="19">
        <f>((VLOOKUP(ROUND($A1097 + (K$9/12),5),'main sheet'!$G:$M, 4, 0) - VLOOKUP(ROUND($A1097 + (K$9/12) + (1/12),5),'main sheet'!$G:$M, 4, 0)) / VLOOKUP(ROUND($A1097,5),'main sheet'!$G:$M, 4, 0)) * K$11</f>
        <v>1.5818790116222916E-2</v>
      </c>
      <c r="L1097" s="19">
        <f>((VLOOKUP(ROUND($A1097 + (L$9/12),5),'main sheet'!$G:$M, 4, 0) - VLOOKUP(ROUND($A1097 + (L$9/12) + (1/12),5),'main sheet'!$G:$M, 4, 0)) / VLOOKUP(ROUND($A1097,5),'main sheet'!$G:$M, 4, 0)) * L$11</f>
        <v>1.5803444336492205E-2</v>
      </c>
      <c r="M1097" s="19">
        <f>((VLOOKUP(ROUND($A1097 + (M$9/12),5),'main sheet'!$G:$M, 4, 0) - VLOOKUP(ROUND($A1097 + (M$9/12) + (1/12),5),'main sheet'!$G:$M, 4, 0)) / VLOOKUP(ROUND($A1097,5),'main sheet'!$G:$M, 4, 0)) * M$11</f>
        <v>1.5846706021835012E-2</v>
      </c>
      <c r="N1097" s="19">
        <f>((VLOOKUP(ROUND($A1097 + (N$9/12),5),'main sheet'!$G:$M, 4, 0) - VLOOKUP(ROUND($A1097 + (N$9/12) + (1/12),5),'main sheet'!$G:$M, 4, 0)) / VLOOKUP(ROUND($A1097,5),'main sheet'!$G:$M, 4, 0)) * N$11</f>
        <v>1.5836220933798207E-2</v>
      </c>
      <c r="O1097" s="19">
        <f>((VLOOKUP(ROUND($A1097 + (O$9/12),5),'main sheet'!$G:$M, 4, 0) - VLOOKUP(ROUND($A1097 + (O$9/12) + (1/12),5),'main sheet'!$G:$M, 4, 0)) / VLOOKUP(ROUND($A1097,5),'main sheet'!$G:$M, 4, 0)) * O$11</f>
        <v>1.5825742783295786E-2</v>
      </c>
      <c r="P1097" s="19">
        <f>((VLOOKUP(ROUND($A1097 + (P$9/12),5),'main sheet'!$G:$M, 4, 0) - VLOOKUP(ROUND($A1097 + (P$9/12) + (1/12),5),'main sheet'!$G:$M, 4, 0)) / VLOOKUP(ROUND($A1097,5),'main sheet'!$G:$M, 4, 0)) * P$11</f>
        <v>1.5815271565737782E-2</v>
      </c>
      <c r="Q1097" s="19">
        <f>((VLOOKUP(ROUND($A1097 + (Q$9/12),5),'main sheet'!$G:$M, 4, 0) - VLOOKUP(ROUND($A1097 + (Q$9/12) + (1/12),5),'main sheet'!$G:$M, 4, 0)) / VLOOKUP(ROUND($A1097,5),'main sheet'!$G:$M, 4, 0)) * Q$11</f>
        <v>1.5804807276536974E-2</v>
      </c>
      <c r="R1097" s="19">
        <f>((VLOOKUP(ROUND($A1097 + (R$9/12),5),'main sheet'!$G:$M, 4, 0) - VLOOKUP(ROUND($A1097 + (R$9/12) + (1/12),5),'main sheet'!$G:$M, 4, 0)) / VLOOKUP(ROUND($A1097,5),'main sheet'!$G:$M, 4, 0)) * R$11</f>
        <v>1.5794349911108844E-2</v>
      </c>
      <c r="S1097" s="19">
        <f>((VLOOKUP(ROUND($A1097 + (S$9/12),5),'main sheet'!$G:$M, 4, 0) - VLOOKUP(ROUND($A1097 + (S$9/12) + (1/12),5),'main sheet'!$G:$M, 4, 0)) / VLOOKUP(ROUND($A1097,5),'main sheet'!$G:$M, 4, 0)) * S$11</f>
        <v>1.578389946487254E-2</v>
      </c>
      <c r="T1097" s="19">
        <f>((VLOOKUP(ROUND($A1097 + (T$9/12),5),'main sheet'!$G:$M, 4, 0) - VLOOKUP(ROUND($A1097 + (T$9/12) + (1/12),5),'main sheet'!$G:$M, 4, 0)) / VLOOKUP(ROUND($A1097,5),'main sheet'!$G:$M, 4, 0)) * T$11</f>
        <v>1.5773455933249927E-2</v>
      </c>
      <c r="U1097" s="19">
        <f>((VLOOKUP(ROUND($A1097 + (U$9/12),5),'main sheet'!$G:$M, 4, 0) - VLOOKUP(ROUND($A1097 + (U$9/12) + (1/12),5),'main sheet'!$G:$M, 4, 0)) / VLOOKUP(ROUND($A1097,5),'main sheet'!$G:$M, 4, 0)) * U$11</f>
        <v>1.5763019311665599E-2</v>
      </c>
      <c r="V1097" s="19">
        <f>((VLOOKUP(ROUND($A1097 + (V$9/12),5),'main sheet'!$G:$M, 4, 0) - VLOOKUP(ROUND($A1097 + (V$9/12) + (1/12),5),'main sheet'!$G:$M, 4, 0)) / VLOOKUP(ROUND($A1097,5),'main sheet'!$G:$M, 4, 0)) * V$11</f>
        <v>1.3288602446871078E-2</v>
      </c>
      <c r="W1097" s="19">
        <f>((VLOOKUP(ROUND($A1097 + (W$9/12),5),'main sheet'!$G:$M, 4, 0) - VLOOKUP(ROUND($A1097 + (W$9/12) + (1/12),5),'main sheet'!$G:$M, 4, 0)) / VLOOKUP(ROUND($A1097,5),'main sheet'!$G:$M, 4, 0)) * W$11</f>
        <v>1.3279809946628383E-2</v>
      </c>
      <c r="X1097" s="19">
        <f>((VLOOKUP(ROUND($A1097 + (X$9/12),5),'main sheet'!$G:$M, 4, 0) - VLOOKUP(ROUND($A1097 + (X$9/12) + (1/12),5),'main sheet'!$G:$M, 4, 0)) / VLOOKUP(ROUND($A1097,5),'main sheet'!$G:$M, 4, 0)) * X$11</f>
        <v>1.3271023264007279E-2</v>
      </c>
      <c r="Y1097" s="19">
        <f>((VLOOKUP(ROUND($A1097 + (Y$9/12),5),'main sheet'!$G:$M, 4, 0) - VLOOKUP(ROUND($A1097 + (Y$9/12) + (1/12),5),'main sheet'!$G:$M, 4, 0)) / VLOOKUP(ROUND($A1097,5),'main sheet'!$G:$M, 4, 0)) * Y$11</f>
        <v>1.3262242395158497E-2</v>
      </c>
      <c r="Z1097" s="19">
        <f>((VLOOKUP(ROUND($A1097 + (Z$9/12),5),'main sheet'!$G:$M, 4, 0) - VLOOKUP(ROUND($A1097 + (Z$9/12) + (1/12),5),'main sheet'!$G:$M, 4, 0)) / VLOOKUP(ROUND($A1097,5),'main sheet'!$G:$M, 4, 0)) * Z$11</f>
        <v>1.3253467336235307E-2</v>
      </c>
      <c r="AA1097" s="19">
        <f>((VLOOKUP(ROUND($A1097 + (AA$9/12),5),'main sheet'!$G:$M, 4, 0) - VLOOKUP(ROUND($A1097 + (AA$9/12) + (1/12),5),'main sheet'!$G:$M, 4, 0)) / VLOOKUP(ROUND($A1097,5),'main sheet'!$G:$M, 4, 0)) * AA$11</f>
        <v>1.3244698083393536E-2</v>
      </c>
      <c r="AB1097" s="19">
        <f>((VLOOKUP(ROUND($A1097 + (AB$9/12),5),'main sheet'!$G:$M, 4, 0) - VLOOKUP(ROUND($A1097 + (AB$9/12) + (1/12),5),'main sheet'!$G:$M, 4, 0)) / VLOOKUP(ROUND($A1097,5),'main sheet'!$G:$M, 4, 0)) * AB$11</f>
        <v>1.3235934632791544E-2</v>
      </c>
      <c r="AC1097" s="19">
        <f>((VLOOKUP(ROUND($A1097 + (AC$9/12),5),'main sheet'!$G:$M, 4, 0) - VLOOKUP(ROUND($A1097 + (AC$9/12) + (1/12),5),'main sheet'!$G:$M, 4, 0)) / VLOOKUP(ROUND($A1097,5),'main sheet'!$G:$M, 4, 0)) * AC$11</f>
        <v>1.3227176980590238E-2</v>
      </c>
      <c r="AD1097" s="19">
        <f>((VLOOKUP(ROUND($A1097 + (AD$9/12),5),'main sheet'!$G:$M, 4, 0) - VLOOKUP(ROUND($A1097 + (AD$9/12) + (1/12),5),'main sheet'!$G:$M, 4, 0)) / VLOOKUP(ROUND($A1097,5),'main sheet'!$G:$M, 4, 0)) * AD$11</f>
        <v>1.3218425122953065E-2</v>
      </c>
      <c r="AE1097" s="19">
        <f>((VLOOKUP(ROUND($A1097 + (AE$9/12),5),'main sheet'!$G:$M, 4, 0) - VLOOKUP(ROUND($A1097 + (AE$9/12) + (1/12),5),'main sheet'!$G:$M, 4, 0)) / VLOOKUP(ROUND($A1097,5),'main sheet'!$G:$M, 4, 0)) * AE$11</f>
        <v>1.3209679056046008E-2</v>
      </c>
      <c r="AF1097" s="19">
        <f>((VLOOKUP(ROUND($A1097 + (AF$9/12),5),'main sheet'!$G:$M, 4, 0) - VLOOKUP(ROUND($A1097 + (AF$9/12) + (1/12),5),'main sheet'!$G:$M, 4, 0)) / VLOOKUP(ROUND($A1097,5),'main sheet'!$G:$M, 4, 0)) * AF$11</f>
        <v>1.3200938776037589E-2</v>
      </c>
      <c r="AH1097" s="18">
        <f t="shared" si="32"/>
        <v>90.333333333333329</v>
      </c>
      <c r="AI1097" s="19">
        <f t="shared" si="33"/>
        <v>0.46499697216893821</v>
      </c>
    </row>
    <row r="1098" spans="1:35" x14ac:dyDescent="0.3">
      <c r="A1098" s="19">
        <v>90.416666666666671</v>
      </c>
      <c r="C1098" s="19">
        <f>((VLOOKUP(ROUND($A1098 + (C$9/12),5),'main sheet'!$G:$M, 4, 0) - VLOOKUP(ROUND($A1098 + (C$9/12) + (1/12),5),'main sheet'!$G:$M, 4, 0)) / VLOOKUP(ROUND($A1098,5),'main sheet'!$G:$M, 4, 0)) * C$11</f>
        <v>1.8920996501051612E-2</v>
      </c>
      <c r="D1098" s="19">
        <f>((VLOOKUP(ROUND($A1098 + (D$9/12),5),'main sheet'!$G:$M, 4, 0) - VLOOKUP(ROUND($A1098 + (D$9/12) + (1/12),5),'main sheet'!$G:$M, 4, 0)) / VLOOKUP(ROUND($A1098,5),'main sheet'!$G:$M, 4, 0)) * D$11</f>
        <v>1.8902641276508071E-2</v>
      </c>
      <c r="E1098" s="19">
        <f>((VLOOKUP(ROUND($A1098 + (E$9/12),5),'main sheet'!$G:$M, 4, 0) - VLOOKUP(ROUND($A1098 + (E$9/12) + (1/12),5),'main sheet'!$G:$M, 4, 0)) / VLOOKUP(ROUND($A1098,5),'main sheet'!$G:$M, 4, 0)) * E$11</f>
        <v>1.8884303858334825E-2</v>
      </c>
      <c r="F1098" s="19">
        <f>((VLOOKUP(ROUND($A1098 + (F$9/12),5),'main sheet'!$G:$M, 4, 0) - VLOOKUP(ROUND($A1098 + (F$9/12) + (1/12),5),'main sheet'!$G:$M, 4, 0)) / VLOOKUP(ROUND($A1098,5),'main sheet'!$G:$M, 4, 0)) * F$11</f>
        <v>1.8865984229257841E-2</v>
      </c>
      <c r="G1098" s="19">
        <f>((VLOOKUP(ROUND($A1098 + (G$9/12),5),'main sheet'!$G:$M, 4, 0) - VLOOKUP(ROUND($A1098 + (G$9/12) + (1/12),5),'main sheet'!$G:$M, 4, 0)) / VLOOKUP(ROUND($A1098,5),'main sheet'!$G:$M, 4, 0)) * G$11</f>
        <v>1.8847682372020051E-2</v>
      </c>
      <c r="H1098" s="19">
        <f>((VLOOKUP(ROUND($A1098 + (H$9/12),5),'main sheet'!$G:$M, 4, 0) - VLOOKUP(ROUND($A1098 + (H$9/12) + (1/12),5),'main sheet'!$G:$M, 4, 0)) / VLOOKUP(ROUND($A1098,5),'main sheet'!$G:$M, 4, 0)) * H$11</f>
        <v>1.8829398269380716E-2</v>
      </c>
      <c r="I1098" s="19">
        <f>((VLOOKUP(ROUND($A1098 + (I$9/12),5),'main sheet'!$G:$M, 4, 0) - VLOOKUP(ROUND($A1098 + (I$9/12) + (1/12),5),'main sheet'!$G:$M, 4, 0)) / VLOOKUP(ROUND($A1098,5),'main sheet'!$G:$M, 4, 0)) * I$11</f>
        <v>1.6149997918705805E-2</v>
      </c>
      <c r="J1098" s="19">
        <f>((VLOOKUP(ROUND($A1098 + (J$9/12),5),'main sheet'!$G:$M, 4, 0) - VLOOKUP(ROUND($A1098 + (J$9/12) + (1/12),5),'main sheet'!$G:$M, 4, 0)) / VLOOKUP(ROUND($A1098,5),'main sheet'!$G:$M, 4, 0)) * J$11</f>
        <v>1.6134330834884119E-2</v>
      </c>
      <c r="K1098" s="19">
        <f>((VLOOKUP(ROUND($A1098 + (K$9/12),5),'main sheet'!$G:$M, 4, 0) - VLOOKUP(ROUND($A1098 + (K$9/12) + (1/12),5),'main sheet'!$G:$M, 4, 0)) / VLOOKUP(ROUND($A1098,5),'main sheet'!$G:$M, 4, 0)) * K$11</f>
        <v>1.6118678949671943E-2</v>
      </c>
      <c r="L1098" s="19">
        <f>((VLOOKUP(ROUND($A1098 + (L$9/12),5),'main sheet'!$G:$M, 4, 0) - VLOOKUP(ROUND($A1098 + (L$9/12) + (1/12),5),'main sheet'!$G:$M, 4, 0)) / VLOOKUP(ROUND($A1098,5),'main sheet'!$G:$M, 4, 0)) * L$11</f>
        <v>1.6103042248325462E-2</v>
      </c>
      <c r="M1098" s="19">
        <f>((VLOOKUP(ROUND($A1098 + (M$9/12),5),'main sheet'!$G:$M, 4, 0) - VLOOKUP(ROUND($A1098 + (M$9/12) + (1/12),5),'main sheet'!$G:$M, 4, 0)) / VLOOKUP(ROUND($A1098,5),'main sheet'!$G:$M, 4, 0)) * M$11</f>
        <v>1.6147124078335264E-2</v>
      </c>
      <c r="N1098" s="19">
        <f>((VLOOKUP(ROUND($A1098 + (N$9/12),5),'main sheet'!$G:$M, 4, 0) - VLOOKUP(ROUND($A1098 + (N$9/12) + (1/12),5),'main sheet'!$G:$M, 4, 0)) / VLOOKUP(ROUND($A1098,5),'main sheet'!$G:$M, 4, 0)) * N$11</f>
        <v>1.6136440216511071E-2</v>
      </c>
      <c r="O1098" s="19">
        <f>((VLOOKUP(ROUND($A1098 + (O$9/12),5),'main sheet'!$G:$M, 4, 0) - VLOOKUP(ROUND($A1098 + (O$9/12) + (1/12),5),'main sheet'!$G:$M, 4, 0)) / VLOOKUP(ROUND($A1098,5),'main sheet'!$G:$M, 4, 0)) * O$11</f>
        <v>1.6125763423741692E-2</v>
      </c>
      <c r="P1098" s="19">
        <f>((VLOOKUP(ROUND($A1098 + (P$9/12),5),'main sheet'!$G:$M, 4, 0) - VLOOKUP(ROUND($A1098 + (P$9/12) + (1/12),5),'main sheet'!$G:$M, 4, 0)) / VLOOKUP(ROUND($A1098,5),'main sheet'!$G:$M, 4, 0)) * P$11</f>
        <v>1.6115093695349834E-2</v>
      </c>
      <c r="Q1098" s="19">
        <f>((VLOOKUP(ROUND($A1098 + (Q$9/12),5),'main sheet'!$G:$M, 4, 0) - VLOOKUP(ROUND($A1098 + (Q$9/12) + (1/12),5),'main sheet'!$G:$M, 4, 0)) / VLOOKUP(ROUND($A1098,5),'main sheet'!$G:$M, 4, 0)) * Q$11</f>
        <v>1.6104431026660985E-2</v>
      </c>
      <c r="R1098" s="19">
        <f>((VLOOKUP(ROUND($A1098 + (R$9/12),5),'main sheet'!$G:$M, 4, 0) - VLOOKUP(ROUND($A1098 + (R$9/12) + (1/12),5),'main sheet'!$G:$M, 4, 0)) / VLOOKUP(ROUND($A1098,5),'main sheet'!$G:$M, 4, 0)) * R$11</f>
        <v>1.6093775413004358E-2</v>
      </c>
      <c r="S1098" s="19">
        <f>((VLOOKUP(ROUND($A1098 + (S$9/12),5),'main sheet'!$G:$M, 4, 0) - VLOOKUP(ROUND($A1098 + (S$9/12) + (1/12),5),'main sheet'!$G:$M, 4, 0)) / VLOOKUP(ROUND($A1098,5),'main sheet'!$G:$M, 4, 0)) * S$11</f>
        <v>1.6083126849711936E-2</v>
      </c>
      <c r="T1098" s="19">
        <f>((VLOOKUP(ROUND($A1098 + (T$9/12),5),'main sheet'!$G:$M, 4, 0) - VLOOKUP(ROUND($A1098 + (T$9/12) + (1/12),5),'main sheet'!$G:$M, 4, 0)) / VLOOKUP(ROUND($A1098,5),'main sheet'!$G:$M, 4, 0)) * T$11</f>
        <v>1.6072485332118483E-2</v>
      </c>
      <c r="U1098" s="19">
        <f>((VLOOKUP(ROUND($A1098 + (U$9/12),5),'main sheet'!$G:$M, 4, 0) - VLOOKUP(ROUND($A1098 + (U$9/12) + (1/12),5),'main sheet'!$G:$M, 4, 0)) / VLOOKUP(ROUND($A1098,5),'main sheet'!$G:$M, 4, 0)) * U$11</f>
        <v>1.3549489706811834E-2</v>
      </c>
      <c r="V1098" s="19">
        <f>((VLOOKUP(ROUND($A1098 + (V$9/12),5),'main sheet'!$G:$M, 4, 0) - VLOOKUP(ROUND($A1098 + (V$9/12) + (1/12),5),'main sheet'!$G:$M, 4, 0)) / VLOOKUP(ROUND($A1098,5),'main sheet'!$G:$M, 4, 0)) * V$11</f>
        <v>1.3540524588620375E-2</v>
      </c>
      <c r="W1098" s="19">
        <f>((VLOOKUP(ROUND($A1098 + (W$9/12),5),'main sheet'!$G:$M, 4, 0) - VLOOKUP(ROUND($A1098 + (W$9/12) + (1/12),5),'main sheet'!$G:$M, 4, 0)) / VLOOKUP(ROUND($A1098,5),'main sheet'!$G:$M, 4, 0)) * W$11</f>
        <v>1.3531565402264422E-2</v>
      </c>
      <c r="X1098" s="19">
        <f>((VLOOKUP(ROUND($A1098 + (X$9/12),5),'main sheet'!$G:$M, 4, 0) - VLOOKUP(ROUND($A1098 + (X$9/12) + (1/12),5),'main sheet'!$G:$M, 4, 0)) / VLOOKUP(ROUND($A1098,5),'main sheet'!$G:$M, 4, 0)) * X$11</f>
        <v>1.352261214381914E-2</v>
      </c>
      <c r="Y1098" s="19">
        <f>((VLOOKUP(ROUND($A1098 + (Y$9/12),5),'main sheet'!$G:$M, 4, 0) - VLOOKUP(ROUND($A1098 + (Y$9/12) + (1/12),5),'main sheet'!$G:$M, 4, 0)) / VLOOKUP(ROUND($A1098,5),'main sheet'!$G:$M, 4, 0)) * Y$11</f>
        <v>1.351366480936228E-2</v>
      </c>
      <c r="Z1098" s="19">
        <f>((VLOOKUP(ROUND($A1098 + (Z$9/12),5),'main sheet'!$G:$M, 4, 0) - VLOOKUP(ROUND($A1098 + (Z$9/12) + (1/12),5),'main sheet'!$G:$M, 4, 0)) / VLOOKUP(ROUND($A1098,5),'main sheet'!$G:$M, 4, 0)) * Z$11</f>
        <v>1.3504723394974192E-2</v>
      </c>
      <c r="AA1098" s="19">
        <f>((VLOOKUP(ROUND($A1098 + (AA$9/12),5),'main sheet'!$G:$M, 4, 0) - VLOOKUP(ROUND($A1098 + (AA$9/12) + (1/12),5),'main sheet'!$G:$M, 4, 0)) / VLOOKUP(ROUND($A1098,5),'main sheet'!$G:$M, 4, 0)) * AA$11</f>
        <v>1.3495787896737823E-2</v>
      </c>
      <c r="AB1098" s="19">
        <f>((VLOOKUP(ROUND($A1098 + (AB$9/12),5),'main sheet'!$G:$M, 4, 0) - VLOOKUP(ROUND($A1098 + (AB$9/12) + (1/12),5),'main sheet'!$G:$M, 4, 0)) / VLOOKUP(ROUND($A1098,5),'main sheet'!$G:$M, 4, 0)) * AB$11</f>
        <v>1.3486858310738705E-2</v>
      </c>
      <c r="AC1098" s="19">
        <f>((VLOOKUP(ROUND($A1098 + (AC$9/12),5),'main sheet'!$G:$M, 4, 0) - VLOOKUP(ROUND($A1098 + (AC$9/12) + (1/12),5),'main sheet'!$G:$M, 4, 0)) / VLOOKUP(ROUND($A1098,5),'main sheet'!$G:$M, 4, 0)) * AC$11</f>
        <v>1.3477934633064964E-2</v>
      </c>
      <c r="AD1098" s="19">
        <f>((VLOOKUP(ROUND($A1098 + (AD$9/12),5),'main sheet'!$G:$M, 4, 0) - VLOOKUP(ROUND($A1098 + (AD$9/12) + (1/12),5),'main sheet'!$G:$M, 4, 0)) / VLOOKUP(ROUND($A1098,5),'main sheet'!$G:$M, 4, 0)) * AD$11</f>
        <v>1.3469016859807312E-2</v>
      </c>
      <c r="AE1098" s="19">
        <f>((VLOOKUP(ROUND($A1098 + (AE$9/12),5),'main sheet'!$G:$M, 4, 0) - VLOOKUP(ROUND($A1098 + (AE$9/12) + (1/12),5),'main sheet'!$G:$M, 4, 0)) / VLOOKUP(ROUND($A1098,5),'main sheet'!$G:$M, 4, 0)) * AE$11</f>
        <v>1.3460104987059055E-2</v>
      </c>
      <c r="AF1098" s="19">
        <f>((VLOOKUP(ROUND($A1098 + (AF$9/12),5),'main sheet'!$G:$M, 4, 0) - VLOOKUP(ROUND($A1098 + (AF$9/12) + (1/12),5),'main sheet'!$G:$M, 4, 0)) / VLOOKUP(ROUND($A1098,5),'main sheet'!$G:$M, 4, 0)) * AF$11</f>
        <v>1.3451199010916071E-2</v>
      </c>
      <c r="AH1098" s="18">
        <f t="shared" si="32"/>
        <v>90.416666666666671</v>
      </c>
      <c r="AI1098" s="19">
        <f t="shared" si="33"/>
        <v>0.46863877823775024</v>
      </c>
    </row>
    <row r="1099" spans="1:35" x14ac:dyDescent="0.3">
      <c r="A1099" s="19">
        <v>90.5</v>
      </c>
      <c r="C1099" s="19">
        <f>((VLOOKUP(ROUND($A1099 + (C$9/12),5),'main sheet'!$G:$M, 4, 0) - VLOOKUP(ROUND($A1099 + (C$9/12) + (1/12),5),'main sheet'!$G:$M, 4, 0)) / VLOOKUP(ROUND($A1099,5),'main sheet'!$G:$M, 4, 0)) * C$11</f>
        <v>1.9286627769979928E-2</v>
      </c>
      <c r="D1099" s="19">
        <f>((VLOOKUP(ROUND($A1099 + (D$9/12),5),'main sheet'!$G:$M, 4, 0) - VLOOKUP(ROUND($A1099 + (D$9/12) + (1/12),5),'main sheet'!$G:$M, 4, 0)) / VLOOKUP(ROUND($A1099,5),'main sheet'!$G:$M, 4, 0)) * D$11</f>
        <v>1.9267917847202661E-2</v>
      </c>
      <c r="E1099" s="19">
        <f>((VLOOKUP(ROUND($A1099 + (E$9/12),5),'main sheet'!$G:$M, 4, 0) - VLOOKUP(ROUND($A1099 + (E$9/12) + (1/12),5),'main sheet'!$G:$M, 4, 0)) / VLOOKUP(ROUND($A1099,5),'main sheet'!$G:$M, 4, 0)) * E$11</f>
        <v>1.9249226074887698E-2</v>
      </c>
      <c r="F1099" s="19">
        <f>((VLOOKUP(ROUND($A1099 + (F$9/12),5),'main sheet'!$G:$M, 4, 0) - VLOOKUP(ROUND($A1099 + (F$9/12) + (1/12),5),'main sheet'!$G:$M, 4, 0)) / VLOOKUP(ROUND($A1099,5),'main sheet'!$G:$M, 4, 0)) * F$11</f>
        <v>1.9230552435427418E-2</v>
      </c>
      <c r="G1099" s="19">
        <f>((VLOOKUP(ROUND($A1099 + (G$9/12),5),'main sheet'!$G:$M, 4, 0) - VLOOKUP(ROUND($A1099 + (G$9/12) + (1/12),5),'main sheet'!$G:$M, 4, 0)) / VLOOKUP(ROUND($A1099,5),'main sheet'!$G:$M, 4, 0)) * G$11</f>
        <v>1.9211896911230847E-2</v>
      </c>
      <c r="H1099" s="19">
        <f>((VLOOKUP(ROUND($A1099 + (H$9/12),5),'main sheet'!$G:$M, 4, 0) - VLOOKUP(ROUND($A1099 + (H$9/12) + (1/12),5),'main sheet'!$G:$M, 4, 0)) / VLOOKUP(ROUND($A1099,5),'main sheet'!$G:$M, 4, 0)) * H$11</f>
        <v>1.6478067471508918E-2</v>
      </c>
      <c r="I1099" s="19">
        <f>((VLOOKUP(ROUND($A1099 + (I$9/12),5),'main sheet'!$G:$M, 4, 0) - VLOOKUP(ROUND($A1099 + (I$9/12) + (1/12),5),'main sheet'!$G:$M, 4, 0)) / VLOOKUP(ROUND($A1099,5),'main sheet'!$G:$M, 4, 0)) * I$11</f>
        <v>1.6462082128006393E-2</v>
      </c>
      <c r="J1099" s="19">
        <f>((VLOOKUP(ROUND($A1099 + (J$9/12),5),'main sheet'!$G:$M, 4, 0) - VLOOKUP(ROUND($A1099 + (J$9/12) + (1/12),5),'main sheet'!$G:$M, 4, 0)) / VLOOKUP(ROUND($A1099,5),'main sheet'!$G:$M, 4, 0)) * J$11</f>
        <v>1.6446112291856524E-2</v>
      </c>
      <c r="K1099" s="19">
        <f>((VLOOKUP(ROUND($A1099 + (K$9/12),5),'main sheet'!$G:$M, 4, 0) - VLOOKUP(ROUND($A1099 + (K$9/12) + (1/12),5),'main sheet'!$G:$M, 4, 0)) / VLOOKUP(ROUND($A1099,5),'main sheet'!$G:$M, 4, 0)) * K$11</f>
        <v>1.6430157948015976E-2</v>
      </c>
      <c r="L1099" s="19">
        <f>((VLOOKUP(ROUND($A1099 + (L$9/12),5),'main sheet'!$G:$M, 4, 0) - VLOOKUP(ROUND($A1099 + (L$9/12) + (1/12),5),'main sheet'!$G:$M, 4, 0)) / VLOOKUP(ROUND($A1099,5),'main sheet'!$G:$M, 4, 0)) * L$11</f>
        <v>1.6414219081455687E-2</v>
      </c>
      <c r="M1099" s="19">
        <f>((VLOOKUP(ROUND($A1099 + (M$9/12),5),'main sheet'!$G:$M, 4, 0) - VLOOKUP(ROUND($A1099 + (M$9/12) + (1/12),5),'main sheet'!$G:$M, 4, 0)) / VLOOKUP(ROUND($A1099,5),'main sheet'!$G:$M, 4, 0)) * M$11</f>
        <v>1.6459152753250789E-2</v>
      </c>
      <c r="N1099" s="19">
        <f>((VLOOKUP(ROUND($A1099 + (N$9/12),5),'main sheet'!$G:$M, 4, 0) - VLOOKUP(ROUND($A1099 + (N$9/12) + (1/12),5),'main sheet'!$G:$M, 4, 0)) / VLOOKUP(ROUND($A1099,5),'main sheet'!$G:$M, 4, 0)) * N$11</f>
        <v>1.6448262435389591E-2</v>
      </c>
      <c r="O1099" s="19">
        <f>((VLOOKUP(ROUND($A1099 + (O$9/12),5),'main sheet'!$G:$M, 4, 0) - VLOOKUP(ROUND($A1099 + (O$9/12) + (1/12),5),'main sheet'!$G:$M, 4, 0)) / VLOOKUP(ROUND($A1099,5),'main sheet'!$G:$M, 4, 0)) * O$11</f>
        <v>1.6437379323186344E-2</v>
      </c>
      <c r="P1099" s="19">
        <f>((VLOOKUP(ROUND($A1099 + (P$9/12),5),'main sheet'!$G:$M, 4, 0) - VLOOKUP(ROUND($A1099 + (P$9/12) + (1/12),5),'main sheet'!$G:$M, 4, 0)) / VLOOKUP(ROUND($A1099,5),'main sheet'!$G:$M, 4, 0)) * P$11</f>
        <v>1.6426503411873048E-2</v>
      </c>
      <c r="Q1099" s="19">
        <f>((VLOOKUP(ROUND($A1099 + (Q$9/12),5),'main sheet'!$G:$M, 4, 0) - VLOOKUP(ROUND($A1099 + (Q$9/12) + (1/12),5),'main sheet'!$G:$M, 4, 0)) / VLOOKUP(ROUND($A1099,5),'main sheet'!$G:$M, 4, 0)) * Q$11</f>
        <v>1.6415634696685506E-2</v>
      </c>
      <c r="R1099" s="19">
        <f>((VLOOKUP(ROUND($A1099 + (R$9/12),5),'main sheet'!$G:$M, 4, 0) - VLOOKUP(ROUND($A1099 + (R$9/12) + (1/12),5),'main sheet'!$G:$M, 4, 0)) / VLOOKUP(ROUND($A1099,5),'main sheet'!$G:$M, 4, 0)) * R$11</f>
        <v>1.6404773172862347E-2</v>
      </c>
      <c r="S1099" s="19">
        <f>((VLOOKUP(ROUND($A1099 + (S$9/12),5),'main sheet'!$G:$M, 4, 0) - VLOOKUP(ROUND($A1099 + (S$9/12) + (1/12),5),'main sheet'!$G:$M, 4, 0)) / VLOOKUP(ROUND($A1099,5),'main sheet'!$G:$M, 4, 0)) * S$11</f>
        <v>1.6393918835645033E-2</v>
      </c>
      <c r="T1099" s="19">
        <f>((VLOOKUP(ROUND($A1099 + (T$9/12),5),'main sheet'!$G:$M, 4, 0) - VLOOKUP(ROUND($A1099 + (T$9/12) + (1/12),5),'main sheet'!$G:$M, 4, 0)) / VLOOKUP(ROUND($A1099,5),'main sheet'!$G:$M, 4, 0)) * T$11</f>
        <v>1.3820465841333739E-2</v>
      </c>
      <c r="U1099" s="19">
        <f>((VLOOKUP(ROUND($A1099 + (U$9/12),5),'main sheet'!$G:$M, 4, 0) - VLOOKUP(ROUND($A1099 + (U$9/12) + (1/12),5),'main sheet'!$G:$M, 4, 0)) / VLOOKUP(ROUND($A1099,5),'main sheet'!$G:$M, 4, 0)) * U$11</f>
        <v>1.3811321429816432E-2</v>
      </c>
      <c r="V1099" s="19">
        <f>((VLOOKUP(ROUND($A1099 + (V$9/12),5),'main sheet'!$G:$M, 4, 0) - VLOOKUP(ROUND($A1099 + (V$9/12) + (1/12),5),'main sheet'!$G:$M, 4, 0)) / VLOOKUP(ROUND($A1099,5),'main sheet'!$G:$M, 4, 0)) * V$11</f>
        <v>1.3802183068765364E-2</v>
      </c>
      <c r="W1099" s="19">
        <f>((VLOOKUP(ROUND($A1099 + (W$9/12),5),'main sheet'!$G:$M, 4, 0) - VLOOKUP(ROUND($A1099 + (W$9/12) + (1/12),5),'main sheet'!$G:$M, 4, 0)) / VLOOKUP(ROUND($A1099,5),'main sheet'!$G:$M, 4, 0)) * W$11</f>
        <v>1.3793050754177203E-2</v>
      </c>
      <c r="X1099" s="19">
        <f>((VLOOKUP(ROUND($A1099 + (X$9/12),5),'main sheet'!$G:$M, 4, 0) - VLOOKUP(ROUND($A1099 + (X$9/12) + (1/12),5),'main sheet'!$G:$M, 4, 0)) / VLOOKUP(ROUND($A1099,5),'main sheet'!$G:$M, 4, 0)) * X$11</f>
        <v>1.3783924482051261E-2</v>
      </c>
      <c r="Y1099" s="19">
        <f>((VLOOKUP(ROUND($A1099 + (Y$9/12),5),'main sheet'!$G:$M, 4, 0) - VLOOKUP(ROUND($A1099 + (Y$9/12) + (1/12),5),'main sheet'!$G:$M, 4, 0)) / VLOOKUP(ROUND($A1099,5),'main sheet'!$G:$M, 4, 0)) * Y$11</f>
        <v>1.3774804248389498E-2</v>
      </c>
      <c r="Z1099" s="19">
        <f>((VLOOKUP(ROUND($A1099 + (Z$9/12),5),'main sheet'!$G:$M, 4, 0) - VLOOKUP(ROUND($A1099 + (Z$9/12) + (1/12),5),'main sheet'!$G:$M, 4, 0)) / VLOOKUP(ROUND($A1099,5),'main sheet'!$G:$M, 4, 0)) * Z$11</f>
        <v>1.3765690049196522E-2</v>
      </c>
      <c r="AA1099" s="19">
        <f>((VLOOKUP(ROUND($A1099 + (AA$9/12),5),'main sheet'!$G:$M, 4, 0) - VLOOKUP(ROUND($A1099 + (AA$9/12) + (1/12),5),'main sheet'!$G:$M, 4, 0)) / VLOOKUP(ROUND($A1099,5),'main sheet'!$G:$M, 4, 0)) * AA$11</f>
        <v>1.3756581880479585E-2</v>
      </c>
      <c r="AB1099" s="19">
        <f>((VLOOKUP(ROUND($A1099 + (AB$9/12),5),'main sheet'!$G:$M, 4, 0) - VLOOKUP(ROUND($A1099 + (AB$9/12) + (1/12),5),'main sheet'!$G:$M, 4, 0)) / VLOOKUP(ROUND($A1099,5),'main sheet'!$G:$M, 4, 0)) * AB$11</f>
        <v>1.3747479738248573E-2</v>
      </c>
      <c r="AC1099" s="19">
        <f>((VLOOKUP(ROUND($A1099 + (AC$9/12),5),'main sheet'!$G:$M, 4, 0) - VLOOKUP(ROUND($A1099 + (AC$9/12) + (1/12),5),'main sheet'!$G:$M, 4, 0)) / VLOOKUP(ROUND($A1099,5),'main sheet'!$G:$M, 4, 0)) * AC$11</f>
        <v>1.3738383618516023E-2</v>
      </c>
      <c r="AD1099" s="19">
        <f>((VLOOKUP(ROUND($A1099 + (AD$9/12),5),'main sheet'!$G:$M, 4, 0) - VLOOKUP(ROUND($A1099 + (AD$9/12) + (1/12),5),'main sheet'!$G:$M, 4, 0)) / VLOOKUP(ROUND($A1099,5),'main sheet'!$G:$M, 4, 0)) * AD$11</f>
        <v>1.3729293517297105E-2</v>
      </c>
      <c r="AE1099" s="19">
        <f>((VLOOKUP(ROUND($A1099 + (AE$9/12),5),'main sheet'!$G:$M, 4, 0) - VLOOKUP(ROUND($A1099 + (AE$9/12) + (1/12),5),'main sheet'!$G:$M, 4, 0)) / VLOOKUP(ROUND($A1099,5),'main sheet'!$G:$M, 4, 0)) * AE$11</f>
        <v>1.3720209430609621E-2</v>
      </c>
      <c r="AF1099" s="19">
        <f>((VLOOKUP(ROUND($A1099 + (AF$9/12),5),'main sheet'!$G:$M, 4, 0) - VLOOKUP(ROUND($A1099 + (AF$9/12) + (1/12),5),'main sheet'!$G:$M, 4, 0)) / VLOOKUP(ROUND($A1099,5),'main sheet'!$G:$M, 4, 0)) * AF$11</f>
        <v>1.1052355706118865E-2</v>
      </c>
      <c r="AH1099" s="18">
        <f t="shared" si="32"/>
        <v>90.5</v>
      </c>
      <c r="AI1099" s="19">
        <f t="shared" si="33"/>
        <v>0.46975822835346448</v>
      </c>
    </row>
    <row r="1100" spans="1:35" x14ac:dyDescent="0.3">
      <c r="A1100" s="19">
        <v>90.583333333333329</v>
      </c>
      <c r="C1100" s="19">
        <f>((VLOOKUP(ROUND($A1100 + (C$9/12),5),'main sheet'!$G:$M, 4, 0) - VLOOKUP(ROUND($A1100 + (C$9/12) + (1/12),5),'main sheet'!$G:$M, 4, 0)) / VLOOKUP(ROUND($A1100,5),'main sheet'!$G:$M, 4, 0)) * C$11</f>
        <v>1.9666668480398278E-2</v>
      </c>
      <c r="D1100" s="19">
        <f>((VLOOKUP(ROUND($A1100 + (D$9/12),5),'main sheet'!$G:$M, 4, 0) - VLOOKUP(ROUND($A1100 + (D$9/12) + (1/12),5),'main sheet'!$G:$M, 4, 0)) / VLOOKUP(ROUND($A1100,5),'main sheet'!$G:$M, 4, 0)) * D$11</f>
        <v>1.9647589880814005E-2</v>
      </c>
      <c r="E1100" s="19">
        <f>((VLOOKUP(ROUND($A1100 + (E$9/12),5),'main sheet'!$G:$M, 4, 0) - VLOOKUP(ROUND($A1100 + (E$9/12) + (1/12),5),'main sheet'!$G:$M, 4, 0)) / VLOOKUP(ROUND($A1100,5),'main sheet'!$G:$M, 4, 0)) * E$11</f>
        <v>1.9628529789344852E-2</v>
      </c>
      <c r="F1100" s="19">
        <f>((VLOOKUP(ROUND($A1100 + (F$9/12),5),'main sheet'!$G:$M, 4, 0) - VLOOKUP(ROUND($A1100 + (F$9/12) + (1/12),5),'main sheet'!$G:$M, 4, 0)) / VLOOKUP(ROUND($A1100,5),'main sheet'!$G:$M, 4, 0)) * F$11</f>
        <v>1.9609488188035797E-2</v>
      </c>
      <c r="G1100" s="19">
        <f>((VLOOKUP(ROUND($A1100 + (G$9/12),5),'main sheet'!$G:$M, 4, 0) - VLOOKUP(ROUND($A1100 + (G$9/12) + (1/12),5),'main sheet'!$G:$M, 4, 0)) / VLOOKUP(ROUND($A1100,5),'main sheet'!$G:$M, 4, 0)) * G$11</f>
        <v>1.681908199576683E-2</v>
      </c>
      <c r="H1100" s="19">
        <f>((VLOOKUP(ROUND($A1100 + (H$9/12),5),'main sheet'!$G:$M, 4, 0) - VLOOKUP(ROUND($A1100 + (H$9/12) + (1/12),5),'main sheet'!$G:$M, 4, 0)) / VLOOKUP(ROUND($A1100,5),'main sheet'!$G:$M, 4, 0)) * H$11</f>
        <v>1.680276583469003E-2</v>
      </c>
      <c r="I1100" s="19">
        <f>((VLOOKUP(ROUND($A1100 + (I$9/12),5),'main sheet'!$G:$M, 4, 0) - VLOOKUP(ROUND($A1100 + (I$9/12) + (1/12),5),'main sheet'!$G:$M, 4, 0)) / VLOOKUP(ROUND($A1100,5),'main sheet'!$G:$M, 4, 0)) * I$11</f>
        <v>1.6786465501891414E-2</v>
      </c>
      <c r="J1100" s="19">
        <f>((VLOOKUP(ROUND($A1100 + (J$9/12),5),'main sheet'!$G:$M, 4, 0) - VLOOKUP(ROUND($A1100 + (J$9/12) + (1/12),5),'main sheet'!$G:$M, 4, 0)) / VLOOKUP(ROUND($A1100,5),'main sheet'!$G:$M, 4, 0)) * J$11</f>
        <v>1.6770180982016328E-2</v>
      </c>
      <c r="K1100" s="19">
        <f>((VLOOKUP(ROUND($A1100 + (K$9/12),5),'main sheet'!$G:$M, 4, 0) - VLOOKUP(ROUND($A1100 + (K$9/12) + (1/12),5),'main sheet'!$G:$M, 4, 0)) / VLOOKUP(ROUND($A1100,5),'main sheet'!$G:$M, 4, 0)) * K$11</f>
        <v>1.6753912259724675E-2</v>
      </c>
      <c r="L1100" s="19">
        <f>((VLOOKUP(ROUND($A1100 + (L$9/12),5),'main sheet'!$G:$M, 4, 0) - VLOOKUP(ROUND($A1100 + (L$9/12) + (1/12),5),'main sheet'!$G:$M, 4, 0)) / VLOOKUP(ROUND($A1100,5),'main sheet'!$G:$M, 4, 0)) * L$11</f>
        <v>1.6737659319690928E-2</v>
      </c>
      <c r="M1100" s="19">
        <f>((VLOOKUP(ROUND($A1100 + (M$9/12),5),'main sheet'!$G:$M, 4, 0) - VLOOKUP(ROUND($A1100 + (M$9/12) + (1/12),5),'main sheet'!$G:$M, 4, 0)) / VLOOKUP(ROUND($A1100,5),'main sheet'!$G:$M, 4, 0)) * M$11</f>
        <v>1.6783478404154149E-2</v>
      </c>
      <c r="N1100" s="19">
        <f>((VLOOKUP(ROUND($A1100 + (N$9/12),5),'main sheet'!$G:$M, 4, 0) - VLOOKUP(ROUND($A1100 + (N$9/12) + (1/12),5),'main sheet'!$G:$M, 4, 0)) / VLOOKUP(ROUND($A1100,5),'main sheet'!$G:$M, 4, 0)) * N$11</f>
        <v>1.6772373493872547E-2</v>
      </c>
      <c r="O1100" s="19">
        <f>((VLOOKUP(ROUND($A1100 + (O$9/12),5),'main sheet'!$G:$M, 4, 0) - VLOOKUP(ROUND($A1100 + (O$9/12) + (1/12),5),'main sheet'!$G:$M, 4, 0)) / VLOOKUP(ROUND($A1100,5),'main sheet'!$G:$M, 4, 0)) * O$11</f>
        <v>1.676127593123521E-2</v>
      </c>
      <c r="P1100" s="19">
        <f>((VLOOKUP(ROUND($A1100 + (P$9/12),5),'main sheet'!$G:$M, 4, 0) - VLOOKUP(ROUND($A1100 + (P$9/12) + (1/12),5),'main sheet'!$G:$M, 4, 0)) / VLOOKUP(ROUND($A1100,5),'main sheet'!$G:$M, 4, 0)) * P$11</f>
        <v>1.6750185711380827E-2</v>
      </c>
      <c r="Q1100" s="19">
        <f>((VLOOKUP(ROUND($A1100 + (Q$9/12),5),'main sheet'!$G:$M, 4, 0) - VLOOKUP(ROUND($A1100 + (Q$9/12) + (1/12),5),'main sheet'!$G:$M, 4, 0)) / VLOOKUP(ROUND($A1100,5),'main sheet'!$G:$M, 4, 0)) * Q$11</f>
        <v>1.6739102829451E-2</v>
      </c>
      <c r="R1100" s="19">
        <f>((VLOOKUP(ROUND($A1100 + (R$9/12),5),'main sheet'!$G:$M, 4, 0) - VLOOKUP(ROUND($A1100 + (R$9/12) + (1/12),5),'main sheet'!$G:$M, 4, 0)) / VLOOKUP(ROUND($A1100,5),'main sheet'!$G:$M, 4, 0)) * R$11</f>
        <v>1.6728027280590214E-2</v>
      </c>
      <c r="S1100" s="19">
        <f>((VLOOKUP(ROUND($A1100 + (S$9/12),5),'main sheet'!$G:$M, 4, 0) - VLOOKUP(ROUND($A1100 + (S$9/12) + (1/12),5),'main sheet'!$G:$M, 4, 0)) / VLOOKUP(ROUND($A1100,5),'main sheet'!$G:$M, 4, 0)) * S$11</f>
        <v>1.4102127254749193E-2</v>
      </c>
      <c r="T1100" s="19">
        <f>((VLOOKUP(ROUND($A1100 + (T$9/12),5),'main sheet'!$G:$M, 4, 0) - VLOOKUP(ROUND($A1100 + (T$9/12) + (1/12),5),'main sheet'!$G:$M, 4, 0)) / VLOOKUP(ROUND($A1100,5),'main sheet'!$G:$M, 4, 0)) * T$11</f>
        <v>1.4092796479913716E-2</v>
      </c>
      <c r="U1100" s="19">
        <f>((VLOOKUP(ROUND($A1100 + (U$9/12),5),'main sheet'!$G:$M, 4, 0) - VLOOKUP(ROUND($A1100 + (U$9/12) + (1/12),5),'main sheet'!$G:$M, 4, 0)) / VLOOKUP(ROUND($A1100,5),'main sheet'!$G:$M, 4, 0)) * U$11</f>
        <v>1.4083471878853124E-2</v>
      </c>
      <c r="V1100" s="19">
        <f>((VLOOKUP(ROUND($A1100 + (V$9/12),5),'main sheet'!$G:$M, 4, 0) - VLOOKUP(ROUND($A1100 + (V$9/12) + (1/12),5),'main sheet'!$G:$M, 4, 0)) / VLOOKUP(ROUND($A1100,5),'main sheet'!$G:$M, 4, 0)) * V$11</f>
        <v>1.4074153447482489E-2</v>
      </c>
      <c r="W1100" s="19">
        <f>((VLOOKUP(ROUND($A1100 + (W$9/12),5),'main sheet'!$G:$M, 4, 0) - VLOOKUP(ROUND($A1100 + (W$9/12) + (1/12),5),'main sheet'!$G:$M, 4, 0)) / VLOOKUP(ROUND($A1100,5),'main sheet'!$G:$M, 4, 0)) * W$11</f>
        <v>1.4064841181719594E-2</v>
      </c>
      <c r="X1100" s="19">
        <f>((VLOOKUP(ROUND($A1100 + (X$9/12),5),'main sheet'!$G:$M, 4, 0) - VLOOKUP(ROUND($A1100 + (X$9/12) + (1/12),5),'main sheet'!$G:$M, 4, 0)) / VLOOKUP(ROUND($A1100,5),'main sheet'!$G:$M, 4, 0)) * X$11</f>
        <v>1.4055535077484919E-2</v>
      </c>
      <c r="Y1100" s="19">
        <f>((VLOOKUP(ROUND($A1100 + (Y$9/12),5),'main sheet'!$G:$M, 4, 0) - VLOOKUP(ROUND($A1100 + (Y$9/12) + (1/12),5),'main sheet'!$G:$M, 4, 0)) / VLOOKUP(ROUND($A1100,5),'main sheet'!$G:$M, 4, 0)) * Y$11</f>
        <v>1.4046235130701645E-2</v>
      </c>
      <c r="Z1100" s="19">
        <f>((VLOOKUP(ROUND($A1100 + (Z$9/12),5),'main sheet'!$G:$M, 4, 0) - VLOOKUP(ROUND($A1100 + (Z$9/12) + (1/12),5),'main sheet'!$G:$M, 4, 0)) / VLOOKUP(ROUND($A1100,5),'main sheet'!$G:$M, 4, 0)) * Z$11</f>
        <v>1.4036941337295647E-2</v>
      </c>
      <c r="AA1100" s="19">
        <f>((VLOOKUP(ROUND($A1100 + (AA$9/12),5),'main sheet'!$G:$M, 4, 0) - VLOOKUP(ROUND($A1100 + (AA$9/12) + (1/12),5),'main sheet'!$G:$M, 4, 0)) / VLOOKUP(ROUND($A1100,5),'main sheet'!$G:$M, 4, 0)) * AA$11</f>
        <v>1.4027653693195502E-2</v>
      </c>
      <c r="AB1100" s="19">
        <f>((VLOOKUP(ROUND($A1100 + (AB$9/12),5),'main sheet'!$G:$M, 4, 0) - VLOOKUP(ROUND($A1100 + (AB$9/12) + (1/12),5),'main sheet'!$G:$M, 4, 0)) / VLOOKUP(ROUND($A1100,5),'main sheet'!$G:$M, 4, 0)) * AB$11</f>
        <v>1.4018372194332473E-2</v>
      </c>
      <c r="AC1100" s="19">
        <f>((VLOOKUP(ROUND($A1100 + (AC$9/12),5),'main sheet'!$G:$M, 4, 0) - VLOOKUP(ROUND($A1100 + (AC$9/12) + (1/12),5),'main sheet'!$G:$M, 4, 0)) / VLOOKUP(ROUND($A1100,5),'main sheet'!$G:$M, 4, 0)) * AC$11</f>
        <v>1.4009096836640523E-2</v>
      </c>
      <c r="AD1100" s="19">
        <f>((VLOOKUP(ROUND($A1100 + (AD$9/12),5),'main sheet'!$G:$M, 4, 0) - VLOOKUP(ROUND($A1100 + (AD$9/12) + (1/12),5),'main sheet'!$G:$M, 4, 0)) / VLOOKUP(ROUND($A1100,5),'main sheet'!$G:$M, 4, 0)) * AD$11</f>
        <v>1.3999827616056299E-2</v>
      </c>
      <c r="AE1100" s="19">
        <f>((VLOOKUP(ROUND($A1100 + (AE$9/12),5),'main sheet'!$G:$M, 4, 0) - VLOOKUP(ROUND($A1100 + (AE$9/12) + (1/12),5),'main sheet'!$G:$M, 4, 0)) / VLOOKUP(ROUND($A1100,5),'main sheet'!$G:$M, 4, 0)) * AE$11</f>
        <v>1.1277602970971941E-2</v>
      </c>
      <c r="AF1100" s="19">
        <f>((VLOOKUP(ROUND($A1100 + (AF$9/12),5),'main sheet'!$G:$M, 4, 0) - VLOOKUP(ROUND($A1100 + (AF$9/12) + (1/12),5),'main sheet'!$G:$M, 4, 0)) / VLOOKUP(ROUND($A1100,5),'main sheet'!$G:$M, 4, 0)) * AF$11</f>
        <v>1.1270141063125938E-2</v>
      </c>
      <c r="AH1100" s="18">
        <f t="shared" si="32"/>
        <v>90.583333333333329</v>
      </c>
      <c r="AI1100" s="19">
        <f t="shared" si="33"/>
        <v>0.47091558204558009</v>
      </c>
    </row>
    <row r="1101" spans="1:35" x14ac:dyDescent="0.3">
      <c r="A1101" s="19">
        <v>90.666666666666671</v>
      </c>
      <c r="C1101" s="19">
        <f>((VLOOKUP(ROUND($A1101 + (C$9/12),5),'main sheet'!$G:$M, 4, 0) - VLOOKUP(ROUND($A1101 + (C$9/12) + (1/12),5),'main sheet'!$G:$M, 4, 0)) / VLOOKUP(ROUND($A1101,5),'main sheet'!$G:$M, 4, 0)) * C$11</f>
        <v>2.0061987563493859E-2</v>
      </c>
      <c r="D1101" s="19">
        <f>((VLOOKUP(ROUND($A1101 + (D$9/12),5),'main sheet'!$G:$M, 4, 0) - VLOOKUP(ROUND($A1101 + (D$9/12) + (1/12),5),'main sheet'!$G:$M, 4, 0)) / VLOOKUP(ROUND($A1101,5),'main sheet'!$G:$M, 4, 0)) * D$11</f>
        <v>2.0042525465580944E-2</v>
      </c>
      <c r="E1101" s="19">
        <f>((VLOOKUP(ROUND($A1101 + (E$9/12),5),'main sheet'!$G:$M, 4, 0) - VLOOKUP(ROUND($A1101 + (E$9/12) + (1/12),5),'main sheet'!$G:$M, 4, 0)) / VLOOKUP(ROUND($A1101,5),'main sheet'!$G:$M, 4, 0)) * E$11</f>
        <v>2.002308224781385E-2</v>
      </c>
      <c r="F1101" s="19">
        <f>((VLOOKUP(ROUND($A1101 + (F$9/12),5),'main sheet'!$G:$M, 4, 0) - VLOOKUP(ROUND($A1101 + (F$9/12) + (1/12),5),'main sheet'!$G:$M, 4, 0)) / VLOOKUP(ROUND($A1101,5),'main sheet'!$G:$M, 4, 0)) * F$11</f>
        <v>1.7173822126547663E-2</v>
      </c>
      <c r="G1101" s="19">
        <f>((VLOOKUP(ROUND($A1101 + (G$9/12),5),'main sheet'!$G:$M, 4, 0) - VLOOKUP(ROUND($A1101 + (G$9/12) + (1/12),5),'main sheet'!$G:$M, 4, 0)) / VLOOKUP(ROUND($A1101,5),'main sheet'!$G:$M, 4, 0)) * G$11</f>
        <v>1.7157161832710488E-2</v>
      </c>
      <c r="H1101" s="19">
        <f>((VLOOKUP(ROUND($A1101 + (H$9/12),5),'main sheet'!$G:$M, 4, 0) - VLOOKUP(ROUND($A1101 + (H$9/12) + (1/12),5),'main sheet'!$G:$M, 4, 0)) / VLOOKUP(ROUND($A1101,5),'main sheet'!$G:$M, 4, 0)) * H$11</f>
        <v>1.7140517700994062E-2</v>
      </c>
      <c r="I1101" s="19">
        <f>((VLOOKUP(ROUND($A1101 + (I$9/12),5),'main sheet'!$G:$M, 4, 0) - VLOOKUP(ROUND($A1101 + (I$9/12) + (1/12),5),'main sheet'!$G:$M, 4, 0)) / VLOOKUP(ROUND($A1101,5),'main sheet'!$G:$M, 4, 0)) * I$11</f>
        <v>1.7123889715719872E-2</v>
      </c>
      <c r="J1101" s="19">
        <f>((VLOOKUP(ROUND($A1101 + (J$9/12),5),'main sheet'!$G:$M, 4, 0) - VLOOKUP(ROUND($A1101 + (J$9/12) + (1/12),5),'main sheet'!$G:$M, 4, 0)) / VLOOKUP(ROUND($A1101,5),'main sheet'!$G:$M, 4, 0)) * J$11</f>
        <v>1.7107277861224283E-2</v>
      </c>
      <c r="K1101" s="19">
        <f>((VLOOKUP(ROUND($A1101 + (K$9/12),5),'main sheet'!$G:$M, 4, 0) - VLOOKUP(ROUND($A1101 + (K$9/12) + (1/12),5),'main sheet'!$G:$M, 4, 0)) / VLOOKUP(ROUND($A1101,5),'main sheet'!$G:$M, 4, 0)) * K$11</f>
        <v>1.709068212185853E-2</v>
      </c>
      <c r="L1101" s="19">
        <f>((VLOOKUP(ROUND($A1101 + (L$9/12),5),'main sheet'!$G:$M, 4, 0) - VLOOKUP(ROUND($A1101 + (L$9/12) + (1/12),5),'main sheet'!$G:$M, 4, 0)) / VLOOKUP(ROUND($A1101,5),'main sheet'!$G:$M, 4, 0)) * L$11</f>
        <v>1.7074102481989682E-2</v>
      </c>
      <c r="M1101" s="19">
        <f>((VLOOKUP(ROUND($A1101 + (M$9/12),5),'main sheet'!$G:$M, 4, 0) - VLOOKUP(ROUND($A1101 + (M$9/12) + (1/12),5),'main sheet'!$G:$M, 4, 0)) / VLOOKUP(ROUND($A1101,5),'main sheet'!$G:$M, 4, 0)) * M$11</f>
        <v>1.7120842574425272E-2</v>
      </c>
      <c r="N1101" s="19">
        <f>((VLOOKUP(ROUND($A1101 + (N$9/12),5),'main sheet'!$G:$M, 4, 0) - VLOOKUP(ROUND($A1101 + (N$9/12) + (1/12),5),'main sheet'!$G:$M, 4, 0)) / VLOOKUP(ROUND($A1101,5),'main sheet'!$G:$M, 4, 0)) * N$11</f>
        <v>1.7109514444691984E-2</v>
      </c>
      <c r="O1101" s="19">
        <f>((VLOOKUP(ROUND($A1101 + (O$9/12),5),'main sheet'!$G:$M, 4, 0) - VLOOKUP(ROUND($A1101 + (O$9/12) + (1/12),5),'main sheet'!$G:$M, 4, 0)) / VLOOKUP(ROUND($A1101,5),'main sheet'!$G:$M, 4, 0)) * O$11</f>
        <v>1.7098193810298052E-2</v>
      </c>
      <c r="P1101" s="19">
        <f>((VLOOKUP(ROUND($A1101 + (P$9/12),5),'main sheet'!$G:$M, 4, 0) - VLOOKUP(ROUND($A1101 + (P$9/12) + (1/12),5),'main sheet'!$G:$M, 4, 0)) / VLOOKUP(ROUND($A1101,5),'main sheet'!$G:$M, 4, 0)) * P$11</f>
        <v>1.7086880666284127E-2</v>
      </c>
      <c r="Q1101" s="19">
        <f>((VLOOKUP(ROUND($A1101 + (Q$9/12),5),'main sheet'!$G:$M, 4, 0) - VLOOKUP(ROUND($A1101 + (Q$9/12) + (1/12),5),'main sheet'!$G:$M, 4, 0)) / VLOOKUP(ROUND($A1101,5),'main sheet'!$G:$M, 4, 0)) * Q$11</f>
        <v>1.707557500769382E-2</v>
      </c>
      <c r="R1101" s="19">
        <f>((VLOOKUP(ROUND($A1101 + (R$9/12),5),'main sheet'!$G:$M, 4, 0) - VLOOKUP(ROUND($A1101 + (R$9/12) + (1/12),5),'main sheet'!$G:$M, 4, 0)) / VLOOKUP(ROUND($A1101,5),'main sheet'!$G:$M, 4, 0)) * R$11</f>
        <v>1.4395118304590485E-2</v>
      </c>
      <c r="S1101" s="19">
        <f>((VLOOKUP(ROUND($A1101 + (S$9/12),5),'main sheet'!$G:$M, 4, 0) - VLOOKUP(ROUND($A1101 + (S$9/12) + (1/12),5),'main sheet'!$G:$M, 4, 0)) / VLOOKUP(ROUND($A1101,5),'main sheet'!$G:$M, 4, 0)) * S$11</f>
        <v>1.4385593670100682E-2</v>
      </c>
      <c r="T1101" s="19">
        <f>((VLOOKUP(ROUND($A1101 + (T$9/12),5),'main sheet'!$G:$M, 4, 0) - VLOOKUP(ROUND($A1101 + (T$9/12) + (1/12),5),'main sheet'!$G:$M, 4, 0)) / VLOOKUP(ROUND($A1101,5),'main sheet'!$G:$M, 4, 0)) * T$11</f>
        <v>1.4376075337654408E-2</v>
      </c>
      <c r="U1101" s="19">
        <f>((VLOOKUP(ROUND($A1101 + (U$9/12),5),'main sheet'!$G:$M, 4, 0) - VLOOKUP(ROUND($A1101 + (U$9/12) + (1/12),5),'main sheet'!$G:$M, 4, 0)) / VLOOKUP(ROUND($A1101,5),'main sheet'!$G:$M, 4, 0)) * U$11</f>
        <v>1.4366563303081873E-2</v>
      </c>
      <c r="V1101" s="19">
        <f>((VLOOKUP(ROUND($A1101 + (V$9/12),5),'main sheet'!$G:$M, 4, 0) - VLOOKUP(ROUND($A1101 + (V$9/12) + (1/12),5),'main sheet'!$G:$M, 4, 0)) / VLOOKUP(ROUND($A1101,5),'main sheet'!$G:$M, 4, 0)) * V$11</f>
        <v>1.4357057562216039E-2</v>
      </c>
      <c r="W1101" s="19">
        <f>((VLOOKUP(ROUND($A1101 + (W$9/12),5),'main sheet'!$G:$M, 4, 0) - VLOOKUP(ROUND($A1101 + (W$9/12) + (1/12),5),'main sheet'!$G:$M, 4, 0)) / VLOOKUP(ROUND($A1101,5),'main sheet'!$G:$M, 4, 0)) * W$11</f>
        <v>1.434755811089263E-2</v>
      </c>
      <c r="X1101" s="19">
        <f>((VLOOKUP(ROUND($A1101 + (X$9/12),5),'main sheet'!$G:$M, 4, 0) - VLOOKUP(ROUND($A1101 + (X$9/12) + (1/12),5),'main sheet'!$G:$M, 4, 0)) / VLOOKUP(ROUND($A1101,5),'main sheet'!$G:$M, 4, 0)) * X$11</f>
        <v>1.4338064944950128E-2</v>
      </c>
      <c r="Y1101" s="19">
        <f>((VLOOKUP(ROUND($A1101 + (Y$9/12),5),'main sheet'!$G:$M, 4, 0) - VLOOKUP(ROUND($A1101 + (Y$9/12) + (1/12),5),'main sheet'!$G:$M, 4, 0)) / VLOOKUP(ROUND($A1101,5),'main sheet'!$G:$M, 4, 0)) * Y$11</f>
        <v>1.432857806022976E-2</v>
      </c>
      <c r="Z1101" s="19">
        <f>((VLOOKUP(ROUND($A1101 + (Z$9/12),5),'main sheet'!$G:$M, 4, 0) - VLOOKUP(ROUND($A1101 + (Z$9/12) + (1/12),5),'main sheet'!$G:$M, 4, 0)) / VLOOKUP(ROUND($A1101,5),'main sheet'!$G:$M, 4, 0)) * Z$11</f>
        <v>1.4319097452575513E-2</v>
      </c>
      <c r="AA1101" s="19">
        <f>((VLOOKUP(ROUND($A1101 + (AA$9/12),5),'main sheet'!$G:$M, 4, 0) - VLOOKUP(ROUND($A1101 + (AA$9/12) + (1/12),5),'main sheet'!$G:$M, 4, 0)) / VLOOKUP(ROUND($A1101,5),'main sheet'!$G:$M, 4, 0)) * AA$11</f>
        <v>1.4309623117834121E-2</v>
      </c>
      <c r="AB1101" s="19">
        <f>((VLOOKUP(ROUND($A1101 + (AB$9/12),5),'main sheet'!$G:$M, 4, 0) - VLOOKUP(ROUND($A1101 + (AB$9/12) + (1/12),5),'main sheet'!$G:$M, 4, 0)) / VLOOKUP(ROUND($A1101,5),'main sheet'!$G:$M, 4, 0)) * AB$11</f>
        <v>1.4300155051855064E-2</v>
      </c>
      <c r="AC1101" s="19">
        <f>((VLOOKUP(ROUND($A1101 + (AC$9/12),5),'main sheet'!$G:$M, 4, 0) - VLOOKUP(ROUND($A1101 + (AC$9/12) + (1/12),5),'main sheet'!$G:$M, 4, 0)) / VLOOKUP(ROUND($A1101,5),'main sheet'!$G:$M, 4, 0)) * AC$11</f>
        <v>1.4290693250490571E-2</v>
      </c>
      <c r="AD1101" s="19">
        <f>((VLOOKUP(ROUND($A1101 + (AD$9/12),5),'main sheet'!$G:$M, 4, 0) - VLOOKUP(ROUND($A1101 + (AD$9/12) + (1/12),5),'main sheet'!$G:$M, 4, 0)) / VLOOKUP(ROUND($A1101,5),'main sheet'!$G:$M, 4, 0)) * AD$11</f>
        <v>1.151191065196706E-2</v>
      </c>
      <c r="AE1101" s="19">
        <f>((VLOOKUP(ROUND($A1101 + (AE$9/12),5),'main sheet'!$G:$M, 4, 0) - VLOOKUP(ROUND($A1101 + (AE$9/12) + (1/12),5),'main sheet'!$G:$M, 4, 0)) / VLOOKUP(ROUND($A1101,5),'main sheet'!$G:$M, 4, 0)) * AE$11</f>
        <v>1.1504293712743583E-2</v>
      </c>
      <c r="AF1101" s="19">
        <f>((VLOOKUP(ROUND($A1101 + (AF$9/12),5),'main sheet'!$G:$M, 4, 0) - VLOOKUP(ROUND($A1101 + (AF$9/12) + (1/12),5),'main sheet'!$G:$M, 4, 0)) / VLOOKUP(ROUND($A1101,5),'main sheet'!$G:$M, 4, 0)) * AF$11</f>
        <v>1.1496681813323438E-2</v>
      </c>
      <c r="AH1101" s="18">
        <f t="shared" si="32"/>
        <v>90.666666666666671</v>
      </c>
      <c r="AI1101" s="19">
        <f t="shared" si="33"/>
        <v>0.47211311996583183</v>
      </c>
    </row>
    <row r="1102" spans="1:35" x14ac:dyDescent="0.3">
      <c r="A1102" s="19">
        <v>90.75</v>
      </c>
      <c r="C1102" s="19">
        <f>((VLOOKUP(ROUND($A1102 + (C$9/12),5),'main sheet'!$G:$M, 4, 0) - VLOOKUP(ROUND($A1102 + (C$9/12) + (1/12),5),'main sheet'!$G:$M, 4, 0)) / VLOOKUP(ROUND($A1102,5),'main sheet'!$G:$M, 4, 0)) * C$11</f>
        <v>2.0473525249058707E-2</v>
      </c>
      <c r="D1102" s="19">
        <f>((VLOOKUP(ROUND($A1102 + (D$9/12),5),'main sheet'!$G:$M, 4, 0) - VLOOKUP(ROUND($A1102 + (D$9/12) + (1/12),5),'main sheet'!$G:$M, 4, 0)) / VLOOKUP(ROUND($A1102,5),'main sheet'!$G:$M, 4, 0)) * D$11</f>
        <v>2.0453663919179837E-2</v>
      </c>
      <c r="E1102" s="19">
        <f>((VLOOKUP(ROUND($A1102 + (E$9/12),5),'main sheet'!$G:$M, 4, 0) - VLOOKUP(ROUND($A1102 + (E$9/12) + (1/12),5),'main sheet'!$G:$M, 4, 0)) / VLOOKUP(ROUND($A1102,5),'main sheet'!$G:$M, 4, 0)) * E$11</f>
        <v>1.754313255255855E-2</v>
      </c>
      <c r="F1102" s="19">
        <f>((VLOOKUP(ROUND($A1102 + (F$9/12),5),'main sheet'!$G:$M, 4, 0) - VLOOKUP(ROUND($A1102 + (F$9/12) + (1/12),5),'main sheet'!$G:$M, 4, 0)) / VLOOKUP(ROUND($A1102,5),'main sheet'!$G:$M, 4, 0)) * F$11</f>
        <v>1.7526113991343902E-2</v>
      </c>
      <c r="G1102" s="19">
        <f>((VLOOKUP(ROUND($A1102 + (G$9/12),5),'main sheet'!$G:$M, 4, 0) - VLOOKUP(ROUND($A1102 + (G$9/12) + (1/12),5),'main sheet'!$G:$M, 4, 0)) / VLOOKUP(ROUND($A1102,5),'main sheet'!$G:$M, 4, 0)) * G$11</f>
        <v>1.7509111939804534E-2</v>
      </c>
      <c r="H1102" s="19">
        <f>((VLOOKUP(ROUND($A1102 + (H$9/12),5),'main sheet'!$G:$M, 4, 0) - VLOOKUP(ROUND($A1102 + (H$9/12) + (1/12),5),'main sheet'!$G:$M, 4, 0)) / VLOOKUP(ROUND($A1102,5),'main sheet'!$G:$M, 4, 0)) * H$11</f>
        <v>1.7492126381924777E-2</v>
      </c>
      <c r="I1102" s="19">
        <f>((VLOOKUP(ROUND($A1102 + (I$9/12),5),'main sheet'!$G:$M, 4, 0) - VLOOKUP(ROUND($A1102 + (I$9/12) + (1/12),5),'main sheet'!$G:$M, 4, 0)) / VLOOKUP(ROUND($A1102,5),'main sheet'!$G:$M, 4, 0)) * I$11</f>
        <v>1.7475157301704167E-2</v>
      </c>
      <c r="J1102" s="19">
        <f>((VLOOKUP(ROUND($A1102 + (J$9/12),5),'main sheet'!$G:$M, 4, 0) - VLOOKUP(ROUND($A1102 + (J$9/12) + (1/12),5),'main sheet'!$G:$M, 4, 0)) / VLOOKUP(ROUND($A1102,5),'main sheet'!$G:$M, 4, 0)) * J$11</f>
        <v>1.7458204683157414E-2</v>
      </c>
      <c r="K1102" s="19">
        <f>((VLOOKUP(ROUND($A1102 + (K$9/12),5),'main sheet'!$G:$M, 4, 0) - VLOOKUP(ROUND($A1102 + (K$9/12) + (1/12),5),'main sheet'!$G:$M, 4, 0)) / VLOOKUP(ROUND($A1102,5),'main sheet'!$G:$M, 4, 0)) * K$11</f>
        <v>1.7441268510315418E-2</v>
      </c>
      <c r="L1102" s="19">
        <f>((VLOOKUP(ROUND($A1102 + (L$9/12),5),'main sheet'!$G:$M, 4, 0) - VLOOKUP(ROUND($A1102 + (L$9/12) + (1/12),5),'main sheet'!$G:$M, 4, 0)) / VLOOKUP(ROUND($A1102,5),'main sheet'!$G:$M, 4, 0)) * L$11</f>
        <v>1.7424348767224228E-2</v>
      </c>
      <c r="M1102" s="19">
        <f>((VLOOKUP(ROUND($A1102 + (M$9/12),5),'main sheet'!$G:$M, 4, 0) - VLOOKUP(ROUND($A1102 + (M$9/12) + (1/12),5),'main sheet'!$G:$M, 4, 0)) / VLOOKUP(ROUND($A1102,5),'main sheet'!$G:$M, 4, 0)) * M$11</f>
        <v>1.7472047653468194E-2</v>
      </c>
      <c r="N1102" s="19">
        <f>((VLOOKUP(ROUND($A1102 + (N$9/12),5),'main sheet'!$G:$M, 4, 0) - VLOOKUP(ROUND($A1102 + (N$9/12) + (1/12),5),'main sheet'!$G:$M, 4, 0)) / VLOOKUP(ROUND($A1102,5),'main sheet'!$G:$M, 4, 0)) * N$11</f>
        <v>1.7460487146345814E-2</v>
      </c>
      <c r="O1102" s="19">
        <f>((VLOOKUP(ROUND($A1102 + (O$9/12),5),'main sheet'!$G:$M, 4, 0) - VLOOKUP(ROUND($A1102 + (O$9/12) + (1/12),5),'main sheet'!$G:$M, 4, 0)) / VLOOKUP(ROUND($A1102,5),'main sheet'!$G:$M, 4, 0)) * O$11</f>
        <v>1.7448934288316981E-2</v>
      </c>
      <c r="P1102" s="19">
        <f>((VLOOKUP(ROUND($A1102 + (P$9/12),5),'main sheet'!$G:$M, 4, 0) - VLOOKUP(ROUND($A1102 + (P$9/12) + (1/12),5),'main sheet'!$G:$M, 4, 0)) / VLOOKUP(ROUND($A1102,5),'main sheet'!$G:$M, 4, 0)) * P$11</f>
        <v>1.7437389074320273E-2</v>
      </c>
      <c r="Q1102" s="19">
        <f>((VLOOKUP(ROUND($A1102 + (Q$9/12),5),'main sheet'!$G:$M, 4, 0) - VLOOKUP(ROUND($A1102 + (Q$9/12) + (1/12),5),'main sheet'!$G:$M, 4, 0)) / VLOOKUP(ROUND($A1102,5),'main sheet'!$G:$M, 4, 0)) * Q$11</f>
        <v>1.4700136220005105E-2</v>
      </c>
      <c r="R1102" s="19">
        <f>((VLOOKUP(ROUND($A1102 + (R$9/12),5),'main sheet'!$G:$M, 4, 0) - VLOOKUP(ROUND($A1102 + (R$9/12) + (1/12),5),'main sheet'!$G:$M, 4, 0)) / VLOOKUP(ROUND($A1102,5),'main sheet'!$G:$M, 4, 0)) * R$11</f>
        <v>1.4690409768198093E-2</v>
      </c>
      <c r="S1102" s="19">
        <f>((VLOOKUP(ROUND($A1102 + (S$9/12),5),'main sheet'!$G:$M, 4, 0) - VLOOKUP(ROUND($A1102 + (S$9/12) + (1/12),5),'main sheet'!$G:$M, 4, 0)) / VLOOKUP(ROUND($A1102,5),'main sheet'!$G:$M, 4, 0)) * S$11</f>
        <v>1.4680689751968502E-2</v>
      </c>
      <c r="T1102" s="19">
        <f>((VLOOKUP(ROUND($A1102 + (T$9/12),5),'main sheet'!$G:$M, 4, 0) - VLOOKUP(ROUND($A1102 + (T$9/12) + (1/12),5),'main sheet'!$G:$M, 4, 0)) / VLOOKUP(ROUND($A1102,5),'main sheet'!$G:$M, 4, 0)) * T$11</f>
        <v>1.4670976167058185E-2</v>
      </c>
      <c r="U1102" s="19">
        <f>((VLOOKUP(ROUND($A1102 + (U$9/12),5),'main sheet'!$G:$M, 4, 0) - VLOOKUP(ROUND($A1102 + (U$9/12) + (1/12),5),'main sheet'!$G:$M, 4, 0)) / VLOOKUP(ROUND($A1102,5),'main sheet'!$G:$M, 4, 0)) * U$11</f>
        <v>1.4661269009211815E-2</v>
      </c>
      <c r="V1102" s="19">
        <f>((VLOOKUP(ROUND($A1102 + (V$9/12),5),'main sheet'!$G:$M, 4, 0) - VLOOKUP(ROUND($A1102 + (V$9/12) + (1/12),5),'main sheet'!$G:$M, 4, 0)) / VLOOKUP(ROUND($A1102,5),'main sheet'!$G:$M, 4, 0)) * V$11</f>
        <v>1.4651568274176878E-2</v>
      </c>
      <c r="W1102" s="19">
        <f>((VLOOKUP(ROUND($A1102 + (W$9/12),5),'main sheet'!$G:$M, 4, 0) - VLOOKUP(ROUND($A1102 + (W$9/12) + (1/12),5),'main sheet'!$G:$M, 4, 0)) / VLOOKUP(ROUND($A1102,5),'main sheet'!$G:$M, 4, 0)) * W$11</f>
        <v>1.4641873957703673E-2</v>
      </c>
      <c r="X1102" s="19">
        <f>((VLOOKUP(ROUND($A1102 + (X$9/12),5),'main sheet'!$G:$M, 4, 0) - VLOOKUP(ROUND($A1102 + (X$9/12) + (1/12),5),'main sheet'!$G:$M, 4, 0)) / VLOOKUP(ROUND($A1102,5),'main sheet'!$G:$M, 4, 0)) * X$11</f>
        <v>1.4632186055545315E-2</v>
      </c>
      <c r="Y1102" s="19">
        <f>((VLOOKUP(ROUND($A1102 + (Y$9/12),5),'main sheet'!$G:$M, 4, 0) - VLOOKUP(ROUND($A1102 + (Y$9/12) + (1/12),5),'main sheet'!$G:$M, 4, 0)) / VLOOKUP(ROUND($A1102,5),'main sheet'!$G:$M, 4, 0)) * Y$11</f>
        <v>1.4622504563457723E-2</v>
      </c>
      <c r="Z1102" s="19">
        <f>((VLOOKUP(ROUND($A1102 + (Z$9/12),5),'main sheet'!$G:$M, 4, 0) - VLOOKUP(ROUND($A1102 + (Z$9/12) + (1/12),5),'main sheet'!$G:$M, 4, 0)) / VLOOKUP(ROUND($A1102,5),'main sheet'!$G:$M, 4, 0)) * Z$11</f>
        <v>1.4612829477199626E-2</v>
      </c>
      <c r="AA1102" s="19">
        <f>((VLOOKUP(ROUND($A1102 + (AA$9/12),5),'main sheet'!$G:$M, 4, 0) - VLOOKUP(ROUND($A1102 + (AA$9/12) + (1/12),5),'main sheet'!$G:$M, 4, 0)) / VLOOKUP(ROUND($A1102,5),'main sheet'!$G:$M, 4, 0)) * AA$11</f>
        <v>1.4603160792532566E-2</v>
      </c>
      <c r="AB1102" s="19">
        <f>((VLOOKUP(ROUND($A1102 + (AB$9/12),5),'main sheet'!$G:$M, 4, 0) - VLOOKUP(ROUND($A1102 + (AB$9/12) + (1/12),5),'main sheet'!$G:$M, 4, 0)) / VLOOKUP(ROUND($A1102,5),'main sheet'!$G:$M, 4, 0)) * AB$11</f>
        <v>1.4593498505220877E-2</v>
      </c>
      <c r="AC1102" s="19">
        <f>((VLOOKUP(ROUND($A1102 + (AC$9/12),5),'main sheet'!$G:$M, 4, 0) - VLOOKUP(ROUND($A1102 + (AC$9/12) + (1/12),5),'main sheet'!$G:$M, 4, 0)) / VLOOKUP(ROUND($A1102,5),'main sheet'!$G:$M, 4, 0)) * AC$11</f>
        <v>1.1755836329770113E-2</v>
      </c>
      <c r="AD1102" s="19">
        <f>((VLOOKUP(ROUND($A1102 + (AD$9/12),5),'main sheet'!$G:$M, 4, 0) - VLOOKUP(ROUND($A1102 + (AD$9/12) + (1/12),5),'main sheet'!$G:$M, 4, 0)) / VLOOKUP(ROUND($A1102,5),'main sheet'!$G:$M, 4, 0)) * AD$11</f>
        <v>1.1748057995351778E-2</v>
      </c>
      <c r="AE1102" s="19">
        <f>((VLOOKUP(ROUND($A1102 + (AE$9/12),5),'main sheet'!$G:$M, 4, 0) - VLOOKUP(ROUND($A1102 + (AE$9/12) + (1/12),5),'main sheet'!$G:$M, 4, 0)) / VLOOKUP(ROUND($A1102,5),'main sheet'!$G:$M, 4, 0)) * AE$11</f>
        <v>1.174028480752508E-2</v>
      </c>
      <c r="AF1102" s="19">
        <f>((VLOOKUP(ROUND($A1102 + (AF$9/12),5),'main sheet'!$G:$M, 4, 0) - VLOOKUP(ROUND($A1102 + (AF$9/12) + (1/12),5),'main sheet'!$G:$M, 4, 0)) / VLOOKUP(ROUND($A1102,5),'main sheet'!$G:$M, 4, 0)) * AF$11</f>
        <v>1.1732516762884348E-2</v>
      </c>
      <c r="AH1102" s="18">
        <f t="shared" si="32"/>
        <v>90.75</v>
      </c>
      <c r="AI1102" s="19">
        <f t="shared" si="33"/>
        <v>0.47335330989653246</v>
      </c>
    </row>
    <row r="1103" spans="1:35" x14ac:dyDescent="0.3">
      <c r="A1103" s="19">
        <v>90.833333333333329</v>
      </c>
      <c r="C1103" s="19">
        <f>((VLOOKUP(ROUND($A1103 + (C$9/12),5),'main sheet'!$G:$M, 4, 0) - VLOOKUP(ROUND($A1103 + (C$9/12) + (1/12),5),'main sheet'!$G:$M, 4, 0)) / VLOOKUP(ROUND($A1103,5),'main sheet'!$G:$M, 4, 0)) * C$11</f>
        <v>2.0902300531491808E-2</v>
      </c>
      <c r="D1103" s="19">
        <f>((VLOOKUP(ROUND($A1103 + (D$9/12),5),'main sheet'!$G:$M, 4, 0) - VLOOKUP(ROUND($A1103 + (D$9/12) + (1/12),5),'main sheet'!$G:$M, 4, 0)) / VLOOKUP(ROUND($A1103,5),'main sheet'!$G:$M, 4, 0)) * D$11</f>
        <v>1.7927928723494916E-2</v>
      </c>
      <c r="E1103" s="19">
        <f>((VLOOKUP(ROUND($A1103 + (E$9/12),5),'main sheet'!$G:$M, 4, 0) - VLOOKUP(ROUND($A1103 + (E$9/12) + (1/12),5),'main sheet'!$G:$M, 4, 0)) / VLOOKUP(ROUND($A1103,5),'main sheet'!$G:$M, 4, 0)) * E$11</f>
        <v>1.7910536872209601E-2</v>
      </c>
      <c r="F1103" s="19">
        <f>((VLOOKUP(ROUND($A1103 + (F$9/12),5),'main sheet'!$G:$M, 4, 0) - VLOOKUP(ROUND($A1103 + (F$9/12) + (1/12),5),'main sheet'!$G:$M, 4, 0)) / VLOOKUP(ROUND($A1103,5),'main sheet'!$G:$M, 4, 0)) * F$11</f>
        <v>1.7893161892727581E-2</v>
      </c>
      <c r="G1103" s="19">
        <f>((VLOOKUP(ROUND($A1103 + (G$9/12),5),'main sheet'!$G:$M, 4, 0) - VLOOKUP(ROUND($A1103 + (G$9/12) + (1/12),5),'main sheet'!$G:$M, 4, 0)) / VLOOKUP(ROUND($A1103,5),'main sheet'!$G:$M, 4, 0)) * G$11</f>
        <v>1.7875803768681909E-2</v>
      </c>
      <c r="H1103" s="19">
        <f>((VLOOKUP(ROUND($A1103 + (H$9/12),5),'main sheet'!$G:$M, 4, 0) - VLOOKUP(ROUND($A1103 + (H$9/12) + (1/12),5),'main sheet'!$G:$M, 4, 0)) / VLOOKUP(ROUND($A1103,5),'main sheet'!$G:$M, 4, 0)) * H$11</f>
        <v>1.7858462483721145E-2</v>
      </c>
      <c r="I1103" s="19">
        <f>((VLOOKUP(ROUND($A1103 + (I$9/12),5),'main sheet'!$G:$M, 4, 0) - VLOOKUP(ROUND($A1103 + (I$9/12) + (1/12),5),'main sheet'!$G:$M, 4, 0)) / VLOOKUP(ROUND($A1103,5),'main sheet'!$G:$M, 4, 0)) * I$11</f>
        <v>1.7841138021509377E-2</v>
      </c>
      <c r="J1103" s="19">
        <f>((VLOOKUP(ROUND($A1103 + (J$9/12),5),'main sheet'!$G:$M, 4, 0) - VLOOKUP(ROUND($A1103 + (J$9/12) + (1/12),5),'main sheet'!$G:$M, 4, 0)) / VLOOKUP(ROUND($A1103,5),'main sheet'!$G:$M, 4, 0)) * J$11</f>
        <v>1.7823830365727239E-2</v>
      </c>
      <c r="K1103" s="19">
        <f>((VLOOKUP(ROUND($A1103 + (K$9/12),5),'main sheet'!$G:$M, 4, 0) - VLOOKUP(ROUND($A1103 + (K$9/12) + (1/12),5),'main sheet'!$G:$M, 4, 0)) / VLOOKUP(ROUND($A1103,5),'main sheet'!$G:$M, 4, 0)) * K$11</f>
        <v>1.7806539500070842E-2</v>
      </c>
      <c r="L1103" s="19">
        <f>((VLOOKUP(ROUND($A1103 + (L$9/12),5),'main sheet'!$G:$M, 4, 0) - VLOOKUP(ROUND($A1103 + (L$9/12) + (1/12),5),'main sheet'!$G:$M, 4, 0)) / VLOOKUP(ROUND($A1103,5),'main sheet'!$G:$M, 4, 0)) * L$11</f>
        <v>1.7789265408251768E-2</v>
      </c>
      <c r="M1103" s="19">
        <f>((VLOOKUP(ROUND($A1103 + (M$9/12),5),'main sheet'!$G:$M, 4, 0) - VLOOKUP(ROUND($A1103 + (M$9/12) + (1/12),5),'main sheet'!$G:$M, 4, 0)) / VLOOKUP(ROUND($A1103,5),'main sheet'!$G:$M, 4, 0)) * M$11</f>
        <v>1.7837963248177355E-2</v>
      </c>
      <c r="N1103" s="19">
        <f>((VLOOKUP(ROUND($A1103 + (N$9/12),5),'main sheet'!$G:$M, 4, 0) - VLOOKUP(ROUND($A1103 + (N$9/12) + (1/12),5),'main sheet'!$G:$M, 4, 0)) / VLOOKUP(ROUND($A1103,5),'main sheet'!$G:$M, 4, 0)) * N$11</f>
        <v>1.7826160630346453E-2</v>
      </c>
      <c r="O1103" s="19">
        <f>((VLOOKUP(ROUND($A1103 + (O$9/12),5),'main sheet'!$G:$M, 4, 0) - VLOOKUP(ROUND($A1103 + (O$9/12) + (1/12),5),'main sheet'!$G:$M, 4, 0)) / VLOOKUP(ROUND($A1103,5),'main sheet'!$G:$M, 4, 0)) * O$11</f>
        <v>1.7814365821803055E-2</v>
      </c>
      <c r="P1103" s="19">
        <f>((VLOOKUP(ROUND($A1103 + (P$9/12),5),'main sheet'!$G:$M, 4, 0) - VLOOKUP(ROUND($A1103 + (P$9/12) + (1/12),5),'main sheet'!$G:$M, 4, 0)) / VLOOKUP(ROUND($A1103,5),'main sheet'!$G:$M, 4, 0)) * P$11</f>
        <v>1.5017936638184244E-2</v>
      </c>
      <c r="Q1103" s="19">
        <f>((VLOOKUP(ROUND($A1103 + (Q$9/12),5),'main sheet'!$G:$M, 4, 0) - VLOOKUP(ROUND($A1103 + (Q$9/12) + (1/12),5),'main sheet'!$G:$M, 4, 0)) / VLOOKUP(ROUND($A1103,5),'main sheet'!$G:$M, 4, 0)) * Q$11</f>
        <v>1.5007999911424305E-2</v>
      </c>
      <c r="R1103" s="19">
        <f>((VLOOKUP(ROUND($A1103 + (R$9/12),5),'main sheet'!$G:$M, 4, 0) - VLOOKUP(ROUND($A1103 + (R$9/12) + (1/12),5),'main sheet'!$G:$M, 4, 0)) / VLOOKUP(ROUND($A1103,5),'main sheet'!$G:$M, 4, 0)) * R$11</f>
        <v>1.4998069759371737E-2</v>
      </c>
      <c r="S1103" s="19">
        <f>((VLOOKUP(ROUND($A1103 + (S$9/12),5),'main sheet'!$G:$M, 4, 0) - VLOOKUP(ROUND($A1103 + (S$9/12) + (1/12),5),'main sheet'!$G:$M, 4, 0)) / VLOOKUP(ROUND($A1103,5),'main sheet'!$G:$M, 4, 0)) * S$11</f>
        <v>1.4988146177676336E-2</v>
      </c>
      <c r="T1103" s="19">
        <f>((VLOOKUP(ROUND($A1103 + (T$9/12),5),'main sheet'!$G:$M, 4, 0) - VLOOKUP(ROUND($A1103 + (T$9/12) + (1/12),5),'main sheet'!$G:$M, 4, 0)) / VLOOKUP(ROUND($A1103,5),'main sheet'!$G:$M, 4, 0)) * T$11</f>
        <v>1.4978229161990778E-2</v>
      </c>
      <c r="U1103" s="19">
        <f>((VLOOKUP(ROUND($A1103 + (U$9/12),5),'main sheet'!$G:$M, 4, 0) - VLOOKUP(ROUND($A1103 + (U$9/12) + (1/12),5),'main sheet'!$G:$M, 4, 0)) / VLOOKUP(ROUND($A1103,5),'main sheet'!$G:$M, 4, 0)) * U$11</f>
        <v>1.4968318707970614E-2</v>
      </c>
      <c r="V1103" s="19">
        <f>((VLOOKUP(ROUND($A1103 + (V$9/12),5),'main sheet'!$G:$M, 4, 0) - VLOOKUP(ROUND($A1103 + (V$9/12) + (1/12),5),'main sheet'!$G:$M, 4, 0)) / VLOOKUP(ROUND($A1103,5),'main sheet'!$G:$M, 4, 0)) * V$11</f>
        <v>1.4958414811274271E-2</v>
      </c>
      <c r="W1103" s="19">
        <f>((VLOOKUP(ROUND($A1103 + (W$9/12),5),'main sheet'!$G:$M, 4, 0) - VLOOKUP(ROUND($A1103 + (W$9/12) + (1/12),5),'main sheet'!$G:$M, 4, 0)) / VLOOKUP(ROUND($A1103,5),'main sheet'!$G:$M, 4, 0)) * W$11</f>
        <v>1.4948517467563049E-2</v>
      </c>
      <c r="X1103" s="19">
        <f>((VLOOKUP(ROUND($A1103 + (X$9/12),5),'main sheet'!$G:$M, 4, 0) - VLOOKUP(ROUND($A1103 + (X$9/12) + (1/12),5),'main sheet'!$G:$M, 4, 0)) / VLOOKUP(ROUND($A1103,5),'main sheet'!$G:$M, 4, 0)) * X$11</f>
        <v>1.4938626672501119E-2</v>
      </c>
      <c r="Y1103" s="19">
        <f>((VLOOKUP(ROUND($A1103 + (Y$9/12),5),'main sheet'!$G:$M, 4, 0) - VLOOKUP(ROUND($A1103 + (Y$9/12) + (1/12),5),'main sheet'!$G:$M, 4, 0)) / VLOOKUP(ROUND($A1103,5),'main sheet'!$G:$M, 4, 0)) * Y$11</f>
        <v>1.4928742421755516E-2</v>
      </c>
      <c r="Z1103" s="19">
        <f>((VLOOKUP(ROUND($A1103 + (Z$9/12),5),'main sheet'!$G:$M, 4, 0) - VLOOKUP(ROUND($A1103 + (Z$9/12) + (1/12),5),'main sheet'!$G:$M, 4, 0)) / VLOOKUP(ROUND($A1103,5),'main sheet'!$G:$M, 4, 0)) * Z$11</f>
        <v>1.4918864710996148E-2</v>
      </c>
      <c r="AA1103" s="19">
        <f>((VLOOKUP(ROUND($A1103 + (AA$9/12),5),'main sheet'!$G:$M, 4, 0) - VLOOKUP(ROUND($A1103 + (AA$9/12) + (1/12),5),'main sheet'!$G:$M, 4, 0)) / VLOOKUP(ROUND($A1103,5),'main sheet'!$G:$M, 4, 0)) * AA$11</f>
        <v>1.4908993535895787E-2</v>
      </c>
      <c r="AB1103" s="19">
        <f>((VLOOKUP(ROUND($A1103 + (AB$9/12),5),'main sheet'!$G:$M, 4, 0) - VLOOKUP(ROUND($A1103 + (AB$9/12) + (1/12),5),'main sheet'!$G:$M, 4, 0)) / VLOOKUP(ROUND($A1103,5),'main sheet'!$G:$M, 4, 0)) * AB$11</f>
        <v>1.2009984294505447E-2</v>
      </c>
      <c r="AC1103" s="19">
        <f>((VLOOKUP(ROUND($A1103 + (AC$9/12),5),'main sheet'!$G:$M, 4, 0) - VLOOKUP(ROUND($A1103 + (AC$9/12) + (1/12),5),'main sheet'!$G:$M, 4, 0)) / VLOOKUP(ROUND($A1103,5),'main sheet'!$G:$M, 4, 0)) * AC$11</f>
        <v>1.200203780124192E-2</v>
      </c>
      <c r="AD1103" s="19">
        <f>((VLOOKUP(ROUND($A1103 + (AD$9/12),5),'main sheet'!$G:$M, 4, 0) - VLOOKUP(ROUND($A1103 + (AD$9/12) + (1/12),5),'main sheet'!$G:$M, 4, 0)) / VLOOKUP(ROUND($A1103,5),'main sheet'!$G:$M, 4, 0)) * AD$11</f>
        <v>1.199409656583356E-2</v>
      </c>
      <c r="AE1103" s="19">
        <f>((VLOOKUP(ROUND($A1103 + (AE$9/12),5),'main sheet'!$G:$M, 4, 0) - VLOOKUP(ROUND($A1103 + (AE$9/12) + (1/12),5),'main sheet'!$G:$M, 4, 0)) / VLOOKUP(ROUND($A1103,5),'main sheet'!$G:$M, 4, 0)) * AE$11</f>
        <v>1.1986160584801063E-2</v>
      </c>
      <c r="AF1103" s="19">
        <f>((VLOOKUP(ROUND($A1103 + (AF$9/12),5),'main sheet'!$G:$M, 4, 0) - VLOOKUP(ROUND($A1103 + (AF$9/12) + (1/12),5),'main sheet'!$G:$M, 4, 0)) / VLOOKUP(ROUND($A1103,5),'main sheet'!$G:$M, 4, 0)) * AF$11</f>
        <v>1.1978229854668121E-2</v>
      </c>
      <c r="AH1103" s="18">
        <f t="shared" ref="AH1103:AH1166" si="34">A1103</f>
        <v>90.833333333333329</v>
      </c>
      <c r="AI1103" s="19">
        <f t="shared" ref="AI1103:AI1166" si="35">SUM(C1103:AF1103)</f>
        <v>0.47463882634586702</v>
      </c>
    </row>
    <row r="1104" spans="1:35" x14ac:dyDescent="0.3">
      <c r="A1104" s="19">
        <v>90.916666666666671</v>
      </c>
      <c r="C1104" s="19">
        <f>((VLOOKUP(ROUND($A1104 + (C$9/12),5),'main sheet'!$G:$M, 4, 0) - VLOOKUP(ROUND($A1104 + (C$9/12) + (1/12),5),'main sheet'!$G:$M, 4, 0)) / VLOOKUP(ROUND($A1104,5),'main sheet'!$G:$M, 4, 0)) * C$11</f>
        <v>1.8329204418247362E-2</v>
      </c>
      <c r="D1104" s="19">
        <f>((VLOOKUP(ROUND($A1104 + (D$9/12),5),'main sheet'!$G:$M, 4, 0) - VLOOKUP(ROUND($A1104 + (D$9/12) + (1/12),5),'main sheet'!$G:$M, 4, 0)) / VLOOKUP(ROUND($A1104,5),'main sheet'!$G:$M, 4, 0)) * D$11</f>
        <v>1.8311423290135079E-2</v>
      </c>
      <c r="E1104" s="19">
        <f>((VLOOKUP(ROUND($A1104 + (E$9/12),5),'main sheet'!$G:$M, 4, 0) - VLOOKUP(ROUND($A1104 + (E$9/12) + (1/12),5),'main sheet'!$G:$M, 4, 0)) / VLOOKUP(ROUND($A1104,5),'main sheet'!$G:$M, 4, 0)) * E$11</f>
        <v>1.829365941146284E-2</v>
      </c>
      <c r="F1104" s="19">
        <f>((VLOOKUP(ROUND($A1104 + (F$9/12),5),'main sheet'!$G:$M, 4, 0) - VLOOKUP(ROUND($A1104 + (F$9/12) + (1/12),5),'main sheet'!$G:$M, 4, 0)) / VLOOKUP(ROUND($A1104,5),'main sheet'!$G:$M, 4, 0)) * F$11</f>
        <v>1.8275912765497344E-2</v>
      </c>
      <c r="G1104" s="19">
        <f>((VLOOKUP(ROUND($A1104 + (G$9/12),5),'main sheet'!$G:$M, 4, 0) - VLOOKUP(ROUND($A1104 + (G$9/12) + (1/12),5),'main sheet'!$G:$M, 4, 0)) / VLOOKUP(ROUND($A1104,5),'main sheet'!$G:$M, 4, 0)) * G$11</f>
        <v>1.8258183335521178E-2</v>
      </c>
      <c r="H1104" s="19">
        <f>((VLOOKUP(ROUND($A1104 + (H$9/12),5),'main sheet'!$G:$M, 4, 0) - VLOOKUP(ROUND($A1104 + (H$9/12) + (1/12),5),'main sheet'!$G:$M, 4, 0)) / VLOOKUP(ROUND($A1104,5),'main sheet'!$G:$M, 4, 0)) * H$11</f>
        <v>1.8240471104832783E-2</v>
      </c>
      <c r="I1104" s="19">
        <f>((VLOOKUP(ROUND($A1104 + (I$9/12),5),'main sheet'!$G:$M, 4, 0) - VLOOKUP(ROUND($A1104 + (I$9/12) + (1/12),5),'main sheet'!$G:$M, 4, 0)) / VLOOKUP(ROUND($A1104,5),'main sheet'!$G:$M, 4, 0)) * I$11</f>
        <v>1.8222776056747516E-2</v>
      </c>
      <c r="J1104" s="19">
        <f>((VLOOKUP(ROUND($A1104 + (J$9/12),5),'main sheet'!$G:$M, 4, 0) - VLOOKUP(ROUND($A1104 + (J$9/12) + (1/12),5),'main sheet'!$G:$M, 4, 0)) / VLOOKUP(ROUND($A1104,5),'main sheet'!$G:$M, 4, 0)) * J$11</f>
        <v>1.8205098174596566E-2</v>
      </c>
      <c r="K1104" s="19">
        <f>((VLOOKUP(ROUND($A1104 + (K$9/12),5),'main sheet'!$G:$M, 4, 0) - VLOOKUP(ROUND($A1104 + (K$9/12) + (1/12),5),'main sheet'!$G:$M, 4, 0)) / VLOOKUP(ROUND($A1104,5),'main sheet'!$G:$M, 4, 0)) * K$11</f>
        <v>1.818743744172694E-2</v>
      </c>
      <c r="L1104" s="19">
        <f>((VLOOKUP(ROUND($A1104 + (L$9/12),5),'main sheet'!$G:$M, 4, 0) - VLOOKUP(ROUND($A1104 + (L$9/12) + (1/12),5),'main sheet'!$G:$M, 4, 0)) / VLOOKUP(ROUND($A1104,5),'main sheet'!$G:$M, 4, 0)) * L$11</f>
        <v>1.81697938415025E-2</v>
      </c>
      <c r="M1104" s="19">
        <f>((VLOOKUP(ROUND($A1104 + (M$9/12),5),'main sheet'!$G:$M, 4, 0) - VLOOKUP(ROUND($A1104 + (M$9/12) + (1/12),5),'main sheet'!$G:$M, 4, 0)) / VLOOKUP(ROUND($A1104,5),'main sheet'!$G:$M, 4, 0)) * M$11</f>
        <v>1.8219533372150352E-2</v>
      </c>
      <c r="N1104" s="19">
        <f>((VLOOKUP(ROUND($A1104 + (N$9/12),5),'main sheet'!$G:$M, 4, 0) - VLOOKUP(ROUND($A1104 + (N$9/12) + (1/12),5),'main sheet'!$G:$M, 4, 0)) / VLOOKUP(ROUND($A1104,5),'main sheet'!$G:$M, 4, 0)) * N$11</f>
        <v>1.8207478285677679E-2</v>
      </c>
      <c r="O1104" s="19">
        <f>((VLOOKUP(ROUND($A1104 + (O$9/12),5),'main sheet'!$G:$M, 4, 0) - VLOOKUP(ROUND($A1104 + (O$9/12) + (1/12),5),'main sheet'!$G:$M, 4, 0)) / VLOOKUP(ROUND($A1104,5),'main sheet'!$G:$M, 4, 0)) * O$11</f>
        <v>1.5349339851366498E-2</v>
      </c>
      <c r="P1104" s="19">
        <f>((VLOOKUP(ROUND($A1104 + (P$9/12),5),'main sheet'!$G:$M, 4, 0) - VLOOKUP(ROUND($A1104 + (P$9/12) + (1/12),5),'main sheet'!$G:$M, 4, 0)) / VLOOKUP(ROUND($A1104,5),'main sheet'!$G:$M, 4, 0)) * P$11</f>
        <v>1.5339183849265603E-2</v>
      </c>
      <c r="Q1104" s="19">
        <f>((VLOOKUP(ROUND($A1104 + (Q$9/12),5),'main sheet'!$G:$M, 4, 0) - VLOOKUP(ROUND($A1104 + (Q$9/12) + (1/12),5),'main sheet'!$G:$M, 4, 0)) / VLOOKUP(ROUND($A1104,5),'main sheet'!$G:$M, 4, 0)) * Q$11</f>
        <v>1.5329034566957203E-2</v>
      </c>
      <c r="R1104" s="19">
        <f>((VLOOKUP(ROUND($A1104 + (R$9/12),5),'main sheet'!$G:$M, 4, 0) - VLOOKUP(ROUND($A1104 + (R$9/12) + (1/12),5),'main sheet'!$G:$M, 4, 0)) / VLOOKUP(ROUND($A1104,5),'main sheet'!$G:$M, 4, 0)) * R$11</f>
        <v>1.5318891999995093E-2</v>
      </c>
      <c r="S1104" s="19">
        <f>((VLOOKUP(ROUND($A1104 + (S$9/12),5),'main sheet'!$G:$M, 4, 0) - VLOOKUP(ROUND($A1104 + (S$9/12) + (1/12),5),'main sheet'!$G:$M, 4, 0)) / VLOOKUP(ROUND($A1104,5),'main sheet'!$G:$M, 4, 0)) * S$11</f>
        <v>1.5308756143936017E-2</v>
      </c>
      <c r="T1104" s="19">
        <f>((VLOOKUP(ROUND($A1104 + (T$9/12),5),'main sheet'!$G:$M, 4, 0) - VLOOKUP(ROUND($A1104 + (T$9/12) + (1/12),5),'main sheet'!$G:$M, 4, 0)) / VLOOKUP(ROUND($A1104,5),'main sheet'!$G:$M, 4, 0)) * T$11</f>
        <v>1.5298626994339655E-2</v>
      </c>
      <c r="U1104" s="19">
        <f>((VLOOKUP(ROUND($A1104 + (U$9/12),5),'main sheet'!$G:$M, 4, 0) - VLOOKUP(ROUND($A1104 + (U$9/12) + (1/12),5),'main sheet'!$G:$M, 4, 0)) / VLOOKUP(ROUND($A1104,5),'main sheet'!$G:$M, 4, 0)) * U$11</f>
        <v>1.5288504546768632E-2</v>
      </c>
      <c r="V1104" s="19">
        <f>((VLOOKUP(ROUND($A1104 + (V$9/12),5),'main sheet'!$G:$M, 4, 0) - VLOOKUP(ROUND($A1104 + (V$9/12) + (1/12),5),'main sheet'!$G:$M, 4, 0)) / VLOOKUP(ROUND($A1104,5),'main sheet'!$G:$M, 4, 0)) * V$11</f>
        <v>1.52783887967885E-2</v>
      </c>
      <c r="W1104" s="19">
        <f>((VLOOKUP(ROUND($A1104 + (W$9/12),5),'main sheet'!$G:$M, 4, 0) - VLOOKUP(ROUND($A1104 + (W$9/12) + (1/12),5),'main sheet'!$G:$M, 4, 0)) / VLOOKUP(ROUND($A1104,5),'main sheet'!$G:$M, 4, 0)) * W$11</f>
        <v>1.5268279739967751E-2</v>
      </c>
      <c r="X1104" s="19">
        <f>((VLOOKUP(ROUND($A1104 + (X$9/12),5),'main sheet'!$G:$M, 4, 0) - VLOOKUP(ROUND($A1104 + (X$9/12) + (1/12),5),'main sheet'!$G:$M, 4, 0)) / VLOOKUP(ROUND($A1104,5),'main sheet'!$G:$M, 4, 0)) * X$11</f>
        <v>1.5258177371877809E-2</v>
      </c>
      <c r="Y1104" s="19">
        <f>((VLOOKUP(ROUND($A1104 + (Y$9/12),5),'main sheet'!$G:$M, 4, 0) - VLOOKUP(ROUND($A1104 + (Y$9/12) + (1/12),5),'main sheet'!$G:$M, 4, 0)) / VLOOKUP(ROUND($A1104,5),'main sheet'!$G:$M, 4, 0)) * Y$11</f>
        <v>1.5248081688093025E-2</v>
      </c>
      <c r="Z1104" s="19">
        <f>((VLOOKUP(ROUND($A1104 + (Z$9/12),5),'main sheet'!$G:$M, 4, 0) - VLOOKUP(ROUND($A1104 + (Z$9/12) + (1/12),5),'main sheet'!$G:$M, 4, 0)) / VLOOKUP(ROUND($A1104,5),'main sheet'!$G:$M, 4, 0)) * Z$11</f>
        <v>1.5237992684190679E-2</v>
      </c>
      <c r="AA1104" s="19">
        <f>((VLOOKUP(ROUND($A1104 + (AA$9/12),5),'main sheet'!$G:$M, 4, 0) - VLOOKUP(ROUND($A1104 + (AA$9/12) + (1/12),5),'main sheet'!$G:$M, 4, 0)) / VLOOKUP(ROUND($A1104,5),'main sheet'!$G:$M, 4, 0)) * AA$11</f>
        <v>1.2275010541543117E-2</v>
      </c>
      <c r="AB1104" s="19">
        <f>((VLOOKUP(ROUND($A1104 + (AB$9/12),5),'main sheet'!$G:$M, 4, 0) - VLOOKUP(ROUND($A1104 + (AB$9/12) + (1/12),5),'main sheet'!$G:$M, 4, 0)) / VLOOKUP(ROUND($A1104,5),'main sheet'!$G:$M, 4, 0)) * AB$11</f>
        <v>1.2266888691739974E-2</v>
      </c>
      <c r="AC1104" s="19">
        <f>((VLOOKUP(ROUND($A1104 + (AC$9/12),5),'main sheet'!$G:$M, 4, 0) - VLOOKUP(ROUND($A1104 + (AC$9/12) + (1/12),5),'main sheet'!$G:$M, 4, 0)) / VLOOKUP(ROUND($A1104,5),'main sheet'!$G:$M, 4, 0)) * AC$11</f>
        <v>1.2258772215817927E-2</v>
      </c>
      <c r="AD1104" s="19">
        <f>((VLOOKUP(ROUND($A1104 + (AD$9/12),5),'main sheet'!$G:$M, 4, 0) - VLOOKUP(ROUND($A1104 + (AD$9/12) + (1/12),5),'main sheet'!$G:$M, 4, 0)) / VLOOKUP(ROUND($A1104,5),'main sheet'!$G:$M, 4, 0)) * AD$11</f>
        <v>1.2250661110220898E-2</v>
      </c>
      <c r="AE1104" s="19">
        <f>((VLOOKUP(ROUND($A1104 + (AE$9/12),5),'main sheet'!$G:$M, 4, 0) - VLOOKUP(ROUND($A1104 + (AE$9/12) + (1/12),5),'main sheet'!$G:$M, 4, 0)) / VLOOKUP(ROUND($A1104,5),'main sheet'!$G:$M, 4, 0)) * AE$11</f>
        <v>1.2242555371395868E-2</v>
      </c>
      <c r="AF1104" s="19">
        <f>((VLOOKUP(ROUND($A1104 + (AF$9/12),5),'main sheet'!$G:$M, 4, 0) - VLOOKUP(ROUND($A1104 + (AF$9/12) + (1/12),5),'main sheet'!$G:$M, 4, 0)) / VLOOKUP(ROUND($A1104,5),'main sheet'!$G:$M, 4, 0)) * AF$11</f>
        <v>1.2234454995791634E-2</v>
      </c>
      <c r="AH1104" s="18">
        <f t="shared" si="34"/>
        <v>90.916666666666671</v>
      </c>
      <c r="AI1104" s="19">
        <f t="shared" si="35"/>
        <v>0.47597257265815396</v>
      </c>
    </row>
    <row r="1105" spans="1:35" x14ac:dyDescent="0.3">
      <c r="A1105" s="19">
        <v>91</v>
      </c>
      <c r="C1105" s="19">
        <f>((VLOOKUP(ROUND($A1105 + (C$9/12),5),'main sheet'!$G:$M, 4, 0) - VLOOKUP(ROUND($A1105 + (C$9/12) + (1/12),5),'main sheet'!$G:$M, 4, 0)) / VLOOKUP(ROUND($A1105,5),'main sheet'!$G:$M, 4, 0)) * C$11</f>
        <v>1.8729852865634777E-2</v>
      </c>
      <c r="D1105" s="19">
        <f>((VLOOKUP(ROUND($A1105 + (D$9/12),5),'main sheet'!$G:$M, 4, 0) - VLOOKUP(ROUND($A1105 + (D$9/12) + (1/12),5),'main sheet'!$G:$M, 4, 0)) / VLOOKUP(ROUND($A1105,5),'main sheet'!$G:$M, 4, 0)) * D$11</f>
        <v>1.8711683069186826E-2</v>
      </c>
      <c r="E1105" s="19">
        <f>((VLOOKUP(ROUND($A1105 + (E$9/12),5),'main sheet'!$G:$M, 4, 0) - VLOOKUP(ROUND($A1105 + (E$9/12) + (1/12),5),'main sheet'!$G:$M, 4, 0)) / VLOOKUP(ROUND($A1105,5),'main sheet'!$G:$M, 4, 0)) * E$11</f>
        <v>1.8693530899225722E-2</v>
      </c>
      <c r="F1105" s="19">
        <f>((VLOOKUP(ROUND($A1105 + (F$9/12),5),'main sheet'!$G:$M, 4, 0) - VLOOKUP(ROUND($A1105 + (F$9/12) + (1/12),5),'main sheet'!$G:$M, 4, 0)) / VLOOKUP(ROUND($A1105,5),'main sheet'!$G:$M, 4, 0)) * F$11</f>
        <v>1.8675396338652044E-2</v>
      </c>
      <c r="G1105" s="19">
        <f>((VLOOKUP(ROUND($A1105 + (G$9/12),5),'main sheet'!$G:$M, 4, 0) - VLOOKUP(ROUND($A1105 + (G$9/12) + (1/12),5),'main sheet'!$G:$M, 4, 0)) / VLOOKUP(ROUND($A1105,5),'main sheet'!$G:$M, 4, 0)) * G$11</f>
        <v>1.8657279370382598E-2</v>
      </c>
      <c r="H1105" s="19">
        <f>((VLOOKUP(ROUND($A1105 + (H$9/12),5),'main sheet'!$G:$M, 4, 0) - VLOOKUP(ROUND($A1105 + (H$9/12) + (1/12),5),'main sheet'!$G:$M, 4, 0)) / VLOOKUP(ROUND($A1105,5),'main sheet'!$G:$M, 4, 0)) * H$11</f>
        <v>1.8639179977351476E-2</v>
      </c>
      <c r="I1105" s="19">
        <f>((VLOOKUP(ROUND($A1105 + (I$9/12),5),'main sheet'!$G:$M, 4, 0) - VLOOKUP(ROUND($A1105 + (I$9/12) + (1/12),5),'main sheet'!$G:$M, 4, 0)) / VLOOKUP(ROUND($A1105,5),'main sheet'!$G:$M, 4, 0)) * I$11</f>
        <v>1.8621098142508979E-2</v>
      </c>
      <c r="J1105" s="19">
        <f>((VLOOKUP(ROUND($A1105 + (J$9/12),5),'main sheet'!$G:$M, 4, 0) - VLOOKUP(ROUND($A1105 + (J$9/12) + (1/12),5),'main sheet'!$G:$M, 4, 0)) / VLOOKUP(ROUND($A1105,5),'main sheet'!$G:$M, 4, 0)) * J$11</f>
        <v>1.8603033848821574E-2</v>
      </c>
      <c r="K1105" s="19">
        <f>((VLOOKUP(ROUND($A1105 + (K$9/12),5),'main sheet'!$G:$M, 4, 0) - VLOOKUP(ROUND($A1105 + (K$9/12) + (1/12),5),'main sheet'!$G:$M, 4, 0)) / VLOOKUP(ROUND($A1105,5),'main sheet'!$G:$M, 4, 0)) * K$11</f>
        <v>1.8584987079272978E-2</v>
      </c>
      <c r="L1105" s="19">
        <f>((VLOOKUP(ROUND($A1105 + (L$9/12),5),'main sheet'!$G:$M, 4, 0) - VLOOKUP(ROUND($A1105 + (L$9/12) + (1/12),5),'main sheet'!$G:$M, 4, 0)) / VLOOKUP(ROUND($A1105,5),'main sheet'!$G:$M, 4, 0)) * L$11</f>
        <v>1.8566957816863058E-2</v>
      </c>
      <c r="M1105" s="19">
        <f>((VLOOKUP(ROUND($A1105 + (M$9/12),5),'main sheet'!$G:$M, 4, 0) - VLOOKUP(ROUND($A1105 + (M$9/12) + (1/12),5),'main sheet'!$G:$M, 4, 0)) / VLOOKUP(ROUND($A1105,5),'main sheet'!$G:$M, 4, 0)) * M$11</f>
        <v>1.8617784577772991E-2</v>
      </c>
      <c r="N1105" s="19">
        <f>((VLOOKUP(ROUND($A1105 + (N$9/12),5),'main sheet'!$G:$M, 4, 0) - VLOOKUP(ROUND($A1105 + (N$9/12) + (1/12),5),'main sheet'!$G:$M, 4, 0)) / VLOOKUP(ROUND($A1105,5),'main sheet'!$G:$M, 4, 0)) * N$11</f>
        <v>1.5695237873141376E-2</v>
      </c>
      <c r="O1105" s="19">
        <f>((VLOOKUP(ROUND($A1105 + (O$9/12),5),'main sheet'!$G:$M, 4, 0) - VLOOKUP(ROUND($A1105 + (O$9/12) + (1/12),5),'main sheet'!$G:$M, 4, 0)) / VLOOKUP(ROUND($A1105,5),'main sheet'!$G:$M, 4, 0)) * O$11</f>
        <v>1.5684853005104239E-2</v>
      </c>
      <c r="P1105" s="19">
        <f>((VLOOKUP(ROUND($A1105 + (P$9/12),5),'main sheet'!$G:$M, 4, 0) - VLOOKUP(ROUND($A1105 + (P$9/12) + (1/12),5),'main sheet'!$G:$M, 4, 0)) / VLOOKUP(ROUND($A1105,5),'main sheet'!$G:$M, 4, 0)) * P$11</f>
        <v>1.56744750082904E-2</v>
      </c>
      <c r="Q1105" s="19">
        <f>((VLOOKUP(ROUND($A1105 + (Q$9/12),5),'main sheet'!$G:$M, 4, 0) - VLOOKUP(ROUND($A1105 + (Q$9/12) + (1/12),5),'main sheet'!$G:$M, 4, 0)) / VLOOKUP(ROUND($A1105,5),'main sheet'!$G:$M, 4, 0)) * Q$11</f>
        <v>1.5664103878153462E-2</v>
      </c>
      <c r="R1105" s="19">
        <f>((VLOOKUP(ROUND($A1105 + (R$9/12),5),'main sheet'!$G:$M, 4, 0) - VLOOKUP(ROUND($A1105 + (R$9/12) + (1/12),5),'main sheet'!$G:$M, 4, 0)) / VLOOKUP(ROUND($A1105,5),'main sheet'!$G:$M, 4, 0)) * R$11</f>
        <v>1.5653739610150045E-2</v>
      </c>
      <c r="S1105" s="19">
        <f>((VLOOKUP(ROUND($A1105 + (S$9/12),5),'main sheet'!$G:$M, 4, 0) - VLOOKUP(ROUND($A1105 + (S$9/12) + (1/12),5),'main sheet'!$G:$M, 4, 0)) / VLOOKUP(ROUND($A1105,5),'main sheet'!$G:$M, 4, 0)) * S$11</f>
        <v>1.564338219973976E-2</v>
      </c>
      <c r="T1105" s="19">
        <f>((VLOOKUP(ROUND($A1105 + (T$9/12),5),'main sheet'!$G:$M, 4, 0) - VLOOKUP(ROUND($A1105 + (T$9/12) + (1/12),5),'main sheet'!$G:$M, 4, 0)) / VLOOKUP(ROUND($A1105,5),'main sheet'!$G:$M, 4, 0)) * T$11</f>
        <v>1.5633031642385237E-2</v>
      </c>
      <c r="U1105" s="19">
        <f>((VLOOKUP(ROUND($A1105 + (U$9/12),5),'main sheet'!$G:$M, 4, 0) - VLOOKUP(ROUND($A1105 + (U$9/12) + (1/12),5),'main sheet'!$G:$M, 4, 0)) / VLOOKUP(ROUND($A1105,5),'main sheet'!$G:$M, 4, 0)) * U$11</f>
        <v>1.5622687933552102E-2</v>
      </c>
      <c r="V1105" s="19">
        <f>((VLOOKUP(ROUND($A1105 + (V$9/12),5),'main sheet'!$G:$M, 4, 0) - VLOOKUP(ROUND($A1105 + (V$9/12) + (1/12),5),'main sheet'!$G:$M, 4, 0)) / VLOOKUP(ROUND($A1105,5),'main sheet'!$G:$M, 4, 0)) * V$11</f>
        <v>1.5612351068708978E-2</v>
      </c>
      <c r="W1105" s="19">
        <f>((VLOOKUP(ROUND($A1105 + (W$9/12),5),'main sheet'!$G:$M, 4, 0) - VLOOKUP(ROUND($A1105 + (W$9/12) + (1/12),5),'main sheet'!$G:$M, 4, 0)) / VLOOKUP(ROUND($A1105,5),'main sheet'!$G:$M, 4, 0)) * W$11</f>
        <v>1.5602021043327492E-2</v>
      </c>
      <c r="X1105" s="19">
        <f>((VLOOKUP(ROUND($A1105 + (X$9/12),5),'main sheet'!$G:$M, 4, 0) - VLOOKUP(ROUND($A1105 + (X$9/12) + (1/12),5),'main sheet'!$G:$M, 4, 0)) / VLOOKUP(ROUND($A1105,5),'main sheet'!$G:$M, 4, 0)) * X$11</f>
        <v>1.5591697852882263E-2</v>
      </c>
      <c r="Y1105" s="19">
        <f>((VLOOKUP(ROUND($A1105 + (Y$9/12),5),'main sheet'!$G:$M, 4, 0) - VLOOKUP(ROUND($A1105 + (Y$9/12) + (1/12),5),'main sheet'!$G:$M, 4, 0)) / VLOOKUP(ROUND($A1105,5),'main sheet'!$G:$M, 4, 0)) * Y$11</f>
        <v>1.5581381492850904E-2</v>
      </c>
      <c r="Z1105" s="19">
        <f>((VLOOKUP(ROUND($A1105 + (Z$9/12),5),'main sheet'!$G:$M, 4, 0) - VLOOKUP(ROUND($A1105 + (Z$9/12) + (1/12),5),'main sheet'!$G:$M, 4, 0)) / VLOOKUP(ROUND($A1105,5),'main sheet'!$G:$M, 4, 0)) * Z$11</f>
        <v>1.2551628422487852E-2</v>
      </c>
      <c r="AA1105" s="19">
        <f>((VLOOKUP(ROUND($A1105 + (AA$9/12),5),'main sheet'!$G:$M, 4, 0) - VLOOKUP(ROUND($A1105 + (AA$9/12) + (1/12),5),'main sheet'!$G:$M, 4, 0)) / VLOOKUP(ROUND($A1105,5),'main sheet'!$G:$M, 4, 0)) * AA$11</f>
        <v>1.2543323546456398E-2</v>
      </c>
      <c r="AB1105" s="19">
        <f>((VLOOKUP(ROUND($A1105 + (AB$9/12),5),'main sheet'!$G:$M, 4, 0) - VLOOKUP(ROUND($A1105 + (AB$9/12) + (1/12),5),'main sheet'!$G:$M, 4, 0)) / VLOOKUP(ROUND($A1105,5),'main sheet'!$G:$M, 4, 0)) * AB$11</f>
        <v>1.2535024165406678E-2</v>
      </c>
      <c r="AC1105" s="19">
        <f>((VLOOKUP(ROUND($A1105 + (AC$9/12),5),'main sheet'!$G:$M, 4, 0) - VLOOKUP(ROUND($A1105 + (AC$9/12) + (1/12),5),'main sheet'!$G:$M, 4, 0)) / VLOOKUP(ROUND($A1105,5),'main sheet'!$G:$M, 4, 0)) * AC$11</f>
        <v>1.2526730275702476E-2</v>
      </c>
      <c r="AD1105" s="19">
        <f>((VLOOKUP(ROUND($A1105 + (AD$9/12),5),'main sheet'!$G:$M, 4, 0) - VLOOKUP(ROUND($A1105 + (AD$9/12) + (1/12),5),'main sheet'!$G:$M, 4, 0)) / VLOOKUP(ROUND($A1105,5),'main sheet'!$G:$M, 4, 0)) * AD$11</f>
        <v>1.2518441873710708E-2</v>
      </c>
      <c r="AE1105" s="19">
        <f>((VLOOKUP(ROUND($A1105 + (AE$9/12),5),'main sheet'!$G:$M, 4, 0) - VLOOKUP(ROUND($A1105 + (AE$9/12) + (1/12),5),'main sheet'!$G:$M, 4, 0)) / VLOOKUP(ROUND($A1105,5),'main sheet'!$G:$M, 4, 0)) * AE$11</f>
        <v>1.2510158955800141E-2</v>
      </c>
      <c r="AF1105" s="19">
        <f>((VLOOKUP(ROUND($A1105 + (AF$9/12),5),'main sheet'!$G:$M, 4, 0) - VLOOKUP(ROUND($A1105 + (AF$9/12) + (1/12),5),'main sheet'!$G:$M, 4, 0)) / VLOOKUP(ROUND($A1105,5),'main sheet'!$G:$M, 4, 0)) * AF$11</f>
        <v>1.2501881518342379E-2</v>
      </c>
      <c r="AH1105" s="18">
        <f t="shared" si="34"/>
        <v>91</v>
      </c>
      <c r="AI1105" s="19">
        <f t="shared" si="35"/>
        <v>0.48044693535186594</v>
      </c>
    </row>
    <row r="1106" spans="1:35" x14ac:dyDescent="0.3">
      <c r="A1106" s="19">
        <v>91.083333333333329</v>
      </c>
      <c r="C1106" s="19">
        <f>((VLOOKUP(ROUND($A1106 + (C$9/12),5),'main sheet'!$G:$M, 4, 0) - VLOOKUP(ROUND($A1106 + (C$9/12) + (1/12),5),'main sheet'!$G:$M, 4, 0)) / VLOOKUP(ROUND($A1106,5),'main sheet'!$G:$M, 4, 0)) * C$11</f>
        <v>1.9088064162033853E-2</v>
      </c>
      <c r="D1106" s="19">
        <f>((VLOOKUP(ROUND($A1106 + (D$9/12),5),'main sheet'!$G:$M, 4, 0) - VLOOKUP(ROUND($A1106 + (D$9/12) + (1/12),5),'main sheet'!$G:$M, 4, 0)) / VLOOKUP(ROUND($A1106,5),'main sheet'!$G:$M, 4, 0)) * D$11</f>
        <v>1.9069546865454142E-2</v>
      </c>
      <c r="E1106" s="19">
        <f>((VLOOKUP(ROUND($A1106 + (E$9/12),5),'main sheet'!$G:$M, 4, 0) - VLOOKUP(ROUND($A1106 + (E$9/12) + (1/12),5),'main sheet'!$G:$M, 4, 0)) / VLOOKUP(ROUND($A1106,5),'main sheet'!$G:$M, 4, 0)) * E$11</f>
        <v>1.9051047532470534E-2</v>
      </c>
      <c r="F1106" s="19">
        <f>((VLOOKUP(ROUND($A1106 + (F$9/12),5),'main sheet'!$G:$M, 4, 0) - VLOOKUP(ROUND($A1106 + (F$9/12) + (1/12),5),'main sheet'!$G:$M, 4, 0)) / VLOOKUP(ROUND($A1106,5),'main sheet'!$G:$M, 4, 0)) * F$11</f>
        <v>1.9032566145656203E-2</v>
      </c>
      <c r="G1106" s="19">
        <f>((VLOOKUP(ROUND($A1106 + (G$9/12),5),'main sheet'!$G:$M, 4, 0) - VLOOKUP(ROUND($A1106 + (G$9/12) + (1/12),5),'main sheet'!$G:$M, 4, 0)) / VLOOKUP(ROUND($A1106,5),'main sheet'!$G:$M, 4, 0)) * G$11</f>
        <v>1.901410268760198E-2</v>
      </c>
      <c r="H1106" s="19">
        <f>((VLOOKUP(ROUND($A1106 + (H$9/12),5),'main sheet'!$G:$M, 4, 0) - VLOOKUP(ROUND($A1106 + (H$9/12) + (1/12),5),'main sheet'!$G:$M, 4, 0)) / VLOOKUP(ROUND($A1106,5),'main sheet'!$G:$M, 4, 0)) * H$11</f>
        <v>1.8995657140915202E-2</v>
      </c>
      <c r="I1106" s="19">
        <f>((VLOOKUP(ROUND($A1106 + (I$9/12),5),'main sheet'!$G:$M, 4, 0) - VLOOKUP(ROUND($A1106 + (I$9/12) + (1/12),5),'main sheet'!$G:$M, 4, 0)) / VLOOKUP(ROUND($A1106,5),'main sheet'!$G:$M, 4, 0)) * I$11</f>
        <v>1.8977229488219713E-2</v>
      </c>
      <c r="J1106" s="19">
        <f>((VLOOKUP(ROUND($A1106 + (J$9/12),5),'main sheet'!$G:$M, 4, 0) - VLOOKUP(ROUND($A1106 + (J$9/12) + (1/12),5),'main sheet'!$G:$M, 4, 0)) / VLOOKUP(ROUND($A1106,5),'main sheet'!$G:$M, 4, 0)) * J$11</f>
        <v>1.8958819712156953E-2</v>
      </c>
      <c r="K1106" s="19">
        <f>((VLOOKUP(ROUND($A1106 + (K$9/12),5),'main sheet'!$G:$M, 4, 0) - VLOOKUP(ROUND($A1106 + (K$9/12) + (1/12),5),'main sheet'!$G:$M, 4, 0)) / VLOOKUP(ROUND($A1106,5),'main sheet'!$G:$M, 4, 0)) * K$11</f>
        <v>1.8940427795384837E-2</v>
      </c>
      <c r="L1106" s="19">
        <f>((VLOOKUP(ROUND($A1106 + (L$9/12),5),'main sheet'!$G:$M, 4, 0) - VLOOKUP(ROUND($A1106 + (L$9/12) + (1/12),5),'main sheet'!$G:$M, 4, 0)) / VLOOKUP(ROUND($A1106,5),'main sheet'!$G:$M, 4, 0)) * L$11</f>
        <v>1.8922053720577731E-2</v>
      </c>
      <c r="M1106" s="19">
        <f>((VLOOKUP(ROUND($A1106 + (M$9/12),5),'main sheet'!$G:$M, 4, 0) - VLOOKUP(ROUND($A1106 + (M$9/12) + (1/12),5),'main sheet'!$G:$M, 4, 0)) / VLOOKUP(ROUND($A1106,5),'main sheet'!$G:$M, 4, 0)) * M$11</f>
        <v>1.6006002181872762E-2</v>
      </c>
      <c r="N1106" s="19">
        <f>((VLOOKUP(ROUND($A1106 + (N$9/12),5),'main sheet'!$G:$M, 4, 0) - VLOOKUP(ROUND($A1106 + (N$9/12) + (1/12),5),'main sheet'!$G:$M, 4, 0)) / VLOOKUP(ROUND($A1106,5),'main sheet'!$G:$M, 4, 0)) * N$11</f>
        <v>1.5995411694375572E-2</v>
      </c>
      <c r="O1106" s="19">
        <f>((VLOOKUP(ROUND($A1106 + (O$9/12),5),'main sheet'!$G:$M, 4, 0) - VLOOKUP(ROUND($A1106 + (O$9/12) + (1/12),5),'main sheet'!$G:$M, 4, 0)) / VLOOKUP(ROUND($A1106,5),'main sheet'!$G:$M, 4, 0)) * O$11</f>
        <v>1.598482821415129E-2</v>
      </c>
      <c r="P1106" s="19">
        <f>((VLOOKUP(ROUND($A1106 + (P$9/12),5),'main sheet'!$G:$M, 4, 0) - VLOOKUP(ROUND($A1106 + (P$9/12) + (1/12),5),'main sheet'!$G:$M, 4, 0)) / VLOOKUP(ROUND($A1106,5),'main sheet'!$G:$M, 4, 0)) * P$11</f>
        <v>1.59742517365635E-2</v>
      </c>
      <c r="Q1106" s="19">
        <f>((VLOOKUP(ROUND($A1106 + (Q$9/12),5),'main sheet'!$G:$M, 4, 0) - VLOOKUP(ROUND($A1106 + (Q$9/12) + (1/12),5),'main sheet'!$G:$M, 4, 0)) / VLOOKUP(ROUND($A1106,5),'main sheet'!$G:$M, 4, 0)) * Q$11</f>
        <v>1.5963682256978862E-2</v>
      </c>
      <c r="R1106" s="19">
        <f>((VLOOKUP(ROUND($A1106 + (R$9/12),5),'main sheet'!$G:$M, 4, 0) - VLOOKUP(ROUND($A1106 + (R$9/12) + (1/12),5),'main sheet'!$G:$M, 4, 0)) / VLOOKUP(ROUND($A1106,5),'main sheet'!$G:$M, 4, 0)) * R$11</f>
        <v>1.5953119770767091E-2</v>
      </c>
      <c r="S1106" s="19">
        <f>((VLOOKUP(ROUND($A1106 + (S$9/12),5),'main sheet'!$G:$M, 4, 0) - VLOOKUP(ROUND($A1106 + (S$9/12) + (1/12),5),'main sheet'!$G:$M, 4, 0)) / VLOOKUP(ROUND($A1106,5),'main sheet'!$G:$M, 4, 0)) * S$11</f>
        <v>1.5942564273300971E-2</v>
      </c>
      <c r="T1106" s="19">
        <f>((VLOOKUP(ROUND($A1106 + (T$9/12),5),'main sheet'!$G:$M, 4, 0) - VLOOKUP(ROUND($A1106 + (T$9/12) + (1/12),5),'main sheet'!$G:$M, 4, 0)) / VLOOKUP(ROUND($A1106,5),'main sheet'!$G:$M, 4, 0)) * T$11</f>
        <v>1.5932015759956349E-2</v>
      </c>
      <c r="U1106" s="19">
        <f>((VLOOKUP(ROUND($A1106 + (U$9/12),5),'main sheet'!$G:$M, 4, 0) - VLOOKUP(ROUND($A1106 + (U$9/12) + (1/12),5),'main sheet'!$G:$M, 4, 0)) / VLOOKUP(ROUND($A1106,5),'main sheet'!$G:$M, 4, 0)) * U$11</f>
        <v>1.592147422611213E-2</v>
      </c>
      <c r="V1106" s="19">
        <f>((VLOOKUP(ROUND($A1106 + (V$9/12),5),'main sheet'!$G:$M, 4, 0) - VLOOKUP(ROUND($A1106 + (V$9/12) + (1/12),5),'main sheet'!$G:$M, 4, 0)) / VLOOKUP(ROUND($A1106,5),'main sheet'!$G:$M, 4, 0)) * V$11</f>
        <v>1.5910939667150282E-2</v>
      </c>
      <c r="W1106" s="19">
        <f>((VLOOKUP(ROUND($A1106 + (W$9/12),5),'main sheet'!$G:$M, 4, 0) - VLOOKUP(ROUND($A1106 + (W$9/12) + (1/12),5),'main sheet'!$G:$M, 4, 0)) / VLOOKUP(ROUND($A1106,5),'main sheet'!$G:$M, 4, 0)) * W$11</f>
        <v>1.5900412078455814E-2</v>
      </c>
      <c r="X1106" s="19">
        <f>((VLOOKUP(ROUND($A1106 + (X$9/12),5),'main sheet'!$G:$M, 4, 0) - VLOOKUP(ROUND($A1106 + (X$9/12) + (1/12),5),'main sheet'!$G:$M, 4, 0)) / VLOOKUP(ROUND($A1106,5),'main sheet'!$G:$M, 4, 0)) * X$11</f>
        <v>1.5889891455416808E-2</v>
      </c>
      <c r="Y1106" s="19">
        <f>((VLOOKUP(ROUND($A1106 + (Y$9/12),5),'main sheet'!$G:$M, 4, 0) - VLOOKUP(ROUND($A1106 + (Y$9/12) + (1/12),5),'main sheet'!$G:$M, 4, 0)) / VLOOKUP(ROUND($A1106,5),'main sheet'!$G:$M, 4, 0)) * Y$11</f>
        <v>1.2800149544734908E-2</v>
      </c>
      <c r="Z1106" s="19">
        <f>((VLOOKUP(ROUND($A1106 + (Z$9/12),5),'main sheet'!$G:$M, 4, 0) - VLOOKUP(ROUND($A1106 + (Z$9/12) + (1/12),5),'main sheet'!$G:$M, 4, 0)) / VLOOKUP(ROUND($A1106,5),'main sheet'!$G:$M, 4, 0)) * Z$11</f>
        <v>1.2791680232899429E-2</v>
      </c>
      <c r="AA1106" s="19">
        <f>((VLOOKUP(ROUND($A1106 + (AA$9/12),5),'main sheet'!$G:$M, 4, 0) - VLOOKUP(ROUND($A1106 + (AA$9/12) + (1/12),5),'main sheet'!$G:$M, 4, 0)) / VLOOKUP(ROUND($A1106,5),'main sheet'!$G:$M, 4, 0)) * AA$11</f>
        <v>1.2783216524845835E-2</v>
      </c>
      <c r="AB1106" s="19">
        <f>((VLOOKUP(ROUND($A1106 + (AB$9/12),5),'main sheet'!$G:$M, 4, 0) - VLOOKUP(ROUND($A1106 + (AB$9/12) + (1/12),5),'main sheet'!$G:$M, 4, 0)) / VLOOKUP(ROUND($A1106,5),'main sheet'!$G:$M, 4, 0)) * AB$11</f>
        <v>1.2774758416865907E-2</v>
      </c>
      <c r="AC1106" s="19">
        <f>((VLOOKUP(ROUND($A1106 + (AC$9/12),5),'main sheet'!$G:$M, 4, 0) - VLOOKUP(ROUND($A1106 + (AC$9/12) + (1/12),5),'main sheet'!$G:$M, 4, 0)) / VLOOKUP(ROUND($A1106,5),'main sheet'!$G:$M, 4, 0)) * AC$11</f>
        <v>1.2766305905254629E-2</v>
      </c>
      <c r="AD1106" s="19">
        <f>((VLOOKUP(ROUND($A1106 + (AD$9/12),5),'main sheet'!$G:$M, 4, 0) - VLOOKUP(ROUND($A1106 + (AD$9/12) + (1/12),5),'main sheet'!$G:$M, 4, 0)) / VLOOKUP(ROUND($A1106,5),'main sheet'!$G:$M, 4, 0)) * AD$11</f>
        <v>1.2757858986308874E-2</v>
      </c>
      <c r="AE1106" s="19">
        <f>((VLOOKUP(ROUND($A1106 + (AE$9/12),5),'main sheet'!$G:$M, 4, 0) - VLOOKUP(ROUND($A1106 + (AE$9/12) + (1/12),5),'main sheet'!$G:$M, 4, 0)) / VLOOKUP(ROUND($A1106,5),'main sheet'!$G:$M, 4, 0)) * AE$11</f>
        <v>1.2749417656328399E-2</v>
      </c>
      <c r="AF1106" s="19">
        <f>((VLOOKUP(ROUND($A1106 + (AF$9/12),5),'main sheet'!$G:$M, 4, 0) - VLOOKUP(ROUND($A1106 + (AF$9/12) + (1/12),5),'main sheet'!$G:$M, 4, 0)) / VLOOKUP(ROUND($A1106,5),'main sheet'!$G:$M, 4, 0)) * AF$11</f>
        <v>1.2740981911615223E-2</v>
      </c>
      <c r="AH1106" s="18">
        <f t="shared" si="34"/>
        <v>91.083333333333329</v>
      </c>
      <c r="AI1106" s="19">
        <f t="shared" si="35"/>
        <v>0.48358847774442587</v>
      </c>
    </row>
    <row r="1107" spans="1:35" x14ac:dyDescent="0.3">
      <c r="A1107" s="19">
        <v>91.166666666666671</v>
      </c>
      <c r="C1107" s="19">
        <f>((VLOOKUP(ROUND($A1107 + (C$9/12),5),'main sheet'!$G:$M, 4, 0) - VLOOKUP(ROUND($A1107 + (C$9/12) + (1/12),5),'main sheet'!$G:$M, 4, 0)) / VLOOKUP(ROUND($A1107,5),'main sheet'!$G:$M, 4, 0)) * C$11</f>
        <v>1.946024430627764E-2</v>
      </c>
      <c r="D1107" s="19">
        <f>((VLOOKUP(ROUND($A1107 + (D$9/12),5),'main sheet'!$G:$M, 4, 0) - VLOOKUP(ROUND($A1107 + (D$9/12) + (1/12),5),'main sheet'!$G:$M, 4, 0)) / VLOOKUP(ROUND($A1107,5),'main sheet'!$G:$M, 4, 0)) * D$11</f>
        <v>1.9441365958412105E-2</v>
      </c>
      <c r="E1107" s="19">
        <f>((VLOOKUP(ROUND($A1107 + (E$9/12),5),'main sheet'!$G:$M, 4, 0) - VLOOKUP(ROUND($A1107 + (E$9/12) + (1/12),5),'main sheet'!$G:$M, 4, 0)) / VLOOKUP(ROUND($A1107,5),'main sheet'!$G:$M, 4, 0)) * E$11</f>
        <v>1.9422505924397496E-2</v>
      </c>
      <c r="F1107" s="19">
        <f>((VLOOKUP(ROUND($A1107 + (F$9/12),5),'main sheet'!$G:$M, 4, 0) - VLOOKUP(ROUND($A1107 + (F$9/12) + (1/12),5),'main sheet'!$G:$M, 4, 0)) / VLOOKUP(ROUND($A1107,5),'main sheet'!$G:$M, 4, 0)) * F$11</f>
        <v>1.9403664186467957E-2</v>
      </c>
      <c r="G1107" s="19">
        <f>((VLOOKUP(ROUND($A1107 + (G$9/12),5),'main sheet'!$G:$M, 4, 0) - VLOOKUP(ROUND($A1107 + (G$9/12) + (1/12),5),'main sheet'!$G:$M, 4, 0)) / VLOOKUP(ROUND($A1107,5),'main sheet'!$G:$M, 4, 0)) * G$11</f>
        <v>1.9384840726874492E-2</v>
      </c>
      <c r="H1107" s="19">
        <f>((VLOOKUP(ROUND($A1107 + (H$9/12),5),'main sheet'!$G:$M, 4, 0) - VLOOKUP(ROUND($A1107 + (H$9/12) + (1/12),5),'main sheet'!$G:$M, 4, 0)) / VLOOKUP(ROUND($A1107,5),'main sheet'!$G:$M, 4, 0)) * H$11</f>
        <v>1.9366035527884941E-2</v>
      </c>
      <c r="I1107" s="19">
        <f>((VLOOKUP(ROUND($A1107 + (I$9/12),5),'main sheet'!$G:$M, 4, 0) - VLOOKUP(ROUND($A1107 + (I$9/12) + (1/12),5),'main sheet'!$G:$M, 4, 0)) / VLOOKUP(ROUND($A1107,5),'main sheet'!$G:$M, 4, 0)) * I$11</f>
        <v>1.9347248571785099E-2</v>
      </c>
      <c r="J1107" s="19">
        <f>((VLOOKUP(ROUND($A1107 + (J$9/12),5),'main sheet'!$G:$M, 4, 0) - VLOOKUP(ROUND($A1107 + (J$9/12) + (1/12),5),'main sheet'!$G:$M, 4, 0)) / VLOOKUP(ROUND($A1107,5),'main sheet'!$G:$M, 4, 0)) * J$11</f>
        <v>1.9328479840877575E-2</v>
      </c>
      <c r="K1107" s="19">
        <f>((VLOOKUP(ROUND($A1107 + (K$9/12),5),'main sheet'!$G:$M, 4, 0) - VLOOKUP(ROUND($A1107 + (K$9/12) + (1/12),5),'main sheet'!$G:$M, 4, 0)) / VLOOKUP(ROUND($A1107,5),'main sheet'!$G:$M, 4, 0)) * K$11</f>
        <v>1.9309729317481771E-2</v>
      </c>
      <c r="L1107" s="19">
        <f>((VLOOKUP(ROUND($A1107 + (L$9/12),5),'main sheet'!$G:$M, 4, 0) - VLOOKUP(ROUND($A1107 + (L$9/12) + (1/12),5),'main sheet'!$G:$M, 4, 0)) / VLOOKUP(ROUND($A1107,5),'main sheet'!$G:$M, 4, 0)) * L$11</f>
        <v>1.6273539545253842E-2</v>
      </c>
      <c r="M1107" s="19">
        <f>((VLOOKUP(ROUND($A1107 + (M$9/12),5),'main sheet'!$G:$M, 4, 0) - VLOOKUP(ROUND($A1107 + (M$9/12) + (1/12),5),'main sheet'!$G:$M, 4, 0)) / VLOOKUP(ROUND($A1107,5),'main sheet'!$G:$M, 4, 0)) * M$11</f>
        <v>1.6318088108986543E-2</v>
      </c>
      <c r="N1107" s="19">
        <f>((VLOOKUP(ROUND($A1107 + (N$9/12),5),'main sheet'!$G:$M, 4, 0) - VLOOKUP(ROUND($A1107 + (N$9/12) + (1/12),5),'main sheet'!$G:$M, 4, 0)) / VLOOKUP(ROUND($A1107,5),'main sheet'!$G:$M, 4, 0)) * N$11</f>
        <v>1.6307291127570914E-2</v>
      </c>
      <c r="O1107" s="19">
        <f>((VLOOKUP(ROUND($A1107 + (O$9/12),5),'main sheet'!$G:$M, 4, 0) - VLOOKUP(ROUND($A1107 + (O$9/12) + (1/12),5),'main sheet'!$G:$M, 4, 0)) / VLOOKUP(ROUND($A1107,5),'main sheet'!$G:$M, 4, 0)) * O$11</f>
        <v>1.6296501290056387E-2</v>
      </c>
      <c r="P1107" s="19">
        <f>((VLOOKUP(ROUND($A1107 + (P$9/12),5),'main sheet'!$G:$M, 4, 0) - VLOOKUP(ROUND($A1107 + (P$9/12) + (1/12),5),'main sheet'!$G:$M, 4, 0)) / VLOOKUP(ROUND($A1107,5),'main sheet'!$G:$M, 4, 0)) * P$11</f>
        <v>1.6285718591716153E-2</v>
      </c>
      <c r="Q1107" s="19">
        <f>((VLOOKUP(ROUND($A1107 + (Q$9/12),5),'main sheet'!$G:$M, 4, 0) - VLOOKUP(ROUND($A1107 + (Q$9/12) + (1/12),5),'main sheet'!$G:$M, 4, 0)) / VLOOKUP(ROUND($A1107,5),'main sheet'!$G:$M, 4, 0)) * Q$11</f>
        <v>1.6274943027826526E-2</v>
      </c>
      <c r="R1107" s="19">
        <f>((VLOOKUP(ROUND($A1107 + (R$9/12),5),'main sheet'!$G:$M, 4, 0) - VLOOKUP(ROUND($A1107 + (R$9/12) + (1/12),5),'main sheet'!$G:$M, 4, 0)) / VLOOKUP(ROUND($A1107,5),'main sheet'!$G:$M, 4, 0)) * R$11</f>
        <v>1.6264174593666941E-2</v>
      </c>
      <c r="S1107" s="19">
        <f>((VLOOKUP(ROUND($A1107 + (S$9/12),5),'main sheet'!$G:$M, 4, 0) - VLOOKUP(ROUND($A1107 + (S$9/12) + (1/12),5),'main sheet'!$G:$M, 4, 0)) / VLOOKUP(ROUND($A1107,5),'main sheet'!$G:$M, 4, 0)) * S$11</f>
        <v>1.6253413284519964E-2</v>
      </c>
      <c r="T1107" s="19">
        <f>((VLOOKUP(ROUND($A1107 + (T$9/12),5),'main sheet'!$G:$M, 4, 0) - VLOOKUP(ROUND($A1107 + (T$9/12) + (1/12),5),'main sheet'!$G:$M, 4, 0)) / VLOOKUP(ROUND($A1107,5),'main sheet'!$G:$M, 4, 0)) * T$11</f>
        <v>1.6242659095671279E-2</v>
      </c>
      <c r="U1107" s="19">
        <f>((VLOOKUP(ROUND($A1107 + (U$9/12),5),'main sheet'!$G:$M, 4, 0) - VLOOKUP(ROUND($A1107 + (U$9/12) + (1/12),5),'main sheet'!$G:$M, 4, 0)) / VLOOKUP(ROUND($A1107,5),'main sheet'!$G:$M, 4, 0)) * U$11</f>
        <v>1.6231912022409686E-2</v>
      </c>
      <c r="V1107" s="19">
        <f>((VLOOKUP(ROUND($A1107 + (V$9/12),5),'main sheet'!$G:$M, 4, 0) - VLOOKUP(ROUND($A1107 + (V$9/12) + (1/12),5),'main sheet'!$G:$M, 4, 0)) / VLOOKUP(ROUND($A1107,5),'main sheet'!$G:$M, 4, 0)) * V$11</f>
        <v>1.6221172060027107E-2</v>
      </c>
      <c r="W1107" s="19">
        <f>((VLOOKUP(ROUND($A1107 + (W$9/12),5),'main sheet'!$G:$M, 4, 0) - VLOOKUP(ROUND($A1107 + (W$9/12) + (1/12),5),'main sheet'!$G:$M, 4, 0)) / VLOOKUP(ROUND($A1107,5),'main sheet'!$G:$M, 4, 0)) * W$11</f>
        <v>1.6210439203818577E-2</v>
      </c>
      <c r="X1107" s="19">
        <f>((VLOOKUP(ROUND($A1107 + (X$9/12),5),'main sheet'!$G:$M, 4, 0) - VLOOKUP(ROUND($A1107 + (X$9/12) + (1/12),5),'main sheet'!$G:$M, 4, 0)) / VLOOKUP(ROUND($A1107,5),'main sheet'!$G:$M, 4, 0)) * X$11</f>
        <v>1.3058367741333855E-2</v>
      </c>
      <c r="Y1107" s="19">
        <f>((VLOOKUP(ROUND($A1107 + (Y$9/12),5),'main sheet'!$G:$M, 4, 0) - VLOOKUP(ROUND($A1107 + (Y$9/12) + (1/12),5),'main sheet'!$G:$M, 4, 0)) / VLOOKUP(ROUND($A1107,5),'main sheet'!$G:$M, 4, 0)) * Y$11</f>
        <v>1.3049727577554737E-2</v>
      </c>
      <c r="Z1107" s="19">
        <f>((VLOOKUP(ROUND($A1107 + (Z$9/12),5),'main sheet'!$G:$M, 4, 0) - VLOOKUP(ROUND($A1107 + (Z$9/12) + (1/12),5),'main sheet'!$G:$M, 4, 0)) / VLOOKUP(ROUND($A1107,5),'main sheet'!$G:$M, 4, 0)) * Z$11</f>
        <v>1.3041093130602935E-2</v>
      </c>
      <c r="AA1107" s="19">
        <f>((VLOOKUP(ROUND($A1107 + (AA$9/12),5),'main sheet'!$G:$M, 4, 0) - VLOOKUP(ROUND($A1107 + (AA$9/12) + (1/12),5),'main sheet'!$G:$M, 4, 0)) / VLOOKUP(ROUND($A1107,5),'main sheet'!$G:$M, 4, 0)) * AA$11</f>
        <v>1.3032464396695431E-2</v>
      </c>
      <c r="AB1107" s="19">
        <f>((VLOOKUP(ROUND($A1107 + (AB$9/12),5),'main sheet'!$G:$M, 4, 0) - VLOOKUP(ROUND($A1107 + (AB$9/12) + (1/12),5),'main sheet'!$G:$M, 4, 0)) / VLOOKUP(ROUND($A1107,5),'main sheet'!$G:$M, 4, 0)) * AB$11</f>
        <v>1.302384137205246E-2</v>
      </c>
      <c r="AC1107" s="19">
        <f>((VLOOKUP(ROUND($A1107 + (AC$9/12),5),'main sheet'!$G:$M, 4, 0) - VLOOKUP(ROUND($A1107 + (AC$9/12) + (1/12),5),'main sheet'!$G:$M, 4, 0)) / VLOOKUP(ROUND($A1107,5),'main sheet'!$G:$M, 4, 0)) * AC$11</f>
        <v>1.3015224052896193E-2</v>
      </c>
      <c r="AD1107" s="19">
        <f>((VLOOKUP(ROUND($A1107 + (AD$9/12),5),'main sheet'!$G:$M, 4, 0) - VLOOKUP(ROUND($A1107 + (AD$9/12) + (1/12),5),'main sheet'!$G:$M, 4, 0)) / VLOOKUP(ROUND($A1107,5),'main sheet'!$G:$M, 4, 0)) * AD$11</f>
        <v>1.3006612435451743E-2</v>
      </c>
      <c r="AE1107" s="19">
        <f>((VLOOKUP(ROUND($A1107 + (AE$9/12),5),'main sheet'!$G:$M, 4, 0) - VLOOKUP(ROUND($A1107 + (AE$9/12) + (1/12),5),'main sheet'!$G:$M, 4, 0)) / VLOOKUP(ROUND($A1107,5),'main sheet'!$G:$M, 4, 0)) * AE$11</f>
        <v>1.2998006515946533E-2</v>
      </c>
      <c r="AF1107" s="19">
        <f>((VLOOKUP(ROUND($A1107 + (AF$9/12),5),'main sheet'!$G:$M, 4, 0) - VLOOKUP(ROUND($A1107 + (AF$9/12) + (1/12),5),'main sheet'!$G:$M, 4, 0)) / VLOOKUP(ROUND($A1107,5),'main sheet'!$G:$M, 4, 0)) * AF$11</f>
        <v>1.298940629061029E-2</v>
      </c>
      <c r="AH1107" s="18">
        <f t="shared" si="34"/>
        <v>91.166666666666671</v>
      </c>
      <c r="AI1107" s="19">
        <f t="shared" si="35"/>
        <v>0.48685870982512713</v>
      </c>
    </row>
    <row r="1108" spans="1:35" x14ac:dyDescent="0.3">
      <c r="A1108" s="19">
        <v>91.25</v>
      </c>
      <c r="C1108" s="19">
        <f>((VLOOKUP(ROUND($A1108 + (C$9/12),5),'main sheet'!$G:$M, 4, 0) - VLOOKUP(ROUND($A1108 + (C$9/12) + (1/12),5),'main sheet'!$G:$M, 4, 0)) / VLOOKUP(ROUND($A1108,5),'main sheet'!$G:$M, 4, 0)) * C$11</f>
        <v>1.9847226643101686E-2</v>
      </c>
      <c r="D1108" s="19">
        <f>((VLOOKUP(ROUND($A1108 + (D$9/12),5),'main sheet'!$G:$M, 4, 0) - VLOOKUP(ROUND($A1108 + (D$9/12) + (1/12),5),'main sheet'!$G:$M, 4, 0)) / VLOOKUP(ROUND($A1108,5),'main sheet'!$G:$M, 4, 0)) * D$11</f>
        <v>1.9827972884369643E-2</v>
      </c>
      <c r="E1108" s="19">
        <f>((VLOOKUP(ROUND($A1108 + (E$9/12),5),'main sheet'!$G:$M, 4, 0) - VLOOKUP(ROUND($A1108 + (E$9/12) + (1/12),5),'main sheet'!$G:$M, 4, 0)) / VLOOKUP(ROUND($A1108,5),'main sheet'!$G:$M, 4, 0)) * E$11</f>
        <v>1.9808737803674314E-2</v>
      </c>
      <c r="F1108" s="19">
        <f>((VLOOKUP(ROUND($A1108 + (F$9/12),5),'main sheet'!$G:$M, 4, 0) - VLOOKUP(ROUND($A1108 + (F$9/12) + (1/12),5),'main sheet'!$G:$M, 4, 0)) / VLOOKUP(ROUND($A1108,5),'main sheet'!$G:$M, 4, 0)) * F$11</f>
        <v>1.9789521382896167E-2</v>
      </c>
      <c r="G1108" s="19">
        <f>((VLOOKUP(ROUND($A1108 + (G$9/12),5),'main sheet'!$G:$M, 4, 0) - VLOOKUP(ROUND($A1108 + (G$9/12) + (1/12),5),'main sheet'!$G:$M, 4, 0)) / VLOOKUP(ROUND($A1108,5),'main sheet'!$G:$M, 4, 0)) * G$11</f>
        <v>1.9770323603932865E-2</v>
      </c>
      <c r="H1108" s="19">
        <f>((VLOOKUP(ROUND($A1108 + (H$9/12),5),'main sheet'!$G:$M, 4, 0) - VLOOKUP(ROUND($A1108 + (H$9/12) + (1/12),5),'main sheet'!$G:$M, 4, 0)) / VLOOKUP(ROUND($A1108,5),'main sheet'!$G:$M, 4, 0)) * H$11</f>
        <v>1.9751144448700401E-2</v>
      </c>
      <c r="I1108" s="19">
        <f>((VLOOKUP(ROUND($A1108 + (I$9/12),5),'main sheet'!$G:$M, 4, 0) - VLOOKUP(ROUND($A1108 + (I$9/12) + (1/12),5),'main sheet'!$G:$M, 4, 0)) / VLOOKUP(ROUND($A1108,5),'main sheet'!$G:$M, 4, 0)) * I$11</f>
        <v>1.973198389913193E-2</v>
      </c>
      <c r="J1108" s="19">
        <f>((VLOOKUP(ROUND($A1108 + (J$9/12),5),'main sheet'!$G:$M, 4, 0) - VLOOKUP(ROUND($A1108 + (J$9/12) + (1/12),5),'main sheet'!$G:$M, 4, 0)) / VLOOKUP(ROUND($A1108,5),'main sheet'!$G:$M, 4, 0)) * J$11</f>
        <v>1.971284193717774E-2</v>
      </c>
      <c r="K1108" s="19">
        <f>((VLOOKUP(ROUND($A1108 + (K$9/12),5),'main sheet'!$G:$M, 4, 0) - VLOOKUP(ROUND($A1108 + (K$9/12) + (1/12),5),'main sheet'!$G:$M, 4, 0)) / VLOOKUP(ROUND($A1108,5),'main sheet'!$G:$M, 4, 0)) * K$11</f>
        <v>1.6613268241081506E-2</v>
      </c>
      <c r="L1108" s="19">
        <f>((VLOOKUP(ROUND($A1108 + (L$9/12),5),'main sheet'!$G:$M, 4, 0) - VLOOKUP(ROUND($A1108 + (L$9/12) + (1/12),5),'main sheet'!$G:$M, 4, 0)) / VLOOKUP(ROUND($A1108,5),'main sheet'!$G:$M, 4, 0)) * L$11</f>
        <v>1.6597151739556417E-2</v>
      </c>
      <c r="M1108" s="19">
        <f>((VLOOKUP(ROUND($A1108 + (M$9/12),5),'main sheet'!$G:$M, 4, 0) - VLOOKUP(ROUND($A1108 + (M$9/12) + (1/12),5),'main sheet'!$G:$M, 4, 0)) / VLOOKUP(ROUND($A1108,5),'main sheet'!$G:$M, 4, 0)) * M$11</f>
        <v>1.6642586186684218E-2</v>
      </c>
      <c r="N1108" s="19">
        <f>((VLOOKUP(ROUND($A1108 + (N$9/12),5),'main sheet'!$G:$M, 4, 0) - VLOOKUP(ROUND($A1108 + (N$9/12) + (1/12),5),'main sheet'!$G:$M, 4, 0)) / VLOOKUP(ROUND($A1108,5),'main sheet'!$G:$M, 4, 0)) * N$11</f>
        <v>1.6631574498760633E-2</v>
      </c>
      <c r="O1108" s="19">
        <f>((VLOOKUP(ROUND($A1108 + (O$9/12),5),'main sheet'!$G:$M, 4, 0) - VLOOKUP(ROUND($A1108 + (O$9/12) + (1/12),5),'main sheet'!$G:$M, 4, 0)) / VLOOKUP(ROUND($A1108,5),'main sheet'!$G:$M, 4, 0)) * O$11</f>
        <v>1.6620570096800277E-2</v>
      </c>
      <c r="P1108" s="19">
        <f>((VLOOKUP(ROUND($A1108 + (P$9/12),5),'main sheet'!$G:$M, 4, 0) - VLOOKUP(ROUND($A1108 + (P$9/12) + (1/12),5),'main sheet'!$G:$M, 4, 0)) / VLOOKUP(ROUND($A1108,5),'main sheet'!$G:$M, 4, 0)) * P$11</f>
        <v>1.6609572975982336E-2</v>
      </c>
      <c r="Q1108" s="19">
        <f>((VLOOKUP(ROUND($A1108 + (Q$9/12),5),'main sheet'!$G:$M, 4, 0) - VLOOKUP(ROUND($A1108 + (Q$9/12) + (1/12),5),'main sheet'!$G:$M, 4, 0)) / VLOOKUP(ROUND($A1108,5),'main sheet'!$G:$M, 4, 0)) * Q$11</f>
        <v>1.6598583131489188E-2</v>
      </c>
      <c r="R1108" s="19">
        <f>((VLOOKUP(ROUND($A1108 + (R$9/12),5),'main sheet'!$G:$M, 4, 0) - VLOOKUP(ROUND($A1108 + (R$9/12) + (1/12),5),'main sheet'!$G:$M, 4, 0)) / VLOOKUP(ROUND($A1108,5),'main sheet'!$G:$M, 4, 0)) * R$11</f>
        <v>1.6587600558506398E-2</v>
      </c>
      <c r="S1108" s="19">
        <f>((VLOOKUP(ROUND($A1108 + (S$9/12),5),'main sheet'!$G:$M, 4, 0) - VLOOKUP(ROUND($A1108 + (S$9/12) + (1/12),5),'main sheet'!$G:$M, 4, 0)) / VLOOKUP(ROUND($A1108,5),'main sheet'!$G:$M, 4, 0)) * S$11</f>
        <v>1.6576625252222726E-2</v>
      </c>
      <c r="T1108" s="19">
        <f>((VLOOKUP(ROUND($A1108 + (T$9/12),5),'main sheet'!$G:$M, 4, 0) - VLOOKUP(ROUND($A1108 + (T$9/12) + (1/12),5),'main sheet'!$G:$M, 4, 0)) / VLOOKUP(ROUND($A1108,5),'main sheet'!$G:$M, 4, 0)) * T$11</f>
        <v>1.6565657207830098E-2</v>
      </c>
      <c r="U1108" s="19">
        <f>((VLOOKUP(ROUND($A1108 + (U$9/12),5),'main sheet'!$G:$M, 4, 0) - VLOOKUP(ROUND($A1108 + (U$9/12) + (1/12),5),'main sheet'!$G:$M, 4, 0)) / VLOOKUP(ROUND($A1108,5),'main sheet'!$G:$M, 4, 0)) * U$11</f>
        <v>1.6554696420523641E-2</v>
      </c>
      <c r="V1108" s="19">
        <f>((VLOOKUP(ROUND($A1108 + (V$9/12),5),'main sheet'!$G:$M, 4, 0) - VLOOKUP(ROUND($A1108 + (V$9/12) + (1/12),5),'main sheet'!$G:$M, 4, 0)) / VLOOKUP(ROUND($A1108,5),'main sheet'!$G:$M, 4, 0)) * V$11</f>
        <v>1.6543742885501641E-2</v>
      </c>
      <c r="W1108" s="19">
        <f>((VLOOKUP(ROUND($A1108 + (W$9/12),5),'main sheet'!$G:$M, 4, 0) - VLOOKUP(ROUND($A1108 + (W$9/12) + (1/12),5),'main sheet'!$G:$M, 4, 0)) / VLOOKUP(ROUND($A1108,5),'main sheet'!$G:$M, 4, 0)) * W$11</f>
        <v>1.3326861518105346E-2</v>
      </c>
      <c r="X1108" s="19">
        <f>((VLOOKUP(ROUND($A1108 + (X$9/12),5),'main sheet'!$G:$M, 4, 0) - VLOOKUP(ROUND($A1108 + (X$9/12) + (1/12),5),'main sheet'!$G:$M, 4, 0)) / VLOOKUP(ROUND($A1108,5),'main sheet'!$G:$M, 4, 0)) * X$11</f>
        <v>1.33180437034704E-2</v>
      </c>
      <c r="Y1108" s="19">
        <f>((VLOOKUP(ROUND($A1108 + (Y$9/12),5),'main sheet'!$G:$M, 4, 0) - VLOOKUP(ROUND($A1108 + (Y$9/12) + (1/12),5),'main sheet'!$G:$M, 4, 0)) / VLOOKUP(ROUND($A1108,5),'main sheet'!$G:$M, 4, 0)) * Y$11</f>
        <v>1.3309231723206753E-2</v>
      </c>
      <c r="Z1108" s="19">
        <f>((VLOOKUP(ROUND($A1108 + (Z$9/12),5),'main sheet'!$G:$M, 4, 0) - VLOOKUP(ROUND($A1108 + (Z$9/12) + (1/12),5),'main sheet'!$G:$M, 4, 0)) / VLOOKUP(ROUND($A1108,5),'main sheet'!$G:$M, 4, 0)) * Z$11</f>
        <v>1.3300425573453602E-2</v>
      </c>
      <c r="AA1108" s="19">
        <f>((VLOOKUP(ROUND($A1108 + (AA$9/12),5),'main sheet'!$G:$M, 4, 0) - VLOOKUP(ROUND($A1108 + (AA$9/12) + (1/12),5),'main sheet'!$G:$M, 4, 0)) / VLOOKUP(ROUND($A1108,5),'main sheet'!$G:$M, 4, 0)) * AA$11</f>
        <v>1.3291625250353468E-2</v>
      </c>
      <c r="AB1108" s="19">
        <f>((VLOOKUP(ROUND($A1108 + (AB$9/12),5),'main sheet'!$G:$M, 4, 0) - VLOOKUP(ROUND($A1108 + (AB$9/12) + (1/12),5),'main sheet'!$G:$M, 4, 0)) / VLOOKUP(ROUND($A1108,5),'main sheet'!$G:$M, 4, 0)) * AB$11</f>
        <v>1.3282830750050848E-2</v>
      </c>
      <c r="AC1108" s="19">
        <f>((VLOOKUP(ROUND($A1108 + (AC$9/12),5),'main sheet'!$G:$M, 4, 0) - VLOOKUP(ROUND($A1108 + (AC$9/12) + (1/12),5),'main sheet'!$G:$M, 4, 0)) / VLOOKUP(ROUND($A1108,5),'main sheet'!$G:$M, 4, 0)) * AC$11</f>
        <v>1.327404206869324E-2</v>
      </c>
      <c r="AD1108" s="19">
        <f>((VLOOKUP(ROUND($A1108 + (AD$9/12),5),'main sheet'!$G:$M, 4, 0) - VLOOKUP(ROUND($A1108 + (AD$9/12) + (1/12),5),'main sheet'!$G:$M, 4, 0)) / VLOOKUP(ROUND($A1108,5),'main sheet'!$G:$M, 4, 0)) * AD$11</f>
        <v>1.3265259202430492E-2</v>
      </c>
      <c r="AE1108" s="19">
        <f>((VLOOKUP(ROUND($A1108 + (AE$9/12),5),'main sheet'!$G:$M, 4, 0) - VLOOKUP(ROUND($A1108 + (AE$9/12) + (1/12),5),'main sheet'!$G:$M, 4, 0)) / VLOOKUP(ROUND($A1108,5),'main sheet'!$G:$M, 4, 0)) * AE$11</f>
        <v>1.3256482147414816E-2</v>
      </c>
      <c r="AF1108" s="19">
        <f>((VLOOKUP(ROUND($A1108 + (AF$9/12),5),'main sheet'!$G:$M, 4, 0) - VLOOKUP(ROUND($A1108 + (AF$9/12) + (1/12),5),'main sheet'!$G:$M, 4, 0)) / VLOOKUP(ROUND($A1108,5),'main sheet'!$G:$M, 4, 0)) * AF$11</f>
        <v>1.3247710899801349E-2</v>
      </c>
      <c r="AH1108" s="18">
        <f t="shared" si="34"/>
        <v>91.25</v>
      </c>
      <c r="AI1108" s="19">
        <f t="shared" si="35"/>
        <v>0.49025389463490415</v>
      </c>
    </row>
    <row r="1109" spans="1:35" x14ac:dyDescent="0.3">
      <c r="A1109" s="19">
        <v>91.333333333333329</v>
      </c>
      <c r="C1109" s="19">
        <f>((VLOOKUP(ROUND($A1109 + (C$9/12),5),'main sheet'!$G:$M, 4, 0) - VLOOKUP(ROUND($A1109 + (C$9/12) + (1/12),5),'main sheet'!$G:$M, 4, 0)) / VLOOKUP(ROUND($A1109,5),'main sheet'!$G:$M, 4, 0)) * C$11</f>
        <v>2.0249912149027167E-2</v>
      </c>
      <c r="D1109" s="19">
        <f>((VLOOKUP(ROUND($A1109 + (D$9/12),5),'main sheet'!$G:$M, 4, 0) - VLOOKUP(ROUND($A1109 + (D$9/12) + (1/12),5),'main sheet'!$G:$M, 4, 0)) / VLOOKUP(ROUND($A1109,5),'main sheet'!$G:$M, 4, 0)) * D$11</f>
        <v>2.0230267745813015E-2</v>
      </c>
      <c r="E1109" s="19">
        <f>((VLOOKUP(ROUND($A1109 + (E$9/12),5),'main sheet'!$G:$M, 4, 0) - VLOOKUP(ROUND($A1109 + (E$9/12) + (1/12),5),'main sheet'!$G:$M, 4, 0)) / VLOOKUP(ROUND($A1109,5),'main sheet'!$G:$M, 4, 0)) * E$11</f>
        <v>2.021064239959908E-2</v>
      </c>
      <c r="F1109" s="19">
        <f>((VLOOKUP(ROUND($A1109 + (F$9/12),5),'main sheet'!$G:$M, 4, 0) - VLOOKUP(ROUND($A1109 + (F$9/12) + (1/12),5),'main sheet'!$G:$M, 4, 0)) / VLOOKUP(ROUND($A1109,5),'main sheet'!$G:$M, 4, 0)) * F$11</f>
        <v>2.0191036091897815E-2</v>
      </c>
      <c r="G1109" s="19">
        <f>((VLOOKUP(ROUND($A1109 + (G$9/12),5),'main sheet'!$G:$M, 4, 0) - VLOOKUP(ROUND($A1109 + (G$9/12) + (1/12),5),'main sheet'!$G:$M, 4, 0)) / VLOOKUP(ROUND($A1109,5),'main sheet'!$G:$M, 4, 0)) * G$11</f>
        <v>2.0171448804240384E-2</v>
      </c>
      <c r="H1109" s="19">
        <f>((VLOOKUP(ROUND($A1109 + (H$9/12),5),'main sheet'!$G:$M, 4, 0) - VLOOKUP(ROUND($A1109 + (H$9/12) + (1/12),5),'main sheet'!$G:$M, 4, 0)) / VLOOKUP(ROUND($A1109,5),'main sheet'!$G:$M, 4, 0)) * H$11</f>
        <v>2.0151880518175472E-2</v>
      </c>
      <c r="I1109" s="19">
        <f>((VLOOKUP(ROUND($A1109 + (I$9/12),5),'main sheet'!$G:$M, 4, 0) - VLOOKUP(ROUND($A1109 + (I$9/12) + (1/12),5),'main sheet'!$G:$M, 4, 0)) / VLOOKUP(ROUND($A1109,5),'main sheet'!$G:$M, 4, 0)) * I$11</f>
        <v>2.0132331215269278E-2</v>
      </c>
      <c r="J1109" s="19">
        <f>((VLOOKUP(ROUND($A1109 + (J$9/12),5),'main sheet'!$G:$M, 4, 0) - VLOOKUP(ROUND($A1109 + (J$9/12) + (1/12),5),'main sheet'!$G:$M, 4, 0)) / VLOOKUP(ROUND($A1109,5),'main sheet'!$G:$M, 4, 0)) * J$11</f>
        <v>1.6966798590657785E-2</v>
      </c>
      <c r="K1109" s="19">
        <f>((VLOOKUP(ROUND($A1109 + (K$9/12),5),'main sheet'!$G:$M, 4, 0) - VLOOKUP(ROUND($A1109 + (K$9/12) + (1/12),5),'main sheet'!$G:$M, 4, 0)) / VLOOKUP(ROUND($A1109,5),'main sheet'!$G:$M, 4, 0)) * K$11</f>
        <v>1.6950339129978877E-2</v>
      </c>
      <c r="L1109" s="19">
        <f>((VLOOKUP(ROUND($A1109 + (L$9/12),5),'main sheet'!$G:$M, 4, 0) - VLOOKUP(ROUND($A1109 + (L$9/12) + (1/12),5),'main sheet'!$G:$M, 4, 0)) / VLOOKUP(ROUND($A1109,5),'main sheet'!$G:$M, 4, 0)) * L$11</f>
        <v>1.6933895636593057E-2</v>
      </c>
      <c r="M1109" s="19">
        <f>((VLOOKUP(ROUND($A1109 + (M$9/12),5),'main sheet'!$G:$M, 4, 0) - VLOOKUP(ROUND($A1109 + (M$9/12) + (1/12),5),'main sheet'!$G:$M, 4, 0)) / VLOOKUP(ROUND($A1109,5),'main sheet'!$G:$M, 4, 0)) * M$11</f>
        <v>1.6980251914949829E-2</v>
      </c>
      <c r="N1109" s="19">
        <f>((VLOOKUP(ROUND($A1109 + (N$9/12),5),'main sheet'!$G:$M, 4, 0) - VLOOKUP(ROUND($A1109 + (N$9/12) + (1/12),5),'main sheet'!$G:$M, 4, 0)) / VLOOKUP(ROUND($A1109,5),'main sheet'!$G:$M, 4, 0)) * N$11</f>
        <v>1.6969016808046744E-2</v>
      </c>
      <c r="O1109" s="19">
        <f>((VLOOKUP(ROUND($A1109 + (O$9/12),5),'main sheet'!$G:$M, 4, 0) - VLOOKUP(ROUND($A1109 + (O$9/12) + (1/12),5),'main sheet'!$G:$M, 4, 0)) / VLOOKUP(ROUND($A1109,5),'main sheet'!$G:$M, 4, 0)) * O$11</f>
        <v>1.6957789134933669E-2</v>
      </c>
      <c r="P1109" s="19">
        <f>((VLOOKUP(ROUND($A1109 + (P$9/12),5),'main sheet'!$G:$M, 4, 0) - VLOOKUP(ROUND($A1109 + (P$9/12) + (1/12),5),'main sheet'!$G:$M, 4, 0)) / VLOOKUP(ROUND($A1109,5),'main sheet'!$G:$M, 4, 0)) * P$11</f>
        <v>1.6946568890691991E-2</v>
      </c>
      <c r="Q1109" s="19">
        <f>((VLOOKUP(ROUND($A1109 + (Q$9/12),5),'main sheet'!$G:$M, 4, 0) - VLOOKUP(ROUND($A1109 + (Q$9/12) + (1/12),5),'main sheet'!$G:$M, 4, 0)) / VLOOKUP(ROUND($A1109,5),'main sheet'!$G:$M, 4, 0)) * Q$11</f>
        <v>1.6935356070406336E-2</v>
      </c>
      <c r="R1109" s="19">
        <f>((VLOOKUP(ROUND($A1109 + (R$9/12),5),'main sheet'!$G:$M, 4, 0) - VLOOKUP(ROUND($A1109 + (R$9/12) + (1/12),5),'main sheet'!$G:$M, 4, 0)) / VLOOKUP(ROUND($A1109,5),'main sheet'!$G:$M, 4, 0)) * R$11</f>
        <v>1.6924150669164598E-2</v>
      </c>
      <c r="S1109" s="19">
        <f>((VLOOKUP(ROUND($A1109 + (S$9/12),5),'main sheet'!$G:$M, 4, 0) - VLOOKUP(ROUND($A1109 + (S$9/12) + (1/12),5),'main sheet'!$G:$M, 4, 0)) / VLOOKUP(ROUND($A1109,5),'main sheet'!$G:$M, 4, 0)) * S$11</f>
        <v>1.6912952682057902E-2</v>
      </c>
      <c r="T1109" s="19">
        <f>((VLOOKUP(ROUND($A1109 + (T$9/12),5),'main sheet'!$G:$M, 4, 0) - VLOOKUP(ROUND($A1109 + (T$9/12) + (1/12),5),'main sheet'!$G:$M, 4, 0)) / VLOOKUP(ROUND($A1109,5),'main sheet'!$G:$M, 4, 0)) * T$11</f>
        <v>1.6901762104180641E-2</v>
      </c>
      <c r="U1109" s="19">
        <f>((VLOOKUP(ROUND($A1109 + (U$9/12),5),'main sheet'!$G:$M, 4, 0) - VLOOKUP(ROUND($A1109 + (U$9/12) + (1/12),5),'main sheet'!$G:$M, 4, 0)) / VLOOKUP(ROUND($A1109,5),'main sheet'!$G:$M, 4, 0)) * U$11</f>
        <v>1.6890578930630441E-2</v>
      </c>
      <c r="V1109" s="19">
        <f>((VLOOKUP(ROUND($A1109 + (V$9/12),5),'main sheet'!$G:$M, 4, 0) - VLOOKUP(ROUND($A1109 + (V$9/12) + (1/12),5),'main sheet'!$G:$M, 4, 0)) / VLOOKUP(ROUND($A1109,5),'main sheet'!$G:$M, 4, 0)) * V$11</f>
        <v>1.3606256330688514E-2</v>
      </c>
      <c r="W1109" s="19">
        <f>((VLOOKUP(ROUND($A1109 + (W$9/12),5),'main sheet'!$G:$M, 4, 0) - VLOOKUP(ROUND($A1109 + (W$9/12) + (1/12),5),'main sheet'!$G:$M, 4, 0)) / VLOOKUP(ROUND($A1109,5),'main sheet'!$G:$M, 4, 0)) * W$11</f>
        <v>1.3597253652448286E-2</v>
      </c>
      <c r="X1109" s="19">
        <f>((VLOOKUP(ROUND($A1109 + (X$9/12),5),'main sheet'!$G:$M, 4, 0) - VLOOKUP(ROUND($A1109 + (X$9/12) + (1/12),5),'main sheet'!$G:$M, 4, 0)) / VLOOKUP(ROUND($A1109,5),'main sheet'!$G:$M, 4, 0)) * X$11</f>
        <v>1.3588256930895708E-2</v>
      </c>
      <c r="Y1109" s="19">
        <f>((VLOOKUP(ROUND($A1109 + (Y$9/12),5),'main sheet'!$G:$M, 4, 0) - VLOOKUP(ROUND($A1109 + (Y$9/12) + (1/12),5),'main sheet'!$G:$M, 4, 0)) / VLOOKUP(ROUND($A1109,5),'main sheet'!$G:$M, 4, 0)) * Y$11</f>
        <v>1.3579266162089038E-2</v>
      </c>
      <c r="Z1109" s="19">
        <f>((VLOOKUP(ROUND($A1109 + (Z$9/12),5),'main sheet'!$G:$M, 4, 0) - VLOOKUP(ROUND($A1109 + (Z$9/12) + (1/12),5),'main sheet'!$G:$M, 4, 0)) / VLOOKUP(ROUND($A1109,5),'main sheet'!$G:$M, 4, 0)) * Z$11</f>
        <v>1.3570281342089922E-2</v>
      </c>
      <c r="AA1109" s="19">
        <f>((VLOOKUP(ROUND($A1109 + (AA$9/12),5),'main sheet'!$G:$M, 4, 0) - VLOOKUP(ROUND($A1109 + (AA$9/12) + (1/12),5),'main sheet'!$G:$M, 4, 0)) / VLOOKUP(ROUND($A1109,5),'main sheet'!$G:$M, 4, 0)) * AA$11</f>
        <v>1.3561302466962034E-2</v>
      </c>
      <c r="AB1109" s="19">
        <f>((VLOOKUP(ROUND($A1109 + (AB$9/12),5),'main sheet'!$G:$M, 4, 0) - VLOOKUP(ROUND($A1109 + (AB$9/12) + (1/12),5),'main sheet'!$G:$M, 4, 0)) / VLOOKUP(ROUND($A1109,5),'main sheet'!$G:$M, 4, 0)) * AB$11</f>
        <v>1.3552329532772096E-2</v>
      </c>
      <c r="AC1109" s="19">
        <f>((VLOOKUP(ROUND($A1109 + (AC$9/12),5),'main sheet'!$G:$M, 4, 0) - VLOOKUP(ROUND($A1109 + (AC$9/12) + (1/12),5),'main sheet'!$G:$M, 4, 0)) / VLOOKUP(ROUND($A1109,5),'main sheet'!$G:$M, 4, 0)) * AC$11</f>
        <v>1.3543362535589245E-2</v>
      </c>
      <c r="AD1109" s="19">
        <f>((VLOOKUP(ROUND($A1109 + (AD$9/12),5),'main sheet'!$G:$M, 4, 0) - VLOOKUP(ROUND($A1109 + (AD$9/12) + (1/12),5),'main sheet'!$G:$M, 4, 0)) / VLOOKUP(ROUND($A1109,5),'main sheet'!$G:$M, 4, 0)) * AD$11</f>
        <v>1.3534401471485023E-2</v>
      </c>
      <c r="AE1109" s="19">
        <f>((VLOOKUP(ROUND($A1109 + (AE$9/12),5),'main sheet'!$G:$M, 4, 0) - VLOOKUP(ROUND($A1109 + (AE$9/12) + (1/12),5),'main sheet'!$G:$M, 4, 0)) / VLOOKUP(ROUND($A1109,5),'main sheet'!$G:$M, 4, 0)) * AE$11</f>
        <v>1.3525446336533959E-2</v>
      </c>
      <c r="AF1109" s="19">
        <f>((VLOOKUP(ROUND($A1109 + (AF$9/12),5),'main sheet'!$G:$M, 4, 0) - VLOOKUP(ROUND($A1109 + (AF$9/12) + (1/12),5),'main sheet'!$G:$M, 4, 0)) / VLOOKUP(ROUND($A1109,5),'main sheet'!$G:$M, 4, 0)) * AF$11</f>
        <v>1.351649712681292E-2</v>
      </c>
      <c r="AH1109" s="18">
        <f t="shared" si="34"/>
        <v>91.333333333333329</v>
      </c>
      <c r="AI1109" s="19">
        <f t="shared" si="35"/>
        <v>0.49378163337468084</v>
      </c>
    </row>
    <row r="1110" spans="1:35" x14ac:dyDescent="0.3">
      <c r="A1110" s="19">
        <v>91.416666666666671</v>
      </c>
      <c r="C1110" s="19">
        <f>((VLOOKUP(ROUND($A1110 + (C$9/12),5),'main sheet'!$G:$M, 4, 0) - VLOOKUP(ROUND($A1110 + (C$9/12) + (1/12),5),'main sheet'!$G:$M, 4, 0)) / VLOOKUP(ROUND($A1110,5),'main sheet'!$G:$M, 4, 0)) * C$11</f>
        <v>2.0669276435443269E-2</v>
      </c>
      <c r="D1110" s="19">
        <f>((VLOOKUP(ROUND($A1110 + (D$9/12),5),'main sheet'!$G:$M, 4, 0) - VLOOKUP(ROUND($A1110 + (D$9/12) + (1/12),5),'main sheet'!$G:$M, 4, 0)) / VLOOKUP(ROUND($A1110,5),'main sheet'!$G:$M, 4, 0)) * D$11</f>
        <v>2.0649225207692169E-2</v>
      </c>
      <c r="E1110" s="19">
        <f>((VLOOKUP(ROUND($A1110 + (E$9/12),5),'main sheet'!$G:$M, 4, 0) - VLOOKUP(ROUND($A1110 + (E$9/12) + (1/12),5),'main sheet'!$G:$M, 4, 0)) / VLOOKUP(ROUND($A1110,5),'main sheet'!$G:$M, 4, 0)) * E$11</f>
        <v>2.0629193431600638E-2</v>
      </c>
      <c r="F1110" s="19">
        <f>((VLOOKUP(ROUND($A1110 + (F$9/12),5),'main sheet'!$G:$M, 4, 0) - VLOOKUP(ROUND($A1110 + (F$9/12) + (1/12),5),'main sheet'!$G:$M, 4, 0)) / VLOOKUP(ROUND($A1110,5),'main sheet'!$G:$M, 4, 0)) * F$11</f>
        <v>2.0609181088299056E-2</v>
      </c>
      <c r="G1110" s="19">
        <f>((VLOOKUP(ROUND($A1110 + (G$9/12),5),'main sheet'!$G:$M, 4, 0) - VLOOKUP(ROUND($A1110 + (G$9/12) + (1/12),5),'main sheet'!$G:$M, 4, 0)) / VLOOKUP(ROUND($A1110,5),'main sheet'!$G:$M, 4, 0)) * G$11</f>
        <v>2.058918815893572E-2</v>
      </c>
      <c r="H1110" s="19">
        <f>((VLOOKUP(ROUND($A1110 + (H$9/12),5),'main sheet'!$G:$M, 4, 0) - VLOOKUP(ROUND($A1110 + (H$9/12) + (1/12),5),'main sheet'!$G:$M, 4, 0)) / VLOOKUP(ROUND($A1110,5),'main sheet'!$G:$M, 4, 0)) * H$11</f>
        <v>2.0569214624676792E-2</v>
      </c>
      <c r="I1110" s="19">
        <f>((VLOOKUP(ROUND($A1110 + (I$9/12),5),'main sheet'!$G:$M, 4, 0) - VLOOKUP(ROUND($A1110 + (I$9/12) + (1/12),5),'main sheet'!$G:$M, 4, 0)) / VLOOKUP(ROUND($A1110,5),'main sheet'!$G:$M, 4, 0)) * I$11</f>
        <v>1.7334988083258378E-2</v>
      </c>
      <c r="J1110" s="19">
        <f>((VLOOKUP(ROUND($A1110 + (J$9/12),5),'main sheet'!$G:$M, 4, 0) - VLOOKUP(ROUND($A1110 + (J$9/12) + (1/12),5),'main sheet'!$G:$M, 4, 0)) / VLOOKUP(ROUND($A1110,5),'main sheet'!$G:$M, 4, 0)) * J$11</f>
        <v>1.7318171442617478E-2</v>
      </c>
      <c r="K1110" s="19">
        <f>((VLOOKUP(ROUND($A1110 + (K$9/12),5),'main sheet'!$G:$M, 4, 0) - VLOOKUP(ROUND($A1110 + (K$9/12) + (1/12),5),'main sheet'!$G:$M, 4, 0)) / VLOOKUP(ROUND($A1110,5),'main sheet'!$G:$M, 4, 0)) * K$11</f>
        <v>1.7301371115769293E-2</v>
      </c>
      <c r="L1110" s="19">
        <f>((VLOOKUP(ROUND($A1110 + (L$9/12),5),'main sheet'!$G:$M, 4, 0) - VLOOKUP(ROUND($A1110 + (L$9/12) + (1/12),5),'main sheet'!$G:$M, 4, 0)) / VLOOKUP(ROUND($A1110,5),'main sheet'!$G:$M, 4, 0)) * L$11</f>
        <v>1.7284587086887855E-2</v>
      </c>
      <c r="M1110" s="19">
        <f>((VLOOKUP(ROUND($A1110 + (M$9/12),5),'main sheet'!$G:$M, 4, 0) - VLOOKUP(ROUND($A1110 + (M$9/12) + (1/12),5),'main sheet'!$G:$M, 4, 0)) / VLOOKUP(ROUND($A1110,5),'main sheet'!$G:$M, 4, 0)) * M$11</f>
        <v>1.7331903377685715E-2</v>
      </c>
      <c r="N1110" s="19">
        <f>((VLOOKUP(ROUND($A1110 + (N$9/12),5),'main sheet'!$G:$M, 4, 0) - VLOOKUP(ROUND($A1110 + (N$9/12) + (1/12),5),'main sheet'!$G:$M, 4, 0)) / VLOOKUP(ROUND($A1110,5),'main sheet'!$G:$M, 4, 0)) * N$11</f>
        <v>1.7320435598040418E-2</v>
      </c>
      <c r="O1110" s="19">
        <f>((VLOOKUP(ROUND($A1110 + (O$9/12),5),'main sheet'!$G:$M, 4, 0) - VLOOKUP(ROUND($A1110 + (O$9/12) + (1/12),5),'main sheet'!$G:$M, 4, 0)) / VLOOKUP(ROUND($A1110,5),'main sheet'!$G:$M, 4, 0)) * O$11</f>
        <v>1.7308975406134745E-2</v>
      </c>
      <c r="P1110" s="19">
        <f>((VLOOKUP(ROUND($A1110 + (P$9/12),5),'main sheet'!$G:$M, 4, 0) - VLOOKUP(ROUND($A1110 + (P$9/12) + (1/12),5),'main sheet'!$G:$M, 4, 0)) / VLOOKUP(ROUND($A1110,5),'main sheet'!$G:$M, 4, 0)) * P$11</f>
        <v>1.7297522796948208E-2</v>
      </c>
      <c r="Q1110" s="19">
        <f>((VLOOKUP(ROUND($A1110 + (Q$9/12),5),'main sheet'!$G:$M, 4, 0) - VLOOKUP(ROUND($A1110 + (Q$9/12) + (1/12),5),'main sheet'!$G:$M, 4, 0)) / VLOOKUP(ROUND($A1110,5),'main sheet'!$G:$M, 4, 0)) * Q$11</f>
        <v>1.7286077765463651E-2</v>
      </c>
      <c r="R1110" s="19">
        <f>((VLOOKUP(ROUND($A1110 + (R$9/12),5),'main sheet'!$G:$M, 4, 0) - VLOOKUP(ROUND($A1110 + (R$9/12) + (1/12),5),'main sheet'!$G:$M, 4, 0)) / VLOOKUP(ROUND($A1110,5),'main sheet'!$G:$M, 4, 0)) * R$11</f>
        <v>1.7274640306667234E-2</v>
      </c>
      <c r="S1110" s="19">
        <f>((VLOOKUP(ROUND($A1110 + (S$9/12),5),'main sheet'!$G:$M, 4, 0) - VLOOKUP(ROUND($A1110 + (S$9/12) + (1/12),5),'main sheet'!$G:$M, 4, 0)) / VLOOKUP(ROUND($A1110,5),'main sheet'!$G:$M, 4, 0)) * S$11</f>
        <v>1.7263210415548427E-2</v>
      </c>
      <c r="T1110" s="19">
        <f>((VLOOKUP(ROUND($A1110 + (T$9/12),5),'main sheet'!$G:$M, 4, 0) - VLOOKUP(ROUND($A1110 + (T$9/12) + (1/12),5),'main sheet'!$G:$M, 4, 0)) / VLOOKUP(ROUND($A1110,5),'main sheet'!$G:$M, 4, 0)) * T$11</f>
        <v>1.7251788087100022E-2</v>
      </c>
      <c r="U1110" s="19">
        <f>((VLOOKUP(ROUND($A1110 + (U$9/12),5),'main sheet'!$G:$M, 4, 0) - VLOOKUP(ROUND($A1110 + (U$9/12) + (1/12),5),'main sheet'!$G:$M, 4, 0)) / VLOOKUP(ROUND($A1110,5),'main sheet'!$G:$M, 4, 0)) * U$11</f>
        <v>1.3897229446062571E-2</v>
      </c>
      <c r="V1110" s="19">
        <f>((VLOOKUP(ROUND($A1110 + (V$9/12),5),'main sheet'!$G:$M, 4, 0) - VLOOKUP(ROUND($A1110 + (V$9/12) + (1/12),5),'main sheet'!$G:$M, 4, 0)) / VLOOKUP(ROUND($A1110,5),'main sheet'!$G:$M, 4, 0)) * V$11</f>
        <v>1.3888034243348998E-2</v>
      </c>
      <c r="W1110" s="19">
        <f>((VLOOKUP(ROUND($A1110 + (W$9/12),5),'main sheet'!$G:$M, 4, 0) - VLOOKUP(ROUND($A1110 + (W$9/12) + (1/12),5),'main sheet'!$G:$M, 4, 0)) / VLOOKUP(ROUND($A1110,5),'main sheet'!$G:$M, 4, 0)) * W$11</f>
        <v>1.3878845124708293E-2</v>
      </c>
      <c r="X1110" s="19">
        <f>((VLOOKUP(ROUND($A1110 + (X$9/12),5),'main sheet'!$G:$M, 4, 0) - VLOOKUP(ROUND($A1110 + (X$9/12) + (1/12),5),'main sheet'!$G:$M, 4, 0)) / VLOOKUP(ROUND($A1110,5),'main sheet'!$G:$M, 4, 0)) * X$11</f>
        <v>1.3869662086114424E-2</v>
      </c>
      <c r="Y1110" s="19">
        <f>((VLOOKUP(ROUND($A1110 + (Y$9/12),5),'main sheet'!$G:$M, 4, 0) - VLOOKUP(ROUND($A1110 + (Y$9/12) + (1/12),5),'main sheet'!$G:$M, 4, 0)) / VLOOKUP(ROUND($A1110,5),'main sheet'!$G:$M, 4, 0)) * Y$11</f>
        <v>1.3860485123544814E-2</v>
      </c>
      <c r="Z1110" s="19">
        <f>((VLOOKUP(ROUND($A1110 + (Z$9/12),5),'main sheet'!$G:$M, 4, 0) - VLOOKUP(ROUND($A1110 + (Z$9/12) + (1/12),5),'main sheet'!$G:$M, 4, 0)) / VLOOKUP(ROUND($A1110,5),'main sheet'!$G:$M, 4, 0)) * Z$11</f>
        <v>1.3851314232978949E-2</v>
      </c>
      <c r="AA1110" s="19">
        <f>((VLOOKUP(ROUND($A1110 + (AA$9/12),5),'main sheet'!$G:$M, 4, 0) - VLOOKUP(ROUND($A1110 + (AA$9/12) + (1/12),5),'main sheet'!$G:$M, 4, 0)) / VLOOKUP(ROUND($A1110,5),'main sheet'!$G:$M, 4, 0)) * AA$11</f>
        <v>1.3842149410399447E-2</v>
      </c>
      <c r="AB1110" s="19">
        <f>((VLOOKUP(ROUND($A1110 + (AB$9/12),5),'main sheet'!$G:$M, 4, 0) - VLOOKUP(ROUND($A1110 + (AB$9/12) + (1/12),5),'main sheet'!$G:$M, 4, 0)) / VLOOKUP(ROUND($A1110,5),'main sheet'!$G:$M, 4, 0)) * AB$11</f>
        <v>1.3832990651791378E-2</v>
      </c>
      <c r="AC1110" s="19">
        <f>((VLOOKUP(ROUND($A1110 + (AC$9/12),5),'main sheet'!$G:$M, 4, 0) - VLOOKUP(ROUND($A1110 + (AC$9/12) + (1/12),5),'main sheet'!$G:$M, 4, 0)) / VLOOKUP(ROUND($A1110,5),'main sheet'!$G:$M, 4, 0)) * AC$11</f>
        <v>1.3823837953142274E-2</v>
      </c>
      <c r="AD1110" s="19">
        <f>((VLOOKUP(ROUND($A1110 + (AD$9/12),5),'main sheet'!$G:$M, 4, 0) - VLOOKUP(ROUND($A1110 + (AD$9/12) + (1/12),5),'main sheet'!$G:$M, 4, 0)) / VLOOKUP(ROUND($A1110,5),'main sheet'!$G:$M, 4, 0)) * AD$11</f>
        <v>1.3814691310442719E-2</v>
      </c>
      <c r="AE1110" s="19">
        <f>((VLOOKUP(ROUND($A1110 + (AE$9/12),5),'main sheet'!$G:$M, 4, 0) - VLOOKUP(ROUND($A1110 + (AE$9/12) + (1/12),5),'main sheet'!$G:$M, 4, 0)) / VLOOKUP(ROUND($A1110,5),'main sheet'!$G:$M, 4, 0)) * AE$11</f>
        <v>1.3805550719685681E-2</v>
      </c>
      <c r="AF1110" s="19">
        <f>((VLOOKUP(ROUND($A1110 + (AF$9/12),5),'main sheet'!$G:$M, 4, 0) - VLOOKUP(ROUND($A1110 + (AF$9/12) + (1/12),5),'main sheet'!$G:$M, 4, 0)) / VLOOKUP(ROUND($A1110,5),'main sheet'!$G:$M, 4, 0)) * AF$11</f>
        <v>1.3796416176866914E-2</v>
      </c>
      <c r="AH1110" s="18">
        <f t="shared" si="34"/>
        <v>91.416666666666671</v>
      </c>
      <c r="AI1110" s="19">
        <f t="shared" si="35"/>
        <v>0.49745015690785555</v>
      </c>
    </row>
    <row r="1111" spans="1:35" x14ac:dyDescent="0.3">
      <c r="A1111" s="19">
        <v>91.5</v>
      </c>
      <c r="C1111" s="19">
        <f>((VLOOKUP(ROUND($A1111 + (C$9/12),5),'main sheet'!$G:$M, 4, 0) - VLOOKUP(ROUND($A1111 + (C$9/12) + (1/12),5),'main sheet'!$G:$M, 4, 0)) / VLOOKUP(ROUND($A1111,5),'main sheet'!$G:$M, 4, 0)) * C$11</f>
        <v>2.1106377640268386E-2</v>
      </c>
      <c r="D1111" s="19">
        <f>((VLOOKUP(ROUND($A1111 + (D$9/12),5),'main sheet'!$G:$M, 4, 0) - VLOOKUP(ROUND($A1111 + (D$9/12) + (1/12),5),'main sheet'!$G:$M, 4, 0)) / VLOOKUP(ROUND($A1111,5),'main sheet'!$G:$M, 4, 0)) * D$11</f>
        <v>2.1085902381427407E-2</v>
      </c>
      <c r="E1111" s="19">
        <f>((VLOOKUP(ROUND($A1111 + (E$9/12),5),'main sheet'!$G:$M, 4, 0) - VLOOKUP(ROUND($A1111 + (E$9/12) + (1/12),5),'main sheet'!$G:$M, 4, 0)) / VLOOKUP(ROUND($A1111,5),'main sheet'!$G:$M, 4, 0)) * E$11</f>
        <v>2.1065446985598202E-2</v>
      </c>
      <c r="F1111" s="19">
        <f>((VLOOKUP(ROUND($A1111 + (F$9/12),5),'main sheet'!$G:$M, 4, 0) - VLOOKUP(ROUND($A1111 + (F$9/12) + (1/12),5),'main sheet'!$G:$M, 4, 0)) / VLOOKUP(ROUND($A1111,5),'main sheet'!$G:$M, 4, 0)) * F$11</f>
        <v>2.1045011433511691E-2</v>
      </c>
      <c r="G1111" s="19">
        <f>((VLOOKUP(ROUND($A1111 + (G$9/12),5),'main sheet'!$G:$M, 4, 0) - VLOOKUP(ROUND($A1111 + (G$9/12) + (1/12),5),'main sheet'!$G:$M, 4, 0)) / VLOOKUP(ROUND($A1111,5),'main sheet'!$G:$M, 4, 0)) * G$11</f>
        <v>2.1024595705917092E-2</v>
      </c>
      <c r="H1111" s="19">
        <f>((VLOOKUP(ROUND($A1111 + (H$9/12),5),'main sheet'!$G:$M, 4, 0) - VLOOKUP(ROUND($A1111 + (H$9/12) + (1/12),5),'main sheet'!$G:$M, 4, 0)) / VLOOKUP(ROUND($A1111,5),'main sheet'!$G:$M, 4, 0)) * H$11</f>
        <v>1.7718766742807757E-2</v>
      </c>
      <c r="I1111" s="19">
        <f>((VLOOKUP(ROUND($A1111 + (I$9/12),5),'main sheet'!$G:$M, 4, 0) - VLOOKUP(ROUND($A1111 + (I$9/12) + (1/12),5),'main sheet'!$G:$M, 4, 0)) / VLOOKUP(ROUND($A1111,5),'main sheet'!$G:$M, 4, 0)) * I$11</f>
        <v>1.7701577799182144E-2</v>
      </c>
      <c r="J1111" s="19">
        <f>((VLOOKUP(ROUND($A1111 + (J$9/12),5),'main sheet'!$G:$M, 4, 0) - VLOOKUP(ROUND($A1111 + (J$9/12) + (1/12),5),'main sheet'!$G:$M, 4, 0)) / VLOOKUP(ROUND($A1111,5),'main sheet'!$G:$M, 4, 0)) * J$11</f>
        <v>1.7684405530519708E-2</v>
      </c>
      <c r="K1111" s="19">
        <f>((VLOOKUP(ROUND($A1111 + (K$9/12),5),'main sheet'!$G:$M, 4, 0) - VLOOKUP(ROUND($A1111 + (K$9/12) + (1/12),5),'main sheet'!$G:$M, 4, 0)) / VLOOKUP(ROUND($A1111,5),'main sheet'!$G:$M, 4, 0)) * K$11</f>
        <v>1.7667249920644095E-2</v>
      </c>
      <c r="L1111" s="19">
        <f>((VLOOKUP(ROUND($A1111 + (L$9/12),5),'main sheet'!$G:$M, 4, 0) - VLOOKUP(ROUND($A1111 + (L$9/12) + (1/12),5),'main sheet'!$G:$M, 4, 0)) / VLOOKUP(ROUND($A1111,5),'main sheet'!$G:$M, 4, 0)) * L$11</f>
        <v>1.7650110953394648E-2</v>
      </c>
      <c r="M1111" s="19">
        <f>((VLOOKUP(ROUND($A1111 + (M$9/12),5),'main sheet'!$G:$M, 4, 0) - VLOOKUP(ROUND($A1111 + (M$9/12) + (1/12),5),'main sheet'!$G:$M, 4, 0)) / VLOOKUP(ROUND($A1111,5),'main sheet'!$G:$M, 4, 0)) * M$11</f>
        <v>1.769842786014441E-2</v>
      </c>
      <c r="N1111" s="19">
        <f>((VLOOKUP(ROUND($A1111 + (N$9/12),5),'main sheet'!$G:$M, 4, 0) - VLOOKUP(ROUND($A1111 + (N$9/12) + (1/12),5),'main sheet'!$G:$M, 4, 0)) / VLOOKUP(ROUND($A1111,5),'main sheet'!$G:$M, 4, 0)) * N$11</f>
        <v>1.7686717566915471E-2</v>
      </c>
      <c r="O1111" s="19">
        <f>((VLOOKUP(ROUND($A1111 + (O$9/12),5),'main sheet'!$G:$M, 4, 0) - VLOOKUP(ROUND($A1111 + (O$9/12) + (1/12),5),'main sheet'!$G:$M, 4, 0)) / VLOOKUP(ROUND($A1111,5),'main sheet'!$G:$M, 4, 0)) * O$11</f>
        <v>1.7675015021887029E-2</v>
      </c>
      <c r="P1111" s="19">
        <f>((VLOOKUP(ROUND($A1111 + (P$9/12),5),'main sheet'!$G:$M, 4, 0) - VLOOKUP(ROUND($A1111 + (P$9/12) + (1/12),5),'main sheet'!$G:$M, 4, 0)) / VLOOKUP(ROUND($A1111,5),'main sheet'!$G:$M, 4, 0)) * P$11</f>
        <v>1.7663320219932426E-2</v>
      </c>
      <c r="Q1111" s="19">
        <f>((VLOOKUP(ROUND($A1111 + (Q$9/12),5),'main sheet'!$G:$M, 4, 0) - VLOOKUP(ROUND($A1111 + (Q$9/12) + (1/12),5),'main sheet'!$G:$M, 4, 0)) / VLOOKUP(ROUND($A1111,5),'main sheet'!$G:$M, 4, 0)) * Q$11</f>
        <v>1.7651633155928409E-2</v>
      </c>
      <c r="R1111" s="19">
        <f>((VLOOKUP(ROUND($A1111 + (R$9/12),5),'main sheet'!$G:$M, 4, 0) - VLOOKUP(ROUND($A1111 + (R$9/12) + (1/12),5),'main sheet'!$G:$M, 4, 0)) / VLOOKUP(ROUND($A1111,5),'main sheet'!$G:$M, 4, 0)) * R$11</f>
        <v>1.7639953824755097E-2</v>
      </c>
      <c r="S1111" s="19">
        <f>((VLOOKUP(ROUND($A1111 + (S$9/12),5),'main sheet'!$G:$M, 4, 0) - VLOOKUP(ROUND($A1111 + (S$9/12) + (1/12),5),'main sheet'!$G:$M, 4, 0)) / VLOOKUP(ROUND($A1111,5),'main sheet'!$G:$M, 4, 0)) * S$11</f>
        <v>1.7628282221296015E-2</v>
      </c>
      <c r="T1111" s="19">
        <f>((VLOOKUP(ROUND($A1111 + (T$9/12),5),'main sheet'!$G:$M, 4, 0) - VLOOKUP(ROUND($A1111 + (T$9/12) + (1/12),5),'main sheet'!$G:$M, 4, 0)) / VLOOKUP(ROUND($A1111,5),'main sheet'!$G:$M, 4, 0)) * T$11</f>
        <v>1.4200515420919329E-2</v>
      </c>
      <c r="U1111" s="19">
        <f>((VLOOKUP(ROUND($A1111 + (U$9/12),5),'main sheet'!$G:$M, 4, 0) - VLOOKUP(ROUND($A1111 + (U$9/12) + (1/12),5),'main sheet'!$G:$M, 4, 0)) / VLOOKUP(ROUND($A1111,5),'main sheet'!$G:$M, 4, 0)) * U$11</f>
        <v>1.4191119546839583E-2</v>
      </c>
      <c r="V1111" s="19">
        <f>((VLOOKUP(ROUND($A1111 + (V$9/12),5),'main sheet'!$G:$M, 4, 0) - VLOOKUP(ROUND($A1111 + (V$9/12) + (1/12),5),'main sheet'!$G:$M, 4, 0)) / VLOOKUP(ROUND($A1111,5),'main sheet'!$G:$M, 4, 0)) * V$11</f>
        <v>1.4181729889608374E-2</v>
      </c>
      <c r="W1111" s="19">
        <f>((VLOOKUP(ROUND($A1111 + (W$9/12),5),'main sheet'!$G:$M, 4, 0) - VLOOKUP(ROUND($A1111 + (W$9/12) + (1/12),5),'main sheet'!$G:$M, 4, 0)) / VLOOKUP(ROUND($A1111,5),'main sheet'!$G:$M, 4, 0)) * W$11</f>
        <v>1.4172346445111811E-2</v>
      </c>
      <c r="X1111" s="19">
        <f>((VLOOKUP(ROUND($A1111 + (X$9/12),5),'main sheet'!$G:$M, 4, 0) - VLOOKUP(ROUND($A1111 + (X$9/12) + (1/12),5),'main sheet'!$G:$M, 4, 0)) / VLOOKUP(ROUND($A1111,5),'main sheet'!$G:$M, 4, 0)) * X$11</f>
        <v>1.4162969209239528E-2</v>
      </c>
      <c r="Y1111" s="19">
        <f>((VLOOKUP(ROUND($A1111 + (Y$9/12),5),'main sheet'!$G:$M, 4, 0) - VLOOKUP(ROUND($A1111 + (Y$9/12) + (1/12),5),'main sheet'!$G:$M, 4, 0)) / VLOOKUP(ROUND($A1111,5),'main sheet'!$G:$M, 4, 0)) * Y$11</f>
        <v>1.4153598177883274E-2</v>
      </c>
      <c r="Z1111" s="19">
        <f>((VLOOKUP(ROUND($A1111 + (Z$9/12),5),'main sheet'!$G:$M, 4, 0) - VLOOKUP(ROUND($A1111 + (Z$9/12) + (1/12),5),'main sheet'!$G:$M, 4, 0)) / VLOOKUP(ROUND($A1111,5),'main sheet'!$G:$M, 4, 0)) * Z$11</f>
        <v>1.4144233346937988E-2</v>
      </c>
      <c r="AA1111" s="19">
        <f>((VLOOKUP(ROUND($A1111 + (AA$9/12),5),'main sheet'!$G:$M, 4, 0) - VLOOKUP(ROUND($A1111 + (AA$9/12) + (1/12),5),'main sheet'!$G:$M, 4, 0)) / VLOOKUP(ROUND($A1111,5),'main sheet'!$G:$M, 4, 0)) * AA$11</f>
        <v>1.4134874712301126E-2</v>
      </c>
      <c r="AB1111" s="19">
        <f>((VLOOKUP(ROUND($A1111 + (AB$9/12),5),'main sheet'!$G:$M, 4, 0) - VLOOKUP(ROUND($A1111 + (AB$9/12) + (1/12),5),'main sheet'!$G:$M, 4, 0)) / VLOOKUP(ROUND($A1111,5),'main sheet'!$G:$M, 4, 0)) * AB$11</f>
        <v>1.412552226987265E-2</v>
      </c>
      <c r="AC1111" s="19">
        <f>((VLOOKUP(ROUND($A1111 + (AC$9/12),5),'main sheet'!$G:$M, 4, 0) - VLOOKUP(ROUND($A1111 + (AC$9/12) + (1/12),5),'main sheet'!$G:$M, 4, 0)) / VLOOKUP(ROUND($A1111,5),'main sheet'!$G:$M, 4, 0)) * AC$11</f>
        <v>1.4116176015555643E-2</v>
      </c>
      <c r="AD1111" s="19">
        <f>((VLOOKUP(ROUND($A1111 + (AD$9/12),5),'main sheet'!$G:$M, 4, 0) - VLOOKUP(ROUND($A1111 + (AD$9/12) + (1/12),5),'main sheet'!$G:$M, 4, 0)) / VLOOKUP(ROUND($A1111,5),'main sheet'!$G:$M, 4, 0)) * AD$11</f>
        <v>1.4106835945255631E-2</v>
      </c>
      <c r="AE1111" s="19">
        <f>((VLOOKUP(ROUND($A1111 + (AE$9/12),5),'main sheet'!$G:$M, 4, 0) - VLOOKUP(ROUND($A1111 + (AE$9/12) + (1/12),5),'main sheet'!$G:$M, 4, 0)) / VLOOKUP(ROUND($A1111,5),'main sheet'!$G:$M, 4, 0)) * AE$11</f>
        <v>1.4097502054880978E-2</v>
      </c>
      <c r="AF1111" s="19">
        <f>((VLOOKUP(ROUND($A1111 + (AF$9/12),5),'main sheet'!$G:$M, 4, 0) - VLOOKUP(ROUND($A1111 + (AF$9/12) + (1/12),5),'main sheet'!$G:$M, 4, 0)) / VLOOKUP(ROUND($A1111,5),'main sheet'!$G:$M, 4, 0)) * AF$11</f>
        <v>1.1082532229101728E-2</v>
      </c>
      <c r="AH1111" s="18">
        <f t="shared" si="34"/>
        <v>91.5</v>
      </c>
      <c r="AI1111" s="19">
        <f t="shared" si="35"/>
        <v>0.49826275022763755</v>
      </c>
    </row>
    <row r="1112" spans="1:35" x14ac:dyDescent="0.3">
      <c r="A1112" s="19">
        <v>91.583333333333329</v>
      </c>
      <c r="C1112" s="19">
        <f>((VLOOKUP(ROUND($A1112 + (C$9/12),5),'main sheet'!$G:$M, 4, 0) - VLOOKUP(ROUND($A1112 + (C$9/12) + (1/12),5),'main sheet'!$G:$M, 4, 0)) / VLOOKUP(ROUND($A1112,5),'main sheet'!$G:$M, 4, 0)) * C$11</f>
        <v>2.1562365342573768E-2</v>
      </c>
      <c r="D1112" s="19">
        <f>((VLOOKUP(ROUND($A1112 + (D$9/12),5),'main sheet'!$G:$M, 4, 0) - VLOOKUP(ROUND($A1112 + (D$9/12) + (1/12),5),'main sheet'!$G:$M, 4, 0)) / VLOOKUP(ROUND($A1112,5),'main sheet'!$G:$M, 4, 0)) * D$11</f>
        <v>2.1541447730886218E-2</v>
      </c>
      <c r="E1112" s="19">
        <f>((VLOOKUP(ROUND($A1112 + (E$9/12),5),'main sheet'!$G:$M, 4, 0) - VLOOKUP(ROUND($A1112 + (E$9/12) + (1/12),5),'main sheet'!$G:$M, 4, 0)) / VLOOKUP(ROUND($A1112,5),'main sheet'!$G:$M, 4, 0)) * E$11</f>
        <v>2.1520550411336138E-2</v>
      </c>
      <c r="F1112" s="19">
        <f>((VLOOKUP(ROUND($A1112 + (F$9/12),5),'main sheet'!$G:$M, 4, 0) - VLOOKUP(ROUND($A1112 + (F$9/12) + (1/12),5),'main sheet'!$G:$M, 4, 0)) / VLOOKUP(ROUND($A1112,5),'main sheet'!$G:$M, 4, 0)) * F$11</f>
        <v>2.1499673364237738E-2</v>
      </c>
      <c r="G1112" s="19">
        <f>((VLOOKUP(ROUND($A1112 + (G$9/12),5),'main sheet'!$G:$M, 4, 0) - VLOOKUP(ROUND($A1112 + (G$9/12) + (1/12),5),'main sheet'!$G:$M, 4, 0)) / VLOOKUP(ROUND($A1112,5),'main sheet'!$G:$M, 4, 0)) * G$11</f>
        <v>1.8119144963166772E-2</v>
      </c>
      <c r="H1112" s="19">
        <f>((VLOOKUP(ROUND($A1112 + (H$9/12),5),'main sheet'!$G:$M, 4, 0) - VLOOKUP(ROUND($A1112 + (H$9/12) + (1/12),5),'main sheet'!$G:$M, 4, 0)) / VLOOKUP(ROUND($A1112,5),'main sheet'!$G:$M, 4, 0)) * H$11</f>
        <v>1.8101567613352482E-2</v>
      </c>
      <c r="I1112" s="19">
        <f>((VLOOKUP(ROUND($A1112 + (I$9/12),5),'main sheet'!$G:$M, 4, 0) - VLOOKUP(ROUND($A1112 + (I$9/12) + (1/12),5),'main sheet'!$G:$M, 4, 0)) / VLOOKUP(ROUND($A1112,5),'main sheet'!$G:$M, 4, 0)) * I$11</f>
        <v>1.8084007315293506E-2</v>
      </c>
      <c r="J1112" s="19">
        <f>((VLOOKUP(ROUND($A1112 + (J$9/12),5),'main sheet'!$G:$M, 4, 0) - VLOOKUP(ROUND($A1112 + (J$9/12) + (1/12),5),'main sheet'!$G:$M, 4, 0)) / VLOOKUP(ROUND($A1112,5),'main sheet'!$G:$M, 4, 0)) * J$11</f>
        <v>1.8066464052447974E-2</v>
      </c>
      <c r="K1112" s="19">
        <f>((VLOOKUP(ROUND($A1112 + (K$9/12),5),'main sheet'!$G:$M, 4, 0) - VLOOKUP(ROUND($A1112 + (K$9/12) + (1/12),5),'main sheet'!$G:$M, 4, 0)) / VLOOKUP(ROUND($A1112,5),'main sheet'!$G:$M, 4, 0)) * K$11</f>
        <v>1.8048937808290054E-2</v>
      </c>
      <c r="L1112" s="19">
        <f>((VLOOKUP(ROUND($A1112 + (L$9/12),5),'main sheet'!$G:$M, 4, 0) - VLOOKUP(ROUND($A1112 + (L$9/12) + (1/12),5),'main sheet'!$G:$M, 4, 0)) / VLOOKUP(ROUND($A1112,5),'main sheet'!$G:$M, 4, 0)) * L$11</f>
        <v>1.8031428566309946E-2</v>
      </c>
      <c r="M1112" s="19">
        <f>((VLOOKUP(ROUND($A1112 + (M$9/12),5),'main sheet'!$G:$M, 4, 0) - VLOOKUP(ROUND($A1112 + (M$9/12) + (1/12),5),'main sheet'!$G:$M, 4, 0)) / VLOOKUP(ROUND($A1112,5),'main sheet'!$G:$M, 4, 0)) * M$11</f>
        <v>1.8080789324149027E-2</v>
      </c>
      <c r="N1112" s="19">
        <f>((VLOOKUP(ROUND($A1112 + (N$9/12),5),'main sheet'!$G:$M, 4, 0) - VLOOKUP(ROUND($A1112 + (N$9/12) + (1/12),5),'main sheet'!$G:$M, 4, 0)) / VLOOKUP(ROUND($A1112,5),'main sheet'!$G:$M, 4, 0)) * N$11</f>
        <v>1.8068826038682678E-2</v>
      </c>
      <c r="O1112" s="19">
        <f>((VLOOKUP(ROUND($A1112 + (O$9/12),5),'main sheet'!$G:$M, 4, 0) - VLOOKUP(ROUND($A1112 + (O$9/12) + (1/12),5),'main sheet'!$G:$M, 4, 0)) / VLOOKUP(ROUND($A1112,5),'main sheet'!$G:$M, 4, 0)) * O$11</f>
        <v>1.8056870668810978E-2</v>
      </c>
      <c r="P1112" s="19">
        <f>((VLOOKUP(ROUND($A1112 + (P$9/12),5),'main sheet'!$G:$M, 4, 0) - VLOOKUP(ROUND($A1112 + (P$9/12) + (1/12),5),'main sheet'!$G:$M, 4, 0)) / VLOOKUP(ROUND($A1112,5),'main sheet'!$G:$M, 4, 0)) * P$11</f>
        <v>1.8044923209296512E-2</v>
      </c>
      <c r="Q1112" s="19">
        <f>((VLOOKUP(ROUND($A1112 + (Q$9/12),5),'main sheet'!$G:$M, 4, 0) - VLOOKUP(ROUND($A1112 + (Q$9/12) + (1/12),5),'main sheet'!$G:$M, 4, 0)) / VLOOKUP(ROUND($A1112,5),'main sheet'!$G:$M, 4, 0)) * Q$11</f>
        <v>1.8032983654905334E-2</v>
      </c>
      <c r="R1112" s="19">
        <f>((VLOOKUP(ROUND($A1112 + (R$9/12),5),'main sheet'!$G:$M, 4, 0) - VLOOKUP(ROUND($A1112 + (R$9/12) + (1/12),5),'main sheet'!$G:$M, 4, 0)) / VLOOKUP(ROUND($A1112,5),'main sheet'!$G:$M, 4, 0)) * R$11</f>
        <v>1.8021052000406965E-2</v>
      </c>
      <c r="S1112" s="19">
        <f>((VLOOKUP(ROUND($A1112 + (S$9/12),5),'main sheet'!$G:$M, 4, 0) - VLOOKUP(ROUND($A1112 + (S$9/12) + (1/12),5),'main sheet'!$G:$M, 4, 0)) / VLOOKUP(ROUND($A1112,5),'main sheet'!$G:$M, 4, 0)) * S$11</f>
        <v>1.4516912290172882E-2</v>
      </c>
      <c r="T1112" s="19">
        <f>((VLOOKUP(ROUND($A1112 + (T$9/12),5),'main sheet'!$G:$M, 4, 0) - VLOOKUP(ROUND($A1112 + (T$9/12) + (1/12),5),'main sheet'!$G:$M, 4, 0)) / VLOOKUP(ROUND($A1112,5),'main sheet'!$G:$M, 4, 0)) * T$11</f>
        <v>1.4507307069808536E-2</v>
      </c>
      <c r="U1112" s="19">
        <f>((VLOOKUP(ROUND($A1112 + (U$9/12),5),'main sheet'!$G:$M, 4, 0) - VLOOKUP(ROUND($A1112 + (U$9/12) + (1/12),5),'main sheet'!$G:$M, 4, 0)) / VLOOKUP(ROUND($A1112,5),'main sheet'!$G:$M, 4, 0)) * U$11</f>
        <v>1.4497708204808227E-2</v>
      </c>
      <c r="V1112" s="19">
        <f>((VLOOKUP(ROUND($A1112 + (V$9/12),5),'main sheet'!$G:$M, 4, 0) - VLOOKUP(ROUND($A1112 + (V$9/12) + (1/12),5),'main sheet'!$G:$M, 4, 0)) / VLOOKUP(ROUND($A1112,5),'main sheet'!$G:$M, 4, 0)) * V$11</f>
        <v>1.4488115690966395E-2</v>
      </c>
      <c r="W1112" s="19">
        <f>((VLOOKUP(ROUND($A1112 + (W$9/12),5),'main sheet'!$G:$M, 4, 0) - VLOOKUP(ROUND($A1112 + (W$9/12) + (1/12),5),'main sheet'!$G:$M, 4, 0)) / VLOOKUP(ROUND($A1112,5),'main sheet'!$G:$M, 4, 0)) * W$11</f>
        <v>1.4478529524081095E-2</v>
      </c>
      <c r="X1112" s="19">
        <f>((VLOOKUP(ROUND($A1112 + (X$9/12),5),'main sheet'!$G:$M, 4, 0) - VLOOKUP(ROUND($A1112 + (X$9/12) + (1/12),5),'main sheet'!$G:$M, 4, 0)) / VLOOKUP(ROUND($A1112,5),'main sheet'!$G:$M, 4, 0)) * X$11</f>
        <v>1.4468949699952544E-2</v>
      </c>
      <c r="Y1112" s="19">
        <f>((VLOOKUP(ROUND($A1112 + (Y$9/12),5),'main sheet'!$G:$M, 4, 0) - VLOOKUP(ROUND($A1112 + (Y$9/12) + (1/12),5),'main sheet'!$G:$M, 4, 0)) / VLOOKUP(ROUND($A1112,5),'main sheet'!$G:$M, 4, 0)) * Y$11</f>
        <v>1.4459376214384215E-2</v>
      </c>
      <c r="Z1112" s="19">
        <f>((VLOOKUP(ROUND($A1112 + (Z$9/12),5),'main sheet'!$G:$M, 4, 0) - VLOOKUP(ROUND($A1112 + (Z$9/12) + (1/12),5),'main sheet'!$G:$M, 4, 0)) / VLOOKUP(ROUND($A1112,5),'main sheet'!$G:$M, 4, 0)) * Z$11</f>
        <v>1.4449809063182153E-2</v>
      </c>
      <c r="AA1112" s="19">
        <f>((VLOOKUP(ROUND($A1112 + (AA$9/12),5),'main sheet'!$G:$M, 4, 0) - VLOOKUP(ROUND($A1112 + (AA$9/12) + (1/12),5),'main sheet'!$G:$M, 4, 0)) / VLOOKUP(ROUND($A1112,5),'main sheet'!$G:$M, 4, 0)) * AA$11</f>
        <v>1.4440248242154979E-2</v>
      </c>
      <c r="AB1112" s="19">
        <f>((VLOOKUP(ROUND($A1112 + (AB$9/12),5),'main sheet'!$G:$M, 4, 0) - VLOOKUP(ROUND($A1112 + (AB$9/12) + (1/12),5),'main sheet'!$G:$M, 4, 0)) / VLOOKUP(ROUND($A1112,5),'main sheet'!$G:$M, 4, 0)) * AB$11</f>
        <v>1.4430693747114485E-2</v>
      </c>
      <c r="AC1112" s="19">
        <f>((VLOOKUP(ROUND($A1112 + (AC$9/12),5),'main sheet'!$G:$M, 4, 0) - VLOOKUP(ROUND($A1112 + (AC$9/12) + (1/12),5),'main sheet'!$G:$M, 4, 0)) / VLOOKUP(ROUND($A1112,5),'main sheet'!$G:$M, 4, 0)) * AC$11</f>
        <v>1.442114557387497E-2</v>
      </c>
      <c r="AD1112" s="19">
        <f>((VLOOKUP(ROUND($A1112 + (AD$9/12),5),'main sheet'!$G:$M, 4, 0) - VLOOKUP(ROUND($A1112 + (AD$9/12) + (1/12),5),'main sheet'!$G:$M, 4, 0)) / VLOOKUP(ROUND($A1112,5),'main sheet'!$G:$M, 4, 0)) * AD$11</f>
        <v>1.4411603718253637E-2</v>
      </c>
      <c r="AE1112" s="19">
        <f>((VLOOKUP(ROUND($A1112 + (AE$9/12),5),'main sheet'!$G:$M, 4, 0) - VLOOKUP(ROUND($A1112 + (AE$9/12) + (1/12),5),'main sheet'!$G:$M, 4, 0)) / VLOOKUP(ROUND($A1112,5),'main sheet'!$G:$M, 4, 0)) * AE$11</f>
        <v>1.132945837204467E-2</v>
      </c>
      <c r="AF1112" s="19">
        <f>((VLOOKUP(ROUND($A1112 + (AF$9/12),5),'main sheet'!$G:$M, 4, 0) - VLOOKUP(ROUND($A1112 + (AF$9/12) + (1/12),5),'main sheet'!$G:$M, 4, 0)) / VLOOKUP(ROUND($A1112,5),'main sheet'!$G:$M, 4, 0)) * AF$11</f>
        <v>1.1321962153696415E-2</v>
      </c>
      <c r="AH1112" s="18">
        <f t="shared" si="34"/>
        <v>91.583333333333329</v>
      </c>
      <c r="AI1112" s="19">
        <f t="shared" si="35"/>
        <v>0.49910285162864126</v>
      </c>
    </row>
    <row r="1113" spans="1:35" x14ac:dyDescent="0.3">
      <c r="A1113" s="19">
        <v>91.666666666666671</v>
      </c>
      <c r="C1113" s="19">
        <f>((VLOOKUP(ROUND($A1113 + (C$9/12),5),'main sheet'!$G:$M, 4, 0) - VLOOKUP(ROUND($A1113 + (C$9/12) + (1/12),5),'main sheet'!$G:$M, 4, 0)) / VLOOKUP(ROUND($A1113,5),'main sheet'!$G:$M, 4, 0)) * C$11</f>
        <v>2.2038490658287901E-2</v>
      </c>
      <c r="D1113" s="19">
        <f>((VLOOKUP(ROUND($A1113 + (D$9/12),5),'main sheet'!$G:$M, 4, 0) - VLOOKUP(ROUND($A1113 + (D$9/12) + (1/12),5),'main sheet'!$G:$M, 4, 0)) / VLOOKUP(ROUND($A1113,5),'main sheet'!$G:$M, 4, 0)) * D$11</f>
        <v>2.2017111158291372E-2</v>
      </c>
      <c r="E1113" s="19">
        <f>((VLOOKUP(ROUND($A1113 + (E$9/12),5),'main sheet'!$G:$M, 4, 0) - VLOOKUP(ROUND($A1113 + (E$9/12) + (1/12),5),'main sheet'!$G:$M, 4, 0)) / VLOOKUP(ROUND($A1113,5),'main sheet'!$G:$M, 4, 0)) * E$11</f>
        <v>2.19957523985089E-2</v>
      </c>
      <c r="F1113" s="19">
        <f>((VLOOKUP(ROUND($A1113 + (F$9/12),5),'main sheet'!$G:$M, 4, 0) - VLOOKUP(ROUND($A1113 + (F$9/12) + (1/12),5),'main sheet'!$G:$M, 4, 0)) / VLOOKUP(ROUND($A1113,5),'main sheet'!$G:$M, 4, 0)) * F$11</f>
        <v>1.8537222381500875E-2</v>
      </c>
      <c r="G1113" s="19">
        <f>((VLOOKUP(ROUND($A1113 + (G$9/12),5),'main sheet'!$G:$M, 4, 0) - VLOOKUP(ROUND($A1113 + (G$9/12) + (1/12),5),'main sheet'!$G:$M, 4, 0)) / VLOOKUP(ROUND($A1113,5),'main sheet'!$G:$M, 4, 0)) * G$11</f>
        <v>1.8519239455537906E-2</v>
      </c>
      <c r="H1113" s="19">
        <f>((VLOOKUP(ROUND($A1113 + (H$9/12),5),'main sheet'!$G:$M, 4, 0) - VLOOKUP(ROUND($A1113 + (H$9/12) + (1/12),5),'main sheet'!$G:$M, 4, 0)) / VLOOKUP(ROUND($A1113,5),'main sheet'!$G:$M, 4, 0)) * H$11</f>
        <v>1.850127397477894E-2</v>
      </c>
      <c r="I1113" s="19">
        <f>((VLOOKUP(ROUND($A1113 + (I$9/12),5),'main sheet'!$G:$M, 4, 0) - VLOOKUP(ROUND($A1113 + (I$9/12) + (1/12),5),'main sheet'!$G:$M, 4, 0)) / VLOOKUP(ROUND($A1113,5),'main sheet'!$G:$M, 4, 0)) * I$11</f>
        <v>1.8483325922300425E-2</v>
      </c>
      <c r="J1113" s="19">
        <f>((VLOOKUP(ROUND($A1113 + (J$9/12),5),'main sheet'!$G:$M, 4, 0) - VLOOKUP(ROUND($A1113 + (J$9/12) + (1/12),5),'main sheet'!$G:$M, 4, 0)) / VLOOKUP(ROUND($A1113,5),'main sheet'!$G:$M, 4, 0)) * J$11</f>
        <v>1.8465395281195212E-2</v>
      </c>
      <c r="K1113" s="19">
        <f>((VLOOKUP(ROUND($A1113 + (K$9/12),5),'main sheet'!$G:$M, 4, 0) - VLOOKUP(ROUND($A1113 + (K$9/12) + (1/12),5),'main sheet'!$G:$M, 4, 0)) / VLOOKUP(ROUND($A1113,5),'main sheet'!$G:$M, 4, 0)) * K$11</f>
        <v>1.8447482034572561E-2</v>
      </c>
      <c r="L1113" s="19">
        <f>((VLOOKUP(ROUND($A1113 + (L$9/12),5),'main sheet'!$G:$M, 4, 0) - VLOOKUP(ROUND($A1113 + (L$9/12) + (1/12),5),'main sheet'!$G:$M, 4, 0)) / VLOOKUP(ROUND($A1113,5),'main sheet'!$G:$M, 4, 0)) * L$11</f>
        <v>1.8429586165558117E-2</v>
      </c>
      <c r="M1113" s="19">
        <f>((VLOOKUP(ROUND($A1113 + (M$9/12),5),'main sheet'!$G:$M, 4, 0) - VLOOKUP(ROUND($A1113 + (M$9/12) + (1/12),5),'main sheet'!$G:$M, 4, 0)) / VLOOKUP(ROUND($A1113,5),'main sheet'!$G:$M, 4, 0)) * M$11</f>
        <v>1.8480036873689602E-2</v>
      </c>
      <c r="N1113" s="19">
        <f>((VLOOKUP(ROUND($A1113 + (N$9/12),5),'main sheet'!$G:$M, 4, 0) - VLOOKUP(ROUND($A1113 + (N$9/12) + (1/12),5),'main sheet'!$G:$M, 4, 0)) / VLOOKUP(ROUND($A1113,5),'main sheet'!$G:$M, 4, 0)) * N$11</f>
        <v>1.8467809423184812E-2</v>
      </c>
      <c r="O1113" s="19">
        <f>((VLOOKUP(ROUND($A1113 + (O$9/12),5),'main sheet'!$G:$M, 4, 0) - VLOOKUP(ROUND($A1113 + (O$9/12) + (1/12),5),'main sheet'!$G:$M, 4, 0)) / VLOOKUP(ROUND($A1113,5),'main sheet'!$G:$M, 4, 0)) * O$11</f>
        <v>1.8455590063061383E-2</v>
      </c>
      <c r="P1113" s="19">
        <f>((VLOOKUP(ROUND($A1113 + (P$9/12),5),'main sheet'!$G:$M, 4, 0) - VLOOKUP(ROUND($A1113 + (P$9/12) + (1/12),5),'main sheet'!$G:$M, 4, 0)) / VLOOKUP(ROUND($A1113,5),'main sheet'!$G:$M, 4, 0)) * P$11</f>
        <v>1.8443378787966251E-2</v>
      </c>
      <c r="Q1113" s="19">
        <f>((VLOOKUP(ROUND($A1113 + (Q$9/12),5),'main sheet'!$G:$M, 4, 0) - VLOOKUP(ROUND($A1113 + (Q$9/12) + (1/12),5),'main sheet'!$G:$M, 4, 0)) / VLOOKUP(ROUND($A1113,5),'main sheet'!$G:$M, 4, 0)) * Q$11</f>
        <v>1.8431175592549906E-2</v>
      </c>
      <c r="R1113" s="19">
        <f>((VLOOKUP(ROUND($A1113 + (R$9/12),5),'main sheet'!$G:$M, 4, 0) - VLOOKUP(ROUND($A1113 + (R$9/12) + (1/12),5),'main sheet'!$G:$M, 4, 0)) / VLOOKUP(ROUND($A1113,5),'main sheet'!$G:$M, 4, 0)) * R$11</f>
        <v>1.4847288575371731E-2</v>
      </c>
      <c r="S1113" s="19">
        <f>((VLOOKUP(ROUND($A1113 + (S$9/12),5),'main sheet'!$G:$M, 4, 0) - VLOOKUP(ROUND($A1113 + (S$9/12) + (1/12),5),'main sheet'!$G:$M, 4, 0)) / VLOOKUP(ROUND($A1113,5),'main sheet'!$G:$M, 4, 0)) * S$11</f>
        <v>1.4837464759140781E-2</v>
      </c>
      <c r="T1113" s="19">
        <f>((VLOOKUP(ROUND($A1113 + (T$9/12),5),'main sheet'!$G:$M, 4, 0) - VLOOKUP(ROUND($A1113 + (T$9/12) + (1/12),5),'main sheet'!$G:$M, 4, 0)) / VLOOKUP(ROUND($A1113,5),'main sheet'!$G:$M, 4, 0)) * T$11</f>
        <v>1.4827647442909415E-2</v>
      </c>
      <c r="U1113" s="19">
        <f>((VLOOKUP(ROUND($A1113 + (U$9/12),5),'main sheet'!$G:$M, 4, 0) - VLOOKUP(ROUND($A1113 + (U$9/12) + (1/12),5),'main sheet'!$G:$M, 4, 0)) / VLOOKUP(ROUND($A1113,5),'main sheet'!$G:$M, 4, 0)) * U$11</f>
        <v>1.4817836622376363E-2</v>
      </c>
      <c r="V1113" s="19">
        <f>((VLOOKUP(ROUND($A1113 + (V$9/12),5),'main sheet'!$G:$M, 4, 0) - VLOOKUP(ROUND($A1113 + (V$9/12) + (1/12),5),'main sheet'!$G:$M, 4, 0)) / VLOOKUP(ROUND($A1113,5),'main sheet'!$G:$M, 4, 0)) * V$11</f>
        <v>1.4808032293244055E-2</v>
      </c>
      <c r="W1113" s="19">
        <f>((VLOOKUP(ROUND($A1113 + (W$9/12),5),'main sheet'!$G:$M, 4, 0) - VLOOKUP(ROUND($A1113 + (W$9/12) + (1/12),5),'main sheet'!$G:$M, 4, 0)) / VLOOKUP(ROUND($A1113,5),'main sheet'!$G:$M, 4, 0)) * W$11</f>
        <v>1.4798234451217123E-2</v>
      </c>
      <c r="X1113" s="19">
        <f>((VLOOKUP(ROUND($A1113 + (X$9/12),5),'main sheet'!$G:$M, 4, 0) - VLOOKUP(ROUND($A1113 + (X$9/12) + (1/12),5),'main sheet'!$G:$M, 4, 0)) / VLOOKUP(ROUND($A1113,5),'main sheet'!$G:$M, 4, 0)) * X$11</f>
        <v>1.4788443092003542E-2</v>
      </c>
      <c r="Y1113" s="19">
        <f>((VLOOKUP(ROUND($A1113 + (Y$9/12),5),'main sheet'!$G:$M, 4, 0) - VLOOKUP(ROUND($A1113 + (Y$9/12) + (1/12),5),'main sheet'!$G:$M, 4, 0)) / VLOOKUP(ROUND($A1113,5),'main sheet'!$G:$M, 4, 0)) * Y$11</f>
        <v>1.4778658211313911E-2</v>
      </c>
      <c r="Z1113" s="19">
        <f>((VLOOKUP(ROUND($A1113 + (Z$9/12),5),'main sheet'!$G:$M, 4, 0) - VLOOKUP(ROUND($A1113 + (Z$9/12) + (1/12),5),'main sheet'!$G:$M, 4, 0)) / VLOOKUP(ROUND($A1113,5),'main sheet'!$G:$M, 4, 0)) * Z$11</f>
        <v>1.4768879804861452E-2</v>
      </c>
      <c r="AA1113" s="19">
        <f>((VLOOKUP(ROUND($A1113 + (AA$9/12),5),'main sheet'!$G:$M, 4, 0) - VLOOKUP(ROUND($A1113 + (AA$9/12) + (1/12),5),'main sheet'!$G:$M, 4, 0)) / VLOOKUP(ROUND($A1113,5),'main sheet'!$G:$M, 4, 0)) * AA$11</f>
        <v>1.4759107868362657E-2</v>
      </c>
      <c r="AB1113" s="19">
        <f>((VLOOKUP(ROUND($A1113 + (AB$9/12),5),'main sheet'!$G:$M, 4, 0) - VLOOKUP(ROUND($A1113 + (AB$9/12) + (1/12),5),'main sheet'!$G:$M, 4, 0)) / VLOOKUP(ROUND($A1113,5),'main sheet'!$G:$M, 4, 0)) * AB$11</f>
        <v>1.4749342397536558E-2</v>
      </c>
      <c r="AC1113" s="19">
        <f>((VLOOKUP(ROUND($A1113 + (AC$9/12),5),'main sheet'!$G:$M, 4, 0) - VLOOKUP(ROUND($A1113 + (AC$9/12) + (1/12),5),'main sheet'!$G:$M, 4, 0)) / VLOOKUP(ROUND($A1113,5),'main sheet'!$G:$M, 4, 0)) * AC$11</f>
        <v>1.4739583388105168E-2</v>
      </c>
      <c r="AD1113" s="19">
        <f>((VLOOKUP(ROUND($A1113 + (AD$9/12),5),'main sheet'!$G:$M, 4, 0) - VLOOKUP(ROUND($A1113 + (AD$9/12) + (1/12),5),'main sheet'!$G:$M, 4, 0)) / VLOOKUP(ROUND($A1113,5),'main sheet'!$G:$M, 4, 0)) * AD$11</f>
        <v>1.1587294494179601E-2</v>
      </c>
      <c r="AE1113" s="19">
        <f>((VLOOKUP(ROUND($A1113 + (AE$9/12),5),'main sheet'!$G:$M, 4, 0) - VLOOKUP(ROUND($A1113 + (AE$9/12) + (1/12),5),'main sheet'!$G:$M, 4, 0)) / VLOOKUP(ROUND($A1113,5),'main sheet'!$G:$M, 4, 0)) * AE$11</f>
        <v>1.1579627676690053E-2</v>
      </c>
      <c r="AF1113" s="19">
        <f>((VLOOKUP(ROUND($A1113 + (AF$9/12),5),'main sheet'!$G:$M, 4, 0) - VLOOKUP(ROUND($A1113 + (AF$9/12) + (1/12),5),'main sheet'!$G:$M, 4, 0)) / VLOOKUP(ROUND($A1113,5),'main sheet'!$G:$M, 4, 0)) * AF$11</f>
        <v>1.1571965932005794E-2</v>
      </c>
      <c r="AH1113" s="18">
        <f t="shared" si="34"/>
        <v>91.666666666666671</v>
      </c>
      <c r="AI1113" s="19">
        <f t="shared" si="35"/>
        <v>0.4999722771803024</v>
      </c>
    </row>
    <row r="1114" spans="1:35" x14ac:dyDescent="0.3">
      <c r="A1114" s="19">
        <v>91.75</v>
      </c>
      <c r="C1114" s="19">
        <f>((VLOOKUP(ROUND($A1114 + (C$9/12),5),'main sheet'!$G:$M, 4, 0) - VLOOKUP(ROUND($A1114 + (C$9/12) + (1/12),5),'main sheet'!$G:$M, 4, 0)) / VLOOKUP(ROUND($A1114,5),'main sheet'!$G:$M, 4, 0)) * C$11</f>
        <v>2.2536117703658591E-2</v>
      </c>
      <c r="D1114" s="19">
        <f>((VLOOKUP(ROUND($A1114 + (D$9/12),5),'main sheet'!$G:$M, 4, 0) - VLOOKUP(ROUND($A1114 + (D$9/12) + (1/12),5),'main sheet'!$G:$M, 4, 0)) / VLOOKUP(ROUND($A1114,5),'main sheet'!$G:$M, 4, 0)) * D$11</f>
        <v>2.251425545656353E-2</v>
      </c>
      <c r="E1114" s="19">
        <f>((VLOOKUP(ROUND($A1114 + (E$9/12),5),'main sheet'!$G:$M, 4, 0) - VLOOKUP(ROUND($A1114 + (E$9/12) + (1/12),5),'main sheet'!$G:$M, 4, 0)) / VLOOKUP(ROUND($A1114,5),'main sheet'!$G:$M, 4, 0)) * E$11</f>
        <v>1.8974197953807215E-2</v>
      </c>
      <c r="F1114" s="19">
        <f>((VLOOKUP(ROUND($A1114 + (F$9/12),5),'main sheet'!$G:$M, 4, 0) - VLOOKUP(ROUND($A1114 + (F$9/12) + (1/12),5),'main sheet'!$G:$M, 4, 0)) / VLOOKUP(ROUND($A1114,5),'main sheet'!$G:$M, 4, 0)) * F$11</f>
        <v>1.8955791118630515E-2</v>
      </c>
      <c r="G1114" s="19">
        <f>((VLOOKUP(ROUND($A1114 + (G$9/12),5),'main sheet'!$G:$M, 4, 0) - VLOOKUP(ROUND($A1114 + (G$9/12) + (1/12),5),'main sheet'!$G:$M, 4, 0)) / VLOOKUP(ROUND($A1114,5),'main sheet'!$G:$M, 4, 0)) * G$11</f>
        <v>1.8937402139891389E-2</v>
      </c>
      <c r="H1114" s="19">
        <f>((VLOOKUP(ROUND($A1114 + (H$9/12),5),'main sheet'!$G:$M, 4, 0) - VLOOKUP(ROUND($A1114 + (H$9/12) + (1/12),5),'main sheet'!$G:$M, 4, 0)) / VLOOKUP(ROUND($A1114,5),'main sheet'!$G:$M, 4, 0)) * H$11</f>
        <v>1.8919031000267338E-2</v>
      </c>
      <c r="I1114" s="19">
        <f>((VLOOKUP(ROUND($A1114 + (I$9/12),5),'main sheet'!$G:$M, 4, 0) - VLOOKUP(ROUND($A1114 + (I$9/12) + (1/12),5),'main sheet'!$G:$M, 4, 0)) / VLOOKUP(ROUND($A1114,5),'main sheet'!$G:$M, 4, 0)) * I$11</f>
        <v>1.8900677682452661E-2</v>
      </c>
      <c r="J1114" s="19">
        <f>((VLOOKUP(ROUND($A1114 + (J$9/12),5),'main sheet'!$G:$M, 4, 0) - VLOOKUP(ROUND($A1114 + (J$9/12) + (1/12),5),'main sheet'!$G:$M, 4, 0)) / VLOOKUP(ROUND($A1114,5),'main sheet'!$G:$M, 4, 0)) * J$11</f>
        <v>1.8882342169158465E-2</v>
      </c>
      <c r="K1114" s="19">
        <f>((VLOOKUP(ROUND($A1114 + (K$9/12),5),'main sheet'!$G:$M, 4, 0) - VLOOKUP(ROUND($A1114 + (K$9/12) + (1/12),5),'main sheet'!$G:$M, 4, 0)) / VLOOKUP(ROUND($A1114,5),'main sheet'!$G:$M, 4, 0)) * K$11</f>
        <v>1.8864024443112606E-2</v>
      </c>
      <c r="L1114" s="19">
        <f>((VLOOKUP(ROUND($A1114 + (L$9/12),5),'main sheet'!$G:$M, 4, 0) - VLOOKUP(ROUND($A1114 + (L$9/12) + (1/12),5),'main sheet'!$G:$M, 4, 0)) / VLOOKUP(ROUND($A1114,5),'main sheet'!$G:$M, 4, 0)) * L$11</f>
        <v>1.8845724487059713E-2</v>
      </c>
      <c r="M1114" s="19">
        <f>((VLOOKUP(ROUND($A1114 + (M$9/12),5),'main sheet'!$G:$M, 4, 0) - VLOOKUP(ROUND($A1114 + (M$9/12) + (1/12),5),'main sheet'!$G:$M, 4, 0)) / VLOOKUP(ROUND($A1114,5),'main sheet'!$G:$M, 4, 0)) * M$11</f>
        <v>1.8897314367433686E-2</v>
      </c>
      <c r="N1114" s="19">
        <f>((VLOOKUP(ROUND($A1114 + (N$9/12),5),'main sheet'!$G:$M, 4, 0) - VLOOKUP(ROUND($A1114 + (N$9/12) + (1/12),5),'main sheet'!$G:$M, 4, 0)) / VLOOKUP(ROUND($A1114,5),'main sheet'!$G:$M, 4, 0)) * N$11</f>
        <v>1.8884810822247029E-2</v>
      </c>
      <c r="O1114" s="19">
        <f>((VLOOKUP(ROUND($A1114 + (O$9/12),5),'main sheet'!$G:$M, 4, 0) - VLOOKUP(ROUND($A1114 + (O$9/12) + (1/12),5),'main sheet'!$G:$M, 4, 0)) / VLOOKUP(ROUND($A1114,5),'main sheet'!$G:$M, 4, 0)) * O$11</f>
        <v>1.8872315550121786E-2</v>
      </c>
      <c r="P1114" s="19">
        <f>((VLOOKUP(ROUND($A1114 + (P$9/12),5),'main sheet'!$G:$M, 4, 0) - VLOOKUP(ROUND($A1114 + (P$9/12) + (1/12),5),'main sheet'!$G:$M, 4, 0)) / VLOOKUP(ROUND($A1114,5),'main sheet'!$G:$M, 4, 0)) * P$11</f>
        <v>1.8859828545584018E-2</v>
      </c>
      <c r="Q1114" s="19">
        <f>((VLOOKUP(ROUND($A1114 + (Q$9/12),5),'main sheet'!$G:$M, 4, 0) - VLOOKUP(ROUND($A1114 + (Q$9/12) + (1/12),5),'main sheet'!$G:$M, 4, 0)) / VLOOKUP(ROUND($A1114,5),'main sheet'!$G:$M, 4, 0)) * Q$11</f>
        <v>1.5192591242606655E-2</v>
      </c>
      <c r="R1114" s="19">
        <f>((VLOOKUP(ROUND($A1114 + (R$9/12),5),'main sheet'!$G:$M, 4, 0) - VLOOKUP(ROUND($A1114 + (R$9/12) + (1/12),5),'main sheet'!$G:$M, 4, 0)) / VLOOKUP(ROUND($A1114,5),'main sheet'!$G:$M, 4, 0)) * R$11</f>
        <v>1.5182538954360109E-2</v>
      </c>
      <c r="S1114" s="19">
        <f>((VLOOKUP(ROUND($A1114 + (S$9/12),5),'main sheet'!$G:$M, 4, 0) - VLOOKUP(ROUND($A1114 + (S$9/12) + (1/12),5),'main sheet'!$G:$M, 4, 0)) / VLOOKUP(ROUND($A1114,5),'main sheet'!$G:$M, 4, 0)) * S$11</f>
        <v>1.5172493317283318E-2</v>
      </c>
      <c r="T1114" s="19">
        <f>((VLOOKUP(ROUND($A1114 + (T$9/12),5),'main sheet'!$G:$M, 4, 0) - VLOOKUP(ROUND($A1114 + (T$9/12) + (1/12),5),'main sheet'!$G:$M, 4, 0)) / VLOOKUP(ROUND($A1114,5),'main sheet'!$G:$M, 4, 0)) * T$11</f>
        <v>1.5162454326974981E-2</v>
      </c>
      <c r="U1114" s="19">
        <f>((VLOOKUP(ROUND($A1114 + (U$9/12),5),'main sheet'!$G:$M, 4, 0) - VLOOKUP(ROUND($A1114 + (U$9/12) + (1/12),5),'main sheet'!$G:$M, 4, 0)) / VLOOKUP(ROUND($A1114,5),'main sheet'!$G:$M, 4, 0)) * U$11</f>
        <v>1.5152421979037581E-2</v>
      </c>
      <c r="V1114" s="19">
        <f>((VLOOKUP(ROUND($A1114 + (V$9/12),5),'main sheet'!$G:$M, 4, 0) - VLOOKUP(ROUND($A1114 + (V$9/12) + (1/12),5),'main sheet'!$G:$M, 4, 0)) / VLOOKUP(ROUND($A1114,5),'main sheet'!$G:$M, 4, 0)) * V$11</f>
        <v>1.5142396269075849E-2</v>
      </c>
      <c r="W1114" s="19">
        <f>((VLOOKUP(ROUND($A1114 + (W$9/12),5),'main sheet'!$G:$M, 4, 0) - VLOOKUP(ROUND($A1114 + (W$9/12) + (1/12),5),'main sheet'!$G:$M, 4, 0)) / VLOOKUP(ROUND($A1114,5),'main sheet'!$G:$M, 4, 0)) * W$11</f>
        <v>1.5132377192697942E-2</v>
      </c>
      <c r="X1114" s="19">
        <f>((VLOOKUP(ROUND($A1114 + (X$9/12),5),'main sheet'!$G:$M, 4, 0) - VLOOKUP(ROUND($A1114 + (X$9/12) + (1/12),5),'main sheet'!$G:$M, 4, 0)) / VLOOKUP(ROUND($A1114,5),'main sheet'!$G:$M, 4, 0)) * X$11</f>
        <v>1.5122364745514701E-2</v>
      </c>
      <c r="Y1114" s="19">
        <f>((VLOOKUP(ROUND($A1114 + (Y$9/12),5),'main sheet'!$G:$M, 4, 0) - VLOOKUP(ROUND($A1114 + (Y$9/12) + (1/12),5),'main sheet'!$G:$M, 4, 0)) / VLOOKUP(ROUND($A1114,5),'main sheet'!$G:$M, 4, 0)) * Y$11</f>
        <v>1.5112358923139653E-2</v>
      </c>
      <c r="Z1114" s="19">
        <f>((VLOOKUP(ROUND($A1114 + (Z$9/12),5),'main sheet'!$G:$M, 4, 0) - VLOOKUP(ROUND($A1114 + (Z$9/12) + (1/12),5),'main sheet'!$G:$M, 4, 0)) / VLOOKUP(ROUND($A1114,5),'main sheet'!$G:$M, 4, 0)) * Z$11</f>
        <v>1.5102359721189661E-2</v>
      </c>
      <c r="AA1114" s="19">
        <f>((VLOOKUP(ROUND($A1114 + (AA$9/12),5),'main sheet'!$G:$M, 4, 0) - VLOOKUP(ROUND($A1114 + (AA$9/12) + (1/12),5),'main sheet'!$G:$M, 4, 0)) / VLOOKUP(ROUND($A1114,5),'main sheet'!$G:$M, 4, 0)) * AA$11</f>
        <v>1.5092367135284205E-2</v>
      </c>
      <c r="AB1114" s="19">
        <f>((VLOOKUP(ROUND($A1114 + (AB$9/12),5),'main sheet'!$G:$M, 4, 0) - VLOOKUP(ROUND($A1114 + (AB$9/12) + (1/12),5),'main sheet'!$G:$M, 4, 0)) / VLOOKUP(ROUND($A1114,5),'main sheet'!$G:$M, 4, 0)) * AB$11</f>
        <v>1.5082381161045799E-2</v>
      </c>
      <c r="AC1114" s="19">
        <f>((VLOOKUP(ROUND($A1114 + (AC$9/12),5),'main sheet'!$G:$M, 4, 0) - VLOOKUP(ROUND($A1114 + (AC$9/12) + (1/12),5),'main sheet'!$G:$M, 4, 0)) / VLOOKUP(ROUND($A1114,5),'main sheet'!$G:$M, 4, 0)) * AC$11</f>
        <v>1.1856779637851807E-2</v>
      </c>
      <c r="AD1114" s="19">
        <f>((VLOOKUP(ROUND($A1114 + (AD$9/12),5),'main sheet'!$G:$M, 4, 0) - VLOOKUP(ROUND($A1114 + (AD$9/12) + (1/12),5),'main sheet'!$G:$M, 4, 0)) / VLOOKUP(ROUND($A1114,5),'main sheet'!$G:$M, 4, 0)) * AD$11</f>
        <v>1.1848934513561331E-2</v>
      </c>
      <c r="AE1114" s="19">
        <f>((VLOOKUP(ROUND($A1114 + (AE$9/12),5),'main sheet'!$G:$M, 4, 0) - VLOOKUP(ROUND($A1114 + (AE$9/12) + (1/12),5),'main sheet'!$G:$M, 4, 0)) / VLOOKUP(ROUND($A1114,5),'main sheet'!$G:$M, 4, 0)) * AE$11</f>
        <v>1.1841094580054128E-2</v>
      </c>
      <c r="AF1114" s="19">
        <f>((VLOOKUP(ROUND($A1114 + (AF$9/12),5),'main sheet'!$G:$M, 4, 0) - VLOOKUP(ROUND($A1114 + (AF$9/12) + (1/12),5),'main sheet'!$G:$M, 4, 0)) / VLOOKUP(ROUND($A1114,5),'main sheet'!$G:$M, 4, 0)) * AF$11</f>
        <v>1.1833259833895896E-2</v>
      </c>
      <c r="AH1114" s="18">
        <f t="shared" si="34"/>
        <v>91.75</v>
      </c>
      <c r="AI1114" s="19">
        <f t="shared" si="35"/>
        <v>0.5008730069735623</v>
      </c>
    </row>
    <row r="1115" spans="1:35" x14ac:dyDescent="0.3">
      <c r="A1115" s="19">
        <v>91.833333333333329</v>
      </c>
      <c r="C1115" s="19">
        <f>((VLOOKUP(ROUND($A1115 + (C$9/12),5),'main sheet'!$G:$M, 4, 0) - VLOOKUP(ROUND($A1115 + (C$9/12) + (1/12),5),'main sheet'!$G:$M, 4, 0)) / VLOOKUP(ROUND($A1115,5),'main sheet'!$G:$M, 4, 0)) * C$11</f>
        <v>2.3056736647657942E-2</v>
      </c>
      <c r="D1115" s="19">
        <f>((VLOOKUP(ROUND($A1115 + (D$9/12),5),'main sheet'!$G:$M, 4, 0) - VLOOKUP(ROUND($A1115 + (D$9/12) + (1/12),5),'main sheet'!$G:$M, 4, 0)) / VLOOKUP(ROUND($A1115,5),'main sheet'!$G:$M, 4, 0)) * D$11</f>
        <v>1.9431381427002712E-2</v>
      </c>
      <c r="E1115" s="19">
        <f>((VLOOKUP(ROUND($A1115 + (E$9/12),5),'main sheet'!$G:$M, 4, 0) - VLOOKUP(ROUND($A1115 + (E$9/12) + (1/12),5),'main sheet'!$G:$M, 4, 0)) / VLOOKUP(ROUND($A1115,5),'main sheet'!$G:$M, 4, 0)) * E$11</f>
        <v>1.9412531078964124E-2</v>
      </c>
      <c r="F1115" s="19">
        <f>((VLOOKUP(ROUND($A1115 + (F$9/12),5),'main sheet'!$G:$M, 4, 0) - VLOOKUP(ROUND($A1115 + (F$9/12) + (1/12),5),'main sheet'!$G:$M, 4, 0)) / VLOOKUP(ROUND($A1115,5),'main sheet'!$G:$M, 4, 0)) * F$11</f>
        <v>1.9393699017614129E-2</v>
      </c>
      <c r="G1115" s="19">
        <f>((VLOOKUP(ROUND($A1115 + (G$9/12),5),'main sheet'!$G:$M, 4, 0) - VLOOKUP(ROUND($A1115 + (G$9/12) + (1/12),5),'main sheet'!$G:$M, 4, 0)) / VLOOKUP(ROUND($A1115,5),'main sheet'!$G:$M, 4, 0)) * G$11</f>
        <v>1.937488522521285E-2</v>
      </c>
      <c r="H1115" s="19">
        <f>((VLOOKUP(ROUND($A1115 + (H$9/12),5),'main sheet'!$G:$M, 4, 0) - VLOOKUP(ROUND($A1115 + (H$9/12) + (1/12),5),'main sheet'!$G:$M, 4, 0)) / VLOOKUP(ROUND($A1115,5),'main sheet'!$G:$M, 4, 0)) * H$11</f>
        <v>1.9356089684037611E-2</v>
      </c>
      <c r="I1115" s="19">
        <f>((VLOOKUP(ROUND($A1115 + (I$9/12),5),'main sheet'!$G:$M, 4, 0) - VLOOKUP(ROUND($A1115 + (I$9/12) + (1/12),5),'main sheet'!$G:$M, 4, 0)) / VLOOKUP(ROUND($A1115,5),'main sheet'!$G:$M, 4, 0)) * I$11</f>
        <v>1.9337312376382931E-2</v>
      </c>
      <c r="J1115" s="19">
        <f>((VLOOKUP(ROUND($A1115 + (J$9/12),5),'main sheet'!$G:$M, 4, 0) - VLOOKUP(ROUND($A1115 + (J$9/12) + (1/12),5),'main sheet'!$G:$M, 4, 0)) / VLOOKUP(ROUND($A1115,5),'main sheet'!$G:$M, 4, 0)) * J$11</f>
        <v>1.9318553284560502E-2</v>
      </c>
      <c r="K1115" s="19">
        <f>((VLOOKUP(ROUND($A1115 + (K$9/12),5),'main sheet'!$G:$M, 4, 0) - VLOOKUP(ROUND($A1115 + (K$9/12) + (1/12),5),'main sheet'!$G:$M, 4, 0)) / VLOOKUP(ROUND($A1115,5),'main sheet'!$G:$M, 4, 0)) * K$11</f>
        <v>1.9299812390899181E-2</v>
      </c>
      <c r="L1115" s="19">
        <f>((VLOOKUP(ROUND($A1115 + (L$9/12),5),'main sheet'!$G:$M, 4, 0) - VLOOKUP(ROUND($A1115 + (L$9/12) + (1/12),5),'main sheet'!$G:$M, 4, 0)) / VLOOKUP(ROUND($A1115,5),'main sheet'!$G:$M, 4, 0)) * L$11</f>
        <v>1.9281089677744962E-2</v>
      </c>
      <c r="M1115" s="19">
        <f>((VLOOKUP(ROUND($A1115 + (M$9/12),5),'main sheet'!$G:$M, 4, 0) - VLOOKUP(ROUND($A1115 + (M$9/12) + (1/12),5),'main sheet'!$G:$M, 4, 0)) / VLOOKUP(ROUND($A1115,5),'main sheet'!$G:$M, 4, 0)) * M$11</f>
        <v>1.9333871363619536E-2</v>
      </c>
      <c r="N1115" s="19">
        <f>((VLOOKUP(ROUND($A1115 + (N$9/12),5),'main sheet'!$G:$M, 4, 0) - VLOOKUP(ROUND($A1115 + (N$9/12) + (1/12),5),'main sheet'!$G:$M, 4, 0)) / VLOOKUP(ROUND($A1115,5),'main sheet'!$G:$M, 4, 0)) * N$11</f>
        <v>1.9321078967328313E-2</v>
      </c>
      <c r="O1115" s="19">
        <f>((VLOOKUP(ROUND($A1115 + (O$9/12),5),'main sheet'!$G:$M, 4, 0) - VLOOKUP(ROUND($A1115 + (O$9/12) + (1/12),5),'main sheet'!$G:$M, 4, 0)) / VLOOKUP(ROUND($A1115,5),'main sheet'!$G:$M, 4, 0)) * O$11</f>
        <v>1.9308295035218932E-2</v>
      </c>
      <c r="P1115" s="19">
        <f>((VLOOKUP(ROUND($A1115 + (P$9/12),5),'main sheet'!$G:$M, 4, 0) - VLOOKUP(ROUND($A1115 + (P$9/12) + (1/12),5),'main sheet'!$G:$M, 4, 0)) / VLOOKUP(ROUND($A1115,5),'main sheet'!$G:$M, 4, 0)) * P$11</f>
        <v>1.5553854763457976E-2</v>
      </c>
      <c r="Q1115" s="19">
        <f>((VLOOKUP(ROUND($A1115 + (Q$9/12),5),'main sheet'!$G:$M, 4, 0) - VLOOKUP(ROUND($A1115 + (Q$9/12) + (1/12),5),'main sheet'!$G:$M, 4, 0)) / VLOOKUP(ROUND($A1115,5),'main sheet'!$G:$M, 4, 0)) * Q$11</f>
        <v>1.5543563442581213E-2</v>
      </c>
      <c r="R1115" s="19">
        <f>((VLOOKUP(ROUND($A1115 + (R$9/12),5),'main sheet'!$G:$M, 4, 0) - VLOOKUP(ROUND($A1115 + (R$9/12) + (1/12),5),'main sheet'!$G:$M, 4, 0)) / VLOOKUP(ROUND($A1115,5),'main sheet'!$G:$M, 4, 0)) * R$11</f>
        <v>1.5533278931031885E-2</v>
      </c>
      <c r="S1115" s="19">
        <f>((VLOOKUP(ROUND($A1115 + (S$9/12),5),'main sheet'!$G:$M, 4, 0) - VLOOKUP(ROUND($A1115 + (S$9/12) + (1/12),5),'main sheet'!$G:$M, 4, 0)) / VLOOKUP(ROUND($A1115,5),'main sheet'!$G:$M, 4, 0)) * S$11</f>
        <v>1.5523001224304037E-2</v>
      </c>
      <c r="T1115" s="19">
        <f>((VLOOKUP(ROUND($A1115 + (T$9/12),5),'main sheet'!$G:$M, 4, 0) - VLOOKUP(ROUND($A1115 + (T$9/12) + (1/12),5),'main sheet'!$G:$M, 4, 0)) / VLOOKUP(ROUND($A1115,5),'main sheet'!$G:$M, 4, 0)) * T$11</f>
        <v>1.5512730317895572E-2</v>
      </c>
      <c r="U1115" s="19">
        <f>((VLOOKUP(ROUND($A1115 + (U$9/12),5),'main sheet'!$G:$M, 4, 0) - VLOOKUP(ROUND($A1115 + (U$9/12) + (1/12),5),'main sheet'!$G:$M, 4, 0)) / VLOOKUP(ROUND($A1115,5),'main sheet'!$G:$M, 4, 0)) * U$11</f>
        <v>1.5502466207306725E-2</v>
      </c>
      <c r="V1115" s="19">
        <f>((VLOOKUP(ROUND($A1115 + (V$9/12),5),'main sheet'!$G:$M, 4, 0) - VLOOKUP(ROUND($A1115 + (V$9/12) + (1/12),5),'main sheet'!$G:$M, 4, 0)) / VLOOKUP(ROUND($A1115,5),'main sheet'!$G:$M, 4, 0)) * V$11</f>
        <v>1.5492208888041205E-2</v>
      </c>
      <c r="W1115" s="19">
        <f>((VLOOKUP(ROUND($A1115 + (W$9/12),5),'main sheet'!$G:$M, 4, 0) - VLOOKUP(ROUND($A1115 + (W$9/12) + (1/12),5),'main sheet'!$G:$M, 4, 0)) / VLOOKUP(ROUND($A1115,5),'main sheet'!$G:$M, 4, 0)) * W$11</f>
        <v>1.5481958355605485E-2</v>
      </c>
      <c r="X1115" s="19">
        <f>((VLOOKUP(ROUND($A1115 + (X$9/12),5),'main sheet'!$G:$M, 4, 0) - VLOOKUP(ROUND($A1115 + (X$9/12) + (1/12),5),'main sheet'!$G:$M, 4, 0)) / VLOOKUP(ROUND($A1115,5),'main sheet'!$G:$M, 4, 0)) * X$11</f>
        <v>1.5471714605508795E-2</v>
      </c>
      <c r="Y1115" s="19">
        <f>((VLOOKUP(ROUND($A1115 + (Y$9/12),5),'main sheet'!$G:$M, 4, 0) - VLOOKUP(ROUND($A1115 + (Y$9/12) + (1/12),5),'main sheet'!$G:$M, 4, 0)) / VLOOKUP(ROUND($A1115,5),'main sheet'!$G:$M, 4, 0)) * Y$11</f>
        <v>1.5461477633263767E-2</v>
      </c>
      <c r="Z1115" s="19">
        <f>((VLOOKUP(ROUND($A1115 + (Z$9/12),5),'main sheet'!$G:$M, 4, 0) - VLOOKUP(ROUND($A1115 + (Z$9/12) + (1/12),5),'main sheet'!$G:$M, 4, 0)) / VLOOKUP(ROUND($A1115,5),'main sheet'!$G:$M, 4, 0)) * Z$11</f>
        <v>1.5451247434385711E-2</v>
      </c>
      <c r="AA1115" s="19">
        <f>((VLOOKUP(ROUND($A1115 + (AA$9/12),5),'main sheet'!$G:$M, 4, 0) - VLOOKUP(ROUND($A1115 + (AA$9/12) + (1/12),5),'main sheet'!$G:$M, 4, 0)) / VLOOKUP(ROUND($A1115,5),'main sheet'!$G:$M, 4, 0)) * AA$11</f>
        <v>1.5441024004393055E-2</v>
      </c>
      <c r="AB1115" s="19">
        <f>((VLOOKUP(ROUND($A1115 + (AB$9/12),5),'main sheet'!$G:$M, 4, 0) - VLOOKUP(ROUND($A1115 + (AB$9/12) + (1/12),5),'main sheet'!$G:$M, 4, 0)) / VLOOKUP(ROUND($A1115,5),'main sheet'!$G:$M, 4, 0)) * AB$11</f>
        <v>1.2138721137463542E-2</v>
      </c>
      <c r="AC1115" s="19">
        <f>((VLOOKUP(ROUND($A1115 + (AC$9/12),5),'main sheet'!$G:$M, 4, 0) - VLOOKUP(ROUND($A1115 + (AC$9/12) + (1/12),5),'main sheet'!$G:$M, 4, 0)) / VLOOKUP(ROUND($A1115,5),'main sheet'!$G:$M, 4, 0)) * AC$11</f>
        <v>1.2130689464533835E-2</v>
      </c>
      <c r="AD1115" s="19">
        <f>((VLOOKUP(ROUND($A1115 + (AD$9/12),5),'main sheet'!$G:$M, 4, 0) - VLOOKUP(ROUND($A1115 + (AD$9/12) + (1/12),5),'main sheet'!$G:$M, 4, 0)) / VLOOKUP(ROUND($A1115,5),'main sheet'!$G:$M, 4, 0)) * AD$11</f>
        <v>1.212266310581866E-2</v>
      </c>
      <c r="AE1115" s="19">
        <f>((VLOOKUP(ROUND($A1115 + (AE$9/12),5),'main sheet'!$G:$M, 4, 0) - VLOOKUP(ROUND($A1115 + (AE$9/12) + (1/12),5),'main sheet'!$G:$M, 4, 0)) / VLOOKUP(ROUND($A1115,5),'main sheet'!$G:$M, 4, 0)) * AE$11</f>
        <v>1.2114642057802048E-2</v>
      </c>
      <c r="AF1115" s="19">
        <f>((VLOOKUP(ROUND($A1115 + (AF$9/12),5),'main sheet'!$G:$M, 4, 0) - VLOOKUP(ROUND($A1115 + (AF$9/12) + (1/12),5),'main sheet'!$G:$M, 4, 0)) / VLOOKUP(ROUND($A1115,5),'main sheet'!$G:$M, 4, 0)) * AF$11</f>
        <v>1.2106626316970136E-2</v>
      </c>
      <c r="AH1115" s="18">
        <f t="shared" si="34"/>
        <v>91.833333333333329</v>
      </c>
      <c r="AI1115" s="19">
        <f t="shared" si="35"/>
        <v>0.5018072040666075</v>
      </c>
    </row>
    <row r="1116" spans="1:35" x14ac:dyDescent="0.3">
      <c r="A1116" s="19">
        <v>91.916666666666671</v>
      </c>
      <c r="C1116" s="19">
        <f>((VLOOKUP(ROUND($A1116 + (C$9/12),5),'main sheet'!$G:$M, 4, 0) - VLOOKUP(ROUND($A1116 + (C$9/12) + (1/12),5),'main sheet'!$G:$M, 4, 0)) / VLOOKUP(ROUND($A1116,5),'main sheet'!$G:$M, 4, 0)) * C$11</f>
        <v>1.99102064387526E-2</v>
      </c>
      <c r="D1116" s="19">
        <f>((VLOOKUP(ROUND($A1116 + (D$9/12),5),'main sheet'!$G:$M, 4, 0) - VLOOKUP(ROUND($A1116 + (D$9/12) + (1/12),5),'main sheet'!$G:$M, 4, 0)) / VLOOKUP(ROUND($A1116,5),'main sheet'!$G:$M, 4, 0)) * D$11</f>
        <v>1.9890891583434642E-2</v>
      </c>
      <c r="E1116" s="19">
        <f>((VLOOKUP(ROUND($A1116 + (E$9/12),5),'main sheet'!$G:$M, 4, 0) - VLOOKUP(ROUND($A1116 + (E$9/12) + (1/12),5),'main sheet'!$G:$M, 4, 0)) / VLOOKUP(ROUND($A1116,5),'main sheet'!$G:$M, 4, 0)) * E$11</f>
        <v>1.9871595465422949E-2</v>
      </c>
      <c r="F1116" s="19">
        <f>((VLOOKUP(ROUND($A1116 + (F$9/12),5),'main sheet'!$G:$M, 4, 0) - VLOOKUP(ROUND($A1116 + (F$9/12) + (1/12),5),'main sheet'!$G:$M, 4, 0)) / VLOOKUP(ROUND($A1116,5),'main sheet'!$G:$M, 4, 0)) * F$11</f>
        <v>1.9852318066540503E-2</v>
      </c>
      <c r="G1116" s="19">
        <f>((VLOOKUP(ROUND($A1116 + (G$9/12),5),'main sheet'!$G:$M, 4, 0) - VLOOKUP(ROUND($A1116 + (G$9/12) + (1/12),5),'main sheet'!$G:$M, 4, 0)) / VLOOKUP(ROUND($A1116,5),'main sheet'!$G:$M, 4, 0)) * G$11</f>
        <v>1.9833059368627906E-2</v>
      </c>
      <c r="H1116" s="19">
        <f>((VLOOKUP(ROUND($A1116 + (H$9/12),5),'main sheet'!$G:$M, 4, 0) - VLOOKUP(ROUND($A1116 + (H$9/12) + (1/12),5),'main sheet'!$G:$M, 4, 0)) / VLOOKUP(ROUND($A1116,5),'main sheet'!$G:$M, 4, 0)) * H$11</f>
        <v>1.9813819353543385E-2</v>
      </c>
      <c r="I1116" s="19">
        <f>((VLOOKUP(ROUND($A1116 + (I$9/12),5),'main sheet'!$G:$M, 4, 0) - VLOOKUP(ROUND($A1116 + (I$9/12) + (1/12),5),'main sheet'!$G:$M, 4, 0)) / VLOOKUP(ROUND($A1116,5),'main sheet'!$G:$M, 4, 0)) * I$11</f>
        <v>1.9794598003162755E-2</v>
      </c>
      <c r="J1116" s="19">
        <f>((VLOOKUP(ROUND($A1116 + (J$9/12),5),'main sheet'!$G:$M, 4, 0) - VLOOKUP(ROUND($A1116 + (J$9/12) + (1/12),5),'main sheet'!$G:$M, 4, 0)) / VLOOKUP(ROUND($A1116,5),'main sheet'!$G:$M, 4, 0)) * J$11</f>
        <v>1.9775395299379425E-2</v>
      </c>
      <c r="K1116" s="19">
        <f>((VLOOKUP(ROUND($A1116 + (K$9/12),5),'main sheet'!$G:$M, 4, 0) - VLOOKUP(ROUND($A1116 + (K$9/12) + (1/12),5),'main sheet'!$G:$M, 4, 0)) / VLOOKUP(ROUND($A1116,5),'main sheet'!$G:$M, 4, 0)) * K$11</f>
        <v>1.9756211224104366E-2</v>
      </c>
      <c r="L1116" s="19">
        <f>((VLOOKUP(ROUND($A1116 + (L$9/12),5),'main sheet'!$G:$M, 4, 0) - VLOOKUP(ROUND($A1116 + (L$9/12) + (1/12),5),'main sheet'!$G:$M, 4, 0)) / VLOOKUP(ROUND($A1116,5),'main sheet'!$G:$M, 4, 0)) * L$11</f>
        <v>1.9737045759266093E-2</v>
      </c>
      <c r="M1116" s="19">
        <f>((VLOOKUP(ROUND($A1116 + (M$9/12),5),'main sheet'!$G:$M, 4, 0) - VLOOKUP(ROUND($A1116 + (M$9/12) + (1/12),5),'main sheet'!$G:$M, 4, 0)) / VLOOKUP(ROUND($A1116,5),'main sheet'!$G:$M, 4, 0)) * M$11</f>
        <v>1.9791075617887625E-2</v>
      </c>
      <c r="N1116" s="19">
        <f>((VLOOKUP(ROUND($A1116 + (N$9/12),5),'main sheet'!$G:$M, 4, 0) - VLOOKUP(ROUND($A1116 + (N$9/12) + (1/12),5),'main sheet'!$G:$M, 4, 0)) / VLOOKUP(ROUND($A1116,5),'main sheet'!$G:$M, 4, 0)) * N$11</f>
        <v>1.9777980709083692E-2</v>
      </c>
      <c r="O1116" s="19">
        <f>((VLOOKUP(ROUND($A1116 + (O$9/12),5),'main sheet'!$G:$M, 4, 0) - VLOOKUP(ROUND($A1116 + (O$9/12) + (1/12),5),'main sheet'!$G:$M, 4, 0)) / VLOOKUP(ROUND($A1116,5),'main sheet'!$G:$M, 4, 0)) * O$11</f>
        <v>1.5932211461573684E-2</v>
      </c>
      <c r="P1116" s="19">
        <f>((VLOOKUP(ROUND($A1116 + (P$9/12),5),'main sheet'!$G:$M, 4, 0) - VLOOKUP(ROUND($A1116 + (P$9/12) + (1/12),5),'main sheet'!$G:$M, 4, 0)) / VLOOKUP(ROUND($A1116,5),'main sheet'!$G:$M, 4, 0)) * P$11</f>
        <v>1.592166979824192E-2</v>
      </c>
      <c r="Q1116" s="19">
        <f>((VLOOKUP(ROUND($A1116 + (Q$9/12),5),'main sheet'!$G:$M, 4, 0) - VLOOKUP(ROUND($A1116 + (Q$9/12) + (1/12),5),'main sheet'!$G:$M, 4, 0)) / VLOOKUP(ROUND($A1116,5),'main sheet'!$G:$M, 4, 0)) * Q$11</f>
        <v>1.5911135109878502E-2</v>
      </c>
      <c r="R1116" s="19">
        <f>((VLOOKUP(ROUND($A1116 + (R$9/12),5),'main sheet'!$G:$M, 4, 0) - VLOOKUP(ROUND($A1116 + (R$9/12) + (1/12),5),'main sheet'!$G:$M, 4, 0)) / VLOOKUP(ROUND($A1116,5),'main sheet'!$G:$M, 4, 0)) * R$11</f>
        <v>1.5900607391867862E-2</v>
      </c>
      <c r="S1116" s="19">
        <f>((VLOOKUP(ROUND($A1116 + (S$9/12),5),'main sheet'!$G:$M, 4, 0) - VLOOKUP(ROUND($A1116 + (S$9/12) + (1/12),5),'main sheet'!$G:$M, 4, 0)) / VLOOKUP(ROUND($A1116,5),'main sheet'!$G:$M, 4, 0)) * S$11</f>
        <v>1.5890086639598393E-2</v>
      </c>
      <c r="T1116" s="19">
        <f>((VLOOKUP(ROUND($A1116 + (T$9/12),5),'main sheet'!$G:$M, 4, 0) - VLOOKUP(ROUND($A1116 + (T$9/12) + (1/12),5),'main sheet'!$G:$M, 4, 0)) / VLOOKUP(ROUND($A1116,5),'main sheet'!$G:$M, 4, 0)) * T$11</f>
        <v>1.5879572848460859E-2</v>
      </c>
      <c r="U1116" s="19">
        <f>((VLOOKUP(ROUND($A1116 + (U$9/12),5),'main sheet'!$G:$M, 4, 0) - VLOOKUP(ROUND($A1116 + (U$9/12) + (1/12),5),'main sheet'!$G:$M, 4, 0)) / VLOOKUP(ROUND($A1116,5),'main sheet'!$G:$M, 4, 0)) * U$11</f>
        <v>1.5869066013849603E-2</v>
      </c>
      <c r="V1116" s="19">
        <f>((VLOOKUP(ROUND($A1116 + (V$9/12),5),'main sheet'!$G:$M, 4, 0) - VLOOKUP(ROUND($A1116 + (V$9/12) + (1/12),5),'main sheet'!$G:$M, 4, 0)) / VLOOKUP(ROUND($A1116,5),'main sheet'!$G:$M, 4, 0)) * V$11</f>
        <v>1.5858566131161794E-2</v>
      </c>
      <c r="W1116" s="19">
        <f>((VLOOKUP(ROUND($A1116 + (W$9/12),5),'main sheet'!$G:$M, 4, 0) - VLOOKUP(ROUND($A1116 + (W$9/12) + (1/12),5),'main sheet'!$G:$M, 4, 0)) / VLOOKUP(ROUND($A1116,5),'main sheet'!$G:$M, 4, 0)) * W$11</f>
        <v>1.5848073195797407E-2</v>
      </c>
      <c r="X1116" s="19">
        <f>((VLOOKUP(ROUND($A1116 + (X$9/12),5),'main sheet'!$G:$M, 4, 0) - VLOOKUP(ROUND($A1116 + (X$9/12) + (1/12),5),'main sheet'!$G:$M, 4, 0)) / VLOOKUP(ROUND($A1116,5),'main sheet'!$G:$M, 4, 0)) * X$11</f>
        <v>1.5837587203159927E-2</v>
      </c>
      <c r="Y1116" s="19">
        <f>((VLOOKUP(ROUND($A1116 + (Y$9/12),5),'main sheet'!$G:$M, 4, 0) - VLOOKUP(ROUND($A1116 + (Y$9/12) + (1/12),5),'main sheet'!$G:$M, 4, 0)) / VLOOKUP(ROUND($A1116,5),'main sheet'!$G:$M, 4, 0)) * Y$11</f>
        <v>1.582710814865557E-2</v>
      </c>
      <c r="Z1116" s="19">
        <f>((VLOOKUP(ROUND($A1116 + (Z$9/12),5),'main sheet'!$G:$M, 4, 0) - VLOOKUP(ROUND($A1116 + (Z$9/12) + (1/12),5),'main sheet'!$G:$M, 4, 0)) / VLOOKUP(ROUND($A1116,5),'main sheet'!$G:$M, 4, 0)) * Z$11</f>
        <v>1.5816636027693745E-2</v>
      </c>
      <c r="AA1116" s="19">
        <f>((VLOOKUP(ROUND($A1116 + (AA$9/12),5),'main sheet'!$G:$M, 4, 0) - VLOOKUP(ROUND($A1116 + (AA$9/12) + (1/12),5),'main sheet'!$G:$M, 4, 0)) / VLOOKUP(ROUND($A1116,5),'main sheet'!$G:$M, 4, 0)) * AA$11</f>
        <v>1.2434002694271458E-2</v>
      </c>
      <c r="AB1116" s="19">
        <f>((VLOOKUP(ROUND($A1116 + (AB$9/12),5),'main sheet'!$G:$M, 4, 0) - VLOOKUP(ROUND($A1116 + (AB$9/12) + (1/12),5),'main sheet'!$G:$M, 4, 0)) / VLOOKUP(ROUND($A1116,5),'main sheet'!$G:$M, 4, 0)) * AB$11</f>
        <v>1.2425775646156868E-2</v>
      </c>
      <c r="AC1116" s="19">
        <f>((VLOOKUP(ROUND($A1116 + (AC$9/12),5),'main sheet'!$G:$M, 4, 0) - VLOOKUP(ROUND($A1116 + (AC$9/12) + (1/12),5),'main sheet'!$G:$M, 4, 0)) / VLOOKUP(ROUND($A1116,5),'main sheet'!$G:$M, 4, 0)) * AC$11</f>
        <v>1.2417554041528216E-2</v>
      </c>
      <c r="AD1116" s="19">
        <f>((VLOOKUP(ROUND($A1116 + (AD$9/12),5),'main sheet'!$G:$M, 4, 0) - VLOOKUP(ROUND($A1116 + (AD$9/12) + (1/12),5),'main sheet'!$G:$M, 4, 0)) / VLOOKUP(ROUND($A1116,5),'main sheet'!$G:$M, 4, 0)) * AD$11</f>
        <v>1.2409337876784006E-2</v>
      </c>
      <c r="AE1116" s="19">
        <f>((VLOOKUP(ROUND($A1116 + (AE$9/12),5),'main sheet'!$G:$M, 4, 0) - VLOOKUP(ROUND($A1116 + (AE$9/12) + (1/12),5),'main sheet'!$G:$M, 4, 0)) / VLOOKUP(ROUND($A1116,5),'main sheet'!$G:$M, 4, 0)) * AE$11</f>
        <v>1.2401127148324895E-2</v>
      </c>
      <c r="AF1116" s="19">
        <f>((VLOOKUP(ROUND($A1116 + (AF$9/12),5),'main sheet'!$G:$M, 4, 0) - VLOOKUP(ROUND($A1116 + (AF$9/12) + (1/12),5),'main sheet'!$G:$M, 4, 0)) / VLOOKUP(ROUND($A1116,5),'main sheet'!$G:$M, 4, 0)) * AF$11</f>
        <v>1.2392921852553706E-2</v>
      </c>
      <c r="AH1116" s="18">
        <f t="shared" si="34"/>
        <v>91.916666666666671</v>
      </c>
      <c r="AI1116" s="19">
        <f t="shared" si="35"/>
        <v>0.50277723611876446</v>
      </c>
    </row>
    <row r="1117" spans="1:35" x14ac:dyDescent="0.3">
      <c r="A1117" s="19">
        <v>92</v>
      </c>
      <c r="C1117" s="19">
        <f>((VLOOKUP(ROUND($A1117 + (C$9/12),5),'main sheet'!$G:$M, 4, 0) - VLOOKUP(ROUND($A1117 + (C$9/12) + (1/12),5),'main sheet'!$G:$M, 4, 0)) / VLOOKUP(ROUND($A1117,5),'main sheet'!$G:$M, 4, 0)) * C$11</f>
        <v>2.0392443638488134E-2</v>
      </c>
      <c r="D1117" s="19">
        <f>((VLOOKUP(ROUND($A1117 + (D$9/12),5),'main sheet'!$G:$M, 4, 0) - VLOOKUP(ROUND($A1117 + (D$9/12) + (1/12),5),'main sheet'!$G:$M, 4, 0)) / VLOOKUP(ROUND($A1117,5),'main sheet'!$G:$M, 4, 0)) * D$11</f>
        <v>2.0372660965733397E-2</v>
      </c>
      <c r="E1117" s="19">
        <f>((VLOOKUP(ROUND($A1117 + (E$9/12),5),'main sheet'!$G:$M, 4, 0) - VLOOKUP(ROUND($A1117 + (E$9/12) + (1/12),5),'main sheet'!$G:$M, 4, 0)) / VLOOKUP(ROUND($A1117,5),'main sheet'!$G:$M, 4, 0)) * E$11</f>
        <v>2.0352897484113782E-2</v>
      </c>
      <c r="F1117" s="19">
        <f>((VLOOKUP(ROUND($A1117 + (F$9/12),5),'main sheet'!$G:$M, 4, 0) - VLOOKUP(ROUND($A1117 + (F$9/12) + (1/12),5),'main sheet'!$G:$M, 4, 0)) / VLOOKUP(ROUND($A1117,5),'main sheet'!$G:$M, 4, 0)) * F$11</f>
        <v>2.0333153175012005E-2</v>
      </c>
      <c r="G1117" s="19">
        <f>((VLOOKUP(ROUND($A1117 + (G$9/12),5),'main sheet'!$G:$M, 4, 0) - VLOOKUP(ROUND($A1117 + (G$9/12) + (1/12),5),'main sheet'!$G:$M, 4, 0)) / VLOOKUP(ROUND($A1117,5),'main sheet'!$G:$M, 4, 0)) * G$11</f>
        <v>2.0313428019828838E-2</v>
      </c>
      <c r="H1117" s="19">
        <f>((VLOOKUP(ROUND($A1117 + (H$9/12),5),'main sheet'!$G:$M, 4, 0) - VLOOKUP(ROUND($A1117 + (H$9/12) + (1/12),5),'main sheet'!$G:$M, 4, 0)) / VLOOKUP(ROUND($A1117,5),'main sheet'!$G:$M, 4, 0)) * H$11</f>
        <v>2.02937219999831E-2</v>
      </c>
      <c r="I1117" s="19">
        <f>((VLOOKUP(ROUND($A1117 + (I$9/12),5),'main sheet'!$G:$M, 4, 0) - VLOOKUP(ROUND($A1117 + (I$9/12) + (1/12),5),'main sheet'!$G:$M, 4, 0)) / VLOOKUP(ROUND($A1117,5),'main sheet'!$G:$M, 4, 0)) * I$11</f>
        <v>2.0274035096911634E-2</v>
      </c>
      <c r="J1117" s="19">
        <f>((VLOOKUP(ROUND($A1117 + (J$9/12),5),'main sheet'!$G:$M, 4, 0) - VLOOKUP(ROUND($A1117 + (J$9/12) + (1/12),5),'main sheet'!$G:$M, 4, 0)) / VLOOKUP(ROUND($A1117,5),'main sheet'!$G:$M, 4, 0)) * J$11</f>
        <v>2.0254367292069291E-2</v>
      </c>
      <c r="K1117" s="19">
        <f>((VLOOKUP(ROUND($A1117 + (K$9/12),5),'main sheet'!$G:$M, 4, 0) - VLOOKUP(ROUND($A1117 + (K$9/12) + (1/12),5),'main sheet'!$G:$M, 4, 0)) / VLOOKUP(ROUND($A1117,5),'main sheet'!$G:$M, 4, 0)) * K$11</f>
        <v>2.0234718566928916E-2</v>
      </c>
      <c r="L1117" s="19">
        <f>((VLOOKUP(ROUND($A1117 + (L$9/12),5),'main sheet'!$G:$M, 4, 0) - VLOOKUP(ROUND($A1117 + (L$9/12) + (1/12),5),'main sheet'!$G:$M, 4, 0)) / VLOOKUP(ROUND($A1117,5),'main sheet'!$G:$M, 4, 0)) * L$11</f>
        <v>2.0215088902981324E-2</v>
      </c>
      <c r="M1117" s="19">
        <f>((VLOOKUP(ROUND($A1117 + (M$9/12),5),'main sheet'!$G:$M, 4, 0) - VLOOKUP(ROUND($A1117 + (M$9/12) + (1/12),5),'main sheet'!$G:$M, 4, 0)) / VLOOKUP(ROUND($A1117,5),'main sheet'!$G:$M, 4, 0)) * M$11</f>
        <v>2.0270427397342215E-2</v>
      </c>
      <c r="N1117" s="19">
        <f>((VLOOKUP(ROUND($A1117 + (N$9/12),5),'main sheet'!$G:$M, 4, 0) - VLOOKUP(ROUND($A1117 + (N$9/12) + (1/12),5),'main sheet'!$G:$M, 4, 0)) / VLOOKUP(ROUND($A1117,5),'main sheet'!$G:$M, 4, 0)) * N$11</f>
        <v>1.6328903362849683E-2</v>
      </c>
      <c r="O1117" s="19">
        <f>((VLOOKUP(ROUND($A1117 + (O$9/12),5),'main sheet'!$G:$M, 4, 0) - VLOOKUP(ROUND($A1117 + (O$9/12) + (1/12),5),'main sheet'!$G:$M, 4, 0)) / VLOOKUP(ROUND($A1117,5),'main sheet'!$G:$M, 4, 0)) * O$11</f>
        <v>1.6318099225442691E-2</v>
      </c>
      <c r="P1117" s="19">
        <f>((VLOOKUP(ROUND($A1117 + (P$9/12),5),'main sheet'!$G:$M, 4, 0) - VLOOKUP(ROUND($A1117 + (P$9/12) + (1/12),5),'main sheet'!$G:$M, 4, 0)) / VLOOKUP(ROUND($A1117,5),'main sheet'!$G:$M, 4, 0)) * P$11</f>
        <v>1.6307302236671931E-2</v>
      </c>
      <c r="Q1117" s="19">
        <f>((VLOOKUP(ROUND($A1117 + (Q$9/12),5),'main sheet'!$G:$M, 4, 0) - VLOOKUP(ROUND($A1117 + (Q$9/12) + (1/12),5),'main sheet'!$G:$M, 4, 0)) / VLOOKUP(ROUND($A1117,5),'main sheet'!$G:$M, 4, 0)) * Q$11</f>
        <v>1.6296512391806912E-2</v>
      </c>
      <c r="R1117" s="19">
        <f>((VLOOKUP(ROUND($A1117 + (R$9/12),5),'main sheet'!$G:$M, 4, 0) - VLOOKUP(ROUND($A1117 + (R$9/12) + (1/12),5),'main sheet'!$G:$M, 4, 0)) / VLOOKUP(ROUND($A1117,5),'main sheet'!$G:$M, 4, 0)) * R$11</f>
        <v>1.6285729686121204E-2</v>
      </c>
      <c r="S1117" s="19">
        <f>((VLOOKUP(ROUND($A1117 + (S$9/12),5),'main sheet'!$G:$M, 4, 0) - VLOOKUP(ROUND($A1117 + (S$9/12) + (1/12),5),'main sheet'!$G:$M, 4, 0)) / VLOOKUP(ROUND($A1117,5),'main sheet'!$G:$M, 4, 0)) * S$11</f>
        <v>1.6274954114890803E-2</v>
      </c>
      <c r="T1117" s="19">
        <f>((VLOOKUP(ROUND($A1117 + (T$9/12),5),'main sheet'!$G:$M, 4, 0) - VLOOKUP(ROUND($A1117 + (T$9/12) + (1/12),5),'main sheet'!$G:$M, 4, 0)) / VLOOKUP(ROUND($A1117,5),'main sheet'!$G:$M, 4, 0)) * T$11</f>
        <v>1.6264185673395382E-2</v>
      </c>
      <c r="U1117" s="19">
        <f>((VLOOKUP(ROUND($A1117 + (U$9/12),5),'main sheet'!$G:$M, 4, 0) - VLOOKUP(ROUND($A1117 + (U$9/12) + (1/12),5),'main sheet'!$G:$M, 4, 0)) / VLOOKUP(ROUND($A1117,5),'main sheet'!$G:$M, 4, 0)) * U$11</f>
        <v>1.6253424356917501E-2</v>
      </c>
      <c r="V1117" s="19">
        <f>((VLOOKUP(ROUND($A1117 + (V$9/12),5),'main sheet'!$G:$M, 4, 0) - VLOOKUP(ROUND($A1117 + (V$9/12) + (1/12),5),'main sheet'!$G:$M, 4, 0)) / VLOOKUP(ROUND($A1117,5),'main sheet'!$G:$M, 4, 0)) * V$11</f>
        <v>1.6242670160742604E-2</v>
      </c>
      <c r="W1117" s="19">
        <f>((VLOOKUP(ROUND($A1117 + (W$9/12),5),'main sheet'!$G:$M, 4, 0) - VLOOKUP(ROUND($A1117 + (W$9/12) + (1/12),5),'main sheet'!$G:$M, 4, 0)) / VLOOKUP(ROUND($A1117,5),'main sheet'!$G:$M, 4, 0)) * W$11</f>
        <v>1.6231923080159725E-2</v>
      </c>
      <c r="X1117" s="19">
        <f>((VLOOKUP(ROUND($A1117 + (X$9/12),5),'main sheet'!$G:$M, 4, 0) - VLOOKUP(ROUND($A1117 + (X$9/12) + (1/12),5),'main sheet'!$G:$M, 4, 0)) / VLOOKUP(ROUND($A1117,5),'main sheet'!$G:$M, 4, 0)) * X$11</f>
        <v>1.6221183110460707E-2</v>
      </c>
      <c r="Y1117" s="19">
        <f>((VLOOKUP(ROUND($A1117 + (Y$9/12),5),'main sheet'!$G:$M, 4, 0) - VLOOKUP(ROUND($A1117 + (Y$9/12) + (1/12),5),'main sheet'!$G:$M, 4, 0)) / VLOOKUP(ROUND($A1117,5),'main sheet'!$G:$M, 4, 0)) * Y$11</f>
        <v>1.6210450246940657E-2</v>
      </c>
      <c r="Z1117" s="19">
        <f>((VLOOKUP(ROUND($A1117 + (Z$9/12),5),'main sheet'!$G:$M, 4, 0) - VLOOKUP(ROUND($A1117 + (Z$9/12) + (1/12),5),'main sheet'!$G:$M, 4, 0)) / VLOOKUP(ROUND($A1117,5),'main sheet'!$G:$M, 4, 0)) * Z$11</f>
        <v>1.274359362464279E-2</v>
      </c>
      <c r="AA1117" s="19">
        <f>((VLOOKUP(ROUND($A1117 + (AA$9/12),5),'main sheet'!$G:$M, 4, 0) - VLOOKUP(ROUND($A1117 + (AA$9/12) + (1/12),5),'main sheet'!$G:$M, 4, 0)) / VLOOKUP(ROUND($A1117,5),'main sheet'!$G:$M, 4, 0)) * AA$11</f>
        <v>1.2735161733442461E-2</v>
      </c>
      <c r="AB1117" s="19">
        <f>((VLOOKUP(ROUND($A1117 + (AB$9/12),5),'main sheet'!$G:$M, 4, 0) - VLOOKUP(ROUND($A1117 + (AB$9/12) + (1/12),5),'main sheet'!$G:$M, 4, 0)) / VLOOKUP(ROUND($A1117,5),'main sheet'!$G:$M, 4, 0)) * AB$11</f>
        <v>1.2726735421263978E-2</v>
      </c>
      <c r="AC1117" s="19">
        <f>((VLOOKUP(ROUND($A1117 + (AC$9/12),5),'main sheet'!$G:$M, 4, 0) - VLOOKUP(ROUND($A1117 + (AC$9/12) + (1/12),5),'main sheet'!$G:$M, 4, 0)) / VLOOKUP(ROUND($A1117,5),'main sheet'!$G:$M, 4, 0)) * AC$11</f>
        <v>1.2718314684416174E-2</v>
      </c>
      <c r="AD1117" s="19">
        <f>((VLOOKUP(ROUND($A1117 + (AD$9/12),5),'main sheet'!$G:$M, 4, 0) - VLOOKUP(ROUND($A1117 + (AD$9/12) + (1/12),5),'main sheet'!$G:$M, 4, 0)) / VLOOKUP(ROUND($A1117,5),'main sheet'!$G:$M, 4, 0)) * AD$11</f>
        <v>1.2709899519210094E-2</v>
      </c>
      <c r="AE1117" s="19">
        <f>((VLOOKUP(ROUND($A1117 + (AE$9/12),5),'main sheet'!$G:$M, 4, 0) - VLOOKUP(ROUND($A1117 + (AE$9/12) + (1/12),5),'main sheet'!$G:$M, 4, 0)) / VLOOKUP(ROUND($A1117,5),'main sheet'!$G:$M, 4, 0)) * AE$11</f>
        <v>1.2701489921958981E-2</v>
      </c>
      <c r="AF1117" s="19">
        <f>((VLOOKUP(ROUND($A1117 + (AF$9/12),5),'main sheet'!$G:$M, 4, 0) - VLOOKUP(ROUND($A1117 + (AF$9/12) + (1/12),5),'main sheet'!$G:$M, 4, 0)) / VLOOKUP(ROUND($A1117,5),'main sheet'!$G:$M, 4, 0)) * AF$11</f>
        <v>1.2693085888978996E-2</v>
      </c>
      <c r="AH1117" s="18">
        <f t="shared" si="34"/>
        <v>92</v>
      </c>
      <c r="AI1117" s="19">
        <f t="shared" si="35"/>
        <v>0.50757056097970599</v>
      </c>
    </row>
    <row r="1118" spans="1:35" x14ac:dyDescent="0.3">
      <c r="A1118" s="19">
        <v>92.083333333333329</v>
      </c>
      <c r="C1118" s="19">
        <f>((VLOOKUP(ROUND($A1118 + (C$9/12),5),'main sheet'!$G:$M, 4, 0) - VLOOKUP(ROUND($A1118 + (C$9/12) + (1/12),5),'main sheet'!$G:$M, 4, 0)) / VLOOKUP(ROUND($A1118,5),'main sheet'!$G:$M, 4, 0)) * C$11</f>
        <v>2.0817794196644455E-2</v>
      </c>
      <c r="D1118" s="19">
        <f>((VLOOKUP(ROUND($A1118 + (D$9/12),5),'main sheet'!$G:$M, 4, 0) - VLOOKUP(ROUND($A1118 + (D$9/12) + (1/12),5),'main sheet'!$G:$M, 4, 0)) / VLOOKUP(ROUND($A1118,5),'main sheet'!$G:$M, 4, 0)) * D$11</f>
        <v>2.0797598892081229E-2</v>
      </c>
      <c r="E1118" s="19">
        <f>((VLOOKUP(ROUND($A1118 + (E$9/12),5),'main sheet'!$G:$M, 4, 0) - VLOOKUP(ROUND($A1118 + (E$9/12) + (1/12),5),'main sheet'!$G:$M, 4, 0)) / VLOOKUP(ROUND($A1118,5),'main sheet'!$G:$M, 4, 0)) * E$11</f>
        <v>2.07774231789465E-2</v>
      </c>
      <c r="F1118" s="19">
        <f>((VLOOKUP(ROUND($A1118 + (F$9/12),5),'main sheet'!$G:$M, 4, 0) - VLOOKUP(ROUND($A1118 + (F$9/12) + (1/12),5),'main sheet'!$G:$M, 4, 0)) / VLOOKUP(ROUND($A1118,5),'main sheet'!$G:$M, 4, 0)) * F$11</f>
        <v>2.0757267038234651E-2</v>
      </c>
      <c r="G1118" s="19">
        <f>((VLOOKUP(ROUND($A1118 + (G$9/12),5),'main sheet'!$G:$M, 4, 0) - VLOOKUP(ROUND($A1118 + (G$9/12) + (1/12),5),'main sheet'!$G:$M, 4, 0)) / VLOOKUP(ROUND($A1118,5),'main sheet'!$G:$M, 4, 0)) * G$11</f>
        <v>2.073713045095852E-2</v>
      </c>
      <c r="H1118" s="19">
        <f>((VLOOKUP(ROUND($A1118 + (H$9/12),5),'main sheet'!$G:$M, 4, 0) - VLOOKUP(ROUND($A1118 + (H$9/12) + (1/12),5),'main sheet'!$G:$M, 4, 0)) / VLOOKUP(ROUND($A1118,5),'main sheet'!$G:$M, 4, 0)) * H$11</f>
        <v>2.0717013398149346E-2</v>
      </c>
      <c r="I1118" s="19">
        <f>((VLOOKUP(ROUND($A1118 + (I$9/12),5),'main sheet'!$G:$M, 4, 0) - VLOOKUP(ROUND($A1118 + (I$9/12) + (1/12),5),'main sheet'!$G:$M, 4, 0)) / VLOOKUP(ROUND($A1118,5),'main sheet'!$G:$M, 4, 0)) * I$11</f>
        <v>2.0696915860856778E-2</v>
      </c>
      <c r="J1118" s="19">
        <f>((VLOOKUP(ROUND($A1118 + (J$9/12),5),'main sheet'!$G:$M, 4, 0) - VLOOKUP(ROUND($A1118 + (J$9/12) + (1/12),5),'main sheet'!$G:$M, 4, 0)) / VLOOKUP(ROUND($A1118,5),'main sheet'!$G:$M, 4, 0)) * J$11</f>
        <v>2.0676837820148855E-2</v>
      </c>
      <c r="K1118" s="19">
        <f>((VLOOKUP(ROUND($A1118 + (K$9/12),5),'main sheet'!$G:$M, 4, 0) - VLOOKUP(ROUND($A1118 + (K$9/12) + (1/12),5),'main sheet'!$G:$M, 4, 0)) / VLOOKUP(ROUND($A1118,5),'main sheet'!$G:$M, 4, 0)) * K$11</f>
        <v>2.0656779257111967E-2</v>
      </c>
      <c r="L1118" s="19">
        <f>((VLOOKUP(ROUND($A1118 + (L$9/12),5),'main sheet'!$G:$M, 4, 0) - VLOOKUP(ROUND($A1118 + (L$9/12) + (1/12),5),'main sheet'!$G:$M, 4, 0)) / VLOOKUP(ROUND($A1118,5),'main sheet'!$G:$M, 4, 0)) * L$11</f>
        <v>2.0636740152850868E-2</v>
      </c>
      <c r="M1118" s="19">
        <f>((VLOOKUP(ROUND($A1118 + (M$9/12),5),'main sheet'!$G:$M, 4, 0) - VLOOKUP(ROUND($A1118 + (M$9/12) + (1/12),5),'main sheet'!$G:$M, 4, 0)) / VLOOKUP(ROUND($A1118,5),'main sheet'!$G:$M, 4, 0)) * M$11</f>
        <v>1.6680532403143149E-2</v>
      </c>
      <c r="N1118" s="19">
        <f>((VLOOKUP(ROUND($A1118 + (N$9/12),5),'main sheet'!$G:$M, 4, 0) - VLOOKUP(ROUND($A1118 + (N$9/12) + (1/12),5),'main sheet'!$G:$M, 4, 0)) / VLOOKUP(ROUND($A1118,5),'main sheet'!$G:$M, 4, 0)) * N$11</f>
        <v>1.6669495607829914E-2</v>
      </c>
      <c r="O1118" s="19">
        <f>((VLOOKUP(ROUND($A1118 + (O$9/12),5),'main sheet'!$G:$M, 4, 0) - VLOOKUP(ROUND($A1118 + (O$9/12) + (1/12),5),'main sheet'!$G:$M, 4, 0)) / VLOOKUP(ROUND($A1118,5),'main sheet'!$G:$M, 4, 0)) * O$11</f>
        <v>1.6658466115092713E-2</v>
      </c>
      <c r="P1118" s="19">
        <f>((VLOOKUP(ROUND($A1118 + (P$9/12),5),'main sheet'!$G:$M, 4, 0) - VLOOKUP(ROUND($A1118 + (P$9/12) + (1/12),5),'main sheet'!$G:$M, 4, 0)) / VLOOKUP(ROUND($A1118,5),'main sheet'!$G:$M, 4, 0)) * P$11</f>
        <v>1.6647443920099182E-2</v>
      </c>
      <c r="Q1118" s="19">
        <f>((VLOOKUP(ROUND($A1118 + (Q$9/12),5),'main sheet'!$G:$M, 4, 0) - VLOOKUP(ROUND($A1118 + (Q$9/12) + (1/12),5),'main sheet'!$G:$M, 4, 0)) / VLOOKUP(ROUND($A1118,5),'main sheet'!$G:$M, 4, 0)) * Q$11</f>
        <v>1.6636429018021114E-2</v>
      </c>
      <c r="R1118" s="19">
        <f>((VLOOKUP(ROUND($A1118 + (R$9/12),5),'main sheet'!$G:$M, 4, 0) - VLOOKUP(ROUND($A1118 + (R$9/12) + (1/12),5),'main sheet'!$G:$M, 4, 0)) / VLOOKUP(ROUND($A1118,5),'main sheet'!$G:$M, 4, 0)) * R$11</f>
        <v>1.6625421404032781E-2</v>
      </c>
      <c r="S1118" s="19">
        <f>((VLOOKUP(ROUND($A1118 + (S$9/12),5),'main sheet'!$G:$M, 4, 0) - VLOOKUP(ROUND($A1118 + (S$9/12) + (1/12),5),'main sheet'!$G:$M, 4, 0)) / VLOOKUP(ROUND($A1118,5),'main sheet'!$G:$M, 4, 0)) * S$11</f>
        <v>1.6614421073312201E-2</v>
      </c>
      <c r="T1118" s="19">
        <f>((VLOOKUP(ROUND($A1118 + (T$9/12),5),'main sheet'!$G:$M, 4, 0) - VLOOKUP(ROUND($A1118 + (T$9/12) + (1/12),5),'main sheet'!$G:$M, 4, 0)) / VLOOKUP(ROUND($A1118,5),'main sheet'!$G:$M, 4, 0)) * T$11</f>
        <v>1.660342802104035E-2</v>
      </c>
      <c r="U1118" s="19">
        <f>((VLOOKUP(ROUND($A1118 + (U$9/12),5),'main sheet'!$G:$M, 4, 0) - VLOOKUP(ROUND($A1118 + (U$9/12) + (1/12),5),'main sheet'!$G:$M, 4, 0)) / VLOOKUP(ROUND($A1118,5),'main sheet'!$G:$M, 4, 0)) * U$11</f>
        <v>1.6592442242401154E-2</v>
      </c>
      <c r="V1118" s="19">
        <f>((VLOOKUP(ROUND($A1118 + (V$9/12),5),'main sheet'!$G:$M, 4, 0) - VLOOKUP(ROUND($A1118 + (V$9/12) + (1/12),5),'main sheet'!$G:$M, 4, 0)) / VLOOKUP(ROUND($A1118,5),'main sheet'!$G:$M, 4, 0)) * V$11</f>
        <v>1.6581463732582194E-2</v>
      </c>
      <c r="W1118" s="19">
        <f>((VLOOKUP(ROUND($A1118 + (W$9/12),5),'main sheet'!$G:$M, 4, 0) - VLOOKUP(ROUND($A1118 + (W$9/12) + (1/12),5),'main sheet'!$G:$M, 4, 0)) / VLOOKUP(ROUND($A1118,5),'main sheet'!$G:$M, 4, 0)) * W$11</f>
        <v>1.6570492486773926E-2</v>
      </c>
      <c r="X1118" s="19">
        <f>((VLOOKUP(ROUND($A1118 + (X$9/12),5),'main sheet'!$G:$M, 4, 0) - VLOOKUP(ROUND($A1118 + (X$9/12) + (1/12),5),'main sheet'!$G:$M, 4, 0)) / VLOOKUP(ROUND($A1118,5),'main sheet'!$G:$M, 4, 0)) * X$11</f>
        <v>1.6559528500170145E-2</v>
      </c>
      <c r="Y1118" s="19">
        <f>((VLOOKUP(ROUND($A1118 + (Y$9/12),5),'main sheet'!$G:$M, 4, 0) - VLOOKUP(ROUND($A1118 + (Y$9/12) + (1/12),5),'main sheet'!$G:$M, 4, 0)) / VLOOKUP(ROUND($A1118,5),'main sheet'!$G:$M, 4, 0)) * Y$11</f>
        <v>1.301801607032386E-2</v>
      </c>
      <c r="Z1118" s="19">
        <f>((VLOOKUP(ROUND($A1118 + (Z$9/12),5),'main sheet'!$G:$M, 4, 0) - VLOOKUP(ROUND($A1118 + (Z$9/12) + (1/12),5),'main sheet'!$G:$M, 4, 0)) / VLOOKUP(ROUND($A1118,5),'main sheet'!$G:$M, 4, 0)) * Z$11</f>
        <v>1.3009402605520897E-2</v>
      </c>
      <c r="AA1118" s="19">
        <f>((VLOOKUP(ROUND($A1118 + (AA$9/12),5),'main sheet'!$G:$M, 4, 0) - VLOOKUP(ROUND($A1118 + (AA$9/12) + (1/12),5),'main sheet'!$G:$M, 4, 0)) / VLOOKUP(ROUND($A1118,5),'main sheet'!$G:$M, 4, 0)) * AA$11</f>
        <v>1.3000794839879272E-2</v>
      </c>
      <c r="AB1118" s="19">
        <f>((VLOOKUP(ROUND($A1118 + (AB$9/12),5),'main sheet'!$G:$M, 4, 0) - VLOOKUP(ROUND($A1118 + (AB$9/12) + (1/12),5),'main sheet'!$G:$M, 4, 0)) / VLOOKUP(ROUND($A1118,5),'main sheet'!$G:$M, 4, 0)) * AB$11</f>
        <v>1.2992192769628326E-2</v>
      </c>
      <c r="AC1118" s="19">
        <f>((VLOOKUP(ROUND($A1118 + (AC$9/12),5),'main sheet'!$G:$M, 4, 0) - VLOOKUP(ROUND($A1118 + (AC$9/12) + (1/12),5),'main sheet'!$G:$M, 4, 0)) / VLOOKUP(ROUND($A1118,5),'main sheet'!$G:$M, 4, 0)) * AC$11</f>
        <v>1.2983596390999667E-2</v>
      </c>
      <c r="AD1118" s="19">
        <f>((VLOOKUP(ROUND($A1118 + (AD$9/12),5),'main sheet'!$G:$M, 4, 0) - VLOOKUP(ROUND($A1118 + (AD$9/12) + (1/12),5),'main sheet'!$G:$M, 4, 0)) / VLOOKUP(ROUND($A1118,5),'main sheet'!$G:$M, 4, 0)) * AD$11</f>
        <v>1.2975005700227148E-2</v>
      </c>
      <c r="AE1118" s="19">
        <f>((VLOOKUP(ROUND($A1118 + (AE$9/12),5),'main sheet'!$G:$M, 4, 0) - VLOOKUP(ROUND($A1118 + (AE$9/12) + (1/12),5),'main sheet'!$G:$M, 4, 0)) / VLOOKUP(ROUND($A1118,5),'main sheet'!$G:$M, 4, 0)) * AE$11</f>
        <v>1.2966420693547602E-2</v>
      </c>
      <c r="AF1118" s="19">
        <f>((VLOOKUP(ROUND($A1118 + (AF$9/12),5),'main sheet'!$G:$M, 4, 0) - VLOOKUP(ROUND($A1118 + (AF$9/12) + (1/12),5),'main sheet'!$G:$M, 4, 0)) / VLOOKUP(ROUND($A1118,5),'main sheet'!$G:$M, 4, 0)) * AF$11</f>
        <v>1.2957841367200107E-2</v>
      </c>
      <c r="AH1118" s="18">
        <f t="shared" si="34"/>
        <v>92.083333333333329</v>
      </c>
      <c r="AI1118" s="19">
        <f t="shared" si="35"/>
        <v>0.51061433520780874</v>
      </c>
    </row>
    <row r="1119" spans="1:35" x14ac:dyDescent="0.3">
      <c r="A1119" s="19">
        <v>92.166666666666671</v>
      </c>
      <c r="C1119" s="19">
        <f>((VLOOKUP(ROUND($A1119 + (C$9/12),5),'main sheet'!$G:$M, 4, 0) - VLOOKUP(ROUND($A1119 + (C$9/12) + (1/12),5),'main sheet'!$G:$M, 4, 0)) / VLOOKUP(ROUND($A1119,5),'main sheet'!$G:$M, 4, 0)) * C$11</f>
        <v>2.1261266881701876E-2</v>
      </c>
      <c r="D1119" s="19">
        <f>((VLOOKUP(ROUND($A1119 + (D$9/12),5),'main sheet'!$G:$M, 4, 0) - VLOOKUP(ROUND($A1119 + (D$9/12) + (1/12),5),'main sheet'!$G:$M, 4, 0)) / VLOOKUP(ROUND($A1119,5),'main sheet'!$G:$M, 4, 0)) * D$11</f>
        <v>2.1240641365087576E-2</v>
      </c>
      <c r="E1119" s="19">
        <f>((VLOOKUP(ROUND($A1119 + (E$9/12),5),'main sheet'!$G:$M, 4, 0) - VLOOKUP(ROUND($A1119 + (E$9/12) + (1/12),5),'main sheet'!$G:$M, 4, 0)) / VLOOKUP(ROUND($A1119,5),'main sheet'!$G:$M, 4, 0)) * E$11</f>
        <v>2.1220035857249703E-2</v>
      </c>
      <c r="F1119" s="19">
        <f>((VLOOKUP(ROUND($A1119 + (F$9/12),5),'main sheet'!$G:$M, 4, 0) - VLOOKUP(ROUND($A1119 + (F$9/12) + (1/12),5),'main sheet'!$G:$M, 4, 0)) / VLOOKUP(ROUND($A1119,5),'main sheet'!$G:$M, 4, 0)) * F$11</f>
        <v>2.1199450338777778E-2</v>
      </c>
      <c r="G1119" s="19">
        <f>((VLOOKUP(ROUND($A1119 + (G$9/12),5),'main sheet'!$G:$M, 4, 0) - VLOOKUP(ROUND($A1119 + (G$9/12) + (1/12),5),'main sheet'!$G:$M, 4, 0)) / VLOOKUP(ROUND($A1119,5),'main sheet'!$G:$M, 4, 0)) * G$11</f>
        <v>2.1178884790280163E-2</v>
      </c>
      <c r="H1119" s="19">
        <f>((VLOOKUP(ROUND($A1119 + (H$9/12),5),'main sheet'!$G:$M, 4, 0) - VLOOKUP(ROUND($A1119 + (H$9/12) + (1/12),5),'main sheet'!$G:$M, 4, 0)) / VLOOKUP(ROUND($A1119,5),'main sheet'!$G:$M, 4, 0)) * H$11</f>
        <v>2.1158339192384006E-2</v>
      </c>
      <c r="I1119" s="19">
        <f>((VLOOKUP(ROUND($A1119 + (I$9/12),5),'main sheet'!$G:$M, 4, 0) - VLOOKUP(ROUND($A1119 + (I$9/12) + (1/12),5),'main sheet'!$G:$M, 4, 0)) / VLOOKUP(ROUND($A1119,5),'main sheet'!$G:$M, 4, 0)) * I$11</f>
        <v>2.1137813525735277E-2</v>
      </c>
      <c r="J1119" s="19">
        <f>((VLOOKUP(ROUND($A1119 + (J$9/12),5),'main sheet'!$G:$M, 4, 0) - VLOOKUP(ROUND($A1119 + (J$9/12) + (1/12),5),'main sheet'!$G:$M, 4, 0)) / VLOOKUP(ROUND($A1119,5),'main sheet'!$G:$M, 4, 0)) * J$11</f>
        <v>2.1117307770998704E-2</v>
      </c>
      <c r="K1119" s="19">
        <f>((VLOOKUP(ROUND($A1119 + (K$9/12),5),'main sheet'!$G:$M, 4, 0) - VLOOKUP(ROUND($A1119 + (K$9/12) + (1/12),5),'main sheet'!$G:$M, 4, 0)) / VLOOKUP(ROUND($A1119,5),'main sheet'!$G:$M, 4, 0)) * K$11</f>
        <v>2.1096821908857775E-2</v>
      </c>
      <c r="L1119" s="19">
        <f>((VLOOKUP(ROUND($A1119 + (L$9/12),5),'main sheet'!$G:$M, 4, 0) - VLOOKUP(ROUND($A1119 + (L$9/12) + (1/12),5),'main sheet'!$G:$M, 4, 0)) / VLOOKUP(ROUND($A1119,5),'main sheet'!$G:$M, 4, 0)) * L$11</f>
        <v>1.698936262766939E-2</v>
      </c>
      <c r="M1119" s="19">
        <f>((VLOOKUP(ROUND($A1119 + (M$9/12),5),'main sheet'!$G:$M, 4, 0) - VLOOKUP(ROUND($A1119 + (M$9/12) + (1/12),5),'main sheet'!$G:$M, 4, 0)) / VLOOKUP(ROUND($A1119,5),'main sheet'!$G:$M, 4, 0)) * M$11</f>
        <v>1.7035870746059334E-2</v>
      </c>
      <c r="N1119" s="19">
        <f>((VLOOKUP(ROUND($A1119 + (N$9/12),5),'main sheet'!$G:$M, 4, 0) - VLOOKUP(ROUND($A1119 + (N$9/12) + (1/12),5),'main sheet'!$G:$M, 4, 0)) / VLOOKUP(ROUND($A1119,5),'main sheet'!$G:$M, 4, 0)) * N$11</f>
        <v>1.7024598838553184E-2</v>
      </c>
      <c r="O1119" s="19">
        <f>((VLOOKUP(ROUND($A1119 + (O$9/12),5),'main sheet'!$G:$M, 4, 0) - VLOOKUP(ROUND($A1119 + (O$9/12) + (1/12),5),'main sheet'!$G:$M, 4, 0)) / VLOOKUP(ROUND($A1119,5),'main sheet'!$G:$M, 4, 0)) * O$11</f>
        <v>1.7013334389186195E-2</v>
      </c>
      <c r="P1119" s="19">
        <f>((VLOOKUP(ROUND($A1119 + (P$9/12),5),'main sheet'!$G:$M, 4, 0) - VLOOKUP(ROUND($A1119 + (P$9/12) + (1/12),5),'main sheet'!$G:$M, 4, 0)) / VLOOKUP(ROUND($A1119,5),'main sheet'!$G:$M, 4, 0)) * P$11</f>
        <v>1.7002077393024034E-2</v>
      </c>
      <c r="Q1119" s="19">
        <f>((VLOOKUP(ROUND($A1119 + (Q$9/12),5),'main sheet'!$G:$M, 4, 0) - VLOOKUP(ROUND($A1119 + (Q$9/12) + (1/12),5),'main sheet'!$G:$M, 4, 0)) / VLOOKUP(ROUND($A1119,5),'main sheet'!$G:$M, 4, 0)) * Q$11</f>
        <v>1.6990827845134913E-2</v>
      </c>
      <c r="R1119" s="19">
        <f>((VLOOKUP(ROUND($A1119 + (R$9/12),5),'main sheet'!$G:$M, 4, 0) - VLOOKUP(ROUND($A1119 + (R$9/12) + (1/12),5),'main sheet'!$G:$M, 4, 0)) / VLOOKUP(ROUND($A1119,5),'main sheet'!$G:$M, 4, 0)) * R$11</f>
        <v>1.6979585740590872E-2</v>
      </c>
      <c r="S1119" s="19">
        <f>((VLOOKUP(ROUND($A1119 + (S$9/12),5),'main sheet'!$G:$M, 4, 0) - VLOOKUP(ROUND($A1119 + (S$9/12) + (1/12),5),'main sheet'!$G:$M, 4, 0)) / VLOOKUP(ROUND($A1119,5),'main sheet'!$G:$M, 4, 0)) * S$11</f>
        <v>1.6968351074466967E-2</v>
      </c>
      <c r="T1119" s="19">
        <f>((VLOOKUP(ROUND($A1119 + (T$9/12),5),'main sheet'!$G:$M, 4, 0) - VLOOKUP(ROUND($A1119 + (T$9/12) + (1/12),5),'main sheet'!$G:$M, 4, 0)) / VLOOKUP(ROUND($A1119,5),'main sheet'!$G:$M, 4, 0)) * T$11</f>
        <v>1.6957123841841264E-2</v>
      </c>
      <c r="U1119" s="19">
        <f>((VLOOKUP(ROUND($A1119 + (U$9/12),5),'main sheet'!$G:$M, 4, 0) - VLOOKUP(ROUND($A1119 + (U$9/12) + (1/12),5),'main sheet'!$G:$M, 4, 0)) / VLOOKUP(ROUND($A1119,5),'main sheet'!$G:$M, 4, 0)) * U$11</f>
        <v>1.6945904037795587E-2</v>
      </c>
      <c r="V1119" s="19">
        <f>((VLOOKUP(ROUND($A1119 + (V$9/12),5),'main sheet'!$G:$M, 4, 0) - VLOOKUP(ROUND($A1119 + (V$9/12) + (1/12),5),'main sheet'!$G:$M, 4, 0)) / VLOOKUP(ROUND($A1119,5),'main sheet'!$G:$M, 4, 0)) * V$11</f>
        <v>1.6934691657414676E-2</v>
      </c>
      <c r="W1119" s="19">
        <f>((VLOOKUP(ROUND($A1119 + (W$9/12),5),'main sheet'!$G:$M, 4, 0) - VLOOKUP(ROUND($A1119 + (W$9/12) + (1/12),5),'main sheet'!$G:$M, 4, 0)) / VLOOKUP(ROUND($A1119,5),'main sheet'!$G:$M, 4, 0)) * W$11</f>
        <v>1.6923486695786694E-2</v>
      </c>
      <c r="X1119" s="19">
        <f>((VLOOKUP(ROUND($A1119 + (X$9/12),5),'main sheet'!$G:$M, 4, 0) - VLOOKUP(ROUND($A1119 + (X$9/12) + (1/12),5),'main sheet'!$G:$M, 4, 0)) / VLOOKUP(ROUND($A1119,5),'main sheet'!$G:$M, 4, 0)) * X$11</f>
        <v>1.3304136151545595E-2</v>
      </c>
      <c r="Y1119" s="19">
        <f>((VLOOKUP(ROUND($A1119 + (Y$9/12),5),'main sheet'!$G:$M, 4, 0) - VLOOKUP(ROUND($A1119 + (Y$9/12) + (1/12),5),'main sheet'!$G:$M, 4, 0)) / VLOOKUP(ROUND($A1119,5),'main sheet'!$G:$M, 4, 0)) * Y$11</f>
        <v>1.3295333373314558E-2</v>
      </c>
      <c r="Z1119" s="19">
        <f>((VLOOKUP(ROUND($A1119 + (Z$9/12),5),'main sheet'!$G:$M, 4, 0) - VLOOKUP(ROUND($A1119 + (Z$9/12) + (1/12),5),'main sheet'!$G:$M, 4, 0)) / VLOOKUP(ROUND($A1119,5),'main sheet'!$G:$M, 4, 0)) * Z$11</f>
        <v>1.3286536419505453E-2</v>
      </c>
      <c r="AA1119" s="19">
        <f>((VLOOKUP(ROUND($A1119 + (AA$9/12),5),'main sheet'!$G:$M, 4, 0) - VLOOKUP(ROUND($A1119 + (AA$9/12) + (1/12),5),'main sheet'!$G:$M, 4, 0)) / VLOOKUP(ROUND($A1119,5),'main sheet'!$G:$M, 4, 0)) * AA$11</f>
        <v>1.3277745286264759E-2</v>
      </c>
      <c r="AB1119" s="19">
        <f>((VLOOKUP(ROUND($A1119 + (AB$9/12),5),'main sheet'!$G:$M, 4, 0) - VLOOKUP(ROUND($A1119 + (AB$9/12) + (1/12),5),'main sheet'!$G:$M, 4, 0)) / VLOOKUP(ROUND($A1119,5),'main sheet'!$G:$M, 4, 0)) * AB$11</f>
        <v>1.3268959969741249E-2</v>
      </c>
      <c r="AC1119" s="19">
        <f>((VLOOKUP(ROUND($A1119 + (AC$9/12),5),'main sheet'!$G:$M, 4, 0) - VLOOKUP(ROUND($A1119 + (AC$9/12) + (1/12),5),'main sheet'!$G:$M, 4, 0)) / VLOOKUP(ROUND($A1119,5),'main sheet'!$G:$M, 4, 0)) * AC$11</f>
        <v>1.3260180466086008E-2</v>
      </c>
      <c r="AD1119" s="19">
        <f>((VLOOKUP(ROUND($A1119 + (AD$9/12),5),'main sheet'!$G:$M, 4, 0) - VLOOKUP(ROUND($A1119 + (AD$9/12) + (1/12),5),'main sheet'!$G:$M, 4, 0)) / VLOOKUP(ROUND($A1119,5),'main sheet'!$G:$M, 4, 0)) * AD$11</f>
        <v>1.3251406771453155E-2</v>
      </c>
      <c r="AE1119" s="19">
        <f>((VLOOKUP(ROUND($A1119 + (AE$9/12),5),'main sheet'!$G:$M, 4, 0) - VLOOKUP(ROUND($A1119 + (AE$9/12) + (1/12),5),'main sheet'!$G:$M, 4, 0)) / VLOOKUP(ROUND($A1119,5),'main sheet'!$G:$M, 4, 0)) * AE$11</f>
        <v>1.3242638881999105E-2</v>
      </c>
      <c r="AF1119" s="19">
        <f>((VLOOKUP(ROUND($A1119 + (AF$9/12),5),'main sheet'!$G:$M, 4, 0) - VLOOKUP(ROUND($A1119 + (AF$9/12) + (1/12),5),'main sheet'!$G:$M, 4, 0)) / VLOOKUP(ROUND($A1119,5),'main sheet'!$G:$M, 4, 0)) * AF$11</f>
        <v>1.3233876793882578E-2</v>
      </c>
      <c r="AH1119" s="18">
        <f t="shared" si="34"/>
        <v>92.166666666666671</v>
      </c>
      <c r="AI1119" s="19">
        <f t="shared" si="35"/>
        <v>0.51379659063238836</v>
      </c>
    </row>
    <row r="1120" spans="1:35" x14ac:dyDescent="0.3">
      <c r="A1120" s="19">
        <v>92.25</v>
      </c>
      <c r="C1120" s="19">
        <f>((VLOOKUP(ROUND($A1120 + (C$9/12),5),'main sheet'!$G:$M, 4, 0) - VLOOKUP(ROUND($A1120 + (C$9/12) + (1/12),5),'main sheet'!$G:$M, 4, 0)) / VLOOKUP(ROUND($A1120,5),'main sheet'!$G:$M, 4, 0)) * C$11</f>
        <v>2.1724045046186444E-2</v>
      </c>
      <c r="D1120" s="19">
        <f>((VLOOKUP(ROUND($A1120 + (D$9/12),5),'main sheet'!$G:$M, 4, 0) - VLOOKUP(ROUND($A1120 + (D$9/12) + (1/12),5),'main sheet'!$G:$M, 4, 0)) / VLOOKUP(ROUND($A1120,5),'main sheet'!$G:$M, 4, 0)) * D$11</f>
        <v>2.1702970589310335E-2</v>
      </c>
      <c r="E1120" s="19">
        <f>((VLOOKUP(ROUND($A1120 + (E$9/12),5),'main sheet'!$G:$M, 4, 0) - VLOOKUP(ROUND($A1120 + (E$9/12) + (1/12),5),'main sheet'!$G:$M, 4, 0)) / VLOOKUP(ROUND($A1120,5),'main sheet'!$G:$M, 4, 0)) * E$11</f>
        <v>2.1681916576726787E-2</v>
      </c>
      <c r="F1120" s="19">
        <f>((VLOOKUP(ROUND($A1120 + (F$9/12),5),'main sheet'!$G:$M, 4, 0) - VLOOKUP(ROUND($A1120 + (F$9/12) + (1/12),5),'main sheet'!$G:$M, 4, 0)) / VLOOKUP(ROUND($A1120,5),'main sheet'!$G:$M, 4, 0)) * F$11</f>
        <v>2.1660882988602834E-2</v>
      </c>
      <c r="G1120" s="19">
        <f>((VLOOKUP(ROUND($A1120 + (G$9/12),5),'main sheet'!$G:$M, 4, 0) - VLOOKUP(ROUND($A1120 + (G$9/12) + (1/12),5),'main sheet'!$G:$M, 4, 0)) / VLOOKUP(ROUND($A1120,5),'main sheet'!$G:$M, 4, 0)) * G$11</f>
        <v>2.1639869805124747E-2</v>
      </c>
      <c r="H1120" s="19">
        <f>((VLOOKUP(ROUND($A1120 + (H$9/12),5),'main sheet'!$G:$M, 4, 0) - VLOOKUP(ROUND($A1120 + (H$9/12) + (1/12),5),'main sheet'!$G:$M, 4, 0)) / VLOOKUP(ROUND($A1120,5),'main sheet'!$G:$M, 4, 0)) * H$11</f>
        <v>2.1618877006498012E-2</v>
      </c>
      <c r="I1120" s="19">
        <f>((VLOOKUP(ROUND($A1120 + (I$9/12),5),'main sheet'!$G:$M, 4, 0) - VLOOKUP(ROUND($A1120 + (I$9/12) + (1/12),5),'main sheet'!$G:$M, 4, 0)) / VLOOKUP(ROUND($A1120,5),'main sheet'!$G:$M, 4, 0)) * I$11</f>
        <v>2.1597904572947316E-2</v>
      </c>
      <c r="J1120" s="19">
        <f>((VLOOKUP(ROUND($A1120 + (J$9/12),5),'main sheet'!$G:$M, 4, 0) - VLOOKUP(ROUND($A1120 + (J$9/12) + (1/12),5),'main sheet'!$G:$M, 4, 0)) / VLOOKUP(ROUND($A1120,5),'main sheet'!$G:$M, 4, 0)) * J$11</f>
        <v>2.1576952484716548E-2</v>
      </c>
      <c r="K1120" s="19">
        <f>((VLOOKUP(ROUND($A1120 + (K$9/12),5),'main sheet'!$G:$M, 4, 0) - VLOOKUP(ROUND($A1120 + (K$9/12) + (1/12),5),'main sheet'!$G:$M, 4, 0)) / VLOOKUP(ROUND($A1120,5),'main sheet'!$G:$M, 4, 0)) * K$11</f>
        <v>1.7376013872920291E-2</v>
      </c>
      <c r="L1120" s="19">
        <f>((VLOOKUP(ROUND($A1120 + (L$9/12),5),'main sheet'!$G:$M, 4, 0) - VLOOKUP(ROUND($A1120 + (L$9/12) + (1/12),5),'main sheet'!$G:$M, 4, 0)) / VLOOKUP(ROUND($A1120,5),'main sheet'!$G:$M, 4, 0)) * L$11</f>
        <v>1.735915743323474E-2</v>
      </c>
      <c r="M1120" s="19">
        <f>((VLOOKUP(ROUND($A1120 + (M$9/12),5),'main sheet'!$G:$M, 4, 0) - VLOOKUP(ROUND($A1120 + (M$9/12) + (1/12),5),'main sheet'!$G:$M, 4, 0)) / VLOOKUP(ROUND($A1120,5),'main sheet'!$G:$M, 4, 0)) * M$11</f>
        <v>1.7406677859206778E-2</v>
      </c>
      <c r="N1120" s="19">
        <f>((VLOOKUP(ROUND($A1120 + (N$9/12),5),'main sheet'!$G:$M, 4, 0) - VLOOKUP(ROUND($A1120 + (N$9/12) + (1/12),5),'main sheet'!$G:$M, 4, 0)) / VLOOKUP(ROUND($A1120,5),'main sheet'!$G:$M, 4, 0)) * N$11</f>
        <v>1.7395160604483068E-2</v>
      </c>
      <c r="O1120" s="19">
        <f>((VLOOKUP(ROUND($A1120 + (O$9/12),5),'main sheet'!$G:$M, 4, 0) - VLOOKUP(ROUND($A1120 + (O$9/12) + (1/12),5),'main sheet'!$G:$M, 4, 0)) / VLOOKUP(ROUND($A1120,5),'main sheet'!$G:$M, 4, 0)) * O$11</f>
        <v>1.7383650970234695E-2</v>
      </c>
      <c r="P1120" s="19">
        <f>((VLOOKUP(ROUND($A1120 + (P$9/12),5),'main sheet'!$G:$M, 4, 0) - VLOOKUP(ROUND($A1120 + (P$9/12) + (1/12),5),'main sheet'!$G:$M, 4, 0)) / VLOOKUP(ROUND($A1120,5),'main sheet'!$G:$M, 4, 0)) * P$11</f>
        <v>1.737214895141918E-2</v>
      </c>
      <c r="Q1120" s="19">
        <f>((VLOOKUP(ROUND($A1120 + (Q$9/12),5),'main sheet'!$G:$M, 4, 0) - VLOOKUP(ROUND($A1120 + (Q$9/12) + (1/12),5),'main sheet'!$G:$M, 4, 0)) / VLOOKUP(ROUND($A1120,5),'main sheet'!$G:$M, 4, 0)) * Q$11</f>
        <v>1.7360654542997966E-2</v>
      </c>
      <c r="R1120" s="19">
        <f>((VLOOKUP(ROUND($A1120 + (R$9/12),5),'main sheet'!$G:$M, 4, 0) - VLOOKUP(ROUND($A1120 + (R$9/12) + (1/12),5),'main sheet'!$G:$M, 4, 0)) / VLOOKUP(ROUND($A1120,5),'main sheet'!$G:$M, 4, 0)) * R$11</f>
        <v>1.734916773993558E-2</v>
      </c>
      <c r="S1120" s="19">
        <f>((VLOOKUP(ROUND($A1120 + (S$9/12),5),'main sheet'!$G:$M, 4, 0) - VLOOKUP(ROUND($A1120 + (S$9/12) + (1/12),5),'main sheet'!$G:$M, 4, 0)) / VLOOKUP(ROUND($A1120,5),'main sheet'!$G:$M, 4, 0)) * S$11</f>
        <v>1.7337688537199632E-2</v>
      </c>
      <c r="T1120" s="19">
        <f>((VLOOKUP(ROUND($A1120 + (T$9/12),5),'main sheet'!$G:$M, 4, 0) - VLOOKUP(ROUND($A1120 + (T$9/12) + (1/12),5),'main sheet'!$G:$M, 4, 0)) / VLOOKUP(ROUND($A1120,5),'main sheet'!$G:$M, 4, 0)) * T$11</f>
        <v>1.7326216929761558E-2</v>
      </c>
      <c r="U1120" s="19">
        <f>((VLOOKUP(ROUND($A1120 + (U$9/12),5),'main sheet'!$G:$M, 4, 0) - VLOOKUP(ROUND($A1120 + (U$9/12) + (1/12),5),'main sheet'!$G:$M, 4, 0)) / VLOOKUP(ROUND($A1120,5),'main sheet'!$G:$M, 4, 0)) * U$11</f>
        <v>1.7314752912595797E-2</v>
      </c>
      <c r="V1120" s="19">
        <f>((VLOOKUP(ROUND($A1120 + (V$9/12),5),'main sheet'!$G:$M, 4, 0) - VLOOKUP(ROUND($A1120 + (V$9/12) + (1/12),5),'main sheet'!$G:$M, 4, 0)) / VLOOKUP(ROUND($A1120,5),'main sheet'!$G:$M, 4, 0)) * V$11</f>
        <v>1.7303296480680269E-2</v>
      </c>
      <c r="W1120" s="19">
        <f>((VLOOKUP(ROUND($A1120 + (W$9/12),5),'main sheet'!$G:$M, 4, 0) - VLOOKUP(ROUND($A1120 + (W$9/12) + (1/12),5),'main sheet'!$G:$M, 4, 0)) / VLOOKUP(ROUND($A1120,5),'main sheet'!$G:$M, 4, 0)) * W$11</f>
        <v>1.3602717713415547E-2</v>
      </c>
      <c r="X1120" s="19">
        <f>((VLOOKUP(ROUND($A1120 + (X$9/12),5),'main sheet'!$G:$M, 4, 0) - VLOOKUP(ROUND($A1120 + (X$9/12) + (1/12),5),'main sheet'!$G:$M, 4, 0)) / VLOOKUP(ROUND($A1120,5),'main sheet'!$G:$M, 4, 0)) * X$11</f>
        <v>1.3593717376527332E-2</v>
      </c>
      <c r="Y1120" s="19">
        <f>((VLOOKUP(ROUND($A1120 + (Y$9/12),5),'main sheet'!$G:$M, 4, 0) - VLOOKUP(ROUND($A1120 + (Y$9/12) + (1/12),5),'main sheet'!$G:$M, 4, 0)) / VLOOKUP(ROUND($A1120,5),'main sheet'!$G:$M, 4, 0)) * Y$11</f>
        <v>1.3584722994777166E-2</v>
      </c>
      <c r="Z1120" s="19">
        <f>((VLOOKUP(ROUND($A1120 + (Z$9/12),5),'main sheet'!$G:$M, 4, 0) - VLOOKUP(ROUND($A1120 + (Z$9/12) + (1/12),5),'main sheet'!$G:$M, 4, 0)) / VLOOKUP(ROUND($A1120,5),'main sheet'!$G:$M, 4, 0)) * Z$11</f>
        <v>1.3575734564225037E-2</v>
      </c>
      <c r="AA1120" s="19">
        <f>((VLOOKUP(ROUND($A1120 + (AA$9/12),5),'main sheet'!$G:$M, 4, 0) - VLOOKUP(ROUND($A1120 + (AA$9/12) + (1/12),5),'main sheet'!$G:$M, 4, 0)) / VLOOKUP(ROUND($A1120,5),'main sheet'!$G:$M, 4, 0)) * AA$11</f>
        <v>1.3566752080933298E-2</v>
      </c>
      <c r="AB1120" s="19">
        <f>((VLOOKUP(ROUND($A1120 + (AB$9/12),5),'main sheet'!$G:$M, 4, 0) - VLOOKUP(ROUND($A1120 + (AB$9/12) + (1/12),5),'main sheet'!$G:$M, 4, 0)) / VLOOKUP(ROUND($A1120,5),'main sheet'!$G:$M, 4, 0)) * AB$11</f>
        <v>1.3557775540966644E-2</v>
      </c>
      <c r="AC1120" s="19">
        <f>((VLOOKUP(ROUND($A1120 + (AC$9/12),5),'main sheet'!$G:$M, 4, 0) - VLOOKUP(ROUND($A1120 + (AC$9/12) + (1/12),5),'main sheet'!$G:$M, 4, 0)) / VLOOKUP(ROUND($A1120,5),'main sheet'!$G:$M, 4, 0)) * AC$11</f>
        <v>1.3548804940392884E-2</v>
      </c>
      <c r="AD1120" s="19">
        <f>((VLOOKUP(ROUND($A1120 + (AD$9/12),5),'main sheet'!$G:$M, 4, 0) - VLOOKUP(ROUND($A1120 + (AD$9/12) + (1/12),5),'main sheet'!$G:$M, 4, 0)) / VLOOKUP(ROUND($A1120,5),'main sheet'!$G:$M, 4, 0)) * AD$11</f>
        <v>1.3539840275282178E-2</v>
      </c>
      <c r="AE1120" s="19">
        <f>((VLOOKUP(ROUND($A1120 + (AE$9/12),5),'main sheet'!$G:$M, 4, 0) - VLOOKUP(ROUND($A1120 + (AE$9/12) + (1/12),5),'main sheet'!$G:$M, 4, 0)) / VLOOKUP(ROUND($A1120,5),'main sheet'!$G:$M, 4, 0)) * AE$11</f>
        <v>1.353088154170703E-2</v>
      </c>
      <c r="AF1120" s="19">
        <f>((VLOOKUP(ROUND($A1120 + (AF$9/12),5),'main sheet'!$G:$M, 4, 0) - VLOOKUP(ROUND($A1120 + (AF$9/12) + (1/12),5),'main sheet'!$G:$M, 4, 0)) / VLOOKUP(ROUND($A1120,5),'main sheet'!$G:$M, 4, 0)) * AF$11</f>
        <v>1.3521928735743047E-2</v>
      </c>
      <c r="AH1120" s="18">
        <f t="shared" si="34"/>
        <v>92.25</v>
      </c>
      <c r="AI1120" s="19">
        <f t="shared" si="35"/>
        <v>0.51711088166875274</v>
      </c>
    </row>
    <row r="1121" spans="1:35" x14ac:dyDescent="0.3">
      <c r="A1121" s="19">
        <v>92.333333333333329</v>
      </c>
      <c r="C1121" s="19">
        <f>((VLOOKUP(ROUND($A1121 + (C$9/12),5),'main sheet'!$G:$M, 4, 0) - VLOOKUP(ROUND($A1121 + (C$9/12) + (1/12),5),'main sheet'!$G:$M, 4, 0)) / VLOOKUP(ROUND($A1121,5),'main sheet'!$G:$M, 4, 0)) * C$11</f>
        <v>2.2207417363682373E-2</v>
      </c>
      <c r="D1121" s="19">
        <f>((VLOOKUP(ROUND($A1121 + (D$9/12),5),'main sheet'!$G:$M, 4, 0) - VLOOKUP(ROUND($A1121 + (D$9/12) + (1/12),5),'main sheet'!$G:$M, 4, 0)) / VLOOKUP(ROUND($A1121,5),'main sheet'!$G:$M, 4, 0)) * D$11</f>
        <v>2.2185873988193796E-2</v>
      </c>
      <c r="E1121" s="19">
        <f>((VLOOKUP(ROUND($A1121 + (E$9/12),5),'main sheet'!$G:$M, 4, 0) - VLOOKUP(ROUND($A1121 + (E$9/12) + (1/12),5),'main sheet'!$G:$M, 4, 0)) / VLOOKUP(ROUND($A1121,5),'main sheet'!$G:$M, 4, 0)) * E$11</f>
        <v>2.2164351511894886E-2</v>
      </c>
      <c r="F1121" s="19">
        <f>((VLOOKUP(ROUND($A1121 + (F$9/12),5),'main sheet'!$G:$M, 4, 0) - VLOOKUP(ROUND($A1121 + (F$9/12) + (1/12),5),'main sheet'!$G:$M, 4, 0)) / VLOOKUP(ROUND($A1121,5),'main sheet'!$G:$M, 4, 0)) * F$11</f>
        <v>2.2142849914511372E-2</v>
      </c>
      <c r="G1121" s="19">
        <f>((VLOOKUP(ROUND($A1121 + (G$9/12),5),'main sheet'!$G:$M, 4, 0) - VLOOKUP(ROUND($A1121 + (G$9/12) + (1/12),5),'main sheet'!$G:$M, 4, 0)) / VLOOKUP(ROUND($A1121,5),'main sheet'!$G:$M, 4, 0)) * G$11</f>
        <v>2.212136917578866E-2</v>
      </c>
      <c r="H1121" s="19">
        <f>((VLOOKUP(ROUND($A1121 + (H$9/12),5),'main sheet'!$G:$M, 4, 0) - VLOOKUP(ROUND($A1121 + (H$9/12) + (1/12),5),'main sheet'!$G:$M, 4, 0)) / VLOOKUP(ROUND($A1121,5),'main sheet'!$G:$M, 4, 0)) * H$11</f>
        <v>2.20999092754918E-2</v>
      </c>
      <c r="I1121" s="19">
        <f>((VLOOKUP(ROUND($A1121 + (I$9/12),5),'main sheet'!$G:$M, 4, 0) - VLOOKUP(ROUND($A1121 + (I$9/12) + (1/12),5),'main sheet'!$G:$M, 4, 0)) / VLOOKUP(ROUND($A1121,5),'main sheet'!$G:$M, 4, 0)) * I$11</f>
        <v>2.2078470193405468E-2</v>
      </c>
      <c r="J1121" s="19">
        <f>((VLOOKUP(ROUND($A1121 + (J$9/12),5),'main sheet'!$G:$M, 4, 0) - VLOOKUP(ROUND($A1121 + (J$9/12) + (1/12),5),'main sheet'!$G:$M, 4, 0)) / VLOOKUP(ROUND($A1121,5),'main sheet'!$G:$M, 4, 0)) * J$11</f>
        <v>1.7779888269449019E-2</v>
      </c>
      <c r="K1121" s="19">
        <f>((VLOOKUP(ROUND($A1121 + (K$9/12),5),'main sheet'!$G:$M, 4, 0) - VLOOKUP(ROUND($A1121 + (K$9/12) + (1/12),5),'main sheet'!$G:$M, 4, 0)) / VLOOKUP(ROUND($A1121,5),'main sheet'!$G:$M, 4, 0)) * K$11</f>
        <v>1.7762640031940596E-2</v>
      </c>
      <c r="L1121" s="19">
        <f>((VLOOKUP(ROUND($A1121 + (L$9/12),5),'main sheet'!$G:$M, 4, 0) - VLOOKUP(ROUND($A1121 + (L$9/12) + (1/12),5),'main sheet'!$G:$M, 4, 0)) / VLOOKUP(ROUND($A1121,5),'main sheet'!$G:$M, 4, 0)) * L$11</f>
        <v>1.7745408526916581E-2</v>
      </c>
      <c r="M1121" s="19">
        <f>((VLOOKUP(ROUND($A1121 + (M$9/12),5),'main sheet'!$G:$M, 4, 0) - VLOOKUP(ROUND($A1121 + (M$9/12) + (1/12),5),'main sheet'!$G:$M, 4, 0)) / VLOOKUP(ROUND($A1121,5),'main sheet'!$G:$M, 4, 0)) * M$11</f>
        <v>1.7793986309305256E-2</v>
      </c>
      <c r="N1121" s="19">
        <f>((VLOOKUP(ROUND($A1121 + (N$9/12),5),'main sheet'!$G:$M, 4, 0) - VLOOKUP(ROUND($A1121 + (N$9/12) + (1/12),5),'main sheet'!$G:$M, 4, 0)) / VLOOKUP(ROUND($A1121,5),'main sheet'!$G:$M, 4, 0)) * N$11</f>
        <v>1.7782212789135061E-2</v>
      </c>
      <c r="O1121" s="19">
        <f>((VLOOKUP(ROUND($A1121 + (O$9/12),5),'main sheet'!$G:$M, 4, 0) - VLOOKUP(ROUND($A1121 + (O$9/12) + (1/12),5),'main sheet'!$G:$M, 4, 0)) / VLOOKUP(ROUND($A1121,5),'main sheet'!$G:$M, 4, 0)) * O$11</f>
        <v>1.7770447058999755E-2</v>
      </c>
      <c r="P1121" s="19">
        <f>((VLOOKUP(ROUND($A1121 + (P$9/12),5),'main sheet'!$G:$M, 4, 0) - VLOOKUP(ROUND($A1121 + (P$9/12) + (1/12),5),'main sheet'!$G:$M, 4, 0)) / VLOOKUP(ROUND($A1121,5),'main sheet'!$G:$M, 4, 0)) * P$11</f>
        <v>1.7758689113745257E-2</v>
      </c>
      <c r="Q1121" s="19">
        <f>((VLOOKUP(ROUND($A1121 + (Q$9/12),5),'main sheet'!$G:$M, 4, 0) - VLOOKUP(ROUND($A1121 + (Q$9/12) + (1/12),5),'main sheet'!$G:$M, 4, 0)) / VLOOKUP(ROUND($A1121,5),'main sheet'!$G:$M, 4, 0)) * Q$11</f>
        <v>1.7746938948220652E-2</v>
      </c>
      <c r="R1121" s="19">
        <f>((VLOOKUP(ROUND($A1121 + (R$9/12),5),'main sheet'!$G:$M, 4, 0) - VLOOKUP(ROUND($A1121 + (R$9/12) + (1/12),5),'main sheet'!$G:$M, 4, 0)) / VLOOKUP(ROUND($A1121,5),'main sheet'!$G:$M, 4, 0)) * R$11</f>
        <v>1.7735196557278166E-2</v>
      </c>
      <c r="S1121" s="19">
        <f>((VLOOKUP(ROUND($A1121 + (S$9/12),5),'main sheet'!$G:$M, 4, 0) - VLOOKUP(ROUND($A1121 + (S$9/12) + (1/12),5),'main sheet'!$G:$M, 4, 0)) / VLOOKUP(ROUND($A1121,5),'main sheet'!$G:$M, 4, 0)) * S$11</f>
        <v>1.7723461935773944E-2</v>
      </c>
      <c r="T1121" s="19">
        <f>((VLOOKUP(ROUND($A1121 + (T$9/12),5),'main sheet'!$G:$M, 4, 0) - VLOOKUP(ROUND($A1121 + (T$9/12) + (1/12),5),'main sheet'!$G:$M, 4, 0)) / VLOOKUP(ROUND($A1121,5),'main sheet'!$G:$M, 4, 0)) * T$11</f>
        <v>1.7711735078567194E-2</v>
      </c>
      <c r="U1121" s="19">
        <f>((VLOOKUP(ROUND($A1121 + (U$9/12),5),'main sheet'!$G:$M, 4, 0) - VLOOKUP(ROUND($A1121 + (U$9/12) + (1/12),5),'main sheet'!$G:$M, 4, 0)) / VLOOKUP(ROUND($A1121,5),'main sheet'!$G:$M, 4, 0)) * U$11</f>
        <v>1.7700015980520706E-2</v>
      </c>
      <c r="V1121" s="19">
        <f>((VLOOKUP(ROUND($A1121 + (V$9/12),5),'main sheet'!$G:$M, 4, 0) - VLOOKUP(ROUND($A1121 + (V$9/12) + (1/12),5),'main sheet'!$G:$M, 4, 0)) / VLOOKUP(ROUND($A1121,5),'main sheet'!$G:$M, 4, 0)) * V$11</f>
        <v>1.3914592584990578E-2</v>
      </c>
      <c r="W1121" s="19">
        <f>((VLOOKUP(ROUND($A1121 + (W$9/12),5),'main sheet'!$G:$M, 4, 0) - VLOOKUP(ROUND($A1121 + (W$9/12) + (1/12),5),'main sheet'!$G:$M, 4, 0)) / VLOOKUP(ROUND($A1121,5),'main sheet'!$G:$M, 4, 0)) * W$11</f>
        <v>1.3905385893830349E-2</v>
      </c>
      <c r="X1121" s="19">
        <f>((VLOOKUP(ROUND($A1121 + (X$9/12),5),'main sheet'!$G:$M, 4, 0) - VLOOKUP(ROUND($A1121 + (X$9/12) + (1/12),5),'main sheet'!$G:$M, 4, 0)) / VLOOKUP(ROUND($A1121,5),'main sheet'!$G:$M, 4, 0)) * X$11</f>
        <v>1.3896185294343969E-2</v>
      </c>
      <c r="Y1121" s="19">
        <f>((VLOOKUP(ROUND($A1121 + (Y$9/12),5),'main sheet'!$G:$M, 4, 0) - VLOOKUP(ROUND($A1121 + (Y$9/12) + (1/12),5),'main sheet'!$G:$M, 4, 0)) / VLOOKUP(ROUND($A1121,5),'main sheet'!$G:$M, 4, 0)) * Y$11</f>
        <v>1.388699078250109E-2</v>
      </c>
      <c r="Z1121" s="19">
        <f>((VLOOKUP(ROUND($A1121 + (Z$9/12),5),'main sheet'!$G:$M, 4, 0) - VLOOKUP(ROUND($A1121 + (Z$9/12) + (1/12),5),'main sheet'!$G:$M, 4, 0)) / VLOOKUP(ROUND($A1121,5),'main sheet'!$G:$M, 4, 0)) * Z$11</f>
        <v>1.387780235427378E-2</v>
      </c>
      <c r="AA1121" s="19">
        <f>((VLOOKUP(ROUND($A1121 + (AA$9/12),5),'main sheet'!$G:$M, 4, 0) - VLOOKUP(ROUND($A1121 + (AA$9/12) + (1/12),5),'main sheet'!$G:$M, 4, 0)) / VLOOKUP(ROUND($A1121,5),'main sheet'!$G:$M, 4, 0)) * AA$11</f>
        <v>1.3868620005636519E-2</v>
      </c>
      <c r="AB1121" s="19">
        <f>((VLOOKUP(ROUND($A1121 + (AB$9/12),5),'main sheet'!$G:$M, 4, 0) - VLOOKUP(ROUND($A1121 + (AB$9/12) + (1/12),5),'main sheet'!$G:$M, 4, 0)) / VLOOKUP(ROUND($A1121,5),'main sheet'!$G:$M, 4, 0)) * AB$11</f>
        <v>1.3859443732566952E-2</v>
      </c>
      <c r="AC1121" s="19">
        <f>((VLOOKUP(ROUND($A1121 + (AC$9/12),5),'main sheet'!$G:$M, 4, 0) - VLOOKUP(ROUND($A1121 + (AC$9/12) + (1/12),5),'main sheet'!$G:$M, 4, 0)) / VLOOKUP(ROUND($A1121,5),'main sheet'!$G:$M, 4, 0)) * AC$11</f>
        <v>1.3850273531045136E-2</v>
      </c>
      <c r="AD1121" s="19">
        <f>((VLOOKUP(ROUND($A1121 + (AD$9/12),5),'main sheet'!$G:$M, 4, 0) - VLOOKUP(ROUND($A1121 + (AD$9/12) + (1/12),5),'main sheet'!$G:$M, 4, 0)) / VLOOKUP(ROUND($A1121,5),'main sheet'!$G:$M, 4, 0)) * AD$11</f>
        <v>1.3841109397053537E-2</v>
      </c>
      <c r="AE1121" s="19">
        <f>((VLOOKUP(ROUND($A1121 + (AE$9/12),5),'main sheet'!$G:$M, 4, 0) - VLOOKUP(ROUND($A1121 + (AE$9/12) + (1/12),5),'main sheet'!$G:$M, 4, 0)) / VLOOKUP(ROUND($A1121,5),'main sheet'!$G:$M, 4, 0)) * AE$11</f>
        <v>1.3831951326577779E-2</v>
      </c>
      <c r="AF1121" s="19">
        <f>((VLOOKUP(ROUND($A1121 + (AF$9/12),5),'main sheet'!$G:$M, 4, 0) - VLOOKUP(ROUND($A1121 + (AF$9/12) + (1/12),5),'main sheet'!$G:$M, 4, 0)) / VLOOKUP(ROUND($A1121,5),'main sheet'!$G:$M, 4, 0)) * AF$11</f>
        <v>1.3822799315605894E-2</v>
      </c>
      <c r="AH1121" s="18">
        <f t="shared" si="34"/>
        <v>92.333333333333329</v>
      </c>
      <c r="AI1121" s="19">
        <f t="shared" si="35"/>
        <v>0.52056601624124621</v>
      </c>
    </row>
    <row r="1122" spans="1:35" x14ac:dyDescent="0.3">
      <c r="A1122" s="19">
        <v>92.416666666666671</v>
      </c>
      <c r="C1122" s="19">
        <f>((VLOOKUP(ROUND($A1122 + (C$9/12),5),'main sheet'!$G:$M, 4, 0) - VLOOKUP(ROUND($A1122 + (C$9/12) + (1/12),5),'main sheet'!$G:$M, 4, 0)) / VLOOKUP(ROUND($A1122,5),'main sheet'!$G:$M, 4, 0)) * C$11</f>
        <v>2.2712789812747186E-2</v>
      </c>
      <c r="D1122" s="19">
        <f>((VLOOKUP(ROUND($A1122 + (D$9/12),5),'main sheet'!$G:$M, 4, 0) - VLOOKUP(ROUND($A1122 + (D$9/12) + (1/12),5),'main sheet'!$G:$M, 4, 0)) / VLOOKUP(ROUND($A1122,5),'main sheet'!$G:$M, 4, 0)) * D$11</f>
        <v>2.2690756176358233E-2</v>
      </c>
      <c r="E1122" s="19">
        <f>((VLOOKUP(ROUND($A1122 + (E$9/12),5),'main sheet'!$G:$M, 4, 0) - VLOOKUP(ROUND($A1122 + (E$9/12) + (1/12),5),'main sheet'!$G:$M, 4, 0)) / VLOOKUP(ROUND($A1122,5),'main sheet'!$G:$M, 4, 0)) * E$11</f>
        <v>2.2668743914760158E-2</v>
      </c>
      <c r="F1122" s="19">
        <f>((VLOOKUP(ROUND($A1122 + (F$9/12),5),'main sheet'!$G:$M, 4, 0) - VLOOKUP(ROUND($A1122 + (F$9/12) + (1/12),5),'main sheet'!$G:$M, 4, 0)) / VLOOKUP(ROUND($A1122,5),'main sheet'!$G:$M, 4, 0)) * F$11</f>
        <v>2.2646753007217316E-2</v>
      </c>
      <c r="G1122" s="19">
        <f>((VLOOKUP(ROUND($A1122 + (G$9/12),5),'main sheet'!$G:$M, 4, 0) - VLOOKUP(ROUND($A1122 + (G$9/12) + (1/12),5),'main sheet'!$G:$M, 4, 0)) / VLOOKUP(ROUND($A1122,5),'main sheet'!$G:$M, 4, 0)) * G$11</f>
        <v>2.2624783433014176E-2</v>
      </c>
      <c r="H1122" s="19">
        <f>((VLOOKUP(ROUND($A1122 + (H$9/12),5),'main sheet'!$G:$M, 4, 0) - VLOOKUP(ROUND($A1122 + (H$9/12) + (1/12),5),'main sheet'!$G:$M, 4, 0)) / VLOOKUP(ROUND($A1122,5),'main sheet'!$G:$M, 4, 0)) * H$11</f>
        <v>2.2602835171455306E-2</v>
      </c>
      <c r="I1122" s="19">
        <f>((VLOOKUP(ROUND($A1122 + (I$9/12),5),'main sheet'!$G:$M, 4, 0) - VLOOKUP(ROUND($A1122 + (I$9/12) + (1/12),5),'main sheet'!$G:$M, 4, 0)) / VLOOKUP(ROUND($A1122,5),'main sheet'!$G:$M, 4, 0)) * I$11</f>
        <v>1.820216167156738E-2</v>
      </c>
      <c r="J1122" s="19">
        <f>((VLOOKUP(ROUND($A1122 + (J$9/12),5),'main sheet'!$G:$M, 4, 0) - VLOOKUP(ROUND($A1122 + (J$9/12) + (1/12),5),'main sheet'!$G:$M, 4, 0)) / VLOOKUP(ROUND($A1122,5),'main sheet'!$G:$M, 4, 0)) * J$11</f>
        <v>1.8184503787393981E-2</v>
      </c>
      <c r="K1122" s="19">
        <f>((VLOOKUP(ROUND($A1122 + (K$9/12),5),'main sheet'!$G:$M, 4, 0) - VLOOKUP(ROUND($A1122 + (K$9/12) + (1/12),5),'main sheet'!$G:$M, 4, 0)) / VLOOKUP(ROUND($A1122,5),'main sheet'!$G:$M, 4, 0)) * K$11</f>
        <v>1.8166863033102488E-2</v>
      </c>
      <c r="L1122" s="19">
        <f>((VLOOKUP(ROUND($A1122 + (L$9/12),5),'main sheet'!$G:$M, 4, 0) - VLOOKUP(ROUND($A1122 + (L$9/12) + (1/12),5),'main sheet'!$G:$M, 4, 0)) / VLOOKUP(ROUND($A1122,5),'main sheet'!$G:$M, 4, 0)) * L$11</f>
        <v>1.814923939207462E-2</v>
      </c>
      <c r="M1122" s="19">
        <f>((VLOOKUP(ROUND($A1122 + (M$9/12),5),'main sheet'!$G:$M, 4, 0) - VLOOKUP(ROUND($A1122 + (M$9/12) + (1/12),5),'main sheet'!$G:$M, 4, 0)) / VLOOKUP(ROUND($A1122,5),'main sheet'!$G:$M, 4, 0)) * M$11</f>
        <v>1.819892265523387E-2</v>
      </c>
      <c r="N1122" s="19">
        <f>((VLOOKUP(ROUND($A1122 + (N$9/12),5),'main sheet'!$G:$M, 4, 0) - VLOOKUP(ROUND($A1122 + (N$9/12) + (1/12),5),'main sheet'!$G:$M, 4, 0)) / VLOOKUP(ROUND($A1122,5),'main sheet'!$G:$M, 4, 0)) * N$11</f>
        <v>1.8186881205991649E-2</v>
      </c>
      <c r="O1122" s="19">
        <f>((VLOOKUP(ROUND($A1122 + (O$9/12),5),'main sheet'!$G:$M, 4, 0) - VLOOKUP(ROUND($A1122 + (O$9/12) + (1/12),5),'main sheet'!$G:$M, 4, 0)) / VLOOKUP(ROUND($A1122,5),'main sheet'!$G:$M, 4, 0)) * O$11</f>
        <v>1.8174847724061787E-2</v>
      </c>
      <c r="P1122" s="19">
        <f>((VLOOKUP(ROUND($A1122 + (P$9/12),5),'main sheet'!$G:$M, 4, 0) - VLOOKUP(ROUND($A1122 + (P$9/12) + (1/12),5),'main sheet'!$G:$M, 4, 0)) / VLOOKUP(ROUND($A1122,5),'main sheet'!$G:$M, 4, 0)) * P$11</f>
        <v>1.8162822204172653E-2</v>
      </c>
      <c r="Q1122" s="19">
        <f>((VLOOKUP(ROUND($A1122 + (Q$9/12),5),'main sheet'!$G:$M, 4, 0) - VLOOKUP(ROUND($A1122 + (Q$9/12) + (1/12),5),'main sheet'!$G:$M, 4, 0)) / VLOOKUP(ROUND($A1122,5),'main sheet'!$G:$M, 4, 0)) * Q$11</f>
        <v>1.815080464105585E-2</v>
      </c>
      <c r="R1122" s="19">
        <f>((VLOOKUP(ROUND($A1122 + (R$9/12),5),'main sheet'!$G:$M, 4, 0) - VLOOKUP(ROUND($A1122 + (R$9/12) + (1/12),5),'main sheet'!$G:$M, 4, 0)) / VLOOKUP(ROUND($A1122,5),'main sheet'!$G:$M, 4, 0)) * R$11</f>
        <v>1.8138795029446982E-2</v>
      </c>
      <c r="S1122" s="19">
        <f>((VLOOKUP(ROUND($A1122 + (S$9/12),5),'main sheet'!$G:$M, 4, 0) - VLOOKUP(ROUND($A1122 + (S$9/12) + (1/12),5),'main sheet'!$G:$M, 4, 0)) / VLOOKUP(ROUND($A1122,5),'main sheet'!$G:$M, 4, 0)) * S$11</f>
        <v>1.8126793364084785E-2</v>
      </c>
      <c r="T1122" s="19">
        <f>((VLOOKUP(ROUND($A1122 + (T$9/12),5),'main sheet'!$G:$M, 4, 0) - VLOOKUP(ROUND($A1122 + (T$9/12) + (1/12),5),'main sheet'!$G:$M, 4, 0)) / VLOOKUP(ROUND($A1122,5),'main sheet'!$G:$M, 4, 0)) * T$11</f>
        <v>1.8114799639711656E-2</v>
      </c>
      <c r="U1122" s="19">
        <f>((VLOOKUP(ROUND($A1122 + (U$9/12),5),'main sheet'!$G:$M, 4, 0) - VLOOKUP(ROUND($A1122 + (U$9/12) + (1/12),5),'main sheet'!$G:$M, 4, 0)) / VLOOKUP(ROUND($A1122,5),'main sheet'!$G:$M, 4, 0)) * U$11</f>
        <v>1.4240668314803787E-2</v>
      </c>
      <c r="V1122" s="19">
        <f>((VLOOKUP(ROUND($A1122 + (V$9/12),5),'main sheet'!$G:$M, 4, 0) - VLOOKUP(ROUND($A1122 + (V$9/12) + (1/12),5),'main sheet'!$G:$M, 4, 0)) / VLOOKUP(ROUND($A1122,5),'main sheet'!$G:$M, 4, 0)) * V$11</f>
        <v>1.4231245873270636E-2</v>
      </c>
      <c r="W1122" s="19">
        <f>((VLOOKUP(ROUND($A1122 + (W$9/12),5),'main sheet'!$G:$M, 4, 0) - VLOOKUP(ROUND($A1122 + (W$9/12) + (1/12),5),'main sheet'!$G:$M, 4, 0)) / VLOOKUP(ROUND($A1122,5),'main sheet'!$G:$M, 4, 0)) * W$11</f>
        <v>1.4221829666164133E-2</v>
      </c>
      <c r="X1122" s="19">
        <f>((VLOOKUP(ROUND($A1122 + (X$9/12),5),'main sheet'!$G:$M, 4, 0) - VLOOKUP(ROUND($A1122 + (X$9/12) + (1/12),5),'main sheet'!$G:$M, 4, 0)) / VLOOKUP(ROUND($A1122,5),'main sheet'!$G:$M, 4, 0)) * X$11</f>
        <v>1.421241968935948E-2</v>
      </c>
      <c r="Y1122" s="19">
        <f>((VLOOKUP(ROUND($A1122 + (Y$9/12),5),'main sheet'!$G:$M, 4, 0) - VLOOKUP(ROUND($A1122 + (Y$9/12) + (1/12),5),'main sheet'!$G:$M, 4, 0)) / VLOOKUP(ROUND($A1122,5),'main sheet'!$G:$M, 4, 0)) * Y$11</f>
        <v>1.4203015938734352E-2</v>
      </c>
      <c r="Z1122" s="19">
        <f>((VLOOKUP(ROUND($A1122 + (Z$9/12),5),'main sheet'!$G:$M, 4, 0) - VLOOKUP(ROUND($A1122 + (Z$9/12) + (1/12),5),'main sheet'!$G:$M, 4, 0)) / VLOOKUP(ROUND($A1122,5),'main sheet'!$G:$M, 4, 0)) * Z$11</f>
        <v>1.4193618410168895E-2</v>
      </c>
      <c r="AA1122" s="19">
        <f>((VLOOKUP(ROUND($A1122 + (AA$9/12),5),'main sheet'!$G:$M, 4, 0) - VLOOKUP(ROUND($A1122 + (AA$9/12) + (1/12),5),'main sheet'!$G:$M, 4, 0)) / VLOOKUP(ROUND($A1122,5),'main sheet'!$G:$M, 4, 0)) * AA$11</f>
        <v>1.4184227099546497E-2</v>
      </c>
      <c r="AB1122" s="19">
        <f>((VLOOKUP(ROUND($A1122 + (AB$9/12),5),'main sheet'!$G:$M, 4, 0) - VLOOKUP(ROUND($A1122 + (AB$9/12) + (1/12),5),'main sheet'!$G:$M, 4, 0)) / VLOOKUP(ROUND($A1122,5),'main sheet'!$G:$M, 4, 0)) * AB$11</f>
        <v>1.4174842002753008E-2</v>
      </c>
      <c r="AC1122" s="19">
        <f>((VLOOKUP(ROUND($A1122 + (AC$9/12),5),'main sheet'!$G:$M, 4, 0) - VLOOKUP(ROUND($A1122 + (AC$9/12) + (1/12),5),'main sheet'!$G:$M, 4, 0)) / VLOOKUP(ROUND($A1122,5),'main sheet'!$G:$M, 4, 0)) * AC$11</f>
        <v>1.4165463115676749E-2</v>
      </c>
      <c r="AD1122" s="19">
        <f>((VLOOKUP(ROUND($A1122 + (AD$9/12),5),'main sheet'!$G:$M, 4, 0) - VLOOKUP(ROUND($A1122 + (AD$9/12) + (1/12),5),'main sheet'!$G:$M, 4, 0)) / VLOOKUP(ROUND($A1122,5),'main sheet'!$G:$M, 4, 0)) * AD$11</f>
        <v>1.4156090434209271E-2</v>
      </c>
      <c r="AE1122" s="19">
        <f>((VLOOKUP(ROUND($A1122 + (AE$9/12),5),'main sheet'!$G:$M, 4, 0) - VLOOKUP(ROUND($A1122 + (AE$9/12) + (1/12),5),'main sheet'!$G:$M, 4, 0)) / VLOOKUP(ROUND($A1122,5),'main sheet'!$G:$M, 4, 0)) * AE$11</f>
        <v>1.4146723954244586E-2</v>
      </c>
      <c r="AF1122" s="19">
        <f>((VLOOKUP(ROUND($A1122 + (AF$9/12),5),'main sheet'!$G:$M, 4, 0) - VLOOKUP(ROUND($A1122 + (AF$9/12) + (1/12),5),'main sheet'!$G:$M, 4, 0)) / VLOOKUP(ROUND($A1122,5),'main sheet'!$G:$M, 4, 0)) * AF$11</f>
        <v>1.4137363671679172E-2</v>
      </c>
      <c r="AH1122" s="18">
        <f t="shared" si="34"/>
        <v>92.416666666666671</v>
      </c>
      <c r="AI1122" s="19">
        <f t="shared" si="35"/>
        <v>0.5241716040340606</v>
      </c>
    </row>
    <row r="1123" spans="1:35" x14ac:dyDescent="0.3">
      <c r="A1123" s="19">
        <v>92.5</v>
      </c>
      <c r="C1123" s="19">
        <f>((VLOOKUP(ROUND($A1123 + (C$9/12),5),'main sheet'!$G:$M, 4, 0) - VLOOKUP(ROUND($A1123 + (C$9/12) + (1/12),5),'main sheet'!$G:$M, 4, 0)) / VLOOKUP(ROUND($A1123,5),'main sheet'!$G:$M, 4, 0)) * C$11</f>
        <v>2.3241699335233287E-2</v>
      </c>
      <c r="D1123" s="19">
        <f>((VLOOKUP(ROUND($A1123 + (D$9/12),5),'main sheet'!$G:$M, 4, 0) - VLOOKUP(ROUND($A1123 + (D$9/12) + (1/12),5),'main sheet'!$G:$M, 4, 0)) / VLOOKUP(ROUND($A1123,5),'main sheet'!$G:$M, 4, 0)) * D$11</f>
        <v>2.3219152604671528E-2</v>
      </c>
      <c r="E1123" s="19">
        <f>((VLOOKUP(ROUND($A1123 + (E$9/12),5),'main sheet'!$G:$M, 4, 0) - VLOOKUP(ROUND($A1123 + (E$9/12) + (1/12),5),'main sheet'!$G:$M, 4, 0)) / VLOOKUP(ROUND($A1123,5),'main sheet'!$G:$M, 4, 0)) * E$11</f>
        <v>2.3196627746652376E-2</v>
      </c>
      <c r="F1123" s="19">
        <f>((VLOOKUP(ROUND($A1123 + (F$9/12),5),'main sheet'!$G:$M, 4, 0) - VLOOKUP(ROUND($A1123 + (F$9/12) + (1/12),5),'main sheet'!$G:$M, 4, 0)) / VLOOKUP(ROUND($A1123,5),'main sheet'!$G:$M, 4, 0)) * F$11</f>
        <v>2.3174124739957318E-2</v>
      </c>
      <c r="G1123" s="19">
        <f>((VLOOKUP(ROUND($A1123 + (G$9/12),5),'main sheet'!$G:$M, 4, 0) - VLOOKUP(ROUND($A1123 + (G$9/12) + (1/12),5),'main sheet'!$G:$M, 4, 0)) / VLOOKUP(ROUND($A1123,5),'main sheet'!$G:$M, 4, 0)) * G$11</f>
        <v>2.3151643563388433E-2</v>
      </c>
      <c r="H1123" s="19">
        <f>((VLOOKUP(ROUND($A1123 + (H$9/12),5),'main sheet'!$G:$M, 4, 0) - VLOOKUP(ROUND($A1123 + (H$9/12) + (1/12),5),'main sheet'!$G:$M, 4, 0)) / VLOOKUP(ROUND($A1123,5),'main sheet'!$G:$M, 4, 0)) * H$11</f>
        <v>1.8644119461415583E-2</v>
      </c>
      <c r="I1123" s="19">
        <f>((VLOOKUP(ROUND($A1123 + (I$9/12),5),'main sheet'!$G:$M, 4, 0) - VLOOKUP(ROUND($A1123 + (I$9/12) + (1/12),5),'main sheet'!$G:$M, 4, 0)) / VLOOKUP(ROUND($A1123,5),'main sheet'!$G:$M, 4, 0)) * I$11</f>
        <v>1.8626032834788215E-2</v>
      </c>
      <c r="J1123" s="19">
        <f>((VLOOKUP(ROUND($A1123 + (J$9/12),5),'main sheet'!$G:$M, 4, 0) - VLOOKUP(ROUND($A1123 + (J$9/12) + (1/12),5),'main sheet'!$G:$M, 4, 0)) / VLOOKUP(ROUND($A1123,5),'main sheet'!$G:$M, 4, 0)) * J$11</f>
        <v>1.8607963753965034E-2</v>
      </c>
      <c r="K1123" s="19">
        <f>((VLOOKUP(ROUND($A1123 + (K$9/12),5),'main sheet'!$G:$M, 4, 0) - VLOOKUP(ROUND($A1123 + (K$9/12) + (1/12),5),'main sheet'!$G:$M, 4, 0)) / VLOOKUP(ROUND($A1123,5),'main sheet'!$G:$M, 4, 0)) * K$11</f>
        <v>1.8589912201924273E-2</v>
      </c>
      <c r="L1123" s="19">
        <f>((VLOOKUP(ROUND($A1123 + (L$9/12),5),'main sheet'!$G:$M, 4, 0) - VLOOKUP(ROUND($A1123 + (L$9/12) + (1/12),5),'main sheet'!$G:$M, 4, 0)) / VLOOKUP(ROUND($A1123,5),'main sheet'!$G:$M, 4, 0)) * L$11</f>
        <v>1.8571878161661729E-2</v>
      </c>
      <c r="M1123" s="19">
        <f>((VLOOKUP(ROUND($A1123 + (M$9/12),5),'main sheet'!$G:$M, 4, 0) - VLOOKUP(ROUND($A1123 + (M$9/12) + (1/12),5),'main sheet'!$G:$M, 4, 0)) / VLOOKUP(ROUND($A1123,5),'main sheet'!$G:$M, 4, 0)) * M$11</f>
        <v>1.8622718391939762E-2</v>
      </c>
      <c r="N1123" s="19">
        <f>((VLOOKUP(ROUND($A1123 + (N$9/12),5),'main sheet'!$G:$M, 4, 0) - VLOOKUP(ROUND($A1123 + (N$9/12) + (1/12),5),'main sheet'!$G:$M, 4, 0)) / VLOOKUP(ROUND($A1123,5),'main sheet'!$G:$M, 4, 0)) * N$11</f>
        <v>1.8610396535172997E-2</v>
      </c>
      <c r="O1123" s="19">
        <f>((VLOOKUP(ROUND($A1123 + (O$9/12),5),'main sheet'!$G:$M, 4, 0) - VLOOKUP(ROUND($A1123 + (O$9/12) + (1/12),5),'main sheet'!$G:$M, 4, 0)) / VLOOKUP(ROUND($A1123,5),'main sheet'!$G:$M, 4, 0)) * O$11</f>
        <v>1.8598082831252277E-2</v>
      </c>
      <c r="P1123" s="19">
        <f>((VLOOKUP(ROUND($A1123 + (P$9/12),5),'main sheet'!$G:$M, 4, 0) - VLOOKUP(ROUND($A1123 + (P$9/12) + (1/12),5),'main sheet'!$G:$M, 4, 0)) / VLOOKUP(ROUND($A1123,5),'main sheet'!$G:$M, 4, 0)) * P$11</f>
        <v>1.858577727478293E-2</v>
      </c>
      <c r="Q1123" s="19">
        <f>((VLOOKUP(ROUND($A1123 + (Q$9/12),5),'main sheet'!$G:$M, 4, 0) - VLOOKUP(ROUND($A1123 + (Q$9/12) + (1/12),5),'main sheet'!$G:$M, 4, 0)) / VLOOKUP(ROUND($A1123,5),'main sheet'!$G:$M, 4, 0)) * Q$11</f>
        <v>1.8573479860374414E-2</v>
      </c>
      <c r="R1123" s="19">
        <f>((VLOOKUP(ROUND($A1123 + (R$9/12),5),'main sheet'!$G:$M, 4, 0) - VLOOKUP(ROUND($A1123 + (R$9/12) + (1/12),5),'main sheet'!$G:$M, 4, 0)) / VLOOKUP(ROUND($A1123,5),'main sheet'!$G:$M, 4, 0)) * R$11</f>
        <v>1.8561190582639383E-2</v>
      </c>
      <c r="S1123" s="19">
        <f>((VLOOKUP(ROUND($A1123 + (S$9/12),5),'main sheet'!$G:$M, 4, 0) - VLOOKUP(ROUND($A1123 + (S$9/12) + (1/12),5),'main sheet'!$G:$M, 4, 0)) / VLOOKUP(ROUND($A1123,5),'main sheet'!$G:$M, 4, 0)) * S$11</f>
        <v>1.8548909436194232E-2</v>
      </c>
      <c r="T1123" s="19">
        <f>((VLOOKUP(ROUND($A1123 + (T$9/12),5),'main sheet'!$G:$M, 4, 0) - VLOOKUP(ROUND($A1123 + (T$9/12) + (1/12),5),'main sheet'!$G:$M, 4, 0)) / VLOOKUP(ROUND($A1123,5),'main sheet'!$G:$M, 4, 0)) * T$11</f>
        <v>1.4581936987208144E-2</v>
      </c>
      <c r="U1123" s="19">
        <f>((VLOOKUP(ROUND($A1123 + (U$9/12),5),'main sheet'!$G:$M, 4, 0) - VLOOKUP(ROUND($A1123 + (U$9/12) + (1/12),5),'main sheet'!$G:$M, 4, 0)) / VLOOKUP(ROUND($A1123,5),'main sheet'!$G:$M, 4, 0)) * U$11</f>
        <v>1.4572288742781358E-2</v>
      </c>
      <c r="V1123" s="19">
        <f>((VLOOKUP(ROUND($A1123 + (V$9/12),5),'main sheet'!$G:$M, 4, 0) - VLOOKUP(ROUND($A1123 + (V$9/12) + (1/12),5),'main sheet'!$G:$M, 4, 0)) / VLOOKUP(ROUND($A1123,5),'main sheet'!$G:$M, 4, 0)) * V$11</f>
        <v>1.4562646882185334E-2</v>
      </c>
      <c r="W1123" s="19">
        <f>((VLOOKUP(ROUND($A1123 + (W$9/12),5),'main sheet'!$G:$M, 4, 0) - VLOOKUP(ROUND($A1123 + (W$9/12) + (1/12),5),'main sheet'!$G:$M, 4, 0)) / VLOOKUP(ROUND($A1123,5),'main sheet'!$G:$M, 4, 0)) * W$11</f>
        <v>1.4553011401196431E-2</v>
      </c>
      <c r="X1123" s="19">
        <f>((VLOOKUP(ROUND($A1123 + (X$9/12),5),'main sheet'!$G:$M, 4, 0) - VLOOKUP(ROUND($A1123 + (X$9/12) + (1/12),5),'main sheet'!$G:$M, 4, 0)) / VLOOKUP(ROUND($A1123,5),'main sheet'!$G:$M, 4, 0)) * X$11</f>
        <v>1.454338229559354E-2</v>
      </c>
      <c r="Y1123" s="19">
        <f>((VLOOKUP(ROUND($A1123 + (Y$9/12),5),'main sheet'!$G:$M, 4, 0) - VLOOKUP(ROUND($A1123 + (Y$9/12) + (1/12),5),'main sheet'!$G:$M, 4, 0)) / VLOOKUP(ROUND($A1123,5),'main sheet'!$G:$M, 4, 0)) * Y$11</f>
        <v>1.4533759561158068E-2</v>
      </c>
      <c r="Z1123" s="19">
        <f>((VLOOKUP(ROUND($A1123 + (Z$9/12),5),'main sheet'!$G:$M, 4, 0) - VLOOKUP(ROUND($A1123 + (Z$9/12) + (1/12),5),'main sheet'!$G:$M, 4, 0)) / VLOOKUP(ROUND($A1123,5),'main sheet'!$G:$M, 4, 0)) * Z$11</f>
        <v>1.4524143193674755E-2</v>
      </c>
      <c r="AA1123" s="19">
        <f>((VLOOKUP(ROUND($A1123 + (AA$9/12),5),'main sheet'!$G:$M, 4, 0) - VLOOKUP(ROUND($A1123 + (AA$9/12) + (1/12),5),'main sheet'!$G:$M, 4, 0)) / VLOOKUP(ROUND($A1123,5),'main sheet'!$G:$M, 4, 0)) * AA$11</f>
        <v>1.4514533188930862E-2</v>
      </c>
      <c r="AB1123" s="19">
        <f>((VLOOKUP(ROUND($A1123 + (AB$9/12),5),'main sheet'!$G:$M, 4, 0) - VLOOKUP(ROUND($A1123 + (AB$9/12) + (1/12),5),'main sheet'!$G:$M, 4, 0)) / VLOOKUP(ROUND($A1123,5),'main sheet'!$G:$M, 4, 0)) * AB$11</f>
        <v>1.4504929542716169E-2</v>
      </c>
      <c r="AC1123" s="19">
        <f>((VLOOKUP(ROUND($A1123 + (AC$9/12),5),'main sheet'!$G:$M, 4, 0) - VLOOKUP(ROUND($A1123 + (AC$9/12) + (1/12),5),'main sheet'!$G:$M, 4, 0)) / VLOOKUP(ROUND($A1123,5),'main sheet'!$G:$M, 4, 0)) * AC$11</f>
        <v>1.4495332250823775E-2</v>
      </c>
      <c r="AD1123" s="19">
        <f>((VLOOKUP(ROUND($A1123 + (AD$9/12),5),'main sheet'!$G:$M, 4, 0) - VLOOKUP(ROUND($A1123 + (AD$9/12) + (1/12),5),'main sheet'!$G:$M, 4, 0)) / VLOOKUP(ROUND($A1123,5),'main sheet'!$G:$M, 4, 0)) * AD$11</f>
        <v>1.4485741309049295E-2</v>
      </c>
      <c r="AE1123" s="19">
        <f>((VLOOKUP(ROUND($A1123 + (AE$9/12),5),'main sheet'!$G:$M, 4, 0) - VLOOKUP(ROUND($A1123 + (AE$9/12) + (1/12),5),'main sheet'!$G:$M, 4, 0)) / VLOOKUP(ROUND($A1123,5),'main sheet'!$G:$M, 4, 0)) * AE$11</f>
        <v>1.4476156713190864E-2</v>
      </c>
      <c r="AF1123" s="19">
        <f>((VLOOKUP(ROUND($A1123 + (AF$9/12),5),'main sheet'!$G:$M, 4, 0) - VLOOKUP(ROUND($A1123 + (AF$9/12) + (1/12),5),'main sheet'!$G:$M, 4, 0)) / VLOOKUP(ROUND($A1123,5),'main sheet'!$G:$M, 4, 0)) * AF$11</f>
        <v>1.0979099723386098E-2</v>
      </c>
      <c r="AH1123" s="18">
        <f t="shared" si="34"/>
        <v>92.5</v>
      </c>
      <c r="AI1123" s="19">
        <f t="shared" si="35"/>
        <v>0.52445067110790844</v>
      </c>
    </row>
    <row r="1124" spans="1:35" x14ac:dyDescent="0.3">
      <c r="A1124" s="19">
        <v>92.583333333333329</v>
      </c>
      <c r="C1124" s="19">
        <f>((VLOOKUP(ROUND($A1124 + (C$9/12),5),'main sheet'!$G:$M, 4, 0) - VLOOKUP(ROUND($A1124 + (C$9/12) + (1/12),5),'main sheet'!$G:$M, 4, 0)) / VLOOKUP(ROUND($A1124,5),'main sheet'!$G:$M, 4, 0)) * C$11</f>
        <v>2.379582944846512E-2</v>
      </c>
      <c r="D1124" s="19">
        <f>((VLOOKUP(ROUND($A1124 + (D$9/12),5),'main sheet'!$G:$M, 4, 0) - VLOOKUP(ROUND($A1124 + (D$9/12) + (1/12),5),'main sheet'!$G:$M, 4, 0)) / VLOOKUP(ROUND($A1124,5),'main sheet'!$G:$M, 4, 0)) * D$11</f>
        <v>2.3772745157281009E-2</v>
      </c>
      <c r="E1124" s="19">
        <f>((VLOOKUP(ROUND($A1124 + (E$9/12),5),'main sheet'!$G:$M, 4, 0) - VLOOKUP(ROUND($A1124 + (E$9/12) + (1/12),5),'main sheet'!$G:$M, 4, 0)) / VLOOKUP(ROUND($A1124,5),'main sheet'!$G:$M, 4, 0)) * E$11</f>
        <v>2.3749683260126091E-2</v>
      </c>
      <c r="F1124" s="19">
        <f>((VLOOKUP(ROUND($A1124 + (F$9/12),5),'main sheet'!$G:$M, 4, 0) - VLOOKUP(ROUND($A1124 + (F$9/12) + (1/12),5),'main sheet'!$G:$M, 4, 0)) / VLOOKUP(ROUND($A1124,5),'main sheet'!$G:$M, 4, 0)) * F$11</f>
        <v>2.3726643735275967E-2</v>
      </c>
      <c r="G1124" s="19">
        <f>((VLOOKUP(ROUND($A1124 + (G$9/12),5),'main sheet'!$G:$M, 4, 0) - VLOOKUP(ROUND($A1124 + (G$9/12) + (1/12),5),'main sheet'!$G:$M, 4, 0)) / VLOOKUP(ROUND($A1124,5),'main sheet'!$G:$M, 4, 0)) * G$11</f>
        <v>1.9107169605810465E-2</v>
      </c>
      <c r="H1124" s="19">
        <f>((VLOOKUP(ROUND($A1124 + (H$9/12),5),'main sheet'!$G:$M, 4, 0) - VLOOKUP(ROUND($A1124 + (H$9/12) + (1/12),5),'main sheet'!$G:$M, 4, 0)) / VLOOKUP(ROUND($A1124,5),'main sheet'!$G:$M, 4, 0)) * H$11</f>
        <v>1.9088633775074058E-2</v>
      </c>
      <c r="I1124" s="19">
        <f>((VLOOKUP(ROUND($A1124 + (I$9/12),5),'main sheet'!$G:$M, 4, 0) - VLOOKUP(ROUND($A1124 + (I$9/12) + (1/12),5),'main sheet'!$G:$M, 4, 0)) / VLOOKUP(ROUND($A1124,5),'main sheet'!$G:$M, 4, 0)) * I$11</f>
        <v>1.9070115925913948E-2</v>
      </c>
      <c r="J1124" s="19">
        <f>((VLOOKUP(ROUND($A1124 + (J$9/12),5),'main sheet'!$G:$M, 4, 0) - VLOOKUP(ROUND($A1124 + (J$9/12) + (1/12),5),'main sheet'!$G:$M, 4, 0)) / VLOOKUP(ROUND($A1124,5),'main sheet'!$G:$M, 4, 0)) * J$11</f>
        <v>1.9051616040885601E-2</v>
      </c>
      <c r="K1124" s="19">
        <f>((VLOOKUP(ROUND($A1124 + (K$9/12),5),'main sheet'!$G:$M, 4, 0) - VLOOKUP(ROUND($A1124 + (K$9/12) + (1/12),5),'main sheet'!$G:$M, 4, 0)) / VLOOKUP(ROUND($A1124,5),'main sheet'!$G:$M, 4, 0)) * K$11</f>
        <v>1.90331341025625E-2</v>
      </c>
      <c r="L1124" s="19">
        <f>((VLOOKUP(ROUND($A1124 + (L$9/12),5),'main sheet'!$G:$M, 4, 0) - VLOOKUP(ROUND($A1124 + (L$9/12) + (1/12),5),'main sheet'!$G:$M, 4, 0)) / VLOOKUP(ROUND($A1124,5),'main sheet'!$G:$M, 4, 0)) * L$11</f>
        <v>1.9014670093534213E-2</v>
      </c>
      <c r="M1124" s="19">
        <f>((VLOOKUP(ROUND($A1124 + (M$9/12),5),'main sheet'!$G:$M, 4, 0) - VLOOKUP(ROUND($A1124 + (M$9/12) + (1/12),5),'main sheet'!$G:$M, 4, 0)) / VLOOKUP(ROUND($A1124,5),'main sheet'!$G:$M, 4, 0)) * M$11</f>
        <v>1.9066722459902485E-2</v>
      </c>
      <c r="N1124" s="19">
        <f>((VLOOKUP(ROUND($A1124 + (N$9/12),5),'main sheet'!$G:$M, 4, 0) - VLOOKUP(ROUND($A1124 + (N$9/12) + (1/12),5),'main sheet'!$G:$M, 4, 0)) / VLOOKUP(ROUND($A1124,5),'main sheet'!$G:$M, 4, 0)) * N$11</f>
        <v>1.905410682462217E-2</v>
      </c>
      <c r="O1124" s="19">
        <f>((VLOOKUP(ROUND($A1124 + (O$9/12),5),'main sheet'!$G:$M, 4, 0) - VLOOKUP(ROUND($A1124 + (O$9/12) + (1/12),5),'main sheet'!$G:$M, 4, 0)) / VLOOKUP(ROUND($A1124,5),'main sheet'!$G:$M, 4, 0)) * O$11</f>
        <v>1.90414995365683E-2</v>
      </c>
      <c r="P1124" s="19">
        <f>((VLOOKUP(ROUND($A1124 + (P$9/12),5),'main sheet'!$G:$M, 4, 0) - VLOOKUP(ROUND($A1124 + (P$9/12) + (1/12),5),'main sheet'!$G:$M, 4, 0)) / VLOOKUP(ROUND($A1124,5),'main sheet'!$G:$M, 4, 0)) * P$11</f>
        <v>1.902890059021815E-2</v>
      </c>
      <c r="Q1124" s="19">
        <f>((VLOOKUP(ROUND($A1124 + (Q$9/12),5),'main sheet'!$G:$M, 4, 0) - VLOOKUP(ROUND($A1124 + (Q$9/12) + (1/12),5),'main sheet'!$G:$M, 4, 0)) / VLOOKUP(ROUND($A1124,5),'main sheet'!$G:$M, 4, 0)) * Q$11</f>
        <v>1.9016309980052288E-2</v>
      </c>
      <c r="R1124" s="19">
        <f>((VLOOKUP(ROUND($A1124 + (R$9/12),5),'main sheet'!$G:$M, 4, 0) - VLOOKUP(ROUND($A1124 + (R$9/12) + (1/12),5),'main sheet'!$G:$M, 4, 0)) / VLOOKUP(ROUND($A1124,5),'main sheet'!$G:$M, 4, 0)) * R$11</f>
        <v>1.9003727700555102E-2</v>
      </c>
      <c r="S1124" s="19">
        <f>((VLOOKUP(ROUND($A1124 + (S$9/12),5),'main sheet'!$G:$M, 4, 0) - VLOOKUP(ROUND($A1124 + (S$9/12) + (1/12),5),'main sheet'!$G:$M, 4, 0)) / VLOOKUP(ROUND($A1124,5),'main sheet'!$G:$M, 4, 0)) * S$11</f>
        <v>1.4939485299919205E-2</v>
      </c>
      <c r="T1124" s="19">
        <f>((VLOOKUP(ROUND($A1124 + (T$9/12),5),'main sheet'!$G:$M, 4, 0) - VLOOKUP(ROUND($A1124 + (T$9/12) + (1/12),5),'main sheet'!$G:$M, 4, 0)) / VLOOKUP(ROUND($A1124,5),'main sheet'!$G:$M, 4, 0)) * T$11</f>
        <v>1.492960048105663E-2</v>
      </c>
      <c r="U1124" s="19">
        <f>((VLOOKUP(ROUND($A1124 + (U$9/12),5),'main sheet'!$G:$M, 4, 0) - VLOOKUP(ROUND($A1124 + (U$9/12) + (1/12),5),'main sheet'!$G:$M, 4, 0)) / VLOOKUP(ROUND($A1124,5),'main sheet'!$G:$M, 4, 0)) * U$11</f>
        <v>1.4919722202556008E-2</v>
      </c>
      <c r="V1124" s="19">
        <f>((VLOOKUP(ROUND($A1124 + (V$9/12),5),'main sheet'!$G:$M, 4, 0) - VLOOKUP(ROUND($A1124 + (V$9/12) + (1/12),5),'main sheet'!$G:$M, 4, 0)) / VLOOKUP(ROUND($A1124,5),'main sheet'!$G:$M, 4, 0)) * V$11</f>
        <v>1.4909850460090133E-2</v>
      </c>
      <c r="W1124" s="19">
        <f>((VLOOKUP(ROUND($A1124 + (W$9/12),5),'main sheet'!$G:$M, 4, 0) - VLOOKUP(ROUND($A1124 + (W$9/12) + (1/12),5),'main sheet'!$G:$M, 4, 0)) / VLOOKUP(ROUND($A1124,5),'main sheet'!$G:$M, 4, 0)) * W$11</f>
        <v>1.4899985249334387E-2</v>
      </c>
      <c r="X1124" s="19">
        <f>((VLOOKUP(ROUND($A1124 + (X$9/12),5),'main sheet'!$G:$M, 4, 0) - VLOOKUP(ROUND($A1124 + (X$9/12) + (1/12),5),'main sheet'!$G:$M, 4, 0)) / VLOOKUP(ROUND($A1124,5),'main sheet'!$G:$M, 4, 0)) * X$11</f>
        <v>1.4890126565966749E-2</v>
      </c>
      <c r="Y1124" s="19">
        <f>((VLOOKUP(ROUND($A1124 + (Y$9/12),5),'main sheet'!$G:$M, 4, 0) - VLOOKUP(ROUND($A1124 + (Y$9/12) + (1/12),5),'main sheet'!$G:$M, 4, 0)) / VLOOKUP(ROUND($A1124,5),'main sheet'!$G:$M, 4, 0)) * Y$11</f>
        <v>1.4880274405668595E-2</v>
      </c>
      <c r="Z1124" s="19">
        <f>((VLOOKUP(ROUND($A1124 + (Z$9/12),5),'main sheet'!$G:$M, 4, 0) - VLOOKUP(ROUND($A1124 + (Z$9/12) + (1/12),5),'main sheet'!$G:$M, 4, 0)) / VLOOKUP(ROUND($A1124,5),'main sheet'!$G:$M, 4, 0)) * Z$11</f>
        <v>1.4870428764123887E-2</v>
      </c>
      <c r="AA1124" s="19">
        <f>((VLOOKUP(ROUND($A1124 + (AA$9/12),5),'main sheet'!$G:$M, 4, 0) - VLOOKUP(ROUND($A1124 + (AA$9/12) + (1/12),5),'main sheet'!$G:$M, 4, 0)) / VLOOKUP(ROUND($A1124,5),'main sheet'!$G:$M, 4, 0)) * AA$11</f>
        <v>1.4860589637019176E-2</v>
      </c>
      <c r="AB1124" s="19">
        <f>((VLOOKUP(ROUND($A1124 + (AB$9/12),5),'main sheet'!$G:$M, 4, 0) - VLOOKUP(ROUND($A1124 + (AB$9/12) + (1/12),5),'main sheet'!$G:$M, 4, 0)) / VLOOKUP(ROUND($A1124,5),'main sheet'!$G:$M, 4, 0)) * AB$11</f>
        <v>1.4850757020044405E-2</v>
      </c>
      <c r="AC1124" s="19">
        <f>((VLOOKUP(ROUND($A1124 + (AC$9/12),5),'main sheet'!$G:$M, 4, 0) - VLOOKUP(ROUND($A1124 + (AC$9/12) + (1/12),5),'main sheet'!$G:$M, 4, 0)) / VLOOKUP(ROUND($A1124,5),'main sheet'!$G:$M, 4, 0)) * AC$11</f>
        <v>1.4840930908892101E-2</v>
      </c>
      <c r="AD1124" s="19">
        <f>((VLOOKUP(ROUND($A1124 + (AD$9/12),5),'main sheet'!$G:$M, 4, 0) - VLOOKUP(ROUND($A1124 + (AD$9/12) + (1/12),5),'main sheet'!$G:$M, 4, 0)) / VLOOKUP(ROUND($A1124,5),'main sheet'!$G:$M, 4, 0)) * AD$11</f>
        <v>1.4831111299257366E-2</v>
      </c>
      <c r="AE1124" s="19">
        <f>((VLOOKUP(ROUND($A1124 + (AE$9/12),5),'main sheet'!$G:$M, 4, 0) - VLOOKUP(ROUND($A1124 + (AE$9/12) + (1/12),5),'main sheet'!$G:$M, 4, 0)) / VLOOKUP(ROUND($A1124,5),'main sheet'!$G:$M, 4, 0)) * AE$11</f>
        <v>1.124830665965436E-2</v>
      </c>
      <c r="AF1124" s="19">
        <f>((VLOOKUP(ROUND($A1124 + (AF$9/12),5),'main sheet'!$G:$M, 4, 0) - VLOOKUP(ROUND($A1124 + (AF$9/12) + (1/12),5),'main sheet'!$G:$M, 4, 0)) / VLOOKUP(ROUND($A1124,5),'main sheet'!$G:$M, 4, 0)) * AF$11</f>
        <v>1.1240864135925536E-2</v>
      </c>
      <c r="AH1124" s="18">
        <f t="shared" si="34"/>
        <v>92.583333333333329</v>
      </c>
      <c r="AI1124" s="19">
        <f t="shared" si="35"/>
        <v>0.52473354132635597</v>
      </c>
    </row>
    <row r="1125" spans="1:35" x14ac:dyDescent="0.3">
      <c r="A1125" s="19">
        <v>92.666666666666671</v>
      </c>
      <c r="C1125" s="19">
        <f>((VLOOKUP(ROUND($A1125 + (C$9/12),5),'main sheet'!$G:$M, 4, 0) - VLOOKUP(ROUND($A1125 + (C$9/12) + (1/12),5),'main sheet'!$G:$M, 4, 0)) / VLOOKUP(ROUND($A1125,5),'main sheet'!$G:$M, 4, 0)) * C$11</f>
        <v>2.4377028145324022E-2</v>
      </c>
      <c r="D1125" s="19">
        <f>((VLOOKUP(ROUND($A1125 + (D$9/12),5),'main sheet'!$G:$M, 4, 0) - VLOOKUP(ROUND($A1125 + (D$9/12) + (1/12),5),'main sheet'!$G:$M, 4, 0)) / VLOOKUP(ROUND($A1125,5),'main sheet'!$G:$M, 4, 0)) * D$11</f>
        <v>2.4353380034333454E-2</v>
      </c>
      <c r="E1125" s="19">
        <f>((VLOOKUP(ROUND($A1125 + (E$9/12),5),'main sheet'!$G:$M, 4, 0) - VLOOKUP(ROUND($A1125 + (E$9/12) + (1/12),5),'main sheet'!$G:$M, 4, 0)) / VLOOKUP(ROUND($A1125,5),'main sheet'!$G:$M, 4, 0)) * E$11</f>
        <v>2.4329754864332656E-2</v>
      </c>
      <c r="F1125" s="19">
        <f>((VLOOKUP(ROUND($A1125 + (F$9/12),5),'main sheet'!$G:$M, 4, 0) - VLOOKUP(ROUND($A1125 + (F$9/12) + (1/12),5),'main sheet'!$G:$M, 4, 0)) / VLOOKUP(ROUND($A1125,5),'main sheet'!$G:$M, 4, 0)) * F$11</f>
        <v>1.9592857626527224E-2</v>
      </c>
      <c r="G1125" s="19">
        <f>((VLOOKUP(ROUND($A1125 + (G$9/12),5),'main sheet'!$G:$M, 4, 0) - VLOOKUP(ROUND($A1125 + (G$9/12) + (1/12),5),'main sheet'!$G:$M, 4, 0)) / VLOOKUP(ROUND($A1125,5),'main sheet'!$G:$M, 4, 0)) * G$11</f>
        <v>1.9573850630718839E-2</v>
      </c>
      <c r="H1125" s="19">
        <f>((VLOOKUP(ROUND($A1125 + (H$9/12),5),'main sheet'!$G:$M, 4, 0) - VLOOKUP(ROUND($A1125 + (H$9/12) + (1/12),5),'main sheet'!$G:$M, 4, 0)) / VLOOKUP(ROUND($A1125,5),'main sheet'!$G:$M, 4, 0)) * H$11</f>
        <v>1.9554862073563141E-2</v>
      </c>
      <c r="I1125" s="19">
        <f>((VLOOKUP(ROUND($A1125 + (I$9/12),5),'main sheet'!$G:$M, 4, 0) - VLOOKUP(ROUND($A1125 + (I$9/12) + (1/12),5),'main sheet'!$G:$M, 4, 0)) / VLOOKUP(ROUND($A1125,5),'main sheet'!$G:$M, 4, 0)) * I$11</f>
        <v>1.9535891937172176E-2</v>
      </c>
      <c r="J1125" s="19">
        <f>((VLOOKUP(ROUND($A1125 + (J$9/12),5),'main sheet'!$G:$M, 4, 0) - VLOOKUP(ROUND($A1125 + (J$9/12) + (1/12),5),'main sheet'!$G:$M, 4, 0)) / VLOOKUP(ROUND($A1125,5),'main sheet'!$G:$M, 4, 0)) * J$11</f>
        <v>1.9516940203676458E-2</v>
      </c>
      <c r="K1125" s="19">
        <f>((VLOOKUP(ROUND($A1125 + (K$9/12),5),'main sheet'!$G:$M, 4, 0) - VLOOKUP(ROUND($A1125 + (K$9/12) + (1/12),5),'main sheet'!$G:$M, 4, 0)) / VLOOKUP(ROUND($A1125,5),'main sheet'!$G:$M, 4, 0)) * K$11</f>
        <v>1.9498006855223002E-2</v>
      </c>
      <c r="L1125" s="19">
        <f>((VLOOKUP(ROUND($A1125 + (L$9/12),5),'main sheet'!$G:$M, 4, 0) - VLOOKUP(ROUND($A1125 + (L$9/12) + (1/12),5),'main sheet'!$G:$M, 4, 0)) / VLOOKUP(ROUND($A1125,5),'main sheet'!$G:$M, 4, 0)) * L$11</f>
        <v>1.9479091873976787E-2</v>
      </c>
      <c r="M1125" s="19">
        <f>((VLOOKUP(ROUND($A1125 + (M$9/12),5),'main sheet'!$G:$M, 4, 0) - VLOOKUP(ROUND($A1125 + (M$9/12) + (1/12),5),'main sheet'!$G:$M, 4, 0)) / VLOOKUP(ROUND($A1125,5),'main sheet'!$G:$M, 4, 0)) * M$11</f>
        <v>1.9532415587812456E-2</v>
      </c>
      <c r="N1125" s="19">
        <f>((VLOOKUP(ROUND($A1125 + (N$9/12),5),'main sheet'!$G:$M, 4, 0) - VLOOKUP(ROUND($A1125 + (N$9/12) + (1/12),5),'main sheet'!$G:$M, 4, 0)) / VLOOKUP(ROUND($A1125,5),'main sheet'!$G:$M, 4, 0)) * N$11</f>
        <v>1.9519491823294394E-2</v>
      </c>
      <c r="O1125" s="19">
        <f>((VLOOKUP(ROUND($A1125 + (O$9/12),5),'main sheet'!$G:$M, 4, 0) - VLOOKUP(ROUND($A1125 + (O$9/12) + (1/12),5),'main sheet'!$G:$M, 4, 0)) / VLOOKUP(ROUND($A1125,5),'main sheet'!$G:$M, 4, 0)) * O$11</f>
        <v>1.9506576609879006E-2</v>
      </c>
      <c r="P1125" s="19">
        <f>((VLOOKUP(ROUND($A1125 + (P$9/12),5),'main sheet'!$G:$M, 4, 0) - VLOOKUP(ROUND($A1125 + (P$9/12) + (1/12),5),'main sheet'!$G:$M, 4, 0)) / VLOOKUP(ROUND($A1125,5),'main sheet'!$G:$M, 4, 0)) * P$11</f>
        <v>1.9493669941908296E-2</v>
      </c>
      <c r="Q1125" s="19">
        <f>((VLOOKUP(ROUND($A1125 + (Q$9/12),5),'main sheet'!$G:$M, 4, 0) - VLOOKUP(ROUND($A1125 + (Q$9/12) + (1/12),5),'main sheet'!$G:$M, 4, 0)) / VLOOKUP(ROUND($A1125,5),'main sheet'!$G:$M, 4, 0)) * Q$11</f>
        <v>1.9480771813728207E-2</v>
      </c>
      <c r="R1125" s="19">
        <f>((VLOOKUP(ROUND($A1125 + (R$9/12),5),'main sheet'!$G:$M, 4, 0) - VLOOKUP(ROUND($A1125 + (R$9/12) + (1/12),5),'main sheet'!$G:$M, 4, 0)) / VLOOKUP(ROUND($A1125,5),'main sheet'!$G:$M, 4, 0)) * R$11</f>
        <v>1.5314506118384967E-2</v>
      </c>
      <c r="S1125" s="19">
        <f>((VLOOKUP(ROUND($A1125 + (S$9/12),5),'main sheet'!$G:$M, 4, 0) - VLOOKUP(ROUND($A1125 + (S$9/12) + (1/12),5),'main sheet'!$G:$M, 4, 0)) / VLOOKUP(ROUND($A1125,5),'main sheet'!$G:$M, 4, 0)) * S$11</f>
        <v>1.5304373164276379E-2</v>
      </c>
      <c r="T1125" s="19">
        <f>((VLOOKUP(ROUND($A1125 + (T$9/12),5),'main sheet'!$G:$M, 4, 0) - VLOOKUP(ROUND($A1125 + (T$9/12) + (1/12),5),'main sheet'!$G:$M, 4, 0)) / VLOOKUP(ROUND($A1125,5),'main sheet'!$G:$M, 4, 0)) * T$11</f>
        <v>1.5294246914710223E-2</v>
      </c>
      <c r="U1125" s="19">
        <f>((VLOOKUP(ROUND($A1125 + (U$9/12),5),'main sheet'!$G:$M, 4, 0) - VLOOKUP(ROUND($A1125 + (U$9/12) + (1/12),5),'main sheet'!$G:$M, 4, 0)) / VLOOKUP(ROUND($A1125,5),'main sheet'!$G:$M, 4, 0)) * U$11</f>
        <v>1.5284127365250672E-2</v>
      </c>
      <c r="V1125" s="19">
        <f>((VLOOKUP(ROUND($A1125 + (V$9/12),5),'main sheet'!$G:$M, 4, 0) - VLOOKUP(ROUND($A1125 + (V$9/12) + (1/12),5),'main sheet'!$G:$M, 4, 0)) / VLOOKUP(ROUND($A1125,5),'main sheet'!$G:$M, 4, 0)) * V$11</f>
        <v>1.5274014511464548E-2</v>
      </c>
      <c r="W1125" s="19">
        <f>((VLOOKUP(ROUND($A1125 + (W$9/12),5),'main sheet'!$G:$M, 4, 0) - VLOOKUP(ROUND($A1125 + (W$9/12) + (1/12),5),'main sheet'!$G:$M, 4, 0)) / VLOOKUP(ROUND($A1125,5),'main sheet'!$G:$M, 4, 0)) * W$11</f>
        <v>1.5263908348921336E-2</v>
      </c>
      <c r="X1125" s="19">
        <f>((VLOOKUP(ROUND($A1125 + (X$9/12),5),'main sheet'!$G:$M, 4, 0) - VLOOKUP(ROUND($A1125 + (X$9/12) + (1/12),5),'main sheet'!$G:$M, 4, 0)) / VLOOKUP(ROUND($A1125,5),'main sheet'!$G:$M, 4, 0)) * X$11</f>
        <v>1.5253808873194002E-2</v>
      </c>
      <c r="Y1125" s="19">
        <f>((VLOOKUP(ROUND($A1125 + (Y$9/12),5),'main sheet'!$G:$M, 4, 0) - VLOOKUP(ROUND($A1125 + (Y$9/12) + (1/12),5),'main sheet'!$G:$M, 4, 0)) / VLOOKUP(ROUND($A1125,5),'main sheet'!$G:$M, 4, 0)) * Y$11</f>
        <v>1.5243716079858166E-2</v>
      </c>
      <c r="Z1125" s="19">
        <f>((VLOOKUP(ROUND($A1125 + (Z$9/12),5),'main sheet'!$G:$M, 4, 0) - VLOOKUP(ROUND($A1125 + (Z$9/12) + (1/12),5),'main sheet'!$G:$M, 4, 0)) / VLOOKUP(ROUND($A1125,5),'main sheet'!$G:$M, 4, 0)) * Z$11</f>
        <v>1.5233629964492098E-2</v>
      </c>
      <c r="AA1125" s="19">
        <f>((VLOOKUP(ROUND($A1125 + (AA$9/12),5),'main sheet'!$G:$M, 4, 0) - VLOOKUP(ROUND($A1125 + (AA$9/12) + (1/12),5),'main sheet'!$G:$M, 4, 0)) / VLOOKUP(ROUND($A1125,5),'main sheet'!$G:$M, 4, 0)) * AA$11</f>
        <v>1.5223550522677549E-2</v>
      </c>
      <c r="AB1125" s="19">
        <f>((VLOOKUP(ROUND($A1125 + (AB$9/12),5),'main sheet'!$G:$M, 4, 0) - VLOOKUP(ROUND($A1125 + (AB$9/12) + (1/12),5),'main sheet'!$G:$M, 4, 0)) / VLOOKUP(ROUND($A1125,5),'main sheet'!$G:$M, 4, 0)) * AB$11</f>
        <v>1.5213477749998911E-2</v>
      </c>
      <c r="AC1125" s="19">
        <f>((VLOOKUP(ROUND($A1125 + (AC$9/12),5),'main sheet'!$G:$M, 4, 0) - VLOOKUP(ROUND($A1125 + (AC$9/12) + (1/12),5),'main sheet'!$G:$M, 4, 0)) / VLOOKUP(ROUND($A1125,5),'main sheet'!$G:$M, 4, 0)) * AC$11</f>
        <v>1.5203411642043231E-2</v>
      </c>
      <c r="AD1125" s="19">
        <f>((VLOOKUP(ROUND($A1125 + (AD$9/12),5),'main sheet'!$G:$M, 4, 0) - VLOOKUP(ROUND($A1125 + (AD$9/12) + (1/12),5),'main sheet'!$G:$M, 4, 0)) / VLOOKUP(ROUND($A1125,5),'main sheet'!$G:$M, 4, 0)) * AD$11</f>
        <v>1.1530669076107909E-2</v>
      </c>
      <c r="AE1125" s="19">
        <f>((VLOOKUP(ROUND($A1125 + (AE$9/12),5),'main sheet'!$G:$M, 4, 0) - VLOOKUP(ROUND($A1125 + (AE$9/12) + (1/12),5),'main sheet'!$G:$M, 4, 0)) / VLOOKUP(ROUND($A1125,5),'main sheet'!$G:$M, 4, 0)) * AE$11</f>
        <v>1.1523039725237173E-2</v>
      </c>
      <c r="AF1125" s="19">
        <f>((VLOOKUP(ROUND($A1125 + (AF$9/12),5),'main sheet'!$G:$M, 4, 0) - VLOOKUP(ROUND($A1125 + (AF$9/12) + (1/12),5),'main sheet'!$G:$M, 4, 0)) / VLOOKUP(ROUND($A1125,5),'main sheet'!$G:$M, 4, 0)) * AF$11</f>
        <v>1.1515415422381622E-2</v>
      </c>
      <c r="AH1125" s="18">
        <f t="shared" si="34"/>
        <v>92.666666666666671</v>
      </c>
      <c r="AI1125" s="19">
        <f t="shared" si="35"/>
        <v>0.52502048550046898</v>
      </c>
    </row>
    <row r="1126" spans="1:35" x14ac:dyDescent="0.3">
      <c r="A1126" s="19">
        <v>92.75</v>
      </c>
      <c r="C1126" s="19">
        <f>((VLOOKUP(ROUND($A1126 + (C$9/12),5),'main sheet'!$G:$M, 4, 0) - VLOOKUP(ROUND($A1126 + (C$9/12) + (1/12),5),'main sheet'!$G:$M, 4, 0)) / VLOOKUP(ROUND($A1126,5),'main sheet'!$G:$M, 4, 0)) * C$11</f>
        <v>2.49873284831993E-2</v>
      </c>
      <c r="D1126" s="19">
        <f>((VLOOKUP(ROUND($A1126 + (D$9/12),5),'main sheet'!$G:$M, 4, 0) - VLOOKUP(ROUND($A1126 + (D$9/12) + (1/12),5),'main sheet'!$G:$M, 4, 0)) / VLOOKUP(ROUND($A1126,5),'main sheet'!$G:$M, 4, 0)) * D$11</f>
        <v>2.4963088320952866E-2</v>
      </c>
      <c r="E1126" s="19">
        <f>((VLOOKUP(ROUND($A1126 + (E$9/12),5),'main sheet'!$G:$M, 4, 0) - VLOOKUP(ROUND($A1126 + (E$9/12) + (1/12),5),'main sheet'!$G:$M, 4, 0)) / VLOOKUP(ROUND($A1126,5),'main sheet'!$G:$M, 4, 0)) * E$11</f>
        <v>2.010288381934627E-2</v>
      </c>
      <c r="F1126" s="19">
        <f>((VLOOKUP(ROUND($A1126 + (F$9/12),5),'main sheet'!$G:$M, 4, 0) - VLOOKUP(ROUND($A1126 + (F$9/12) + (1/12),5),'main sheet'!$G:$M, 4, 0)) / VLOOKUP(ROUND($A1126,5),'main sheet'!$G:$M, 4, 0)) * F$11</f>
        <v>2.0083382048049082E-2</v>
      </c>
      <c r="G1126" s="19">
        <f>((VLOOKUP(ROUND($A1126 + (G$9/12),5),'main sheet'!$G:$M, 4, 0) - VLOOKUP(ROUND($A1126 + (G$9/12) + (1/12),5),'main sheet'!$G:$M, 4, 0)) / VLOOKUP(ROUND($A1126,5),'main sheet'!$G:$M, 4, 0)) * G$11</f>
        <v>2.0063899195385409E-2</v>
      </c>
      <c r="H1126" s="19">
        <f>((VLOOKUP(ROUND($A1126 + (H$9/12),5),'main sheet'!$G:$M, 4, 0) - VLOOKUP(ROUND($A1126 + (H$9/12) + (1/12),5),'main sheet'!$G:$M, 4, 0)) / VLOOKUP(ROUND($A1126,5),'main sheet'!$G:$M, 4, 0)) * H$11</f>
        <v>2.0044435243001639E-2</v>
      </c>
      <c r="I1126" s="19">
        <f>((VLOOKUP(ROUND($A1126 + (I$9/12),5),'main sheet'!$G:$M, 4, 0) - VLOOKUP(ROUND($A1126 + (I$9/12) + (1/12),5),'main sheet'!$G:$M, 4, 0)) / VLOOKUP(ROUND($A1126,5),'main sheet'!$G:$M, 4, 0)) * I$11</f>
        <v>2.0024990172563123E-2</v>
      </c>
      <c r="J1126" s="19">
        <f>((VLOOKUP(ROUND($A1126 + (J$9/12),5),'main sheet'!$G:$M, 4, 0) - VLOOKUP(ROUND($A1126 + (J$9/12) + (1/12),5),'main sheet'!$G:$M, 4, 0)) / VLOOKUP(ROUND($A1126,5),'main sheet'!$G:$M, 4, 0)) * J$11</f>
        <v>2.0005563965752142E-2</v>
      </c>
      <c r="K1126" s="19">
        <f>((VLOOKUP(ROUND($A1126 + (K$9/12),5),'main sheet'!$G:$M, 4, 0) - VLOOKUP(ROUND($A1126 + (K$9/12) + (1/12),5),'main sheet'!$G:$M, 4, 0)) / VLOOKUP(ROUND($A1126,5),'main sheet'!$G:$M, 4, 0)) * K$11</f>
        <v>1.9986156604269407E-2</v>
      </c>
      <c r="L1126" s="19">
        <f>((VLOOKUP(ROUND($A1126 + (L$9/12),5),'main sheet'!$G:$M, 4, 0) - VLOOKUP(ROUND($A1126 + (L$9/12) + (1/12),5),'main sheet'!$G:$M, 4, 0)) / VLOOKUP(ROUND($A1126,5),'main sheet'!$G:$M, 4, 0)) * L$11</f>
        <v>1.9966768069833104E-2</v>
      </c>
      <c r="M1126" s="19">
        <f>((VLOOKUP(ROUND($A1126 + (M$9/12),5),'main sheet'!$G:$M, 4, 0) - VLOOKUP(ROUND($A1126 + (M$9/12) + (1/12),5),'main sheet'!$G:$M, 4, 0)) / VLOOKUP(ROUND($A1126,5),'main sheet'!$G:$M, 4, 0)) * M$11</f>
        <v>2.0021426789739734E-2</v>
      </c>
      <c r="N1126" s="19">
        <f>((VLOOKUP(ROUND($A1126 + (N$9/12),5),'main sheet'!$G:$M, 4, 0) - VLOOKUP(ROUND($A1126 + (N$9/12) + (1/12),5),'main sheet'!$G:$M, 4, 0)) / VLOOKUP(ROUND($A1126,5),'main sheet'!$G:$M, 4, 0)) * N$11</f>
        <v>2.0008179467411315E-2</v>
      </c>
      <c r="O1126" s="19">
        <f>((VLOOKUP(ROUND($A1126 + (O$9/12),5),'main sheet'!$G:$M, 4, 0) - VLOOKUP(ROUND($A1126 + (O$9/12) + (1/12),5),'main sheet'!$G:$M, 4, 0)) / VLOOKUP(ROUND($A1126,5),'main sheet'!$G:$M, 4, 0)) * O$11</f>
        <v>1.9994940910269852E-2</v>
      </c>
      <c r="P1126" s="19">
        <f>((VLOOKUP(ROUND($A1126 + (P$9/12),5),'main sheet'!$G:$M, 4, 0) - VLOOKUP(ROUND($A1126 + (P$9/12) + (1/12),5),'main sheet'!$G:$M, 4, 0)) / VLOOKUP(ROUND($A1126,5),'main sheet'!$G:$M, 4, 0)) * P$11</f>
        <v>1.9981711112515888E-2</v>
      </c>
      <c r="Q1126" s="19">
        <f>((VLOOKUP(ROUND($A1126 + (Q$9/12),5),'main sheet'!$G:$M, 4, 0) - VLOOKUP(ROUND($A1126 + (Q$9/12) + (1/12),5),'main sheet'!$G:$M, 4, 0)) / VLOOKUP(ROUND($A1126,5),'main sheet'!$G:$M, 4, 0)) * Q$11</f>
        <v>1.5708311765798646E-2</v>
      </c>
      <c r="R1126" s="19">
        <f>((VLOOKUP(ROUND($A1126 + (R$9/12),5),'main sheet'!$G:$M, 4, 0) - VLOOKUP(ROUND($A1126 + (R$9/12) + (1/12),5),'main sheet'!$G:$M, 4, 0)) / VLOOKUP(ROUND($A1126,5),'main sheet'!$G:$M, 4, 0)) * R$11</f>
        <v>1.5697918247325655E-2</v>
      </c>
      <c r="S1126" s="19">
        <f>((VLOOKUP(ROUND($A1126 + (S$9/12),5),'main sheet'!$G:$M, 4, 0) - VLOOKUP(ROUND($A1126 + (S$9/12) + (1/12),5),'main sheet'!$G:$M, 4, 0)) / VLOOKUP(ROUND($A1126,5),'main sheet'!$G:$M, 4, 0)) * S$11</f>
        <v>1.5687531605799387E-2</v>
      </c>
      <c r="T1126" s="19">
        <f>((VLOOKUP(ROUND($A1126 + (T$9/12),5),'main sheet'!$G:$M, 4, 0) - VLOOKUP(ROUND($A1126 + (T$9/12) + (1/12),5),'main sheet'!$G:$M, 4, 0)) / VLOOKUP(ROUND($A1126,5),'main sheet'!$G:$M, 4, 0)) * T$11</f>
        <v>1.5677151836669959E-2</v>
      </c>
      <c r="U1126" s="19">
        <f>((VLOOKUP(ROUND($A1126 + (U$9/12),5),'main sheet'!$G:$M, 4, 0) - VLOOKUP(ROUND($A1126 + (U$9/12) + (1/12),5),'main sheet'!$G:$M, 4, 0)) / VLOOKUP(ROUND($A1126,5),'main sheet'!$G:$M, 4, 0)) * U$11</f>
        <v>1.5666778935390195E-2</v>
      </c>
      <c r="V1126" s="19">
        <f>((VLOOKUP(ROUND($A1126 + (V$9/12),5),'main sheet'!$G:$M, 4, 0) - VLOOKUP(ROUND($A1126 + (V$9/12) + (1/12),5),'main sheet'!$G:$M, 4, 0)) / VLOOKUP(ROUND($A1126,5),'main sheet'!$G:$M, 4, 0)) * V$11</f>
        <v>1.5656412897415647E-2</v>
      </c>
      <c r="W1126" s="19">
        <f>((VLOOKUP(ROUND($A1126 + (W$9/12),5),'main sheet'!$G:$M, 4, 0) - VLOOKUP(ROUND($A1126 + (W$9/12) + (1/12),5),'main sheet'!$G:$M, 4, 0)) / VLOOKUP(ROUND($A1126,5),'main sheet'!$G:$M, 4, 0)) * W$11</f>
        <v>1.5646053718205447E-2</v>
      </c>
      <c r="X1126" s="19">
        <f>((VLOOKUP(ROUND($A1126 + (X$9/12),5),'main sheet'!$G:$M, 4, 0) - VLOOKUP(ROUND($A1126 + (X$9/12) + (1/12),5),'main sheet'!$G:$M, 4, 0)) / VLOOKUP(ROUND($A1126,5),'main sheet'!$G:$M, 4, 0)) * X$11</f>
        <v>1.563570139322144E-2</v>
      </c>
      <c r="Y1126" s="19">
        <f>((VLOOKUP(ROUND($A1126 + (Y$9/12),5),'main sheet'!$G:$M, 4, 0) - VLOOKUP(ROUND($A1126 + (Y$9/12) + (1/12),5),'main sheet'!$G:$M, 4, 0)) / VLOOKUP(ROUND($A1126,5),'main sheet'!$G:$M, 4, 0)) * Y$11</f>
        <v>1.5625355917928192E-2</v>
      </c>
      <c r="Z1126" s="19">
        <f>((VLOOKUP(ROUND($A1126 + (Z$9/12),5),'main sheet'!$G:$M, 4, 0) - VLOOKUP(ROUND($A1126 + (Z$9/12) + (1/12),5),'main sheet'!$G:$M, 4, 0)) / VLOOKUP(ROUND($A1126,5),'main sheet'!$G:$M, 4, 0)) * Z$11</f>
        <v>1.5615017287793844E-2</v>
      </c>
      <c r="AA1126" s="19">
        <f>((VLOOKUP(ROUND($A1126 + (AA$9/12),5),'main sheet'!$G:$M, 4, 0) - VLOOKUP(ROUND($A1126 + (AA$9/12) + (1/12),5),'main sheet'!$G:$M, 4, 0)) / VLOOKUP(ROUND($A1126,5),'main sheet'!$G:$M, 4, 0)) * AA$11</f>
        <v>1.5604685498289248E-2</v>
      </c>
      <c r="AB1126" s="19">
        <f>((VLOOKUP(ROUND($A1126 + (AB$9/12),5),'main sheet'!$G:$M, 4, 0) - VLOOKUP(ROUND($A1126 + (AB$9/12) + (1/12),5),'main sheet'!$G:$M, 4, 0)) / VLOOKUP(ROUND($A1126,5),'main sheet'!$G:$M, 4, 0)) * AB$11</f>
        <v>1.5594360544887963E-2</v>
      </c>
      <c r="AC1126" s="19">
        <f>((VLOOKUP(ROUND($A1126 + (AC$9/12),5),'main sheet'!$G:$M, 4, 0) - VLOOKUP(ROUND($A1126 + (AC$9/12) + (1/12),5),'main sheet'!$G:$M, 4, 0)) / VLOOKUP(ROUND($A1126,5),'main sheet'!$G:$M, 4, 0)) * AC$11</f>
        <v>1.1827175053220571E-2</v>
      </c>
      <c r="AD1126" s="19">
        <f>((VLOOKUP(ROUND($A1126 + (AD$9/12),5),'main sheet'!$G:$M, 4, 0) - VLOOKUP(ROUND($A1126 + (AD$9/12) + (1/12),5),'main sheet'!$G:$M, 4, 0)) / VLOOKUP(ROUND($A1126,5),'main sheet'!$G:$M, 4, 0)) * AD$11</f>
        <v>1.1819349517018376E-2</v>
      </c>
      <c r="AE1126" s="19">
        <f>((VLOOKUP(ROUND($A1126 + (AE$9/12),5),'main sheet'!$G:$M, 4, 0) - VLOOKUP(ROUND($A1126 + (AE$9/12) + (1/12),5),'main sheet'!$G:$M, 4, 0)) / VLOOKUP(ROUND($A1126,5),'main sheet'!$G:$M, 4, 0)) * AE$11</f>
        <v>1.1811529158638806E-2</v>
      </c>
      <c r="AF1126" s="19">
        <f>((VLOOKUP(ROUND($A1126 + (AF$9/12),5),'main sheet'!$G:$M, 4, 0) - VLOOKUP(ROUND($A1126 + (AF$9/12) + (1/12),5),'main sheet'!$G:$M, 4, 0)) / VLOOKUP(ROUND($A1126,5),'main sheet'!$G:$M, 4, 0)) * AF$11</f>
        <v>1.1803713974656207E-2</v>
      </c>
      <c r="AH1126" s="18">
        <f t="shared" si="34"/>
        <v>92.75</v>
      </c>
      <c r="AI1126" s="19">
        <f t="shared" si="35"/>
        <v>0.52531180155454871</v>
      </c>
    </row>
    <row r="1127" spans="1:35" x14ac:dyDescent="0.3">
      <c r="A1127" s="19">
        <v>92.833333333333329</v>
      </c>
      <c r="C1127" s="19">
        <f>((VLOOKUP(ROUND($A1127 + (C$9/12),5),'main sheet'!$G:$M, 4, 0) - VLOOKUP(ROUND($A1127 + (C$9/12) + (1/12),5),'main sheet'!$G:$M, 4, 0)) / VLOOKUP(ROUND($A1127,5),'main sheet'!$G:$M, 4, 0)) * C$11</f>
        <v>2.5628972345132943E-2</v>
      </c>
      <c r="D1127" s="19">
        <f>((VLOOKUP(ROUND($A1127 + (D$9/12),5),'main sheet'!$G:$M, 4, 0) - VLOOKUP(ROUND($A1127 + (D$9/12) + (1/12),5),'main sheet'!$G:$M, 4, 0)) / VLOOKUP(ROUND($A1127,5),'main sheet'!$G:$M, 4, 0)) * D$11</f>
        <v>2.0639123126083611E-2</v>
      </c>
      <c r="E1127" s="19">
        <f>((VLOOKUP(ROUND($A1127 + (E$9/12),5),'main sheet'!$G:$M, 4, 0) - VLOOKUP(ROUND($A1127 + (E$9/12) + (1/12),5),'main sheet'!$G:$M, 4, 0)) / VLOOKUP(ROUND($A1127,5),'main sheet'!$G:$M, 4, 0)) * E$11</f>
        <v>2.061910115000315E-2</v>
      </c>
      <c r="F1127" s="19">
        <f>((VLOOKUP(ROUND($A1127 + (F$9/12),5),'main sheet'!$G:$M, 4, 0) - VLOOKUP(ROUND($A1127 + (F$9/12) + (1/12),5),'main sheet'!$G:$M, 4, 0)) / VLOOKUP(ROUND($A1127,5),'main sheet'!$G:$M, 4, 0)) * F$11</f>
        <v>2.0599098597205923E-2</v>
      </c>
      <c r="G1127" s="19">
        <f>((VLOOKUP(ROUND($A1127 + (G$9/12),5),'main sheet'!$G:$M, 4, 0) - VLOOKUP(ROUND($A1127 + (G$9/12) + (1/12),5),'main sheet'!$G:$M, 4, 0)) / VLOOKUP(ROUND($A1127,5),'main sheet'!$G:$M, 4, 0)) * G$11</f>
        <v>2.0579115448848755E-2</v>
      </c>
      <c r="H1127" s="19">
        <f>((VLOOKUP(ROUND($A1127 + (H$9/12),5),'main sheet'!$G:$M, 4, 0) - VLOOKUP(ROUND($A1127 + (H$9/12) + (1/12),5),'main sheet'!$G:$M, 4, 0)) / VLOOKUP(ROUND($A1127,5),'main sheet'!$G:$M, 4, 0)) * H$11</f>
        <v>2.0559151686107929E-2</v>
      </c>
      <c r="I1127" s="19">
        <f>((VLOOKUP(ROUND($A1127 + (I$9/12),5),'main sheet'!$G:$M, 4, 0) - VLOOKUP(ROUND($A1127 + (I$9/12) + (1/12),5),'main sheet'!$G:$M, 4, 0)) / VLOOKUP(ROUND($A1127,5),'main sheet'!$G:$M, 4, 0)) * I$11</f>
        <v>2.0539207290177091E-2</v>
      </c>
      <c r="J1127" s="19">
        <f>((VLOOKUP(ROUND($A1127 + (J$9/12),5),'main sheet'!$G:$M, 4, 0) - VLOOKUP(ROUND($A1127 + (J$9/12) + (1/12),5),'main sheet'!$G:$M, 4, 0)) / VLOOKUP(ROUND($A1127,5),'main sheet'!$G:$M, 4, 0)) * J$11</f>
        <v>2.0519282242268837E-2</v>
      </c>
      <c r="K1127" s="19">
        <f>((VLOOKUP(ROUND($A1127 + (K$9/12),5),'main sheet'!$G:$M, 4, 0) - VLOOKUP(ROUND($A1127 + (K$9/12) + (1/12),5),'main sheet'!$G:$M, 4, 0)) / VLOOKUP(ROUND($A1127,5),'main sheet'!$G:$M, 4, 0)) * K$11</f>
        <v>2.0499376523613683E-2</v>
      </c>
      <c r="L1127" s="19">
        <f>((VLOOKUP(ROUND($A1127 + (L$9/12),5),'main sheet'!$G:$M, 4, 0) - VLOOKUP(ROUND($A1127 + (L$9/12) + (1/12),5),'main sheet'!$G:$M, 4, 0)) / VLOOKUP(ROUND($A1127,5),'main sheet'!$G:$M, 4, 0)) * L$11</f>
        <v>2.0479490115460054E-2</v>
      </c>
      <c r="M1127" s="19">
        <f>((VLOOKUP(ROUND($A1127 + (M$9/12),5),'main sheet'!$G:$M, 4, 0) - VLOOKUP(ROUND($A1127 + (M$9/12) + (1/12),5),'main sheet'!$G:$M, 4, 0)) / VLOOKUP(ROUND($A1127,5),'main sheet'!$G:$M, 4, 0)) * M$11</f>
        <v>2.0535552404065731E-2</v>
      </c>
      <c r="N1127" s="19">
        <f>((VLOOKUP(ROUND($A1127 + (N$9/12),5),'main sheet'!$G:$M, 4, 0) - VLOOKUP(ROUND($A1127 + (N$9/12) + (1/12),5),'main sheet'!$G:$M, 4, 0)) / VLOOKUP(ROUND($A1127,5),'main sheet'!$G:$M, 4, 0)) * N$11</f>
        <v>2.0521964906793647E-2</v>
      </c>
      <c r="O1127" s="19">
        <f>((VLOOKUP(ROUND($A1127 + (O$9/12),5),'main sheet'!$G:$M, 4, 0) - VLOOKUP(ROUND($A1127 + (O$9/12) + (1/12),5),'main sheet'!$G:$M, 4, 0)) / VLOOKUP(ROUND($A1127,5),'main sheet'!$G:$M, 4, 0)) * O$11</f>
        <v>2.0508386399787842E-2</v>
      </c>
      <c r="P1127" s="19">
        <f>((VLOOKUP(ROUND($A1127 + (P$9/12),5),'main sheet'!$G:$M, 4, 0) - VLOOKUP(ROUND($A1127 + (P$9/12) + (1/12),5),'main sheet'!$G:$M, 4, 0)) / VLOOKUP(ROUND($A1127,5),'main sheet'!$G:$M, 4, 0)) * P$11</f>
        <v>1.6122349360738517E-2</v>
      </c>
      <c r="Q1127" s="19">
        <f>((VLOOKUP(ROUND($A1127 + (Q$9/12),5),'main sheet'!$G:$M, 4, 0) - VLOOKUP(ROUND($A1127 + (Q$9/12) + (1/12),5),'main sheet'!$G:$M, 4, 0)) / VLOOKUP(ROUND($A1127,5),'main sheet'!$G:$M, 4, 0)) * Q$11</f>
        <v>1.6111681891286214E-2</v>
      </c>
      <c r="R1127" s="19">
        <f>((VLOOKUP(ROUND($A1127 + (R$9/12),5),'main sheet'!$G:$M, 4, 0) - VLOOKUP(ROUND($A1127 + (R$9/12) + (1/12),5),'main sheet'!$G:$M, 4, 0)) / VLOOKUP(ROUND($A1127,5),'main sheet'!$G:$M, 4, 0)) * R$11</f>
        <v>1.6101021480042291E-2</v>
      </c>
      <c r="S1127" s="19">
        <f>((VLOOKUP(ROUND($A1127 + (S$9/12),5),'main sheet'!$G:$M, 4, 0) - VLOOKUP(ROUND($A1127 + (S$9/12) + (1/12),5),'main sheet'!$G:$M, 4, 0)) / VLOOKUP(ROUND($A1127,5),'main sheet'!$G:$M, 4, 0)) * S$11</f>
        <v>1.6090368122336923E-2</v>
      </c>
      <c r="T1127" s="19">
        <f>((VLOOKUP(ROUND($A1127 + (T$9/12),5),'main sheet'!$G:$M, 4, 0) - VLOOKUP(ROUND($A1127 + (T$9/12) + (1/12),5),'main sheet'!$G:$M, 4, 0)) / VLOOKUP(ROUND($A1127,5),'main sheet'!$G:$M, 4, 0)) * T$11</f>
        <v>1.6079721813503093E-2</v>
      </c>
      <c r="U1127" s="19">
        <f>((VLOOKUP(ROUND($A1127 + (U$9/12),5),'main sheet'!$G:$M, 4, 0) - VLOOKUP(ROUND($A1127 + (U$9/12) + (1/12),5),'main sheet'!$G:$M, 4, 0)) / VLOOKUP(ROUND($A1127,5),'main sheet'!$G:$M, 4, 0)) * U$11</f>
        <v>1.6069082548876564E-2</v>
      </c>
      <c r="V1127" s="19">
        <f>((VLOOKUP(ROUND($A1127 + (V$9/12),5),'main sheet'!$G:$M, 4, 0) - VLOOKUP(ROUND($A1127 + (V$9/12) + (1/12),5),'main sheet'!$G:$M, 4, 0)) / VLOOKUP(ROUND($A1127,5),'main sheet'!$G:$M, 4, 0)) * V$11</f>
        <v>1.6058450323796779E-2</v>
      </c>
      <c r="W1127" s="19">
        <f>((VLOOKUP(ROUND($A1127 + (W$9/12),5),'main sheet'!$G:$M, 4, 0) - VLOOKUP(ROUND($A1127 + (W$9/12) + (1/12),5),'main sheet'!$G:$M, 4, 0)) / VLOOKUP(ROUND($A1127,5),'main sheet'!$G:$M, 4, 0)) * W$11</f>
        <v>1.6047825133605979E-2</v>
      </c>
      <c r="X1127" s="19">
        <f>((VLOOKUP(ROUND($A1127 + (X$9/12),5),'main sheet'!$G:$M, 4, 0) - VLOOKUP(ROUND($A1127 + (X$9/12) + (1/12),5),'main sheet'!$G:$M, 4, 0)) / VLOOKUP(ROUND($A1127,5),'main sheet'!$G:$M, 4, 0)) * X$11</f>
        <v>1.603720697364917E-2</v>
      </c>
      <c r="Y1127" s="19">
        <f>((VLOOKUP(ROUND($A1127 + (Y$9/12),5),'main sheet'!$G:$M, 4, 0) - VLOOKUP(ROUND($A1127 + (Y$9/12) + (1/12),5),'main sheet'!$G:$M, 4, 0)) / VLOOKUP(ROUND($A1127,5),'main sheet'!$G:$M, 4, 0)) * Y$11</f>
        <v>1.6026595839275057E-2</v>
      </c>
      <c r="Z1127" s="19">
        <f>((VLOOKUP(ROUND($A1127 + (Z$9/12),5),'main sheet'!$G:$M, 4, 0) - VLOOKUP(ROUND($A1127 + (Z$9/12) + (1/12),5),'main sheet'!$G:$M, 4, 0)) / VLOOKUP(ROUND($A1127,5),'main sheet'!$G:$M, 4, 0)) * Z$11</f>
        <v>1.6015991725835101E-2</v>
      </c>
      <c r="AA1127" s="19">
        <f>((VLOOKUP(ROUND($A1127 + (AA$9/12),5),'main sheet'!$G:$M, 4, 0) - VLOOKUP(ROUND($A1127 + (AA$9/12) + (1/12),5),'main sheet'!$G:$M, 4, 0)) / VLOOKUP(ROUND($A1127,5),'main sheet'!$G:$M, 4, 0)) * AA$11</f>
        <v>1.6005394628683556E-2</v>
      </c>
      <c r="AB1127" s="19">
        <f>((VLOOKUP(ROUND($A1127 + (AB$9/12),5),'main sheet'!$G:$M, 4, 0) - VLOOKUP(ROUND($A1127 + (AB$9/12) + (1/12),5),'main sheet'!$G:$M, 4, 0)) / VLOOKUP(ROUND($A1127,5),'main sheet'!$G:$M, 4, 0)) * AB$11</f>
        <v>1.2138914162233559E-2</v>
      </c>
      <c r="AC1127" s="19">
        <f>((VLOOKUP(ROUND($A1127 + (AC$9/12),5),'main sheet'!$G:$M, 4, 0) - VLOOKUP(ROUND($A1127 + (AC$9/12) + (1/12),5),'main sheet'!$G:$M, 4, 0)) / VLOOKUP(ROUND($A1127,5),'main sheet'!$G:$M, 4, 0)) * AC$11</f>
        <v>1.2130882361587634E-2</v>
      </c>
      <c r="AD1127" s="19">
        <f>((VLOOKUP(ROUND($A1127 + (AD$9/12),5),'main sheet'!$G:$M, 4, 0) - VLOOKUP(ROUND($A1127 + (AD$9/12) + (1/12),5),'main sheet'!$G:$M, 4, 0)) / VLOOKUP(ROUND($A1127,5),'main sheet'!$G:$M, 4, 0)) * AD$11</f>
        <v>1.2122855875240699E-2</v>
      </c>
      <c r="AE1127" s="19">
        <f>((VLOOKUP(ROUND($A1127 + (AE$9/12),5),'main sheet'!$G:$M, 4, 0) - VLOOKUP(ROUND($A1127 + (AE$9/12) + (1/12),5),'main sheet'!$G:$M, 4, 0)) / VLOOKUP(ROUND($A1127,5),'main sheet'!$G:$M, 4, 0)) * AE$11</f>
        <v>1.2114834699676801E-2</v>
      </c>
      <c r="AF1127" s="19">
        <f>((VLOOKUP(ROUND($A1127 + (AF$9/12),5),'main sheet'!$G:$M, 4, 0) - VLOOKUP(ROUND($A1127 + (AF$9/12) + (1/12),5),'main sheet'!$G:$M, 4, 0)) / VLOOKUP(ROUND($A1127,5),'main sheet'!$G:$M, 4, 0)) * AF$11</f>
        <v>1.210681883138197E-2</v>
      </c>
      <c r="AH1127" s="18">
        <f t="shared" si="34"/>
        <v>92.833333333333329</v>
      </c>
      <c r="AI1127" s="19">
        <f t="shared" si="35"/>
        <v>0.52560781800729917</v>
      </c>
    </row>
    <row r="1128" spans="1:35" x14ac:dyDescent="0.3">
      <c r="A1128" s="19">
        <v>92.916666666666671</v>
      </c>
      <c r="C1128" s="19">
        <f>((VLOOKUP(ROUND($A1128 + (C$9/12),5),'main sheet'!$G:$M, 4, 0) - VLOOKUP(ROUND($A1128 + (C$9/12) + (1/12),5),'main sheet'!$G:$M, 4, 0)) / VLOOKUP(ROUND($A1128,5),'main sheet'!$G:$M, 4, 0)) * C$11</f>
        <v>2.1203648149050888E-2</v>
      </c>
      <c r="D1128" s="19">
        <f>((VLOOKUP(ROUND($A1128 + (D$9/12),5),'main sheet'!$G:$M, 4, 0) - VLOOKUP(ROUND($A1128 + (D$9/12) + (1/12),5),'main sheet'!$G:$M, 4, 0)) / VLOOKUP(ROUND($A1128,5),'main sheet'!$G:$M, 4, 0)) * D$11</f>
        <v>2.1183078528264898E-2</v>
      </c>
      <c r="E1128" s="19">
        <f>((VLOOKUP(ROUND($A1128 + (E$9/12),5),'main sheet'!$G:$M, 4, 0) - VLOOKUP(ROUND($A1128 + (E$9/12) + (1/12),5),'main sheet'!$G:$M, 4, 0)) / VLOOKUP(ROUND($A1128,5),'main sheet'!$G:$M, 4, 0)) * E$11</f>
        <v>2.11625288620313E-2</v>
      </c>
      <c r="F1128" s="19">
        <f>((VLOOKUP(ROUND($A1128 + (F$9/12),5),'main sheet'!$G:$M, 4, 0) - VLOOKUP(ROUND($A1128 + (F$9/12) + (1/12),5),'main sheet'!$G:$M, 4, 0)) / VLOOKUP(ROUND($A1128,5),'main sheet'!$G:$M, 4, 0)) * F$11</f>
        <v>2.1141999130991507E-2</v>
      </c>
      <c r="G1128" s="19">
        <f>((VLOOKUP(ROUND($A1128 + (G$9/12),5),'main sheet'!$G:$M, 4, 0) - VLOOKUP(ROUND($A1128 + (G$9/12) + (1/12),5),'main sheet'!$G:$M, 4, 0)) / VLOOKUP(ROUND($A1128,5),'main sheet'!$G:$M, 4, 0)) * G$11</f>
        <v>2.1121489315806933E-2</v>
      </c>
      <c r="H1128" s="19">
        <f>((VLOOKUP(ROUND($A1128 + (H$9/12),5),'main sheet'!$G:$M, 4, 0) - VLOOKUP(ROUND($A1128 + (H$9/12) + (1/12),5),'main sheet'!$G:$M, 4, 0)) / VLOOKUP(ROUND($A1128,5),'main sheet'!$G:$M, 4, 0)) * H$11</f>
        <v>2.1100999397156837E-2</v>
      </c>
      <c r="I1128" s="19">
        <f>((VLOOKUP(ROUND($A1128 + (I$9/12),5),'main sheet'!$G:$M, 4, 0) - VLOOKUP(ROUND($A1128 + (I$9/12) + (1/12),5),'main sheet'!$G:$M, 4, 0)) / VLOOKUP(ROUND($A1128,5),'main sheet'!$G:$M, 4, 0)) * I$11</f>
        <v>2.1080529355739928E-2</v>
      </c>
      <c r="J1128" s="19">
        <f>((VLOOKUP(ROUND($A1128 + (J$9/12),5),'main sheet'!$G:$M, 4, 0) - VLOOKUP(ROUND($A1128 + (J$9/12) + (1/12),5),'main sheet'!$G:$M, 4, 0)) / VLOOKUP(ROUND($A1128,5),'main sheet'!$G:$M, 4, 0)) * J$11</f>
        <v>2.106007917227334E-2</v>
      </c>
      <c r="K1128" s="19">
        <f>((VLOOKUP(ROUND($A1128 + (K$9/12),5),'main sheet'!$G:$M, 4, 0) - VLOOKUP(ROUND($A1128 + (K$9/12) + (1/12),5),'main sheet'!$G:$M, 4, 0)) / VLOOKUP(ROUND($A1128,5),'main sheet'!$G:$M, 4, 0)) * K$11</f>
        <v>2.1039648827492607E-2</v>
      </c>
      <c r="L1128" s="19">
        <f>((VLOOKUP(ROUND($A1128 + (L$9/12),5),'main sheet'!$G:$M, 4, 0) - VLOOKUP(ROUND($A1128 + (L$9/12) + (1/12),5),'main sheet'!$G:$M, 4, 0)) / VLOOKUP(ROUND($A1128,5),'main sheet'!$G:$M, 4, 0)) * L$11</f>
        <v>2.1019238302152559E-2</v>
      </c>
      <c r="M1128" s="19">
        <f>((VLOOKUP(ROUND($A1128 + (M$9/12),5),'main sheet'!$G:$M, 4, 0) - VLOOKUP(ROUND($A1128 + (M$9/12) + (1/12),5),'main sheet'!$G:$M, 4, 0)) / VLOOKUP(ROUND($A1128,5),'main sheet'!$G:$M, 4, 0)) * M$11</f>
        <v>2.1076778143101878E-2</v>
      </c>
      <c r="N1128" s="19">
        <f>((VLOOKUP(ROUND($A1128 + (N$9/12),5),'main sheet'!$G:$M, 4, 0) - VLOOKUP(ROUND($A1128 + (N$9/12) + (1/12),5),'main sheet'!$G:$M, 4, 0)) / VLOOKUP(ROUND($A1128,5),'main sheet'!$G:$M, 4, 0)) * N$11</f>
        <v>2.1062832539892055E-2</v>
      </c>
      <c r="O1128" s="19">
        <f>((VLOOKUP(ROUND($A1128 + (O$9/12),5),'main sheet'!$G:$M, 4, 0) - VLOOKUP(ROUND($A1128 + (O$9/12) + (1/12),5),'main sheet'!$G:$M, 4, 0)) / VLOOKUP(ROUND($A1128,5),'main sheet'!$G:$M, 4, 0)) * O$11</f>
        <v>1.655821858019918E-2</v>
      </c>
      <c r="P1128" s="19">
        <f>((VLOOKUP(ROUND($A1128 + (P$9/12),5),'main sheet'!$G:$M, 4, 0) - VLOOKUP(ROUND($A1128 + (P$9/12) + (1/12),5),'main sheet'!$G:$M, 4, 0)) / VLOOKUP(ROUND($A1128,5),'main sheet'!$G:$M, 4, 0)) * P$11</f>
        <v>1.654726271471477E-2</v>
      </c>
      <c r="Q1128" s="19">
        <f>((VLOOKUP(ROUND($A1128 + (Q$9/12),5),'main sheet'!$G:$M, 4, 0) - VLOOKUP(ROUND($A1128 + (Q$9/12) + (1/12),5),'main sheet'!$G:$M, 4, 0)) / VLOOKUP(ROUND($A1128,5),'main sheet'!$G:$M, 4, 0)) * Q$11</f>
        <v>1.6536314098258068E-2</v>
      </c>
      <c r="R1128" s="19">
        <f>((VLOOKUP(ROUND($A1128 + (R$9/12),5),'main sheet'!$G:$M, 4, 0) - VLOOKUP(ROUND($A1128 + (R$9/12) + (1/12),5),'main sheet'!$G:$M, 4, 0)) / VLOOKUP(ROUND($A1128,5),'main sheet'!$G:$M, 4, 0)) * R$11</f>
        <v>1.6525372726032998E-2</v>
      </c>
      <c r="S1128" s="19">
        <f>((VLOOKUP(ROUND($A1128 + (S$9/12),5),'main sheet'!$G:$M, 4, 0) - VLOOKUP(ROUND($A1128 + (S$9/12) + (1/12),5),'main sheet'!$G:$M, 4, 0)) / VLOOKUP(ROUND($A1128,5),'main sheet'!$G:$M, 4, 0)) * S$11</f>
        <v>1.6514438593246358E-2</v>
      </c>
      <c r="T1128" s="19">
        <f>((VLOOKUP(ROUND($A1128 + (T$9/12),5),'main sheet'!$G:$M, 4, 0) - VLOOKUP(ROUND($A1128 + (T$9/12) + (1/12),5),'main sheet'!$G:$M, 4, 0)) / VLOOKUP(ROUND($A1128,5),'main sheet'!$G:$M, 4, 0)) * T$11</f>
        <v>1.6503511695107824E-2</v>
      </c>
      <c r="U1128" s="19">
        <f>((VLOOKUP(ROUND($A1128 + (U$9/12),5),'main sheet'!$G:$M, 4, 0) - VLOOKUP(ROUND($A1128 + (U$9/12) + (1/12),5),'main sheet'!$G:$M, 4, 0)) / VLOOKUP(ROUND($A1128,5),'main sheet'!$G:$M, 4, 0)) * U$11</f>
        <v>1.649259202683084E-2</v>
      </c>
      <c r="V1128" s="19">
        <f>((VLOOKUP(ROUND($A1128 + (V$9/12),5),'main sheet'!$G:$M, 4, 0) - VLOOKUP(ROUND($A1128 + (V$9/12) + (1/12),5),'main sheet'!$G:$M, 4, 0)) / VLOOKUP(ROUND($A1128,5),'main sheet'!$G:$M, 4, 0)) * V$11</f>
        <v>1.6481679583631711E-2</v>
      </c>
      <c r="W1128" s="19">
        <f>((VLOOKUP(ROUND($A1128 + (W$9/12),5),'main sheet'!$G:$M, 4, 0) - VLOOKUP(ROUND($A1128 + (W$9/12) + (1/12),5),'main sheet'!$G:$M, 4, 0)) / VLOOKUP(ROUND($A1128,5),'main sheet'!$G:$M, 4, 0)) * W$11</f>
        <v>1.647077436072962E-2</v>
      </c>
      <c r="X1128" s="19">
        <f>((VLOOKUP(ROUND($A1128 + (X$9/12),5),'main sheet'!$G:$M, 4, 0) - VLOOKUP(ROUND($A1128 + (X$9/12) + (1/12),5),'main sheet'!$G:$M, 4, 0)) / VLOOKUP(ROUND($A1128,5),'main sheet'!$G:$M, 4, 0)) * X$11</f>
        <v>1.6459876353347499E-2</v>
      </c>
      <c r="Y1128" s="19">
        <f>((VLOOKUP(ROUND($A1128 + (Y$9/12),5),'main sheet'!$G:$M, 4, 0) - VLOOKUP(ROUND($A1128 + (Y$9/12) + (1/12),5),'main sheet'!$G:$M, 4, 0)) / VLOOKUP(ROUND($A1128,5),'main sheet'!$G:$M, 4, 0)) * Y$11</f>
        <v>1.6448985556711145E-2</v>
      </c>
      <c r="Z1128" s="19">
        <f>((VLOOKUP(ROUND($A1128 + (Z$9/12),5),'main sheet'!$G:$M, 4, 0) - VLOOKUP(ROUND($A1128 + (Z$9/12) + (1/12),5),'main sheet'!$G:$M, 4, 0)) / VLOOKUP(ROUND($A1128,5),'main sheet'!$G:$M, 4, 0)) * Z$11</f>
        <v>1.643810196604922E-2</v>
      </c>
      <c r="AA1128" s="19">
        <f>((VLOOKUP(ROUND($A1128 + (AA$9/12),5),'main sheet'!$G:$M, 4, 0) - VLOOKUP(ROUND($A1128 + (AA$9/12) + (1/12),5),'main sheet'!$G:$M, 4, 0)) / VLOOKUP(ROUND($A1128,5),'main sheet'!$G:$M, 4, 0)) * AA$11</f>
        <v>1.2467090839379472E-2</v>
      </c>
      <c r="AB1128" s="19">
        <f>((VLOOKUP(ROUND($A1128 + (AB$9/12),5),'main sheet'!$G:$M, 4, 0) - VLOOKUP(ROUND($A1128 + (AB$9/12) + (1/12),5),'main sheet'!$G:$M, 4, 0)) / VLOOKUP(ROUND($A1128,5),'main sheet'!$G:$M, 4, 0)) * AB$11</f>
        <v>1.2458841898253579E-2</v>
      </c>
      <c r="AC1128" s="19">
        <f>((VLOOKUP(ROUND($A1128 + (AC$9/12),5),'main sheet'!$G:$M, 4, 0) - VLOOKUP(ROUND($A1128 + (AC$9/12) + (1/12),5),'main sheet'!$G:$M, 4, 0)) / VLOOKUP(ROUND($A1128,5),'main sheet'!$G:$M, 4, 0)) * AC$11</f>
        <v>1.2450598415099245E-2</v>
      </c>
      <c r="AD1128" s="19">
        <f>((VLOOKUP(ROUND($A1128 + (AD$9/12),5),'main sheet'!$G:$M, 4, 0) - VLOOKUP(ROUND($A1128 + (AD$9/12) + (1/12),5),'main sheet'!$G:$M, 4, 0)) / VLOOKUP(ROUND($A1128,5),'main sheet'!$G:$M, 4, 0)) * AD$11</f>
        <v>1.2442360386305463E-2</v>
      </c>
      <c r="AE1128" s="19">
        <f>((VLOOKUP(ROUND($A1128 + (AE$9/12),5),'main sheet'!$G:$M, 4, 0) - VLOOKUP(ROUND($A1128 + (AE$9/12) + (1/12),5),'main sheet'!$G:$M, 4, 0)) / VLOOKUP(ROUND($A1128,5),'main sheet'!$G:$M, 4, 0)) * AE$11</f>
        <v>1.2434127808263263E-2</v>
      </c>
      <c r="AF1128" s="19">
        <f>((VLOOKUP(ROUND($A1128 + (AF$9/12),5),'main sheet'!$G:$M, 4, 0) - VLOOKUP(ROUND($A1128 + (AF$9/12) + (1/12),5),'main sheet'!$G:$M, 4, 0)) / VLOOKUP(ROUND($A1128,5),'main sheet'!$G:$M, 4, 0)) * AF$11</f>
        <v>1.2425900677366018E-2</v>
      </c>
      <c r="AH1128" s="18">
        <f t="shared" si="34"/>
        <v>92.916666666666671</v>
      </c>
      <c r="AI1128" s="19">
        <f t="shared" si="35"/>
        <v>0.52590889800348106</v>
      </c>
    </row>
    <row r="1129" spans="1:35" x14ac:dyDescent="0.3">
      <c r="A1129" s="19">
        <v>93</v>
      </c>
      <c r="C1129" s="19">
        <f>((VLOOKUP(ROUND($A1129 + (C$9/12),5),'main sheet'!$G:$M, 4, 0) - VLOOKUP(ROUND($A1129 + (C$9/12) + (1/12),5),'main sheet'!$G:$M, 4, 0)) / VLOOKUP(ROUND($A1129,5),'main sheet'!$G:$M, 4, 0)) * C$11</f>
        <v>2.1777608969637055E-2</v>
      </c>
      <c r="D1129" s="19">
        <f>((VLOOKUP(ROUND($A1129 + (D$9/12),5),'main sheet'!$G:$M, 4, 0) - VLOOKUP(ROUND($A1129 + (D$9/12) + (1/12),5),'main sheet'!$G:$M, 4, 0)) / VLOOKUP(ROUND($A1129,5),'main sheet'!$G:$M, 4, 0)) * D$11</f>
        <v>2.1756482550495726E-2</v>
      </c>
      <c r="E1129" s="19">
        <f>((VLOOKUP(ROUND($A1129 + (E$9/12),5),'main sheet'!$G:$M, 4, 0) - VLOOKUP(ROUND($A1129 + (E$9/12) + (1/12),5),'main sheet'!$G:$M, 4, 0)) / VLOOKUP(ROUND($A1129,5),'main sheet'!$G:$M, 4, 0)) * E$11</f>
        <v>2.1735376626055146E-2</v>
      </c>
      <c r="F1129" s="19">
        <f>((VLOOKUP(ROUND($A1129 + (F$9/12),5),'main sheet'!$G:$M, 4, 0) - VLOOKUP(ROUND($A1129 + (F$9/12) + (1/12),5),'main sheet'!$G:$M, 4, 0)) / VLOOKUP(ROUND($A1129,5),'main sheet'!$G:$M, 4, 0)) * F$11</f>
        <v>2.1714291176433965E-2</v>
      </c>
      <c r="G1129" s="19">
        <f>((VLOOKUP(ROUND($A1129 + (G$9/12),5),'main sheet'!$G:$M, 4, 0) - VLOOKUP(ROUND($A1129 + (G$9/12) + (1/12),5),'main sheet'!$G:$M, 4, 0)) / VLOOKUP(ROUND($A1129,5),'main sheet'!$G:$M, 4, 0)) * G$11</f>
        <v>2.1693226181769189E-2</v>
      </c>
      <c r="H1129" s="19">
        <f>((VLOOKUP(ROUND($A1129 + (H$9/12),5),'main sheet'!$G:$M, 4, 0) - VLOOKUP(ROUND($A1129 + (H$9/12) + (1/12),5),'main sheet'!$G:$M, 4, 0)) / VLOOKUP(ROUND($A1129,5),'main sheet'!$G:$M, 4, 0)) * H$11</f>
        <v>2.1672181622217807E-2</v>
      </c>
      <c r="I1129" s="19">
        <f>((VLOOKUP(ROUND($A1129 + (I$9/12),5),'main sheet'!$G:$M, 4, 0) - VLOOKUP(ROUND($A1129 + (I$9/12) + (1/12),5),'main sheet'!$G:$M, 4, 0)) / VLOOKUP(ROUND($A1129,5),'main sheet'!$G:$M, 4, 0)) * I$11</f>
        <v>2.1651157477955749E-2</v>
      </c>
      <c r="J1129" s="19">
        <f>((VLOOKUP(ROUND($A1129 + (J$9/12),5),'main sheet'!$G:$M, 4, 0) - VLOOKUP(ROUND($A1129 + (J$9/12) + (1/12),5),'main sheet'!$G:$M, 4, 0)) / VLOOKUP(ROUND($A1129,5),'main sheet'!$G:$M, 4, 0)) * J$11</f>
        <v>2.1630153729177877E-2</v>
      </c>
      <c r="K1129" s="19">
        <f>((VLOOKUP(ROUND($A1129 + (K$9/12),5),'main sheet'!$G:$M, 4, 0) - VLOOKUP(ROUND($A1129 + (K$9/12) + (1/12),5),'main sheet'!$G:$M, 4, 0)) / VLOOKUP(ROUND($A1129,5),'main sheet'!$G:$M, 4, 0)) * K$11</f>
        <v>2.160917035609887E-2</v>
      </c>
      <c r="L1129" s="19">
        <f>((VLOOKUP(ROUND($A1129 + (L$9/12),5),'main sheet'!$G:$M, 4, 0) - VLOOKUP(ROUND($A1129 + (L$9/12) + (1/12),5),'main sheet'!$G:$M, 4, 0)) / VLOOKUP(ROUND($A1129,5),'main sheet'!$G:$M, 4, 0)) * L$11</f>
        <v>2.1588207338952205E-2</v>
      </c>
      <c r="M1129" s="19">
        <f>((VLOOKUP(ROUND($A1129 + (M$9/12),5),'main sheet'!$G:$M, 4, 0) - VLOOKUP(ROUND($A1129 + (M$9/12) + (1/12),5),'main sheet'!$G:$M, 4, 0)) / VLOOKUP(ROUND($A1129,5),'main sheet'!$G:$M, 4, 0)) * M$11</f>
        <v>2.1647304723872152E-2</v>
      </c>
      <c r="N1129" s="19">
        <f>((VLOOKUP(ROUND($A1129 + (N$9/12),5),'main sheet'!$G:$M, 4, 0) - VLOOKUP(ROUND($A1129 + (N$9/12) + (1/12),5),'main sheet'!$G:$M, 4, 0)) / VLOOKUP(ROUND($A1129,5),'main sheet'!$G:$M, 4, 0)) * N$11</f>
        <v>1.7017692307584108E-2</v>
      </c>
      <c r="O1129" s="19">
        <f>((VLOOKUP(ROUND($A1129 + (O$9/12),5),'main sheet'!$G:$M, 4, 0) - VLOOKUP(ROUND($A1129 + (O$9/12) + (1/12),5),'main sheet'!$G:$M, 4, 0)) / VLOOKUP(ROUND($A1129,5),'main sheet'!$G:$M, 4, 0)) * O$11</f>
        <v>1.7006432427973638E-2</v>
      </c>
      <c r="P1129" s="19">
        <f>((VLOOKUP(ROUND($A1129 + (P$9/12),5),'main sheet'!$G:$M, 4, 0) - VLOOKUP(ROUND($A1129 + (P$9/12) + (1/12),5),'main sheet'!$G:$M, 4, 0)) / VLOOKUP(ROUND($A1129,5),'main sheet'!$G:$M, 4, 0)) * P$11</f>
        <v>1.6995179998544017E-2</v>
      </c>
      <c r="Q1129" s="19">
        <f>((VLOOKUP(ROUND($A1129 + (Q$9/12),5),'main sheet'!$G:$M, 4, 0) - VLOOKUP(ROUND($A1129 + (Q$9/12) + (1/12),5),'main sheet'!$G:$M, 4, 0)) / VLOOKUP(ROUND($A1129,5),'main sheet'!$G:$M, 4, 0)) * Q$11</f>
        <v>1.698393501436609E-2</v>
      </c>
      <c r="R1129" s="19">
        <f>((VLOOKUP(ROUND($A1129 + (R$9/12),5),'main sheet'!$G:$M, 4, 0) - VLOOKUP(ROUND($A1129 + (R$9/12) + (1/12),5),'main sheet'!$G:$M, 4, 0)) / VLOOKUP(ROUND($A1129,5),'main sheet'!$G:$M, 4, 0)) * R$11</f>
        <v>1.6972697470513651E-2</v>
      </c>
      <c r="S1129" s="19">
        <f>((VLOOKUP(ROUND($A1129 + (S$9/12),5),'main sheet'!$G:$M, 4, 0) - VLOOKUP(ROUND($A1129 + (S$9/12) + (1/12),5),'main sheet'!$G:$M, 4, 0)) / VLOOKUP(ROUND($A1129,5),'main sheet'!$G:$M, 4, 0)) * S$11</f>
        <v>1.6961467362063443E-2</v>
      </c>
      <c r="T1129" s="19">
        <f>((VLOOKUP(ROUND($A1129 + (T$9/12),5),'main sheet'!$G:$M, 4, 0) - VLOOKUP(ROUND($A1129 + (T$9/12) + (1/12),5),'main sheet'!$G:$M, 4, 0)) / VLOOKUP(ROUND($A1129,5),'main sheet'!$G:$M, 4, 0)) * T$11</f>
        <v>1.6950244684096089E-2</v>
      </c>
      <c r="U1129" s="19">
        <f>((VLOOKUP(ROUND($A1129 + (U$9/12),5),'main sheet'!$G:$M, 4, 0) - VLOOKUP(ROUND($A1129 + (U$9/12) + (1/12),5),'main sheet'!$G:$M, 4, 0)) / VLOOKUP(ROUND($A1129,5),'main sheet'!$G:$M, 4, 0)) * U$11</f>
        <v>1.6939029431695157E-2</v>
      </c>
      <c r="V1129" s="19">
        <f>((VLOOKUP(ROUND($A1129 + (V$9/12),5),'main sheet'!$G:$M, 4, 0) - VLOOKUP(ROUND($A1129 + (V$9/12) + (1/12),5),'main sheet'!$G:$M, 4, 0)) / VLOOKUP(ROUND($A1129,5),'main sheet'!$G:$M, 4, 0)) * V$11</f>
        <v>1.6927821599947161E-2</v>
      </c>
      <c r="W1129" s="19">
        <f>((VLOOKUP(ROUND($A1129 + (W$9/12),5),'main sheet'!$G:$M, 4, 0) - VLOOKUP(ROUND($A1129 + (W$9/12) + (1/12),5),'main sheet'!$G:$M, 4, 0)) / VLOOKUP(ROUND($A1129,5),'main sheet'!$G:$M, 4, 0)) * W$11</f>
        <v>1.6916621183942476E-2</v>
      </c>
      <c r="X1129" s="19">
        <f>((VLOOKUP(ROUND($A1129 + (X$9/12),5),'main sheet'!$G:$M, 4, 0) - VLOOKUP(ROUND($A1129 + (X$9/12) + (1/12),5),'main sheet'!$G:$M, 4, 0)) / VLOOKUP(ROUND($A1129,5),'main sheet'!$G:$M, 4, 0)) * X$11</f>
        <v>1.6905428178774422E-2</v>
      </c>
      <c r="Y1129" s="19">
        <f>((VLOOKUP(ROUND($A1129 + (Y$9/12),5),'main sheet'!$G:$M, 4, 0) - VLOOKUP(ROUND($A1129 + (Y$9/12) + (1/12),5),'main sheet'!$G:$M, 4, 0)) / VLOOKUP(ROUND($A1129,5),'main sheet'!$G:$M, 4, 0)) * Y$11</f>
        <v>1.6894242579539257E-2</v>
      </c>
      <c r="Z1129" s="19">
        <f>((VLOOKUP(ROUND($A1129 + (Z$9/12),5),'main sheet'!$G:$M, 4, 0) - VLOOKUP(ROUND($A1129 + (Z$9/12) + (1/12),5),'main sheet'!$G:$M, 4, 0)) / VLOOKUP(ROUND($A1129,5),'main sheet'!$G:$M, 4, 0)) * Z$11</f>
        <v>1.2813039932264757E-2</v>
      </c>
      <c r="AA1129" s="19">
        <f>((VLOOKUP(ROUND($A1129 + (AA$9/12),5),'main sheet'!$G:$M, 4, 0) - VLOOKUP(ROUND($A1129 + (AA$9/12) + (1/12),5),'main sheet'!$G:$M, 4, 0)) / VLOOKUP(ROUND($A1129,5),'main sheet'!$G:$M, 4, 0)) * AA$11</f>
        <v>1.2804562091411054E-2</v>
      </c>
      <c r="AB1129" s="19">
        <f>((VLOOKUP(ROUND($A1129 + (AB$9/12),5),'main sheet'!$G:$M, 4, 0) - VLOOKUP(ROUND($A1129 + (AB$9/12) + (1/12),5),'main sheet'!$G:$M, 4, 0)) / VLOOKUP(ROUND($A1129,5),'main sheet'!$G:$M, 4, 0)) * AB$11</f>
        <v>1.2796089859982065E-2</v>
      </c>
      <c r="AC1129" s="19">
        <f>((VLOOKUP(ROUND($A1129 + (AC$9/12),5),'main sheet'!$G:$M, 4, 0) - VLOOKUP(ROUND($A1129 + (AC$9/12) + (1/12),5),'main sheet'!$G:$M, 4, 0)) / VLOOKUP(ROUND($A1129,5),'main sheet'!$G:$M, 4, 0)) * AC$11</f>
        <v>1.2787623234266587E-2</v>
      </c>
      <c r="AD1129" s="19">
        <f>((VLOOKUP(ROUND($A1129 + (AD$9/12),5),'main sheet'!$G:$M, 4, 0) - VLOOKUP(ROUND($A1129 + (AD$9/12) + (1/12),5),'main sheet'!$G:$M, 4, 0)) / VLOOKUP(ROUND($A1129,5),'main sheet'!$G:$M, 4, 0)) * AD$11</f>
        <v>1.2779162210555505E-2</v>
      </c>
      <c r="AE1129" s="19">
        <f>((VLOOKUP(ROUND($A1129 + (AE$9/12),5),'main sheet'!$G:$M, 4, 0) - VLOOKUP(ROUND($A1129 + (AE$9/12) + (1/12),5),'main sheet'!$G:$M, 4, 0)) / VLOOKUP(ROUND($A1129,5),'main sheet'!$G:$M, 4, 0)) * AE$11</f>
        <v>1.2770706785142113E-2</v>
      </c>
      <c r="AF1129" s="19">
        <f>((VLOOKUP(ROUND($A1129 + (AF$9/12),5),'main sheet'!$G:$M, 4, 0) - VLOOKUP(ROUND($A1129 + (AF$9/12) + (1/12),5),'main sheet'!$G:$M, 4, 0)) / VLOOKUP(ROUND($A1129,5),'main sheet'!$G:$M, 4, 0)) * AF$11</f>
        <v>1.2762256954322305E-2</v>
      </c>
      <c r="AH1129" s="18">
        <f t="shared" si="34"/>
        <v>93</v>
      </c>
      <c r="AI1129" s="19">
        <f t="shared" si="35"/>
        <v>0.5314593940596497</v>
      </c>
    </row>
    <row r="1130" spans="1:35" x14ac:dyDescent="0.3">
      <c r="A1130" s="19">
        <v>93.083333333333329</v>
      </c>
      <c r="C1130" s="19">
        <f>((VLOOKUP(ROUND($A1130 + (C$9/12),5),'main sheet'!$G:$M, 4, 0) - VLOOKUP(ROUND($A1130 + (C$9/12) + (1/12),5),'main sheet'!$G:$M, 4, 0)) / VLOOKUP(ROUND($A1130,5),'main sheet'!$G:$M, 4, 0)) * C$11</f>
        <v>2.2263394532325363E-2</v>
      </c>
      <c r="D1130" s="19">
        <f>((VLOOKUP(ROUND($A1130 + (D$9/12),5),'main sheet'!$G:$M, 4, 0) - VLOOKUP(ROUND($A1130 + (D$9/12) + (1/12),5),'main sheet'!$G:$M, 4, 0)) / VLOOKUP(ROUND($A1130,5),'main sheet'!$G:$M, 4, 0)) * D$11</f>
        <v>2.2241796853486446E-2</v>
      </c>
      <c r="E1130" s="19">
        <f>((VLOOKUP(ROUND($A1130 + (E$9/12),5),'main sheet'!$G:$M, 4, 0) - VLOOKUP(ROUND($A1130 + (E$9/12) + (1/12),5),'main sheet'!$G:$M, 4, 0)) / VLOOKUP(ROUND($A1130,5),'main sheet'!$G:$M, 4, 0)) * E$11</f>
        <v>2.2220220126516994E-2</v>
      </c>
      <c r="F1130" s="19">
        <f>((VLOOKUP(ROUND($A1130 + (F$9/12),5),'main sheet'!$G:$M, 4, 0) - VLOOKUP(ROUND($A1130 + (F$9/12) + (1/12),5),'main sheet'!$G:$M, 4, 0)) / VLOOKUP(ROUND($A1130,5),'main sheet'!$G:$M, 4, 0)) * F$11</f>
        <v>2.2198664331091199E-2</v>
      </c>
      <c r="G1130" s="19">
        <f>((VLOOKUP(ROUND($A1130 + (G$9/12),5),'main sheet'!$G:$M, 4, 0) - VLOOKUP(ROUND($A1130 + (G$9/12) + (1/12),5),'main sheet'!$G:$M, 4, 0)) / VLOOKUP(ROUND($A1130,5),'main sheet'!$G:$M, 4, 0)) * G$11</f>
        <v>2.217712944690374E-2</v>
      </c>
      <c r="H1130" s="19">
        <f>((VLOOKUP(ROUND($A1130 + (H$9/12),5),'main sheet'!$G:$M, 4, 0) - VLOOKUP(ROUND($A1130 + (H$9/12) + (1/12),5),'main sheet'!$G:$M, 4, 0)) / VLOOKUP(ROUND($A1130,5),'main sheet'!$G:$M, 4, 0)) * H$11</f>
        <v>2.2155615453668651E-2</v>
      </c>
      <c r="I1130" s="19">
        <f>((VLOOKUP(ROUND($A1130 + (I$9/12),5),'main sheet'!$G:$M, 4, 0) - VLOOKUP(ROUND($A1130 + (I$9/12) + (1/12),5),'main sheet'!$G:$M, 4, 0)) / VLOOKUP(ROUND($A1130,5),'main sheet'!$G:$M, 4, 0)) * I$11</f>
        <v>2.2134122331119343E-2</v>
      </c>
      <c r="J1130" s="19">
        <f>((VLOOKUP(ROUND($A1130 + (J$9/12),5),'main sheet'!$G:$M, 4, 0) - VLOOKUP(ROUND($A1130 + (J$9/12) + (1/12),5),'main sheet'!$G:$M, 4, 0)) / VLOOKUP(ROUND($A1130,5),'main sheet'!$G:$M, 4, 0)) * J$11</f>
        <v>2.2112650059009521E-2</v>
      </c>
      <c r="K1130" s="19">
        <f>((VLOOKUP(ROUND($A1130 + (K$9/12),5),'main sheet'!$G:$M, 4, 0) - VLOOKUP(ROUND($A1130 + (K$9/12) + (1/12),5),'main sheet'!$G:$M, 4, 0)) / VLOOKUP(ROUND($A1130,5),'main sheet'!$G:$M, 4, 0)) * K$11</f>
        <v>2.2091198617112104E-2</v>
      </c>
      <c r="L1130" s="19">
        <f>((VLOOKUP(ROUND($A1130 + (L$9/12),5),'main sheet'!$G:$M, 4, 0) - VLOOKUP(ROUND($A1130 + (L$9/12) + (1/12),5),'main sheet'!$G:$M, 4, 0)) / VLOOKUP(ROUND($A1130,5),'main sheet'!$G:$M, 4, 0)) * L$11</f>
        <v>2.2069767985219847E-2</v>
      </c>
      <c r="M1130" s="19">
        <f>((VLOOKUP(ROUND($A1130 + (M$9/12),5),'main sheet'!$G:$M, 4, 0) - VLOOKUP(ROUND($A1130 + (M$9/12) + (1/12),5),'main sheet'!$G:$M, 4, 0)) / VLOOKUP(ROUND($A1130,5),'main sheet'!$G:$M, 4, 0)) * M$11</f>
        <v>1.7408818733054623E-2</v>
      </c>
      <c r="N1130" s="19">
        <f>((VLOOKUP(ROUND($A1130 + (N$9/12),5),'main sheet'!$G:$M, 4, 0) - VLOOKUP(ROUND($A1130 + (N$9/12) + (1/12),5),'main sheet'!$G:$M, 4, 0)) / VLOOKUP(ROUND($A1130,5),'main sheet'!$G:$M, 4, 0)) * N$11</f>
        <v>1.7397300061806387E-2</v>
      </c>
      <c r="O1130" s="19">
        <f>((VLOOKUP(ROUND($A1130 + (O$9/12),5),'main sheet'!$G:$M, 4, 0) - VLOOKUP(ROUND($A1130 + (O$9/12) + (1/12),5),'main sheet'!$G:$M, 4, 0)) / VLOOKUP(ROUND($A1130,5),'main sheet'!$G:$M, 4, 0)) * O$11</f>
        <v>1.7385789011970361E-2</v>
      </c>
      <c r="P1130" s="19">
        <f>((VLOOKUP(ROUND($A1130 + (P$9/12),5),'main sheet'!$G:$M, 4, 0) - VLOOKUP(ROUND($A1130 + (P$9/12) + (1/12),5),'main sheet'!$G:$M, 4, 0)) / VLOOKUP(ROUND($A1130,5),'main sheet'!$G:$M, 4, 0)) * P$11</f>
        <v>1.7374285578504099E-2</v>
      </c>
      <c r="Q1130" s="19">
        <f>((VLOOKUP(ROUND($A1130 + (Q$9/12),5),'main sheet'!$G:$M, 4, 0) - VLOOKUP(ROUND($A1130 + (Q$9/12) + (1/12),5),'main sheet'!$G:$M, 4, 0)) / VLOOKUP(ROUND($A1130,5),'main sheet'!$G:$M, 4, 0)) * Q$11</f>
        <v>1.7362789756368173E-2</v>
      </c>
      <c r="R1130" s="19">
        <f>((VLOOKUP(ROUND($A1130 + (R$9/12),5),'main sheet'!$G:$M, 4, 0) - VLOOKUP(ROUND($A1130 + (R$9/12) + (1/12),5),'main sheet'!$G:$M, 4, 0)) / VLOOKUP(ROUND($A1130,5),'main sheet'!$G:$M, 4, 0)) * R$11</f>
        <v>1.7351301540526179E-2</v>
      </c>
      <c r="S1130" s="19">
        <f>((VLOOKUP(ROUND($A1130 + (S$9/12),5),'main sheet'!$G:$M, 4, 0) - VLOOKUP(ROUND($A1130 + (S$9/12) + (1/12),5),'main sheet'!$G:$M, 4, 0)) / VLOOKUP(ROUND($A1130,5),'main sheet'!$G:$M, 4, 0)) * S$11</f>
        <v>1.7339820925945666E-2</v>
      </c>
      <c r="T1130" s="19">
        <f>((VLOOKUP(ROUND($A1130 + (T$9/12),5),'main sheet'!$G:$M, 4, 0) - VLOOKUP(ROUND($A1130 + (T$9/12) + (1/12),5),'main sheet'!$G:$M, 4, 0)) / VLOOKUP(ROUND($A1130,5),'main sheet'!$G:$M, 4, 0)) * T$11</f>
        <v>1.7328347907597214E-2</v>
      </c>
      <c r="U1130" s="19">
        <f>((VLOOKUP(ROUND($A1130 + (U$9/12),5),'main sheet'!$G:$M, 4, 0) - VLOOKUP(ROUND($A1130 + (U$9/12) + (1/12),5),'main sheet'!$G:$M, 4, 0)) / VLOOKUP(ROUND($A1130,5),'main sheet'!$G:$M, 4, 0)) * U$11</f>
        <v>1.7316882480454397E-2</v>
      </c>
      <c r="V1130" s="19">
        <f>((VLOOKUP(ROUND($A1130 + (V$9/12),5),'main sheet'!$G:$M, 4, 0) - VLOOKUP(ROUND($A1130 + (V$9/12) + (1/12),5),'main sheet'!$G:$M, 4, 0)) / VLOOKUP(ROUND($A1130,5),'main sheet'!$G:$M, 4, 0)) * V$11</f>
        <v>1.7305424639494756E-2</v>
      </c>
      <c r="W1130" s="19">
        <f>((VLOOKUP(ROUND($A1130 + (W$9/12),5),'main sheet'!$G:$M, 4, 0) - VLOOKUP(ROUND($A1130 + (W$9/12) + (1/12),5),'main sheet'!$G:$M, 4, 0)) / VLOOKUP(ROUND($A1130,5),'main sheet'!$G:$M, 4, 0)) * W$11</f>
        <v>1.7293974379698842E-2</v>
      </c>
      <c r="X1130" s="19">
        <f>((VLOOKUP(ROUND($A1130 + (X$9/12),5),'main sheet'!$G:$M, 4, 0) - VLOOKUP(ROUND($A1130 + (X$9/12) + (1/12),5),'main sheet'!$G:$M, 4, 0)) / VLOOKUP(ROUND($A1130,5),'main sheet'!$G:$M, 4, 0)) * X$11</f>
        <v>1.7282531696050204E-2</v>
      </c>
      <c r="Y1130" s="19">
        <f>((VLOOKUP(ROUND($A1130 + (Y$9/12),5),'main sheet'!$G:$M, 4, 0) - VLOOKUP(ROUND($A1130 + (Y$9/12) + (1/12),5),'main sheet'!$G:$M, 4, 0)) / VLOOKUP(ROUND($A1130,5),'main sheet'!$G:$M, 4, 0)) * Y$11</f>
        <v>1.310752865714811E-2</v>
      </c>
      <c r="Z1130" s="19">
        <f>((VLOOKUP(ROUND($A1130 + (Z$9/12),5),'main sheet'!$G:$M, 4, 0) - VLOOKUP(ROUND($A1130 + (Z$9/12) + (1/12),5),'main sheet'!$G:$M, 4, 0)) / VLOOKUP(ROUND($A1130,5),'main sheet'!$G:$M, 4, 0)) * Z$11</f>
        <v>1.309885596569252E-2</v>
      </c>
      <c r="AA1130" s="19">
        <f>((VLOOKUP(ROUND($A1130 + (AA$9/12),5),'main sheet'!$G:$M, 4, 0) - VLOOKUP(ROUND($A1130 + (AA$9/12) + (1/12),5),'main sheet'!$G:$M, 4, 0)) / VLOOKUP(ROUND($A1130,5),'main sheet'!$G:$M, 4, 0)) * AA$11</f>
        <v>1.3090189012585959E-2</v>
      </c>
      <c r="AB1130" s="19">
        <f>((VLOOKUP(ROUND($A1130 + (AB$9/12),5),'main sheet'!$G:$M, 4, 0) - VLOOKUP(ROUND($A1130 + (AB$9/12) + (1/12),5),'main sheet'!$G:$M, 4, 0)) / VLOOKUP(ROUND($A1130,5),'main sheet'!$G:$M, 4, 0)) * AB$11</f>
        <v>1.3081527794031919E-2</v>
      </c>
      <c r="AC1130" s="19">
        <f>((VLOOKUP(ROUND($A1130 + (AC$9/12),5),'main sheet'!$G:$M, 4, 0) - VLOOKUP(ROUND($A1130 + (AC$9/12) + (1/12),5),'main sheet'!$G:$M, 4, 0)) / VLOOKUP(ROUND($A1130,5),'main sheet'!$G:$M, 4, 0)) * AC$11</f>
        <v>1.3072872306236043E-2</v>
      </c>
      <c r="AD1130" s="19">
        <f>((VLOOKUP(ROUND($A1130 + (AD$9/12),5),'main sheet'!$G:$M, 4, 0) - VLOOKUP(ROUND($A1130 + (AD$9/12) + (1/12),5),'main sheet'!$G:$M, 4, 0)) / VLOOKUP(ROUND($A1130,5),'main sheet'!$G:$M, 4, 0)) * AD$11</f>
        <v>1.3064222545406425E-2</v>
      </c>
      <c r="AE1130" s="19">
        <f>((VLOOKUP(ROUND($A1130 + (AE$9/12),5),'main sheet'!$G:$M, 4, 0) - VLOOKUP(ROUND($A1130 + (AE$9/12) + (1/12),5),'main sheet'!$G:$M, 4, 0)) / VLOOKUP(ROUND($A1130,5),'main sheet'!$G:$M, 4, 0)) * AE$11</f>
        <v>1.3055578507753832E-2</v>
      </c>
      <c r="AF1130" s="19">
        <f>((VLOOKUP(ROUND($A1130 + (AF$9/12),5),'main sheet'!$G:$M, 4, 0) - VLOOKUP(ROUND($A1130 + (AF$9/12) + (1/12),5),'main sheet'!$G:$M, 4, 0)) / VLOOKUP(ROUND($A1130,5),'main sheet'!$G:$M, 4, 0)) * AF$11</f>
        <v>1.3046940189491426E-2</v>
      </c>
      <c r="AH1130" s="18">
        <f t="shared" si="34"/>
        <v>93.083333333333329</v>
      </c>
      <c r="AI1130" s="19">
        <f t="shared" si="35"/>
        <v>0.5344295414262703</v>
      </c>
    </row>
    <row r="1131" spans="1:35" x14ac:dyDescent="0.3">
      <c r="A1131" s="19">
        <v>93.166666666666671</v>
      </c>
      <c r="C1131" s="19">
        <f>((VLOOKUP(ROUND($A1131 + (C$9/12),5),'main sheet'!$G:$M, 4, 0) - VLOOKUP(ROUND($A1131 + (C$9/12) + (1/12),5),'main sheet'!$G:$M, 4, 0)) / VLOOKUP(ROUND($A1131,5),'main sheet'!$G:$M, 4, 0)) * C$11</f>
        <v>2.2771347065723722E-2</v>
      </c>
      <c r="D1131" s="19">
        <f>((VLOOKUP(ROUND($A1131 + (D$9/12),5),'main sheet'!$G:$M, 4, 0) - VLOOKUP(ROUND($A1131 + (D$9/12) + (1/12),5),'main sheet'!$G:$M, 4, 0)) / VLOOKUP(ROUND($A1131,5),'main sheet'!$G:$M, 4, 0)) * D$11</f>
        <v>2.2749256623049493E-2</v>
      </c>
      <c r="E1131" s="19">
        <f>((VLOOKUP(ROUND($A1131 + (E$9/12),5),'main sheet'!$G:$M, 4, 0) - VLOOKUP(ROUND($A1131 + (E$9/12) + (1/12),5),'main sheet'!$G:$M, 4, 0)) / VLOOKUP(ROUND($A1131,5),'main sheet'!$G:$M, 4, 0)) * E$11</f>
        <v>2.2727187610273598E-2</v>
      </c>
      <c r="F1131" s="19">
        <f>((VLOOKUP(ROUND($A1131 + (F$9/12),5),'main sheet'!$G:$M, 4, 0) - VLOOKUP(ROUND($A1131 + (F$9/12) + (1/12),5),'main sheet'!$G:$M, 4, 0)) / VLOOKUP(ROUND($A1131,5),'main sheet'!$G:$M, 4, 0)) * F$11</f>
        <v>2.2705140006607259E-2</v>
      </c>
      <c r="G1131" s="19">
        <f>((VLOOKUP(ROUND($A1131 + (G$9/12),5),'main sheet'!$G:$M, 4, 0) - VLOOKUP(ROUND($A1131 + (G$9/12) + (1/12),5),'main sheet'!$G:$M, 4, 0)) / VLOOKUP(ROUND($A1131,5),'main sheet'!$G:$M, 4, 0)) * G$11</f>
        <v>2.2683113791281542E-2</v>
      </c>
      <c r="H1131" s="19">
        <f>((VLOOKUP(ROUND($A1131 + (H$9/12),5),'main sheet'!$G:$M, 4, 0) - VLOOKUP(ROUND($A1131 + (H$9/12) + (1/12),5),'main sheet'!$G:$M, 4, 0)) / VLOOKUP(ROUND($A1131,5),'main sheet'!$G:$M, 4, 0)) * H$11</f>
        <v>2.2661108943547319E-2</v>
      </c>
      <c r="I1131" s="19">
        <f>((VLOOKUP(ROUND($A1131 + (I$9/12),5),'main sheet'!$G:$M, 4, 0) - VLOOKUP(ROUND($A1131 + (I$9/12) + (1/12),5),'main sheet'!$G:$M, 4, 0)) / VLOOKUP(ROUND($A1131,5),'main sheet'!$G:$M, 4, 0)) * I$11</f>
        <v>2.2639125442676267E-2</v>
      </c>
      <c r="J1131" s="19">
        <f>((VLOOKUP(ROUND($A1131 + (J$9/12),5),'main sheet'!$G:$M, 4, 0) - VLOOKUP(ROUND($A1131 + (J$9/12) + (1/12),5),'main sheet'!$G:$M, 4, 0)) / VLOOKUP(ROUND($A1131,5),'main sheet'!$G:$M, 4, 0)) * J$11</f>
        <v>2.2617163267959716E-2</v>
      </c>
      <c r="K1131" s="19">
        <f>((VLOOKUP(ROUND($A1131 + (K$9/12),5),'main sheet'!$G:$M, 4, 0) - VLOOKUP(ROUND($A1131 + (K$9/12) + (1/12),5),'main sheet'!$G:$M, 4, 0)) / VLOOKUP(ROUND($A1131,5),'main sheet'!$G:$M, 4, 0)) * K$11</f>
        <v>2.2595222398709314E-2</v>
      </c>
      <c r="L1131" s="19">
        <f>((VLOOKUP(ROUND($A1131 + (L$9/12),5),'main sheet'!$G:$M, 4, 0) - VLOOKUP(ROUND($A1131 + (L$9/12) + (1/12),5),'main sheet'!$G:$M, 4, 0)) / VLOOKUP(ROUND($A1131,5),'main sheet'!$G:$M, 4, 0)) * L$11</f>
        <v>1.7757400633515077E-2</v>
      </c>
      <c r="M1131" s="19">
        <f>((VLOOKUP(ROUND($A1131 + (M$9/12),5),'main sheet'!$G:$M, 4, 0) - VLOOKUP(ROUND($A1131 + (M$9/12) + (1/12),5),'main sheet'!$G:$M, 4, 0)) / VLOOKUP(ROUND($A1131,5),'main sheet'!$G:$M, 4, 0)) * M$11</f>
        <v>1.7806011244110964E-2</v>
      </c>
      <c r="N1131" s="19">
        <f>((VLOOKUP(ROUND($A1131 + (N$9/12),5),'main sheet'!$G:$M, 4, 0) - VLOOKUP(ROUND($A1131 + (N$9/12) + (1/12),5),'main sheet'!$G:$M, 4, 0)) / VLOOKUP(ROUND($A1131,5),'main sheet'!$G:$M, 4, 0)) * N$11</f>
        <v>1.7794229767555195E-2</v>
      </c>
      <c r="O1131" s="19">
        <f>((VLOOKUP(ROUND($A1131 + (O$9/12),5),'main sheet'!$G:$M, 4, 0) - VLOOKUP(ROUND($A1131 + (O$9/12) + (1/12),5),'main sheet'!$G:$M, 4, 0)) / VLOOKUP(ROUND($A1131,5),'main sheet'!$G:$M, 4, 0)) * O$11</f>
        <v>1.7782456086298994E-2</v>
      </c>
      <c r="P1131" s="19">
        <f>((VLOOKUP(ROUND($A1131 + (P$9/12),5),'main sheet'!$G:$M, 4, 0) - VLOOKUP(ROUND($A1131 + (P$9/12) + (1/12),5),'main sheet'!$G:$M, 4, 0)) / VLOOKUP(ROUND($A1131,5),'main sheet'!$G:$M, 4, 0)) * P$11</f>
        <v>1.7770690195184548E-2</v>
      </c>
      <c r="Q1131" s="19">
        <f>((VLOOKUP(ROUND($A1131 + (Q$9/12),5),'main sheet'!$G:$M, 4, 0) - VLOOKUP(ROUND($A1131 + (Q$9/12) + (1/12),5),'main sheet'!$G:$M, 4, 0)) / VLOOKUP(ROUND($A1131,5),'main sheet'!$G:$M, 4, 0)) * Q$11</f>
        <v>1.7758932089057124E-2</v>
      </c>
      <c r="R1131" s="19">
        <f>((VLOOKUP(ROUND($A1131 + (R$9/12),5),'main sheet'!$G:$M, 4, 0) - VLOOKUP(ROUND($A1131 + (R$9/12) + (1/12),5),'main sheet'!$G:$M, 4, 0)) / VLOOKUP(ROUND($A1131,5),'main sheet'!$G:$M, 4, 0)) * R$11</f>
        <v>1.7747181762766056E-2</v>
      </c>
      <c r="S1131" s="19">
        <f>((VLOOKUP(ROUND($A1131 + (S$9/12),5),'main sheet'!$G:$M, 4, 0) - VLOOKUP(ROUND($A1131 + (S$9/12) + (1/12),5),'main sheet'!$G:$M, 4, 0)) / VLOOKUP(ROUND($A1131,5),'main sheet'!$G:$M, 4, 0)) * S$11</f>
        <v>1.7735439211163755E-2</v>
      </c>
      <c r="T1131" s="19">
        <f>((VLOOKUP(ROUND($A1131 + (T$9/12),5),'main sheet'!$G:$M, 4, 0) - VLOOKUP(ROUND($A1131 + (T$9/12) + (1/12),5),'main sheet'!$G:$M, 4, 0)) / VLOOKUP(ROUND($A1131,5),'main sheet'!$G:$M, 4, 0)) * T$11</f>
        <v>1.772370442910572E-2</v>
      </c>
      <c r="U1131" s="19">
        <f>((VLOOKUP(ROUND($A1131 + (U$9/12),5),'main sheet'!$G:$M, 4, 0) - VLOOKUP(ROUND($A1131 + (U$9/12) + (1/12),5),'main sheet'!$G:$M, 4, 0)) / VLOOKUP(ROUND($A1131,5),'main sheet'!$G:$M, 4, 0)) * U$11</f>
        <v>1.7711977411451498E-2</v>
      </c>
      <c r="V1131" s="19">
        <f>((VLOOKUP(ROUND($A1131 + (V$9/12),5),'main sheet'!$G:$M, 4, 0) - VLOOKUP(ROUND($A1131 + (V$9/12) + (1/12),5),'main sheet'!$G:$M, 4, 0)) / VLOOKUP(ROUND($A1131,5),'main sheet'!$G:$M, 4, 0)) * V$11</f>
        <v>1.7700258153063721E-2</v>
      </c>
      <c r="W1131" s="19">
        <f>((VLOOKUP(ROUND($A1131 + (W$9/12),5),'main sheet'!$G:$M, 4, 0) - VLOOKUP(ROUND($A1131 + (W$9/12) + (1/12),5),'main sheet'!$G:$M, 4, 0)) / VLOOKUP(ROUND($A1131,5),'main sheet'!$G:$M, 4, 0)) * W$11</f>
        <v>1.768854664880808E-2</v>
      </c>
      <c r="X1131" s="19">
        <f>((VLOOKUP(ROUND($A1131 + (X$9/12),5),'main sheet'!$G:$M, 4, 0) - VLOOKUP(ROUND($A1131 + (X$9/12) + (1/12),5),'main sheet'!$G:$M, 4, 0)) / VLOOKUP(ROUND($A1131,5),'main sheet'!$G:$M, 4, 0)) * X$11</f>
        <v>1.3415461124572476E-2</v>
      </c>
      <c r="Y1131" s="19">
        <f>((VLOOKUP(ROUND($A1131 + (Y$9/12),5),'main sheet'!$G:$M, 4, 0) - VLOOKUP(ROUND($A1131 + (Y$9/12) + (1/12),5),'main sheet'!$G:$M, 4, 0)) / VLOOKUP(ROUND($A1131,5),'main sheet'!$G:$M, 4, 0)) * Y$11</f>
        <v>1.3406584687365188E-2</v>
      </c>
      <c r="Z1131" s="19">
        <f>((VLOOKUP(ROUND($A1131 + (Z$9/12),5),'main sheet'!$G:$M, 4, 0) - VLOOKUP(ROUND($A1131 + (Z$9/12) + (1/12),5),'main sheet'!$G:$M, 4, 0)) / VLOOKUP(ROUND($A1131,5),'main sheet'!$G:$M, 4, 0)) * Z$11</f>
        <v>1.339771412331678E-2</v>
      </c>
      <c r="AA1131" s="19">
        <f>((VLOOKUP(ROUND($A1131 + (AA$9/12),5),'main sheet'!$G:$M, 4, 0) - VLOOKUP(ROUND($A1131 + (AA$9/12) + (1/12),5),'main sheet'!$G:$M, 4, 0)) / VLOOKUP(ROUND($A1131,5),'main sheet'!$G:$M, 4, 0)) * AA$11</f>
        <v>1.3388849428541556E-2</v>
      </c>
      <c r="AB1131" s="19">
        <f>((VLOOKUP(ROUND($A1131 + (AB$9/12),5),'main sheet'!$G:$M, 4, 0) - VLOOKUP(ROUND($A1131 + (AB$9/12) + (1/12),5),'main sheet'!$G:$M, 4, 0)) / VLOOKUP(ROUND($A1131,5),'main sheet'!$G:$M, 4, 0)) * AB$11</f>
        <v>1.3379990599156011E-2</v>
      </c>
      <c r="AC1131" s="19">
        <f>((VLOOKUP(ROUND($A1131 + (AC$9/12),5),'main sheet'!$G:$M, 4, 0) - VLOOKUP(ROUND($A1131 + (AC$9/12) + (1/12),5),'main sheet'!$G:$M, 4, 0)) / VLOOKUP(ROUND($A1131,5),'main sheet'!$G:$M, 4, 0)) * AC$11</f>
        <v>1.3371137631279164E-2</v>
      </c>
      <c r="AD1131" s="19">
        <f>((VLOOKUP(ROUND($A1131 + (AD$9/12),5),'main sheet'!$G:$M, 4, 0) - VLOOKUP(ROUND($A1131 + (AD$9/12) + (1/12),5),'main sheet'!$G:$M, 4, 0)) / VLOOKUP(ROUND($A1131,5),'main sheet'!$G:$M, 4, 0)) * AD$11</f>
        <v>1.3362290521032759E-2</v>
      </c>
      <c r="AE1131" s="19">
        <f>((VLOOKUP(ROUND($A1131 + (AE$9/12),5),'main sheet'!$G:$M, 4, 0) - VLOOKUP(ROUND($A1131 + (AE$9/12) + (1/12),5),'main sheet'!$G:$M, 4, 0)) / VLOOKUP(ROUND($A1131,5),'main sheet'!$G:$M, 4, 0)) * AE$11</f>
        <v>1.3353449264540997E-2</v>
      </c>
      <c r="AF1131" s="19">
        <f>((VLOOKUP(ROUND($A1131 + (AF$9/12),5),'main sheet'!$G:$M, 4, 0) - VLOOKUP(ROUND($A1131 + (AF$9/12) + (1/12),5),'main sheet'!$G:$M, 4, 0)) / VLOOKUP(ROUND($A1131,5),'main sheet'!$G:$M, 4, 0)) * AF$11</f>
        <v>1.3344613857930857E-2</v>
      </c>
      <c r="AH1131" s="18">
        <f t="shared" si="34"/>
        <v>93.166666666666671</v>
      </c>
      <c r="AI1131" s="19">
        <f t="shared" si="35"/>
        <v>0.5375455840196447</v>
      </c>
    </row>
    <row r="1132" spans="1:35" x14ac:dyDescent="0.3">
      <c r="A1132" s="19">
        <v>93.25</v>
      </c>
      <c r="C1132" s="19">
        <f>((VLOOKUP(ROUND($A1132 + (C$9/12),5),'main sheet'!$G:$M, 4, 0) - VLOOKUP(ROUND($A1132 + (C$9/12) + (1/12),5),'main sheet'!$G:$M, 4, 0)) / VLOOKUP(ROUND($A1132,5),'main sheet'!$G:$M, 4, 0)) * C$11</f>
        <v>2.3303019252917313E-2</v>
      </c>
      <c r="D1132" s="19">
        <f>((VLOOKUP(ROUND($A1132 + (D$9/12),5),'main sheet'!$G:$M, 4, 0) - VLOOKUP(ROUND($A1132 + (D$9/12) + (1/12),5),'main sheet'!$G:$M, 4, 0)) / VLOOKUP(ROUND($A1132,5),'main sheet'!$G:$M, 4, 0)) * D$11</f>
        <v>2.3280413036014011E-2</v>
      </c>
      <c r="E1132" s="19">
        <f>((VLOOKUP(ROUND($A1132 + (E$9/12),5),'main sheet'!$G:$M, 4, 0) - VLOOKUP(ROUND($A1132 + (E$9/12) + (1/12),5),'main sheet'!$G:$M, 4, 0)) / VLOOKUP(ROUND($A1132,5),'main sheet'!$G:$M, 4, 0)) * E$11</f>
        <v>2.3257828749361022E-2</v>
      </c>
      <c r="F1132" s="19">
        <f>((VLOOKUP(ROUND($A1132 + (F$9/12),5),'main sheet'!$G:$M, 4, 0) - VLOOKUP(ROUND($A1132 + (F$9/12) + (1/12),5),'main sheet'!$G:$M, 4, 0)) / VLOOKUP(ROUND($A1132,5),'main sheet'!$G:$M, 4, 0)) * F$11</f>
        <v>2.3235266371683848E-2</v>
      </c>
      <c r="G1132" s="19">
        <f>((VLOOKUP(ROUND($A1132 + (G$9/12),5),'main sheet'!$G:$M, 4, 0) - VLOOKUP(ROUND($A1132 + (G$9/12) + (1/12),5),'main sheet'!$G:$M, 4, 0)) / VLOOKUP(ROUND($A1132,5),'main sheet'!$G:$M, 4, 0)) * G$11</f>
        <v>2.3212725881728302E-2</v>
      </c>
      <c r="H1132" s="19">
        <f>((VLOOKUP(ROUND($A1132 + (H$9/12),5),'main sheet'!$G:$M, 4, 0) - VLOOKUP(ROUND($A1132 + (H$9/12) + (1/12),5),'main sheet'!$G:$M, 4, 0)) / VLOOKUP(ROUND($A1132,5),'main sheet'!$G:$M, 4, 0)) * H$11</f>
        <v>2.3190207258261476E-2</v>
      </c>
      <c r="I1132" s="19">
        <f>((VLOOKUP(ROUND($A1132 + (I$9/12),5),'main sheet'!$G:$M, 4, 0) - VLOOKUP(ROUND($A1132 + (I$9/12) + (1/12),5),'main sheet'!$G:$M, 4, 0)) / VLOOKUP(ROUND($A1132,5),'main sheet'!$G:$M, 4, 0)) * I$11</f>
        <v>2.3167710480070613E-2</v>
      </c>
      <c r="J1132" s="19">
        <f>((VLOOKUP(ROUND($A1132 + (J$9/12),5),'main sheet'!$G:$M, 4, 0) - VLOOKUP(ROUND($A1132 + (J$9/12) + (1/12),5),'main sheet'!$G:$M, 4, 0)) / VLOOKUP(ROUND($A1132,5),'main sheet'!$G:$M, 4, 0)) * J$11</f>
        <v>2.3145235525963769E-2</v>
      </c>
      <c r="K1132" s="19">
        <f>((VLOOKUP(ROUND($A1132 + (K$9/12),5),'main sheet'!$G:$M, 4, 0) - VLOOKUP(ROUND($A1132 + (K$9/12) + (1/12),5),'main sheet'!$G:$M, 4, 0)) / VLOOKUP(ROUND($A1132,5),'main sheet'!$G:$M, 4, 0)) * K$11</f>
        <v>1.8189651455481216E-2</v>
      </c>
      <c r="L1132" s="19">
        <f>((VLOOKUP(ROUND($A1132 + (L$9/12),5),'main sheet'!$G:$M, 4, 0) - VLOOKUP(ROUND($A1132 + (L$9/12) + (1/12),5),'main sheet'!$G:$M, 4, 0)) / VLOOKUP(ROUND($A1132,5),'main sheet'!$G:$M, 4, 0)) * L$11</f>
        <v>1.8172005707446141E-2</v>
      </c>
      <c r="M1132" s="19">
        <f>((VLOOKUP(ROUND($A1132 + (M$9/12),5),'main sheet'!$G:$M, 4, 0) - VLOOKUP(ROUND($A1132 + (M$9/12) + (1/12),5),'main sheet'!$G:$M, 4, 0)) / VLOOKUP(ROUND($A1132,5),'main sheet'!$G:$M, 4, 0)) * M$11</f>
        <v>1.8221751293042699E-2</v>
      </c>
      <c r="N1132" s="19">
        <f>((VLOOKUP(ROUND($A1132 + (N$9/12),5),'main sheet'!$G:$M, 4, 0) - VLOOKUP(ROUND($A1132 + (N$9/12) + (1/12),5),'main sheet'!$G:$M, 4, 0)) / VLOOKUP(ROUND($A1132,5),'main sheet'!$G:$M, 4, 0)) * N$11</f>
        <v>1.8209694739066692E-2</v>
      </c>
      <c r="O1132" s="19">
        <f>((VLOOKUP(ROUND($A1132 + (O$9/12),5),'main sheet'!$G:$M, 4, 0) - VLOOKUP(ROUND($A1132 + (O$9/12) + (1/12),5),'main sheet'!$G:$M, 4, 0)) / VLOOKUP(ROUND($A1132,5),'main sheet'!$G:$M, 4, 0)) * O$11</f>
        <v>1.8197646162397225E-2</v>
      </c>
      <c r="P1132" s="19">
        <f>((VLOOKUP(ROUND($A1132 + (P$9/12),5),'main sheet'!$G:$M, 4, 0) - VLOOKUP(ROUND($A1132 + (P$9/12) + (1/12),5),'main sheet'!$G:$M, 4, 0)) / VLOOKUP(ROUND($A1132,5),'main sheet'!$G:$M, 4, 0)) * P$11</f>
        <v>1.8185605557755728E-2</v>
      </c>
      <c r="Q1132" s="19">
        <f>((VLOOKUP(ROUND($A1132 + (Q$9/12),5),'main sheet'!$G:$M, 4, 0) - VLOOKUP(ROUND($A1132 + (Q$9/12) + (1/12),5),'main sheet'!$G:$M, 4, 0)) / VLOOKUP(ROUND($A1132,5),'main sheet'!$G:$M, 4, 0)) * Q$11</f>
        <v>1.8173572919867778E-2</v>
      </c>
      <c r="R1132" s="19">
        <f>((VLOOKUP(ROUND($A1132 + (R$9/12),5),'main sheet'!$G:$M, 4, 0) - VLOOKUP(ROUND($A1132 + (R$9/12) + (1/12),5),'main sheet'!$G:$M, 4, 0)) / VLOOKUP(ROUND($A1132,5),'main sheet'!$G:$M, 4, 0)) * R$11</f>
        <v>1.8161548243462118E-2</v>
      </c>
      <c r="S1132" s="19">
        <f>((VLOOKUP(ROUND($A1132 + (S$9/12),5),'main sheet'!$G:$M, 4, 0) - VLOOKUP(ROUND($A1132 + (S$9/12) + (1/12),5),'main sheet'!$G:$M, 4, 0)) / VLOOKUP(ROUND($A1132,5),'main sheet'!$G:$M, 4, 0)) * S$11</f>
        <v>1.8149531523270639E-2</v>
      </c>
      <c r="T1132" s="19">
        <f>((VLOOKUP(ROUND($A1132 + (T$9/12),5),'main sheet'!$G:$M, 4, 0) - VLOOKUP(ROUND($A1132 + (T$9/12) + (1/12),5),'main sheet'!$G:$M, 4, 0)) / VLOOKUP(ROUND($A1132,5),'main sheet'!$G:$M, 4, 0)) * T$11</f>
        <v>1.8137522754029391E-2</v>
      </c>
      <c r="U1132" s="19">
        <f>((VLOOKUP(ROUND($A1132 + (U$9/12),5),'main sheet'!$G:$M, 4, 0) - VLOOKUP(ROUND($A1132 + (U$9/12) + (1/12),5),'main sheet'!$G:$M, 4, 0)) / VLOOKUP(ROUND($A1132,5),'main sheet'!$G:$M, 4, 0)) * U$11</f>
        <v>1.8125521930477569E-2</v>
      </c>
      <c r="V1132" s="19">
        <f>((VLOOKUP(ROUND($A1132 + (V$9/12),5),'main sheet'!$G:$M, 4, 0) - VLOOKUP(ROUND($A1132 + (V$9/12) + (1/12),5),'main sheet'!$G:$M, 4, 0)) / VLOOKUP(ROUND($A1132,5),'main sheet'!$G:$M, 4, 0)) * V$11</f>
        <v>1.8113529047357517E-2</v>
      </c>
      <c r="W1132" s="19">
        <f>((VLOOKUP(ROUND($A1132 + (W$9/12),5),'main sheet'!$G:$M, 4, 0) - VLOOKUP(ROUND($A1132 + (W$9/12) + (1/12),5),'main sheet'!$G:$M, 4, 0)) / VLOOKUP(ROUND($A1132,5),'main sheet'!$G:$M, 4, 0)) * W$11</f>
        <v>1.3737779004020852E-2</v>
      </c>
      <c r="X1132" s="19">
        <f>((VLOOKUP(ROUND($A1132 + (X$9/12),5),'main sheet'!$G:$M, 4, 0) - VLOOKUP(ROUND($A1132 + (X$9/12) + (1/12),5),'main sheet'!$G:$M, 4, 0)) / VLOOKUP(ROUND($A1132,5),'main sheet'!$G:$M, 4, 0)) * X$11</f>
        <v>1.372868930284961E-2</v>
      </c>
      <c r="Y1132" s="19">
        <f>((VLOOKUP(ROUND($A1132 + (Y$9/12),5),'main sheet'!$G:$M, 4, 0) - VLOOKUP(ROUND($A1132 + (Y$9/12) + (1/12),5),'main sheet'!$G:$M, 4, 0)) / VLOOKUP(ROUND($A1132,5),'main sheet'!$G:$M, 4, 0)) * Y$11</f>
        <v>1.3719605615944892E-2</v>
      </c>
      <c r="Z1132" s="19">
        <f>((VLOOKUP(ROUND($A1132 + (Z$9/12),5),'main sheet'!$G:$M, 4, 0) - VLOOKUP(ROUND($A1132 + (Z$9/12) + (1/12),5),'main sheet'!$G:$M, 4, 0)) / VLOOKUP(ROUND($A1132,5),'main sheet'!$G:$M, 4, 0)) * Z$11</f>
        <v>1.3710527939327642E-2</v>
      </c>
      <c r="AA1132" s="19">
        <f>((VLOOKUP(ROUND($A1132 + (AA$9/12),5),'main sheet'!$G:$M, 4, 0) - VLOOKUP(ROUND($A1132 + (AA$9/12) + (1/12),5),'main sheet'!$G:$M, 4, 0)) / VLOOKUP(ROUND($A1132,5),'main sheet'!$G:$M, 4, 0)) * AA$11</f>
        <v>1.3701456269021058E-2</v>
      </c>
      <c r="AB1132" s="19">
        <f>((VLOOKUP(ROUND($A1132 + (AB$9/12),5),'main sheet'!$G:$M, 4, 0) - VLOOKUP(ROUND($A1132 + (AB$9/12) + (1/12),5),'main sheet'!$G:$M, 4, 0)) / VLOOKUP(ROUND($A1132,5),'main sheet'!$G:$M, 4, 0)) * AB$11</f>
        <v>1.3692390601050909E-2</v>
      </c>
      <c r="AC1132" s="19">
        <f>((VLOOKUP(ROUND($A1132 + (AC$9/12),5),'main sheet'!$G:$M, 4, 0) - VLOOKUP(ROUND($A1132 + (AC$9/12) + (1/12),5),'main sheet'!$G:$M, 4, 0)) / VLOOKUP(ROUND($A1132,5),'main sheet'!$G:$M, 4, 0)) * AC$11</f>
        <v>1.3683330931445761E-2</v>
      </c>
      <c r="AD1132" s="19">
        <f>((VLOOKUP(ROUND($A1132 + (AD$9/12),5),'main sheet'!$G:$M, 4, 0) - VLOOKUP(ROUND($A1132 + (AD$9/12) + (1/12),5),'main sheet'!$G:$M, 4, 0)) / VLOOKUP(ROUND($A1132,5),'main sheet'!$G:$M, 4, 0)) * AD$11</f>
        <v>1.3674277256236697E-2</v>
      </c>
      <c r="AE1132" s="19">
        <f>((VLOOKUP(ROUND($A1132 + (AE$9/12),5),'main sheet'!$G:$M, 4, 0) - VLOOKUP(ROUND($A1132 + (AE$9/12) + (1/12),5),'main sheet'!$G:$M, 4, 0)) / VLOOKUP(ROUND($A1132,5),'main sheet'!$G:$M, 4, 0)) * AE$11</f>
        <v>1.3665229571457646E-2</v>
      </c>
      <c r="AF1132" s="19">
        <f>((VLOOKUP(ROUND($A1132 + (AF$9/12),5),'main sheet'!$G:$M, 4, 0) - VLOOKUP(ROUND($A1132 + (AF$9/12) + (1/12),5),'main sheet'!$G:$M, 4, 0)) / VLOOKUP(ROUND($A1132,5),'main sheet'!$G:$M, 4, 0)) * AF$11</f>
        <v>1.3656187873144777E-2</v>
      </c>
      <c r="AH1132" s="18">
        <f t="shared" si="34"/>
        <v>93.25</v>
      </c>
      <c r="AI1132" s="19">
        <f t="shared" si="35"/>
        <v>0.54079946225415487</v>
      </c>
    </row>
    <row r="1133" spans="1:35" x14ac:dyDescent="0.3">
      <c r="A1133" s="19">
        <v>93.333333333333329</v>
      </c>
      <c r="C1133" s="19">
        <f>((VLOOKUP(ROUND($A1133 + (C$9/12),5),'main sheet'!$G:$M, 4, 0) - VLOOKUP(ROUND($A1133 + (C$9/12) + (1/12),5),'main sheet'!$G:$M, 4, 0)) / VLOOKUP(ROUND($A1133,5),'main sheet'!$G:$M, 4, 0)) * C$11</f>
        <v>2.3860112253695318E-2</v>
      </c>
      <c r="D1133" s="19">
        <f>((VLOOKUP(ROUND($A1133 + (D$9/12),5),'main sheet'!$G:$M, 4, 0) - VLOOKUP(ROUND($A1133 + (D$9/12) + (1/12),5),'main sheet'!$G:$M, 4, 0)) / VLOOKUP(ROUND($A1133,5),'main sheet'!$G:$M, 4, 0)) * D$11</f>
        <v>2.3836965601877917E-2</v>
      </c>
      <c r="E1133" s="19">
        <f>((VLOOKUP(ROUND($A1133 + (E$9/12),5),'main sheet'!$G:$M, 4, 0) - VLOOKUP(ROUND($A1133 + (E$9/12) + (1/12),5),'main sheet'!$G:$M, 4, 0)) / VLOOKUP(ROUND($A1133,5),'main sheet'!$G:$M, 4, 0)) * E$11</f>
        <v>2.3813841404585763E-2</v>
      </c>
      <c r="F1133" s="19">
        <f>((VLOOKUP(ROUND($A1133 + (F$9/12),5),'main sheet'!$G:$M, 4, 0) - VLOOKUP(ROUND($A1133 + (F$9/12) + (1/12),5),'main sheet'!$G:$M, 4, 0)) / VLOOKUP(ROUND($A1133,5),'main sheet'!$G:$M, 4, 0)) * F$11</f>
        <v>2.3790739640035422E-2</v>
      </c>
      <c r="G1133" s="19">
        <f>((VLOOKUP(ROUND($A1133 + (G$9/12),5),'main sheet'!$G:$M, 4, 0) - VLOOKUP(ROUND($A1133 + (G$9/12) + (1/12),5),'main sheet'!$G:$M, 4, 0)) / VLOOKUP(ROUND($A1133,5),'main sheet'!$G:$M, 4, 0)) * G$11</f>
        <v>2.3767660286465278E-2</v>
      </c>
      <c r="H1133" s="19">
        <f>((VLOOKUP(ROUND($A1133 + (H$9/12),5),'main sheet'!$G:$M, 4, 0) - VLOOKUP(ROUND($A1133 + (H$9/12) + (1/12),5),'main sheet'!$G:$M, 4, 0)) / VLOOKUP(ROUND($A1133,5),'main sheet'!$G:$M, 4, 0)) * H$11</f>
        <v>2.374460332213436E-2</v>
      </c>
      <c r="I1133" s="19">
        <f>((VLOOKUP(ROUND($A1133 + (I$9/12),5),'main sheet'!$G:$M, 4, 0) - VLOOKUP(ROUND($A1133 + (I$9/12) + (1/12),5),'main sheet'!$G:$M, 4, 0)) / VLOOKUP(ROUND($A1133,5),'main sheet'!$G:$M, 4, 0)) * I$11</f>
        <v>2.3721568725323022E-2</v>
      </c>
      <c r="J1133" s="19">
        <f>((VLOOKUP(ROUND($A1133 + (J$9/12),5),'main sheet'!$G:$M, 4, 0) - VLOOKUP(ROUND($A1133 + (J$9/12) + (1/12),5),'main sheet'!$G:$M, 4, 0)) / VLOOKUP(ROUND($A1133,5),'main sheet'!$G:$M, 4, 0)) * J$11</f>
        <v>1.8642587007025178E-2</v>
      </c>
      <c r="K1133" s="19">
        <f>((VLOOKUP(ROUND($A1133 + (K$9/12),5),'main sheet'!$G:$M, 4, 0) - VLOOKUP(ROUND($A1133 + (K$9/12) + (1/12),5),'main sheet'!$G:$M, 4, 0)) / VLOOKUP(ROUND($A1133,5),'main sheet'!$G:$M, 4, 0)) * K$11</f>
        <v>1.8624501867029335E-2</v>
      </c>
      <c r="L1133" s="19">
        <f>((VLOOKUP(ROUND($A1133 + (L$9/12),5),'main sheet'!$G:$M, 4, 0) - VLOOKUP(ROUND($A1133 + (L$9/12) + (1/12),5),'main sheet'!$G:$M, 4, 0)) / VLOOKUP(ROUND($A1133,5),'main sheet'!$G:$M, 4, 0)) * L$11</f>
        <v>1.8606434271394925E-2</v>
      </c>
      <c r="M1133" s="19">
        <f>((VLOOKUP(ROUND($A1133 + (M$9/12),5),'main sheet'!$G:$M, 4, 0) - VLOOKUP(ROUND($A1133 + (M$9/12) + (1/12),5),'main sheet'!$G:$M, 4, 0)) / VLOOKUP(ROUND($A1133,5),'main sheet'!$G:$M, 4, 0)) * M$11</f>
        <v>1.8657369098490934E-2</v>
      </c>
      <c r="N1133" s="19">
        <f>((VLOOKUP(ROUND($A1133 + (N$9/12),5),'main sheet'!$G:$M, 4, 0) - VLOOKUP(ROUND($A1133 + (N$9/12) + (1/12),5),'main sheet'!$G:$M, 4, 0)) / VLOOKUP(ROUND($A1133,5),'main sheet'!$G:$M, 4, 0)) * N$11</f>
        <v>1.8645024314832843E-2</v>
      </c>
      <c r="O1133" s="19">
        <f>((VLOOKUP(ROUND($A1133 + (O$9/12),5),'main sheet'!$G:$M, 4, 0) - VLOOKUP(ROUND($A1133 + (O$9/12) + (1/12),5),'main sheet'!$G:$M, 4, 0)) / VLOOKUP(ROUND($A1133,5),'main sheet'!$G:$M, 4, 0)) * O$11</f>
        <v>1.8632687699190215E-2</v>
      </c>
      <c r="P1133" s="19">
        <f>((VLOOKUP(ROUND($A1133 + (P$9/12),5),'main sheet'!$G:$M, 4, 0) - VLOOKUP(ROUND($A1133 + (P$9/12) + (1/12),5),'main sheet'!$G:$M, 4, 0)) / VLOOKUP(ROUND($A1133,5),'main sheet'!$G:$M, 4, 0)) * P$11</f>
        <v>1.8620359246158964E-2</v>
      </c>
      <c r="Q1133" s="19">
        <f>((VLOOKUP(ROUND($A1133 + (Q$9/12),5),'main sheet'!$G:$M, 4, 0) - VLOOKUP(ROUND($A1133 + (Q$9/12) + (1/12),5),'main sheet'!$G:$M, 4, 0)) / VLOOKUP(ROUND($A1133,5),'main sheet'!$G:$M, 4, 0)) * Q$11</f>
        <v>1.8608038950338242E-2</v>
      </c>
      <c r="R1133" s="19">
        <f>((VLOOKUP(ROUND($A1133 + (R$9/12),5),'main sheet'!$G:$M, 4, 0) - VLOOKUP(ROUND($A1133 + (R$9/12) + (1/12),5),'main sheet'!$G:$M, 4, 0)) / VLOOKUP(ROUND($A1133,5),'main sheet'!$G:$M, 4, 0)) * R$11</f>
        <v>1.8595726806330433E-2</v>
      </c>
      <c r="S1133" s="19">
        <f>((VLOOKUP(ROUND($A1133 + (S$9/12),5),'main sheet'!$G:$M, 4, 0) - VLOOKUP(ROUND($A1133 + (S$9/12) + (1/12),5),'main sheet'!$G:$M, 4, 0)) / VLOOKUP(ROUND($A1133,5),'main sheet'!$G:$M, 4, 0)) * S$11</f>
        <v>1.8583422808742166E-2</v>
      </c>
      <c r="T1133" s="19">
        <f>((VLOOKUP(ROUND($A1133 + (T$9/12),5),'main sheet'!$G:$M, 4, 0) - VLOOKUP(ROUND($A1133 + (T$9/12) + (1/12),5),'main sheet'!$G:$M, 4, 0)) / VLOOKUP(ROUND($A1133,5),'main sheet'!$G:$M, 4, 0)) * T$11</f>
        <v>1.8571126952183301E-2</v>
      </c>
      <c r="U1133" s="19">
        <f>((VLOOKUP(ROUND($A1133 + (U$9/12),5),'main sheet'!$G:$M, 4, 0) - VLOOKUP(ROUND($A1133 + (U$9/12) + (1/12),5),'main sheet'!$G:$M, 4, 0)) / VLOOKUP(ROUND($A1133,5),'main sheet'!$G:$M, 4, 0)) * U$11</f>
        <v>1.8558839231266937E-2</v>
      </c>
      <c r="V1133" s="19">
        <f>((VLOOKUP(ROUND($A1133 + (V$9/12),5),'main sheet'!$G:$M, 4, 0) - VLOOKUP(ROUND($A1133 + (V$9/12) + (1/12),5),'main sheet'!$G:$M, 4, 0)) / VLOOKUP(ROUND($A1133,5),'main sheet'!$G:$M, 4, 0)) * V$11</f>
        <v>1.4075514012963237E-2</v>
      </c>
      <c r="W1133" s="19">
        <f>((VLOOKUP(ROUND($A1133 + (W$9/12),5),'main sheet'!$G:$M, 4, 0) - VLOOKUP(ROUND($A1133 + (W$9/12) + (1/12),5),'main sheet'!$G:$M, 4, 0)) / VLOOKUP(ROUND($A1133,5),'main sheet'!$G:$M, 4, 0)) * W$11</f>
        <v>1.4066200846972431E-2</v>
      </c>
      <c r="X1133" s="19">
        <f>((VLOOKUP(ROUND($A1133 + (X$9/12),5),'main sheet'!$G:$M, 4, 0) - VLOOKUP(ROUND($A1133 + (X$9/12) + (1/12),5),'main sheet'!$G:$M, 4, 0)) / VLOOKUP(ROUND($A1133,5),'main sheet'!$G:$M, 4, 0)) * X$11</f>
        <v>1.4056893843105262E-2</v>
      </c>
      <c r="Y1133" s="19">
        <f>((VLOOKUP(ROUND($A1133 + (Y$9/12),5),'main sheet'!$G:$M, 4, 0) - VLOOKUP(ROUND($A1133 + (Y$9/12) + (1/12),5),'main sheet'!$G:$M, 4, 0)) / VLOOKUP(ROUND($A1133,5),'main sheet'!$G:$M, 4, 0)) * Y$11</f>
        <v>1.4047592997284855E-2</v>
      </c>
      <c r="Z1133" s="19">
        <f>((VLOOKUP(ROUND($A1133 + (Z$9/12),5),'main sheet'!$G:$M, 4, 0) - VLOOKUP(ROUND($A1133 + (Z$9/12) + (1/12),5),'main sheet'!$G:$M, 4, 0)) / VLOOKUP(ROUND($A1133,5),'main sheet'!$G:$M, 4, 0)) * Z$11</f>
        <v>1.4038298305436634E-2</v>
      </c>
      <c r="AA1133" s="19">
        <f>((VLOOKUP(ROUND($A1133 + (AA$9/12),5),'main sheet'!$G:$M, 4, 0) - VLOOKUP(ROUND($A1133 + (AA$9/12) + (1/12),5),'main sheet'!$G:$M, 4, 0)) / VLOOKUP(ROUND($A1133,5),'main sheet'!$G:$M, 4, 0)) * AA$11</f>
        <v>1.402900976348867E-2</v>
      </c>
      <c r="AB1133" s="19">
        <f>((VLOOKUP(ROUND($A1133 + (AB$9/12),5),'main sheet'!$G:$M, 4, 0) - VLOOKUP(ROUND($A1133 + (AB$9/12) + (1/12),5),'main sheet'!$G:$M, 4, 0)) / VLOOKUP(ROUND($A1133,5),'main sheet'!$G:$M, 4, 0)) * AB$11</f>
        <v>1.4019727367371893E-2</v>
      </c>
      <c r="AC1133" s="19">
        <f>((VLOOKUP(ROUND($A1133 + (AC$9/12),5),'main sheet'!$G:$M, 4, 0) - VLOOKUP(ROUND($A1133 + (AC$9/12) + (1/12),5),'main sheet'!$G:$M, 4, 0)) / VLOOKUP(ROUND($A1133,5),'main sheet'!$G:$M, 4, 0)) * AC$11</f>
        <v>1.4010451113019809E-2</v>
      </c>
      <c r="AD1133" s="19">
        <f>((VLOOKUP(ROUND($A1133 + (AD$9/12),5),'main sheet'!$G:$M, 4, 0) - VLOOKUP(ROUND($A1133 + (AD$9/12) + (1/12),5),'main sheet'!$G:$M, 4, 0)) / VLOOKUP(ROUND($A1133,5),'main sheet'!$G:$M, 4, 0)) * AD$11</f>
        <v>1.4001180996368849E-2</v>
      </c>
      <c r="AE1133" s="19">
        <f>((VLOOKUP(ROUND($A1133 + (AE$9/12),5),'main sheet'!$G:$M, 4, 0) - VLOOKUP(ROUND($A1133 + (AE$9/12) + (1/12),5),'main sheet'!$G:$M, 4, 0)) / VLOOKUP(ROUND($A1133,5),'main sheet'!$G:$M, 4, 0)) * AE$11</f>
        <v>1.3991917013357728E-2</v>
      </c>
      <c r="AF1133" s="19">
        <f>((VLOOKUP(ROUND($A1133 + (AF$9/12),5),'main sheet'!$G:$M, 4, 0) - VLOOKUP(ROUND($A1133 + (AF$9/12) + (1/12),5),'main sheet'!$G:$M, 4, 0)) / VLOOKUP(ROUND($A1133,5),'main sheet'!$G:$M, 4, 0)) * AF$11</f>
        <v>1.3982659159928364E-2</v>
      </c>
      <c r="AH1133" s="18">
        <f t="shared" si="34"/>
        <v>93.333333333333329</v>
      </c>
      <c r="AI1133" s="19">
        <f t="shared" si="35"/>
        <v>0.54420105490639825</v>
      </c>
    </row>
    <row r="1134" spans="1:35" x14ac:dyDescent="0.3">
      <c r="A1134" s="19">
        <v>93.416666666666671</v>
      </c>
      <c r="C1134" s="19">
        <f>((VLOOKUP(ROUND($A1134 + (C$9/12),5),'main sheet'!$G:$M, 4, 0) - VLOOKUP(ROUND($A1134 + (C$9/12) + (1/12),5),'main sheet'!$G:$M, 4, 0)) / VLOOKUP(ROUND($A1134,5),'main sheet'!$G:$M, 4, 0)) * C$11</f>
        <v>2.4444493887002684E-2</v>
      </c>
      <c r="D1134" s="19">
        <f>((VLOOKUP(ROUND($A1134 + (D$9/12),5),'main sheet'!$G:$M, 4, 0) - VLOOKUP(ROUND($A1134 + (D$9/12) + (1/12),5),'main sheet'!$G:$M, 4, 0)) / VLOOKUP(ROUND($A1134,5),'main sheet'!$G:$M, 4, 0)) * D$11</f>
        <v>2.442078032761804E-2</v>
      </c>
      <c r="E1134" s="19">
        <f>((VLOOKUP(ROUND($A1134 + (E$9/12),5),'main sheet'!$G:$M, 4, 0) - VLOOKUP(ROUND($A1134 + (E$9/12) + (1/12),5),'main sheet'!$G:$M, 4, 0)) / VLOOKUP(ROUND($A1134,5),'main sheet'!$G:$M, 4, 0)) * E$11</f>
        <v>2.4397089772714303E-2</v>
      </c>
      <c r="F1134" s="19">
        <f>((VLOOKUP(ROUND($A1134 + (F$9/12),5),'main sheet'!$G:$M, 4, 0) - VLOOKUP(ROUND($A1134 + (F$9/12) + (1/12),5),'main sheet'!$G:$M, 4, 0)) / VLOOKUP(ROUND($A1134,5),'main sheet'!$G:$M, 4, 0)) * F$11</f>
        <v>2.4373422199975223E-2</v>
      </c>
      <c r="G1134" s="19">
        <f>((VLOOKUP(ROUND($A1134 + (G$9/12),5),'main sheet'!$G:$M, 4, 0) - VLOOKUP(ROUND($A1134 + (G$9/12) + (1/12),5),'main sheet'!$G:$M, 4, 0)) / VLOOKUP(ROUND($A1134,5),'main sheet'!$G:$M, 4, 0)) * G$11</f>
        <v>2.4349777587105725E-2</v>
      </c>
      <c r="H1134" s="19">
        <f>((VLOOKUP(ROUND($A1134 + (H$9/12),5),'main sheet'!$G:$M, 4, 0) - VLOOKUP(ROUND($A1134 + (H$9/12) + (1/12),5),'main sheet'!$G:$M, 4, 0)) / VLOOKUP(ROUND($A1134,5),'main sheet'!$G:$M, 4, 0)) * H$11</f>
        <v>2.4326155911832598E-2</v>
      </c>
      <c r="I1134" s="19">
        <f>((VLOOKUP(ROUND($A1134 + (I$9/12),5),'main sheet'!$G:$M, 4, 0) - VLOOKUP(ROUND($A1134 + (I$9/12) + (1/12),5),'main sheet'!$G:$M, 4, 0)) / VLOOKUP(ROUND($A1134,5),'main sheet'!$G:$M, 4, 0)) * I$11</f>
        <v>1.9117727136177144E-2</v>
      </c>
      <c r="J1134" s="19">
        <f>((VLOOKUP(ROUND($A1134 + (J$9/12),5),'main sheet'!$G:$M, 4, 0) - VLOOKUP(ROUND($A1134 + (J$9/12) + (1/12),5),'main sheet'!$G:$M, 4, 0)) / VLOOKUP(ROUND($A1134,5),'main sheet'!$G:$M, 4, 0)) * J$11</f>
        <v>1.9099181063599893E-2</v>
      </c>
      <c r="K1134" s="19">
        <f>((VLOOKUP(ROUND($A1134 + (K$9/12),5),'main sheet'!$G:$M, 4, 0) - VLOOKUP(ROUND($A1134 + (K$9/12) + (1/12),5),'main sheet'!$G:$M, 4, 0)) / VLOOKUP(ROUND($A1134,5),'main sheet'!$G:$M, 4, 0)) * K$11</f>
        <v>1.9080652982533926E-2</v>
      </c>
      <c r="L1134" s="19">
        <f>((VLOOKUP(ROUND($A1134 + (L$9/12),5),'main sheet'!$G:$M, 4, 0) - VLOOKUP(ROUND($A1134 + (L$9/12) + (1/12),5),'main sheet'!$G:$M, 4, 0)) / VLOOKUP(ROUND($A1134,5),'main sheet'!$G:$M, 4, 0)) * L$11</f>
        <v>1.9062142875526066E-2</v>
      </c>
      <c r="M1134" s="19">
        <f>((VLOOKUP(ROUND($A1134 + (M$9/12),5),'main sheet'!$G:$M, 4, 0) - VLOOKUP(ROUND($A1134 + (M$9/12) + (1/12),5),'main sheet'!$G:$M, 4, 0)) / VLOOKUP(ROUND($A1134,5),'main sheet'!$G:$M, 4, 0)) * M$11</f>
        <v>1.9114325197903615E-2</v>
      </c>
      <c r="N1134" s="19">
        <f>((VLOOKUP(ROUND($A1134 + (N$9/12),5),'main sheet'!$G:$M, 4, 0) - VLOOKUP(ROUND($A1134 + (N$9/12) + (1/12),5),'main sheet'!$G:$M, 4, 0)) / VLOOKUP(ROUND($A1134,5),'main sheet'!$G:$M, 4, 0)) * N$11</f>
        <v>1.9101678065926039E-2</v>
      </c>
      <c r="O1134" s="19">
        <f>((VLOOKUP(ROUND($A1134 + (O$9/12),5),'main sheet'!$G:$M, 4, 0) - VLOOKUP(ROUND($A1134 + (O$9/12) + (1/12),5),'main sheet'!$G:$M, 4, 0)) / VLOOKUP(ROUND($A1134,5),'main sheet'!$G:$M, 4, 0)) * O$11</f>
        <v>1.9089039302015238E-2</v>
      </c>
      <c r="P1134" s="19">
        <f>((VLOOKUP(ROUND($A1134 + (P$9/12),5),'main sheet'!$G:$M, 4, 0) - VLOOKUP(ROUND($A1134 + (P$9/12) + (1/12),5),'main sheet'!$G:$M, 4, 0)) / VLOOKUP(ROUND($A1134,5),'main sheet'!$G:$M, 4, 0)) * P$11</f>
        <v>1.9076408900634407E-2</v>
      </c>
      <c r="Q1134" s="19">
        <f>((VLOOKUP(ROUND($A1134 + (Q$9/12),5),'main sheet'!$G:$M, 4, 0) - VLOOKUP(ROUND($A1134 + (Q$9/12) + (1/12),5),'main sheet'!$G:$M, 4, 0)) / VLOOKUP(ROUND($A1134,5),'main sheet'!$G:$M, 4, 0)) * Q$11</f>
        <v>1.9063786856250077E-2</v>
      </c>
      <c r="R1134" s="19">
        <f>((VLOOKUP(ROUND($A1134 + (R$9/12),5),'main sheet'!$G:$M, 4, 0) - VLOOKUP(ROUND($A1134 + (R$9/12) + (1/12),5),'main sheet'!$G:$M, 4, 0)) / VLOOKUP(ROUND($A1134,5),'main sheet'!$G:$M, 4, 0)) * R$11</f>
        <v>1.9051173163333129E-2</v>
      </c>
      <c r="S1134" s="19">
        <f>((VLOOKUP(ROUND($A1134 + (S$9/12),5),'main sheet'!$G:$M, 4, 0) - VLOOKUP(ROUND($A1134 + (S$9/12) + (1/12),5),'main sheet'!$G:$M, 4, 0)) / VLOOKUP(ROUND($A1134,5),'main sheet'!$G:$M, 4, 0)) * S$11</f>
        <v>1.9038567816357748E-2</v>
      </c>
      <c r="T1134" s="19">
        <f>((VLOOKUP(ROUND($A1134 + (T$9/12),5),'main sheet'!$G:$M, 4, 0) - VLOOKUP(ROUND($A1134 + (T$9/12) + (1/12),5),'main sheet'!$G:$M, 4, 0)) / VLOOKUP(ROUND($A1134,5),'main sheet'!$G:$M, 4, 0)) * T$11</f>
        <v>1.9025970809801437E-2</v>
      </c>
      <c r="U1134" s="19">
        <f>((VLOOKUP(ROUND($A1134 + (U$9/12),5),'main sheet'!$G:$M, 4, 0) - VLOOKUP(ROUND($A1134 + (U$9/12) + (1/12),5),'main sheet'!$G:$M, 4, 0)) / VLOOKUP(ROUND($A1134,5),'main sheet'!$G:$M, 4, 0)) * U$11</f>
        <v>1.4429798944128686E-2</v>
      </c>
      <c r="V1134" s="19">
        <f>((VLOOKUP(ROUND($A1134 + (V$9/12),5),'main sheet'!$G:$M, 4, 0) - VLOOKUP(ROUND($A1134 + (V$9/12) + (1/12),5),'main sheet'!$G:$M, 4, 0)) / VLOOKUP(ROUND($A1134,5),'main sheet'!$G:$M, 4, 0)) * V$11</f>
        <v>1.4420251362942177E-2</v>
      </c>
      <c r="W1134" s="19">
        <f>((VLOOKUP(ROUND($A1134 + (W$9/12),5),'main sheet'!$G:$M, 4, 0) - VLOOKUP(ROUND($A1134 + (W$9/12) + (1/12),5),'main sheet'!$G:$M, 4, 0)) / VLOOKUP(ROUND($A1134,5),'main sheet'!$G:$M, 4, 0)) * W$11</f>
        <v>1.4410710098981813E-2</v>
      </c>
      <c r="X1134" s="19">
        <f>((VLOOKUP(ROUND($A1134 + (X$9/12),5),'main sheet'!$G:$M, 4, 0) - VLOOKUP(ROUND($A1134 + (X$9/12) + (1/12),5),'main sheet'!$G:$M, 4, 0)) / VLOOKUP(ROUND($A1134,5),'main sheet'!$G:$M, 4, 0)) * X$11</f>
        <v>1.4401175148068103E-2</v>
      </c>
      <c r="Y1134" s="19">
        <f>((VLOOKUP(ROUND($A1134 + (Y$9/12),5),'main sheet'!$G:$M, 4, 0) - VLOOKUP(ROUND($A1134 + (Y$9/12) + (1/12),5),'main sheet'!$G:$M, 4, 0)) / VLOOKUP(ROUND($A1134,5),'main sheet'!$G:$M, 4, 0)) * Y$11</f>
        <v>1.4391646506023918E-2</v>
      </c>
      <c r="Z1134" s="19">
        <f>((VLOOKUP(ROUND($A1134 + (Z$9/12),5),'main sheet'!$G:$M, 4, 0) - VLOOKUP(ROUND($A1134 + (Z$9/12) + (1/12),5),'main sheet'!$G:$M, 4, 0)) / VLOOKUP(ROUND($A1134,5),'main sheet'!$G:$M, 4, 0)) * Z$11</f>
        <v>1.4382124168674832E-2</v>
      </c>
      <c r="AA1134" s="19">
        <f>((VLOOKUP(ROUND($A1134 + (AA$9/12),5),'main sheet'!$G:$M, 4, 0) - VLOOKUP(ROUND($A1134 + (AA$9/12) + (1/12),5),'main sheet'!$G:$M, 4, 0)) / VLOOKUP(ROUND($A1134,5),'main sheet'!$G:$M, 4, 0)) * AA$11</f>
        <v>1.4372608131849356E-2</v>
      </c>
      <c r="AB1134" s="19">
        <f>((VLOOKUP(ROUND($A1134 + (AB$9/12),5),'main sheet'!$G:$M, 4, 0) - VLOOKUP(ROUND($A1134 + (AB$9/12) + (1/12),5),'main sheet'!$G:$M, 4, 0)) / VLOOKUP(ROUND($A1134,5),'main sheet'!$G:$M, 4, 0)) * AB$11</f>
        <v>1.4363098391378643E-2</v>
      </c>
      <c r="AC1134" s="19">
        <f>((VLOOKUP(ROUND($A1134 + (AC$9/12),5),'main sheet'!$G:$M, 4, 0) - VLOOKUP(ROUND($A1134 + (AC$9/12) + (1/12),5),'main sheet'!$G:$M, 4, 0)) / VLOOKUP(ROUND($A1134,5),'main sheet'!$G:$M, 4, 0)) * AC$11</f>
        <v>1.4353594943096841E-2</v>
      </c>
      <c r="AD1134" s="19">
        <f>((VLOOKUP(ROUND($A1134 + (AD$9/12),5),'main sheet'!$G:$M, 4, 0) - VLOOKUP(ROUND($A1134 + (AD$9/12) + (1/12),5),'main sheet'!$G:$M, 4, 0)) / VLOOKUP(ROUND($A1134,5),'main sheet'!$G:$M, 4, 0)) * AD$11</f>
        <v>1.4344097782840444E-2</v>
      </c>
      <c r="AE1134" s="19">
        <f>((VLOOKUP(ROUND($A1134 + (AE$9/12),5),'main sheet'!$G:$M, 4, 0) - VLOOKUP(ROUND($A1134 + (AE$9/12) + (1/12),5),'main sheet'!$G:$M, 4, 0)) / VLOOKUP(ROUND($A1134,5),'main sheet'!$G:$M, 4, 0)) * AE$11</f>
        <v>1.4334606906449221E-2</v>
      </c>
      <c r="AF1134" s="19">
        <f>((VLOOKUP(ROUND($A1134 + (AF$9/12),5),'main sheet'!$G:$M, 4, 0) - VLOOKUP(ROUND($A1134 + (AF$9/12) + (1/12),5),'main sheet'!$G:$M, 4, 0)) / VLOOKUP(ROUND($A1134,5),'main sheet'!$G:$M, 4, 0)) * AF$11</f>
        <v>1.4325122309765008E-2</v>
      </c>
      <c r="AH1134" s="18">
        <f t="shared" si="34"/>
        <v>93.416666666666671</v>
      </c>
      <c r="AI1134" s="19">
        <f t="shared" si="35"/>
        <v>0.54776120855050647</v>
      </c>
    </row>
    <row r="1135" spans="1:35" x14ac:dyDescent="0.3">
      <c r="A1135" s="19">
        <v>93.5</v>
      </c>
      <c r="C1135" s="19">
        <f>((VLOOKUP(ROUND($A1135 + (C$9/12),5),'main sheet'!$G:$M, 4, 0) - VLOOKUP(ROUND($A1135 + (C$9/12) + (1/12),5),'main sheet'!$G:$M, 4, 0)) / VLOOKUP(ROUND($A1135,5),'main sheet'!$G:$M, 4, 0)) * C$11</f>
        <v>2.5058219552419547E-2</v>
      </c>
      <c r="D1135" s="19">
        <f>((VLOOKUP(ROUND($A1135 + (D$9/12),5),'main sheet'!$G:$M, 4, 0) - VLOOKUP(ROUND($A1135 + (D$9/12) + (1/12),5),'main sheet'!$G:$M, 4, 0)) / VLOOKUP(ROUND($A1135,5),'main sheet'!$G:$M, 4, 0)) * D$11</f>
        <v>2.5033910618874739E-2</v>
      </c>
      <c r="E1135" s="19">
        <f>((VLOOKUP(ROUND($A1135 + (E$9/12),5),'main sheet'!$G:$M, 4, 0) - VLOOKUP(ROUND($A1135 + (E$9/12) + (1/12),5),'main sheet'!$G:$M, 4, 0)) / VLOOKUP(ROUND($A1135,5),'main sheet'!$G:$M, 4, 0)) * E$11</f>
        <v>2.5009625267382592E-2</v>
      </c>
      <c r="F1135" s="19">
        <f>((VLOOKUP(ROUND($A1135 + (F$9/12),5),'main sheet'!$G:$M, 4, 0) - VLOOKUP(ROUND($A1135 + (F$9/12) + (1/12),5),'main sheet'!$G:$M, 4, 0)) / VLOOKUP(ROUND($A1135,5),'main sheet'!$G:$M, 4, 0)) * F$11</f>
        <v>2.4985363475066077E-2</v>
      </c>
      <c r="G1135" s="19">
        <f>((VLOOKUP(ROUND($A1135 + (G$9/12),5),'main sheet'!$G:$M, 4, 0) - VLOOKUP(ROUND($A1135 + (G$9/12) + (1/12),5),'main sheet'!$G:$M, 4, 0)) / VLOOKUP(ROUND($A1135,5),'main sheet'!$G:$M, 4, 0)) * G$11</f>
        <v>2.4961125219070606E-2</v>
      </c>
      <c r="H1135" s="19">
        <f>((VLOOKUP(ROUND($A1135 + (H$9/12),5),'main sheet'!$G:$M, 4, 0) - VLOOKUP(ROUND($A1135 + (H$9/12) + (1/12),5),'main sheet'!$G:$M, 4, 0)) / VLOOKUP(ROUND($A1135,5),'main sheet'!$G:$M, 4, 0)) * H$11</f>
        <v>1.9616744325724921E-2</v>
      </c>
      <c r="I1135" s="19">
        <f>((VLOOKUP(ROUND($A1135 + (I$9/12),5),'main sheet'!$G:$M, 4, 0) - VLOOKUP(ROUND($A1135 + (I$9/12) + (1/12),5),'main sheet'!$G:$M, 4, 0)) / VLOOKUP(ROUND($A1135,5),'main sheet'!$G:$M, 4, 0)) * I$11</f>
        <v>1.9597714157473071E-2</v>
      </c>
      <c r="J1135" s="19">
        <f>((VLOOKUP(ROUND($A1135 + (J$9/12),5),'main sheet'!$G:$M, 4, 0) - VLOOKUP(ROUND($A1135 + (J$9/12) + (1/12),5),'main sheet'!$G:$M, 4, 0)) / VLOOKUP(ROUND($A1135,5),'main sheet'!$G:$M, 4, 0)) * J$11</f>
        <v>1.9578702450352852E-2</v>
      </c>
      <c r="K1135" s="19">
        <f>((VLOOKUP(ROUND($A1135 + (K$9/12),5),'main sheet'!$G:$M, 4, 0) - VLOOKUP(ROUND($A1135 + (K$9/12) + (1/12),5),'main sheet'!$G:$M, 4, 0)) / VLOOKUP(ROUND($A1135,5),'main sheet'!$G:$M, 4, 0)) * K$11</f>
        <v>1.9559709186455502E-2</v>
      </c>
      <c r="L1135" s="19">
        <f>((VLOOKUP(ROUND($A1135 + (L$9/12),5),'main sheet'!$G:$M, 4, 0) - VLOOKUP(ROUND($A1135 + (L$9/12) + (1/12),5),'main sheet'!$G:$M, 4, 0)) / VLOOKUP(ROUND($A1135,5),'main sheet'!$G:$M, 4, 0)) * L$11</f>
        <v>1.954073434788928E-2</v>
      </c>
      <c r="M1135" s="19">
        <f>((VLOOKUP(ROUND($A1135 + (M$9/12),5),'main sheet'!$G:$M, 4, 0) - VLOOKUP(ROUND($A1135 + (M$9/12) + (1/12),5),'main sheet'!$G:$M, 4, 0)) / VLOOKUP(ROUND($A1135,5),'main sheet'!$G:$M, 4, 0)) * M$11</f>
        <v>1.9594226807047175E-2</v>
      </c>
      <c r="N1135" s="19">
        <f>((VLOOKUP(ROUND($A1135 + (N$9/12),5),'main sheet'!$G:$M, 4, 0) - VLOOKUP(ROUND($A1135 + (N$9/12) + (1/12),5),'main sheet'!$G:$M, 4, 0)) / VLOOKUP(ROUND($A1135,5),'main sheet'!$G:$M, 4, 0)) * N$11</f>
        <v>1.9581262144687441E-2</v>
      </c>
      <c r="O1135" s="19">
        <f>((VLOOKUP(ROUND($A1135 + (O$9/12),5),'main sheet'!$G:$M, 4, 0) - VLOOKUP(ROUND($A1135 + (O$9/12) + (1/12),5),'main sheet'!$G:$M, 4, 0)) / VLOOKUP(ROUND($A1135,5),'main sheet'!$G:$M, 4, 0)) * O$11</f>
        <v>1.9568306060490762E-2</v>
      </c>
      <c r="P1135" s="19">
        <f>((VLOOKUP(ROUND($A1135 + (P$9/12),5),'main sheet'!$G:$M, 4, 0) - VLOOKUP(ROUND($A1135 + (P$9/12) + (1/12),5),'main sheet'!$G:$M, 4, 0)) / VLOOKUP(ROUND($A1135,5),'main sheet'!$G:$M, 4, 0)) * P$11</f>
        <v>1.9555358548780974E-2</v>
      </c>
      <c r="Q1135" s="19">
        <f>((VLOOKUP(ROUND($A1135 + (Q$9/12),5),'main sheet'!$G:$M, 4, 0) - VLOOKUP(ROUND($A1135 + (Q$9/12) + (1/12),5),'main sheet'!$G:$M, 4, 0)) / VLOOKUP(ROUND($A1135,5),'main sheet'!$G:$M, 4, 0)) * Q$11</f>
        <v>1.9542419603886387E-2</v>
      </c>
      <c r="R1135" s="19">
        <f>((VLOOKUP(ROUND($A1135 + (R$9/12),5),'main sheet'!$G:$M, 4, 0) - VLOOKUP(ROUND($A1135 + (R$9/12) + (1/12),5),'main sheet'!$G:$M, 4, 0)) / VLOOKUP(ROUND($A1135,5),'main sheet'!$G:$M, 4, 0)) * R$11</f>
        <v>1.9529489220138703E-2</v>
      </c>
      <c r="S1135" s="19">
        <f>((VLOOKUP(ROUND($A1135 + (S$9/12),5),'main sheet'!$G:$M, 4, 0) - VLOOKUP(ROUND($A1135 + (S$9/12) + (1/12),5),'main sheet'!$G:$M, 4, 0)) / VLOOKUP(ROUND($A1135,5),'main sheet'!$G:$M, 4, 0)) * S$11</f>
        <v>1.9516567391873026E-2</v>
      </c>
      <c r="T1135" s="19">
        <f>((VLOOKUP(ROUND($A1135 + (T$9/12),5),'main sheet'!$G:$M, 4, 0) - VLOOKUP(ROUND($A1135 + (T$9/12) + (1/12),5),'main sheet'!$G:$M, 4, 0)) / VLOOKUP(ROUND($A1135,5),'main sheet'!$G:$M, 4, 0)) * T$11</f>
        <v>1.480188035394157E-2</v>
      </c>
      <c r="U1135" s="19">
        <f>((VLOOKUP(ROUND($A1135 + (U$9/12),5),'main sheet'!$G:$M, 4, 0) - VLOOKUP(ROUND($A1135 + (U$9/12) + (1/12),5),'main sheet'!$G:$M, 4, 0)) / VLOOKUP(ROUND($A1135,5),'main sheet'!$G:$M, 4, 0)) * U$11</f>
        <v>1.4792086582390115E-2</v>
      </c>
      <c r="V1135" s="19">
        <f>((VLOOKUP(ROUND($A1135 + (V$9/12),5),'main sheet'!$G:$M, 4, 0) - VLOOKUP(ROUND($A1135 + (V$9/12) + (1/12),5),'main sheet'!$G:$M, 4, 0)) / VLOOKUP(ROUND($A1135,5),'main sheet'!$G:$M, 4, 0)) * V$11</f>
        <v>1.4782299290958438E-2</v>
      </c>
      <c r="W1135" s="19">
        <f>((VLOOKUP(ROUND($A1135 + (W$9/12),5),'main sheet'!$G:$M, 4, 0) - VLOOKUP(ROUND($A1135 + (W$9/12) + (1/12),5),'main sheet'!$G:$M, 4, 0)) / VLOOKUP(ROUND($A1135,5),'main sheet'!$G:$M, 4, 0)) * W$11</f>
        <v>1.4772518475359282E-2</v>
      </c>
      <c r="X1135" s="19">
        <f>((VLOOKUP(ROUND($A1135 + (X$9/12),5),'main sheet'!$G:$M, 4, 0) - VLOOKUP(ROUND($A1135 + (X$9/12) + (1/12),5),'main sheet'!$G:$M, 4, 0)) / VLOOKUP(ROUND($A1135,5),'main sheet'!$G:$M, 4, 0)) * X$11</f>
        <v>1.4762744131307804E-2</v>
      </c>
      <c r="Y1135" s="19">
        <f>((VLOOKUP(ROUND($A1135 + (Y$9/12),5),'main sheet'!$G:$M, 4, 0) - VLOOKUP(ROUND($A1135 + (Y$9/12) + (1/12),5),'main sheet'!$G:$M, 4, 0)) / VLOOKUP(ROUND($A1135,5),'main sheet'!$G:$M, 4, 0)) * Y$11</f>
        <v>1.4752976254521939E-2</v>
      </c>
      <c r="Z1135" s="19">
        <f>((VLOOKUP(ROUND($A1135 + (Z$9/12),5),'main sheet'!$G:$M, 4, 0) - VLOOKUP(ROUND($A1135 + (Z$9/12) + (1/12),5),'main sheet'!$G:$M, 4, 0)) / VLOOKUP(ROUND($A1135,5),'main sheet'!$G:$M, 4, 0)) * Z$11</f>
        <v>1.4743214840722635E-2</v>
      </c>
      <c r="AA1135" s="19">
        <f>((VLOOKUP(ROUND($A1135 + (AA$9/12),5),'main sheet'!$G:$M, 4, 0) - VLOOKUP(ROUND($A1135 + (AA$9/12) + (1/12),5),'main sheet'!$G:$M, 4, 0)) / VLOOKUP(ROUND($A1135,5),'main sheet'!$G:$M, 4, 0)) * AA$11</f>
        <v>1.4733459885633548E-2</v>
      </c>
      <c r="AB1135" s="19">
        <f>((VLOOKUP(ROUND($A1135 + (AB$9/12),5),'main sheet'!$G:$M, 4, 0) - VLOOKUP(ROUND($A1135 + (AB$9/12) + (1/12),5),'main sheet'!$G:$M, 4, 0)) / VLOOKUP(ROUND($A1135,5),'main sheet'!$G:$M, 4, 0)) * AB$11</f>
        <v>1.4723711384981407E-2</v>
      </c>
      <c r="AC1135" s="19">
        <f>((VLOOKUP(ROUND($A1135 + (AC$9/12),5),'main sheet'!$G:$M, 4, 0) - VLOOKUP(ROUND($A1135 + (AC$9/12) + (1/12),5),'main sheet'!$G:$M, 4, 0)) / VLOOKUP(ROUND($A1135,5),'main sheet'!$G:$M, 4, 0)) * AC$11</f>
        <v>1.4713969334495345E-2</v>
      </c>
      <c r="AD1135" s="19">
        <f>((VLOOKUP(ROUND($A1135 + (AD$9/12),5),'main sheet'!$G:$M, 4, 0) - VLOOKUP(ROUND($A1135 + (AD$9/12) + (1/12),5),'main sheet'!$G:$M, 4, 0)) / VLOOKUP(ROUND($A1135,5),'main sheet'!$G:$M, 4, 0)) * AD$11</f>
        <v>1.4704233729907864E-2</v>
      </c>
      <c r="AE1135" s="19">
        <f>((VLOOKUP(ROUND($A1135 + (AE$9/12),5),'main sheet'!$G:$M, 4, 0) - VLOOKUP(ROUND($A1135 + (AE$9/12) + (1/12),5),'main sheet'!$G:$M, 4, 0)) / VLOOKUP(ROUND($A1135,5),'main sheet'!$G:$M, 4, 0)) * AE$11</f>
        <v>1.469450456695357E-2</v>
      </c>
      <c r="AF1135" s="19">
        <f>((VLOOKUP(ROUND($A1135 + (AF$9/12),5),'main sheet'!$G:$M, 4, 0) - VLOOKUP(ROUND($A1135 + (AF$9/12) + (1/12),5),'main sheet'!$G:$M, 4, 0)) / VLOOKUP(ROUND($A1135,5),'main sheet'!$G:$M, 4, 0)) * AF$11</f>
        <v>1.1229539055165813E-2</v>
      </c>
      <c r="AH1135" s="18">
        <f t="shared" si="34"/>
        <v>93.5</v>
      </c>
      <c r="AI1135" s="19">
        <f t="shared" si="35"/>
        <v>0.54803661626395272</v>
      </c>
    </row>
    <row r="1136" spans="1:35" x14ac:dyDescent="0.3">
      <c r="A1136" s="19">
        <v>93.583333333333329</v>
      </c>
      <c r="C1136" s="19">
        <f>((VLOOKUP(ROUND($A1136 + (C$9/12),5),'main sheet'!$G:$M, 4, 0) - VLOOKUP(ROUND($A1136 + (C$9/12) + (1/12),5),'main sheet'!$G:$M, 4, 0)) / VLOOKUP(ROUND($A1136,5),'main sheet'!$G:$M, 4, 0)) * C$11</f>
        <v>2.5703556384449763E-2</v>
      </c>
      <c r="D1136" s="19">
        <f>((VLOOKUP(ROUND($A1136 + (D$9/12),5),'main sheet'!$G:$M, 4, 0) - VLOOKUP(ROUND($A1136 + (D$9/12) + (1/12),5),'main sheet'!$G:$M, 4, 0)) / VLOOKUP(ROUND($A1136,5),'main sheet'!$G:$M, 4, 0)) * D$11</f>
        <v>2.5678621410809489E-2</v>
      </c>
      <c r="E1136" s="19">
        <f>((VLOOKUP(ROUND($A1136 + (E$9/12),5),'main sheet'!$G:$M, 4, 0) - VLOOKUP(ROUND($A1136 + (E$9/12) + (1/12),5),'main sheet'!$G:$M, 4, 0)) / VLOOKUP(ROUND($A1136,5),'main sheet'!$G:$M, 4, 0)) * E$11</f>
        <v>2.5653710626542123E-2</v>
      </c>
      <c r="F1136" s="19">
        <f>((VLOOKUP(ROUND($A1136 + (F$9/12),5),'main sheet'!$G:$M, 4, 0) - VLOOKUP(ROUND($A1136 + (F$9/12) + (1/12),5),'main sheet'!$G:$M, 4, 0)) / VLOOKUP(ROUND($A1136,5),'main sheet'!$G:$M, 4, 0)) * F$11</f>
        <v>2.5628824008181721E-2</v>
      </c>
      <c r="G1136" s="19">
        <f>((VLOOKUP(ROUND($A1136 + (G$9/12),5),'main sheet'!$G:$M, 4, 0) - VLOOKUP(ROUND($A1136 + (G$9/12) + (1/12),5),'main sheet'!$G:$M, 4, 0)) / VLOOKUP(ROUND($A1136,5),'main sheet'!$G:$M, 4, 0)) * G$11</f>
        <v>2.0141483347609311E-2</v>
      </c>
      <c r="H1136" s="19">
        <f>((VLOOKUP(ROUND($A1136 + (H$9/12),5),'main sheet'!$G:$M, 4, 0) - VLOOKUP(ROUND($A1136 + (H$9/12) + (1/12),5),'main sheet'!$G:$M, 4, 0)) / VLOOKUP(ROUND($A1136,5),'main sheet'!$G:$M, 4, 0)) * H$11</f>
        <v>2.0121944130979768E-2</v>
      </c>
      <c r="I1136" s="19">
        <f>((VLOOKUP(ROUND($A1136 + (I$9/12),5),'main sheet'!$G:$M, 4, 0) - VLOOKUP(ROUND($A1136 + (I$9/12) + (1/12),5),'main sheet'!$G:$M, 4, 0)) / VLOOKUP(ROUND($A1136,5),'main sheet'!$G:$M, 4, 0)) * I$11</f>
        <v>2.0102423869308748E-2</v>
      </c>
      <c r="J1136" s="19">
        <f>((VLOOKUP(ROUND($A1136 + (J$9/12),5),'main sheet'!$G:$M, 4, 0) - VLOOKUP(ROUND($A1136 + (J$9/12) + (1/12),5),'main sheet'!$G:$M, 4, 0)) / VLOOKUP(ROUND($A1136,5),'main sheet'!$G:$M, 4, 0)) * J$11</f>
        <v>2.0082922544208456E-2</v>
      </c>
      <c r="K1136" s="19">
        <f>((VLOOKUP(ROUND($A1136 + (K$9/12),5),'main sheet'!$G:$M, 4, 0) - VLOOKUP(ROUND($A1136 + (K$9/12) + (1/12),5),'main sheet'!$G:$M, 4, 0)) / VLOOKUP(ROUND($A1136,5),'main sheet'!$G:$M, 4, 0)) * K$11</f>
        <v>2.0063440137308559E-2</v>
      </c>
      <c r="L1136" s="19">
        <f>((VLOOKUP(ROUND($A1136 + (L$9/12),5),'main sheet'!$G:$M, 4, 0) - VLOOKUP(ROUND($A1136 + (L$9/12) + (1/12),5),'main sheet'!$G:$M, 4, 0)) / VLOOKUP(ROUND($A1136,5),'main sheet'!$G:$M, 4, 0)) * L$11</f>
        <v>2.0043976630256172E-2</v>
      </c>
      <c r="M1136" s="19">
        <f>((VLOOKUP(ROUND($A1136 + (M$9/12),5),'main sheet'!$G:$M, 4, 0) - VLOOKUP(ROUND($A1136 + (M$9/12) + (1/12),5),'main sheet'!$G:$M, 4, 0)) / VLOOKUP(ROUND($A1136,5),'main sheet'!$G:$M, 4, 0)) * M$11</f>
        <v>2.0098846707407286E-2</v>
      </c>
      <c r="N1136" s="19">
        <f>((VLOOKUP(ROUND($A1136 + (N$9/12),5),'main sheet'!$G:$M, 4, 0) - VLOOKUP(ROUND($A1136 + (N$9/12) + (1/12),5),'main sheet'!$G:$M, 4, 0)) / VLOOKUP(ROUND($A1136,5),'main sheet'!$G:$M, 4, 0)) * N$11</f>
        <v>2.0085548159628642E-2</v>
      </c>
      <c r="O1136" s="19">
        <f>((VLOOKUP(ROUND($A1136 + (O$9/12),5),'main sheet'!$G:$M, 4, 0) - VLOOKUP(ROUND($A1136 + (O$9/12) + (1/12),5),'main sheet'!$G:$M, 4, 0)) / VLOOKUP(ROUND($A1136,5),'main sheet'!$G:$M, 4, 0)) * O$11</f>
        <v>2.0072258410930393E-2</v>
      </c>
      <c r="P1136" s="19">
        <f>((VLOOKUP(ROUND($A1136 + (P$9/12),5),'main sheet'!$G:$M, 4, 0) - VLOOKUP(ROUND($A1136 + (P$9/12) + (1/12),5),'main sheet'!$G:$M, 4, 0)) / VLOOKUP(ROUND($A1136,5),'main sheet'!$G:$M, 4, 0)) * P$11</f>
        <v>2.0058977455490935E-2</v>
      </c>
      <c r="Q1136" s="19">
        <f>((VLOOKUP(ROUND($A1136 + (Q$9/12),5),'main sheet'!$G:$M, 4, 0) - VLOOKUP(ROUND($A1136 + (Q$9/12) + (1/12),5),'main sheet'!$G:$M, 4, 0)) / VLOOKUP(ROUND($A1136,5),'main sheet'!$G:$M, 4, 0)) * Q$11</f>
        <v>2.0045705287492149E-2</v>
      </c>
      <c r="R1136" s="19">
        <f>((VLOOKUP(ROUND($A1136 + (R$9/12),5),'main sheet'!$G:$M, 4, 0) - VLOOKUP(ROUND($A1136 + (R$9/12) + (1/12),5),'main sheet'!$G:$M, 4, 0)) / VLOOKUP(ROUND($A1136,5),'main sheet'!$G:$M, 4, 0)) * R$11</f>
        <v>2.0032441901119385E-2</v>
      </c>
      <c r="S1136" s="19">
        <f>((VLOOKUP(ROUND($A1136 + (S$9/12),5),'main sheet'!$G:$M, 4, 0) - VLOOKUP(ROUND($A1136 + (S$9/12) + (1/12),5),'main sheet'!$G:$M, 4, 0)) / VLOOKUP(ROUND($A1136,5),'main sheet'!$G:$M, 4, 0)) * S$11</f>
        <v>1.519313321158767E-2</v>
      </c>
      <c r="T1136" s="19">
        <f>((VLOOKUP(ROUND($A1136 + (T$9/12),5),'main sheet'!$G:$M, 4, 0) - VLOOKUP(ROUND($A1136 + (T$9/12) + (1/12),5),'main sheet'!$G:$M, 4, 0)) / VLOOKUP(ROUND($A1136,5),'main sheet'!$G:$M, 4, 0)) * T$11</f>
        <v>1.518308056474368E-2</v>
      </c>
      <c r="U1136" s="19">
        <f>((VLOOKUP(ROUND($A1136 + (U$9/12),5),'main sheet'!$G:$M, 4, 0) - VLOOKUP(ROUND($A1136 + (U$9/12) + (1/12),5),'main sheet'!$G:$M, 4, 0)) / VLOOKUP(ROUND($A1136,5),'main sheet'!$G:$M, 4, 0)) * U$11</f>
        <v>1.5173034569306182E-2</v>
      </c>
      <c r="V1136" s="19">
        <f>((VLOOKUP(ROUND($A1136 + (V$9/12),5),'main sheet'!$G:$M, 4, 0) - VLOOKUP(ROUND($A1136 + (V$9/12) + (1/12),5),'main sheet'!$G:$M, 4, 0)) / VLOOKUP(ROUND($A1136,5),'main sheet'!$G:$M, 4, 0)) * V$11</f>
        <v>1.516299522087459E-2</v>
      </c>
      <c r="W1136" s="19">
        <f>((VLOOKUP(ROUND($A1136 + (W$9/12),5),'main sheet'!$G:$M, 4, 0) - VLOOKUP(ROUND($A1136 + (W$9/12) + (1/12),5),'main sheet'!$G:$M, 4, 0)) / VLOOKUP(ROUND($A1136,5),'main sheet'!$G:$M, 4, 0)) * W$11</f>
        <v>1.5152962515050801E-2</v>
      </c>
      <c r="X1136" s="19">
        <f>((VLOOKUP(ROUND($A1136 + (X$9/12),5),'main sheet'!$G:$M, 4, 0) - VLOOKUP(ROUND($A1136 + (X$9/12) + (1/12),5),'main sheet'!$G:$M, 4, 0)) / VLOOKUP(ROUND($A1136,5),'main sheet'!$G:$M, 4, 0)) * X$11</f>
        <v>1.5142936447439569E-2</v>
      </c>
      <c r="Y1136" s="19">
        <f>((VLOOKUP(ROUND($A1136 + (Y$9/12),5),'main sheet'!$G:$M, 4, 0) - VLOOKUP(ROUND($A1136 + (Y$9/12) + (1/12),5),'main sheet'!$G:$M, 4, 0)) / VLOOKUP(ROUND($A1136,5),'main sheet'!$G:$M, 4, 0)) * Y$11</f>
        <v>1.5132917013648727E-2</v>
      </c>
      <c r="Z1136" s="19">
        <f>((VLOOKUP(ROUND($A1136 + (Z$9/12),5),'main sheet'!$G:$M, 4, 0) - VLOOKUP(ROUND($A1136 + (Z$9/12) + (1/12),5),'main sheet'!$G:$M, 4, 0)) / VLOOKUP(ROUND($A1136,5),'main sheet'!$G:$M, 4, 0)) * Z$11</f>
        <v>1.5122904209288903E-2</v>
      </c>
      <c r="AA1136" s="19">
        <f>((VLOOKUP(ROUND($A1136 + (AA$9/12),5),'main sheet'!$G:$M, 4, 0) - VLOOKUP(ROUND($A1136 + (AA$9/12) + (1/12),5),'main sheet'!$G:$M, 4, 0)) / VLOOKUP(ROUND($A1136,5),'main sheet'!$G:$M, 4, 0)) * AA$11</f>
        <v>1.5112898029973867E-2</v>
      </c>
      <c r="AB1136" s="19">
        <f>((VLOOKUP(ROUND($A1136 + (AB$9/12),5),'main sheet'!$G:$M, 4, 0) - VLOOKUP(ROUND($A1136 + (AB$9/12) + (1/12),5),'main sheet'!$G:$M, 4, 0)) / VLOOKUP(ROUND($A1136,5),'main sheet'!$G:$M, 4, 0)) * AB$11</f>
        <v>1.5102898471319867E-2</v>
      </c>
      <c r="AC1136" s="19">
        <f>((VLOOKUP(ROUND($A1136 + (AC$9/12),5),'main sheet'!$G:$M, 4, 0) - VLOOKUP(ROUND($A1136 + (AC$9/12) + (1/12),5),'main sheet'!$G:$M, 4, 0)) / VLOOKUP(ROUND($A1136,5),'main sheet'!$G:$M, 4, 0)) * AC$11</f>
        <v>1.5092905528946599E-2</v>
      </c>
      <c r="AD1136" s="19">
        <f>((VLOOKUP(ROUND($A1136 + (AD$9/12),5),'main sheet'!$G:$M, 4, 0) - VLOOKUP(ROUND($A1136 + (AD$9/12) + (1/12),5),'main sheet'!$G:$M, 4, 0)) / VLOOKUP(ROUND($A1136,5),'main sheet'!$G:$M, 4, 0)) * AD$11</f>
        <v>1.5082919198475925E-2</v>
      </c>
      <c r="AE1136" s="19">
        <f>((VLOOKUP(ROUND($A1136 + (AE$9/12),5),'main sheet'!$G:$M, 4, 0) - VLOOKUP(ROUND($A1136 + (AE$9/12) + (1/12),5),'main sheet'!$G:$M, 4, 0)) / VLOOKUP(ROUND($A1136,5),'main sheet'!$G:$M, 4, 0)) * AE$11</f>
        <v>1.1526365481290258E-2</v>
      </c>
      <c r="AF1136" s="19">
        <f>((VLOOKUP(ROUND($A1136 + (AF$9/12),5),'main sheet'!$G:$M, 4, 0) - VLOOKUP(ROUND($A1136 + (AF$9/12) + (1/12),5),'main sheet'!$G:$M, 4, 0)) / VLOOKUP(ROUND($A1136,5),'main sheet'!$G:$M, 4, 0)) * AF$11</f>
        <v>1.151873897792423E-2</v>
      </c>
      <c r="AH1136" s="18">
        <f t="shared" si="34"/>
        <v>93.583333333333329</v>
      </c>
      <c r="AI1136" s="19">
        <f t="shared" si="35"/>
        <v>0.54831537045159384</v>
      </c>
    </row>
    <row r="1137" spans="1:35" x14ac:dyDescent="0.3">
      <c r="A1137" s="19">
        <v>93.666666666666671</v>
      </c>
      <c r="C1137" s="19">
        <f>((VLOOKUP(ROUND($A1137 + (C$9/12),5),'main sheet'!$G:$M, 4, 0) - VLOOKUP(ROUND($A1137 + (C$9/12) + (1/12),5),'main sheet'!$G:$M, 4, 0)) / VLOOKUP(ROUND($A1137,5),'main sheet'!$G:$M, 4, 0)) * C$11</f>
        <v>2.6383011237817021E-2</v>
      </c>
      <c r="D1137" s="19">
        <f>((VLOOKUP(ROUND($A1137 + (D$9/12),5),'main sheet'!$G:$M, 4, 0) - VLOOKUP(ROUND($A1137 + (D$9/12) + (1/12),5),'main sheet'!$G:$M, 4, 0)) / VLOOKUP(ROUND($A1137,5),'main sheet'!$G:$M, 4, 0)) * D$11</f>
        <v>2.6357417126250265E-2</v>
      </c>
      <c r="E1137" s="19">
        <f>((VLOOKUP(ROUND($A1137 + (E$9/12),5),'main sheet'!$G:$M, 4, 0) - VLOOKUP(ROUND($A1137 + (E$9/12) + (1/12),5),'main sheet'!$G:$M, 4, 0)) / VLOOKUP(ROUND($A1137,5),'main sheet'!$G:$M, 4, 0)) * E$11</f>
        <v>2.6331847843485058E-2</v>
      </c>
      <c r="F1137" s="19">
        <f>((VLOOKUP(ROUND($A1137 + (F$9/12),5),'main sheet'!$G:$M, 4, 0) - VLOOKUP(ROUND($A1137 + (F$9/12) + (1/12),5),'main sheet'!$G:$M, 4, 0)) / VLOOKUP(ROUND($A1137,5),'main sheet'!$G:$M, 4, 0)) * F$11</f>
        <v>2.0693984034617582E-2</v>
      </c>
      <c r="G1137" s="19">
        <f>((VLOOKUP(ROUND($A1137 + (G$9/12),5),'main sheet'!$G:$M, 4, 0) - VLOOKUP(ROUND($A1137 + (G$9/12) + (1/12),5),'main sheet'!$G:$M, 4, 0)) / VLOOKUP(ROUND($A1137,5),'main sheet'!$G:$M, 4, 0)) * G$11</f>
        <v>2.0673908838069126E-2</v>
      </c>
      <c r="H1137" s="19">
        <f>((VLOOKUP(ROUND($A1137 + (H$9/12),5),'main sheet'!$G:$M, 4, 0) - VLOOKUP(ROUND($A1137 + (H$9/12) + (1/12),5),'main sheet'!$G:$M, 4, 0)) / VLOOKUP(ROUND($A1137,5),'main sheet'!$G:$M, 4, 0)) * H$11</f>
        <v>2.0653853116432343E-2</v>
      </c>
      <c r="I1137" s="19">
        <f>((VLOOKUP(ROUND($A1137 + (I$9/12),5),'main sheet'!$G:$M, 4, 0) - VLOOKUP(ROUND($A1137 + (I$9/12) + (1/12),5),'main sheet'!$G:$M, 4, 0)) / VLOOKUP(ROUND($A1137,5),'main sheet'!$G:$M, 4, 0)) * I$11</f>
        <v>2.0633816850815032E-2</v>
      </c>
      <c r="J1137" s="19">
        <f>((VLOOKUP(ROUND($A1137 + (J$9/12),5),'main sheet'!$G:$M, 4, 0) - VLOOKUP(ROUND($A1137 + (J$9/12) + (1/12),5),'main sheet'!$G:$M, 4, 0)) / VLOOKUP(ROUND($A1137,5),'main sheet'!$G:$M, 4, 0)) * J$11</f>
        <v>2.0613800022342945E-2</v>
      </c>
      <c r="K1137" s="19">
        <f>((VLOOKUP(ROUND($A1137 + (K$9/12),5),'main sheet'!$G:$M, 4, 0) - VLOOKUP(ROUND($A1137 + (K$9/12) + (1/12),5),'main sheet'!$G:$M, 4, 0)) / VLOOKUP(ROUND($A1137,5),'main sheet'!$G:$M, 4, 0)) * K$11</f>
        <v>2.0593802612159772E-2</v>
      </c>
      <c r="L1137" s="19">
        <f>((VLOOKUP(ROUND($A1137 + (L$9/12),5),'main sheet'!$G:$M, 4, 0) - VLOOKUP(ROUND($A1137 + (L$9/12) + (1/12),5),'main sheet'!$G:$M, 4, 0)) / VLOOKUP(ROUND($A1137,5),'main sheet'!$G:$M, 4, 0)) * L$11</f>
        <v>2.0573824601428235E-2</v>
      </c>
      <c r="M1137" s="19">
        <f>((VLOOKUP(ROUND($A1137 + (M$9/12),5),'main sheet'!$G:$M, 4, 0) - VLOOKUP(ROUND($A1137 + (M$9/12) + (1/12),5),'main sheet'!$G:$M, 4, 0)) / VLOOKUP(ROUND($A1137,5),'main sheet'!$G:$M, 4, 0)) * M$11</f>
        <v>2.0630145129235691E-2</v>
      </c>
      <c r="N1137" s="19">
        <f>((VLOOKUP(ROUND($A1137 + (N$9/12),5),'main sheet'!$G:$M, 4, 0) - VLOOKUP(ROUND($A1137 + (N$9/12) + (1/12),5),'main sheet'!$G:$M, 4, 0)) / VLOOKUP(ROUND($A1137,5),'main sheet'!$G:$M, 4, 0)) * N$11</f>
        <v>2.061649504400043E-2</v>
      </c>
      <c r="O1137" s="19">
        <f>((VLOOKUP(ROUND($A1137 + (O$9/12),5),'main sheet'!$G:$M, 4, 0) - VLOOKUP(ROUND($A1137 + (O$9/12) + (1/12),5),'main sheet'!$G:$M, 4, 0)) / VLOOKUP(ROUND($A1137,5),'main sheet'!$G:$M, 4, 0)) * O$11</f>
        <v>2.0602853990443246E-2</v>
      </c>
      <c r="P1137" s="19">
        <f>((VLOOKUP(ROUND($A1137 + (P$9/12),5),'main sheet'!$G:$M, 4, 0) - VLOOKUP(ROUND($A1137 + (P$9/12) + (1/12),5),'main sheet'!$G:$M, 4, 0)) / VLOOKUP(ROUND($A1137,5),'main sheet'!$G:$M, 4, 0)) * P$11</f>
        <v>2.0589221962588264E-2</v>
      </c>
      <c r="Q1137" s="19">
        <f>((VLOOKUP(ROUND($A1137 + (Q$9/12),5),'main sheet'!$G:$M, 4, 0) - VLOOKUP(ROUND($A1137 + (Q$9/12) + (1/12),5),'main sheet'!$G:$M, 4, 0)) / VLOOKUP(ROUND($A1137,5),'main sheet'!$G:$M, 4, 0)) * Q$11</f>
        <v>2.057559895446319E-2</v>
      </c>
      <c r="R1137" s="19">
        <f>((VLOOKUP(ROUND($A1137 + (R$9/12),5),'main sheet'!$G:$M, 4, 0) - VLOOKUP(ROUND($A1137 + (R$9/12) + (1/12),5),'main sheet'!$G:$M, 4, 0)) / VLOOKUP(ROUND($A1137,5),'main sheet'!$G:$M, 4, 0)) * R$11</f>
        <v>1.5605077871504778E-2</v>
      </c>
      <c r="S1137" s="19">
        <f>((VLOOKUP(ROUND($A1137 + (S$9/12),5),'main sheet'!$G:$M, 4, 0) - VLOOKUP(ROUND($A1137 + (S$9/12) + (1/12),5),'main sheet'!$G:$M, 4, 0)) / VLOOKUP(ROUND($A1137,5),'main sheet'!$G:$M, 4, 0)) * S$11</f>
        <v>1.5594752658487126E-2</v>
      </c>
      <c r="T1137" s="19">
        <f>((VLOOKUP(ROUND($A1137 + (T$9/12),5),'main sheet'!$G:$M, 4, 0) - VLOOKUP(ROUND($A1137 + (T$9/12) + (1/12),5),'main sheet'!$G:$M, 4, 0)) / VLOOKUP(ROUND($A1137,5),'main sheet'!$G:$M, 4, 0)) * T$11</f>
        <v>1.5584434277221348E-2</v>
      </c>
      <c r="U1137" s="19">
        <f>((VLOOKUP(ROUND($A1137 + (U$9/12),5),'main sheet'!$G:$M, 4, 0) - VLOOKUP(ROUND($A1137 + (U$9/12) + (1/12),5),'main sheet'!$G:$M, 4, 0)) / VLOOKUP(ROUND($A1137,5),'main sheet'!$G:$M, 4, 0)) * U$11</f>
        <v>1.5574122723187537E-2</v>
      </c>
      <c r="V1137" s="19">
        <f>((VLOOKUP(ROUND($A1137 + (V$9/12),5),'main sheet'!$G:$M, 4, 0) - VLOOKUP(ROUND($A1137 + (V$9/12) + (1/12),5),'main sheet'!$G:$M, 4, 0)) / VLOOKUP(ROUND($A1137,5),'main sheet'!$G:$M, 4, 0)) * V$11</f>
        <v>1.5563817991868345E-2</v>
      </c>
      <c r="W1137" s="19">
        <f>((VLOOKUP(ROUND($A1137 + (W$9/12),5),'main sheet'!$G:$M, 4, 0) - VLOOKUP(ROUND($A1137 + (W$9/12) + (1/12),5),'main sheet'!$G:$M, 4, 0)) / VLOOKUP(ROUND($A1137,5),'main sheet'!$G:$M, 4, 0)) * W$11</f>
        <v>1.5553520078749347E-2</v>
      </c>
      <c r="X1137" s="19">
        <f>((VLOOKUP(ROUND($A1137 + (X$9/12),5),'main sheet'!$G:$M, 4, 0) - VLOOKUP(ROUND($A1137 + (X$9/12) + (1/12),5),'main sheet'!$G:$M, 4, 0)) / VLOOKUP(ROUND($A1137,5),'main sheet'!$G:$M, 4, 0)) * X$11</f>
        <v>1.5543228979319297E-2</v>
      </c>
      <c r="Y1137" s="19">
        <f>((VLOOKUP(ROUND($A1137 + (Y$9/12),5),'main sheet'!$G:$M, 4, 0) - VLOOKUP(ROUND($A1137 + (Y$9/12) + (1/12),5),'main sheet'!$G:$M, 4, 0)) / VLOOKUP(ROUND($A1137,5),'main sheet'!$G:$M, 4, 0)) * Y$11</f>
        <v>1.5532944689069803E-2</v>
      </c>
      <c r="Z1137" s="19">
        <f>((VLOOKUP(ROUND($A1137 + (Z$9/12),5),'main sheet'!$G:$M, 4, 0) - VLOOKUP(ROUND($A1137 + (Z$9/12) + (1/12),5),'main sheet'!$G:$M, 4, 0)) / VLOOKUP(ROUND($A1137,5),'main sheet'!$G:$M, 4, 0)) * Z$11</f>
        <v>1.5522667203495709E-2</v>
      </c>
      <c r="AA1137" s="19">
        <f>((VLOOKUP(ROUND($A1137 + (AA$9/12),5),'main sheet'!$G:$M, 4, 0) - VLOOKUP(ROUND($A1137 + (AA$9/12) + (1/12),5),'main sheet'!$G:$M, 4, 0)) / VLOOKUP(ROUND($A1137,5),'main sheet'!$G:$M, 4, 0)) * AA$11</f>
        <v>1.5512396518094404E-2</v>
      </c>
      <c r="AB1137" s="19">
        <f>((VLOOKUP(ROUND($A1137 + (AB$9/12),5),'main sheet'!$G:$M, 4, 0) - VLOOKUP(ROUND($A1137 + (AB$9/12) + (1/12),5),'main sheet'!$G:$M, 4, 0)) / VLOOKUP(ROUND($A1137,5),'main sheet'!$G:$M, 4, 0)) * AB$11</f>
        <v>1.550213262836681E-2</v>
      </c>
      <c r="AC1137" s="19">
        <f>((VLOOKUP(ROUND($A1137 + (AC$9/12),5),'main sheet'!$G:$M, 4, 0) - VLOOKUP(ROUND($A1137 + (AC$9/12) + (1/12),5),'main sheet'!$G:$M, 4, 0)) / VLOOKUP(ROUND($A1137,5),'main sheet'!$G:$M, 4, 0)) * AC$11</f>
        <v>1.5491875529816096E-2</v>
      </c>
      <c r="AD1137" s="19">
        <f>((VLOOKUP(ROUND($A1137 + (AD$9/12),5),'main sheet'!$G:$M, 4, 0) - VLOOKUP(ROUND($A1137 + (AD$9/12) + (1/12),5),'main sheet'!$G:$M, 4, 0)) / VLOOKUP(ROUND($A1137,5),'main sheet'!$G:$M, 4, 0)) * AD$11</f>
        <v>1.1838889872549394E-2</v>
      </c>
      <c r="AE1137" s="19">
        <f>((VLOOKUP(ROUND($A1137 + (AE$9/12),5),'main sheet'!$G:$M, 4, 0) - VLOOKUP(ROUND($A1137 + (AE$9/12) + (1/12),5),'main sheet'!$G:$M, 4, 0)) / VLOOKUP(ROUND($A1137,5),'main sheet'!$G:$M, 4, 0)) * AE$11</f>
        <v>1.1831056585151942E-2</v>
      </c>
      <c r="AF1137" s="19">
        <f>((VLOOKUP(ROUND($A1137 + (AF$9/12),5),'main sheet'!$G:$M, 4, 0) - VLOOKUP(ROUND($A1137 + (AF$9/12) + (1/12),5),'main sheet'!$G:$M, 4, 0)) / VLOOKUP(ROUND($A1137,5),'main sheet'!$G:$M, 4, 0)) * AF$11</f>
        <v>1.182322848070582E-2</v>
      </c>
      <c r="AH1137" s="18">
        <f t="shared" si="34"/>
        <v>93.666666666666671</v>
      </c>
      <c r="AI1137" s="19">
        <f t="shared" si="35"/>
        <v>0.54859772745173596</v>
      </c>
    </row>
    <row r="1138" spans="1:35" x14ac:dyDescent="0.3">
      <c r="A1138" s="19">
        <v>93.75</v>
      </c>
      <c r="C1138" s="19">
        <f>((VLOOKUP(ROUND($A1138 + (C$9/12),5),'main sheet'!$G:$M, 4, 0) - VLOOKUP(ROUND($A1138 + (C$9/12) + (1/12),5),'main sheet'!$G:$M, 4, 0)) / VLOOKUP(ROUND($A1138,5),'main sheet'!$G:$M, 4, 0)) * C$11</f>
        <v>2.7099363231902065E-2</v>
      </c>
      <c r="D1138" s="19">
        <f>((VLOOKUP(ROUND($A1138 + (D$9/12),5),'main sheet'!$G:$M, 4, 0) - VLOOKUP(ROUND($A1138 + (D$9/12) + (1/12),5),'main sheet'!$G:$M, 4, 0)) / VLOOKUP(ROUND($A1138,5),'main sheet'!$G:$M, 4, 0)) * D$11</f>
        <v>2.7073074188559365E-2</v>
      </c>
      <c r="E1138" s="19">
        <f>((VLOOKUP(ROUND($A1138 + (E$9/12),5),'main sheet'!$G:$M, 4, 0) - VLOOKUP(ROUND($A1138 + (E$9/12) + (1/12),5),'main sheet'!$G:$M, 4, 0)) / VLOOKUP(ROUND($A1138,5),'main sheet'!$G:$M, 4, 0)) * E$11</f>
        <v>2.1276507761861466E-2</v>
      </c>
      <c r="F1138" s="19">
        <f>((VLOOKUP(ROUND($A1138 + (F$9/12),5),'main sheet'!$G:$M, 4, 0) - VLOOKUP(ROUND($A1138 + (F$9/12) + (1/12),5),'main sheet'!$G:$M, 4, 0)) / VLOOKUP(ROUND($A1138,5),'main sheet'!$G:$M, 4, 0)) * F$11</f>
        <v>2.1255867460096969E-2</v>
      </c>
      <c r="G1138" s="19">
        <f>((VLOOKUP(ROUND($A1138 + (G$9/12),5),'main sheet'!$G:$M, 4, 0) - VLOOKUP(ROUND($A1138 + (G$9/12) + (1/12),5),'main sheet'!$G:$M, 4, 0)) / VLOOKUP(ROUND($A1138,5),'main sheet'!$G:$M, 4, 0)) * G$11</f>
        <v>2.1235247181451693E-2</v>
      </c>
      <c r="H1138" s="19">
        <f>((VLOOKUP(ROUND($A1138 + (H$9/12),5),'main sheet'!$G:$M, 4, 0) - VLOOKUP(ROUND($A1138 + (H$9/12) + (1/12),5),'main sheet'!$G:$M, 4, 0)) / VLOOKUP(ROUND($A1138,5),'main sheet'!$G:$M, 4, 0)) * H$11</f>
        <v>2.1214646906501627E-2</v>
      </c>
      <c r="I1138" s="19">
        <f>((VLOOKUP(ROUND($A1138 + (I$9/12),5),'main sheet'!$G:$M, 4, 0) - VLOOKUP(ROUND($A1138 + (I$9/12) + (1/12),5),'main sheet'!$G:$M, 4, 0)) / VLOOKUP(ROUND($A1138,5),'main sheet'!$G:$M, 4, 0)) * I$11</f>
        <v>2.1194066615841223E-2</v>
      </c>
      <c r="J1138" s="19">
        <f>((VLOOKUP(ROUND($A1138 + (J$9/12),5),'main sheet'!$G:$M, 4, 0) - VLOOKUP(ROUND($A1138 + (J$9/12) + (1/12),5),'main sheet'!$G:$M, 4, 0)) / VLOOKUP(ROUND($A1138,5),'main sheet'!$G:$M, 4, 0)) * J$11</f>
        <v>2.1173506290083376E-2</v>
      </c>
      <c r="K1138" s="19">
        <f>((VLOOKUP(ROUND($A1138 + (K$9/12),5),'main sheet'!$G:$M, 4, 0) - VLOOKUP(ROUND($A1138 + (K$9/12) + (1/12),5),'main sheet'!$G:$M, 4, 0)) / VLOOKUP(ROUND($A1138,5),'main sheet'!$G:$M, 4, 0)) * K$11</f>
        <v>2.1152965909860551E-2</v>
      </c>
      <c r="L1138" s="19">
        <f>((VLOOKUP(ROUND($A1138 + (L$9/12),5),'main sheet'!$G:$M, 4, 0) - VLOOKUP(ROUND($A1138 + (L$9/12) + (1/12),5),'main sheet'!$G:$M, 4, 0)) / VLOOKUP(ROUND($A1138,5),'main sheet'!$G:$M, 4, 0)) * L$11</f>
        <v>2.1132445455823622E-2</v>
      </c>
      <c r="M1138" s="19">
        <f>((VLOOKUP(ROUND($A1138 + (M$9/12),5),'main sheet'!$G:$M, 4, 0) - VLOOKUP(ROUND($A1138 + (M$9/12) + (1/12),5),'main sheet'!$G:$M, 4, 0)) / VLOOKUP(ROUND($A1138,5),'main sheet'!$G:$M, 4, 0)) * M$11</f>
        <v>2.1190295199611485E-2</v>
      </c>
      <c r="N1138" s="19">
        <f>((VLOOKUP(ROUND($A1138 + (N$9/12),5),'main sheet'!$G:$M, 4, 0) - VLOOKUP(ROUND($A1138 + (N$9/12) + (1/12),5),'main sheet'!$G:$M, 4, 0)) / VLOOKUP(ROUND($A1138,5),'main sheet'!$G:$M, 4, 0)) * N$11</f>
        <v>2.1176274487017342E-2</v>
      </c>
      <c r="O1138" s="19">
        <f>((VLOOKUP(ROUND($A1138 + (O$9/12),5),'main sheet'!$G:$M, 4, 0) - VLOOKUP(ROUND($A1138 + (O$9/12) + (1/12),5),'main sheet'!$G:$M, 4, 0)) / VLOOKUP(ROUND($A1138,5),'main sheet'!$G:$M, 4, 0)) * O$11</f>
        <v>2.1162263051329566E-2</v>
      </c>
      <c r="P1138" s="19">
        <f>((VLOOKUP(ROUND($A1138 + (P$9/12),5),'main sheet'!$G:$M, 4, 0) - VLOOKUP(ROUND($A1138 + (P$9/12) + (1/12),5),'main sheet'!$G:$M, 4, 0)) / VLOOKUP(ROUND($A1138,5),'main sheet'!$G:$M, 4, 0)) * P$11</f>
        <v>2.1148260886409632E-2</v>
      </c>
      <c r="Q1138" s="19">
        <f>((VLOOKUP(ROUND($A1138 + (Q$9/12),5),'main sheet'!$G:$M, 4, 0) - VLOOKUP(ROUND($A1138 + (Q$9/12) + (1/12),5),'main sheet'!$G:$M, 4, 0)) / VLOOKUP(ROUND($A1138,5),'main sheet'!$G:$M, 4, 0)) * Q$11</f>
        <v>1.6039399810897564E-2</v>
      </c>
      <c r="R1138" s="19">
        <f>((VLOOKUP(ROUND($A1138 + (R$9/12),5),'main sheet'!$G:$M, 4, 0) - VLOOKUP(ROUND($A1138 + (R$9/12) + (1/12),5),'main sheet'!$G:$M, 4, 0)) / VLOOKUP(ROUND($A1138,5),'main sheet'!$G:$M, 4, 0)) * R$11</f>
        <v>1.6028787225616896E-2</v>
      </c>
      <c r="S1138" s="19">
        <f>((VLOOKUP(ROUND($A1138 + (S$9/12),5),'main sheet'!$G:$M, 4, 0) - VLOOKUP(ROUND($A1138 + (S$9/12) + (1/12),5),'main sheet'!$G:$M, 4, 0)) / VLOOKUP(ROUND($A1138,5),'main sheet'!$G:$M, 4, 0)) * S$11</f>
        <v>1.6018181662230038E-2</v>
      </c>
      <c r="T1138" s="19">
        <f>((VLOOKUP(ROUND($A1138 + (T$9/12),5),'main sheet'!$G:$M, 4, 0) - VLOOKUP(ROUND($A1138 + (T$9/12) + (1/12),5),'main sheet'!$G:$M, 4, 0)) / VLOOKUP(ROUND($A1138,5),'main sheet'!$G:$M, 4, 0)) * T$11</f>
        <v>1.6007583116091285E-2</v>
      </c>
      <c r="U1138" s="19">
        <f>((VLOOKUP(ROUND($A1138 + (U$9/12),5),'main sheet'!$G:$M, 4, 0) - VLOOKUP(ROUND($A1138 + (U$9/12) + (1/12),5),'main sheet'!$G:$M, 4, 0)) / VLOOKUP(ROUND($A1138,5),'main sheet'!$G:$M, 4, 0)) * U$11</f>
        <v>1.5996991582557563E-2</v>
      </c>
      <c r="V1138" s="19">
        <f>((VLOOKUP(ROUND($A1138 + (V$9/12),5),'main sheet'!$G:$M, 4, 0) - VLOOKUP(ROUND($A1138 + (V$9/12) + (1/12),5),'main sheet'!$G:$M, 4, 0)) / VLOOKUP(ROUND($A1138,5),'main sheet'!$G:$M, 4, 0)) * V$11</f>
        <v>1.5986407056988804E-2</v>
      </c>
      <c r="W1138" s="19">
        <f>((VLOOKUP(ROUND($A1138 + (W$9/12),5),'main sheet'!$G:$M, 4, 0) - VLOOKUP(ROUND($A1138 + (W$9/12) + (1/12),5),'main sheet'!$G:$M, 4, 0)) / VLOOKUP(ROUND($A1138,5),'main sheet'!$G:$M, 4, 0)) * W$11</f>
        <v>1.5975829534748191E-2</v>
      </c>
      <c r="X1138" s="19">
        <f>((VLOOKUP(ROUND($A1138 + (X$9/12),5),'main sheet'!$G:$M, 4, 0) - VLOOKUP(ROUND($A1138 + (X$9/12) + (1/12),5),'main sheet'!$G:$M, 4, 0)) / VLOOKUP(ROUND($A1138,5),'main sheet'!$G:$M, 4, 0)) * X$11</f>
        <v>1.5965259011201868E-2</v>
      </c>
      <c r="Y1138" s="19">
        <f>((VLOOKUP(ROUND($A1138 + (Y$9/12),5),'main sheet'!$G:$M, 4, 0) - VLOOKUP(ROUND($A1138 + (Y$9/12) + (1/12),5),'main sheet'!$G:$M, 4, 0)) / VLOOKUP(ROUND($A1138,5),'main sheet'!$G:$M, 4, 0)) * Y$11</f>
        <v>1.5954695481719287E-2</v>
      </c>
      <c r="Z1138" s="19">
        <f>((VLOOKUP(ROUND($A1138 + (Z$9/12),5),'main sheet'!$G:$M, 4, 0) - VLOOKUP(ROUND($A1138 + (Z$9/12) + (1/12),5),'main sheet'!$G:$M, 4, 0)) / VLOOKUP(ROUND($A1138,5),'main sheet'!$G:$M, 4, 0)) * Z$11</f>
        <v>1.5944138941672514E-2</v>
      </c>
      <c r="AA1138" s="19">
        <f>((VLOOKUP(ROUND($A1138 + (AA$9/12),5),'main sheet'!$G:$M, 4, 0) - VLOOKUP(ROUND($A1138 + (AA$9/12) + (1/12),5),'main sheet'!$G:$M, 4, 0)) / VLOOKUP(ROUND($A1138,5),'main sheet'!$G:$M, 4, 0)) * AA$11</f>
        <v>1.5933589386437266E-2</v>
      </c>
      <c r="AB1138" s="19">
        <f>((VLOOKUP(ROUND($A1138 + (AB$9/12),5),'main sheet'!$G:$M, 4, 0) - VLOOKUP(ROUND($A1138 + (AB$9/12) + (1/12),5),'main sheet'!$G:$M, 4, 0)) / VLOOKUP(ROUND($A1138,5),'main sheet'!$G:$M, 4, 0)) * AB$11</f>
        <v>1.5923046811391544E-2</v>
      </c>
      <c r="AC1138" s="19">
        <f>((VLOOKUP(ROUND($A1138 + (AC$9/12),5),'main sheet'!$G:$M, 4, 0) - VLOOKUP(ROUND($A1138 + (AC$9/12) + (1/12),5),'main sheet'!$G:$M, 4, 0)) / VLOOKUP(ROUND($A1138,5),'main sheet'!$G:$M, 4, 0)) * AC$11</f>
        <v>1.2168390926760246E-2</v>
      </c>
      <c r="AD1138" s="19">
        <f>((VLOOKUP(ROUND($A1138 + (AD$9/12),5),'main sheet'!$G:$M, 4, 0) - VLOOKUP(ROUND($A1138 + (AD$9/12) + (1/12),5),'main sheet'!$G:$M, 4, 0)) / VLOOKUP(ROUND($A1138,5),'main sheet'!$G:$M, 4, 0)) * AD$11</f>
        <v>1.2160339622599129E-2</v>
      </c>
      <c r="AE1138" s="19">
        <f>((VLOOKUP(ROUND($A1138 + (AE$9/12),5),'main sheet'!$G:$M, 4, 0) - VLOOKUP(ROUND($A1138 + (AE$9/12) + (1/12),5),'main sheet'!$G:$M, 4, 0)) / VLOOKUP(ROUND($A1138,5),'main sheet'!$G:$M, 4, 0)) * AE$11</f>
        <v>1.2152293645641713E-2</v>
      </c>
      <c r="AF1138" s="19">
        <f>((VLOOKUP(ROUND($A1138 + (AF$9/12),5),'main sheet'!$G:$M, 4, 0) - VLOOKUP(ROUND($A1138 + (AF$9/12) + (1/12),5),'main sheet'!$G:$M, 4, 0)) / VLOOKUP(ROUND($A1138,5),'main sheet'!$G:$M, 4, 0)) * AF$11</f>
        <v>1.2144252992363401E-2</v>
      </c>
      <c r="AH1138" s="18">
        <f t="shared" si="34"/>
        <v>93.75</v>
      </c>
      <c r="AI1138" s="19">
        <f t="shared" si="35"/>
        <v>0.54888397143526735</v>
      </c>
    </row>
    <row r="1139" spans="1:35" x14ac:dyDescent="0.3">
      <c r="A1139" s="19">
        <v>93.833333333333329</v>
      </c>
      <c r="C1139" s="19">
        <f>((VLOOKUP(ROUND($A1139 + (C$9/12),5),'main sheet'!$G:$M, 4, 0) - VLOOKUP(ROUND($A1139 + (C$9/12) + (1/12),5),'main sheet'!$G:$M, 4, 0)) / VLOOKUP(ROUND($A1139,5),'main sheet'!$G:$M, 4, 0)) * C$11</f>
        <v>2.7855701745039575E-2</v>
      </c>
      <c r="D1139" s="19">
        <f>((VLOOKUP(ROUND($A1139 + (D$9/12),5),'main sheet'!$G:$M, 4, 0) - VLOOKUP(ROUND($A1139 + (D$9/12) + (1/12),5),'main sheet'!$G:$M, 4, 0)) / VLOOKUP(ROUND($A1139,5),'main sheet'!$G:$M, 4, 0)) * D$11</f>
        <v>2.1891568362815847E-2</v>
      </c>
      <c r="E1139" s="19">
        <f>((VLOOKUP(ROUND($A1139 + (E$9/12),5),'main sheet'!$G:$M, 4, 0) - VLOOKUP(ROUND($A1139 + (E$9/12) + (1/12),5),'main sheet'!$G:$M, 4, 0)) / VLOOKUP(ROUND($A1139,5),'main sheet'!$G:$M, 4, 0)) * E$11</f>
        <v>2.1870331391872874E-2</v>
      </c>
      <c r="F1139" s="19">
        <f>((VLOOKUP(ROUND($A1139 + (F$9/12),5),'main sheet'!$G:$M, 4, 0) - VLOOKUP(ROUND($A1139 + (F$9/12) + (1/12),5),'main sheet'!$G:$M, 4, 0)) / VLOOKUP(ROUND($A1139,5),'main sheet'!$G:$M, 4, 0)) * F$11</f>
        <v>2.18491150228768E-2</v>
      </c>
      <c r="G1139" s="19">
        <f>((VLOOKUP(ROUND($A1139 + (G$9/12),5),'main sheet'!$G:$M, 4, 0) - VLOOKUP(ROUND($A1139 + (G$9/12) + (1/12),5),'main sheet'!$G:$M, 4, 0)) / VLOOKUP(ROUND($A1139,5),'main sheet'!$G:$M, 4, 0)) * G$11</f>
        <v>2.1827919235842121E-2</v>
      </c>
      <c r="H1139" s="19">
        <f>((VLOOKUP(ROUND($A1139 + (H$9/12),5),'main sheet'!$G:$M, 4, 0) - VLOOKUP(ROUND($A1139 + (H$9/12) + (1/12),5),'main sheet'!$G:$M, 4, 0)) / VLOOKUP(ROUND($A1139,5),'main sheet'!$G:$M, 4, 0)) * H$11</f>
        <v>2.1806744010802306E-2</v>
      </c>
      <c r="I1139" s="19">
        <f>((VLOOKUP(ROUND($A1139 + (I$9/12),5),'main sheet'!$G:$M, 4, 0) - VLOOKUP(ROUND($A1139 + (I$9/12) + (1/12),5),'main sheet'!$G:$M, 4, 0)) / VLOOKUP(ROUND($A1139,5),'main sheet'!$G:$M, 4, 0)) * I$11</f>
        <v>2.1785589327809801E-2</v>
      </c>
      <c r="J1139" s="19">
        <f>((VLOOKUP(ROUND($A1139 + (J$9/12),5),'main sheet'!$G:$M, 4, 0) - VLOOKUP(ROUND($A1139 + (J$9/12) + (1/12),5),'main sheet'!$G:$M, 4, 0)) / VLOOKUP(ROUND($A1139,5),'main sheet'!$G:$M, 4, 0)) * J$11</f>
        <v>2.1764455166937206E-2</v>
      </c>
      <c r="K1139" s="19">
        <f>((VLOOKUP(ROUND($A1139 + (K$9/12),5),'main sheet'!$G:$M, 4, 0) - VLOOKUP(ROUND($A1139 + (K$9/12) + (1/12),5),'main sheet'!$G:$M, 4, 0)) / VLOOKUP(ROUND($A1139,5),'main sheet'!$G:$M, 4, 0)) * K$11</f>
        <v>2.1743341508276049E-2</v>
      </c>
      <c r="L1139" s="19">
        <f>((VLOOKUP(ROUND($A1139 + (L$9/12),5),'main sheet'!$G:$M, 4, 0) - VLOOKUP(ROUND($A1139 + (L$9/12) + (1/12),5),'main sheet'!$G:$M, 4, 0)) / VLOOKUP(ROUND($A1139,5),'main sheet'!$G:$M, 4, 0)) * L$11</f>
        <v>2.1722248331936769E-2</v>
      </c>
      <c r="M1139" s="19">
        <f>((VLOOKUP(ROUND($A1139 + (M$9/12),5),'main sheet'!$G:$M, 4, 0) - VLOOKUP(ROUND($A1139 + (M$9/12) + (1/12),5),'main sheet'!$G:$M, 4, 0)) / VLOOKUP(ROUND($A1139,5),'main sheet'!$G:$M, 4, 0)) * M$11</f>
        <v>2.1781712652009361E-2</v>
      </c>
      <c r="N1139" s="19">
        <f>((VLOOKUP(ROUND($A1139 + (N$9/12),5),'main sheet'!$G:$M, 4, 0) - VLOOKUP(ROUND($A1139 + (N$9/12) + (1/12),5),'main sheet'!$G:$M, 4, 0)) / VLOOKUP(ROUND($A1139,5),'main sheet'!$G:$M, 4, 0)) * N$11</f>
        <v>2.1767300623766132E-2</v>
      </c>
      <c r="O1139" s="19">
        <f>((VLOOKUP(ROUND($A1139 + (O$9/12),5),'main sheet'!$G:$M, 4, 0) - VLOOKUP(ROUND($A1139 + (O$9/12) + (1/12),5),'main sheet'!$G:$M, 4, 0)) / VLOOKUP(ROUND($A1139,5),'main sheet'!$G:$M, 4, 0)) * O$11</f>
        <v>2.1752898131345712E-2</v>
      </c>
      <c r="P1139" s="19">
        <f>((VLOOKUP(ROUND($A1139 + (P$9/12),5),'main sheet'!$G:$M, 4, 0) - VLOOKUP(ROUND($A1139 + (P$9/12) + (1/12),5),'main sheet'!$G:$M, 4, 0)) / VLOOKUP(ROUND($A1139,5),'main sheet'!$G:$M, 4, 0)) * P$11</f>
        <v>1.6497972672476054E-2</v>
      </c>
      <c r="Q1139" s="19">
        <f>((VLOOKUP(ROUND($A1139 + (Q$9/12),5),'main sheet'!$G:$M, 4, 0) - VLOOKUP(ROUND($A1139 + (Q$9/12) + (1/12),5),'main sheet'!$G:$M, 4, 0)) / VLOOKUP(ROUND($A1139,5),'main sheet'!$G:$M, 4, 0)) * Q$11</f>
        <v>1.6487056669133724E-2</v>
      </c>
      <c r="R1139" s="19">
        <f>((VLOOKUP(ROUND($A1139 + (R$9/12),5),'main sheet'!$G:$M, 4, 0) - VLOOKUP(ROUND($A1139 + (R$9/12) + (1/12),5),'main sheet'!$G:$M, 4, 0)) / VLOOKUP(ROUND($A1139,5),'main sheet'!$G:$M, 4, 0)) * R$11</f>
        <v>1.6476147888443954E-2</v>
      </c>
      <c r="S1139" s="19">
        <f>((VLOOKUP(ROUND($A1139 + (S$9/12),5),'main sheet'!$G:$M, 4, 0) - VLOOKUP(ROUND($A1139 + (S$9/12) + (1/12),5),'main sheet'!$G:$M, 4, 0)) / VLOOKUP(ROUND($A1139,5),'main sheet'!$G:$M, 4, 0)) * S$11</f>
        <v>1.6465246325628225E-2</v>
      </c>
      <c r="T1139" s="19">
        <f>((VLOOKUP(ROUND($A1139 + (T$9/12),5),'main sheet'!$G:$M, 4, 0) - VLOOKUP(ROUND($A1139 + (T$9/12) + (1/12),5),'main sheet'!$G:$M, 4, 0)) / VLOOKUP(ROUND($A1139,5),'main sheet'!$G:$M, 4, 0)) * T$11</f>
        <v>1.6454351975910705E-2</v>
      </c>
      <c r="U1139" s="19">
        <f>((VLOOKUP(ROUND($A1139 + (U$9/12),5),'main sheet'!$G:$M, 4, 0) - VLOOKUP(ROUND($A1139 + (U$9/12) + (1/12),5),'main sheet'!$G:$M, 4, 0)) / VLOOKUP(ROUND($A1139,5),'main sheet'!$G:$M, 4, 0)) * U$11</f>
        <v>1.6443464834518674E-2</v>
      </c>
      <c r="V1139" s="19">
        <f>((VLOOKUP(ROUND($A1139 + (V$9/12),5),'main sheet'!$G:$M, 4, 0) - VLOOKUP(ROUND($A1139 + (V$9/12) + (1/12),5),'main sheet'!$G:$M, 4, 0)) / VLOOKUP(ROUND($A1139,5),'main sheet'!$G:$M, 4, 0)) * V$11</f>
        <v>1.6432584896682752E-2</v>
      </c>
      <c r="W1139" s="19">
        <f>((VLOOKUP(ROUND($A1139 + (W$9/12),5),'main sheet'!$G:$M, 4, 0) - VLOOKUP(ROUND($A1139 + (W$9/12) + (1/12),5),'main sheet'!$G:$M, 4, 0)) / VLOOKUP(ROUND($A1139,5),'main sheet'!$G:$M, 4, 0)) * W$11</f>
        <v>1.6421712157636586E-2</v>
      </c>
      <c r="X1139" s="19">
        <f>((VLOOKUP(ROUND($A1139 + (X$9/12),5),'main sheet'!$G:$M, 4, 0) - VLOOKUP(ROUND($A1139 + (X$9/12) + (1/12),5),'main sheet'!$G:$M, 4, 0)) / VLOOKUP(ROUND($A1139,5),'main sheet'!$G:$M, 4, 0)) * X$11</f>
        <v>1.6410846612617245E-2</v>
      </c>
      <c r="Y1139" s="19">
        <f>((VLOOKUP(ROUND($A1139 + (Y$9/12),5),'main sheet'!$G:$M, 4, 0) - VLOOKUP(ROUND($A1139 + (Y$9/12) + (1/12),5),'main sheet'!$G:$M, 4, 0)) / VLOOKUP(ROUND($A1139,5),'main sheet'!$G:$M, 4, 0)) * Y$11</f>
        <v>1.6399988256864485E-2</v>
      </c>
      <c r="Z1139" s="19">
        <f>((VLOOKUP(ROUND($A1139 + (Z$9/12),5),'main sheet'!$G:$M, 4, 0) - VLOOKUP(ROUND($A1139 + (Z$9/12) + (1/12),5),'main sheet'!$G:$M, 4, 0)) / VLOOKUP(ROUND($A1139,5),'main sheet'!$G:$M, 4, 0)) * Z$11</f>
        <v>1.6389137085621803E-2</v>
      </c>
      <c r="AA1139" s="19">
        <f>((VLOOKUP(ROUND($A1139 + (AA$9/12),5),'main sheet'!$G:$M, 4, 0) - VLOOKUP(ROUND($A1139 + (AA$9/12) + (1/12),5),'main sheet'!$G:$M, 4, 0)) / VLOOKUP(ROUND($A1139,5),'main sheet'!$G:$M, 4, 0)) * AA$11</f>
        <v>1.6378293094135053E-2</v>
      </c>
      <c r="AB1139" s="19">
        <f>((VLOOKUP(ROUND($A1139 + (AB$9/12),5),'main sheet'!$G:$M, 4, 0) - VLOOKUP(ROUND($A1139 + (AB$9/12) + (1/12),5),'main sheet'!$G:$M, 4, 0)) / VLOOKUP(ROUND($A1139,5),'main sheet'!$G:$M, 4, 0)) * AB$11</f>
        <v>1.2516290094676676E-2</v>
      </c>
      <c r="AC1139" s="19">
        <f>((VLOOKUP(ROUND($A1139 + (AC$9/12),5),'main sheet'!$G:$M, 4, 0) - VLOOKUP(ROUND($A1139 + (AC$9/12) + (1/12),5),'main sheet'!$G:$M, 4, 0)) / VLOOKUP(ROUND($A1139,5),'main sheet'!$G:$M, 4, 0)) * AC$11</f>
        <v>1.2508008600506449E-2</v>
      </c>
      <c r="AD1139" s="19">
        <f>((VLOOKUP(ROUND($A1139 + (AD$9/12),5),'main sheet'!$G:$M, 4, 0) - VLOOKUP(ROUND($A1139 + (AD$9/12) + (1/12),5),'main sheet'!$G:$M, 4, 0)) / VLOOKUP(ROUND($A1139,5),'main sheet'!$G:$M, 4, 0)) * AD$11</f>
        <v>1.2499732585846808E-2</v>
      </c>
      <c r="AE1139" s="19">
        <f>((VLOOKUP(ROUND($A1139 + (AE$9/12),5),'main sheet'!$G:$M, 4, 0) - VLOOKUP(ROUND($A1139 + (AE$9/12) + (1/12),5),'main sheet'!$G:$M, 4, 0)) / VLOOKUP(ROUND($A1139,5),'main sheet'!$G:$M, 4, 0)) * AE$11</f>
        <v>1.2491462047072389E-2</v>
      </c>
      <c r="AF1139" s="19">
        <f>((VLOOKUP(ROUND($A1139 + (AF$9/12),5),'main sheet'!$G:$M, 4, 0) - VLOOKUP(ROUND($A1139 + (AF$9/12) + (1/12),5),'main sheet'!$G:$M, 4, 0)) / VLOOKUP(ROUND($A1139,5),'main sheet'!$G:$M, 4, 0)) * AF$11</f>
        <v>1.2483196980560033E-2</v>
      </c>
      <c r="AH1139" s="18">
        <f t="shared" si="34"/>
        <v>93.833333333333329</v>
      </c>
      <c r="AI1139" s="19">
        <f t="shared" si="35"/>
        <v>0.5491744182896624</v>
      </c>
    </row>
    <row r="1140" spans="1:35" x14ac:dyDescent="0.3">
      <c r="A1140" s="19">
        <v>93.916666666666671</v>
      </c>
      <c r="C1140" s="19">
        <f>((VLOOKUP(ROUND($A1140 + (C$9/12),5),'main sheet'!$G:$M, 4, 0) - VLOOKUP(ROUND($A1140 + (C$9/12) + (1/12),5),'main sheet'!$G:$M, 4, 0)) / VLOOKUP(ROUND($A1140,5),'main sheet'!$G:$M, 4, 0)) * C$11</f>
        <v>2.254196837116745E-2</v>
      </c>
      <c r="D1140" s="19">
        <f>((VLOOKUP(ROUND($A1140 + (D$9/12),5),'main sheet'!$G:$M, 4, 0) - VLOOKUP(ROUND($A1140 + (D$9/12) + (1/12),5),'main sheet'!$G:$M, 4, 0)) / VLOOKUP(ROUND($A1140,5),'main sheet'!$G:$M, 4, 0)) * D$11</f>
        <v>2.2520100448350691E-2</v>
      </c>
      <c r="E1140" s="19">
        <f>((VLOOKUP(ROUND($A1140 + (E$9/12),5),'main sheet'!$G:$M, 4, 0) - VLOOKUP(ROUND($A1140 + (E$9/12) + (1/12),5),'main sheet'!$G:$M, 4, 0)) / VLOOKUP(ROUND($A1140,5),'main sheet'!$G:$M, 4, 0)) * E$11</f>
        <v>2.2498253739566095E-2</v>
      </c>
      <c r="F1140" s="19">
        <f>((VLOOKUP(ROUND($A1140 + (F$9/12),5),'main sheet'!$G:$M, 4, 0) - VLOOKUP(ROUND($A1140 + (F$9/12) + (1/12),5),'main sheet'!$G:$M, 4, 0)) / VLOOKUP(ROUND($A1140,5),'main sheet'!$G:$M, 4, 0)) * F$11</f>
        <v>2.2476428224234384E-2</v>
      </c>
      <c r="G1140" s="19">
        <f>((VLOOKUP(ROUND($A1140 + (G$9/12),5),'main sheet'!$G:$M, 4, 0) - VLOOKUP(ROUND($A1140 + (G$9/12) + (1/12),5),'main sheet'!$G:$M, 4, 0)) / VLOOKUP(ROUND($A1140,5),'main sheet'!$G:$M, 4, 0)) * G$11</f>
        <v>2.2454623881795831E-2</v>
      </c>
      <c r="H1140" s="19">
        <f>((VLOOKUP(ROUND($A1140 + (H$9/12),5),'main sheet'!$G:$M, 4, 0) - VLOOKUP(ROUND($A1140 + (H$9/12) + (1/12),5),'main sheet'!$G:$M, 4, 0)) / VLOOKUP(ROUND($A1140,5),'main sheet'!$G:$M, 4, 0)) * H$11</f>
        <v>2.2432840691710233E-2</v>
      </c>
      <c r="I1140" s="19">
        <f>((VLOOKUP(ROUND($A1140 + (I$9/12),5),'main sheet'!$G:$M, 4, 0) - VLOOKUP(ROUND($A1140 + (I$9/12) + (1/12),5),'main sheet'!$G:$M, 4, 0)) / VLOOKUP(ROUND($A1140,5),'main sheet'!$G:$M, 4, 0)) * I$11</f>
        <v>2.2411078633458141E-2</v>
      </c>
      <c r="J1140" s="19">
        <f>((VLOOKUP(ROUND($A1140 + (J$9/12),5),'main sheet'!$G:$M, 4, 0) - VLOOKUP(ROUND($A1140 + (J$9/12) + (1/12),5),'main sheet'!$G:$M, 4, 0)) / VLOOKUP(ROUND($A1140,5),'main sheet'!$G:$M, 4, 0)) * J$11</f>
        <v>2.2389337686539609E-2</v>
      </c>
      <c r="K1140" s="19">
        <f>((VLOOKUP(ROUND($A1140 + (K$9/12),5),'main sheet'!$G:$M, 4, 0) - VLOOKUP(ROUND($A1140 + (K$9/12) + (1/12),5),'main sheet'!$G:$M, 4, 0)) / VLOOKUP(ROUND($A1140,5),'main sheet'!$G:$M, 4, 0)) * K$11</f>
        <v>2.2367617830474154E-2</v>
      </c>
      <c r="L1140" s="19">
        <f>((VLOOKUP(ROUND($A1140 + (L$9/12),5),'main sheet'!$G:$M, 4, 0) - VLOOKUP(ROUND($A1140 + (L$9/12) + (1/12),5),'main sheet'!$G:$M, 4, 0)) / VLOOKUP(ROUND($A1140,5),'main sheet'!$G:$M, 4, 0)) * L$11</f>
        <v>2.2345919044801987E-2</v>
      </c>
      <c r="M1140" s="19">
        <f>((VLOOKUP(ROUND($A1140 + (M$9/12),5),'main sheet'!$G:$M, 4, 0) - VLOOKUP(ROUND($A1140 + (M$9/12) + (1/12),5),'main sheet'!$G:$M, 4, 0)) / VLOOKUP(ROUND($A1140,5),'main sheet'!$G:$M, 4, 0)) * M$11</f>
        <v>2.2407090653840524E-2</v>
      </c>
      <c r="N1140" s="19">
        <f>((VLOOKUP(ROUND($A1140 + (N$9/12),5),'main sheet'!$G:$M, 4, 0) - VLOOKUP(ROUND($A1140 + (N$9/12) + (1/12),5),'main sheet'!$G:$M, 4, 0)) / VLOOKUP(ROUND($A1140,5),'main sheet'!$G:$M, 4, 0)) * N$11</f>
        <v>2.2392264839703826E-2</v>
      </c>
      <c r="O1140" s="19">
        <f>((VLOOKUP(ROUND($A1140 + (O$9/12),5),'main sheet'!$G:$M, 4, 0) - VLOOKUP(ROUND($A1140 + (O$9/12) + (1/12),5),'main sheet'!$G:$M, 4, 0)) / VLOOKUP(ROUND($A1140,5),'main sheet'!$G:$M, 4, 0)) * O$11</f>
        <v>1.6982885276695132E-2</v>
      </c>
      <c r="P1140" s="19">
        <f>((VLOOKUP(ROUND($A1140 + (P$9/12),5),'main sheet'!$G:$M, 4, 0) - VLOOKUP(ROUND($A1140 + (P$9/12) + (1/12),5),'main sheet'!$G:$M, 4, 0)) / VLOOKUP(ROUND($A1140,5),'main sheet'!$G:$M, 4, 0)) * P$11</f>
        <v>1.697164842740927E-2</v>
      </c>
      <c r="Q1140" s="19">
        <f>((VLOOKUP(ROUND($A1140 + (Q$9/12),5),'main sheet'!$G:$M, 4, 0) - VLOOKUP(ROUND($A1140 + (Q$9/12) + (1/12),5),'main sheet'!$G:$M, 4, 0)) / VLOOKUP(ROUND($A1140,5),'main sheet'!$G:$M, 4, 0)) * Q$11</f>
        <v>1.6960419013066011E-2</v>
      </c>
      <c r="R1140" s="19">
        <f>((VLOOKUP(ROUND($A1140 + (R$9/12),5),'main sheet'!$G:$M, 4, 0) - VLOOKUP(ROUND($A1140 + (R$9/12) + (1/12),5),'main sheet'!$G:$M, 4, 0)) / VLOOKUP(ROUND($A1140,5),'main sheet'!$G:$M, 4, 0)) * R$11</f>
        <v>1.6949197028746383E-2</v>
      </c>
      <c r="S1140" s="19">
        <f>((VLOOKUP(ROUND($A1140 + (S$9/12),5),'main sheet'!$G:$M, 4, 0) - VLOOKUP(ROUND($A1140 + (S$9/12) + (1/12),5),'main sheet'!$G:$M, 4, 0)) / VLOOKUP(ROUND($A1140,5),'main sheet'!$G:$M, 4, 0)) * S$11</f>
        <v>1.6937982469534183E-2</v>
      </c>
      <c r="T1140" s="19">
        <f>((VLOOKUP(ROUND($A1140 + (T$9/12),5),'main sheet'!$G:$M, 4, 0) - VLOOKUP(ROUND($A1140 + (T$9/12) + (1/12),5),'main sheet'!$G:$M, 4, 0)) / VLOOKUP(ROUND($A1140,5),'main sheet'!$G:$M, 4, 0)) * T$11</f>
        <v>1.6926775330516397E-2</v>
      </c>
      <c r="U1140" s="19">
        <f>((VLOOKUP(ROUND($A1140 + (U$9/12),5),'main sheet'!$G:$M, 4, 0) - VLOOKUP(ROUND($A1140 + (U$9/12) + (1/12),5),'main sheet'!$G:$M, 4, 0)) / VLOOKUP(ROUND($A1140,5),'main sheet'!$G:$M, 4, 0)) * U$11</f>
        <v>1.6915575606783473E-2</v>
      </c>
      <c r="V1140" s="19">
        <f>((VLOOKUP(ROUND($A1140 + (V$9/12),5),'main sheet'!$G:$M, 4, 0) - VLOOKUP(ROUND($A1140 + (V$9/12) + (1/12),5),'main sheet'!$G:$M, 4, 0)) / VLOOKUP(ROUND($A1140,5),'main sheet'!$G:$M, 4, 0)) * V$11</f>
        <v>1.6904383293428964E-2</v>
      </c>
      <c r="W1140" s="19">
        <f>((VLOOKUP(ROUND($A1140 + (W$9/12),5),'main sheet'!$G:$M, 4, 0) - VLOOKUP(ROUND($A1140 + (W$9/12) + (1/12),5),'main sheet'!$G:$M, 4, 0)) / VLOOKUP(ROUND($A1140,5),'main sheet'!$G:$M, 4, 0)) * W$11</f>
        <v>1.6893198385549944E-2</v>
      </c>
      <c r="X1140" s="19">
        <f>((VLOOKUP(ROUND($A1140 + (X$9/12),5),'main sheet'!$G:$M, 4, 0) - VLOOKUP(ROUND($A1140 + (X$9/12) + (1/12),5),'main sheet'!$G:$M, 4, 0)) / VLOOKUP(ROUND($A1140,5),'main sheet'!$G:$M, 4, 0)) * X$11</f>
        <v>1.6882020878246251E-2</v>
      </c>
      <c r="Y1140" s="19">
        <f>((VLOOKUP(ROUND($A1140 + (Y$9/12),5),'main sheet'!$G:$M, 4, 0) - VLOOKUP(ROUND($A1140 + (Y$9/12) + (1/12),5),'main sheet'!$G:$M, 4, 0)) / VLOOKUP(ROUND($A1140,5),'main sheet'!$G:$M, 4, 0)) * Y$11</f>
        <v>1.6870850766621589E-2</v>
      </c>
      <c r="Z1140" s="19">
        <f>((VLOOKUP(ROUND($A1140 + (Z$9/12),5),'main sheet'!$G:$M, 4, 0) - VLOOKUP(ROUND($A1140 + (Z$9/12) + (1/12),5),'main sheet'!$G:$M, 4, 0)) / VLOOKUP(ROUND($A1140,5),'main sheet'!$G:$M, 4, 0)) * Z$11</f>
        <v>1.6859688045782063E-2</v>
      </c>
      <c r="AA1140" s="19">
        <f>((VLOOKUP(ROUND($A1140 + (AA$9/12),5),'main sheet'!$G:$M, 4, 0) - VLOOKUP(ROUND($A1140 + (AA$9/12) + (1/12),5),'main sheet'!$G:$M, 4, 0)) / VLOOKUP(ROUND($A1140,5),'main sheet'!$G:$M, 4, 0)) * AA$11</f>
        <v>1.2884172072993723E-2</v>
      </c>
      <c r="AB1140" s="19">
        <f>((VLOOKUP(ROUND($A1140 + (AB$9/12),5),'main sheet'!$G:$M, 4, 0) - VLOOKUP(ROUND($A1140 + (AB$9/12) + (1/12),5),'main sheet'!$G:$M, 4, 0)) / VLOOKUP(ROUND($A1140,5),'main sheet'!$G:$M, 4, 0)) * AB$11</f>
        <v>1.2875647167042871E-2</v>
      </c>
      <c r="AC1140" s="19">
        <f>((VLOOKUP(ROUND($A1140 + (AC$9/12),5),'main sheet'!$G:$M, 4, 0) - VLOOKUP(ROUND($A1140 + (AC$9/12) + (1/12),5),'main sheet'!$G:$M, 4, 0)) / VLOOKUP(ROUND($A1140,5),'main sheet'!$G:$M, 4, 0)) * AC$11</f>
        <v>1.2867127901657774E-2</v>
      </c>
      <c r="AD1140" s="19">
        <f>((VLOOKUP(ROUND($A1140 + (AD$9/12),5),'main sheet'!$G:$M, 4, 0) - VLOOKUP(ROUND($A1140 + (AD$9/12) + (1/12),5),'main sheet'!$G:$M, 4, 0)) / VLOOKUP(ROUND($A1140,5),'main sheet'!$G:$M, 4, 0)) * AD$11</f>
        <v>1.2858614273106507E-2</v>
      </c>
      <c r="AE1140" s="19">
        <f>((VLOOKUP(ROUND($A1140 + (AE$9/12),5),'main sheet'!$G:$M, 4, 0) - VLOOKUP(ROUND($A1140 + (AE$9/12) + (1/12),5),'main sheet'!$G:$M, 4, 0)) / VLOOKUP(ROUND($A1140,5),'main sheet'!$G:$M, 4, 0)) * AE$11</f>
        <v>1.285010627765942E-2</v>
      </c>
      <c r="AF1140" s="19">
        <f>((VLOOKUP(ROUND($A1140 + (AF$9/12),5),'main sheet'!$G:$M, 4, 0) - VLOOKUP(ROUND($A1140 + (AF$9/12) + (1/12),5),'main sheet'!$G:$M, 4, 0)) / VLOOKUP(ROUND($A1140,5),'main sheet'!$G:$M, 4, 0)) * AF$11</f>
        <v>1.2841603911589127E-2</v>
      </c>
      <c r="AH1140" s="18">
        <f t="shared" si="34"/>
        <v>93.916666666666671</v>
      </c>
      <c r="AI1140" s="19">
        <f t="shared" si="35"/>
        <v>0.54946942017207201</v>
      </c>
    </row>
    <row r="1141" spans="1:35" x14ac:dyDescent="0.3">
      <c r="A1141" s="19">
        <v>94</v>
      </c>
      <c r="C1141" s="19">
        <f>((VLOOKUP(ROUND($A1141 + (C$9/12),5),'main sheet'!$G:$M, 4, 0) - VLOOKUP(ROUND($A1141 + (C$9/12) + (1/12),5),'main sheet'!$G:$M, 4, 0)) / VLOOKUP(ROUND($A1141,5),'main sheet'!$G:$M, 4, 0)) * C$11</f>
        <v>2.3208305492904324E-2</v>
      </c>
      <c r="D1141" s="19">
        <f>((VLOOKUP(ROUND($A1141 + (D$9/12),5),'main sheet'!$G:$M, 4, 0) - VLOOKUP(ROUND($A1141 + (D$9/12) + (1/12),5),'main sheet'!$G:$M, 4, 0)) / VLOOKUP(ROUND($A1141,5),'main sheet'!$G:$M, 4, 0)) * D$11</f>
        <v>2.3185791157648572E-2</v>
      </c>
      <c r="E1141" s="19">
        <f>((VLOOKUP(ROUND($A1141 + (E$9/12),5),'main sheet'!$G:$M, 4, 0) - VLOOKUP(ROUND($A1141 + (E$9/12) + (1/12),5),'main sheet'!$G:$M, 4, 0)) / VLOOKUP(ROUND($A1141,5),'main sheet'!$G:$M, 4, 0)) * E$11</f>
        <v>2.3163298663508941E-2</v>
      </c>
      <c r="F1141" s="19">
        <f>((VLOOKUP(ROUND($A1141 + (F$9/12),5),'main sheet'!$G:$M, 4, 0) - VLOOKUP(ROUND($A1141 + (F$9/12) + (1/12),5),'main sheet'!$G:$M, 4, 0)) / VLOOKUP(ROUND($A1141,5),'main sheet'!$G:$M, 4, 0)) * F$11</f>
        <v>2.3140827989297407E-2</v>
      </c>
      <c r="G1141" s="19">
        <f>((VLOOKUP(ROUND($A1141 + (G$9/12),5),'main sheet'!$G:$M, 4, 0) - VLOOKUP(ROUND($A1141 + (G$9/12) + (1/12),5),'main sheet'!$G:$M, 4, 0)) / VLOOKUP(ROUND($A1141,5),'main sheet'!$G:$M, 4, 0)) * G$11</f>
        <v>2.3118379113846076E-2</v>
      </c>
      <c r="H1141" s="19">
        <f>((VLOOKUP(ROUND($A1141 + (H$9/12),5),'main sheet'!$G:$M, 4, 0) - VLOOKUP(ROUND($A1141 + (H$9/12) + (1/12),5),'main sheet'!$G:$M, 4, 0)) / VLOOKUP(ROUND($A1141,5),'main sheet'!$G:$M, 4, 0)) * H$11</f>
        <v>2.3095952016008427E-2</v>
      </c>
      <c r="I1141" s="19">
        <f>((VLOOKUP(ROUND($A1141 + (I$9/12),5),'main sheet'!$G:$M, 4, 0) - VLOOKUP(ROUND($A1141 + (I$9/12) + (1/12),5),'main sheet'!$G:$M, 4, 0)) / VLOOKUP(ROUND($A1141,5),'main sheet'!$G:$M, 4, 0)) * I$11</f>
        <v>2.3073546674658035E-2</v>
      </c>
      <c r="J1141" s="19">
        <f>((VLOOKUP(ROUND($A1141 + (J$9/12),5),'main sheet'!$G:$M, 4, 0) - VLOOKUP(ROUND($A1141 + (J$9/12) + (1/12),5),'main sheet'!$G:$M, 4, 0)) / VLOOKUP(ROUND($A1141,5),'main sheet'!$G:$M, 4, 0)) * J$11</f>
        <v>2.3051163068688554E-2</v>
      </c>
      <c r="K1141" s="19">
        <f>((VLOOKUP(ROUND($A1141 + (K$9/12),5),'main sheet'!$G:$M, 4, 0) - VLOOKUP(ROUND($A1141 + (K$9/12) + (1/12),5),'main sheet'!$G:$M, 4, 0)) / VLOOKUP(ROUND($A1141,5),'main sheet'!$G:$M, 4, 0)) * K$11</f>
        <v>2.3028801177014953E-2</v>
      </c>
      <c r="L1141" s="19">
        <f>((VLOOKUP(ROUND($A1141 + (L$9/12),5),'main sheet'!$G:$M, 4, 0) - VLOOKUP(ROUND($A1141 + (L$9/12) + (1/12),5),'main sheet'!$G:$M, 4, 0)) / VLOOKUP(ROUND($A1141,5),'main sheet'!$G:$M, 4, 0)) * L$11</f>
        <v>2.3006460978572226E-2</v>
      </c>
      <c r="M1141" s="19">
        <f>((VLOOKUP(ROUND($A1141 + (M$9/12),5),'main sheet'!$G:$M, 4, 0) - VLOOKUP(ROUND($A1141 + (M$9/12) + (1/12),5),'main sheet'!$G:$M, 4, 0)) / VLOOKUP(ROUND($A1141,5),'main sheet'!$G:$M, 4, 0)) * M$11</f>
        <v>2.3069440810975346E-2</v>
      </c>
      <c r="N1141" s="19">
        <f>((VLOOKUP(ROUND($A1141 + (N$9/12),5),'main sheet'!$G:$M, 4, 0) - VLOOKUP(ROUND($A1141 + (N$9/12) + (1/12),5),'main sheet'!$G:$M, 4, 0)) / VLOOKUP(ROUND($A1141,5),'main sheet'!$G:$M, 4, 0)) * N$11</f>
        <v>1.749647342485991E-2</v>
      </c>
      <c r="O1141" s="19">
        <f>((VLOOKUP(ROUND($A1141 + (O$9/12),5),'main sheet'!$G:$M, 4, 0) - VLOOKUP(ROUND($A1141 + (O$9/12) + (1/12),5),'main sheet'!$G:$M, 4, 0)) / VLOOKUP(ROUND($A1141,5),'main sheet'!$G:$M, 4, 0)) * O$11</f>
        <v>1.7484896756248779E-2</v>
      </c>
      <c r="P1141" s="19">
        <f>((VLOOKUP(ROUND($A1141 + (P$9/12),5),'main sheet'!$G:$M, 4, 0) - VLOOKUP(ROUND($A1141 + (P$9/12) + (1/12),5),'main sheet'!$G:$M, 4, 0)) / VLOOKUP(ROUND($A1141,5),'main sheet'!$G:$M, 4, 0)) * P$11</f>
        <v>1.7473327747424161E-2</v>
      </c>
      <c r="Q1141" s="19">
        <f>((VLOOKUP(ROUND($A1141 + (Q$9/12),5),'main sheet'!$G:$M, 4, 0) - VLOOKUP(ROUND($A1141 + (Q$9/12) + (1/12),5),'main sheet'!$G:$M, 4, 0)) / VLOOKUP(ROUND($A1141,5),'main sheet'!$G:$M, 4, 0)) * Q$11</f>
        <v>1.7461766393318326E-2</v>
      </c>
      <c r="R1141" s="19">
        <f>((VLOOKUP(ROUND($A1141 + (R$9/12),5),'main sheet'!$G:$M, 4, 0) - VLOOKUP(ROUND($A1141 + (R$9/12) + (1/12),5),'main sheet'!$G:$M, 4, 0)) / VLOOKUP(ROUND($A1141,5),'main sheet'!$G:$M, 4, 0)) * R$11</f>
        <v>1.7450212688866411E-2</v>
      </c>
      <c r="S1141" s="19">
        <f>((VLOOKUP(ROUND($A1141 + (S$9/12),5),'main sheet'!$G:$M, 4, 0) - VLOOKUP(ROUND($A1141 + (S$9/12) + (1/12),5),'main sheet'!$G:$M, 4, 0)) / VLOOKUP(ROUND($A1141,5),'main sheet'!$G:$M, 4, 0)) * S$11</f>
        <v>1.7438666629006814E-2</v>
      </c>
      <c r="T1141" s="19">
        <f>((VLOOKUP(ROUND($A1141 + (T$9/12),5),'main sheet'!$G:$M, 4, 0) - VLOOKUP(ROUND($A1141 + (T$9/12) + (1/12),5),'main sheet'!$G:$M, 4, 0)) / VLOOKUP(ROUND($A1141,5),'main sheet'!$G:$M, 4, 0)) * T$11</f>
        <v>1.7427128208681513E-2</v>
      </c>
      <c r="U1141" s="19">
        <f>((VLOOKUP(ROUND($A1141 + (U$9/12),5),'main sheet'!$G:$M, 4, 0) - VLOOKUP(ROUND($A1141 + (U$9/12) + (1/12),5),'main sheet'!$G:$M, 4, 0)) / VLOOKUP(ROUND($A1141,5),'main sheet'!$G:$M, 4, 0)) * U$11</f>
        <v>1.7415597422835681E-2</v>
      </c>
      <c r="V1141" s="19">
        <f>((VLOOKUP(ROUND($A1141 + (V$9/12),5),'main sheet'!$G:$M, 4, 0) - VLOOKUP(ROUND($A1141 + (V$9/12) + (1/12),5),'main sheet'!$G:$M, 4, 0)) / VLOOKUP(ROUND($A1141,5),'main sheet'!$G:$M, 4, 0)) * V$11</f>
        <v>1.7404074266418126E-2</v>
      </c>
      <c r="W1141" s="19">
        <f>((VLOOKUP(ROUND($A1141 + (W$9/12),5),'main sheet'!$G:$M, 4, 0) - VLOOKUP(ROUND($A1141 + (W$9/12) + (1/12),5),'main sheet'!$G:$M, 4, 0)) / VLOOKUP(ROUND($A1141,5),'main sheet'!$G:$M, 4, 0)) * W$11</f>
        <v>1.7392558734380493E-2</v>
      </c>
      <c r="X1141" s="19">
        <f>((VLOOKUP(ROUND($A1141 + (X$9/12),5),'main sheet'!$G:$M, 4, 0) - VLOOKUP(ROUND($A1141 + (X$9/12) + (1/12),5),'main sheet'!$G:$M, 4, 0)) / VLOOKUP(ROUND($A1141,5),'main sheet'!$G:$M, 4, 0)) * X$11</f>
        <v>1.7381050821678408E-2</v>
      </c>
      <c r="Y1141" s="19">
        <f>((VLOOKUP(ROUND($A1141 + (Y$9/12),5),'main sheet'!$G:$M, 4, 0) - VLOOKUP(ROUND($A1141 + (Y$9/12) + (1/12),5),'main sheet'!$G:$M, 4, 0)) / VLOOKUP(ROUND($A1141,5),'main sheet'!$G:$M, 4, 0)) * Y$11</f>
        <v>1.7369550523269998E-2</v>
      </c>
      <c r="Z1141" s="19">
        <f>((VLOOKUP(ROUND($A1141 + (Z$9/12),5),'main sheet'!$G:$M, 4, 0) - VLOOKUP(ROUND($A1141 + (Z$9/12) + (1/12),5),'main sheet'!$G:$M, 4, 0)) / VLOOKUP(ROUND($A1141,5),'main sheet'!$G:$M, 4, 0)) * Z$11</f>
        <v>1.3273808931972313E-2</v>
      </c>
      <c r="AA1141" s="19">
        <f>((VLOOKUP(ROUND($A1141 + (AA$9/12),5),'main sheet'!$G:$M, 4, 0) - VLOOKUP(ROUND($A1141 + (AA$9/12) + (1/12),5),'main sheet'!$G:$M, 4, 0)) / VLOOKUP(ROUND($A1141,5),'main sheet'!$G:$M, 4, 0)) * AA$11</f>
        <v>1.3265026219966178E-2</v>
      </c>
      <c r="AB1141" s="19">
        <f>((VLOOKUP(ROUND($A1141 + (AB$9/12),5),'main sheet'!$G:$M, 4, 0) - VLOOKUP(ROUND($A1141 + (AB$9/12) + (1/12),5),'main sheet'!$G:$M, 4, 0)) / VLOOKUP(ROUND($A1141,5),'main sheet'!$G:$M, 4, 0)) * AB$11</f>
        <v>1.3256249319105034E-2</v>
      </c>
      <c r="AC1141" s="19">
        <f>((VLOOKUP(ROUND($A1141 + (AC$9/12),5),'main sheet'!$G:$M, 4, 0) - VLOOKUP(ROUND($A1141 + (AC$9/12) + (1/12),5),'main sheet'!$G:$M, 4, 0)) / VLOOKUP(ROUND($A1141,5),'main sheet'!$G:$M, 4, 0)) * AC$11</f>
        <v>1.3247478225544108E-2</v>
      </c>
      <c r="AD1141" s="19">
        <f>((VLOOKUP(ROUND($A1141 + (AD$9/12),5),'main sheet'!$G:$M, 4, 0) - VLOOKUP(ROUND($A1141 + (AD$9/12) + (1/12),5),'main sheet'!$G:$M, 4, 0)) / VLOOKUP(ROUND($A1141,5),'main sheet'!$G:$M, 4, 0)) * AD$11</f>
        <v>1.3238712935440957E-2</v>
      </c>
      <c r="AE1141" s="19">
        <f>((VLOOKUP(ROUND($A1141 + (AE$9/12),5),'main sheet'!$G:$M, 4, 0) - VLOOKUP(ROUND($A1141 + (AE$9/12) + (1/12),5),'main sheet'!$G:$M, 4, 0)) / VLOOKUP(ROUND($A1141,5),'main sheet'!$G:$M, 4, 0)) * AE$11</f>
        <v>1.3229953444955471E-2</v>
      </c>
      <c r="AF1141" s="19">
        <f>((VLOOKUP(ROUND($A1141 + (AF$9/12),5),'main sheet'!$G:$M, 4, 0) - VLOOKUP(ROUND($A1141 + (AF$9/12) + (1/12),5),'main sheet'!$G:$M, 4, 0)) / VLOOKUP(ROUND($A1141,5),'main sheet'!$G:$M, 4, 0)) * AF$11</f>
        <v>1.3221199750250502E-2</v>
      </c>
      <c r="AH1141" s="18">
        <f t="shared" si="34"/>
        <v>94</v>
      </c>
      <c r="AI1141" s="19">
        <f t="shared" si="35"/>
        <v>0.55606969958734609</v>
      </c>
    </row>
    <row r="1142" spans="1:35" x14ac:dyDescent="0.3">
      <c r="A1142" s="19">
        <v>94.083333333333329</v>
      </c>
      <c r="C1142" s="19">
        <f>((VLOOKUP(ROUND($A1142 + (C$9/12),5),'main sheet'!$G:$M, 4, 0) - VLOOKUP(ROUND($A1142 + (C$9/12) + (1/12),5),'main sheet'!$G:$M, 4, 0)) / VLOOKUP(ROUND($A1142,5),'main sheet'!$G:$M, 4, 0)) * C$11</f>
        <v>2.3760825466377509E-2</v>
      </c>
      <c r="D1142" s="19">
        <f>((VLOOKUP(ROUND($A1142 + (D$9/12),5),'main sheet'!$G:$M, 4, 0) - VLOOKUP(ROUND($A1142 + (D$9/12) + (1/12),5),'main sheet'!$G:$M, 4, 0)) / VLOOKUP(ROUND($A1142,5),'main sheet'!$G:$M, 4, 0)) * D$11</f>
        <v>2.3737775132493217E-2</v>
      </c>
      <c r="E1142" s="19">
        <f>((VLOOKUP(ROUND($A1142 + (E$9/12),5),'main sheet'!$G:$M, 4, 0) - VLOOKUP(ROUND($A1142 + (E$9/12) + (1/12),5),'main sheet'!$G:$M, 4, 0)) / VLOOKUP(ROUND($A1142,5),'main sheet'!$G:$M, 4, 0)) * E$11</f>
        <v>2.3714747159696355E-2</v>
      </c>
      <c r="F1142" s="19">
        <f>((VLOOKUP(ROUND($A1142 + (F$9/12),5),'main sheet'!$G:$M, 4, 0) - VLOOKUP(ROUND($A1142 + (F$9/12) + (1/12),5),'main sheet'!$G:$M, 4, 0)) / VLOOKUP(ROUND($A1142,5),'main sheet'!$G:$M, 4, 0)) * F$11</f>
        <v>2.3691741526294035E-2</v>
      </c>
      <c r="G1142" s="19">
        <f>((VLOOKUP(ROUND($A1142 + (G$9/12),5),'main sheet'!$G:$M, 4, 0) - VLOOKUP(ROUND($A1142 + (G$9/12) + (1/12),5),'main sheet'!$G:$M, 4, 0)) / VLOOKUP(ROUND($A1142,5),'main sheet'!$G:$M, 4, 0)) * G$11</f>
        <v>2.3668758210615287E-2</v>
      </c>
      <c r="H1142" s="19">
        <f>((VLOOKUP(ROUND($A1142 + (H$9/12),5),'main sheet'!$G:$M, 4, 0) - VLOOKUP(ROUND($A1142 + (H$9/12) + (1/12),5),'main sheet'!$G:$M, 4, 0)) / VLOOKUP(ROUND($A1142,5),'main sheet'!$G:$M, 4, 0)) * H$11</f>
        <v>2.3645797191009729E-2</v>
      </c>
      <c r="I1142" s="19">
        <f>((VLOOKUP(ROUND($A1142 + (I$9/12),5),'main sheet'!$G:$M, 4, 0) - VLOOKUP(ROUND($A1142 + (I$9/12) + (1/12),5),'main sheet'!$G:$M, 4, 0)) / VLOOKUP(ROUND($A1142,5),'main sheet'!$G:$M, 4, 0)) * I$11</f>
        <v>2.3622858445847539E-2</v>
      </c>
      <c r="J1142" s="19">
        <f>((VLOOKUP(ROUND($A1142 + (J$9/12),5),'main sheet'!$G:$M, 4, 0) - VLOOKUP(ROUND($A1142 + (J$9/12) + (1/12),5),'main sheet'!$G:$M, 4, 0)) / VLOOKUP(ROUND($A1142,5),'main sheet'!$G:$M, 4, 0)) * J$11</f>
        <v>2.3599941953520762E-2</v>
      </c>
      <c r="K1142" s="19">
        <f>((VLOOKUP(ROUND($A1142 + (K$9/12),5),'main sheet'!$G:$M, 4, 0) - VLOOKUP(ROUND($A1142 + (K$9/12) + (1/12),5),'main sheet'!$G:$M, 4, 0)) / VLOOKUP(ROUND($A1142,5),'main sheet'!$G:$M, 4, 0)) * K$11</f>
        <v>2.3577047692441958E-2</v>
      </c>
      <c r="L1142" s="19">
        <f>((VLOOKUP(ROUND($A1142 + (L$9/12),5),'main sheet'!$G:$M, 4, 0) - VLOOKUP(ROUND($A1142 + (L$9/12) + (1/12),5),'main sheet'!$G:$M, 4, 0)) / VLOOKUP(ROUND($A1142,5),'main sheet'!$G:$M, 4, 0)) * L$11</f>
        <v>2.3554175641044204E-2</v>
      </c>
      <c r="M1142" s="19">
        <f>((VLOOKUP(ROUND($A1142 + (M$9/12),5),'main sheet'!$G:$M, 4, 0) - VLOOKUP(ROUND($A1142 + (M$9/12) + (1/12),5),'main sheet'!$G:$M, 4, 0)) / VLOOKUP(ROUND($A1142,5),'main sheet'!$G:$M, 4, 0)) * M$11</f>
        <v>1.7924871972153048E-2</v>
      </c>
      <c r="N1142" s="19">
        <f>((VLOOKUP(ROUND($A1142 + (N$9/12),5),'main sheet'!$G:$M, 4, 0) - VLOOKUP(ROUND($A1142 + (N$9/12) + (1/12),5),'main sheet'!$G:$M, 4, 0)) / VLOOKUP(ROUND($A1142,5),'main sheet'!$G:$M, 4, 0)) * N$11</f>
        <v>1.7913011850534261E-2</v>
      </c>
      <c r="O1142" s="19">
        <f>((VLOOKUP(ROUND($A1142 + (O$9/12),5),'main sheet'!$G:$M, 4, 0) - VLOOKUP(ROUND($A1142 + (O$9/12) + (1/12),5),'main sheet'!$G:$M, 4, 0)) / VLOOKUP(ROUND($A1142,5),'main sheet'!$G:$M, 4, 0)) * O$11</f>
        <v>1.7901159576250734E-2</v>
      </c>
      <c r="P1142" s="19">
        <f>((VLOOKUP(ROUND($A1142 + (P$9/12),5),'main sheet'!$G:$M, 4, 0) - VLOOKUP(ROUND($A1142 + (P$9/12) + (1/12),5),'main sheet'!$G:$M, 4, 0)) / VLOOKUP(ROUND($A1142,5),'main sheet'!$G:$M, 4, 0)) * P$11</f>
        <v>1.7889315144110633E-2</v>
      </c>
      <c r="Q1142" s="19">
        <f>((VLOOKUP(ROUND($A1142 + (Q$9/12),5),'main sheet'!$G:$M, 4, 0) - VLOOKUP(ROUND($A1142 + (Q$9/12) + (1/12),5),'main sheet'!$G:$M, 4, 0)) / VLOOKUP(ROUND($A1142,5),'main sheet'!$G:$M, 4, 0)) * Q$11</f>
        <v>1.7877478548925085E-2</v>
      </c>
      <c r="R1142" s="19">
        <f>((VLOOKUP(ROUND($A1142 + (R$9/12),5),'main sheet'!$G:$M, 4, 0) - VLOOKUP(ROUND($A1142 + (R$9/12) + (1/12),5),'main sheet'!$G:$M, 4, 0)) / VLOOKUP(ROUND($A1142,5),'main sheet'!$G:$M, 4, 0)) * R$11</f>
        <v>1.7865649785508565E-2</v>
      </c>
      <c r="S1142" s="19">
        <f>((VLOOKUP(ROUND($A1142 + (S$9/12),5),'main sheet'!$G:$M, 4, 0) - VLOOKUP(ROUND($A1142 + (S$9/12) + (1/12),5),'main sheet'!$G:$M, 4, 0)) / VLOOKUP(ROUND($A1142,5),'main sheet'!$G:$M, 4, 0)) * S$11</f>
        <v>1.7853828848679202E-2</v>
      </c>
      <c r="T1142" s="19">
        <f>((VLOOKUP(ROUND($A1142 + (T$9/12),5),'main sheet'!$G:$M, 4, 0) - VLOOKUP(ROUND($A1142 + (T$9/12) + (1/12),5),'main sheet'!$G:$M, 4, 0)) / VLOOKUP(ROUND($A1142,5),'main sheet'!$G:$M, 4, 0)) * T$11</f>
        <v>1.7842015733258405E-2</v>
      </c>
      <c r="U1142" s="19">
        <f>((VLOOKUP(ROUND($A1142 + (U$9/12),5),'main sheet'!$G:$M, 4, 0) - VLOOKUP(ROUND($A1142 + (U$9/12) + (1/12),5),'main sheet'!$G:$M, 4, 0)) / VLOOKUP(ROUND($A1142,5),'main sheet'!$G:$M, 4, 0)) * U$11</f>
        <v>1.7830210434071292E-2</v>
      </c>
      <c r="V1142" s="19">
        <f>((VLOOKUP(ROUND($A1142 + (V$9/12),5),'main sheet'!$G:$M, 4, 0) - VLOOKUP(ROUND($A1142 + (V$9/12) + (1/12),5),'main sheet'!$G:$M, 4, 0)) / VLOOKUP(ROUND($A1142,5),'main sheet'!$G:$M, 4, 0)) * V$11</f>
        <v>1.7818412945945918E-2</v>
      </c>
      <c r="W1142" s="19">
        <f>((VLOOKUP(ROUND($A1142 + (W$9/12),5),'main sheet'!$G:$M, 4, 0) - VLOOKUP(ROUND($A1142 + (W$9/12) + (1/12),5),'main sheet'!$G:$M, 4, 0)) / VLOOKUP(ROUND($A1142,5),'main sheet'!$G:$M, 4, 0)) * W$11</f>
        <v>1.7806623263714381E-2</v>
      </c>
      <c r="X1142" s="19">
        <f>((VLOOKUP(ROUND($A1142 + (X$9/12),5),'main sheet'!$G:$M, 4, 0) - VLOOKUP(ROUND($A1142 + (X$9/12) + (1/12),5),'main sheet'!$G:$M, 4, 0)) / VLOOKUP(ROUND($A1142,5),'main sheet'!$G:$M, 4, 0)) * X$11</f>
        <v>1.7794841382211372E-2</v>
      </c>
      <c r="Y1142" s="19">
        <f>((VLOOKUP(ROUND($A1142 + (Y$9/12),5),'main sheet'!$G:$M, 4, 0) - VLOOKUP(ROUND($A1142 + (Y$9/12) + (1/12),5),'main sheet'!$G:$M, 4, 0)) / VLOOKUP(ROUND($A1142,5),'main sheet'!$G:$M, 4, 0)) * Y$11</f>
        <v>1.3598816167740403E-2</v>
      </c>
      <c r="Z1142" s="19">
        <f>((VLOOKUP(ROUND($A1142 + (Z$9/12),5),'main sheet'!$G:$M, 4, 0) - VLOOKUP(ROUND($A1142 + (Z$9/12) + (1/12),5),'main sheet'!$G:$M, 4, 0)) / VLOOKUP(ROUND($A1142,5),'main sheet'!$G:$M, 4, 0)) * Z$11</f>
        <v>1.3589818412338183E-2</v>
      </c>
      <c r="AA1142" s="19">
        <f>((VLOOKUP(ROUND($A1142 + (AA$9/12),5),'main sheet'!$G:$M, 4, 0) - VLOOKUP(ROUND($A1142 + (AA$9/12) + (1/12),5),'main sheet'!$G:$M, 4, 0)) / VLOOKUP(ROUND($A1142,5),'main sheet'!$G:$M, 4, 0)) * AA$11</f>
        <v>1.3580826610365981E-2</v>
      </c>
      <c r="AB1142" s="19">
        <f>((VLOOKUP(ROUND($A1142 + (AB$9/12),5),'main sheet'!$G:$M, 4, 0) - VLOOKUP(ROUND($A1142 + (AB$9/12) + (1/12),5),'main sheet'!$G:$M, 4, 0)) / VLOOKUP(ROUND($A1142,5),'main sheet'!$G:$M, 4, 0)) * AB$11</f>
        <v>1.3571840757884873E-2</v>
      </c>
      <c r="AC1142" s="19">
        <f>((VLOOKUP(ROUND($A1142 + (AC$9/12),5),'main sheet'!$G:$M, 4, 0) - VLOOKUP(ROUND($A1142 + (AC$9/12) + (1/12),5),'main sheet'!$G:$M, 4, 0)) / VLOOKUP(ROUND($A1142,5),'main sheet'!$G:$M, 4, 0)) * AC$11</f>
        <v>1.3562860850958343E-2</v>
      </c>
      <c r="AD1142" s="19">
        <f>((VLOOKUP(ROUND($A1142 + (AD$9/12),5),'main sheet'!$G:$M, 4, 0) - VLOOKUP(ROUND($A1142 + (AD$9/12) + (1/12),5),'main sheet'!$G:$M, 4, 0)) / VLOOKUP(ROUND($A1142,5),'main sheet'!$G:$M, 4, 0)) * AD$11</f>
        <v>1.3553886885652254E-2</v>
      </c>
      <c r="AE1142" s="19">
        <f>((VLOOKUP(ROUND($A1142 + (AE$9/12),5),'main sheet'!$G:$M, 4, 0) - VLOOKUP(ROUND($A1142 + (AE$9/12) + (1/12),5),'main sheet'!$G:$M, 4, 0)) / VLOOKUP(ROUND($A1142,5),'main sheet'!$G:$M, 4, 0)) * AE$11</f>
        <v>1.3544918858035503E-2</v>
      </c>
      <c r="AF1142" s="19">
        <f>((VLOOKUP(ROUND($A1142 + (AF$9/12),5),'main sheet'!$G:$M, 4, 0) - VLOOKUP(ROUND($A1142 + (AF$9/12) + (1/12),5),'main sheet'!$G:$M, 4, 0)) / VLOOKUP(ROUND($A1142,5),'main sheet'!$G:$M, 4, 0)) * AF$11</f>
        <v>1.3535956764179376E-2</v>
      </c>
      <c r="AH1142" s="18">
        <f t="shared" si="34"/>
        <v>94.083333333333329</v>
      </c>
      <c r="AI1142" s="19">
        <f t="shared" si="35"/>
        <v>0.55943001321185859</v>
      </c>
    </row>
    <row r="1143" spans="1:35" x14ac:dyDescent="0.3">
      <c r="A1143" s="19">
        <v>94.166666666666671</v>
      </c>
      <c r="C1143" s="19">
        <f>((VLOOKUP(ROUND($A1143 + (C$9/12),5),'main sheet'!$G:$M, 4, 0) - VLOOKUP(ROUND($A1143 + (C$9/12) + (1/12),5),'main sheet'!$G:$M, 4, 0)) / VLOOKUP(ROUND($A1143,5),'main sheet'!$G:$M, 4, 0)) * C$11</f>
        <v>2.4340294699308221E-2</v>
      </c>
      <c r="D1143" s="19">
        <f>((VLOOKUP(ROUND($A1143 + (D$9/12),5),'main sheet'!$G:$M, 4, 0) - VLOOKUP(ROUND($A1143 + (D$9/12) + (1/12),5),'main sheet'!$G:$M, 4, 0)) / VLOOKUP(ROUND($A1143,5),'main sheet'!$G:$M, 4, 0)) * D$11</f>
        <v>2.4316682223367456E-2</v>
      </c>
      <c r="E1143" s="19">
        <f>((VLOOKUP(ROUND($A1143 + (E$9/12),5),'main sheet'!$G:$M, 4, 0) - VLOOKUP(ROUND($A1143 + (E$9/12) + (1/12),5),'main sheet'!$G:$M, 4, 0)) / VLOOKUP(ROUND($A1143,5),'main sheet'!$G:$M, 4, 0)) * E$11</f>
        <v>2.429309265384667E-2</v>
      </c>
      <c r="F1143" s="19">
        <f>((VLOOKUP(ROUND($A1143 + (F$9/12),5),'main sheet'!$G:$M, 4, 0) - VLOOKUP(ROUND($A1143 + (F$9/12) + (1/12),5),'main sheet'!$G:$M, 4, 0)) / VLOOKUP(ROUND($A1143,5),'main sheet'!$G:$M, 4, 0)) * F$11</f>
        <v>2.4269525968524833E-2</v>
      </c>
      <c r="G1143" s="19">
        <f>((VLOOKUP(ROUND($A1143 + (G$9/12),5),'main sheet'!$G:$M, 4, 0) - VLOOKUP(ROUND($A1143 + (G$9/12) + (1/12),5),'main sheet'!$G:$M, 4, 0)) / VLOOKUP(ROUND($A1143,5),'main sheet'!$G:$M, 4, 0)) * G$11</f>
        <v>2.424598214520203E-2</v>
      </c>
      <c r="H1143" s="19">
        <f>((VLOOKUP(ROUND($A1143 + (H$9/12),5),'main sheet'!$G:$M, 4, 0) - VLOOKUP(ROUND($A1143 + (H$9/12) + (1/12),5),'main sheet'!$G:$M, 4, 0)) / VLOOKUP(ROUND($A1143,5),'main sheet'!$G:$M, 4, 0)) * H$11</f>
        <v>2.4222461161699422E-2</v>
      </c>
      <c r="I1143" s="19">
        <f>((VLOOKUP(ROUND($A1143 + (I$9/12),5),'main sheet'!$G:$M, 4, 0) - VLOOKUP(ROUND($A1143 + (I$9/12) + (1/12),5),'main sheet'!$G:$M, 4, 0)) / VLOOKUP(ROUND($A1143,5),'main sheet'!$G:$M, 4, 0)) * I$11</f>
        <v>2.4198962995860589E-2</v>
      </c>
      <c r="J1143" s="19">
        <f>((VLOOKUP(ROUND($A1143 + (J$9/12),5),'main sheet'!$G:$M, 4, 0) - VLOOKUP(ROUND($A1143 + (J$9/12) + (1/12),5),'main sheet'!$G:$M, 4, 0)) / VLOOKUP(ROUND($A1143,5),'main sheet'!$G:$M, 4, 0)) * J$11</f>
        <v>2.4175487625550163E-2</v>
      </c>
      <c r="K1143" s="19">
        <f>((VLOOKUP(ROUND($A1143 + (K$9/12),5),'main sheet'!$G:$M, 4, 0) - VLOOKUP(ROUND($A1143 + (K$9/12) + (1/12),5),'main sheet'!$G:$M, 4, 0)) / VLOOKUP(ROUND($A1143,5),'main sheet'!$G:$M, 4, 0)) * K$11</f>
        <v>2.415203502865379E-2</v>
      </c>
      <c r="L1143" s="19">
        <f>((VLOOKUP(ROUND($A1143 + (L$9/12),5),'main sheet'!$G:$M, 4, 0) - VLOOKUP(ROUND($A1143 + (L$9/12) + (1/12),5),'main sheet'!$G:$M, 4, 0)) / VLOOKUP(ROUND($A1143,5),'main sheet'!$G:$M, 4, 0)) * L$11</f>
        <v>1.8311887862158517E-2</v>
      </c>
      <c r="M1143" s="19">
        <f>((VLOOKUP(ROUND($A1143 + (M$9/12),5),'main sheet'!$G:$M, 4, 0) - VLOOKUP(ROUND($A1143 + (M$9/12) + (1/12),5),'main sheet'!$G:$M, 4, 0)) / VLOOKUP(ROUND($A1143,5),'main sheet'!$G:$M, 4, 0)) * M$11</f>
        <v>1.8362016372998301E-2</v>
      </c>
      <c r="N1143" s="19">
        <f>((VLOOKUP(ROUND($A1143 + (N$9/12),5),'main sheet'!$G:$M, 4, 0) - VLOOKUP(ROUND($A1143 + (N$9/12) + (1/12),5),'main sheet'!$G:$M, 4, 0)) / VLOOKUP(ROUND($A1143,5),'main sheet'!$G:$M, 4, 0)) * N$11</f>
        <v>1.8349867011614104E-2</v>
      </c>
      <c r="O1143" s="19">
        <f>((VLOOKUP(ROUND($A1143 + (O$9/12),5),'main sheet'!$G:$M, 4, 0) - VLOOKUP(ROUND($A1143 + (O$9/12) + (1/12),5),'main sheet'!$G:$M, 4, 0)) / VLOOKUP(ROUND($A1143,5),'main sheet'!$G:$M, 4, 0)) * O$11</f>
        <v>1.8337725688943186E-2</v>
      </c>
      <c r="P1143" s="19">
        <f>((VLOOKUP(ROUND($A1143 + (P$9/12),5),'main sheet'!$G:$M, 4, 0) - VLOOKUP(ROUND($A1143 + (P$9/12) + (1/12),5),'main sheet'!$G:$M, 4, 0)) / VLOOKUP(ROUND($A1143,5),'main sheet'!$G:$M, 4, 0)) * P$11</f>
        <v>1.832559239966659E-2</v>
      </c>
      <c r="Q1143" s="19">
        <f>((VLOOKUP(ROUND($A1143 + (Q$9/12),5),'main sheet'!$G:$M, 4, 0) - VLOOKUP(ROUND($A1143 + (Q$9/12) + (1/12),5),'main sheet'!$G:$M, 4, 0)) / VLOOKUP(ROUND($A1143,5),'main sheet'!$G:$M, 4, 0)) * Q$11</f>
        <v>1.8313467138468823E-2</v>
      </c>
      <c r="R1143" s="19">
        <f>((VLOOKUP(ROUND($A1143 + (R$9/12),5),'main sheet'!$G:$M, 4, 0) - VLOOKUP(ROUND($A1143 + (R$9/12) + (1/12),5),'main sheet'!$G:$M, 4, 0)) / VLOOKUP(ROUND($A1143,5),'main sheet'!$G:$M, 4, 0)) * R$11</f>
        <v>1.8301349900038118E-2</v>
      </c>
      <c r="S1143" s="19">
        <f>((VLOOKUP(ROUND($A1143 + (S$9/12),5),'main sheet'!$G:$M, 4, 0) - VLOOKUP(ROUND($A1143 + (S$9/12) + (1/12),5),'main sheet'!$G:$M, 4, 0)) / VLOOKUP(ROUND($A1143,5),'main sheet'!$G:$M, 4, 0)) * S$11</f>
        <v>1.8289240679066083E-2</v>
      </c>
      <c r="T1143" s="19">
        <f>((VLOOKUP(ROUND($A1143 + (T$9/12),5),'main sheet'!$G:$M, 4, 0) - VLOOKUP(ROUND($A1143 + (T$9/12) + (1/12),5),'main sheet'!$G:$M, 4, 0)) / VLOOKUP(ROUND($A1143,5),'main sheet'!$G:$M, 4, 0)) * T$11</f>
        <v>1.8277139470248123E-2</v>
      </c>
      <c r="U1143" s="19">
        <f>((VLOOKUP(ROUND($A1143 + (U$9/12),5),'main sheet'!$G:$M, 4, 0) - VLOOKUP(ROUND($A1143 + (U$9/12) + (1/12),5),'main sheet'!$G:$M, 4, 0)) / VLOOKUP(ROUND($A1143,5),'main sheet'!$G:$M, 4, 0)) * U$11</f>
        <v>1.826504626828265E-2</v>
      </c>
      <c r="V1143" s="19">
        <f>((VLOOKUP(ROUND($A1143 + (V$9/12),5),'main sheet'!$G:$M, 4, 0) - VLOOKUP(ROUND($A1143 + (V$9/12) + (1/12),5),'main sheet'!$G:$M, 4, 0)) / VLOOKUP(ROUND($A1143,5),'main sheet'!$G:$M, 4, 0)) * V$11</f>
        <v>1.8252961067872237E-2</v>
      </c>
      <c r="W1143" s="19">
        <f>((VLOOKUP(ROUND($A1143 + (W$9/12),5),'main sheet'!$G:$M, 4, 0) - VLOOKUP(ROUND($A1143 + (W$9/12) + (1/12),5),'main sheet'!$G:$M, 4, 0)) / VLOOKUP(ROUND($A1143,5),'main sheet'!$G:$M, 4, 0)) * W$11</f>
        <v>1.8240883863722079E-2</v>
      </c>
      <c r="X1143" s="19">
        <f>((VLOOKUP(ROUND($A1143 + (X$9/12),5),'main sheet'!$G:$M, 4, 0) - VLOOKUP(ROUND($A1143 + (X$9/12) + (1/12),5),'main sheet'!$G:$M, 4, 0)) / VLOOKUP(ROUND($A1143,5),'main sheet'!$G:$M, 4, 0)) * X$11</f>
        <v>1.3939681791590832E-2</v>
      </c>
      <c r="Y1143" s="19">
        <f>((VLOOKUP(ROUND($A1143 + (Y$9/12),5),'main sheet'!$G:$M, 4, 0) - VLOOKUP(ROUND($A1143 + (Y$9/12) + (1/12),5),'main sheet'!$G:$M, 4, 0)) / VLOOKUP(ROUND($A1143,5),'main sheet'!$G:$M, 4, 0)) * Y$11</f>
        <v>1.3930458499974974E-2</v>
      </c>
      <c r="Z1143" s="19">
        <f>((VLOOKUP(ROUND($A1143 + (Z$9/12),5),'main sheet'!$G:$M, 4, 0) - VLOOKUP(ROUND($A1143 + (Z$9/12) + (1/12),5),'main sheet'!$G:$M, 4, 0)) / VLOOKUP(ROUND($A1143,5),'main sheet'!$G:$M, 4, 0)) * Z$11</f>
        <v>1.39212413110168E-2</v>
      </c>
      <c r="AA1143" s="19">
        <f>((VLOOKUP(ROUND($A1143 + (AA$9/12),5),'main sheet'!$G:$M, 4, 0) - VLOOKUP(ROUND($A1143 + (AA$9/12) + (1/12),5),'main sheet'!$G:$M, 4, 0)) / VLOOKUP(ROUND($A1143,5),'main sheet'!$G:$M, 4, 0)) * AA$11</f>
        <v>1.3912030220678663E-2</v>
      </c>
      <c r="AB1143" s="19">
        <f>((VLOOKUP(ROUND($A1143 + (AB$9/12),5),'main sheet'!$G:$M, 4, 0) - VLOOKUP(ROUND($A1143 + (AB$9/12) + (1/12),5),'main sheet'!$G:$M, 4, 0)) / VLOOKUP(ROUND($A1143,5),'main sheet'!$G:$M, 4, 0)) * AB$11</f>
        <v>1.3902825224925364E-2</v>
      </c>
      <c r="AC1143" s="19">
        <f>((VLOOKUP(ROUND($A1143 + (AC$9/12),5),'main sheet'!$G:$M, 4, 0) - VLOOKUP(ROUND($A1143 + (AC$9/12) + (1/12),5),'main sheet'!$G:$M, 4, 0)) / VLOOKUP(ROUND($A1143,5),'main sheet'!$G:$M, 4, 0)) * AC$11</f>
        <v>1.3893626319724158E-2</v>
      </c>
      <c r="AD1143" s="19">
        <f>((VLOOKUP(ROUND($A1143 + (AD$9/12),5),'main sheet'!$G:$M, 4, 0) - VLOOKUP(ROUND($A1143 + (AD$9/12) + (1/12),5),'main sheet'!$G:$M, 4, 0)) / VLOOKUP(ROUND($A1143,5),'main sheet'!$G:$M, 4, 0)) * AD$11</f>
        <v>1.3884433501045406E-2</v>
      </c>
      <c r="AE1143" s="19">
        <f>((VLOOKUP(ROUND($A1143 + (AE$9/12),5),'main sheet'!$G:$M, 4, 0) - VLOOKUP(ROUND($A1143 + (AE$9/12) + (1/12),5),'main sheet'!$G:$M, 4, 0)) / VLOOKUP(ROUND($A1143,5),'main sheet'!$G:$M, 4, 0)) * AE$11</f>
        <v>1.3875246764861919E-2</v>
      </c>
      <c r="AF1143" s="19">
        <f>((VLOOKUP(ROUND($A1143 + (AF$9/12),5),'main sheet'!$G:$M, 4, 0) - VLOOKUP(ROUND($A1143 + (AF$9/12) + (1/12),5),'main sheet'!$G:$M, 4, 0)) / VLOOKUP(ROUND($A1143,5),'main sheet'!$G:$M, 4, 0)) * AF$11</f>
        <v>1.3866066107148948E-2</v>
      </c>
      <c r="AH1143" s="18">
        <f t="shared" si="34"/>
        <v>94.166666666666671</v>
      </c>
      <c r="AI1143" s="19">
        <f t="shared" si="35"/>
        <v>0.56296731196605898</v>
      </c>
    </row>
    <row r="1144" spans="1:35" x14ac:dyDescent="0.3">
      <c r="A1144" s="19">
        <v>94.25</v>
      </c>
      <c r="C1144" s="19">
        <f>((VLOOKUP(ROUND($A1144 + (C$9/12),5),'main sheet'!$G:$M, 4, 0) - VLOOKUP(ROUND($A1144 + (C$9/12) + (1/12),5),'main sheet'!$G:$M, 4, 0)) / VLOOKUP(ROUND($A1144,5),'main sheet'!$G:$M, 4, 0)) * C$11</f>
        <v>2.4948734160601196E-2</v>
      </c>
      <c r="D1144" s="19">
        <f>((VLOOKUP(ROUND($A1144 + (D$9/12),5),'main sheet'!$G:$M, 4, 0) - VLOOKUP(ROUND($A1144 + (D$9/12) + (1/12),5),'main sheet'!$G:$M, 4, 0)) / VLOOKUP(ROUND($A1144,5),'main sheet'!$G:$M, 4, 0)) * D$11</f>
        <v>2.4924531438637286E-2</v>
      </c>
      <c r="E1144" s="19">
        <f>((VLOOKUP(ROUND($A1144 + (E$9/12),5),'main sheet'!$G:$M, 4, 0) - VLOOKUP(ROUND($A1144 + (E$9/12) + (1/12),5),'main sheet'!$G:$M, 4, 0)) / VLOOKUP(ROUND($A1144,5),'main sheet'!$G:$M, 4, 0)) * E$11</f>
        <v>2.4900352195690399E-2</v>
      </c>
      <c r="F1144" s="19">
        <f>((VLOOKUP(ROUND($A1144 + (F$9/12),5),'main sheet'!$G:$M, 4, 0) - VLOOKUP(ROUND($A1144 + (F$9/12) + (1/12),5),'main sheet'!$G:$M, 4, 0)) / VLOOKUP(ROUND($A1144,5),'main sheet'!$G:$M, 4, 0)) * F$11</f>
        <v>2.4876196408983586E-2</v>
      </c>
      <c r="G1144" s="19">
        <f>((VLOOKUP(ROUND($A1144 + (G$9/12),5),'main sheet'!$G:$M, 4, 0) - VLOOKUP(ROUND($A1144 + (G$9/12) + (1/12),5),'main sheet'!$G:$M, 4, 0)) / VLOOKUP(ROUND($A1144,5),'main sheet'!$G:$M, 4, 0)) * G$11</f>
        <v>2.4852064055761552E-2</v>
      </c>
      <c r="H1144" s="19">
        <f>((VLOOKUP(ROUND($A1144 + (H$9/12),5),'main sheet'!$G:$M, 4, 0) - VLOOKUP(ROUND($A1144 + (H$9/12) + (1/12),5),'main sheet'!$G:$M, 4, 0)) / VLOOKUP(ROUND($A1144,5),'main sheet'!$G:$M, 4, 0)) * H$11</f>
        <v>2.4827955113291951E-2</v>
      </c>
      <c r="I1144" s="19">
        <f>((VLOOKUP(ROUND($A1144 + (I$9/12),5),'main sheet'!$G:$M, 4, 0) - VLOOKUP(ROUND($A1144 + (I$9/12) + (1/12),5),'main sheet'!$G:$M, 4, 0)) / VLOOKUP(ROUND($A1144,5),'main sheet'!$G:$M, 4, 0)) * I$11</f>
        <v>2.4803869558864062E-2</v>
      </c>
      <c r="J1144" s="19">
        <f>((VLOOKUP(ROUND($A1144 + (J$9/12),5),'main sheet'!$G:$M, 4, 0) - VLOOKUP(ROUND($A1144 + (J$9/12) + (1/12),5),'main sheet'!$G:$M, 4, 0)) / VLOOKUP(ROUND($A1144,5),'main sheet'!$G:$M, 4, 0)) * J$11</f>
        <v>2.4779807369788739E-2</v>
      </c>
      <c r="K1144" s="19">
        <f>((VLOOKUP(ROUND($A1144 + (K$9/12),5),'main sheet'!$G:$M, 4, 0) - VLOOKUP(ROUND($A1144 + (K$9/12) + (1/12),5),'main sheet'!$G:$M, 4, 0)) / VLOOKUP(ROUND($A1144,5),'main sheet'!$G:$M, 4, 0)) * K$11</f>
        <v>1.8787860040080144E-2</v>
      </c>
      <c r="L1144" s="19">
        <f>((VLOOKUP(ROUND($A1144 + (L$9/12),5),'main sheet'!$G:$M, 4, 0) - VLOOKUP(ROUND($A1144 + (L$9/12) + (1/12),5),'main sheet'!$G:$M, 4, 0)) / VLOOKUP(ROUND($A1144,5),'main sheet'!$G:$M, 4, 0)) * L$11</f>
        <v>1.8769633970977268E-2</v>
      </c>
      <c r="M1144" s="19">
        <f>((VLOOKUP(ROUND($A1144 + (M$9/12),5),'main sheet'!$G:$M, 4, 0) - VLOOKUP(ROUND($A1144 + (M$9/12) + (1/12),5),'main sheet'!$G:$M, 4, 0)) / VLOOKUP(ROUND($A1144,5),'main sheet'!$G:$M, 4, 0)) * M$11</f>
        <v>1.8821015554735854E-2</v>
      </c>
      <c r="N1144" s="19">
        <f>((VLOOKUP(ROUND($A1144 + (N$9/12),5),'main sheet'!$G:$M, 4, 0) - VLOOKUP(ROUND($A1144 + (N$9/12) + (1/12),5),'main sheet'!$G:$M, 4, 0)) / VLOOKUP(ROUND($A1144,5),'main sheet'!$G:$M, 4, 0)) * N$11</f>
        <v>1.8808562493212312E-2</v>
      </c>
      <c r="O1144" s="19">
        <f>((VLOOKUP(ROUND($A1144 + (O$9/12),5),'main sheet'!$G:$M, 4, 0) - VLOOKUP(ROUND($A1144 + (O$9/12) + (1/12),5),'main sheet'!$G:$M, 4, 0)) / VLOOKUP(ROUND($A1144,5),'main sheet'!$G:$M, 4, 0)) * O$11</f>
        <v>1.8796117671347375E-2</v>
      </c>
      <c r="P1144" s="19">
        <f>((VLOOKUP(ROUND($A1144 + (P$9/12),5),'main sheet'!$G:$M, 4, 0) - VLOOKUP(ROUND($A1144 + (P$9/12) + (1/12),5),'main sheet'!$G:$M, 4, 0)) / VLOOKUP(ROUND($A1144,5),'main sheet'!$G:$M, 4, 0)) * P$11</f>
        <v>1.8783681083689056E-2</v>
      </c>
      <c r="Q1144" s="19">
        <f>((VLOOKUP(ROUND($A1144 + (Q$9/12),5),'main sheet'!$G:$M, 4, 0) - VLOOKUP(ROUND($A1144 + (Q$9/12) + (1/12),5),'main sheet'!$G:$M, 4, 0)) / VLOOKUP(ROUND($A1144,5),'main sheet'!$G:$M, 4, 0)) * Q$11</f>
        <v>1.8771252724789213E-2</v>
      </c>
      <c r="R1144" s="19">
        <f>((VLOOKUP(ROUND($A1144 + (R$9/12),5),'main sheet'!$G:$M, 4, 0) - VLOOKUP(ROUND($A1144 + (R$9/12) + (1/12),5),'main sheet'!$G:$M, 4, 0)) / VLOOKUP(ROUND($A1144,5),'main sheet'!$G:$M, 4, 0)) * R$11</f>
        <v>1.8758832589203151E-2</v>
      </c>
      <c r="S1144" s="19">
        <f>((VLOOKUP(ROUND($A1144 + (S$9/12),5),'main sheet'!$G:$M, 4, 0) - VLOOKUP(ROUND($A1144 + (S$9/12) + (1/12),5),'main sheet'!$G:$M, 4, 0)) / VLOOKUP(ROUND($A1144,5),'main sheet'!$G:$M, 4, 0)) * S$11</f>
        <v>1.8746420671490086E-2</v>
      </c>
      <c r="T1144" s="19">
        <f>((VLOOKUP(ROUND($A1144 + (T$9/12),5),'main sheet'!$G:$M, 4, 0) - VLOOKUP(ROUND($A1144 + (T$9/12) + (1/12),5),'main sheet'!$G:$M, 4, 0)) / VLOOKUP(ROUND($A1144,5),'main sheet'!$G:$M, 4, 0)) * T$11</f>
        <v>1.873401696621229E-2</v>
      </c>
      <c r="U1144" s="19">
        <f>((VLOOKUP(ROUND($A1144 + (U$9/12),5),'main sheet'!$G:$M, 4, 0) - VLOOKUP(ROUND($A1144 + (U$9/12) + (1/12),5),'main sheet'!$G:$M, 4, 0)) / VLOOKUP(ROUND($A1144,5),'main sheet'!$G:$M, 4, 0)) * U$11</f>
        <v>1.8721621467936333E-2</v>
      </c>
      <c r="V1144" s="19">
        <f>((VLOOKUP(ROUND($A1144 + (V$9/12),5),'main sheet'!$G:$M, 4, 0) - VLOOKUP(ROUND($A1144 + (V$9/12) + (1/12),5),'main sheet'!$G:$M, 4, 0)) / VLOOKUP(ROUND($A1144,5),'main sheet'!$G:$M, 4, 0)) * V$11</f>
        <v>1.8709234171231461E-2</v>
      </c>
      <c r="W1144" s="19">
        <f>((VLOOKUP(ROUND($A1144 + (W$9/12),5),'main sheet'!$G:$M, 4, 0) - VLOOKUP(ROUND($A1144 + (W$9/12) + (1/12),5),'main sheet'!$G:$M, 4, 0)) / VLOOKUP(ROUND($A1144,5),'main sheet'!$G:$M, 4, 0)) * W$11</f>
        <v>1.4297595054042923E-2</v>
      </c>
      <c r="X1144" s="19">
        <f>((VLOOKUP(ROUND($A1144 + (X$9/12),5),'main sheet'!$G:$M, 4, 0) - VLOOKUP(ROUND($A1144 + (X$9/12) + (1/12),5),'main sheet'!$G:$M, 4, 0)) / VLOOKUP(ROUND($A1144,5),'main sheet'!$G:$M, 4, 0)) * X$11</f>
        <v>1.4288134946519636E-2</v>
      </c>
      <c r="Y1144" s="19">
        <f>((VLOOKUP(ROUND($A1144 + (Y$9/12),5),'main sheet'!$G:$M, 4, 0) - VLOOKUP(ROUND($A1144 + (Y$9/12) + (1/12),5),'main sheet'!$G:$M, 4, 0)) / VLOOKUP(ROUND($A1144,5),'main sheet'!$G:$M, 4, 0)) * Y$11</f>
        <v>1.4278681098344992E-2</v>
      </c>
      <c r="Z1144" s="19">
        <f>((VLOOKUP(ROUND($A1144 + (Z$9/12),5),'main sheet'!$G:$M, 4, 0) - VLOOKUP(ROUND($A1144 + (Z$9/12) + (1/12),5),'main sheet'!$G:$M, 4, 0)) / VLOOKUP(ROUND($A1144,5),'main sheet'!$G:$M, 4, 0)) * Z$11</f>
        <v>1.4269233505377669E-2</v>
      </c>
      <c r="AA1144" s="19">
        <f>((VLOOKUP(ROUND($A1144 + (AA$9/12),5),'main sheet'!$G:$M, 4, 0) - VLOOKUP(ROUND($A1144 + (AA$9/12) + (1/12),5),'main sheet'!$G:$M, 4, 0)) / VLOOKUP(ROUND($A1144,5),'main sheet'!$G:$M, 4, 0)) * AA$11</f>
        <v>1.4259792163478873E-2</v>
      </c>
      <c r="AB1144" s="19">
        <f>((VLOOKUP(ROUND($A1144 + (AB$9/12),5),'main sheet'!$G:$M, 4, 0) - VLOOKUP(ROUND($A1144 + (AB$9/12) + (1/12),5),'main sheet'!$G:$M, 4, 0)) / VLOOKUP(ROUND($A1144,5),'main sheet'!$G:$M, 4, 0)) * AB$11</f>
        <v>1.4250357068512307E-2</v>
      </c>
      <c r="AC1144" s="19">
        <f>((VLOOKUP(ROUND($A1144 + (AC$9/12),5),'main sheet'!$G:$M, 4, 0) - VLOOKUP(ROUND($A1144 + (AC$9/12) + (1/12),5),'main sheet'!$G:$M, 4, 0)) / VLOOKUP(ROUND($A1144,5),'main sheet'!$G:$M, 4, 0)) * AC$11</f>
        <v>1.4240928216344871E-2</v>
      </c>
      <c r="AD1144" s="19">
        <f>((VLOOKUP(ROUND($A1144 + (AD$9/12),5),'main sheet'!$G:$M, 4, 0) - VLOOKUP(ROUND($A1144 + (AD$9/12) + (1/12),5),'main sheet'!$G:$M, 4, 0)) / VLOOKUP(ROUND($A1144,5),'main sheet'!$G:$M, 4, 0)) * AD$11</f>
        <v>1.423150560284597E-2</v>
      </c>
      <c r="AE1144" s="19">
        <f>((VLOOKUP(ROUND($A1144 + (AE$9/12),5),'main sheet'!$G:$M, 4, 0) - VLOOKUP(ROUND($A1144 + (AE$9/12) + (1/12),5),'main sheet'!$G:$M, 4, 0)) / VLOOKUP(ROUND($A1144,5),'main sheet'!$G:$M, 4, 0)) * AE$11</f>
        <v>1.4222089223887518E-2</v>
      </c>
      <c r="AF1144" s="19">
        <f>((VLOOKUP(ROUND($A1144 + (AF$9/12),5),'main sheet'!$G:$M, 4, 0) - VLOOKUP(ROUND($A1144 + (AF$9/12) + (1/12),5),'main sheet'!$G:$M, 4, 0)) / VLOOKUP(ROUND($A1144,5),'main sheet'!$G:$M, 4, 0)) * AF$11</f>
        <v>1.4212679075344613E-2</v>
      </c>
      <c r="AH1144" s="18">
        <f t="shared" si="34"/>
        <v>94.25</v>
      </c>
      <c r="AI1144" s="19">
        <f t="shared" si="35"/>
        <v>0.56667275566122266</v>
      </c>
    </row>
    <row r="1145" spans="1:35" x14ac:dyDescent="0.3">
      <c r="A1145" s="19">
        <v>94.333333333333329</v>
      </c>
      <c r="C1145" s="19">
        <f>((VLOOKUP(ROUND($A1145 + (C$9/12),5),'main sheet'!$G:$M, 4, 0) - VLOOKUP(ROUND($A1145 + (C$9/12) + (1/12),5),'main sheet'!$G:$M, 4, 0)) / VLOOKUP(ROUND($A1145,5),'main sheet'!$G:$M, 4, 0)) * C$11</f>
        <v>2.5588372074298496E-2</v>
      </c>
      <c r="D1145" s="19">
        <f>((VLOOKUP(ROUND($A1145 + (D$9/12),5),'main sheet'!$G:$M, 4, 0) - VLOOKUP(ROUND($A1145 + (D$9/12) + (1/12),5),'main sheet'!$G:$M, 4, 0)) / VLOOKUP(ROUND($A1145,5),'main sheet'!$G:$M, 4, 0)) * D$11</f>
        <v>2.5563548840749534E-2</v>
      </c>
      <c r="E1145" s="19">
        <f>((VLOOKUP(ROUND($A1145 + (E$9/12),5),'main sheet'!$G:$M, 4, 0) - VLOOKUP(ROUND($A1145 + (E$9/12) + (1/12),5),'main sheet'!$G:$M, 4, 0)) / VLOOKUP(ROUND($A1145,5),'main sheet'!$G:$M, 4, 0)) * E$11</f>
        <v>2.5538749688174774E-2</v>
      </c>
      <c r="F1145" s="19">
        <f>((VLOOKUP(ROUND($A1145 + (F$9/12),5),'main sheet'!$G:$M, 4, 0) - VLOOKUP(ROUND($A1145 + (F$9/12) + (1/12),5),'main sheet'!$G:$M, 4, 0)) / VLOOKUP(ROUND($A1145,5),'main sheet'!$G:$M, 4, 0)) * F$11</f>
        <v>2.5513974593212835E-2</v>
      </c>
      <c r="G1145" s="19">
        <f>((VLOOKUP(ROUND($A1145 + (G$9/12),5),'main sheet'!$G:$M, 4, 0) - VLOOKUP(ROUND($A1145 + (G$9/12) + (1/12),5),'main sheet'!$G:$M, 4, 0)) / VLOOKUP(ROUND($A1145,5),'main sheet'!$G:$M, 4, 0)) * G$11</f>
        <v>2.5489223532525949E-2</v>
      </c>
      <c r="H1145" s="19">
        <f>((VLOOKUP(ROUND($A1145 + (H$9/12),5),'main sheet'!$G:$M, 4, 0) - VLOOKUP(ROUND($A1145 + (H$9/12) + (1/12),5),'main sheet'!$G:$M, 4, 0)) / VLOOKUP(ROUND($A1145,5),'main sheet'!$G:$M, 4, 0)) * H$11</f>
        <v>2.5464496482798502E-2</v>
      </c>
      <c r="I1145" s="19">
        <f>((VLOOKUP(ROUND($A1145 + (I$9/12),5),'main sheet'!$G:$M, 4, 0) - VLOOKUP(ROUND($A1145 + (I$9/12) + (1/12),5),'main sheet'!$G:$M, 4, 0)) / VLOOKUP(ROUND($A1145,5),'main sheet'!$G:$M, 4, 0)) * I$11</f>
        <v>2.5439793420737034E-2</v>
      </c>
      <c r="J1145" s="19">
        <f>((VLOOKUP(ROUND($A1145 + (J$9/12),5),'main sheet'!$G:$M, 4, 0) - VLOOKUP(ROUND($A1145 + (J$9/12) + (1/12),5),'main sheet'!$G:$M, 4, 0)) / VLOOKUP(ROUND($A1145,5),'main sheet'!$G:$M, 4, 0)) * J$11</f>
        <v>1.9288256405902565E-2</v>
      </c>
      <c r="K1145" s="19">
        <f>((VLOOKUP(ROUND($A1145 + (K$9/12),5),'main sheet'!$G:$M, 4, 0) - VLOOKUP(ROUND($A1145 + (K$9/12) + (1/12),5),'main sheet'!$G:$M, 4, 0)) / VLOOKUP(ROUND($A1145,5),'main sheet'!$G:$M, 4, 0)) * K$11</f>
        <v>1.9269544903188683E-2</v>
      </c>
      <c r="L1145" s="19">
        <f>((VLOOKUP(ROUND($A1145 + (L$9/12),5),'main sheet'!$G:$M, 4, 0) - VLOOKUP(ROUND($A1145 + (L$9/12) + (1/12),5),'main sheet'!$G:$M, 4, 0)) / VLOOKUP(ROUND($A1145,5),'main sheet'!$G:$M, 4, 0)) * L$11</f>
        <v>1.9250851552469493E-2</v>
      </c>
      <c r="M1145" s="19">
        <f>((VLOOKUP(ROUND($A1145 + (M$9/12),5),'main sheet'!$G:$M, 4, 0) - VLOOKUP(ROUND($A1145 + (M$9/12) + (1/12),5),'main sheet'!$G:$M, 4, 0)) / VLOOKUP(ROUND($A1145,5),'main sheet'!$G:$M, 4, 0)) * M$11</f>
        <v>1.9303550461942084E-2</v>
      </c>
      <c r="N1145" s="19">
        <f>((VLOOKUP(ROUND($A1145 + (N$9/12),5),'main sheet'!$G:$M, 4, 0) - VLOOKUP(ROUND($A1145 + (N$9/12) + (1/12),5),'main sheet'!$G:$M, 4, 0)) / VLOOKUP(ROUND($A1145,5),'main sheet'!$G:$M, 4, 0)) * N$11</f>
        <v>1.9290778127695571E-2</v>
      </c>
      <c r="O1145" s="19">
        <f>((VLOOKUP(ROUND($A1145 + (O$9/12),5),'main sheet'!$G:$M, 4, 0) - VLOOKUP(ROUND($A1145 + (O$9/12) + (1/12),5),'main sheet'!$G:$M, 4, 0)) / VLOOKUP(ROUND($A1145,5),'main sheet'!$G:$M, 4, 0)) * O$11</f>
        <v>1.9278014244356621E-2</v>
      </c>
      <c r="P1145" s="19">
        <f>((VLOOKUP(ROUND($A1145 + (P$9/12),5),'main sheet'!$G:$M, 4, 0) - VLOOKUP(ROUND($A1145 + (P$9/12) + (1/12),5),'main sheet'!$G:$M, 4, 0)) / VLOOKUP(ROUND($A1145,5),'main sheet'!$G:$M, 4, 0)) * P$11</f>
        <v>1.9265258806333709E-2</v>
      </c>
      <c r="Q1145" s="19">
        <f>((VLOOKUP(ROUND($A1145 + (Q$9/12),5),'main sheet'!$G:$M, 4, 0) - VLOOKUP(ROUND($A1145 + (Q$9/12) + (1/12),5),'main sheet'!$G:$M, 4, 0)) / VLOOKUP(ROUND($A1145,5),'main sheet'!$G:$M, 4, 0)) * Q$11</f>
        <v>1.9252511808038855E-2</v>
      </c>
      <c r="R1145" s="19">
        <f>((VLOOKUP(ROUND($A1145 + (R$9/12),5),'main sheet'!$G:$M, 4, 0) - VLOOKUP(ROUND($A1145 + (R$9/12) + (1/12),5),'main sheet'!$G:$M, 4, 0)) / VLOOKUP(ROUND($A1145,5),'main sheet'!$G:$M, 4, 0)) * R$11</f>
        <v>1.9239773243888075E-2</v>
      </c>
      <c r="S1145" s="19">
        <f>((VLOOKUP(ROUND($A1145 + (S$9/12),5),'main sheet'!$G:$M, 4, 0) - VLOOKUP(ROUND($A1145 + (S$9/12) + (1/12),5),'main sheet'!$G:$M, 4, 0)) / VLOOKUP(ROUND($A1145,5),'main sheet'!$G:$M, 4, 0)) * S$11</f>
        <v>1.9227043108300559E-2</v>
      </c>
      <c r="T1145" s="19">
        <f>((VLOOKUP(ROUND($A1145 + (T$9/12),5),'main sheet'!$G:$M, 4, 0) - VLOOKUP(ROUND($A1145 + (T$9/12) + (1/12),5),'main sheet'!$G:$M, 4, 0)) / VLOOKUP(ROUND($A1145,5),'main sheet'!$G:$M, 4, 0)) * T$11</f>
        <v>1.9214321395699861E-2</v>
      </c>
      <c r="U1145" s="19">
        <f>((VLOOKUP(ROUND($A1145 + (U$9/12),5),'main sheet'!$G:$M, 4, 0) - VLOOKUP(ROUND($A1145 + (U$9/12) + (1/12),5),'main sheet'!$G:$M, 4, 0)) / VLOOKUP(ROUND($A1145,5),'main sheet'!$G:$M, 4, 0)) * U$11</f>
        <v>1.9201608100512319E-2</v>
      </c>
      <c r="V1145" s="19">
        <f>((VLOOKUP(ROUND($A1145 + (V$9/12),5),'main sheet'!$G:$M, 4, 0) - VLOOKUP(ROUND($A1145 + (V$9/12) + (1/12),5),'main sheet'!$G:$M, 4, 0)) / VLOOKUP(ROUND($A1145,5),'main sheet'!$G:$M, 4, 0)) * V$11</f>
        <v>1.4673867166070389E-2</v>
      </c>
      <c r="W1145" s="19">
        <f>((VLOOKUP(ROUND($A1145 + (W$9/12),5),'main sheet'!$G:$M, 4, 0) - VLOOKUP(ROUND($A1145 + (W$9/12) + (1/12),5),'main sheet'!$G:$M, 4, 0)) / VLOOKUP(ROUND($A1145,5),'main sheet'!$G:$M, 4, 0)) * W$11</f>
        <v>1.4664158095373619E-2</v>
      </c>
      <c r="X1145" s="19">
        <f>((VLOOKUP(ROUND($A1145 + (X$9/12),5),'main sheet'!$G:$M, 4, 0) - VLOOKUP(ROUND($A1145 + (X$9/12) + (1/12),5),'main sheet'!$G:$M, 4, 0)) / VLOOKUP(ROUND($A1145,5),'main sheet'!$G:$M, 4, 0)) * X$11</f>
        <v>1.4654455448753781E-2</v>
      </c>
      <c r="Y1145" s="19">
        <f>((VLOOKUP(ROUND($A1145 + (Y$9/12),5),'main sheet'!$G:$M, 4, 0) - VLOOKUP(ROUND($A1145 + (Y$9/12) + (1/12),5),'main sheet'!$G:$M, 4, 0)) / VLOOKUP(ROUND($A1145,5),'main sheet'!$G:$M, 4, 0)) * Y$11</f>
        <v>1.4644759221960565E-2</v>
      </c>
      <c r="Z1145" s="19">
        <f>((VLOOKUP(ROUND($A1145 + (Z$9/12),5),'main sheet'!$G:$M, 4, 0) - VLOOKUP(ROUND($A1145 + (Z$9/12) + (1/12),5),'main sheet'!$G:$M, 4, 0)) / VLOOKUP(ROUND($A1145,5),'main sheet'!$G:$M, 4, 0)) * Z$11</f>
        <v>1.4635069410746248E-2</v>
      </c>
      <c r="AA1145" s="19">
        <f>((VLOOKUP(ROUND($A1145 + (AA$9/12),5),'main sheet'!$G:$M, 4, 0) - VLOOKUP(ROUND($A1145 + (AA$9/12) + (1/12),5),'main sheet'!$G:$M, 4, 0)) / VLOOKUP(ROUND($A1145,5),'main sheet'!$G:$M, 4, 0)) * AA$11</f>
        <v>1.4625386010865687E-2</v>
      </c>
      <c r="AB1145" s="19">
        <f>((VLOOKUP(ROUND($A1145 + (AB$9/12),5),'main sheet'!$G:$M, 4, 0) - VLOOKUP(ROUND($A1145 + (AB$9/12) + (1/12),5),'main sheet'!$G:$M, 4, 0)) / VLOOKUP(ROUND($A1145,5),'main sheet'!$G:$M, 4, 0)) * AB$11</f>
        <v>1.4615709018077004E-2</v>
      </c>
      <c r="AC1145" s="19">
        <f>((VLOOKUP(ROUND($A1145 + (AC$9/12),5),'main sheet'!$G:$M, 4, 0) - VLOOKUP(ROUND($A1145 + (AC$9/12) + (1/12),5),'main sheet'!$G:$M, 4, 0)) / VLOOKUP(ROUND($A1145,5),'main sheet'!$G:$M, 4, 0)) * AC$11</f>
        <v>1.4606038428140901E-2</v>
      </c>
      <c r="AD1145" s="19">
        <f>((VLOOKUP(ROUND($A1145 + (AD$9/12),5),'main sheet'!$G:$M, 4, 0) - VLOOKUP(ROUND($A1145 + (AD$9/12) + (1/12),5),'main sheet'!$G:$M, 4, 0)) / VLOOKUP(ROUND($A1145,5),'main sheet'!$G:$M, 4, 0)) * AD$11</f>
        <v>1.4596374236820654E-2</v>
      </c>
      <c r="AE1145" s="19">
        <f>((VLOOKUP(ROUND($A1145 + (AE$9/12),5),'main sheet'!$G:$M, 4, 0) - VLOOKUP(ROUND($A1145 + (AE$9/12) + (1/12),5),'main sheet'!$G:$M, 4, 0)) / VLOOKUP(ROUND($A1145,5),'main sheet'!$G:$M, 4, 0)) * AE$11</f>
        <v>1.4586716439882803E-2</v>
      </c>
      <c r="AF1145" s="19">
        <f>((VLOOKUP(ROUND($A1145 + (AF$9/12),5),'main sheet'!$G:$M, 4, 0) - VLOOKUP(ROUND($A1145 + (AF$9/12) + (1/12),5),'main sheet'!$G:$M, 4, 0)) / VLOOKUP(ROUND($A1145,5),'main sheet'!$G:$M, 4, 0)) * AF$11</f>
        <v>1.4577065033096458E-2</v>
      </c>
      <c r="AH1145" s="18">
        <f t="shared" si="34"/>
        <v>94.333333333333329</v>
      </c>
      <c r="AI1145" s="19">
        <f t="shared" si="35"/>
        <v>0.57055926930061363</v>
      </c>
    </row>
    <row r="1146" spans="1:35" x14ac:dyDescent="0.3">
      <c r="A1146" s="19">
        <v>94.416666666666671</v>
      </c>
      <c r="C1146" s="19">
        <f>((VLOOKUP(ROUND($A1146 + (C$9/12),5),'main sheet'!$G:$M, 4, 0) - VLOOKUP(ROUND($A1146 + (C$9/12) + (1/12),5),'main sheet'!$G:$M, 4, 0)) / VLOOKUP(ROUND($A1146,5),'main sheet'!$G:$M, 4, 0)) * C$11</f>
        <v>2.626167118679032E-2</v>
      </c>
      <c r="D1146" s="19">
        <f>((VLOOKUP(ROUND($A1146 + (D$9/12),5),'main sheet'!$G:$M, 4, 0) - VLOOKUP(ROUND($A1146 + (D$9/12) + (1/12),5),'main sheet'!$G:$M, 4, 0)) / VLOOKUP(ROUND($A1146,5),'main sheet'!$G:$M, 4, 0)) * D$11</f>
        <v>2.6236194786988142E-2</v>
      </c>
      <c r="E1146" s="19">
        <f>((VLOOKUP(ROUND($A1146 + (E$9/12),5),'main sheet'!$G:$M, 4, 0) - VLOOKUP(ROUND($A1146 + (E$9/12) + (1/12),5),'main sheet'!$G:$M, 4, 0)) / VLOOKUP(ROUND($A1146,5),'main sheet'!$G:$M, 4, 0)) * E$11</f>
        <v>2.6210743101795098E-2</v>
      </c>
      <c r="F1146" s="19">
        <f>((VLOOKUP(ROUND($A1146 + (F$9/12),5),'main sheet'!$G:$M, 4, 0) - VLOOKUP(ROUND($A1146 + (F$9/12) + (1/12),5),'main sheet'!$G:$M, 4, 0)) / VLOOKUP(ROUND($A1146,5),'main sheet'!$G:$M, 4, 0)) * F$11</f>
        <v>2.618531610723606E-2</v>
      </c>
      <c r="G1146" s="19">
        <f>((VLOOKUP(ROUND($A1146 + (G$9/12),5),'main sheet'!$G:$M, 4, 0) - VLOOKUP(ROUND($A1146 + (G$9/12) + (1/12),5),'main sheet'!$G:$M, 4, 0)) / VLOOKUP(ROUND($A1146,5),'main sheet'!$G:$M, 4, 0)) * G$11</f>
        <v>2.6159913779358702E-2</v>
      </c>
      <c r="H1146" s="19">
        <f>((VLOOKUP(ROUND($A1146 + (H$9/12),5),'main sheet'!$G:$M, 4, 0) - VLOOKUP(ROUND($A1146 + (H$9/12) + (1/12),5),'main sheet'!$G:$M, 4, 0)) / VLOOKUP(ROUND($A1146,5),'main sheet'!$G:$M, 4, 0)) * H$11</f>
        <v>2.613453609423343E-2</v>
      </c>
      <c r="I1146" s="19">
        <f>((VLOOKUP(ROUND($A1146 + (I$9/12),5),'main sheet'!$G:$M, 4, 0) - VLOOKUP(ROUND($A1146 + (I$9/12) + (1/12),5),'main sheet'!$G:$M, 4, 0)) / VLOOKUP(ROUND($A1146,5),'main sheet'!$G:$M, 4, 0)) * I$11</f>
        <v>1.9815004976572854E-2</v>
      </c>
      <c r="J1146" s="19">
        <f>((VLOOKUP(ROUND($A1146 + (J$9/12),5),'main sheet'!$G:$M, 4, 0) - VLOOKUP(ROUND($A1146 + (J$9/12) + (1/12),5),'main sheet'!$G:$M, 4, 0)) / VLOOKUP(ROUND($A1146,5),'main sheet'!$G:$M, 4, 0)) * J$11</f>
        <v>1.9795782476021623E-2</v>
      </c>
      <c r="K1146" s="19">
        <f>((VLOOKUP(ROUND($A1146 + (K$9/12),5),'main sheet'!$G:$M, 4, 0) - VLOOKUP(ROUND($A1146 + (K$9/12) + (1/12),5),'main sheet'!$G:$M, 4, 0)) / VLOOKUP(ROUND($A1146,5),'main sheet'!$G:$M, 4, 0)) * K$11</f>
        <v>1.9776578623183154E-2</v>
      </c>
      <c r="L1146" s="19">
        <f>((VLOOKUP(ROUND($A1146 + (L$9/12),5),'main sheet'!$G:$M, 4, 0) - VLOOKUP(ROUND($A1146 + (L$9/12) + (1/12),5),'main sheet'!$G:$M, 4, 0)) / VLOOKUP(ROUND($A1146,5),'main sheet'!$G:$M, 4, 0)) * L$11</f>
        <v>1.975739339996781E-2</v>
      </c>
      <c r="M1146" s="19">
        <f>((VLOOKUP(ROUND($A1146 + (M$9/12),5),'main sheet'!$G:$M, 4, 0) - VLOOKUP(ROUND($A1146 + (M$9/12) + (1/12),5),'main sheet'!$G:$M, 4, 0)) / VLOOKUP(ROUND($A1146,5),'main sheet'!$G:$M, 4, 0)) * M$11</f>
        <v>1.9811478959942286E-2</v>
      </c>
      <c r="N1146" s="19">
        <f>((VLOOKUP(ROUND($A1146 + (N$9/12),5),'main sheet'!$G:$M, 4, 0) - VLOOKUP(ROUND($A1146 + (N$9/12) + (1/12),5),'main sheet'!$G:$M, 4, 0)) / VLOOKUP(ROUND($A1146,5),'main sheet'!$G:$M, 4, 0)) * N$11</f>
        <v>1.9798370551119021E-2</v>
      </c>
      <c r="O1146" s="19">
        <f>((VLOOKUP(ROUND($A1146 + (O$9/12),5),'main sheet'!$G:$M, 4, 0) - VLOOKUP(ROUND($A1146 + (O$9/12) + (1/12),5),'main sheet'!$G:$M, 4, 0)) / VLOOKUP(ROUND($A1146,5),'main sheet'!$G:$M, 4, 0)) * O$11</f>
        <v>1.9785270815569578E-2</v>
      </c>
      <c r="P1146" s="19">
        <f>((VLOOKUP(ROUND($A1146 + (P$9/12),5),'main sheet'!$G:$M, 4, 0) - VLOOKUP(ROUND($A1146 + (P$9/12) + (1/12),5),'main sheet'!$G:$M, 4, 0)) / VLOOKUP(ROUND($A1146,5),'main sheet'!$G:$M, 4, 0)) * P$11</f>
        <v>1.9772179747555147E-2</v>
      </c>
      <c r="Q1146" s="19">
        <f>((VLOOKUP(ROUND($A1146 + (Q$9/12),5),'main sheet'!$G:$M, 4, 0) - VLOOKUP(ROUND($A1146 + (Q$9/12) + (1/12),5),'main sheet'!$G:$M, 4, 0)) / VLOOKUP(ROUND($A1146,5),'main sheet'!$G:$M, 4, 0)) * Q$11</f>
        <v>1.9759097341341025E-2</v>
      </c>
      <c r="R1146" s="19">
        <f>((VLOOKUP(ROUND($A1146 + (R$9/12),5),'main sheet'!$G:$M, 4, 0) - VLOOKUP(ROUND($A1146 + (R$9/12) + (1/12),5),'main sheet'!$G:$M, 4, 0)) / VLOOKUP(ROUND($A1146,5),'main sheet'!$G:$M, 4, 0)) * R$11</f>
        <v>1.9746023591195754E-2</v>
      </c>
      <c r="S1146" s="19">
        <f>((VLOOKUP(ROUND($A1146 + (S$9/12),5),'main sheet'!$G:$M, 4, 0) - VLOOKUP(ROUND($A1146 + (S$9/12) + (1/12),5),'main sheet'!$G:$M, 4, 0)) / VLOOKUP(ROUND($A1146,5),'main sheet'!$G:$M, 4, 0)) * S$11</f>
        <v>1.973295849139238E-2</v>
      </c>
      <c r="T1146" s="19">
        <f>((VLOOKUP(ROUND($A1146 + (T$9/12),5),'main sheet'!$G:$M, 4, 0) - VLOOKUP(ROUND($A1146 + (T$9/12) + (1/12),5),'main sheet'!$G:$M, 4, 0)) / VLOOKUP(ROUND($A1146,5),'main sheet'!$G:$M, 4, 0)) * T$11</f>
        <v>1.9719902036206785E-2</v>
      </c>
      <c r="U1146" s="19">
        <f>((VLOOKUP(ROUND($A1146 + (U$9/12),5),'main sheet'!$G:$M, 4, 0) - VLOOKUP(ROUND($A1146 + (U$9/12) + (1/12),5),'main sheet'!$G:$M, 4, 0)) / VLOOKUP(ROUND($A1146,5),'main sheet'!$G:$M, 4, 0)) * U$11</f>
        <v>1.5069947344644468E-2</v>
      </c>
      <c r="V1146" s="19">
        <f>((VLOOKUP(ROUND($A1146 + (V$9/12),5),'main sheet'!$G:$M, 4, 0) - VLOOKUP(ROUND($A1146 + (V$9/12) + (1/12),5),'main sheet'!$G:$M, 4, 0)) / VLOOKUP(ROUND($A1146,5),'main sheet'!$G:$M, 4, 0)) * V$11</f>
        <v>1.5059976204623243E-2</v>
      </c>
      <c r="W1146" s="19">
        <f>((VLOOKUP(ROUND($A1146 + (W$9/12),5),'main sheet'!$G:$M, 4, 0) - VLOOKUP(ROUND($A1146 + (W$9/12) + (1/12),5),'main sheet'!$G:$M, 4, 0)) / VLOOKUP(ROUND($A1146,5),'main sheet'!$G:$M, 4, 0)) * W$11</f>
        <v>1.5050011662079013E-2</v>
      </c>
      <c r="X1146" s="19">
        <f>((VLOOKUP(ROUND($A1146 + (X$9/12),5),'main sheet'!$G:$M, 4, 0) - VLOOKUP(ROUND($A1146 + (X$9/12) + (1/12),5),'main sheet'!$G:$M, 4, 0)) / VLOOKUP(ROUND($A1146,5),'main sheet'!$G:$M, 4, 0)) * X$11</f>
        <v>1.504005371264675E-2</v>
      </c>
      <c r="Y1146" s="19">
        <f>((VLOOKUP(ROUND($A1146 + (Y$9/12),5),'main sheet'!$G:$M, 4, 0) - VLOOKUP(ROUND($A1146 + (Y$9/12) + (1/12),5),'main sheet'!$G:$M, 4, 0)) / VLOOKUP(ROUND($A1146,5),'main sheet'!$G:$M, 4, 0)) * Y$11</f>
        <v>1.5030102351964071E-2</v>
      </c>
      <c r="Z1146" s="19">
        <f>((VLOOKUP(ROUND($A1146 + (Z$9/12),5),'main sheet'!$G:$M, 4, 0) - VLOOKUP(ROUND($A1146 + (Z$9/12) + (1/12),5),'main sheet'!$G:$M, 4, 0)) / VLOOKUP(ROUND($A1146,5),'main sheet'!$G:$M, 4, 0)) * Z$11</f>
        <v>1.5020157575671246E-2</v>
      </c>
      <c r="AA1146" s="19">
        <f>((VLOOKUP(ROUND($A1146 + (AA$9/12),5),'main sheet'!$G:$M, 4, 0) - VLOOKUP(ROUND($A1146 + (AA$9/12) + (1/12),5),'main sheet'!$G:$M, 4, 0)) / VLOOKUP(ROUND($A1146,5),'main sheet'!$G:$M, 4, 0)) * AA$11</f>
        <v>1.5010219379411903E-2</v>
      </c>
      <c r="AB1146" s="19">
        <f>((VLOOKUP(ROUND($A1146 + (AB$9/12),5),'main sheet'!$G:$M, 4, 0) - VLOOKUP(ROUND($A1146 + (AB$9/12) + (1/12),5),'main sheet'!$G:$M, 4, 0)) / VLOOKUP(ROUND($A1146,5),'main sheet'!$G:$M, 4, 0)) * AB$11</f>
        <v>1.5000287758832311E-2</v>
      </c>
      <c r="AC1146" s="19">
        <f>((VLOOKUP(ROUND($A1146 + (AC$9/12),5),'main sheet'!$G:$M, 4, 0) - VLOOKUP(ROUND($A1146 + (AC$9/12) + (1/12),5),'main sheet'!$G:$M, 4, 0)) / VLOOKUP(ROUND($A1146,5),'main sheet'!$G:$M, 4, 0)) * AC$11</f>
        <v>1.4990362709581392E-2</v>
      </c>
      <c r="AD1146" s="19">
        <f>((VLOOKUP(ROUND($A1146 + (AD$9/12),5),'main sheet'!$G:$M, 4, 0) - VLOOKUP(ROUND($A1146 + (AD$9/12) + (1/12),5),'main sheet'!$G:$M, 4, 0)) / VLOOKUP(ROUND($A1146,5),'main sheet'!$G:$M, 4, 0)) * AD$11</f>
        <v>1.4980444227311415E-2</v>
      </c>
      <c r="AE1146" s="19">
        <f>((VLOOKUP(ROUND($A1146 + (AE$9/12),5),'main sheet'!$G:$M, 4, 0) - VLOOKUP(ROUND($A1146 + (AE$9/12) + (1/12),5),'main sheet'!$G:$M, 4, 0)) / VLOOKUP(ROUND($A1146,5),'main sheet'!$G:$M, 4, 0)) * AE$11</f>
        <v>1.4970532307677285E-2</v>
      </c>
      <c r="AF1146" s="19">
        <f>((VLOOKUP(ROUND($A1146 + (AF$9/12),5),'main sheet'!$G:$M, 4, 0) - VLOOKUP(ROUND($A1146 + (AF$9/12) + (1/12),5),'main sheet'!$G:$M, 4, 0)) / VLOOKUP(ROUND($A1146,5),'main sheet'!$G:$M, 4, 0)) * AF$11</f>
        <v>1.4960626946336555E-2</v>
      </c>
      <c r="AH1146" s="18">
        <f t="shared" si="34"/>
        <v>94.416666666666671</v>
      </c>
      <c r="AI1146" s="19">
        <f t="shared" si="35"/>
        <v>0.57464113824724883</v>
      </c>
    </row>
    <row r="1147" spans="1:35" x14ac:dyDescent="0.3">
      <c r="A1147" s="19">
        <v>94.5</v>
      </c>
      <c r="C1147" s="19">
        <f>((VLOOKUP(ROUND($A1147 + (C$9/12),5),'main sheet'!$G:$M, 4, 0) - VLOOKUP(ROUND($A1147 + (C$9/12) + (1/12),5),'main sheet'!$G:$M, 4, 0)) / VLOOKUP(ROUND($A1147,5),'main sheet'!$G:$M, 4, 0)) * C$11</f>
        <v>2.6971360455199343E-2</v>
      </c>
      <c r="D1147" s="19">
        <f>((VLOOKUP(ROUND($A1147 + (D$9/12),5),'main sheet'!$G:$M, 4, 0) - VLOOKUP(ROUND($A1147 + (D$9/12) + (1/12),5),'main sheet'!$G:$M, 4, 0)) / VLOOKUP(ROUND($A1147,5),'main sheet'!$G:$M, 4, 0)) * D$11</f>
        <v>2.6945195587118914E-2</v>
      </c>
      <c r="E1147" s="19">
        <f>((VLOOKUP(ROUND($A1147 + (E$9/12),5),'main sheet'!$G:$M, 4, 0) - VLOOKUP(ROUND($A1147 + (E$9/12) + (1/12),5),'main sheet'!$G:$M, 4, 0)) / VLOOKUP(ROUND($A1147,5),'main sheet'!$G:$M, 4, 0)) * E$11</f>
        <v>2.6919056101529937E-2</v>
      </c>
      <c r="F1147" s="19">
        <f>((VLOOKUP(ROUND($A1147 + (F$9/12),5),'main sheet'!$G:$M, 4, 0) - VLOOKUP(ROUND($A1147 + (F$9/12) + (1/12),5),'main sheet'!$G:$M, 4, 0)) / VLOOKUP(ROUND($A1147,5),'main sheet'!$G:$M, 4, 0)) * F$11</f>
        <v>2.6892941973808895E-2</v>
      </c>
      <c r="G1147" s="19">
        <f>((VLOOKUP(ROUND($A1147 + (G$9/12),5),'main sheet'!$G:$M, 4, 0) - VLOOKUP(ROUND($A1147 + (G$9/12) + (1/12),5),'main sheet'!$G:$M, 4, 0)) / VLOOKUP(ROUND($A1147,5),'main sheet'!$G:$M, 4, 0)) * G$11</f>
        <v>2.6866853179355683E-2</v>
      </c>
      <c r="H1147" s="19">
        <f>((VLOOKUP(ROUND($A1147 + (H$9/12),5),'main sheet'!$G:$M, 4, 0) - VLOOKUP(ROUND($A1147 + (H$9/12) + (1/12),5),'main sheet'!$G:$M, 4, 0)) / VLOOKUP(ROUND($A1147,5),'main sheet'!$G:$M, 4, 0)) * H$11</f>
        <v>2.0370242178174784E-2</v>
      </c>
      <c r="I1147" s="19">
        <f>((VLOOKUP(ROUND($A1147 + (I$9/12),5),'main sheet'!$G:$M, 4, 0) - VLOOKUP(ROUND($A1147 + (I$9/12) + (1/12),5),'main sheet'!$G:$M, 4, 0)) / VLOOKUP(ROUND($A1147,5),'main sheet'!$G:$M, 4, 0)) * I$11</f>
        <v>2.0350481043016778E-2</v>
      </c>
      <c r="J1147" s="19">
        <f>((VLOOKUP(ROUND($A1147 + (J$9/12),5),'main sheet'!$G:$M, 4, 0) - VLOOKUP(ROUND($A1147 + (J$9/12) + (1/12),5),'main sheet'!$G:$M, 4, 0)) / VLOOKUP(ROUND($A1147,5),'main sheet'!$G:$M, 4, 0)) * J$11</f>
        <v>2.0330739078099978E-2</v>
      </c>
      <c r="K1147" s="19">
        <f>((VLOOKUP(ROUND($A1147 + (K$9/12),5),'main sheet'!$G:$M, 4, 0) - VLOOKUP(ROUND($A1147 + (K$9/12) + (1/12),5),'main sheet'!$G:$M, 4, 0)) / VLOOKUP(ROUND($A1147,5),'main sheet'!$G:$M, 4, 0)) * K$11</f>
        <v>2.0311016264827866E-2</v>
      </c>
      <c r="L1147" s="19">
        <f>((VLOOKUP(ROUND($A1147 + (L$9/12),5),'main sheet'!$G:$M, 4, 0) - VLOOKUP(ROUND($A1147 + (L$9/12) + (1/12),5),'main sheet'!$G:$M, 4, 0)) / VLOOKUP(ROUND($A1147,5),'main sheet'!$G:$M, 4, 0)) * L$11</f>
        <v>2.0291312584621381E-2</v>
      </c>
      <c r="M1147" s="19">
        <f>((VLOOKUP(ROUND($A1147 + (M$9/12),5),'main sheet'!$G:$M, 4, 0) - VLOOKUP(ROUND($A1147 + (M$9/12) + (1/12),5),'main sheet'!$G:$M, 4, 0)) / VLOOKUP(ROUND($A1147,5),'main sheet'!$G:$M, 4, 0)) * M$11</f>
        <v>2.0346859740136166E-2</v>
      </c>
      <c r="N1147" s="19">
        <f>((VLOOKUP(ROUND($A1147 + (N$9/12),5),'main sheet'!$G:$M, 4, 0) - VLOOKUP(ROUND($A1147 + (N$9/12) + (1/12),5),'main sheet'!$G:$M, 4, 0)) / VLOOKUP(ROUND($A1147,5),'main sheet'!$G:$M, 4, 0)) * N$11</f>
        <v>2.0333397092734493E-2</v>
      </c>
      <c r="O1147" s="19">
        <f>((VLOOKUP(ROUND($A1147 + (O$9/12),5),'main sheet'!$G:$M, 4, 0) - VLOOKUP(ROUND($A1147 + (O$9/12) + (1/12),5),'main sheet'!$G:$M, 4, 0)) / VLOOKUP(ROUND($A1147,5),'main sheet'!$G:$M, 4, 0)) * O$11</f>
        <v>2.0319943352991088E-2</v>
      </c>
      <c r="P1147" s="19">
        <f>((VLOOKUP(ROUND($A1147 + (P$9/12),5),'main sheet'!$G:$M, 4, 0) - VLOOKUP(ROUND($A1147 + (P$9/12) + (1/12),5),'main sheet'!$G:$M, 4, 0)) / VLOOKUP(ROUND($A1147,5),'main sheet'!$G:$M, 4, 0)) * P$11</f>
        <v>2.0306498515012379E-2</v>
      </c>
      <c r="Q1147" s="19">
        <f>((VLOOKUP(ROUND($A1147 + (Q$9/12),5),'main sheet'!$G:$M, 4, 0) - VLOOKUP(ROUND($A1147 + (Q$9/12) + (1/12),5),'main sheet'!$G:$M, 4, 0)) / VLOOKUP(ROUND($A1147,5),'main sheet'!$G:$M, 4, 0)) * Q$11</f>
        <v>2.0293062572908128E-2</v>
      </c>
      <c r="R1147" s="19">
        <f>((VLOOKUP(ROUND($A1147 + (R$9/12),5),'main sheet'!$G:$M, 4, 0) - VLOOKUP(ROUND($A1147 + (R$9/12) + (1/12),5),'main sheet'!$G:$M, 4, 0)) / VLOOKUP(ROUND($A1147,5),'main sheet'!$G:$M, 4, 0)) * R$11</f>
        <v>2.0279635520792715E-2</v>
      </c>
      <c r="S1147" s="19">
        <f>((VLOOKUP(ROUND($A1147 + (S$9/12),5),'main sheet'!$G:$M, 4, 0) - VLOOKUP(ROUND($A1147 + (S$9/12) + (1/12),5),'main sheet'!$G:$M, 4, 0)) / VLOOKUP(ROUND($A1147,5),'main sheet'!$G:$M, 4, 0)) * S$11</f>
        <v>2.0266217352783444E-2</v>
      </c>
      <c r="T1147" s="19">
        <f>((VLOOKUP(ROUND($A1147 + (T$9/12),5),'main sheet'!$G:$M, 4, 0) - VLOOKUP(ROUND($A1147 + (T$9/12) + (1/12),5),'main sheet'!$G:$M, 4, 0)) / VLOOKUP(ROUND($A1147,5),'main sheet'!$G:$M, 4, 0)) * T$11</f>
        <v>1.5487441459943158E-2</v>
      </c>
      <c r="U1147" s="19">
        <f>((VLOOKUP(ROUND($A1147 + (U$9/12),5),'main sheet'!$G:$M, 4, 0) - VLOOKUP(ROUND($A1147 + (U$9/12) + (1/12),5),'main sheet'!$G:$M, 4, 0)) / VLOOKUP(ROUND($A1147,5),'main sheet'!$G:$M, 4, 0)) * U$11</f>
        <v>1.5477194081910848E-2</v>
      </c>
      <c r="V1147" s="19">
        <f>((VLOOKUP(ROUND($A1147 + (V$9/12),5),'main sheet'!$G:$M, 4, 0) - VLOOKUP(ROUND($A1147 + (V$9/12) + (1/12),5),'main sheet'!$G:$M, 4, 0)) / VLOOKUP(ROUND($A1147,5),'main sheet'!$G:$M, 4, 0)) * V$11</f>
        <v>1.546695348413041E-2</v>
      </c>
      <c r="W1147" s="19">
        <f>((VLOOKUP(ROUND($A1147 + (W$9/12),5),'main sheet'!$G:$M, 4, 0) - VLOOKUP(ROUND($A1147 + (W$9/12) + (1/12),5),'main sheet'!$G:$M, 4, 0)) / VLOOKUP(ROUND($A1147,5),'main sheet'!$G:$M, 4, 0)) * W$11</f>
        <v>1.5456719662115892E-2</v>
      </c>
      <c r="X1147" s="19">
        <f>((VLOOKUP(ROUND($A1147 + (X$9/12),5),'main sheet'!$G:$M, 4, 0) - VLOOKUP(ROUND($A1147 + (X$9/12) + (1/12),5),'main sheet'!$G:$M, 4, 0)) / VLOOKUP(ROUND($A1147,5),'main sheet'!$G:$M, 4, 0)) * X$11</f>
        <v>1.5446492611384057E-2</v>
      </c>
      <c r="Y1147" s="19">
        <f>((VLOOKUP(ROUND($A1147 + (Y$9/12),5),'main sheet'!$G:$M, 4, 0) - VLOOKUP(ROUND($A1147 + (Y$9/12) + (1/12),5),'main sheet'!$G:$M, 4, 0)) / VLOOKUP(ROUND($A1147,5),'main sheet'!$G:$M, 4, 0)) * Y$11</f>
        <v>1.5436272327454391E-2</v>
      </c>
      <c r="Z1147" s="19">
        <f>((VLOOKUP(ROUND($A1147 + (Z$9/12),5),'main sheet'!$G:$M, 4, 0) - VLOOKUP(ROUND($A1147 + (Z$9/12) + (1/12),5),'main sheet'!$G:$M, 4, 0)) / VLOOKUP(ROUND($A1147,5),'main sheet'!$G:$M, 4, 0)) * Z$11</f>
        <v>1.5426058805849836E-2</v>
      </c>
      <c r="AA1147" s="19">
        <f>((VLOOKUP(ROUND($A1147 + (AA$9/12),5),'main sheet'!$G:$M, 4, 0) - VLOOKUP(ROUND($A1147 + (AA$9/12) + (1/12),5),'main sheet'!$G:$M, 4, 0)) / VLOOKUP(ROUND($A1147,5),'main sheet'!$G:$M, 4, 0)) * AA$11</f>
        <v>1.5415852042096053E-2</v>
      </c>
      <c r="AB1147" s="19">
        <f>((VLOOKUP(ROUND($A1147 + (AB$9/12),5),'main sheet'!$G:$M, 4, 0) - VLOOKUP(ROUND($A1147 + (AB$9/12) + (1/12),5),'main sheet'!$G:$M, 4, 0)) / VLOOKUP(ROUND($A1147,5),'main sheet'!$G:$M, 4, 0)) * AB$11</f>
        <v>1.5405652031721411E-2</v>
      </c>
      <c r="AC1147" s="19">
        <f>((VLOOKUP(ROUND($A1147 + (AC$9/12),5),'main sheet'!$G:$M, 4, 0) - VLOOKUP(ROUND($A1147 + (AC$9/12) + (1/12),5),'main sheet'!$G:$M, 4, 0)) / VLOOKUP(ROUND($A1147,5),'main sheet'!$G:$M, 4, 0)) * AC$11</f>
        <v>1.5395458770257735E-2</v>
      </c>
      <c r="AD1147" s="19">
        <f>((VLOOKUP(ROUND($A1147 + (AD$9/12),5),'main sheet'!$G:$M, 4, 0) - VLOOKUP(ROUND($A1147 + (AD$9/12) + (1/12),5),'main sheet'!$G:$M, 4, 0)) / VLOOKUP(ROUND($A1147,5),'main sheet'!$G:$M, 4, 0)) * AD$11</f>
        <v>1.5385272253239561E-2</v>
      </c>
      <c r="AE1147" s="19">
        <f>((VLOOKUP(ROUND($A1147 + (AE$9/12),5),'main sheet'!$G:$M, 4, 0) - VLOOKUP(ROUND($A1147 + (AE$9/12) + (1/12),5),'main sheet'!$G:$M, 4, 0)) / VLOOKUP(ROUND($A1147,5),'main sheet'!$G:$M, 4, 0)) * AE$11</f>
        <v>1.5375092476204132E-2</v>
      </c>
      <c r="AF1147" s="19">
        <f>((VLOOKUP(ROUND($A1147 + (AF$9/12),5),'main sheet'!$G:$M, 4, 0) - VLOOKUP(ROUND($A1147 + (AF$9/12) + (1/12),5),'main sheet'!$G:$M, 4, 0)) / VLOOKUP(ROUND($A1147,5),'main sheet'!$G:$M, 4, 0)) * AF$11</f>
        <v>1.108047074617223E-2</v>
      </c>
      <c r="AH1147" s="18">
        <f t="shared" si="34"/>
        <v>94.5</v>
      </c>
      <c r="AI1147" s="19">
        <f t="shared" si="35"/>
        <v>0.57464974334559171</v>
      </c>
    </row>
    <row r="1148" spans="1:35" x14ac:dyDescent="0.3">
      <c r="A1148" s="19">
        <v>94.583333333333329</v>
      </c>
      <c r="C1148" s="19">
        <f>((VLOOKUP(ROUND($A1148 + (C$9/12),5),'main sheet'!$G:$M, 4, 0) - VLOOKUP(ROUND($A1148 + (C$9/12) + (1/12),5),'main sheet'!$G:$M, 4, 0)) / VLOOKUP(ROUND($A1148,5),'main sheet'!$G:$M, 4, 0)) * C$11</f>
        <v>2.772047201650911E-2</v>
      </c>
      <c r="D1148" s="19">
        <f>((VLOOKUP(ROUND($A1148 + (D$9/12),5),'main sheet'!$G:$M, 4, 0) - VLOOKUP(ROUND($A1148 + (D$9/12) + (1/12),5),'main sheet'!$G:$M, 4, 0)) / VLOOKUP(ROUND($A1148,5),'main sheet'!$G:$M, 4, 0)) * D$11</f>
        <v>2.7693580436655756E-2</v>
      </c>
      <c r="E1148" s="19">
        <f>((VLOOKUP(ROUND($A1148 + (E$9/12),5),'main sheet'!$G:$M, 4, 0) - VLOOKUP(ROUND($A1148 + (E$9/12) + (1/12),5),'main sheet'!$G:$M, 4, 0)) / VLOOKUP(ROUND($A1148,5),'main sheet'!$G:$M, 4, 0)) * E$11</f>
        <v>2.7666714944275635E-2</v>
      </c>
      <c r="F1148" s="19">
        <f>((VLOOKUP(ROUND($A1148 + (F$9/12),5),'main sheet'!$G:$M, 4, 0) - VLOOKUP(ROUND($A1148 + (F$9/12) + (1/12),5),'main sheet'!$G:$M, 4, 0)) / VLOOKUP(ROUND($A1148,5),'main sheet'!$G:$M, 4, 0)) * F$11</f>
        <v>2.7639875514060826E-2</v>
      </c>
      <c r="G1148" s="19">
        <f>((VLOOKUP(ROUND($A1148 + (G$9/12),5),'main sheet'!$G:$M, 4, 0) - VLOOKUP(ROUND($A1148 + (G$9/12) + (1/12),5),'main sheet'!$G:$M, 4, 0)) / VLOOKUP(ROUND($A1148,5),'main sheet'!$G:$M, 4, 0)) * G$11</f>
        <v>2.0956341788053234E-2</v>
      </c>
      <c r="H1148" s="19">
        <f>((VLOOKUP(ROUND($A1148 + (H$9/12),5),'main sheet'!$G:$M, 4, 0) - VLOOKUP(ROUND($A1148 + (H$9/12) + (1/12),5),'main sheet'!$G:$M, 4, 0)) / VLOOKUP(ROUND($A1148,5),'main sheet'!$G:$M, 4, 0)) * H$11</f>
        <v>2.0936012078721901E-2</v>
      </c>
      <c r="I1148" s="19">
        <f>((VLOOKUP(ROUND($A1148 + (I$9/12),5),'main sheet'!$G:$M, 4, 0) - VLOOKUP(ROUND($A1148 + (I$9/12) + (1/12),5),'main sheet'!$G:$M, 4, 0)) / VLOOKUP(ROUND($A1148,5),'main sheet'!$G:$M, 4, 0)) * I$11</f>
        <v>2.0915702091204549E-2</v>
      </c>
      <c r="J1148" s="19">
        <f>((VLOOKUP(ROUND($A1148 + (J$9/12),5),'main sheet'!$G:$M, 4, 0) - VLOOKUP(ROUND($A1148 + (J$9/12) + (1/12),5),'main sheet'!$G:$M, 4, 0)) / VLOOKUP(ROUND($A1148,5),'main sheet'!$G:$M, 4, 0)) * J$11</f>
        <v>2.0895411806369588E-2</v>
      </c>
      <c r="K1148" s="19">
        <f>((VLOOKUP(ROUND($A1148 + (K$9/12),5),'main sheet'!$G:$M, 4, 0) - VLOOKUP(ROUND($A1148 + (K$9/12) + (1/12),5),'main sheet'!$G:$M, 4, 0)) / VLOOKUP(ROUND($A1148,5),'main sheet'!$G:$M, 4, 0)) * K$11</f>
        <v>2.0875141205103392E-2</v>
      </c>
      <c r="L1148" s="19">
        <f>((VLOOKUP(ROUND($A1148 + (L$9/12),5),'main sheet'!$G:$M, 4, 0) - VLOOKUP(ROUND($A1148 + (L$9/12) + (1/12),5),'main sheet'!$G:$M, 4, 0)) / VLOOKUP(ROUND($A1148,5),'main sheet'!$G:$M, 4, 0)) * L$11</f>
        <v>2.0854890268310802E-2</v>
      </c>
      <c r="M1148" s="19">
        <f>((VLOOKUP(ROUND($A1148 + (M$9/12),5),'main sheet'!$G:$M, 4, 0) - VLOOKUP(ROUND($A1148 + (M$9/12) + (1/12),5),'main sheet'!$G:$M, 4, 0)) / VLOOKUP(ROUND($A1148,5),'main sheet'!$G:$M, 4, 0)) * M$11</f>
        <v>2.0911980209050052E-2</v>
      </c>
      <c r="N1148" s="19">
        <f>((VLOOKUP(ROUND($A1148 + (N$9/12),5),'main sheet'!$G:$M, 4, 0) - VLOOKUP(ROUND($A1148 + (N$9/12) + (1/12),5),'main sheet'!$G:$M, 4, 0)) / VLOOKUP(ROUND($A1148,5),'main sheet'!$G:$M, 4, 0)) * N$11</f>
        <v>2.0898143645589031E-2</v>
      </c>
      <c r="O1148" s="19">
        <f>((VLOOKUP(ROUND($A1148 + (O$9/12),5),'main sheet'!$G:$M, 4, 0) - VLOOKUP(ROUND($A1148 + (O$9/12) + (1/12),5),'main sheet'!$G:$M, 4, 0)) / VLOOKUP(ROUND($A1148,5),'main sheet'!$G:$M, 4, 0)) * O$11</f>
        <v>2.0884316237190802E-2</v>
      </c>
      <c r="P1148" s="19">
        <f>((VLOOKUP(ROUND($A1148 + (P$9/12),5),'main sheet'!$G:$M, 4, 0) - VLOOKUP(ROUND($A1148 + (P$9/12) + (1/12),5),'main sheet'!$G:$M, 4, 0)) / VLOOKUP(ROUND($A1148,5),'main sheet'!$G:$M, 4, 0)) * P$11</f>
        <v>2.0870497977797515E-2</v>
      </c>
      <c r="Q1148" s="19">
        <f>((VLOOKUP(ROUND($A1148 + (Q$9/12),5),'main sheet'!$G:$M, 4, 0) - VLOOKUP(ROUND($A1148 + (Q$9/12) + (1/12),5),'main sheet'!$G:$M, 4, 0)) / VLOOKUP(ROUND($A1148,5),'main sheet'!$G:$M, 4, 0)) * Q$11</f>
        <v>2.0856688861356085E-2</v>
      </c>
      <c r="R1148" s="19">
        <f>((VLOOKUP(ROUND($A1148 + (R$9/12),5),'main sheet'!$G:$M, 4, 0) - VLOOKUP(ROUND($A1148 + (R$9/12) + (1/12),5),'main sheet'!$G:$M, 4, 0)) / VLOOKUP(ROUND($A1148,5),'main sheet'!$G:$M, 4, 0)) * R$11</f>
        <v>2.0842888881816422E-2</v>
      </c>
      <c r="S1148" s="19">
        <f>((VLOOKUP(ROUND($A1148 + (S$9/12),5),'main sheet'!$G:$M, 4, 0) - VLOOKUP(ROUND($A1148 + (S$9/12) + (1/12),5),'main sheet'!$G:$M, 4, 0)) / VLOOKUP(ROUND($A1148,5),'main sheet'!$G:$M, 4, 0)) * S$11</f>
        <v>1.5928133790043309E-2</v>
      </c>
      <c r="T1148" s="19">
        <f>((VLOOKUP(ROUND($A1148 + (T$9/12),5),'main sheet'!$G:$M, 4, 0) - VLOOKUP(ROUND($A1148 + (T$9/12) + (1/12),5),'main sheet'!$G:$M, 4, 0)) / VLOOKUP(ROUND($A1148,5),'main sheet'!$G:$M, 4, 0)) * T$11</f>
        <v>1.5917594824732737E-2</v>
      </c>
      <c r="U1148" s="19">
        <f>((VLOOKUP(ROUND($A1148 + (U$9/12),5),'main sheet'!$G:$M, 4, 0) - VLOOKUP(ROUND($A1148 + (U$9/12) + (1/12),5),'main sheet'!$G:$M, 4, 0)) / VLOOKUP(ROUND($A1148,5),'main sheet'!$G:$M, 4, 0)) * U$11</f>
        <v>1.5907062832604877E-2</v>
      </c>
      <c r="V1148" s="19">
        <f>((VLOOKUP(ROUND($A1148 + (V$9/12),5),'main sheet'!$G:$M, 4, 0) - VLOOKUP(ROUND($A1148 + (V$9/12) + (1/12),5),'main sheet'!$G:$M, 4, 0)) / VLOOKUP(ROUND($A1148,5),'main sheet'!$G:$M, 4, 0)) * V$11</f>
        <v>1.5896537809046124E-2</v>
      </c>
      <c r="W1148" s="19">
        <f>((VLOOKUP(ROUND($A1148 + (W$9/12),5),'main sheet'!$G:$M, 4, 0) - VLOOKUP(ROUND($A1148 + (W$9/12) + (1/12),5),'main sheet'!$G:$M, 4, 0)) / VLOOKUP(ROUND($A1148,5),'main sheet'!$G:$M, 4, 0)) * W$11</f>
        <v>1.5886019749445666E-2</v>
      </c>
      <c r="X1148" s="19">
        <f>((VLOOKUP(ROUND($A1148 + (X$9/12),5),'main sheet'!$G:$M, 4, 0) - VLOOKUP(ROUND($A1148 + (X$9/12) + (1/12),5),'main sheet'!$G:$M, 4, 0)) / VLOOKUP(ROUND($A1148,5),'main sheet'!$G:$M, 4, 0)) * X$11</f>
        <v>1.587550864919551E-2</v>
      </c>
      <c r="Y1148" s="19">
        <f>((VLOOKUP(ROUND($A1148 + (Y$9/12),5),'main sheet'!$G:$M, 4, 0) - VLOOKUP(ROUND($A1148 + (Y$9/12) + (1/12),5),'main sheet'!$G:$M, 4, 0)) / VLOOKUP(ROUND($A1148,5),'main sheet'!$G:$M, 4, 0)) * Y$11</f>
        <v>1.5865004503691191E-2</v>
      </c>
      <c r="Z1148" s="19">
        <f>((VLOOKUP(ROUND($A1148 + (Z$9/12),5),'main sheet'!$G:$M, 4, 0) - VLOOKUP(ROUND($A1148 + (Z$9/12) + (1/12),5),'main sheet'!$G:$M, 4, 0)) / VLOOKUP(ROUND($A1148,5),'main sheet'!$G:$M, 4, 0)) * Z$11</f>
        <v>1.5854507308331055E-2</v>
      </c>
      <c r="AA1148" s="19">
        <f>((VLOOKUP(ROUND($A1148 + (AA$9/12),5),'main sheet'!$G:$M, 4, 0) - VLOOKUP(ROUND($A1148 + (AA$9/12) + (1/12),5),'main sheet'!$G:$M, 4, 0)) / VLOOKUP(ROUND($A1148,5),'main sheet'!$G:$M, 4, 0)) * AA$11</f>
        <v>1.5844017058516246E-2</v>
      </c>
      <c r="AB1148" s="19">
        <f>((VLOOKUP(ROUND($A1148 + (AB$9/12),5),'main sheet'!$G:$M, 4, 0) - VLOOKUP(ROUND($A1148 + (AB$9/12) + (1/12),5),'main sheet'!$G:$M, 4, 0)) / VLOOKUP(ROUND($A1148,5),'main sheet'!$G:$M, 4, 0)) * AB$11</f>
        <v>1.5833533749651432E-2</v>
      </c>
      <c r="AC1148" s="19">
        <f>((VLOOKUP(ROUND($A1148 + (AC$9/12),5),'main sheet'!$G:$M, 4, 0) - VLOOKUP(ROUND($A1148 + (AC$9/12) + (1/12),5),'main sheet'!$G:$M, 4, 0)) / VLOOKUP(ROUND($A1148,5),'main sheet'!$G:$M, 4, 0)) * AC$11</f>
        <v>1.5823057377144085E-2</v>
      </c>
      <c r="AD1148" s="19">
        <f>((VLOOKUP(ROUND($A1148 + (AD$9/12),5),'main sheet'!$G:$M, 4, 0) - VLOOKUP(ROUND($A1148 + (AD$9/12) + (1/12),5),'main sheet'!$G:$M, 4, 0)) / VLOOKUP(ROUND($A1148,5),'main sheet'!$G:$M, 4, 0)) * AD$11</f>
        <v>1.5812587936404471E-2</v>
      </c>
      <c r="AE1148" s="19">
        <f>((VLOOKUP(ROUND($A1148 + (AE$9/12),5),'main sheet'!$G:$M, 4, 0) - VLOOKUP(ROUND($A1148 + (AE$9/12) + (1/12),5),'main sheet'!$G:$M, 4, 0)) / VLOOKUP(ROUND($A1148,5),'main sheet'!$G:$M, 4, 0)) * AE$11</f>
        <v>1.1395763526091158E-2</v>
      </c>
      <c r="AF1148" s="19">
        <f>((VLOOKUP(ROUND($A1148 + (AF$9/12),5),'main sheet'!$G:$M, 4, 0) - VLOOKUP(ROUND($A1148 + (AF$9/12) + (1/12),5),'main sheet'!$G:$M, 4, 0)) / VLOOKUP(ROUND($A1148,5),'main sheet'!$G:$M, 4, 0)) * AF$11</f>
        <v>1.1388223436456492E-2</v>
      </c>
      <c r="AH1148" s="18">
        <f t="shared" si="34"/>
        <v>94.583333333333329</v>
      </c>
      <c r="AI1148" s="19">
        <f t="shared" si="35"/>
        <v>0.57464621051341913</v>
      </c>
    </row>
    <row r="1149" spans="1:35" x14ac:dyDescent="0.3">
      <c r="A1149" s="19">
        <v>94.666666666666671</v>
      </c>
      <c r="C1149" s="19">
        <f>((VLOOKUP(ROUND($A1149 + (C$9/12),5),'main sheet'!$G:$M, 4, 0) - VLOOKUP(ROUND($A1149 + (C$9/12) + (1/12),5),'main sheet'!$G:$M, 4, 0)) / VLOOKUP(ROUND($A1149,5),'main sheet'!$G:$M, 4, 0)) * C$11</f>
        <v>2.8512384493450577E-2</v>
      </c>
      <c r="D1149" s="19">
        <f>((VLOOKUP(ROUND($A1149 + (D$9/12),5),'main sheet'!$G:$M, 4, 0) - VLOOKUP(ROUND($A1149 + (D$9/12) + (1/12),5),'main sheet'!$G:$M, 4, 0)) / VLOOKUP(ROUND($A1149,5),'main sheet'!$G:$M, 4, 0)) * D$11</f>
        <v>2.8484724680733334E-2</v>
      </c>
      <c r="E1149" s="19">
        <f>((VLOOKUP(ROUND($A1149 + (E$9/12),5),'main sheet'!$G:$M, 4, 0) - VLOOKUP(ROUND($A1149 + (E$9/12) + (1/12),5),'main sheet'!$G:$M, 4, 0)) / VLOOKUP(ROUND($A1149,5),'main sheet'!$G:$M, 4, 0)) * E$11</f>
        <v>2.8457091700750115E-2</v>
      </c>
      <c r="F1149" s="19">
        <f>((VLOOKUP(ROUND($A1149 + (F$9/12),5),'main sheet'!$G:$M, 4, 0) - VLOOKUP(ROUND($A1149 + (F$9/12) + (1/12),5),'main sheet'!$G:$M, 4, 0)) / VLOOKUP(ROUND($A1149,5),'main sheet'!$G:$M, 4, 0)) * F$11</f>
        <v>2.1575948837812844E-2</v>
      </c>
      <c r="G1149" s="19">
        <f>((VLOOKUP(ROUND($A1149 + (G$9/12),5),'main sheet'!$G:$M, 4, 0) - VLOOKUP(ROUND($A1149 + (G$9/12) + (1/12),5),'main sheet'!$G:$M, 4, 0)) / VLOOKUP(ROUND($A1149,5),'main sheet'!$G:$M, 4, 0)) * G$11</f>
        <v>2.155501804880126E-2</v>
      </c>
      <c r="H1149" s="19">
        <f>((VLOOKUP(ROUND($A1149 + (H$9/12),5),'main sheet'!$G:$M, 4, 0) - VLOOKUP(ROUND($A1149 + (H$9/12) + (1/12),5),'main sheet'!$G:$M, 4, 0)) / VLOOKUP(ROUND($A1149,5),'main sheet'!$G:$M, 4, 0)) * H$11</f>
        <v>2.153410756470996E-2</v>
      </c>
      <c r="I1149" s="19">
        <f>((VLOOKUP(ROUND($A1149 + (I$9/12),5),'main sheet'!$G:$M, 4, 0) - VLOOKUP(ROUND($A1149 + (I$9/12) + (1/12),5),'main sheet'!$G:$M, 4, 0)) / VLOOKUP(ROUND($A1149,5),'main sheet'!$G:$M, 4, 0)) * I$11</f>
        <v>2.1513217365841691E-2</v>
      </c>
      <c r="J1149" s="19">
        <f>((VLOOKUP(ROUND($A1149 + (J$9/12),5),'main sheet'!$G:$M, 4, 0) - VLOOKUP(ROUND($A1149 + (J$9/12) + (1/12),5),'main sheet'!$G:$M, 4, 0)) / VLOOKUP(ROUND($A1149,5),'main sheet'!$G:$M, 4, 0)) * J$11</f>
        <v>2.1492347432517715E-2</v>
      </c>
      <c r="K1149" s="19">
        <f>((VLOOKUP(ROUND($A1149 + (K$9/12),5),'main sheet'!$G:$M, 4, 0) - VLOOKUP(ROUND($A1149 + (K$9/12) + (1/12),5),'main sheet'!$G:$M, 4, 0)) / VLOOKUP(ROUND($A1149,5),'main sheet'!$G:$M, 4, 0)) * K$11</f>
        <v>2.147149774507829E-2</v>
      </c>
      <c r="L1149" s="19">
        <f>((VLOOKUP(ROUND($A1149 + (L$9/12),5),'main sheet'!$G:$M, 4, 0) - VLOOKUP(ROUND($A1149 + (L$9/12) + (1/12),5),'main sheet'!$G:$M, 4, 0)) / VLOOKUP(ROUND($A1149,5),'main sheet'!$G:$M, 4, 0)) * L$11</f>
        <v>2.1450668283883003E-2</v>
      </c>
      <c r="M1149" s="19">
        <f>((VLOOKUP(ROUND($A1149 + (M$9/12),5),'main sheet'!$G:$M, 4, 0) - VLOOKUP(ROUND($A1149 + (M$9/12) + (1/12),5),'main sheet'!$G:$M, 4, 0)) / VLOOKUP(ROUND($A1149,5),'main sheet'!$G:$M, 4, 0)) * M$11</f>
        <v>2.1509389157758962E-2</v>
      </c>
      <c r="N1149" s="19">
        <f>((VLOOKUP(ROUND($A1149 + (N$9/12),5),'main sheet'!$G:$M, 4, 0) - VLOOKUP(ROUND($A1149 + (N$9/12) + (1/12),5),'main sheet'!$G:$M, 4, 0)) / VLOOKUP(ROUND($A1149,5),'main sheet'!$G:$M, 4, 0)) * N$11</f>
        <v>2.1495157314331874E-2</v>
      </c>
      <c r="O1149" s="19">
        <f>((VLOOKUP(ROUND($A1149 + (O$9/12),5),'main sheet'!$G:$M, 4, 0) - VLOOKUP(ROUND($A1149 + (O$9/12) + (1/12),5),'main sheet'!$G:$M, 4, 0)) / VLOOKUP(ROUND($A1149,5),'main sheet'!$G:$M, 4, 0)) * O$11</f>
        <v>2.1480934887507099E-2</v>
      </c>
      <c r="P1149" s="19">
        <f>((VLOOKUP(ROUND($A1149 + (P$9/12),5),'main sheet'!$G:$M, 4, 0) - VLOOKUP(ROUND($A1149 + (P$9/12) + (1/12),5),'main sheet'!$G:$M, 4, 0)) / VLOOKUP(ROUND($A1149,5),'main sheet'!$G:$M, 4, 0)) * P$11</f>
        <v>2.1466721871054497E-2</v>
      </c>
      <c r="Q1149" s="19">
        <f>((VLOOKUP(ROUND($A1149 + (Q$9/12),5),'main sheet'!$G:$M, 4, 0) - VLOOKUP(ROUND($A1149 + (Q$9/12) + (1/12),5),'main sheet'!$G:$M, 4, 0)) / VLOOKUP(ROUND($A1149,5),'main sheet'!$G:$M, 4, 0)) * Q$11</f>
        <v>2.1452518258747031E-2</v>
      </c>
      <c r="R1149" s="19">
        <f>((VLOOKUP(ROUND($A1149 + (R$9/12),5),'main sheet'!$G:$M, 4, 0) - VLOOKUP(ROUND($A1149 + (R$9/12) + (1/12),5),'main sheet'!$G:$M, 4, 0)) / VLOOKUP(ROUND($A1149,5),'main sheet'!$G:$M, 4, 0)) * R$11</f>
        <v>1.639401250451282E-2</v>
      </c>
      <c r="S1149" s="19">
        <f>((VLOOKUP(ROUND($A1149 + (S$9/12),5),'main sheet'!$G:$M, 4, 0) - VLOOKUP(ROUND($A1149 + (S$9/12) + (1/12),5),'main sheet'!$G:$M, 4, 0)) / VLOOKUP(ROUND($A1149,5),'main sheet'!$G:$M, 4, 0)) * S$11</f>
        <v>1.6383165287169998E-2</v>
      </c>
      <c r="T1149" s="19">
        <f>((VLOOKUP(ROUND($A1149 + (T$9/12),5),'main sheet'!$G:$M, 4, 0) - VLOOKUP(ROUND($A1149 + (T$9/12) + (1/12),5),'main sheet'!$G:$M, 4, 0)) / VLOOKUP(ROUND($A1149,5),'main sheet'!$G:$M, 4, 0)) * T$11</f>
        <v>1.6372325246967079E-2</v>
      </c>
      <c r="U1149" s="19">
        <f>((VLOOKUP(ROUND($A1149 + (U$9/12),5),'main sheet'!$G:$M, 4, 0) - VLOOKUP(ROUND($A1149 + (U$9/12) + (1/12),5),'main sheet'!$G:$M, 4, 0)) / VLOOKUP(ROUND($A1149,5),'main sheet'!$G:$M, 4, 0)) * U$11</f>
        <v>1.6361492379155511E-2</v>
      </c>
      <c r="V1149" s="19">
        <f>((VLOOKUP(ROUND($A1149 + (V$9/12),5),'main sheet'!$G:$M, 4, 0) - VLOOKUP(ROUND($A1149 + (V$9/12) + (1/12),5),'main sheet'!$G:$M, 4, 0)) / VLOOKUP(ROUND($A1149,5),'main sheet'!$G:$M, 4, 0)) * V$11</f>
        <v>1.6350666678989628E-2</v>
      </c>
      <c r="W1149" s="19">
        <f>((VLOOKUP(ROUND($A1149 + (W$9/12),5),'main sheet'!$G:$M, 4, 0) - VLOOKUP(ROUND($A1149 + (W$9/12) + (1/12),5),'main sheet'!$G:$M, 4, 0)) / VLOOKUP(ROUND($A1149,5),'main sheet'!$G:$M, 4, 0)) * W$11</f>
        <v>1.6339848141726648E-2</v>
      </c>
      <c r="X1149" s="19">
        <f>((VLOOKUP(ROUND($A1149 + (X$9/12),5),'main sheet'!$G:$M, 4, 0) - VLOOKUP(ROUND($A1149 + (X$9/12) + (1/12),5),'main sheet'!$G:$M, 4, 0)) / VLOOKUP(ROUND($A1149,5),'main sheet'!$G:$M, 4, 0)) * X$11</f>
        <v>1.6329036762627445E-2</v>
      </c>
      <c r="Y1149" s="19">
        <f>((VLOOKUP(ROUND($A1149 + (Y$9/12),5),'main sheet'!$G:$M, 4, 0) - VLOOKUP(ROUND($A1149 + (Y$9/12) + (1/12),5),'main sheet'!$G:$M, 4, 0)) / VLOOKUP(ROUND($A1149,5),'main sheet'!$G:$M, 4, 0)) * Y$11</f>
        <v>1.6318232536955763E-2</v>
      </c>
      <c r="Z1149" s="19">
        <f>((VLOOKUP(ROUND($A1149 + (Z$9/12),5),'main sheet'!$G:$M, 4, 0) - VLOOKUP(ROUND($A1149 + (Z$9/12) + (1/12),5),'main sheet'!$G:$M, 4, 0)) / VLOOKUP(ROUND($A1149,5),'main sheet'!$G:$M, 4, 0)) * Z$11</f>
        <v>1.6307435459978231E-2</v>
      </c>
      <c r="AA1149" s="19">
        <f>((VLOOKUP(ROUND($A1149 + (AA$9/12),5),'main sheet'!$G:$M, 4, 0) - VLOOKUP(ROUND($A1149 + (AA$9/12) + (1/12),5),'main sheet'!$G:$M, 4, 0)) / VLOOKUP(ROUND($A1149,5),'main sheet'!$G:$M, 4, 0)) * AA$11</f>
        <v>1.6296645526965123E-2</v>
      </c>
      <c r="AB1149" s="19">
        <f>((VLOOKUP(ROUND($A1149 + (AB$9/12),5),'main sheet'!$G:$M, 4, 0) - VLOOKUP(ROUND($A1149 + (AB$9/12) + (1/12),5),'main sheet'!$G:$M, 4, 0)) / VLOOKUP(ROUND($A1149,5),'main sheet'!$G:$M, 4, 0)) * AB$11</f>
        <v>1.6285862733189577E-2</v>
      </c>
      <c r="AC1149" s="19">
        <f>((VLOOKUP(ROUND($A1149 + (AC$9/12),5),'main sheet'!$G:$M, 4, 0) - VLOOKUP(ROUND($A1149 + (AC$9/12) + (1/12),5),'main sheet'!$G:$M, 4, 0)) / VLOOKUP(ROUND($A1149,5),'main sheet'!$G:$M, 4, 0)) * AC$11</f>
        <v>1.6275087073927611E-2</v>
      </c>
      <c r="AD1149" s="19">
        <f>((VLOOKUP(ROUND($A1149 + (AD$9/12),5),'main sheet'!$G:$M, 4, 0) - VLOOKUP(ROUND($A1149 + (AD$9/12) + (1/12),5),'main sheet'!$G:$M, 4, 0)) / VLOOKUP(ROUND($A1149,5),'main sheet'!$G:$M, 4, 0)) * AD$11</f>
        <v>1.1729075873407865E-2</v>
      </c>
      <c r="AE1149" s="19">
        <f>((VLOOKUP(ROUND($A1149 + (AE$9/12),5),'main sheet'!$G:$M, 4, 0) - VLOOKUP(ROUND($A1149 + (AE$9/12) + (1/12),5),'main sheet'!$G:$M, 4, 0)) / VLOOKUP(ROUND($A1149,5),'main sheet'!$G:$M, 4, 0)) * AE$11</f>
        <v>1.1721315245239792E-2</v>
      </c>
      <c r="AF1149" s="19">
        <f>((VLOOKUP(ROUND($A1149 + (AF$9/12),5),'main sheet'!$G:$M, 4, 0) - VLOOKUP(ROUND($A1149 + (AF$9/12) + (1/12),5),'main sheet'!$G:$M, 4, 0)) / VLOOKUP(ROUND($A1149,5),'main sheet'!$G:$M, 4, 0)) * AF$11</f>
        <v>1.1713559751947662E-2</v>
      </c>
      <c r="AH1149" s="18">
        <f t="shared" si="34"/>
        <v>94.666666666666671</v>
      </c>
      <c r="AI1149" s="19">
        <f t="shared" si="35"/>
        <v>0.57462948884573894</v>
      </c>
    </row>
    <row r="1150" spans="1:35" x14ac:dyDescent="0.3">
      <c r="A1150" s="19">
        <v>94.75</v>
      </c>
      <c r="C1150" s="19">
        <f>((VLOOKUP(ROUND($A1150 + (C$9/12),5),'main sheet'!$G:$M, 4, 0) - VLOOKUP(ROUND($A1150 + (C$9/12) + (1/12),5),'main sheet'!$G:$M, 4, 0)) / VLOOKUP(ROUND($A1150,5),'main sheet'!$G:$M, 4, 0)) * C$11</f>
        <v>2.9350873941597393E-2</v>
      </c>
      <c r="D1150" s="19">
        <f>((VLOOKUP(ROUND($A1150 + (D$9/12),5),'main sheet'!$G:$M, 4, 0) - VLOOKUP(ROUND($A1150 + (D$9/12) + (1/12),5),'main sheet'!$G:$M, 4, 0)) / VLOOKUP(ROUND($A1150,5),'main sheet'!$G:$M, 4, 0)) * D$11</f>
        <v>2.9322400711780057E-2</v>
      </c>
      <c r="E1150" s="19">
        <f>((VLOOKUP(ROUND($A1150 + (E$9/12),5),'main sheet'!$G:$M, 4, 0) - VLOOKUP(ROUND($A1150 + (E$9/12) + (1/12),5),'main sheet'!$G:$M, 4, 0)) / VLOOKUP(ROUND($A1150,5),'main sheet'!$G:$M, 4, 0)) * E$11</f>
        <v>2.2232019498413354E-2</v>
      </c>
      <c r="F1150" s="19">
        <f>((VLOOKUP(ROUND($A1150 + (F$9/12),5),'main sheet'!$G:$M, 4, 0) - VLOOKUP(ROUND($A1150 + (F$9/12) + (1/12),5),'main sheet'!$G:$M, 4, 0)) / VLOOKUP(ROUND($A1150,5),'main sheet'!$G:$M, 4, 0)) * F$11</f>
        <v>2.2210452256438477E-2</v>
      </c>
      <c r="G1150" s="19">
        <f>((VLOOKUP(ROUND($A1150 + (G$9/12),5),'main sheet'!$G:$M, 4, 0) - VLOOKUP(ROUND($A1150 + (G$9/12) + (1/12),5),'main sheet'!$G:$M, 4, 0)) / VLOOKUP(ROUND($A1150,5),'main sheet'!$G:$M, 4, 0)) * G$11</f>
        <v>2.2188905936805739E-2</v>
      </c>
      <c r="H1150" s="19">
        <f>((VLOOKUP(ROUND($A1150 + (H$9/12),5),'main sheet'!$G:$M, 4, 0) - VLOOKUP(ROUND($A1150 + (H$9/12) + (1/12),5),'main sheet'!$G:$M, 4, 0)) / VLOOKUP(ROUND($A1150,5),'main sheet'!$G:$M, 4, 0)) * H$11</f>
        <v>2.2167380519218953E-2</v>
      </c>
      <c r="I1150" s="19">
        <f>((VLOOKUP(ROUND($A1150 + (I$9/12),5),'main sheet'!$G:$M, 4, 0) - VLOOKUP(ROUND($A1150 + (I$9/12) + (1/12),5),'main sheet'!$G:$M, 4, 0)) / VLOOKUP(ROUND($A1150,5),'main sheet'!$G:$M, 4, 0)) * I$11</f>
        <v>2.2145875983400995E-2</v>
      </c>
      <c r="J1150" s="19">
        <f>((VLOOKUP(ROUND($A1150 + (J$9/12),5),'main sheet'!$G:$M, 4, 0) - VLOOKUP(ROUND($A1150 + (J$9/12) + (1/12),5),'main sheet'!$G:$M, 4, 0)) / VLOOKUP(ROUND($A1150,5),'main sheet'!$G:$M, 4, 0)) * J$11</f>
        <v>2.2124392309094316E-2</v>
      </c>
      <c r="K1150" s="19">
        <f>((VLOOKUP(ROUND($A1150 + (K$9/12),5),'main sheet'!$G:$M, 4, 0) - VLOOKUP(ROUND($A1150 + (K$9/12) + (1/12),5),'main sheet'!$G:$M, 4, 0)) / VLOOKUP(ROUND($A1150,5),'main sheet'!$G:$M, 4, 0)) * K$11</f>
        <v>2.2102929476061291E-2</v>
      </c>
      <c r="L1150" s="19">
        <f>((VLOOKUP(ROUND($A1150 + (L$9/12),5),'main sheet'!$G:$M, 4, 0) - VLOOKUP(ROUND($A1150 + (L$9/12) + (1/12),5),'main sheet'!$G:$M, 4, 0)) / VLOOKUP(ROUND($A1150,5),'main sheet'!$G:$M, 4, 0)) * L$11</f>
        <v>2.2081487464083751E-2</v>
      </c>
      <c r="M1150" s="19">
        <f>((VLOOKUP(ROUND($A1150 + (M$9/12),5),'main sheet'!$G:$M, 4, 0) - VLOOKUP(ROUND($A1150 + (M$9/12) + (1/12),5),'main sheet'!$G:$M, 4, 0)) / VLOOKUP(ROUND($A1150,5),'main sheet'!$G:$M, 4, 0)) * M$11</f>
        <v>2.214193519574487E-2</v>
      </c>
      <c r="N1150" s="19">
        <f>((VLOOKUP(ROUND($A1150 + (N$9/12),5),'main sheet'!$G:$M, 4, 0) - VLOOKUP(ROUND($A1150 + (N$9/12) + (1/12),5),'main sheet'!$G:$M, 4, 0)) / VLOOKUP(ROUND($A1150,5),'main sheet'!$G:$M, 4, 0)) * N$11</f>
        <v>2.2127284823641267E-2</v>
      </c>
      <c r="O1150" s="19">
        <f>((VLOOKUP(ROUND($A1150 + (O$9/12),5),'main sheet'!$G:$M, 4, 0) - VLOOKUP(ROUND($A1150 + (O$9/12) + (1/12),5),'main sheet'!$G:$M, 4, 0)) / VLOOKUP(ROUND($A1150,5),'main sheet'!$G:$M, 4, 0)) * O$11</f>
        <v>2.2112644145062952E-2</v>
      </c>
      <c r="P1150" s="19">
        <f>((VLOOKUP(ROUND($A1150 + (P$9/12),5),'main sheet'!$G:$M, 4, 0) - VLOOKUP(ROUND($A1150 + (P$9/12) + (1/12),5),'main sheet'!$G:$M, 4, 0)) / VLOOKUP(ROUND($A1150,5),'main sheet'!$G:$M, 4, 0)) * P$11</f>
        <v>2.2098013153595501E-2</v>
      </c>
      <c r="Q1150" s="19">
        <f>((VLOOKUP(ROUND($A1150 + (Q$9/12),5),'main sheet'!$G:$M, 4, 0) - VLOOKUP(ROUND($A1150 + (Q$9/12) + (1/12),5),'main sheet'!$G:$M, 4, 0)) / VLOOKUP(ROUND($A1150,5),'main sheet'!$G:$M, 4, 0)) * Q$11</f>
        <v>1.6887299644517007E-2</v>
      </c>
      <c r="R1150" s="19">
        <f>((VLOOKUP(ROUND($A1150 + (R$9/12),5),'main sheet'!$G:$M, 4, 0) - VLOOKUP(ROUND($A1150 + (R$9/12) + (1/12),5),'main sheet'!$G:$M, 4, 0)) / VLOOKUP(ROUND($A1150,5),'main sheet'!$G:$M, 4, 0)) * R$11</f>
        <v>1.6876126040158285E-2</v>
      </c>
      <c r="S1150" s="19">
        <f>((VLOOKUP(ROUND($A1150 + (S$9/12),5),'main sheet'!$G:$M, 4, 0) - VLOOKUP(ROUND($A1150 + (S$9/12) + (1/12),5),'main sheet'!$G:$M, 4, 0)) / VLOOKUP(ROUND($A1150,5),'main sheet'!$G:$M, 4, 0)) * S$11</f>
        <v>1.6864959828895795E-2</v>
      </c>
      <c r="T1150" s="19">
        <f>((VLOOKUP(ROUND($A1150 + (T$9/12),5),'main sheet'!$G:$M, 4, 0) - VLOOKUP(ROUND($A1150 + (T$9/12) + (1/12),5),'main sheet'!$G:$M, 4, 0)) / VLOOKUP(ROUND($A1150,5),'main sheet'!$G:$M, 4, 0)) * T$11</f>
        <v>1.6853801005838102E-2</v>
      </c>
      <c r="U1150" s="19">
        <f>((VLOOKUP(ROUND($A1150 + (U$9/12),5),'main sheet'!$G:$M, 4, 0) - VLOOKUP(ROUND($A1150 + (U$9/12) + (1/12),5),'main sheet'!$G:$M, 4, 0)) / VLOOKUP(ROUND($A1150,5),'main sheet'!$G:$M, 4, 0)) * U$11</f>
        <v>1.6842649566096757E-2</v>
      </c>
      <c r="V1150" s="19">
        <f>((VLOOKUP(ROUND($A1150 + (V$9/12),5),'main sheet'!$G:$M, 4, 0) - VLOOKUP(ROUND($A1150 + (V$9/12) + (1/12),5),'main sheet'!$G:$M, 4, 0)) / VLOOKUP(ROUND($A1150,5),'main sheet'!$G:$M, 4, 0)) * V$11</f>
        <v>1.6831505504786265E-2</v>
      </c>
      <c r="W1150" s="19">
        <f>((VLOOKUP(ROUND($A1150 + (W$9/12),5),'main sheet'!$G:$M, 4, 0) - VLOOKUP(ROUND($A1150 + (W$9/12) + (1/12),5),'main sheet'!$G:$M, 4, 0)) / VLOOKUP(ROUND($A1150,5),'main sheet'!$G:$M, 4, 0)) * W$11</f>
        <v>1.6820368817024894E-2</v>
      </c>
      <c r="X1150" s="19">
        <f>((VLOOKUP(ROUND($A1150 + (X$9/12),5),'main sheet'!$G:$M, 4, 0) - VLOOKUP(ROUND($A1150 + (X$9/12) + (1/12),5),'main sheet'!$G:$M, 4, 0)) / VLOOKUP(ROUND($A1150,5),'main sheet'!$G:$M, 4, 0)) * X$11</f>
        <v>1.6809239497933892E-2</v>
      </c>
      <c r="Y1150" s="19">
        <f>((VLOOKUP(ROUND($A1150 + (Y$9/12),5),'main sheet'!$G:$M, 4, 0) - VLOOKUP(ROUND($A1150 + (Y$9/12) + (1/12),5),'main sheet'!$G:$M, 4, 0)) / VLOOKUP(ROUND($A1150,5),'main sheet'!$G:$M, 4, 0)) * Y$11</f>
        <v>1.679811754263745E-2</v>
      </c>
      <c r="Z1150" s="19">
        <f>((VLOOKUP(ROUND($A1150 + (Z$9/12),5),'main sheet'!$G:$M, 4, 0) - VLOOKUP(ROUND($A1150 + (Z$9/12) + (1/12),5),'main sheet'!$G:$M, 4, 0)) / VLOOKUP(ROUND($A1150,5),'main sheet'!$G:$M, 4, 0)) * Z$11</f>
        <v>1.6787002946263528E-2</v>
      </c>
      <c r="AA1150" s="19">
        <f>((VLOOKUP(ROUND($A1150 + (AA$9/12),5),'main sheet'!$G:$M, 4, 0) - VLOOKUP(ROUND($A1150 + (AA$9/12) + (1/12),5),'main sheet'!$G:$M, 4, 0)) / VLOOKUP(ROUND($A1150,5),'main sheet'!$G:$M, 4, 0)) * AA$11</f>
        <v>1.6775895703943045E-2</v>
      </c>
      <c r="AB1150" s="19">
        <f>((VLOOKUP(ROUND($A1150 + (AB$9/12),5),'main sheet'!$G:$M, 4, 0) - VLOOKUP(ROUND($A1150 + (AB$9/12) + (1/12),5),'main sheet'!$G:$M, 4, 0)) / VLOOKUP(ROUND($A1150,5),'main sheet'!$G:$M, 4, 0)) * AB$11</f>
        <v>1.676479581080987E-2</v>
      </c>
      <c r="AC1150" s="19">
        <f>((VLOOKUP(ROUND($A1150 + (AC$9/12),5),'main sheet'!$G:$M, 4, 0) - VLOOKUP(ROUND($A1150 + (AC$9/12) + (1/12),5),'main sheet'!$G:$M, 4, 0)) / VLOOKUP(ROUND($A1150,5),'main sheet'!$G:$M, 4, 0)) * AC$11</f>
        <v>1.2081997544712732E-2</v>
      </c>
      <c r="AD1150" s="19">
        <f>((VLOOKUP(ROUND($A1150 + (AD$9/12),5),'main sheet'!$G:$M, 4, 0) - VLOOKUP(ROUND($A1150 + (AD$9/12) + (1/12),5),'main sheet'!$G:$M, 4, 0)) / VLOOKUP(ROUND($A1150,5),'main sheet'!$G:$M, 4, 0)) * AD$11</f>
        <v>1.2074003403359731E-2</v>
      </c>
      <c r="AE1150" s="19">
        <f>((VLOOKUP(ROUND($A1150 + (AE$9/12),5),'main sheet'!$G:$M, 4, 0) - VLOOKUP(ROUND($A1150 + (AE$9/12) + (1/12),5),'main sheet'!$G:$M, 4, 0)) / VLOOKUP(ROUND($A1150,5),'main sheet'!$G:$M, 4, 0)) * AE$11</f>
        <v>1.2066014551388369E-2</v>
      </c>
      <c r="AF1150" s="19">
        <f>((VLOOKUP(ROUND($A1150 + (AF$9/12),5),'main sheet'!$G:$M, 4, 0) - VLOOKUP(ROUND($A1150 + (AF$9/12) + (1/12),5),'main sheet'!$G:$M, 4, 0)) / VLOOKUP(ROUND($A1150,5),'main sheet'!$G:$M, 4, 0)) * AF$11</f>
        <v>1.2058030985298887E-2</v>
      </c>
      <c r="AH1150" s="18">
        <f t="shared" si="34"/>
        <v>94.75</v>
      </c>
      <c r="AI1150" s="19">
        <f t="shared" si="35"/>
        <v>0.5745984038086035</v>
      </c>
    </row>
    <row r="1151" spans="1:35" x14ac:dyDescent="0.3">
      <c r="A1151" s="19">
        <v>94.833333333333329</v>
      </c>
      <c r="C1151" s="19">
        <f>((VLOOKUP(ROUND($A1151 + (C$9/12),5),'main sheet'!$G:$M, 4, 0) - VLOOKUP(ROUND($A1151 + (C$9/12) + (1/12),5),'main sheet'!$G:$M, 4, 0)) / VLOOKUP(ROUND($A1151,5),'main sheet'!$G:$M, 4, 0)) * C$11</f>
        <v>3.0240174058318133E-2</v>
      </c>
      <c r="D1151" s="19">
        <f>((VLOOKUP(ROUND($A1151 + (D$9/12),5),'main sheet'!$G:$M, 4, 0) - VLOOKUP(ROUND($A1151 + (D$9/12) + (1/12),5),'main sheet'!$G:$M, 4, 0)) / VLOOKUP(ROUND($A1151,5),'main sheet'!$G:$M, 4, 0)) * D$11</f>
        <v>2.2927868216119526E-2</v>
      </c>
      <c r="E1151" s="19">
        <f>((VLOOKUP(ROUND($A1151 + (E$9/12),5),'main sheet'!$G:$M, 4, 0) - VLOOKUP(ROUND($A1151 + (E$9/12) + (1/12),5),'main sheet'!$G:$M, 4, 0)) / VLOOKUP(ROUND($A1151,5),'main sheet'!$G:$M, 4, 0)) * E$11</f>
        <v>2.2905625932559973E-2</v>
      </c>
      <c r="F1151" s="19">
        <f>((VLOOKUP(ROUND($A1151 + (F$9/12),5),'main sheet'!$G:$M, 4, 0) - VLOOKUP(ROUND($A1151 + (F$9/12) + (1/12),5),'main sheet'!$G:$M, 4, 0)) / VLOOKUP(ROUND($A1151,5),'main sheet'!$G:$M, 4, 0)) * F$11</f>
        <v>2.2883405226199176E-2</v>
      </c>
      <c r="G1151" s="19">
        <f>((VLOOKUP(ROUND($A1151 + (G$9/12),5),'main sheet'!$G:$M, 4, 0) - VLOOKUP(ROUND($A1151 + (G$9/12) + (1/12),5),'main sheet'!$G:$M, 4, 0)) / VLOOKUP(ROUND($A1151,5),'main sheet'!$G:$M, 4, 0)) * G$11</f>
        <v>2.2861206076105683E-2</v>
      </c>
      <c r="H1151" s="19">
        <f>((VLOOKUP(ROUND($A1151 + (H$9/12),5),'main sheet'!$G:$M, 4, 0) - VLOOKUP(ROUND($A1151 + (H$9/12) + (1/12),5),'main sheet'!$G:$M, 4, 0)) / VLOOKUP(ROUND($A1151,5),'main sheet'!$G:$M, 4, 0)) * H$11</f>
        <v>2.2839028461367705E-2</v>
      </c>
      <c r="I1151" s="19">
        <f>((VLOOKUP(ROUND($A1151 + (I$9/12),5),'main sheet'!$G:$M, 4, 0) - VLOOKUP(ROUND($A1151 + (I$9/12) + (1/12),5),'main sheet'!$G:$M, 4, 0)) / VLOOKUP(ROUND($A1151,5),'main sheet'!$G:$M, 4, 0)) * I$11</f>
        <v>2.281687236109365E-2</v>
      </c>
      <c r="J1151" s="19">
        <f>((VLOOKUP(ROUND($A1151 + (J$9/12),5),'main sheet'!$G:$M, 4, 0) - VLOOKUP(ROUND($A1151 + (J$9/12) + (1/12),5),'main sheet'!$G:$M, 4, 0)) / VLOOKUP(ROUND($A1151,5),'main sheet'!$G:$M, 4, 0)) * J$11</f>
        <v>2.2794737754412469E-2</v>
      </c>
      <c r="K1151" s="19">
        <f>((VLOOKUP(ROUND($A1151 + (K$9/12),5),'main sheet'!$G:$M, 4, 0) - VLOOKUP(ROUND($A1151 + (K$9/12) + (1/12),5),'main sheet'!$G:$M, 4, 0)) / VLOOKUP(ROUND($A1151,5),'main sheet'!$G:$M, 4, 0)) * K$11</f>
        <v>2.2772624620473175E-2</v>
      </c>
      <c r="L1151" s="19">
        <f>((VLOOKUP(ROUND($A1151 + (L$9/12),5),'main sheet'!$G:$M, 4, 0) - VLOOKUP(ROUND($A1151 + (L$9/12) + (1/12),5),'main sheet'!$G:$M, 4, 0)) / VLOOKUP(ROUND($A1151,5),'main sheet'!$G:$M, 4, 0)) * L$11</f>
        <v>2.2750532938445367E-2</v>
      </c>
      <c r="M1151" s="19">
        <f>((VLOOKUP(ROUND($A1151 + (M$9/12),5),'main sheet'!$G:$M, 4, 0) - VLOOKUP(ROUND($A1151 + (M$9/12) + (1/12),5),'main sheet'!$G:$M, 4, 0)) / VLOOKUP(ROUND($A1151,5),'main sheet'!$G:$M, 4, 0)) * M$11</f>
        <v>2.2812812171782496E-2</v>
      </c>
      <c r="N1151" s="19">
        <f>((VLOOKUP(ROUND($A1151 + (N$9/12),5),'main sheet'!$G:$M, 4, 0) - VLOOKUP(ROUND($A1151 + (N$9/12) + (1/12),5),'main sheet'!$G:$M, 4, 0)) / VLOOKUP(ROUND($A1151,5),'main sheet'!$G:$M, 4, 0)) * N$11</f>
        <v>2.27977179090595E-2</v>
      </c>
      <c r="O1151" s="19">
        <f>((VLOOKUP(ROUND($A1151 + (O$9/12),5),'main sheet'!$G:$M, 4, 0) - VLOOKUP(ROUND($A1151 + (O$9/12) + (1/12),5),'main sheet'!$G:$M, 4, 0)) / VLOOKUP(ROUND($A1151,5),'main sheet'!$G:$M, 4, 0)) * O$11</f>
        <v>2.2782633633564607E-2</v>
      </c>
      <c r="P1151" s="19">
        <f>((VLOOKUP(ROUND($A1151 + (P$9/12),5),'main sheet'!$G:$M, 4, 0) - VLOOKUP(ROUND($A1151 + (P$9/12) + (1/12),5),'main sheet'!$G:$M, 4, 0)) / VLOOKUP(ROUND($A1151,5),'main sheet'!$G:$M, 4, 0)) * P$11</f>
        <v>1.741048655311608E-2</v>
      </c>
      <c r="Q1151" s="19">
        <f>((VLOOKUP(ROUND($A1151 + (Q$9/12),5),'main sheet'!$G:$M, 4, 0) - VLOOKUP(ROUND($A1151 + (Q$9/12) + (1/12),5),'main sheet'!$G:$M, 4, 0)) / VLOOKUP(ROUND($A1151,5),'main sheet'!$G:$M, 4, 0)) * Q$11</f>
        <v>1.7398966778342583E-2</v>
      </c>
      <c r="R1151" s="19">
        <f>((VLOOKUP(ROUND($A1151 + (R$9/12),5),'main sheet'!$G:$M, 4, 0) - VLOOKUP(ROUND($A1151 + (R$9/12) + (1/12),5),'main sheet'!$G:$M, 4, 0)) / VLOOKUP(ROUND($A1151,5),'main sheet'!$G:$M, 4, 0)) * R$11</f>
        <v>1.7387454625711483E-2</v>
      </c>
      <c r="S1151" s="19">
        <f>((VLOOKUP(ROUND($A1151 + (S$9/12),5),'main sheet'!$G:$M, 4, 0) - VLOOKUP(ROUND($A1151 + (S$9/12) + (1/12),5),'main sheet'!$G:$M, 4, 0)) / VLOOKUP(ROUND($A1151,5),'main sheet'!$G:$M, 4, 0)) * S$11</f>
        <v>1.7375950090179802E-2</v>
      </c>
      <c r="T1151" s="19">
        <f>((VLOOKUP(ROUND($A1151 + (T$9/12),5),'main sheet'!$G:$M, 4, 0) - VLOOKUP(ROUND($A1151 + (T$9/12) + (1/12),5),'main sheet'!$G:$M, 4, 0)) / VLOOKUP(ROUND($A1151,5),'main sheet'!$G:$M, 4, 0)) * T$11</f>
        <v>1.7364453166707629E-2</v>
      </c>
      <c r="U1151" s="19">
        <f>((VLOOKUP(ROUND($A1151 + (U$9/12),5),'main sheet'!$G:$M, 4, 0) - VLOOKUP(ROUND($A1151 + (U$9/12) + (1/12),5),'main sheet'!$G:$M, 4, 0)) / VLOOKUP(ROUND($A1151,5),'main sheet'!$G:$M, 4, 0)) * U$11</f>
        <v>1.7352963850258127E-2</v>
      </c>
      <c r="V1151" s="19">
        <f>((VLOOKUP(ROUND($A1151 + (V$9/12),5),'main sheet'!$G:$M, 4, 0) - VLOOKUP(ROUND($A1151 + (V$9/12) + (1/12),5),'main sheet'!$G:$M, 4, 0)) / VLOOKUP(ROUND($A1151,5),'main sheet'!$G:$M, 4, 0)) * V$11</f>
        <v>1.7341482135798319E-2</v>
      </c>
      <c r="W1151" s="19">
        <f>((VLOOKUP(ROUND($A1151 + (W$9/12),5),'main sheet'!$G:$M, 4, 0) - VLOOKUP(ROUND($A1151 + (W$9/12) + (1/12),5),'main sheet'!$G:$M, 4, 0)) / VLOOKUP(ROUND($A1151,5),'main sheet'!$G:$M, 4, 0)) * W$11</f>
        <v>1.7330008018298294E-2</v>
      </c>
      <c r="X1151" s="19">
        <f>((VLOOKUP(ROUND($A1151 + (X$9/12),5),'main sheet'!$G:$M, 4, 0) - VLOOKUP(ROUND($A1151 + (X$9/12) + (1/12),5),'main sheet'!$G:$M, 4, 0)) / VLOOKUP(ROUND($A1151,5),'main sheet'!$G:$M, 4, 0)) * X$11</f>
        <v>1.7318541492731203E-2</v>
      </c>
      <c r="Y1151" s="19">
        <f>((VLOOKUP(ROUND($A1151 + (Y$9/12),5),'main sheet'!$G:$M, 4, 0) - VLOOKUP(ROUND($A1151 + (Y$9/12) + (1/12),5),'main sheet'!$G:$M, 4, 0)) / VLOOKUP(ROUND($A1151,5),'main sheet'!$G:$M, 4, 0)) * Y$11</f>
        <v>1.7307082554074052E-2</v>
      </c>
      <c r="Z1151" s="19">
        <f>((VLOOKUP(ROUND($A1151 + (Z$9/12),5),'main sheet'!$G:$M, 4, 0) - VLOOKUP(ROUND($A1151 + (Z$9/12) + (1/12),5),'main sheet'!$G:$M, 4, 0)) / VLOOKUP(ROUND($A1151,5),'main sheet'!$G:$M, 4, 0)) * Z$11</f>
        <v>1.7295631197306906E-2</v>
      </c>
      <c r="AA1151" s="19">
        <f>((VLOOKUP(ROUND($A1151 + (AA$9/12),5),'main sheet'!$G:$M, 4, 0) - VLOOKUP(ROUND($A1151 + (AA$9/12) + (1/12),5),'main sheet'!$G:$M, 4, 0)) / VLOOKUP(ROUND($A1151,5),'main sheet'!$G:$M, 4, 0)) * AA$11</f>
        <v>1.7284187417412892E-2</v>
      </c>
      <c r="AB1151" s="19">
        <f>((VLOOKUP(ROUND($A1151 + (AB$9/12),5),'main sheet'!$G:$M, 4, 0) - VLOOKUP(ROUND($A1151 + (AB$9/12) + (1/12),5),'main sheet'!$G:$M, 4, 0)) / VLOOKUP(ROUND($A1151,5),'main sheet'!$G:$M, 4, 0)) * AB$11</f>
        <v>1.2456310968302169E-2</v>
      </c>
      <c r="AC1151" s="19">
        <f>((VLOOKUP(ROUND($A1151 + (AC$9/12),5),'main sheet'!$G:$M, 4, 0) - VLOOKUP(ROUND($A1151 + (AC$9/12) + (1/12),5),'main sheet'!$G:$M, 4, 0)) / VLOOKUP(ROUND($A1151,5),'main sheet'!$G:$M, 4, 0)) * AC$11</f>
        <v>1.2448069159756103E-2</v>
      </c>
      <c r="AD1151" s="19">
        <f>((VLOOKUP(ROUND($A1151 + (AD$9/12),5),'main sheet'!$G:$M, 4, 0) - VLOOKUP(ROUND($A1151 + (AD$9/12) + (1/12),5),'main sheet'!$G:$M, 4, 0)) / VLOOKUP(ROUND($A1151,5),'main sheet'!$G:$M, 4, 0)) * AD$11</f>
        <v>1.2439832804462474E-2</v>
      </c>
      <c r="AE1151" s="19">
        <f>((VLOOKUP(ROUND($A1151 + (AE$9/12),5),'main sheet'!$G:$M, 4, 0) - VLOOKUP(ROUND($A1151 + (AE$9/12) + (1/12),5),'main sheet'!$G:$M, 4, 0)) / VLOOKUP(ROUND($A1151,5),'main sheet'!$G:$M, 4, 0)) * AE$11</f>
        <v>1.2431601898813092E-2</v>
      </c>
      <c r="AF1151" s="19">
        <f>((VLOOKUP(ROUND($A1151 + (AF$9/12),5),'main sheet'!$G:$M, 4, 0) - VLOOKUP(ROUND($A1151 + (AF$9/12) + (1/12),5),'main sheet'!$G:$M, 4, 0)) / VLOOKUP(ROUND($A1151,5),'main sheet'!$G:$M, 4, 0)) * AF$11</f>
        <v>1.2423376439202166E-2</v>
      </c>
      <c r="AH1151" s="18">
        <f t="shared" si="34"/>
        <v>94.833333333333329</v>
      </c>
      <c r="AI1151" s="19">
        <f t="shared" si="35"/>
        <v>0.57455163850997493</v>
      </c>
    </row>
    <row r="1152" spans="1:35" x14ac:dyDescent="0.3">
      <c r="A1152" s="19">
        <v>94.916666666666671</v>
      </c>
      <c r="C1152" s="19">
        <f>((VLOOKUP(ROUND($A1152 + (C$9/12),5),'main sheet'!$G:$M, 4, 0) - VLOOKUP(ROUND($A1152 + (C$9/12) + (1/12),5),'main sheet'!$G:$M, 4, 0)) / VLOOKUP(ROUND($A1152,5),'main sheet'!$G:$M, 4, 0)) * C$11</f>
        <v>2.3667223685208884E-2</v>
      </c>
      <c r="D1152" s="19">
        <f>((VLOOKUP(ROUND($A1152 + (D$9/12),5),'main sheet'!$G:$M, 4, 0) - VLOOKUP(ROUND($A1152 + (D$9/12) + (1/12),5),'main sheet'!$G:$M, 4, 0)) / VLOOKUP(ROUND($A1152,5),'main sheet'!$G:$M, 4, 0)) * D$11</f>
        <v>2.3644264154243692E-2</v>
      </c>
      <c r="E1152" s="19">
        <f>((VLOOKUP(ROUND($A1152 + (E$9/12),5),'main sheet'!$G:$M, 4, 0) - VLOOKUP(ROUND($A1152 + (E$9/12) + (1/12),5),'main sheet'!$G:$M, 4, 0)) / VLOOKUP(ROUND($A1152,5),'main sheet'!$G:$M, 4, 0)) * E$11</f>
        <v>2.3621326896277661E-2</v>
      </c>
      <c r="F1152" s="19">
        <f>((VLOOKUP(ROUND($A1152 + (F$9/12),5),'main sheet'!$G:$M, 4, 0) - VLOOKUP(ROUND($A1152 + (F$9/12) + (1/12),5),'main sheet'!$G:$M, 4, 0)) / VLOOKUP(ROUND($A1152,5),'main sheet'!$G:$M, 4, 0)) * F$11</f>
        <v>2.3598411889704355E-2</v>
      </c>
      <c r="G1152" s="19">
        <f>((VLOOKUP(ROUND($A1152 + (G$9/12),5),'main sheet'!$G:$M, 4, 0) - VLOOKUP(ROUND($A1152 + (G$9/12) + (1/12),5),'main sheet'!$G:$M, 4, 0)) / VLOOKUP(ROUND($A1152,5),'main sheet'!$G:$M, 4, 0)) * G$11</f>
        <v>2.3575519112937648E-2</v>
      </c>
      <c r="H1152" s="19">
        <f>((VLOOKUP(ROUND($A1152 + (H$9/12),5),'main sheet'!$G:$M, 4, 0) - VLOOKUP(ROUND($A1152 + (H$9/12) + (1/12),5),'main sheet'!$G:$M, 4, 0)) / VLOOKUP(ROUND($A1152,5),'main sheet'!$G:$M, 4, 0)) * H$11</f>
        <v>2.3552648544412257E-2</v>
      </c>
      <c r="I1152" s="19">
        <f>((VLOOKUP(ROUND($A1152 + (I$9/12),5),'main sheet'!$G:$M, 4, 0) - VLOOKUP(ROUND($A1152 + (I$9/12) + (1/12),5),'main sheet'!$G:$M, 4, 0)) / VLOOKUP(ROUND($A1152,5),'main sheet'!$G:$M, 4, 0)) * I$11</f>
        <v>2.3529800162584096E-2</v>
      </c>
      <c r="J1152" s="19">
        <f>((VLOOKUP(ROUND($A1152 + (J$9/12),5),'main sheet'!$G:$M, 4, 0) - VLOOKUP(ROUND($A1152 + (J$9/12) + (1/12),5),'main sheet'!$G:$M, 4, 0)) / VLOOKUP(ROUND($A1152,5),'main sheet'!$G:$M, 4, 0)) * J$11</f>
        <v>2.35069739459298E-2</v>
      </c>
      <c r="K1152" s="19">
        <f>((VLOOKUP(ROUND($A1152 + (K$9/12),5),'main sheet'!$G:$M, 4, 0) - VLOOKUP(ROUND($A1152 + (K$9/12) + (1/12),5),'main sheet'!$G:$M, 4, 0)) / VLOOKUP(ROUND($A1152,5),'main sheet'!$G:$M, 4, 0)) * K$11</f>
        <v>2.3484169872947255E-2</v>
      </c>
      <c r="L1152" s="19">
        <f>((VLOOKUP(ROUND($A1152 + (L$9/12),5),'main sheet'!$G:$M, 4, 0) - VLOOKUP(ROUND($A1152 + (L$9/12) + (1/12),5),'main sheet'!$G:$M, 4, 0)) / VLOOKUP(ROUND($A1152,5),'main sheet'!$G:$M, 4, 0)) * L$11</f>
        <v>2.3461387922154551E-2</v>
      </c>
      <c r="M1152" s="19">
        <f>((VLOOKUP(ROUND($A1152 + (M$9/12),5),'main sheet'!$G:$M, 4, 0) - VLOOKUP(ROUND($A1152 + (M$9/12) + (1/12),5),'main sheet'!$G:$M, 4, 0)) / VLOOKUP(ROUND($A1152,5),'main sheet'!$G:$M, 4, 0)) * M$11</f>
        <v>2.3525613110055708E-2</v>
      </c>
      <c r="N1152" s="19">
        <f>((VLOOKUP(ROUND($A1152 + (N$9/12),5),'main sheet'!$G:$M, 4, 0) - VLOOKUP(ROUND($A1152 + (N$9/12) + (1/12),5),'main sheet'!$G:$M, 4, 0)) / VLOOKUP(ROUND($A1152,5),'main sheet'!$G:$M, 4, 0)) * N$11</f>
        <v>2.3510047217418825E-2</v>
      </c>
      <c r="O1152" s="19">
        <f>((VLOOKUP(ROUND($A1152 + (O$9/12),5),'main sheet'!$G:$M, 4, 0) - VLOOKUP(ROUND($A1152 + (O$9/12) + (1/12),5),'main sheet'!$G:$M, 4, 0)) / VLOOKUP(ROUND($A1152,5),'main sheet'!$G:$M, 4, 0)) * O$11</f>
        <v>1.7966375947816686E-2</v>
      </c>
      <c r="P1152" s="19">
        <f>((VLOOKUP(ROUND($A1152 + (P$9/12),5),'main sheet'!$G:$M, 4, 0) - VLOOKUP(ROUND($A1152 + (P$9/12) + (1/12),5),'main sheet'!$G:$M, 4, 0)) / VLOOKUP(ROUND($A1152,5),'main sheet'!$G:$M, 4, 0)) * P$11</f>
        <v>1.7954488364791167E-2</v>
      </c>
      <c r="Q1152" s="19">
        <f>((VLOOKUP(ROUND($A1152 + (Q$9/12),5),'main sheet'!$G:$M, 4, 0) - VLOOKUP(ROUND($A1152 + (Q$9/12) + (1/12),5),'main sheet'!$G:$M, 4, 0)) / VLOOKUP(ROUND($A1152,5),'main sheet'!$G:$M, 4, 0)) * Q$11</f>
        <v>1.7942608647271038E-2</v>
      </c>
      <c r="R1152" s="19">
        <f>((VLOOKUP(ROUND($A1152 + (R$9/12),5),'main sheet'!$G:$M, 4, 0) - VLOOKUP(ROUND($A1152 + (R$9/12) + (1/12),5),'main sheet'!$G:$M, 4, 0)) / VLOOKUP(ROUND($A1152,5),'main sheet'!$G:$M, 4, 0)) * R$11</f>
        <v>1.7930736790052311E-2</v>
      </c>
      <c r="S1152" s="19">
        <f>((VLOOKUP(ROUND($A1152 + (S$9/12),5),'main sheet'!$G:$M, 4, 0) - VLOOKUP(ROUND($A1152 + (S$9/12) + (1/12),5),'main sheet'!$G:$M, 4, 0)) / VLOOKUP(ROUND($A1152,5),'main sheet'!$G:$M, 4, 0)) * S$11</f>
        <v>1.7918872787934154E-2</v>
      </c>
      <c r="T1152" s="19">
        <f>((VLOOKUP(ROUND($A1152 + (T$9/12),5),'main sheet'!$G:$M, 4, 0) - VLOOKUP(ROUND($A1152 + (T$9/12) + (1/12),5),'main sheet'!$G:$M, 4, 0)) / VLOOKUP(ROUND($A1152,5),'main sheet'!$G:$M, 4, 0)) * T$11</f>
        <v>1.7907016635718909E-2</v>
      </c>
      <c r="U1152" s="19">
        <f>((VLOOKUP(ROUND($A1152 + (U$9/12),5),'main sheet'!$G:$M, 4, 0) - VLOOKUP(ROUND($A1152 + (U$9/12) + (1/12),5),'main sheet'!$G:$M, 4, 0)) / VLOOKUP(ROUND($A1152,5),'main sheet'!$G:$M, 4, 0)) * U$11</f>
        <v>1.7895168328212911E-2</v>
      </c>
      <c r="V1152" s="19">
        <f>((VLOOKUP(ROUND($A1152 + (V$9/12),5),'main sheet'!$G:$M, 4, 0) - VLOOKUP(ROUND($A1152 + (V$9/12) + (1/12),5),'main sheet'!$G:$M, 4, 0)) / VLOOKUP(ROUND($A1152,5),'main sheet'!$G:$M, 4, 0)) * V$11</f>
        <v>1.7883327860225645E-2</v>
      </c>
      <c r="W1152" s="19">
        <f>((VLOOKUP(ROUND($A1152 + (W$9/12),5),'main sheet'!$G:$M, 4, 0) - VLOOKUP(ROUND($A1152 + (W$9/12) + (1/12),5),'main sheet'!$G:$M, 4, 0)) / VLOOKUP(ROUND($A1152,5),'main sheet'!$G:$M, 4, 0)) * W$11</f>
        <v>1.7871495226569764E-2</v>
      </c>
      <c r="X1152" s="19">
        <f>((VLOOKUP(ROUND($A1152 + (X$9/12),5),'main sheet'!$G:$M, 4, 0) - VLOOKUP(ROUND($A1152 + (X$9/12) + (1/12),5),'main sheet'!$G:$M, 4, 0)) / VLOOKUP(ROUND($A1152,5),'main sheet'!$G:$M, 4, 0)) * X$11</f>
        <v>1.7859670422061904E-2</v>
      </c>
      <c r="Y1152" s="19">
        <f>((VLOOKUP(ROUND($A1152 + (Y$9/12),5),'main sheet'!$G:$M, 4, 0) - VLOOKUP(ROUND($A1152 + (Y$9/12) + (1/12),5),'main sheet'!$G:$M, 4, 0)) / VLOOKUP(ROUND($A1152,5),'main sheet'!$G:$M, 4, 0)) * Y$11</f>
        <v>1.7847853441521851E-2</v>
      </c>
      <c r="Z1152" s="19">
        <f>((VLOOKUP(ROUND($A1152 + (Z$9/12),5),'main sheet'!$G:$M, 4, 0) - VLOOKUP(ROUND($A1152 + (Z$9/12) + (1/12),5),'main sheet'!$G:$M, 4, 0)) / VLOOKUP(ROUND($A1152,5),'main sheet'!$G:$M, 4, 0)) * Z$11</f>
        <v>1.7836044279772537E-2</v>
      </c>
      <c r="AA1152" s="19">
        <f>((VLOOKUP(ROUND($A1152 + (AA$9/12),5),'main sheet'!$G:$M, 4, 0) - VLOOKUP(ROUND($A1152 + (AA$9/12) + (1/12),5),'main sheet'!$G:$M, 4, 0)) / VLOOKUP(ROUND($A1152,5),'main sheet'!$G:$M, 4, 0)) * AA$11</f>
        <v>1.2854021344933355E-2</v>
      </c>
      <c r="AB1152" s="19">
        <f>((VLOOKUP(ROUND($A1152 + (AB$9/12),5),'main sheet'!$G:$M, 4, 0) - VLOOKUP(ROUND($A1152 + (AB$9/12) + (1/12),5),'main sheet'!$G:$M, 4, 0)) / VLOOKUP(ROUND($A1152,5),'main sheet'!$G:$M, 4, 0)) * AB$11</f>
        <v>1.2845516388430457E-2</v>
      </c>
      <c r="AC1152" s="19">
        <f>((VLOOKUP(ROUND($A1152 + (AC$9/12),5),'main sheet'!$G:$M, 4, 0) - VLOOKUP(ROUND($A1152 + (AC$9/12) + (1/12),5),'main sheet'!$G:$M, 4, 0)) / VLOOKUP(ROUND($A1152,5),'main sheet'!$G:$M, 4, 0)) * AC$11</f>
        <v>1.283701705929375E-2</v>
      </c>
      <c r="AD1152" s="19">
        <f>((VLOOKUP(ROUND($A1152 + (AD$9/12),5),'main sheet'!$G:$M, 4, 0) - VLOOKUP(ROUND($A1152 + (AD$9/12) + (1/12),5),'main sheet'!$G:$M, 4, 0)) / VLOOKUP(ROUND($A1152,5),'main sheet'!$G:$M, 4, 0)) * AD$11</f>
        <v>1.2828523353799843E-2</v>
      </c>
      <c r="AE1152" s="19">
        <f>((VLOOKUP(ROUND($A1152 + (AE$9/12),5),'main sheet'!$G:$M, 4, 0) - VLOOKUP(ROUND($A1152 + (AE$9/12) + (1/12),5),'main sheet'!$G:$M, 4, 0)) / VLOOKUP(ROUND($A1152,5),'main sheet'!$G:$M, 4, 0)) * AE$11</f>
        <v>1.2820035268227815E-2</v>
      </c>
      <c r="AF1152" s="19">
        <f>((VLOOKUP(ROUND($A1152 + (AF$9/12),5),'main sheet'!$G:$M, 4, 0) - VLOOKUP(ROUND($A1152 + (AF$9/12) + (1/12),5),'main sheet'!$G:$M, 4, 0)) / VLOOKUP(ROUND($A1152,5),'main sheet'!$G:$M, 4, 0)) * AF$11</f>
        <v>1.2811552798859203E-2</v>
      </c>
      <c r="AH1152" s="18">
        <f t="shared" si="34"/>
        <v>94.916666666666671</v>
      </c>
      <c r="AI1152" s="19">
        <f t="shared" si="35"/>
        <v>0.57448771145936794</v>
      </c>
    </row>
    <row r="1153" spans="1:35" x14ac:dyDescent="0.3">
      <c r="A1153" s="19">
        <v>95</v>
      </c>
      <c r="C1153" s="19">
        <f>((VLOOKUP(ROUND($A1153 + (C$9/12),5),'main sheet'!$G:$M, 4, 0) - VLOOKUP(ROUND($A1153 + (C$9/12) + (1/12),5),'main sheet'!$G:$M, 4, 0)) / VLOOKUP(ROUND($A1153,5),'main sheet'!$G:$M, 4, 0)) * C$11</f>
        <v>2.4430572584487234E-2</v>
      </c>
      <c r="D1153" s="19">
        <f>((VLOOKUP(ROUND($A1153 + (D$9/12),5),'main sheet'!$G:$M, 4, 0) - VLOOKUP(ROUND($A1153 + (D$9/12) + (1/12),5),'main sheet'!$G:$M, 4, 0)) / VLOOKUP(ROUND($A1153,5),'main sheet'!$G:$M, 4, 0)) * D$11</f>
        <v>2.4406872530132708E-2</v>
      </c>
      <c r="E1153" s="19">
        <f>((VLOOKUP(ROUND($A1153 + (E$9/12),5),'main sheet'!$G:$M, 4, 0) - VLOOKUP(ROUND($A1153 + (E$9/12) + (1/12),5),'main sheet'!$G:$M, 4, 0)) / VLOOKUP(ROUND($A1153,5),'main sheet'!$G:$M, 4, 0)) * E$11</f>
        <v>2.4383195467158319E-2</v>
      </c>
      <c r="F1153" s="19">
        <f>((VLOOKUP(ROUND($A1153 + (F$9/12),5),'main sheet'!$G:$M, 4, 0) - VLOOKUP(ROUND($A1153 + (F$9/12) + (1/12),5),'main sheet'!$G:$M, 4, 0)) / VLOOKUP(ROUND($A1153,5),'main sheet'!$G:$M, 4, 0)) * F$11</f>
        <v>2.4359541373260071E-2</v>
      </c>
      <c r="G1153" s="19">
        <f>((VLOOKUP(ROUND($A1153 + (G$9/12),5),'main sheet'!$G:$M, 4, 0) - VLOOKUP(ROUND($A1153 + (G$9/12) + (1/12),5),'main sheet'!$G:$M, 4, 0)) / VLOOKUP(ROUND($A1153,5),'main sheet'!$G:$M, 4, 0)) * G$11</f>
        <v>2.433591022615551E-2</v>
      </c>
      <c r="H1153" s="19">
        <f>((VLOOKUP(ROUND($A1153 + (H$9/12),5),'main sheet'!$G:$M, 4, 0) - VLOOKUP(ROUND($A1153 + (H$9/12) + (1/12),5),'main sheet'!$G:$M, 4, 0)) / VLOOKUP(ROUND($A1153,5),'main sheet'!$G:$M, 4, 0)) * H$11</f>
        <v>2.4312302003584085E-2</v>
      </c>
      <c r="I1153" s="19">
        <f>((VLOOKUP(ROUND($A1153 + (I$9/12),5),'main sheet'!$G:$M, 4, 0) - VLOOKUP(ROUND($A1153 + (I$9/12) + (1/12),5),'main sheet'!$G:$M, 4, 0)) / VLOOKUP(ROUND($A1153,5),'main sheet'!$G:$M, 4, 0)) * I$11</f>
        <v>2.4288716683306649E-2</v>
      </c>
      <c r="J1153" s="19">
        <f>((VLOOKUP(ROUND($A1153 + (J$9/12),5),'main sheet'!$G:$M, 4, 0) - VLOOKUP(ROUND($A1153 + (J$9/12) + (1/12),5),'main sheet'!$G:$M, 4, 0)) / VLOOKUP(ROUND($A1153,5),'main sheet'!$G:$M, 4, 0)) * J$11</f>
        <v>2.4265154243106036E-2</v>
      </c>
      <c r="K1153" s="19">
        <f>((VLOOKUP(ROUND($A1153 + (K$9/12),5),'main sheet'!$G:$M, 4, 0) - VLOOKUP(ROUND($A1153 + (K$9/12) + (1/12),5),'main sheet'!$G:$M, 4, 0)) / VLOOKUP(ROUND($A1153,5),'main sheet'!$G:$M, 4, 0)) * K$11</f>
        <v>2.4241614660785914E-2</v>
      </c>
      <c r="L1153" s="19">
        <f>((VLOOKUP(ROUND($A1153 + (L$9/12),5),'main sheet'!$G:$M, 4, 0) - VLOOKUP(ROUND($A1153 + (L$9/12) + (1/12),5),'main sheet'!$G:$M, 4, 0)) / VLOOKUP(ROUND($A1153,5),'main sheet'!$G:$M, 4, 0)) * L$11</f>
        <v>2.4218097914172398E-2</v>
      </c>
      <c r="M1153" s="19">
        <f>((VLOOKUP(ROUND($A1153 + (M$9/12),5),'main sheet'!$G:$M, 4, 0) - VLOOKUP(ROUND($A1153 + (M$9/12) + (1/12),5),'main sheet'!$G:$M, 4, 0)) / VLOOKUP(ROUND($A1153,5),'main sheet'!$G:$M, 4, 0)) * M$11</f>
        <v>2.4284394584015552E-2</v>
      </c>
      <c r="N1153" s="19">
        <f>((VLOOKUP(ROUND($A1153 + (N$9/12),5),'main sheet'!$G:$M, 4, 0) - VLOOKUP(ROUND($A1153 + (N$9/12) + (1/12),5),'main sheet'!$G:$M, 4, 0)) / VLOOKUP(ROUND($A1153,5),'main sheet'!$G:$M, 4, 0)) * N$11</f>
        <v>1.8558132135025485E-2</v>
      </c>
      <c r="O1153" s="19">
        <f>((VLOOKUP(ROUND($A1153 + (O$9/12),5),'main sheet'!$G:$M, 4, 0) - VLOOKUP(ROUND($A1153 + (O$9/12) + (1/12),5),'main sheet'!$G:$M, 4, 0)) / VLOOKUP(ROUND($A1153,5),'main sheet'!$G:$M, 4, 0)) * O$11</f>
        <v>1.8545853012224403E-2</v>
      </c>
      <c r="P1153" s="19">
        <f>((VLOOKUP(ROUND($A1153 + (P$9/12),5),'main sheet'!$G:$M, 4, 0) - VLOOKUP(ROUND($A1153 + (P$9/12) + (1/12),5),'main sheet'!$G:$M, 4, 0)) / VLOOKUP(ROUND($A1153,5),'main sheet'!$G:$M, 4, 0)) * P$11</f>
        <v>1.8533582013993837E-2</v>
      </c>
      <c r="Q1153" s="19">
        <f>((VLOOKUP(ROUND($A1153 + (Q$9/12),5),'main sheet'!$G:$M, 4, 0) - VLOOKUP(ROUND($A1153 + (Q$9/12) + (1/12),5),'main sheet'!$G:$M, 4, 0)) / VLOOKUP(ROUND($A1153,5),'main sheet'!$G:$M, 4, 0)) * Q$11</f>
        <v>1.8521319134958397E-2</v>
      </c>
      <c r="R1153" s="19">
        <f>((VLOOKUP(ROUND($A1153 + (R$9/12),5),'main sheet'!$G:$M, 4, 0) - VLOOKUP(ROUND($A1153 + (R$9/12) + (1/12),5),'main sheet'!$G:$M, 4, 0)) / VLOOKUP(ROUND($A1153,5),'main sheet'!$G:$M, 4, 0)) * R$11</f>
        <v>1.8509064369745955E-2</v>
      </c>
      <c r="S1153" s="19">
        <f>((VLOOKUP(ROUND($A1153 + (S$9/12),5),'main sheet'!$G:$M, 4, 0) - VLOOKUP(ROUND($A1153 + (S$9/12) + (1/12),5),'main sheet'!$G:$M, 4, 0)) / VLOOKUP(ROUND($A1153,5),'main sheet'!$G:$M, 4, 0)) * S$11</f>
        <v>1.8496817712987657E-2</v>
      </c>
      <c r="T1153" s="19">
        <f>((VLOOKUP(ROUND($A1153 + (T$9/12),5),'main sheet'!$G:$M, 4, 0) - VLOOKUP(ROUND($A1153 + (T$9/12) + (1/12),5),'main sheet'!$G:$M, 4, 0)) / VLOOKUP(ROUND($A1153,5),'main sheet'!$G:$M, 4, 0)) * T$11</f>
        <v>1.8484579159318767E-2</v>
      </c>
      <c r="U1153" s="19">
        <f>((VLOOKUP(ROUND($A1153 + (U$9/12),5),'main sheet'!$G:$M, 4, 0) - VLOOKUP(ROUND($A1153 + (U$9/12) + (1/12),5),'main sheet'!$G:$M, 4, 0)) / VLOOKUP(ROUND($A1153,5),'main sheet'!$G:$M, 4, 0)) * U$11</f>
        <v>1.8472348703377828E-2</v>
      </c>
      <c r="V1153" s="19">
        <f>((VLOOKUP(ROUND($A1153 + (V$9/12),5),'main sheet'!$G:$M, 4, 0) - VLOOKUP(ROUND($A1153 + (V$9/12) + (1/12),5),'main sheet'!$G:$M, 4, 0)) / VLOOKUP(ROUND($A1153,5),'main sheet'!$G:$M, 4, 0)) * V$11</f>
        <v>1.8460126339806621E-2</v>
      </c>
      <c r="W1153" s="19">
        <f>((VLOOKUP(ROUND($A1153 + (W$9/12),5),'main sheet'!$G:$M, 4, 0) - VLOOKUP(ROUND($A1153 + (W$9/12) + (1/12),5),'main sheet'!$G:$M, 4, 0)) / VLOOKUP(ROUND($A1153,5),'main sheet'!$G:$M, 4, 0)) * W$11</f>
        <v>1.8447912063251064E-2</v>
      </c>
      <c r="X1153" s="19">
        <f>((VLOOKUP(ROUND($A1153 + (X$9/12),5),'main sheet'!$G:$M, 4, 0) - VLOOKUP(ROUND($A1153 + (X$9/12) + (1/12),5),'main sheet'!$G:$M, 4, 0)) / VLOOKUP(ROUND($A1153,5),'main sheet'!$G:$M, 4, 0)) * X$11</f>
        <v>1.8435705868360321E-2</v>
      </c>
      <c r="Y1153" s="19">
        <f>((VLOOKUP(ROUND($A1153 + (Y$9/12),5),'main sheet'!$G:$M, 4, 0) - VLOOKUP(ROUND($A1153 + (Y$9/12) + (1/12),5),'main sheet'!$G:$M, 4, 0)) / VLOOKUP(ROUND($A1153,5),'main sheet'!$G:$M, 4, 0)) * Y$11</f>
        <v>1.8423507749786818E-2</v>
      </c>
      <c r="Z1153" s="19">
        <f>((VLOOKUP(ROUND($A1153 + (Z$9/12),5),'main sheet'!$G:$M, 4, 0) - VLOOKUP(ROUND($A1153 + (Z$9/12) + (1/12),5),'main sheet'!$G:$M, 4, 0)) / VLOOKUP(ROUND($A1153,5),'main sheet'!$G:$M, 4, 0)) * Z$11</f>
        <v>1.3277392573692632E-2</v>
      </c>
      <c r="AA1153" s="19">
        <f>((VLOOKUP(ROUND($A1153 + (AA$9/12),5),'main sheet'!$G:$M, 4, 0) - VLOOKUP(ROUND($A1153 + (AA$9/12) + (1/12),5),'main sheet'!$G:$M, 4, 0)) / VLOOKUP(ROUND($A1153,5),'main sheet'!$G:$M, 4, 0)) * AA$11</f>
        <v>1.3268607490543875E-2</v>
      </c>
      <c r="AB1153" s="19">
        <f>((VLOOKUP(ROUND($A1153 + (AB$9/12),5),'main sheet'!$G:$M, 4, 0) - VLOOKUP(ROUND($A1153 + (AB$9/12) + (1/12),5),'main sheet'!$G:$M, 4, 0)) / VLOOKUP(ROUND($A1153,5),'main sheet'!$G:$M, 4, 0)) * AB$11</f>
        <v>1.3259828220109134E-2</v>
      </c>
      <c r="AC1153" s="19">
        <f>((VLOOKUP(ROUND($A1153 + (AC$9/12),5),'main sheet'!$G:$M, 4, 0) - VLOOKUP(ROUND($A1153 + (AC$9/12) + (1/12),5),'main sheet'!$G:$M, 4, 0)) / VLOOKUP(ROUND($A1153,5),'main sheet'!$G:$M, 4, 0)) * AC$11</f>
        <v>1.3251054758542387E-2</v>
      </c>
      <c r="AD1153" s="19">
        <f>((VLOOKUP(ROUND($A1153 + (AD$9/12),5),'main sheet'!$G:$M, 4, 0) - VLOOKUP(ROUND($A1153 + (AD$9/12) + (1/12),5),'main sheet'!$G:$M, 4, 0)) / VLOOKUP(ROUND($A1153,5),'main sheet'!$G:$M, 4, 0)) * AD$11</f>
        <v>1.3242287102000153E-2</v>
      </c>
      <c r="AE1153" s="19">
        <f>((VLOOKUP(ROUND($A1153 + (AE$9/12),5),'main sheet'!$G:$M, 4, 0) - VLOOKUP(ROUND($A1153 + (AE$9/12) + (1/12),5),'main sheet'!$G:$M, 4, 0)) / VLOOKUP(ROUND($A1153,5),'main sheet'!$G:$M, 4, 0)) * AE$11</f>
        <v>1.3233525246641497E-2</v>
      </c>
      <c r="AF1153" s="19">
        <f>((VLOOKUP(ROUND($A1153 + (AF$9/12),5),'main sheet'!$G:$M, 4, 0) - VLOOKUP(ROUND($A1153 + (AF$9/12) + (1/12),5),'main sheet'!$G:$M, 4, 0)) / VLOOKUP(ROUND($A1153,5),'main sheet'!$G:$M, 4, 0)) * AF$11</f>
        <v>1.3224769188628022E-2</v>
      </c>
      <c r="AH1153" s="18">
        <f t="shared" si="34"/>
        <v>95</v>
      </c>
      <c r="AI1153" s="19">
        <f t="shared" si="35"/>
        <v>0.58217278511315951</v>
      </c>
    </row>
    <row r="1154" spans="1:35" x14ac:dyDescent="0.3">
      <c r="A1154" s="19">
        <v>95.083333333333329</v>
      </c>
      <c r="C1154" s="19">
        <f>((VLOOKUP(ROUND($A1154 + (C$9/12),5),'main sheet'!$G:$M, 4, 0) - VLOOKUP(ROUND($A1154 + (C$9/12) + (1/12),5),'main sheet'!$G:$M, 4, 0)) / VLOOKUP(ROUND($A1154,5),'main sheet'!$G:$M, 4, 0)) * C$11</f>
        <v>2.5043590641957558E-2</v>
      </c>
      <c r="D1154" s="19">
        <f>((VLOOKUP(ROUND($A1154 + (D$9/12),5),'main sheet'!$G:$M, 4, 0) - VLOOKUP(ROUND($A1154 + (D$9/12) + (1/12),5),'main sheet'!$G:$M, 4, 0)) / VLOOKUP(ROUND($A1154,5),'main sheet'!$G:$M, 4, 0)) * D$11</f>
        <v>2.5019295899892494E-2</v>
      </c>
      <c r="E1154" s="19">
        <f>((VLOOKUP(ROUND($A1154 + (E$9/12),5),'main sheet'!$G:$M, 4, 0) - VLOOKUP(ROUND($A1154 + (E$9/12) + (1/12),5),'main sheet'!$G:$M, 4, 0)) / VLOOKUP(ROUND($A1154,5),'main sheet'!$G:$M, 4, 0)) * E$11</f>
        <v>2.4995024726112945E-2</v>
      </c>
      <c r="F1154" s="19">
        <f>((VLOOKUP(ROUND($A1154 + (F$9/12),5),'main sheet'!$G:$M, 4, 0) - VLOOKUP(ROUND($A1154 + (F$9/12) + (1/12),5),'main sheet'!$G:$M, 4, 0)) / VLOOKUP(ROUND($A1154,5),'main sheet'!$G:$M, 4, 0)) * F$11</f>
        <v>2.4970777097755154E-2</v>
      </c>
      <c r="G1154" s="19">
        <f>((VLOOKUP(ROUND($A1154 + (G$9/12),5),'main sheet'!$G:$M, 4, 0) - VLOOKUP(ROUND($A1154 + (G$9/12) + (1/12),5),'main sheet'!$G:$M, 4, 0)) / VLOOKUP(ROUND($A1154,5),'main sheet'!$G:$M, 4, 0)) * G$11</f>
        <v>2.4946552991977858E-2</v>
      </c>
      <c r="H1154" s="19">
        <f>((VLOOKUP(ROUND($A1154 + (H$9/12),5),'main sheet'!$G:$M, 4, 0) - VLOOKUP(ROUND($A1154 + (H$9/12) + (1/12),5),'main sheet'!$G:$M, 4, 0)) / VLOOKUP(ROUND($A1154,5),'main sheet'!$G:$M, 4, 0)) * H$11</f>
        <v>2.4922352385961737E-2</v>
      </c>
      <c r="I1154" s="19">
        <f>((VLOOKUP(ROUND($A1154 + (I$9/12),5),'main sheet'!$G:$M, 4, 0) - VLOOKUP(ROUND($A1154 + (I$9/12) + (1/12),5),'main sheet'!$G:$M, 4, 0)) / VLOOKUP(ROUND($A1154,5),'main sheet'!$G:$M, 4, 0)) * I$11</f>
        <v>2.4898175256910016E-2</v>
      </c>
      <c r="J1154" s="19">
        <f>((VLOOKUP(ROUND($A1154 + (J$9/12),5),'main sheet'!$G:$M, 4, 0) - VLOOKUP(ROUND($A1154 + (J$9/12) + (1/12),5),'main sheet'!$G:$M, 4, 0)) / VLOOKUP(ROUND($A1154,5),'main sheet'!$G:$M, 4, 0)) * J$11</f>
        <v>2.4874021582047337E-2</v>
      </c>
      <c r="K1154" s="19">
        <f>((VLOOKUP(ROUND($A1154 + (K$9/12),5),'main sheet'!$G:$M, 4, 0) - VLOOKUP(ROUND($A1154 + (K$9/12) + (1/12),5),'main sheet'!$G:$M, 4, 0)) / VLOOKUP(ROUND($A1154,5),'main sheet'!$G:$M, 4, 0)) * K$11</f>
        <v>2.4849891338621331E-2</v>
      </c>
      <c r="L1154" s="19">
        <f>((VLOOKUP(ROUND($A1154 + (L$9/12),5),'main sheet'!$G:$M, 4, 0) - VLOOKUP(ROUND($A1154 + (L$9/12) + (1/12),5),'main sheet'!$G:$M, 4, 0)) / VLOOKUP(ROUND($A1154,5),'main sheet'!$G:$M, 4, 0)) * L$11</f>
        <v>2.4825784503900508E-2</v>
      </c>
      <c r="M1154" s="19">
        <f>((VLOOKUP(ROUND($A1154 + (M$9/12),5),'main sheet'!$G:$M, 4, 0) - VLOOKUP(ROUND($A1154 + (M$9/12) + (1/12),5),'main sheet'!$G:$M, 4, 0)) / VLOOKUP(ROUND($A1154,5),'main sheet'!$G:$M, 4, 0)) * M$11</f>
        <v>1.9036393010790936E-2</v>
      </c>
      <c r="N1154" s="19">
        <f>((VLOOKUP(ROUND($A1154 + (N$9/12),5),'main sheet'!$G:$M, 4, 0) - VLOOKUP(ROUND($A1154 + (N$9/12) + (1/12),5),'main sheet'!$G:$M, 4, 0)) / VLOOKUP(ROUND($A1154,5),'main sheet'!$G:$M, 4, 0)) * N$11</f>
        <v>1.9023797443210727E-2</v>
      </c>
      <c r="O1154" s="19">
        <f>((VLOOKUP(ROUND($A1154 + (O$9/12),5),'main sheet'!$G:$M, 4, 0) - VLOOKUP(ROUND($A1154 + (O$9/12) + (1/12),5),'main sheet'!$G:$M, 4, 0)) / VLOOKUP(ROUND($A1154,5),'main sheet'!$G:$M, 4, 0)) * O$11</f>
        <v>1.9011210209579014E-2</v>
      </c>
      <c r="P1154" s="19">
        <f>((VLOOKUP(ROUND($A1154 + (P$9/12),5),'main sheet'!$G:$M, 4, 0) - VLOOKUP(ROUND($A1154 + (P$9/12) + (1/12),5),'main sheet'!$G:$M, 4, 0)) / VLOOKUP(ROUND($A1154,5),'main sheet'!$G:$M, 4, 0)) * P$11</f>
        <v>1.8998631304381872E-2</v>
      </c>
      <c r="Q1154" s="19">
        <f>((VLOOKUP(ROUND($A1154 + (Q$9/12),5),'main sheet'!$G:$M, 4, 0) - VLOOKUP(ROUND($A1154 + (Q$9/12) + (1/12),5),'main sheet'!$G:$M, 4, 0)) / VLOOKUP(ROUND($A1154,5),'main sheet'!$G:$M, 4, 0)) * Q$11</f>
        <v>1.8986060722108743E-2</v>
      </c>
      <c r="R1154" s="19">
        <f>((VLOOKUP(ROUND($A1154 + (R$9/12),5),'main sheet'!$G:$M, 4, 0) - VLOOKUP(ROUND($A1154 + (R$9/12) + (1/12),5),'main sheet'!$G:$M, 4, 0)) / VLOOKUP(ROUND($A1154,5),'main sheet'!$G:$M, 4, 0)) * R$11</f>
        <v>1.8973498457252398E-2</v>
      </c>
      <c r="S1154" s="19">
        <f>((VLOOKUP(ROUND($A1154 + (S$9/12),5),'main sheet'!$G:$M, 4, 0) - VLOOKUP(ROUND($A1154 + (S$9/12) + (1/12),5),'main sheet'!$G:$M, 4, 0)) / VLOOKUP(ROUND($A1154,5),'main sheet'!$G:$M, 4, 0)) * S$11</f>
        <v>1.8960944504309855E-2</v>
      </c>
      <c r="T1154" s="19">
        <f>((VLOOKUP(ROUND($A1154 + (T$9/12),5),'main sheet'!$G:$M, 4, 0) - VLOOKUP(ROUND($A1154 + (T$9/12) + (1/12),5),'main sheet'!$G:$M, 4, 0)) / VLOOKUP(ROUND($A1154,5),'main sheet'!$G:$M, 4, 0)) * T$11</f>
        <v>1.894839885778148E-2</v>
      </c>
      <c r="U1154" s="19">
        <f>((VLOOKUP(ROUND($A1154 + (U$9/12),5),'main sheet'!$G:$M, 4, 0) - VLOOKUP(ROUND($A1154 + (U$9/12) + (1/12),5),'main sheet'!$G:$M, 4, 0)) / VLOOKUP(ROUND($A1154,5),'main sheet'!$G:$M, 4, 0)) * U$11</f>
        <v>1.8935861512170971E-2</v>
      </c>
      <c r="V1154" s="19">
        <f>((VLOOKUP(ROUND($A1154 + (V$9/12),5),'main sheet'!$G:$M, 4, 0) - VLOOKUP(ROUND($A1154 + (V$9/12) + (1/12),5),'main sheet'!$G:$M, 4, 0)) / VLOOKUP(ROUND($A1154,5),'main sheet'!$G:$M, 4, 0)) * V$11</f>
        <v>1.892333246198627E-2</v>
      </c>
      <c r="W1154" s="19">
        <f>((VLOOKUP(ROUND($A1154 + (W$9/12),5),'main sheet'!$G:$M, 4, 0) - VLOOKUP(ROUND($A1154 + (W$9/12) + (1/12),5),'main sheet'!$G:$M, 4, 0)) / VLOOKUP(ROUND($A1154,5),'main sheet'!$G:$M, 4, 0)) * W$11</f>
        <v>1.8910811701738642E-2</v>
      </c>
      <c r="X1154" s="19">
        <f>((VLOOKUP(ROUND($A1154 + (X$9/12),5),'main sheet'!$G:$M, 4, 0) - VLOOKUP(ROUND($A1154 + (X$9/12) + (1/12),5),'main sheet'!$G:$M, 4, 0)) / VLOOKUP(ROUND($A1154,5),'main sheet'!$G:$M, 4, 0)) * X$11</f>
        <v>1.8898299225942695E-2</v>
      </c>
      <c r="Y1154" s="19">
        <f>((VLOOKUP(ROUND($A1154 + (Y$9/12),5),'main sheet'!$G:$M, 4, 0) - VLOOKUP(ROUND($A1154 + (Y$9/12) + (1/12),5),'main sheet'!$G:$M, 4, 0)) / VLOOKUP(ROUND($A1154,5),'main sheet'!$G:$M, 4, 0)) * Y$11</f>
        <v>1.3619563722921127E-2</v>
      </c>
      <c r="Z1154" s="19">
        <f>((VLOOKUP(ROUND($A1154 + (Z$9/12),5),'main sheet'!$G:$M, 4, 0) - VLOOKUP(ROUND($A1154 + (Z$9/12) + (1/12),5),'main sheet'!$G:$M, 4, 0)) / VLOOKUP(ROUND($A1154,5),'main sheet'!$G:$M, 4, 0)) * Z$11</f>
        <v>1.3610552239748388E-2</v>
      </c>
      <c r="AA1154" s="19">
        <f>((VLOOKUP(ROUND($A1154 + (AA$9/12),5),'main sheet'!$G:$M, 4, 0) - VLOOKUP(ROUND($A1154 + (AA$9/12) + (1/12),5),'main sheet'!$G:$M, 4, 0)) / VLOOKUP(ROUND($A1154,5),'main sheet'!$G:$M, 4, 0)) * AA$11</f>
        <v>1.3601546719088888E-2</v>
      </c>
      <c r="AB1154" s="19">
        <f>((VLOOKUP(ROUND($A1154 + (AB$9/12),5),'main sheet'!$G:$M, 4, 0) - VLOOKUP(ROUND($A1154 + (AB$9/12) + (1/12),5),'main sheet'!$G:$M, 4, 0)) / VLOOKUP(ROUND($A1154,5),'main sheet'!$G:$M, 4, 0)) * AB$11</f>
        <v>1.3592547156997481E-2</v>
      </c>
      <c r="AC1154" s="19">
        <f>((VLOOKUP(ROUND($A1154 + (AC$9/12),5),'main sheet'!$G:$M, 4, 0) - VLOOKUP(ROUND($A1154 + (AC$9/12) + (1/12),5),'main sheet'!$G:$M, 4, 0)) / VLOOKUP(ROUND($A1154,5),'main sheet'!$G:$M, 4, 0)) * AC$11</f>
        <v>1.3583553549531642E-2</v>
      </c>
      <c r="AD1154" s="19">
        <f>((VLOOKUP(ROUND($A1154 + (AD$9/12),5),'main sheet'!$G:$M, 4, 0) - VLOOKUP(ROUND($A1154 + (AD$9/12) + (1/12),5),'main sheet'!$G:$M, 4, 0)) / VLOOKUP(ROUND($A1154,5),'main sheet'!$G:$M, 4, 0)) * AD$11</f>
        <v>1.3574565892751449E-2</v>
      </c>
      <c r="AE1154" s="19">
        <f>((VLOOKUP(ROUND($A1154 + (AE$9/12),5),'main sheet'!$G:$M, 4, 0) - VLOOKUP(ROUND($A1154 + (AE$9/12) + (1/12),5),'main sheet'!$G:$M, 4, 0)) / VLOOKUP(ROUND($A1154,5),'main sheet'!$G:$M, 4, 0)) * AE$11</f>
        <v>1.3565584182719586E-2</v>
      </c>
      <c r="AF1154" s="19">
        <f>((VLOOKUP(ROUND($A1154 + (AF$9/12),5),'main sheet'!$G:$M, 4, 0) - VLOOKUP(ROUND($A1154 + (AF$9/12) + (1/12),5),'main sheet'!$G:$M, 4, 0)) / VLOOKUP(ROUND($A1154,5),'main sheet'!$G:$M, 4, 0)) * AF$11</f>
        <v>1.3556608415501345E-2</v>
      </c>
      <c r="AH1154" s="18">
        <f t="shared" si="34"/>
        <v>95.083333333333329</v>
      </c>
      <c r="AI1154" s="19">
        <f t="shared" si="35"/>
        <v>0.58565722771565043</v>
      </c>
    </row>
    <row r="1155" spans="1:35" x14ac:dyDescent="0.3">
      <c r="A1155" s="19">
        <v>95.166666666666671</v>
      </c>
      <c r="C1155" s="19">
        <f>((VLOOKUP(ROUND($A1155 + (C$9/12),5),'main sheet'!$G:$M, 4, 0) - VLOOKUP(ROUND($A1155 + (C$9/12) + (1/12),5),'main sheet'!$G:$M, 4, 0)) / VLOOKUP(ROUND($A1155,5),'main sheet'!$G:$M, 4, 0)) * C$11</f>
        <v>2.5688164511621873E-2</v>
      </c>
      <c r="D1155" s="19">
        <f>((VLOOKUP(ROUND($A1155 + (D$9/12),5),'main sheet'!$G:$M, 4, 0) - VLOOKUP(ROUND($A1155 + (D$9/12) + (1/12),5),'main sheet'!$G:$M, 4, 0)) / VLOOKUP(ROUND($A1155,5),'main sheet'!$G:$M, 4, 0)) * D$11</f>
        <v>2.5663244469609745E-2</v>
      </c>
      <c r="E1155" s="19">
        <f>((VLOOKUP(ROUND($A1155 + (E$9/12),5),'main sheet'!$G:$M, 4, 0) - VLOOKUP(ROUND($A1155 + (E$9/12) + (1/12),5),'main sheet'!$G:$M, 4, 0)) / VLOOKUP(ROUND($A1155,5),'main sheet'!$G:$M, 4, 0)) * E$11</f>
        <v>2.5638348602485272E-2</v>
      </c>
      <c r="F1155" s="19">
        <f>((VLOOKUP(ROUND($A1155 + (F$9/12),5),'main sheet'!$G:$M, 4, 0) - VLOOKUP(ROUND($A1155 + (F$9/12) + (1/12),5),'main sheet'!$G:$M, 4, 0)) / VLOOKUP(ROUND($A1155,5),'main sheet'!$G:$M, 4, 0)) * F$11</f>
        <v>2.5613476886796549E-2</v>
      </c>
      <c r="G1155" s="19">
        <f>((VLOOKUP(ROUND($A1155 + (G$9/12),5),'main sheet'!$G:$M, 4, 0) - VLOOKUP(ROUND($A1155 + (G$9/12) + (1/12),5),'main sheet'!$G:$M, 4, 0)) / VLOOKUP(ROUND($A1155,5),'main sheet'!$G:$M, 4, 0)) * G$11</f>
        <v>2.5588629299114207E-2</v>
      </c>
      <c r="H1155" s="19">
        <f>((VLOOKUP(ROUND($A1155 + (H$9/12),5),'main sheet'!$G:$M, 4, 0) - VLOOKUP(ROUND($A1155 + (H$9/12) + (1/12),5),'main sheet'!$G:$M, 4, 0)) / VLOOKUP(ROUND($A1155,5),'main sheet'!$G:$M, 4, 0)) * H$11</f>
        <v>2.5563805816032018E-2</v>
      </c>
      <c r="I1155" s="19">
        <f>((VLOOKUP(ROUND($A1155 + (I$9/12),5),'main sheet'!$G:$M, 4, 0) - VLOOKUP(ROUND($A1155 + (I$9/12) + (1/12),5),'main sheet'!$G:$M, 4, 0)) / VLOOKUP(ROUND($A1155,5),'main sheet'!$G:$M, 4, 0)) * I$11</f>
        <v>2.5539006414165739E-2</v>
      </c>
      <c r="J1155" s="19">
        <f>((VLOOKUP(ROUND($A1155 + (J$9/12),5),'main sheet'!$G:$M, 4, 0) - VLOOKUP(ROUND($A1155 + (J$9/12) + (1/12),5),'main sheet'!$G:$M, 4, 0)) / VLOOKUP(ROUND($A1155,5),'main sheet'!$G:$M, 4, 0)) * J$11</f>
        <v>2.5514231070154745E-2</v>
      </c>
      <c r="K1155" s="19">
        <f>((VLOOKUP(ROUND($A1155 + (K$9/12),5),'main sheet'!$G:$M, 4, 0) - VLOOKUP(ROUND($A1155 + (K$9/12) + (1/12),5),'main sheet'!$G:$M, 4, 0)) / VLOOKUP(ROUND($A1155,5),'main sheet'!$G:$M, 4, 0)) * K$11</f>
        <v>2.5489479760659833E-2</v>
      </c>
      <c r="L1155" s="19">
        <f>((VLOOKUP(ROUND($A1155 + (L$9/12),5),'main sheet'!$G:$M, 4, 0) - VLOOKUP(ROUND($A1155 + (L$9/12) + (1/12),5),'main sheet'!$G:$M, 4, 0)) / VLOOKUP(ROUND($A1155,5),'main sheet'!$G:$M, 4, 0)) * L$11</f>
        <v>1.9473046000632672E-2</v>
      </c>
      <c r="M1155" s="19">
        <f>((VLOOKUP(ROUND($A1155 + (M$9/12),5),'main sheet'!$G:$M, 4, 0) - VLOOKUP(ROUND($A1155 + (M$9/12) + (1/12),5),'main sheet'!$G:$M, 4, 0)) / VLOOKUP(ROUND($A1155,5),'main sheet'!$G:$M, 4, 0)) * M$11</f>
        <v>1.952635316398324E-2</v>
      </c>
      <c r="N1155" s="19">
        <f>((VLOOKUP(ROUND($A1155 + (N$9/12),5),'main sheet'!$G:$M, 4, 0) - VLOOKUP(ROUND($A1155 + (N$9/12) + (1/12),5),'main sheet'!$G:$M, 4, 0)) / VLOOKUP(ROUND($A1155,5),'main sheet'!$G:$M, 4, 0)) * N$11</f>
        <v>1.9513433410711888E-2</v>
      </c>
      <c r="O1155" s="19">
        <f>((VLOOKUP(ROUND($A1155 + (O$9/12),5),'main sheet'!$G:$M, 4, 0) - VLOOKUP(ROUND($A1155 + (O$9/12) + (1/12),5),'main sheet'!$G:$M, 4, 0)) / VLOOKUP(ROUND($A1155,5),'main sheet'!$G:$M, 4, 0)) * O$11</f>
        <v>1.9500522205889149E-2</v>
      </c>
      <c r="P1155" s="19">
        <f>((VLOOKUP(ROUND($A1155 + (P$9/12),5),'main sheet'!$G:$M, 4, 0) - VLOOKUP(ROUND($A1155 + (P$9/12) + (1/12),5),'main sheet'!$G:$M, 4, 0)) / VLOOKUP(ROUND($A1155,5),'main sheet'!$G:$M, 4, 0)) * P$11</f>
        <v>1.9487619543858879E-2</v>
      </c>
      <c r="Q1155" s="19">
        <f>((VLOOKUP(ROUND($A1155 + (Q$9/12),5),'main sheet'!$G:$M, 4, 0) - VLOOKUP(ROUND($A1155 + (Q$9/12) + (1/12),5),'main sheet'!$G:$M, 4, 0)) / VLOOKUP(ROUND($A1155,5),'main sheet'!$G:$M, 4, 0)) * Q$11</f>
        <v>1.9474725418968369E-2</v>
      </c>
      <c r="R1155" s="19">
        <f>((VLOOKUP(ROUND($A1155 + (R$9/12),5),'main sheet'!$G:$M, 4, 0) - VLOOKUP(ROUND($A1155 + (R$9/12) + (1/12),5),'main sheet'!$G:$M, 4, 0)) / VLOOKUP(ROUND($A1155,5),'main sheet'!$G:$M, 4, 0)) * R$11</f>
        <v>1.9461839825569267E-2</v>
      </c>
      <c r="S1155" s="19">
        <f>((VLOOKUP(ROUND($A1155 + (S$9/12),5),'main sheet'!$G:$M, 4, 0) - VLOOKUP(ROUND($A1155 + (S$9/12) + (1/12),5),'main sheet'!$G:$M, 4, 0)) / VLOOKUP(ROUND($A1155,5),'main sheet'!$G:$M, 4, 0)) * S$11</f>
        <v>1.944896275801665E-2</v>
      </c>
      <c r="T1155" s="19">
        <f>((VLOOKUP(ROUND($A1155 + (T$9/12),5),'main sheet'!$G:$M, 4, 0) - VLOOKUP(ROUND($A1155 + (T$9/12) + (1/12),5),'main sheet'!$G:$M, 4, 0)) / VLOOKUP(ROUND($A1155,5),'main sheet'!$G:$M, 4, 0)) * T$11</f>
        <v>1.9436094210669018E-2</v>
      </c>
      <c r="U1155" s="19">
        <f>((VLOOKUP(ROUND($A1155 + (U$9/12),5),'main sheet'!$G:$M, 4, 0) - VLOOKUP(ROUND($A1155 + (U$9/12) + (1/12),5),'main sheet'!$G:$M, 4, 0)) / VLOOKUP(ROUND($A1155,5),'main sheet'!$G:$M, 4, 0)) * U$11</f>
        <v>1.9423234177889229E-2</v>
      </c>
      <c r="V1155" s="19">
        <f>((VLOOKUP(ROUND($A1155 + (V$9/12),5),'main sheet'!$G:$M, 4, 0) - VLOOKUP(ROUND($A1155 + (V$9/12) + (1/12),5),'main sheet'!$G:$M, 4, 0)) / VLOOKUP(ROUND($A1155,5),'main sheet'!$G:$M, 4, 0)) * V$11</f>
        <v>1.9410382654043552E-2</v>
      </c>
      <c r="W1155" s="19">
        <f>((VLOOKUP(ROUND($A1155 + (W$9/12),5),'main sheet'!$G:$M, 4, 0) - VLOOKUP(ROUND($A1155 + (W$9/12) + (1/12),5),'main sheet'!$G:$M, 4, 0)) / VLOOKUP(ROUND($A1155,5),'main sheet'!$G:$M, 4, 0)) * W$11</f>
        <v>1.9397539633501687E-2</v>
      </c>
      <c r="X1155" s="19">
        <f>((VLOOKUP(ROUND($A1155 + (X$9/12),5),'main sheet'!$G:$M, 4, 0) - VLOOKUP(ROUND($A1155 + (X$9/12) + (1/12),5),'main sheet'!$G:$M, 4, 0)) / VLOOKUP(ROUND($A1155,5),'main sheet'!$G:$M, 4, 0)) * X$11</f>
        <v>1.3979354647094495E-2</v>
      </c>
      <c r="Y1155" s="19">
        <f>((VLOOKUP(ROUND($A1155 + (Y$9/12),5),'main sheet'!$G:$M, 4, 0) - VLOOKUP(ROUND($A1155 + (Y$9/12) + (1/12),5),'main sheet'!$G:$M, 4, 0)) / VLOOKUP(ROUND($A1155,5),'main sheet'!$G:$M, 4, 0)) * Y$11</f>
        <v>1.397010510564582E-2</v>
      </c>
      <c r="Z1155" s="19">
        <f>((VLOOKUP(ROUND($A1155 + (Z$9/12),5),'main sheet'!$G:$M, 4, 0) - VLOOKUP(ROUND($A1155 + (Z$9/12) + (1/12),5),'main sheet'!$G:$M, 4, 0)) / VLOOKUP(ROUND($A1155,5),'main sheet'!$G:$M, 4, 0)) * Z$11</f>
        <v>1.3960861684223367E-2</v>
      </c>
      <c r="AA1155" s="19">
        <f>((VLOOKUP(ROUND($A1155 + (AA$9/12),5),'main sheet'!$G:$M, 4, 0) - VLOOKUP(ROUND($A1155 + (AA$9/12) + (1/12),5),'main sheet'!$G:$M, 4, 0)) / VLOOKUP(ROUND($A1155,5),'main sheet'!$G:$M, 4, 0)) * AA$11</f>
        <v>1.3951624378777778E-2</v>
      </c>
      <c r="AB1155" s="19">
        <f>((VLOOKUP(ROUND($A1155 + (AB$9/12),5),'main sheet'!$G:$M, 4, 0) - VLOOKUP(ROUND($A1155 + (AB$9/12) + (1/12),5),'main sheet'!$G:$M, 4, 0)) / VLOOKUP(ROUND($A1155,5),'main sheet'!$G:$M, 4, 0)) * AB$11</f>
        <v>1.3942393185262369E-2</v>
      </c>
      <c r="AC1155" s="19">
        <f>((VLOOKUP(ROUND($A1155 + (AC$9/12),5),'main sheet'!$G:$M, 4, 0) - VLOOKUP(ROUND($A1155 + (AC$9/12) + (1/12),5),'main sheet'!$G:$M, 4, 0)) / VLOOKUP(ROUND($A1155,5),'main sheet'!$G:$M, 4, 0)) * AC$11</f>
        <v>1.393316809963314E-2</v>
      </c>
      <c r="AD1155" s="19">
        <f>((VLOOKUP(ROUND($A1155 + (AD$9/12),5),'main sheet'!$G:$M, 4, 0) - VLOOKUP(ROUND($A1155 + (AD$9/12) + (1/12),5),'main sheet'!$G:$M, 4, 0)) / VLOOKUP(ROUND($A1155,5),'main sheet'!$G:$M, 4, 0)) * AD$11</f>
        <v>1.3923949117848762E-2</v>
      </c>
      <c r="AE1155" s="19">
        <f>((VLOOKUP(ROUND($A1155 + (AE$9/12),5),'main sheet'!$G:$M, 4, 0) - VLOOKUP(ROUND($A1155 + (AE$9/12) + (1/12),5),'main sheet'!$G:$M, 4, 0)) / VLOOKUP(ROUND($A1155,5),'main sheet'!$G:$M, 4, 0)) * AE$11</f>
        <v>1.3914736235870584E-2</v>
      </c>
      <c r="AF1155" s="19">
        <f>((VLOOKUP(ROUND($A1155 + (AF$9/12),5),'main sheet'!$G:$M, 4, 0) - VLOOKUP(ROUND($A1155 + (AF$9/12) + (1/12),5),'main sheet'!$G:$M, 4, 0)) / VLOOKUP(ROUND($A1155,5),'main sheet'!$G:$M, 4, 0)) * AF$11</f>
        <v>1.3905529449662621E-2</v>
      </c>
      <c r="AH1155" s="18">
        <f t="shared" si="34"/>
        <v>95.166666666666671</v>
      </c>
      <c r="AI1155" s="19">
        <f t="shared" si="35"/>
        <v>0.58933386173839253</v>
      </c>
    </row>
    <row r="1156" spans="1:35" x14ac:dyDescent="0.3">
      <c r="A1156" s="19">
        <v>95.25</v>
      </c>
      <c r="C1156" s="19">
        <f>((VLOOKUP(ROUND($A1156 + (C$9/12),5),'main sheet'!$G:$M, 4, 0) - VLOOKUP(ROUND($A1156 + (C$9/12) + (1/12),5),'main sheet'!$G:$M, 4, 0)) / VLOOKUP(ROUND($A1156,5),'main sheet'!$G:$M, 4, 0)) * C$11</f>
        <v>2.6366795120320613E-2</v>
      </c>
      <c r="D1156" s="19">
        <f>((VLOOKUP(ROUND($A1156 + (D$9/12),5),'main sheet'!$G:$M, 4, 0) - VLOOKUP(ROUND($A1156 + (D$9/12) + (1/12),5),'main sheet'!$G:$M, 4, 0)) / VLOOKUP(ROUND($A1156,5),'main sheet'!$G:$M, 4, 0)) * D$11</f>
        <v>2.6341216739980165E-2</v>
      </c>
      <c r="E1156" s="19">
        <f>((VLOOKUP(ROUND($A1156 + (E$9/12),5),'main sheet'!$G:$M, 4, 0) - VLOOKUP(ROUND($A1156 + (E$9/12) + (1/12),5),'main sheet'!$G:$M, 4, 0)) / VLOOKUP(ROUND($A1156,5),'main sheet'!$G:$M, 4, 0)) * E$11</f>
        <v>2.63156631731803E-2</v>
      </c>
      <c r="F1156" s="19">
        <f>((VLOOKUP(ROUND($A1156 + (F$9/12),5),'main sheet'!$G:$M, 4, 0) - VLOOKUP(ROUND($A1156 + (F$9/12) + (1/12),5),'main sheet'!$G:$M, 4, 0)) / VLOOKUP(ROUND($A1156,5),'main sheet'!$G:$M, 4, 0)) * F$11</f>
        <v>2.6290134395849339E-2</v>
      </c>
      <c r="G1156" s="19">
        <f>((VLOOKUP(ROUND($A1156 + (G$9/12),5),'main sheet'!$G:$M, 4, 0) - VLOOKUP(ROUND($A1156 + (G$9/12) + (1/12),5),'main sheet'!$G:$M, 4, 0)) / VLOOKUP(ROUND($A1156,5),'main sheet'!$G:$M, 4, 0)) * G$11</f>
        <v>2.6264630383939395E-2</v>
      </c>
      <c r="H1156" s="19">
        <f>((VLOOKUP(ROUND($A1156 + (H$9/12),5),'main sheet'!$G:$M, 4, 0) - VLOOKUP(ROUND($A1156 + (H$9/12) + (1/12),5),'main sheet'!$G:$M, 4, 0)) / VLOOKUP(ROUND($A1156,5),'main sheet'!$G:$M, 4, 0)) * H$11</f>
        <v>2.623915111342514E-2</v>
      </c>
      <c r="I1156" s="19">
        <f>((VLOOKUP(ROUND($A1156 + (I$9/12),5),'main sheet'!$G:$M, 4, 0) - VLOOKUP(ROUND($A1156 + (I$9/12) + (1/12),5),'main sheet'!$G:$M, 4, 0)) / VLOOKUP(ROUND($A1156,5),'main sheet'!$G:$M, 4, 0)) * I$11</f>
        <v>2.6213696560305522E-2</v>
      </c>
      <c r="J1156" s="19">
        <f>((VLOOKUP(ROUND($A1156 + (J$9/12),5),'main sheet'!$G:$M, 4, 0) - VLOOKUP(ROUND($A1156 + (J$9/12) + (1/12),5),'main sheet'!$G:$M, 4, 0)) / VLOOKUP(ROUND($A1156,5),'main sheet'!$G:$M, 4, 0)) * J$11</f>
        <v>2.6188266700601513E-2</v>
      </c>
      <c r="K1156" s="19">
        <f>((VLOOKUP(ROUND($A1156 + (K$9/12),5),'main sheet'!$G:$M, 4, 0) - VLOOKUP(ROUND($A1156 + (K$9/12) + (1/12),5),'main sheet'!$G:$M, 4, 0)) / VLOOKUP(ROUND($A1156,5),'main sheet'!$G:$M, 4, 0)) * K$11</f>
        <v>2.0006894096156663E-2</v>
      </c>
      <c r="L1156" s="19">
        <f>((VLOOKUP(ROUND($A1156 + (L$9/12),5),'main sheet'!$G:$M, 4, 0) - VLOOKUP(ROUND($A1156 + (L$9/12) + (1/12),5),'main sheet'!$G:$M, 4, 0)) / VLOOKUP(ROUND($A1156,5),'main sheet'!$G:$M, 4, 0)) * L$11</f>
        <v>1.9987485444316933E-2</v>
      </c>
      <c r="M1156" s="19">
        <f>((VLOOKUP(ROUND($A1156 + (M$9/12),5),'main sheet'!$G:$M, 4, 0) - VLOOKUP(ROUND($A1156 + (M$9/12) + (1/12),5),'main sheet'!$G:$M, 4, 0)) / VLOOKUP(ROUND($A1156,5),'main sheet'!$G:$M, 4, 0)) * M$11</f>
        <v>2.0042200877716954E-2</v>
      </c>
      <c r="N1156" s="19">
        <f>((VLOOKUP(ROUND($A1156 + (N$9/12),5),'main sheet'!$G:$M, 4, 0) - VLOOKUP(ROUND($A1156 + (N$9/12) + (1/12),5),'main sheet'!$G:$M, 4, 0)) / VLOOKUP(ROUND($A1156,5),'main sheet'!$G:$M, 4, 0)) * N$11</f>
        <v>2.0028939810062471E-2</v>
      </c>
      <c r="O1156" s="19">
        <f>((VLOOKUP(ROUND($A1156 + (O$9/12),5),'main sheet'!$G:$M, 4, 0) - VLOOKUP(ROUND($A1156 + (O$9/12) + (1/12),5),'main sheet'!$G:$M, 4, 0)) / VLOOKUP(ROUND($A1156,5),'main sheet'!$G:$M, 4, 0)) * O$11</f>
        <v>2.0015687516689744E-2</v>
      </c>
      <c r="P1156" s="19">
        <f>((VLOOKUP(ROUND($A1156 + (P$9/12),5),'main sheet'!$G:$M, 4, 0) - VLOOKUP(ROUND($A1156 + (P$9/12) + (1/12),5),'main sheet'!$G:$M, 4, 0)) / VLOOKUP(ROUND($A1156,5),'main sheet'!$G:$M, 4, 0)) * P$11</f>
        <v>2.0002443991792882E-2</v>
      </c>
      <c r="Q1156" s="19">
        <f>((VLOOKUP(ROUND($A1156 + (Q$9/12),5),'main sheet'!$G:$M, 4, 0) - VLOOKUP(ROUND($A1156 + (Q$9/12) + (1/12),5),'main sheet'!$G:$M, 4, 0)) / VLOOKUP(ROUND($A1156,5),'main sheet'!$G:$M, 4, 0)) * Q$11</f>
        <v>1.9989209229570482E-2</v>
      </c>
      <c r="R1156" s="19">
        <f>((VLOOKUP(ROUND($A1156 + (R$9/12),5),'main sheet'!$G:$M, 4, 0) - VLOOKUP(ROUND($A1156 + (R$9/12) + (1/12),5),'main sheet'!$G:$M, 4, 0)) / VLOOKUP(ROUND($A1156,5),'main sheet'!$G:$M, 4, 0)) * R$11</f>
        <v>1.9975983224224659E-2</v>
      </c>
      <c r="S1156" s="19">
        <f>((VLOOKUP(ROUND($A1156 + (S$9/12),5),'main sheet'!$G:$M, 4, 0) - VLOOKUP(ROUND($A1156 + (S$9/12) + (1/12),5),'main sheet'!$G:$M, 4, 0)) / VLOOKUP(ROUND($A1156,5),'main sheet'!$G:$M, 4, 0)) * S$11</f>
        <v>1.9962765969961035E-2</v>
      </c>
      <c r="T1156" s="19">
        <f>((VLOOKUP(ROUND($A1156 + (T$9/12),5),'main sheet'!$G:$M, 4, 0) - VLOOKUP(ROUND($A1156 + (T$9/12) + (1/12),5),'main sheet'!$G:$M, 4, 0)) / VLOOKUP(ROUND($A1156,5),'main sheet'!$G:$M, 4, 0)) * T$11</f>
        <v>1.9949557460989718E-2</v>
      </c>
      <c r="U1156" s="19">
        <f>((VLOOKUP(ROUND($A1156 + (U$9/12),5),'main sheet'!$G:$M, 4, 0) - VLOOKUP(ROUND($A1156 + (U$9/12) + (1/12),5),'main sheet'!$G:$M, 4, 0)) / VLOOKUP(ROUND($A1156,5),'main sheet'!$G:$M, 4, 0)) * U$11</f>
        <v>1.9936357691524322E-2</v>
      </c>
      <c r="V1156" s="19">
        <f>((VLOOKUP(ROUND($A1156 + (V$9/12),5),'main sheet'!$G:$M, 4, 0) - VLOOKUP(ROUND($A1156 + (V$9/12) + (1/12),5),'main sheet'!$G:$M, 4, 0)) / VLOOKUP(ROUND($A1156,5),'main sheet'!$G:$M, 4, 0)) * V$11</f>
        <v>1.9923166655781969E-2</v>
      </c>
      <c r="W1156" s="19">
        <f>((VLOOKUP(ROUND($A1156 + (W$9/12),5),'main sheet'!$G:$M, 4, 0) - VLOOKUP(ROUND($A1156 + (W$9/12) + (1/12),5),'main sheet'!$G:$M, 4, 0)) / VLOOKUP(ROUND($A1156,5),'main sheet'!$G:$M, 4, 0)) * W$11</f>
        <v>1.4358161789411742E-2</v>
      </c>
      <c r="X1156" s="19">
        <f>((VLOOKUP(ROUND($A1156 + (X$9/12),5),'main sheet'!$G:$M, 4, 0) - VLOOKUP(ROUND($A1156 + (X$9/12) + (1/12),5),'main sheet'!$G:$M, 4, 0)) / VLOOKUP(ROUND($A1156,5),'main sheet'!$G:$M, 4, 0)) * X$11</f>
        <v>1.4348661607468397E-2</v>
      </c>
      <c r="Y1156" s="19">
        <f>((VLOOKUP(ROUND($A1156 + (Y$9/12),5),'main sheet'!$G:$M, 4, 0) - VLOOKUP(ROUND($A1156 + (Y$9/12) + (1/12),5),'main sheet'!$G:$M, 4, 0)) / VLOOKUP(ROUND($A1156,5),'main sheet'!$G:$M, 4, 0)) * Y$11</f>
        <v>1.4339167711389376E-2</v>
      </c>
      <c r="Z1156" s="19">
        <f>((VLOOKUP(ROUND($A1156 + (Z$9/12),5),'main sheet'!$G:$M, 4, 0) - VLOOKUP(ROUND($A1156 + (Z$9/12) + (1/12),5),'main sheet'!$G:$M, 4, 0)) / VLOOKUP(ROUND($A1156,5),'main sheet'!$G:$M, 4, 0)) * Z$11</f>
        <v>1.4329680097015591E-2</v>
      </c>
      <c r="AA1156" s="19">
        <f>((VLOOKUP(ROUND($A1156 + (AA$9/12),5),'main sheet'!$G:$M, 4, 0) - VLOOKUP(ROUND($A1156 + (AA$9/12) + (1/12),5),'main sheet'!$G:$M, 4, 0)) / VLOOKUP(ROUND($A1156,5),'main sheet'!$G:$M, 4, 0)) * AA$11</f>
        <v>1.4320198760190708E-2</v>
      </c>
      <c r="AB1156" s="19">
        <f>((VLOOKUP(ROUND($A1156 + (AB$9/12),5),'main sheet'!$G:$M, 4, 0) - VLOOKUP(ROUND($A1156 + (AB$9/12) + (1/12),5),'main sheet'!$G:$M, 4, 0)) / VLOOKUP(ROUND($A1156,5),'main sheet'!$G:$M, 4, 0)) * AB$11</f>
        <v>1.4310723696761139E-2</v>
      </c>
      <c r="AC1156" s="19">
        <f>((VLOOKUP(ROUND($A1156 + (AC$9/12),5),'main sheet'!$G:$M, 4, 0) - VLOOKUP(ROUND($A1156 + (AC$9/12) + (1/12),5),'main sheet'!$G:$M, 4, 0)) / VLOOKUP(ROUND($A1156,5),'main sheet'!$G:$M, 4, 0)) * AC$11</f>
        <v>1.430125490257605E-2</v>
      </c>
      <c r="AD1156" s="19">
        <f>((VLOOKUP(ROUND($A1156 + (AD$9/12),5),'main sheet'!$G:$M, 4, 0) - VLOOKUP(ROUND($A1156 + (AD$9/12) + (1/12),5),'main sheet'!$G:$M, 4, 0)) / VLOOKUP(ROUND($A1156,5),'main sheet'!$G:$M, 4, 0)) * AD$11</f>
        <v>1.4291792373487345E-2</v>
      </c>
      <c r="AE1156" s="19">
        <f>((VLOOKUP(ROUND($A1156 + (AE$9/12),5),'main sheet'!$G:$M, 4, 0) - VLOOKUP(ROUND($A1156 + (AE$9/12) + (1/12),5),'main sheet'!$G:$M, 4, 0)) / VLOOKUP(ROUND($A1156,5),'main sheet'!$G:$M, 4, 0)) * AE$11</f>
        <v>1.428233610534968E-2</v>
      </c>
      <c r="AF1156" s="19">
        <f>((VLOOKUP(ROUND($A1156 + (AF$9/12),5),'main sheet'!$G:$M, 4, 0) - VLOOKUP(ROUND($A1156 + (AF$9/12) + (1/12),5),'main sheet'!$G:$M, 4, 0)) / VLOOKUP(ROUND($A1156,5),'main sheet'!$G:$M, 4, 0)) * AF$11</f>
        <v>1.4272886094020451E-2</v>
      </c>
      <c r="AH1156" s="18">
        <f t="shared" si="34"/>
        <v>95.25</v>
      </c>
      <c r="AI1156" s="19">
        <f t="shared" si="35"/>
        <v>0.59319510929406039</v>
      </c>
    </row>
    <row r="1157" spans="1:35" x14ac:dyDescent="0.3">
      <c r="A1157" s="19">
        <v>95.333333333333329</v>
      </c>
      <c r="C1157" s="19">
        <f>((VLOOKUP(ROUND($A1157 + (C$9/12),5),'main sheet'!$G:$M, 4, 0) - VLOOKUP(ROUND($A1157 + (C$9/12) + (1/12),5),'main sheet'!$G:$M, 4, 0)) / VLOOKUP(ROUND($A1157,5),'main sheet'!$G:$M, 4, 0)) * C$11</f>
        <v>2.7082254844255887E-2</v>
      </c>
      <c r="D1157" s="19">
        <f>((VLOOKUP(ROUND($A1157 + (D$9/12),5),'main sheet'!$G:$M, 4, 0) - VLOOKUP(ROUND($A1157 + (D$9/12) + (1/12),5),'main sheet'!$G:$M, 4, 0)) / VLOOKUP(ROUND($A1157,5),'main sheet'!$G:$M, 4, 0)) * D$11</f>
        <v>2.7055982397729023E-2</v>
      </c>
      <c r="E1157" s="19">
        <f>((VLOOKUP(ROUND($A1157 + (E$9/12),5),'main sheet'!$G:$M, 4, 0) - VLOOKUP(ROUND($A1157 + (E$9/12) + (1/12),5),'main sheet'!$G:$M, 4, 0)) / VLOOKUP(ROUND($A1157,5),'main sheet'!$G:$M, 4, 0)) * E$11</f>
        <v>2.7029735438054991E-2</v>
      </c>
      <c r="F1157" s="19">
        <f>((VLOOKUP(ROUND($A1157 + (F$9/12),5),'main sheet'!$G:$M, 4, 0) - VLOOKUP(ROUND($A1157 + (F$9/12) + (1/12),5),'main sheet'!$G:$M, 4, 0)) / VLOOKUP(ROUND($A1157,5),'main sheet'!$G:$M, 4, 0)) * F$11</f>
        <v>2.7003513940509365E-2</v>
      </c>
      <c r="G1157" s="19">
        <f>((VLOOKUP(ROUND($A1157 + (G$9/12),5),'main sheet'!$G:$M, 4, 0) - VLOOKUP(ROUND($A1157 + (G$9/12) + (1/12),5),'main sheet'!$G:$M, 4, 0)) / VLOOKUP(ROUND($A1157,5),'main sheet'!$G:$M, 4, 0)) * G$11</f>
        <v>2.6977317880390952E-2</v>
      </c>
      <c r="H1157" s="19">
        <f>((VLOOKUP(ROUND($A1157 + (H$9/12),5),'main sheet'!$G:$M, 4, 0) - VLOOKUP(ROUND($A1157 + (H$9/12) + (1/12),5),'main sheet'!$G:$M, 4, 0)) / VLOOKUP(ROUND($A1157,5),'main sheet'!$G:$M, 4, 0)) * H$11</f>
        <v>2.6951147233023484E-2</v>
      </c>
      <c r="I1157" s="19">
        <f>((VLOOKUP(ROUND($A1157 + (I$9/12),5),'main sheet'!$G:$M, 4, 0) - VLOOKUP(ROUND($A1157 + (I$9/12) + (1/12),5),'main sheet'!$G:$M, 4, 0)) / VLOOKUP(ROUND($A1157,5),'main sheet'!$G:$M, 4, 0)) * I$11</f>
        <v>2.6925001973753342E-2</v>
      </c>
      <c r="J1157" s="19">
        <f>((VLOOKUP(ROUND($A1157 + (J$9/12),5),'main sheet'!$G:$M, 4, 0) - VLOOKUP(ROUND($A1157 + (J$9/12) + (1/12),5),'main sheet'!$G:$M, 4, 0)) / VLOOKUP(ROUND($A1157,5),'main sheet'!$G:$M, 4, 0)) * J$11</f>
        <v>2.0569733353728196E-2</v>
      </c>
      <c r="K1157" s="19">
        <f>((VLOOKUP(ROUND($A1157 + (K$9/12),5),'main sheet'!$G:$M, 4, 0) - VLOOKUP(ROUND($A1157 + (K$9/12) + (1/12),5),'main sheet'!$G:$M, 4, 0)) / VLOOKUP(ROUND($A1157,5),'main sheet'!$G:$M, 4, 0)) * K$11</f>
        <v>2.0549778692540911E-2</v>
      </c>
      <c r="L1157" s="19">
        <f>((VLOOKUP(ROUND($A1157 + (L$9/12),5),'main sheet'!$G:$M, 4, 0) - VLOOKUP(ROUND($A1157 + (L$9/12) + (1/12),5),'main sheet'!$G:$M, 4, 0)) / VLOOKUP(ROUND($A1157,5),'main sheet'!$G:$M, 4, 0)) * L$11</f>
        <v>2.0529843389334203E-2</v>
      </c>
      <c r="M1157" s="19">
        <f>((VLOOKUP(ROUND($A1157 + (M$9/12),5),'main sheet'!$G:$M, 4, 0) - VLOOKUP(ROUND($A1157 + (M$9/12) + (1/12),5),'main sheet'!$G:$M, 4, 0)) / VLOOKUP(ROUND($A1157,5),'main sheet'!$G:$M, 4, 0)) * M$11</f>
        <v>2.0586043519251172E-2</v>
      </c>
      <c r="N1157" s="19">
        <f>((VLOOKUP(ROUND($A1157 + (N$9/12),5),'main sheet'!$G:$M, 4, 0) - VLOOKUP(ROUND($A1157 + (N$9/12) + (1/12),5),'main sheet'!$G:$M, 4, 0)) / VLOOKUP(ROUND($A1157,5),'main sheet'!$G:$M, 4, 0)) * N$11</f>
        <v>2.0572422614166426E-2</v>
      </c>
      <c r="O1157" s="19">
        <f>((VLOOKUP(ROUND($A1157 + (O$9/12),5),'main sheet'!$G:$M, 4, 0) - VLOOKUP(ROUND($A1157 + (O$9/12) + (1/12),5),'main sheet'!$G:$M, 4, 0)) / VLOOKUP(ROUND($A1157,5),'main sheet'!$G:$M, 4, 0)) * O$11</f>
        <v>2.0558810721452166E-2</v>
      </c>
      <c r="P1157" s="19">
        <f>((VLOOKUP(ROUND($A1157 + (P$9/12),5),'main sheet'!$G:$M, 4, 0) - VLOOKUP(ROUND($A1157 + (P$9/12) + (1/12),5),'main sheet'!$G:$M, 4, 0)) / VLOOKUP(ROUND($A1157,5),'main sheet'!$G:$M, 4, 0)) * P$11</f>
        <v>2.0545207835145601E-2</v>
      </c>
      <c r="Q1157" s="19">
        <f>((VLOOKUP(ROUND($A1157 + (Q$9/12),5),'main sheet'!$G:$M, 4, 0) - VLOOKUP(ROUND($A1157 + (Q$9/12) + (1/12),5),'main sheet'!$G:$M, 4, 0)) / VLOOKUP(ROUND($A1157,5),'main sheet'!$G:$M, 4, 0)) * Q$11</f>
        <v>2.0531613949287583E-2</v>
      </c>
      <c r="R1157" s="19">
        <f>((VLOOKUP(ROUND($A1157 + (R$9/12),5),'main sheet'!$G:$M, 4, 0) - VLOOKUP(ROUND($A1157 + (R$9/12) + (1/12),5),'main sheet'!$G:$M, 4, 0)) / VLOOKUP(ROUND($A1157,5),'main sheet'!$G:$M, 4, 0)) * R$11</f>
        <v>2.0518029057922584E-2</v>
      </c>
      <c r="S1157" s="19">
        <f>((VLOOKUP(ROUND($A1157 + (S$9/12),5),'main sheet'!$G:$M, 4, 0) - VLOOKUP(ROUND($A1157 + (S$9/12) + (1/12),5),'main sheet'!$G:$M, 4, 0)) / VLOOKUP(ROUND($A1157,5),'main sheet'!$G:$M, 4, 0)) * S$11</f>
        <v>2.0504453155099644E-2</v>
      </c>
      <c r="T1157" s="19">
        <f>((VLOOKUP(ROUND($A1157 + (T$9/12),5),'main sheet'!$G:$M, 4, 0) - VLOOKUP(ROUND($A1157 + (T$9/12) + (1/12),5),'main sheet'!$G:$M, 4, 0)) / VLOOKUP(ROUND($A1157,5),'main sheet'!$G:$M, 4, 0)) * T$11</f>
        <v>2.0490886234871428E-2</v>
      </c>
      <c r="U1157" s="19">
        <f>((VLOOKUP(ROUND($A1157 + (U$9/12),5),'main sheet'!$G:$M, 4, 0) - VLOOKUP(ROUND($A1157 + (U$9/12) + (1/12),5),'main sheet'!$G:$M, 4, 0)) / VLOOKUP(ROUND($A1157,5),'main sheet'!$G:$M, 4, 0)) * U$11</f>
        <v>2.0477328291294228E-2</v>
      </c>
      <c r="V1157" s="19">
        <f>((VLOOKUP(ROUND($A1157 + (V$9/12),5),'main sheet'!$G:$M, 4, 0) - VLOOKUP(ROUND($A1157 + (V$9/12) + (1/12),5),'main sheet'!$G:$M, 4, 0)) / VLOOKUP(ROUND($A1157,5),'main sheet'!$G:$M, 4, 0)) * V$11</f>
        <v>1.475753316232855E-2</v>
      </c>
      <c r="W1157" s="19">
        <f>((VLOOKUP(ROUND($A1157 + (W$9/12),5),'main sheet'!$G:$M, 4, 0) - VLOOKUP(ROUND($A1157 + (W$9/12) + (1/12),5),'main sheet'!$G:$M, 4, 0)) / VLOOKUP(ROUND($A1157,5),'main sheet'!$G:$M, 4, 0)) * W$11</f>
        <v>1.4747768733418126E-2</v>
      </c>
      <c r="X1157" s="19">
        <f>((VLOOKUP(ROUND($A1157 + (X$9/12),5),'main sheet'!$G:$M, 4, 0) - VLOOKUP(ROUND($A1157 + (X$9/12) + (1/12),5),'main sheet'!$G:$M, 4, 0)) / VLOOKUP(ROUND($A1157,5),'main sheet'!$G:$M, 4, 0)) * X$11</f>
        <v>1.473801076521295E-2</v>
      </c>
      <c r="Y1157" s="19">
        <f>((VLOOKUP(ROUND($A1157 + (Y$9/12),5),'main sheet'!$G:$M, 4, 0) - VLOOKUP(ROUND($A1157 + (Y$9/12) + (1/12),5),'main sheet'!$G:$M, 4, 0)) / VLOOKUP(ROUND($A1157,5),'main sheet'!$G:$M, 4, 0)) * Y$11</f>
        <v>1.472825925343825E-2</v>
      </c>
      <c r="Z1157" s="19">
        <f>((VLOOKUP(ROUND($A1157 + (Z$9/12),5),'main sheet'!$G:$M, 4, 0) - VLOOKUP(ROUND($A1157 + (Z$9/12) + (1/12),5),'main sheet'!$G:$M, 4, 0)) / VLOOKUP(ROUND($A1157,5),'main sheet'!$G:$M, 4, 0)) * Z$11</f>
        <v>1.471851419382208E-2</v>
      </c>
      <c r="AA1157" s="19">
        <f>((VLOOKUP(ROUND($A1157 + (AA$9/12),5),'main sheet'!$G:$M, 4, 0) - VLOOKUP(ROUND($A1157 + (AA$9/12) + (1/12),5),'main sheet'!$G:$M, 4, 0)) / VLOOKUP(ROUND($A1157,5),'main sheet'!$G:$M, 4, 0)) * AA$11</f>
        <v>1.4708775582095325E-2</v>
      </c>
      <c r="AB1157" s="19">
        <f>((VLOOKUP(ROUND($A1157 + (AB$9/12),5),'main sheet'!$G:$M, 4, 0) - VLOOKUP(ROUND($A1157 + (AB$9/12) + (1/12),5),'main sheet'!$G:$M, 4, 0)) / VLOOKUP(ROUND($A1157,5),'main sheet'!$G:$M, 4, 0)) * AB$11</f>
        <v>1.469904341399169E-2</v>
      </c>
      <c r="AC1157" s="19">
        <f>((VLOOKUP(ROUND($A1157 + (AC$9/12),5),'main sheet'!$G:$M, 4, 0) - VLOOKUP(ROUND($A1157 + (AC$9/12) + (1/12),5),'main sheet'!$G:$M, 4, 0)) / VLOOKUP(ROUND($A1157,5),'main sheet'!$G:$M, 4, 0)) * AC$11</f>
        <v>1.4689317685247706E-2</v>
      </c>
      <c r="AD1157" s="19">
        <f>((VLOOKUP(ROUND($A1157 + (AD$9/12),5),'main sheet'!$G:$M, 4, 0) - VLOOKUP(ROUND($A1157 + (AD$9/12) + (1/12),5),'main sheet'!$G:$M, 4, 0)) / VLOOKUP(ROUND($A1157,5),'main sheet'!$G:$M, 4, 0)) * AD$11</f>
        <v>1.4679598391602725E-2</v>
      </c>
      <c r="AE1157" s="19">
        <f>((VLOOKUP(ROUND($A1157 + (AE$9/12),5),'main sheet'!$G:$M, 4, 0) - VLOOKUP(ROUND($A1157 + (AE$9/12) + (1/12),5),'main sheet'!$G:$M, 4, 0)) / VLOOKUP(ROUND($A1157,5),'main sheet'!$G:$M, 4, 0)) * AE$11</f>
        <v>1.4669885528798913E-2</v>
      </c>
      <c r="AF1157" s="19">
        <f>((VLOOKUP(ROUND($A1157 + (AF$9/12),5),'main sheet'!$G:$M, 4, 0) - VLOOKUP(ROUND($A1157 + (AF$9/12) + (1/12),5),'main sheet'!$G:$M, 4, 0)) / VLOOKUP(ROUND($A1157,5),'main sheet'!$G:$M, 4, 0)) * AF$11</f>
        <v>1.4660179092581263E-2</v>
      </c>
      <c r="AH1157" s="18">
        <f t="shared" si="34"/>
        <v>95.333333333333329</v>
      </c>
      <c r="AI1157" s="19">
        <f t="shared" si="35"/>
        <v>0.59725599032434873</v>
      </c>
    </row>
    <row r="1158" spans="1:35" x14ac:dyDescent="0.3">
      <c r="A1158" s="19">
        <v>95.416666666666671</v>
      </c>
      <c r="C1158" s="19">
        <f>((VLOOKUP(ROUND($A1158 + (C$9/12),5),'main sheet'!$G:$M, 4, 0) - VLOOKUP(ROUND($A1158 + (C$9/12) + (1/12),5),'main sheet'!$G:$M, 4, 0)) / VLOOKUP(ROUND($A1158,5),'main sheet'!$G:$M, 4, 0)) * C$11</f>
        <v>2.7837625364932426E-2</v>
      </c>
      <c r="D1158" s="19">
        <f>((VLOOKUP(ROUND($A1158 + (D$9/12),5),'main sheet'!$G:$M, 4, 0) - VLOOKUP(ROUND($A1158 + (D$9/12) + (1/12),5),'main sheet'!$G:$M, 4, 0)) / VLOOKUP(ROUND($A1158,5),'main sheet'!$G:$M, 4, 0)) * D$11</f>
        <v>2.7810620134827178E-2</v>
      </c>
      <c r="E1158" s="19">
        <f>((VLOOKUP(ROUND($A1158 + (E$9/12),5),'main sheet'!$G:$M, 4, 0) - VLOOKUP(ROUND($A1158 + (E$9/12) + (1/12),5),'main sheet'!$G:$M, 4, 0)) / VLOOKUP(ROUND($A1158,5),'main sheet'!$G:$M, 4, 0)) * E$11</f>
        <v>2.7783641102447122E-2</v>
      </c>
      <c r="F1158" s="19">
        <f>((VLOOKUP(ROUND($A1158 + (F$9/12),5),'main sheet'!$G:$M, 4, 0) - VLOOKUP(ROUND($A1158 + (F$9/12) + (1/12),5),'main sheet'!$G:$M, 4, 0)) / VLOOKUP(ROUND($A1158,5),'main sheet'!$G:$M, 4, 0)) * F$11</f>
        <v>2.7756688242377439E-2</v>
      </c>
      <c r="G1158" s="19">
        <f>((VLOOKUP(ROUND($A1158 + (G$9/12),5),'main sheet'!$G:$M, 4, 0) - VLOOKUP(ROUND($A1158 + (G$9/12) + (1/12),5),'main sheet'!$G:$M, 4, 0)) / VLOOKUP(ROUND($A1158,5),'main sheet'!$G:$M, 4, 0)) * G$11</f>
        <v>2.7729761529228989E-2</v>
      </c>
      <c r="H1158" s="19">
        <f>((VLOOKUP(ROUND($A1158 + (H$9/12),5),'main sheet'!$G:$M, 4, 0) - VLOOKUP(ROUND($A1158 + (H$9/12) + (1/12),5),'main sheet'!$G:$M, 4, 0)) / VLOOKUP(ROUND($A1158,5),'main sheet'!$G:$M, 4, 0)) * H$11</f>
        <v>2.7702860937635895E-2</v>
      </c>
      <c r="I1158" s="19">
        <f>((VLOOKUP(ROUND($A1158 + (I$9/12),5),'main sheet'!$G:$M, 4, 0) - VLOOKUP(ROUND($A1158 + (I$9/12) + (1/12),5),'main sheet'!$G:$M, 4, 0)) / VLOOKUP(ROUND($A1158,5),'main sheet'!$G:$M, 4, 0)) * I$11</f>
        <v>2.1163989632315233E-2</v>
      </c>
      <c r="J1158" s="19">
        <f>((VLOOKUP(ROUND($A1158 + (J$9/12),5),'main sheet'!$G:$M, 4, 0) - VLOOKUP(ROUND($A1158 + (J$9/12) + (1/12),5),'main sheet'!$G:$M, 4, 0)) / VLOOKUP(ROUND($A1158,5),'main sheet'!$G:$M, 4, 0)) * J$11</f>
        <v>2.114345848418504E-2</v>
      </c>
      <c r="K1158" s="19">
        <f>((VLOOKUP(ROUND($A1158 + (K$9/12),5),'main sheet'!$G:$M, 4, 0) - VLOOKUP(ROUND($A1158 + (K$9/12) + (1/12),5),'main sheet'!$G:$M, 4, 0)) / VLOOKUP(ROUND($A1158,5),'main sheet'!$G:$M, 4, 0)) * K$11</f>
        <v>2.1122947253284351E-2</v>
      </c>
      <c r="L1158" s="19">
        <f>((VLOOKUP(ROUND($A1158 + (L$9/12),5),'main sheet'!$G:$M, 4, 0) - VLOOKUP(ROUND($A1158 + (L$9/12) + (1/12),5),'main sheet'!$G:$M, 4, 0)) / VLOOKUP(ROUND($A1158,5),'main sheet'!$G:$M, 4, 0)) * L$11</f>
        <v>2.1102455920291842E-2</v>
      </c>
      <c r="M1158" s="19">
        <f>((VLOOKUP(ROUND($A1158 + (M$9/12),5),'main sheet'!$G:$M, 4, 0) - VLOOKUP(ROUND($A1158 + (M$9/12) + (1/12),5),'main sheet'!$G:$M, 4, 0)) / VLOOKUP(ROUND($A1158,5),'main sheet'!$G:$M, 4, 0)) * M$11</f>
        <v>2.1160223568188561E-2</v>
      </c>
      <c r="N1158" s="19">
        <f>((VLOOKUP(ROUND($A1158 + (N$9/12),5),'main sheet'!$G:$M, 4, 0) - VLOOKUP(ROUND($A1158 + (N$9/12) + (1/12),5),'main sheet'!$G:$M, 4, 0)) / VLOOKUP(ROUND($A1158,5),'main sheet'!$G:$M, 4, 0)) * N$11</f>
        <v>2.1146222752707465E-2</v>
      </c>
      <c r="O1158" s="19">
        <f>((VLOOKUP(ROUND($A1158 + (O$9/12),5),'main sheet'!$G:$M, 4, 0) - VLOOKUP(ROUND($A1158 + (O$9/12) + (1/12),5),'main sheet'!$G:$M, 4, 0)) / VLOOKUP(ROUND($A1158,5),'main sheet'!$G:$M, 4, 0)) * O$11</f>
        <v>2.1132231200967647E-2</v>
      </c>
      <c r="P1158" s="19">
        <f>((VLOOKUP(ROUND($A1158 + (P$9/12),5),'main sheet'!$G:$M, 4, 0) - VLOOKUP(ROUND($A1158 + (P$9/12) + (1/12),5),'main sheet'!$G:$M, 4, 0)) / VLOOKUP(ROUND($A1158,5),'main sheet'!$G:$M, 4, 0)) * P$11</f>
        <v>2.1118248906839686E-2</v>
      </c>
      <c r="Q1158" s="19">
        <f>((VLOOKUP(ROUND($A1158 + (Q$9/12),5),'main sheet'!$G:$M, 4, 0) - VLOOKUP(ROUND($A1158 + (Q$9/12) + (1/12),5),'main sheet'!$G:$M, 4, 0)) / VLOOKUP(ROUND($A1158,5),'main sheet'!$G:$M, 4, 0)) * Q$11</f>
        <v>2.1104275864197875E-2</v>
      </c>
      <c r="R1158" s="19">
        <f>((VLOOKUP(ROUND($A1158 + (R$9/12),5),'main sheet'!$G:$M, 4, 0) - VLOOKUP(ROUND($A1158 + (R$9/12) + (1/12),5),'main sheet'!$G:$M, 4, 0)) / VLOOKUP(ROUND($A1158,5),'main sheet'!$G:$M, 4, 0)) * R$11</f>
        <v>2.1090312066921243E-2</v>
      </c>
      <c r="S1158" s="19">
        <f>((VLOOKUP(ROUND($A1158 + (S$9/12),5),'main sheet'!$G:$M, 4, 0) - VLOOKUP(ROUND($A1158 + (S$9/12) + (1/12),5),'main sheet'!$G:$M, 4, 0)) / VLOOKUP(ROUND($A1158,5),'main sheet'!$G:$M, 4, 0)) * S$11</f>
        <v>2.1076357508892526E-2</v>
      </c>
      <c r="T1158" s="19">
        <f>((VLOOKUP(ROUND($A1158 + (T$9/12),5),'main sheet'!$G:$M, 4, 0) - VLOOKUP(ROUND($A1158 + (T$9/12) + (1/12),5),'main sheet'!$G:$M, 4, 0)) / VLOOKUP(ROUND($A1158,5),'main sheet'!$G:$M, 4, 0)) * T$11</f>
        <v>2.1062412183998167E-2</v>
      </c>
      <c r="U1158" s="19">
        <f>((VLOOKUP(ROUND($A1158 + (U$9/12),5),'main sheet'!$G:$M, 4, 0) - VLOOKUP(ROUND($A1158 + (U$9/12) + (1/12),5),'main sheet'!$G:$M, 4, 0)) / VLOOKUP(ROUND($A1158,5),'main sheet'!$G:$M, 4, 0)) * U$11</f>
        <v>1.5179189485189456E-2</v>
      </c>
      <c r="V1158" s="19">
        <f>((VLOOKUP(ROUND($A1158 + (V$9/12),5),'main sheet'!$G:$M, 4, 0) - VLOOKUP(ROUND($A1158 + (V$9/12) + (1/12),5),'main sheet'!$G:$M, 4, 0)) / VLOOKUP(ROUND($A1158,5),'main sheet'!$G:$M, 4, 0)) * V$11</f>
        <v>1.5169146064313105E-2</v>
      </c>
      <c r="W1158" s="19">
        <f>((VLOOKUP(ROUND($A1158 + (W$9/12),5),'main sheet'!$G:$M, 4, 0) - VLOOKUP(ROUND($A1158 + (W$9/12) + (1/12),5),'main sheet'!$G:$M, 4, 0)) / VLOOKUP(ROUND($A1158,5),'main sheet'!$G:$M, 4, 0)) * W$11</f>
        <v>1.5159109288739059E-2</v>
      </c>
      <c r="X1158" s="19">
        <f>((VLOOKUP(ROUND($A1158 + (X$9/12),5),'main sheet'!$G:$M, 4, 0) - VLOOKUP(ROUND($A1158 + (X$9/12) + (1/12),5),'main sheet'!$G:$M, 4, 0)) / VLOOKUP(ROUND($A1158,5),'main sheet'!$G:$M, 4, 0)) * X$11</f>
        <v>1.5149079154070409E-2</v>
      </c>
      <c r="Y1158" s="19">
        <f>((VLOOKUP(ROUND($A1158 + (Y$9/12),5),'main sheet'!$G:$M, 4, 0) - VLOOKUP(ROUND($A1158 + (Y$9/12) + (1/12),5),'main sheet'!$G:$M, 4, 0)) / VLOOKUP(ROUND($A1158,5),'main sheet'!$G:$M, 4, 0)) * Y$11</f>
        <v>1.5139055655913149E-2</v>
      </c>
      <c r="Z1158" s="19">
        <f>((VLOOKUP(ROUND($A1158 + (Z$9/12),5),'main sheet'!$G:$M, 4, 0) - VLOOKUP(ROUND($A1158 + (Z$9/12) + (1/12),5),'main sheet'!$G:$M, 4, 0)) / VLOOKUP(ROUND($A1158,5),'main sheet'!$G:$M, 4, 0)) * Z$11</f>
        <v>1.5129038789876183E-2</v>
      </c>
      <c r="AA1158" s="19">
        <f>((VLOOKUP(ROUND($A1158 + (AA$9/12),5),'main sheet'!$G:$M, 4, 0) - VLOOKUP(ROUND($A1158 + (AA$9/12) + (1/12),5),'main sheet'!$G:$M, 4, 0)) / VLOOKUP(ROUND($A1158,5),'main sheet'!$G:$M, 4, 0)) * AA$11</f>
        <v>1.5119028551571323E-2</v>
      </c>
      <c r="AB1158" s="19">
        <f>((VLOOKUP(ROUND($A1158 + (AB$9/12),5),'main sheet'!$G:$M, 4, 0) - VLOOKUP(ROUND($A1158 + (AB$9/12) + (1/12),5),'main sheet'!$G:$M, 4, 0)) / VLOOKUP(ROUND($A1158,5),'main sheet'!$G:$M, 4, 0)) * AB$11</f>
        <v>1.510902493661328E-2</v>
      </c>
      <c r="AC1158" s="19">
        <f>((VLOOKUP(ROUND($A1158 + (AC$9/12),5),'main sheet'!$G:$M, 4, 0) - VLOOKUP(ROUND($A1158 + (AC$9/12) + (1/12),5),'main sheet'!$G:$M, 4, 0)) / VLOOKUP(ROUND($A1158,5),'main sheet'!$G:$M, 4, 0)) * AC$11</f>
        <v>1.5099027940619668E-2</v>
      </c>
      <c r="AD1158" s="19">
        <f>((VLOOKUP(ROUND($A1158 + (AD$9/12),5),'main sheet'!$G:$M, 4, 0) - VLOOKUP(ROUND($A1158 + (AD$9/12) + (1/12),5),'main sheet'!$G:$M, 4, 0)) / VLOOKUP(ROUND($A1158,5),'main sheet'!$G:$M, 4, 0)) * AD$11</f>
        <v>1.5089037559211003E-2</v>
      </c>
      <c r="AE1158" s="19">
        <f>((VLOOKUP(ROUND($A1158 + (AE$9/12),5),'main sheet'!$G:$M, 4, 0) - VLOOKUP(ROUND($A1158 + (AE$9/12) + (1/12),5),'main sheet'!$G:$M, 4, 0)) / VLOOKUP(ROUND($A1158,5),'main sheet'!$G:$M, 4, 0)) * AE$11</f>
        <v>1.5079053788010697E-2</v>
      </c>
      <c r="AF1158" s="19">
        <f>((VLOOKUP(ROUND($A1158 + (AF$9/12),5),'main sheet'!$G:$M, 4, 0) - VLOOKUP(ROUND($A1158 + (AF$9/12) + (1/12),5),'main sheet'!$G:$M, 4, 0)) / VLOOKUP(ROUND($A1158,5),'main sheet'!$G:$M, 4, 0)) * AF$11</f>
        <v>1.5069076622645056E-2</v>
      </c>
      <c r="AH1158" s="18">
        <f t="shared" si="34"/>
        <v>95.416666666666671</v>
      </c>
      <c r="AI1158" s="19">
        <f t="shared" si="35"/>
        <v>0.601533200491011</v>
      </c>
    </row>
    <row r="1159" spans="1:35" x14ac:dyDescent="0.3">
      <c r="A1159" s="19">
        <v>95.5</v>
      </c>
      <c r="C1159" s="19">
        <f>((VLOOKUP(ROUND($A1159 + (C$9/12),5),'main sheet'!$G:$M, 4, 0) - VLOOKUP(ROUND($A1159 + (C$9/12) + (1/12),5),'main sheet'!$G:$M, 4, 0)) / VLOOKUP(ROUND($A1159,5),'main sheet'!$G:$M, 4, 0)) * C$11</f>
        <v>2.8636342042069614E-2</v>
      </c>
      <c r="D1159" s="19">
        <f>((VLOOKUP(ROUND($A1159 + (D$9/12),5),'main sheet'!$G:$M, 4, 0) - VLOOKUP(ROUND($A1159 + (D$9/12) + (1/12),5),'main sheet'!$G:$M, 4, 0)) / VLOOKUP(ROUND($A1159,5),'main sheet'!$G:$M, 4, 0)) * D$11</f>
        <v>2.8608561978358205E-2</v>
      </c>
      <c r="E1159" s="19">
        <f>((VLOOKUP(ROUND($A1159 + (E$9/12),5),'main sheet'!$G:$M, 4, 0) - VLOOKUP(ROUND($A1159 + (E$9/12) + (1/12),5),'main sheet'!$G:$M, 4, 0)) / VLOOKUP(ROUND($A1159,5),'main sheet'!$G:$M, 4, 0)) * E$11</f>
        <v>2.8580808864036206E-2</v>
      </c>
      <c r="F1159" s="19">
        <f>((VLOOKUP(ROUND($A1159 + (F$9/12),5),'main sheet'!$G:$M, 4, 0) - VLOOKUP(ROUND($A1159 + (F$9/12) + (1/12),5),'main sheet'!$G:$M, 4, 0)) / VLOOKUP(ROUND($A1159,5),'main sheet'!$G:$M, 4, 0)) * F$11</f>
        <v>2.8553082672960653E-2</v>
      </c>
      <c r="G1159" s="19">
        <f>((VLOOKUP(ROUND($A1159 + (G$9/12),5),'main sheet'!$G:$M, 4, 0) - VLOOKUP(ROUND($A1159 + (G$9/12) + (1/12),5),'main sheet'!$G:$M, 4, 0)) / VLOOKUP(ROUND($A1159,5),'main sheet'!$G:$M, 4, 0)) * G$11</f>
        <v>2.8525383379012541E-2</v>
      </c>
      <c r="H1159" s="19">
        <f>((VLOOKUP(ROUND($A1159 + (H$9/12),5),'main sheet'!$G:$M, 4, 0) - VLOOKUP(ROUND($A1159 + (H$9/12) + (1/12),5),'main sheet'!$G:$M, 4, 0)) / VLOOKUP(ROUND($A1159,5),'main sheet'!$G:$M, 4, 0)) * H$11</f>
        <v>2.1792367201723329E-2</v>
      </c>
      <c r="I1159" s="19">
        <f>((VLOOKUP(ROUND($A1159 + (I$9/12),5),'main sheet'!$G:$M, 4, 0) - VLOOKUP(ROUND($A1159 + (I$9/12) + (1/12),5),'main sheet'!$G:$M, 4, 0)) / VLOOKUP(ROUND($A1159,5),'main sheet'!$G:$M, 4, 0)) * I$11</f>
        <v>2.1771226465647602E-2</v>
      </c>
      <c r="J1159" s="19">
        <f>((VLOOKUP(ROUND($A1159 + (J$9/12),5),'main sheet'!$G:$M, 4, 0) - VLOOKUP(ROUND($A1159 + (J$9/12) + (1/12),5),'main sheet'!$G:$M, 4, 0)) / VLOOKUP(ROUND($A1159,5),'main sheet'!$G:$M, 4, 0)) * J$11</f>
        <v>2.1750106238161544E-2</v>
      </c>
      <c r="K1159" s="19">
        <f>((VLOOKUP(ROUND($A1159 + (K$9/12),5),'main sheet'!$G:$M, 4, 0) - VLOOKUP(ROUND($A1159 + (K$9/12) + (1/12),5),'main sheet'!$G:$M, 4, 0)) / VLOOKUP(ROUND($A1159,5),'main sheet'!$G:$M, 4, 0)) * K$11</f>
        <v>2.1729006499370151E-2</v>
      </c>
      <c r="L1159" s="19">
        <f>((VLOOKUP(ROUND($A1159 + (L$9/12),5),'main sheet'!$G:$M, 4, 0) - VLOOKUP(ROUND($A1159 + (L$9/12) + (1/12),5),'main sheet'!$G:$M, 4, 0)) / VLOOKUP(ROUND($A1159,5),'main sheet'!$G:$M, 4, 0)) * L$11</f>
        <v>2.1707927229397378E-2</v>
      </c>
      <c r="M1159" s="19">
        <f>((VLOOKUP(ROUND($A1159 + (M$9/12),5),'main sheet'!$G:$M, 4, 0) - VLOOKUP(ROUND($A1159 + (M$9/12) + (1/12),5),'main sheet'!$G:$M, 4, 0)) / VLOOKUP(ROUND($A1159,5),'main sheet'!$G:$M, 4, 0)) * M$11</f>
        <v>2.1767352345672338E-2</v>
      </c>
      <c r="N1159" s="19">
        <f>((VLOOKUP(ROUND($A1159 + (N$9/12),5),'main sheet'!$G:$M, 4, 0) - VLOOKUP(ROUND($A1159 + (N$9/12) + (1/12),5),'main sheet'!$G:$M, 4, 0)) / VLOOKUP(ROUND($A1159,5),'main sheet'!$G:$M, 4, 0)) * N$11</f>
        <v>2.1752949819029876E-2</v>
      </c>
      <c r="O1159" s="19">
        <f>((VLOOKUP(ROUND($A1159 + (O$9/12),5),'main sheet'!$G:$M, 4, 0) - VLOOKUP(ROUND($A1159 + (O$9/12) + (1/12),5),'main sheet'!$G:$M, 4, 0)) / VLOOKUP(ROUND($A1159,5),'main sheet'!$G:$M, 4, 0)) * O$11</f>
        <v>2.1738556821923799E-2</v>
      </c>
      <c r="P1159" s="19">
        <f>((VLOOKUP(ROUND($A1159 + (P$9/12),5),'main sheet'!$G:$M, 4, 0) - VLOOKUP(ROUND($A1159 + (P$9/12) + (1/12),5),'main sheet'!$G:$M, 4, 0)) / VLOOKUP(ROUND($A1159,5),'main sheet'!$G:$M, 4, 0)) * P$11</f>
        <v>2.1724173348048475E-2</v>
      </c>
      <c r="Q1159" s="19">
        <f>((VLOOKUP(ROUND($A1159 + (Q$9/12),5),'main sheet'!$G:$M, 4, 0) - VLOOKUP(ROUND($A1159 + (Q$9/12) + (1/12),5),'main sheet'!$G:$M, 4, 0)) / VLOOKUP(ROUND($A1159,5),'main sheet'!$G:$M, 4, 0)) * Q$11</f>
        <v>2.1709799391103134E-2</v>
      </c>
      <c r="R1159" s="19">
        <f>((VLOOKUP(ROUND($A1159 + (R$9/12),5),'main sheet'!$G:$M, 4, 0) - VLOOKUP(ROUND($A1159 + (R$9/12) + (1/12),5),'main sheet'!$G:$M, 4, 0)) / VLOOKUP(ROUND($A1159,5),'main sheet'!$G:$M, 4, 0)) * R$11</f>
        <v>2.1695434944790832E-2</v>
      </c>
      <c r="S1159" s="19">
        <f>((VLOOKUP(ROUND($A1159 + (S$9/12),5),'main sheet'!$G:$M, 4, 0) - VLOOKUP(ROUND($A1159 + (S$9/12) + (1/12),5),'main sheet'!$G:$M, 4, 0)) / VLOOKUP(ROUND($A1159,5),'main sheet'!$G:$M, 4, 0)) * S$11</f>
        <v>2.1681080002818445E-2</v>
      </c>
      <c r="T1159" s="19">
        <f>((VLOOKUP(ROUND($A1159 + (T$9/12),5),'main sheet'!$G:$M, 4, 0) - VLOOKUP(ROUND($A1159 + (T$9/12) + (1/12),5),'main sheet'!$G:$M, 4, 0)) / VLOOKUP(ROUND($A1159,5),'main sheet'!$G:$M, 4, 0)) * T$11</f>
        <v>1.562504896074356E-2</v>
      </c>
      <c r="U1159" s="19">
        <f>((VLOOKUP(ROUND($A1159 + (U$9/12),5),'main sheet'!$G:$M, 4, 0) - VLOOKUP(ROUND($A1159 + (U$9/12) + (1/12),5),'main sheet'!$G:$M, 4, 0)) / VLOOKUP(ROUND($A1159,5),'main sheet'!$G:$M, 4, 0)) * U$11</f>
        <v>1.561471053370966E-2</v>
      </c>
      <c r="V1159" s="19">
        <f>((VLOOKUP(ROUND($A1159 + (V$9/12),5),'main sheet'!$G:$M, 4, 0) - VLOOKUP(ROUND($A1159 + (V$9/12) + (1/12),5),'main sheet'!$G:$M, 4, 0)) / VLOOKUP(ROUND($A1159,5),'main sheet'!$G:$M, 4, 0)) * V$11</f>
        <v>1.5604378947171035E-2</v>
      </c>
      <c r="W1159" s="19">
        <f>((VLOOKUP(ROUND($A1159 + (W$9/12),5),'main sheet'!$G:$M, 4, 0) - VLOOKUP(ROUND($A1159 + (W$9/12) + (1/12),5),'main sheet'!$G:$M, 4, 0)) / VLOOKUP(ROUND($A1159,5),'main sheet'!$G:$M, 4, 0)) * W$11</f>
        <v>1.5594054196601615E-2</v>
      </c>
      <c r="X1159" s="19">
        <f>((VLOOKUP(ROUND($A1159 + (X$9/12),5),'main sheet'!$G:$M, 4, 0) - VLOOKUP(ROUND($A1159 + (X$9/12) + (1/12),5),'main sheet'!$G:$M, 4, 0)) / VLOOKUP(ROUND($A1159,5),'main sheet'!$G:$M, 4, 0)) * X$11</f>
        <v>1.5583736277478336E-2</v>
      </c>
      <c r="Y1159" s="19">
        <f>((VLOOKUP(ROUND($A1159 + (Y$9/12),5),'main sheet'!$G:$M, 4, 0) - VLOOKUP(ROUND($A1159 + (Y$9/12) + (1/12),5),'main sheet'!$G:$M, 4, 0)) / VLOOKUP(ROUND($A1159,5),'main sheet'!$G:$M, 4, 0)) * Y$11</f>
        <v>1.5573425185281122E-2</v>
      </c>
      <c r="Z1159" s="19">
        <f>((VLOOKUP(ROUND($A1159 + (Z$9/12),5),'main sheet'!$G:$M, 4, 0) - VLOOKUP(ROUND($A1159 + (Z$9/12) + (1/12),5),'main sheet'!$G:$M, 4, 0)) / VLOOKUP(ROUND($A1159,5),'main sheet'!$G:$M, 4, 0)) * Z$11</f>
        <v>1.5563120915492884E-2</v>
      </c>
      <c r="AA1159" s="19">
        <f>((VLOOKUP(ROUND($A1159 + (AA$9/12),5),'main sheet'!$G:$M, 4, 0) - VLOOKUP(ROUND($A1159 + (AA$9/12) + (1/12),5),'main sheet'!$G:$M, 4, 0)) / VLOOKUP(ROUND($A1159,5),'main sheet'!$G:$M, 4, 0)) * AA$11</f>
        <v>1.5552823463599531E-2</v>
      </c>
      <c r="AB1159" s="19">
        <f>((VLOOKUP(ROUND($A1159 + (AB$9/12),5),'main sheet'!$G:$M, 4, 0) - VLOOKUP(ROUND($A1159 + (AB$9/12) + (1/12),5),'main sheet'!$G:$M, 4, 0)) / VLOOKUP(ROUND($A1159,5),'main sheet'!$G:$M, 4, 0)) * AB$11</f>
        <v>1.5542532825089949E-2</v>
      </c>
      <c r="AC1159" s="19">
        <f>((VLOOKUP(ROUND($A1159 + (AC$9/12),5),'main sheet'!$G:$M, 4, 0) - VLOOKUP(ROUND($A1159 + (AC$9/12) + (1/12),5),'main sheet'!$G:$M, 4, 0)) / VLOOKUP(ROUND($A1159,5),'main sheet'!$G:$M, 4, 0)) * AC$11</f>
        <v>1.5532248995456015E-2</v>
      </c>
      <c r="AD1159" s="19">
        <f>((VLOOKUP(ROUND($A1159 + (AD$9/12),5),'main sheet'!$G:$M, 4, 0) - VLOOKUP(ROUND($A1159 + (AD$9/12) + (1/12),5),'main sheet'!$G:$M, 4, 0)) / VLOOKUP(ROUND($A1159,5),'main sheet'!$G:$M, 4, 0)) * AD$11</f>
        <v>1.5521971970192587E-2</v>
      </c>
      <c r="AE1159" s="19">
        <f>((VLOOKUP(ROUND($A1159 + (AE$9/12),5),'main sheet'!$G:$M, 4, 0) - VLOOKUP(ROUND($A1159 + (AE$9/12) + (1/12),5),'main sheet'!$G:$M, 4, 0)) / VLOOKUP(ROUND($A1159,5),'main sheet'!$G:$M, 4, 0)) * AE$11</f>
        <v>1.5511701744797502E-2</v>
      </c>
      <c r="AF1159" s="19">
        <f>((VLOOKUP(ROUND($A1159 + (AF$9/12),5),'main sheet'!$G:$M, 4, 0) - VLOOKUP(ROUND($A1159 + (AF$9/12) + (1/12),5),'main sheet'!$G:$M, 4, 0)) / VLOOKUP(ROUND($A1159,5),'main sheet'!$G:$M, 4, 0)) * AF$11</f>
        <v>1.1863767456905164E-2</v>
      </c>
      <c r="AH1159" s="18">
        <f t="shared" si="34"/>
        <v>95.5</v>
      </c>
      <c r="AI1159" s="19">
        <f t="shared" si="35"/>
        <v>0.60240768071664319</v>
      </c>
    </row>
    <row r="1160" spans="1:35" x14ac:dyDescent="0.3">
      <c r="A1160" s="19">
        <v>95.583333333333329</v>
      </c>
      <c r="C1160" s="19">
        <f>((VLOOKUP(ROUND($A1160 + (C$9/12),5),'main sheet'!$G:$M, 4, 0) - VLOOKUP(ROUND($A1160 + (C$9/12) + (1/12),5),'main sheet'!$G:$M, 4, 0)) / VLOOKUP(ROUND($A1160,5),'main sheet'!$G:$M, 4, 0)) * C$11</f>
        <v>2.9482246151044857E-2</v>
      </c>
      <c r="D1160" s="19">
        <f>((VLOOKUP(ROUND($A1160 + (D$9/12),5),'main sheet'!$G:$M, 4, 0) - VLOOKUP(ROUND($A1160 + (D$9/12) + (1/12),5),'main sheet'!$G:$M, 4, 0)) / VLOOKUP(ROUND($A1160,5),'main sheet'!$G:$M, 4, 0)) * D$11</f>
        <v>2.9453645477284393E-2</v>
      </c>
      <c r="E1160" s="19">
        <f>((VLOOKUP(ROUND($A1160 + (E$9/12),5),'main sheet'!$G:$M, 4, 0) - VLOOKUP(ROUND($A1160 + (E$9/12) + (1/12),5),'main sheet'!$G:$M, 4, 0)) / VLOOKUP(ROUND($A1160,5),'main sheet'!$G:$M, 4, 0)) * E$11</f>
        <v>2.9425072548986256E-2</v>
      </c>
      <c r="F1160" s="19">
        <f>((VLOOKUP(ROUND($A1160 + (F$9/12),5),'main sheet'!$G:$M, 4, 0) - VLOOKUP(ROUND($A1160 + (F$9/12) + (1/12),5),'main sheet'!$G:$M, 4, 0)) / VLOOKUP(ROUND($A1160,5),'main sheet'!$G:$M, 4, 0)) * F$11</f>
        <v>2.9396527339233799E-2</v>
      </c>
      <c r="G1160" s="19">
        <f>((VLOOKUP(ROUND($A1160 + (G$9/12),5),'main sheet'!$G:$M, 4, 0) - VLOOKUP(ROUND($A1160 + (G$9/12) + (1/12),5),'main sheet'!$G:$M, 4, 0)) / VLOOKUP(ROUND($A1160,5),'main sheet'!$G:$M, 4, 0)) * G$11</f>
        <v>2.2457889863223213E-2</v>
      </c>
      <c r="H1160" s="19">
        <f>((VLOOKUP(ROUND($A1160 + (H$9/12),5),'main sheet'!$G:$M, 4, 0) - VLOOKUP(ROUND($A1160 + (H$9/12) + (1/12),5),'main sheet'!$G:$M, 4, 0)) / VLOOKUP(ROUND($A1160,5),'main sheet'!$G:$M, 4, 0)) * H$11</f>
        <v>2.2436103504815189E-2</v>
      </c>
      <c r="I1160" s="19">
        <f>((VLOOKUP(ROUND($A1160 + (I$9/12),5),'main sheet'!$G:$M, 4, 0) - VLOOKUP(ROUND($A1160 + (I$9/12) + (1/12),5),'main sheet'!$G:$M, 4, 0)) / VLOOKUP(ROUND($A1160,5),'main sheet'!$G:$M, 4, 0)) * I$11</f>
        <v>2.2414338281313877E-2</v>
      </c>
      <c r="J1160" s="19">
        <f>((VLOOKUP(ROUND($A1160 + (J$9/12),5),'main sheet'!$G:$M, 4, 0) - VLOOKUP(ROUND($A1160 + (J$9/12) + (1/12),5),'main sheet'!$G:$M, 4, 0)) / VLOOKUP(ROUND($A1160,5),'main sheet'!$G:$M, 4, 0)) * J$11</f>
        <v>2.2392594172216704E-2</v>
      </c>
      <c r="K1160" s="19">
        <f>((VLOOKUP(ROUND($A1160 + (K$9/12),5),'main sheet'!$G:$M, 4, 0) - VLOOKUP(ROUND($A1160 + (K$9/12) + (1/12),5),'main sheet'!$G:$M, 4, 0)) / VLOOKUP(ROUND($A1160,5),'main sheet'!$G:$M, 4, 0)) * K$11</f>
        <v>2.2370871157040631E-2</v>
      </c>
      <c r="L1160" s="19">
        <f>((VLOOKUP(ROUND($A1160 + (L$9/12),5),'main sheet'!$G:$M, 4, 0) - VLOOKUP(ROUND($A1160 + (L$9/12) + (1/12),5),'main sheet'!$G:$M, 4, 0)) / VLOOKUP(ROUND($A1160,5),'main sheet'!$G:$M, 4, 0)) * L$11</f>
        <v>2.2349169215322116E-2</v>
      </c>
      <c r="M1160" s="19">
        <f>((VLOOKUP(ROUND($A1160 + (M$9/12),5),'main sheet'!$G:$M, 4, 0) - VLOOKUP(ROUND($A1160 + (M$9/12) + (1/12),5),'main sheet'!$G:$M, 4, 0)) / VLOOKUP(ROUND($A1160,5),'main sheet'!$G:$M, 4, 0)) * M$11</f>
        <v>2.2410349721652231E-2</v>
      </c>
      <c r="N1160" s="19">
        <f>((VLOOKUP(ROUND($A1160 + (N$9/12),5),'main sheet'!$G:$M, 4, 0) - VLOOKUP(ROUND($A1160 + (N$9/12) + (1/12),5),'main sheet'!$G:$M, 4, 0)) / VLOOKUP(ROUND($A1160,5),'main sheet'!$G:$M, 4, 0)) * N$11</f>
        <v>2.239552175112992E-2</v>
      </c>
      <c r="O1160" s="19">
        <f>((VLOOKUP(ROUND($A1160 + (O$9/12),5),'main sheet'!$G:$M, 4, 0) - VLOOKUP(ROUND($A1160 + (O$9/12) + (1/12),5),'main sheet'!$G:$M, 4, 0)) / VLOOKUP(ROUND($A1160,5),'main sheet'!$G:$M, 4, 0)) * O$11</f>
        <v>2.2380703591641671E-2</v>
      </c>
      <c r="P1160" s="19">
        <f>((VLOOKUP(ROUND($A1160 + (P$9/12),5),'main sheet'!$G:$M, 4, 0) - VLOOKUP(ROUND($A1160 + (P$9/12) + (1/12),5),'main sheet'!$G:$M, 4, 0)) / VLOOKUP(ROUND($A1160,5),'main sheet'!$G:$M, 4, 0)) * P$11</f>
        <v>2.2365895236696298E-2</v>
      </c>
      <c r="Q1160" s="19">
        <f>((VLOOKUP(ROUND($A1160 + (Q$9/12),5),'main sheet'!$G:$M, 4, 0) - VLOOKUP(ROUND($A1160 + (Q$9/12) + (1/12),5),'main sheet'!$G:$M, 4, 0)) / VLOOKUP(ROUND($A1160,5),'main sheet'!$G:$M, 4, 0)) * Q$11</f>
        <v>2.2351096679806559E-2</v>
      </c>
      <c r="R1160" s="19">
        <f>((VLOOKUP(ROUND($A1160 + (R$9/12),5),'main sheet'!$G:$M, 4, 0) - VLOOKUP(ROUND($A1160 + (R$9/12) + (1/12),5),'main sheet'!$G:$M, 4, 0)) / VLOOKUP(ROUND($A1160,5),'main sheet'!$G:$M, 4, 0)) * R$11</f>
        <v>2.2336307914489137E-2</v>
      </c>
      <c r="S1160" s="19">
        <f>((VLOOKUP(ROUND($A1160 + (S$9/12),5),'main sheet'!$G:$M, 4, 0) - VLOOKUP(ROUND($A1160 + (S$9/12) + (1/12),5),'main sheet'!$G:$M, 4, 0)) / VLOOKUP(ROUND($A1160,5),'main sheet'!$G:$M, 4, 0)) * S$11</f>
        <v>1.6097256442980122E-2</v>
      </c>
      <c r="T1160" s="19">
        <f>((VLOOKUP(ROUND($A1160 + (T$9/12),5),'main sheet'!$G:$M, 4, 0) - VLOOKUP(ROUND($A1160 + (T$9/12) + (1/12),5),'main sheet'!$G:$M, 4, 0)) / VLOOKUP(ROUND($A1160,5),'main sheet'!$G:$M, 4, 0)) * T$11</f>
        <v>1.6086605576438848E-2</v>
      </c>
      <c r="U1160" s="19">
        <f>((VLOOKUP(ROUND($A1160 + (U$9/12),5),'main sheet'!$G:$M, 4, 0) - VLOOKUP(ROUND($A1160 + (U$9/12) + (1/12),5),'main sheet'!$G:$M, 4, 0)) / VLOOKUP(ROUND($A1160,5),'main sheet'!$G:$M, 4, 0)) * U$11</f>
        <v>1.6075961757120717E-2</v>
      </c>
      <c r="V1160" s="19">
        <f>((VLOOKUP(ROUND($A1160 + (V$9/12),5),'main sheet'!$G:$M, 4, 0) - VLOOKUP(ROUND($A1160 + (V$9/12) + (1/12),5),'main sheet'!$G:$M, 4, 0)) / VLOOKUP(ROUND($A1160,5),'main sheet'!$G:$M, 4, 0)) * V$11</f>
        <v>1.606532498036288E-2</v>
      </c>
      <c r="W1160" s="19">
        <f>((VLOOKUP(ROUND($A1160 + (W$9/12),5),'main sheet'!$G:$M, 4, 0) - VLOOKUP(ROUND($A1160 + (W$9/12) + (1/12),5),'main sheet'!$G:$M, 4, 0)) / VLOOKUP(ROUND($A1160,5),'main sheet'!$G:$M, 4, 0)) * W$11</f>
        <v>1.605469524150557E-2</v>
      </c>
      <c r="X1160" s="19">
        <f>((VLOOKUP(ROUND($A1160 + (X$9/12),5),'main sheet'!$G:$M, 4, 0) - VLOOKUP(ROUND($A1160 + (X$9/12) + (1/12),5),'main sheet'!$G:$M, 4, 0)) / VLOOKUP(ROUND($A1160,5),'main sheet'!$G:$M, 4, 0)) * X$11</f>
        <v>1.6044072535892118E-2</v>
      </c>
      <c r="Y1160" s="19">
        <f>((VLOOKUP(ROUND($A1160 + (Y$9/12),5),'main sheet'!$G:$M, 4, 0) - VLOOKUP(ROUND($A1160 + (Y$9/12) + (1/12),5),'main sheet'!$G:$M, 4, 0)) / VLOOKUP(ROUND($A1160,5),'main sheet'!$G:$M, 4, 0)) * Y$11</f>
        <v>1.6033456858868922E-2</v>
      </c>
      <c r="Z1160" s="19">
        <f>((VLOOKUP(ROUND($A1160 + (Z$9/12),5),'main sheet'!$G:$M, 4, 0) - VLOOKUP(ROUND($A1160 + (Z$9/12) + (1/12),5),'main sheet'!$G:$M, 4, 0)) / VLOOKUP(ROUND($A1160,5),'main sheet'!$G:$M, 4, 0)) * Z$11</f>
        <v>1.6022848205785461E-2</v>
      </c>
      <c r="AA1160" s="19">
        <f>((VLOOKUP(ROUND($A1160 + (AA$9/12),5),'main sheet'!$G:$M, 4, 0) - VLOOKUP(ROUND($A1160 + (AA$9/12) + (1/12),5),'main sheet'!$G:$M, 4, 0)) / VLOOKUP(ROUND($A1160,5),'main sheet'!$G:$M, 4, 0)) * AA$11</f>
        <v>1.6012246571994303E-2</v>
      </c>
      <c r="AB1160" s="19">
        <f>((VLOOKUP(ROUND($A1160 + (AB$9/12),5),'main sheet'!$G:$M, 4, 0) - VLOOKUP(ROUND($A1160 + (AB$9/12) + (1/12),5),'main sheet'!$G:$M, 4, 0)) / VLOOKUP(ROUND($A1160,5),'main sheet'!$G:$M, 4, 0)) * AB$11</f>
        <v>1.6001651952851075E-2</v>
      </c>
      <c r="AC1160" s="19">
        <f>((VLOOKUP(ROUND($A1160 + (AC$9/12),5),'main sheet'!$G:$M, 4, 0) - VLOOKUP(ROUND($A1160 + (AC$9/12) + (1/12),5),'main sheet'!$G:$M, 4, 0)) / VLOOKUP(ROUND($A1160,5),'main sheet'!$G:$M, 4, 0)) * AC$11</f>
        <v>1.5991064343714487E-2</v>
      </c>
      <c r="AD1160" s="19">
        <f>((VLOOKUP(ROUND($A1160 + (AD$9/12),5),'main sheet'!$G:$M, 4, 0) - VLOOKUP(ROUND($A1160 + (AD$9/12) + (1/12),5),'main sheet'!$G:$M, 4, 0)) / VLOOKUP(ROUND($A1160,5),'main sheet'!$G:$M, 4, 0)) * AD$11</f>
        <v>1.598048373994632E-2</v>
      </c>
      <c r="AE1160" s="19">
        <f>((VLOOKUP(ROUND($A1160 + (AE$9/12),5),'main sheet'!$G:$M, 4, 0) - VLOOKUP(ROUND($A1160 + (AE$9/12) + (1/12),5),'main sheet'!$G:$M, 4, 0)) / VLOOKUP(ROUND($A1160,5),'main sheet'!$G:$M, 4, 0)) * AE$11</f>
        <v>1.2222304558116185E-2</v>
      </c>
      <c r="AF1160" s="19">
        <f>((VLOOKUP(ROUND($A1160 + (AF$9/12),5),'main sheet'!$G:$M, 4, 0) - VLOOKUP(ROUND($A1160 + (AF$9/12) + (1/12),5),'main sheet'!$G:$M, 4, 0)) / VLOOKUP(ROUND($A1160,5),'main sheet'!$G:$M, 4, 0)) * AF$11</f>
        <v>1.2214217581609633E-2</v>
      </c>
      <c r="AH1160" s="18">
        <f t="shared" si="34"/>
        <v>95.583333333333329</v>
      </c>
      <c r="AI1160" s="19">
        <f t="shared" si="35"/>
        <v>0.60332052295308347</v>
      </c>
    </row>
    <row r="1161" spans="1:35" x14ac:dyDescent="0.3">
      <c r="A1161" s="19">
        <v>95.666666666666671</v>
      </c>
      <c r="C1161" s="19">
        <f>((VLOOKUP(ROUND($A1161 + (C$9/12),5),'main sheet'!$G:$M, 4, 0) - VLOOKUP(ROUND($A1161 + (C$9/12) + (1/12),5),'main sheet'!$G:$M, 4, 0)) / VLOOKUP(ROUND($A1161,5),'main sheet'!$G:$M, 4, 0)) * C$11</f>
        <v>3.0379646660566244E-2</v>
      </c>
      <c r="D1161" s="19">
        <f>((VLOOKUP(ROUND($A1161 + (D$9/12),5),'main sheet'!$G:$M, 4, 0) - VLOOKUP(ROUND($A1161 + (D$9/12) + (1/12),5),'main sheet'!$G:$M, 4, 0)) / VLOOKUP(ROUND($A1161,5),'main sheet'!$G:$M, 4, 0)) * D$11</f>
        <v>3.0350175420192124E-2</v>
      </c>
      <c r="E1161" s="19">
        <f>((VLOOKUP(ROUND($A1161 + (E$9/12),5),'main sheet'!$G:$M, 4, 0) - VLOOKUP(ROUND($A1161 + (E$9/12) + (1/12),5),'main sheet'!$G:$M, 4, 0)) / VLOOKUP(ROUND($A1161,5),'main sheet'!$G:$M, 4, 0)) * E$11</f>
        <v>3.0320732769814597E-2</v>
      </c>
      <c r="F1161" s="19">
        <f>((VLOOKUP(ROUND($A1161 + (F$9/12),5),'main sheet'!$G:$M, 4, 0) - VLOOKUP(ROUND($A1161 + (F$9/12) + (1/12),5),'main sheet'!$G:$M, 4, 0)) / VLOOKUP(ROUND($A1161,5),'main sheet'!$G:$M, 4, 0)) * F$11</f>
        <v>2.3163949580123001E-2</v>
      </c>
      <c r="G1161" s="19">
        <f>((VLOOKUP(ROUND($A1161 + (G$9/12),5),'main sheet'!$G:$M, 4, 0) - VLOOKUP(ROUND($A1161 + (G$9/12) + (1/12),5),'main sheet'!$G:$M, 4, 0)) / VLOOKUP(ROUND($A1161,5),'main sheet'!$G:$M, 4, 0)) * G$11</f>
        <v>2.3141478274458418E-2</v>
      </c>
      <c r="H1161" s="19">
        <f>((VLOOKUP(ROUND($A1161 + (H$9/12),5),'main sheet'!$G:$M, 4, 0) - VLOOKUP(ROUND($A1161 + (H$9/12) + (1/12),5),'main sheet'!$G:$M, 4, 0)) / VLOOKUP(ROUND($A1161,5),'main sheet'!$G:$M, 4, 0)) * H$11</f>
        <v>2.3119028768166645E-2</v>
      </c>
      <c r="I1161" s="19">
        <f>((VLOOKUP(ROUND($A1161 + (I$9/12),5),'main sheet'!$G:$M, 4, 0) - VLOOKUP(ROUND($A1161 + (I$9/12) + (1/12),5),'main sheet'!$G:$M, 4, 0)) / VLOOKUP(ROUND($A1161,5),'main sheet'!$G:$M, 4, 0)) * I$11</f>
        <v>2.3096601040100511E-2</v>
      </c>
      <c r="J1161" s="19">
        <f>((VLOOKUP(ROUND($A1161 + (J$9/12),5),'main sheet'!$G:$M, 4, 0) - VLOOKUP(ROUND($A1161 + (J$9/12) + (1/12),5),'main sheet'!$G:$M, 4, 0)) / VLOOKUP(ROUND($A1161,5),'main sheet'!$G:$M, 4, 0)) * J$11</f>
        <v>2.3074195069133E-2</v>
      </c>
      <c r="K1161" s="19">
        <f>((VLOOKUP(ROUND($A1161 + (K$9/12),5),'main sheet'!$G:$M, 4, 0) - VLOOKUP(ROUND($A1161 + (K$9/12) + (1/12),5),'main sheet'!$G:$M, 4, 0)) / VLOOKUP(ROUND($A1161,5),'main sheet'!$G:$M, 4, 0)) * K$11</f>
        <v>2.3051810834157232E-2</v>
      </c>
      <c r="L1161" s="19">
        <f>((VLOOKUP(ROUND($A1161 + (L$9/12),5),'main sheet'!$G:$M, 4, 0) - VLOOKUP(ROUND($A1161 + (L$9/12) + (1/12),5),'main sheet'!$G:$M, 4, 0)) / VLOOKUP(ROUND($A1161,5),'main sheet'!$G:$M, 4, 0)) * L$11</f>
        <v>2.3029448314087517E-2</v>
      </c>
      <c r="M1161" s="19">
        <f>((VLOOKUP(ROUND($A1161 + (M$9/12),5),'main sheet'!$G:$M, 4, 0) - VLOOKUP(ROUND($A1161 + (M$9/12) + (1/12),5),'main sheet'!$G:$M, 4, 0)) / VLOOKUP(ROUND($A1161,5),'main sheet'!$G:$M, 4, 0)) * M$11</f>
        <v>2.3092491073967637E-2</v>
      </c>
      <c r="N1161" s="19">
        <f>((VLOOKUP(ROUND($A1161 + (N$9/12),5),'main sheet'!$G:$M, 4, 0) - VLOOKUP(ROUND($A1161 + (N$9/12) + (1/12),5),'main sheet'!$G:$M, 4, 0)) / VLOOKUP(ROUND($A1161,5),'main sheet'!$G:$M, 4, 0)) * N$11</f>
        <v>2.3077211759669113E-2</v>
      </c>
      <c r="O1161" s="19">
        <f>((VLOOKUP(ROUND($A1161 + (O$9/12),5),'main sheet'!$G:$M, 4, 0) - VLOOKUP(ROUND($A1161 + (O$9/12) + (1/12),5),'main sheet'!$G:$M, 4, 0)) / VLOOKUP(ROUND($A1161,5),'main sheet'!$G:$M, 4, 0)) * O$11</f>
        <v>2.3061942555039894E-2</v>
      </c>
      <c r="P1161" s="19">
        <f>((VLOOKUP(ROUND($A1161 + (P$9/12),5),'main sheet'!$G:$M, 4, 0) - VLOOKUP(ROUND($A1161 + (P$9/12) + (1/12),5),'main sheet'!$G:$M, 4, 0)) / VLOOKUP(ROUND($A1161,5),'main sheet'!$G:$M, 4, 0)) * P$11</f>
        <v>2.3046683453390844E-2</v>
      </c>
      <c r="Q1161" s="19">
        <f>((VLOOKUP(ROUND($A1161 + (Q$9/12),5),'main sheet'!$G:$M, 4, 0) - VLOOKUP(ROUND($A1161 + (Q$9/12) + (1/12),5),'main sheet'!$G:$M, 4, 0)) / VLOOKUP(ROUND($A1161,5),'main sheet'!$G:$M, 4, 0)) * Q$11</f>
        <v>2.3031434448036896E-2</v>
      </c>
      <c r="R1161" s="19">
        <f>((VLOOKUP(ROUND($A1161 + (R$9/12),5),'main sheet'!$G:$M, 4, 0) - VLOOKUP(ROUND($A1161 + (R$9/12) + (1/12),5),'main sheet'!$G:$M, 4, 0)) / VLOOKUP(ROUND($A1161,5),'main sheet'!$G:$M, 4, 0)) * R$11</f>
        <v>1.6598217931945786E-2</v>
      </c>
      <c r="S1161" s="19">
        <f>((VLOOKUP(ROUND($A1161 + (S$9/12),5),'main sheet'!$G:$M, 4, 0) - VLOOKUP(ROUND($A1161 + (S$9/12) + (1/12),5),'main sheet'!$G:$M, 4, 0)) / VLOOKUP(ROUND($A1161,5),'main sheet'!$G:$M, 4, 0)) * S$11</f>
        <v>1.6587235600599926E-2</v>
      </c>
      <c r="T1161" s="19">
        <f>((VLOOKUP(ROUND($A1161 + (T$9/12),5),'main sheet'!$G:$M, 4, 0) - VLOOKUP(ROUND($A1161 + (T$9/12) + (1/12),5),'main sheet'!$G:$M, 4, 0)) / VLOOKUP(ROUND($A1161,5),'main sheet'!$G:$M, 4, 0)) * T$11</f>
        <v>1.6576260535793298E-2</v>
      </c>
      <c r="U1161" s="19">
        <f>((VLOOKUP(ROUND($A1161 + (U$9/12),5),'main sheet'!$G:$M, 4, 0) - VLOOKUP(ROUND($A1161 + (U$9/12) + (1/12),5),'main sheet'!$G:$M, 4, 0)) / VLOOKUP(ROUND($A1161,5),'main sheet'!$G:$M, 4, 0)) * U$11</f>
        <v>1.6565292732717944E-2</v>
      </c>
      <c r="V1161" s="19">
        <f>((VLOOKUP(ROUND($A1161 + (V$9/12),5),'main sheet'!$G:$M, 4, 0) - VLOOKUP(ROUND($A1161 + (V$9/12) + (1/12),5),'main sheet'!$G:$M, 4, 0)) / VLOOKUP(ROUND($A1161,5),'main sheet'!$G:$M, 4, 0)) * V$11</f>
        <v>1.6554332186569088E-2</v>
      </c>
      <c r="W1161" s="19">
        <f>((VLOOKUP(ROUND($A1161 + (W$9/12),5),'main sheet'!$G:$M, 4, 0) - VLOOKUP(ROUND($A1161 + (W$9/12) + (1/12),5),'main sheet'!$G:$M, 4, 0)) / VLOOKUP(ROUND($A1161,5),'main sheet'!$G:$M, 4, 0)) * W$11</f>
        <v>1.6543378892545129E-2</v>
      </c>
      <c r="X1161" s="19">
        <f>((VLOOKUP(ROUND($A1161 + (X$9/12),5),'main sheet'!$G:$M, 4, 0) - VLOOKUP(ROUND($A1161 + (X$9/12) + (1/12),5),'main sheet'!$G:$M, 4, 0)) / VLOOKUP(ROUND($A1161,5),'main sheet'!$G:$M, 4, 0)) * X$11</f>
        <v>1.6532432845847649E-2</v>
      </c>
      <c r="Y1161" s="19">
        <f>((VLOOKUP(ROUND($A1161 + (Y$9/12),5),'main sheet'!$G:$M, 4, 0) - VLOOKUP(ROUND($A1161 + (Y$9/12) + (1/12),5),'main sheet'!$G:$M, 4, 0)) / VLOOKUP(ROUND($A1161,5),'main sheet'!$G:$M, 4, 0)) * Y$11</f>
        <v>1.6521494041681403E-2</v>
      </c>
      <c r="Z1161" s="19">
        <f>((VLOOKUP(ROUND($A1161 + (Z$9/12),5),'main sheet'!$G:$M, 4, 0) - VLOOKUP(ROUND($A1161 + (Z$9/12) + (1/12),5),'main sheet'!$G:$M, 4, 0)) / VLOOKUP(ROUND($A1161,5),'main sheet'!$G:$M, 4, 0)) * Z$11</f>
        <v>1.6510562475254311E-2</v>
      </c>
      <c r="AA1161" s="19">
        <f>((VLOOKUP(ROUND($A1161 + (AA$9/12),5),'main sheet'!$G:$M, 4, 0) - VLOOKUP(ROUND($A1161 + (AA$9/12) + (1/12),5),'main sheet'!$G:$M, 4, 0)) / VLOOKUP(ROUND($A1161,5),'main sheet'!$G:$M, 4, 0)) * AA$11</f>
        <v>1.6499638141777476E-2</v>
      </c>
      <c r="AB1161" s="19">
        <f>((VLOOKUP(ROUND($A1161 + (AB$9/12),5),'main sheet'!$G:$M, 4, 0) - VLOOKUP(ROUND($A1161 + (AB$9/12) + (1/12),5),'main sheet'!$G:$M, 4, 0)) / VLOOKUP(ROUND($A1161,5),'main sheet'!$G:$M, 4, 0)) * AB$11</f>
        <v>1.6488721036465162E-2</v>
      </c>
      <c r="AC1161" s="19">
        <f>((VLOOKUP(ROUND($A1161 + (AC$9/12),5),'main sheet'!$G:$M, 4, 0) - VLOOKUP(ROUND($A1161 + (AC$9/12) + (1/12),5),'main sheet'!$G:$M, 4, 0)) / VLOOKUP(ROUND($A1161,5),'main sheet'!$G:$M, 4, 0)) * AC$11</f>
        <v>1.6477811154534804E-2</v>
      </c>
      <c r="AD1161" s="19">
        <f>((VLOOKUP(ROUND($A1161 + (AD$9/12),5),'main sheet'!$G:$M, 4, 0) - VLOOKUP(ROUND($A1161 + (AD$9/12) + (1/12),5),'main sheet'!$G:$M, 4, 0)) / VLOOKUP(ROUND($A1161,5),'main sheet'!$G:$M, 4, 0)) * AD$11</f>
        <v>1.26026739652704E-2</v>
      </c>
      <c r="AE1161" s="19">
        <f>((VLOOKUP(ROUND($A1161 + (AE$9/12),5),'main sheet'!$G:$M, 4, 0) - VLOOKUP(ROUND($A1161 + (AE$9/12) + (1/12),5),'main sheet'!$G:$M, 4, 0)) / VLOOKUP(ROUND($A1161,5),'main sheet'!$G:$M, 4, 0)) * AE$11</f>
        <v>1.2594335314585313E-2</v>
      </c>
      <c r="AF1161" s="19">
        <f>((VLOOKUP(ROUND($A1161 + (AF$9/12),5),'main sheet'!$G:$M, 4, 0) - VLOOKUP(ROUND($A1161 + (AF$9/12) + (1/12),5),'main sheet'!$G:$M, 4, 0)) / VLOOKUP(ROUND($A1161,5),'main sheet'!$G:$M, 4, 0)) * AF$11</f>
        <v>1.2586002181228843E-2</v>
      </c>
      <c r="AH1161" s="18">
        <f t="shared" si="34"/>
        <v>95.666666666666671</v>
      </c>
      <c r="AI1161" s="19">
        <f t="shared" si="35"/>
        <v>0.60427521905772019</v>
      </c>
    </row>
    <row r="1162" spans="1:35" x14ac:dyDescent="0.3">
      <c r="A1162" s="19">
        <v>95.75</v>
      </c>
      <c r="C1162" s="19">
        <f>((VLOOKUP(ROUND($A1162 + (C$9/12),5),'main sheet'!$G:$M, 4, 0) - VLOOKUP(ROUND($A1162 + (C$9/12) + (1/12),5),'main sheet'!$G:$M, 4, 0)) / VLOOKUP(ROUND($A1162,5),'main sheet'!$G:$M, 4, 0)) * C$11</f>
        <v>3.1333393647140134E-2</v>
      </c>
      <c r="D1162" s="19">
        <f>((VLOOKUP(ROUND($A1162 + (D$9/12),5),'main sheet'!$G:$M, 4, 0) - VLOOKUP(ROUND($A1162 + (D$9/12) + (1/12),5),'main sheet'!$G:$M, 4, 0)) / VLOOKUP(ROUND($A1162,5),'main sheet'!$G:$M, 4, 0)) * D$11</f>
        <v>3.1302997178535859E-2</v>
      </c>
      <c r="E1162" s="19">
        <f>((VLOOKUP(ROUND($A1162 + (E$9/12),5),'main sheet'!$G:$M, 4, 0) - VLOOKUP(ROUND($A1162 + (E$9/12) + (1/12),5),'main sheet'!$G:$M, 4, 0)) / VLOOKUP(ROUND($A1162,5),'main sheet'!$G:$M, 4, 0)) * E$11</f>
        <v>2.3914364268669719E-2</v>
      </c>
      <c r="F1162" s="19">
        <f>((VLOOKUP(ROUND($A1162 + (F$9/12),5),'main sheet'!$G:$M, 4, 0) - VLOOKUP(ROUND($A1162 + (F$9/12) + (1/12),5),'main sheet'!$G:$M, 4, 0)) / VLOOKUP(ROUND($A1162,5),'main sheet'!$G:$M, 4, 0)) * F$11</f>
        <v>2.3891164987070664E-2</v>
      </c>
      <c r="G1162" s="19">
        <f>((VLOOKUP(ROUND($A1162 + (G$9/12),5),'main sheet'!$G:$M, 4, 0) - VLOOKUP(ROUND($A1162 + (G$9/12) + (1/12),5),'main sheet'!$G:$M, 4, 0)) / VLOOKUP(ROUND($A1162,5),'main sheet'!$G:$M, 4, 0)) * G$11</f>
        <v>2.3867988211052557E-2</v>
      </c>
      <c r="H1162" s="19">
        <f>((VLOOKUP(ROUND($A1162 + (H$9/12),5),'main sheet'!$G:$M, 4, 0) - VLOOKUP(ROUND($A1162 + (H$9/12) + (1/12),5),'main sheet'!$G:$M, 4, 0)) / VLOOKUP(ROUND($A1162,5),'main sheet'!$G:$M, 4, 0)) * H$11</f>
        <v>2.3844833918783143E-2</v>
      </c>
      <c r="I1162" s="19">
        <f>((VLOOKUP(ROUND($A1162 + (I$9/12),5),'main sheet'!$G:$M, 4, 0) - VLOOKUP(ROUND($A1162 + (I$9/12) + (1/12),5),'main sheet'!$G:$M, 4, 0)) / VLOOKUP(ROUND($A1162,5),'main sheet'!$G:$M, 4, 0)) * I$11</f>
        <v>2.3821702088450976E-2</v>
      </c>
      <c r="J1162" s="19">
        <f>((VLOOKUP(ROUND($A1162 + (J$9/12),5),'main sheet'!$G:$M, 4, 0) - VLOOKUP(ROUND($A1162 + (J$9/12) + (1/12),5),'main sheet'!$G:$M, 4, 0)) / VLOOKUP(ROUND($A1162,5),'main sheet'!$G:$M, 4, 0)) * J$11</f>
        <v>2.3798592698265401E-2</v>
      </c>
      <c r="K1162" s="19">
        <f>((VLOOKUP(ROUND($A1162 + (K$9/12),5),'main sheet'!$G:$M, 4, 0) - VLOOKUP(ROUND($A1162 + (K$9/12) + (1/12),5),'main sheet'!$G:$M, 4, 0)) / VLOOKUP(ROUND($A1162,5),'main sheet'!$G:$M, 4, 0)) * K$11</f>
        <v>2.3775505726457643E-2</v>
      </c>
      <c r="L1162" s="19">
        <f>((VLOOKUP(ROUND($A1162 + (L$9/12),5),'main sheet'!$G:$M, 4, 0) - VLOOKUP(ROUND($A1162 + (L$9/12) + (1/12),5),'main sheet'!$G:$M, 4, 0)) / VLOOKUP(ROUND($A1162,5),'main sheet'!$G:$M, 4, 0)) * L$11</f>
        <v>2.3752441151279679E-2</v>
      </c>
      <c r="M1162" s="19">
        <f>((VLOOKUP(ROUND($A1162 + (M$9/12),5),'main sheet'!$G:$M, 4, 0) - VLOOKUP(ROUND($A1162 + (M$9/12) + (1/12),5),'main sheet'!$G:$M, 4, 0)) / VLOOKUP(ROUND($A1162,5),'main sheet'!$G:$M, 4, 0)) * M$11</f>
        <v>2.3817463092910177E-2</v>
      </c>
      <c r="N1162" s="19">
        <f>((VLOOKUP(ROUND($A1162 + (N$9/12),5),'main sheet'!$G:$M, 4, 0) - VLOOKUP(ROUND($A1162 + (N$9/12) + (1/12),5),'main sheet'!$G:$M, 4, 0)) / VLOOKUP(ROUND($A1162,5),'main sheet'!$G:$M, 4, 0)) * N$11</f>
        <v>2.3801704095614405E-2</v>
      </c>
      <c r="O1162" s="19">
        <f>((VLOOKUP(ROUND($A1162 + (O$9/12),5),'main sheet'!$G:$M, 4, 0) - VLOOKUP(ROUND($A1162 + (O$9/12) + (1/12),5),'main sheet'!$G:$M, 4, 0)) / VLOOKUP(ROUND($A1162,5),'main sheet'!$G:$M, 4, 0)) * O$11</f>
        <v>2.3785955525373683E-2</v>
      </c>
      <c r="P1162" s="19">
        <f>((VLOOKUP(ROUND($A1162 + (P$9/12),5),'main sheet'!$G:$M, 4, 0) - VLOOKUP(ROUND($A1162 + (P$9/12) + (1/12),5),'main sheet'!$G:$M, 4, 0)) / VLOOKUP(ROUND($A1162,5),'main sheet'!$G:$M, 4, 0)) * P$11</f>
        <v>2.3770217375288494E-2</v>
      </c>
      <c r="Q1162" s="19">
        <f>((VLOOKUP(ROUND($A1162 + (Q$9/12),5),'main sheet'!$G:$M, 4, 0) - VLOOKUP(ROUND($A1162 + (Q$9/12) + (1/12),5),'main sheet'!$G:$M, 4, 0)) / VLOOKUP(ROUND($A1162,5),'main sheet'!$G:$M, 4, 0)) * Q$11</f>
        <v>1.7130641566200498E-2</v>
      </c>
      <c r="R1162" s="19">
        <f>((VLOOKUP(ROUND($A1162 + (R$9/12),5),'main sheet'!$G:$M, 4, 0) - VLOOKUP(ROUND($A1162 + (R$9/12) + (1/12),5),'main sheet'!$G:$M, 4, 0)) / VLOOKUP(ROUND($A1162,5),'main sheet'!$G:$M, 4, 0)) * R$11</f>
        <v>1.7119306952893303E-2</v>
      </c>
      <c r="S1162" s="19">
        <f>((VLOOKUP(ROUND($A1162 + (S$9/12),5),'main sheet'!$G:$M, 4, 0) - VLOOKUP(ROUND($A1162 + (S$9/12) + (1/12),5),'main sheet'!$G:$M, 4, 0)) / VLOOKUP(ROUND($A1162,5),'main sheet'!$G:$M, 4, 0)) * S$11</f>
        <v>1.7107979839215255E-2</v>
      </c>
      <c r="T1162" s="19">
        <f>((VLOOKUP(ROUND($A1162 + (T$9/12),5),'main sheet'!$G:$M, 4, 0) - VLOOKUP(ROUND($A1162 + (T$9/12) + (1/12),5),'main sheet'!$G:$M, 4, 0)) / VLOOKUP(ROUND($A1162,5),'main sheet'!$G:$M, 4, 0)) * T$11</f>
        <v>1.7096660220204171E-2</v>
      </c>
      <c r="U1162" s="19">
        <f>((VLOOKUP(ROUND($A1162 + (U$9/12),5),'main sheet'!$G:$M, 4, 0) - VLOOKUP(ROUND($A1162 + (U$9/12) + (1/12),5),'main sheet'!$G:$M, 4, 0)) / VLOOKUP(ROUND($A1162,5),'main sheet'!$G:$M, 4, 0)) * U$11</f>
        <v>1.7085348090901151E-2</v>
      </c>
      <c r="V1162" s="19">
        <f>((VLOOKUP(ROUND($A1162 + (V$9/12),5),'main sheet'!$G:$M, 4, 0) - VLOOKUP(ROUND($A1162 + (V$9/12) + (1/12),5),'main sheet'!$G:$M, 4, 0)) / VLOOKUP(ROUND($A1162,5),'main sheet'!$G:$M, 4, 0)) * V$11</f>
        <v>1.7074043446350579E-2</v>
      </c>
      <c r="W1162" s="19">
        <f>((VLOOKUP(ROUND($A1162 + (W$9/12),5),'main sheet'!$G:$M, 4, 0) - VLOOKUP(ROUND($A1162 + (W$9/12) + (1/12),5),'main sheet'!$G:$M, 4, 0)) / VLOOKUP(ROUND($A1162,5),'main sheet'!$G:$M, 4, 0)) * W$11</f>
        <v>1.7062746281600105E-2</v>
      </c>
      <c r="X1162" s="19">
        <f>((VLOOKUP(ROUND($A1162 + (X$9/12),5),'main sheet'!$G:$M, 4, 0) - VLOOKUP(ROUND($A1162 + (X$9/12) + (1/12),5),'main sheet'!$G:$M, 4, 0)) / VLOOKUP(ROUND($A1162,5),'main sheet'!$G:$M, 4, 0)) * X$11</f>
        <v>1.7051456591700674E-2</v>
      </c>
      <c r="Y1162" s="19">
        <f>((VLOOKUP(ROUND($A1162 + (Y$9/12),5),'main sheet'!$G:$M, 4, 0) - VLOOKUP(ROUND($A1162 + (Y$9/12) + (1/12),5),'main sheet'!$G:$M, 4, 0)) / VLOOKUP(ROUND($A1162,5),'main sheet'!$G:$M, 4, 0)) * Y$11</f>
        <v>1.704017437170649E-2</v>
      </c>
      <c r="Z1162" s="19">
        <f>((VLOOKUP(ROUND($A1162 + (Z$9/12),5),'main sheet'!$G:$M, 4, 0) - VLOOKUP(ROUND($A1162 + (Z$9/12) + (1/12),5),'main sheet'!$G:$M, 4, 0)) / VLOOKUP(ROUND($A1162,5),'main sheet'!$G:$M, 4, 0)) * Z$11</f>
        <v>1.7028899616675038E-2</v>
      </c>
      <c r="AA1162" s="19">
        <f>((VLOOKUP(ROUND($A1162 + (AA$9/12),5),'main sheet'!$G:$M, 4, 0) - VLOOKUP(ROUND($A1162 + (AA$9/12) + (1/12),5),'main sheet'!$G:$M, 4, 0)) / VLOOKUP(ROUND($A1162,5),'main sheet'!$G:$M, 4, 0)) * AA$11</f>
        <v>1.7017632321667076E-2</v>
      </c>
      <c r="AB1162" s="19">
        <f>((VLOOKUP(ROUND($A1162 + (AB$9/12),5),'main sheet'!$G:$M, 4, 0) - VLOOKUP(ROUND($A1162 + (AB$9/12) + (1/12),5),'main sheet'!$G:$M, 4, 0)) / VLOOKUP(ROUND($A1162,5),'main sheet'!$G:$M, 4, 0)) * AB$11</f>
        <v>1.7006372481746621E-2</v>
      </c>
      <c r="AC1162" s="19">
        <f>((VLOOKUP(ROUND($A1162 + (AC$9/12),5),'main sheet'!$G:$M, 4, 0) - VLOOKUP(ROUND($A1162 + (AC$9/12) + (1/12),5),'main sheet'!$G:$M, 4, 0)) / VLOOKUP(ROUND($A1162,5),'main sheet'!$G:$M, 4, 0)) * AC$11</f>
        <v>1.3006931910396072E-2</v>
      </c>
      <c r="AD1162" s="19">
        <f>((VLOOKUP(ROUND($A1162 + (AD$9/12),5),'main sheet'!$G:$M, 4, 0) - VLOOKUP(ROUND($A1162 + (AD$9/12) + (1/12),5),'main sheet'!$G:$M, 4, 0)) / VLOOKUP(ROUND($A1162,5),'main sheet'!$G:$M, 4, 0)) * AD$11</f>
        <v>1.2998325779507946E-2</v>
      </c>
      <c r="AE1162" s="19">
        <f>((VLOOKUP(ROUND($A1162 + (AE$9/12),5),'main sheet'!$G:$M, 4, 0) - VLOOKUP(ROUND($A1162 + (AE$9/12) + (1/12),5),'main sheet'!$G:$M, 4, 0)) / VLOOKUP(ROUND($A1162,5),'main sheet'!$G:$M, 4, 0)) * AE$11</f>
        <v>1.2989725342928651E-2</v>
      </c>
      <c r="AF1162" s="19">
        <f>((VLOOKUP(ROUND($A1162 + (AF$9/12),5),'main sheet'!$G:$M, 4, 0) - VLOOKUP(ROUND($A1162 + (AF$9/12) + (1/12),5),'main sheet'!$G:$M, 4, 0)) / VLOOKUP(ROUND($A1162,5),'main sheet'!$G:$M, 4, 0)) * AF$11</f>
        <v>1.2981130596890692E-2</v>
      </c>
      <c r="AH1162" s="18">
        <f t="shared" si="34"/>
        <v>95.75</v>
      </c>
      <c r="AI1162" s="19">
        <f t="shared" si="35"/>
        <v>0.60527569937547687</v>
      </c>
    </row>
    <row r="1163" spans="1:35" x14ac:dyDescent="0.3">
      <c r="A1163" s="19">
        <v>95.833333333333329</v>
      </c>
      <c r="C1163" s="19">
        <f>((VLOOKUP(ROUND($A1163 + (C$9/12),5),'main sheet'!$G:$M, 4, 0) - VLOOKUP(ROUND($A1163 + (C$9/12) + (1/12),5),'main sheet'!$G:$M, 4, 0)) / VLOOKUP(ROUND($A1163,5),'main sheet'!$G:$M, 4, 0)) * C$11</f>
        <v>3.2348965986513337E-2</v>
      </c>
      <c r="D1163" s="19">
        <f>((VLOOKUP(ROUND($A1163 + (D$9/12),5),'main sheet'!$G:$M, 4, 0) - VLOOKUP(ROUND($A1163 + (D$9/12) + (1/12),5),'main sheet'!$G:$M, 4, 0)) / VLOOKUP(ROUND($A1163,5),'main sheet'!$G:$M, 4, 0)) * D$11</f>
        <v>2.4713446827600894E-2</v>
      </c>
      <c r="E1163" s="19">
        <f>((VLOOKUP(ROUND($A1163 + (E$9/12),5),'main sheet'!$G:$M, 4, 0) - VLOOKUP(ROUND($A1163 + (E$9/12) + (1/12),5),'main sheet'!$G:$M, 4, 0)) / VLOOKUP(ROUND($A1163,5),'main sheet'!$G:$M, 4, 0)) * E$11</f>
        <v>2.4689472357454185E-2</v>
      </c>
      <c r="F1163" s="19">
        <f>((VLOOKUP(ROUND($A1163 + (F$9/12),5),'main sheet'!$G:$M, 4, 0) - VLOOKUP(ROUND($A1163 + (F$9/12) + (1/12),5),'main sheet'!$G:$M, 4, 0)) / VLOOKUP(ROUND($A1163,5),'main sheet'!$G:$M, 4, 0)) * F$11</f>
        <v>2.466552114489742E-2</v>
      </c>
      <c r="G1163" s="19">
        <f>((VLOOKUP(ROUND($A1163 + (G$9/12),5),'main sheet'!$G:$M, 4, 0) - VLOOKUP(ROUND($A1163 + (G$9/12) + (1/12),5),'main sheet'!$G:$M, 4, 0)) / VLOOKUP(ROUND($A1163,5),'main sheet'!$G:$M, 4, 0)) * G$11</f>
        <v>2.4641593167368844E-2</v>
      </c>
      <c r="H1163" s="19">
        <f>((VLOOKUP(ROUND($A1163 + (H$9/12),5),'main sheet'!$G:$M, 4, 0) - VLOOKUP(ROUND($A1163 + (H$9/12) + (1/12),5),'main sheet'!$G:$M, 4, 0)) / VLOOKUP(ROUND($A1163,5),'main sheet'!$G:$M, 4, 0)) * H$11</f>
        <v>2.4617688402328194E-2</v>
      </c>
      <c r="I1163" s="19">
        <f>((VLOOKUP(ROUND($A1163 + (I$9/12),5),'main sheet'!$G:$M, 4, 0) - VLOOKUP(ROUND($A1163 + (I$9/12) + (1/12),5),'main sheet'!$G:$M, 4, 0)) / VLOOKUP(ROUND($A1163,5),'main sheet'!$G:$M, 4, 0)) * I$11</f>
        <v>2.4593806827256693E-2</v>
      </c>
      <c r="J1163" s="19">
        <f>((VLOOKUP(ROUND($A1163 + (J$9/12),5),'main sheet'!$G:$M, 4, 0) - VLOOKUP(ROUND($A1163 + (J$9/12) + (1/12),5),'main sheet'!$G:$M, 4, 0)) / VLOOKUP(ROUND($A1163,5),'main sheet'!$G:$M, 4, 0)) * J$11</f>
        <v>2.4569948419658177E-2</v>
      </c>
      <c r="K1163" s="19">
        <f>((VLOOKUP(ROUND($A1163 + (K$9/12),5),'main sheet'!$G:$M, 4, 0) - VLOOKUP(ROUND($A1163 + (K$9/12) + (1/12),5),'main sheet'!$G:$M, 4, 0)) / VLOOKUP(ROUND($A1163,5),'main sheet'!$G:$M, 4, 0)) * K$11</f>
        <v>2.4546113157057924E-2</v>
      </c>
      <c r="L1163" s="19">
        <f>((VLOOKUP(ROUND($A1163 + (L$9/12),5),'main sheet'!$G:$M, 4, 0) - VLOOKUP(ROUND($A1163 + (L$9/12) + (1/12),5),'main sheet'!$G:$M, 4, 0)) / VLOOKUP(ROUND($A1163,5),'main sheet'!$G:$M, 4, 0)) * L$11</f>
        <v>2.4522301017002628E-2</v>
      </c>
      <c r="M1163" s="19">
        <f>((VLOOKUP(ROUND($A1163 + (M$9/12),5),'main sheet'!$G:$M, 4, 0) - VLOOKUP(ROUND($A1163 + (M$9/12) + (1/12),5),'main sheet'!$G:$M, 4, 0)) / VLOOKUP(ROUND($A1163,5),'main sheet'!$G:$M, 4, 0)) * M$11</f>
        <v>2.4589430438152256E-2</v>
      </c>
      <c r="N1163" s="19">
        <f>((VLOOKUP(ROUND($A1163 + (N$9/12),5),'main sheet'!$G:$M, 4, 0) - VLOOKUP(ROUND($A1163 + (N$9/12) + (1/12),5),'main sheet'!$G:$M, 4, 0)) / VLOOKUP(ROUND($A1163,5),'main sheet'!$G:$M, 4, 0)) * N$11</f>
        <v>2.4573160663060565E-2</v>
      </c>
      <c r="O1163" s="19">
        <f>((VLOOKUP(ROUND($A1163 + (O$9/12),5),'main sheet'!$G:$M, 4, 0) - VLOOKUP(ROUND($A1163 + (O$9/12) + (1/12),5),'main sheet'!$G:$M, 4, 0)) / VLOOKUP(ROUND($A1163,5),'main sheet'!$G:$M, 4, 0)) * O$11</f>
        <v>2.4556901652983378E-2</v>
      </c>
      <c r="P1163" s="19">
        <f>((VLOOKUP(ROUND($A1163 + (P$9/12),5),'main sheet'!$G:$M, 4, 0) - VLOOKUP(ROUND($A1163 + (P$9/12) + (1/12),5),'main sheet'!$G:$M, 4, 0)) / VLOOKUP(ROUND($A1163,5),'main sheet'!$G:$M, 4, 0)) * P$11</f>
        <v>1.7697586587114206E-2</v>
      </c>
      <c r="Q1163" s="19">
        <f>((VLOOKUP(ROUND($A1163 + (Q$9/12),5),'main sheet'!$G:$M, 4, 0) - VLOOKUP(ROUND($A1163 + (Q$9/12) + (1/12),5),'main sheet'!$G:$M, 4, 0)) / VLOOKUP(ROUND($A1163,5),'main sheet'!$G:$M, 4, 0)) * Q$11</f>
        <v>1.7685876850519672E-2</v>
      </c>
      <c r="R1163" s="19">
        <f>((VLOOKUP(ROUND($A1163 + (R$9/12),5),'main sheet'!$G:$M, 4, 0) - VLOOKUP(ROUND($A1163 + (R$9/12) + (1/12),5),'main sheet'!$G:$M, 4, 0)) / VLOOKUP(ROUND($A1163,5),'main sheet'!$G:$M, 4, 0)) * R$11</f>
        <v>1.7674174861757333E-2</v>
      </c>
      <c r="S1163" s="19">
        <f>((VLOOKUP(ROUND($A1163 + (S$9/12),5),'main sheet'!$G:$M, 4, 0) - VLOOKUP(ROUND($A1163 + (S$9/12) + (1/12),5),'main sheet'!$G:$M, 4, 0)) / VLOOKUP(ROUND($A1163,5),'main sheet'!$G:$M, 4, 0)) * S$11</f>
        <v>1.766248061570078E-2</v>
      </c>
      <c r="T1163" s="19">
        <f>((VLOOKUP(ROUND($A1163 + (T$9/12),5),'main sheet'!$G:$M, 4, 0) - VLOOKUP(ROUND($A1163 + (T$9/12) + (1/12),5),'main sheet'!$G:$M, 4, 0)) / VLOOKUP(ROUND($A1163,5),'main sheet'!$G:$M, 4, 0)) * T$11</f>
        <v>1.7650794107226992E-2</v>
      </c>
      <c r="U1163" s="19">
        <f>((VLOOKUP(ROUND($A1163 + (U$9/12),5),'main sheet'!$G:$M, 4, 0) - VLOOKUP(ROUND($A1163 + (U$9/12) + (1/12),5),'main sheet'!$G:$M, 4, 0)) / VLOOKUP(ROUND($A1163,5),'main sheet'!$G:$M, 4, 0)) * U$11</f>
        <v>1.7639115331216346E-2</v>
      </c>
      <c r="V1163" s="19">
        <f>((VLOOKUP(ROUND($A1163 + (V$9/12),5),'main sheet'!$G:$M, 4, 0) - VLOOKUP(ROUND($A1163 + (V$9/12) + (1/12),5),'main sheet'!$G:$M, 4, 0)) / VLOOKUP(ROUND($A1163,5),'main sheet'!$G:$M, 4, 0)) * V$11</f>
        <v>1.7627444282552595E-2</v>
      </c>
      <c r="W1163" s="19">
        <f>((VLOOKUP(ROUND($A1163 + (W$9/12),5),'main sheet'!$G:$M, 4, 0) - VLOOKUP(ROUND($A1163 + (W$9/12) + (1/12),5),'main sheet'!$G:$M, 4, 0)) / VLOOKUP(ROUND($A1163,5),'main sheet'!$G:$M, 4, 0)) * W$11</f>
        <v>1.761578095612289E-2</v>
      </c>
      <c r="X1163" s="19">
        <f>((VLOOKUP(ROUND($A1163 + (X$9/12),5),'main sheet'!$G:$M, 4, 0) - VLOOKUP(ROUND($A1163 + (X$9/12) + (1/12),5),'main sheet'!$G:$M, 4, 0)) / VLOOKUP(ROUND($A1163,5),'main sheet'!$G:$M, 4, 0)) * X$11</f>
        <v>1.7604125346817757E-2</v>
      </c>
      <c r="Y1163" s="19">
        <f>((VLOOKUP(ROUND($A1163 + (Y$9/12),5),'main sheet'!$G:$M, 4, 0) - VLOOKUP(ROUND($A1163 + (Y$9/12) + (1/12),5),'main sheet'!$G:$M, 4, 0)) / VLOOKUP(ROUND($A1163,5),'main sheet'!$G:$M, 4, 0)) * Y$11</f>
        <v>1.7592477449531102E-2</v>
      </c>
      <c r="Z1163" s="19">
        <f>((VLOOKUP(ROUND($A1163 + (Z$9/12),5),'main sheet'!$G:$M, 4, 0) - VLOOKUP(ROUND($A1163 + (Z$9/12) + (1/12),5),'main sheet'!$G:$M, 4, 0)) / VLOOKUP(ROUND($A1163,5),'main sheet'!$G:$M, 4, 0)) * Z$11</f>
        <v>1.7580837259160216E-2</v>
      </c>
      <c r="AA1163" s="19">
        <f>((VLOOKUP(ROUND($A1163 + (AA$9/12),5),'main sheet'!$G:$M, 4, 0) - VLOOKUP(ROUND($A1163 + (AA$9/12) + (1/12),5),'main sheet'!$G:$M, 4, 0)) / VLOOKUP(ROUND($A1163,5),'main sheet'!$G:$M, 4, 0)) * AA$11</f>
        <v>1.7569204770605758E-2</v>
      </c>
      <c r="AB1163" s="19">
        <f>((VLOOKUP(ROUND($A1163 + (AB$9/12),5),'main sheet'!$G:$M, 4, 0) - VLOOKUP(ROUND($A1163 + (AB$9/12) + (1/12),5),'main sheet'!$G:$M, 4, 0)) / VLOOKUP(ROUND($A1163,5),'main sheet'!$G:$M, 4, 0)) * AB$11</f>
        <v>1.3437401210419973E-2</v>
      </c>
      <c r="AC1163" s="19">
        <f>((VLOOKUP(ROUND($A1163 + (AC$9/12),5),'main sheet'!$G:$M, 4, 0) - VLOOKUP(ROUND($A1163 + (AC$9/12) + (1/12),5),'main sheet'!$G:$M, 4, 0)) / VLOOKUP(ROUND($A1163,5),'main sheet'!$G:$M, 4, 0)) * AC$11</f>
        <v>1.3428510256395626E-2</v>
      </c>
      <c r="AD1163" s="19">
        <f>((VLOOKUP(ROUND($A1163 + (AD$9/12),5),'main sheet'!$G:$M, 4, 0) - VLOOKUP(ROUND($A1163 + (AD$9/12) + (1/12),5),'main sheet'!$G:$M, 4, 0)) / VLOOKUP(ROUND($A1163,5),'main sheet'!$G:$M, 4, 0)) * AD$11</f>
        <v>1.3419625185135401E-2</v>
      </c>
      <c r="AE1163" s="19">
        <f>((VLOOKUP(ROUND($A1163 + (AE$9/12),5),'main sheet'!$G:$M, 4, 0) - VLOOKUP(ROUND($A1163 + (AE$9/12) + (1/12),5),'main sheet'!$G:$M, 4, 0)) / VLOOKUP(ROUND($A1163,5),'main sheet'!$G:$M, 4, 0)) * AE$11</f>
        <v>1.3410745992747117E-2</v>
      </c>
      <c r="AF1163" s="19">
        <f>((VLOOKUP(ROUND($A1163 + (AF$9/12),5),'main sheet'!$G:$M, 4, 0) - VLOOKUP(ROUND($A1163 + (AF$9/12) + (1/12),5),'main sheet'!$G:$M, 4, 0)) / VLOOKUP(ROUND($A1163,5),'main sheet'!$G:$M, 4, 0)) * AF$11</f>
        <v>1.3401872675340978E-2</v>
      </c>
      <c r="AH1163" s="18">
        <f t="shared" si="34"/>
        <v>95.833333333333329</v>
      </c>
      <c r="AI1163" s="19">
        <f t="shared" si="35"/>
        <v>0.60632640379969927</v>
      </c>
    </row>
    <row r="1164" spans="1:35" x14ac:dyDescent="0.3">
      <c r="A1164" s="19">
        <v>95.916666666666671</v>
      </c>
      <c r="C1164" s="19">
        <f>((VLOOKUP(ROUND($A1164 + (C$9/12),5),'main sheet'!$G:$M, 4, 0) - VLOOKUP(ROUND($A1164 + (C$9/12) + (1/12),5),'main sheet'!$G:$M, 4, 0)) / VLOOKUP(ROUND($A1164,5),'main sheet'!$G:$M, 4, 0)) * C$11</f>
        <v>2.556608804161593E-2</v>
      </c>
      <c r="D1164" s="19">
        <f>((VLOOKUP(ROUND($A1164 + (D$9/12),5),'main sheet'!$G:$M, 4, 0) - VLOOKUP(ROUND($A1164 + (D$9/12) + (1/12),5),'main sheet'!$G:$M, 4, 0)) / VLOOKUP(ROUND($A1164,5),'main sheet'!$G:$M, 4, 0)) * D$11</f>
        <v>2.554128642576697E-2</v>
      </c>
      <c r="E1164" s="19">
        <f>((VLOOKUP(ROUND($A1164 + (E$9/12),5),'main sheet'!$G:$M, 4, 0) - VLOOKUP(ROUND($A1164 + (E$9/12) + (1/12),5),'main sheet'!$G:$M, 4, 0)) / VLOOKUP(ROUND($A1164,5),'main sheet'!$G:$M, 4, 0)) * E$11</f>
        <v>2.5516508869920504E-2</v>
      </c>
      <c r="F1164" s="19">
        <f>((VLOOKUP(ROUND($A1164 + (F$9/12),5),'main sheet'!$G:$M, 4, 0) - VLOOKUP(ROUND($A1164 + (F$9/12) + (1/12),5),'main sheet'!$G:$M, 4, 0)) / VLOOKUP(ROUND($A1164,5),'main sheet'!$G:$M, 4, 0)) * F$11</f>
        <v>2.5491755350736355E-2</v>
      </c>
      <c r="G1164" s="19">
        <f>((VLOOKUP(ROUND($A1164 + (G$9/12),5),'main sheet'!$G:$M, 4, 0) - VLOOKUP(ROUND($A1164 + (G$9/12) + (1/12),5),'main sheet'!$G:$M, 4, 0)) / VLOOKUP(ROUND($A1164,5),'main sheet'!$G:$M, 4, 0)) * G$11</f>
        <v>2.5467025844896608E-2</v>
      </c>
      <c r="H1164" s="19">
        <f>((VLOOKUP(ROUND($A1164 + (H$9/12),5),'main sheet'!$G:$M, 4, 0) - VLOOKUP(ROUND($A1164 + (H$9/12) + (1/12),5),'main sheet'!$G:$M, 4, 0)) / VLOOKUP(ROUND($A1164,5),'main sheet'!$G:$M, 4, 0)) * H$11</f>
        <v>2.5442320329105563E-2</v>
      </c>
      <c r="I1164" s="19">
        <f>((VLOOKUP(ROUND($A1164 + (I$9/12),5),'main sheet'!$G:$M, 4, 0) - VLOOKUP(ROUND($A1164 + (I$9/12) + (1/12),5),'main sheet'!$G:$M, 4, 0)) / VLOOKUP(ROUND($A1164,5),'main sheet'!$G:$M, 4, 0)) * I$11</f>
        <v>2.5417638780090911E-2</v>
      </c>
      <c r="J1164" s="19">
        <f>((VLOOKUP(ROUND($A1164 + (J$9/12),5),'main sheet'!$G:$M, 4, 0) - VLOOKUP(ROUND($A1164 + (J$9/12) + (1/12),5),'main sheet'!$G:$M, 4, 0)) / VLOOKUP(ROUND($A1164,5),'main sheet'!$G:$M, 4, 0)) * J$11</f>
        <v>2.5392981174602529E-2</v>
      </c>
      <c r="K1164" s="19">
        <f>((VLOOKUP(ROUND($A1164 + (K$9/12),5),'main sheet'!$G:$M, 4, 0) - VLOOKUP(ROUND($A1164 + (K$9/12) + (1/12),5),'main sheet'!$G:$M, 4, 0)) / VLOOKUP(ROUND($A1164,5),'main sheet'!$G:$M, 4, 0)) * K$11</f>
        <v>2.5368347489412444E-2</v>
      </c>
      <c r="L1164" s="19">
        <f>((VLOOKUP(ROUND($A1164 + (L$9/12),5),'main sheet'!$G:$M, 4, 0) - VLOOKUP(ROUND($A1164 + (L$9/12) + (1/12),5),'main sheet'!$G:$M, 4, 0)) / VLOOKUP(ROUND($A1164,5),'main sheet'!$G:$M, 4, 0)) * L$11</f>
        <v>2.5343737701316021E-2</v>
      </c>
      <c r="M1164" s="19">
        <f>((VLOOKUP(ROUND($A1164 + (M$9/12),5),'main sheet'!$G:$M, 4, 0) - VLOOKUP(ROUND($A1164 + (M$9/12) + (1/12),5),'main sheet'!$G:$M, 4, 0)) / VLOOKUP(ROUND($A1164,5),'main sheet'!$G:$M, 4, 0)) * M$11</f>
        <v>2.5413115792730891E-2</v>
      </c>
      <c r="N1164" s="19">
        <f>((VLOOKUP(ROUND($A1164 + (N$9/12),5),'main sheet'!$G:$M, 4, 0) - VLOOKUP(ROUND($A1164 + (N$9/12) + (1/12),5),'main sheet'!$G:$M, 4, 0)) / VLOOKUP(ROUND($A1164,5),'main sheet'!$G:$M, 4, 0)) * N$11</f>
        <v>2.5396301020246703E-2</v>
      </c>
      <c r="O1164" s="19">
        <f>((VLOOKUP(ROUND($A1164 + (O$9/12),5),'main sheet'!$G:$M, 4, 0) - VLOOKUP(ROUND($A1164 + (O$9/12) + (1/12),5),'main sheet'!$G:$M, 4, 0)) / VLOOKUP(ROUND($A1164,5),'main sheet'!$G:$M, 4, 0)) * O$11</f>
        <v>1.8302522144263651E-2</v>
      </c>
      <c r="P1164" s="19">
        <f>((VLOOKUP(ROUND($A1164 + (P$9/12),5),'main sheet'!$G:$M, 4, 0) - VLOOKUP(ROUND($A1164 + (P$9/12) + (1/12),5),'main sheet'!$G:$M, 4, 0)) / VLOOKUP(ROUND($A1164,5),'main sheet'!$G:$M, 4, 0)) * P$11</f>
        <v>1.8290412147667787E-2</v>
      </c>
      <c r="Q1164" s="19">
        <f>((VLOOKUP(ROUND($A1164 + (Q$9/12),5),'main sheet'!$G:$M, 4, 0) - VLOOKUP(ROUND($A1164 + (Q$9/12) + (1/12),5),'main sheet'!$G:$M, 4, 0)) / VLOOKUP(ROUND($A1164,5),'main sheet'!$G:$M, 4, 0)) * Q$11</f>
        <v>1.8278310163739053E-2</v>
      </c>
      <c r="R1164" s="19">
        <f>((VLOOKUP(ROUND($A1164 + (R$9/12),5),'main sheet'!$G:$M, 4, 0) - VLOOKUP(ROUND($A1164 + (R$9/12) + (1/12),5),'main sheet'!$G:$M, 4, 0)) / VLOOKUP(ROUND($A1164,5),'main sheet'!$G:$M, 4, 0)) * R$11</f>
        <v>1.8266216187175811E-2</v>
      </c>
      <c r="S1164" s="19">
        <f>((VLOOKUP(ROUND($A1164 + (S$9/12),5),'main sheet'!$G:$M, 4, 0) - VLOOKUP(ROUND($A1164 + (S$9/12) + (1/12),5),'main sheet'!$G:$M, 4, 0)) / VLOOKUP(ROUND($A1164,5),'main sheet'!$G:$M, 4, 0)) * S$11</f>
        <v>1.8254130212679923E-2</v>
      </c>
      <c r="T1164" s="19">
        <f>((VLOOKUP(ROUND($A1164 + (T$9/12),5),'main sheet'!$G:$M, 4, 0) - VLOOKUP(ROUND($A1164 + (T$9/12) + (1/12),5),'main sheet'!$G:$M, 4, 0)) / VLOOKUP(ROUND($A1164,5),'main sheet'!$G:$M, 4, 0)) * T$11</f>
        <v>1.8242052234956768E-2</v>
      </c>
      <c r="U1164" s="19">
        <f>((VLOOKUP(ROUND($A1164 + (U$9/12),5),'main sheet'!$G:$M, 4, 0) - VLOOKUP(ROUND($A1164 + (U$9/12) + (1/12),5),'main sheet'!$G:$M, 4, 0)) / VLOOKUP(ROUND($A1164,5),'main sheet'!$G:$M, 4, 0)) * U$11</f>
        <v>1.8229982248715221E-2</v>
      </c>
      <c r="V1164" s="19">
        <f>((VLOOKUP(ROUND($A1164 + (V$9/12),5),'main sheet'!$G:$M, 4, 0) - VLOOKUP(ROUND($A1164 + (V$9/12) + (1/12),5),'main sheet'!$G:$M, 4, 0)) / VLOOKUP(ROUND($A1164,5),'main sheet'!$G:$M, 4, 0)) * V$11</f>
        <v>1.8217920248667661E-2</v>
      </c>
      <c r="W1164" s="19">
        <f>((VLOOKUP(ROUND($A1164 + (W$9/12),5),'main sheet'!$G:$M, 4, 0) - VLOOKUP(ROUND($A1164 + (W$9/12) + (1/12),5),'main sheet'!$G:$M, 4, 0)) / VLOOKUP(ROUND($A1164,5),'main sheet'!$G:$M, 4, 0)) * W$11</f>
        <v>1.8205866229529966E-2</v>
      </c>
      <c r="X1164" s="19">
        <f>((VLOOKUP(ROUND($A1164 + (X$9/12),5),'main sheet'!$G:$M, 4, 0) - VLOOKUP(ROUND($A1164 + (X$9/12) + (1/12),5),'main sheet'!$G:$M, 4, 0)) / VLOOKUP(ROUND($A1164,5),'main sheet'!$G:$M, 4, 0)) * X$11</f>
        <v>1.8193820186021507E-2</v>
      </c>
      <c r="Y1164" s="19">
        <f>((VLOOKUP(ROUND($A1164 + (Y$9/12),5),'main sheet'!$G:$M, 4, 0) - VLOOKUP(ROUND($A1164 + (Y$9/12) + (1/12),5),'main sheet'!$G:$M, 4, 0)) / VLOOKUP(ROUND($A1164,5),'main sheet'!$G:$M, 4, 0)) * Y$11</f>
        <v>1.8181782112865152E-2</v>
      </c>
      <c r="Z1164" s="19">
        <f>((VLOOKUP(ROUND($A1164 + (Z$9/12),5),'main sheet'!$G:$M, 4, 0) - VLOOKUP(ROUND($A1164 + (Z$9/12) + (1/12),5),'main sheet'!$G:$M, 4, 0)) / VLOOKUP(ROUND($A1164,5),'main sheet'!$G:$M, 4, 0)) * Z$11</f>
        <v>1.8169752004787258E-2</v>
      </c>
      <c r="AA1164" s="19">
        <f>((VLOOKUP(ROUND($A1164 + (AA$9/12),5),'main sheet'!$G:$M, 4, 0) - VLOOKUP(ROUND($A1164 + (AA$9/12) + (1/12),5),'main sheet'!$G:$M, 4, 0)) / VLOOKUP(ROUND($A1164,5),'main sheet'!$G:$M, 4, 0)) * AA$11</f>
        <v>1.3896715916854841E-2</v>
      </c>
      <c r="AB1164" s="19">
        <f>((VLOOKUP(ROUND($A1164 + (AB$9/12),5),'main sheet'!$G:$M, 4, 0) - VLOOKUP(ROUND($A1164 + (AB$9/12) + (1/12),5),'main sheet'!$G:$M, 4, 0)) / VLOOKUP(ROUND($A1164,5),'main sheet'!$G:$M, 4, 0)) * AB$11</f>
        <v>1.3887521053921794E-2</v>
      </c>
      <c r="AC1164" s="19">
        <f>((VLOOKUP(ROUND($A1164 + (AC$9/12),5),'main sheet'!$G:$M, 4, 0) - VLOOKUP(ROUND($A1164 + (AC$9/12) + (1/12),5),'main sheet'!$G:$M, 4, 0)) / VLOOKUP(ROUND($A1164,5),'main sheet'!$G:$M, 4, 0)) * AC$11</f>
        <v>1.38783322748364E-2</v>
      </c>
      <c r="AD1164" s="19">
        <f>((VLOOKUP(ROUND($A1164 + (AD$9/12),5),'main sheet'!$G:$M, 4, 0) - VLOOKUP(ROUND($A1164 + (AD$9/12) + (1/12),5),'main sheet'!$G:$M, 4, 0)) / VLOOKUP(ROUND($A1164,5),'main sheet'!$G:$M, 4, 0)) * AD$11</f>
        <v>1.3869149575573437E-2</v>
      </c>
      <c r="AE1164" s="19">
        <f>((VLOOKUP(ROUND($A1164 + (AE$9/12),5),'main sheet'!$G:$M, 4, 0) - VLOOKUP(ROUND($A1164 + (AE$9/12) + (1/12),5),'main sheet'!$G:$M, 4, 0)) / VLOOKUP(ROUND($A1164,5),'main sheet'!$G:$M, 4, 0)) * AE$11</f>
        <v>1.3859972952110144E-2</v>
      </c>
      <c r="AF1164" s="19">
        <f>((VLOOKUP(ROUND($A1164 + (AF$9/12),5),'main sheet'!$G:$M, 4, 0) - VLOOKUP(ROUND($A1164 + (AF$9/12) + (1/12),5),'main sheet'!$G:$M, 4, 0)) / VLOOKUP(ROUND($A1164,5),'main sheet'!$G:$M, 4, 0)) * AF$11</f>
        <v>1.3850802400426227E-2</v>
      </c>
      <c r="AH1164" s="18">
        <f t="shared" si="34"/>
        <v>95.916666666666671</v>
      </c>
      <c r="AI1164" s="19">
        <f t="shared" si="35"/>
        <v>0.60743236711523385</v>
      </c>
    </row>
    <row r="1165" spans="1:35" x14ac:dyDescent="0.3">
      <c r="A1165" s="19">
        <v>96</v>
      </c>
      <c r="C1165" s="19">
        <f>((VLOOKUP(ROUND($A1165 + (C$9/12),5),'main sheet'!$G:$M, 4, 0) - VLOOKUP(ROUND($A1165 + (C$9/12) + (1/12),5),'main sheet'!$G:$M, 4, 0)) / VLOOKUP(ROUND($A1165,5),'main sheet'!$G:$M, 4, 0)) * C$11</f>
        <v>2.6452170603710808E-2</v>
      </c>
      <c r="D1165" s="19">
        <f>((VLOOKUP(ROUND($A1165 + (D$9/12),5),'main sheet'!$G:$M, 4, 0) - VLOOKUP(ROUND($A1165 + (D$9/12) + (1/12),5),'main sheet'!$G:$M, 4, 0)) / VLOOKUP(ROUND($A1165,5),'main sheet'!$G:$M, 4, 0)) * D$11</f>
        <v>2.642650940076793E-2</v>
      </c>
      <c r="E1165" s="19">
        <f>((VLOOKUP(ROUND($A1165 + (E$9/12),5),'main sheet'!$G:$M, 4, 0) - VLOOKUP(ROUND($A1165 + (E$9/12) + (1/12),5),'main sheet'!$G:$M, 4, 0)) / VLOOKUP(ROUND($A1165,5),'main sheet'!$G:$M, 4, 0)) * E$11</f>
        <v>2.6400873091711831E-2</v>
      </c>
      <c r="F1165" s="19">
        <f>((VLOOKUP(ROUND($A1165 + (F$9/12),5),'main sheet'!$G:$M, 4, 0) - VLOOKUP(ROUND($A1165 + (F$9/12) + (1/12),5),'main sheet'!$G:$M, 4, 0)) / VLOOKUP(ROUND($A1165,5),'main sheet'!$G:$M, 4, 0)) * F$11</f>
        <v>2.6375261652392998E-2</v>
      </c>
      <c r="G1165" s="19">
        <f>((VLOOKUP(ROUND($A1165 + (G$9/12),5),'main sheet'!$G:$M, 4, 0) - VLOOKUP(ROUND($A1165 + (G$9/12) + (1/12),5),'main sheet'!$G:$M, 4, 0)) / VLOOKUP(ROUND($A1165,5),'main sheet'!$G:$M, 4, 0)) * G$11</f>
        <v>2.6349675058684935E-2</v>
      </c>
      <c r="H1165" s="19">
        <f>((VLOOKUP(ROUND($A1165 + (H$9/12),5),'main sheet'!$G:$M, 4, 0) - VLOOKUP(ROUND($A1165 + (H$9/12) + (1/12),5),'main sheet'!$G:$M, 4, 0)) / VLOOKUP(ROUND($A1165,5),'main sheet'!$G:$M, 4, 0)) * H$11</f>
        <v>2.6324113286485366E-2</v>
      </c>
      <c r="I1165" s="19">
        <f>((VLOOKUP(ROUND($A1165 + (I$9/12),5),'main sheet'!$G:$M, 4, 0) - VLOOKUP(ROUND($A1165 + (I$9/12) + (1/12),5),'main sheet'!$G:$M, 4, 0)) / VLOOKUP(ROUND($A1165,5),'main sheet'!$G:$M, 4, 0)) * I$11</f>
        <v>2.6298576311714991E-2</v>
      </c>
      <c r="J1165" s="19">
        <f>((VLOOKUP(ROUND($A1165 + (J$9/12),5),'main sheet'!$G:$M, 4, 0) - VLOOKUP(ROUND($A1165 + (J$9/12) + (1/12),5),'main sheet'!$G:$M, 4, 0)) / VLOOKUP(ROUND($A1165,5),'main sheet'!$G:$M, 4, 0)) * J$11</f>
        <v>2.6273064110317462E-2</v>
      </c>
      <c r="K1165" s="19">
        <f>((VLOOKUP(ROUND($A1165 + (K$9/12),5),'main sheet'!$G:$M, 4, 0) - VLOOKUP(ROUND($A1165 + (K$9/12) + (1/12),5),'main sheet'!$G:$M, 4, 0)) / VLOOKUP(ROUND($A1165,5),'main sheet'!$G:$M, 4, 0)) * K$11</f>
        <v>2.624757665826058E-2</v>
      </c>
      <c r="L1165" s="19">
        <f>((VLOOKUP(ROUND($A1165 + (L$9/12),5),'main sheet'!$G:$M, 4, 0) - VLOOKUP(ROUND($A1165 + (L$9/12) + (1/12),5),'main sheet'!$G:$M, 4, 0)) / VLOOKUP(ROUND($A1165,5),'main sheet'!$G:$M, 4, 0)) * L$11</f>
        <v>2.6222113931535059E-2</v>
      </c>
      <c r="M1165" s="19">
        <f>((VLOOKUP(ROUND($A1165 + (M$9/12),5),'main sheet'!$G:$M, 4, 0) - VLOOKUP(ROUND($A1165 + (M$9/12) + (1/12),5),'main sheet'!$G:$M, 4, 0)) / VLOOKUP(ROUND($A1165,5),'main sheet'!$G:$M, 4, 0)) * M$11</f>
        <v>2.6293896564344263E-2</v>
      </c>
      <c r="N1165" s="19">
        <f>((VLOOKUP(ROUND($A1165 + (N$9/12),5),'main sheet'!$G:$M, 4, 0) - VLOOKUP(ROUND($A1165 + (N$9/12) + (1/12),5),'main sheet'!$G:$M, 4, 0)) / VLOOKUP(ROUND($A1165,5),'main sheet'!$G:$M, 4, 0)) * N$11</f>
        <v>1.8949398329474273E-2</v>
      </c>
      <c r="O1165" s="19">
        <f>((VLOOKUP(ROUND($A1165 + (O$9/12),5),'main sheet'!$G:$M, 4, 0) - VLOOKUP(ROUND($A1165 + (O$9/12) + (1/12),5),'main sheet'!$G:$M, 4, 0)) / VLOOKUP(ROUND($A1165,5),'main sheet'!$G:$M, 4, 0)) * O$11</f>
        <v>1.8936860322556169E-2</v>
      </c>
      <c r="P1165" s="19">
        <f>((VLOOKUP(ROUND($A1165 + (P$9/12),5),'main sheet'!$G:$M, 4, 0) - VLOOKUP(ROUND($A1165 + (P$9/12) + (1/12),5),'main sheet'!$G:$M, 4, 0)) / VLOOKUP(ROUND($A1165,5),'main sheet'!$G:$M, 4, 0)) * P$11</f>
        <v>1.8924330611501325E-2</v>
      </c>
      <c r="Q1165" s="19">
        <f>((VLOOKUP(ROUND($A1165 + (Q$9/12),5),'main sheet'!$G:$M, 4, 0) - VLOOKUP(ROUND($A1165 + (Q$9/12) + (1/12),5),'main sheet'!$G:$M, 4, 0)) / VLOOKUP(ROUND($A1165,5),'main sheet'!$G:$M, 4, 0)) * Q$11</f>
        <v>1.8911809190820729E-2</v>
      </c>
      <c r="R1165" s="19">
        <f>((VLOOKUP(ROUND($A1165 + (R$9/12),5),'main sheet'!$G:$M, 4, 0) - VLOOKUP(ROUND($A1165 + (R$9/12) + (1/12),5),'main sheet'!$G:$M, 4, 0)) / VLOOKUP(ROUND($A1165,5),'main sheet'!$G:$M, 4, 0)) * R$11</f>
        <v>1.8899296055028995E-2</v>
      </c>
      <c r="S1165" s="19">
        <f>((VLOOKUP(ROUND($A1165 + (S$9/12),5),'main sheet'!$G:$M, 4, 0) - VLOOKUP(ROUND($A1165 + (S$9/12) + (1/12),5),'main sheet'!$G:$M, 4, 0)) / VLOOKUP(ROUND($A1165,5),'main sheet'!$G:$M, 4, 0)) * S$11</f>
        <v>1.8886791198644361E-2</v>
      </c>
      <c r="T1165" s="19">
        <f>((VLOOKUP(ROUND($A1165 + (T$9/12),5),'main sheet'!$G:$M, 4, 0) - VLOOKUP(ROUND($A1165 + (T$9/12) + (1/12),5),'main sheet'!$G:$M, 4, 0)) / VLOOKUP(ROUND($A1165,5),'main sheet'!$G:$M, 4, 0)) * T$11</f>
        <v>1.8874294616188701E-2</v>
      </c>
      <c r="U1165" s="19">
        <f>((VLOOKUP(ROUND($A1165 + (U$9/12),5),'main sheet'!$G:$M, 4, 0) - VLOOKUP(ROUND($A1165 + (U$9/12) + (1/12),5),'main sheet'!$G:$M, 4, 0)) / VLOOKUP(ROUND($A1165,5),'main sheet'!$G:$M, 4, 0)) * U$11</f>
        <v>1.8861806302187509E-2</v>
      </c>
      <c r="V1165" s="19">
        <f>((VLOOKUP(ROUND($A1165 + (V$9/12),5),'main sheet'!$G:$M, 4, 0) - VLOOKUP(ROUND($A1165 + (V$9/12) + (1/12),5),'main sheet'!$G:$M, 4, 0)) / VLOOKUP(ROUND($A1165,5),'main sheet'!$G:$M, 4, 0)) * V$11</f>
        <v>1.88493262511699E-2</v>
      </c>
      <c r="W1165" s="19">
        <f>((VLOOKUP(ROUND($A1165 + (W$9/12),5),'main sheet'!$G:$M, 4, 0) - VLOOKUP(ROUND($A1165 + (W$9/12) + (1/12),5),'main sheet'!$G:$M, 4, 0)) / VLOOKUP(ROUND($A1165,5),'main sheet'!$G:$M, 4, 0)) * W$11</f>
        <v>1.8836854457668615E-2</v>
      </c>
      <c r="X1165" s="19">
        <f>((VLOOKUP(ROUND($A1165 + (X$9/12),5),'main sheet'!$G:$M, 4, 0) - VLOOKUP(ROUND($A1165 + (X$9/12) + (1/12),5),'main sheet'!$G:$M, 4, 0)) / VLOOKUP(ROUND($A1165,5),'main sheet'!$G:$M, 4, 0)) * X$11</f>
        <v>1.8824390916220006E-2</v>
      </c>
      <c r="Y1165" s="19">
        <f>((VLOOKUP(ROUND($A1165 + (Y$9/12),5),'main sheet'!$G:$M, 4, 0) - VLOOKUP(ROUND($A1165 + (Y$9/12) + (1/12),5),'main sheet'!$G:$M, 4, 0)) / VLOOKUP(ROUND($A1165,5),'main sheet'!$G:$M, 4, 0)) * Y$11</f>
        <v>1.8811935621364042E-2</v>
      </c>
      <c r="Z1165" s="19">
        <f>((VLOOKUP(ROUND($A1165 + (Z$9/12),5),'main sheet'!$G:$M, 4, 0) - VLOOKUP(ROUND($A1165 + (Z$9/12) + (1/12),5),'main sheet'!$G:$M, 4, 0)) / VLOOKUP(ROUND($A1165,5),'main sheet'!$G:$M, 4, 0)) * Z$11</f>
        <v>1.4387875250437089E-2</v>
      </c>
      <c r="AA1165" s="19">
        <f>((VLOOKUP(ROUND($A1165 + (AA$9/12),5),'main sheet'!$G:$M, 4, 0) - VLOOKUP(ROUND($A1165 + (AA$9/12) + (1/12),5),'main sheet'!$G:$M, 4, 0)) / VLOOKUP(ROUND($A1165,5),'main sheet'!$G:$M, 4, 0)) * AA$11</f>
        <v>1.4378355408366699E-2</v>
      </c>
      <c r="AB1165" s="19">
        <f>((VLOOKUP(ROUND($A1165 + (AB$9/12),5),'main sheet'!$G:$M, 4, 0) - VLOOKUP(ROUND($A1165 + (AB$9/12) + (1/12),5),'main sheet'!$G:$M, 4, 0)) / VLOOKUP(ROUND($A1165,5),'main sheet'!$G:$M, 4, 0)) * AB$11</f>
        <v>1.436884186516876E-2</v>
      </c>
      <c r="AC1165" s="19">
        <f>((VLOOKUP(ROUND($A1165 + (AC$9/12),5),'main sheet'!$G:$M, 4, 0) - VLOOKUP(ROUND($A1165 + (AC$9/12) + (1/12),5),'main sheet'!$G:$M, 4, 0)) / VLOOKUP(ROUND($A1165,5),'main sheet'!$G:$M, 4, 0)) * AC$11</f>
        <v>1.4359334616675786E-2</v>
      </c>
      <c r="AD1165" s="19">
        <f>((VLOOKUP(ROUND($A1165 + (AD$9/12),5),'main sheet'!$G:$M, 4, 0) - VLOOKUP(ROUND($A1165 + (AD$9/12) + (1/12),5),'main sheet'!$G:$M, 4, 0)) / VLOOKUP(ROUND($A1165,5),'main sheet'!$G:$M, 4, 0)) * AD$11</f>
        <v>1.434983365872284E-2</v>
      </c>
      <c r="AE1165" s="19">
        <f>((VLOOKUP(ROUND($A1165 + (AE$9/12),5),'main sheet'!$G:$M, 4, 0) - VLOOKUP(ROUND($A1165 + (AE$9/12) + (1/12),5),'main sheet'!$G:$M, 4, 0)) / VLOOKUP(ROUND($A1165,5),'main sheet'!$G:$M, 4, 0)) * AE$11</f>
        <v>1.4340338987147531E-2</v>
      </c>
      <c r="AF1165" s="19">
        <f>((VLOOKUP(ROUND($A1165 + (AF$9/12),5),'main sheet'!$G:$M, 4, 0) - VLOOKUP(ROUND($A1165 + (AF$9/12) + (1/12),5),'main sheet'!$G:$M, 4, 0)) / VLOOKUP(ROUND($A1165,5),'main sheet'!$G:$M, 4, 0)) * AF$11</f>
        <v>1.4330850597790643E-2</v>
      </c>
      <c r="AH1165" s="18">
        <f t="shared" si="34"/>
        <v>96</v>
      </c>
      <c r="AI1165" s="19">
        <f t="shared" si="35"/>
        <v>0.61674635492706031</v>
      </c>
    </row>
    <row r="1166" spans="1:35" x14ac:dyDescent="0.3">
      <c r="A1166" s="19">
        <v>96.083333333333329</v>
      </c>
      <c r="C1166" s="19">
        <f>((VLOOKUP(ROUND($A1166 + (C$9/12),5),'main sheet'!$G:$M, 4, 0) - VLOOKUP(ROUND($A1166 + (C$9/12) + (1/12),5),'main sheet'!$G:$M, 4, 0)) / VLOOKUP(ROUND($A1166,5),'main sheet'!$G:$M, 4, 0)) * C$11</f>
        <v>2.7172334410722684E-2</v>
      </c>
      <c r="D1166" s="19">
        <f>((VLOOKUP(ROUND($A1166 + (D$9/12),5),'main sheet'!$G:$M, 4, 0) - VLOOKUP(ROUND($A1166 + (D$9/12) + (1/12),5),'main sheet'!$G:$M, 4, 0)) / VLOOKUP(ROUND($A1166,5),'main sheet'!$G:$M, 4, 0)) * D$11</f>
        <v>2.7145974578171032E-2</v>
      </c>
      <c r="E1166" s="19">
        <f>((VLOOKUP(ROUND($A1166 + (E$9/12),5),'main sheet'!$G:$M, 4, 0) - VLOOKUP(ROUND($A1166 + (E$9/12) + (1/12),5),'main sheet'!$G:$M, 4, 0)) / VLOOKUP(ROUND($A1166,5),'main sheet'!$G:$M, 4, 0)) * E$11</f>
        <v>2.7119640317245487E-2</v>
      </c>
      <c r="F1166" s="19">
        <f>((VLOOKUP(ROUND($A1166 + (F$9/12),5),'main sheet'!$G:$M, 4, 0) - VLOOKUP(ROUND($A1166 + (F$9/12) + (1/12),5),'main sheet'!$G:$M, 4, 0)) / VLOOKUP(ROUND($A1166,5),'main sheet'!$G:$M, 4, 0)) * F$11</f>
        <v>2.7093331603138631E-2</v>
      </c>
      <c r="G1166" s="19">
        <f>((VLOOKUP(ROUND($A1166 + (G$9/12),5),'main sheet'!$G:$M, 4, 0) - VLOOKUP(ROUND($A1166 + (G$9/12) + (1/12),5),'main sheet'!$G:$M, 4, 0)) / VLOOKUP(ROUND($A1166,5),'main sheet'!$G:$M, 4, 0)) * G$11</f>
        <v>2.7067048411067978E-2</v>
      </c>
      <c r="H1166" s="19">
        <f>((VLOOKUP(ROUND($A1166 + (H$9/12),5),'main sheet'!$G:$M, 4, 0) - VLOOKUP(ROUND($A1166 + (H$9/12) + (1/12),5),'main sheet'!$G:$M, 4, 0)) / VLOOKUP(ROUND($A1166,5),'main sheet'!$G:$M, 4, 0)) * H$11</f>
        <v>2.7040790716274635E-2</v>
      </c>
      <c r="I1166" s="19">
        <f>((VLOOKUP(ROUND($A1166 + (I$9/12),5),'main sheet'!$G:$M, 4, 0) - VLOOKUP(ROUND($A1166 + (I$9/12) + (1/12),5),'main sheet'!$G:$M, 4, 0)) / VLOOKUP(ROUND($A1166,5),'main sheet'!$G:$M, 4, 0)) * I$11</f>
        <v>2.701455849402332E-2</v>
      </c>
      <c r="J1166" s="19">
        <f>((VLOOKUP(ROUND($A1166 + (J$9/12),5),'main sheet'!$G:$M, 4, 0) - VLOOKUP(ROUND($A1166 + (J$9/12) + (1/12),5),'main sheet'!$G:$M, 4, 0)) / VLOOKUP(ROUND($A1166,5),'main sheet'!$G:$M, 4, 0)) * J$11</f>
        <v>2.6988351719603589E-2</v>
      </c>
      <c r="K1166" s="19">
        <f>((VLOOKUP(ROUND($A1166 + (K$9/12),5),'main sheet'!$G:$M, 4, 0) - VLOOKUP(ROUND($A1166 + (K$9/12) + (1/12),5),'main sheet'!$G:$M, 4, 0)) / VLOOKUP(ROUND($A1166,5),'main sheet'!$G:$M, 4, 0)) * K$11</f>
        <v>2.6962170368328545E-2</v>
      </c>
      <c r="L1166" s="19">
        <f>((VLOOKUP(ROUND($A1166 + (L$9/12),5),'main sheet'!$G:$M, 4, 0) - VLOOKUP(ROUND($A1166 + (L$9/12) + (1/12),5),'main sheet'!$G:$M, 4, 0)) / VLOOKUP(ROUND($A1166,5),'main sheet'!$G:$M, 4, 0)) * L$11</f>
        <v>2.6936014415534823E-2</v>
      </c>
      <c r="M1166" s="19">
        <f>((VLOOKUP(ROUND($A1166 + (M$9/12),5),'main sheet'!$G:$M, 4, 0) - VLOOKUP(ROUND($A1166 + (M$9/12) + (1/12),5),'main sheet'!$G:$M, 4, 0)) / VLOOKUP(ROUND($A1166,5),'main sheet'!$G:$M, 4, 0)) * M$11</f>
        <v>1.9478186062440922E-2</v>
      </c>
      <c r="N1166" s="19">
        <f>((VLOOKUP(ROUND($A1166 + (N$9/12),5),'main sheet'!$G:$M, 4, 0) - VLOOKUP(ROUND($A1166 + (N$9/12) + (1/12),5),'main sheet'!$G:$M, 4, 0)) / VLOOKUP(ROUND($A1166,5),'main sheet'!$G:$M, 4, 0)) * N$11</f>
        <v>1.9465298179281953E-2</v>
      </c>
      <c r="O1166" s="19">
        <f>((VLOOKUP(ROUND($A1166 + (O$9/12),5),'main sheet'!$G:$M, 4, 0) - VLOOKUP(ROUND($A1166 + (O$9/12) + (1/12),5),'main sheet'!$G:$M, 4, 0)) / VLOOKUP(ROUND($A1166,5),'main sheet'!$G:$M, 4, 0)) * O$11</f>
        <v>1.9452418823484401E-2</v>
      </c>
      <c r="P1166" s="19">
        <f>((VLOOKUP(ROUND($A1166 + (P$9/12),5),'main sheet'!$G:$M, 4, 0) - VLOOKUP(ROUND($A1166 + (P$9/12) + (1/12),5),'main sheet'!$G:$M, 4, 0)) / VLOOKUP(ROUND($A1166,5),'main sheet'!$G:$M, 4, 0)) * P$11</f>
        <v>1.9439547989406076E-2</v>
      </c>
      <c r="Q1166" s="19">
        <f>((VLOOKUP(ROUND($A1166 + (Q$9/12),5),'main sheet'!$G:$M, 4, 0) - VLOOKUP(ROUND($A1166 + (Q$9/12) + (1/12),5),'main sheet'!$G:$M, 4, 0)) / VLOOKUP(ROUND($A1166,5),'main sheet'!$G:$M, 4, 0)) * Q$11</f>
        <v>1.9426685671408522E-2</v>
      </c>
      <c r="R1166" s="19">
        <f>((VLOOKUP(ROUND($A1166 + (R$9/12),5),'main sheet'!$G:$M, 4, 0) - VLOOKUP(ROUND($A1166 + (R$9/12) + (1/12),5),'main sheet'!$G:$M, 4, 0)) / VLOOKUP(ROUND($A1166,5),'main sheet'!$G:$M, 4, 0)) * R$11</f>
        <v>1.941383186385701E-2</v>
      </c>
      <c r="S1166" s="19">
        <f>((VLOOKUP(ROUND($A1166 + (S$9/12),5),'main sheet'!$G:$M, 4, 0) - VLOOKUP(ROUND($A1166 + (S$9/12) + (1/12),5),'main sheet'!$G:$M, 4, 0)) / VLOOKUP(ROUND($A1166,5),'main sheet'!$G:$M, 4, 0)) * S$11</f>
        <v>1.9400986561120544E-2</v>
      </c>
      <c r="T1166" s="19">
        <f>((VLOOKUP(ROUND($A1166 + (T$9/12),5),'main sheet'!$G:$M, 4, 0) - VLOOKUP(ROUND($A1166 + (T$9/12) + (1/12),5),'main sheet'!$G:$M, 4, 0)) / VLOOKUP(ROUND($A1166,5),'main sheet'!$G:$M, 4, 0)) * T$11</f>
        <v>1.9388149757571849E-2</v>
      </c>
      <c r="U1166" s="19">
        <f>((VLOOKUP(ROUND($A1166 + (U$9/12),5),'main sheet'!$G:$M, 4, 0) - VLOOKUP(ROUND($A1166 + (U$9/12) + (1/12),5),'main sheet'!$G:$M, 4, 0)) / VLOOKUP(ROUND($A1166,5),'main sheet'!$G:$M, 4, 0)) * U$11</f>
        <v>1.9375321447587378E-2</v>
      </c>
      <c r="V1166" s="19">
        <f>((VLOOKUP(ROUND($A1166 + (V$9/12),5),'main sheet'!$G:$M, 4, 0) - VLOOKUP(ROUND($A1166 + (V$9/12) + (1/12),5),'main sheet'!$G:$M, 4, 0)) / VLOOKUP(ROUND($A1166,5),'main sheet'!$G:$M, 4, 0)) * V$11</f>
        <v>1.9362501625547302E-2</v>
      </c>
      <c r="W1166" s="19">
        <f>((VLOOKUP(ROUND($A1166 + (W$9/12),5),'main sheet'!$G:$M, 4, 0) - VLOOKUP(ROUND($A1166 + (W$9/12) + (1/12),5),'main sheet'!$G:$M, 4, 0)) / VLOOKUP(ROUND($A1166,5),'main sheet'!$G:$M, 4, 0)) * W$11</f>
        <v>1.9349690285835511E-2</v>
      </c>
      <c r="X1166" s="19">
        <f>((VLOOKUP(ROUND($A1166 + (X$9/12),5),'main sheet'!$G:$M, 4, 0) - VLOOKUP(ROUND($A1166 + (X$9/12) + (1/12),5),'main sheet'!$G:$M, 4, 0)) / VLOOKUP(ROUND($A1166,5),'main sheet'!$G:$M, 4, 0)) * X$11</f>
        <v>1.9336887422839611E-2</v>
      </c>
      <c r="Y1166" s="19">
        <f>((VLOOKUP(ROUND($A1166 + (Y$9/12),5),'main sheet'!$G:$M, 4, 0) - VLOOKUP(ROUND($A1166 + (Y$9/12) + (1/12),5),'main sheet'!$G:$M, 4, 0)) / VLOOKUP(ROUND($A1166,5),'main sheet'!$G:$M, 4, 0)) * Y$11</f>
        <v>1.4789372533021079E-2</v>
      </c>
      <c r="Z1166" s="19">
        <f>((VLOOKUP(ROUND($A1166 + (Z$9/12),5),'main sheet'!$G:$M, 4, 0) - VLOOKUP(ROUND($A1166 + (Z$9/12) + (1/12),5),'main sheet'!$G:$M, 4, 0)) / VLOOKUP(ROUND($A1166,5),'main sheet'!$G:$M, 4, 0)) * Z$11</f>
        <v>1.4779587037360053E-2</v>
      </c>
      <c r="AA1166" s="19">
        <f>((VLOOKUP(ROUND($A1166 + (AA$9/12),5),'main sheet'!$G:$M, 4, 0) - VLOOKUP(ROUND($A1166 + (AA$9/12) + (1/12),5),'main sheet'!$G:$M, 4, 0)) / VLOOKUP(ROUND($A1166,5),'main sheet'!$G:$M, 4, 0)) * AA$11</f>
        <v>1.4769808016343101E-2</v>
      </c>
      <c r="AB1166" s="19">
        <f>((VLOOKUP(ROUND($A1166 + (AB$9/12),5),'main sheet'!$G:$M, 4, 0) - VLOOKUP(ROUND($A1166 + (AB$9/12) + (1/12),5),'main sheet'!$G:$M, 4, 0)) / VLOOKUP(ROUND($A1166,5),'main sheet'!$G:$M, 4, 0)) * AB$11</f>
        <v>1.4760035465686442E-2</v>
      </c>
      <c r="AC1166" s="19">
        <f>((VLOOKUP(ROUND($A1166 + (AC$9/12),5),'main sheet'!$G:$M, 4, 0) - VLOOKUP(ROUND($A1166 + (AC$9/12) + (1/12),5),'main sheet'!$G:$M, 4, 0)) / VLOOKUP(ROUND($A1166,5),'main sheet'!$G:$M, 4, 0)) * AC$11</f>
        <v>1.4750269381108913E-2</v>
      </c>
      <c r="AD1166" s="19">
        <f>((VLOOKUP(ROUND($A1166 + (AD$9/12),5),'main sheet'!$G:$M, 4, 0) - VLOOKUP(ROUND($A1166 + (AD$9/12) + (1/12),5),'main sheet'!$G:$M, 4, 0)) / VLOOKUP(ROUND($A1166,5),'main sheet'!$G:$M, 4, 0)) * AD$11</f>
        <v>1.4740509758331974E-2</v>
      </c>
      <c r="AE1166" s="19">
        <f>((VLOOKUP(ROUND($A1166 + (AE$9/12),5),'main sheet'!$G:$M, 4, 0) - VLOOKUP(ROUND($A1166 + (AE$9/12) + (1/12),5),'main sheet'!$G:$M, 4, 0)) / VLOOKUP(ROUND($A1166,5),'main sheet'!$G:$M, 4, 0)) * AE$11</f>
        <v>1.4730756593080343E-2</v>
      </c>
      <c r="AF1166" s="19">
        <f>((VLOOKUP(ROUND($A1166 + (AF$9/12),5),'main sheet'!$G:$M, 4, 0) - VLOOKUP(ROUND($A1166 + (AF$9/12) + (1/12),5),'main sheet'!$G:$M, 4, 0)) / VLOOKUP(ROUND($A1166,5),'main sheet'!$G:$M, 4, 0)) * AF$11</f>
        <v>1.4721009881081347E-2</v>
      </c>
      <c r="AH1166" s="18">
        <f t="shared" si="34"/>
        <v>96.083333333333329</v>
      </c>
      <c r="AI1166" s="19">
        <f t="shared" si="35"/>
        <v>0.621471069390505</v>
      </c>
    </row>
    <row r="1167" spans="1:35" x14ac:dyDescent="0.3">
      <c r="A1167" s="19">
        <v>96.166666666666671</v>
      </c>
      <c r="C1167" s="19">
        <f>((VLOOKUP(ROUND($A1167 + (C$9/12),5),'main sheet'!$G:$M, 4, 0) - VLOOKUP(ROUND($A1167 + (C$9/12) + (1/12),5),'main sheet'!$G:$M, 4, 0)) / VLOOKUP(ROUND($A1167,5),'main sheet'!$G:$M, 4, 0)) * C$11</f>
        <v>2.7932808786049697E-2</v>
      </c>
      <c r="D1167" s="19">
        <f>((VLOOKUP(ROUND($A1167 + (D$9/12),5),'main sheet'!$G:$M, 4, 0) - VLOOKUP(ROUND($A1167 + (D$9/12) + (1/12),5),'main sheet'!$G:$M, 4, 0)) / VLOOKUP(ROUND($A1167,5),'main sheet'!$G:$M, 4, 0)) * D$11</f>
        <v>2.7905711218679737E-2</v>
      </c>
      <c r="E1167" s="19">
        <f>((VLOOKUP(ROUND($A1167 + (E$9/12),5),'main sheet'!$G:$M, 4, 0) - VLOOKUP(ROUND($A1167 + (E$9/12) + (1/12),5),'main sheet'!$G:$M, 4, 0)) / VLOOKUP(ROUND($A1167,5),'main sheet'!$G:$M, 4, 0)) * E$11</f>
        <v>2.7878639938610665E-2</v>
      </c>
      <c r="F1167" s="19">
        <f>((VLOOKUP(ROUND($A1167 + (F$9/12),5),'main sheet'!$G:$M, 4, 0) - VLOOKUP(ROUND($A1167 + (F$9/12) + (1/12),5),'main sheet'!$G:$M, 4, 0)) / VLOOKUP(ROUND($A1167,5),'main sheet'!$G:$M, 4, 0)) * F$11</f>
        <v>2.7851594920341657E-2</v>
      </c>
      <c r="G1167" s="19">
        <f>((VLOOKUP(ROUND($A1167 + (G$9/12),5),'main sheet'!$G:$M, 4, 0) - VLOOKUP(ROUND($A1167 + (G$9/12) + (1/12),5),'main sheet'!$G:$M, 4, 0)) / VLOOKUP(ROUND($A1167,5),'main sheet'!$G:$M, 4, 0)) * G$11</f>
        <v>2.7824576138396187E-2</v>
      </c>
      <c r="H1167" s="19">
        <f>((VLOOKUP(ROUND($A1167 + (H$9/12),5),'main sheet'!$G:$M, 4, 0) - VLOOKUP(ROUND($A1167 + (H$9/12) + (1/12),5),'main sheet'!$G:$M, 4, 0)) / VLOOKUP(ROUND($A1167,5),'main sheet'!$G:$M, 4, 0)) * H$11</f>
        <v>2.779758356732201E-2</v>
      </c>
      <c r="I1167" s="19">
        <f>((VLOOKUP(ROUND($A1167 + (I$9/12),5),'main sheet'!$G:$M, 4, 0) - VLOOKUP(ROUND($A1167 + (I$9/12) + (1/12),5),'main sheet'!$G:$M, 4, 0)) / VLOOKUP(ROUND($A1167,5),'main sheet'!$G:$M, 4, 0)) * I$11</f>
        <v>2.7770617181692436E-2</v>
      </c>
      <c r="J1167" s="19">
        <f>((VLOOKUP(ROUND($A1167 + (J$9/12),5),'main sheet'!$G:$M, 4, 0) - VLOOKUP(ROUND($A1167 + (J$9/12) + (1/12),5),'main sheet'!$G:$M, 4, 0)) / VLOOKUP(ROUND($A1167,5),'main sheet'!$G:$M, 4, 0)) * J$11</f>
        <v>2.7743676956105023E-2</v>
      </c>
      <c r="K1167" s="19">
        <f>((VLOOKUP(ROUND($A1167 + (K$9/12),5),'main sheet'!$G:$M, 4, 0) - VLOOKUP(ROUND($A1167 + (K$9/12) + (1/12),5),'main sheet'!$G:$M, 4, 0)) / VLOOKUP(ROUND($A1167,5),'main sheet'!$G:$M, 4, 0)) * K$11</f>
        <v>2.7716762865181519E-2</v>
      </c>
      <c r="L1167" s="19">
        <f>((VLOOKUP(ROUND($A1167 + (L$9/12),5),'main sheet'!$G:$M, 4, 0) - VLOOKUP(ROUND($A1167 + (L$9/12) + (1/12),5),'main sheet'!$G:$M, 4, 0)) / VLOOKUP(ROUND($A1167,5),'main sheet'!$G:$M, 4, 0)) * L$11</f>
        <v>1.9968659771804724E-2</v>
      </c>
      <c r="M1167" s="19">
        <f>((VLOOKUP(ROUND($A1167 + (M$9/12),5),'main sheet'!$G:$M, 4, 0) - VLOOKUP(ROUND($A1167 + (M$9/12) + (1/12),5),'main sheet'!$G:$M, 4, 0)) / VLOOKUP(ROUND($A1167,5),'main sheet'!$G:$M, 4, 0)) * M$11</f>
        <v>2.0023323670216447E-2</v>
      </c>
      <c r="N1167" s="19">
        <f>((VLOOKUP(ROUND($A1167 + (N$9/12),5),'main sheet'!$G:$M, 4, 0) - VLOOKUP(ROUND($A1167 + (N$9/12) + (1/12),5),'main sheet'!$G:$M, 4, 0)) / VLOOKUP(ROUND($A1167,5),'main sheet'!$G:$M, 4, 0)) * N$11</f>
        <v>2.0010075092803298E-2</v>
      </c>
      <c r="O1167" s="19">
        <f>((VLOOKUP(ROUND($A1167 + (O$9/12),5),'main sheet'!$G:$M, 4, 0) - VLOOKUP(ROUND($A1167 + (O$9/12) + (1/12),5),'main sheet'!$G:$M, 4, 0)) / VLOOKUP(ROUND($A1167,5),'main sheet'!$G:$M, 4, 0)) * O$11</f>
        <v>1.9996835281407537E-2</v>
      </c>
      <c r="P1167" s="19">
        <f>((VLOOKUP(ROUND($A1167 + (P$9/12),5),'main sheet'!$G:$M, 4, 0) - VLOOKUP(ROUND($A1167 + (P$9/12) + (1/12),5),'main sheet'!$G:$M, 4, 0)) / VLOOKUP(ROUND($A1167,5),'main sheet'!$G:$M, 4, 0)) * P$11</f>
        <v>1.9983604230229067E-2</v>
      </c>
      <c r="Q1167" s="19">
        <f>((VLOOKUP(ROUND($A1167 + (Q$9/12),5),'main sheet'!$G:$M, 4, 0) - VLOOKUP(ROUND($A1167 + (Q$9/12) + (1/12),5),'main sheet'!$G:$M, 4, 0)) / VLOOKUP(ROUND($A1167,5),'main sheet'!$G:$M, 4, 0)) * Q$11</f>
        <v>1.9970381933471625E-2</v>
      </c>
      <c r="R1167" s="19">
        <f>((VLOOKUP(ROUND($A1167 + (R$9/12),5),'main sheet'!$G:$M, 4, 0) - VLOOKUP(ROUND($A1167 + (R$9/12) + (1/12),5),'main sheet'!$G:$M, 4, 0)) / VLOOKUP(ROUND($A1167,5),'main sheet'!$G:$M, 4, 0)) * R$11</f>
        <v>1.9957168385342783E-2</v>
      </c>
      <c r="S1167" s="19">
        <f>((VLOOKUP(ROUND($A1167 + (S$9/12),5),'main sheet'!$G:$M, 4, 0) - VLOOKUP(ROUND($A1167 + (S$9/12) + (1/12),5),'main sheet'!$G:$M, 4, 0)) / VLOOKUP(ROUND($A1167,5),'main sheet'!$G:$M, 4, 0)) * S$11</f>
        <v>1.9943963580053951E-2</v>
      </c>
      <c r="T1167" s="19">
        <f>((VLOOKUP(ROUND($A1167 + (T$9/12),5),'main sheet'!$G:$M, 4, 0) - VLOOKUP(ROUND($A1167 + (T$9/12) + (1/12),5),'main sheet'!$G:$M, 4, 0)) / VLOOKUP(ROUND($A1167,5),'main sheet'!$G:$M, 4, 0)) * T$11</f>
        <v>1.9930767511820362E-2</v>
      </c>
      <c r="U1167" s="19">
        <f>((VLOOKUP(ROUND($A1167 + (U$9/12),5),'main sheet'!$G:$M, 4, 0) - VLOOKUP(ROUND($A1167 + (U$9/12) + (1/12),5),'main sheet'!$G:$M, 4, 0)) / VLOOKUP(ROUND($A1167,5),'main sheet'!$G:$M, 4, 0)) * U$11</f>
        <v>1.9917580174861085E-2</v>
      </c>
      <c r="V1167" s="19">
        <f>((VLOOKUP(ROUND($A1167 + (V$9/12),5),'main sheet'!$G:$M, 4, 0) - VLOOKUP(ROUND($A1167 + (V$9/12) + (1/12),5),'main sheet'!$G:$M, 4, 0)) / VLOOKUP(ROUND($A1167,5),'main sheet'!$G:$M, 4, 0)) * V$11</f>
        <v>1.9904401563399003E-2</v>
      </c>
      <c r="W1167" s="19">
        <f>((VLOOKUP(ROUND($A1167 + (W$9/12),5),'main sheet'!$G:$M, 4, 0) - VLOOKUP(ROUND($A1167 + (W$9/12) + (1/12),5),'main sheet'!$G:$M, 4, 0)) / VLOOKUP(ROUND($A1167,5),'main sheet'!$G:$M, 4, 0)) * W$11</f>
        <v>1.9891231671660833E-2</v>
      </c>
      <c r="X1167" s="19">
        <f>((VLOOKUP(ROUND($A1167 + (X$9/12),5),'main sheet'!$G:$M, 4, 0) - VLOOKUP(ROUND($A1167 + (X$9/12) + (1/12),5),'main sheet'!$G:$M, 4, 0)) / VLOOKUP(ROUND($A1167,5),'main sheet'!$G:$M, 4, 0)) * X$11</f>
        <v>1.5213349951313918E-2</v>
      </c>
      <c r="Y1167" s="19">
        <f>((VLOOKUP(ROUND($A1167 + (Y$9/12),5),'main sheet'!$G:$M, 4, 0) - VLOOKUP(ROUND($A1167 + (Y$9/12) + (1/12),5),'main sheet'!$G:$M, 4, 0)) / VLOOKUP(ROUND($A1167,5),'main sheet'!$G:$M, 4, 0)) * Y$11</f>
        <v>1.520328392791733E-2</v>
      </c>
      <c r="Z1167" s="19">
        <f>((VLOOKUP(ROUND($A1167 + (Z$9/12),5),'main sheet'!$G:$M, 4, 0) - VLOOKUP(ROUND($A1167 + (Z$9/12) + (1/12),5),'main sheet'!$G:$M, 4, 0)) / VLOOKUP(ROUND($A1167,5),'main sheet'!$G:$M, 4, 0)) * Z$11</f>
        <v>1.5193224564778023E-2</v>
      </c>
      <c r="AA1167" s="19">
        <f>((VLOOKUP(ROUND($A1167 + (AA$9/12),5),'main sheet'!$G:$M, 4, 0) - VLOOKUP(ROUND($A1167 + (AA$9/12) + (1/12),5),'main sheet'!$G:$M, 4, 0)) / VLOOKUP(ROUND($A1167,5),'main sheet'!$G:$M, 4, 0)) * AA$11</f>
        <v>1.5183171857489412E-2</v>
      </c>
      <c r="AB1167" s="19">
        <f>((VLOOKUP(ROUND($A1167 + (AB$9/12),5),'main sheet'!$G:$M, 4, 0) - VLOOKUP(ROUND($A1167 + (AB$9/12) + (1/12),5),'main sheet'!$G:$M, 4, 0)) / VLOOKUP(ROUND($A1167,5),'main sheet'!$G:$M, 4, 0)) * AB$11</f>
        <v>1.51731258016476E-2</v>
      </c>
      <c r="AC1167" s="19">
        <f>((VLOOKUP(ROUND($A1167 + (AC$9/12),5),'main sheet'!$G:$M, 4, 0) - VLOOKUP(ROUND($A1167 + (AC$9/12) + (1/12),5),'main sheet'!$G:$M, 4, 0)) / VLOOKUP(ROUND($A1167,5),'main sheet'!$G:$M, 4, 0)) * AC$11</f>
        <v>1.5163086392851395E-2</v>
      </c>
      <c r="AD1167" s="19">
        <f>((VLOOKUP(ROUND($A1167 + (AD$9/12),5),'main sheet'!$G:$M, 4, 0) - VLOOKUP(ROUND($A1167 + (AD$9/12) + (1/12),5),'main sheet'!$G:$M, 4, 0)) / VLOOKUP(ROUND($A1167,5),'main sheet'!$G:$M, 4, 0)) * AD$11</f>
        <v>1.5153053626702948E-2</v>
      </c>
      <c r="AE1167" s="19">
        <f>((VLOOKUP(ROUND($A1167 + (AE$9/12),5),'main sheet'!$G:$M, 4, 0) - VLOOKUP(ROUND($A1167 + (AE$9/12) + (1/12),5),'main sheet'!$G:$M, 4, 0)) / VLOOKUP(ROUND($A1167,5),'main sheet'!$G:$M, 4, 0)) * AE$11</f>
        <v>1.51430274988071E-2</v>
      </c>
      <c r="AF1167" s="19">
        <f>((VLOOKUP(ROUND($A1167 + (AF$9/12),5),'main sheet'!$G:$M, 4, 0) - VLOOKUP(ROUND($A1167 + (AF$9/12) + (1/12),5),'main sheet'!$G:$M, 4, 0)) / VLOOKUP(ROUND($A1167,5),'main sheet'!$G:$M, 4, 0)) * AF$11</f>
        <v>1.5133008004771388E-2</v>
      </c>
      <c r="AH1167" s="18">
        <f t="shared" ref="AH1167:AH1230" si="36">A1167</f>
        <v>96.166666666666671</v>
      </c>
      <c r="AI1167" s="19">
        <f t="shared" ref="AI1167:AI1230" si="37">SUM(C1167:AF1167)</f>
        <v>0.6264782960657288</v>
      </c>
    </row>
    <row r="1168" spans="1:35" x14ac:dyDescent="0.3">
      <c r="A1168" s="19">
        <v>96.25</v>
      </c>
      <c r="C1168" s="19">
        <f>((VLOOKUP(ROUND($A1168 + (C$9/12),5),'main sheet'!$G:$M, 4, 0) - VLOOKUP(ROUND($A1168 + (C$9/12) + (1/12),5),'main sheet'!$G:$M, 4, 0)) / VLOOKUP(ROUND($A1168,5),'main sheet'!$G:$M, 4, 0)) * C$11</f>
        <v>2.8737075705692471E-2</v>
      </c>
      <c r="D1168" s="19">
        <f>((VLOOKUP(ROUND($A1168 + (D$9/12),5),'main sheet'!$G:$M, 4, 0) - VLOOKUP(ROUND($A1168 + (D$9/12) + (1/12),5),'main sheet'!$G:$M, 4, 0)) / VLOOKUP(ROUND($A1168,5),'main sheet'!$G:$M, 4, 0)) * D$11</f>
        <v>2.8709197920435588E-2</v>
      </c>
      <c r="E1168" s="19">
        <f>((VLOOKUP(ROUND($A1168 + (E$9/12),5),'main sheet'!$G:$M, 4, 0) - VLOOKUP(ROUND($A1168 + (E$9/12) + (1/12),5),'main sheet'!$G:$M, 4, 0)) / VLOOKUP(ROUND($A1168,5),'main sheet'!$G:$M, 4, 0)) * E$11</f>
        <v>2.8681347179368002E-2</v>
      </c>
      <c r="F1168" s="19">
        <f>((VLOOKUP(ROUND($A1168 + (F$9/12),5),'main sheet'!$G:$M, 4, 0) - VLOOKUP(ROUND($A1168 + (F$9/12) + (1/12),5),'main sheet'!$G:$M, 4, 0)) / VLOOKUP(ROUND($A1168,5),'main sheet'!$G:$M, 4, 0)) * F$11</f>
        <v>2.8653523456254187E-2</v>
      </c>
      <c r="G1168" s="19">
        <f>((VLOOKUP(ROUND($A1168 + (G$9/12),5),'main sheet'!$G:$M, 4, 0) - VLOOKUP(ROUND($A1168 + (G$9/12) + (1/12),5),'main sheet'!$G:$M, 4, 0)) / VLOOKUP(ROUND($A1168,5),'main sheet'!$G:$M, 4, 0)) * G$11</f>
        <v>2.8625726724883633E-2</v>
      </c>
      <c r="H1168" s="19">
        <f>((VLOOKUP(ROUND($A1168 + (H$9/12),5),'main sheet'!$G:$M, 4, 0) - VLOOKUP(ROUND($A1168 + (H$9/12) + (1/12),5),'main sheet'!$G:$M, 4, 0)) / VLOOKUP(ROUND($A1168,5),'main sheet'!$G:$M, 4, 0)) * H$11</f>
        <v>2.8597956959072138E-2</v>
      </c>
      <c r="I1168" s="19">
        <f>((VLOOKUP(ROUND($A1168 + (I$9/12),5),'main sheet'!$G:$M, 4, 0) - VLOOKUP(ROUND($A1168 + (I$9/12) + (1/12),5),'main sheet'!$G:$M, 4, 0)) / VLOOKUP(ROUND($A1168,5),'main sheet'!$G:$M, 4, 0)) * I$11</f>
        <v>2.8570214132660473E-2</v>
      </c>
      <c r="J1168" s="19">
        <f>((VLOOKUP(ROUND($A1168 + (J$9/12),5),'main sheet'!$G:$M, 4, 0) - VLOOKUP(ROUND($A1168 + (J$9/12) + (1/12),5),'main sheet'!$G:$M, 4, 0)) / VLOOKUP(ROUND($A1168,5),'main sheet'!$G:$M, 4, 0)) * J$11</f>
        <v>2.8542498219514316E-2</v>
      </c>
      <c r="K1168" s="19">
        <f>((VLOOKUP(ROUND($A1168 + (K$9/12),5),'main sheet'!$G:$M, 4, 0) - VLOOKUP(ROUND($A1168 + (K$9/12) + (1/12),5),'main sheet'!$G:$M, 4, 0)) / VLOOKUP(ROUND($A1168,5),'main sheet'!$G:$M, 4, 0)) * K$11</f>
        <v>2.0563564322254084E-2</v>
      </c>
      <c r="L1168" s="19">
        <f>((VLOOKUP(ROUND($A1168 + (L$9/12),5),'main sheet'!$G:$M, 4, 0) - VLOOKUP(ROUND($A1168 + (L$9/12) + (1/12),5),'main sheet'!$G:$M, 4, 0)) / VLOOKUP(ROUND($A1168,5),'main sheet'!$G:$M, 4, 0)) * L$11</f>
        <v>2.0543615645632989E-2</v>
      </c>
      <c r="M1168" s="19">
        <f>((VLOOKUP(ROUND($A1168 + (M$9/12),5),'main sheet'!$G:$M, 4, 0) - VLOOKUP(ROUND($A1168 + (M$9/12) + (1/12),5),'main sheet'!$G:$M, 4, 0)) / VLOOKUP(ROUND($A1168,5),'main sheet'!$G:$M, 4, 0)) * M$11</f>
        <v>2.0599853476889349E-2</v>
      </c>
      <c r="N1168" s="19">
        <f>((VLOOKUP(ROUND($A1168 + (N$9/12),5),'main sheet'!$G:$M, 4, 0) - VLOOKUP(ROUND($A1168 + (N$9/12) + (1/12),5),'main sheet'!$G:$M, 4, 0)) / VLOOKUP(ROUND($A1168,5),'main sheet'!$G:$M, 4, 0)) * N$11</f>
        <v>2.0586223434345807E-2</v>
      </c>
      <c r="O1168" s="19">
        <f>((VLOOKUP(ROUND($A1168 + (O$9/12),5),'main sheet'!$G:$M, 4, 0) - VLOOKUP(ROUND($A1168 + (O$9/12) + (1/12),5),'main sheet'!$G:$M, 4, 0)) / VLOOKUP(ROUND($A1168,5),'main sheet'!$G:$M, 4, 0)) * O$11</f>
        <v>2.057260241021883E-2</v>
      </c>
      <c r="P1168" s="19">
        <f>((VLOOKUP(ROUND($A1168 + (P$9/12),5),'main sheet'!$G:$M, 4, 0) - VLOOKUP(ROUND($A1168 + (P$9/12) + (1/12),5),'main sheet'!$G:$M, 4, 0)) / VLOOKUP(ROUND($A1168,5),'main sheet'!$G:$M, 4, 0)) * P$11</f>
        <v>2.055899039854131E-2</v>
      </c>
      <c r="Q1168" s="19">
        <f>((VLOOKUP(ROUND($A1168 + (Q$9/12),5),'main sheet'!$G:$M, 4, 0) - VLOOKUP(ROUND($A1168 + (Q$9/12) + (1/12),5),'main sheet'!$G:$M, 4, 0)) / VLOOKUP(ROUND($A1168,5),'main sheet'!$G:$M, 4, 0)) * Q$11</f>
        <v>2.0545387393350097E-2</v>
      </c>
      <c r="R1168" s="19">
        <f>((VLOOKUP(ROUND($A1168 + (R$9/12),5),'main sheet'!$G:$M, 4, 0) - VLOOKUP(ROUND($A1168 + (R$9/12) + (1/12),5),'main sheet'!$G:$M, 4, 0)) / VLOOKUP(ROUND($A1168,5),'main sheet'!$G:$M, 4, 0)) * R$11</f>
        <v>2.0531793388685986E-2</v>
      </c>
      <c r="S1168" s="19">
        <f>((VLOOKUP(ROUND($A1168 + (S$9/12),5),'main sheet'!$G:$M, 4, 0) - VLOOKUP(ROUND($A1168 + (S$9/12) + (1/12),5),'main sheet'!$G:$M, 4, 0)) / VLOOKUP(ROUND($A1168,5),'main sheet'!$G:$M, 4, 0)) * S$11</f>
        <v>2.0518208378593712E-2</v>
      </c>
      <c r="T1168" s="19">
        <f>((VLOOKUP(ROUND($A1168 + (T$9/12),5),'main sheet'!$G:$M, 4, 0) - VLOOKUP(ROUND($A1168 + (T$9/12) + (1/12),5),'main sheet'!$G:$M, 4, 0)) / VLOOKUP(ROUND($A1168,5),'main sheet'!$G:$M, 4, 0)) * T$11</f>
        <v>2.0504632357121945E-2</v>
      </c>
      <c r="U1168" s="19">
        <f>((VLOOKUP(ROUND($A1168 + (U$9/12),5),'main sheet'!$G:$M, 4, 0) - VLOOKUP(ROUND($A1168 + (U$9/12) + (1/12),5),'main sheet'!$G:$M, 4, 0)) / VLOOKUP(ROUND($A1168,5),'main sheet'!$G:$M, 4, 0)) * U$11</f>
        <v>2.0491065318323308E-2</v>
      </c>
      <c r="V1168" s="19">
        <f>((VLOOKUP(ROUND($A1168 + (V$9/12),5),'main sheet'!$G:$M, 4, 0) - VLOOKUP(ROUND($A1168 + (V$9/12) + (1/12),5),'main sheet'!$G:$M, 4, 0)) / VLOOKUP(ROUND($A1168,5),'main sheet'!$G:$M, 4, 0)) * V$11</f>
        <v>2.0477507256254347E-2</v>
      </c>
      <c r="W1168" s="19">
        <f>((VLOOKUP(ROUND($A1168 + (W$9/12),5),'main sheet'!$G:$M, 4, 0) - VLOOKUP(ROUND($A1168 + (W$9/12) + (1/12),5),'main sheet'!$G:$M, 4, 0)) / VLOOKUP(ROUND($A1168,5),'main sheet'!$G:$M, 4, 0)) * W$11</f>
        <v>1.5661749315594588E-2</v>
      </c>
      <c r="X1168" s="19">
        <f>((VLOOKUP(ROUND($A1168 + (X$9/12),5),'main sheet'!$G:$M, 4, 0) - VLOOKUP(ROUND($A1168 + (X$9/12) + (1/12),5),'main sheet'!$G:$M, 4, 0)) / VLOOKUP(ROUND($A1168,5),'main sheet'!$G:$M, 4, 0)) * X$11</f>
        <v>1.565138660550465E-2</v>
      </c>
      <c r="Y1168" s="19">
        <f>((VLOOKUP(ROUND($A1168 + (Y$9/12),5),'main sheet'!$G:$M, 4, 0) - VLOOKUP(ROUND($A1168 + (Y$9/12) + (1/12),5),'main sheet'!$G:$M, 4, 0)) / VLOOKUP(ROUND($A1168,5),'main sheet'!$G:$M, 4, 0)) * Y$11</f>
        <v>1.5641030751976891E-2</v>
      </c>
      <c r="Z1168" s="19">
        <f>((VLOOKUP(ROUND($A1168 + (Z$9/12),5),'main sheet'!$G:$M, 4, 0) - VLOOKUP(ROUND($A1168 + (Z$9/12) + (1/12),5),'main sheet'!$G:$M, 4, 0)) / VLOOKUP(ROUND($A1168,5),'main sheet'!$G:$M, 4, 0)) * Z$11</f>
        <v>1.5630681750474842E-2</v>
      </c>
      <c r="AA1168" s="19">
        <f>((VLOOKUP(ROUND($A1168 + (AA$9/12),5),'main sheet'!$G:$M, 4, 0) - VLOOKUP(ROUND($A1168 + (AA$9/12) + (1/12),5),'main sheet'!$G:$M, 4, 0)) / VLOOKUP(ROUND($A1168,5),'main sheet'!$G:$M, 4, 0)) * AA$11</f>
        <v>1.5620339596464819E-2</v>
      </c>
      <c r="AB1168" s="19">
        <f>((VLOOKUP(ROUND($A1168 + (AB$9/12),5),'main sheet'!$G:$M, 4, 0) - VLOOKUP(ROUND($A1168 + (AB$9/12) + (1/12),5),'main sheet'!$G:$M, 4, 0)) / VLOOKUP(ROUND($A1168,5),'main sheet'!$G:$M, 4, 0)) * AB$11</f>
        <v>1.5610004285415896E-2</v>
      </c>
      <c r="AC1168" s="19">
        <f>((VLOOKUP(ROUND($A1168 + (AC$9/12),5),'main sheet'!$G:$M, 4, 0) - VLOOKUP(ROUND($A1168 + (AC$9/12) + (1/12),5),'main sheet'!$G:$M, 4, 0)) / VLOOKUP(ROUND($A1168,5),'main sheet'!$G:$M, 4, 0)) * AC$11</f>
        <v>1.5599675812800605E-2</v>
      </c>
      <c r="AD1168" s="19">
        <f>((VLOOKUP(ROUND($A1168 + (AD$9/12),5),'main sheet'!$G:$M, 4, 0) - VLOOKUP(ROUND($A1168 + (AD$9/12) + (1/12),5),'main sheet'!$G:$M, 4, 0)) / VLOOKUP(ROUND($A1168,5),'main sheet'!$G:$M, 4, 0)) * AD$11</f>
        <v>1.5589354174094247E-2</v>
      </c>
      <c r="AE1168" s="19">
        <f>((VLOOKUP(ROUND($A1168 + (AE$9/12),5),'main sheet'!$G:$M, 4, 0) - VLOOKUP(ROUND($A1168 + (AE$9/12) + (1/12),5),'main sheet'!$G:$M, 4, 0)) / VLOOKUP(ROUND($A1168,5),'main sheet'!$G:$M, 4, 0)) * AE$11</f>
        <v>1.5579039364774894E-2</v>
      </c>
      <c r="AF1168" s="19">
        <f>((VLOOKUP(ROUND($A1168 + (AF$9/12),5),'main sheet'!$G:$M, 4, 0) - VLOOKUP(ROUND($A1168 + (AF$9/12) + (1/12),5),'main sheet'!$G:$M, 4, 0)) / VLOOKUP(ROUND($A1168,5),'main sheet'!$G:$M, 4, 0)) * AF$11</f>
        <v>1.5568731380324052E-2</v>
      </c>
      <c r="AH1168" s="18">
        <f t="shared" si="36"/>
        <v>96.25</v>
      </c>
      <c r="AI1168" s="19">
        <f t="shared" si="37"/>
        <v>0.63176297711551821</v>
      </c>
    </row>
    <row r="1169" spans="1:35" x14ac:dyDescent="0.3">
      <c r="A1169" s="19">
        <v>96.333333333333329</v>
      </c>
      <c r="C1169" s="19">
        <f>((VLOOKUP(ROUND($A1169 + (C$9/12),5),'main sheet'!$G:$M, 4, 0) - VLOOKUP(ROUND($A1169 + (C$9/12) + (1/12),5),'main sheet'!$G:$M, 4, 0)) / VLOOKUP(ROUND($A1169,5),'main sheet'!$G:$M, 4, 0)) * C$11</f>
        <v>2.9589030059566892E-2</v>
      </c>
      <c r="D1169" s="19">
        <f>((VLOOKUP(ROUND($A1169 + (D$9/12),5),'main sheet'!$G:$M, 4, 0) - VLOOKUP(ROUND($A1169 + (D$9/12) + (1/12),5),'main sheet'!$G:$M, 4, 0)) / VLOOKUP(ROUND($A1169,5),'main sheet'!$G:$M, 4, 0)) * D$11</f>
        <v>2.9560325794929686E-2</v>
      </c>
      <c r="E1169" s="19">
        <f>((VLOOKUP(ROUND($A1169 + (E$9/12),5),'main sheet'!$G:$M, 4, 0) - VLOOKUP(ROUND($A1169 + (E$9/12) + (1/12),5),'main sheet'!$G:$M, 4, 0)) / VLOOKUP(ROUND($A1169,5),'main sheet'!$G:$M, 4, 0)) * E$11</f>
        <v>2.9531649376247936E-2</v>
      </c>
      <c r="F1169" s="19">
        <f>((VLOOKUP(ROUND($A1169 + (F$9/12),5),'main sheet'!$G:$M, 4, 0) - VLOOKUP(ROUND($A1169 + (F$9/12) + (1/12),5),'main sheet'!$G:$M, 4, 0)) / VLOOKUP(ROUND($A1169,5),'main sheet'!$G:$M, 4, 0)) * F$11</f>
        <v>2.9503000776507859E-2</v>
      </c>
      <c r="G1169" s="19">
        <f>((VLOOKUP(ROUND($A1169 + (G$9/12),5),'main sheet'!$G:$M, 4, 0) - VLOOKUP(ROUND($A1169 + (G$9/12) + (1/12),5),'main sheet'!$G:$M, 4, 0)) / VLOOKUP(ROUND($A1169,5),'main sheet'!$G:$M, 4, 0)) * G$11</f>
        <v>2.9474379968722826E-2</v>
      </c>
      <c r="H1169" s="19">
        <f>((VLOOKUP(ROUND($A1169 + (H$9/12),5),'main sheet'!$G:$M, 4, 0) - VLOOKUP(ROUND($A1169 + (H$9/12) + (1/12),5),'main sheet'!$G:$M, 4, 0)) / VLOOKUP(ROUND($A1169,5),'main sheet'!$G:$M, 4, 0)) * H$11</f>
        <v>2.9445786925931902E-2</v>
      </c>
      <c r="I1169" s="19">
        <f>((VLOOKUP(ROUND($A1169 + (I$9/12),5),'main sheet'!$G:$M, 4, 0) - VLOOKUP(ROUND($A1169 + (I$9/12) + (1/12),5),'main sheet'!$G:$M, 4, 0)) / VLOOKUP(ROUND($A1169,5),'main sheet'!$G:$M, 4, 0)) * I$11</f>
        <v>2.9417221621199852E-2</v>
      </c>
      <c r="J1169" s="19">
        <f>((VLOOKUP(ROUND($A1169 + (J$9/12),5),'main sheet'!$G:$M, 4, 0) - VLOOKUP(ROUND($A1169 + (J$9/12) + (1/12),5),'main sheet'!$G:$M, 4, 0)) / VLOOKUP(ROUND($A1169,5),'main sheet'!$G:$M, 4, 0)) * J$11</f>
        <v>2.1193762519917225E-2</v>
      </c>
      <c r="K1169" s="19">
        <f>((VLOOKUP(ROUND($A1169 + (K$9/12),5),'main sheet'!$G:$M, 4, 0) - VLOOKUP(ROUND($A1169 + (K$9/12) + (1/12),5),'main sheet'!$G:$M, 4, 0)) / VLOOKUP(ROUND($A1169,5),'main sheet'!$G:$M, 4, 0)) * K$11</f>
        <v>2.1173202489162414E-2</v>
      </c>
      <c r="L1169" s="19">
        <f>((VLOOKUP(ROUND($A1169 + (L$9/12),5),'main sheet'!$G:$M, 4, 0) - VLOOKUP(ROUND($A1169 + (L$9/12) + (1/12),5),'main sheet'!$G:$M, 4, 0)) / VLOOKUP(ROUND($A1169,5),'main sheet'!$G:$M, 4, 0)) * L$11</f>
        <v>2.1152662403656312E-2</v>
      </c>
      <c r="M1169" s="19">
        <f>((VLOOKUP(ROUND($A1169 + (M$9/12),5),'main sheet'!$G:$M, 4, 0) - VLOOKUP(ROUND($A1169 + (M$9/12) + (1/12),5),'main sheet'!$G:$M, 4, 0)) / VLOOKUP(ROUND($A1169,5),'main sheet'!$G:$M, 4, 0)) * M$11</f>
        <v>2.1210567491027454E-2</v>
      </c>
      <c r="N1169" s="19">
        <f>((VLOOKUP(ROUND($A1169 + (N$9/12),5),'main sheet'!$G:$M, 4, 0) - VLOOKUP(ROUND($A1169 + (N$9/12) + (1/12),5),'main sheet'!$G:$M, 4, 0)) / VLOOKUP(ROUND($A1169,5),'main sheet'!$G:$M, 4, 0)) * N$11</f>
        <v>2.1196533365124587E-2</v>
      </c>
      <c r="O1169" s="19">
        <f>((VLOOKUP(ROUND($A1169 + (O$9/12),5),'main sheet'!$G:$M, 4, 0) - VLOOKUP(ROUND($A1169 + (O$9/12) + (1/12),5),'main sheet'!$G:$M, 4, 0)) / VLOOKUP(ROUND($A1169,5),'main sheet'!$G:$M, 4, 0)) * O$11</f>
        <v>2.1182508525002967E-2</v>
      </c>
      <c r="P1169" s="19">
        <f>((VLOOKUP(ROUND($A1169 + (P$9/12),5),'main sheet'!$G:$M, 4, 0) - VLOOKUP(ROUND($A1169 + (P$9/12) + (1/12),5),'main sheet'!$G:$M, 4, 0)) / VLOOKUP(ROUND($A1169,5),'main sheet'!$G:$M, 4, 0)) * P$11</f>
        <v>2.1168492964518587E-2</v>
      </c>
      <c r="Q1169" s="19">
        <f>((VLOOKUP(ROUND($A1169 + (Q$9/12),5),'main sheet'!$G:$M, 4, 0) - VLOOKUP(ROUND($A1169 + (Q$9/12) + (1/12),5),'main sheet'!$G:$M, 4, 0)) / VLOOKUP(ROUND($A1169,5),'main sheet'!$G:$M, 4, 0)) * Q$11</f>
        <v>2.115448667753151E-2</v>
      </c>
      <c r="R1169" s="19">
        <f>((VLOOKUP(ROUND($A1169 + (R$9/12),5),'main sheet'!$G:$M, 4, 0) - VLOOKUP(ROUND($A1169 + (R$9/12) + (1/12),5),'main sheet'!$G:$M, 4, 0)) / VLOOKUP(ROUND($A1169,5),'main sheet'!$G:$M, 4, 0)) * R$11</f>
        <v>2.1140489657905864E-2</v>
      </c>
      <c r="S1169" s="19">
        <f>((VLOOKUP(ROUND($A1169 + (S$9/12),5),'main sheet'!$G:$M, 4, 0) - VLOOKUP(ROUND($A1169 + (S$9/12) + (1/12),5),'main sheet'!$G:$M, 4, 0)) / VLOOKUP(ROUND($A1169,5),'main sheet'!$G:$M, 4, 0)) * S$11</f>
        <v>2.1126501899509827E-2</v>
      </c>
      <c r="T1169" s="19">
        <f>((VLOOKUP(ROUND($A1169 + (T$9/12),5),'main sheet'!$G:$M, 4, 0) - VLOOKUP(ROUND($A1169 + (T$9/12) + (1/12),5),'main sheet'!$G:$M, 4, 0)) / VLOOKUP(ROUND($A1169,5),'main sheet'!$G:$M, 4, 0)) * T$11</f>
        <v>2.1112523396215638E-2</v>
      </c>
      <c r="U1169" s="19">
        <f>((VLOOKUP(ROUND($A1169 + (U$9/12),5),'main sheet'!$G:$M, 4, 0) - VLOOKUP(ROUND($A1169 + (U$9/12) + (1/12),5),'main sheet'!$G:$M, 4, 0)) / VLOOKUP(ROUND($A1169,5),'main sheet'!$G:$M, 4, 0)) * U$11</f>
        <v>2.1098554141899595E-2</v>
      </c>
      <c r="V1169" s="19">
        <f>((VLOOKUP(ROUND($A1169 + (V$9/12),5),'main sheet'!$G:$M, 4, 0) - VLOOKUP(ROUND($A1169 + (V$9/12) + (1/12),5),'main sheet'!$G:$M, 4, 0)) / VLOOKUP(ROUND($A1169,5),'main sheet'!$G:$M, 4, 0)) * V$11</f>
        <v>1.6136742707831619E-2</v>
      </c>
      <c r="W1169" s="19">
        <f>((VLOOKUP(ROUND($A1169 + (W$9/12),5),'main sheet'!$G:$M, 4, 0) - VLOOKUP(ROUND($A1169 + (W$9/12) + (1/12),5),'main sheet'!$G:$M, 4, 0)) / VLOOKUP(ROUND($A1169,5),'main sheet'!$G:$M, 4, 0)) * W$11</f>
        <v>1.6126065714916739E-2</v>
      </c>
      <c r="X1169" s="19">
        <f>((VLOOKUP(ROUND($A1169 + (X$9/12),5),'main sheet'!$G:$M, 4, 0) - VLOOKUP(ROUND($A1169 + (X$9/12) + (1/12),5),'main sheet'!$G:$M, 4, 0)) / VLOOKUP(ROUND($A1169,5),'main sheet'!$G:$M, 4, 0)) * X$11</f>
        <v>1.6115395786511548E-2</v>
      </c>
      <c r="Y1169" s="19">
        <f>((VLOOKUP(ROUND($A1169 + (Y$9/12),5),'main sheet'!$G:$M, 4, 0) - VLOOKUP(ROUND($A1169 + (Y$9/12) + (1/12),5),'main sheet'!$G:$M, 4, 0)) / VLOOKUP(ROUND($A1169,5),'main sheet'!$G:$M, 4, 0)) * Y$11</f>
        <v>1.6104732917941997E-2</v>
      </c>
      <c r="Z1169" s="19">
        <f>((VLOOKUP(ROUND($A1169 + (Z$9/12),5),'main sheet'!$G:$M, 4, 0) - VLOOKUP(ROUND($A1169 + (Z$9/12) + (1/12),5),'main sheet'!$G:$M, 4, 0)) / VLOOKUP(ROUND($A1169,5),'main sheet'!$G:$M, 4, 0)) * Z$11</f>
        <v>1.6094077104536888E-2</v>
      </c>
      <c r="AA1169" s="19">
        <f>((VLOOKUP(ROUND($A1169 + (AA$9/12),5),'main sheet'!$G:$M, 4, 0) - VLOOKUP(ROUND($A1169 + (AA$9/12) + (1/12),5),'main sheet'!$G:$M, 4, 0)) / VLOOKUP(ROUND($A1169,5),'main sheet'!$G:$M, 4, 0)) * AA$11</f>
        <v>1.6083428341627893E-2</v>
      </c>
      <c r="AB1169" s="19">
        <f>((VLOOKUP(ROUND($A1169 + (AB$9/12),5),'main sheet'!$G:$M, 4, 0) - VLOOKUP(ROUND($A1169 + (AB$9/12) + (1/12),5),'main sheet'!$G:$M, 4, 0)) / VLOOKUP(ROUND($A1169,5),'main sheet'!$G:$M, 4, 0)) * AB$11</f>
        <v>1.607278662455023E-2</v>
      </c>
      <c r="AC1169" s="19">
        <f>((VLOOKUP(ROUND($A1169 + (AC$9/12),5),'main sheet'!$G:$M, 4, 0) - VLOOKUP(ROUND($A1169 + (AC$9/12) + (1/12),5),'main sheet'!$G:$M, 4, 0)) / VLOOKUP(ROUND($A1169,5),'main sheet'!$G:$M, 4, 0)) * AC$11</f>
        <v>1.6062151948641974E-2</v>
      </c>
      <c r="AD1169" s="19">
        <f>((VLOOKUP(ROUND($A1169 + (AD$9/12),5),'main sheet'!$G:$M, 4, 0) - VLOOKUP(ROUND($A1169 + (AD$9/12) + (1/12),5),'main sheet'!$G:$M, 4, 0)) / VLOOKUP(ROUND($A1169,5),'main sheet'!$G:$M, 4, 0)) * AD$11</f>
        <v>1.6051524309244055E-2</v>
      </c>
      <c r="AE1169" s="19">
        <f>((VLOOKUP(ROUND($A1169 + (AE$9/12),5),'main sheet'!$G:$M, 4, 0) - VLOOKUP(ROUND($A1169 + (AE$9/12) + (1/12),5),'main sheet'!$G:$M, 4, 0)) / VLOOKUP(ROUND($A1169,5),'main sheet'!$G:$M, 4, 0)) * AE$11</f>
        <v>1.6040903701700943E-2</v>
      </c>
      <c r="AF1169" s="19">
        <f>((VLOOKUP(ROUND($A1169 + (AF$9/12),5),'main sheet'!$G:$M, 4, 0) - VLOOKUP(ROUND($A1169 + (AF$9/12) + (1/12),5),'main sheet'!$G:$M, 4, 0)) / VLOOKUP(ROUND($A1169,5),'main sheet'!$G:$M, 4, 0)) * AF$11</f>
        <v>1.6030290121359921E-2</v>
      </c>
      <c r="AH1169" s="18">
        <f t="shared" si="36"/>
        <v>96.333333333333329</v>
      </c>
      <c r="AI1169" s="19">
        <f t="shared" si="37"/>
        <v>0.63734977933344295</v>
      </c>
    </row>
    <row r="1170" spans="1:35" x14ac:dyDescent="0.3">
      <c r="A1170" s="19">
        <v>96.416666666666671</v>
      </c>
      <c r="C1170" s="19">
        <f>((VLOOKUP(ROUND($A1170 + (C$9/12),5),'main sheet'!$G:$M, 4, 0) - VLOOKUP(ROUND($A1170 + (C$9/12) + (1/12),5),'main sheet'!$G:$M, 4, 0)) / VLOOKUP(ROUND($A1170,5),'main sheet'!$G:$M, 4, 0)) * C$11</f>
        <v>3.049304272883686E-2</v>
      </c>
      <c r="D1170" s="19">
        <f>((VLOOKUP(ROUND($A1170 + (D$9/12),5),'main sheet'!$G:$M, 4, 0) - VLOOKUP(ROUND($A1170 + (D$9/12) + (1/12),5),'main sheet'!$G:$M, 4, 0)) / VLOOKUP(ROUND($A1170,5),'main sheet'!$G:$M, 4, 0)) * D$11</f>
        <v>3.0463461483141569E-2</v>
      </c>
      <c r="E1170" s="19">
        <f>((VLOOKUP(ROUND($A1170 + (E$9/12),5),'main sheet'!$G:$M, 4, 0) - VLOOKUP(ROUND($A1170 + (E$9/12) + (1/12),5),'main sheet'!$G:$M, 4, 0)) / VLOOKUP(ROUND($A1170,5),'main sheet'!$G:$M, 4, 0)) * E$11</f>
        <v>3.0433908934158999E-2</v>
      </c>
      <c r="F1170" s="19">
        <f>((VLOOKUP(ROUND($A1170 + (F$9/12),5),'main sheet'!$G:$M, 4, 0) - VLOOKUP(ROUND($A1170 + (F$9/12) + (1/12),5),'main sheet'!$G:$M, 4, 0)) / VLOOKUP(ROUND($A1170,5),'main sheet'!$G:$M, 4, 0)) * F$11</f>
        <v>3.0404385054050995E-2</v>
      </c>
      <c r="G1170" s="19">
        <f>((VLOOKUP(ROUND($A1170 + (G$9/12),5),'main sheet'!$G:$M, 4, 0) - VLOOKUP(ROUND($A1170 + (G$9/12) + (1/12),5),'main sheet'!$G:$M, 4, 0)) / VLOOKUP(ROUND($A1170,5),'main sheet'!$G:$M, 4, 0)) * G$11</f>
        <v>3.0374889815005943E-2</v>
      </c>
      <c r="H1170" s="19">
        <f>((VLOOKUP(ROUND($A1170 + (H$9/12),5),'main sheet'!$G:$M, 4, 0) - VLOOKUP(ROUND($A1170 + (H$9/12) + (1/12),5),'main sheet'!$G:$M, 4, 0)) / VLOOKUP(ROUND($A1170,5),'main sheet'!$G:$M, 4, 0)) * H$11</f>
        <v>3.0345423189238711E-2</v>
      </c>
      <c r="I1170" s="19">
        <f>((VLOOKUP(ROUND($A1170 + (I$9/12),5),'main sheet'!$G:$M, 4, 0) - VLOOKUP(ROUND($A1170 + (I$9/12) + (1/12),5),'main sheet'!$G:$M, 4, 0)) / VLOOKUP(ROUND($A1170,5),'main sheet'!$G:$M, 4, 0)) * I$11</f>
        <v>2.1862489290138568E-2</v>
      </c>
      <c r="J1170" s="19">
        <f>((VLOOKUP(ROUND($A1170 + (J$9/12),5),'main sheet'!$G:$M, 4, 0) - VLOOKUP(ROUND($A1170 + (J$9/12) + (1/12),5),'main sheet'!$G:$M, 4, 0)) / VLOOKUP(ROUND($A1170,5),'main sheet'!$G:$M, 4, 0)) * J$11</f>
        <v>2.1841280528751363E-2</v>
      </c>
      <c r="K1170" s="19">
        <f>((VLOOKUP(ROUND($A1170 + (K$9/12),5),'main sheet'!$G:$M, 4, 0) - VLOOKUP(ROUND($A1170 + (K$9/12) + (1/12),5),'main sheet'!$G:$M, 4, 0)) / VLOOKUP(ROUND($A1170,5),'main sheet'!$G:$M, 4, 0)) * K$11</f>
        <v>2.1820092341945287E-2</v>
      </c>
      <c r="L1170" s="19">
        <f>((VLOOKUP(ROUND($A1170 + (L$9/12),5),'main sheet'!$G:$M, 4, 0) - VLOOKUP(ROUND($A1170 + (L$9/12) + (1/12),5),'main sheet'!$G:$M, 4, 0)) / VLOOKUP(ROUND($A1170,5),'main sheet'!$G:$M, 4, 0)) * L$11</f>
        <v>2.1798924709760976E-2</v>
      </c>
      <c r="M1170" s="19">
        <f>((VLOOKUP(ROUND($A1170 + (M$9/12),5),'main sheet'!$G:$M, 4, 0) - VLOOKUP(ROUND($A1170 + (M$9/12) + (1/12),5),'main sheet'!$G:$M, 4, 0)) / VLOOKUP(ROUND($A1170,5),'main sheet'!$G:$M, 4, 0)) * M$11</f>
        <v>2.1858598930236287E-2</v>
      </c>
      <c r="N1170" s="19">
        <f>((VLOOKUP(ROUND($A1170 + (N$9/12),5),'main sheet'!$G:$M, 4, 0) - VLOOKUP(ROUND($A1170 + (N$9/12) + (1/12),5),'main sheet'!$G:$M, 4, 0)) / VLOOKUP(ROUND($A1170,5),'main sheet'!$G:$M, 4, 0)) * N$11</f>
        <v>2.1844136029628983E-2</v>
      </c>
      <c r="O1170" s="19">
        <f>((VLOOKUP(ROUND($A1170 + (O$9/12),5),'main sheet'!$G:$M, 4, 0) - VLOOKUP(ROUND($A1170 + (O$9/12) + (1/12),5),'main sheet'!$G:$M, 4, 0)) / VLOOKUP(ROUND($A1170,5),'main sheet'!$G:$M, 4, 0)) * O$11</f>
        <v>2.1829682698504823E-2</v>
      </c>
      <c r="P1170" s="19">
        <f>((VLOOKUP(ROUND($A1170 + (P$9/12),5),'main sheet'!$G:$M, 4, 0) - VLOOKUP(ROUND($A1170 + (P$9/12) + (1/12),5),'main sheet'!$G:$M, 4, 0)) / VLOOKUP(ROUND($A1170,5),'main sheet'!$G:$M, 4, 0)) * P$11</f>
        <v>2.1815238930532083E-2</v>
      </c>
      <c r="Q1170" s="19">
        <f>((VLOOKUP(ROUND($A1170 + (Q$9/12),5),'main sheet'!$G:$M, 4, 0) - VLOOKUP(ROUND($A1170 + (Q$9/12) + (1/12),5),'main sheet'!$G:$M, 4, 0)) / VLOOKUP(ROUND($A1170,5),'main sheet'!$G:$M, 4, 0)) * Q$11</f>
        <v>2.180080471938324E-2</v>
      </c>
      <c r="R1170" s="19">
        <f>((VLOOKUP(ROUND($A1170 + (R$9/12),5),'main sheet'!$G:$M, 4, 0) - VLOOKUP(ROUND($A1170 + (R$9/12) + (1/12),5),'main sheet'!$G:$M, 4, 0)) / VLOOKUP(ROUND($A1170,5),'main sheet'!$G:$M, 4, 0)) * R$11</f>
        <v>2.1786380058734955E-2</v>
      </c>
      <c r="S1170" s="19">
        <f>((VLOOKUP(ROUND($A1170 + (S$9/12),5),'main sheet'!$G:$M, 4, 0) - VLOOKUP(ROUND($A1170 + (S$9/12) + (1/12),5),'main sheet'!$G:$M, 4, 0)) / VLOOKUP(ROUND($A1170,5),'main sheet'!$G:$M, 4, 0)) * S$11</f>
        <v>2.1771964942268063E-2</v>
      </c>
      <c r="T1170" s="19">
        <f>((VLOOKUP(ROUND($A1170 + (T$9/12),5),'main sheet'!$G:$M, 4, 0) - VLOOKUP(ROUND($A1170 + (T$9/12) + (1/12),5),'main sheet'!$G:$M, 4, 0)) / VLOOKUP(ROUND($A1170,5),'main sheet'!$G:$M, 4, 0)) * T$11</f>
        <v>2.1757559363667588E-2</v>
      </c>
      <c r="U1170" s="19">
        <f>((VLOOKUP(ROUND($A1170 + (U$9/12),5),'main sheet'!$G:$M, 4, 0) - VLOOKUP(ROUND($A1170 + (U$9/12) + (1/12),5),'main sheet'!$G:$M, 4, 0)) / VLOOKUP(ROUND($A1170,5),'main sheet'!$G:$M, 4, 0)) * U$11</f>
        <v>1.6640767658321908E-2</v>
      </c>
      <c r="V1170" s="19">
        <f>((VLOOKUP(ROUND($A1170 + (V$9/12),5),'main sheet'!$G:$M, 4, 0) - VLOOKUP(ROUND($A1170 + (V$9/12) + (1/12),5),'main sheet'!$G:$M, 4, 0)) / VLOOKUP(ROUND($A1170,5),'main sheet'!$G:$M, 4, 0)) * V$11</f>
        <v>1.6629757173640892E-2</v>
      </c>
      <c r="W1170" s="19">
        <f>((VLOOKUP(ROUND($A1170 + (W$9/12),5),'main sheet'!$G:$M, 4, 0) - VLOOKUP(ROUND($A1170 + (W$9/12) + (1/12),5),'main sheet'!$G:$M, 4, 0)) / VLOOKUP(ROUND($A1170,5),'main sheet'!$G:$M, 4, 0)) * W$11</f>
        <v>1.6618753974126807E-2</v>
      </c>
      <c r="X1170" s="19">
        <f>((VLOOKUP(ROUND($A1170 + (X$9/12),5),'main sheet'!$G:$M, 4, 0) - VLOOKUP(ROUND($A1170 + (X$9/12) + (1/12),5),'main sheet'!$G:$M, 4, 0)) / VLOOKUP(ROUND($A1170,5),'main sheet'!$G:$M, 4, 0)) * X$11</f>
        <v>1.6607758054959613E-2</v>
      </c>
      <c r="Y1170" s="19">
        <f>((VLOOKUP(ROUND($A1170 + (Y$9/12),5),'main sheet'!$G:$M, 4, 0) - VLOOKUP(ROUND($A1170 + (Y$9/12) + (1/12),5),'main sheet'!$G:$M, 4, 0)) / VLOOKUP(ROUND($A1170,5),'main sheet'!$G:$M, 4, 0)) * Y$11</f>
        <v>1.6596769411322206E-2</v>
      </c>
      <c r="Z1170" s="19">
        <f>((VLOOKUP(ROUND($A1170 + (Z$9/12),5),'main sheet'!$G:$M, 4, 0) - VLOOKUP(ROUND($A1170 + (Z$9/12) + (1/12),5),'main sheet'!$G:$M, 4, 0)) / VLOOKUP(ROUND($A1170,5),'main sheet'!$G:$M, 4, 0)) * Z$11</f>
        <v>1.658578803840045E-2</v>
      </c>
      <c r="AA1170" s="19">
        <f>((VLOOKUP(ROUND($A1170 + (AA$9/12),5),'main sheet'!$G:$M, 4, 0) - VLOOKUP(ROUND($A1170 + (AA$9/12) + (1/12),5),'main sheet'!$G:$M, 4, 0)) / VLOOKUP(ROUND($A1170,5),'main sheet'!$G:$M, 4, 0)) * AA$11</f>
        <v>1.657481393138386E-2</v>
      </c>
      <c r="AB1170" s="19">
        <f>((VLOOKUP(ROUND($A1170 + (AB$9/12),5),'main sheet'!$G:$M, 4, 0) - VLOOKUP(ROUND($A1170 + (AB$9/12) + (1/12),5),'main sheet'!$G:$M, 4, 0)) / VLOOKUP(ROUND($A1170,5),'main sheet'!$G:$M, 4, 0)) * AB$11</f>
        <v>1.6563847085464888E-2</v>
      </c>
      <c r="AC1170" s="19">
        <f>((VLOOKUP(ROUND($A1170 + (AC$9/12),5),'main sheet'!$G:$M, 4, 0) - VLOOKUP(ROUND($A1170 + (AC$9/12) + (1/12),5),'main sheet'!$G:$M, 4, 0)) / VLOOKUP(ROUND($A1170,5),'main sheet'!$G:$M, 4, 0)) * AC$11</f>
        <v>1.6552887495838949E-2</v>
      </c>
      <c r="AD1170" s="19">
        <f>((VLOOKUP(ROUND($A1170 + (AD$9/12),5),'main sheet'!$G:$M, 4, 0) - VLOOKUP(ROUND($A1170 + (AD$9/12) + (1/12),5),'main sheet'!$G:$M, 4, 0)) / VLOOKUP(ROUND($A1170,5),'main sheet'!$G:$M, 4, 0)) * AD$11</f>
        <v>1.6541935157705096E-2</v>
      </c>
      <c r="AE1170" s="19">
        <f>((VLOOKUP(ROUND($A1170 + (AE$9/12),5),'main sheet'!$G:$M, 4, 0) - VLOOKUP(ROUND($A1170 + (AE$9/12) + (1/12),5),'main sheet'!$G:$M, 4, 0)) / VLOOKUP(ROUND($A1170,5),'main sheet'!$G:$M, 4, 0)) * AE$11</f>
        <v>1.6530990066265291E-2</v>
      </c>
      <c r="AF1170" s="19">
        <f>((VLOOKUP(ROUND($A1170 + (AF$9/12),5),'main sheet'!$G:$M, 4, 0) - VLOOKUP(ROUND($A1170 + (AF$9/12) + (1/12),5),'main sheet'!$G:$M, 4, 0)) / VLOOKUP(ROUND($A1170,5),'main sheet'!$G:$M, 4, 0)) * AF$11</f>
        <v>1.6520052216724621E-2</v>
      </c>
      <c r="AH1170" s="18">
        <f t="shared" si="36"/>
        <v>96.416666666666671</v>
      </c>
      <c r="AI1170" s="19">
        <f t="shared" si="37"/>
        <v>0.64326638401213965</v>
      </c>
    </row>
    <row r="1171" spans="1:35" x14ac:dyDescent="0.3">
      <c r="A1171" s="19">
        <v>96.5</v>
      </c>
      <c r="C1171" s="19">
        <f>((VLOOKUP(ROUND($A1171 + (C$9/12),5),'main sheet'!$G:$M, 4, 0) - VLOOKUP(ROUND($A1171 + (C$9/12) + (1/12),5),'main sheet'!$G:$M, 4, 0)) / VLOOKUP(ROUND($A1171,5),'main sheet'!$G:$M, 4, 0)) * C$11</f>
        <v>3.1454035590594308E-2</v>
      </c>
      <c r="D1171" s="19">
        <f>((VLOOKUP(ROUND($A1171 + (D$9/12),5),'main sheet'!$G:$M, 4, 0) - VLOOKUP(ROUND($A1171 + (D$9/12) + (1/12),5),'main sheet'!$G:$M, 4, 0)) / VLOOKUP(ROUND($A1171,5),'main sheet'!$G:$M, 4, 0)) * D$11</f>
        <v>3.1423522087458591E-2</v>
      </c>
      <c r="E1171" s="19">
        <f>((VLOOKUP(ROUND($A1171 + (E$9/12),5),'main sheet'!$G:$M, 4, 0) - VLOOKUP(ROUND($A1171 + (E$9/12) + (1/12),5),'main sheet'!$G:$M, 4, 0)) / VLOOKUP(ROUND($A1171,5),'main sheet'!$G:$M, 4, 0)) * E$11</f>
        <v>3.1393038185417339E-2</v>
      </c>
      <c r="F1171" s="19">
        <f>((VLOOKUP(ROUND($A1171 + (F$9/12),5),'main sheet'!$G:$M, 4, 0) - VLOOKUP(ROUND($A1171 + (F$9/12) + (1/12),5),'main sheet'!$G:$M, 4, 0)) / VLOOKUP(ROUND($A1171,5),'main sheet'!$G:$M, 4, 0)) * F$11</f>
        <v>3.1362583855754585E-2</v>
      </c>
      <c r="G1171" s="19">
        <f>((VLOOKUP(ROUND($A1171 + (G$9/12),5),'main sheet'!$G:$M, 4, 0) - VLOOKUP(ROUND($A1171 + (G$9/12) + (1/12),5),'main sheet'!$G:$M, 4, 0)) / VLOOKUP(ROUND($A1171,5),'main sheet'!$G:$M, 4, 0)) * G$11</f>
        <v>3.133215906978172E-2</v>
      </c>
      <c r="H1171" s="19">
        <f>((VLOOKUP(ROUND($A1171 + (H$9/12),5),'main sheet'!$G:$M, 4, 0) - VLOOKUP(ROUND($A1171 + (H$9/12) + (1/12),5),'main sheet'!$G:$M, 4, 0)) / VLOOKUP(ROUND($A1171,5),'main sheet'!$G:$M, 4, 0)) * H$11</f>
        <v>2.2573387354931983E-2</v>
      </c>
      <c r="I1171" s="19">
        <f>((VLOOKUP(ROUND($A1171 + (I$9/12),5),'main sheet'!$G:$M, 4, 0) - VLOOKUP(ROUND($A1171 + (I$9/12) + (1/12),5),'main sheet'!$G:$M, 4, 0)) / VLOOKUP(ROUND($A1171,5),'main sheet'!$G:$M, 4, 0)) * I$11</f>
        <v>2.2551488952615661E-2</v>
      </c>
      <c r="J1171" s="19">
        <f>((VLOOKUP(ROUND($A1171 + (J$9/12),5),'main sheet'!$G:$M, 4, 0) - VLOOKUP(ROUND($A1171 + (J$9/12) + (1/12),5),'main sheet'!$G:$M, 4, 0)) / VLOOKUP(ROUND($A1171,5),'main sheet'!$G:$M, 4, 0)) * J$11</f>
        <v>2.2529611793899892E-2</v>
      </c>
      <c r="K1171" s="19">
        <f>((VLOOKUP(ROUND($A1171 + (K$9/12),5),'main sheet'!$G:$M, 4, 0) - VLOOKUP(ROUND($A1171 + (K$9/12) + (1/12),5),'main sheet'!$G:$M, 4, 0)) / VLOOKUP(ROUND($A1171,5),'main sheet'!$G:$M, 4, 0)) * K$11</f>
        <v>2.2507755858176288E-2</v>
      </c>
      <c r="L1171" s="19">
        <f>((VLOOKUP(ROUND($A1171 + (L$9/12),5),'main sheet'!$G:$M, 4, 0) - VLOOKUP(ROUND($A1171 + (L$9/12) + (1/12),5),'main sheet'!$G:$M, 4, 0)) / VLOOKUP(ROUND($A1171,5),'main sheet'!$G:$M, 4, 0)) * L$11</f>
        <v>2.2485921124856471E-2</v>
      </c>
      <c r="M1171" s="19">
        <f>((VLOOKUP(ROUND($A1171 + (M$9/12),5),'main sheet'!$G:$M, 4, 0) - VLOOKUP(ROUND($A1171 + (M$9/12) + (1/12),5),'main sheet'!$G:$M, 4, 0)) / VLOOKUP(ROUND($A1171,5),'main sheet'!$G:$M, 4, 0)) * M$11</f>
        <v>2.2547475987431613E-2</v>
      </c>
      <c r="N1171" s="19">
        <f>((VLOOKUP(ROUND($A1171 + (N$9/12),5),'main sheet'!$G:$M, 4, 0) - VLOOKUP(ROUND($A1171 + (N$9/12) + (1/12),5),'main sheet'!$G:$M, 4, 0)) / VLOOKUP(ROUND($A1171,5),'main sheet'!$G:$M, 4, 0)) * N$11</f>
        <v>2.253255728632032E-2</v>
      </c>
      <c r="O1171" s="19">
        <f>((VLOOKUP(ROUND($A1171 + (O$9/12),5),'main sheet'!$G:$M, 4, 0) - VLOOKUP(ROUND($A1171 + (O$9/12) + (1/12),5),'main sheet'!$G:$M, 4, 0)) / VLOOKUP(ROUND($A1171,5),'main sheet'!$G:$M, 4, 0)) * O$11</f>
        <v>2.2517648456275883E-2</v>
      </c>
      <c r="P1171" s="19">
        <f>((VLOOKUP(ROUND($A1171 + (P$9/12),5),'main sheet'!$G:$M, 4, 0) - VLOOKUP(ROUND($A1171 + (P$9/12) + (1/12),5),'main sheet'!$G:$M, 4, 0)) / VLOOKUP(ROUND($A1171,5),'main sheet'!$G:$M, 4, 0)) * P$11</f>
        <v>2.2502749490767034E-2</v>
      </c>
      <c r="Q1171" s="19">
        <f>((VLOOKUP(ROUND($A1171 + (Q$9/12),5),'main sheet'!$G:$M, 4, 0) - VLOOKUP(ROUND($A1171 + (Q$9/12) + (1/12),5),'main sheet'!$G:$M, 4, 0)) / VLOOKUP(ROUND($A1171,5),'main sheet'!$G:$M, 4, 0)) * Q$11</f>
        <v>2.2487860383266833E-2</v>
      </c>
      <c r="R1171" s="19">
        <f>((VLOOKUP(ROUND($A1171 + (R$9/12),5),'main sheet'!$G:$M, 4, 0) - VLOOKUP(ROUND($A1171 + (R$9/12) + (1/12),5),'main sheet'!$G:$M, 4, 0)) / VLOOKUP(ROUND($A1171,5),'main sheet'!$G:$M, 4, 0)) * R$11</f>
        <v>2.2472981127252663E-2</v>
      </c>
      <c r="S1171" s="19">
        <f>((VLOOKUP(ROUND($A1171 + (S$9/12),5),'main sheet'!$G:$M, 4, 0) - VLOOKUP(ROUND($A1171 + (S$9/12) + (1/12),5),'main sheet'!$G:$M, 4, 0)) / VLOOKUP(ROUND($A1171,5),'main sheet'!$G:$M, 4, 0)) * S$11</f>
        <v>2.2458111716206205E-2</v>
      </c>
      <c r="T1171" s="19">
        <f>((VLOOKUP(ROUND($A1171 + (T$9/12),5),'main sheet'!$G:$M, 4, 0) - VLOOKUP(ROUND($A1171 + (T$9/12) + (1/12),5),'main sheet'!$G:$M, 4, 0)) / VLOOKUP(ROUND($A1171,5),'main sheet'!$G:$M, 4, 0)) * T$11</f>
        <v>1.7176568973912152E-2</v>
      </c>
      <c r="U1171" s="19">
        <f>((VLOOKUP(ROUND($A1171 + (U$9/12),5),'main sheet'!$G:$M, 4, 0) - VLOOKUP(ROUND($A1171 + (U$9/12) + (1/12),5),'main sheet'!$G:$M, 4, 0)) / VLOOKUP(ROUND($A1171,5),'main sheet'!$G:$M, 4, 0)) * U$11</f>
        <v>1.7165203972402433E-2</v>
      </c>
      <c r="V1171" s="19">
        <f>((VLOOKUP(ROUND($A1171 + (V$9/12),5),'main sheet'!$G:$M, 4, 0) - VLOOKUP(ROUND($A1171 + (V$9/12) + (1/12),5),'main sheet'!$G:$M, 4, 0)) / VLOOKUP(ROUND($A1171,5),'main sheet'!$G:$M, 4, 0)) * V$11</f>
        <v>1.7153846490628281E-2</v>
      </c>
      <c r="W1171" s="19">
        <f>((VLOOKUP(ROUND($A1171 + (W$9/12),5),'main sheet'!$G:$M, 4, 0) - VLOOKUP(ROUND($A1171 + (W$9/12) + (1/12),5),'main sheet'!$G:$M, 4, 0)) / VLOOKUP(ROUND($A1171,5),'main sheet'!$G:$M, 4, 0)) * W$11</f>
        <v>1.7142496523614444E-2</v>
      </c>
      <c r="X1171" s="19">
        <f>((VLOOKUP(ROUND($A1171 + (X$9/12),5),'main sheet'!$G:$M, 4, 0) - VLOOKUP(ROUND($A1171 + (X$9/12) + (1/12),5),'main sheet'!$G:$M, 4, 0)) / VLOOKUP(ROUND($A1171,5),'main sheet'!$G:$M, 4, 0)) * X$11</f>
        <v>1.713115406638872E-2</v>
      </c>
      <c r="Y1171" s="19">
        <f>((VLOOKUP(ROUND($A1171 + (Y$9/12),5),'main sheet'!$G:$M, 4, 0) - VLOOKUP(ROUND($A1171 + (Y$9/12) + (1/12),5),'main sheet'!$G:$M, 4, 0)) / VLOOKUP(ROUND($A1171,5),'main sheet'!$G:$M, 4, 0)) * Y$11</f>
        <v>1.7119819113981978E-2</v>
      </c>
      <c r="Z1171" s="19">
        <f>((VLOOKUP(ROUND($A1171 + (Z$9/12),5),'main sheet'!$G:$M, 4, 0) - VLOOKUP(ROUND($A1171 + (Z$9/12) + (1/12),5),'main sheet'!$G:$M, 4, 0)) / VLOOKUP(ROUND($A1171,5),'main sheet'!$G:$M, 4, 0)) * Z$11</f>
        <v>1.7108491661428828E-2</v>
      </c>
      <c r="AA1171" s="19">
        <f>((VLOOKUP(ROUND($A1171 + (AA$9/12),5),'main sheet'!$G:$M, 4, 0) - VLOOKUP(ROUND($A1171 + (AA$9/12) + (1/12),5),'main sheet'!$G:$M, 4, 0)) / VLOOKUP(ROUND($A1171,5),'main sheet'!$G:$M, 4, 0)) * AA$11</f>
        <v>1.7097171703766945E-2</v>
      </c>
      <c r="AB1171" s="19">
        <f>((VLOOKUP(ROUND($A1171 + (AB$9/12),5),'main sheet'!$G:$M, 4, 0) - VLOOKUP(ROUND($A1171 + (AB$9/12) + (1/12),5),'main sheet'!$G:$M, 4, 0)) / VLOOKUP(ROUND($A1171,5),'main sheet'!$G:$M, 4, 0)) * AB$11</f>
        <v>1.7085859236037036E-2</v>
      </c>
      <c r="AC1171" s="19">
        <f>((VLOOKUP(ROUND($A1171 + (AC$9/12),5),'main sheet'!$G:$M, 4, 0) - VLOOKUP(ROUND($A1171 + (AC$9/12) + (1/12),5),'main sheet'!$G:$M, 4, 0)) / VLOOKUP(ROUND($A1171,5),'main sheet'!$G:$M, 4, 0)) * AC$11</f>
        <v>1.7074554253283573E-2</v>
      </c>
      <c r="AD1171" s="19">
        <f>((VLOOKUP(ROUND($A1171 + (AD$9/12),5),'main sheet'!$G:$M, 4, 0) - VLOOKUP(ROUND($A1171 + (AD$9/12) + (1/12),5),'main sheet'!$G:$M, 4, 0)) / VLOOKUP(ROUND($A1171,5),'main sheet'!$G:$M, 4, 0)) * AD$11</f>
        <v>1.7063256750554024E-2</v>
      </c>
      <c r="AE1171" s="19">
        <f>((VLOOKUP(ROUND($A1171 + (AE$9/12),5),'main sheet'!$G:$M, 4, 0) - VLOOKUP(ROUND($A1171 + (AE$9/12) + (1/12),5),'main sheet'!$G:$M, 4, 0)) / VLOOKUP(ROUND($A1171,5),'main sheet'!$G:$M, 4, 0)) * AE$11</f>
        <v>1.7051966722899103E-2</v>
      </c>
      <c r="AF1171" s="19">
        <f>((VLOOKUP(ROUND($A1171 + (AF$9/12),5),'main sheet'!$G:$M, 4, 0) - VLOOKUP(ROUND($A1171 + (AF$9/12) + (1/12),5),'main sheet'!$G:$M, 4, 0)) / VLOOKUP(ROUND($A1171,5),'main sheet'!$G:$M, 4, 0)) * AF$11</f>
        <v>1.1281289168713751E-2</v>
      </c>
      <c r="AH1171" s="18">
        <f t="shared" si="36"/>
        <v>96.5</v>
      </c>
      <c r="AI1171" s="19">
        <f t="shared" si="37"/>
        <v>0.64378456695861852</v>
      </c>
    </row>
    <row r="1172" spans="1:35" x14ac:dyDescent="0.3">
      <c r="A1172" s="19">
        <v>96.583333333333329</v>
      </c>
      <c r="C1172" s="19">
        <f>((VLOOKUP(ROUND($A1172 + (C$9/12),5),'main sheet'!$G:$M, 4, 0) - VLOOKUP(ROUND($A1172 + (C$9/12) + (1/12),5),'main sheet'!$G:$M, 4, 0)) / VLOOKUP(ROUND($A1172,5),'main sheet'!$G:$M, 4, 0)) * C$11</f>
        <v>3.2477571166758652E-2</v>
      </c>
      <c r="D1172" s="19">
        <f>((VLOOKUP(ROUND($A1172 + (D$9/12),5),'main sheet'!$G:$M, 4, 0) - VLOOKUP(ROUND($A1172 + (D$9/12) + (1/12),5),'main sheet'!$G:$M, 4, 0)) / VLOOKUP(ROUND($A1172,5),'main sheet'!$G:$M, 4, 0)) * D$11</f>
        <v>3.2446064733608677E-2</v>
      </c>
      <c r="E1172" s="19">
        <f>((VLOOKUP(ROUND($A1172 + (E$9/12),5),'main sheet'!$G:$M, 4, 0) - VLOOKUP(ROUND($A1172 + (E$9/12) + (1/12),5),'main sheet'!$G:$M, 4, 0)) / VLOOKUP(ROUND($A1172,5),'main sheet'!$G:$M, 4, 0)) * E$11</f>
        <v>3.2414588864792794E-2</v>
      </c>
      <c r="F1172" s="19">
        <f>((VLOOKUP(ROUND($A1172 + (F$9/12),5),'main sheet'!$G:$M, 4, 0) - VLOOKUP(ROUND($A1172 + (F$9/12) + (1/12),5),'main sheet'!$G:$M, 4, 0)) / VLOOKUP(ROUND($A1172,5),'main sheet'!$G:$M, 4, 0)) * F$11</f>
        <v>3.2383143530660068E-2</v>
      </c>
      <c r="G1172" s="19">
        <f>((VLOOKUP(ROUND($A1172 + (G$9/12),5),'main sheet'!$G:$M, 4, 0) - VLOOKUP(ROUND($A1172 + (G$9/12) + (1/12),5),'main sheet'!$G:$M, 4, 0)) / VLOOKUP(ROUND($A1172,5),'main sheet'!$G:$M, 4, 0)) * G$11</f>
        <v>2.3330573582877004E-2</v>
      </c>
      <c r="H1172" s="19">
        <f>((VLOOKUP(ROUND($A1172 + (H$9/12),5),'main sheet'!$G:$M, 4, 0) - VLOOKUP(ROUND($A1172 + (H$9/12) + (1/12),5),'main sheet'!$G:$M, 4, 0)) / VLOOKUP(ROUND($A1172,5),'main sheet'!$G:$M, 4, 0)) * H$11</f>
        <v>2.3307940635568066E-2</v>
      </c>
      <c r="I1172" s="19">
        <f>((VLOOKUP(ROUND($A1172 + (I$9/12),5),'main sheet'!$G:$M, 4, 0) - VLOOKUP(ROUND($A1172 + (I$9/12) + (1/12),5),'main sheet'!$G:$M, 4, 0)) / VLOOKUP(ROUND($A1172,5),'main sheet'!$G:$M, 4, 0)) * I$11</f>
        <v>2.3285329644440449E-2</v>
      </c>
      <c r="J1172" s="19">
        <f>((VLOOKUP(ROUND($A1172 + (J$9/12),5),'main sheet'!$G:$M, 4, 0) - VLOOKUP(ROUND($A1172 + (J$9/12) + (1/12),5),'main sheet'!$G:$M, 4, 0)) / VLOOKUP(ROUND($A1172,5),'main sheet'!$G:$M, 4, 0)) * J$11</f>
        <v>2.3262740588194504E-2</v>
      </c>
      <c r="K1172" s="19">
        <f>((VLOOKUP(ROUND($A1172 + (K$9/12),5),'main sheet'!$G:$M, 4, 0) - VLOOKUP(ROUND($A1172 + (K$9/12) + (1/12),5),'main sheet'!$G:$M, 4, 0)) / VLOOKUP(ROUND($A1172,5),'main sheet'!$G:$M, 4, 0)) * K$11</f>
        <v>2.3240173445551234E-2</v>
      </c>
      <c r="L1172" s="19">
        <f>((VLOOKUP(ROUND($A1172 + (L$9/12),5),'main sheet'!$G:$M, 4, 0) - VLOOKUP(ROUND($A1172 + (L$9/12) + (1/12),5),'main sheet'!$G:$M, 4, 0)) / VLOOKUP(ROUND($A1172,5),'main sheet'!$G:$M, 4, 0)) * L$11</f>
        <v>2.3217628195252301E-2</v>
      </c>
      <c r="M1172" s="19">
        <f>((VLOOKUP(ROUND($A1172 + (M$9/12),5),'main sheet'!$G:$M, 4, 0) - VLOOKUP(ROUND($A1172 + (M$9/12) + (1/12),5),'main sheet'!$G:$M, 4, 0)) / VLOOKUP(ROUND($A1172,5),'main sheet'!$G:$M, 4, 0)) * M$11</f>
        <v>2.328118609465717E-2</v>
      </c>
      <c r="N1172" s="19">
        <f>((VLOOKUP(ROUND($A1172 + (N$9/12),5),'main sheet'!$G:$M, 4, 0) - VLOOKUP(ROUND($A1172 + (N$9/12) + (1/12),5),'main sheet'!$G:$M, 4, 0)) / VLOOKUP(ROUND($A1172,5),'main sheet'!$G:$M, 4, 0)) * N$11</f>
        <v>2.3265781928928989E-2</v>
      </c>
      <c r="O1172" s="19">
        <f>((VLOOKUP(ROUND($A1172 + (O$9/12),5),'main sheet'!$G:$M, 4, 0) - VLOOKUP(ROUND($A1172 + (O$9/12) + (1/12),5),'main sheet'!$G:$M, 4, 0)) / VLOOKUP(ROUND($A1172,5),'main sheet'!$G:$M, 4, 0)) * O$11</f>
        <v>2.325038795547885E-2</v>
      </c>
      <c r="P1172" s="19">
        <f>((VLOOKUP(ROUND($A1172 + (P$9/12),5),'main sheet'!$G:$M, 4, 0) - VLOOKUP(ROUND($A1172 + (P$9/12) + (1/12),5),'main sheet'!$G:$M, 4, 0)) / VLOOKUP(ROUND($A1172,5),'main sheet'!$G:$M, 4, 0)) * P$11</f>
        <v>2.3235004167562953E-2</v>
      </c>
      <c r="Q1172" s="19">
        <f>((VLOOKUP(ROUND($A1172 + (Q$9/12),5),'main sheet'!$G:$M, 4, 0) - VLOOKUP(ROUND($A1172 + (Q$9/12) + (1/12),5),'main sheet'!$G:$M, 4, 0)) / VLOOKUP(ROUND($A1172,5),'main sheet'!$G:$M, 4, 0)) * Q$11</f>
        <v>2.3219630558441975E-2</v>
      </c>
      <c r="R1172" s="19">
        <f>((VLOOKUP(ROUND($A1172 + (R$9/12),5),'main sheet'!$G:$M, 4, 0) - VLOOKUP(ROUND($A1172 + (R$9/12) + (1/12),5),'main sheet'!$G:$M, 4, 0)) / VLOOKUP(ROUND($A1172,5),'main sheet'!$G:$M, 4, 0)) * R$11</f>
        <v>2.3204267121381031E-2</v>
      </c>
      <c r="S1172" s="19">
        <f>((VLOOKUP(ROUND($A1172 + (S$9/12),5),'main sheet'!$G:$M, 4, 0) - VLOOKUP(ROUND($A1172 + (S$9/12) + (1/12),5),'main sheet'!$G:$M, 4, 0)) / VLOOKUP(ROUND($A1172,5),'main sheet'!$G:$M, 4, 0)) * S$11</f>
        <v>1.7747248732931882E-2</v>
      </c>
      <c r="T1172" s="19">
        <f>((VLOOKUP(ROUND($A1172 + (T$9/12),5),'main sheet'!$G:$M, 4, 0) - VLOOKUP(ROUND($A1172 + (T$9/12) + (1/12),5),'main sheet'!$G:$M, 4, 0)) / VLOOKUP(ROUND($A1172,5),'main sheet'!$G:$M, 4, 0)) * T$11</f>
        <v>1.7735506137018263E-2</v>
      </c>
      <c r="U1172" s="19">
        <f>((VLOOKUP(ROUND($A1172 + (U$9/12),5),'main sheet'!$G:$M, 4, 0) - VLOOKUP(ROUND($A1172 + (U$9/12) + (1/12),5),'main sheet'!$G:$M, 4, 0)) / VLOOKUP(ROUND($A1172,5),'main sheet'!$G:$M, 4, 0)) * U$11</f>
        <v>1.7723771310678274E-2</v>
      </c>
      <c r="V1172" s="19">
        <f>((VLOOKUP(ROUND($A1172 + (V$9/12),5),'main sheet'!$G:$M, 4, 0) - VLOOKUP(ROUND($A1172 + (V$9/12) + (1/12),5),'main sheet'!$G:$M, 4, 0)) / VLOOKUP(ROUND($A1172,5),'main sheet'!$G:$M, 4, 0)) * V$11</f>
        <v>1.7712044248771375E-2</v>
      </c>
      <c r="W1172" s="19">
        <f>((VLOOKUP(ROUND($A1172 + (W$9/12),5),'main sheet'!$G:$M, 4, 0) - VLOOKUP(ROUND($A1172 + (W$9/12) + (1/12),5),'main sheet'!$G:$M, 4, 0)) / VLOOKUP(ROUND($A1172,5),'main sheet'!$G:$M, 4, 0)) * W$11</f>
        <v>1.7700324946160174E-2</v>
      </c>
      <c r="X1172" s="19">
        <f>((VLOOKUP(ROUND($A1172 + (X$9/12),5),'main sheet'!$G:$M, 4, 0) - VLOOKUP(ROUND($A1172 + (X$9/12) + (1/12),5),'main sheet'!$G:$M, 4, 0)) / VLOOKUP(ROUND($A1172,5),'main sheet'!$G:$M, 4, 0)) * X$11</f>
        <v>1.7688613397710422E-2</v>
      </c>
      <c r="Y1172" s="19">
        <f>((VLOOKUP(ROUND($A1172 + (Y$9/12),5),'main sheet'!$G:$M, 4, 0) - VLOOKUP(ROUND($A1172 + (Y$9/12) + (1/12),5),'main sheet'!$G:$M, 4, 0)) / VLOOKUP(ROUND($A1172,5),'main sheet'!$G:$M, 4, 0)) * Y$11</f>
        <v>1.7676909598291778E-2</v>
      </c>
      <c r="Z1172" s="19">
        <f>((VLOOKUP(ROUND($A1172 + (Z$9/12),5),'main sheet'!$G:$M, 4, 0) - VLOOKUP(ROUND($A1172 + (Z$9/12) + (1/12),5),'main sheet'!$G:$M, 4, 0)) / VLOOKUP(ROUND($A1172,5),'main sheet'!$G:$M, 4, 0)) * Z$11</f>
        <v>1.7665213542777034E-2</v>
      </c>
      <c r="AA1172" s="19">
        <f>((VLOOKUP(ROUND($A1172 + (AA$9/12),5),'main sheet'!$G:$M, 4, 0) - VLOOKUP(ROUND($A1172 + (AA$9/12) + (1/12),5),'main sheet'!$G:$M, 4, 0)) / VLOOKUP(ROUND($A1172,5),'main sheet'!$G:$M, 4, 0)) * AA$11</f>
        <v>1.7653525226042129E-2</v>
      </c>
      <c r="AB1172" s="19">
        <f>((VLOOKUP(ROUND($A1172 + (AB$9/12),5),'main sheet'!$G:$M, 4, 0) - VLOOKUP(ROUND($A1172 + (AB$9/12) + (1/12),5),'main sheet'!$G:$M, 4, 0)) / VLOOKUP(ROUND($A1172,5),'main sheet'!$G:$M, 4, 0)) * AB$11</f>
        <v>1.7641844642966899E-2</v>
      </c>
      <c r="AC1172" s="19">
        <f>((VLOOKUP(ROUND($A1172 + (AC$9/12),5),'main sheet'!$G:$M, 4, 0) - VLOOKUP(ROUND($A1172 + (AC$9/12) + (1/12),5),'main sheet'!$G:$M, 4, 0)) / VLOOKUP(ROUND($A1172,5),'main sheet'!$G:$M, 4, 0)) * AC$11</f>
        <v>1.7630171788434262E-2</v>
      </c>
      <c r="AD1172" s="19">
        <f>((VLOOKUP(ROUND($A1172 + (AD$9/12),5),'main sheet'!$G:$M, 4, 0) - VLOOKUP(ROUND($A1172 + (AD$9/12) + (1/12),5),'main sheet'!$G:$M, 4, 0)) / VLOOKUP(ROUND($A1172,5),'main sheet'!$G:$M, 4, 0)) * AD$11</f>
        <v>1.7618506657330498E-2</v>
      </c>
      <c r="AE1172" s="19">
        <f>((VLOOKUP(ROUND($A1172 + (AE$9/12),5),'main sheet'!$G:$M, 4, 0) - VLOOKUP(ROUND($A1172 + (AE$9/12) + (1/12),5),'main sheet'!$G:$M, 4, 0)) / VLOOKUP(ROUND($A1172,5),'main sheet'!$G:$M, 4, 0)) * AE$11</f>
        <v>1.1656102287329672E-2</v>
      </c>
      <c r="AF1172" s="19">
        <f>((VLOOKUP(ROUND($A1172 + (AF$9/12),5),'main sheet'!$G:$M, 4, 0) - VLOOKUP(ROUND($A1172 + (AF$9/12) + (1/12),5),'main sheet'!$G:$M, 4, 0)) / VLOOKUP(ROUND($A1172,5),'main sheet'!$G:$M, 4, 0)) * AF$11</f>
        <v>1.1648389942664429E-2</v>
      </c>
      <c r="AH1172" s="18">
        <f t="shared" si="36"/>
        <v>96.583333333333329</v>
      </c>
      <c r="AI1172" s="19">
        <f t="shared" si="37"/>
        <v>0.64432018467326191</v>
      </c>
    </row>
    <row r="1173" spans="1:35" x14ac:dyDescent="0.3">
      <c r="A1173" s="19">
        <v>96.666666666666671</v>
      </c>
      <c r="C1173" s="19">
        <f>((VLOOKUP(ROUND($A1173 + (C$9/12),5),'main sheet'!$G:$M, 4, 0) - VLOOKUP(ROUND($A1173 + (C$9/12) + (1/12),5),'main sheet'!$G:$M, 4, 0)) / VLOOKUP(ROUND($A1173,5),'main sheet'!$G:$M, 4, 0)) * C$11</f>
        <v>3.3569960365123115E-2</v>
      </c>
      <c r="D1173" s="19">
        <f>((VLOOKUP(ROUND($A1173 + (D$9/12),5),'main sheet'!$G:$M, 4, 0) - VLOOKUP(ROUND($A1173 + (D$9/12) + (1/12),5),'main sheet'!$G:$M, 4, 0)) / VLOOKUP(ROUND($A1173,5),'main sheet'!$G:$M, 4, 0)) * D$11</f>
        <v>3.3537394207184316E-2</v>
      </c>
      <c r="E1173" s="19">
        <f>((VLOOKUP(ROUND($A1173 + (E$9/12),5),'main sheet'!$G:$M, 4, 0) - VLOOKUP(ROUND($A1173 + (E$9/12) + (1/12),5),'main sheet'!$G:$M, 4, 0)) / VLOOKUP(ROUND($A1173,5),'main sheet'!$G:$M, 4, 0)) * E$11</f>
        <v>3.3504859641616182E-2</v>
      </c>
      <c r="F1173" s="19">
        <f>((VLOOKUP(ROUND($A1173 + (F$9/12),5),'main sheet'!$G:$M, 4, 0) - VLOOKUP(ROUND($A1173 + (F$9/12) + (1/12),5),'main sheet'!$G:$M, 4, 0)) / VLOOKUP(ROUND($A1173,5),'main sheet'!$G:$M, 4, 0)) * F$11</f>
        <v>2.4138718729162206E-2</v>
      </c>
      <c r="G1173" s="19">
        <f>((VLOOKUP(ROUND($A1173 + (G$9/12),5),'main sheet'!$G:$M, 4, 0) - VLOOKUP(ROUND($A1173 + (G$9/12) + (1/12),5),'main sheet'!$G:$M, 4, 0)) / VLOOKUP(ROUND($A1173,5),'main sheet'!$G:$M, 4, 0)) * G$11</f>
        <v>2.4115301801705985E-2</v>
      </c>
      <c r="H1173" s="19">
        <f>((VLOOKUP(ROUND($A1173 + (H$9/12),5),'main sheet'!$G:$M, 4, 0) - VLOOKUP(ROUND($A1173 + (H$9/12) + (1/12),5),'main sheet'!$G:$M, 4, 0)) / VLOOKUP(ROUND($A1173,5),'main sheet'!$G:$M, 4, 0)) * H$11</f>
        <v>2.4091907590968804E-2</v>
      </c>
      <c r="I1173" s="19">
        <f>((VLOOKUP(ROUND($A1173 + (I$9/12),5),'main sheet'!$G:$M, 4, 0) - VLOOKUP(ROUND($A1173 + (I$9/12) + (1/12),5),'main sheet'!$G:$M, 4, 0)) / VLOOKUP(ROUND($A1173,5),'main sheet'!$G:$M, 4, 0)) * I$11</f>
        <v>2.4068536074913223E-2</v>
      </c>
      <c r="J1173" s="19">
        <f>((VLOOKUP(ROUND($A1173 + (J$9/12),5),'main sheet'!$G:$M, 4, 0) - VLOOKUP(ROUND($A1173 + (J$9/12) + (1/12),5),'main sheet'!$G:$M, 4, 0)) / VLOOKUP(ROUND($A1173,5),'main sheet'!$G:$M, 4, 0)) * J$11</f>
        <v>2.4045187231523168E-2</v>
      </c>
      <c r="K1173" s="19">
        <f>((VLOOKUP(ROUND($A1173 + (K$9/12),5),'main sheet'!$G:$M, 4, 0) - VLOOKUP(ROUND($A1173 + (K$9/12) + (1/12),5),'main sheet'!$G:$M, 4, 0)) / VLOOKUP(ROUND($A1173,5),'main sheet'!$G:$M, 4, 0)) * K$11</f>
        <v>2.4021861038803931E-2</v>
      </c>
      <c r="L1173" s="19">
        <f>((VLOOKUP(ROUND($A1173 + (L$9/12),5),'main sheet'!$G:$M, 4, 0) - VLOOKUP(ROUND($A1173 + (L$9/12) + (1/12),5),'main sheet'!$G:$M, 4, 0)) / VLOOKUP(ROUND($A1173,5),'main sheet'!$G:$M, 4, 0)) * L$11</f>
        <v>2.3998557474782134E-2</v>
      </c>
      <c r="M1173" s="19">
        <f>((VLOOKUP(ROUND($A1173 + (M$9/12),5),'main sheet'!$G:$M, 4, 0) - VLOOKUP(ROUND($A1173 + (M$9/12) + (1/12),5),'main sheet'!$G:$M, 4, 0)) / VLOOKUP(ROUND($A1173,5),'main sheet'!$G:$M, 4, 0)) * M$11</f>
        <v>2.4064253156055732E-2</v>
      </c>
      <c r="N1173" s="19">
        <f>((VLOOKUP(ROUND($A1173 + (N$9/12),5),'main sheet'!$G:$M, 4, 0) - VLOOKUP(ROUND($A1173 + (N$9/12) + (1/12),5),'main sheet'!$G:$M, 4, 0)) / VLOOKUP(ROUND($A1173,5),'main sheet'!$G:$M, 4, 0)) * N$11</f>
        <v>2.4048330868323756E-2</v>
      </c>
      <c r="O1173" s="19">
        <f>((VLOOKUP(ROUND($A1173 + (O$9/12),5),'main sheet'!$G:$M, 4, 0) - VLOOKUP(ROUND($A1173 + (O$9/12) + (1/12),5),'main sheet'!$G:$M, 4, 0)) / VLOOKUP(ROUND($A1173,5),'main sheet'!$G:$M, 4, 0)) * O$11</f>
        <v>2.4032419115689006E-2</v>
      </c>
      <c r="P1173" s="19">
        <f>((VLOOKUP(ROUND($A1173 + (P$9/12),5),'main sheet'!$G:$M, 4, 0) - VLOOKUP(ROUND($A1173 + (P$9/12) + (1/12),5),'main sheet'!$G:$M, 4, 0)) / VLOOKUP(ROUND($A1173,5),'main sheet'!$G:$M, 4, 0)) * P$11</f>
        <v>2.4016517891180856E-2</v>
      </c>
      <c r="Q1173" s="19">
        <f>((VLOOKUP(ROUND($A1173 + (Q$9/12),5),'main sheet'!$G:$M, 4, 0) - VLOOKUP(ROUND($A1173 + (Q$9/12) + (1/12),5),'main sheet'!$G:$M, 4, 0)) / VLOOKUP(ROUND($A1173,5),'main sheet'!$G:$M, 4, 0)) * Q$11</f>
        <v>2.4000627187833298E-2</v>
      </c>
      <c r="R1173" s="19">
        <f>((VLOOKUP(ROUND($A1173 + (R$9/12),5),'main sheet'!$G:$M, 4, 0) - VLOOKUP(ROUND($A1173 + (R$9/12) + (1/12),5),'main sheet'!$G:$M, 4, 0)) / VLOOKUP(ROUND($A1173,5),'main sheet'!$G:$M, 4, 0)) * R$11</f>
        <v>1.8356326369660166E-2</v>
      </c>
      <c r="S1173" s="19">
        <f>((VLOOKUP(ROUND($A1173 + (S$9/12),5),'main sheet'!$G:$M, 4, 0) - VLOOKUP(ROUND($A1173 + (S$9/12) + (1/12),5),'main sheet'!$G:$M, 4, 0)) / VLOOKUP(ROUND($A1173,5),'main sheet'!$G:$M, 4, 0)) * S$11</f>
        <v>1.8344180773108208E-2</v>
      </c>
      <c r="T1173" s="19">
        <f>((VLOOKUP(ROUND($A1173 + (T$9/12),5),'main sheet'!$G:$M, 4, 0) - VLOOKUP(ROUND($A1173 + (T$9/12) + (1/12),5),'main sheet'!$G:$M, 4, 0)) / VLOOKUP(ROUND($A1173,5),'main sheet'!$G:$M, 4, 0)) * T$11</f>
        <v>1.8332043212778169E-2</v>
      </c>
      <c r="U1173" s="19">
        <f>((VLOOKUP(ROUND($A1173 + (U$9/12),5),'main sheet'!$G:$M, 4, 0) - VLOOKUP(ROUND($A1173 + (U$9/12) + (1/12),5),'main sheet'!$G:$M, 4, 0)) / VLOOKUP(ROUND($A1173,5),'main sheet'!$G:$M, 4, 0)) * U$11</f>
        <v>1.8319913683353093E-2</v>
      </c>
      <c r="V1173" s="19">
        <f>((VLOOKUP(ROUND($A1173 + (V$9/12),5),'main sheet'!$G:$M, 4, 0) - VLOOKUP(ROUND($A1173 + (V$9/12) + (1/12),5),'main sheet'!$G:$M, 4, 0)) / VLOOKUP(ROUND($A1173,5),'main sheet'!$G:$M, 4, 0)) * V$11</f>
        <v>1.8307792179519274E-2</v>
      </c>
      <c r="W1173" s="19">
        <f>((VLOOKUP(ROUND($A1173 + (W$9/12),5),'main sheet'!$G:$M, 4, 0) - VLOOKUP(ROUND($A1173 + (W$9/12) + (1/12),5),'main sheet'!$G:$M, 4, 0)) / VLOOKUP(ROUND($A1173,5),'main sheet'!$G:$M, 4, 0)) * W$11</f>
        <v>1.8295678695966253E-2</v>
      </c>
      <c r="X1173" s="19">
        <f>((VLOOKUP(ROUND($A1173 + (X$9/12),5),'main sheet'!$G:$M, 4, 0) - VLOOKUP(ROUND($A1173 + (X$9/12) + (1/12),5),'main sheet'!$G:$M, 4, 0)) / VLOOKUP(ROUND($A1173,5),'main sheet'!$G:$M, 4, 0)) * X$11</f>
        <v>1.828357322738762E-2</v>
      </c>
      <c r="Y1173" s="19">
        <f>((VLOOKUP(ROUND($A1173 + (Y$9/12),5),'main sheet'!$G:$M, 4, 0) - VLOOKUP(ROUND($A1173 + (Y$9/12) + (1/12),5),'main sheet'!$G:$M, 4, 0)) / VLOOKUP(ROUND($A1173,5),'main sheet'!$G:$M, 4, 0)) * Y$11</f>
        <v>1.8271475768480205E-2</v>
      </c>
      <c r="Z1173" s="19">
        <f>((VLOOKUP(ROUND($A1173 + (Z$9/12),5),'main sheet'!$G:$M, 4, 0) - VLOOKUP(ROUND($A1173 + (Z$9/12) + (1/12),5),'main sheet'!$G:$M, 4, 0)) / VLOOKUP(ROUND($A1173,5),'main sheet'!$G:$M, 4, 0)) * Z$11</f>
        <v>1.8259386313944092E-2</v>
      </c>
      <c r="AA1173" s="19">
        <f>((VLOOKUP(ROUND($A1173 + (AA$9/12),5),'main sheet'!$G:$M, 4, 0) - VLOOKUP(ROUND($A1173 + (AA$9/12) + (1/12),5),'main sheet'!$G:$M, 4, 0)) / VLOOKUP(ROUND($A1173,5),'main sheet'!$G:$M, 4, 0)) * AA$11</f>
        <v>1.8247304858483394E-2</v>
      </c>
      <c r="AB1173" s="19">
        <f>((VLOOKUP(ROUND($A1173 + (AB$9/12),5),'main sheet'!$G:$M, 4, 0) - VLOOKUP(ROUND($A1173 + (AB$9/12) + (1/12),5),'main sheet'!$G:$M, 4, 0)) / VLOOKUP(ROUND($A1173,5),'main sheet'!$G:$M, 4, 0)) * AB$11</f>
        <v>1.8235231396805416E-2</v>
      </c>
      <c r="AC1173" s="19">
        <f>((VLOOKUP(ROUND($A1173 + (AC$9/12),5),'main sheet'!$G:$M, 4, 0) - VLOOKUP(ROUND($A1173 + (AC$9/12) + (1/12),5),'main sheet'!$G:$M, 4, 0)) / VLOOKUP(ROUND($A1173,5),'main sheet'!$G:$M, 4, 0)) * AC$11</f>
        <v>1.8223165923620933E-2</v>
      </c>
      <c r="AD1173" s="19">
        <f>((VLOOKUP(ROUND($A1173 + (AD$9/12),5),'main sheet'!$G:$M, 4, 0) - VLOOKUP(ROUND($A1173 + (AD$9/12) + (1/12),5),'main sheet'!$G:$M, 4, 0)) / VLOOKUP(ROUND($A1173,5),'main sheet'!$G:$M, 4, 0)) * AD$11</f>
        <v>1.2056134503109467E-2</v>
      </c>
      <c r="AE1173" s="19">
        <f>((VLOOKUP(ROUND($A1173 + (AE$9/12),5),'main sheet'!$G:$M, 4, 0) - VLOOKUP(ROUND($A1173 + (AE$9/12) + (1/12),5),'main sheet'!$G:$M, 4, 0)) / VLOOKUP(ROUND($A1173,5),'main sheet'!$G:$M, 4, 0)) * AE$11</f>
        <v>1.2048157474225669E-2</v>
      </c>
      <c r="AF1173" s="19">
        <f>((VLOOKUP(ROUND($A1173 + (AF$9/12),5),'main sheet'!$G:$M, 4, 0) - VLOOKUP(ROUND($A1173 + (AF$9/12) + (1/12),5),'main sheet'!$G:$M, 4, 0)) / VLOOKUP(ROUND($A1173,5),'main sheet'!$G:$M, 4, 0)) * AF$11</f>
        <v>1.2040185723400836E-2</v>
      </c>
      <c r="AH1173" s="18">
        <f t="shared" si="36"/>
        <v>96.666666666666671</v>
      </c>
      <c r="AI1173" s="19">
        <f t="shared" si="37"/>
        <v>0.64487498247870856</v>
      </c>
    </row>
    <row r="1174" spans="1:35" x14ac:dyDescent="0.3">
      <c r="A1174" s="19">
        <v>96.75</v>
      </c>
      <c r="C1174" s="19">
        <f>((VLOOKUP(ROUND($A1174 + (C$9/12),5),'main sheet'!$G:$M, 4, 0) - VLOOKUP(ROUND($A1174 + (C$9/12) + (1/12),5),'main sheet'!$G:$M, 4, 0)) / VLOOKUP(ROUND($A1174,5),'main sheet'!$G:$M, 4, 0)) * C$11</f>
        <v>3.4738392720535881E-2</v>
      </c>
      <c r="D1174" s="19">
        <f>((VLOOKUP(ROUND($A1174 + (D$9/12),5),'main sheet'!$G:$M, 4, 0) - VLOOKUP(ROUND($A1174 + (D$9/12) + (1/12),5),'main sheet'!$G:$M, 4, 0)) / VLOOKUP(ROUND($A1174,5),'main sheet'!$G:$M, 4, 0)) * D$11</f>
        <v>3.4704693068478364E-2</v>
      </c>
      <c r="E1174" s="19">
        <f>((VLOOKUP(ROUND($A1174 + (E$9/12),5),'main sheet'!$G:$M, 4, 0) - VLOOKUP(ROUND($A1174 + (E$9/12) + (1/12),5),'main sheet'!$G:$M, 4, 0)) / VLOOKUP(ROUND($A1174,5),'main sheet'!$G:$M, 4, 0)) * E$11</f>
        <v>2.5003143828167818E-2</v>
      </c>
      <c r="F1174" s="19">
        <f>((VLOOKUP(ROUND($A1174 + (F$9/12),5),'main sheet'!$G:$M, 4, 0) - VLOOKUP(ROUND($A1174 + (F$9/12) + (1/12),5),'main sheet'!$G:$M, 4, 0)) / VLOOKUP(ROUND($A1174,5),'main sheet'!$G:$M, 4, 0)) * F$11</f>
        <v>2.4978888323483783E-2</v>
      </c>
      <c r="G1174" s="19">
        <f>((VLOOKUP(ROUND($A1174 + (G$9/12),5),'main sheet'!$G:$M, 4, 0) - VLOOKUP(ROUND($A1174 + (G$9/12) + (1/12),5),'main sheet'!$G:$M, 4, 0)) / VLOOKUP(ROUND($A1174,5),'main sheet'!$G:$M, 4, 0)) * G$11</f>
        <v>2.495465634902105E-2</v>
      </c>
      <c r="H1174" s="19">
        <f>((VLOOKUP(ROUND($A1174 + (H$9/12),5),'main sheet'!$G:$M, 4, 0) - VLOOKUP(ROUND($A1174 + (H$9/12) + (1/12),5),'main sheet'!$G:$M, 4, 0)) / VLOOKUP(ROUND($A1174,5),'main sheet'!$G:$M, 4, 0)) * H$11</f>
        <v>2.4930447881952995E-2</v>
      </c>
      <c r="I1174" s="19">
        <f>((VLOOKUP(ROUND($A1174 + (I$9/12),5),'main sheet'!$G:$M, 4, 0) - VLOOKUP(ROUND($A1174 + (I$9/12) + (1/12),5),'main sheet'!$G:$M, 4, 0)) / VLOOKUP(ROUND($A1174,5),'main sheet'!$G:$M, 4, 0)) * I$11</f>
        <v>2.4906262899475128E-2</v>
      </c>
      <c r="J1174" s="19">
        <f>((VLOOKUP(ROUND($A1174 + (J$9/12),5),'main sheet'!$G:$M, 4, 0) - VLOOKUP(ROUND($A1174 + (J$9/12) + (1/12),5),'main sheet'!$G:$M, 4, 0)) / VLOOKUP(ROUND($A1174,5),'main sheet'!$G:$M, 4, 0)) * J$11</f>
        <v>2.4882101378805099E-2</v>
      </c>
      <c r="K1174" s="19">
        <f>((VLOOKUP(ROUND($A1174 + (K$9/12),5),'main sheet'!$G:$M, 4, 0) - VLOOKUP(ROUND($A1174 + (K$9/12) + (1/12),5),'main sheet'!$G:$M, 4, 0)) / VLOOKUP(ROUND($A1174,5),'main sheet'!$G:$M, 4, 0)) * K$11</f>
        <v>2.4857963297182647E-2</v>
      </c>
      <c r="L1174" s="19">
        <f>((VLOOKUP(ROUND($A1174 + (L$9/12),5),'main sheet'!$G:$M, 4, 0) - VLOOKUP(ROUND($A1174 + (L$9/12) + (1/12),5),'main sheet'!$G:$M, 4, 0)) / VLOOKUP(ROUND($A1174,5),'main sheet'!$G:$M, 4, 0)) * L$11</f>
        <v>2.4833848631869597E-2</v>
      </c>
      <c r="M1174" s="19">
        <f>((VLOOKUP(ROUND($A1174 + (M$9/12),5),'main sheet'!$G:$M, 4, 0) - VLOOKUP(ROUND($A1174 + (M$9/12) + (1/12),5),'main sheet'!$G:$M, 4, 0)) / VLOOKUP(ROUND($A1174,5),'main sheet'!$G:$M, 4, 0)) * M$11</f>
        <v>2.4901830909814029E-2</v>
      </c>
      <c r="N1174" s="19">
        <f>((VLOOKUP(ROUND($A1174 + (N$9/12),5),'main sheet'!$G:$M, 4, 0) - VLOOKUP(ROUND($A1174 + (N$9/12) + (1/12),5),'main sheet'!$G:$M, 4, 0)) / VLOOKUP(ROUND($A1174,5),'main sheet'!$G:$M, 4, 0)) * N$11</f>
        <v>2.4885354432683082E-2</v>
      </c>
      <c r="O1174" s="19">
        <f>((VLOOKUP(ROUND($A1174 + (O$9/12),5),'main sheet'!$G:$M, 4, 0) - VLOOKUP(ROUND($A1174 + (O$9/12) + (1/12),5),'main sheet'!$G:$M, 4, 0)) / VLOOKUP(ROUND($A1174,5),'main sheet'!$G:$M, 4, 0)) * O$11</f>
        <v>2.4868888857332801E-2</v>
      </c>
      <c r="P1174" s="19">
        <f>((VLOOKUP(ROUND($A1174 + (P$9/12),5),'main sheet'!$G:$M, 4, 0) - VLOOKUP(ROUND($A1174 + (P$9/12) + (1/12),5),'main sheet'!$G:$M, 4, 0)) / VLOOKUP(ROUND($A1174,5),'main sheet'!$G:$M, 4, 0)) * P$11</f>
        <v>2.4852434176549934E-2</v>
      </c>
      <c r="Q1174" s="19">
        <f>((VLOOKUP(ROUND($A1174 + (Q$9/12),5),'main sheet'!$G:$M, 4, 0) - VLOOKUP(ROUND($A1174 + (Q$9/12) + (1/12),5),'main sheet'!$G:$M, 4, 0)) / VLOOKUP(ROUND($A1174,5),'main sheet'!$G:$M, 4, 0)) * Q$11</f>
        <v>1.9007811306552418E-2</v>
      </c>
      <c r="R1174" s="19">
        <f>((VLOOKUP(ROUND($A1174 + (R$9/12),5),'main sheet'!$G:$M, 4, 0) - VLOOKUP(ROUND($A1174 + (R$9/12) + (1/12),5),'main sheet'!$G:$M, 4, 0)) / VLOOKUP(ROUND($A1174,5),'main sheet'!$G:$M, 4, 0)) * R$11</f>
        <v>1.8995234650264224E-2</v>
      </c>
      <c r="S1174" s="19">
        <f>((VLOOKUP(ROUND($A1174 + (S$9/12),5),'main sheet'!$G:$M, 4, 0) - VLOOKUP(ROUND($A1174 + (S$9/12) + (1/12),5),'main sheet'!$G:$M, 4, 0)) / VLOOKUP(ROUND($A1174,5),'main sheet'!$G:$M, 4, 0)) * S$11</f>
        <v>1.8982666315411748E-2</v>
      </c>
      <c r="T1174" s="19">
        <f>((VLOOKUP(ROUND($A1174 + (T$9/12),5),'main sheet'!$G:$M, 4, 0) - VLOOKUP(ROUND($A1174 + (T$9/12) + (1/12),5),'main sheet'!$G:$M, 4, 0)) / VLOOKUP(ROUND($A1174,5),'main sheet'!$G:$M, 4, 0)) * T$11</f>
        <v>1.8970106296489323E-2</v>
      </c>
      <c r="U1174" s="19">
        <f>((VLOOKUP(ROUND($A1174 + (U$9/12),5),'main sheet'!$G:$M, 4, 0) - VLOOKUP(ROUND($A1174 + (U$9/12) + (1/12),5),'main sheet'!$G:$M, 4, 0)) / VLOOKUP(ROUND($A1174,5),'main sheet'!$G:$M, 4, 0)) * U$11</f>
        <v>1.8957554587994658E-2</v>
      </c>
      <c r="V1174" s="19">
        <f>((VLOOKUP(ROUND($A1174 + (V$9/12),5),'main sheet'!$G:$M, 4, 0) - VLOOKUP(ROUND($A1174 + (V$9/12) + (1/12),5),'main sheet'!$G:$M, 4, 0)) / VLOOKUP(ROUND($A1174,5),'main sheet'!$G:$M, 4, 0)) * V$11</f>
        <v>1.8945011184428824E-2</v>
      </c>
      <c r="W1174" s="19">
        <f>((VLOOKUP(ROUND($A1174 + (W$9/12),5),'main sheet'!$G:$M, 4, 0) - VLOOKUP(ROUND($A1174 + (W$9/12) + (1/12),5),'main sheet'!$G:$M, 4, 0)) / VLOOKUP(ROUND($A1174,5),'main sheet'!$G:$M, 4, 0)) * W$11</f>
        <v>1.8932476080297075E-2</v>
      </c>
      <c r="X1174" s="19">
        <f>((VLOOKUP(ROUND($A1174 + (X$9/12),5),'main sheet'!$G:$M, 4, 0) - VLOOKUP(ROUND($A1174 + (X$9/12) + (1/12),5),'main sheet'!$G:$M, 4, 0)) / VLOOKUP(ROUND($A1174,5),'main sheet'!$G:$M, 4, 0)) * X$11</f>
        <v>1.8919949270108028E-2</v>
      </c>
      <c r="Y1174" s="19">
        <f>((VLOOKUP(ROUND($A1174 + (Y$9/12),5),'main sheet'!$G:$M, 4, 0) - VLOOKUP(ROUND($A1174 + (Y$9/12) + (1/12),5),'main sheet'!$G:$M, 4, 0)) / VLOOKUP(ROUND($A1174,5),'main sheet'!$G:$M, 4, 0)) * Y$11</f>
        <v>1.8907430748373671E-2</v>
      </c>
      <c r="Z1174" s="19">
        <f>((VLOOKUP(ROUND($A1174 + (Z$9/12),5),'main sheet'!$G:$M, 4, 0) - VLOOKUP(ROUND($A1174 + (Z$9/12) + (1/12),5),'main sheet'!$G:$M, 4, 0)) / VLOOKUP(ROUND($A1174,5),'main sheet'!$G:$M, 4, 0)) * Z$11</f>
        <v>1.8894920509610152E-2</v>
      </c>
      <c r="AA1174" s="19">
        <f>((VLOOKUP(ROUND($A1174 + (AA$9/12),5),'main sheet'!$G:$M, 4, 0) - VLOOKUP(ROUND($A1174 + (AA$9/12) + (1/12),5),'main sheet'!$G:$M, 4, 0)) / VLOOKUP(ROUND($A1174,5),'main sheet'!$G:$M, 4, 0)) * AA$11</f>
        <v>1.8882418548336943E-2</v>
      </c>
      <c r="AB1174" s="19">
        <f>((VLOOKUP(ROUND($A1174 + (AB$9/12),5),'main sheet'!$G:$M, 4, 0) - VLOOKUP(ROUND($A1174 + (AB$9/12) + (1/12),5),'main sheet'!$G:$M, 4, 0)) / VLOOKUP(ROUND($A1174,5),'main sheet'!$G:$M, 4, 0)) * AB$11</f>
        <v>1.886992485907709E-2</v>
      </c>
      <c r="AC1174" s="19">
        <f>((VLOOKUP(ROUND($A1174 + (AC$9/12),5),'main sheet'!$G:$M, 4, 0) - VLOOKUP(ROUND($A1174 + (AC$9/12) + (1/12),5),'main sheet'!$G:$M, 4, 0)) / VLOOKUP(ROUND($A1174,5),'main sheet'!$G:$M, 4, 0)) * AC$11</f>
        <v>1.2484019139051913E-2</v>
      </c>
      <c r="AD1174" s="19">
        <f>((VLOOKUP(ROUND($A1174 + (AD$9/12),5),'main sheet'!$G:$M, 4, 0) - VLOOKUP(ROUND($A1174 + (AD$9/12) + (1/12),5),'main sheet'!$G:$M, 4, 0)) / VLOOKUP(ROUND($A1174,5),'main sheet'!$G:$M, 4, 0)) * AD$11</f>
        <v>1.2475758997193642E-2</v>
      </c>
      <c r="AE1174" s="19">
        <f>((VLOOKUP(ROUND($A1174 + (AE$9/12),5),'main sheet'!$G:$M, 4, 0) - VLOOKUP(ROUND($A1174 + (AE$9/12) + (1/12),5),'main sheet'!$G:$M, 4, 0)) / VLOOKUP(ROUND($A1174,5),'main sheet'!$G:$M, 4, 0)) * AE$11</f>
        <v>1.2467504320718085E-2</v>
      </c>
      <c r="AF1174" s="19">
        <f>((VLOOKUP(ROUND($A1174 + (AF$9/12),5),'main sheet'!$G:$M, 4, 0) - VLOOKUP(ROUND($A1174 + (AF$9/12) + (1/12),5),'main sheet'!$G:$M, 4, 0)) / VLOOKUP(ROUND($A1174,5),'main sheet'!$G:$M, 4, 0)) * AF$11</f>
        <v>1.2459255106009164E-2</v>
      </c>
      <c r="AH1174" s="18">
        <f t="shared" si="36"/>
        <v>96.75</v>
      </c>
      <c r="AI1174" s="19">
        <f t="shared" si="37"/>
        <v>0.64545094867526909</v>
      </c>
    </row>
    <row r="1175" spans="1:35" x14ac:dyDescent="0.3">
      <c r="A1175" s="19">
        <v>96.833333333333329</v>
      </c>
      <c r="C1175" s="19">
        <f>((VLOOKUP(ROUND($A1175 + (C$9/12),5),'main sheet'!$G:$M, 4, 0) - VLOOKUP(ROUND($A1175 + (C$9/12) + (1/12),5),'main sheet'!$G:$M, 4, 0)) / VLOOKUP(ROUND($A1175,5),'main sheet'!$G:$M, 4, 0)) * C$11</f>
        <v>3.5991094815867083E-2</v>
      </c>
      <c r="D1175" s="19">
        <f>((VLOOKUP(ROUND($A1175 + (D$9/12),5),'main sheet'!$G:$M, 4, 0) - VLOOKUP(ROUND($A1175 + (D$9/12) + (1/12),5),'main sheet'!$G:$M, 4, 0)) / VLOOKUP(ROUND($A1175,5),'main sheet'!$G:$M, 4, 0)) * D$11</f>
        <v>2.5929937442141039E-2</v>
      </c>
      <c r="E1175" s="19">
        <f>((VLOOKUP(ROUND($A1175 + (E$9/12),5),'main sheet'!$G:$M, 4, 0) - VLOOKUP(ROUND($A1175 + (E$9/12) + (1/12),5),'main sheet'!$G:$M, 4, 0)) / VLOOKUP(ROUND($A1175,5),'main sheet'!$G:$M, 4, 0)) * E$11</f>
        <v>2.5904782856645436E-2</v>
      </c>
      <c r="F1175" s="19">
        <f>((VLOOKUP(ROUND($A1175 + (F$9/12),5),'main sheet'!$G:$M, 4, 0) - VLOOKUP(ROUND($A1175 + (F$9/12) + (1/12),5),'main sheet'!$G:$M, 4, 0)) / VLOOKUP(ROUND($A1175,5),'main sheet'!$G:$M, 4, 0)) * F$11</f>
        <v>2.5879652673567802E-2</v>
      </c>
      <c r="G1175" s="19">
        <f>((VLOOKUP(ROUND($A1175 + (G$9/12),5),'main sheet'!$G:$M, 4, 0) - VLOOKUP(ROUND($A1175 + (G$9/12) + (1/12),5),'main sheet'!$G:$M, 4, 0)) / VLOOKUP(ROUND($A1175,5),'main sheet'!$G:$M, 4, 0)) * G$11</f>
        <v>2.5854546869235401E-2</v>
      </c>
      <c r="H1175" s="19">
        <f>((VLOOKUP(ROUND($A1175 + (H$9/12),5),'main sheet'!$G:$M, 4, 0) - VLOOKUP(ROUND($A1175 + (H$9/12) + (1/12),5),'main sheet'!$G:$M, 4, 0)) / VLOOKUP(ROUND($A1175,5),'main sheet'!$G:$M, 4, 0)) * H$11</f>
        <v>2.5829465419998456E-2</v>
      </c>
      <c r="I1175" s="19">
        <f>((VLOOKUP(ROUND($A1175 + (I$9/12),5),'main sheet'!$G:$M, 4, 0) - VLOOKUP(ROUND($A1175 + (I$9/12) + (1/12),5),'main sheet'!$G:$M, 4, 0)) / VLOOKUP(ROUND($A1175,5),'main sheet'!$G:$M, 4, 0)) * I$11</f>
        <v>2.5804408302230124E-2</v>
      </c>
      <c r="J1175" s="19">
        <f>((VLOOKUP(ROUND($A1175 + (J$9/12),5),'main sheet'!$G:$M, 4, 0) - VLOOKUP(ROUND($A1175 + (J$9/12) + (1/12),5),'main sheet'!$G:$M, 4, 0)) / VLOOKUP(ROUND($A1175,5),'main sheet'!$G:$M, 4, 0)) * J$11</f>
        <v>2.5779375492326503E-2</v>
      </c>
      <c r="K1175" s="19">
        <f>((VLOOKUP(ROUND($A1175 + (K$9/12),5),'main sheet'!$G:$M, 4, 0) - VLOOKUP(ROUND($A1175 + (K$9/12) + (1/12),5),'main sheet'!$G:$M, 4, 0)) / VLOOKUP(ROUND($A1175,5),'main sheet'!$G:$M, 4, 0)) * K$11</f>
        <v>2.575436696670657E-2</v>
      </c>
      <c r="L1175" s="19">
        <f>((VLOOKUP(ROUND($A1175 + (L$9/12),5),'main sheet'!$G:$M, 4, 0) - VLOOKUP(ROUND($A1175 + (L$9/12) + (1/12),5),'main sheet'!$G:$M, 4, 0)) / VLOOKUP(ROUND($A1175,5),'main sheet'!$G:$M, 4, 0)) * L$11</f>
        <v>2.5729382701812187E-2</v>
      </c>
      <c r="M1175" s="19">
        <f>((VLOOKUP(ROUND($A1175 + (M$9/12),5),'main sheet'!$G:$M, 4, 0) - VLOOKUP(ROUND($A1175 + (M$9/12) + (1/12),5),'main sheet'!$G:$M, 4, 0)) / VLOOKUP(ROUND($A1175,5),'main sheet'!$G:$M, 4, 0)) * M$11</f>
        <v>2.5799816490473065E-2</v>
      </c>
      <c r="N1175" s="19">
        <f>((VLOOKUP(ROUND($A1175 + (N$9/12),5),'main sheet'!$G:$M, 4, 0) - VLOOKUP(ROUND($A1175 + (N$9/12) + (1/12),5),'main sheet'!$G:$M, 4, 0)) / VLOOKUP(ROUND($A1175,5),'main sheet'!$G:$M, 4, 0)) * N$11</f>
        <v>2.5782745854666108E-2</v>
      </c>
      <c r="O1175" s="19">
        <f>((VLOOKUP(ROUND($A1175 + (O$9/12),5),'main sheet'!$G:$M, 4, 0) - VLOOKUP(ROUND($A1175 + (O$9/12) + (1/12),5),'main sheet'!$G:$M, 4, 0)) / VLOOKUP(ROUND($A1175,5),'main sheet'!$G:$M, 4, 0)) * O$11</f>
        <v>2.5765686513769211E-2</v>
      </c>
      <c r="P1175" s="19">
        <f>((VLOOKUP(ROUND($A1175 + (P$9/12),5),'main sheet'!$G:$M, 4, 0) - VLOOKUP(ROUND($A1175 + (P$9/12) + (1/12),5),'main sheet'!$G:$M, 4, 0)) / VLOOKUP(ROUND($A1175,5),'main sheet'!$G:$M, 4, 0)) * P$11</f>
        <v>1.9706291301623137E-2</v>
      </c>
      <c r="Q1175" s="19">
        <f>((VLOOKUP(ROUND($A1175 + (Q$9/12),5),'main sheet'!$G:$M, 4, 0) - VLOOKUP(ROUND($A1175 + (Q$9/12) + (1/12),5),'main sheet'!$G:$M, 4, 0)) / VLOOKUP(ROUND($A1175,5),'main sheet'!$G:$M, 4, 0)) * Q$11</f>
        <v>1.9693252490977423E-2</v>
      </c>
      <c r="R1175" s="19">
        <f>((VLOOKUP(ROUND($A1175 + (R$9/12),5),'main sheet'!$G:$M, 4, 0) - VLOOKUP(ROUND($A1175 + (R$9/12) + (1/12),5),'main sheet'!$G:$M, 4, 0)) / VLOOKUP(ROUND($A1175,5),'main sheet'!$G:$M, 4, 0)) * R$11</f>
        <v>1.9680222307555211E-2</v>
      </c>
      <c r="S1175" s="19">
        <f>((VLOOKUP(ROUND($A1175 + (S$9/12),5),'main sheet'!$G:$M, 4, 0) - VLOOKUP(ROUND($A1175 + (S$9/12) + (1/12),5),'main sheet'!$G:$M, 4, 0)) / VLOOKUP(ROUND($A1175,5),'main sheet'!$G:$M, 4, 0)) * S$11</f>
        <v>1.9667200745648511E-2</v>
      </c>
      <c r="T1175" s="19">
        <f>((VLOOKUP(ROUND($A1175 + (T$9/12),5),'main sheet'!$G:$M, 4, 0) - VLOOKUP(ROUND($A1175 + (T$9/12) + (1/12),5),'main sheet'!$G:$M, 4, 0)) / VLOOKUP(ROUND($A1175,5),'main sheet'!$G:$M, 4, 0)) * T$11</f>
        <v>1.965418779955283E-2</v>
      </c>
      <c r="U1175" s="19">
        <f>((VLOOKUP(ROUND($A1175 + (U$9/12),5),'main sheet'!$G:$M, 4, 0) - VLOOKUP(ROUND($A1175 + (U$9/12) + (1/12),5),'main sheet'!$G:$M, 4, 0)) / VLOOKUP(ROUND($A1175,5),'main sheet'!$G:$M, 4, 0)) * U$11</f>
        <v>1.9641183463567188E-2</v>
      </c>
      <c r="V1175" s="19">
        <f>((VLOOKUP(ROUND($A1175 + (V$9/12),5),'main sheet'!$G:$M, 4, 0) - VLOOKUP(ROUND($A1175 + (V$9/12) + (1/12),5),'main sheet'!$G:$M, 4, 0)) / VLOOKUP(ROUND($A1175,5),'main sheet'!$G:$M, 4, 0)) * V$11</f>
        <v>1.9628187731994911E-2</v>
      </c>
      <c r="W1175" s="19">
        <f>((VLOOKUP(ROUND($A1175 + (W$9/12),5),'main sheet'!$G:$M, 4, 0) - VLOOKUP(ROUND($A1175 + (W$9/12) + (1/12),5),'main sheet'!$G:$M, 4, 0)) / VLOOKUP(ROUND($A1175,5),'main sheet'!$G:$M, 4, 0)) * W$11</f>
        <v>1.9615200599142828E-2</v>
      </c>
      <c r="X1175" s="19">
        <f>((VLOOKUP(ROUND($A1175 + (X$9/12),5),'main sheet'!$G:$M, 4, 0) - VLOOKUP(ROUND($A1175 + (X$9/12) + (1/12),5),'main sheet'!$G:$M, 4, 0)) / VLOOKUP(ROUND($A1175,5),'main sheet'!$G:$M, 4, 0)) * X$11</f>
        <v>1.9602222059321262E-2</v>
      </c>
      <c r="Y1175" s="19">
        <f>((VLOOKUP(ROUND($A1175 + (Y$9/12),5),'main sheet'!$G:$M, 4, 0) - VLOOKUP(ROUND($A1175 + (Y$9/12) + (1/12),5),'main sheet'!$G:$M, 4, 0)) / VLOOKUP(ROUND($A1175,5),'main sheet'!$G:$M, 4, 0)) * Y$11</f>
        <v>1.9589252106844843E-2</v>
      </c>
      <c r="Z1175" s="19">
        <f>((VLOOKUP(ROUND($A1175 + (Z$9/12),5),'main sheet'!$G:$M, 4, 0) - VLOOKUP(ROUND($A1175 + (Z$9/12) + (1/12),5),'main sheet'!$G:$M, 4, 0)) / VLOOKUP(ROUND($A1175,5),'main sheet'!$G:$M, 4, 0)) * Z$11</f>
        <v>1.9576290736031645E-2</v>
      </c>
      <c r="AA1175" s="19">
        <f>((VLOOKUP(ROUND($A1175 + (AA$9/12),5),'main sheet'!$G:$M, 4, 0) - VLOOKUP(ROUND($A1175 + (AA$9/12) + (1/12),5),'main sheet'!$G:$M, 4, 0)) / VLOOKUP(ROUND($A1175,5),'main sheet'!$G:$M, 4, 0)) * AA$11</f>
        <v>1.9563337941203459E-2</v>
      </c>
      <c r="AB1175" s="19">
        <f>((VLOOKUP(ROUND($A1175 + (AB$9/12),5),'main sheet'!$G:$M, 4, 0) - VLOOKUP(ROUND($A1175 + (AB$9/12) + (1/12),5),'main sheet'!$G:$M, 4, 0)) / VLOOKUP(ROUND($A1175,5),'main sheet'!$G:$M, 4, 0)) * AB$11</f>
        <v>1.2942769359478492E-2</v>
      </c>
      <c r="AC1175" s="19">
        <f>((VLOOKUP(ROUND($A1175 + (AC$9/12),5),'main sheet'!$G:$M, 4, 0) - VLOOKUP(ROUND($A1175 + (AC$9/12) + (1/12),5),'main sheet'!$G:$M, 4, 0)) / VLOOKUP(ROUND($A1175,5),'main sheet'!$G:$M, 4, 0)) * AC$11</f>
        <v>1.2934205682207784E-2</v>
      </c>
      <c r="AD1175" s="19">
        <f>((VLOOKUP(ROUND($A1175 + (AD$9/12),5),'main sheet'!$G:$M, 4, 0) - VLOOKUP(ROUND($A1175 + (AD$9/12) + (1/12),5),'main sheet'!$G:$M, 4, 0)) / VLOOKUP(ROUND($A1175,5),'main sheet'!$G:$M, 4, 0)) * AD$11</f>
        <v>1.2925647671156195E-2</v>
      </c>
      <c r="AE1175" s="19">
        <f>((VLOOKUP(ROUND($A1175 + (AE$9/12),5),'main sheet'!$G:$M, 4, 0) - VLOOKUP(ROUND($A1175 + (AE$9/12) + (1/12),5),'main sheet'!$G:$M, 4, 0)) / VLOOKUP(ROUND($A1175,5),'main sheet'!$G:$M, 4, 0)) * AE$11</f>
        <v>1.2917095322574769E-2</v>
      </c>
      <c r="AF1175" s="19">
        <f>((VLOOKUP(ROUND($A1175 + (AF$9/12),5),'main sheet'!$G:$M, 4, 0) - VLOOKUP(ROUND($A1175 + (AF$9/12) + (1/12),5),'main sheet'!$G:$M, 4, 0)) / VLOOKUP(ROUND($A1175,5),'main sheet'!$G:$M, 4, 0)) * AF$11</f>
        <v>1.2908548632716892E-2</v>
      </c>
      <c r="AH1175" s="18">
        <f t="shared" si="36"/>
        <v>96.833333333333329</v>
      </c>
      <c r="AI1175" s="19">
        <f t="shared" si="37"/>
        <v>0.64605035835103652</v>
      </c>
    </row>
    <row r="1176" spans="1:35" x14ac:dyDescent="0.3">
      <c r="A1176" s="19">
        <v>96.916666666666671</v>
      </c>
      <c r="C1176" s="19">
        <f>((VLOOKUP(ROUND($A1176 + (C$9/12),5),'main sheet'!$G:$M, 4, 0) - VLOOKUP(ROUND($A1176 + (C$9/12) + (1/12),5),'main sheet'!$G:$M, 4, 0)) / VLOOKUP(ROUND($A1176,5),'main sheet'!$G:$M, 4, 0)) * C$11</f>
        <v>2.6926099227559713E-2</v>
      </c>
      <c r="D1176" s="19">
        <f>((VLOOKUP(ROUND($A1176 + (D$9/12),5),'main sheet'!$G:$M, 4, 0) - VLOOKUP(ROUND($A1176 + (D$9/12) + (1/12),5),'main sheet'!$G:$M, 4, 0)) / VLOOKUP(ROUND($A1176,5),'main sheet'!$G:$M, 4, 0)) * D$11</f>
        <v>2.6899978267314665E-2</v>
      </c>
      <c r="E1176" s="19">
        <f>((VLOOKUP(ROUND($A1176 + (E$9/12),5),'main sheet'!$G:$M, 4, 0) - VLOOKUP(ROUND($A1176 + (E$9/12) + (1/12),5),'main sheet'!$G:$M, 4, 0)) / VLOOKUP(ROUND($A1176,5),'main sheet'!$G:$M, 4, 0)) * E$11</f>
        <v>2.6873882646965986E-2</v>
      </c>
      <c r="F1176" s="19">
        <f>((VLOOKUP(ROUND($A1176 + (F$9/12),5),'main sheet'!$G:$M, 4, 0) - VLOOKUP(ROUND($A1176 + (F$9/12) + (1/12),5),'main sheet'!$G:$M, 4, 0)) / VLOOKUP(ROUND($A1176,5),'main sheet'!$G:$M, 4, 0)) * F$11</f>
        <v>2.6847812341931492E-2</v>
      </c>
      <c r="G1176" s="19">
        <f>((VLOOKUP(ROUND($A1176 + (G$9/12),5),'main sheet'!$G:$M, 4, 0) - VLOOKUP(ROUND($A1176 + (G$9/12) + (1/12),5),'main sheet'!$G:$M, 4, 0)) / VLOOKUP(ROUND($A1176,5),'main sheet'!$G:$M, 4, 0)) * G$11</f>
        <v>2.6821767327652846E-2</v>
      </c>
      <c r="H1176" s="19">
        <f>((VLOOKUP(ROUND($A1176 + (H$9/12),5),'main sheet'!$G:$M, 4, 0) - VLOOKUP(ROUND($A1176 + (H$9/12) + (1/12),5),'main sheet'!$G:$M, 4, 0)) / VLOOKUP(ROUND($A1176,5),'main sheet'!$G:$M, 4, 0)) * H$11</f>
        <v>2.6795747579595523E-2</v>
      </c>
      <c r="I1176" s="19">
        <f>((VLOOKUP(ROUND($A1176 + (I$9/12),5),'main sheet'!$G:$M, 4, 0) - VLOOKUP(ROUND($A1176 + (I$9/12) + (1/12),5),'main sheet'!$G:$M, 4, 0)) / VLOOKUP(ROUND($A1176,5),'main sheet'!$G:$M, 4, 0)) * I$11</f>
        <v>2.676975307324881E-2</v>
      </c>
      <c r="J1176" s="19">
        <f>((VLOOKUP(ROUND($A1176 + (J$9/12),5),'main sheet'!$G:$M, 4, 0) - VLOOKUP(ROUND($A1176 + (J$9/12) + (1/12),5),'main sheet'!$G:$M, 4, 0)) / VLOOKUP(ROUND($A1176,5),'main sheet'!$G:$M, 4, 0)) * J$11</f>
        <v>2.6743783784125771E-2</v>
      </c>
      <c r="K1176" s="19">
        <f>((VLOOKUP(ROUND($A1176 + (K$9/12),5),'main sheet'!$G:$M, 4, 0) - VLOOKUP(ROUND($A1176 + (K$9/12) + (1/12),5),'main sheet'!$G:$M, 4, 0)) / VLOOKUP(ROUND($A1176,5),'main sheet'!$G:$M, 4, 0)) * K$11</f>
        <v>2.6717839687763222E-2</v>
      </c>
      <c r="L1176" s="19">
        <f>((VLOOKUP(ROUND($A1176 + (L$9/12),5),'main sheet'!$G:$M, 4, 0) - VLOOKUP(ROUND($A1176 + (L$9/12) + (1/12),5),'main sheet'!$G:$M, 4, 0)) / VLOOKUP(ROUND($A1176,5),'main sheet'!$G:$M, 4, 0)) * L$11</f>
        <v>2.6691920759721714E-2</v>
      </c>
      <c r="M1176" s="19">
        <f>((VLOOKUP(ROUND($A1176 + (M$9/12),5),'main sheet'!$G:$M, 4, 0) - VLOOKUP(ROUND($A1176 + (M$9/12) + (1/12),5),'main sheet'!$G:$M, 4, 0)) / VLOOKUP(ROUND($A1176,5),'main sheet'!$G:$M, 4, 0)) * M$11</f>
        <v>2.6764989481483571E-2</v>
      </c>
      <c r="N1176" s="19">
        <f>((VLOOKUP(ROUND($A1176 + (N$9/12),5),'main sheet'!$G:$M, 4, 0) - VLOOKUP(ROUND($A1176 + (N$9/12) + (1/12),5),'main sheet'!$G:$M, 4, 0)) / VLOOKUP(ROUND($A1176,5),'main sheet'!$G:$M, 4, 0)) * N$11</f>
        <v>2.6747280231962971E-2</v>
      </c>
      <c r="O1176" s="19">
        <f>((VLOOKUP(ROUND($A1176 + (O$9/12),5),'main sheet'!$G:$M, 4, 0) - VLOOKUP(ROUND($A1176 + (O$9/12) + (1/12),5),'main sheet'!$G:$M, 4, 0)) / VLOOKUP(ROUND($A1176,5),'main sheet'!$G:$M, 4, 0)) * O$11</f>
        <v>2.0457040626320245E-2</v>
      </c>
      <c r="P1176" s="19">
        <f>((VLOOKUP(ROUND($A1176 + (P$9/12),5),'main sheet'!$G:$M, 4, 0) - VLOOKUP(ROUND($A1176 + (P$9/12) + (1/12),5),'main sheet'!$G:$M, 4, 0)) / VLOOKUP(ROUND($A1176,5),'main sheet'!$G:$M, 4, 0)) * P$11</f>
        <v>2.0443505076935754E-2</v>
      </c>
      <c r="Q1176" s="19">
        <f>((VLOOKUP(ROUND($A1176 + (Q$9/12),5),'main sheet'!$G:$M, 4, 0) - VLOOKUP(ROUND($A1176 + (Q$9/12) + (1/12),5),'main sheet'!$G:$M, 4, 0)) / VLOOKUP(ROUND($A1176,5),'main sheet'!$G:$M, 4, 0)) * Q$11</f>
        <v>2.0429978483445549E-2</v>
      </c>
      <c r="R1176" s="19">
        <f>((VLOOKUP(ROUND($A1176 + (R$9/12),5),'main sheet'!$G:$M, 4, 0) - VLOOKUP(ROUND($A1176 + (R$9/12) + (1/12),5),'main sheet'!$G:$M, 4, 0)) / VLOOKUP(ROUND($A1176,5),'main sheet'!$G:$M, 4, 0)) * R$11</f>
        <v>2.0416460839924183E-2</v>
      </c>
      <c r="S1176" s="19">
        <f>((VLOOKUP(ROUND($A1176 + (S$9/12),5),'main sheet'!$G:$M, 4, 0) - VLOOKUP(ROUND($A1176 + (S$9/12) + (1/12),5),'main sheet'!$G:$M, 4, 0)) / VLOOKUP(ROUND($A1176,5),'main sheet'!$G:$M, 4, 0)) * S$11</f>
        <v>2.0402952140449845E-2</v>
      </c>
      <c r="T1176" s="19">
        <f>((VLOOKUP(ROUND($A1176 + (T$9/12),5),'main sheet'!$G:$M, 4, 0) - VLOOKUP(ROUND($A1176 + (T$9/12) + (1/12),5),'main sheet'!$G:$M, 4, 0)) / VLOOKUP(ROUND($A1176,5),'main sheet'!$G:$M, 4, 0)) * T$11</f>
        <v>2.0389452379104354E-2</v>
      </c>
      <c r="U1176" s="19">
        <f>((VLOOKUP(ROUND($A1176 + (U$9/12),5),'main sheet'!$G:$M, 4, 0) - VLOOKUP(ROUND($A1176 + (U$9/12) + (1/12),5),'main sheet'!$G:$M, 4, 0)) / VLOOKUP(ROUND($A1176,5),'main sheet'!$G:$M, 4, 0)) * U$11</f>
        <v>2.0375961549974019E-2</v>
      </c>
      <c r="V1176" s="19">
        <f>((VLOOKUP(ROUND($A1176 + (V$9/12),5),'main sheet'!$G:$M, 4, 0) - VLOOKUP(ROUND($A1176 + (V$9/12) + (1/12),5),'main sheet'!$G:$M, 4, 0)) / VLOOKUP(ROUND($A1176,5),'main sheet'!$G:$M, 4, 0)) * V$11</f>
        <v>2.0362479647148775E-2</v>
      </c>
      <c r="W1176" s="19">
        <f>((VLOOKUP(ROUND($A1176 + (W$9/12),5),'main sheet'!$G:$M, 4, 0) - VLOOKUP(ROUND($A1176 + (W$9/12) + (1/12),5),'main sheet'!$G:$M, 4, 0)) / VLOOKUP(ROUND($A1176,5),'main sheet'!$G:$M, 4, 0)) * W$11</f>
        <v>2.0349006664722179E-2</v>
      </c>
      <c r="X1176" s="19">
        <f>((VLOOKUP(ROUND($A1176 + (X$9/12),5),'main sheet'!$G:$M, 4, 0) - VLOOKUP(ROUND($A1176 + (X$9/12) + (1/12),5),'main sheet'!$G:$M, 4, 0)) / VLOOKUP(ROUND($A1176,5),'main sheet'!$G:$M, 4, 0)) * X$11</f>
        <v>2.0335542596792273E-2</v>
      </c>
      <c r="Y1176" s="19">
        <f>((VLOOKUP(ROUND($A1176 + (Y$9/12),5),'main sheet'!$G:$M, 4, 0) - VLOOKUP(ROUND($A1176 + (Y$9/12) + (1/12),5),'main sheet'!$G:$M, 4, 0)) / VLOOKUP(ROUND($A1176,5),'main sheet'!$G:$M, 4, 0)) * Y$11</f>
        <v>2.0322087437460671E-2</v>
      </c>
      <c r="Z1176" s="19">
        <f>((VLOOKUP(ROUND($A1176 + (Z$9/12),5),'main sheet'!$G:$M, 4, 0) - VLOOKUP(ROUND($A1176 + (Z$9/12) + (1/12),5),'main sheet'!$G:$M, 4, 0)) / VLOOKUP(ROUND($A1176,5),'main sheet'!$G:$M, 4, 0)) * Z$11</f>
        <v>2.030864118083283E-2</v>
      </c>
      <c r="AA1176" s="19">
        <f>((VLOOKUP(ROUND($A1176 + (AA$9/12),5),'main sheet'!$G:$M, 4, 0) - VLOOKUP(ROUND($A1176 + (AA$9/12) + (1/12),5),'main sheet'!$G:$M, 4, 0)) / VLOOKUP(ROUND($A1176,5),'main sheet'!$G:$M, 4, 0)) * AA$11</f>
        <v>1.3435849219489419E-2</v>
      </c>
      <c r="AB1176" s="19">
        <f>((VLOOKUP(ROUND($A1176 + (AB$9/12),5),'main sheet'!$G:$M, 4, 0) - VLOOKUP(ROUND($A1176 + (AB$9/12) + (1/12),5),'main sheet'!$G:$M, 4, 0)) / VLOOKUP(ROUND($A1176,5),'main sheet'!$G:$M, 4, 0)) * AB$11</f>
        <v>1.3426959292351119E-2</v>
      </c>
      <c r="AC1176" s="19">
        <f>((VLOOKUP(ROUND($A1176 + (AC$9/12),5),'main sheet'!$G:$M, 4, 0) - VLOOKUP(ROUND($A1176 + (AC$9/12) + (1/12),5),'main sheet'!$G:$M, 4, 0)) / VLOOKUP(ROUND($A1176,5),'main sheet'!$G:$M, 4, 0)) * AC$11</f>
        <v>1.3418075247297524E-2</v>
      </c>
      <c r="AD1176" s="19">
        <f>((VLOOKUP(ROUND($A1176 + (AD$9/12),5),'main sheet'!$G:$M, 4, 0) - VLOOKUP(ROUND($A1176 + (AD$9/12) + (1/12),5),'main sheet'!$G:$M, 4, 0)) / VLOOKUP(ROUND($A1176,5),'main sheet'!$G:$M, 4, 0)) * AD$11</f>
        <v>1.340919708043686E-2</v>
      </c>
      <c r="AE1176" s="19">
        <f>((VLOOKUP(ROUND($A1176 + (AE$9/12),5),'main sheet'!$G:$M, 4, 0) - VLOOKUP(ROUND($A1176 + (AE$9/12) + (1/12),5),'main sheet'!$G:$M, 4, 0)) / VLOOKUP(ROUND($A1176,5),'main sheet'!$G:$M, 4, 0)) * AE$11</f>
        <v>1.3400324787879775E-2</v>
      </c>
      <c r="AF1176" s="19">
        <f>((VLOOKUP(ROUND($A1176 + (AF$9/12),5),'main sheet'!$G:$M, 4, 0) - VLOOKUP(ROUND($A1176 + (AF$9/12) + (1/12),5),'main sheet'!$G:$M, 4, 0)) / VLOOKUP(ROUND($A1176,5),'main sheet'!$G:$M, 4, 0)) * AF$11</f>
        <v>1.3391458365739347E-2</v>
      </c>
      <c r="AH1176" s="18">
        <f t="shared" si="36"/>
        <v>96.916666666666671</v>
      </c>
      <c r="AI1176" s="19">
        <f t="shared" si="37"/>
        <v>0.64667582702563109</v>
      </c>
    </row>
    <row r="1177" spans="1:35" x14ac:dyDescent="0.3">
      <c r="A1177" s="19">
        <v>97</v>
      </c>
      <c r="C1177" s="19">
        <f>((VLOOKUP(ROUND($A1177 + (C$9/12),5),'main sheet'!$G:$M, 4, 0) - VLOOKUP(ROUND($A1177 + (C$9/12) + (1/12),5),'main sheet'!$G:$M, 4, 0)) / VLOOKUP(ROUND($A1177,5),'main sheet'!$G:$M, 4, 0)) * C$11</f>
        <v>2.7972554503967115E-2</v>
      </c>
      <c r="D1177" s="19">
        <f>((VLOOKUP(ROUND($A1177 + (D$9/12),5),'main sheet'!$G:$M, 4, 0) - VLOOKUP(ROUND($A1177 + (D$9/12) + (1/12),5),'main sheet'!$G:$M, 4, 0)) / VLOOKUP(ROUND($A1177,5),'main sheet'!$G:$M, 4, 0)) * D$11</f>
        <v>2.794541837934782E-2</v>
      </c>
      <c r="E1177" s="19">
        <f>((VLOOKUP(ROUND($A1177 + (E$9/12),5),'main sheet'!$G:$M, 4, 0) - VLOOKUP(ROUND($A1177 + (E$9/12) + (1/12),5),'main sheet'!$G:$M, 4, 0)) / VLOOKUP(ROUND($A1177,5),'main sheet'!$G:$M, 4, 0)) * E$11</f>
        <v>2.7918308579434021E-2</v>
      </c>
      <c r="F1177" s="19">
        <f>((VLOOKUP(ROUND($A1177 + (F$9/12),5),'main sheet'!$G:$M, 4, 0) - VLOOKUP(ROUND($A1177 + (F$9/12) + (1/12),5),'main sheet'!$G:$M, 4, 0)) / VLOOKUP(ROUND($A1177,5),'main sheet'!$G:$M, 4, 0)) * F$11</f>
        <v>2.7891225078688169E-2</v>
      </c>
      <c r="G1177" s="19">
        <f>((VLOOKUP(ROUND($A1177 + (G$9/12),5),'main sheet'!$G:$M, 4, 0) - VLOOKUP(ROUND($A1177 + (G$9/12) + (1/12),5),'main sheet'!$G:$M, 4, 0)) / VLOOKUP(ROUND($A1177,5),'main sheet'!$G:$M, 4, 0)) * G$11</f>
        <v>2.78641678515975E-2</v>
      </c>
      <c r="H1177" s="19">
        <f>((VLOOKUP(ROUND($A1177 + (H$9/12),5),'main sheet'!$G:$M, 4, 0) - VLOOKUP(ROUND($A1177 + (H$9/12) + (1/12),5),'main sheet'!$G:$M, 4, 0)) / VLOOKUP(ROUND($A1177,5),'main sheet'!$G:$M, 4, 0)) * H$11</f>
        <v>2.783713687267397E-2</v>
      </c>
      <c r="I1177" s="19">
        <f>((VLOOKUP(ROUND($A1177 + (I$9/12),5),'main sheet'!$G:$M, 4, 0) - VLOOKUP(ROUND($A1177 + (I$9/12) + (1/12),5),'main sheet'!$G:$M, 4, 0)) / VLOOKUP(ROUND($A1177,5),'main sheet'!$G:$M, 4, 0)) * I$11</f>
        <v>2.7810132116454292E-2</v>
      </c>
      <c r="J1177" s="19">
        <f>((VLOOKUP(ROUND($A1177 + (J$9/12),5),'main sheet'!$G:$M, 4, 0) - VLOOKUP(ROUND($A1177 + (J$9/12) + (1/12),5),'main sheet'!$G:$M, 4, 0)) / VLOOKUP(ROUND($A1177,5),'main sheet'!$G:$M, 4, 0)) * J$11</f>
        <v>2.7783153557499867E-2</v>
      </c>
      <c r="K1177" s="19">
        <f>((VLOOKUP(ROUND($A1177 + (K$9/12),5),'main sheet'!$G:$M, 4, 0) - VLOOKUP(ROUND($A1177 + (K$9/12) + (1/12),5),'main sheet'!$G:$M, 4, 0)) / VLOOKUP(ROUND($A1177,5),'main sheet'!$G:$M, 4, 0)) * K$11</f>
        <v>2.7756201170396767E-2</v>
      </c>
      <c r="L1177" s="19">
        <f>((VLOOKUP(ROUND($A1177 + (L$9/12),5),'main sheet'!$G:$M, 4, 0) - VLOOKUP(ROUND($A1177 + (L$9/12) + (1/12),5),'main sheet'!$G:$M, 4, 0)) / VLOOKUP(ROUND($A1177,5),'main sheet'!$G:$M, 4, 0)) * L$11</f>
        <v>2.7729274929755739E-2</v>
      </c>
      <c r="M1177" s="19">
        <f>((VLOOKUP(ROUND($A1177 + (M$9/12),5),'main sheet'!$G:$M, 4, 0) - VLOOKUP(ROUND($A1177 + (M$9/12) + (1/12),5),'main sheet'!$G:$M, 4, 0)) / VLOOKUP(ROUND($A1177,5),'main sheet'!$G:$M, 4, 0)) * M$11</f>
        <v>2.7805183392572617E-2</v>
      </c>
      <c r="N1177" s="19">
        <f>((VLOOKUP(ROUND($A1177 + (N$9/12),5),'main sheet'!$G:$M, 4, 0) - VLOOKUP(ROUND($A1177 + (N$9/12) + (1/12),5),'main sheet'!$G:$M, 4, 0)) / VLOOKUP(ROUND($A1177,5),'main sheet'!$G:$M, 4, 0)) * N$11</f>
        <v>2.1266153468733371E-2</v>
      </c>
      <c r="O1177" s="19">
        <f>((VLOOKUP(ROUND($A1177 + (O$9/12),5),'main sheet'!$G:$M, 4, 0) - VLOOKUP(ROUND($A1177 + (O$9/12) + (1/12),5),'main sheet'!$G:$M, 4, 0)) / VLOOKUP(ROUND($A1177,5),'main sheet'!$G:$M, 4, 0)) * O$11</f>
        <v>2.1252082563965078E-2</v>
      </c>
      <c r="P1177" s="19">
        <f>((VLOOKUP(ROUND($A1177 + (P$9/12),5),'main sheet'!$G:$M, 4, 0) - VLOOKUP(ROUND($A1177 + (P$9/12) + (1/12),5),'main sheet'!$G:$M, 4, 0)) / VLOOKUP(ROUND($A1177,5),'main sheet'!$G:$M, 4, 0)) * P$11</f>
        <v>2.1238020969312824E-2</v>
      </c>
      <c r="Q1177" s="19">
        <f>((VLOOKUP(ROUND($A1177 + (Q$9/12),5),'main sheet'!$G:$M, 4, 0) - VLOOKUP(ROUND($A1177 + (Q$9/12) + (1/12),5),'main sheet'!$G:$M, 4, 0)) / VLOOKUP(ROUND($A1177,5),'main sheet'!$G:$M, 4, 0)) * Q$11</f>
        <v>2.1223968678616825E-2</v>
      </c>
      <c r="R1177" s="19">
        <f>((VLOOKUP(ROUND($A1177 + (R$9/12),5),'main sheet'!$G:$M, 4, 0) - VLOOKUP(ROUND($A1177 + (R$9/12) + (1/12),5),'main sheet'!$G:$M, 4, 0)) / VLOOKUP(ROUND($A1177,5),'main sheet'!$G:$M, 4, 0)) * R$11</f>
        <v>2.120992568572104E-2</v>
      </c>
      <c r="S1177" s="19">
        <f>((VLOOKUP(ROUND($A1177 + (S$9/12),5),'main sheet'!$G:$M, 4, 0) - VLOOKUP(ROUND($A1177 + (S$9/12) + (1/12),5),'main sheet'!$G:$M, 4, 0)) / VLOOKUP(ROUND($A1177,5),'main sheet'!$G:$M, 4, 0)) * S$11</f>
        <v>2.1195891984473206E-2</v>
      </c>
      <c r="T1177" s="19">
        <f>((VLOOKUP(ROUND($A1177 + (T$9/12),5),'main sheet'!$G:$M, 4, 0) - VLOOKUP(ROUND($A1177 + (T$9/12) + (1/12),5),'main sheet'!$G:$M, 4, 0)) / VLOOKUP(ROUND($A1177,5),'main sheet'!$G:$M, 4, 0)) * T$11</f>
        <v>2.1181867568725747E-2</v>
      </c>
      <c r="U1177" s="19">
        <f>((VLOOKUP(ROUND($A1177 + (U$9/12),5),'main sheet'!$G:$M, 4, 0) - VLOOKUP(ROUND($A1177 + (U$9/12) + (1/12),5),'main sheet'!$G:$M, 4, 0)) / VLOOKUP(ROUND($A1177,5),'main sheet'!$G:$M, 4, 0)) * U$11</f>
        <v>2.1167852432334842E-2</v>
      </c>
      <c r="V1177" s="19">
        <f>((VLOOKUP(ROUND($A1177 + (V$9/12),5),'main sheet'!$G:$M, 4, 0) - VLOOKUP(ROUND($A1177 + (V$9/12) + (1/12),5),'main sheet'!$G:$M, 4, 0)) / VLOOKUP(ROUND($A1177,5),'main sheet'!$G:$M, 4, 0)) * V$11</f>
        <v>2.1153846569160435E-2</v>
      </c>
      <c r="W1177" s="19">
        <f>((VLOOKUP(ROUND($A1177 + (W$9/12),5),'main sheet'!$G:$M, 4, 0) - VLOOKUP(ROUND($A1177 + (W$9/12) + (1/12),5),'main sheet'!$G:$M, 4, 0)) / VLOOKUP(ROUND($A1177,5),'main sheet'!$G:$M, 4, 0)) * W$11</f>
        <v>2.1139849973067133E-2</v>
      </c>
      <c r="X1177" s="19">
        <f>((VLOOKUP(ROUND($A1177 + (X$9/12),5),'main sheet'!$G:$M, 4, 0) - VLOOKUP(ROUND($A1177 + (X$9/12) + (1/12),5),'main sheet'!$G:$M, 4, 0)) / VLOOKUP(ROUND($A1177,5),'main sheet'!$G:$M, 4, 0)) * X$11</f>
        <v>2.1125862637923262E-2</v>
      </c>
      <c r="Y1177" s="19">
        <f>((VLOOKUP(ROUND($A1177 + (Y$9/12),5),'main sheet'!$G:$M, 4, 0) - VLOOKUP(ROUND($A1177 + (Y$9/12) + (1/12),5),'main sheet'!$G:$M, 4, 0)) / VLOOKUP(ROUND($A1177,5),'main sheet'!$G:$M, 4, 0)) * Y$11</f>
        <v>2.1111884557601143E-2</v>
      </c>
      <c r="Z1177" s="19">
        <f>((VLOOKUP(ROUND($A1177 + (Z$9/12),5),'main sheet'!$G:$M, 4, 0) - VLOOKUP(ROUND($A1177 + (Z$9/12) + (1/12),5),'main sheet'!$G:$M, 4, 0)) / VLOOKUP(ROUND($A1177,5),'main sheet'!$G:$M, 4, 0)) * Z$11</f>
        <v>1.3967261282005853E-2</v>
      </c>
      <c r="AA1177" s="19">
        <f>((VLOOKUP(ROUND($A1177 + (AA$9/12),5),'main sheet'!$G:$M, 4, 0) - VLOOKUP(ROUND($A1177 + (AA$9/12) + (1/12),5),'main sheet'!$G:$M, 4, 0)) / VLOOKUP(ROUND($A1177,5),'main sheet'!$G:$M, 4, 0)) * AA$11</f>
        <v>1.3958019742220001E-2</v>
      </c>
      <c r="AB1177" s="19">
        <f>((VLOOKUP(ROUND($A1177 + (AB$9/12),5),'main sheet'!$G:$M, 4, 0) - VLOOKUP(ROUND($A1177 + (AB$9/12) + (1/12),5),'main sheet'!$G:$M, 4, 0)) / VLOOKUP(ROUND($A1177,5),'main sheet'!$G:$M, 4, 0)) * AB$11</f>
        <v>1.3948784317165909E-2</v>
      </c>
      <c r="AC1177" s="19">
        <f>((VLOOKUP(ROUND($A1177 + (AC$9/12),5),'main sheet'!$G:$M, 4, 0) - VLOOKUP(ROUND($A1177 + (AC$9/12) + (1/12),5),'main sheet'!$G:$M, 4, 0)) / VLOOKUP(ROUND($A1177,5),'main sheet'!$G:$M, 4, 0)) * AC$11</f>
        <v>1.3939555002797876E-2</v>
      </c>
      <c r="AD1177" s="19">
        <f>((VLOOKUP(ROUND($A1177 + (AD$9/12),5),'main sheet'!$G:$M, 4, 0) - VLOOKUP(ROUND($A1177 + (AD$9/12) + (1/12),5),'main sheet'!$G:$M, 4, 0)) / VLOOKUP(ROUND($A1177,5),'main sheet'!$G:$M, 4, 0)) * AD$11</f>
        <v>1.3930331795072722E-2</v>
      </c>
      <c r="AE1177" s="19">
        <f>((VLOOKUP(ROUND($A1177 + (AE$9/12),5),'main sheet'!$G:$M, 4, 0) - VLOOKUP(ROUND($A1177 + (AE$9/12) + (1/12),5),'main sheet'!$G:$M, 4, 0)) / VLOOKUP(ROUND($A1177,5),'main sheet'!$G:$M, 4, 0)) * AE$11</f>
        <v>1.3921114689949788E-2</v>
      </c>
      <c r="AF1177" s="19">
        <f>((VLOOKUP(ROUND($A1177 + (AF$9/12),5),'main sheet'!$G:$M, 4, 0) - VLOOKUP(ROUND($A1177 + (AF$9/12) + (1/12),5),'main sheet'!$G:$M, 4, 0)) / VLOOKUP(ROUND($A1177,5),'main sheet'!$G:$M, 4, 0)) * AF$11</f>
        <v>1.3911903683391399E-2</v>
      </c>
      <c r="AH1177" s="18">
        <f t="shared" si="36"/>
        <v>97</v>
      </c>
      <c r="AI1177" s="19">
        <f t="shared" si="37"/>
        <v>0.65815693403462638</v>
      </c>
    </row>
    <row r="1178" spans="1:35" x14ac:dyDescent="0.3">
      <c r="A1178" s="19">
        <v>97.083333333333329</v>
      </c>
      <c r="C1178" s="19">
        <f>((VLOOKUP(ROUND($A1178 + (C$9/12),5),'main sheet'!$G:$M, 4, 0) - VLOOKUP(ROUND($A1178 + (C$9/12) + (1/12),5),'main sheet'!$G:$M, 4, 0)) / VLOOKUP(ROUND($A1178,5),'main sheet'!$G:$M, 4, 0)) * C$11</f>
        <v>2.877914488758785E-2</v>
      </c>
      <c r="D1178" s="19">
        <f>((VLOOKUP(ROUND($A1178 + (D$9/12),5),'main sheet'!$G:$M, 4, 0) - VLOOKUP(ROUND($A1178 + (D$9/12) + (1/12),5),'main sheet'!$G:$M, 4, 0)) / VLOOKUP(ROUND($A1178,5),'main sheet'!$G:$M, 4, 0)) * D$11</f>
        <v>2.8751226291093716E-2</v>
      </c>
      <c r="E1178" s="19">
        <f>((VLOOKUP(ROUND($A1178 + (E$9/12),5),'main sheet'!$G:$M, 4, 0) - VLOOKUP(ROUND($A1178 + (E$9/12) + (1/12),5),'main sheet'!$G:$M, 4, 0)) / VLOOKUP(ROUND($A1178,5),'main sheet'!$G:$M, 4, 0)) * E$11</f>
        <v>2.8723334778379638E-2</v>
      </c>
      <c r="F1178" s="19">
        <f>((VLOOKUP(ROUND($A1178 + (F$9/12),5),'main sheet'!$G:$M, 4, 0) - VLOOKUP(ROUND($A1178 + (F$9/12) + (1/12),5),'main sheet'!$G:$M, 4, 0)) / VLOOKUP(ROUND($A1178,5),'main sheet'!$G:$M, 4, 0)) * F$11</f>
        <v>2.8695470323171681E-2</v>
      </c>
      <c r="G1178" s="19">
        <f>((VLOOKUP(ROUND($A1178 + (G$9/12),5),'main sheet'!$G:$M, 4, 0) - VLOOKUP(ROUND($A1178 + (G$9/12) + (1/12),5),'main sheet'!$G:$M, 4, 0)) / VLOOKUP(ROUND($A1178,5),'main sheet'!$G:$M, 4, 0)) * G$11</f>
        <v>2.8667632899221415E-2</v>
      </c>
      <c r="H1178" s="19">
        <f>((VLOOKUP(ROUND($A1178 + (H$9/12),5),'main sheet'!$G:$M, 4, 0) - VLOOKUP(ROUND($A1178 + (H$9/12) + (1/12),5),'main sheet'!$G:$M, 4, 0)) / VLOOKUP(ROUND($A1178,5),'main sheet'!$G:$M, 4, 0)) * H$11</f>
        <v>2.863982248030586E-2</v>
      </c>
      <c r="I1178" s="19">
        <f>((VLOOKUP(ROUND($A1178 + (I$9/12),5),'main sheet'!$G:$M, 4, 0) - VLOOKUP(ROUND($A1178 + (I$9/12) + (1/12),5),'main sheet'!$G:$M, 4, 0)) / VLOOKUP(ROUND($A1178,5),'main sheet'!$G:$M, 4, 0)) * I$11</f>
        <v>2.8612039040227483E-2</v>
      </c>
      <c r="J1178" s="19">
        <f>((VLOOKUP(ROUND($A1178 + (J$9/12),5),'main sheet'!$G:$M, 4, 0) - VLOOKUP(ROUND($A1178 + (J$9/12) + (1/12),5),'main sheet'!$G:$M, 4, 0)) / VLOOKUP(ROUND($A1178,5),'main sheet'!$G:$M, 4, 0)) * J$11</f>
        <v>2.8584282552814162E-2</v>
      </c>
      <c r="K1178" s="19">
        <f>((VLOOKUP(ROUND($A1178 + (K$9/12),5),'main sheet'!$G:$M, 4, 0) - VLOOKUP(ROUND($A1178 + (K$9/12) + (1/12),5),'main sheet'!$G:$M, 4, 0)) / VLOOKUP(ROUND($A1178,5),'main sheet'!$G:$M, 4, 0)) * K$11</f>
        <v>2.8556552991919167E-2</v>
      </c>
      <c r="L1178" s="19">
        <f>((VLOOKUP(ROUND($A1178 + (L$9/12),5),'main sheet'!$G:$M, 4, 0) - VLOOKUP(ROUND($A1178 + (L$9/12) + (1/12),5),'main sheet'!$G:$M, 4, 0)) / VLOOKUP(ROUND($A1178,5),'main sheet'!$G:$M, 4, 0)) * L$11</f>
        <v>2.8528850331421128E-2</v>
      </c>
      <c r="M1178" s="19">
        <f>((VLOOKUP(ROUND($A1178 + (M$9/12),5),'main sheet'!$G:$M, 4, 0) - VLOOKUP(ROUND($A1178 + (M$9/12) + (1/12),5),'main sheet'!$G:$M, 4, 0)) / VLOOKUP(ROUND($A1178,5),'main sheet'!$G:$M, 4, 0)) * M$11</f>
        <v>2.1893850578184236E-2</v>
      </c>
      <c r="N1178" s="19">
        <f>((VLOOKUP(ROUND($A1178 + (N$9/12),5),'main sheet'!$G:$M, 4, 0) - VLOOKUP(ROUND($A1178 + (N$9/12) + (1/12),5),'main sheet'!$G:$M, 4, 0)) / VLOOKUP(ROUND($A1178,5),'main sheet'!$G:$M, 4, 0)) * N$11</f>
        <v>2.1879364353068351E-2</v>
      </c>
      <c r="O1178" s="19">
        <f>((VLOOKUP(ROUND($A1178 + (O$9/12),5),'main sheet'!$G:$M, 4, 0) - VLOOKUP(ROUND($A1178 + (O$9/12) + (1/12),5),'main sheet'!$G:$M, 4, 0)) / VLOOKUP(ROUND($A1178,5),'main sheet'!$G:$M, 4, 0)) * O$11</f>
        <v>2.1864887712868236E-2</v>
      </c>
      <c r="P1178" s="19">
        <f>((VLOOKUP(ROUND($A1178 + (P$9/12),5),'main sheet'!$G:$M, 4, 0) - VLOOKUP(ROUND($A1178 + (P$9/12) + (1/12),5),'main sheet'!$G:$M, 4, 0)) / VLOOKUP(ROUND($A1178,5),'main sheet'!$G:$M, 4, 0)) * P$11</f>
        <v>2.1850420651242264E-2</v>
      </c>
      <c r="Q1178" s="19">
        <f>((VLOOKUP(ROUND($A1178 + (Q$9/12),5),'main sheet'!$G:$M, 4, 0) - VLOOKUP(ROUND($A1178 + (Q$9/12) + (1/12),5),'main sheet'!$G:$M, 4, 0)) / VLOOKUP(ROUND($A1178,5),'main sheet'!$G:$M, 4, 0)) * Q$11</f>
        <v>2.1835963161852708E-2</v>
      </c>
      <c r="R1178" s="19">
        <f>((VLOOKUP(ROUND($A1178 + (R$9/12),5),'main sheet'!$G:$M, 4, 0) - VLOOKUP(ROUND($A1178 + (R$9/12) + (1/12),5),'main sheet'!$G:$M, 4, 0)) / VLOOKUP(ROUND($A1178,5),'main sheet'!$G:$M, 4, 0)) * R$11</f>
        <v>2.1821515238365719E-2</v>
      </c>
      <c r="S1178" s="19">
        <f>((VLOOKUP(ROUND($A1178 + (S$9/12),5),'main sheet'!$G:$M, 4, 0) - VLOOKUP(ROUND($A1178 + (S$9/12) + (1/12),5),'main sheet'!$G:$M, 4, 0)) / VLOOKUP(ROUND($A1178,5),'main sheet'!$G:$M, 4, 0)) * S$11</f>
        <v>2.1807076874452252E-2</v>
      </c>
      <c r="T1178" s="19">
        <f>((VLOOKUP(ROUND($A1178 + (T$9/12),5),'main sheet'!$G:$M, 4, 0) - VLOOKUP(ROUND($A1178 + (T$9/12) + (1/12),5),'main sheet'!$G:$M, 4, 0)) / VLOOKUP(ROUND($A1178,5),'main sheet'!$G:$M, 4, 0)) * T$11</f>
        <v>2.1792648063787147E-2</v>
      </c>
      <c r="U1178" s="19">
        <f>((VLOOKUP(ROUND($A1178 + (U$9/12),5),'main sheet'!$G:$M, 4, 0) - VLOOKUP(ROUND($A1178 + (U$9/12) + (1/12),5),'main sheet'!$G:$M, 4, 0)) / VLOOKUP(ROUND($A1178,5),'main sheet'!$G:$M, 4, 0)) * U$11</f>
        <v>2.1778228800049124E-2</v>
      </c>
      <c r="V1178" s="19">
        <f>((VLOOKUP(ROUND($A1178 + (V$9/12),5),'main sheet'!$G:$M, 4, 0) - VLOOKUP(ROUND($A1178 + (V$9/12) + (1/12),5),'main sheet'!$G:$M, 4, 0)) / VLOOKUP(ROUND($A1178,5),'main sheet'!$G:$M, 4, 0)) * V$11</f>
        <v>2.1763819076921695E-2</v>
      </c>
      <c r="W1178" s="19">
        <f>((VLOOKUP(ROUND($A1178 + (W$9/12),5),'main sheet'!$G:$M, 4, 0) - VLOOKUP(ROUND($A1178 + (W$9/12) + (1/12),5),'main sheet'!$G:$M, 4, 0)) / VLOOKUP(ROUND($A1178,5),'main sheet'!$G:$M, 4, 0)) * W$11</f>
        <v>2.1749418888092193E-2</v>
      </c>
      <c r="X1178" s="19">
        <f>((VLOOKUP(ROUND($A1178 + (X$9/12),5),'main sheet'!$G:$M, 4, 0) - VLOOKUP(ROUND($A1178 + (X$9/12) + (1/12),5),'main sheet'!$G:$M, 4, 0)) / VLOOKUP(ROUND($A1178,5),'main sheet'!$G:$M, 4, 0)) * X$11</f>
        <v>2.1735028227252078E-2</v>
      </c>
      <c r="Y1178" s="19">
        <f>((VLOOKUP(ROUND($A1178 + (Y$9/12),5),'main sheet'!$G:$M, 4, 0) - VLOOKUP(ROUND($A1178 + (Y$9/12) + (1/12),5),'main sheet'!$G:$M, 4, 0)) / VLOOKUP(ROUND($A1178,5),'main sheet'!$G:$M, 4, 0)) * Y$11</f>
        <v>1.4379522462503305E-2</v>
      </c>
      <c r="Z1178" s="19">
        <f>((VLOOKUP(ROUND($A1178 + (Z$9/12),5),'main sheet'!$G:$M, 4, 0) - VLOOKUP(ROUND($A1178 + (Z$9/12) + (1/12),5),'main sheet'!$G:$M, 4, 0)) / VLOOKUP(ROUND($A1178,5),'main sheet'!$G:$M, 4, 0)) * Z$11</f>
        <v>1.4370008147115646E-2</v>
      </c>
      <c r="AA1178" s="19">
        <f>((VLOOKUP(ROUND($A1178 + (AA$9/12),5),'main sheet'!$G:$M, 4, 0) - VLOOKUP(ROUND($A1178 + (AA$9/12) + (1/12),5),'main sheet'!$G:$M, 4, 0)) / VLOOKUP(ROUND($A1178,5),'main sheet'!$G:$M, 4, 0)) * AA$11</f>
        <v>1.4360500126943709E-2</v>
      </c>
      <c r="AB1178" s="19">
        <f>((VLOOKUP(ROUND($A1178 + (AB$9/12),5),'main sheet'!$G:$M, 4, 0) - VLOOKUP(ROUND($A1178 + (AB$9/12) + (1/12),5),'main sheet'!$G:$M, 4, 0)) / VLOOKUP(ROUND($A1178,5),'main sheet'!$G:$M, 4, 0)) * AB$11</f>
        <v>1.4350998397822366E-2</v>
      </c>
      <c r="AC1178" s="19">
        <f>((VLOOKUP(ROUND($A1178 + (AC$9/12),5),'main sheet'!$G:$M, 4, 0) - VLOOKUP(ROUND($A1178 + (AC$9/12) + (1/12),5),'main sheet'!$G:$M, 4, 0)) / VLOOKUP(ROUND($A1178,5),'main sheet'!$G:$M, 4, 0)) * AC$11</f>
        <v>1.4341502955589102E-2</v>
      </c>
      <c r="AD1178" s="19">
        <f>((VLOOKUP(ROUND($A1178 + (AD$9/12),5),'main sheet'!$G:$M, 4, 0) - VLOOKUP(ROUND($A1178 + (AD$9/12) + (1/12),5),'main sheet'!$G:$M, 4, 0)) / VLOOKUP(ROUND($A1178,5),'main sheet'!$G:$M, 4, 0)) * AD$11</f>
        <v>1.4332013796083995E-2</v>
      </c>
      <c r="AE1178" s="19">
        <f>((VLOOKUP(ROUND($A1178 + (AE$9/12),5),'main sheet'!$G:$M, 4, 0) - VLOOKUP(ROUND($A1178 + (AE$9/12) + (1/12),5),'main sheet'!$G:$M, 4, 0)) / VLOOKUP(ROUND($A1178,5),'main sheet'!$G:$M, 4, 0)) * AE$11</f>
        <v>1.4322530915150188E-2</v>
      </c>
      <c r="AF1178" s="19">
        <f>((VLOOKUP(ROUND($A1178 + (AF$9/12),5),'main sheet'!$G:$M, 4, 0) - VLOOKUP(ROUND($A1178 + (AF$9/12) + (1/12),5),'main sheet'!$G:$M, 4, 0)) / VLOOKUP(ROUND($A1178,5),'main sheet'!$G:$M, 4, 0)) * AF$11</f>
        <v>1.4313054308633416E-2</v>
      </c>
      <c r="AH1178" s="18">
        <f t="shared" si="36"/>
        <v>97.083333333333329</v>
      </c>
      <c r="AI1178" s="19">
        <f t="shared" si="37"/>
        <v>0.66308070931211982</v>
      </c>
    </row>
    <row r="1179" spans="1:35" x14ac:dyDescent="0.3">
      <c r="A1179" s="19">
        <v>97.166666666666671</v>
      </c>
      <c r="C1179" s="19">
        <f>((VLOOKUP(ROUND($A1179 + (C$9/12),5),'main sheet'!$G:$M, 4, 0) - VLOOKUP(ROUND($A1179 + (C$9/12) + (1/12),5),'main sheet'!$G:$M, 4, 0)) / VLOOKUP(ROUND($A1179,5),'main sheet'!$G:$M, 4, 0)) * C$11</f>
        <v>2.9633632562397462E-2</v>
      </c>
      <c r="D1179" s="19">
        <f>((VLOOKUP(ROUND($A1179 + (D$9/12),5),'main sheet'!$G:$M, 4, 0) - VLOOKUP(ROUND($A1179 + (D$9/12) + (1/12),5),'main sheet'!$G:$M, 4, 0)) / VLOOKUP(ROUND($A1179,5),'main sheet'!$G:$M, 4, 0)) * D$11</f>
        <v>2.9604885028952792E-2</v>
      </c>
      <c r="E1179" s="19">
        <f>((VLOOKUP(ROUND($A1179 + (E$9/12),5),'main sheet'!$G:$M, 4, 0) - VLOOKUP(ROUND($A1179 + (E$9/12) + (1/12),5),'main sheet'!$G:$M, 4, 0)) / VLOOKUP(ROUND($A1179,5),'main sheet'!$G:$M, 4, 0)) * E$11</f>
        <v>2.9576165383438414E-2</v>
      </c>
      <c r="F1179" s="19">
        <f>((VLOOKUP(ROUND($A1179 + (F$9/12),5),'main sheet'!$G:$M, 4, 0) - VLOOKUP(ROUND($A1179 + (F$9/12) + (1/12),5),'main sheet'!$G:$M, 4, 0)) / VLOOKUP(ROUND($A1179,5),'main sheet'!$G:$M, 4, 0)) * F$11</f>
        <v>2.9547473598800292E-2</v>
      </c>
      <c r="G1179" s="19">
        <f>((VLOOKUP(ROUND($A1179 + (G$9/12),5),'main sheet'!$G:$M, 4, 0) - VLOOKUP(ROUND($A1179 + (G$9/12) + (1/12),5),'main sheet'!$G:$M, 4, 0)) / VLOOKUP(ROUND($A1179,5),'main sheet'!$G:$M, 4, 0)) * G$11</f>
        <v>2.9518809648010649E-2</v>
      </c>
      <c r="H1179" s="19">
        <f>((VLOOKUP(ROUND($A1179 + (H$9/12),5),'main sheet'!$G:$M, 4, 0) - VLOOKUP(ROUND($A1179 + (H$9/12) + (1/12),5),'main sheet'!$G:$M, 4, 0)) / VLOOKUP(ROUND($A1179,5),'main sheet'!$G:$M, 4, 0)) * H$11</f>
        <v>2.949017350406791E-2</v>
      </c>
      <c r="I1179" s="19">
        <f>((VLOOKUP(ROUND($A1179 + (I$9/12),5),'main sheet'!$G:$M, 4, 0) - VLOOKUP(ROUND($A1179 + (I$9/12) + (1/12),5),'main sheet'!$G:$M, 4, 0)) / VLOOKUP(ROUND($A1179,5),'main sheet'!$G:$M, 4, 0)) * I$11</f>
        <v>2.9461565139996707E-2</v>
      </c>
      <c r="J1179" s="19">
        <f>((VLOOKUP(ROUND($A1179 + (J$9/12),5),'main sheet'!$G:$M, 4, 0) - VLOOKUP(ROUND($A1179 + (J$9/12) + (1/12),5),'main sheet'!$G:$M, 4, 0)) / VLOOKUP(ROUND($A1179,5),'main sheet'!$G:$M, 4, 0)) * J$11</f>
        <v>2.9432984528847836E-2</v>
      </c>
      <c r="K1179" s="19">
        <f>((VLOOKUP(ROUND($A1179 + (K$9/12),5),'main sheet'!$G:$M, 4, 0) - VLOOKUP(ROUND($A1179 + (K$9/12) + (1/12),5),'main sheet'!$G:$M, 4, 0)) / VLOOKUP(ROUND($A1179,5),'main sheet'!$G:$M, 4, 0)) * K$11</f>
        <v>2.9404431643698235E-2</v>
      </c>
      <c r="L1179" s="19">
        <f>((VLOOKUP(ROUND($A1179 + (L$9/12),5),'main sheet'!$G:$M, 4, 0) - VLOOKUP(ROUND($A1179 + (L$9/12) + (1/12),5),'main sheet'!$G:$M, 4, 0)) / VLOOKUP(ROUND($A1179,5),'main sheet'!$G:$M, 4, 0)) * L$11</f>
        <v>2.2482360408922174E-2</v>
      </c>
      <c r="M1179" s="19">
        <f>((VLOOKUP(ROUND($A1179 + (M$9/12),5),'main sheet'!$G:$M, 4, 0) - VLOOKUP(ROUND($A1179 + (M$9/12) + (1/12),5),'main sheet'!$G:$M, 4, 0)) / VLOOKUP(ROUND($A1179,5),'main sheet'!$G:$M, 4, 0)) * M$11</f>
        <v>2.2543905524092422E-2</v>
      </c>
      <c r="N1179" s="19">
        <f>((VLOOKUP(ROUND($A1179 + (N$9/12),5),'main sheet'!$G:$M, 4, 0) - VLOOKUP(ROUND($A1179 + (N$9/12) + (1/12),5),'main sheet'!$G:$M, 4, 0)) / VLOOKUP(ROUND($A1179,5),'main sheet'!$G:$M, 4, 0)) * N$11</f>
        <v>2.2528989185404E-2</v>
      </c>
      <c r="O1179" s="19">
        <f>((VLOOKUP(ROUND($A1179 + (O$9/12),5),'main sheet'!$G:$M, 4, 0) - VLOOKUP(ROUND($A1179 + (O$9/12) + (1/12),5),'main sheet'!$G:$M, 4, 0)) / VLOOKUP(ROUND($A1179,5),'main sheet'!$G:$M, 4, 0)) * O$11</f>
        <v>2.2514082716219429E-2</v>
      </c>
      <c r="P1179" s="19">
        <f>((VLOOKUP(ROUND($A1179 + (P$9/12),5),'main sheet'!$G:$M, 4, 0) - VLOOKUP(ROUND($A1179 + (P$9/12) + (1/12),5),'main sheet'!$G:$M, 4, 0)) / VLOOKUP(ROUND($A1179,5),'main sheet'!$G:$M, 4, 0)) * P$11</f>
        <v>2.2499186110008468E-2</v>
      </c>
      <c r="Q1179" s="19">
        <f>((VLOOKUP(ROUND($A1179 + (Q$9/12),5),'main sheet'!$G:$M, 4, 0) - VLOOKUP(ROUND($A1179 + (Q$9/12) + (1/12),5),'main sheet'!$G:$M, 4, 0)) / VLOOKUP(ROUND($A1179,5),'main sheet'!$G:$M, 4, 0)) * Q$11</f>
        <v>2.2484299360244903E-2</v>
      </c>
      <c r="R1179" s="19">
        <f>((VLOOKUP(ROUND($A1179 + (R$9/12),5),'main sheet'!$G:$M, 4, 0) - VLOOKUP(ROUND($A1179 + (R$9/12) + (1/12),5),'main sheet'!$G:$M, 4, 0)) / VLOOKUP(ROUND($A1179,5),'main sheet'!$G:$M, 4, 0)) * R$11</f>
        <v>2.2469422460407455E-2</v>
      </c>
      <c r="S1179" s="19">
        <f>((VLOOKUP(ROUND($A1179 + (S$9/12),5),'main sheet'!$G:$M, 4, 0) - VLOOKUP(ROUND($A1179 + (S$9/12) + (1/12),5),'main sheet'!$G:$M, 4, 0)) / VLOOKUP(ROUND($A1179,5),'main sheet'!$G:$M, 4, 0)) * S$11</f>
        <v>2.2454555403978848E-2</v>
      </c>
      <c r="T1179" s="19">
        <f>((VLOOKUP(ROUND($A1179 + (T$9/12),5),'main sheet'!$G:$M, 4, 0) - VLOOKUP(ROUND($A1179 + (T$9/12) + (1/12),5),'main sheet'!$G:$M, 4, 0)) / VLOOKUP(ROUND($A1179,5),'main sheet'!$G:$M, 4, 0)) * T$11</f>
        <v>2.2439698184445803E-2</v>
      </c>
      <c r="U1179" s="19">
        <f>((VLOOKUP(ROUND($A1179 + (U$9/12),5),'main sheet'!$G:$M, 4, 0) - VLOOKUP(ROUND($A1179 + (U$9/12) + (1/12),5),'main sheet'!$G:$M, 4, 0)) / VLOOKUP(ROUND($A1179,5),'main sheet'!$G:$M, 4, 0)) * U$11</f>
        <v>2.2424850795299989E-2</v>
      </c>
      <c r="V1179" s="19">
        <f>((VLOOKUP(ROUND($A1179 + (V$9/12),5),'main sheet'!$G:$M, 4, 0) - VLOOKUP(ROUND($A1179 + (V$9/12) + (1/12),5),'main sheet'!$G:$M, 4, 0)) / VLOOKUP(ROUND($A1179,5),'main sheet'!$G:$M, 4, 0)) * V$11</f>
        <v>2.2410013230036999E-2</v>
      </c>
      <c r="W1179" s="19">
        <f>((VLOOKUP(ROUND($A1179 + (W$9/12),5),'main sheet'!$G:$M, 4, 0) - VLOOKUP(ROUND($A1179 + (W$9/12) + (1/12),5),'main sheet'!$G:$M, 4, 0)) / VLOOKUP(ROUND($A1179,5),'main sheet'!$G:$M, 4, 0)) * W$11</f>
        <v>2.2395185482156688E-2</v>
      </c>
      <c r="X1179" s="19">
        <f>((VLOOKUP(ROUND($A1179 + (X$9/12),5),'main sheet'!$G:$M, 4, 0) - VLOOKUP(ROUND($A1179 + (X$9/12) + (1/12),5),'main sheet'!$G:$M, 4, 0)) / VLOOKUP(ROUND($A1179,5),'main sheet'!$G:$M, 4, 0)) * X$11</f>
        <v>1.4816271197146446E-2</v>
      </c>
      <c r="Y1179" s="19">
        <f>((VLOOKUP(ROUND($A1179 + (Y$9/12),5),'main sheet'!$G:$M, 4, 0) - VLOOKUP(ROUND($A1179 + (Y$9/12) + (1/12),5),'main sheet'!$G:$M, 4, 0)) / VLOOKUP(ROUND($A1179,5),'main sheet'!$G:$M, 4, 0)) * Y$11</f>
        <v>1.4806467903789085E-2</v>
      </c>
      <c r="Z1179" s="19">
        <f>((VLOOKUP(ROUND($A1179 + (Z$9/12),5),'main sheet'!$G:$M, 4, 0) - VLOOKUP(ROUND($A1179 + (Z$9/12) + (1/12),5),'main sheet'!$G:$M, 4, 0)) / VLOOKUP(ROUND($A1179,5),'main sheet'!$G:$M, 4, 0)) * Z$11</f>
        <v>1.4796671096851805E-2</v>
      </c>
      <c r="AA1179" s="19">
        <f>((VLOOKUP(ROUND($A1179 + (AA$9/12),5),'main sheet'!$G:$M, 4, 0) - VLOOKUP(ROUND($A1179 + (AA$9/12) + (1/12),5),'main sheet'!$G:$M, 4, 0)) / VLOOKUP(ROUND($A1179,5),'main sheet'!$G:$M, 4, 0)) * AA$11</f>
        <v>1.4786880772042987E-2</v>
      </c>
      <c r="AB1179" s="19">
        <f>((VLOOKUP(ROUND($A1179 + (AB$9/12),5),'main sheet'!$G:$M, 4, 0) - VLOOKUP(ROUND($A1179 + (AB$9/12) + (1/12),5),'main sheet'!$G:$M, 4, 0)) / VLOOKUP(ROUND($A1179,5),'main sheet'!$G:$M, 4, 0)) * AB$11</f>
        <v>1.4777096925073677E-2</v>
      </c>
      <c r="AC1179" s="19">
        <f>((VLOOKUP(ROUND($A1179 + (AC$9/12),5),'main sheet'!$G:$M, 4, 0) - VLOOKUP(ROUND($A1179 + (AC$9/12) + (1/12),5),'main sheet'!$G:$M, 4, 0)) / VLOOKUP(ROUND($A1179,5),'main sheet'!$G:$M, 4, 0)) * AC$11</f>
        <v>1.4767319551657608E-2</v>
      </c>
      <c r="AD1179" s="19">
        <f>((VLOOKUP(ROUND($A1179 + (AD$9/12),5),'main sheet'!$G:$M, 4, 0) - VLOOKUP(ROUND($A1179 + (AD$9/12) + (1/12),5),'main sheet'!$G:$M, 4, 0)) / VLOOKUP(ROUND($A1179,5),'main sheet'!$G:$M, 4, 0)) * AD$11</f>
        <v>1.4757548647511666E-2</v>
      </c>
      <c r="AE1179" s="19">
        <f>((VLOOKUP(ROUND($A1179 + (AE$9/12),5),'main sheet'!$G:$M, 4, 0) - VLOOKUP(ROUND($A1179 + (AE$9/12) + (1/12),5),'main sheet'!$G:$M, 4, 0)) / VLOOKUP(ROUND($A1179,5),'main sheet'!$G:$M, 4, 0)) * AE$11</f>
        <v>1.4747784208355413E-2</v>
      </c>
      <c r="AF1179" s="19">
        <f>((VLOOKUP(ROUND($A1179 + (AF$9/12),5),'main sheet'!$G:$M, 4, 0) - VLOOKUP(ROUND($A1179 + (AF$9/12) + (1/12),5),'main sheet'!$G:$M, 4, 0)) / VLOOKUP(ROUND($A1179,5),'main sheet'!$G:$M, 4, 0)) * AF$11</f>
        <v>1.4738026229911078E-2</v>
      </c>
      <c r="AH1179" s="18">
        <f t="shared" si="36"/>
        <v>97.166666666666671</v>
      </c>
      <c r="AI1179" s="19">
        <f t="shared" si="37"/>
        <v>0.66831073643176708</v>
      </c>
    </row>
    <row r="1180" spans="1:35" x14ac:dyDescent="0.3">
      <c r="A1180" s="19">
        <v>97.25</v>
      </c>
      <c r="C1180" s="19">
        <f>((VLOOKUP(ROUND($A1180 + (C$9/12),5),'main sheet'!$G:$M, 4, 0) - VLOOKUP(ROUND($A1180 + (C$9/12) + (1/12),5),'main sheet'!$G:$M, 4, 0)) / VLOOKUP(ROUND($A1180,5),'main sheet'!$G:$M, 4, 0)) * C$11</f>
        <v>3.0540414464551607E-2</v>
      </c>
      <c r="D1180" s="19">
        <f>((VLOOKUP(ROUND($A1180 + (D$9/12),5),'main sheet'!$G:$M, 4, 0) - VLOOKUP(ROUND($A1180 + (D$9/12) + (1/12),5),'main sheet'!$G:$M, 4, 0)) / VLOOKUP(ROUND($A1180,5),'main sheet'!$G:$M, 4, 0)) * D$11</f>
        <v>3.0510787263620873E-2</v>
      </c>
      <c r="E1180" s="19">
        <f>((VLOOKUP(ROUND($A1180 + (E$9/12),5),'main sheet'!$G:$M, 4, 0) - VLOOKUP(ROUND($A1180 + (E$9/12) + (1/12),5),'main sheet'!$G:$M, 4, 0)) / VLOOKUP(ROUND($A1180,5),'main sheet'!$G:$M, 4, 0)) * E$11</f>
        <v>3.0481188803984264E-2</v>
      </c>
      <c r="F1180" s="19">
        <f>((VLOOKUP(ROUND($A1180 + (F$9/12),5),'main sheet'!$G:$M, 4, 0) - VLOOKUP(ROUND($A1180 + (F$9/12) + (1/12),5),'main sheet'!$G:$M, 4, 0)) / VLOOKUP(ROUND($A1180,5),'main sheet'!$G:$M, 4, 0)) * F$11</f>
        <v>3.0451619057759911E-2</v>
      </c>
      <c r="G1180" s="19">
        <f>((VLOOKUP(ROUND($A1180 + (G$9/12),5),'main sheet'!$G:$M, 4, 0) - VLOOKUP(ROUND($A1180 + (G$9/12) + (1/12),5),'main sheet'!$G:$M, 4, 0)) / VLOOKUP(ROUND($A1180,5),'main sheet'!$G:$M, 4, 0)) * G$11</f>
        <v>3.0422077997092983E-2</v>
      </c>
      <c r="H1180" s="19">
        <f>((VLOOKUP(ROUND($A1180 + (H$9/12),5),'main sheet'!$G:$M, 4, 0) - VLOOKUP(ROUND($A1180 + (H$9/12) + (1/12),5),'main sheet'!$G:$M, 4, 0)) / VLOOKUP(ROUND($A1180,5),'main sheet'!$G:$M, 4, 0)) * H$11</f>
        <v>3.0392565594155669E-2</v>
      </c>
      <c r="I1180" s="19">
        <f>((VLOOKUP(ROUND($A1180 + (I$9/12),5),'main sheet'!$G:$M, 4, 0) - VLOOKUP(ROUND($A1180 + (I$9/12) + (1/12),5),'main sheet'!$G:$M, 4, 0)) / VLOOKUP(ROUND($A1180,5),'main sheet'!$G:$M, 4, 0)) * I$11</f>
        <v>3.0363081821147157E-2</v>
      </c>
      <c r="J1180" s="19">
        <f>((VLOOKUP(ROUND($A1180 + (J$9/12),5),'main sheet'!$G:$M, 4, 0) - VLOOKUP(ROUND($A1180 + (J$9/12) + (1/12),5),'main sheet'!$G:$M, 4, 0)) / VLOOKUP(ROUND($A1180,5),'main sheet'!$G:$M, 4, 0)) * J$11</f>
        <v>3.033362665029361E-2</v>
      </c>
      <c r="K1180" s="19">
        <f>((VLOOKUP(ROUND($A1180 + (K$9/12),5),'main sheet'!$G:$M, 4, 0) - VLOOKUP(ROUND($A1180 + (K$9/12) + (1/12),5),'main sheet'!$G:$M, 4, 0)) / VLOOKUP(ROUND($A1180,5),'main sheet'!$G:$M, 4, 0)) * K$11</f>
        <v>2.3192814441211726E-2</v>
      </c>
      <c r="L1180" s="19">
        <f>((VLOOKUP(ROUND($A1180 + (L$9/12),5),'main sheet'!$G:$M, 4, 0) - VLOOKUP(ROUND($A1180 + (L$9/12) + (1/12),5),'main sheet'!$G:$M, 4, 0)) / VLOOKUP(ROUND($A1180,5),'main sheet'!$G:$M, 4, 0)) * L$11</f>
        <v>2.3170315133797505E-2</v>
      </c>
      <c r="M1180" s="19">
        <f>((VLOOKUP(ROUND($A1180 + (M$9/12),5),'main sheet'!$G:$M, 4, 0) - VLOOKUP(ROUND($A1180 + (M$9/12) + (1/12),5),'main sheet'!$G:$M, 4, 0)) / VLOOKUP(ROUND($A1180,5),'main sheet'!$G:$M, 4, 0)) * M$11</f>
        <v>2.3233743514425618E-2</v>
      </c>
      <c r="N1180" s="19">
        <f>((VLOOKUP(ROUND($A1180 + (N$9/12),5),'main sheet'!$G:$M, 4, 0) - VLOOKUP(ROUND($A1180 + (N$9/12) + (1/12),5),'main sheet'!$G:$M, 4, 0)) / VLOOKUP(ROUND($A1180,5),'main sheet'!$G:$M, 4, 0)) * N$11</f>
        <v>2.3218370739424933E-2</v>
      </c>
      <c r="O1180" s="19">
        <f>((VLOOKUP(ROUND($A1180 + (O$9/12),5),'main sheet'!$G:$M, 4, 0) - VLOOKUP(ROUND($A1180 + (O$9/12) + (1/12),5),'main sheet'!$G:$M, 4, 0)) / VLOOKUP(ROUND($A1180,5),'main sheet'!$G:$M, 4, 0)) * O$11</f>
        <v>2.3203008135932495E-2</v>
      </c>
      <c r="P1180" s="19">
        <f>((VLOOKUP(ROUND($A1180 + (P$9/12),5),'main sheet'!$G:$M, 4, 0) - VLOOKUP(ROUND($A1180 + (P$9/12) + (1/12),5),'main sheet'!$G:$M, 4, 0)) / VLOOKUP(ROUND($A1180,5),'main sheet'!$G:$M, 4, 0)) * P$11</f>
        <v>2.318765569721792E-2</v>
      </c>
      <c r="Q1180" s="19">
        <f>((VLOOKUP(ROUND($A1180 + (Q$9/12),5),'main sheet'!$G:$M, 4, 0) - VLOOKUP(ROUND($A1180 + (Q$9/12) + (1/12),5),'main sheet'!$G:$M, 4, 0)) / VLOOKUP(ROUND($A1180,5),'main sheet'!$G:$M, 4, 0)) * Q$11</f>
        <v>2.3172313416555946E-2</v>
      </c>
      <c r="R1180" s="19">
        <f>((VLOOKUP(ROUND($A1180 + (R$9/12),5),'main sheet'!$G:$M, 4, 0) - VLOOKUP(ROUND($A1180 + (R$9/12) + (1/12),5),'main sheet'!$G:$M, 4, 0)) / VLOOKUP(ROUND($A1180,5),'main sheet'!$G:$M, 4, 0)) * R$11</f>
        <v>2.3156981287225417E-2</v>
      </c>
      <c r="S1180" s="19">
        <f>((VLOOKUP(ROUND($A1180 + (S$9/12),5),'main sheet'!$G:$M, 4, 0) - VLOOKUP(ROUND($A1180 + (S$9/12) + (1/12),5),'main sheet'!$G:$M, 4, 0)) / VLOOKUP(ROUND($A1180,5),'main sheet'!$G:$M, 4, 0)) * S$11</f>
        <v>2.3141659302509304E-2</v>
      </c>
      <c r="T1180" s="19">
        <f>((VLOOKUP(ROUND($A1180 + (T$9/12),5),'main sheet'!$G:$M, 4, 0) - VLOOKUP(ROUND($A1180 + (T$9/12) + (1/12),5),'main sheet'!$G:$M, 4, 0)) / VLOOKUP(ROUND($A1180,5),'main sheet'!$G:$M, 4, 0)) * T$11</f>
        <v>2.3126347455695674E-2</v>
      </c>
      <c r="U1180" s="19">
        <f>((VLOOKUP(ROUND($A1180 + (U$9/12),5),'main sheet'!$G:$M, 4, 0) - VLOOKUP(ROUND($A1180 + (U$9/12) + (1/12),5),'main sheet'!$G:$M, 4, 0)) / VLOOKUP(ROUND($A1180,5),'main sheet'!$G:$M, 4, 0)) * U$11</f>
        <v>2.3111045740076663E-2</v>
      </c>
      <c r="V1180" s="19">
        <f>((VLOOKUP(ROUND($A1180 + (V$9/12),5),'main sheet'!$G:$M, 4, 0) - VLOOKUP(ROUND($A1180 + (V$9/12) + (1/12),5),'main sheet'!$G:$M, 4, 0)) / VLOOKUP(ROUND($A1180,5),'main sheet'!$G:$M, 4, 0)) * V$11</f>
        <v>2.309575414894878E-2</v>
      </c>
      <c r="W1180" s="19">
        <f>((VLOOKUP(ROUND($A1180 + (W$9/12),5),'main sheet'!$G:$M, 4, 0) - VLOOKUP(ROUND($A1180 + (W$9/12) + (1/12),5),'main sheet'!$G:$M, 4, 0)) / VLOOKUP(ROUND($A1180,5),'main sheet'!$G:$M, 4, 0)) * W$11</f>
        <v>1.5279755429848383E-2</v>
      </c>
      <c r="X1180" s="19">
        <f>((VLOOKUP(ROUND($A1180 + (X$9/12),5),'main sheet'!$G:$M, 4, 0) - VLOOKUP(ROUND($A1180 + (X$9/12) + (1/12),5),'main sheet'!$G:$M, 4, 0)) / VLOOKUP(ROUND($A1180,5),'main sheet'!$G:$M, 4, 0)) * X$11</f>
        <v>1.5269645468785011E-2</v>
      </c>
      <c r="Y1180" s="19">
        <f>((VLOOKUP(ROUND($A1180 + (Y$9/12),5),'main sheet'!$G:$M, 4, 0) - VLOOKUP(ROUND($A1180 + (Y$9/12) + (1/12),5),'main sheet'!$G:$M, 4, 0)) / VLOOKUP(ROUND($A1180,5),'main sheet'!$G:$M, 4, 0)) * Y$11</f>
        <v>1.5259542197050628E-2</v>
      </c>
      <c r="Z1180" s="19">
        <f>((VLOOKUP(ROUND($A1180 + (Z$9/12),5),'main sheet'!$G:$M, 4, 0) - VLOOKUP(ROUND($A1180 + (Z$9/12) + (1/12),5),'main sheet'!$G:$M, 4, 0)) / VLOOKUP(ROUND($A1180,5),'main sheet'!$G:$M, 4, 0)) * Z$11</f>
        <v>1.5249445610219363E-2</v>
      </c>
      <c r="AA1180" s="19">
        <f>((VLOOKUP(ROUND($A1180 + (AA$9/12),5),'main sheet'!$G:$M, 4, 0) - VLOOKUP(ROUND($A1180 + (AA$9/12) + (1/12),5),'main sheet'!$G:$M, 4, 0)) / VLOOKUP(ROUND($A1180,5),'main sheet'!$G:$M, 4, 0)) * AA$11</f>
        <v>1.5239355703868104E-2</v>
      </c>
      <c r="AB1180" s="19">
        <f>((VLOOKUP(ROUND($A1180 + (AB$9/12),5),'main sheet'!$G:$M, 4, 0) - VLOOKUP(ROUND($A1180 + (AB$9/12) + (1/12),5),'main sheet'!$G:$M, 4, 0)) / VLOOKUP(ROUND($A1180,5),'main sheet'!$G:$M, 4, 0)) * AB$11</f>
        <v>1.5229272473576487E-2</v>
      </c>
      <c r="AC1180" s="19">
        <f>((VLOOKUP(ROUND($A1180 + (AC$9/12),5),'main sheet'!$G:$M, 4, 0) - VLOOKUP(ROUND($A1180 + (AC$9/12) + (1/12),5),'main sheet'!$G:$M, 4, 0)) / VLOOKUP(ROUND($A1180,5),'main sheet'!$G:$M, 4, 0)) * AC$11</f>
        <v>1.5219195914927423E-2</v>
      </c>
      <c r="AD1180" s="19">
        <f>((VLOOKUP(ROUND($A1180 + (AD$9/12),5),'main sheet'!$G:$M, 4, 0) - VLOOKUP(ROUND($A1180 + (AD$9/12) + (1/12),5),'main sheet'!$G:$M, 4, 0)) / VLOOKUP(ROUND($A1180,5),'main sheet'!$G:$M, 4, 0)) * AD$11</f>
        <v>1.5209126023506572E-2</v>
      </c>
      <c r="AE1180" s="19">
        <f>((VLOOKUP(ROUND($A1180 + (AE$9/12),5),'main sheet'!$G:$M, 4, 0) - VLOOKUP(ROUND($A1180 + (AE$9/12) + (1/12),5),'main sheet'!$G:$M, 4, 0)) / VLOOKUP(ROUND($A1180,5),'main sheet'!$G:$M, 4, 0)) * AE$11</f>
        <v>1.5199062794902339E-2</v>
      </c>
      <c r="AF1180" s="19">
        <f>((VLOOKUP(ROUND($A1180 + (AF$9/12),5),'main sheet'!$G:$M, 4, 0) - VLOOKUP(ROUND($A1180 + (AF$9/12) + (1/12),5),'main sheet'!$G:$M, 4, 0)) / VLOOKUP(ROUND($A1180,5),'main sheet'!$G:$M, 4, 0)) * AF$11</f>
        <v>1.5189006224706453E-2</v>
      </c>
      <c r="AH1180" s="18">
        <f t="shared" si="36"/>
        <v>97.25</v>
      </c>
      <c r="AI1180" s="19">
        <f t="shared" si="37"/>
        <v>0.67384877850701896</v>
      </c>
    </row>
    <row r="1181" spans="1:35" x14ac:dyDescent="0.3">
      <c r="A1181" s="19">
        <v>97.333333333333329</v>
      </c>
      <c r="C1181" s="19">
        <f>((VLOOKUP(ROUND($A1181 + (C$9/12),5),'main sheet'!$G:$M, 4, 0) - VLOOKUP(ROUND($A1181 + (C$9/12) + (1/12),5),'main sheet'!$G:$M, 4, 0)) / VLOOKUP(ROUND($A1181,5),'main sheet'!$G:$M, 4, 0)) * C$11</f>
        <v>3.1504442698912456E-2</v>
      </c>
      <c r="D1181" s="19">
        <f>((VLOOKUP(ROUND($A1181 + (D$9/12),5),'main sheet'!$G:$M, 4, 0) - VLOOKUP(ROUND($A1181 + (D$9/12) + (1/12),5),'main sheet'!$G:$M, 4, 0)) / VLOOKUP(ROUND($A1181,5),'main sheet'!$G:$M, 4, 0)) * D$11</f>
        <v>3.1473880295932143E-2</v>
      </c>
      <c r="E1181" s="19">
        <f>((VLOOKUP(ROUND($A1181 + (E$9/12),5),'main sheet'!$G:$M, 4, 0) - VLOOKUP(ROUND($A1181 + (E$9/12) + (1/12),5),'main sheet'!$G:$M, 4, 0)) / VLOOKUP(ROUND($A1181,5),'main sheet'!$G:$M, 4, 0)) * E$11</f>
        <v>3.1443347541483771E-2</v>
      </c>
      <c r="F1181" s="19">
        <f>((VLOOKUP(ROUND($A1181 + (F$9/12),5),'main sheet'!$G:$M, 4, 0) - VLOOKUP(ROUND($A1181 + (F$9/12) + (1/12),5),'main sheet'!$G:$M, 4, 0)) / VLOOKUP(ROUND($A1181,5),'main sheet'!$G:$M, 4, 0)) * F$11</f>
        <v>3.1412844406805362E-2</v>
      </c>
      <c r="G1181" s="19">
        <f>((VLOOKUP(ROUND($A1181 + (G$9/12),5),'main sheet'!$G:$M, 4, 0) - VLOOKUP(ROUND($A1181 + (G$9/12) + (1/12),5),'main sheet'!$G:$M, 4, 0)) / VLOOKUP(ROUND($A1181,5),'main sheet'!$G:$M, 4, 0)) * G$11</f>
        <v>3.138237086316284E-2</v>
      </c>
      <c r="H1181" s="19">
        <f>((VLOOKUP(ROUND($A1181 + (H$9/12),5),'main sheet'!$G:$M, 4, 0) - VLOOKUP(ROUND($A1181 + (H$9/12) + (1/12),5),'main sheet'!$G:$M, 4, 0)) / VLOOKUP(ROUND($A1181,5),'main sheet'!$G:$M, 4, 0)) * H$11</f>
        <v>3.1351926881849977E-2</v>
      </c>
      <c r="I1181" s="19">
        <f>((VLOOKUP(ROUND($A1181 + (I$9/12),5),'main sheet'!$G:$M, 4, 0) - VLOOKUP(ROUND($A1181 + (I$9/12) + (1/12),5),'main sheet'!$G:$M, 4, 0)) / VLOOKUP(ROUND($A1181,5),'main sheet'!$G:$M, 4, 0)) * I$11</f>
        <v>3.1321512434188424E-2</v>
      </c>
      <c r="J1181" s="19">
        <f>((VLOOKUP(ROUND($A1181 + (J$9/12),5),'main sheet'!$G:$M, 4, 0) - VLOOKUP(ROUND($A1181 + (J$9/12) + (1/12),5),'main sheet'!$G:$M, 4, 0)) / VLOOKUP(ROUND($A1181,5),'main sheet'!$G:$M, 4, 0)) * J$11</f>
        <v>2.3948142906849101E-2</v>
      </c>
      <c r="K1181" s="19">
        <f>((VLOOKUP(ROUND($A1181 + (K$9/12),5),'main sheet'!$G:$M, 4, 0) - VLOOKUP(ROUND($A1181 + (K$9/12) + (1/12),5),'main sheet'!$G:$M, 4, 0)) / VLOOKUP(ROUND($A1181,5),'main sheet'!$G:$M, 4, 0)) * K$11</f>
        <v>2.392491085665413E-2</v>
      </c>
      <c r="L1181" s="19">
        <f>((VLOOKUP(ROUND($A1181 + (L$9/12),5),'main sheet'!$G:$M, 4, 0) - VLOOKUP(ROUND($A1181 + (L$9/12) + (1/12),5),'main sheet'!$G:$M, 4, 0)) / VLOOKUP(ROUND($A1181,5),'main sheet'!$G:$M, 4, 0)) * L$11</f>
        <v>2.3901701343828876E-2</v>
      </c>
      <c r="M1181" s="19">
        <f>((VLOOKUP(ROUND($A1181 + (M$9/12),5),'main sheet'!$G:$M, 4, 0) - VLOOKUP(ROUND($A1181 + (M$9/12) + (1/12),5),'main sheet'!$G:$M, 4, 0)) / VLOOKUP(ROUND($A1181,5),'main sheet'!$G:$M, 4, 0)) * M$11</f>
        <v>2.3967131882936525E-2</v>
      </c>
      <c r="N1181" s="19">
        <f>((VLOOKUP(ROUND($A1181 + (N$9/12),5),'main sheet'!$G:$M, 4, 0) - VLOOKUP(ROUND($A1181 + (N$9/12) + (1/12),5),'main sheet'!$G:$M, 4, 0)) / VLOOKUP(ROUND($A1181,5),'main sheet'!$G:$M, 4, 0)) * N$11</f>
        <v>2.3951273856199825E-2</v>
      </c>
      <c r="O1181" s="19">
        <f>((VLOOKUP(ROUND($A1181 + (O$9/12),5),'main sheet'!$G:$M, 4, 0) - VLOOKUP(ROUND($A1181 + (O$9/12) + (1/12),5),'main sheet'!$G:$M, 4, 0)) / VLOOKUP(ROUND($A1181,5),'main sheet'!$G:$M, 4, 0)) * O$11</f>
        <v>2.3935426322041362E-2</v>
      </c>
      <c r="P1181" s="19">
        <f>((VLOOKUP(ROUND($A1181 + (P$9/12),5),'main sheet'!$G:$M, 4, 0) - VLOOKUP(ROUND($A1181 + (P$9/12) + (1/12),5),'main sheet'!$G:$M, 4, 0)) / VLOOKUP(ROUND($A1181,5),'main sheet'!$G:$M, 4, 0)) * P$11</f>
        <v>2.391958927351899E-2</v>
      </c>
      <c r="Q1181" s="19">
        <f>((VLOOKUP(ROUND($A1181 + (Q$9/12),5),'main sheet'!$G:$M, 4, 0) - VLOOKUP(ROUND($A1181 + (Q$9/12) + (1/12),5),'main sheet'!$G:$M, 4, 0)) / VLOOKUP(ROUND($A1181,5),'main sheet'!$G:$M, 4, 0)) * Q$11</f>
        <v>2.3903762703694823E-2</v>
      </c>
      <c r="R1181" s="19">
        <f>((VLOOKUP(ROUND($A1181 + (R$9/12),5),'main sheet'!$G:$M, 4, 0) - VLOOKUP(ROUND($A1181 + (R$9/12) + (1/12),5),'main sheet'!$G:$M, 4, 0)) / VLOOKUP(ROUND($A1181,5),'main sheet'!$G:$M, 4, 0)) * R$11</f>
        <v>2.3887946605635195E-2</v>
      </c>
      <c r="S1181" s="19">
        <f>((VLOOKUP(ROUND($A1181 + (S$9/12),5),'main sheet'!$G:$M, 4, 0) - VLOOKUP(ROUND($A1181 + (S$9/12) + (1/12),5),'main sheet'!$G:$M, 4, 0)) / VLOOKUP(ROUND($A1181,5),'main sheet'!$G:$M, 4, 0)) * S$11</f>
        <v>2.3872140972411741E-2</v>
      </c>
      <c r="T1181" s="19">
        <f>((VLOOKUP(ROUND($A1181 + (T$9/12),5),'main sheet'!$G:$M, 4, 0) - VLOOKUP(ROUND($A1181 + (T$9/12) + (1/12),5),'main sheet'!$G:$M, 4, 0)) / VLOOKUP(ROUND($A1181,5),'main sheet'!$G:$M, 4, 0)) * T$11</f>
        <v>2.3856345797100269E-2</v>
      </c>
      <c r="U1181" s="19">
        <f>((VLOOKUP(ROUND($A1181 + (U$9/12),5),'main sheet'!$G:$M, 4, 0) - VLOOKUP(ROUND($A1181 + (U$9/12) + (1/12),5),'main sheet'!$G:$M, 4, 0)) / VLOOKUP(ROUND($A1181,5),'main sheet'!$G:$M, 4, 0)) * U$11</f>
        <v>2.3840561072781104E-2</v>
      </c>
      <c r="V1181" s="19">
        <f>((VLOOKUP(ROUND($A1181 + (V$9/12),5),'main sheet'!$G:$M, 4, 0) - VLOOKUP(ROUND($A1181 + (V$9/12) + (1/12),5),'main sheet'!$G:$M, 4, 0)) / VLOOKUP(ROUND($A1181,5),'main sheet'!$G:$M, 4, 0)) * V$11</f>
        <v>1.57725069358274E-2</v>
      </c>
      <c r="W1181" s="19">
        <f>((VLOOKUP(ROUND($A1181 + (W$9/12),5),'main sheet'!$G:$M, 4, 0) - VLOOKUP(ROUND($A1181 + (W$9/12) + (1/12),5),'main sheet'!$G:$M, 4, 0)) / VLOOKUP(ROUND($A1181,5),'main sheet'!$G:$M, 4, 0)) * W$11</f>
        <v>1.576207094215426E-2</v>
      </c>
      <c r="X1181" s="19">
        <f>((VLOOKUP(ROUND($A1181 + (X$9/12),5),'main sheet'!$G:$M, 4, 0) - VLOOKUP(ROUND($A1181 + (X$9/12) + (1/12),5),'main sheet'!$G:$M, 4, 0)) / VLOOKUP(ROUND($A1181,5),'main sheet'!$G:$M, 4, 0)) * X$11</f>
        <v>1.5751641853531954E-2</v>
      </c>
      <c r="Y1181" s="19">
        <f>((VLOOKUP(ROUND($A1181 + (Y$9/12),5),'main sheet'!$G:$M, 4, 0) - VLOOKUP(ROUND($A1181 + (Y$9/12) + (1/12),5),'main sheet'!$G:$M, 4, 0)) / VLOOKUP(ROUND($A1181,5),'main sheet'!$G:$M, 4, 0)) * Y$11</f>
        <v>1.5741219665391874E-2</v>
      </c>
      <c r="Z1181" s="19">
        <f>((VLOOKUP(ROUND($A1181 + (Z$9/12),5),'main sheet'!$G:$M, 4, 0) - VLOOKUP(ROUND($A1181 + (Z$9/12) + (1/12),5),'main sheet'!$G:$M, 4, 0)) / VLOOKUP(ROUND($A1181,5),'main sheet'!$G:$M, 4, 0)) * Z$11</f>
        <v>1.5730804373168265E-2</v>
      </c>
      <c r="AA1181" s="19">
        <f>((VLOOKUP(ROUND($A1181 + (AA$9/12),5),'main sheet'!$G:$M, 4, 0) - VLOOKUP(ROUND($A1181 + (AA$9/12) + (1/12),5),'main sheet'!$G:$M, 4, 0)) / VLOOKUP(ROUND($A1181,5),'main sheet'!$G:$M, 4, 0)) * AA$11</f>
        <v>1.5720395972298226E-2</v>
      </c>
      <c r="AB1181" s="19">
        <f>((VLOOKUP(ROUND($A1181 + (AB$9/12),5),'main sheet'!$G:$M, 4, 0) - VLOOKUP(ROUND($A1181 + (AB$9/12) + (1/12),5),'main sheet'!$G:$M, 4, 0)) / VLOOKUP(ROUND($A1181,5),'main sheet'!$G:$M, 4, 0)) * AB$11</f>
        <v>1.5709994458222208E-2</v>
      </c>
      <c r="AC1181" s="19">
        <f>((VLOOKUP(ROUND($A1181 + (AC$9/12),5),'main sheet'!$G:$M, 4, 0) - VLOOKUP(ROUND($A1181 + (AC$9/12) + (1/12),5),'main sheet'!$G:$M, 4, 0)) / VLOOKUP(ROUND($A1181,5),'main sheet'!$G:$M, 4, 0)) * AC$11</f>
        <v>1.5699599826383522E-2</v>
      </c>
      <c r="AD1181" s="19">
        <f>((VLOOKUP(ROUND($A1181 + (AD$9/12),5),'main sheet'!$G:$M, 4, 0) - VLOOKUP(ROUND($A1181 + (AD$9/12) + (1/12),5),'main sheet'!$G:$M, 4, 0)) / VLOOKUP(ROUND($A1181,5),'main sheet'!$G:$M, 4, 0)) * AD$11</f>
        <v>1.5689212072228311E-2</v>
      </c>
      <c r="AE1181" s="19">
        <f>((VLOOKUP(ROUND($A1181 + (AE$9/12),5),'main sheet'!$G:$M, 4, 0) - VLOOKUP(ROUND($A1181 + (AE$9/12) + (1/12),5),'main sheet'!$G:$M, 4, 0)) / VLOOKUP(ROUND($A1181,5),'main sheet'!$G:$M, 4, 0)) * AE$11</f>
        <v>1.5678831191206132E-2</v>
      </c>
      <c r="AF1181" s="19">
        <f>((VLOOKUP(ROUND($A1181 + (AF$9/12),5),'main sheet'!$G:$M, 4, 0) - VLOOKUP(ROUND($A1181 + (AF$9/12) + (1/12),5),'main sheet'!$G:$M, 4, 0)) / VLOOKUP(ROUND($A1181,5),'main sheet'!$G:$M, 4, 0)) * AF$11</f>
        <v>1.5668457178769045E-2</v>
      </c>
      <c r="AH1181" s="18">
        <f t="shared" si="36"/>
        <v>97.333333333333329</v>
      </c>
      <c r="AI1181" s="19">
        <f t="shared" si="37"/>
        <v>0.6797239931851683</v>
      </c>
    </row>
    <row r="1182" spans="1:35" x14ac:dyDescent="0.3">
      <c r="A1182" s="19">
        <v>97.416666666666671</v>
      </c>
      <c r="C1182" s="19">
        <f>((VLOOKUP(ROUND($A1182 + (C$9/12),5),'main sheet'!$G:$M, 4, 0) - VLOOKUP(ROUND($A1182 + (C$9/12) + (1/12),5),'main sheet'!$G:$M, 4, 0)) / VLOOKUP(ROUND($A1182,5),'main sheet'!$G:$M, 4, 0)) * C$11</f>
        <v>3.2531315016347671E-2</v>
      </c>
      <c r="D1182" s="19">
        <f>((VLOOKUP(ROUND($A1182 + (D$9/12),5),'main sheet'!$G:$M, 4, 0) - VLOOKUP(ROUND($A1182 + (D$9/12) + (1/12),5),'main sheet'!$G:$M, 4, 0)) / VLOOKUP(ROUND($A1182,5),'main sheet'!$G:$M, 4, 0)) * D$11</f>
        <v>3.2499756446386252E-2</v>
      </c>
      <c r="E1182" s="19">
        <f>((VLOOKUP(ROUND($A1182 + (E$9/12),5),'main sheet'!$G:$M, 4, 0) - VLOOKUP(ROUND($A1182 + (E$9/12) + (1/12),5),'main sheet'!$G:$M, 4, 0)) / VLOOKUP(ROUND($A1182,5),'main sheet'!$G:$M, 4, 0)) * E$11</f>
        <v>3.2468228491336563E-2</v>
      </c>
      <c r="F1182" s="19">
        <f>((VLOOKUP(ROUND($A1182 + (F$9/12),5),'main sheet'!$G:$M, 4, 0) - VLOOKUP(ROUND($A1182 + (F$9/12) + (1/12),5),'main sheet'!$G:$M, 4, 0)) / VLOOKUP(ROUND($A1182,5),'main sheet'!$G:$M, 4, 0)) * F$11</f>
        <v>3.2436731121499147E-2</v>
      </c>
      <c r="G1182" s="19">
        <f>((VLOOKUP(ROUND($A1182 + (G$9/12),5),'main sheet'!$G:$M, 4, 0) - VLOOKUP(ROUND($A1182 + (G$9/12) + (1/12),5),'main sheet'!$G:$M, 4, 0)) / VLOOKUP(ROUND($A1182,5),'main sheet'!$G:$M, 4, 0)) * G$11</f>
        <v>3.2405264307203349E-2</v>
      </c>
      <c r="H1182" s="19">
        <f>((VLOOKUP(ROUND($A1182 + (H$9/12),5),'main sheet'!$G:$M, 4, 0) - VLOOKUP(ROUND($A1182 + (H$9/12) + (1/12),5),'main sheet'!$G:$M, 4, 0)) / VLOOKUP(ROUND($A1182,5),'main sheet'!$G:$M, 4, 0)) * H$11</f>
        <v>3.2373828018807276E-2</v>
      </c>
      <c r="I1182" s="19">
        <f>((VLOOKUP(ROUND($A1182 + (I$9/12),5),'main sheet'!$G:$M, 4, 0) - VLOOKUP(ROUND($A1182 + (I$9/12) + (1/12),5),'main sheet'!$G:$M, 4, 0)) / VLOOKUP(ROUND($A1182,5),'main sheet'!$G:$M, 4, 0)) * I$11</f>
        <v>2.4752733810832695E-2</v>
      </c>
      <c r="J1182" s="19">
        <f>((VLOOKUP(ROUND($A1182 + (J$9/12),5),'main sheet'!$G:$M, 4, 0) - VLOOKUP(ROUND($A1182 + (J$9/12) + (1/12),5),'main sheet'!$G:$M, 4, 0)) / VLOOKUP(ROUND($A1182,5),'main sheet'!$G:$M, 4, 0)) * J$11</f>
        <v>2.4728721228454473E-2</v>
      </c>
      <c r="K1182" s="19">
        <f>((VLOOKUP(ROUND($A1182 + (K$9/12),5),'main sheet'!$G:$M, 4, 0) - VLOOKUP(ROUND($A1182 + (K$9/12) + (1/12),5),'main sheet'!$G:$M, 4, 0)) / VLOOKUP(ROUND($A1182,5),'main sheet'!$G:$M, 4, 0)) * K$11</f>
        <v>2.4704731940638831E-2</v>
      </c>
      <c r="L1182" s="19">
        <f>((VLOOKUP(ROUND($A1182 + (L$9/12),5),'main sheet'!$G:$M, 4, 0) - VLOOKUP(ROUND($A1182 + (L$9/12) + (1/12),5),'main sheet'!$G:$M, 4, 0)) / VLOOKUP(ROUND($A1182,5),'main sheet'!$G:$M, 4, 0)) * L$11</f>
        <v>2.4680765924788101E-2</v>
      </c>
      <c r="M1182" s="19">
        <f>((VLOOKUP(ROUND($A1182 + (M$9/12),5),'main sheet'!$G:$M, 4, 0) - VLOOKUP(ROUND($A1182 + (M$9/12) + (1/12),5),'main sheet'!$G:$M, 4, 0)) / VLOOKUP(ROUND($A1182,5),'main sheet'!$G:$M, 4, 0)) * M$11</f>
        <v>2.4748329141180993E-2</v>
      </c>
      <c r="N1182" s="19">
        <f>((VLOOKUP(ROUND($A1182 + (N$9/12),5),'main sheet'!$G:$M, 4, 0) - VLOOKUP(ROUND($A1182 + (N$9/12) + (1/12),5),'main sheet'!$G:$M, 4, 0)) / VLOOKUP(ROUND($A1182,5),'main sheet'!$G:$M, 4, 0)) * N$11</f>
        <v>2.4731954229609089E-2</v>
      </c>
      <c r="O1182" s="19">
        <f>((VLOOKUP(ROUND($A1182 + (O$9/12),5),'main sheet'!$G:$M, 4, 0) - VLOOKUP(ROUND($A1182 + (O$9/12) + (1/12),5),'main sheet'!$G:$M, 4, 0)) / VLOOKUP(ROUND($A1182,5),'main sheet'!$G:$M, 4, 0)) * O$11</f>
        <v>2.4715590152616377E-2</v>
      </c>
      <c r="P1182" s="19">
        <f>((VLOOKUP(ROUND($A1182 + (P$9/12),5),'main sheet'!$G:$M, 4, 0) - VLOOKUP(ROUND($A1182 + (P$9/12) + (1/12),5),'main sheet'!$G:$M, 4, 0)) / VLOOKUP(ROUND($A1182,5),'main sheet'!$G:$M, 4, 0)) * P$11</f>
        <v>2.4699236903034071E-2</v>
      </c>
      <c r="Q1182" s="19">
        <f>((VLOOKUP(ROUND($A1182 + (Q$9/12),5),'main sheet'!$G:$M, 4, 0) - VLOOKUP(ROUND($A1182 + (Q$9/12) + (1/12),5),'main sheet'!$G:$M, 4, 0)) / VLOOKUP(ROUND($A1182,5),'main sheet'!$G:$M, 4, 0)) * Q$11</f>
        <v>2.4682894473697797E-2</v>
      </c>
      <c r="R1182" s="19">
        <f>((VLOOKUP(ROUND($A1182 + (R$9/12),5),'main sheet'!$G:$M, 4, 0) - VLOOKUP(ROUND($A1182 + (R$9/12) + (1/12),5),'main sheet'!$G:$M, 4, 0)) / VLOOKUP(ROUND($A1182,5),'main sheet'!$G:$M, 4, 0)) * R$11</f>
        <v>2.4666562857448601E-2</v>
      </c>
      <c r="S1182" s="19">
        <f>((VLOOKUP(ROUND($A1182 + (S$9/12),5),'main sheet'!$G:$M, 4, 0) - VLOOKUP(ROUND($A1182 + (S$9/12) + (1/12),5),'main sheet'!$G:$M, 4, 0)) / VLOOKUP(ROUND($A1182,5),'main sheet'!$G:$M, 4, 0)) * S$11</f>
        <v>2.4650242047131874E-2</v>
      </c>
      <c r="T1182" s="19">
        <f>((VLOOKUP(ROUND($A1182 + (T$9/12),5),'main sheet'!$G:$M, 4, 0) - VLOOKUP(ROUND($A1182 + (T$9/12) + (1/12),5),'main sheet'!$G:$M, 4, 0)) / VLOOKUP(ROUND($A1182,5),'main sheet'!$G:$M, 4, 0)) * T$11</f>
        <v>2.4633932035597671E-2</v>
      </c>
      <c r="U1182" s="19">
        <f>((VLOOKUP(ROUND($A1182 + (U$9/12),5),'main sheet'!$G:$M, 4, 0) - VLOOKUP(ROUND($A1182 + (U$9/12) + (1/12),5),'main sheet'!$G:$M, 4, 0)) / VLOOKUP(ROUND($A1182,5),'main sheet'!$G:$M, 4, 0)) * U$11</f>
        <v>1.6297387578338582E-2</v>
      </c>
      <c r="V1182" s="19">
        <f>((VLOOKUP(ROUND($A1182 + (V$9/12),5),'main sheet'!$G:$M, 4, 0) - VLOOKUP(ROUND($A1182 + (V$9/12) + (1/12),5),'main sheet'!$G:$M, 4, 0)) / VLOOKUP(ROUND($A1182,5),'main sheet'!$G:$M, 4, 0)) * V$11</f>
        <v>1.6286604293579331E-2</v>
      </c>
      <c r="W1182" s="19">
        <f>((VLOOKUP(ROUND($A1182 + (W$9/12),5),'main sheet'!$G:$M, 4, 0) - VLOOKUP(ROUND($A1182 + (W$9/12) + (1/12),5),'main sheet'!$G:$M, 4, 0)) / VLOOKUP(ROUND($A1182,5),'main sheet'!$G:$M, 4, 0)) * W$11</f>
        <v>1.6275828143658581E-2</v>
      </c>
      <c r="X1182" s="19">
        <f>((VLOOKUP(ROUND($A1182 + (X$9/12),5),'main sheet'!$G:$M, 4, 0) - VLOOKUP(ROUND($A1182 + (X$9/12) + (1/12),5),'main sheet'!$G:$M, 4, 0)) / VLOOKUP(ROUND($A1182,5),'main sheet'!$G:$M, 4, 0)) * X$11</f>
        <v>1.6265059123855685E-2</v>
      </c>
      <c r="Y1182" s="19">
        <f>((VLOOKUP(ROUND($A1182 + (Y$9/12),5),'main sheet'!$G:$M, 4, 0) - VLOOKUP(ROUND($A1182 + (Y$9/12) + (1/12),5),'main sheet'!$G:$M, 4, 0)) / VLOOKUP(ROUND($A1182,5),'main sheet'!$G:$M, 4, 0)) * Y$11</f>
        <v>1.6254297229452947E-2</v>
      </c>
      <c r="Z1182" s="19">
        <f>((VLOOKUP(ROUND($A1182 + (Z$9/12),5),'main sheet'!$G:$M, 4, 0) - VLOOKUP(ROUND($A1182 + (Z$9/12) + (1/12),5),'main sheet'!$G:$M, 4, 0)) / VLOOKUP(ROUND($A1182,5),'main sheet'!$G:$M, 4, 0)) * Z$11</f>
        <v>1.6243542455735623E-2</v>
      </c>
      <c r="AA1182" s="19">
        <f>((VLOOKUP(ROUND($A1182 + (AA$9/12),5),'main sheet'!$G:$M, 4, 0) - VLOOKUP(ROUND($A1182 + (AA$9/12) + (1/12),5),'main sheet'!$G:$M, 4, 0)) / VLOOKUP(ROUND($A1182,5),'main sheet'!$G:$M, 4, 0)) * AA$11</f>
        <v>1.6232794797992431E-2</v>
      </c>
      <c r="AB1182" s="19">
        <f>((VLOOKUP(ROUND($A1182 + (AB$9/12),5),'main sheet'!$G:$M, 4, 0) - VLOOKUP(ROUND($A1182 + (AB$9/12) + (1/12),5),'main sheet'!$G:$M, 4, 0)) / VLOOKUP(ROUND($A1182,5),'main sheet'!$G:$M, 4, 0)) * AB$11</f>
        <v>1.6222054251515041E-2</v>
      </c>
      <c r="AC1182" s="19">
        <f>((VLOOKUP(ROUND($A1182 + (AC$9/12),5),'main sheet'!$G:$M, 4, 0) - VLOOKUP(ROUND($A1182 + (AC$9/12) + (1/12),5),'main sheet'!$G:$M, 4, 0)) / VLOOKUP(ROUND($A1182,5),'main sheet'!$G:$M, 4, 0)) * AC$11</f>
        <v>1.6211320811598054E-2</v>
      </c>
      <c r="AD1182" s="19">
        <f>((VLOOKUP(ROUND($A1182 + (AD$9/12),5),'main sheet'!$G:$M, 4, 0) - VLOOKUP(ROUND($A1182 + (AD$9/12) + (1/12),5),'main sheet'!$G:$M, 4, 0)) / VLOOKUP(ROUND($A1182,5),'main sheet'!$G:$M, 4, 0)) * AD$11</f>
        <v>1.6200594473539592E-2</v>
      </c>
      <c r="AE1182" s="19">
        <f>((VLOOKUP(ROUND($A1182 + (AE$9/12),5),'main sheet'!$G:$M, 4, 0) - VLOOKUP(ROUND($A1182 + (AE$9/12) + (1/12),5),'main sheet'!$G:$M, 4, 0)) / VLOOKUP(ROUND($A1182,5),'main sheet'!$G:$M, 4, 0)) * AE$11</f>
        <v>1.6189875232640375E-2</v>
      </c>
      <c r="AF1182" s="19">
        <f>((VLOOKUP(ROUND($A1182 + (AF$9/12),5),'main sheet'!$G:$M, 4, 0) - VLOOKUP(ROUND($A1182 + (AF$9/12) + (1/12),5),'main sheet'!$G:$M, 4, 0)) / VLOOKUP(ROUND($A1182,5),'main sheet'!$G:$M, 4, 0)) * AF$11</f>
        <v>1.6179163084204917E-2</v>
      </c>
      <c r="AH1182" s="18">
        <f t="shared" si="36"/>
        <v>97.416666666666671</v>
      </c>
      <c r="AI1182" s="19">
        <f t="shared" si="37"/>
        <v>0.685969339622722</v>
      </c>
    </row>
    <row r="1183" spans="1:35" x14ac:dyDescent="0.3">
      <c r="A1183" s="19">
        <v>97.5</v>
      </c>
      <c r="C1183" s="19">
        <f>((VLOOKUP(ROUND($A1183 + (C$9/12),5),'main sheet'!$G:$M, 4, 0) - VLOOKUP(ROUND($A1183 + (C$9/12) + (1/12),5),'main sheet'!$G:$M, 4, 0)) / VLOOKUP(ROUND($A1183,5),'main sheet'!$G:$M, 4, 0)) * C$11</f>
        <v>3.3627383581588496E-2</v>
      </c>
      <c r="D1183" s="19">
        <f>((VLOOKUP(ROUND($A1183 + (D$9/12),5),'main sheet'!$G:$M, 4, 0) - VLOOKUP(ROUND($A1183 + (D$9/12) + (1/12),5),'main sheet'!$G:$M, 4, 0)) / VLOOKUP(ROUND($A1183,5),'main sheet'!$G:$M, 4, 0)) * D$11</f>
        <v>3.3594761717490908E-2</v>
      </c>
      <c r="E1183" s="19">
        <f>((VLOOKUP(ROUND($A1183 + (E$9/12),5),'main sheet'!$G:$M, 4, 0) - VLOOKUP(ROUND($A1183 + (E$9/12) + (1/12),5),'main sheet'!$G:$M, 4, 0)) / VLOOKUP(ROUND($A1183,5),'main sheet'!$G:$M, 4, 0)) * E$11</f>
        <v>3.3562171499804776E-2</v>
      </c>
      <c r="F1183" s="19">
        <f>((VLOOKUP(ROUND($A1183 + (F$9/12),5),'main sheet'!$G:$M, 4, 0) - VLOOKUP(ROUND($A1183 + (F$9/12) + (1/12),5),'main sheet'!$G:$M, 4, 0)) / VLOOKUP(ROUND($A1183,5),'main sheet'!$G:$M, 4, 0)) * F$11</f>
        <v>3.3529612897829977E-2</v>
      </c>
      <c r="G1183" s="19">
        <f>((VLOOKUP(ROUND($A1183 + (G$9/12),5),'main sheet'!$G:$M, 4, 0) - VLOOKUP(ROUND($A1183 + (G$9/12) + (1/12),5),'main sheet'!$G:$M, 4, 0)) / VLOOKUP(ROUND($A1183,5),'main sheet'!$G:$M, 4, 0)) * G$11</f>
        <v>3.3497085880896178E-2</v>
      </c>
      <c r="H1183" s="19">
        <f>((VLOOKUP(ROUND($A1183 + (H$9/12),5),'main sheet'!$G:$M, 4, 0) - VLOOKUP(ROUND($A1183 + (H$9/12) + (1/12),5),'main sheet'!$G:$M, 4, 0)) / VLOOKUP(ROUND($A1183,5),'main sheet'!$G:$M, 4, 0)) * H$11</f>
        <v>2.5611566533520272E-2</v>
      </c>
      <c r="I1183" s="19">
        <f>((VLOOKUP(ROUND($A1183 + (I$9/12),5),'main sheet'!$G:$M, 4, 0) - VLOOKUP(ROUND($A1183 + (I$9/12) + (1/12),5),'main sheet'!$G:$M, 4, 0)) / VLOOKUP(ROUND($A1183,5),'main sheet'!$G:$M, 4, 0)) * I$11</f>
        <v>2.5586720799068416E-2</v>
      </c>
      <c r="J1183" s="19">
        <f>((VLOOKUP(ROUND($A1183 + (J$9/12),5),'main sheet'!$G:$M, 4, 0) - VLOOKUP(ROUND($A1183 + (J$9/12) + (1/12),5),'main sheet'!$G:$M, 4, 0)) / VLOOKUP(ROUND($A1183,5),'main sheet'!$G:$M, 4, 0)) * J$11</f>
        <v>2.5561899167418453E-2</v>
      </c>
      <c r="K1183" s="19">
        <f>((VLOOKUP(ROUND($A1183 + (K$9/12),5),'main sheet'!$G:$M, 4, 0) - VLOOKUP(ROUND($A1183 + (K$9/12) + (1/12),5),'main sheet'!$G:$M, 4, 0)) / VLOOKUP(ROUND($A1183,5),'main sheet'!$G:$M, 4, 0)) * K$11</f>
        <v>2.5537101615188653E-2</v>
      </c>
      <c r="L1183" s="19">
        <f>((VLOOKUP(ROUND($A1183 + (L$9/12),5),'main sheet'!$G:$M, 4, 0) - VLOOKUP(ROUND($A1183 + (L$9/12) + (1/12),5),'main sheet'!$G:$M, 4, 0)) / VLOOKUP(ROUND($A1183,5),'main sheet'!$G:$M, 4, 0)) * L$11</f>
        <v>2.5512328119019621E-2</v>
      </c>
      <c r="M1183" s="19">
        <f>((VLOOKUP(ROUND($A1183 + (M$9/12),5),'main sheet'!$G:$M, 4, 0) - VLOOKUP(ROUND($A1183 + (M$9/12) + (1/12),5),'main sheet'!$G:$M, 4, 0)) / VLOOKUP(ROUND($A1183,5),'main sheet'!$G:$M, 4, 0)) * M$11</f>
        <v>2.5582167724104758E-2</v>
      </c>
      <c r="N1183" s="19">
        <f>((VLOOKUP(ROUND($A1183 + (N$9/12),5),'main sheet'!$G:$M, 4, 0) - VLOOKUP(ROUND($A1183 + (N$9/12) + (1/12),5),'main sheet'!$G:$M, 4, 0)) / VLOOKUP(ROUND($A1183,5),'main sheet'!$G:$M, 4, 0)) * N$11</f>
        <v>2.5565241097183517E-2</v>
      </c>
      <c r="O1183" s="19">
        <f>((VLOOKUP(ROUND($A1183 + (O$9/12),5),'main sheet'!$G:$M, 4, 0) - VLOOKUP(ROUND($A1183 + (O$9/12) + (1/12),5),'main sheet'!$G:$M, 4, 0)) / VLOOKUP(ROUND($A1183,5),'main sheet'!$G:$M, 4, 0)) * O$11</f>
        <v>2.5548325669887937E-2</v>
      </c>
      <c r="P1183" s="19">
        <f>((VLOOKUP(ROUND($A1183 + (P$9/12),5),'main sheet'!$G:$M, 4, 0) - VLOOKUP(ROUND($A1183 + (P$9/12) + (1/12),5),'main sheet'!$G:$M, 4, 0)) / VLOOKUP(ROUND($A1183,5),'main sheet'!$G:$M, 4, 0)) * P$11</f>
        <v>2.5531421434807335E-2</v>
      </c>
      <c r="Q1183" s="19">
        <f>((VLOOKUP(ROUND($A1183 + (Q$9/12),5),'main sheet'!$G:$M, 4, 0) - VLOOKUP(ROUND($A1183 + (Q$9/12) + (1/12),5),'main sheet'!$G:$M, 4, 0)) / VLOOKUP(ROUND($A1183,5),'main sheet'!$G:$M, 4, 0)) * Q$11</f>
        <v>2.5514528384536668E-2</v>
      </c>
      <c r="R1183" s="19">
        <f>((VLOOKUP(ROUND($A1183 + (R$9/12),5),'main sheet'!$G:$M, 4, 0) - VLOOKUP(ROUND($A1183 + (R$9/12) + (1/12),5),'main sheet'!$G:$M, 4, 0)) / VLOOKUP(ROUND($A1183,5),'main sheet'!$G:$M, 4, 0)) * R$11</f>
        <v>2.5497646511675368E-2</v>
      </c>
      <c r="S1183" s="19">
        <f>((VLOOKUP(ROUND($A1183 + (S$9/12),5),'main sheet'!$G:$M, 4, 0) - VLOOKUP(ROUND($A1183 + (S$9/12) + (1/12),5),'main sheet'!$G:$M, 4, 0)) / VLOOKUP(ROUND($A1183,5),'main sheet'!$G:$M, 4, 0)) * S$11</f>
        <v>2.5480775808827693E-2</v>
      </c>
      <c r="T1183" s="19">
        <f>((VLOOKUP(ROUND($A1183 + (T$9/12),5),'main sheet'!$G:$M, 4, 0) - VLOOKUP(ROUND($A1183 + (T$9/12) + (1/12),5),'main sheet'!$G:$M, 4, 0)) / VLOOKUP(ROUND($A1183,5),'main sheet'!$G:$M, 4, 0)) * T$11</f>
        <v>1.6857644916496713E-2</v>
      </c>
      <c r="U1183" s="19">
        <f>((VLOOKUP(ROUND($A1183 + (U$9/12),5),'main sheet'!$G:$M, 4, 0) - VLOOKUP(ROUND($A1183 + (U$9/12) + (1/12),5),'main sheet'!$G:$M, 4, 0)) / VLOOKUP(ROUND($A1183,5),'main sheet'!$G:$M, 4, 0)) * U$11</f>
        <v>1.6846490933403957E-2</v>
      </c>
      <c r="V1183" s="19">
        <f>((VLOOKUP(ROUND($A1183 + (V$9/12),5),'main sheet'!$G:$M, 4, 0) - VLOOKUP(ROUND($A1183 + (V$9/12) + (1/12),5),'main sheet'!$G:$M, 4, 0)) / VLOOKUP(ROUND($A1183,5),'main sheet'!$G:$M, 4, 0)) * V$11</f>
        <v>1.6835344330424936E-2</v>
      </c>
      <c r="W1183" s="19">
        <f>((VLOOKUP(ROUND($A1183 + (W$9/12),5),'main sheet'!$G:$M, 4, 0) - VLOOKUP(ROUND($A1183 + (W$9/12) + (1/12),5),'main sheet'!$G:$M, 4, 0)) / VLOOKUP(ROUND($A1183,5),'main sheet'!$G:$M, 4, 0)) * W$11</f>
        <v>1.6824205102676723E-2</v>
      </c>
      <c r="X1183" s="19">
        <f>((VLOOKUP(ROUND($A1183 + (X$9/12),5),'main sheet'!$G:$M, 4, 0) - VLOOKUP(ROUND($A1183 + (X$9/12) + (1/12),5),'main sheet'!$G:$M, 4, 0)) / VLOOKUP(ROUND($A1183,5),'main sheet'!$G:$M, 4, 0)) * X$11</f>
        <v>1.6813073245279451E-2</v>
      </c>
      <c r="Y1183" s="19">
        <f>((VLOOKUP(ROUND($A1183 + (Y$9/12),5),'main sheet'!$G:$M, 4, 0) - VLOOKUP(ROUND($A1183 + (Y$9/12) + (1/12),5),'main sheet'!$G:$M, 4, 0)) / VLOOKUP(ROUND($A1183,5),'main sheet'!$G:$M, 4, 0)) * Y$11</f>
        <v>1.6801948753356284E-2</v>
      </c>
      <c r="Z1183" s="19">
        <f>((VLOOKUP(ROUND($A1183 + (Z$9/12),5),'main sheet'!$G:$M, 4, 0) - VLOOKUP(ROUND($A1183 + (Z$9/12) + (1/12),5),'main sheet'!$G:$M, 4, 0)) / VLOOKUP(ROUND($A1183,5),'main sheet'!$G:$M, 4, 0)) * Z$11</f>
        <v>1.6790831622033989E-2</v>
      </c>
      <c r="AA1183" s="19">
        <f>((VLOOKUP(ROUND($A1183 + (AA$9/12),5),'main sheet'!$G:$M, 4, 0) - VLOOKUP(ROUND($A1183 + (AA$9/12) + (1/12),5),'main sheet'!$G:$M, 4, 0)) / VLOOKUP(ROUND($A1183,5),'main sheet'!$G:$M, 4, 0)) * AA$11</f>
        <v>1.6779721846442372E-2</v>
      </c>
      <c r="AB1183" s="19">
        <f>((VLOOKUP(ROUND($A1183 + (AB$9/12),5),'main sheet'!$G:$M, 4, 0) - VLOOKUP(ROUND($A1183 + (AB$9/12) + (1/12),5),'main sheet'!$G:$M, 4, 0)) / VLOOKUP(ROUND($A1183,5),'main sheet'!$G:$M, 4, 0)) * AB$11</f>
        <v>1.6768619421714273E-2</v>
      </c>
      <c r="AC1183" s="19">
        <f>((VLOOKUP(ROUND($A1183 + (AC$9/12),5),'main sheet'!$G:$M, 4, 0) - VLOOKUP(ROUND($A1183 + (AC$9/12) + (1/12),5),'main sheet'!$G:$M, 4, 0)) / VLOOKUP(ROUND($A1183,5),'main sheet'!$G:$M, 4, 0)) * AC$11</f>
        <v>1.6757524342986187E-2</v>
      </c>
      <c r="AD1183" s="19">
        <f>((VLOOKUP(ROUND($A1183 + (AD$9/12),5),'main sheet'!$G:$M, 4, 0) - VLOOKUP(ROUND($A1183 + (AD$9/12) + (1/12),5),'main sheet'!$G:$M, 4, 0)) / VLOOKUP(ROUND($A1183,5),'main sheet'!$G:$M, 4, 0)) * AD$11</f>
        <v>1.6746436605397277E-2</v>
      </c>
      <c r="AE1183" s="19">
        <f>((VLOOKUP(ROUND($A1183 + (AE$9/12),5),'main sheet'!$G:$M, 4, 0) - VLOOKUP(ROUND($A1183 + (AE$9/12) + (1/12),5),'main sheet'!$G:$M, 4, 0)) / VLOOKUP(ROUND($A1183,5),'main sheet'!$G:$M, 4, 0)) * AE$11</f>
        <v>1.6735356204090644E-2</v>
      </c>
      <c r="AF1183" s="19">
        <f>((VLOOKUP(ROUND($A1183 + (AF$9/12),5),'main sheet'!$G:$M, 4, 0) - VLOOKUP(ROUND($A1183 + (AF$9/12) + (1/12),5),'main sheet'!$G:$M, 4, 0)) / VLOOKUP(ROUND($A1183,5),'main sheet'!$G:$M, 4, 0)) * AF$11</f>
        <v>1.0386660051773643E-2</v>
      </c>
      <c r="AH1183" s="18">
        <f t="shared" si="36"/>
        <v>97.5</v>
      </c>
      <c r="AI1183" s="19">
        <f t="shared" si="37"/>
        <v>0.68628459581892542</v>
      </c>
    </row>
    <row r="1184" spans="1:35" x14ac:dyDescent="0.3">
      <c r="A1184" s="19">
        <v>97.583333333333329</v>
      </c>
      <c r="C1184" s="19">
        <f>((VLOOKUP(ROUND($A1184 + (C$9/12),5),'main sheet'!$G:$M, 4, 0) - VLOOKUP(ROUND($A1184 + (C$9/12) + (1/12),5),'main sheet'!$G:$M, 4, 0)) / VLOOKUP(ROUND($A1184,5),'main sheet'!$G:$M, 4, 0)) * C$11</f>
        <v>3.4799886495869826E-2</v>
      </c>
      <c r="D1184" s="19">
        <f>((VLOOKUP(ROUND($A1184 + (D$9/12),5),'main sheet'!$G:$M, 4, 0) - VLOOKUP(ROUND($A1184 + (D$9/12) + (1/12),5),'main sheet'!$G:$M, 4, 0)) / VLOOKUP(ROUND($A1184,5),'main sheet'!$G:$M, 4, 0)) * D$11</f>
        <v>3.4766127188812071E-2</v>
      </c>
      <c r="E1184" s="19">
        <f>((VLOOKUP(ROUND($A1184 + (E$9/12),5),'main sheet'!$G:$M, 4, 0) - VLOOKUP(ROUND($A1184 + (E$9/12) + (1/12),5),'main sheet'!$G:$M, 4, 0)) / VLOOKUP(ROUND($A1184,5),'main sheet'!$G:$M, 4, 0)) * E$11</f>
        <v>3.4732400631597132E-2</v>
      </c>
      <c r="F1184" s="19">
        <f>((VLOOKUP(ROUND($A1184 + (F$9/12),5),'main sheet'!$G:$M, 4, 0) - VLOOKUP(ROUND($A1184 + (F$9/12) + (1/12),5),'main sheet'!$G:$M, 4, 0)) / VLOOKUP(ROUND($A1184,5),'main sheet'!$G:$M, 4, 0)) * F$11</f>
        <v>3.4698706792454459E-2</v>
      </c>
      <c r="G1184" s="19">
        <f>((VLOOKUP(ROUND($A1184 + (G$9/12),5),'main sheet'!$G:$M, 4, 0) - VLOOKUP(ROUND($A1184 + (G$9/12) + (1/12),5),'main sheet'!$G:$M, 4, 0)) / VLOOKUP(ROUND($A1184,5),'main sheet'!$G:$M, 4, 0)) * G$11</f>
        <v>2.6530314929541068E-2</v>
      </c>
      <c r="H1184" s="19">
        <f>((VLOOKUP(ROUND($A1184 + (H$9/12),5),'main sheet'!$G:$M, 4, 0) - VLOOKUP(ROUND($A1184 + (H$9/12) + (1/12),5),'main sheet'!$G:$M, 4, 0)) / VLOOKUP(ROUND($A1184,5),'main sheet'!$G:$M, 4, 0)) * H$11</f>
        <v>2.6504577918929052E-2</v>
      </c>
      <c r="I1184" s="19">
        <f>((VLOOKUP(ROUND($A1184 + (I$9/12),5),'main sheet'!$G:$M, 4, 0) - VLOOKUP(ROUND($A1184 + (I$9/12) + (1/12),5),'main sheet'!$G:$M, 4, 0)) / VLOOKUP(ROUND($A1184,5),'main sheet'!$G:$M, 4, 0)) * I$11</f>
        <v>2.6478865875744318E-2</v>
      </c>
      <c r="J1184" s="19">
        <f>((VLOOKUP(ROUND($A1184 + (J$9/12),5),'main sheet'!$G:$M, 4, 0) - VLOOKUP(ROUND($A1184 + (J$9/12) + (1/12),5),'main sheet'!$G:$M, 4, 0)) / VLOOKUP(ROUND($A1184,5),'main sheet'!$G:$M, 4, 0)) * J$11</f>
        <v>2.6453178775766376E-2</v>
      </c>
      <c r="K1184" s="19">
        <f>((VLOOKUP(ROUND($A1184 + (K$9/12),5),'main sheet'!$G:$M, 4, 0) - VLOOKUP(ROUND($A1184 + (K$9/12) + (1/12),5),'main sheet'!$G:$M, 4, 0)) / VLOOKUP(ROUND($A1184,5),'main sheet'!$G:$M, 4, 0)) * K$11</f>
        <v>2.6427516594797865E-2</v>
      </c>
      <c r="L1184" s="19">
        <f>((VLOOKUP(ROUND($A1184 + (L$9/12),5),'main sheet'!$G:$M, 4, 0) - VLOOKUP(ROUND($A1184 + (L$9/12) + (1/12),5),'main sheet'!$G:$M, 4, 0)) / VLOOKUP(ROUND($A1184,5),'main sheet'!$G:$M, 4, 0)) * L$11</f>
        <v>2.6401879308664535E-2</v>
      </c>
      <c r="M1184" s="19">
        <f>((VLOOKUP(ROUND($A1184 + (M$9/12),5),'main sheet'!$G:$M, 4, 0) - VLOOKUP(ROUND($A1184 + (M$9/12) + (1/12),5),'main sheet'!$G:$M, 4, 0)) / VLOOKUP(ROUND($A1184,5),'main sheet'!$G:$M, 4, 0)) * M$11</f>
        <v>2.6474154046423611E-2</v>
      </c>
      <c r="N1184" s="19">
        <f>((VLOOKUP(ROUND($A1184 + (N$9/12),5),'main sheet'!$G:$M, 4, 0) - VLOOKUP(ROUND($A1184 + (N$9/12) + (1/12),5),'main sheet'!$G:$M, 4, 0)) / VLOOKUP(ROUND($A1184,5),'main sheet'!$G:$M, 4, 0)) * N$11</f>
        <v>2.6456637230279301E-2</v>
      </c>
      <c r="O1184" s="19">
        <f>((VLOOKUP(ROUND($A1184 + (O$9/12),5),'main sheet'!$G:$M, 4, 0) - VLOOKUP(ROUND($A1184 + (O$9/12) + (1/12),5),'main sheet'!$G:$M, 4, 0)) / VLOOKUP(ROUND($A1184,5),'main sheet'!$G:$M, 4, 0)) * O$11</f>
        <v>2.6439132004263264E-2</v>
      </c>
      <c r="P1184" s="19">
        <f>((VLOOKUP(ROUND($A1184 + (P$9/12),5),'main sheet'!$G:$M, 4, 0) - VLOOKUP(ROUND($A1184 + (P$9/12) + (1/12),5),'main sheet'!$G:$M, 4, 0)) / VLOOKUP(ROUND($A1184,5),'main sheet'!$G:$M, 4, 0)) * P$11</f>
        <v>2.6421638360707173E-2</v>
      </c>
      <c r="Q1184" s="19">
        <f>((VLOOKUP(ROUND($A1184 + (Q$9/12),5),'main sheet'!$G:$M, 4, 0) - VLOOKUP(ROUND($A1184 + (Q$9/12) + (1/12),5),'main sheet'!$G:$M, 4, 0)) / VLOOKUP(ROUND($A1184,5),'main sheet'!$G:$M, 4, 0)) * Q$11</f>
        <v>2.6404156291947353E-2</v>
      </c>
      <c r="R1184" s="19">
        <f>((VLOOKUP(ROUND($A1184 + (R$9/12),5),'main sheet'!$G:$M, 4, 0) - VLOOKUP(ROUND($A1184 + (R$9/12) + (1/12),5),'main sheet'!$G:$M, 4, 0)) / VLOOKUP(ROUND($A1184,5),'main sheet'!$G:$M, 4, 0)) * R$11</f>
        <v>2.6386685790325135E-2</v>
      </c>
      <c r="S1184" s="19">
        <f>((VLOOKUP(ROUND($A1184 + (S$9/12),5),'main sheet'!$G:$M, 4, 0) - VLOOKUP(ROUND($A1184 + (S$9/12) + (1/12),5),'main sheet'!$G:$M, 4, 0)) / VLOOKUP(ROUND($A1184,5),'main sheet'!$G:$M, 4, 0)) * S$11</f>
        <v>1.7456979446534977E-2</v>
      </c>
      <c r="T1184" s="19">
        <f>((VLOOKUP(ROUND($A1184 + (T$9/12),5),'main sheet'!$G:$M, 4, 0) - VLOOKUP(ROUND($A1184 + (T$9/12) + (1/12),5),'main sheet'!$G:$M, 4, 0)) / VLOOKUP(ROUND($A1184,5),'main sheet'!$G:$M, 4, 0)) * T$11</f>
        <v>1.7445428909401123E-2</v>
      </c>
      <c r="U1184" s="19">
        <f>((VLOOKUP(ROUND($A1184 + (U$9/12),5),'main sheet'!$G:$M, 4, 0) - VLOOKUP(ROUND($A1184 + (U$9/12) + (1/12),5),'main sheet'!$G:$M, 4, 0)) / VLOOKUP(ROUND($A1184,5),'main sheet'!$G:$M, 4, 0)) * U$11</f>
        <v>1.7433886014763866E-2</v>
      </c>
      <c r="V1184" s="19">
        <f>((VLOOKUP(ROUND($A1184 + (V$9/12),5),'main sheet'!$G:$M, 4, 0) - VLOOKUP(ROUND($A1184 + (V$9/12) + (1/12),5),'main sheet'!$G:$M, 4, 0)) / VLOOKUP(ROUND($A1184,5),'main sheet'!$G:$M, 4, 0)) * V$11</f>
        <v>1.7422350757566669E-2</v>
      </c>
      <c r="W1184" s="19">
        <f>((VLOOKUP(ROUND($A1184 + (W$9/12),5),'main sheet'!$G:$M, 4, 0) - VLOOKUP(ROUND($A1184 + (W$9/12) + (1/12),5),'main sheet'!$G:$M, 4, 0)) / VLOOKUP(ROUND($A1184,5),'main sheet'!$G:$M, 4, 0)) * W$11</f>
        <v>1.741082313275617E-2</v>
      </c>
      <c r="X1184" s="19">
        <f>((VLOOKUP(ROUND($A1184 + (X$9/12),5),'main sheet'!$G:$M, 4, 0) - VLOOKUP(ROUND($A1184 + (X$9/12) + (1/12),5),'main sheet'!$G:$M, 4, 0)) / VLOOKUP(ROUND($A1184,5),'main sheet'!$G:$M, 4, 0)) * X$11</f>
        <v>1.7399303135282158E-2</v>
      </c>
      <c r="Y1184" s="19">
        <f>((VLOOKUP(ROUND($A1184 + (Y$9/12),5),'main sheet'!$G:$M, 4, 0) - VLOOKUP(ROUND($A1184 + (Y$9/12) + (1/12),5),'main sheet'!$G:$M, 4, 0)) / VLOOKUP(ROUND($A1184,5),'main sheet'!$G:$M, 4, 0)) * Y$11</f>
        <v>1.7387790760098137E-2</v>
      </c>
      <c r="Z1184" s="19">
        <f>((VLOOKUP(ROUND($A1184 + (Z$9/12),5),'main sheet'!$G:$M, 4, 0) - VLOOKUP(ROUND($A1184 + (Z$9/12) + (1/12),5),'main sheet'!$G:$M, 4, 0)) / VLOOKUP(ROUND($A1184,5),'main sheet'!$G:$M, 4, 0)) * Z$11</f>
        <v>1.7376286002160759E-2</v>
      </c>
      <c r="AA1184" s="19">
        <f>((VLOOKUP(ROUND($A1184 + (AA$9/12),5),'main sheet'!$G:$M, 4, 0) - VLOOKUP(ROUND($A1184 + (AA$9/12) + (1/12),5),'main sheet'!$G:$M, 4, 0)) / VLOOKUP(ROUND($A1184,5),'main sheet'!$G:$M, 4, 0)) * AA$11</f>
        <v>1.7364788856429839E-2</v>
      </c>
      <c r="AB1184" s="19">
        <f>((VLOOKUP(ROUND($A1184 + (AB$9/12),5),'main sheet'!$G:$M, 4, 0) - VLOOKUP(ROUND($A1184 + (AB$9/12) + (1/12),5),'main sheet'!$G:$M, 4, 0)) / VLOOKUP(ROUND($A1184,5),'main sheet'!$G:$M, 4, 0)) * AB$11</f>
        <v>1.7353299317868946E-2</v>
      </c>
      <c r="AC1184" s="19">
        <f>((VLOOKUP(ROUND($A1184 + (AC$9/12),5),'main sheet'!$G:$M, 4, 0) - VLOOKUP(ROUND($A1184 + (AC$9/12) + (1/12),5),'main sheet'!$G:$M, 4, 0)) / VLOOKUP(ROUND($A1184,5),'main sheet'!$G:$M, 4, 0)) * AC$11</f>
        <v>1.7341817381444437E-2</v>
      </c>
      <c r="AD1184" s="19">
        <f>((VLOOKUP(ROUND($A1184 + (AD$9/12),5),'main sheet'!$G:$M, 4, 0) - VLOOKUP(ROUND($A1184 + (AD$9/12) + (1/12),5),'main sheet'!$G:$M, 4, 0)) / VLOOKUP(ROUND($A1184,5),'main sheet'!$G:$M, 4, 0)) * AD$11</f>
        <v>1.7330343042126731E-2</v>
      </c>
      <c r="AE1184" s="19">
        <f>((VLOOKUP(ROUND($A1184 + (AE$9/12),5),'main sheet'!$G:$M, 4, 0) - VLOOKUP(ROUND($A1184 + (AE$9/12) + (1/12),5),'main sheet'!$G:$M, 4, 0)) / VLOOKUP(ROUND($A1184,5),'main sheet'!$G:$M, 4, 0)) * AE$11</f>
        <v>1.0755933698930912E-2</v>
      </c>
      <c r="AF1184" s="19">
        <f>((VLOOKUP(ROUND($A1184 + (AF$9/12),5),'main sheet'!$G:$M, 4, 0) - VLOOKUP(ROUND($A1184 + (AF$9/12) + (1/12),5),'main sheet'!$G:$M, 4, 0)) / VLOOKUP(ROUND($A1184,5),'main sheet'!$G:$M, 4, 0)) * AF$11</f>
        <v>1.0748816957344519E-2</v>
      </c>
      <c r="AH1184" s="18">
        <f t="shared" si="36"/>
        <v>97.583333333333329</v>
      </c>
      <c r="AI1184" s="19">
        <f t="shared" si="37"/>
        <v>0.68660370564883211</v>
      </c>
    </row>
    <row r="1185" spans="1:35" x14ac:dyDescent="0.3">
      <c r="A1185" s="19">
        <v>97.666666666666671</v>
      </c>
      <c r="C1185" s="19">
        <f>((VLOOKUP(ROUND($A1185 + (C$9/12),5),'main sheet'!$G:$M, 4, 0) - VLOOKUP(ROUND($A1185 + (C$9/12) + (1/12),5),'main sheet'!$G:$M, 4, 0)) / VLOOKUP(ROUND($A1185,5),'main sheet'!$G:$M, 4, 0)) * C$11</f>
        <v>3.6057107828813099E-2</v>
      </c>
      <c r="D1185" s="19">
        <f>((VLOOKUP(ROUND($A1185 + (D$9/12),5),'main sheet'!$G:$M, 4, 0) - VLOOKUP(ROUND($A1185 + (D$9/12) + (1/12),5),'main sheet'!$G:$M, 4, 0)) / VLOOKUP(ROUND($A1185,5),'main sheet'!$G:$M, 4, 0)) * D$11</f>
        <v>3.6022128893610193E-2</v>
      </c>
      <c r="E1185" s="19">
        <f>((VLOOKUP(ROUND($A1185 + (E$9/12),5),'main sheet'!$G:$M, 4, 0) - VLOOKUP(ROUND($A1185 + (E$9/12) + (1/12),5),'main sheet'!$G:$M, 4, 0)) / VLOOKUP(ROUND($A1185,5),'main sheet'!$G:$M, 4, 0)) * E$11</f>
        <v>3.5987183891409175E-2</v>
      </c>
      <c r="F1185" s="19">
        <f>((VLOOKUP(ROUND($A1185 + (F$9/12),5),'main sheet'!$G:$M, 4, 0) - VLOOKUP(ROUND($A1185 + (F$9/12) + (1/12),5),'main sheet'!$G:$M, 4, 0)) / VLOOKUP(ROUND($A1185,5),'main sheet'!$G:$M, 4, 0)) * F$11</f>
        <v>2.751547277473786E-2</v>
      </c>
      <c r="G1185" s="19">
        <f>((VLOOKUP(ROUND($A1185 + (G$9/12),5),'main sheet'!$G:$M, 4, 0) - VLOOKUP(ROUND($A1185 + (G$9/12) + (1/12),5),'main sheet'!$G:$M, 4, 0)) / VLOOKUP(ROUND($A1185,5),'main sheet'!$G:$M, 4, 0)) * G$11</f>
        <v>2.7488780064278955E-2</v>
      </c>
      <c r="H1185" s="19">
        <f>((VLOOKUP(ROUND($A1185 + (H$9/12),5),'main sheet'!$G:$M, 4, 0) - VLOOKUP(ROUND($A1185 + (H$9/12) + (1/12),5),'main sheet'!$G:$M, 4, 0)) / VLOOKUP(ROUND($A1185,5),'main sheet'!$G:$M, 4, 0)) * H$11</f>
        <v>2.7462113248370001E-2</v>
      </c>
      <c r="I1185" s="19">
        <f>((VLOOKUP(ROUND($A1185 + (I$9/12),5),'main sheet'!$G:$M, 4, 0) - VLOOKUP(ROUND($A1185 + (I$9/12) + (1/12),5),'main sheet'!$G:$M, 4, 0)) / VLOOKUP(ROUND($A1185,5),'main sheet'!$G:$M, 4, 0)) * I$11</f>
        <v>2.743547230189115E-2</v>
      </c>
      <c r="J1185" s="19">
        <f>((VLOOKUP(ROUND($A1185 + (J$9/12),5),'main sheet'!$G:$M, 4, 0) - VLOOKUP(ROUND($A1185 + (J$9/12) + (1/12),5),'main sheet'!$G:$M, 4, 0)) / VLOOKUP(ROUND($A1185,5),'main sheet'!$G:$M, 4, 0)) * J$11</f>
        <v>2.7408857199746506E-2</v>
      </c>
      <c r="K1185" s="19">
        <f>((VLOOKUP(ROUND($A1185 + (K$9/12),5),'main sheet'!$G:$M, 4, 0) - VLOOKUP(ROUND($A1185 + (K$9/12) + (1/12),5),'main sheet'!$G:$M, 4, 0)) / VLOOKUP(ROUND($A1185,5),'main sheet'!$G:$M, 4, 0)) * K$11</f>
        <v>2.7382267916864135E-2</v>
      </c>
      <c r="L1185" s="19">
        <f>((VLOOKUP(ROUND($A1185 + (L$9/12),5),'main sheet'!$G:$M, 4, 0) - VLOOKUP(ROUND($A1185 + (L$9/12) + (1/12),5),'main sheet'!$G:$M, 4, 0)) / VLOOKUP(ROUND($A1185,5),'main sheet'!$G:$M, 4, 0)) * L$11</f>
        <v>2.7355704428197212E-2</v>
      </c>
      <c r="M1185" s="19">
        <f>((VLOOKUP(ROUND($A1185 + (M$9/12),5),'main sheet'!$G:$M, 4, 0) - VLOOKUP(ROUND($A1185 + (M$9/12) + (1/12),5),'main sheet'!$G:$M, 4, 0)) / VLOOKUP(ROUND($A1185,5),'main sheet'!$G:$M, 4, 0)) * M$11</f>
        <v>2.7430590247522861E-2</v>
      </c>
      <c r="N1185" s="19">
        <f>((VLOOKUP(ROUND($A1185 + (N$9/12),5),'main sheet'!$G:$M, 4, 0) - VLOOKUP(ROUND($A1185 + (N$9/12) + (1/12),5),'main sheet'!$G:$M, 4, 0)) / VLOOKUP(ROUND($A1185,5),'main sheet'!$G:$M, 4, 0)) * N$11</f>
        <v>2.7412440598425101E-2</v>
      </c>
      <c r="O1185" s="19">
        <f>((VLOOKUP(ROUND($A1185 + (O$9/12),5),'main sheet'!$G:$M, 4, 0) - VLOOKUP(ROUND($A1185 + (O$9/12) + (1/12),5),'main sheet'!$G:$M, 4, 0)) / VLOOKUP(ROUND($A1185,5),'main sheet'!$G:$M, 4, 0)) * O$11</f>
        <v>2.7394302958174507E-2</v>
      </c>
      <c r="P1185" s="19">
        <f>((VLOOKUP(ROUND($A1185 + (P$9/12),5),'main sheet'!$G:$M, 4, 0) - VLOOKUP(ROUND($A1185 + (P$9/12) + (1/12),5),'main sheet'!$G:$M, 4, 0)) / VLOOKUP(ROUND($A1185,5),'main sheet'!$G:$M, 4, 0)) * P$11</f>
        <v>2.737617731882527E-2</v>
      </c>
      <c r="Q1185" s="19">
        <f>((VLOOKUP(ROUND($A1185 + (Q$9/12),5),'main sheet'!$G:$M, 4, 0) - VLOOKUP(ROUND($A1185 + (Q$9/12) + (1/12),5),'main sheet'!$G:$M, 4, 0)) / VLOOKUP(ROUND($A1185,5),'main sheet'!$G:$M, 4, 0)) * Q$11</f>
        <v>2.7358063672436782E-2</v>
      </c>
      <c r="R1185" s="19">
        <f>((VLOOKUP(ROUND($A1185 + (R$9/12),5),'main sheet'!$G:$M, 4, 0) - VLOOKUP(ROUND($A1185 + (R$9/12) + (1/12),5),'main sheet'!$G:$M, 4, 0)) / VLOOKUP(ROUND($A1185,5),'main sheet'!$G:$M, 4, 0)) * R$11</f>
        <v>1.8099626418480928E-2</v>
      </c>
      <c r="S1185" s="19">
        <f>((VLOOKUP(ROUND($A1185 + (S$9/12),5),'main sheet'!$G:$M, 4, 0) - VLOOKUP(ROUND($A1185 + (S$9/12) + (1/12),5),'main sheet'!$G:$M, 4, 0)) / VLOOKUP(ROUND($A1185,5),'main sheet'!$G:$M, 4, 0)) * S$11</f>
        <v>1.8087650669314483E-2</v>
      </c>
      <c r="T1185" s="19">
        <f>((VLOOKUP(ROUND($A1185 + (T$9/12),5),'main sheet'!$G:$M, 4, 0) - VLOOKUP(ROUND($A1185 + (T$9/12) + (1/12),5),'main sheet'!$G:$M, 4, 0)) / VLOOKUP(ROUND($A1185,5),'main sheet'!$G:$M, 4, 0)) * T$11</f>
        <v>1.8075682843989253E-2</v>
      </c>
      <c r="U1185" s="19">
        <f>((VLOOKUP(ROUND($A1185 + (U$9/12),5),'main sheet'!$G:$M, 4, 0) - VLOOKUP(ROUND($A1185 + (U$9/12) + (1/12),5),'main sheet'!$G:$M, 4, 0)) / VLOOKUP(ROUND($A1185,5),'main sheet'!$G:$M, 4, 0)) * U$11</f>
        <v>1.806372293726256E-2</v>
      </c>
      <c r="V1185" s="19">
        <f>((VLOOKUP(ROUND($A1185 + (V$9/12),5),'main sheet'!$G:$M, 4, 0) - VLOOKUP(ROUND($A1185 + (V$9/12) + (1/12),5),'main sheet'!$G:$M, 4, 0)) / VLOOKUP(ROUND($A1185,5),'main sheet'!$G:$M, 4, 0)) * V$11</f>
        <v>1.8051770943895012E-2</v>
      </c>
      <c r="W1185" s="19">
        <f>((VLOOKUP(ROUND($A1185 + (W$9/12),5),'main sheet'!$G:$M, 4, 0) - VLOOKUP(ROUND($A1185 + (W$9/12) + (1/12),5),'main sheet'!$G:$M, 4, 0)) / VLOOKUP(ROUND($A1185,5),'main sheet'!$G:$M, 4, 0)) * W$11</f>
        <v>1.8039826858650479E-2</v>
      </c>
      <c r="X1185" s="19">
        <f>((VLOOKUP(ROUND($A1185 + (X$9/12),5),'main sheet'!$G:$M, 4, 0) - VLOOKUP(ROUND($A1185 + (X$9/12) + (1/12),5),'main sheet'!$G:$M, 4, 0)) / VLOOKUP(ROUND($A1185,5),'main sheet'!$G:$M, 4, 0)) * X$11</f>
        <v>1.802789067629669E-2</v>
      </c>
      <c r="Y1185" s="19">
        <f>((VLOOKUP(ROUND($A1185 + (Y$9/12),5),'main sheet'!$G:$M, 4, 0) - VLOOKUP(ROUND($A1185 + (Y$9/12) + (1/12),5),'main sheet'!$G:$M, 4, 0)) / VLOOKUP(ROUND($A1185,5),'main sheet'!$G:$M, 4, 0)) * Y$11</f>
        <v>1.8015962391604638E-2</v>
      </c>
      <c r="Z1185" s="19">
        <f>((VLOOKUP(ROUND($A1185 + (Z$9/12),5),'main sheet'!$G:$M, 4, 0) - VLOOKUP(ROUND($A1185 + (Z$9/12) + (1/12),5),'main sheet'!$G:$M, 4, 0)) / VLOOKUP(ROUND($A1185,5),'main sheet'!$G:$M, 4, 0)) * Z$11</f>
        <v>1.8004041999348585E-2</v>
      </c>
      <c r="AA1185" s="19">
        <f>((VLOOKUP(ROUND($A1185 + (AA$9/12),5),'main sheet'!$G:$M, 4, 0) - VLOOKUP(ROUND($A1185 + (AA$9/12) + (1/12),5),'main sheet'!$G:$M, 4, 0)) / VLOOKUP(ROUND($A1185,5),'main sheet'!$G:$M, 4, 0)) * AA$11</f>
        <v>1.7992129494306706E-2</v>
      </c>
      <c r="AB1185" s="19">
        <f>((VLOOKUP(ROUND($A1185 + (AB$9/12),5),'main sheet'!$G:$M, 4, 0) - VLOOKUP(ROUND($A1185 + (AB$9/12) + (1/12),5),'main sheet'!$G:$M, 4, 0)) / VLOOKUP(ROUND($A1185,5),'main sheet'!$G:$M, 4, 0)) * AB$11</f>
        <v>1.7980224871260039E-2</v>
      </c>
      <c r="AC1185" s="19">
        <f>((VLOOKUP(ROUND($A1185 + (AC$9/12),5),'main sheet'!$G:$M, 4, 0) - VLOOKUP(ROUND($A1185 + (AC$9/12) + (1/12),5),'main sheet'!$G:$M, 4, 0)) / VLOOKUP(ROUND($A1185,5),'main sheet'!$G:$M, 4, 0)) * AC$11</f>
        <v>1.7968328124993861E-2</v>
      </c>
      <c r="AD1185" s="19">
        <f>((VLOOKUP(ROUND($A1185 + (AD$9/12),5),'main sheet'!$G:$M, 4, 0) - VLOOKUP(ROUND($A1185 + (AD$9/12) + (1/12),5),'main sheet'!$G:$M, 4, 0)) / VLOOKUP(ROUND($A1185,5),'main sheet'!$G:$M, 4, 0)) * AD$11</f>
        <v>1.1151893850183846E-2</v>
      </c>
      <c r="AE1185" s="19">
        <f>((VLOOKUP(ROUND($A1185 + (AE$9/12),5),'main sheet'!$G:$M, 4, 0) - VLOOKUP(ROUND($A1185 + (AE$9/12) + (1/12),5),'main sheet'!$G:$M, 4, 0)) / VLOOKUP(ROUND($A1185,5),'main sheet'!$G:$M, 4, 0)) * AE$11</f>
        <v>1.1144515118689944E-2</v>
      </c>
      <c r="AF1185" s="19">
        <f>((VLOOKUP(ROUND($A1185 + (AF$9/12),5),'main sheet'!$G:$M, 4, 0) - VLOOKUP(ROUND($A1185 + (AF$9/12) + (1/12),5),'main sheet'!$G:$M, 4, 0)) / VLOOKUP(ROUND($A1185,5),'main sheet'!$G:$M, 4, 0)) * AF$11</f>
        <v>1.1137141269387345E-2</v>
      </c>
      <c r="AH1185" s="18">
        <f t="shared" si="36"/>
        <v>97.666666666666671</v>
      </c>
      <c r="AI1185" s="19">
        <f t="shared" si="37"/>
        <v>0.68692707181096735</v>
      </c>
    </row>
    <row r="1186" spans="1:35" x14ac:dyDescent="0.3">
      <c r="A1186" s="19">
        <v>97.75</v>
      </c>
      <c r="C1186" s="19">
        <f>((VLOOKUP(ROUND($A1186 + (C$9/12),5),'main sheet'!$G:$M, 4, 0) - VLOOKUP(ROUND($A1186 + (C$9/12) + (1/12),5),'main sheet'!$G:$M, 4, 0)) / VLOOKUP(ROUND($A1186,5),'main sheet'!$G:$M, 4, 0)) * C$11</f>
        <v>3.7408573639488255E-2</v>
      </c>
      <c r="D1186" s="19">
        <f>((VLOOKUP(ROUND($A1186 + (D$9/12),5),'main sheet'!$G:$M, 4, 0) - VLOOKUP(ROUND($A1186 + (D$9/12) + (1/12),5),'main sheet'!$G:$M, 4, 0)) / VLOOKUP(ROUND($A1186,5),'main sheet'!$G:$M, 4, 0)) * D$11</f>
        <v>3.7372283649742509E-2</v>
      </c>
      <c r="E1186" s="19">
        <f>((VLOOKUP(ROUND($A1186 + (E$9/12),5),'main sheet'!$G:$M, 4, 0) - VLOOKUP(ROUND($A1186 + (E$9/12) + (1/12),5),'main sheet'!$G:$M, 4, 0)) / VLOOKUP(ROUND($A1186,5),'main sheet'!$G:$M, 4, 0)) * E$11</f>
        <v>2.8574507424565378E-2</v>
      </c>
      <c r="F1186" s="19">
        <f>((VLOOKUP(ROUND($A1186 + (F$9/12),5),'main sheet'!$G:$M, 4, 0) - VLOOKUP(ROUND($A1186 + (F$9/12) + (1/12),5),'main sheet'!$G:$M, 4, 0)) / VLOOKUP(ROUND($A1186,5),'main sheet'!$G:$M, 4, 0)) * F$11</f>
        <v>2.854678734650478E-2</v>
      </c>
      <c r="G1186" s="19">
        <f>((VLOOKUP(ROUND($A1186 + (G$9/12),5),'main sheet'!$G:$M, 4, 0) - VLOOKUP(ROUND($A1186 + (G$9/12) + (1/12),5),'main sheet'!$G:$M, 4, 0)) / VLOOKUP(ROUND($A1186,5),'main sheet'!$G:$M, 4, 0)) * G$11</f>
        <v>2.8519094159641597E-2</v>
      </c>
      <c r="H1186" s="19">
        <f>((VLOOKUP(ROUND($A1186 + (H$9/12),5),'main sheet'!$G:$M, 4, 0) - VLOOKUP(ROUND($A1186 + (H$9/12) + (1/12),5),'main sheet'!$G:$M, 4, 0)) / VLOOKUP(ROUND($A1186,5),'main sheet'!$G:$M, 4, 0)) * H$11</f>
        <v>2.8491427837889119E-2</v>
      </c>
      <c r="I1186" s="19">
        <f>((VLOOKUP(ROUND($A1186 + (I$9/12),5),'main sheet'!$G:$M, 4, 0) - VLOOKUP(ROUND($A1186 + (I$9/12) + (1/12),5),'main sheet'!$G:$M, 4, 0)) / VLOOKUP(ROUND($A1186,5),'main sheet'!$G:$M, 4, 0)) * I$11</f>
        <v>2.8463788355185555E-2</v>
      </c>
      <c r="J1186" s="19">
        <f>((VLOOKUP(ROUND($A1186 + (J$9/12),5),'main sheet'!$G:$M, 4, 0) - VLOOKUP(ROUND($A1186 + (J$9/12) + (1/12),5),'main sheet'!$G:$M, 4, 0)) / VLOOKUP(ROUND($A1186,5),'main sheet'!$G:$M, 4, 0)) * J$11</f>
        <v>2.8436175685493989E-2</v>
      </c>
      <c r="K1186" s="19">
        <f>((VLOOKUP(ROUND($A1186 + (K$9/12),5),'main sheet'!$G:$M, 4, 0) - VLOOKUP(ROUND($A1186 + (K$9/12) + (1/12),5),'main sheet'!$G:$M, 4, 0)) / VLOOKUP(ROUND($A1186,5),'main sheet'!$G:$M, 4, 0)) * K$11</f>
        <v>2.8408589802803568E-2</v>
      </c>
      <c r="L1186" s="19">
        <f>((VLOOKUP(ROUND($A1186 + (L$9/12),5),'main sheet'!$G:$M, 4, 0) - VLOOKUP(ROUND($A1186 + (L$9/12) + (1/12),5),'main sheet'!$G:$M, 4, 0)) / VLOOKUP(ROUND($A1186,5),'main sheet'!$G:$M, 4, 0)) * L$11</f>
        <v>2.8381030681128277E-2</v>
      </c>
      <c r="M1186" s="19">
        <f>((VLOOKUP(ROUND($A1186 + (M$9/12),5),'main sheet'!$G:$M, 4, 0) - VLOOKUP(ROUND($A1186 + (M$9/12) + (1/12),5),'main sheet'!$G:$M, 4, 0)) / VLOOKUP(ROUND($A1186,5),'main sheet'!$G:$M, 4, 0)) * M$11</f>
        <v>2.845872331527096E-2</v>
      </c>
      <c r="N1186" s="19">
        <f>((VLOOKUP(ROUND($A1186 + (N$9/12),5),'main sheet'!$G:$M, 4, 0) - VLOOKUP(ROUND($A1186 + (N$9/12) + (1/12),5),'main sheet'!$G:$M, 4, 0)) / VLOOKUP(ROUND($A1186,5),'main sheet'!$G:$M, 4, 0)) * N$11</f>
        <v>2.8439893394468022E-2</v>
      </c>
      <c r="O1186" s="19">
        <f>((VLOOKUP(ROUND($A1186 + (O$9/12),5),'main sheet'!$G:$M, 4, 0) - VLOOKUP(ROUND($A1186 + (O$9/12) + (1/12),5),'main sheet'!$G:$M, 4, 0)) / VLOOKUP(ROUND($A1186,5),'main sheet'!$G:$M, 4, 0)) * O$11</f>
        <v>2.8421075932618899E-2</v>
      </c>
      <c r="P1186" s="19">
        <f>((VLOOKUP(ROUND($A1186 + (P$9/12),5),'main sheet'!$G:$M, 4, 0) - VLOOKUP(ROUND($A1186 + (P$9/12) + (1/12),5),'main sheet'!$G:$M, 4, 0)) / VLOOKUP(ROUND($A1186,5),'main sheet'!$G:$M, 4, 0)) * P$11</f>
        <v>2.8402270921479893E-2</v>
      </c>
      <c r="Q1186" s="19">
        <f>((VLOOKUP(ROUND($A1186 + (Q$9/12),5),'main sheet'!$G:$M, 4, 0) - VLOOKUP(ROUND($A1186 + (Q$9/12) + (1/12),5),'main sheet'!$G:$M, 4, 0)) / VLOOKUP(ROUND($A1186,5),'main sheet'!$G:$M, 4, 0)) * Q$11</f>
        <v>1.8790456052384857E-2</v>
      </c>
      <c r="R1186" s="19">
        <f>((VLOOKUP(ROUND($A1186 + (R$9/12),5),'main sheet'!$G:$M, 4, 0) - VLOOKUP(ROUND($A1186 + (R$9/12) + (1/12),5),'main sheet'!$G:$M, 4, 0)) / VLOOKUP(ROUND($A1186,5),'main sheet'!$G:$M, 4, 0)) * R$11</f>
        <v>1.8778023210777883E-2</v>
      </c>
      <c r="S1186" s="19">
        <f>((VLOOKUP(ROUND($A1186 + (S$9/12),5),'main sheet'!$G:$M, 4, 0) - VLOOKUP(ROUND($A1186 + (S$9/12) + (1/12),5),'main sheet'!$G:$M, 4, 0)) / VLOOKUP(ROUND($A1186,5),'main sheet'!$G:$M, 4, 0)) * S$11</f>
        <v>1.8765598595450642E-2</v>
      </c>
      <c r="T1186" s="19">
        <f>((VLOOKUP(ROUND($A1186 + (T$9/12),5),'main sheet'!$G:$M, 4, 0) - VLOOKUP(ROUND($A1186 + (T$9/12) + (1/12),5),'main sheet'!$G:$M, 4, 0)) / VLOOKUP(ROUND($A1186,5),'main sheet'!$G:$M, 4, 0)) * T$11</f>
        <v>1.8753182200960363E-2</v>
      </c>
      <c r="U1186" s="19">
        <f>((VLOOKUP(ROUND($A1186 + (U$9/12),5),'main sheet'!$G:$M, 4, 0) - VLOOKUP(ROUND($A1186 + (U$9/12) + (1/12),5),'main sheet'!$G:$M, 4, 0)) / VLOOKUP(ROUND($A1186,5),'main sheet'!$G:$M, 4, 0)) * U$11</f>
        <v>1.8740774021867673E-2</v>
      </c>
      <c r="V1186" s="19">
        <f>((VLOOKUP(ROUND($A1186 + (V$9/12),5),'main sheet'!$G:$M, 4, 0) - VLOOKUP(ROUND($A1186 + (V$9/12) + (1/12),5),'main sheet'!$G:$M, 4, 0)) / VLOOKUP(ROUND($A1186,5),'main sheet'!$G:$M, 4, 0)) * V$11</f>
        <v>1.8728374052736585E-2</v>
      </c>
      <c r="W1186" s="19">
        <f>((VLOOKUP(ROUND($A1186 + (W$9/12),5),'main sheet'!$G:$M, 4, 0) - VLOOKUP(ROUND($A1186 + (W$9/12) + (1/12),5),'main sheet'!$G:$M, 4, 0)) / VLOOKUP(ROUND($A1186,5),'main sheet'!$G:$M, 4, 0)) * W$11</f>
        <v>1.8715982288135129E-2</v>
      </c>
      <c r="X1186" s="19">
        <f>((VLOOKUP(ROUND($A1186 + (X$9/12),5),'main sheet'!$G:$M, 4, 0) - VLOOKUP(ROUND($A1186 + (X$9/12) + (1/12),5),'main sheet'!$G:$M, 4, 0)) / VLOOKUP(ROUND($A1186,5),'main sheet'!$G:$M, 4, 0)) * X$11</f>
        <v>1.8703598722634714E-2</v>
      </c>
      <c r="Y1186" s="19">
        <f>((VLOOKUP(ROUND($A1186 + (Y$9/12),5),'main sheet'!$G:$M, 4, 0) - VLOOKUP(ROUND($A1186 + (Y$9/12) + (1/12),5),'main sheet'!$G:$M, 4, 0)) / VLOOKUP(ROUND($A1186,5),'main sheet'!$G:$M, 4, 0)) * Y$11</f>
        <v>1.8691223350810141E-2</v>
      </c>
      <c r="Z1186" s="19">
        <f>((VLOOKUP(ROUND($A1186 + (Z$9/12),5),'main sheet'!$G:$M, 4, 0) - VLOOKUP(ROUND($A1186 + (Z$9/12) + (1/12),5),'main sheet'!$G:$M, 4, 0)) / VLOOKUP(ROUND($A1186,5),'main sheet'!$G:$M, 4, 0)) * Z$11</f>
        <v>1.8678856167240278E-2</v>
      </c>
      <c r="AA1186" s="19">
        <f>((VLOOKUP(ROUND($A1186 + (AA$9/12),5),'main sheet'!$G:$M, 4, 0) - VLOOKUP(ROUND($A1186 + (AA$9/12) + (1/12),5),'main sheet'!$G:$M, 4, 0)) / VLOOKUP(ROUND($A1186,5),'main sheet'!$G:$M, 4, 0)) * AA$11</f>
        <v>1.8666497166506972E-2</v>
      </c>
      <c r="AB1186" s="19">
        <f>((VLOOKUP(ROUND($A1186 + (AB$9/12),5),'main sheet'!$G:$M, 4, 0) - VLOOKUP(ROUND($A1186 + (AB$9/12) + (1/12),5),'main sheet'!$G:$M, 4, 0)) / VLOOKUP(ROUND($A1186,5),'main sheet'!$G:$M, 4, 0)) * AB$11</f>
        <v>1.8654146343196457E-2</v>
      </c>
      <c r="AC1186" s="19">
        <f>((VLOOKUP(ROUND($A1186 + (AC$9/12),5),'main sheet'!$G:$M, 4, 0) - VLOOKUP(ROUND($A1186 + (AC$9/12) + (1/12),5),'main sheet'!$G:$M, 4, 0)) / VLOOKUP(ROUND($A1186,5),'main sheet'!$G:$M, 4, 0)) * AC$11</f>
        <v>1.1577541240231172E-2</v>
      </c>
      <c r="AD1186" s="19">
        <f>((VLOOKUP(ROUND($A1186 + (AD$9/12),5),'main sheet'!$G:$M, 4, 0) - VLOOKUP(ROUND($A1186 + (AD$9/12) + (1/12),5),'main sheet'!$G:$M, 4, 0)) / VLOOKUP(ROUND($A1186,5),'main sheet'!$G:$M, 4, 0)) * AD$11</f>
        <v>1.1569880876052773E-2</v>
      </c>
      <c r="AE1186" s="19">
        <f>((VLOOKUP(ROUND($A1186 + (AE$9/12),5),'main sheet'!$G:$M, 4, 0) - VLOOKUP(ROUND($A1186 + (AE$9/12) + (1/12),5),'main sheet'!$G:$M, 4, 0)) / VLOOKUP(ROUND($A1186,5),'main sheet'!$G:$M, 4, 0)) * AE$11</f>
        <v>1.1562225580409992E-2</v>
      </c>
      <c r="AF1186" s="19">
        <f>((VLOOKUP(ROUND($A1186 + (AF$9/12),5),'main sheet'!$G:$M, 4, 0) - VLOOKUP(ROUND($A1186 + (AF$9/12) + (1/12),5),'main sheet'!$G:$M, 4, 0)) / VLOOKUP(ROUND($A1186,5),'main sheet'!$G:$M, 4, 0)) * AF$11</f>
        <v>1.155457534994909E-2</v>
      </c>
      <c r="AH1186" s="18">
        <f t="shared" si="36"/>
        <v>97.75</v>
      </c>
      <c r="AI1186" s="19">
        <f t="shared" si="37"/>
        <v>0.68725515736562548</v>
      </c>
    </row>
    <row r="1187" spans="1:35" x14ac:dyDescent="0.3">
      <c r="A1187" s="19">
        <v>97.833333333333329</v>
      </c>
      <c r="C1187" s="19">
        <f>((VLOOKUP(ROUND($A1187 + (C$9/12),5),'main sheet'!$G:$M, 4, 0) - VLOOKUP(ROUND($A1187 + (C$9/12) + (1/12),5),'main sheet'!$G:$M, 4, 0)) / VLOOKUP(ROUND($A1187,5),'main sheet'!$G:$M, 4, 0)) * C$11</f>
        <v>3.8865293796789192E-2</v>
      </c>
      <c r="D1187" s="19">
        <f>((VLOOKUP(ROUND($A1187 + (D$9/12),5),'main sheet'!$G:$M, 4, 0) - VLOOKUP(ROUND($A1187 + (D$9/12) + (1/12),5),'main sheet'!$G:$M, 4, 0)) / VLOOKUP(ROUND($A1187,5),'main sheet'!$G:$M, 4, 0)) * D$11</f>
        <v>2.9716049373983582E-2</v>
      </c>
      <c r="E1187" s="19">
        <f>((VLOOKUP(ROUND($A1187 + (E$9/12),5),'main sheet'!$G:$M, 4, 0) - VLOOKUP(ROUND($A1187 + (E$9/12) + (1/12),5),'main sheet'!$G:$M, 4, 0)) / VLOOKUP(ROUND($A1187,5),'main sheet'!$G:$M, 4, 0)) * E$11</f>
        <v>2.9687221888138937E-2</v>
      </c>
      <c r="F1187" s="19">
        <f>((VLOOKUP(ROUND($A1187 + (F$9/12),5),'main sheet'!$G:$M, 4, 0) - VLOOKUP(ROUND($A1187 + (F$9/12) + (1/12),5),'main sheet'!$G:$M, 4, 0)) / VLOOKUP(ROUND($A1187,5),'main sheet'!$G:$M, 4, 0)) * F$11</f>
        <v>2.9658422367785979E-2</v>
      </c>
      <c r="G1187" s="19">
        <f>((VLOOKUP(ROUND($A1187 + (G$9/12),5),'main sheet'!$G:$M, 4, 0) - VLOOKUP(ROUND($A1187 + (G$9/12) + (1/12),5),'main sheet'!$G:$M, 4, 0)) / VLOOKUP(ROUND($A1187,5),'main sheet'!$G:$M, 4, 0)) * G$11</f>
        <v>2.9629650785795863E-2</v>
      </c>
      <c r="H1187" s="19">
        <f>((VLOOKUP(ROUND($A1187 + (H$9/12),5),'main sheet'!$G:$M, 4, 0) - VLOOKUP(ROUND($A1187 + (H$9/12) + (1/12),5),'main sheet'!$G:$M, 4, 0)) / VLOOKUP(ROUND($A1187,5),'main sheet'!$G:$M, 4, 0)) * H$11</f>
        <v>2.9600907115065626E-2</v>
      </c>
      <c r="I1187" s="19">
        <f>((VLOOKUP(ROUND($A1187 + (I$9/12),5),'main sheet'!$G:$M, 4, 0) - VLOOKUP(ROUND($A1187 + (I$9/12) + (1/12),5),'main sheet'!$G:$M, 4, 0)) / VLOOKUP(ROUND($A1187,5),'main sheet'!$G:$M, 4, 0)) * I$11</f>
        <v>2.9572191328518186E-2</v>
      </c>
      <c r="J1187" s="19">
        <f>((VLOOKUP(ROUND($A1187 + (J$9/12),5),'main sheet'!$G:$M, 4, 0) - VLOOKUP(ROUND($A1187 + (J$9/12) + (1/12),5),'main sheet'!$G:$M, 4, 0)) / VLOOKUP(ROUND($A1187,5),'main sheet'!$G:$M, 4, 0)) * J$11</f>
        <v>2.9543503399103568E-2</v>
      </c>
      <c r="K1187" s="19">
        <f>((VLOOKUP(ROUND($A1187 + (K$9/12),5),'main sheet'!$G:$M, 4, 0) - VLOOKUP(ROUND($A1187 + (K$9/12) + (1/12),5),'main sheet'!$G:$M, 4, 0)) / VLOOKUP(ROUND($A1187,5),'main sheet'!$G:$M, 4, 0)) * K$11</f>
        <v>2.951484329979762E-2</v>
      </c>
      <c r="L1187" s="19">
        <f>((VLOOKUP(ROUND($A1187 + (L$9/12),5),'main sheet'!$G:$M, 4, 0) - VLOOKUP(ROUND($A1187 + (L$9/12) + (1/12),5),'main sheet'!$G:$M, 4, 0)) / VLOOKUP(ROUND($A1187,5),'main sheet'!$G:$M, 4, 0)) * L$11</f>
        <v>2.9486211003601978E-2</v>
      </c>
      <c r="M1187" s="19">
        <f>((VLOOKUP(ROUND($A1187 + (M$9/12),5),'main sheet'!$G:$M, 4, 0) - VLOOKUP(ROUND($A1187 + (M$9/12) + (1/12),5),'main sheet'!$G:$M, 4, 0)) / VLOOKUP(ROUND($A1187,5),'main sheet'!$G:$M, 4, 0)) * M$11</f>
        <v>2.9566929051846932E-2</v>
      </c>
      <c r="N1187" s="19">
        <f>((VLOOKUP(ROUND($A1187 + (N$9/12),5),'main sheet'!$G:$M, 4, 0) - VLOOKUP(ROUND($A1187 + (N$9/12) + (1/12),5),'main sheet'!$G:$M, 4, 0)) / VLOOKUP(ROUND($A1187,5),'main sheet'!$G:$M, 4, 0)) * N$11</f>
        <v>2.9547365878676349E-2</v>
      </c>
      <c r="O1187" s="19">
        <f>((VLOOKUP(ROUND($A1187 + (O$9/12),5),'main sheet'!$G:$M, 4, 0) - VLOOKUP(ROUND($A1187 + (O$9/12) + (1/12),5),'main sheet'!$G:$M, 4, 0)) / VLOOKUP(ROUND($A1187,5),'main sheet'!$G:$M, 4, 0)) * O$11</f>
        <v>2.9527815649621193E-2</v>
      </c>
      <c r="P1187" s="19">
        <f>((VLOOKUP(ROUND($A1187 + (P$9/12),5),'main sheet'!$G:$M, 4, 0) - VLOOKUP(ROUND($A1187 + (P$9/12) + (1/12),5),'main sheet'!$G:$M, 4, 0)) / VLOOKUP(ROUND($A1187,5),'main sheet'!$G:$M, 4, 0)) * P$11</f>
        <v>1.953509716955474E-2</v>
      </c>
      <c r="Q1187" s="19">
        <f>((VLOOKUP(ROUND($A1187 + (Q$9/12),5),'main sheet'!$G:$M, 4, 0) - VLOOKUP(ROUND($A1187 + (Q$9/12) + (1/12),5),'main sheet'!$G:$M, 4, 0)) / VLOOKUP(ROUND($A1187,5),'main sheet'!$G:$M, 4, 0)) * Q$11</f>
        <v>1.9522171630748826E-2</v>
      </c>
      <c r="R1187" s="19">
        <f>((VLOOKUP(ROUND($A1187 + (R$9/12),5),'main sheet'!$G:$M, 4, 0) - VLOOKUP(ROUND($A1187 + (R$9/12) + (1/12),5),'main sheet'!$G:$M, 4, 0)) / VLOOKUP(ROUND($A1187,5),'main sheet'!$G:$M, 4, 0)) * R$11</f>
        <v>1.9509254644219317E-2</v>
      </c>
      <c r="S1187" s="19">
        <f>((VLOOKUP(ROUND($A1187 + (S$9/12),5),'main sheet'!$G:$M, 4, 0) - VLOOKUP(ROUND($A1187 + (S$9/12) + (1/12),5),'main sheet'!$G:$M, 4, 0)) / VLOOKUP(ROUND($A1187,5),'main sheet'!$G:$M, 4, 0)) * S$11</f>
        <v>1.9496346204307752E-2</v>
      </c>
      <c r="T1187" s="19">
        <f>((VLOOKUP(ROUND($A1187 + (T$9/12),5),'main sheet'!$G:$M, 4, 0) - VLOOKUP(ROUND($A1187 + (T$9/12) + (1/12),5),'main sheet'!$G:$M, 4, 0)) / VLOOKUP(ROUND($A1187,5),'main sheet'!$G:$M, 4, 0)) * T$11</f>
        <v>1.9483446305359201E-2</v>
      </c>
      <c r="U1187" s="19">
        <f>((VLOOKUP(ROUND($A1187 + (U$9/12),5),'main sheet'!$G:$M, 4, 0) - VLOOKUP(ROUND($A1187 + (U$9/12) + (1/12),5),'main sheet'!$G:$M, 4, 0)) / VLOOKUP(ROUND($A1187,5),'main sheet'!$G:$M, 4, 0)) * U$11</f>
        <v>1.947055494172226E-2</v>
      </c>
      <c r="V1187" s="19">
        <f>((VLOOKUP(ROUND($A1187 + (V$9/12),5),'main sheet'!$G:$M, 4, 0) - VLOOKUP(ROUND($A1187 + (V$9/12) + (1/12),5),'main sheet'!$G:$M, 4, 0)) / VLOOKUP(ROUND($A1187,5),'main sheet'!$G:$M, 4, 0)) * V$11</f>
        <v>1.9457672107749693E-2</v>
      </c>
      <c r="W1187" s="19">
        <f>((VLOOKUP(ROUND($A1187 + (W$9/12),5),'main sheet'!$G:$M, 4, 0) - VLOOKUP(ROUND($A1187 + (W$9/12) + (1/12),5),'main sheet'!$G:$M, 4, 0)) / VLOOKUP(ROUND($A1187,5),'main sheet'!$G:$M, 4, 0)) * W$11</f>
        <v>1.9444797797797782E-2</v>
      </c>
      <c r="X1187" s="19">
        <f>((VLOOKUP(ROUND($A1187 + (X$9/12),5),'main sheet'!$G:$M, 4, 0) - VLOOKUP(ROUND($A1187 + (X$9/12) + (1/12),5),'main sheet'!$G:$M, 4, 0)) / VLOOKUP(ROUND($A1187,5),'main sheet'!$G:$M, 4, 0)) * X$11</f>
        <v>1.9431932006226338E-2</v>
      </c>
      <c r="Y1187" s="19">
        <f>((VLOOKUP(ROUND($A1187 + (Y$9/12),5),'main sheet'!$G:$M, 4, 0) - VLOOKUP(ROUND($A1187 + (Y$9/12) + (1/12),5),'main sheet'!$G:$M, 4, 0)) / VLOOKUP(ROUND($A1187,5),'main sheet'!$G:$M, 4, 0)) * Y$11</f>
        <v>1.9419074727399392E-2</v>
      </c>
      <c r="Z1187" s="19">
        <f>((VLOOKUP(ROUND($A1187 + (Z$9/12),5),'main sheet'!$G:$M, 4, 0) - VLOOKUP(ROUND($A1187 + (Z$9/12) + (1/12),5),'main sheet'!$G:$M, 4, 0)) / VLOOKUP(ROUND($A1187,5),'main sheet'!$G:$M, 4, 0)) * Z$11</f>
        <v>1.9406225955684076E-2</v>
      </c>
      <c r="AA1187" s="19">
        <f>((VLOOKUP(ROUND($A1187 + (AA$9/12),5),'main sheet'!$G:$M, 4, 0) - VLOOKUP(ROUND($A1187 + (AA$9/12) + (1/12),5),'main sheet'!$G:$M, 4, 0)) / VLOOKUP(ROUND($A1187,5),'main sheet'!$G:$M, 4, 0)) * AA$11</f>
        <v>1.939338568545209E-2</v>
      </c>
      <c r="AB1187" s="19">
        <f>((VLOOKUP(ROUND($A1187 + (AB$9/12),5),'main sheet'!$G:$M, 4, 0) - VLOOKUP(ROUND($A1187 + (AB$9/12) + (1/12),5),'main sheet'!$G:$M, 4, 0)) / VLOOKUP(ROUND($A1187,5),'main sheet'!$G:$M, 4, 0)) * AB$11</f>
        <v>1.2036344007932596E-2</v>
      </c>
      <c r="AC1187" s="19">
        <f>((VLOOKUP(ROUND($A1187 + (AC$9/12),5),'main sheet'!$G:$M, 4, 0) - VLOOKUP(ROUND($A1187 + (AC$9/12) + (1/12),5),'main sheet'!$G:$M, 4, 0)) / VLOOKUP(ROUND($A1187,5),'main sheet'!$G:$M, 4, 0)) * AC$11</f>
        <v>1.2028380073573472E-2</v>
      </c>
      <c r="AD1187" s="19">
        <f>((VLOOKUP(ROUND($A1187 + (AD$9/12),5),'main sheet'!$G:$M, 4, 0) - VLOOKUP(ROUND($A1187 + (AD$9/12) + (1/12),5),'main sheet'!$G:$M, 4, 0)) / VLOOKUP(ROUND($A1187,5),'main sheet'!$G:$M, 4, 0)) * AD$11</f>
        <v>1.2020421408609382E-2</v>
      </c>
      <c r="AE1187" s="19">
        <f>((VLOOKUP(ROUND($A1187 + (AE$9/12),5),'main sheet'!$G:$M, 4, 0) - VLOOKUP(ROUND($A1187 + (AE$9/12) + (1/12),5),'main sheet'!$G:$M, 4, 0)) / VLOOKUP(ROUND($A1187,5),'main sheet'!$G:$M, 4, 0)) * AE$11</f>
        <v>1.2012468009553683E-2</v>
      </c>
      <c r="AF1187" s="19">
        <f>((VLOOKUP(ROUND($A1187 + (AF$9/12),5),'main sheet'!$G:$M, 4, 0) - VLOOKUP(ROUND($A1187 + (AF$9/12) + (1/12),5),'main sheet'!$G:$M, 4, 0)) / VLOOKUP(ROUND($A1187,5),'main sheet'!$G:$M, 4, 0)) * AF$11</f>
        <v>1.2004519872922151E-2</v>
      </c>
      <c r="AH1187" s="18">
        <f t="shared" si="36"/>
        <v>97.833333333333329</v>
      </c>
      <c r="AI1187" s="19">
        <f t="shared" si="37"/>
        <v>0.68758849748753781</v>
      </c>
    </row>
    <row r="1188" spans="1:35" x14ac:dyDescent="0.3">
      <c r="A1188" s="19">
        <v>97.916666666666671</v>
      </c>
      <c r="C1188" s="19">
        <f>((VLOOKUP(ROUND($A1188 + (C$9/12),5),'main sheet'!$G:$M, 4, 0) - VLOOKUP(ROUND($A1188 + (C$9/12) + (1/12),5),'main sheet'!$G:$M, 4, 0)) / VLOOKUP(ROUND($A1188,5),'main sheet'!$G:$M, 4, 0)) * C$11</f>
        <v>3.0950127901603824E-2</v>
      </c>
      <c r="D1188" s="19">
        <f>((VLOOKUP(ROUND($A1188 + (D$9/12),5),'main sheet'!$G:$M, 4, 0) - VLOOKUP(ROUND($A1188 + (D$9/12) + (1/12),5),'main sheet'!$G:$M, 4, 0)) / VLOOKUP(ROUND($A1188,5),'main sheet'!$G:$M, 4, 0)) * D$11</f>
        <v>3.0920103238407701E-2</v>
      </c>
      <c r="E1188" s="19">
        <f>((VLOOKUP(ROUND($A1188 + (E$9/12),5),'main sheet'!$G:$M, 4, 0) - VLOOKUP(ROUND($A1188 + (E$9/12) + (1/12),5),'main sheet'!$G:$M, 4, 0)) / VLOOKUP(ROUND($A1188,5),'main sheet'!$G:$M, 4, 0)) * E$11</f>
        <v>3.0890107702082833E-2</v>
      </c>
      <c r="F1188" s="19">
        <f>((VLOOKUP(ROUND($A1188 + (F$9/12),5),'main sheet'!$G:$M, 4, 0) - VLOOKUP(ROUND($A1188 + (F$9/12) + (1/12),5),'main sheet'!$G:$M, 4, 0)) / VLOOKUP(ROUND($A1188,5),'main sheet'!$G:$M, 4, 0)) * F$11</f>
        <v>3.0860141264373742E-2</v>
      </c>
      <c r="G1188" s="19">
        <f>((VLOOKUP(ROUND($A1188 + (G$9/12),5),'main sheet'!$G:$M, 4, 0) - VLOOKUP(ROUND($A1188 + (G$9/12) + (1/12),5),'main sheet'!$G:$M, 4, 0)) / VLOOKUP(ROUND($A1188,5),'main sheet'!$G:$M, 4, 0)) * G$11</f>
        <v>3.0830203897051923E-2</v>
      </c>
      <c r="H1188" s="19">
        <f>((VLOOKUP(ROUND($A1188 + (H$9/12),5),'main sheet'!$G:$M, 4, 0) - VLOOKUP(ROUND($A1188 + (H$9/12) + (1/12),5),'main sheet'!$G:$M, 4, 0)) / VLOOKUP(ROUND($A1188,5),'main sheet'!$G:$M, 4, 0)) * H$11</f>
        <v>3.0800295571915787E-2</v>
      </c>
      <c r="I1188" s="19">
        <f>((VLOOKUP(ROUND($A1188 + (I$9/12),5),'main sheet'!$G:$M, 4, 0) - VLOOKUP(ROUND($A1188 + (I$9/12) + (1/12),5),'main sheet'!$G:$M, 4, 0)) / VLOOKUP(ROUND($A1188,5),'main sheet'!$G:$M, 4, 0)) * I$11</f>
        <v>3.0770416260792015E-2</v>
      </c>
      <c r="J1188" s="19">
        <f>((VLOOKUP(ROUND($A1188 + (J$9/12),5),'main sheet'!$G:$M, 4, 0) - VLOOKUP(ROUND($A1188 + (J$9/12) + (1/12),5),'main sheet'!$G:$M, 4, 0)) / VLOOKUP(ROUND($A1188,5),'main sheet'!$G:$M, 4, 0)) * J$11</f>
        <v>3.0740565935534168E-2</v>
      </c>
      <c r="K1188" s="19">
        <f>((VLOOKUP(ROUND($A1188 + (K$9/12),5),'main sheet'!$G:$M, 4, 0) - VLOOKUP(ROUND($A1188 + (K$9/12) + (1/12),5),'main sheet'!$G:$M, 4, 0)) / VLOOKUP(ROUND($A1188,5),'main sheet'!$G:$M, 4, 0)) * K$11</f>
        <v>3.0710744568022658E-2</v>
      </c>
      <c r="L1188" s="19">
        <f>((VLOOKUP(ROUND($A1188 + (L$9/12),5),'main sheet'!$G:$M, 4, 0) - VLOOKUP(ROUND($A1188 + (L$9/12) + (1/12),5),'main sheet'!$G:$M, 4, 0)) / VLOOKUP(ROUND($A1188,5),'main sheet'!$G:$M, 4, 0)) * L$11</f>
        <v>3.0680952130166077E-2</v>
      </c>
      <c r="M1188" s="19">
        <f>((VLOOKUP(ROUND($A1188 + (M$9/12),5),'main sheet'!$G:$M, 4, 0) - VLOOKUP(ROUND($A1188 + (M$9/12) + (1/12),5),'main sheet'!$G:$M, 4, 0)) / VLOOKUP(ROUND($A1188,5),'main sheet'!$G:$M, 4, 0)) * M$11</f>
        <v>3.076494076383432E-2</v>
      </c>
      <c r="N1188" s="19">
        <f>((VLOOKUP(ROUND($A1188 + (N$9/12),5),'main sheet'!$G:$M, 4, 0) - VLOOKUP(ROUND($A1188 + (N$9/12) + (1/12),5),'main sheet'!$G:$M, 4, 0)) / VLOOKUP(ROUND($A1188,5),'main sheet'!$G:$M, 4, 0)) * N$11</f>
        <v>3.0744584917520607E-2</v>
      </c>
      <c r="O1188" s="19">
        <f>((VLOOKUP(ROUND($A1188 + (O$9/12),5),'main sheet'!$G:$M, 4, 0) - VLOOKUP(ROUND($A1188 + (O$9/12) + (1/12),5),'main sheet'!$G:$M, 4, 0)) / VLOOKUP(ROUND($A1188,5),'main sheet'!$G:$M, 4, 0)) * O$11</f>
        <v>2.0340090880007145E-2</v>
      </c>
      <c r="P1188" s="19">
        <f>((VLOOKUP(ROUND($A1188 + (P$9/12),5),'main sheet'!$G:$M, 4, 0) - VLOOKUP(ROUND($A1188 + (P$9/12) + (1/12),5),'main sheet'!$G:$M, 4, 0)) / VLOOKUP(ROUND($A1188,5),'main sheet'!$G:$M, 4, 0)) * P$11</f>
        <v>2.032663271127097E-2</v>
      </c>
      <c r="Q1188" s="19">
        <f>((VLOOKUP(ROUND($A1188 + (Q$9/12),5),'main sheet'!$G:$M, 4, 0) - VLOOKUP(ROUND($A1188 + (Q$9/12) + (1/12),5),'main sheet'!$G:$M, 4, 0)) / VLOOKUP(ROUND($A1188,5),'main sheet'!$G:$M, 4, 0)) * Q$11</f>
        <v>2.0313183447229658E-2</v>
      </c>
      <c r="R1188" s="19">
        <f>((VLOOKUP(ROUND($A1188 + (R$9/12),5),'main sheet'!$G:$M, 4, 0) - VLOOKUP(ROUND($A1188 + (R$9/12) + (1/12),5),'main sheet'!$G:$M, 4, 0)) / VLOOKUP(ROUND($A1188,5),'main sheet'!$G:$M, 4, 0)) * R$11</f>
        <v>2.0299743081991572E-2</v>
      </c>
      <c r="S1188" s="19">
        <f>((VLOOKUP(ROUND($A1188 + (S$9/12),5),'main sheet'!$G:$M, 4, 0) - VLOOKUP(ROUND($A1188 + (S$9/12) + (1/12),5),'main sheet'!$G:$M, 4, 0)) / VLOOKUP(ROUND($A1188,5),'main sheet'!$G:$M, 4, 0)) * S$11</f>
        <v>2.0286311609668754E-2</v>
      </c>
      <c r="T1188" s="19">
        <f>((VLOOKUP(ROUND($A1188 + (T$9/12),5),'main sheet'!$G:$M, 4, 0) - VLOOKUP(ROUND($A1188 + (T$9/12) + (1/12),5),'main sheet'!$G:$M, 4, 0)) / VLOOKUP(ROUND($A1188,5),'main sheet'!$G:$M, 4, 0)) * T$11</f>
        <v>2.0272889024376923E-2</v>
      </c>
      <c r="U1188" s="19">
        <f>((VLOOKUP(ROUND($A1188 + (U$9/12),5),'main sheet'!$G:$M, 4, 0) - VLOOKUP(ROUND($A1188 + (U$9/12) + (1/12),5),'main sheet'!$G:$M, 4, 0)) / VLOOKUP(ROUND($A1188,5),'main sheet'!$G:$M, 4, 0)) * U$11</f>
        <v>2.0259475320236128E-2</v>
      </c>
      <c r="V1188" s="19">
        <f>((VLOOKUP(ROUND($A1188 + (V$9/12),5),'main sheet'!$G:$M, 4, 0) - VLOOKUP(ROUND($A1188 + (V$9/12) + (1/12),5),'main sheet'!$G:$M, 4, 0)) / VLOOKUP(ROUND($A1188,5),'main sheet'!$G:$M, 4, 0)) * V$11</f>
        <v>2.0246070491370092E-2</v>
      </c>
      <c r="W1188" s="19">
        <f>((VLOOKUP(ROUND($A1188 + (W$9/12),5),'main sheet'!$G:$M, 4, 0) - VLOOKUP(ROUND($A1188 + (W$9/12) + (1/12),5),'main sheet'!$G:$M, 4, 0)) / VLOOKUP(ROUND($A1188,5),'main sheet'!$G:$M, 4, 0)) * W$11</f>
        <v>2.0232674531906206E-2</v>
      </c>
      <c r="X1188" s="19">
        <f>((VLOOKUP(ROUND($A1188 + (X$9/12),5),'main sheet'!$G:$M, 4, 0) - VLOOKUP(ROUND($A1188 + (X$9/12) + (1/12),5),'main sheet'!$G:$M, 4, 0)) / VLOOKUP(ROUND($A1188,5),'main sheet'!$G:$M, 4, 0)) * X$11</f>
        <v>2.0219287435976261E-2</v>
      </c>
      <c r="Y1188" s="19">
        <f>((VLOOKUP(ROUND($A1188 + (Y$9/12),5),'main sheet'!$G:$M, 4, 0) - VLOOKUP(ROUND($A1188 + (Y$9/12) + (1/12),5),'main sheet'!$G:$M, 4, 0)) / VLOOKUP(ROUND($A1188,5),'main sheet'!$G:$M, 4, 0)) * Y$11</f>
        <v>2.0205909197715269E-2</v>
      </c>
      <c r="Z1188" s="19">
        <f>((VLOOKUP(ROUND($A1188 + (Z$9/12),5),'main sheet'!$G:$M, 4, 0) - VLOOKUP(ROUND($A1188 + (Z$9/12) + (1/12),5),'main sheet'!$G:$M, 4, 0)) / VLOOKUP(ROUND($A1188,5),'main sheet'!$G:$M, 4, 0)) * Z$11</f>
        <v>2.019253981126299E-2</v>
      </c>
      <c r="AA1188" s="19">
        <f>((VLOOKUP(ROUND($A1188 + (AA$9/12),5),'main sheet'!$G:$M, 4, 0) - VLOOKUP(ROUND($A1188 + (AA$9/12) + (1/12),5),'main sheet'!$G:$M, 4, 0)) / VLOOKUP(ROUND($A1188,5),'main sheet'!$G:$M, 4, 0)) * AA$11</f>
        <v>1.2532332389210152E-2</v>
      </c>
      <c r="AB1188" s="19">
        <f>((VLOOKUP(ROUND($A1188 + (AB$9/12),5),'main sheet'!$G:$M, 4, 0) - VLOOKUP(ROUND($A1188 + (AB$9/12) + (1/12),5),'main sheet'!$G:$M, 4, 0)) / VLOOKUP(ROUND($A1188,5),'main sheet'!$G:$M, 4, 0)) * AB$11</f>
        <v>1.2524040280539229E-2</v>
      </c>
      <c r="AC1188" s="19">
        <f>((VLOOKUP(ROUND($A1188 + (AC$9/12),5),'main sheet'!$G:$M, 4, 0) - VLOOKUP(ROUND($A1188 + (AC$9/12) + (1/12),5),'main sheet'!$G:$M, 4, 0)) / VLOOKUP(ROUND($A1188,5),'main sheet'!$G:$M, 4, 0)) * AC$11</f>
        <v>1.2515753658402256E-2</v>
      </c>
      <c r="AD1188" s="19">
        <f>((VLOOKUP(ROUND($A1188 + (AD$9/12),5),'main sheet'!$G:$M, 4, 0) - VLOOKUP(ROUND($A1188 + (AD$9/12) + (1/12),5),'main sheet'!$G:$M, 4, 0)) / VLOOKUP(ROUND($A1188,5),'main sheet'!$G:$M, 4, 0)) * AD$11</f>
        <v>1.2507472519168918E-2</v>
      </c>
      <c r="AE1188" s="19">
        <f>((VLOOKUP(ROUND($A1188 + (AE$9/12),5),'main sheet'!$G:$M, 4, 0) - VLOOKUP(ROUND($A1188 + (AE$9/12) + (1/12),5),'main sheet'!$G:$M, 4, 0)) / VLOOKUP(ROUND($A1188,5),'main sheet'!$G:$M, 4, 0)) * AE$11</f>
        <v>1.2499196859211413E-2</v>
      </c>
      <c r="AF1188" s="19">
        <f>((VLOOKUP(ROUND($A1188 + (AF$9/12),5),'main sheet'!$G:$M, 4, 0) - VLOOKUP(ROUND($A1188 + (AF$9/12) + (1/12),5),'main sheet'!$G:$M, 4, 0)) / VLOOKUP(ROUND($A1188,5),'main sheet'!$G:$M, 4, 0)) * AF$11</f>
        <v>1.2490926674904446E-2</v>
      </c>
      <c r="AH1188" s="18">
        <f t="shared" si="36"/>
        <v>97.916666666666671</v>
      </c>
      <c r="AI1188" s="19">
        <f t="shared" si="37"/>
        <v>0.68792771407575415</v>
      </c>
    </row>
    <row r="1189" spans="1:35" x14ac:dyDescent="0.3">
      <c r="A1189" s="19">
        <v>98</v>
      </c>
      <c r="C1189" s="19">
        <f>((VLOOKUP(ROUND($A1189 + (C$9/12),5),'main sheet'!$G:$M, 4, 0) - VLOOKUP(ROUND($A1189 + (C$9/12) + (1/12),5),'main sheet'!$G:$M, 4, 0)) / VLOOKUP(ROUND($A1189,5),'main sheet'!$G:$M, 4, 0)) * C$11</f>
        <v>3.2257143437989272E-2</v>
      </c>
      <c r="D1189" s="19">
        <f>((VLOOKUP(ROUND($A1189 + (D$9/12),5),'main sheet'!$G:$M, 4, 0) - VLOOKUP(ROUND($A1189 + (D$9/12) + (1/12),5),'main sheet'!$G:$M, 4, 0)) / VLOOKUP(ROUND($A1189,5),'main sheet'!$G:$M, 4, 0)) * D$11</f>
        <v>3.222585084138084E-2</v>
      </c>
      <c r="E1189" s="19">
        <f>((VLOOKUP(ROUND($A1189 + (E$9/12),5),'main sheet'!$G:$M, 4, 0) - VLOOKUP(ROUND($A1189 + (E$9/12) + (1/12),5),'main sheet'!$G:$M, 4, 0)) / VLOOKUP(ROUND($A1189,5),'main sheet'!$G:$M, 4, 0)) * E$11</f>
        <v>3.2194588601664034E-2</v>
      </c>
      <c r="F1189" s="19">
        <f>((VLOOKUP(ROUND($A1189 + (F$9/12),5),'main sheet'!$G:$M, 4, 0) - VLOOKUP(ROUND($A1189 + (F$9/12) + (1/12),5),'main sheet'!$G:$M, 4, 0)) / VLOOKUP(ROUND($A1189,5),'main sheet'!$G:$M, 4, 0)) * F$11</f>
        <v>3.2163356689389674E-2</v>
      </c>
      <c r="G1189" s="19">
        <f>((VLOOKUP(ROUND($A1189 + (G$9/12),5),'main sheet'!$G:$M, 4, 0) - VLOOKUP(ROUND($A1189 + (G$9/12) + (1/12),5),'main sheet'!$G:$M, 4, 0)) / VLOOKUP(ROUND($A1189,5),'main sheet'!$G:$M, 4, 0)) * G$11</f>
        <v>3.2132155075136733E-2</v>
      </c>
      <c r="H1189" s="19">
        <f>((VLOOKUP(ROUND($A1189 + (H$9/12),5),'main sheet'!$G:$M, 4, 0) - VLOOKUP(ROUND($A1189 + (H$9/12) + (1/12),5),'main sheet'!$G:$M, 4, 0)) / VLOOKUP(ROUND($A1189,5),'main sheet'!$G:$M, 4, 0)) * H$11</f>
        <v>3.2100983729513581E-2</v>
      </c>
      <c r="I1189" s="19">
        <f>((VLOOKUP(ROUND($A1189 + (I$9/12),5),'main sheet'!$G:$M, 4, 0) - VLOOKUP(ROUND($A1189 + (I$9/12) + (1/12),5),'main sheet'!$G:$M, 4, 0)) / VLOOKUP(ROUND($A1189,5),'main sheet'!$G:$M, 4, 0)) * I$11</f>
        <v>3.2069842623156694E-2</v>
      </c>
      <c r="J1189" s="19">
        <f>((VLOOKUP(ROUND($A1189 + (J$9/12),5),'main sheet'!$G:$M, 4, 0) - VLOOKUP(ROUND($A1189 + (J$9/12) + (1/12),5),'main sheet'!$G:$M, 4, 0)) / VLOOKUP(ROUND($A1189,5),'main sheet'!$G:$M, 4, 0)) * J$11</f>
        <v>3.2038731726730559E-2</v>
      </c>
      <c r="K1189" s="19">
        <f>((VLOOKUP(ROUND($A1189 + (K$9/12),5),'main sheet'!$G:$M, 4, 0) - VLOOKUP(ROUND($A1189 + (K$9/12) + (1/12),5),'main sheet'!$G:$M, 4, 0)) / VLOOKUP(ROUND($A1189,5),'main sheet'!$G:$M, 4, 0)) * K$11</f>
        <v>3.200765101092902E-2</v>
      </c>
      <c r="L1189" s="19">
        <f>((VLOOKUP(ROUND($A1189 + (L$9/12),5),'main sheet'!$G:$M, 4, 0) - VLOOKUP(ROUND($A1189 + (L$9/12) + (1/12),5),'main sheet'!$G:$M, 4, 0)) / VLOOKUP(ROUND($A1189,5),'main sheet'!$G:$M, 4, 0)) * L$11</f>
        <v>3.1976600446473845E-2</v>
      </c>
      <c r="M1189" s="19">
        <f>((VLOOKUP(ROUND($A1189 + (M$9/12),5),'main sheet'!$G:$M, 4, 0) - VLOOKUP(ROUND($A1189 + (M$9/12) + (1/12),5),'main sheet'!$G:$M, 4, 0)) / VLOOKUP(ROUND($A1189,5),'main sheet'!$G:$M, 4, 0)) * M$11</f>
        <v>3.2064135897442184E-2</v>
      </c>
      <c r="N1189" s="19">
        <f>((VLOOKUP(ROUND($A1189 + (N$9/12),5),'main sheet'!$G:$M, 4, 0) - VLOOKUP(ROUND($A1189 + (N$9/12) + (1/12),5),'main sheet'!$G:$M, 4, 0)) / VLOOKUP(ROUND($A1189,5),'main sheet'!$G:$M, 4, 0)) * N$11</f>
        <v>2.1213083210995232E-2</v>
      </c>
      <c r="O1189" s="19">
        <f>((VLOOKUP(ROUND($A1189 + (O$9/12),5),'main sheet'!$G:$M, 4, 0) - VLOOKUP(ROUND($A1189 + (O$9/12) + (1/12),5),'main sheet'!$G:$M, 4, 0)) / VLOOKUP(ROUND($A1189,5),'main sheet'!$G:$M, 4, 0)) * O$11</f>
        <v>2.1199047420548067E-2</v>
      </c>
      <c r="P1189" s="19">
        <f>((VLOOKUP(ROUND($A1189 + (P$9/12),5),'main sheet'!$G:$M, 4, 0) - VLOOKUP(ROUND($A1189 + (P$9/12) + (1/12),5),'main sheet'!$G:$M, 4, 0)) / VLOOKUP(ROUND($A1189,5),'main sheet'!$G:$M, 4, 0)) * P$11</f>
        <v>2.1185020916983353E-2</v>
      </c>
      <c r="Q1189" s="19">
        <f>((VLOOKUP(ROUND($A1189 + (Q$9/12),5),'main sheet'!$G:$M, 4, 0) - VLOOKUP(ROUND($A1189 + (Q$9/12) + (1/12),5),'main sheet'!$G:$M, 4, 0)) / VLOOKUP(ROUND($A1189,5),'main sheet'!$G:$M, 4, 0)) * Q$11</f>
        <v>2.1171003694156591E-2</v>
      </c>
      <c r="R1189" s="19">
        <f>((VLOOKUP(ROUND($A1189 + (R$9/12),5),'main sheet'!$G:$M, 4, 0) - VLOOKUP(ROUND($A1189 + (R$9/12) + (1/12),5),'main sheet'!$G:$M, 4, 0)) / VLOOKUP(ROUND($A1189,5),'main sheet'!$G:$M, 4, 0)) * R$11</f>
        <v>2.1156995745927106E-2</v>
      </c>
      <c r="S1189" s="19">
        <f>((VLOOKUP(ROUND($A1189 + (S$9/12),5),'main sheet'!$G:$M, 4, 0) - VLOOKUP(ROUND($A1189 + (S$9/12) + (1/12),5),'main sheet'!$G:$M, 4, 0)) / VLOOKUP(ROUND($A1189,5),'main sheet'!$G:$M, 4, 0)) * S$11</f>
        <v>2.1142997066158072E-2</v>
      </c>
      <c r="T1189" s="19">
        <f>((VLOOKUP(ROUND($A1189 + (T$9/12),5),'main sheet'!$G:$M, 4, 0) - VLOOKUP(ROUND($A1189 + (T$9/12) + (1/12),5),'main sheet'!$G:$M, 4, 0)) / VLOOKUP(ROUND($A1189,5),'main sheet'!$G:$M, 4, 0)) * T$11</f>
        <v>2.1129007648717165E-2</v>
      </c>
      <c r="U1189" s="19">
        <f>((VLOOKUP(ROUND($A1189 + (U$9/12),5),'main sheet'!$G:$M, 4, 0) - VLOOKUP(ROUND($A1189 + (U$9/12) + (1/12),5),'main sheet'!$G:$M, 4, 0)) / VLOOKUP(ROUND($A1189,5),'main sheet'!$G:$M, 4, 0)) * U$11</f>
        <v>2.1115027487475908E-2</v>
      </c>
      <c r="V1189" s="19">
        <f>((VLOOKUP(ROUND($A1189 + (V$9/12),5),'main sheet'!$G:$M, 4, 0) - VLOOKUP(ROUND($A1189 + (V$9/12) + (1/12),5),'main sheet'!$G:$M, 4, 0)) / VLOOKUP(ROUND($A1189,5),'main sheet'!$G:$M, 4, 0)) * V$11</f>
        <v>2.1101056576309635E-2</v>
      </c>
      <c r="W1189" s="19">
        <f>((VLOOKUP(ROUND($A1189 + (W$9/12),5),'main sheet'!$G:$M, 4, 0) - VLOOKUP(ROUND($A1189 + (W$9/12) + (1/12),5),'main sheet'!$G:$M, 4, 0)) / VLOOKUP(ROUND($A1189,5),'main sheet'!$G:$M, 4, 0)) * W$11</f>
        <v>2.108709490909827E-2</v>
      </c>
      <c r="X1189" s="19">
        <f>((VLOOKUP(ROUND($A1189 + (X$9/12),5),'main sheet'!$G:$M, 4, 0) - VLOOKUP(ROUND($A1189 + (X$9/12) + (1/12),5),'main sheet'!$G:$M, 4, 0)) / VLOOKUP(ROUND($A1189,5),'main sheet'!$G:$M, 4, 0)) * X$11</f>
        <v>2.1073142479725106E-2</v>
      </c>
      <c r="Y1189" s="19">
        <f>((VLOOKUP(ROUND($A1189 + (Y$9/12),5),'main sheet'!$G:$M, 4, 0) - VLOOKUP(ROUND($A1189 + (Y$9/12) + (1/12),5),'main sheet'!$G:$M, 4, 0)) / VLOOKUP(ROUND($A1189,5),'main sheet'!$G:$M, 4, 0)) * Y$11</f>
        <v>2.1059199282078396E-2</v>
      </c>
      <c r="Z1189" s="19">
        <f>((VLOOKUP(ROUND($A1189 + (Z$9/12),5),'main sheet'!$G:$M, 4, 0) - VLOOKUP(ROUND($A1189 + (Z$9/12) + (1/12),5),'main sheet'!$G:$M, 4, 0)) / VLOOKUP(ROUND($A1189,5),'main sheet'!$G:$M, 4, 0)) * Z$11</f>
        <v>1.3070217403083315E-2</v>
      </c>
      <c r="AA1189" s="19">
        <f>((VLOOKUP(ROUND($A1189 + (AA$9/12),5),'main sheet'!$G:$M, 4, 0) - VLOOKUP(ROUND($A1189 + (AA$9/12) + (1/12),5),'main sheet'!$G:$M, 4, 0)) / VLOOKUP(ROUND($A1189,5),'main sheet'!$G:$M, 4, 0)) * AA$11</f>
        <v>1.3061569398889597E-2</v>
      </c>
      <c r="AB1189" s="19">
        <f>((VLOOKUP(ROUND($A1189 + (AB$9/12),5),'main sheet'!$G:$M, 4, 0) - VLOOKUP(ROUND($A1189 + (AB$9/12) + (1/12),5),'main sheet'!$G:$M, 4, 0)) / VLOOKUP(ROUND($A1189,5),'main sheet'!$G:$M, 4, 0)) * AB$11</f>
        <v>1.3052927116710689E-2</v>
      </c>
      <c r="AC1189" s="19">
        <f>((VLOOKUP(ROUND($A1189 + (AC$9/12),5),'main sheet'!$G:$M, 4, 0) - VLOOKUP(ROUND($A1189 + (AC$9/12) + (1/12),5),'main sheet'!$G:$M, 4, 0)) / VLOOKUP(ROUND($A1189,5),'main sheet'!$G:$M, 4, 0)) * AC$11</f>
        <v>1.3044290552760461E-2</v>
      </c>
      <c r="AD1189" s="19">
        <f>((VLOOKUP(ROUND($A1189 + (AD$9/12),5),'main sheet'!$G:$M, 4, 0) - VLOOKUP(ROUND($A1189 + (AD$9/12) + (1/12),5),'main sheet'!$G:$M, 4, 0)) / VLOOKUP(ROUND($A1189,5),'main sheet'!$G:$M, 4, 0)) * AD$11</f>
        <v>1.3035659703255405E-2</v>
      </c>
      <c r="AE1189" s="19">
        <f>((VLOOKUP(ROUND($A1189 + (AE$9/12),5),'main sheet'!$G:$M, 4, 0) - VLOOKUP(ROUND($A1189 + (AE$9/12) + (1/12),5),'main sheet'!$G:$M, 4, 0)) / VLOOKUP(ROUND($A1189,5),'main sheet'!$G:$M, 4, 0)) * AE$11</f>
        <v>1.3027034564414636E-2</v>
      </c>
      <c r="AF1189" s="19">
        <f>((VLOOKUP(ROUND($A1189 + (AF$9/12),5),'main sheet'!$G:$M, 4, 0) - VLOOKUP(ROUND($A1189 + (AF$9/12) + (1/12),5),'main sheet'!$G:$M, 4, 0)) / VLOOKUP(ROUND($A1189,5),'main sheet'!$G:$M, 4, 0)) * AF$11</f>
        <v>1.3018415132459493E-2</v>
      </c>
      <c r="AH1189" s="18">
        <f t="shared" si="36"/>
        <v>98</v>
      </c>
      <c r="AI1189" s="19">
        <f t="shared" si="37"/>
        <v>0.69817383038955316</v>
      </c>
    </row>
    <row r="1190" spans="1:35" x14ac:dyDescent="0.3">
      <c r="A1190" s="19">
        <v>98.083333333333329</v>
      </c>
      <c r="C1190" s="19">
        <f>((VLOOKUP(ROUND($A1190 + (C$9/12),5),'main sheet'!$G:$M, 4, 0) - VLOOKUP(ROUND($A1190 + (C$9/12) + (1/12),5),'main sheet'!$G:$M, 4, 0)) / VLOOKUP(ROUND($A1190,5),'main sheet'!$G:$M, 4, 0)) * C$11</f>
        <v>3.3334508754724004E-2</v>
      </c>
      <c r="D1190" s="19">
        <f>((VLOOKUP(ROUND($A1190 + (D$9/12),5),'main sheet'!$G:$M, 4, 0) - VLOOKUP(ROUND($A1190 + (D$9/12) + (1/12),5),'main sheet'!$G:$M, 4, 0)) / VLOOKUP(ROUND($A1190,5),'main sheet'!$G:$M, 4, 0)) * D$11</f>
        <v>3.3302171007967167E-2</v>
      </c>
      <c r="E1190" s="19">
        <f>((VLOOKUP(ROUND($A1190 + (E$9/12),5),'main sheet'!$G:$M, 4, 0) - VLOOKUP(ROUND($A1190 + (E$9/12) + (1/12),5),'main sheet'!$G:$M, 4, 0)) / VLOOKUP(ROUND($A1190,5),'main sheet'!$G:$M, 4, 0)) * E$11</f>
        <v>3.3269864632000226E-2</v>
      </c>
      <c r="F1190" s="19">
        <f>((VLOOKUP(ROUND($A1190 + (F$9/12),5),'main sheet'!$G:$M, 4, 0) - VLOOKUP(ROUND($A1190 + (F$9/12) + (1/12),5),'main sheet'!$G:$M, 4, 0)) / VLOOKUP(ROUND($A1190,5),'main sheet'!$G:$M, 4, 0)) * F$11</f>
        <v>3.3237589596389963E-2</v>
      </c>
      <c r="G1190" s="19">
        <f>((VLOOKUP(ROUND($A1190 + (G$9/12),5),'main sheet'!$G:$M, 4, 0) - VLOOKUP(ROUND($A1190 + (G$9/12) + (1/12),5),'main sheet'!$G:$M, 4, 0)) / VLOOKUP(ROUND($A1190,5),'main sheet'!$G:$M, 4, 0)) * G$11</f>
        <v>3.3205345870733635E-2</v>
      </c>
      <c r="H1190" s="19">
        <f>((VLOOKUP(ROUND($A1190 + (H$9/12),5),'main sheet'!$G:$M, 4, 0) - VLOOKUP(ROUND($A1190 + (H$9/12) + (1/12),5),'main sheet'!$G:$M, 4, 0)) / VLOOKUP(ROUND($A1190,5),'main sheet'!$G:$M, 4, 0)) * H$11</f>
        <v>3.3173133424657511E-2</v>
      </c>
      <c r="I1190" s="19">
        <f>((VLOOKUP(ROUND($A1190 + (I$9/12),5),'main sheet'!$G:$M, 4, 0) - VLOOKUP(ROUND($A1190 + (I$9/12) + (1/12),5),'main sheet'!$G:$M, 4, 0)) / VLOOKUP(ROUND($A1190,5),'main sheet'!$G:$M, 4, 0)) * I$11</f>
        <v>3.3140952227816836E-2</v>
      </c>
      <c r="J1190" s="19">
        <f>((VLOOKUP(ROUND($A1190 + (J$9/12),5),'main sheet'!$G:$M, 4, 0) - VLOOKUP(ROUND($A1190 + (J$9/12) + (1/12),5),'main sheet'!$G:$M, 4, 0)) / VLOOKUP(ROUND($A1190,5),'main sheet'!$G:$M, 4, 0)) * J$11</f>
        <v>3.3108802249897283E-2</v>
      </c>
      <c r="K1190" s="19">
        <f>((VLOOKUP(ROUND($A1190 + (K$9/12),5),'main sheet'!$G:$M, 4, 0) - VLOOKUP(ROUND($A1190 + (K$9/12) + (1/12),5),'main sheet'!$G:$M, 4, 0)) / VLOOKUP(ROUND($A1190,5),'main sheet'!$G:$M, 4, 0)) * K$11</f>
        <v>3.3076683460613335E-2</v>
      </c>
      <c r="L1190" s="19">
        <f>((VLOOKUP(ROUND($A1190 + (L$9/12),5),'main sheet'!$G:$M, 4, 0) - VLOOKUP(ROUND($A1190 + (L$9/12) + (1/12),5),'main sheet'!$G:$M, 4, 0)) / VLOOKUP(ROUND($A1190,5),'main sheet'!$G:$M, 4, 0)) * L$11</f>
        <v>3.3044595829708805E-2</v>
      </c>
      <c r="M1190" s="19">
        <f>((VLOOKUP(ROUND($A1190 + (M$9/12),5),'main sheet'!$G:$M, 4, 0) - VLOOKUP(ROUND($A1190 + (M$9/12) + (1/12),5),'main sheet'!$G:$M, 4, 0)) / VLOOKUP(ROUND($A1190,5),'main sheet'!$G:$M, 4, 0)) * M$11</f>
        <v>2.1936099063764463E-2</v>
      </c>
      <c r="N1190" s="19">
        <f>((VLOOKUP(ROUND($A1190 + (N$9/12),5),'main sheet'!$G:$M, 4, 0) - VLOOKUP(ROUND($A1190 + (N$9/12) + (1/12),5),'main sheet'!$G:$M, 4, 0)) / VLOOKUP(ROUND($A1190,5),'main sheet'!$G:$M, 4, 0)) * N$11</f>
        <v>2.192158488463148E-2</v>
      </c>
      <c r="O1190" s="19">
        <f>((VLOOKUP(ROUND($A1190 + (O$9/12),5),'main sheet'!$G:$M, 4, 0) - VLOOKUP(ROUND($A1190 + (O$9/12) + (1/12),5),'main sheet'!$G:$M, 4, 0)) / VLOOKUP(ROUND($A1190,5),'main sheet'!$G:$M, 4, 0)) * O$11</f>
        <v>2.1907080308910292E-2</v>
      </c>
      <c r="P1190" s="19">
        <f>((VLOOKUP(ROUND($A1190 + (P$9/12),5),'main sheet'!$G:$M, 4, 0) - VLOOKUP(ROUND($A1190 + (P$9/12) + (1/12),5),'main sheet'!$G:$M, 4, 0)) / VLOOKUP(ROUND($A1190,5),'main sheet'!$G:$M, 4, 0)) * P$11</f>
        <v>2.1892585330246961E-2</v>
      </c>
      <c r="Q1190" s="19">
        <f>((VLOOKUP(ROUND($A1190 + (Q$9/12),5),'main sheet'!$G:$M, 4, 0) - VLOOKUP(ROUND($A1190 + (Q$9/12) + (1/12),5),'main sheet'!$G:$M, 4, 0)) / VLOOKUP(ROUND($A1190,5),'main sheet'!$G:$M, 4, 0)) * Q$11</f>
        <v>2.1878099942291535E-2</v>
      </c>
      <c r="R1190" s="19">
        <f>((VLOOKUP(ROUND($A1190 + (R$9/12),5),'main sheet'!$G:$M, 4, 0) - VLOOKUP(ROUND($A1190 + (R$9/12) + (1/12),5),'main sheet'!$G:$M, 4, 0)) / VLOOKUP(ROUND($A1190,5),'main sheet'!$G:$M, 4, 0)) * R$11</f>
        <v>2.186362413869801E-2</v>
      </c>
      <c r="S1190" s="19">
        <f>((VLOOKUP(ROUND($A1190 + (S$9/12),5),'main sheet'!$G:$M, 4, 0) - VLOOKUP(ROUND($A1190 + (S$9/12) + (1/12),5),'main sheet'!$G:$M, 4, 0)) / VLOOKUP(ROUND($A1190,5),'main sheet'!$G:$M, 4, 0)) * S$11</f>
        <v>2.1849157913125059E-2</v>
      </c>
      <c r="T1190" s="19">
        <f>((VLOOKUP(ROUND($A1190 + (T$9/12),5),'main sheet'!$G:$M, 4, 0) - VLOOKUP(ROUND($A1190 + (T$9/12) + (1/12),5),'main sheet'!$G:$M, 4, 0)) / VLOOKUP(ROUND($A1190,5),'main sheet'!$G:$M, 4, 0)) * T$11</f>
        <v>2.1834701259235315E-2</v>
      </c>
      <c r="U1190" s="19">
        <f>((VLOOKUP(ROUND($A1190 + (U$9/12),5),'main sheet'!$G:$M, 4, 0) - VLOOKUP(ROUND($A1190 + (U$9/12) + (1/12),5),'main sheet'!$G:$M, 4, 0)) / VLOOKUP(ROUND($A1190,5),'main sheet'!$G:$M, 4, 0)) * U$11</f>
        <v>2.1820254170695375E-2</v>
      </c>
      <c r="V1190" s="19">
        <f>((VLOOKUP(ROUND($A1190 + (V$9/12),5),'main sheet'!$G:$M, 4, 0) - VLOOKUP(ROUND($A1190 + (V$9/12) + (1/12),5),'main sheet'!$G:$M, 4, 0)) / VLOOKUP(ROUND($A1190,5),'main sheet'!$G:$M, 4, 0)) * V$11</f>
        <v>2.1805816641176562E-2</v>
      </c>
      <c r="W1190" s="19">
        <f>((VLOOKUP(ROUND($A1190 + (W$9/12),5),'main sheet'!$G:$M, 4, 0) - VLOOKUP(ROUND($A1190 + (W$9/12) + (1/12),5),'main sheet'!$G:$M, 4, 0)) / VLOOKUP(ROUND($A1190,5),'main sheet'!$G:$M, 4, 0)) * W$11</f>
        <v>2.1791388664353692E-2</v>
      </c>
      <c r="X1190" s="19">
        <f>((VLOOKUP(ROUND($A1190 + (X$9/12),5),'main sheet'!$G:$M, 4, 0) - VLOOKUP(ROUND($A1190 + (X$9/12) + (1/12),5),'main sheet'!$G:$M, 4, 0)) / VLOOKUP(ROUND($A1190,5),'main sheet'!$G:$M, 4, 0)) * X$11</f>
        <v>2.1776970233906703E-2</v>
      </c>
      <c r="Y1190" s="19">
        <f>((VLOOKUP(ROUND($A1190 + (Y$9/12),5),'main sheet'!$G:$M, 4, 0) - VLOOKUP(ROUND($A1190 + (Y$9/12) + (1/12),5),'main sheet'!$G:$M, 4, 0)) / VLOOKUP(ROUND($A1190,5),'main sheet'!$G:$M, 4, 0)) * Y$11</f>
        <v>1.3515695992290537E-2</v>
      </c>
      <c r="Z1190" s="19">
        <f>((VLOOKUP(ROUND($A1190 + (Z$9/12),5),'main sheet'!$G:$M, 4, 0) - VLOOKUP(ROUND($A1190 + (Z$9/12) + (1/12),5),'main sheet'!$G:$M, 4, 0)) / VLOOKUP(ROUND($A1190,5),'main sheet'!$G:$M, 4, 0)) * Z$11</f>
        <v>1.3506753233955487E-2</v>
      </c>
      <c r="AA1190" s="19">
        <f>((VLOOKUP(ROUND($A1190 + (AA$9/12),5),'main sheet'!$G:$M, 4, 0) - VLOOKUP(ROUND($A1190 + (AA$9/12) + (1/12),5),'main sheet'!$G:$M, 4, 0)) / VLOOKUP(ROUND($A1190,5),'main sheet'!$G:$M, 4, 0)) * AA$11</f>
        <v>1.3497816392661463E-2</v>
      </c>
      <c r="AB1190" s="19">
        <f>((VLOOKUP(ROUND($A1190 + (AB$9/12),5),'main sheet'!$G:$M, 4, 0) - VLOOKUP(ROUND($A1190 + (AB$9/12) + (1/12),5),'main sheet'!$G:$M, 4, 0)) / VLOOKUP(ROUND($A1190,5),'main sheet'!$G:$M, 4, 0)) * AB$11</f>
        <v>1.3488885464493295E-2</v>
      </c>
      <c r="AC1190" s="19">
        <f>((VLOOKUP(ROUND($A1190 + (AC$9/12),5),'main sheet'!$G:$M, 4, 0) - VLOOKUP(ROUND($A1190 + (AC$9/12) + (1/12),5),'main sheet'!$G:$M, 4, 0)) / VLOOKUP(ROUND($A1190,5),'main sheet'!$G:$M, 4, 0)) * AC$11</f>
        <v>1.3479960445538525E-2</v>
      </c>
      <c r="AD1190" s="19">
        <f>((VLOOKUP(ROUND($A1190 + (AD$9/12),5),'main sheet'!$G:$M, 4, 0) - VLOOKUP(ROUND($A1190 + (AD$9/12) + (1/12),5),'main sheet'!$G:$M, 4, 0)) / VLOOKUP(ROUND($A1190,5),'main sheet'!$G:$M, 4, 0)) * AD$11</f>
        <v>1.3471041331887389E-2</v>
      </c>
      <c r="AE1190" s="19">
        <f>((VLOOKUP(ROUND($A1190 + (AE$9/12),5),'main sheet'!$G:$M, 4, 0) - VLOOKUP(ROUND($A1190 + (AE$9/12) + (1/12),5),'main sheet'!$G:$M, 4, 0)) / VLOOKUP(ROUND($A1190,5),'main sheet'!$G:$M, 4, 0)) * AE$11</f>
        <v>1.3462128119632448E-2</v>
      </c>
      <c r="AF1190" s="19">
        <f>((VLOOKUP(ROUND($A1190 + (AF$9/12),5),'main sheet'!$G:$M, 4, 0) - VLOOKUP(ROUND($A1190 + (AF$9/12) + (1/12),5),'main sheet'!$G:$M, 4, 0)) / VLOOKUP(ROUND($A1190,5),'main sheet'!$G:$M, 4, 0)) * AF$11</f>
        <v>1.3453220804869192E-2</v>
      </c>
      <c r="AH1190" s="18">
        <f t="shared" si="36"/>
        <v>98.083333333333329</v>
      </c>
      <c r="AI1190" s="19">
        <f t="shared" si="37"/>
        <v>0.70204651139087249</v>
      </c>
    </row>
    <row r="1191" spans="1:35" x14ac:dyDescent="0.3">
      <c r="A1191" s="19">
        <v>98.166666666666671</v>
      </c>
      <c r="C1191" s="19">
        <f>((VLOOKUP(ROUND($A1191 + (C$9/12),5),'main sheet'!$G:$M, 4, 0) - VLOOKUP(ROUND($A1191 + (C$9/12) + (1/12),5),'main sheet'!$G:$M, 4, 0)) / VLOOKUP(ROUND($A1191,5),'main sheet'!$G:$M, 4, 0)) * C$11</f>
        <v>3.4486327200739637E-2</v>
      </c>
      <c r="D1191" s="19">
        <f>((VLOOKUP(ROUND($A1191 + (D$9/12),5),'main sheet'!$G:$M, 4, 0) - VLOOKUP(ROUND($A1191 + (D$9/12) + (1/12),5),'main sheet'!$G:$M, 4, 0)) / VLOOKUP(ROUND($A1191,5),'main sheet'!$G:$M, 4, 0)) * D$11</f>
        <v>3.445287207698812E-2</v>
      </c>
      <c r="E1191" s="19">
        <f>((VLOOKUP(ROUND($A1191 + (E$9/12),5),'main sheet'!$G:$M, 4, 0) - VLOOKUP(ROUND($A1191 + (E$9/12) + (1/12),5),'main sheet'!$G:$M, 4, 0)) / VLOOKUP(ROUND($A1191,5),'main sheet'!$G:$M, 4, 0)) * E$11</f>
        <v>3.4419449407991409E-2</v>
      </c>
      <c r="F1191" s="19">
        <f>((VLOOKUP(ROUND($A1191 + (F$9/12),5),'main sheet'!$G:$M, 4, 0) - VLOOKUP(ROUND($A1191 + (F$9/12) + (1/12),5),'main sheet'!$G:$M, 4, 0)) / VLOOKUP(ROUND($A1191,5),'main sheet'!$G:$M, 4, 0)) * F$11</f>
        <v>3.4386059162265711E-2</v>
      </c>
      <c r="G1191" s="19">
        <f>((VLOOKUP(ROUND($A1191 + (G$9/12),5),'main sheet'!$G:$M, 4, 0) - VLOOKUP(ROUND($A1191 + (G$9/12) + (1/12),5),'main sheet'!$G:$M, 4, 0)) / VLOOKUP(ROUND($A1191,5),'main sheet'!$G:$M, 4, 0)) * G$11</f>
        <v>3.4352701308357284E-2</v>
      </c>
      <c r="H1191" s="19">
        <f>((VLOOKUP(ROUND($A1191 + (H$9/12),5),'main sheet'!$G:$M, 4, 0) - VLOOKUP(ROUND($A1191 + (H$9/12) + (1/12),5),'main sheet'!$G:$M, 4, 0)) / VLOOKUP(ROUND($A1191,5),'main sheet'!$G:$M, 4, 0)) * H$11</f>
        <v>3.4319375814842359E-2</v>
      </c>
      <c r="I1191" s="19">
        <f>((VLOOKUP(ROUND($A1191 + (I$9/12),5),'main sheet'!$G:$M, 4, 0) - VLOOKUP(ROUND($A1191 + (I$9/12) + (1/12),5),'main sheet'!$G:$M, 4, 0)) / VLOOKUP(ROUND($A1191,5),'main sheet'!$G:$M, 4, 0)) * I$11</f>
        <v>3.4286082650328696E-2</v>
      </c>
      <c r="J1191" s="19">
        <f>((VLOOKUP(ROUND($A1191 + (J$9/12),5),'main sheet'!$G:$M, 4, 0) - VLOOKUP(ROUND($A1191 + (J$9/12) + (1/12),5),'main sheet'!$G:$M, 4, 0)) / VLOOKUP(ROUND($A1191,5),'main sheet'!$G:$M, 4, 0)) * J$11</f>
        <v>3.4252821783453895E-2</v>
      </c>
      <c r="K1191" s="19">
        <f>((VLOOKUP(ROUND($A1191 + (K$9/12),5),'main sheet'!$G:$M, 4, 0) - VLOOKUP(ROUND($A1191 + (K$9/12) + (1/12),5),'main sheet'!$G:$M, 4, 0)) / VLOOKUP(ROUND($A1191,5),'main sheet'!$G:$M, 4, 0)) * K$11</f>
        <v>3.4219593182885914E-2</v>
      </c>
      <c r="L1191" s="19">
        <f>((VLOOKUP(ROUND($A1191 + (L$9/12),5),'main sheet'!$G:$M, 4, 0) - VLOOKUP(ROUND($A1191 + (L$9/12) + (1/12),5),'main sheet'!$G:$M, 4, 0)) / VLOOKUP(ROUND($A1191,5),'main sheet'!$G:$M, 4, 0)) * L$11</f>
        <v>2.2632109391259314E-2</v>
      </c>
      <c r="M1191" s="19">
        <f>((VLOOKUP(ROUND($A1191 + (M$9/12),5),'main sheet'!$G:$M, 4, 0) - VLOOKUP(ROUND($A1191 + (M$9/12) + (1/12),5),'main sheet'!$G:$M, 4, 0)) / VLOOKUP(ROUND($A1191,5),'main sheet'!$G:$M, 4, 0)) * M$11</f>
        <v>2.2694064441961082E-2</v>
      </c>
      <c r="N1191" s="19">
        <f>((VLOOKUP(ROUND($A1191 + (N$9/12),5),'main sheet'!$G:$M, 4, 0) - VLOOKUP(ROUND($A1191 + (N$9/12) + (1/12),5),'main sheet'!$G:$M, 4, 0)) / VLOOKUP(ROUND($A1191,5),'main sheet'!$G:$M, 4, 0)) * N$11</f>
        <v>2.2679048749534993E-2</v>
      </c>
      <c r="O1191" s="19">
        <f>((VLOOKUP(ROUND($A1191 + (O$9/12),5),'main sheet'!$G:$M, 4, 0) - VLOOKUP(ROUND($A1191 + (O$9/12) + (1/12),5),'main sheet'!$G:$M, 4, 0)) / VLOOKUP(ROUND($A1191,5),'main sheet'!$G:$M, 4, 0)) * O$11</f>
        <v>2.266404299235085E-2</v>
      </c>
      <c r="P1191" s="19">
        <f>((VLOOKUP(ROUND($A1191 + (P$9/12),5),'main sheet'!$G:$M, 4, 0) - VLOOKUP(ROUND($A1191 + (P$9/12) + (1/12),5),'main sheet'!$G:$M, 4, 0)) / VLOOKUP(ROUND($A1191,5),'main sheet'!$G:$M, 4, 0)) * P$11</f>
        <v>2.264904716383492E-2</v>
      </c>
      <c r="Q1191" s="19">
        <f>((VLOOKUP(ROUND($A1191 + (Q$9/12),5),'main sheet'!$G:$M, 4, 0) - VLOOKUP(ROUND($A1191 + (Q$9/12) + (1/12),5),'main sheet'!$G:$M, 4, 0)) / VLOOKUP(ROUND($A1191,5),'main sheet'!$G:$M, 4, 0)) * Q$11</f>
        <v>2.2634061257417591E-2</v>
      </c>
      <c r="R1191" s="19">
        <f>((VLOOKUP(ROUND($A1191 + (R$9/12),5),'main sheet'!$G:$M, 4, 0) - VLOOKUP(ROUND($A1191 + (R$9/12) + (1/12),5),'main sheet'!$G:$M, 4, 0)) / VLOOKUP(ROUND($A1191,5),'main sheet'!$G:$M, 4, 0)) * R$11</f>
        <v>2.2619085266534073E-2</v>
      </c>
      <c r="S1191" s="19">
        <f>((VLOOKUP(ROUND($A1191 + (S$9/12),5),'main sheet'!$G:$M, 4, 0) - VLOOKUP(ROUND($A1191 + (S$9/12) + (1/12),5),'main sheet'!$G:$M, 4, 0)) / VLOOKUP(ROUND($A1191,5),'main sheet'!$G:$M, 4, 0)) * S$11</f>
        <v>2.2604119184623687E-2</v>
      </c>
      <c r="T1191" s="19">
        <f>((VLOOKUP(ROUND($A1191 + (T$9/12),5),'main sheet'!$G:$M, 4, 0) - VLOOKUP(ROUND($A1191 + (T$9/12) + (1/12),5),'main sheet'!$G:$M, 4, 0)) / VLOOKUP(ROUND($A1191,5),'main sheet'!$G:$M, 4, 0)) * T$11</f>
        <v>2.2589163005129836E-2</v>
      </c>
      <c r="U1191" s="19">
        <f>((VLOOKUP(ROUND($A1191 + (U$9/12),5),'main sheet'!$G:$M, 4, 0) - VLOOKUP(ROUND($A1191 + (U$9/12) + (1/12),5),'main sheet'!$G:$M, 4, 0)) / VLOOKUP(ROUND($A1191,5),'main sheet'!$G:$M, 4, 0)) * U$11</f>
        <v>2.257421672150085E-2</v>
      </c>
      <c r="V1191" s="19">
        <f>((VLOOKUP(ROUND($A1191 + (V$9/12),5),'main sheet'!$G:$M, 4, 0) - VLOOKUP(ROUND($A1191 + (V$9/12) + (1/12),5),'main sheet'!$G:$M, 4, 0)) / VLOOKUP(ROUND($A1191,5),'main sheet'!$G:$M, 4, 0)) * V$11</f>
        <v>2.2559280327188645E-2</v>
      </c>
      <c r="W1191" s="19">
        <f>((VLOOKUP(ROUND($A1191 + (W$9/12),5),'main sheet'!$G:$M, 4, 0) - VLOOKUP(ROUND($A1191 + (W$9/12) + (1/12),5),'main sheet'!$G:$M, 4, 0)) / VLOOKUP(ROUND($A1191,5),'main sheet'!$G:$M, 4, 0)) * W$11</f>
        <v>2.254435381565045E-2</v>
      </c>
      <c r="X1191" s="19">
        <f>((VLOOKUP(ROUND($A1191 + (X$9/12),5),'main sheet'!$G:$M, 4, 0) - VLOOKUP(ROUND($A1191 + (X$9/12) + (1/12),5),'main sheet'!$G:$M, 4, 0)) / VLOOKUP(ROUND($A1191,5),'main sheet'!$G:$M, 4, 0)) * X$11</f>
        <v>1.3991966248846924E-2</v>
      </c>
      <c r="Y1191" s="19">
        <f>((VLOOKUP(ROUND($A1191 + (Y$9/12),5),'main sheet'!$G:$M, 4, 0) - VLOOKUP(ROUND($A1191 + (Y$9/12) + (1/12),5),'main sheet'!$G:$M, 4, 0)) / VLOOKUP(ROUND($A1191,5),'main sheet'!$G:$M, 4, 0)) * Y$11</f>
        <v>1.398270836284039E-2</v>
      </c>
      <c r="Z1191" s="19">
        <f>((VLOOKUP(ROUND($A1191 + (Z$9/12),5),'main sheet'!$G:$M, 4, 0) - VLOOKUP(ROUND($A1191 + (Z$9/12) + (1/12),5),'main sheet'!$G:$M, 4, 0)) / VLOOKUP(ROUND($A1191,5),'main sheet'!$G:$M, 4, 0)) * Z$11</f>
        <v>1.3973456602381392E-2</v>
      </c>
      <c r="AA1191" s="19">
        <f>((VLOOKUP(ROUND($A1191 + (AA$9/12),5),'main sheet'!$G:$M, 4, 0) - VLOOKUP(ROUND($A1191 + (AA$9/12) + (1/12),5),'main sheet'!$G:$M, 4, 0)) / VLOOKUP(ROUND($A1191,5),'main sheet'!$G:$M, 4, 0)) * AA$11</f>
        <v>1.3964210963416802E-2</v>
      </c>
      <c r="AB1191" s="19">
        <f>((VLOOKUP(ROUND($A1191 + (AB$9/12),5),'main sheet'!$G:$M, 4, 0) - VLOOKUP(ROUND($A1191 + (AB$9/12) + (1/12),5),'main sheet'!$G:$M, 4, 0)) / VLOOKUP(ROUND($A1191,5),'main sheet'!$G:$M, 4, 0)) * AB$11</f>
        <v>1.3954971441896289E-2</v>
      </c>
      <c r="AC1191" s="19">
        <f>((VLOOKUP(ROUND($A1191 + (AC$9/12),5),'main sheet'!$G:$M, 4, 0) - VLOOKUP(ROUND($A1191 + (AC$9/12) + (1/12),5),'main sheet'!$G:$M, 4, 0)) / VLOOKUP(ROUND($A1191,5),'main sheet'!$G:$M, 4, 0)) * AC$11</f>
        <v>1.3945738033772319E-2</v>
      </c>
      <c r="AD1191" s="19">
        <f>((VLOOKUP(ROUND($A1191 + (AD$9/12),5),'main sheet'!$G:$M, 4, 0) - VLOOKUP(ROUND($A1191 + (AD$9/12) + (1/12),5),'main sheet'!$G:$M, 4, 0)) / VLOOKUP(ROUND($A1191,5),'main sheet'!$G:$M, 4, 0)) * AD$11</f>
        <v>1.3936510734999762E-2</v>
      </c>
      <c r="AE1191" s="19">
        <f>((VLOOKUP(ROUND($A1191 + (AE$9/12),5),'main sheet'!$G:$M, 4, 0) - VLOOKUP(ROUND($A1191 + (AE$9/12) + (1/12),5),'main sheet'!$G:$M, 4, 0)) / VLOOKUP(ROUND($A1191,5),'main sheet'!$G:$M, 4, 0)) * AE$11</f>
        <v>1.3927289541536516E-2</v>
      </c>
      <c r="AF1191" s="19">
        <f>((VLOOKUP(ROUND($A1191 + (AF$9/12),5),'main sheet'!$G:$M, 4, 0) - VLOOKUP(ROUND($A1191 + (AF$9/12) + (1/12),5),'main sheet'!$G:$M, 4, 0)) / VLOOKUP(ROUND($A1191,5),'main sheet'!$G:$M, 4, 0)) * AF$11</f>
        <v>1.3918074449342684E-2</v>
      </c>
      <c r="AH1191" s="18">
        <f t="shared" si="36"/>
        <v>98.166666666666671</v>
      </c>
      <c r="AI1191" s="19">
        <f t="shared" si="37"/>
        <v>0.70621280128387243</v>
      </c>
    </row>
    <row r="1192" spans="1:35" x14ac:dyDescent="0.3">
      <c r="A1192" s="19">
        <v>98.25</v>
      </c>
      <c r="C1192" s="19">
        <f>((VLOOKUP(ROUND($A1192 + (C$9/12),5),'main sheet'!$G:$M, 4, 0) - VLOOKUP(ROUND($A1192 + (C$9/12) + (1/12),5),'main sheet'!$G:$M, 4, 0)) / VLOOKUP(ROUND($A1192,5),'main sheet'!$G:$M, 4, 0)) * C$11</f>
        <v>3.5720592808248505E-2</v>
      </c>
      <c r="D1192" s="19">
        <f>((VLOOKUP(ROUND($A1192 + (D$9/12),5),'main sheet'!$G:$M, 4, 0) - VLOOKUP(ROUND($A1192 + (D$9/12) + (1/12),5),'main sheet'!$G:$M, 4, 0)) / VLOOKUP(ROUND($A1192,5),'main sheet'!$G:$M, 4, 0)) * D$11</f>
        <v>3.5685940325659297E-2</v>
      </c>
      <c r="E1192" s="19">
        <f>((VLOOKUP(ROUND($A1192 + (E$9/12),5),'main sheet'!$G:$M, 4, 0) - VLOOKUP(ROUND($A1192 + (E$9/12) + (1/12),5),'main sheet'!$G:$M, 4, 0)) / VLOOKUP(ROUND($A1192,5),'main sheet'!$G:$M, 4, 0)) * E$11</f>
        <v>3.5651321459381047E-2</v>
      </c>
      <c r="F1192" s="19">
        <f>((VLOOKUP(ROUND($A1192 + (F$9/12),5),'main sheet'!$G:$M, 4, 0) - VLOOKUP(ROUND($A1192 + (F$9/12) + (1/12),5),'main sheet'!$G:$M, 4, 0)) / VLOOKUP(ROUND($A1192,5),'main sheet'!$G:$M, 4, 0)) * F$11</f>
        <v>3.5616736176802638E-2</v>
      </c>
      <c r="G1192" s="19">
        <f>((VLOOKUP(ROUND($A1192 + (G$9/12),5),'main sheet'!$G:$M, 4, 0) - VLOOKUP(ROUND($A1192 + (G$9/12) + (1/12),5),'main sheet'!$G:$M, 4, 0)) / VLOOKUP(ROUND($A1192,5),'main sheet'!$G:$M, 4, 0)) * G$11</f>
        <v>3.5582184445344084E-2</v>
      </c>
      <c r="H1192" s="19">
        <f>((VLOOKUP(ROUND($A1192 + (H$9/12),5),'main sheet'!$G:$M, 4, 0) - VLOOKUP(ROUND($A1192 + (H$9/12) + (1/12),5),'main sheet'!$G:$M, 4, 0)) / VLOOKUP(ROUND($A1192,5),'main sheet'!$G:$M, 4, 0)) * H$11</f>
        <v>3.5547666232457996E-2</v>
      </c>
      <c r="I1192" s="19">
        <f>((VLOOKUP(ROUND($A1192 + (I$9/12),5),'main sheet'!$G:$M, 4, 0) - VLOOKUP(ROUND($A1192 + (I$9/12) + (1/12),5),'main sheet'!$G:$M, 4, 0)) / VLOOKUP(ROUND($A1192,5),'main sheet'!$G:$M, 4, 0)) * I$11</f>
        <v>3.5513181505627982E-2</v>
      </c>
      <c r="J1192" s="19">
        <f>((VLOOKUP(ROUND($A1192 + (J$9/12),5),'main sheet'!$G:$M, 4, 0) - VLOOKUP(ROUND($A1192 + (J$9/12) + (1/12),5),'main sheet'!$G:$M, 4, 0)) / VLOOKUP(ROUND($A1192,5),'main sheet'!$G:$M, 4, 0)) * J$11</f>
        <v>3.5478730232369131E-2</v>
      </c>
      <c r="K1192" s="19">
        <f>((VLOOKUP(ROUND($A1192 + (K$9/12),5),'main sheet'!$G:$M, 4, 0) - VLOOKUP(ROUND($A1192 + (K$9/12) + (1/12),5),'main sheet'!$G:$M, 4, 0)) / VLOOKUP(ROUND($A1192,5),'main sheet'!$G:$M, 4, 0)) * K$11</f>
        <v>2.3464875791788693E-2</v>
      </c>
      <c r="L1192" s="19">
        <f>((VLOOKUP(ROUND($A1192 + (L$9/12),5),'main sheet'!$G:$M, 4, 0) - VLOOKUP(ROUND($A1192 + (L$9/12) + (1/12),5),'main sheet'!$G:$M, 4, 0)) / VLOOKUP(ROUND($A1192,5),'main sheet'!$G:$M, 4, 0)) * L$11</f>
        <v>2.3442112558149465E-2</v>
      </c>
      <c r="M1192" s="19">
        <f>((VLOOKUP(ROUND($A1192 + (M$9/12),5),'main sheet'!$G:$M, 4, 0) - VLOOKUP(ROUND($A1192 + (M$9/12) + (1/12),5),'main sheet'!$G:$M, 4, 0)) / VLOOKUP(ROUND($A1192,5),'main sheet'!$G:$M, 4, 0)) * M$11</f>
        <v>2.3506284980038414E-2</v>
      </c>
      <c r="N1192" s="19">
        <f>((VLOOKUP(ROUND($A1192 + (N$9/12),5),'main sheet'!$G:$M, 4, 0) - VLOOKUP(ROUND($A1192 + (N$9/12) + (1/12),5),'main sheet'!$G:$M, 4, 0)) / VLOOKUP(ROUND($A1192,5),'main sheet'!$G:$M, 4, 0)) * N$11</f>
        <v>2.3490731875999208E-2</v>
      </c>
      <c r="O1192" s="19">
        <f>((VLOOKUP(ROUND($A1192 + (O$9/12),5),'main sheet'!$G:$M, 4, 0) - VLOOKUP(ROUND($A1192 + (O$9/12) + (1/12),5),'main sheet'!$G:$M, 4, 0)) / VLOOKUP(ROUND($A1192,5),'main sheet'!$G:$M, 4, 0)) * O$11</f>
        <v>2.347518906278424E-2</v>
      </c>
      <c r="P1192" s="19">
        <f>((VLOOKUP(ROUND($A1192 + (P$9/12),5),'main sheet'!$G:$M, 4, 0) - VLOOKUP(ROUND($A1192 + (P$9/12) + (1/12),5),'main sheet'!$G:$M, 4, 0)) / VLOOKUP(ROUND($A1192,5),'main sheet'!$G:$M, 4, 0)) * P$11</f>
        <v>2.3459656533584256E-2</v>
      </c>
      <c r="Q1192" s="19">
        <f>((VLOOKUP(ROUND($A1192 + (Q$9/12),5),'main sheet'!$G:$M, 4, 0) - VLOOKUP(ROUND($A1192 + (Q$9/12) + (1/12),5),'main sheet'!$G:$M, 4, 0)) / VLOOKUP(ROUND($A1192,5),'main sheet'!$G:$M, 4, 0)) * Q$11</f>
        <v>2.3444134281595023E-2</v>
      </c>
      <c r="R1192" s="19">
        <f>((VLOOKUP(ROUND($A1192 + (R$9/12),5),'main sheet'!$G:$M, 4, 0) - VLOOKUP(ROUND($A1192 + (R$9/12) + (1/12),5),'main sheet'!$G:$M, 4, 0)) / VLOOKUP(ROUND($A1192,5),'main sheet'!$G:$M, 4, 0)) * R$11</f>
        <v>2.3428622300016549E-2</v>
      </c>
      <c r="S1192" s="19">
        <f>((VLOOKUP(ROUND($A1192 + (S$9/12),5),'main sheet'!$G:$M, 4, 0) - VLOOKUP(ROUND($A1192 + (S$9/12) + (1/12),5),'main sheet'!$G:$M, 4, 0)) / VLOOKUP(ROUND($A1192,5),'main sheet'!$G:$M, 4, 0)) * S$11</f>
        <v>2.3413120582053078E-2</v>
      </c>
      <c r="T1192" s="19">
        <f>((VLOOKUP(ROUND($A1192 + (T$9/12),5),'main sheet'!$G:$M, 4, 0) - VLOOKUP(ROUND($A1192 + (T$9/12) + (1/12),5),'main sheet'!$G:$M, 4, 0)) / VLOOKUP(ROUND($A1192,5),'main sheet'!$G:$M, 4, 0)) * T$11</f>
        <v>2.3397629120913966E-2</v>
      </c>
      <c r="U1192" s="19">
        <f>((VLOOKUP(ROUND($A1192 + (U$9/12),5),'main sheet'!$G:$M, 4, 0) - VLOOKUP(ROUND($A1192 + (U$9/12) + (1/12),5),'main sheet'!$G:$M, 4, 0)) / VLOOKUP(ROUND($A1192,5),'main sheet'!$G:$M, 4, 0)) * U$11</f>
        <v>2.3382147909812283E-2</v>
      </c>
      <c r="V1192" s="19">
        <f>((VLOOKUP(ROUND($A1192 + (V$9/12),5),'main sheet'!$G:$M, 4, 0) - VLOOKUP(ROUND($A1192 + (V$9/12) + (1/12),5),'main sheet'!$G:$M, 4, 0)) / VLOOKUP(ROUND($A1192,5),'main sheet'!$G:$M, 4, 0)) * V$11</f>
        <v>2.3366676941966605E-2</v>
      </c>
      <c r="W1192" s="19">
        <f>((VLOOKUP(ROUND($A1192 + (W$9/12),5),'main sheet'!$G:$M, 4, 0) - VLOOKUP(ROUND($A1192 + (W$9/12) + (1/12),5),'main sheet'!$G:$M, 4, 0)) / VLOOKUP(ROUND($A1192,5),'main sheet'!$G:$M, 4, 0)) * W$11</f>
        <v>1.4502334278161404E-2</v>
      </c>
      <c r="X1192" s="19">
        <f>((VLOOKUP(ROUND($A1192 + (X$9/12),5),'main sheet'!$G:$M, 4, 0) - VLOOKUP(ROUND($A1192 + (X$9/12) + (1/12),5),'main sheet'!$G:$M, 4, 0)) / VLOOKUP(ROUND($A1192,5),'main sheet'!$G:$M, 4, 0)) * X$11</f>
        <v>1.4492738703444596E-2</v>
      </c>
      <c r="Y1192" s="19">
        <f>((VLOOKUP(ROUND($A1192 + (Y$9/12),5),'main sheet'!$G:$M, 4, 0) - VLOOKUP(ROUND($A1192 + (Y$9/12) + (1/12),5),'main sheet'!$G:$M, 4, 0)) / VLOOKUP(ROUND($A1192,5),'main sheet'!$G:$M, 4, 0)) * Y$11</f>
        <v>1.4483149477709513E-2</v>
      </c>
      <c r="Z1192" s="19">
        <f>((VLOOKUP(ROUND($A1192 + (Z$9/12),5),'main sheet'!$G:$M, 4, 0) - VLOOKUP(ROUND($A1192 + (Z$9/12) + (1/12),5),'main sheet'!$G:$M, 4, 0)) / VLOOKUP(ROUND($A1192,5),'main sheet'!$G:$M, 4, 0)) * Z$11</f>
        <v>1.4473566596755185E-2</v>
      </c>
      <c r="AA1192" s="19">
        <f>((VLOOKUP(ROUND($A1192 + (AA$9/12),5),'main sheet'!$G:$M, 4, 0) - VLOOKUP(ROUND($A1192 + (AA$9/12) + (1/12),5),'main sheet'!$G:$M, 4, 0)) / VLOOKUP(ROUND($A1192,5),'main sheet'!$G:$M, 4, 0)) * AA$11</f>
        <v>1.4463990056383543E-2</v>
      </c>
      <c r="AB1192" s="19">
        <f>((VLOOKUP(ROUND($A1192 + (AB$9/12),5),'main sheet'!$G:$M, 4, 0) - VLOOKUP(ROUND($A1192 + (AB$9/12) + (1/12),5),'main sheet'!$G:$M, 4, 0)) / VLOOKUP(ROUND($A1192,5),'main sheet'!$G:$M, 4, 0)) * AB$11</f>
        <v>1.4454419852399413E-2</v>
      </c>
      <c r="AC1192" s="19">
        <f>((VLOOKUP(ROUND($A1192 + (AC$9/12),5),'main sheet'!$G:$M, 4, 0) - VLOOKUP(ROUND($A1192 + (AC$9/12) + (1/12),5),'main sheet'!$G:$M, 4, 0)) / VLOOKUP(ROUND($A1192,5),'main sheet'!$G:$M, 4, 0)) * AC$11</f>
        <v>1.4444855980610119E-2</v>
      </c>
      <c r="AD1192" s="19">
        <f>((VLOOKUP(ROUND($A1192 + (AD$9/12),5),'main sheet'!$G:$M, 4, 0) - VLOOKUP(ROUND($A1192 + (AD$9/12) + (1/12),5),'main sheet'!$G:$M, 4, 0)) / VLOOKUP(ROUND($A1192,5),'main sheet'!$G:$M, 4, 0)) * AD$11</f>
        <v>1.4435298436826121E-2</v>
      </c>
      <c r="AE1192" s="19">
        <f>((VLOOKUP(ROUND($A1192 + (AE$9/12),5),'main sheet'!$G:$M, 4, 0) - VLOOKUP(ROUND($A1192 + (AE$9/12) + (1/12),5),'main sheet'!$G:$M, 4, 0)) / VLOOKUP(ROUND($A1192,5),'main sheet'!$G:$M, 4, 0)) * AE$11</f>
        <v>1.4425747216860161E-2</v>
      </c>
      <c r="AF1192" s="19">
        <f>((VLOOKUP(ROUND($A1192 + (AF$9/12),5),'main sheet'!$G:$M, 4, 0) - VLOOKUP(ROUND($A1192 + (AF$9/12) + (1/12),5),'main sheet'!$G:$M, 4, 0)) / VLOOKUP(ROUND($A1192,5),'main sheet'!$G:$M, 4, 0)) * AF$11</f>
        <v>1.4416202316528284E-2</v>
      </c>
      <c r="AH1192" s="18">
        <f t="shared" si="36"/>
        <v>98.25</v>
      </c>
      <c r="AI1192" s="19">
        <f t="shared" si="37"/>
        <v>0.71065983804027077</v>
      </c>
    </row>
    <row r="1193" spans="1:35" x14ac:dyDescent="0.3">
      <c r="A1193" s="19">
        <v>98.333333333333329</v>
      </c>
      <c r="C1193" s="19">
        <f>((VLOOKUP(ROUND($A1193 + (C$9/12),5),'main sheet'!$G:$M, 4, 0) - VLOOKUP(ROUND($A1193 + (C$9/12) + (1/12),5),'main sheet'!$G:$M, 4, 0)) / VLOOKUP(ROUND($A1193,5),'main sheet'!$G:$M, 4, 0)) * C$11</f>
        <v>3.7046486514400338E-2</v>
      </c>
      <c r="D1193" s="19">
        <f>((VLOOKUP(ROUND($A1193 + (D$9/12),5),'main sheet'!$G:$M, 4, 0) - VLOOKUP(ROUND($A1193 + (D$9/12) + (1/12),5),'main sheet'!$G:$M, 4, 0)) / VLOOKUP(ROUND($A1193,5),'main sheet'!$G:$M, 4, 0)) * D$11</f>
        <v>3.7010547784720883E-2</v>
      </c>
      <c r="E1193" s="19">
        <f>((VLOOKUP(ROUND($A1193 + (E$9/12),5),'main sheet'!$G:$M, 4, 0) - VLOOKUP(ROUND($A1193 + (E$9/12) + (1/12),5),'main sheet'!$G:$M, 4, 0)) / VLOOKUP(ROUND($A1193,5),'main sheet'!$G:$M, 4, 0)) * E$11</f>
        <v>3.6974643919138378E-2</v>
      </c>
      <c r="F1193" s="19">
        <f>((VLOOKUP(ROUND($A1193 + (F$9/12),5),'main sheet'!$G:$M, 4, 0) - VLOOKUP(ROUND($A1193 + (F$9/12) + (1/12),5),'main sheet'!$G:$M, 4, 0)) / VLOOKUP(ROUND($A1193,5),'main sheet'!$G:$M, 4, 0)) * F$11</f>
        <v>3.6938774883830704E-2</v>
      </c>
      <c r="G1193" s="19">
        <f>((VLOOKUP(ROUND($A1193 + (G$9/12),5),'main sheet'!$G:$M, 4, 0) - VLOOKUP(ROUND($A1193 + (G$9/12) + (1/12),5),'main sheet'!$G:$M, 4, 0)) / VLOOKUP(ROUND($A1193,5),'main sheet'!$G:$M, 4, 0)) * G$11</f>
        <v>3.6902940645009596E-2</v>
      </c>
      <c r="H1193" s="19">
        <f>((VLOOKUP(ROUND($A1193 + (H$9/12),5),'main sheet'!$G:$M, 4, 0) - VLOOKUP(ROUND($A1193 + (H$9/12) + (1/12),5),'main sheet'!$G:$M, 4, 0)) / VLOOKUP(ROUND($A1193,5),'main sheet'!$G:$M, 4, 0)) * H$11</f>
        <v>3.686714116891894E-2</v>
      </c>
      <c r="I1193" s="19">
        <f>((VLOOKUP(ROUND($A1193 + (I$9/12),5),'main sheet'!$G:$M, 4, 0) - VLOOKUP(ROUND($A1193 + (I$9/12) + (1/12),5),'main sheet'!$G:$M, 4, 0)) / VLOOKUP(ROUND($A1193,5),'main sheet'!$G:$M, 4, 0)) * I$11</f>
        <v>3.683137642183533E-2</v>
      </c>
      <c r="J1193" s="19">
        <f>((VLOOKUP(ROUND($A1193 + (J$9/12),5),'main sheet'!$G:$M, 4, 0) - VLOOKUP(ROUND($A1193 + (J$9/12) + (1/12),5),'main sheet'!$G:$M, 4, 0)) / VLOOKUP(ROUND($A1193,5),'main sheet'!$G:$M, 4, 0)) * J$11</f>
        <v>2.4359487143947603E-2</v>
      </c>
      <c r="K1193" s="19">
        <f>((VLOOKUP(ROUND($A1193 + (K$9/12),5),'main sheet'!$G:$M, 4, 0) - VLOOKUP(ROUND($A1193 + (K$9/12) + (1/12),5),'main sheet'!$G:$M, 4, 0)) / VLOOKUP(ROUND($A1193,5),'main sheet'!$G:$M, 4, 0)) * K$11</f>
        <v>2.433585604945088E-2</v>
      </c>
      <c r="L1193" s="19">
        <f>((VLOOKUP(ROUND($A1193 + (L$9/12),5),'main sheet'!$G:$M, 4, 0) - VLOOKUP(ROUND($A1193 + (L$9/12) + (1/12),5),'main sheet'!$G:$M, 4, 0)) / VLOOKUP(ROUND($A1193,5),'main sheet'!$G:$M, 4, 0)) * L$11</f>
        <v>2.4312247879436092E-2</v>
      </c>
      <c r="M1193" s="19">
        <f>((VLOOKUP(ROUND($A1193 + (M$9/12),5),'main sheet'!$G:$M, 4, 0) - VLOOKUP(ROUND($A1193 + (M$9/12) + (1/12),5),'main sheet'!$G:$M, 4, 0)) / VLOOKUP(ROUND($A1193,5),'main sheet'!$G:$M, 4, 0)) * M$11</f>
        <v>2.4378802283358519E-2</v>
      </c>
      <c r="N1193" s="19">
        <f>((VLOOKUP(ROUND($A1193 + (N$9/12),5),'main sheet'!$G:$M, 4, 0) - VLOOKUP(ROUND($A1193 + (N$9/12) + (1/12),5),'main sheet'!$G:$M, 4, 0)) / VLOOKUP(ROUND($A1193,5),'main sheet'!$G:$M, 4, 0)) * N$11</f>
        <v>2.4362671871913905E-2</v>
      </c>
      <c r="O1193" s="19">
        <f>((VLOOKUP(ROUND($A1193 + (O$9/12),5),'main sheet'!$G:$M, 4, 0) - VLOOKUP(ROUND($A1193 + (O$9/12) + (1/12),5),'main sheet'!$G:$M, 4, 0)) / VLOOKUP(ROUND($A1193,5),'main sheet'!$G:$M, 4, 0)) * O$11</f>
        <v>2.4346552133272911E-2</v>
      </c>
      <c r="P1193" s="19">
        <f>((VLOOKUP(ROUND($A1193 + (P$9/12),5),'main sheet'!$G:$M, 4, 0) - VLOOKUP(ROUND($A1193 + (P$9/12) + (1/12),5),'main sheet'!$G:$M, 4, 0)) / VLOOKUP(ROUND($A1193,5),'main sheet'!$G:$M, 4, 0)) * P$11</f>
        <v>2.433044306037405E-2</v>
      </c>
      <c r="Q1193" s="19">
        <f>((VLOOKUP(ROUND($A1193 + (Q$9/12),5),'main sheet'!$G:$M, 4, 0) - VLOOKUP(ROUND($A1193 + (Q$9/12) + (1/12),5),'main sheet'!$G:$M, 4, 0)) / VLOOKUP(ROUND($A1193,5),'main sheet'!$G:$M, 4, 0)) * Q$11</f>
        <v>2.4314344646160266E-2</v>
      </c>
      <c r="R1193" s="19">
        <f>((VLOOKUP(ROUND($A1193 + (R$9/12),5),'main sheet'!$G:$M, 4, 0) - VLOOKUP(ROUND($A1193 + (R$9/12) + (1/12),5),'main sheet'!$G:$M, 4, 0)) / VLOOKUP(ROUND($A1193,5),'main sheet'!$G:$M, 4, 0)) * R$11</f>
        <v>2.4298256883578895E-2</v>
      </c>
      <c r="S1193" s="19">
        <f>((VLOOKUP(ROUND($A1193 + (S$9/12),5),'main sheet'!$G:$M, 4, 0) - VLOOKUP(ROUND($A1193 + (S$9/12) + (1/12),5),'main sheet'!$G:$M, 4, 0)) / VLOOKUP(ROUND($A1193,5),'main sheet'!$G:$M, 4, 0)) * S$11</f>
        <v>2.4282179765582557E-2</v>
      </c>
      <c r="T1193" s="19">
        <f>((VLOOKUP(ROUND($A1193 + (T$9/12),5),'main sheet'!$G:$M, 4, 0) - VLOOKUP(ROUND($A1193 + (T$9/12) + (1/12),5),'main sheet'!$G:$M, 4, 0)) / VLOOKUP(ROUND($A1193,5),'main sheet'!$G:$M, 4, 0)) * T$11</f>
        <v>2.4266113285127747E-2</v>
      </c>
      <c r="U1193" s="19">
        <f>((VLOOKUP(ROUND($A1193 + (U$9/12),5),'main sheet'!$G:$M, 4, 0) - VLOOKUP(ROUND($A1193 + (U$9/12) + (1/12),5),'main sheet'!$G:$M, 4, 0)) / VLOOKUP(ROUND($A1193,5),'main sheet'!$G:$M, 4, 0)) * U$11</f>
        <v>2.4250057435176671E-2</v>
      </c>
      <c r="V1193" s="19">
        <f>((VLOOKUP(ROUND($A1193 + (V$9/12),5),'main sheet'!$G:$M, 4, 0) - VLOOKUP(ROUND($A1193 + (V$9/12) + (1/12),5),'main sheet'!$G:$M, 4, 0)) / VLOOKUP(ROUND($A1193,5),'main sheet'!$G:$M, 4, 0)) * V$11</f>
        <v>1.5050597055926384E-2</v>
      </c>
      <c r="W1193" s="19">
        <f>((VLOOKUP(ROUND($A1193 + (W$9/12),5),'main sheet'!$G:$M, 4, 0) - VLOOKUP(ROUND($A1193 + (W$9/12) + (1/12),5),'main sheet'!$G:$M, 4, 0)) / VLOOKUP(ROUND($A1193,5),'main sheet'!$G:$M, 4, 0)) * W$11</f>
        <v>1.5040638719163989E-2</v>
      </c>
      <c r="X1193" s="19">
        <f>((VLOOKUP(ROUND($A1193 + (X$9/12),5),'main sheet'!$G:$M, 4, 0) - VLOOKUP(ROUND($A1193 + (X$9/12) + (1/12),5),'main sheet'!$G:$M, 4, 0)) / VLOOKUP(ROUND($A1193,5),'main sheet'!$G:$M, 4, 0)) * X$11</f>
        <v>1.5030686971407468E-2</v>
      </c>
      <c r="Y1193" s="19">
        <f>((VLOOKUP(ROUND($A1193 + (Y$9/12),5),'main sheet'!$G:$M, 4, 0) - VLOOKUP(ROUND($A1193 + (Y$9/12) + (1/12),5),'main sheet'!$G:$M, 4, 0)) / VLOOKUP(ROUND($A1193,5),'main sheet'!$G:$M, 4, 0)) * Y$11</f>
        <v>1.5020741808297024E-2</v>
      </c>
      <c r="Z1193" s="19">
        <f>((VLOOKUP(ROUND($A1193 + (Z$9/12),5),'main sheet'!$G:$M, 4, 0) - VLOOKUP(ROUND($A1193 + (Z$9/12) + (1/12),5),'main sheet'!$G:$M, 4, 0)) / VLOOKUP(ROUND($A1193,5),'main sheet'!$G:$M, 4, 0)) * Z$11</f>
        <v>1.5010803225475877E-2</v>
      </c>
      <c r="AA1193" s="19">
        <f>((VLOOKUP(ROUND($A1193 + (AA$9/12),5),'main sheet'!$G:$M, 4, 0) - VLOOKUP(ROUND($A1193 + (AA$9/12) + (1/12),5),'main sheet'!$G:$M, 4, 0)) / VLOOKUP(ROUND($A1193,5),'main sheet'!$G:$M, 4, 0)) * AA$11</f>
        <v>1.500087121859027E-2</v>
      </c>
      <c r="AB1193" s="19">
        <f>((VLOOKUP(ROUND($A1193 + (AB$9/12),5),'main sheet'!$G:$M, 4, 0) - VLOOKUP(ROUND($A1193 + (AB$9/12) + (1/12),5),'main sheet'!$G:$M, 4, 0)) / VLOOKUP(ROUND($A1193,5),'main sheet'!$G:$M, 4, 0)) * AB$11</f>
        <v>1.4990945783289002E-2</v>
      </c>
      <c r="AC1193" s="19">
        <f>((VLOOKUP(ROUND($A1193 + (AC$9/12),5),'main sheet'!$G:$M, 4, 0) - VLOOKUP(ROUND($A1193 + (AC$9/12) + (1/12),5),'main sheet'!$G:$M, 4, 0)) / VLOOKUP(ROUND($A1193,5),'main sheet'!$G:$M, 4, 0)) * AC$11</f>
        <v>1.498102691522416E-2</v>
      </c>
      <c r="AD1193" s="19">
        <f>((VLOOKUP(ROUND($A1193 + (AD$9/12),5),'main sheet'!$G:$M, 4, 0) - VLOOKUP(ROUND($A1193 + (AD$9/12) + (1/12),5),'main sheet'!$G:$M, 4, 0)) / VLOOKUP(ROUND($A1193,5),'main sheet'!$G:$M, 4, 0)) * AD$11</f>
        <v>1.4971114610050179E-2</v>
      </c>
      <c r="AE1193" s="19">
        <f>((VLOOKUP(ROUND($A1193 + (AE$9/12),5),'main sheet'!$G:$M, 4, 0) - VLOOKUP(ROUND($A1193 + (AE$9/12) + (1/12),5),'main sheet'!$G:$M, 4, 0)) / VLOOKUP(ROUND($A1193,5),'main sheet'!$G:$M, 4, 0)) * AE$11</f>
        <v>1.4961208863424938E-2</v>
      </c>
      <c r="AF1193" s="19">
        <f>((VLOOKUP(ROUND($A1193 + (AF$9/12),5),'main sheet'!$G:$M, 4, 0) - VLOOKUP(ROUND($A1193 + (AF$9/12) + (1/12),5),'main sheet'!$G:$M, 4, 0)) / VLOOKUP(ROUND($A1193,5),'main sheet'!$G:$M, 4, 0)) * AF$11</f>
        <v>1.495130967100892E-2</v>
      </c>
      <c r="AH1193" s="18">
        <f t="shared" si="36"/>
        <v>98.333333333333329</v>
      </c>
      <c r="AI1193" s="19">
        <f t="shared" si="37"/>
        <v>0.71541886861709247</v>
      </c>
    </row>
    <row r="1194" spans="1:35" x14ac:dyDescent="0.3">
      <c r="A1194" s="19">
        <v>98.416666666666671</v>
      </c>
      <c r="C1194" s="19">
        <f>((VLOOKUP(ROUND($A1194 + (C$9/12),5),'main sheet'!$G:$M, 4, 0) - VLOOKUP(ROUND($A1194 + (C$9/12) + (1/12),5),'main sheet'!$G:$M, 4, 0)) / VLOOKUP(ROUND($A1194,5),'main sheet'!$G:$M, 4, 0)) * C$11</f>
        <v>3.8474604933424236E-2</v>
      </c>
      <c r="D1194" s="19">
        <f>((VLOOKUP(ROUND($A1194 + (D$9/12),5),'main sheet'!$G:$M, 4, 0) - VLOOKUP(ROUND($A1194 + (D$9/12) + (1/12),5),'main sheet'!$G:$M, 4, 0)) / VLOOKUP(ROUND($A1194,5),'main sheet'!$G:$M, 4, 0)) * D$11</f>
        <v>3.8437280788645167E-2</v>
      </c>
      <c r="E1194" s="19">
        <f>((VLOOKUP(ROUND($A1194 + (E$9/12),5),'main sheet'!$G:$M, 4, 0) - VLOOKUP(ROUND($A1194 + (E$9/12) + (1/12),5),'main sheet'!$G:$M, 4, 0)) / VLOOKUP(ROUND($A1194,5),'main sheet'!$G:$M, 4, 0)) * E$11</f>
        <v>3.8399992851951191E-2</v>
      </c>
      <c r="F1194" s="19">
        <f>((VLOOKUP(ROUND($A1194 + (F$9/12),5),'main sheet'!$G:$M, 4, 0) - VLOOKUP(ROUND($A1194 + (F$9/12) + (1/12),5),'main sheet'!$G:$M, 4, 0)) / VLOOKUP(ROUND($A1194,5),'main sheet'!$G:$M, 4, 0)) * F$11</f>
        <v>3.836274108821746E-2</v>
      </c>
      <c r="G1194" s="19">
        <f>((VLOOKUP(ROUND($A1194 + (G$9/12),5),'main sheet'!$G:$M, 4, 0) - VLOOKUP(ROUND($A1194 + (G$9/12) + (1/12),5),'main sheet'!$G:$M, 4, 0)) / VLOOKUP(ROUND($A1194,5),'main sheet'!$G:$M, 4, 0)) * G$11</f>
        <v>3.8325525462352565E-2</v>
      </c>
      <c r="H1194" s="19">
        <f>((VLOOKUP(ROUND($A1194 + (H$9/12),5),'main sheet'!$G:$M, 4, 0) - VLOOKUP(ROUND($A1194 + (H$9/12) + (1/12),5),'main sheet'!$G:$M, 4, 0)) / VLOOKUP(ROUND($A1194,5),'main sheet'!$G:$M, 4, 0)) * H$11</f>
        <v>3.8288345939299036E-2</v>
      </c>
      <c r="I1194" s="19">
        <f>((VLOOKUP(ROUND($A1194 + (I$9/12),5),'main sheet'!$G:$M, 4, 0) - VLOOKUP(ROUND($A1194 + (I$9/12) + (1/12),5),'main sheet'!$G:$M, 4, 0)) / VLOOKUP(ROUND($A1194,5),'main sheet'!$G:$M, 4, 0)) * I$11</f>
        <v>2.5323095721137234E-2</v>
      </c>
      <c r="J1194" s="19">
        <f>((VLOOKUP(ROUND($A1194 + (J$9/12),5),'main sheet'!$G:$M, 4, 0) - VLOOKUP(ROUND($A1194 + (J$9/12) + (1/12),5),'main sheet'!$G:$M, 4, 0)) / VLOOKUP(ROUND($A1194,5),'main sheet'!$G:$M, 4, 0)) * J$11</f>
        <v>2.5298529831699605E-2</v>
      </c>
      <c r="K1194" s="19">
        <f>((VLOOKUP(ROUND($A1194 + (K$9/12),5),'main sheet'!$G:$M, 4, 0) - VLOOKUP(ROUND($A1194 + (K$9/12) + (1/12),5),'main sheet'!$G:$M, 4, 0)) / VLOOKUP(ROUND($A1194,5),'main sheet'!$G:$M, 4, 0)) * K$11</f>
        <v>2.5273987773586776E-2</v>
      </c>
      <c r="L1194" s="19">
        <f>((VLOOKUP(ROUND($A1194 + (L$9/12),5),'main sheet'!$G:$M, 4, 0) - VLOOKUP(ROUND($A1194 + (L$9/12) + (1/12),5),'main sheet'!$G:$M, 4, 0)) / VLOOKUP(ROUND($A1194,5),'main sheet'!$G:$M, 4, 0)) * L$11</f>
        <v>2.5249469523680304E-2</v>
      </c>
      <c r="M1194" s="19">
        <f>((VLOOKUP(ROUND($A1194 + (M$9/12),5),'main sheet'!$G:$M, 4, 0) - VLOOKUP(ROUND($A1194 + (M$9/12) + (1/12),5),'main sheet'!$G:$M, 4, 0)) / VLOOKUP(ROUND($A1194,5),'main sheet'!$G:$M, 4, 0)) * M$11</f>
        <v>2.5318589557411519E-2</v>
      </c>
      <c r="N1194" s="19">
        <f>((VLOOKUP(ROUND($A1194 + (N$9/12),5),'main sheet'!$G:$M, 4, 0) - VLOOKUP(ROUND($A1194 + (N$9/12) + (1/12),5),'main sheet'!$G:$M, 4, 0)) / VLOOKUP(ROUND($A1194,5),'main sheet'!$G:$M, 4, 0)) * N$11</f>
        <v>2.5301837328896931E-2</v>
      </c>
      <c r="O1194" s="19">
        <f>((VLOOKUP(ROUND($A1194 + (O$9/12),5),'main sheet'!$G:$M, 4, 0) - VLOOKUP(ROUND($A1194 + (O$9/12) + (1/12),5),'main sheet'!$G:$M, 4, 0)) / VLOOKUP(ROUND($A1194,5),'main sheet'!$G:$M, 4, 0)) * O$11</f>
        <v>2.5285096184616003E-2</v>
      </c>
      <c r="P1194" s="19">
        <f>((VLOOKUP(ROUND($A1194 + (P$9/12),5),'main sheet'!$G:$M, 4, 0) - VLOOKUP(ROUND($A1194 + (P$9/12) + (1/12),5),'main sheet'!$G:$M, 4, 0)) / VLOOKUP(ROUND($A1194,5),'main sheet'!$G:$M, 4, 0)) * P$11</f>
        <v>2.5268366117234767E-2</v>
      </c>
      <c r="Q1194" s="19">
        <f>((VLOOKUP(ROUND($A1194 + (Q$9/12),5),'main sheet'!$G:$M, 4, 0) - VLOOKUP(ROUND($A1194 + (Q$9/12) + (1/12),5),'main sheet'!$G:$M, 4, 0)) / VLOOKUP(ROUND($A1194,5),'main sheet'!$G:$M, 4, 0)) * Q$11</f>
        <v>2.5251647119423841E-2</v>
      </c>
      <c r="R1194" s="19">
        <f>((VLOOKUP(ROUND($A1194 + (R$9/12),5),'main sheet'!$G:$M, 4, 0) - VLOOKUP(ROUND($A1194 + (R$9/12) + (1/12),5),'main sheet'!$G:$M, 4, 0)) / VLOOKUP(ROUND($A1194,5),'main sheet'!$G:$M, 4, 0)) * R$11</f>
        <v>2.5234939183859328E-2</v>
      </c>
      <c r="S1194" s="19">
        <f>((VLOOKUP(ROUND($A1194 + (S$9/12),5),'main sheet'!$G:$M, 4, 0) - VLOOKUP(ROUND($A1194 + (S$9/12) + (1/12),5),'main sheet'!$G:$M, 4, 0)) / VLOOKUP(ROUND($A1194,5),'main sheet'!$G:$M, 4, 0)) * S$11</f>
        <v>2.5218242303221356E-2</v>
      </c>
      <c r="T1194" s="19">
        <f>((VLOOKUP(ROUND($A1194 + (T$9/12),5),'main sheet'!$G:$M, 4, 0) - VLOOKUP(ROUND($A1194 + (T$9/12) + (1/12),5),'main sheet'!$G:$M, 4, 0)) / VLOOKUP(ROUND($A1194,5),'main sheet'!$G:$M, 4, 0)) * T$11</f>
        <v>2.5201556470195986E-2</v>
      </c>
      <c r="U1194" s="19">
        <f>((VLOOKUP(ROUND($A1194 + (U$9/12),5),'main sheet'!$G:$M, 4, 0) - VLOOKUP(ROUND($A1194 + (U$9/12) + (1/12),5),'main sheet'!$G:$M, 4, 0)) / VLOOKUP(ROUND($A1194,5),'main sheet'!$G:$M, 4, 0)) * U$11</f>
        <v>1.5641137041798963E-2</v>
      </c>
      <c r="V1194" s="19">
        <f>((VLOOKUP(ROUND($A1194 + (V$9/12),5),'main sheet'!$G:$M, 4, 0) - VLOOKUP(ROUND($A1194 + (V$9/12) + (1/12),5),'main sheet'!$G:$M, 4, 0)) / VLOOKUP(ROUND($A1194,5),'main sheet'!$G:$M, 4, 0)) * V$11</f>
        <v>1.5630787969969442E-2</v>
      </c>
      <c r="W1194" s="19">
        <f>((VLOOKUP(ROUND($A1194 + (W$9/12),5),'main sheet'!$G:$M, 4, 0) - VLOOKUP(ROUND($A1194 + (W$9/12) + (1/12),5),'main sheet'!$G:$M, 4, 0)) / VLOOKUP(ROUND($A1194,5),'main sheet'!$G:$M, 4, 0)) * W$11</f>
        <v>1.5620445745678484E-2</v>
      </c>
      <c r="X1194" s="19">
        <f>((VLOOKUP(ROUND($A1194 + (X$9/12),5),'main sheet'!$G:$M, 4, 0) - VLOOKUP(ROUND($A1194 + (X$9/12) + (1/12),5),'main sheet'!$G:$M, 4, 0)) / VLOOKUP(ROUND($A1194,5),'main sheet'!$G:$M, 4, 0)) * X$11</f>
        <v>1.561011036439524E-2</v>
      </c>
      <c r="Y1194" s="19">
        <f>((VLOOKUP(ROUND($A1194 + (Y$9/12),5),'main sheet'!$G:$M, 4, 0) - VLOOKUP(ROUND($A1194 + (Y$9/12) + (1/12),5),'main sheet'!$G:$M, 4, 0)) / VLOOKUP(ROUND($A1194,5),'main sheet'!$G:$M, 4, 0)) * Y$11</f>
        <v>1.5599781821591979E-2</v>
      </c>
      <c r="Z1194" s="19">
        <f>((VLOOKUP(ROUND($A1194 + (Z$9/12),5),'main sheet'!$G:$M, 4, 0) - VLOOKUP(ROUND($A1194 + (Z$9/12) + (1/12),5),'main sheet'!$G:$M, 4, 0)) / VLOOKUP(ROUND($A1194,5),'main sheet'!$G:$M, 4, 0)) * Z$11</f>
        <v>1.5589460112744103E-2</v>
      </c>
      <c r="AA1194" s="19">
        <f>((VLOOKUP(ROUND($A1194 + (AA$9/12),5),'main sheet'!$G:$M, 4, 0) - VLOOKUP(ROUND($A1194 + (AA$9/12) + (1/12),5),'main sheet'!$G:$M, 4, 0)) / VLOOKUP(ROUND($A1194,5),'main sheet'!$G:$M, 4, 0)) * AA$11</f>
        <v>1.5579145233329704E-2</v>
      </c>
      <c r="AB1194" s="19">
        <f>((VLOOKUP(ROUND($A1194 + (AB$9/12),5),'main sheet'!$G:$M, 4, 0) - VLOOKUP(ROUND($A1194 + (AB$9/12) + (1/12),5),'main sheet'!$G:$M, 4, 0)) / VLOOKUP(ROUND($A1194,5),'main sheet'!$G:$M, 4, 0)) * AB$11</f>
        <v>1.5568837178830255E-2</v>
      </c>
      <c r="AC1194" s="19">
        <f>((VLOOKUP(ROUND($A1194 + (AC$9/12),5),'main sheet'!$G:$M, 4, 0) - VLOOKUP(ROUND($A1194 + (AC$9/12) + (1/12),5),'main sheet'!$G:$M, 4, 0)) / VLOOKUP(ROUND($A1194,5),'main sheet'!$G:$M, 4, 0)) * AC$11</f>
        <v>1.5558535944729692E-2</v>
      </c>
      <c r="AD1194" s="19">
        <f>((VLOOKUP(ROUND($A1194 + (AD$9/12),5),'main sheet'!$G:$M, 4, 0) - VLOOKUP(ROUND($A1194 + (AD$9/12) + (1/12),5),'main sheet'!$G:$M, 4, 0)) / VLOOKUP(ROUND($A1194,5),'main sheet'!$G:$M, 4, 0)) * AD$11</f>
        <v>1.5548241526515516E-2</v>
      </c>
      <c r="AE1194" s="19">
        <f>((VLOOKUP(ROUND($A1194 + (AE$9/12),5),'main sheet'!$G:$M, 4, 0) - VLOOKUP(ROUND($A1194 + (AE$9/12) + (1/12),5),'main sheet'!$G:$M, 4, 0)) / VLOOKUP(ROUND($A1194,5),'main sheet'!$G:$M, 4, 0)) * AE$11</f>
        <v>1.5537953919677945E-2</v>
      </c>
      <c r="AF1194" s="19">
        <f>((VLOOKUP(ROUND($A1194 + (AF$9/12),5),'main sheet'!$G:$M, 4, 0) - VLOOKUP(ROUND($A1194 + (AF$9/12) + (1/12),5),'main sheet'!$G:$M, 4, 0)) / VLOOKUP(ROUND($A1194,5),'main sheet'!$G:$M, 4, 0)) * AF$11</f>
        <v>1.5527673119709916E-2</v>
      </c>
      <c r="AH1194" s="18">
        <f t="shared" si="36"/>
        <v>98.416666666666671</v>
      </c>
      <c r="AI1194" s="19">
        <f t="shared" si="37"/>
        <v>0.72052595815782428</v>
      </c>
    </row>
    <row r="1195" spans="1:35" x14ac:dyDescent="0.3">
      <c r="A1195" s="19">
        <v>98.5</v>
      </c>
      <c r="C1195" s="19">
        <f>((VLOOKUP(ROUND($A1195 + (C$9/12),5),'main sheet'!$G:$M, 4, 0) - VLOOKUP(ROUND($A1195 + (C$9/12) + (1/12),5),'main sheet'!$G:$M, 4, 0)) / VLOOKUP(ROUND($A1195,5),'main sheet'!$G:$M, 4, 0)) * C$11</f>
        <v>4.0017244164479569E-2</v>
      </c>
      <c r="D1195" s="19">
        <f>((VLOOKUP(ROUND($A1195 + (D$9/12),5),'main sheet'!$G:$M, 4, 0) - VLOOKUP(ROUND($A1195 + (D$9/12) + (1/12),5),'main sheet'!$G:$M, 4, 0)) / VLOOKUP(ROUND($A1195,5),'main sheet'!$G:$M, 4, 0)) * D$11</f>
        <v>3.9978423508167354E-2</v>
      </c>
      <c r="E1195" s="19">
        <f>((VLOOKUP(ROUND($A1195 + (E$9/12),5),'main sheet'!$G:$M, 4, 0) - VLOOKUP(ROUND($A1195 + (E$9/12) + (1/12),5),'main sheet'!$G:$M, 4, 0)) / VLOOKUP(ROUND($A1195,5),'main sheet'!$G:$M, 4, 0)) * E$11</f>
        <v>3.9939640511703914E-2</v>
      </c>
      <c r="F1195" s="19">
        <f>((VLOOKUP(ROUND($A1195 + (F$9/12),5),'main sheet'!$G:$M, 4, 0) - VLOOKUP(ROUND($A1195 + (F$9/12) + (1/12),5),'main sheet'!$G:$M, 4, 0)) / VLOOKUP(ROUND($A1195,5),'main sheet'!$G:$M, 4, 0)) * F$11</f>
        <v>3.9900895138555416E-2</v>
      </c>
      <c r="G1195" s="19">
        <f>((VLOOKUP(ROUND($A1195 + (G$9/12),5),'main sheet'!$G:$M, 4, 0) - VLOOKUP(ROUND($A1195 + (G$9/12) + (1/12),5),'main sheet'!$G:$M, 4, 0)) / VLOOKUP(ROUND($A1195,5),'main sheet'!$G:$M, 4, 0)) * G$11</f>
        <v>3.9862187352223362E-2</v>
      </c>
      <c r="H1195" s="19">
        <f>((VLOOKUP(ROUND($A1195 + (H$9/12),5),'main sheet'!$G:$M, 4, 0) - VLOOKUP(ROUND($A1195 + (H$9/12) + (1/12),5),'main sheet'!$G:$M, 4, 0)) / VLOOKUP(ROUND($A1195,5),'main sheet'!$G:$M, 4, 0)) * H$11</f>
        <v>2.6364000878350259E-2</v>
      </c>
      <c r="I1195" s="19">
        <f>((VLOOKUP(ROUND($A1195 + (I$9/12),5),'main sheet'!$G:$M, 4, 0) - VLOOKUP(ROUND($A1195 + (I$9/12) + (1/12),5),'main sheet'!$G:$M, 4, 0)) / VLOOKUP(ROUND($A1195,5),'main sheet'!$G:$M, 4, 0)) * I$11</f>
        <v>2.6338425208698991E-2</v>
      </c>
      <c r="J1195" s="19">
        <f>((VLOOKUP(ROUND($A1195 + (J$9/12),5),'main sheet'!$G:$M, 4, 0) - VLOOKUP(ROUND($A1195 + (J$9/12) + (1/12),5),'main sheet'!$G:$M, 4, 0)) / VLOOKUP(ROUND($A1195,5),'main sheet'!$G:$M, 4, 0)) * J$11</f>
        <v>2.6312874349958489E-2</v>
      </c>
      <c r="K1195" s="19">
        <f>((VLOOKUP(ROUND($A1195 + (K$9/12),5),'main sheet'!$G:$M, 4, 0) - VLOOKUP(ROUND($A1195 + (K$9/12) + (1/12),5),'main sheet'!$G:$M, 4, 0)) / VLOOKUP(ROUND($A1195,5),'main sheet'!$G:$M, 4, 0)) * K$11</f>
        <v>2.6287348278060011E-2</v>
      </c>
      <c r="L1195" s="19">
        <f>((VLOOKUP(ROUND($A1195 + (L$9/12),5),'main sheet'!$G:$M, 4, 0) - VLOOKUP(ROUND($A1195 + (L$9/12) + (1/12),5),'main sheet'!$G:$M, 4, 0)) / VLOOKUP(ROUND($A1195,5),'main sheet'!$G:$M, 4, 0)) * L$11</f>
        <v>2.6261846968957885E-2</v>
      </c>
      <c r="M1195" s="19">
        <f>((VLOOKUP(ROUND($A1195 + (M$9/12),5),'main sheet'!$G:$M, 4, 0) - VLOOKUP(ROUND($A1195 + (M$9/12) + (1/12),5),'main sheet'!$G:$M, 4, 0)) / VLOOKUP(ROUND($A1195,5),'main sheet'!$G:$M, 4, 0)) * M$11</f>
        <v>2.6333738370344799E-2</v>
      </c>
      <c r="N1195" s="19">
        <f>((VLOOKUP(ROUND($A1195 + (N$9/12),5),'main sheet'!$G:$M, 4, 0) - VLOOKUP(ROUND($A1195 + (N$9/12) + (1/12),5),'main sheet'!$G:$M, 4, 0)) / VLOOKUP(ROUND($A1195,5),'main sheet'!$G:$M, 4, 0)) * N$11</f>
        <v>2.6316314461251419E-2</v>
      </c>
      <c r="O1195" s="19">
        <f>((VLOOKUP(ROUND($A1195 + (O$9/12),5),'main sheet'!$G:$M, 4, 0) - VLOOKUP(ROUND($A1195 + (O$9/12) + (1/12),5),'main sheet'!$G:$M, 4, 0)) / VLOOKUP(ROUND($A1195,5),'main sheet'!$G:$M, 4, 0)) * O$11</f>
        <v>2.6298902080814028E-2</v>
      </c>
      <c r="P1195" s="19">
        <f>((VLOOKUP(ROUND($A1195 + (P$9/12),5),'main sheet'!$G:$M, 4, 0) - VLOOKUP(ROUND($A1195 + (P$9/12) + (1/12),5),'main sheet'!$G:$M, 4, 0)) / VLOOKUP(ROUND($A1195,5),'main sheet'!$G:$M, 4, 0)) * P$11</f>
        <v>2.6281501221404328E-2</v>
      </c>
      <c r="Q1195" s="19">
        <f>((VLOOKUP(ROUND($A1195 + (Q$9/12),5),'main sheet'!$G:$M, 4, 0) - VLOOKUP(ROUND($A1195 + (Q$9/12) + (1/12),5),'main sheet'!$G:$M, 4, 0)) / VLOOKUP(ROUND($A1195,5),'main sheet'!$G:$M, 4, 0)) * Q$11</f>
        <v>2.6264111875399718E-2</v>
      </c>
      <c r="R1195" s="19">
        <f>((VLOOKUP(ROUND($A1195 + (R$9/12),5),'main sheet'!$G:$M, 4, 0) - VLOOKUP(ROUND($A1195 + (R$9/12) + (1/12),5),'main sheet'!$G:$M, 4, 0)) / VLOOKUP(ROUND($A1195,5),'main sheet'!$G:$M, 4, 0)) * R$11</f>
        <v>2.6246734035181803E-2</v>
      </c>
      <c r="S1195" s="19">
        <f>((VLOOKUP(ROUND($A1195 + (S$9/12),5),'main sheet'!$G:$M, 4, 0) - VLOOKUP(ROUND($A1195 + (S$9/12) + (1/12),5),'main sheet'!$G:$M, 4, 0)) / VLOOKUP(ROUND($A1195,5),'main sheet'!$G:$M, 4, 0)) * S$11</f>
        <v>2.6229367693138352E-2</v>
      </c>
      <c r="T1195" s="19">
        <f>((VLOOKUP(ROUND($A1195 + (T$9/12),5),'main sheet'!$G:$M, 4, 0) - VLOOKUP(ROUND($A1195 + (T$9/12) + (1/12),5),'main sheet'!$G:$M, 4, 0)) / VLOOKUP(ROUND($A1195,5),'main sheet'!$G:$M, 4, 0)) * T$11</f>
        <v>1.6279039554294671E-2</v>
      </c>
      <c r="U1195" s="19">
        <f>((VLOOKUP(ROUND($A1195 + (U$9/12),5),'main sheet'!$G:$M, 4, 0) - VLOOKUP(ROUND($A1195 + (U$9/12) + (1/12),5),'main sheet'!$G:$M, 4, 0)) / VLOOKUP(ROUND($A1195,5),'main sheet'!$G:$M, 4, 0)) * U$11</f>
        <v>1.6268268409638579E-2</v>
      </c>
      <c r="V1195" s="19">
        <f>((VLOOKUP(ROUND($A1195 + (V$9/12),5),'main sheet'!$G:$M, 4, 0) - VLOOKUP(ROUND($A1195 + (V$9/12) + (1/12),5),'main sheet'!$G:$M, 4, 0)) / VLOOKUP(ROUND($A1195,5),'main sheet'!$G:$M, 4, 0)) * V$11</f>
        <v>1.6257504391788601E-2</v>
      </c>
      <c r="W1195" s="19">
        <f>((VLOOKUP(ROUND($A1195 + (W$9/12),5),'main sheet'!$G:$M, 4, 0) - VLOOKUP(ROUND($A1195 + (W$9/12) + (1/12),5),'main sheet'!$G:$M, 4, 0)) / VLOOKUP(ROUND($A1195,5),'main sheet'!$G:$M, 4, 0)) * W$11</f>
        <v>1.6246747496029102E-2</v>
      </c>
      <c r="X1195" s="19">
        <f>((VLOOKUP(ROUND($A1195 + (X$9/12),5),'main sheet'!$G:$M, 4, 0) - VLOOKUP(ROUND($A1195 + (X$9/12) + (1/12),5),'main sheet'!$G:$M, 4, 0)) / VLOOKUP(ROUND($A1195,5),'main sheet'!$G:$M, 4, 0)) * X$11</f>
        <v>1.6235997717647697E-2</v>
      </c>
      <c r="Y1195" s="19">
        <f>((VLOOKUP(ROUND($A1195 + (Y$9/12),5),'main sheet'!$G:$M, 4, 0) - VLOOKUP(ROUND($A1195 + (Y$9/12) + (1/12),5),'main sheet'!$G:$M, 4, 0)) / VLOOKUP(ROUND($A1195,5),'main sheet'!$G:$M, 4, 0)) * Y$11</f>
        <v>1.6225255051935259E-2</v>
      </c>
      <c r="Z1195" s="19">
        <f>((VLOOKUP(ROUND($A1195 + (Z$9/12),5),'main sheet'!$G:$M, 4, 0) - VLOOKUP(ROUND($A1195 + (Z$9/12) + (1/12),5),'main sheet'!$G:$M, 4, 0)) / VLOOKUP(ROUND($A1195,5),'main sheet'!$G:$M, 4, 0)) * Z$11</f>
        <v>1.621451949418546E-2</v>
      </c>
      <c r="AA1195" s="19">
        <f>((VLOOKUP(ROUND($A1195 + (AA$9/12),5),'main sheet'!$G:$M, 4, 0) - VLOOKUP(ROUND($A1195 + (AA$9/12) + (1/12),5),'main sheet'!$G:$M, 4, 0)) / VLOOKUP(ROUND($A1195,5),'main sheet'!$G:$M, 4, 0)) * AA$11</f>
        <v>1.6203791039695489E-2</v>
      </c>
      <c r="AB1195" s="19">
        <f>((VLOOKUP(ROUND($A1195 + (AB$9/12),5),'main sheet'!$G:$M, 4, 0) - VLOOKUP(ROUND($A1195 + (AB$9/12) + (1/12),5),'main sheet'!$G:$M, 4, 0)) / VLOOKUP(ROUND($A1195,5),'main sheet'!$G:$M, 4, 0)) * AB$11</f>
        <v>1.6193069683765098E-2</v>
      </c>
      <c r="AC1195" s="19">
        <f>((VLOOKUP(ROUND($A1195 + (AC$9/12),5),'main sheet'!$G:$M, 4, 0) - VLOOKUP(ROUND($A1195 + (AC$9/12) + (1/12),5),'main sheet'!$G:$M, 4, 0)) / VLOOKUP(ROUND($A1195,5),'main sheet'!$G:$M, 4, 0)) * AC$11</f>
        <v>1.6182355421697759E-2</v>
      </c>
      <c r="AD1195" s="19">
        <f>((VLOOKUP(ROUND($A1195 + (AD$9/12),5),'main sheet'!$G:$M, 4, 0) - VLOOKUP(ROUND($A1195 + (AD$9/12) + (1/12),5),'main sheet'!$G:$M, 4, 0)) / VLOOKUP(ROUND($A1195,5),'main sheet'!$G:$M, 4, 0)) * AD$11</f>
        <v>1.6171648248799759E-2</v>
      </c>
      <c r="AE1195" s="19">
        <f>((VLOOKUP(ROUND($A1195 + (AE$9/12),5),'main sheet'!$G:$M, 4, 0) - VLOOKUP(ROUND($A1195 + (AE$9/12) + (1/12),5),'main sheet'!$G:$M, 4, 0)) / VLOOKUP(ROUND($A1195,5),'main sheet'!$G:$M, 4, 0)) * AE$11</f>
        <v>1.6160948160380224E-2</v>
      </c>
      <c r="AF1195" s="19">
        <f>((VLOOKUP(ROUND($A1195 + (AF$9/12),5),'main sheet'!$G:$M, 4, 0) - VLOOKUP(ROUND($A1195 + (AF$9/12) + (1/12),5),'main sheet'!$G:$M, 4, 0)) / VLOOKUP(ROUND($A1195,5),'main sheet'!$G:$M, 4, 0)) * AF$11</f>
        <v>9.4437932667024178E-3</v>
      </c>
      <c r="AH1195" s="18">
        <f t="shared" si="36"/>
        <v>98.5</v>
      </c>
      <c r="AI1195" s="19">
        <f t="shared" si="37"/>
        <v>0.71931649403325004</v>
      </c>
    </row>
    <row r="1196" spans="1:35" x14ac:dyDescent="0.3">
      <c r="A1196" s="19">
        <v>98.583333333333329</v>
      </c>
      <c r="C1196" s="19">
        <f>((VLOOKUP(ROUND($A1196 + (C$9/12),5),'main sheet'!$G:$M, 4, 0) - VLOOKUP(ROUND($A1196 + (C$9/12) + (1/12),5),'main sheet'!$G:$M, 4, 0)) / VLOOKUP(ROUND($A1196,5),'main sheet'!$G:$M, 4, 0)) * C$11</f>
        <v>4.1688754727018391E-2</v>
      </c>
      <c r="D1196" s="19">
        <f>((VLOOKUP(ROUND($A1196 + (D$9/12),5),'main sheet'!$G:$M, 4, 0) - VLOOKUP(ROUND($A1196 + (D$9/12) + (1/12),5),'main sheet'!$G:$M, 4, 0)) / VLOOKUP(ROUND($A1196,5),'main sheet'!$G:$M, 4, 0)) * D$11</f>
        <v>4.1648312541327587E-2</v>
      </c>
      <c r="E1196" s="19">
        <f>((VLOOKUP(ROUND($A1196 + (E$9/12),5),'main sheet'!$G:$M, 4, 0) - VLOOKUP(ROUND($A1196 + (E$9/12) + (1/12),5),'main sheet'!$G:$M, 4, 0)) / VLOOKUP(ROUND($A1196,5),'main sheet'!$G:$M, 4, 0)) * E$11</f>
        <v>4.1607909588528204E-2</v>
      </c>
      <c r="F1196" s="19">
        <f>((VLOOKUP(ROUND($A1196 + (F$9/12),5),'main sheet'!$G:$M, 4, 0) - VLOOKUP(ROUND($A1196 + (F$9/12) + (1/12),5),'main sheet'!$G:$M, 4, 0)) / VLOOKUP(ROUND($A1196,5),'main sheet'!$G:$M, 4, 0)) * F$11</f>
        <v>4.1567545830560278E-2</v>
      </c>
      <c r="G1196" s="19">
        <f>((VLOOKUP(ROUND($A1196 + (G$9/12),5),'main sheet'!$G:$M, 4, 0) - VLOOKUP(ROUND($A1196 + (G$9/12) + (1/12),5),'main sheet'!$G:$M, 4, 0)) / VLOOKUP(ROUND($A1196,5),'main sheet'!$G:$M, 4, 0)) * G$11</f>
        <v>2.7491888618767214E-2</v>
      </c>
      <c r="H1196" s="19">
        <f>((VLOOKUP(ROUND($A1196 + (H$9/12),5),'main sheet'!$G:$M, 4, 0) - VLOOKUP(ROUND($A1196 + (H$9/12) + (1/12),5),'main sheet'!$G:$M, 4, 0)) / VLOOKUP(ROUND($A1196,5),'main sheet'!$G:$M, 4, 0)) * H$11</f>
        <v>2.7465218787255392E-2</v>
      </c>
      <c r="I1196" s="19">
        <f>((VLOOKUP(ROUND($A1196 + (I$9/12),5),'main sheet'!$G:$M, 4, 0) - VLOOKUP(ROUND($A1196 + (I$9/12) + (1/12),5),'main sheet'!$G:$M, 4, 0)) / VLOOKUP(ROUND($A1196,5),'main sheet'!$G:$M, 4, 0)) * I$11</f>
        <v>2.7438574828098777E-2</v>
      </c>
      <c r="J1196" s="19">
        <f>((VLOOKUP(ROUND($A1196 + (J$9/12),5),'main sheet'!$G:$M, 4, 0) - VLOOKUP(ROUND($A1196 + (J$9/12) + (1/12),5),'main sheet'!$G:$M, 4, 0)) / VLOOKUP(ROUND($A1196,5),'main sheet'!$G:$M, 4, 0)) * J$11</f>
        <v>2.7411956716198931E-2</v>
      </c>
      <c r="K1196" s="19">
        <f>((VLOOKUP(ROUND($A1196 + (K$9/12),5),'main sheet'!$G:$M, 4, 0) - VLOOKUP(ROUND($A1196 + (K$9/12) + (1/12),5),'main sheet'!$G:$M, 4, 0)) / VLOOKUP(ROUND($A1196,5),'main sheet'!$G:$M, 4, 0)) * K$11</f>
        <v>2.7385364426481474E-2</v>
      </c>
      <c r="L1196" s="19">
        <f>((VLOOKUP(ROUND($A1196 + (L$9/12),5),'main sheet'!$G:$M, 4, 0) - VLOOKUP(ROUND($A1196 + (L$9/12) + (1/12),5),'main sheet'!$G:$M, 4, 0)) / VLOOKUP(ROUND($A1196,5),'main sheet'!$G:$M, 4, 0)) * L$11</f>
        <v>2.7358797933896065E-2</v>
      </c>
      <c r="M1196" s="19">
        <f>((VLOOKUP(ROUND($A1196 + (M$9/12),5),'main sheet'!$G:$M, 4, 0) - VLOOKUP(ROUND($A1196 + (M$9/12) + (1/12),5),'main sheet'!$G:$M, 4, 0)) / VLOOKUP(ROUND($A1196,5),'main sheet'!$G:$M, 4, 0)) * M$11</f>
        <v>2.7433692221645763E-2</v>
      </c>
      <c r="N1196" s="19">
        <f>((VLOOKUP(ROUND($A1196 + (N$9/12),5),'main sheet'!$G:$M, 4, 0) - VLOOKUP(ROUND($A1196 + (N$9/12) + (1/12),5),'main sheet'!$G:$M, 4, 0)) / VLOOKUP(ROUND($A1196,5),'main sheet'!$G:$M, 4, 0)) * N$11</f>
        <v>2.7415540520104541E-2</v>
      </c>
      <c r="O1196" s="19">
        <f>((VLOOKUP(ROUND($A1196 + (O$9/12),5),'main sheet'!$G:$M, 4, 0) - VLOOKUP(ROUND($A1196 + (O$9/12) + (1/12),5),'main sheet'!$G:$M, 4, 0)) / VLOOKUP(ROUND($A1196,5),'main sheet'!$G:$M, 4, 0)) * O$11</f>
        <v>2.7397400828768178E-2</v>
      </c>
      <c r="P1196" s="19">
        <f>((VLOOKUP(ROUND($A1196 + (P$9/12),5),'main sheet'!$G:$M, 4, 0) - VLOOKUP(ROUND($A1196 + (P$9/12) + (1/12),5),'main sheet'!$G:$M, 4, 0)) / VLOOKUP(ROUND($A1196,5),'main sheet'!$G:$M, 4, 0)) * P$11</f>
        <v>2.7379273139690411E-2</v>
      </c>
      <c r="Q1196" s="19">
        <f>((VLOOKUP(ROUND($A1196 + (Q$9/12),5),'main sheet'!$G:$M, 4, 0) - VLOOKUP(ROUND($A1196 + (Q$9/12) + (1/12),5),'main sheet'!$G:$M, 4, 0)) / VLOOKUP(ROUND($A1196,5),'main sheet'!$G:$M, 4, 0)) * Q$11</f>
        <v>2.7361157444929386E-2</v>
      </c>
      <c r="R1196" s="19">
        <f>((VLOOKUP(ROUND($A1196 + (R$9/12),5),'main sheet'!$G:$M, 4, 0) - VLOOKUP(ROUND($A1196 + (R$9/12) + (1/12),5),'main sheet'!$G:$M, 4, 0)) / VLOOKUP(ROUND($A1196,5),'main sheet'!$G:$M, 4, 0)) * R$11</f>
        <v>2.7343053736549654E-2</v>
      </c>
      <c r="S1196" s="19">
        <f>((VLOOKUP(ROUND($A1196 + (S$9/12),5),'main sheet'!$G:$M, 4, 0) - VLOOKUP(ROUND($A1196 + (S$9/12) + (1/12),5),'main sheet'!$G:$M, 4, 0)) / VLOOKUP(ROUND($A1196,5),'main sheet'!$G:$M, 4, 0)) * S$11</f>
        <v>1.6970239562005926E-2</v>
      </c>
      <c r="T1196" s="19">
        <f>((VLOOKUP(ROUND($A1196 + (T$9/12),5),'main sheet'!$G:$M, 4, 0) - VLOOKUP(ROUND($A1196 + (T$9/12) + (1/12),5),'main sheet'!$G:$M, 4, 0)) / VLOOKUP(ROUND($A1196,5),'main sheet'!$G:$M, 4, 0)) * T$11</f>
        <v>1.6959011079848773E-2</v>
      </c>
      <c r="U1196" s="19">
        <f>((VLOOKUP(ROUND($A1196 + (U$9/12),5),'main sheet'!$G:$M, 4, 0) - VLOOKUP(ROUND($A1196 + (U$9/12) + (1/12),5),'main sheet'!$G:$M, 4, 0)) / VLOOKUP(ROUND($A1196,5),'main sheet'!$G:$M, 4, 0)) * U$11</f>
        <v>1.6947790027098422E-2</v>
      </c>
      <c r="V1196" s="19">
        <f>((VLOOKUP(ROUND($A1196 + (V$9/12),5),'main sheet'!$G:$M, 4, 0) - VLOOKUP(ROUND($A1196 + (V$9/12) + (1/12),5),'main sheet'!$G:$M, 4, 0)) / VLOOKUP(ROUND($A1196,5),'main sheet'!$G:$M, 4, 0)) * V$11</f>
        <v>1.6936576398839002E-2</v>
      </c>
      <c r="W1196" s="19">
        <f>((VLOOKUP(ROUND($A1196 + (W$9/12),5),'main sheet'!$G:$M, 4, 0) - VLOOKUP(ROUND($A1196 + (W$9/12) + (1/12),5),'main sheet'!$G:$M, 4, 0)) / VLOOKUP(ROUND($A1196,5),'main sheet'!$G:$M, 4, 0)) * W$11</f>
        <v>1.6925370190158051E-2</v>
      </c>
      <c r="X1196" s="19">
        <f>((VLOOKUP(ROUND($A1196 + (X$9/12),5),'main sheet'!$G:$M, 4, 0) - VLOOKUP(ROUND($A1196 + (X$9/12) + (1/12),5),'main sheet'!$G:$M, 4, 0)) / VLOOKUP(ROUND($A1196,5),'main sheet'!$G:$M, 4, 0)) * X$11</f>
        <v>1.6914171396146489E-2</v>
      </c>
      <c r="Y1196" s="19">
        <f>((VLOOKUP(ROUND($A1196 + (Y$9/12),5),'main sheet'!$G:$M, 4, 0) - VLOOKUP(ROUND($A1196 + (Y$9/12) + (1/12),5),'main sheet'!$G:$M, 4, 0)) / VLOOKUP(ROUND($A1196,5),'main sheet'!$G:$M, 4, 0)) * Y$11</f>
        <v>1.6902980011898161E-2</v>
      </c>
      <c r="Z1196" s="19">
        <f>((VLOOKUP(ROUND($A1196 + (Z$9/12),5),'main sheet'!$G:$M, 4, 0) - VLOOKUP(ROUND($A1196 + (Z$9/12) + (1/12),5),'main sheet'!$G:$M, 4, 0)) / VLOOKUP(ROUND($A1196,5),'main sheet'!$G:$M, 4, 0)) * Z$11</f>
        <v>1.6891796032510578E-2</v>
      </c>
      <c r="AA1196" s="19">
        <f>((VLOOKUP(ROUND($A1196 + (AA$9/12),5),'main sheet'!$G:$M, 4, 0) - VLOOKUP(ROUND($A1196 + (AA$9/12) + (1/12),5),'main sheet'!$G:$M, 4, 0)) / VLOOKUP(ROUND($A1196,5),'main sheet'!$G:$M, 4, 0)) * AA$11</f>
        <v>1.6880619453083921E-2</v>
      </c>
      <c r="AB1196" s="19">
        <f>((VLOOKUP(ROUND($A1196 + (AB$9/12),5),'main sheet'!$G:$M, 4, 0) - VLOOKUP(ROUND($A1196 + (AB$9/12) + (1/12),5),'main sheet'!$G:$M, 4, 0)) / VLOOKUP(ROUND($A1196,5),'main sheet'!$G:$M, 4, 0)) * AB$11</f>
        <v>1.6869450268722247E-2</v>
      </c>
      <c r="AC1196" s="19">
        <f>((VLOOKUP(ROUND($A1196 + (AC$9/12),5),'main sheet'!$G:$M, 4, 0) - VLOOKUP(ROUND($A1196 + (AC$9/12) + (1/12),5),'main sheet'!$G:$M, 4, 0)) / VLOOKUP(ROUND($A1196,5),'main sheet'!$G:$M, 4, 0)) * AC$11</f>
        <v>1.6858288474532558E-2</v>
      </c>
      <c r="AD1196" s="19">
        <f>((VLOOKUP(ROUND($A1196 + (AD$9/12),5),'main sheet'!$G:$M, 4, 0) - VLOOKUP(ROUND($A1196 + (AD$9/12) + (1/12),5),'main sheet'!$G:$M, 4, 0)) / VLOOKUP(ROUND($A1196,5),'main sheet'!$G:$M, 4, 0)) * AD$11</f>
        <v>1.68471340656248E-2</v>
      </c>
      <c r="AE1196" s="19">
        <f>((VLOOKUP(ROUND($A1196 + (AE$9/12),5),'main sheet'!$G:$M, 4, 0) - VLOOKUP(ROUND($A1196 + (AE$9/12) + (1/12),5),'main sheet'!$G:$M, 4, 0)) / VLOOKUP(ROUND($A1196,5),'main sheet'!$G:$M, 4, 0)) * AE$11</f>
        <v>9.8447720810235697E-3</v>
      </c>
      <c r="AF1196" s="19">
        <f>((VLOOKUP(ROUND($A1196 + (AF$9/12),5),'main sheet'!$G:$M, 4, 0) - VLOOKUP(ROUND($A1196 + (AF$9/12) + (1/12),5),'main sheet'!$G:$M, 4, 0)) / VLOOKUP(ROUND($A1196,5),'main sheet'!$G:$M, 4, 0)) * AF$11</f>
        <v>9.8382582161338824E-3</v>
      </c>
      <c r="AH1196" s="18">
        <f t="shared" si="36"/>
        <v>98.583333333333329</v>
      </c>
      <c r="AI1196" s="19">
        <f t="shared" si="37"/>
        <v>0.71798089914744656</v>
      </c>
    </row>
    <row r="1197" spans="1:35" x14ac:dyDescent="0.3">
      <c r="A1197" s="19">
        <v>98.666666666666671</v>
      </c>
      <c r="C1197" s="19">
        <f>((VLOOKUP(ROUND($A1197 + (C$9/12),5),'main sheet'!$G:$M, 4, 0) - VLOOKUP(ROUND($A1197 + (C$9/12) + (1/12),5),'main sheet'!$G:$M, 4, 0)) / VLOOKUP(ROUND($A1197,5),'main sheet'!$G:$M, 4, 0)) * C$11</f>
        <v>4.3505989327057022E-2</v>
      </c>
      <c r="D1197" s="19">
        <f>((VLOOKUP(ROUND($A1197 + (D$9/12),5),'main sheet'!$G:$M, 4, 0) - VLOOKUP(ROUND($A1197 + (D$9/12) + (1/12),5),'main sheet'!$G:$M, 4, 0)) / VLOOKUP(ROUND($A1197,5),'main sheet'!$G:$M, 4, 0)) * D$11</f>
        <v>4.3463784245361875E-2</v>
      </c>
      <c r="E1197" s="19">
        <f>((VLOOKUP(ROUND($A1197 + (E$9/12),5),'main sheet'!$G:$M, 4, 0) - VLOOKUP(ROUND($A1197 + (E$9/12) + (1/12),5),'main sheet'!$G:$M, 4, 0)) / VLOOKUP(ROUND($A1197,5),'main sheet'!$G:$M, 4, 0)) * E$11</f>
        <v>4.342162010674018E-2</v>
      </c>
      <c r="F1197" s="19">
        <f>((VLOOKUP(ROUND($A1197 + (F$9/12),5),'main sheet'!$G:$M, 4, 0) - VLOOKUP(ROUND($A1197 + (F$9/12) + (1/12),5),'main sheet'!$G:$M, 4, 0)) / VLOOKUP(ROUND($A1197,5),'main sheet'!$G:$M, 4, 0)) * F$11</f>
        <v>2.8718133817351554E-2</v>
      </c>
      <c r="G1197" s="19">
        <f>((VLOOKUP(ROUND($A1197 + (G$9/12),5),'main sheet'!$G:$M, 4, 0) - VLOOKUP(ROUND($A1197 + (G$9/12) + (1/12),5),'main sheet'!$G:$M, 4, 0)) / VLOOKUP(ROUND($A1197,5),'main sheet'!$G:$M, 4, 0)) * G$11</f>
        <v>2.8690274407586605E-2</v>
      </c>
      <c r="H1197" s="19">
        <f>((VLOOKUP(ROUND($A1197 + (H$9/12),5),'main sheet'!$G:$M, 4, 0) - VLOOKUP(ROUND($A1197 + (H$9/12) + (1/12),5),'main sheet'!$G:$M, 4, 0)) / VLOOKUP(ROUND($A1197,5),'main sheet'!$G:$M, 4, 0)) * H$11</f>
        <v>2.8662442024184564E-2</v>
      </c>
      <c r="I1197" s="19">
        <f>((VLOOKUP(ROUND($A1197 + (I$9/12),5),'main sheet'!$G:$M, 4, 0) - VLOOKUP(ROUND($A1197 + (I$9/12) + (1/12),5),'main sheet'!$G:$M, 4, 0)) / VLOOKUP(ROUND($A1197,5),'main sheet'!$G:$M, 4, 0)) * I$11</f>
        <v>2.863463664092751E-2</v>
      </c>
      <c r="J1197" s="19">
        <f>((VLOOKUP(ROUND($A1197 + (J$9/12),5),'main sheet'!$G:$M, 4, 0) - VLOOKUP(ROUND($A1197 + (J$9/12) + (1/12),5),'main sheet'!$G:$M, 4, 0)) / VLOOKUP(ROUND($A1197,5),'main sheet'!$G:$M, 4, 0)) * J$11</f>
        <v>2.8606858231622651E-2</v>
      </c>
      <c r="K1197" s="19">
        <f>((VLOOKUP(ROUND($A1197 + (K$9/12),5),'main sheet'!$G:$M, 4, 0) - VLOOKUP(ROUND($A1197 + (K$9/12) + (1/12),5),'main sheet'!$G:$M, 4, 0)) / VLOOKUP(ROUND($A1197,5),'main sheet'!$G:$M, 4, 0)) * K$11</f>
        <v>2.8579106770102305E-2</v>
      </c>
      <c r="L1197" s="19">
        <f>((VLOOKUP(ROUND($A1197 + (L$9/12),5),'main sheet'!$G:$M, 4, 0) - VLOOKUP(ROUND($A1197 + (L$9/12) + (1/12),5),'main sheet'!$G:$M, 4, 0)) / VLOOKUP(ROUND($A1197,5),'main sheet'!$G:$M, 4, 0)) * L$11</f>
        <v>2.855138223022477E-2</v>
      </c>
      <c r="M1197" s="19">
        <f>((VLOOKUP(ROUND($A1197 + (M$9/12),5),'main sheet'!$G:$M, 4, 0) - VLOOKUP(ROUND($A1197 + (M$9/12) + (1/12),5),'main sheet'!$G:$M, 4, 0)) / VLOOKUP(ROUND($A1197,5),'main sheet'!$G:$M, 4, 0)) * M$11</f>
        <v>2.8629541199108252E-2</v>
      </c>
      <c r="N1197" s="19">
        <f>((VLOOKUP(ROUND($A1197 + (N$9/12),5),'main sheet'!$G:$M, 4, 0) - VLOOKUP(ROUND($A1197 + (N$9/12) + (1/12),5),'main sheet'!$G:$M, 4, 0)) / VLOOKUP(ROUND($A1197,5),'main sheet'!$G:$M, 4, 0)) * N$11</f>
        <v>2.8610598255412768E-2</v>
      </c>
      <c r="O1197" s="19">
        <f>((VLOOKUP(ROUND($A1197 + (O$9/12),5),'main sheet'!$G:$M, 4, 0) - VLOOKUP(ROUND($A1197 + (O$9/12) + (1/12),5),'main sheet'!$G:$M, 4, 0)) / VLOOKUP(ROUND($A1197,5),'main sheet'!$G:$M, 4, 0)) * O$11</f>
        <v>2.8591667845453649E-2</v>
      </c>
      <c r="P1197" s="19">
        <f>((VLOOKUP(ROUND($A1197 + (P$9/12),5),'main sheet'!$G:$M, 4, 0) - VLOOKUP(ROUND($A1197 + (P$9/12) + (1/12),5),'main sheet'!$G:$M, 4, 0)) / VLOOKUP(ROUND($A1197,5),'main sheet'!$G:$M, 4, 0)) * P$11</f>
        <v>2.8572749960937349E-2</v>
      </c>
      <c r="Q1197" s="19">
        <f>((VLOOKUP(ROUND($A1197 + (Q$9/12),5),'main sheet'!$G:$M, 4, 0) - VLOOKUP(ROUND($A1197 + (Q$9/12) + (1/12),5),'main sheet'!$G:$M, 4, 0)) / VLOOKUP(ROUND($A1197,5),'main sheet'!$G:$M, 4, 0)) * Q$11</f>
        <v>2.8553844593577033E-2</v>
      </c>
      <c r="R1197" s="19">
        <f>((VLOOKUP(ROUND($A1197 + (R$9/12),5),'main sheet'!$G:$M, 4, 0) - VLOOKUP(ROUND($A1197 + (R$9/12) + (1/12),5),'main sheet'!$G:$M, 4, 0)) / VLOOKUP(ROUND($A1197,5),'main sheet'!$G:$M, 4, 0)) * R$11</f>
        <v>1.7721706867055882E-2</v>
      </c>
      <c r="S1197" s="19">
        <f>((VLOOKUP(ROUND($A1197 + (S$9/12),5),'main sheet'!$G:$M, 4, 0) - VLOOKUP(ROUND($A1197 + (S$9/12) + (1/12),5),'main sheet'!$G:$M, 4, 0)) / VLOOKUP(ROUND($A1197,5),'main sheet'!$G:$M, 4, 0)) * S$11</f>
        <v>1.7709981171103041E-2</v>
      </c>
      <c r="T1197" s="19">
        <f>((VLOOKUP(ROUND($A1197 + (T$9/12),5),'main sheet'!$G:$M, 4, 0) - VLOOKUP(ROUND($A1197 + (T$9/12) + (1/12),5),'main sheet'!$G:$M, 4, 0)) / VLOOKUP(ROUND($A1197,5),'main sheet'!$G:$M, 4, 0)) * T$11</f>
        <v>1.7698263233542112E-2</v>
      </c>
      <c r="U1197" s="19">
        <f>((VLOOKUP(ROUND($A1197 + (U$9/12),5),'main sheet'!$G:$M, 4, 0) - VLOOKUP(ROUND($A1197 + (U$9/12) + (1/12),5),'main sheet'!$G:$M, 4, 0)) / VLOOKUP(ROUND($A1197,5),'main sheet'!$G:$M, 4, 0)) * U$11</f>
        <v>1.7686553049239561E-2</v>
      </c>
      <c r="V1197" s="19">
        <f>((VLOOKUP(ROUND($A1197 + (V$9/12),5),'main sheet'!$G:$M, 4, 0) - VLOOKUP(ROUND($A1197 + (V$9/12) + (1/12),5),'main sheet'!$G:$M, 4, 0)) / VLOOKUP(ROUND($A1197,5),'main sheet'!$G:$M, 4, 0)) * V$11</f>
        <v>1.7674850613065386E-2</v>
      </c>
      <c r="W1197" s="19">
        <f>((VLOOKUP(ROUND($A1197 + (W$9/12),5),'main sheet'!$G:$M, 4, 0) - VLOOKUP(ROUND($A1197 + (W$9/12) + (1/12),5),'main sheet'!$G:$M, 4, 0)) / VLOOKUP(ROUND($A1197,5),'main sheet'!$G:$M, 4, 0)) * W$11</f>
        <v>1.766315591989312E-2</v>
      </c>
      <c r="X1197" s="19">
        <f>((VLOOKUP(ROUND($A1197 + (X$9/12),5),'main sheet'!$G:$M, 4, 0) - VLOOKUP(ROUND($A1197 + (X$9/12) + (1/12),5),'main sheet'!$G:$M, 4, 0)) / VLOOKUP(ROUND($A1197,5),'main sheet'!$G:$M, 4, 0)) * X$11</f>
        <v>1.7651468964599366E-2</v>
      </c>
      <c r="Y1197" s="19">
        <f>((VLOOKUP(ROUND($A1197 + (Y$9/12),5),'main sheet'!$G:$M, 4, 0) - VLOOKUP(ROUND($A1197 + (Y$9/12) + (1/12),5),'main sheet'!$G:$M, 4, 0)) / VLOOKUP(ROUND($A1197,5),'main sheet'!$G:$M, 4, 0)) * Y$11</f>
        <v>1.7639789742064541E-2</v>
      </c>
      <c r="Z1197" s="19">
        <f>((VLOOKUP(ROUND($A1197 + (Z$9/12),5),'main sheet'!$G:$M, 4, 0) - VLOOKUP(ROUND($A1197 + (Z$9/12) + (1/12),5),'main sheet'!$G:$M, 4, 0)) / VLOOKUP(ROUND($A1197,5),'main sheet'!$G:$M, 4, 0)) * Z$11</f>
        <v>1.7628118247171858E-2</v>
      </c>
      <c r="AA1197" s="19">
        <f>((VLOOKUP(ROUND($A1197 + (AA$9/12),5),'main sheet'!$G:$M, 4, 0) - VLOOKUP(ROUND($A1197 + (AA$9/12) + (1/12),5),'main sheet'!$G:$M, 4, 0)) / VLOOKUP(ROUND($A1197,5),'main sheet'!$G:$M, 4, 0)) * AA$11</f>
        <v>1.7616454474808575E-2</v>
      </c>
      <c r="AB1197" s="19">
        <f>((VLOOKUP(ROUND($A1197 + (AB$9/12),5),'main sheet'!$G:$M, 4, 0) - VLOOKUP(ROUND($A1197 + (AB$9/12) + (1/12),5),'main sheet'!$G:$M, 4, 0)) / VLOOKUP(ROUND($A1197,5),'main sheet'!$G:$M, 4, 0)) * AB$11</f>
        <v>1.7604798419865012E-2</v>
      </c>
      <c r="AC1197" s="19">
        <f>((VLOOKUP(ROUND($A1197 + (AC$9/12),5),'main sheet'!$G:$M, 4, 0) - VLOOKUP(ROUND($A1197 + (AC$9/12) + (1/12),5),'main sheet'!$G:$M, 4, 0)) / VLOOKUP(ROUND($A1197,5),'main sheet'!$G:$M, 4, 0)) * AC$11</f>
        <v>1.7593150077234592E-2</v>
      </c>
      <c r="AD1197" s="19">
        <f>((VLOOKUP(ROUND($A1197 + (AD$9/12),5),'main sheet'!$G:$M, 4, 0) - VLOOKUP(ROUND($A1197 + (AD$9/12) + (1/12),5),'main sheet'!$G:$M, 4, 0)) / VLOOKUP(ROUND($A1197,5),'main sheet'!$G:$M, 4, 0)) * AD$11</f>
        <v>1.0280713148179804E-2</v>
      </c>
      <c r="AE1197" s="19">
        <f>((VLOOKUP(ROUND($A1197 + (AE$9/12),5),'main sheet'!$G:$M, 4, 0) - VLOOKUP(ROUND($A1197 + (AE$9/12) + (1/12),5),'main sheet'!$G:$M, 4, 0)) / VLOOKUP(ROUND($A1197,5),'main sheet'!$G:$M, 4, 0)) * AE$11</f>
        <v>1.0273910839719463E-2</v>
      </c>
      <c r="AF1197" s="19">
        <f>((VLOOKUP(ROUND($A1197 + (AF$9/12),5),'main sheet'!$G:$M, 4, 0) - VLOOKUP(ROUND($A1197 + (AF$9/12) + (1/12),5),'main sheet'!$G:$M, 4, 0)) / VLOOKUP(ROUND($A1197,5),'main sheet'!$G:$M, 4, 0)) * AF$11</f>
        <v>1.0267113032055878E-2</v>
      </c>
      <c r="AH1197" s="18">
        <f t="shared" si="36"/>
        <v>98.666666666666671</v>
      </c>
      <c r="AI1197" s="19">
        <f t="shared" si="37"/>
        <v>0.71650265745524622</v>
      </c>
    </row>
    <row r="1198" spans="1:35" x14ac:dyDescent="0.3">
      <c r="A1198" s="19">
        <v>98.75</v>
      </c>
      <c r="C1198" s="19">
        <f>((VLOOKUP(ROUND($A1198 + (C$9/12),5),'main sheet'!$G:$M, 4, 0) - VLOOKUP(ROUND($A1198 + (C$9/12) + (1/12),5),'main sheet'!$G:$M, 4, 0)) / VLOOKUP(ROUND($A1198,5),'main sheet'!$G:$M, 4, 0)) * C$11</f>
        <v>4.5488873071199636E-2</v>
      </c>
      <c r="D1198" s="19">
        <f>((VLOOKUP(ROUND($A1198 + (D$9/12),5),'main sheet'!$G:$M, 4, 0) - VLOOKUP(ROUND($A1198 + (D$9/12) + (1/12),5),'main sheet'!$G:$M, 4, 0)) / VLOOKUP(ROUND($A1198,5),'main sheet'!$G:$M, 4, 0)) * D$11</f>
        <v>4.5444744397564331E-2</v>
      </c>
      <c r="E1198" s="19">
        <f>((VLOOKUP(ROUND($A1198 + (E$9/12),5),'main sheet'!$G:$M, 4, 0) - VLOOKUP(ROUND($A1198 + (E$9/12) + (1/12),5),'main sheet'!$G:$M, 4, 0)) / VLOOKUP(ROUND($A1198,5),'main sheet'!$G:$M, 4, 0)) * E$11</f>
        <v>3.0056185091583115E-2</v>
      </c>
      <c r="F1198" s="19">
        <f>((VLOOKUP(ROUND($A1198 + (F$9/12),5),'main sheet'!$G:$M, 4, 0) - VLOOKUP(ROUND($A1198 + (F$9/12) + (1/12),5),'main sheet'!$G:$M, 4, 0)) / VLOOKUP(ROUND($A1198,5),'main sheet'!$G:$M, 4, 0)) * F$11</f>
        <v>3.0027027640692917E-2</v>
      </c>
      <c r="G1198" s="19">
        <f>((VLOOKUP(ROUND($A1198 + (G$9/12),5),'main sheet'!$G:$M, 4, 0) - VLOOKUP(ROUND($A1198 + (G$9/12) + (1/12),5),'main sheet'!$G:$M, 4, 0)) / VLOOKUP(ROUND($A1198,5),'main sheet'!$G:$M, 4, 0)) * G$11</f>
        <v>2.999789847539297E-2</v>
      </c>
      <c r="H1198" s="19">
        <f>((VLOOKUP(ROUND($A1198 + (H$9/12),5),'main sheet'!$G:$M, 4, 0) - VLOOKUP(ROUND($A1198 + (H$9/12) + (1/12),5),'main sheet'!$G:$M, 4, 0)) / VLOOKUP(ROUND($A1198,5),'main sheet'!$G:$M, 4, 0)) * H$11</f>
        <v>2.9968797568243791E-2</v>
      </c>
      <c r="I1198" s="19">
        <f>((VLOOKUP(ROUND($A1198 + (I$9/12),5),'main sheet'!$G:$M, 4, 0) - VLOOKUP(ROUND($A1198 + (I$9/12) + (1/12),5),'main sheet'!$G:$M, 4, 0)) / VLOOKUP(ROUND($A1198,5),'main sheet'!$G:$M, 4, 0)) * I$11</f>
        <v>2.9939724891832203E-2</v>
      </c>
      <c r="J1198" s="19">
        <f>((VLOOKUP(ROUND($A1198 + (J$9/12),5),'main sheet'!$G:$M, 4, 0) - VLOOKUP(ROUND($A1198 + (J$9/12) + (1/12),5),'main sheet'!$G:$M, 4, 0)) / VLOOKUP(ROUND($A1198,5),'main sheet'!$G:$M, 4, 0)) * J$11</f>
        <v>2.9910680418771297E-2</v>
      </c>
      <c r="K1198" s="19">
        <f>((VLOOKUP(ROUND($A1198 + (K$9/12),5),'main sheet'!$G:$M, 4, 0) - VLOOKUP(ROUND($A1198 + (K$9/12) + (1/12),5),'main sheet'!$G:$M, 4, 0)) / VLOOKUP(ROUND($A1198,5),'main sheet'!$G:$M, 4, 0)) * K$11</f>
        <v>2.9881664121701373E-2</v>
      </c>
      <c r="L1198" s="19">
        <f>((VLOOKUP(ROUND($A1198 + (L$9/12),5),'main sheet'!$G:$M, 4, 0) - VLOOKUP(ROUND($A1198 + (L$9/12) + (1/12),5),'main sheet'!$G:$M, 4, 0)) / VLOOKUP(ROUND($A1198,5),'main sheet'!$G:$M, 4, 0)) * L$11</f>
        <v>2.9852675973288955E-2</v>
      </c>
      <c r="M1198" s="19">
        <f>((VLOOKUP(ROUND($A1198 + (M$9/12),5),'main sheet'!$G:$M, 4, 0) - VLOOKUP(ROUND($A1198 + (M$9/12) + (1/12),5),'main sheet'!$G:$M, 4, 0)) / VLOOKUP(ROUND($A1198,5),'main sheet'!$G:$M, 4, 0)) * M$11</f>
        <v>2.9934397213741155E-2</v>
      </c>
      <c r="N1198" s="19">
        <f>((VLOOKUP(ROUND($A1198 + (N$9/12),5),'main sheet'!$G:$M, 4, 0) - VLOOKUP(ROUND($A1198 + (N$9/12) + (1/12),5),'main sheet'!$G:$M, 4, 0)) / VLOOKUP(ROUND($A1198,5),'main sheet'!$G:$M, 4, 0)) * N$11</f>
        <v>2.9914590902594618E-2</v>
      </c>
      <c r="O1198" s="19">
        <f>((VLOOKUP(ROUND($A1198 + (O$9/12),5),'main sheet'!$G:$M, 4, 0) - VLOOKUP(ROUND($A1198 + (O$9/12) + (1/12),5),'main sheet'!$G:$M, 4, 0)) / VLOOKUP(ROUND($A1198,5),'main sheet'!$G:$M, 4, 0)) * O$11</f>
        <v>2.989479769643727E-2</v>
      </c>
      <c r="P1198" s="19">
        <f>((VLOOKUP(ROUND($A1198 + (P$9/12),5),'main sheet'!$G:$M, 4, 0) - VLOOKUP(ROUND($A1198 + (P$9/12) + (1/12),5),'main sheet'!$G:$M, 4, 0)) / VLOOKUP(ROUND($A1198,5),'main sheet'!$G:$M, 4, 0)) * P$11</f>
        <v>2.9875017586598832E-2</v>
      </c>
      <c r="Q1198" s="19">
        <f>((VLOOKUP(ROUND($A1198 + (Q$9/12),5),'main sheet'!$G:$M, 4, 0) - VLOOKUP(ROUND($A1198 + (Q$9/12) + (1/12),5),'main sheet'!$G:$M, 4, 0)) / VLOOKUP(ROUND($A1198,5),'main sheet'!$G:$M, 4, 0)) * Q$11</f>
        <v>1.854168192947777E-2</v>
      </c>
      <c r="R1198" s="19">
        <f>((VLOOKUP(ROUND($A1198 + (R$9/12),5),'main sheet'!$G:$M, 4, 0) - VLOOKUP(ROUND($A1198 + (R$9/12) + (1/12),5),'main sheet'!$G:$M, 4, 0)) / VLOOKUP(ROUND($A1198,5),'main sheet'!$G:$M, 4, 0)) * R$11</f>
        <v>1.8529413691074414E-2</v>
      </c>
      <c r="S1198" s="19">
        <f>((VLOOKUP(ROUND($A1198 + (S$9/12),5),'main sheet'!$G:$M, 4, 0) - VLOOKUP(ROUND($A1198 + (S$9/12) + (1/12),5),'main sheet'!$G:$M, 4, 0)) / VLOOKUP(ROUND($A1198,5),'main sheet'!$G:$M, 4, 0)) * S$11</f>
        <v>1.8517153570040135E-2</v>
      </c>
      <c r="T1198" s="19">
        <f>((VLOOKUP(ROUND($A1198 + (T$9/12),5),'main sheet'!$G:$M, 4, 0) - VLOOKUP(ROUND($A1198 + (T$9/12) + (1/12),5),'main sheet'!$G:$M, 4, 0)) / VLOOKUP(ROUND($A1198,5),'main sheet'!$G:$M, 4, 0)) * T$11</f>
        <v>1.8504901561003855E-2</v>
      </c>
      <c r="U1198" s="19">
        <f>((VLOOKUP(ROUND($A1198 + (U$9/12),5),'main sheet'!$G:$M, 4, 0) - VLOOKUP(ROUND($A1198 + (U$9/12) + (1/12),5),'main sheet'!$G:$M, 4, 0)) / VLOOKUP(ROUND($A1198,5),'main sheet'!$G:$M, 4, 0)) * U$11</f>
        <v>1.849265765859821E-2</v>
      </c>
      <c r="V1198" s="19">
        <f>((VLOOKUP(ROUND($A1198 + (V$9/12),5),'main sheet'!$G:$M, 4, 0) - VLOOKUP(ROUND($A1198 + (V$9/12) + (1/12),5),'main sheet'!$G:$M, 4, 0)) / VLOOKUP(ROUND($A1198,5),'main sheet'!$G:$M, 4, 0)) * V$11</f>
        <v>1.8480421857459555E-2</v>
      </c>
      <c r="W1198" s="19">
        <f>((VLOOKUP(ROUND($A1198 + (W$9/12),5),'main sheet'!$G:$M, 4, 0) - VLOOKUP(ROUND($A1198 + (W$9/12) + (1/12),5),'main sheet'!$G:$M, 4, 0)) / VLOOKUP(ROUND($A1198,5),'main sheet'!$G:$M, 4, 0)) * W$11</f>
        <v>1.8468194152227405E-2</v>
      </c>
      <c r="X1198" s="19">
        <f>((VLOOKUP(ROUND($A1198 + (X$9/12),5),'main sheet'!$G:$M, 4, 0) - VLOOKUP(ROUND($A1198 + (X$9/12) + (1/12),5),'main sheet'!$G:$M, 4, 0)) / VLOOKUP(ROUND($A1198,5),'main sheet'!$G:$M, 4, 0)) * X$11</f>
        <v>1.8455974537545317E-2</v>
      </c>
      <c r="Y1198" s="19">
        <f>((VLOOKUP(ROUND($A1198 + (Y$9/12),5),'main sheet'!$G:$M, 4, 0) - VLOOKUP(ROUND($A1198 + (Y$9/12) + (1/12),5),'main sheet'!$G:$M, 4, 0)) / VLOOKUP(ROUND($A1198,5),'main sheet'!$G:$M, 4, 0)) * Y$11</f>
        <v>1.8443763008059753E-2</v>
      </c>
      <c r="Z1198" s="19">
        <f>((VLOOKUP(ROUND($A1198 + (Z$9/12),5),'main sheet'!$G:$M, 4, 0) - VLOOKUP(ROUND($A1198 + (Z$9/12) + (1/12),5),'main sheet'!$G:$M, 4, 0)) / VLOOKUP(ROUND($A1198,5),'main sheet'!$G:$M, 4, 0)) * Z$11</f>
        <v>1.8431559558421389E-2</v>
      </c>
      <c r="AA1198" s="19">
        <f>((VLOOKUP(ROUND($A1198 + (AA$9/12),5),'main sheet'!$G:$M, 4, 0) - VLOOKUP(ROUND($A1198 + (AA$9/12) + (1/12),5),'main sheet'!$G:$M, 4, 0)) / VLOOKUP(ROUND($A1198,5),'main sheet'!$G:$M, 4, 0)) * AA$11</f>
        <v>1.8419364183284149E-2</v>
      </c>
      <c r="AB1198" s="19">
        <f>((VLOOKUP(ROUND($A1198 + (AB$9/12),5),'main sheet'!$G:$M, 4, 0) - VLOOKUP(ROUND($A1198 + (AB$9/12) + (1/12),5),'main sheet'!$G:$M, 4, 0)) / VLOOKUP(ROUND($A1198,5),'main sheet'!$G:$M, 4, 0)) * AB$11</f>
        <v>1.8407176877305156E-2</v>
      </c>
      <c r="AC1198" s="19">
        <f>((VLOOKUP(ROUND($A1198 + (AC$9/12),5),'main sheet'!$G:$M, 4, 0) - VLOOKUP(ROUND($A1198 + (AC$9/12) + (1/12),5),'main sheet'!$G:$M, 4, 0)) / VLOOKUP(ROUND($A1198,5),'main sheet'!$G:$M, 4, 0)) * AC$11</f>
        <v>1.0756396922246241E-2</v>
      </c>
      <c r="AD1198" s="19">
        <f>((VLOOKUP(ROUND($A1198 + (AD$9/12),5),'main sheet'!$G:$M, 4, 0) - VLOOKUP(ROUND($A1198 + (AD$9/12) + (1/12),5),'main sheet'!$G:$M, 4, 0)) / VLOOKUP(ROUND($A1198,5),'main sheet'!$G:$M, 4, 0)) * AD$11</f>
        <v>1.0749279874164812E-2</v>
      </c>
      <c r="AE1198" s="19">
        <f>((VLOOKUP(ROUND($A1198 + (AE$9/12),5),'main sheet'!$G:$M, 4, 0) - VLOOKUP(ROUND($A1198 + (AE$9/12) + (1/12),5),'main sheet'!$G:$M, 4, 0)) / VLOOKUP(ROUND($A1198,5),'main sheet'!$G:$M, 4, 0)) * AE$11</f>
        <v>1.0742167535129894E-2</v>
      </c>
      <c r="AF1198" s="19">
        <f>((VLOOKUP(ROUND($A1198 + (AF$9/12),5),'main sheet'!$G:$M, 4, 0) - VLOOKUP(ROUND($A1198 + (AF$9/12) + (1/12),5),'main sheet'!$G:$M, 4, 0)) / VLOOKUP(ROUND($A1198,5),'main sheet'!$G:$M, 4, 0)) * AF$11</f>
        <v>1.0735059902025711E-2</v>
      </c>
      <c r="AH1198" s="18">
        <f t="shared" si="36"/>
        <v>98.75</v>
      </c>
      <c r="AI1198" s="19">
        <f t="shared" si="37"/>
        <v>0.71486224186770631</v>
      </c>
    </row>
    <row r="1199" spans="1:35" x14ac:dyDescent="0.3">
      <c r="A1199" s="19">
        <v>98.833333333333329</v>
      </c>
      <c r="C1199" s="19">
        <f>((VLOOKUP(ROUND($A1199 + (C$9/12),5),'main sheet'!$G:$M, 4, 0) - VLOOKUP(ROUND($A1199 + (C$9/12) + (1/12),5),'main sheet'!$G:$M, 4, 0)) / VLOOKUP(ROUND($A1199,5),'main sheet'!$G:$M, 4, 0)) * C$11</f>
        <v>4.7661137059791032E-2</v>
      </c>
      <c r="D1199" s="19">
        <f>((VLOOKUP(ROUND($A1199 + (D$9/12),5),'main sheet'!$G:$M, 4, 0) - VLOOKUP(ROUND($A1199 + (D$9/12) + (1/12),5),'main sheet'!$G:$M, 4, 0)) / VLOOKUP(ROUND($A1199,5),'main sheet'!$G:$M, 4, 0)) * D$11</f>
        <v>3.152205994630191E-2</v>
      </c>
      <c r="E1199" s="19">
        <f>((VLOOKUP(ROUND($A1199 + (E$9/12),5),'main sheet'!$G:$M, 4, 0) - VLOOKUP(ROUND($A1199 + (E$9/12) + (1/12),5),'main sheet'!$G:$M, 4, 0)) / VLOOKUP(ROUND($A1199,5),'main sheet'!$G:$M, 4, 0)) * E$11</f>
        <v>3.1491480452861827E-2</v>
      </c>
      <c r="F1199" s="19">
        <f>((VLOOKUP(ROUND($A1199 + (F$9/12),5),'main sheet'!$G:$M, 4, 0) - VLOOKUP(ROUND($A1199 + (F$9/12) + (1/12),5),'main sheet'!$G:$M, 4, 0)) / VLOOKUP(ROUND($A1199,5),'main sheet'!$G:$M, 4, 0)) * F$11</f>
        <v>3.1460930624532875E-2</v>
      </c>
      <c r="G1199" s="19">
        <f>((VLOOKUP(ROUND($A1199 + (G$9/12),5),'main sheet'!$G:$M, 4, 0) - VLOOKUP(ROUND($A1199 + (G$9/12) + (1/12),5),'main sheet'!$G:$M, 4, 0)) / VLOOKUP(ROUND($A1199,5),'main sheet'!$G:$M, 4, 0)) * G$11</f>
        <v>3.1430410432537352E-2</v>
      </c>
      <c r="H1199" s="19">
        <f>((VLOOKUP(ROUND($A1199 + (H$9/12),5),'main sheet'!$G:$M, 4, 0) - VLOOKUP(ROUND($A1199 + (H$9/12) + (1/12),5),'main sheet'!$G:$M, 4, 0)) / VLOOKUP(ROUND($A1199,5),'main sheet'!$G:$M, 4, 0)) * H$11</f>
        <v>3.1399919848125096E-2</v>
      </c>
      <c r="I1199" s="19">
        <f>((VLOOKUP(ROUND($A1199 + (I$9/12),5),'main sheet'!$G:$M, 4, 0) - VLOOKUP(ROUND($A1199 + (I$9/12) + (1/12),5),'main sheet'!$G:$M, 4, 0)) / VLOOKUP(ROUND($A1199,5),'main sheet'!$G:$M, 4, 0)) * I$11</f>
        <v>3.1369458842573493E-2</v>
      </c>
      <c r="J1199" s="19">
        <f>((VLOOKUP(ROUND($A1199 + (J$9/12),5),'main sheet'!$G:$M, 4, 0) - VLOOKUP(ROUND($A1199 + (J$9/12) + (1/12),5),'main sheet'!$G:$M, 4, 0)) / VLOOKUP(ROUND($A1199,5),'main sheet'!$G:$M, 4, 0)) * J$11</f>
        <v>3.1339027387188488E-2</v>
      </c>
      <c r="K1199" s="19">
        <f>((VLOOKUP(ROUND($A1199 + (K$9/12),5),'main sheet'!$G:$M, 4, 0) - VLOOKUP(ROUND($A1199 + (K$9/12) + (1/12),5),'main sheet'!$G:$M, 4, 0)) / VLOOKUP(ROUND($A1199,5),'main sheet'!$G:$M, 4, 0)) * K$11</f>
        <v>3.1308625453303533E-2</v>
      </c>
      <c r="L1199" s="19">
        <f>((VLOOKUP(ROUND($A1199 + (L$9/12),5),'main sheet'!$G:$M, 4, 0) - VLOOKUP(ROUND($A1199 + (L$9/12) + (1/12),5),'main sheet'!$G:$M, 4, 0)) / VLOOKUP(ROUND($A1199,5),'main sheet'!$G:$M, 4, 0)) * L$11</f>
        <v>3.127825301227951E-2</v>
      </c>
      <c r="M1199" s="19">
        <f>((VLOOKUP(ROUND($A1199 + (M$9/12),5),'main sheet'!$G:$M, 4, 0) - VLOOKUP(ROUND($A1199 + (M$9/12) + (1/12),5),'main sheet'!$G:$M, 4, 0)) / VLOOKUP(ROUND($A1199,5),'main sheet'!$G:$M, 4, 0)) * M$11</f>
        <v>3.1363876747908276E-2</v>
      </c>
      <c r="N1199" s="19">
        <f>((VLOOKUP(ROUND($A1199 + (N$9/12),5),'main sheet'!$G:$M, 4, 0) - VLOOKUP(ROUND($A1199 + (N$9/12) + (1/12),5),'main sheet'!$G:$M, 4, 0)) / VLOOKUP(ROUND($A1199,5),'main sheet'!$G:$M, 4, 0)) * N$11</f>
        <v>3.1343124611254068E-2</v>
      </c>
      <c r="O1199" s="19">
        <f>((VLOOKUP(ROUND($A1199 + (O$9/12),5),'main sheet'!$G:$M, 4, 0) - VLOOKUP(ROUND($A1199 + (O$9/12) + (1/12),5),'main sheet'!$G:$M, 4, 0)) / VLOOKUP(ROUND($A1199,5),'main sheet'!$G:$M, 4, 0)) * O$11</f>
        <v>3.1322386205402133E-2</v>
      </c>
      <c r="P1199" s="19">
        <f>((VLOOKUP(ROUND($A1199 + (P$9/12),5),'main sheet'!$G:$M, 4, 0) - VLOOKUP(ROUND($A1199 + (P$9/12) + (1/12),5),'main sheet'!$G:$M, 4, 0)) / VLOOKUP(ROUND($A1199,5),'main sheet'!$G:$M, 4, 0)) * P$11</f>
        <v>1.9439979260576126E-2</v>
      </c>
      <c r="Q1199" s="19">
        <f>((VLOOKUP(ROUND($A1199 + (Q$9/12),5),'main sheet'!$G:$M, 4, 0) - VLOOKUP(ROUND($A1199 + (Q$9/12) + (1/12),5),'main sheet'!$G:$M, 4, 0)) / VLOOKUP(ROUND($A1199,5),'main sheet'!$G:$M, 4, 0)) * Q$11</f>
        <v>1.9427116657224817E-2</v>
      </c>
      <c r="R1199" s="19">
        <f>((VLOOKUP(ROUND($A1199 + (R$9/12),5),'main sheet'!$G:$M, 4, 0) - VLOOKUP(ROUND($A1199 + (R$9/12) + (1/12),5),'main sheet'!$G:$M, 4, 0)) / VLOOKUP(ROUND($A1199,5),'main sheet'!$G:$M, 4, 0)) * R$11</f>
        <v>1.9414262564508469E-2</v>
      </c>
      <c r="S1199" s="19">
        <f>((VLOOKUP(ROUND($A1199 + (S$9/12),5),'main sheet'!$G:$M, 4, 0) - VLOOKUP(ROUND($A1199 + (S$9/12) + (1/12),5),'main sheet'!$G:$M, 4, 0)) / VLOOKUP(ROUND($A1199,5),'main sheet'!$G:$M, 4, 0)) * S$11</f>
        <v>1.9401416976795791E-2</v>
      </c>
      <c r="T1199" s="19">
        <f>((VLOOKUP(ROUND($A1199 + (T$9/12),5),'main sheet'!$G:$M, 4, 0) - VLOOKUP(ROUND($A1199 + (T$9/12) + (1/12),5),'main sheet'!$G:$M, 4, 0)) / VLOOKUP(ROUND($A1199,5),'main sheet'!$G:$M, 4, 0)) * T$11</f>
        <v>1.9388579888459389E-2</v>
      </c>
      <c r="U1199" s="19">
        <f>((VLOOKUP(ROUND($A1199 + (U$9/12),5),'main sheet'!$G:$M, 4, 0) - VLOOKUP(ROUND($A1199 + (U$9/12) + (1/12),5),'main sheet'!$G:$M, 4, 0)) / VLOOKUP(ROUND($A1199,5),'main sheet'!$G:$M, 4, 0)) * U$11</f>
        <v>1.937575129387575E-2</v>
      </c>
      <c r="V1199" s="19">
        <f>((VLOOKUP(ROUND($A1199 + (V$9/12),5),'main sheet'!$G:$M, 4, 0) - VLOOKUP(ROUND($A1199 + (V$9/12) + (1/12),5),'main sheet'!$G:$M, 4, 0)) / VLOOKUP(ROUND($A1199,5),'main sheet'!$G:$M, 4, 0)) * V$11</f>
        <v>1.9362931187424701E-2</v>
      </c>
      <c r="W1199" s="19">
        <f>((VLOOKUP(ROUND($A1199 + (W$9/12),5),'main sheet'!$G:$M, 4, 0) - VLOOKUP(ROUND($A1199 + (W$9/12) + (1/12),5),'main sheet'!$G:$M, 4, 0)) / VLOOKUP(ROUND($A1199,5),'main sheet'!$G:$M, 4, 0)) * W$11</f>
        <v>1.9350119563490288E-2</v>
      </c>
      <c r="X1199" s="19">
        <f>((VLOOKUP(ROUND($A1199 + (X$9/12),5),'main sheet'!$G:$M, 4, 0) - VLOOKUP(ROUND($A1199 + (X$9/12) + (1/12),5),'main sheet'!$G:$M, 4, 0)) / VLOOKUP(ROUND($A1199,5),'main sheet'!$G:$M, 4, 0)) * X$11</f>
        <v>1.93373164164596E-2</v>
      </c>
      <c r="Y1199" s="19">
        <f>((VLOOKUP(ROUND($A1199 + (Y$9/12),5),'main sheet'!$G:$M, 4, 0) - VLOOKUP(ROUND($A1199 + (Y$9/12) + (1/12),5),'main sheet'!$G:$M, 4, 0)) / VLOOKUP(ROUND($A1199,5),'main sheet'!$G:$M, 4, 0)) * Y$11</f>
        <v>1.9324521740724167E-2</v>
      </c>
      <c r="Z1199" s="19">
        <f>((VLOOKUP(ROUND($A1199 + (Z$9/12),5),'main sheet'!$G:$M, 4, 0) - VLOOKUP(ROUND($A1199 + (Z$9/12) + (1/12),5),'main sheet'!$G:$M, 4, 0)) / VLOOKUP(ROUND($A1199,5),'main sheet'!$G:$M, 4, 0)) * Z$11</f>
        <v>1.9311735530678897E-2</v>
      </c>
      <c r="AA1199" s="19">
        <f>((VLOOKUP(ROUND($A1199 + (AA$9/12),5),'main sheet'!$G:$M, 4, 0) - VLOOKUP(ROUND($A1199 + (AA$9/12) + (1/12),5),'main sheet'!$G:$M, 4, 0)) / VLOOKUP(ROUND($A1199,5),'main sheet'!$G:$M, 4, 0)) * AA$11</f>
        <v>1.9298957780722065E-2</v>
      </c>
      <c r="AB1199" s="19">
        <f>((VLOOKUP(ROUND($A1199 + (AB$9/12),5),'main sheet'!$G:$M, 4, 0) - VLOOKUP(ROUND($A1199 + (AB$9/12) + (1/12),5),'main sheet'!$G:$M, 4, 0)) / VLOOKUP(ROUND($A1199,5),'main sheet'!$G:$M, 4, 0)) * AB$11</f>
        <v>1.1277516995616013E-2</v>
      </c>
      <c r="AC1199" s="19">
        <f>((VLOOKUP(ROUND($A1199 + (AC$9/12),5),'main sheet'!$G:$M, 4, 0) - VLOOKUP(ROUND($A1199 + (AC$9/12) + (1/12),5),'main sheet'!$G:$M, 4, 0)) / VLOOKUP(ROUND($A1199,5),'main sheet'!$G:$M, 4, 0)) * AC$11</f>
        <v>1.1270055144656337E-2</v>
      </c>
      <c r="AD1199" s="19">
        <f>((VLOOKUP(ROUND($A1199 + (AD$9/12),5),'main sheet'!$G:$M, 4, 0) - VLOOKUP(ROUND($A1199 + (AD$9/12) + (1/12),5),'main sheet'!$G:$M, 4, 0)) / VLOOKUP(ROUND($A1199,5),'main sheet'!$G:$M, 4, 0)) * AD$11</f>
        <v>1.1262598230884496E-2</v>
      </c>
      <c r="AE1199" s="19">
        <f>((VLOOKUP(ROUND($A1199 + (AE$9/12),5),'main sheet'!$G:$M, 4, 0) - VLOOKUP(ROUND($A1199 + (AE$9/12) + (1/12),5),'main sheet'!$G:$M, 4, 0)) / VLOOKUP(ROUND($A1199,5),'main sheet'!$G:$M, 4, 0)) * AE$11</f>
        <v>1.1255146251033767E-2</v>
      </c>
      <c r="AF1199" s="19">
        <f>((VLOOKUP(ROUND($A1199 + (AF$9/12),5),'main sheet'!$G:$M, 4, 0) - VLOOKUP(ROUND($A1199 + (AF$9/12) + (1/12),5),'main sheet'!$G:$M, 4, 0)) / VLOOKUP(ROUND($A1199,5),'main sheet'!$G:$M, 4, 0)) * AF$11</f>
        <v>1.1247699201839585E-2</v>
      </c>
      <c r="AH1199" s="18">
        <f t="shared" si="36"/>
        <v>98.833333333333329</v>
      </c>
      <c r="AI1199" s="19">
        <f t="shared" si="37"/>
        <v>0.71303639530902974</v>
      </c>
    </row>
    <row r="1200" spans="1:35" x14ac:dyDescent="0.3">
      <c r="A1200" s="19">
        <v>98.916666666666671</v>
      </c>
      <c r="C1200" s="19">
        <f>((VLOOKUP(ROUND($A1200 + (C$9/12),5),'main sheet'!$G:$M, 4, 0) - VLOOKUP(ROUND($A1200 + (C$9/12) + (1/12),5),'main sheet'!$G:$M, 4, 0)) / VLOOKUP(ROUND($A1200,5),'main sheet'!$G:$M, 4, 0)) * C$11</f>
        <v>3.3134988903248924E-2</v>
      </c>
      <c r="D1200" s="19">
        <f>((VLOOKUP(ROUND($A1200 + (D$9/12),5),'main sheet'!$G:$M, 4, 0) - VLOOKUP(ROUND($A1200 + (D$9/12) + (1/12),5),'main sheet'!$G:$M, 4, 0)) / VLOOKUP(ROUND($A1200,5),'main sheet'!$G:$M, 4, 0)) * D$11</f>
        <v>3.3102844710339883E-2</v>
      </c>
      <c r="E1200" s="19">
        <f>((VLOOKUP(ROUND($A1200 + (E$9/12),5),'main sheet'!$G:$M, 4, 0) - VLOOKUP(ROUND($A1200 + (E$9/12) + (1/12),5),'main sheet'!$G:$M, 4, 0)) / VLOOKUP(ROUND($A1200,5),'main sheet'!$G:$M, 4, 0)) * E$11</f>
        <v>3.307073170045411E-2</v>
      </c>
      <c r="F1200" s="19">
        <f>((VLOOKUP(ROUND($A1200 + (F$9/12),5),'main sheet'!$G:$M, 4, 0) - VLOOKUP(ROUND($A1200 + (F$9/12) + (1/12),5),'main sheet'!$G:$M, 4, 0)) / VLOOKUP(ROUND($A1200,5),'main sheet'!$G:$M, 4, 0)) * F$11</f>
        <v>3.3038649843341358E-2</v>
      </c>
      <c r="G1200" s="19">
        <f>((VLOOKUP(ROUND($A1200 + (G$9/12),5),'main sheet'!$G:$M, 4, 0) - VLOOKUP(ROUND($A1200 + (G$9/12) + (1/12),5),'main sheet'!$G:$M, 4, 0)) / VLOOKUP(ROUND($A1200,5),'main sheet'!$G:$M, 4, 0)) * G$11</f>
        <v>3.3006599108780392E-2</v>
      </c>
      <c r="H1200" s="19">
        <f>((VLOOKUP(ROUND($A1200 + (H$9/12),5),'main sheet'!$G:$M, 4, 0) - VLOOKUP(ROUND($A1200 + (H$9/12) + (1/12),5),'main sheet'!$G:$M, 4, 0)) / VLOOKUP(ROUND($A1200,5),'main sheet'!$G:$M, 4, 0)) * H$11</f>
        <v>3.2974579466578918E-2</v>
      </c>
      <c r="I1200" s="19">
        <f>((VLOOKUP(ROUND($A1200 + (I$9/12),5),'main sheet'!$G:$M, 4, 0) - VLOOKUP(ROUND($A1200 + (I$9/12) + (1/12),5),'main sheet'!$G:$M, 4, 0)) / VLOOKUP(ROUND($A1200,5),'main sheet'!$G:$M, 4, 0)) * I$11</f>
        <v>3.2942590886574641E-2</v>
      </c>
      <c r="J1200" s="19">
        <f>((VLOOKUP(ROUND($A1200 + (J$9/12),5),'main sheet'!$G:$M, 4, 0) - VLOOKUP(ROUND($A1200 + (J$9/12) + (1/12),5),'main sheet'!$G:$M, 4, 0)) / VLOOKUP(ROUND($A1200,5),'main sheet'!$G:$M, 4, 0)) * J$11</f>
        <v>3.2910633338634199E-2</v>
      </c>
      <c r="K1200" s="19">
        <f>((VLOOKUP(ROUND($A1200 + (K$9/12),5),'main sheet'!$G:$M, 4, 0) - VLOOKUP(ROUND($A1200 + (K$9/12) + (1/12),5),'main sheet'!$G:$M, 4, 0)) / VLOOKUP(ROUND($A1200,5),'main sheet'!$G:$M, 4, 0)) * K$11</f>
        <v>3.2878706792653069E-2</v>
      </c>
      <c r="L1200" s="19">
        <f>((VLOOKUP(ROUND($A1200 + (L$9/12),5),'main sheet'!$G:$M, 4, 0) - VLOOKUP(ROUND($A1200 + (L$9/12) + (1/12),5),'main sheet'!$G:$M, 4, 0)) / VLOOKUP(ROUND($A1200,5),'main sheet'!$G:$M, 4, 0)) * L$11</f>
        <v>3.2846811218556794E-2</v>
      </c>
      <c r="M1200" s="19">
        <f>((VLOOKUP(ROUND($A1200 + (M$9/12),5),'main sheet'!$G:$M, 4, 0) - VLOOKUP(ROUND($A1200 + (M$9/12) + (1/12),5),'main sheet'!$G:$M, 4, 0)) / VLOOKUP(ROUND($A1200,5),'main sheet'!$G:$M, 4, 0)) * M$11</f>
        <v>3.2936728858103684E-2</v>
      </c>
      <c r="N1200" s="19">
        <f>((VLOOKUP(ROUND($A1200 + (N$9/12),5),'main sheet'!$G:$M, 4, 0) - VLOOKUP(ROUND($A1200 + (N$9/12) + (1/12),5),'main sheet'!$G:$M, 4, 0)) / VLOOKUP(ROUND($A1200,5),'main sheet'!$G:$M, 4, 0)) * N$11</f>
        <v>3.2914936032437232E-2</v>
      </c>
      <c r="O1200" s="19">
        <f>((VLOOKUP(ROUND($A1200 + (O$9/12),5),'main sheet'!$G:$M, 4, 0) - VLOOKUP(ROUND($A1200 + (O$9/12) + (1/12),5),'main sheet'!$G:$M, 4, 0)) / VLOOKUP(ROUND($A1200,5),'main sheet'!$G:$M, 4, 0)) * O$11</f>
        <v>2.0428382104662676E-2</v>
      </c>
      <c r="P1200" s="19">
        <f>((VLOOKUP(ROUND($A1200 + (P$9/12),5),'main sheet'!$G:$M, 4, 0) - VLOOKUP(ROUND($A1200 + (P$9/12) + (1/12),5),'main sheet'!$G:$M, 4, 0)) / VLOOKUP(ROUND($A1200,5),'main sheet'!$G:$M, 4, 0)) * P$11</f>
        <v>2.0414865517396852E-2</v>
      </c>
      <c r="Q1200" s="19">
        <f>((VLOOKUP(ROUND($A1200 + (Q$9/12),5),'main sheet'!$G:$M, 4, 0) - VLOOKUP(ROUND($A1200 + (Q$9/12) + (1/12),5),'main sheet'!$G:$M, 4, 0)) / VLOOKUP(ROUND($A1200,5),'main sheet'!$G:$M, 4, 0)) * Q$11</f>
        <v>2.0401357873479208E-2</v>
      </c>
      <c r="R1200" s="19">
        <f>((VLOOKUP(ROUND($A1200 + (R$9/12),5),'main sheet'!$G:$M, 4, 0) - VLOOKUP(ROUND($A1200 + (R$9/12) + (1/12),5),'main sheet'!$G:$M, 4, 0)) / VLOOKUP(ROUND($A1200,5),'main sheet'!$G:$M, 4, 0)) * R$11</f>
        <v>2.0387859166992126E-2</v>
      </c>
      <c r="S1200" s="19">
        <f>((VLOOKUP(ROUND($A1200 + (S$9/12),5),'main sheet'!$G:$M, 4, 0) - VLOOKUP(ROUND($A1200 + (S$9/12) + (1/12),5),'main sheet'!$G:$M, 4, 0)) / VLOOKUP(ROUND($A1200,5),'main sheet'!$G:$M, 4, 0)) * S$11</f>
        <v>2.0374369392022085E-2</v>
      </c>
      <c r="T1200" s="19">
        <f>((VLOOKUP(ROUND($A1200 + (T$9/12),5),'main sheet'!$G:$M, 4, 0) - VLOOKUP(ROUND($A1200 + (T$9/12) + (1/12),5),'main sheet'!$G:$M, 4, 0)) / VLOOKUP(ROUND($A1200,5),'main sheet'!$G:$M, 4, 0)) * T$11</f>
        <v>2.0360888542659668E-2</v>
      </c>
      <c r="U1200" s="19">
        <f>((VLOOKUP(ROUND($A1200 + (U$9/12),5),'main sheet'!$G:$M, 4, 0) - VLOOKUP(ROUND($A1200 + (U$9/12) + (1/12),5),'main sheet'!$G:$M, 4, 0)) / VLOOKUP(ROUND($A1200,5),'main sheet'!$G:$M, 4, 0)) * U$11</f>
        <v>2.0347416612998936E-2</v>
      </c>
      <c r="V1200" s="19">
        <f>((VLOOKUP(ROUND($A1200 + (V$9/12),5),'main sheet'!$G:$M, 4, 0) - VLOOKUP(ROUND($A1200 + (V$9/12) + (1/12),5),'main sheet'!$G:$M, 4, 0)) / VLOOKUP(ROUND($A1200,5),'main sheet'!$G:$M, 4, 0)) * V$11</f>
        <v>2.0333953597138413E-2</v>
      </c>
      <c r="W1200" s="19">
        <f>((VLOOKUP(ROUND($A1200 + (W$9/12),5),'main sheet'!$G:$M, 4, 0) - VLOOKUP(ROUND($A1200 + (W$9/12) + (1/12),5),'main sheet'!$G:$M, 4, 0)) / VLOOKUP(ROUND($A1200,5),'main sheet'!$G:$M, 4, 0)) * W$11</f>
        <v>2.0320499489179793E-2</v>
      </c>
      <c r="X1200" s="19">
        <f>((VLOOKUP(ROUND($A1200 + (X$9/12),5),'main sheet'!$G:$M, 4, 0) - VLOOKUP(ROUND($A1200 + (X$9/12) + (1/12),5),'main sheet'!$G:$M, 4, 0)) / VLOOKUP(ROUND($A1200,5),'main sheet'!$G:$M, 4, 0)) * X$11</f>
        <v>2.0307054283229459E-2</v>
      </c>
      <c r="Y1200" s="19">
        <f>((VLOOKUP(ROUND($A1200 + (Y$9/12),5),'main sheet'!$G:$M, 4, 0) - VLOOKUP(ROUND($A1200 + (Y$9/12) + (1/12),5),'main sheet'!$G:$M, 4, 0)) / VLOOKUP(ROUND($A1200,5),'main sheet'!$G:$M, 4, 0)) * Y$11</f>
        <v>2.0293617973397331E-2</v>
      </c>
      <c r="Z1200" s="19">
        <f>((VLOOKUP(ROUND($A1200 + (Z$9/12),5),'main sheet'!$G:$M, 4, 0) - VLOOKUP(ROUND($A1200 + (Z$9/12) + (1/12),5),'main sheet'!$G:$M, 4, 0)) / VLOOKUP(ROUND($A1200,5),'main sheet'!$G:$M, 4, 0)) * Z$11</f>
        <v>2.0280190553796869E-2</v>
      </c>
      <c r="AA1200" s="19">
        <f>((VLOOKUP(ROUND($A1200 + (AA$9/12),5),'main sheet'!$G:$M, 4, 0) - VLOOKUP(ROUND($A1200 + (AA$9/12) + (1/12),5),'main sheet'!$G:$M, 4, 0)) / VLOOKUP(ROUND($A1200,5),'main sheet'!$G:$M, 4, 0)) * AA$11</f>
        <v>1.1850909061692266E-2</v>
      </c>
      <c r="AB1200" s="19">
        <f>((VLOOKUP(ROUND($A1200 + (AB$9/12),5),'main sheet'!$G:$M, 4, 0) - VLOOKUP(ROUND($A1200 + (AB$9/12) + (1/12),5),'main sheet'!$G:$M, 4, 0)) / VLOOKUP(ROUND($A1200,5),'main sheet'!$G:$M, 4, 0)) * AB$11</f>
        <v>1.1843067821711033E-2</v>
      </c>
      <c r="AC1200" s="19">
        <f>((VLOOKUP(ROUND($A1200 + (AC$9/12),5),'main sheet'!$G:$M, 4, 0) - VLOOKUP(ROUND($A1200 + (AC$9/12) + (1/12),5),'main sheet'!$G:$M, 4, 0)) / VLOOKUP(ROUND($A1200,5),'main sheet'!$G:$M, 4, 0)) * AC$11</f>
        <v>1.1835231769943139E-2</v>
      </c>
      <c r="AD1200" s="19">
        <f>((VLOOKUP(ROUND($A1200 + (AD$9/12),5),'main sheet'!$G:$M, 4, 0) - VLOOKUP(ROUND($A1200 + (AD$9/12) + (1/12),5),'main sheet'!$G:$M, 4, 0)) / VLOOKUP(ROUND($A1200,5),'main sheet'!$G:$M, 4, 0)) * AD$11</f>
        <v>1.1827400902955762E-2</v>
      </c>
      <c r="AE1200" s="19">
        <f>((VLOOKUP(ROUND($A1200 + (AE$9/12),5),'main sheet'!$G:$M, 4, 0) - VLOOKUP(ROUND($A1200 + (AE$9/12) + (1/12),5),'main sheet'!$G:$M, 4, 0)) / VLOOKUP(ROUND($A1200,5),'main sheet'!$G:$M, 4, 0)) * AE$11</f>
        <v>1.1819575217318355E-2</v>
      </c>
      <c r="AF1200" s="19">
        <f>((VLOOKUP(ROUND($A1200 + (AF$9/12),5),'main sheet'!$G:$M, 4, 0) - VLOOKUP(ROUND($A1200 + (AF$9/12) + (1/12),5),'main sheet'!$G:$M, 4, 0)) / VLOOKUP(ROUND($A1200,5),'main sheet'!$G:$M, 4, 0)) * AF$11</f>
        <v>1.1811754709602639E-2</v>
      </c>
      <c r="AH1200" s="18">
        <f t="shared" si="36"/>
        <v>98.916666666666671</v>
      </c>
      <c r="AI1200" s="19">
        <f t="shared" si="37"/>
        <v>0.71099719544987983</v>
      </c>
    </row>
    <row r="1201" spans="1:35" x14ac:dyDescent="0.3">
      <c r="A1201" s="19">
        <v>99</v>
      </c>
      <c r="C1201" s="19">
        <f>((VLOOKUP(ROUND($A1201 + (C$9/12),5),'main sheet'!$G:$M, 4, 0) - VLOOKUP(ROUND($A1201 + (C$9/12) + (1/12),5),'main sheet'!$G:$M, 4, 0)) / VLOOKUP(ROUND($A1201,5),'main sheet'!$G:$M, 4, 0)) * C$11</f>
        <v>3.4884389531511094E-2</v>
      </c>
      <c r="D1201" s="19">
        <f>((VLOOKUP(ROUND($A1201 + (D$9/12),5),'main sheet'!$G:$M, 4, 0) - VLOOKUP(ROUND($A1201 + (D$9/12) + (1/12),5),'main sheet'!$G:$M, 4, 0)) / VLOOKUP(ROUND($A1201,5),'main sheet'!$G:$M, 4, 0)) * D$11</f>
        <v>3.4850548248210912E-2</v>
      </c>
      <c r="E1201" s="19">
        <f>((VLOOKUP(ROUND($A1201 + (E$9/12),5),'main sheet'!$G:$M, 4, 0) - VLOOKUP(ROUND($A1201 + (E$9/12) + (1/12),5),'main sheet'!$G:$M, 4, 0)) / VLOOKUP(ROUND($A1201,5),'main sheet'!$G:$M, 4, 0)) * E$11</f>
        <v>3.4816739794278677E-2</v>
      </c>
      <c r="F1201" s="19">
        <f>((VLOOKUP(ROUND($A1201 + (F$9/12),5),'main sheet'!$G:$M, 4, 0) - VLOOKUP(ROUND($A1201 + (F$9/12) + (1/12),5),'main sheet'!$G:$M, 4, 0)) / VLOOKUP(ROUND($A1201,5),'main sheet'!$G:$M, 4, 0)) * F$11</f>
        <v>3.4782964137866683E-2</v>
      </c>
      <c r="G1201" s="19">
        <f>((VLOOKUP(ROUND($A1201 + (G$9/12),5),'main sheet'!$G:$M, 4, 0) - VLOOKUP(ROUND($A1201 + (G$9/12) + (1/12),5),'main sheet'!$G:$M, 4, 0)) / VLOOKUP(ROUND($A1201,5),'main sheet'!$G:$M, 4, 0)) * G$11</f>
        <v>3.4749221247157749E-2</v>
      </c>
      <c r="H1201" s="19">
        <f>((VLOOKUP(ROUND($A1201 + (H$9/12),5),'main sheet'!$G:$M, 4, 0) - VLOOKUP(ROUND($A1201 + (H$9/12) + (1/12),5),'main sheet'!$G:$M, 4, 0)) / VLOOKUP(ROUND($A1201,5),'main sheet'!$G:$M, 4, 0)) * H$11</f>
        <v>3.4715511090366288E-2</v>
      </c>
      <c r="I1201" s="19">
        <f>((VLOOKUP(ROUND($A1201 + (I$9/12),5),'main sheet'!$G:$M, 4, 0) - VLOOKUP(ROUND($A1201 + (I$9/12) + (1/12),5),'main sheet'!$G:$M, 4, 0)) / VLOOKUP(ROUND($A1201,5),'main sheet'!$G:$M, 4, 0)) * I$11</f>
        <v>3.4681833635737194E-2</v>
      </c>
      <c r="J1201" s="19">
        <f>((VLOOKUP(ROUND($A1201 + (J$9/12),5),'main sheet'!$G:$M, 4, 0) - VLOOKUP(ROUND($A1201 + (J$9/12) + (1/12),5),'main sheet'!$G:$M, 4, 0)) / VLOOKUP(ROUND($A1201,5),'main sheet'!$G:$M, 4, 0)) * J$11</f>
        <v>3.4648188851545782E-2</v>
      </c>
      <c r="K1201" s="19">
        <f>((VLOOKUP(ROUND($A1201 + (K$9/12),5),'main sheet'!$G:$M, 4, 0) - VLOOKUP(ROUND($A1201 + (K$9/12) + (1/12),5),'main sheet'!$G:$M, 4, 0)) / VLOOKUP(ROUND($A1201,5),'main sheet'!$G:$M, 4, 0)) * K$11</f>
        <v>3.4614576706099007E-2</v>
      </c>
      <c r="L1201" s="19">
        <f>((VLOOKUP(ROUND($A1201 + (L$9/12),5),'main sheet'!$G:$M, 4, 0) - VLOOKUP(ROUND($A1201 + (L$9/12) + (1/12),5),'main sheet'!$G:$M, 4, 0)) / VLOOKUP(ROUND($A1201,5),'main sheet'!$G:$M, 4, 0)) * L$11</f>
        <v>3.4580997167733482E-2</v>
      </c>
      <c r="M1201" s="19">
        <f>((VLOOKUP(ROUND($A1201 + (M$9/12),5),'main sheet'!$G:$M, 4, 0) - VLOOKUP(ROUND($A1201 + (M$9/12) + (1/12),5),'main sheet'!$G:$M, 4, 0)) / VLOOKUP(ROUND($A1201,5),'main sheet'!$G:$M, 4, 0)) * M$11</f>
        <v>3.467566211459322E-2</v>
      </c>
      <c r="N1201" s="19">
        <f>((VLOOKUP(ROUND($A1201 + (N$9/12),5),'main sheet'!$G:$M, 4, 0) - VLOOKUP(ROUND($A1201 + (N$9/12) + (1/12),5),'main sheet'!$G:$M, 4, 0)) / VLOOKUP(ROUND($A1201,5),'main sheet'!$G:$M, 4, 0)) * N$11</f>
        <v>2.1521162146904929E-2</v>
      </c>
      <c r="O1201" s="19">
        <f>((VLOOKUP(ROUND($A1201 + (O$9/12),5),'main sheet'!$G:$M, 4, 0) - VLOOKUP(ROUND($A1201 + (O$9/12) + (1/12),5),'main sheet'!$G:$M, 4, 0)) / VLOOKUP(ROUND($A1201,5),'main sheet'!$G:$M, 4, 0)) * O$11</f>
        <v>2.1506922513793995E-2</v>
      </c>
      <c r="P1201" s="19">
        <f>((VLOOKUP(ROUND($A1201 + (P$9/12),5),'main sheet'!$G:$M, 4, 0) - VLOOKUP(ROUND($A1201 + (P$9/12) + (1/12),5),'main sheet'!$G:$M, 4, 0)) / VLOOKUP(ROUND($A1201,5),'main sheet'!$G:$M, 4, 0)) * P$11</f>
        <v>2.1492692302439758E-2</v>
      </c>
      <c r="Q1201" s="19">
        <f>((VLOOKUP(ROUND($A1201 + (Q$9/12),5),'main sheet'!$G:$M, 4, 0) - VLOOKUP(ROUND($A1201 + (Q$9/12) + (1/12),5),'main sheet'!$G:$M, 4, 0)) / VLOOKUP(ROUND($A1201,5),'main sheet'!$G:$M, 4, 0)) * Q$11</f>
        <v>2.1478471506608077E-2</v>
      </c>
      <c r="R1201" s="19">
        <f>((VLOOKUP(ROUND($A1201 + (R$9/12),5),'main sheet'!$G:$M, 4, 0) - VLOOKUP(ROUND($A1201 + (R$9/12) + (1/12),5),'main sheet'!$G:$M, 4, 0)) / VLOOKUP(ROUND($A1201,5),'main sheet'!$G:$M, 4, 0)) * R$11</f>
        <v>2.1464260120069092E-2</v>
      </c>
      <c r="S1201" s="19">
        <f>((VLOOKUP(ROUND($A1201 + (S$9/12),5),'main sheet'!$G:$M, 4, 0) - VLOOKUP(ROUND($A1201 + (S$9/12) + (1/12),5),'main sheet'!$G:$M, 4, 0)) / VLOOKUP(ROUND($A1201,5),'main sheet'!$G:$M, 4, 0)) * S$11</f>
        <v>2.1450058136597262E-2</v>
      </c>
      <c r="T1201" s="19">
        <f>((VLOOKUP(ROUND($A1201 + (T$9/12),5),'main sheet'!$G:$M, 4, 0) - VLOOKUP(ROUND($A1201 + (T$9/12) + (1/12),5),'main sheet'!$G:$M, 4, 0)) / VLOOKUP(ROUND($A1201,5),'main sheet'!$G:$M, 4, 0)) * T$11</f>
        <v>2.1435865549970737E-2</v>
      </c>
      <c r="U1201" s="19">
        <f>((VLOOKUP(ROUND($A1201 + (U$9/12),5),'main sheet'!$G:$M, 4, 0) - VLOOKUP(ROUND($A1201 + (U$9/12) + (1/12),5),'main sheet'!$G:$M, 4, 0)) / VLOOKUP(ROUND($A1201,5),'main sheet'!$G:$M, 4, 0)) * U$11</f>
        <v>2.1421682353972332E-2</v>
      </c>
      <c r="V1201" s="19">
        <f>((VLOOKUP(ROUND($A1201 + (V$9/12),5),'main sheet'!$G:$M, 4, 0) - VLOOKUP(ROUND($A1201 + (V$9/12) + (1/12),5),'main sheet'!$G:$M, 4, 0)) / VLOOKUP(ROUND($A1201,5),'main sheet'!$G:$M, 4, 0)) * V$11</f>
        <v>2.1407508542388237E-2</v>
      </c>
      <c r="W1201" s="19">
        <f>((VLOOKUP(ROUND($A1201 + (W$9/12),5),'main sheet'!$G:$M, 4, 0) - VLOOKUP(ROUND($A1201 + (W$9/12) + (1/12),5),'main sheet'!$G:$M, 4, 0)) / VLOOKUP(ROUND($A1201,5),'main sheet'!$G:$M, 4, 0)) * W$11</f>
        <v>2.139334410900956E-2</v>
      </c>
      <c r="X1201" s="19">
        <f>((VLOOKUP(ROUND($A1201 + (X$9/12),5),'main sheet'!$G:$M, 4, 0) - VLOOKUP(ROUND($A1201 + (X$9/12) + (1/12),5),'main sheet'!$G:$M, 4, 0)) / VLOOKUP(ROUND($A1201,5),'main sheet'!$G:$M, 4, 0)) * X$11</f>
        <v>2.1379189047631138E-2</v>
      </c>
      <c r="Y1201" s="19">
        <f>((VLOOKUP(ROUND($A1201 + (Y$9/12),5),'main sheet'!$G:$M, 4, 0) - VLOOKUP(ROUND($A1201 + (Y$9/12) + (1/12),5),'main sheet'!$G:$M, 4, 0)) / VLOOKUP(ROUND($A1201,5),'main sheet'!$G:$M, 4, 0)) * Y$11</f>
        <v>2.1365043352051555E-2</v>
      </c>
      <c r="Z1201" s="19">
        <f>((VLOOKUP(ROUND($A1201 + (Z$9/12),5),'main sheet'!$G:$M, 4, 0) - VLOOKUP(ROUND($A1201 + (Z$9/12) + (1/12),5),'main sheet'!$G:$M, 4, 0)) / VLOOKUP(ROUND($A1201,5),'main sheet'!$G:$M, 4, 0)) * Z$11</f>
        <v>1.2484852407704446E-2</v>
      </c>
      <c r="AA1201" s="19">
        <f>((VLOOKUP(ROUND($A1201 + (AA$9/12),5),'main sheet'!$G:$M, 4, 0) - VLOOKUP(ROUND($A1201 + (AA$9/12) + (1/12),5),'main sheet'!$G:$M, 4, 0)) / VLOOKUP(ROUND($A1201,5),'main sheet'!$G:$M, 4, 0)) * AA$11</f>
        <v>1.247659171450788E-2</v>
      </c>
      <c r="AB1201" s="19">
        <f>((VLOOKUP(ROUND($A1201 + (AB$9/12),5),'main sheet'!$G:$M, 4, 0) - VLOOKUP(ROUND($A1201 + (AB$9/12) + (1/12),5),'main sheet'!$G:$M, 4, 0)) / VLOOKUP(ROUND($A1201,5),'main sheet'!$G:$M, 4, 0)) * AB$11</f>
        <v>1.2468336487058912E-2</v>
      </c>
      <c r="AC1201" s="19">
        <f>((VLOOKUP(ROUND($A1201 + (AC$9/12),5),'main sheet'!$G:$M, 4, 0) - VLOOKUP(ROUND($A1201 + (AC$9/12) + (1/12),5),'main sheet'!$G:$M, 4, 0)) / VLOOKUP(ROUND($A1201,5),'main sheet'!$G:$M, 4, 0)) * AC$11</f>
        <v>1.2460086721741094E-2</v>
      </c>
      <c r="AD1201" s="19">
        <f>((VLOOKUP(ROUND($A1201 + (AD$9/12),5),'main sheet'!$G:$M, 4, 0) - VLOOKUP(ROUND($A1201 + (AD$9/12) + (1/12),5),'main sheet'!$G:$M, 4, 0)) / VLOOKUP(ROUND($A1201,5),'main sheet'!$G:$M, 4, 0)) * AD$11</f>
        <v>1.2451842414940366E-2</v>
      </c>
      <c r="AE1201" s="19">
        <f>((VLOOKUP(ROUND($A1201 + (AE$9/12),5),'main sheet'!$G:$M, 4, 0) - VLOOKUP(ROUND($A1201 + (AE$9/12) + (1/12),5),'main sheet'!$G:$M, 4, 0)) / VLOOKUP(ROUND($A1201,5),'main sheet'!$G:$M, 4, 0)) * AE$11</f>
        <v>1.2443603563045061E-2</v>
      </c>
      <c r="AF1201" s="19">
        <f>((VLOOKUP(ROUND($A1201 + (AF$9/12),5),'main sheet'!$G:$M, 4, 0) - VLOOKUP(ROUND($A1201 + (AF$9/12) + (1/12),5),'main sheet'!$G:$M, 4, 0)) / VLOOKUP(ROUND($A1201,5),'main sheet'!$G:$M, 4, 0)) * AF$11</f>
        <v>1.24353701624459E-2</v>
      </c>
      <c r="AH1201" s="18">
        <f t="shared" si="36"/>
        <v>99</v>
      </c>
      <c r="AI1201" s="19">
        <f t="shared" si="37"/>
        <v>0.72653751567798075</v>
      </c>
    </row>
    <row r="1202" spans="1:35" x14ac:dyDescent="0.3">
      <c r="A1202" s="19">
        <v>99.083333333333329</v>
      </c>
      <c r="C1202" s="19">
        <f>((VLOOKUP(ROUND($A1202 + (C$9/12),5),'main sheet'!$G:$M, 4, 0) - VLOOKUP(ROUND($A1202 + (C$9/12) + (1/12),5),'main sheet'!$G:$M, 4, 0)) / VLOOKUP(ROUND($A1202,5),'main sheet'!$G:$M, 4, 0)) * C$11</f>
        <v>3.6147834825256124E-2</v>
      </c>
      <c r="D1202" s="19">
        <f>((VLOOKUP(ROUND($A1202 + (D$9/12),5),'main sheet'!$G:$M, 4, 0) - VLOOKUP(ROUND($A1202 + (D$9/12) + (1/12),5),'main sheet'!$G:$M, 4, 0)) / VLOOKUP(ROUND($A1202,5),'main sheet'!$G:$M, 4, 0)) * D$11</f>
        <v>3.6112767875957776E-2</v>
      </c>
      <c r="E1202" s="19">
        <f>((VLOOKUP(ROUND($A1202 + (E$9/12),5),'main sheet'!$G:$M, 4, 0) - VLOOKUP(ROUND($A1202 + (E$9/12) + (1/12),5),'main sheet'!$G:$M, 4, 0)) / VLOOKUP(ROUND($A1202,5),'main sheet'!$G:$M, 4, 0)) * E$11</f>
        <v>3.6077734945043752E-2</v>
      </c>
      <c r="F1202" s="19">
        <f>((VLOOKUP(ROUND($A1202 + (F$9/12),5),'main sheet'!$G:$M, 4, 0) - VLOOKUP(ROUND($A1202 + (F$9/12) + (1/12),5),'main sheet'!$G:$M, 4, 0)) / VLOOKUP(ROUND($A1202,5),'main sheet'!$G:$M, 4, 0)) * F$11</f>
        <v>3.6042735999512507E-2</v>
      </c>
      <c r="G1202" s="19">
        <f>((VLOOKUP(ROUND($A1202 + (G$9/12),5),'main sheet'!$G:$M, 4, 0) - VLOOKUP(ROUND($A1202 + (G$9/12) + (1/12),5),'main sheet'!$G:$M, 4, 0)) / VLOOKUP(ROUND($A1202,5),'main sheet'!$G:$M, 4, 0)) * G$11</f>
        <v>3.600777100639526E-2</v>
      </c>
      <c r="H1202" s="19">
        <f>((VLOOKUP(ROUND($A1202 + (H$9/12),5),'main sheet'!$G:$M, 4, 0) - VLOOKUP(ROUND($A1202 + (H$9/12) + (1/12),5),'main sheet'!$G:$M, 4, 0)) / VLOOKUP(ROUND($A1202,5),'main sheet'!$G:$M, 4, 0)) * H$11</f>
        <v>3.5972839932754824E-2</v>
      </c>
      <c r="I1202" s="19">
        <f>((VLOOKUP(ROUND($A1202 + (I$9/12),5),'main sheet'!$G:$M, 4, 0) - VLOOKUP(ROUND($A1202 + (I$9/12) + (1/12),5),'main sheet'!$G:$M, 4, 0)) / VLOOKUP(ROUND($A1202,5),'main sheet'!$G:$M, 4, 0)) * I$11</f>
        <v>3.5937942745685611E-2</v>
      </c>
      <c r="J1202" s="19">
        <f>((VLOOKUP(ROUND($A1202 + (J$9/12),5),'main sheet'!$G:$M, 4, 0) - VLOOKUP(ROUND($A1202 + (J$9/12) + (1/12),5),'main sheet'!$G:$M, 4, 0)) / VLOOKUP(ROUND($A1202,5),'main sheet'!$G:$M, 4, 0)) * J$11</f>
        <v>3.5903079412314812E-2</v>
      </c>
      <c r="K1202" s="19">
        <f>((VLOOKUP(ROUND($A1202 + (K$9/12),5),'main sheet'!$G:$M, 4, 0) - VLOOKUP(ROUND($A1202 + (K$9/12) + (1/12),5),'main sheet'!$G:$M, 4, 0)) / VLOOKUP(ROUND($A1202,5),'main sheet'!$G:$M, 4, 0)) * K$11</f>
        <v>3.5868249899800392E-2</v>
      </c>
      <c r="L1202" s="19">
        <f>((VLOOKUP(ROUND($A1202 + (L$9/12),5),'main sheet'!$G:$M, 4, 0) - VLOOKUP(ROUND($A1202 + (L$9/12) + (1/12),5),'main sheet'!$G:$M, 4, 0)) / VLOOKUP(ROUND($A1202,5),'main sheet'!$G:$M, 4, 0)) * L$11</f>
        <v>3.5833454175333686E-2</v>
      </c>
      <c r="M1202" s="19">
        <f>((VLOOKUP(ROUND($A1202 + (M$9/12),5),'main sheet'!$G:$M, 4, 0) - VLOOKUP(ROUND($A1202 + (M$9/12) + (1/12),5),'main sheet'!$G:$M, 4, 0)) / VLOOKUP(ROUND($A1202,5),'main sheet'!$G:$M, 4, 0)) * M$11</f>
        <v>2.2315382258243428E-2</v>
      </c>
      <c r="N1202" s="19">
        <f>((VLOOKUP(ROUND($A1202 + (N$9/12),5),'main sheet'!$G:$M, 4, 0) - VLOOKUP(ROUND($A1202 + (N$9/12) + (1/12),5),'main sheet'!$G:$M, 4, 0)) / VLOOKUP(ROUND($A1202,5),'main sheet'!$G:$M, 4, 0)) * N$11</f>
        <v>2.2300617123632266E-2</v>
      </c>
      <c r="O1202" s="19">
        <f>((VLOOKUP(ROUND($A1202 + (O$9/12),5),'main sheet'!$G:$M, 4, 0) - VLOOKUP(ROUND($A1202 + (O$9/12) + (1/12),5),'main sheet'!$G:$M, 4, 0)) / VLOOKUP(ROUND($A1202,5),'main sheet'!$G:$M, 4, 0)) * O$11</f>
        <v>2.2285861758479696E-2</v>
      </c>
      <c r="P1202" s="19">
        <f>((VLOOKUP(ROUND($A1202 + (P$9/12),5),'main sheet'!$G:$M, 4, 0) - VLOOKUP(ROUND($A1202 + (P$9/12) + (1/12),5),'main sheet'!$G:$M, 4, 0)) / VLOOKUP(ROUND($A1202,5),'main sheet'!$G:$M, 4, 0)) * P$11</f>
        <v>2.2271116156321488E-2</v>
      </c>
      <c r="Q1202" s="19">
        <f>((VLOOKUP(ROUND($A1202 + (Q$9/12),5),'main sheet'!$G:$M, 4, 0) - VLOOKUP(ROUND($A1202 + (Q$9/12) + (1/12),5),'main sheet'!$G:$M, 4, 0)) / VLOOKUP(ROUND($A1202,5),'main sheet'!$G:$M, 4, 0)) * Q$11</f>
        <v>2.2256380310697897E-2</v>
      </c>
      <c r="R1202" s="19">
        <f>((VLOOKUP(ROUND($A1202 + (R$9/12),5),'main sheet'!$G:$M, 4, 0) - VLOOKUP(ROUND($A1202 + (R$9/12) + (1/12),5),'main sheet'!$G:$M, 4, 0)) / VLOOKUP(ROUND($A1202,5),'main sheet'!$G:$M, 4, 0)) * R$11</f>
        <v>2.2241654215153624E-2</v>
      </c>
      <c r="S1202" s="19">
        <f>((VLOOKUP(ROUND($A1202 + (S$9/12),5),'main sheet'!$G:$M, 4, 0) - VLOOKUP(ROUND($A1202 + (S$9/12) + (1/12),5),'main sheet'!$G:$M, 4, 0)) / VLOOKUP(ROUND($A1202,5),'main sheet'!$G:$M, 4, 0)) * S$11</f>
        <v>2.222693786323721E-2</v>
      </c>
      <c r="T1202" s="19">
        <f>((VLOOKUP(ROUND($A1202 + (T$9/12),5),'main sheet'!$G:$M, 4, 0) - VLOOKUP(ROUND($A1202 + (T$9/12) + (1/12),5),'main sheet'!$G:$M, 4, 0)) / VLOOKUP(ROUND($A1202,5),'main sheet'!$G:$M, 4, 0)) * T$11</f>
        <v>2.221223124850202E-2</v>
      </c>
      <c r="U1202" s="19">
        <f>((VLOOKUP(ROUND($A1202 + (U$9/12),5),'main sheet'!$G:$M, 4, 0) - VLOOKUP(ROUND($A1202 + (U$9/12) + (1/12),5),'main sheet'!$G:$M, 4, 0)) / VLOOKUP(ROUND($A1202,5),'main sheet'!$G:$M, 4, 0)) * U$11</f>
        <v>2.2197534364504945E-2</v>
      </c>
      <c r="V1202" s="19">
        <f>((VLOOKUP(ROUND($A1202 + (V$9/12),5),'main sheet'!$G:$M, 4, 0) - VLOOKUP(ROUND($A1202 + (V$9/12) + (1/12),5),'main sheet'!$G:$M, 4, 0)) / VLOOKUP(ROUND($A1202,5),'main sheet'!$G:$M, 4, 0)) * V$11</f>
        <v>2.2182847204807944E-2</v>
      </c>
      <c r="W1202" s="19">
        <f>((VLOOKUP(ROUND($A1202 + (W$9/12),5),'main sheet'!$G:$M, 4, 0) - VLOOKUP(ROUND($A1202 + (W$9/12) + (1/12),5),'main sheet'!$G:$M, 4, 0)) / VLOOKUP(ROUND($A1202,5),'main sheet'!$G:$M, 4, 0)) * W$11</f>
        <v>2.2168169762976864E-2</v>
      </c>
      <c r="X1202" s="19">
        <f>((VLOOKUP(ROUND($A1202 + (X$9/12),5),'main sheet'!$G:$M, 4, 0) - VLOOKUP(ROUND($A1202 + (X$9/12) + (1/12),5),'main sheet'!$G:$M, 4, 0)) / VLOOKUP(ROUND($A1202,5),'main sheet'!$G:$M, 4, 0)) * X$11</f>
        <v>2.2153502032581436E-2</v>
      </c>
      <c r="Y1202" s="19">
        <f>((VLOOKUP(ROUND($A1202 + (Y$9/12),5),'main sheet'!$G:$M, 4, 0) - VLOOKUP(ROUND($A1202 + (Y$9/12) + (1/12),5),'main sheet'!$G:$M, 4, 0)) / VLOOKUP(ROUND($A1202,5),'main sheet'!$G:$M, 4, 0)) * Y$11</f>
        <v>1.2945595224547066E-2</v>
      </c>
      <c r="Z1202" s="19">
        <f>((VLOOKUP(ROUND($A1202 + (Z$9/12),5),'main sheet'!$G:$M, 4, 0) - VLOOKUP(ROUND($A1202 + (Z$9/12) + (1/12),5),'main sheet'!$G:$M, 4, 0)) / VLOOKUP(ROUND($A1202,5),'main sheet'!$G:$M, 4, 0)) * Z$11</f>
        <v>1.293702967752218E-2</v>
      </c>
      <c r="AA1202" s="19">
        <f>((VLOOKUP(ROUND($A1202 + (AA$9/12),5),'main sheet'!$G:$M, 4, 0) - VLOOKUP(ROUND($A1202 + (AA$9/12) + (1/12),5),'main sheet'!$G:$M, 4, 0)) / VLOOKUP(ROUND($A1202,5),'main sheet'!$G:$M, 4, 0)) * AA$11</f>
        <v>1.2928469797953646E-2</v>
      </c>
      <c r="AB1202" s="19">
        <f>((VLOOKUP(ROUND($A1202 + (AB$9/12),5),'main sheet'!$G:$M, 4, 0) - VLOOKUP(ROUND($A1202 + (AB$9/12) + (1/12),5),'main sheet'!$G:$M, 4, 0)) / VLOOKUP(ROUND($A1202,5),'main sheet'!$G:$M, 4, 0)) * AB$11</f>
        <v>1.2919915582091544E-2</v>
      </c>
      <c r="AC1202" s="19">
        <f>((VLOOKUP(ROUND($A1202 + (AC$9/12),5),'main sheet'!$G:$M, 4, 0) - VLOOKUP(ROUND($A1202 + (AC$9/12) + (1/12),5),'main sheet'!$G:$M, 4, 0)) / VLOOKUP(ROUND($A1202,5),'main sheet'!$G:$M, 4, 0)) * AC$11</f>
        <v>1.2911367026188444E-2</v>
      </c>
      <c r="AD1202" s="19">
        <f>((VLOOKUP(ROUND($A1202 + (AD$9/12),5),'main sheet'!$G:$M, 4, 0) - VLOOKUP(ROUND($A1202 + (AD$9/12) + (1/12),5),'main sheet'!$G:$M, 4, 0)) / VLOOKUP(ROUND($A1202,5),'main sheet'!$G:$M, 4, 0)) * AD$11</f>
        <v>1.2902824126499395E-2</v>
      </c>
      <c r="AE1202" s="19">
        <f>((VLOOKUP(ROUND($A1202 + (AE$9/12),5),'main sheet'!$G:$M, 4, 0) - VLOOKUP(ROUND($A1202 + (AE$9/12) + (1/12),5),'main sheet'!$G:$M, 4, 0)) / VLOOKUP(ROUND($A1202,5),'main sheet'!$G:$M, 4, 0)) * AE$11</f>
        <v>1.2894286879281918E-2</v>
      </c>
      <c r="AF1202" s="19">
        <f>((VLOOKUP(ROUND($A1202 + (AF$9/12),5),'main sheet'!$G:$M, 4, 0) - VLOOKUP(ROUND($A1202 + (AF$9/12) + (1/12),5),'main sheet'!$G:$M, 4, 0)) / VLOOKUP(ROUND($A1202,5),'main sheet'!$G:$M, 4, 0)) * AF$11</f>
        <v>1.2885755280796017E-2</v>
      </c>
      <c r="AH1202" s="18">
        <f t="shared" si="36"/>
        <v>99.083333333333329</v>
      </c>
      <c r="AI1202" s="19">
        <f t="shared" si="37"/>
        <v>0.73004188871207365</v>
      </c>
    </row>
    <row r="1203" spans="1:35" x14ac:dyDescent="0.3">
      <c r="A1203" s="19">
        <v>99.166666666666671</v>
      </c>
      <c r="C1203" s="19">
        <f>((VLOOKUP(ROUND($A1203 + (C$9/12),5),'main sheet'!$G:$M, 4, 0) - VLOOKUP(ROUND($A1203 + (C$9/12) + (1/12),5),'main sheet'!$G:$M, 4, 0)) / VLOOKUP(ROUND($A1203,5),'main sheet'!$G:$M, 4, 0)) * C$11</f>
        <v>3.7506238428262194E-2</v>
      </c>
      <c r="D1203" s="19">
        <f>((VLOOKUP(ROUND($A1203 + (D$9/12),5),'main sheet'!$G:$M, 4, 0) - VLOOKUP(ROUND($A1203 + (D$9/12) + (1/12),5),'main sheet'!$G:$M, 4, 0)) / VLOOKUP(ROUND($A1203,5),'main sheet'!$G:$M, 4, 0)) * D$11</f>
        <v>3.7469853694081325E-2</v>
      </c>
      <c r="E1203" s="19">
        <f>((VLOOKUP(ROUND($A1203 + (E$9/12),5),'main sheet'!$G:$M, 4, 0) - VLOOKUP(ROUND($A1203 + (E$9/12) + (1/12),5),'main sheet'!$G:$M, 4, 0)) / VLOOKUP(ROUND($A1203,5),'main sheet'!$G:$M, 4, 0)) * E$11</f>
        <v>3.7433504256665126E-2</v>
      </c>
      <c r="F1203" s="19">
        <f>((VLOOKUP(ROUND($A1203 + (F$9/12),5),'main sheet'!$G:$M, 4, 0) - VLOOKUP(ROUND($A1203 + (F$9/12) + (1/12),5),'main sheet'!$G:$M, 4, 0)) / VLOOKUP(ROUND($A1203,5),'main sheet'!$G:$M, 4, 0)) * F$11</f>
        <v>3.7397190081772669E-2</v>
      </c>
      <c r="G1203" s="19">
        <f>((VLOOKUP(ROUND($A1203 + (G$9/12),5),'main sheet'!$G:$M, 4, 0) - VLOOKUP(ROUND($A1203 + (G$9/12) + (1/12),5),'main sheet'!$G:$M, 4, 0)) / VLOOKUP(ROUND($A1203,5),'main sheet'!$G:$M, 4, 0)) * G$11</f>
        <v>3.7360911135195844E-2</v>
      </c>
      <c r="H1203" s="19">
        <f>((VLOOKUP(ROUND($A1203 + (H$9/12),5),'main sheet'!$G:$M, 4, 0) - VLOOKUP(ROUND($A1203 + (H$9/12) + (1/12),5),'main sheet'!$G:$M, 4, 0)) / VLOOKUP(ROUND($A1203,5),'main sheet'!$G:$M, 4, 0)) * H$11</f>
        <v>3.732466738275933E-2</v>
      </c>
      <c r="I1203" s="19">
        <f>((VLOOKUP(ROUND($A1203 + (I$9/12),5),'main sheet'!$G:$M, 4, 0) - VLOOKUP(ROUND($A1203 + (I$9/12) + (1/12),5),'main sheet'!$G:$M, 4, 0)) / VLOOKUP(ROUND($A1203,5),'main sheet'!$G:$M, 4, 0)) * I$11</f>
        <v>3.7288458790321874E-2</v>
      </c>
      <c r="J1203" s="19">
        <f>((VLOOKUP(ROUND($A1203 + (J$9/12),5),'main sheet'!$G:$M, 4, 0) - VLOOKUP(ROUND($A1203 + (J$9/12) + (1/12),5),'main sheet'!$G:$M, 4, 0)) / VLOOKUP(ROUND($A1203,5),'main sheet'!$G:$M, 4, 0)) * J$11</f>
        <v>3.7252285323774163E-2</v>
      </c>
      <c r="K1203" s="19">
        <f>((VLOOKUP(ROUND($A1203 + (K$9/12),5),'main sheet'!$G:$M, 4, 0) - VLOOKUP(ROUND($A1203 + (K$9/12) + (1/12),5),'main sheet'!$G:$M, 4, 0)) / VLOOKUP(ROUND($A1203,5),'main sheet'!$G:$M, 4, 0)) * K$11</f>
        <v>3.721614694904158E-2</v>
      </c>
      <c r="L1203" s="19">
        <f>((VLOOKUP(ROUND($A1203 + (L$9/12),5),'main sheet'!$G:$M, 4, 0) - VLOOKUP(ROUND($A1203 + (L$9/12) + (1/12),5),'main sheet'!$G:$M, 4, 0)) / VLOOKUP(ROUND($A1203,5),'main sheet'!$G:$M, 4, 0)) * L$11</f>
        <v>2.3090763939923837E-2</v>
      </c>
      <c r="M1203" s="19">
        <f>((VLOOKUP(ROUND($A1203 + (M$9/12),5),'main sheet'!$G:$M, 4, 0) - VLOOKUP(ROUND($A1203 + (M$9/12) + (1/12),5),'main sheet'!$G:$M, 4, 0)) / VLOOKUP(ROUND($A1203,5),'main sheet'!$G:$M, 4, 0)) * M$11</f>
        <v>2.3153974550384631E-2</v>
      </c>
      <c r="N1203" s="19">
        <f>((VLOOKUP(ROUND($A1203 + (N$9/12),5),'main sheet'!$G:$M, 4, 0) - VLOOKUP(ROUND($A1203 + (N$9/12) + (1/12),5),'main sheet'!$G:$M, 4, 0)) / VLOOKUP(ROUND($A1203,5),'main sheet'!$G:$M, 4, 0)) * N$11</f>
        <v>2.3138654555097945E-2</v>
      </c>
      <c r="O1203" s="19">
        <f>((VLOOKUP(ROUND($A1203 + (O$9/12),5),'main sheet'!$G:$M, 4, 0) - VLOOKUP(ROUND($A1203 + (O$9/12) + (1/12),5),'main sheet'!$G:$M, 4, 0)) / VLOOKUP(ROUND($A1203,5),'main sheet'!$G:$M, 4, 0)) * O$11</f>
        <v>2.3123344696397249E-2</v>
      </c>
      <c r="P1203" s="19">
        <f>((VLOOKUP(ROUND($A1203 + (P$9/12),5),'main sheet'!$G:$M, 4, 0) - VLOOKUP(ROUND($A1203 + (P$9/12) + (1/12),5),'main sheet'!$G:$M, 4, 0)) / VLOOKUP(ROUND($A1203,5),'main sheet'!$G:$M, 4, 0)) * P$11</f>
        <v>2.3108044967575594E-2</v>
      </c>
      <c r="Q1203" s="19">
        <f>((VLOOKUP(ROUND($A1203 + (Q$9/12),5),'main sheet'!$G:$M, 4, 0) - VLOOKUP(ROUND($A1203 + (Q$9/12) + (1/12),5),'main sheet'!$G:$M, 4, 0)) / VLOOKUP(ROUND($A1203,5),'main sheet'!$G:$M, 4, 0)) * Q$11</f>
        <v>2.3092755361930679E-2</v>
      </c>
      <c r="R1203" s="19">
        <f>((VLOOKUP(ROUND($A1203 + (R$9/12),5),'main sheet'!$G:$M, 4, 0) - VLOOKUP(ROUND($A1203 + (R$9/12) + (1/12),5),'main sheet'!$G:$M, 4, 0)) / VLOOKUP(ROUND($A1203,5),'main sheet'!$G:$M, 4, 0)) * R$11</f>
        <v>2.307747587276416E-2</v>
      </c>
      <c r="S1203" s="19">
        <f>((VLOOKUP(ROUND($A1203 + (S$9/12),5),'main sheet'!$G:$M, 4, 0) - VLOOKUP(ROUND($A1203 + (S$9/12) + (1/12),5),'main sheet'!$G:$M, 4, 0)) / VLOOKUP(ROUND($A1203,5),'main sheet'!$G:$M, 4, 0)) * S$11</f>
        <v>2.3062206493382729E-2</v>
      </c>
      <c r="T1203" s="19">
        <f>((VLOOKUP(ROUND($A1203 + (T$9/12),5),'main sheet'!$G:$M, 4, 0) - VLOOKUP(ROUND($A1203 + (T$9/12) + (1/12),5),'main sheet'!$G:$M, 4, 0)) / VLOOKUP(ROUND($A1203,5),'main sheet'!$G:$M, 4, 0)) * T$11</f>
        <v>2.3046947217096703E-2</v>
      </c>
      <c r="U1203" s="19">
        <f>((VLOOKUP(ROUND($A1203 + (U$9/12),5),'main sheet'!$G:$M, 4, 0) - VLOOKUP(ROUND($A1203 + (U$9/12) + (1/12),5),'main sheet'!$G:$M, 4, 0)) / VLOOKUP(ROUND($A1203,5),'main sheet'!$G:$M, 4, 0)) * U$11</f>
        <v>2.3031698037221705E-2</v>
      </c>
      <c r="V1203" s="19">
        <f>((VLOOKUP(ROUND($A1203 + (V$9/12),5),'main sheet'!$G:$M, 4, 0) - VLOOKUP(ROUND($A1203 + (V$9/12) + (1/12),5),'main sheet'!$G:$M, 4, 0)) / VLOOKUP(ROUND($A1203,5),'main sheet'!$G:$M, 4, 0)) * V$11</f>
        <v>2.3016458947077361E-2</v>
      </c>
      <c r="W1203" s="19">
        <f>((VLOOKUP(ROUND($A1203 + (W$9/12),5),'main sheet'!$G:$M, 4, 0) - VLOOKUP(ROUND($A1203 + (W$9/12) + (1/12),5),'main sheet'!$G:$M, 4, 0)) / VLOOKUP(ROUND($A1203,5),'main sheet'!$G:$M, 4, 0)) * W$11</f>
        <v>2.3001229939987336E-2</v>
      </c>
      <c r="X1203" s="19">
        <f>((VLOOKUP(ROUND($A1203 + (X$9/12),5),'main sheet'!$G:$M, 4, 0) - VLOOKUP(ROUND($A1203 + (X$9/12) + (1/12),5),'main sheet'!$G:$M, 4, 0)) / VLOOKUP(ROUND($A1203,5),'main sheet'!$G:$M, 4, 0)) * X$11</f>
        <v>1.3440972539325064E-2</v>
      </c>
      <c r="Y1203" s="19">
        <f>((VLOOKUP(ROUND($A1203 + (Y$9/12),5),'main sheet'!$G:$M, 4, 0) - VLOOKUP(ROUND($A1203 + (Y$9/12) + (1/12),5),'main sheet'!$G:$M, 4, 0)) / VLOOKUP(ROUND($A1203,5),'main sheet'!$G:$M, 4, 0)) * Y$11</f>
        <v>1.3432079222304966E-2</v>
      </c>
      <c r="Z1203" s="19">
        <f>((VLOOKUP(ROUND($A1203 + (Z$9/12),5),'main sheet'!$G:$M, 4, 0) - VLOOKUP(ROUND($A1203 + (Z$9/12) + (1/12),5),'main sheet'!$G:$M, 4, 0)) / VLOOKUP(ROUND($A1203,5),'main sheet'!$G:$M, 4, 0)) * Z$11</f>
        <v>1.3423191789612611E-2</v>
      </c>
      <c r="AA1203" s="19">
        <f>((VLOOKUP(ROUND($A1203 + (AA$9/12),5),'main sheet'!$G:$M, 4, 0) - VLOOKUP(ROUND($A1203 + (AA$9/12) + (1/12),5),'main sheet'!$G:$M, 4, 0)) / VLOOKUP(ROUND($A1203,5),'main sheet'!$G:$M, 4, 0)) * AA$11</f>
        <v>1.3414310237354595E-2</v>
      </c>
      <c r="AB1203" s="19">
        <f>((VLOOKUP(ROUND($A1203 + (AB$9/12),5),'main sheet'!$G:$M, 4, 0) - VLOOKUP(ROUND($A1203 + (AB$9/12) + (1/12),5),'main sheet'!$G:$M, 4, 0)) / VLOOKUP(ROUND($A1203,5),'main sheet'!$G:$M, 4, 0)) * AB$11</f>
        <v>1.3405434561640079E-2</v>
      </c>
      <c r="AC1203" s="19">
        <f>((VLOOKUP(ROUND($A1203 + (AC$9/12),5),'main sheet'!$G:$M, 4, 0) - VLOOKUP(ROUND($A1203 + (AC$9/12) + (1/12),5),'main sheet'!$G:$M, 4, 0)) / VLOOKUP(ROUND($A1203,5),'main sheet'!$G:$M, 4, 0)) * AC$11</f>
        <v>1.3396564758580812E-2</v>
      </c>
      <c r="AD1203" s="19">
        <f>((VLOOKUP(ROUND($A1203 + (AD$9/12),5),'main sheet'!$G:$M, 4, 0) - VLOOKUP(ROUND($A1203 + (AD$9/12) + (1/12),5),'main sheet'!$G:$M, 4, 0)) / VLOOKUP(ROUND($A1203,5),'main sheet'!$G:$M, 4, 0)) * AD$11</f>
        <v>1.3387700824291105E-2</v>
      </c>
      <c r="AE1203" s="19">
        <f>((VLOOKUP(ROUND($A1203 + (AE$9/12),5),'main sheet'!$G:$M, 4, 0) - VLOOKUP(ROUND($A1203 + (AE$9/12) + (1/12),5),'main sheet'!$G:$M, 4, 0)) / VLOOKUP(ROUND($A1203,5),'main sheet'!$G:$M, 4, 0)) * AE$11</f>
        <v>1.3378842754887845E-2</v>
      </c>
      <c r="AF1203" s="19">
        <f>((VLOOKUP(ROUND($A1203 + (AF$9/12),5),'main sheet'!$G:$M, 4, 0) - VLOOKUP(ROUND($A1203 + (AF$9/12) + (1/12),5),'main sheet'!$G:$M, 4, 0)) / VLOOKUP(ROUND($A1203,5),'main sheet'!$G:$M, 4, 0)) * AF$11</f>
        <v>1.3369990546490488E-2</v>
      </c>
      <c r="AH1203" s="18">
        <f t="shared" si="36"/>
        <v>99.166666666666671</v>
      </c>
      <c r="AI1203" s="19">
        <f t="shared" si="37"/>
        <v>0.7338418978552016</v>
      </c>
    </row>
    <row r="1204" spans="1:35" x14ac:dyDescent="0.3">
      <c r="A1204" s="19">
        <v>99.25</v>
      </c>
      <c r="C1204" s="19">
        <f>((VLOOKUP(ROUND($A1204 + (C$9/12),5),'main sheet'!$G:$M, 4, 0) - VLOOKUP(ROUND($A1204 + (C$9/12) + (1/12),5),'main sheet'!$G:$M, 4, 0)) / VLOOKUP(ROUND($A1204,5),'main sheet'!$G:$M, 4, 0)) * C$11</f>
        <v>3.8970723693648644E-2</v>
      </c>
      <c r="D1204" s="19">
        <f>((VLOOKUP(ROUND($A1204 + (D$9/12),5),'main sheet'!$G:$M, 4, 0) - VLOOKUP(ROUND($A1204 + (D$9/12) + (1/12),5),'main sheet'!$G:$M, 4, 0)) / VLOOKUP(ROUND($A1204,5),'main sheet'!$G:$M, 4, 0)) * D$11</f>
        <v>3.8932918264955714E-2</v>
      </c>
      <c r="E1204" s="19">
        <f>((VLOOKUP(ROUND($A1204 + (E$9/12),5),'main sheet'!$G:$M, 4, 0) - VLOOKUP(ROUND($A1204 + (E$9/12) + (1/12),5),'main sheet'!$G:$M, 4, 0)) / VLOOKUP(ROUND($A1204,5),'main sheet'!$G:$M, 4, 0)) * E$11</f>
        <v>3.8895149511241039E-2</v>
      </c>
      <c r="F1204" s="19">
        <f>((VLOOKUP(ROUND($A1204 + (F$9/12),5),'main sheet'!$G:$M, 4, 0) - VLOOKUP(ROUND($A1204 + (F$9/12) + (1/12),5),'main sheet'!$G:$M, 4, 0)) / VLOOKUP(ROUND($A1204,5),'main sheet'!$G:$M, 4, 0)) * F$11</f>
        <v>3.8857417396926282E-2</v>
      </c>
      <c r="G1204" s="19">
        <f>((VLOOKUP(ROUND($A1204 + (G$9/12),5),'main sheet'!$G:$M, 4, 0) - VLOOKUP(ROUND($A1204 + (G$9/12) + (1/12),5),'main sheet'!$G:$M, 4, 0)) / VLOOKUP(ROUND($A1204,5),'main sheet'!$G:$M, 4, 0)) * G$11</f>
        <v>3.8819721886467227E-2</v>
      </c>
      <c r="H1204" s="19">
        <f>((VLOOKUP(ROUND($A1204 + (H$9/12),5),'main sheet'!$G:$M, 4, 0) - VLOOKUP(ROUND($A1204 + (H$9/12) + (1/12),5),'main sheet'!$G:$M, 4, 0)) / VLOOKUP(ROUND($A1204,5),'main sheet'!$G:$M, 4, 0)) * H$11</f>
        <v>3.8782062944355086E-2</v>
      </c>
      <c r="I1204" s="19">
        <f>((VLOOKUP(ROUND($A1204 + (I$9/12),5),'main sheet'!$G:$M, 4, 0) - VLOOKUP(ROUND($A1204 + (I$9/12) + (1/12),5),'main sheet'!$G:$M, 4, 0)) / VLOOKUP(ROUND($A1204,5),'main sheet'!$G:$M, 4, 0)) * I$11</f>
        <v>3.8744440535114263E-2</v>
      </c>
      <c r="J1204" s="19">
        <f>((VLOOKUP(ROUND($A1204 + (J$9/12),5),'main sheet'!$G:$M, 4, 0) - VLOOKUP(ROUND($A1204 + (J$9/12) + (1/12),5),'main sheet'!$G:$M, 4, 0)) / VLOOKUP(ROUND($A1204,5),'main sheet'!$G:$M, 4, 0)) * J$11</f>
        <v>3.8706854623305288E-2</v>
      </c>
      <c r="K1204" s="19">
        <f>((VLOOKUP(ROUND($A1204 + (K$9/12),5),'main sheet'!$G:$M, 4, 0) - VLOOKUP(ROUND($A1204 + (K$9/12) + (1/12),5),'main sheet'!$G:$M, 4, 0)) / VLOOKUP(ROUND($A1204,5),'main sheet'!$G:$M, 4, 0)) * K$11</f>
        <v>2.4015673739344719E-2</v>
      </c>
      <c r="L1204" s="19">
        <f>((VLOOKUP(ROUND($A1204 + (L$9/12),5),'main sheet'!$G:$M, 4, 0) - VLOOKUP(ROUND($A1204 + (L$9/12) + (1/12),5),'main sheet'!$G:$M, 4, 0)) / VLOOKUP(ROUND($A1204,5),'main sheet'!$G:$M, 4, 0)) * L$11</f>
        <v>2.3992376177610884E-2</v>
      </c>
      <c r="M1204" s="19">
        <f>((VLOOKUP(ROUND($A1204 + (M$9/12),5),'main sheet'!$G:$M, 4, 0) - VLOOKUP(ROUND($A1204 + (M$9/12) + (1/12),5),'main sheet'!$G:$M, 4, 0)) / VLOOKUP(ROUND($A1204,5),'main sheet'!$G:$M, 4, 0)) * M$11</f>
        <v>2.4058054937678802E-2</v>
      </c>
      <c r="N1204" s="19">
        <f>((VLOOKUP(ROUND($A1204 + (N$9/12),5),'main sheet'!$G:$M, 4, 0) - VLOOKUP(ROUND($A1204 + (N$9/12) + (1/12),5),'main sheet'!$G:$M, 4, 0)) / VLOOKUP(ROUND($A1204,5),'main sheet'!$G:$M, 4, 0)) * N$11</f>
        <v>2.4042136751042997E-2</v>
      </c>
      <c r="O1204" s="19">
        <f>((VLOOKUP(ROUND($A1204 + (O$9/12),5),'main sheet'!$G:$M, 4, 0) - VLOOKUP(ROUND($A1204 + (O$9/12) + (1/12),5),'main sheet'!$G:$M, 4, 0)) / VLOOKUP(ROUND($A1204,5),'main sheet'!$G:$M, 4, 0)) * O$11</f>
        <v>2.4026229096790825E-2</v>
      </c>
      <c r="P1204" s="19">
        <f>((VLOOKUP(ROUND($A1204 + (P$9/12),5),'main sheet'!$G:$M, 4, 0) - VLOOKUP(ROUND($A1204 + (P$9/12) + (1/12),5),'main sheet'!$G:$M, 4, 0)) / VLOOKUP(ROUND($A1204,5),'main sheet'!$G:$M, 4, 0)) * P$11</f>
        <v>2.4010331967953668E-2</v>
      </c>
      <c r="Q1204" s="19">
        <f>((VLOOKUP(ROUND($A1204 + (Q$9/12),5),'main sheet'!$G:$M, 4, 0) - VLOOKUP(ROUND($A1204 + (Q$9/12) + (1/12),5),'main sheet'!$G:$M, 4, 0)) / VLOOKUP(ROUND($A1204,5),'main sheet'!$G:$M, 4, 0)) * Q$11</f>
        <v>2.3994445357567031E-2</v>
      </c>
      <c r="R1204" s="19">
        <f>((VLOOKUP(ROUND($A1204 + (R$9/12),5),'main sheet'!$G:$M, 4, 0) - VLOOKUP(ROUND($A1204 + (R$9/12) + (1/12),5),'main sheet'!$G:$M, 4, 0)) / VLOOKUP(ROUND($A1204,5),'main sheet'!$G:$M, 4, 0)) * R$11</f>
        <v>2.3978569258671655E-2</v>
      </c>
      <c r="S1204" s="19">
        <f>((VLOOKUP(ROUND($A1204 + (S$9/12),5),'main sheet'!$G:$M, 4, 0) - VLOOKUP(ROUND($A1204 + (S$9/12) + (1/12),5),'main sheet'!$G:$M, 4, 0)) / VLOOKUP(ROUND($A1204,5),'main sheet'!$G:$M, 4, 0)) * S$11</f>
        <v>2.3962703664312041E-2</v>
      </c>
      <c r="T1204" s="19">
        <f>((VLOOKUP(ROUND($A1204 + (T$9/12),5),'main sheet'!$G:$M, 4, 0) - VLOOKUP(ROUND($A1204 + (T$9/12) + (1/12),5),'main sheet'!$G:$M, 4, 0)) / VLOOKUP(ROUND($A1204,5),'main sheet'!$G:$M, 4, 0)) * T$11</f>
        <v>2.3946848567538211E-2</v>
      </c>
      <c r="U1204" s="19">
        <f>((VLOOKUP(ROUND($A1204 + (U$9/12),5),'main sheet'!$G:$M, 4, 0) - VLOOKUP(ROUND($A1204 + (U$9/12) + (1/12),5),'main sheet'!$G:$M, 4, 0)) / VLOOKUP(ROUND($A1204,5),'main sheet'!$G:$M, 4, 0)) * U$11</f>
        <v>2.3931003961404358E-2</v>
      </c>
      <c r="V1204" s="19">
        <f>((VLOOKUP(ROUND($A1204 + (V$9/12),5),'main sheet'!$G:$M, 4, 0) - VLOOKUP(ROUND($A1204 + (V$9/12) + (1/12),5),'main sheet'!$G:$M, 4, 0)) / VLOOKUP(ROUND($A1204,5),'main sheet'!$G:$M, 4, 0)) * V$11</f>
        <v>2.391516983896886E-2</v>
      </c>
      <c r="W1204" s="19">
        <f>((VLOOKUP(ROUND($A1204 + (W$9/12),5),'main sheet'!$G:$M, 4, 0) - VLOOKUP(ROUND($A1204 + (W$9/12) + (1/12),5),'main sheet'!$G:$M, 4, 0)) / VLOOKUP(ROUND($A1204,5),'main sheet'!$G:$M, 4, 0)) * W$11</f>
        <v>1.3975041418113506E-2</v>
      </c>
      <c r="X1204" s="19">
        <f>((VLOOKUP(ROUND($A1204 + (X$9/12),5),'main sheet'!$G:$M, 4, 0) - VLOOKUP(ROUND($A1204 + (X$9/12) + (1/12),5),'main sheet'!$G:$M, 4, 0)) / VLOOKUP(ROUND($A1204,5),'main sheet'!$G:$M, 4, 0)) * X$11</f>
        <v>1.3965794730544087E-2</v>
      </c>
      <c r="Y1204" s="19">
        <f>((VLOOKUP(ROUND($A1204 + (Y$9/12),5),'main sheet'!$G:$M, 4, 0) - VLOOKUP(ROUND($A1204 + (Y$9/12) + (1/12),5),'main sheet'!$G:$M, 4, 0)) / VLOOKUP(ROUND($A1204,5),'main sheet'!$G:$M, 4, 0)) * Y$11</f>
        <v>1.39565541611126E-2</v>
      </c>
      <c r="Z1204" s="19">
        <f>((VLOOKUP(ROUND($A1204 + (Z$9/12),5),'main sheet'!$G:$M, 4, 0) - VLOOKUP(ROUND($A1204 + (Z$9/12) + (1/12),5),'main sheet'!$G:$M, 4, 0)) / VLOOKUP(ROUND($A1204,5),'main sheet'!$G:$M, 4, 0)) * Z$11</f>
        <v>1.3947319705770934E-2</v>
      </c>
      <c r="AA1204" s="19">
        <f>((VLOOKUP(ROUND($A1204 + (AA$9/12),5),'main sheet'!$G:$M, 4, 0) - VLOOKUP(ROUND($A1204 + (AA$9/12) + (1/12),5),'main sheet'!$G:$M, 4, 0)) / VLOOKUP(ROUND($A1204,5),'main sheet'!$G:$M, 4, 0)) * AA$11</f>
        <v>1.3938091360473661E-2</v>
      </c>
      <c r="AB1204" s="19">
        <f>((VLOOKUP(ROUND($A1204 + (AB$9/12),5),'main sheet'!$G:$M, 4, 0) - VLOOKUP(ROUND($A1204 + (AB$9/12) + (1/12),5),'main sheet'!$G:$M, 4, 0)) / VLOOKUP(ROUND($A1204,5),'main sheet'!$G:$M, 4, 0)) * AB$11</f>
        <v>1.3928869121178021E-2</v>
      </c>
      <c r="AC1204" s="19">
        <f>((VLOOKUP(ROUND($A1204 + (AC$9/12),5),'main sheet'!$G:$M, 4, 0) - VLOOKUP(ROUND($A1204 + (AC$9/12) + (1/12),5),'main sheet'!$G:$M, 4, 0)) / VLOOKUP(ROUND($A1204,5),'main sheet'!$G:$M, 4, 0)) * AC$11</f>
        <v>1.3919652983843935E-2</v>
      </c>
      <c r="AD1204" s="19">
        <f>((VLOOKUP(ROUND($A1204 + (AD$9/12),5),'main sheet'!$G:$M, 4, 0) - VLOOKUP(ROUND($A1204 + (AD$9/12) + (1/12),5),'main sheet'!$G:$M, 4, 0)) / VLOOKUP(ROUND($A1204,5),'main sheet'!$G:$M, 4, 0)) * AD$11</f>
        <v>1.3910442944433997E-2</v>
      </c>
      <c r="AE1204" s="19">
        <f>((VLOOKUP(ROUND($A1204 + (AE$9/12),5),'main sheet'!$G:$M, 4, 0) - VLOOKUP(ROUND($A1204 + (AE$9/12) + (1/12),5),'main sheet'!$G:$M, 4, 0)) / VLOOKUP(ROUND($A1204,5),'main sheet'!$G:$M, 4, 0)) * AE$11</f>
        <v>1.3901238998913471E-2</v>
      </c>
      <c r="AF1204" s="19">
        <f>((VLOOKUP(ROUND($A1204 + (AF$9/12),5),'main sheet'!$G:$M, 4, 0) - VLOOKUP(ROUND($A1204 + (AF$9/12) + (1/12),5),'main sheet'!$G:$M, 4, 0)) / VLOOKUP(ROUND($A1204,5),'main sheet'!$G:$M, 4, 0)) * AF$11</f>
        <v>1.3892041143250289E-2</v>
      </c>
      <c r="AH1204" s="18">
        <f t="shared" si="36"/>
        <v>99.25</v>
      </c>
      <c r="AI1204" s="19">
        <f t="shared" si="37"/>
        <v>0.73791787874253201</v>
      </c>
    </row>
    <row r="1205" spans="1:35" x14ac:dyDescent="0.3">
      <c r="A1205" s="19">
        <v>99.333333333333329</v>
      </c>
      <c r="C1205" s="19">
        <f>((VLOOKUP(ROUND($A1205 + (C$9/12),5),'main sheet'!$G:$M, 4, 0) - VLOOKUP(ROUND($A1205 + (C$9/12) + (1/12),5),'main sheet'!$G:$M, 4, 0)) / VLOOKUP(ROUND($A1205,5),'main sheet'!$G:$M, 4, 0)) * C$11</f>
        <v>4.0554221876239013E-2</v>
      </c>
      <c r="D1205" s="19">
        <f>((VLOOKUP(ROUND($A1205 + (D$9/12),5),'main sheet'!$G:$M, 4, 0) - VLOOKUP(ROUND($A1205 + (D$9/12) + (1/12),5),'main sheet'!$G:$M, 4, 0)) / VLOOKUP(ROUND($A1205,5),'main sheet'!$G:$M, 4, 0)) * D$11</f>
        <v>4.0514880298818327E-2</v>
      </c>
      <c r="E1205" s="19">
        <f>((VLOOKUP(ROUND($A1205 + (E$9/12),5),'main sheet'!$G:$M, 4, 0) - VLOOKUP(ROUND($A1205 + (E$9/12) + (1/12),5),'main sheet'!$G:$M, 4, 0)) / VLOOKUP(ROUND($A1205,5),'main sheet'!$G:$M, 4, 0)) * E$11</f>
        <v>4.0475576886591008E-2</v>
      </c>
      <c r="F1205" s="19">
        <f>((VLOOKUP(ROUND($A1205 + (F$9/12),5),'main sheet'!$G:$M, 4, 0) - VLOOKUP(ROUND($A1205 + (F$9/12) + (1/12),5),'main sheet'!$G:$M, 4, 0)) / VLOOKUP(ROUND($A1205,5),'main sheet'!$G:$M, 4, 0)) * F$11</f>
        <v>4.0436311602532637E-2</v>
      </c>
      <c r="G1205" s="19">
        <f>((VLOOKUP(ROUND($A1205 + (G$9/12),5),'main sheet'!$G:$M, 4, 0) - VLOOKUP(ROUND($A1205 + (G$9/12) + (1/12),5),'main sheet'!$G:$M, 4, 0)) / VLOOKUP(ROUND($A1205,5),'main sheet'!$G:$M, 4, 0)) * G$11</f>
        <v>4.0397084409655733E-2</v>
      </c>
      <c r="H1205" s="19">
        <f>((VLOOKUP(ROUND($A1205 + (H$9/12),5),'main sheet'!$G:$M, 4, 0) - VLOOKUP(ROUND($A1205 + (H$9/12) + (1/12),5),'main sheet'!$G:$M, 4, 0)) / VLOOKUP(ROUND($A1205,5),'main sheet'!$G:$M, 4, 0)) * H$11</f>
        <v>4.0357895271007374E-2</v>
      </c>
      <c r="I1205" s="19">
        <f>((VLOOKUP(ROUND($A1205 + (I$9/12),5),'main sheet'!$G:$M, 4, 0) - VLOOKUP(ROUND($A1205 + (I$9/12) + (1/12),5),'main sheet'!$G:$M, 4, 0)) / VLOOKUP(ROUND($A1205,5),'main sheet'!$G:$M, 4, 0)) * I$11</f>
        <v>4.0318744149672237E-2</v>
      </c>
      <c r="J1205" s="19">
        <f>((VLOOKUP(ROUND($A1205 + (J$9/12),5),'main sheet'!$G:$M, 4, 0) - VLOOKUP(ROUND($A1205 + (J$9/12) + (1/12),5),'main sheet'!$G:$M, 4, 0)) / VLOOKUP(ROUND($A1205,5),'main sheet'!$G:$M, 4, 0)) * J$11</f>
        <v>2.501577083702488E-2</v>
      </c>
      <c r="K1205" s="19">
        <f>((VLOOKUP(ROUND($A1205 + (K$9/12),5),'main sheet'!$G:$M, 4, 0) - VLOOKUP(ROUND($A1205 + (K$9/12) + (1/12),5),'main sheet'!$G:$M, 4, 0)) / VLOOKUP(ROUND($A1205,5),'main sheet'!$G:$M, 4, 0)) * K$11</f>
        <v>2.4991503082902281E-2</v>
      </c>
      <c r="L1205" s="19">
        <f>((VLOOKUP(ROUND($A1205 + (L$9/12),5),'main sheet'!$G:$M, 4, 0) - VLOOKUP(ROUND($A1205 + (L$9/12) + (1/12),5),'main sheet'!$G:$M, 4, 0)) / VLOOKUP(ROUND($A1205,5),'main sheet'!$G:$M, 4, 0)) * L$11</f>
        <v>2.496725887088428E-2</v>
      </c>
      <c r="M1205" s="19">
        <f>((VLOOKUP(ROUND($A1205 + (M$9/12),5),'main sheet'!$G:$M, 4, 0) - VLOOKUP(ROUND($A1205 + (M$9/12) + (1/12),5),'main sheet'!$G:$M, 4, 0)) / VLOOKUP(ROUND($A1205,5),'main sheet'!$G:$M, 4, 0)) * M$11</f>
        <v>2.503560635730219E-2</v>
      </c>
      <c r="N1205" s="19">
        <f>((VLOOKUP(ROUND($A1205 + (N$9/12),5),'main sheet'!$G:$M, 4, 0) - VLOOKUP(ROUND($A1205 + (N$9/12) + (1/12),5),'main sheet'!$G:$M, 4, 0)) / VLOOKUP(ROUND($A1205,5),'main sheet'!$G:$M, 4, 0)) * N$11</f>
        <v>2.501904136667555E-2</v>
      </c>
      <c r="O1205" s="19">
        <f>((VLOOKUP(ROUND($A1205 + (O$9/12),5),'main sheet'!$G:$M, 4, 0) - VLOOKUP(ROUND($A1205 + (O$9/12) + (1/12),5),'main sheet'!$G:$M, 4, 0)) / VLOOKUP(ROUND($A1205,5),'main sheet'!$G:$M, 4, 0)) * O$11</f>
        <v>2.5002487336395315E-2</v>
      </c>
      <c r="P1205" s="19">
        <f>((VLOOKUP(ROUND($A1205 + (P$9/12),5),'main sheet'!$G:$M, 4, 0) - VLOOKUP(ROUND($A1205 + (P$9/12) + (1/12),5),'main sheet'!$G:$M, 4, 0)) / VLOOKUP(ROUND($A1205,5),'main sheet'!$G:$M, 4, 0)) * P$11</f>
        <v>2.4985944259209195E-2</v>
      </c>
      <c r="Q1205" s="19">
        <f>((VLOOKUP(ROUND($A1205 + (Q$9/12),5),'main sheet'!$G:$M, 4, 0) - VLOOKUP(ROUND($A1205 + (Q$9/12) + (1/12),5),'main sheet'!$G:$M, 4, 0)) / VLOOKUP(ROUND($A1205,5),'main sheet'!$G:$M, 4, 0)) * Q$11</f>
        <v>2.4969412127870367E-2</v>
      </c>
      <c r="R1205" s="19">
        <f>((VLOOKUP(ROUND($A1205 + (R$9/12),5),'main sheet'!$G:$M, 4, 0) - VLOOKUP(ROUND($A1205 + (R$9/12) + (1/12),5),'main sheet'!$G:$M, 4, 0)) / VLOOKUP(ROUND($A1205,5),'main sheet'!$G:$M, 4, 0)) * R$11</f>
        <v>2.4952890935135925E-2</v>
      </c>
      <c r="S1205" s="19">
        <f>((VLOOKUP(ROUND($A1205 + (S$9/12),5),'main sheet'!$G:$M, 4, 0) - VLOOKUP(ROUND($A1205 + (S$9/12) + (1/12),5),'main sheet'!$G:$M, 4, 0)) / VLOOKUP(ROUND($A1205,5),'main sheet'!$G:$M, 4, 0)) * S$11</f>
        <v>2.4936380673768688E-2</v>
      </c>
      <c r="T1205" s="19">
        <f>((VLOOKUP(ROUND($A1205 + (T$9/12),5),'main sheet'!$G:$M, 4, 0) - VLOOKUP(ROUND($A1205 + (T$9/12) + (1/12),5),'main sheet'!$G:$M, 4, 0)) / VLOOKUP(ROUND($A1205,5),'main sheet'!$G:$M, 4, 0)) * T$11</f>
        <v>2.4919881336535842E-2</v>
      </c>
      <c r="U1205" s="19">
        <f>((VLOOKUP(ROUND($A1205 + (U$9/12),5),'main sheet'!$G:$M, 4, 0) - VLOOKUP(ROUND($A1205 + (U$9/12) + (1/12),5),'main sheet'!$G:$M, 4, 0)) / VLOOKUP(ROUND($A1205,5),'main sheet'!$G:$M, 4, 0)) * U$11</f>
        <v>2.4903392916208925E-2</v>
      </c>
      <c r="V1205" s="19">
        <f>((VLOOKUP(ROUND($A1205 + (V$9/12),5),'main sheet'!$G:$M, 4, 0) - VLOOKUP(ROUND($A1205 + (V$9/12) + (1/12),5),'main sheet'!$G:$M, 4, 0)) / VLOOKUP(ROUND($A1205,5),'main sheet'!$G:$M, 4, 0)) * V$11</f>
        <v>1.4552518330372848E-2</v>
      </c>
      <c r="W1205" s="19">
        <f>((VLOOKUP(ROUND($A1205 + (W$9/12),5),'main sheet'!$G:$M, 4, 0) - VLOOKUP(ROUND($A1205 + (W$9/12) + (1/12),5),'main sheet'!$G:$M, 4, 0)) / VLOOKUP(ROUND($A1205,5),'main sheet'!$G:$M, 4, 0)) * W$11</f>
        <v>1.4542889551013754E-2</v>
      </c>
      <c r="X1205" s="19">
        <f>((VLOOKUP(ROUND($A1205 + (X$9/12),5),'main sheet'!$G:$M, 4, 0) - VLOOKUP(ROUND($A1205 + (X$9/12) + (1/12),5),'main sheet'!$G:$M, 4, 0)) / VLOOKUP(ROUND($A1205,5),'main sheet'!$G:$M, 4, 0)) * X$11</f>
        <v>1.45332671426064E-2</v>
      </c>
      <c r="Y1205" s="19">
        <f>((VLOOKUP(ROUND($A1205 + (Y$9/12),5),'main sheet'!$G:$M, 4, 0) - VLOOKUP(ROUND($A1205 + (Y$9/12) + (1/12),5),'main sheet'!$G:$M, 4, 0)) / VLOOKUP(ROUND($A1205,5),'main sheet'!$G:$M, 4, 0)) * Y$11</f>
        <v>1.4523651100935396E-2</v>
      </c>
      <c r="Z1205" s="19">
        <f>((VLOOKUP(ROUND($A1205 + (Z$9/12),5),'main sheet'!$G:$M, 4, 0) - VLOOKUP(ROUND($A1205 + (Z$9/12) + (1/12),5),'main sheet'!$G:$M, 4, 0)) / VLOOKUP(ROUND($A1205,5),'main sheet'!$G:$M, 4, 0)) * Z$11</f>
        <v>1.4514041421788144E-2</v>
      </c>
      <c r="AA1205" s="19">
        <f>((VLOOKUP(ROUND($A1205 + (AA$9/12),5),'main sheet'!$G:$M, 4, 0) - VLOOKUP(ROUND($A1205 + (AA$9/12) + (1/12),5),'main sheet'!$G:$M, 4, 0)) / VLOOKUP(ROUND($A1205,5),'main sheet'!$G:$M, 4, 0)) * AA$11</f>
        <v>1.450443810095484E-2</v>
      </c>
      <c r="AB1205" s="19">
        <f>((VLOOKUP(ROUND($A1205 + (AB$9/12),5),'main sheet'!$G:$M, 4, 0) - VLOOKUP(ROUND($A1205 + (AB$9/12) + (1/12),5),'main sheet'!$G:$M, 4, 0)) / VLOOKUP(ROUND($A1205,5),'main sheet'!$G:$M, 4, 0)) * AB$11</f>
        <v>1.4494841134228451E-2</v>
      </c>
      <c r="AC1205" s="19">
        <f>((VLOOKUP(ROUND($A1205 + (AC$9/12),5),'main sheet'!$G:$M, 4, 0) - VLOOKUP(ROUND($A1205 + (AC$9/12) + (1/12),5),'main sheet'!$G:$M, 4, 0)) / VLOOKUP(ROUND($A1205,5),'main sheet'!$G:$M, 4, 0)) * AC$11</f>
        <v>1.4485250517404744E-2</v>
      </c>
      <c r="AD1205" s="19">
        <f>((VLOOKUP(ROUND($A1205 + (AD$9/12),5),'main sheet'!$G:$M, 4, 0) - VLOOKUP(ROUND($A1205 + (AD$9/12) + (1/12),5),'main sheet'!$G:$M, 4, 0)) / VLOOKUP(ROUND($A1205,5),'main sheet'!$G:$M, 4, 0)) * AD$11</f>
        <v>1.4475666246282255E-2</v>
      </c>
      <c r="AE1205" s="19">
        <f>((VLOOKUP(ROUND($A1205 + (AE$9/12),5),'main sheet'!$G:$M, 4, 0) - VLOOKUP(ROUND($A1205 + (AE$9/12) + (1/12),5),'main sheet'!$G:$M, 4, 0)) / VLOOKUP(ROUND($A1205,5),'main sheet'!$G:$M, 4, 0)) * AE$11</f>
        <v>1.4466088316662306E-2</v>
      </c>
      <c r="AF1205" s="19">
        <f>((VLOOKUP(ROUND($A1205 + (AF$9/12),5),'main sheet'!$G:$M, 4, 0) - VLOOKUP(ROUND($A1205 + (AF$9/12) + (1/12),5),'main sheet'!$G:$M, 4, 0)) / VLOOKUP(ROUND($A1205,5),'main sheet'!$G:$M, 4, 0)) * AF$11</f>
        <v>1.4456516724348995E-2</v>
      </c>
      <c r="AH1205" s="18">
        <f t="shared" si="36"/>
        <v>99.333333333333329</v>
      </c>
      <c r="AI1205" s="19">
        <f t="shared" si="37"/>
        <v>0.74230345318102797</v>
      </c>
    </row>
    <row r="1206" spans="1:35" x14ac:dyDescent="0.3">
      <c r="A1206" s="19">
        <v>99.416666666666671</v>
      </c>
      <c r="C1206" s="19">
        <f>((VLOOKUP(ROUND($A1206 + (C$9/12),5),'main sheet'!$G:$M, 4, 0) - VLOOKUP(ROUND($A1206 + (C$9/12) + (1/12),5),'main sheet'!$G:$M, 4, 0)) / VLOOKUP(ROUND($A1206,5),'main sheet'!$G:$M, 4, 0)) * C$11</f>
        <v>4.227185499181757E-2</v>
      </c>
      <c r="D1206" s="19">
        <f>((VLOOKUP(ROUND($A1206 + (D$9/12),5),'main sheet'!$G:$M, 4, 0) - VLOOKUP(ROUND($A1206 + (D$9/12) + (1/12),5),'main sheet'!$G:$M, 4, 0)) / VLOOKUP(ROUND($A1206,5),'main sheet'!$G:$M, 4, 0)) * D$11</f>
        <v>4.2230847141612834E-2</v>
      </c>
      <c r="E1206" s="19">
        <f>((VLOOKUP(ROUND($A1206 + (E$9/12),5),'main sheet'!$G:$M, 4, 0) - VLOOKUP(ROUND($A1206 + (E$9/12) + (1/12),5),'main sheet'!$G:$M, 4, 0)) / VLOOKUP(ROUND($A1206,5),'main sheet'!$G:$M, 4, 0)) * E$11</f>
        <v>4.218987907304924E-2</v>
      </c>
      <c r="F1206" s="19">
        <f>((VLOOKUP(ROUND($A1206 + (F$9/12),5),'main sheet'!$G:$M, 4, 0) - VLOOKUP(ROUND($A1206 + (F$9/12) + (1/12),5),'main sheet'!$G:$M, 4, 0)) / VLOOKUP(ROUND($A1206,5),'main sheet'!$G:$M, 4, 0)) * F$11</f>
        <v>4.2148950747535288E-2</v>
      </c>
      <c r="G1206" s="19">
        <f>((VLOOKUP(ROUND($A1206 + (G$9/12),5),'main sheet'!$G:$M, 4, 0) - VLOOKUP(ROUND($A1206 + (G$9/12) + (1/12),5),'main sheet'!$G:$M, 4, 0)) / VLOOKUP(ROUND($A1206,5),'main sheet'!$G:$M, 4, 0)) * G$11</f>
        <v>4.2108062126515571E-2</v>
      </c>
      <c r="H1206" s="19">
        <f>((VLOOKUP(ROUND($A1206 + (H$9/12),5),'main sheet'!$G:$M, 4, 0) - VLOOKUP(ROUND($A1206 + (H$9/12) + (1/12),5),'main sheet'!$G:$M, 4, 0)) / VLOOKUP(ROUND($A1206,5),'main sheet'!$G:$M, 4, 0)) * H$11</f>
        <v>4.2067213171473883E-2</v>
      </c>
      <c r="I1206" s="19">
        <f>((VLOOKUP(ROUND($A1206 + (I$9/12),5),'main sheet'!$G:$M, 4, 0) - VLOOKUP(ROUND($A1206 + (I$9/12) + (1/12),5),'main sheet'!$G:$M, 4, 0)) / VLOOKUP(ROUND($A1206,5),'main sheet'!$G:$M, 4, 0)) * I$11</f>
        <v>2.6100608703071921E-2</v>
      </c>
      <c r="J1206" s="19">
        <f>((VLOOKUP(ROUND($A1206 + (J$9/12),5),'main sheet'!$G:$M, 4, 0) - VLOOKUP(ROUND($A1206 + (J$9/12) + (1/12),5),'main sheet'!$G:$M, 4, 0)) / VLOOKUP(ROUND($A1206,5),'main sheet'!$G:$M, 4, 0)) * J$11</f>
        <v>2.607528854969416E-2</v>
      </c>
      <c r="K1206" s="19">
        <f>((VLOOKUP(ROUND($A1206 + (K$9/12),5),'main sheet'!$G:$M, 4, 0) - VLOOKUP(ROUND($A1206 + (K$9/12) + (1/12),5),'main sheet'!$G:$M, 4, 0)) / VLOOKUP(ROUND($A1206,5),'main sheet'!$G:$M, 4, 0)) * K$11</f>
        <v>2.604999295935163E-2</v>
      </c>
      <c r="L1206" s="19">
        <f>((VLOOKUP(ROUND($A1206 + (L$9/12),5),'main sheet'!$G:$M, 4, 0) - VLOOKUP(ROUND($A1206 + (L$9/12) + (1/12),5),'main sheet'!$G:$M, 4, 0)) / VLOOKUP(ROUND($A1206,5),'main sheet'!$G:$M, 4, 0)) * L$11</f>
        <v>2.6024721908215542E-2</v>
      </c>
      <c r="M1206" s="19">
        <f>((VLOOKUP(ROUND($A1206 + (M$9/12),5),'main sheet'!$G:$M, 4, 0) - VLOOKUP(ROUND($A1206 + (M$9/12) + (1/12),5),'main sheet'!$G:$M, 4, 0)) / VLOOKUP(ROUND($A1206,5),'main sheet'!$G:$M, 4, 0)) * M$11</f>
        <v>2.6095964183402744E-2</v>
      </c>
      <c r="N1206" s="19">
        <f>((VLOOKUP(ROUND($A1206 + (N$9/12),5),'main sheet'!$G:$M, 4, 0) - VLOOKUP(ROUND($A1206 + (N$9/12) + (1/12),5),'main sheet'!$G:$M, 4, 0)) / VLOOKUP(ROUND($A1206,5),'main sheet'!$G:$M, 4, 0)) * N$11</f>
        <v>2.6078697599325729E-2</v>
      </c>
      <c r="O1206" s="19">
        <f>((VLOOKUP(ROUND($A1206 + (O$9/12),5),'main sheet'!$G:$M, 4, 0) - VLOOKUP(ROUND($A1206 + (O$9/12) + (1/12),5),'main sheet'!$G:$M, 4, 0)) / VLOOKUP(ROUND($A1206,5),'main sheet'!$G:$M, 4, 0)) * O$11</f>
        <v>2.6061442439809221E-2</v>
      </c>
      <c r="P1206" s="19">
        <f>((VLOOKUP(ROUND($A1206 + (P$9/12),5),'main sheet'!$G:$M, 4, 0) - VLOOKUP(ROUND($A1206 + (P$9/12) + (1/12),5),'main sheet'!$G:$M, 4, 0)) / VLOOKUP(ROUND($A1206,5),'main sheet'!$G:$M, 4, 0)) * P$11</f>
        <v>2.6044198697294445E-2</v>
      </c>
      <c r="Q1206" s="19">
        <f>((VLOOKUP(ROUND($A1206 + (Q$9/12),5),'main sheet'!$G:$M, 4, 0) - VLOOKUP(ROUND($A1206 + (Q$9/12) + (1/12),5),'main sheet'!$G:$M, 4, 0)) / VLOOKUP(ROUND($A1206,5),'main sheet'!$G:$M, 4, 0)) * Q$11</f>
        <v>2.6026966364226745E-2</v>
      </c>
      <c r="R1206" s="19">
        <f>((VLOOKUP(ROUND($A1206 + (R$9/12),5),'main sheet'!$G:$M, 4, 0) - VLOOKUP(ROUND($A1206 + (R$9/12) + (1/12),5),'main sheet'!$G:$M, 4, 0)) / VLOOKUP(ROUND($A1206,5),'main sheet'!$G:$M, 4, 0)) * R$11</f>
        <v>2.6009745433057421E-2</v>
      </c>
      <c r="S1206" s="19">
        <f>((VLOOKUP(ROUND($A1206 + (S$9/12),5),'main sheet'!$G:$M, 4, 0) - VLOOKUP(ROUND($A1206 + (S$9/12) + (1/12),5),'main sheet'!$G:$M, 4, 0)) / VLOOKUP(ROUND($A1206,5),'main sheet'!$G:$M, 4, 0)) * S$11</f>
        <v>2.5992535896242328E-2</v>
      </c>
      <c r="T1206" s="19">
        <f>((VLOOKUP(ROUND($A1206 + (T$9/12),5),'main sheet'!$G:$M, 4, 0) - VLOOKUP(ROUND($A1206 + (T$9/12) + (1/12),5),'main sheet'!$G:$M, 4, 0)) / VLOOKUP(ROUND($A1206,5),'main sheet'!$G:$M, 4, 0)) * T$11</f>
        <v>2.5975337746241851E-2</v>
      </c>
      <c r="U1206" s="19">
        <f>((VLOOKUP(ROUND($A1206 + (U$9/12),5),'main sheet'!$G:$M, 4, 0) - VLOOKUP(ROUND($A1206 + (U$9/12) + (1/12),5),'main sheet'!$G:$M, 4, 0)) / VLOOKUP(ROUND($A1206,5),'main sheet'!$G:$M, 4, 0)) * U$11</f>
        <v>1.5178918790771531E-2</v>
      </c>
      <c r="V1206" s="19">
        <f>((VLOOKUP(ROUND($A1206 + (V$9/12),5),'main sheet'!$G:$M, 4, 0) - VLOOKUP(ROUND($A1206 + (V$9/12) + (1/12),5),'main sheet'!$G:$M, 4, 0)) / VLOOKUP(ROUND($A1206,5),'main sheet'!$G:$M, 4, 0)) * V$11</f>
        <v>1.5168875549002106E-2</v>
      </c>
      <c r="W1206" s="19">
        <f>((VLOOKUP(ROUND($A1206 + (W$9/12),5),'main sheet'!$G:$M, 4, 0) - VLOOKUP(ROUND($A1206 + (W$9/12) + (1/12),5),'main sheet'!$G:$M, 4, 0)) / VLOOKUP(ROUND($A1206,5),'main sheet'!$G:$M, 4, 0)) * W$11</f>
        <v>1.5158838952416478E-2</v>
      </c>
      <c r="X1206" s="19">
        <f>((VLOOKUP(ROUND($A1206 + (X$9/12),5),'main sheet'!$G:$M, 4, 0) - VLOOKUP(ROUND($A1206 + (X$9/12) + (1/12),5),'main sheet'!$G:$M, 4, 0)) / VLOOKUP(ROUND($A1206,5),'main sheet'!$G:$M, 4, 0)) * X$11</f>
        <v>1.5148808996617818E-2</v>
      </c>
      <c r="Y1206" s="19">
        <f>((VLOOKUP(ROUND($A1206 + (Y$9/12),5),'main sheet'!$G:$M, 4, 0) - VLOOKUP(ROUND($A1206 + (Y$9/12) + (1/12),5),'main sheet'!$G:$M, 4, 0)) / VLOOKUP(ROUND($A1206,5),'main sheet'!$G:$M, 4, 0)) * Y$11</f>
        <v>1.5138785677212196E-2</v>
      </c>
      <c r="Z1206" s="19">
        <f>((VLOOKUP(ROUND($A1206 + (Z$9/12),5),'main sheet'!$G:$M, 4, 0) - VLOOKUP(ROUND($A1206 + (Z$9/12) + (1/12),5),'main sheet'!$G:$M, 4, 0)) / VLOOKUP(ROUND($A1206,5),'main sheet'!$G:$M, 4, 0)) * Z$11</f>
        <v>1.5128768989808597E-2</v>
      </c>
      <c r="AA1206" s="19">
        <f>((VLOOKUP(ROUND($A1206 + (AA$9/12),5),'main sheet'!$G:$M, 4, 0) - VLOOKUP(ROUND($A1206 + (AA$9/12) + (1/12),5),'main sheet'!$G:$M, 4, 0)) / VLOOKUP(ROUND($A1206,5),'main sheet'!$G:$M, 4, 0)) * AA$11</f>
        <v>1.511875893001891E-2</v>
      </c>
      <c r="AB1206" s="19">
        <f>((VLOOKUP(ROUND($A1206 + (AB$9/12),5),'main sheet'!$G:$M, 4, 0) - VLOOKUP(ROUND($A1206 + (AB$9/12) + (1/12),5),'main sheet'!$G:$M, 4, 0)) / VLOOKUP(ROUND($A1206,5),'main sheet'!$G:$M, 4, 0)) * AB$11</f>
        <v>1.5108755493457924E-2</v>
      </c>
      <c r="AC1206" s="19">
        <f>((VLOOKUP(ROUND($A1206 + (AC$9/12),5),'main sheet'!$G:$M, 4, 0) - VLOOKUP(ROUND($A1206 + (AC$9/12) + (1/12),5),'main sheet'!$G:$M, 4, 0)) / VLOOKUP(ROUND($A1206,5),'main sheet'!$G:$M, 4, 0)) * AC$11</f>
        <v>1.5098758675743333E-2</v>
      </c>
      <c r="AD1206" s="19">
        <f>((VLOOKUP(ROUND($A1206 + (AD$9/12),5),'main sheet'!$G:$M, 4, 0) - VLOOKUP(ROUND($A1206 + (AD$9/12) + (1/12),5),'main sheet'!$G:$M, 4, 0)) / VLOOKUP(ROUND($A1206,5),'main sheet'!$G:$M, 4, 0)) * AD$11</f>
        <v>1.5088768472495727E-2</v>
      </c>
      <c r="AE1206" s="19">
        <f>((VLOOKUP(ROUND($A1206 + (AE$9/12),5),'main sheet'!$G:$M, 4, 0) - VLOOKUP(ROUND($A1206 + (AE$9/12) + (1/12),5),'main sheet'!$G:$M, 4, 0)) / VLOOKUP(ROUND($A1206,5),'main sheet'!$G:$M, 4, 0)) * AE$11</f>
        <v>1.5078784879338598E-2</v>
      </c>
      <c r="AF1206" s="19">
        <f>((VLOOKUP(ROUND($A1206 + (AF$9/12),5),'main sheet'!$G:$M, 4, 0) - VLOOKUP(ROUND($A1206 + (AF$9/12) + (1/12),5),'main sheet'!$G:$M, 4, 0)) / VLOOKUP(ROUND($A1206,5),'main sheet'!$G:$M, 4, 0)) * AF$11</f>
        <v>1.5068807891898331E-2</v>
      </c>
      <c r="AH1206" s="18">
        <f t="shared" si="36"/>
        <v>99.416666666666671</v>
      </c>
      <c r="AI1206" s="19">
        <f t="shared" si="37"/>
        <v>0.74703793903071958</v>
      </c>
    </row>
    <row r="1207" spans="1:35" x14ac:dyDescent="0.3">
      <c r="A1207" s="19">
        <v>99.5</v>
      </c>
      <c r="C1207" s="19">
        <f>((VLOOKUP(ROUND($A1207 + (C$9/12),5),'main sheet'!$G:$M, 4, 0) - VLOOKUP(ROUND($A1207 + (C$9/12) + (1/12),5),'main sheet'!$G:$M, 4, 0)) / VLOOKUP(ROUND($A1207,5),'main sheet'!$G:$M, 4, 0)) * C$11</f>
        <v>4.4141420273113199E-2</v>
      </c>
      <c r="D1207" s="19">
        <f>((VLOOKUP(ROUND($A1207 + (D$9/12),5),'main sheet'!$G:$M, 4, 0) - VLOOKUP(ROUND($A1207 + (D$9/12) + (1/12),5),'main sheet'!$G:$M, 4, 0)) / VLOOKUP(ROUND($A1207,5),'main sheet'!$G:$M, 4, 0)) * D$11</f>
        <v>4.4098598761004304E-2</v>
      </c>
      <c r="E1207" s="19">
        <f>((VLOOKUP(ROUND($A1207 + (E$9/12),5),'main sheet'!$G:$M, 4, 0) - VLOOKUP(ROUND($A1207 + (E$9/12) + (1/12),5),'main sheet'!$G:$M, 4, 0)) / VLOOKUP(ROUND($A1207,5),'main sheet'!$G:$M, 4, 0)) * E$11</f>
        <v>4.405581878996731E-2</v>
      </c>
      <c r="F1207" s="19">
        <f>((VLOOKUP(ROUND($A1207 + (F$9/12),5),'main sheet'!$G:$M, 4, 0) - VLOOKUP(ROUND($A1207 + (F$9/12) + (1/12),5),'main sheet'!$G:$M, 4, 0)) / VLOOKUP(ROUND($A1207,5),'main sheet'!$G:$M, 4, 0)) * F$11</f>
        <v>4.4013080319702497E-2</v>
      </c>
      <c r="G1207" s="19">
        <f>((VLOOKUP(ROUND($A1207 + (G$9/12),5),'main sheet'!$G:$M, 4, 0) - VLOOKUP(ROUND($A1207 + (G$9/12) + (1/12),5),'main sheet'!$G:$M, 4, 0)) / VLOOKUP(ROUND($A1207,5),'main sheet'!$G:$M, 4, 0)) * G$11</f>
        <v>4.3970383309951164E-2</v>
      </c>
      <c r="H1207" s="19">
        <f>((VLOOKUP(ROUND($A1207 + (H$9/12),5),'main sheet'!$G:$M, 4, 0) - VLOOKUP(ROUND($A1207 + (H$9/12) + (1/12),5),'main sheet'!$G:$M, 4, 0)) / VLOOKUP(ROUND($A1207,5),'main sheet'!$G:$M, 4, 0)) * H$11</f>
        <v>2.7281430900094734E-2</v>
      </c>
      <c r="I1207" s="19">
        <f>((VLOOKUP(ROUND($A1207 + (I$9/12),5),'main sheet'!$G:$M, 4, 0) - VLOOKUP(ROUND($A1207 + (I$9/12) + (1/12),5),'main sheet'!$G:$M, 4, 0)) / VLOOKUP(ROUND($A1207,5),'main sheet'!$G:$M, 4, 0)) * I$11</f>
        <v>2.7254965233235635E-2</v>
      </c>
      <c r="J1207" s="19">
        <f>((VLOOKUP(ROUND($A1207 + (J$9/12),5),'main sheet'!$G:$M, 4, 0) - VLOOKUP(ROUND($A1207 + (J$9/12) + (1/12),5),'main sheet'!$G:$M, 4, 0)) / VLOOKUP(ROUND($A1207,5),'main sheet'!$G:$M, 4, 0)) * J$11</f>
        <v>2.7228525240672333E-2</v>
      </c>
      <c r="K1207" s="19">
        <f>((VLOOKUP(ROUND($A1207 + (K$9/12),5),'main sheet'!$G:$M, 4, 0) - VLOOKUP(ROUND($A1207 + (K$9/12) + (1/12),5),'main sheet'!$G:$M, 4, 0)) / VLOOKUP(ROUND($A1207,5),'main sheet'!$G:$M, 4, 0)) * K$11</f>
        <v>2.7202110897497998E-2</v>
      </c>
      <c r="L1207" s="19">
        <f>((VLOOKUP(ROUND($A1207 + (L$9/12),5),'main sheet'!$G:$M, 4, 0) - VLOOKUP(ROUND($A1207 + (L$9/12) + (1/12),5),'main sheet'!$G:$M, 4, 0)) / VLOOKUP(ROUND($A1207,5),'main sheet'!$G:$M, 4, 0)) * L$11</f>
        <v>2.7175722178830207E-2</v>
      </c>
      <c r="M1207" s="19">
        <f>((VLOOKUP(ROUND($A1207 + (M$9/12),5),'main sheet'!$G:$M, 4, 0) - VLOOKUP(ROUND($A1207 + (M$9/12) + (1/12),5),'main sheet'!$G:$M, 4, 0)) / VLOOKUP(ROUND($A1207,5),'main sheet'!$G:$M, 4, 0)) * M$11</f>
        <v>2.7250115299521659E-2</v>
      </c>
      <c r="N1207" s="19">
        <f>((VLOOKUP(ROUND($A1207 + (N$9/12),5),'main sheet'!$G:$M, 4, 0) - VLOOKUP(ROUND($A1207 + (N$9/12) + (1/12),5),'main sheet'!$G:$M, 4, 0)) / VLOOKUP(ROUND($A1207,5),'main sheet'!$G:$M, 4, 0)) * N$11</f>
        <v>2.7232085062982976E-2</v>
      </c>
      <c r="O1207" s="19">
        <f>((VLOOKUP(ROUND($A1207 + (O$9/12),5),'main sheet'!$G:$M, 4, 0) - VLOOKUP(ROUND($A1207 + (O$9/12) + (1/12),5),'main sheet'!$G:$M, 4, 0)) / VLOOKUP(ROUND($A1207,5),'main sheet'!$G:$M, 4, 0)) * O$11</f>
        <v>2.7214066756281387E-2</v>
      </c>
      <c r="P1207" s="19">
        <f>((VLOOKUP(ROUND($A1207 + (P$9/12),5),'main sheet'!$G:$M, 4, 0) - VLOOKUP(ROUND($A1207 + (P$9/12) + (1/12),5),'main sheet'!$G:$M, 4, 0)) / VLOOKUP(ROUND($A1207,5),'main sheet'!$G:$M, 4, 0)) * P$11</f>
        <v>2.7196060371522859E-2</v>
      </c>
      <c r="Q1207" s="19">
        <f>((VLOOKUP(ROUND($A1207 + (Q$9/12),5),'main sheet'!$G:$M, 4, 0) - VLOOKUP(ROUND($A1207 + (Q$9/12) + (1/12),5),'main sheet'!$G:$M, 4, 0)) / VLOOKUP(ROUND($A1207,5),'main sheet'!$G:$M, 4, 0)) * Q$11</f>
        <v>2.7178065900819639E-2</v>
      </c>
      <c r="R1207" s="19">
        <f>((VLOOKUP(ROUND($A1207 + (R$9/12),5),'main sheet'!$G:$M, 4, 0) - VLOOKUP(ROUND($A1207 + (R$9/12) + (1/12),5),'main sheet'!$G:$M, 4, 0)) / VLOOKUP(ROUND($A1207,5),'main sheet'!$G:$M, 4, 0)) * R$11</f>
        <v>2.7160083336288703E-2</v>
      </c>
      <c r="S1207" s="19">
        <f>((VLOOKUP(ROUND($A1207 + (S$9/12),5),'main sheet'!$G:$M, 4, 0) - VLOOKUP(ROUND($A1207 + (S$9/12) + (1/12),5),'main sheet'!$G:$M, 4, 0)) / VLOOKUP(ROUND($A1207,5),'main sheet'!$G:$M, 4, 0)) * S$11</f>
        <v>2.7142112670051767E-2</v>
      </c>
      <c r="T1207" s="19">
        <f>((VLOOKUP(ROUND($A1207 + (T$9/12),5),'main sheet'!$G:$M, 4, 0) - VLOOKUP(ROUND($A1207 + (T$9/12) + (1/12),5),'main sheet'!$G:$M, 4, 0)) / VLOOKUP(ROUND($A1207,5),'main sheet'!$G:$M, 4, 0)) * T$11</f>
        <v>1.5860734056799466E-2</v>
      </c>
      <c r="U1207" s="19">
        <f>((VLOOKUP(ROUND($A1207 + (U$9/12),5),'main sheet'!$G:$M, 4, 0) - VLOOKUP(ROUND($A1207 + (U$9/12) + (1/12),5),'main sheet'!$G:$M, 4, 0)) / VLOOKUP(ROUND($A1207,5),'main sheet'!$G:$M, 4, 0)) * U$11</f>
        <v>1.5850239687011426E-2</v>
      </c>
      <c r="V1207" s="19">
        <f>((VLOOKUP(ROUND($A1207 + (V$9/12),5),'main sheet'!$G:$M, 4, 0) - VLOOKUP(ROUND($A1207 + (V$9/12) + (1/12),5),'main sheet'!$G:$M, 4, 0)) / VLOOKUP(ROUND($A1207,5),'main sheet'!$G:$M, 4, 0)) * V$11</f>
        <v>1.5839752260899311E-2</v>
      </c>
      <c r="W1207" s="19">
        <f>((VLOOKUP(ROUND($A1207 + (W$9/12),5),'main sheet'!$G:$M, 4, 0) - VLOOKUP(ROUND($A1207 + (W$9/12) + (1/12),5),'main sheet'!$G:$M, 4, 0)) / VLOOKUP(ROUND($A1207,5),'main sheet'!$G:$M, 4, 0)) * W$11</f>
        <v>1.5829271773868791E-2</v>
      </c>
      <c r="X1207" s="19">
        <f>((VLOOKUP(ROUND($A1207 + (X$9/12),5),'main sheet'!$G:$M, 4, 0) - VLOOKUP(ROUND($A1207 + (X$9/12) + (1/12),5),'main sheet'!$G:$M, 4, 0)) / VLOOKUP(ROUND($A1207,5),'main sheet'!$G:$M, 4, 0)) * X$11</f>
        <v>1.5818798221328569E-2</v>
      </c>
      <c r="Y1207" s="19">
        <f>((VLOOKUP(ROUND($A1207 + (Y$9/12),5),'main sheet'!$G:$M, 4, 0) - VLOOKUP(ROUND($A1207 + (Y$9/12) + (1/12),5),'main sheet'!$G:$M, 4, 0)) / VLOOKUP(ROUND($A1207,5),'main sheet'!$G:$M, 4, 0)) * Y$11</f>
        <v>1.5808331598690391E-2</v>
      </c>
      <c r="Z1207" s="19">
        <f>((VLOOKUP(ROUND($A1207 + (Z$9/12),5),'main sheet'!$G:$M, 4, 0) - VLOOKUP(ROUND($A1207 + (Z$9/12) + (1/12),5),'main sheet'!$G:$M, 4, 0)) / VLOOKUP(ROUND($A1207,5),'main sheet'!$G:$M, 4, 0)) * Z$11</f>
        <v>1.5797871901369033E-2</v>
      </c>
      <c r="AA1207" s="19">
        <f>((VLOOKUP(ROUND($A1207 + (AA$9/12),5),'main sheet'!$G:$M, 4, 0) - VLOOKUP(ROUND($A1207 + (AA$9/12) + (1/12),5),'main sheet'!$G:$M, 4, 0)) / VLOOKUP(ROUND($A1207,5),'main sheet'!$G:$M, 4, 0)) * AA$11</f>
        <v>1.5787419124782317E-2</v>
      </c>
      <c r="AB1207" s="19">
        <f>((VLOOKUP(ROUND($A1207 + (AB$9/12),5),'main sheet'!$G:$M, 4, 0) - VLOOKUP(ROUND($A1207 + (AB$9/12) + (1/12),5),'main sheet'!$G:$M, 4, 0)) / VLOOKUP(ROUND($A1207,5),'main sheet'!$G:$M, 4, 0)) * AB$11</f>
        <v>1.5776973264351082E-2</v>
      </c>
      <c r="AC1207" s="19">
        <f>((VLOOKUP(ROUND($A1207 + (AC$9/12),5),'main sheet'!$G:$M, 4, 0) - VLOOKUP(ROUND($A1207 + (AC$9/12) + (1/12),5),'main sheet'!$G:$M, 4, 0)) / VLOOKUP(ROUND($A1207,5),'main sheet'!$G:$M, 4, 0)) * AC$11</f>
        <v>1.5766534315499205E-2</v>
      </c>
      <c r="AD1207" s="19">
        <f>((VLOOKUP(ROUND($A1207 + (AD$9/12),5),'main sheet'!$G:$M, 4, 0) - VLOOKUP(ROUND($A1207 + (AD$9/12) + (1/12),5),'main sheet'!$G:$M, 4, 0)) / VLOOKUP(ROUND($A1207,5),'main sheet'!$G:$M, 4, 0)) * AD$11</f>
        <v>1.575610227365359E-2</v>
      </c>
      <c r="AE1207" s="19">
        <f>((VLOOKUP(ROUND($A1207 + (AE$9/12),5),'main sheet'!$G:$M, 4, 0) - VLOOKUP(ROUND($A1207 + (AE$9/12) + (1/12),5),'main sheet'!$G:$M, 4, 0)) / VLOOKUP(ROUND($A1207,5),'main sheet'!$G:$M, 4, 0)) * AE$11</f>
        <v>1.5745677134244167E-2</v>
      </c>
      <c r="AF1207" s="19">
        <f>((VLOOKUP(ROUND($A1207 + (AF$9/12),5),'main sheet'!$G:$M, 4, 0) - VLOOKUP(ROUND($A1207 + (AF$9/12) + (1/12),5),'main sheet'!$G:$M, 4, 0)) / VLOOKUP(ROUND($A1207,5),'main sheet'!$G:$M, 4, 0)) * AF$11</f>
        <v>8.8938419828326343E-3</v>
      </c>
      <c r="AH1207" s="18">
        <f t="shared" si="36"/>
        <v>99.5</v>
      </c>
      <c r="AI1207" s="19">
        <f t="shared" si="37"/>
        <v>0.7453261928968683</v>
      </c>
    </row>
    <row r="1208" spans="1:35" x14ac:dyDescent="0.3">
      <c r="A1208" s="19">
        <v>99.583333333333329</v>
      </c>
      <c r="C1208" s="19">
        <f>((VLOOKUP(ROUND($A1208 + (C$9/12),5),'main sheet'!$G:$M, 4, 0) - VLOOKUP(ROUND($A1208 + (C$9/12) + (1/12),5),'main sheet'!$G:$M, 4, 0)) / VLOOKUP(ROUND($A1208,5),'main sheet'!$G:$M, 4, 0)) * C$11</f>
        <v>4.6184009131342817E-2</v>
      </c>
      <c r="D1208" s="19">
        <f>((VLOOKUP(ROUND($A1208 + (D$9/12),5),'main sheet'!$G:$M, 4, 0) - VLOOKUP(ROUND($A1208 + (D$9/12) + (1/12),5),'main sheet'!$G:$M, 4, 0)) / VLOOKUP(ROUND($A1208,5),'main sheet'!$G:$M, 4, 0)) * D$11</f>
        <v>4.6139206107470812E-2</v>
      </c>
      <c r="E1208" s="19">
        <f>((VLOOKUP(ROUND($A1208 + (E$9/12),5),'main sheet'!$G:$M, 4, 0) - VLOOKUP(ROUND($A1208 + (E$9/12) + (1/12),5),'main sheet'!$G:$M, 4, 0)) / VLOOKUP(ROUND($A1208,5),'main sheet'!$G:$M, 4, 0)) * E$11</f>
        <v>4.609444654693088E-2</v>
      </c>
      <c r="F1208" s="19">
        <f>((VLOOKUP(ROUND($A1208 + (F$9/12),5),'main sheet'!$G:$M, 4, 0) - VLOOKUP(ROUND($A1208 + (F$9/12) + (1/12),5),'main sheet'!$G:$M, 4, 0)) / VLOOKUP(ROUND($A1208,5),'main sheet'!$G:$M, 4, 0)) * F$11</f>
        <v>4.6049730407560469E-2</v>
      </c>
      <c r="G1208" s="19">
        <f>((VLOOKUP(ROUND($A1208 + (G$9/12),5),'main sheet'!$G:$M, 4, 0) - VLOOKUP(ROUND($A1208 + (G$9/12) + (1/12),5),'main sheet'!$G:$M, 4, 0)) / VLOOKUP(ROUND($A1208,5),'main sheet'!$G:$M, 4, 0)) * G$11</f>
        <v>2.8571562117756931E-2</v>
      </c>
      <c r="H1208" s="19">
        <f>((VLOOKUP(ROUND($A1208 + (H$9/12),5),'main sheet'!$G:$M, 4, 0) - VLOOKUP(ROUND($A1208 + (H$9/12) + (1/12),5),'main sheet'!$G:$M, 4, 0)) / VLOOKUP(ROUND($A1208,5),'main sheet'!$G:$M, 4, 0)) * H$11</f>
        <v>2.8543844896932933E-2</v>
      </c>
      <c r="I1208" s="19">
        <f>((VLOOKUP(ROUND($A1208 + (I$9/12),5),'main sheet'!$G:$M, 4, 0) - VLOOKUP(ROUND($A1208 + (I$9/12) + (1/12),5),'main sheet'!$G:$M, 4, 0)) / VLOOKUP(ROUND($A1208,5),'main sheet'!$G:$M, 4, 0)) * I$11</f>
        <v>2.851615456453498E-2</v>
      </c>
      <c r="J1208" s="19">
        <f>((VLOOKUP(ROUND($A1208 + (J$9/12),5),'main sheet'!$G:$M, 4, 0) - VLOOKUP(ROUND($A1208 + (J$9/12) + (1/12),5),'main sheet'!$G:$M, 4, 0)) / VLOOKUP(ROUND($A1208,5),'main sheet'!$G:$M, 4, 0)) * J$11</f>
        <v>2.8488491094478405E-2</v>
      </c>
      <c r="K1208" s="19">
        <f>((VLOOKUP(ROUND($A1208 + (K$9/12),5),'main sheet'!$G:$M, 4, 0) - VLOOKUP(ROUND($A1208 + (K$9/12) + (1/12),5),'main sheet'!$G:$M, 4, 0)) / VLOOKUP(ROUND($A1208,5),'main sheet'!$G:$M, 4, 0)) * K$11</f>
        <v>2.8460854460704104E-2</v>
      </c>
      <c r="L1208" s="19">
        <f>((VLOOKUP(ROUND($A1208 + (L$9/12),5),'main sheet'!$G:$M, 4, 0) - VLOOKUP(ROUND($A1208 + (L$9/12) + (1/12),5),'main sheet'!$G:$M, 4, 0)) / VLOOKUP(ROUND($A1208,5),'main sheet'!$G:$M, 4, 0)) * L$11</f>
        <v>2.8433244637178494E-2</v>
      </c>
      <c r="M1208" s="19">
        <f>((VLOOKUP(ROUND($A1208 + (M$9/12),5),'main sheet'!$G:$M, 4, 0) - VLOOKUP(ROUND($A1208 + (M$9/12) + (1/12),5),'main sheet'!$G:$M, 4, 0)) / VLOOKUP(ROUND($A1208,5),'main sheet'!$G:$M, 4, 0)) * M$11</f>
        <v>2.8511080206221309E-2</v>
      </c>
      <c r="N1208" s="19">
        <f>((VLOOKUP(ROUND($A1208 + (N$9/12),5),'main sheet'!$G:$M, 4, 0) - VLOOKUP(ROUND($A1208 + (N$9/12) + (1/12),5),'main sheet'!$G:$M, 4, 0)) / VLOOKUP(ROUND($A1208,5),'main sheet'!$G:$M, 4, 0)) * N$11</f>
        <v>2.8492215643101691E-2</v>
      </c>
      <c r="O1208" s="19">
        <f>((VLOOKUP(ROUND($A1208 + (O$9/12),5),'main sheet'!$G:$M, 4, 0) - VLOOKUP(ROUND($A1208 + (O$9/12) + (1/12),5),'main sheet'!$G:$M, 4, 0)) / VLOOKUP(ROUND($A1208,5),'main sheet'!$G:$M, 4, 0)) * O$11</f>
        <v>2.847336356185683E-2</v>
      </c>
      <c r="P1208" s="19">
        <f>((VLOOKUP(ROUND($A1208 + (P$9/12),5),'main sheet'!$G:$M, 4, 0) - VLOOKUP(ROUND($A1208 + (P$9/12) + (1/12),5),'main sheet'!$G:$M, 4, 0)) / VLOOKUP(ROUND($A1208,5),'main sheet'!$G:$M, 4, 0)) * P$11</f>
        <v>2.8454523954228494E-2</v>
      </c>
      <c r="Q1208" s="19">
        <f>((VLOOKUP(ROUND($A1208 + (Q$9/12),5),'main sheet'!$G:$M, 4, 0) - VLOOKUP(ROUND($A1208 + (Q$9/12) + (1/12),5),'main sheet'!$G:$M, 4, 0)) / VLOOKUP(ROUND($A1208,5),'main sheet'!$G:$M, 4, 0)) * Q$11</f>
        <v>2.843569681196343E-2</v>
      </c>
      <c r="R1208" s="19">
        <f>((VLOOKUP(ROUND($A1208 + (R$9/12),5),'main sheet'!$G:$M, 4, 0) - VLOOKUP(ROUND($A1208 + (R$9/12) + (1/12),5),'main sheet'!$G:$M, 4, 0)) / VLOOKUP(ROUND($A1208,5),'main sheet'!$G:$M, 4, 0)) * R$11</f>
        <v>2.8416882126813342E-2</v>
      </c>
      <c r="S1208" s="19">
        <f>((VLOOKUP(ROUND($A1208 + (S$9/12),5),'main sheet'!$G:$M, 4, 0) - VLOOKUP(ROUND($A1208 + (S$9/12) + (1/12),5),'main sheet'!$G:$M, 4, 0)) / VLOOKUP(ROUND($A1208,5),'main sheet'!$G:$M, 4, 0)) * S$11</f>
        <v>1.660565688514419E-2</v>
      </c>
      <c r="T1208" s="19">
        <f>((VLOOKUP(ROUND($A1208 + (T$9/12),5),'main sheet'!$G:$M, 4, 0) - VLOOKUP(ROUND($A1208 + (T$9/12) + (1/12),5),'main sheet'!$G:$M, 4, 0)) / VLOOKUP(ROUND($A1208,5),'main sheet'!$G:$M, 4, 0)) * T$11</f>
        <v>1.6594669631760962E-2</v>
      </c>
      <c r="U1208" s="19">
        <f>((VLOOKUP(ROUND($A1208 + (U$9/12),5),'main sheet'!$G:$M, 4, 0) - VLOOKUP(ROUND($A1208 + (U$9/12) + (1/12),5),'main sheet'!$G:$M, 4, 0)) / VLOOKUP(ROUND($A1208,5),'main sheet'!$G:$M, 4, 0)) * U$11</f>
        <v>1.658368964817367E-2</v>
      </c>
      <c r="V1208" s="19">
        <f>((VLOOKUP(ROUND($A1208 + (V$9/12),5),'main sheet'!$G:$M, 4, 0) - VLOOKUP(ROUND($A1208 + (V$9/12) + (1/12),5),'main sheet'!$G:$M, 4, 0)) / VLOOKUP(ROUND($A1208,5),'main sheet'!$G:$M, 4, 0)) * V$11</f>
        <v>1.6572716929572198E-2</v>
      </c>
      <c r="W1208" s="19">
        <f>((VLOOKUP(ROUND($A1208 + (W$9/12),5),'main sheet'!$G:$M, 4, 0) - VLOOKUP(ROUND($A1208 + (W$9/12) + (1/12),5),'main sheet'!$G:$M, 4, 0)) / VLOOKUP(ROUND($A1208,5),'main sheet'!$G:$M, 4, 0)) * W$11</f>
        <v>1.6561751471149615E-2</v>
      </c>
      <c r="X1208" s="19">
        <f>((VLOOKUP(ROUND($A1208 + (X$9/12),5),'main sheet'!$G:$M, 4, 0) - VLOOKUP(ROUND($A1208 + (X$9/12) + (1/12),5),'main sheet'!$G:$M, 4, 0)) / VLOOKUP(ROUND($A1208,5),'main sheet'!$G:$M, 4, 0)) * X$11</f>
        <v>1.6550793268102174E-2</v>
      </c>
      <c r="Y1208" s="19">
        <f>((VLOOKUP(ROUND($A1208 + (Y$9/12),5),'main sheet'!$G:$M, 4, 0) - VLOOKUP(ROUND($A1208 + (Y$9/12) + (1/12),5),'main sheet'!$G:$M, 4, 0)) / VLOOKUP(ROUND($A1208,5),'main sheet'!$G:$M, 4, 0)) * Y$11</f>
        <v>1.6539842315629303E-2</v>
      </c>
      <c r="Z1208" s="19">
        <f>((VLOOKUP(ROUND($A1208 + (Z$9/12),5),'main sheet'!$G:$M, 4, 0) - VLOOKUP(ROUND($A1208 + (Z$9/12) + (1/12),5),'main sheet'!$G:$M, 4, 0)) / VLOOKUP(ROUND($A1208,5),'main sheet'!$G:$M, 4, 0)) * Z$11</f>
        <v>1.6528898608933602E-2</v>
      </c>
      <c r="AA1208" s="19">
        <f>((VLOOKUP(ROUND($A1208 + (AA$9/12),5),'main sheet'!$G:$M, 4, 0) - VLOOKUP(ROUND($A1208 + (AA$9/12) + (1/12),5),'main sheet'!$G:$M, 4, 0)) / VLOOKUP(ROUND($A1208,5),'main sheet'!$G:$M, 4, 0)) * AA$11</f>
        <v>1.6517962143220856E-2</v>
      </c>
      <c r="AB1208" s="19">
        <f>((VLOOKUP(ROUND($A1208 + (AB$9/12),5),'main sheet'!$G:$M, 4, 0) - VLOOKUP(ROUND($A1208 + (AB$9/12) + (1/12),5),'main sheet'!$G:$M, 4, 0)) / VLOOKUP(ROUND($A1208,5),'main sheet'!$G:$M, 4, 0)) * AB$11</f>
        <v>1.6507032913700009E-2</v>
      </c>
      <c r="AC1208" s="19">
        <f>((VLOOKUP(ROUND($A1208 + (AC$9/12),5),'main sheet'!$G:$M, 4, 0) - VLOOKUP(ROUND($A1208 + (AC$9/12) + (1/12),5),'main sheet'!$G:$M, 4, 0)) / VLOOKUP(ROUND($A1208,5),'main sheet'!$G:$M, 4, 0)) * AC$11</f>
        <v>1.649611091558319E-2</v>
      </c>
      <c r="AD1208" s="19">
        <f>((VLOOKUP(ROUND($A1208 + (AD$9/12),5),'main sheet'!$G:$M, 4, 0) - VLOOKUP(ROUND($A1208 + (AD$9/12) + (1/12),5),'main sheet'!$G:$M, 4, 0)) / VLOOKUP(ROUND($A1208,5),'main sheet'!$G:$M, 4, 0)) * AD$11</f>
        <v>1.6485196144085685E-2</v>
      </c>
      <c r="AE1208" s="19">
        <f>((VLOOKUP(ROUND($A1208 + (AE$9/12),5),'main sheet'!$G:$M, 4, 0) - VLOOKUP(ROUND($A1208 + (AE$9/12) + (1/12),5),'main sheet'!$G:$M, 4, 0)) / VLOOKUP(ROUND($A1208,5),'main sheet'!$G:$M, 4, 0)) * AE$11</f>
        <v>9.311554422936406E-3</v>
      </c>
      <c r="AF1208" s="19">
        <f>((VLOOKUP(ROUND($A1208 + (AF$9/12),5),'main sheet'!$G:$M, 4, 0) - VLOOKUP(ROUND($A1208 + (AF$9/12) + (1/12),5),'main sheet'!$G:$M, 4, 0)) / VLOOKUP(ROUND($A1208,5),'main sheet'!$G:$M, 4, 0)) * AF$11</f>
        <v>9.3053933653796852E-3</v>
      </c>
      <c r="AH1208" s="18">
        <f t="shared" si="36"/>
        <v>99.583333333333329</v>
      </c>
      <c r="AI1208" s="19">
        <f t="shared" si="37"/>
        <v>0.74342657493244746</v>
      </c>
    </row>
    <row r="1209" spans="1:35" x14ac:dyDescent="0.3">
      <c r="A1209" s="19">
        <v>99.666666666666671</v>
      </c>
      <c r="C1209" s="19">
        <f>((VLOOKUP(ROUND($A1209 + (C$9/12),5),'main sheet'!$G:$M, 4, 0) - VLOOKUP(ROUND($A1209 + (C$9/12) + (1/12),5),'main sheet'!$G:$M, 4, 0)) / VLOOKUP(ROUND($A1209,5),'main sheet'!$G:$M, 4, 0)) * C$11</f>
        <v>4.8424806305744209E-2</v>
      </c>
      <c r="D1209" s="19">
        <f>((VLOOKUP(ROUND($A1209 + (D$9/12),5),'main sheet'!$G:$M, 4, 0) - VLOOKUP(ROUND($A1209 + (D$9/12) + (1/12),5),'main sheet'!$G:$M, 4, 0)) / VLOOKUP(ROUND($A1209,5),'main sheet'!$G:$M, 4, 0)) * D$11</f>
        <v>4.8377829488578612E-2</v>
      </c>
      <c r="E1209" s="19">
        <f>((VLOOKUP(ROUND($A1209 + (E$9/12),5),'main sheet'!$G:$M, 4, 0) - VLOOKUP(ROUND($A1209 + (E$9/12) + (1/12),5),'main sheet'!$G:$M, 4, 0)) / VLOOKUP(ROUND($A1209,5),'main sheet'!$G:$M, 4, 0)) * E$11</f>
        <v>4.8330898243539221E-2</v>
      </c>
      <c r="F1209" s="19">
        <f>((VLOOKUP(ROUND($A1209 + (F$9/12),5),'main sheet'!$G:$M, 4, 0) - VLOOKUP(ROUND($A1209 + (F$9/12) + (1/12),5),'main sheet'!$G:$M, 4, 0)) / VLOOKUP(ROUND($A1209,5),'main sheet'!$G:$M, 4, 0)) * F$11</f>
        <v>2.9986913042721195E-2</v>
      </c>
      <c r="G1209" s="19">
        <f>((VLOOKUP(ROUND($A1209 + (G$9/12),5),'main sheet'!$G:$M, 4, 0) - VLOOKUP(ROUND($A1209 + (G$9/12) + (1/12),5),'main sheet'!$G:$M, 4, 0)) / VLOOKUP(ROUND($A1209,5),'main sheet'!$G:$M, 4, 0)) * G$11</f>
        <v>2.9957822792520333E-2</v>
      </c>
      <c r="H1209" s="19">
        <f>((VLOOKUP(ROUND($A1209 + (H$9/12),5),'main sheet'!$G:$M, 4, 0) - VLOOKUP(ROUND($A1209 + (H$9/12) + (1/12),5),'main sheet'!$G:$M, 4, 0)) / VLOOKUP(ROUND($A1209,5),'main sheet'!$G:$M, 4, 0)) * H$11</f>
        <v>2.9928760762718838E-2</v>
      </c>
      <c r="I1209" s="19">
        <f>((VLOOKUP(ROUND($A1209 + (I$9/12),5),'main sheet'!$G:$M, 4, 0) - VLOOKUP(ROUND($A1209 + (I$9/12) + (1/12),5),'main sheet'!$G:$M, 4, 0)) / VLOOKUP(ROUND($A1209,5),'main sheet'!$G:$M, 4, 0)) * I$11</f>
        <v>2.9899726925939896E-2</v>
      </c>
      <c r="J1209" s="19">
        <f>((VLOOKUP(ROUND($A1209 + (J$9/12),5),'main sheet'!$G:$M, 4, 0) - VLOOKUP(ROUND($A1209 + (J$9/12) + (1/12),5),'main sheet'!$G:$M, 4, 0)) / VLOOKUP(ROUND($A1209,5),'main sheet'!$G:$M, 4, 0)) * J$11</f>
        <v>2.9870721254833504E-2</v>
      </c>
      <c r="K1209" s="19">
        <f>((VLOOKUP(ROUND($A1209 + (K$9/12),5),'main sheet'!$G:$M, 4, 0) - VLOOKUP(ROUND($A1209 + (K$9/12) + (1/12),5),'main sheet'!$G:$M, 4, 0)) / VLOOKUP(ROUND($A1209,5),'main sheet'!$G:$M, 4, 0)) * K$11</f>
        <v>2.9841743722076458E-2</v>
      </c>
      <c r="L1209" s="19">
        <f>((VLOOKUP(ROUND($A1209 + (L$9/12),5),'main sheet'!$G:$M, 4, 0) - VLOOKUP(ROUND($A1209 + (L$9/12) + (1/12),5),'main sheet'!$G:$M, 4, 0)) / VLOOKUP(ROUND($A1209,5),'main sheet'!$G:$M, 4, 0)) * L$11</f>
        <v>2.9812794300371443E-2</v>
      </c>
      <c r="M1209" s="19">
        <f>((VLOOKUP(ROUND($A1209 + (M$9/12),5),'main sheet'!$G:$M, 4, 0) - VLOOKUP(ROUND($A1209 + (M$9/12) + (1/12),5),'main sheet'!$G:$M, 4, 0)) / VLOOKUP(ROUND($A1209,5),'main sheet'!$G:$M, 4, 0)) * M$11</f>
        <v>2.9894406365358884E-2</v>
      </c>
      <c r="N1209" s="19">
        <f>((VLOOKUP(ROUND($A1209 + (N$9/12),5),'main sheet'!$G:$M, 4, 0) - VLOOKUP(ROUND($A1209 + (N$9/12) + (1/12),5),'main sheet'!$G:$M, 4, 0)) / VLOOKUP(ROUND($A1209,5),'main sheet'!$G:$M, 4, 0)) * N$11</f>
        <v>2.9874626514447108E-2</v>
      </c>
      <c r="O1209" s="19">
        <f>((VLOOKUP(ROUND($A1209 + (O$9/12),5),'main sheet'!$G:$M, 4, 0) - VLOOKUP(ROUND($A1209 + (O$9/12) + (1/12),5),'main sheet'!$G:$M, 4, 0)) / VLOOKUP(ROUND($A1209,5),'main sheet'!$G:$M, 4, 0)) * O$11</f>
        <v>2.9854859751017405E-2</v>
      </c>
      <c r="P1209" s="19">
        <f>((VLOOKUP(ROUND($A1209 + (P$9/12),5),'main sheet'!$G:$M, 4, 0) - VLOOKUP(ROUND($A1209 + (P$9/12) + (1/12),5),'main sheet'!$G:$M, 4, 0)) / VLOOKUP(ROUND($A1209,5),'main sheet'!$G:$M, 4, 0)) * P$11</f>
        <v>2.9835106066410339E-2</v>
      </c>
      <c r="Q1209" s="19">
        <f>((VLOOKUP(ROUND($A1209 + (Q$9/12),5),'main sheet'!$G:$M, 4, 0) - VLOOKUP(ROUND($A1209 + (Q$9/12) + (1/12),5),'main sheet'!$G:$M, 4, 0)) / VLOOKUP(ROUND($A1209,5),'main sheet'!$G:$M, 4, 0)) * Q$11</f>
        <v>2.98153654519717E-2</v>
      </c>
      <c r="R1209" s="19">
        <f>((VLOOKUP(ROUND($A1209 + (R$9/12),5),'main sheet'!$G:$M, 4, 0) - VLOOKUP(ROUND($A1209 + (R$9/12) + (1/12),5),'main sheet'!$G:$M, 4, 0)) / VLOOKUP(ROUND($A1209,5),'main sheet'!$G:$M, 4, 0)) * R$11</f>
        <v>1.7422873008768918E-2</v>
      </c>
      <c r="S1209" s="19">
        <f>((VLOOKUP(ROUND($A1209 + (S$9/12),5),'main sheet'!$G:$M, 4, 0) - VLOOKUP(ROUND($A1209 + (S$9/12) + (1/12),5),'main sheet'!$G:$M, 4, 0)) / VLOOKUP(ROUND($A1209,5),'main sheet'!$G:$M, 4, 0)) * S$11</f>
        <v>1.7411345038407057E-2</v>
      </c>
      <c r="T1209" s="19">
        <f>((VLOOKUP(ROUND($A1209 + (T$9/12),5),'main sheet'!$G:$M, 4, 0) - VLOOKUP(ROUND($A1209 + (T$9/12) + (1/12),5),'main sheet'!$G:$M, 4, 0)) / VLOOKUP(ROUND($A1209,5),'main sheet'!$G:$M, 4, 0)) * T$11</f>
        <v>1.7399824695610445E-2</v>
      </c>
      <c r="U1209" s="19">
        <f>((VLOOKUP(ROUND($A1209 + (U$9/12),5),'main sheet'!$G:$M, 4, 0) - VLOOKUP(ROUND($A1209 + (U$9/12) + (1/12),5),'main sheet'!$G:$M, 4, 0)) / VLOOKUP(ROUND($A1209,5),'main sheet'!$G:$M, 4, 0)) * U$11</f>
        <v>1.7388311975332249E-2</v>
      </c>
      <c r="V1209" s="19">
        <f>((VLOOKUP(ROUND($A1209 + (V$9/12),5),'main sheet'!$G:$M, 4, 0) - VLOOKUP(ROUND($A1209 + (V$9/12) + (1/12),5),'main sheet'!$G:$M, 4, 0)) / VLOOKUP(ROUND($A1209,5),'main sheet'!$G:$M, 4, 0)) * V$11</f>
        <v>1.7376806872528967E-2</v>
      </c>
      <c r="W1209" s="19">
        <f>((VLOOKUP(ROUND($A1209 + (W$9/12),5),'main sheet'!$G:$M, 4, 0) - VLOOKUP(ROUND($A1209 + (W$9/12) + (1/12),5),'main sheet'!$G:$M, 4, 0)) / VLOOKUP(ROUND($A1209,5),'main sheet'!$G:$M, 4, 0)) * W$11</f>
        <v>1.7365309382160448E-2</v>
      </c>
      <c r="X1209" s="19">
        <f>((VLOOKUP(ROUND($A1209 + (X$9/12),5),'main sheet'!$G:$M, 4, 0) - VLOOKUP(ROUND($A1209 + (X$9/12) + (1/12),5),'main sheet'!$G:$M, 4, 0)) / VLOOKUP(ROUND($A1209,5),'main sheet'!$G:$M, 4, 0)) * X$11</f>
        <v>1.7353819499189869E-2</v>
      </c>
      <c r="Y1209" s="19">
        <f>((VLOOKUP(ROUND($A1209 + (Y$9/12),5),'main sheet'!$G:$M, 4, 0) - VLOOKUP(ROUND($A1209 + (Y$9/12) + (1/12),5),'main sheet'!$G:$M, 4, 0)) / VLOOKUP(ROUND($A1209,5),'main sheet'!$G:$M, 4, 0)) * Y$11</f>
        <v>1.7342337218583737E-2</v>
      </c>
      <c r="Z1209" s="19">
        <f>((VLOOKUP(ROUND($A1209 + (Z$9/12),5),'main sheet'!$G:$M, 4, 0) - VLOOKUP(ROUND($A1209 + (Z$9/12) + (1/12),5),'main sheet'!$G:$M, 4, 0)) / VLOOKUP(ROUND($A1209,5),'main sheet'!$G:$M, 4, 0)) * Z$11</f>
        <v>1.7330862535311891E-2</v>
      </c>
      <c r="AA1209" s="19">
        <f>((VLOOKUP(ROUND($A1209 + (AA$9/12),5),'main sheet'!$G:$M, 4, 0) - VLOOKUP(ROUND($A1209 + (AA$9/12) + (1/12),5),'main sheet'!$G:$M, 4, 0)) / VLOOKUP(ROUND($A1209,5),'main sheet'!$G:$M, 4, 0)) * AA$11</f>
        <v>1.7319395444347505E-2</v>
      </c>
      <c r="AB1209" s="19">
        <f>((VLOOKUP(ROUND($A1209 + (AB$9/12),5),'main sheet'!$G:$M, 4, 0) - VLOOKUP(ROUND($A1209 + (AB$9/12) + (1/12),5),'main sheet'!$G:$M, 4, 0)) / VLOOKUP(ROUND($A1209,5),'main sheet'!$G:$M, 4, 0)) * AB$11</f>
        <v>1.7307935940667069E-2</v>
      </c>
      <c r="AC1209" s="19">
        <f>((VLOOKUP(ROUND($A1209 + (AC$9/12),5),'main sheet'!$G:$M, 4, 0) - VLOOKUP(ROUND($A1209 + (AC$9/12) + (1/12),5),'main sheet'!$G:$M, 4, 0)) / VLOOKUP(ROUND($A1209,5),'main sheet'!$G:$M, 4, 0)) * AC$11</f>
        <v>1.7296484019250404E-2</v>
      </c>
      <c r="AD1209" s="19">
        <f>((VLOOKUP(ROUND($A1209 + (AD$9/12),5),'main sheet'!$G:$M, 4, 0) - VLOOKUP(ROUND($A1209 + (AD$9/12) + (1/12),5),'main sheet'!$G:$M, 4, 0)) / VLOOKUP(ROUND($A1209,5),'main sheet'!$G:$M, 4, 0)) * AD$11</f>
        <v>9.7698050337412384E-3</v>
      </c>
      <c r="AE1209" s="19">
        <f>((VLOOKUP(ROUND($A1209 + (AE$9/12),5),'main sheet'!$G:$M, 4, 0) - VLOOKUP(ROUND($A1209 + (AE$9/12) + (1/12),5),'main sheet'!$G:$M, 4, 0)) / VLOOKUP(ROUND($A1209,5),'main sheet'!$G:$M, 4, 0)) * AE$11</f>
        <v>9.7633407713424124E-3</v>
      </c>
      <c r="AF1209" s="19">
        <f>((VLOOKUP(ROUND($A1209 + (AF$9/12),5),'main sheet'!$G:$M, 4, 0) - VLOOKUP(ROUND($A1209 + (AF$9/12) + (1/12),5),'main sheet'!$G:$M, 4, 0)) / VLOOKUP(ROUND($A1209,5),'main sheet'!$G:$M, 4, 0)) * AF$11</f>
        <v>9.7568807860697118E-3</v>
      </c>
      <c r="AH1209" s="18">
        <f t="shared" si="36"/>
        <v>99.666666666666671</v>
      </c>
      <c r="AI1209" s="19">
        <f t="shared" si="37"/>
        <v>0.74131171320956091</v>
      </c>
    </row>
    <row r="1210" spans="1:35" x14ac:dyDescent="0.3">
      <c r="A1210" s="19">
        <v>99.75</v>
      </c>
      <c r="C1210" s="19">
        <f>((VLOOKUP(ROUND($A1210 + (C$9/12),5),'main sheet'!$G:$M, 4, 0) - VLOOKUP(ROUND($A1210 + (C$9/12) + (1/12),5),'main sheet'!$G:$M, 4, 0)) / VLOOKUP(ROUND($A1210,5),'main sheet'!$G:$M, 4, 0)) * C$11</f>
        <v>5.0894133519402293E-2</v>
      </c>
      <c r="D1210" s="19">
        <f>((VLOOKUP(ROUND($A1210 + (D$9/12),5),'main sheet'!$G:$M, 4, 0) - VLOOKUP(ROUND($A1210 + (D$9/12) + (1/12),5),'main sheet'!$G:$M, 4, 0)) / VLOOKUP(ROUND($A1210,5),'main sheet'!$G:$M, 4, 0)) * D$11</f>
        <v>5.0844761212365856E-2</v>
      </c>
      <c r="E1210" s="19">
        <f>((VLOOKUP(ROUND($A1210 + (E$9/12),5),'main sheet'!$G:$M, 4, 0) - VLOOKUP(ROUND($A1210 + (E$9/12) + (1/12),5),'main sheet'!$G:$M, 4, 0)) / VLOOKUP(ROUND($A1210,5),'main sheet'!$G:$M, 4, 0)) * E$11</f>
        <v>3.1546639697658724E-2</v>
      </c>
      <c r="F1210" s="19">
        <f>((VLOOKUP(ROUND($A1210 + (F$9/12),5),'main sheet'!$G:$M, 4, 0) - VLOOKUP(ROUND($A1210 + (F$9/12) + (1/12),5),'main sheet'!$G:$M, 4, 0)) / VLOOKUP(ROUND($A1210,5),'main sheet'!$G:$M, 4, 0)) * F$11</f>
        <v>3.1516036359446019E-2</v>
      </c>
      <c r="G1210" s="19">
        <f>((VLOOKUP(ROUND($A1210 + (G$9/12),5),'main sheet'!$G:$M, 4, 0) - VLOOKUP(ROUND($A1210 + (G$9/12) + (1/12),5),'main sheet'!$G:$M, 4, 0)) / VLOOKUP(ROUND($A1210,5),'main sheet'!$G:$M, 4, 0)) * G$11</f>
        <v>3.1485462709476636E-2</v>
      </c>
      <c r="H1210" s="19">
        <f>((VLOOKUP(ROUND($A1210 + (H$9/12),5),'main sheet'!$G:$M, 4, 0) - VLOOKUP(ROUND($A1210 + (H$9/12) + (1/12),5),'main sheet'!$G:$M, 4, 0)) / VLOOKUP(ROUND($A1210,5),'main sheet'!$G:$M, 4, 0)) * H$11</f>
        <v>3.1454918718949801E-2</v>
      </c>
      <c r="I1210" s="19">
        <f>((VLOOKUP(ROUND($A1210 + (I$9/12),5),'main sheet'!$G:$M, 4, 0) - VLOOKUP(ROUND($A1210 + (I$9/12) + (1/12),5),'main sheet'!$G:$M, 4, 0)) / VLOOKUP(ROUND($A1210,5),'main sheet'!$G:$M, 4, 0)) * I$11</f>
        <v>3.1424404359092939E-2</v>
      </c>
      <c r="J1210" s="19">
        <f>((VLOOKUP(ROUND($A1210 + (J$9/12),5),'main sheet'!$G:$M, 4, 0) - VLOOKUP(ROUND($A1210 + (J$9/12) + (1/12),5),'main sheet'!$G:$M, 4, 0)) / VLOOKUP(ROUND($A1210,5),'main sheet'!$G:$M, 4, 0)) * J$11</f>
        <v>3.1393919601161661E-2</v>
      </c>
      <c r="K1210" s="19">
        <f>((VLOOKUP(ROUND($A1210 + (K$9/12),5),'main sheet'!$G:$M, 4, 0) - VLOOKUP(ROUND($A1210 + (K$9/12) + (1/12),5),'main sheet'!$G:$M, 4, 0)) / VLOOKUP(ROUND($A1210,5),'main sheet'!$G:$M, 4, 0)) * K$11</f>
        <v>3.1363464416438828E-2</v>
      </c>
      <c r="L1210" s="19">
        <f>((VLOOKUP(ROUND($A1210 + (L$9/12),5),'main sheet'!$G:$M, 4, 0) - VLOOKUP(ROUND($A1210 + (L$9/12) + (1/12),5),'main sheet'!$G:$M, 4, 0)) / VLOOKUP(ROUND($A1210,5),'main sheet'!$G:$M, 4, 0)) * L$11</f>
        <v>3.1333038776235972E-2</v>
      </c>
      <c r="M1210" s="19">
        <f>((VLOOKUP(ROUND($A1210 + (M$9/12),5),'main sheet'!$G:$M, 4, 0) - VLOOKUP(ROUND($A1210 + (M$9/12) + (1/12),5),'main sheet'!$G:$M, 4, 0)) / VLOOKUP(ROUND($A1210,5),'main sheet'!$G:$M, 4, 0)) * M$11</f>
        <v>3.1418812487049037E-2</v>
      </c>
      <c r="N1210" s="19">
        <f>((VLOOKUP(ROUND($A1210 + (N$9/12),5),'main sheet'!$G:$M, 4, 0) - VLOOKUP(ROUND($A1210 + (N$9/12) + (1/12),5),'main sheet'!$G:$M, 4, 0)) / VLOOKUP(ROUND($A1210,5),'main sheet'!$G:$M, 4, 0)) * N$11</f>
        <v>3.1398024001764592E-2</v>
      </c>
      <c r="O1210" s="19">
        <f>((VLOOKUP(ROUND($A1210 + (O$9/12),5),'main sheet'!$G:$M, 4, 0) - VLOOKUP(ROUND($A1210 + (O$9/12) + (1/12),5),'main sheet'!$G:$M, 4, 0)) / VLOOKUP(ROUND($A1210,5),'main sheet'!$G:$M, 4, 0)) * O$11</f>
        <v>3.137724927133248E-2</v>
      </c>
      <c r="P1210" s="19">
        <f>((VLOOKUP(ROUND($A1210 + (P$9/12),5),'main sheet'!$G:$M, 4, 0) - VLOOKUP(ROUND($A1210 + (P$9/12) + (1/12),5),'main sheet'!$G:$M, 4, 0)) / VLOOKUP(ROUND($A1210,5),'main sheet'!$G:$M, 4, 0)) * P$11</f>
        <v>3.1356488286651156E-2</v>
      </c>
      <c r="Q1210" s="19">
        <f>((VLOOKUP(ROUND($A1210 + (Q$9/12),5),'main sheet'!$G:$M, 4, 0) - VLOOKUP(ROUND($A1210 + (Q$9/12) + (1/12),5),'main sheet'!$G:$M, 4, 0)) / VLOOKUP(ROUND($A1210,5),'main sheet'!$G:$M, 4, 0)) * Q$11</f>
        <v>1.8323441793772974E-2</v>
      </c>
      <c r="R1210" s="19">
        <f>((VLOOKUP(ROUND($A1210 + (R$9/12),5),'main sheet'!$G:$M, 4, 0) - VLOOKUP(ROUND($A1210 + (R$9/12) + (1/12),5),'main sheet'!$G:$M, 4, 0)) / VLOOKUP(ROUND($A1210,5),'main sheet'!$G:$M, 4, 0)) * R$11</f>
        <v>1.8311317955539204E-2</v>
      </c>
      <c r="S1210" s="19">
        <f>((VLOOKUP(ROUND($A1210 + (S$9/12),5),'main sheet'!$G:$M, 4, 0) - VLOOKUP(ROUND($A1210 + (S$9/12) + (1/12),5),'main sheet'!$G:$M, 4, 0)) / VLOOKUP(ROUND($A1210,5),'main sheet'!$G:$M, 4, 0)) * S$11</f>
        <v>1.8299202139130982E-2</v>
      </c>
      <c r="T1210" s="19">
        <f>((VLOOKUP(ROUND($A1210 + (T$9/12),5),'main sheet'!$G:$M, 4, 0) - VLOOKUP(ROUND($A1210 + (T$9/12) + (1/12),5),'main sheet'!$G:$M, 4, 0)) / VLOOKUP(ROUND($A1210,5),'main sheet'!$G:$M, 4, 0)) * T$11</f>
        <v>1.8287094339240608E-2</v>
      </c>
      <c r="U1210" s="19">
        <f>((VLOOKUP(ROUND($A1210 + (U$9/12),5),'main sheet'!$G:$M, 4, 0) - VLOOKUP(ROUND($A1210 + (U$9/12) + (1/12),5),'main sheet'!$G:$M, 4, 0)) / VLOOKUP(ROUND($A1210,5),'main sheet'!$G:$M, 4, 0)) * U$11</f>
        <v>1.8274994550563896E-2</v>
      </c>
      <c r="V1210" s="19">
        <f>((VLOOKUP(ROUND($A1210 + (V$9/12),5),'main sheet'!$G:$M, 4, 0) - VLOOKUP(ROUND($A1210 + (V$9/12) + (1/12),5),'main sheet'!$G:$M, 4, 0)) / VLOOKUP(ROUND($A1210,5),'main sheet'!$G:$M, 4, 0)) * V$11</f>
        <v>1.8262902767800172E-2</v>
      </c>
      <c r="W1210" s="19">
        <f>((VLOOKUP(ROUND($A1210 + (W$9/12),5),'main sheet'!$G:$M, 4, 0) - VLOOKUP(ROUND($A1210 + (W$9/12) + (1/12),5),'main sheet'!$G:$M, 4, 0)) / VLOOKUP(ROUND($A1210,5),'main sheet'!$G:$M, 4, 0)) * W$11</f>
        <v>1.825081898565226E-2</v>
      </c>
      <c r="X1210" s="19">
        <f>((VLOOKUP(ROUND($A1210 + (X$9/12),5),'main sheet'!$G:$M, 4, 0) - VLOOKUP(ROUND($A1210 + (X$9/12) + (1/12),5),'main sheet'!$G:$M, 4, 0)) / VLOOKUP(ROUND($A1210,5),'main sheet'!$G:$M, 4, 0)) * X$11</f>
        <v>1.8238743198826495E-2</v>
      </c>
      <c r="Y1210" s="19">
        <f>((VLOOKUP(ROUND($A1210 + (Y$9/12),5),'main sheet'!$G:$M, 4, 0) - VLOOKUP(ROUND($A1210 + (Y$9/12) + (1/12),5),'main sheet'!$G:$M, 4, 0)) / VLOOKUP(ROUND($A1210,5),'main sheet'!$G:$M, 4, 0)) * Y$11</f>
        <v>1.8226675402032717E-2</v>
      </c>
      <c r="Z1210" s="19">
        <f>((VLOOKUP(ROUND($A1210 + (Z$9/12),5),'main sheet'!$G:$M, 4, 0) - VLOOKUP(ROUND($A1210 + (Z$9/12) + (1/12),5),'main sheet'!$G:$M, 4, 0)) / VLOOKUP(ROUND($A1210,5),'main sheet'!$G:$M, 4, 0)) * Z$11</f>
        <v>1.8214615589984263E-2</v>
      </c>
      <c r="AA1210" s="19">
        <f>((VLOOKUP(ROUND($A1210 + (AA$9/12),5),'main sheet'!$G:$M, 4, 0) - VLOOKUP(ROUND($A1210 + (AA$9/12) + (1/12),5),'main sheet'!$G:$M, 4, 0)) / VLOOKUP(ROUND($A1210,5),'main sheet'!$G:$M, 4, 0)) * AA$11</f>
        <v>1.8202563757397969E-2</v>
      </c>
      <c r="AB1210" s="19">
        <f>((VLOOKUP(ROUND($A1210 + (AB$9/12),5),'main sheet'!$G:$M, 4, 0) - VLOOKUP(ROUND($A1210 + (AB$9/12) + (1/12),5),'main sheet'!$G:$M, 4, 0)) / VLOOKUP(ROUND($A1210,5),'main sheet'!$G:$M, 4, 0)) * AB$11</f>
        <v>1.8190519898994159E-2</v>
      </c>
      <c r="AC1210" s="19">
        <f>((VLOOKUP(ROUND($A1210 + (AC$9/12),5),'main sheet'!$G:$M, 4, 0) - VLOOKUP(ROUND($A1210 + (AC$9/12) + (1/12),5),'main sheet'!$G:$M, 4, 0)) / VLOOKUP(ROUND($A1210,5),'main sheet'!$G:$M, 4, 0)) * AC$11</f>
        <v>1.0274795309715508E-2</v>
      </c>
      <c r="AD1210" s="19">
        <f>((VLOOKUP(ROUND($A1210 + (AD$9/12),5),'main sheet'!$G:$M, 4, 0) - VLOOKUP(ROUND($A1210 + (AD$9/12) + (1/12),5),'main sheet'!$G:$M, 4, 0)) / VLOOKUP(ROUND($A1210,5),'main sheet'!$G:$M, 4, 0)) * AD$11</f>
        <v>1.0267996916835932E-2</v>
      </c>
      <c r="AE1210" s="19">
        <f>((VLOOKUP(ROUND($A1210 + (AE$9/12),5),'main sheet'!$G:$M, 4, 0) - VLOOKUP(ROUND($A1210 + (AE$9/12) + (1/12),5),'main sheet'!$G:$M, 4, 0)) / VLOOKUP(ROUND($A1210,5),'main sheet'!$G:$M, 4, 0)) * AE$11</f>
        <v>1.0261203022162341E-2</v>
      </c>
      <c r="AF1210" s="19">
        <f>((VLOOKUP(ROUND($A1210 + (AF$9/12),5),'main sheet'!$G:$M, 4, 0) - VLOOKUP(ROUND($A1210 + (AF$9/12) + (1/12),5),'main sheet'!$G:$M, 4, 0)) / VLOOKUP(ROUND($A1210,5),'main sheet'!$G:$M, 4, 0)) * AF$11</f>
        <v>1.0254413622718462E-2</v>
      </c>
      <c r="AH1210" s="18">
        <f t="shared" si="36"/>
        <v>99.75</v>
      </c>
      <c r="AI1210" s="19">
        <f t="shared" si="37"/>
        <v>0.73894865266739385</v>
      </c>
    </row>
    <row r="1211" spans="1:35" x14ac:dyDescent="0.3">
      <c r="A1211" s="19">
        <v>99.833333333333329</v>
      </c>
      <c r="C1211" s="19">
        <f>((VLOOKUP(ROUND($A1211 + (C$9/12),5),'main sheet'!$G:$M, 4, 0) - VLOOKUP(ROUND($A1211 + (C$9/12) + (1/12),5),'main sheet'!$G:$M, 4, 0)) / VLOOKUP(ROUND($A1211,5),'main sheet'!$G:$M, 4, 0)) * C$11</f>
        <v>5.3628829607832107E-2</v>
      </c>
      <c r="D1211" s="19">
        <f>((VLOOKUP(ROUND($A1211 + (D$9/12),5),'main sheet'!$G:$M, 4, 0) - VLOOKUP(ROUND($A1211 + (D$9/12) + (1/12),5),'main sheet'!$G:$M, 4, 0)) / VLOOKUP(ROUND($A1211,5),'main sheet'!$G:$M, 4, 0)) * D$11</f>
        <v>3.3274015349961959E-2</v>
      </c>
      <c r="E1211" s="19">
        <f>((VLOOKUP(ROUND($A1211 + (E$9/12),5),'main sheet'!$G:$M, 4, 0) - VLOOKUP(ROUND($A1211 + (E$9/12) + (1/12),5),'main sheet'!$G:$M, 4, 0)) / VLOOKUP(ROUND($A1211,5),'main sheet'!$G:$M, 4, 0)) * E$11</f>
        <v>3.3241736287747757E-2</v>
      </c>
      <c r="F1211" s="19">
        <f>((VLOOKUP(ROUND($A1211 + (F$9/12),5),'main sheet'!$G:$M, 4, 0) - VLOOKUP(ROUND($A1211 + (F$9/12) + (1/12),5),'main sheet'!$G:$M, 4, 0)) / VLOOKUP(ROUND($A1211,5),'main sheet'!$G:$M, 4, 0)) * F$11</f>
        <v>3.3209488539393719E-2</v>
      </c>
      <c r="G1211" s="19">
        <f>((VLOOKUP(ROUND($A1211 + (G$9/12),5),'main sheet'!$G:$M, 4, 0) - VLOOKUP(ROUND($A1211 + (G$9/12) + (1/12),5),'main sheet'!$G:$M, 4, 0)) / VLOOKUP(ROUND($A1211,5),'main sheet'!$G:$M, 4, 0)) * G$11</f>
        <v>3.3177272074522049E-2</v>
      </c>
      <c r="H1211" s="19">
        <f>((VLOOKUP(ROUND($A1211 + (H$9/12),5),'main sheet'!$G:$M, 4, 0) - VLOOKUP(ROUND($A1211 + (H$9/12) + (1/12),5),'main sheet'!$G:$M, 4, 0)) / VLOOKUP(ROUND($A1211,5),'main sheet'!$G:$M, 4, 0)) * H$11</f>
        <v>3.3145086862784681E-2</v>
      </c>
      <c r="I1211" s="19">
        <f>((VLOOKUP(ROUND($A1211 + (I$9/12),5),'main sheet'!$G:$M, 4, 0) - VLOOKUP(ROUND($A1211 + (I$9/12) + (1/12),5),'main sheet'!$G:$M, 4, 0)) / VLOOKUP(ROUND($A1211,5),'main sheet'!$G:$M, 4, 0)) * I$11</f>
        <v>3.3112932873863299E-2</v>
      </c>
      <c r="J1211" s="19">
        <f>((VLOOKUP(ROUND($A1211 + (J$9/12),5),'main sheet'!$G:$M, 4, 0) - VLOOKUP(ROUND($A1211 + (J$9/12) + (1/12),5),'main sheet'!$G:$M, 4, 0)) / VLOOKUP(ROUND($A1211,5),'main sheet'!$G:$M, 4, 0)) * J$11</f>
        <v>3.3080810077468326E-2</v>
      </c>
      <c r="K1211" s="19">
        <f>((VLOOKUP(ROUND($A1211 + (K$9/12),5),'main sheet'!$G:$M, 4, 0) - VLOOKUP(ROUND($A1211 + (K$9/12) + (1/12),5),'main sheet'!$G:$M, 4, 0)) / VLOOKUP(ROUND($A1211,5),'main sheet'!$G:$M, 4, 0)) * K$11</f>
        <v>3.3048718443340425E-2</v>
      </c>
      <c r="L1211" s="19">
        <f>((VLOOKUP(ROUND($A1211 + (L$9/12),5),'main sheet'!$G:$M, 4, 0) - VLOOKUP(ROUND($A1211 + (L$9/12) + (1/12),5),'main sheet'!$G:$M, 4, 0)) / VLOOKUP(ROUND($A1211,5),'main sheet'!$G:$M, 4, 0)) * L$11</f>
        <v>3.3016657941248466E-2</v>
      </c>
      <c r="M1211" s="19">
        <f>((VLOOKUP(ROUND($A1211 + (M$9/12),5),'main sheet'!$G:$M, 4, 0) - VLOOKUP(ROUND($A1211 + (M$9/12) + (1/12),5),'main sheet'!$G:$M, 4, 0)) / VLOOKUP(ROUND($A1211,5),'main sheet'!$G:$M, 4, 0)) * M$11</f>
        <v>3.3107040533581648E-2</v>
      </c>
      <c r="N1211" s="19">
        <f>((VLOOKUP(ROUND($A1211 + (N$9/12),5),'main sheet'!$G:$M, 4, 0) - VLOOKUP(ROUND($A1211 + (N$9/12) + (1/12),5),'main sheet'!$G:$M, 4, 0)) / VLOOKUP(ROUND($A1211,5),'main sheet'!$G:$M, 4, 0)) * N$11</f>
        <v>3.3085135019959154E-2</v>
      </c>
      <c r="O1211" s="19">
        <f>((VLOOKUP(ROUND($A1211 + (O$9/12),5),'main sheet'!$G:$M, 4, 0) - VLOOKUP(ROUND($A1211 + (O$9/12) + (1/12),5),'main sheet'!$G:$M, 4, 0)) / VLOOKUP(ROUND($A1211,5),'main sheet'!$G:$M, 4, 0)) * O$11</f>
        <v>3.3063244000278325E-2</v>
      </c>
      <c r="P1211" s="19">
        <f>((VLOOKUP(ROUND($A1211 + (P$9/12),5),'main sheet'!$G:$M, 4, 0) - VLOOKUP(ROUND($A1211 + (P$9/12) + (1/12),5),'main sheet'!$G:$M, 4, 0)) / VLOOKUP(ROUND($A1211,5),'main sheet'!$G:$M, 4, 0)) * P$11</f>
        <v>1.9320799619335045E-2</v>
      </c>
      <c r="Q1211" s="19">
        <f>((VLOOKUP(ROUND($A1211 + (Q$9/12),5),'main sheet'!$G:$M, 4, 0) - VLOOKUP(ROUND($A1211 + (Q$9/12) + (1/12),5),'main sheet'!$G:$M, 4, 0)) / VLOOKUP(ROUND($A1211,5),'main sheet'!$G:$M, 4, 0)) * Q$11</f>
        <v>1.9308015872058291E-2</v>
      </c>
      <c r="R1211" s="19">
        <f>((VLOOKUP(ROUND($A1211 + (R$9/12),5),'main sheet'!$G:$M, 4, 0) - VLOOKUP(ROUND($A1211 + (R$9/12) + (1/12),5),'main sheet'!$G:$M, 4, 0)) / VLOOKUP(ROUND($A1211,5),'main sheet'!$G:$M, 4, 0)) * R$11</f>
        <v>1.9295240583240694E-2</v>
      </c>
      <c r="S1211" s="19">
        <f>((VLOOKUP(ROUND($A1211 + (S$9/12),5),'main sheet'!$G:$M, 4, 0) - VLOOKUP(ROUND($A1211 + (S$9/12) + (1/12),5),'main sheet'!$G:$M, 4, 0)) / VLOOKUP(ROUND($A1211,5),'main sheet'!$G:$M, 4, 0)) * S$11</f>
        <v>1.9282473747285648E-2</v>
      </c>
      <c r="T1211" s="19">
        <f>((VLOOKUP(ROUND($A1211 + (T$9/12),5),'main sheet'!$G:$M, 4, 0) - VLOOKUP(ROUND($A1211 + (T$9/12) + (1/12),5),'main sheet'!$G:$M, 4, 0)) / VLOOKUP(ROUND($A1211,5),'main sheet'!$G:$M, 4, 0)) * T$11</f>
        <v>1.926971535860026E-2</v>
      </c>
      <c r="U1211" s="19">
        <f>((VLOOKUP(ROUND($A1211 + (U$9/12),5),'main sheet'!$G:$M, 4, 0) - VLOOKUP(ROUND($A1211 + (U$9/12) + (1/12),5),'main sheet'!$G:$M, 4, 0)) / VLOOKUP(ROUND($A1211,5),'main sheet'!$G:$M, 4, 0)) * U$11</f>
        <v>1.9256965411595332E-2</v>
      </c>
      <c r="V1211" s="19">
        <f>((VLOOKUP(ROUND($A1211 + (V$9/12),5),'main sheet'!$G:$M, 4, 0) - VLOOKUP(ROUND($A1211 + (V$9/12) + (1/12),5),'main sheet'!$G:$M, 4, 0)) / VLOOKUP(ROUND($A1211,5),'main sheet'!$G:$M, 4, 0)) * V$11</f>
        <v>1.9244223900685364E-2</v>
      </c>
      <c r="W1211" s="19">
        <f>((VLOOKUP(ROUND($A1211 + (W$9/12),5),'main sheet'!$G:$M, 4, 0) - VLOOKUP(ROUND($A1211 + (W$9/12) + (1/12),5),'main sheet'!$G:$M, 4, 0)) / VLOOKUP(ROUND($A1211,5),'main sheet'!$G:$M, 4, 0)) * W$11</f>
        <v>1.9231490820288556E-2</v>
      </c>
      <c r="X1211" s="19">
        <f>((VLOOKUP(ROUND($A1211 + (X$9/12),5),'main sheet'!$G:$M, 4, 0) - VLOOKUP(ROUND($A1211 + (X$9/12) + (1/12),5),'main sheet'!$G:$M, 4, 0)) / VLOOKUP(ROUND($A1211,5),'main sheet'!$G:$M, 4, 0)) * X$11</f>
        <v>1.9218766164826793E-2</v>
      </c>
      <c r="Y1211" s="19">
        <f>((VLOOKUP(ROUND($A1211 + (Y$9/12),5),'main sheet'!$G:$M, 4, 0) - VLOOKUP(ROUND($A1211 + (Y$9/12) + (1/12),5),'main sheet'!$G:$M, 4, 0)) / VLOOKUP(ROUND($A1211,5),'main sheet'!$G:$M, 4, 0)) * Y$11</f>
        <v>1.9206049928725658E-2</v>
      </c>
      <c r="Z1211" s="19">
        <f>((VLOOKUP(ROUND($A1211 + (Z$9/12),5),'main sheet'!$G:$M, 4, 0) - VLOOKUP(ROUND($A1211 + (Z$9/12) + (1/12),5),'main sheet'!$G:$M, 4, 0)) / VLOOKUP(ROUND($A1211,5),'main sheet'!$G:$M, 4, 0)) * Z$11</f>
        <v>1.9193342106414418E-2</v>
      </c>
      <c r="AA1211" s="19">
        <f>((VLOOKUP(ROUND($A1211 + (AA$9/12),5),'main sheet'!$G:$M, 4, 0) - VLOOKUP(ROUND($A1211 + (AA$9/12) + (1/12),5),'main sheet'!$G:$M, 4, 0)) / VLOOKUP(ROUND($A1211,5),'main sheet'!$G:$M, 4, 0)) * AA$11</f>
        <v>1.9180642692326031E-2</v>
      </c>
      <c r="AB1211" s="19">
        <f>((VLOOKUP(ROUND($A1211 + (AB$9/12),5),'main sheet'!$G:$M, 4, 0) - VLOOKUP(ROUND($A1211 + (AB$9/12) + (1/12),5),'main sheet'!$G:$M, 4, 0)) / VLOOKUP(ROUND($A1211,5),'main sheet'!$G:$M, 4, 0)) * AB$11</f>
        <v>1.0834059645724464E-2</v>
      </c>
      <c r="AC1211" s="19">
        <f>((VLOOKUP(ROUND($A1211 + (AC$9/12),5),'main sheet'!$G:$M, 4, 0) - VLOOKUP(ROUND($A1211 + (AC$9/12) + (1/12),5),'main sheet'!$G:$M, 4, 0)) / VLOOKUP(ROUND($A1211,5),'main sheet'!$G:$M, 4, 0)) * AC$11</f>
        <v>1.0826891211538457E-2</v>
      </c>
      <c r="AD1211" s="19">
        <f>((VLOOKUP(ROUND($A1211 + (AD$9/12),5),'main sheet'!$G:$M, 4, 0) - VLOOKUP(ROUND($A1211 + (AD$9/12) + (1/12),5),'main sheet'!$G:$M, 4, 0)) / VLOOKUP(ROUND($A1211,5),'main sheet'!$G:$M, 4, 0)) * AD$11</f>
        <v>1.0819727520398951E-2</v>
      </c>
      <c r="AE1211" s="19">
        <f>((VLOOKUP(ROUND($A1211 + (AE$9/12),5),'main sheet'!$G:$M, 4, 0) - VLOOKUP(ROUND($A1211 + (AE$9/12) + (1/12),5),'main sheet'!$G:$M, 4, 0)) / VLOOKUP(ROUND($A1211,5),'main sheet'!$G:$M, 4, 0)) * AE$11</f>
        <v>1.0812568569167671E-2</v>
      </c>
      <c r="AF1211" s="19">
        <f>((VLOOKUP(ROUND($A1211 + (AF$9/12),5),'main sheet'!$G:$M, 4, 0) - VLOOKUP(ROUND($A1211 + (AF$9/12) + (1/12),5),'main sheet'!$G:$M, 4, 0)) / VLOOKUP(ROUND($A1211,5),'main sheet'!$G:$M, 4, 0)) * AF$11</f>
        <v>1.0805414354708425E-2</v>
      </c>
      <c r="AH1211" s="18">
        <f t="shared" si="36"/>
        <v>99.833333333333329</v>
      </c>
      <c r="AI1211" s="19">
        <f t="shared" si="37"/>
        <v>0.73629735511890182</v>
      </c>
    </row>
    <row r="1212" spans="1:35" x14ac:dyDescent="0.3">
      <c r="A1212" s="19">
        <v>99.916666666666671</v>
      </c>
      <c r="C1212" s="19">
        <f>((VLOOKUP(ROUND($A1212 + (C$9/12),5),'main sheet'!$G:$M, 4, 0) - VLOOKUP(ROUND($A1212 + (C$9/12) + (1/12),5),'main sheet'!$G:$M, 4, 0)) / VLOOKUP(ROUND($A1212,5),'main sheet'!$G:$M, 4, 0)) * C$11</f>
        <v>3.5197599484394083E-2</v>
      </c>
      <c r="D1212" s="19">
        <f>((VLOOKUP(ROUND($A1212 + (D$9/12),5),'main sheet'!$G:$M, 4, 0) - VLOOKUP(ROUND($A1212 + (D$9/12) + (1/12),5),'main sheet'!$G:$M, 4, 0)) / VLOOKUP(ROUND($A1212,5),'main sheet'!$G:$M, 4, 0)) * D$11</f>
        <v>3.5163454356684137E-2</v>
      </c>
      <c r="E1212" s="19">
        <f>((VLOOKUP(ROUND($A1212 + (E$9/12),5),'main sheet'!$G:$M, 4, 0) - VLOOKUP(ROUND($A1212 + (E$9/12) + (1/12),5),'main sheet'!$G:$M, 4, 0)) / VLOOKUP(ROUND($A1212,5),'main sheet'!$G:$M, 4, 0)) * E$11</f>
        <v>3.5129342353101133E-2</v>
      </c>
      <c r="F1212" s="19">
        <f>((VLOOKUP(ROUND($A1212 + (F$9/12),5),'main sheet'!$G:$M, 4, 0) - VLOOKUP(ROUND($A1212 + (F$9/12) + (1/12),5),'main sheet'!$G:$M, 4, 0)) / VLOOKUP(ROUND($A1212,5),'main sheet'!$G:$M, 4, 0)) * F$11</f>
        <v>3.5095263441511114E-2</v>
      </c>
      <c r="G1212" s="19">
        <f>((VLOOKUP(ROUND($A1212 + (G$9/12),5),'main sheet'!$G:$M, 4, 0) - VLOOKUP(ROUND($A1212 + (G$9/12) + (1/12),5),'main sheet'!$G:$M, 4, 0)) / VLOOKUP(ROUND($A1212,5),'main sheet'!$G:$M, 4, 0)) * G$11</f>
        <v>3.5061217589811601E-2</v>
      </c>
      <c r="H1212" s="19">
        <f>((VLOOKUP(ROUND($A1212 + (H$9/12),5),'main sheet'!$G:$M, 4, 0) - VLOOKUP(ROUND($A1212 + (H$9/12) + (1/12),5),'main sheet'!$G:$M, 4, 0)) / VLOOKUP(ROUND($A1212,5),'main sheet'!$G:$M, 4, 0)) * H$11</f>
        <v>3.5027204765931547E-2</v>
      </c>
      <c r="I1212" s="19">
        <f>((VLOOKUP(ROUND($A1212 + (I$9/12),5),'main sheet'!$G:$M, 4, 0) - VLOOKUP(ROUND($A1212 + (I$9/12) + (1/12),5),'main sheet'!$G:$M, 4, 0)) / VLOOKUP(ROUND($A1212,5),'main sheet'!$G:$M, 4, 0)) * I$11</f>
        <v>3.4993224937830331E-2</v>
      </c>
      <c r="J1212" s="19">
        <f>((VLOOKUP(ROUND($A1212 + (J$9/12),5),'main sheet'!$G:$M, 4, 0) - VLOOKUP(ROUND($A1212 + (J$9/12) + (1/12),5),'main sheet'!$G:$M, 4, 0)) / VLOOKUP(ROUND($A1212,5),'main sheet'!$G:$M, 4, 0)) * J$11</f>
        <v>3.49592780734993E-2</v>
      </c>
      <c r="K1212" s="19">
        <f>((VLOOKUP(ROUND($A1212 + (K$9/12),5),'main sheet'!$G:$M, 4, 0) - VLOOKUP(ROUND($A1212 + (K$9/12) + (1/12),5),'main sheet'!$G:$M, 4, 0)) / VLOOKUP(ROUND($A1212,5),'main sheet'!$G:$M, 4, 0)) * K$11</f>
        <v>3.4925364140959668E-2</v>
      </c>
      <c r="L1212" s="19">
        <f>((VLOOKUP(ROUND($A1212 + (L$9/12),5),'main sheet'!$G:$M, 4, 0) - VLOOKUP(ROUND($A1212 + (L$9/12) + (1/12),5),'main sheet'!$G:$M, 4, 0)) / VLOOKUP(ROUND($A1212,5),'main sheet'!$G:$M, 4, 0)) * L$11</f>
        <v>3.489148310826496E-2</v>
      </c>
      <c r="M1212" s="19">
        <f>((VLOOKUP(ROUND($A1212 + (M$9/12),5),'main sheet'!$G:$M, 4, 0) - VLOOKUP(ROUND($A1212 + (M$9/12) + (1/12),5),'main sheet'!$G:$M, 4, 0)) / VLOOKUP(ROUND($A1212,5),'main sheet'!$G:$M, 4, 0)) * M$11</f>
        <v>3.4986998005602322E-2</v>
      </c>
      <c r="N1212" s="19">
        <f>((VLOOKUP(ROUND($A1212 + (N$9/12),5),'main sheet'!$G:$M, 4, 0) - VLOOKUP(ROUND($A1212 + (N$9/12) + (1/12),5),'main sheet'!$G:$M, 4, 0)) / VLOOKUP(ROUND($A1212,5),'main sheet'!$G:$M, 4, 0)) * N$11</f>
        <v>3.4963848604475455E-2</v>
      </c>
      <c r="O1212" s="19">
        <f>((VLOOKUP(ROUND($A1212 + (O$9/12),5),'main sheet'!$G:$M, 4, 0) - VLOOKUP(ROUND($A1212 + (O$9/12) + (1/12),5),'main sheet'!$G:$M, 4, 0)) / VLOOKUP(ROUND($A1212,5),'main sheet'!$G:$M, 4, 0)) * O$11</f>
        <v>2.0431434761880925E-2</v>
      </c>
      <c r="P1212" s="19">
        <f>((VLOOKUP(ROUND($A1212 + (P$9/12),5),'main sheet'!$G:$M, 4, 0) - VLOOKUP(ROUND($A1212 + (P$9/12) + (1/12),5),'main sheet'!$G:$M, 4, 0)) / VLOOKUP(ROUND($A1212,5),'main sheet'!$G:$M, 4, 0)) * P$11</f>
        <v>2.041791615480236E-2</v>
      </c>
      <c r="Q1212" s="19">
        <f>((VLOOKUP(ROUND($A1212 + (Q$9/12),5),'main sheet'!$G:$M, 4, 0) - VLOOKUP(ROUND($A1212 + (Q$9/12) + (1/12),5),'main sheet'!$G:$M, 4, 0)) / VLOOKUP(ROUND($A1212,5),'main sheet'!$G:$M, 4, 0)) * Q$11</f>
        <v>2.0404406492408277E-2</v>
      </c>
      <c r="R1212" s="19">
        <f>((VLOOKUP(ROUND($A1212 + (R$9/12),5),'main sheet'!$G:$M, 4, 0) - VLOOKUP(ROUND($A1212 + (R$9/12) + (1/12),5),'main sheet'!$G:$M, 4, 0)) / VLOOKUP(ROUND($A1212,5),'main sheet'!$G:$M, 4, 0)) * R$11</f>
        <v>2.0390905768780356E-2</v>
      </c>
      <c r="S1212" s="19">
        <f>((VLOOKUP(ROUND($A1212 + (S$9/12),5),'main sheet'!$G:$M, 4, 0) - VLOOKUP(ROUND($A1212 + (S$9/12) + (1/12),5),'main sheet'!$G:$M, 4, 0)) / VLOOKUP(ROUND($A1212,5),'main sheet'!$G:$M, 4, 0)) * S$11</f>
        <v>2.0377413978004195E-2</v>
      </c>
      <c r="T1212" s="19">
        <f>((VLOOKUP(ROUND($A1212 + (T$9/12),5),'main sheet'!$G:$M, 4, 0) - VLOOKUP(ROUND($A1212 + (T$9/12) + (1/12),5),'main sheet'!$G:$M, 4, 0)) / VLOOKUP(ROUND($A1212,5),'main sheet'!$G:$M, 4, 0)) * T$11</f>
        <v>2.0363931114169308E-2</v>
      </c>
      <c r="U1212" s="19">
        <f>((VLOOKUP(ROUND($A1212 + (U$9/12),5),'main sheet'!$G:$M, 4, 0) - VLOOKUP(ROUND($A1212 + (U$9/12) + (1/12),5),'main sheet'!$G:$M, 4, 0)) / VLOOKUP(ROUND($A1212,5),'main sheet'!$G:$M, 4, 0)) * U$11</f>
        <v>2.0350457171369119E-2</v>
      </c>
      <c r="V1212" s="19">
        <f>((VLOOKUP(ROUND($A1212 + (V$9/12),5),'main sheet'!$G:$M, 4, 0) - VLOOKUP(ROUND($A1212 + (V$9/12) + (1/12),5),'main sheet'!$G:$M, 4, 0)) / VLOOKUP(ROUND($A1212,5),'main sheet'!$G:$M, 4, 0)) * V$11</f>
        <v>2.0336992143700966E-2</v>
      </c>
      <c r="W1212" s="19">
        <f>((VLOOKUP(ROUND($A1212 + (W$9/12),5),'main sheet'!$G:$M, 4, 0) - VLOOKUP(ROUND($A1212 + (W$9/12) + (1/12),5),'main sheet'!$G:$M, 4, 0)) / VLOOKUP(ROUND($A1212,5),'main sheet'!$G:$M, 4, 0)) * W$11</f>
        <v>2.0323536025266081E-2</v>
      </c>
      <c r="X1212" s="19">
        <f>((VLOOKUP(ROUND($A1212 + (X$9/12),5),'main sheet'!$G:$M, 4, 0) - VLOOKUP(ROUND($A1212 + (X$9/12) + (1/12),5),'main sheet'!$G:$M, 4, 0)) / VLOOKUP(ROUND($A1212,5),'main sheet'!$G:$M, 4, 0)) * X$11</f>
        <v>2.0310088810169609E-2</v>
      </c>
      <c r="Y1212" s="19">
        <f>((VLOOKUP(ROUND($A1212 + (Y$9/12),5),'main sheet'!$G:$M, 4, 0) - VLOOKUP(ROUND($A1212 + (Y$9/12) + (1/12),5),'main sheet'!$G:$M, 4, 0)) / VLOOKUP(ROUND($A1212,5),'main sheet'!$G:$M, 4, 0)) * Y$11</f>
        <v>2.0296650492520593E-2</v>
      </c>
      <c r="Z1212" s="19">
        <f>((VLOOKUP(ROUND($A1212 + (Z$9/12),5),'main sheet'!$G:$M, 4, 0) - VLOOKUP(ROUND($A1212 + (Z$9/12) + (1/12),5),'main sheet'!$G:$M, 4, 0)) / VLOOKUP(ROUND($A1212,5),'main sheet'!$G:$M, 4, 0)) * Z$11</f>
        <v>2.0283221066431965E-2</v>
      </c>
      <c r="AA1212" s="19">
        <f>((VLOOKUP(ROUND($A1212 + (AA$9/12),5),'main sheet'!$G:$M, 4, 0) - VLOOKUP(ROUND($A1212 + (AA$9/12) + (1/12),5),'main sheet'!$G:$M, 4, 0)) / VLOOKUP(ROUND($A1212,5),'main sheet'!$G:$M, 4, 0)) * AA$11</f>
        <v>1.1456843775576842E-2</v>
      </c>
      <c r="AB1212" s="19">
        <f>((VLOOKUP(ROUND($A1212 + (AB$9/12),5),'main sheet'!$G:$M, 4, 0) - VLOOKUP(ROUND($A1212 + (AB$9/12) + (1/12),5),'main sheet'!$G:$M, 4, 0)) / VLOOKUP(ROUND($A1212,5),'main sheet'!$G:$M, 4, 0)) * AB$11</f>
        <v>1.1449263271751851E-2</v>
      </c>
      <c r="AC1212" s="19">
        <f>((VLOOKUP(ROUND($A1212 + (AC$9/12),5),'main sheet'!$G:$M, 4, 0) - VLOOKUP(ROUND($A1212 + (AC$9/12) + (1/12),5),'main sheet'!$G:$M, 4, 0)) / VLOOKUP(ROUND($A1212,5),'main sheet'!$G:$M, 4, 0)) * AC$11</f>
        <v>1.1441687783622229E-2</v>
      </c>
      <c r="AD1212" s="19">
        <f>((VLOOKUP(ROUND($A1212 + (AD$9/12),5),'main sheet'!$G:$M, 4, 0) - VLOOKUP(ROUND($A1212 + (AD$9/12) + (1/12),5),'main sheet'!$G:$M, 4, 0)) / VLOOKUP(ROUND($A1212,5),'main sheet'!$G:$M, 4, 0)) * AD$11</f>
        <v>1.14341173078693E-2</v>
      </c>
      <c r="AE1212" s="19">
        <f>((VLOOKUP(ROUND($A1212 + (AE$9/12),5),'main sheet'!$G:$M, 4, 0) - VLOOKUP(ROUND($A1212 + (AE$9/12) + (1/12),5),'main sheet'!$G:$M, 4, 0)) / VLOOKUP(ROUND($A1212,5),'main sheet'!$G:$M, 4, 0)) * AE$11</f>
        <v>1.1426551841176592E-2</v>
      </c>
      <c r="AF1212" s="19">
        <f>((VLOOKUP(ROUND($A1212 + (AF$9/12),5),'main sheet'!$G:$M, 4, 0) - VLOOKUP(ROUND($A1212 + (AF$9/12) + (1/12),5),'main sheet'!$G:$M, 4, 0)) / VLOOKUP(ROUND($A1212,5),'main sheet'!$G:$M, 4, 0)) * AF$11</f>
        <v>1.1418991380229821E-2</v>
      </c>
      <c r="AH1212" s="18">
        <f t="shared" si="36"/>
        <v>99.916666666666671</v>
      </c>
      <c r="AI1212" s="19">
        <f t="shared" si="37"/>
        <v>0.73330868820179607</v>
      </c>
    </row>
    <row r="1213" spans="1:35" x14ac:dyDescent="0.3">
      <c r="A1213" s="19">
        <v>100</v>
      </c>
      <c r="C1213" s="19">
        <f>((VLOOKUP(ROUND($A1213 + (C$9/12),5),'main sheet'!$G:$M, 4, 0) - VLOOKUP(ROUND($A1213 + (C$9/12) + (1/12),5),'main sheet'!$G:$M, 4, 0)) / VLOOKUP(ROUND($A1213,5),'main sheet'!$G:$M, 4, 0)) * C$11</f>
        <v>3.7316593116217447E-2</v>
      </c>
      <c r="D1213" s="19">
        <f>((VLOOKUP(ROUND($A1213 + (D$9/12),5),'main sheet'!$G:$M, 4, 0) - VLOOKUP(ROUND($A1213 + (D$9/12) + (1/12),5),'main sheet'!$G:$M, 4, 0)) / VLOOKUP(ROUND($A1213,5),'main sheet'!$G:$M, 4, 0)) * D$11</f>
        <v>3.7280392356611368E-2</v>
      </c>
      <c r="E1213" s="19">
        <f>((VLOOKUP(ROUND($A1213 + (E$9/12),5),'main sheet'!$G:$M, 4, 0) - VLOOKUP(ROUND($A1213 + (E$9/12) + (1/12),5),'main sheet'!$G:$M, 4, 0)) / VLOOKUP(ROUND($A1213,5),'main sheet'!$G:$M, 4, 0)) * E$11</f>
        <v>3.7244226715296709E-2</v>
      </c>
      <c r="F1213" s="19">
        <f>((VLOOKUP(ROUND($A1213 + (F$9/12),5),'main sheet'!$G:$M, 4, 0) - VLOOKUP(ROUND($A1213 + (F$9/12) + (1/12),5),'main sheet'!$G:$M, 4, 0)) / VLOOKUP(ROUND($A1213,5),'main sheet'!$G:$M, 4, 0)) * F$11</f>
        <v>3.7208096158205278E-2</v>
      </c>
      <c r="G1213" s="19">
        <f>((VLOOKUP(ROUND($A1213 + (G$9/12),5),'main sheet'!$G:$M, 4, 0) - VLOOKUP(ROUND($A1213 + (G$9/12) + (1/12),5),'main sheet'!$G:$M, 4, 0)) / VLOOKUP(ROUND($A1213,5),'main sheet'!$G:$M, 4, 0)) * G$11</f>
        <v>3.7172000651302273E-2</v>
      </c>
      <c r="H1213" s="19">
        <f>((VLOOKUP(ROUND($A1213 + (H$9/12),5),'main sheet'!$G:$M, 4, 0) - VLOOKUP(ROUND($A1213 + (H$9/12) + (1/12),5),'main sheet'!$G:$M, 4, 0)) / VLOOKUP(ROUND($A1213,5),'main sheet'!$G:$M, 4, 0)) * H$11</f>
        <v>3.7135940160585114E-2</v>
      </c>
      <c r="I1213" s="19">
        <f>((VLOOKUP(ROUND($A1213 + (I$9/12),5),'main sheet'!$G:$M, 4, 0) - VLOOKUP(ROUND($A1213 + (I$9/12) + (1/12),5),'main sheet'!$G:$M, 4, 0)) / VLOOKUP(ROUND($A1213,5),'main sheet'!$G:$M, 4, 0)) * I$11</f>
        <v>3.7099914652085224E-2</v>
      </c>
      <c r="J1213" s="19">
        <f>((VLOOKUP(ROUND($A1213 + (J$9/12),5),'main sheet'!$G:$M, 4, 0) - VLOOKUP(ROUND($A1213 + (J$9/12) + (1/12),5),'main sheet'!$G:$M, 4, 0)) / VLOOKUP(ROUND($A1213,5),'main sheet'!$G:$M, 4, 0)) * J$11</f>
        <v>3.7063924091865652E-2</v>
      </c>
      <c r="K1213" s="19">
        <f>((VLOOKUP(ROUND($A1213 + (K$9/12),5),'main sheet'!$G:$M, 4, 0) - VLOOKUP(ROUND($A1213 + (K$9/12) + (1/12),5),'main sheet'!$G:$M, 4, 0)) / VLOOKUP(ROUND($A1213,5),'main sheet'!$G:$M, 4, 0)) * K$11</f>
        <v>3.7027968446023782E-2</v>
      </c>
      <c r="L1213" s="19">
        <f>((VLOOKUP(ROUND($A1213 + (L$9/12),5),'main sheet'!$G:$M, 4, 0) - VLOOKUP(ROUND($A1213 + (L$9/12) + (1/12),5),'main sheet'!$G:$M, 4, 0)) / VLOOKUP(ROUND($A1213,5),'main sheet'!$G:$M, 4, 0)) * L$11</f>
        <v>3.6992047680689241E-2</v>
      </c>
      <c r="M1213" s="19">
        <f>((VLOOKUP(ROUND($A1213 + (M$9/12),5),'main sheet'!$G:$M, 4, 0) - VLOOKUP(ROUND($A1213 + (M$9/12) + (1/12),5),'main sheet'!$G:$M, 4, 0)) / VLOOKUP(ROUND($A1213,5),'main sheet'!$G:$M, 4, 0)) * M$11</f>
        <v>3.7093312841173863E-2</v>
      </c>
      <c r="N1213" s="19">
        <f>((VLOOKUP(ROUND($A1213 + (N$9/12),5),'main sheet'!$G:$M, 4, 0) - VLOOKUP(ROUND($A1213 + (N$9/12) + (1/12),5),'main sheet'!$G:$M, 4, 0)) / VLOOKUP(ROUND($A1213,5),'main sheet'!$G:$M, 4, 0)) * N$11</f>
        <v>2.1675806058703576E-2</v>
      </c>
      <c r="O1213" s="19">
        <f>((VLOOKUP(ROUND($A1213 + (O$9/12),5),'main sheet'!$G:$M, 4, 0) - VLOOKUP(ROUND($A1213 + (O$9/12) + (1/12),5),'main sheet'!$G:$M, 4, 0)) / VLOOKUP(ROUND($A1213,5),'main sheet'!$G:$M, 4, 0)) * O$11</f>
        <v>2.1661464104326227E-2</v>
      </c>
      <c r="P1213" s="19">
        <f>((VLOOKUP(ROUND($A1213 + (P$9/12),5),'main sheet'!$G:$M, 4, 0) - VLOOKUP(ROUND($A1213 + (P$9/12) + (1/12),5),'main sheet'!$G:$M, 4, 0)) / VLOOKUP(ROUND($A1213,5),'main sheet'!$G:$M, 4, 0)) * P$11</f>
        <v>2.1647131639407069E-2</v>
      </c>
      <c r="Q1213" s="19">
        <f>((VLOOKUP(ROUND($A1213 + (Q$9/12),5),'main sheet'!$G:$M, 4, 0) - VLOOKUP(ROUND($A1213 + (Q$9/12) + (1/12),5),'main sheet'!$G:$M, 4, 0)) / VLOOKUP(ROUND($A1213,5),'main sheet'!$G:$M, 4, 0)) * Q$11</f>
        <v>2.1632808657667334E-2</v>
      </c>
      <c r="R1213" s="19">
        <f>((VLOOKUP(ROUND($A1213 + (R$9/12),5),'main sheet'!$G:$M, 4, 0) - VLOOKUP(ROUND($A1213 + (R$9/12) + (1/12),5),'main sheet'!$G:$M, 4, 0)) / VLOOKUP(ROUND($A1213,5),'main sheet'!$G:$M, 4, 0)) * R$11</f>
        <v>2.1618495152832408E-2</v>
      </c>
      <c r="S1213" s="19">
        <f>((VLOOKUP(ROUND($A1213 + (S$9/12),5),'main sheet'!$G:$M, 4, 0) - VLOOKUP(ROUND($A1213 + (S$9/12) + (1/12),5),'main sheet'!$G:$M, 4, 0)) / VLOOKUP(ROUND($A1213,5),'main sheet'!$G:$M, 4, 0)) * S$11</f>
        <v>2.1604191118631825E-2</v>
      </c>
      <c r="T1213" s="19">
        <f>((VLOOKUP(ROUND($A1213 + (T$9/12),5),'main sheet'!$G:$M, 4, 0) - VLOOKUP(ROUND($A1213 + (T$9/12) + (1/12),5),'main sheet'!$G:$M, 4, 0)) / VLOOKUP(ROUND($A1213,5),'main sheet'!$G:$M, 4, 0)) * T$11</f>
        <v>2.1589896548799274E-2</v>
      </c>
      <c r="U1213" s="19">
        <f>((VLOOKUP(ROUND($A1213 + (U$9/12),5),'main sheet'!$G:$M, 4, 0) - VLOOKUP(ROUND($A1213 + (U$9/12) + (1/12),5),'main sheet'!$G:$M, 4, 0)) / VLOOKUP(ROUND($A1213,5),'main sheet'!$G:$M, 4, 0)) * U$11</f>
        <v>2.1575611437072588E-2</v>
      </c>
      <c r="V1213" s="19">
        <f>((VLOOKUP(ROUND($A1213 + (V$9/12),5),'main sheet'!$G:$M, 4, 0) - VLOOKUP(ROUND($A1213 + (V$9/12) + (1/12),5),'main sheet'!$G:$M, 4, 0)) / VLOOKUP(ROUND($A1213,5),'main sheet'!$G:$M, 4, 0)) * V$11</f>
        <v>2.1561335777193737E-2</v>
      </c>
      <c r="W1213" s="19">
        <f>((VLOOKUP(ROUND($A1213 + (W$9/12),5),'main sheet'!$G:$M, 4, 0) - VLOOKUP(ROUND($A1213 + (W$9/12) + (1/12),5),'main sheet'!$G:$M, 4, 0)) / VLOOKUP(ROUND($A1213,5),'main sheet'!$G:$M, 4, 0)) * W$11</f>
        <v>2.1547069562908847E-2</v>
      </c>
      <c r="X1213" s="19">
        <f>((VLOOKUP(ROUND($A1213 + (X$9/12),5),'main sheet'!$G:$M, 4, 0) - VLOOKUP(ROUND($A1213 + (X$9/12) + (1/12),5),'main sheet'!$G:$M, 4, 0)) / VLOOKUP(ROUND($A1213,5),'main sheet'!$G:$M, 4, 0)) * X$11</f>
        <v>2.1532812787968165E-2</v>
      </c>
      <c r="Y1213" s="19">
        <f>((VLOOKUP(ROUND($A1213 + (Y$9/12),5),'main sheet'!$G:$M, 4, 0) - VLOOKUP(ROUND($A1213 + (Y$9/12) + (1/12),5),'main sheet'!$G:$M, 4, 0)) / VLOOKUP(ROUND($A1213,5),'main sheet'!$G:$M, 4, 0)) * Y$11</f>
        <v>2.151856544612608E-2</v>
      </c>
      <c r="Z1213" s="19">
        <f>((VLOOKUP(ROUND($A1213 + (Z$9/12),5),'main sheet'!$G:$M, 4, 0) - VLOOKUP(ROUND($A1213 + (Z$9/12) + (1/12),5),'main sheet'!$G:$M, 4, 0)) / VLOOKUP(ROUND($A1213,5),'main sheet'!$G:$M, 4, 0)) * Z$11</f>
        <v>1.2154619908905848E-2</v>
      </c>
      <c r="AA1213" s="19">
        <f>((VLOOKUP(ROUND($A1213 + (AA$9/12),5),'main sheet'!$G:$M, 4, 0) - VLOOKUP(ROUND($A1213 + (AA$9/12) + (1/12),5),'main sheet'!$G:$M, 4, 0)) / VLOOKUP(ROUND($A1213,5),'main sheet'!$G:$M, 4, 0)) * AA$11</f>
        <v>1.2146577716438569E-2</v>
      </c>
      <c r="AB1213" s="19">
        <f>((VLOOKUP(ROUND($A1213 + (AB$9/12),5),'main sheet'!$G:$M, 4, 0) - VLOOKUP(ROUND($A1213 + (AB$9/12) + (1/12),5),'main sheet'!$G:$M, 4, 0)) / VLOOKUP(ROUND($A1213,5),'main sheet'!$G:$M, 4, 0)) * AB$11</f>
        <v>1.2138540845146293E-2</v>
      </c>
      <c r="AC1213" s="19">
        <f>((VLOOKUP(ROUND($A1213 + (AC$9/12),5),'main sheet'!$G:$M, 4, 0) - VLOOKUP(ROUND($A1213 + (AC$9/12) + (1/12),5),'main sheet'!$G:$M, 4, 0)) / VLOOKUP(ROUND($A1213,5),'main sheet'!$G:$M, 4, 0)) * AC$11</f>
        <v>1.2130509291508232E-2</v>
      </c>
      <c r="AD1213" s="19">
        <f>((VLOOKUP(ROUND($A1213 + (AD$9/12),5),'main sheet'!$G:$M, 4, 0) - VLOOKUP(ROUND($A1213 + (AD$9/12) + (1/12),5),'main sheet'!$G:$M, 4, 0)) / VLOOKUP(ROUND($A1213,5),'main sheet'!$G:$M, 4, 0)) * AD$11</f>
        <v>1.212248305200592E-2</v>
      </c>
      <c r="AE1213" s="19">
        <f>((VLOOKUP(ROUND($A1213 + (AE$9/12),5),'main sheet'!$G:$M, 4, 0) - VLOOKUP(ROUND($A1213 + (AE$9/12) + (1/12),5),'main sheet'!$G:$M, 4, 0)) / VLOOKUP(ROUND($A1213,5),'main sheet'!$G:$M, 4, 0)) * AE$11</f>
        <v>1.2114462123123219E-2</v>
      </c>
      <c r="AF1213" s="19">
        <f>((VLOOKUP(ROUND($A1213 + (AF$9/12),5),'main sheet'!$G:$M, 4, 0) - VLOOKUP(ROUND($A1213 + (AF$9/12) + (1/12),5),'main sheet'!$G:$M, 4, 0)) / VLOOKUP(ROUND($A1213,5),'main sheet'!$G:$M, 4, 0)) * AF$11</f>
        <v>1.2106446501346322E-2</v>
      </c>
      <c r="AH1213" s="18">
        <f t="shared" si="36"/>
        <v>100</v>
      </c>
      <c r="AI1213" s="19">
        <f t="shared" si="37"/>
        <v>0.75271324460016742</v>
      </c>
    </row>
    <row r="1214" spans="1:35" x14ac:dyDescent="0.3">
      <c r="A1214" s="19">
        <v>100.08333333333333</v>
      </c>
      <c r="C1214" s="19">
        <f>((VLOOKUP(ROUND($A1214 + (C$9/12),5),'main sheet'!$G:$M, 4, 0) - VLOOKUP(ROUND($A1214 + (C$9/12) + (1/12),5),'main sheet'!$G:$M, 4, 0)) / VLOOKUP(ROUND($A1214,5),'main sheet'!$G:$M, 4, 0)) * C$11</f>
        <v>3.8766019708618371E-2</v>
      </c>
      <c r="D1214" s="19">
        <f>((VLOOKUP(ROUND($A1214 + (D$9/12),5),'main sheet'!$G:$M, 4, 0) - VLOOKUP(ROUND($A1214 + (D$9/12) + (1/12),5),'main sheet'!$G:$M, 4, 0)) / VLOOKUP(ROUND($A1214,5),'main sheet'!$G:$M, 4, 0)) * D$11</f>
        <v>3.8728412862891859E-2</v>
      </c>
      <c r="E1214" s="19">
        <f>((VLOOKUP(ROUND($A1214 + (E$9/12),5),'main sheet'!$G:$M, 4, 0) - VLOOKUP(ROUND($A1214 + (E$9/12) + (1/12),5),'main sheet'!$G:$M, 4, 0)) / VLOOKUP(ROUND($A1214,5),'main sheet'!$G:$M, 4, 0)) * E$11</f>
        <v>3.8690842499498376E-2</v>
      </c>
      <c r="F1214" s="19">
        <f>((VLOOKUP(ROUND($A1214 + (F$9/12),5),'main sheet'!$G:$M, 4, 0) - VLOOKUP(ROUND($A1214 + (F$9/12) + (1/12),5),'main sheet'!$G:$M, 4, 0)) / VLOOKUP(ROUND($A1214,5),'main sheet'!$G:$M, 4, 0)) * F$11</f>
        <v>3.865330858304681E-2</v>
      </c>
      <c r="G1214" s="19">
        <f>((VLOOKUP(ROUND($A1214 + (G$9/12),5),'main sheet'!$G:$M, 4, 0) - VLOOKUP(ROUND($A1214 + (G$9/12) + (1/12),5),'main sheet'!$G:$M, 4, 0)) / VLOOKUP(ROUND($A1214,5),'main sheet'!$G:$M, 4, 0)) * G$11</f>
        <v>3.8615811078179602E-2</v>
      </c>
      <c r="H1214" s="19">
        <f>((VLOOKUP(ROUND($A1214 + (H$9/12),5),'main sheet'!$G:$M, 4, 0) - VLOOKUP(ROUND($A1214 + (H$9/12) + (1/12),5),'main sheet'!$G:$M, 4, 0)) / VLOOKUP(ROUND($A1214,5),'main sheet'!$G:$M, 4, 0)) * H$11</f>
        <v>3.8578349949574493E-2</v>
      </c>
      <c r="I1214" s="19">
        <f>((VLOOKUP(ROUND($A1214 + (I$9/12),5),'main sheet'!$G:$M, 4, 0) - VLOOKUP(ROUND($A1214 + (I$9/12) + (1/12),5),'main sheet'!$G:$M, 4, 0)) / VLOOKUP(ROUND($A1214,5),'main sheet'!$G:$M, 4, 0)) * I$11</f>
        <v>3.8540925161942165E-2</v>
      </c>
      <c r="J1214" s="19">
        <f>((VLOOKUP(ROUND($A1214 + (J$9/12),5),'main sheet'!$G:$M, 4, 0) - VLOOKUP(ROUND($A1214 + (J$9/12) + (1/12),5),'main sheet'!$G:$M, 4, 0)) / VLOOKUP(ROUND($A1214,5),'main sheet'!$G:$M, 4, 0)) * J$11</f>
        <v>3.8503536680028969E-2</v>
      </c>
      <c r="K1214" s="19">
        <f>((VLOOKUP(ROUND($A1214 + (K$9/12),5),'main sheet'!$G:$M, 4, 0) - VLOOKUP(ROUND($A1214 + (K$9/12) + (1/12),5),'main sheet'!$G:$M, 4, 0)) / VLOOKUP(ROUND($A1214,5),'main sheet'!$G:$M, 4, 0)) * K$11</f>
        <v>3.8466184468614793E-2</v>
      </c>
      <c r="L1214" s="19">
        <f>((VLOOKUP(ROUND($A1214 + (L$9/12),5),'main sheet'!$G:$M, 4, 0) - VLOOKUP(ROUND($A1214 + (L$9/12) + (1/12),5),'main sheet'!$G:$M, 4, 0)) / VLOOKUP(ROUND($A1214,5),'main sheet'!$G:$M, 4, 0)) * L$11</f>
        <v>3.8428868492513028E-2</v>
      </c>
      <c r="M1214" s="19">
        <f>((VLOOKUP(ROUND($A1214 + (M$9/12),5),'main sheet'!$G:$M, 4, 0) - VLOOKUP(ROUND($A1214 + (M$9/12) + (1/12),5),'main sheet'!$G:$M, 4, 0)) / VLOOKUP(ROUND($A1214,5),'main sheet'!$G:$M, 4, 0)) * M$11</f>
        <v>2.2532632356103484E-2</v>
      </c>
      <c r="N1214" s="19">
        <f>((VLOOKUP(ROUND($A1214 + (N$9/12),5),'main sheet'!$G:$M, 4, 0) - VLOOKUP(ROUND($A1214 + (N$9/12) + (1/12),5),'main sheet'!$G:$M, 4, 0)) / VLOOKUP(ROUND($A1214,5),'main sheet'!$G:$M, 4, 0)) * N$11</f>
        <v>2.2517723476388578E-2</v>
      </c>
      <c r="O1214" s="19">
        <f>((VLOOKUP(ROUND($A1214 + (O$9/12),5),'main sheet'!$G:$M, 4, 0) - VLOOKUP(ROUND($A1214 + (O$9/12) + (1/12),5),'main sheet'!$G:$M, 4, 0)) / VLOOKUP(ROUND($A1214,5),'main sheet'!$G:$M, 4, 0)) * O$11</f>
        <v>2.2502824461242129E-2</v>
      </c>
      <c r="P1214" s="19">
        <f>((VLOOKUP(ROUND($A1214 + (P$9/12),5),'main sheet'!$G:$M, 4, 0) - VLOOKUP(ROUND($A1214 + (P$9/12) + (1/12),5),'main sheet'!$G:$M, 4, 0)) / VLOOKUP(ROUND($A1214,5),'main sheet'!$G:$M, 4, 0)) * P$11</f>
        <v>2.2487935304137167E-2</v>
      </c>
      <c r="Q1214" s="19">
        <f>((VLOOKUP(ROUND($A1214 + (Q$9/12),5),'main sheet'!$G:$M, 4, 0) - VLOOKUP(ROUND($A1214 + (Q$9/12) + (1/12),5),'main sheet'!$G:$M, 4, 0)) / VLOOKUP(ROUND($A1214,5),'main sheet'!$G:$M, 4, 0)) * Q$11</f>
        <v>2.2473055998551057E-2</v>
      </c>
      <c r="R1214" s="19">
        <f>((VLOOKUP(ROUND($A1214 + (R$9/12),5),'main sheet'!$G:$M, 4, 0) - VLOOKUP(ROUND($A1214 + (R$9/12) + (1/12),5),'main sheet'!$G:$M, 4, 0)) / VLOOKUP(ROUND($A1214,5),'main sheet'!$G:$M, 4, 0)) * R$11</f>
        <v>2.2458186537965465E-2</v>
      </c>
      <c r="S1214" s="19">
        <f>((VLOOKUP(ROUND($A1214 + (S$9/12),5),'main sheet'!$G:$M, 4, 0) - VLOOKUP(ROUND($A1214 + (S$9/12) + (1/12),5),'main sheet'!$G:$M, 4, 0)) / VLOOKUP(ROUND($A1214,5),'main sheet'!$G:$M, 4, 0)) * S$11</f>
        <v>2.2443326915866375E-2</v>
      </c>
      <c r="T1214" s="19">
        <f>((VLOOKUP(ROUND($A1214 + (T$9/12),5),'main sheet'!$G:$M, 4, 0) - VLOOKUP(ROUND($A1214 + (T$9/12) + (1/12),5),'main sheet'!$G:$M, 4, 0)) / VLOOKUP(ROUND($A1214,5),'main sheet'!$G:$M, 4, 0)) * T$11</f>
        <v>2.2428477125744081E-2</v>
      </c>
      <c r="U1214" s="19">
        <f>((VLOOKUP(ROUND($A1214 + (U$9/12),5),'main sheet'!$G:$M, 4, 0) - VLOOKUP(ROUND($A1214 + (U$9/12) + (1/12),5),'main sheet'!$G:$M, 4, 0)) / VLOOKUP(ROUND($A1214,5),'main sheet'!$G:$M, 4, 0)) * U$11</f>
        <v>2.2413637161093184E-2</v>
      </c>
      <c r="V1214" s="19">
        <f>((VLOOKUP(ROUND($A1214 + (V$9/12),5),'main sheet'!$G:$M, 4, 0) - VLOOKUP(ROUND($A1214 + (V$9/12) + (1/12),5),'main sheet'!$G:$M, 4, 0)) / VLOOKUP(ROUND($A1214,5),'main sheet'!$G:$M, 4, 0)) * V$11</f>
        <v>2.2398807015412591E-2</v>
      </c>
      <c r="W1214" s="19">
        <f>((VLOOKUP(ROUND($A1214 + (W$9/12),5),'main sheet'!$G:$M, 4, 0) - VLOOKUP(ROUND($A1214 + (W$9/12) + (1/12),5),'main sheet'!$G:$M, 4, 0)) / VLOOKUP(ROUND($A1214,5),'main sheet'!$G:$M, 4, 0)) * W$11</f>
        <v>2.2383986682205505E-2</v>
      </c>
      <c r="X1214" s="19">
        <f>((VLOOKUP(ROUND($A1214 + (X$9/12),5),'main sheet'!$G:$M, 4, 0) - VLOOKUP(ROUND($A1214 + (X$9/12) + (1/12),5),'main sheet'!$G:$M, 4, 0)) / VLOOKUP(ROUND($A1214,5),'main sheet'!$G:$M, 4, 0)) * X$11</f>
        <v>2.2369176154979437E-2</v>
      </c>
      <c r="Y1214" s="19">
        <f>((VLOOKUP(ROUND($A1214 + (Y$9/12),5),'main sheet'!$G:$M, 4, 0) - VLOOKUP(ROUND($A1214 + (Y$9/12) + (1/12),5),'main sheet'!$G:$M, 4, 0)) / VLOOKUP(ROUND($A1214,5),'main sheet'!$G:$M, 4, 0)) * Y$11</f>
        <v>1.2635081763226105E-2</v>
      </c>
      <c r="Z1214" s="19">
        <f>((VLOOKUP(ROUND($A1214 + (Z$9/12),5),'main sheet'!$G:$M, 4, 0) - VLOOKUP(ROUND($A1214 + (Z$9/12) + (1/12),5),'main sheet'!$G:$M, 4, 0)) / VLOOKUP(ROUND($A1214,5),'main sheet'!$G:$M, 4, 0)) * Z$11</f>
        <v>1.262672166968626E-2</v>
      </c>
      <c r="AA1214" s="19">
        <f>((VLOOKUP(ROUND($A1214 + (AA$9/12),5),'main sheet'!$G:$M, 4, 0) - VLOOKUP(ROUND($A1214 + (AA$9/12) + (1/12),5),'main sheet'!$G:$M, 4, 0)) / VLOOKUP(ROUND($A1214,5),'main sheet'!$G:$M, 4, 0)) * AA$11</f>
        <v>1.2618367107662976E-2</v>
      </c>
      <c r="AB1214" s="19">
        <f>((VLOOKUP(ROUND($A1214 + (AB$9/12),5),'main sheet'!$G:$M, 4, 0) - VLOOKUP(ROUND($A1214 + (AB$9/12) + (1/12),5),'main sheet'!$G:$M, 4, 0)) / VLOOKUP(ROUND($A1214,5),'main sheet'!$G:$M, 4, 0)) * AB$11</f>
        <v>1.2610018073496281E-2</v>
      </c>
      <c r="AC1214" s="19">
        <f>((VLOOKUP(ROUND($A1214 + (AC$9/12),5),'main sheet'!$G:$M, 4, 0) - VLOOKUP(ROUND($A1214 + (AC$9/12) + (1/12),5),'main sheet'!$G:$M, 4, 0)) / VLOOKUP(ROUND($A1214,5),'main sheet'!$G:$M, 4, 0)) * AC$11</f>
        <v>1.2601674563528632E-2</v>
      </c>
      <c r="AD1214" s="19">
        <f>((VLOOKUP(ROUND($A1214 + (AD$9/12),5),'main sheet'!$G:$M, 4, 0) - VLOOKUP(ROUND($A1214 + (AD$9/12) + (1/12),5),'main sheet'!$G:$M, 4, 0)) / VLOOKUP(ROUND($A1214,5),'main sheet'!$G:$M, 4, 0)) * AD$11</f>
        <v>1.2593336574104899E-2</v>
      </c>
      <c r="AE1214" s="19">
        <f>((VLOOKUP(ROUND($A1214 + (AE$9/12),5),'main sheet'!$G:$M, 4, 0) - VLOOKUP(ROUND($A1214 + (AE$9/12) + (1/12),5),'main sheet'!$G:$M, 4, 0)) / VLOOKUP(ROUND($A1214,5),'main sheet'!$G:$M, 4, 0)) * AE$11</f>
        <v>1.2585004101572378E-2</v>
      </c>
      <c r="AF1214" s="19">
        <f>((VLOOKUP(ROUND($A1214 + (AF$9/12),5),'main sheet'!$G:$M, 4, 0) - VLOOKUP(ROUND($A1214 + (AF$9/12) + (1/12),5),'main sheet'!$G:$M, 4, 0)) / VLOOKUP(ROUND($A1214,5),'main sheet'!$G:$M, 4, 0)) * AF$11</f>
        <v>1.2576677142280774E-2</v>
      </c>
      <c r="AH1214" s="18">
        <f t="shared" si="36"/>
        <v>100.08333333333333</v>
      </c>
      <c r="AI1214" s="19">
        <f t="shared" si="37"/>
        <v>0.75622890967015588</v>
      </c>
    </row>
    <row r="1215" spans="1:35" x14ac:dyDescent="0.3">
      <c r="A1215" s="19">
        <v>100.16666666666667</v>
      </c>
      <c r="C1215" s="19">
        <f>((VLOOKUP(ROUND($A1215 + (C$9/12),5),'main sheet'!$G:$M, 4, 0) - VLOOKUP(ROUND($A1215 + (C$9/12) + (1/12),5),'main sheet'!$G:$M, 4, 0)) / VLOOKUP(ROUND($A1215,5),'main sheet'!$G:$M, 4, 0)) * C$11</f>
        <v>4.0332591737939245E-2</v>
      </c>
      <c r="D1215" s="19">
        <f>((VLOOKUP(ROUND($A1215 + (D$9/12),5),'main sheet'!$G:$M, 4, 0) - VLOOKUP(ROUND($A1215 + (D$9/12) + (1/12),5),'main sheet'!$G:$M, 4, 0)) / VLOOKUP(ROUND($A1215,5),'main sheet'!$G:$M, 4, 0)) * D$11</f>
        <v>4.0293465163515452E-2</v>
      </c>
      <c r="E1215" s="19">
        <f>((VLOOKUP(ROUND($A1215 + (E$9/12),5),'main sheet'!$G:$M, 4, 0) - VLOOKUP(ROUND($A1215 + (E$9/12) + (1/12),5),'main sheet'!$G:$M, 4, 0)) / VLOOKUP(ROUND($A1215,5),'main sheet'!$G:$M, 4, 0)) * E$11</f>
        <v>4.0254376545711096E-2</v>
      </c>
      <c r="F1215" s="19">
        <f>((VLOOKUP(ROUND($A1215 + (F$9/12),5),'main sheet'!$G:$M, 4, 0) - VLOOKUP(ROUND($A1215 + (F$9/12) + (1/12),5),'main sheet'!$G:$M, 4, 0)) / VLOOKUP(ROUND($A1215,5),'main sheet'!$G:$M, 4, 0)) * F$11</f>
        <v>4.0215325847704056E-2</v>
      </c>
      <c r="G1215" s="19">
        <f>((VLOOKUP(ROUND($A1215 + (G$9/12),5),'main sheet'!$G:$M, 4, 0) - VLOOKUP(ROUND($A1215 + (G$9/12) + (1/12),5),'main sheet'!$G:$M, 4, 0)) / VLOOKUP(ROUND($A1215,5),'main sheet'!$G:$M, 4, 0)) * G$11</f>
        <v>4.0176313032709E-2</v>
      </c>
      <c r="H1215" s="19">
        <f>((VLOOKUP(ROUND($A1215 + (H$9/12),5),'main sheet'!$G:$M, 4, 0) - VLOOKUP(ROUND($A1215 + (H$9/12) + (1/12),5),'main sheet'!$G:$M, 4, 0)) / VLOOKUP(ROUND($A1215,5),'main sheet'!$G:$M, 4, 0)) * H$11</f>
        <v>4.0137338063974869E-2</v>
      </c>
      <c r="I1215" s="19">
        <f>((VLOOKUP(ROUND($A1215 + (I$9/12),5),'main sheet'!$G:$M, 4, 0) - VLOOKUP(ROUND($A1215 + (I$9/12) + (1/12),5),'main sheet'!$G:$M, 4, 0)) / VLOOKUP(ROUND($A1215,5),'main sheet'!$G:$M, 4, 0)) * I$11</f>
        <v>4.0098400904787765E-2</v>
      </c>
      <c r="J1215" s="19">
        <f>((VLOOKUP(ROUND($A1215 + (J$9/12),5),'main sheet'!$G:$M, 4, 0) - VLOOKUP(ROUND($A1215 + (J$9/12) + (1/12),5),'main sheet'!$G:$M, 4, 0)) / VLOOKUP(ROUND($A1215,5),'main sheet'!$G:$M, 4, 0)) * J$11</f>
        <v>4.0059501518468724E-2</v>
      </c>
      <c r="K1215" s="19">
        <f>((VLOOKUP(ROUND($A1215 + (K$9/12),5),'main sheet'!$G:$M, 4, 0) - VLOOKUP(ROUND($A1215 + (K$9/12) + (1/12),5),'main sheet'!$G:$M, 4, 0)) / VLOOKUP(ROUND($A1215,5),'main sheet'!$G:$M, 4, 0)) * K$11</f>
        <v>4.0020639868373648E-2</v>
      </c>
      <c r="L1215" s="19">
        <f>((VLOOKUP(ROUND($A1215 + (L$9/12),5),'main sheet'!$G:$M, 4, 0) - VLOOKUP(ROUND($A1215 + (L$9/12) + (1/12),5),'main sheet'!$G:$M, 4, 0)) / VLOOKUP(ROUND($A1215,5),'main sheet'!$G:$M, 4, 0)) * L$11</f>
        <v>2.3379197443515153E-2</v>
      </c>
      <c r="M1215" s="19">
        <f>((VLOOKUP(ROUND($A1215 + (M$9/12),5),'main sheet'!$G:$M, 4, 0) - VLOOKUP(ROUND($A1215 + (M$9/12) + (1/12),5),'main sheet'!$G:$M, 4, 0)) / VLOOKUP(ROUND($A1215,5),'main sheet'!$G:$M, 4, 0)) * M$11</f>
        <v>2.3443197636247391E-2</v>
      </c>
      <c r="N1215" s="19">
        <f>((VLOOKUP(ROUND($A1215 + (N$9/12),5),'main sheet'!$G:$M, 4, 0) - VLOOKUP(ROUND($A1215 + (N$9/12) + (1/12),5),'main sheet'!$G:$M, 4, 0)) / VLOOKUP(ROUND($A1215,5),'main sheet'!$G:$M, 4, 0)) * N$11</f>
        <v>2.3427686274407018E-2</v>
      </c>
      <c r="O1215" s="19">
        <f>((VLOOKUP(ROUND($A1215 + (O$9/12),5),'main sheet'!$G:$M, 4, 0) - VLOOKUP(ROUND($A1215 + (O$9/12) + (1/12),5),'main sheet'!$G:$M, 4, 0)) / VLOOKUP(ROUND($A1215,5),'main sheet'!$G:$M, 4, 0)) * O$11</f>
        <v>2.3412185175771774E-2</v>
      </c>
      <c r="P1215" s="19">
        <f>((VLOOKUP(ROUND($A1215 + (P$9/12),5),'main sheet'!$G:$M, 4, 0) - VLOOKUP(ROUND($A1215 + (P$9/12) + (1/12),5),'main sheet'!$G:$M, 4, 0)) / VLOOKUP(ROUND($A1215,5),'main sheet'!$G:$M, 4, 0)) * P$11</f>
        <v>2.3396694333550929E-2</v>
      </c>
      <c r="Q1215" s="19">
        <f>((VLOOKUP(ROUND($A1215 + (Q$9/12),5),'main sheet'!$G:$M, 4, 0) - VLOOKUP(ROUND($A1215 + (Q$9/12) + (1/12),5),'main sheet'!$G:$M, 4, 0)) / VLOOKUP(ROUND($A1215,5),'main sheet'!$G:$M, 4, 0)) * Q$11</f>
        <v>2.3381213740958254E-2</v>
      </c>
      <c r="R1215" s="19">
        <f>((VLOOKUP(ROUND($A1215 + (R$9/12),5),'main sheet'!$G:$M, 4, 0) - VLOOKUP(ROUND($A1215 + (R$9/12) + (1/12),5),'main sheet'!$G:$M, 4, 0)) / VLOOKUP(ROUND($A1215,5),'main sheet'!$G:$M, 4, 0)) * R$11</f>
        <v>2.3365743391212012E-2</v>
      </c>
      <c r="S1215" s="19">
        <f>((VLOOKUP(ROUND($A1215 + (S$9/12),5),'main sheet'!$G:$M, 4, 0) - VLOOKUP(ROUND($A1215 + (S$9/12) + (1/12),5),'main sheet'!$G:$M, 4, 0)) / VLOOKUP(ROUND($A1215,5),'main sheet'!$G:$M, 4, 0)) * S$11</f>
        <v>2.3350283277534946E-2</v>
      </c>
      <c r="T1215" s="19">
        <f>((VLOOKUP(ROUND($A1215 + (T$9/12),5),'main sheet'!$G:$M, 4, 0) - VLOOKUP(ROUND($A1215 + (T$9/12) + (1/12),5),'main sheet'!$G:$M, 4, 0)) / VLOOKUP(ROUND($A1215,5),'main sheet'!$G:$M, 4, 0)) * T$11</f>
        <v>2.3334833393154283E-2</v>
      </c>
      <c r="U1215" s="19">
        <f>((VLOOKUP(ROUND($A1215 + (U$9/12),5),'main sheet'!$G:$M, 4, 0) - VLOOKUP(ROUND($A1215 + (U$9/12) + (1/12),5),'main sheet'!$G:$M, 4, 0)) / VLOOKUP(ROUND($A1215,5),'main sheet'!$G:$M, 4, 0)) * U$11</f>
        <v>2.3319393731301742E-2</v>
      </c>
      <c r="V1215" s="19">
        <f>((VLOOKUP(ROUND($A1215 + (V$9/12),5),'main sheet'!$G:$M, 4, 0) - VLOOKUP(ROUND($A1215 + (V$9/12) + (1/12),5),'main sheet'!$G:$M, 4, 0)) / VLOOKUP(ROUND($A1215,5),'main sheet'!$G:$M, 4, 0)) * V$11</f>
        <v>2.3303964285213506E-2</v>
      </c>
      <c r="W1215" s="19">
        <f>((VLOOKUP(ROUND($A1215 + (W$9/12),5),'main sheet'!$G:$M, 4, 0) - VLOOKUP(ROUND($A1215 + (W$9/12) + (1/12),5),'main sheet'!$G:$M, 4, 0)) / VLOOKUP(ROUND($A1215,5),'main sheet'!$G:$M, 4, 0)) * W$11</f>
        <v>2.3288545048130247E-2</v>
      </c>
      <c r="X1215" s="19">
        <f>((VLOOKUP(ROUND($A1215 + (X$9/12),5),'main sheet'!$G:$M, 4, 0) - VLOOKUP(ROUND($A1215 + (X$9/12) + (1/12),5),'main sheet'!$G:$M, 4, 0)) / VLOOKUP(ROUND($A1215,5),'main sheet'!$G:$M, 4, 0)) * X$11</f>
        <v>1.3154381224907054E-2</v>
      </c>
      <c r="Y1215" s="19">
        <f>((VLOOKUP(ROUND($A1215 + (Y$9/12),5),'main sheet'!$G:$M, 4, 0) - VLOOKUP(ROUND($A1215 + (Y$9/12) + (1/12),5),'main sheet'!$G:$M, 4, 0)) / VLOOKUP(ROUND($A1215,5),'main sheet'!$G:$M, 4, 0)) * Y$11</f>
        <v>1.3145677533109898E-2</v>
      </c>
      <c r="Z1215" s="19">
        <f>((VLOOKUP(ROUND($A1215 + (Z$9/12),5),'main sheet'!$G:$M, 4, 0) - VLOOKUP(ROUND($A1215 + (Z$9/12) + (1/12),5),'main sheet'!$G:$M, 4, 0)) / VLOOKUP(ROUND($A1215,5),'main sheet'!$G:$M, 4, 0)) * Z$11</f>
        <v>1.3136979600173581E-2</v>
      </c>
      <c r="AA1215" s="19">
        <f>((VLOOKUP(ROUND($A1215 + (AA$9/12),5),'main sheet'!$G:$M, 4, 0) - VLOOKUP(ROUND($A1215 + (AA$9/12) + (1/12),5),'main sheet'!$G:$M, 4, 0)) / VLOOKUP(ROUND($A1215,5),'main sheet'!$G:$M, 4, 0)) * AA$11</f>
        <v>1.3128287422287712E-2</v>
      </c>
      <c r="AB1215" s="19">
        <f>((VLOOKUP(ROUND($A1215 + (AB$9/12),5),'main sheet'!$G:$M, 4, 0) - VLOOKUP(ROUND($A1215 + (AB$9/12) + (1/12),5),'main sheet'!$G:$M, 4, 0)) / VLOOKUP(ROUND($A1215,5),'main sheet'!$G:$M, 4, 0)) * AB$11</f>
        <v>1.3119600995644418E-2</v>
      </c>
      <c r="AC1215" s="19">
        <f>((VLOOKUP(ROUND($A1215 + (AC$9/12),5),'main sheet'!$G:$M, 4, 0) - VLOOKUP(ROUND($A1215 + (AC$9/12) + (1/12),5),'main sheet'!$G:$M, 4, 0)) / VLOOKUP(ROUND($A1215,5),'main sheet'!$G:$M, 4, 0)) * AC$11</f>
        <v>1.3110920316438349E-2</v>
      </c>
      <c r="AD1215" s="19">
        <f>((VLOOKUP(ROUND($A1215 + (AD$9/12),5),'main sheet'!$G:$M, 4, 0) - VLOOKUP(ROUND($A1215 + (AD$9/12) + (1/12),5),'main sheet'!$G:$M, 4, 0)) / VLOOKUP(ROUND($A1215,5),'main sheet'!$G:$M, 4, 0)) * AD$11</f>
        <v>1.3102245380866672E-2</v>
      </c>
      <c r="AE1215" s="19">
        <f>((VLOOKUP(ROUND($A1215 + (AE$9/12),5),'main sheet'!$G:$M, 4, 0) - VLOOKUP(ROUND($A1215 + (AE$9/12) + (1/12),5),'main sheet'!$G:$M, 4, 0)) / VLOOKUP(ROUND($A1215,5),'main sheet'!$G:$M, 4, 0)) * AE$11</f>
        <v>1.3093576185129069E-2</v>
      </c>
      <c r="AF1215" s="19">
        <f>((VLOOKUP(ROUND($A1215 + (AF$9/12),5),'main sheet'!$G:$M, 4, 0) - VLOOKUP(ROUND($A1215 + (AF$9/12) + (1/12),5),'main sheet'!$G:$M, 4, 0)) / VLOOKUP(ROUND($A1215,5),'main sheet'!$G:$M, 4, 0)) * AF$11</f>
        <v>1.3084912725427736E-2</v>
      </c>
      <c r="AH1215" s="18">
        <f t="shared" si="36"/>
        <v>100.16666666666667</v>
      </c>
      <c r="AI1215" s="19">
        <f t="shared" si="37"/>
        <v>0.76006747179816569</v>
      </c>
    </row>
    <row r="1216" spans="1:35" x14ac:dyDescent="0.3">
      <c r="A1216" s="19">
        <v>100.25</v>
      </c>
      <c r="C1216" s="19">
        <f>((VLOOKUP(ROUND($A1216 + (C$9/12),5),'main sheet'!$G:$M, 4, 0) - VLOOKUP(ROUND($A1216 + (C$9/12) + (1/12),5),'main sheet'!$G:$M, 4, 0)) / VLOOKUP(ROUND($A1216,5),'main sheet'!$G:$M, 4, 0)) * C$11</f>
        <v>4.2031109163020081E-2</v>
      </c>
      <c r="D1216" s="19">
        <f>((VLOOKUP(ROUND($A1216 + (D$9/12),5),'main sheet'!$G:$M, 4, 0) - VLOOKUP(ROUND($A1216 + (D$9/12) + (1/12),5),'main sheet'!$G:$M, 4, 0)) / VLOOKUP(ROUND($A1216,5),'main sheet'!$G:$M, 4, 0)) * D$11</f>
        <v>4.1990334859909162E-2</v>
      </c>
      <c r="E1216" s="19">
        <f>((VLOOKUP(ROUND($A1216 + (E$9/12),5),'main sheet'!$G:$M, 4, 0) - VLOOKUP(ROUND($A1216 + (E$9/12) + (1/12),5),'main sheet'!$G:$M, 4, 0)) / VLOOKUP(ROUND($A1216,5),'main sheet'!$G:$M, 4, 0)) * E$11</f>
        <v>4.1949600111875825E-2</v>
      </c>
      <c r="F1216" s="19">
        <f>((VLOOKUP(ROUND($A1216 + (F$9/12),5),'main sheet'!$G:$M, 4, 0) - VLOOKUP(ROUND($A1216 + (F$9/12) + (1/12),5),'main sheet'!$G:$M, 4, 0)) / VLOOKUP(ROUND($A1216,5),'main sheet'!$G:$M, 4, 0)) * F$11</f>
        <v>4.1908904880548367E-2</v>
      </c>
      <c r="G1216" s="19">
        <f>((VLOOKUP(ROUND($A1216 + (G$9/12),5),'main sheet'!$G:$M, 4, 0) - VLOOKUP(ROUND($A1216 + (G$9/12) + (1/12),5),'main sheet'!$G:$M, 4, 0)) / VLOOKUP(ROUND($A1216,5),'main sheet'!$G:$M, 4, 0)) * G$11</f>
        <v>4.1868249127590872E-2</v>
      </c>
      <c r="H1216" s="19">
        <f>((VLOOKUP(ROUND($A1216 + (H$9/12),5),'main sheet'!$G:$M, 4, 0) - VLOOKUP(ROUND($A1216 + (H$9/12) + (1/12),5),'main sheet'!$G:$M, 4, 0)) / VLOOKUP(ROUND($A1216,5),'main sheet'!$G:$M, 4, 0)) * H$11</f>
        <v>4.1827632814706153E-2</v>
      </c>
      <c r="I1216" s="19">
        <f>((VLOOKUP(ROUND($A1216 + (I$9/12),5),'main sheet'!$G:$M, 4, 0) - VLOOKUP(ROUND($A1216 + (I$9/12) + (1/12),5),'main sheet'!$G:$M, 4, 0)) / VLOOKUP(ROUND($A1216,5),'main sheet'!$G:$M, 4, 0)) * I$11</f>
        <v>4.1787055903633463E-2</v>
      </c>
      <c r="J1216" s="19">
        <f>((VLOOKUP(ROUND($A1216 + (J$9/12),5),'main sheet'!$G:$M, 4, 0) - VLOOKUP(ROUND($A1216 + (J$9/12) + (1/12),5),'main sheet'!$G:$M, 4, 0)) / VLOOKUP(ROUND($A1216,5),'main sheet'!$G:$M, 4, 0)) * J$11</f>
        <v>4.1746518356148468E-2</v>
      </c>
      <c r="K1216" s="19">
        <f>((VLOOKUP(ROUND($A1216 + (K$9/12),5),'main sheet'!$G:$M, 4, 0) - VLOOKUP(ROUND($A1216 + (K$9/12) + (1/12),5),'main sheet'!$G:$M, 4, 0)) / VLOOKUP(ROUND($A1216,5),'main sheet'!$G:$M, 4, 0)) * K$11</f>
        <v>2.4387418552970452E-2</v>
      </c>
      <c r="L1216" s="19">
        <f>((VLOOKUP(ROUND($A1216 + (L$9/12),5),'main sheet'!$G:$M, 4, 0) - VLOOKUP(ROUND($A1216 + (L$9/12) + (1/12),5),'main sheet'!$G:$M, 4, 0)) / VLOOKUP(ROUND($A1216,5),'main sheet'!$G:$M, 4, 0)) * L$11</f>
        <v>2.4363760362264182E-2</v>
      </c>
      <c r="M1216" s="19">
        <f>((VLOOKUP(ROUND($A1216 + (M$9/12),5),'main sheet'!$G:$M, 4, 0) - VLOOKUP(ROUND($A1216 + (M$9/12) + (1/12),5),'main sheet'!$G:$M, 4, 0)) / VLOOKUP(ROUND($A1216,5),'main sheet'!$G:$M, 4, 0)) * M$11</f>
        <v>2.4430455780814552E-2</v>
      </c>
      <c r="N1216" s="19">
        <f>((VLOOKUP(ROUND($A1216 + (N$9/12),5),'main sheet'!$G:$M, 4, 0) - VLOOKUP(ROUND($A1216 + (N$9/12) + (1/12),5),'main sheet'!$G:$M, 4, 0)) / VLOOKUP(ROUND($A1216,5),'main sheet'!$G:$M, 4, 0)) * N$11</f>
        <v>2.4414291192458418E-2</v>
      </c>
      <c r="O1216" s="19">
        <f>((VLOOKUP(ROUND($A1216 + (O$9/12),5),'main sheet'!$G:$M, 4, 0) - VLOOKUP(ROUND($A1216 + (O$9/12) + (1/12),5),'main sheet'!$G:$M, 4, 0)) / VLOOKUP(ROUND($A1216,5),'main sheet'!$G:$M, 4, 0)) * O$11</f>
        <v>2.4398137299519475E-2</v>
      </c>
      <c r="P1216" s="19">
        <f>((VLOOKUP(ROUND($A1216 + (P$9/12),5),'main sheet'!$G:$M, 4, 0) - VLOOKUP(ROUND($A1216 + (P$9/12) + (1/12),5),'main sheet'!$G:$M, 4, 0)) / VLOOKUP(ROUND($A1216,5),'main sheet'!$G:$M, 4, 0)) * P$11</f>
        <v>2.4381994094921023E-2</v>
      </c>
      <c r="Q1216" s="19">
        <f>((VLOOKUP(ROUND($A1216 + (Q$9/12),5),'main sheet'!$G:$M, 4, 0) - VLOOKUP(ROUND($A1216 + (Q$9/12) + (1/12),5),'main sheet'!$G:$M, 4, 0)) / VLOOKUP(ROUND($A1216,5),'main sheet'!$G:$M, 4, 0)) * Q$11</f>
        <v>2.4365861571591044E-2</v>
      </c>
      <c r="R1216" s="19">
        <f>((VLOOKUP(ROUND($A1216 + (R$9/12),5),'main sheet'!$G:$M, 4, 0) - VLOOKUP(ROUND($A1216 + (R$9/12) + (1/12),5),'main sheet'!$G:$M, 4, 0)) / VLOOKUP(ROUND($A1216,5),'main sheet'!$G:$M, 4, 0)) * R$11</f>
        <v>2.4349739722462196E-2</v>
      </c>
      <c r="S1216" s="19">
        <f>((VLOOKUP(ROUND($A1216 + (S$9/12),5),'main sheet'!$G:$M, 4, 0) - VLOOKUP(ROUND($A1216 + (S$9/12) + (1/12),5),'main sheet'!$G:$M, 4, 0)) / VLOOKUP(ROUND($A1216,5),'main sheet'!$G:$M, 4, 0)) * S$11</f>
        <v>2.433362854047182E-2</v>
      </c>
      <c r="T1216" s="19">
        <f>((VLOOKUP(ROUND($A1216 + (T$9/12),5),'main sheet'!$G:$M, 4, 0) - VLOOKUP(ROUND($A1216 + (T$9/12) + (1/12),5),'main sheet'!$G:$M, 4, 0)) / VLOOKUP(ROUND($A1216,5),'main sheet'!$G:$M, 4, 0)) * T$11</f>
        <v>2.4317528018561921E-2</v>
      </c>
      <c r="U1216" s="19">
        <f>((VLOOKUP(ROUND($A1216 + (U$9/12),5),'main sheet'!$G:$M, 4, 0) - VLOOKUP(ROUND($A1216 + (U$9/12) + (1/12),5),'main sheet'!$G:$M, 4, 0)) / VLOOKUP(ROUND($A1216,5),'main sheet'!$G:$M, 4, 0)) * U$11</f>
        <v>2.4301438149679187E-2</v>
      </c>
      <c r="V1216" s="19">
        <f>((VLOOKUP(ROUND($A1216 + (V$9/12),5),'main sheet'!$G:$M, 4, 0) - VLOOKUP(ROUND($A1216 + (V$9/12) + (1/12),5),'main sheet'!$G:$M, 4, 0)) / VLOOKUP(ROUND($A1216,5),'main sheet'!$G:$M, 4, 0)) * V$11</f>
        <v>2.4285358926774959E-2</v>
      </c>
      <c r="W1216" s="19">
        <f>((VLOOKUP(ROUND($A1216 + (W$9/12),5),'main sheet'!$G:$M, 4, 0) - VLOOKUP(ROUND($A1216 + (W$9/12) + (1/12),5),'main sheet'!$G:$M, 4, 0)) / VLOOKUP(ROUND($A1216,5),'main sheet'!$G:$M, 4, 0)) * W$11</f>
        <v>1.3717424976368185E-2</v>
      </c>
      <c r="X1216" s="19">
        <f>((VLOOKUP(ROUND($A1216 + (X$9/12),5),'main sheet'!$G:$M, 4, 0) - VLOOKUP(ROUND($A1216 + (X$9/12) + (1/12),5),'main sheet'!$G:$M, 4, 0)) / VLOOKUP(ROUND($A1216,5),'main sheet'!$G:$M, 4, 0)) * X$11</f>
        <v>1.3708348742586937E-2</v>
      </c>
      <c r="Y1216" s="19">
        <f>((VLOOKUP(ROUND($A1216 + (Y$9/12),5),'main sheet'!$G:$M, 4, 0) - VLOOKUP(ROUND($A1216 + (Y$9/12) + (1/12),5),'main sheet'!$G:$M, 4, 0)) / VLOOKUP(ROUND($A1216,5),'main sheet'!$G:$M, 4, 0)) * Y$11</f>
        <v>1.3699278514161636E-2</v>
      </c>
      <c r="Z1216" s="19">
        <f>((VLOOKUP(ROUND($A1216 + (Z$9/12),5),'main sheet'!$G:$M, 4, 0) - VLOOKUP(ROUND($A1216 + (Z$9/12) + (1/12),5),'main sheet'!$G:$M, 4, 0)) / VLOOKUP(ROUND($A1216,5),'main sheet'!$G:$M, 4, 0)) * Z$11</f>
        <v>1.3690214287118791E-2</v>
      </c>
      <c r="AA1216" s="19">
        <f>((VLOOKUP(ROUND($A1216 + (AA$9/12),5),'main sheet'!$G:$M, 4, 0) - VLOOKUP(ROUND($A1216 + (AA$9/12) + (1/12),5),'main sheet'!$G:$M, 4, 0)) / VLOOKUP(ROUND($A1216,5),'main sheet'!$G:$M, 4, 0)) * AA$11</f>
        <v>1.3681156057487551E-2</v>
      </c>
      <c r="AB1216" s="19">
        <f>((VLOOKUP(ROUND($A1216 + (AB$9/12),5),'main sheet'!$G:$M, 4, 0) - VLOOKUP(ROUND($A1216 + (AB$9/12) + (1/12),5),'main sheet'!$G:$M, 4, 0)) / VLOOKUP(ROUND($A1216,5),'main sheet'!$G:$M, 4, 0)) * AB$11</f>
        <v>1.3672103821299679E-2</v>
      </c>
      <c r="AC1216" s="19">
        <f>((VLOOKUP(ROUND($A1216 + (AC$9/12),5),'main sheet'!$G:$M, 4, 0) - VLOOKUP(ROUND($A1216 + (AC$9/12) + (1/12),5),'main sheet'!$G:$M, 4, 0)) / VLOOKUP(ROUND($A1216,5),'main sheet'!$G:$M, 4, 0)) * AC$11</f>
        <v>1.3663057574589571E-2</v>
      </c>
      <c r="AD1216" s="19">
        <f>((VLOOKUP(ROUND($A1216 + (AD$9/12),5),'main sheet'!$G:$M, 4, 0) - VLOOKUP(ROUND($A1216 + (AD$9/12) + (1/12),5),'main sheet'!$G:$M, 4, 0)) / VLOOKUP(ROUND($A1216,5),'main sheet'!$G:$M, 4, 0)) * AD$11</f>
        <v>1.3654017313394247E-2</v>
      </c>
      <c r="AE1216" s="19">
        <f>((VLOOKUP(ROUND($A1216 + (AE$9/12),5),'main sheet'!$G:$M, 4, 0) - VLOOKUP(ROUND($A1216 + (AE$9/12) + (1/12),5),'main sheet'!$G:$M, 4, 0)) / VLOOKUP(ROUND($A1216,5),'main sheet'!$G:$M, 4, 0)) * AE$11</f>
        <v>1.3644983033753348E-2</v>
      </c>
      <c r="AF1216" s="19">
        <f>((VLOOKUP(ROUND($A1216 + (AF$9/12),5),'main sheet'!$G:$M, 4, 0) - VLOOKUP(ROUND($A1216 + (AF$9/12) + (1/12),5),'main sheet'!$G:$M, 4, 0)) / VLOOKUP(ROUND($A1216,5),'main sheet'!$G:$M, 4, 0)) * AF$11</f>
        <v>1.3635954731709133E-2</v>
      </c>
      <c r="AH1216" s="18">
        <f t="shared" si="36"/>
        <v>100.25</v>
      </c>
      <c r="AI1216" s="19">
        <f t="shared" si="37"/>
        <v>0.76420555648239075</v>
      </c>
    </row>
    <row r="1217" spans="1:35" x14ac:dyDescent="0.3">
      <c r="A1217" s="19">
        <v>100.33333333333333</v>
      </c>
      <c r="C1217" s="19">
        <f>((VLOOKUP(ROUND($A1217 + (C$9/12),5),'main sheet'!$G:$M, 4, 0) - VLOOKUP(ROUND($A1217 + (C$9/12) + (1/12),5),'main sheet'!$G:$M, 4, 0)) / VLOOKUP(ROUND($A1217,5),'main sheet'!$G:$M, 4, 0)) * C$11</f>
        <v>4.3878974618026312E-2</v>
      </c>
      <c r="D1217" s="19">
        <f>((VLOOKUP(ROUND($A1217 + (D$9/12),5),'main sheet'!$G:$M, 4, 0) - VLOOKUP(ROUND($A1217 + (D$9/12) + (1/12),5),'main sheet'!$G:$M, 4, 0)) / VLOOKUP(ROUND($A1217,5),'main sheet'!$G:$M, 4, 0)) * D$11</f>
        <v>4.3836407703973596E-2</v>
      </c>
      <c r="E1217" s="19">
        <f>((VLOOKUP(ROUND($A1217 + (E$9/12),5),'main sheet'!$G:$M, 4, 0) - VLOOKUP(ROUND($A1217 + (E$9/12) + (1/12),5),'main sheet'!$G:$M, 4, 0)) / VLOOKUP(ROUND($A1217,5),'main sheet'!$G:$M, 4, 0)) * E$11</f>
        <v>4.3793882084007724E-2</v>
      </c>
      <c r="F1217" s="19">
        <f>((VLOOKUP(ROUND($A1217 + (F$9/12),5),'main sheet'!$G:$M, 4, 0) - VLOOKUP(ROUND($A1217 + (F$9/12) + (1/12),5),'main sheet'!$G:$M, 4, 0)) / VLOOKUP(ROUND($A1217,5),'main sheet'!$G:$M, 4, 0)) * F$11</f>
        <v>4.3751397718068505E-2</v>
      </c>
      <c r="G1217" s="19">
        <f>((VLOOKUP(ROUND($A1217 + (G$9/12),5),'main sheet'!$G:$M, 4, 0) - VLOOKUP(ROUND($A1217 + (G$9/12) + (1/12),5),'main sheet'!$G:$M, 4, 0)) / VLOOKUP(ROUND($A1217,5),'main sheet'!$G:$M, 4, 0)) * G$11</f>
        <v>4.3708954566136222E-2</v>
      </c>
      <c r="H1217" s="19">
        <f>((VLOOKUP(ROUND($A1217 + (H$9/12),5),'main sheet'!$G:$M, 4, 0) - VLOOKUP(ROUND($A1217 + (H$9/12) + (1/12),5),'main sheet'!$G:$M, 4, 0)) / VLOOKUP(ROUND($A1217,5),'main sheet'!$G:$M, 4, 0)) * H$11</f>
        <v>4.3666552588229247E-2</v>
      </c>
      <c r="I1217" s="19">
        <f>((VLOOKUP(ROUND($A1217 + (I$9/12),5),'main sheet'!$G:$M, 4, 0) - VLOOKUP(ROUND($A1217 + (I$9/12) + (1/12),5),'main sheet'!$G:$M, 4, 0)) / VLOOKUP(ROUND($A1217,5),'main sheet'!$G:$M, 4, 0)) * I$11</f>
        <v>4.3624191744403983E-2</v>
      </c>
      <c r="J1217" s="19">
        <f>((VLOOKUP(ROUND($A1217 + (J$9/12),5),'main sheet'!$G:$M, 4, 0) - VLOOKUP(ROUND($A1217 + (J$9/12) + (1/12),5),'main sheet'!$G:$M, 4, 0)) / VLOOKUP(ROUND($A1217,5),'main sheet'!$G:$M, 4, 0)) * J$11</f>
        <v>2.5484314979985125E-2</v>
      </c>
      <c r="K1217" s="19">
        <f>((VLOOKUP(ROUND($A1217 + (K$9/12),5),'main sheet'!$G:$M, 4, 0) - VLOOKUP(ROUND($A1217 + (K$9/12) + (1/12),5),'main sheet'!$G:$M, 4, 0)) / VLOOKUP(ROUND($A1217,5),'main sheet'!$G:$M, 4, 0)) * K$11</f>
        <v>2.5459592692035477E-2</v>
      </c>
      <c r="L1217" s="19">
        <f>((VLOOKUP(ROUND($A1217 + (L$9/12),5),'main sheet'!$G:$M, 4, 0) - VLOOKUP(ROUND($A1217 + (L$9/12) + (1/12),5),'main sheet'!$G:$M, 4, 0)) / VLOOKUP(ROUND($A1217,5),'main sheet'!$G:$M, 4, 0)) * L$11</f>
        <v>2.5434894387132732E-2</v>
      </c>
      <c r="M1217" s="19">
        <f>((VLOOKUP(ROUND($A1217 + (M$9/12),5),'main sheet'!$G:$M, 4, 0) - VLOOKUP(ROUND($A1217 + (M$9/12) + (1/12),5),'main sheet'!$G:$M, 4, 0)) / VLOOKUP(ROUND($A1217,5),'main sheet'!$G:$M, 4, 0)) * M$11</f>
        <v>2.5504522018570185E-2</v>
      </c>
      <c r="N1217" s="19">
        <f>((VLOOKUP(ROUND($A1217 + (N$9/12),5),'main sheet'!$G:$M, 4, 0) - VLOOKUP(ROUND($A1217 + (N$9/12) + (1/12),5),'main sheet'!$G:$M, 4, 0)) / VLOOKUP(ROUND($A1217,5),'main sheet'!$G:$M, 4, 0)) * N$11</f>
        <v>2.5487646766493479E-2</v>
      </c>
      <c r="O1217" s="19">
        <f>((VLOOKUP(ROUND($A1217 + (O$9/12),5),'main sheet'!$G:$M, 4, 0) - VLOOKUP(ROUND($A1217 + (O$9/12) + (1/12),5),'main sheet'!$G:$M, 4, 0)) / VLOOKUP(ROUND($A1217,5),'main sheet'!$G:$M, 4, 0)) * O$11</f>
        <v>2.5470782680049771E-2</v>
      </c>
      <c r="P1217" s="19">
        <f>((VLOOKUP(ROUND($A1217 + (P$9/12),5),'main sheet'!$G:$M, 4, 0) - VLOOKUP(ROUND($A1217 + (P$9/12) + (1/12),5),'main sheet'!$G:$M, 4, 0)) / VLOOKUP(ROUND($A1217,5),'main sheet'!$G:$M, 4, 0)) * P$11</f>
        <v>2.5453929751851234E-2</v>
      </c>
      <c r="Q1217" s="19">
        <f>((VLOOKUP(ROUND($A1217 + (Q$9/12),5),'main sheet'!$G:$M, 4, 0) - VLOOKUP(ROUND($A1217 + (Q$9/12) + (1/12),5),'main sheet'!$G:$M, 4, 0)) / VLOOKUP(ROUND($A1217,5),'main sheet'!$G:$M, 4, 0)) * Q$11</f>
        <v>2.5437087974514945E-2</v>
      </c>
      <c r="R1217" s="19">
        <f>((VLOOKUP(ROUND($A1217 + (R$9/12),5),'main sheet'!$G:$M, 4, 0) - VLOOKUP(ROUND($A1217 + (R$9/12) + (1/12),5),'main sheet'!$G:$M, 4, 0)) / VLOOKUP(ROUND($A1217,5),'main sheet'!$G:$M, 4, 0)) * R$11</f>
        <v>2.5420257340662847E-2</v>
      </c>
      <c r="S1217" s="19">
        <f>((VLOOKUP(ROUND($A1217 + (S$9/12),5),'main sheet'!$G:$M, 4, 0) - VLOOKUP(ROUND($A1217 + (S$9/12) + (1/12),5),'main sheet'!$G:$M, 4, 0)) / VLOOKUP(ROUND($A1217,5),'main sheet'!$G:$M, 4, 0)) * S$11</f>
        <v>2.5403437842921775E-2</v>
      </c>
      <c r="T1217" s="19">
        <f>((VLOOKUP(ROUND($A1217 + (T$9/12),5),'main sheet'!$G:$M, 4, 0) - VLOOKUP(ROUND($A1217 + (T$9/12) + (1/12),5),'main sheet'!$G:$M, 4, 0)) / VLOOKUP(ROUND($A1217,5),'main sheet'!$G:$M, 4, 0)) * T$11</f>
        <v>2.538662947392344E-2</v>
      </c>
      <c r="U1217" s="19">
        <f>((VLOOKUP(ROUND($A1217 + (U$9/12),5),'main sheet'!$G:$M, 4, 0) - VLOOKUP(ROUND($A1217 + (U$9/12) + (1/12),5),'main sheet'!$G:$M, 4, 0)) / VLOOKUP(ROUND($A1217,5),'main sheet'!$G:$M, 4, 0)) * U$11</f>
        <v>2.5369832226304432E-2</v>
      </c>
      <c r="V1217" s="19">
        <f>((VLOOKUP(ROUND($A1217 + (V$9/12),5),'main sheet'!$G:$M, 4, 0) - VLOOKUP(ROUND($A1217 + (V$9/12) + (1/12),5),'main sheet'!$G:$M, 4, 0)) / VLOOKUP(ROUND($A1217,5),'main sheet'!$G:$M, 4, 0)) * V$11</f>
        <v>1.4329982574138287E-2</v>
      </c>
      <c r="W1217" s="19">
        <f>((VLOOKUP(ROUND($A1217 + (W$9/12),5),'main sheet'!$G:$M, 4, 0) - VLOOKUP(ROUND($A1217 + (W$9/12) + (1/12),5),'main sheet'!$G:$M, 4, 0)) / VLOOKUP(ROUND($A1217,5),'main sheet'!$G:$M, 4, 0)) * W$11</f>
        <v>1.4320501037177221E-2</v>
      </c>
      <c r="X1217" s="19">
        <f>((VLOOKUP(ROUND($A1217 + (X$9/12),5),'main sheet'!$G:$M, 4, 0) - VLOOKUP(ROUND($A1217 + (X$9/12) + (1/12),5),'main sheet'!$G:$M, 4, 0)) / VLOOKUP(ROUND($A1217,5),'main sheet'!$G:$M, 4, 0)) * X$11</f>
        <v>1.431102577374389E-2</v>
      </c>
      <c r="Y1217" s="19">
        <f>((VLOOKUP(ROUND($A1217 + (Y$9/12),5),'main sheet'!$G:$M, 4, 0) - VLOOKUP(ROUND($A1217 + (Y$9/12) + (1/12),5),'main sheet'!$G:$M, 4, 0)) / VLOOKUP(ROUND($A1217,5),'main sheet'!$G:$M, 4, 0)) * Y$11</f>
        <v>1.4301556779687372E-2</v>
      </c>
      <c r="Z1217" s="19">
        <f>((VLOOKUP(ROUND($A1217 + (Z$9/12),5),'main sheet'!$G:$M, 4, 0) - VLOOKUP(ROUND($A1217 + (Z$9/12) + (1/12),5),'main sheet'!$G:$M, 4, 0)) / VLOOKUP(ROUND($A1217,5),'main sheet'!$G:$M, 4, 0)) * Z$11</f>
        <v>1.4292094050859485E-2</v>
      </c>
      <c r="AA1217" s="19">
        <f>((VLOOKUP(ROUND($A1217 + (AA$9/12),5),'main sheet'!$G:$M, 4, 0) - VLOOKUP(ROUND($A1217 + (AA$9/12) + (1/12),5),'main sheet'!$G:$M, 4, 0)) / VLOOKUP(ROUND($A1217,5),'main sheet'!$G:$M, 4, 0)) * AA$11</f>
        <v>1.4282637583114799E-2</v>
      </c>
      <c r="AB1217" s="19">
        <f>((VLOOKUP(ROUND($A1217 + (AB$9/12),5),'main sheet'!$G:$M, 4, 0) - VLOOKUP(ROUND($A1217 + (AB$9/12) + (1/12),5),'main sheet'!$G:$M, 4, 0)) / VLOOKUP(ROUND($A1217,5),'main sheet'!$G:$M, 4, 0)) * AB$11</f>
        <v>1.427318737231062E-2</v>
      </c>
      <c r="AC1217" s="19">
        <f>((VLOOKUP(ROUND($A1217 + (AC$9/12),5),'main sheet'!$G:$M, 4, 0) - VLOOKUP(ROUND($A1217 + (AC$9/12) + (1/12),5),'main sheet'!$G:$M, 4, 0)) / VLOOKUP(ROUND($A1217,5),'main sheet'!$G:$M, 4, 0)) * AC$11</f>
        <v>1.4263743414306997E-2</v>
      </c>
      <c r="AD1217" s="19">
        <f>((VLOOKUP(ROUND($A1217 + (AD$9/12),5),'main sheet'!$G:$M, 4, 0) - VLOOKUP(ROUND($A1217 + (AD$9/12) + (1/12),5),'main sheet'!$G:$M, 4, 0)) / VLOOKUP(ROUND($A1217,5),'main sheet'!$G:$M, 4, 0)) * AD$11</f>
        <v>1.4254305704966724E-2</v>
      </c>
      <c r="AE1217" s="19">
        <f>((VLOOKUP(ROUND($A1217 + (AE$9/12),5),'main sheet'!$G:$M, 4, 0) - VLOOKUP(ROUND($A1217 + (AE$9/12) + (1/12),5),'main sheet'!$G:$M, 4, 0)) / VLOOKUP(ROUND($A1217,5),'main sheet'!$G:$M, 4, 0)) * AE$11</f>
        <v>1.4244874240155322E-2</v>
      </c>
      <c r="AF1217" s="19">
        <f>((VLOOKUP(ROUND($A1217 + (AF$9/12),5),'main sheet'!$G:$M, 4, 0) - VLOOKUP(ROUND($A1217 + (AF$9/12) + (1/12),5),'main sheet'!$G:$M, 4, 0)) / VLOOKUP(ROUND($A1217,5),'main sheet'!$G:$M, 4, 0)) * AF$11</f>
        <v>1.4235449015741055E-2</v>
      </c>
      <c r="AH1217" s="18">
        <f t="shared" si="36"/>
        <v>100.33333333333333</v>
      </c>
      <c r="AI1217" s="19">
        <f t="shared" si="37"/>
        <v>0.76868264670349284</v>
      </c>
    </row>
    <row r="1218" spans="1:35" x14ac:dyDescent="0.3">
      <c r="A1218" s="19">
        <v>100.41666666666667</v>
      </c>
      <c r="C1218" s="19">
        <f>((VLOOKUP(ROUND($A1218 + (C$9/12),5),'main sheet'!$G:$M, 4, 0) - VLOOKUP(ROUND($A1218 + (C$9/12) + (1/12),5),'main sheet'!$G:$M, 4, 0)) / VLOOKUP(ROUND($A1218,5),'main sheet'!$G:$M, 4, 0)) * C$11</f>
        <v>4.5896791845199639E-2</v>
      </c>
      <c r="D1218" s="19">
        <f>((VLOOKUP(ROUND($A1218 + (D$9/12),5),'main sheet'!$G:$M, 4, 0) - VLOOKUP(ROUND($A1218 + (D$9/12) + (1/12),5),'main sheet'!$G:$M, 4, 0)) / VLOOKUP(ROUND($A1218,5),'main sheet'!$G:$M, 4, 0)) * D$11</f>
        <v>4.585226745029844E-2</v>
      </c>
      <c r="E1218" s="19">
        <f>((VLOOKUP(ROUND($A1218 + (E$9/12),5),'main sheet'!$G:$M, 4, 0) - VLOOKUP(ROUND($A1218 + (E$9/12) + (1/12),5),'main sheet'!$G:$M, 4, 0)) / VLOOKUP(ROUND($A1218,5),'main sheet'!$G:$M, 4, 0)) * E$11</f>
        <v>4.580778624843182E-2</v>
      </c>
      <c r="F1218" s="19">
        <f>((VLOOKUP(ROUND($A1218 + (F$9/12),5),'main sheet'!$G:$M, 4, 0) - VLOOKUP(ROUND($A1218 + (F$9/12) + (1/12),5),'main sheet'!$G:$M, 4, 0)) / VLOOKUP(ROUND($A1218,5),'main sheet'!$G:$M, 4, 0)) * F$11</f>
        <v>4.5763348197699082E-2</v>
      </c>
      <c r="G1218" s="19">
        <f>((VLOOKUP(ROUND($A1218 + (G$9/12),5),'main sheet'!$G:$M, 4, 0) - VLOOKUP(ROUND($A1218 + (G$9/12) + (1/12),5),'main sheet'!$G:$M, 4, 0)) / VLOOKUP(ROUND($A1218,5),'main sheet'!$G:$M, 4, 0)) * G$11</f>
        <v>4.5718953256239397E-2</v>
      </c>
      <c r="H1218" s="19">
        <f>((VLOOKUP(ROUND($A1218 + (H$9/12),5),'main sheet'!$G:$M, 4, 0) - VLOOKUP(ROUND($A1218 + (H$9/12) + (1/12),5),'main sheet'!$G:$M, 4, 0)) / VLOOKUP(ROUND($A1218,5),'main sheet'!$G:$M, 4, 0)) * H$11</f>
        <v>4.5674601382231735E-2</v>
      </c>
      <c r="I1218" s="19">
        <f>((VLOOKUP(ROUND($A1218 + (I$9/12),5),'main sheet'!$G:$M, 4, 0) - VLOOKUP(ROUND($A1218 + (I$9/12) + (1/12),5),'main sheet'!$G:$M, 4, 0)) / VLOOKUP(ROUND($A1218,5),'main sheet'!$G:$M, 4, 0)) * I$11</f>
        <v>2.6682120210499274E-2</v>
      </c>
      <c r="J1218" s="19">
        <f>((VLOOKUP(ROUND($A1218 + (J$9/12),5),'main sheet'!$G:$M, 4, 0) - VLOOKUP(ROUND($A1218 + (J$9/12) + (1/12),5),'main sheet'!$G:$M, 4, 0)) / VLOOKUP(ROUND($A1218,5),'main sheet'!$G:$M, 4, 0)) * J$11</f>
        <v>2.6656235933858168E-2</v>
      </c>
      <c r="K1218" s="19">
        <f>((VLOOKUP(ROUND($A1218 + (K$9/12),5),'main sheet'!$G:$M, 4, 0) - VLOOKUP(ROUND($A1218 + (K$9/12) + (1/12),5),'main sheet'!$G:$M, 4, 0)) / VLOOKUP(ROUND($A1218,5),'main sheet'!$G:$M, 4, 0)) * K$11</f>
        <v>2.6630376767507093E-2</v>
      </c>
      <c r="L1218" s="19">
        <f>((VLOOKUP(ROUND($A1218 + (L$9/12),5),'main sheet'!$G:$M, 4, 0) - VLOOKUP(ROUND($A1218 + (L$9/12) + (1/12),5),'main sheet'!$G:$M, 4, 0)) / VLOOKUP(ROUND($A1218,5),'main sheet'!$G:$M, 4, 0)) * L$11</f>
        <v>2.6604542687086608E-2</v>
      </c>
      <c r="M1218" s="19">
        <f>((VLOOKUP(ROUND($A1218 + (M$9/12),5),'main sheet'!$G:$M, 4, 0) - VLOOKUP(ROUND($A1218 + (M$9/12) + (1/12),5),'main sheet'!$G:$M, 4, 0)) / VLOOKUP(ROUND($A1218,5),'main sheet'!$G:$M, 4, 0)) * M$11</f>
        <v>2.6677372212721109E-2</v>
      </c>
      <c r="N1218" s="19">
        <f>((VLOOKUP(ROUND($A1218 + (N$9/12),5),'main sheet'!$G:$M, 4, 0) - VLOOKUP(ROUND($A1218 + (N$9/12) + (1/12),5),'main sheet'!$G:$M, 4, 0)) / VLOOKUP(ROUND($A1218,5),'main sheet'!$G:$M, 4, 0)) * N$11</f>
        <v>2.6659720935802215E-2</v>
      </c>
      <c r="O1218" s="19">
        <f>((VLOOKUP(ROUND($A1218 + (O$9/12),5),'main sheet'!$G:$M, 4, 0) - VLOOKUP(ROUND($A1218 + (O$9/12) + (1/12),5),'main sheet'!$G:$M, 4, 0)) / VLOOKUP(ROUND($A1218,5),'main sheet'!$G:$M, 4, 0)) * O$11</f>
        <v>2.6642081337978789E-2</v>
      </c>
      <c r="P1218" s="19">
        <f>((VLOOKUP(ROUND($A1218 + (P$9/12),5),'main sheet'!$G:$M, 4, 0) - VLOOKUP(ROUND($A1218 + (P$9/12) + (1/12),5),'main sheet'!$G:$M, 4, 0)) / VLOOKUP(ROUND($A1218,5),'main sheet'!$G:$M, 4, 0)) * P$11</f>
        <v>2.6624453411523266E-2</v>
      </c>
      <c r="Q1218" s="19">
        <f>((VLOOKUP(ROUND($A1218 + (Q$9/12),5),'main sheet'!$G:$M, 4, 0) - VLOOKUP(ROUND($A1218 + (Q$9/12) + (1/12),5),'main sheet'!$G:$M, 4, 0)) / VLOOKUP(ROUND($A1218,5),'main sheet'!$G:$M, 4, 0)) * Q$11</f>
        <v>2.660683714871321E-2</v>
      </c>
      <c r="R1218" s="19">
        <f>((VLOOKUP(ROUND($A1218 + (R$9/12),5),'main sheet'!$G:$M, 4, 0) - VLOOKUP(ROUND($A1218 + (R$9/12) + (1/12),5),'main sheet'!$G:$M, 4, 0)) / VLOOKUP(ROUND($A1218,5),'main sheet'!$G:$M, 4, 0)) * R$11</f>
        <v>2.6589232541831282E-2</v>
      </c>
      <c r="S1218" s="19">
        <f>((VLOOKUP(ROUND($A1218 + (S$9/12),5),'main sheet'!$G:$M, 4, 0) - VLOOKUP(ROUND($A1218 + (S$9/12) + (1/12),5),'main sheet'!$G:$M, 4, 0)) / VLOOKUP(ROUND($A1218,5),'main sheet'!$G:$M, 4, 0)) * S$11</f>
        <v>2.657163958316525E-2</v>
      </c>
      <c r="T1218" s="19">
        <f>((VLOOKUP(ROUND($A1218 + (T$9/12),5),'main sheet'!$G:$M, 4, 0) - VLOOKUP(ROUND($A1218 + (T$9/12) + (1/12),5),'main sheet'!$G:$M, 4, 0)) / VLOOKUP(ROUND($A1218,5),'main sheet'!$G:$M, 4, 0)) * T$11</f>
        <v>2.655405826500799E-2</v>
      </c>
      <c r="U1218" s="19">
        <f>((VLOOKUP(ROUND($A1218 + (U$9/12),5),'main sheet'!$G:$M, 4, 0) - VLOOKUP(ROUND($A1218 + (U$9/12) + (1/12),5),'main sheet'!$G:$M, 4, 0)) / VLOOKUP(ROUND($A1218,5),'main sheet'!$G:$M, 4, 0)) * U$11</f>
        <v>1.4998884849371617E-2</v>
      </c>
      <c r="V1218" s="19">
        <f>((VLOOKUP(ROUND($A1218 + (V$9/12),5),'main sheet'!$G:$M, 4, 0) - VLOOKUP(ROUND($A1218 + (V$9/12) + (1/12),5),'main sheet'!$G:$M, 4, 0)) / VLOOKUP(ROUND($A1218,5),'main sheet'!$G:$M, 4, 0)) * V$11</f>
        <v>1.4988960728366002E-2</v>
      </c>
      <c r="W1218" s="19">
        <f>((VLOOKUP(ROUND($A1218 + (W$9/12),5),'main sheet'!$G:$M, 4, 0) - VLOOKUP(ROUND($A1218 + (W$9/12) + (1/12),5),'main sheet'!$G:$M, 4, 0)) / VLOOKUP(ROUND($A1218,5),'main sheet'!$G:$M, 4, 0)) * W$11</f>
        <v>1.4979043173727068E-2</v>
      </c>
      <c r="X1218" s="19">
        <f>((VLOOKUP(ROUND($A1218 + (X$9/12),5),'main sheet'!$G:$M, 4, 0) - VLOOKUP(ROUND($A1218 + (X$9/12) + (1/12),5),'main sheet'!$G:$M, 4, 0)) / VLOOKUP(ROUND($A1218,5),'main sheet'!$G:$M, 4, 0)) * X$11</f>
        <v>1.4969132181110132E-2</v>
      </c>
      <c r="Y1218" s="19">
        <f>((VLOOKUP(ROUND($A1218 + (Y$9/12),5),'main sheet'!$G:$M, 4, 0) - VLOOKUP(ROUND($A1218 + (Y$9/12) + (1/12),5),'main sheet'!$G:$M, 4, 0)) / VLOOKUP(ROUND($A1218,5),'main sheet'!$G:$M, 4, 0)) * Y$11</f>
        <v>1.4959227746173384E-2</v>
      </c>
      <c r="Z1218" s="19">
        <f>((VLOOKUP(ROUND($A1218 + (Z$9/12),5),'main sheet'!$G:$M, 4, 0) - VLOOKUP(ROUND($A1218 + (Z$9/12) + (1/12),5),'main sheet'!$G:$M, 4, 0)) / VLOOKUP(ROUND($A1218,5),'main sheet'!$G:$M, 4, 0)) * Z$11</f>
        <v>1.4949329864577886E-2</v>
      </c>
      <c r="AA1218" s="19">
        <f>((VLOOKUP(ROUND($A1218 + (AA$9/12),5),'main sheet'!$G:$M, 4, 0) - VLOOKUP(ROUND($A1218 + (AA$9/12) + (1/12),5),'main sheet'!$G:$M, 4, 0)) / VLOOKUP(ROUND($A1218,5),'main sheet'!$G:$M, 4, 0)) * AA$11</f>
        <v>1.4939438531987575E-2</v>
      </c>
      <c r="AB1218" s="19">
        <f>((VLOOKUP(ROUND($A1218 + (AB$9/12),5),'main sheet'!$G:$M, 4, 0) - VLOOKUP(ROUND($A1218 + (AB$9/12) + (1/12),5),'main sheet'!$G:$M, 4, 0)) / VLOOKUP(ROUND($A1218,5),'main sheet'!$G:$M, 4, 0)) * AB$11</f>
        <v>1.4929553744069252E-2</v>
      </c>
      <c r="AC1218" s="19">
        <f>((VLOOKUP(ROUND($A1218 + (AC$9/12),5),'main sheet'!$G:$M, 4, 0) - VLOOKUP(ROUND($A1218 + (AC$9/12) + (1/12),5),'main sheet'!$G:$M, 4, 0)) / VLOOKUP(ROUND($A1218,5),'main sheet'!$G:$M, 4, 0)) * AC$11</f>
        <v>1.4919675496492587E-2</v>
      </c>
      <c r="AD1218" s="19">
        <f>((VLOOKUP(ROUND($A1218 + (AD$9/12),5),'main sheet'!$G:$M, 4, 0) - VLOOKUP(ROUND($A1218 + (AD$9/12) + (1/12),5),'main sheet'!$G:$M, 4, 0)) / VLOOKUP(ROUND($A1218,5),'main sheet'!$G:$M, 4, 0)) * AD$11</f>
        <v>1.4909803784930118E-2</v>
      </c>
      <c r="AE1218" s="19">
        <f>((VLOOKUP(ROUND($A1218 + (AE$9/12),5),'main sheet'!$G:$M, 4, 0) - VLOOKUP(ROUND($A1218 + (AE$9/12) + (1/12),5),'main sheet'!$G:$M, 4, 0)) / VLOOKUP(ROUND($A1218,5),'main sheet'!$G:$M, 4, 0)) * AE$11</f>
        <v>1.489993860505724E-2</v>
      </c>
      <c r="AF1218" s="19">
        <f>((VLOOKUP(ROUND($A1218 + (AF$9/12),5),'main sheet'!$G:$M, 4, 0) - VLOOKUP(ROUND($A1218 + (AF$9/12) + (1/12),5),'main sheet'!$G:$M, 4, 0)) / VLOOKUP(ROUND($A1218,5),'main sheet'!$G:$M, 4, 0)) * AF$11</f>
        <v>1.4890079952552216E-2</v>
      </c>
      <c r="AH1218" s="18">
        <f t="shared" si="36"/>
        <v>100.41666666666667</v>
      </c>
      <c r="AI1218" s="19">
        <f t="shared" si="37"/>
        <v>0.77354548807420942</v>
      </c>
    </row>
    <row r="1219" spans="1:35" x14ac:dyDescent="0.3">
      <c r="A1219" s="19">
        <v>100.5</v>
      </c>
      <c r="C1219" s="19">
        <f>((VLOOKUP(ROUND($A1219 + (C$9/12),5),'main sheet'!$G:$M, 4, 0) - VLOOKUP(ROUND($A1219 + (C$9/12) + (1/12),5),'main sheet'!$G:$M, 4, 0)) / VLOOKUP(ROUND($A1219,5),'main sheet'!$G:$M, 4, 0)) * C$11</f>
        <v>4.81091372037512E-2</v>
      </c>
      <c r="D1219" s="19">
        <f>((VLOOKUP(ROUND($A1219 + (D$9/12),5),'main sheet'!$G:$M, 4, 0) - VLOOKUP(ROUND($A1219 + (D$9/12) + (1/12),5),'main sheet'!$G:$M, 4, 0)) / VLOOKUP(ROUND($A1219,5),'main sheet'!$G:$M, 4, 0)) * D$11</f>
        <v>4.8062466616611572E-2</v>
      </c>
      <c r="E1219" s="19">
        <f>((VLOOKUP(ROUND($A1219 + (E$9/12),5),'main sheet'!$G:$M, 4, 0) - VLOOKUP(ROUND($A1219 + (E$9/12) + (1/12),5),'main sheet'!$G:$M, 4, 0)) / VLOOKUP(ROUND($A1219,5),'main sheet'!$G:$M, 4, 0)) * E$11</f>
        <v>4.8015841304524534E-2</v>
      </c>
      <c r="F1219" s="19">
        <f>((VLOOKUP(ROUND($A1219 + (F$9/12),5),'main sheet'!$G:$M, 4, 0) - VLOOKUP(ROUND($A1219 + (F$9/12) + (1/12),5),'main sheet'!$G:$M, 4, 0)) / VLOOKUP(ROUND($A1219,5),'main sheet'!$G:$M, 4, 0)) * F$11</f>
        <v>4.7969261223568843E-2</v>
      </c>
      <c r="G1219" s="19">
        <f>((VLOOKUP(ROUND($A1219 + (G$9/12),5),'main sheet'!$G:$M, 4, 0) - VLOOKUP(ROUND($A1219 + (G$9/12) + (1/12),5),'main sheet'!$G:$M, 4, 0)) / VLOOKUP(ROUND($A1219,5),'main sheet'!$G:$M, 4, 0)) * G$11</f>
        <v>4.7922726329865037E-2</v>
      </c>
      <c r="H1219" s="19">
        <f>((VLOOKUP(ROUND($A1219 + (H$9/12),5),'main sheet'!$G:$M, 4, 0) - VLOOKUP(ROUND($A1219 + (H$9/12) + (1/12),5),'main sheet'!$G:$M, 4, 0)) / VLOOKUP(ROUND($A1219,5),'main sheet'!$G:$M, 4, 0)) * H$11</f>
        <v>2.7995426474498979E-2</v>
      </c>
      <c r="I1219" s="19">
        <f>((VLOOKUP(ROUND($A1219 + (I$9/12),5),'main sheet'!$G:$M, 4, 0) - VLOOKUP(ROUND($A1219 + (I$9/12) + (1/12),5),'main sheet'!$G:$M, 4, 0)) / VLOOKUP(ROUND($A1219,5),'main sheet'!$G:$M, 4, 0)) * I$11</f>
        <v>2.7968268161822366E-2</v>
      </c>
      <c r="J1219" s="19">
        <f>((VLOOKUP(ROUND($A1219 + (J$9/12),5),'main sheet'!$G:$M, 4, 0) - VLOOKUP(ROUND($A1219 + (J$9/12) + (1/12),5),'main sheet'!$G:$M, 4, 0)) / VLOOKUP(ROUND($A1219,5),'main sheet'!$G:$M, 4, 0)) * J$11</f>
        <v>2.7941136195375846E-2</v>
      </c>
      <c r="K1219" s="19">
        <f>((VLOOKUP(ROUND($A1219 + (K$9/12),5),'main sheet'!$G:$M, 4, 0) - VLOOKUP(ROUND($A1219 + (K$9/12) + (1/12),5),'main sheet'!$G:$M, 4, 0)) / VLOOKUP(ROUND($A1219,5),'main sheet'!$G:$M, 4, 0)) * K$11</f>
        <v>2.7914030549600986E-2</v>
      </c>
      <c r="L1219" s="19">
        <f>((VLOOKUP(ROUND($A1219 + (L$9/12),5),'main sheet'!$G:$M, 4, 0) - VLOOKUP(ROUND($A1219 + (L$9/12) + (1/12),5),'main sheet'!$G:$M, 4, 0)) / VLOOKUP(ROUND($A1219,5),'main sheet'!$G:$M, 4, 0)) * L$11</f>
        <v>2.7886951198964154E-2</v>
      </c>
      <c r="M1219" s="19">
        <f>((VLOOKUP(ROUND($A1219 + (M$9/12),5),'main sheet'!$G:$M, 4, 0) - VLOOKUP(ROUND($A1219 + (M$9/12) + (1/12),5),'main sheet'!$G:$M, 4, 0)) / VLOOKUP(ROUND($A1219,5),'main sheet'!$G:$M, 4, 0)) * M$11</f>
        <v>2.7963291298138227E-2</v>
      </c>
      <c r="N1219" s="19">
        <f>((VLOOKUP(ROUND($A1219 + (N$9/12),5),'main sheet'!$G:$M, 4, 0) - VLOOKUP(ROUND($A1219 + (N$9/12) + (1/12),5),'main sheet'!$G:$M, 4, 0)) / VLOOKUP(ROUND($A1219,5),'main sheet'!$G:$M, 4, 0)) * N$11</f>
        <v>2.794478918352471E-2</v>
      </c>
      <c r="O1219" s="19">
        <f>((VLOOKUP(ROUND($A1219 + (O$9/12),5),'main sheet'!$G:$M, 4, 0) - VLOOKUP(ROUND($A1219 + (O$9/12) + (1/12),5),'main sheet'!$G:$M, 4, 0)) / VLOOKUP(ROUND($A1219,5),'main sheet'!$G:$M, 4, 0)) * O$11</f>
        <v>2.7926299310969599E-2</v>
      </c>
      <c r="P1219" s="19">
        <f>((VLOOKUP(ROUND($A1219 + (P$9/12),5),'main sheet'!$G:$M, 4, 0) - VLOOKUP(ROUND($A1219 + (P$9/12) + (1/12),5),'main sheet'!$G:$M, 4, 0)) / VLOOKUP(ROUND($A1219,5),'main sheet'!$G:$M, 4, 0)) * P$11</f>
        <v>2.7907821672372837E-2</v>
      </c>
      <c r="Q1219" s="19">
        <f>((VLOOKUP(ROUND($A1219 + (Q$9/12),5),'main sheet'!$G:$M, 4, 0) - VLOOKUP(ROUND($A1219 + (Q$9/12) + (1/12),5),'main sheet'!$G:$M, 4, 0)) / VLOOKUP(ROUND($A1219,5),'main sheet'!$G:$M, 4, 0)) * Q$11</f>
        <v>2.7889356259639751E-2</v>
      </c>
      <c r="R1219" s="19">
        <f>((VLOOKUP(ROUND($A1219 + (R$9/12),5),'main sheet'!$G:$M, 4, 0) - VLOOKUP(ROUND($A1219 + (R$9/12) + (1/12),5),'main sheet'!$G:$M, 4, 0)) / VLOOKUP(ROUND($A1219,5),'main sheet'!$G:$M, 4, 0)) * R$11</f>
        <v>2.7870903064680996E-2</v>
      </c>
      <c r="S1219" s="19">
        <f>((VLOOKUP(ROUND($A1219 + (S$9/12),5),'main sheet'!$G:$M, 4, 0) - VLOOKUP(ROUND($A1219 + (S$9/12) + (1/12),5),'main sheet'!$G:$M, 4, 0)) / VLOOKUP(ROUND($A1219,5),'main sheet'!$G:$M, 4, 0)) * S$11</f>
        <v>2.7852462079412599E-2</v>
      </c>
      <c r="T1219" s="19">
        <f>((VLOOKUP(ROUND($A1219 + (T$9/12),5),'main sheet'!$G:$M, 4, 0) - VLOOKUP(ROUND($A1219 + (T$9/12) + (1/12),5),'main sheet'!$G:$M, 4, 0)) / VLOOKUP(ROUND($A1219,5),'main sheet'!$G:$M, 4, 0)) * T$11</f>
        <v>1.5732279688905521E-2</v>
      </c>
      <c r="U1219" s="19">
        <f>((VLOOKUP(ROUND($A1219 + (U$9/12),5),'main sheet'!$G:$M, 4, 0) - VLOOKUP(ROUND($A1219 + (U$9/12) + (1/12),5),'main sheet'!$G:$M, 4, 0)) / VLOOKUP(ROUND($A1219,5),'main sheet'!$G:$M, 4, 0)) * U$11</f>
        <v>1.5721870311882175E-2</v>
      </c>
      <c r="V1219" s="19">
        <f>((VLOOKUP(ROUND($A1219 + (V$9/12),5),'main sheet'!$G:$M, 4, 0) - VLOOKUP(ROUND($A1219 + (V$9/12) + (1/12),5),'main sheet'!$G:$M, 4, 0)) / VLOOKUP(ROUND($A1219,5),'main sheet'!$G:$M, 4, 0)) * V$11</f>
        <v>1.5711467822298677E-2</v>
      </c>
      <c r="W1219" s="19">
        <f>((VLOOKUP(ROUND($A1219 + (W$9/12),5),'main sheet'!$G:$M, 4, 0) - VLOOKUP(ROUND($A1219 + (W$9/12) + (1/12),5),'main sheet'!$G:$M, 4, 0)) / VLOOKUP(ROUND($A1219,5),'main sheet'!$G:$M, 4, 0)) * W$11</f>
        <v>1.5701072215597897E-2</v>
      </c>
      <c r="X1219" s="19">
        <f>((VLOOKUP(ROUND($A1219 + (X$9/12),5),'main sheet'!$G:$M, 4, 0) - VLOOKUP(ROUND($A1219 + (X$9/12) + (1/12),5),'main sheet'!$G:$M, 4, 0)) / VLOOKUP(ROUND($A1219,5),'main sheet'!$G:$M, 4, 0)) * X$11</f>
        <v>1.5690683487225736E-2</v>
      </c>
      <c r="Y1219" s="19">
        <f>((VLOOKUP(ROUND($A1219 + (Y$9/12),5),'main sheet'!$G:$M, 4, 0) - VLOOKUP(ROUND($A1219 + (Y$9/12) + (1/12),5),'main sheet'!$G:$M, 4, 0)) / VLOOKUP(ROUND($A1219,5),'main sheet'!$G:$M, 4, 0)) * Y$11</f>
        <v>1.5680301632631087E-2</v>
      </c>
      <c r="Z1219" s="19">
        <f>((VLOOKUP(ROUND($A1219 + (Z$9/12),5),'main sheet'!$G:$M, 4, 0) - VLOOKUP(ROUND($A1219 + (Z$9/12) + (1/12),5),'main sheet'!$G:$M, 4, 0)) / VLOOKUP(ROUND($A1219,5),'main sheet'!$G:$M, 4, 0)) * Z$11</f>
        <v>1.5669926647265874E-2</v>
      </c>
      <c r="AA1219" s="19">
        <f>((VLOOKUP(ROUND($A1219 + (AA$9/12),5),'main sheet'!$G:$M, 4, 0) - VLOOKUP(ROUND($A1219 + (AA$9/12) + (1/12),5),'main sheet'!$G:$M, 4, 0)) / VLOOKUP(ROUND($A1219,5),'main sheet'!$G:$M, 4, 0)) * AA$11</f>
        <v>1.5659558526585016E-2</v>
      </c>
      <c r="AB1219" s="19">
        <f>((VLOOKUP(ROUND($A1219 + (AB$9/12),5),'main sheet'!$G:$M, 4, 0) - VLOOKUP(ROUND($A1219 + (AB$9/12) + (1/12),5),'main sheet'!$G:$M, 4, 0)) / VLOOKUP(ROUND($A1219,5),'main sheet'!$G:$M, 4, 0)) * AB$11</f>
        <v>1.5649197266046445E-2</v>
      </c>
      <c r="AC1219" s="19">
        <f>((VLOOKUP(ROUND($A1219 + (AC$9/12),5),'main sheet'!$G:$M, 4, 0) - VLOOKUP(ROUND($A1219 + (AC$9/12) + (1/12),5),'main sheet'!$G:$M, 4, 0)) / VLOOKUP(ROUND($A1219,5),'main sheet'!$G:$M, 4, 0)) * AC$11</f>
        <v>1.5638842861111103E-2</v>
      </c>
      <c r="AD1219" s="19">
        <f>((VLOOKUP(ROUND($A1219 + (AD$9/12),5),'main sheet'!$G:$M, 4, 0) - VLOOKUP(ROUND($A1219 + (AD$9/12) + (1/12),5),'main sheet'!$G:$M, 4, 0)) / VLOOKUP(ROUND($A1219,5),'main sheet'!$G:$M, 4, 0)) * AD$11</f>
        <v>1.5628495307242925E-2</v>
      </c>
      <c r="AE1219" s="19">
        <f>((VLOOKUP(ROUND($A1219 + (AE$9/12),5),'main sheet'!$G:$M, 4, 0) - VLOOKUP(ROUND($A1219 + (AE$9/12) + (1/12),5),'main sheet'!$G:$M, 4, 0)) / VLOOKUP(ROUND($A1219,5),'main sheet'!$G:$M, 4, 0)) * AE$11</f>
        <v>1.5618154599908856E-2</v>
      </c>
      <c r="AF1219" s="19">
        <f>((VLOOKUP(ROUND($A1219 + (AF$9/12),5),'main sheet'!$G:$M, 4, 0) - VLOOKUP(ROUND($A1219 + (AF$9/12) + (1/12),5),'main sheet'!$G:$M, 4, 0)) / VLOOKUP(ROUND($A1219,5),'main sheet'!$G:$M, 4, 0)) * AF$11</f>
        <v>8.0040106331173404E-3</v>
      </c>
      <c r="AH1219" s="18">
        <f t="shared" si="36"/>
        <v>100.5</v>
      </c>
      <c r="AI1219" s="19">
        <f t="shared" si="37"/>
        <v>0.77124602912714091</v>
      </c>
    </row>
    <row r="1220" spans="1:35" x14ac:dyDescent="0.3">
      <c r="A1220" s="19">
        <v>100.58333333333333</v>
      </c>
      <c r="C1220" s="19">
        <f>((VLOOKUP(ROUND($A1220 + (C$9/12),5),'main sheet'!$G:$M, 4, 0) - VLOOKUP(ROUND($A1220 + (C$9/12) + (1/12),5),'main sheet'!$G:$M, 4, 0)) / VLOOKUP(ROUND($A1220,5),'main sheet'!$G:$M, 4, 0)) * C$11</f>
        <v>5.0545565611494529E-2</v>
      </c>
      <c r="D1220" s="19">
        <f>((VLOOKUP(ROUND($A1220 + (D$9/12),5),'main sheet'!$G:$M, 4, 0) - VLOOKUP(ROUND($A1220 + (D$9/12) + (1/12),5),'main sheet'!$G:$M, 4, 0)) / VLOOKUP(ROUND($A1220,5),'main sheet'!$G:$M, 4, 0)) * D$11</f>
        <v>5.0496531449555841E-2</v>
      </c>
      <c r="E1220" s="19">
        <f>((VLOOKUP(ROUND($A1220 + (E$9/12),5),'main sheet'!$G:$M, 4, 0) - VLOOKUP(ROUND($A1220 + (E$9/12) + (1/12),5),'main sheet'!$G:$M, 4, 0)) / VLOOKUP(ROUND($A1220,5),'main sheet'!$G:$M, 4, 0)) * E$11</f>
        <v>5.0447544855569411E-2</v>
      </c>
      <c r="F1220" s="19">
        <f>((VLOOKUP(ROUND($A1220 + (F$9/12),5),'main sheet'!$G:$M, 4, 0) - VLOOKUP(ROUND($A1220 + (F$9/12) + (1/12),5),'main sheet'!$G:$M, 4, 0)) / VLOOKUP(ROUND($A1220,5),'main sheet'!$G:$M, 4, 0)) * F$11</f>
        <v>5.039860578338877E-2</v>
      </c>
      <c r="G1220" s="19">
        <f>((VLOOKUP(ROUND($A1220 + (G$9/12),5),'main sheet'!$G:$M, 4, 0) - VLOOKUP(ROUND($A1220 + (G$9/12) + (1/12),5),'main sheet'!$G:$M, 4, 0)) / VLOOKUP(ROUND($A1220,5),'main sheet'!$G:$M, 4, 0)) * G$11</f>
        <v>2.9441782024551461E-2</v>
      </c>
      <c r="H1220" s="19">
        <f>((VLOOKUP(ROUND($A1220 + (H$9/12),5),'main sheet'!$G:$M, 4, 0) - VLOOKUP(ROUND($A1220 + (H$9/12) + (1/12),5),'main sheet'!$G:$M, 4, 0)) / VLOOKUP(ROUND($A1220,5),'main sheet'!$G:$M, 4, 0)) * H$11</f>
        <v>2.9413220604967164E-2</v>
      </c>
      <c r="I1220" s="19">
        <f>((VLOOKUP(ROUND($A1220 + (I$9/12),5),'main sheet'!$G:$M, 4, 0) - VLOOKUP(ROUND($A1220 + (I$9/12) + (1/12),5),'main sheet'!$G:$M, 4, 0)) / VLOOKUP(ROUND($A1220,5),'main sheet'!$G:$M, 4, 0)) * I$11</f>
        <v>2.9384686892764439E-2</v>
      </c>
      <c r="J1220" s="19">
        <f>((VLOOKUP(ROUND($A1220 + (J$9/12),5),'main sheet'!$G:$M, 4, 0) - VLOOKUP(ROUND($A1220 + (J$9/12) + (1/12),5),'main sheet'!$G:$M, 4, 0)) / VLOOKUP(ROUND($A1220,5),'main sheet'!$G:$M, 4, 0)) * J$11</f>
        <v>2.9356180861064403E-2</v>
      </c>
      <c r="K1220" s="19">
        <f>((VLOOKUP(ROUND($A1220 + (K$9/12),5),'main sheet'!$G:$M, 4, 0) - VLOOKUP(ROUND($A1220 + (K$9/12) + (1/12),5),'main sheet'!$G:$M, 4, 0)) / VLOOKUP(ROUND($A1220,5),'main sheet'!$G:$M, 4, 0)) * K$11</f>
        <v>2.9327702483014251E-2</v>
      </c>
      <c r="L1220" s="19">
        <f>((VLOOKUP(ROUND($A1220 + (L$9/12),5),'main sheet'!$G:$M, 4, 0) - VLOOKUP(ROUND($A1220 + (L$9/12) + (1/12),5),'main sheet'!$G:$M, 4, 0)) / VLOOKUP(ROUND($A1220,5),'main sheet'!$G:$M, 4, 0)) * L$11</f>
        <v>2.9299251731787226E-2</v>
      </c>
      <c r="M1220" s="19">
        <f>((VLOOKUP(ROUND($A1220 + (M$9/12),5),'main sheet'!$G:$M, 4, 0) - VLOOKUP(ROUND($A1220 + (M$9/12) + (1/12),5),'main sheet'!$G:$M, 4, 0)) / VLOOKUP(ROUND($A1220,5),'main sheet'!$G:$M, 4, 0)) * M$11</f>
        <v>2.9379457981906595E-2</v>
      </c>
      <c r="N1220" s="19">
        <f>((VLOOKUP(ROUND($A1220 + (N$9/12),5),'main sheet'!$G:$M, 4, 0) - VLOOKUP(ROUND($A1220 + (N$9/12) + (1/12),5),'main sheet'!$G:$M, 4, 0)) / VLOOKUP(ROUND($A1220,5),'main sheet'!$G:$M, 4, 0)) * N$11</f>
        <v>2.9360018850329822E-2</v>
      </c>
      <c r="O1220" s="19">
        <f>((VLOOKUP(ROUND($A1220 + (O$9/12),5),'main sheet'!$G:$M, 4, 0) - VLOOKUP(ROUND($A1220 + (O$9/12) + (1/12),5),'main sheet'!$G:$M, 4, 0)) / VLOOKUP(ROUND($A1220,5),'main sheet'!$G:$M, 4, 0)) * O$11</f>
        <v>2.9340592580795525E-2</v>
      </c>
      <c r="P1220" s="19">
        <f>((VLOOKUP(ROUND($A1220 + (P$9/12),5),'main sheet'!$G:$M, 4, 0) - VLOOKUP(ROUND($A1220 + (P$9/12) + (1/12),5),'main sheet'!$G:$M, 4, 0)) / VLOOKUP(ROUND($A1220,5),'main sheet'!$G:$M, 4, 0)) * P$11</f>
        <v>2.9321179164793435E-2</v>
      </c>
      <c r="Q1220" s="19">
        <f>((VLOOKUP(ROUND($A1220 + (Q$9/12),5),'main sheet'!$G:$M, 4, 0) - VLOOKUP(ROUND($A1220 + (Q$9/12) + (1/12),5),'main sheet'!$G:$M, 4, 0)) / VLOOKUP(ROUND($A1220,5),'main sheet'!$G:$M, 4, 0)) * Q$11</f>
        <v>2.9301778593818925E-2</v>
      </c>
      <c r="R1220" s="19">
        <f>((VLOOKUP(ROUND($A1220 + (R$9/12),5),'main sheet'!$G:$M, 4, 0) - VLOOKUP(ROUND($A1220 + (R$9/12) + (1/12),5),'main sheet'!$G:$M, 4, 0)) / VLOOKUP(ROUND($A1220,5),'main sheet'!$G:$M, 4, 0)) * R$11</f>
        <v>2.9282390859372991E-2</v>
      </c>
      <c r="S1220" s="19">
        <f>((VLOOKUP(ROUND($A1220 + (S$9/12),5),'main sheet'!$G:$M, 4, 0) - VLOOKUP(ROUND($A1220 + (S$9/12) + (1/12),5),'main sheet'!$G:$M, 4, 0)) / VLOOKUP(ROUND($A1220,5),'main sheet'!$G:$M, 4, 0)) * S$11</f>
        <v>1.6539965538630835E-2</v>
      </c>
      <c r="T1220" s="19">
        <f>((VLOOKUP(ROUND($A1220 + (T$9/12),5),'main sheet'!$G:$M, 4, 0) - VLOOKUP(ROUND($A1220 + (T$9/12) + (1/12),5),'main sheet'!$G:$M, 4, 0)) / VLOOKUP(ROUND($A1220,5),'main sheet'!$G:$M, 4, 0)) * T$11</f>
        <v>1.6529021750403741E-2</v>
      </c>
      <c r="U1220" s="19">
        <f>((VLOOKUP(ROUND($A1220 + (U$9/12),5),'main sheet'!$G:$M, 4, 0) - VLOOKUP(ROUND($A1220 + (U$9/12) + (1/12),5),'main sheet'!$G:$M, 4, 0)) / VLOOKUP(ROUND($A1220,5),'main sheet'!$G:$M, 4, 0)) * U$11</f>
        <v>1.6518085203213545E-2</v>
      </c>
      <c r="V1220" s="19">
        <f>((VLOOKUP(ROUND($A1220 + (V$9/12),5),'main sheet'!$G:$M, 4, 0) - VLOOKUP(ROUND($A1220 + (V$9/12) + (1/12),5),'main sheet'!$G:$M, 4, 0)) / VLOOKUP(ROUND($A1220,5),'main sheet'!$G:$M, 4, 0)) * V$11</f>
        <v>1.6507155892269164E-2</v>
      </c>
      <c r="W1220" s="19">
        <f>((VLOOKUP(ROUND($A1220 + (W$9/12),5),'main sheet'!$G:$M, 4, 0) - VLOOKUP(ROUND($A1220 + (W$9/12) + (1/12),5),'main sheet'!$G:$M, 4, 0)) / VLOOKUP(ROUND($A1220,5),'main sheet'!$G:$M, 4, 0)) * W$11</f>
        <v>1.6496233812782684E-2</v>
      </c>
      <c r="X1220" s="19">
        <f>((VLOOKUP(ROUND($A1220 + (X$9/12),5),'main sheet'!$G:$M, 4, 0) - VLOOKUP(ROUND($A1220 + (X$9/12) + (1/12),5),'main sheet'!$G:$M, 4, 0)) / VLOOKUP(ROUND($A1220,5),'main sheet'!$G:$M, 4, 0)) * X$11</f>
        <v>1.6485318959969353E-2</v>
      </c>
      <c r="Y1220" s="19">
        <f>((VLOOKUP(ROUND($A1220 + (Y$9/12),5),'main sheet'!$G:$M, 4, 0) - VLOOKUP(ROUND($A1220 + (Y$9/12) + (1/12),5),'main sheet'!$G:$M, 4, 0)) / VLOOKUP(ROUND($A1220,5),'main sheet'!$G:$M, 4, 0)) * Y$11</f>
        <v>1.6474411329047596E-2</v>
      </c>
      <c r="Z1220" s="19">
        <f>((VLOOKUP(ROUND($A1220 + (Z$9/12),5),'main sheet'!$G:$M, 4, 0) - VLOOKUP(ROUND($A1220 + (Z$9/12) + (1/12),5),'main sheet'!$G:$M, 4, 0)) / VLOOKUP(ROUND($A1220,5),'main sheet'!$G:$M, 4, 0)) * Z$11</f>
        <v>1.6463510915238993E-2</v>
      </c>
      <c r="AA1220" s="19">
        <f>((VLOOKUP(ROUND($A1220 + (AA$9/12),5),'main sheet'!$G:$M, 4, 0) - VLOOKUP(ROUND($A1220 + (AA$9/12) + (1/12),5),'main sheet'!$G:$M, 4, 0)) / VLOOKUP(ROUND($A1220,5),'main sheet'!$G:$M, 4, 0)) * AA$11</f>
        <v>1.645261771376829E-2</v>
      </c>
      <c r="AB1220" s="19">
        <f>((VLOOKUP(ROUND($A1220 + (AB$9/12),5),'main sheet'!$G:$M, 4, 0) - VLOOKUP(ROUND($A1220 + (AB$9/12) + (1/12),5),'main sheet'!$G:$M, 4, 0)) / VLOOKUP(ROUND($A1220,5),'main sheet'!$G:$M, 4, 0)) * AB$11</f>
        <v>1.6441731719863389E-2</v>
      </c>
      <c r="AC1220" s="19">
        <f>((VLOOKUP(ROUND($A1220 + (AC$9/12),5),'main sheet'!$G:$M, 4, 0) - VLOOKUP(ROUND($A1220 + (AC$9/12) + (1/12),5),'main sheet'!$G:$M, 4, 0)) / VLOOKUP(ROUND($A1220,5),'main sheet'!$G:$M, 4, 0)) * AC$11</f>
        <v>1.6430852928755353E-2</v>
      </c>
      <c r="AD1220" s="19">
        <f>((VLOOKUP(ROUND($A1220 + (AD$9/12),5),'main sheet'!$G:$M, 4, 0) - VLOOKUP(ROUND($A1220 + (AD$9/12) + (1/12),5),'main sheet'!$G:$M, 4, 0)) / VLOOKUP(ROUND($A1220,5),'main sheet'!$G:$M, 4, 0)) * AD$11</f>
        <v>1.6419981335678402E-2</v>
      </c>
      <c r="AE1220" s="19">
        <f>((VLOOKUP(ROUND($A1220 + (AE$9/12),5),'main sheet'!$G:$M, 4, 0) - VLOOKUP(ROUND($A1220 + (AE$9/12) + (1/12),5),'main sheet'!$G:$M, 4, 0)) / VLOOKUP(ROUND($A1220,5),'main sheet'!$G:$M, 4, 0)) * AE$11</f>
        <v>8.4149317619845558E-3</v>
      </c>
      <c r="AF1220" s="19">
        <f>((VLOOKUP(ROUND($A1220 + (AF$9/12),5),'main sheet'!$G:$M, 4, 0) - VLOOKUP(ROUND($A1220 + (AF$9/12) + (1/12),5),'main sheet'!$G:$M, 4, 0)) / VLOOKUP(ROUND($A1220,5),'main sheet'!$G:$M, 4, 0)) * AF$11</f>
        <v>8.4093639613181687E-3</v>
      </c>
      <c r="AH1220" s="18">
        <f t="shared" si="36"/>
        <v>100.58333333333333</v>
      </c>
      <c r="AI1220" s="19">
        <f t="shared" si="37"/>
        <v>0.76867967315209895</v>
      </c>
    </row>
    <row r="1221" spans="1:35" x14ac:dyDescent="0.3">
      <c r="A1221" s="19">
        <v>100.66666666666667</v>
      </c>
      <c r="C1221" s="19">
        <f>((VLOOKUP(ROUND($A1221 + (C$9/12),5),'main sheet'!$G:$M, 4, 0) - VLOOKUP(ROUND($A1221 + (C$9/12) + (1/12),5),'main sheet'!$G:$M, 4, 0)) / VLOOKUP(ROUND($A1221,5),'main sheet'!$G:$M, 4, 0)) * C$11</f>
        <v>5.3241938460570654E-2</v>
      </c>
      <c r="D1221" s="19">
        <f>((VLOOKUP(ROUND($A1221 + (D$9/12),5),'main sheet'!$G:$M, 4, 0) - VLOOKUP(ROUND($A1221 + (D$9/12) + (1/12),5),'main sheet'!$G:$M, 4, 0)) / VLOOKUP(ROUND($A1221,5),'main sheet'!$G:$M, 4, 0)) * D$11</f>
        <v>5.319028855219974E-2</v>
      </c>
      <c r="E1221" s="19">
        <f>((VLOOKUP(ROUND($A1221 + (E$9/12),5),'main sheet'!$G:$M, 4, 0) - VLOOKUP(ROUND($A1221 + (E$9/12) + (1/12),5),'main sheet'!$G:$M, 4, 0)) / VLOOKUP(ROUND($A1221,5),'main sheet'!$G:$M, 4, 0)) * E$11</f>
        <v>5.3138688749311061E-2</v>
      </c>
      <c r="F1221" s="19">
        <f>((VLOOKUP(ROUND($A1221 + (F$9/12),5),'main sheet'!$G:$M, 4, 0) - VLOOKUP(ROUND($A1221 + (F$9/12) + (1/12),5),'main sheet'!$G:$M, 4, 0)) / VLOOKUP(ROUND($A1221,5),'main sheet'!$G:$M, 4, 0)) * F$11</f>
        <v>3.1042479586674495E-2</v>
      </c>
      <c r="G1221" s="19">
        <f>((VLOOKUP(ROUND($A1221 + (G$9/12),5),'main sheet'!$G:$M, 4, 0) - VLOOKUP(ROUND($A1221 + (G$9/12) + (1/12),5),'main sheet'!$G:$M, 4, 0)) / VLOOKUP(ROUND($A1221,5),'main sheet'!$G:$M, 4, 0)) * G$11</f>
        <v>3.1012365333275279E-2</v>
      </c>
      <c r="H1221" s="19">
        <f>((VLOOKUP(ROUND($A1221 + (H$9/12),5),'main sheet'!$G:$M, 4, 0) - VLOOKUP(ROUND($A1221 + (H$9/12) + (1/12),5),'main sheet'!$G:$M, 4, 0)) / VLOOKUP(ROUND($A1221,5),'main sheet'!$G:$M, 4, 0)) * H$11</f>
        <v>3.0982280293658907E-2</v>
      </c>
      <c r="I1221" s="19">
        <f>((VLOOKUP(ROUND($A1221 + (I$9/12),5),'main sheet'!$G:$M, 4, 0) - VLOOKUP(ROUND($A1221 + (I$9/12) + (1/12),5),'main sheet'!$G:$M, 4, 0)) / VLOOKUP(ROUND($A1221,5),'main sheet'!$G:$M, 4, 0)) * I$11</f>
        <v>3.095222443948515E-2</v>
      </c>
      <c r="J1221" s="19">
        <f>((VLOOKUP(ROUND($A1221 + (J$9/12),5),'main sheet'!$G:$M, 4, 0) - VLOOKUP(ROUND($A1221 + (J$9/12) + (1/12),5),'main sheet'!$G:$M, 4, 0)) / VLOOKUP(ROUND($A1221,5),'main sheet'!$G:$M, 4, 0)) * J$11</f>
        <v>3.0922197742441263E-2</v>
      </c>
      <c r="K1221" s="19">
        <f>((VLOOKUP(ROUND($A1221 + (K$9/12),5),'main sheet'!$G:$M, 4, 0) - VLOOKUP(ROUND($A1221 + (K$9/12) + (1/12),5),'main sheet'!$G:$M, 4, 0)) / VLOOKUP(ROUND($A1221,5),'main sheet'!$G:$M, 4, 0)) * K$11</f>
        <v>3.0892200174241959E-2</v>
      </c>
      <c r="L1221" s="19">
        <f>((VLOOKUP(ROUND($A1221 + (L$9/12),5),'main sheet'!$G:$M, 4, 0) - VLOOKUP(ROUND($A1221 + (L$9/12) + (1/12),5),'main sheet'!$G:$M, 4, 0)) / VLOOKUP(ROUND($A1221,5),'main sheet'!$G:$M, 4, 0)) * L$11</f>
        <v>3.0862231706629408E-2</v>
      </c>
      <c r="M1221" s="19">
        <f>((VLOOKUP(ROUND($A1221 + (M$9/12),5),'main sheet'!$G:$M, 4, 0) - VLOOKUP(ROUND($A1221 + (M$9/12) + (1/12),5),'main sheet'!$G:$M, 4, 0)) / VLOOKUP(ROUND($A1221,5),'main sheet'!$G:$M, 4, 0)) * M$11</f>
        <v>3.0946716590344658E-2</v>
      </c>
      <c r="N1221" s="19">
        <f>((VLOOKUP(ROUND($A1221 + (N$9/12),5),'main sheet'!$G:$M, 4, 0) - VLOOKUP(ROUND($A1221 + (N$9/12) + (1/12),5),'main sheet'!$G:$M, 4, 0)) / VLOOKUP(ROUND($A1221,5),'main sheet'!$G:$M, 4, 0)) * N$11</f>
        <v>3.0926240470736208E-2</v>
      </c>
      <c r="O1221" s="19">
        <f>((VLOOKUP(ROUND($A1221 + (O$9/12),5),'main sheet'!$G:$M, 4, 0) - VLOOKUP(ROUND($A1221 + (O$9/12) + (1/12),5),'main sheet'!$G:$M, 4, 0)) / VLOOKUP(ROUND($A1221,5),'main sheet'!$G:$M, 4, 0)) * O$11</f>
        <v>3.0905777899300896E-2</v>
      </c>
      <c r="P1221" s="19">
        <f>((VLOOKUP(ROUND($A1221 + (P$9/12),5),'main sheet'!$G:$M, 4, 0) - VLOOKUP(ROUND($A1221 + (P$9/12) + (1/12),5),'main sheet'!$G:$M, 4, 0)) / VLOOKUP(ROUND($A1221,5),'main sheet'!$G:$M, 4, 0)) * P$11</f>
        <v>3.0885328867074464E-2</v>
      </c>
      <c r="Q1221" s="19">
        <f>((VLOOKUP(ROUND($A1221 + (Q$9/12),5),'main sheet'!$G:$M, 4, 0) - VLOOKUP(ROUND($A1221 + (Q$9/12) + (1/12),5),'main sheet'!$G:$M, 4, 0)) / VLOOKUP(ROUND($A1221,5),'main sheet'!$G:$M, 4, 0)) * Q$11</f>
        <v>3.0864893365098605E-2</v>
      </c>
      <c r="R1221" s="19">
        <f>((VLOOKUP(ROUND($A1221 + (R$9/12),5),'main sheet'!$G:$M, 4, 0) - VLOOKUP(ROUND($A1221 + (R$9/12) + (1/12),5),'main sheet'!$G:$M, 4, 0)) / VLOOKUP(ROUND($A1221,5),'main sheet'!$G:$M, 4, 0)) * R$11</f>
        <v>1.7433831652064E-2</v>
      </c>
      <c r="S1221" s="19">
        <f>((VLOOKUP(ROUND($A1221 + (S$9/12),5),'main sheet'!$G:$M, 4, 0) - VLOOKUP(ROUND($A1221 + (S$9/12) + (1/12),5),'main sheet'!$G:$M, 4, 0)) / VLOOKUP(ROUND($A1221,5),'main sheet'!$G:$M, 4, 0)) * S$11</f>
        <v>1.742229643083628E-2</v>
      </c>
      <c r="T1221" s="19">
        <f>((VLOOKUP(ROUND($A1221 + (T$9/12),5),'main sheet'!$G:$M, 4, 0) - VLOOKUP(ROUND($A1221 + (T$9/12) + (1/12),5),'main sheet'!$G:$M, 4, 0)) / VLOOKUP(ROUND($A1221,5),'main sheet'!$G:$M, 4, 0)) * T$11</f>
        <v>1.7410768841971395E-2</v>
      </c>
      <c r="U1221" s="19">
        <f>((VLOOKUP(ROUND($A1221 + (U$9/12),5),'main sheet'!$G:$M, 4, 0) - VLOOKUP(ROUND($A1221 + (U$9/12) + (1/12),5),'main sheet'!$G:$M, 4, 0)) / VLOOKUP(ROUND($A1221,5),'main sheet'!$G:$M, 4, 0)) * U$11</f>
        <v>1.7399248880419337E-2</v>
      </c>
      <c r="V1221" s="19">
        <f>((VLOOKUP(ROUND($A1221 + (V$9/12),5),'main sheet'!$G:$M, 4, 0) - VLOOKUP(ROUND($A1221 + (V$9/12) + (1/12),5),'main sheet'!$G:$M, 4, 0)) / VLOOKUP(ROUND($A1221,5),'main sheet'!$G:$M, 4, 0)) * V$11</f>
        <v>1.7387736541133438E-2</v>
      </c>
      <c r="W1221" s="19">
        <f>((VLOOKUP(ROUND($A1221 + (W$9/12),5),'main sheet'!$G:$M, 4, 0) - VLOOKUP(ROUND($A1221 + (W$9/12) + (1/12),5),'main sheet'!$G:$M, 4, 0)) / VLOOKUP(ROUND($A1221,5),'main sheet'!$G:$M, 4, 0)) * W$11</f>
        <v>1.7376231819070369E-2</v>
      </c>
      <c r="X1221" s="19">
        <f>((VLOOKUP(ROUND($A1221 + (X$9/12),5),'main sheet'!$G:$M, 4, 0) - VLOOKUP(ROUND($A1221 + (X$9/12) + (1/12),5),'main sheet'!$G:$M, 4, 0)) / VLOOKUP(ROUND($A1221,5),'main sheet'!$G:$M, 4, 0)) * X$11</f>
        <v>1.7364734709190147E-2</v>
      </c>
      <c r="Y1221" s="19">
        <f>((VLOOKUP(ROUND($A1221 + (Y$9/12),5),'main sheet'!$G:$M, 4, 0) - VLOOKUP(ROUND($A1221 + (Y$9/12) + (1/12),5),'main sheet'!$G:$M, 4, 0)) / VLOOKUP(ROUND($A1221,5),'main sheet'!$G:$M, 4, 0)) * Y$11</f>
        <v>1.7353245206456105E-2</v>
      </c>
      <c r="Z1221" s="19">
        <f>((VLOOKUP(ROUND($A1221 + (Z$9/12),5),'main sheet'!$G:$M, 4, 0) - VLOOKUP(ROUND($A1221 + (Z$9/12) + (1/12),5),'main sheet'!$G:$M, 4, 0)) / VLOOKUP(ROUND($A1221,5),'main sheet'!$G:$M, 4, 0)) * Z$11</f>
        <v>1.7341763305834926E-2</v>
      </c>
      <c r="AA1221" s="19">
        <f>((VLOOKUP(ROUND($A1221 + (AA$9/12),5),'main sheet'!$G:$M, 4, 0) - VLOOKUP(ROUND($A1221 + (AA$9/12) + (1/12),5),'main sheet'!$G:$M, 4, 0)) / VLOOKUP(ROUND($A1221,5),'main sheet'!$G:$M, 4, 0)) * AA$11</f>
        <v>1.733028900229662E-2</v>
      </c>
      <c r="AB1221" s="19">
        <f>((VLOOKUP(ROUND($A1221 + (AB$9/12),5),'main sheet'!$G:$M, 4, 0) - VLOOKUP(ROUND($A1221 + (AB$9/12) + (1/12),5),'main sheet'!$G:$M, 4, 0)) / VLOOKUP(ROUND($A1221,5),'main sheet'!$G:$M, 4, 0)) * AB$11</f>
        <v>1.7318822290814512E-2</v>
      </c>
      <c r="AC1221" s="19">
        <f>((VLOOKUP(ROUND($A1221 + (AC$9/12),5),'main sheet'!$G:$M, 4, 0) - VLOOKUP(ROUND($A1221 + (AC$9/12) + (1/12),5),'main sheet'!$G:$M, 4, 0)) / VLOOKUP(ROUND($A1221,5),'main sheet'!$G:$M, 4, 0)) * AC$11</f>
        <v>1.7307363166365271E-2</v>
      </c>
      <c r="AD1221" s="19">
        <f>((VLOOKUP(ROUND($A1221 + (AD$9/12),5),'main sheet'!$G:$M, 4, 0) - VLOOKUP(ROUND($A1221 + (AD$9/12) + (1/12),5),'main sheet'!$G:$M, 4, 0)) / VLOOKUP(ROUND($A1221,5),'main sheet'!$G:$M, 4, 0)) * AD$11</f>
        <v>8.8696982686814665E-3</v>
      </c>
      <c r="AE1221" s="19">
        <f>((VLOOKUP(ROUND($A1221 + (AE$9/12),5),'main sheet'!$G:$M, 4, 0) - VLOOKUP(ROUND($A1221 + (AE$9/12) + (1/12),5),'main sheet'!$G:$M, 4, 0)) / VLOOKUP(ROUND($A1221,5),'main sheet'!$G:$M, 4, 0)) * AE$11</f>
        <v>8.863829568455741E-3</v>
      </c>
      <c r="AF1221" s="19">
        <f>((VLOOKUP(ROUND($A1221 + (AF$9/12),5),'main sheet'!$G:$M, 4, 0) - VLOOKUP(ROUND($A1221 + (AF$9/12) + (1/12),5),'main sheet'!$G:$M, 4, 0)) / VLOOKUP(ROUND($A1221,5),'main sheet'!$G:$M, 4, 0)) * AF$11</f>
        <v>8.8579647512980336E-3</v>
      </c>
      <c r="AH1221" s="18">
        <f t="shared" si="36"/>
        <v>100.66666666666667</v>
      </c>
      <c r="AI1221" s="19">
        <f t="shared" si="37"/>
        <v>0.7658036766659303</v>
      </c>
    </row>
    <row r="1222" spans="1:35" x14ac:dyDescent="0.3">
      <c r="A1222" s="19">
        <v>100.75</v>
      </c>
      <c r="C1222" s="19">
        <f>((VLOOKUP(ROUND($A1222 + (C$9/12),5),'main sheet'!$G:$M, 4, 0) - VLOOKUP(ROUND($A1222 + (C$9/12) + (1/12),5),'main sheet'!$G:$M, 4, 0)) / VLOOKUP(ROUND($A1222,5),'main sheet'!$G:$M, 4, 0)) * C$11</f>
        <v>5.6242200513267886E-2</v>
      </c>
      <c r="D1222" s="19">
        <f>((VLOOKUP(ROUND($A1222 + (D$9/12),5),'main sheet'!$G:$M, 4, 0) - VLOOKUP(ROUND($A1222 + (D$9/12) + (1/12),5),'main sheet'!$G:$M, 4, 0)) / VLOOKUP(ROUND($A1222,5),'main sheet'!$G:$M, 4, 0)) * D$11</f>
        <v>5.6187640056096048E-2</v>
      </c>
      <c r="E1222" s="19">
        <f>((VLOOKUP(ROUND($A1222 + (E$9/12),5),'main sheet'!$G:$M, 4, 0) - VLOOKUP(ROUND($A1222 + (E$9/12) + (1/12),5),'main sheet'!$G:$M, 4, 0)) / VLOOKUP(ROUND($A1222,5),'main sheet'!$G:$M, 4, 0)) * E$11</f>
        <v>3.2823611393448041E-2</v>
      </c>
      <c r="F1222" s="19">
        <f>((VLOOKUP(ROUND($A1222 + (F$9/12),5),'main sheet'!$G:$M, 4, 0) - VLOOKUP(ROUND($A1222 + (F$9/12) + (1/12),5),'main sheet'!$G:$M, 4, 0)) / VLOOKUP(ROUND($A1222,5),'main sheet'!$G:$M, 4, 0)) * F$11</f>
        <v>3.2791769267298938E-2</v>
      </c>
      <c r="G1222" s="19">
        <f>((VLOOKUP(ROUND($A1222 + (G$9/12),5),'main sheet'!$G:$M, 4, 0) - VLOOKUP(ROUND($A1222 + (G$9/12) + (1/12),5),'main sheet'!$G:$M, 4, 0)) / VLOOKUP(ROUND($A1222,5),'main sheet'!$G:$M, 4, 0)) * G$11</f>
        <v>3.2759958031138924E-2</v>
      </c>
      <c r="H1222" s="19">
        <f>((VLOOKUP(ROUND($A1222 + (H$9/12),5),'main sheet'!$G:$M, 4, 0) - VLOOKUP(ROUND($A1222 + (H$9/12) + (1/12),5),'main sheet'!$G:$M, 4, 0)) / VLOOKUP(ROUND($A1222,5),'main sheet'!$G:$M, 4, 0)) * H$11</f>
        <v>3.2728177655001668E-2</v>
      </c>
      <c r="I1222" s="19">
        <f>((VLOOKUP(ROUND($A1222 + (I$9/12),5),'main sheet'!$G:$M, 4, 0) - VLOOKUP(ROUND($A1222 + (I$9/12) + (1/12),5),'main sheet'!$G:$M, 4, 0)) / VLOOKUP(ROUND($A1222,5),'main sheet'!$G:$M, 4, 0)) * I$11</f>
        <v>3.2696428108949925E-2</v>
      </c>
      <c r="J1222" s="19">
        <f>((VLOOKUP(ROUND($A1222 + (J$9/12),5),'main sheet'!$G:$M, 4, 0) - VLOOKUP(ROUND($A1222 + (J$9/12) + (1/12),5),'main sheet'!$G:$M, 4, 0)) / VLOOKUP(ROUND($A1222,5),'main sheet'!$G:$M, 4, 0)) * J$11</f>
        <v>3.266470936307548E-2</v>
      </c>
      <c r="K1222" s="19">
        <f>((VLOOKUP(ROUND($A1222 + (K$9/12),5),'main sheet'!$G:$M, 4, 0) - VLOOKUP(ROUND($A1222 + (K$9/12) + (1/12),5),'main sheet'!$G:$M, 4, 0)) / VLOOKUP(ROUND($A1222,5),'main sheet'!$G:$M, 4, 0)) * K$11</f>
        <v>3.2633021387499142E-2</v>
      </c>
      <c r="L1222" s="19">
        <f>((VLOOKUP(ROUND($A1222 + (L$9/12),5),'main sheet'!$G:$M, 4, 0) - VLOOKUP(ROUND($A1222 + (L$9/12) + (1/12),5),'main sheet'!$G:$M, 4, 0)) / VLOOKUP(ROUND($A1222,5),'main sheet'!$G:$M, 4, 0)) * L$11</f>
        <v>3.2601364152370693E-2</v>
      </c>
      <c r="M1222" s="19">
        <f>((VLOOKUP(ROUND($A1222 + (M$9/12),5),'main sheet'!$G:$M, 4, 0) - VLOOKUP(ROUND($A1222 + (M$9/12) + (1/12),5),'main sheet'!$G:$M, 4, 0)) / VLOOKUP(ROUND($A1222,5),'main sheet'!$G:$M, 4, 0)) * M$11</f>
        <v>3.2690609884356431E-2</v>
      </c>
      <c r="N1222" s="19">
        <f>((VLOOKUP(ROUND($A1222 + (N$9/12),5),'main sheet'!$G:$M, 4, 0) - VLOOKUP(ROUND($A1222 + (N$9/12) + (1/12),5),'main sheet'!$G:$M, 4, 0)) / VLOOKUP(ROUND($A1222,5),'main sheet'!$G:$M, 4, 0)) * N$11</f>
        <v>3.2668979905094785E-2</v>
      </c>
      <c r="O1222" s="19">
        <f>((VLOOKUP(ROUND($A1222 + (O$9/12),5),'main sheet'!$G:$M, 4, 0) - VLOOKUP(ROUND($A1222 + (O$9/12) + (1/12),5),'main sheet'!$G:$M, 4, 0)) / VLOOKUP(ROUND($A1222,5),'main sheet'!$G:$M, 4, 0)) * O$11</f>
        <v>3.2647364237465885E-2</v>
      </c>
      <c r="P1222" s="19">
        <f>((VLOOKUP(ROUND($A1222 + (P$9/12),5),'main sheet'!$G:$M, 4, 0) - VLOOKUP(ROUND($A1222 + (P$9/12) + (1/12),5),'main sheet'!$G:$M, 4, 0)) / VLOOKUP(ROUND($A1222,5),'main sheet'!$G:$M, 4, 0)) * P$11</f>
        <v>3.2625762872000336E-2</v>
      </c>
      <c r="Q1222" s="19">
        <f>((VLOOKUP(ROUND($A1222 + (Q$9/12),5),'main sheet'!$G:$M, 4, 0) - VLOOKUP(ROUND($A1222 + (Q$9/12) + (1/12),5),'main sheet'!$G:$M, 4, 0)) / VLOOKUP(ROUND($A1222,5),'main sheet'!$G:$M, 4, 0)) * Q$11</f>
        <v>1.8428447190871961E-2</v>
      </c>
      <c r="R1222" s="19">
        <f>((VLOOKUP(ROUND($A1222 + (R$9/12),5),'main sheet'!$G:$M, 4, 0) - VLOOKUP(ROUND($A1222 + (R$9/12) + (1/12),5),'main sheet'!$G:$M, 4, 0)) / VLOOKUP(ROUND($A1222,5),'main sheet'!$G:$M, 4, 0)) * R$11</f>
        <v>1.8416253875055189E-2</v>
      </c>
      <c r="S1222" s="19">
        <f>((VLOOKUP(ROUND($A1222 + (S$9/12),5),'main sheet'!$G:$M, 4, 0) - VLOOKUP(ROUND($A1222 + (S$9/12) + (1/12),5),'main sheet'!$G:$M, 4, 0)) / VLOOKUP(ROUND($A1222,5),'main sheet'!$G:$M, 4, 0)) * S$11</f>
        <v>1.8404068627034312E-2</v>
      </c>
      <c r="T1222" s="19">
        <f>((VLOOKUP(ROUND($A1222 + (T$9/12),5),'main sheet'!$G:$M, 4, 0) - VLOOKUP(ROUND($A1222 + (T$9/12) + (1/12),5),'main sheet'!$G:$M, 4, 0)) / VLOOKUP(ROUND($A1222,5),'main sheet'!$G:$M, 4, 0)) * T$11</f>
        <v>1.8391891441471214E-2</v>
      </c>
      <c r="U1222" s="19">
        <f>((VLOOKUP(ROUND($A1222 + (U$9/12),5),'main sheet'!$G:$M, 4, 0) - VLOOKUP(ROUND($A1222 + (U$9/12) + (1/12),5),'main sheet'!$G:$M, 4, 0)) / VLOOKUP(ROUND($A1222,5),'main sheet'!$G:$M, 4, 0)) * U$11</f>
        <v>1.8379722313031314E-2</v>
      </c>
      <c r="V1222" s="19">
        <f>((VLOOKUP(ROUND($A1222 + (V$9/12),5),'main sheet'!$G:$M, 4, 0) - VLOOKUP(ROUND($A1222 + (V$9/12) + (1/12),5),'main sheet'!$G:$M, 4, 0)) / VLOOKUP(ROUND($A1222,5),'main sheet'!$G:$M, 4, 0)) * V$11</f>
        <v>1.8367561236383556E-2</v>
      </c>
      <c r="W1222" s="19">
        <f>((VLOOKUP(ROUND($A1222 + (W$9/12),5),'main sheet'!$G:$M, 4, 0) - VLOOKUP(ROUND($A1222 + (W$9/12) + (1/12),5),'main sheet'!$G:$M, 4, 0)) / VLOOKUP(ROUND($A1222,5),'main sheet'!$G:$M, 4, 0)) * W$11</f>
        <v>1.8355408206200411E-2</v>
      </c>
      <c r="X1222" s="19">
        <f>((VLOOKUP(ROUND($A1222 + (X$9/12),5),'main sheet'!$G:$M, 4, 0) - VLOOKUP(ROUND($A1222 + (X$9/12) + (1/12),5),'main sheet'!$G:$M, 4, 0)) / VLOOKUP(ROUND($A1222,5),'main sheet'!$G:$M, 4, 0)) * X$11</f>
        <v>1.834326321715788E-2</v>
      </c>
      <c r="Y1222" s="19">
        <f>((VLOOKUP(ROUND($A1222 + (Y$9/12),5),'main sheet'!$G:$M, 4, 0) - VLOOKUP(ROUND($A1222 + (Y$9/12) + (1/12),5),'main sheet'!$G:$M, 4, 0)) / VLOOKUP(ROUND($A1222,5),'main sheet'!$G:$M, 4, 0)) * Y$11</f>
        <v>1.8331126263935484E-2</v>
      </c>
      <c r="Z1222" s="19">
        <f>((VLOOKUP(ROUND($A1222 + (Z$9/12),5),'main sheet'!$G:$M, 4, 0) - VLOOKUP(ROUND($A1222 + (Z$9/12) + (1/12),5),'main sheet'!$G:$M, 4, 0)) / VLOOKUP(ROUND($A1222,5),'main sheet'!$G:$M, 4, 0)) * Z$11</f>
        <v>1.8318997341216267E-2</v>
      </c>
      <c r="AA1222" s="19">
        <f>((VLOOKUP(ROUND($A1222 + (AA$9/12),5),'main sheet'!$G:$M, 4, 0) - VLOOKUP(ROUND($A1222 + (AA$9/12) + (1/12),5),'main sheet'!$G:$M, 4, 0)) / VLOOKUP(ROUND($A1222,5),'main sheet'!$G:$M, 4, 0)) * AA$11</f>
        <v>1.8306876443686781E-2</v>
      </c>
      <c r="AB1222" s="19">
        <f>((VLOOKUP(ROUND($A1222 + (AB$9/12),5),'main sheet'!$G:$M, 4, 0) - VLOOKUP(ROUND($A1222 + (AB$9/12) + (1/12),5),'main sheet'!$G:$M, 4, 0)) / VLOOKUP(ROUND($A1222,5),'main sheet'!$G:$M, 4, 0)) * AB$11</f>
        <v>1.8294763566037108E-2</v>
      </c>
      <c r="AC1222" s="19">
        <f>((VLOOKUP(ROUND($A1222 + (AC$9/12),5),'main sheet'!$G:$M, 4, 0) - VLOOKUP(ROUND($A1222 + (AC$9/12) + (1/12),5),'main sheet'!$G:$M, 4, 0)) / VLOOKUP(ROUND($A1222,5),'main sheet'!$G:$M, 4, 0)) * AC$11</f>
        <v>9.3757224117747718E-3</v>
      </c>
      <c r="AD1222" s="19">
        <f>((VLOOKUP(ROUND($A1222 + (AD$9/12),5),'main sheet'!$G:$M, 4, 0) - VLOOKUP(ROUND($A1222 + (AD$9/12) + (1/12),5),'main sheet'!$G:$M, 4, 0)) / VLOOKUP(ROUND($A1222,5),'main sheet'!$G:$M, 4, 0)) * AD$11</f>
        <v>9.3695188970026183E-3</v>
      </c>
      <c r="AE1222" s="19">
        <f>((VLOOKUP(ROUND($A1222 + (AE$9/12),5),'main sheet'!$G:$M, 4, 0) - VLOOKUP(ROUND($A1222 + (AE$9/12) + (1/12),5),'main sheet'!$G:$M, 4, 0)) / VLOOKUP(ROUND($A1222,5),'main sheet'!$G:$M, 4, 0)) * AE$11</f>
        <v>9.3633194868309524E-3</v>
      </c>
      <c r="AF1222" s="19">
        <f>((VLOOKUP(ROUND($A1222 + (AF$9/12),5),'main sheet'!$G:$M, 4, 0) - VLOOKUP(ROUND($A1222 + (AF$9/12) + (1/12),5),'main sheet'!$G:$M, 4, 0)) / VLOOKUP(ROUND($A1222,5),'main sheet'!$G:$M, 4, 0)) * AF$11</f>
        <v>9.357124178544075E-3</v>
      </c>
      <c r="AH1222" s="18">
        <f t="shared" si="36"/>
        <v>100.75</v>
      </c>
      <c r="AI1222" s="19">
        <f t="shared" si="37"/>
        <v>0.76256566152329819</v>
      </c>
    </row>
    <row r="1223" spans="1:35" x14ac:dyDescent="0.3">
      <c r="A1223" s="19">
        <v>100.83333333333333</v>
      </c>
      <c r="C1223" s="19">
        <f>((VLOOKUP(ROUND($A1223 + (C$9/12),5),'main sheet'!$G:$M, 4, 0) - VLOOKUP(ROUND($A1223 + (C$9/12) + (1/12),5),'main sheet'!$G:$M, 4, 0)) / VLOOKUP(ROUND($A1223,5),'main sheet'!$G:$M, 4, 0)) * C$11</f>
        <v>5.9600793458897905E-2</v>
      </c>
      <c r="D1223" s="19">
        <f>((VLOOKUP(ROUND($A1223 + (D$9/12),5),'main sheet'!$G:$M, 4, 0) - VLOOKUP(ROUND($A1223 + (D$9/12) + (1/12),5),'main sheet'!$G:$M, 4, 0)) / VLOOKUP(ROUND($A1223,5),'main sheet'!$G:$M, 4, 0)) * D$11</f>
        <v>3.481750223506274E-2</v>
      </c>
      <c r="E1223" s="19">
        <f>((VLOOKUP(ROUND($A1223 + (E$9/12),5),'main sheet'!$G:$M, 4, 0) - VLOOKUP(ROUND($A1223 + (E$9/12) + (1/12),5),'main sheet'!$G:$M, 4, 0)) / VLOOKUP(ROUND($A1223,5),'main sheet'!$G:$M, 4, 0)) * E$11</f>
        <v>3.4783725839008198E-2</v>
      </c>
      <c r="F1223" s="19">
        <f>((VLOOKUP(ROUND($A1223 + (F$9/12),5),'main sheet'!$G:$M, 4, 0) - VLOOKUP(ROUND($A1223 + (F$9/12) + (1/12),5),'main sheet'!$G:$M, 4, 0)) / VLOOKUP(ROUND($A1223,5),'main sheet'!$G:$M, 4, 0)) * F$11</f>
        <v>3.4749982209374482E-2</v>
      </c>
      <c r="G1223" s="19">
        <f>((VLOOKUP(ROUND($A1223 + (G$9/12),5),'main sheet'!$G:$M, 4, 0) - VLOOKUP(ROUND($A1223 + (G$9/12) + (1/12),5),'main sheet'!$G:$M, 4, 0)) / VLOOKUP(ROUND($A1223,5),'main sheet'!$G:$M, 4, 0)) * G$11</f>
        <v>3.471627131437495E-2</v>
      </c>
      <c r="H1223" s="19">
        <f>((VLOOKUP(ROUND($A1223 + (H$9/12),5),'main sheet'!$G:$M, 4, 0) - VLOOKUP(ROUND($A1223 + (H$9/12) + (1/12),5),'main sheet'!$G:$M, 4, 0)) / VLOOKUP(ROUND($A1223,5),'main sheet'!$G:$M, 4, 0)) * H$11</f>
        <v>3.4682593122253795E-2</v>
      </c>
      <c r="I1223" s="19">
        <f>((VLOOKUP(ROUND($A1223 + (I$9/12),5),'main sheet'!$G:$M, 4, 0) - VLOOKUP(ROUND($A1223 + (I$9/12) + (1/12),5),'main sheet'!$G:$M, 4, 0)) / VLOOKUP(ROUND($A1223,5),'main sheet'!$G:$M, 4, 0)) * I$11</f>
        <v>3.4648947601286E-2</v>
      </c>
      <c r="J1223" s="19">
        <f>((VLOOKUP(ROUND($A1223 + (J$9/12),5),'main sheet'!$G:$M, 4, 0) - VLOOKUP(ROUND($A1223 + (J$9/12) + (1/12),5),'main sheet'!$G:$M, 4, 0)) / VLOOKUP(ROUND($A1223,5),'main sheet'!$G:$M, 4, 0)) * J$11</f>
        <v>3.461533471977736E-2</v>
      </c>
      <c r="K1223" s="19">
        <f>((VLOOKUP(ROUND($A1223 + (K$9/12),5),'main sheet'!$G:$M, 4, 0) - VLOOKUP(ROUND($A1223 + (K$9/12) + (1/12),5),'main sheet'!$G:$M, 4, 0)) / VLOOKUP(ROUND($A1223,5),'main sheet'!$G:$M, 4, 0)) * K$11</f>
        <v>3.4581754446064372E-2</v>
      </c>
      <c r="L1223" s="19">
        <f>((VLOOKUP(ROUND($A1223 + (L$9/12),5),'main sheet'!$G:$M, 4, 0) - VLOOKUP(ROUND($A1223 + (L$9/12) + (1/12),5),'main sheet'!$G:$M, 4, 0)) / VLOOKUP(ROUND($A1223,5),'main sheet'!$G:$M, 4, 0)) * L$11</f>
        <v>3.454820674851429E-2</v>
      </c>
      <c r="M1223" s="19">
        <f>((VLOOKUP(ROUND($A1223 + (M$9/12),5),'main sheet'!$G:$M, 4, 0) - VLOOKUP(ROUND($A1223 + (M$9/12) + (1/12),5),'main sheet'!$G:$M, 4, 0)) / VLOOKUP(ROUND($A1223,5),'main sheet'!$G:$M, 4, 0)) * M$11</f>
        <v>3.4642781932106459E-2</v>
      </c>
      <c r="N1223" s="19">
        <f>((VLOOKUP(ROUND($A1223 + (N$9/12),5),'main sheet'!$G:$M, 4, 0) - VLOOKUP(ROUND($A1223 + (N$9/12) + (1/12),5),'main sheet'!$G:$M, 4, 0)) / VLOOKUP(ROUND($A1223,5),'main sheet'!$G:$M, 4, 0)) * N$11</f>
        <v>3.4619860284042757E-2</v>
      </c>
      <c r="O1223" s="19">
        <f>((VLOOKUP(ROUND($A1223 + (O$9/12),5),'main sheet'!$G:$M, 4, 0) - VLOOKUP(ROUND($A1223 + (O$9/12) + (1/12),5),'main sheet'!$G:$M, 4, 0)) / VLOOKUP(ROUND($A1223,5),'main sheet'!$G:$M, 4, 0)) * O$11</f>
        <v>3.4596953802253833E-2</v>
      </c>
      <c r="P1223" s="19">
        <f>((VLOOKUP(ROUND($A1223 + (P$9/12),5),'main sheet'!$G:$M, 4, 0) - VLOOKUP(ROUND($A1223 + (P$9/12) + (1/12),5),'main sheet'!$G:$M, 4, 0)) / VLOOKUP(ROUND($A1223,5),'main sheet'!$G:$M, 4, 0)) * P$11</f>
        <v>1.9541861399876632E-2</v>
      </c>
      <c r="Q1223" s="19">
        <f>((VLOOKUP(ROUND($A1223 + (Q$9/12),5),'main sheet'!$G:$M, 4, 0) - VLOOKUP(ROUND($A1223 + (Q$9/12) + (1/12),5),'main sheet'!$G:$M, 4, 0)) / VLOOKUP(ROUND($A1223,5),'main sheet'!$G:$M, 4, 0)) * Q$11</f>
        <v>1.9528931385468566E-2</v>
      </c>
      <c r="R1223" s="19">
        <f>((VLOOKUP(ROUND($A1223 + (R$9/12),5),'main sheet'!$G:$M, 4, 0) - VLOOKUP(ROUND($A1223 + (R$9/12) + (1/12),5),'main sheet'!$G:$M, 4, 0)) / VLOOKUP(ROUND($A1223,5),'main sheet'!$G:$M, 4, 0)) * R$11</f>
        <v>1.9516009926298362E-2</v>
      </c>
      <c r="S1223" s="19">
        <f>((VLOOKUP(ROUND($A1223 + (S$9/12),5),'main sheet'!$G:$M, 4, 0) - VLOOKUP(ROUND($A1223 + (S$9/12) + (1/12),5),'main sheet'!$G:$M, 4, 0)) / VLOOKUP(ROUND($A1223,5),'main sheet'!$G:$M, 4, 0)) * S$11</f>
        <v>1.9503097016705388E-2</v>
      </c>
      <c r="T1223" s="19">
        <f>((VLOOKUP(ROUND($A1223 + (T$9/12),5),'main sheet'!$G:$M, 4, 0) - VLOOKUP(ROUND($A1223 + (T$9/12) + (1/12),5),'main sheet'!$G:$M, 4, 0)) / VLOOKUP(ROUND($A1223,5),'main sheet'!$G:$M, 4, 0)) * T$11</f>
        <v>1.9490192651032752E-2</v>
      </c>
      <c r="U1223" s="19">
        <f>((VLOOKUP(ROUND($A1223 + (U$9/12),5),'main sheet'!$G:$M, 4, 0) - VLOOKUP(ROUND($A1223 + (U$9/12) + (1/12),5),'main sheet'!$G:$M, 4, 0)) / VLOOKUP(ROUND($A1223,5),'main sheet'!$G:$M, 4, 0)) * U$11</f>
        <v>1.947729682362731E-2</v>
      </c>
      <c r="V1223" s="19">
        <f>((VLOOKUP(ROUND($A1223 + (V$9/12),5),'main sheet'!$G:$M, 4, 0) - VLOOKUP(ROUND($A1223 + (V$9/12) + (1/12),5),'main sheet'!$G:$M, 4, 0)) / VLOOKUP(ROUND($A1223,5),'main sheet'!$G:$M, 4, 0)) * V$11</f>
        <v>1.9464409528839655E-2</v>
      </c>
      <c r="W1223" s="19">
        <f>((VLOOKUP(ROUND($A1223 + (W$9/12),5),'main sheet'!$G:$M, 4, 0) - VLOOKUP(ROUND($A1223 + (W$9/12) + (1/12),5),'main sheet'!$G:$M, 4, 0)) / VLOOKUP(ROUND($A1223,5),'main sheet'!$G:$M, 4, 0)) * W$11</f>
        <v>1.9451530761024117E-2</v>
      </c>
      <c r="X1223" s="19">
        <f>((VLOOKUP(ROUND($A1223 + (X$9/12),5),'main sheet'!$G:$M, 4, 0) - VLOOKUP(ROUND($A1223 + (X$9/12) + (1/12),5),'main sheet'!$G:$M, 4, 0)) / VLOOKUP(ROUND($A1223,5),'main sheet'!$G:$M, 4, 0)) * X$11</f>
        <v>1.9438660514538766E-2</v>
      </c>
      <c r="Y1223" s="19">
        <f>((VLOOKUP(ROUND($A1223 + (Y$9/12),5),'main sheet'!$G:$M, 4, 0) - VLOOKUP(ROUND($A1223 + (Y$9/12) + (1/12),5),'main sheet'!$G:$M, 4, 0)) / VLOOKUP(ROUND($A1223,5),'main sheet'!$G:$M, 4, 0)) * Y$11</f>
        <v>1.9425798783745396E-2</v>
      </c>
      <c r="Z1223" s="19">
        <f>((VLOOKUP(ROUND($A1223 + (Z$9/12),5),'main sheet'!$G:$M, 4, 0) - VLOOKUP(ROUND($A1223 + (Z$9/12) + (1/12),5),'main sheet'!$G:$M, 4, 0)) / VLOOKUP(ROUND($A1223,5),'main sheet'!$G:$M, 4, 0)) * Z$11</f>
        <v>1.9412945563009543E-2</v>
      </c>
      <c r="AA1223" s="19">
        <f>((VLOOKUP(ROUND($A1223 + (AA$9/12),5),'main sheet'!$G:$M, 4, 0) - VLOOKUP(ROUND($A1223 + (AA$9/12) + (1/12),5),'main sheet'!$G:$M, 4, 0)) / VLOOKUP(ROUND($A1223,5),'main sheet'!$G:$M, 4, 0)) * AA$11</f>
        <v>1.9400100846700467E-2</v>
      </c>
      <c r="AB1223" s="19">
        <f>((VLOOKUP(ROUND($A1223 + (AB$9/12),5),'main sheet'!$G:$M, 4, 0) - VLOOKUP(ROUND($A1223 + (AB$9/12) + (1/12),5),'main sheet'!$G:$M, 4, 0)) / VLOOKUP(ROUND($A1223,5),'main sheet'!$G:$M, 4, 0)) * AB$11</f>
        <v>9.9421869893287773E-3</v>
      </c>
      <c r="AC1223" s="19">
        <f>((VLOOKUP(ROUND($A1223 + (AC$9/12),5),'main sheet'!$G:$M, 4, 0) - VLOOKUP(ROUND($A1223 + (AC$9/12) + (1/12),5),'main sheet'!$G:$M, 4, 0)) / VLOOKUP(ROUND($A1223,5),'main sheet'!$G:$M, 4, 0)) * AC$11</f>
        <v>9.935608669158125E-3</v>
      </c>
      <c r="AD1223" s="19">
        <f>((VLOOKUP(ROUND($A1223 + (AD$9/12),5),'main sheet'!$G:$M, 4, 0) - VLOOKUP(ROUND($A1223 + (AD$9/12) + (1/12),5),'main sheet'!$G:$M, 4, 0)) / VLOOKUP(ROUND($A1223,5),'main sheet'!$G:$M, 4, 0)) * AD$11</f>
        <v>9.9290347015806666E-3</v>
      </c>
      <c r="AE1223" s="19">
        <f>((VLOOKUP(ROUND($A1223 + (AE$9/12),5),'main sheet'!$G:$M, 4, 0) - VLOOKUP(ROUND($A1223 + (AE$9/12) + (1/12),5),'main sheet'!$G:$M, 4, 0)) / VLOOKUP(ROUND($A1223,5),'main sheet'!$G:$M, 4, 0)) * AE$11</f>
        <v>9.9224650837166257E-3</v>
      </c>
      <c r="AF1223" s="19">
        <f>((VLOOKUP(ROUND($A1223 + (AF$9/12),5),'main sheet'!$G:$M, 4, 0) - VLOOKUP(ROUND($A1223 + (AF$9/12) + (1/12),5),'main sheet'!$G:$M, 4, 0)) / VLOOKUP(ROUND($A1223,5),'main sheet'!$G:$M, 4, 0)) * AF$11</f>
        <v>9.9158998126878985E-3</v>
      </c>
      <c r="AH1223" s="18">
        <f t="shared" si="36"/>
        <v>100.83333333333333</v>
      </c>
      <c r="AI1223" s="19">
        <f t="shared" si="37"/>
        <v>0.7589007381703563</v>
      </c>
    </row>
    <row r="1224" spans="1:35" x14ac:dyDescent="0.3">
      <c r="A1224" s="19">
        <v>100.91666666666667</v>
      </c>
      <c r="C1224" s="19">
        <f>((VLOOKUP(ROUND($A1224 + (C$9/12),5),'main sheet'!$G:$M, 4, 0) - VLOOKUP(ROUND($A1224 + (C$9/12) + (1/12),5),'main sheet'!$G:$M, 4, 0)) / VLOOKUP(ROUND($A1224,5),'main sheet'!$G:$M, 4, 0)) * C$11</f>
        <v>3.7064688581489084E-2</v>
      </c>
      <c r="D1224" s="19">
        <f>((VLOOKUP(ROUND($A1224 + (D$9/12),5),'main sheet'!$G:$M, 4, 0) - VLOOKUP(ROUND($A1224 + (D$9/12) + (1/12),5),'main sheet'!$G:$M, 4, 0)) / VLOOKUP(ROUND($A1224,5),'main sheet'!$G:$M, 4, 0)) * D$11</f>
        <v>3.7028732194017214E-2</v>
      </c>
      <c r="E1224" s="19">
        <f>((VLOOKUP(ROUND($A1224 + (E$9/12),5),'main sheet'!$G:$M, 4, 0) - VLOOKUP(ROUND($A1224 + (E$9/12) + (1/12),5),'main sheet'!$G:$M, 4, 0)) / VLOOKUP(ROUND($A1224,5),'main sheet'!$G:$M, 4, 0)) * E$11</f>
        <v>3.699281068777191E-2</v>
      </c>
      <c r="F1224" s="19">
        <f>((VLOOKUP(ROUND($A1224 + (F$9/12),5),'main sheet'!$G:$M, 4, 0) - VLOOKUP(ROUND($A1224 + (F$9/12) + (1/12),5),'main sheet'!$G:$M, 4, 0)) / VLOOKUP(ROUND($A1224,5),'main sheet'!$G:$M, 4, 0)) * F$11</f>
        <v>3.6956924028914956E-2</v>
      </c>
      <c r="G1224" s="19">
        <f>((VLOOKUP(ROUND($A1224 + (G$9/12),5),'main sheet'!$G:$M, 4, 0) - VLOOKUP(ROUND($A1224 + (G$9/12) + (1/12),5),'main sheet'!$G:$M, 4, 0)) / VLOOKUP(ROUND($A1224,5),'main sheet'!$G:$M, 4, 0)) * G$11</f>
        <v>3.692107218364097E-2</v>
      </c>
      <c r="H1224" s="19">
        <f>((VLOOKUP(ROUND($A1224 + (H$9/12),5),'main sheet'!$G:$M, 4, 0) - VLOOKUP(ROUND($A1224 + (H$9/12) + (1/12),5),'main sheet'!$G:$M, 4, 0)) / VLOOKUP(ROUND($A1224,5),'main sheet'!$G:$M, 4, 0)) * H$11</f>
        <v>3.6885255118177349E-2</v>
      </c>
      <c r="I1224" s="19">
        <f>((VLOOKUP(ROUND($A1224 + (I$9/12),5),'main sheet'!$G:$M, 4, 0) - VLOOKUP(ROUND($A1224 + (I$9/12) + (1/12),5),'main sheet'!$G:$M, 4, 0)) / VLOOKUP(ROUND($A1224,5),'main sheet'!$G:$M, 4, 0)) * I$11</f>
        <v>3.6849472798784262E-2</v>
      </c>
      <c r="J1224" s="19">
        <f>((VLOOKUP(ROUND($A1224 + (J$9/12),5),'main sheet'!$G:$M, 4, 0) - VLOOKUP(ROUND($A1224 + (J$9/12) + (1/12),5),'main sheet'!$G:$M, 4, 0)) / VLOOKUP(ROUND($A1224,5),'main sheet'!$G:$M, 4, 0)) * J$11</f>
        <v>3.6813725191754618E-2</v>
      </c>
      <c r="K1224" s="19">
        <f>((VLOOKUP(ROUND($A1224 + (K$9/12),5),'main sheet'!$G:$M, 4, 0) - VLOOKUP(ROUND($A1224 + (K$9/12) + (1/12),5),'main sheet'!$G:$M, 4, 0)) / VLOOKUP(ROUND($A1224,5),'main sheet'!$G:$M, 4, 0)) * K$11</f>
        <v>3.6778012263414005E-2</v>
      </c>
      <c r="L1224" s="19">
        <f>((VLOOKUP(ROUND($A1224 + (L$9/12),5),'main sheet'!$G:$M, 4, 0) - VLOOKUP(ROUND($A1224 + (L$9/12) + (1/12),5),'main sheet'!$G:$M, 4, 0)) / VLOOKUP(ROUND($A1224,5),'main sheet'!$G:$M, 4, 0)) * L$11</f>
        <v>3.6742333980120695E-2</v>
      </c>
      <c r="M1224" s="19">
        <f>((VLOOKUP(ROUND($A1224 + (M$9/12),5),'main sheet'!$G:$M, 4, 0) - VLOOKUP(ROUND($A1224 + (M$9/12) + (1/12),5),'main sheet'!$G:$M, 4, 0)) / VLOOKUP(ROUND($A1224,5),'main sheet'!$G:$M, 4, 0)) * M$11</f>
        <v>3.6842915553198269E-2</v>
      </c>
      <c r="N1224" s="19">
        <f>((VLOOKUP(ROUND($A1224 + (N$9/12),5),'main sheet'!$G:$M, 4, 0) - VLOOKUP(ROUND($A1224 + (N$9/12) + (1/12),5),'main sheet'!$G:$M, 4, 0)) / VLOOKUP(ROUND($A1224,5),'main sheet'!$G:$M, 4, 0)) * N$11</f>
        <v>3.6818538170758072E-2</v>
      </c>
      <c r="O1224" s="19">
        <f>((VLOOKUP(ROUND($A1224 + (O$9/12),5),'main sheet'!$G:$M, 4, 0) - VLOOKUP(ROUND($A1224 + (O$9/12) + (1/12),5),'main sheet'!$G:$M, 4, 0)) / VLOOKUP(ROUND($A1224,5),'main sheet'!$G:$M, 4, 0)) * O$11</f>
        <v>2.079670869266384E-2</v>
      </c>
      <c r="P1224" s="19">
        <f>((VLOOKUP(ROUND($A1224 + (P$9/12),5),'main sheet'!$G:$M, 4, 0) - VLOOKUP(ROUND($A1224 + (P$9/12) + (1/12),5),'main sheet'!$G:$M, 4, 0)) / VLOOKUP(ROUND($A1224,5),'main sheet'!$G:$M, 4, 0)) * P$11</f>
        <v>2.0782948399438228E-2</v>
      </c>
      <c r="Q1224" s="19">
        <f>((VLOOKUP(ROUND($A1224 + (Q$9/12),5),'main sheet'!$G:$M, 4, 0) - VLOOKUP(ROUND($A1224 + (Q$9/12) + (1/12),5),'main sheet'!$G:$M, 4, 0)) / VLOOKUP(ROUND($A1224,5),'main sheet'!$G:$M, 4, 0)) * Q$11</f>
        <v>2.076919721081049E-2</v>
      </c>
      <c r="R1224" s="19">
        <f>((VLOOKUP(ROUND($A1224 + (R$9/12),5),'main sheet'!$G:$M, 4, 0) - VLOOKUP(ROUND($A1224 + (R$9/12) + (1/12),5),'main sheet'!$G:$M, 4, 0)) / VLOOKUP(ROUND($A1224,5),'main sheet'!$G:$M, 4, 0)) * R$11</f>
        <v>2.0755455120756498E-2</v>
      </c>
      <c r="S1224" s="19">
        <f>((VLOOKUP(ROUND($A1224 + (S$9/12),5),'main sheet'!$G:$M, 4, 0) - VLOOKUP(ROUND($A1224 + (S$9/12) + (1/12),5),'main sheet'!$G:$M, 4, 0)) / VLOOKUP(ROUND($A1224,5),'main sheet'!$G:$M, 4, 0)) * S$11</f>
        <v>2.0741722123256111E-2</v>
      </c>
      <c r="T1224" s="19">
        <f>((VLOOKUP(ROUND($A1224 + (T$9/12),5),'main sheet'!$G:$M, 4, 0) - VLOOKUP(ROUND($A1224 + (T$9/12) + (1/12),5),'main sheet'!$G:$M, 4, 0)) / VLOOKUP(ROUND($A1224,5),'main sheet'!$G:$M, 4, 0)) * T$11</f>
        <v>2.0727998212293177E-2</v>
      </c>
      <c r="U1224" s="19">
        <f>((VLOOKUP(ROUND($A1224 + (U$9/12),5),'main sheet'!$G:$M, 4, 0) - VLOOKUP(ROUND($A1224 + (U$9/12) + (1/12),5),'main sheet'!$G:$M, 4, 0)) / VLOOKUP(ROUND($A1224,5),'main sheet'!$G:$M, 4, 0)) * U$11</f>
        <v>2.071428338185553E-2</v>
      </c>
      <c r="V1224" s="19">
        <f>((VLOOKUP(ROUND($A1224 + (V$9/12),5),'main sheet'!$G:$M, 4, 0) - VLOOKUP(ROUND($A1224 + (V$9/12) + (1/12),5),'main sheet'!$G:$M, 4, 0)) / VLOOKUP(ROUND($A1224,5),'main sheet'!$G:$M, 4, 0)) * V$11</f>
        <v>2.0700577625934965E-2</v>
      </c>
      <c r="W1224" s="19">
        <f>((VLOOKUP(ROUND($A1224 + (W$9/12),5),'main sheet'!$G:$M, 4, 0) - VLOOKUP(ROUND($A1224 + (W$9/12) + (1/12),5),'main sheet'!$G:$M, 4, 0)) / VLOOKUP(ROUND($A1224,5),'main sheet'!$G:$M, 4, 0)) * W$11</f>
        <v>2.0686880938527268E-2</v>
      </c>
      <c r="X1224" s="19">
        <f>((VLOOKUP(ROUND($A1224 + (X$9/12),5),'main sheet'!$G:$M, 4, 0) - VLOOKUP(ROUND($A1224 + (X$9/12) + (1/12),5),'main sheet'!$G:$M, 4, 0)) / VLOOKUP(ROUND($A1224,5),'main sheet'!$G:$M, 4, 0)) * X$11</f>
        <v>2.0673193313632189E-2</v>
      </c>
      <c r="Y1224" s="19">
        <f>((VLOOKUP(ROUND($A1224 + (Y$9/12),5),'main sheet'!$G:$M, 4, 0) - VLOOKUP(ROUND($A1224 + (Y$9/12) + (1/12),5),'main sheet'!$G:$M, 4, 0)) / VLOOKUP(ROUND($A1224,5),'main sheet'!$G:$M, 4, 0)) * Y$11</f>
        <v>2.065951474525345E-2</v>
      </c>
      <c r="Z1224" s="19">
        <f>((VLOOKUP(ROUND($A1224 + (Z$9/12),5),'main sheet'!$G:$M, 4, 0) - VLOOKUP(ROUND($A1224 + (Z$9/12) + (1/12),5),'main sheet'!$G:$M, 4, 0)) / VLOOKUP(ROUND($A1224,5),'main sheet'!$G:$M, 4, 0)) * Z$11</f>
        <v>2.0645845227398742E-2</v>
      </c>
      <c r="AA1224" s="19">
        <f>((VLOOKUP(ROUND($A1224 + (AA$9/12),5),'main sheet'!$G:$M, 4, 0) - VLOOKUP(ROUND($A1224 + (AA$9/12) + (1/12),5),'main sheet'!$G:$M, 4, 0)) / VLOOKUP(ROUND($A1224,5),'main sheet'!$G:$M, 4, 0)) * AA$11</f>
        <v>1.0580607566194713E-2</v>
      </c>
      <c r="AB1224" s="19">
        <f>((VLOOKUP(ROUND($A1224 + (AB$9/12),5),'main sheet'!$G:$M, 4, 0) - VLOOKUP(ROUND($A1224 + (AB$9/12) + (1/12),5),'main sheet'!$G:$M, 4, 0)) / VLOOKUP(ROUND($A1224,5),'main sheet'!$G:$M, 4, 0)) * AB$11</f>
        <v>1.0573606830416443E-2</v>
      </c>
      <c r="AC1224" s="19">
        <f>((VLOOKUP(ROUND($A1224 + (AC$9/12),5),'main sheet'!$G:$M, 4, 0) - VLOOKUP(ROUND($A1224 + (AC$9/12) + (1/12),5),'main sheet'!$G:$M, 4, 0)) / VLOOKUP(ROUND($A1224,5),'main sheet'!$G:$M, 4, 0)) * AC$11</f>
        <v>1.0566610726725713E-2</v>
      </c>
      <c r="AD1224" s="19">
        <f>((VLOOKUP(ROUND($A1224 + (AD$9/12),5),'main sheet'!$G:$M, 4, 0) - VLOOKUP(ROUND($A1224 + (AD$9/12) + (1/12),5),'main sheet'!$G:$M, 4, 0)) / VLOOKUP(ROUND($A1224,5),'main sheet'!$G:$M, 4, 0)) * AD$11</f>
        <v>1.0559619252057829E-2</v>
      </c>
      <c r="AE1224" s="19">
        <f>((VLOOKUP(ROUND($A1224 + (AE$9/12),5),'main sheet'!$G:$M, 4, 0) - VLOOKUP(ROUND($A1224 + (AE$9/12) + (1/12),5),'main sheet'!$G:$M, 4, 0)) / VLOOKUP(ROUND($A1224,5),'main sheet'!$G:$M, 4, 0)) * AE$11</f>
        <v>1.055263240334987E-2</v>
      </c>
      <c r="AF1224" s="19">
        <f>((VLOOKUP(ROUND($A1224 + (AF$9/12),5),'main sheet'!$G:$M, 4, 0) - VLOOKUP(ROUND($A1224 + (AF$9/12) + (1/12),5),'main sheet'!$G:$M, 4, 0)) / VLOOKUP(ROUND($A1224,5),'main sheet'!$G:$M, 4, 0)) * AF$11</f>
        <v>1.0545650177541039E-2</v>
      </c>
      <c r="AH1224" s="18">
        <f t="shared" si="36"/>
        <v>100.91666666666667</v>
      </c>
      <c r="AI1224" s="19">
        <f t="shared" si="37"/>
        <v>0.75472753270014736</v>
      </c>
    </row>
    <row r="1225" spans="1:35" x14ac:dyDescent="0.3">
      <c r="A1225" s="19">
        <v>101</v>
      </c>
      <c r="C1225" s="19">
        <f>((VLOOKUP(ROUND($A1225 + (C$9/12),5),'main sheet'!$G:$M, 4, 0) - VLOOKUP(ROUND($A1225 + (C$9/12) + (1/12),5),'main sheet'!$G:$M, 4, 0)) / VLOOKUP(ROUND($A1225,5),'main sheet'!$G:$M, 4, 0)) * C$11</f>
        <v>3.9578270910578577E-2</v>
      </c>
      <c r="D1225" s="19">
        <f>((VLOOKUP(ROUND($A1225 + (D$9/12),5),'main sheet'!$G:$M, 4, 0) - VLOOKUP(ROUND($A1225 + (D$9/12) + (1/12),5),'main sheet'!$G:$M, 4, 0)) / VLOOKUP(ROUND($A1225,5),'main sheet'!$G:$M, 4, 0)) * D$11</f>
        <v>3.9539876101427576E-2</v>
      </c>
      <c r="E1225" s="19">
        <f>((VLOOKUP(ROUND($A1225 + (E$9/12),5),'main sheet'!$G:$M, 4, 0) - VLOOKUP(ROUND($A1225 + (E$9/12) + (1/12),5),'main sheet'!$G:$M, 4, 0)) / VLOOKUP(ROUND($A1225,5),'main sheet'!$G:$M, 4, 0)) * E$11</f>
        <v>3.9501518539011612E-2</v>
      </c>
      <c r="F1225" s="19">
        <f>((VLOOKUP(ROUND($A1225 + (F$9/12),5),'main sheet'!$G:$M, 4, 0) - VLOOKUP(ROUND($A1225 + (F$9/12) + (1/12),5),'main sheet'!$G:$M, 4, 0)) / VLOOKUP(ROUND($A1225,5),'main sheet'!$G:$M, 4, 0)) * F$11</f>
        <v>3.9463198187197693E-2</v>
      </c>
      <c r="G1225" s="19">
        <f>((VLOOKUP(ROUND($A1225 + (G$9/12),5),'main sheet'!$G:$M, 4, 0) - VLOOKUP(ROUND($A1225 + (G$9/12) + (1/12),5),'main sheet'!$G:$M, 4, 0)) / VLOOKUP(ROUND($A1225,5),'main sheet'!$G:$M, 4, 0)) * G$11</f>
        <v>3.942491500988788E-2</v>
      </c>
      <c r="H1225" s="19">
        <f>((VLOOKUP(ROUND($A1225 + (H$9/12),5),'main sheet'!$G:$M, 4, 0) - VLOOKUP(ROUND($A1225 + (H$9/12) + (1/12),5),'main sheet'!$G:$M, 4, 0)) / VLOOKUP(ROUND($A1225,5),'main sheet'!$G:$M, 4, 0)) * H$11</f>
        <v>3.9386668971019258E-2</v>
      </c>
      <c r="I1225" s="19">
        <f>((VLOOKUP(ROUND($A1225 + (I$9/12),5),'main sheet'!$G:$M, 4, 0) - VLOOKUP(ROUND($A1225 + (I$9/12) + (1/12),5),'main sheet'!$G:$M, 4, 0)) / VLOOKUP(ROUND($A1225,5),'main sheet'!$G:$M, 4, 0)) * I$11</f>
        <v>3.9348460034563881E-2</v>
      </c>
      <c r="J1225" s="19">
        <f>((VLOOKUP(ROUND($A1225 + (J$9/12),5),'main sheet'!$G:$M, 4, 0) - VLOOKUP(ROUND($A1225 + (J$9/12) + (1/12),5),'main sheet'!$G:$M, 4, 0)) / VLOOKUP(ROUND($A1225,5),'main sheet'!$G:$M, 4, 0)) * J$11</f>
        <v>3.9310288164528778E-2</v>
      </c>
      <c r="K1225" s="19">
        <f>((VLOOKUP(ROUND($A1225 + (K$9/12),5),'main sheet'!$G:$M, 4, 0) - VLOOKUP(ROUND($A1225 + (K$9/12) + (1/12),5),'main sheet'!$G:$M, 4, 0)) / VLOOKUP(ROUND($A1225,5),'main sheet'!$G:$M, 4, 0)) * K$11</f>
        <v>3.9272153324955872E-2</v>
      </c>
      <c r="L1225" s="19">
        <f>((VLOOKUP(ROUND($A1225 + (L$9/12),5),'main sheet'!$G:$M, 4, 0) - VLOOKUP(ROUND($A1225 + (L$9/12) + (1/12),5),'main sheet'!$G:$M, 4, 0)) / VLOOKUP(ROUND($A1225,5),'main sheet'!$G:$M, 4, 0)) * L$11</f>
        <v>3.9234055479921981E-2</v>
      </c>
      <c r="M1225" s="19">
        <f>((VLOOKUP(ROUND($A1225 + (M$9/12),5),'main sheet'!$G:$M, 4, 0) - VLOOKUP(ROUND($A1225 + (M$9/12) + (1/12),5),'main sheet'!$G:$M, 4, 0)) / VLOOKUP(ROUND($A1225,5),'main sheet'!$G:$M, 4, 0)) * M$11</f>
        <v>3.9341458102208265E-2</v>
      </c>
      <c r="N1225" s="19">
        <f>((VLOOKUP(ROUND($A1225 + (N$9/12),5),'main sheet'!$G:$M, 4, 0) - VLOOKUP(ROUND($A1225 + (N$9/12) + (1/12),5),'main sheet'!$G:$M, 4, 0)) / VLOOKUP(ROUND($A1225,5),'main sheet'!$G:$M, 4, 0)) * N$11</f>
        <v>2.22217633927159E-2</v>
      </c>
      <c r="O1225" s="19">
        <f>((VLOOKUP(ROUND($A1225 + (O$9/12),5),'main sheet'!$G:$M, 4, 0) - VLOOKUP(ROUND($A1225 + (O$9/12) + (1/12),5),'main sheet'!$G:$M, 4, 0)) / VLOOKUP(ROUND($A1225,5),'main sheet'!$G:$M, 4, 0)) * O$11</f>
        <v>2.2207060201706558E-2</v>
      </c>
      <c r="P1225" s="19">
        <f>((VLOOKUP(ROUND($A1225 + (P$9/12),5),'main sheet'!$G:$M, 4, 0) - VLOOKUP(ROUND($A1225 + (P$9/12) + (1/12),5),'main sheet'!$G:$M, 4, 0)) / VLOOKUP(ROUND($A1225,5),'main sheet'!$G:$M, 4, 0)) * P$11</f>
        <v>2.2192366739170244E-2</v>
      </c>
      <c r="Q1225" s="19">
        <f>((VLOOKUP(ROUND($A1225 + (Q$9/12),5),'main sheet'!$G:$M, 4, 0) - VLOOKUP(ROUND($A1225 + (Q$9/12) + (1/12),5),'main sheet'!$G:$M, 4, 0)) / VLOOKUP(ROUND($A1225,5),'main sheet'!$G:$M, 4, 0)) * Q$11</f>
        <v>2.217768299867005E-2</v>
      </c>
      <c r="R1225" s="19">
        <f>((VLOOKUP(ROUND($A1225 + (R$9/12),5),'main sheet'!$G:$M, 4, 0) - VLOOKUP(ROUND($A1225 + (R$9/12) + (1/12),5),'main sheet'!$G:$M, 4, 0)) / VLOOKUP(ROUND($A1225,5),'main sheet'!$G:$M, 4, 0)) * R$11</f>
        <v>2.2163008973773313E-2</v>
      </c>
      <c r="S1225" s="19">
        <f>((VLOOKUP(ROUND($A1225 + (S$9/12),5),'main sheet'!$G:$M, 4, 0) - VLOOKUP(ROUND($A1225 + (S$9/12) + (1/12),5),'main sheet'!$G:$M, 4, 0)) / VLOOKUP(ROUND($A1225,5),'main sheet'!$G:$M, 4, 0)) * S$11</f>
        <v>2.2148344658051638E-2</v>
      </c>
      <c r="T1225" s="19">
        <f>((VLOOKUP(ROUND($A1225 + (T$9/12),5),'main sheet'!$G:$M, 4, 0) - VLOOKUP(ROUND($A1225 + (T$9/12) + (1/12),5),'main sheet'!$G:$M, 4, 0)) / VLOOKUP(ROUND($A1225,5),'main sheet'!$G:$M, 4, 0)) * T$11</f>
        <v>2.2133690045080874E-2</v>
      </c>
      <c r="U1225" s="19">
        <f>((VLOOKUP(ROUND($A1225 + (U$9/12),5),'main sheet'!$G:$M, 4, 0) - VLOOKUP(ROUND($A1225 + (U$9/12) + (1/12),5),'main sheet'!$G:$M, 4, 0)) / VLOOKUP(ROUND($A1225,5),'main sheet'!$G:$M, 4, 0)) * U$11</f>
        <v>2.2119045128441133E-2</v>
      </c>
      <c r="V1225" s="19">
        <f>((VLOOKUP(ROUND($A1225 + (V$9/12),5),'main sheet'!$G:$M, 4, 0) - VLOOKUP(ROUND($A1225 + (V$9/12) + (1/12),5),'main sheet'!$G:$M, 4, 0)) / VLOOKUP(ROUND($A1225,5),'main sheet'!$G:$M, 4, 0)) * V$11</f>
        <v>2.2104409901716759E-2</v>
      </c>
      <c r="W1225" s="19">
        <f>((VLOOKUP(ROUND($A1225 + (W$9/12),5),'main sheet'!$G:$M, 4, 0) - VLOOKUP(ROUND($A1225 + (W$9/12) + (1/12),5),'main sheet'!$G:$M, 4, 0)) / VLOOKUP(ROUND($A1225,5),'main sheet'!$G:$M, 4, 0)) * W$11</f>
        <v>2.2089784358496355E-2</v>
      </c>
      <c r="X1225" s="19">
        <f>((VLOOKUP(ROUND($A1225 + (X$9/12),5),'main sheet'!$G:$M, 4, 0) - VLOOKUP(ROUND($A1225 + (X$9/12) + (1/12),5),'main sheet'!$G:$M, 4, 0)) / VLOOKUP(ROUND($A1225,5),'main sheet'!$G:$M, 4, 0)) * X$11</f>
        <v>2.207516849237276E-2</v>
      </c>
      <c r="Y1225" s="19">
        <f>((VLOOKUP(ROUND($A1225 + (Y$9/12),5),'main sheet'!$G:$M, 4, 0) - VLOOKUP(ROUND($A1225 + (Y$9/12) + (1/12),5),'main sheet'!$G:$M, 4, 0)) / VLOOKUP(ROUND($A1225,5),'main sheet'!$G:$M, 4, 0)) * Y$11</f>
        <v>2.2060562296943049E-2</v>
      </c>
      <c r="Z1225" s="19">
        <f>((VLOOKUP(ROUND($A1225 + (Z$9/12),5),'main sheet'!$G:$M, 4, 0) - VLOOKUP(ROUND($A1225 + (Z$9/12) + (1/12),5),'main sheet'!$G:$M, 4, 0)) / VLOOKUP(ROUND($A1225,5),'main sheet'!$G:$M, 4, 0)) * Z$11</f>
        <v>1.1305623469645389E-2</v>
      </c>
      <c r="AA1225" s="19">
        <f>((VLOOKUP(ROUND($A1225 + (AA$9/12),5),'main sheet'!$G:$M, 4, 0) - VLOOKUP(ROUND($A1225 + (AA$9/12) + (1/12),5),'main sheet'!$G:$M, 4, 0)) / VLOOKUP(ROUND($A1225,5),'main sheet'!$G:$M, 4, 0)) * AA$11</f>
        <v>1.1298143021833254E-2</v>
      </c>
      <c r="AB1225" s="19">
        <f>((VLOOKUP(ROUND($A1225 + (AB$9/12),5),'main sheet'!$G:$M, 4, 0) - VLOOKUP(ROUND($A1225 + (AB$9/12) + (1/12),5),'main sheet'!$G:$M, 4, 0)) / VLOOKUP(ROUND($A1225,5),'main sheet'!$G:$M, 4, 0)) * AB$11</f>
        <v>1.1290667523513601E-2</v>
      </c>
      <c r="AC1225" s="19">
        <f>((VLOOKUP(ROUND($A1225 + (AC$9/12),5),'main sheet'!$G:$M, 4, 0) - VLOOKUP(ROUND($A1225 + (AC$9/12) + (1/12),5),'main sheet'!$G:$M, 4, 0)) / VLOOKUP(ROUND($A1225,5),'main sheet'!$G:$M, 4, 0)) * AC$11</f>
        <v>1.1283196971411733E-2</v>
      </c>
      <c r="AD1225" s="19">
        <f>((VLOOKUP(ROUND($A1225 + (AD$9/12),5),'main sheet'!$G:$M, 4, 0) - VLOOKUP(ROUND($A1225 + (AD$9/12) + (1/12),5),'main sheet'!$G:$M, 4, 0)) / VLOOKUP(ROUND($A1225,5),'main sheet'!$G:$M, 4, 0)) * AD$11</f>
        <v>1.1275731362254852E-2</v>
      </c>
      <c r="AE1225" s="19">
        <f>((VLOOKUP(ROUND($A1225 + (AE$9/12),5),'main sheet'!$G:$M, 4, 0) - VLOOKUP(ROUND($A1225 + (AE$9/12) + (1/12),5),'main sheet'!$G:$M, 4, 0)) / VLOOKUP(ROUND($A1225,5),'main sheet'!$G:$M, 4, 0)) * AE$11</f>
        <v>1.1268270692772423E-2</v>
      </c>
      <c r="AF1225" s="19">
        <f>((VLOOKUP(ROUND($A1225 + (AF$9/12),5),'main sheet'!$G:$M, 4, 0) - VLOOKUP(ROUND($A1225 + (AF$9/12) + (1/12),5),'main sheet'!$G:$M, 4, 0)) / VLOOKUP(ROUND($A1225,5),'main sheet'!$G:$M, 4, 0)) * AF$11</f>
        <v>1.126081495969612E-2</v>
      </c>
      <c r="AH1225" s="18">
        <f t="shared" si="36"/>
        <v>101</v>
      </c>
      <c r="AI1225" s="19">
        <f t="shared" si="37"/>
        <v>0.77807619801356764</v>
      </c>
    </row>
    <row r="1226" spans="1:35" x14ac:dyDescent="0.3">
      <c r="A1226" s="19">
        <v>101.08333333333333</v>
      </c>
      <c r="C1226" s="19">
        <f>((VLOOKUP(ROUND($A1226 + (C$9/12),5),'main sheet'!$G:$M, 4, 0) - VLOOKUP(ROUND($A1226 + (C$9/12) + (1/12),5),'main sheet'!$G:$M, 4, 0)) / VLOOKUP(ROUND($A1226,5),'main sheet'!$G:$M, 4, 0)) * C$11</f>
        <v>4.1212562169004617E-2</v>
      </c>
      <c r="D1226" s="19">
        <f>((VLOOKUP(ROUND($A1226 + (D$9/12),5),'main sheet'!$G:$M, 4, 0) - VLOOKUP(ROUND($A1226 + (D$9/12) + (1/12),5),'main sheet'!$G:$M, 4, 0)) / VLOOKUP(ROUND($A1226,5),'main sheet'!$G:$M, 4, 0)) * D$11</f>
        <v>4.1172581936854566E-2</v>
      </c>
      <c r="E1226" s="19">
        <f>((VLOOKUP(ROUND($A1226 + (E$9/12),5),'main sheet'!$G:$M, 4, 0) - VLOOKUP(ROUND($A1226 + (E$9/12) + (1/12),5),'main sheet'!$G:$M, 4, 0)) / VLOOKUP(ROUND($A1226,5),'main sheet'!$G:$M, 4, 0)) * E$11</f>
        <v>4.1132640489455537E-2</v>
      </c>
      <c r="F1226" s="19">
        <f>((VLOOKUP(ROUND($A1226 + (F$9/12),5),'main sheet'!$G:$M, 4, 0) - VLOOKUP(ROUND($A1226 + (F$9/12) + (1/12),5),'main sheet'!$G:$M, 4, 0)) / VLOOKUP(ROUND($A1226,5),'main sheet'!$G:$M, 4, 0)) * F$11</f>
        <v>4.1092737789182515E-2</v>
      </c>
      <c r="G1226" s="19">
        <f>((VLOOKUP(ROUND($A1226 + (G$9/12),5),'main sheet'!$G:$M, 4, 0) - VLOOKUP(ROUND($A1226 + (G$9/12) + (1/12),5),'main sheet'!$G:$M, 4, 0)) / VLOOKUP(ROUND($A1226,5),'main sheet'!$G:$M, 4, 0)) * G$11</f>
        <v>4.1052873798446986E-2</v>
      </c>
      <c r="H1226" s="19">
        <f>((VLOOKUP(ROUND($A1226 + (H$9/12),5),'main sheet'!$G:$M, 4, 0) - VLOOKUP(ROUND($A1226 + (H$9/12) + (1/12),5),'main sheet'!$G:$M, 4, 0)) / VLOOKUP(ROUND($A1226,5),'main sheet'!$G:$M, 4, 0)) * H$11</f>
        <v>4.101304847969689E-2</v>
      </c>
      <c r="I1226" s="19">
        <f>((VLOOKUP(ROUND($A1226 + (I$9/12),5),'main sheet'!$G:$M, 4, 0) - VLOOKUP(ROUND($A1226 + (I$9/12) + (1/12),5),'main sheet'!$G:$M, 4, 0)) / VLOOKUP(ROUND($A1226,5),'main sheet'!$G:$M, 4, 0)) * I$11</f>
        <v>4.0973261795416611E-2</v>
      </c>
      <c r="J1226" s="19">
        <f>((VLOOKUP(ROUND($A1226 + (J$9/12),5),'main sheet'!$G:$M, 4, 0) - VLOOKUP(ROUND($A1226 + (J$9/12) + (1/12),5),'main sheet'!$G:$M, 4, 0)) / VLOOKUP(ROUND($A1226,5),'main sheet'!$G:$M, 4, 0)) * J$11</f>
        <v>4.0933513708126916E-2</v>
      </c>
      <c r="K1226" s="19">
        <f>((VLOOKUP(ROUND($A1226 + (K$9/12),5),'main sheet'!$G:$M, 4, 0) - VLOOKUP(ROUND($A1226 + (K$9/12) + (1/12),5),'main sheet'!$G:$M, 4, 0)) / VLOOKUP(ROUND($A1226,5),'main sheet'!$G:$M, 4, 0)) * K$11</f>
        <v>4.0893804180384928E-2</v>
      </c>
      <c r="L1226" s="19">
        <f>((VLOOKUP(ROUND($A1226 + (L$9/12),5),'main sheet'!$G:$M, 4, 0) - VLOOKUP(ROUND($A1226 + (L$9/12) + (1/12),5),'main sheet'!$G:$M, 4, 0)) / VLOOKUP(ROUND($A1226,5),'main sheet'!$G:$M, 4, 0)) * L$11</f>
        <v>4.0854133174784112E-2</v>
      </c>
      <c r="M1226" s="19">
        <f>((VLOOKUP(ROUND($A1226 + (M$9/12),5),'main sheet'!$G:$M, 4, 0) - VLOOKUP(ROUND($A1226 + (M$9/12) + (1/12),5),'main sheet'!$G:$M, 4, 0)) / VLOOKUP(ROUND($A1226,5),'main sheet'!$G:$M, 4, 0)) * M$11</f>
        <v>2.3154679110971063E-2</v>
      </c>
      <c r="N1226" s="19">
        <f>((VLOOKUP(ROUND($A1226 + (N$9/12),5),'main sheet'!$G:$M, 4, 0) - VLOOKUP(ROUND($A1226 + (N$9/12) + (1/12),5),'main sheet'!$G:$M, 4, 0)) / VLOOKUP(ROUND($A1226,5),'main sheet'!$G:$M, 4, 0)) * N$11</f>
        <v>2.3139358649506683E-2</v>
      </c>
      <c r="O1226" s="19">
        <f>((VLOOKUP(ROUND($A1226 + (O$9/12),5),'main sheet'!$G:$M, 4, 0) - VLOOKUP(ROUND($A1226 + (O$9/12) + (1/12),5),'main sheet'!$G:$M, 4, 0)) / VLOOKUP(ROUND($A1226,5),'main sheet'!$G:$M, 4, 0)) * O$11</f>
        <v>2.3124048324936811E-2</v>
      </c>
      <c r="P1226" s="19">
        <f>((VLOOKUP(ROUND($A1226 + (P$9/12),5),'main sheet'!$G:$M, 4, 0) - VLOOKUP(ROUND($A1226 + (P$9/12) + (1/12),5),'main sheet'!$G:$M, 4, 0)) / VLOOKUP(ROUND($A1226,5),'main sheet'!$G:$M, 4, 0)) * P$11</f>
        <v>2.3108748130554295E-2</v>
      </c>
      <c r="Q1226" s="19">
        <f>((VLOOKUP(ROUND($A1226 + (Q$9/12),5),'main sheet'!$G:$M, 4, 0) - VLOOKUP(ROUND($A1226 + (Q$9/12) + (1/12),5),'main sheet'!$G:$M, 4, 0)) / VLOOKUP(ROUND($A1226,5),'main sheet'!$G:$M, 4, 0)) * Q$11</f>
        <v>2.3093458059656423E-2</v>
      </c>
      <c r="R1226" s="19">
        <f>((VLOOKUP(ROUND($A1226 + (R$9/12),5),'main sheet'!$G:$M, 4, 0) - VLOOKUP(ROUND($A1226 + (R$9/12) + (1/12),5),'main sheet'!$G:$M, 4, 0)) / VLOOKUP(ROUND($A1226,5),'main sheet'!$G:$M, 4, 0)) * R$11</f>
        <v>2.3078178105544921E-2</v>
      </c>
      <c r="S1226" s="19">
        <f>((VLOOKUP(ROUND($A1226 + (S$9/12),5),'main sheet'!$G:$M, 4, 0) - VLOOKUP(ROUND($A1226 + (S$9/12) + (1/12),5),'main sheet'!$G:$M, 4, 0)) / VLOOKUP(ROUND($A1226,5),'main sheet'!$G:$M, 4, 0)) * S$11</f>
        <v>2.306290826152594E-2</v>
      </c>
      <c r="T1226" s="19">
        <f>((VLOOKUP(ROUND($A1226 + (T$9/12),5),'main sheet'!$G:$M, 4, 0) - VLOOKUP(ROUND($A1226 + (T$9/12) + (1/12),5),'main sheet'!$G:$M, 4, 0)) / VLOOKUP(ROUND($A1226,5),'main sheet'!$G:$M, 4, 0)) * T$11</f>
        <v>2.3047648520910066E-2</v>
      </c>
      <c r="U1226" s="19">
        <f>((VLOOKUP(ROUND($A1226 + (U$9/12),5),'main sheet'!$G:$M, 4, 0) - VLOOKUP(ROUND($A1226 + (U$9/12) + (1/12),5),'main sheet'!$G:$M, 4, 0)) / VLOOKUP(ROUND($A1226,5),'main sheet'!$G:$M, 4, 0)) * U$11</f>
        <v>2.3032398877012309E-2</v>
      </c>
      <c r="V1226" s="19">
        <f>((VLOOKUP(ROUND($A1226 + (V$9/12),5),'main sheet'!$G:$M, 4, 0) - VLOOKUP(ROUND($A1226 + (V$9/12) + (1/12),5),'main sheet'!$G:$M, 4, 0)) / VLOOKUP(ROUND($A1226,5),'main sheet'!$G:$M, 4, 0)) * V$11</f>
        <v>2.3017159323152101E-2</v>
      </c>
      <c r="W1226" s="19">
        <f>((VLOOKUP(ROUND($A1226 + (W$9/12),5),'main sheet'!$G:$M, 4, 0) - VLOOKUP(ROUND($A1226 + (W$9/12) + (1/12),5),'main sheet'!$G:$M, 4, 0)) / VLOOKUP(ROUND($A1226,5),'main sheet'!$G:$M, 4, 0)) * W$11</f>
        <v>2.3001929852653296E-2</v>
      </c>
      <c r="X1226" s="19">
        <f>((VLOOKUP(ROUND($A1226 + (X$9/12),5),'main sheet'!$G:$M, 4, 0) - VLOOKUP(ROUND($A1226 + (X$9/12) + (1/12),5),'main sheet'!$G:$M, 4, 0)) / VLOOKUP(ROUND($A1226,5),'main sheet'!$G:$M, 4, 0)) * X$11</f>
        <v>2.2986710458844165E-2</v>
      </c>
      <c r="Y1226" s="19">
        <f>((VLOOKUP(ROUND($A1226 + (Y$9/12),5),'main sheet'!$G:$M, 4, 0) - VLOOKUP(ROUND($A1226 + (Y$9/12) + (1/12),5),'main sheet'!$G:$M, 4, 0)) / VLOOKUP(ROUND($A1226,5),'main sheet'!$G:$M, 4, 0)) * Y$11</f>
        <v>1.1780256992337109E-2</v>
      </c>
      <c r="Z1226" s="19">
        <f>((VLOOKUP(ROUND($A1226 + (Z$9/12),5),'main sheet'!$G:$M, 4, 0) - VLOOKUP(ROUND($A1226 + (Z$9/12) + (1/12),5),'main sheet'!$G:$M, 4, 0)) / VLOOKUP(ROUND($A1226,5),'main sheet'!$G:$M, 4, 0)) * Z$11</f>
        <v>1.1772462499810329E-2</v>
      </c>
      <c r="AA1226" s="19">
        <f>((VLOOKUP(ROUND($A1226 + (AA$9/12),5),'main sheet'!$G:$M, 4, 0) - VLOOKUP(ROUND($A1226 + (AA$9/12) + (1/12),5),'main sheet'!$G:$M, 4, 0)) / VLOOKUP(ROUND($A1226,5),'main sheet'!$G:$M, 4, 0)) * AA$11</f>
        <v>1.1764673164565996E-2</v>
      </c>
      <c r="AB1226" s="19">
        <f>((VLOOKUP(ROUND($A1226 + (AB$9/12),5),'main sheet'!$G:$M, 4, 0) - VLOOKUP(ROUND($A1226 + (AB$9/12) + (1/12),5),'main sheet'!$G:$M, 4, 0)) / VLOOKUP(ROUND($A1226,5),'main sheet'!$G:$M, 4, 0)) * AB$11</f>
        <v>1.1756888983191926E-2</v>
      </c>
      <c r="AC1226" s="19">
        <f>((VLOOKUP(ROUND($A1226 + (AC$9/12),5),'main sheet'!$G:$M, 4, 0) - VLOOKUP(ROUND($A1226 + (AC$9/12) + (1/12),5),'main sheet'!$G:$M, 4, 0)) / VLOOKUP(ROUND($A1226,5),'main sheet'!$G:$M, 4, 0)) * AC$11</f>
        <v>1.1749109952277926E-2</v>
      </c>
      <c r="AD1226" s="19">
        <f>((VLOOKUP(ROUND($A1226 + (AD$9/12),5),'main sheet'!$G:$M, 4, 0) - VLOOKUP(ROUND($A1226 + (AD$9/12) + (1/12),5),'main sheet'!$G:$M, 4, 0)) / VLOOKUP(ROUND($A1226,5),'main sheet'!$G:$M, 4, 0)) * AD$11</f>
        <v>1.174133606841616E-2</v>
      </c>
      <c r="AE1226" s="19">
        <f>((VLOOKUP(ROUND($A1226 + (AE$9/12),5),'main sheet'!$G:$M, 4, 0) - VLOOKUP(ROUND($A1226 + (AE$9/12) + (1/12),5),'main sheet'!$G:$M, 4, 0)) / VLOOKUP(ROUND($A1226,5),'main sheet'!$G:$M, 4, 0)) * AE$11</f>
        <v>1.1733567328201086E-2</v>
      </c>
      <c r="AF1226" s="19">
        <f>((VLOOKUP(ROUND($A1226 + (AF$9/12),5),'main sheet'!$G:$M, 4, 0) - VLOOKUP(ROUND($A1226 + (AF$9/12) + (1/12),5),'main sheet'!$G:$M, 4, 0)) / VLOOKUP(ROUND($A1226,5),'main sheet'!$G:$M, 4, 0)) * AF$11</f>
        <v>1.1725803728229404E-2</v>
      </c>
      <c r="AH1226" s="18">
        <f t="shared" si="36"/>
        <v>101.08333333333333</v>
      </c>
      <c r="AI1226" s="19">
        <f t="shared" si="37"/>
        <v>0.7812024819136516</v>
      </c>
    </row>
    <row r="1227" spans="1:35" x14ac:dyDescent="0.3">
      <c r="A1227" s="19">
        <v>101.16666666666667</v>
      </c>
      <c r="C1227" s="19">
        <f>((VLOOKUP(ROUND($A1227 + (C$9/12),5),'main sheet'!$G:$M, 4, 0) - VLOOKUP(ROUND($A1227 + (C$9/12) + (1/12),5),'main sheet'!$G:$M, 4, 0)) / VLOOKUP(ROUND($A1227,5),'main sheet'!$G:$M, 4, 0)) * C$11</f>
        <v>4.2987635071414933E-2</v>
      </c>
      <c r="D1227" s="19">
        <f>((VLOOKUP(ROUND($A1227 + (D$9/12),5),'main sheet'!$G:$M, 4, 0) - VLOOKUP(ROUND($A1227 + (D$9/12) + (1/12),5),'main sheet'!$G:$M, 4, 0)) / VLOOKUP(ROUND($A1227,5),'main sheet'!$G:$M, 4, 0)) * D$11</f>
        <v>4.2945932844247178E-2</v>
      </c>
      <c r="E1227" s="19">
        <f>((VLOOKUP(ROUND($A1227 + (E$9/12),5),'main sheet'!$G:$M, 4, 0) - VLOOKUP(ROUND($A1227 + (E$9/12) + (1/12),5),'main sheet'!$G:$M, 4, 0)) / VLOOKUP(ROUND($A1227,5),'main sheet'!$G:$M, 4, 0)) * E$11</f>
        <v>4.2904271072334708E-2</v>
      </c>
      <c r="F1227" s="19">
        <f>((VLOOKUP(ROUND($A1227 + (F$9/12),5),'main sheet'!$G:$M, 4, 0) - VLOOKUP(ROUND($A1227 + (F$9/12) + (1/12),5),'main sheet'!$G:$M, 4, 0)) / VLOOKUP(ROUND($A1227,5),'main sheet'!$G:$M, 4, 0)) * F$11</f>
        <v>4.2862649716431944E-2</v>
      </c>
      <c r="G1227" s="19">
        <f>((VLOOKUP(ROUND($A1227 + (G$9/12),5),'main sheet'!$G:$M, 4, 0) - VLOOKUP(ROUND($A1227 + (G$9/12) + (1/12),5),'main sheet'!$G:$M, 4, 0)) / VLOOKUP(ROUND($A1227,5),'main sheet'!$G:$M, 4, 0)) * G$11</f>
        <v>4.2821068737331408E-2</v>
      </c>
      <c r="H1227" s="19">
        <f>((VLOOKUP(ROUND($A1227 + (H$9/12),5),'main sheet'!$G:$M, 4, 0) - VLOOKUP(ROUND($A1227 + (H$9/12) + (1/12),5),'main sheet'!$G:$M, 4, 0)) / VLOOKUP(ROUND($A1227,5),'main sheet'!$G:$M, 4, 0)) * H$11</f>
        <v>4.2779528095863613E-2</v>
      </c>
      <c r="I1227" s="19">
        <f>((VLOOKUP(ROUND($A1227 + (I$9/12),5),'main sheet'!$G:$M, 4, 0) - VLOOKUP(ROUND($A1227 + (I$9/12) + (1/12),5),'main sheet'!$G:$M, 4, 0)) / VLOOKUP(ROUND($A1227,5),'main sheet'!$G:$M, 4, 0)) * I$11</f>
        <v>4.2738027752897097E-2</v>
      </c>
      <c r="J1227" s="19">
        <f>((VLOOKUP(ROUND($A1227 + (J$9/12),5),'main sheet'!$G:$M, 4, 0) - VLOOKUP(ROUND($A1227 + (J$9/12) + (1/12),5),'main sheet'!$G:$M, 4, 0)) / VLOOKUP(ROUND($A1227,5),'main sheet'!$G:$M, 4, 0)) * J$11</f>
        <v>4.2696567669338367E-2</v>
      </c>
      <c r="K1227" s="19">
        <f>((VLOOKUP(ROUND($A1227 + (K$9/12),5),'main sheet'!$G:$M, 4, 0) - VLOOKUP(ROUND($A1227 + (K$9/12) + (1/12),5),'main sheet'!$G:$M, 4, 0)) / VLOOKUP(ROUND($A1227,5),'main sheet'!$G:$M, 4, 0)) * K$11</f>
        <v>4.2655147806131846E-2</v>
      </c>
      <c r="L1227" s="19">
        <f>((VLOOKUP(ROUND($A1227 + (L$9/12),5),'main sheet'!$G:$M, 4, 0) - VLOOKUP(ROUND($A1227 + (L$9/12) + (1/12),5),'main sheet'!$G:$M, 4, 0)) / VLOOKUP(ROUND($A1227,5),'main sheet'!$G:$M, 4, 0)) * L$11</f>
        <v>2.4086042852842514E-2</v>
      </c>
      <c r="M1227" s="19">
        <f>((VLOOKUP(ROUND($A1227 + (M$9/12),5),'main sheet'!$G:$M, 4, 0) - VLOOKUP(ROUND($A1227 + (M$9/12) + (1/12),5),'main sheet'!$G:$M, 4, 0)) / VLOOKUP(ROUND($A1227,5),'main sheet'!$G:$M, 4, 0)) * M$11</f>
        <v>2.4151978023990418E-2</v>
      </c>
      <c r="N1227" s="19">
        <f>((VLOOKUP(ROUND($A1227 + (N$9/12),5),'main sheet'!$G:$M, 4, 0) - VLOOKUP(ROUND($A1227 + (N$9/12) + (1/12),5),'main sheet'!$G:$M, 4, 0)) / VLOOKUP(ROUND($A1227,5),'main sheet'!$G:$M, 4, 0)) * N$11</f>
        <v>2.4135997692462965E-2</v>
      </c>
      <c r="O1227" s="19">
        <f>((VLOOKUP(ROUND($A1227 + (O$9/12),5),'main sheet'!$G:$M, 4, 0) - VLOOKUP(ROUND($A1227 + (O$9/12) + (1/12),5),'main sheet'!$G:$M, 4, 0)) / VLOOKUP(ROUND($A1227,5),'main sheet'!$G:$M, 4, 0)) * O$11</f>
        <v>2.4120027934437835E-2</v>
      </c>
      <c r="P1227" s="19">
        <f>((VLOOKUP(ROUND($A1227 + (P$9/12),5),'main sheet'!$G:$M, 4, 0) - VLOOKUP(ROUND($A1227 + (P$9/12) + (1/12),5),'main sheet'!$G:$M, 4, 0)) / VLOOKUP(ROUND($A1227,5),'main sheet'!$G:$M, 4, 0)) * P$11</f>
        <v>2.4104068742918993E-2</v>
      </c>
      <c r="Q1227" s="19">
        <f>((VLOOKUP(ROUND($A1227 + (Q$9/12),5),'main sheet'!$G:$M, 4, 0) - VLOOKUP(ROUND($A1227 + (Q$9/12) + (1/12),5),'main sheet'!$G:$M, 4, 0)) / VLOOKUP(ROUND($A1227,5),'main sheet'!$G:$M, 4, 0)) * Q$11</f>
        <v>2.4088120110915035E-2</v>
      </c>
      <c r="R1227" s="19">
        <f>((VLOOKUP(ROUND($A1227 + (R$9/12),5),'main sheet'!$G:$M, 4, 0) - VLOOKUP(ROUND($A1227 + (R$9/12) + (1/12),5),'main sheet'!$G:$M, 4, 0)) / VLOOKUP(ROUND($A1227,5),'main sheet'!$G:$M, 4, 0)) * R$11</f>
        <v>2.4072182031439179E-2</v>
      </c>
      <c r="S1227" s="19">
        <f>((VLOOKUP(ROUND($A1227 + (S$9/12),5),'main sheet'!$G:$M, 4, 0) - VLOOKUP(ROUND($A1227 + (S$9/12) + (1/12),5),'main sheet'!$G:$M, 4, 0)) / VLOOKUP(ROUND($A1227,5),'main sheet'!$G:$M, 4, 0)) * S$11</f>
        <v>2.4056254497509269E-2</v>
      </c>
      <c r="T1227" s="19">
        <f>((VLOOKUP(ROUND($A1227 + (T$9/12),5),'main sheet'!$G:$M, 4, 0) - VLOOKUP(ROUND($A1227 + (T$9/12) + (1/12),5),'main sheet'!$G:$M, 4, 0)) / VLOOKUP(ROUND($A1227,5),'main sheet'!$G:$M, 4, 0)) * T$11</f>
        <v>2.4040337502147766E-2</v>
      </c>
      <c r="U1227" s="19">
        <f>((VLOOKUP(ROUND($A1227 + (U$9/12),5),'main sheet'!$G:$M, 4, 0) - VLOOKUP(ROUND($A1227 + (U$9/12) + (1/12),5),'main sheet'!$G:$M, 4, 0)) / VLOOKUP(ROUND($A1227,5),'main sheet'!$G:$M, 4, 0)) * U$11</f>
        <v>2.4024431038381755E-2</v>
      </c>
      <c r="V1227" s="19">
        <f>((VLOOKUP(ROUND($A1227 + (V$9/12),5),'main sheet'!$G:$M, 4, 0) - VLOOKUP(ROUND($A1227 + (V$9/12) + (1/12),5),'main sheet'!$G:$M, 4, 0)) / VLOOKUP(ROUND($A1227,5),'main sheet'!$G:$M, 4, 0)) * V$11</f>
        <v>2.4008535099242924E-2</v>
      </c>
      <c r="W1227" s="19">
        <f>((VLOOKUP(ROUND($A1227 + (W$9/12),5),'main sheet'!$G:$M, 4, 0) - VLOOKUP(ROUND($A1227 + (W$9/12) + (1/12),5),'main sheet'!$G:$M, 4, 0)) / VLOOKUP(ROUND($A1227,5),'main sheet'!$G:$M, 4, 0)) * W$11</f>
        <v>2.3992649677767576E-2</v>
      </c>
      <c r="X1227" s="19">
        <f>((VLOOKUP(ROUND($A1227 + (X$9/12),5),'main sheet'!$G:$M, 4, 0) - VLOOKUP(ROUND($A1227 + (X$9/12) + (1/12),5),'main sheet'!$G:$M, 4, 0)) / VLOOKUP(ROUND($A1227,5),'main sheet'!$G:$M, 4, 0)) * X$11</f>
        <v>1.2295781931793126E-2</v>
      </c>
      <c r="Y1227" s="19">
        <f>((VLOOKUP(ROUND($A1227 + (Y$9/12),5),'main sheet'!$G:$M, 4, 0) - VLOOKUP(ROUND($A1227 + (Y$9/12) + (1/12),5),'main sheet'!$G:$M, 4, 0)) / VLOOKUP(ROUND($A1227,5),'main sheet'!$G:$M, 4, 0)) * Y$11</f>
        <v>1.228764633844906E-2</v>
      </c>
      <c r="Z1227" s="19">
        <f>((VLOOKUP(ROUND($A1227 + (Z$9/12),5),'main sheet'!$G:$M, 4, 0) - VLOOKUP(ROUND($A1227 + (Z$9/12) + (1/12),5),'main sheet'!$G:$M, 4, 0)) / VLOOKUP(ROUND($A1227,5),'main sheet'!$G:$M, 4, 0)) * Z$11</f>
        <v>1.227951612807926E-2</v>
      </c>
      <c r="AA1227" s="19">
        <f>((VLOOKUP(ROUND($A1227 + (AA$9/12),5),'main sheet'!$G:$M, 4, 0) - VLOOKUP(ROUND($A1227 + (AA$9/12) + (1/12),5),'main sheet'!$G:$M, 4, 0)) / VLOOKUP(ROUND($A1227,5),'main sheet'!$G:$M, 4, 0)) * AA$11</f>
        <v>1.2271391297122236E-2</v>
      </c>
      <c r="AB1227" s="19">
        <f>((VLOOKUP(ROUND($A1227 + (AB$9/12),5),'main sheet'!$G:$M, 4, 0) - VLOOKUP(ROUND($A1227 + (AB$9/12) + (1/12),5),'main sheet'!$G:$M, 4, 0)) / VLOOKUP(ROUND($A1227,5),'main sheet'!$G:$M, 4, 0)) * AB$11</f>
        <v>1.2263271842018544E-2</v>
      </c>
      <c r="AC1227" s="19">
        <f>((VLOOKUP(ROUND($A1227 + (AC$9/12),5),'main sheet'!$G:$M, 4, 0) - VLOOKUP(ROUND($A1227 + (AC$9/12) + (1/12),5),'main sheet'!$G:$M, 4, 0)) / VLOOKUP(ROUND($A1227,5),'main sheet'!$G:$M, 4, 0)) * AC$11</f>
        <v>1.2255157759211219E-2</v>
      </c>
      <c r="AD1227" s="19">
        <f>((VLOOKUP(ROUND($A1227 + (AD$9/12),5),'main sheet'!$G:$M, 4, 0) - VLOOKUP(ROUND($A1227 + (AD$9/12) + (1/12),5),'main sheet'!$G:$M, 4, 0)) / VLOOKUP(ROUND($A1227,5),'main sheet'!$G:$M, 4, 0)) * AD$11</f>
        <v>1.2247049045145692E-2</v>
      </c>
      <c r="AE1227" s="19">
        <f>((VLOOKUP(ROUND($A1227 + (AE$9/12),5),'main sheet'!$G:$M, 4, 0) - VLOOKUP(ROUND($A1227 + (AE$9/12) + (1/12),5),'main sheet'!$G:$M, 4, 0)) / VLOOKUP(ROUND($A1227,5),'main sheet'!$G:$M, 4, 0)) * AE$11</f>
        <v>1.2238945696269725E-2</v>
      </c>
      <c r="AF1227" s="19">
        <f>((VLOOKUP(ROUND($A1227 + (AF$9/12),5),'main sheet'!$G:$M, 4, 0) - VLOOKUP(ROUND($A1227 + (AF$9/12) + (1/12),5),'main sheet'!$G:$M, 4, 0)) / VLOOKUP(ROUND($A1227,5),'main sheet'!$G:$M, 4, 0)) * AF$11</f>
        <v>1.223084770903324E-2</v>
      </c>
      <c r="AH1227" s="18">
        <f t="shared" si="36"/>
        <v>101.16666666666667</v>
      </c>
      <c r="AI1227" s="19">
        <f t="shared" si="37"/>
        <v>0.78464106171716941</v>
      </c>
    </row>
    <row r="1228" spans="1:35" x14ac:dyDescent="0.3">
      <c r="A1228" s="19">
        <v>101.25</v>
      </c>
      <c r="C1228" s="19">
        <f>((VLOOKUP(ROUND($A1228 + (C$9/12),5),'main sheet'!$G:$M, 4, 0) - VLOOKUP(ROUND($A1228 + (C$9/12) + (1/12),5),'main sheet'!$G:$M, 4, 0)) / VLOOKUP(ROUND($A1228,5),'main sheet'!$G:$M, 4, 0)) * C$11</f>
        <v>4.4922499272280959E-2</v>
      </c>
      <c r="D1228" s="19">
        <f>((VLOOKUP(ROUND($A1228 + (D$9/12),5),'main sheet'!$G:$M, 4, 0) - VLOOKUP(ROUND($A1228 + (D$9/12) + (1/12),5),'main sheet'!$G:$M, 4, 0)) / VLOOKUP(ROUND($A1228,5),'main sheet'!$G:$M, 4, 0)) * D$11</f>
        <v>4.4878920036845384E-2</v>
      </c>
      <c r="E1228" s="19">
        <f>((VLOOKUP(ROUND($A1228 + (E$9/12),5),'main sheet'!$G:$M, 4, 0) - VLOOKUP(ROUND($A1228 + (E$9/12) + (1/12),5),'main sheet'!$G:$M, 4, 0)) / VLOOKUP(ROUND($A1228,5),'main sheet'!$G:$M, 4, 0)) * E$11</f>
        <v>4.4835383077547419E-2</v>
      </c>
      <c r="F1228" s="19">
        <f>((VLOOKUP(ROUND($A1228 + (F$9/12),5),'main sheet'!$G:$M, 4, 0) - VLOOKUP(ROUND($A1228 + (F$9/12) + (1/12),5),'main sheet'!$G:$M, 4, 0)) / VLOOKUP(ROUND($A1228,5),'main sheet'!$G:$M, 4, 0)) * F$11</f>
        <v>4.4791888353375067E-2</v>
      </c>
      <c r="G1228" s="19">
        <f>((VLOOKUP(ROUND($A1228 + (G$9/12),5),'main sheet'!$G:$M, 4, 0) - VLOOKUP(ROUND($A1228 + (G$9/12) + (1/12),5),'main sheet'!$G:$M, 4, 0)) / VLOOKUP(ROUND($A1228,5),'main sheet'!$G:$M, 4, 0)) * G$11</f>
        <v>4.4748435823356102E-2</v>
      </c>
      <c r="H1228" s="19">
        <f>((VLOOKUP(ROUND($A1228 + (H$9/12),5),'main sheet'!$G:$M, 4, 0) - VLOOKUP(ROUND($A1228 + (H$9/12) + (1/12),5),'main sheet'!$G:$M, 4, 0)) / VLOOKUP(ROUND($A1228,5),'main sheet'!$G:$M, 4, 0)) * H$11</f>
        <v>4.4705025446558057E-2</v>
      </c>
      <c r="I1228" s="19">
        <f>((VLOOKUP(ROUND($A1228 + (I$9/12),5),'main sheet'!$G:$M, 4, 0) - VLOOKUP(ROUND($A1228 + (I$9/12) + (1/12),5),'main sheet'!$G:$M, 4, 0)) / VLOOKUP(ROUND($A1228,5),'main sheet'!$G:$M, 4, 0)) * I$11</f>
        <v>4.4661657182088157E-2</v>
      </c>
      <c r="J1228" s="19">
        <f>((VLOOKUP(ROUND($A1228 + (J$9/12),5),'main sheet'!$G:$M, 4, 0) - VLOOKUP(ROUND($A1228 + (J$9/12) + (1/12),5),'main sheet'!$G:$M, 4, 0)) / VLOOKUP(ROUND($A1228,5),'main sheet'!$G:$M, 4, 0)) * J$11</f>
        <v>4.4618330989093319E-2</v>
      </c>
      <c r="K1228" s="19">
        <f>((VLOOKUP(ROUND($A1228 + (K$9/12),5),'main sheet'!$G:$M, 4, 0) - VLOOKUP(ROUND($A1228 + (K$9/12) + (1/12),5),'main sheet'!$G:$M, 4, 0)) / VLOOKUP(ROUND($A1228,5),'main sheet'!$G:$M, 4, 0)) * K$11</f>
        <v>2.519459168469048E-2</v>
      </c>
      <c r="L1228" s="19">
        <f>((VLOOKUP(ROUND($A1228 + (L$9/12),5),'main sheet'!$G:$M, 4, 0) - VLOOKUP(ROUND($A1228 + (L$9/12) + (1/12),5),'main sheet'!$G:$M, 4, 0)) / VLOOKUP(ROUND($A1228,5),'main sheet'!$G:$M, 4, 0)) * L$11</f>
        <v>2.51701504567865E-2</v>
      </c>
      <c r="M1228" s="19">
        <f>((VLOOKUP(ROUND($A1228 + (M$9/12),5),'main sheet'!$G:$M, 4, 0) - VLOOKUP(ROUND($A1228 + (M$9/12) + (1/12),5),'main sheet'!$G:$M, 4, 0)) / VLOOKUP(ROUND($A1228,5),'main sheet'!$G:$M, 4, 0)) * M$11</f>
        <v>2.5239053355794287E-2</v>
      </c>
      <c r="N1228" s="19">
        <f>((VLOOKUP(ROUND($A1228 + (N$9/12),5),'main sheet'!$G:$M, 4, 0) - VLOOKUP(ROUND($A1228 + (N$9/12) + (1/12),5),'main sheet'!$G:$M, 4, 0)) / VLOOKUP(ROUND($A1228,5),'main sheet'!$G:$M, 4, 0)) * N$11</f>
        <v>2.5222353752984778E-2</v>
      </c>
      <c r="O1228" s="19">
        <f>((VLOOKUP(ROUND($A1228 + (O$9/12),5),'main sheet'!$G:$M, 4, 0) - VLOOKUP(ROUND($A1228 + (O$9/12) + (1/12),5),'main sheet'!$G:$M, 4, 0)) / VLOOKUP(ROUND($A1228,5),'main sheet'!$G:$M, 4, 0)) * O$11</f>
        <v>2.5205665199588657E-2</v>
      </c>
      <c r="P1228" s="19">
        <f>((VLOOKUP(ROUND($A1228 + (P$9/12),5),'main sheet'!$G:$M, 4, 0) - VLOOKUP(ROUND($A1228 + (P$9/12) + (1/12),5),'main sheet'!$G:$M, 4, 0)) / VLOOKUP(ROUND($A1228,5),'main sheet'!$G:$M, 4, 0)) * P$11</f>
        <v>2.5188987688294993E-2</v>
      </c>
      <c r="Q1228" s="19">
        <f>((VLOOKUP(ROUND($A1228 + (Q$9/12),5),'main sheet'!$G:$M, 4, 0) - VLOOKUP(ROUND($A1228 + (Q$9/12) + (1/12),5),'main sheet'!$G:$M, 4, 0)) / VLOOKUP(ROUND($A1228,5),'main sheet'!$G:$M, 4, 0)) * Q$11</f>
        <v>2.5172321211797705E-2</v>
      </c>
      <c r="R1228" s="19">
        <f>((VLOOKUP(ROUND($A1228 + (R$9/12),5),'main sheet'!$G:$M, 4, 0) - VLOOKUP(ROUND($A1228 + (R$9/12) + (1/12),5),'main sheet'!$G:$M, 4, 0)) / VLOOKUP(ROUND($A1228,5),'main sheet'!$G:$M, 4, 0)) * R$11</f>
        <v>2.5155665762795539E-2</v>
      </c>
      <c r="S1228" s="19">
        <f>((VLOOKUP(ROUND($A1228 + (S$9/12),5),'main sheet'!$G:$M, 4, 0) - VLOOKUP(ROUND($A1228 + (S$9/12) + (1/12),5),'main sheet'!$G:$M, 4, 0)) / VLOOKUP(ROUND($A1228,5),'main sheet'!$G:$M, 4, 0)) * S$11</f>
        <v>2.5139021333992071E-2</v>
      </c>
      <c r="T1228" s="19">
        <f>((VLOOKUP(ROUND($A1228 + (T$9/12),5),'main sheet'!$G:$M, 4, 0) - VLOOKUP(ROUND($A1228 + (T$9/12) + (1/12),5),'main sheet'!$G:$M, 4, 0)) / VLOOKUP(ROUND($A1228,5),'main sheet'!$G:$M, 4, 0)) * T$11</f>
        <v>2.5122387918095707E-2</v>
      </c>
      <c r="U1228" s="19">
        <f>((VLOOKUP(ROUND($A1228 + (U$9/12),5),'main sheet'!$G:$M, 4, 0) - VLOOKUP(ROUND($A1228 + (U$9/12) + (1/12),5),'main sheet'!$G:$M, 4, 0)) / VLOOKUP(ROUND($A1228,5),'main sheet'!$G:$M, 4, 0)) * U$11</f>
        <v>2.5105765507819677E-2</v>
      </c>
      <c r="V1228" s="19">
        <f>((VLOOKUP(ROUND($A1228 + (V$9/12),5),'main sheet'!$G:$M, 4, 0) - VLOOKUP(ROUND($A1228 + (V$9/12) + (1/12),5),'main sheet'!$G:$M, 4, 0)) / VLOOKUP(ROUND($A1228,5),'main sheet'!$G:$M, 4, 0)) * V$11</f>
        <v>2.5089154095882034E-2</v>
      </c>
      <c r="W1228" s="19">
        <f>((VLOOKUP(ROUND($A1228 + (W$9/12),5),'main sheet'!$G:$M, 4, 0) - VLOOKUP(ROUND($A1228 + (W$9/12) + (1/12),5),'main sheet'!$G:$M, 4, 0)) / VLOOKUP(ROUND($A1228,5),'main sheet'!$G:$M, 4, 0)) * W$11</f>
        <v>1.2857719833336213E-2</v>
      </c>
      <c r="X1228" s="19">
        <f>((VLOOKUP(ROUND($A1228 + (X$9/12),5),'main sheet'!$G:$M, 4, 0) - VLOOKUP(ROUND($A1228 + (X$9/12) + (1/12),5),'main sheet'!$G:$M, 4, 0)) / VLOOKUP(ROUND($A1228,5),'main sheet'!$G:$M, 4, 0)) * X$11</f>
        <v>1.2849212429701677E-2</v>
      </c>
      <c r="Y1228" s="19">
        <f>((VLOOKUP(ROUND($A1228 + (Y$9/12),5),'main sheet'!$G:$M, 4, 0) - VLOOKUP(ROUND($A1228 + (Y$9/12) + (1/12),5),'main sheet'!$G:$M, 4, 0)) / VLOOKUP(ROUND($A1228,5),'main sheet'!$G:$M, 4, 0)) * Y$11</f>
        <v>1.2840710655052387E-2</v>
      </c>
      <c r="Z1228" s="19">
        <f>((VLOOKUP(ROUND($A1228 + (Z$9/12),5),'main sheet'!$G:$M, 4, 0) - VLOOKUP(ROUND($A1228 + (Z$9/12) + (1/12),5),'main sheet'!$G:$M, 4, 0)) / VLOOKUP(ROUND($A1228,5),'main sheet'!$G:$M, 4, 0)) * Z$11</f>
        <v>1.2832214505664069E-2</v>
      </c>
      <c r="AA1228" s="19">
        <f>((VLOOKUP(ROUND($A1228 + (AA$9/12),5),'main sheet'!$G:$M, 4, 0) - VLOOKUP(ROUND($A1228 + (AA$9/12) + (1/12),5),'main sheet'!$G:$M, 4, 0)) / VLOOKUP(ROUND($A1228,5),'main sheet'!$G:$M, 4, 0)) * AA$11</f>
        <v>1.2823723977814625E-2</v>
      </c>
      <c r="AB1228" s="19">
        <f>((VLOOKUP(ROUND($A1228 + (AB$9/12),5),'main sheet'!$G:$M, 4, 0) - VLOOKUP(ROUND($A1228 + (AB$9/12) + (1/12),5),'main sheet'!$G:$M, 4, 0)) / VLOOKUP(ROUND($A1228,5),'main sheet'!$G:$M, 4, 0)) * AB$11</f>
        <v>1.2815239067784518E-2</v>
      </c>
      <c r="AC1228" s="19">
        <f>((VLOOKUP(ROUND($A1228 + (AC$9/12),5),'main sheet'!$G:$M, 4, 0) - VLOOKUP(ROUND($A1228 + (AC$9/12) + (1/12),5),'main sheet'!$G:$M, 4, 0)) / VLOOKUP(ROUND($A1228,5),'main sheet'!$G:$M, 4, 0)) * AC$11</f>
        <v>1.2806759771856734E-2</v>
      </c>
      <c r="AD1228" s="19">
        <f>((VLOOKUP(ROUND($A1228 + (AD$9/12),5),'main sheet'!$G:$M, 4, 0) - VLOOKUP(ROUND($A1228 + (AD$9/12) + (1/12),5),'main sheet'!$G:$M, 4, 0)) / VLOOKUP(ROUND($A1228,5),'main sheet'!$G:$M, 4, 0)) * AD$11</f>
        <v>1.2798286086316689E-2</v>
      </c>
      <c r="AE1228" s="19">
        <f>((VLOOKUP(ROUND($A1228 + (AE$9/12),5),'main sheet'!$G:$M, 4, 0) - VLOOKUP(ROUND($A1228 + (AE$9/12) + (1/12),5),'main sheet'!$G:$M, 4, 0)) / VLOOKUP(ROUND($A1228,5),'main sheet'!$G:$M, 4, 0)) * AE$11</f>
        <v>1.2789818007452065E-2</v>
      </c>
      <c r="AF1228" s="19">
        <f>((VLOOKUP(ROUND($A1228 + (AF$9/12),5),'main sheet'!$G:$M, 4, 0) - VLOOKUP(ROUND($A1228 + (AF$9/12) + (1/12),5),'main sheet'!$G:$M, 4, 0)) / VLOOKUP(ROUND($A1228,5),'main sheet'!$G:$M, 4, 0)) * AF$11</f>
        <v>1.2781355531553355E-2</v>
      </c>
      <c r="AH1228" s="18">
        <f t="shared" si="36"/>
        <v>101.25</v>
      </c>
      <c r="AI1228" s="19">
        <f t="shared" si="37"/>
        <v>0.78836229801619917</v>
      </c>
    </row>
    <row r="1229" spans="1:35" x14ac:dyDescent="0.3">
      <c r="A1229" s="19">
        <v>101.33333333333333</v>
      </c>
      <c r="C1229" s="19">
        <f>((VLOOKUP(ROUND($A1229 + (C$9/12),5),'main sheet'!$G:$M, 4, 0) - VLOOKUP(ROUND($A1229 + (C$9/12) + (1/12),5),'main sheet'!$G:$M, 4, 0)) / VLOOKUP(ROUND($A1229,5),'main sheet'!$G:$M, 4, 0)) * C$11</f>
        <v>4.703974821339256E-2</v>
      </c>
      <c r="D1229" s="19">
        <f>((VLOOKUP(ROUND($A1229 + (D$9/12),5),'main sheet'!$G:$M, 4, 0) - VLOOKUP(ROUND($A1229 + (D$9/12) + (1/12),5),'main sheet'!$G:$M, 4, 0)) / VLOOKUP(ROUND($A1229,5),'main sheet'!$G:$M, 4, 0)) * D$11</f>
        <v>4.6994115038581953E-2</v>
      </c>
      <c r="E1229" s="19">
        <f>((VLOOKUP(ROUND($A1229 + (E$9/12),5),'main sheet'!$G:$M, 4, 0) - VLOOKUP(ROUND($A1229 + (E$9/12) + (1/12),5),'main sheet'!$G:$M, 4, 0)) / VLOOKUP(ROUND($A1229,5),'main sheet'!$G:$M, 4, 0)) * E$11</f>
        <v>4.6948526132431827E-2</v>
      </c>
      <c r="F1229" s="19">
        <f>((VLOOKUP(ROUND($A1229 + (F$9/12),5),'main sheet'!$G:$M, 4, 0) - VLOOKUP(ROUND($A1229 + (F$9/12) + (1/12),5),'main sheet'!$G:$M, 4, 0)) / VLOOKUP(ROUND($A1229,5),'main sheet'!$G:$M, 4, 0)) * F$11</f>
        <v>4.6902981451997248E-2</v>
      </c>
      <c r="G1229" s="19">
        <f>((VLOOKUP(ROUND($A1229 + (G$9/12),5),'main sheet'!$G:$M, 4, 0) - VLOOKUP(ROUND($A1229 + (G$9/12) + (1/12),5),'main sheet'!$G:$M, 4, 0)) / VLOOKUP(ROUND($A1229,5),'main sheet'!$G:$M, 4, 0)) * G$11</f>
        <v>4.6857480954374933E-2</v>
      </c>
      <c r="H1229" s="19">
        <f>((VLOOKUP(ROUND($A1229 + (H$9/12),5),'main sheet'!$G:$M, 4, 0) - VLOOKUP(ROUND($A1229 + (H$9/12) + (1/12),5),'main sheet'!$G:$M, 4, 0)) / VLOOKUP(ROUND($A1229,5),'main sheet'!$G:$M, 4, 0)) * H$11</f>
        <v>4.6812024596703208E-2</v>
      </c>
      <c r="I1229" s="19">
        <f>((VLOOKUP(ROUND($A1229 + (I$9/12),5),'main sheet'!$G:$M, 4, 0) - VLOOKUP(ROUND($A1229 + (I$9/12) + (1/12),5),'main sheet'!$G:$M, 4, 0)) / VLOOKUP(ROUND($A1229,5),'main sheet'!$G:$M, 4, 0)) * I$11</f>
        <v>4.6766612336161986E-2</v>
      </c>
      <c r="J1229" s="19">
        <f>((VLOOKUP(ROUND($A1229 + (J$9/12),5),'main sheet'!$G:$M, 4, 0) - VLOOKUP(ROUND($A1229 + (J$9/12) + (1/12),5),'main sheet'!$G:$M, 4, 0)) / VLOOKUP(ROUND($A1229,5),'main sheet'!$G:$M, 4, 0)) * J$11</f>
        <v>2.6407659725636756E-2</v>
      </c>
      <c r="K1229" s="19">
        <f>((VLOOKUP(ROUND($A1229 + (K$9/12),5),'main sheet'!$G:$M, 4, 0) - VLOOKUP(ROUND($A1229 + (K$9/12) + (1/12),5),'main sheet'!$G:$M, 4, 0)) / VLOOKUP(ROUND($A1229,5),'main sheet'!$G:$M, 4, 0)) * K$11</f>
        <v>2.6382041702616467E-2</v>
      </c>
      <c r="L1229" s="19">
        <f>((VLOOKUP(ROUND($A1229 + (L$9/12),5),'main sheet'!$G:$M, 4, 0) - VLOOKUP(ROUND($A1229 + (L$9/12) + (1/12),5),'main sheet'!$G:$M, 4, 0)) / VLOOKUP(ROUND($A1229,5),'main sheet'!$G:$M, 4, 0)) * L$11</f>
        <v>2.6356448531594058E-2</v>
      </c>
      <c r="M1229" s="19">
        <f>((VLOOKUP(ROUND($A1229 + (M$9/12),5),'main sheet'!$G:$M, 4, 0) - VLOOKUP(ROUND($A1229 + (M$9/12) + (1/12),5),'main sheet'!$G:$M, 4, 0)) / VLOOKUP(ROUND($A1229,5),'main sheet'!$G:$M, 4, 0)) * M$11</f>
        <v>2.6428598903300987E-2</v>
      </c>
      <c r="N1229" s="19">
        <f>((VLOOKUP(ROUND($A1229 + (N$9/12),5),'main sheet'!$G:$M, 4, 0) - VLOOKUP(ROUND($A1229 + (N$9/12) + (1/12),5),'main sheet'!$G:$M, 4, 0)) / VLOOKUP(ROUND($A1229,5),'main sheet'!$G:$M, 4, 0)) * N$11</f>
        <v>2.6411112229047587E-2</v>
      </c>
      <c r="O1229" s="19">
        <f>((VLOOKUP(ROUND($A1229 + (O$9/12),5),'main sheet'!$G:$M, 4, 0) - VLOOKUP(ROUND($A1229 + (O$9/12) + (1/12),5),'main sheet'!$G:$M, 4, 0)) / VLOOKUP(ROUND($A1229,5),'main sheet'!$G:$M, 4, 0)) * O$11</f>
        <v>2.6393637124979104E-2</v>
      </c>
      <c r="P1229" s="19">
        <f>((VLOOKUP(ROUND($A1229 + (P$9/12),5),'main sheet'!$G:$M, 4, 0) - VLOOKUP(ROUND($A1229 + (P$9/12) + (1/12),5),'main sheet'!$G:$M, 4, 0)) / VLOOKUP(ROUND($A1229,5),'main sheet'!$G:$M, 4, 0)) * P$11</f>
        <v>2.6376173583440042E-2</v>
      </c>
      <c r="Q1229" s="19">
        <f>((VLOOKUP(ROUND($A1229 + (Q$9/12),5),'main sheet'!$G:$M, 4, 0) - VLOOKUP(ROUND($A1229 + (Q$9/12) + (1/12),5),'main sheet'!$G:$M, 4, 0)) / VLOOKUP(ROUND($A1229,5),'main sheet'!$G:$M, 4, 0)) * Q$11</f>
        <v>2.6358721596779974E-2</v>
      </c>
      <c r="R1229" s="19">
        <f>((VLOOKUP(ROUND($A1229 + (R$9/12),5),'main sheet'!$G:$M, 4, 0) - VLOOKUP(ROUND($A1229 + (R$9/12) + (1/12),5),'main sheet'!$G:$M, 4, 0)) / VLOOKUP(ROUND($A1229,5),'main sheet'!$G:$M, 4, 0)) * R$11</f>
        <v>2.6341281157353527E-2</v>
      </c>
      <c r="S1229" s="19">
        <f>((VLOOKUP(ROUND($A1229 + (S$9/12),5),'main sheet'!$G:$M, 4, 0) - VLOOKUP(ROUND($A1229 + (S$9/12) + (1/12),5),'main sheet'!$G:$M, 4, 0)) / VLOOKUP(ROUND($A1229,5),'main sheet'!$G:$M, 4, 0)) * S$11</f>
        <v>2.6323852257520389E-2</v>
      </c>
      <c r="T1229" s="19">
        <f>((VLOOKUP(ROUND($A1229 + (T$9/12),5),'main sheet'!$G:$M, 4, 0) - VLOOKUP(ROUND($A1229 + (T$9/12) + (1/12),5),'main sheet'!$G:$M, 4, 0)) / VLOOKUP(ROUND($A1229,5),'main sheet'!$G:$M, 4, 0)) * T$11</f>
        <v>2.6306434889645298E-2</v>
      </c>
      <c r="U1229" s="19">
        <f>((VLOOKUP(ROUND($A1229 + (U$9/12),5),'main sheet'!$G:$M, 4, 0) - VLOOKUP(ROUND($A1229 + (U$9/12) + (1/12),5),'main sheet'!$G:$M, 4, 0)) / VLOOKUP(ROUND($A1229,5),'main sheet'!$G:$M, 4, 0)) * U$11</f>
        <v>2.6289029046098065E-2</v>
      </c>
      <c r="V1229" s="19">
        <f>((VLOOKUP(ROUND($A1229 + (V$9/12),5),'main sheet'!$G:$M, 4, 0) - VLOOKUP(ROUND($A1229 + (V$9/12) + (1/12),5),'main sheet'!$G:$M, 4, 0)) / VLOOKUP(ROUND($A1229,5),'main sheet'!$G:$M, 4, 0)) * V$11</f>
        <v>1.3472633189360763E-2</v>
      </c>
      <c r="W1229" s="19">
        <f>((VLOOKUP(ROUND($A1229 + (W$9/12),5),'main sheet'!$G:$M, 4, 0) - VLOOKUP(ROUND($A1229 + (W$9/12) + (1/12),5),'main sheet'!$G:$M, 4, 0)) / VLOOKUP(ROUND($A1229,5),'main sheet'!$G:$M, 4, 0)) * W$11</f>
        <v>1.3463718923841869E-2</v>
      </c>
      <c r="X1229" s="19">
        <f>((VLOOKUP(ROUND($A1229 + (X$9/12),5),'main sheet'!$G:$M, 4, 0) - VLOOKUP(ROUND($A1229 + (X$9/12) + (1/12),5),'main sheet'!$G:$M, 4, 0)) / VLOOKUP(ROUND($A1229,5),'main sheet'!$G:$M, 4, 0)) * X$11</f>
        <v>1.3454810556511331E-2</v>
      </c>
      <c r="Y1229" s="19">
        <f>((VLOOKUP(ROUND($A1229 + (Y$9/12),5),'main sheet'!$G:$M, 4, 0) - VLOOKUP(ROUND($A1229 + (Y$9/12) + (1/12),5),'main sheet'!$G:$M, 4, 0)) / VLOOKUP(ROUND($A1229,5),'main sheet'!$G:$M, 4, 0)) * Y$11</f>
        <v>1.3445908083466769E-2</v>
      </c>
      <c r="Z1229" s="19">
        <f>((VLOOKUP(ROUND($A1229 + (Z$9/12),5),'main sheet'!$G:$M, 4, 0) - VLOOKUP(ROUND($A1229 + (Z$9/12) + (1/12),5),'main sheet'!$G:$M, 4, 0)) / VLOOKUP(ROUND($A1229,5),'main sheet'!$G:$M, 4, 0)) * Z$11</f>
        <v>1.3437011500808073E-2</v>
      </c>
      <c r="AA1229" s="19">
        <f>((VLOOKUP(ROUND($A1229 + (AA$9/12),5),'main sheet'!$G:$M, 4, 0) - VLOOKUP(ROUND($A1229 + (AA$9/12) + (1/12),5),'main sheet'!$G:$M, 4, 0)) / VLOOKUP(ROUND($A1229,5),'main sheet'!$G:$M, 4, 0)) * AA$11</f>
        <v>1.3428120804637827E-2</v>
      </c>
      <c r="AB1229" s="19">
        <f>((VLOOKUP(ROUND($A1229 + (AB$9/12),5),'main sheet'!$G:$M, 4, 0) - VLOOKUP(ROUND($A1229 + (AB$9/12) + (1/12),5),'main sheet'!$G:$M, 4, 0)) / VLOOKUP(ROUND($A1229,5),'main sheet'!$G:$M, 4, 0)) * AB$11</f>
        <v>1.3419235991061247E-2</v>
      </c>
      <c r="AC1229" s="19">
        <f>((VLOOKUP(ROUND($A1229 + (AC$9/12),5),'main sheet'!$G:$M, 4, 0) - VLOOKUP(ROUND($A1229 + (AC$9/12) + (1/12),5),'main sheet'!$G:$M, 4, 0)) / VLOOKUP(ROUND($A1229,5),'main sheet'!$G:$M, 4, 0)) * AC$11</f>
        <v>1.3410357056186106E-2</v>
      </c>
      <c r="AD1229" s="19">
        <f>((VLOOKUP(ROUND($A1229 + (AD$9/12),5),'main sheet'!$G:$M, 4, 0) - VLOOKUP(ROUND($A1229 + (AD$9/12) + (1/12),5),'main sheet'!$G:$M, 4, 0)) / VLOOKUP(ROUND($A1229,5),'main sheet'!$G:$M, 4, 0)) * AD$11</f>
        <v>1.3401483996122541E-2</v>
      </c>
      <c r="AE1229" s="19">
        <f>((VLOOKUP(ROUND($A1229 + (AE$9/12),5),'main sheet'!$G:$M, 4, 0) - VLOOKUP(ROUND($A1229 + (AE$9/12) + (1/12),5),'main sheet'!$G:$M, 4, 0)) / VLOOKUP(ROUND($A1229,5),'main sheet'!$G:$M, 4, 0)) * AE$11</f>
        <v>1.3392616806983646E-2</v>
      </c>
      <c r="AF1229" s="19">
        <f>((VLOOKUP(ROUND($A1229 + (AF$9/12),5),'main sheet'!$G:$M, 4, 0) - VLOOKUP(ROUND($A1229 + (AF$9/12) + (1/12),5),'main sheet'!$G:$M, 4, 0)) / VLOOKUP(ROUND($A1229,5),'main sheet'!$G:$M, 4, 0)) * AF$11</f>
        <v>1.3383755484884734E-2</v>
      </c>
      <c r="AH1229" s="18">
        <f t="shared" si="36"/>
        <v>101.33333333333333</v>
      </c>
      <c r="AI1229" s="19">
        <f t="shared" si="37"/>
        <v>0.792406131865521</v>
      </c>
    </row>
    <row r="1230" spans="1:35" x14ac:dyDescent="0.3">
      <c r="A1230" s="19">
        <v>101.41666666666667</v>
      </c>
      <c r="C1230" s="19">
        <f>((VLOOKUP(ROUND($A1230 + (C$9/12),5),'main sheet'!$G:$M, 4, 0) - VLOOKUP(ROUND($A1230 + (C$9/12) + (1/12),5),'main sheet'!$G:$M, 4, 0)) / VLOOKUP(ROUND($A1230,5),'main sheet'!$G:$M, 4, 0)) * C$11</f>
        <v>4.9366445436850689E-2</v>
      </c>
      <c r="D1230" s="19">
        <f>((VLOOKUP(ROUND($A1230 + (D$9/12),5),'main sheet'!$G:$M, 4, 0) - VLOOKUP(ROUND($A1230 + (D$9/12) + (1/12),5),'main sheet'!$G:$M, 4, 0)) / VLOOKUP(ROUND($A1230,5),'main sheet'!$G:$M, 4, 0)) * D$11</f>
        <v>4.9318555137264498E-2</v>
      </c>
      <c r="E1230" s="19">
        <f>((VLOOKUP(ROUND($A1230 + (E$9/12),5),'main sheet'!$G:$M, 4, 0) - VLOOKUP(ROUND($A1230 + (E$9/12) + (1/12),5),'main sheet'!$G:$M, 4, 0)) / VLOOKUP(ROUND($A1230,5),'main sheet'!$G:$M, 4, 0)) * E$11</f>
        <v>4.9270711295971471E-2</v>
      </c>
      <c r="F1230" s="19">
        <f>((VLOOKUP(ROUND($A1230 + (F$9/12),5),'main sheet'!$G:$M, 4, 0) - VLOOKUP(ROUND($A1230 + (F$9/12) + (1/12),5),'main sheet'!$G:$M, 4, 0)) / VLOOKUP(ROUND($A1230,5),'main sheet'!$G:$M, 4, 0)) * F$11</f>
        <v>4.9222913867902493E-2</v>
      </c>
      <c r="G1230" s="19">
        <f>((VLOOKUP(ROUND($A1230 + (G$9/12),5),'main sheet'!$G:$M, 4, 0) - VLOOKUP(ROUND($A1230 + (G$9/12) + (1/12),5),'main sheet'!$G:$M, 4, 0)) / VLOOKUP(ROUND($A1230,5),'main sheet'!$G:$M, 4, 0)) * G$11</f>
        <v>4.9175162808032191E-2</v>
      </c>
      <c r="H1230" s="19">
        <f>((VLOOKUP(ROUND($A1230 + (H$9/12),5),'main sheet'!$G:$M, 4, 0) - VLOOKUP(ROUND($A1230 + (H$9/12) + (1/12),5),'main sheet'!$G:$M, 4, 0)) / VLOOKUP(ROUND($A1230,5),'main sheet'!$G:$M, 4, 0)) * H$11</f>
        <v>4.9127458071378853E-2</v>
      </c>
      <c r="I1230" s="19">
        <f>((VLOOKUP(ROUND($A1230 + (I$9/12),5),'main sheet'!$G:$M, 4, 0) - VLOOKUP(ROUND($A1230 + (I$9/12) + (1/12),5),'main sheet'!$G:$M, 4, 0)) / VLOOKUP(ROUND($A1230,5),'main sheet'!$G:$M, 4, 0)) * I$11</f>
        <v>2.7740756303002493E-2</v>
      </c>
      <c r="J1230" s="19">
        <f>((VLOOKUP(ROUND($A1230 + (J$9/12),5),'main sheet'!$G:$M, 4, 0) - VLOOKUP(ROUND($A1230 + (J$9/12) + (1/12),5),'main sheet'!$G:$M, 4, 0)) / VLOOKUP(ROUND($A1230,5),'main sheet'!$G:$M, 4, 0)) * J$11</f>
        <v>2.7713845045399435E-2</v>
      </c>
      <c r="K1230" s="19">
        <f>((VLOOKUP(ROUND($A1230 + (K$9/12),5),'main sheet'!$G:$M, 4, 0) - VLOOKUP(ROUND($A1230 + (K$9/12) + (1/12),5),'main sheet'!$G:$M, 4, 0)) / VLOOKUP(ROUND($A1230,5),'main sheet'!$G:$M, 4, 0)) * K$11</f>
        <v>2.7686959894358789E-2</v>
      </c>
      <c r="L1230" s="19">
        <f>((VLOOKUP(ROUND($A1230 + (L$9/12),5),'main sheet'!$G:$M, 4, 0) - VLOOKUP(ROUND($A1230 + (L$9/12) + (1/12),5),'main sheet'!$G:$M, 4, 0)) / VLOOKUP(ROUND($A1230,5),'main sheet'!$G:$M, 4, 0)) * L$11</f>
        <v>2.7660100824554626E-2</v>
      </c>
      <c r="M1230" s="19">
        <f>((VLOOKUP(ROUND($A1230 + (M$9/12),5),'main sheet'!$G:$M, 4, 0) - VLOOKUP(ROUND($A1230 + (M$9/12) + (1/12),5),'main sheet'!$G:$M, 4, 0)) / VLOOKUP(ROUND($A1230,5),'main sheet'!$G:$M, 4, 0)) * M$11</f>
        <v>2.773581992432448E-2</v>
      </c>
      <c r="N1230" s="19">
        <f>((VLOOKUP(ROUND($A1230 + (N$9/12),5),'main sheet'!$G:$M, 4, 0) - VLOOKUP(ROUND($A1230 + (N$9/12) + (1/12),5),'main sheet'!$G:$M, 4, 0)) / VLOOKUP(ROUND($A1230,5),'main sheet'!$G:$M, 4, 0)) * N$11</f>
        <v>2.771746831779618E-2</v>
      </c>
      <c r="O1230" s="19">
        <f>((VLOOKUP(ROUND($A1230 + (O$9/12),5),'main sheet'!$G:$M, 4, 0) - VLOOKUP(ROUND($A1230 + (O$9/12) + (1/12),5),'main sheet'!$G:$M, 4, 0)) / VLOOKUP(ROUND($A1230,5),'main sheet'!$G:$M, 4, 0)) * O$11</f>
        <v>2.7699128853741515E-2</v>
      </c>
      <c r="P1230" s="19">
        <f>((VLOOKUP(ROUND($A1230 + (P$9/12),5),'main sheet'!$G:$M, 4, 0) - VLOOKUP(ROUND($A1230 + (P$9/12) + (1/12),5),'main sheet'!$G:$M, 4, 0)) / VLOOKUP(ROUND($A1230,5),'main sheet'!$G:$M, 4, 0)) * P$11</f>
        <v>2.7680801524126327E-2</v>
      </c>
      <c r="Q1230" s="19">
        <f>((VLOOKUP(ROUND($A1230 + (Q$9/12),5),'main sheet'!$G:$M, 4, 0) - VLOOKUP(ROUND($A1230 + (Q$9/12) + (1/12),5),'main sheet'!$G:$M, 4, 0)) / VLOOKUP(ROUND($A1230,5),'main sheet'!$G:$M, 4, 0)) * Q$11</f>
        <v>2.7662486320921782E-2</v>
      </c>
      <c r="R1230" s="19">
        <f>((VLOOKUP(ROUND($A1230 + (R$9/12),5),'main sheet'!$G:$M, 4, 0) - VLOOKUP(ROUND($A1230 + (R$9/12) + (1/12),5),'main sheet'!$G:$M, 4, 0)) / VLOOKUP(ROUND($A1230,5),'main sheet'!$G:$M, 4, 0)) * R$11</f>
        <v>2.7644183236104351E-2</v>
      </c>
      <c r="S1230" s="19">
        <f>((VLOOKUP(ROUND($A1230 + (S$9/12),5),'main sheet'!$G:$M, 4, 0) - VLOOKUP(ROUND($A1230 + (S$9/12) + (1/12),5),'main sheet'!$G:$M, 4, 0)) / VLOOKUP(ROUND($A1230,5),'main sheet'!$G:$M, 4, 0)) * S$11</f>
        <v>2.7625892261655807E-2</v>
      </c>
      <c r="T1230" s="19">
        <f>((VLOOKUP(ROUND($A1230 + (T$9/12),5),'main sheet'!$G:$M, 4, 0) - VLOOKUP(ROUND($A1230 + (T$9/12) + (1/12),5),'main sheet'!$G:$M, 4, 0)) / VLOOKUP(ROUND($A1230,5),'main sheet'!$G:$M, 4, 0)) * T$11</f>
        <v>2.7607613389563242E-2</v>
      </c>
      <c r="U1230" s="19">
        <f>((VLOOKUP(ROUND($A1230 + (U$9/12),5),'main sheet'!$G:$M, 4, 0) - VLOOKUP(ROUND($A1230 + (U$9/12) + (1/12),5),'main sheet'!$G:$M, 4, 0)) / VLOOKUP(ROUND($A1230,5),'main sheet'!$G:$M, 4, 0)) * U$11</f>
        <v>1.41483828778559E-2</v>
      </c>
      <c r="V1230" s="19">
        <f>((VLOOKUP(ROUND($A1230 + (V$9/12),5),'main sheet'!$G:$M, 4, 0) - VLOOKUP(ROUND($A1230 + (V$9/12) + (1/12),5),'main sheet'!$G:$M, 4, 0)) / VLOOKUP(ROUND($A1230,5),'main sheet'!$G:$M, 4, 0)) * V$11</f>
        <v>1.4139021497651786E-2</v>
      </c>
      <c r="W1230" s="19">
        <f>((VLOOKUP(ROUND($A1230 + (W$9/12),5),'main sheet'!$G:$M, 4, 0) - VLOOKUP(ROUND($A1230 + (W$9/12) + (1/12),5),'main sheet'!$G:$M, 4, 0)) / VLOOKUP(ROUND($A1230,5),'main sheet'!$G:$M, 4, 0)) * W$11</f>
        <v>1.4129666311472696E-2</v>
      </c>
      <c r="X1230" s="19">
        <f>((VLOOKUP(ROUND($A1230 + (X$9/12),5),'main sheet'!$G:$M, 4, 0) - VLOOKUP(ROUND($A1230 + (X$9/12) + (1/12),5),'main sheet'!$G:$M, 4, 0)) / VLOOKUP(ROUND($A1230,5),'main sheet'!$G:$M, 4, 0)) * X$11</f>
        <v>1.4120317315220524E-2</v>
      </c>
      <c r="Y1230" s="19">
        <f>((VLOOKUP(ROUND($A1230 + (Y$9/12),5),'main sheet'!$G:$M, 4, 0) - VLOOKUP(ROUND($A1230 + (Y$9/12) + (1/12),5),'main sheet'!$G:$M, 4, 0)) / VLOOKUP(ROUND($A1230,5),'main sheet'!$G:$M, 4, 0)) * Y$11</f>
        <v>1.4110974504799534E-2</v>
      </c>
      <c r="Z1230" s="19">
        <f>((VLOOKUP(ROUND($A1230 + (Z$9/12),5),'main sheet'!$G:$M, 4, 0) - VLOOKUP(ROUND($A1230 + (Z$9/12) + (1/12),5),'main sheet'!$G:$M, 4, 0)) / VLOOKUP(ROUND($A1230,5),'main sheet'!$G:$M, 4, 0)) * Z$11</f>
        <v>1.4101637876116829E-2</v>
      </c>
      <c r="AA1230" s="19">
        <f>((VLOOKUP(ROUND($A1230 + (AA$9/12),5),'main sheet'!$G:$M, 4, 0) - VLOOKUP(ROUND($A1230 + (AA$9/12) + (1/12),5),'main sheet'!$G:$M, 4, 0)) / VLOOKUP(ROUND($A1230,5),'main sheet'!$G:$M, 4, 0)) * AA$11</f>
        <v>1.4092307425082277E-2</v>
      </c>
      <c r="AB1230" s="19">
        <f>((VLOOKUP(ROUND($A1230 + (AB$9/12),5),'main sheet'!$G:$M, 4, 0) - VLOOKUP(ROUND($A1230 + (AB$9/12) + (1/12),5),'main sheet'!$G:$M, 4, 0)) / VLOOKUP(ROUND($A1230,5),'main sheet'!$G:$M, 4, 0)) * AB$11</f>
        <v>1.4082983147608422E-2</v>
      </c>
      <c r="AC1230" s="19">
        <f>((VLOOKUP(ROUND($A1230 + (AC$9/12),5),'main sheet'!$G:$M, 4, 0) - VLOOKUP(ROUND($A1230 + (AC$9/12) + (1/12),5),'main sheet'!$G:$M, 4, 0)) / VLOOKUP(ROUND($A1230,5),'main sheet'!$G:$M, 4, 0)) * AC$11</f>
        <v>1.4073665039610304E-2</v>
      </c>
      <c r="AD1230" s="19">
        <f>((VLOOKUP(ROUND($A1230 + (AD$9/12),5),'main sheet'!$G:$M, 4, 0) - VLOOKUP(ROUND($A1230 + (AD$9/12) + (1/12),5),'main sheet'!$G:$M, 4, 0)) / VLOOKUP(ROUND($A1230,5),'main sheet'!$G:$M, 4, 0)) * AD$11</f>
        <v>1.4064353097006052E-2</v>
      </c>
      <c r="AE1230" s="19">
        <f>((VLOOKUP(ROUND($A1230 + (AE$9/12),5),'main sheet'!$G:$M, 4, 0) - VLOOKUP(ROUND($A1230 + (AE$9/12) + (1/12),5),'main sheet'!$G:$M, 4, 0)) / VLOOKUP(ROUND($A1230,5),'main sheet'!$G:$M, 4, 0)) * AE$11</f>
        <v>1.4055047315716138E-2</v>
      </c>
      <c r="AF1230" s="19">
        <f>((VLOOKUP(ROUND($A1230 + (AF$9/12),5),'main sheet'!$G:$M, 4, 0) - VLOOKUP(ROUND($A1230 + (AF$9/12) + (1/12),5),'main sheet'!$G:$M, 4, 0)) / VLOOKUP(ROUND($A1230,5),'main sheet'!$G:$M, 4, 0)) * AF$11</f>
        <v>1.4045747691664008E-2</v>
      </c>
      <c r="AH1230" s="18">
        <f t="shared" si="36"/>
        <v>101.41666666666667</v>
      </c>
      <c r="AI1230" s="19">
        <f t="shared" si="37"/>
        <v>0.79682040661275388</v>
      </c>
    </row>
    <row r="1231" spans="1:35" x14ac:dyDescent="0.3">
      <c r="A1231" s="19">
        <v>101.5</v>
      </c>
      <c r="C1231" s="19">
        <f>((VLOOKUP(ROUND($A1231 + (C$9/12),5),'main sheet'!$G:$M, 4, 0) - VLOOKUP(ROUND($A1231 + (C$9/12) + (1/12),5),'main sheet'!$G:$M, 4, 0)) / VLOOKUP(ROUND($A1231,5),'main sheet'!$G:$M, 4, 0)) * C$11</f>
        <v>5.1935287620216229E-2</v>
      </c>
      <c r="D1231" s="19">
        <f>((VLOOKUP(ROUND($A1231 + (D$9/12),5),'main sheet'!$G:$M, 4, 0) - VLOOKUP(ROUND($A1231 + (D$9/12) + (1/12),5),'main sheet'!$G:$M, 4, 0)) / VLOOKUP(ROUND($A1231,5),'main sheet'!$G:$M, 4, 0)) * D$11</f>
        <v>5.1884905291466048E-2</v>
      </c>
      <c r="E1231" s="19">
        <f>((VLOOKUP(ROUND($A1231 + (E$9/12),5),'main sheet'!$G:$M, 4, 0) - VLOOKUP(ROUND($A1231 + (E$9/12) + (1/12),5),'main sheet'!$G:$M, 4, 0)) / VLOOKUP(ROUND($A1231,5),'main sheet'!$G:$M, 4, 0)) * E$11</f>
        <v>5.1834571838522026E-2</v>
      </c>
      <c r="F1231" s="19">
        <f>((VLOOKUP(ROUND($A1231 + (F$9/12),5),'main sheet'!$G:$M, 4, 0) - VLOOKUP(ROUND($A1231 + (F$9/12) + (1/12),5),'main sheet'!$G:$M, 4, 0)) / VLOOKUP(ROUND($A1231,5),'main sheet'!$G:$M, 4, 0)) * F$11</f>
        <v>5.1784287213969819E-2</v>
      </c>
      <c r="G1231" s="19">
        <f>((VLOOKUP(ROUND($A1231 + (G$9/12),5),'main sheet'!$G:$M, 4, 0) - VLOOKUP(ROUND($A1231 + (G$9/12) + (1/12),5),'main sheet'!$G:$M, 4, 0)) / VLOOKUP(ROUND($A1231,5),'main sheet'!$G:$M, 4, 0)) * G$11</f>
        <v>5.1734051370441111E-2</v>
      </c>
      <c r="H1231" s="19">
        <f>((VLOOKUP(ROUND($A1231 + (H$9/12),5),'main sheet'!$G:$M, 4, 0) - VLOOKUP(ROUND($A1231 + (H$9/12) + (1/12),5),'main sheet'!$G:$M, 4, 0)) / VLOOKUP(ROUND($A1231,5),'main sheet'!$G:$M, 4, 0)) * H$11</f>
        <v>2.9212618929911977E-2</v>
      </c>
      <c r="I1231" s="19">
        <f>((VLOOKUP(ROUND($A1231 + (I$9/12),5),'main sheet'!$G:$M, 4, 0) - VLOOKUP(ROUND($A1231 + (I$9/12) + (1/12),5),'main sheet'!$G:$M, 4, 0)) / VLOOKUP(ROUND($A1231,5),'main sheet'!$G:$M, 4, 0)) * I$11</f>
        <v>2.9184279821032031E-2</v>
      </c>
      <c r="J1231" s="19">
        <f>((VLOOKUP(ROUND($A1231 + (J$9/12),5),'main sheet'!$G:$M, 4, 0) - VLOOKUP(ROUND($A1231 + (J$9/12) + (1/12),5),'main sheet'!$G:$M, 4, 0)) / VLOOKUP(ROUND($A1231,5),'main sheet'!$G:$M, 4, 0)) * J$11</f>
        <v>2.9155968203870446E-2</v>
      </c>
      <c r="K1231" s="19">
        <f>((VLOOKUP(ROUND($A1231 + (K$9/12),5),'main sheet'!$G:$M, 4, 0) - VLOOKUP(ROUND($A1231 + (K$9/12) + (1/12),5),'main sheet'!$G:$M, 4, 0)) / VLOOKUP(ROUND($A1231,5),'main sheet'!$G:$M, 4, 0)) * K$11</f>
        <v>2.9127684051757551E-2</v>
      </c>
      <c r="L1231" s="19">
        <f>((VLOOKUP(ROUND($A1231 + (L$9/12),5),'main sheet'!$G:$M, 4, 0) - VLOOKUP(ROUND($A1231 + (L$9/12) + (1/12),5),'main sheet'!$G:$M, 4, 0)) / VLOOKUP(ROUND($A1231,5),'main sheet'!$G:$M, 4, 0)) * L$11</f>
        <v>2.9099427338049551E-2</v>
      </c>
      <c r="M1231" s="19">
        <f>((VLOOKUP(ROUND($A1231 + (M$9/12),5),'main sheet'!$G:$M, 4, 0) - VLOOKUP(ROUND($A1231 + (M$9/12) + (1/12),5),'main sheet'!$G:$M, 4, 0)) / VLOOKUP(ROUND($A1231,5),'main sheet'!$G:$M, 4, 0)) * M$11</f>
        <v>2.9179086571970322E-2</v>
      </c>
      <c r="N1231" s="19">
        <f>((VLOOKUP(ROUND($A1231 + (N$9/12),5),'main sheet'!$G:$M, 4, 0) - VLOOKUP(ROUND($A1231 + (N$9/12) + (1/12),5),'main sheet'!$G:$M, 4, 0)) / VLOOKUP(ROUND($A1231,5),'main sheet'!$G:$M, 4, 0)) * N$11</f>
        <v>2.9159780017591001E-2</v>
      </c>
      <c r="O1231" s="19">
        <f>((VLOOKUP(ROUND($A1231 + (O$9/12),5),'main sheet'!$G:$M, 4, 0) - VLOOKUP(ROUND($A1231 + (O$9/12) + (1/12),5),'main sheet'!$G:$M, 4, 0)) / VLOOKUP(ROUND($A1231,5),'main sheet'!$G:$M, 4, 0)) * O$11</f>
        <v>2.9140486237533493E-2</v>
      </c>
      <c r="P1231" s="19">
        <f>((VLOOKUP(ROUND($A1231 + (P$9/12),5),'main sheet'!$G:$M, 4, 0) - VLOOKUP(ROUND($A1231 + (P$9/12) + (1/12),5),'main sheet'!$G:$M, 4, 0)) / VLOOKUP(ROUND($A1231,5),'main sheet'!$G:$M, 4, 0)) * P$11</f>
        <v>2.9121205223345568E-2</v>
      </c>
      <c r="Q1231" s="19">
        <f>((VLOOKUP(ROUND($A1231 + (Q$9/12),5),'main sheet'!$G:$M, 4, 0) - VLOOKUP(ROUND($A1231 + (Q$9/12) + (1/12),5),'main sheet'!$G:$M, 4, 0)) / VLOOKUP(ROUND($A1231,5),'main sheet'!$G:$M, 4, 0)) * Q$11</f>
        <v>2.9101936966580609E-2</v>
      </c>
      <c r="R1231" s="19">
        <f>((VLOOKUP(ROUND($A1231 + (R$9/12),5),'main sheet'!$G:$M, 4, 0) - VLOOKUP(ROUND($A1231 + (R$9/12) + (1/12),5),'main sheet'!$G:$M, 4, 0)) / VLOOKUP(ROUND($A1231,5),'main sheet'!$G:$M, 4, 0)) * R$11</f>
        <v>2.9082681458797562E-2</v>
      </c>
      <c r="S1231" s="19">
        <f>((VLOOKUP(ROUND($A1231 + (S$9/12),5),'main sheet'!$G:$M, 4, 0) - VLOOKUP(ROUND($A1231 + (S$9/12) + (1/12),5),'main sheet'!$G:$M, 4, 0)) / VLOOKUP(ROUND($A1231,5),'main sheet'!$G:$M, 4, 0)) * S$11</f>
        <v>2.9063438691560972E-2</v>
      </c>
      <c r="T1231" s="19">
        <f>((VLOOKUP(ROUND($A1231 + (T$9/12),5),'main sheet'!$G:$M, 4, 0) - VLOOKUP(ROUND($A1231 + (T$9/12) + (1/12),5),'main sheet'!$G:$M, 4, 0)) / VLOOKUP(ROUND($A1231,5),'main sheet'!$G:$M, 4, 0)) * T$11</f>
        <v>1.4894465977662013E-2</v>
      </c>
      <c r="U1231" s="19">
        <f>((VLOOKUP(ROUND($A1231 + (U$9/12),5),'main sheet'!$G:$M, 4, 0) - VLOOKUP(ROUND($A1231 + (U$9/12) + (1/12),5),'main sheet'!$G:$M, 4, 0)) / VLOOKUP(ROUND($A1231,5),'main sheet'!$G:$M, 4, 0)) * U$11</f>
        <v>1.4884610946160684E-2</v>
      </c>
      <c r="V1231" s="19">
        <f>((VLOOKUP(ROUND($A1231 + (V$9/12),5),'main sheet'!$G:$M, 4, 0) - VLOOKUP(ROUND($A1231 + (V$9/12) + (1/12),5),'main sheet'!$G:$M, 4, 0)) / VLOOKUP(ROUND($A1231,5),'main sheet'!$G:$M, 4, 0)) * V$11</f>
        <v>1.4874762435312336E-2</v>
      </c>
      <c r="W1231" s="19">
        <f>((VLOOKUP(ROUND($A1231 + (W$9/12),5),'main sheet'!$G:$M, 4, 0) - VLOOKUP(ROUND($A1231 + (W$9/12) + (1/12),5),'main sheet'!$G:$M, 4, 0)) / VLOOKUP(ROUND($A1231,5),'main sheet'!$G:$M, 4, 0)) * W$11</f>
        <v>1.4864920440802756E-2</v>
      </c>
      <c r="X1231" s="19">
        <f>((VLOOKUP(ROUND($A1231 + (X$9/12),5),'main sheet'!$G:$M, 4, 0) - VLOOKUP(ROUND($A1231 + (X$9/12) + (1/12),5),'main sheet'!$G:$M, 4, 0)) / VLOOKUP(ROUND($A1231,5),'main sheet'!$G:$M, 4, 0)) * X$11</f>
        <v>1.4855084958320233E-2</v>
      </c>
      <c r="Y1231" s="19">
        <f>((VLOOKUP(ROUND($A1231 + (Y$9/12),5),'main sheet'!$G:$M, 4, 0) - VLOOKUP(ROUND($A1231 + (Y$9/12) + (1/12),5),'main sheet'!$G:$M, 4, 0)) / VLOOKUP(ROUND($A1231,5),'main sheet'!$G:$M, 4, 0)) * Y$11</f>
        <v>1.484525598355604E-2</v>
      </c>
      <c r="Z1231" s="19">
        <f>((VLOOKUP(ROUND($A1231 + (Z$9/12),5),'main sheet'!$G:$M, 4, 0) - VLOOKUP(ROUND($A1231 + (Z$9/12) + (1/12),5),'main sheet'!$G:$M, 4, 0)) / VLOOKUP(ROUND($A1231,5),'main sheet'!$G:$M, 4, 0)) * Z$11</f>
        <v>1.4835433512204357E-2</v>
      </c>
      <c r="AA1231" s="19">
        <f>((VLOOKUP(ROUND($A1231 + (AA$9/12),5),'main sheet'!$G:$M, 4, 0) - VLOOKUP(ROUND($A1231 + (AA$9/12) + (1/12),5),'main sheet'!$G:$M, 4, 0)) / VLOOKUP(ROUND($A1231,5),'main sheet'!$G:$M, 4, 0)) * AA$11</f>
        <v>1.4825617539962189E-2</v>
      </c>
      <c r="AB1231" s="19">
        <f>((VLOOKUP(ROUND($A1231 + (AB$9/12),5),'main sheet'!$G:$M, 4, 0) - VLOOKUP(ROUND($A1231 + (AB$9/12) + (1/12),5),'main sheet'!$G:$M, 4, 0)) / VLOOKUP(ROUND($A1231,5),'main sheet'!$G:$M, 4, 0)) * AB$11</f>
        <v>1.481580806252916E-2</v>
      </c>
      <c r="AC1231" s="19">
        <f>((VLOOKUP(ROUND($A1231 + (AC$9/12),5),'main sheet'!$G:$M, 4, 0) - VLOOKUP(ROUND($A1231 + (AC$9/12) + (1/12),5),'main sheet'!$G:$M, 4, 0)) / VLOOKUP(ROUND($A1231,5),'main sheet'!$G:$M, 4, 0)) * AC$11</f>
        <v>1.4806005075608156E-2</v>
      </c>
      <c r="AD1231" s="19">
        <f>((VLOOKUP(ROUND($A1231 + (AD$9/12),5),'main sheet'!$G:$M, 4, 0) - VLOOKUP(ROUND($A1231 + (AD$9/12) + (1/12),5),'main sheet'!$G:$M, 4, 0)) / VLOOKUP(ROUND($A1231,5),'main sheet'!$G:$M, 4, 0)) * AD$11</f>
        <v>1.4796208574904527E-2</v>
      </c>
      <c r="AE1231" s="19">
        <f>((VLOOKUP(ROUND($A1231 + (AE$9/12),5),'main sheet'!$G:$M, 4, 0) - VLOOKUP(ROUND($A1231 + (AE$9/12) + (1/12),5),'main sheet'!$G:$M, 4, 0)) / VLOOKUP(ROUND($A1231,5),'main sheet'!$G:$M, 4, 0)) * AE$11</f>
        <v>1.4786418556126739E-2</v>
      </c>
      <c r="AF1231" s="19">
        <f>((VLOOKUP(ROUND($A1231 + (AF$9/12),5),'main sheet'!$G:$M, 4, 0) - VLOOKUP(ROUND($A1231 + (AF$9/12) + (1/12),5),'main sheet'!$G:$M, 4, 0)) / VLOOKUP(ROUND($A1231,5),'main sheet'!$G:$M, 4, 0)) * AF$11</f>
        <v>7.3883175074929298E-3</v>
      </c>
      <c r="AH1231" s="18">
        <f t="shared" ref="AH1231:AH1294" si="38">A1231</f>
        <v>101.5</v>
      </c>
      <c r="AI1231" s="19">
        <f t="shared" ref="AI1231:AI1294" si="39">SUM(C1231:AF1231)</f>
        <v>0.79427460641725833</v>
      </c>
    </row>
    <row r="1232" spans="1:35" x14ac:dyDescent="0.3">
      <c r="A1232" s="19">
        <v>101.58333333333333</v>
      </c>
      <c r="C1232" s="19">
        <f>((VLOOKUP(ROUND($A1232 + (C$9/12),5),'main sheet'!$G:$M, 4, 0) - VLOOKUP(ROUND($A1232 + (C$9/12) + (1/12),5),'main sheet'!$G:$M, 4, 0)) / VLOOKUP(ROUND($A1232,5),'main sheet'!$G:$M, 4, 0)) * C$11</f>
        <v>5.4786150663808049E-2</v>
      </c>
      <c r="D1232" s="19">
        <f>((VLOOKUP(ROUND($A1232 + (D$9/12),5),'main sheet'!$G:$M, 4, 0) - VLOOKUP(ROUND($A1232 + (D$9/12) + (1/12),5),'main sheet'!$G:$M, 4, 0)) / VLOOKUP(ROUND($A1232,5),'main sheet'!$G:$M, 4, 0)) * D$11</f>
        <v>5.4733002717966571E-2</v>
      </c>
      <c r="E1232" s="19">
        <f>((VLOOKUP(ROUND($A1232 + (E$9/12),5),'main sheet'!$G:$M, 4, 0) - VLOOKUP(ROUND($A1232 + (E$9/12) + (1/12),5),'main sheet'!$G:$M, 4, 0)) / VLOOKUP(ROUND($A1232,5),'main sheet'!$G:$M, 4, 0)) * E$11</f>
        <v>5.4679906330851395E-2</v>
      </c>
      <c r="F1232" s="19">
        <f>((VLOOKUP(ROUND($A1232 + (F$9/12),5),'main sheet'!$G:$M, 4, 0) - VLOOKUP(ROUND($A1232 + (F$9/12) + (1/12),5),'main sheet'!$G:$M, 4, 0)) / VLOOKUP(ROUND($A1232,5),'main sheet'!$G:$M, 4, 0)) * F$11</f>
        <v>5.462686145244549E-2</v>
      </c>
      <c r="G1232" s="19">
        <f>((VLOOKUP(ROUND($A1232 + (G$9/12),5),'main sheet'!$G:$M, 4, 0) - VLOOKUP(ROUND($A1232 + (G$9/12) + (1/12),5),'main sheet'!$G:$M, 4, 0)) / VLOOKUP(ROUND($A1232,5),'main sheet'!$G:$M, 4, 0)) * G$11</f>
        <v>3.0846099322875853E-2</v>
      </c>
      <c r="H1232" s="19">
        <f>((VLOOKUP(ROUND($A1232 + (H$9/12),5),'main sheet'!$G:$M, 4, 0) - VLOOKUP(ROUND($A1232 + (H$9/12) + (1/12),5),'main sheet'!$G:$M, 4, 0)) / VLOOKUP(ROUND($A1232,5),'main sheet'!$G:$M, 4, 0)) * H$11</f>
        <v>3.0816175577615977E-2</v>
      </c>
      <c r="I1232" s="19">
        <f>((VLOOKUP(ROUND($A1232 + (I$9/12),5),'main sheet'!$G:$M, 4, 0) - VLOOKUP(ROUND($A1232 + (I$9/12) + (1/12),5),'main sheet'!$G:$M, 4, 0)) / VLOOKUP(ROUND($A1232,5),'main sheet'!$G:$M, 4, 0)) * I$11</f>
        <v>3.0786280861327345E-2</v>
      </c>
      <c r="J1232" s="19">
        <f>((VLOOKUP(ROUND($A1232 + (J$9/12),5),'main sheet'!$G:$M, 4, 0) - VLOOKUP(ROUND($A1232 + (J$9/12) + (1/12),5),'main sheet'!$G:$M, 4, 0)) / VLOOKUP(ROUND($A1232,5),'main sheet'!$G:$M, 4, 0)) * J$11</f>
        <v>3.0756415145849012E-2</v>
      </c>
      <c r="K1232" s="19">
        <f>((VLOOKUP(ROUND($A1232 + (K$9/12),5),'main sheet'!$G:$M, 4, 0) - VLOOKUP(ROUND($A1232 + (K$9/12) + (1/12),5),'main sheet'!$G:$M, 4, 0)) / VLOOKUP(ROUND($A1232,5),'main sheet'!$G:$M, 4, 0)) * K$11</f>
        <v>3.0726578403047343E-2</v>
      </c>
      <c r="L1232" s="19">
        <f>((VLOOKUP(ROUND($A1232 + (L$9/12),5),'main sheet'!$G:$M, 4, 0) - VLOOKUP(ROUND($A1232 + (L$9/12) + (1/12),5),'main sheet'!$G:$M, 4, 0)) / VLOOKUP(ROUND($A1232,5),'main sheet'!$G:$M, 4, 0)) * L$11</f>
        <v>3.0696770604815991E-2</v>
      </c>
      <c r="M1232" s="19">
        <f>((VLOOKUP(ROUND($A1232 + (M$9/12),5),'main sheet'!$G:$M, 4, 0) - VLOOKUP(ROUND($A1232 + (M$9/12) + (1/12),5),'main sheet'!$G:$M, 4, 0)) / VLOOKUP(ROUND($A1232,5),'main sheet'!$G:$M, 4, 0)) * M$11</f>
        <v>3.0780802541314753E-2</v>
      </c>
      <c r="N1232" s="19">
        <f>((VLOOKUP(ROUND($A1232 + (N$9/12),5),'main sheet'!$G:$M, 4, 0) - VLOOKUP(ROUND($A1232 + (N$9/12) + (1/12),5),'main sheet'!$G:$M, 4, 0)) / VLOOKUP(ROUND($A1232,5),'main sheet'!$G:$M, 4, 0)) * N$11</f>
        <v>3.0760436199940865E-2</v>
      </c>
      <c r="O1232" s="19">
        <f>((VLOOKUP(ROUND($A1232 + (O$9/12),5),'main sheet'!$G:$M, 4, 0) - VLOOKUP(ROUND($A1232 + (O$9/12) + (1/12),5),'main sheet'!$G:$M, 4, 0)) / VLOOKUP(ROUND($A1232,5),'main sheet'!$G:$M, 4, 0)) * O$11</f>
        <v>3.0740083334104544E-2</v>
      </c>
      <c r="P1232" s="19">
        <f>((VLOOKUP(ROUND($A1232 + (P$9/12),5),'main sheet'!$G:$M, 4, 0) - VLOOKUP(ROUND($A1232 + (P$9/12) + (1/12),5),'main sheet'!$G:$M, 4, 0)) / VLOOKUP(ROUND($A1232,5),'main sheet'!$G:$M, 4, 0)) * P$11</f>
        <v>3.0719743934889597E-2</v>
      </c>
      <c r="Q1232" s="19">
        <f>((VLOOKUP(ROUND($A1232 + (Q$9/12),5),'main sheet'!$G:$M, 4, 0) - VLOOKUP(ROUND($A1232 + (Q$9/12) + (1/12),5),'main sheet'!$G:$M, 4, 0)) / VLOOKUP(ROUND($A1232,5),'main sheet'!$G:$M, 4, 0)) * Q$11</f>
        <v>3.0699417993385748E-2</v>
      </c>
      <c r="R1232" s="19">
        <f>((VLOOKUP(ROUND($A1232 + (R$9/12),5),'main sheet'!$G:$M, 4, 0) - VLOOKUP(ROUND($A1232 + (R$9/12) + (1/12),5),'main sheet'!$G:$M, 4, 0)) / VLOOKUP(ROUND($A1232,5),'main sheet'!$G:$M, 4, 0)) * R$11</f>
        <v>3.0679105500688596E-2</v>
      </c>
      <c r="S1232" s="19">
        <f>((VLOOKUP(ROUND($A1232 + (S$9/12),5),'main sheet'!$G:$M, 4, 0) - VLOOKUP(ROUND($A1232 + (S$9/12) + (1/12),5),'main sheet'!$G:$M, 4, 0)) / VLOOKUP(ROUND($A1232,5),'main sheet'!$G:$M, 4, 0)) * S$11</f>
        <v>1.5722464845076715E-2</v>
      </c>
      <c r="T1232" s="19">
        <f>((VLOOKUP(ROUND($A1232 + (T$9/12),5),'main sheet'!$G:$M, 4, 0) - VLOOKUP(ROUND($A1232 + (T$9/12) + (1/12),5),'main sheet'!$G:$M, 4, 0)) / VLOOKUP(ROUND($A1232,5),'main sheet'!$G:$M, 4, 0)) * T$11</f>
        <v>1.5712061962116081E-2</v>
      </c>
      <c r="U1232" s="19">
        <f>((VLOOKUP(ROUND($A1232 + (U$9/12),5),'main sheet'!$G:$M, 4, 0) - VLOOKUP(ROUND($A1232 + (U$9/12) + (1/12),5),'main sheet'!$G:$M, 4, 0)) / VLOOKUP(ROUND($A1232,5),'main sheet'!$G:$M, 4, 0)) * U$11</f>
        <v>1.5701665962298314E-2</v>
      </c>
      <c r="V1232" s="19">
        <f>((VLOOKUP(ROUND($A1232 + (V$9/12),5),'main sheet'!$G:$M, 4, 0) - VLOOKUP(ROUND($A1232 + (V$9/12) + (1/12),5),'main sheet'!$G:$M, 4, 0)) / VLOOKUP(ROUND($A1232,5),'main sheet'!$G:$M, 4, 0)) * V$11</f>
        <v>1.5691276841069371E-2</v>
      </c>
      <c r="W1232" s="19">
        <f>((VLOOKUP(ROUND($A1232 + (W$9/12),5),'main sheet'!$G:$M, 4, 0) - VLOOKUP(ROUND($A1232 + (W$9/12) + (1/12),5),'main sheet'!$G:$M, 4, 0)) / VLOOKUP(ROUND($A1232,5),'main sheet'!$G:$M, 4, 0)) * W$11</f>
        <v>1.5680894593877847E-2</v>
      </c>
      <c r="X1232" s="19">
        <f>((VLOOKUP(ROUND($A1232 + (X$9/12),5),'main sheet'!$G:$M, 4, 0) - VLOOKUP(ROUND($A1232 + (X$9/12) + (1/12),5),'main sheet'!$G:$M, 4, 0)) / VLOOKUP(ROUND($A1232,5),'main sheet'!$G:$M, 4, 0)) * X$11</f>
        <v>1.5670519216175488E-2</v>
      </c>
      <c r="Y1232" s="19">
        <f>((VLOOKUP(ROUND($A1232 + (Y$9/12),5),'main sheet'!$G:$M, 4, 0) - VLOOKUP(ROUND($A1232 + (Y$9/12) + (1/12),5),'main sheet'!$G:$M, 4, 0)) / VLOOKUP(ROUND($A1232,5),'main sheet'!$G:$M, 4, 0)) * Y$11</f>
        <v>1.566015070341711E-2</v>
      </c>
      <c r="Z1232" s="19">
        <f>((VLOOKUP(ROUND($A1232 + (Z$9/12),5),'main sheet'!$G:$M, 4, 0) - VLOOKUP(ROUND($A1232 + (Z$9/12) + (1/12),5),'main sheet'!$G:$M, 4, 0)) / VLOOKUP(ROUND($A1232,5),'main sheet'!$G:$M, 4, 0)) * Z$11</f>
        <v>1.5649789051060511E-2</v>
      </c>
      <c r="AA1232" s="19">
        <f>((VLOOKUP(ROUND($A1232 + (AA$9/12),5),'main sheet'!$G:$M, 4, 0) - VLOOKUP(ROUND($A1232 + (AA$9/12) + (1/12),5),'main sheet'!$G:$M, 4, 0)) / VLOOKUP(ROUND($A1232,5),'main sheet'!$G:$M, 4, 0)) * AA$11</f>
        <v>1.5639434254566251E-2</v>
      </c>
      <c r="AB1232" s="19">
        <f>((VLOOKUP(ROUND($A1232 + (AB$9/12),5),'main sheet'!$G:$M, 4, 0) - VLOOKUP(ROUND($A1232 + (AB$9/12) + (1/12),5),'main sheet'!$G:$M, 4, 0)) / VLOOKUP(ROUND($A1232,5),'main sheet'!$G:$M, 4, 0)) * AB$11</f>
        <v>1.5629086309398334E-2</v>
      </c>
      <c r="AC1232" s="19">
        <f>((VLOOKUP(ROUND($A1232 + (AC$9/12),5),'main sheet'!$G:$M, 4, 0) - VLOOKUP(ROUND($A1232 + (AC$9/12) + (1/12),5),'main sheet'!$G:$M, 4, 0)) / VLOOKUP(ROUND($A1232,5),'main sheet'!$G:$M, 4, 0)) * AC$11</f>
        <v>1.5618745211023367E-2</v>
      </c>
      <c r="AD1232" s="19">
        <f>((VLOOKUP(ROUND($A1232 + (AD$9/12),5),'main sheet'!$G:$M, 4, 0) - VLOOKUP(ROUND($A1232 + (AD$9/12) + (1/12),5),'main sheet'!$G:$M, 4, 0)) / VLOOKUP(ROUND($A1232,5),'main sheet'!$G:$M, 4, 0)) * AD$11</f>
        <v>1.560841095491125E-2</v>
      </c>
      <c r="AE1232" s="19">
        <f>((VLOOKUP(ROUND($A1232 + (AE$9/12),5),'main sheet'!$G:$M, 4, 0) - VLOOKUP(ROUND($A1232 + (AE$9/12) + (1/12),5),'main sheet'!$G:$M, 4, 0)) / VLOOKUP(ROUND($A1232,5),'main sheet'!$G:$M, 4, 0)) * AE$11</f>
        <v>7.7990417682673088E-3</v>
      </c>
      <c r="AF1232" s="19">
        <f>((VLOOKUP(ROUND($A1232 + (AF$9/12),5),'main sheet'!$G:$M, 4, 0) - VLOOKUP(ROUND($A1232 + (AF$9/12) + (1/12),5),'main sheet'!$G:$M, 4, 0)) / VLOOKUP(ROUND($A1232,5),'main sheet'!$G:$M, 4, 0)) * AF$11</f>
        <v>7.7938814756846825E-3</v>
      </c>
      <c r="AH1232" s="18">
        <f t="shared" si="38"/>
        <v>101.58333333333333</v>
      </c>
      <c r="AI1232" s="19">
        <f t="shared" si="39"/>
        <v>0.79141125373386978</v>
      </c>
    </row>
    <row r="1233" spans="1:35" x14ac:dyDescent="0.3">
      <c r="A1233" s="19">
        <v>101.66666666666667</v>
      </c>
      <c r="C1233" s="19">
        <f>((VLOOKUP(ROUND($A1233 + (C$9/12),5),'main sheet'!$G:$M, 4, 0) - VLOOKUP(ROUND($A1233 + (C$9/12) + (1/12),5),'main sheet'!$G:$M, 4, 0)) / VLOOKUP(ROUND($A1233,5),'main sheet'!$G:$M, 4, 0)) * C$11</f>
        <v>5.7968174565998919E-2</v>
      </c>
      <c r="D1233" s="19">
        <f>((VLOOKUP(ROUND($A1233 + (D$9/12),5),'main sheet'!$G:$M, 4, 0) - VLOOKUP(ROUND($A1233 + (D$9/12) + (1/12),5),'main sheet'!$G:$M, 4, 0)) / VLOOKUP(ROUND($A1233,5),'main sheet'!$G:$M, 4, 0)) * D$11</f>
        <v>5.7911939744515133E-2</v>
      </c>
      <c r="E1233" s="19">
        <f>((VLOOKUP(ROUND($A1233 + (E$9/12),5),'main sheet'!$G:$M, 4, 0) - VLOOKUP(ROUND($A1233 + (E$9/12) + (1/12),5),'main sheet'!$G:$M, 4, 0)) / VLOOKUP(ROUND($A1233,5),'main sheet'!$G:$M, 4, 0)) * E$11</f>
        <v>5.7855759476330135E-2</v>
      </c>
      <c r="F1233" s="19">
        <f>((VLOOKUP(ROUND($A1233 + (F$9/12),5),'main sheet'!$G:$M, 4, 0) - VLOOKUP(ROUND($A1233 + (F$9/12) + (1/12),5),'main sheet'!$G:$M, 4, 0)) / VLOOKUP(ROUND($A1233,5),'main sheet'!$G:$M, 4, 0)) * F$11</f>
        <v>3.2669358183077583E-2</v>
      </c>
      <c r="G1233" s="19">
        <f>((VLOOKUP(ROUND($A1233 + (G$9/12),5),'main sheet'!$G:$M, 4, 0) - VLOOKUP(ROUND($A1233 + (G$9/12) + (1/12),5),'main sheet'!$G:$M, 4, 0)) / VLOOKUP(ROUND($A1233,5),'main sheet'!$G:$M, 4, 0)) * G$11</f>
        <v>3.2637665697689354E-2</v>
      </c>
      <c r="H1233" s="19">
        <f>((VLOOKUP(ROUND($A1233 + (H$9/12),5),'main sheet'!$G:$M, 4, 0) - VLOOKUP(ROUND($A1233 + (H$9/12) + (1/12),5),'main sheet'!$G:$M, 4, 0)) / VLOOKUP(ROUND($A1233,5),'main sheet'!$G:$M, 4, 0)) * H$11</f>
        <v>3.2606003957123979E-2</v>
      </c>
      <c r="I1233" s="19">
        <f>((VLOOKUP(ROUND($A1233 + (I$9/12),5),'main sheet'!$G:$M, 4, 0) - VLOOKUP(ROUND($A1233 + (I$9/12) + (1/12),5),'main sheet'!$G:$M, 4, 0)) / VLOOKUP(ROUND($A1233,5),'main sheet'!$G:$M, 4, 0)) * I$11</f>
        <v>3.2574372931555962E-2</v>
      </c>
      <c r="J1233" s="19">
        <f>((VLOOKUP(ROUND($A1233 + (J$9/12),5),'main sheet'!$G:$M, 4, 0) - VLOOKUP(ROUND($A1233 + (J$9/12) + (1/12),5),'main sheet'!$G:$M, 4, 0)) / VLOOKUP(ROUND($A1233,5),'main sheet'!$G:$M, 4, 0)) * J$11</f>
        <v>3.2542772591188734E-2</v>
      </c>
      <c r="K1233" s="19">
        <f>((VLOOKUP(ROUND($A1233 + (K$9/12),5),'main sheet'!$G:$M, 4, 0) - VLOOKUP(ROUND($A1233 + (K$9/12) + (1/12),5),'main sheet'!$G:$M, 4, 0)) / VLOOKUP(ROUND($A1233,5),'main sheet'!$G:$M, 4, 0)) * K$11</f>
        <v>3.2511202906254644E-2</v>
      </c>
      <c r="L1233" s="19">
        <f>((VLOOKUP(ROUND($A1233 + (L$9/12),5),'main sheet'!$G:$M, 4, 0) - VLOOKUP(ROUND($A1233 + (L$9/12) + (1/12),5),'main sheet'!$G:$M, 4, 0)) / VLOOKUP(ROUND($A1233,5),'main sheet'!$G:$M, 4, 0)) * L$11</f>
        <v>3.2479663847014908E-2</v>
      </c>
      <c r="M1233" s="19">
        <f>((VLOOKUP(ROUND($A1233 + (M$9/12),5),'main sheet'!$G:$M, 4, 0) - VLOOKUP(ROUND($A1233 + (M$9/12) + (1/12),5),'main sheet'!$G:$M, 4, 0)) / VLOOKUP(ROUND($A1233,5),'main sheet'!$G:$M, 4, 0)) * M$11</f>
        <v>3.2568576426290109E-2</v>
      </c>
      <c r="N1233" s="19">
        <f>((VLOOKUP(ROUND($A1233 + (N$9/12),5),'main sheet'!$G:$M, 4, 0) - VLOOKUP(ROUND($A1233 + (N$9/12) + (1/12),5),'main sheet'!$G:$M, 4, 0)) / VLOOKUP(ROUND($A1233,5),'main sheet'!$G:$M, 4, 0)) * N$11</f>
        <v>3.2547027191351573E-2</v>
      </c>
      <c r="O1233" s="19">
        <f>((VLOOKUP(ROUND($A1233 + (O$9/12),5),'main sheet'!$G:$M, 4, 0) - VLOOKUP(ROUND($A1233 + (O$9/12) + (1/12),5),'main sheet'!$G:$M, 4, 0)) / VLOOKUP(ROUND($A1233,5),'main sheet'!$G:$M, 4, 0)) * O$11</f>
        <v>3.252549221462072E-2</v>
      </c>
      <c r="P1233" s="19">
        <f>((VLOOKUP(ROUND($A1233 + (P$9/12),5),'main sheet'!$G:$M, 4, 0) - VLOOKUP(ROUND($A1233 + (P$9/12) + (1/12),5),'main sheet'!$G:$M, 4, 0)) / VLOOKUP(ROUND($A1233,5),'main sheet'!$G:$M, 4, 0)) * P$11</f>
        <v>3.2503971486663494E-2</v>
      </c>
      <c r="Q1233" s="19">
        <f>((VLOOKUP(ROUND($A1233 + (Q$9/12),5),'main sheet'!$G:$M, 4, 0) - VLOOKUP(ROUND($A1233 + (Q$9/12) + (1/12),5),'main sheet'!$G:$M, 4, 0)) / VLOOKUP(ROUND($A1233,5),'main sheet'!$G:$M, 4, 0)) * Q$11</f>
        <v>3.2482464998052095E-2</v>
      </c>
      <c r="R1233" s="19">
        <f>((VLOOKUP(ROUND($A1233 + (R$9/12),5),'main sheet'!$G:$M, 4, 0) - VLOOKUP(ROUND($A1233 + (R$9/12) + (1/12),5),'main sheet'!$G:$M, 4, 0)) / VLOOKUP(ROUND($A1233,5),'main sheet'!$G:$M, 4, 0)) * R$11</f>
        <v>1.6646652686853797E-2</v>
      </c>
      <c r="S1233" s="19">
        <f>((VLOOKUP(ROUND($A1233 + (S$9/12),5),'main sheet'!$G:$M, 4, 0) - VLOOKUP(ROUND($A1233 + (S$9/12) + (1/12),5),'main sheet'!$G:$M, 4, 0)) / VLOOKUP(ROUND($A1233,5),'main sheet'!$G:$M, 4, 0)) * S$11</f>
        <v>1.6635638308300942E-2</v>
      </c>
      <c r="T1233" s="19">
        <f>((VLOOKUP(ROUND($A1233 + (T$9/12),5),'main sheet'!$G:$M, 4, 0) - VLOOKUP(ROUND($A1233 + (T$9/12) + (1/12),5),'main sheet'!$G:$M, 4, 0)) / VLOOKUP(ROUND($A1233,5),'main sheet'!$G:$M, 4, 0)) * T$11</f>
        <v>1.6624631217491439E-2</v>
      </c>
      <c r="U1233" s="19">
        <f>((VLOOKUP(ROUND($A1233 + (U$9/12),5),'main sheet'!$G:$M, 4, 0) - VLOOKUP(ROUND($A1233 + (U$9/12) + (1/12),5),'main sheet'!$G:$M, 4, 0)) / VLOOKUP(ROUND($A1233,5),'main sheet'!$G:$M, 4, 0)) * U$11</f>
        <v>1.6613631409603556E-2</v>
      </c>
      <c r="V1233" s="19">
        <f>((VLOOKUP(ROUND($A1233 + (V$9/12),5),'main sheet'!$G:$M, 4, 0) - VLOOKUP(ROUND($A1233 + (V$9/12) + (1/12),5),'main sheet'!$G:$M, 4, 0)) / VLOOKUP(ROUND($A1233,5),'main sheet'!$G:$M, 4, 0)) * V$11</f>
        <v>1.6602638879818353E-2</v>
      </c>
      <c r="W1233" s="19">
        <f>((VLOOKUP(ROUND($A1233 + (W$9/12),5),'main sheet'!$G:$M, 4, 0) - VLOOKUP(ROUND($A1233 + (W$9/12) + (1/12),5),'main sheet'!$G:$M, 4, 0)) / VLOOKUP(ROUND($A1233,5),'main sheet'!$G:$M, 4, 0)) * W$11</f>
        <v>1.6591653623320213E-2</v>
      </c>
      <c r="X1233" s="19">
        <f>((VLOOKUP(ROUND($A1233 + (X$9/12),5),'main sheet'!$G:$M, 4, 0) - VLOOKUP(ROUND($A1233 + (X$9/12) + (1/12),5),'main sheet'!$G:$M, 4, 0)) / VLOOKUP(ROUND($A1233,5),'main sheet'!$G:$M, 4, 0)) * X$11</f>
        <v>1.658067563529679E-2</v>
      </c>
      <c r="Y1233" s="19">
        <f>((VLOOKUP(ROUND($A1233 + (Y$9/12),5),'main sheet'!$G:$M, 4, 0) - VLOOKUP(ROUND($A1233 + (Y$9/12) + (1/12),5),'main sheet'!$G:$M, 4, 0)) / VLOOKUP(ROUND($A1233,5),'main sheet'!$G:$M, 4, 0)) * Y$11</f>
        <v>1.6569704910938881E-2</v>
      </c>
      <c r="Z1233" s="19">
        <f>((VLOOKUP(ROUND($A1233 + (Z$9/12),5),'main sheet'!$G:$M, 4, 0) - VLOOKUP(ROUND($A1233 + (Z$9/12) + (1/12),5),'main sheet'!$G:$M, 4, 0)) / VLOOKUP(ROUND($A1233,5),'main sheet'!$G:$M, 4, 0)) * Z$11</f>
        <v>1.6558741445440214E-2</v>
      </c>
      <c r="AA1233" s="19">
        <f>((VLOOKUP(ROUND($A1233 + (AA$9/12),5),'main sheet'!$G:$M, 4, 0) - VLOOKUP(ROUND($A1233 + (AA$9/12) + (1/12),5),'main sheet'!$G:$M, 4, 0)) / VLOOKUP(ROUND($A1233,5),'main sheet'!$G:$M, 4, 0)) * AA$11</f>
        <v>1.6547785233998167E-2</v>
      </c>
      <c r="AB1233" s="19">
        <f>((VLOOKUP(ROUND($A1233 + (AB$9/12),5),'main sheet'!$G:$M, 4, 0) - VLOOKUP(ROUND($A1233 + (AB$9/12) + (1/12),5),'main sheet'!$G:$M, 4, 0)) / VLOOKUP(ROUND($A1233,5),'main sheet'!$G:$M, 4, 0)) * AB$11</f>
        <v>1.6536836271812849E-2</v>
      </c>
      <c r="AC1233" s="19">
        <f>((VLOOKUP(ROUND($A1233 + (AC$9/12),5),'main sheet'!$G:$M, 4, 0) - VLOOKUP(ROUND($A1233 + (AC$9/12) + (1/12),5),'main sheet'!$G:$M, 4, 0)) / VLOOKUP(ROUND($A1233,5),'main sheet'!$G:$M, 4, 0)) * AC$11</f>
        <v>1.6525894554087893E-2</v>
      </c>
      <c r="AD1233" s="19">
        <f>((VLOOKUP(ROUND($A1233 + (AD$9/12),5),'main sheet'!$G:$M, 4, 0) - VLOOKUP(ROUND($A1233 + (AD$9/12) + (1/12),5),'main sheet'!$G:$M, 4, 0)) / VLOOKUP(ROUND($A1233,5),'main sheet'!$G:$M, 4, 0)) * AD$11</f>
        <v>8.2574800380148996E-3</v>
      </c>
      <c r="AE1233" s="19">
        <f>((VLOOKUP(ROUND($A1233 + (AE$9/12),5),'main sheet'!$G:$M, 4, 0) - VLOOKUP(ROUND($A1233 + (AE$9/12) + (1/12),5),'main sheet'!$G:$M, 4, 0)) / VLOOKUP(ROUND($A1233,5),'main sheet'!$G:$M, 4, 0)) * AE$11</f>
        <v>8.2520164164242675E-3</v>
      </c>
      <c r="AF1233" s="19">
        <f>((VLOOKUP(ROUND($A1233 + (AF$9/12),5),'main sheet'!$G:$M, 4, 0) - VLOOKUP(ROUND($A1233 + (AF$9/12) + (1/12),5),'main sheet'!$G:$M, 4, 0)) / VLOOKUP(ROUND($A1233,5),'main sheet'!$G:$M, 4, 0)) * AF$11</f>
        <v>8.2465564098784909E-3</v>
      </c>
      <c r="AH1233" s="18">
        <f t="shared" si="38"/>
        <v>101.66666666666667</v>
      </c>
      <c r="AI1233" s="19">
        <f t="shared" si="39"/>
        <v>0.78817498325900803</v>
      </c>
    </row>
    <row r="1234" spans="1:35" x14ac:dyDescent="0.3">
      <c r="A1234" s="19">
        <v>101.75</v>
      </c>
      <c r="C1234" s="19">
        <f>((VLOOKUP(ROUND($A1234 + (C$9/12),5),'main sheet'!$G:$M, 4, 0) - VLOOKUP(ROUND($A1234 + (C$9/12) + (1/12),5),'main sheet'!$G:$M, 4, 0)) / VLOOKUP(ROUND($A1234,5),'main sheet'!$G:$M, 4, 0)) * C$11</f>
        <v>6.154261964647606E-2</v>
      </c>
      <c r="D1234" s="19">
        <f>((VLOOKUP(ROUND($A1234 + (D$9/12),5),'main sheet'!$G:$M, 4, 0) - VLOOKUP(ROUND($A1234 + (D$9/12) + (1/12),5),'main sheet'!$G:$M, 4, 0)) / VLOOKUP(ROUND($A1234,5),'main sheet'!$G:$M, 4, 0)) * D$11</f>
        <v>6.1482917262273437E-2</v>
      </c>
      <c r="E1234" s="19">
        <f>((VLOOKUP(ROUND($A1234 + (E$9/12),5),'main sheet'!$G:$M, 4, 0) - VLOOKUP(ROUND($A1234 + (E$9/12) + (1/12),5),'main sheet'!$G:$M, 4, 0)) / VLOOKUP(ROUND($A1234,5),'main sheet'!$G:$M, 4, 0)) * E$11</f>
        <v>3.4717502014704228E-2</v>
      </c>
      <c r="F1234" s="19">
        <f>((VLOOKUP(ROUND($A1234 + (F$9/12),5),'main sheet'!$G:$M, 4, 0) - VLOOKUP(ROUND($A1234 + (F$9/12) + (1/12),5),'main sheet'!$G:$M, 4, 0)) / VLOOKUP(ROUND($A1234,5),'main sheet'!$G:$M, 4, 0)) * F$11</f>
        <v>3.46838226286829E-2</v>
      </c>
      <c r="G1234" s="19">
        <f>((VLOOKUP(ROUND($A1234 + (G$9/12),5),'main sheet'!$G:$M, 4, 0) - VLOOKUP(ROUND($A1234 + (G$9/12) + (1/12),5),'main sheet'!$G:$M, 4, 0)) / VLOOKUP(ROUND($A1234,5),'main sheet'!$G:$M, 4, 0)) * G$11</f>
        <v>3.4650175914973144E-2</v>
      </c>
      <c r="H1234" s="19">
        <f>((VLOOKUP(ROUND($A1234 + (H$9/12),5),'main sheet'!$G:$M, 4, 0) - VLOOKUP(ROUND($A1234 + (H$9/12) + (1/12),5),'main sheet'!$G:$M, 4, 0)) / VLOOKUP(ROUND($A1234,5),'main sheet'!$G:$M, 4, 0)) * H$11</f>
        <v>3.4616561841879612E-2</v>
      </c>
      <c r="I1234" s="19">
        <f>((VLOOKUP(ROUND($A1234 + (I$9/12),5),'main sheet'!$G:$M, 4, 0) - VLOOKUP(ROUND($A1234 + (I$9/12) + (1/12),5),'main sheet'!$G:$M, 4, 0)) / VLOOKUP(ROUND($A1234,5),'main sheet'!$G:$M, 4, 0)) * I$11</f>
        <v>3.4582980377737695E-2</v>
      </c>
      <c r="J1234" s="19">
        <f>((VLOOKUP(ROUND($A1234 + (J$9/12),5),'main sheet'!$G:$M, 4, 0) - VLOOKUP(ROUND($A1234 + (J$9/12) + (1/12),5),'main sheet'!$G:$M, 4, 0)) / VLOOKUP(ROUND($A1234,5),'main sheet'!$G:$M, 4, 0)) * J$11</f>
        <v>3.454943149091351E-2</v>
      </c>
      <c r="K1234" s="19">
        <f>((VLOOKUP(ROUND($A1234 + (K$9/12),5),'main sheet'!$G:$M, 4, 0) - VLOOKUP(ROUND($A1234 + (K$9/12) + (1/12),5),'main sheet'!$G:$M, 4, 0)) / VLOOKUP(ROUND($A1234,5),'main sheet'!$G:$M, 4, 0)) * K$11</f>
        <v>3.4515915149803851E-2</v>
      </c>
      <c r="L1234" s="19">
        <f>((VLOOKUP(ROUND($A1234 + (L$9/12),5),'main sheet'!$G:$M, 4, 0) - VLOOKUP(ROUND($A1234 + (L$9/12) + (1/12),5),'main sheet'!$G:$M, 4, 0)) / VLOOKUP(ROUND($A1234,5),'main sheet'!$G:$M, 4, 0)) * L$11</f>
        <v>3.4482431322836196E-2</v>
      </c>
      <c r="M1234" s="19">
        <f>((VLOOKUP(ROUND($A1234 + (M$9/12),5),'main sheet'!$G:$M, 4, 0) - VLOOKUP(ROUND($A1234 + (M$9/12) + (1/12),5),'main sheet'!$G:$M, 4, 0)) / VLOOKUP(ROUND($A1234,5),'main sheet'!$G:$M, 4, 0)) * M$11</f>
        <v>3.4576826447214166E-2</v>
      </c>
      <c r="N1234" s="19">
        <f>((VLOOKUP(ROUND($A1234 + (N$9/12),5),'main sheet'!$G:$M, 4, 0) - VLOOKUP(ROUND($A1234 + (N$9/12) + (1/12),5),'main sheet'!$G:$M, 4, 0)) / VLOOKUP(ROUND($A1234,5),'main sheet'!$G:$M, 4, 0)) * N$11</f>
        <v>3.4553948439075666E-2</v>
      </c>
      <c r="O1234" s="19">
        <f>((VLOOKUP(ROUND($A1234 + (O$9/12),5),'main sheet'!$G:$M, 4, 0) - VLOOKUP(ROUND($A1234 + (O$9/12) + (1/12),5),'main sheet'!$G:$M, 4, 0)) / VLOOKUP(ROUND($A1234,5),'main sheet'!$G:$M, 4, 0)) * O$11</f>
        <v>3.4531085568337283E-2</v>
      </c>
      <c r="P1234" s="19">
        <f>((VLOOKUP(ROUND($A1234 + (P$9/12),5),'main sheet'!$G:$M, 4, 0) - VLOOKUP(ROUND($A1234 + (P$9/12) + (1/12),5),'main sheet'!$G:$M, 4, 0)) / VLOOKUP(ROUND($A1234,5),'main sheet'!$G:$M, 4, 0)) * P$11</f>
        <v>3.4508237824983225E-2</v>
      </c>
      <c r="Q1234" s="19">
        <f>((VLOOKUP(ROUND($A1234 + (Q$9/12),5),'main sheet'!$G:$M, 4, 0) - VLOOKUP(ROUND($A1234 + (Q$9/12) + (1/12),5),'main sheet'!$G:$M, 4, 0)) / VLOOKUP(ROUND($A1234,5),'main sheet'!$G:$M, 4, 0)) * Q$11</f>
        <v>1.7684823178976572E-2</v>
      </c>
      <c r="R1234" s="19">
        <f>((VLOOKUP(ROUND($A1234 + (R$9/12),5),'main sheet'!$G:$M, 4, 0) - VLOOKUP(ROUND($A1234 + (R$9/12) + (1/12),5),'main sheet'!$G:$M, 4, 0)) / VLOOKUP(ROUND($A1234,5),'main sheet'!$G:$M, 4, 0)) * R$11</f>
        <v>1.7673121887383732E-2</v>
      </c>
      <c r="S1234" s="19">
        <f>((VLOOKUP(ROUND($A1234 + (S$9/12),5),'main sheet'!$G:$M, 4, 0) - VLOOKUP(ROUND($A1234 + (S$9/12) + (1/12),5),'main sheet'!$G:$M, 4, 0)) / VLOOKUP(ROUND($A1234,5),'main sheet'!$G:$M, 4, 0)) * S$11</f>
        <v>1.7661428338035239E-2</v>
      </c>
      <c r="T1234" s="19">
        <f>((VLOOKUP(ROUND($A1234 + (T$9/12),5),'main sheet'!$G:$M, 4, 0) - VLOOKUP(ROUND($A1234 + (T$9/12) + (1/12),5),'main sheet'!$G:$M, 4, 0)) / VLOOKUP(ROUND($A1234,5),'main sheet'!$G:$M, 4, 0)) * T$11</f>
        <v>1.7649742525808643E-2</v>
      </c>
      <c r="U1234" s="19">
        <f>((VLOOKUP(ROUND($A1234 + (U$9/12),5),'main sheet'!$G:$M, 4, 0) - VLOOKUP(ROUND($A1234 + (U$9/12) + (1/12),5),'main sheet'!$G:$M, 4, 0)) / VLOOKUP(ROUND($A1234,5),'main sheet'!$G:$M, 4, 0)) * U$11</f>
        <v>1.7638064445584471E-2</v>
      </c>
      <c r="V1234" s="19">
        <f>((VLOOKUP(ROUND($A1234 + (V$9/12),5),'main sheet'!$G:$M, 4, 0) - VLOOKUP(ROUND($A1234 + (V$9/12) + (1/12),5),'main sheet'!$G:$M, 4, 0)) / VLOOKUP(ROUND($A1234,5),'main sheet'!$G:$M, 4, 0)) * V$11</f>
        <v>1.762639409224679E-2</v>
      </c>
      <c r="W1234" s="19">
        <f>((VLOOKUP(ROUND($A1234 + (W$9/12),5),'main sheet'!$G:$M, 4, 0) - VLOOKUP(ROUND($A1234 + (W$9/12) + (1/12),5),'main sheet'!$G:$M, 4, 0)) / VLOOKUP(ROUND($A1234,5),'main sheet'!$G:$M, 4, 0)) * W$11</f>
        <v>1.7614731460683122E-2</v>
      </c>
      <c r="X1234" s="19">
        <f>((VLOOKUP(ROUND($A1234 + (X$9/12),5),'main sheet'!$G:$M, 4, 0) - VLOOKUP(ROUND($A1234 + (X$9/12) + (1/12),5),'main sheet'!$G:$M, 4, 0)) / VLOOKUP(ROUND($A1234,5),'main sheet'!$G:$M, 4, 0)) * X$11</f>
        <v>1.7603076545784337E-2</v>
      </c>
      <c r="Y1234" s="19">
        <f>((VLOOKUP(ROUND($A1234 + (Y$9/12),5),'main sheet'!$G:$M, 4, 0) - VLOOKUP(ROUND($A1234 + (Y$9/12) + (1/12),5),'main sheet'!$G:$M, 4, 0)) / VLOOKUP(ROUND($A1234,5),'main sheet'!$G:$M, 4, 0)) * Y$11</f>
        <v>1.7591429342444422E-2</v>
      </c>
      <c r="Z1234" s="19">
        <f>((VLOOKUP(ROUND($A1234 + (Z$9/12),5),'main sheet'!$G:$M, 4, 0) - VLOOKUP(ROUND($A1234 + (Z$9/12) + (1/12),5),'main sheet'!$G:$M, 4, 0)) / VLOOKUP(ROUND($A1234,5),'main sheet'!$G:$M, 4, 0)) * Z$11</f>
        <v>1.7579789845561231E-2</v>
      </c>
      <c r="AA1234" s="19">
        <f>((VLOOKUP(ROUND($A1234 + (AA$9/12),5),'main sheet'!$G:$M, 4, 0) - VLOOKUP(ROUND($A1234 + (AA$9/12) + (1/12),5),'main sheet'!$G:$M, 4, 0)) / VLOOKUP(ROUND($A1234,5),'main sheet'!$G:$M, 4, 0)) * AA$11</f>
        <v>1.7568158050035549E-2</v>
      </c>
      <c r="AB1234" s="19">
        <f>((VLOOKUP(ROUND($A1234 + (AB$9/12),5),'main sheet'!$G:$M, 4, 0) - VLOOKUP(ROUND($A1234 + (AB$9/12) + (1/12),5),'main sheet'!$G:$M, 4, 0)) / VLOOKUP(ROUND($A1234,5),'main sheet'!$G:$M, 4, 0)) * AB$11</f>
        <v>1.7556533950771856E-2</v>
      </c>
      <c r="AC1234" s="19">
        <f>((VLOOKUP(ROUND($A1234 + (AC$9/12),5),'main sheet'!$G:$M, 4, 0) - VLOOKUP(ROUND($A1234 + (AC$9/12) + (1/12),5),'main sheet'!$G:$M, 4, 0)) / VLOOKUP(ROUND($A1234,5),'main sheet'!$G:$M, 4, 0)) * AC$11</f>
        <v>8.7724587713388629E-3</v>
      </c>
      <c r="AD1234" s="19">
        <f>((VLOOKUP(ROUND($A1234 + (AD$9/12),5),'main sheet'!$G:$M, 4, 0) - VLOOKUP(ROUND($A1234 + (AD$9/12) + (1/12),5),'main sheet'!$G:$M, 4, 0)) / VLOOKUP(ROUND($A1234,5),'main sheet'!$G:$M, 4, 0)) * AD$11</f>
        <v>8.7666544103321906E-3</v>
      </c>
      <c r="AE1234" s="19">
        <f>((VLOOKUP(ROUND($A1234 + (AE$9/12),5),'main sheet'!$G:$M, 4, 0) - VLOOKUP(ROUND($A1234 + (AE$9/12) + (1/12),5),'main sheet'!$G:$M, 4, 0)) / VLOOKUP(ROUND($A1234,5),'main sheet'!$G:$M, 4, 0)) * AE$11</f>
        <v>8.7608538898230823E-3</v>
      </c>
      <c r="AF1234" s="19">
        <f>((VLOOKUP(ROUND($A1234 + (AF$9/12),5),'main sheet'!$G:$M, 4, 0) - VLOOKUP(ROUND($A1234 + (AF$9/12) + (1/12),5),'main sheet'!$G:$M, 4, 0)) / VLOOKUP(ROUND($A1234,5),'main sheet'!$G:$M, 4, 0)) * AF$11</f>
        <v>8.7550572072704613E-3</v>
      </c>
      <c r="AH1234" s="18">
        <f t="shared" si="38"/>
        <v>101.75</v>
      </c>
      <c r="AI1234" s="19">
        <f t="shared" si="39"/>
        <v>0.78449677387197125</v>
      </c>
    </row>
    <row r="1235" spans="1:35" x14ac:dyDescent="0.3">
      <c r="A1235" s="19">
        <v>101.83333333333333</v>
      </c>
      <c r="C1235" s="19">
        <f>((VLOOKUP(ROUND($A1235 + (C$9/12),5),'main sheet'!$G:$M, 4, 0) - VLOOKUP(ROUND($A1235 + (C$9/12) + (1/12),5),'main sheet'!$G:$M, 4, 0)) / VLOOKUP(ROUND($A1235,5),'main sheet'!$G:$M, 4, 0)) * C$11</f>
        <v>6.5586848937530196E-2</v>
      </c>
      <c r="D1235" s="19">
        <f>((VLOOKUP(ROUND($A1235 + (D$9/12),5),'main sheet'!$G:$M, 4, 0) - VLOOKUP(ROUND($A1235 + (D$9/12) + (1/12),5),'main sheet'!$G:$M, 4, 0)) / VLOOKUP(ROUND($A1235,5),'main sheet'!$G:$M, 4, 0)) * D$11</f>
        <v>3.7034865317361977E-2</v>
      </c>
      <c r="E1235" s="19">
        <f>((VLOOKUP(ROUND($A1235 + (E$9/12),5),'main sheet'!$G:$M, 4, 0) - VLOOKUP(ROUND($A1235 + (E$9/12) + (1/12),5),'main sheet'!$G:$M, 4, 0)) / VLOOKUP(ROUND($A1235,5),'main sheet'!$G:$M, 4, 0)) * E$11</f>
        <v>3.6998937861384792E-2</v>
      </c>
      <c r="F1235" s="19">
        <f>((VLOOKUP(ROUND($A1235 + (F$9/12),5),'main sheet'!$G:$M, 4, 0) - VLOOKUP(ROUND($A1235 + (F$9/12) + (1/12),5),'main sheet'!$G:$M, 4, 0)) / VLOOKUP(ROUND($A1235,5),'main sheet'!$G:$M, 4, 0)) * F$11</f>
        <v>3.6963045258567771E-2</v>
      </c>
      <c r="G1235" s="19">
        <f>((VLOOKUP(ROUND($A1235 + (G$9/12),5),'main sheet'!$G:$M, 4, 0) - VLOOKUP(ROUND($A1235 + (G$9/12) + (1/12),5),'main sheet'!$G:$M, 4, 0)) / VLOOKUP(ROUND($A1235,5),'main sheet'!$G:$M, 4, 0)) * G$11</f>
        <v>3.6927187475099953E-2</v>
      </c>
      <c r="H1235" s="19">
        <f>((VLOOKUP(ROUND($A1235 + (H$9/12),5),'main sheet'!$G:$M, 4, 0) - VLOOKUP(ROUND($A1235 + (H$9/12) + (1/12),5),'main sheet'!$G:$M, 4, 0)) / VLOOKUP(ROUND($A1235,5),'main sheet'!$G:$M, 4, 0)) * H$11</f>
        <v>3.6891364477203127E-2</v>
      </c>
      <c r="I1235" s="19">
        <f>((VLOOKUP(ROUND($A1235 + (I$9/12),5),'main sheet'!$G:$M, 4, 0) - VLOOKUP(ROUND($A1235 + (I$9/12) + (1/12),5),'main sheet'!$G:$M, 4, 0)) / VLOOKUP(ROUND($A1235,5),'main sheet'!$G:$M, 4, 0)) * I$11</f>
        <v>3.6855576231131885E-2</v>
      </c>
      <c r="J1235" s="19">
        <f>((VLOOKUP(ROUND($A1235 + (J$9/12),5),'main sheet'!$G:$M, 4, 0) - VLOOKUP(ROUND($A1235 + (J$9/12) + (1/12),5),'main sheet'!$G:$M, 4, 0)) / VLOOKUP(ROUND($A1235,5),'main sheet'!$G:$M, 4, 0)) * J$11</f>
        <v>3.6819822703173535E-2</v>
      </c>
      <c r="K1235" s="19">
        <f>((VLOOKUP(ROUND($A1235 + (K$9/12),5),'main sheet'!$G:$M, 4, 0) - VLOOKUP(ROUND($A1235 + (K$9/12) + (1/12),5),'main sheet'!$G:$M, 4, 0)) / VLOOKUP(ROUND($A1235,5),'main sheet'!$G:$M, 4, 0)) * K$11</f>
        <v>3.6784103859648108E-2</v>
      </c>
      <c r="L1235" s="19">
        <f>((VLOOKUP(ROUND($A1235 + (L$9/12),5),'main sheet'!$G:$M, 4, 0) - VLOOKUP(ROUND($A1235 + (L$9/12) + (1/12),5),'main sheet'!$G:$M, 4, 0)) / VLOOKUP(ROUND($A1235,5),'main sheet'!$G:$M, 4, 0)) * L$11</f>
        <v>3.674841966690829E-2</v>
      </c>
      <c r="M1235" s="19">
        <f>((VLOOKUP(ROUND($A1235 + (M$9/12),5),'main sheet'!$G:$M, 4, 0) - VLOOKUP(ROUND($A1235 + (M$9/12) + (1/12),5),'main sheet'!$G:$M, 4, 0)) / VLOOKUP(ROUND($A1235,5),'main sheet'!$G:$M, 4, 0)) * M$11</f>
        <v>3.6849017899459664E-2</v>
      </c>
      <c r="N1235" s="19">
        <f>((VLOOKUP(ROUND($A1235 + (N$9/12),5),'main sheet'!$G:$M, 4, 0) - VLOOKUP(ROUND($A1235 + (N$9/12) + (1/12),5),'main sheet'!$G:$M, 4, 0)) / VLOOKUP(ROUND($A1235,5),'main sheet'!$G:$M, 4, 0)) * N$11</f>
        <v>3.6824636479357784E-2</v>
      </c>
      <c r="O1235" s="19">
        <f>((VLOOKUP(ROUND($A1235 + (O$9/12),5),'main sheet'!$G:$M, 4, 0) - VLOOKUP(ROUND($A1235 + (O$9/12) + (1/12),5),'main sheet'!$G:$M, 4, 0)) / VLOOKUP(ROUND($A1235,5),'main sheet'!$G:$M, 4, 0)) * O$11</f>
        <v>3.680027119139944E-2</v>
      </c>
      <c r="P1235" s="19">
        <f>((VLOOKUP(ROUND($A1235 + (P$9/12),5),'main sheet'!$G:$M, 4, 0) - VLOOKUP(ROUND($A1235 + (P$9/12) + (1/12),5),'main sheet'!$G:$M, 4, 0)) / VLOOKUP(ROUND($A1235,5),'main sheet'!$G:$M, 4, 0)) * P$11</f>
        <v>1.8859447192261868E-2</v>
      </c>
      <c r="Q1235" s="19">
        <f>((VLOOKUP(ROUND($A1235 + (Q$9/12),5),'main sheet'!$G:$M, 4, 0) - VLOOKUP(ROUND($A1235 + (Q$9/12) + (1/12),5),'main sheet'!$G:$M, 4, 0)) / VLOOKUP(ROUND($A1235,5),'main sheet'!$G:$M, 4, 0)) * Q$11</f>
        <v>1.8846968702166542E-2</v>
      </c>
      <c r="R1235" s="19">
        <f>((VLOOKUP(ROUND($A1235 + (R$9/12),5),'main sheet'!$G:$M, 4, 0) - VLOOKUP(ROUND($A1235 + (R$9/12) + (1/12),5),'main sheet'!$G:$M, 4, 0)) / VLOOKUP(ROUND($A1235,5),'main sheet'!$G:$M, 4, 0)) * R$11</f>
        <v>1.8834498468554586E-2</v>
      </c>
      <c r="S1235" s="19">
        <f>((VLOOKUP(ROUND($A1235 + (S$9/12),5),'main sheet'!$G:$M, 4, 0) - VLOOKUP(ROUND($A1235 + (S$9/12) + (1/12),5),'main sheet'!$G:$M, 4, 0)) / VLOOKUP(ROUND($A1235,5),'main sheet'!$G:$M, 4, 0)) * S$11</f>
        <v>1.8822036485963308E-2</v>
      </c>
      <c r="T1235" s="19">
        <f>((VLOOKUP(ROUND($A1235 + (T$9/12),5),'main sheet'!$G:$M, 4, 0) - VLOOKUP(ROUND($A1235 + (T$9/12) + (1/12),5),'main sheet'!$G:$M, 4, 0)) / VLOOKUP(ROUND($A1235,5),'main sheet'!$G:$M, 4, 0)) * T$11</f>
        <v>1.8809582748933209E-2</v>
      </c>
      <c r="U1235" s="19">
        <f>((VLOOKUP(ROUND($A1235 + (U$9/12),5),'main sheet'!$G:$M, 4, 0) - VLOOKUP(ROUND($A1235 + (U$9/12) + (1/12),5),'main sheet'!$G:$M, 4, 0)) / VLOOKUP(ROUND($A1235,5),'main sheet'!$G:$M, 4, 0)) * U$11</f>
        <v>1.8797137252008555E-2</v>
      </c>
      <c r="V1235" s="19">
        <f>((VLOOKUP(ROUND($A1235 + (V$9/12),5),'main sheet'!$G:$M, 4, 0) - VLOOKUP(ROUND($A1235 + (V$9/12) + (1/12),5),'main sheet'!$G:$M, 4, 0)) / VLOOKUP(ROUND($A1235,5),'main sheet'!$G:$M, 4, 0)) * V$11</f>
        <v>1.8784699989737294E-2</v>
      </c>
      <c r="W1235" s="19">
        <f>((VLOOKUP(ROUND($A1235 + (W$9/12),5),'main sheet'!$G:$M, 4, 0) - VLOOKUP(ROUND($A1235 + (W$9/12) + (1/12),5),'main sheet'!$G:$M, 4, 0)) / VLOOKUP(ROUND($A1235,5),'main sheet'!$G:$M, 4, 0)) * W$11</f>
        <v>1.8772270956670948E-2</v>
      </c>
      <c r="X1235" s="19">
        <f>((VLOOKUP(ROUND($A1235 + (X$9/12),5),'main sheet'!$G:$M, 4, 0) - VLOOKUP(ROUND($A1235 + (X$9/12) + (1/12),5),'main sheet'!$G:$M, 4, 0)) / VLOOKUP(ROUND($A1235,5),'main sheet'!$G:$M, 4, 0)) * X$11</f>
        <v>1.8759850147364369E-2</v>
      </c>
      <c r="Y1235" s="19">
        <f>((VLOOKUP(ROUND($A1235 + (Y$9/12),5),'main sheet'!$G:$M, 4, 0) - VLOOKUP(ROUND($A1235 + (Y$9/12) + (1/12),5),'main sheet'!$G:$M, 4, 0)) / VLOOKUP(ROUND($A1235,5),'main sheet'!$G:$M, 4, 0)) * Y$11</f>
        <v>1.8747437556376523E-2</v>
      </c>
      <c r="Z1235" s="19">
        <f>((VLOOKUP(ROUND($A1235 + (Z$9/12),5),'main sheet'!$G:$M, 4, 0) - VLOOKUP(ROUND($A1235 + (Z$9/12) + (1/12),5),'main sheet'!$G:$M, 4, 0)) / VLOOKUP(ROUND($A1235,5),'main sheet'!$G:$M, 4, 0)) * Z$11</f>
        <v>1.8735033178269501E-2</v>
      </c>
      <c r="AA1235" s="19">
        <f>((VLOOKUP(ROUND($A1235 + (AA$9/12),5),'main sheet'!$G:$M, 4, 0) - VLOOKUP(ROUND($A1235 + (AA$9/12) + (1/12),5),'main sheet'!$G:$M, 4, 0)) / VLOOKUP(ROUND($A1235,5),'main sheet'!$G:$M, 4, 0)) * AA$11</f>
        <v>1.8722637007609351E-2</v>
      </c>
      <c r="AB1235" s="19">
        <f>((VLOOKUP(ROUND($A1235 + (AB$9/12),5),'main sheet'!$G:$M, 4, 0) - VLOOKUP(ROUND($A1235 + (AB$9/12) + (1/12),5),'main sheet'!$G:$M, 4, 0)) / VLOOKUP(ROUND($A1235,5),'main sheet'!$G:$M, 4, 0)) * AB$11</f>
        <v>9.3551245194826976E-3</v>
      </c>
      <c r="AC1235" s="19">
        <f>((VLOOKUP(ROUND($A1235 + (AC$9/12),5),'main sheet'!$G:$M, 4, 0) - VLOOKUP(ROUND($A1235 + (AC$9/12) + (1/12),5),'main sheet'!$G:$M, 4, 0)) / VLOOKUP(ROUND($A1235,5),'main sheet'!$G:$M, 4, 0)) * AC$11</f>
        <v>9.3489346334554354E-3</v>
      </c>
      <c r="AD1235" s="19">
        <f>((VLOOKUP(ROUND($A1235 + (AD$9/12),5),'main sheet'!$G:$M, 4, 0) - VLOOKUP(ROUND($A1235 + (AD$9/12) + (1/12),5),'main sheet'!$G:$M, 4, 0)) / VLOOKUP(ROUND($A1235,5),'main sheet'!$G:$M, 4, 0)) * AD$11</f>
        <v>9.3427488430111623E-3</v>
      </c>
      <c r="AE1235" s="19">
        <f>((VLOOKUP(ROUND($A1235 + (AE$9/12),5),'main sheet'!$G:$M, 4, 0) - VLOOKUP(ROUND($A1235 + (AE$9/12) + (1/12),5),'main sheet'!$G:$M, 4, 0)) / VLOOKUP(ROUND($A1235,5),'main sheet'!$G:$M, 4, 0)) * AE$11</f>
        <v>9.3365671454400268E-3</v>
      </c>
      <c r="AF1235" s="19">
        <f>((VLOOKUP(ROUND($A1235 + (AF$9/12),5),'main sheet'!$G:$M, 4, 0) - VLOOKUP(ROUND($A1235 + (AF$9/12) + (1/12),5),'main sheet'!$G:$M, 4, 0)) / VLOOKUP(ROUND($A1235,5),'main sheet'!$G:$M, 4, 0)) * AF$11</f>
        <v>9.330389538033947E-3</v>
      </c>
      <c r="AH1235" s="18">
        <f t="shared" si="38"/>
        <v>101.83333333333333</v>
      </c>
      <c r="AI1235" s="19">
        <f t="shared" si="39"/>
        <v>0.78028946172356584</v>
      </c>
    </row>
    <row r="1236" spans="1:35" x14ac:dyDescent="0.3">
      <c r="A1236" s="19">
        <v>101.91666666666667</v>
      </c>
      <c r="C1236" s="19">
        <f>((VLOOKUP(ROUND($A1236 + (C$9/12),5),'main sheet'!$G:$M, 4, 0) - VLOOKUP(ROUND($A1236 + (C$9/12) + (1/12),5),'main sheet'!$G:$M, 4, 0)) / VLOOKUP(ROUND($A1236,5),'main sheet'!$G:$M, 4, 0)) * C$11</f>
        <v>3.9678255905566076E-2</v>
      </c>
      <c r="D1236" s="19">
        <f>((VLOOKUP(ROUND($A1236 + (D$9/12),5),'main sheet'!$G:$M, 4, 0) - VLOOKUP(ROUND($A1236 + (D$9/12) + (1/12),5),'main sheet'!$G:$M, 4, 0)) / VLOOKUP(ROUND($A1236,5),'main sheet'!$G:$M, 4, 0)) * D$11</f>
        <v>3.9639764101151963E-2</v>
      </c>
      <c r="E1236" s="19">
        <f>((VLOOKUP(ROUND($A1236 + (E$9/12),5),'main sheet'!$G:$M, 4, 0) - VLOOKUP(ROUND($A1236 + (E$9/12) + (1/12),5),'main sheet'!$G:$M, 4, 0)) / VLOOKUP(ROUND($A1236,5),'main sheet'!$G:$M, 4, 0)) * E$11</f>
        <v>3.9601309637567819E-2</v>
      </c>
      <c r="F1236" s="19">
        <f>((VLOOKUP(ROUND($A1236 + (F$9/12),5),'main sheet'!$G:$M, 4, 0) - VLOOKUP(ROUND($A1236 + (F$9/12) + (1/12),5),'main sheet'!$G:$M, 4, 0)) / VLOOKUP(ROUND($A1236,5),'main sheet'!$G:$M, 4, 0)) * F$11</f>
        <v>3.9562892478589358E-2</v>
      </c>
      <c r="G1236" s="19">
        <f>((VLOOKUP(ROUND($A1236 + (G$9/12),5),'main sheet'!$G:$M, 4, 0) - VLOOKUP(ROUND($A1236 + (G$9/12) + (1/12),5),'main sheet'!$G:$M, 4, 0)) / VLOOKUP(ROUND($A1236,5),'main sheet'!$G:$M, 4, 0)) * G$11</f>
        <v>3.9524512588027472E-2</v>
      </c>
      <c r="H1236" s="19">
        <f>((VLOOKUP(ROUND($A1236 + (H$9/12),5),'main sheet'!$G:$M, 4, 0) - VLOOKUP(ROUND($A1236 + (H$9/12) + (1/12),5),'main sheet'!$G:$M, 4, 0)) / VLOOKUP(ROUND($A1236,5),'main sheet'!$G:$M, 4, 0)) * H$11</f>
        <v>3.9486169929728115E-2</v>
      </c>
      <c r="I1236" s="19">
        <f>((VLOOKUP(ROUND($A1236 + (I$9/12),5),'main sheet'!$G:$M, 4, 0) - VLOOKUP(ROUND($A1236 + (I$9/12) + (1/12),5),'main sheet'!$G:$M, 4, 0)) / VLOOKUP(ROUND($A1236,5),'main sheet'!$G:$M, 4, 0)) * I$11</f>
        <v>3.9447864467572348E-2</v>
      </c>
      <c r="J1236" s="19">
        <f>((VLOOKUP(ROUND($A1236 + (J$9/12),5),'main sheet'!$G:$M, 4, 0) - VLOOKUP(ROUND($A1236 + (J$9/12) + (1/12),5),'main sheet'!$G:$M, 4, 0)) / VLOOKUP(ROUND($A1236,5),'main sheet'!$G:$M, 4, 0)) * J$11</f>
        <v>3.9409596165476263E-2</v>
      </c>
      <c r="K1236" s="19">
        <f>((VLOOKUP(ROUND($A1236 + (K$9/12),5),'main sheet'!$G:$M, 4, 0) - VLOOKUP(ROUND($A1236 + (K$9/12) + (1/12),5),'main sheet'!$G:$M, 4, 0)) / VLOOKUP(ROUND($A1236,5),'main sheet'!$G:$M, 4, 0)) * K$11</f>
        <v>3.9371364987390939E-2</v>
      </c>
      <c r="L1236" s="19">
        <f>((VLOOKUP(ROUND($A1236 + (L$9/12),5),'main sheet'!$G:$M, 4, 0) - VLOOKUP(ROUND($A1236 + (L$9/12) + (1/12),5),'main sheet'!$G:$M, 4, 0)) / VLOOKUP(ROUND($A1236,5),'main sheet'!$G:$M, 4, 0)) * L$11</f>
        <v>3.9333170897302448E-2</v>
      </c>
      <c r="M1236" s="19">
        <f>((VLOOKUP(ROUND($A1236 + (M$9/12),5),'main sheet'!$G:$M, 4, 0) - VLOOKUP(ROUND($A1236 + (M$9/12) + (1/12),5),'main sheet'!$G:$M, 4, 0)) / VLOOKUP(ROUND($A1236,5),'main sheet'!$G:$M, 4, 0)) * M$11</f>
        <v>3.9440844846516457E-2</v>
      </c>
      <c r="N1236" s="19">
        <f>((VLOOKUP(ROUND($A1236 + (N$9/12),5),'main sheet'!$G:$M, 4, 0) - VLOOKUP(ROUND($A1236 + (N$9/12) + (1/12),5),'main sheet'!$G:$M, 4, 0)) / VLOOKUP(ROUND($A1236,5),'main sheet'!$G:$M, 4, 0)) * N$11</f>
        <v>3.9414748525306492E-2</v>
      </c>
      <c r="O1236" s="19">
        <f>((VLOOKUP(ROUND($A1236 + (O$9/12),5),'main sheet'!$G:$M, 4, 0) - VLOOKUP(ROUND($A1236 + (O$9/12) + (1/12),5),'main sheet'!$G:$M, 4, 0)) / VLOOKUP(ROUND($A1236,5),'main sheet'!$G:$M, 4, 0)) * O$11</f>
        <v>2.0199317677393219E-2</v>
      </c>
      <c r="P1236" s="19">
        <f>((VLOOKUP(ROUND($A1236 + (P$9/12),5),'main sheet'!$G:$M, 4, 0) - VLOOKUP(ROUND($A1236 + (P$9/12) + (1/12),5),'main sheet'!$G:$M, 4, 0)) / VLOOKUP(ROUND($A1236,5),'main sheet'!$G:$M, 4, 0)) * P$11</f>
        <v>2.0185952652268139E-2</v>
      </c>
      <c r="Q1236" s="19">
        <f>((VLOOKUP(ROUND($A1236 + (Q$9/12),5),'main sheet'!$G:$M, 4, 0) - VLOOKUP(ROUND($A1236 + (Q$9/12) + (1/12),5),'main sheet'!$G:$M, 4, 0)) / VLOOKUP(ROUND($A1236,5),'main sheet'!$G:$M, 4, 0)) * Q$11</f>
        <v>2.0172596470208751E-2</v>
      </c>
      <c r="R1236" s="19">
        <f>((VLOOKUP(ROUND($A1236 + (R$9/12),5),'main sheet'!$G:$M, 4, 0) - VLOOKUP(ROUND($A1236 + (R$9/12) + (1/12),5),'main sheet'!$G:$M, 4, 0)) / VLOOKUP(ROUND($A1236,5),'main sheet'!$G:$M, 4, 0)) * R$11</f>
        <v>2.0159249125364279E-2</v>
      </c>
      <c r="S1236" s="19">
        <f>((VLOOKUP(ROUND($A1236 + (S$9/12),5),'main sheet'!$G:$M, 4, 0) - VLOOKUP(ROUND($A1236 + (S$9/12) + (1/12),5),'main sheet'!$G:$M, 4, 0)) / VLOOKUP(ROUND($A1236,5),'main sheet'!$G:$M, 4, 0)) * S$11</f>
        <v>2.0145910611887335E-2</v>
      </c>
      <c r="T1236" s="19">
        <f>((VLOOKUP(ROUND($A1236 + (T$9/12),5),'main sheet'!$G:$M, 4, 0) - VLOOKUP(ROUND($A1236 + (T$9/12) + (1/12),5),'main sheet'!$G:$M, 4, 0)) / VLOOKUP(ROUND($A1236,5),'main sheet'!$G:$M, 4, 0)) * T$11</f>
        <v>2.0132580923934586E-2</v>
      </c>
      <c r="U1236" s="19">
        <f>((VLOOKUP(ROUND($A1236 + (U$9/12),5),'main sheet'!$G:$M, 4, 0) - VLOOKUP(ROUND($A1236 + (U$9/12) + (1/12),5),'main sheet'!$G:$M, 4, 0)) / VLOOKUP(ROUND($A1236,5),'main sheet'!$G:$M, 4, 0)) * U$11</f>
        <v>2.0119260055666648E-2</v>
      </c>
      <c r="V1236" s="19">
        <f>((VLOOKUP(ROUND($A1236 + (V$9/12),5),'main sheet'!$G:$M, 4, 0) - VLOOKUP(ROUND($A1236 + (V$9/12) + (1/12),5),'main sheet'!$G:$M, 4, 0)) / VLOOKUP(ROUND($A1236,5),'main sheet'!$G:$M, 4, 0)) * V$11</f>
        <v>2.0105948001247952E-2</v>
      </c>
      <c r="W1236" s="19">
        <f>((VLOOKUP(ROUND($A1236 + (W$9/12),5),'main sheet'!$G:$M, 4, 0) - VLOOKUP(ROUND($A1236 + (W$9/12) + (1/12),5),'main sheet'!$G:$M, 4, 0)) / VLOOKUP(ROUND($A1236,5),'main sheet'!$G:$M, 4, 0)) * W$11</f>
        <v>2.0092644754846494E-2</v>
      </c>
      <c r="X1236" s="19">
        <f>((VLOOKUP(ROUND($A1236 + (X$9/12),5),'main sheet'!$G:$M, 4, 0) - VLOOKUP(ROUND($A1236 + (X$9/12) + (1/12),5),'main sheet'!$G:$M, 4, 0)) / VLOOKUP(ROUND($A1236,5),'main sheet'!$G:$M, 4, 0)) * X$11</f>
        <v>2.0079350310634687E-2</v>
      </c>
      <c r="Y1236" s="19">
        <f>((VLOOKUP(ROUND($A1236 + (Y$9/12),5),'main sheet'!$G:$M, 4, 0) - VLOOKUP(ROUND($A1236 + (Y$9/12) + (1/12),5),'main sheet'!$G:$M, 4, 0)) / VLOOKUP(ROUND($A1236,5),'main sheet'!$G:$M, 4, 0)) * Y$11</f>
        <v>2.0066064662788284E-2</v>
      </c>
      <c r="Z1236" s="19">
        <f>((VLOOKUP(ROUND($A1236 + (Z$9/12),5),'main sheet'!$G:$M, 4, 0) - VLOOKUP(ROUND($A1236 + (Z$9/12) + (1/12),5),'main sheet'!$G:$M, 4, 0)) / VLOOKUP(ROUND($A1236,5),'main sheet'!$G:$M, 4, 0)) * Z$11</f>
        <v>2.0052787805487277E-2</v>
      </c>
      <c r="AA1236" s="19">
        <f>((VLOOKUP(ROUND($A1236 + (AA$9/12),5),'main sheet'!$G:$M, 4, 0) - VLOOKUP(ROUND($A1236 + (AA$9/12) + (1/12),5),'main sheet'!$G:$M, 4, 0)) / VLOOKUP(ROUND($A1236,5),'main sheet'!$G:$M, 4, 0)) * AA$11</f>
        <v>1.0019759866457582E-2</v>
      </c>
      <c r="AB1236" s="19">
        <f>((VLOOKUP(ROUND($A1236 + (AB$9/12),5),'main sheet'!$G:$M, 4, 0) - VLOOKUP(ROUND($A1236 + (AB$9/12) + (1/12),5),'main sheet'!$G:$M, 4, 0)) / VLOOKUP(ROUND($A1236,5),'main sheet'!$G:$M, 4, 0)) * AB$11</f>
        <v>1.001313021962982E-2</v>
      </c>
      <c r="AC1236" s="19">
        <f>((VLOOKUP(ROUND($A1236 + (AC$9/12),5),'main sheet'!$G:$M, 4, 0) - VLOOKUP(ROUND($A1236 + (AC$9/12) + (1/12),5),'main sheet'!$G:$M, 4, 0)) / VLOOKUP(ROUND($A1236,5),'main sheet'!$G:$M, 4, 0)) * AC$11</f>
        <v>1.0006504959355971E-2</v>
      </c>
      <c r="AD1236" s="19">
        <f>((VLOOKUP(ROUND($A1236 + (AD$9/12),5),'main sheet'!$G:$M, 4, 0) - VLOOKUP(ROUND($A1236 + (AD$9/12) + (1/12),5),'main sheet'!$G:$M, 4, 0)) / VLOOKUP(ROUND($A1236,5),'main sheet'!$G:$M, 4, 0)) * AD$11</f>
        <v>9.9998840827336608E-3</v>
      </c>
      <c r="AE1236" s="19">
        <f>((VLOOKUP(ROUND($A1236 + (AE$9/12),5),'main sheet'!$G:$M, 4, 0) - VLOOKUP(ROUND($A1236 + (AE$9/12) + (1/12),5),'main sheet'!$G:$M, 4, 0)) / VLOOKUP(ROUND($A1236,5),'main sheet'!$G:$M, 4, 0)) * AE$11</f>
        <v>9.9932675868624147E-3</v>
      </c>
      <c r="AF1236" s="19">
        <f>((VLOOKUP(ROUND($A1236 + (AF$9/12),5),'main sheet'!$G:$M, 4, 0) - VLOOKUP(ROUND($A1236 + (AF$9/12) + (1/12),5),'main sheet'!$G:$M, 4, 0)) / VLOOKUP(ROUND($A1236,5),'main sheet'!$G:$M, 4, 0)) * AF$11</f>
        <v>9.9866554688436537E-3</v>
      </c>
      <c r="AH1236" s="18">
        <f t="shared" si="38"/>
        <v>101.91666666666667</v>
      </c>
      <c r="AI1236" s="19">
        <f t="shared" si="39"/>
        <v>0.77544135976580642</v>
      </c>
    </row>
    <row r="1237" spans="1:35" x14ac:dyDescent="0.3">
      <c r="A1237" s="19">
        <v>102</v>
      </c>
      <c r="C1237" s="19">
        <f>((VLOOKUP(ROUND($A1237 + (C$9/12),5),'main sheet'!$G:$M, 4, 0) - VLOOKUP(ROUND($A1237 + (C$9/12) + (1/12),5),'main sheet'!$G:$M, 4, 0)) / VLOOKUP(ROUND($A1237,5),'main sheet'!$G:$M, 4, 0)) * C$11</f>
        <v>4.2680229214210878E-2</v>
      </c>
      <c r="D1237" s="19">
        <f>((VLOOKUP(ROUND($A1237 + (D$9/12),5),'main sheet'!$G:$M, 4, 0) - VLOOKUP(ROUND($A1237 + (D$9/12) + (1/12),5),'main sheet'!$G:$M, 4, 0)) / VLOOKUP(ROUND($A1237,5),'main sheet'!$G:$M, 4, 0)) * D$11</f>
        <v>4.2638825200910169E-2</v>
      </c>
      <c r="E1237" s="19">
        <f>((VLOOKUP(ROUND($A1237 + (E$9/12),5),'main sheet'!$G:$M, 4, 0) - VLOOKUP(ROUND($A1237 + (E$9/12) + (1/12),5),'main sheet'!$G:$M, 4, 0)) / VLOOKUP(ROUND($A1237,5),'main sheet'!$G:$M, 4, 0)) * E$11</f>
        <v>4.2597461353568011E-2</v>
      </c>
      <c r="F1237" s="19">
        <f>((VLOOKUP(ROUND($A1237 + (F$9/12),5),'main sheet'!$G:$M, 4, 0) - VLOOKUP(ROUND($A1237 + (F$9/12) + (1/12),5),'main sheet'!$G:$M, 4, 0)) / VLOOKUP(ROUND($A1237,5),'main sheet'!$G:$M, 4, 0)) * F$11</f>
        <v>4.2556137633219478E-2</v>
      </c>
      <c r="G1237" s="19">
        <f>((VLOOKUP(ROUND($A1237 + (G$9/12),5),'main sheet'!$G:$M, 4, 0) - VLOOKUP(ROUND($A1237 + (G$9/12) + (1/12),5),'main sheet'!$G:$M, 4, 0)) / VLOOKUP(ROUND($A1237,5),'main sheet'!$G:$M, 4, 0)) * G$11</f>
        <v>4.2514854000937442E-2</v>
      </c>
      <c r="H1237" s="19">
        <f>((VLOOKUP(ROUND($A1237 + (H$9/12),5),'main sheet'!$G:$M, 4, 0) - VLOOKUP(ROUND($A1237 + (H$9/12) + (1/12),5),'main sheet'!$G:$M, 4, 0)) / VLOOKUP(ROUND($A1237,5),'main sheet'!$G:$M, 4, 0)) * H$11</f>
        <v>4.2473610417832548E-2</v>
      </c>
      <c r="I1237" s="19">
        <f>((VLOOKUP(ROUND($A1237 + (I$9/12),5),'main sheet'!$G:$M, 4, 0) - VLOOKUP(ROUND($A1237 + (I$9/12) + (1/12),5),'main sheet'!$G:$M, 4, 0)) / VLOOKUP(ROUND($A1237,5),'main sheet'!$G:$M, 4, 0)) * I$11</f>
        <v>4.2432406845053151E-2</v>
      </c>
      <c r="J1237" s="19">
        <f>((VLOOKUP(ROUND($A1237 + (J$9/12),5),'main sheet'!$G:$M, 4, 0) - VLOOKUP(ROUND($A1237 + (J$9/12) + (1/12),5),'main sheet'!$G:$M, 4, 0)) / VLOOKUP(ROUND($A1237,5),'main sheet'!$G:$M, 4, 0)) * J$11</f>
        <v>4.239124324378532E-2</v>
      </c>
      <c r="K1237" s="19">
        <f>((VLOOKUP(ROUND($A1237 + (K$9/12),5),'main sheet'!$G:$M, 4, 0) - VLOOKUP(ROUND($A1237 + (K$9/12) + (1/12),5),'main sheet'!$G:$M, 4, 0)) / VLOOKUP(ROUND($A1237,5),'main sheet'!$G:$M, 4, 0)) * K$11</f>
        <v>4.2350119575252754E-2</v>
      </c>
      <c r="L1237" s="19">
        <f>((VLOOKUP(ROUND($A1237 + (L$9/12),5),'main sheet'!$G:$M, 4, 0) - VLOOKUP(ROUND($A1237 + (L$9/12) + (1/12),5),'main sheet'!$G:$M, 4, 0)) / VLOOKUP(ROUND($A1237,5),'main sheet'!$G:$M, 4, 0)) * L$11</f>
        <v>4.2309035800716779E-2</v>
      </c>
      <c r="M1237" s="19">
        <f>((VLOOKUP(ROUND($A1237 + (M$9/12),5),'main sheet'!$G:$M, 4, 0) - VLOOKUP(ROUND($A1237 + (M$9/12) + (1/12),5),'main sheet'!$G:$M, 4, 0)) / VLOOKUP(ROUND($A1237,5),'main sheet'!$G:$M, 4, 0)) * M$11</f>
        <v>4.2424856134246326E-2</v>
      </c>
      <c r="N1237" s="19">
        <f>((VLOOKUP(ROUND($A1237 + (N$9/12),5),'main sheet'!$G:$M, 4, 0) - VLOOKUP(ROUND($A1237 + (N$9/12) + (1/12),5),'main sheet'!$G:$M, 4, 0)) / VLOOKUP(ROUND($A1237,5),'main sheet'!$G:$M, 4, 0)) * N$11</f>
        <v>2.1741941241186242E-2</v>
      </c>
      <c r="O1237" s="19">
        <f>((VLOOKUP(ROUND($A1237 + (O$9/12),5),'main sheet'!$G:$M, 4, 0) - VLOOKUP(ROUND($A1237 + (O$9/12) + (1/12),5),'main sheet'!$G:$M, 4, 0)) / VLOOKUP(ROUND($A1237,5),'main sheet'!$G:$M, 4, 0)) * O$11</f>
        <v>2.1727555527985561E-2</v>
      </c>
      <c r="P1237" s="19">
        <f>((VLOOKUP(ROUND($A1237 + (P$9/12),5),'main sheet'!$G:$M, 4, 0) - VLOOKUP(ROUND($A1237 + (P$9/12) + (1/12),5),'main sheet'!$G:$M, 4, 0)) / VLOOKUP(ROUND($A1237,5),'main sheet'!$G:$M, 4, 0)) * P$11</f>
        <v>2.1713179333196227E-2</v>
      </c>
      <c r="Q1237" s="19">
        <f>((VLOOKUP(ROUND($A1237 + (Q$9/12),5),'main sheet'!$G:$M, 4, 0) - VLOOKUP(ROUND($A1237 + (Q$9/12) + (1/12),5),'main sheet'!$G:$M, 4, 0)) / VLOOKUP(ROUND($A1237,5),'main sheet'!$G:$M, 4, 0)) * Q$11</f>
        <v>2.1698812650520646E-2</v>
      </c>
      <c r="R1237" s="19">
        <f>((VLOOKUP(ROUND($A1237 + (R$9/12),5),'main sheet'!$G:$M, 4, 0) - VLOOKUP(ROUND($A1237 + (R$9/12) + (1/12),5),'main sheet'!$G:$M, 4, 0)) / VLOOKUP(ROUND($A1237,5),'main sheet'!$G:$M, 4, 0)) * R$11</f>
        <v>2.1684455473664863E-2</v>
      </c>
      <c r="S1237" s="19">
        <f>((VLOOKUP(ROUND($A1237 + (S$9/12),5),'main sheet'!$G:$M, 4, 0) - VLOOKUP(ROUND($A1237 + (S$9/12) + (1/12),5),'main sheet'!$G:$M, 4, 0)) / VLOOKUP(ROUND($A1237,5),'main sheet'!$G:$M, 4, 0)) * S$11</f>
        <v>2.1670107796339291E-2</v>
      </c>
      <c r="T1237" s="19">
        <f>((VLOOKUP(ROUND($A1237 + (T$9/12),5),'main sheet'!$G:$M, 4, 0) - VLOOKUP(ROUND($A1237 + (T$9/12) + (1/12),5),'main sheet'!$G:$M, 4, 0)) / VLOOKUP(ROUND($A1237,5),'main sheet'!$G:$M, 4, 0)) * T$11</f>
        <v>2.1655769612258582E-2</v>
      </c>
      <c r="U1237" s="19">
        <f>((VLOOKUP(ROUND($A1237 + (U$9/12),5),'main sheet'!$G:$M, 4, 0) - VLOOKUP(ROUND($A1237 + (U$9/12) + (1/12),5),'main sheet'!$G:$M, 4, 0)) / VLOOKUP(ROUND($A1237,5),'main sheet'!$G:$M, 4, 0)) * U$11</f>
        <v>2.1641440915141519E-2</v>
      </c>
      <c r="V1237" s="19">
        <f>((VLOOKUP(ROUND($A1237 + (V$9/12),5),'main sheet'!$G:$M, 4, 0) - VLOOKUP(ROUND($A1237 + (V$9/12) + (1/12),5),'main sheet'!$G:$M, 4, 0)) / VLOOKUP(ROUND($A1237,5),'main sheet'!$G:$M, 4, 0)) * V$11</f>
        <v>2.1627121698710696E-2</v>
      </c>
      <c r="W1237" s="19">
        <f>((VLOOKUP(ROUND($A1237 + (W$9/12),5),'main sheet'!$G:$M, 4, 0) - VLOOKUP(ROUND($A1237 + (W$9/12) + (1/12),5),'main sheet'!$G:$M, 4, 0)) / VLOOKUP(ROUND($A1237,5),'main sheet'!$G:$M, 4, 0)) * W$11</f>
        <v>2.1612811956693481E-2</v>
      </c>
      <c r="X1237" s="19">
        <f>((VLOOKUP(ROUND($A1237 + (X$9/12),5),'main sheet'!$G:$M, 4, 0) - VLOOKUP(ROUND($A1237 + (X$9/12) + (1/12),5),'main sheet'!$G:$M, 4, 0)) / VLOOKUP(ROUND($A1237,5),'main sheet'!$G:$M, 4, 0)) * X$11</f>
        <v>2.1598511682820818E-2</v>
      </c>
      <c r="Y1237" s="19">
        <f>((VLOOKUP(ROUND($A1237 + (Y$9/12),5),'main sheet'!$G:$M, 4, 0) - VLOOKUP(ROUND($A1237 + (Y$9/12) + (1/12),5),'main sheet'!$G:$M, 4, 0)) / VLOOKUP(ROUND($A1237,5),'main sheet'!$G:$M, 4, 0)) * Y$11</f>
        <v>2.1584220870828234E-2</v>
      </c>
      <c r="Z1237" s="19">
        <f>((VLOOKUP(ROUND($A1237 + (Z$9/12),5),'main sheet'!$G:$M, 4, 0) - VLOOKUP(ROUND($A1237 + (Z$9/12) + (1/12),5),'main sheet'!$G:$M, 4, 0)) / VLOOKUP(ROUND($A1237,5),'main sheet'!$G:$M, 4, 0)) * Z$11</f>
        <v>1.0784969757227508E-2</v>
      </c>
      <c r="AA1237" s="19">
        <f>((VLOOKUP(ROUND($A1237 + (AA$9/12),5),'main sheet'!$G:$M, 4, 0) - VLOOKUP(ROUND($A1237 + (AA$9/12) + (1/12),5),'main sheet'!$G:$M, 4, 0)) / VLOOKUP(ROUND($A1237,5),'main sheet'!$G:$M, 4, 0)) * AA$11</f>
        <v>1.0777833803722488E-2</v>
      </c>
      <c r="AB1237" s="19">
        <f>((VLOOKUP(ROUND($A1237 + (AB$9/12),5),'main sheet'!$G:$M, 4, 0) - VLOOKUP(ROUND($A1237 + (AB$9/12) + (1/12),5),'main sheet'!$G:$M, 4, 0)) / VLOOKUP(ROUND($A1237,5),'main sheet'!$G:$M, 4, 0)) * AB$11</f>
        <v>1.0770702571772867E-2</v>
      </c>
      <c r="AC1237" s="19">
        <f>((VLOOKUP(ROUND($A1237 + (AC$9/12),5),'main sheet'!$G:$M, 4, 0) - VLOOKUP(ROUND($A1237 + (AC$9/12) + (1/12),5),'main sheet'!$G:$M, 4, 0)) / VLOOKUP(ROUND($A1237,5),'main sheet'!$G:$M, 4, 0)) * AC$11</f>
        <v>1.0763576058254613E-2</v>
      </c>
      <c r="AD1237" s="19">
        <f>((VLOOKUP(ROUND($A1237 + (AD$9/12),5),'main sheet'!$G:$M, 4, 0) - VLOOKUP(ROUND($A1237 + (AD$9/12) + (1/12),5),'main sheet'!$G:$M, 4, 0)) / VLOOKUP(ROUND($A1237,5),'main sheet'!$G:$M, 4, 0)) * AD$11</f>
        <v>1.0756454260045747E-2</v>
      </c>
      <c r="AE1237" s="19">
        <f>((VLOOKUP(ROUND($A1237 + (AE$9/12),5),'main sheet'!$G:$M, 4, 0) - VLOOKUP(ROUND($A1237 + (AE$9/12) + (1/12),5),'main sheet'!$G:$M, 4, 0)) / VLOOKUP(ROUND($A1237,5),'main sheet'!$G:$M, 4, 0)) * AE$11</f>
        <v>1.0749337174026322E-2</v>
      </c>
      <c r="AF1237" s="19">
        <f>((VLOOKUP(ROUND($A1237 + (AF$9/12),5),'main sheet'!$G:$M, 4, 0) - VLOOKUP(ROUND($A1237 + (AF$9/12) + (1/12),5),'main sheet'!$G:$M, 4, 0)) / VLOOKUP(ROUND($A1237,5),'main sheet'!$G:$M, 4, 0)) * AF$11</f>
        <v>1.0742224797078535E-2</v>
      </c>
      <c r="AH1237" s="18">
        <f t="shared" si="38"/>
        <v>102</v>
      </c>
      <c r="AI1237" s="19">
        <f t="shared" si="39"/>
        <v>0.80266980660120713</v>
      </c>
    </row>
    <row r="1238" spans="1:35" x14ac:dyDescent="0.3">
      <c r="A1238" s="19">
        <v>102.08333333333333</v>
      </c>
      <c r="C1238" s="19">
        <f>((VLOOKUP(ROUND($A1238 + (C$9/12),5),'main sheet'!$G:$M, 4, 0) - VLOOKUP(ROUND($A1238 + (C$9/12) + (1/12),5),'main sheet'!$G:$M, 4, 0)) / VLOOKUP(ROUND($A1238,5),'main sheet'!$G:$M, 4, 0)) * C$11</f>
        <v>4.458690612068765E-2</v>
      </c>
      <c r="D1238" s="19">
        <f>((VLOOKUP(ROUND($A1238 + (D$9/12),5),'main sheet'!$G:$M, 4, 0) - VLOOKUP(ROUND($A1238 + (D$9/12) + (1/12),5),'main sheet'!$G:$M, 4, 0)) / VLOOKUP(ROUND($A1238,5),'main sheet'!$G:$M, 4, 0)) * D$11</f>
        <v>4.4543652443562516E-2</v>
      </c>
      <c r="E1238" s="19">
        <f>((VLOOKUP(ROUND($A1238 + (E$9/12),5),'main sheet'!$G:$M, 4, 0) - VLOOKUP(ROUND($A1238 + (E$9/12) + (1/12),5),'main sheet'!$G:$M, 4, 0)) / VLOOKUP(ROUND($A1238,5),'main sheet'!$G:$M, 4, 0)) * E$11</f>
        <v>4.4500440726751467E-2</v>
      </c>
      <c r="F1238" s="19">
        <f>((VLOOKUP(ROUND($A1238 + (F$9/12),5),'main sheet'!$G:$M, 4, 0) - VLOOKUP(ROUND($A1238 + (F$9/12) + (1/12),5),'main sheet'!$G:$M, 4, 0)) / VLOOKUP(ROUND($A1238,5),'main sheet'!$G:$M, 4, 0)) * F$11</f>
        <v>4.4457270929548869E-2</v>
      </c>
      <c r="G1238" s="19">
        <f>((VLOOKUP(ROUND($A1238 + (G$9/12),5),'main sheet'!$G:$M, 4, 0) - VLOOKUP(ROUND($A1238 + (G$9/12) + (1/12),5),'main sheet'!$G:$M, 4, 0)) / VLOOKUP(ROUND($A1238,5),'main sheet'!$G:$M, 4, 0)) * G$11</f>
        <v>4.4414143011288605E-2</v>
      </c>
      <c r="H1238" s="19">
        <f>((VLOOKUP(ROUND($A1238 + (H$9/12),5),'main sheet'!$G:$M, 4, 0) - VLOOKUP(ROUND($A1238 + (H$9/12) + (1/12),5),'main sheet'!$G:$M, 4, 0)) / VLOOKUP(ROUND($A1238,5),'main sheet'!$G:$M, 4, 0)) * H$11</f>
        <v>4.4371056931343966E-2</v>
      </c>
      <c r="I1238" s="19">
        <f>((VLOOKUP(ROUND($A1238 + (I$9/12),5),'main sheet'!$G:$M, 4, 0) - VLOOKUP(ROUND($A1238 + (I$9/12) + (1/12),5),'main sheet'!$G:$M, 4, 0)) / VLOOKUP(ROUND($A1238,5),'main sheet'!$G:$M, 4, 0)) * I$11</f>
        <v>4.4328012649127696E-2</v>
      </c>
      <c r="J1238" s="19">
        <f>((VLOOKUP(ROUND($A1238 + (J$9/12),5),'main sheet'!$G:$M, 4, 0) - VLOOKUP(ROUND($A1238 + (J$9/12) + (1/12),5),'main sheet'!$G:$M, 4, 0)) / VLOOKUP(ROUND($A1238,5),'main sheet'!$G:$M, 4, 0)) * J$11</f>
        <v>4.4285010124091882E-2</v>
      </c>
      <c r="K1238" s="19">
        <f>((VLOOKUP(ROUND($A1238 + (K$9/12),5),'main sheet'!$G:$M, 4, 0) - VLOOKUP(ROUND($A1238 + (K$9/12) + (1/12),5),'main sheet'!$G:$M, 4, 0)) / VLOOKUP(ROUND($A1238,5),'main sheet'!$G:$M, 4, 0)) * K$11</f>
        <v>4.4242049315727963E-2</v>
      </c>
      <c r="L1238" s="19">
        <f>((VLOOKUP(ROUND($A1238 + (L$9/12),5),'main sheet'!$G:$M, 4, 0) - VLOOKUP(ROUND($A1238 + (L$9/12) + (1/12),5),'main sheet'!$G:$M, 4, 0)) / VLOOKUP(ROUND($A1238,5),'main sheet'!$G:$M, 4, 0)) * L$11</f>
        <v>4.4199130183566672E-2</v>
      </c>
      <c r="M1238" s="19">
        <f>((VLOOKUP(ROUND($A1238 + (M$9/12),5),'main sheet'!$G:$M, 4, 0) - VLOOKUP(ROUND($A1238 + (M$9/12) + (1/12),5),'main sheet'!$G:$M, 4, 0)) / VLOOKUP(ROUND($A1238,5),'main sheet'!$G:$M, 4, 0)) * M$11</f>
        <v>2.2728269036586243E-2</v>
      </c>
      <c r="N1238" s="19">
        <f>((VLOOKUP(ROUND($A1238 + (N$9/12),5),'main sheet'!$G:$M, 4, 0) - VLOOKUP(ROUND($A1238 + (N$9/12) + (1/12),5),'main sheet'!$G:$M, 4, 0)) / VLOOKUP(ROUND($A1238,5),'main sheet'!$G:$M, 4, 0)) * N$11</f>
        <v>2.2713230712442082E-2</v>
      </c>
      <c r="O1238" s="19">
        <f>((VLOOKUP(ROUND($A1238 + (O$9/12),5),'main sheet'!$G:$M, 4, 0) - VLOOKUP(ROUND($A1238 + (O$9/12) + (1/12),5),'main sheet'!$G:$M, 4, 0)) / VLOOKUP(ROUND($A1238,5),'main sheet'!$G:$M, 4, 0)) * O$11</f>
        <v>2.269820233851403E-2</v>
      </c>
      <c r="P1238" s="19">
        <f>((VLOOKUP(ROUND($A1238 + (P$9/12),5),'main sheet'!$G:$M, 4, 0) - VLOOKUP(ROUND($A1238 + (P$9/12) + (1/12),5),'main sheet'!$G:$M, 4, 0)) / VLOOKUP(ROUND($A1238,5),'main sheet'!$G:$M, 4, 0)) * P$11</f>
        <v>2.2683183908218787E-2</v>
      </c>
      <c r="Q1238" s="19">
        <f>((VLOOKUP(ROUND($A1238 + (Q$9/12),5),'main sheet'!$G:$M, 4, 0) - VLOOKUP(ROUND($A1238 + (Q$9/12) + (1/12),5),'main sheet'!$G:$M, 4, 0)) / VLOOKUP(ROUND($A1238,5),'main sheet'!$G:$M, 4, 0)) * Q$11</f>
        <v>2.2668175414976892E-2</v>
      </c>
      <c r="R1238" s="19">
        <f>((VLOOKUP(ROUND($A1238 + (R$9/12),5),'main sheet'!$G:$M, 4, 0) - VLOOKUP(ROUND($A1238 + (R$9/12) + (1/12),5),'main sheet'!$G:$M, 4, 0)) / VLOOKUP(ROUND($A1238,5),'main sheet'!$G:$M, 4, 0)) * R$11</f>
        <v>2.2653176852213418E-2</v>
      </c>
      <c r="S1238" s="19">
        <f>((VLOOKUP(ROUND($A1238 + (S$9/12),5),'main sheet'!$G:$M, 4, 0) - VLOOKUP(ROUND($A1238 + (S$9/12) + (1/12),5),'main sheet'!$G:$M, 4, 0)) / VLOOKUP(ROUND($A1238,5),'main sheet'!$G:$M, 4, 0)) * S$11</f>
        <v>2.2638188213357884E-2</v>
      </c>
      <c r="T1238" s="19">
        <f>((VLOOKUP(ROUND($A1238 + (T$9/12),5),'main sheet'!$G:$M, 4, 0) - VLOOKUP(ROUND($A1238 + (T$9/12) + (1/12),5),'main sheet'!$G:$M, 4, 0)) / VLOOKUP(ROUND($A1238,5),'main sheet'!$G:$M, 4, 0)) * T$11</f>
        <v>2.2623209491844116E-2</v>
      </c>
      <c r="U1238" s="19">
        <f>((VLOOKUP(ROUND($A1238 + (U$9/12),5),'main sheet'!$G:$M, 4, 0) - VLOOKUP(ROUND($A1238 + (U$9/12) + (1/12),5),'main sheet'!$G:$M, 4, 0)) / VLOOKUP(ROUND($A1238,5),'main sheet'!$G:$M, 4, 0)) * U$11</f>
        <v>2.2608240681109944E-2</v>
      </c>
      <c r="V1238" s="19">
        <f>((VLOOKUP(ROUND($A1238 + (V$9/12),5),'main sheet'!$G:$M, 4, 0) - VLOOKUP(ROUND($A1238 + (V$9/12) + (1/12),5),'main sheet'!$G:$M, 4, 0)) / VLOOKUP(ROUND($A1238,5),'main sheet'!$G:$M, 4, 0)) * V$11</f>
        <v>2.2593281774598167E-2</v>
      </c>
      <c r="W1238" s="19">
        <f>((VLOOKUP(ROUND($A1238 + (W$9/12),5),'main sheet'!$G:$M, 4, 0) - VLOOKUP(ROUND($A1238 + (W$9/12) + (1/12),5),'main sheet'!$G:$M, 4, 0)) / VLOOKUP(ROUND($A1238,5),'main sheet'!$G:$M, 4, 0)) * W$11</f>
        <v>2.2578332765755341E-2</v>
      </c>
      <c r="X1238" s="19">
        <f>((VLOOKUP(ROUND($A1238 + (X$9/12),5),'main sheet'!$G:$M, 4, 0) - VLOOKUP(ROUND($A1238 + (X$9/12) + (1/12),5),'main sheet'!$G:$M, 4, 0)) / VLOOKUP(ROUND($A1238,5),'main sheet'!$G:$M, 4, 0)) * X$11</f>
        <v>2.2563393648032795E-2</v>
      </c>
      <c r="Y1238" s="19">
        <f>((VLOOKUP(ROUND($A1238 + (Y$9/12),5),'main sheet'!$G:$M, 4, 0) - VLOOKUP(ROUND($A1238 + (Y$9/12) + (1/12),5),'main sheet'!$G:$M, 4, 0)) / VLOOKUP(ROUND($A1238,5),'main sheet'!$G:$M, 4, 0)) * Y$11</f>
        <v>1.1274232207442902E-2</v>
      </c>
      <c r="Z1238" s="19">
        <f>((VLOOKUP(ROUND($A1238 + (Z$9/12),5),'main sheet'!$G:$M, 4, 0) - VLOOKUP(ROUND($A1238 + (Z$9/12) + (1/12),5),'main sheet'!$G:$M, 4, 0)) / VLOOKUP(ROUND($A1238,5),'main sheet'!$G:$M, 4, 0)) * Z$11</f>
        <v>1.1266772529887181E-2</v>
      </c>
      <c r="AA1238" s="19">
        <f>((VLOOKUP(ROUND($A1238 + (AA$9/12),5),'main sheet'!$G:$M, 4, 0) - VLOOKUP(ROUND($A1238 + (AA$9/12) + (1/12),5),'main sheet'!$G:$M, 4, 0)) / VLOOKUP(ROUND($A1238,5),'main sheet'!$G:$M, 4, 0)) * AA$11</f>
        <v>1.1259317788081225E-2</v>
      </c>
      <c r="AB1238" s="19">
        <f>((VLOOKUP(ROUND($A1238 + (AB$9/12),5),'main sheet'!$G:$M, 4, 0) - VLOOKUP(ROUND($A1238 + (AB$9/12) + (1/12),5),'main sheet'!$G:$M, 4, 0)) / VLOOKUP(ROUND($A1238,5),'main sheet'!$G:$M, 4, 0)) * AB$11</f>
        <v>1.1251867978759282E-2</v>
      </c>
      <c r="AC1238" s="19">
        <f>((VLOOKUP(ROUND($A1238 + (AC$9/12),5),'main sheet'!$G:$M, 4, 0) - VLOOKUP(ROUND($A1238 + (AC$9/12) + (1/12),5),'main sheet'!$G:$M, 4, 0)) / VLOOKUP(ROUND($A1238,5),'main sheet'!$G:$M, 4, 0)) * AC$11</f>
        <v>1.124442309865774E-2</v>
      </c>
      <c r="AD1238" s="19">
        <f>((VLOOKUP(ROUND($A1238 + (AD$9/12),5),'main sheet'!$G:$M, 4, 0) - VLOOKUP(ROUND($A1238 + (AD$9/12) + (1/12),5),'main sheet'!$G:$M, 4, 0)) / VLOOKUP(ROUND($A1238,5),'main sheet'!$G:$M, 4, 0)) * AD$11</f>
        <v>1.1236983144515121E-2</v>
      </c>
      <c r="AE1238" s="19">
        <f>((VLOOKUP(ROUND($A1238 + (AE$9/12),5),'main sheet'!$G:$M, 4, 0) - VLOOKUP(ROUND($A1238 + (AE$9/12) + (1/12),5),'main sheet'!$G:$M, 4, 0)) / VLOOKUP(ROUND($A1238,5),'main sheet'!$G:$M, 4, 0)) * AE$11</f>
        <v>1.1229548113072174E-2</v>
      </c>
      <c r="AF1238" s="19">
        <f>((VLOOKUP(ROUND($A1238 + (AF$9/12),5),'main sheet'!$G:$M, 4, 0) - VLOOKUP(ROUND($A1238 + (AF$9/12) + (1/12),5),'main sheet'!$G:$M, 4, 0)) / VLOOKUP(ROUND($A1238,5),'main sheet'!$G:$M, 4, 0)) * AF$11</f>
        <v>1.1222118001071783E-2</v>
      </c>
      <c r="AH1238" s="18">
        <f t="shared" si="38"/>
        <v>102.08333333333333</v>
      </c>
      <c r="AI1238" s="19">
        <f t="shared" si="39"/>
        <v>0.80566182013483445</v>
      </c>
    </row>
    <row r="1239" spans="1:35" x14ac:dyDescent="0.3">
      <c r="A1239" s="19">
        <v>102.16666666666667</v>
      </c>
      <c r="C1239" s="19">
        <f>((VLOOKUP(ROUND($A1239 + (C$9/12),5),'main sheet'!$G:$M, 4, 0) - VLOOKUP(ROUND($A1239 + (C$9/12) + (1/12),5),'main sheet'!$G:$M, 4, 0)) / VLOOKUP(ROUND($A1239,5),'main sheet'!$G:$M, 4, 0)) * C$11</f>
        <v>4.6671905327770165E-2</v>
      </c>
      <c r="D1239" s="19">
        <f>((VLOOKUP(ROUND($A1239 + (D$9/12),5),'main sheet'!$G:$M, 4, 0) - VLOOKUP(ROUND($A1239 + (D$9/12) + (1/12),5),'main sheet'!$G:$M, 4, 0)) / VLOOKUP(ROUND($A1239,5),'main sheet'!$G:$M, 4, 0)) * D$11</f>
        <v>4.662662899667875E-2</v>
      </c>
      <c r="E1239" s="19">
        <f>((VLOOKUP(ROUND($A1239 + (E$9/12),5),'main sheet'!$G:$M, 4, 0) - VLOOKUP(ROUND($A1239 + (E$9/12) + (1/12),5),'main sheet'!$G:$M, 4, 0)) / VLOOKUP(ROUND($A1239,5),'main sheet'!$G:$M, 4, 0)) * E$11</f>
        <v>4.6581396588074371E-2</v>
      </c>
      <c r="F1239" s="19">
        <f>((VLOOKUP(ROUND($A1239 + (F$9/12),5),'main sheet'!$G:$M, 4, 0) - VLOOKUP(ROUND($A1239 + (F$9/12) + (1/12),5),'main sheet'!$G:$M, 4, 0)) / VLOOKUP(ROUND($A1239,5),'main sheet'!$G:$M, 4, 0)) * F$11</f>
        <v>4.6536208059347918E-2</v>
      </c>
      <c r="G1239" s="19">
        <f>((VLOOKUP(ROUND($A1239 + (G$9/12),5),'main sheet'!$G:$M, 4, 0) - VLOOKUP(ROUND($A1239 + (G$9/12) + (1/12),5),'main sheet'!$G:$M, 4, 0)) / VLOOKUP(ROUND($A1239,5),'main sheet'!$G:$M, 4, 0)) * G$11</f>
        <v>4.6491063367931594E-2</v>
      </c>
      <c r="H1239" s="19">
        <f>((VLOOKUP(ROUND($A1239 + (H$9/12),5),'main sheet'!$G:$M, 4, 0) - VLOOKUP(ROUND($A1239 + (H$9/12) + (1/12),5),'main sheet'!$G:$M, 4, 0)) / VLOOKUP(ROUND($A1239,5),'main sheet'!$G:$M, 4, 0)) * H$11</f>
        <v>4.6445962471298903E-2</v>
      </c>
      <c r="I1239" s="19">
        <f>((VLOOKUP(ROUND($A1239 + (I$9/12),5),'main sheet'!$G:$M, 4, 0) - VLOOKUP(ROUND($A1239 + (I$9/12) + (1/12),5),'main sheet'!$G:$M, 4, 0)) / VLOOKUP(ROUND($A1239,5),'main sheet'!$G:$M, 4, 0)) * I$11</f>
        <v>4.64009053269646E-2</v>
      </c>
      <c r="J1239" s="19">
        <f>((VLOOKUP(ROUND($A1239 + (J$9/12),5),'main sheet'!$G:$M, 4, 0) - VLOOKUP(ROUND($A1239 + (J$9/12) + (1/12),5),'main sheet'!$G:$M, 4, 0)) / VLOOKUP(ROUND($A1239,5),'main sheet'!$G:$M, 4, 0)) * J$11</f>
        <v>4.6355891892484666E-2</v>
      </c>
      <c r="K1239" s="19">
        <f>((VLOOKUP(ROUND($A1239 + (K$9/12),5),'main sheet'!$G:$M, 4, 0) - VLOOKUP(ROUND($A1239 + (K$9/12) + (1/12),5),'main sheet'!$G:$M, 4, 0)) / VLOOKUP(ROUND($A1239,5),'main sheet'!$G:$M, 4, 0)) * K$11</f>
        <v>4.6310922125456247E-2</v>
      </c>
      <c r="L1239" s="19">
        <f>((VLOOKUP(ROUND($A1239 + (L$9/12),5),'main sheet'!$G:$M, 4, 0) - VLOOKUP(ROUND($A1239 + (L$9/12) + (1/12),5),'main sheet'!$G:$M, 4, 0)) / VLOOKUP(ROUND($A1239,5),'main sheet'!$G:$M, 4, 0)) * L$11</f>
        <v>2.3726151786419264E-2</v>
      </c>
      <c r="M1239" s="19">
        <f>((VLOOKUP(ROUND($A1239 + (M$9/12),5),'main sheet'!$G:$M, 4, 0) - VLOOKUP(ROUND($A1239 + (M$9/12) + (1/12),5),'main sheet'!$G:$M, 4, 0)) / VLOOKUP(ROUND($A1239,5),'main sheet'!$G:$M, 4, 0)) * M$11</f>
        <v>2.3791101761318798E-2</v>
      </c>
      <c r="N1239" s="19">
        <f>((VLOOKUP(ROUND($A1239 + (N$9/12),5),'main sheet'!$G:$M, 4, 0) - VLOOKUP(ROUND($A1239 + (N$9/12) + (1/12),5),'main sheet'!$G:$M, 4, 0)) / VLOOKUP(ROUND($A1239,5),'main sheet'!$G:$M, 4, 0)) * N$11</f>
        <v>2.3775360206189273E-2</v>
      </c>
      <c r="O1239" s="19">
        <f>((VLOOKUP(ROUND($A1239 + (O$9/12),5),'main sheet'!$G:$M, 4, 0) - VLOOKUP(ROUND($A1239 + (O$9/12) + (1/12),5),'main sheet'!$G:$M, 4, 0)) / VLOOKUP(ROUND($A1239,5),'main sheet'!$G:$M, 4, 0)) * O$11</f>
        <v>2.3759629066574091E-2</v>
      </c>
      <c r="P1239" s="19">
        <f>((VLOOKUP(ROUND($A1239 + (P$9/12),5),'main sheet'!$G:$M, 4, 0) - VLOOKUP(ROUND($A1239 + (P$9/12) + (1/12),5),'main sheet'!$G:$M, 4, 0)) / VLOOKUP(ROUND($A1239,5),'main sheet'!$G:$M, 4, 0)) * P$11</f>
        <v>2.3743908335581536E-2</v>
      </c>
      <c r="Q1239" s="19">
        <f>((VLOOKUP(ROUND($A1239 + (Q$9/12),5),'main sheet'!$G:$M, 4, 0) - VLOOKUP(ROUND($A1239 + (Q$9/12) + (1/12),5),'main sheet'!$G:$M, 4, 0)) / VLOOKUP(ROUND($A1239,5),'main sheet'!$G:$M, 4, 0)) * Q$11</f>
        <v>2.3728198006324683E-2</v>
      </c>
      <c r="R1239" s="19">
        <f>((VLOOKUP(ROUND($A1239 + (R$9/12),5),'main sheet'!$G:$M, 4, 0) - VLOOKUP(ROUND($A1239 + (R$9/12) + (1/12),5),'main sheet'!$G:$M, 4, 0)) / VLOOKUP(ROUND($A1239,5),'main sheet'!$G:$M, 4, 0)) * R$11</f>
        <v>2.3712498071921238E-2</v>
      </c>
      <c r="S1239" s="19">
        <f>((VLOOKUP(ROUND($A1239 + (S$9/12),5),'main sheet'!$G:$M, 4, 0) - VLOOKUP(ROUND($A1239 + (S$9/12) + (1/12),5),'main sheet'!$G:$M, 4, 0)) / VLOOKUP(ROUND($A1239,5),'main sheet'!$G:$M, 4, 0)) * S$11</f>
        <v>2.3696808525493426E-2</v>
      </c>
      <c r="T1239" s="19">
        <f>((VLOOKUP(ROUND($A1239 + (T$9/12),5),'main sheet'!$G:$M, 4, 0) - VLOOKUP(ROUND($A1239 + (T$9/12) + (1/12),5),'main sheet'!$G:$M, 4, 0)) / VLOOKUP(ROUND($A1239,5),'main sheet'!$G:$M, 4, 0)) * T$11</f>
        <v>2.3681129360167662E-2</v>
      </c>
      <c r="U1239" s="19">
        <f>((VLOOKUP(ROUND($A1239 + (U$9/12),5),'main sheet'!$G:$M, 4, 0) - VLOOKUP(ROUND($A1239 + (U$9/12) + (1/12),5),'main sheet'!$G:$M, 4, 0)) / VLOOKUP(ROUND($A1239,5),'main sheet'!$G:$M, 4, 0)) * U$11</f>
        <v>2.3665460569075567E-2</v>
      </c>
      <c r="V1239" s="19">
        <f>((VLOOKUP(ROUND($A1239 + (V$9/12),5),'main sheet'!$G:$M, 4, 0) - VLOOKUP(ROUND($A1239 + (V$9/12) + (1/12),5),'main sheet'!$G:$M, 4, 0)) / VLOOKUP(ROUND($A1239,5),'main sheet'!$G:$M, 4, 0)) * V$11</f>
        <v>2.3649802145352707E-2</v>
      </c>
      <c r="W1239" s="19">
        <f>((VLOOKUP(ROUND($A1239 + (W$9/12),5),'main sheet'!$G:$M, 4, 0) - VLOOKUP(ROUND($A1239 + (W$9/12) + (1/12),5),'main sheet'!$G:$M, 4, 0)) / VLOOKUP(ROUND($A1239,5),'main sheet'!$G:$M, 4, 0)) * W$11</f>
        <v>2.3634154082139633E-2</v>
      </c>
      <c r="X1239" s="19">
        <f>((VLOOKUP(ROUND($A1239 + (X$9/12),5),'main sheet'!$G:$M, 4, 0) - VLOOKUP(ROUND($A1239 + (X$9/12) + (1/12),5),'main sheet'!$G:$M, 4, 0)) / VLOOKUP(ROUND($A1239,5),'main sheet'!$G:$M, 4, 0)) * X$11</f>
        <v>1.1809258186290521E-2</v>
      </c>
      <c r="Y1239" s="19">
        <f>((VLOOKUP(ROUND($A1239 + (Y$9/12),5),'main sheet'!$G:$M, 4, 0) - VLOOKUP(ROUND($A1239 + (Y$9/12) + (1/12),5),'main sheet'!$G:$M, 4, 0)) / VLOOKUP(ROUND($A1239,5),'main sheet'!$G:$M, 4, 0)) * Y$11</f>
        <v>1.1801444504913279E-2</v>
      </c>
      <c r="Z1239" s="19">
        <f>((VLOOKUP(ROUND($A1239 + (Z$9/12),5),'main sheet'!$G:$M, 4, 0) - VLOOKUP(ROUND($A1239 + (Z$9/12) + (1/12),5),'main sheet'!$G:$M, 4, 0)) / VLOOKUP(ROUND($A1239,5),'main sheet'!$G:$M, 4, 0)) * Z$11</f>
        <v>1.1793635993515E-2</v>
      </c>
      <c r="AA1239" s="19">
        <f>((VLOOKUP(ROUND($A1239 + (AA$9/12),5),'main sheet'!$G:$M, 4, 0) - VLOOKUP(ROUND($A1239 + (AA$9/12) + (1/12),5),'main sheet'!$G:$M, 4, 0)) / VLOOKUP(ROUND($A1239,5),'main sheet'!$G:$M, 4, 0)) * AA$11</f>
        <v>1.1785832648674952E-2</v>
      </c>
      <c r="AB1239" s="19">
        <f>((VLOOKUP(ROUND($A1239 + (AB$9/12),5),'main sheet'!$G:$M, 4, 0) - VLOOKUP(ROUND($A1239 + (AB$9/12) + (1/12),5),'main sheet'!$G:$M, 4, 0)) / VLOOKUP(ROUND($A1239,5),'main sheet'!$G:$M, 4, 0)) * AB$11</f>
        <v>1.1778034466974644E-2</v>
      </c>
      <c r="AC1239" s="19">
        <f>((VLOOKUP(ROUND($A1239 + (AC$9/12),5),'main sheet'!$G:$M, 4, 0) - VLOOKUP(ROUND($A1239 + (AC$9/12) + (1/12),5),'main sheet'!$G:$M, 4, 0)) / VLOOKUP(ROUND($A1239,5),'main sheet'!$G:$M, 4, 0)) * AC$11</f>
        <v>1.1770241444997826E-2</v>
      </c>
      <c r="AD1239" s="19">
        <f>((VLOOKUP(ROUND($A1239 + (AD$9/12),5),'main sheet'!$G:$M, 4, 0) - VLOOKUP(ROUND($A1239 + (AD$9/12) + (1/12),5),'main sheet'!$G:$M, 4, 0)) / VLOOKUP(ROUND($A1239,5),'main sheet'!$G:$M, 4, 0)) * AD$11</f>
        <v>1.1762453579330576E-2</v>
      </c>
      <c r="AE1239" s="19">
        <f>((VLOOKUP(ROUND($A1239 + (AE$9/12),5),'main sheet'!$G:$M, 4, 0) - VLOOKUP(ROUND($A1239 + (AE$9/12) + (1/12),5),'main sheet'!$G:$M, 4, 0)) / VLOOKUP(ROUND($A1239,5),'main sheet'!$G:$M, 4, 0)) * AE$11</f>
        <v>1.175467086656121E-2</v>
      </c>
      <c r="AF1239" s="19">
        <f>((VLOOKUP(ROUND($A1239 + (AF$9/12),5),'main sheet'!$G:$M, 4, 0) - VLOOKUP(ROUND($A1239 + (AF$9/12) + (1/12),5),'main sheet'!$G:$M, 4, 0)) / VLOOKUP(ROUND($A1239,5),'main sheet'!$G:$M, 4, 0)) * AF$11</f>
        <v>1.1746893303280125E-2</v>
      </c>
      <c r="AH1239" s="18">
        <f t="shared" si="38"/>
        <v>102.16666666666667</v>
      </c>
      <c r="AI1239" s="19">
        <f t="shared" si="39"/>
        <v>0.80898755106710329</v>
      </c>
    </row>
    <row r="1240" spans="1:35" x14ac:dyDescent="0.3">
      <c r="A1240" s="19">
        <v>102.25</v>
      </c>
      <c r="C1240" s="19">
        <f>((VLOOKUP(ROUND($A1240 + (C$9/12),5),'main sheet'!$G:$M, 4, 0) - VLOOKUP(ROUND($A1240 + (C$9/12) + (1/12),5),'main sheet'!$G:$M, 4, 0)) / VLOOKUP(ROUND($A1240,5),'main sheet'!$G:$M, 4, 0)) * C$11</f>
        <v>4.8961470494792853E-2</v>
      </c>
      <c r="D1240" s="19">
        <f>((VLOOKUP(ROUND($A1240 + (D$9/12),5),'main sheet'!$G:$M, 4, 0) - VLOOKUP(ROUND($A1240 + (D$9/12) + (1/12),5),'main sheet'!$G:$M, 4, 0)) / VLOOKUP(ROUND($A1240,5),'main sheet'!$G:$M, 4, 0)) * D$11</f>
        <v>4.8913973060666763E-2</v>
      </c>
      <c r="E1240" s="19">
        <f>((VLOOKUP(ROUND($A1240 + (E$9/12),5),'main sheet'!$G:$M, 4, 0) - VLOOKUP(ROUND($A1240 + (E$9/12) + (1/12),5),'main sheet'!$G:$M, 4, 0)) / VLOOKUP(ROUND($A1240,5),'main sheet'!$G:$M, 4, 0)) * E$11</f>
        <v>4.8866521703715762E-2</v>
      </c>
      <c r="F1240" s="19">
        <f>((VLOOKUP(ROUND($A1240 + (F$9/12),5),'main sheet'!$G:$M, 4, 0) - VLOOKUP(ROUND($A1240 + (F$9/12) + (1/12),5),'main sheet'!$G:$M, 4, 0)) / VLOOKUP(ROUND($A1240,5),'main sheet'!$G:$M, 4, 0)) * F$11</f>
        <v>4.8819116379240461E-2</v>
      </c>
      <c r="G1240" s="19">
        <f>((VLOOKUP(ROUND($A1240 + (G$9/12),5),'main sheet'!$G:$M, 4, 0) - VLOOKUP(ROUND($A1240 + (G$9/12) + (1/12),5),'main sheet'!$G:$M, 4, 0)) / VLOOKUP(ROUND($A1240,5),'main sheet'!$G:$M, 4, 0)) * G$11</f>
        <v>4.8771757042584844E-2</v>
      </c>
      <c r="H1240" s="19">
        <f>((VLOOKUP(ROUND($A1240 + (H$9/12),5),'main sheet'!$G:$M, 4, 0) - VLOOKUP(ROUND($A1240 + (H$9/12) + (1/12),5),'main sheet'!$G:$M, 4, 0)) / VLOOKUP(ROUND($A1240,5),'main sheet'!$G:$M, 4, 0)) * H$11</f>
        <v>4.8724443649136209E-2</v>
      </c>
      <c r="I1240" s="19">
        <f>((VLOOKUP(ROUND($A1240 + (I$9/12),5),'main sheet'!$G:$M, 4, 0) - VLOOKUP(ROUND($A1240 + (I$9/12) + (1/12),5),'main sheet'!$G:$M, 4, 0)) / VLOOKUP(ROUND($A1240,5),'main sheet'!$G:$M, 4, 0)) * I$11</f>
        <v>4.8677176154325132E-2</v>
      </c>
      <c r="J1240" s="19">
        <f>((VLOOKUP(ROUND($A1240 + (J$9/12),5),'main sheet'!$G:$M, 4, 0) - VLOOKUP(ROUND($A1240 + (J$9/12) + (1/12),5),'main sheet'!$G:$M, 4, 0)) / VLOOKUP(ROUND($A1240,5),'main sheet'!$G:$M, 4, 0)) * J$11</f>
        <v>4.8629954513625423E-2</v>
      </c>
      <c r="K1240" s="19">
        <f>((VLOOKUP(ROUND($A1240 + (K$9/12),5),'main sheet'!$G:$M, 4, 0) - VLOOKUP(ROUND($A1240 + (K$9/12) + (1/12),5),'main sheet'!$G:$M, 4, 0)) / VLOOKUP(ROUND($A1240,5),'main sheet'!$G:$M, 4, 0)) * K$11</f>
        <v>2.4914245478232837E-2</v>
      </c>
      <c r="L1240" s="19">
        <f>((VLOOKUP(ROUND($A1240 + (L$9/12),5),'main sheet'!$G:$M, 4, 0) - VLOOKUP(ROUND($A1240 + (L$9/12) + (1/12),5),'main sheet'!$G:$M, 4, 0)) / VLOOKUP(ROUND($A1240,5),'main sheet'!$G:$M, 4, 0)) * L$11</f>
        <v>2.4890076213677673E-2</v>
      </c>
      <c r="M1240" s="19">
        <f>((VLOOKUP(ROUND($A1240 + (M$9/12),5),'main sheet'!$G:$M, 4, 0) - VLOOKUP(ROUND($A1240 + (M$9/12) + (1/12),5),'main sheet'!$G:$M, 4, 0)) / VLOOKUP(ROUND($A1240,5),'main sheet'!$G:$M, 4, 0)) * M$11</f>
        <v>2.4958212413760741E-2</v>
      </c>
      <c r="N1240" s="19">
        <f>((VLOOKUP(ROUND($A1240 + (N$9/12),5),'main sheet'!$G:$M, 4, 0) - VLOOKUP(ROUND($A1240 + (N$9/12) + (1/12),5),'main sheet'!$G:$M, 4, 0)) / VLOOKUP(ROUND($A1240,5),'main sheet'!$G:$M, 4, 0)) * N$11</f>
        <v>2.4941698631398612E-2</v>
      </c>
      <c r="O1240" s="19">
        <f>((VLOOKUP(ROUND($A1240 + (O$9/12),5),'main sheet'!$G:$M, 4, 0) - VLOOKUP(ROUND($A1240 + (O$9/12) + (1/12),5),'main sheet'!$G:$M, 4, 0)) / VLOOKUP(ROUND($A1240,5),'main sheet'!$G:$M, 4, 0)) * O$11</f>
        <v>2.4925195775500366E-2</v>
      </c>
      <c r="P1240" s="19">
        <f>((VLOOKUP(ROUND($A1240 + (P$9/12),5),'main sheet'!$G:$M, 4, 0) - VLOOKUP(ROUND($A1240 + (P$9/12) + (1/12),5),'main sheet'!$G:$M, 4, 0)) / VLOOKUP(ROUND($A1240,5),'main sheet'!$G:$M, 4, 0)) * P$11</f>
        <v>2.4908703838836425E-2</v>
      </c>
      <c r="Q1240" s="19">
        <f>((VLOOKUP(ROUND($A1240 + (Q$9/12),5),'main sheet'!$G:$M, 4, 0) - VLOOKUP(ROUND($A1240 + (Q$9/12) + (1/12),5),'main sheet'!$G:$M, 4, 0)) / VLOOKUP(ROUND($A1240,5),'main sheet'!$G:$M, 4, 0)) * Q$11</f>
        <v>2.489222281418212E-2</v>
      </c>
      <c r="R1240" s="19">
        <f>((VLOOKUP(ROUND($A1240 + (R$9/12),5),'main sheet'!$G:$M, 4, 0) - VLOOKUP(ROUND($A1240 + (R$9/12) + (1/12),5),'main sheet'!$G:$M, 4, 0)) / VLOOKUP(ROUND($A1240,5),'main sheet'!$G:$M, 4, 0)) * R$11</f>
        <v>2.4875752694317479E-2</v>
      </c>
      <c r="S1240" s="19">
        <f>((VLOOKUP(ROUND($A1240 + (S$9/12),5),'main sheet'!$G:$M, 4, 0) - VLOOKUP(ROUND($A1240 + (S$9/12) + (1/12),5),'main sheet'!$G:$M, 4, 0)) / VLOOKUP(ROUND($A1240,5),'main sheet'!$G:$M, 4, 0)) * S$11</f>
        <v>2.485929347202696E-2</v>
      </c>
      <c r="T1240" s="19">
        <f>((VLOOKUP(ROUND($A1240 + (T$9/12),5),'main sheet'!$G:$M, 4, 0) - VLOOKUP(ROUND($A1240 + (T$9/12) + (1/12),5),'main sheet'!$G:$M, 4, 0)) / VLOOKUP(ROUND($A1240,5),'main sheet'!$G:$M, 4, 0)) * T$11</f>
        <v>2.4842845140100468E-2</v>
      </c>
      <c r="U1240" s="19">
        <f>((VLOOKUP(ROUND($A1240 + (U$9/12),5),'main sheet'!$G:$M, 4, 0) - VLOOKUP(ROUND($A1240 + (U$9/12) + (1/12),5),'main sheet'!$G:$M, 4, 0)) / VLOOKUP(ROUND($A1240,5),'main sheet'!$G:$M, 4, 0)) * U$11</f>
        <v>2.4826407691332052E-2</v>
      </c>
      <c r="V1240" s="19">
        <f>((VLOOKUP(ROUND($A1240 + (V$9/12),5),'main sheet'!$G:$M, 4, 0) - VLOOKUP(ROUND($A1240 + (V$9/12) + (1/12),5),'main sheet'!$G:$M, 4, 0)) / VLOOKUP(ROUND($A1240,5),'main sheet'!$G:$M, 4, 0)) * V$11</f>
        <v>2.4809981118521007E-2</v>
      </c>
      <c r="W1240" s="19">
        <f>((VLOOKUP(ROUND($A1240 + (W$9/12),5),'main sheet'!$G:$M, 4, 0) - VLOOKUP(ROUND($A1240 + (W$9/12) + (1/12),5),'main sheet'!$G:$M, 4, 0)) / VLOOKUP(ROUND($A1240,5),'main sheet'!$G:$M, 4, 0)) * W$11</f>
        <v>1.2396782707235479E-2</v>
      </c>
      <c r="X1240" s="19">
        <f>((VLOOKUP(ROUND($A1240 + (X$9/12),5),'main sheet'!$G:$M, 4, 0) - VLOOKUP(ROUND($A1240 + (X$9/12) + (1/12),5),'main sheet'!$G:$M, 4, 0)) / VLOOKUP(ROUND($A1240,5),'main sheet'!$G:$M, 4, 0)) * X$11</f>
        <v>1.2388580285995364E-2</v>
      </c>
      <c r="Y1240" s="19">
        <f>((VLOOKUP(ROUND($A1240 + (Y$9/12),5),'main sheet'!$G:$M, 4, 0) - VLOOKUP(ROUND($A1240 + (Y$9/12) + (1/12),5),'main sheet'!$G:$M, 4, 0)) / VLOOKUP(ROUND($A1240,5),'main sheet'!$G:$M, 4, 0)) * Y$11</f>
        <v>1.2380383291946762E-2</v>
      </c>
      <c r="Z1240" s="19">
        <f>((VLOOKUP(ROUND($A1240 + (Z$9/12),5),'main sheet'!$G:$M, 4, 0) - VLOOKUP(ROUND($A1240 + (Z$9/12) + (1/12),5),'main sheet'!$G:$M, 4, 0)) / VLOOKUP(ROUND($A1240,5),'main sheet'!$G:$M, 4, 0)) * Z$11</f>
        <v>1.2372191721498754E-2</v>
      </c>
      <c r="AA1240" s="19">
        <f>((VLOOKUP(ROUND($A1240 + (AA$9/12),5),'main sheet'!$G:$M, 4, 0) - VLOOKUP(ROUND($A1240 + (AA$9/12) + (1/12),5),'main sheet'!$G:$M, 4, 0)) / VLOOKUP(ROUND($A1240,5),'main sheet'!$G:$M, 4, 0)) * AA$11</f>
        <v>1.2364005571062779E-2</v>
      </c>
      <c r="AB1240" s="19">
        <f>((VLOOKUP(ROUND($A1240 + (AB$9/12),5),'main sheet'!$G:$M, 4, 0) - VLOOKUP(ROUND($A1240 + (AB$9/12) + (1/12),5),'main sheet'!$G:$M, 4, 0)) / VLOOKUP(ROUND($A1240,5),'main sheet'!$G:$M, 4, 0)) * AB$11</f>
        <v>1.235582483705262E-2</v>
      </c>
      <c r="AC1240" s="19">
        <f>((VLOOKUP(ROUND($A1240 + (AC$9/12),5),'main sheet'!$G:$M, 4, 0) - VLOOKUP(ROUND($A1240 + (AC$9/12) + (1/12),5),'main sheet'!$G:$M, 4, 0)) / VLOOKUP(ROUND($A1240,5),'main sheet'!$G:$M, 4, 0)) * AC$11</f>
        <v>1.2347649515884511E-2</v>
      </c>
      <c r="AD1240" s="19">
        <f>((VLOOKUP(ROUND($A1240 + (AD$9/12),5),'main sheet'!$G:$M, 4, 0) - VLOOKUP(ROUND($A1240 + (AD$9/12) + (1/12),5),'main sheet'!$G:$M, 4, 0)) / VLOOKUP(ROUND($A1240,5),'main sheet'!$G:$M, 4, 0)) * AD$11</f>
        <v>1.2339479603977034E-2</v>
      </c>
      <c r="AE1240" s="19">
        <f>((VLOOKUP(ROUND($A1240 + (AE$9/12),5),'main sheet'!$G:$M, 4, 0) - VLOOKUP(ROUND($A1240 + (AE$9/12) + (1/12),5),'main sheet'!$G:$M, 4, 0)) / VLOOKUP(ROUND($A1240,5),'main sheet'!$G:$M, 4, 0)) * AE$11</f>
        <v>1.2331315097750952E-2</v>
      </c>
      <c r="AF1240" s="19">
        <f>((VLOOKUP(ROUND($A1240 + (AF$9/12),5),'main sheet'!$G:$M, 4, 0) - VLOOKUP(ROUND($A1240 + (AF$9/12) + (1/12),5),'main sheet'!$G:$M, 4, 0)) / VLOOKUP(ROUND($A1240,5),'main sheet'!$G:$M, 4, 0)) * AF$11</f>
        <v>1.2323155993629743E-2</v>
      </c>
      <c r="AH1240" s="18">
        <f t="shared" si="38"/>
        <v>102.25</v>
      </c>
      <c r="AI1240" s="19">
        <f t="shared" si="39"/>
        <v>0.81260841690600827</v>
      </c>
    </row>
    <row r="1241" spans="1:35" x14ac:dyDescent="0.3">
      <c r="A1241" s="19">
        <v>102.33333333333333</v>
      </c>
      <c r="C1241" s="19">
        <f>((VLOOKUP(ROUND($A1241 + (C$9/12),5),'main sheet'!$G:$M, 4, 0) - VLOOKUP(ROUND($A1241 + (C$9/12) + (1/12),5),'main sheet'!$G:$M, 4, 0)) / VLOOKUP(ROUND($A1241,5),'main sheet'!$G:$M, 4, 0)) * C$11</f>
        <v>5.1487260639365498E-2</v>
      </c>
      <c r="D1241" s="19">
        <f>((VLOOKUP(ROUND($A1241 + (D$9/12),5),'main sheet'!$G:$M, 4, 0) - VLOOKUP(ROUND($A1241 + (D$9/12) + (1/12),5),'main sheet'!$G:$M, 4, 0)) / VLOOKUP(ROUND($A1241,5),'main sheet'!$G:$M, 4, 0)) * D$11</f>
        <v>5.1437312940780522E-2</v>
      </c>
      <c r="E1241" s="19">
        <f>((VLOOKUP(ROUND($A1241 + (E$9/12),5),'main sheet'!$G:$M, 4, 0) - VLOOKUP(ROUND($A1241 + (E$9/12) + (1/12),5),'main sheet'!$G:$M, 4, 0)) / VLOOKUP(ROUND($A1241,5),'main sheet'!$G:$M, 4, 0)) * E$11</f>
        <v>5.1387413696367755E-2</v>
      </c>
      <c r="F1241" s="19">
        <f>((VLOOKUP(ROUND($A1241 + (F$9/12),5),'main sheet'!$G:$M, 4, 0) - VLOOKUP(ROUND($A1241 + (F$9/12) + (1/12),5),'main sheet'!$G:$M, 4, 0)) / VLOOKUP(ROUND($A1241,5),'main sheet'!$G:$M, 4, 0)) * F$11</f>
        <v>5.1337562859121902E-2</v>
      </c>
      <c r="G1241" s="19">
        <f>((VLOOKUP(ROUND($A1241 + (G$9/12),5),'main sheet'!$G:$M, 4, 0) - VLOOKUP(ROUND($A1241 + (G$9/12) + (1/12),5),'main sheet'!$G:$M, 4, 0)) / VLOOKUP(ROUND($A1241,5),'main sheet'!$G:$M, 4, 0)) * G$11</f>
        <v>5.1287760382083263E-2</v>
      </c>
      <c r="H1241" s="19">
        <f>((VLOOKUP(ROUND($A1241 + (H$9/12),5),'main sheet'!$G:$M, 4, 0) - VLOOKUP(ROUND($A1241 + (H$9/12) + (1/12),5),'main sheet'!$G:$M, 4, 0)) / VLOOKUP(ROUND($A1241,5),'main sheet'!$G:$M, 4, 0)) * H$11</f>
        <v>5.123800621833767E-2</v>
      </c>
      <c r="I1241" s="19">
        <f>((VLOOKUP(ROUND($A1241 + (I$9/12),5),'main sheet'!$G:$M, 4, 0) - VLOOKUP(ROUND($A1241 + (I$9/12) + (1/12),5),'main sheet'!$G:$M, 4, 0)) / VLOOKUP(ROUND($A1241,5),'main sheet'!$G:$M, 4, 0)) * I$11</f>
        <v>5.1188300321016497E-2</v>
      </c>
      <c r="J1241" s="19">
        <f>((VLOOKUP(ROUND($A1241 + (J$9/12),5),'main sheet'!$G:$M, 4, 0) - VLOOKUP(ROUND($A1241 + (J$9/12) + (1/12),5),'main sheet'!$G:$M, 4, 0)) / VLOOKUP(ROUND($A1241,5),'main sheet'!$G:$M, 4, 0)) * J$11</f>
        <v>2.622494494528026E-2</v>
      </c>
      <c r="K1241" s="19">
        <f>((VLOOKUP(ROUND($A1241 + (K$9/12),5),'main sheet'!$G:$M, 4, 0) - VLOOKUP(ROUND($A1241 + (K$9/12) + (1/12),5),'main sheet'!$G:$M, 4, 0)) / VLOOKUP(ROUND($A1241,5),'main sheet'!$G:$M, 4, 0)) * K$11</f>
        <v>2.6199504173538609E-2</v>
      </c>
      <c r="L1241" s="19">
        <f>((VLOOKUP(ROUND($A1241 + (L$9/12),5),'main sheet'!$G:$M, 4, 0) - VLOOKUP(ROUND($A1241 + (L$9/12) + (1/12),5),'main sheet'!$G:$M, 4, 0)) / VLOOKUP(ROUND($A1241,5),'main sheet'!$G:$M, 4, 0)) * L$11</f>
        <v>2.6174088081843475E-2</v>
      </c>
      <c r="M1241" s="19">
        <f>((VLOOKUP(ROUND($A1241 + (M$9/12),5),'main sheet'!$G:$M, 4, 0) - VLOOKUP(ROUND($A1241 + (M$9/12) + (1/12),5),'main sheet'!$G:$M, 4, 0)) / VLOOKUP(ROUND($A1241,5),'main sheet'!$G:$M, 4, 0)) * M$11</f>
        <v>2.6245739244629408E-2</v>
      </c>
      <c r="N1241" s="19">
        <f>((VLOOKUP(ROUND($A1241 + (N$9/12),5),'main sheet'!$G:$M, 4, 0) - VLOOKUP(ROUND($A1241 + (N$9/12) + (1/12),5),'main sheet'!$G:$M, 4, 0)) / VLOOKUP(ROUND($A1241,5),'main sheet'!$G:$M, 4, 0)) * N$11</f>
        <v>2.6228373560796159E-2</v>
      </c>
      <c r="O1241" s="19">
        <f>((VLOOKUP(ROUND($A1241 + (O$9/12),5),'main sheet'!$G:$M, 4, 0) - VLOOKUP(ROUND($A1241 + (O$9/12) + (1/12),5),'main sheet'!$G:$M, 4, 0)) / VLOOKUP(ROUND($A1241,5),'main sheet'!$G:$M, 4, 0)) * O$11</f>
        <v>2.6211019367093583E-2</v>
      </c>
      <c r="P1241" s="19">
        <f>((VLOOKUP(ROUND($A1241 + (P$9/12),5),'main sheet'!$G:$M, 4, 0) - VLOOKUP(ROUND($A1241 + (P$9/12) + (1/12),5),'main sheet'!$G:$M, 4, 0)) / VLOOKUP(ROUND($A1241,5),'main sheet'!$G:$M, 4, 0)) * P$11</f>
        <v>2.6193676655919259E-2</v>
      </c>
      <c r="Q1241" s="19">
        <f>((VLOOKUP(ROUND($A1241 + (Q$9/12),5),'main sheet'!$G:$M, 4, 0) - VLOOKUP(ROUND($A1241 + (Q$9/12) + (1/12),5),'main sheet'!$G:$M, 4, 0)) / VLOOKUP(ROUND($A1241,5),'main sheet'!$G:$M, 4, 0)) * Q$11</f>
        <v>2.6176345419675753E-2</v>
      </c>
      <c r="R1241" s="19">
        <f>((VLOOKUP(ROUND($A1241 + (R$9/12),5),'main sheet'!$G:$M, 4, 0) - VLOOKUP(ROUND($A1241 + (R$9/12) + (1/12),5),'main sheet'!$G:$M, 4, 0)) / VLOOKUP(ROUND($A1241,5),'main sheet'!$G:$M, 4, 0)) * R$11</f>
        <v>2.6159025650770256E-2</v>
      </c>
      <c r="S1241" s="19">
        <f>((VLOOKUP(ROUND($A1241 + (S$9/12),5),'main sheet'!$G:$M, 4, 0) - VLOOKUP(ROUND($A1241 + (S$9/12) + (1/12),5),'main sheet'!$G:$M, 4, 0)) / VLOOKUP(ROUND($A1241,5),'main sheet'!$G:$M, 4, 0)) * S$11</f>
        <v>2.614171734161571E-2</v>
      </c>
      <c r="T1241" s="19">
        <f>((VLOOKUP(ROUND($A1241 + (T$9/12),5),'main sheet'!$G:$M, 4, 0) - VLOOKUP(ROUND($A1241 + (T$9/12) + (1/12),5),'main sheet'!$G:$M, 4, 0)) / VLOOKUP(ROUND($A1241,5),'main sheet'!$G:$M, 4, 0)) * T$11</f>
        <v>2.6124420484629405E-2</v>
      </c>
      <c r="U1241" s="19">
        <f>((VLOOKUP(ROUND($A1241 + (U$9/12),5),'main sheet'!$G:$M, 4, 0) - VLOOKUP(ROUND($A1241 + (U$9/12) + (1/12),5),'main sheet'!$G:$M, 4, 0)) / VLOOKUP(ROUND($A1241,5),'main sheet'!$G:$M, 4, 0)) * U$11</f>
        <v>2.610713507223416E-2</v>
      </c>
      <c r="V1241" s="19">
        <f>((VLOOKUP(ROUND($A1241 + (V$9/12),5),'main sheet'!$G:$M, 4, 0) - VLOOKUP(ROUND($A1241 + (V$9/12) + (1/12),5),'main sheet'!$G:$M, 4, 0)) / VLOOKUP(ROUND($A1241,5),'main sheet'!$G:$M, 4, 0)) * V$11</f>
        <v>1.3044930548428675E-2</v>
      </c>
      <c r="W1241" s="19">
        <f>((VLOOKUP(ROUND($A1241 + (W$9/12),5),'main sheet'!$G:$M, 4, 0) - VLOOKUP(ROUND($A1241 + (W$9/12) + (1/12),5),'main sheet'!$G:$M, 4, 0)) / VLOOKUP(ROUND($A1241,5),'main sheet'!$G:$M, 4, 0)) * W$11</f>
        <v>1.3036299275465908E-2</v>
      </c>
      <c r="X1241" s="19">
        <f>((VLOOKUP(ROUND($A1241 + (X$9/12),5),'main sheet'!$G:$M, 4, 0) - VLOOKUP(ROUND($A1241 + (X$9/12) + (1/12),5),'main sheet'!$G:$M, 4, 0)) / VLOOKUP(ROUND($A1241,5),'main sheet'!$G:$M, 4, 0)) * X$11</f>
        <v>1.3027673713447506E-2</v>
      </c>
      <c r="Y1241" s="19">
        <f>((VLOOKUP(ROUND($A1241 + (Y$9/12),5),'main sheet'!$G:$M, 4, 0) - VLOOKUP(ROUND($A1241 + (Y$9/12) + (1/12),5),'main sheet'!$G:$M, 4, 0)) / VLOOKUP(ROUND($A1241,5),'main sheet'!$G:$M, 4, 0)) * Y$11</f>
        <v>1.3019053858594809E-2</v>
      </c>
      <c r="Z1241" s="19">
        <f>((VLOOKUP(ROUND($A1241 + (Z$9/12),5),'main sheet'!$G:$M, 4, 0) - VLOOKUP(ROUND($A1241 + (Z$9/12) + (1/12),5),'main sheet'!$G:$M, 4, 0)) / VLOOKUP(ROUND($A1241,5),'main sheet'!$G:$M, 4, 0)) * Z$11</f>
        <v>1.3010439707131626E-2</v>
      </c>
      <c r="AA1241" s="19">
        <f>((VLOOKUP(ROUND($A1241 + (AA$9/12),5),'main sheet'!$G:$M, 4, 0) - VLOOKUP(ROUND($A1241 + (AA$9/12) + (1/12),5),'main sheet'!$G:$M, 4, 0)) / VLOOKUP(ROUND($A1241,5),'main sheet'!$G:$M, 4, 0)) * AA$11</f>
        <v>1.3001831255284245E-2</v>
      </c>
      <c r="AB1241" s="19">
        <f>((VLOOKUP(ROUND($A1241 + (AB$9/12),5),'main sheet'!$G:$M, 4, 0) - VLOOKUP(ROUND($A1241 + (AB$9/12) + (1/12),5),'main sheet'!$G:$M, 4, 0)) / VLOOKUP(ROUND($A1241,5),'main sheet'!$G:$M, 4, 0)) * AB$11</f>
        <v>1.2993228499281525E-2</v>
      </c>
      <c r="AC1241" s="19">
        <f>((VLOOKUP(ROUND($A1241 + (AC$9/12),5),'main sheet'!$G:$M, 4, 0) - VLOOKUP(ROUND($A1241 + (AC$9/12) + (1/12),5),'main sheet'!$G:$M, 4, 0)) / VLOOKUP(ROUND($A1241,5),'main sheet'!$G:$M, 4, 0)) * AC$11</f>
        <v>1.2984631435354799E-2</v>
      </c>
      <c r="AD1241" s="19">
        <f>((VLOOKUP(ROUND($A1241 + (AD$9/12),5),'main sheet'!$G:$M, 4, 0) - VLOOKUP(ROUND($A1241 + (AD$9/12) + (1/12),5),'main sheet'!$G:$M, 4, 0)) / VLOOKUP(ROUND($A1241,5),'main sheet'!$G:$M, 4, 0)) * AD$11</f>
        <v>1.2976040059737699E-2</v>
      </c>
      <c r="AE1241" s="19">
        <f>((VLOOKUP(ROUND($A1241 + (AE$9/12),5),'main sheet'!$G:$M, 4, 0) - VLOOKUP(ROUND($A1241 + (AE$9/12) + (1/12),5),'main sheet'!$G:$M, 4, 0)) / VLOOKUP(ROUND($A1241,5),'main sheet'!$G:$M, 4, 0)) * AE$11</f>
        <v>1.2967454368666705E-2</v>
      </c>
      <c r="AF1241" s="19">
        <f>((VLOOKUP(ROUND($A1241 + (AF$9/12),5),'main sheet'!$G:$M, 4, 0) - VLOOKUP(ROUND($A1241 + (AF$9/12) + (1/12),5),'main sheet'!$G:$M, 4, 0)) / VLOOKUP(ROUND($A1241,5),'main sheet'!$G:$M, 4, 0)) * AF$11</f>
        <v>1.2958874358380456E-2</v>
      </c>
      <c r="AH1241" s="18">
        <f t="shared" si="38"/>
        <v>102.33333333333333</v>
      </c>
      <c r="AI1241" s="19">
        <f t="shared" si="39"/>
        <v>0.81657006413487321</v>
      </c>
    </row>
    <row r="1242" spans="1:35" x14ac:dyDescent="0.3">
      <c r="A1242" s="19">
        <v>102.41666666666667</v>
      </c>
      <c r="C1242" s="19">
        <f>((VLOOKUP(ROUND($A1242 + (C$9/12),5),'main sheet'!$G:$M, 4, 0) - VLOOKUP(ROUND($A1242 + (C$9/12) + (1/12),5),'main sheet'!$G:$M, 4, 0)) / VLOOKUP(ROUND($A1242,5),'main sheet'!$G:$M, 4, 0)) * C$11</f>
        <v>5.4287822933556933E-2</v>
      </c>
      <c r="D1242" s="19">
        <f>((VLOOKUP(ROUND($A1242 + (D$9/12),5),'main sheet'!$G:$M, 4, 0) - VLOOKUP(ROUND($A1242 + (D$9/12) + (1/12),5),'main sheet'!$G:$M, 4, 0)) / VLOOKUP(ROUND($A1242,5),'main sheet'!$G:$M, 4, 0)) * D$11</f>
        <v>5.4235158414546833E-2</v>
      </c>
      <c r="E1242" s="19">
        <f>((VLOOKUP(ROUND($A1242 + (E$9/12),5),'main sheet'!$G:$M, 4, 0) - VLOOKUP(ROUND($A1242 + (E$9/12) + (1/12),5),'main sheet'!$G:$M, 4, 0)) / VLOOKUP(ROUND($A1242,5),'main sheet'!$G:$M, 4, 0)) * E$11</f>
        <v>5.4182544985291535E-2</v>
      </c>
      <c r="F1242" s="19">
        <f>((VLOOKUP(ROUND($A1242 + (F$9/12),5),'main sheet'!$G:$M, 4, 0) - VLOOKUP(ROUND($A1242 + (F$9/12) + (1/12),5),'main sheet'!$G:$M, 4, 0)) / VLOOKUP(ROUND($A1242,5),'main sheet'!$G:$M, 4, 0)) * F$11</f>
        <v>5.4129982596228962E-2</v>
      </c>
      <c r="G1242" s="19">
        <f>((VLOOKUP(ROUND($A1242 + (G$9/12),5),'main sheet'!$G:$M, 4, 0) - VLOOKUP(ROUND($A1242 + (G$9/12) + (1/12),5),'main sheet'!$G:$M, 4, 0)) / VLOOKUP(ROUND($A1242,5),'main sheet'!$G:$M, 4, 0)) * G$11</f>
        <v>5.4077471197845117E-2</v>
      </c>
      <c r="H1242" s="19">
        <f>((VLOOKUP(ROUND($A1242 + (H$9/12),5),'main sheet'!$G:$M, 4, 0) - VLOOKUP(ROUND($A1242 + (H$9/12) + (1/12),5),'main sheet'!$G:$M, 4, 0)) / VLOOKUP(ROUND($A1242,5),'main sheet'!$G:$M, 4, 0)) * H$11</f>
        <v>5.4025010740674041E-2</v>
      </c>
      <c r="I1242" s="19">
        <f>((VLOOKUP(ROUND($A1242 + (I$9/12),5),'main sheet'!$G:$M, 4, 0) - VLOOKUP(ROUND($A1242 + (I$9/12) + (1/12),5),'main sheet'!$G:$M, 4, 0)) / VLOOKUP(ROUND($A1242,5),'main sheet'!$G:$M, 4, 0)) * I$11</f>
        <v>2.7678257012973159E-2</v>
      </c>
      <c r="J1242" s="19">
        <f>((VLOOKUP(ROUND($A1242 + (J$9/12),5),'main sheet'!$G:$M, 4, 0) - VLOOKUP(ROUND($A1242 + (J$9/12) + (1/12),5),'main sheet'!$G:$M, 4, 0)) / VLOOKUP(ROUND($A1242,5),'main sheet'!$G:$M, 4, 0)) * J$11</f>
        <v>2.7651406385818634E-2</v>
      </c>
      <c r="K1242" s="19">
        <f>((VLOOKUP(ROUND($A1242 + (K$9/12),5),'main sheet'!$G:$M, 4, 0) - VLOOKUP(ROUND($A1242 + (K$9/12) + (1/12),5),'main sheet'!$G:$M, 4, 0)) / VLOOKUP(ROUND($A1242,5),'main sheet'!$G:$M, 4, 0)) * K$11</f>
        <v>2.7624581806408796E-2</v>
      </c>
      <c r="L1242" s="19">
        <f>((VLOOKUP(ROUND($A1242 + (L$9/12),5),'main sheet'!$G:$M, 4, 0) - VLOOKUP(ROUND($A1242 + (L$9/12) + (1/12),5),'main sheet'!$G:$M, 4, 0)) / VLOOKUP(ROUND($A1242,5),'main sheet'!$G:$M, 4, 0)) * L$11</f>
        <v>2.7597783249475188E-2</v>
      </c>
      <c r="M1242" s="19">
        <f>((VLOOKUP(ROUND($A1242 + (M$9/12),5),'main sheet'!$G:$M, 4, 0) - VLOOKUP(ROUND($A1242 + (M$9/12) + (1/12),5),'main sheet'!$G:$M, 4, 0)) / VLOOKUP(ROUND($A1242,5),'main sheet'!$G:$M, 4, 0)) * M$11</f>
        <v>2.767333175584356E-2</v>
      </c>
      <c r="N1242" s="19">
        <f>((VLOOKUP(ROUND($A1242 + (N$9/12),5),'main sheet'!$G:$M, 4, 0) - VLOOKUP(ROUND($A1242 + (N$9/12) + (1/12),5),'main sheet'!$G:$M, 4, 0)) / VLOOKUP(ROUND($A1242,5),'main sheet'!$G:$M, 4, 0)) * N$11</f>
        <v>2.7655021495065348E-2</v>
      </c>
      <c r="O1242" s="19">
        <f>((VLOOKUP(ROUND($A1242 + (O$9/12),5),'main sheet'!$G:$M, 4, 0) - VLOOKUP(ROUND($A1242 + (O$9/12) + (1/12),5),'main sheet'!$G:$M, 4, 0)) / VLOOKUP(ROUND($A1242,5),'main sheet'!$G:$M, 4, 0)) * O$11</f>
        <v>2.7636723349404112E-2</v>
      </c>
      <c r="P1242" s="19">
        <f>((VLOOKUP(ROUND($A1242 + (P$9/12),5),'main sheet'!$G:$M, 4, 0) - VLOOKUP(ROUND($A1242 + (P$9/12) + (1/12),5),'main sheet'!$G:$M, 4, 0)) / VLOOKUP(ROUND($A1242,5),'main sheet'!$G:$M, 4, 0)) * P$11</f>
        <v>2.7618437310843857E-2</v>
      </c>
      <c r="Q1242" s="19">
        <f>((VLOOKUP(ROUND($A1242 + (Q$9/12),5),'main sheet'!$G:$M, 4, 0) - VLOOKUP(ROUND($A1242 + (Q$9/12) + (1/12),5),'main sheet'!$G:$M, 4, 0)) / VLOOKUP(ROUND($A1242,5),'main sheet'!$G:$M, 4, 0)) * Q$11</f>
        <v>2.7600163371373481E-2</v>
      </c>
      <c r="R1242" s="19">
        <f>((VLOOKUP(ROUND($A1242 + (R$9/12),5),'main sheet'!$G:$M, 4, 0) - VLOOKUP(ROUND($A1242 + (R$9/12) + (1/12),5),'main sheet'!$G:$M, 4, 0)) / VLOOKUP(ROUND($A1242,5),'main sheet'!$G:$M, 4, 0)) * R$11</f>
        <v>2.7581901522987944E-2</v>
      </c>
      <c r="S1242" s="19">
        <f>((VLOOKUP(ROUND($A1242 + (S$9/12),5),'main sheet'!$G:$M, 4, 0) - VLOOKUP(ROUND($A1242 + (S$9/12) + (1/12),5),'main sheet'!$G:$M, 4, 0)) / VLOOKUP(ROUND($A1242,5),'main sheet'!$G:$M, 4, 0)) * S$11</f>
        <v>2.7563651757686797E-2</v>
      </c>
      <c r="T1242" s="19">
        <f>((VLOOKUP(ROUND($A1242 + (T$9/12),5),'main sheet'!$G:$M, 4, 0) - VLOOKUP(ROUND($A1242 + (T$9/12) + (1/12),5),'main sheet'!$G:$M, 4, 0)) / VLOOKUP(ROUND($A1242,5),'main sheet'!$G:$M, 4, 0)) * T$11</f>
        <v>2.7545414067475415E-2</v>
      </c>
      <c r="U1242" s="19">
        <f>((VLOOKUP(ROUND($A1242 + (U$9/12),5),'main sheet'!$G:$M, 4, 0) - VLOOKUP(ROUND($A1242 + (U$9/12) + (1/12),5),'main sheet'!$G:$M, 4, 0)) / VLOOKUP(ROUND($A1242,5),'main sheet'!$G:$M, 4, 0)) * U$11</f>
        <v>1.3763594222181997E-2</v>
      </c>
      <c r="V1242" s="19">
        <f>((VLOOKUP(ROUND($A1242 + (V$9/12),5),'main sheet'!$G:$M, 4, 0) - VLOOKUP(ROUND($A1242 + (V$9/12) + (1/12),5),'main sheet'!$G:$M, 4, 0)) / VLOOKUP(ROUND($A1242,5),'main sheet'!$G:$M, 4, 0)) * V$11</f>
        <v>1.3754487440184241E-2</v>
      </c>
      <c r="W1242" s="19">
        <f>((VLOOKUP(ROUND($A1242 + (W$9/12),5),'main sheet'!$G:$M, 4, 0) - VLOOKUP(ROUND($A1242 + (W$9/12) + (1/12),5),'main sheet'!$G:$M, 4, 0)) / VLOOKUP(ROUND($A1242,5),'main sheet'!$G:$M, 4, 0)) * W$11</f>
        <v>1.374538668375485E-2</v>
      </c>
      <c r="X1242" s="19">
        <f>((VLOOKUP(ROUND($A1242 + (X$9/12),5),'main sheet'!$G:$M, 4, 0) - VLOOKUP(ROUND($A1242 + (X$9/12) + (1/12),5),'main sheet'!$G:$M, 4, 0)) / VLOOKUP(ROUND($A1242,5),'main sheet'!$G:$M, 4, 0)) * X$11</f>
        <v>1.3736291948906994E-2</v>
      </c>
      <c r="Y1242" s="19">
        <f>((VLOOKUP(ROUND($A1242 + (Y$9/12),5),'main sheet'!$G:$M, 4, 0) - VLOOKUP(ROUND($A1242 + (Y$9/12) + (1/12),5),'main sheet'!$G:$M, 4, 0)) / VLOOKUP(ROUND($A1242,5),'main sheet'!$G:$M, 4, 0)) * Y$11</f>
        <v>1.3727203231656451E-2</v>
      </c>
      <c r="Z1242" s="19">
        <f>((VLOOKUP(ROUND($A1242 + (Z$9/12),5),'main sheet'!$G:$M, 4, 0) - VLOOKUP(ROUND($A1242 + (Z$9/12) + (1/12),5),'main sheet'!$G:$M, 4, 0)) / VLOOKUP(ROUND($A1242,5),'main sheet'!$G:$M, 4, 0)) * Z$11</f>
        <v>1.3718120528021602E-2</v>
      </c>
      <c r="AA1242" s="19">
        <f>((VLOOKUP(ROUND($A1242 + (AA$9/12),5),'main sheet'!$G:$M, 4, 0) - VLOOKUP(ROUND($A1242 + (AA$9/12) + (1/12),5),'main sheet'!$G:$M, 4, 0)) / VLOOKUP(ROUND($A1242,5),'main sheet'!$G:$M, 4, 0)) * AA$11</f>
        <v>1.3709043834023556E-2</v>
      </c>
      <c r="AB1242" s="19">
        <f>((VLOOKUP(ROUND($A1242 + (AB$9/12),5),'main sheet'!$G:$M, 4, 0) - VLOOKUP(ROUND($A1242 + (AB$9/12) + (1/12),5),'main sheet'!$G:$M, 4, 0)) / VLOOKUP(ROUND($A1242,5),'main sheet'!$G:$M, 4, 0)) * AB$11</f>
        <v>1.3699973145686018E-2</v>
      </c>
      <c r="AC1242" s="19">
        <f>((VLOOKUP(ROUND($A1242 + (AC$9/12),5),'main sheet'!$G:$M, 4, 0) - VLOOKUP(ROUND($A1242 + (AC$9/12) + (1/12),5),'main sheet'!$G:$M, 4, 0)) / VLOOKUP(ROUND($A1242,5),'main sheet'!$G:$M, 4, 0)) * AC$11</f>
        <v>1.3690908459035129E-2</v>
      </c>
      <c r="AD1242" s="19">
        <f>((VLOOKUP(ROUND($A1242 + (AD$9/12),5),'main sheet'!$G:$M, 4, 0) - VLOOKUP(ROUND($A1242 + (AD$9/12) + (1/12),5),'main sheet'!$G:$M, 4, 0)) / VLOOKUP(ROUND($A1242,5),'main sheet'!$G:$M, 4, 0)) * AD$11</f>
        <v>1.368184977010003E-2</v>
      </c>
      <c r="AE1242" s="19">
        <f>((VLOOKUP(ROUND($A1242 + (AE$9/12),5),'main sheet'!$G:$M, 4, 0) - VLOOKUP(ROUND($A1242 + (AE$9/12) + (1/12),5),'main sheet'!$G:$M, 4, 0)) / VLOOKUP(ROUND($A1242,5),'main sheet'!$G:$M, 4, 0)) * AE$11</f>
        <v>1.3672797074912145E-2</v>
      </c>
      <c r="AF1242" s="19">
        <f>((VLOOKUP(ROUND($A1242 + (AF$9/12),5),'main sheet'!$G:$M, 4, 0) - VLOOKUP(ROUND($A1242 + (AF$9/12) + (1/12),5),'main sheet'!$G:$M, 4, 0)) / VLOOKUP(ROUND($A1242,5),'main sheet'!$G:$M, 4, 0)) * AF$11</f>
        <v>1.3663750369505782E-2</v>
      </c>
      <c r="AH1242" s="18">
        <f t="shared" si="38"/>
        <v>102.41666666666667</v>
      </c>
      <c r="AI1242" s="19">
        <f t="shared" si="39"/>
        <v>0.82092807066146856</v>
      </c>
    </row>
    <row r="1243" spans="1:35" x14ac:dyDescent="0.3">
      <c r="A1243" s="19">
        <v>102.5</v>
      </c>
      <c r="C1243" s="19">
        <f>((VLOOKUP(ROUND($A1243 + (C$9/12),5),'main sheet'!$G:$M, 4, 0) - VLOOKUP(ROUND($A1243 + (C$9/12) + (1/12),5),'main sheet'!$G:$M, 4, 0)) / VLOOKUP(ROUND($A1243,5),'main sheet'!$G:$M, 4, 0)) * C$11</f>
        <v>5.7410573810265951E-2</v>
      </c>
      <c r="D1243" s="19">
        <f>((VLOOKUP(ROUND($A1243 + (D$9/12),5),'main sheet'!$G:$M, 4, 0) - VLOOKUP(ROUND($A1243 + (D$9/12) + (1/12),5),'main sheet'!$G:$M, 4, 0)) / VLOOKUP(ROUND($A1243,5),'main sheet'!$G:$M, 4, 0)) * D$11</f>
        <v>5.7354879916268545E-2</v>
      </c>
      <c r="E1243" s="19">
        <f>((VLOOKUP(ROUND($A1243 + (E$9/12),5),'main sheet'!$G:$M, 4, 0) - VLOOKUP(ROUND($A1243 + (E$9/12) + (1/12),5),'main sheet'!$G:$M, 4, 0)) / VLOOKUP(ROUND($A1243,5),'main sheet'!$G:$M, 4, 0)) * E$11</f>
        <v>5.729924005081715E-2</v>
      </c>
      <c r="F1243" s="19">
        <f>((VLOOKUP(ROUND($A1243 + (F$9/12),5),'main sheet'!$G:$M, 4, 0) - VLOOKUP(ROUND($A1243 + (F$9/12) + (1/12),5),'main sheet'!$G:$M, 4, 0)) / VLOOKUP(ROUND($A1243,5),'main sheet'!$G:$M, 4, 0)) * F$11</f>
        <v>5.7243654161498764E-2</v>
      </c>
      <c r="G1243" s="19">
        <f>((VLOOKUP(ROUND($A1243 + (G$9/12),5),'main sheet'!$G:$M, 4, 0) - VLOOKUP(ROUND($A1243 + (G$9/12) + (1/12),5),'main sheet'!$G:$M, 4, 0)) / VLOOKUP(ROUND($A1243,5),'main sheet'!$G:$M, 4, 0)) * G$11</f>
        <v>5.7188122195951249E-2</v>
      </c>
      <c r="H1243" s="19">
        <f>((VLOOKUP(ROUND($A1243 + (H$9/12),5),'main sheet'!$G:$M, 4, 0) - VLOOKUP(ROUND($A1243 + (H$9/12) + (1/12),5),'main sheet'!$G:$M, 4, 0)) / VLOOKUP(ROUND($A1243,5),'main sheet'!$G:$M, 4, 0)) * H$11</f>
        <v>2.9298791847109318E-2</v>
      </c>
      <c r="I1243" s="19">
        <f>((VLOOKUP(ROUND($A1243 + (I$9/12),5),'main sheet'!$G:$M, 4, 0) - VLOOKUP(ROUND($A1243 + (I$9/12) + (1/12),5),'main sheet'!$G:$M, 4, 0)) / VLOOKUP(ROUND($A1243,5),'main sheet'!$G:$M, 4, 0)) * I$11</f>
        <v>2.9270369142038108E-2</v>
      </c>
      <c r="J1243" s="19">
        <f>((VLOOKUP(ROUND($A1243 + (J$9/12),5),'main sheet'!$G:$M, 4, 0) - VLOOKUP(ROUND($A1243 + (J$9/12) + (1/12),5),'main sheet'!$G:$M, 4, 0)) / VLOOKUP(ROUND($A1243,5),'main sheet'!$G:$M, 4, 0)) * J$11</f>
        <v>2.9241974009781527E-2</v>
      </c>
      <c r="K1243" s="19">
        <f>((VLOOKUP(ROUND($A1243 + (K$9/12),5),'main sheet'!$G:$M, 4, 0) - VLOOKUP(ROUND($A1243 + (K$9/12) + (1/12),5),'main sheet'!$G:$M, 4, 0)) / VLOOKUP(ROUND($A1243,5),'main sheet'!$G:$M, 4, 0)) * K$11</f>
        <v>2.9213606423591661E-2</v>
      </c>
      <c r="L1243" s="19">
        <f>((VLOOKUP(ROUND($A1243 + (L$9/12),5),'main sheet'!$G:$M, 4, 0) - VLOOKUP(ROUND($A1243 + (L$9/12) + (1/12),5),'main sheet'!$G:$M, 4, 0)) / VLOOKUP(ROUND($A1243,5),'main sheet'!$G:$M, 4, 0)) * L$11</f>
        <v>2.9185266356745881E-2</v>
      </c>
      <c r="M1243" s="19">
        <f>((VLOOKUP(ROUND($A1243 + (M$9/12),5),'main sheet'!$G:$M, 4, 0) - VLOOKUP(ROUND($A1243 + (M$9/12) + (1/12),5),'main sheet'!$G:$M, 4, 0)) / VLOOKUP(ROUND($A1243,5),'main sheet'!$G:$M, 4, 0)) * M$11</f>
        <v>2.9265160573657509E-2</v>
      </c>
      <c r="N1243" s="19">
        <f>((VLOOKUP(ROUND($A1243 + (N$9/12),5),'main sheet'!$G:$M, 4, 0) - VLOOKUP(ROUND($A1243 + (N$9/12) + (1/12),5),'main sheet'!$G:$M, 4, 0)) / VLOOKUP(ROUND($A1243,5),'main sheet'!$G:$M, 4, 0)) * N$11</f>
        <v>2.9245797067790343E-2</v>
      </c>
      <c r="O1243" s="19">
        <f>((VLOOKUP(ROUND($A1243 + (O$9/12),5),'main sheet'!$G:$M, 4, 0) - VLOOKUP(ROUND($A1243 + (O$9/12) + (1/12),5),'main sheet'!$G:$M, 4, 0)) / VLOOKUP(ROUND($A1243,5),'main sheet'!$G:$M, 4, 0)) * O$11</f>
        <v>2.9226446373927479E-2</v>
      </c>
      <c r="P1243" s="19">
        <f>((VLOOKUP(ROUND($A1243 + (P$9/12),5),'main sheet'!$G:$M, 4, 0) - VLOOKUP(ROUND($A1243 + (P$9/12) + (1/12),5),'main sheet'!$G:$M, 4, 0)) / VLOOKUP(ROUND($A1243,5),'main sheet'!$G:$M, 4, 0)) * P$11</f>
        <v>2.9207108483591385E-2</v>
      </c>
      <c r="Q1243" s="19">
        <f>((VLOOKUP(ROUND($A1243 + (Q$9/12),5),'main sheet'!$G:$M, 4, 0) - VLOOKUP(ROUND($A1243 + (Q$9/12) + (1/12),5),'main sheet'!$G:$M, 4, 0)) / VLOOKUP(ROUND($A1243,5),'main sheet'!$G:$M, 4, 0)) * Q$11</f>
        <v>2.9187783388310955E-2</v>
      </c>
      <c r="R1243" s="19">
        <f>((VLOOKUP(ROUND($A1243 + (R$9/12),5),'main sheet'!$G:$M, 4, 0) - VLOOKUP(ROUND($A1243 + (R$9/12) + (1/12),5),'main sheet'!$G:$M, 4, 0)) / VLOOKUP(ROUND($A1243,5),'main sheet'!$G:$M, 4, 0)) * R$11</f>
        <v>2.916847107961993E-2</v>
      </c>
      <c r="S1243" s="19">
        <f>((VLOOKUP(ROUND($A1243 + (S$9/12),5),'main sheet'!$G:$M, 4, 0) - VLOOKUP(ROUND($A1243 + (S$9/12) + (1/12),5),'main sheet'!$G:$M, 4, 0)) / VLOOKUP(ROUND($A1243,5),'main sheet'!$G:$M, 4, 0)) * S$11</f>
        <v>2.9149171549058224E-2</v>
      </c>
      <c r="T1243" s="19">
        <f>((VLOOKUP(ROUND($A1243 + (T$9/12),5),'main sheet'!$G:$M, 4, 0) - VLOOKUP(ROUND($A1243 + (T$9/12) + (1/12),5),'main sheet'!$G:$M, 4, 0)) / VLOOKUP(ROUND($A1243,5),'main sheet'!$G:$M, 4, 0)) * T$11</f>
        <v>1.456494239408542E-2</v>
      </c>
      <c r="U1243" s="19">
        <f>((VLOOKUP(ROUND($A1243 + (U$9/12),5),'main sheet'!$G:$M, 4, 0) - VLOOKUP(ROUND($A1243 + (U$9/12) + (1/12),5),'main sheet'!$G:$M, 4, 0)) / VLOOKUP(ROUND($A1243,5),'main sheet'!$G:$M, 4, 0)) * U$11</f>
        <v>1.4555305394254443E-2</v>
      </c>
      <c r="V1243" s="19">
        <f>((VLOOKUP(ROUND($A1243 + (V$9/12),5),'main sheet'!$G:$M, 4, 0) - VLOOKUP(ROUND($A1243 + (V$9/12) + (1/12),5),'main sheet'!$G:$M, 4, 0)) / VLOOKUP(ROUND($A1243,5),'main sheet'!$G:$M, 4, 0)) * V$11</f>
        <v>1.4545674770814306E-2</v>
      </c>
      <c r="W1243" s="19">
        <f>((VLOOKUP(ROUND($A1243 + (W$9/12),5),'main sheet'!$G:$M, 4, 0) - VLOOKUP(ROUND($A1243 + (W$9/12) + (1/12),5),'main sheet'!$G:$M, 4, 0)) / VLOOKUP(ROUND($A1243,5),'main sheet'!$G:$M, 4, 0)) * W$11</f>
        <v>1.4536050519546057E-2</v>
      </c>
      <c r="X1243" s="19">
        <f>((VLOOKUP(ROUND($A1243 + (X$9/12),5),'main sheet'!$G:$M, 4, 0) - VLOOKUP(ROUND($A1243 + (X$9/12) + (1/12),5),'main sheet'!$G:$M, 4, 0)) / VLOOKUP(ROUND($A1243,5),'main sheet'!$G:$M, 4, 0)) * X$11</f>
        <v>1.4526432636233502E-2</v>
      </c>
      <c r="Y1243" s="19">
        <f>((VLOOKUP(ROUND($A1243 + (Y$9/12),5),'main sheet'!$G:$M, 4, 0) - VLOOKUP(ROUND($A1243 + (Y$9/12) + (1/12),5),'main sheet'!$G:$M, 4, 0)) / VLOOKUP(ROUND($A1243,5),'main sheet'!$G:$M, 4, 0)) * Y$11</f>
        <v>1.4516821116663206E-2</v>
      </c>
      <c r="Z1243" s="19">
        <f>((VLOOKUP(ROUND($A1243 + (Z$9/12),5),'main sheet'!$G:$M, 4, 0) - VLOOKUP(ROUND($A1243 + (Z$9/12) + (1/12),5),'main sheet'!$G:$M, 4, 0)) / VLOOKUP(ROUND($A1243,5),'main sheet'!$G:$M, 4, 0)) * Z$11</f>
        <v>1.4507215956624613E-2</v>
      </c>
      <c r="AA1243" s="19">
        <f>((VLOOKUP(ROUND($A1243 + (AA$9/12),5),'main sheet'!$G:$M, 4, 0) - VLOOKUP(ROUND($A1243 + (AA$9/12) + (1/12),5),'main sheet'!$G:$M, 4, 0)) / VLOOKUP(ROUND($A1243,5),'main sheet'!$G:$M, 4, 0)) * AA$11</f>
        <v>1.4497617151909926E-2</v>
      </c>
      <c r="AB1243" s="19">
        <f>((VLOOKUP(ROUND($A1243 + (AB$9/12),5),'main sheet'!$G:$M, 4, 0) - VLOOKUP(ROUND($A1243 + (AB$9/12) + (1/12),5),'main sheet'!$G:$M, 4, 0)) / VLOOKUP(ROUND($A1243,5),'main sheet'!$G:$M, 4, 0)) * AB$11</f>
        <v>1.4488024698313912E-2</v>
      </c>
      <c r="AC1243" s="19">
        <f>((VLOOKUP(ROUND($A1243 + (AC$9/12),5),'main sheet'!$G:$M, 4, 0) - VLOOKUP(ROUND($A1243 + (AC$9/12) + (1/12),5),'main sheet'!$G:$M, 4, 0)) / VLOOKUP(ROUND($A1243,5),'main sheet'!$G:$M, 4, 0)) * AC$11</f>
        <v>1.4478438591634524E-2</v>
      </c>
      <c r="AD1243" s="19">
        <f>((VLOOKUP(ROUND($A1243 + (AD$9/12),5),'main sheet'!$G:$M, 4, 0) - VLOOKUP(ROUND($A1243 + (AD$9/12) + (1/12),5),'main sheet'!$G:$M, 4, 0)) / VLOOKUP(ROUND($A1243,5),'main sheet'!$G:$M, 4, 0)) * AD$11</f>
        <v>1.4468858827672125E-2</v>
      </c>
      <c r="AE1243" s="19">
        <f>((VLOOKUP(ROUND($A1243 + (AE$9/12),5),'main sheet'!$G:$M, 4, 0) - VLOOKUP(ROUND($A1243 + (AE$9/12) + (1/12),5),'main sheet'!$G:$M, 4, 0)) / VLOOKUP(ROUND($A1243,5),'main sheet'!$G:$M, 4, 0)) * AE$11</f>
        <v>1.445928540223013E-2</v>
      </c>
      <c r="AF1243" s="19">
        <f>((VLOOKUP(ROUND($A1243 + (AF$9/12),5),'main sheet'!$G:$M, 4, 0) - VLOOKUP(ROUND($A1243 + (AF$9/12) + (1/12),5),'main sheet'!$G:$M, 4, 0)) / VLOOKUP(ROUND($A1243,5),'main sheet'!$G:$M, 4, 0)) * AF$11</f>
        <v>7.2248591555572608E-3</v>
      </c>
      <c r="AH1243" s="18">
        <f t="shared" si="38"/>
        <v>102.5</v>
      </c>
      <c r="AI1243" s="19">
        <f t="shared" si="39"/>
        <v>0.8185259430455637</v>
      </c>
    </row>
    <row r="1244" spans="1:35" x14ac:dyDescent="0.3">
      <c r="A1244" s="19">
        <v>102.58333333333333</v>
      </c>
      <c r="C1244" s="19">
        <f>((VLOOKUP(ROUND($A1244 + (C$9/12),5),'main sheet'!$G:$M, 4, 0) - VLOOKUP(ROUND($A1244 + (C$9/12) + (1/12),5),'main sheet'!$G:$M, 4, 0)) / VLOOKUP(ROUND($A1244,5),'main sheet'!$G:$M, 4, 0)) * C$11</f>
        <v>6.0914505545164817E-2</v>
      </c>
      <c r="D1244" s="19">
        <f>((VLOOKUP(ROUND($A1244 + (D$9/12),5),'main sheet'!$G:$M, 4, 0) - VLOOKUP(ROUND($A1244 + (D$9/12) + (1/12),5),'main sheet'!$G:$M, 4, 0)) / VLOOKUP(ROUND($A1244,5),'main sheet'!$G:$M, 4, 0)) * D$11</f>
        <v>6.0855412493317801E-2</v>
      </c>
      <c r="E1244" s="19">
        <f>((VLOOKUP(ROUND($A1244 + (E$9/12),5),'main sheet'!$G:$M, 4, 0) - VLOOKUP(ROUND($A1244 + (E$9/12) + (1/12),5),'main sheet'!$G:$M, 4, 0)) / VLOOKUP(ROUND($A1244,5),'main sheet'!$G:$M, 4, 0)) * E$11</f>
        <v>6.0796376767533689E-2</v>
      </c>
      <c r="F1244" s="19">
        <f>((VLOOKUP(ROUND($A1244 + (F$9/12),5),'main sheet'!$G:$M, 4, 0) - VLOOKUP(ROUND($A1244 + (F$9/12) + (1/12),5),'main sheet'!$G:$M, 4, 0)) / VLOOKUP(ROUND($A1244,5),'main sheet'!$G:$M, 4, 0)) * F$11</f>
        <v>6.0737398312200569E-2</v>
      </c>
      <c r="G1244" s="19">
        <f>((VLOOKUP(ROUND($A1244 + (G$9/12),5),'main sheet'!$G:$M, 4, 0) - VLOOKUP(ROUND($A1244 + (G$9/12) + (1/12),5),'main sheet'!$G:$M, 4, 0)) / VLOOKUP(ROUND($A1244,5),'main sheet'!$G:$M, 4, 0)) * G$11</f>
        <v>3.1117167729107893E-2</v>
      </c>
      <c r="H1244" s="19">
        <f>((VLOOKUP(ROUND($A1244 + (H$9/12),5),'main sheet'!$G:$M, 4, 0) - VLOOKUP(ROUND($A1244 + (H$9/12) + (1/12),5),'main sheet'!$G:$M, 4, 0)) / VLOOKUP(ROUND($A1244,5),'main sheet'!$G:$M, 4, 0)) * H$11</f>
        <v>3.1086981020876685E-2</v>
      </c>
      <c r="I1244" s="19">
        <f>((VLOOKUP(ROUND($A1244 + (I$9/12),5),'main sheet'!$G:$M, 4, 0) - VLOOKUP(ROUND($A1244 + (I$9/12) + (1/12),5),'main sheet'!$G:$M, 4, 0)) / VLOOKUP(ROUND($A1244,5),'main sheet'!$G:$M, 4, 0)) * I$11</f>
        <v>3.1056823596716358E-2</v>
      </c>
      <c r="J1244" s="19">
        <f>((VLOOKUP(ROUND($A1244 + (J$9/12),5),'main sheet'!$G:$M, 4, 0) - VLOOKUP(ROUND($A1244 + (J$9/12) + (1/12),5),'main sheet'!$G:$M, 4, 0)) / VLOOKUP(ROUND($A1244,5),'main sheet'!$G:$M, 4, 0)) * J$11</f>
        <v>3.1026695428218964E-2</v>
      </c>
      <c r="K1244" s="19">
        <f>((VLOOKUP(ROUND($A1244 + (K$9/12),5),'main sheet'!$G:$M, 4, 0) - VLOOKUP(ROUND($A1244 + (K$9/12) + (1/12),5),'main sheet'!$G:$M, 4, 0)) / VLOOKUP(ROUND($A1244,5),'main sheet'!$G:$M, 4, 0)) * K$11</f>
        <v>3.0996596487003359E-2</v>
      </c>
      <c r="L1244" s="19">
        <f>((VLOOKUP(ROUND($A1244 + (L$9/12),5),'main sheet'!$G:$M, 4, 0) - VLOOKUP(ROUND($A1244 + (L$9/12) + (1/12),5),'main sheet'!$G:$M, 4, 0)) / VLOOKUP(ROUND($A1244,5),'main sheet'!$G:$M, 4, 0)) * L$11</f>
        <v>3.096652674471622E-2</v>
      </c>
      <c r="M1244" s="19">
        <f>((VLOOKUP(ROUND($A1244 + (M$9/12),5),'main sheet'!$G:$M, 4, 0) - VLOOKUP(ROUND($A1244 + (M$9/12) + (1/12),5),'main sheet'!$G:$M, 4, 0)) / VLOOKUP(ROUND($A1244,5),'main sheet'!$G:$M, 4, 0)) * M$11</f>
        <v>3.1051297134491063E-2</v>
      </c>
      <c r="N1244" s="19">
        <f>((VLOOKUP(ROUND($A1244 + (N$9/12),5),'main sheet'!$G:$M, 4, 0) - VLOOKUP(ROUND($A1244 + (N$9/12) + (1/12),5),'main sheet'!$G:$M, 4, 0)) / VLOOKUP(ROUND($A1244,5),'main sheet'!$G:$M, 4, 0)) * N$11</f>
        <v>3.1030751818406789E-2</v>
      </c>
      <c r="O1244" s="19">
        <f>((VLOOKUP(ROUND($A1244 + (O$9/12),5),'main sheet'!$G:$M, 4, 0) - VLOOKUP(ROUND($A1244 + (O$9/12) + (1/12),5),'main sheet'!$G:$M, 4, 0)) / VLOOKUP(ROUND($A1244,5),'main sheet'!$G:$M, 4, 0)) * O$11</f>
        <v>3.1010220096279729E-2</v>
      </c>
      <c r="P1244" s="19">
        <f>((VLOOKUP(ROUND($A1244 + (P$9/12),5),'main sheet'!$G:$M, 4, 0) - VLOOKUP(ROUND($A1244 + (P$9/12) + (1/12),5),'main sheet'!$G:$M, 4, 0)) / VLOOKUP(ROUND($A1244,5),'main sheet'!$G:$M, 4, 0)) * P$11</f>
        <v>3.0989701959115809E-2</v>
      </c>
      <c r="Q1244" s="19">
        <f>((VLOOKUP(ROUND($A1244 + (Q$9/12),5),'main sheet'!$G:$M, 4, 0) - VLOOKUP(ROUND($A1244 + (Q$9/12) + (1/12),5),'main sheet'!$G:$M, 4, 0)) / VLOOKUP(ROUND($A1244,5),'main sheet'!$G:$M, 4, 0)) * Q$11</f>
        <v>3.0969197397926109E-2</v>
      </c>
      <c r="R1244" s="19">
        <f>((VLOOKUP(ROUND($A1244 + (R$9/12),5),'main sheet'!$G:$M, 4, 0) - VLOOKUP(ROUND($A1244 + (R$9/12) + (1/12),5),'main sheet'!$G:$M, 4, 0)) / VLOOKUP(ROUND($A1244,5),'main sheet'!$G:$M, 4, 0)) * R$11</f>
        <v>3.0948706403728255E-2</v>
      </c>
      <c r="S1244" s="19">
        <f>((VLOOKUP(ROUND($A1244 + (S$9/12),5),'main sheet'!$G:$M, 4, 0) - VLOOKUP(ROUND($A1244 + (S$9/12) + (1/12),5),'main sheet'!$G:$M, 4, 0)) / VLOOKUP(ROUND($A1244,5),'main sheet'!$G:$M, 4, 0)) * S$11</f>
        <v>1.5464114483772638E-2</v>
      </c>
      <c r="T1244" s="19">
        <f>((VLOOKUP(ROUND($A1244 + (T$9/12),5),'main sheet'!$G:$M, 4, 0) - VLOOKUP(ROUND($A1244 + (T$9/12) + (1/12),5),'main sheet'!$G:$M, 4, 0)) / VLOOKUP(ROUND($A1244,5),'main sheet'!$G:$M, 4, 0)) * T$11</f>
        <v>1.5453882540203343E-2</v>
      </c>
      <c r="U1244" s="19">
        <f>((VLOOKUP(ROUND($A1244 + (U$9/12),5),'main sheet'!$G:$M, 4, 0) - VLOOKUP(ROUND($A1244 + (U$9/12) + (1/12),5),'main sheet'!$G:$M, 4, 0)) / VLOOKUP(ROUND($A1244,5),'main sheet'!$G:$M, 4, 0)) * U$11</f>
        <v>1.5443657366673727E-2</v>
      </c>
      <c r="V1244" s="19">
        <f>((VLOOKUP(ROUND($A1244 + (V$9/12),5),'main sheet'!$G:$M, 4, 0) - VLOOKUP(ROUND($A1244 + (V$9/12) + (1/12),5),'main sheet'!$G:$M, 4, 0)) / VLOOKUP(ROUND($A1244,5),'main sheet'!$G:$M, 4, 0)) * V$11</f>
        <v>1.543343895870438E-2</v>
      </c>
      <c r="W1244" s="19">
        <f>((VLOOKUP(ROUND($A1244 + (W$9/12),5),'main sheet'!$G:$M, 4, 0) - VLOOKUP(ROUND($A1244 + (W$9/12) + (1/12),5),'main sheet'!$G:$M, 4, 0)) / VLOOKUP(ROUND($A1244,5),'main sheet'!$G:$M, 4, 0)) * W$11</f>
        <v>1.5423227311818822E-2</v>
      </c>
      <c r="X1244" s="19">
        <f>((VLOOKUP(ROUND($A1244 + (X$9/12),5),'main sheet'!$G:$M, 4, 0) - VLOOKUP(ROUND($A1244 + (X$9/12) + (1/12),5),'main sheet'!$G:$M, 4, 0)) / VLOOKUP(ROUND($A1244,5),'main sheet'!$G:$M, 4, 0)) * X$11</f>
        <v>1.5413022421543495E-2</v>
      </c>
      <c r="Y1244" s="19">
        <f>((VLOOKUP(ROUND($A1244 + (Y$9/12),5),'main sheet'!$G:$M, 4, 0) - VLOOKUP(ROUND($A1244 + (Y$9/12) + (1/12),5),'main sheet'!$G:$M, 4, 0)) / VLOOKUP(ROUND($A1244,5),'main sheet'!$G:$M, 4, 0)) * Y$11</f>
        <v>1.5402824283407907E-2</v>
      </c>
      <c r="Z1244" s="19">
        <f>((VLOOKUP(ROUND($A1244 + (Z$9/12),5),'main sheet'!$G:$M, 4, 0) - VLOOKUP(ROUND($A1244 + (Z$9/12) + (1/12),5),'main sheet'!$G:$M, 4, 0)) / VLOOKUP(ROUND($A1244,5),'main sheet'!$G:$M, 4, 0)) * Z$11</f>
        <v>1.5392632892944492E-2</v>
      </c>
      <c r="AA1244" s="19">
        <f>((VLOOKUP(ROUND($A1244 + (AA$9/12),5),'main sheet'!$G:$M, 4, 0) - VLOOKUP(ROUND($A1244 + (AA$9/12) + (1/12),5),'main sheet'!$G:$M, 4, 0)) / VLOOKUP(ROUND($A1244,5),'main sheet'!$G:$M, 4, 0)) * AA$11</f>
        <v>1.53824482456884E-2</v>
      </c>
      <c r="AB1244" s="19">
        <f>((VLOOKUP(ROUND($A1244 + (AB$9/12),5),'main sheet'!$G:$M, 4, 0) - VLOOKUP(ROUND($A1244 + (AB$9/12) + (1/12),5),'main sheet'!$G:$M, 4, 0)) / VLOOKUP(ROUND($A1244,5),'main sheet'!$G:$M, 4, 0)) * AB$11</f>
        <v>1.5372270337178175E-2</v>
      </c>
      <c r="AC1244" s="19">
        <f>((VLOOKUP(ROUND($A1244 + (AC$9/12),5),'main sheet'!$G:$M, 4, 0) - VLOOKUP(ROUND($A1244 + (AC$9/12) + (1/12),5),'main sheet'!$G:$M, 4, 0)) / VLOOKUP(ROUND($A1244,5),'main sheet'!$G:$M, 4, 0)) * AC$11</f>
        <v>1.5362099162954907E-2</v>
      </c>
      <c r="AD1244" s="19">
        <f>((VLOOKUP(ROUND($A1244 + (AD$9/12),5),'main sheet'!$G:$M, 4, 0) - VLOOKUP(ROUND($A1244 + (AD$9/12) + (1/12),5),'main sheet'!$G:$M, 4, 0)) / VLOOKUP(ROUND($A1244,5),'main sheet'!$G:$M, 4, 0)) * AD$11</f>
        <v>1.5351934718562943E-2</v>
      </c>
      <c r="AE1244" s="19">
        <f>((VLOOKUP(ROUND($A1244 + (AE$9/12),5),'main sheet'!$G:$M, 4, 0) - VLOOKUP(ROUND($A1244 + (AE$9/12) + (1/12),5),'main sheet'!$G:$M, 4, 0)) / VLOOKUP(ROUND($A1244,5),'main sheet'!$G:$M, 4, 0)) * AE$11</f>
        <v>7.6708884997746694E-3</v>
      </c>
      <c r="AF1244" s="19">
        <f>((VLOOKUP(ROUND($A1244 + (AF$9/12),5),'main sheet'!$G:$M, 4, 0) - VLOOKUP(ROUND($A1244 + (AF$9/12) + (1/12),5),'main sheet'!$G:$M, 4, 0)) / VLOOKUP(ROUND($A1244,5),'main sheet'!$G:$M, 4, 0)) * AF$11</f>
        <v>7.6658130007320998E-3</v>
      </c>
      <c r="AH1244" s="18">
        <f t="shared" si="38"/>
        <v>102.58333333333333</v>
      </c>
      <c r="AI1244" s="19">
        <f t="shared" si="39"/>
        <v>0.81578661315876411</v>
      </c>
    </row>
    <row r="1245" spans="1:35" x14ac:dyDescent="0.3">
      <c r="A1245" s="19">
        <v>102.66666666666667</v>
      </c>
      <c r="C1245" s="19">
        <f>((VLOOKUP(ROUND($A1245 + (C$9/12),5),'main sheet'!$G:$M, 4, 0) - VLOOKUP(ROUND($A1245 + (C$9/12) + (1/12),5),'main sheet'!$G:$M, 4, 0)) / VLOOKUP(ROUND($A1245,5),'main sheet'!$G:$M, 4, 0)) * C$11</f>
        <v>6.4873948405600526E-2</v>
      </c>
      <c r="D1245" s="19">
        <f>((VLOOKUP(ROUND($A1245 + (D$9/12),5),'main sheet'!$G:$M, 4, 0) - VLOOKUP(ROUND($A1245 + (D$9/12) + (1/12),5),'main sheet'!$G:$M, 4, 0)) / VLOOKUP(ROUND($A1245,5),'main sheet'!$G:$M, 4, 0)) * D$11</f>
        <v>6.4811014305383455E-2</v>
      </c>
      <c r="E1245" s="19">
        <f>((VLOOKUP(ROUND($A1245 + (E$9/12),5),'main sheet'!$G:$M, 4, 0) - VLOOKUP(ROUND($A1245 + (E$9/12) + (1/12),5),'main sheet'!$G:$M, 4, 0)) / VLOOKUP(ROUND($A1245,5),'main sheet'!$G:$M, 4, 0)) * E$11</f>
        <v>6.4748141257423383E-2</v>
      </c>
      <c r="F1245" s="19">
        <f>((VLOOKUP(ROUND($A1245 + (F$9/12),5),'main sheet'!$G:$M, 4, 0) - VLOOKUP(ROUND($A1245 + (F$9/12) + (1/12),5),'main sheet'!$G:$M, 4, 0)) / VLOOKUP(ROUND($A1245,5),'main sheet'!$G:$M, 4, 0)) * F$11</f>
        <v>3.3171963693586416E-2</v>
      </c>
      <c r="G1245" s="19">
        <f>((VLOOKUP(ROUND($A1245 + (G$9/12),5),'main sheet'!$G:$M, 4, 0) - VLOOKUP(ROUND($A1245 + (G$9/12) + (1/12),5),'main sheet'!$G:$M, 4, 0)) / VLOOKUP(ROUND($A1245,5),'main sheet'!$G:$M, 4, 0)) * G$11</f>
        <v>3.3139783631500053E-2</v>
      </c>
      <c r="H1245" s="19">
        <f>((VLOOKUP(ROUND($A1245 + (H$9/12),5),'main sheet'!$G:$M, 4, 0) - VLOOKUP(ROUND($A1245 + (H$9/12) + (1/12),5),'main sheet'!$G:$M, 4, 0)) / VLOOKUP(ROUND($A1245,5),'main sheet'!$G:$M, 4, 0)) * H$11</f>
        <v>3.3107634787233525E-2</v>
      </c>
      <c r="I1245" s="19">
        <f>((VLOOKUP(ROUND($A1245 + (I$9/12),5),'main sheet'!$G:$M, 4, 0) - VLOOKUP(ROUND($A1245 + (I$9/12) + (1/12),5),'main sheet'!$G:$M, 4, 0)) / VLOOKUP(ROUND($A1245,5),'main sheet'!$G:$M, 4, 0)) * I$11</f>
        <v>3.3075517130502989E-2</v>
      </c>
      <c r="J1245" s="19">
        <f>((VLOOKUP(ROUND($A1245 + (J$9/12),5),'main sheet'!$G:$M, 4, 0) - VLOOKUP(ROUND($A1245 + (J$9/12) + (1/12),5),'main sheet'!$G:$M, 4, 0)) / VLOOKUP(ROUND($A1245,5),'main sheet'!$G:$M, 4, 0)) * J$11</f>
        <v>3.3043430631053194E-2</v>
      </c>
      <c r="K1245" s="19">
        <f>((VLOOKUP(ROUND($A1245 + (K$9/12),5),'main sheet'!$G:$M, 4, 0) - VLOOKUP(ROUND($A1245 + (K$9/12) + (1/12),5),'main sheet'!$G:$M, 4, 0)) / VLOOKUP(ROUND($A1245,5),'main sheet'!$G:$M, 4, 0)) * K$11</f>
        <v>3.3011375258658507E-2</v>
      </c>
      <c r="L1245" s="19">
        <f>((VLOOKUP(ROUND($A1245 + (L$9/12),5),'main sheet'!$G:$M, 4, 0) - VLOOKUP(ROUND($A1245 + (L$9/12) + (1/12),5),'main sheet'!$G:$M, 4, 0)) / VLOOKUP(ROUND($A1245,5),'main sheet'!$G:$M, 4, 0)) * L$11</f>
        <v>3.2979350983122775E-2</v>
      </c>
      <c r="M1245" s="19">
        <f>((VLOOKUP(ROUND($A1245 + (M$9/12),5),'main sheet'!$G:$M, 4, 0) - VLOOKUP(ROUND($A1245 + (M$9/12) + (1/12),5),'main sheet'!$G:$M, 4, 0)) / VLOOKUP(ROUND($A1245,5),'main sheet'!$G:$M, 4, 0)) * M$11</f>
        <v>3.3069631448233126E-2</v>
      </c>
      <c r="N1245" s="19">
        <f>((VLOOKUP(ROUND($A1245 + (N$9/12),5),'main sheet'!$G:$M, 4, 0) - VLOOKUP(ROUND($A1245 + (N$9/12) + (1/12),5),'main sheet'!$G:$M, 4, 0)) / VLOOKUP(ROUND($A1245,5),'main sheet'!$G:$M, 4, 0)) * N$11</f>
        <v>3.3047750686603088E-2</v>
      </c>
      <c r="O1245" s="19">
        <f>((VLOOKUP(ROUND($A1245 + (O$9/12),5),'main sheet'!$G:$M, 4, 0) - VLOOKUP(ROUND($A1245 + (O$9/12) + (1/12),5),'main sheet'!$G:$M, 4, 0)) / VLOOKUP(ROUND($A1245,5),'main sheet'!$G:$M, 4, 0)) * O$11</f>
        <v>3.3025884402537981E-2</v>
      </c>
      <c r="P1245" s="19">
        <f>((VLOOKUP(ROUND($A1245 + (P$9/12),5),'main sheet'!$G:$M, 4, 0) - VLOOKUP(ROUND($A1245 + (P$9/12) + (1/12),5),'main sheet'!$G:$M, 4, 0)) / VLOOKUP(ROUND($A1245,5),'main sheet'!$G:$M, 4, 0)) * P$11</f>
        <v>3.3004032586458266E-2</v>
      </c>
      <c r="Q1245" s="19">
        <f>((VLOOKUP(ROUND($A1245 + (Q$9/12),5),'main sheet'!$G:$M, 4, 0) - VLOOKUP(ROUND($A1245 + (Q$9/12) + (1/12),5),'main sheet'!$G:$M, 4, 0)) / VLOOKUP(ROUND($A1245,5),'main sheet'!$G:$M, 4, 0)) * Q$11</f>
        <v>3.2982195228791374E-2</v>
      </c>
      <c r="R1245" s="19">
        <f>((VLOOKUP(ROUND($A1245 + (R$9/12),5),'main sheet'!$G:$M, 4, 0) - VLOOKUP(ROUND($A1245 + (R$9/12) + (1/12),5),'main sheet'!$G:$M, 4, 0)) / VLOOKUP(ROUND($A1245,5),'main sheet'!$G:$M, 4, 0)) * R$11</f>
        <v>1.6480186159985262E-2</v>
      </c>
      <c r="S1245" s="19">
        <f>((VLOOKUP(ROUND($A1245 + (S$9/12),5),'main sheet'!$G:$M, 4, 0) - VLOOKUP(ROUND($A1245 + (S$9/12) + (1/12),5),'main sheet'!$G:$M, 4, 0)) / VLOOKUP(ROUND($A1245,5),'main sheet'!$G:$M, 4, 0)) * S$11</f>
        <v>1.6469281925217894E-2</v>
      </c>
      <c r="T1245" s="19">
        <f>((VLOOKUP(ROUND($A1245 + (T$9/12),5),'main sheet'!$G:$M, 4, 0) - VLOOKUP(ROUND($A1245 + (T$9/12) + (1/12),5),'main sheet'!$G:$M, 4, 0)) / VLOOKUP(ROUND($A1245,5),'main sheet'!$G:$M, 4, 0)) * T$11</f>
        <v>1.6458384905316557E-2</v>
      </c>
      <c r="U1245" s="19">
        <f>((VLOOKUP(ROUND($A1245 + (U$9/12),5),'main sheet'!$G:$M, 4, 0) - VLOOKUP(ROUND($A1245 + (U$9/12) + (1/12),5),'main sheet'!$G:$M, 4, 0)) / VLOOKUP(ROUND($A1245,5),'main sheet'!$G:$M, 4, 0)) * U$11</f>
        <v>1.6447495095507518E-2</v>
      </c>
      <c r="V1245" s="19">
        <f>((VLOOKUP(ROUND($A1245 + (V$9/12),5),'main sheet'!$G:$M, 4, 0) - VLOOKUP(ROUND($A1245 + (V$9/12) + (1/12),5),'main sheet'!$G:$M, 4, 0)) / VLOOKUP(ROUND($A1245,5),'main sheet'!$G:$M, 4, 0)) * V$11</f>
        <v>1.6436612491020165E-2</v>
      </c>
      <c r="W1245" s="19">
        <f>((VLOOKUP(ROUND($A1245 + (W$9/12),5),'main sheet'!$G:$M, 4, 0) - VLOOKUP(ROUND($A1245 + (W$9/12) + (1/12),5),'main sheet'!$G:$M, 4, 0)) / VLOOKUP(ROUND($A1245,5),'main sheet'!$G:$M, 4, 0)) * W$11</f>
        <v>1.642573708708701E-2</v>
      </c>
      <c r="X1245" s="19">
        <f>((VLOOKUP(ROUND($A1245 + (X$9/12),5),'main sheet'!$G:$M, 4, 0) - VLOOKUP(ROUND($A1245 + (X$9/12) + (1/12),5),'main sheet'!$G:$M, 4, 0)) / VLOOKUP(ROUND($A1245,5),'main sheet'!$G:$M, 4, 0)) * X$11</f>
        <v>1.6414868878943823E-2</v>
      </c>
      <c r="Y1245" s="19">
        <f>((VLOOKUP(ROUND($A1245 + (Y$9/12),5),'main sheet'!$G:$M, 4, 0) - VLOOKUP(ROUND($A1245 + (Y$9/12) + (1/12),5),'main sheet'!$G:$M, 4, 0)) / VLOOKUP(ROUND($A1245,5),'main sheet'!$G:$M, 4, 0)) * Y$11</f>
        <v>1.6404007861829495E-2</v>
      </c>
      <c r="Z1245" s="19">
        <f>((VLOOKUP(ROUND($A1245 + (Z$9/12),5),'main sheet'!$G:$M, 4, 0) - VLOOKUP(ROUND($A1245 + (Z$9/12) + (1/12),5),'main sheet'!$G:$M, 4, 0)) / VLOOKUP(ROUND($A1245,5),'main sheet'!$G:$M, 4, 0)) * Z$11</f>
        <v>1.6393154030985811E-2</v>
      </c>
      <c r="AA1245" s="19">
        <f>((VLOOKUP(ROUND($A1245 + (AA$9/12),5),'main sheet'!$G:$M, 4, 0) - VLOOKUP(ROUND($A1245 + (AA$9/12) + (1/12),5),'main sheet'!$G:$M, 4, 0)) / VLOOKUP(ROUND($A1245,5),'main sheet'!$G:$M, 4, 0)) * AA$11</f>
        <v>1.6382307381658183E-2</v>
      </c>
      <c r="AB1245" s="19">
        <f>((VLOOKUP(ROUND($A1245 + (AB$9/12),5),'main sheet'!$G:$M, 4, 0) - VLOOKUP(ROUND($A1245 + (AB$9/12) + (1/12),5),'main sheet'!$G:$M, 4, 0)) / VLOOKUP(ROUND($A1245,5),'main sheet'!$G:$M, 4, 0)) * AB$11</f>
        <v>1.637146790909472E-2</v>
      </c>
      <c r="AC1245" s="19">
        <f>((VLOOKUP(ROUND($A1245 + (AC$9/12),5),'main sheet'!$G:$M, 4, 0) - VLOOKUP(ROUND($A1245 + (AC$9/12) + (1/12),5),'main sheet'!$G:$M, 4, 0)) / VLOOKUP(ROUND($A1245,5),'main sheet'!$G:$M, 4, 0)) * AC$11</f>
        <v>1.636063560854701E-2</v>
      </c>
      <c r="AD1245" s="19">
        <f>((VLOOKUP(ROUND($A1245 + (AD$9/12),5),'main sheet'!$G:$M, 4, 0) - VLOOKUP(ROUND($A1245 + (AD$9/12) + (1/12),5),'main sheet'!$G:$M, 4, 0)) / VLOOKUP(ROUND($A1245,5),'main sheet'!$G:$M, 4, 0)) * AD$11</f>
        <v>8.1749052376347674E-3</v>
      </c>
      <c r="AE1245" s="19">
        <f>((VLOOKUP(ROUND($A1245 + (AE$9/12),5),'main sheet'!$G:$M, 4, 0) - VLOOKUP(ROUND($A1245 + (AE$9/12) + (1/12),5),'main sheet'!$G:$M, 4, 0)) / VLOOKUP(ROUND($A1245,5),'main sheet'!$G:$M, 4, 0)) * AE$11</f>
        <v>8.1694962522600063E-3</v>
      </c>
      <c r="AF1245" s="19">
        <f>((VLOOKUP(ROUND($A1245 + (AF$9/12),5),'main sheet'!$G:$M, 4, 0) - VLOOKUP(ROUND($A1245 + (AF$9/12) + (1/12),5),'main sheet'!$G:$M, 4, 0)) / VLOOKUP(ROUND($A1245,5),'main sheet'!$G:$M, 4, 0)) * AF$11</f>
        <v>8.1640908457797038E-3</v>
      </c>
      <c r="AH1245" s="18">
        <f t="shared" si="38"/>
        <v>102.66666666666667</v>
      </c>
      <c r="AI1245" s="19">
        <f t="shared" si="39"/>
        <v>0.81264428610755668</v>
      </c>
    </row>
    <row r="1246" spans="1:35" x14ac:dyDescent="0.3">
      <c r="A1246" s="19">
        <v>102.75</v>
      </c>
      <c r="C1246" s="19">
        <f>((VLOOKUP(ROUND($A1246 + (C$9/12),5),'main sheet'!$G:$M, 4, 0) - VLOOKUP(ROUND($A1246 + (C$9/12) + (1/12),5),'main sheet'!$G:$M, 4, 0)) / VLOOKUP(ROUND($A1246,5),'main sheet'!$G:$M, 4, 0)) * C$11</f>
        <v>6.9383902038075429E-2</v>
      </c>
      <c r="D1246" s="19">
        <f>((VLOOKUP(ROUND($A1246 + (D$9/12),5),'main sheet'!$G:$M, 4, 0) - VLOOKUP(ROUND($A1246 + (D$9/12) + (1/12),5),'main sheet'!$G:$M, 4, 0)) / VLOOKUP(ROUND($A1246,5),'main sheet'!$G:$M, 4, 0)) * D$11</f>
        <v>6.9316592839982302E-2</v>
      </c>
      <c r="E1246" s="19">
        <f>((VLOOKUP(ROUND($A1246 + (E$9/12),5),'main sheet'!$G:$M, 4, 0) - VLOOKUP(ROUND($A1246 + (E$9/12) + (1/12),5),'main sheet'!$G:$M, 4, 0)) / VLOOKUP(ROUND($A1246,5),'main sheet'!$G:$M, 4, 0)) * E$11</f>
        <v>3.5512486635087499E-2</v>
      </c>
      <c r="F1246" s="19">
        <f>((VLOOKUP(ROUND($A1246 + (F$9/12),5),'main sheet'!$G:$M, 4, 0) - VLOOKUP(ROUND($A1246 + (F$9/12) + (1/12),5),'main sheet'!$G:$M, 4, 0)) / VLOOKUP(ROUND($A1246,5),'main sheet'!$G:$M, 4, 0)) * F$11</f>
        <v>3.5478036035921451E-2</v>
      </c>
      <c r="G1246" s="19">
        <f>((VLOOKUP(ROUND($A1246 + (G$9/12),5),'main sheet'!$G:$M, 4, 0) - VLOOKUP(ROUND($A1246 + (G$9/12) + (1/12),5),'main sheet'!$G:$M, 4, 0)) / VLOOKUP(ROUND($A1246,5),'main sheet'!$G:$M, 4, 0)) * G$11</f>
        <v>3.5443618857219153E-2</v>
      </c>
      <c r="H1246" s="19">
        <f>((VLOOKUP(ROUND($A1246 + (H$9/12),5),'main sheet'!$G:$M, 4, 0) - VLOOKUP(ROUND($A1246 + (H$9/12) + (1/12),5),'main sheet'!$G:$M, 4, 0)) / VLOOKUP(ROUND($A1246,5),'main sheet'!$G:$M, 4, 0)) * H$11</f>
        <v>3.5409235066559998E-2</v>
      </c>
      <c r="I1246" s="19">
        <f>((VLOOKUP(ROUND($A1246 + (I$9/12),5),'main sheet'!$G:$M, 4, 0) - VLOOKUP(ROUND($A1246 + (I$9/12) + (1/12),5),'main sheet'!$G:$M, 4, 0)) / VLOOKUP(ROUND($A1246,5),'main sheet'!$G:$M, 4, 0)) * I$11</f>
        <v>3.5374884631553999E-2</v>
      </c>
      <c r="J1246" s="19">
        <f>((VLOOKUP(ROUND($A1246 + (J$9/12),5),'main sheet'!$G:$M, 4, 0) - VLOOKUP(ROUND($A1246 + (J$9/12) + (1/12),5),'main sheet'!$G:$M, 4, 0)) / VLOOKUP(ROUND($A1246,5),'main sheet'!$G:$M, 4, 0)) * J$11</f>
        <v>3.5340567519842908E-2</v>
      </c>
      <c r="K1246" s="19">
        <f>((VLOOKUP(ROUND($A1246 + (K$9/12),5),'main sheet'!$G:$M, 4, 0) - VLOOKUP(ROUND($A1246 + (K$9/12) + (1/12),5),'main sheet'!$G:$M, 4, 0)) / VLOOKUP(ROUND($A1246,5),'main sheet'!$G:$M, 4, 0)) * K$11</f>
        <v>3.5306283699100008E-2</v>
      </c>
      <c r="L1246" s="19">
        <f>((VLOOKUP(ROUND($A1246 + (L$9/12),5),'main sheet'!$G:$M, 4, 0) - VLOOKUP(ROUND($A1246 + (L$9/12) + (1/12),5),'main sheet'!$G:$M, 4, 0)) / VLOOKUP(ROUND($A1246,5),'main sheet'!$G:$M, 4, 0)) * L$11</f>
        <v>3.5272033137029854E-2</v>
      </c>
      <c r="M1246" s="19">
        <f>((VLOOKUP(ROUND($A1246 + (M$9/12),5),'main sheet'!$G:$M, 4, 0) - VLOOKUP(ROUND($A1246 + (M$9/12) + (1/12),5),'main sheet'!$G:$M, 4, 0)) / VLOOKUP(ROUND($A1246,5),'main sheet'!$G:$M, 4, 0)) * M$11</f>
        <v>3.53685897842064E-2</v>
      </c>
      <c r="N1246" s="19">
        <f>((VLOOKUP(ROUND($A1246 + (N$9/12),5),'main sheet'!$G:$M, 4, 0) - VLOOKUP(ROUND($A1246 + (N$9/12) + (1/12),5),'main sheet'!$G:$M, 4, 0)) / VLOOKUP(ROUND($A1246,5),'main sheet'!$G:$M, 4, 0)) * N$11</f>
        <v>3.5345187900110327E-2</v>
      </c>
      <c r="O1246" s="19">
        <f>((VLOOKUP(ROUND($A1246 + (O$9/12),5),'main sheet'!$G:$M, 4, 0) - VLOOKUP(ROUND($A1246 + (O$9/12) + (1/12),5),'main sheet'!$G:$M, 4, 0)) / VLOOKUP(ROUND($A1246,5),'main sheet'!$G:$M, 4, 0)) * O$11</f>
        <v>3.5321801500040544E-2</v>
      </c>
      <c r="P1246" s="19">
        <f>((VLOOKUP(ROUND($A1246 + (P$9/12),5),'main sheet'!$G:$M, 4, 0) - VLOOKUP(ROUND($A1246 + (P$9/12) + (1/12),5),'main sheet'!$G:$M, 4, 0)) / VLOOKUP(ROUND($A1246,5),'main sheet'!$G:$M, 4, 0)) * P$11</f>
        <v>3.5298430573752232E-2</v>
      </c>
      <c r="Q1246" s="19">
        <f>((VLOOKUP(ROUND($A1246 + (Q$9/12),5),'main sheet'!$G:$M, 4, 0) - VLOOKUP(ROUND($A1246 + (Q$9/12) + (1/12),5),'main sheet'!$G:$M, 4, 0)) / VLOOKUP(ROUND($A1246,5),'main sheet'!$G:$M, 4, 0)) * Q$11</f>
        <v>1.7637537555503371E-2</v>
      </c>
      <c r="R1246" s="19">
        <f>((VLOOKUP(ROUND($A1246 + (R$9/12),5),'main sheet'!$G:$M, 4, 0) - VLOOKUP(ROUND($A1246 + (R$9/12) + (1/12),5),'main sheet'!$G:$M, 4, 0)) / VLOOKUP(ROUND($A1246,5),'main sheet'!$G:$M, 4, 0)) * R$11</f>
        <v>1.7625867550786413E-2</v>
      </c>
      <c r="S1246" s="19">
        <f>((VLOOKUP(ROUND($A1246 + (S$9/12),5),'main sheet'!$G:$M, 4, 0) - VLOOKUP(ROUND($A1246 + (S$9/12) + (1/12),5),'main sheet'!$G:$M, 4, 0)) / VLOOKUP(ROUND($A1246,5),'main sheet'!$G:$M, 4, 0)) * S$11</f>
        <v>1.7614205267612721E-2</v>
      </c>
      <c r="T1246" s="19">
        <f>((VLOOKUP(ROUND($A1246 + (T$9/12),5),'main sheet'!$G:$M, 4, 0) - VLOOKUP(ROUND($A1246 + (T$9/12) + (1/12),5),'main sheet'!$G:$M, 4, 0)) / VLOOKUP(ROUND($A1246,5),'main sheet'!$G:$M, 4, 0)) * T$11</f>
        <v>1.7602550700873323E-2</v>
      </c>
      <c r="U1246" s="19">
        <f>((VLOOKUP(ROUND($A1246 + (U$9/12),5),'main sheet'!$G:$M, 4, 0) - VLOOKUP(ROUND($A1246 + (U$9/12) + (1/12),5),'main sheet'!$G:$M, 4, 0)) / VLOOKUP(ROUND($A1246,5),'main sheet'!$G:$M, 4, 0)) * U$11</f>
        <v>1.7590903845462587E-2</v>
      </c>
      <c r="V1246" s="19">
        <f>((VLOOKUP(ROUND($A1246 + (V$9/12),5),'main sheet'!$G:$M, 4, 0) - VLOOKUP(ROUND($A1246 + (V$9/12) + (1/12),5),'main sheet'!$G:$M, 4, 0)) / VLOOKUP(ROUND($A1246,5),'main sheet'!$G:$M, 4, 0)) * V$11</f>
        <v>1.7579264696278213E-2</v>
      </c>
      <c r="W1246" s="19">
        <f>((VLOOKUP(ROUND($A1246 + (W$9/12),5),'main sheet'!$G:$M, 4, 0) - VLOOKUP(ROUND($A1246 + (W$9/12) + (1/12),5),'main sheet'!$G:$M, 4, 0)) / VLOOKUP(ROUND($A1246,5),'main sheet'!$G:$M, 4, 0)) * W$11</f>
        <v>1.7567633248221401E-2</v>
      </c>
      <c r="X1246" s="19">
        <f>((VLOOKUP(ROUND($A1246 + (X$9/12),5),'main sheet'!$G:$M, 4, 0) - VLOOKUP(ROUND($A1246 + (X$9/12) + (1/12),5),'main sheet'!$G:$M, 4, 0)) / VLOOKUP(ROUND($A1246,5),'main sheet'!$G:$M, 4, 0)) * X$11</f>
        <v>1.7556009496196675E-2</v>
      </c>
      <c r="Y1246" s="19">
        <f>((VLOOKUP(ROUND($A1246 + (Y$9/12),5),'main sheet'!$G:$M, 4, 0) - VLOOKUP(ROUND($A1246 + (Y$9/12) + (1/12),5),'main sheet'!$G:$M, 4, 0)) / VLOOKUP(ROUND($A1246,5),'main sheet'!$G:$M, 4, 0)) * Y$11</f>
        <v>1.7544393435111681E-2</v>
      </c>
      <c r="Z1246" s="19">
        <f>((VLOOKUP(ROUND($A1246 + (Z$9/12),5),'main sheet'!$G:$M, 4, 0) - VLOOKUP(ROUND($A1246 + (Z$9/12) + (1/12),5),'main sheet'!$G:$M, 4, 0)) / VLOOKUP(ROUND($A1246,5),'main sheet'!$G:$M, 4, 0)) * Z$11</f>
        <v>1.753278505987791E-2</v>
      </c>
      <c r="AA1246" s="19">
        <f>((VLOOKUP(ROUND($A1246 + (AA$9/12),5),'main sheet'!$G:$M, 4, 0) - VLOOKUP(ROUND($A1246 + (AA$9/12) + (1/12),5),'main sheet'!$G:$M, 4, 0)) / VLOOKUP(ROUND($A1246,5),'main sheet'!$G:$M, 4, 0)) * AA$11</f>
        <v>1.7521184365409781E-2</v>
      </c>
      <c r="AB1246" s="19">
        <f>((VLOOKUP(ROUND($A1246 + (AB$9/12),5),'main sheet'!$G:$M, 4, 0) - VLOOKUP(ROUND($A1246 + (AB$9/12) + (1/12),5),'main sheet'!$G:$M, 4, 0)) / VLOOKUP(ROUND($A1246,5),'main sheet'!$G:$M, 4, 0)) * AB$11</f>
        <v>1.7509591346625407E-2</v>
      </c>
      <c r="AC1246" s="19">
        <f>((VLOOKUP(ROUND($A1246 + (AC$9/12),5),'main sheet'!$G:$M, 4, 0) - VLOOKUP(ROUND($A1246 + (AC$9/12) + (1/12),5),'main sheet'!$G:$M, 4, 0)) / VLOOKUP(ROUND($A1246,5),'main sheet'!$G:$M, 4, 0)) * AC$11</f>
        <v>8.749002999223E-3</v>
      </c>
      <c r="AD1246" s="19">
        <f>((VLOOKUP(ROUND($A1246 + (AD$9/12),5),'main sheet'!$G:$M, 4, 0) - VLOOKUP(ROUND($A1246 + (AD$9/12) + (1/12),5),'main sheet'!$G:$M, 4, 0)) / VLOOKUP(ROUND($A1246,5),'main sheet'!$G:$M, 4, 0)) * AD$11</f>
        <v>8.7432141578981278E-3</v>
      </c>
      <c r="AE1246" s="19">
        <f>((VLOOKUP(ROUND($A1246 + (AE$9/12),5),'main sheet'!$G:$M, 4, 0) - VLOOKUP(ROUND($A1246 + (AE$9/12) + (1/12),5),'main sheet'!$G:$M, 4, 0)) / VLOOKUP(ROUND($A1246,5),'main sheet'!$G:$M, 4, 0)) * AE$11</f>
        <v>8.7374291468021639E-3</v>
      </c>
      <c r="AF1246" s="19">
        <f>((VLOOKUP(ROUND($A1246 + (AF$9/12),5),'main sheet'!$G:$M, 4, 0) - VLOOKUP(ROUND($A1246 + (AF$9/12) + (1/12),5),'main sheet'!$G:$M, 4, 0)) / VLOOKUP(ROUND($A1246,5),'main sheet'!$G:$M, 4, 0)) * AF$11</f>
        <v>8.7316479634007536E-3</v>
      </c>
      <c r="AH1246" s="18">
        <f t="shared" si="38"/>
        <v>102.75</v>
      </c>
      <c r="AI1246" s="19">
        <f t="shared" si="39"/>
        <v>0.80901487105376568</v>
      </c>
    </row>
    <row r="1247" spans="1:35" x14ac:dyDescent="0.3">
      <c r="A1247" s="19">
        <v>102.83333333333333</v>
      </c>
      <c r="C1247" s="19">
        <f>((VLOOKUP(ROUND($A1247 + (C$9/12),5),'main sheet'!$G:$M, 4, 0) - VLOOKUP(ROUND($A1247 + (C$9/12) + (1/12),5),'main sheet'!$G:$M, 4, 0)) / VLOOKUP(ROUND($A1247,5),'main sheet'!$G:$M, 4, 0)) * C$11</f>
        <v>7.4567756788046585E-2</v>
      </c>
      <c r="D1247" s="19">
        <f>((VLOOKUP(ROUND($A1247 + (D$9/12),5),'main sheet'!$G:$M, 4, 0) - VLOOKUP(ROUND($A1247 + (D$9/12) + (1/12),5),'main sheet'!$G:$M, 4, 0)) / VLOOKUP(ROUND($A1247,5),'main sheet'!$G:$M, 4, 0)) * D$11</f>
        <v>3.8202778841958961E-2</v>
      </c>
      <c r="E1247" s="19">
        <f>((VLOOKUP(ROUND($A1247 + (E$9/12),5),'main sheet'!$G:$M, 4, 0) - VLOOKUP(ROUND($A1247 + (E$9/12) + (1/12),5),'main sheet'!$G:$M, 4, 0)) / VLOOKUP(ROUND($A1247,5),'main sheet'!$G:$M, 4, 0)) * E$11</f>
        <v>3.816571839518041E-2</v>
      </c>
      <c r="F1247" s="19">
        <f>((VLOOKUP(ROUND($A1247 + (F$9/12),5),'main sheet'!$G:$M, 4, 0) - VLOOKUP(ROUND($A1247 + (F$9/12) + (1/12),5),'main sheet'!$G:$M, 4, 0)) / VLOOKUP(ROUND($A1247,5),'main sheet'!$G:$M, 4, 0)) * F$11</f>
        <v>3.8128693900674047E-2</v>
      </c>
      <c r="G1247" s="19">
        <f>((VLOOKUP(ROUND($A1247 + (G$9/12),5),'main sheet'!$G:$M, 4, 0) - VLOOKUP(ROUND($A1247 + (G$9/12) + (1/12),5),'main sheet'!$G:$M, 4, 0)) / VLOOKUP(ROUND($A1247,5),'main sheet'!$G:$M, 4, 0)) * G$11</f>
        <v>3.8091705323563194E-2</v>
      </c>
      <c r="H1247" s="19">
        <f>((VLOOKUP(ROUND($A1247 + (H$9/12),5),'main sheet'!$G:$M, 4, 0) - VLOOKUP(ROUND($A1247 + (H$9/12) + (1/12),5),'main sheet'!$G:$M, 4, 0)) / VLOOKUP(ROUND($A1247,5),'main sheet'!$G:$M, 4, 0)) * H$11</f>
        <v>3.8054752629004131E-2</v>
      </c>
      <c r="I1247" s="19">
        <f>((VLOOKUP(ROUND($A1247 + (I$9/12),5),'main sheet'!$G:$M, 4, 0) - VLOOKUP(ROUND($A1247 + (I$9/12) + (1/12),5),'main sheet'!$G:$M, 4, 0)) / VLOOKUP(ROUND($A1247,5),'main sheet'!$G:$M, 4, 0)) * I$11</f>
        <v>3.8017835782187273E-2</v>
      </c>
      <c r="J1247" s="19">
        <f>((VLOOKUP(ROUND($A1247 + (J$9/12),5),'main sheet'!$G:$M, 4, 0) - VLOOKUP(ROUND($A1247 + (J$9/12) + (1/12),5),'main sheet'!$G:$M, 4, 0)) / VLOOKUP(ROUND($A1247,5),'main sheet'!$G:$M, 4, 0)) * J$11</f>
        <v>3.7980954748336931E-2</v>
      </c>
      <c r="K1247" s="19">
        <f>((VLOOKUP(ROUND($A1247 + (K$9/12),5),'main sheet'!$G:$M, 4, 0) - VLOOKUP(ROUND($A1247 + (K$9/12) + (1/12),5),'main sheet'!$G:$M, 4, 0)) / VLOOKUP(ROUND($A1247,5),'main sheet'!$G:$M, 4, 0)) * K$11</f>
        <v>3.7944109492711091E-2</v>
      </c>
      <c r="L1247" s="19">
        <f>((VLOOKUP(ROUND($A1247 + (L$9/12),5),'main sheet'!$G:$M, 4, 0) - VLOOKUP(ROUND($A1247 + (L$9/12) + (1/12),5),'main sheet'!$G:$M, 4, 0)) / VLOOKUP(ROUND($A1247,5),'main sheet'!$G:$M, 4, 0)) * L$11</f>
        <v>3.7907299980600898E-2</v>
      </c>
      <c r="M1247" s="19">
        <f>((VLOOKUP(ROUND($A1247 + (M$9/12),5),'main sheet'!$G:$M, 4, 0) - VLOOKUP(ROUND($A1247 + (M$9/12) + (1/12),5),'main sheet'!$G:$M, 4, 0)) / VLOOKUP(ROUND($A1247,5),'main sheet'!$G:$M, 4, 0)) * M$11</f>
        <v>3.8011070630152938E-2</v>
      </c>
      <c r="N1247" s="19">
        <f>((VLOOKUP(ROUND($A1247 + (N$9/12),5),'main sheet'!$G:$M, 4, 0) - VLOOKUP(ROUND($A1247 + (N$9/12) + (1/12),5),'main sheet'!$G:$M, 4, 0)) / VLOOKUP(ROUND($A1247,5),'main sheet'!$G:$M, 4, 0)) * N$11</f>
        <v>3.7985920329428838E-2</v>
      </c>
      <c r="O1247" s="19">
        <f>((VLOOKUP(ROUND($A1247 + (O$9/12),5),'main sheet'!$G:$M, 4, 0) - VLOOKUP(ROUND($A1247 + (O$9/12) + (1/12),5),'main sheet'!$G:$M, 4, 0)) / VLOOKUP(ROUND($A1247,5),'main sheet'!$G:$M, 4, 0)) * O$11</f>
        <v>3.7960786669583885E-2</v>
      </c>
      <c r="P1247" s="19">
        <f>((VLOOKUP(ROUND($A1247 + (P$9/12),5),'main sheet'!$G:$M, 4, 0) - VLOOKUP(ROUND($A1247 + (P$9/12) + (1/12),5),'main sheet'!$G:$M, 4, 0)) / VLOOKUP(ROUND($A1247,5),'main sheet'!$G:$M, 4, 0)) * P$11</f>
        <v>1.8967834819803603E-2</v>
      </c>
      <c r="Q1247" s="19">
        <f>((VLOOKUP(ROUND($A1247 + (Q$9/12),5),'main sheet'!$G:$M, 4, 0) - VLOOKUP(ROUND($A1247 + (Q$9/12) + (1/12),5),'main sheet'!$G:$M, 4, 0)) / VLOOKUP(ROUND($A1247,5),'main sheet'!$G:$M, 4, 0)) * Q$11</f>
        <v>1.8955284614247919E-2</v>
      </c>
      <c r="R1247" s="19">
        <f>((VLOOKUP(ROUND($A1247 + (R$9/12),5),'main sheet'!$G:$M, 4, 0) - VLOOKUP(ROUND($A1247 + (R$9/12) + (1/12),5),'main sheet'!$G:$M, 4, 0)) / VLOOKUP(ROUND($A1247,5),'main sheet'!$G:$M, 4, 0)) * R$11</f>
        <v>1.8942742712626776E-2</v>
      </c>
      <c r="S1247" s="19">
        <f>((VLOOKUP(ROUND($A1247 + (S$9/12),5),'main sheet'!$G:$M, 4, 0) - VLOOKUP(ROUND($A1247 + (S$9/12) + (1/12),5),'main sheet'!$G:$M, 4, 0)) / VLOOKUP(ROUND($A1247,5),'main sheet'!$G:$M, 4, 0)) * S$11</f>
        <v>1.8930209109445855E-2</v>
      </c>
      <c r="T1247" s="19">
        <f>((VLOOKUP(ROUND($A1247 + (T$9/12),5),'main sheet'!$G:$M, 4, 0) - VLOOKUP(ROUND($A1247 + (T$9/12) + (1/12),5),'main sheet'!$G:$M, 4, 0)) / VLOOKUP(ROUND($A1247,5),'main sheet'!$G:$M, 4, 0)) * T$11</f>
        <v>1.8917683799214435E-2</v>
      </c>
      <c r="U1247" s="19">
        <f>((VLOOKUP(ROUND($A1247 + (U$9/12),5),'main sheet'!$G:$M, 4, 0) - VLOOKUP(ROUND($A1247 + (U$9/12) + (1/12),5),'main sheet'!$G:$M, 4, 0)) / VLOOKUP(ROUND($A1247,5),'main sheet'!$G:$M, 4, 0)) * U$11</f>
        <v>1.8905166776445388E-2</v>
      </c>
      <c r="V1247" s="19">
        <f>((VLOOKUP(ROUND($A1247 + (V$9/12),5),'main sheet'!$G:$M, 4, 0) - VLOOKUP(ROUND($A1247 + (V$9/12) + (1/12),5),'main sheet'!$G:$M, 4, 0)) / VLOOKUP(ROUND($A1247,5),'main sheet'!$G:$M, 4, 0)) * V$11</f>
        <v>1.8892658035655326E-2</v>
      </c>
      <c r="W1247" s="19">
        <f>((VLOOKUP(ROUND($A1247 + (W$9/12),5),'main sheet'!$G:$M, 4, 0) - VLOOKUP(ROUND($A1247 + (W$9/12) + (1/12),5),'main sheet'!$G:$M, 4, 0)) / VLOOKUP(ROUND($A1247,5),'main sheet'!$G:$M, 4, 0)) * W$11</f>
        <v>1.8880157571364461E-2</v>
      </c>
      <c r="X1247" s="19">
        <f>((VLOOKUP(ROUND($A1247 + (X$9/12),5),'main sheet'!$G:$M, 4, 0) - VLOOKUP(ROUND($A1247 + (X$9/12) + (1/12),5),'main sheet'!$G:$M, 4, 0)) / VLOOKUP(ROUND($A1247,5),'main sheet'!$G:$M, 4, 0)) * X$11</f>
        <v>1.8867665378096352E-2</v>
      </c>
      <c r="Y1247" s="19">
        <f>((VLOOKUP(ROUND($A1247 + (Y$9/12),5),'main sheet'!$G:$M, 4, 0) - VLOOKUP(ROUND($A1247 + (Y$9/12) + (1/12),5),'main sheet'!$G:$M, 4, 0)) / VLOOKUP(ROUND($A1247,5),'main sheet'!$G:$M, 4, 0)) * Y$11</f>
        <v>1.8855181450378688E-2</v>
      </c>
      <c r="Z1247" s="19">
        <f>((VLOOKUP(ROUND($A1247 + (Z$9/12),5),'main sheet'!$G:$M, 4, 0) - VLOOKUP(ROUND($A1247 + (Z$9/12) + (1/12),5),'main sheet'!$G:$M, 4, 0)) / VLOOKUP(ROUND($A1247,5),'main sheet'!$G:$M, 4, 0)) * Z$11</f>
        <v>1.8842705782742317E-2</v>
      </c>
      <c r="AA1247" s="19">
        <f>((VLOOKUP(ROUND($A1247 + (AA$9/12),5),'main sheet'!$G:$M, 4, 0) - VLOOKUP(ROUND($A1247 + (AA$9/12) + (1/12),5),'main sheet'!$G:$M, 4, 0)) / VLOOKUP(ROUND($A1247,5),'main sheet'!$G:$M, 4, 0)) * AA$11</f>
        <v>1.8830238369722047E-2</v>
      </c>
      <c r="AB1247" s="19">
        <f>((VLOOKUP(ROUND($A1247 + (AB$9/12),5),'main sheet'!$G:$M, 4, 0) - VLOOKUP(ROUND($A1247 + (AB$9/12) + (1/12),5),'main sheet'!$G:$M, 4, 0)) / VLOOKUP(ROUND($A1247,5),'main sheet'!$G:$M, 4, 0)) * AB$11</f>
        <v>9.4088896029280202E-3</v>
      </c>
      <c r="AC1247" s="19">
        <f>((VLOOKUP(ROUND($A1247 + (AC$9/12),5),'main sheet'!$G:$M, 4, 0) - VLOOKUP(ROUND($A1247 + (AC$9/12) + (1/12),5),'main sheet'!$G:$M, 4, 0)) / VLOOKUP(ROUND($A1247,5),'main sheet'!$G:$M, 4, 0)) * AC$11</f>
        <v>9.4026641428430913E-3</v>
      </c>
      <c r="AD1247" s="19">
        <f>((VLOOKUP(ROUND($A1247 + (AD$9/12),5),'main sheet'!$G:$M, 4, 0) - VLOOKUP(ROUND($A1247 + (AD$9/12) + (1/12),5),'main sheet'!$G:$M, 4, 0)) / VLOOKUP(ROUND($A1247,5),'main sheet'!$G:$M, 4, 0)) * AD$11</f>
        <v>9.396442801879042E-3</v>
      </c>
      <c r="AE1247" s="19">
        <f>((VLOOKUP(ROUND($A1247 + (AE$9/12),5),'main sheet'!$G:$M, 4, 0) - VLOOKUP(ROUND($A1247 + (AE$9/12) + (1/12),5),'main sheet'!$G:$M, 4, 0)) / VLOOKUP(ROUND($A1247,5),'main sheet'!$G:$M, 4, 0)) * AE$11</f>
        <v>9.3902255773103717E-3</v>
      </c>
      <c r="AF1247" s="19">
        <f>((VLOOKUP(ROUND($A1247 + (AF$9/12),5),'main sheet'!$G:$M, 4, 0) - VLOOKUP(ROUND($A1247 + (AF$9/12) + (1/12),5),'main sheet'!$G:$M, 4, 0)) / VLOOKUP(ROUND($A1247,5),'main sheet'!$G:$M, 4, 0)) * AF$11</f>
        <v>9.3840124664134536E-3</v>
      </c>
      <c r="AH1247" s="18">
        <f t="shared" si="38"/>
        <v>102.83333333333333</v>
      </c>
      <c r="AI1247" s="19">
        <f t="shared" si="39"/>
        <v>0.80478914652254618</v>
      </c>
    </row>
    <row r="1248" spans="1:35" x14ac:dyDescent="0.3">
      <c r="A1248" s="19">
        <v>102.91666666666667</v>
      </c>
      <c r="C1248" s="19">
        <f>((VLOOKUP(ROUND($A1248 + (C$9/12),5),'main sheet'!$G:$M, 4, 0) - VLOOKUP(ROUND($A1248 + (C$9/12) + (1/12),5),'main sheet'!$G:$M, 4, 0)) / VLOOKUP(ROUND($A1248,5),'main sheet'!$G:$M, 4, 0)) * C$11</f>
        <v>4.1327567068386965E-2</v>
      </c>
      <c r="D1248" s="19">
        <f>((VLOOKUP(ROUND($A1248 + (D$9/12),5),'main sheet'!$G:$M, 4, 0) - VLOOKUP(ROUND($A1248 + (D$9/12) + (1/12),5),'main sheet'!$G:$M, 4, 0)) / VLOOKUP(ROUND($A1248,5),'main sheet'!$G:$M, 4, 0)) * D$11</f>
        <v>4.1287475270191838E-2</v>
      </c>
      <c r="E1248" s="19">
        <f>((VLOOKUP(ROUND($A1248 + (E$9/12),5),'main sheet'!$G:$M, 4, 0) - VLOOKUP(ROUND($A1248 + (E$9/12) + (1/12),5),'main sheet'!$G:$M, 4, 0)) / VLOOKUP(ROUND($A1248,5),'main sheet'!$G:$M, 4, 0)) * E$11</f>
        <v>4.1247422364977408E-2</v>
      </c>
      <c r="F1248" s="19">
        <f>((VLOOKUP(ROUND($A1248 + (F$9/12),5),'main sheet'!$G:$M, 4, 0) - VLOOKUP(ROUND($A1248 + (F$9/12) + (1/12),5),'main sheet'!$G:$M, 4, 0)) / VLOOKUP(ROUND($A1248,5),'main sheet'!$G:$M, 4, 0)) * F$11</f>
        <v>4.1207408315014266E-2</v>
      </c>
      <c r="G1248" s="19">
        <f>((VLOOKUP(ROUND($A1248 + (G$9/12),5),'main sheet'!$G:$M, 4, 0) - VLOOKUP(ROUND($A1248 + (G$9/12) + (1/12),5),'main sheet'!$G:$M, 4, 0)) / VLOOKUP(ROUND($A1248,5),'main sheet'!$G:$M, 4, 0)) * G$11</f>
        <v>4.1167433082608666E-2</v>
      </c>
      <c r="H1248" s="19">
        <f>((VLOOKUP(ROUND($A1248 + (H$9/12),5),'main sheet'!$G:$M, 4, 0) - VLOOKUP(ROUND($A1248 + (H$9/12) + (1/12),5),'main sheet'!$G:$M, 4, 0)) / VLOOKUP(ROUND($A1248,5),'main sheet'!$G:$M, 4, 0)) * H$11</f>
        <v>4.1127496630103767E-2</v>
      </c>
      <c r="I1248" s="19">
        <f>((VLOOKUP(ROUND($A1248 + (I$9/12),5),'main sheet'!$G:$M, 4, 0) - VLOOKUP(ROUND($A1248 + (I$9/12) + (1/12),5),'main sheet'!$G:$M, 4, 0)) / VLOOKUP(ROUND($A1248,5),'main sheet'!$G:$M, 4, 0)) * I$11</f>
        <v>4.1087598919879412E-2</v>
      </c>
      <c r="J1248" s="19">
        <f>((VLOOKUP(ROUND($A1248 + (J$9/12),5),'main sheet'!$G:$M, 4, 0) - VLOOKUP(ROUND($A1248 + (J$9/12) + (1/12),5),'main sheet'!$G:$M, 4, 0)) / VLOOKUP(ROUND($A1248,5),'main sheet'!$G:$M, 4, 0)) * J$11</f>
        <v>4.1047739914351886E-2</v>
      </c>
      <c r="K1248" s="19">
        <f>((VLOOKUP(ROUND($A1248 + (K$9/12),5),'main sheet'!$G:$M, 4, 0) - VLOOKUP(ROUND($A1248 + (K$9/12) + (1/12),5),'main sheet'!$G:$M, 4, 0)) / VLOOKUP(ROUND($A1248,5),'main sheet'!$G:$M, 4, 0)) * K$11</f>
        <v>4.1007919575973308E-2</v>
      </c>
      <c r="L1248" s="19">
        <f>((VLOOKUP(ROUND($A1248 + (L$9/12),5),'main sheet'!$G:$M, 4, 0) - VLOOKUP(ROUND($A1248 + (L$9/12) + (1/12),5),'main sheet'!$G:$M, 4, 0)) / VLOOKUP(ROUND($A1248,5),'main sheet'!$G:$M, 4, 0)) * L$11</f>
        <v>4.0968137867233349E-2</v>
      </c>
      <c r="M1248" s="19">
        <f>((VLOOKUP(ROUND($A1248 + (M$9/12),5),'main sheet'!$G:$M, 4, 0) - VLOOKUP(ROUND($A1248 + (M$9/12) + (1/12),5),'main sheet'!$G:$M, 4, 0)) / VLOOKUP(ROUND($A1248,5),'main sheet'!$G:$M, 4, 0)) * M$11</f>
        <v>4.1080287513332904E-2</v>
      </c>
      <c r="N1248" s="19">
        <f>((VLOOKUP(ROUND($A1248 + (N$9/12),5),'main sheet'!$G:$M, 4, 0) - VLOOKUP(ROUND($A1248 + (N$9/12) + (1/12),5),'main sheet'!$G:$M, 4, 0)) / VLOOKUP(ROUND($A1248,5),'main sheet'!$G:$M, 4, 0)) * N$11</f>
        <v>4.1053106442985286E-2</v>
      </c>
      <c r="O1248" s="19">
        <f>((VLOOKUP(ROUND($A1248 + (O$9/12),5),'main sheet'!$G:$M, 4, 0) - VLOOKUP(ROUND($A1248 + (O$9/12) + (1/12),5),'main sheet'!$G:$M, 4, 0)) / VLOOKUP(ROUND($A1248,5),'main sheet'!$G:$M, 4, 0)) * O$11</f>
        <v>2.051297167859498E-2</v>
      </c>
      <c r="P1248" s="19">
        <f>((VLOOKUP(ROUND($A1248 + (P$9/12),5),'main sheet'!$G:$M, 4, 0) - VLOOKUP(ROUND($A1248 + (P$9/12) + (1/12),5),'main sheet'!$G:$M, 4, 0)) / VLOOKUP(ROUND($A1248,5),'main sheet'!$G:$M, 4, 0)) * P$11</f>
        <v>2.0499399122023809E-2</v>
      </c>
      <c r="Q1248" s="19">
        <f>((VLOOKUP(ROUND($A1248 + (Q$9/12),5),'main sheet'!$G:$M, 4, 0) - VLOOKUP(ROUND($A1248 + (Q$9/12) + (1/12),5),'main sheet'!$G:$M, 4, 0)) / VLOOKUP(ROUND($A1248,5),'main sheet'!$G:$M, 4, 0)) * Q$11</f>
        <v>2.0485835545833154E-2</v>
      </c>
      <c r="R1248" s="19">
        <f>((VLOOKUP(ROUND($A1248 + (R$9/12),5),'main sheet'!$G:$M, 4, 0) - VLOOKUP(ROUND($A1248 + (R$9/12) + (1/12),5),'main sheet'!$G:$M, 4, 0)) / VLOOKUP(ROUND($A1248,5),'main sheet'!$G:$M, 4, 0)) * R$11</f>
        <v>2.0472280944081111E-2</v>
      </c>
      <c r="S1248" s="19">
        <f>((VLOOKUP(ROUND($A1248 + (S$9/12),5),'main sheet'!$G:$M, 4, 0) - VLOOKUP(ROUND($A1248 + (S$9/12) + (1/12),5),'main sheet'!$G:$M, 4, 0)) / VLOOKUP(ROUND($A1248,5),'main sheet'!$G:$M, 4, 0)) * S$11</f>
        <v>2.0458735310829684E-2</v>
      </c>
      <c r="T1248" s="19">
        <f>((VLOOKUP(ROUND($A1248 + (T$9/12),5),'main sheet'!$G:$M, 4, 0) - VLOOKUP(ROUND($A1248 + (T$9/12) + (1/12),5),'main sheet'!$G:$M, 4, 0)) / VLOOKUP(ROUND($A1248,5),'main sheet'!$G:$M, 4, 0)) * T$11</f>
        <v>2.0445198640144751E-2</v>
      </c>
      <c r="U1248" s="19">
        <f>((VLOOKUP(ROUND($A1248 + (U$9/12),5),'main sheet'!$G:$M, 4, 0) - VLOOKUP(ROUND($A1248 + (U$9/12) + (1/12),5),'main sheet'!$G:$M, 4, 0)) / VLOOKUP(ROUND($A1248,5),'main sheet'!$G:$M, 4, 0)) * U$11</f>
        <v>2.0431670926096258E-2</v>
      </c>
      <c r="V1248" s="19">
        <f>((VLOOKUP(ROUND($A1248 + (V$9/12),5),'main sheet'!$G:$M, 4, 0) - VLOOKUP(ROUND($A1248 + (V$9/12) + (1/12),5),'main sheet'!$G:$M, 4, 0)) / VLOOKUP(ROUND($A1248,5),'main sheet'!$G:$M, 4, 0)) * V$11</f>
        <v>2.0418152162758014E-2</v>
      </c>
      <c r="W1248" s="19">
        <f>((VLOOKUP(ROUND($A1248 + (W$9/12),5),'main sheet'!$G:$M, 4, 0) - VLOOKUP(ROUND($A1248 + (W$9/12) + (1/12),5),'main sheet'!$G:$M, 4, 0)) / VLOOKUP(ROUND($A1248,5),'main sheet'!$G:$M, 4, 0)) * W$11</f>
        <v>2.0404642344207469E-2</v>
      </c>
      <c r="X1248" s="19">
        <f>((VLOOKUP(ROUND($A1248 + (X$9/12),5),'main sheet'!$G:$M, 4, 0) - VLOOKUP(ROUND($A1248 + (X$9/12) + (1/12),5),'main sheet'!$G:$M, 4, 0)) / VLOOKUP(ROUND($A1248,5),'main sheet'!$G:$M, 4, 0)) * X$11</f>
        <v>2.039114146452653E-2</v>
      </c>
      <c r="Y1248" s="19">
        <f>((VLOOKUP(ROUND($A1248 + (Y$9/12),5),'main sheet'!$G:$M, 4, 0) - VLOOKUP(ROUND($A1248 + (Y$9/12) + (1/12),5),'main sheet'!$G:$M, 4, 0)) / VLOOKUP(ROUND($A1248,5),'main sheet'!$G:$M, 4, 0)) * Y$11</f>
        <v>2.0377649517800526E-2</v>
      </c>
      <c r="Z1248" s="19">
        <f>((VLOOKUP(ROUND($A1248 + (Z$9/12),5),'main sheet'!$G:$M, 4, 0) - VLOOKUP(ROUND($A1248 + (Z$9/12) + (1/12),5),'main sheet'!$G:$M, 4, 0)) / VLOOKUP(ROUND($A1248,5),'main sheet'!$G:$M, 4, 0)) * Z$11</f>
        <v>2.0364166498119066E-2</v>
      </c>
      <c r="AA1248" s="19">
        <f>((VLOOKUP(ROUND($A1248 + (AA$9/12),5),'main sheet'!$G:$M, 4, 0) - VLOOKUP(ROUND($A1248 + (AA$9/12) + (1/12),5),'main sheet'!$G:$M, 4, 0)) / VLOOKUP(ROUND($A1248,5),'main sheet'!$G:$M, 4, 0)) * AA$11</f>
        <v>1.0175346199787692E-2</v>
      </c>
      <c r="AB1248" s="19">
        <f>((VLOOKUP(ROUND($A1248 + (AB$9/12),5),'main sheet'!$G:$M, 4, 0) - VLOOKUP(ROUND($A1248 + (AB$9/12) + (1/12),5),'main sheet'!$G:$M, 4, 0)) / VLOOKUP(ROUND($A1248,5),'main sheet'!$G:$M, 4, 0)) * AB$11</f>
        <v>1.0168613608133368E-2</v>
      </c>
      <c r="AC1248" s="19">
        <f>((VLOOKUP(ROUND($A1248 + (AC$9/12),5),'main sheet'!$G:$M, 4, 0) - VLOOKUP(ROUND($A1248 + (AC$9/12) + (1/12),5),'main sheet'!$G:$M, 4, 0)) / VLOOKUP(ROUND($A1248,5),'main sheet'!$G:$M, 4, 0)) * AC$11</f>
        <v>1.0161885471147212E-2</v>
      </c>
      <c r="AD1248" s="19">
        <f>((VLOOKUP(ROUND($A1248 + (AD$9/12),5),'main sheet'!$G:$M, 4, 0) - VLOOKUP(ROUND($A1248 + (AD$9/12) + (1/12),5),'main sheet'!$G:$M, 4, 0)) / VLOOKUP(ROUND($A1248,5),'main sheet'!$G:$M, 4, 0)) * AD$11</f>
        <v>1.0155161785881698E-2</v>
      </c>
      <c r="AE1248" s="19">
        <f>((VLOOKUP(ROUND($A1248 + (AE$9/12),5),'main sheet'!$G:$M, 4, 0) - VLOOKUP(ROUND($A1248 + (AE$9/12) + (1/12),5),'main sheet'!$G:$M, 4, 0)) / VLOOKUP(ROUND($A1248,5),'main sheet'!$G:$M, 4, 0)) * AE$11</f>
        <v>1.0148442549391333E-2</v>
      </c>
      <c r="AF1248" s="19">
        <f>((VLOOKUP(ROUND($A1248 + (AF$9/12),5),'main sheet'!$G:$M, 4, 0) - VLOOKUP(ROUND($A1248 + (AF$9/12) + (1/12),5),'main sheet'!$G:$M, 4, 0)) / VLOOKUP(ROUND($A1248,5),'main sheet'!$G:$M, 4, 0)) * AF$11</f>
        <v>1.0141727758732531E-2</v>
      </c>
      <c r="AH1248" s="18">
        <f t="shared" si="38"/>
        <v>102.91666666666667</v>
      </c>
      <c r="AI1248" s="19">
        <f t="shared" si="39"/>
        <v>0.79982261449312819</v>
      </c>
    </row>
    <row r="1249" spans="1:35" x14ac:dyDescent="0.3">
      <c r="A1249" s="19">
        <v>103</v>
      </c>
      <c r="C1249" s="19">
        <f>((VLOOKUP(ROUND($A1249 + (C$9/12),5),'main sheet'!$G:$M, 4, 0) - VLOOKUP(ROUND($A1249 + (C$9/12) + (1/12),5),'main sheet'!$G:$M, 4, 0)) / VLOOKUP(ROUND($A1249,5),'main sheet'!$G:$M, 4, 0)) * C$11</f>
        <v>4.4957691202772501E-2</v>
      </c>
      <c r="D1249" s="19">
        <f>((VLOOKUP(ROUND($A1249 + (D$9/12),5),'main sheet'!$G:$M, 4, 0) - VLOOKUP(ROUND($A1249 + (D$9/12) + (1/12),5),'main sheet'!$G:$M, 4, 0)) / VLOOKUP(ROUND($A1249,5),'main sheet'!$G:$M, 4, 0)) * D$11</f>
        <v>4.4914077827708503E-2</v>
      </c>
      <c r="E1249" s="19">
        <f>((VLOOKUP(ROUND($A1249 + (E$9/12),5),'main sheet'!$G:$M, 4, 0) - VLOOKUP(ROUND($A1249 + (E$9/12) + (1/12),5),'main sheet'!$G:$M, 4, 0)) / VLOOKUP(ROUND($A1249,5),'main sheet'!$G:$M, 4, 0)) * E$11</f>
        <v>4.4870506761901199E-2</v>
      </c>
      <c r="F1249" s="19">
        <f>((VLOOKUP(ROUND($A1249 + (F$9/12),5),'main sheet'!$G:$M, 4, 0) - VLOOKUP(ROUND($A1249 + (F$9/12) + (1/12),5),'main sheet'!$G:$M, 4, 0)) / VLOOKUP(ROUND($A1249,5),'main sheet'!$G:$M, 4, 0)) * F$11</f>
        <v>4.4826977964306063E-2</v>
      </c>
      <c r="G1249" s="19">
        <f>((VLOOKUP(ROUND($A1249 + (G$9/12),5),'main sheet'!$G:$M, 4, 0) - VLOOKUP(ROUND($A1249 + (G$9/12) + (1/12),5),'main sheet'!$G:$M, 4, 0)) / VLOOKUP(ROUND($A1249,5),'main sheet'!$G:$M, 4, 0)) * G$11</f>
        <v>4.4783491393918795E-2</v>
      </c>
      <c r="H1249" s="19">
        <f>((VLOOKUP(ROUND($A1249 + (H$9/12),5),'main sheet'!$G:$M, 4, 0) - VLOOKUP(ROUND($A1249 + (H$9/12) + (1/12),5),'main sheet'!$G:$M, 4, 0)) / VLOOKUP(ROUND($A1249,5),'main sheet'!$G:$M, 4, 0)) * H$11</f>
        <v>4.474004700977504E-2</v>
      </c>
      <c r="I1249" s="19">
        <f>((VLOOKUP(ROUND($A1249 + (I$9/12),5),'main sheet'!$G:$M, 4, 0) - VLOOKUP(ROUND($A1249 + (I$9/12) + (1/12),5),'main sheet'!$G:$M, 4, 0)) / VLOOKUP(ROUND($A1249,5),'main sheet'!$G:$M, 4, 0)) * I$11</f>
        <v>4.4696644770950089E-2</v>
      </c>
      <c r="J1249" s="19">
        <f>((VLOOKUP(ROUND($A1249 + (J$9/12),5),'main sheet'!$G:$M, 4, 0) - VLOOKUP(ROUND($A1249 + (J$9/12) + (1/12),5),'main sheet'!$G:$M, 4, 0)) / VLOOKUP(ROUND($A1249,5),'main sheet'!$G:$M, 4, 0)) * J$11</f>
        <v>4.465328463655828E-2</v>
      </c>
      <c r="K1249" s="19">
        <f>((VLOOKUP(ROUND($A1249 + (K$9/12),5),'main sheet'!$G:$M, 4, 0) - VLOOKUP(ROUND($A1249 + (K$9/12) + (1/12),5),'main sheet'!$G:$M, 4, 0)) / VLOOKUP(ROUND($A1249,5),'main sheet'!$G:$M, 4, 0)) * K$11</f>
        <v>4.460996656575484E-2</v>
      </c>
      <c r="L1249" s="19">
        <f>((VLOOKUP(ROUND($A1249 + (L$9/12),5),'main sheet'!$G:$M, 4, 0) - VLOOKUP(ROUND($A1249 + (L$9/12) + (1/12),5),'main sheet'!$G:$M, 4, 0)) / VLOOKUP(ROUND($A1249,5),'main sheet'!$G:$M, 4, 0)) * L$11</f>
        <v>4.456669051773348E-2</v>
      </c>
      <c r="M1249" s="19">
        <f>((VLOOKUP(ROUND($A1249 + (M$9/12),5),'main sheet'!$G:$M, 4, 0) - VLOOKUP(ROUND($A1249 + (M$9/12) + (1/12),5),'main sheet'!$G:$M, 4, 0)) / VLOOKUP(ROUND($A1249,5),'main sheet'!$G:$M, 4, 0)) * M$11</f>
        <v>4.4688691146260888E-2</v>
      </c>
      <c r="N1249" s="19">
        <f>((VLOOKUP(ROUND($A1249 + (N$9/12),5),'main sheet'!$G:$M, 4, 0) - VLOOKUP(ROUND($A1249 + (N$9/12) + (1/12),5),'main sheet'!$G:$M, 4, 0)) / VLOOKUP(ROUND($A1249,5),'main sheet'!$G:$M, 4, 0)) * N$11</f>
        <v>2.2329561274731815E-2</v>
      </c>
      <c r="O1249" s="19">
        <f>((VLOOKUP(ROUND($A1249 + (O$9/12),5),'main sheet'!$G:$M, 4, 0) - VLOOKUP(ROUND($A1249 + (O$9/12) + (1/12),5),'main sheet'!$G:$M, 4, 0)) / VLOOKUP(ROUND($A1249,5),'main sheet'!$G:$M, 4, 0)) * O$11</f>
        <v>2.2314786758471612E-2</v>
      </c>
      <c r="P1249" s="19">
        <f>((VLOOKUP(ROUND($A1249 + (P$9/12),5),'main sheet'!$G:$M, 4, 0) - VLOOKUP(ROUND($A1249 + (P$9/12) + (1/12),5),'main sheet'!$G:$M, 4, 0)) / VLOOKUP(ROUND($A1249,5),'main sheet'!$G:$M, 4, 0)) * P$11</f>
        <v>2.2300022017877254E-2</v>
      </c>
      <c r="Q1249" s="19">
        <f>((VLOOKUP(ROUND($A1249 + (Q$9/12),5),'main sheet'!$G:$M, 4, 0) - VLOOKUP(ROUND($A1249 + (Q$9/12) + (1/12),5),'main sheet'!$G:$M, 4, 0)) / VLOOKUP(ROUND($A1249,5),'main sheet'!$G:$M, 4, 0)) * Q$11</f>
        <v>2.2285267046480661E-2</v>
      </c>
      <c r="R1249" s="19">
        <f>((VLOOKUP(ROUND($A1249 + (R$9/12),5),'main sheet'!$G:$M, 4, 0) - VLOOKUP(ROUND($A1249 + (R$9/12) + (1/12),5),'main sheet'!$G:$M, 4, 0)) / VLOOKUP(ROUND($A1249,5),'main sheet'!$G:$M, 4, 0)) * R$11</f>
        <v>2.2270521837817969E-2</v>
      </c>
      <c r="S1249" s="19">
        <f>((VLOOKUP(ROUND($A1249 + (S$9/12),5),'main sheet'!$G:$M, 4, 0) - VLOOKUP(ROUND($A1249 + (S$9/12) + (1/12),5),'main sheet'!$G:$M, 4, 0)) / VLOOKUP(ROUND($A1249,5),'main sheet'!$G:$M, 4, 0)) * S$11</f>
        <v>2.2255786385429542E-2</v>
      </c>
      <c r="T1249" s="19">
        <f>((VLOOKUP(ROUND($A1249 + (T$9/12),5),'main sheet'!$G:$M, 4, 0) - VLOOKUP(ROUND($A1249 + (T$9/12) + (1/12),5),'main sheet'!$G:$M, 4, 0)) / VLOOKUP(ROUND($A1249,5),'main sheet'!$G:$M, 4, 0)) * T$11</f>
        <v>2.2241060682860168E-2</v>
      </c>
      <c r="U1249" s="19">
        <f>((VLOOKUP(ROUND($A1249 + (U$9/12),5),'main sheet'!$G:$M, 4, 0) - VLOOKUP(ROUND($A1249 + (U$9/12) + (1/12),5),'main sheet'!$G:$M, 4, 0)) / VLOOKUP(ROUND($A1249,5),'main sheet'!$G:$M, 4, 0)) * U$11</f>
        <v>2.2226344723658861E-2</v>
      </c>
      <c r="V1249" s="19">
        <f>((VLOOKUP(ROUND($A1249 + (V$9/12),5),'main sheet'!$G:$M, 4, 0) - VLOOKUP(ROUND($A1249 + (V$9/12) + (1/12),5),'main sheet'!$G:$M, 4, 0)) / VLOOKUP(ROUND($A1249,5),'main sheet'!$G:$M, 4, 0)) * V$11</f>
        <v>2.2211638501378556E-2</v>
      </c>
      <c r="W1249" s="19">
        <f>((VLOOKUP(ROUND($A1249 + (W$9/12),5),'main sheet'!$G:$M, 4, 0) - VLOOKUP(ROUND($A1249 + (W$9/12) + (1/12),5),'main sheet'!$G:$M, 4, 0)) / VLOOKUP(ROUND($A1249,5),'main sheet'!$G:$M, 4, 0)) * W$11</f>
        <v>2.219694200957709E-2</v>
      </c>
      <c r="X1249" s="19">
        <f>((VLOOKUP(ROUND($A1249 + (X$9/12),5),'main sheet'!$G:$M, 4, 0) - VLOOKUP(ROUND($A1249 + (X$9/12) + (1/12),5),'main sheet'!$G:$M, 4, 0)) / VLOOKUP(ROUND($A1249,5),'main sheet'!$G:$M, 4, 0)) * X$11</f>
        <v>2.2182255241815978E-2</v>
      </c>
      <c r="Y1249" s="19">
        <f>((VLOOKUP(ROUND($A1249 + (Y$9/12),5),'main sheet'!$G:$M, 4, 0) - VLOOKUP(ROUND($A1249 + (Y$9/12) + (1/12),5),'main sheet'!$G:$M, 4, 0)) / VLOOKUP(ROUND($A1249,5),'main sheet'!$G:$M, 4, 0)) * Y$11</f>
        <v>2.216757819166143E-2</v>
      </c>
      <c r="Z1249" s="19">
        <f>((VLOOKUP(ROUND($A1249 + (Z$9/12),5),'main sheet'!$G:$M, 4, 0) - VLOOKUP(ROUND($A1249 + (Z$9/12) + (1/12),5),'main sheet'!$G:$M, 4, 0)) / VLOOKUP(ROUND($A1249,5),'main sheet'!$G:$M, 4, 0)) * Z$11</f>
        <v>1.1076455426341789E-2</v>
      </c>
      <c r="AA1249" s="19">
        <f>((VLOOKUP(ROUND($A1249 + (AA$9/12),5),'main sheet'!$G:$M, 4, 0) - VLOOKUP(ROUND($A1249 + (AA$9/12) + (1/12),5),'main sheet'!$G:$M, 4, 0)) / VLOOKUP(ROUND($A1249,5),'main sheet'!$G:$M, 4, 0)) * AA$11</f>
        <v>1.1069126609228479E-2</v>
      </c>
      <c r="AB1249" s="19">
        <f>((VLOOKUP(ROUND($A1249 + (AB$9/12),5),'main sheet'!$G:$M, 4, 0) - VLOOKUP(ROUND($A1249 + (AB$9/12) + (1/12),5),'main sheet'!$G:$M, 4, 0)) / VLOOKUP(ROUND($A1249,5),'main sheet'!$G:$M, 4, 0)) * AB$11</f>
        <v>1.1061802641280242E-2</v>
      </c>
      <c r="AC1249" s="19">
        <f>((VLOOKUP(ROUND($A1249 + (AC$9/12),5),'main sheet'!$G:$M, 4, 0) - VLOOKUP(ROUND($A1249 + (AC$9/12) + (1/12),5),'main sheet'!$G:$M, 4, 0)) / VLOOKUP(ROUND($A1249,5),'main sheet'!$G:$M, 4, 0)) * AC$11</f>
        <v>1.1054483519288522E-2</v>
      </c>
      <c r="AD1249" s="19">
        <f>((VLOOKUP(ROUND($A1249 + (AD$9/12),5),'main sheet'!$G:$M, 4, 0) - VLOOKUP(ROUND($A1249 + (AD$9/12) + (1/12),5),'main sheet'!$G:$M, 4, 0)) / VLOOKUP(ROUND($A1249,5),'main sheet'!$G:$M, 4, 0)) * AD$11</f>
        <v>1.1047169240046983E-2</v>
      </c>
      <c r="AE1249" s="19">
        <f>((VLOOKUP(ROUND($A1249 + (AE$9/12),5),'main sheet'!$G:$M, 4, 0) - VLOOKUP(ROUND($A1249 + (AE$9/12) + (1/12),5),'main sheet'!$G:$M, 4, 0)) / VLOOKUP(ROUND($A1249,5),'main sheet'!$G:$M, 4, 0)) * AE$11</f>
        <v>1.1039859800351359E-2</v>
      </c>
      <c r="AF1249" s="19">
        <f>((VLOOKUP(ROUND($A1249 + (AF$9/12),5),'main sheet'!$G:$M, 4, 0) - VLOOKUP(ROUND($A1249 + (AF$9/12) + (1/12),5),'main sheet'!$G:$M, 4, 0)) / VLOOKUP(ROUND($A1249,5),'main sheet'!$G:$M, 4, 0)) * AF$11</f>
        <v>1.1032555196999578E-2</v>
      </c>
      <c r="AH1249" s="18">
        <f t="shared" si="38"/>
        <v>103</v>
      </c>
      <c r="AI1249" s="19">
        <f t="shared" si="39"/>
        <v>0.83667128690293746</v>
      </c>
    </row>
    <row r="1250" spans="1:35" x14ac:dyDescent="0.3">
      <c r="A1250" s="19">
        <v>103.08333333333333</v>
      </c>
      <c r="C1250" s="19">
        <f>((VLOOKUP(ROUND($A1250 + (C$9/12),5),'main sheet'!$G:$M, 4, 0) - VLOOKUP(ROUND($A1250 + (C$9/12) + (1/12),5),'main sheet'!$G:$M, 4, 0)) / VLOOKUP(ROUND($A1250,5),'main sheet'!$G:$M, 4, 0)) * C$11</f>
        <v>4.7078337014223821E-2</v>
      </c>
      <c r="D1250" s="19">
        <f>((VLOOKUP(ROUND($A1250 + (D$9/12),5),'main sheet'!$G:$M, 4, 0) - VLOOKUP(ROUND($A1250 + (D$9/12) + (1/12),5),'main sheet'!$G:$M, 4, 0)) / VLOOKUP(ROUND($A1250,5),'main sheet'!$G:$M, 4, 0)) * D$11</f>
        <v>4.7032666404487299E-2</v>
      </c>
      <c r="E1250" s="19">
        <f>((VLOOKUP(ROUND($A1250 + (E$9/12),5),'main sheet'!$G:$M, 4, 0) - VLOOKUP(ROUND($A1250 + (E$9/12) + (1/12),5),'main sheet'!$G:$M, 4, 0)) / VLOOKUP(ROUND($A1250,5),'main sheet'!$G:$M, 4, 0)) * E$11</f>
        <v>4.6987040099726721E-2</v>
      </c>
      <c r="F1250" s="19">
        <f>((VLOOKUP(ROUND($A1250 + (F$9/12),5),'main sheet'!$G:$M, 4, 0) - VLOOKUP(ROUND($A1250 + (F$9/12) + (1/12),5),'main sheet'!$G:$M, 4, 0)) / VLOOKUP(ROUND($A1250,5),'main sheet'!$G:$M, 4, 0)) * F$11</f>
        <v>4.6941458056961906E-2</v>
      </c>
      <c r="G1250" s="19">
        <f>((VLOOKUP(ROUND($A1250 + (G$9/12),5),'main sheet'!$G:$M, 4, 0) - VLOOKUP(ROUND($A1250 + (G$9/12) + (1/12),5),'main sheet'!$G:$M, 4, 0)) / VLOOKUP(ROUND($A1250,5),'main sheet'!$G:$M, 4, 0)) * G$11</f>
        <v>4.6895920233254583E-2</v>
      </c>
      <c r="H1250" s="19">
        <f>((VLOOKUP(ROUND($A1250 + (H$9/12),5),'main sheet'!$G:$M, 4, 0) - VLOOKUP(ROUND($A1250 + (H$9/12) + (1/12),5),'main sheet'!$G:$M, 4, 0)) / VLOOKUP(ROUND($A1250,5),'main sheet'!$G:$M, 4, 0)) * H$11</f>
        <v>4.6850426585708017E-2</v>
      </c>
      <c r="I1250" s="19">
        <f>((VLOOKUP(ROUND($A1250 + (I$9/12),5),'main sheet'!$G:$M, 4, 0) - VLOOKUP(ROUND($A1250 + (I$9/12) + (1/12),5),'main sheet'!$G:$M, 4, 0)) / VLOOKUP(ROUND($A1250,5),'main sheet'!$G:$M, 4, 0)) * I$11</f>
        <v>4.6804977071466393E-2</v>
      </c>
      <c r="J1250" s="19">
        <f>((VLOOKUP(ROUND($A1250 + (J$9/12),5),'main sheet'!$G:$M, 4, 0) - VLOOKUP(ROUND($A1250 + (J$9/12) + (1/12),5),'main sheet'!$G:$M, 4, 0)) / VLOOKUP(ROUND($A1250,5),'main sheet'!$G:$M, 4, 0)) * J$11</f>
        <v>4.6759571647716783E-2</v>
      </c>
      <c r="K1250" s="19">
        <f>((VLOOKUP(ROUND($A1250 + (K$9/12),5),'main sheet'!$G:$M, 4, 0) - VLOOKUP(ROUND($A1250 + (K$9/12) + (1/12),5),'main sheet'!$G:$M, 4, 0)) / VLOOKUP(ROUND($A1250,5),'main sheet'!$G:$M, 4, 0)) * K$11</f>
        <v>4.6714210271686561E-2</v>
      </c>
      <c r="L1250" s="19">
        <f>((VLOOKUP(ROUND($A1250 + (L$9/12),5),'main sheet'!$G:$M, 4, 0) - VLOOKUP(ROUND($A1250 + (L$9/12) + (1/12),5),'main sheet'!$G:$M, 4, 0)) / VLOOKUP(ROUND($A1250,5),'main sheet'!$G:$M, 4, 0)) * L$11</f>
        <v>4.6668892900645534E-2</v>
      </c>
      <c r="M1250" s="19">
        <f>((VLOOKUP(ROUND($A1250 + (M$9/12),5),'main sheet'!$G:$M, 4, 0) - VLOOKUP(ROUND($A1250 + (M$9/12) + (1/12),5),'main sheet'!$G:$M, 4, 0)) / VLOOKUP(ROUND($A1250,5),'main sheet'!$G:$M, 4, 0)) * M$11</f>
        <v>2.3398324137900692E-2</v>
      </c>
      <c r="N1250" s="19">
        <f>((VLOOKUP(ROUND($A1250 + (N$9/12),5),'main sheet'!$G:$M, 4, 0) - VLOOKUP(ROUND($A1250 + (N$9/12) + (1/12),5),'main sheet'!$G:$M, 4, 0)) / VLOOKUP(ROUND($A1250,5),'main sheet'!$G:$M, 4, 0)) * N$11</f>
        <v>2.3382842466936195E-2</v>
      </c>
      <c r="O1250" s="19">
        <f>((VLOOKUP(ROUND($A1250 + (O$9/12),5),'main sheet'!$G:$M, 4, 0) - VLOOKUP(ROUND($A1250 + (O$9/12) + (1/12),5),'main sheet'!$G:$M, 4, 0)) / VLOOKUP(ROUND($A1250,5),'main sheet'!$G:$M, 4, 0)) * O$11</f>
        <v>2.3367371039531591E-2</v>
      </c>
      <c r="P1250" s="19">
        <f>((VLOOKUP(ROUND($A1250 + (P$9/12),5),'main sheet'!$G:$M, 4, 0) - VLOOKUP(ROUND($A1250 + (P$9/12) + (1/12),5),'main sheet'!$G:$M, 4, 0)) / VLOOKUP(ROUND($A1250,5),'main sheet'!$G:$M, 4, 0)) * P$11</f>
        <v>2.33519098489092E-2</v>
      </c>
      <c r="Q1250" s="19">
        <f>((VLOOKUP(ROUND($A1250 + (Q$9/12),5),'main sheet'!$G:$M, 4, 0) - VLOOKUP(ROUND($A1250 + (Q$9/12) + (1/12),5),'main sheet'!$G:$M, 4, 0)) / VLOOKUP(ROUND($A1250,5),'main sheet'!$G:$M, 4, 0)) * Q$11</f>
        <v>2.3336458888295785E-2</v>
      </c>
      <c r="R1250" s="19">
        <f>((VLOOKUP(ROUND($A1250 + (R$9/12),5),'main sheet'!$G:$M, 4, 0) - VLOOKUP(ROUND($A1250 + (R$9/12) + (1/12),5),'main sheet'!$G:$M, 4, 0)) / VLOOKUP(ROUND($A1250,5),'main sheet'!$G:$M, 4, 0)) * R$11</f>
        <v>2.3321018150922537E-2</v>
      </c>
      <c r="S1250" s="19">
        <f>((VLOOKUP(ROUND($A1250 + (S$9/12),5),'main sheet'!$G:$M, 4, 0) - VLOOKUP(ROUND($A1250 + (S$9/12) + (1/12),5),'main sheet'!$G:$M, 4, 0)) / VLOOKUP(ROUND($A1250,5),'main sheet'!$G:$M, 4, 0)) * S$11</f>
        <v>2.3305587630025271E-2</v>
      </c>
      <c r="T1250" s="19">
        <f>((VLOOKUP(ROUND($A1250 + (T$9/12),5),'main sheet'!$G:$M, 4, 0) - VLOOKUP(ROUND($A1250 + (T$9/12) + (1/12),5),'main sheet'!$G:$M, 4, 0)) / VLOOKUP(ROUND($A1250,5),'main sheet'!$G:$M, 4, 0)) * T$11</f>
        <v>2.3290167318844236E-2</v>
      </c>
      <c r="U1250" s="19">
        <f>((VLOOKUP(ROUND($A1250 + (U$9/12),5),'main sheet'!$G:$M, 4, 0) - VLOOKUP(ROUND($A1250 + (U$9/12) + (1/12),5),'main sheet'!$G:$M, 4, 0)) / VLOOKUP(ROUND($A1250,5),'main sheet'!$G:$M, 4, 0)) * U$11</f>
        <v>2.3274757210623796E-2</v>
      </c>
      <c r="V1250" s="19">
        <f>((VLOOKUP(ROUND($A1250 + (V$9/12),5),'main sheet'!$G:$M, 4, 0) - VLOOKUP(ROUND($A1250 + (V$9/12) + (1/12),5),'main sheet'!$G:$M, 4, 0)) / VLOOKUP(ROUND($A1250,5),'main sheet'!$G:$M, 4, 0)) * V$11</f>
        <v>2.3259357298613441E-2</v>
      </c>
      <c r="W1250" s="19">
        <f>((VLOOKUP(ROUND($A1250 + (W$9/12),5),'main sheet'!$G:$M, 4, 0) - VLOOKUP(ROUND($A1250 + (W$9/12) + (1/12),5),'main sheet'!$G:$M, 4, 0)) / VLOOKUP(ROUND($A1250,5),'main sheet'!$G:$M, 4, 0)) * W$11</f>
        <v>2.3243967576066522E-2</v>
      </c>
      <c r="X1250" s="19">
        <f>((VLOOKUP(ROUND($A1250 + (X$9/12),5),'main sheet'!$G:$M, 4, 0) - VLOOKUP(ROUND($A1250 + (X$9/12) + (1/12),5),'main sheet'!$G:$M, 4, 0)) / VLOOKUP(ROUND($A1250,5),'main sheet'!$G:$M, 4, 0)) * X$11</f>
        <v>2.3228588036241306E-2</v>
      </c>
      <c r="Y1250" s="19">
        <f>((VLOOKUP(ROUND($A1250 + (Y$9/12),5),'main sheet'!$G:$M, 4, 0) - VLOOKUP(ROUND($A1250 + (Y$9/12) + (1/12),5),'main sheet'!$G:$M, 4, 0)) / VLOOKUP(ROUND($A1250,5),'main sheet'!$G:$M, 4, 0)) * Y$11</f>
        <v>1.1606609336200087E-2</v>
      </c>
      <c r="Z1250" s="19">
        <f>((VLOOKUP(ROUND($A1250 + (Z$9/12),5),'main sheet'!$G:$M, 4, 0) - VLOOKUP(ROUND($A1250 + (Z$9/12) + (1/12),5),'main sheet'!$G:$M, 4, 0)) / VLOOKUP(ROUND($A1250,5),'main sheet'!$G:$M, 4, 0)) * Z$11</f>
        <v>1.1598929738905054E-2</v>
      </c>
      <c r="AA1250" s="19">
        <f>((VLOOKUP(ROUND($A1250 + (AA$9/12),5),'main sheet'!$G:$M, 4, 0) - VLOOKUP(ROUND($A1250 + (AA$9/12) + (1/12),5),'main sheet'!$G:$M, 4, 0)) / VLOOKUP(ROUND($A1250,5),'main sheet'!$G:$M, 4, 0)) * AA$11</f>
        <v>1.1591255222871355E-2</v>
      </c>
      <c r="AB1250" s="19">
        <f>((VLOOKUP(ROUND($A1250 + (AB$9/12),5),'main sheet'!$G:$M, 4, 0) - VLOOKUP(ROUND($A1250 + (AB$9/12) + (1/12),5),'main sheet'!$G:$M, 4, 0)) / VLOOKUP(ROUND($A1250,5),'main sheet'!$G:$M, 4, 0)) * AB$11</f>
        <v>1.1583585784736856E-2</v>
      </c>
      <c r="AC1250" s="19">
        <f>((VLOOKUP(ROUND($A1250 + (AC$9/12),5),'main sheet'!$G:$M, 4, 0) - VLOOKUP(ROUND($A1250 + (AC$9/12) + (1/12),5),'main sheet'!$G:$M, 4, 0)) / VLOOKUP(ROUND($A1250,5),'main sheet'!$G:$M, 4, 0)) * AC$11</f>
        <v>1.1575921421141753E-2</v>
      </c>
      <c r="AD1250" s="19">
        <f>((VLOOKUP(ROUND($A1250 + (AD$9/12),5),'main sheet'!$G:$M, 4, 0) - VLOOKUP(ROUND($A1250 + (AD$9/12) + (1/12),5),'main sheet'!$G:$M, 4, 0)) / VLOOKUP(ROUND($A1250,5),'main sheet'!$G:$M, 4, 0)) * AD$11</f>
        <v>1.1568262128728418E-2</v>
      </c>
      <c r="AE1250" s="19">
        <f>((VLOOKUP(ROUND($A1250 + (AE$9/12),5),'main sheet'!$G:$M, 4, 0) - VLOOKUP(ROUND($A1250 + (AE$9/12) + (1/12),5),'main sheet'!$G:$M, 4, 0)) / VLOOKUP(ROUND($A1250,5),'main sheet'!$G:$M, 4, 0)) * AE$11</f>
        <v>1.1560607904141517E-2</v>
      </c>
      <c r="AF1250" s="19">
        <f>((VLOOKUP(ROUND($A1250 + (AF$9/12),5),'main sheet'!$G:$M, 4, 0) - VLOOKUP(ROUND($A1250 + (AF$9/12) + (1/12),5),'main sheet'!$G:$M, 4, 0)) / VLOOKUP(ROUND($A1250,5),'main sheet'!$G:$M, 4, 0)) * AF$11</f>
        <v>1.1552958744027895E-2</v>
      </c>
      <c r="AH1250" s="18">
        <f t="shared" si="38"/>
        <v>103.08333333333333</v>
      </c>
      <c r="AI1250" s="19">
        <f t="shared" si="39"/>
        <v>0.84113198016954116</v>
      </c>
    </row>
    <row r="1251" spans="1:35" x14ac:dyDescent="0.3">
      <c r="A1251" s="19">
        <v>103.16666666666667</v>
      </c>
      <c r="C1251" s="19">
        <f>((VLOOKUP(ROUND($A1251 + (C$9/12),5),'main sheet'!$G:$M, 4, 0) - VLOOKUP(ROUND($A1251 + (C$9/12) + (1/12),5),'main sheet'!$G:$M, 4, 0)) / VLOOKUP(ROUND($A1251,5),'main sheet'!$G:$M, 4, 0)) * C$11</f>
        <v>4.9408947757502347E-2</v>
      </c>
      <c r="D1251" s="19">
        <f>((VLOOKUP(ROUND($A1251 + (D$9/12),5),'main sheet'!$G:$M, 4, 0) - VLOOKUP(ROUND($A1251 + (D$9/12) + (1/12),5),'main sheet'!$G:$M, 4, 0)) / VLOOKUP(ROUND($A1251,5),'main sheet'!$G:$M, 4, 0)) * D$11</f>
        <v>4.9361016226491625E-2</v>
      </c>
      <c r="E1251" s="19">
        <f>((VLOOKUP(ROUND($A1251 + (E$9/12),5),'main sheet'!$G:$M, 4, 0) - VLOOKUP(ROUND($A1251 + (E$9/12) + (1/12),5),'main sheet'!$G:$M, 4, 0)) / VLOOKUP(ROUND($A1251,5),'main sheet'!$G:$M, 4, 0)) * E$11</f>
        <v>4.9313131193772501E-2</v>
      </c>
      <c r="F1251" s="19">
        <f>((VLOOKUP(ROUND($A1251 + (F$9/12),5),'main sheet'!$G:$M, 4, 0) - VLOOKUP(ROUND($A1251 + (F$9/12) + (1/12),5),'main sheet'!$G:$M, 4, 0)) / VLOOKUP(ROUND($A1251,5),'main sheet'!$G:$M, 4, 0)) * F$11</f>
        <v>4.9265292614237254E-2</v>
      </c>
      <c r="G1251" s="19">
        <f>((VLOOKUP(ROUND($A1251 + (G$9/12),5),'main sheet'!$G:$M, 4, 0) - VLOOKUP(ROUND($A1251 + (G$9/12) + (1/12),5),'main sheet'!$G:$M, 4, 0)) / VLOOKUP(ROUND($A1251,5),'main sheet'!$G:$M, 4, 0)) * G$11</f>
        <v>4.921750044282186E-2</v>
      </c>
      <c r="H1251" s="19">
        <f>((VLOOKUP(ROUND($A1251 + (H$9/12),5),'main sheet'!$G:$M, 4, 0) - VLOOKUP(ROUND($A1251 + (H$9/12) + (1/12),5),'main sheet'!$G:$M, 4, 0)) / VLOOKUP(ROUND($A1251,5),'main sheet'!$G:$M, 4, 0)) * H$11</f>
        <v>4.9169754634505243E-2</v>
      </c>
      <c r="I1251" s="19">
        <f>((VLOOKUP(ROUND($A1251 + (I$9/12),5),'main sheet'!$G:$M, 4, 0) - VLOOKUP(ROUND($A1251 + (I$9/12) + (1/12),5),'main sheet'!$G:$M, 4, 0)) / VLOOKUP(ROUND($A1251,5),'main sheet'!$G:$M, 4, 0)) * I$11</f>
        <v>4.912205514431138E-2</v>
      </c>
      <c r="J1251" s="19">
        <f>((VLOOKUP(ROUND($A1251 + (J$9/12),5),'main sheet'!$G:$M, 4, 0) - VLOOKUP(ROUND($A1251 + (J$9/12) + (1/12),5),'main sheet'!$G:$M, 4, 0)) / VLOOKUP(ROUND($A1251,5),'main sheet'!$G:$M, 4, 0)) * J$11</f>
        <v>4.9074401927306624E-2</v>
      </c>
      <c r="K1251" s="19">
        <f>((VLOOKUP(ROUND($A1251 + (K$9/12),5),'main sheet'!$G:$M, 4, 0) - VLOOKUP(ROUND($A1251 + (K$9/12) + (1/12),5),'main sheet'!$G:$M, 4, 0)) / VLOOKUP(ROUND($A1251,5),'main sheet'!$G:$M, 4, 0)) * K$11</f>
        <v>4.9026794938601855E-2</v>
      </c>
      <c r="L1251" s="19">
        <f>((VLOOKUP(ROUND($A1251 + (L$9/12),5),'main sheet'!$G:$M, 4, 0) - VLOOKUP(ROUND($A1251 + (L$9/12) + (1/12),5),'main sheet'!$G:$M, 4, 0)) / VLOOKUP(ROUND($A1251,5),'main sheet'!$G:$M, 4, 0)) * L$11</f>
        <v>2.448961706667533E-2</v>
      </c>
      <c r="M1251" s="19">
        <f>((VLOOKUP(ROUND($A1251 + (M$9/12),5),'main sheet'!$G:$M, 4, 0) - VLOOKUP(ROUND($A1251 + (M$9/12) + (1/12),5),'main sheet'!$G:$M, 4, 0)) / VLOOKUP(ROUND($A1251,5),'main sheet'!$G:$M, 4, 0)) * M$11</f>
        <v>2.4556657016014647E-2</v>
      </c>
      <c r="N1251" s="19">
        <f>((VLOOKUP(ROUND($A1251 + (N$9/12),5),'main sheet'!$G:$M, 4, 0) - VLOOKUP(ROUND($A1251 + (N$9/12) + (1/12),5),'main sheet'!$G:$M, 4, 0)) / VLOOKUP(ROUND($A1251,5),'main sheet'!$G:$M, 4, 0)) * N$11</f>
        <v>2.4540408925695416E-2</v>
      </c>
      <c r="O1251" s="19">
        <f>((VLOOKUP(ROUND($A1251 + (O$9/12),5),'main sheet'!$G:$M, 4, 0) - VLOOKUP(ROUND($A1251 + (O$9/12) + (1/12),5),'main sheet'!$G:$M, 4, 0)) / VLOOKUP(ROUND($A1251,5),'main sheet'!$G:$M, 4, 0)) * O$11</f>
        <v>2.4524171586043059E-2</v>
      </c>
      <c r="P1251" s="19">
        <f>((VLOOKUP(ROUND($A1251 + (P$9/12),5),'main sheet'!$G:$M, 4, 0) - VLOOKUP(ROUND($A1251 + (P$9/12) + (1/12),5),'main sheet'!$G:$M, 4, 0)) / VLOOKUP(ROUND($A1251,5),'main sheet'!$G:$M, 4, 0)) * P$11</f>
        <v>2.4507944989944311E-2</v>
      </c>
      <c r="Q1251" s="19">
        <f>((VLOOKUP(ROUND($A1251 + (Q$9/12),5),'main sheet'!$G:$M, 4, 0) - VLOOKUP(ROUND($A1251 + (Q$9/12) + (1/12),5),'main sheet'!$G:$M, 4, 0)) / VLOOKUP(ROUND($A1251,5),'main sheet'!$G:$M, 4, 0)) * Q$11</f>
        <v>2.4491729130290577E-2</v>
      </c>
      <c r="R1251" s="19">
        <f>((VLOOKUP(ROUND($A1251 + (R$9/12),5),'main sheet'!$G:$M, 4, 0) - VLOOKUP(ROUND($A1251 + (R$9/12) + (1/12),5),'main sheet'!$G:$M, 4, 0)) / VLOOKUP(ROUND($A1251,5),'main sheet'!$G:$M, 4, 0)) * R$11</f>
        <v>2.4475523999978113E-2</v>
      </c>
      <c r="S1251" s="19">
        <f>((VLOOKUP(ROUND($A1251 + (S$9/12),5),'main sheet'!$G:$M, 4, 0) - VLOOKUP(ROUND($A1251 + (S$9/12) + (1/12),5),'main sheet'!$G:$M, 4, 0)) / VLOOKUP(ROUND($A1251,5),'main sheet'!$G:$M, 4, 0)) * S$11</f>
        <v>2.445932959190782E-2</v>
      </c>
      <c r="T1251" s="19">
        <f>((VLOOKUP(ROUND($A1251 + (T$9/12),5),'main sheet'!$G:$M, 4, 0) - VLOOKUP(ROUND($A1251 + (T$9/12) + (1/12),5),'main sheet'!$G:$M, 4, 0)) / VLOOKUP(ROUND($A1251,5),'main sheet'!$G:$M, 4, 0)) * T$11</f>
        <v>2.4443145898984938E-2</v>
      </c>
      <c r="U1251" s="19">
        <f>((VLOOKUP(ROUND($A1251 + (U$9/12),5),'main sheet'!$G:$M, 4, 0) - VLOOKUP(ROUND($A1251 + (U$9/12) + (1/12),5),'main sheet'!$G:$M, 4, 0)) / VLOOKUP(ROUND($A1251,5),'main sheet'!$G:$M, 4, 0)) * U$11</f>
        <v>2.442697291412008E-2</v>
      </c>
      <c r="V1251" s="19">
        <f>((VLOOKUP(ROUND($A1251 + (V$9/12),5),'main sheet'!$G:$M, 4, 0) - VLOOKUP(ROUND($A1251 + (V$9/12) + (1/12),5),'main sheet'!$G:$M, 4, 0)) / VLOOKUP(ROUND($A1251,5),'main sheet'!$G:$M, 4, 0)) * V$11</f>
        <v>2.441081063022792E-2</v>
      </c>
      <c r="W1251" s="19">
        <f>((VLOOKUP(ROUND($A1251 + (W$9/12),5),'main sheet'!$G:$M, 4, 0) - VLOOKUP(ROUND($A1251 + (W$9/12) + (1/12),5),'main sheet'!$G:$M, 4, 0)) / VLOOKUP(ROUND($A1251,5),'main sheet'!$G:$M, 4, 0)) * W$11</f>
        <v>2.4394659040228285E-2</v>
      </c>
      <c r="X1251" s="19">
        <f>((VLOOKUP(ROUND($A1251 + (X$9/12),5),'main sheet'!$G:$M, 4, 0) - VLOOKUP(ROUND($A1251 + (X$9/12) + (1/12),5),'main sheet'!$G:$M, 4, 0)) / VLOOKUP(ROUND($A1251,5),'main sheet'!$G:$M, 4, 0)) * X$11</f>
        <v>1.2189259068522668E-2</v>
      </c>
      <c r="Y1251" s="19">
        <f>((VLOOKUP(ROUND($A1251 + (Y$9/12),5),'main sheet'!$G:$M, 4, 0) - VLOOKUP(ROUND($A1251 + (Y$9/12) + (1/12),5),'main sheet'!$G:$M, 4, 0)) / VLOOKUP(ROUND($A1251,5),'main sheet'!$G:$M, 4, 0)) * Y$11</f>
        <v>1.2181193956804028E-2</v>
      </c>
      <c r="Z1251" s="19">
        <f>((VLOOKUP(ROUND($A1251 + (Z$9/12),5),'main sheet'!$G:$M, 4, 0) - VLOOKUP(ROUND($A1251 + (Z$9/12) + (1/12),5),'main sheet'!$G:$M, 4, 0)) / VLOOKUP(ROUND($A1251,5),'main sheet'!$G:$M, 4, 0)) * Z$11</f>
        <v>1.2173134181425136E-2</v>
      </c>
      <c r="AA1251" s="19">
        <f>((VLOOKUP(ROUND($A1251 + (AA$9/12),5),'main sheet'!$G:$M, 4, 0) - VLOOKUP(ROUND($A1251 + (AA$9/12) + (1/12),5),'main sheet'!$G:$M, 4, 0)) / VLOOKUP(ROUND($A1251,5),'main sheet'!$G:$M, 4, 0)) * AA$11</f>
        <v>1.2165079738855087E-2</v>
      </c>
      <c r="AB1251" s="19">
        <f>((VLOOKUP(ROUND($A1251 + (AB$9/12),5),'main sheet'!$G:$M, 4, 0) - VLOOKUP(ROUND($A1251 + (AB$9/12) + (1/12),5),'main sheet'!$G:$M, 4, 0)) / VLOOKUP(ROUND($A1251,5),'main sheet'!$G:$M, 4, 0)) * AB$11</f>
        <v>1.2157030625565413E-2</v>
      </c>
      <c r="AC1251" s="19">
        <f>((VLOOKUP(ROUND($A1251 + (AC$9/12),5),'main sheet'!$G:$M, 4, 0) - VLOOKUP(ROUND($A1251 + (AC$9/12) + (1/12),5),'main sheet'!$G:$M, 4, 0)) / VLOOKUP(ROUND($A1251,5),'main sheet'!$G:$M, 4, 0)) * AC$11</f>
        <v>1.2148986838029934E-2</v>
      </c>
      <c r="AD1251" s="19">
        <f>((VLOOKUP(ROUND($A1251 + (AD$9/12),5),'main sheet'!$G:$M, 4, 0) - VLOOKUP(ROUND($A1251 + (AD$9/12) + (1/12),5),'main sheet'!$G:$M, 4, 0)) / VLOOKUP(ROUND($A1251,5),'main sheet'!$G:$M, 4, 0)) * AD$11</f>
        <v>1.2140948372724877E-2</v>
      </c>
      <c r="AE1251" s="19">
        <f>((VLOOKUP(ROUND($A1251 + (AE$9/12),5),'main sheet'!$G:$M, 4, 0) - VLOOKUP(ROUND($A1251 + (AE$9/12) + (1/12),5),'main sheet'!$G:$M, 4, 0)) / VLOOKUP(ROUND($A1251,5),'main sheet'!$G:$M, 4, 0)) * AE$11</f>
        <v>1.2132915226128763E-2</v>
      </c>
      <c r="AF1251" s="19">
        <f>((VLOOKUP(ROUND($A1251 + (AF$9/12),5),'main sheet'!$G:$M, 4, 0) - VLOOKUP(ROUND($A1251 + (AF$9/12) + (1/12),5),'main sheet'!$G:$M, 4, 0)) / VLOOKUP(ROUND($A1251,5),'main sheet'!$G:$M, 4, 0)) * AF$11</f>
        <v>1.2124887394722322E-2</v>
      </c>
      <c r="AH1251" s="18">
        <f t="shared" si="38"/>
        <v>103.16666666666667</v>
      </c>
      <c r="AI1251" s="19">
        <f t="shared" si="39"/>
        <v>0.8460933010724393</v>
      </c>
    </row>
    <row r="1252" spans="1:35" x14ac:dyDescent="0.3">
      <c r="A1252" s="19">
        <v>103.25</v>
      </c>
      <c r="C1252" s="19">
        <f>((VLOOKUP(ROUND($A1252 + (C$9/12),5),'main sheet'!$G:$M, 4, 0) - VLOOKUP(ROUND($A1252 + (C$9/12) + (1/12),5),'main sheet'!$G:$M, 4, 0)) / VLOOKUP(ROUND($A1252,5),'main sheet'!$G:$M, 4, 0)) * C$11</f>
        <v>5.1982330453205591E-2</v>
      </c>
      <c r="D1252" s="19">
        <f>((VLOOKUP(ROUND($A1252 + (D$9/12),5),'main sheet'!$G:$M, 4, 0) - VLOOKUP(ROUND($A1252 + (D$9/12) + (1/12),5),'main sheet'!$G:$M, 4, 0)) / VLOOKUP(ROUND($A1252,5),'main sheet'!$G:$M, 4, 0)) * D$11</f>
        <v>5.1931902488287954E-2</v>
      </c>
      <c r="E1252" s="19">
        <f>((VLOOKUP(ROUND($A1252 + (E$9/12),5),'main sheet'!$G:$M, 4, 0) - VLOOKUP(ROUND($A1252 + (E$9/12) + (1/12),5),'main sheet'!$G:$M, 4, 0)) / VLOOKUP(ROUND($A1252,5),'main sheet'!$G:$M, 4, 0)) * E$11</f>
        <v>5.1881523443448145E-2</v>
      </c>
      <c r="F1252" s="19">
        <f>((VLOOKUP(ROUND($A1252 + (F$9/12),5),'main sheet'!$G:$M, 4, 0) - VLOOKUP(ROUND($A1252 + (F$9/12) + (1/12),5),'main sheet'!$G:$M, 4, 0)) / VLOOKUP(ROUND($A1252,5),'main sheet'!$G:$M, 4, 0)) * F$11</f>
        <v>5.1831193271228995E-2</v>
      </c>
      <c r="G1252" s="19">
        <f>((VLOOKUP(ROUND($A1252 + (G$9/12),5),'main sheet'!$G:$M, 4, 0) - VLOOKUP(ROUND($A1252 + (G$9/12) + (1/12),5),'main sheet'!$G:$M, 4, 0)) / VLOOKUP(ROUND($A1252,5),'main sheet'!$G:$M, 4, 0)) * G$11</f>
        <v>5.178091192421861E-2</v>
      </c>
      <c r="H1252" s="19">
        <f>((VLOOKUP(ROUND($A1252 + (H$9/12),5),'main sheet'!$G:$M, 4, 0) - VLOOKUP(ROUND($A1252 + (H$9/12) + (1/12),5),'main sheet'!$G:$M, 4, 0)) / VLOOKUP(ROUND($A1252,5),'main sheet'!$G:$M, 4, 0)) * H$11</f>
        <v>5.1730679355052496E-2</v>
      </c>
      <c r="I1252" s="19">
        <f>((VLOOKUP(ROUND($A1252 + (I$9/12),5),'main sheet'!$G:$M, 4, 0) - VLOOKUP(ROUND($A1252 + (I$9/12) + (1/12),5),'main sheet'!$G:$M, 4, 0)) / VLOOKUP(ROUND($A1252,5),'main sheet'!$G:$M, 4, 0)) * I$11</f>
        <v>5.1680495516410817E-2</v>
      </c>
      <c r="J1252" s="19">
        <f>((VLOOKUP(ROUND($A1252 + (J$9/12),5),'main sheet'!$G:$M, 4, 0) - VLOOKUP(ROUND($A1252 + (J$9/12) + (1/12),5),'main sheet'!$G:$M, 4, 0)) / VLOOKUP(ROUND($A1252,5),'main sheet'!$G:$M, 4, 0)) * J$11</f>
        <v>5.1630360361020616E-2</v>
      </c>
      <c r="K1252" s="19">
        <f>((VLOOKUP(ROUND($A1252 + (K$9/12),5),'main sheet'!$G:$M, 4, 0) - VLOOKUP(ROUND($A1252 + (K$9/12) + (1/12),5),'main sheet'!$G:$M, 4, 0)) / VLOOKUP(ROUND($A1252,5),'main sheet'!$G:$M, 4, 0)) * K$11</f>
        <v>2.5790136920826962E-2</v>
      </c>
      <c r="L1252" s="19">
        <f>((VLOOKUP(ROUND($A1252 + (L$9/12),5),'main sheet'!$G:$M, 4, 0) - VLOOKUP(ROUND($A1252 + (L$9/12) + (1/12),5),'main sheet'!$G:$M, 4, 0)) / VLOOKUP(ROUND($A1252,5),'main sheet'!$G:$M, 4, 0)) * L$11</f>
        <v>2.5765117955564725E-2</v>
      </c>
      <c r="M1252" s="19">
        <f>((VLOOKUP(ROUND($A1252 + (M$9/12),5),'main sheet'!$G:$M, 4, 0) - VLOOKUP(ROUND($A1252 + (M$9/12) + (1/12),5),'main sheet'!$G:$M, 4, 0)) / VLOOKUP(ROUND($A1252,5),'main sheet'!$G:$M, 4, 0)) * M$11</f>
        <v>2.5835649568932074E-2</v>
      </c>
      <c r="N1252" s="19">
        <f>((VLOOKUP(ROUND($A1252 + (N$9/12),5),'main sheet'!$G:$M, 4, 0) - VLOOKUP(ROUND($A1252 + (N$9/12) + (1/12),5),'main sheet'!$G:$M, 4, 0)) / VLOOKUP(ROUND($A1252,5),'main sheet'!$G:$M, 4, 0)) * N$11</f>
        <v>2.5818555223908718E-2</v>
      </c>
      <c r="O1252" s="19">
        <f>((VLOOKUP(ROUND($A1252 + (O$9/12),5),'main sheet'!$G:$M, 4, 0) - VLOOKUP(ROUND($A1252 + (O$9/12) + (1/12),5),'main sheet'!$G:$M, 4, 0)) / VLOOKUP(ROUND($A1252,5),'main sheet'!$G:$M, 4, 0)) * O$11</f>
        <v>2.58014721894828E-2</v>
      </c>
      <c r="P1252" s="19">
        <f>((VLOOKUP(ROUND($A1252 + (P$9/12),5),'main sheet'!$G:$M, 4, 0) - VLOOKUP(ROUND($A1252 + (P$9/12) + (1/12),5),'main sheet'!$G:$M, 4, 0)) / VLOOKUP(ROUND($A1252,5),'main sheet'!$G:$M, 4, 0)) * P$11</f>
        <v>2.5784400458170521E-2</v>
      </c>
      <c r="Q1252" s="19">
        <f>((VLOOKUP(ROUND($A1252 + (Q$9/12),5),'main sheet'!$G:$M, 4, 0) - VLOOKUP(ROUND($A1252 + (Q$9/12) + (1/12),5),'main sheet'!$G:$M, 4, 0)) / VLOOKUP(ROUND($A1252,5),'main sheet'!$G:$M, 4, 0)) * Q$11</f>
        <v>2.5767340022493208E-2</v>
      </c>
      <c r="R1252" s="19">
        <f>((VLOOKUP(ROUND($A1252 + (R$9/12),5),'main sheet'!$G:$M, 4, 0) - VLOOKUP(ROUND($A1252 + (R$9/12) + (1/12),5),'main sheet'!$G:$M, 4, 0)) / VLOOKUP(ROUND($A1252,5),'main sheet'!$G:$M, 4, 0)) * R$11</f>
        <v>2.5750290874977079E-2</v>
      </c>
      <c r="S1252" s="19">
        <f>((VLOOKUP(ROUND($A1252 + (S$9/12),5),'main sheet'!$G:$M, 4, 0) - VLOOKUP(ROUND($A1252 + (S$9/12) + (1/12),5),'main sheet'!$G:$M, 4, 0)) / VLOOKUP(ROUND($A1252,5),'main sheet'!$G:$M, 4, 0)) * S$11</f>
        <v>2.5733253008152907E-2</v>
      </c>
      <c r="T1252" s="19">
        <f>((VLOOKUP(ROUND($A1252 + (T$9/12),5),'main sheet'!$G:$M, 4, 0) - VLOOKUP(ROUND($A1252 + (T$9/12) + (1/12),5),'main sheet'!$G:$M, 4, 0)) / VLOOKUP(ROUND($A1252,5),'main sheet'!$G:$M, 4, 0)) * T$11</f>
        <v>2.5716226414557123E-2</v>
      </c>
      <c r="U1252" s="19">
        <f>((VLOOKUP(ROUND($A1252 + (U$9/12),5),'main sheet'!$G:$M, 4, 0) - VLOOKUP(ROUND($A1252 + (U$9/12) + (1/12),5),'main sheet'!$G:$M, 4, 0)) / VLOOKUP(ROUND($A1252,5),'main sheet'!$G:$M, 4, 0)) * U$11</f>
        <v>2.5699211086730445E-2</v>
      </c>
      <c r="V1252" s="19">
        <f>((VLOOKUP(ROUND($A1252 + (V$9/12),5),'main sheet'!$G:$M, 4, 0) - VLOOKUP(ROUND($A1252 + (V$9/12) + (1/12),5),'main sheet'!$G:$M, 4, 0)) / VLOOKUP(ROUND($A1252,5),'main sheet'!$G:$M, 4, 0)) * V$11</f>
        <v>2.568220701721901E-2</v>
      </c>
      <c r="W1252" s="19">
        <f>((VLOOKUP(ROUND($A1252 + (W$9/12),5),'main sheet'!$G:$M, 4, 0) - VLOOKUP(ROUND($A1252 + (W$9/12) + (1/12),5),'main sheet'!$G:$M, 4, 0)) / VLOOKUP(ROUND($A1252,5),'main sheet'!$G:$M, 4, 0)) * W$11</f>
        <v>1.2832607099286754E-2</v>
      </c>
      <c r="X1252" s="19">
        <f>((VLOOKUP(ROUND($A1252 + (X$9/12),5),'main sheet'!$G:$M, 4, 0) - VLOOKUP(ROUND($A1252 + (X$9/12) + (1/12),5),'main sheet'!$G:$M, 4, 0)) / VLOOKUP(ROUND($A1252,5),'main sheet'!$G:$M, 4, 0)) * X$11</f>
        <v>1.2824116311674861E-2</v>
      </c>
      <c r="Y1252" s="19">
        <f>((VLOOKUP(ROUND($A1252 + (Y$9/12),5),'main sheet'!$G:$M, 4, 0) - VLOOKUP(ROUND($A1252 + (Y$9/12) + (1/12),5),'main sheet'!$G:$M, 4, 0)) / VLOOKUP(ROUND($A1252,5),'main sheet'!$G:$M, 4, 0)) * Y$11</f>
        <v>1.2815631142054265E-2</v>
      </c>
      <c r="Z1252" s="19">
        <f>((VLOOKUP(ROUND($A1252 + (Z$9/12),5),'main sheet'!$G:$M, 4, 0) - VLOOKUP(ROUND($A1252 + (Z$9/12) + (1/12),5),'main sheet'!$G:$M, 4, 0)) / VLOOKUP(ROUND($A1252,5),'main sheet'!$G:$M, 4, 0)) * Z$11</f>
        <v>1.2807151586707694E-2</v>
      </c>
      <c r="AA1252" s="19">
        <f>((VLOOKUP(ROUND($A1252 + (AA$9/12),5),'main sheet'!$G:$M, 4, 0) - VLOOKUP(ROUND($A1252 + (AA$9/12) + (1/12),5),'main sheet'!$G:$M, 4, 0)) / VLOOKUP(ROUND($A1252,5),'main sheet'!$G:$M, 4, 0)) * AA$11</f>
        <v>1.2798677641920456E-2</v>
      </c>
      <c r="AB1252" s="19">
        <f>((VLOOKUP(ROUND($A1252 + (AB$9/12),5),'main sheet'!$G:$M, 4, 0) - VLOOKUP(ROUND($A1252 + (AB$9/12) + (1/12),5),'main sheet'!$G:$M, 4, 0)) / VLOOKUP(ROUND($A1252,5),'main sheet'!$G:$M, 4, 0)) * AB$11</f>
        <v>1.2790209303980251E-2</v>
      </c>
      <c r="AC1252" s="19">
        <f>((VLOOKUP(ROUND($A1252 + (AC$9/12),5),'main sheet'!$G:$M, 4, 0) - VLOOKUP(ROUND($A1252 + (AC$9/12) + (1/12),5),'main sheet'!$G:$M, 4, 0)) / VLOOKUP(ROUND($A1252,5),'main sheet'!$G:$M, 4, 0)) * AC$11</f>
        <v>1.2781746569177327E-2</v>
      </c>
      <c r="AD1252" s="19">
        <f>((VLOOKUP(ROUND($A1252 + (AD$9/12),5),'main sheet'!$G:$M, 4, 0) - VLOOKUP(ROUND($A1252 + (AD$9/12) + (1/12),5),'main sheet'!$G:$M, 4, 0)) / VLOOKUP(ROUND($A1252,5),'main sheet'!$G:$M, 4, 0)) * AD$11</f>
        <v>1.2773289433804338E-2</v>
      </c>
      <c r="AE1252" s="19">
        <f>((VLOOKUP(ROUND($A1252 + (AE$9/12),5),'main sheet'!$G:$M, 4, 0) - VLOOKUP(ROUND($A1252 + (AE$9/12) + (1/12),5),'main sheet'!$G:$M, 4, 0)) / VLOOKUP(ROUND($A1252,5),'main sheet'!$G:$M, 4, 0)) * AE$11</f>
        <v>1.2764837894156273E-2</v>
      </c>
      <c r="AF1252" s="19">
        <f>((VLOOKUP(ROUND($A1252 + (AF$9/12),5),'main sheet'!$G:$M, 4, 0) - VLOOKUP(ROUND($A1252 + (AF$9/12) + (1/12),5),'main sheet'!$G:$M, 4, 0)) / VLOOKUP(ROUND($A1252,5),'main sheet'!$G:$M, 4, 0)) * AF$11</f>
        <v>1.2756391946530788E-2</v>
      </c>
      <c r="AH1252" s="18">
        <f t="shared" si="38"/>
        <v>103.25</v>
      </c>
      <c r="AI1252" s="19">
        <f t="shared" si="39"/>
        <v>0.85153791648318189</v>
      </c>
    </row>
    <row r="1253" spans="1:35" x14ac:dyDescent="0.3">
      <c r="A1253" s="19">
        <v>103.33333333333333</v>
      </c>
      <c r="C1253" s="19">
        <f>((VLOOKUP(ROUND($A1253 + (C$9/12),5),'main sheet'!$G:$M, 4, 0) - VLOOKUP(ROUND($A1253 + (C$9/12) + (1/12),5),'main sheet'!$G:$M, 4, 0)) / VLOOKUP(ROUND($A1253,5),'main sheet'!$G:$M, 4, 0)) * C$11</f>
        <v>5.4838502456128854E-2</v>
      </c>
      <c r="D1253" s="19">
        <f>((VLOOKUP(ROUND($A1253 + (D$9/12),5),'main sheet'!$G:$M, 4, 0) - VLOOKUP(ROUND($A1253 + (D$9/12) + (1/12),5),'main sheet'!$G:$M, 4, 0)) / VLOOKUP(ROUND($A1253,5),'main sheet'!$G:$M, 4, 0)) * D$11</f>
        <v>5.478530372390817E-2</v>
      </c>
      <c r="E1253" s="19">
        <f>((VLOOKUP(ROUND($A1253 + (E$9/12),5),'main sheet'!$G:$M, 4, 0) - VLOOKUP(ROUND($A1253 + (E$9/12) + (1/12),5),'main sheet'!$G:$M, 4, 0)) / VLOOKUP(ROUND($A1253,5),'main sheet'!$G:$M, 4, 0)) * E$11</f>
        <v>5.4732156599681794E-2</v>
      </c>
      <c r="F1253" s="19">
        <f>((VLOOKUP(ROUND($A1253 + (F$9/12),5),'main sheet'!$G:$M, 4, 0) - VLOOKUP(ROUND($A1253 + (F$9/12) + (1/12),5),'main sheet'!$G:$M, 4, 0)) / VLOOKUP(ROUND($A1253,5),'main sheet'!$G:$M, 4, 0)) * F$11</f>
        <v>5.4679061033384206E-2</v>
      </c>
      <c r="G1253" s="19">
        <f>((VLOOKUP(ROUND($A1253 + (G$9/12),5),'main sheet'!$G:$M, 4, 0) - VLOOKUP(ROUND($A1253 + (G$9/12) + (1/12),5),'main sheet'!$G:$M, 4, 0)) / VLOOKUP(ROUND($A1253,5),'main sheet'!$G:$M, 4, 0)) * G$11</f>
        <v>5.4626016974999969E-2</v>
      </c>
      <c r="H1253" s="19">
        <f>((VLOOKUP(ROUND($A1253 + (H$9/12),5),'main sheet'!$G:$M, 4, 0) - VLOOKUP(ROUND($A1253 + (H$9/12) + (1/12),5),'main sheet'!$G:$M, 4, 0)) / VLOOKUP(ROUND($A1253,5),'main sheet'!$G:$M, 4, 0)) * H$11</f>
        <v>5.4573024374560762E-2</v>
      </c>
      <c r="I1253" s="19">
        <f>((VLOOKUP(ROUND($A1253 + (I$9/12),5),'main sheet'!$G:$M, 4, 0) - VLOOKUP(ROUND($A1253 + (I$9/12) + (1/12),5),'main sheet'!$G:$M, 4, 0)) / VLOOKUP(ROUND($A1253,5),'main sheet'!$G:$M, 4, 0)) * I$11</f>
        <v>5.4520083182147794E-2</v>
      </c>
      <c r="J1253" s="19">
        <f>((VLOOKUP(ROUND($A1253 + (J$9/12),5),'main sheet'!$G:$M, 4, 0) - VLOOKUP(ROUND($A1253 + (J$9/12) + (1/12),5),'main sheet'!$G:$M, 4, 0)) / VLOOKUP(ROUND($A1253,5),'main sheet'!$G:$M, 4, 0)) * J$11</f>
        <v>2.7233596673944885E-2</v>
      </c>
      <c r="K1253" s="19">
        <f>((VLOOKUP(ROUND($A1253 + (K$9/12),5),'main sheet'!$G:$M, 4, 0) - VLOOKUP(ROUND($A1253 + (K$9/12) + (1/12),5),'main sheet'!$G:$M, 4, 0)) / VLOOKUP(ROUND($A1253,5),'main sheet'!$G:$M, 4, 0)) * K$11</f>
        <v>2.7207177410982348E-2</v>
      </c>
      <c r="L1253" s="19">
        <f>((VLOOKUP(ROUND($A1253 + (L$9/12),5),'main sheet'!$G:$M, 4, 0) - VLOOKUP(ROUND($A1253 + (L$9/12) + (1/12),5),'main sheet'!$G:$M, 4, 0)) / VLOOKUP(ROUND($A1253,5),'main sheet'!$G:$M, 4, 0)) * L$11</f>
        <v>2.7180783777299052E-2</v>
      </c>
      <c r="M1253" s="19">
        <f>((VLOOKUP(ROUND($A1253 + (M$9/12),5),'main sheet'!$G:$M, 4, 0) - VLOOKUP(ROUND($A1253 + (M$9/12) + (1/12),5),'main sheet'!$G:$M, 4, 0)) / VLOOKUP(ROUND($A1253,5),'main sheet'!$G:$M, 4, 0)) * M$11</f>
        <v>2.7255190754038233E-2</v>
      </c>
      <c r="N1253" s="19">
        <f>((VLOOKUP(ROUND($A1253 + (N$9/12),5),'main sheet'!$G:$M, 4, 0) - VLOOKUP(ROUND($A1253 + (N$9/12) + (1/12),5),'main sheet'!$G:$M, 4, 0)) / VLOOKUP(ROUND($A1253,5),'main sheet'!$G:$M, 4, 0)) * N$11</f>
        <v>2.723715715928832E-2</v>
      </c>
      <c r="O1253" s="19">
        <f>((VLOOKUP(ROUND($A1253 + (O$9/12),5),'main sheet'!$G:$M, 4, 0) - VLOOKUP(ROUND($A1253 + (O$9/12) + (1/12),5),'main sheet'!$G:$M, 4, 0)) / VLOOKUP(ROUND($A1253,5),'main sheet'!$G:$M, 4, 0)) * O$11</f>
        <v>2.7219135496597182E-2</v>
      </c>
      <c r="P1253" s="19">
        <f>((VLOOKUP(ROUND($A1253 + (P$9/12),5),'main sheet'!$G:$M, 4, 0) - VLOOKUP(ROUND($A1253 + (P$9/12) + (1/12),5),'main sheet'!$G:$M, 4, 0)) / VLOOKUP(ROUND($A1253,5),'main sheet'!$G:$M, 4, 0)) * P$11</f>
        <v>2.7201125758069999E-2</v>
      </c>
      <c r="Q1253" s="19">
        <f>((VLOOKUP(ROUND($A1253 + (Q$9/12),5),'main sheet'!$G:$M, 4, 0) - VLOOKUP(ROUND($A1253 + (Q$9/12) + (1/12),5),'main sheet'!$G:$M, 4, 0)) / VLOOKUP(ROUND($A1253,5),'main sheet'!$G:$M, 4, 0)) * Q$11</f>
        <v>2.718312793581713E-2</v>
      </c>
      <c r="R1253" s="19">
        <f>((VLOOKUP(ROUND($A1253 + (R$9/12),5),'main sheet'!$G:$M, 4, 0) - VLOOKUP(ROUND($A1253 + (R$9/12) + (1/12),5),'main sheet'!$G:$M, 4, 0)) / VLOOKUP(ROUND($A1253,5),'main sheet'!$G:$M, 4, 0)) * R$11</f>
        <v>2.7165142021953727E-2</v>
      </c>
      <c r="S1253" s="19">
        <f>((VLOOKUP(ROUND($A1253 + (S$9/12),5),'main sheet'!$G:$M, 4, 0) - VLOOKUP(ROUND($A1253 + (S$9/12) + (1/12),5),'main sheet'!$G:$M, 4, 0)) / VLOOKUP(ROUND($A1253,5),'main sheet'!$G:$M, 4, 0)) * S$11</f>
        <v>2.7147168008600928E-2</v>
      </c>
      <c r="T1253" s="19">
        <f>((VLOOKUP(ROUND($A1253 + (T$9/12),5),'main sheet'!$G:$M, 4, 0) - VLOOKUP(ROUND($A1253 + (T$9/12) + (1/12),5),'main sheet'!$G:$M, 4, 0)) / VLOOKUP(ROUND($A1253,5),'main sheet'!$G:$M, 4, 0)) * T$11</f>
        <v>2.7129205887884381E-2</v>
      </c>
      <c r="U1253" s="19">
        <f>((VLOOKUP(ROUND($A1253 + (U$9/12),5),'main sheet'!$G:$M, 4, 0) - VLOOKUP(ROUND($A1253 + (U$9/12) + (1/12),5),'main sheet'!$G:$M, 4, 0)) / VLOOKUP(ROUND($A1253,5),'main sheet'!$G:$M, 4, 0)) * U$11</f>
        <v>2.7111255651935472E-2</v>
      </c>
      <c r="V1253" s="19">
        <f>((VLOOKUP(ROUND($A1253 + (V$9/12),5),'main sheet'!$G:$M, 4, 0) - VLOOKUP(ROUND($A1253 + (V$9/12) + (1/12),5),'main sheet'!$G:$M, 4, 0)) / VLOOKUP(ROUND($A1253,5),'main sheet'!$G:$M, 4, 0)) * V$11</f>
        <v>1.3546658646445192E-2</v>
      </c>
      <c r="W1253" s="19">
        <f>((VLOOKUP(ROUND($A1253 + (W$9/12),5),'main sheet'!$G:$M, 4, 0) - VLOOKUP(ROUND($A1253 + (W$9/12) + (1/12),5),'main sheet'!$G:$M, 4, 0)) / VLOOKUP(ROUND($A1253,5),'main sheet'!$G:$M, 4, 0)) * W$11</f>
        <v>1.3537695401445338E-2</v>
      </c>
      <c r="X1253" s="19">
        <f>((VLOOKUP(ROUND($A1253 + (X$9/12),5),'main sheet'!$G:$M, 4, 0) - VLOOKUP(ROUND($A1253 + (X$9/12) + (1/12),5),'main sheet'!$G:$M, 4, 0)) / VLOOKUP(ROUND($A1253,5),'main sheet'!$G:$M, 4, 0)) * X$11</f>
        <v>1.3528738087041641E-2</v>
      </c>
      <c r="Y1253" s="19">
        <f>((VLOOKUP(ROUND($A1253 + (Y$9/12),5),'main sheet'!$G:$M, 4, 0) - VLOOKUP(ROUND($A1253 + (Y$9/12) + (1/12),5),'main sheet'!$G:$M, 4, 0)) / VLOOKUP(ROUND($A1253,5),'main sheet'!$G:$M, 4, 0)) * Y$11</f>
        <v>1.3519786699309994E-2</v>
      </c>
      <c r="Z1253" s="19">
        <f>((VLOOKUP(ROUND($A1253 + (Z$9/12),5),'main sheet'!$G:$M, 4, 0) - VLOOKUP(ROUND($A1253 + (Z$9/12) + (1/12),5),'main sheet'!$G:$M, 4, 0)) / VLOOKUP(ROUND($A1253,5),'main sheet'!$G:$M, 4, 0)) * Z$11</f>
        <v>1.3510841234328996E-2</v>
      </c>
      <c r="AA1253" s="19">
        <f>((VLOOKUP(ROUND($A1253 + (AA$9/12),5),'main sheet'!$G:$M, 4, 0) - VLOOKUP(ROUND($A1253 + (AA$9/12) + (1/12),5),'main sheet'!$G:$M, 4, 0)) / VLOOKUP(ROUND($A1253,5),'main sheet'!$G:$M, 4, 0)) * AA$11</f>
        <v>1.3501901688179793E-2</v>
      </c>
      <c r="AB1253" s="19">
        <f>((VLOOKUP(ROUND($A1253 + (AB$9/12),5),'main sheet'!$G:$M, 4, 0) - VLOOKUP(ROUND($A1253 + (AB$9/12) + (1/12),5),'main sheet'!$G:$M, 4, 0)) / VLOOKUP(ROUND($A1253,5),'main sheet'!$G:$M, 4, 0)) * AB$11</f>
        <v>1.3492968056946199E-2</v>
      </c>
      <c r="AC1253" s="19">
        <f>((VLOOKUP(ROUND($A1253 + (AC$9/12),5),'main sheet'!$G:$M, 4, 0) - VLOOKUP(ROUND($A1253 + (AC$9/12) + (1/12),5),'main sheet'!$G:$M, 4, 0)) / VLOOKUP(ROUND($A1253,5),'main sheet'!$G:$M, 4, 0)) * AC$11</f>
        <v>1.3484040336714586E-2</v>
      </c>
      <c r="AD1253" s="19">
        <f>((VLOOKUP(ROUND($A1253 + (AD$9/12),5),'main sheet'!$G:$M, 4, 0) - VLOOKUP(ROUND($A1253 + (AD$9/12) + (1/12),5),'main sheet'!$G:$M, 4, 0)) / VLOOKUP(ROUND($A1253,5),'main sheet'!$G:$M, 4, 0)) * AD$11</f>
        <v>1.3475118523573779E-2</v>
      </c>
      <c r="AE1253" s="19">
        <f>((VLOOKUP(ROUND($A1253 + (AE$9/12),5),'main sheet'!$G:$M, 4, 0) - VLOOKUP(ROUND($A1253 + (AE$9/12) + (1/12),5),'main sheet'!$G:$M, 4, 0)) / VLOOKUP(ROUND($A1253,5),'main sheet'!$G:$M, 4, 0)) * AE$11</f>
        <v>1.3466202613615424E-2</v>
      </c>
      <c r="AF1253" s="19">
        <f>((VLOOKUP(ROUND($A1253 + (AF$9/12),5),'main sheet'!$G:$M, 4, 0) - VLOOKUP(ROUND($A1253 + (AF$9/12) + (1/12),5),'main sheet'!$G:$M, 4, 0)) / VLOOKUP(ROUND($A1253,5),'main sheet'!$G:$M, 4, 0)) * AF$11</f>
        <v>1.3457292602933551E-2</v>
      </c>
      <c r="AH1253" s="18">
        <f t="shared" si="38"/>
        <v>103.33333333333333</v>
      </c>
      <c r="AI1253" s="19">
        <f t="shared" si="39"/>
        <v>0.8575454587717577</v>
      </c>
    </row>
    <row r="1254" spans="1:35" x14ac:dyDescent="0.3">
      <c r="A1254" s="19">
        <v>103.41666666666667</v>
      </c>
      <c r="C1254" s="19">
        <f>((VLOOKUP(ROUND($A1254 + (C$9/12),5),'main sheet'!$G:$M, 4, 0) - VLOOKUP(ROUND($A1254 + (C$9/12) + (1/12),5),'main sheet'!$G:$M, 4, 0)) / VLOOKUP(ROUND($A1254,5),'main sheet'!$G:$M, 4, 0)) * C$11</f>
        <v>5.802678748264798E-2</v>
      </c>
      <c r="D1254" s="19">
        <f>((VLOOKUP(ROUND($A1254 + (D$9/12),5),'main sheet'!$G:$M, 4, 0) - VLOOKUP(ROUND($A1254 + (D$9/12) + (1/12),5),'main sheet'!$G:$M, 4, 0)) / VLOOKUP(ROUND($A1254,5),'main sheet'!$G:$M, 4, 0)) * D$11</f>
        <v>5.7970495800879832E-2</v>
      </c>
      <c r="E1254" s="19">
        <f>((VLOOKUP(ROUND($A1254 + (E$9/12),5),'main sheet'!$G:$M, 4, 0) - VLOOKUP(ROUND($A1254 + (E$9/12) + (1/12),5),'main sheet'!$G:$M, 4, 0)) / VLOOKUP(ROUND($A1254,5),'main sheet'!$G:$M, 4, 0)) * E$11</f>
        <v>5.7914258727570028E-2</v>
      </c>
      <c r="F1254" s="19">
        <f>((VLOOKUP(ROUND($A1254 + (F$9/12),5),'main sheet'!$G:$M, 4, 0) - VLOOKUP(ROUND($A1254 + (F$9/12) + (1/12),5),'main sheet'!$G:$M, 4, 0)) / VLOOKUP(ROUND($A1254,5),'main sheet'!$G:$M, 4, 0)) * F$11</f>
        <v>5.7858076209743876E-2</v>
      </c>
      <c r="G1254" s="19">
        <f>((VLOOKUP(ROUND($A1254 + (G$9/12),5),'main sheet'!$G:$M, 4, 0) - VLOOKUP(ROUND($A1254 + (G$9/12) + (1/12),5),'main sheet'!$G:$M, 4, 0)) / VLOOKUP(ROUND($A1254,5),'main sheet'!$G:$M, 4, 0)) * G$11</f>
        <v>5.7801948194476593E-2</v>
      </c>
      <c r="H1254" s="19">
        <f>((VLOOKUP(ROUND($A1254 + (H$9/12),5),'main sheet'!$G:$M, 4, 0) - VLOOKUP(ROUND($A1254 + (H$9/12) + (1/12),5),'main sheet'!$G:$M, 4, 0)) / VLOOKUP(ROUND($A1254,5),'main sheet'!$G:$M, 4, 0)) * H$11</f>
        <v>5.774587462889582E-2</v>
      </c>
      <c r="I1254" s="19">
        <f>((VLOOKUP(ROUND($A1254 + (I$9/12),5),'main sheet'!$G:$M, 4, 0) - VLOOKUP(ROUND($A1254 + (I$9/12) + (1/12),5),'main sheet'!$G:$M, 4, 0)) / VLOOKUP(ROUND($A1254,5),'main sheet'!$G:$M, 4, 0)) * I$11</f>
        <v>2.8844927730089762E-2</v>
      </c>
      <c r="J1254" s="19">
        <f>((VLOOKUP(ROUND($A1254 + (J$9/12),5),'main sheet'!$G:$M, 4, 0) - VLOOKUP(ROUND($A1254 + (J$9/12) + (1/12),5),'main sheet'!$G:$M, 4, 0)) / VLOOKUP(ROUND($A1254,5),'main sheet'!$G:$M, 4, 0)) * J$11</f>
        <v>2.8816945317778953E-2</v>
      </c>
      <c r="K1254" s="19">
        <f>((VLOOKUP(ROUND($A1254 + (K$9/12),5),'main sheet'!$G:$M, 4, 0) - VLOOKUP(ROUND($A1254 + (K$9/12) + (1/12),5),'main sheet'!$G:$M, 4, 0)) / VLOOKUP(ROUND($A1254,5),'main sheet'!$G:$M, 4, 0)) * K$11</f>
        <v>2.878899005115574E-2</v>
      </c>
      <c r="L1254" s="19">
        <f>((VLOOKUP(ROUND($A1254 + (L$9/12),5),'main sheet'!$G:$M, 4, 0) - VLOOKUP(ROUND($A1254 + (L$9/12) + (1/12),5),'main sheet'!$G:$M, 4, 0)) / VLOOKUP(ROUND($A1254,5),'main sheet'!$G:$M, 4, 0)) * L$11</f>
        <v>2.8761061903886206E-2</v>
      </c>
      <c r="M1254" s="19">
        <f>((VLOOKUP(ROUND($A1254 + (M$9/12),5),'main sheet'!$G:$M, 4, 0) - VLOOKUP(ROUND($A1254 + (M$9/12) + (1/12),5),'main sheet'!$G:$M, 4, 0)) / VLOOKUP(ROUND($A1254,5),'main sheet'!$G:$M, 4, 0)) * M$11</f>
        <v>2.883979486764511E-2</v>
      </c>
      <c r="N1254" s="19">
        <f>((VLOOKUP(ROUND($A1254 + (N$9/12),5),'main sheet'!$G:$M, 4, 0) - VLOOKUP(ROUND($A1254 + (N$9/12) + (1/12),5),'main sheet'!$G:$M, 4, 0)) / VLOOKUP(ROUND($A1254,5),'main sheet'!$G:$M, 4, 0)) * N$11</f>
        <v>2.8820712808084091E-2</v>
      </c>
      <c r="O1254" s="19">
        <f>((VLOOKUP(ROUND($A1254 + (O$9/12),5),'main sheet'!$G:$M, 4, 0) - VLOOKUP(ROUND($A1254 + (O$9/12) + (1/12),5),'main sheet'!$G:$M, 4, 0)) / VLOOKUP(ROUND($A1254,5),'main sheet'!$G:$M, 4, 0)) * O$11</f>
        <v>2.8801643374306324E-2</v>
      </c>
      <c r="P1254" s="19">
        <f>((VLOOKUP(ROUND($A1254 + (P$9/12),5),'main sheet'!$G:$M, 4, 0) - VLOOKUP(ROUND($A1254 + (P$9/12) + (1/12),5),'main sheet'!$G:$M, 4, 0)) / VLOOKUP(ROUND($A1254,5),'main sheet'!$G:$M, 4, 0)) * P$11</f>
        <v>2.8782586557957918E-2</v>
      </c>
      <c r="Q1254" s="19">
        <f>((VLOOKUP(ROUND($A1254 + (Q$9/12),5),'main sheet'!$G:$M, 4, 0) - VLOOKUP(ROUND($A1254 + (Q$9/12) + (1/12),5),'main sheet'!$G:$M, 4, 0)) / VLOOKUP(ROUND($A1254,5),'main sheet'!$G:$M, 4, 0)) * Q$11</f>
        <v>2.8763542350690098E-2</v>
      </c>
      <c r="R1254" s="19">
        <f>((VLOOKUP(ROUND($A1254 + (R$9/12),5),'main sheet'!$G:$M, 4, 0) - VLOOKUP(ROUND($A1254 + (R$9/12) + (1/12),5),'main sheet'!$G:$M, 4, 0)) / VLOOKUP(ROUND($A1254,5),'main sheet'!$G:$M, 4, 0)) * R$11</f>
        <v>2.8744510744160404E-2</v>
      </c>
      <c r="S1254" s="19">
        <f>((VLOOKUP(ROUND($A1254 + (S$9/12),5),'main sheet'!$G:$M, 4, 0) - VLOOKUP(ROUND($A1254 + (S$9/12) + (1/12),5),'main sheet'!$G:$M, 4, 0)) / VLOOKUP(ROUND($A1254,5),'main sheet'!$G:$M, 4, 0)) * S$11</f>
        <v>2.8725491730031156E-2</v>
      </c>
      <c r="T1254" s="19">
        <f>((VLOOKUP(ROUND($A1254 + (T$9/12),5),'main sheet'!$G:$M, 4, 0) - VLOOKUP(ROUND($A1254 + (T$9/12) + (1/12),5),'main sheet'!$G:$M, 4, 0)) / VLOOKUP(ROUND($A1254,5),'main sheet'!$G:$M, 4, 0)) * T$11</f>
        <v>2.8706485299970746E-2</v>
      </c>
      <c r="U1254" s="19">
        <f>((VLOOKUP(ROUND($A1254 + (U$9/12),5),'main sheet'!$G:$M, 4, 0) - VLOOKUP(ROUND($A1254 + (U$9/12) + (1/12),5),'main sheet'!$G:$M, 4, 0)) / VLOOKUP(ROUND($A1254,5),'main sheet'!$G:$M, 4, 0)) * U$11</f>
        <v>1.4343745722826326E-2</v>
      </c>
      <c r="V1254" s="19">
        <f>((VLOOKUP(ROUND($A1254 + (V$9/12),5),'main sheet'!$G:$M, 4, 0) - VLOOKUP(ROUND($A1254 + (V$9/12) + (1/12),5),'main sheet'!$G:$M, 4, 0)) / VLOOKUP(ROUND($A1254,5),'main sheet'!$G:$M, 4, 0)) * V$11</f>
        <v>1.4334255079378022E-2</v>
      </c>
      <c r="W1254" s="19">
        <f>((VLOOKUP(ROUND($A1254 + (W$9/12),5),'main sheet'!$G:$M, 4, 0) - VLOOKUP(ROUND($A1254 + (W$9/12) + (1/12),5),'main sheet'!$G:$M, 4, 0)) / VLOOKUP(ROUND($A1254,5),'main sheet'!$G:$M, 4, 0)) * W$11</f>
        <v>1.4324770715482891E-2</v>
      </c>
      <c r="X1254" s="19">
        <f>((VLOOKUP(ROUND($A1254 + (X$9/12),5),'main sheet'!$G:$M, 4, 0) - VLOOKUP(ROUND($A1254 + (X$9/12) + (1/12),5),'main sheet'!$G:$M, 4, 0)) / VLOOKUP(ROUND($A1254,5),'main sheet'!$G:$M, 4, 0)) * X$11</f>
        <v>1.4315292626985924E-2</v>
      </c>
      <c r="Y1254" s="19">
        <f>((VLOOKUP(ROUND($A1254 + (Y$9/12),5),'main sheet'!$G:$M, 4, 0) - VLOOKUP(ROUND($A1254 + (Y$9/12) + (1/12),5),'main sheet'!$G:$M, 4, 0)) / VLOOKUP(ROUND($A1254,5),'main sheet'!$G:$M, 4, 0)) * Y$11</f>
        <v>1.4305820809734995E-2</v>
      </c>
      <c r="Z1254" s="19">
        <f>((VLOOKUP(ROUND($A1254 + (Z$9/12),5),'main sheet'!$G:$M, 4, 0) - VLOOKUP(ROUND($A1254 + (Z$9/12) + (1/12),5),'main sheet'!$G:$M, 4, 0)) / VLOOKUP(ROUND($A1254,5),'main sheet'!$G:$M, 4, 0)) * Z$11</f>
        <v>1.4296355259580652E-2</v>
      </c>
      <c r="AA1254" s="19">
        <f>((VLOOKUP(ROUND($A1254 + (AA$9/12),5),'main sheet'!$G:$M, 4, 0) - VLOOKUP(ROUND($A1254 + (AA$9/12) + (1/12),5),'main sheet'!$G:$M, 4, 0)) / VLOOKUP(ROUND($A1254,5),'main sheet'!$G:$M, 4, 0)) * AA$11</f>
        <v>1.4286895972376293E-2</v>
      </c>
      <c r="AB1254" s="19">
        <f>((VLOOKUP(ROUND($A1254 + (AB$9/12),5),'main sheet'!$G:$M, 4, 0) - VLOOKUP(ROUND($A1254 + (AB$9/12) + (1/12),5),'main sheet'!$G:$M, 4, 0)) / VLOOKUP(ROUND($A1254,5),'main sheet'!$G:$M, 4, 0)) * AB$11</f>
        <v>1.4277442943978001E-2</v>
      </c>
      <c r="AC1254" s="19">
        <f>((VLOOKUP(ROUND($A1254 + (AC$9/12),5),'main sheet'!$G:$M, 4, 0) - VLOOKUP(ROUND($A1254 + (AC$9/12) + (1/12),5),'main sheet'!$G:$M, 4, 0)) / VLOOKUP(ROUND($A1254,5),'main sheet'!$G:$M, 4, 0)) * AC$11</f>
        <v>1.4267996170244475E-2</v>
      </c>
      <c r="AD1254" s="19">
        <f>((VLOOKUP(ROUND($A1254 + (AD$9/12),5),'main sheet'!$G:$M, 4, 0) - VLOOKUP(ROUND($A1254 + (AD$9/12) + (1/12),5),'main sheet'!$G:$M, 4, 0)) / VLOOKUP(ROUND($A1254,5),'main sheet'!$G:$M, 4, 0)) * AD$11</f>
        <v>1.4258555647037386E-2</v>
      </c>
      <c r="AE1254" s="19">
        <f>((VLOOKUP(ROUND($A1254 + (AE$9/12),5),'main sheet'!$G:$M, 4, 0) - VLOOKUP(ROUND($A1254 + (AE$9/12) + (1/12),5),'main sheet'!$G:$M, 4, 0)) / VLOOKUP(ROUND($A1254,5),'main sheet'!$G:$M, 4, 0)) * AE$11</f>
        <v>1.4249121370220942E-2</v>
      </c>
      <c r="AF1254" s="19">
        <f>((VLOOKUP(ROUND($A1254 + (AF$9/12),5),'main sheet'!$G:$M, 4, 0) - VLOOKUP(ROUND($A1254 + (AF$9/12) + (1/12),5),'main sheet'!$G:$M, 4, 0)) / VLOOKUP(ROUND($A1254,5),'main sheet'!$G:$M, 4, 0)) * AF$11</f>
        <v>1.4239693335662277E-2</v>
      </c>
      <c r="AH1254" s="18">
        <f t="shared" si="38"/>
        <v>103.41666666666667</v>
      </c>
      <c r="AI1254" s="19">
        <f t="shared" si="39"/>
        <v>0.86421407943347905</v>
      </c>
    </row>
    <row r="1255" spans="1:35" x14ac:dyDescent="0.3">
      <c r="A1255" s="19">
        <v>103.5</v>
      </c>
      <c r="C1255" s="19">
        <f>((VLOOKUP(ROUND($A1255 + (C$9/12),5),'main sheet'!$G:$M, 4, 0) - VLOOKUP(ROUND($A1255 + (C$9/12) + (1/12),5),'main sheet'!$G:$M, 4, 0)) / VLOOKUP(ROUND($A1255,5),'main sheet'!$G:$M, 4, 0)) * C$11</f>
        <v>6.1608687944540087E-2</v>
      </c>
      <c r="D1255" s="19">
        <f>((VLOOKUP(ROUND($A1255 + (D$9/12),5),'main sheet'!$G:$M, 4, 0) - VLOOKUP(ROUND($A1255 + (D$9/12) + (1/12),5),'main sheet'!$G:$M, 4, 0)) / VLOOKUP(ROUND($A1255,5),'main sheet'!$G:$M, 4, 0)) * D$11</f>
        <v>6.1548921467600541E-2</v>
      </c>
      <c r="E1255" s="19">
        <f>((VLOOKUP(ROUND($A1255 + (E$9/12),5),'main sheet'!$G:$M, 4, 0) - VLOOKUP(ROUND($A1255 + (E$9/12) + (1/12),5),'main sheet'!$G:$M, 4, 0)) / VLOOKUP(ROUND($A1255,5),'main sheet'!$G:$M, 4, 0)) * E$11</f>
        <v>6.1489212970012752E-2</v>
      </c>
      <c r="F1255" s="19">
        <f>((VLOOKUP(ROUND($A1255 + (F$9/12),5),'main sheet'!$G:$M, 4, 0) - VLOOKUP(ROUND($A1255 + (F$9/12) + (1/12),5),'main sheet'!$G:$M, 4, 0)) / VLOOKUP(ROUND($A1255,5),'main sheet'!$G:$M, 4, 0)) * F$11</f>
        <v>6.14295623955304E-2</v>
      </c>
      <c r="G1255" s="19">
        <f>((VLOOKUP(ROUND($A1255 + (G$9/12),5),'main sheet'!$G:$M, 4, 0) - VLOOKUP(ROUND($A1255 + (G$9/12) + (1/12),5),'main sheet'!$G:$M, 4, 0)) / VLOOKUP(ROUND($A1255,5),'main sheet'!$G:$M, 4, 0)) * G$11</f>
        <v>6.1369969687962926E-2</v>
      </c>
      <c r="H1255" s="19">
        <f>((VLOOKUP(ROUND($A1255 + (H$9/12),5),'main sheet'!$G:$M, 4, 0) - VLOOKUP(ROUND($A1255 + (H$9/12) + (1/12),5),'main sheet'!$G:$M, 4, 0)) / VLOOKUP(ROUND($A1255,5),'main sheet'!$G:$M, 4, 0)) * H$11</f>
        <v>3.06552173955866E-2</v>
      </c>
      <c r="I1255" s="19">
        <f>((VLOOKUP(ROUND($A1255 + (I$9/12),5),'main sheet'!$G:$M, 4, 0) - VLOOKUP(ROUND($A1255 + (I$9/12) + (1/12),5),'main sheet'!$G:$M, 4, 0)) / VLOOKUP(ROUND($A1255,5),'main sheet'!$G:$M, 4, 0)) * I$11</f>
        <v>3.0625478824539809E-2</v>
      </c>
      <c r="J1255" s="19">
        <f>((VLOOKUP(ROUND($A1255 + (J$9/12),5),'main sheet'!$G:$M, 4, 0) - VLOOKUP(ROUND($A1255 + (J$9/12) + (1/12),5),'main sheet'!$G:$M, 4, 0)) / VLOOKUP(ROUND($A1255,5),'main sheet'!$G:$M, 4, 0)) * J$11</f>
        <v>3.0595769102827033E-2</v>
      </c>
      <c r="K1255" s="19">
        <f>((VLOOKUP(ROUND($A1255 + (K$9/12),5),'main sheet'!$G:$M, 4, 0) - VLOOKUP(ROUND($A1255 + (K$9/12) + (1/12),5),'main sheet'!$G:$M, 4, 0)) / VLOOKUP(ROUND($A1255,5),'main sheet'!$G:$M, 4, 0)) * K$11</f>
        <v>3.056608820246165E-2</v>
      </c>
      <c r="L1255" s="19">
        <f>((VLOOKUP(ROUND($A1255 + (L$9/12),5),'main sheet'!$G:$M, 4, 0) - VLOOKUP(ROUND($A1255 + (L$9/12) + (1/12),5),'main sheet'!$G:$M, 4, 0)) / VLOOKUP(ROUND($A1255,5),'main sheet'!$G:$M, 4, 0)) * L$11</f>
        <v>3.0536436095484117E-2</v>
      </c>
      <c r="M1255" s="19">
        <f>((VLOOKUP(ROUND($A1255 + (M$9/12),5),'main sheet'!$G:$M, 4, 0) - VLOOKUP(ROUND($A1255 + (M$9/12) + (1/12),5),'main sheet'!$G:$M, 4, 0)) / VLOOKUP(ROUND($A1255,5),'main sheet'!$G:$M, 4, 0)) * M$11</f>
        <v>3.0620029118734245E-2</v>
      </c>
      <c r="N1255" s="19">
        <f>((VLOOKUP(ROUND($A1255 + (N$9/12),5),'main sheet'!$G:$M, 4, 0) - VLOOKUP(ROUND($A1255 + (N$9/12) + (1/12),5),'main sheet'!$G:$M, 4, 0)) / VLOOKUP(ROUND($A1255,5),'main sheet'!$G:$M, 4, 0)) * N$11</f>
        <v>3.0599769154262119E-2</v>
      </c>
      <c r="O1255" s="19">
        <f>((VLOOKUP(ROUND($A1255 + (O$9/12),5),'main sheet'!$G:$M, 4, 0) - VLOOKUP(ROUND($A1255 + (O$9/12) + (1/12),5),'main sheet'!$G:$M, 4, 0)) / VLOOKUP(ROUND($A1255,5),'main sheet'!$G:$M, 4, 0)) * O$11</f>
        <v>3.0579522594942645E-2</v>
      </c>
      <c r="P1255" s="19">
        <f>((VLOOKUP(ROUND($A1255 + (P$9/12),5),'main sheet'!$G:$M, 4, 0) - VLOOKUP(ROUND($A1255 + (P$9/12) + (1/12),5),'main sheet'!$G:$M, 4, 0)) / VLOOKUP(ROUND($A1255,5),'main sheet'!$G:$M, 4, 0)) * P$11</f>
        <v>3.0559289431905803E-2</v>
      </c>
      <c r="Q1255" s="19">
        <f>((VLOOKUP(ROUND($A1255 + (Q$9/12),5),'main sheet'!$G:$M, 4, 0) - VLOOKUP(ROUND($A1255 + (Q$9/12) + (1/12),5),'main sheet'!$G:$M, 4, 0)) / VLOOKUP(ROUND($A1255,5),'main sheet'!$G:$M, 4, 0)) * Q$11</f>
        <v>3.0539069656288314E-2</v>
      </c>
      <c r="R1255" s="19">
        <f>((VLOOKUP(ROUND($A1255 + (R$9/12),5),'main sheet'!$G:$M, 4, 0) - VLOOKUP(ROUND($A1255 + (R$9/12) + (1/12),5),'main sheet'!$G:$M, 4, 0)) / VLOOKUP(ROUND($A1255,5),'main sheet'!$G:$M, 4, 0)) * R$11</f>
        <v>3.0518863259231966E-2</v>
      </c>
      <c r="S1255" s="19">
        <f>((VLOOKUP(ROUND($A1255 + (S$9/12),5),'main sheet'!$G:$M, 4, 0) - VLOOKUP(ROUND($A1255 + (S$9/12) + (1/12),5),'main sheet'!$G:$M, 4, 0)) / VLOOKUP(ROUND($A1255,5),'main sheet'!$G:$M, 4, 0)) * S$11</f>
        <v>3.0498670231884992E-2</v>
      </c>
      <c r="T1255" s="19">
        <f>((VLOOKUP(ROUND($A1255 + (T$9/12),5),'main sheet'!$G:$M, 4, 0) - VLOOKUP(ROUND($A1255 + (T$9/12) + (1/12),5),'main sheet'!$G:$M, 4, 0)) / VLOOKUP(ROUND($A1255,5),'main sheet'!$G:$M, 4, 0)) * T$11</f>
        <v>1.5239245282700518E-2</v>
      </c>
      <c r="U1255" s="19">
        <f>((VLOOKUP(ROUND($A1255 + (U$9/12),5),'main sheet'!$G:$M, 4, 0) - VLOOKUP(ROUND($A1255 + (U$9/12) + (1/12),5),'main sheet'!$G:$M, 4, 0)) / VLOOKUP(ROUND($A1255,5),'main sheet'!$G:$M, 4, 0)) * U$11</f>
        <v>1.5229162125469894E-2</v>
      </c>
      <c r="V1255" s="19">
        <f>((VLOOKUP(ROUND($A1255 + (V$9/12),5),'main sheet'!$G:$M, 4, 0) - VLOOKUP(ROUND($A1255 + (V$9/12) + (1/12),5),'main sheet'!$G:$M, 4, 0)) / VLOOKUP(ROUND($A1255,5),'main sheet'!$G:$M, 4, 0)) * V$11</f>
        <v>1.5219085639833487E-2</v>
      </c>
      <c r="W1255" s="19">
        <f>((VLOOKUP(ROUND($A1255 + (W$9/12),5),'main sheet'!$G:$M, 4, 0) - VLOOKUP(ROUND($A1255 + (W$9/12) + (1/12),5),'main sheet'!$G:$M, 4, 0)) / VLOOKUP(ROUND($A1255,5),'main sheet'!$G:$M, 4, 0)) * W$11</f>
        <v>1.5209015821376895E-2</v>
      </c>
      <c r="X1255" s="19">
        <f>((VLOOKUP(ROUND($A1255 + (X$9/12),5),'main sheet'!$G:$M, 4, 0) - VLOOKUP(ROUND($A1255 + (X$9/12) + (1/12),5),'main sheet'!$G:$M, 4, 0)) / VLOOKUP(ROUND($A1255,5),'main sheet'!$G:$M, 4, 0)) * X$11</f>
        <v>1.5198952665688758E-2</v>
      </c>
      <c r="Y1255" s="19">
        <f>((VLOOKUP(ROUND($A1255 + (Y$9/12),5),'main sheet'!$G:$M, 4, 0) - VLOOKUP(ROUND($A1255 + (Y$9/12) + (1/12),5),'main sheet'!$G:$M, 4, 0)) / VLOOKUP(ROUND($A1255,5),'main sheet'!$G:$M, 4, 0)) * Y$11</f>
        <v>1.5188896168360578E-2</v>
      </c>
      <c r="Z1255" s="19">
        <f>((VLOOKUP(ROUND($A1255 + (Z$9/12),5),'main sheet'!$G:$M, 4, 0) - VLOOKUP(ROUND($A1255 + (Z$9/12) + (1/12),5),'main sheet'!$G:$M, 4, 0)) / VLOOKUP(ROUND($A1255,5),'main sheet'!$G:$M, 4, 0)) * Z$11</f>
        <v>1.5178846324986865E-2</v>
      </c>
      <c r="AA1255" s="19">
        <f>((VLOOKUP(ROUND($A1255 + (AA$9/12),5),'main sheet'!$G:$M, 4, 0) - VLOOKUP(ROUND($A1255 + (AA$9/12) + (1/12),5),'main sheet'!$G:$M, 4, 0)) / VLOOKUP(ROUND($A1255,5),'main sheet'!$G:$M, 4, 0)) * AA$11</f>
        <v>1.5168803131165001E-2</v>
      </c>
      <c r="AB1255" s="19">
        <f>((VLOOKUP(ROUND($A1255 + (AB$9/12),5),'main sheet'!$G:$M, 4, 0) - VLOOKUP(ROUND($A1255 + (AB$9/12) + (1/12),5),'main sheet'!$G:$M, 4, 0)) / VLOOKUP(ROUND($A1255,5),'main sheet'!$G:$M, 4, 0)) * AB$11</f>
        <v>1.5158766582495127E-2</v>
      </c>
      <c r="AC1255" s="19">
        <f>((VLOOKUP(ROUND($A1255 + (AC$9/12),5),'main sheet'!$G:$M, 4, 0) - VLOOKUP(ROUND($A1255 + (AC$9/12) + (1/12),5),'main sheet'!$G:$M, 4, 0)) / VLOOKUP(ROUND($A1255,5),'main sheet'!$G:$M, 4, 0)) * AC$11</f>
        <v>1.5148736674580568E-2</v>
      </c>
      <c r="AD1255" s="19">
        <f>((VLOOKUP(ROUND($A1255 + (AD$9/12),5),'main sheet'!$G:$M, 4, 0) - VLOOKUP(ROUND($A1255 + (AD$9/12) + (1/12),5),'main sheet'!$G:$M, 4, 0)) / VLOOKUP(ROUND($A1255,5),'main sheet'!$G:$M, 4, 0)) * AD$11</f>
        <v>1.5138713403027316E-2</v>
      </c>
      <c r="AE1255" s="19">
        <f>((VLOOKUP(ROUND($A1255 + (AE$9/12),5),'main sheet'!$G:$M, 4, 0) - VLOOKUP(ROUND($A1255 + (AE$9/12) + (1/12),5),'main sheet'!$G:$M, 4, 0)) / VLOOKUP(ROUND($A1255,5),'main sheet'!$G:$M, 4, 0)) * AE$11</f>
        <v>1.5128696763444489E-2</v>
      </c>
      <c r="AF1255" s="19">
        <f>((VLOOKUP(ROUND($A1255 + (AF$9/12),5),'main sheet'!$G:$M, 4, 0) - VLOOKUP(ROUND($A1255 + (AF$9/12) + (1/12),5),'main sheet'!$G:$M, 4, 0)) / VLOOKUP(ROUND($A1255,5),'main sheet'!$G:$M, 4, 0)) * AF$11</f>
        <v>6.0474747005775575E-3</v>
      </c>
      <c r="AH1255" s="18">
        <f t="shared" si="38"/>
        <v>103.5</v>
      </c>
      <c r="AI1255" s="19">
        <f t="shared" si="39"/>
        <v>0.86259495281750309</v>
      </c>
    </row>
    <row r="1256" spans="1:35" x14ac:dyDescent="0.3">
      <c r="A1256" s="19">
        <v>103.58333333333333</v>
      </c>
      <c r="C1256" s="19">
        <f>((VLOOKUP(ROUND($A1256 + (C$9/12),5),'main sheet'!$G:$M, 4, 0) - VLOOKUP(ROUND($A1256 + (C$9/12) + (1/12),5),'main sheet'!$G:$M, 4, 0)) / VLOOKUP(ROUND($A1256,5),'main sheet'!$G:$M, 4, 0)) * C$11</f>
        <v>6.5661891098785855E-2</v>
      </c>
      <c r="D1256" s="19">
        <f>((VLOOKUP(ROUND($A1256 + (D$9/12),5),'main sheet'!$G:$M, 4, 0) - VLOOKUP(ROUND($A1256 + (D$9/12) + (1/12),5),'main sheet'!$G:$M, 4, 0)) / VLOOKUP(ROUND($A1256,5),'main sheet'!$G:$M, 4, 0)) * D$11</f>
        <v>6.5598192616784914E-2</v>
      </c>
      <c r="E1256" s="19">
        <f>((VLOOKUP(ROUND($A1256 + (E$9/12),5),'main sheet'!$G:$M, 4, 0) - VLOOKUP(ROUND($A1256 + (E$9/12) + (1/12),5),'main sheet'!$G:$M, 4, 0)) / VLOOKUP(ROUND($A1256,5),'main sheet'!$G:$M, 4, 0)) * E$11</f>
        <v>6.5534555928566079E-2</v>
      </c>
      <c r="F1256" s="19">
        <f>((VLOOKUP(ROUND($A1256 + (F$9/12),5),'main sheet'!$G:$M, 4, 0) - VLOOKUP(ROUND($A1256 + (F$9/12) + (1/12),5),'main sheet'!$G:$M, 4, 0)) / VLOOKUP(ROUND($A1256,5),'main sheet'!$G:$M, 4, 0)) * F$11</f>
        <v>6.5470980974183843E-2</v>
      </c>
      <c r="G1256" s="19">
        <f>((VLOOKUP(ROUND($A1256 + (G$9/12),5),'main sheet'!$G:$M, 4, 0) - VLOOKUP(ROUND($A1256 + (G$9/12) + (1/12),5),'main sheet'!$G:$M, 4, 0)) / VLOOKUP(ROUND($A1256,5),'main sheet'!$G:$M, 4, 0)) * G$11</f>
        <v>3.2703733846874909E-2</v>
      </c>
      <c r="H1256" s="19">
        <f>((VLOOKUP(ROUND($A1256 + (H$9/12),5),'main sheet'!$G:$M, 4, 0) - VLOOKUP(ROUND($A1256 + (H$9/12) + (1/12),5),'main sheet'!$G:$M, 4, 0)) / VLOOKUP(ROUND($A1256,5),'main sheet'!$G:$M, 4, 0)) * H$11</f>
        <v>3.2672008013717363E-2</v>
      </c>
      <c r="I1256" s="19">
        <f>((VLOOKUP(ROUND($A1256 + (I$9/12),5),'main sheet'!$G:$M, 4, 0) - VLOOKUP(ROUND($A1256 + (I$9/12) + (1/12),5),'main sheet'!$G:$M, 4, 0)) / VLOOKUP(ROUND($A1256,5),'main sheet'!$G:$M, 4, 0)) * I$11</f>
        <v>3.264031295773321E-2</v>
      </c>
      <c r="J1256" s="19">
        <f>((VLOOKUP(ROUND($A1256 + (J$9/12),5),'main sheet'!$G:$M, 4, 0) - VLOOKUP(ROUND($A1256 + (J$9/12) + (1/12),5),'main sheet'!$G:$M, 4, 0)) / VLOOKUP(ROUND($A1256,5),'main sheet'!$G:$M, 4, 0)) * J$11</f>
        <v>3.2608648649065652E-2</v>
      </c>
      <c r="K1256" s="19">
        <f>((VLOOKUP(ROUND($A1256 + (K$9/12),5),'main sheet'!$G:$M, 4, 0) - VLOOKUP(ROUND($A1256 + (K$9/12) + (1/12),5),'main sheet'!$G:$M, 4, 0)) / VLOOKUP(ROUND($A1256,5),'main sheet'!$G:$M, 4, 0)) * K$11</f>
        <v>3.2577015057886752E-2</v>
      </c>
      <c r="L1256" s="19">
        <f>((VLOOKUP(ROUND($A1256 + (L$9/12),5),'main sheet'!$G:$M, 4, 0) - VLOOKUP(ROUND($A1256 + (L$9/12) + (1/12),5),'main sheet'!$G:$M, 4, 0)) / VLOOKUP(ROUND($A1256,5),'main sheet'!$G:$M, 4, 0)) * L$11</f>
        <v>3.2545412154397477E-2</v>
      </c>
      <c r="M1256" s="19">
        <f>((VLOOKUP(ROUND($A1256 + (M$9/12),5),'main sheet'!$G:$M, 4, 0) - VLOOKUP(ROUND($A1256 + (M$9/12) + (1/12),5),'main sheet'!$G:$M, 4, 0)) / VLOOKUP(ROUND($A1256,5),'main sheet'!$G:$M, 4, 0)) * M$11</f>
        <v>3.2634504718650967E-2</v>
      </c>
      <c r="N1256" s="19">
        <f>((VLOOKUP(ROUND($A1256 + (N$9/12),5),'main sheet'!$G:$M, 4, 0) - VLOOKUP(ROUND($A1256 + (N$9/12) + (1/12),5),'main sheet'!$G:$M, 4, 0)) / VLOOKUP(ROUND($A1256,5),'main sheet'!$G:$M, 4, 0)) * N$11</f>
        <v>3.2612911861779496E-2</v>
      </c>
      <c r="O1256" s="19">
        <f>((VLOOKUP(ROUND($A1256 + (O$9/12),5),'main sheet'!$G:$M, 4, 0) - VLOOKUP(ROUND($A1256 + (O$9/12) + (1/12),5),'main sheet'!$G:$M, 4, 0)) / VLOOKUP(ROUND($A1256,5),'main sheet'!$G:$M, 4, 0)) * O$11</f>
        <v>3.2591333291978199E-2</v>
      </c>
      <c r="P1256" s="19">
        <f>((VLOOKUP(ROUND($A1256 + (P$9/12),5),'main sheet'!$G:$M, 4, 0) - VLOOKUP(ROUND($A1256 + (P$9/12) + (1/12),5),'main sheet'!$G:$M, 4, 0)) / VLOOKUP(ROUND($A1256,5),'main sheet'!$G:$M, 4, 0)) * P$11</f>
        <v>3.2569768999794406E-2</v>
      </c>
      <c r="Q1256" s="19">
        <f>((VLOOKUP(ROUND($A1256 + (Q$9/12),5),'main sheet'!$G:$M, 4, 0) - VLOOKUP(ROUND($A1256 + (Q$9/12) + (1/12),5),'main sheet'!$G:$M, 4, 0)) / VLOOKUP(ROUND($A1256,5),'main sheet'!$G:$M, 4, 0)) * Q$11</f>
        <v>3.254821897578089E-2</v>
      </c>
      <c r="R1256" s="19">
        <f>((VLOOKUP(ROUND($A1256 + (R$9/12),5),'main sheet'!$G:$M, 4, 0) - VLOOKUP(ROUND($A1256 + (R$9/12) + (1/12),5),'main sheet'!$G:$M, 4, 0)) / VLOOKUP(ROUND($A1256,5),'main sheet'!$G:$M, 4, 0)) * R$11</f>
        <v>3.2526683210497294E-2</v>
      </c>
      <c r="S1256" s="19">
        <f>((VLOOKUP(ROUND($A1256 + (S$9/12),5),'main sheet'!$G:$M, 4, 0) - VLOOKUP(ROUND($A1256 + (S$9/12) + (1/12),5),'main sheet'!$G:$M, 4, 0)) / VLOOKUP(ROUND($A1256,5),'main sheet'!$G:$M, 4, 0)) * S$11</f>
        <v>1.6252580847254502E-2</v>
      </c>
      <c r="T1256" s="19">
        <f>((VLOOKUP(ROUND($A1256 + (T$9/12),5),'main sheet'!$G:$M, 4, 0) - VLOOKUP(ROUND($A1256 + (T$9/12) + (1/12),5),'main sheet'!$G:$M, 4, 0)) / VLOOKUP(ROUND($A1256,5),'main sheet'!$G:$M, 4, 0)) * T$11</f>
        <v>1.6241827209193937E-2</v>
      </c>
      <c r="U1256" s="19">
        <f>((VLOOKUP(ROUND($A1256 + (U$9/12),5),'main sheet'!$G:$M, 4, 0) - VLOOKUP(ROUND($A1256 + (U$9/12) + (1/12),5),'main sheet'!$G:$M, 4, 0)) / VLOOKUP(ROUND($A1256,5),'main sheet'!$G:$M, 4, 0)) * U$11</f>
        <v>1.6231080686356102E-2</v>
      </c>
      <c r="V1256" s="19">
        <f>((VLOOKUP(ROUND($A1256 + (V$9/12),5),'main sheet'!$G:$M, 4, 0) - VLOOKUP(ROUND($A1256 + (V$9/12) + (1/12),5),'main sheet'!$G:$M, 4, 0)) / VLOOKUP(ROUND($A1256,5),'main sheet'!$G:$M, 4, 0)) * V$11</f>
        <v>1.6220341274033056E-2</v>
      </c>
      <c r="W1256" s="19">
        <f>((VLOOKUP(ROUND($A1256 + (W$9/12),5),'main sheet'!$G:$M, 4, 0) - VLOOKUP(ROUND($A1256 + (W$9/12) + (1/12),5),'main sheet'!$G:$M, 4, 0)) / VLOOKUP(ROUND($A1256,5),'main sheet'!$G:$M, 4, 0)) * W$11</f>
        <v>1.620960896752011E-2</v>
      </c>
      <c r="X1256" s="19">
        <f>((VLOOKUP(ROUND($A1256 + (X$9/12),5),'main sheet'!$G:$M, 4, 0) - VLOOKUP(ROUND($A1256 + (X$9/12) + (1/12),5),'main sheet'!$G:$M, 4, 0)) / VLOOKUP(ROUND($A1256,5),'main sheet'!$G:$M, 4, 0)) * X$11</f>
        <v>1.6198883762115614E-2</v>
      </c>
      <c r="Y1256" s="19">
        <f>((VLOOKUP(ROUND($A1256 + (Y$9/12),5),'main sheet'!$G:$M, 4, 0) - VLOOKUP(ROUND($A1256 + (Y$9/12) + (1/12),5),'main sheet'!$G:$M, 4, 0)) / VLOOKUP(ROUND($A1256,5),'main sheet'!$G:$M, 4, 0)) * Y$11</f>
        <v>1.6188165653121141E-2</v>
      </c>
      <c r="Z1256" s="19">
        <f>((VLOOKUP(ROUND($A1256 + (Z$9/12),5),'main sheet'!$G:$M, 4, 0) - VLOOKUP(ROUND($A1256 + (Z$9/12) + (1/12),5),'main sheet'!$G:$M, 4, 0)) / VLOOKUP(ROUND($A1256,5),'main sheet'!$G:$M, 4, 0)) * Z$11</f>
        <v>1.6177454635841311E-2</v>
      </c>
      <c r="AA1256" s="19">
        <f>((VLOOKUP(ROUND($A1256 + (AA$9/12),5),'main sheet'!$G:$M, 4, 0) - VLOOKUP(ROUND($A1256 + (AA$9/12) + (1/12),5),'main sheet'!$G:$M, 4, 0)) / VLOOKUP(ROUND($A1256,5),'main sheet'!$G:$M, 4, 0)) * AA$11</f>
        <v>1.6166750705583714E-2</v>
      </c>
      <c r="AB1256" s="19">
        <f>((VLOOKUP(ROUND($A1256 + (AB$9/12),5),'main sheet'!$G:$M, 4, 0) - VLOOKUP(ROUND($A1256 + (AB$9/12) + (1/12),5),'main sheet'!$G:$M, 4, 0)) / VLOOKUP(ROUND($A1256,5),'main sheet'!$G:$M, 4, 0)) * AB$11</f>
        <v>1.6156053857659298E-2</v>
      </c>
      <c r="AC1256" s="19">
        <f>((VLOOKUP(ROUND($A1256 + (AC$9/12),5),'main sheet'!$G:$M, 4, 0) - VLOOKUP(ROUND($A1256 + (AC$9/12) + (1/12),5),'main sheet'!$G:$M, 4, 0)) / VLOOKUP(ROUND($A1256,5),'main sheet'!$G:$M, 4, 0)) * AC$11</f>
        <v>1.6145364087381885E-2</v>
      </c>
      <c r="AD1256" s="19">
        <f>((VLOOKUP(ROUND($A1256 + (AD$9/12),5),'main sheet'!$G:$M, 4, 0) - VLOOKUP(ROUND($A1256 + (AD$9/12) + (1/12),5),'main sheet'!$G:$M, 4, 0)) / VLOOKUP(ROUND($A1256,5),'main sheet'!$G:$M, 4, 0)) * AD$11</f>
        <v>1.6134681390068618E-2</v>
      </c>
      <c r="AE1256" s="19">
        <f>((VLOOKUP(ROUND($A1256 + (AE$9/12),5),'main sheet'!$G:$M, 4, 0) - VLOOKUP(ROUND($A1256 + (AE$9/12) + (1/12),5),'main sheet'!$G:$M, 4, 0)) / VLOOKUP(ROUND($A1256,5),'main sheet'!$G:$M, 4, 0)) * AE$11</f>
        <v>6.4496023044158055E-3</v>
      </c>
      <c r="AF1256" s="19">
        <f>((VLOOKUP(ROUND($A1256 + (AF$9/12),5),'main sheet'!$G:$M, 4, 0) - VLOOKUP(ROUND($A1256 + (AF$9/12) + (1/12),5),'main sheet'!$G:$M, 4, 0)) / VLOOKUP(ROUND($A1256,5),'main sheet'!$G:$M, 4, 0)) * AF$11</f>
        <v>6.4453348782471239E-3</v>
      </c>
      <c r="AH1256" s="18">
        <f t="shared" si="38"/>
        <v>103.58333333333333</v>
      </c>
      <c r="AI1256" s="19">
        <f t="shared" si="39"/>
        <v>0.86071390261526948</v>
      </c>
    </row>
    <row r="1257" spans="1:35" x14ac:dyDescent="0.3">
      <c r="A1257" s="19">
        <v>103.66666666666667</v>
      </c>
      <c r="C1257" s="19">
        <f>((VLOOKUP(ROUND($A1257 + (C$9/12),5),'main sheet'!$G:$M, 4, 0) - VLOOKUP(ROUND($A1257 + (C$9/12) + (1/12),5),'main sheet'!$G:$M, 4, 0)) / VLOOKUP(ROUND($A1257,5),'main sheet'!$G:$M, 4, 0)) * C$11</f>
        <v>7.0285967936728685E-2</v>
      </c>
      <c r="D1257" s="19">
        <f>((VLOOKUP(ROUND($A1257 + (D$9/12),5),'main sheet'!$G:$M, 4, 0) - VLOOKUP(ROUND($A1257 + (D$9/12) + (1/12),5),'main sheet'!$G:$M, 4, 0)) / VLOOKUP(ROUND($A1257,5),'main sheet'!$G:$M, 4, 0)) * D$11</f>
        <v>7.0217783646135831E-2</v>
      </c>
      <c r="E1257" s="19">
        <f>((VLOOKUP(ROUND($A1257 + (E$9/12),5),'main sheet'!$G:$M, 4, 0) - VLOOKUP(ROUND($A1257 + (E$9/12) + (1/12),5),'main sheet'!$G:$M, 4, 0)) / VLOOKUP(ROUND($A1257,5),'main sheet'!$G:$M, 4, 0)) * E$11</f>
        <v>7.0149665501000463E-2</v>
      </c>
      <c r="F1257" s="19">
        <f>((VLOOKUP(ROUND($A1257 + (F$9/12),5),'main sheet'!$G:$M, 4, 0) - VLOOKUP(ROUND($A1257 + (F$9/12) + (1/12),5),'main sheet'!$G:$M, 4, 0)) / VLOOKUP(ROUND($A1257,5),'main sheet'!$G:$M, 4, 0)) * F$11</f>
        <v>3.5040806718577205E-2</v>
      </c>
      <c r="G1257" s="19">
        <f>((VLOOKUP(ROUND($A1257 + (G$9/12),5),'main sheet'!$G:$M, 4, 0) - VLOOKUP(ROUND($A1257 + (G$9/12) + (1/12),5),'main sheet'!$G:$M, 4, 0)) / VLOOKUP(ROUND($A1257,5),'main sheet'!$G:$M, 4, 0)) * G$11</f>
        <v>3.5006813695246462E-2</v>
      </c>
      <c r="H1257" s="19">
        <f>((VLOOKUP(ROUND($A1257 + (H$9/12),5),'main sheet'!$G:$M, 4, 0) - VLOOKUP(ROUND($A1257 + (H$9/12) + (1/12),5),'main sheet'!$G:$M, 4, 0)) / VLOOKUP(ROUND($A1257,5),'main sheet'!$G:$M, 4, 0)) * H$11</f>
        <v>3.49728536484862E-2</v>
      </c>
      <c r="I1257" s="19">
        <f>((VLOOKUP(ROUND($A1257 + (I$9/12),5),'main sheet'!$G:$M, 4, 0) - VLOOKUP(ROUND($A1257 + (I$9/12) + (1/12),5),'main sheet'!$G:$M, 4, 0)) / VLOOKUP(ROUND($A1257,5),'main sheet'!$G:$M, 4, 0)) * I$11</f>
        <v>3.4938926546305982E-2</v>
      </c>
      <c r="J1257" s="19">
        <f>((VLOOKUP(ROUND($A1257 + (J$9/12),5),'main sheet'!$G:$M, 4, 0) - VLOOKUP(ROUND($A1257 + (J$9/12) + (1/12),5),'main sheet'!$G:$M, 4, 0)) / VLOOKUP(ROUND($A1257,5),'main sheet'!$G:$M, 4, 0)) * J$11</f>
        <v>3.4905032356746336E-2</v>
      </c>
      <c r="K1257" s="19">
        <f>((VLOOKUP(ROUND($A1257 + (K$9/12),5),'main sheet'!$G:$M, 4, 0) - VLOOKUP(ROUND($A1257 + (K$9/12) + (1/12),5),'main sheet'!$G:$M, 4, 0)) / VLOOKUP(ROUND($A1257,5),'main sheet'!$G:$M, 4, 0)) * K$11</f>
        <v>3.4871171047878707E-2</v>
      </c>
      <c r="L1257" s="19">
        <f>((VLOOKUP(ROUND($A1257 + (L$9/12),5),'main sheet'!$G:$M, 4, 0) - VLOOKUP(ROUND($A1257 + (L$9/12) + (1/12),5),'main sheet'!$G:$M, 4, 0)) / VLOOKUP(ROUND($A1257,5),'main sheet'!$G:$M, 4, 0)) * L$11</f>
        <v>3.4837342587805756E-2</v>
      </c>
      <c r="M1257" s="19">
        <f>((VLOOKUP(ROUND($A1257 + (M$9/12),5),'main sheet'!$G:$M, 4, 0) - VLOOKUP(ROUND($A1257 + (M$9/12) + (1/12),5),'main sheet'!$G:$M, 4, 0)) / VLOOKUP(ROUND($A1257,5),'main sheet'!$G:$M, 4, 0)) * M$11</f>
        <v>3.4932709276302605E-2</v>
      </c>
      <c r="N1257" s="19">
        <f>((VLOOKUP(ROUND($A1257 + (N$9/12),5),'main sheet'!$G:$M, 4, 0) - VLOOKUP(ROUND($A1257 + (N$9/12) + (1/12),5),'main sheet'!$G:$M, 4, 0)) / VLOOKUP(ROUND($A1257,5),'main sheet'!$G:$M, 4, 0)) * N$11</f>
        <v>3.4909595795707488E-2</v>
      </c>
      <c r="O1257" s="19">
        <f>((VLOOKUP(ROUND($A1257 + (O$9/12),5),'main sheet'!$G:$M, 4, 0) - VLOOKUP(ROUND($A1257 + (O$9/12) + (1/12),5),'main sheet'!$G:$M, 4, 0)) / VLOOKUP(ROUND($A1257,5),'main sheet'!$G:$M, 4, 0)) * O$11</f>
        <v>3.4886497608314776E-2</v>
      </c>
      <c r="P1257" s="19">
        <f>((VLOOKUP(ROUND($A1257 + (P$9/12),5),'main sheet'!$G:$M, 4, 0) - VLOOKUP(ROUND($A1257 + (P$9/12) + (1/12),5),'main sheet'!$G:$M, 4, 0)) / VLOOKUP(ROUND($A1257,5),'main sheet'!$G:$M, 4, 0)) * P$11</f>
        <v>3.4863414704005211E-2</v>
      </c>
      <c r="Q1257" s="19">
        <f>((VLOOKUP(ROUND($A1257 + (Q$9/12),5),'main sheet'!$G:$M, 4, 0) - VLOOKUP(ROUND($A1257 + (Q$9/12) + (1/12),5),'main sheet'!$G:$M, 4, 0)) / VLOOKUP(ROUND($A1257,5),'main sheet'!$G:$M, 4, 0)) * Q$11</f>
        <v>3.4840347072666956E-2</v>
      </c>
      <c r="R1257" s="19">
        <f>((VLOOKUP(ROUND($A1257 + (R$9/12),5),'main sheet'!$G:$M, 4, 0) - VLOOKUP(ROUND($A1257 + (R$9/12) + (1/12),5),'main sheet'!$G:$M, 4, 0)) / VLOOKUP(ROUND($A1257,5),'main sheet'!$G:$M, 4, 0)) * R$11</f>
        <v>1.7408647352097146E-2</v>
      </c>
      <c r="S1257" s="19">
        <f>((VLOOKUP(ROUND($A1257 + (S$9/12),5),'main sheet'!$G:$M, 4, 0) - VLOOKUP(ROUND($A1257 + (S$9/12) + (1/12),5),'main sheet'!$G:$M, 4, 0)) / VLOOKUP(ROUND($A1257,5),'main sheet'!$G:$M, 4, 0)) * S$11</f>
        <v>1.739712879424422E-2</v>
      </c>
      <c r="T1257" s="19">
        <f>((VLOOKUP(ROUND($A1257 + (T$9/12),5),'main sheet'!$G:$M, 4, 0) - VLOOKUP(ROUND($A1257 + (T$9/12) + (1/12),5),'main sheet'!$G:$M, 4, 0)) / VLOOKUP(ROUND($A1257,5),'main sheet'!$G:$M, 4, 0)) * T$11</f>
        <v>1.7385617857728762E-2</v>
      </c>
      <c r="U1257" s="19">
        <f>((VLOOKUP(ROUND($A1257 + (U$9/12),5),'main sheet'!$G:$M, 4, 0) - VLOOKUP(ROUND($A1257 + (U$9/12) + (1/12),5),'main sheet'!$G:$M, 4, 0)) / VLOOKUP(ROUND($A1257,5),'main sheet'!$G:$M, 4, 0)) * U$11</f>
        <v>1.7374114537507947E-2</v>
      </c>
      <c r="V1257" s="19">
        <f>((VLOOKUP(ROUND($A1257 + (V$9/12),5),'main sheet'!$G:$M, 4, 0) - VLOOKUP(ROUND($A1257 + (V$9/12) + (1/12),5),'main sheet'!$G:$M, 4, 0)) / VLOOKUP(ROUND($A1257,5),'main sheet'!$G:$M, 4, 0)) * V$11</f>
        <v>1.7362618828542432E-2</v>
      </c>
      <c r="W1257" s="19">
        <f>((VLOOKUP(ROUND($A1257 + (W$9/12),5),'main sheet'!$G:$M, 4, 0) - VLOOKUP(ROUND($A1257 + (W$9/12) + (1/12),5),'main sheet'!$G:$M, 4, 0)) / VLOOKUP(ROUND($A1257,5),'main sheet'!$G:$M, 4, 0)) * W$11</f>
        <v>1.7351130725796138E-2</v>
      </c>
      <c r="X1257" s="19">
        <f>((VLOOKUP(ROUND($A1257 + (X$9/12),5),'main sheet'!$G:$M, 4, 0) - VLOOKUP(ROUND($A1257 + (X$9/12) + (1/12),5),'main sheet'!$G:$M, 4, 0)) / VLOOKUP(ROUND($A1257,5),'main sheet'!$G:$M, 4, 0)) * X$11</f>
        <v>1.7339650224236433E-2</v>
      </c>
      <c r="Y1257" s="19">
        <f>((VLOOKUP(ROUND($A1257 + (Y$9/12),5),'main sheet'!$G:$M, 4, 0) - VLOOKUP(ROUND($A1257 + (Y$9/12) + (1/12),5),'main sheet'!$G:$M, 4, 0)) / VLOOKUP(ROUND($A1257,5),'main sheet'!$G:$M, 4, 0)) * Y$11</f>
        <v>1.7328177318833956E-2</v>
      </c>
      <c r="Z1257" s="19">
        <f>((VLOOKUP(ROUND($A1257 + (Z$9/12),5),'main sheet'!$G:$M, 4, 0) - VLOOKUP(ROUND($A1257 + (Z$9/12) + (1/12),5),'main sheet'!$G:$M, 4, 0)) / VLOOKUP(ROUND($A1257,5),'main sheet'!$G:$M, 4, 0)) * Z$11</f>
        <v>1.7316712004562498E-2</v>
      </c>
      <c r="AA1257" s="19">
        <f>((VLOOKUP(ROUND($A1257 + (AA$9/12),5),'main sheet'!$G:$M, 4, 0) - VLOOKUP(ROUND($A1257 + (AA$9/12) + (1/12),5),'main sheet'!$G:$M, 4, 0)) / VLOOKUP(ROUND($A1257,5),'main sheet'!$G:$M, 4, 0)) * AA$11</f>
        <v>1.7305254276399493E-2</v>
      </c>
      <c r="AB1257" s="19">
        <f>((VLOOKUP(ROUND($A1257 + (AB$9/12),5),'main sheet'!$G:$M, 4, 0) - VLOOKUP(ROUND($A1257 + (AB$9/12) + (1/12),5),'main sheet'!$G:$M, 4, 0)) / VLOOKUP(ROUND($A1257,5),'main sheet'!$G:$M, 4, 0)) * AB$11</f>
        <v>1.7293804129325411E-2</v>
      </c>
      <c r="AC1257" s="19">
        <f>((VLOOKUP(ROUND($A1257 + (AC$9/12),5),'main sheet'!$G:$M, 4, 0) - VLOOKUP(ROUND($A1257 + (AC$9/12) + (1/12),5),'main sheet'!$G:$M, 4, 0)) / VLOOKUP(ROUND($A1257,5),'main sheet'!$G:$M, 4, 0)) * AC$11</f>
        <v>1.728236155832431E-2</v>
      </c>
      <c r="AD1257" s="19">
        <f>((VLOOKUP(ROUND($A1257 + (AD$9/12),5),'main sheet'!$G:$M, 4, 0) - VLOOKUP(ROUND($A1257 + (AD$9/12) + (1/12),5),'main sheet'!$G:$M, 4, 0)) / VLOOKUP(ROUND($A1257,5),'main sheet'!$G:$M, 4, 0)) * AD$11</f>
        <v>6.9083706233533234E-3</v>
      </c>
      <c r="AE1257" s="19">
        <f>((VLOOKUP(ROUND($A1257 + (AE$9/12),5),'main sheet'!$G:$M, 4, 0) - VLOOKUP(ROUND($A1257 + (AE$9/12) + (1/12),5),'main sheet'!$G:$M, 4, 0)) / VLOOKUP(ROUND($A1257,5),'main sheet'!$G:$M, 4, 0)) * AE$11</f>
        <v>6.9037996497971921E-3</v>
      </c>
      <c r="AF1257" s="19">
        <f>((VLOOKUP(ROUND($A1257 + (AF$9/12),5),'main sheet'!$G:$M, 4, 0) - VLOOKUP(ROUND($A1257 + (AF$9/12) + (1/12),5),'main sheet'!$G:$M, 4, 0)) / VLOOKUP(ROUND($A1257,5),'main sheet'!$G:$M, 4, 0)) * AF$11</f>
        <v>6.8992317006589038E-3</v>
      </c>
      <c r="AH1257" s="18">
        <f t="shared" si="38"/>
        <v>103.66666666666667</v>
      </c>
      <c r="AI1257" s="19">
        <f t="shared" si="39"/>
        <v>0.85851554772331673</v>
      </c>
    </row>
    <row r="1258" spans="1:35" x14ac:dyDescent="0.3">
      <c r="A1258" s="19">
        <v>103.75</v>
      </c>
      <c r="C1258" s="19">
        <f>((VLOOKUP(ROUND($A1258 + (C$9/12),5),'main sheet'!$G:$M, 4, 0) - VLOOKUP(ROUND($A1258 + (C$9/12) + (1/12),5),'main sheet'!$G:$M, 4, 0)) / VLOOKUP(ROUND($A1258,5),'main sheet'!$G:$M, 4, 0)) * C$11</f>
        <v>7.561066247738979E-2</v>
      </c>
      <c r="D1258" s="19">
        <f>((VLOOKUP(ROUND($A1258 + (D$9/12),5),'main sheet'!$G:$M, 4, 0) - VLOOKUP(ROUND($A1258 + (D$9/12) + (1/12),5),'main sheet'!$G:$M, 4, 0)) / VLOOKUP(ROUND($A1258,5),'main sheet'!$G:$M, 4, 0)) * D$11</f>
        <v>7.5537312710237184E-2</v>
      </c>
      <c r="E1258" s="19">
        <f>((VLOOKUP(ROUND($A1258 + (E$9/12),5),'main sheet'!$G:$M, 4, 0) - VLOOKUP(ROUND($A1258 + (E$9/12) + (1/12),5),'main sheet'!$G:$M, 4, 0)) / VLOOKUP(ROUND($A1258,5),'main sheet'!$G:$M, 4, 0)) * E$11</f>
        <v>3.7732017049780471E-2</v>
      </c>
      <c r="F1258" s="19">
        <f>((VLOOKUP(ROUND($A1258 + (F$9/12),5),'main sheet'!$G:$M, 4, 0) - VLOOKUP(ROUND($A1258 + (F$9/12) + (1/12),5),'main sheet'!$G:$M, 4, 0)) / VLOOKUP(ROUND($A1258,5),'main sheet'!$G:$M, 4, 0)) * F$11</f>
        <v>3.7695413288166467E-2</v>
      </c>
      <c r="G1258" s="19">
        <f>((VLOOKUP(ROUND($A1258 + (G$9/12),5),'main sheet'!$G:$M, 4, 0) - VLOOKUP(ROUND($A1258 + (G$9/12) + (1/12),5),'main sheet'!$G:$M, 4, 0)) / VLOOKUP(ROUND($A1258,5),'main sheet'!$G:$M, 4, 0)) * G$11</f>
        <v>3.7658845035795432E-2</v>
      </c>
      <c r="H1258" s="19">
        <f>((VLOOKUP(ROUND($A1258 + (H$9/12),5),'main sheet'!$G:$M, 4, 0) - VLOOKUP(ROUND($A1258 + (H$9/12) + (1/12),5),'main sheet'!$G:$M, 4, 0)) / VLOOKUP(ROUND($A1258,5),'main sheet'!$G:$M, 4, 0)) * H$11</f>
        <v>3.7622312258219999E-2</v>
      </c>
      <c r="I1258" s="19">
        <f>((VLOOKUP(ROUND($A1258 + (I$9/12),5),'main sheet'!$G:$M, 4, 0) - VLOOKUP(ROUND($A1258 + (I$9/12) + (1/12),5),'main sheet'!$G:$M, 4, 0)) / VLOOKUP(ROUND($A1258,5),'main sheet'!$G:$M, 4, 0)) * I$11</f>
        <v>3.7585814921026132E-2</v>
      </c>
      <c r="J1258" s="19">
        <f>((VLOOKUP(ROUND($A1258 + (J$9/12),5),'main sheet'!$G:$M, 4, 0) - VLOOKUP(ROUND($A1258 + (J$9/12) + (1/12),5),'main sheet'!$G:$M, 4, 0)) / VLOOKUP(ROUND($A1258,5),'main sheet'!$G:$M, 4, 0)) * J$11</f>
        <v>3.7549352989833099E-2</v>
      </c>
      <c r="K1258" s="19">
        <f>((VLOOKUP(ROUND($A1258 + (K$9/12),5),'main sheet'!$G:$M, 4, 0) - VLOOKUP(ROUND($A1258 + (K$9/12) + (1/12),5),'main sheet'!$G:$M, 4, 0)) / VLOOKUP(ROUND($A1258,5),'main sheet'!$G:$M, 4, 0)) * K$11</f>
        <v>3.7512926430293761E-2</v>
      </c>
      <c r="L1258" s="19">
        <f>((VLOOKUP(ROUND($A1258 + (L$9/12),5),'main sheet'!$G:$M, 4, 0) - VLOOKUP(ROUND($A1258 + (L$9/12) + (1/12),5),'main sheet'!$G:$M, 4, 0)) / VLOOKUP(ROUND($A1258,5),'main sheet'!$G:$M, 4, 0)) * L$11</f>
        <v>3.7476535208094221E-2</v>
      </c>
      <c r="M1258" s="19">
        <f>((VLOOKUP(ROUND($A1258 + (M$9/12),5),'main sheet'!$G:$M, 4, 0) - VLOOKUP(ROUND($A1258 + (M$9/12) + (1/12),5),'main sheet'!$G:$M, 4, 0)) / VLOOKUP(ROUND($A1258,5),'main sheet'!$G:$M, 4, 0)) * M$11</f>
        <v>3.7579126645719302E-2</v>
      </c>
      <c r="N1258" s="19">
        <f>((VLOOKUP(ROUND($A1258 + (N$9/12),5),'main sheet'!$G:$M, 4, 0) - VLOOKUP(ROUND($A1258 + (N$9/12) + (1/12),5),'main sheet'!$G:$M, 4, 0)) / VLOOKUP(ROUND($A1258,5),'main sheet'!$G:$M, 4, 0)) * N$11</f>
        <v>3.7554262143867229E-2</v>
      </c>
      <c r="O1258" s="19">
        <f>((VLOOKUP(ROUND($A1258 + (O$9/12),5),'main sheet'!$G:$M, 4, 0) - VLOOKUP(ROUND($A1258 + (O$9/12) + (1/12),5),'main sheet'!$G:$M, 4, 0)) / VLOOKUP(ROUND($A1258,5),'main sheet'!$G:$M, 4, 0)) * O$11</f>
        <v>3.7529414093793081E-2</v>
      </c>
      <c r="P1258" s="19">
        <f>((VLOOKUP(ROUND($A1258 + (P$9/12),5),'main sheet'!$G:$M, 4, 0) - VLOOKUP(ROUND($A1258 + (P$9/12) + (1/12),5),'main sheet'!$G:$M, 4, 0)) / VLOOKUP(ROUND($A1258,5),'main sheet'!$G:$M, 4, 0)) * P$11</f>
        <v>3.7504582484611748E-2</v>
      </c>
      <c r="Q1258" s="19">
        <f>((VLOOKUP(ROUND($A1258 + (Q$9/12),5),'main sheet'!$G:$M, 4, 0) - VLOOKUP(ROUND($A1258 + (Q$9/12) + (1/12),5),'main sheet'!$G:$M, 4, 0)) / VLOOKUP(ROUND($A1258,5),'main sheet'!$G:$M, 4, 0)) * Q$11</f>
        <v>1.8739883652722375E-2</v>
      </c>
      <c r="R1258" s="19">
        <f>((VLOOKUP(ROUND($A1258 + (R$9/12),5),'main sheet'!$G:$M, 4, 0) - VLOOKUP(ROUND($A1258 + (R$9/12) + (1/12),5),'main sheet'!$G:$M, 4, 0)) / VLOOKUP(ROUND($A1258,5),'main sheet'!$G:$M, 4, 0)) * R$11</f>
        <v>1.8727484272710523E-2</v>
      </c>
      <c r="S1258" s="19">
        <f>((VLOOKUP(ROUND($A1258 + (S$9/12),5),'main sheet'!$G:$M, 4, 0) - VLOOKUP(ROUND($A1258 + (S$9/12) + (1/12),5),'main sheet'!$G:$M, 4, 0)) / VLOOKUP(ROUND($A1258,5),'main sheet'!$G:$M, 4, 0)) * S$11</f>
        <v>1.8715093096838518E-2</v>
      </c>
      <c r="T1258" s="19">
        <f>((VLOOKUP(ROUND($A1258 + (T$9/12),5),'main sheet'!$G:$M, 4, 0) - VLOOKUP(ROUND($A1258 + (T$9/12) + (1/12),5),'main sheet'!$G:$M, 4, 0)) / VLOOKUP(ROUND($A1258,5),'main sheet'!$G:$M, 4, 0)) * T$11</f>
        <v>1.8702710119677911E-2</v>
      </c>
      <c r="U1258" s="19">
        <f>((VLOOKUP(ROUND($A1258 + (U$9/12),5),'main sheet'!$G:$M, 4, 0) - VLOOKUP(ROUND($A1258 + (U$9/12) + (1/12),5),'main sheet'!$G:$M, 4, 0)) / VLOOKUP(ROUND($A1258,5),'main sheet'!$G:$M, 4, 0)) * U$11</f>
        <v>1.8690335335804002E-2</v>
      </c>
      <c r="V1258" s="19">
        <f>((VLOOKUP(ROUND($A1258 + (V$9/12),5),'main sheet'!$G:$M, 4, 0) - VLOOKUP(ROUND($A1258 + (V$9/12) + (1/12),5),'main sheet'!$G:$M, 4, 0)) / VLOOKUP(ROUND($A1258,5),'main sheet'!$G:$M, 4, 0)) * V$11</f>
        <v>1.8677968739795603E-2</v>
      </c>
      <c r="W1258" s="19">
        <f>((VLOOKUP(ROUND($A1258 + (W$9/12),5),'main sheet'!$G:$M, 4, 0) - VLOOKUP(ROUND($A1258 + (W$9/12) + (1/12),5),'main sheet'!$G:$M, 4, 0)) / VLOOKUP(ROUND($A1258,5),'main sheet'!$G:$M, 4, 0)) * W$11</f>
        <v>1.8665610326235239E-2</v>
      </c>
      <c r="X1258" s="19">
        <f>((VLOOKUP(ROUND($A1258 + (X$9/12),5),'main sheet'!$G:$M, 4, 0) - VLOOKUP(ROUND($A1258 + (X$9/12) + (1/12),5),'main sheet'!$G:$M, 4, 0)) / VLOOKUP(ROUND($A1258,5),'main sheet'!$G:$M, 4, 0)) * X$11</f>
        <v>1.865326008970895E-2</v>
      </c>
      <c r="Y1258" s="19">
        <f>((VLOOKUP(ROUND($A1258 + (Y$9/12),5),'main sheet'!$G:$M, 4, 0) - VLOOKUP(ROUND($A1258 + (Y$9/12) + (1/12),5),'main sheet'!$G:$M, 4, 0)) / VLOOKUP(ROUND($A1258,5),'main sheet'!$G:$M, 4, 0)) * Y$11</f>
        <v>1.8640918024806184E-2</v>
      </c>
      <c r="Z1258" s="19">
        <f>((VLOOKUP(ROUND($A1258 + (Z$9/12),5),'main sheet'!$G:$M, 4, 0) - VLOOKUP(ROUND($A1258 + (Z$9/12) + (1/12),5),'main sheet'!$G:$M, 4, 0)) / VLOOKUP(ROUND($A1258,5),'main sheet'!$G:$M, 4, 0)) * Z$11</f>
        <v>1.8628584126120284E-2</v>
      </c>
      <c r="AA1258" s="19">
        <f>((VLOOKUP(ROUND($A1258 + (AA$9/12),5),'main sheet'!$G:$M, 4, 0) - VLOOKUP(ROUND($A1258 + (AA$9/12) + (1/12),5),'main sheet'!$G:$M, 4, 0)) / VLOOKUP(ROUND($A1258,5),'main sheet'!$G:$M, 4, 0)) * AA$11</f>
        <v>1.8616258388247896E-2</v>
      </c>
      <c r="AB1258" s="19">
        <f>((VLOOKUP(ROUND($A1258 + (AB$9/12),5),'main sheet'!$G:$M, 4, 0) - VLOOKUP(ROUND($A1258 + (AB$9/12) + (1/12),5),'main sheet'!$G:$M, 4, 0)) / VLOOKUP(ROUND($A1258,5),'main sheet'!$G:$M, 4, 0)) * AB$11</f>
        <v>1.8603940805789497E-2</v>
      </c>
      <c r="AC1258" s="19">
        <f>((VLOOKUP(ROUND($A1258 + (AC$9/12),5),'main sheet'!$G:$M, 4, 0) - VLOOKUP(ROUND($A1258 + (AC$9/12) + (1/12),5),'main sheet'!$G:$M, 4, 0)) / VLOOKUP(ROUND($A1258,5),'main sheet'!$G:$M, 4, 0)) * AC$11</f>
        <v>7.4366525493395497E-3</v>
      </c>
      <c r="AD1258" s="19">
        <f>((VLOOKUP(ROUND($A1258 + (AD$9/12),5),'main sheet'!$G:$M, 4, 0) - VLOOKUP(ROUND($A1258 + (AD$9/12) + (1/12),5),'main sheet'!$G:$M, 4, 0)) / VLOOKUP(ROUND($A1258,5),'main sheet'!$G:$M, 4, 0)) * AD$11</f>
        <v>7.4317320342134133E-3</v>
      </c>
      <c r="AE1258" s="19">
        <f>((VLOOKUP(ROUND($A1258 + (AE$9/12),5),'main sheet'!$G:$M, 4, 0) - VLOOKUP(ROUND($A1258 + (AE$9/12) + (1/12),5),'main sheet'!$G:$M, 4, 0)) / VLOOKUP(ROUND($A1258,5),'main sheet'!$G:$M, 4, 0)) * AE$11</f>
        <v>7.426814774781838E-3</v>
      </c>
      <c r="AF1258" s="19">
        <f>((VLOOKUP(ROUND($A1258 + (AF$9/12),5),'main sheet'!$G:$M, 4, 0) - VLOOKUP(ROUND($A1258 + (AF$9/12) + (1/12),5),'main sheet'!$G:$M, 4, 0)) / VLOOKUP(ROUND($A1258,5),'main sheet'!$G:$M, 4, 0)) * AF$11</f>
        <v>7.4219007688906286E-3</v>
      </c>
      <c r="AH1258" s="18">
        <f t="shared" si="38"/>
        <v>103.75</v>
      </c>
      <c r="AI1258" s="19">
        <f t="shared" si="39"/>
        <v>0.85592772484251023</v>
      </c>
    </row>
    <row r="1259" spans="1:35" x14ac:dyDescent="0.3">
      <c r="A1259" s="19">
        <v>103.83333333333333</v>
      </c>
      <c r="C1259" s="19">
        <f>((VLOOKUP(ROUND($A1259 + (C$9/12),5),'main sheet'!$G:$M, 4, 0) - VLOOKUP(ROUND($A1259 + (C$9/12) + (1/12),5),'main sheet'!$G:$M, 4, 0)) / VLOOKUP(ROUND($A1259,5),'main sheet'!$G:$M, 4, 0)) * C$11</f>
        <v>8.1808257762421913E-2</v>
      </c>
      <c r="D1259" s="19">
        <f>((VLOOKUP(ROUND($A1259 + (D$9/12),5),'main sheet'!$G:$M, 4, 0) - VLOOKUP(ROUND($A1259 + (D$9/12) + (1/12),5),'main sheet'!$G:$M, 4, 0)) / VLOOKUP(ROUND($A1259,5),'main sheet'!$G:$M, 4, 0)) * D$11</f>
        <v>4.0864447859636423E-2</v>
      </c>
      <c r="E1259" s="19">
        <f>((VLOOKUP(ROUND($A1259 + (E$9/12),5),'main sheet'!$G:$M, 4, 0) - VLOOKUP(ROUND($A1259 + (E$9/12) + (1/12),5),'main sheet'!$G:$M, 4, 0)) / VLOOKUP(ROUND($A1259,5),'main sheet'!$G:$M, 4, 0)) * E$11</f>
        <v>4.0824805332549452E-2</v>
      </c>
      <c r="F1259" s="19">
        <f>((VLOOKUP(ROUND($A1259 + (F$9/12),5),'main sheet'!$G:$M, 4, 0) - VLOOKUP(ROUND($A1259 + (F$9/12) + (1/12),5),'main sheet'!$G:$M, 4, 0)) / VLOOKUP(ROUND($A1259,5),'main sheet'!$G:$M, 4, 0)) * F$11</f>
        <v>4.078520126260634E-2</v>
      </c>
      <c r="G1259" s="19">
        <f>((VLOOKUP(ROUND($A1259 + (G$9/12),5),'main sheet'!$G:$M, 4, 0) - VLOOKUP(ROUND($A1259 + (G$9/12) + (1/12),5),'main sheet'!$G:$M, 4, 0)) / VLOOKUP(ROUND($A1259,5),'main sheet'!$G:$M, 4, 0)) * G$11</f>
        <v>4.0745635612499977E-2</v>
      </c>
      <c r="H1259" s="19">
        <f>((VLOOKUP(ROUND($A1259 + (H$9/12),5),'main sheet'!$G:$M, 4, 0) - VLOOKUP(ROUND($A1259 + (H$9/12) + (1/12),5),'main sheet'!$G:$M, 4, 0)) / VLOOKUP(ROUND($A1259,5),'main sheet'!$G:$M, 4, 0)) * H$11</f>
        <v>4.0706108344959344E-2</v>
      </c>
      <c r="I1259" s="19">
        <f>((VLOOKUP(ROUND($A1259 + (I$9/12),5),'main sheet'!$G:$M, 4, 0) - VLOOKUP(ROUND($A1259 + (I$9/12) + (1/12),5),'main sheet'!$G:$M, 4, 0)) / VLOOKUP(ROUND($A1259,5),'main sheet'!$G:$M, 4, 0)) * I$11</f>
        <v>4.0666619422749496E-2</v>
      </c>
      <c r="J1259" s="19">
        <f>((VLOOKUP(ROUND($A1259 + (J$9/12),5),'main sheet'!$G:$M, 4, 0) - VLOOKUP(ROUND($A1259 + (J$9/12) + (1/12),5),'main sheet'!$G:$M, 4, 0)) / VLOOKUP(ROUND($A1259,5),'main sheet'!$G:$M, 4, 0)) * J$11</f>
        <v>4.0627168808671878E-2</v>
      </c>
      <c r="K1259" s="19">
        <f>((VLOOKUP(ROUND($A1259 + (K$9/12),5),'main sheet'!$G:$M, 4, 0) - VLOOKUP(ROUND($A1259 + (K$9/12) + (1/12),5),'main sheet'!$G:$M, 4, 0)) / VLOOKUP(ROUND($A1259,5),'main sheet'!$G:$M, 4, 0)) * K$11</f>
        <v>4.0587756465563916E-2</v>
      </c>
      <c r="L1259" s="19">
        <f>((VLOOKUP(ROUND($A1259 + (L$9/12),5),'main sheet'!$G:$M, 4, 0) - VLOOKUP(ROUND($A1259 + (L$9/12) + (1/12),5),'main sheet'!$G:$M, 4, 0)) / VLOOKUP(ROUND($A1259,5),'main sheet'!$G:$M, 4, 0)) * L$11</f>
        <v>4.0548382356298499E-2</v>
      </c>
      <c r="M1259" s="19">
        <f>((VLOOKUP(ROUND($A1259 + (M$9/12),5),'main sheet'!$G:$M, 4, 0) - VLOOKUP(ROUND($A1259 + (M$9/12) + (1/12),5),'main sheet'!$G:$M, 4, 0)) / VLOOKUP(ROUND($A1259,5),'main sheet'!$G:$M, 4, 0)) * M$11</f>
        <v>4.0659382928155401E-2</v>
      </c>
      <c r="N1259" s="19">
        <f>((VLOOKUP(ROUND($A1259 + (N$9/12),5),'main sheet'!$G:$M, 4, 0) - VLOOKUP(ROUND($A1259 + (N$9/12) + (1/12),5),'main sheet'!$G:$M, 4, 0)) / VLOOKUP(ROUND($A1259,5),'main sheet'!$G:$M, 4, 0)) * N$11</f>
        <v>4.0632480352380845E-2</v>
      </c>
      <c r="O1259" s="19">
        <f>((VLOOKUP(ROUND($A1259 + (O$9/12),5),'main sheet'!$G:$M, 4, 0) - VLOOKUP(ROUND($A1259 + (O$9/12) + (1/12),5),'main sheet'!$G:$M, 4, 0)) / VLOOKUP(ROUND($A1259,5),'main sheet'!$G:$M, 4, 0)) * O$11</f>
        <v>4.0605595576890967E-2</v>
      </c>
      <c r="P1259" s="19">
        <f>((VLOOKUP(ROUND($A1259 + (P$9/12),5),'main sheet'!$G:$M, 4, 0) - VLOOKUP(ROUND($A1259 + (P$9/12) + (1/12),5),'main sheet'!$G:$M, 4, 0)) / VLOOKUP(ROUND($A1259,5),'main sheet'!$G:$M, 4, 0)) * P$11</f>
        <v>2.0289364294953895E-2</v>
      </c>
      <c r="Q1259" s="19">
        <f>((VLOOKUP(ROUND($A1259 + (Q$9/12),5),'main sheet'!$G:$M, 4, 0) - VLOOKUP(ROUND($A1259 + (Q$9/12) + (1/12),5),'main sheet'!$G:$M, 4, 0)) / VLOOKUP(ROUND($A1259,5),'main sheet'!$G:$M, 4, 0)) * Q$11</f>
        <v>2.0275939689830724E-2</v>
      </c>
      <c r="R1259" s="19">
        <f>((VLOOKUP(ROUND($A1259 + (R$9/12),5),'main sheet'!$G:$M, 4, 0) - VLOOKUP(ROUND($A1259 + (R$9/12) + (1/12),5),'main sheet'!$G:$M, 4, 0)) / VLOOKUP(ROUND($A1259,5),'main sheet'!$G:$M, 4, 0)) * R$11</f>
        <v>2.0262523967195037E-2</v>
      </c>
      <c r="S1259" s="19">
        <f>((VLOOKUP(ROUND($A1259 + (S$9/12),5),'main sheet'!$G:$M, 4, 0) - VLOOKUP(ROUND($A1259 + (S$9/12) + (1/12),5),'main sheet'!$G:$M, 4, 0)) / VLOOKUP(ROUND($A1259,5),'main sheet'!$G:$M, 4, 0)) * S$11</f>
        <v>2.0249117121169547E-2</v>
      </c>
      <c r="T1259" s="19">
        <f>((VLOOKUP(ROUND($A1259 + (T$9/12),5),'main sheet'!$G:$M, 4, 0) - VLOOKUP(ROUND($A1259 + (T$9/12) + (1/12),5),'main sheet'!$G:$M, 4, 0)) / VLOOKUP(ROUND($A1259,5),'main sheet'!$G:$M, 4, 0)) * T$11</f>
        <v>2.0235719145881018E-2</v>
      </c>
      <c r="U1259" s="19">
        <f>((VLOOKUP(ROUND($A1259 + (U$9/12),5),'main sheet'!$G:$M, 4, 0) - VLOOKUP(ROUND($A1259 + (U$9/12) + (1/12),5),'main sheet'!$G:$M, 4, 0)) / VLOOKUP(ROUND($A1259,5),'main sheet'!$G:$M, 4, 0)) * U$11</f>
        <v>2.0222330035460024E-2</v>
      </c>
      <c r="V1259" s="19">
        <f>((VLOOKUP(ROUND($A1259 + (V$9/12),5),'main sheet'!$G:$M, 4, 0) - VLOOKUP(ROUND($A1259 + (V$9/12) + (1/12),5),'main sheet'!$G:$M, 4, 0)) / VLOOKUP(ROUND($A1259,5),'main sheet'!$G:$M, 4, 0)) * V$11</f>
        <v>2.0208949784041145E-2</v>
      </c>
      <c r="W1259" s="19">
        <f>((VLOOKUP(ROUND($A1259 + (W$9/12),5),'main sheet'!$G:$M, 4, 0) - VLOOKUP(ROUND($A1259 + (W$9/12) + (1/12),5),'main sheet'!$G:$M, 4, 0)) / VLOOKUP(ROUND($A1259,5),'main sheet'!$G:$M, 4, 0)) * W$11</f>
        <v>2.0195578385762782E-2</v>
      </c>
      <c r="X1259" s="19">
        <f>((VLOOKUP(ROUND($A1259 + (X$9/12),5),'main sheet'!$G:$M, 4, 0) - VLOOKUP(ROUND($A1259 + (X$9/12) + (1/12),5),'main sheet'!$G:$M, 4, 0)) / VLOOKUP(ROUND($A1259,5),'main sheet'!$G:$M, 4, 0)) * X$11</f>
        <v>2.0182215834767019E-2</v>
      </c>
      <c r="Y1259" s="19">
        <f>((VLOOKUP(ROUND($A1259 + (Y$9/12),5),'main sheet'!$G:$M, 4, 0) - VLOOKUP(ROUND($A1259 + (Y$9/12) + (1/12),5),'main sheet'!$G:$M, 4, 0)) / VLOOKUP(ROUND($A1259,5),'main sheet'!$G:$M, 4, 0)) * Y$11</f>
        <v>2.0168862125200155E-2</v>
      </c>
      <c r="Z1259" s="19">
        <f>((VLOOKUP(ROUND($A1259 + (Z$9/12),5),'main sheet'!$G:$M, 4, 0) - VLOOKUP(ROUND($A1259 + (Z$9/12) + (1/12),5),'main sheet'!$G:$M, 4, 0)) / VLOOKUP(ROUND($A1259,5),'main sheet'!$G:$M, 4, 0)) * Z$11</f>
        <v>2.0155517251212066E-2</v>
      </c>
      <c r="AA1259" s="19">
        <f>((VLOOKUP(ROUND($A1259 + (AA$9/12),5),'main sheet'!$G:$M, 4, 0) - VLOOKUP(ROUND($A1259 + (AA$9/12) + (1/12),5),'main sheet'!$G:$M, 4, 0)) / VLOOKUP(ROUND($A1259,5),'main sheet'!$G:$M, 4, 0)) * AA$11</f>
        <v>2.0142181206956784E-2</v>
      </c>
      <c r="AB1259" s="19">
        <f>((VLOOKUP(ROUND($A1259 + (AB$9/12),5),'main sheet'!$G:$M, 4, 0) - VLOOKUP(ROUND($A1259 + (AB$9/12) + (1/12),5),'main sheet'!$G:$M, 4, 0)) / VLOOKUP(ROUND($A1259,5),'main sheet'!$G:$M, 4, 0)) * AB$11</f>
        <v>8.051541594636764E-3</v>
      </c>
      <c r="AC1259" s="19">
        <f>((VLOOKUP(ROUND($A1259 + (AC$9/12),5),'main sheet'!$G:$M, 4, 0) - VLOOKUP(ROUND($A1259 + (AC$9/12) + (1/12),5),'main sheet'!$G:$M, 4, 0)) / VLOOKUP(ROUND($A1259,5),'main sheet'!$G:$M, 4, 0)) * AC$11</f>
        <v>8.0462142337116328E-3</v>
      </c>
      <c r="AD1259" s="19">
        <f>((VLOOKUP(ROUND($A1259 + (AD$9/12),5),'main sheet'!$G:$M, 4, 0) - VLOOKUP(ROUND($A1259 + (AD$9/12) + (1/12),5),'main sheet'!$G:$M, 4, 0)) / VLOOKUP(ROUND($A1259,5),'main sheet'!$G:$M, 4, 0)) * AD$11</f>
        <v>8.0408903976735401E-3</v>
      </c>
      <c r="AE1259" s="19">
        <f>((VLOOKUP(ROUND($A1259 + (AE$9/12),5),'main sheet'!$G:$M, 4, 0) - VLOOKUP(ROUND($A1259 + (AE$9/12) + (1/12),5),'main sheet'!$G:$M, 4, 0)) / VLOOKUP(ROUND($A1259,5),'main sheet'!$G:$M, 4, 0)) * AE$11</f>
        <v>8.0355700841901745E-3</v>
      </c>
      <c r="AF1259" s="19">
        <f>((VLOOKUP(ROUND($A1259 + (AF$9/12),5),'main sheet'!$G:$M, 4, 0) - VLOOKUP(ROUND($A1259 + (AF$9/12) + (1/12),5),'main sheet'!$G:$M, 4, 0)) / VLOOKUP(ROUND($A1259,5),'main sheet'!$G:$M, 4, 0)) * AF$11</f>
        <v>8.0302532909308656E-3</v>
      </c>
      <c r="AH1259" s="18">
        <f t="shared" si="38"/>
        <v>103.83333333333333</v>
      </c>
      <c r="AI1259" s="19">
        <f t="shared" si="39"/>
        <v>0.85285461052895783</v>
      </c>
    </row>
    <row r="1260" spans="1:35" x14ac:dyDescent="0.3">
      <c r="A1260" s="19">
        <v>103.91666666666667</v>
      </c>
      <c r="C1260" s="19">
        <f>((VLOOKUP(ROUND($A1260 + (C$9/12),5),'main sheet'!$G:$M, 4, 0) - VLOOKUP(ROUND($A1260 + (C$9/12) + (1/12),5),'main sheet'!$G:$M, 4, 0)) / VLOOKUP(ROUND($A1260,5),'main sheet'!$G:$M, 4, 0)) * C$11</f>
        <v>4.4556283245604691E-2</v>
      </c>
      <c r="D1260" s="19">
        <f>((VLOOKUP(ROUND($A1260 + (D$9/12),5),'main sheet'!$G:$M, 4, 0) - VLOOKUP(ROUND($A1260 + (D$9/12) + (1/12),5),'main sheet'!$G:$M, 4, 0)) / VLOOKUP(ROUND($A1260,5),'main sheet'!$G:$M, 4, 0)) * D$11</f>
        <v>4.4513059275675483E-2</v>
      </c>
      <c r="E1260" s="19">
        <f>((VLOOKUP(ROUND($A1260 + (E$9/12),5),'main sheet'!$G:$M, 4, 0) - VLOOKUP(ROUND($A1260 + (E$9/12) + (1/12),5),'main sheet'!$G:$M, 4, 0)) / VLOOKUP(ROUND($A1260,5),'main sheet'!$G:$M, 4, 0)) * E$11</f>
        <v>4.4469877237241363E-2</v>
      </c>
      <c r="F1260" s="19">
        <f>((VLOOKUP(ROUND($A1260 + (F$9/12),5),'main sheet'!$G:$M, 4, 0) - VLOOKUP(ROUND($A1260 + (F$9/12) + (1/12),5),'main sheet'!$G:$M, 4, 0)) / VLOOKUP(ROUND($A1260,5),'main sheet'!$G:$M, 4, 0)) * F$11</f>
        <v>4.4426737089624753E-2</v>
      </c>
      <c r="G1260" s="19">
        <f>((VLOOKUP(ROUND($A1260 + (G$9/12),5),'main sheet'!$G:$M, 4, 0) - VLOOKUP(ROUND($A1260 + (G$9/12) + (1/12),5),'main sheet'!$G:$M, 4, 0)) / VLOOKUP(ROUND($A1260,5),'main sheet'!$G:$M, 4, 0)) * G$11</f>
        <v>4.4383638792187471E-2</v>
      </c>
      <c r="H1260" s="19">
        <f>((VLOOKUP(ROUND($A1260 + (H$9/12),5),'main sheet'!$G:$M, 4, 0) - VLOOKUP(ROUND($A1260 + (H$9/12) + (1/12),5),'main sheet'!$G:$M, 4, 0)) / VLOOKUP(ROUND($A1260,5),'main sheet'!$G:$M, 4, 0)) * H$11</f>
        <v>4.4340582304330613E-2</v>
      </c>
      <c r="I1260" s="19">
        <f>((VLOOKUP(ROUND($A1260 + (I$9/12),5),'main sheet'!$G:$M, 4, 0) - VLOOKUP(ROUND($A1260 + (I$9/12) + (1/12),5),'main sheet'!$G:$M, 4, 0)) / VLOOKUP(ROUND($A1260,5),'main sheet'!$G:$M, 4, 0)) * I$11</f>
        <v>4.4297567585494982E-2</v>
      </c>
      <c r="J1260" s="19">
        <f>((VLOOKUP(ROUND($A1260 + (J$9/12),5),'main sheet'!$G:$M, 4, 0) - VLOOKUP(ROUND($A1260 + (J$9/12) + (1/12),5),'main sheet'!$G:$M, 4, 0)) / VLOOKUP(ROUND($A1260,5),'main sheet'!$G:$M, 4, 0)) * J$11</f>
        <v>4.4254594595160623E-2</v>
      </c>
      <c r="K1260" s="19">
        <f>((VLOOKUP(ROUND($A1260 + (K$9/12),5),'main sheet'!$G:$M, 4, 0) - VLOOKUP(ROUND($A1260 + (K$9/12) + (1/12),5),'main sheet'!$G:$M, 4, 0)) / VLOOKUP(ROUND($A1260,5),'main sheet'!$G:$M, 4, 0)) * K$11</f>
        <v>4.4211663292846211E-2</v>
      </c>
      <c r="L1260" s="19">
        <f>((VLOOKUP(ROUND($A1260 + (L$9/12),5),'main sheet'!$G:$M, 4, 0) - VLOOKUP(ROUND($A1260 + (L$9/12) + (1/12),5),'main sheet'!$G:$M, 4, 0)) / VLOOKUP(ROUND($A1260,5),'main sheet'!$G:$M, 4, 0)) * L$11</f>
        <v>4.4168773638110954E-2</v>
      </c>
      <c r="M1260" s="19">
        <f>((VLOOKUP(ROUND($A1260 + (M$9/12),5),'main sheet'!$G:$M, 4, 0) - VLOOKUP(ROUND($A1260 + (M$9/12) + (1/12),5),'main sheet'!$G:$M, 4, 0)) / VLOOKUP(ROUND($A1260,5),'main sheet'!$G:$M, 4, 0)) * M$11</f>
        <v>4.4289684975312028E-2</v>
      </c>
      <c r="N1260" s="19">
        <f>((VLOOKUP(ROUND($A1260 + (N$9/12),5),'main sheet'!$G:$M, 4, 0) - VLOOKUP(ROUND($A1260 + (N$9/12) + (1/12),5),'main sheet'!$G:$M, 4, 0)) / VLOOKUP(ROUND($A1260,5),'main sheet'!$G:$M, 4, 0)) * N$11</f>
        <v>4.4260380383843514E-2</v>
      </c>
      <c r="O1260" s="19">
        <f>((VLOOKUP(ROUND($A1260 + (O$9/12),5),'main sheet'!$G:$M, 4, 0) - VLOOKUP(ROUND($A1260 + (O$9/12) + (1/12),5),'main sheet'!$G:$M, 4, 0)) / VLOOKUP(ROUND($A1260,5),'main sheet'!$G:$M, 4, 0)) * O$11</f>
        <v>2.2115547590985257E-2</v>
      </c>
      <c r="P1260" s="19">
        <f>((VLOOKUP(ROUND($A1260 + (P$9/12),5),'main sheet'!$G:$M, 4, 0) - VLOOKUP(ROUND($A1260 + (P$9/12) + (1/12),5),'main sheet'!$G:$M, 4, 0)) / VLOOKUP(ROUND($A1260,5),'main sheet'!$G:$M, 4, 0)) * P$11</f>
        <v>2.2100914678431872E-2</v>
      </c>
      <c r="Q1260" s="19">
        <f>((VLOOKUP(ROUND($A1260 + (Q$9/12),5),'main sheet'!$G:$M, 4, 0) - VLOOKUP(ROUND($A1260 + (Q$9/12) + (1/12),5),'main sheet'!$G:$M, 4, 0)) / VLOOKUP(ROUND($A1260,5),'main sheet'!$G:$M, 4, 0)) * Q$11</f>
        <v>2.2086291447851368E-2</v>
      </c>
      <c r="R1260" s="19">
        <f>((VLOOKUP(ROUND($A1260 + (R$9/12),5),'main sheet'!$G:$M, 4, 0) - VLOOKUP(ROUND($A1260 + (R$9/12) + (1/12),5),'main sheet'!$G:$M, 4, 0)) / VLOOKUP(ROUND($A1260,5),'main sheet'!$G:$M, 4, 0)) * R$11</f>
        <v>2.2071677892837448E-2</v>
      </c>
      <c r="S1260" s="19">
        <f>((VLOOKUP(ROUND($A1260 + (S$9/12),5),'main sheet'!$G:$M, 4, 0) - VLOOKUP(ROUND($A1260 + (S$9/12) + (1/12),5),'main sheet'!$G:$M, 4, 0)) / VLOOKUP(ROUND($A1260,5),'main sheet'!$G:$M, 4, 0)) * S$11</f>
        <v>2.2057074006988253E-2</v>
      </c>
      <c r="T1260" s="19">
        <f>((VLOOKUP(ROUND($A1260 + (T$9/12),5),'main sheet'!$G:$M, 4, 0) - VLOOKUP(ROUND($A1260 + (T$9/12) + (1/12),5),'main sheet'!$G:$M, 4, 0)) / VLOOKUP(ROUND($A1260,5),'main sheet'!$G:$M, 4, 0)) * T$11</f>
        <v>2.2042479783906058E-2</v>
      </c>
      <c r="U1260" s="19">
        <f>((VLOOKUP(ROUND($A1260 + (U$9/12),5),'main sheet'!$G:$M, 4, 0) - VLOOKUP(ROUND($A1260 + (U$9/12) + (1/12),5),'main sheet'!$G:$M, 4, 0)) / VLOOKUP(ROUND($A1260,5),'main sheet'!$G:$M, 4, 0)) * U$11</f>
        <v>2.2027895217197523E-2</v>
      </c>
      <c r="V1260" s="19">
        <f>((VLOOKUP(ROUND($A1260 + (V$9/12),5),'main sheet'!$G:$M, 4, 0) - VLOOKUP(ROUND($A1260 + (V$9/12) + (1/12),5),'main sheet'!$G:$M, 4, 0)) / VLOOKUP(ROUND($A1260,5),'main sheet'!$G:$M, 4, 0)) * V$11</f>
        <v>2.2013320300473458E-2</v>
      </c>
      <c r="W1260" s="19">
        <f>((VLOOKUP(ROUND($A1260 + (W$9/12),5),'main sheet'!$G:$M, 4, 0) - VLOOKUP(ROUND($A1260 + (W$9/12) + (1/12),5),'main sheet'!$G:$M, 4, 0)) / VLOOKUP(ROUND($A1260,5),'main sheet'!$G:$M, 4, 0)) * W$11</f>
        <v>2.1998755027348695E-2</v>
      </c>
      <c r="X1260" s="19">
        <f>((VLOOKUP(ROUND($A1260 + (X$9/12),5),'main sheet'!$G:$M, 4, 0) - VLOOKUP(ROUND($A1260 + (X$9/12) + (1/12),5),'main sheet'!$G:$M, 4, 0)) / VLOOKUP(ROUND($A1260,5),'main sheet'!$G:$M, 4, 0)) * X$11</f>
        <v>2.1984199391442666E-2</v>
      </c>
      <c r="Y1260" s="19">
        <f>((VLOOKUP(ROUND($A1260 + (Y$9/12),5),'main sheet'!$G:$M, 4, 0) - VLOOKUP(ROUND($A1260 + (Y$9/12) + (1/12),5),'main sheet'!$G:$M, 4, 0)) / VLOOKUP(ROUND($A1260,5),'main sheet'!$G:$M, 4, 0)) * Y$11</f>
        <v>2.1969653386378688E-2</v>
      </c>
      <c r="Z1260" s="19">
        <f>((VLOOKUP(ROUND($A1260 + (Z$9/12),5),'main sheet'!$G:$M, 4, 0) - VLOOKUP(ROUND($A1260 + (Z$9/12) + (1/12),5),'main sheet'!$G:$M, 4, 0)) / VLOOKUP(ROUND($A1260,5),'main sheet'!$G:$M, 4, 0)) * Z$11</f>
        <v>2.1955117005784616E-2</v>
      </c>
      <c r="AA1260" s="19">
        <f>((VLOOKUP(ROUND($A1260 + (AA$9/12),5),'main sheet'!$G:$M, 4, 0) - VLOOKUP(ROUND($A1260 + (AA$9/12) + (1/12),5),'main sheet'!$G:$M, 4, 0)) / VLOOKUP(ROUND($A1260,5),'main sheet'!$G:$M, 4, 0)) * AA$11</f>
        <v>8.77623609731688E-3</v>
      </c>
      <c r="AB1260" s="19">
        <f>((VLOOKUP(ROUND($A1260 + (AB$9/12),5),'main sheet'!$G:$M, 4, 0) - VLOOKUP(ROUND($A1260 + (AB$9/12) + (1/12),5),'main sheet'!$G:$M, 4, 0)) / VLOOKUP(ROUND($A1260,5),'main sheet'!$G:$M, 4, 0)) * AB$11</f>
        <v>8.7704292370150323E-3</v>
      </c>
      <c r="AC1260" s="19">
        <f>((VLOOKUP(ROUND($A1260 + (AC$9/12),5),'main sheet'!$G:$M, 4, 0) - VLOOKUP(ROUND($A1260 + (AC$9/12) + (1/12),5),'main sheet'!$G:$M, 4, 0)) / VLOOKUP(ROUND($A1260,5),'main sheet'!$G:$M, 4, 0)) * AC$11</f>
        <v>8.7646262188644675E-3</v>
      </c>
      <c r="AD1260" s="19">
        <f>((VLOOKUP(ROUND($A1260 + (AD$9/12),5),'main sheet'!$G:$M, 4, 0) - VLOOKUP(ROUND($A1260 + (AD$9/12) + (1/12),5),'main sheet'!$G:$M, 4, 0)) / VLOOKUP(ROUND($A1260,5),'main sheet'!$G:$M, 4, 0)) * AD$11</f>
        <v>8.7588270403229501E-3</v>
      </c>
      <c r="AE1260" s="19">
        <f>((VLOOKUP(ROUND($A1260 + (AE$9/12),5),'main sheet'!$G:$M, 4, 0) - VLOOKUP(ROUND($A1260 + (AE$9/12) + (1/12),5),'main sheet'!$G:$M, 4, 0)) / VLOOKUP(ROUND($A1260,5),'main sheet'!$G:$M, 4, 0)) * AE$11</f>
        <v>8.7530316988500331E-3</v>
      </c>
      <c r="AF1260" s="19">
        <f>((VLOOKUP(ROUND($A1260 + (AF$9/12),5),'main sheet'!$G:$M, 4, 0) - VLOOKUP(ROUND($A1260 + (AF$9/12) + (1/12),5),'main sheet'!$G:$M, 4, 0)) / VLOOKUP(ROUND($A1260,5),'main sheet'!$G:$M, 4, 0)) * AF$11</f>
        <v>8.7472401919068115E-3</v>
      </c>
      <c r="AH1260" s="18">
        <f t="shared" si="38"/>
        <v>103.91666666666667</v>
      </c>
      <c r="AI1260" s="19">
        <f t="shared" si="39"/>
        <v>0.84916615862933464</v>
      </c>
    </row>
    <row r="1261" spans="1:35" x14ac:dyDescent="0.3">
      <c r="A1261" s="19">
        <v>104</v>
      </c>
      <c r="C1261" s="19">
        <f>((VLOOKUP(ROUND($A1261 + (C$9/12),5),'main sheet'!$G:$M, 4, 0) - VLOOKUP(ROUND($A1261 + (C$9/12) + (1/12),5),'main sheet'!$G:$M, 4, 0)) / VLOOKUP(ROUND($A1261,5),'main sheet'!$G:$M, 4, 0)) * C$11</f>
        <v>4.8924546308899378E-2</v>
      </c>
      <c r="D1261" s="19">
        <f>((VLOOKUP(ROUND($A1261 + (D$9/12),5),'main sheet'!$G:$M, 4, 0) - VLOOKUP(ROUND($A1261 + (D$9/12) + (1/12),5),'main sheet'!$G:$M, 4, 0)) / VLOOKUP(ROUND($A1261,5),'main sheet'!$G:$M, 4, 0)) * D$11</f>
        <v>4.8877084694859352E-2</v>
      </c>
      <c r="E1261" s="19">
        <f>((VLOOKUP(ROUND($A1261 + (E$9/12),5),'main sheet'!$G:$M, 4, 0) - VLOOKUP(ROUND($A1261 + (E$9/12) + (1/12),5),'main sheet'!$G:$M, 4, 0)) / VLOOKUP(ROUND($A1261,5),'main sheet'!$G:$M, 4, 0)) * E$11</f>
        <v>4.882966912324542E-2</v>
      </c>
      <c r="F1261" s="19">
        <f>((VLOOKUP(ROUND($A1261 + (F$9/12),5),'main sheet'!$G:$M, 4, 0) - VLOOKUP(ROUND($A1261 + (F$9/12) + (1/12),5),'main sheet'!$G:$M, 4, 0)) / VLOOKUP(ROUND($A1261,5),'main sheet'!$G:$M, 4, 0)) * F$11</f>
        <v>4.8782299549391894E-2</v>
      </c>
      <c r="G1261" s="19">
        <f>((VLOOKUP(ROUND($A1261 + (G$9/12),5),'main sheet'!$G:$M, 4, 0) - VLOOKUP(ROUND($A1261 + (G$9/12) + (1/12),5),'main sheet'!$G:$M, 4, 0)) / VLOOKUP(ROUND($A1261,5),'main sheet'!$G:$M, 4, 0)) * G$11</f>
        <v>4.8734975928676337E-2</v>
      </c>
      <c r="H1261" s="19">
        <f>((VLOOKUP(ROUND($A1261 + (H$9/12),5),'main sheet'!$G:$M, 4, 0) - VLOOKUP(ROUND($A1261 + (H$9/12) + (1/12),5),'main sheet'!$G:$M, 4, 0)) / VLOOKUP(ROUND($A1261,5),'main sheet'!$G:$M, 4, 0)) * H$11</f>
        <v>4.8687698216519894E-2</v>
      </c>
      <c r="I1261" s="19">
        <f>((VLOOKUP(ROUND($A1261 + (I$9/12),5),'main sheet'!$G:$M, 4, 0) - VLOOKUP(ROUND($A1261 + (I$9/12) + (1/12),5),'main sheet'!$G:$M, 4, 0)) / VLOOKUP(ROUND($A1261,5),'main sheet'!$G:$M, 4, 0)) * I$11</f>
        <v>4.8640466368386856E-2</v>
      </c>
      <c r="J1261" s="19">
        <f>((VLOOKUP(ROUND($A1261 + (J$9/12),5),'main sheet'!$G:$M, 4, 0) - VLOOKUP(ROUND($A1261 + (J$9/12) + (1/12),5),'main sheet'!$G:$M, 4, 0)) / VLOOKUP(ROUND($A1261,5),'main sheet'!$G:$M, 4, 0)) * J$11</f>
        <v>4.8593280339784009E-2</v>
      </c>
      <c r="K1261" s="19">
        <f>((VLOOKUP(ROUND($A1261 + (K$9/12),5),'main sheet'!$G:$M, 4, 0) - VLOOKUP(ROUND($A1261 + (K$9/12) + (1/12),5),'main sheet'!$G:$M, 4, 0)) / VLOOKUP(ROUND($A1261,5),'main sheet'!$G:$M, 4, 0)) * K$11</f>
        <v>4.8546140086262617E-2</v>
      </c>
      <c r="L1261" s="19">
        <f>((VLOOKUP(ROUND($A1261 + (L$9/12),5),'main sheet'!$G:$M, 4, 0) - VLOOKUP(ROUND($A1261 + (L$9/12) + (1/12),5),'main sheet'!$G:$M, 4, 0)) / VLOOKUP(ROUND($A1261,5),'main sheet'!$G:$M, 4, 0)) * L$11</f>
        <v>4.8499045563415846E-2</v>
      </c>
      <c r="M1261" s="19">
        <f>((VLOOKUP(ROUND($A1261 + (M$9/12),5),'main sheet'!$G:$M, 4, 0) - VLOOKUP(ROUND($A1261 + (M$9/12) + (1/12),5),'main sheet'!$G:$M, 4, 0)) / VLOOKUP(ROUND($A1261,5),'main sheet'!$G:$M, 4, 0)) * M$11</f>
        <v>4.8631810953283901E-2</v>
      </c>
      <c r="N1261" s="19">
        <f>((VLOOKUP(ROUND($A1261 + (N$9/12),5),'main sheet'!$G:$M, 4, 0) - VLOOKUP(ROUND($A1261 + (N$9/12) + (1/12),5),'main sheet'!$G:$M, 4, 0)) / VLOOKUP(ROUND($A1261,5),'main sheet'!$G:$M, 4, 0)) * N$11</f>
        <v>2.4299816681325852E-2</v>
      </c>
      <c r="O1261" s="19">
        <f>((VLOOKUP(ROUND($A1261 + (O$9/12),5),'main sheet'!$G:$M, 4, 0) - VLOOKUP(ROUND($A1261 + (O$9/12) + (1/12),5),'main sheet'!$G:$M, 4, 0)) / VLOOKUP(ROUND($A1261,5),'main sheet'!$G:$M, 4, 0)) * O$11</f>
        <v>2.4283738531277878E-2</v>
      </c>
      <c r="P1261" s="19">
        <f>((VLOOKUP(ROUND($A1261 + (P$9/12),5),'main sheet'!$G:$M, 4, 0) - VLOOKUP(ROUND($A1261 + (P$9/12) + (1/12),5),'main sheet'!$G:$M, 4, 0)) / VLOOKUP(ROUND($A1261,5),'main sheet'!$G:$M, 4, 0)) * P$11</f>
        <v>2.4267671019454658E-2</v>
      </c>
      <c r="Q1261" s="19">
        <f>((VLOOKUP(ROUND($A1261 + (Q$9/12),5),'main sheet'!$G:$M, 4, 0) - VLOOKUP(ROUND($A1261 + (Q$9/12) + (1/12),5),'main sheet'!$G:$M, 4, 0)) / VLOOKUP(ROUND($A1261,5),'main sheet'!$G:$M, 4, 0)) * Q$11</f>
        <v>2.4251614138817192E-2</v>
      </c>
      <c r="R1261" s="19">
        <f>((VLOOKUP(ROUND($A1261 + (R$9/12),5),'main sheet'!$G:$M, 4, 0) - VLOOKUP(ROUND($A1261 + (R$9/12) + (1/12),5),'main sheet'!$G:$M, 4, 0)) / VLOOKUP(ROUND($A1261,5),'main sheet'!$G:$M, 4, 0)) * R$11</f>
        <v>2.4235567882331319E-2</v>
      </c>
      <c r="S1261" s="19">
        <f>((VLOOKUP(ROUND($A1261 + (S$9/12),5),'main sheet'!$G:$M, 4, 0) - VLOOKUP(ROUND($A1261 + (S$9/12) + (1/12),5),'main sheet'!$G:$M, 4, 0)) / VLOOKUP(ROUND($A1261,5),'main sheet'!$G:$M, 4, 0)) * S$11</f>
        <v>2.4219532242967443E-2</v>
      </c>
      <c r="T1261" s="19">
        <f>((VLOOKUP(ROUND($A1261 + (T$9/12),5),'main sheet'!$G:$M, 4, 0) - VLOOKUP(ROUND($A1261 + (T$9/12) + (1/12),5),'main sheet'!$G:$M, 4, 0)) / VLOOKUP(ROUND($A1261,5),'main sheet'!$G:$M, 4, 0)) * T$11</f>
        <v>2.4203507213700771E-2</v>
      </c>
      <c r="U1261" s="19">
        <f>((VLOOKUP(ROUND($A1261 + (U$9/12),5),'main sheet'!$G:$M, 4, 0) - VLOOKUP(ROUND($A1261 + (U$9/12) + (1/12),5),'main sheet'!$G:$M, 4, 0)) / VLOOKUP(ROUND($A1261,5),'main sheet'!$G:$M, 4, 0)) * U$11</f>
        <v>2.4187492787511086E-2</v>
      </c>
      <c r="V1261" s="19">
        <f>((VLOOKUP(ROUND($A1261 + (V$9/12),5),'main sheet'!$G:$M, 4, 0) - VLOOKUP(ROUND($A1261 + (V$9/12) + (1/12),5),'main sheet'!$G:$M, 4, 0)) / VLOOKUP(ROUND($A1261,5),'main sheet'!$G:$M, 4, 0)) * V$11</f>
        <v>2.4171488957382574E-2</v>
      </c>
      <c r="W1261" s="19">
        <f>((VLOOKUP(ROUND($A1261 + (W$9/12),5),'main sheet'!$G:$M, 4, 0) - VLOOKUP(ROUND($A1261 + (W$9/12) + (1/12),5),'main sheet'!$G:$M, 4, 0)) / VLOOKUP(ROUND($A1261,5),'main sheet'!$G:$M, 4, 0)) * W$11</f>
        <v>2.4155495716304477E-2</v>
      </c>
      <c r="X1261" s="19">
        <f>((VLOOKUP(ROUND($A1261 + (X$9/12),5),'main sheet'!$G:$M, 4, 0) - VLOOKUP(ROUND($A1261 + (X$9/12) + (1/12),5),'main sheet'!$G:$M, 4, 0)) / VLOOKUP(ROUND($A1261,5),'main sheet'!$G:$M, 4, 0)) * X$11</f>
        <v>2.4139513057270329E-2</v>
      </c>
      <c r="Y1261" s="19">
        <f>((VLOOKUP(ROUND($A1261 + (Y$9/12),5),'main sheet'!$G:$M, 4, 0) - VLOOKUP(ROUND($A1261 + (Y$9/12) + (1/12),5),'main sheet'!$G:$M, 4, 0)) / VLOOKUP(ROUND($A1261,5),'main sheet'!$G:$M, 4, 0)) * Y$11</f>
        <v>2.4123540973278616E-2</v>
      </c>
      <c r="Z1261" s="19">
        <f>((VLOOKUP(ROUND($A1261 + (Z$9/12),5),'main sheet'!$G:$M, 4, 0) - VLOOKUP(ROUND($A1261 + (Z$9/12) + (1/12),5),'main sheet'!$G:$M, 4, 0)) / VLOOKUP(ROUND($A1261,5),'main sheet'!$G:$M, 4, 0)) * Z$11</f>
        <v>9.6430317829328503E-3</v>
      </c>
      <c r="AA1261" s="19">
        <f>((VLOOKUP(ROUND($A1261 + (AA$9/12),5),'main sheet'!$G:$M, 4, 0) - VLOOKUP(ROUND($A1261 + (AA$9/12) + (1/12),5),'main sheet'!$G:$M, 4, 0)) / VLOOKUP(ROUND($A1261,5),'main sheet'!$G:$M, 4, 0)) * AA$11</f>
        <v>9.6366514009753861E-3</v>
      </c>
      <c r="AB1261" s="19">
        <f>((VLOOKUP(ROUND($A1261 + (AB$9/12),5),'main sheet'!$G:$M, 4, 0) - VLOOKUP(ROUND($A1261 + (AB$9/12) + (1/12),5),'main sheet'!$G:$M, 4, 0)) / VLOOKUP(ROUND($A1261,5),'main sheet'!$G:$M, 4, 0)) * AB$11</f>
        <v>9.6302752406439724E-3</v>
      </c>
      <c r="AC1261" s="19">
        <f>((VLOOKUP(ROUND($A1261 + (AC$9/12),5),'main sheet'!$G:$M, 4, 0) - VLOOKUP(ROUND($A1261 + (AC$9/12) + (1/12),5),'main sheet'!$G:$M, 4, 0)) / VLOOKUP(ROUND($A1261,5),'main sheet'!$G:$M, 4, 0)) * AC$11</f>
        <v>9.6239032991452863E-3</v>
      </c>
      <c r="AD1261" s="19">
        <f>((VLOOKUP(ROUND($A1261 + (AD$9/12),5),'main sheet'!$G:$M, 4, 0) - VLOOKUP(ROUND($A1261 + (AD$9/12) + (1/12),5),'main sheet'!$G:$M, 4, 0)) / VLOOKUP(ROUND($A1261,5),'main sheet'!$G:$M, 4, 0)) * AD$11</f>
        <v>9.6175355736879721E-3</v>
      </c>
      <c r="AE1261" s="19">
        <f>((VLOOKUP(ROUND($A1261 + (AE$9/12),5),'main sheet'!$G:$M, 4, 0) - VLOOKUP(ROUND($A1261 + (AE$9/12) + (1/12),5),'main sheet'!$G:$M, 4, 0)) / VLOOKUP(ROUND($A1261,5),'main sheet'!$G:$M, 4, 0)) * AE$11</f>
        <v>9.6111720614823655E-3</v>
      </c>
      <c r="AF1261" s="19">
        <f>((VLOOKUP(ROUND($A1261 + (AF$9/12),5),'main sheet'!$G:$M, 4, 0) - VLOOKUP(ROUND($A1261 + (AF$9/12) + (1/12),5),'main sheet'!$G:$M, 4, 0)) / VLOOKUP(ROUND($A1261,5),'main sheet'!$G:$M, 4, 0)) * AF$11</f>
        <v>9.6048127597408266E-3</v>
      </c>
      <c r="AH1261" s="18">
        <f t="shared" si="38"/>
        <v>104</v>
      </c>
      <c r="AI1261" s="19">
        <f t="shared" si="39"/>
        <v>0.89365337845295623</v>
      </c>
    </row>
    <row r="1262" spans="1:35" x14ac:dyDescent="0.3">
      <c r="A1262" s="19">
        <v>104.08333333333333</v>
      </c>
      <c r="C1262" s="19">
        <f>((VLOOKUP(ROUND($A1262 + (C$9/12),5),'main sheet'!$G:$M, 4, 0) - VLOOKUP(ROUND($A1262 + (C$9/12) + (1/12),5),'main sheet'!$G:$M, 4, 0)) / VLOOKUP(ROUND($A1262,5),'main sheet'!$G:$M, 4, 0)) * C$11</f>
        <v>5.1446430139255012E-2</v>
      </c>
      <c r="D1262" s="19">
        <f>((VLOOKUP(ROUND($A1262 + (D$9/12),5),'main sheet'!$G:$M, 4, 0) - VLOOKUP(ROUND($A1262 + (D$9/12) + (1/12),5),'main sheet'!$G:$M, 4, 0)) / VLOOKUP(ROUND($A1262,5),'main sheet'!$G:$M, 4, 0)) * D$11</f>
        <v>5.1396522050264473E-2</v>
      </c>
      <c r="E1262" s="19">
        <f>((VLOOKUP(ROUND($A1262 + (E$9/12),5),'main sheet'!$G:$M, 4, 0) - VLOOKUP(ROUND($A1262 + (E$9/12) + (1/12),5),'main sheet'!$G:$M, 4, 0)) / VLOOKUP(ROUND($A1262,5),'main sheet'!$G:$M, 4, 0)) * E$11</f>
        <v>5.134666237702095E-2</v>
      </c>
      <c r="F1262" s="19">
        <f>((VLOOKUP(ROUND($A1262 + (F$9/12),5),'main sheet'!$G:$M, 4, 0) - VLOOKUP(ROUND($A1262 + (F$9/12) + (1/12),5),'main sheet'!$G:$M, 4, 0)) / VLOOKUP(ROUND($A1262,5),'main sheet'!$G:$M, 4, 0)) * F$11</f>
        <v>5.1296851072556306E-2</v>
      </c>
      <c r="G1262" s="19">
        <f>((VLOOKUP(ROUND($A1262 + (G$9/12),5),'main sheet'!$G:$M, 4, 0) - VLOOKUP(ROUND($A1262 + (G$9/12) + (1/12),5),'main sheet'!$G:$M, 4, 0)) / VLOOKUP(ROUND($A1262,5),'main sheet'!$G:$M, 4, 0)) * G$11</f>
        <v>5.1247088089948309E-2</v>
      </c>
      <c r="H1262" s="19">
        <f>((VLOOKUP(ROUND($A1262 + (H$9/12),5),'main sheet'!$G:$M, 4, 0) - VLOOKUP(ROUND($A1262 + (H$9/12) + (1/12),5),'main sheet'!$G:$M, 4, 0)) / VLOOKUP(ROUND($A1262,5),'main sheet'!$G:$M, 4, 0)) * H$11</f>
        <v>5.1197373382320104E-2</v>
      </c>
      <c r="I1262" s="19">
        <f>((VLOOKUP(ROUND($A1262 + (I$9/12),5),'main sheet'!$G:$M, 4, 0) - VLOOKUP(ROUND($A1262 + (I$9/12) + (1/12),5),'main sheet'!$G:$M, 4, 0)) / VLOOKUP(ROUND($A1262,5),'main sheet'!$G:$M, 4, 0)) * I$11</f>
        <v>5.1147706902839568E-2</v>
      </c>
      <c r="J1262" s="19">
        <f>((VLOOKUP(ROUND($A1262 + (J$9/12),5),'main sheet'!$G:$M, 4, 0) - VLOOKUP(ROUND($A1262 + (J$9/12) + (1/12),5),'main sheet'!$G:$M, 4, 0)) / VLOOKUP(ROUND($A1262,5),'main sheet'!$G:$M, 4, 0)) * J$11</f>
        <v>5.1098088604721432E-2</v>
      </c>
      <c r="K1262" s="19">
        <f>((VLOOKUP(ROUND($A1262 + (K$9/12),5),'main sheet'!$G:$M, 4, 0) - VLOOKUP(ROUND($A1262 + (K$9/12) + (1/12),5),'main sheet'!$G:$M, 4, 0)) / VLOOKUP(ROUND($A1262,5),'main sheet'!$G:$M, 4, 0)) * K$11</f>
        <v>5.1048518441224496E-2</v>
      </c>
      <c r="L1262" s="19">
        <f>((VLOOKUP(ROUND($A1262 + (L$9/12),5),'main sheet'!$G:$M, 4, 0) - VLOOKUP(ROUND($A1262 + (L$9/12) + (1/12),5),'main sheet'!$G:$M, 4, 0)) / VLOOKUP(ROUND($A1262,5),'main sheet'!$G:$M, 4, 0)) * L$11</f>
        <v>5.099899636565388E-2</v>
      </c>
      <c r="M1262" s="19">
        <f>((VLOOKUP(ROUND($A1262 + (M$9/12),5),'main sheet'!$G:$M, 4, 0) - VLOOKUP(ROUND($A1262 + (M$9/12) + (1/12),5),'main sheet'!$G:$M, 4, 0)) / VLOOKUP(ROUND($A1262,5),'main sheet'!$G:$M, 4, 0)) * M$11</f>
        <v>2.5569302666159578E-2</v>
      </c>
      <c r="N1262" s="19">
        <f>((VLOOKUP(ROUND($A1262 + (N$9/12),5),'main sheet'!$G:$M, 4, 0) - VLOOKUP(ROUND($A1262 + (N$9/12) + (1/12),5),'main sheet'!$G:$M, 4, 0)) / VLOOKUP(ROUND($A1262,5),'main sheet'!$G:$M, 4, 0)) * N$11</f>
        <v>2.5552384551497231E-2</v>
      </c>
      <c r="O1262" s="19">
        <f>((VLOOKUP(ROUND($A1262 + (O$9/12),5),'main sheet'!$G:$M, 4, 0) - VLOOKUP(ROUND($A1262 + (O$9/12) + (1/12),5),'main sheet'!$G:$M, 4, 0)) / VLOOKUP(ROUND($A1262,5),'main sheet'!$G:$M, 4, 0)) * O$11</f>
        <v>2.5535477630828335E-2</v>
      </c>
      <c r="P1262" s="19">
        <f>((VLOOKUP(ROUND($A1262 + (P$9/12),5),'main sheet'!$G:$M, 4, 0) - VLOOKUP(ROUND($A1262 + (P$9/12) + (1/12),5),'main sheet'!$G:$M, 4, 0)) / VLOOKUP(ROUND($A1262,5),'main sheet'!$G:$M, 4, 0)) * P$11</f>
        <v>2.5518581896746134E-2</v>
      </c>
      <c r="Q1262" s="19">
        <f>((VLOOKUP(ROUND($A1262 + (Q$9/12),5),'main sheet'!$G:$M, 4, 0) - VLOOKUP(ROUND($A1262 + (Q$9/12) + (1/12),5),'main sheet'!$G:$M, 4, 0)) / VLOOKUP(ROUND($A1262,5),'main sheet'!$G:$M, 4, 0)) * Q$11</f>
        <v>2.5501697341849001E-2</v>
      </c>
      <c r="R1262" s="19">
        <f>((VLOOKUP(ROUND($A1262 + (R$9/12),5),'main sheet'!$G:$M, 4, 0) - VLOOKUP(ROUND($A1262 + (R$9/12) + (1/12),5),'main sheet'!$G:$M, 4, 0)) / VLOOKUP(ROUND($A1262,5),'main sheet'!$G:$M, 4, 0)) * R$11</f>
        <v>2.5484823958740091E-2</v>
      </c>
      <c r="S1262" s="19">
        <f>((VLOOKUP(ROUND($A1262 + (S$9/12),5),'main sheet'!$G:$M, 4, 0) - VLOOKUP(ROUND($A1262 + (S$9/12) + (1/12),5),'main sheet'!$G:$M, 4, 0)) / VLOOKUP(ROUND($A1262,5),'main sheet'!$G:$M, 4, 0)) * S$11</f>
        <v>2.5467961740027616E-2</v>
      </c>
      <c r="T1262" s="19">
        <f>((VLOOKUP(ROUND($A1262 + (T$9/12),5),'main sheet'!$G:$M, 4, 0) - VLOOKUP(ROUND($A1262 + (T$9/12) + (1/12),5),'main sheet'!$G:$M, 4, 0)) / VLOOKUP(ROUND($A1262,5),'main sheet'!$G:$M, 4, 0)) * T$11</f>
        <v>2.54511106783246E-2</v>
      </c>
      <c r="U1262" s="19">
        <f>((VLOOKUP(ROUND($A1262 + (U$9/12),5),'main sheet'!$G:$M, 4, 0) - VLOOKUP(ROUND($A1262 + (U$9/12) + (1/12),5),'main sheet'!$G:$M, 4, 0)) / VLOOKUP(ROUND($A1262,5),'main sheet'!$G:$M, 4, 0)) * U$11</f>
        <v>2.5434270766248712E-2</v>
      </c>
      <c r="V1262" s="19">
        <f>((VLOOKUP(ROUND($A1262 + (V$9/12),5),'main sheet'!$G:$M, 4, 0) - VLOOKUP(ROUND($A1262 + (V$9/12) + (1/12),5),'main sheet'!$G:$M, 4, 0)) / VLOOKUP(ROUND($A1262,5),'main sheet'!$G:$M, 4, 0)) * V$11</f>
        <v>2.5417441996422936E-2</v>
      </c>
      <c r="W1262" s="19">
        <f>((VLOOKUP(ROUND($A1262 + (W$9/12),5),'main sheet'!$G:$M, 4, 0) - VLOOKUP(ROUND($A1262 + (W$9/12) + (1/12),5),'main sheet'!$G:$M, 4, 0)) / VLOOKUP(ROUND($A1262,5),'main sheet'!$G:$M, 4, 0)) * W$11</f>
        <v>2.5400624361474756E-2</v>
      </c>
      <c r="X1262" s="19">
        <f>((VLOOKUP(ROUND($A1262 + (X$9/12),5),'main sheet'!$G:$M, 4, 0) - VLOOKUP(ROUND($A1262 + (X$9/12) + (1/12),5),'main sheet'!$G:$M, 4, 0)) / VLOOKUP(ROUND($A1262,5),'main sheet'!$G:$M, 4, 0)) * X$11</f>
        <v>2.5383817854036893E-2</v>
      </c>
      <c r="Y1262" s="19">
        <f>((VLOOKUP(ROUND($A1262 + (Y$9/12),5),'main sheet'!$G:$M, 4, 0) - VLOOKUP(ROUND($A1262 + (Y$9/12) + (1/12),5),'main sheet'!$G:$M, 4, 0)) / VLOOKUP(ROUND($A1262,5),'main sheet'!$G:$M, 4, 0)) * Y$11</f>
        <v>1.0146808986698629E-2</v>
      </c>
      <c r="Z1262" s="19">
        <f>((VLOOKUP(ROUND($A1262 + (Z$9/12),5),'main sheet'!$G:$M, 4, 0) - VLOOKUP(ROUND($A1262 + (Z$9/12) + (1/12),5),'main sheet'!$G:$M, 4, 0)) / VLOOKUP(ROUND($A1262,5),'main sheet'!$G:$M, 4, 0)) * Z$11</f>
        <v>1.0140095276898445E-2</v>
      </c>
      <c r="AA1262" s="19">
        <f>((VLOOKUP(ROUND($A1262 + (AA$9/12),5),'main sheet'!$G:$M, 4, 0) - VLOOKUP(ROUND($A1262 + (AA$9/12) + (1/12),5),'main sheet'!$G:$M, 4, 0)) / VLOOKUP(ROUND($A1262,5),'main sheet'!$G:$M, 4, 0)) * AA$11</f>
        <v>1.0133386009273099E-2</v>
      </c>
      <c r="AB1262" s="19">
        <f>((VLOOKUP(ROUND($A1262 + (AB$9/12),5),'main sheet'!$G:$M, 4, 0) - VLOOKUP(ROUND($A1262 + (AB$9/12) + (1/12),5),'main sheet'!$G:$M, 4, 0)) / VLOOKUP(ROUND($A1262,5),'main sheet'!$G:$M, 4, 0)) * AB$11</f>
        <v>1.0126681180883336E-2</v>
      </c>
      <c r="AC1262" s="19">
        <f>((VLOOKUP(ROUND($A1262 + (AC$9/12),5),'main sheet'!$G:$M, 4, 0) - VLOOKUP(ROUND($A1262 + (AC$9/12) + (1/12),5),'main sheet'!$G:$M, 4, 0)) / VLOOKUP(ROUND($A1262,5),'main sheet'!$G:$M, 4, 0)) * AC$11</f>
        <v>1.0119980788791977E-2</v>
      </c>
      <c r="AD1262" s="19">
        <f>((VLOOKUP(ROUND($A1262 + (AD$9/12),5),'main sheet'!$G:$M, 4, 0) - VLOOKUP(ROUND($A1262 + (AD$9/12) + (1/12),5),'main sheet'!$G:$M, 4, 0)) / VLOOKUP(ROUND($A1262,5),'main sheet'!$G:$M, 4, 0)) * AD$11</f>
        <v>1.0113284830063612E-2</v>
      </c>
      <c r="AE1262" s="19">
        <f>((VLOOKUP(ROUND($A1262 + (AE$9/12),5),'main sheet'!$G:$M, 4, 0) - VLOOKUP(ROUND($A1262 + (AE$9/12) + (1/12),5),'main sheet'!$G:$M, 4, 0)) / VLOOKUP(ROUND($A1262,5),'main sheet'!$G:$M, 4, 0)) * AE$11</f>
        <v>1.0106593301764973E-2</v>
      </c>
      <c r="AF1262" s="19">
        <f>((VLOOKUP(ROUND($A1262 + (AF$9/12),5),'main sheet'!$G:$M, 4, 0) - VLOOKUP(ROUND($A1262 + (AF$9/12) + (1/12),5),'main sheet'!$G:$M, 4, 0)) / VLOOKUP(ROUND($A1262,5),'main sheet'!$G:$M, 4, 0)) * AF$11</f>
        <v>1.0099906200964565E-2</v>
      </c>
      <c r="AH1262" s="18">
        <f t="shared" si="38"/>
        <v>104.08333333333333</v>
      </c>
      <c r="AI1262" s="19">
        <f t="shared" si="39"/>
        <v>0.8989284694434988</v>
      </c>
    </row>
    <row r="1263" spans="1:35" x14ac:dyDescent="0.3">
      <c r="A1263" s="19">
        <v>104.16666666666667</v>
      </c>
      <c r="C1263" s="19">
        <f>((VLOOKUP(ROUND($A1263 + (C$9/12),5),'main sheet'!$G:$M, 4, 0) - VLOOKUP(ROUND($A1263 + (C$9/12) + (1/12),5),'main sheet'!$G:$M, 4, 0)) / VLOOKUP(ROUND($A1263,5),'main sheet'!$G:$M, 4, 0)) * C$11</f>
        <v>5.4242431777258002E-2</v>
      </c>
      <c r="D1263" s="19">
        <f>((VLOOKUP(ROUND($A1263 + (D$9/12),5),'main sheet'!$G:$M, 4, 0) - VLOOKUP(ROUND($A1263 + (D$9/12) + (1/12),5),'main sheet'!$G:$M, 4, 0)) / VLOOKUP(ROUND($A1263,5),'main sheet'!$G:$M, 4, 0)) * D$11</f>
        <v>5.4189811292126668E-2</v>
      </c>
      <c r="E1263" s="19">
        <f>((VLOOKUP(ROUND($A1263 + (E$9/12),5),'main sheet'!$G:$M, 4, 0) - VLOOKUP(ROUND($A1263 + (E$9/12) + (1/12),5),'main sheet'!$G:$M, 4, 0)) / VLOOKUP(ROUND($A1263,5),'main sheet'!$G:$M, 4, 0)) * E$11</f>
        <v>5.4137241854032847E-2</v>
      </c>
      <c r="F1263" s="19">
        <f>((VLOOKUP(ROUND($A1263 + (F$9/12),5),'main sheet'!$G:$M, 4, 0) - VLOOKUP(ROUND($A1263 + (F$9/12) + (1/12),5),'main sheet'!$G:$M, 4, 0)) / VLOOKUP(ROUND($A1263,5),'main sheet'!$G:$M, 4, 0)) * F$11</f>
        <v>5.4084723413456111E-2</v>
      </c>
      <c r="G1263" s="19">
        <f>((VLOOKUP(ROUND($A1263 + (G$9/12),5),'main sheet'!$G:$M, 4, 0) - VLOOKUP(ROUND($A1263 + (G$9/12) + (1/12),5),'main sheet'!$G:$M, 4, 0)) / VLOOKUP(ROUND($A1263,5),'main sheet'!$G:$M, 4, 0)) * G$11</f>
        <v>5.4032255920923991E-2</v>
      </c>
      <c r="H1263" s="19">
        <f>((VLOOKUP(ROUND($A1263 + (H$9/12),5),'main sheet'!$G:$M, 4, 0) - VLOOKUP(ROUND($A1263 + (H$9/12) + (1/12),5),'main sheet'!$G:$M, 4, 0)) / VLOOKUP(ROUND($A1263,5),'main sheet'!$G:$M, 4, 0)) * H$11</f>
        <v>5.3979839327011184E-2</v>
      </c>
      <c r="I1263" s="19">
        <f>((VLOOKUP(ROUND($A1263 + (I$9/12),5),'main sheet'!$G:$M, 4, 0) - VLOOKUP(ROUND($A1263 + (I$9/12) + (1/12),5),'main sheet'!$G:$M, 4, 0)) / VLOOKUP(ROUND($A1263,5),'main sheet'!$G:$M, 4, 0)) * I$11</f>
        <v>5.3927473582341831E-2</v>
      </c>
      <c r="J1263" s="19">
        <f>((VLOOKUP(ROUND($A1263 + (J$9/12),5),'main sheet'!$G:$M, 4, 0) - VLOOKUP(ROUND($A1263 + (J$9/12) + (1/12),5),'main sheet'!$G:$M, 4, 0)) / VLOOKUP(ROUND($A1263,5),'main sheet'!$G:$M, 4, 0)) * J$11</f>
        <v>5.3875158637586615E-2</v>
      </c>
      <c r="K1263" s="19">
        <f>((VLOOKUP(ROUND($A1263 + (K$9/12),5),'main sheet'!$G:$M, 4, 0) - VLOOKUP(ROUND($A1263 + (K$9/12) + (1/12),5),'main sheet'!$G:$M, 4, 0)) / VLOOKUP(ROUND($A1263,5),'main sheet'!$G:$M, 4, 0)) * K$11</f>
        <v>5.3822894443465066E-2</v>
      </c>
      <c r="L1263" s="19">
        <f>((VLOOKUP(ROUND($A1263 + (L$9/12),5),'main sheet'!$G:$M, 4, 0) - VLOOKUP(ROUND($A1263 + (L$9/12) + (1/12),5),'main sheet'!$G:$M, 4, 0)) / VLOOKUP(ROUND($A1263,5),'main sheet'!$G:$M, 4, 0)) * L$11</f>
        <v>2.6885340475371885E-2</v>
      </c>
      <c r="M1263" s="19">
        <f>((VLOOKUP(ROUND($A1263 + (M$9/12),5),'main sheet'!$G:$M, 4, 0) - VLOOKUP(ROUND($A1263 + (M$9/12) + (1/12),5),'main sheet'!$G:$M, 4, 0)) / VLOOKUP(ROUND($A1263,5),'main sheet'!$G:$M, 4, 0)) * M$11</f>
        <v>2.6958938680624715E-2</v>
      </c>
      <c r="N1263" s="19">
        <f>((VLOOKUP(ROUND($A1263 + (N$9/12),5),'main sheet'!$G:$M, 4, 0) - VLOOKUP(ROUND($A1263 + (N$9/12) + (1/12),5),'main sheet'!$G:$M, 4, 0)) / VLOOKUP(ROUND($A1263,5),'main sheet'!$G:$M, 4, 0)) * N$11</f>
        <v>2.6941101103209093E-2</v>
      </c>
      <c r="O1263" s="19">
        <f>((VLOOKUP(ROUND($A1263 + (O$9/12),5),'main sheet'!$G:$M, 4, 0) - VLOOKUP(ROUND($A1263 + (O$9/12) + (1/12),5),'main sheet'!$G:$M, 4, 0)) / VLOOKUP(ROUND($A1263,5),'main sheet'!$G:$M, 4, 0)) * O$11</f>
        <v>2.6923275328155961E-2</v>
      </c>
      <c r="P1263" s="19">
        <f>((VLOOKUP(ROUND($A1263 + (P$9/12),5),'main sheet'!$G:$M, 4, 0) - VLOOKUP(ROUND($A1263 + (P$9/12) + (1/12),5),'main sheet'!$G:$M, 4, 0)) / VLOOKUP(ROUND($A1263,5),'main sheet'!$G:$M, 4, 0)) * P$11</f>
        <v>2.690546134765625E-2</v>
      </c>
      <c r="Q1263" s="19">
        <f>((VLOOKUP(ROUND($A1263 + (Q$9/12),5),'main sheet'!$G:$M, 4, 0) - VLOOKUP(ROUND($A1263 + (Q$9/12) + (1/12),5),'main sheet'!$G:$M, 4, 0)) / VLOOKUP(ROUND($A1263,5),'main sheet'!$G:$M, 4, 0)) * Q$11</f>
        <v>2.6887659153905959E-2</v>
      </c>
      <c r="R1263" s="19">
        <f>((VLOOKUP(ROUND($A1263 + (R$9/12),5),'main sheet'!$G:$M, 4, 0) - VLOOKUP(ROUND($A1263 + (R$9/12) + (1/12),5),'main sheet'!$G:$M, 4, 0)) / VLOOKUP(ROUND($A1263,5),'main sheet'!$G:$M, 4, 0)) * R$11</f>
        <v>2.6869868739106403E-2</v>
      </c>
      <c r="S1263" s="19">
        <f>((VLOOKUP(ROUND($A1263 + (S$9/12),5),'main sheet'!$G:$M, 4, 0) - VLOOKUP(ROUND($A1263 + (S$9/12) + (1/12),5),'main sheet'!$G:$M, 4, 0)) / VLOOKUP(ROUND($A1263,5),'main sheet'!$G:$M, 4, 0)) * S$11</f>
        <v>2.6852090095463989E-2</v>
      </c>
      <c r="T1263" s="19">
        <f>((VLOOKUP(ROUND($A1263 + (T$9/12),5),'main sheet'!$G:$M, 4, 0) - VLOOKUP(ROUND($A1263 + (T$9/12) + (1/12),5),'main sheet'!$G:$M, 4, 0)) / VLOOKUP(ROUND($A1263,5),'main sheet'!$G:$M, 4, 0)) * T$11</f>
        <v>2.6834323215190012E-2</v>
      </c>
      <c r="U1263" s="19">
        <f>((VLOOKUP(ROUND($A1263 + (U$9/12),5),'main sheet'!$G:$M, 4, 0) - VLOOKUP(ROUND($A1263 + (U$9/12) + (1/12),5),'main sheet'!$G:$M, 4, 0)) / VLOOKUP(ROUND($A1263,5),'main sheet'!$G:$M, 4, 0)) * U$11</f>
        <v>2.681656809050139E-2</v>
      </c>
      <c r="V1263" s="19">
        <f>((VLOOKUP(ROUND($A1263 + (V$9/12),5),'main sheet'!$G:$M, 4, 0) - VLOOKUP(ROUND($A1263 + (V$9/12) + (1/12),5),'main sheet'!$G:$M, 4, 0)) / VLOOKUP(ROUND($A1263,5),'main sheet'!$G:$M, 4, 0)) * V$11</f>
        <v>2.679882471361978E-2</v>
      </c>
      <c r="W1263" s="19">
        <f>((VLOOKUP(ROUND($A1263 + (W$9/12),5),'main sheet'!$G:$M, 4, 0) - VLOOKUP(ROUND($A1263 + (W$9/12) + (1/12),5),'main sheet'!$G:$M, 4, 0)) / VLOOKUP(ROUND($A1263,5),'main sheet'!$G:$M, 4, 0)) * W$11</f>
        <v>2.6781093076772355E-2</v>
      </c>
      <c r="X1263" s="19">
        <f>((VLOOKUP(ROUND($A1263 + (X$9/12),5),'main sheet'!$G:$M, 4, 0) - VLOOKUP(ROUND($A1263 + (X$9/12) + (1/12),5),'main sheet'!$G:$M, 4, 0)) / VLOOKUP(ROUND($A1263,5),'main sheet'!$G:$M, 4, 0)) * X$11</f>
        <v>1.0705349268876426E-2</v>
      </c>
      <c r="Y1263" s="19">
        <f>((VLOOKUP(ROUND($A1263 + (Y$9/12),5),'main sheet'!$G:$M, 4, 0) - VLOOKUP(ROUND($A1263 + (Y$9/12) + (1/12),5),'main sheet'!$G:$M, 4, 0)) / VLOOKUP(ROUND($A1263,5),'main sheet'!$G:$M, 4, 0)) * Y$11</f>
        <v>1.069826599684528E-2</v>
      </c>
      <c r="Z1263" s="19">
        <f>((VLOOKUP(ROUND($A1263 + (Z$9/12),5),'main sheet'!$G:$M, 4, 0) - VLOOKUP(ROUND($A1263 + (Z$9/12) + (1/12),5),'main sheet'!$G:$M, 4, 0)) / VLOOKUP(ROUND($A1263,5),'main sheet'!$G:$M, 4, 0)) * Z$11</f>
        <v>1.0691187411512508E-2</v>
      </c>
      <c r="AA1263" s="19">
        <f>((VLOOKUP(ROUND($A1263 + (AA$9/12),5),'main sheet'!$G:$M, 4, 0) - VLOOKUP(ROUND($A1263 + (AA$9/12) + (1/12),5),'main sheet'!$G:$M, 4, 0)) / VLOOKUP(ROUND($A1263,5),'main sheet'!$G:$M, 4, 0)) * AA$11</f>
        <v>1.0684113509777058E-2</v>
      </c>
      <c r="AB1263" s="19">
        <f>((VLOOKUP(ROUND($A1263 + (AB$9/12),5),'main sheet'!$G:$M, 4, 0) - VLOOKUP(ROUND($A1263 + (AB$9/12) + (1/12),5),'main sheet'!$G:$M, 4, 0)) / VLOOKUP(ROUND($A1263,5),'main sheet'!$G:$M, 4, 0)) * AB$11</f>
        <v>1.0677044288540069E-2</v>
      </c>
      <c r="AC1263" s="19">
        <f>((VLOOKUP(ROUND($A1263 + (AC$9/12),5),'main sheet'!$G:$M, 4, 0) - VLOOKUP(ROUND($A1263 + (AC$9/12) + (1/12),5),'main sheet'!$G:$M, 4, 0)) / VLOOKUP(ROUND($A1263,5),'main sheet'!$G:$M, 4, 0)) * AC$11</f>
        <v>1.0669979744704555E-2</v>
      </c>
      <c r="AD1263" s="19">
        <f>((VLOOKUP(ROUND($A1263 + (AD$9/12),5),'main sheet'!$G:$M, 4, 0) - VLOOKUP(ROUND($A1263 + (AD$9/12) + (1/12),5),'main sheet'!$G:$M, 4, 0)) / VLOOKUP(ROUND($A1263,5),'main sheet'!$G:$M, 4, 0)) * AD$11</f>
        <v>1.0662919875175781E-2</v>
      </c>
      <c r="AE1263" s="19">
        <f>((VLOOKUP(ROUND($A1263 + (AE$9/12),5),'main sheet'!$G:$M, 4, 0) - VLOOKUP(ROUND($A1263 + (AE$9/12) + (1/12),5),'main sheet'!$G:$M, 4, 0)) / VLOOKUP(ROUND($A1263,5),'main sheet'!$G:$M, 4, 0)) * AE$11</f>
        <v>1.0655864676860883E-2</v>
      </c>
      <c r="AF1263" s="19">
        <f>((VLOOKUP(ROUND($A1263 + (AF$9/12),5),'main sheet'!$G:$M, 4, 0) - VLOOKUP(ROUND($A1263 + (AF$9/12) + (1/12),5),'main sheet'!$G:$M, 4, 0)) / VLOOKUP(ROUND($A1263,5),'main sheet'!$G:$M, 4, 0)) * AF$11</f>
        <v>1.0648814146669178E-2</v>
      </c>
      <c r="AH1263" s="18">
        <f t="shared" si="38"/>
        <v>104.16666666666667</v>
      </c>
      <c r="AI1263" s="19">
        <f t="shared" si="39"/>
        <v>0.90483991318674184</v>
      </c>
    </row>
    <row r="1264" spans="1:35" x14ac:dyDescent="0.3">
      <c r="A1264" s="19">
        <v>104.25</v>
      </c>
      <c r="C1264" s="19">
        <f>((VLOOKUP(ROUND($A1264 + (C$9/12),5),'main sheet'!$G:$M, 4, 0) - VLOOKUP(ROUND($A1264 + (C$9/12) + (1/12),5),'main sheet'!$G:$M, 4, 0)) / VLOOKUP(ROUND($A1264,5),'main sheet'!$G:$M, 4, 0)) * C$11</f>
        <v>5.7359812913882029E-2</v>
      </c>
      <c r="D1264" s="19">
        <f>((VLOOKUP(ROUND($A1264 + (D$9/12),5),'main sheet'!$G:$M, 4, 0) - VLOOKUP(ROUND($A1264 + (D$9/12) + (1/12),5),'main sheet'!$G:$M, 4, 0)) / VLOOKUP(ROUND($A1264,5),'main sheet'!$G:$M, 4, 0)) * D$11</f>
        <v>5.7304168262938431E-2</v>
      </c>
      <c r="E1264" s="19">
        <f>((VLOOKUP(ROUND($A1264 + (E$9/12),5),'main sheet'!$G:$M, 4, 0) - VLOOKUP(ROUND($A1264 + (E$9/12) + (1/12),5),'main sheet'!$G:$M, 4, 0)) / VLOOKUP(ROUND($A1264,5),'main sheet'!$G:$M, 4, 0)) * E$11</f>
        <v>5.7248577592770369E-2</v>
      </c>
      <c r="F1264" s="19">
        <f>((VLOOKUP(ROUND($A1264 + (F$9/12),5),'main sheet'!$G:$M, 4, 0) - VLOOKUP(ROUND($A1264 + (F$9/12) + (1/12),5),'main sheet'!$G:$M, 4, 0)) / VLOOKUP(ROUND($A1264,5),'main sheet'!$G:$M, 4, 0)) * F$11</f>
        <v>5.7193040851011311E-2</v>
      </c>
      <c r="G1264" s="19">
        <f>((VLOOKUP(ROUND($A1264 + (G$9/12),5),'main sheet'!$G:$M, 4, 0) - VLOOKUP(ROUND($A1264 + (G$9/12) + (1/12),5),'main sheet'!$G:$M, 4, 0)) / VLOOKUP(ROUND($A1264,5),'main sheet'!$G:$M, 4, 0)) * G$11</f>
        <v>5.7137557985344666E-2</v>
      </c>
      <c r="H1264" s="19">
        <f>((VLOOKUP(ROUND($A1264 + (H$9/12),5),'main sheet'!$G:$M, 4, 0) - VLOOKUP(ROUND($A1264 + (H$9/12) + (1/12),5),'main sheet'!$G:$M, 4, 0)) / VLOOKUP(ROUND($A1264,5),'main sheet'!$G:$M, 4, 0)) * H$11</f>
        <v>5.7082128943506207E-2</v>
      </c>
      <c r="I1264" s="19">
        <f>((VLOOKUP(ROUND($A1264 + (I$9/12),5),'main sheet'!$G:$M, 4, 0) - VLOOKUP(ROUND($A1264 + (I$9/12) + (1/12),5),'main sheet'!$G:$M, 4, 0)) / VLOOKUP(ROUND($A1264,5),'main sheet'!$G:$M, 4, 0)) * I$11</f>
        <v>5.7026753673280903E-2</v>
      </c>
      <c r="J1264" s="19">
        <f>((VLOOKUP(ROUND($A1264 + (J$9/12),5),'main sheet'!$G:$M, 4, 0) - VLOOKUP(ROUND($A1264 + (J$9/12) + (1/12),5),'main sheet'!$G:$M, 4, 0)) / VLOOKUP(ROUND($A1264,5),'main sheet'!$G:$M, 4, 0)) * J$11</f>
        <v>5.6971432122505508E-2</v>
      </c>
      <c r="K1264" s="19">
        <f>((VLOOKUP(ROUND($A1264 + (K$9/12),5),'main sheet'!$G:$M, 4, 0) - VLOOKUP(ROUND($A1264 + (K$9/12) + (1/12),5),'main sheet'!$G:$M, 4, 0)) / VLOOKUP(ROUND($A1264,5),'main sheet'!$G:$M, 4, 0)) * K$11</f>
        <v>2.8458082119533257E-2</v>
      </c>
      <c r="L1264" s="19">
        <f>((VLOOKUP(ROUND($A1264 + (L$9/12),5),'main sheet'!$G:$M, 4, 0) - VLOOKUP(ROUND($A1264 + (L$9/12) + (1/12),5),'main sheet'!$G:$M, 4, 0)) / VLOOKUP(ROUND($A1264,5),'main sheet'!$G:$M, 4, 0)) * L$11</f>
        <v>2.843047498545067E-2</v>
      </c>
      <c r="M1264" s="19">
        <f>((VLOOKUP(ROUND($A1264 + (M$9/12),5),'main sheet'!$G:$M, 4, 0) - VLOOKUP(ROUND($A1264 + (M$9/12) + (1/12),5),'main sheet'!$G:$M, 4, 0)) / VLOOKUP(ROUND($A1264,5),'main sheet'!$G:$M, 4, 0)) * M$11</f>
        <v>2.8508302972614703E-2</v>
      </c>
      <c r="N1264" s="19">
        <f>((VLOOKUP(ROUND($A1264 + (N$9/12),5),'main sheet'!$G:$M, 4, 0) - VLOOKUP(ROUND($A1264 + (N$9/12) + (1/12),5),'main sheet'!$G:$M, 4, 0)) / VLOOKUP(ROUND($A1264,5),'main sheet'!$G:$M, 4, 0)) * N$11</f>
        <v>2.8489440247071687E-2</v>
      </c>
      <c r="O1264" s="19">
        <f>((VLOOKUP(ROUND($A1264 + (O$9/12),5),'main sheet'!$G:$M, 4, 0) - VLOOKUP(ROUND($A1264 + (O$9/12) + (1/12),5),'main sheet'!$G:$M, 4, 0)) / VLOOKUP(ROUND($A1264,5),'main sheet'!$G:$M, 4, 0)) * O$11</f>
        <v>2.8470590002187917E-2</v>
      </c>
      <c r="P1264" s="19">
        <f>((VLOOKUP(ROUND($A1264 + (P$9/12),5),'main sheet'!$G:$M, 4, 0) - VLOOKUP(ROUND($A1264 + (P$9/12) + (1/12),5),'main sheet'!$G:$M, 4, 0)) / VLOOKUP(ROUND($A1264,5),'main sheet'!$G:$M, 4, 0)) * P$11</f>
        <v>2.8451752229705401E-2</v>
      </c>
      <c r="Q1264" s="19">
        <f>((VLOOKUP(ROUND($A1264 + (Q$9/12),5),'main sheet'!$G:$M, 4, 0) - VLOOKUP(ROUND($A1264 + (Q$9/12) + (1/12),5),'main sheet'!$G:$M, 4, 0)) / VLOOKUP(ROUND($A1264,5),'main sheet'!$G:$M, 4, 0)) * Q$11</f>
        <v>2.8432926921371816E-2</v>
      </c>
      <c r="R1264" s="19">
        <f>((VLOOKUP(ROUND($A1264 + (R$9/12),5),'main sheet'!$G:$M, 4, 0) - VLOOKUP(ROUND($A1264 + (R$9/12) + (1/12),5),'main sheet'!$G:$M, 4, 0)) / VLOOKUP(ROUND($A1264,5),'main sheet'!$G:$M, 4, 0)) * R$11</f>
        <v>2.8414114068940198E-2</v>
      </c>
      <c r="S1264" s="19">
        <f>((VLOOKUP(ROUND($A1264 + (S$9/12),5),'main sheet'!$G:$M, 4, 0) - VLOOKUP(ROUND($A1264 + (S$9/12) + (1/12),5),'main sheet'!$G:$M, 4, 0)) / VLOOKUP(ROUND($A1264,5),'main sheet'!$G:$M, 4, 0)) * S$11</f>
        <v>2.8395313664168757E-2</v>
      </c>
      <c r="T1264" s="19">
        <f>((VLOOKUP(ROUND($A1264 + (T$9/12),5),'main sheet'!$G:$M, 4, 0) - VLOOKUP(ROUND($A1264 + (T$9/12) + (1/12),5),'main sheet'!$G:$M, 4, 0)) / VLOOKUP(ROUND($A1264,5),'main sheet'!$G:$M, 4, 0)) * T$11</f>
        <v>2.8376525698821653E-2</v>
      </c>
      <c r="U1264" s="19">
        <f>((VLOOKUP(ROUND($A1264 + (U$9/12),5),'main sheet'!$G:$M, 4, 0) - VLOOKUP(ROUND($A1264 + (U$9/12) + (1/12),5),'main sheet'!$G:$M, 4, 0)) / VLOOKUP(ROUND($A1264,5),'main sheet'!$G:$M, 4, 0)) * U$11</f>
        <v>2.8357750164668075E-2</v>
      </c>
      <c r="V1264" s="19">
        <f>((VLOOKUP(ROUND($A1264 + (V$9/12),5),'main sheet'!$G:$M, 4, 0) - VLOOKUP(ROUND($A1264 + (V$9/12) + (1/12),5),'main sheet'!$G:$M, 4, 0)) / VLOOKUP(ROUND($A1264,5),'main sheet'!$G:$M, 4, 0)) * V$11</f>
        <v>2.8338987053483044E-2</v>
      </c>
      <c r="W1264" s="19">
        <f>((VLOOKUP(ROUND($A1264 + (W$9/12),5),'main sheet'!$G:$M, 4, 0) - VLOOKUP(ROUND($A1264 + (W$9/12) + (1/12),5),'main sheet'!$G:$M, 4, 0)) / VLOOKUP(ROUND($A1264,5),'main sheet'!$G:$M, 4, 0)) * W$11</f>
        <v>1.1328094542818648E-2</v>
      </c>
      <c r="X1264" s="19">
        <f>((VLOOKUP(ROUND($A1264 + (X$9/12),5),'main sheet'!$G:$M, 4, 0) - VLOOKUP(ROUND($A1264 + (X$9/12) + (1/12),5),'main sheet'!$G:$M, 4, 0)) / VLOOKUP(ROUND($A1264,5),'main sheet'!$G:$M, 4, 0)) * X$11</f>
        <v>1.1320599226857814E-2</v>
      </c>
      <c r="Y1264" s="19">
        <f>((VLOOKUP(ROUND($A1264 + (Y$9/12),5),'main sheet'!$G:$M, 4, 0) - VLOOKUP(ROUND($A1264 + (Y$9/12) + (1/12),5),'main sheet'!$G:$M, 4, 0)) / VLOOKUP(ROUND($A1264,5),'main sheet'!$G:$M, 4, 0)) * Y$11</f>
        <v>1.131310887022721E-2</v>
      </c>
      <c r="Z1264" s="19">
        <f>((VLOOKUP(ROUND($A1264 + (Z$9/12),5),'main sheet'!$G:$M, 4, 0) - VLOOKUP(ROUND($A1264 + (Z$9/12) + (1/12),5),'main sheet'!$G:$M, 4, 0)) / VLOOKUP(ROUND($A1264,5),'main sheet'!$G:$M, 4, 0)) * Z$11</f>
        <v>1.1305623469645395E-2</v>
      </c>
      <c r="AA1264" s="19">
        <f>((VLOOKUP(ROUND($A1264 + (AA$9/12),5),'main sheet'!$G:$M, 4, 0) - VLOOKUP(ROUND($A1264 + (AA$9/12) + (1/12),5),'main sheet'!$G:$M, 4, 0)) / VLOOKUP(ROUND($A1264,5),'main sheet'!$G:$M, 4, 0)) * AA$11</f>
        <v>1.1298143021833242E-2</v>
      </c>
      <c r="AB1264" s="19">
        <f>((VLOOKUP(ROUND($A1264 + (AB$9/12),5),'main sheet'!$G:$M, 4, 0) - VLOOKUP(ROUND($A1264 + (AB$9/12) + (1/12),5),'main sheet'!$G:$M, 4, 0)) / VLOOKUP(ROUND($A1264,5),'main sheet'!$G:$M, 4, 0)) * AB$11</f>
        <v>1.1290667523513606E-2</v>
      </c>
      <c r="AC1264" s="19">
        <f>((VLOOKUP(ROUND($A1264 + (AC$9/12),5),'main sheet'!$G:$M, 4, 0) - VLOOKUP(ROUND($A1264 + (AC$9/12) + (1/12),5),'main sheet'!$G:$M, 4, 0)) / VLOOKUP(ROUND($A1264,5),'main sheet'!$G:$M, 4, 0)) * AC$11</f>
        <v>1.1283196971411729E-2</v>
      </c>
      <c r="AD1264" s="19">
        <f>((VLOOKUP(ROUND($A1264 + (AD$9/12),5),'main sheet'!$G:$M, 4, 0) - VLOOKUP(ROUND($A1264 + (AD$9/12) + (1/12),5),'main sheet'!$G:$M, 4, 0)) / VLOOKUP(ROUND($A1264,5),'main sheet'!$G:$M, 4, 0)) * AD$11</f>
        <v>1.1275731362254833E-2</v>
      </c>
      <c r="AE1264" s="19">
        <f>((VLOOKUP(ROUND($A1264 + (AE$9/12),5),'main sheet'!$G:$M, 4, 0) - VLOOKUP(ROUND($A1264 + (AE$9/12) + (1/12),5),'main sheet'!$G:$M, 4, 0)) / VLOOKUP(ROUND($A1264,5),'main sheet'!$G:$M, 4, 0)) * AE$11</f>
        <v>1.1268270692772444E-2</v>
      </c>
      <c r="AF1264" s="19">
        <f>((VLOOKUP(ROUND($A1264 + (AF$9/12),5),'main sheet'!$G:$M, 4, 0) - VLOOKUP(ROUND($A1264 + (AF$9/12) + (1/12),5),'main sheet'!$G:$M, 4, 0)) / VLOOKUP(ROUND($A1264,5),'main sheet'!$G:$M, 4, 0)) * AF$11</f>
        <v>1.1260814959696141E-2</v>
      </c>
      <c r="AH1264" s="18">
        <f t="shared" si="38"/>
        <v>104.25</v>
      </c>
      <c r="AI1264" s="19">
        <f t="shared" si="39"/>
        <v>0.91139198311428782</v>
      </c>
    </row>
    <row r="1265" spans="1:35" x14ac:dyDescent="0.3">
      <c r="A1265" s="19">
        <v>104.33333333333333</v>
      </c>
      <c r="C1265" s="19">
        <f>((VLOOKUP(ROUND($A1265 + (C$9/12),5),'main sheet'!$G:$M, 4, 0) - VLOOKUP(ROUND($A1265 + (C$9/12) + (1/12),5),'main sheet'!$G:$M, 4, 0)) / VLOOKUP(ROUND($A1265,5),'main sheet'!$G:$M, 4, 0)) * C$11</f>
        <v>6.0857362481801534E-2</v>
      </c>
      <c r="D1265" s="19">
        <f>((VLOOKUP(ROUND($A1265 + (D$9/12),5),'main sheet'!$G:$M, 4, 0) - VLOOKUP(ROUND($A1265 + (D$9/12) + (1/12),5),'main sheet'!$G:$M, 4, 0)) / VLOOKUP(ROUND($A1265,5),'main sheet'!$G:$M, 4, 0)) * D$11</f>
        <v>6.0798324864337117E-2</v>
      </c>
      <c r="E1265" s="19">
        <f>((VLOOKUP(ROUND($A1265 + (E$9/12),5),'main sheet'!$G:$M, 4, 0) - VLOOKUP(ROUND($A1265 + (E$9/12) + (1/12),5),'main sheet'!$G:$M, 4, 0)) / VLOOKUP(ROUND($A1265,5),'main sheet'!$G:$M, 4, 0)) * E$11</f>
        <v>6.0739344519159071E-2</v>
      </c>
      <c r="F1265" s="19">
        <f>((VLOOKUP(ROUND($A1265 + (F$9/12),5),'main sheet'!$G:$M, 4, 0) - VLOOKUP(ROUND($A1265 + (F$9/12) + (1/12),5),'main sheet'!$G:$M, 4, 0)) / VLOOKUP(ROUND($A1265,5),'main sheet'!$G:$M, 4, 0)) * F$11</f>
        <v>6.0680421390706861E-2</v>
      </c>
      <c r="G1265" s="19">
        <f>((VLOOKUP(ROUND($A1265 + (G$9/12),5),'main sheet'!$G:$M, 4, 0) - VLOOKUP(ROUND($A1265 + (G$9/12) + (1/12),5),'main sheet'!$G:$M, 4, 0)) / VLOOKUP(ROUND($A1265,5),'main sheet'!$G:$M, 4, 0)) * G$11</f>
        <v>6.0621555423475575E-2</v>
      </c>
      <c r="H1265" s="19">
        <f>((VLOOKUP(ROUND($A1265 + (H$9/12),5),'main sheet'!$G:$M, 4, 0) - VLOOKUP(ROUND($A1265 + (H$9/12) + (1/12),5),'main sheet'!$G:$M, 4, 0)) / VLOOKUP(ROUND($A1265,5),'main sheet'!$G:$M, 4, 0)) * H$11</f>
        <v>6.0562746562012555E-2</v>
      </c>
      <c r="I1265" s="19">
        <f>((VLOOKUP(ROUND($A1265 + (I$9/12),5),'main sheet'!$G:$M, 4, 0) - VLOOKUP(ROUND($A1265 + (I$9/12) + (1/12),5),'main sheet'!$G:$M, 4, 0)) / VLOOKUP(ROUND($A1265,5),'main sheet'!$G:$M, 4, 0)) * I$11</f>
        <v>6.0503994750920116E-2</v>
      </c>
      <c r="J1265" s="19">
        <f>((VLOOKUP(ROUND($A1265 + (J$9/12),5),'main sheet'!$G:$M, 4, 0) - VLOOKUP(ROUND($A1265 + (J$9/12) + (1/12),5),'main sheet'!$G:$M, 4, 0)) / VLOOKUP(ROUND($A1265,5),'main sheet'!$G:$M, 4, 0)) * J$11</f>
        <v>3.0222649967426705E-2</v>
      </c>
      <c r="K1265" s="19">
        <f>((VLOOKUP(ROUND($A1265 + (K$9/12),5),'main sheet'!$G:$M, 4, 0) - VLOOKUP(ROUND($A1265 + (K$9/12) + (1/12),5),'main sheet'!$G:$M, 4, 0)) / VLOOKUP(ROUND($A1265,5),'main sheet'!$G:$M, 4, 0)) * K$11</f>
        <v>3.0193331029260834E-2</v>
      </c>
      <c r="L1265" s="19">
        <f>((VLOOKUP(ROUND($A1265 + (L$9/12),5),'main sheet'!$G:$M, 4, 0) - VLOOKUP(ROUND($A1265 + (L$9/12) + (1/12),5),'main sheet'!$G:$M, 4, 0)) / VLOOKUP(ROUND($A1265,5),'main sheet'!$G:$M, 4, 0)) * L$11</f>
        <v>3.016404053334407E-2</v>
      </c>
      <c r="M1265" s="19">
        <f>((VLOOKUP(ROUND($A1265 + (M$9/12),5),'main sheet'!$G:$M, 4, 0) - VLOOKUP(ROUND($A1265 + (M$9/12) + (1/12),5),'main sheet'!$G:$M, 4, 0)) / VLOOKUP(ROUND($A1265,5),'main sheet'!$G:$M, 4, 0)) * M$11</f>
        <v>3.0246614129481455E-2</v>
      </c>
      <c r="N1265" s="19">
        <f>((VLOOKUP(ROUND($A1265 + (N$9/12),5),'main sheet'!$G:$M, 4, 0) - VLOOKUP(ROUND($A1265 + (N$9/12) + (1/12),5),'main sheet'!$G:$M, 4, 0)) / VLOOKUP(ROUND($A1265,5),'main sheet'!$G:$M, 4, 0)) * N$11</f>
        <v>3.0226601237746793E-2</v>
      </c>
      <c r="O1265" s="19">
        <f>((VLOOKUP(ROUND($A1265 + (O$9/12),5),'main sheet'!$G:$M, 4, 0) - VLOOKUP(ROUND($A1265 + (O$9/12) + (1/12),5),'main sheet'!$G:$M, 4, 0)) / VLOOKUP(ROUND($A1265,5),'main sheet'!$G:$M, 4, 0)) * O$11</f>
        <v>3.0206601587687117E-2</v>
      </c>
      <c r="P1265" s="19">
        <f>((VLOOKUP(ROUND($A1265 + (P$9/12),5),'main sheet'!$G:$M, 4, 0) - VLOOKUP(ROUND($A1265 + (P$9/12) + (1/12),5),'main sheet'!$G:$M, 4, 0)) / VLOOKUP(ROUND($A1265,5),'main sheet'!$G:$M, 4, 0)) * P$11</f>
        <v>3.0186615170541099E-2</v>
      </c>
      <c r="Q1265" s="19">
        <f>((VLOOKUP(ROUND($A1265 + (Q$9/12),5),'main sheet'!$G:$M, 4, 0) - VLOOKUP(ROUND($A1265 + (Q$9/12) + (1/12),5),'main sheet'!$G:$M, 4, 0)) / VLOOKUP(ROUND($A1265,5),'main sheet'!$G:$M, 4, 0)) * Q$11</f>
        <v>3.0166641977553123E-2</v>
      </c>
      <c r="R1265" s="19">
        <f>((VLOOKUP(ROUND($A1265 + (R$9/12),5),'main sheet'!$G:$M, 4, 0) - VLOOKUP(ROUND($A1265 + (R$9/12) + (1/12),5),'main sheet'!$G:$M, 4, 0)) / VLOOKUP(ROUND($A1265,5),'main sheet'!$G:$M, 4, 0)) * R$11</f>
        <v>3.0146681999973071E-2</v>
      </c>
      <c r="S1265" s="19">
        <f>((VLOOKUP(ROUND($A1265 + (S$9/12),5),'main sheet'!$G:$M, 4, 0) - VLOOKUP(ROUND($A1265 + (S$9/12) + (1/12),5),'main sheet'!$G:$M, 4, 0)) / VLOOKUP(ROUND($A1265,5),'main sheet'!$G:$M, 4, 0)) * S$11</f>
        <v>3.0126735229057129E-2</v>
      </c>
      <c r="T1265" s="19">
        <f>((VLOOKUP(ROUND($A1265 + (T$9/12),5),'main sheet'!$G:$M, 4, 0) - VLOOKUP(ROUND($A1265 + (T$9/12) + (1/12),5),'main sheet'!$G:$M, 4, 0)) / VLOOKUP(ROUND($A1265,5),'main sheet'!$G:$M, 4, 0)) * T$11</f>
        <v>3.0106801656066814E-2</v>
      </c>
      <c r="U1265" s="19">
        <f>((VLOOKUP(ROUND($A1265 + (U$9/12),5),'main sheet'!$G:$M, 4, 0) - VLOOKUP(ROUND($A1265 + (U$9/12) + (1/12),5),'main sheet'!$G:$M, 4, 0)) / VLOOKUP(ROUND($A1265,5),'main sheet'!$G:$M, 4, 0)) * U$11</f>
        <v>3.0086881272269855E-2</v>
      </c>
      <c r="V1265" s="19">
        <f>((VLOOKUP(ROUND($A1265 + (V$9/12),5),'main sheet'!$G:$M, 4, 0) - VLOOKUP(ROUND($A1265 + (V$9/12) + (1/12),5),'main sheet'!$G:$M, 4, 0)) / VLOOKUP(ROUND($A1265,5),'main sheet'!$G:$M, 4, 0)) * V$11</f>
        <v>1.2026789627575729E-2</v>
      </c>
      <c r="W1265" s="19">
        <f>((VLOOKUP(ROUND($A1265 + (W$9/12),5),'main sheet'!$G:$M, 4, 0) - VLOOKUP(ROUND($A1265 + (W$9/12) + (1/12),5),'main sheet'!$G:$M, 4, 0)) / VLOOKUP(ROUND($A1265,5),'main sheet'!$G:$M, 4, 0)) * W$11</f>
        <v>1.2018832014941722E-2</v>
      </c>
      <c r="X1265" s="19">
        <f>((VLOOKUP(ROUND($A1265 + (X$9/12),5),'main sheet'!$G:$M, 4, 0) - VLOOKUP(ROUND($A1265 + (X$9/12) + (1/12),5),'main sheet'!$G:$M, 4, 0)) / VLOOKUP(ROUND($A1265,5),'main sheet'!$G:$M, 4, 0)) * X$11</f>
        <v>1.2010879667519894E-2</v>
      </c>
      <c r="Y1265" s="19">
        <f>((VLOOKUP(ROUND($A1265 + (Y$9/12),5),'main sheet'!$G:$M, 4, 0) - VLOOKUP(ROUND($A1265 + (Y$9/12) + (1/12),5),'main sheet'!$G:$M, 4, 0)) / VLOOKUP(ROUND($A1265,5),'main sheet'!$G:$M, 4, 0)) * Y$11</f>
        <v>1.2002932581826414E-2</v>
      </c>
      <c r="Z1265" s="19">
        <f>((VLOOKUP(ROUND($A1265 + (Z$9/12),5),'main sheet'!$G:$M, 4, 0) - VLOOKUP(ROUND($A1265 + (Z$9/12) + (1/12),5),'main sheet'!$G:$M, 4, 0)) / VLOOKUP(ROUND($A1265,5),'main sheet'!$G:$M, 4, 0)) * Z$11</f>
        <v>1.1994990754379903E-2</v>
      </c>
      <c r="AA1265" s="19">
        <f>((VLOOKUP(ROUND($A1265 + (AA$9/12),5),'main sheet'!$G:$M, 4, 0) - VLOOKUP(ROUND($A1265 + (AA$9/12) + (1/12),5),'main sheet'!$G:$M, 4, 0)) / VLOOKUP(ROUND($A1265,5),'main sheet'!$G:$M, 4, 0)) * AA$11</f>
        <v>1.198705418170109E-2</v>
      </c>
      <c r="AB1265" s="19">
        <f>((VLOOKUP(ROUND($A1265 + (AB$9/12),5),'main sheet'!$G:$M, 4, 0) - VLOOKUP(ROUND($A1265 + (AB$9/12) + (1/12),5),'main sheet'!$G:$M, 4, 0)) / VLOOKUP(ROUND($A1265,5),'main sheet'!$G:$M, 4, 0)) * AB$11</f>
        <v>1.1979122860313234E-2</v>
      </c>
      <c r="AC1265" s="19">
        <f>((VLOOKUP(ROUND($A1265 + (AC$9/12),5),'main sheet'!$G:$M, 4, 0) - VLOOKUP(ROUND($A1265 + (AC$9/12) + (1/12),5),'main sheet'!$G:$M, 4, 0)) / VLOOKUP(ROUND($A1265,5),'main sheet'!$G:$M, 4, 0)) * AC$11</f>
        <v>1.1971196786741698E-2</v>
      </c>
      <c r="AD1265" s="19">
        <f>((VLOOKUP(ROUND($A1265 + (AD$9/12),5),'main sheet'!$G:$M, 4, 0) - VLOOKUP(ROUND($A1265 + (AD$9/12) + (1/12),5),'main sheet'!$G:$M, 4, 0)) / VLOOKUP(ROUND($A1265,5),'main sheet'!$G:$M, 4, 0)) * AD$11</f>
        <v>1.1963275957514291E-2</v>
      </c>
      <c r="AE1265" s="19">
        <f>((VLOOKUP(ROUND($A1265 + (AE$9/12),5),'main sheet'!$G:$M, 4, 0) - VLOOKUP(ROUND($A1265 + (AE$9/12) + (1/12),5),'main sheet'!$G:$M, 4, 0)) / VLOOKUP(ROUND($A1265,5),'main sheet'!$G:$M, 4, 0)) * AE$11</f>
        <v>1.1955360369161007E-2</v>
      </c>
      <c r="AF1265" s="19">
        <f>((VLOOKUP(ROUND($A1265 + (AF$9/12),5),'main sheet'!$G:$M, 4, 0) - VLOOKUP(ROUND($A1265 + (AF$9/12) + (1/12),5),'main sheet'!$G:$M, 4, 0)) / VLOOKUP(ROUND($A1265,5),'main sheet'!$G:$M, 4, 0)) * AF$11</f>
        <v>1.1947450018214184E-2</v>
      </c>
      <c r="AH1265" s="18">
        <f t="shared" si="38"/>
        <v>104.33333333333333</v>
      </c>
      <c r="AI1265" s="19">
        <f t="shared" si="39"/>
        <v>0.91870183060271027</v>
      </c>
    </row>
    <row r="1266" spans="1:35" x14ac:dyDescent="0.3">
      <c r="A1266" s="19">
        <v>104.41666666666667</v>
      </c>
      <c r="C1266" s="19">
        <f>((VLOOKUP(ROUND($A1266 + (C$9/12),5),'main sheet'!$G:$M, 4, 0) - VLOOKUP(ROUND($A1266 + (C$9/12) + (1/12),5),'main sheet'!$G:$M, 4, 0)) / VLOOKUP(ROUND($A1266,5),'main sheet'!$G:$M, 4, 0)) * C$11</f>
        <v>6.4809139266334109E-2</v>
      </c>
      <c r="D1266" s="19">
        <f>((VLOOKUP(ROUND($A1266 + (D$9/12),5),'main sheet'!$G:$M, 4, 0) - VLOOKUP(ROUND($A1266 + (D$9/12) + (1/12),5),'main sheet'!$G:$M, 4, 0)) / VLOOKUP(ROUND($A1266,5),'main sheet'!$G:$M, 4, 0)) * D$11</f>
        <v>6.4746268037346302E-2</v>
      </c>
      <c r="E1266" s="19">
        <f>((VLOOKUP(ROUND($A1266 + (E$9/12),5),'main sheet'!$G:$M, 4, 0) - VLOOKUP(ROUND($A1266 + (E$9/12) + (1/12),5),'main sheet'!$G:$M, 4, 0)) / VLOOKUP(ROUND($A1266,5),'main sheet'!$G:$M, 4, 0)) * E$11</f>
        <v>6.4683457799623673E-2</v>
      </c>
      <c r="F1266" s="19">
        <f>((VLOOKUP(ROUND($A1266 + (F$9/12),5),'main sheet'!$G:$M, 4, 0) - VLOOKUP(ROUND($A1266 + (F$9/12) + (1/12),5),'main sheet'!$G:$M, 4, 0)) / VLOOKUP(ROUND($A1266,5),'main sheet'!$G:$M, 4, 0)) * F$11</f>
        <v>6.4620708493999646E-2</v>
      </c>
      <c r="G1266" s="19">
        <f>((VLOOKUP(ROUND($A1266 + (G$9/12),5),'main sheet'!$G:$M, 4, 0) - VLOOKUP(ROUND($A1266 + (G$9/12) + (1/12),5),'main sheet'!$G:$M, 4, 0)) / VLOOKUP(ROUND($A1266,5),'main sheet'!$G:$M, 4, 0)) * G$11</f>
        <v>6.4558020061363464E-2</v>
      </c>
      <c r="H1266" s="19">
        <f>((VLOOKUP(ROUND($A1266 + (H$9/12),5),'main sheet'!$G:$M, 4, 0) - VLOOKUP(ROUND($A1266 + (H$9/12) + (1/12),5),'main sheet'!$G:$M, 4, 0)) / VLOOKUP(ROUND($A1266,5),'main sheet'!$G:$M, 4, 0)) * H$11</f>
        <v>6.4495392442662863E-2</v>
      </c>
      <c r="I1266" s="19">
        <f>((VLOOKUP(ROUND($A1266 + (I$9/12),5),'main sheet'!$G:$M, 4, 0) - VLOOKUP(ROUND($A1266 + (I$9/12) + (1/12),5),'main sheet'!$G:$M, 4, 0)) / VLOOKUP(ROUND($A1266,5),'main sheet'!$G:$M, 4, 0)) * I$11</f>
        <v>3.221641278945097E-2</v>
      </c>
      <c r="J1266" s="19">
        <f>((VLOOKUP(ROUND($A1266 + (J$9/12),5),'main sheet'!$G:$M, 4, 0) - VLOOKUP(ROUND($A1266 + (J$9/12) + (1/12),5),'main sheet'!$G:$M, 4, 0)) / VLOOKUP(ROUND($A1266,5),'main sheet'!$G:$M, 4, 0)) * J$11</f>
        <v>3.2185159705571224E-2</v>
      </c>
      <c r="K1266" s="19">
        <f>((VLOOKUP(ROUND($A1266 + (K$9/12),5),'main sheet'!$G:$M, 4, 0) - VLOOKUP(ROUND($A1266 + (K$9/12) + (1/12),5),'main sheet'!$G:$M, 4, 0)) / VLOOKUP(ROUND($A1266,5),'main sheet'!$G:$M, 4, 0)) * K$11</f>
        <v>3.2153936940251863E-2</v>
      </c>
      <c r="L1266" s="19">
        <f>((VLOOKUP(ROUND($A1266 + (L$9/12),5),'main sheet'!$G:$M, 4, 0) - VLOOKUP(ROUND($A1266 + (L$9/12) + (1/12),5),'main sheet'!$G:$M, 4, 0)) / VLOOKUP(ROUND($A1266,5),'main sheet'!$G:$M, 4, 0)) * L$11</f>
        <v>3.2122744464080699E-2</v>
      </c>
      <c r="M1266" s="19">
        <f>((VLOOKUP(ROUND($A1266 + (M$9/12),5),'main sheet'!$G:$M, 4, 0) - VLOOKUP(ROUND($A1266 + (M$9/12) + (1/12),5),'main sheet'!$G:$M, 4, 0)) / VLOOKUP(ROUND($A1266,5),'main sheet'!$G:$M, 4, 0)) * M$11</f>
        <v>3.2210679982045187E-2</v>
      </c>
      <c r="N1266" s="19">
        <f>((VLOOKUP(ROUND($A1266 + (N$9/12),5),'main sheet'!$G:$M, 4, 0) - VLOOKUP(ROUND($A1266 + (N$9/12) + (1/12),5),'main sheet'!$G:$M, 4, 0)) / VLOOKUP(ROUND($A1266,5),'main sheet'!$G:$M, 4, 0)) * N$11</f>
        <v>3.2189367551886124E-2</v>
      </c>
      <c r="O1266" s="19">
        <f>((VLOOKUP(ROUND($A1266 + (O$9/12),5),'main sheet'!$G:$M, 4, 0) - VLOOKUP(ROUND($A1266 + (O$9/12) + (1/12),5),'main sheet'!$G:$M, 4, 0)) / VLOOKUP(ROUND($A1266,5),'main sheet'!$G:$M, 4, 0)) * O$11</f>
        <v>3.2168069223251217E-2</v>
      </c>
      <c r="P1266" s="19">
        <f>((VLOOKUP(ROUND($A1266 + (P$9/12),5),'main sheet'!$G:$M, 4, 0) - VLOOKUP(ROUND($A1266 + (P$9/12) + (1/12),5),'main sheet'!$G:$M, 4, 0)) / VLOOKUP(ROUND($A1266,5),'main sheet'!$G:$M, 4, 0)) * P$11</f>
        <v>3.2146784986810104E-2</v>
      </c>
      <c r="Q1266" s="19">
        <f>((VLOOKUP(ROUND($A1266 + (Q$9/12),5),'main sheet'!$G:$M, 4, 0) - VLOOKUP(ROUND($A1266 + (Q$9/12) + (1/12),5),'main sheet'!$G:$M, 4, 0)) / VLOOKUP(ROUND($A1266,5),'main sheet'!$G:$M, 4, 0)) * Q$11</f>
        <v>3.2125514833238326E-2</v>
      </c>
      <c r="R1266" s="19">
        <f>((VLOOKUP(ROUND($A1266 + (R$9/12),5),'main sheet'!$G:$M, 4, 0) - VLOOKUP(ROUND($A1266 + (R$9/12) + (1/12),5),'main sheet'!$G:$M, 4, 0)) / VLOOKUP(ROUND($A1266,5),'main sheet'!$G:$M, 4, 0)) * R$11</f>
        <v>3.210425875321811E-2</v>
      </c>
      <c r="S1266" s="19">
        <f>((VLOOKUP(ROUND($A1266 + (S$9/12),5),'main sheet'!$G:$M, 4, 0) - VLOOKUP(ROUND($A1266 + (S$9/12) + (1/12),5),'main sheet'!$G:$M, 4, 0)) / VLOOKUP(ROUND($A1266,5),'main sheet'!$G:$M, 4, 0)) * S$11</f>
        <v>3.2083016737437395E-2</v>
      </c>
      <c r="T1266" s="19">
        <f>((VLOOKUP(ROUND($A1266 + (T$9/12),5),'main sheet'!$G:$M, 4, 0) - VLOOKUP(ROUND($A1266 + (T$9/12) + (1/12),5),'main sheet'!$G:$M, 4, 0)) / VLOOKUP(ROUND($A1266,5),'main sheet'!$G:$M, 4, 0)) * T$11</f>
        <v>3.2061788776590702E-2</v>
      </c>
      <c r="U1266" s="19">
        <f>((VLOOKUP(ROUND($A1266 + (U$9/12),5),'main sheet'!$G:$M, 4, 0) - VLOOKUP(ROUND($A1266 + (U$9/12) + (1/12),5),'main sheet'!$G:$M, 4, 0)) / VLOOKUP(ROUND($A1266,5),'main sheet'!$G:$M, 4, 0)) * U$11</f>
        <v>1.2816229944551312E-2</v>
      </c>
      <c r="V1266" s="19">
        <f>((VLOOKUP(ROUND($A1266 + (V$9/12),5),'main sheet'!$G:$M, 4, 0) - VLOOKUP(ROUND($A1266 + (V$9/12) + (1/12),5),'main sheet'!$G:$M, 4, 0)) / VLOOKUP(ROUND($A1266,5),'main sheet'!$G:$M, 4, 0)) * V$11</f>
        <v>1.2807749993002708E-2</v>
      </c>
      <c r="W1266" s="19">
        <f>((VLOOKUP(ROUND($A1266 + (W$9/12),5),'main sheet'!$G:$M, 4, 0) - VLOOKUP(ROUND($A1266 + (W$9/12) + (1/12),5),'main sheet'!$G:$M, 4, 0)) / VLOOKUP(ROUND($A1266,5),'main sheet'!$G:$M, 4, 0)) * W$11</f>
        <v>1.2799275652275618E-2</v>
      </c>
      <c r="X1266" s="19">
        <f>((VLOOKUP(ROUND($A1266 + (X$9/12),5),'main sheet'!$G:$M, 4, 0) - VLOOKUP(ROUND($A1266 + (X$9/12) + (1/12),5),'main sheet'!$G:$M, 4, 0)) / VLOOKUP(ROUND($A1266,5),'main sheet'!$G:$M, 4, 0)) * X$11</f>
        <v>1.2790806918657534E-2</v>
      </c>
      <c r="Y1266" s="19">
        <f>((VLOOKUP(ROUND($A1266 + (Y$9/12),5),'main sheet'!$G:$M, 4, 0) - VLOOKUP(ROUND($A1266 + (Y$9/12) + (1/12),5),'main sheet'!$G:$M, 4, 0)) / VLOOKUP(ROUND($A1266,5),'main sheet'!$G:$M, 4, 0)) * Y$11</f>
        <v>1.2782343788438554E-2</v>
      </c>
      <c r="Z1266" s="19">
        <f>((VLOOKUP(ROUND($A1266 + (Z$9/12),5),'main sheet'!$G:$M, 4, 0) - VLOOKUP(ROUND($A1266 + (Z$9/12) + (1/12),5),'main sheet'!$G:$M, 4, 0)) / VLOOKUP(ROUND($A1266,5),'main sheet'!$G:$M, 4, 0)) * Z$11</f>
        <v>1.2773886257911033E-2</v>
      </c>
      <c r="AA1266" s="19">
        <f>((VLOOKUP(ROUND($A1266 + (AA$9/12),5),'main sheet'!$G:$M, 4, 0) - VLOOKUP(ROUND($A1266 + (AA$9/12) + (1/12),5),'main sheet'!$G:$M, 4, 0)) / VLOOKUP(ROUND($A1266,5),'main sheet'!$G:$M, 4, 0)) * AA$11</f>
        <v>1.2765434323370012E-2</v>
      </c>
      <c r="AB1266" s="19">
        <f>((VLOOKUP(ROUND($A1266 + (AB$9/12),5),'main sheet'!$G:$M, 4, 0) - VLOOKUP(ROUND($A1266 + (AB$9/12) + (1/12),5),'main sheet'!$G:$M, 4, 0)) / VLOOKUP(ROUND($A1266,5),'main sheet'!$G:$M, 4, 0)) * AB$11</f>
        <v>1.2756987981112779E-2</v>
      </c>
      <c r="AC1266" s="19">
        <f>((VLOOKUP(ROUND($A1266 + (AC$9/12),5),'main sheet'!$G:$M, 4, 0) - VLOOKUP(ROUND($A1266 + (AC$9/12) + (1/12),5),'main sheet'!$G:$M, 4, 0)) / VLOOKUP(ROUND($A1266,5),'main sheet'!$G:$M, 4, 0)) * AC$11</f>
        <v>1.274854722743923E-2</v>
      </c>
      <c r="AD1266" s="19">
        <f>((VLOOKUP(ROUND($A1266 + (AD$9/12),5),'main sheet'!$G:$M, 4, 0) - VLOOKUP(ROUND($A1266 + (AD$9/12) + (1/12),5),'main sheet'!$G:$M, 4, 0)) / VLOOKUP(ROUND($A1266,5),'main sheet'!$G:$M, 4, 0)) * AD$11</f>
        <v>1.2740112058651585E-2</v>
      </c>
      <c r="AE1266" s="19">
        <f>((VLOOKUP(ROUND($A1266 + (AE$9/12),5),'main sheet'!$G:$M, 4, 0) - VLOOKUP(ROUND($A1266 + (AE$9/12) + (1/12),5),'main sheet'!$G:$M, 4, 0)) / VLOOKUP(ROUND($A1266,5),'main sheet'!$G:$M, 4, 0)) * AE$11</f>
        <v>1.2731682471054563E-2</v>
      </c>
      <c r="AF1266" s="19">
        <f>((VLOOKUP(ROUND($A1266 + (AF$9/12),5),'main sheet'!$G:$M, 4, 0) - VLOOKUP(ROUND($A1266 + (AF$9/12) + (1/12),5),'main sheet'!$G:$M, 4, 0)) / VLOOKUP(ROUND($A1266,5),'main sheet'!$G:$M, 4, 0)) * AF$11</f>
        <v>1.2723258460955383E-2</v>
      </c>
      <c r="AH1266" s="18">
        <f t="shared" si="38"/>
        <v>104.41666666666667</v>
      </c>
      <c r="AI1266" s="19">
        <f t="shared" si="39"/>
        <v>0.92691703592258234</v>
      </c>
    </row>
    <row r="1267" spans="1:35" x14ac:dyDescent="0.3">
      <c r="A1267" s="19">
        <v>104.5</v>
      </c>
      <c r="C1267" s="19">
        <f>((VLOOKUP(ROUND($A1267 + (C$9/12),5),'main sheet'!$G:$M, 4, 0) - VLOOKUP(ROUND($A1267 + (C$9/12) + (1/12),5),'main sheet'!$G:$M, 4, 0)) / VLOOKUP(ROUND($A1267,5),'main sheet'!$G:$M, 4, 0)) * C$11</f>
        <v>6.9309773937607594E-2</v>
      </c>
      <c r="D1267" s="19">
        <f>((VLOOKUP(ROUND($A1267 + (D$9/12),5),'main sheet'!$G:$M, 4, 0) - VLOOKUP(ROUND($A1267 + (D$9/12) + (1/12),5),'main sheet'!$G:$M, 4, 0)) / VLOOKUP(ROUND($A1267,5),'main sheet'!$G:$M, 4, 0)) * D$11</f>
        <v>6.924253665105061E-2</v>
      </c>
      <c r="E1267" s="19">
        <f>((VLOOKUP(ROUND($A1267 + (E$9/12),5),'main sheet'!$G:$M, 4, 0) - VLOOKUP(ROUND($A1267 + (E$9/12) + (1/12),5),'main sheet'!$G:$M, 4, 0)) / VLOOKUP(ROUND($A1267,5),'main sheet'!$G:$M, 4, 0)) * E$11</f>
        <v>6.9175364591264332E-2</v>
      </c>
      <c r="F1267" s="19">
        <f>((VLOOKUP(ROUND($A1267 + (F$9/12),5),'main sheet'!$G:$M, 4, 0) - VLOOKUP(ROUND($A1267 + (F$9/12) + (1/12),5),'main sheet'!$G:$M, 4, 0)) / VLOOKUP(ROUND($A1267,5),'main sheet'!$G:$M, 4, 0)) * F$11</f>
        <v>6.9108257694971698E-2</v>
      </c>
      <c r="G1267" s="19">
        <f>((VLOOKUP(ROUND($A1267 + (G$9/12),5),'main sheet'!$G:$M, 4, 0) - VLOOKUP(ROUND($A1267 + (G$9/12) + (1/12),5),'main sheet'!$G:$M, 4, 0)) / VLOOKUP(ROUND($A1267,5),'main sheet'!$G:$M, 4, 0)) * G$11</f>
        <v>6.9041215898958286E-2</v>
      </c>
      <c r="H1267" s="19">
        <f>((VLOOKUP(ROUND($A1267 + (H$9/12),5),'main sheet'!$G:$M, 4, 0) - VLOOKUP(ROUND($A1267 + (H$9/12) + (1/12),5),'main sheet'!$G:$M, 4, 0)) / VLOOKUP(ROUND($A1267,5),'main sheet'!$G:$M, 4, 0)) * H$11</f>
        <v>3.4487119570034995E-2</v>
      </c>
      <c r="I1267" s="19">
        <f>((VLOOKUP(ROUND($A1267 + (I$9/12),5),'main sheet'!$G:$M, 4, 0) - VLOOKUP(ROUND($A1267 + (I$9/12) + (1/12),5),'main sheet'!$G:$M, 4, 0)) / VLOOKUP(ROUND($A1267,5),'main sheet'!$G:$M, 4, 0)) * I$11</f>
        <v>3.4453663677607216E-2</v>
      </c>
      <c r="J1267" s="19">
        <f>((VLOOKUP(ROUND($A1267 + (J$9/12),5),'main sheet'!$G:$M, 4, 0) - VLOOKUP(ROUND($A1267 + (J$9/12) + (1/12),5),'main sheet'!$G:$M, 4, 0)) / VLOOKUP(ROUND($A1267,5),'main sheet'!$G:$M, 4, 0)) * J$11</f>
        <v>3.4420240240680411E-2</v>
      </c>
      <c r="K1267" s="19">
        <f>((VLOOKUP(ROUND($A1267 + (K$9/12),5),'main sheet'!$G:$M, 4, 0) - VLOOKUP(ROUND($A1267 + (K$9/12) + (1/12),5),'main sheet'!$G:$M, 4, 0)) / VLOOKUP(ROUND($A1267,5),'main sheet'!$G:$M, 4, 0)) * K$11</f>
        <v>3.4386849227769349E-2</v>
      </c>
      <c r="L1267" s="19">
        <f>((VLOOKUP(ROUND($A1267 + (L$9/12),5),'main sheet'!$G:$M, 4, 0) - VLOOKUP(ROUND($A1267 + (L$9/12) + (1/12),5),'main sheet'!$G:$M, 4, 0)) / VLOOKUP(ROUND($A1267,5),'main sheet'!$G:$M, 4, 0)) * L$11</f>
        <v>3.4353490607419629E-2</v>
      </c>
      <c r="M1267" s="19">
        <f>((VLOOKUP(ROUND($A1267 + (M$9/12),5),'main sheet'!$G:$M, 4, 0) - VLOOKUP(ROUND($A1267 + (M$9/12) + (1/12),5),'main sheet'!$G:$M, 4, 0)) / VLOOKUP(ROUND($A1267,5),'main sheet'!$G:$M, 4, 0)) * M$11</f>
        <v>3.4447532758576024E-2</v>
      </c>
      <c r="N1267" s="19">
        <f>((VLOOKUP(ROUND($A1267 + (N$9/12),5),'main sheet'!$G:$M, 4, 0) - VLOOKUP(ROUND($A1267 + (N$9/12) + (1/12),5),'main sheet'!$G:$M, 4, 0)) / VLOOKUP(ROUND($A1267,5),'main sheet'!$G:$M, 4, 0)) * N$11</f>
        <v>3.4424740298544886E-2</v>
      </c>
      <c r="O1267" s="19">
        <f>((VLOOKUP(ROUND($A1267 + (O$9/12),5),'main sheet'!$G:$M, 4, 0) - VLOOKUP(ROUND($A1267 + (O$9/12) + (1/12),5),'main sheet'!$G:$M, 4, 0)) / VLOOKUP(ROUND($A1267,5),'main sheet'!$G:$M, 4, 0)) * O$11</f>
        <v>3.4401962919310441E-2</v>
      </c>
      <c r="P1267" s="19">
        <f>((VLOOKUP(ROUND($A1267 + (P$9/12),5),'main sheet'!$G:$M, 4, 0) - VLOOKUP(ROUND($A1267 + (P$9/12) + (1/12),5),'main sheet'!$G:$M, 4, 0)) / VLOOKUP(ROUND($A1267,5),'main sheet'!$G:$M, 4, 0)) * P$11</f>
        <v>3.4379200610894063E-2</v>
      </c>
      <c r="Q1267" s="19">
        <f>((VLOOKUP(ROUND($A1267 + (Q$9/12),5),'main sheet'!$G:$M, 4, 0) - VLOOKUP(ROUND($A1267 + (Q$9/12) + (1/12),5),'main sheet'!$G:$M, 4, 0)) / VLOOKUP(ROUND($A1267,5),'main sheet'!$G:$M, 4, 0)) * Q$11</f>
        <v>3.4356453363324352E-2</v>
      </c>
      <c r="R1267" s="19">
        <f>((VLOOKUP(ROUND($A1267 + (R$9/12),5),'main sheet'!$G:$M, 4, 0) - VLOOKUP(ROUND($A1267 + (R$9/12) + (1/12),5),'main sheet'!$G:$M, 4, 0)) / VLOOKUP(ROUND($A1267,5),'main sheet'!$G:$M, 4, 0)) * R$11</f>
        <v>3.4333721166635967E-2</v>
      </c>
      <c r="S1267" s="19">
        <f>((VLOOKUP(ROUND($A1267 + (S$9/12),5),'main sheet'!$G:$M, 4, 0) - VLOOKUP(ROUND($A1267 + (S$9/12) + (1/12),5),'main sheet'!$G:$M, 4, 0)) / VLOOKUP(ROUND($A1267,5),'main sheet'!$G:$M, 4, 0)) * S$11</f>
        <v>3.4311004010870616E-2</v>
      </c>
      <c r="T1267" s="19">
        <f>((VLOOKUP(ROUND($A1267 + (T$9/12),5),'main sheet'!$G:$M, 4, 0) - VLOOKUP(ROUND($A1267 + (T$9/12) + (1/12),5),'main sheet'!$G:$M, 4, 0)) / VLOOKUP(ROUND($A1267,5),'main sheet'!$G:$M, 4, 0)) * T$11</f>
        <v>1.3715320754430462E-2</v>
      </c>
      <c r="U1267" s="19">
        <f>((VLOOKUP(ROUND($A1267 + (U$9/12),5),'main sheet'!$G:$M, 4, 0) - VLOOKUP(ROUND($A1267 + (U$9/12) + (1/12),5),'main sheet'!$G:$M, 4, 0)) / VLOOKUP(ROUND($A1267,5),'main sheet'!$G:$M, 4, 0)) * U$11</f>
        <v>1.3706245912922911E-2</v>
      </c>
      <c r="V1267" s="19">
        <f>((VLOOKUP(ROUND($A1267 + (V$9/12),5),'main sheet'!$G:$M, 4, 0) - VLOOKUP(ROUND($A1267 + (V$9/12) + (1/12),5),'main sheet'!$G:$M, 4, 0)) / VLOOKUP(ROUND($A1267,5),'main sheet'!$G:$M, 4, 0)) * V$11</f>
        <v>1.3697177075850135E-2</v>
      </c>
      <c r="W1267" s="19">
        <f>((VLOOKUP(ROUND($A1267 + (W$9/12),5),'main sheet'!$G:$M, 4, 0) - VLOOKUP(ROUND($A1267 + (W$9/12) + (1/12),5),'main sheet'!$G:$M, 4, 0)) / VLOOKUP(ROUND($A1267,5),'main sheet'!$G:$M, 4, 0)) * W$11</f>
        <v>1.3688114239239182E-2</v>
      </c>
      <c r="X1267" s="19">
        <f>((VLOOKUP(ROUND($A1267 + (X$9/12),5),'main sheet'!$G:$M, 4, 0) - VLOOKUP(ROUND($A1267 + (X$9/12) + (1/12),5),'main sheet'!$G:$M, 4, 0)) / VLOOKUP(ROUND($A1267,5),'main sheet'!$G:$M, 4, 0)) * X$11</f>
        <v>1.3679057399119897E-2</v>
      </c>
      <c r="Y1267" s="19">
        <f>((VLOOKUP(ROUND($A1267 + (Y$9/12),5),'main sheet'!$G:$M, 4, 0) - VLOOKUP(ROUND($A1267 + (Y$9/12) + (1/12),5),'main sheet'!$G:$M, 4, 0)) / VLOOKUP(ROUND($A1267,5),'main sheet'!$G:$M, 4, 0)) * Y$11</f>
        <v>1.3670006551524526E-2</v>
      </c>
      <c r="Z1267" s="19">
        <f>((VLOOKUP(ROUND($A1267 + (Z$9/12),5),'main sheet'!$G:$M, 4, 0) - VLOOKUP(ROUND($A1267 + (Z$9/12) + (1/12),5),'main sheet'!$G:$M, 4, 0)) / VLOOKUP(ROUND($A1267,5),'main sheet'!$G:$M, 4, 0)) * Z$11</f>
        <v>1.3660961692488203E-2</v>
      </c>
      <c r="AA1267" s="19">
        <f>((VLOOKUP(ROUND($A1267 + (AA$9/12),5),'main sheet'!$G:$M, 4, 0) - VLOOKUP(ROUND($A1267 + (AA$9/12) + (1/12),5),'main sheet'!$G:$M, 4, 0)) / VLOOKUP(ROUND($A1267,5),'main sheet'!$G:$M, 4, 0)) * AA$11</f>
        <v>1.3651922818048463E-2</v>
      </c>
      <c r="AB1267" s="19">
        <f>((VLOOKUP(ROUND($A1267 + (AB$9/12),5),'main sheet'!$G:$M, 4, 0) - VLOOKUP(ROUND($A1267 + (AB$9/12) + (1/12),5),'main sheet'!$G:$M, 4, 0)) / VLOOKUP(ROUND($A1267,5),'main sheet'!$G:$M, 4, 0)) * AB$11</f>
        <v>1.3642889924245626E-2</v>
      </c>
      <c r="AC1267" s="19">
        <f>((VLOOKUP(ROUND($A1267 + (AC$9/12),5),'main sheet'!$G:$M, 4, 0) - VLOOKUP(ROUND($A1267 + (AC$9/12) + (1/12),5),'main sheet'!$G:$M, 4, 0)) / VLOOKUP(ROUND($A1267,5),'main sheet'!$G:$M, 4, 0)) * AC$11</f>
        <v>1.3633863007122507E-2</v>
      </c>
      <c r="AD1267" s="19">
        <f>((VLOOKUP(ROUND($A1267 + (AD$9/12),5),'main sheet'!$G:$M, 4, 0) - VLOOKUP(ROUND($A1267 + (AD$9/12) + (1/12),5),'main sheet'!$G:$M, 4, 0)) / VLOOKUP(ROUND($A1267,5),'main sheet'!$G:$M, 4, 0)) * AD$11</f>
        <v>1.3624842062724591E-2</v>
      </c>
      <c r="AE1267" s="19">
        <f>((VLOOKUP(ROUND($A1267 + (AE$9/12),5),'main sheet'!$G:$M, 4, 0) - VLOOKUP(ROUND($A1267 + (AE$9/12) + (1/12),5),'main sheet'!$G:$M, 4, 0)) / VLOOKUP(ROUND($A1267,5),'main sheet'!$G:$M, 4, 0)) * AE$11</f>
        <v>1.3615827087100036E-2</v>
      </c>
      <c r="AF1267" s="19" t="e">
        <f>((VLOOKUP(ROUND($A1267 + (AF$9/12),5),'main sheet'!$G:$M, 4, 0) - VLOOKUP(ROUND($A1267 + (AF$9/12) + (1/12),5),'main sheet'!$G:$M, 4, 0)) / VLOOKUP(ROUND($A1267,5),'main sheet'!$G:$M, 4, 0)) * AF$11</f>
        <v>#N/A</v>
      </c>
      <c r="AH1267" s="18">
        <f t="shared" si="38"/>
        <v>104.5</v>
      </c>
      <c r="AI1267" s="19" t="e">
        <f t="shared" si="39"/>
        <v>#N/A</v>
      </c>
    </row>
    <row r="1268" spans="1:35" x14ac:dyDescent="0.3">
      <c r="A1268" s="19">
        <v>104.58333333333333</v>
      </c>
      <c r="C1268" s="19">
        <f>((VLOOKUP(ROUND($A1268 + (C$9/12),5),'main sheet'!$G:$M, 4, 0) - VLOOKUP(ROUND($A1268 + (C$9/12) + (1/12),5),'main sheet'!$G:$M, 4, 0)) / VLOOKUP(ROUND($A1268,5),'main sheet'!$G:$M, 4, 0)) * C$11</f>
        <v>7.4482145126980967E-2</v>
      </c>
      <c r="D1268" s="19">
        <f>((VLOOKUP(ROUND($A1268 + (D$9/12),5),'main sheet'!$G:$M, 4, 0) - VLOOKUP(ROUND($A1268 + (D$9/12) + (1/12),5),'main sheet'!$G:$M, 4, 0)) / VLOOKUP(ROUND($A1268,5),'main sheet'!$G:$M, 4, 0)) * D$11</f>
        <v>7.4409890132472442E-2</v>
      </c>
      <c r="E1268" s="19">
        <f>((VLOOKUP(ROUND($A1268 + (E$9/12),5),'main sheet'!$G:$M, 4, 0) - VLOOKUP(ROUND($A1268 + (E$9/12) + (1/12),5),'main sheet'!$G:$M, 4, 0)) / VLOOKUP(ROUND($A1268,5),'main sheet'!$G:$M, 4, 0)) * E$11</f>
        <v>7.4337705232403309E-2</v>
      </c>
      <c r="F1268" s="19">
        <f>((VLOOKUP(ROUND($A1268 + (F$9/12),5),'main sheet'!$G:$M, 4, 0) - VLOOKUP(ROUND($A1268 + (F$9/12) + (1/12),5),'main sheet'!$G:$M, 4, 0)) / VLOOKUP(ROUND($A1268,5),'main sheet'!$G:$M, 4, 0)) * F$11</f>
        <v>7.426559035877571E-2</v>
      </c>
      <c r="G1268" s="19">
        <f>((VLOOKUP(ROUND($A1268 + (G$9/12),5),'main sheet'!$G:$M, 4, 0) - VLOOKUP(ROUND($A1268 + (G$9/12) + (1/12),5),'main sheet'!$G:$M, 4, 0)) / VLOOKUP(ROUND($A1268,5),'main sheet'!$G:$M, 4, 0)) * G$11</f>
        <v>3.7096772721828333E-2</v>
      </c>
      <c r="H1268" s="19">
        <f>((VLOOKUP(ROUND($A1268 + (H$9/12),5),'main sheet'!$G:$M, 4, 0) - VLOOKUP(ROUND($A1268 + (H$9/12) + (1/12),5),'main sheet'!$G:$M, 4, 0)) / VLOOKUP(ROUND($A1268,5),'main sheet'!$G:$M, 4, 0)) * H$11</f>
        <v>3.7060785209589768E-2</v>
      </c>
      <c r="I1268" s="19">
        <f>((VLOOKUP(ROUND($A1268 + (I$9/12),5),'main sheet'!$G:$M, 4, 0) - VLOOKUP(ROUND($A1268 + (I$9/12) + (1/12),5),'main sheet'!$G:$M, 4, 0)) / VLOOKUP(ROUND($A1268,5),'main sheet'!$G:$M, 4, 0)) * I$11</f>
        <v>3.7024832608772006E-2</v>
      </c>
      <c r="J1268" s="19">
        <f>((VLOOKUP(ROUND($A1268 + (J$9/12),5),'main sheet'!$G:$M, 4, 0) - VLOOKUP(ROUND($A1268 + (J$9/12) + (1/12),5),'main sheet'!$G:$M, 4, 0)) / VLOOKUP(ROUND($A1268,5),'main sheet'!$G:$M, 4, 0)) * J$11</f>
        <v>3.6988914885507304E-2</v>
      </c>
      <c r="K1268" s="19">
        <f>((VLOOKUP(ROUND($A1268 + (K$9/12),5),'main sheet'!$G:$M, 4, 0) - VLOOKUP(ROUND($A1268 + (K$9/12) + (1/12),5),'main sheet'!$G:$M, 4, 0)) / VLOOKUP(ROUND($A1268,5),'main sheet'!$G:$M, 4, 0)) * K$11</f>
        <v>3.6953032005961096E-2</v>
      </c>
      <c r="L1268" s="19">
        <f>((VLOOKUP(ROUND($A1268 + (L$9/12),5),'main sheet'!$G:$M, 4, 0) - VLOOKUP(ROUND($A1268 + (L$9/12) + (1/12),5),'main sheet'!$G:$M, 4, 0)) / VLOOKUP(ROUND($A1268,5),'main sheet'!$G:$M, 4, 0)) * L$11</f>
        <v>3.6917183936331463E-2</v>
      </c>
      <c r="M1268" s="19">
        <f>((VLOOKUP(ROUND($A1268 + (M$9/12),5),'main sheet'!$G:$M, 4, 0) - VLOOKUP(ROUND($A1268 + (M$9/12) + (1/12),5),'main sheet'!$G:$M, 4, 0)) / VLOOKUP(ROUND($A1268,5),'main sheet'!$G:$M, 4, 0)) * M$11</f>
        <v>3.701824415846975E-2</v>
      </c>
      <c r="N1268" s="19">
        <f>((VLOOKUP(ROUND($A1268 + (N$9/12),5),'main sheet'!$G:$M, 4, 0) - VLOOKUP(ROUND($A1268 + (N$9/12) + (1/12),5),'main sheet'!$G:$M, 4, 0)) / VLOOKUP(ROUND($A1268,5),'main sheet'!$G:$M, 4, 0)) * N$11</f>
        <v>3.6993750768585659E-2</v>
      </c>
      <c r="O1268" s="19">
        <f>((VLOOKUP(ROUND($A1268 + (O$9/12),5),'main sheet'!$G:$M, 4, 0) - VLOOKUP(ROUND($A1268 + (O$9/12) + (1/12),5),'main sheet'!$G:$M, 4, 0)) / VLOOKUP(ROUND($A1268,5),'main sheet'!$G:$M, 4, 0)) * O$11</f>
        <v>3.6969273584930538E-2</v>
      </c>
      <c r="P1268" s="19">
        <f>((VLOOKUP(ROUND($A1268 + (P$9/12),5),'main sheet'!$G:$M, 4, 0) - VLOOKUP(ROUND($A1268 + (P$9/12) + (1/12),5),'main sheet'!$G:$M, 4, 0)) / VLOOKUP(ROUND($A1268,5),'main sheet'!$G:$M, 4, 0)) * P$11</f>
        <v>3.6944812596781715E-2</v>
      </c>
      <c r="Q1268" s="19">
        <f>((VLOOKUP(ROUND($A1268 + (Q$9/12),5),'main sheet'!$G:$M, 4, 0) - VLOOKUP(ROUND($A1268 + (Q$9/12) + (1/12),5),'main sheet'!$G:$M, 4, 0)) / VLOOKUP(ROUND($A1268,5),'main sheet'!$G:$M, 4, 0)) * Q$11</f>
        <v>3.6920367793423101E-2</v>
      </c>
      <c r="R1268" s="19">
        <f>((VLOOKUP(ROUND($A1268 + (R$9/12),5),'main sheet'!$G:$M, 4, 0) - VLOOKUP(ROUND($A1268 + (R$9/12) + (1/12),5),'main sheet'!$G:$M, 4, 0)) / VLOOKUP(ROUND($A1268,5),'main sheet'!$G:$M, 4, 0)) * R$11</f>
        <v>3.6895939164146185E-2</v>
      </c>
      <c r="S1268" s="19">
        <f>((VLOOKUP(ROUND($A1268 + (S$9/12),5),'main sheet'!$G:$M, 4, 0) - VLOOKUP(ROUND($A1268 + (S$9/12) + (1/12),5),'main sheet'!$G:$M, 4, 0)) / VLOOKUP(ROUND($A1268,5),'main sheet'!$G:$M, 4, 0)) * S$11</f>
        <v>1.4748610679299603E-2</v>
      </c>
      <c r="T1268" s="19">
        <f>((VLOOKUP(ROUND($A1268 + (T$9/12),5),'main sheet'!$G:$M, 4, 0) - VLOOKUP(ROUND($A1268 + (T$9/12) + (1/12),5),'main sheet'!$G:$M, 4, 0)) / VLOOKUP(ROUND($A1268,5),'main sheet'!$G:$M, 4, 0)) * T$11</f>
        <v>1.4738852154014805E-2</v>
      </c>
      <c r="U1268" s="19">
        <f>((VLOOKUP(ROUND($A1268 + (U$9/12),5),'main sheet'!$G:$M, 4, 0) - VLOOKUP(ROUND($A1268 + (U$9/12) + (1/12),5),'main sheet'!$G:$M, 4, 0)) / VLOOKUP(ROUND($A1268,5),'main sheet'!$G:$M, 4, 0)) * U$11</f>
        <v>1.4729100085529117E-2</v>
      </c>
      <c r="V1268" s="19">
        <f>((VLOOKUP(ROUND($A1268 + (V$9/12),5),'main sheet'!$G:$M, 4, 0) - VLOOKUP(ROUND($A1268 + (V$9/12) + (1/12),5),'main sheet'!$G:$M, 4, 0)) / VLOOKUP(ROUND($A1268,5),'main sheet'!$G:$M, 4, 0)) * V$11</f>
        <v>1.4719354469570274E-2</v>
      </c>
      <c r="W1268" s="19">
        <f>((VLOOKUP(ROUND($A1268 + (W$9/12),5),'main sheet'!$G:$M, 4, 0) - VLOOKUP(ROUND($A1268 + (W$9/12) + (1/12),5),'main sheet'!$G:$M, 4, 0)) / VLOOKUP(ROUND($A1268,5),'main sheet'!$G:$M, 4, 0)) * W$11</f>
        <v>1.4709615301869011E-2</v>
      </c>
      <c r="X1268" s="19">
        <f>((VLOOKUP(ROUND($A1268 + (X$9/12),5),'main sheet'!$G:$M, 4, 0) - VLOOKUP(ROUND($A1268 + (X$9/12) + (1/12),5),'main sheet'!$G:$M, 4, 0)) / VLOOKUP(ROUND($A1268,5),'main sheet'!$G:$M, 4, 0)) * X$11</f>
        <v>1.4699882578158654E-2</v>
      </c>
      <c r="Y1268" s="19">
        <f>((VLOOKUP(ROUND($A1268 + (Y$9/12),5),'main sheet'!$G:$M, 4, 0) - VLOOKUP(ROUND($A1268 + (Y$9/12) + (1/12),5),'main sheet'!$G:$M, 4, 0)) / VLOOKUP(ROUND($A1268,5),'main sheet'!$G:$M, 4, 0)) * Y$11</f>
        <v>1.4690156294175629E-2</v>
      </c>
      <c r="Z1268" s="19">
        <f>((VLOOKUP(ROUND($A1268 + (Z$9/12),5),'main sheet'!$G:$M, 4, 0) - VLOOKUP(ROUND($A1268 + (Z$9/12) + (1/12),5),'main sheet'!$G:$M, 4, 0)) / VLOOKUP(ROUND($A1268,5),'main sheet'!$G:$M, 4, 0)) * Z$11</f>
        <v>1.4680436445658944E-2</v>
      </c>
      <c r="AA1268" s="19">
        <f>((VLOOKUP(ROUND($A1268 + (AA$9/12),5),'main sheet'!$G:$M, 4, 0) - VLOOKUP(ROUND($A1268 + (AA$9/12) + (1/12),5),'main sheet'!$G:$M, 4, 0)) / VLOOKUP(ROUND($A1268,5),'main sheet'!$G:$M, 4, 0)) * AA$11</f>
        <v>1.4670723028350607E-2</v>
      </c>
      <c r="AB1268" s="19">
        <f>((VLOOKUP(ROUND($A1268 + (AB$9/12),5),'main sheet'!$G:$M, 4, 0) - VLOOKUP(ROUND($A1268 + (AB$9/12) + (1/12),5),'main sheet'!$G:$M, 4, 0)) / VLOOKUP(ROUND($A1268,5),'main sheet'!$G:$M, 4, 0)) * AB$11</f>
        <v>1.4661016037995299E-2</v>
      </c>
      <c r="AC1268" s="19">
        <f>((VLOOKUP(ROUND($A1268 + (AC$9/12),5),'main sheet'!$G:$M, 4, 0) - VLOOKUP(ROUND($A1268 + (AC$9/12) + (1/12),5),'main sheet'!$G:$M, 4, 0)) / VLOOKUP(ROUND($A1268,5),'main sheet'!$G:$M, 4, 0)) * AC$11</f>
        <v>1.4651315470340584E-2</v>
      </c>
      <c r="AD1268" s="19">
        <f>((VLOOKUP(ROUND($A1268 + (AD$9/12),5),'main sheet'!$G:$M, 4, 0) - VLOOKUP(ROUND($A1268 + (AD$9/12) + (1/12),5),'main sheet'!$G:$M, 4, 0)) / VLOOKUP(ROUND($A1268,5),'main sheet'!$G:$M, 4, 0)) * AD$11</f>
        <v>1.4641621321136892E-2</v>
      </c>
      <c r="AE1268" s="19" t="e">
        <f>((VLOOKUP(ROUND($A1268 + (AE$9/12),5),'main sheet'!$G:$M, 4, 0) - VLOOKUP(ROUND($A1268 + (AE$9/12) + (1/12),5),'main sheet'!$G:$M, 4, 0)) / VLOOKUP(ROUND($A1268,5),'main sheet'!$G:$M, 4, 0)) * AE$11</f>
        <v>#N/A</v>
      </c>
      <c r="AF1268" s="19" t="e">
        <f>((VLOOKUP(ROUND($A1268 + (AF$9/12),5),'main sheet'!$G:$M, 4, 0) - VLOOKUP(ROUND($A1268 + (AF$9/12) + (1/12),5),'main sheet'!$G:$M, 4, 0)) / VLOOKUP(ROUND($A1268,5),'main sheet'!$G:$M, 4, 0)) * AF$11</f>
        <v>#N/A</v>
      </c>
      <c r="AH1268" s="18">
        <f t="shared" si="38"/>
        <v>104.58333333333333</v>
      </c>
      <c r="AI1268" s="19" t="e">
        <f t="shared" si="39"/>
        <v>#N/A</v>
      </c>
    </row>
    <row r="1269" spans="1:35" x14ac:dyDescent="0.3">
      <c r="A1269" s="19">
        <v>104.66666666666667</v>
      </c>
      <c r="C1269" s="19">
        <f>((VLOOKUP(ROUND($A1269 + (C$9/12),5),'main sheet'!$G:$M, 4, 0) - VLOOKUP(ROUND($A1269 + (C$9/12) + (1/12),5),'main sheet'!$G:$M, 4, 0)) / VLOOKUP(ROUND($A1269,5),'main sheet'!$G:$M, 4, 0)) * C$11</f>
        <v>8.0488769733995755E-2</v>
      </c>
      <c r="D1269" s="19">
        <f>((VLOOKUP(ROUND($A1269 + (D$9/12),5),'main sheet'!$G:$M, 4, 0) - VLOOKUP(ROUND($A1269 + (D$9/12) + (1/12),5),'main sheet'!$G:$M, 4, 0)) / VLOOKUP(ROUND($A1269,5),'main sheet'!$G:$M, 4, 0)) * D$11</f>
        <v>8.0410687723800722E-2</v>
      </c>
      <c r="E1269" s="19">
        <f>((VLOOKUP(ROUND($A1269 + (E$9/12),5),'main sheet'!$G:$M, 4, 0) - VLOOKUP(ROUND($A1269 + (E$9/12) + (1/12),5),'main sheet'!$G:$M, 4, 0)) / VLOOKUP(ROUND($A1269,5),'main sheet'!$G:$M, 4, 0)) * E$11</f>
        <v>8.0332681460823119E-2</v>
      </c>
      <c r="F1269" s="19">
        <f>((VLOOKUP(ROUND($A1269 + (F$9/12),5),'main sheet'!$G:$M, 4, 0) - VLOOKUP(ROUND($A1269 + (F$9/12) + (1/12),5),'main sheet'!$G:$M, 4, 0)) / VLOOKUP(ROUND($A1269,5),'main sheet'!$G:$M, 4, 0)) * F$11</f>
        <v>4.0127375435790112E-2</v>
      </c>
      <c r="G1269" s="19">
        <f>((VLOOKUP(ROUND($A1269 + (G$9/12),5),'main sheet'!$G:$M, 4, 0) - VLOOKUP(ROUND($A1269 + (G$9/12) + (1/12),5),'main sheet'!$G:$M, 4, 0)) / VLOOKUP(ROUND($A1269,5),'main sheet'!$G:$M, 4, 0)) * G$11</f>
        <v>4.0088447941330541E-2</v>
      </c>
      <c r="H1269" s="19">
        <f>((VLOOKUP(ROUND($A1269 + (H$9/12),5),'main sheet'!$G:$M, 4, 0) - VLOOKUP(ROUND($A1269 + (H$9/12) + (1/12),5),'main sheet'!$G:$M, 4, 0)) / VLOOKUP(ROUND($A1269,5),'main sheet'!$G:$M, 4, 0)) * H$11</f>
        <v>4.0049558210363226E-2</v>
      </c>
      <c r="I1269" s="19">
        <f>((VLOOKUP(ROUND($A1269 + (I$9/12),5),'main sheet'!$G:$M, 4, 0) - VLOOKUP(ROUND($A1269 + (I$9/12) + (1/12),5),'main sheet'!$G:$M, 4, 0)) / VLOOKUP(ROUND($A1269,5),'main sheet'!$G:$M, 4, 0)) * I$11</f>
        <v>4.0010706206253625E-2</v>
      </c>
      <c r="J1269" s="19">
        <f>((VLOOKUP(ROUND($A1269 + (J$9/12),5),'main sheet'!$G:$M, 4, 0) - VLOOKUP(ROUND($A1269 + (J$9/12) + (1/12),5),'main sheet'!$G:$M, 4, 0)) / VLOOKUP(ROUND($A1269,5),'main sheet'!$G:$M, 4, 0)) * J$11</f>
        <v>3.9971891892403064E-2</v>
      </c>
      <c r="K1269" s="19">
        <f>((VLOOKUP(ROUND($A1269 + (K$9/12),5),'main sheet'!$G:$M, 4, 0) - VLOOKUP(ROUND($A1269 + (K$9/12) + (1/12),5),'main sheet'!$G:$M, 4, 0)) / VLOOKUP(ROUND($A1269,5),'main sheet'!$G:$M, 4, 0)) * K$11</f>
        <v>3.9933115232248205E-2</v>
      </c>
      <c r="L1269" s="19">
        <f>((VLOOKUP(ROUND($A1269 + (L$9/12),5),'main sheet'!$G:$M, 4, 0) - VLOOKUP(ROUND($A1269 + (L$9/12) + (1/12),5),'main sheet'!$G:$M, 4, 0)) / VLOOKUP(ROUND($A1269,5),'main sheet'!$G:$M, 4, 0)) * L$11</f>
        <v>3.9894376189261428E-2</v>
      </c>
      <c r="M1269" s="19">
        <f>((VLOOKUP(ROUND($A1269 + (M$9/12),5),'main sheet'!$G:$M, 4, 0) - VLOOKUP(ROUND($A1269 + (M$9/12) + (1/12),5),'main sheet'!$G:$M, 4, 0)) / VLOOKUP(ROUND($A1269,5),'main sheet'!$G:$M, 4, 0)) * M$11</f>
        <v>4.0003586429314224E-2</v>
      </c>
      <c r="N1269" s="19">
        <f>((VLOOKUP(ROUND($A1269 + (N$9/12),5),'main sheet'!$G:$M, 4, 0) - VLOOKUP(ROUND($A1269 + (N$9/12) + (1/12),5),'main sheet'!$G:$M, 4, 0)) / VLOOKUP(ROUND($A1269,5),'main sheet'!$G:$M, 4, 0)) * N$11</f>
        <v>3.9977117766052173E-2</v>
      </c>
      <c r="O1269" s="19">
        <f>((VLOOKUP(ROUND($A1269 + (O$9/12),5),'main sheet'!$G:$M, 4, 0) - VLOOKUP(ROUND($A1269 + (O$9/12) + (1/12),5),'main sheet'!$G:$M, 4, 0)) / VLOOKUP(ROUND($A1269,5),'main sheet'!$G:$M, 4, 0)) * O$11</f>
        <v>3.9950666615973372E-2</v>
      </c>
      <c r="P1269" s="19">
        <f>((VLOOKUP(ROUND($A1269 + (P$9/12),5),'main sheet'!$G:$M, 4, 0) - VLOOKUP(ROUND($A1269 + (P$9/12) + (1/12),5),'main sheet'!$G:$M, 4, 0)) / VLOOKUP(ROUND($A1269,5),'main sheet'!$G:$M, 4, 0)) * P$11</f>
        <v>3.9924232967489849E-2</v>
      </c>
      <c r="Q1269" s="19">
        <f>((VLOOKUP(ROUND($A1269 + (Q$9/12),5),'main sheet'!$G:$M, 4, 0) - VLOOKUP(ROUND($A1269 + (Q$9/12) + (1/12),5),'main sheet'!$G:$M, 4, 0)) / VLOOKUP(ROUND($A1269,5),'main sheet'!$G:$M, 4, 0)) * Q$11</f>
        <v>3.9897816809021831E-2</v>
      </c>
      <c r="R1269" s="19">
        <f>((VLOOKUP(ROUND($A1269 + (R$9/12),5),'main sheet'!$G:$M, 4, 0) - VLOOKUP(ROUND($A1269 + (R$9/12) + (1/12),5),'main sheet'!$G:$M, 4, 0)) / VLOOKUP(ROUND($A1269,5),'main sheet'!$G:$M, 4, 0)) * R$11</f>
        <v>1.5948567251598673E-2</v>
      </c>
      <c r="S1269" s="19">
        <f>((VLOOKUP(ROUND($A1269 + (S$9/12),5),'main sheet'!$G:$M, 4, 0) - VLOOKUP(ROUND($A1269 + (S$9/12) + (1/12),5),'main sheet'!$G:$M, 4, 0)) / VLOOKUP(ROUND($A1269,5),'main sheet'!$G:$M, 4, 0)) * S$11</f>
        <v>1.5938014766339877E-2</v>
      </c>
      <c r="T1269" s="19">
        <f>((VLOOKUP(ROUND($A1269 + (T$9/12),5),'main sheet'!$G:$M, 4, 0) - VLOOKUP(ROUND($A1269 + (T$9/12) + (1/12),5),'main sheet'!$G:$M, 4, 0)) / VLOOKUP(ROUND($A1269,5),'main sheet'!$G:$M, 4, 0)) * T$11</f>
        <v>1.5927469263209572E-2</v>
      </c>
      <c r="U1269" s="19">
        <f>((VLOOKUP(ROUND($A1269 + (U$9/12),5),'main sheet'!$G:$M, 4, 0) - VLOOKUP(ROUND($A1269 + (U$9/12) + (1/12),5),'main sheet'!$G:$M, 4, 0)) / VLOOKUP(ROUND($A1269,5),'main sheet'!$G:$M, 4, 0)) * U$11</f>
        <v>1.59169307375879E-2</v>
      </c>
      <c r="V1269" s="19">
        <f>((VLOOKUP(ROUND($A1269 + (V$9/12),5),'main sheet'!$G:$M, 4, 0) - VLOOKUP(ROUND($A1269 + (V$9/12) + (1/12),5),'main sheet'!$G:$M, 4, 0)) / VLOOKUP(ROUND($A1269,5),'main sheet'!$G:$M, 4, 0)) * V$11</f>
        <v>1.5906399184858245E-2</v>
      </c>
      <c r="W1269" s="19">
        <f>((VLOOKUP(ROUND($A1269 + (W$9/12),5),'main sheet'!$G:$M, 4, 0) - VLOOKUP(ROUND($A1269 + (W$9/12) + (1/12),5),'main sheet'!$G:$M, 4, 0)) / VLOOKUP(ROUND($A1269,5),'main sheet'!$G:$M, 4, 0)) * W$11</f>
        <v>1.5895874600406795E-2</v>
      </c>
      <c r="X1269" s="19">
        <f>((VLOOKUP(ROUND($A1269 + (X$9/12),5),'main sheet'!$G:$M, 4, 0) - VLOOKUP(ROUND($A1269 + (X$9/12) + (1/12),5),'main sheet'!$G:$M, 4, 0)) / VLOOKUP(ROUND($A1269,5),'main sheet'!$G:$M, 4, 0)) * X$11</f>
        <v>1.5885356979623087E-2</v>
      </c>
      <c r="Y1269" s="19">
        <f>((VLOOKUP(ROUND($A1269 + (Y$9/12),5),'main sheet'!$G:$M, 4, 0) - VLOOKUP(ROUND($A1269 + (Y$9/12) + (1/12),5),'main sheet'!$G:$M, 4, 0)) / VLOOKUP(ROUND($A1269,5),'main sheet'!$G:$M, 4, 0)) * Y$11</f>
        <v>1.5874846317899455E-2</v>
      </c>
      <c r="Z1269" s="19">
        <f>((VLOOKUP(ROUND($A1269 + (Z$9/12),5),'main sheet'!$G:$M, 4, 0) - VLOOKUP(ROUND($A1269 + (Z$9/12) + (1/12),5),'main sheet'!$G:$M, 4, 0)) / VLOOKUP(ROUND($A1269,5),'main sheet'!$G:$M, 4, 0)) * Z$11</f>
        <v>1.5864342610631466E-2</v>
      </c>
      <c r="AA1269" s="19">
        <f>((VLOOKUP(ROUND($A1269 + (AA$9/12),5),'main sheet'!$G:$M, 4, 0) - VLOOKUP(ROUND($A1269 + (AA$9/12) + (1/12),5),'main sheet'!$G:$M, 4, 0)) / VLOOKUP(ROUND($A1269,5),'main sheet'!$G:$M, 4, 0)) * AA$11</f>
        <v>1.5853845853217596E-2</v>
      </c>
      <c r="AB1269" s="19">
        <f>((VLOOKUP(ROUND($A1269 + (AB$9/12),5),'main sheet'!$G:$M, 4, 0) - VLOOKUP(ROUND($A1269 + (AB$9/12) + (1/12),5),'main sheet'!$G:$M, 4, 0)) / VLOOKUP(ROUND($A1269,5),'main sheet'!$G:$M, 4, 0)) * AB$11</f>
        <v>1.5843356041059419E-2</v>
      </c>
      <c r="AC1269" s="19">
        <f>((VLOOKUP(ROUND($A1269 + (AC$9/12),5),'main sheet'!$G:$M, 4, 0) - VLOOKUP(ROUND($A1269 + (AC$9/12) + (1/12),5),'main sheet'!$G:$M, 4, 0)) / VLOOKUP(ROUND($A1269,5),'main sheet'!$G:$M, 4, 0)) * AC$11</f>
        <v>1.5832873169561622E-2</v>
      </c>
      <c r="AD1269" s="19" t="e">
        <f>((VLOOKUP(ROUND($A1269 + (AD$9/12),5),'main sheet'!$G:$M, 4, 0) - VLOOKUP(ROUND($A1269 + (AD$9/12) + (1/12),5),'main sheet'!$G:$M, 4, 0)) / VLOOKUP(ROUND($A1269,5),'main sheet'!$G:$M, 4, 0)) * AD$11</f>
        <v>#N/A</v>
      </c>
      <c r="AE1269" s="19" t="e">
        <f>((VLOOKUP(ROUND($A1269 + (AE$9/12),5),'main sheet'!$G:$M, 4, 0) - VLOOKUP(ROUND($A1269 + (AE$9/12) + (1/12),5),'main sheet'!$G:$M, 4, 0)) / VLOOKUP(ROUND($A1269,5),'main sheet'!$G:$M, 4, 0)) * AE$11</f>
        <v>#N/A</v>
      </c>
      <c r="AF1269" s="19" t="e">
        <f>((VLOOKUP(ROUND($A1269 + (AF$9/12),5),'main sheet'!$G:$M, 4, 0) - VLOOKUP(ROUND($A1269 + (AF$9/12) + (1/12),5),'main sheet'!$G:$M, 4, 0)) / VLOOKUP(ROUND($A1269,5),'main sheet'!$G:$M, 4, 0)) * AF$11</f>
        <v>#N/A</v>
      </c>
      <c r="AH1269" s="18">
        <f t="shared" si="38"/>
        <v>104.66666666666667</v>
      </c>
      <c r="AI1269" s="19" t="e">
        <f t="shared" si="39"/>
        <v>#N/A</v>
      </c>
    </row>
    <row r="1270" spans="1:35" x14ac:dyDescent="0.3">
      <c r="A1270" s="19">
        <v>104.75</v>
      </c>
      <c r="C1270" s="19">
        <f>((VLOOKUP(ROUND($A1270 + (C$9/12),5),'main sheet'!$G:$M, 4, 0) - VLOOKUP(ROUND($A1270 + (C$9/12) + (1/12),5),'main sheet'!$G:$M, 4, 0)) / VLOOKUP(ROUND($A1270,5),'main sheet'!$G:$M, 4, 0)) * C$11</f>
        <v>8.7549188131714487E-2</v>
      </c>
      <c r="D1270" s="19">
        <f>((VLOOKUP(ROUND($A1270 + (D$9/12),5),'main sheet'!$G:$M, 4, 0) - VLOOKUP(ROUND($A1270 + (D$9/12) + (1/12),5),'main sheet'!$G:$M, 4, 0)) / VLOOKUP(ROUND($A1270,5),'main sheet'!$G:$M, 4, 0)) * D$11</f>
        <v>8.7464256822379904E-2</v>
      </c>
      <c r="E1270" s="19">
        <f>((VLOOKUP(ROUND($A1270 + (E$9/12),5),'main sheet'!$G:$M, 4, 0) - VLOOKUP(ROUND($A1270 + (E$9/12) + (1/12),5),'main sheet'!$G:$M, 4, 0)) / VLOOKUP(ROUND($A1270,5),'main sheet'!$G:$M, 4, 0)) * E$11</f>
        <v>4.3689703952377479E-2</v>
      </c>
      <c r="F1270" s="19">
        <f>((VLOOKUP(ROUND($A1270 + (F$9/12),5),'main sheet'!$G:$M, 4, 0) - VLOOKUP(ROUND($A1270 + (F$9/12) + (1/12),5),'main sheet'!$G:$M, 4, 0)) / VLOOKUP(ROUND($A1270,5),'main sheet'!$G:$M, 4, 0)) * F$11</f>
        <v>4.3647320649455805E-2</v>
      </c>
      <c r="G1270" s="19">
        <f>((VLOOKUP(ROUND($A1270 + (G$9/12),5),'main sheet'!$G:$M, 4, 0) - VLOOKUP(ROUND($A1270 + (G$9/12) + (1/12),5),'main sheet'!$G:$M, 4, 0)) / VLOOKUP(ROUND($A1270,5),'main sheet'!$G:$M, 4, 0)) * G$11</f>
        <v>4.3604978462499971E-2</v>
      </c>
      <c r="H1270" s="19">
        <f>((VLOOKUP(ROUND($A1270 + (H$9/12),5),'main sheet'!$G:$M, 4, 0) - VLOOKUP(ROUND($A1270 + (H$9/12) + (1/12),5),'main sheet'!$G:$M, 4, 0)) / VLOOKUP(ROUND($A1270,5),'main sheet'!$G:$M, 4, 0)) * H$11</f>
        <v>4.3562677351623155E-2</v>
      </c>
      <c r="I1270" s="19">
        <f>((VLOOKUP(ROUND($A1270 + (I$9/12),5),'main sheet'!$G:$M, 4, 0) - VLOOKUP(ROUND($A1270 + (I$9/12) + (1/12),5),'main sheet'!$G:$M, 4, 0)) / VLOOKUP(ROUND($A1270,5),'main sheet'!$G:$M, 4, 0)) * I$11</f>
        <v>4.3520417276977627E-2</v>
      </c>
      <c r="J1270" s="19">
        <f>((VLOOKUP(ROUND($A1270 + (J$9/12),5),'main sheet'!$G:$M, 4, 0) - VLOOKUP(ROUND($A1270 + (J$9/12) + (1/12),5),'main sheet'!$G:$M, 4, 0)) / VLOOKUP(ROUND($A1270,5),'main sheet'!$G:$M, 4, 0)) * J$11</f>
        <v>4.3478198198754113E-2</v>
      </c>
      <c r="K1270" s="19">
        <f>((VLOOKUP(ROUND($A1270 + (K$9/12),5),'main sheet'!$G:$M, 4, 0) - VLOOKUP(ROUND($A1270 + (K$9/12) + (1/12),5),'main sheet'!$G:$M, 4, 0)) / VLOOKUP(ROUND($A1270,5),'main sheet'!$G:$M, 4, 0)) * K$11</f>
        <v>4.3436020077182246E-2</v>
      </c>
      <c r="L1270" s="19">
        <f>((VLOOKUP(ROUND($A1270 + (L$9/12),5),'main sheet'!$G:$M, 4, 0) - VLOOKUP(ROUND($A1270 + (L$9/12) + (1/12),5),'main sheet'!$G:$M, 4, 0)) / VLOOKUP(ROUND($A1270,5),'main sheet'!$G:$M, 4, 0)) * L$11</f>
        <v>4.3393882872530112E-2</v>
      </c>
      <c r="M1270" s="19">
        <f>((VLOOKUP(ROUND($A1270 + (M$9/12),5),'main sheet'!$G:$M, 4, 0) - VLOOKUP(ROUND($A1270 + (M$9/12) + (1/12),5),'main sheet'!$G:$M, 4, 0)) / VLOOKUP(ROUND($A1270,5),'main sheet'!$G:$M, 4, 0)) * M$11</f>
        <v>4.351267295820134E-2</v>
      </c>
      <c r="N1270" s="19">
        <f>((VLOOKUP(ROUND($A1270 + (N$9/12),5),'main sheet'!$G:$M, 4, 0) - VLOOKUP(ROUND($A1270 + (N$9/12) + (1/12),5),'main sheet'!$G:$M, 4, 0)) / VLOOKUP(ROUND($A1270,5),'main sheet'!$G:$M, 4, 0)) * N$11</f>
        <v>4.3483882482372581E-2</v>
      </c>
      <c r="O1270" s="19">
        <f>((VLOOKUP(ROUND($A1270 + (O$9/12),5),'main sheet'!$G:$M, 4, 0) - VLOOKUP(ROUND($A1270 + (O$9/12) + (1/12),5),'main sheet'!$G:$M, 4, 0)) / VLOOKUP(ROUND($A1270,5),'main sheet'!$G:$M, 4, 0)) * O$11</f>
        <v>4.3455111055970934E-2</v>
      </c>
      <c r="P1270" s="19">
        <f>((VLOOKUP(ROUND($A1270 + (P$9/12),5),'main sheet'!$G:$M, 4, 0) - VLOOKUP(ROUND($A1270 + (P$9/12) + (1/12),5),'main sheet'!$G:$M, 4, 0)) / VLOOKUP(ROUND($A1270,5),'main sheet'!$G:$M, 4, 0)) * P$11</f>
        <v>4.342635866639255E-2</v>
      </c>
      <c r="Q1270" s="19">
        <f>((VLOOKUP(ROUND($A1270 + (Q$9/12),5),'main sheet'!$G:$M, 4, 0) - VLOOKUP(ROUND($A1270 + (Q$9/12) + (1/12),5),'main sheet'!$G:$M, 4, 0)) / VLOOKUP(ROUND($A1270,5),'main sheet'!$G:$M, 4, 0)) * Q$11</f>
        <v>1.7359050120416511E-2</v>
      </c>
      <c r="R1270" s="19">
        <f>((VLOOKUP(ROUND($A1270 + (R$9/12),5),'main sheet'!$G:$M, 4, 0) - VLOOKUP(ROUND($A1270 + (R$9/12) + (1/12),5),'main sheet'!$G:$M, 4, 0)) / VLOOKUP(ROUND($A1270,5),'main sheet'!$G:$M, 4, 0)) * R$11</f>
        <v>1.7347564378931864E-2</v>
      </c>
      <c r="S1270" s="19">
        <f>((VLOOKUP(ROUND($A1270 + (S$9/12),5),'main sheet'!$G:$M, 4, 0) - VLOOKUP(ROUND($A1270 + (S$9/12) + (1/12),5),'main sheet'!$G:$M, 4, 0)) / VLOOKUP(ROUND($A1270,5),'main sheet'!$G:$M, 4, 0)) * S$11</f>
        <v>1.7336086237071467E-2</v>
      </c>
      <c r="T1270" s="19">
        <f>((VLOOKUP(ROUND($A1270 + (T$9/12),5),'main sheet'!$G:$M, 4, 0) - VLOOKUP(ROUND($A1270 + (T$9/12) + (1/12),5),'main sheet'!$G:$M, 4, 0)) / VLOOKUP(ROUND($A1270,5),'main sheet'!$G:$M, 4, 0)) * T$11</f>
        <v>1.7324615689806876E-2</v>
      </c>
      <c r="U1270" s="19">
        <f>((VLOOKUP(ROUND($A1270 + (U$9/12),5),'main sheet'!$G:$M, 4, 0) - VLOOKUP(ROUND($A1270 + (U$9/12) + (1/12),5),'main sheet'!$G:$M, 4, 0)) / VLOOKUP(ROUND($A1270,5),'main sheet'!$G:$M, 4, 0)) * U$11</f>
        <v>1.7313152732113195E-2</v>
      </c>
      <c r="V1270" s="19">
        <f>((VLOOKUP(ROUND($A1270 + (V$9/12),5),'main sheet'!$G:$M, 4, 0) - VLOOKUP(ROUND($A1270 + (V$9/12) + (1/12),5),'main sheet'!$G:$M, 4, 0)) / VLOOKUP(ROUND($A1270,5),'main sheet'!$G:$M, 4, 0)) * V$11</f>
        <v>1.7301697358968568E-2</v>
      </c>
      <c r="W1270" s="19">
        <f>((VLOOKUP(ROUND($A1270 + (W$9/12),5),'main sheet'!$G:$M, 4, 0) - VLOOKUP(ROUND($A1270 + (W$9/12) + (1/12),5),'main sheet'!$G:$M, 4, 0)) / VLOOKUP(ROUND($A1270,5),'main sheet'!$G:$M, 4, 0)) * W$11</f>
        <v>1.7290249565354781E-2</v>
      </c>
      <c r="X1270" s="19">
        <f>((VLOOKUP(ROUND($A1270 + (X$9/12),5),'main sheet'!$G:$M, 4, 0) - VLOOKUP(ROUND($A1270 + (X$9/12) + (1/12),5),'main sheet'!$G:$M, 4, 0)) / VLOOKUP(ROUND($A1270,5),'main sheet'!$G:$M, 4, 0)) * X$11</f>
        <v>1.7278809346256665E-2</v>
      </c>
      <c r="Y1270" s="19">
        <f>((VLOOKUP(ROUND($A1270 + (Y$9/12),5),'main sheet'!$G:$M, 4, 0) - VLOOKUP(ROUND($A1270 + (Y$9/12) + (1/12),5),'main sheet'!$G:$M, 4, 0)) / VLOOKUP(ROUND($A1270,5),'main sheet'!$G:$M, 4, 0)) * Y$11</f>
        <v>1.7267376696662586E-2</v>
      </c>
      <c r="Z1270" s="19">
        <f>((VLOOKUP(ROUND($A1270 + (Z$9/12),5),'main sheet'!$G:$M, 4, 0) - VLOOKUP(ROUND($A1270 + (Z$9/12) + (1/12),5),'main sheet'!$G:$M, 4, 0)) / VLOOKUP(ROUND($A1270,5),'main sheet'!$G:$M, 4, 0)) * Z$11</f>
        <v>1.7255951611564048E-2</v>
      </c>
      <c r="AA1270" s="19">
        <f>((VLOOKUP(ROUND($A1270 + (AA$9/12),5),'main sheet'!$G:$M, 4, 0) - VLOOKUP(ROUND($A1270 + (AA$9/12) + (1/12),5),'main sheet'!$G:$M, 4, 0)) / VLOOKUP(ROUND($A1270,5),'main sheet'!$G:$M, 4, 0)) * AA$11</f>
        <v>1.7244534085955956E-2</v>
      </c>
      <c r="AB1270" s="19">
        <f>((VLOOKUP(ROUND($A1270 + (AB$9/12),5),'main sheet'!$G:$M, 4, 0) - VLOOKUP(ROUND($A1270 + (AB$9/12) + (1/12),5),'main sheet'!$G:$M, 4, 0)) / VLOOKUP(ROUND($A1270,5),'main sheet'!$G:$M, 4, 0)) * AB$11</f>
        <v>1.7233124114836584E-2</v>
      </c>
      <c r="AC1270" s="19" t="e">
        <f>((VLOOKUP(ROUND($A1270 + (AC$9/12),5),'main sheet'!$G:$M, 4, 0) - VLOOKUP(ROUND($A1270 + (AC$9/12) + (1/12),5),'main sheet'!$G:$M, 4, 0)) / VLOOKUP(ROUND($A1270,5),'main sheet'!$G:$M, 4, 0)) * AC$11</f>
        <v>#N/A</v>
      </c>
      <c r="AD1270" s="19" t="e">
        <f>((VLOOKUP(ROUND($A1270 + (AD$9/12),5),'main sheet'!$G:$M, 4, 0) - VLOOKUP(ROUND($A1270 + (AD$9/12) + (1/12),5),'main sheet'!$G:$M, 4, 0)) / VLOOKUP(ROUND($A1270,5),'main sheet'!$G:$M, 4, 0)) * AD$11</f>
        <v>#N/A</v>
      </c>
      <c r="AE1270" s="19" t="e">
        <f>((VLOOKUP(ROUND($A1270 + (AE$9/12),5),'main sheet'!$G:$M, 4, 0) - VLOOKUP(ROUND($A1270 + (AE$9/12) + (1/12),5),'main sheet'!$G:$M, 4, 0)) / VLOOKUP(ROUND($A1270,5),'main sheet'!$G:$M, 4, 0)) * AE$11</f>
        <v>#N/A</v>
      </c>
      <c r="AF1270" s="19" t="e">
        <f>((VLOOKUP(ROUND($A1270 + (AF$9/12),5),'main sheet'!$G:$M, 4, 0) - VLOOKUP(ROUND($A1270 + (AF$9/12) + (1/12),5),'main sheet'!$G:$M, 4, 0)) / VLOOKUP(ROUND($A1270,5),'main sheet'!$G:$M, 4, 0)) * AF$11</f>
        <v>#N/A</v>
      </c>
      <c r="AH1270" s="18">
        <f t="shared" si="38"/>
        <v>104.75</v>
      </c>
      <c r="AI1270" s="19" t="e">
        <f t="shared" si="39"/>
        <v>#N/A</v>
      </c>
    </row>
    <row r="1271" spans="1:35" x14ac:dyDescent="0.3">
      <c r="A1271" s="19">
        <v>104.83333333333333</v>
      </c>
      <c r="C1271" s="19">
        <f>((VLOOKUP(ROUND($A1271 + (C$9/12),5),'main sheet'!$G:$M, 4, 0) - VLOOKUP(ROUND($A1271 + (C$9/12) + (1/12),5),'main sheet'!$G:$M, 4, 0)) / VLOOKUP(ROUND($A1271,5),'main sheet'!$G:$M, 4, 0)) * C$11</f>
        <v>9.5967379298225713E-2</v>
      </c>
      <c r="D1271" s="19">
        <f>((VLOOKUP(ROUND($A1271 + (D$9/12),5),'main sheet'!$G:$M, 4, 0) - VLOOKUP(ROUND($A1271 + (D$9/12) + (1/12),5),'main sheet'!$G:$M, 4, 0)) / VLOOKUP(ROUND($A1271,5),'main sheet'!$G:$M, 4, 0)) * D$11</f>
        <v>4.7937140758419754E-2</v>
      </c>
      <c r="E1271" s="19">
        <f>((VLOOKUP(ROUND($A1271 + (E$9/12),5),'main sheet'!$G:$M, 4, 0) - VLOOKUP(ROUND($A1271 + (E$9/12) + (1/12),5),'main sheet'!$G:$M, 4, 0)) / VLOOKUP(ROUND($A1271,5),'main sheet'!$G:$M, 4, 0)) * E$11</f>
        <v>4.7890637024721371E-2</v>
      </c>
      <c r="F1271" s="19">
        <f>((VLOOKUP(ROUND($A1271 + (F$9/12),5),'main sheet'!$G:$M, 4, 0) - VLOOKUP(ROUND($A1271 + (F$9/12) + (1/12),5),'main sheet'!$G:$M, 4, 0)) / VLOOKUP(ROUND($A1271,5),'main sheet'!$G:$M, 4, 0)) * F$11</f>
        <v>4.7844178404211284E-2</v>
      </c>
      <c r="G1271" s="19">
        <f>((VLOOKUP(ROUND($A1271 + (G$9/12),5),'main sheet'!$G:$M, 4, 0) - VLOOKUP(ROUND($A1271 + (G$9/12) + (1/12),5),'main sheet'!$G:$M, 4, 0)) / VLOOKUP(ROUND($A1271,5),'main sheet'!$G:$M, 4, 0)) * G$11</f>
        <v>4.7797764853124973E-2</v>
      </c>
      <c r="H1271" s="19">
        <f>((VLOOKUP(ROUND($A1271 + (H$9/12),5),'main sheet'!$G:$M, 4, 0) - VLOOKUP(ROUND($A1271 + (H$9/12) + (1/12),5),'main sheet'!$G:$M, 4, 0)) / VLOOKUP(ROUND($A1271,5),'main sheet'!$G:$M, 4, 0)) * H$11</f>
        <v>4.7751396327740774E-2</v>
      </c>
      <c r="I1271" s="19">
        <f>((VLOOKUP(ROUND($A1271 + (I$9/12),5),'main sheet'!$G:$M, 4, 0) - VLOOKUP(ROUND($A1271 + (I$9/12) + (1/12),5),'main sheet'!$G:$M, 4, 0)) / VLOOKUP(ROUND($A1271,5),'main sheet'!$G:$M, 4, 0)) * I$11</f>
        <v>4.7705072784379216E-2</v>
      </c>
      <c r="J1271" s="19">
        <f>((VLOOKUP(ROUND($A1271 + (J$9/12),5),'main sheet'!$G:$M, 4, 0) - VLOOKUP(ROUND($A1271 + (J$9/12) + (1/12),5),'main sheet'!$G:$M, 4, 0)) / VLOOKUP(ROUND($A1271,5),'main sheet'!$G:$M, 4, 0)) * J$11</f>
        <v>4.7658794179403545E-2</v>
      </c>
      <c r="K1271" s="19">
        <f>((VLOOKUP(ROUND($A1271 + (K$9/12),5),'main sheet'!$G:$M, 4, 0) - VLOOKUP(ROUND($A1271 + (K$9/12) + (1/12),5),'main sheet'!$G:$M, 4, 0)) / VLOOKUP(ROUND($A1271,5),'main sheet'!$G:$M, 4, 0)) * K$11</f>
        <v>4.7612560469219155E-2</v>
      </c>
      <c r="L1271" s="19">
        <f>((VLOOKUP(ROUND($A1271 + (L$9/12),5),'main sheet'!$G:$M, 4, 0) - VLOOKUP(ROUND($A1271 + (L$9/12) + (1/12),5),'main sheet'!$G:$M, 4, 0)) / VLOOKUP(ROUND($A1271,5),'main sheet'!$G:$M, 4, 0)) * L$11</f>
        <v>4.7566371610273293E-2</v>
      </c>
      <c r="M1271" s="19">
        <f>((VLOOKUP(ROUND($A1271 + (M$9/12),5),'main sheet'!$G:$M, 4, 0) - VLOOKUP(ROUND($A1271 + (M$9/12) + (1/12),5),'main sheet'!$G:$M, 4, 0)) / VLOOKUP(ROUND($A1271,5),'main sheet'!$G:$M, 4, 0)) * M$11</f>
        <v>4.7696583819566908E-2</v>
      </c>
      <c r="N1271" s="19">
        <f>((VLOOKUP(ROUND($A1271 + (N$9/12),5),'main sheet'!$G:$M, 4, 0) - VLOOKUP(ROUND($A1271 + (N$9/12) + (1/12),5),'main sheet'!$G:$M, 4, 0)) / VLOOKUP(ROUND($A1271,5),'main sheet'!$G:$M, 4, 0)) * N$11</f>
        <v>4.7665025028754457E-2</v>
      </c>
      <c r="O1271" s="19">
        <f>((VLOOKUP(ROUND($A1271 + (O$9/12),5),'main sheet'!$G:$M, 4, 0) - VLOOKUP(ROUND($A1271 + (O$9/12) + (1/12),5),'main sheet'!$G:$M, 4, 0)) / VLOOKUP(ROUND($A1271,5),'main sheet'!$G:$M, 4, 0)) * O$11</f>
        <v>4.7633487119045172E-2</v>
      </c>
      <c r="P1271" s="19">
        <f>((VLOOKUP(ROUND($A1271 + (P$9/12),5),'main sheet'!$G:$M, 4, 0) - VLOOKUP(ROUND($A1271 + (P$9/12) + (1/12),5),'main sheet'!$G:$M, 4, 0)) / VLOOKUP(ROUND($A1271,5),'main sheet'!$G:$M, 4, 0)) * P$11</f>
        <v>1.9040788030649038E-2</v>
      </c>
      <c r="Q1271" s="19">
        <f>((VLOOKUP(ROUND($A1271 + (Q$9/12),5),'main sheet'!$G:$M, 4, 0) - VLOOKUP(ROUND($A1271 + (Q$9/12) + (1/12),5),'main sheet'!$G:$M, 4, 0)) / VLOOKUP(ROUND($A1271,5),'main sheet'!$G:$M, 4, 0)) * Q$11</f>
        <v>1.902818955507192E-2</v>
      </c>
      <c r="R1271" s="19">
        <f>((VLOOKUP(ROUND($A1271 + (R$9/12),5),'main sheet'!$G:$M, 4, 0) - VLOOKUP(ROUND($A1271 + (R$9/12) + (1/12),5),'main sheet'!$G:$M, 4, 0)) / VLOOKUP(ROUND($A1271,5),'main sheet'!$G:$M, 4, 0)) * R$11</f>
        <v>1.9015599415367648E-2</v>
      </c>
      <c r="S1271" s="19">
        <f>((VLOOKUP(ROUND($A1271 + (S$9/12),5),'main sheet'!$G:$M, 4, 0) - VLOOKUP(ROUND($A1271 + (S$9/12) + (1/12),5),'main sheet'!$G:$M, 4, 0)) / VLOOKUP(ROUND($A1271,5),'main sheet'!$G:$M, 4, 0)) * S$11</f>
        <v>1.900301760602062E-2</v>
      </c>
      <c r="T1271" s="19">
        <f>((VLOOKUP(ROUND($A1271 + (T$9/12),5),'main sheet'!$G:$M, 4, 0) - VLOOKUP(ROUND($A1271 + (T$9/12) + (1/12),5),'main sheet'!$G:$M, 4, 0)) / VLOOKUP(ROUND($A1271,5),'main sheet'!$G:$M, 4, 0)) * T$11</f>
        <v>1.899044412151913E-2</v>
      </c>
      <c r="U1271" s="19">
        <f>((VLOOKUP(ROUND($A1271 + (U$9/12),5),'main sheet'!$G:$M, 4, 0) - VLOOKUP(ROUND($A1271 + (U$9/12) + (1/12),5),'main sheet'!$G:$M, 4, 0)) / VLOOKUP(ROUND($A1271,5),'main sheet'!$G:$M, 4, 0)) * U$11</f>
        <v>1.8977878956354801E-2</v>
      </c>
      <c r="V1271" s="19">
        <f>((VLOOKUP(ROUND($A1271 + (V$9/12),5),'main sheet'!$G:$M, 4, 0) - VLOOKUP(ROUND($A1271 + (V$9/12) + (1/12),5),'main sheet'!$G:$M, 4, 0)) / VLOOKUP(ROUND($A1271,5),'main sheet'!$G:$M, 4, 0)) * V$11</f>
        <v>1.8965322105023268E-2</v>
      </c>
      <c r="W1271" s="19">
        <f>((VLOOKUP(ROUND($A1271 + (W$9/12),5),'main sheet'!$G:$M, 4, 0) - VLOOKUP(ROUND($A1271 + (W$9/12) + (1/12),5),'main sheet'!$G:$M, 4, 0)) / VLOOKUP(ROUND($A1271,5),'main sheet'!$G:$M, 4, 0)) * W$11</f>
        <v>1.8952773562023482E-2</v>
      </c>
      <c r="X1271" s="19">
        <f>((VLOOKUP(ROUND($A1271 + (X$9/12),5),'main sheet'!$G:$M, 4, 0) - VLOOKUP(ROUND($A1271 + (X$9/12) + (1/12),5),'main sheet'!$G:$M, 4, 0)) / VLOOKUP(ROUND($A1271,5),'main sheet'!$G:$M, 4, 0)) * X$11</f>
        <v>1.8940233321858294E-2</v>
      </c>
      <c r="Y1271" s="19">
        <f>((VLOOKUP(ROUND($A1271 + (Y$9/12),5),'main sheet'!$G:$M, 4, 0) - VLOOKUP(ROUND($A1271 + (Y$9/12) + (1/12),5),'main sheet'!$G:$M, 4, 0)) / VLOOKUP(ROUND($A1271,5),'main sheet'!$G:$M, 4, 0)) * Y$11</f>
        <v>1.892770137903399E-2</v>
      </c>
      <c r="Z1271" s="19">
        <f>((VLOOKUP(ROUND($A1271 + (Z$9/12),5),'main sheet'!$G:$M, 4, 0) - VLOOKUP(ROUND($A1271 + (Z$9/12) + (1/12),5),'main sheet'!$G:$M, 4, 0)) / VLOOKUP(ROUND($A1271,5),'main sheet'!$G:$M, 4, 0)) * Z$11</f>
        <v>1.8915177728060565E-2</v>
      </c>
      <c r="AA1271" s="19">
        <f>((VLOOKUP(ROUND($A1271 + (AA$9/12),5),'main sheet'!$G:$M, 4, 0) - VLOOKUP(ROUND($A1271 + (AA$9/12) + (1/12),5),'main sheet'!$G:$M, 4, 0)) / VLOOKUP(ROUND($A1271,5),'main sheet'!$G:$M, 4, 0)) * AA$11</f>
        <v>1.8902662363451748E-2</v>
      </c>
      <c r="AB1271" s="19" t="e">
        <f>((VLOOKUP(ROUND($A1271 + (AB$9/12),5),'main sheet'!$G:$M, 4, 0) - VLOOKUP(ROUND($A1271 + (AB$9/12) + (1/12),5),'main sheet'!$G:$M, 4, 0)) / VLOOKUP(ROUND($A1271,5),'main sheet'!$G:$M, 4, 0)) * AB$11</f>
        <v>#N/A</v>
      </c>
      <c r="AC1271" s="19" t="e">
        <f>((VLOOKUP(ROUND($A1271 + (AC$9/12),5),'main sheet'!$G:$M, 4, 0) - VLOOKUP(ROUND($A1271 + (AC$9/12) + (1/12),5),'main sheet'!$G:$M, 4, 0)) / VLOOKUP(ROUND($A1271,5),'main sheet'!$G:$M, 4, 0)) * AC$11</f>
        <v>#N/A</v>
      </c>
      <c r="AD1271" s="19" t="e">
        <f>((VLOOKUP(ROUND($A1271 + (AD$9/12),5),'main sheet'!$G:$M, 4, 0) - VLOOKUP(ROUND($A1271 + (AD$9/12) + (1/12),5),'main sheet'!$G:$M, 4, 0)) / VLOOKUP(ROUND($A1271,5),'main sheet'!$G:$M, 4, 0)) * AD$11</f>
        <v>#N/A</v>
      </c>
      <c r="AE1271" s="19" t="e">
        <f>((VLOOKUP(ROUND($A1271 + (AE$9/12),5),'main sheet'!$G:$M, 4, 0) - VLOOKUP(ROUND($A1271 + (AE$9/12) + (1/12),5),'main sheet'!$G:$M, 4, 0)) / VLOOKUP(ROUND($A1271,5),'main sheet'!$G:$M, 4, 0)) * AE$11</f>
        <v>#N/A</v>
      </c>
      <c r="AF1271" s="19" t="e">
        <f>((VLOOKUP(ROUND($A1271 + (AF$9/12),5),'main sheet'!$G:$M, 4, 0) - VLOOKUP(ROUND($A1271 + (AF$9/12) + (1/12),5),'main sheet'!$G:$M, 4, 0)) / VLOOKUP(ROUND($A1271,5),'main sheet'!$G:$M, 4, 0)) * AF$11</f>
        <v>#N/A</v>
      </c>
      <c r="AH1271" s="18">
        <f t="shared" si="38"/>
        <v>104.83333333333333</v>
      </c>
      <c r="AI1271" s="19" t="e">
        <f t="shared" si="39"/>
        <v>#N/A</v>
      </c>
    </row>
    <row r="1272" spans="1:35" x14ac:dyDescent="0.3">
      <c r="A1272" s="19">
        <v>104.91666666666667</v>
      </c>
      <c r="C1272" s="19">
        <f>((VLOOKUP(ROUND($A1272 + (C$9/12),5),'main sheet'!$G:$M, 4, 0) - VLOOKUP(ROUND($A1272 + (C$9/12) + (1/12),5),'main sheet'!$G:$M, 4, 0)) / VLOOKUP(ROUND($A1272,5),'main sheet'!$G:$M, 4, 0)) * C$11</f>
        <v>5.3088337484124858E-2</v>
      </c>
      <c r="D1272" s="19">
        <f>((VLOOKUP(ROUND($A1272 + (D$9/12),5),'main sheet'!$G:$M, 4, 0) - VLOOKUP(ROUND($A1272 + (D$9/12) + (1/12),5),'main sheet'!$G:$M, 4, 0)) / VLOOKUP(ROUND($A1272,5),'main sheet'!$G:$M, 4, 0)) * D$11</f>
        <v>5.3036836583783435E-2</v>
      </c>
      <c r="E1272" s="19">
        <f>((VLOOKUP(ROUND($A1272 + (E$9/12),5),'main sheet'!$G:$M, 4, 0) - VLOOKUP(ROUND($A1272 + (E$9/12) + (1/12),5),'main sheet'!$G:$M, 4, 0)) / VLOOKUP(ROUND($A1272,5),'main sheet'!$G:$M, 4, 0)) * E$11</f>
        <v>5.2985385644372683E-2</v>
      </c>
      <c r="F1272" s="19">
        <f>((VLOOKUP(ROUND($A1272 + (F$9/12),5),'main sheet'!$G:$M, 4, 0) - VLOOKUP(ROUND($A1272 + (F$9/12) + (1/12),5),'main sheet'!$G:$M, 4, 0)) / VLOOKUP(ROUND($A1272,5),'main sheet'!$G:$M, 4, 0)) * F$11</f>
        <v>5.2933984617425239E-2</v>
      </c>
      <c r="G1272" s="19">
        <f>((VLOOKUP(ROUND($A1272 + (G$9/12),5),'main sheet'!$G:$M, 4, 0) - VLOOKUP(ROUND($A1272 + (G$9/12) + (1/12),5),'main sheet'!$G:$M, 4, 0)) / VLOOKUP(ROUND($A1272,5),'main sheet'!$G:$M, 4, 0)) * G$11</f>
        <v>5.2882633454521245E-2</v>
      </c>
      <c r="H1272" s="19">
        <f>((VLOOKUP(ROUND($A1272 + (H$9/12),5),'main sheet'!$G:$M, 4, 0) - VLOOKUP(ROUND($A1272 + (H$9/12) + (1/12),5),'main sheet'!$G:$M, 4, 0)) / VLOOKUP(ROUND($A1272,5),'main sheet'!$G:$M, 4, 0)) * H$11</f>
        <v>5.2831332107287535E-2</v>
      </c>
      <c r="I1272" s="19">
        <f>((VLOOKUP(ROUND($A1272 + (I$9/12),5),'main sheet'!$G:$M, 4, 0) - VLOOKUP(ROUND($A1272 + (I$9/12) + (1/12),5),'main sheet'!$G:$M, 4, 0)) / VLOOKUP(ROUND($A1272,5),'main sheet'!$G:$M, 4, 0)) * I$11</f>
        <v>5.2780080527398271E-2</v>
      </c>
      <c r="J1272" s="19">
        <f>((VLOOKUP(ROUND($A1272 + (J$9/12),5),'main sheet'!$G:$M, 4, 0) - VLOOKUP(ROUND($A1272 + (J$9/12) + (1/12),5),'main sheet'!$G:$M, 4, 0)) / VLOOKUP(ROUND($A1272,5),'main sheet'!$G:$M, 4, 0)) * J$11</f>
        <v>5.2728878666574303E-2</v>
      </c>
      <c r="K1272" s="19">
        <f>((VLOOKUP(ROUND($A1272 + (K$9/12),5),'main sheet'!$G:$M, 4, 0) - VLOOKUP(ROUND($A1272 + (K$9/12) + (1/12),5),'main sheet'!$G:$M, 4, 0)) / VLOOKUP(ROUND($A1272,5),'main sheet'!$G:$M, 4, 0)) * K$11</f>
        <v>5.2677726476582781E-2</v>
      </c>
      <c r="L1272" s="19">
        <f>((VLOOKUP(ROUND($A1272 + (L$9/12),5),'main sheet'!$G:$M, 4, 0) - VLOOKUP(ROUND($A1272 + (L$9/12) + (1/12),5),'main sheet'!$G:$M, 4, 0)) / VLOOKUP(ROUND($A1272,5),'main sheet'!$G:$M, 4, 0)) * L$11</f>
        <v>5.2626623909238585E-2</v>
      </c>
      <c r="M1272" s="19">
        <f>((VLOOKUP(ROUND($A1272 + (M$9/12),5),'main sheet'!$G:$M, 4, 0) - VLOOKUP(ROUND($A1272 + (M$9/12) + (1/12),5),'main sheet'!$G:$M, 4, 0)) / VLOOKUP(ROUND($A1272,5),'main sheet'!$G:$M, 4, 0)) * M$11</f>
        <v>5.2770688481222842E-2</v>
      </c>
      <c r="N1272" s="19">
        <f>((VLOOKUP(ROUND($A1272 + (N$9/12),5),'main sheet'!$G:$M, 4, 0) - VLOOKUP(ROUND($A1272 + (N$9/12) + (1/12),5),'main sheet'!$G:$M, 4, 0)) / VLOOKUP(ROUND($A1272,5),'main sheet'!$G:$M, 4, 0)) * N$11</f>
        <v>5.273577237223908E-2</v>
      </c>
      <c r="O1272" s="19">
        <f>((VLOOKUP(ROUND($A1272 + (O$9/12),5),'main sheet'!$G:$M, 4, 0) - VLOOKUP(ROUND($A1272 + (O$9/12) + (1/12),5),'main sheet'!$G:$M, 4, 0)) / VLOOKUP(ROUND($A1272,5),'main sheet'!$G:$M, 4, 0)) * O$11</f>
        <v>2.1080351746300831E-2</v>
      </c>
      <c r="P1272" s="19">
        <f>((VLOOKUP(ROUND($A1272 + (P$9/12),5),'main sheet'!$G:$M, 4, 0) - VLOOKUP(ROUND($A1272 + (P$9/12) + (1/12),5),'main sheet'!$G:$M, 4, 0)) / VLOOKUP(ROUND($A1272,5),'main sheet'!$G:$M, 4, 0)) * P$11</f>
        <v>2.1066403778590391E-2</v>
      </c>
      <c r="Q1272" s="19">
        <f>((VLOOKUP(ROUND($A1272 + (Q$9/12),5),'main sheet'!$G:$M, 4, 0) - VLOOKUP(ROUND($A1272 + (Q$9/12) + (1/12),5),'main sheet'!$G:$M, 4, 0)) / VLOOKUP(ROUND($A1272,5),'main sheet'!$G:$M, 4, 0)) * Q$11</f>
        <v>2.1052465039654064E-2</v>
      </c>
      <c r="R1272" s="19">
        <f>((VLOOKUP(ROUND($A1272 + (R$9/12),5),'main sheet'!$G:$M, 4, 0) - VLOOKUP(ROUND($A1272 + (R$9/12) + (1/12),5),'main sheet'!$G:$M, 4, 0)) / VLOOKUP(ROUND($A1272,5),'main sheet'!$G:$M, 4, 0)) * R$11</f>
        <v>2.103853552338545E-2</v>
      </c>
      <c r="S1272" s="19">
        <f>((VLOOKUP(ROUND($A1272 + (S$9/12),5),'main sheet'!$G:$M, 4, 0) - VLOOKUP(ROUND($A1272 + (S$9/12) + (1/12),5),'main sheet'!$G:$M, 4, 0)) / VLOOKUP(ROUND($A1272,5),'main sheet'!$G:$M, 4, 0)) * S$11</f>
        <v>2.1024615223682444E-2</v>
      </c>
      <c r="T1272" s="19">
        <f>((VLOOKUP(ROUND($A1272 + (T$9/12),5),'main sheet'!$G:$M, 4, 0) - VLOOKUP(ROUND($A1272 + (T$9/12) + (1/12),5),'main sheet'!$G:$M, 4, 0)) / VLOOKUP(ROUND($A1272,5),'main sheet'!$G:$M, 4, 0)) * T$11</f>
        <v>2.1010704134446636E-2</v>
      </c>
      <c r="U1272" s="19">
        <f>((VLOOKUP(ROUND($A1272 + (U$9/12),5),'main sheet'!$G:$M, 4, 0) - VLOOKUP(ROUND($A1272 + (U$9/12) + (1/12),5),'main sheet'!$G:$M, 4, 0)) / VLOOKUP(ROUND($A1272,5),'main sheet'!$G:$M, 4, 0)) * U$11</f>
        <v>2.099680224958406E-2</v>
      </c>
      <c r="V1272" s="19">
        <f>((VLOOKUP(ROUND($A1272 + (V$9/12),5),'main sheet'!$G:$M, 4, 0) - VLOOKUP(ROUND($A1272 + (V$9/12) + (1/12),5),'main sheet'!$G:$M, 4, 0)) / VLOOKUP(ROUND($A1272,5),'main sheet'!$G:$M, 4, 0)) * V$11</f>
        <v>2.0982909563004432E-2</v>
      </c>
      <c r="W1272" s="19">
        <f>((VLOOKUP(ROUND($A1272 + (W$9/12),5),'main sheet'!$G:$M, 4, 0) - VLOOKUP(ROUND($A1272 + (W$9/12) + (1/12),5),'main sheet'!$G:$M, 4, 0)) / VLOOKUP(ROUND($A1272,5),'main sheet'!$G:$M, 4, 0)) * W$11</f>
        <v>2.0969026068621752E-2</v>
      </c>
      <c r="X1272" s="19">
        <f>((VLOOKUP(ROUND($A1272 + (X$9/12),5),'main sheet'!$G:$M, 4, 0) - VLOOKUP(ROUND($A1272 + (X$9/12) + (1/12),5),'main sheet'!$G:$M, 4, 0)) / VLOOKUP(ROUND($A1272,5),'main sheet'!$G:$M, 4, 0)) * X$11</f>
        <v>2.0955151760353855E-2</v>
      </c>
      <c r="Y1272" s="19">
        <f>((VLOOKUP(ROUND($A1272 + (Y$9/12),5),'main sheet'!$G:$M, 4, 0) - VLOOKUP(ROUND($A1272 + (Y$9/12) + (1/12),5),'main sheet'!$G:$M, 4, 0)) / VLOOKUP(ROUND($A1272,5),'main sheet'!$G:$M, 4, 0)) * Y$11</f>
        <v>2.0941286632122677E-2</v>
      </c>
      <c r="Z1272" s="19">
        <f>((VLOOKUP(ROUND($A1272 + (Z$9/12),5),'main sheet'!$G:$M, 4, 0) - VLOOKUP(ROUND($A1272 + (Z$9/12) + (1/12),5),'main sheet'!$G:$M, 4, 0)) / VLOOKUP(ROUND($A1272,5),'main sheet'!$G:$M, 4, 0)) * Z$11</f>
        <v>2.0927430677854266E-2</v>
      </c>
      <c r="AA1272" s="19" t="e">
        <f>((VLOOKUP(ROUND($A1272 + (AA$9/12),5),'main sheet'!$G:$M, 4, 0) - VLOOKUP(ROUND($A1272 + (AA$9/12) + (1/12),5),'main sheet'!$G:$M, 4, 0)) / VLOOKUP(ROUND($A1272,5),'main sheet'!$G:$M, 4, 0)) * AA$11</f>
        <v>#N/A</v>
      </c>
      <c r="AB1272" s="19" t="e">
        <f>((VLOOKUP(ROUND($A1272 + (AB$9/12),5),'main sheet'!$G:$M, 4, 0) - VLOOKUP(ROUND($A1272 + (AB$9/12) + (1/12),5),'main sheet'!$G:$M, 4, 0)) / VLOOKUP(ROUND($A1272,5),'main sheet'!$G:$M, 4, 0)) * AB$11</f>
        <v>#N/A</v>
      </c>
      <c r="AC1272" s="19" t="e">
        <f>((VLOOKUP(ROUND($A1272 + (AC$9/12),5),'main sheet'!$G:$M, 4, 0) - VLOOKUP(ROUND($A1272 + (AC$9/12) + (1/12),5),'main sheet'!$G:$M, 4, 0)) / VLOOKUP(ROUND($A1272,5),'main sheet'!$G:$M, 4, 0)) * AC$11</f>
        <v>#N/A</v>
      </c>
      <c r="AD1272" s="19" t="e">
        <f>((VLOOKUP(ROUND($A1272 + (AD$9/12),5),'main sheet'!$G:$M, 4, 0) - VLOOKUP(ROUND($A1272 + (AD$9/12) + (1/12),5),'main sheet'!$G:$M, 4, 0)) / VLOOKUP(ROUND($A1272,5),'main sheet'!$G:$M, 4, 0)) * AD$11</f>
        <v>#N/A</v>
      </c>
      <c r="AE1272" s="19" t="e">
        <f>((VLOOKUP(ROUND($A1272 + (AE$9/12),5),'main sheet'!$G:$M, 4, 0) - VLOOKUP(ROUND($A1272 + (AE$9/12) + (1/12),5),'main sheet'!$G:$M, 4, 0)) / VLOOKUP(ROUND($A1272,5),'main sheet'!$G:$M, 4, 0)) * AE$11</f>
        <v>#N/A</v>
      </c>
      <c r="AF1272" s="19" t="e">
        <f>((VLOOKUP(ROUND($A1272 + (AF$9/12),5),'main sheet'!$G:$M, 4, 0) - VLOOKUP(ROUND($A1272 + (AF$9/12) + (1/12),5),'main sheet'!$G:$M, 4, 0)) / VLOOKUP(ROUND($A1272,5),'main sheet'!$G:$M, 4, 0)) * AF$11</f>
        <v>#N/A</v>
      </c>
      <c r="AH1272" s="18">
        <f t="shared" si="38"/>
        <v>104.91666666666667</v>
      </c>
      <c r="AI1272" s="19" t="e">
        <f t="shared" si="39"/>
        <v>#N/A</v>
      </c>
    </row>
    <row r="1273" spans="1:35" x14ac:dyDescent="0.3">
      <c r="A1273" s="19">
        <v>105</v>
      </c>
      <c r="C1273" s="19">
        <f>((VLOOKUP(ROUND($A1273 + (C$9/12),5),'main sheet'!$G:$M, 4, 0) - VLOOKUP(ROUND($A1273 + (C$9/12) + (1/12),5),'main sheet'!$G:$M, 4, 0)) / VLOOKUP(ROUND($A1273,5),'main sheet'!$G:$M, 4, 0)) * C$11</f>
        <v>5.9408377660806262E-2</v>
      </c>
      <c r="D1273" s="19">
        <f>((VLOOKUP(ROUND($A1273 + (D$9/12),5),'main sheet'!$G:$M, 4, 0) - VLOOKUP(ROUND($A1273 + (D$9/12) + (1/12),5),'main sheet'!$G:$M, 4, 0)) / VLOOKUP(ROUND($A1273,5),'main sheet'!$G:$M, 4, 0)) * D$11</f>
        <v>5.9350745700900646E-2</v>
      </c>
      <c r="E1273" s="19">
        <f>((VLOOKUP(ROUND($A1273 + (E$9/12),5),'main sheet'!$G:$M, 4, 0) - VLOOKUP(ROUND($A1273 + (E$9/12) + (1/12),5),'main sheet'!$G:$M, 4, 0)) / VLOOKUP(ROUND($A1273,5),'main sheet'!$G:$M, 4, 0)) * E$11</f>
        <v>5.9293169649655156E-2</v>
      </c>
      <c r="F1273" s="19">
        <f>((VLOOKUP(ROUND($A1273 + (F$9/12),5),'main sheet'!$G:$M, 4, 0) - VLOOKUP(ROUND($A1273 + (F$9/12) + (1/12),5),'main sheet'!$G:$M, 4, 0)) / VLOOKUP(ROUND($A1273,5),'main sheet'!$G:$M, 4, 0)) * F$11</f>
        <v>5.9235649452833015E-2</v>
      </c>
      <c r="G1273" s="19">
        <f>((VLOOKUP(ROUND($A1273 + (G$9/12),5),'main sheet'!$G:$M, 4, 0) - VLOOKUP(ROUND($A1273 + (G$9/12) + (1/12),5),'main sheet'!$G:$M, 4, 0)) / VLOOKUP(ROUND($A1273,5),'main sheet'!$G:$M, 4, 0)) * G$11</f>
        <v>5.9178185056249839E-2</v>
      </c>
      <c r="H1273" s="19">
        <f>((VLOOKUP(ROUND($A1273 + (H$9/12),5),'main sheet'!$G:$M, 4, 0) - VLOOKUP(ROUND($A1273 + (H$9/12) + (1/12),5),'main sheet'!$G:$M, 4, 0)) / VLOOKUP(ROUND($A1273,5),'main sheet'!$G:$M, 4, 0)) * H$11</f>
        <v>5.9120776405774157E-2</v>
      </c>
      <c r="I1273" s="19">
        <f>((VLOOKUP(ROUND($A1273 + (I$9/12),5),'main sheet'!$G:$M, 4, 0) - VLOOKUP(ROUND($A1273 + (I$9/12) + (1/12),5),'main sheet'!$G:$M, 4, 0)) / VLOOKUP(ROUND($A1273,5),'main sheet'!$G:$M, 4, 0)) * I$11</f>
        <v>5.9063423447326839E-2</v>
      </c>
      <c r="J1273" s="19">
        <f>((VLOOKUP(ROUND($A1273 + (J$9/12),5),'main sheet'!$G:$M, 4, 0) - VLOOKUP(ROUND($A1273 + (J$9/12) + (1/12),5),'main sheet'!$G:$M, 4, 0)) / VLOOKUP(ROUND($A1273,5),'main sheet'!$G:$M, 4, 0)) * J$11</f>
        <v>5.9006126126880644E-2</v>
      </c>
      <c r="K1273" s="19">
        <f>((VLOOKUP(ROUND($A1273 + (K$9/12),5),'main sheet'!$G:$M, 4, 0) - VLOOKUP(ROUND($A1273 + (K$9/12) + (1/12),5),'main sheet'!$G:$M, 4, 0)) / VLOOKUP(ROUND($A1273,5),'main sheet'!$G:$M, 4, 0)) * K$11</f>
        <v>5.8948884390461753E-2</v>
      </c>
      <c r="L1273" s="19">
        <f>((VLOOKUP(ROUND($A1273 + (L$9/12),5),'main sheet'!$G:$M, 4, 0) - VLOOKUP(ROUND($A1273 + (L$9/12) + (1/12),5),'main sheet'!$G:$M, 4, 0)) / VLOOKUP(ROUND($A1273,5),'main sheet'!$G:$M, 4, 0)) * L$11</f>
        <v>5.8891698184147814E-2</v>
      </c>
      <c r="M1273" s="19">
        <f>((VLOOKUP(ROUND($A1273 + (M$9/12),5),'main sheet'!$G:$M, 4, 0) - VLOOKUP(ROUND($A1273 + (M$9/12) + (1/12),5),'main sheet'!$G:$M, 4, 0)) / VLOOKUP(ROUND($A1273,5),'main sheet'!$G:$M, 4, 0)) * M$11</f>
        <v>5.905291330041617E-2</v>
      </c>
      <c r="N1273" s="19">
        <f>((VLOOKUP(ROUND($A1273 + (N$9/12),5),'main sheet'!$G:$M, 4, 0) - VLOOKUP(ROUND($A1273 + (N$9/12) + (1/12),5),'main sheet'!$G:$M, 4, 0)) / VLOOKUP(ROUND($A1273,5),'main sheet'!$G:$M, 4, 0)) * N$11</f>
        <v>2.3605536204716535E-2</v>
      </c>
      <c r="O1273" s="19">
        <f>((VLOOKUP(ROUND($A1273 + (O$9/12),5),'main sheet'!$G:$M, 4, 0) - VLOOKUP(ROUND($A1273 + (O$9/12) + (1/12),5),'main sheet'!$G:$M, 4, 0)) / VLOOKUP(ROUND($A1273,5),'main sheet'!$G:$M, 4, 0)) * O$11</f>
        <v>2.3589917430384234E-2</v>
      </c>
      <c r="P1273" s="19">
        <f>((VLOOKUP(ROUND($A1273 + (P$9/12),5),'main sheet'!$G:$M, 4, 0) - VLOOKUP(ROUND($A1273 + (P$9/12) + (1/12),5),'main sheet'!$G:$M, 4, 0)) / VLOOKUP(ROUND($A1273,5),'main sheet'!$G:$M, 4, 0)) * P$11</f>
        <v>2.3574308990327374E-2</v>
      </c>
      <c r="Q1273" s="19">
        <f>((VLOOKUP(ROUND($A1273 + (Q$9/12),5),'main sheet'!$G:$M, 4, 0) - VLOOKUP(ROUND($A1273 + (Q$9/12) + (1/12),5),'main sheet'!$G:$M, 4, 0)) / VLOOKUP(ROUND($A1273,5),'main sheet'!$G:$M, 4, 0)) * Q$11</f>
        <v>2.355871087770809E-2</v>
      </c>
      <c r="R1273" s="19">
        <f>((VLOOKUP(ROUND($A1273 + (R$9/12),5),'main sheet'!$G:$M, 4, 0) - VLOOKUP(ROUND($A1273 + (R$9/12) + (1/12),5),'main sheet'!$G:$M, 4, 0)) / VLOOKUP(ROUND($A1273,5),'main sheet'!$G:$M, 4, 0)) * R$11</f>
        <v>2.3543123085693306E-2</v>
      </c>
      <c r="S1273" s="19">
        <f>((VLOOKUP(ROUND($A1273 + (S$9/12),5),'main sheet'!$G:$M, 4, 0) - VLOOKUP(ROUND($A1273 + (S$9/12) + (1/12),5),'main sheet'!$G:$M, 4, 0)) / VLOOKUP(ROUND($A1273,5),'main sheet'!$G:$M, 4, 0)) * S$11</f>
        <v>2.3527545607454098E-2</v>
      </c>
      <c r="T1273" s="19">
        <f>((VLOOKUP(ROUND($A1273 + (T$9/12),5),'main sheet'!$G:$M, 4, 0) - VLOOKUP(ROUND($A1273 + (T$9/12) + (1/12),5),'main sheet'!$G:$M, 4, 0)) / VLOOKUP(ROUND($A1273,5),'main sheet'!$G:$M, 4, 0)) * T$11</f>
        <v>2.3511978436166505E-2</v>
      </c>
      <c r="U1273" s="19">
        <f>((VLOOKUP(ROUND($A1273 + (U$9/12),5),'main sheet'!$G:$M, 4, 0) - VLOOKUP(ROUND($A1273 + (U$9/12) + (1/12),5),'main sheet'!$G:$M, 4, 0)) / VLOOKUP(ROUND($A1273,5),'main sheet'!$G:$M, 4, 0)) * U$11</f>
        <v>2.3496421565010705E-2</v>
      </c>
      <c r="V1273" s="19">
        <f>((VLOOKUP(ROUND($A1273 + (V$9/12),5),'main sheet'!$G:$M, 4, 0) - VLOOKUP(ROUND($A1273 + (V$9/12) + (1/12),5),'main sheet'!$G:$M, 4, 0)) / VLOOKUP(ROUND($A1273,5),'main sheet'!$G:$M, 4, 0)) * V$11</f>
        <v>2.3480874987171659E-2</v>
      </c>
      <c r="W1273" s="19">
        <f>((VLOOKUP(ROUND($A1273 + (W$9/12),5),'main sheet'!$G:$M, 4, 0) - VLOOKUP(ROUND($A1273 + (W$9/12) + (1/12),5),'main sheet'!$G:$M, 4, 0)) / VLOOKUP(ROUND($A1273,5),'main sheet'!$G:$M, 4, 0)) * W$11</f>
        <v>2.3465338695838629E-2</v>
      </c>
      <c r="X1273" s="19">
        <f>((VLOOKUP(ROUND($A1273 + (X$9/12),5),'main sheet'!$G:$M, 4, 0) - VLOOKUP(ROUND($A1273 + (X$9/12) + (1/12),5),'main sheet'!$G:$M, 4, 0)) / VLOOKUP(ROUND($A1273,5),'main sheet'!$G:$M, 4, 0)) * X$11</f>
        <v>2.3449812684205474E-2</v>
      </c>
      <c r="Y1273" s="19">
        <f>((VLOOKUP(ROUND($A1273 + (Y$9/12),5),'main sheet'!$G:$M, 4, 0) - VLOOKUP(ROUND($A1273 + (Y$9/12) + (1/12),5),'main sheet'!$G:$M, 4, 0)) / VLOOKUP(ROUND($A1273,5),'main sheet'!$G:$M, 4, 0)) * Y$11</f>
        <v>2.3434296945470647E-2</v>
      </c>
      <c r="Z1273" s="19" t="e">
        <f>((VLOOKUP(ROUND($A1273 + (Z$9/12),5),'main sheet'!$G:$M, 4, 0) - VLOOKUP(ROUND($A1273 + (Z$9/12) + (1/12),5),'main sheet'!$G:$M, 4, 0)) / VLOOKUP(ROUND($A1273,5),'main sheet'!$G:$M, 4, 0)) * Z$11</f>
        <v>#N/A</v>
      </c>
      <c r="AA1273" s="19" t="e">
        <f>((VLOOKUP(ROUND($A1273 + (AA$9/12),5),'main sheet'!$G:$M, 4, 0) - VLOOKUP(ROUND($A1273 + (AA$9/12) + (1/12),5),'main sheet'!$G:$M, 4, 0)) / VLOOKUP(ROUND($A1273,5),'main sheet'!$G:$M, 4, 0)) * AA$11</f>
        <v>#N/A</v>
      </c>
      <c r="AB1273" s="19" t="e">
        <f>((VLOOKUP(ROUND($A1273 + (AB$9/12),5),'main sheet'!$G:$M, 4, 0) - VLOOKUP(ROUND($A1273 + (AB$9/12) + (1/12),5),'main sheet'!$G:$M, 4, 0)) / VLOOKUP(ROUND($A1273,5),'main sheet'!$G:$M, 4, 0)) * AB$11</f>
        <v>#N/A</v>
      </c>
      <c r="AC1273" s="19" t="e">
        <f>((VLOOKUP(ROUND($A1273 + (AC$9/12),5),'main sheet'!$G:$M, 4, 0) - VLOOKUP(ROUND($A1273 + (AC$9/12) + (1/12),5),'main sheet'!$G:$M, 4, 0)) / VLOOKUP(ROUND($A1273,5),'main sheet'!$G:$M, 4, 0)) * AC$11</f>
        <v>#N/A</v>
      </c>
      <c r="AD1273" s="19" t="e">
        <f>((VLOOKUP(ROUND($A1273 + (AD$9/12),5),'main sheet'!$G:$M, 4, 0) - VLOOKUP(ROUND($A1273 + (AD$9/12) + (1/12),5),'main sheet'!$G:$M, 4, 0)) / VLOOKUP(ROUND($A1273,5),'main sheet'!$G:$M, 4, 0)) * AD$11</f>
        <v>#N/A</v>
      </c>
      <c r="AE1273" s="19" t="e">
        <f>((VLOOKUP(ROUND($A1273 + (AE$9/12),5),'main sheet'!$G:$M, 4, 0) - VLOOKUP(ROUND($A1273 + (AE$9/12) + (1/12),5),'main sheet'!$G:$M, 4, 0)) / VLOOKUP(ROUND($A1273,5),'main sheet'!$G:$M, 4, 0)) * AE$11</f>
        <v>#N/A</v>
      </c>
      <c r="AF1273" s="19" t="e">
        <f>((VLOOKUP(ROUND($A1273 + (AF$9/12),5),'main sheet'!$G:$M, 4, 0) - VLOOKUP(ROUND($A1273 + (AF$9/12) + (1/12),5),'main sheet'!$G:$M, 4, 0)) / VLOOKUP(ROUND($A1273,5),'main sheet'!$G:$M, 4, 0)) * AF$11</f>
        <v>#N/A</v>
      </c>
      <c r="AH1273" s="18">
        <f t="shared" si="38"/>
        <v>105</v>
      </c>
      <c r="AI1273" s="19" t="e">
        <f t="shared" si="39"/>
        <v>#N/A</v>
      </c>
    </row>
    <row r="1274" spans="1:35" x14ac:dyDescent="0.3">
      <c r="A1274" s="19">
        <v>105.08333333333333</v>
      </c>
      <c r="C1274" s="19">
        <f>((VLOOKUP(ROUND($A1274 + (C$9/12),5),'main sheet'!$G:$M, 4, 0) - VLOOKUP(ROUND($A1274 + (C$9/12) + (1/12),5),'main sheet'!$G:$M, 4, 0)) / VLOOKUP(ROUND($A1274,5),'main sheet'!$G:$M, 4, 0)) * C$11</f>
        <v>6.3168401563389071E-2</v>
      </c>
      <c r="D1274" s="19">
        <f>((VLOOKUP(ROUND($A1274 + (D$9/12),5),'main sheet'!$G:$M, 4, 0) - VLOOKUP(ROUND($A1274 + (D$9/12) + (1/12),5),'main sheet'!$G:$M, 4, 0)) / VLOOKUP(ROUND($A1274,5),'main sheet'!$G:$M, 4, 0)) * D$11</f>
        <v>6.3107122011084232E-2</v>
      </c>
      <c r="E1274" s="19">
        <f>((VLOOKUP(ROUND($A1274 + (E$9/12),5),'main sheet'!$G:$M, 4, 0) - VLOOKUP(ROUND($A1274 + (E$9/12) + (1/12),5),'main sheet'!$G:$M, 4, 0)) / VLOOKUP(ROUND($A1274,5),'main sheet'!$G:$M, 4, 0)) * E$11</f>
        <v>6.3045901905962445E-2</v>
      </c>
      <c r="F1274" s="19">
        <f>((VLOOKUP(ROUND($A1274 + (F$9/12),5),'main sheet'!$G:$M, 4, 0) - VLOOKUP(ROUND($A1274 + (F$9/12) + (1/12),5),'main sheet'!$G:$M, 4, 0)) / VLOOKUP(ROUND($A1274,5),'main sheet'!$G:$M, 4, 0)) * F$11</f>
        <v>6.2984741190353952E-2</v>
      </c>
      <c r="G1274" s="19">
        <f>((VLOOKUP(ROUND($A1274 + (G$9/12),5),'main sheet'!$G:$M, 4, 0) - VLOOKUP(ROUND($A1274 + (G$9/12) + (1/12),5),'main sheet'!$G:$M, 4, 0)) / VLOOKUP(ROUND($A1274,5),'main sheet'!$G:$M, 4, 0)) * G$11</f>
        <v>6.2923639806645393E-2</v>
      </c>
      <c r="H1274" s="19">
        <f>((VLOOKUP(ROUND($A1274 + (H$9/12),5),'main sheet'!$G:$M, 4, 0) - VLOOKUP(ROUND($A1274 + (H$9/12) + (1/12),5),'main sheet'!$G:$M, 4, 0)) / VLOOKUP(ROUND($A1274,5),'main sheet'!$G:$M, 4, 0)) * H$11</f>
        <v>6.286259769727906E-2</v>
      </c>
      <c r="I1274" s="19">
        <f>((VLOOKUP(ROUND($A1274 + (I$9/12),5),'main sheet'!$G:$M, 4, 0) - VLOOKUP(ROUND($A1274 + (I$9/12) + (1/12),5),'main sheet'!$G:$M, 4, 0)) / VLOOKUP(ROUND($A1274,5),'main sheet'!$G:$M, 4, 0)) * I$11</f>
        <v>6.2801614804752451E-2</v>
      </c>
      <c r="J1274" s="19">
        <f>((VLOOKUP(ROUND($A1274 + (J$9/12),5),'main sheet'!$G:$M, 4, 0) - VLOOKUP(ROUND($A1274 + (J$9/12) + (1/12),5),'main sheet'!$G:$M, 4, 0)) / VLOOKUP(ROUND($A1274,5),'main sheet'!$G:$M, 4, 0)) * J$11</f>
        <v>6.2740691071619989E-2</v>
      </c>
      <c r="K1274" s="19">
        <f>((VLOOKUP(ROUND($A1274 + (K$9/12),5),'main sheet'!$G:$M, 4, 0) - VLOOKUP(ROUND($A1274 + (K$9/12) + (1/12),5),'main sheet'!$G:$M, 4, 0)) / VLOOKUP(ROUND($A1274,5),'main sheet'!$G:$M, 4, 0)) * K$11</f>
        <v>6.2679826440490832E-2</v>
      </c>
      <c r="L1274" s="19">
        <f>((VLOOKUP(ROUND($A1274 + (L$9/12),5),'main sheet'!$G:$M, 4, 0) - VLOOKUP(ROUND($A1274 + (L$9/12) + (1/12),5),'main sheet'!$G:$M, 4, 0)) / VLOOKUP(ROUND($A1274,5),'main sheet'!$G:$M, 4, 0)) * L$11</f>
        <v>6.2619020854030719E-2</v>
      </c>
      <c r="M1274" s="19">
        <f>((VLOOKUP(ROUND($A1274 + (M$9/12),5),'main sheet'!$G:$M, 4, 0) - VLOOKUP(ROUND($A1274 + (M$9/12) + (1/12),5),'main sheet'!$G:$M, 4, 0)) / VLOOKUP(ROUND($A1274,5),'main sheet'!$G:$M, 4, 0)) * M$11</f>
        <v>2.5116175783468139E-2</v>
      </c>
      <c r="N1274" s="19">
        <f>((VLOOKUP(ROUND($A1274 + (N$9/12),5),'main sheet'!$G:$M, 4, 0) - VLOOKUP(ROUND($A1274 + (N$9/12) + (1/12),5),'main sheet'!$G:$M, 4, 0)) / VLOOKUP(ROUND($A1274,5),'main sheet'!$G:$M, 4, 0)) * N$11</f>
        <v>2.5099557483496029E-2</v>
      </c>
      <c r="O1274" s="19">
        <f>((VLOOKUP(ROUND($A1274 + (O$9/12),5),'main sheet'!$G:$M, 4, 0) - VLOOKUP(ROUND($A1274 + (O$9/12) + (1/12),5),'main sheet'!$G:$M, 4, 0)) / VLOOKUP(ROUND($A1274,5),'main sheet'!$G:$M, 4, 0)) * O$11</f>
        <v>2.5082950179142766E-2</v>
      </c>
      <c r="P1274" s="19">
        <f>((VLOOKUP(ROUND($A1274 + (P$9/12),5),'main sheet'!$G:$M, 4, 0) - VLOOKUP(ROUND($A1274 + (P$9/12) + (1/12),5),'main sheet'!$G:$M, 4, 0)) / VLOOKUP(ROUND($A1274,5),'main sheet'!$G:$M, 4, 0)) * P$11</f>
        <v>2.5066353863132874E-2</v>
      </c>
      <c r="Q1274" s="19">
        <f>((VLOOKUP(ROUND($A1274 + (Q$9/12),5),'main sheet'!$G:$M, 4, 0) - VLOOKUP(ROUND($A1274 + (Q$9/12) + (1/12),5),'main sheet'!$G:$M, 4, 0)) / VLOOKUP(ROUND($A1274,5),'main sheet'!$G:$M, 4, 0)) * Q$11</f>
        <v>2.5049768528196011E-2</v>
      </c>
      <c r="R1274" s="19">
        <f>((VLOOKUP(ROUND($A1274 + (R$9/12),5),'main sheet'!$G:$M, 4, 0) - VLOOKUP(ROUND($A1274 + (R$9/12) + (1/12),5),'main sheet'!$G:$M, 4, 0)) / VLOOKUP(ROUND($A1274,5),'main sheet'!$G:$M, 4, 0)) * R$11</f>
        <v>2.5033194167066234E-2</v>
      </c>
      <c r="S1274" s="19">
        <f>((VLOOKUP(ROUND($A1274 + (S$9/12),5),'main sheet'!$G:$M, 4, 0) - VLOOKUP(ROUND($A1274 + (S$9/12) + (1/12),5),'main sheet'!$G:$M, 4, 0)) / VLOOKUP(ROUND($A1274,5),'main sheet'!$G:$M, 4, 0)) * S$11</f>
        <v>2.5016630772482874E-2</v>
      </c>
      <c r="T1274" s="19">
        <f>((VLOOKUP(ROUND($A1274 + (T$9/12),5),'main sheet'!$G:$M, 4, 0) - VLOOKUP(ROUND($A1274 + (T$9/12) + (1/12),5),'main sheet'!$G:$M, 4, 0)) / VLOOKUP(ROUND($A1274,5),'main sheet'!$G:$M, 4, 0)) * T$11</f>
        <v>2.5000078337189671E-2</v>
      </c>
      <c r="U1274" s="19">
        <f>((VLOOKUP(ROUND($A1274 + (U$9/12),5),'main sheet'!$G:$M, 4, 0) - VLOOKUP(ROUND($A1274 + (U$9/12) + (1/12),5),'main sheet'!$G:$M, 4, 0)) / VLOOKUP(ROUND($A1274,5),'main sheet'!$G:$M, 4, 0)) * U$11</f>
        <v>2.4983536853935468E-2</v>
      </c>
      <c r="V1274" s="19">
        <f>((VLOOKUP(ROUND($A1274 + (V$9/12),5),'main sheet'!$G:$M, 4, 0) - VLOOKUP(ROUND($A1274 + (V$9/12) + (1/12),5),'main sheet'!$G:$M, 4, 0)) / VLOOKUP(ROUND($A1274,5),'main sheet'!$G:$M, 4, 0)) * V$11</f>
        <v>2.4967006315473664E-2</v>
      </c>
      <c r="W1274" s="19">
        <f>((VLOOKUP(ROUND($A1274 + (W$9/12),5),'main sheet'!$G:$M, 4, 0) - VLOOKUP(ROUND($A1274 + (W$9/12) + (1/12),5),'main sheet'!$G:$M, 4, 0)) / VLOOKUP(ROUND($A1274,5),'main sheet'!$G:$M, 4, 0)) * W$11</f>
        <v>2.4950486714562563E-2</v>
      </c>
      <c r="X1274" s="19">
        <f>((VLOOKUP(ROUND($A1274 + (X$9/12),5),'main sheet'!$G:$M, 4, 0) - VLOOKUP(ROUND($A1274 + (X$9/12) + (1/12),5),'main sheet'!$G:$M, 4, 0)) / VLOOKUP(ROUND($A1274,5),'main sheet'!$G:$M, 4, 0)) * X$11</f>
        <v>2.4933978043965351E-2</v>
      </c>
      <c r="Y1274" s="19" t="e">
        <f>((VLOOKUP(ROUND($A1274 + (Y$9/12),5),'main sheet'!$G:$M, 4, 0) - VLOOKUP(ROUND($A1274 + (Y$9/12) + (1/12),5),'main sheet'!$G:$M, 4, 0)) / VLOOKUP(ROUND($A1274,5),'main sheet'!$G:$M, 4, 0)) * Y$11</f>
        <v>#N/A</v>
      </c>
      <c r="Z1274" s="19" t="e">
        <f>((VLOOKUP(ROUND($A1274 + (Z$9/12),5),'main sheet'!$G:$M, 4, 0) - VLOOKUP(ROUND($A1274 + (Z$9/12) + (1/12),5),'main sheet'!$G:$M, 4, 0)) / VLOOKUP(ROUND($A1274,5),'main sheet'!$G:$M, 4, 0)) * Z$11</f>
        <v>#N/A</v>
      </c>
      <c r="AA1274" s="19" t="e">
        <f>((VLOOKUP(ROUND($A1274 + (AA$9/12),5),'main sheet'!$G:$M, 4, 0) - VLOOKUP(ROUND($A1274 + (AA$9/12) + (1/12),5),'main sheet'!$G:$M, 4, 0)) / VLOOKUP(ROUND($A1274,5),'main sheet'!$G:$M, 4, 0)) * AA$11</f>
        <v>#N/A</v>
      </c>
      <c r="AB1274" s="19" t="e">
        <f>((VLOOKUP(ROUND($A1274 + (AB$9/12),5),'main sheet'!$G:$M, 4, 0) - VLOOKUP(ROUND($A1274 + (AB$9/12) + (1/12),5),'main sheet'!$G:$M, 4, 0)) / VLOOKUP(ROUND($A1274,5),'main sheet'!$G:$M, 4, 0)) * AB$11</f>
        <v>#N/A</v>
      </c>
      <c r="AC1274" s="19" t="e">
        <f>((VLOOKUP(ROUND($A1274 + (AC$9/12),5),'main sheet'!$G:$M, 4, 0) - VLOOKUP(ROUND($A1274 + (AC$9/12) + (1/12),5),'main sheet'!$G:$M, 4, 0)) / VLOOKUP(ROUND($A1274,5),'main sheet'!$G:$M, 4, 0)) * AC$11</f>
        <v>#N/A</v>
      </c>
      <c r="AD1274" s="19" t="e">
        <f>((VLOOKUP(ROUND($A1274 + (AD$9/12),5),'main sheet'!$G:$M, 4, 0) - VLOOKUP(ROUND($A1274 + (AD$9/12) + (1/12),5),'main sheet'!$G:$M, 4, 0)) / VLOOKUP(ROUND($A1274,5),'main sheet'!$G:$M, 4, 0)) * AD$11</f>
        <v>#N/A</v>
      </c>
      <c r="AE1274" s="19" t="e">
        <f>((VLOOKUP(ROUND($A1274 + (AE$9/12),5),'main sheet'!$G:$M, 4, 0) - VLOOKUP(ROUND($A1274 + (AE$9/12) + (1/12),5),'main sheet'!$G:$M, 4, 0)) / VLOOKUP(ROUND($A1274,5),'main sheet'!$G:$M, 4, 0)) * AE$11</f>
        <v>#N/A</v>
      </c>
      <c r="AF1274" s="19" t="e">
        <f>((VLOOKUP(ROUND($A1274 + (AF$9/12),5),'main sheet'!$G:$M, 4, 0) - VLOOKUP(ROUND($A1274 + (AF$9/12) + (1/12),5),'main sheet'!$G:$M, 4, 0)) / VLOOKUP(ROUND($A1274,5),'main sheet'!$G:$M, 4, 0)) * AF$11</f>
        <v>#N/A</v>
      </c>
      <c r="AH1274" s="18">
        <f t="shared" si="38"/>
        <v>105.08333333333333</v>
      </c>
      <c r="AI1274" s="19" t="e">
        <f t="shared" si="39"/>
        <v>#N/A</v>
      </c>
    </row>
    <row r="1275" spans="1:35" x14ac:dyDescent="0.3">
      <c r="A1275" s="19">
        <v>105.16666666666667</v>
      </c>
      <c r="C1275" s="19">
        <f>((VLOOKUP(ROUND($A1275 + (C$9/12),5),'main sheet'!$G:$M, 4, 0) - VLOOKUP(ROUND($A1275 + (C$9/12) + (1/12),5),'main sheet'!$G:$M, 4, 0)) / VLOOKUP(ROUND($A1275,5),'main sheet'!$G:$M, 4, 0)) * C$11</f>
        <v>6.7436536804158606E-2</v>
      </c>
      <c r="D1275" s="19">
        <f>((VLOOKUP(ROUND($A1275 + (D$9/12),5),'main sheet'!$G:$M, 4, 0) - VLOOKUP(ROUND($A1275 + (D$9/12) + (1/12),5),'main sheet'!$G:$M, 4, 0)) / VLOOKUP(ROUND($A1275,5),'main sheet'!$G:$M, 4, 0)) * D$11</f>
        <v>6.7371116741562889E-2</v>
      </c>
      <c r="E1275" s="19">
        <f>((VLOOKUP(ROUND($A1275 + (E$9/12),5),'main sheet'!$G:$M, 4, 0) - VLOOKUP(ROUND($A1275 + (E$9/12) + (1/12),5),'main sheet'!$G:$M, 4, 0)) / VLOOKUP(ROUND($A1275,5),'main sheet'!$G:$M, 4, 0)) * E$11</f>
        <v>6.7305760142851653E-2</v>
      </c>
      <c r="F1275" s="19">
        <f>((VLOOKUP(ROUND($A1275 + (F$9/12),5),'main sheet'!$G:$M, 4, 0) - VLOOKUP(ROUND($A1275 + (F$9/12) + (1/12),5),'main sheet'!$G:$M, 4, 0)) / VLOOKUP(ROUND($A1275,5),'main sheet'!$G:$M, 4, 0)) * F$11</f>
        <v>6.7240466946458952E-2</v>
      </c>
      <c r="G1275" s="19">
        <f>((VLOOKUP(ROUND($A1275 + (G$9/12),5),'main sheet'!$G:$M, 4, 0) - VLOOKUP(ROUND($A1275 + (G$9/12) + (1/12),5),'main sheet'!$G:$M, 4, 0)) / VLOOKUP(ROUND($A1275,5),'main sheet'!$G:$M, 4, 0)) * G$11</f>
        <v>6.7175237090878401E-2</v>
      </c>
      <c r="H1275" s="19">
        <f>((VLOOKUP(ROUND($A1275 + (H$9/12),5),'main sheet'!$G:$M, 4, 0) - VLOOKUP(ROUND($A1275 + (H$9/12) + (1/12),5),'main sheet'!$G:$M, 4, 0)) / VLOOKUP(ROUND($A1275,5),'main sheet'!$G:$M, 4, 0)) * H$11</f>
        <v>6.7110070514662626E-2</v>
      </c>
      <c r="I1275" s="19">
        <f>((VLOOKUP(ROUND($A1275 + (I$9/12),5),'main sheet'!$G:$M, 4, 0) - VLOOKUP(ROUND($A1275 + (I$9/12) + (1/12),5),'main sheet'!$G:$M, 4, 0)) / VLOOKUP(ROUND($A1275,5),'main sheet'!$G:$M, 4, 0)) * I$11</f>
        <v>6.7044967156424981E-2</v>
      </c>
      <c r="J1275" s="19">
        <f>((VLOOKUP(ROUND($A1275 + (J$9/12),5),'main sheet'!$G:$M, 4, 0) - VLOOKUP(ROUND($A1275 + (J$9/12) + (1/12),5),'main sheet'!$G:$M, 4, 0)) / VLOOKUP(ROUND($A1275,5),'main sheet'!$G:$M, 4, 0)) * J$11</f>
        <v>6.6979926954837413E-2</v>
      </c>
      <c r="K1275" s="19">
        <f>((VLOOKUP(ROUND($A1275 + (K$9/12),5),'main sheet'!$G:$M, 4, 0) - VLOOKUP(ROUND($A1275 + (K$9/12) + (1/12),5),'main sheet'!$G:$M, 4, 0)) / VLOOKUP(ROUND($A1275,5),'main sheet'!$G:$M, 4, 0)) * K$11</f>
        <v>6.6914949848632249E-2</v>
      </c>
      <c r="L1275" s="19">
        <f>((VLOOKUP(ROUND($A1275 + (L$9/12),5),'main sheet'!$G:$M, 4, 0) - VLOOKUP(ROUND($A1275 + (L$9/12) + (1/12),5),'main sheet'!$G:$M, 4, 0)) / VLOOKUP(ROUND($A1275,5),'main sheet'!$G:$M, 4, 0)) * L$11</f>
        <v>2.6740014310640138E-2</v>
      </c>
      <c r="M1275" s="19">
        <f>((VLOOKUP(ROUND($A1275 + (M$9/12),5),'main sheet'!$G:$M, 4, 0) - VLOOKUP(ROUND($A1275 + (M$9/12) + (1/12),5),'main sheet'!$G:$M, 4, 0)) / VLOOKUP(ROUND($A1275,5),'main sheet'!$G:$M, 4, 0)) * M$11</f>
        <v>2.6813214687756486E-2</v>
      </c>
      <c r="N1275" s="19">
        <f>((VLOOKUP(ROUND($A1275 + (N$9/12),5),'main sheet'!$G:$M, 4, 0) - VLOOKUP(ROUND($A1275 + (N$9/12) + (1/12),5),'main sheet'!$G:$M, 4, 0)) / VLOOKUP(ROUND($A1275,5),'main sheet'!$G:$M, 4, 0)) * N$11</f>
        <v>2.6795473529678229E-2</v>
      </c>
      <c r="O1275" s="19">
        <f>((VLOOKUP(ROUND($A1275 + (O$9/12),5),'main sheet'!$G:$M, 4, 0) - VLOOKUP(ROUND($A1275 + (O$9/12) + (1/12),5),'main sheet'!$G:$M, 4, 0)) / VLOOKUP(ROUND($A1275,5),'main sheet'!$G:$M, 4, 0)) * O$11</f>
        <v>2.6777744110165886E-2</v>
      </c>
      <c r="P1275" s="19">
        <f>((VLOOKUP(ROUND($A1275 + (P$9/12),5),'main sheet'!$G:$M, 4, 0) - VLOOKUP(ROUND($A1275 + (P$9/12) + (1/12),5),'main sheet'!$G:$M, 4, 0)) / VLOOKUP(ROUND($A1275,5),'main sheet'!$G:$M, 4, 0)) * P$11</f>
        <v>2.6760026421452733E-2</v>
      </c>
      <c r="Q1275" s="19">
        <f>((VLOOKUP(ROUND($A1275 + (Q$9/12),5),'main sheet'!$G:$M, 4, 0) - VLOOKUP(ROUND($A1275 + (Q$9/12) + (1/12),5),'main sheet'!$G:$M, 4, 0)) / VLOOKUP(ROUND($A1275,5),'main sheet'!$G:$M, 4, 0)) * Q$11</f>
        <v>2.674232045577675E-2</v>
      </c>
      <c r="R1275" s="19">
        <f>((VLOOKUP(ROUND($A1275 + (R$9/12),5),'main sheet'!$G:$M, 4, 0) - VLOOKUP(ROUND($A1275 + (R$9/12) + (1/12),5),'main sheet'!$G:$M, 4, 0)) / VLOOKUP(ROUND($A1275,5),'main sheet'!$G:$M, 4, 0)) * R$11</f>
        <v>2.6724626205381553E-2</v>
      </c>
      <c r="S1275" s="19">
        <f>((VLOOKUP(ROUND($A1275 + (S$9/12),5),'main sheet'!$G:$M, 4, 0) - VLOOKUP(ROUND($A1275 + (S$9/12) + (1/12),5),'main sheet'!$G:$M, 4, 0)) / VLOOKUP(ROUND($A1275,5),'main sheet'!$G:$M, 4, 0)) * S$11</f>
        <v>2.6706943662515463E-2</v>
      </c>
      <c r="T1275" s="19">
        <f>((VLOOKUP(ROUND($A1275 + (T$9/12),5),'main sheet'!$G:$M, 4, 0) - VLOOKUP(ROUND($A1275 + (T$9/12) + (1/12),5),'main sheet'!$G:$M, 4, 0)) / VLOOKUP(ROUND($A1275,5),'main sheet'!$G:$M, 4, 0)) * T$11</f>
        <v>2.6689272819432251E-2</v>
      </c>
      <c r="U1275" s="19">
        <f>((VLOOKUP(ROUND($A1275 + (U$9/12),5),'main sheet'!$G:$M, 4, 0) - VLOOKUP(ROUND($A1275 + (U$9/12) + (1/12),5),'main sheet'!$G:$M, 4, 0)) / VLOOKUP(ROUND($A1275,5),'main sheet'!$G:$M, 4, 0)) * U$11</f>
        <v>2.6671613668390565E-2</v>
      </c>
      <c r="V1275" s="19">
        <f>((VLOOKUP(ROUND($A1275 + (V$9/12),5),'main sheet'!$G:$M, 4, 0) - VLOOKUP(ROUND($A1275 + (V$9/12) + (1/12),5),'main sheet'!$G:$M, 4, 0)) / VLOOKUP(ROUND($A1275,5),'main sheet'!$G:$M, 4, 0)) * V$11</f>
        <v>2.6653966201654278E-2</v>
      </c>
      <c r="W1275" s="19">
        <f>((VLOOKUP(ROUND($A1275 + (W$9/12),5),'main sheet'!$G:$M, 4, 0) - VLOOKUP(ROUND($A1275 + (W$9/12) + (1/12),5),'main sheet'!$G:$M, 4, 0)) / VLOOKUP(ROUND($A1275,5),'main sheet'!$G:$M, 4, 0)) * W$11</f>
        <v>2.66363304114925E-2</v>
      </c>
      <c r="X1275" s="19" t="e">
        <f>((VLOOKUP(ROUND($A1275 + (X$9/12),5),'main sheet'!$G:$M, 4, 0) - VLOOKUP(ROUND($A1275 + (X$9/12) + (1/12),5),'main sheet'!$G:$M, 4, 0)) / VLOOKUP(ROUND($A1275,5),'main sheet'!$G:$M, 4, 0)) * X$11</f>
        <v>#N/A</v>
      </c>
      <c r="Y1275" s="19" t="e">
        <f>((VLOOKUP(ROUND($A1275 + (Y$9/12),5),'main sheet'!$G:$M, 4, 0) - VLOOKUP(ROUND($A1275 + (Y$9/12) + (1/12),5),'main sheet'!$G:$M, 4, 0)) / VLOOKUP(ROUND($A1275,5),'main sheet'!$G:$M, 4, 0)) * Y$11</f>
        <v>#N/A</v>
      </c>
      <c r="Z1275" s="19" t="e">
        <f>((VLOOKUP(ROUND($A1275 + (Z$9/12),5),'main sheet'!$G:$M, 4, 0) - VLOOKUP(ROUND($A1275 + (Z$9/12) + (1/12),5),'main sheet'!$G:$M, 4, 0)) / VLOOKUP(ROUND($A1275,5),'main sheet'!$G:$M, 4, 0)) * Z$11</f>
        <v>#N/A</v>
      </c>
      <c r="AA1275" s="19" t="e">
        <f>((VLOOKUP(ROUND($A1275 + (AA$9/12),5),'main sheet'!$G:$M, 4, 0) - VLOOKUP(ROUND($A1275 + (AA$9/12) + (1/12),5),'main sheet'!$G:$M, 4, 0)) / VLOOKUP(ROUND($A1275,5),'main sheet'!$G:$M, 4, 0)) * AA$11</f>
        <v>#N/A</v>
      </c>
      <c r="AB1275" s="19" t="e">
        <f>((VLOOKUP(ROUND($A1275 + (AB$9/12),5),'main sheet'!$G:$M, 4, 0) - VLOOKUP(ROUND($A1275 + (AB$9/12) + (1/12),5),'main sheet'!$G:$M, 4, 0)) / VLOOKUP(ROUND($A1275,5),'main sheet'!$G:$M, 4, 0)) * AB$11</f>
        <v>#N/A</v>
      </c>
      <c r="AC1275" s="19" t="e">
        <f>((VLOOKUP(ROUND($A1275 + (AC$9/12),5),'main sheet'!$G:$M, 4, 0) - VLOOKUP(ROUND($A1275 + (AC$9/12) + (1/12),5),'main sheet'!$G:$M, 4, 0)) / VLOOKUP(ROUND($A1275,5),'main sheet'!$G:$M, 4, 0)) * AC$11</f>
        <v>#N/A</v>
      </c>
      <c r="AD1275" s="19" t="e">
        <f>((VLOOKUP(ROUND($A1275 + (AD$9/12),5),'main sheet'!$G:$M, 4, 0) - VLOOKUP(ROUND($A1275 + (AD$9/12) + (1/12),5),'main sheet'!$G:$M, 4, 0)) / VLOOKUP(ROUND($A1275,5),'main sheet'!$G:$M, 4, 0)) * AD$11</f>
        <v>#N/A</v>
      </c>
      <c r="AE1275" s="19" t="e">
        <f>((VLOOKUP(ROUND($A1275 + (AE$9/12),5),'main sheet'!$G:$M, 4, 0) - VLOOKUP(ROUND($A1275 + (AE$9/12) + (1/12),5),'main sheet'!$G:$M, 4, 0)) / VLOOKUP(ROUND($A1275,5),'main sheet'!$G:$M, 4, 0)) * AE$11</f>
        <v>#N/A</v>
      </c>
      <c r="AF1275" s="19" t="e">
        <f>((VLOOKUP(ROUND($A1275 + (AF$9/12),5),'main sheet'!$G:$M, 4, 0) - VLOOKUP(ROUND($A1275 + (AF$9/12) + (1/12),5),'main sheet'!$G:$M, 4, 0)) / VLOOKUP(ROUND($A1275,5),'main sheet'!$G:$M, 4, 0)) * AF$11</f>
        <v>#N/A</v>
      </c>
      <c r="AH1275" s="18">
        <f t="shared" si="38"/>
        <v>105.16666666666667</v>
      </c>
      <c r="AI1275" s="19" t="e">
        <f t="shared" si="39"/>
        <v>#N/A</v>
      </c>
    </row>
    <row r="1276" spans="1:35" x14ac:dyDescent="0.3">
      <c r="A1276" s="19">
        <v>105.25</v>
      </c>
      <c r="C1276" s="19">
        <f>((VLOOKUP(ROUND($A1276 + (C$9/12),5),'main sheet'!$G:$M, 4, 0) - VLOOKUP(ROUND($A1276 + (C$9/12) + (1/12),5),'main sheet'!$G:$M, 4, 0)) / VLOOKUP(ROUND($A1276,5),'main sheet'!$G:$M, 4, 0)) * C$11</f>
        <v>7.2323242369677354E-2</v>
      </c>
      <c r="D1276" s="19">
        <f>((VLOOKUP(ROUND($A1276 + (D$9/12),5),'main sheet'!$G:$M, 4, 0) - VLOOKUP(ROUND($A1276 + (D$9/12) + (1/12),5),'main sheet'!$G:$M, 4, 0)) / VLOOKUP(ROUND($A1276,5),'main sheet'!$G:$M, 4, 0)) * D$11</f>
        <v>7.2253081722835413E-2</v>
      </c>
      <c r="E1276" s="19">
        <f>((VLOOKUP(ROUND($A1276 + (E$9/12),5),'main sheet'!$G:$M, 4, 0) - VLOOKUP(ROUND($A1276 + (E$9/12) + (1/12),5),'main sheet'!$G:$M, 4, 0)) / VLOOKUP(ROUND($A1276,5),'main sheet'!$G:$M, 4, 0)) * E$11</f>
        <v>7.2182989138710463E-2</v>
      </c>
      <c r="F1276" s="19">
        <f>((VLOOKUP(ROUND($A1276 + (F$9/12),5),'main sheet'!$G:$M, 4, 0) - VLOOKUP(ROUND($A1276 + (F$9/12) + (1/12),5),'main sheet'!$G:$M, 4, 0)) / VLOOKUP(ROUND($A1276,5),'main sheet'!$G:$M, 4, 0)) * F$11</f>
        <v>7.2112964551275041E-2</v>
      </c>
      <c r="G1276" s="19">
        <f>((VLOOKUP(ROUND($A1276 + (G$9/12),5),'main sheet'!$G:$M, 4, 0) - VLOOKUP(ROUND($A1276 + (G$9/12) + (1/12),5),'main sheet'!$G:$M, 4, 0)) / VLOOKUP(ROUND($A1276,5),'main sheet'!$G:$M, 4, 0)) * G$11</f>
        <v>7.2043007894565095E-2</v>
      </c>
      <c r="H1276" s="19">
        <f>((VLOOKUP(ROUND($A1276 + (H$9/12),5),'main sheet'!$G:$M, 4, 0) - VLOOKUP(ROUND($A1276 + (H$9/12) + (1/12),5),'main sheet'!$G:$M, 4, 0)) / VLOOKUP(ROUND($A1276,5),'main sheet'!$G:$M, 4, 0)) * H$11</f>
        <v>7.197311910268174E-2</v>
      </c>
      <c r="I1276" s="19">
        <f>((VLOOKUP(ROUND($A1276 + (I$9/12),5),'main sheet'!$G:$M, 4, 0) - VLOOKUP(ROUND($A1276 + (I$9/12) + (1/12),5),'main sheet'!$G:$M, 4, 0)) / VLOOKUP(ROUND($A1276,5),'main sheet'!$G:$M, 4, 0)) * I$11</f>
        <v>7.190329810978896E-2</v>
      </c>
      <c r="J1276" s="19">
        <f>((VLOOKUP(ROUND($A1276 + (J$9/12),5),'main sheet'!$G:$M, 4, 0) - VLOOKUP(ROUND($A1276 + (J$9/12) + (1/12),5),'main sheet'!$G:$M, 4, 0)) / VLOOKUP(ROUND($A1276,5),'main sheet'!$G:$M, 4, 0)) * J$11</f>
        <v>7.1833544850115644E-2</v>
      </c>
      <c r="K1276" s="19">
        <f>((VLOOKUP(ROUND($A1276 + (K$9/12),5),'main sheet'!$G:$M, 4, 0) - VLOOKUP(ROUND($A1276 + (K$9/12) + (1/12),5),'main sheet'!$G:$M, 4, 0)) / VLOOKUP(ROUND($A1276,5),'main sheet'!$G:$M, 4, 0)) * K$11</f>
        <v>2.8705543703181367E-2</v>
      </c>
      <c r="L1276" s="19">
        <f>((VLOOKUP(ROUND($A1276 + (L$9/12),5),'main sheet'!$G:$M, 4, 0) - VLOOKUP(ROUND($A1276 + (L$9/12) + (1/12),5),'main sheet'!$G:$M, 4, 0)) / VLOOKUP(ROUND($A1276,5),'main sheet'!$G:$M, 4, 0)) * L$11</f>
        <v>2.8677696507063297E-2</v>
      </c>
      <c r="M1276" s="19">
        <f>((VLOOKUP(ROUND($A1276 + (M$9/12),5),'main sheet'!$G:$M, 4, 0) - VLOOKUP(ROUND($A1276 + (M$9/12) + (1/12),5),'main sheet'!$G:$M, 4, 0)) / VLOOKUP(ROUND($A1276,5),'main sheet'!$G:$M, 4, 0)) * M$11</f>
        <v>2.8756201259333085E-2</v>
      </c>
      <c r="N1276" s="19">
        <f>((VLOOKUP(ROUND($A1276 + (N$9/12),5),'main sheet'!$G:$M, 4, 0) - VLOOKUP(ROUND($A1276 + (N$9/12) + (1/12),5),'main sheet'!$G:$M, 4, 0)) / VLOOKUP(ROUND($A1276,5),'main sheet'!$G:$M, 4, 0)) * N$11</f>
        <v>2.8737174510089655E-2</v>
      </c>
      <c r="O1276" s="19">
        <f>((VLOOKUP(ROUND($A1276 + (O$9/12),5),'main sheet'!$G:$M, 4, 0) - VLOOKUP(ROUND($A1276 + (O$9/12) + (1/12),5),'main sheet'!$G:$M, 4, 0)) / VLOOKUP(ROUND($A1276,5),'main sheet'!$G:$M, 4, 0)) * O$11</f>
        <v>2.8718160350033061E-2</v>
      </c>
      <c r="P1276" s="19">
        <f>((VLOOKUP(ROUND($A1276 + (P$9/12),5),'main sheet'!$G:$M, 4, 0) - VLOOKUP(ROUND($A1276 + (P$9/12) + (1/12),5),'main sheet'!$G:$M, 4, 0)) / VLOOKUP(ROUND($A1276,5),'main sheet'!$G:$M, 4, 0)) * P$11</f>
        <v>2.8699158770833288E-2</v>
      </c>
      <c r="Q1276" s="19">
        <f>((VLOOKUP(ROUND($A1276 + (Q$9/12),5),'main sheet'!$G:$M, 4, 0) - VLOOKUP(ROUND($A1276 + (Q$9/12) + (1/12),5),'main sheet'!$G:$M, 4, 0)) / VLOOKUP(ROUND($A1276,5),'main sheet'!$G:$M, 4, 0)) * Q$11</f>
        <v>2.8680169764166409E-2</v>
      </c>
      <c r="R1276" s="19">
        <f>((VLOOKUP(ROUND($A1276 + (R$9/12),5),'main sheet'!$G:$M, 4, 0) - VLOOKUP(ROUND($A1276 + (R$9/12) + (1/12),5),'main sheet'!$G:$M, 4, 0)) / VLOOKUP(ROUND($A1276,5),'main sheet'!$G:$M, 4, 0)) * R$11</f>
        <v>2.8661193321713511E-2</v>
      </c>
      <c r="S1276" s="19">
        <f>((VLOOKUP(ROUND($A1276 + (S$9/12),5),'main sheet'!$G:$M, 4, 0) - VLOOKUP(ROUND($A1276 + (S$9/12) + (1/12),5),'main sheet'!$G:$M, 4, 0)) / VLOOKUP(ROUND($A1276,5),'main sheet'!$G:$M, 4, 0)) * S$11</f>
        <v>2.8642229435161551E-2</v>
      </c>
      <c r="T1276" s="19">
        <f>((VLOOKUP(ROUND($A1276 + (T$9/12),5),'main sheet'!$G:$M, 4, 0) - VLOOKUP(ROUND($A1276 + (T$9/12) + (1/12),5),'main sheet'!$G:$M, 4, 0)) / VLOOKUP(ROUND($A1276,5),'main sheet'!$G:$M, 4, 0)) * T$11</f>
        <v>2.8623278096202704E-2</v>
      </c>
      <c r="U1276" s="19">
        <f>((VLOOKUP(ROUND($A1276 + (U$9/12),5),'main sheet'!$G:$M, 4, 0) - VLOOKUP(ROUND($A1276 + (U$9/12) + (1/12),5),'main sheet'!$G:$M, 4, 0)) / VLOOKUP(ROUND($A1276,5),'main sheet'!$G:$M, 4, 0)) * U$11</f>
        <v>2.8604339296534768E-2</v>
      </c>
      <c r="V1276" s="19">
        <f>((VLOOKUP(ROUND($A1276 + (V$9/12),5),'main sheet'!$G:$M, 4, 0) - VLOOKUP(ROUND($A1276 + (V$9/12) + (1/12),5),'main sheet'!$G:$M, 4, 0)) / VLOOKUP(ROUND($A1276,5),'main sheet'!$G:$M, 4, 0)) * V$11</f>
        <v>2.8585413027861151E-2</v>
      </c>
      <c r="W1276" s="19" t="e">
        <f>((VLOOKUP(ROUND($A1276 + (W$9/12),5),'main sheet'!$G:$M, 4, 0) - VLOOKUP(ROUND($A1276 + (W$9/12) + (1/12),5),'main sheet'!$G:$M, 4, 0)) / VLOOKUP(ROUND($A1276,5),'main sheet'!$G:$M, 4, 0)) * W$11</f>
        <v>#N/A</v>
      </c>
      <c r="X1276" s="19" t="e">
        <f>((VLOOKUP(ROUND($A1276 + (X$9/12),5),'main sheet'!$G:$M, 4, 0) - VLOOKUP(ROUND($A1276 + (X$9/12) + (1/12),5),'main sheet'!$G:$M, 4, 0)) / VLOOKUP(ROUND($A1276,5),'main sheet'!$G:$M, 4, 0)) * X$11</f>
        <v>#N/A</v>
      </c>
      <c r="Y1276" s="19" t="e">
        <f>((VLOOKUP(ROUND($A1276 + (Y$9/12),5),'main sheet'!$G:$M, 4, 0) - VLOOKUP(ROUND($A1276 + (Y$9/12) + (1/12),5),'main sheet'!$G:$M, 4, 0)) / VLOOKUP(ROUND($A1276,5),'main sheet'!$G:$M, 4, 0)) * Y$11</f>
        <v>#N/A</v>
      </c>
      <c r="Z1276" s="19" t="e">
        <f>((VLOOKUP(ROUND($A1276 + (Z$9/12),5),'main sheet'!$G:$M, 4, 0) - VLOOKUP(ROUND($A1276 + (Z$9/12) + (1/12),5),'main sheet'!$G:$M, 4, 0)) / VLOOKUP(ROUND($A1276,5),'main sheet'!$G:$M, 4, 0)) * Z$11</f>
        <v>#N/A</v>
      </c>
      <c r="AA1276" s="19" t="e">
        <f>((VLOOKUP(ROUND($A1276 + (AA$9/12),5),'main sheet'!$G:$M, 4, 0) - VLOOKUP(ROUND($A1276 + (AA$9/12) + (1/12),5),'main sheet'!$G:$M, 4, 0)) / VLOOKUP(ROUND($A1276,5),'main sheet'!$G:$M, 4, 0)) * AA$11</f>
        <v>#N/A</v>
      </c>
      <c r="AB1276" s="19" t="e">
        <f>((VLOOKUP(ROUND($A1276 + (AB$9/12),5),'main sheet'!$G:$M, 4, 0) - VLOOKUP(ROUND($A1276 + (AB$9/12) + (1/12),5),'main sheet'!$G:$M, 4, 0)) / VLOOKUP(ROUND($A1276,5),'main sheet'!$G:$M, 4, 0)) * AB$11</f>
        <v>#N/A</v>
      </c>
      <c r="AC1276" s="19" t="e">
        <f>((VLOOKUP(ROUND($A1276 + (AC$9/12),5),'main sheet'!$G:$M, 4, 0) - VLOOKUP(ROUND($A1276 + (AC$9/12) + (1/12),5),'main sheet'!$G:$M, 4, 0)) / VLOOKUP(ROUND($A1276,5),'main sheet'!$G:$M, 4, 0)) * AC$11</f>
        <v>#N/A</v>
      </c>
      <c r="AD1276" s="19" t="e">
        <f>((VLOOKUP(ROUND($A1276 + (AD$9/12),5),'main sheet'!$G:$M, 4, 0) - VLOOKUP(ROUND($A1276 + (AD$9/12) + (1/12),5),'main sheet'!$G:$M, 4, 0)) / VLOOKUP(ROUND($A1276,5),'main sheet'!$G:$M, 4, 0)) * AD$11</f>
        <v>#N/A</v>
      </c>
      <c r="AE1276" s="19" t="e">
        <f>((VLOOKUP(ROUND($A1276 + (AE$9/12),5),'main sheet'!$G:$M, 4, 0) - VLOOKUP(ROUND($A1276 + (AE$9/12) + (1/12),5),'main sheet'!$G:$M, 4, 0)) / VLOOKUP(ROUND($A1276,5),'main sheet'!$G:$M, 4, 0)) * AE$11</f>
        <v>#N/A</v>
      </c>
      <c r="AF1276" s="19" t="e">
        <f>((VLOOKUP(ROUND($A1276 + (AF$9/12),5),'main sheet'!$G:$M, 4, 0) - VLOOKUP(ROUND($A1276 + (AF$9/12) + (1/12),5),'main sheet'!$G:$M, 4, 0)) / VLOOKUP(ROUND($A1276,5),'main sheet'!$G:$M, 4, 0)) * AF$11</f>
        <v>#N/A</v>
      </c>
      <c r="AH1276" s="18">
        <f t="shared" si="38"/>
        <v>105.25</v>
      </c>
      <c r="AI1276" s="19" t="e">
        <f t="shared" si="39"/>
        <v>#N/A</v>
      </c>
    </row>
    <row r="1277" spans="1:35" x14ac:dyDescent="0.3">
      <c r="A1277" s="19">
        <v>105.33333333333333</v>
      </c>
      <c r="C1277" s="19">
        <f>((VLOOKUP(ROUND($A1277 + (C$9/12),5),'main sheet'!$G:$M, 4, 0) - VLOOKUP(ROUND($A1277 + (C$9/12) + (1/12),5),'main sheet'!$G:$M, 4, 0)) / VLOOKUP(ROUND($A1277,5),'main sheet'!$G:$M, 4, 0)) * C$11</f>
        <v>7.7973495679808213E-2</v>
      </c>
      <c r="D1277" s="19">
        <f>((VLOOKUP(ROUND($A1277 + (D$9/12),5),'main sheet'!$G:$M, 4, 0) - VLOOKUP(ROUND($A1277 + (D$9/12) + (1/12),5),'main sheet'!$G:$M, 4, 0)) / VLOOKUP(ROUND($A1277,5),'main sheet'!$G:$M, 4, 0)) * D$11</f>
        <v>7.7897853732431938E-2</v>
      </c>
      <c r="E1277" s="19">
        <f>((VLOOKUP(ROUND($A1277 + (E$9/12),5),'main sheet'!$G:$M, 4, 0) - VLOOKUP(ROUND($A1277 + (E$9/12) + (1/12),5),'main sheet'!$G:$M, 4, 0)) / VLOOKUP(ROUND($A1277,5),'main sheet'!$G:$M, 4, 0)) * E$11</f>
        <v>7.7822285165172464E-2</v>
      </c>
      <c r="F1277" s="19">
        <f>((VLOOKUP(ROUND($A1277 + (F$9/12),5),'main sheet'!$G:$M, 4, 0) - VLOOKUP(ROUND($A1277 + (F$9/12) + (1/12),5),'main sheet'!$G:$M, 4, 0)) / VLOOKUP(ROUND($A1277,5),'main sheet'!$G:$M, 4, 0)) * F$11</f>
        <v>7.774678990684325E-2</v>
      </c>
      <c r="G1277" s="19">
        <f>((VLOOKUP(ROUND($A1277 + (G$9/12),5),'main sheet'!$G:$M, 4, 0) - VLOOKUP(ROUND($A1277 + (G$9/12) + (1/12),5),'main sheet'!$G:$M, 4, 0)) / VLOOKUP(ROUND($A1277,5),'main sheet'!$G:$M, 4, 0)) * G$11</f>
        <v>7.7671367886328072E-2</v>
      </c>
      <c r="H1277" s="19">
        <f>((VLOOKUP(ROUND($A1277 + (H$9/12),5),'main sheet'!$G:$M, 4, 0) - VLOOKUP(ROUND($A1277 + (H$9/12) + (1/12),5),'main sheet'!$G:$M, 4, 0)) / VLOOKUP(ROUND($A1277,5),'main sheet'!$G:$M, 4, 0)) * H$11</f>
        <v>7.7596019032578581E-2</v>
      </c>
      <c r="I1277" s="19">
        <f>((VLOOKUP(ROUND($A1277 + (I$9/12),5),'main sheet'!$G:$M, 4, 0) - VLOOKUP(ROUND($A1277 + (I$9/12) + (1/12),5),'main sheet'!$G:$M, 4, 0)) / VLOOKUP(ROUND($A1277,5),'main sheet'!$G:$M, 4, 0)) * I$11</f>
        <v>7.7520743274616388E-2</v>
      </c>
      <c r="J1277" s="19">
        <f>((VLOOKUP(ROUND($A1277 + (J$9/12),5),'main sheet'!$G:$M, 4, 0) - VLOOKUP(ROUND($A1277 + (J$9/12) + (1/12),5),'main sheet'!$G:$M, 4, 0)) / VLOOKUP(ROUND($A1277,5),'main sheet'!$G:$M, 4, 0)) * J$11</f>
        <v>3.0978216216612363E-2</v>
      </c>
      <c r="K1277" s="19">
        <f>((VLOOKUP(ROUND($A1277 + (K$9/12),5),'main sheet'!$G:$M, 4, 0) - VLOOKUP(ROUND($A1277 + (K$9/12) + (1/12),5),'main sheet'!$G:$M, 4, 0)) / VLOOKUP(ROUND($A1277,5),'main sheet'!$G:$M, 4, 0)) * K$11</f>
        <v>3.0948164304992368E-2</v>
      </c>
      <c r="L1277" s="19">
        <f>((VLOOKUP(ROUND($A1277 + (L$9/12),5),'main sheet'!$G:$M, 4, 0) - VLOOKUP(ROUND($A1277 + (L$9/12) + (1/12),5),'main sheet'!$G:$M, 4, 0)) / VLOOKUP(ROUND($A1277,5),'main sheet'!$G:$M, 4, 0)) * L$11</f>
        <v>3.0918141546677661E-2</v>
      </c>
      <c r="M1277" s="19">
        <f>((VLOOKUP(ROUND($A1277 + (M$9/12),5),'main sheet'!$G:$M, 4, 0) - VLOOKUP(ROUND($A1277 + (M$9/12) + (1/12),5),'main sheet'!$G:$M, 4, 0)) / VLOOKUP(ROUND($A1277,5),'main sheet'!$G:$M, 4, 0)) * M$11</f>
        <v>3.1002779482718439E-2</v>
      </c>
      <c r="N1277" s="19">
        <f>((VLOOKUP(ROUND($A1277 + (N$9/12),5),'main sheet'!$G:$M, 4, 0) - VLOOKUP(ROUND($A1277 + (N$9/12) + (1/12),5),'main sheet'!$G:$M, 4, 0)) / VLOOKUP(ROUND($A1277,5),'main sheet'!$G:$M, 4, 0)) * N$11</f>
        <v>3.0982266268690495E-2</v>
      </c>
      <c r="O1277" s="19">
        <f>((VLOOKUP(ROUND($A1277 + (O$9/12),5),'main sheet'!$G:$M, 4, 0) - VLOOKUP(ROUND($A1277 + (O$9/12) + (1/12),5),'main sheet'!$G:$M, 4, 0)) / VLOOKUP(ROUND($A1277,5),'main sheet'!$G:$M, 4, 0)) * O$11</f>
        <v>3.096176662737931E-2</v>
      </c>
      <c r="P1277" s="19">
        <f>((VLOOKUP(ROUND($A1277 + (P$9/12),5),'main sheet'!$G:$M, 4, 0) - VLOOKUP(ROUND($A1277 + (P$9/12) + (1/12),5),'main sheet'!$G:$M, 4, 0)) / VLOOKUP(ROUND($A1277,5),'main sheet'!$G:$M, 4, 0)) * P$11</f>
        <v>3.0941280549804683E-2</v>
      </c>
      <c r="Q1277" s="19">
        <f>((VLOOKUP(ROUND($A1277 + (Q$9/12),5),'main sheet'!$G:$M, 4, 0) - VLOOKUP(ROUND($A1277 + (Q$9/12) + (1/12),5),'main sheet'!$G:$M, 4, 0)) / VLOOKUP(ROUND($A1277,5),'main sheet'!$G:$M, 4, 0)) * Q$11</f>
        <v>3.0920808026991868E-2</v>
      </c>
      <c r="R1277" s="19">
        <f>((VLOOKUP(ROUND($A1277 + (R$9/12),5),'main sheet'!$G:$M, 4, 0) - VLOOKUP(ROUND($A1277 + (R$9/12) + (1/12),5),'main sheet'!$G:$M, 4, 0)) / VLOOKUP(ROUND($A1277,5),'main sheet'!$G:$M, 4, 0)) * R$11</f>
        <v>3.0900349049972423E-2</v>
      </c>
      <c r="S1277" s="19">
        <f>((VLOOKUP(ROUND($A1277 + (S$9/12),5),'main sheet'!$G:$M, 4, 0) - VLOOKUP(ROUND($A1277 + (S$9/12) + (1/12),5),'main sheet'!$G:$M, 4, 0)) / VLOOKUP(ROUND($A1277,5),'main sheet'!$G:$M, 4, 0)) * S$11</f>
        <v>3.0879903609783547E-2</v>
      </c>
      <c r="T1277" s="19">
        <f>((VLOOKUP(ROUND($A1277 + (T$9/12),5),'main sheet'!$G:$M, 4, 0) - VLOOKUP(ROUND($A1277 + (T$9/12) + (1/12),5),'main sheet'!$G:$M, 4, 0)) / VLOOKUP(ROUND($A1277,5),'main sheet'!$G:$M, 4, 0)) * T$11</f>
        <v>3.0859471697468499E-2</v>
      </c>
      <c r="U1277" s="19">
        <f>((VLOOKUP(ROUND($A1277 + (U$9/12),5),'main sheet'!$G:$M, 4, 0) - VLOOKUP(ROUND($A1277 + (U$9/12) + (1/12),5),'main sheet'!$G:$M, 4, 0)) / VLOOKUP(ROUND($A1277,5),'main sheet'!$G:$M, 4, 0)) * U$11</f>
        <v>3.0839053304076592E-2</v>
      </c>
      <c r="V1277" s="19" t="e">
        <f>((VLOOKUP(ROUND($A1277 + (V$9/12),5),'main sheet'!$G:$M, 4, 0) - VLOOKUP(ROUND($A1277 + (V$9/12) + (1/12),5),'main sheet'!$G:$M, 4, 0)) / VLOOKUP(ROUND($A1277,5),'main sheet'!$G:$M, 4, 0)) * V$11</f>
        <v>#N/A</v>
      </c>
      <c r="W1277" s="19" t="e">
        <f>((VLOOKUP(ROUND($A1277 + (W$9/12),5),'main sheet'!$G:$M, 4, 0) - VLOOKUP(ROUND($A1277 + (W$9/12) + (1/12),5),'main sheet'!$G:$M, 4, 0)) / VLOOKUP(ROUND($A1277,5),'main sheet'!$G:$M, 4, 0)) * W$11</f>
        <v>#N/A</v>
      </c>
      <c r="X1277" s="19" t="e">
        <f>((VLOOKUP(ROUND($A1277 + (X$9/12),5),'main sheet'!$G:$M, 4, 0) - VLOOKUP(ROUND($A1277 + (X$9/12) + (1/12),5),'main sheet'!$G:$M, 4, 0)) / VLOOKUP(ROUND($A1277,5),'main sheet'!$G:$M, 4, 0)) * X$11</f>
        <v>#N/A</v>
      </c>
      <c r="Y1277" s="19" t="e">
        <f>((VLOOKUP(ROUND($A1277 + (Y$9/12),5),'main sheet'!$G:$M, 4, 0) - VLOOKUP(ROUND($A1277 + (Y$9/12) + (1/12),5),'main sheet'!$G:$M, 4, 0)) / VLOOKUP(ROUND($A1277,5),'main sheet'!$G:$M, 4, 0)) * Y$11</f>
        <v>#N/A</v>
      </c>
      <c r="Z1277" s="19" t="e">
        <f>((VLOOKUP(ROUND($A1277 + (Z$9/12),5),'main sheet'!$G:$M, 4, 0) - VLOOKUP(ROUND($A1277 + (Z$9/12) + (1/12),5),'main sheet'!$G:$M, 4, 0)) / VLOOKUP(ROUND($A1277,5),'main sheet'!$G:$M, 4, 0)) * Z$11</f>
        <v>#N/A</v>
      </c>
      <c r="AA1277" s="19" t="e">
        <f>((VLOOKUP(ROUND($A1277 + (AA$9/12),5),'main sheet'!$G:$M, 4, 0) - VLOOKUP(ROUND($A1277 + (AA$9/12) + (1/12),5),'main sheet'!$G:$M, 4, 0)) / VLOOKUP(ROUND($A1277,5),'main sheet'!$G:$M, 4, 0)) * AA$11</f>
        <v>#N/A</v>
      </c>
      <c r="AB1277" s="19" t="e">
        <f>((VLOOKUP(ROUND($A1277 + (AB$9/12),5),'main sheet'!$G:$M, 4, 0) - VLOOKUP(ROUND($A1277 + (AB$9/12) + (1/12),5),'main sheet'!$G:$M, 4, 0)) / VLOOKUP(ROUND($A1277,5),'main sheet'!$G:$M, 4, 0)) * AB$11</f>
        <v>#N/A</v>
      </c>
      <c r="AC1277" s="19" t="e">
        <f>((VLOOKUP(ROUND($A1277 + (AC$9/12),5),'main sheet'!$G:$M, 4, 0) - VLOOKUP(ROUND($A1277 + (AC$9/12) + (1/12),5),'main sheet'!$G:$M, 4, 0)) / VLOOKUP(ROUND($A1277,5),'main sheet'!$G:$M, 4, 0)) * AC$11</f>
        <v>#N/A</v>
      </c>
      <c r="AD1277" s="19" t="e">
        <f>((VLOOKUP(ROUND($A1277 + (AD$9/12),5),'main sheet'!$G:$M, 4, 0) - VLOOKUP(ROUND($A1277 + (AD$9/12) + (1/12),5),'main sheet'!$G:$M, 4, 0)) / VLOOKUP(ROUND($A1277,5),'main sheet'!$G:$M, 4, 0)) * AD$11</f>
        <v>#N/A</v>
      </c>
      <c r="AE1277" s="19" t="e">
        <f>((VLOOKUP(ROUND($A1277 + (AE$9/12),5),'main sheet'!$G:$M, 4, 0) - VLOOKUP(ROUND($A1277 + (AE$9/12) + (1/12),5),'main sheet'!$G:$M, 4, 0)) / VLOOKUP(ROUND($A1277,5),'main sheet'!$G:$M, 4, 0)) * AE$11</f>
        <v>#N/A</v>
      </c>
      <c r="AF1277" s="19" t="e">
        <f>((VLOOKUP(ROUND($A1277 + (AF$9/12),5),'main sheet'!$G:$M, 4, 0) - VLOOKUP(ROUND($A1277 + (AF$9/12) + (1/12),5),'main sheet'!$G:$M, 4, 0)) / VLOOKUP(ROUND($A1277,5),'main sheet'!$G:$M, 4, 0)) * AF$11</f>
        <v>#N/A</v>
      </c>
      <c r="AH1277" s="18">
        <f t="shared" si="38"/>
        <v>105.33333333333333</v>
      </c>
      <c r="AI1277" s="19" t="e">
        <f t="shared" si="39"/>
        <v>#N/A</v>
      </c>
    </row>
    <row r="1278" spans="1:35" x14ac:dyDescent="0.3">
      <c r="A1278" s="19">
        <v>105.41666666666667</v>
      </c>
      <c r="C1278" s="19">
        <f>((VLOOKUP(ROUND($A1278 + (C$9/12),5),'main sheet'!$G:$M, 4, 0) - VLOOKUP(ROUND($A1278 + (C$9/12) + (1/12),5),'main sheet'!$G:$M, 4, 0)) / VLOOKUP(ROUND($A1278,5),'main sheet'!$G:$M, 4, 0)) * C$11</f>
        <v>8.4581419042503839E-2</v>
      </c>
      <c r="D1278" s="19">
        <f>((VLOOKUP(ROUND($A1278 + (D$9/12),5),'main sheet'!$G:$M, 4, 0) - VLOOKUP(ROUND($A1278 + (D$9/12) + (1/12),5),'main sheet'!$G:$M, 4, 0)) / VLOOKUP(ROUND($A1278,5),'main sheet'!$G:$M, 4, 0)) * D$11</f>
        <v>8.4499366760604405E-2</v>
      </c>
      <c r="E1278" s="19">
        <f>((VLOOKUP(ROUND($A1278 + (E$9/12),5),'main sheet'!$G:$M, 4, 0) - VLOOKUP(ROUND($A1278 + (E$9/12) + (1/12),5),'main sheet'!$G:$M, 4, 0)) / VLOOKUP(ROUND($A1278,5),'main sheet'!$G:$M, 4, 0)) * E$11</f>
        <v>8.4417394077475047E-2</v>
      </c>
      <c r="F1278" s="19">
        <f>((VLOOKUP(ROUND($A1278 + (F$9/12),5),'main sheet'!$G:$M, 4, 0) - VLOOKUP(ROUND($A1278 + (F$9/12) + (1/12),5),'main sheet'!$G:$M, 4, 0)) / VLOOKUP(ROUND($A1278,5),'main sheet'!$G:$M, 4, 0)) * F$11</f>
        <v>8.4335500915897851E-2</v>
      </c>
      <c r="G1278" s="19">
        <f>((VLOOKUP(ROUND($A1278 + (G$9/12),5),'main sheet'!$G:$M, 4, 0) - VLOOKUP(ROUND($A1278 + (G$9/12) + (1/12),5),'main sheet'!$G:$M, 4, 0)) / VLOOKUP(ROUND($A1278,5),'main sheet'!$G:$M, 4, 0)) * G$11</f>
        <v>8.4253687198728583E-2</v>
      </c>
      <c r="H1278" s="19">
        <f>((VLOOKUP(ROUND($A1278 + (H$9/12),5),'main sheet'!$G:$M, 4, 0) - VLOOKUP(ROUND($A1278 + (H$9/12) + (1/12),5),'main sheet'!$G:$M, 4, 0)) / VLOOKUP(ROUND($A1278,5),'main sheet'!$G:$M, 4, 0)) * H$11</f>
        <v>8.4171952848898987E-2</v>
      </c>
      <c r="I1278" s="19">
        <f>((VLOOKUP(ROUND($A1278 + (I$9/12),5),'main sheet'!$G:$M, 4, 0) - VLOOKUP(ROUND($A1278 + (I$9/12) + (1/12),5),'main sheet'!$G:$M, 4, 0)) / VLOOKUP(ROUND($A1278,5),'main sheet'!$G:$M, 4, 0)) * I$11</f>
        <v>3.363611911576575E-2</v>
      </c>
      <c r="J1278" s="19">
        <f>((VLOOKUP(ROUND($A1278 + (J$9/12),5),'main sheet'!$G:$M, 4, 0) - VLOOKUP(ROUND($A1278 + (J$9/12) + (1/12),5),'main sheet'!$G:$M, 4, 0)) / VLOOKUP(ROUND($A1278,5),'main sheet'!$G:$M, 4, 0)) * J$11</f>
        <v>3.3603488777342184E-2</v>
      </c>
      <c r="K1278" s="19">
        <f>((VLOOKUP(ROUND($A1278 + (K$9/12),5),'main sheet'!$G:$M, 4, 0) - VLOOKUP(ROUND($A1278 + (K$9/12) + (1/12),5),'main sheet'!$G:$M, 4, 0)) / VLOOKUP(ROUND($A1278,5),'main sheet'!$G:$M, 4, 0)) * K$11</f>
        <v>3.3570890093551096E-2</v>
      </c>
      <c r="L1278" s="19">
        <f>((VLOOKUP(ROUND($A1278 + (L$9/12),5),'main sheet'!$G:$M, 4, 0) - VLOOKUP(ROUND($A1278 + (L$9/12) + (1/12),5),'main sheet'!$G:$M, 4, 0)) / VLOOKUP(ROUND($A1278,5),'main sheet'!$G:$M, 4, 0)) * L$11</f>
        <v>3.3538323033684203E-2</v>
      </c>
      <c r="M1278" s="19">
        <f>((VLOOKUP(ROUND($A1278 + (M$9/12),5),'main sheet'!$G:$M, 4, 0) - VLOOKUP(ROUND($A1278 + (M$9/12) + (1/12),5),'main sheet'!$G:$M, 4, 0)) / VLOOKUP(ROUND($A1278,5),'main sheet'!$G:$M, 4, 0)) * M$11</f>
        <v>3.3630133676169245E-2</v>
      </c>
      <c r="N1278" s="19">
        <f>((VLOOKUP(ROUND($A1278 + (N$9/12),5),'main sheet'!$G:$M, 4, 0) - VLOOKUP(ROUND($A1278 + (N$9/12) + (1/12),5),'main sheet'!$G:$M, 4, 0)) / VLOOKUP(ROUND($A1278,5),'main sheet'!$G:$M, 4, 0)) * N$11</f>
        <v>3.3607882054172651E-2</v>
      </c>
      <c r="O1278" s="19">
        <f>((VLOOKUP(ROUND($A1278 + (O$9/12),5),'main sheet'!$G:$M, 4, 0) - VLOOKUP(ROUND($A1278 + (O$9/12) + (1/12),5),'main sheet'!$G:$M, 4, 0)) / VLOOKUP(ROUND($A1278,5),'main sheet'!$G:$M, 4, 0)) * O$11</f>
        <v>3.358564515512337E-2</v>
      </c>
      <c r="P1278" s="19">
        <f>((VLOOKUP(ROUND($A1278 + (P$9/12),5),'main sheet'!$G:$M, 4, 0) - VLOOKUP(ROUND($A1278 + (P$9/12) + (1/12),5),'main sheet'!$G:$M, 4, 0)) / VLOOKUP(ROUND($A1278,5),'main sheet'!$G:$M, 4, 0)) * P$11</f>
        <v>3.356342296927961E-2</v>
      </c>
      <c r="Q1278" s="19">
        <f>((VLOOKUP(ROUND($A1278 + (Q$9/12),5),'main sheet'!$G:$M, 4, 0) - VLOOKUP(ROUND($A1278 + (Q$9/12) + (1/12),5),'main sheet'!$G:$M, 4, 0)) / VLOOKUP(ROUND($A1278,5),'main sheet'!$G:$M, 4, 0)) * Q$11</f>
        <v>3.3541215486906487E-2</v>
      </c>
      <c r="R1278" s="19">
        <f>((VLOOKUP(ROUND($A1278 + (R$9/12),5),'main sheet'!$G:$M, 4, 0) - VLOOKUP(ROUND($A1278 + (R$9/12) + (1/12),5),'main sheet'!$G:$M, 4, 0)) / VLOOKUP(ROUND($A1278,5),'main sheet'!$G:$M, 4, 0)) * R$11</f>
        <v>3.3519022698275176E-2</v>
      </c>
      <c r="S1278" s="19">
        <f>((VLOOKUP(ROUND($A1278 + (S$9/12),5),'main sheet'!$G:$M, 4, 0) - VLOOKUP(ROUND($A1278 + (S$9/12) + (1/12),5),'main sheet'!$G:$M, 4, 0)) / VLOOKUP(ROUND($A1278,5),'main sheet'!$G:$M, 4, 0)) * S$11</f>
        <v>3.3496844593663463E-2</v>
      </c>
      <c r="T1278" s="19">
        <f>((VLOOKUP(ROUND($A1278 + (T$9/12),5),'main sheet'!$G:$M, 4, 0) - VLOOKUP(ROUND($A1278 + (T$9/12) + (1/12),5),'main sheet'!$G:$M, 4, 0)) / VLOOKUP(ROUND($A1278,5),'main sheet'!$G:$M, 4, 0)) * T$11</f>
        <v>3.347468116335571E-2</v>
      </c>
      <c r="U1278" s="19" t="e">
        <f>((VLOOKUP(ROUND($A1278 + (U$9/12),5),'main sheet'!$G:$M, 4, 0) - VLOOKUP(ROUND($A1278 + (U$9/12) + (1/12),5),'main sheet'!$G:$M, 4, 0)) / VLOOKUP(ROUND($A1278,5),'main sheet'!$G:$M, 4, 0)) * U$11</f>
        <v>#N/A</v>
      </c>
      <c r="V1278" s="19" t="e">
        <f>((VLOOKUP(ROUND($A1278 + (V$9/12),5),'main sheet'!$G:$M, 4, 0) - VLOOKUP(ROUND($A1278 + (V$9/12) + (1/12),5),'main sheet'!$G:$M, 4, 0)) / VLOOKUP(ROUND($A1278,5),'main sheet'!$G:$M, 4, 0)) * V$11</f>
        <v>#N/A</v>
      </c>
      <c r="W1278" s="19" t="e">
        <f>((VLOOKUP(ROUND($A1278 + (W$9/12),5),'main sheet'!$G:$M, 4, 0) - VLOOKUP(ROUND($A1278 + (W$9/12) + (1/12),5),'main sheet'!$G:$M, 4, 0)) / VLOOKUP(ROUND($A1278,5),'main sheet'!$G:$M, 4, 0)) * W$11</f>
        <v>#N/A</v>
      </c>
      <c r="X1278" s="19" t="e">
        <f>((VLOOKUP(ROUND($A1278 + (X$9/12),5),'main sheet'!$G:$M, 4, 0) - VLOOKUP(ROUND($A1278 + (X$9/12) + (1/12),5),'main sheet'!$G:$M, 4, 0)) / VLOOKUP(ROUND($A1278,5),'main sheet'!$G:$M, 4, 0)) * X$11</f>
        <v>#N/A</v>
      </c>
      <c r="Y1278" s="19" t="e">
        <f>((VLOOKUP(ROUND($A1278 + (Y$9/12),5),'main sheet'!$G:$M, 4, 0) - VLOOKUP(ROUND($A1278 + (Y$9/12) + (1/12),5),'main sheet'!$G:$M, 4, 0)) / VLOOKUP(ROUND($A1278,5),'main sheet'!$G:$M, 4, 0)) * Y$11</f>
        <v>#N/A</v>
      </c>
      <c r="Z1278" s="19" t="e">
        <f>((VLOOKUP(ROUND($A1278 + (Z$9/12),5),'main sheet'!$G:$M, 4, 0) - VLOOKUP(ROUND($A1278 + (Z$9/12) + (1/12),5),'main sheet'!$G:$M, 4, 0)) / VLOOKUP(ROUND($A1278,5),'main sheet'!$G:$M, 4, 0)) * Z$11</f>
        <v>#N/A</v>
      </c>
      <c r="AA1278" s="19" t="e">
        <f>((VLOOKUP(ROUND($A1278 + (AA$9/12),5),'main sheet'!$G:$M, 4, 0) - VLOOKUP(ROUND($A1278 + (AA$9/12) + (1/12),5),'main sheet'!$G:$M, 4, 0)) / VLOOKUP(ROUND($A1278,5),'main sheet'!$G:$M, 4, 0)) * AA$11</f>
        <v>#N/A</v>
      </c>
      <c r="AB1278" s="19" t="e">
        <f>((VLOOKUP(ROUND($A1278 + (AB$9/12),5),'main sheet'!$G:$M, 4, 0) - VLOOKUP(ROUND($A1278 + (AB$9/12) + (1/12),5),'main sheet'!$G:$M, 4, 0)) / VLOOKUP(ROUND($A1278,5),'main sheet'!$G:$M, 4, 0)) * AB$11</f>
        <v>#N/A</v>
      </c>
      <c r="AC1278" s="19" t="e">
        <f>((VLOOKUP(ROUND($A1278 + (AC$9/12),5),'main sheet'!$G:$M, 4, 0) - VLOOKUP(ROUND($A1278 + (AC$9/12) + (1/12),5),'main sheet'!$G:$M, 4, 0)) / VLOOKUP(ROUND($A1278,5),'main sheet'!$G:$M, 4, 0)) * AC$11</f>
        <v>#N/A</v>
      </c>
      <c r="AD1278" s="19" t="e">
        <f>((VLOOKUP(ROUND($A1278 + (AD$9/12),5),'main sheet'!$G:$M, 4, 0) - VLOOKUP(ROUND($A1278 + (AD$9/12) + (1/12),5),'main sheet'!$G:$M, 4, 0)) / VLOOKUP(ROUND($A1278,5),'main sheet'!$G:$M, 4, 0)) * AD$11</f>
        <v>#N/A</v>
      </c>
      <c r="AE1278" s="19" t="e">
        <f>((VLOOKUP(ROUND($A1278 + (AE$9/12),5),'main sheet'!$G:$M, 4, 0) - VLOOKUP(ROUND($A1278 + (AE$9/12) + (1/12),5),'main sheet'!$G:$M, 4, 0)) / VLOOKUP(ROUND($A1278,5),'main sheet'!$G:$M, 4, 0)) * AE$11</f>
        <v>#N/A</v>
      </c>
      <c r="AF1278" s="19" t="e">
        <f>((VLOOKUP(ROUND($A1278 + (AF$9/12),5),'main sheet'!$G:$M, 4, 0) - VLOOKUP(ROUND($A1278 + (AF$9/12) + (1/12),5),'main sheet'!$G:$M, 4, 0)) / VLOOKUP(ROUND($A1278,5),'main sheet'!$G:$M, 4, 0)) * AF$11</f>
        <v>#N/A</v>
      </c>
      <c r="AH1278" s="18">
        <f t="shared" si="38"/>
        <v>105.41666666666667</v>
      </c>
      <c r="AI1278" s="19" t="e">
        <f t="shared" si="39"/>
        <v>#N/A</v>
      </c>
    </row>
    <row r="1279" spans="1:35" x14ac:dyDescent="0.3">
      <c r="A1279" s="19">
        <v>105.5</v>
      </c>
      <c r="C1279" s="19">
        <f>((VLOOKUP(ROUND($A1279 + (C$9/12),5),'main sheet'!$G:$M, 4, 0) - VLOOKUP(ROUND($A1279 + (C$9/12) + (1/12),5),'main sheet'!$G:$M, 4, 0)) / VLOOKUP(ROUND($A1279,5),'main sheet'!$G:$M, 4, 0)) * C$11</f>
        <v>9.2413031916810037E-2</v>
      </c>
      <c r="D1279" s="19">
        <f>((VLOOKUP(ROUND($A1279 + (D$9/12),5),'main sheet'!$G:$M, 4, 0) - VLOOKUP(ROUND($A1279 + (D$9/12) + (1/12),5),'main sheet'!$G:$M, 4, 0)) / VLOOKUP(ROUND($A1279,5),'main sheet'!$G:$M, 4, 0)) * D$11</f>
        <v>9.2323382201400905E-2</v>
      </c>
      <c r="E1279" s="19">
        <f>((VLOOKUP(ROUND($A1279 + (E$9/12),5),'main sheet'!$G:$M, 4, 0) - VLOOKUP(ROUND($A1279 + (E$9/12) + (1/12),5),'main sheet'!$G:$M, 4, 0)) / VLOOKUP(ROUND($A1279,5),'main sheet'!$G:$M, 4, 0)) * E$11</f>
        <v>9.2233819455019128E-2</v>
      </c>
      <c r="F1279" s="19">
        <f>((VLOOKUP(ROUND($A1279 + (F$9/12),5),'main sheet'!$G:$M, 4, 0) - VLOOKUP(ROUND($A1279 + (F$9/12) + (1/12),5),'main sheet'!$G:$M, 4, 0)) / VLOOKUP(ROUND($A1279,5),'main sheet'!$G:$M, 4, 0)) * F$11</f>
        <v>9.2144343593295597E-2</v>
      </c>
      <c r="G1279" s="19">
        <f>((VLOOKUP(ROUND($A1279 + (G$9/12),5),'main sheet'!$G:$M, 4, 0) - VLOOKUP(ROUND($A1279 + (G$9/12) + (1/12),5),'main sheet'!$G:$M, 4, 0)) / VLOOKUP(ROUND($A1279,5),'main sheet'!$G:$M, 4, 0)) * G$11</f>
        <v>9.2054954531944386E-2</v>
      </c>
      <c r="H1279" s="19">
        <f>((VLOOKUP(ROUND($A1279 + (H$9/12),5),'main sheet'!$G:$M, 4, 0) - VLOOKUP(ROUND($A1279 + (H$9/12) + (1/12),5),'main sheet'!$G:$M, 4, 0)) / VLOOKUP(ROUND($A1279,5),'main sheet'!$G:$M, 4, 0)) * H$11</f>
        <v>3.6786260874703991E-2</v>
      </c>
      <c r="I1279" s="19">
        <f>((VLOOKUP(ROUND($A1279 + (I$9/12),5),'main sheet'!$G:$M, 4, 0) - VLOOKUP(ROUND($A1279 + (I$9/12) + (1/12),5),'main sheet'!$G:$M, 4, 0)) / VLOOKUP(ROUND($A1279,5),'main sheet'!$G:$M, 4, 0)) * I$11</f>
        <v>3.6750574589447714E-2</v>
      </c>
      <c r="J1279" s="19">
        <f>((VLOOKUP(ROUND($A1279 + (J$9/12),5),'main sheet'!$G:$M, 4, 0) - VLOOKUP(ROUND($A1279 + (J$9/12) + (1/12),5),'main sheet'!$G:$M, 4, 0)) / VLOOKUP(ROUND($A1279,5),'main sheet'!$G:$M, 4, 0)) * J$11</f>
        <v>3.6714922923392429E-2</v>
      </c>
      <c r="K1279" s="19">
        <f>((VLOOKUP(ROUND($A1279 + (K$9/12),5),'main sheet'!$G:$M, 4, 0) - VLOOKUP(ROUND($A1279 + (K$9/12) + (1/12),5),'main sheet'!$G:$M, 4, 0)) / VLOOKUP(ROUND($A1279,5),'main sheet'!$G:$M, 4, 0)) * K$11</f>
        <v>3.6679305842953924E-2</v>
      </c>
      <c r="L1279" s="19">
        <f>((VLOOKUP(ROUND($A1279 + (L$9/12),5),'main sheet'!$G:$M, 4, 0) - VLOOKUP(ROUND($A1279 + (L$9/12) + (1/12),5),'main sheet'!$G:$M, 4, 0)) / VLOOKUP(ROUND($A1279,5),'main sheet'!$G:$M, 4, 0)) * L$11</f>
        <v>3.6643723314580982E-2</v>
      </c>
      <c r="M1279" s="19">
        <f>((VLOOKUP(ROUND($A1279 + (M$9/12),5),'main sheet'!$G:$M, 4, 0) - VLOOKUP(ROUND($A1279 + (M$9/12) + (1/12),5),'main sheet'!$G:$M, 4, 0)) / VLOOKUP(ROUND($A1279,5),'main sheet'!$G:$M, 4, 0)) * M$11</f>
        <v>3.6744034942481116E-2</v>
      </c>
      <c r="N1279" s="19">
        <f>((VLOOKUP(ROUND($A1279 + (N$9/12),5),'main sheet'!$G:$M, 4, 0) - VLOOKUP(ROUND($A1279 + (N$9/12) + (1/12),5),'main sheet'!$G:$M, 4, 0)) / VLOOKUP(ROUND($A1279,5),'main sheet'!$G:$M, 4, 0)) * N$11</f>
        <v>3.6719722985114611E-2</v>
      </c>
      <c r="O1279" s="19">
        <f>((VLOOKUP(ROUND($A1279 + (O$9/12),5),'main sheet'!$G:$M, 4, 0) - VLOOKUP(ROUND($A1279 + (O$9/12) + (1/12),5),'main sheet'!$G:$M, 4, 0)) / VLOOKUP(ROUND($A1279,5),'main sheet'!$G:$M, 4, 0)) * O$11</f>
        <v>3.6695427113931034E-2</v>
      </c>
      <c r="P1279" s="19">
        <f>((VLOOKUP(ROUND($A1279 + (P$9/12),5),'main sheet'!$G:$M, 4, 0) - VLOOKUP(ROUND($A1279 + (P$9/12) + (1/12),5),'main sheet'!$G:$M, 4, 0)) / VLOOKUP(ROUND($A1279,5),'main sheet'!$G:$M, 4, 0)) * P$11</f>
        <v>3.667114731828703E-2</v>
      </c>
      <c r="Q1279" s="19">
        <f>((VLOOKUP(ROUND($A1279 + (Q$9/12),5),'main sheet'!$G:$M, 4, 0) - VLOOKUP(ROUND($A1279 + (Q$9/12) + (1/12),5),'main sheet'!$G:$M, 4, 0)) / VLOOKUP(ROUND($A1279,5),'main sheet'!$G:$M, 4, 0)) * Q$11</f>
        <v>3.6646883587545968E-2</v>
      </c>
      <c r="R1279" s="19">
        <f>((VLOOKUP(ROUND($A1279 + (R$9/12),5),'main sheet'!$G:$M, 4, 0) - VLOOKUP(ROUND($A1279 + (R$9/12) + (1/12),5),'main sheet'!$G:$M, 4, 0)) / VLOOKUP(ROUND($A1279,5),'main sheet'!$G:$M, 4, 0)) * R$11</f>
        <v>3.662263591107838E-2</v>
      </c>
      <c r="S1279" s="19">
        <f>((VLOOKUP(ROUND($A1279 + (S$9/12),5),'main sheet'!$G:$M, 4, 0) - VLOOKUP(ROUND($A1279 + (S$9/12) + (1/12),5),'main sheet'!$G:$M, 4, 0)) / VLOOKUP(ROUND($A1279,5),'main sheet'!$G:$M, 4, 0)) * S$11</f>
        <v>3.6598404278261984E-2</v>
      </c>
      <c r="T1279" s="19" t="e">
        <f>((VLOOKUP(ROUND($A1279 + (T$9/12),5),'main sheet'!$G:$M, 4, 0) - VLOOKUP(ROUND($A1279 + (T$9/12) + (1/12),5),'main sheet'!$G:$M, 4, 0)) / VLOOKUP(ROUND($A1279,5),'main sheet'!$G:$M, 4, 0)) * T$11</f>
        <v>#N/A</v>
      </c>
      <c r="U1279" s="19" t="e">
        <f>((VLOOKUP(ROUND($A1279 + (U$9/12),5),'main sheet'!$G:$M, 4, 0) - VLOOKUP(ROUND($A1279 + (U$9/12) + (1/12),5),'main sheet'!$G:$M, 4, 0)) / VLOOKUP(ROUND($A1279,5),'main sheet'!$G:$M, 4, 0)) * U$11</f>
        <v>#N/A</v>
      </c>
      <c r="V1279" s="19" t="e">
        <f>((VLOOKUP(ROUND($A1279 + (V$9/12),5),'main sheet'!$G:$M, 4, 0) - VLOOKUP(ROUND($A1279 + (V$9/12) + (1/12),5),'main sheet'!$G:$M, 4, 0)) / VLOOKUP(ROUND($A1279,5),'main sheet'!$G:$M, 4, 0)) * V$11</f>
        <v>#N/A</v>
      </c>
      <c r="W1279" s="19" t="e">
        <f>((VLOOKUP(ROUND($A1279 + (W$9/12),5),'main sheet'!$G:$M, 4, 0) - VLOOKUP(ROUND($A1279 + (W$9/12) + (1/12),5),'main sheet'!$G:$M, 4, 0)) / VLOOKUP(ROUND($A1279,5),'main sheet'!$G:$M, 4, 0)) * W$11</f>
        <v>#N/A</v>
      </c>
      <c r="X1279" s="19" t="e">
        <f>((VLOOKUP(ROUND($A1279 + (X$9/12),5),'main sheet'!$G:$M, 4, 0) - VLOOKUP(ROUND($A1279 + (X$9/12) + (1/12),5),'main sheet'!$G:$M, 4, 0)) / VLOOKUP(ROUND($A1279,5),'main sheet'!$G:$M, 4, 0)) * X$11</f>
        <v>#N/A</v>
      </c>
      <c r="Y1279" s="19" t="e">
        <f>((VLOOKUP(ROUND($A1279 + (Y$9/12),5),'main sheet'!$G:$M, 4, 0) - VLOOKUP(ROUND($A1279 + (Y$9/12) + (1/12),5),'main sheet'!$G:$M, 4, 0)) / VLOOKUP(ROUND($A1279,5),'main sheet'!$G:$M, 4, 0)) * Y$11</f>
        <v>#N/A</v>
      </c>
      <c r="Z1279" s="19" t="e">
        <f>((VLOOKUP(ROUND($A1279 + (Z$9/12),5),'main sheet'!$G:$M, 4, 0) - VLOOKUP(ROUND($A1279 + (Z$9/12) + (1/12),5),'main sheet'!$G:$M, 4, 0)) / VLOOKUP(ROUND($A1279,5),'main sheet'!$G:$M, 4, 0)) * Z$11</f>
        <v>#N/A</v>
      </c>
      <c r="AA1279" s="19" t="e">
        <f>((VLOOKUP(ROUND($A1279 + (AA$9/12),5),'main sheet'!$G:$M, 4, 0) - VLOOKUP(ROUND($A1279 + (AA$9/12) + (1/12),5),'main sheet'!$G:$M, 4, 0)) / VLOOKUP(ROUND($A1279,5),'main sheet'!$G:$M, 4, 0)) * AA$11</f>
        <v>#N/A</v>
      </c>
      <c r="AB1279" s="19" t="e">
        <f>((VLOOKUP(ROUND($A1279 + (AB$9/12),5),'main sheet'!$G:$M, 4, 0) - VLOOKUP(ROUND($A1279 + (AB$9/12) + (1/12),5),'main sheet'!$G:$M, 4, 0)) / VLOOKUP(ROUND($A1279,5),'main sheet'!$G:$M, 4, 0)) * AB$11</f>
        <v>#N/A</v>
      </c>
      <c r="AC1279" s="19" t="e">
        <f>((VLOOKUP(ROUND($A1279 + (AC$9/12),5),'main sheet'!$G:$M, 4, 0) - VLOOKUP(ROUND($A1279 + (AC$9/12) + (1/12),5),'main sheet'!$G:$M, 4, 0)) / VLOOKUP(ROUND($A1279,5),'main sheet'!$G:$M, 4, 0)) * AC$11</f>
        <v>#N/A</v>
      </c>
      <c r="AD1279" s="19" t="e">
        <f>((VLOOKUP(ROUND($A1279 + (AD$9/12),5),'main sheet'!$G:$M, 4, 0) - VLOOKUP(ROUND($A1279 + (AD$9/12) + (1/12),5),'main sheet'!$G:$M, 4, 0)) / VLOOKUP(ROUND($A1279,5),'main sheet'!$G:$M, 4, 0)) * AD$11</f>
        <v>#N/A</v>
      </c>
      <c r="AE1279" s="19" t="e">
        <f>((VLOOKUP(ROUND($A1279 + (AE$9/12),5),'main sheet'!$G:$M, 4, 0) - VLOOKUP(ROUND($A1279 + (AE$9/12) + (1/12),5),'main sheet'!$G:$M, 4, 0)) / VLOOKUP(ROUND($A1279,5),'main sheet'!$G:$M, 4, 0)) * AE$11</f>
        <v>#N/A</v>
      </c>
      <c r="AF1279" s="19" t="e">
        <f>((VLOOKUP(ROUND($A1279 + (AF$9/12),5),'main sheet'!$G:$M, 4, 0) - VLOOKUP(ROUND($A1279 + (AF$9/12) + (1/12),5),'main sheet'!$G:$M, 4, 0)) / VLOOKUP(ROUND($A1279,5),'main sheet'!$G:$M, 4, 0)) * AF$11</f>
        <v>#N/A</v>
      </c>
      <c r="AH1279" s="18">
        <f t="shared" si="38"/>
        <v>105.5</v>
      </c>
      <c r="AI1279" s="19" t="e">
        <f t="shared" si="39"/>
        <v>#N/A</v>
      </c>
    </row>
    <row r="1280" spans="1:35" x14ac:dyDescent="0.3">
      <c r="A1280" s="19">
        <v>105.58333333333333</v>
      </c>
      <c r="C1280" s="19">
        <f>((VLOOKUP(ROUND($A1280 + (C$9/12),5),'main sheet'!$G:$M, 4, 0) - VLOOKUP(ROUND($A1280 + (C$9/12) + (1/12),5),'main sheet'!$G:$M, 4, 0)) / VLOOKUP(ROUND($A1280,5),'main sheet'!$G:$M, 4, 0)) * C$11</f>
        <v>0.10184293313281083</v>
      </c>
      <c r="D1280" s="19">
        <f>((VLOOKUP(ROUND($A1280 + (D$9/12),5),'main sheet'!$G:$M, 4, 0) - VLOOKUP(ROUND($A1280 + (D$9/12) + (1/12),5),'main sheet'!$G:$M, 4, 0)) / VLOOKUP(ROUND($A1280,5),'main sheet'!$G:$M, 4, 0)) * D$11</f>
        <v>0.10174413548725823</v>
      </c>
      <c r="E1280" s="19">
        <f>((VLOOKUP(ROUND($A1280 + (E$9/12),5),'main sheet'!$G:$M, 4, 0) - VLOOKUP(ROUND($A1280 + (E$9/12) + (1/12),5),'main sheet'!$G:$M, 4, 0)) / VLOOKUP(ROUND($A1280,5),'main sheet'!$G:$M, 4, 0)) * E$11</f>
        <v>0.10164543368512288</v>
      </c>
      <c r="F1280" s="19">
        <f>((VLOOKUP(ROUND($A1280 + (F$9/12),5),'main sheet'!$G:$M, 4, 0) - VLOOKUP(ROUND($A1280 + (F$9/12) + (1/12),5),'main sheet'!$G:$M, 4, 0)) / VLOOKUP(ROUND($A1280,5),'main sheet'!$G:$M, 4, 0)) * F$11</f>
        <v>0.10154682763342801</v>
      </c>
      <c r="G1280" s="19">
        <f>((VLOOKUP(ROUND($A1280 + (G$9/12),5),'main sheet'!$G:$M, 4, 0) - VLOOKUP(ROUND($A1280 + (G$9/12) + (1/12),5),'main sheet'!$G:$M, 4, 0)) / VLOOKUP(ROUND($A1280,5),'main sheet'!$G:$M, 4, 0)) * G$11</f>
        <v>4.0579326895714245E-2</v>
      </c>
      <c r="H1280" s="19">
        <f>((VLOOKUP(ROUND($A1280 + (H$9/12),5),'main sheet'!$G:$M, 4, 0) - VLOOKUP(ROUND($A1280 + (H$9/12) + (1/12),5),'main sheet'!$G:$M, 4, 0)) / VLOOKUP(ROUND($A1280,5),'main sheet'!$G:$M, 4, 0)) * H$11</f>
        <v>4.0539960963959433E-2</v>
      </c>
      <c r="I1280" s="19">
        <f>((VLOOKUP(ROUND($A1280 + (I$9/12),5),'main sheet'!$G:$M, 4, 0) - VLOOKUP(ROUND($A1280 + (I$9/12) + (1/12),5),'main sheet'!$G:$M, 4, 0)) / VLOOKUP(ROUND($A1280,5),'main sheet'!$G:$M, 4, 0)) * I$11</f>
        <v>4.0500633221024054E-2</v>
      </c>
      <c r="J1280" s="19">
        <f>((VLOOKUP(ROUND($A1280 + (J$9/12),5),'main sheet'!$G:$M, 4, 0) - VLOOKUP(ROUND($A1280 + (J$9/12) + (1/12),5),'main sheet'!$G:$M, 4, 0)) / VLOOKUP(ROUND($A1280,5),'main sheet'!$G:$M, 4, 0)) * J$11</f>
        <v>4.046134362986098E-2</v>
      </c>
      <c r="K1280" s="19">
        <f>((VLOOKUP(ROUND($A1280 + (K$9/12),5),'main sheet'!$G:$M, 4, 0) - VLOOKUP(ROUND($A1280 + (K$9/12) + (1/12),5),'main sheet'!$G:$M, 4, 0)) / VLOOKUP(ROUND($A1280,5),'main sheet'!$G:$M, 4, 0)) * K$11</f>
        <v>4.0422092153459523E-2</v>
      </c>
      <c r="L1280" s="19">
        <f>((VLOOKUP(ROUND($A1280 + (L$9/12),5),'main sheet'!$G:$M, 4, 0) - VLOOKUP(ROUND($A1280 + (L$9/12) + (1/12),5),'main sheet'!$G:$M, 4, 0)) / VLOOKUP(ROUND($A1280,5),'main sheet'!$G:$M, 4, 0)) * L$11</f>
        <v>4.0382878754844233E-2</v>
      </c>
      <c r="M1280" s="19">
        <f>((VLOOKUP(ROUND($A1280 + (M$9/12),5),'main sheet'!$G:$M, 4, 0) - VLOOKUP(ROUND($A1280 + (M$9/12) + (1/12),5),'main sheet'!$G:$M, 4, 0)) / VLOOKUP(ROUND($A1280,5),'main sheet'!$G:$M, 4, 0)) * M$11</f>
        <v>4.04934262631425E-2</v>
      </c>
      <c r="N1280" s="19">
        <f>((VLOOKUP(ROUND($A1280 + (N$9/12),5),'main sheet'!$G:$M, 4, 0) - VLOOKUP(ROUND($A1280 + (N$9/12) + (1/12),5),'main sheet'!$G:$M, 4, 0)) / VLOOKUP(ROUND($A1280,5),'main sheet'!$G:$M, 4, 0)) * N$11</f>
        <v>4.0466633493799711E-2</v>
      </c>
      <c r="O1280" s="19">
        <f>((VLOOKUP(ROUND($A1280 + (O$9/12),5),'main sheet'!$G:$M, 4, 0) - VLOOKUP(ROUND($A1280 + (O$9/12) + (1/12),5),'main sheet'!$G:$M, 4, 0)) / VLOOKUP(ROUND($A1280,5),'main sheet'!$G:$M, 4, 0)) * O$11</f>
        <v>4.0439858452087307E-2</v>
      </c>
      <c r="P1280" s="19">
        <f>((VLOOKUP(ROUND($A1280 + (P$9/12),5),'main sheet'!$G:$M, 4, 0) - VLOOKUP(ROUND($A1280 + (P$9/12) + (1/12),5),'main sheet'!$G:$M, 4, 0)) / VLOOKUP(ROUND($A1280,5),'main sheet'!$G:$M, 4, 0)) * P$11</f>
        <v>4.0413101126275497E-2</v>
      </c>
      <c r="Q1280" s="19">
        <f>((VLOOKUP(ROUND($A1280 + (Q$9/12),5),'main sheet'!$G:$M, 4, 0) - VLOOKUP(ROUND($A1280 + (Q$9/12) + (1/12),5),'main sheet'!$G:$M, 4, 0)) / VLOOKUP(ROUND($A1280,5),'main sheet'!$G:$M, 4, 0)) * Q$11</f>
        <v>4.0386361504642435E-2</v>
      </c>
      <c r="R1280" s="19">
        <f>((VLOOKUP(ROUND($A1280 + (R$9/12),5),'main sheet'!$G:$M, 4, 0) - VLOOKUP(ROUND($A1280 + (R$9/12) + (1/12),5),'main sheet'!$G:$M, 4, 0)) / VLOOKUP(ROUND($A1280,5),'main sheet'!$G:$M, 4, 0)) * R$11</f>
        <v>4.0359639575474178E-2</v>
      </c>
      <c r="S1280" s="19" t="e">
        <f>((VLOOKUP(ROUND($A1280 + (S$9/12),5),'main sheet'!$G:$M, 4, 0) - VLOOKUP(ROUND($A1280 + (S$9/12) + (1/12),5),'main sheet'!$G:$M, 4, 0)) / VLOOKUP(ROUND($A1280,5),'main sheet'!$G:$M, 4, 0)) * S$11</f>
        <v>#N/A</v>
      </c>
      <c r="T1280" s="19" t="e">
        <f>((VLOOKUP(ROUND($A1280 + (T$9/12),5),'main sheet'!$G:$M, 4, 0) - VLOOKUP(ROUND($A1280 + (T$9/12) + (1/12),5),'main sheet'!$G:$M, 4, 0)) / VLOOKUP(ROUND($A1280,5),'main sheet'!$G:$M, 4, 0)) * T$11</f>
        <v>#N/A</v>
      </c>
      <c r="U1280" s="19" t="e">
        <f>((VLOOKUP(ROUND($A1280 + (U$9/12),5),'main sheet'!$G:$M, 4, 0) - VLOOKUP(ROUND($A1280 + (U$9/12) + (1/12),5),'main sheet'!$G:$M, 4, 0)) / VLOOKUP(ROUND($A1280,5),'main sheet'!$G:$M, 4, 0)) * U$11</f>
        <v>#N/A</v>
      </c>
      <c r="V1280" s="19" t="e">
        <f>((VLOOKUP(ROUND($A1280 + (V$9/12),5),'main sheet'!$G:$M, 4, 0) - VLOOKUP(ROUND($A1280 + (V$9/12) + (1/12),5),'main sheet'!$G:$M, 4, 0)) / VLOOKUP(ROUND($A1280,5),'main sheet'!$G:$M, 4, 0)) * V$11</f>
        <v>#N/A</v>
      </c>
      <c r="W1280" s="19" t="e">
        <f>((VLOOKUP(ROUND($A1280 + (W$9/12),5),'main sheet'!$G:$M, 4, 0) - VLOOKUP(ROUND($A1280 + (W$9/12) + (1/12),5),'main sheet'!$G:$M, 4, 0)) / VLOOKUP(ROUND($A1280,5),'main sheet'!$G:$M, 4, 0)) * W$11</f>
        <v>#N/A</v>
      </c>
      <c r="X1280" s="19" t="e">
        <f>((VLOOKUP(ROUND($A1280 + (X$9/12),5),'main sheet'!$G:$M, 4, 0) - VLOOKUP(ROUND($A1280 + (X$9/12) + (1/12),5),'main sheet'!$G:$M, 4, 0)) / VLOOKUP(ROUND($A1280,5),'main sheet'!$G:$M, 4, 0)) * X$11</f>
        <v>#N/A</v>
      </c>
      <c r="Y1280" s="19" t="e">
        <f>((VLOOKUP(ROUND($A1280 + (Y$9/12),5),'main sheet'!$G:$M, 4, 0) - VLOOKUP(ROUND($A1280 + (Y$9/12) + (1/12),5),'main sheet'!$G:$M, 4, 0)) / VLOOKUP(ROUND($A1280,5),'main sheet'!$G:$M, 4, 0)) * Y$11</f>
        <v>#N/A</v>
      </c>
      <c r="Z1280" s="19" t="e">
        <f>((VLOOKUP(ROUND($A1280 + (Z$9/12),5),'main sheet'!$G:$M, 4, 0) - VLOOKUP(ROUND($A1280 + (Z$9/12) + (1/12),5),'main sheet'!$G:$M, 4, 0)) / VLOOKUP(ROUND($A1280,5),'main sheet'!$G:$M, 4, 0)) * Z$11</f>
        <v>#N/A</v>
      </c>
      <c r="AA1280" s="19" t="e">
        <f>((VLOOKUP(ROUND($A1280 + (AA$9/12),5),'main sheet'!$G:$M, 4, 0) - VLOOKUP(ROUND($A1280 + (AA$9/12) + (1/12),5),'main sheet'!$G:$M, 4, 0)) / VLOOKUP(ROUND($A1280,5),'main sheet'!$G:$M, 4, 0)) * AA$11</f>
        <v>#N/A</v>
      </c>
      <c r="AB1280" s="19" t="e">
        <f>((VLOOKUP(ROUND($A1280 + (AB$9/12),5),'main sheet'!$G:$M, 4, 0) - VLOOKUP(ROUND($A1280 + (AB$9/12) + (1/12),5),'main sheet'!$G:$M, 4, 0)) / VLOOKUP(ROUND($A1280,5),'main sheet'!$G:$M, 4, 0)) * AB$11</f>
        <v>#N/A</v>
      </c>
      <c r="AC1280" s="19" t="e">
        <f>((VLOOKUP(ROUND($A1280 + (AC$9/12),5),'main sheet'!$G:$M, 4, 0) - VLOOKUP(ROUND($A1280 + (AC$9/12) + (1/12),5),'main sheet'!$G:$M, 4, 0)) / VLOOKUP(ROUND($A1280,5),'main sheet'!$G:$M, 4, 0)) * AC$11</f>
        <v>#N/A</v>
      </c>
      <c r="AD1280" s="19" t="e">
        <f>((VLOOKUP(ROUND($A1280 + (AD$9/12),5),'main sheet'!$G:$M, 4, 0) - VLOOKUP(ROUND($A1280 + (AD$9/12) + (1/12),5),'main sheet'!$G:$M, 4, 0)) / VLOOKUP(ROUND($A1280,5),'main sheet'!$G:$M, 4, 0)) * AD$11</f>
        <v>#N/A</v>
      </c>
      <c r="AE1280" s="19" t="e">
        <f>((VLOOKUP(ROUND($A1280 + (AE$9/12),5),'main sheet'!$G:$M, 4, 0) - VLOOKUP(ROUND($A1280 + (AE$9/12) + (1/12),5),'main sheet'!$G:$M, 4, 0)) / VLOOKUP(ROUND($A1280,5),'main sheet'!$G:$M, 4, 0)) * AE$11</f>
        <v>#N/A</v>
      </c>
      <c r="AF1280" s="19" t="e">
        <f>((VLOOKUP(ROUND($A1280 + (AF$9/12),5),'main sheet'!$G:$M, 4, 0) - VLOOKUP(ROUND($A1280 + (AF$9/12) + (1/12),5),'main sheet'!$G:$M, 4, 0)) / VLOOKUP(ROUND($A1280,5),'main sheet'!$G:$M, 4, 0)) * AF$11</f>
        <v>#N/A</v>
      </c>
      <c r="AH1280" s="18">
        <f t="shared" si="38"/>
        <v>105.58333333333333</v>
      </c>
      <c r="AI1280" s="19" t="e">
        <f t="shared" si="39"/>
        <v>#N/A</v>
      </c>
    </row>
    <row r="1281" spans="1:35" x14ac:dyDescent="0.3">
      <c r="A1281" s="19">
        <v>105.66666666666667</v>
      </c>
      <c r="C1281" s="19">
        <f>((VLOOKUP(ROUND($A1281 + (C$9/12),5),'main sheet'!$G:$M, 4, 0) - VLOOKUP(ROUND($A1281 + (C$9/12) + (1/12),5),'main sheet'!$G:$M, 4, 0)) / VLOOKUP(ROUND($A1281,5),'main sheet'!$G:$M, 4, 0)) * C$11</f>
        <v>0.11341599371608492</v>
      </c>
      <c r="D1281" s="19">
        <f>((VLOOKUP(ROUND($A1281 + (D$9/12),5),'main sheet'!$G:$M, 4, 0) - VLOOKUP(ROUND($A1281 + (D$9/12) + (1/12),5),'main sheet'!$G:$M, 4, 0)) / VLOOKUP(ROUND($A1281,5),'main sheet'!$G:$M, 4, 0)) * D$11</f>
        <v>0.11330596906535555</v>
      </c>
      <c r="E1281" s="19">
        <f>((VLOOKUP(ROUND($A1281 + (E$9/12),5),'main sheet'!$G:$M, 4, 0) - VLOOKUP(ROUND($A1281 + (E$9/12) + (1/12),5),'main sheet'!$G:$M, 4, 0)) / VLOOKUP(ROUND($A1281,5),'main sheet'!$G:$M, 4, 0)) * E$11</f>
        <v>0.11319605114934166</v>
      </c>
      <c r="F1281" s="19">
        <f>((VLOOKUP(ROUND($A1281 + (F$9/12),5),'main sheet'!$G:$M, 4, 0) - VLOOKUP(ROUND($A1281 + (F$9/12) + (1/12),5),'main sheet'!$G:$M, 4, 0)) / VLOOKUP(ROUND($A1281,5),'main sheet'!$G:$M, 4, 0)) * F$11</f>
        <v>4.5234495945799744E-2</v>
      </c>
      <c r="G1281" s="19">
        <f>((VLOOKUP(ROUND($A1281 + (G$9/12),5),'main sheet'!$G:$M, 4, 0) - VLOOKUP(ROUND($A1281 + (G$9/12) + (1/12),5),'main sheet'!$G:$M, 4, 0)) / VLOOKUP(ROUND($A1281,5),'main sheet'!$G:$M, 4, 0)) * G$11</f>
        <v>4.5190614042954443E-2</v>
      </c>
      <c r="H1281" s="19">
        <f>((VLOOKUP(ROUND($A1281 + (H$9/12),5),'main sheet'!$G:$M, 4, 0) - VLOOKUP(ROUND($A1281 + (H$9/12) + (1/12),5),'main sheet'!$G:$M, 4, 0)) / VLOOKUP(ROUND($A1281,5),'main sheet'!$G:$M, 4, 0)) * H$11</f>
        <v>4.5146774709863988E-2</v>
      </c>
      <c r="I1281" s="19">
        <f>((VLOOKUP(ROUND($A1281 + (I$9/12),5),'main sheet'!$G:$M, 4, 0) - VLOOKUP(ROUND($A1281 + (I$9/12) + (1/12),5),'main sheet'!$G:$M, 4, 0)) / VLOOKUP(ROUND($A1281,5),'main sheet'!$G:$M, 4, 0)) * I$11</f>
        <v>4.5102977905231281E-2</v>
      </c>
      <c r="J1281" s="19">
        <f>((VLOOKUP(ROUND($A1281 + (J$9/12),5),'main sheet'!$G:$M, 4, 0) - VLOOKUP(ROUND($A1281 + (J$9/12) + (1/12),5),'main sheet'!$G:$M, 4, 0)) / VLOOKUP(ROUND($A1281,5),'main sheet'!$G:$M, 4, 0)) * J$11</f>
        <v>4.5059223587799867E-2</v>
      </c>
      <c r="K1281" s="19">
        <f>((VLOOKUP(ROUND($A1281 + (K$9/12),5),'main sheet'!$G:$M, 4, 0) - VLOOKUP(ROUND($A1281 + (K$9/12) + (1/12),5),'main sheet'!$G:$M, 4, 0)) / VLOOKUP(ROUND($A1281,5),'main sheet'!$G:$M, 4, 0)) * K$11</f>
        <v>4.5015511716352534E-2</v>
      </c>
      <c r="L1281" s="19">
        <f>((VLOOKUP(ROUND($A1281 + (L$9/12),5),'main sheet'!$G:$M, 4, 0) - VLOOKUP(ROUND($A1281 + (L$9/12) + (1/12),5),'main sheet'!$G:$M, 4, 0)) / VLOOKUP(ROUND($A1281,5),'main sheet'!$G:$M, 4, 0)) * L$11</f>
        <v>4.4971842249712964E-2</v>
      </c>
      <c r="M1281" s="19">
        <f>((VLOOKUP(ROUND($A1281 + (M$9/12),5),'main sheet'!$G:$M, 4, 0) - VLOOKUP(ROUND($A1281 + (M$9/12) + (1/12),5),'main sheet'!$G:$M, 4, 0)) / VLOOKUP(ROUND($A1281,5),'main sheet'!$G:$M, 4, 0)) * M$11</f>
        <v>4.5094951974863184E-2</v>
      </c>
      <c r="N1281" s="19">
        <f>((VLOOKUP(ROUND($A1281 + (N$9/12),5),'main sheet'!$G:$M, 4, 0) - VLOOKUP(ROUND($A1281 + (N$9/12) + (1/12),5),'main sheet'!$G:$M, 4, 0)) / VLOOKUP(ROUND($A1281,5),'main sheet'!$G:$M, 4, 0)) * N$11</f>
        <v>4.506511457264066E-2</v>
      </c>
      <c r="O1281" s="19">
        <f>((VLOOKUP(ROUND($A1281 + (O$9/12),5),'main sheet'!$G:$M, 4, 0) - VLOOKUP(ROUND($A1281 + (O$9/12) + (1/12),5),'main sheet'!$G:$M, 4, 0)) / VLOOKUP(ROUND($A1281,5),'main sheet'!$G:$M, 4, 0)) * O$11</f>
        <v>4.5035296912551787E-2</v>
      </c>
      <c r="P1281" s="19">
        <f>((VLOOKUP(ROUND($A1281 + (P$9/12),5),'main sheet'!$G:$M, 4, 0) - VLOOKUP(ROUND($A1281 + (P$9/12) + (1/12),5),'main sheet'!$G:$M, 4, 0)) / VLOOKUP(ROUND($A1281,5),'main sheet'!$G:$M, 4, 0)) * P$11</f>
        <v>4.5005498981534026E-2</v>
      </c>
      <c r="Q1281" s="19">
        <f>((VLOOKUP(ROUND($A1281 + (Q$9/12),5),'main sheet'!$G:$M, 4, 0) - VLOOKUP(ROUND($A1281 + (Q$9/12) + (1/12),5),'main sheet'!$G:$M, 4, 0)) / VLOOKUP(ROUND($A1281,5),'main sheet'!$G:$M, 4, 0)) * Q$11</f>
        <v>4.4975720766533688E-2</v>
      </c>
      <c r="R1281" s="19" t="e">
        <f>((VLOOKUP(ROUND($A1281 + (R$9/12),5),'main sheet'!$G:$M, 4, 0) - VLOOKUP(ROUND($A1281 + (R$9/12) + (1/12),5),'main sheet'!$G:$M, 4, 0)) / VLOOKUP(ROUND($A1281,5),'main sheet'!$G:$M, 4, 0)) * R$11</f>
        <v>#N/A</v>
      </c>
      <c r="S1281" s="19" t="e">
        <f>((VLOOKUP(ROUND($A1281 + (S$9/12),5),'main sheet'!$G:$M, 4, 0) - VLOOKUP(ROUND($A1281 + (S$9/12) + (1/12),5),'main sheet'!$G:$M, 4, 0)) / VLOOKUP(ROUND($A1281,5),'main sheet'!$G:$M, 4, 0)) * S$11</f>
        <v>#N/A</v>
      </c>
      <c r="T1281" s="19" t="e">
        <f>((VLOOKUP(ROUND($A1281 + (T$9/12),5),'main sheet'!$G:$M, 4, 0) - VLOOKUP(ROUND($A1281 + (T$9/12) + (1/12),5),'main sheet'!$G:$M, 4, 0)) / VLOOKUP(ROUND($A1281,5),'main sheet'!$G:$M, 4, 0)) * T$11</f>
        <v>#N/A</v>
      </c>
      <c r="U1281" s="19" t="e">
        <f>((VLOOKUP(ROUND($A1281 + (U$9/12),5),'main sheet'!$G:$M, 4, 0) - VLOOKUP(ROUND($A1281 + (U$9/12) + (1/12),5),'main sheet'!$G:$M, 4, 0)) / VLOOKUP(ROUND($A1281,5),'main sheet'!$G:$M, 4, 0)) * U$11</f>
        <v>#N/A</v>
      </c>
      <c r="V1281" s="19" t="e">
        <f>((VLOOKUP(ROUND($A1281 + (V$9/12),5),'main sheet'!$G:$M, 4, 0) - VLOOKUP(ROUND($A1281 + (V$9/12) + (1/12),5),'main sheet'!$G:$M, 4, 0)) / VLOOKUP(ROUND($A1281,5),'main sheet'!$G:$M, 4, 0)) * V$11</f>
        <v>#N/A</v>
      </c>
      <c r="W1281" s="19" t="e">
        <f>((VLOOKUP(ROUND($A1281 + (W$9/12),5),'main sheet'!$G:$M, 4, 0) - VLOOKUP(ROUND($A1281 + (W$9/12) + (1/12),5),'main sheet'!$G:$M, 4, 0)) / VLOOKUP(ROUND($A1281,5),'main sheet'!$G:$M, 4, 0)) * W$11</f>
        <v>#N/A</v>
      </c>
      <c r="X1281" s="19" t="e">
        <f>((VLOOKUP(ROUND($A1281 + (X$9/12),5),'main sheet'!$G:$M, 4, 0) - VLOOKUP(ROUND($A1281 + (X$9/12) + (1/12),5),'main sheet'!$G:$M, 4, 0)) / VLOOKUP(ROUND($A1281,5),'main sheet'!$G:$M, 4, 0)) * X$11</f>
        <v>#N/A</v>
      </c>
      <c r="Y1281" s="19" t="e">
        <f>((VLOOKUP(ROUND($A1281 + (Y$9/12),5),'main sheet'!$G:$M, 4, 0) - VLOOKUP(ROUND($A1281 + (Y$9/12) + (1/12),5),'main sheet'!$G:$M, 4, 0)) / VLOOKUP(ROUND($A1281,5),'main sheet'!$G:$M, 4, 0)) * Y$11</f>
        <v>#N/A</v>
      </c>
      <c r="Z1281" s="19" t="e">
        <f>((VLOOKUP(ROUND($A1281 + (Z$9/12),5),'main sheet'!$G:$M, 4, 0) - VLOOKUP(ROUND($A1281 + (Z$9/12) + (1/12),5),'main sheet'!$G:$M, 4, 0)) / VLOOKUP(ROUND($A1281,5),'main sheet'!$G:$M, 4, 0)) * Z$11</f>
        <v>#N/A</v>
      </c>
      <c r="AA1281" s="19" t="e">
        <f>((VLOOKUP(ROUND($A1281 + (AA$9/12),5),'main sheet'!$G:$M, 4, 0) - VLOOKUP(ROUND($A1281 + (AA$9/12) + (1/12),5),'main sheet'!$G:$M, 4, 0)) / VLOOKUP(ROUND($A1281,5),'main sheet'!$G:$M, 4, 0)) * AA$11</f>
        <v>#N/A</v>
      </c>
      <c r="AB1281" s="19" t="e">
        <f>((VLOOKUP(ROUND($A1281 + (AB$9/12),5),'main sheet'!$G:$M, 4, 0) - VLOOKUP(ROUND($A1281 + (AB$9/12) + (1/12),5),'main sheet'!$G:$M, 4, 0)) / VLOOKUP(ROUND($A1281,5),'main sheet'!$G:$M, 4, 0)) * AB$11</f>
        <v>#N/A</v>
      </c>
      <c r="AC1281" s="19" t="e">
        <f>((VLOOKUP(ROUND($A1281 + (AC$9/12),5),'main sheet'!$G:$M, 4, 0) - VLOOKUP(ROUND($A1281 + (AC$9/12) + (1/12),5),'main sheet'!$G:$M, 4, 0)) / VLOOKUP(ROUND($A1281,5),'main sheet'!$G:$M, 4, 0)) * AC$11</f>
        <v>#N/A</v>
      </c>
      <c r="AD1281" s="19" t="e">
        <f>((VLOOKUP(ROUND($A1281 + (AD$9/12),5),'main sheet'!$G:$M, 4, 0) - VLOOKUP(ROUND($A1281 + (AD$9/12) + (1/12),5),'main sheet'!$G:$M, 4, 0)) / VLOOKUP(ROUND($A1281,5),'main sheet'!$G:$M, 4, 0)) * AD$11</f>
        <v>#N/A</v>
      </c>
      <c r="AE1281" s="19" t="e">
        <f>((VLOOKUP(ROUND($A1281 + (AE$9/12),5),'main sheet'!$G:$M, 4, 0) - VLOOKUP(ROUND($A1281 + (AE$9/12) + (1/12),5),'main sheet'!$G:$M, 4, 0)) / VLOOKUP(ROUND($A1281,5),'main sheet'!$G:$M, 4, 0)) * AE$11</f>
        <v>#N/A</v>
      </c>
      <c r="AF1281" s="19" t="e">
        <f>((VLOOKUP(ROUND($A1281 + (AF$9/12),5),'main sheet'!$G:$M, 4, 0) - VLOOKUP(ROUND($A1281 + (AF$9/12) + (1/12),5),'main sheet'!$G:$M, 4, 0)) / VLOOKUP(ROUND($A1281,5),'main sheet'!$G:$M, 4, 0)) * AF$11</f>
        <v>#N/A</v>
      </c>
      <c r="AH1281" s="18">
        <f t="shared" si="38"/>
        <v>105.66666666666667</v>
      </c>
      <c r="AI1281" s="19" t="e">
        <f t="shared" si="39"/>
        <v>#N/A</v>
      </c>
    </row>
    <row r="1282" spans="1:35" x14ac:dyDescent="0.3">
      <c r="A1282" s="19">
        <v>105.75</v>
      </c>
      <c r="C1282" s="19">
        <f>((VLOOKUP(ROUND($A1282 + (C$9/12),5),'main sheet'!$G:$M, 4, 0) - VLOOKUP(ROUND($A1282 + (C$9/12) + (1/12),5),'main sheet'!$G:$M, 4, 0)) / VLOOKUP(ROUND($A1282,5),'main sheet'!$G:$M, 4, 0)) * C$11</f>
        <v>0.12795650573096734</v>
      </c>
      <c r="D1282" s="19">
        <f>((VLOOKUP(ROUND($A1282 + (D$9/12),5),'main sheet'!$G:$M, 4, 0) - VLOOKUP(ROUND($A1282 + (D$9/12) + (1/12),5),'main sheet'!$G:$M, 4, 0)) / VLOOKUP(ROUND($A1282,5),'main sheet'!$G:$M, 4, 0)) * D$11</f>
        <v>0.12783237535578601</v>
      </c>
      <c r="E1282" s="19">
        <f>((VLOOKUP(ROUND($A1282 + (E$9/12),5),'main sheet'!$G:$M, 4, 0) - VLOOKUP(ROUND($A1282 + (E$9/12) + (1/12),5),'main sheet'!$G:$M, 4, 0)) / VLOOKUP(ROUND($A1282,5),'main sheet'!$G:$M, 4, 0)) * E$11</f>
        <v>5.1083346159702891E-2</v>
      </c>
      <c r="F1282" s="19">
        <f>((VLOOKUP(ROUND($A1282 + (F$9/12),5),'main sheet'!$G:$M, 4, 0) - VLOOKUP(ROUND($A1282 + (F$9/12) + (1/12),5),'main sheet'!$G:$M, 4, 0)) / VLOOKUP(ROUND($A1282,5),'main sheet'!$G:$M, 4, 0)) * F$11</f>
        <v>5.1033790297825288E-2</v>
      </c>
      <c r="G1282" s="19">
        <f>((VLOOKUP(ROUND($A1282 + (G$9/12),5),'main sheet'!$G:$M, 4, 0) - VLOOKUP(ROUND($A1282 + (G$9/12) + (1/12),5),'main sheet'!$G:$M, 4, 0)) / VLOOKUP(ROUND($A1282,5),'main sheet'!$G:$M, 4, 0)) * G$11</f>
        <v>5.0984282509999958E-2</v>
      </c>
      <c r="H1282" s="19">
        <f>((VLOOKUP(ROUND($A1282 + (H$9/12),5),'main sheet'!$G:$M, 4, 0) - VLOOKUP(ROUND($A1282 + (H$9/12) + (1/12),5),'main sheet'!$G:$M, 4, 0)) / VLOOKUP(ROUND($A1282,5),'main sheet'!$G:$M, 4, 0)) * H$11</f>
        <v>5.0934822749590075E-2</v>
      </c>
      <c r="I1282" s="19">
        <f>((VLOOKUP(ROUND($A1282 + (I$9/12),5),'main sheet'!$G:$M, 4, 0) - VLOOKUP(ROUND($A1282 + (I$9/12) + (1/12),5),'main sheet'!$G:$M, 4, 0)) / VLOOKUP(ROUND($A1282,5),'main sheet'!$G:$M, 4, 0)) * I$11</f>
        <v>5.0885410970004659E-2</v>
      </c>
      <c r="J1282" s="19">
        <f>((VLOOKUP(ROUND($A1282 + (J$9/12),5),'main sheet'!$G:$M, 4, 0) - VLOOKUP(ROUND($A1282 + (J$9/12) + (1/12),5),'main sheet'!$G:$M, 4, 0)) / VLOOKUP(ROUND($A1282,5),'main sheet'!$G:$M, 4, 0)) * J$11</f>
        <v>5.0836047124697144E-2</v>
      </c>
      <c r="K1282" s="19">
        <f>((VLOOKUP(ROUND($A1282 + (K$9/12),5),'main sheet'!$G:$M, 4, 0) - VLOOKUP(ROUND($A1282 + (K$9/12) + (1/12),5),'main sheet'!$G:$M, 4, 0)) / VLOOKUP(ROUND($A1282,5),'main sheet'!$G:$M, 4, 0)) * K$11</f>
        <v>5.0786731167167032E-2</v>
      </c>
      <c r="L1282" s="19">
        <f>((VLOOKUP(ROUND($A1282 + (L$9/12),5),'main sheet'!$G:$M, 4, 0) - VLOOKUP(ROUND($A1282 + (L$9/12) + (1/12),5),'main sheet'!$G:$M, 4, 0)) / VLOOKUP(ROUND($A1282,5),'main sheet'!$G:$M, 4, 0)) * L$11</f>
        <v>5.0737463050958151E-2</v>
      </c>
      <c r="M1282" s="19">
        <f>((VLOOKUP(ROUND($A1282 + (M$9/12),5),'main sheet'!$G:$M, 4, 0) - VLOOKUP(ROUND($A1282 + (M$9/12) + (1/12),5),'main sheet'!$G:$M, 4, 0)) / VLOOKUP(ROUND($A1282,5),'main sheet'!$G:$M, 4, 0)) * M$11</f>
        <v>5.0876356074204689E-2</v>
      </c>
      <c r="N1282" s="19">
        <f>((VLOOKUP(ROUND($A1282 + (N$9/12),5),'main sheet'!$G:$M, 4, 0) - VLOOKUP(ROUND($A1282 + (N$9/12) + (1/12),5),'main sheet'!$G:$M, 4, 0)) / VLOOKUP(ROUND($A1282,5),'main sheet'!$G:$M, 4, 0)) * N$11</f>
        <v>5.0842693364004848E-2</v>
      </c>
      <c r="O1282" s="19">
        <f>((VLOOKUP(ROUND($A1282 + (O$9/12),5),'main sheet'!$G:$M, 4, 0) - VLOOKUP(ROUND($A1282 + (O$9/12) + (1/12),5),'main sheet'!$G:$M, 4, 0)) / VLOOKUP(ROUND($A1282,5),'main sheet'!$G:$M, 4, 0)) * O$11</f>
        <v>5.0809052926981436E-2</v>
      </c>
      <c r="P1282" s="19">
        <f>((VLOOKUP(ROUND($A1282 + (P$9/12),5),'main sheet'!$G:$M, 4, 0) - VLOOKUP(ROUND($A1282 + (P$9/12) + (1/12),5),'main sheet'!$G:$M, 4, 0)) / VLOOKUP(ROUND($A1282,5),'main sheet'!$G:$M, 4, 0)) * P$11</f>
        <v>5.0775434748397429E-2</v>
      </c>
      <c r="Q1282" s="19" t="e">
        <f>((VLOOKUP(ROUND($A1282 + (Q$9/12),5),'main sheet'!$G:$M, 4, 0) - VLOOKUP(ROUND($A1282 + (Q$9/12) + (1/12),5),'main sheet'!$G:$M, 4, 0)) / VLOOKUP(ROUND($A1282,5),'main sheet'!$G:$M, 4, 0)) * Q$11</f>
        <v>#N/A</v>
      </c>
      <c r="R1282" s="19" t="e">
        <f>((VLOOKUP(ROUND($A1282 + (R$9/12),5),'main sheet'!$G:$M, 4, 0) - VLOOKUP(ROUND($A1282 + (R$9/12) + (1/12),5),'main sheet'!$G:$M, 4, 0)) / VLOOKUP(ROUND($A1282,5),'main sheet'!$G:$M, 4, 0)) * R$11</f>
        <v>#N/A</v>
      </c>
      <c r="S1282" s="19" t="e">
        <f>((VLOOKUP(ROUND($A1282 + (S$9/12),5),'main sheet'!$G:$M, 4, 0) - VLOOKUP(ROUND($A1282 + (S$9/12) + (1/12),5),'main sheet'!$G:$M, 4, 0)) / VLOOKUP(ROUND($A1282,5),'main sheet'!$G:$M, 4, 0)) * S$11</f>
        <v>#N/A</v>
      </c>
      <c r="T1282" s="19" t="e">
        <f>((VLOOKUP(ROUND($A1282 + (T$9/12),5),'main sheet'!$G:$M, 4, 0) - VLOOKUP(ROUND($A1282 + (T$9/12) + (1/12),5),'main sheet'!$G:$M, 4, 0)) / VLOOKUP(ROUND($A1282,5),'main sheet'!$G:$M, 4, 0)) * T$11</f>
        <v>#N/A</v>
      </c>
      <c r="U1282" s="19" t="e">
        <f>((VLOOKUP(ROUND($A1282 + (U$9/12),5),'main sheet'!$G:$M, 4, 0) - VLOOKUP(ROUND($A1282 + (U$9/12) + (1/12),5),'main sheet'!$G:$M, 4, 0)) / VLOOKUP(ROUND($A1282,5),'main sheet'!$G:$M, 4, 0)) * U$11</f>
        <v>#N/A</v>
      </c>
      <c r="V1282" s="19" t="e">
        <f>((VLOOKUP(ROUND($A1282 + (V$9/12),5),'main sheet'!$G:$M, 4, 0) - VLOOKUP(ROUND($A1282 + (V$9/12) + (1/12),5),'main sheet'!$G:$M, 4, 0)) / VLOOKUP(ROUND($A1282,5),'main sheet'!$G:$M, 4, 0)) * V$11</f>
        <v>#N/A</v>
      </c>
      <c r="W1282" s="19" t="e">
        <f>((VLOOKUP(ROUND($A1282 + (W$9/12),5),'main sheet'!$G:$M, 4, 0) - VLOOKUP(ROUND($A1282 + (W$9/12) + (1/12),5),'main sheet'!$G:$M, 4, 0)) / VLOOKUP(ROUND($A1282,5),'main sheet'!$G:$M, 4, 0)) * W$11</f>
        <v>#N/A</v>
      </c>
      <c r="X1282" s="19" t="e">
        <f>((VLOOKUP(ROUND($A1282 + (X$9/12),5),'main sheet'!$G:$M, 4, 0) - VLOOKUP(ROUND($A1282 + (X$9/12) + (1/12),5),'main sheet'!$G:$M, 4, 0)) / VLOOKUP(ROUND($A1282,5),'main sheet'!$G:$M, 4, 0)) * X$11</f>
        <v>#N/A</v>
      </c>
      <c r="Y1282" s="19" t="e">
        <f>((VLOOKUP(ROUND($A1282 + (Y$9/12),5),'main sheet'!$G:$M, 4, 0) - VLOOKUP(ROUND($A1282 + (Y$9/12) + (1/12),5),'main sheet'!$G:$M, 4, 0)) / VLOOKUP(ROUND($A1282,5),'main sheet'!$G:$M, 4, 0)) * Y$11</f>
        <v>#N/A</v>
      </c>
      <c r="Z1282" s="19" t="e">
        <f>((VLOOKUP(ROUND($A1282 + (Z$9/12),5),'main sheet'!$G:$M, 4, 0) - VLOOKUP(ROUND($A1282 + (Z$9/12) + (1/12),5),'main sheet'!$G:$M, 4, 0)) / VLOOKUP(ROUND($A1282,5),'main sheet'!$G:$M, 4, 0)) * Z$11</f>
        <v>#N/A</v>
      </c>
      <c r="AA1282" s="19" t="e">
        <f>((VLOOKUP(ROUND($A1282 + (AA$9/12),5),'main sheet'!$G:$M, 4, 0) - VLOOKUP(ROUND($A1282 + (AA$9/12) + (1/12),5),'main sheet'!$G:$M, 4, 0)) / VLOOKUP(ROUND($A1282,5),'main sheet'!$G:$M, 4, 0)) * AA$11</f>
        <v>#N/A</v>
      </c>
      <c r="AB1282" s="19" t="e">
        <f>((VLOOKUP(ROUND($A1282 + (AB$9/12),5),'main sheet'!$G:$M, 4, 0) - VLOOKUP(ROUND($A1282 + (AB$9/12) + (1/12),5),'main sheet'!$G:$M, 4, 0)) / VLOOKUP(ROUND($A1282,5),'main sheet'!$G:$M, 4, 0)) * AB$11</f>
        <v>#N/A</v>
      </c>
      <c r="AC1282" s="19" t="e">
        <f>((VLOOKUP(ROUND($A1282 + (AC$9/12),5),'main sheet'!$G:$M, 4, 0) - VLOOKUP(ROUND($A1282 + (AC$9/12) + (1/12),5),'main sheet'!$G:$M, 4, 0)) / VLOOKUP(ROUND($A1282,5),'main sheet'!$G:$M, 4, 0)) * AC$11</f>
        <v>#N/A</v>
      </c>
      <c r="AD1282" s="19" t="e">
        <f>((VLOOKUP(ROUND($A1282 + (AD$9/12),5),'main sheet'!$G:$M, 4, 0) - VLOOKUP(ROUND($A1282 + (AD$9/12) + (1/12),5),'main sheet'!$G:$M, 4, 0)) / VLOOKUP(ROUND($A1282,5),'main sheet'!$G:$M, 4, 0)) * AD$11</f>
        <v>#N/A</v>
      </c>
      <c r="AE1282" s="19" t="e">
        <f>((VLOOKUP(ROUND($A1282 + (AE$9/12),5),'main sheet'!$G:$M, 4, 0) - VLOOKUP(ROUND($A1282 + (AE$9/12) + (1/12),5),'main sheet'!$G:$M, 4, 0)) / VLOOKUP(ROUND($A1282,5),'main sheet'!$G:$M, 4, 0)) * AE$11</f>
        <v>#N/A</v>
      </c>
      <c r="AF1282" s="19" t="e">
        <f>((VLOOKUP(ROUND($A1282 + (AF$9/12),5),'main sheet'!$G:$M, 4, 0) - VLOOKUP(ROUND($A1282 + (AF$9/12) + (1/12),5),'main sheet'!$G:$M, 4, 0)) / VLOOKUP(ROUND($A1282,5),'main sheet'!$G:$M, 4, 0)) * AF$11</f>
        <v>#N/A</v>
      </c>
      <c r="AH1282" s="18">
        <f t="shared" si="38"/>
        <v>105.75</v>
      </c>
      <c r="AI1282" s="19" t="e">
        <f t="shared" si="39"/>
        <v>#N/A</v>
      </c>
    </row>
    <row r="1283" spans="1:35" x14ac:dyDescent="0.3">
      <c r="A1283" s="19">
        <v>105.83333333333333</v>
      </c>
      <c r="C1283" s="19">
        <f>((VLOOKUP(ROUND($A1283 + (C$9/12),5),'main sheet'!$G:$M, 4, 0) - VLOOKUP(ROUND($A1283 + (C$9/12) + (1/12),5),'main sheet'!$G:$M, 4, 0)) / VLOOKUP(ROUND($A1283,5),'main sheet'!$G:$M, 4, 0)) * C$11</f>
        <v>0.14677363892669815</v>
      </c>
      <c r="D1283" s="19">
        <f>((VLOOKUP(ROUND($A1283 + (D$9/12),5),'main sheet'!$G:$M, 4, 0) - VLOOKUP(ROUND($A1283 + (D$9/12) + (1/12),5),'main sheet'!$G:$M, 4, 0)) / VLOOKUP(ROUND($A1283,5),'main sheet'!$G:$M, 4, 0)) * D$11</f>
        <v>5.8652501633831219E-2</v>
      </c>
      <c r="E1283" s="19">
        <f>((VLOOKUP(ROUND($A1283 + (E$9/12),5),'main sheet'!$G:$M, 4, 0) - VLOOKUP(ROUND($A1283 + (E$9/12) + (1/12),5),'main sheet'!$G:$M, 4, 0)) / VLOOKUP(ROUND($A1283,5),'main sheet'!$G:$M, 4, 0)) * E$11</f>
        <v>5.8595602947894412E-2</v>
      </c>
      <c r="F1283" s="19">
        <f>((VLOOKUP(ROUND($A1283 + (F$9/12),5),'main sheet'!$G:$M, 4, 0) - VLOOKUP(ROUND($A1283 + (F$9/12) + (1/12),5),'main sheet'!$G:$M, 4, 0)) / VLOOKUP(ROUND($A1283,5),'main sheet'!$G:$M, 4, 0)) * F$11</f>
        <v>5.8538759459270263E-2</v>
      </c>
      <c r="G1283" s="19">
        <f>((VLOOKUP(ROUND($A1283 + (G$9/12),5),'main sheet'!$G:$M, 4, 0) - VLOOKUP(ROUND($A1283 + (G$9/12) + (1/12),5),'main sheet'!$G:$M, 4, 0)) / VLOOKUP(ROUND($A1283,5),'main sheet'!$G:$M, 4, 0)) * G$11</f>
        <v>5.8481971114411641E-2</v>
      </c>
      <c r="H1283" s="19">
        <f>((VLOOKUP(ROUND($A1283 + (H$9/12),5),'main sheet'!$G:$M, 4, 0) - VLOOKUP(ROUND($A1283 + (H$9/12) + (1/12),5),'main sheet'!$G:$M, 4, 0)) / VLOOKUP(ROUND($A1283,5),'main sheet'!$G:$M, 4, 0)) * H$11</f>
        <v>5.8425237859824064E-2</v>
      </c>
      <c r="I1283" s="19">
        <f>((VLOOKUP(ROUND($A1283 + (I$9/12),5),'main sheet'!$G:$M, 4, 0) - VLOOKUP(ROUND($A1283 + (I$9/12) + (1/12),5),'main sheet'!$G:$M, 4, 0)) / VLOOKUP(ROUND($A1283,5),'main sheet'!$G:$M, 4, 0)) * I$11</f>
        <v>5.8368559642064013E-2</v>
      </c>
      <c r="J1283" s="19">
        <f>((VLOOKUP(ROUND($A1283 + (J$9/12),5),'main sheet'!$G:$M, 4, 0) - VLOOKUP(ROUND($A1283 + (J$9/12) + (1/12),5),'main sheet'!$G:$M, 4, 0)) / VLOOKUP(ROUND($A1283,5),'main sheet'!$G:$M, 4, 0)) * J$11</f>
        <v>5.8311936407740926E-2</v>
      </c>
      <c r="K1283" s="19">
        <f>((VLOOKUP(ROUND($A1283 + (K$9/12),5),'main sheet'!$G:$M, 4, 0) - VLOOKUP(ROUND($A1283 + (K$9/12) + (1/12),5),'main sheet'!$G:$M, 4, 0)) / VLOOKUP(ROUND($A1283,5),'main sheet'!$G:$M, 4, 0)) * K$11</f>
        <v>5.8255368103515053E-2</v>
      </c>
      <c r="L1283" s="19">
        <f>((VLOOKUP(ROUND($A1283 + (L$9/12),5),'main sheet'!$G:$M, 4, 0) - VLOOKUP(ROUND($A1283 + (L$9/12) + (1/12),5),'main sheet'!$G:$M, 4, 0)) / VLOOKUP(ROUND($A1283,5),'main sheet'!$G:$M, 4, 0)) * L$11</f>
        <v>5.8198854676099136E-2</v>
      </c>
      <c r="M1283" s="19">
        <f>((VLOOKUP(ROUND($A1283 + (M$9/12),5),'main sheet'!$G:$M, 4, 0) - VLOOKUP(ROUND($A1283 + (M$9/12) + (1/12),5),'main sheet'!$G:$M, 4, 0)) / VLOOKUP(ROUND($A1283,5),'main sheet'!$G:$M, 4, 0)) * M$11</f>
        <v>5.8358173143940678E-2</v>
      </c>
      <c r="N1283" s="19">
        <f>((VLOOKUP(ROUND($A1283 + (N$9/12),5),'main sheet'!$G:$M, 4, 0) - VLOOKUP(ROUND($A1283 + (N$9/12) + (1/12),5),'main sheet'!$G:$M, 4, 0)) / VLOOKUP(ROUND($A1283,5),'main sheet'!$G:$M, 4, 0)) * N$11</f>
        <v>5.8319560035181954E-2</v>
      </c>
      <c r="O1283" s="19">
        <f>((VLOOKUP(ROUND($A1283 + (O$9/12),5),'main sheet'!$G:$M, 4, 0) - VLOOKUP(ROUND($A1283 + (O$9/12) + (1/12),5),'main sheet'!$G:$M, 4, 0)) / VLOOKUP(ROUND($A1283,5),'main sheet'!$G:$M, 4, 0)) * O$11</f>
        <v>5.8280972475067021E-2</v>
      </c>
      <c r="P1283" s="19" t="e">
        <f>((VLOOKUP(ROUND($A1283 + (P$9/12),5),'main sheet'!$G:$M, 4, 0) - VLOOKUP(ROUND($A1283 + (P$9/12) + (1/12),5),'main sheet'!$G:$M, 4, 0)) / VLOOKUP(ROUND($A1283,5),'main sheet'!$G:$M, 4, 0)) * P$11</f>
        <v>#N/A</v>
      </c>
      <c r="Q1283" s="19" t="e">
        <f>((VLOOKUP(ROUND($A1283 + (Q$9/12),5),'main sheet'!$G:$M, 4, 0) - VLOOKUP(ROUND($A1283 + (Q$9/12) + (1/12),5),'main sheet'!$G:$M, 4, 0)) / VLOOKUP(ROUND($A1283,5),'main sheet'!$G:$M, 4, 0)) * Q$11</f>
        <v>#N/A</v>
      </c>
      <c r="R1283" s="19" t="e">
        <f>((VLOOKUP(ROUND($A1283 + (R$9/12),5),'main sheet'!$G:$M, 4, 0) - VLOOKUP(ROUND($A1283 + (R$9/12) + (1/12),5),'main sheet'!$G:$M, 4, 0)) / VLOOKUP(ROUND($A1283,5),'main sheet'!$G:$M, 4, 0)) * R$11</f>
        <v>#N/A</v>
      </c>
      <c r="S1283" s="19" t="e">
        <f>((VLOOKUP(ROUND($A1283 + (S$9/12),5),'main sheet'!$G:$M, 4, 0) - VLOOKUP(ROUND($A1283 + (S$9/12) + (1/12),5),'main sheet'!$G:$M, 4, 0)) / VLOOKUP(ROUND($A1283,5),'main sheet'!$G:$M, 4, 0)) * S$11</f>
        <v>#N/A</v>
      </c>
      <c r="T1283" s="19" t="e">
        <f>((VLOOKUP(ROUND($A1283 + (T$9/12),5),'main sheet'!$G:$M, 4, 0) - VLOOKUP(ROUND($A1283 + (T$9/12) + (1/12),5),'main sheet'!$G:$M, 4, 0)) / VLOOKUP(ROUND($A1283,5),'main sheet'!$G:$M, 4, 0)) * T$11</f>
        <v>#N/A</v>
      </c>
      <c r="U1283" s="19" t="e">
        <f>((VLOOKUP(ROUND($A1283 + (U$9/12),5),'main sheet'!$G:$M, 4, 0) - VLOOKUP(ROUND($A1283 + (U$9/12) + (1/12),5),'main sheet'!$G:$M, 4, 0)) / VLOOKUP(ROUND($A1283,5),'main sheet'!$G:$M, 4, 0)) * U$11</f>
        <v>#N/A</v>
      </c>
      <c r="V1283" s="19" t="e">
        <f>((VLOOKUP(ROUND($A1283 + (V$9/12),5),'main sheet'!$G:$M, 4, 0) - VLOOKUP(ROUND($A1283 + (V$9/12) + (1/12),5),'main sheet'!$G:$M, 4, 0)) / VLOOKUP(ROUND($A1283,5),'main sheet'!$G:$M, 4, 0)) * V$11</f>
        <v>#N/A</v>
      </c>
      <c r="W1283" s="19" t="e">
        <f>((VLOOKUP(ROUND($A1283 + (W$9/12),5),'main sheet'!$G:$M, 4, 0) - VLOOKUP(ROUND($A1283 + (W$9/12) + (1/12),5),'main sheet'!$G:$M, 4, 0)) / VLOOKUP(ROUND($A1283,5),'main sheet'!$G:$M, 4, 0)) * W$11</f>
        <v>#N/A</v>
      </c>
      <c r="X1283" s="19" t="e">
        <f>((VLOOKUP(ROUND($A1283 + (X$9/12),5),'main sheet'!$G:$M, 4, 0) - VLOOKUP(ROUND($A1283 + (X$9/12) + (1/12),5),'main sheet'!$G:$M, 4, 0)) / VLOOKUP(ROUND($A1283,5),'main sheet'!$G:$M, 4, 0)) * X$11</f>
        <v>#N/A</v>
      </c>
      <c r="Y1283" s="19" t="e">
        <f>((VLOOKUP(ROUND($A1283 + (Y$9/12),5),'main sheet'!$G:$M, 4, 0) - VLOOKUP(ROUND($A1283 + (Y$9/12) + (1/12),5),'main sheet'!$G:$M, 4, 0)) / VLOOKUP(ROUND($A1283,5),'main sheet'!$G:$M, 4, 0)) * Y$11</f>
        <v>#N/A</v>
      </c>
      <c r="Z1283" s="19" t="e">
        <f>((VLOOKUP(ROUND($A1283 + (Z$9/12),5),'main sheet'!$G:$M, 4, 0) - VLOOKUP(ROUND($A1283 + (Z$9/12) + (1/12),5),'main sheet'!$G:$M, 4, 0)) / VLOOKUP(ROUND($A1283,5),'main sheet'!$G:$M, 4, 0)) * Z$11</f>
        <v>#N/A</v>
      </c>
      <c r="AA1283" s="19" t="e">
        <f>((VLOOKUP(ROUND($A1283 + (AA$9/12),5),'main sheet'!$G:$M, 4, 0) - VLOOKUP(ROUND($A1283 + (AA$9/12) + (1/12),5),'main sheet'!$G:$M, 4, 0)) / VLOOKUP(ROUND($A1283,5),'main sheet'!$G:$M, 4, 0)) * AA$11</f>
        <v>#N/A</v>
      </c>
      <c r="AB1283" s="19" t="e">
        <f>((VLOOKUP(ROUND($A1283 + (AB$9/12),5),'main sheet'!$G:$M, 4, 0) - VLOOKUP(ROUND($A1283 + (AB$9/12) + (1/12),5),'main sheet'!$G:$M, 4, 0)) / VLOOKUP(ROUND($A1283,5),'main sheet'!$G:$M, 4, 0)) * AB$11</f>
        <v>#N/A</v>
      </c>
      <c r="AC1283" s="19" t="e">
        <f>((VLOOKUP(ROUND($A1283 + (AC$9/12),5),'main sheet'!$G:$M, 4, 0) - VLOOKUP(ROUND($A1283 + (AC$9/12) + (1/12),5),'main sheet'!$G:$M, 4, 0)) / VLOOKUP(ROUND($A1283,5),'main sheet'!$G:$M, 4, 0)) * AC$11</f>
        <v>#N/A</v>
      </c>
      <c r="AD1283" s="19" t="e">
        <f>((VLOOKUP(ROUND($A1283 + (AD$9/12),5),'main sheet'!$G:$M, 4, 0) - VLOOKUP(ROUND($A1283 + (AD$9/12) + (1/12),5),'main sheet'!$G:$M, 4, 0)) / VLOOKUP(ROUND($A1283,5),'main sheet'!$G:$M, 4, 0)) * AD$11</f>
        <v>#N/A</v>
      </c>
      <c r="AE1283" s="19" t="e">
        <f>((VLOOKUP(ROUND($A1283 + (AE$9/12),5),'main sheet'!$G:$M, 4, 0) - VLOOKUP(ROUND($A1283 + (AE$9/12) + (1/12),5),'main sheet'!$G:$M, 4, 0)) / VLOOKUP(ROUND($A1283,5),'main sheet'!$G:$M, 4, 0)) * AE$11</f>
        <v>#N/A</v>
      </c>
      <c r="AF1283" s="19" t="e">
        <f>((VLOOKUP(ROUND($A1283 + (AF$9/12),5),'main sheet'!$G:$M, 4, 0) - VLOOKUP(ROUND($A1283 + (AF$9/12) + (1/12),5),'main sheet'!$G:$M, 4, 0)) / VLOOKUP(ROUND($A1283,5),'main sheet'!$G:$M, 4, 0)) * AF$11</f>
        <v>#N/A</v>
      </c>
      <c r="AH1283" s="18">
        <f t="shared" si="38"/>
        <v>105.83333333333333</v>
      </c>
      <c r="AI1283" s="19" t="e">
        <f t="shared" si="39"/>
        <v>#N/A</v>
      </c>
    </row>
    <row r="1284" spans="1:35" x14ac:dyDescent="0.3">
      <c r="A1284" s="19">
        <v>105.91666666666667</v>
      </c>
      <c r="C1284" s="19">
        <f>((VLOOKUP(ROUND($A1284 + (C$9/12),5),'main sheet'!$G:$M, 4, 0) - VLOOKUP(ROUND($A1284 + (C$9/12) + (1/12),5),'main sheet'!$G:$M, 4, 0)) / VLOOKUP(ROUND($A1284,5),'main sheet'!$G:$M, 4, 0)) * C$11</f>
        <v>6.8831775496658407E-2</v>
      </c>
      <c r="D1284" s="19">
        <f>((VLOOKUP(ROUND($A1284 + (D$9/12),5),'main sheet'!$G:$M, 4, 0) - VLOOKUP(ROUND($A1284 + (D$9/12) + (1/12),5),'main sheet'!$G:$M, 4, 0)) / VLOOKUP(ROUND($A1284,5),'main sheet'!$G:$M, 4, 0)) * D$11</f>
        <v>6.8765001915526147E-2</v>
      </c>
      <c r="E1284" s="19">
        <f>((VLOOKUP(ROUND($A1284 + (E$9/12),5),'main sheet'!$G:$M, 4, 0) - VLOOKUP(ROUND($A1284 + (E$9/12) + (1/12),5),'main sheet'!$G:$M, 4, 0)) / VLOOKUP(ROUND($A1284,5),'main sheet'!$G:$M, 4, 0)) * E$11</f>
        <v>6.8698293111324568E-2</v>
      </c>
      <c r="F1284" s="19">
        <f>((VLOOKUP(ROUND($A1284 + (F$9/12),5),'main sheet'!$G:$M, 4, 0) - VLOOKUP(ROUND($A1284 + (F$9/12) + (1/12),5),'main sheet'!$G:$M, 4, 0)) / VLOOKUP(ROUND($A1284,5),'main sheet'!$G:$M, 4, 0)) * F$11</f>
        <v>6.8631649021213298E-2</v>
      </c>
      <c r="G1284" s="19">
        <f>((VLOOKUP(ROUND($A1284 + (G$9/12),5),'main sheet'!$G:$M, 4, 0) - VLOOKUP(ROUND($A1284 + (G$9/12) + (1/12),5),'main sheet'!$G:$M, 4, 0)) / VLOOKUP(ROUND($A1284,5),'main sheet'!$G:$M, 4, 0)) * G$11</f>
        <v>6.8565069582413818E-2</v>
      </c>
      <c r="H1284" s="19">
        <f>((VLOOKUP(ROUND($A1284 + (H$9/12),5),'main sheet'!$G:$M, 4, 0) - VLOOKUP(ROUND($A1284 + (H$9/12) + (1/12),5),'main sheet'!$G:$M, 4, 0)) / VLOOKUP(ROUND($A1284,5),'main sheet'!$G:$M, 4, 0)) * H$11</f>
        <v>6.8498554732207326E-2</v>
      </c>
      <c r="I1284" s="19">
        <f>((VLOOKUP(ROUND($A1284 + (I$9/12),5),'main sheet'!$G:$M, 4, 0) - VLOOKUP(ROUND($A1284 + (I$9/12) + (1/12),5),'main sheet'!$G:$M, 4, 0)) / VLOOKUP(ROUND($A1284,5),'main sheet'!$G:$M, 4, 0)) * I$11</f>
        <v>6.8432104407937205E-2</v>
      </c>
      <c r="J1284" s="19">
        <f>((VLOOKUP(ROUND($A1284 + (J$9/12),5),'main sheet'!$G:$M, 4, 0) - VLOOKUP(ROUND($A1284 + (J$9/12) + (1/12),5),'main sheet'!$G:$M, 4, 0)) / VLOOKUP(ROUND($A1284,5),'main sheet'!$G:$M, 4, 0)) * J$11</f>
        <v>6.8365718547006488E-2</v>
      </c>
      <c r="K1284" s="19">
        <f>((VLOOKUP(ROUND($A1284 + (K$9/12),5),'main sheet'!$G:$M, 4, 0) - VLOOKUP(ROUND($A1284 + (K$9/12) + (1/12),5),'main sheet'!$G:$M, 4, 0)) / VLOOKUP(ROUND($A1284,5),'main sheet'!$G:$M, 4, 0)) * K$11</f>
        <v>6.8299397086879793E-2</v>
      </c>
      <c r="L1284" s="19">
        <f>((VLOOKUP(ROUND($A1284 + (L$9/12),5),'main sheet'!$G:$M, 4, 0) - VLOOKUP(ROUND($A1284 + (L$9/12) + (1/12),5),'main sheet'!$G:$M, 4, 0)) / VLOOKUP(ROUND($A1284,5),'main sheet'!$G:$M, 4, 0)) * L$11</f>
        <v>6.8233139965081735E-2</v>
      </c>
      <c r="M1284" s="19">
        <f>((VLOOKUP(ROUND($A1284 + (M$9/12),5),'main sheet'!$G:$M, 4, 0) - VLOOKUP(ROUND($A1284 + (M$9/12) + (1/12),5),'main sheet'!$G:$M, 4, 0)) / VLOOKUP(ROUND($A1284,5),'main sheet'!$G:$M, 4, 0)) * M$11</f>
        <v>6.8419927134275166E-2</v>
      </c>
      <c r="N1284" s="19">
        <f>((VLOOKUP(ROUND($A1284 + (N$9/12),5),'main sheet'!$G:$M, 4, 0) - VLOOKUP(ROUND($A1284 + (N$9/12) + (1/12),5),'main sheet'!$G:$M, 4, 0)) / VLOOKUP(ROUND($A1284,5),'main sheet'!$G:$M, 4, 0)) * N$11</f>
        <v>6.8374656592972025E-2</v>
      </c>
      <c r="O1284" s="19" t="e">
        <f>((VLOOKUP(ROUND($A1284 + (O$9/12),5),'main sheet'!$G:$M, 4, 0) - VLOOKUP(ROUND($A1284 + (O$9/12) + (1/12),5),'main sheet'!$G:$M, 4, 0)) / VLOOKUP(ROUND($A1284,5),'main sheet'!$G:$M, 4, 0)) * O$11</f>
        <v>#N/A</v>
      </c>
      <c r="P1284" s="19" t="e">
        <f>((VLOOKUP(ROUND($A1284 + (P$9/12),5),'main sheet'!$G:$M, 4, 0) - VLOOKUP(ROUND($A1284 + (P$9/12) + (1/12),5),'main sheet'!$G:$M, 4, 0)) / VLOOKUP(ROUND($A1284,5),'main sheet'!$G:$M, 4, 0)) * P$11</f>
        <v>#N/A</v>
      </c>
      <c r="Q1284" s="19" t="e">
        <f>((VLOOKUP(ROUND($A1284 + (Q$9/12),5),'main sheet'!$G:$M, 4, 0) - VLOOKUP(ROUND($A1284 + (Q$9/12) + (1/12),5),'main sheet'!$G:$M, 4, 0)) / VLOOKUP(ROUND($A1284,5),'main sheet'!$G:$M, 4, 0)) * Q$11</f>
        <v>#N/A</v>
      </c>
      <c r="R1284" s="19" t="e">
        <f>((VLOOKUP(ROUND($A1284 + (R$9/12),5),'main sheet'!$G:$M, 4, 0) - VLOOKUP(ROUND($A1284 + (R$9/12) + (1/12),5),'main sheet'!$G:$M, 4, 0)) / VLOOKUP(ROUND($A1284,5),'main sheet'!$G:$M, 4, 0)) * R$11</f>
        <v>#N/A</v>
      </c>
      <c r="S1284" s="19" t="e">
        <f>((VLOOKUP(ROUND($A1284 + (S$9/12),5),'main sheet'!$G:$M, 4, 0) - VLOOKUP(ROUND($A1284 + (S$9/12) + (1/12),5),'main sheet'!$G:$M, 4, 0)) / VLOOKUP(ROUND($A1284,5),'main sheet'!$G:$M, 4, 0)) * S$11</f>
        <v>#N/A</v>
      </c>
      <c r="T1284" s="19" t="e">
        <f>((VLOOKUP(ROUND($A1284 + (T$9/12),5),'main sheet'!$G:$M, 4, 0) - VLOOKUP(ROUND($A1284 + (T$9/12) + (1/12),5),'main sheet'!$G:$M, 4, 0)) / VLOOKUP(ROUND($A1284,5),'main sheet'!$G:$M, 4, 0)) * T$11</f>
        <v>#N/A</v>
      </c>
      <c r="U1284" s="19" t="e">
        <f>((VLOOKUP(ROUND($A1284 + (U$9/12),5),'main sheet'!$G:$M, 4, 0) - VLOOKUP(ROUND($A1284 + (U$9/12) + (1/12),5),'main sheet'!$G:$M, 4, 0)) / VLOOKUP(ROUND($A1284,5),'main sheet'!$G:$M, 4, 0)) * U$11</f>
        <v>#N/A</v>
      </c>
      <c r="V1284" s="19" t="e">
        <f>((VLOOKUP(ROUND($A1284 + (V$9/12),5),'main sheet'!$G:$M, 4, 0) - VLOOKUP(ROUND($A1284 + (V$9/12) + (1/12),5),'main sheet'!$G:$M, 4, 0)) / VLOOKUP(ROUND($A1284,5),'main sheet'!$G:$M, 4, 0)) * V$11</f>
        <v>#N/A</v>
      </c>
      <c r="W1284" s="19" t="e">
        <f>((VLOOKUP(ROUND($A1284 + (W$9/12),5),'main sheet'!$G:$M, 4, 0) - VLOOKUP(ROUND($A1284 + (W$9/12) + (1/12),5),'main sheet'!$G:$M, 4, 0)) / VLOOKUP(ROUND($A1284,5),'main sheet'!$G:$M, 4, 0)) * W$11</f>
        <v>#N/A</v>
      </c>
      <c r="X1284" s="19" t="e">
        <f>((VLOOKUP(ROUND($A1284 + (X$9/12),5),'main sheet'!$G:$M, 4, 0) - VLOOKUP(ROUND($A1284 + (X$9/12) + (1/12),5),'main sheet'!$G:$M, 4, 0)) / VLOOKUP(ROUND($A1284,5),'main sheet'!$G:$M, 4, 0)) * X$11</f>
        <v>#N/A</v>
      </c>
      <c r="Y1284" s="19" t="e">
        <f>((VLOOKUP(ROUND($A1284 + (Y$9/12),5),'main sheet'!$G:$M, 4, 0) - VLOOKUP(ROUND($A1284 + (Y$9/12) + (1/12),5),'main sheet'!$G:$M, 4, 0)) / VLOOKUP(ROUND($A1284,5),'main sheet'!$G:$M, 4, 0)) * Y$11</f>
        <v>#N/A</v>
      </c>
      <c r="Z1284" s="19" t="e">
        <f>((VLOOKUP(ROUND($A1284 + (Z$9/12),5),'main sheet'!$G:$M, 4, 0) - VLOOKUP(ROUND($A1284 + (Z$9/12) + (1/12),5),'main sheet'!$G:$M, 4, 0)) / VLOOKUP(ROUND($A1284,5),'main sheet'!$G:$M, 4, 0)) * Z$11</f>
        <v>#N/A</v>
      </c>
      <c r="AA1284" s="19" t="e">
        <f>((VLOOKUP(ROUND($A1284 + (AA$9/12),5),'main sheet'!$G:$M, 4, 0) - VLOOKUP(ROUND($A1284 + (AA$9/12) + (1/12),5),'main sheet'!$G:$M, 4, 0)) / VLOOKUP(ROUND($A1284,5),'main sheet'!$G:$M, 4, 0)) * AA$11</f>
        <v>#N/A</v>
      </c>
      <c r="AB1284" s="19" t="e">
        <f>((VLOOKUP(ROUND($A1284 + (AB$9/12),5),'main sheet'!$G:$M, 4, 0) - VLOOKUP(ROUND($A1284 + (AB$9/12) + (1/12),5),'main sheet'!$G:$M, 4, 0)) / VLOOKUP(ROUND($A1284,5),'main sheet'!$G:$M, 4, 0)) * AB$11</f>
        <v>#N/A</v>
      </c>
      <c r="AC1284" s="19" t="e">
        <f>((VLOOKUP(ROUND($A1284 + (AC$9/12),5),'main sheet'!$G:$M, 4, 0) - VLOOKUP(ROUND($A1284 + (AC$9/12) + (1/12),5),'main sheet'!$G:$M, 4, 0)) / VLOOKUP(ROUND($A1284,5),'main sheet'!$G:$M, 4, 0)) * AC$11</f>
        <v>#N/A</v>
      </c>
      <c r="AD1284" s="19" t="e">
        <f>((VLOOKUP(ROUND($A1284 + (AD$9/12),5),'main sheet'!$G:$M, 4, 0) - VLOOKUP(ROUND($A1284 + (AD$9/12) + (1/12),5),'main sheet'!$G:$M, 4, 0)) / VLOOKUP(ROUND($A1284,5),'main sheet'!$G:$M, 4, 0)) * AD$11</f>
        <v>#N/A</v>
      </c>
      <c r="AE1284" s="19" t="e">
        <f>((VLOOKUP(ROUND($A1284 + (AE$9/12),5),'main sheet'!$G:$M, 4, 0) - VLOOKUP(ROUND($A1284 + (AE$9/12) + (1/12),5),'main sheet'!$G:$M, 4, 0)) / VLOOKUP(ROUND($A1284,5),'main sheet'!$G:$M, 4, 0)) * AE$11</f>
        <v>#N/A</v>
      </c>
      <c r="AF1284" s="19" t="e">
        <f>((VLOOKUP(ROUND($A1284 + (AF$9/12),5),'main sheet'!$G:$M, 4, 0) - VLOOKUP(ROUND($A1284 + (AF$9/12) + (1/12),5),'main sheet'!$G:$M, 4, 0)) / VLOOKUP(ROUND($A1284,5),'main sheet'!$G:$M, 4, 0)) * AF$11</f>
        <v>#N/A</v>
      </c>
      <c r="AH1284" s="18">
        <f t="shared" si="38"/>
        <v>105.91666666666667</v>
      </c>
      <c r="AI1284" s="19" t="e">
        <f t="shared" si="39"/>
        <v>#N/A</v>
      </c>
    </row>
    <row r="1285" spans="1:35" x14ac:dyDescent="0.3">
      <c r="A1285" s="19">
        <v>106</v>
      </c>
      <c r="C1285" s="19">
        <f>((VLOOKUP(ROUND($A1285 + (C$9/12),5),'main sheet'!$G:$M, 4, 0) - VLOOKUP(ROUND($A1285 + (C$9/12) + (1/12),5),'main sheet'!$G:$M, 4, 0)) / VLOOKUP(ROUND($A1285,5),'main sheet'!$G:$M, 4, 0)) * C$11</f>
        <v>8.3171728725128805E-2</v>
      </c>
      <c r="D1285" s="19">
        <f>((VLOOKUP(ROUND($A1285 + (D$9/12),5),'main sheet'!$G:$M, 4, 0) - VLOOKUP(ROUND($A1285 + (D$9/12) + (1/12),5),'main sheet'!$G:$M, 4, 0)) / VLOOKUP(ROUND($A1285,5),'main sheet'!$G:$M, 4, 0)) * D$11</f>
        <v>8.3091043981260881E-2</v>
      </c>
      <c r="E1285" s="19">
        <f>((VLOOKUP(ROUND($A1285 + (E$9/12),5),'main sheet'!$G:$M, 4, 0) - VLOOKUP(ROUND($A1285 + (E$9/12) + (1/12),5),'main sheet'!$G:$M, 4, 0)) / VLOOKUP(ROUND($A1285,5),'main sheet'!$G:$M, 4, 0)) * E$11</f>
        <v>8.3010437509517074E-2</v>
      </c>
      <c r="F1285" s="19">
        <f>((VLOOKUP(ROUND($A1285 + (F$9/12),5),'main sheet'!$G:$M, 4, 0) - VLOOKUP(ROUND($A1285 + (F$9/12) + (1/12),5),'main sheet'!$G:$M, 4, 0)) / VLOOKUP(ROUND($A1285,5),'main sheet'!$G:$M, 4, 0)) * F$11</f>
        <v>8.2929909233966301E-2</v>
      </c>
      <c r="G1285" s="19">
        <f>((VLOOKUP(ROUND($A1285 + (G$9/12),5),'main sheet'!$G:$M, 4, 0) - VLOOKUP(ROUND($A1285 + (G$9/12) + (1/12),5),'main sheet'!$G:$M, 4, 0)) / VLOOKUP(ROUND($A1285,5),'main sheet'!$G:$M, 4, 0)) * G$11</f>
        <v>8.2849459078749813E-2</v>
      </c>
      <c r="H1285" s="19">
        <f>((VLOOKUP(ROUND($A1285 + (H$9/12),5),'main sheet'!$G:$M, 4, 0) - VLOOKUP(ROUND($A1285 + (H$9/12) + (1/12),5),'main sheet'!$G:$M, 4, 0)) / VLOOKUP(ROUND($A1285,5),'main sheet'!$G:$M, 4, 0)) * H$11</f>
        <v>8.276908696808398E-2</v>
      </c>
      <c r="I1285" s="19">
        <f>((VLOOKUP(ROUND($A1285 + (I$9/12),5),'main sheet'!$G:$M, 4, 0) - VLOOKUP(ROUND($A1285 + (I$9/12) + (1/12),5),'main sheet'!$G:$M, 4, 0)) / VLOOKUP(ROUND($A1285,5),'main sheet'!$G:$M, 4, 0)) * I$11</f>
        <v>8.2688792826257351E-2</v>
      </c>
      <c r="J1285" s="19">
        <f>((VLOOKUP(ROUND($A1285 + (J$9/12),5),'main sheet'!$G:$M, 4, 0) - VLOOKUP(ROUND($A1285 + (J$9/12) + (1/12),5),'main sheet'!$G:$M, 4, 0)) / VLOOKUP(ROUND($A1285,5),'main sheet'!$G:$M, 4, 0)) * J$11</f>
        <v>8.2608576577632972E-2</v>
      </c>
      <c r="K1285" s="19">
        <f>((VLOOKUP(ROUND($A1285 + (K$9/12),5),'main sheet'!$G:$M, 4, 0) - VLOOKUP(ROUND($A1285 + (K$9/12) + (1/12),5),'main sheet'!$G:$M, 4, 0)) / VLOOKUP(ROUND($A1285,5),'main sheet'!$G:$M, 4, 0)) * K$11</f>
        <v>8.2528438146646427E-2</v>
      </c>
      <c r="L1285" s="19">
        <f>((VLOOKUP(ROUND($A1285 + (L$9/12),5),'main sheet'!$G:$M, 4, 0) - VLOOKUP(ROUND($A1285 + (L$9/12) + (1/12),5),'main sheet'!$G:$M, 4, 0)) / VLOOKUP(ROUND($A1285,5),'main sheet'!$G:$M, 4, 0)) * L$11</f>
        <v>8.244837745780699E-2</v>
      </c>
      <c r="M1285" s="19">
        <f>((VLOOKUP(ROUND($A1285 + (M$9/12),5),'main sheet'!$G:$M, 4, 0) - VLOOKUP(ROUND($A1285 + (M$9/12) + (1/12),5),'main sheet'!$G:$M, 4, 0)) / VLOOKUP(ROUND($A1285,5),'main sheet'!$G:$M, 4, 0)) * M$11</f>
        <v>8.2674078620582611E-2</v>
      </c>
      <c r="N1285" s="19" t="e">
        <f>((VLOOKUP(ROUND($A1285 + (N$9/12),5),'main sheet'!$G:$M, 4, 0) - VLOOKUP(ROUND($A1285 + (N$9/12) + (1/12),5),'main sheet'!$G:$M, 4, 0)) / VLOOKUP(ROUND($A1285,5),'main sheet'!$G:$M, 4, 0)) * N$11</f>
        <v>#N/A</v>
      </c>
      <c r="O1285" s="19" t="e">
        <f>((VLOOKUP(ROUND($A1285 + (O$9/12),5),'main sheet'!$G:$M, 4, 0) - VLOOKUP(ROUND($A1285 + (O$9/12) + (1/12),5),'main sheet'!$G:$M, 4, 0)) / VLOOKUP(ROUND($A1285,5),'main sheet'!$G:$M, 4, 0)) * O$11</f>
        <v>#N/A</v>
      </c>
      <c r="P1285" s="19" t="e">
        <f>((VLOOKUP(ROUND($A1285 + (P$9/12),5),'main sheet'!$G:$M, 4, 0) - VLOOKUP(ROUND($A1285 + (P$9/12) + (1/12),5),'main sheet'!$G:$M, 4, 0)) / VLOOKUP(ROUND($A1285,5),'main sheet'!$G:$M, 4, 0)) * P$11</f>
        <v>#N/A</v>
      </c>
      <c r="Q1285" s="19" t="e">
        <f>((VLOOKUP(ROUND($A1285 + (Q$9/12),5),'main sheet'!$G:$M, 4, 0) - VLOOKUP(ROUND($A1285 + (Q$9/12) + (1/12),5),'main sheet'!$G:$M, 4, 0)) / VLOOKUP(ROUND($A1285,5),'main sheet'!$G:$M, 4, 0)) * Q$11</f>
        <v>#N/A</v>
      </c>
      <c r="R1285" s="19" t="e">
        <f>((VLOOKUP(ROUND($A1285 + (R$9/12),5),'main sheet'!$G:$M, 4, 0) - VLOOKUP(ROUND($A1285 + (R$9/12) + (1/12),5),'main sheet'!$G:$M, 4, 0)) / VLOOKUP(ROUND($A1285,5),'main sheet'!$G:$M, 4, 0)) * R$11</f>
        <v>#N/A</v>
      </c>
      <c r="S1285" s="19" t="e">
        <f>((VLOOKUP(ROUND($A1285 + (S$9/12),5),'main sheet'!$G:$M, 4, 0) - VLOOKUP(ROUND($A1285 + (S$9/12) + (1/12),5),'main sheet'!$G:$M, 4, 0)) / VLOOKUP(ROUND($A1285,5),'main sheet'!$G:$M, 4, 0)) * S$11</f>
        <v>#N/A</v>
      </c>
      <c r="T1285" s="19" t="e">
        <f>((VLOOKUP(ROUND($A1285 + (T$9/12),5),'main sheet'!$G:$M, 4, 0) - VLOOKUP(ROUND($A1285 + (T$9/12) + (1/12),5),'main sheet'!$G:$M, 4, 0)) / VLOOKUP(ROUND($A1285,5),'main sheet'!$G:$M, 4, 0)) * T$11</f>
        <v>#N/A</v>
      </c>
      <c r="U1285" s="19" t="e">
        <f>((VLOOKUP(ROUND($A1285 + (U$9/12),5),'main sheet'!$G:$M, 4, 0) - VLOOKUP(ROUND($A1285 + (U$9/12) + (1/12),5),'main sheet'!$G:$M, 4, 0)) / VLOOKUP(ROUND($A1285,5),'main sheet'!$G:$M, 4, 0)) * U$11</f>
        <v>#N/A</v>
      </c>
      <c r="V1285" s="19" t="e">
        <f>((VLOOKUP(ROUND($A1285 + (V$9/12),5),'main sheet'!$G:$M, 4, 0) - VLOOKUP(ROUND($A1285 + (V$9/12) + (1/12),5),'main sheet'!$G:$M, 4, 0)) / VLOOKUP(ROUND($A1285,5),'main sheet'!$G:$M, 4, 0)) * V$11</f>
        <v>#N/A</v>
      </c>
      <c r="W1285" s="19" t="e">
        <f>((VLOOKUP(ROUND($A1285 + (W$9/12),5),'main sheet'!$G:$M, 4, 0) - VLOOKUP(ROUND($A1285 + (W$9/12) + (1/12),5),'main sheet'!$G:$M, 4, 0)) / VLOOKUP(ROUND($A1285,5),'main sheet'!$G:$M, 4, 0)) * W$11</f>
        <v>#N/A</v>
      </c>
      <c r="X1285" s="19" t="e">
        <f>((VLOOKUP(ROUND($A1285 + (X$9/12),5),'main sheet'!$G:$M, 4, 0) - VLOOKUP(ROUND($A1285 + (X$9/12) + (1/12),5),'main sheet'!$G:$M, 4, 0)) / VLOOKUP(ROUND($A1285,5),'main sheet'!$G:$M, 4, 0)) * X$11</f>
        <v>#N/A</v>
      </c>
      <c r="Y1285" s="19" t="e">
        <f>((VLOOKUP(ROUND($A1285 + (Y$9/12),5),'main sheet'!$G:$M, 4, 0) - VLOOKUP(ROUND($A1285 + (Y$9/12) + (1/12),5),'main sheet'!$G:$M, 4, 0)) / VLOOKUP(ROUND($A1285,5),'main sheet'!$G:$M, 4, 0)) * Y$11</f>
        <v>#N/A</v>
      </c>
      <c r="Z1285" s="19" t="e">
        <f>((VLOOKUP(ROUND($A1285 + (Z$9/12),5),'main sheet'!$G:$M, 4, 0) - VLOOKUP(ROUND($A1285 + (Z$9/12) + (1/12),5),'main sheet'!$G:$M, 4, 0)) / VLOOKUP(ROUND($A1285,5),'main sheet'!$G:$M, 4, 0)) * Z$11</f>
        <v>#N/A</v>
      </c>
      <c r="AA1285" s="19" t="e">
        <f>((VLOOKUP(ROUND($A1285 + (AA$9/12),5),'main sheet'!$G:$M, 4, 0) - VLOOKUP(ROUND($A1285 + (AA$9/12) + (1/12),5),'main sheet'!$G:$M, 4, 0)) / VLOOKUP(ROUND($A1285,5),'main sheet'!$G:$M, 4, 0)) * AA$11</f>
        <v>#N/A</v>
      </c>
      <c r="AB1285" s="19" t="e">
        <f>((VLOOKUP(ROUND($A1285 + (AB$9/12),5),'main sheet'!$G:$M, 4, 0) - VLOOKUP(ROUND($A1285 + (AB$9/12) + (1/12),5),'main sheet'!$G:$M, 4, 0)) / VLOOKUP(ROUND($A1285,5),'main sheet'!$G:$M, 4, 0)) * AB$11</f>
        <v>#N/A</v>
      </c>
      <c r="AC1285" s="19" t="e">
        <f>((VLOOKUP(ROUND($A1285 + (AC$9/12),5),'main sheet'!$G:$M, 4, 0) - VLOOKUP(ROUND($A1285 + (AC$9/12) + (1/12),5),'main sheet'!$G:$M, 4, 0)) / VLOOKUP(ROUND($A1285,5),'main sheet'!$G:$M, 4, 0)) * AC$11</f>
        <v>#N/A</v>
      </c>
      <c r="AD1285" s="19" t="e">
        <f>((VLOOKUP(ROUND($A1285 + (AD$9/12),5),'main sheet'!$G:$M, 4, 0) - VLOOKUP(ROUND($A1285 + (AD$9/12) + (1/12),5),'main sheet'!$G:$M, 4, 0)) / VLOOKUP(ROUND($A1285,5),'main sheet'!$G:$M, 4, 0)) * AD$11</f>
        <v>#N/A</v>
      </c>
      <c r="AE1285" s="19" t="e">
        <f>((VLOOKUP(ROUND($A1285 + (AE$9/12),5),'main sheet'!$G:$M, 4, 0) - VLOOKUP(ROUND($A1285 + (AE$9/12) + (1/12),5),'main sheet'!$G:$M, 4, 0)) / VLOOKUP(ROUND($A1285,5),'main sheet'!$G:$M, 4, 0)) * AE$11</f>
        <v>#N/A</v>
      </c>
      <c r="AF1285" s="19" t="e">
        <f>((VLOOKUP(ROUND($A1285 + (AF$9/12),5),'main sheet'!$G:$M, 4, 0) - VLOOKUP(ROUND($A1285 + (AF$9/12) + (1/12),5),'main sheet'!$G:$M, 4, 0)) / VLOOKUP(ROUND($A1285,5),'main sheet'!$G:$M, 4, 0)) * AF$11</f>
        <v>#N/A</v>
      </c>
      <c r="AH1285" s="18">
        <f t="shared" si="38"/>
        <v>106</v>
      </c>
      <c r="AI1285" s="19" t="e">
        <f t="shared" si="39"/>
        <v>#N/A</v>
      </c>
    </row>
    <row r="1286" spans="1:35" x14ac:dyDescent="0.3">
      <c r="A1286" s="19">
        <v>106.08333333333333</v>
      </c>
      <c r="C1286" s="19">
        <f>((VLOOKUP(ROUND($A1286 + (C$9/12),5),'main sheet'!$G:$M, 4, 0) - VLOOKUP(ROUND($A1286 + (C$9/12) + (1/12),5),'main sheet'!$G:$M, 4, 0)) / VLOOKUP(ROUND($A1286,5),'main sheet'!$G:$M, 4, 0)) * C$11</f>
        <v>9.0732794972867917E-2</v>
      </c>
      <c r="D1286" s="19">
        <f>((VLOOKUP(ROUND($A1286 + (D$9/12),5),'main sheet'!$G:$M, 4, 0) - VLOOKUP(ROUND($A1286 + (D$9/12) + (1/12),5),'main sheet'!$G:$M, 4, 0)) / VLOOKUP(ROUND($A1286,5),'main sheet'!$G:$M, 4, 0)) * D$11</f>
        <v>9.0644775252284482E-2</v>
      </c>
      <c r="E1286" s="19">
        <f>((VLOOKUP(ROUND($A1286 + (E$9/12),5),'main sheet'!$G:$M, 4, 0) - VLOOKUP(ROUND($A1286 + (E$9/12) + (1/12),5),'main sheet'!$G:$M, 4, 0)) / VLOOKUP(ROUND($A1286,5),'main sheet'!$G:$M, 4, 0)) * E$11</f>
        <v>9.0556840919473428E-2</v>
      </c>
      <c r="F1286" s="19">
        <f>((VLOOKUP(ROUND($A1286 + (F$9/12),5),'main sheet'!$G:$M, 4, 0) - VLOOKUP(ROUND($A1286 + (F$9/12) + (1/12),5),'main sheet'!$G:$M, 4, 0)) / VLOOKUP(ROUND($A1286,5),'main sheet'!$G:$M, 4, 0)) * F$11</f>
        <v>9.0468991891599362E-2</v>
      </c>
      <c r="G1286" s="19">
        <f>((VLOOKUP(ROUND($A1286 + (G$9/12),5),'main sheet'!$G:$M, 4, 0) - VLOOKUP(ROUND($A1286 + (G$9/12) + (1/12),5),'main sheet'!$G:$M, 4, 0)) / VLOOKUP(ROUND($A1286,5),'main sheet'!$G:$M, 4, 0)) * G$11</f>
        <v>9.038122808590901E-2</v>
      </c>
      <c r="H1286" s="19">
        <f>((VLOOKUP(ROUND($A1286 + (H$9/12),5),'main sheet'!$G:$M, 4, 0) - VLOOKUP(ROUND($A1286 + (H$9/12) + (1/12),5),'main sheet'!$G:$M, 4, 0)) / VLOOKUP(ROUND($A1286,5),'main sheet'!$G:$M, 4, 0)) * H$11</f>
        <v>9.029354941972785E-2</v>
      </c>
      <c r="I1286" s="19">
        <f>((VLOOKUP(ROUND($A1286 + (I$9/12),5),'main sheet'!$G:$M, 4, 0) - VLOOKUP(ROUND($A1286 + (I$9/12) + (1/12),5),'main sheet'!$G:$M, 4, 0)) / VLOOKUP(ROUND($A1286,5),'main sheet'!$G:$M, 4, 0)) * I$11</f>
        <v>9.0205955810462687E-2</v>
      </c>
      <c r="J1286" s="19">
        <f>((VLOOKUP(ROUND($A1286 + (J$9/12),5),'main sheet'!$G:$M, 4, 0) - VLOOKUP(ROUND($A1286 + (J$9/12) + (1/12),5),'main sheet'!$G:$M, 4, 0)) / VLOOKUP(ROUND($A1286,5),'main sheet'!$G:$M, 4, 0)) * J$11</f>
        <v>9.0118447175599609E-2</v>
      </c>
      <c r="K1286" s="19">
        <f>((VLOOKUP(ROUND($A1286 + (K$9/12),5),'main sheet'!$G:$M, 4, 0) - VLOOKUP(ROUND($A1286 + (K$9/12) + (1/12),5),'main sheet'!$G:$M, 4, 0)) / VLOOKUP(ROUND($A1286,5),'main sheet'!$G:$M, 4, 0)) * K$11</f>
        <v>9.0031023432705068E-2</v>
      </c>
      <c r="L1286" s="19">
        <f>((VLOOKUP(ROUND($A1286 + (L$9/12),5),'main sheet'!$G:$M, 4, 0) - VLOOKUP(ROUND($A1286 + (L$9/12) + (1/12),5),'main sheet'!$G:$M, 4, 0)) / VLOOKUP(ROUND($A1286,5),'main sheet'!$G:$M, 4, 0)) * L$11</f>
        <v>8.9943684499425927E-2</v>
      </c>
      <c r="M1286" s="19" t="e">
        <f>((VLOOKUP(ROUND($A1286 + (M$9/12),5),'main sheet'!$G:$M, 4, 0) - VLOOKUP(ROUND($A1286 + (M$9/12) + (1/12),5),'main sheet'!$G:$M, 4, 0)) / VLOOKUP(ROUND($A1286,5),'main sheet'!$G:$M, 4, 0)) * M$11</f>
        <v>#N/A</v>
      </c>
      <c r="N1286" s="19" t="e">
        <f>((VLOOKUP(ROUND($A1286 + (N$9/12),5),'main sheet'!$G:$M, 4, 0) - VLOOKUP(ROUND($A1286 + (N$9/12) + (1/12),5),'main sheet'!$G:$M, 4, 0)) / VLOOKUP(ROUND($A1286,5),'main sheet'!$G:$M, 4, 0)) * N$11</f>
        <v>#N/A</v>
      </c>
      <c r="O1286" s="19" t="e">
        <f>((VLOOKUP(ROUND($A1286 + (O$9/12),5),'main sheet'!$G:$M, 4, 0) - VLOOKUP(ROUND($A1286 + (O$9/12) + (1/12),5),'main sheet'!$G:$M, 4, 0)) / VLOOKUP(ROUND($A1286,5),'main sheet'!$G:$M, 4, 0)) * O$11</f>
        <v>#N/A</v>
      </c>
      <c r="P1286" s="19" t="e">
        <f>((VLOOKUP(ROUND($A1286 + (P$9/12),5),'main sheet'!$G:$M, 4, 0) - VLOOKUP(ROUND($A1286 + (P$9/12) + (1/12),5),'main sheet'!$G:$M, 4, 0)) / VLOOKUP(ROUND($A1286,5),'main sheet'!$G:$M, 4, 0)) * P$11</f>
        <v>#N/A</v>
      </c>
      <c r="Q1286" s="19" t="e">
        <f>((VLOOKUP(ROUND($A1286 + (Q$9/12),5),'main sheet'!$G:$M, 4, 0) - VLOOKUP(ROUND($A1286 + (Q$9/12) + (1/12),5),'main sheet'!$G:$M, 4, 0)) / VLOOKUP(ROUND($A1286,5),'main sheet'!$G:$M, 4, 0)) * Q$11</f>
        <v>#N/A</v>
      </c>
      <c r="R1286" s="19" t="e">
        <f>((VLOOKUP(ROUND($A1286 + (R$9/12),5),'main sheet'!$G:$M, 4, 0) - VLOOKUP(ROUND($A1286 + (R$9/12) + (1/12),5),'main sheet'!$G:$M, 4, 0)) / VLOOKUP(ROUND($A1286,5),'main sheet'!$G:$M, 4, 0)) * R$11</f>
        <v>#N/A</v>
      </c>
      <c r="S1286" s="19" t="e">
        <f>((VLOOKUP(ROUND($A1286 + (S$9/12),5),'main sheet'!$G:$M, 4, 0) - VLOOKUP(ROUND($A1286 + (S$9/12) + (1/12),5),'main sheet'!$G:$M, 4, 0)) / VLOOKUP(ROUND($A1286,5),'main sheet'!$G:$M, 4, 0)) * S$11</f>
        <v>#N/A</v>
      </c>
      <c r="T1286" s="19" t="e">
        <f>((VLOOKUP(ROUND($A1286 + (T$9/12),5),'main sheet'!$G:$M, 4, 0) - VLOOKUP(ROUND($A1286 + (T$9/12) + (1/12),5),'main sheet'!$G:$M, 4, 0)) / VLOOKUP(ROUND($A1286,5),'main sheet'!$G:$M, 4, 0)) * T$11</f>
        <v>#N/A</v>
      </c>
      <c r="U1286" s="19" t="e">
        <f>((VLOOKUP(ROUND($A1286 + (U$9/12),5),'main sheet'!$G:$M, 4, 0) - VLOOKUP(ROUND($A1286 + (U$9/12) + (1/12),5),'main sheet'!$G:$M, 4, 0)) / VLOOKUP(ROUND($A1286,5),'main sheet'!$G:$M, 4, 0)) * U$11</f>
        <v>#N/A</v>
      </c>
      <c r="V1286" s="19" t="e">
        <f>((VLOOKUP(ROUND($A1286 + (V$9/12),5),'main sheet'!$G:$M, 4, 0) - VLOOKUP(ROUND($A1286 + (V$9/12) + (1/12),5),'main sheet'!$G:$M, 4, 0)) / VLOOKUP(ROUND($A1286,5),'main sheet'!$G:$M, 4, 0)) * V$11</f>
        <v>#N/A</v>
      </c>
      <c r="W1286" s="19" t="e">
        <f>((VLOOKUP(ROUND($A1286 + (W$9/12),5),'main sheet'!$G:$M, 4, 0) - VLOOKUP(ROUND($A1286 + (W$9/12) + (1/12),5),'main sheet'!$G:$M, 4, 0)) / VLOOKUP(ROUND($A1286,5),'main sheet'!$G:$M, 4, 0)) * W$11</f>
        <v>#N/A</v>
      </c>
      <c r="X1286" s="19" t="e">
        <f>((VLOOKUP(ROUND($A1286 + (X$9/12),5),'main sheet'!$G:$M, 4, 0) - VLOOKUP(ROUND($A1286 + (X$9/12) + (1/12),5),'main sheet'!$G:$M, 4, 0)) / VLOOKUP(ROUND($A1286,5),'main sheet'!$G:$M, 4, 0)) * X$11</f>
        <v>#N/A</v>
      </c>
      <c r="Y1286" s="19" t="e">
        <f>((VLOOKUP(ROUND($A1286 + (Y$9/12),5),'main sheet'!$G:$M, 4, 0) - VLOOKUP(ROUND($A1286 + (Y$9/12) + (1/12),5),'main sheet'!$G:$M, 4, 0)) / VLOOKUP(ROUND($A1286,5),'main sheet'!$G:$M, 4, 0)) * Y$11</f>
        <v>#N/A</v>
      </c>
      <c r="Z1286" s="19" t="e">
        <f>((VLOOKUP(ROUND($A1286 + (Z$9/12),5),'main sheet'!$G:$M, 4, 0) - VLOOKUP(ROUND($A1286 + (Z$9/12) + (1/12),5),'main sheet'!$G:$M, 4, 0)) / VLOOKUP(ROUND($A1286,5),'main sheet'!$G:$M, 4, 0)) * Z$11</f>
        <v>#N/A</v>
      </c>
      <c r="AA1286" s="19" t="e">
        <f>((VLOOKUP(ROUND($A1286 + (AA$9/12),5),'main sheet'!$G:$M, 4, 0) - VLOOKUP(ROUND($A1286 + (AA$9/12) + (1/12),5),'main sheet'!$G:$M, 4, 0)) / VLOOKUP(ROUND($A1286,5),'main sheet'!$G:$M, 4, 0)) * AA$11</f>
        <v>#N/A</v>
      </c>
      <c r="AB1286" s="19" t="e">
        <f>((VLOOKUP(ROUND($A1286 + (AB$9/12),5),'main sheet'!$G:$M, 4, 0) - VLOOKUP(ROUND($A1286 + (AB$9/12) + (1/12),5),'main sheet'!$G:$M, 4, 0)) / VLOOKUP(ROUND($A1286,5),'main sheet'!$G:$M, 4, 0)) * AB$11</f>
        <v>#N/A</v>
      </c>
      <c r="AC1286" s="19" t="e">
        <f>((VLOOKUP(ROUND($A1286 + (AC$9/12),5),'main sheet'!$G:$M, 4, 0) - VLOOKUP(ROUND($A1286 + (AC$9/12) + (1/12),5),'main sheet'!$G:$M, 4, 0)) / VLOOKUP(ROUND($A1286,5),'main sheet'!$G:$M, 4, 0)) * AC$11</f>
        <v>#N/A</v>
      </c>
      <c r="AD1286" s="19" t="e">
        <f>((VLOOKUP(ROUND($A1286 + (AD$9/12),5),'main sheet'!$G:$M, 4, 0) - VLOOKUP(ROUND($A1286 + (AD$9/12) + (1/12),5),'main sheet'!$G:$M, 4, 0)) / VLOOKUP(ROUND($A1286,5),'main sheet'!$G:$M, 4, 0)) * AD$11</f>
        <v>#N/A</v>
      </c>
      <c r="AE1286" s="19" t="e">
        <f>((VLOOKUP(ROUND($A1286 + (AE$9/12),5),'main sheet'!$G:$M, 4, 0) - VLOOKUP(ROUND($A1286 + (AE$9/12) + (1/12),5),'main sheet'!$G:$M, 4, 0)) / VLOOKUP(ROUND($A1286,5),'main sheet'!$G:$M, 4, 0)) * AE$11</f>
        <v>#N/A</v>
      </c>
      <c r="AF1286" s="19" t="e">
        <f>((VLOOKUP(ROUND($A1286 + (AF$9/12),5),'main sheet'!$G:$M, 4, 0) - VLOOKUP(ROUND($A1286 + (AF$9/12) + (1/12),5),'main sheet'!$G:$M, 4, 0)) / VLOOKUP(ROUND($A1286,5),'main sheet'!$G:$M, 4, 0)) * AF$11</f>
        <v>#N/A</v>
      </c>
      <c r="AH1286" s="18">
        <f t="shared" si="38"/>
        <v>106.08333333333333</v>
      </c>
      <c r="AI1286" s="19" t="e">
        <f t="shared" si="39"/>
        <v>#N/A</v>
      </c>
    </row>
    <row r="1287" spans="1:35" x14ac:dyDescent="0.3">
      <c r="A1287" s="19">
        <v>106.16666666666667</v>
      </c>
      <c r="C1287" s="19">
        <f>((VLOOKUP(ROUND($A1287 + (C$9/12),5),'main sheet'!$G:$M, 4, 0) - VLOOKUP(ROUND($A1287 + (C$9/12) + (1/12),5),'main sheet'!$G:$M, 4, 0)) / VLOOKUP(ROUND($A1287,5),'main sheet'!$G:$M, 4, 0)) * C$11</f>
        <v>9.9806074470154563E-2</v>
      </c>
      <c r="D1287" s="19">
        <f>((VLOOKUP(ROUND($A1287 + (D$9/12),5),'main sheet'!$G:$M, 4, 0) - VLOOKUP(ROUND($A1287 + (D$9/12) + (1/12),5),'main sheet'!$G:$M, 4, 0)) / VLOOKUP(ROUND($A1287,5),'main sheet'!$G:$M, 4, 0)) * D$11</f>
        <v>9.9709252777513191E-2</v>
      </c>
      <c r="E1287" s="19">
        <f>((VLOOKUP(ROUND($A1287 + (E$9/12),5),'main sheet'!$G:$M, 4, 0) - VLOOKUP(ROUND($A1287 + (E$9/12) + (1/12),5),'main sheet'!$G:$M, 4, 0)) / VLOOKUP(ROUND($A1287,5),'main sheet'!$G:$M, 4, 0)) * E$11</f>
        <v>9.9612525011420497E-2</v>
      </c>
      <c r="F1287" s="19">
        <f>((VLOOKUP(ROUND($A1287 + (F$9/12),5),'main sheet'!$G:$M, 4, 0) - VLOOKUP(ROUND($A1287 + (F$9/12) + (1/12),5),'main sheet'!$G:$M, 4, 0)) / VLOOKUP(ROUND($A1287,5),'main sheet'!$G:$M, 4, 0)) * F$11</f>
        <v>9.9515891080759422E-2</v>
      </c>
      <c r="G1287" s="19">
        <f>((VLOOKUP(ROUND($A1287 + (G$9/12),5),'main sheet'!$G:$M, 4, 0) - VLOOKUP(ROUND($A1287 + (G$9/12) + (1/12),5),'main sheet'!$G:$M, 4, 0)) / VLOOKUP(ROUND($A1287,5),'main sheet'!$G:$M, 4, 0)) * G$11</f>
        <v>9.9419350894499783E-2</v>
      </c>
      <c r="H1287" s="19">
        <f>((VLOOKUP(ROUND($A1287 + (H$9/12),5),'main sheet'!$G:$M, 4, 0) - VLOOKUP(ROUND($A1287 + (H$9/12) + (1/12),5),'main sheet'!$G:$M, 4, 0)) / VLOOKUP(ROUND($A1287,5),'main sheet'!$G:$M, 4, 0)) * H$11</f>
        <v>9.9322904361700756E-2</v>
      </c>
      <c r="I1287" s="19">
        <f>((VLOOKUP(ROUND($A1287 + (I$9/12),5),'main sheet'!$G:$M, 4, 0) - VLOOKUP(ROUND($A1287 + (I$9/12) + (1/12),5),'main sheet'!$G:$M, 4, 0)) / VLOOKUP(ROUND($A1287,5),'main sheet'!$G:$M, 4, 0)) * I$11</f>
        <v>9.9226551391508946E-2</v>
      </c>
      <c r="J1287" s="19">
        <f>((VLOOKUP(ROUND($A1287 + (J$9/12),5),'main sheet'!$G:$M, 4, 0) - VLOOKUP(ROUND($A1287 + (J$9/12) + (1/12),5),'main sheet'!$G:$M, 4, 0)) / VLOOKUP(ROUND($A1287,5),'main sheet'!$G:$M, 4, 0)) * J$11</f>
        <v>9.9130291893159431E-2</v>
      </c>
      <c r="K1287" s="19">
        <f>((VLOOKUP(ROUND($A1287 + (K$9/12),5),'main sheet'!$G:$M, 4, 0) - VLOOKUP(ROUND($A1287 + (K$9/12) + (1/12),5),'main sheet'!$G:$M, 4, 0)) / VLOOKUP(ROUND($A1287,5),'main sheet'!$G:$M, 4, 0)) * K$11</f>
        <v>9.9034125775975701E-2</v>
      </c>
      <c r="L1287" s="19" t="e">
        <f>((VLOOKUP(ROUND($A1287 + (L$9/12),5),'main sheet'!$G:$M, 4, 0) - VLOOKUP(ROUND($A1287 + (L$9/12) + (1/12),5),'main sheet'!$G:$M, 4, 0)) / VLOOKUP(ROUND($A1287,5),'main sheet'!$G:$M, 4, 0)) * L$11</f>
        <v>#N/A</v>
      </c>
      <c r="M1287" s="19" t="e">
        <f>((VLOOKUP(ROUND($A1287 + (M$9/12),5),'main sheet'!$G:$M, 4, 0) - VLOOKUP(ROUND($A1287 + (M$9/12) + (1/12),5),'main sheet'!$G:$M, 4, 0)) / VLOOKUP(ROUND($A1287,5),'main sheet'!$G:$M, 4, 0)) * M$11</f>
        <v>#N/A</v>
      </c>
      <c r="N1287" s="19" t="e">
        <f>((VLOOKUP(ROUND($A1287 + (N$9/12),5),'main sheet'!$G:$M, 4, 0) - VLOOKUP(ROUND($A1287 + (N$9/12) + (1/12),5),'main sheet'!$G:$M, 4, 0)) / VLOOKUP(ROUND($A1287,5),'main sheet'!$G:$M, 4, 0)) * N$11</f>
        <v>#N/A</v>
      </c>
      <c r="O1287" s="19" t="e">
        <f>((VLOOKUP(ROUND($A1287 + (O$9/12),5),'main sheet'!$G:$M, 4, 0) - VLOOKUP(ROUND($A1287 + (O$9/12) + (1/12),5),'main sheet'!$G:$M, 4, 0)) / VLOOKUP(ROUND($A1287,5),'main sheet'!$G:$M, 4, 0)) * O$11</f>
        <v>#N/A</v>
      </c>
      <c r="P1287" s="19" t="e">
        <f>((VLOOKUP(ROUND($A1287 + (P$9/12),5),'main sheet'!$G:$M, 4, 0) - VLOOKUP(ROUND($A1287 + (P$9/12) + (1/12),5),'main sheet'!$G:$M, 4, 0)) / VLOOKUP(ROUND($A1287,5),'main sheet'!$G:$M, 4, 0)) * P$11</f>
        <v>#N/A</v>
      </c>
      <c r="Q1287" s="19" t="e">
        <f>((VLOOKUP(ROUND($A1287 + (Q$9/12),5),'main sheet'!$G:$M, 4, 0) - VLOOKUP(ROUND($A1287 + (Q$9/12) + (1/12),5),'main sheet'!$G:$M, 4, 0)) / VLOOKUP(ROUND($A1287,5),'main sheet'!$G:$M, 4, 0)) * Q$11</f>
        <v>#N/A</v>
      </c>
      <c r="R1287" s="19" t="e">
        <f>((VLOOKUP(ROUND($A1287 + (R$9/12),5),'main sheet'!$G:$M, 4, 0) - VLOOKUP(ROUND($A1287 + (R$9/12) + (1/12),5),'main sheet'!$G:$M, 4, 0)) / VLOOKUP(ROUND($A1287,5),'main sheet'!$G:$M, 4, 0)) * R$11</f>
        <v>#N/A</v>
      </c>
      <c r="S1287" s="19" t="e">
        <f>((VLOOKUP(ROUND($A1287 + (S$9/12),5),'main sheet'!$G:$M, 4, 0) - VLOOKUP(ROUND($A1287 + (S$9/12) + (1/12),5),'main sheet'!$G:$M, 4, 0)) / VLOOKUP(ROUND($A1287,5),'main sheet'!$G:$M, 4, 0)) * S$11</f>
        <v>#N/A</v>
      </c>
      <c r="T1287" s="19" t="e">
        <f>((VLOOKUP(ROUND($A1287 + (T$9/12),5),'main sheet'!$G:$M, 4, 0) - VLOOKUP(ROUND($A1287 + (T$9/12) + (1/12),5),'main sheet'!$G:$M, 4, 0)) / VLOOKUP(ROUND($A1287,5),'main sheet'!$G:$M, 4, 0)) * T$11</f>
        <v>#N/A</v>
      </c>
      <c r="U1287" s="19" t="e">
        <f>((VLOOKUP(ROUND($A1287 + (U$9/12),5),'main sheet'!$G:$M, 4, 0) - VLOOKUP(ROUND($A1287 + (U$9/12) + (1/12),5),'main sheet'!$G:$M, 4, 0)) / VLOOKUP(ROUND($A1287,5),'main sheet'!$G:$M, 4, 0)) * U$11</f>
        <v>#N/A</v>
      </c>
      <c r="V1287" s="19" t="e">
        <f>((VLOOKUP(ROUND($A1287 + (V$9/12),5),'main sheet'!$G:$M, 4, 0) - VLOOKUP(ROUND($A1287 + (V$9/12) + (1/12),5),'main sheet'!$G:$M, 4, 0)) / VLOOKUP(ROUND($A1287,5),'main sheet'!$G:$M, 4, 0)) * V$11</f>
        <v>#N/A</v>
      </c>
      <c r="W1287" s="19" t="e">
        <f>((VLOOKUP(ROUND($A1287 + (W$9/12),5),'main sheet'!$G:$M, 4, 0) - VLOOKUP(ROUND($A1287 + (W$9/12) + (1/12),5),'main sheet'!$G:$M, 4, 0)) / VLOOKUP(ROUND($A1287,5),'main sheet'!$G:$M, 4, 0)) * W$11</f>
        <v>#N/A</v>
      </c>
      <c r="X1287" s="19" t="e">
        <f>((VLOOKUP(ROUND($A1287 + (X$9/12),5),'main sheet'!$G:$M, 4, 0) - VLOOKUP(ROUND($A1287 + (X$9/12) + (1/12),5),'main sheet'!$G:$M, 4, 0)) / VLOOKUP(ROUND($A1287,5),'main sheet'!$G:$M, 4, 0)) * X$11</f>
        <v>#N/A</v>
      </c>
      <c r="Y1287" s="19" t="e">
        <f>((VLOOKUP(ROUND($A1287 + (Y$9/12),5),'main sheet'!$G:$M, 4, 0) - VLOOKUP(ROUND($A1287 + (Y$9/12) + (1/12),5),'main sheet'!$G:$M, 4, 0)) / VLOOKUP(ROUND($A1287,5),'main sheet'!$G:$M, 4, 0)) * Y$11</f>
        <v>#N/A</v>
      </c>
      <c r="Z1287" s="19" t="e">
        <f>((VLOOKUP(ROUND($A1287 + (Z$9/12),5),'main sheet'!$G:$M, 4, 0) - VLOOKUP(ROUND($A1287 + (Z$9/12) + (1/12),5),'main sheet'!$G:$M, 4, 0)) / VLOOKUP(ROUND($A1287,5),'main sheet'!$G:$M, 4, 0)) * Z$11</f>
        <v>#N/A</v>
      </c>
      <c r="AA1287" s="19" t="e">
        <f>((VLOOKUP(ROUND($A1287 + (AA$9/12),5),'main sheet'!$G:$M, 4, 0) - VLOOKUP(ROUND($A1287 + (AA$9/12) + (1/12),5),'main sheet'!$G:$M, 4, 0)) / VLOOKUP(ROUND($A1287,5),'main sheet'!$G:$M, 4, 0)) * AA$11</f>
        <v>#N/A</v>
      </c>
      <c r="AB1287" s="19" t="e">
        <f>((VLOOKUP(ROUND($A1287 + (AB$9/12),5),'main sheet'!$G:$M, 4, 0) - VLOOKUP(ROUND($A1287 + (AB$9/12) + (1/12),5),'main sheet'!$G:$M, 4, 0)) / VLOOKUP(ROUND($A1287,5),'main sheet'!$G:$M, 4, 0)) * AB$11</f>
        <v>#N/A</v>
      </c>
      <c r="AC1287" s="19" t="e">
        <f>((VLOOKUP(ROUND($A1287 + (AC$9/12),5),'main sheet'!$G:$M, 4, 0) - VLOOKUP(ROUND($A1287 + (AC$9/12) + (1/12),5),'main sheet'!$G:$M, 4, 0)) / VLOOKUP(ROUND($A1287,5),'main sheet'!$G:$M, 4, 0)) * AC$11</f>
        <v>#N/A</v>
      </c>
      <c r="AD1287" s="19" t="e">
        <f>((VLOOKUP(ROUND($A1287 + (AD$9/12),5),'main sheet'!$G:$M, 4, 0) - VLOOKUP(ROUND($A1287 + (AD$9/12) + (1/12),5),'main sheet'!$G:$M, 4, 0)) / VLOOKUP(ROUND($A1287,5),'main sheet'!$G:$M, 4, 0)) * AD$11</f>
        <v>#N/A</v>
      </c>
      <c r="AE1287" s="19" t="e">
        <f>((VLOOKUP(ROUND($A1287 + (AE$9/12),5),'main sheet'!$G:$M, 4, 0) - VLOOKUP(ROUND($A1287 + (AE$9/12) + (1/12),5),'main sheet'!$G:$M, 4, 0)) / VLOOKUP(ROUND($A1287,5),'main sheet'!$G:$M, 4, 0)) * AE$11</f>
        <v>#N/A</v>
      </c>
      <c r="AF1287" s="19" t="e">
        <f>((VLOOKUP(ROUND($A1287 + (AF$9/12),5),'main sheet'!$G:$M, 4, 0) - VLOOKUP(ROUND($A1287 + (AF$9/12) + (1/12),5),'main sheet'!$G:$M, 4, 0)) / VLOOKUP(ROUND($A1287,5),'main sheet'!$G:$M, 4, 0)) * AF$11</f>
        <v>#N/A</v>
      </c>
      <c r="AH1287" s="18">
        <f t="shared" si="38"/>
        <v>106.16666666666667</v>
      </c>
      <c r="AI1287" s="19" t="e">
        <f t="shared" si="39"/>
        <v>#N/A</v>
      </c>
    </row>
    <row r="1288" spans="1:35" x14ac:dyDescent="0.3">
      <c r="A1288" s="19">
        <v>106.25</v>
      </c>
      <c r="C1288" s="19">
        <f>((VLOOKUP(ROUND($A1288 + (C$9/12),5),'main sheet'!$G:$M, 4, 0) - VLOOKUP(ROUND($A1288 + (C$9/12) + (1/12),5),'main sheet'!$G:$M, 4, 0)) / VLOOKUP(ROUND($A1288,5),'main sheet'!$G:$M, 4, 0)) * C$11</f>
        <v>0.11089563830017204</v>
      </c>
      <c r="D1288" s="19">
        <f>((VLOOKUP(ROUND($A1288 + (D$9/12),5),'main sheet'!$G:$M, 4, 0) - VLOOKUP(ROUND($A1288 + (D$9/12) + (1/12),5),'main sheet'!$G:$M, 4, 0)) / VLOOKUP(ROUND($A1288,5),'main sheet'!$G:$M, 4, 0)) * D$11</f>
        <v>0.11078805864168102</v>
      </c>
      <c r="E1288" s="19">
        <f>((VLOOKUP(ROUND($A1288 + (E$9/12),5),'main sheet'!$G:$M, 4, 0) - VLOOKUP(ROUND($A1288 + (E$9/12) + (1/12),5),'main sheet'!$G:$M, 4, 0)) / VLOOKUP(ROUND($A1288,5),'main sheet'!$G:$M, 4, 0)) * E$11</f>
        <v>0.11068058334602292</v>
      </c>
      <c r="F1288" s="19">
        <f>((VLOOKUP(ROUND($A1288 + (F$9/12),5),'main sheet'!$G:$M, 4, 0) - VLOOKUP(ROUND($A1288 + (F$9/12) + (1/12),5),'main sheet'!$G:$M, 4, 0)) / VLOOKUP(ROUND($A1288,5),'main sheet'!$G:$M, 4, 0)) * F$11</f>
        <v>0.11057321231195477</v>
      </c>
      <c r="G1288" s="19">
        <f>((VLOOKUP(ROUND($A1288 + (G$9/12),5),'main sheet'!$G:$M, 4, 0) - VLOOKUP(ROUND($A1288 + (G$9/12) + (1/12),5),'main sheet'!$G:$M, 4, 0)) / VLOOKUP(ROUND($A1288,5),'main sheet'!$G:$M, 4, 0)) * G$11</f>
        <v>0.11046594543833324</v>
      </c>
      <c r="H1288" s="19">
        <f>((VLOOKUP(ROUND($A1288 + (H$9/12),5),'main sheet'!$G:$M, 4, 0) - VLOOKUP(ROUND($A1288 + (H$9/12) + (1/12),5),'main sheet'!$G:$M, 4, 0)) / VLOOKUP(ROUND($A1288,5),'main sheet'!$G:$M, 4, 0)) * H$11</f>
        <v>0.11035878262411197</v>
      </c>
      <c r="I1288" s="19">
        <f>((VLOOKUP(ROUND($A1288 + (I$9/12),5),'main sheet'!$G:$M, 4, 0) - VLOOKUP(ROUND($A1288 + (I$9/12) + (1/12),5),'main sheet'!$G:$M, 4, 0)) / VLOOKUP(ROUND($A1288,5),'main sheet'!$G:$M, 4, 0)) * I$11</f>
        <v>0.11025172376834314</v>
      </c>
      <c r="J1288" s="19">
        <f>((VLOOKUP(ROUND($A1288 + (J$9/12),5),'main sheet'!$G:$M, 4, 0) - VLOOKUP(ROUND($A1288 + (J$9/12) + (1/12),5),'main sheet'!$G:$M, 4, 0)) / VLOOKUP(ROUND($A1288,5),'main sheet'!$G:$M, 4, 0)) * J$11</f>
        <v>0.11014476877017729</v>
      </c>
      <c r="K1288" s="19" t="e">
        <f>((VLOOKUP(ROUND($A1288 + (K$9/12),5),'main sheet'!$G:$M, 4, 0) - VLOOKUP(ROUND($A1288 + (K$9/12) + (1/12),5),'main sheet'!$G:$M, 4, 0)) / VLOOKUP(ROUND($A1288,5),'main sheet'!$G:$M, 4, 0)) * K$11</f>
        <v>#N/A</v>
      </c>
      <c r="L1288" s="19" t="e">
        <f>((VLOOKUP(ROUND($A1288 + (L$9/12),5),'main sheet'!$G:$M, 4, 0) - VLOOKUP(ROUND($A1288 + (L$9/12) + (1/12),5),'main sheet'!$G:$M, 4, 0)) / VLOOKUP(ROUND($A1288,5),'main sheet'!$G:$M, 4, 0)) * L$11</f>
        <v>#N/A</v>
      </c>
      <c r="M1288" s="19" t="e">
        <f>((VLOOKUP(ROUND($A1288 + (M$9/12),5),'main sheet'!$G:$M, 4, 0) - VLOOKUP(ROUND($A1288 + (M$9/12) + (1/12),5),'main sheet'!$G:$M, 4, 0)) / VLOOKUP(ROUND($A1288,5),'main sheet'!$G:$M, 4, 0)) * M$11</f>
        <v>#N/A</v>
      </c>
      <c r="N1288" s="19" t="e">
        <f>((VLOOKUP(ROUND($A1288 + (N$9/12),5),'main sheet'!$G:$M, 4, 0) - VLOOKUP(ROUND($A1288 + (N$9/12) + (1/12),5),'main sheet'!$G:$M, 4, 0)) / VLOOKUP(ROUND($A1288,5),'main sheet'!$G:$M, 4, 0)) * N$11</f>
        <v>#N/A</v>
      </c>
      <c r="O1288" s="19" t="e">
        <f>((VLOOKUP(ROUND($A1288 + (O$9/12),5),'main sheet'!$G:$M, 4, 0) - VLOOKUP(ROUND($A1288 + (O$9/12) + (1/12),5),'main sheet'!$G:$M, 4, 0)) / VLOOKUP(ROUND($A1288,5),'main sheet'!$G:$M, 4, 0)) * O$11</f>
        <v>#N/A</v>
      </c>
      <c r="P1288" s="19" t="e">
        <f>((VLOOKUP(ROUND($A1288 + (P$9/12),5),'main sheet'!$G:$M, 4, 0) - VLOOKUP(ROUND($A1288 + (P$9/12) + (1/12),5),'main sheet'!$G:$M, 4, 0)) / VLOOKUP(ROUND($A1288,5),'main sheet'!$G:$M, 4, 0)) * P$11</f>
        <v>#N/A</v>
      </c>
      <c r="Q1288" s="19" t="e">
        <f>((VLOOKUP(ROUND($A1288 + (Q$9/12),5),'main sheet'!$G:$M, 4, 0) - VLOOKUP(ROUND($A1288 + (Q$9/12) + (1/12),5),'main sheet'!$G:$M, 4, 0)) / VLOOKUP(ROUND($A1288,5),'main sheet'!$G:$M, 4, 0)) * Q$11</f>
        <v>#N/A</v>
      </c>
      <c r="R1288" s="19" t="e">
        <f>((VLOOKUP(ROUND($A1288 + (R$9/12),5),'main sheet'!$G:$M, 4, 0) - VLOOKUP(ROUND($A1288 + (R$9/12) + (1/12),5),'main sheet'!$G:$M, 4, 0)) / VLOOKUP(ROUND($A1288,5),'main sheet'!$G:$M, 4, 0)) * R$11</f>
        <v>#N/A</v>
      </c>
      <c r="S1288" s="19" t="e">
        <f>((VLOOKUP(ROUND($A1288 + (S$9/12),5),'main sheet'!$G:$M, 4, 0) - VLOOKUP(ROUND($A1288 + (S$9/12) + (1/12),5),'main sheet'!$G:$M, 4, 0)) / VLOOKUP(ROUND($A1288,5),'main sheet'!$G:$M, 4, 0)) * S$11</f>
        <v>#N/A</v>
      </c>
      <c r="T1288" s="19" t="e">
        <f>((VLOOKUP(ROUND($A1288 + (T$9/12),5),'main sheet'!$G:$M, 4, 0) - VLOOKUP(ROUND($A1288 + (T$9/12) + (1/12),5),'main sheet'!$G:$M, 4, 0)) / VLOOKUP(ROUND($A1288,5),'main sheet'!$G:$M, 4, 0)) * T$11</f>
        <v>#N/A</v>
      </c>
      <c r="U1288" s="19" t="e">
        <f>((VLOOKUP(ROUND($A1288 + (U$9/12),5),'main sheet'!$G:$M, 4, 0) - VLOOKUP(ROUND($A1288 + (U$9/12) + (1/12),5),'main sheet'!$G:$M, 4, 0)) / VLOOKUP(ROUND($A1288,5),'main sheet'!$G:$M, 4, 0)) * U$11</f>
        <v>#N/A</v>
      </c>
      <c r="V1288" s="19" t="e">
        <f>((VLOOKUP(ROUND($A1288 + (V$9/12),5),'main sheet'!$G:$M, 4, 0) - VLOOKUP(ROUND($A1288 + (V$9/12) + (1/12),5),'main sheet'!$G:$M, 4, 0)) / VLOOKUP(ROUND($A1288,5),'main sheet'!$G:$M, 4, 0)) * V$11</f>
        <v>#N/A</v>
      </c>
      <c r="W1288" s="19" t="e">
        <f>((VLOOKUP(ROUND($A1288 + (W$9/12),5),'main sheet'!$G:$M, 4, 0) - VLOOKUP(ROUND($A1288 + (W$9/12) + (1/12),5),'main sheet'!$G:$M, 4, 0)) / VLOOKUP(ROUND($A1288,5),'main sheet'!$G:$M, 4, 0)) * W$11</f>
        <v>#N/A</v>
      </c>
      <c r="X1288" s="19" t="e">
        <f>((VLOOKUP(ROUND($A1288 + (X$9/12),5),'main sheet'!$G:$M, 4, 0) - VLOOKUP(ROUND($A1288 + (X$9/12) + (1/12),5),'main sheet'!$G:$M, 4, 0)) / VLOOKUP(ROUND($A1288,5),'main sheet'!$G:$M, 4, 0)) * X$11</f>
        <v>#N/A</v>
      </c>
      <c r="Y1288" s="19" t="e">
        <f>((VLOOKUP(ROUND($A1288 + (Y$9/12),5),'main sheet'!$G:$M, 4, 0) - VLOOKUP(ROUND($A1288 + (Y$9/12) + (1/12),5),'main sheet'!$G:$M, 4, 0)) / VLOOKUP(ROUND($A1288,5),'main sheet'!$G:$M, 4, 0)) * Y$11</f>
        <v>#N/A</v>
      </c>
      <c r="Z1288" s="19" t="e">
        <f>((VLOOKUP(ROUND($A1288 + (Z$9/12),5),'main sheet'!$G:$M, 4, 0) - VLOOKUP(ROUND($A1288 + (Z$9/12) + (1/12),5),'main sheet'!$G:$M, 4, 0)) / VLOOKUP(ROUND($A1288,5),'main sheet'!$G:$M, 4, 0)) * Z$11</f>
        <v>#N/A</v>
      </c>
      <c r="AA1288" s="19" t="e">
        <f>((VLOOKUP(ROUND($A1288 + (AA$9/12),5),'main sheet'!$G:$M, 4, 0) - VLOOKUP(ROUND($A1288 + (AA$9/12) + (1/12),5),'main sheet'!$G:$M, 4, 0)) / VLOOKUP(ROUND($A1288,5),'main sheet'!$G:$M, 4, 0)) * AA$11</f>
        <v>#N/A</v>
      </c>
      <c r="AB1288" s="19" t="e">
        <f>((VLOOKUP(ROUND($A1288 + (AB$9/12),5),'main sheet'!$G:$M, 4, 0) - VLOOKUP(ROUND($A1288 + (AB$9/12) + (1/12),5),'main sheet'!$G:$M, 4, 0)) / VLOOKUP(ROUND($A1288,5),'main sheet'!$G:$M, 4, 0)) * AB$11</f>
        <v>#N/A</v>
      </c>
      <c r="AC1288" s="19" t="e">
        <f>((VLOOKUP(ROUND($A1288 + (AC$9/12),5),'main sheet'!$G:$M, 4, 0) - VLOOKUP(ROUND($A1288 + (AC$9/12) + (1/12),5),'main sheet'!$G:$M, 4, 0)) / VLOOKUP(ROUND($A1288,5),'main sheet'!$G:$M, 4, 0)) * AC$11</f>
        <v>#N/A</v>
      </c>
      <c r="AD1288" s="19" t="e">
        <f>((VLOOKUP(ROUND($A1288 + (AD$9/12),5),'main sheet'!$G:$M, 4, 0) - VLOOKUP(ROUND($A1288 + (AD$9/12) + (1/12),5),'main sheet'!$G:$M, 4, 0)) / VLOOKUP(ROUND($A1288,5),'main sheet'!$G:$M, 4, 0)) * AD$11</f>
        <v>#N/A</v>
      </c>
      <c r="AE1288" s="19" t="e">
        <f>((VLOOKUP(ROUND($A1288 + (AE$9/12),5),'main sheet'!$G:$M, 4, 0) - VLOOKUP(ROUND($A1288 + (AE$9/12) + (1/12),5),'main sheet'!$G:$M, 4, 0)) / VLOOKUP(ROUND($A1288,5),'main sheet'!$G:$M, 4, 0)) * AE$11</f>
        <v>#N/A</v>
      </c>
      <c r="AF1288" s="19" t="e">
        <f>((VLOOKUP(ROUND($A1288 + (AF$9/12),5),'main sheet'!$G:$M, 4, 0) - VLOOKUP(ROUND($A1288 + (AF$9/12) + (1/12),5),'main sheet'!$G:$M, 4, 0)) / VLOOKUP(ROUND($A1288,5),'main sheet'!$G:$M, 4, 0)) * AF$11</f>
        <v>#N/A</v>
      </c>
      <c r="AH1288" s="18">
        <f t="shared" si="38"/>
        <v>106.25</v>
      </c>
      <c r="AI1288" s="19" t="e">
        <f t="shared" si="39"/>
        <v>#N/A</v>
      </c>
    </row>
    <row r="1289" spans="1:35" x14ac:dyDescent="0.3">
      <c r="A1289" s="19">
        <v>106.33333333333333</v>
      </c>
      <c r="C1289" s="19">
        <f>((VLOOKUP(ROUND($A1289 + (C$9/12),5),'main sheet'!$G:$M, 4, 0) - VLOOKUP(ROUND($A1289 + (C$9/12) + (1/12),5),'main sheet'!$G:$M, 4, 0)) / VLOOKUP(ROUND($A1289,5),'main sheet'!$G:$M, 4, 0)) * C$11</f>
        <v>0.1247575930876932</v>
      </c>
      <c r="D1289" s="19">
        <f>((VLOOKUP(ROUND($A1289 + (D$9/12),5),'main sheet'!$G:$M, 4, 0) - VLOOKUP(ROUND($A1289 + (D$9/12) + (1/12),5),'main sheet'!$G:$M, 4, 0)) / VLOOKUP(ROUND($A1289,5),'main sheet'!$G:$M, 4, 0)) * D$11</f>
        <v>0.12463656597189132</v>
      </c>
      <c r="E1289" s="19">
        <f>((VLOOKUP(ROUND($A1289 + (E$9/12),5),'main sheet'!$G:$M, 4, 0) - VLOOKUP(ROUND($A1289 + (E$9/12) + (1/12),5),'main sheet'!$G:$M, 4, 0)) / VLOOKUP(ROUND($A1289,5),'main sheet'!$G:$M, 4, 0)) * E$11</f>
        <v>0.1245156562642756</v>
      </c>
      <c r="F1289" s="19">
        <f>((VLOOKUP(ROUND($A1289 + (F$9/12),5),'main sheet'!$G:$M, 4, 0) - VLOOKUP(ROUND($A1289 + (F$9/12) + (1/12),5),'main sheet'!$G:$M, 4, 0)) / VLOOKUP(ROUND($A1289,5),'main sheet'!$G:$M, 4, 0)) * F$11</f>
        <v>0.12439486385094929</v>
      </c>
      <c r="G1289" s="19">
        <f>((VLOOKUP(ROUND($A1289 + (G$9/12),5),'main sheet'!$G:$M, 4, 0) - VLOOKUP(ROUND($A1289 + (G$9/12) + (1/12),5),'main sheet'!$G:$M, 4, 0)) / VLOOKUP(ROUND($A1289,5),'main sheet'!$G:$M, 4, 0)) * G$11</f>
        <v>0.12427418861812489</v>
      </c>
      <c r="H1289" s="19">
        <f>((VLOOKUP(ROUND($A1289 + (H$9/12),5),'main sheet'!$G:$M, 4, 0) - VLOOKUP(ROUND($A1289 + (H$9/12) + (1/12),5),'main sheet'!$G:$M, 4, 0)) / VLOOKUP(ROUND($A1289,5),'main sheet'!$G:$M, 4, 0)) * H$11</f>
        <v>0.12415363045212578</v>
      </c>
      <c r="I1289" s="19">
        <f>((VLOOKUP(ROUND($A1289 + (I$9/12),5),'main sheet'!$G:$M, 4, 0) - VLOOKUP(ROUND($A1289 + (I$9/12) + (1/12),5),'main sheet'!$G:$M, 4, 0)) / VLOOKUP(ROUND($A1289,5),'main sheet'!$G:$M, 4, 0)) * I$11</f>
        <v>0.12403318923938619</v>
      </c>
      <c r="J1289" s="19" t="e">
        <f>((VLOOKUP(ROUND($A1289 + (J$9/12),5),'main sheet'!$G:$M, 4, 0) - VLOOKUP(ROUND($A1289 + (J$9/12) + (1/12),5),'main sheet'!$G:$M, 4, 0)) / VLOOKUP(ROUND($A1289,5),'main sheet'!$G:$M, 4, 0)) * J$11</f>
        <v>#N/A</v>
      </c>
      <c r="K1289" s="19" t="e">
        <f>((VLOOKUP(ROUND($A1289 + (K$9/12),5),'main sheet'!$G:$M, 4, 0) - VLOOKUP(ROUND($A1289 + (K$9/12) + (1/12),5),'main sheet'!$G:$M, 4, 0)) / VLOOKUP(ROUND($A1289,5),'main sheet'!$G:$M, 4, 0)) * K$11</f>
        <v>#N/A</v>
      </c>
      <c r="L1289" s="19" t="e">
        <f>((VLOOKUP(ROUND($A1289 + (L$9/12),5),'main sheet'!$G:$M, 4, 0) - VLOOKUP(ROUND($A1289 + (L$9/12) + (1/12),5),'main sheet'!$G:$M, 4, 0)) / VLOOKUP(ROUND($A1289,5),'main sheet'!$G:$M, 4, 0)) * L$11</f>
        <v>#N/A</v>
      </c>
      <c r="M1289" s="19" t="e">
        <f>((VLOOKUP(ROUND($A1289 + (M$9/12),5),'main sheet'!$G:$M, 4, 0) - VLOOKUP(ROUND($A1289 + (M$9/12) + (1/12),5),'main sheet'!$G:$M, 4, 0)) / VLOOKUP(ROUND($A1289,5),'main sheet'!$G:$M, 4, 0)) * M$11</f>
        <v>#N/A</v>
      </c>
      <c r="N1289" s="19" t="e">
        <f>((VLOOKUP(ROUND($A1289 + (N$9/12),5),'main sheet'!$G:$M, 4, 0) - VLOOKUP(ROUND($A1289 + (N$9/12) + (1/12),5),'main sheet'!$G:$M, 4, 0)) / VLOOKUP(ROUND($A1289,5),'main sheet'!$G:$M, 4, 0)) * N$11</f>
        <v>#N/A</v>
      </c>
      <c r="O1289" s="19" t="e">
        <f>((VLOOKUP(ROUND($A1289 + (O$9/12),5),'main sheet'!$G:$M, 4, 0) - VLOOKUP(ROUND($A1289 + (O$9/12) + (1/12),5),'main sheet'!$G:$M, 4, 0)) / VLOOKUP(ROUND($A1289,5),'main sheet'!$G:$M, 4, 0)) * O$11</f>
        <v>#N/A</v>
      </c>
      <c r="P1289" s="19" t="e">
        <f>((VLOOKUP(ROUND($A1289 + (P$9/12),5),'main sheet'!$G:$M, 4, 0) - VLOOKUP(ROUND($A1289 + (P$9/12) + (1/12),5),'main sheet'!$G:$M, 4, 0)) / VLOOKUP(ROUND($A1289,5),'main sheet'!$G:$M, 4, 0)) * P$11</f>
        <v>#N/A</v>
      </c>
      <c r="Q1289" s="19" t="e">
        <f>((VLOOKUP(ROUND($A1289 + (Q$9/12),5),'main sheet'!$G:$M, 4, 0) - VLOOKUP(ROUND($A1289 + (Q$9/12) + (1/12),5),'main sheet'!$G:$M, 4, 0)) / VLOOKUP(ROUND($A1289,5),'main sheet'!$G:$M, 4, 0)) * Q$11</f>
        <v>#N/A</v>
      </c>
      <c r="R1289" s="19" t="e">
        <f>((VLOOKUP(ROUND($A1289 + (R$9/12),5),'main sheet'!$G:$M, 4, 0) - VLOOKUP(ROUND($A1289 + (R$9/12) + (1/12),5),'main sheet'!$G:$M, 4, 0)) / VLOOKUP(ROUND($A1289,5),'main sheet'!$G:$M, 4, 0)) * R$11</f>
        <v>#N/A</v>
      </c>
      <c r="S1289" s="19" t="e">
        <f>((VLOOKUP(ROUND($A1289 + (S$9/12),5),'main sheet'!$G:$M, 4, 0) - VLOOKUP(ROUND($A1289 + (S$9/12) + (1/12),5),'main sheet'!$G:$M, 4, 0)) / VLOOKUP(ROUND($A1289,5),'main sheet'!$G:$M, 4, 0)) * S$11</f>
        <v>#N/A</v>
      </c>
      <c r="T1289" s="19" t="e">
        <f>((VLOOKUP(ROUND($A1289 + (T$9/12),5),'main sheet'!$G:$M, 4, 0) - VLOOKUP(ROUND($A1289 + (T$9/12) + (1/12),5),'main sheet'!$G:$M, 4, 0)) / VLOOKUP(ROUND($A1289,5),'main sheet'!$G:$M, 4, 0)) * T$11</f>
        <v>#N/A</v>
      </c>
      <c r="U1289" s="19" t="e">
        <f>((VLOOKUP(ROUND($A1289 + (U$9/12),5),'main sheet'!$G:$M, 4, 0) - VLOOKUP(ROUND($A1289 + (U$9/12) + (1/12),5),'main sheet'!$G:$M, 4, 0)) / VLOOKUP(ROUND($A1289,5),'main sheet'!$G:$M, 4, 0)) * U$11</f>
        <v>#N/A</v>
      </c>
      <c r="V1289" s="19" t="e">
        <f>((VLOOKUP(ROUND($A1289 + (V$9/12),5),'main sheet'!$G:$M, 4, 0) - VLOOKUP(ROUND($A1289 + (V$9/12) + (1/12),5),'main sheet'!$G:$M, 4, 0)) / VLOOKUP(ROUND($A1289,5),'main sheet'!$G:$M, 4, 0)) * V$11</f>
        <v>#N/A</v>
      </c>
      <c r="W1289" s="19" t="e">
        <f>((VLOOKUP(ROUND($A1289 + (W$9/12),5),'main sheet'!$G:$M, 4, 0) - VLOOKUP(ROUND($A1289 + (W$9/12) + (1/12),5),'main sheet'!$G:$M, 4, 0)) / VLOOKUP(ROUND($A1289,5),'main sheet'!$G:$M, 4, 0)) * W$11</f>
        <v>#N/A</v>
      </c>
      <c r="X1289" s="19" t="e">
        <f>((VLOOKUP(ROUND($A1289 + (X$9/12),5),'main sheet'!$G:$M, 4, 0) - VLOOKUP(ROUND($A1289 + (X$9/12) + (1/12),5),'main sheet'!$G:$M, 4, 0)) / VLOOKUP(ROUND($A1289,5),'main sheet'!$G:$M, 4, 0)) * X$11</f>
        <v>#N/A</v>
      </c>
      <c r="Y1289" s="19" t="e">
        <f>((VLOOKUP(ROUND($A1289 + (Y$9/12),5),'main sheet'!$G:$M, 4, 0) - VLOOKUP(ROUND($A1289 + (Y$9/12) + (1/12),5),'main sheet'!$G:$M, 4, 0)) / VLOOKUP(ROUND($A1289,5),'main sheet'!$G:$M, 4, 0)) * Y$11</f>
        <v>#N/A</v>
      </c>
      <c r="Z1289" s="19" t="e">
        <f>((VLOOKUP(ROUND($A1289 + (Z$9/12),5),'main sheet'!$G:$M, 4, 0) - VLOOKUP(ROUND($A1289 + (Z$9/12) + (1/12),5),'main sheet'!$G:$M, 4, 0)) / VLOOKUP(ROUND($A1289,5),'main sheet'!$G:$M, 4, 0)) * Z$11</f>
        <v>#N/A</v>
      </c>
      <c r="AA1289" s="19" t="e">
        <f>((VLOOKUP(ROUND($A1289 + (AA$9/12),5),'main sheet'!$G:$M, 4, 0) - VLOOKUP(ROUND($A1289 + (AA$9/12) + (1/12),5),'main sheet'!$G:$M, 4, 0)) / VLOOKUP(ROUND($A1289,5),'main sheet'!$G:$M, 4, 0)) * AA$11</f>
        <v>#N/A</v>
      </c>
      <c r="AB1289" s="19" t="e">
        <f>((VLOOKUP(ROUND($A1289 + (AB$9/12),5),'main sheet'!$G:$M, 4, 0) - VLOOKUP(ROUND($A1289 + (AB$9/12) + (1/12),5),'main sheet'!$G:$M, 4, 0)) / VLOOKUP(ROUND($A1289,5),'main sheet'!$G:$M, 4, 0)) * AB$11</f>
        <v>#N/A</v>
      </c>
      <c r="AC1289" s="19" t="e">
        <f>((VLOOKUP(ROUND($A1289 + (AC$9/12),5),'main sheet'!$G:$M, 4, 0) - VLOOKUP(ROUND($A1289 + (AC$9/12) + (1/12),5),'main sheet'!$G:$M, 4, 0)) / VLOOKUP(ROUND($A1289,5),'main sheet'!$G:$M, 4, 0)) * AC$11</f>
        <v>#N/A</v>
      </c>
      <c r="AD1289" s="19" t="e">
        <f>((VLOOKUP(ROUND($A1289 + (AD$9/12),5),'main sheet'!$G:$M, 4, 0) - VLOOKUP(ROUND($A1289 + (AD$9/12) + (1/12),5),'main sheet'!$G:$M, 4, 0)) / VLOOKUP(ROUND($A1289,5),'main sheet'!$G:$M, 4, 0)) * AD$11</f>
        <v>#N/A</v>
      </c>
      <c r="AE1289" s="19" t="e">
        <f>((VLOOKUP(ROUND($A1289 + (AE$9/12),5),'main sheet'!$G:$M, 4, 0) - VLOOKUP(ROUND($A1289 + (AE$9/12) + (1/12),5),'main sheet'!$G:$M, 4, 0)) / VLOOKUP(ROUND($A1289,5),'main sheet'!$G:$M, 4, 0)) * AE$11</f>
        <v>#N/A</v>
      </c>
      <c r="AF1289" s="19" t="e">
        <f>((VLOOKUP(ROUND($A1289 + (AF$9/12),5),'main sheet'!$G:$M, 4, 0) - VLOOKUP(ROUND($A1289 + (AF$9/12) + (1/12),5),'main sheet'!$G:$M, 4, 0)) / VLOOKUP(ROUND($A1289,5),'main sheet'!$G:$M, 4, 0)) * AF$11</f>
        <v>#N/A</v>
      </c>
      <c r="AH1289" s="18">
        <f t="shared" si="38"/>
        <v>106.33333333333333</v>
      </c>
      <c r="AI1289" s="19" t="e">
        <f t="shared" si="39"/>
        <v>#N/A</v>
      </c>
    </row>
    <row r="1290" spans="1:35" x14ac:dyDescent="0.3">
      <c r="A1290" s="19">
        <v>106.41666666666667</v>
      </c>
      <c r="C1290" s="19">
        <f>((VLOOKUP(ROUND($A1290 + (C$9/12),5),'main sheet'!$G:$M, 4, 0) - VLOOKUP(ROUND($A1290 + (C$9/12) + (1/12),5),'main sheet'!$G:$M, 4, 0)) / VLOOKUP(ROUND($A1290,5),'main sheet'!$G:$M, 4, 0)) * C$11</f>
        <v>0.1425801063859353</v>
      </c>
      <c r="D1290" s="19">
        <f>((VLOOKUP(ROUND($A1290 + (D$9/12),5),'main sheet'!$G:$M, 4, 0) - VLOOKUP(ROUND($A1290 + (D$9/12) + (1/12),5),'main sheet'!$G:$M, 4, 0)) / VLOOKUP(ROUND($A1290,5),'main sheet'!$G:$M, 4, 0)) * D$11</f>
        <v>0.14244178968216134</v>
      </c>
      <c r="E1290" s="19">
        <f>((VLOOKUP(ROUND($A1290 + (E$9/12),5),'main sheet'!$G:$M, 4, 0) - VLOOKUP(ROUND($A1290 + (E$9/12) + (1/12),5),'main sheet'!$G:$M, 4, 0)) / VLOOKUP(ROUND($A1290,5),'main sheet'!$G:$M, 4, 0)) * E$11</f>
        <v>0.14230360715917234</v>
      </c>
      <c r="F1290" s="19">
        <f>((VLOOKUP(ROUND($A1290 + (F$9/12),5),'main sheet'!$G:$M, 4, 0) - VLOOKUP(ROUND($A1290 + (F$9/12) + (1/12),5),'main sheet'!$G:$M, 4, 0)) / VLOOKUP(ROUND($A1290,5),'main sheet'!$G:$M, 4, 0)) * F$11</f>
        <v>0.1421655586867992</v>
      </c>
      <c r="G1290" s="19">
        <f>((VLOOKUP(ROUND($A1290 + (G$9/12),5),'main sheet'!$G:$M, 4, 0) - VLOOKUP(ROUND($A1290 + (G$9/12) + (1/12),5),'main sheet'!$G:$M, 4, 0)) / VLOOKUP(ROUND($A1290,5),'main sheet'!$G:$M, 4, 0)) * G$11</f>
        <v>0.14202764413499969</v>
      </c>
      <c r="H1290" s="19">
        <f>((VLOOKUP(ROUND($A1290 + (H$9/12),5),'main sheet'!$G:$M, 4, 0) - VLOOKUP(ROUND($A1290 + (H$9/12) + (1/12),5),'main sheet'!$G:$M, 4, 0)) / VLOOKUP(ROUND($A1290,5),'main sheet'!$G:$M, 4, 0)) * H$11</f>
        <v>0.14188986337385825</v>
      </c>
      <c r="I1290" s="19" t="e">
        <f>((VLOOKUP(ROUND($A1290 + (I$9/12),5),'main sheet'!$G:$M, 4, 0) - VLOOKUP(ROUND($A1290 + (I$9/12) + (1/12),5),'main sheet'!$G:$M, 4, 0)) / VLOOKUP(ROUND($A1290,5),'main sheet'!$G:$M, 4, 0)) * I$11</f>
        <v>#N/A</v>
      </c>
      <c r="J1290" s="19" t="e">
        <f>((VLOOKUP(ROUND($A1290 + (J$9/12),5),'main sheet'!$G:$M, 4, 0) - VLOOKUP(ROUND($A1290 + (J$9/12) + (1/12),5),'main sheet'!$G:$M, 4, 0)) / VLOOKUP(ROUND($A1290,5),'main sheet'!$G:$M, 4, 0)) * J$11</f>
        <v>#N/A</v>
      </c>
      <c r="K1290" s="19" t="e">
        <f>((VLOOKUP(ROUND($A1290 + (K$9/12),5),'main sheet'!$G:$M, 4, 0) - VLOOKUP(ROUND($A1290 + (K$9/12) + (1/12),5),'main sheet'!$G:$M, 4, 0)) / VLOOKUP(ROUND($A1290,5),'main sheet'!$G:$M, 4, 0)) * K$11</f>
        <v>#N/A</v>
      </c>
      <c r="L1290" s="19" t="e">
        <f>((VLOOKUP(ROUND($A1290 + (L$9/12),5),'main sheet'!$G:$M, 4, 0) - VLOOKUP(ROUND($A1290 + (L$9/12) + (1/12),5),'main sheet'!$G:$M, 4, 0)) / VLOOKUP(ROUND($A1290,5),'main sheet'!$G:$M, 4, 0)) * L$11</f>
        <v>#N/A</v>
      </c>
      <c r="M1290" s="19" t="e">
        <f>((VLOOKUP(ROUND($A1290 + (M$9/12),5),'main sheet'!$G:$M, 4, 0) - VLOOKUP(ROUND($A1290 + (M$9/12) + (1/12),5),'main sheet'!$G:$M, 4, 0)) / VLOOKUP(ROUND($A1290,5),'main sheet'!$G:$M, 4, 0)) * M$11</f>
        <v>#N/A</v>
      </c>
      <c r="N1290" s="19" t="e">
        <f>((VLOOKUP(ROUND($A1290 + (N$9/12),5),'main sheet'!$G:$M, 4, 0) - VLOOKUP(ROUND($A1290 + (N$9/12) + (1/12),5),'main sheet'!$G:$M, 4, 0)) / VLOOKUP(ROUND($A1290,5),'main sheet'!$G:$M, 4, 0)) * N$11</f>
        <v>#N/A</v>
      </c>
      <c r="O1290" s="19" t="e">
        <f>((VLOOKUP(ROUND($A1290 + (O$9/12),5),'main sheet'!$G:$M, 4, 0) - VLOOKUP(ROUND($A1290 + (O$9/12) + (1/12),5),'main sheet'!$G:$M, 4, 0)) / VLOOKUP(ROUND($A1290,5),'main sheet'!$G:$M, 4, 0)) * O$11</f>
        <v>#N/A</v>
      </c>
      <c r="P1290" s="19" t="e">
        <f>((VLOOKUP(ROUND($A1290 + (P$9/12),5),'main sheet'!$G:$M, 4, 0) - VLOOKUP(ROUND($A1290 + (P$9/12) + (1/12),5),'main sheet'!$G:$M, 4, 0)) / VLOOKUP(ROUND($A1290,5),'main sheet'!$G:$M, 4, 0)) * P$11</f>
        <v>#N/A</v>
      </c>
      <c r="Q1290" s="19" t="e">
        <f>((VLOOKUP(ROUND($A1290 + (Q$9/12),5),'main sheet'!$G:$M, 4, 0) - VLOOKUP(ROUND($A1290 + (Q$9/12) + (1/12),5),'main sheet'!$G:$M, 4, 0)) / VLOOKUP(ROUND($A1290,5),'main sheet'!$G:$M, 4, 0)) * Q$11</f>
        <v>#N/A</v>
      </c>
      <c r="R1290" s="19" t="e">
        <f>((VLOOKUP(ROUND($A1290 + (R$9/12),5),'main sheet'!$G:$M, 4, 0) - VLOOKUP(ROUND($A1290 + (R$9/12) + (1/12),5),'main sheet'!$G:$M, 4, 0)) / VLOOKUP(ROUND($A1290,5),'main sheet'!$G:$M, 4, 0)) * R$11</f>
        <v>#N/A</v>
      </c>
      <c r="S1290" s="19" t="e">
        <f>((VLOOKUP(ROUND($A1290 + (S$9/12),5),'main sheet'!$G:$M, 4, 0) - VLOOKUP(ROUND($A1290 + (S$9/12) + (1/12),5),'main sheet'!$G:$M, 4, 0)) / VLOOKUP(ROUND($A1290,5),'main sheet'!$G:$M, 4, 0)) * S$11</f>
        <v>#N/A</v>
      </c>
      <c r="T1290" s="19" t="e">
        <f>((VLOOKUP(ROUND($A1290 + (T$9/12),5),'main sheet'!$G:$M, 4, 0) - VLOOKUP(ROUND($A1290 + (T$9/12) + (1/12),5),'main sheet'!$G:$M, 4, 0)) / VLOOKUP(ROUND($A1290,5),'main sheet'!$G:$M, 4, 0)) * T$11</f>
        <v>#N/A</v>
      </c>
      <c r="U1290" s="19" t="e">
        <f>((VLOOKUP(ROUND($A1290 + (U$9/12),5),'main sheet'!$G:$M, 4, 0) - VLOOKUP(ROUND($A1290 + (U$9/12) + (1/12),5),'main sheet'!$G:$M, 4, 0)) / VLOOKUP(ROUND($A1290,5),'main sheet'!$G:$M, 4, 0)) * U$11</f>
        <v>#N/A</v>
      </c>
      <c r="V1290" s="19" t="e">
        <f>((VLOOKUP(ROUND($A1290 + (V$9/12),5),'main sheet'!$G:$M, 4, 0) - VLOOKUP(ROUND($A1290 + (V$9/12) + (1/12),5),'main sheet'!$G:$M, 4, 0)) / VLOOKUP(ROUND($A1290,5),'main sheet'!$G:$M, 4, 0)) * V$11</f>
        <v>#N/A</v>
      </c>
      <c r="W1290" s="19" t="e">
        <f>((VLOOKUP(ROUND($A1290 + (W$9/12),5),'main sheet'!$G:$M, 4, 0) - VLOOKUP(ROUND($A1290 + (W$9/12) + (1/12),5),'main sheet'!$G:$M, 4, 0)) / VLOOKUP(ROUND($A1290,5),'main sheet'!$G:$M, 4, 0)) * W$11</f>
        <v>#N/A</v>
      </c>
      <c r="X1290" s="19" t="e">
        <f>((VLOOKUP(ROUND($A1290 + (X$9/12),5),'main sheet'!$G:$M, 4, 0) - VLOOKUP(ROUND($A1290 + (X$9/12) + (1/12),5),'main sheet'!$G:$M, 4, 0)) / VLOOKUP(ROUND($A1290,5),'main sheet'!$G:$M, 4, 0)) * X$11</f>
        <v>#N/A</v>
      </c>
      <c r="Y1290" s="19" t="e">
        <f>((VLOOKUP(ROUND($A1290 + (Y$9/12),5),'main sheet'!$G:$M, 4, 0) - VLOOKUP(ROUND($A1290 + (Y$9/12) + (1/12),5),'main sheet'!$G:$M, 4, 0)) / VLOOKUP(ROUND($A1290,5),'main sheet'!$G:$M, 4, 0)) * Y$11</f>
        <v>#N/A</v>
      </c>
      <c r="Z1290" s="19" t="e">
        <f>((VLOOKUP(ROUND($A1290 + (Z$9/12),5),'main sheet'!$G:$M, 4, 0) - VLOOKUP(ROUND($A1290 + (Z$9/12) + (1/12),5),'main sheet'!$G:$M, 4, 0)) / VLOOKUP(ROUND($A1290,5),'main sheet'!$G:$M, 4, 0)) * Z$11</f>
        <v>#N/A</v>
      </c>
      <c r="AA1290" s="19" t="e">
        <f>((VLOOKUP(ROUND($A1290 + (AA$9/12),5),'main sheet'!$G:$M, 4, 0) - VLOOKUP(ROUND($A1290 + (AA$9/12) + (1/12),5),'main sheet'!$G:$M, 4, 0)) / VLOOKUP(ROUND($A1290,5),'main sheet'!$G:$M, 4, 0)) * AA$11</f>
        <v>#N/A</v>
      </c>
      <c r="AB1290" s="19" t="e">
        <f>((VLOOKUP(ROUND($A1290 + (AB$9/12),5),'main sheet'!$G:$M, 4, 0) - VLOOKUP(ROUND($A1290 + (AB$9/12) + (1/12),5),'main sheet'!$G:$M, 4, 0)) / VLOOKUP(ROUND($A1290,5),'main sheet'!$G:$M, 4, 0)) * AB$11</f>
        <v>#N/A</v>
      </c>
      <c r="AC1290" s="19" t="e">
        <f>((VLOOKUP(ROUND($A1290 + (AC$9/12),5),'main sheet'!$G:$M, 4, 0) - VLOOKUP(ROUND($A1290 + (AC$9/12) + (1/12),5),'main sheet'!$G:$M, 4, 0)) / VLOOKUP(ROUND($A1290,5),'main sheet'!$G:$M, 4, 0)) * AC$11</f>
        <v>#N/A</v>
      </c>
      <c r="AD1290" s="19" t="e">
        <f>((VLOOKUP(ROUND($A1290 + (AD$9/12),5),'main sheet'!$G:$M, 4, 0) - VLOOKUP(ROUND($A1290 + (AD$9/12) + (1/12),5),'main sheet'!$G:$M, 4, 0)) / VLOOKUP(ROUND($A1290,5),'main sheet'!$G:$M, 4, 0)) * AD$11</f>
        <v>#N/A</v>
      </c>
      <c r="AE1290" s="19" t="e">
        <f>((VLOOKUP(ROUND($A1290 + (AE$9/12),5),'main sheet'!$G:$M, 4, 0) - VLOOKUP(ROUND($A1290 + (AE$9/12) + (1/12),5),'main sheet'!$G:$M, 4, 0)) / VLOOKUP(ROUND($A1290,5),'main sheet'!$G:$M, 4, 0)) * AE$11</f>
        <v>#N/A</v>
      </c>
      <c r="AF1290" s="19" t="e">
        <f>((VLOOKUP(ROUND($A1290 + (AF$9/12),5),'main sheet'!$G:$M, 4, 0) - VLOOKUP(ROUND($A1290 + (AF$9/12) + (1/12),5),'main sheet'!$G:$M, 4, 0)) / VLOOKUP(ROUND($A1290,5),'main sheet'!$G:$M, 4, 0)) * AF$11</f>
        <v>#N/A</v>
      </c>
      <c r="AH1290" s="18">
        <f t="shared" si="38"/>
        <v>106.41666666666667</v>
      </c>
      <c r="AI1290" s="19" t="e">
        <f t="shared" si="39"/>
        <v>#N/A</v>
      </c>
    </row>
    <row r="1291" spans="1:35" x14ac:dyDescent="0.3">
      <c r="A1291" s="19">
        <v>106.5</v>
      </c>
      <c r="C1291" s="19">
        <f>((VLOOKUP(ROUND($A1291 + (C$9/12),5),'main sheet'!$G:$M, 4, 0) - VLOOKUP(ROUND($A1291 + (C$9/12) + (1/12),5),'main sheet'!$G:$M, 4, 0)) / VLOOKUP(ROUND($A1291,5),'main sheet'!$G:$M, 4, 0)) * C$11</f>
        <v>0.16634345745025761</v>
      </c>
      <c r="D1291" s="19">
        <f>((VLOOKUP(ROUND($A1291 + (D$9/12),5),'main sheet'!$G:$M, 4, 0) - VLOOKUP(ROUND($A1291 + (D$9/12) + (1/12),5),'main sheet'!$G:$M, 4, 0)) / VLOOKUP(ROUND($A1291,5),'main sheet'!$G:$M, 4, 0)) * D$11</f>
        <v>0.16618208796252176</v>
      </c>
      <c r="E1291" s="19">
        <f>((VLOOKUP(ROUND($A1291 + (E$9/12),5),'main sheet'!$G:$M, 4, 0) - VLOOKUP(ROUND($A1291 + (E$9/12) + (1/12),5),'main sheet'!$G:$M, 4, 0)) / VLOOKUP(ROUND($A1291,5),'main sheet'!$G:$M, 4, 0)) * E$11</f>
        <v>0.16602087501903437</v>
      </c>
      <c r="F1291" s="19">
        <f>((VLOOKUP(ROUND($A1291 + (F$9/12),5),'main sheet'!$G:$M, 4, 0) - VLOOKUP(ROUND($A1291 + (F$9/12) + (1/12),5),'main sheet'!$G:$M, 4, 0)) / VLOOKUP(ROUND($A1291,5),'main sheet'!$G:$M, 4, 0)) * F$11</f>
        <v>0.16585981846793216</v>
      </c>
      <c r="G1291" s="19">
        <f>((VLOOKUP(ROUND($A1291 + (G$9/12),5),'main sheet'!$G:$M, 4, 0) - VLOOKUP(ROUND($A1291 + (G$9/12) + (1/12),5),'main sheet'!$G:$M, 4, 0)) / VLOOKUP(ROUND($A1291,5),'main sheet'!$G:$M, 4, 0)) * G$11</f>
        <v>0.16569891815749985</v>
      </c>
      <c r="H1291" s="19" t="e">
        <f>((VLOOKUP(ROUND($A1291 + (H$9/12),5),'main sheet'!$G:$M, 4, 0) - VLOOKUP(ROUND($A1291 + (H$9/12) + (1/12),5),'main sheet'!$G:$M, 4, 0)) / VLOOKUP(ROUND($A1291,5),'main sheet'!$G:$M, 4, 0)) * H$11</f>
        <v>#N/A</v>
      </c>
      <c r="I1291" s="19" t="e">
        <f>((VLOOKUP(ROUND($A1291 + (I$9/12),5),'main sheet'!$G:$M, 4, 0) - VLOOKUP(ROUND($A1291 + (I$9/12) + (1/12),5),'main sheet'!$G:$M, 4, 0)) / VLOOKUP(ROUND($A1291,5),'main sheet'!$G:$M, 4, 0)) * I$11</f>
        <v>#N/A</v>
      </c>
      <c r="J1291" s="19" t="e">
        <f>((VLOOKUP(ROUND($A1291 + (J$9/12),5),'main sheet'!$G:$M, 4, 0) - VLOOKUP(ROUND($A1291 + (J$9/12) + (1/12),5),'main sheet'!$G:$M, 4, 0)) / VLOOKUP(ROUND($A1291,5),'main sheet'!$G:$M, 4, 0)) * J$11</f>
        <v>#N/A</v>
      </c>
      <c r="K1291" s="19" t="e">
        <f>((VLOOKUP(ROUND($A1291 + (K$9/12),5),'main sheet'!$G:$M, 4, 0) - VLOOKUP(ROUND($A1291 + (K$9/12) + (1/12),5),'main sheet'!$G:$M, 4, 0)) / VLOOKUP(ROUND($A1291,5),'main sheet'!$G:$M, 4, 0)) * K$11</f>
        <v>#N/A</v>
      </c>
      <c r="L1291" s="19" t="e">
        <f>((VLOOKUP(ROUND($A1291 + (L$9/12),5),'main sheet'!$G:$M, 4, 0) - VLOOKUP(ROUND($A1291 + (L$9/12) + (1/12),5),'main sheet'!$G:$M, 4, 0)) / VLOOKUP(ROUND($A1291,5),'main sheet'!$G:$M, 4, 0)) * L$11</f>
        <v>#N/A</v>
      </c>
      <c r="M1291" s="19" t="e">
        <f>((VLOOKUP(ROUND($A1291 + (M$9/12),5),'main sheet'!$G:$M, 4, 0) - VLOOKUP(ROUND($A1291 + (M$9/12) + (1/12),5),'main sheet'!$G:$M, 4, 0)) / VLOOKUP(ROUND($A1291,5),'main sheet'!$G:$M, 4, 0)) * M$11</f>
        <v>#N/A</v>
      </c>
      <c r="N1291" s="19" t="e">
        <f>((VLOOKUP(ROUND($A1291 + (N$9/12),5),'main sheet'!$G:$M, 4, 0) - VLOOKUP(ROUND($A1291 + (N$9/12) + (1/12),5),'main sheet'!$G:$M, 4, 0)) / VLOOKUP(ROUND($A1291,5),'main sheet'!$G:$M, 4, 0)) * N$11</f>
        <v>#N/A</v>
      </c>
      <c r="O1291" s="19" t="e">
        <f>((VLOOKUP(ROUND($A1291 + (O$9/12),5),'main sheet'!$G:$M, 4, 0) - VLOOKUP(ROUND($A1291 + (O$9/12) + (1/12),5),'main sheet'!$G:$M, 4, 0)) / VLOOKUP(ROUND($A1291,5),'main sheet'!$G:$M, 4, 0)) * O$11</f>
        <v>#N/A</v>
      </c>
      <c r="P1291" s="19" t="e">
        <f>((VLOOKUP(ROUND($A1291 + (P$9/12),5),'main sheet'!$G:$M, 4, 0) - VLOOKUP(ROUND($A1291 + (P$9/12) + (1/12),5),'main sheet'!$G:$M, 4, 0)) / VLOOKUP(ROUND($A1291,5),'main sheet'!$G:$M, 4, 0)) * P$11</f>
        <v>#N/A</v>
      </c>
      <c r="Q1291" s="19" t="e">
        <f>((VLOOKUP(ROUND($A1291 + (Q$9/12),5),'main sheet'!$G:$M, 4, 0) - VLOOKUP(ROUND($A1291 + (Q$9/12) + (1/12),5),'main sheet'!$G:$M, 4, 0)) / VLOOKUP(ROUND($A1291,5),'main sheet'!$G:$M, 4, 0)) * Q$11</f>
        <v>#N/A</v>
      </c>
      <c r="R1291" s="19" t="e">
        <f>((VLOOKUP(ROUND($A1291 + (R$9/12),5),'main sheet'!$G:$M, 4, 0) - VLOOKUP(ROUND($A1291 + (R$9/12) + (1/12),5),'main sheet'!$G:$M, 4, 0)) / VLOOKUP(ROUND($A1291,5),'main sheet'!$G:$M, 4, 0)) * R$11</f>
        <v>#N/A</v>
      </c>
      <c r="S1291" s="19" t="e">
        <f>((VLOOKUP(ROUND($A1291 + (S$9/12),5),'main sheet'!$G:$M, 4, 0) - VLOOKUP(ROUND($A1291 + (S$9/12) + (1/12),5),'main sheet'!$G:$M, 4, 0)) / VLOOKUP(ROUND($A1291,5),'main sheet'!$G:$M, 4, 0)) * S$11</f>
        <v>#N/A</v>
      </c>
      <c r="T1291" s="19" t="e">
        <f>((VLOOKUP(ROUND($A1291 + (T$9/12),5),'main sheet'!$G:$M, 4, 0) - VLOOKUP(ROUND($A1291 + (T$9/12) + (1/12),5),'main sheet'!$G:$M, 4, 0)) / VLOOKUP(ROUND($A1291,5),'main sheet'!$G:$M, 4, 0)) * T$11</f>
        <v>#N/A</v>
      </c>
      <c r="U1291" s="19" t="e">
        <f>((VLOOKUP(ROUND($A1291 + (U$9/12),5),'main sheet'!$G:$M, 4, 0) - VLOOKUP(ROUND($A1291 + (U$9/12) + (1/12),5),'main sheet'!$G:$M, 4, 0)) / VLOOKUP(ROUND($A1291,5),'main sheet'!$G:$M, 4, 0)) * U$11</f>
        <v>#N/A</v>
      </c>
      <c r="V1291" s="19" t="e">
        <f>((VLOOKUP(ROUND($A1291 + (V$9/12),5),'main sheet'!$G:$M, 4, 0) - VLOOKUP(ROUND($A1291 + (V$9/12) + (1/12),5),'main sheet'!$G:$M, 4, 0)) / VLOOKUP(ROUND($A1291,5),'main sheet'!$G:$M, 4, 0)) * V$11</f>
        <v>#N/A</v>
      </c>
      <c r="W1291" s="19" t="e">
        <f>((VLOOKUP(ROUND($A1291 + (W$9/12),5),'main sheet'!$G:$M, 4, 0) - VLOOKUP(ROUND($A1291 + (W$9/12) + (1/12),5),'main sheet'!$G:$M, 4, 0)) / VLOOKUP(ROUND($A1291,5),'main sheet'!$G:$M, 4, 0)) * W$11</f>
        <v>#N/A</v>
      </c>
      <c r="X1291" s="19" t="e">
        <f>((VLOOKUP(ROUND($A1291 + (X$9/12),5),'main sheet'!$G:$M, 4, 0) - VLOOKUP(ROUND($A1291 + (X$9/12) + (1/12),5),'main sheet'!$G:$M, 4, 0)) / VLOOKUP(ROUND($A1291,5),'main sheet'!$G:$M, 4, 0)) * X$11</f>
        <v>#N/A</v>
      </c>
      <c r="Y1291" s="19" t="e">
        <f>((VLOOKUP(ROUND($A1291 + (Y$9/12),5),'main sheet'!$G:$M, 4, 0) - VLOOKUP(ROUND($A1291 + (Y$9/12) + (1/12),5),'main sheet'!$G:$M, 4, 0)) / VLOOKUP(ROUND($A1291,5),'main sheet'!$G:$M, 4, 0)) * Y$11</f>
        <v>#N/A</v>
      </c>
      <c r="Z1291" s="19" t="e">
        <f>((VLOOKUP(ROUND($A1291 + (Z$9/12),5),'main sheet'!$G:$M, 4, 0) - VLOOKUP(ROUND($A1291 + (Z$9/12) + (1/12),5),'main sheet'!$G:$M, 4, 0)) / VLOOKUP(ROUND($A1291,5),'main sheet'!$G:$M, 4, 0)) * Z$11</f>
        <v>#N/A</v>
      </c>
      <c r="AA1291" s="19" t="e">
        <f>((VLOOKUP(ROUND($A1291 + (AA$9/12),5),'main sheet'!$G:$M, 4, 0) - VLOOKUP(ROUND($A1291 + (AA$9/12) + (1/12),5),'main sheet'!$G:$M, 4, 0)) / VLOOKUP(ROUND($A1291,5),'main sheet'!$G:$M, 4, 0)) * AA$11</f>
        <v>#N/A</v>
      </c>
      <c r="AB1291" s="19" t="e">
        <f>((VLOOKUP(ROUND($A1291 + (AB$9/12),5),'main sheet'!$G:$M, 4, 0) - VLOOKUP(ROUND($A1291 + (AB$9/12) + (1/12),5),'main sheet'!$G:$M, 4, 0)) / VLOOKUP(ROUND($A1291,5),'main sheet'!$G:$M, 4, 0)) * AB$11</f>
        <v>#N/A</v>
      </c>
      <c r="AC1291" s="19" t="e">
        <f>((VLOOKUP(ROUND($A1291 + (AC$9/12),5),'main sheet'!$G:$M, 4, 0) - VLOOKUP(ROUND($A1291 + (AC$9/12) + (1/12),5),'main sheet'!$G:$M, 4, 0)) / VLOOKUP(ROUND($A1291,5),'main sheet'!$G:$M, 4, 0)) * AC$11</f>
        <v>#N/A</v>
      </c>
      <c r="AD1291" s="19" t="e">
        <f>((VLOOKUP(ROUND($A1291 + (AD$9/12),5),'main sheet'!$G:$M, 4, 0) - VLOOKUP(ROUND($A1291 + (AD$9/12) + (1/12),5),'main sheet'!$G:$M, 4, 0)) / VLOOKUP(ROUND($A1291,5),'main sheet'!$G:$M, 4, 0)) * AD$11</f>
        <v>#N/A</v>
      </c>
      <c r="AE1291" s="19" t="e">
        <f>((VLOOKUP(ROUND($A1291 + (AE$9/12),5),'main sheet'!$G:$M, 4, 0) - VLOOKUP(ROUND($A1291 + (AE$9/12) + (1/12),5),'main sheet'!$G:$M, 4, 0)) / VLOOKUP(ROUND($A1291,5),'main sheet'!$G:$M, 4, 0)) * AE$11</f>
        <v>#N/A</v>
      </c>
      <c r="AF1291" s="19" t="e">
        <f>((VLOOKUP(ROUND($A1291 + (AF$9/12),5),'main sheet'!$G:$M, 4, 0) - VLOOKUP(ROUND($A1291 + (AF$9/12) + (1/12),5),'main sheet'!$G:$M, 4, 0)) / VLOOKUP(ROUND($A1291,5),'main sheet'!$G:$M, 4, 0)) * AF$11</f>
        <v>#N/A</v>
      </c>
      <c r="AH1291" s="18">
        <f t="shared" si="38"/>
        <v>106.5</v>
      </c>
      <c r="AI1291" s="19" t="e">
        <f t="shared" si="39"/>
        <v>#N/A</v>
      </c>
    </row>
    <row r="1292" spans="1:35" x14ac:dyDescent="0.3">
      <c r="A1292" s="19">
        <v>106.58333333333333</v>
      </c>
      <c r="C1292" s="19">
        <f>((VLOOKUP(ROUND($A1292 + (C$9/12),5),'main sheet'!$G:$M, 4, 0) - VLOOKUP(ROUND($A1292 + (C$9/12) + (1/12),5),'main sheet'!$G:$M, 4, 0)) / VLOOKUP(ROUND($A1292,5),'main sheet'!$G:$M, 4, 0)) * C$11</f>
        <v>0.1996121489403094</v>
      </c>
      <c r="D1292" s="19">
        <f>((VLOOKUP(ROUND($A1292 + (D$9/12),5),'main sheet'!$G:$M, 4, 0) - VLOOKUP(ROUND($A1292 + (D$9/12) + (1/12),5),'main sheet'!$G:$M, 4, 0)) / VLOOKUP(ROUND($A1292,5),'main sheet'!$G:$M, 4, 0)) * D$11</f>
        <v>0.19941850555502613</v>
      </c>
      <c r="E1292" s="19">
        <f>((VLOOKUP(ROUND($A1292 + (E$9/12),5),'main sheet'!$G:$M, 4, 0) - VLOOKUP(ROUND($A1292 + (E$9/12) + (1/12),5),'main sheet'!$G:$M, 4, 0)) / VLOOKUP(ROUND($A1292,5),'main sheet'!$G:$M, 4, 0)) * E$11</f>
        <v>0.19922505002284102</v>
      </c>
      <c r="F1292" s="19">
        <f>((VLOOKUP(ROUND($A1292 + (F$9/12),5),'main sheet'!$G:$M, 4, 0) - VLOOKUP(ROUND($A1292 + (F$9/12) + (1/12),5),'main sheet'!$G:$M, 4, 0)) / VLOOKUP(ROUND($A1292,5),'main sheet'!$G:$M, 4, 0)) * F$11</f>
        <v>0.19903178216151887</v>
      </c>
      <c r="G1292" s="19" t="e">
        <f>((VLOOKUP(ROUND($A1292 + (G$9/12),5),'main sheet'!$G:$M, 4, 0) - VLOOKUP(ROUND($A1292 + (G$9/12) + (1/12),5),'main sheet'!$G:$M, 4, 0)) / VLOOKUP(ROUND($A1292,5),'main sheet'!$G:$M, 4, 0)) * G$11</f>
        <v>#N/A</v>
      </c>
      <c r="H1292" s="19" t="e">
        <f>((VLOOKUP(ROUND($A1292 + (H$9/12),5),'main sheet'!$G:$M, 4, 0) - VLOOKUP(ROUND($A1292 + (H$9/12) + (1/12),5),'main sheet'!$G:$M, 4, 0)) / VLOOKUP(ROUND($A1292,5),'main sheet'!$G:$M, 4, 0)) * H$11</f>
        <v>#N/A</v>
      </c>
      <c r="I1292" s="19" t="e">
        <f>((VLOOKUP(ROUND($A1292 + (I$9/12),5),'main sheet'!$G:$M, 4, 0) - VLOOKUP(ROUND($A1292 + (I$9/12) + (1/12),5),'main sheet'!$G:$M, 4, 0)) / VLOOKUP(ROUND($A1292,5),'main sheet'!$G:$M, 4, 0)) * I$11</f>
        <v>#N/A</v>
      </c>
      <c r="J1292" s="19" t="e">
        <f>((VLOOKUP(ROUND($A1292 + (J$9/12),5),'main sheet'!$G:$M, 4, 0) - VLOOKUP(ROUND($A1292 + (J$9/12) + (1/12),5),'main sheet'!$G:$M, 4, 0)) / VLOOKUP(ROUND($A1292,5),'main sheet'!$G:$M, 4, 0)) * J$11</f>
        <v>#N/A</v>
      </c>
      <c r="K1292" s="19" t="e">
        <f>((VLOOKUP(ROUND($A1292 + (K$9/12),5),'main sheet'!$G:$M, 4, 0) - VLOOKUP(ROUND($A1292 + (K$9/12) + (1/12),5),'main sheet'!$G:$M, 4, 0)) / VLOOKUP(ROUND($A1292,5),'main sheet'!$G:$M, 4, 0)) * K$11</f>
        <v>#N/A</v>
      </c>
      <c r="L1292" s="19" t="e">
        <f>((VLOOKUP(ROUND($A1292 + (L$9/12),5),'main sheet'!$G:$M, 4, 0) - VLOOKUP(ROUND($A1292 + (L$9/12) + (1/12),5),'main sheet'!$G:$M, 4, 0)) / VLOOKUP(ROUND($A1292,5),'main sheet'!$G:$M, 4, 0)) * L$11</f>
        <v>#N/A</v>
      </c>
      <c r="M1292" s="19" t="e">
        <f>((VLOOKUP(ROUND($A1292 + (M$9/12),5),'main sheet'!$G:$M, 4, 0) - VLOOKUP(ROUND($A1292 + (M$9/12) + (1/12),5),'main sheet'!$G:$M, 4, 0)) / VLOOKUP(ROUND($A1292,5),'main sheet'!$G:$M, 4, 0)) * M$11</f>
        <v>#N/A</v>
      </c>
      <c r="N1292" s="19" t="e">
        <f>((VLOOKUP(ROUND($A1292 + (N$9/12),5),'main sheet'!$G:$M, 4, 0) - VLOOKUP(ROUND($A1292 + (N$9/12) + (1/12),5),'main sheet'!$G:$M, 4, 0)) / VLOOKUP(ROUND($A1292,5),'main sheet'!$G:$M, 4, 0)) * N$11</f>
        <v>#N/A</v>
      </c>
      <c r="O1292" s="19" t="e">
        <f>((VLOOKUP(ROUND($A1292 + (O$9/12),5),'main sheet'!$G:$M, 4, 0) - VLOOKUP(ROUND($A1292 + (O$9/12) + (1/12),5),'main sheet'!$G:$M, 4, 0)) / VLOOKUP(ROUND($A1292,5),'main sheet'!$G:$M, 4, 0)) * O$11</f>
        <v>#N/A</v>
      </c>
      <c r="P1292" s="19" t="e">
        <f>((VLOOKUP(ROUND($A1292 + (P$9/12),5),'main sheet'!$G:$M, 4, 0) - VLOOKUP(ROUND($A1292 + (P$9/12) + (1/12),5),'main sheet'!$G:$M, 4, 0)) / VLOOKUP(ROUND($A1292,5),'main sheet'!$G:$M, 4, 0)) * P$11</f>
        <v>#N/A</v>
      </c>
      <c r="Q1292" s="19" t="e">
        <f>((VLOOKUP(ROUND($A1292 + (Q$9/12),5),'main sheet'!$G:$M, 4, 0) - VLOOKUP(ROUND($A1292 + (Q$9/12) + (1/12),5),'main sheet'!$G:$M, 4, 0)) / VLOOKUP(ROUND($A1292,5),'main sheet'!$G:$M, 4, 0)) * Q$11</f>
        <v>#N/A</v>
      </c>
      <c r="R1292" s="19" t="e">
        <f>((VLOOKUP(ROUND($A1292 + (R$9/12),5),'main sheet'!$G:$M, 4, 0) - VLOOKUP(ROUND($A1292 + (R$9/12) + (1/12),5),'main sheet'!$G:$M, 4, 0)) / VLOOKUP(ROUND($A1292,5),'main sheet'!$G:$M, 4, 0)) * R$11</f>
        <v>#N/A</v>
      </c>
      <c r="S1292" s="19" t="e">
        <f>((VLOOKUP(ROUND($A1292 + (S$9/12),5),'main sheet'!$G:$M, 4, 0) - VLOOKUP(ROUND($A1292 + (S$9/12) + (1/12),5),'main sheet'!$G:$M, 4, 0)) / VLOOKUP(ROUND($A1292,5),'main sheet'!$G:$M, 4, 0)) * S$11</f>
        <v>#N/A</v>
      </c>
      <c r="T1292" s="19" t="e">
        <f>((VLOOKUP(ROUND($A1292 + (T$9/12),5),'main sheet'!$G:$M, 4, 0) - VLOOKUP(ROUND($A1292 + (T$9/12) + (1/12),5),'main sheet'!$G:$M, 4, 0)) / VLOOKUP(ROUND($A1292,5),'main sheet'!$G:$M, 4, 0)) * T$11</f>
        <v>#N/A</v>
      </c>
      <c r="U1292" s="19" t="e">
        <f>((VLOOKUP(ROUND($A1292 + (U$9/12),5),'main sheet'!$G:$M, 4, 0) - VLOOKUP(ROUND($A1292 + (U$9/12) + (1/12),5),'main sheet'!$G:$M, 4, 0)) / VLOOKUP(ROUND($A1292,5),'main sheet'!$G:$M, 4, 0)) * U$11</f>
        <v>#N/A</v>
      </c>
      <c r="V1292" s="19" t="e">
        <f>((VLOOKUP(ROUND($A1292 + (V$9/12),5),'main sheet'!$G:$M, 4, 0) - VLOOKUP(ROUND($A1292 + (V$9/12) + (1/12),5),'main sheet'!$G:$M, 4, 0)) / VLOOKUP(ROUND($A1292,5),'main sheet'!$G:$M, 4, 0)) * V$11</f>
        <v>#N/A</v>
      </c>
      <c r="W1292" s="19" t="e">
        <f>((VLOOKUP(ROUND($A1292 + (W$9/12),5),'main sheet'!$G:$M, 4, 0) - VLOOKUP(ROUND($A1292 + (W$9/12) + (1/12),5),'main sheet'!$G:$M, 4, 0)) / VLOOKUP(ROUND($A1292,5),'main sheet'!$G:$M, 4, 0)) * W$11</f>
        <v>#N/A</v>
      </c>
      <c r="X1292" s="19" t="e">
        <f>((VLOOKUP(ROUND($A1292 + (X$9/12),5),'main sheet'!$G:$M, 4, 0) - VLOOKUP(ROUND($A1292 + (X$9/12) + (1/12),5),'main sheet'!$G:$M, 4, 0)) / VLOOKUP(ROUND($A1292,5),'main sheet'!$G:$M, 4, 0)) * X$11</f>
        <v>#N/A</v>
      </c>
      <c r="Y1292" s="19" t="e">
        <f>((VLOOKUP(ROUND($A1292 + (Y$9/12),5),'main sheet'!$G:$M, 4, 0) - VLOOKUP(ROUND($A1292 + (Y$9/12) + (1/12),5),'main sheet'!$G:$M, 4, 0)) / VLOOKUP(ROUND($A1292,5),'main sheet'!$G:$M, 4, 0)) * Y$11</f>
        <v>#N/A</v>
      </c>
      <c r="Z1292" s="19" t="e">
        <f>((VLOOKUP(ROUND($A1292 + (Z$9/12),5),'main sheet'!$G:$M, 4, 0) - VLOOKUP(ROUND($A1292 + (Z$9/12) + (1/12),5),'main sheet'!$G:$M, 4, 0)) / VLOOKUP(ROUND($A1292,5),'main sheet'!$G:$M, 4, 0)) * Z$11</f>
        <v>#N/A</v>
      </c>
      <c r="AA1292" s="19" t="e">
        <f>((VLOOKUP(ROUND($A1292 + (AA$9/12),5),'main sheet'!$G:$M, 4, 0) - VLOOKUP(ROUND($A1292 + (AA$9/12) + (1/12),5),'main sheet'!$G:$M, 4, 0)) / VLOOKUP(ROUND($A1292,5),'main sheet'!$G:$M, 4, 0)) * AA$11</f>
        <v>#N/A</v>
      </c>
      <c r="AB1292" s="19" t="e">
        <f>((VLOOKUP(ROUND($A1292 + (AB$9/12),5),'main sheet'!$G:$M, 4, 0) - VLOOKUP(ROUND($A1292 + (AB$9/12) + (1/12),5),'main sheet'!$G:$M, 4, 0)) / VLOOKUP(ROUND($A1292,5),'main sheet'!$G:$M, 4, 0)) * AB$11</f>
        <v>#N/A</v>
      </c>
      <c r="AC1292" s="19" t="e">
        <f>((VLOOKUP(ROUND($A1292 + (AC$9/12),5),'main sheet'!$G:$M, 4, 0) - VLOOKUP(ROUND($A1292 + (AC$9/12) + (1/12),5),'main sheet'!$G:$M, 4, 0)) / VLOOKUP(ROUND($A1292,5),'main sheet'!$G:$M, 4, 0)) * AC$11</f>
        <v>#N/A</v>
      </c>
      <c r="AD1292" s="19" t="e">
        <f>((VLOOKUP(ROUND($A1292 + (AD$9/12),5),'main sheet'!$G:$M, 4, 0) - VLOOKUP(ROUND($A1292 + (AD$9/12) + (1/12),5),'main sheet'!$G:$M, 4, 0)) / VLOOKUP(ROUND($A1292,5),'main sheet'!$G:$M, 4, 0)) * AD$11</f>
        <v>#N/A</v>
      </c>
      <c r="AE1292" s="19" t="e">
        <f>((VLOOKUP(ROUND($A1292 + (AE$9/12),5),'main sheet'!$G:$M, 4, 0) - VLOOKUP(ROUND($A1292 + (AE$9/12) + (1/12),5),'main sheet'!$G:$M, 4, 0)) / VLOOKUP(ROUND($A1292,5),'main sheet'!$G:$M, 4, 0)) * AE$11</f>
        <v>#N/A</v>
      </c>
      <c r="AF1292" s="19" t="e">
        <f>((VLOOKUP(ROUND($A1292 + (AF$9/12),5),'main sheet'!$G:$M, 4, 0) - VLOOKUP(ROUND($A1292 + (AF$9/12) + (1/12),5),'main sheet'!$G:$M, 4, 0)) / VLOOKUP(ROUND($A1292,5),'main sheet'!$G:$M, 4, 0)) * AF$11</f>
        <v>#N/A</v>
      </c>
      <c r="AH1292" s="18">
        <f t="shared" si="38"/>
        <v>106.58333333333333</v>
      </c>
      <c r="AI1292" s="19" t="e">
        <f t="shared" si="39"/>
        <v>#N/A</v>
      </c>
    </row>
    <row r="1293" spans="1:35" x14ac:dyDescent="0.3">
      <c r="A1293" s="19">
        <v>106.66666666666667</v>
      </c>
      <c r="C1293" s="19">
        <f>((VLOOKUP(ROUND($A1293 + (C$9/12),5),'main sheet'!$G:$M, 4, 0) - VLOOKUP(ROUND($A1293 + (C$9/12) + (1/12),5),'main sheet'!$G:$M, 4, 0)) / VLOOKUP(ROUND($A1293,5),'main sheet'!$G:$M, 4, 0)) * C$11</f>
        <v>0.24951518617538676</v>
      </c>
      <c r="D1293" s="19">
        <f>((VLOOKUP(ROUND($A1293 + (D$9/12),5),'main sheet'!$G:$M, 4, 0) - VLOOKUP(ROUND($A1293 + (D$9/12) + (1/12),5),'main sheet'!$G:$M, 4, 0)) / VLOOKUP(ROUND($A1293,5),'main sheet'!$G:$M, 4, 0)) * D$11</f>
        <v>0.24927313194378228</v>
      </c>
      <c r="E1293" s="19">
        <f>((VLOOKUP(ROUND($A1293 + (E$9/12),5),'main sheet'!$G:$M, 4, 0) - VLOOKUP(ROUND($A1293 + (E$9/12) + (1/12),5),'main sheet'!$G:$M, 4, 0)) / VLOOKUP(ROUND($A1293,5),'main sheet'!$G:$M, 4, 0)) * E$11</f>
        <v>0.24903131252855157</v>
      </c>
      <c r="F1293" s="19" t="e">
        <f>((VLOOKUP(ROUND($A1293 + (F$9/12),5),'main sheet'!$G:$M, 4, 0) - VLOOKUP(ROUND($A1293 + (F$9/12) + (1/12),5),'main sheet'!$G:$M, 4, 0)) / VLOOKUP(ROUND($A1293,5),'main sheet'!$G:$M, 4, 0)) * F$11</f>
        <v>#N/A</v>
      </c>
      <c r="G1293" s="19" t="e">
        <f>((VLOOKUP(ROUND($A1293 + (G$9/12),5),'main sheet'!$G:$M, 4, 0) - VLOOKUP(ROUND($A1293 + (G$9/12) + (1/12),5),'main sheet'!$G:$M, 4, 0)) / VLOOKUP(ROUND($A1293,5),'main sheet'!$G:$M, 4, 0)) * G$11</f>
        <v>#N/A</v>
      </c>
      <c r="H1293" s="19" t="e">
        <f>((VLOOKUP(ROUND($A1293 + (H$9/12),5),'main sheet'!$G:$M, 4, 0) - VLOOKUP(ROUND($A1293 + (H$9/12) + (1/12),5),'main sheet'!$G:$M, 4, 0)) / VLOOKUP(ROUND($A1293,5),'main sheet'!$G:$M, 4, 0)) * H$11</f>
        <v>#N/A</v>
      </c>
      <c r="I1293" s="19" t="e">
        <f>((VLOOKUP(ROUND($A1293 + (I$9/12),5),'main sheet'!$G:$M, 4, 0) - VLOOKUP(ROUND($A1293 + (I$9/12) + (1/12),5),'main sheet'!$G:$M, 4, 0)) / VLOOKUP(ROUND($A1293,5),'main sheet'!$G:$M, 4, 0)) * I$11</f>
        <v>#N/A</v>
      </c>
      <c r="J1293" s="19" t="e">
        <f>((VLOOKUP(ROUND($A1293 + (J$9/12),5),'main sheet'!$G:$M, 4, 0) - VLOOKUP(ROUND($A1293 + (J$9/12) + (1/12),5),'main sheet'!$G:$M, 4, 0)) / VLOOKUP(ROUND($A1293,5),'main sheet'!$G:$M, 4, 0)) * J$11</f>
        <v>#N/A</v>
      </c>
      <c r="K1293" s="19" t="e">
        <f>((VLOOKUP(ROUND($A1293 + (K$9/12),5),'main sheet'!$G:$M, 4, 0) - VLOOKUP(ROUND($A1293 + (K$9/12) + (1/12),5),'main sheet'!$G:$M, 4, 0)) / VLOOKUP(ROUND($A1293,5),'main sheet'!$G:$M, 4, 0)) * K$11</f>
        <v>#N/A</v>
      </c>
      <c r="L1293" s="19" t="e">
        <f>((VLOOKUP(ROUND($A1293 + (L$9/12),5),'main sheet'!$G:$M, 4, 0) - VLOOKUP(ROUND($A1293 + (L$9/12) + (1/12),5),'main sheet'!$G:$M, 4, 0)) / VLOOKUP(ROUND($A1293,5),'main sheet'!$G:$M, 4, 0)) * L$11</f>
        <v>#N/A</v>
      </c>
      <c r="M1293" s="19" t="e">
        <f>((VLOOKUP(ROUND($A1293 + (M$9/12),5),'main sheet'!$G:$M, 4, 0) - VLOOKUP(ROUND($A1293 + (M$9/12) + (1/12),5),'main sheet'!$G:$M, 4, 0)) / VLOOKUP(ROUND($A1293,5),'main sheet'!$G:$M, 4, 0)) * M$11</f>
        <v>#N/A</v>
      </c>
      <c r="N1293" s="19" t="e">
        <f>((VLOOKUP(ROUND($A1293 + (N$9/12),5),'main sheet'!$G:$M, 4, 0) - VLOOKUP(ROUND($A1293 + (N$9/12) + (1/12),5),'main sheet'!$G:$M, 4, 0)) / VLOOKUP(ROUND($A1293,5),'main sheet'!$G:$M, 4, 0)) * N$11</f>
        <v>#N/A</v>
      </c>
      <c r="O1293" s="19" t="e">
        <f>((VLOOKUP(ROUND($A1293 + (O$9/12),5),'main sheet'!$G:$M, 4, 0) - VLOOKUP(ROUND($A1293 + (O$9/12) + (1/12),5),'main sheet'!$G:$M, 4, 0)) / VLOOKUP(ROUND($A1293,5),'main sheet'!$G:$M, 4, 0)) * O$11</f>
        <v>#N/A</v>
      </c>
      <c r="P1293" s="19" t="e">
        <f>((VLOOKUP(ROUND($A1293 + (P$9/12),5),'main sheet'!$G:$M, 4, 0) - VLOOKUP(ROUND($A1293 + (P$9/12) + (1/12),5),'main sheet'!$G:$M, 4, 0)) / VLOOKUP(ROUND($A1293,5),'main sheet'!$G:$M, 4, 0)) * P$11</f>
        <v>#N/A</v>
      </c>
      <c r="Q1293" s="19" t="e">
        <f>((VLOOKUP(ROUND($A1293 + (Q$9/12),5),'main sheet'!$G:$M, 4, 0) - VLOOKUP(ROUND($A1293 + (Q$9/12) + (1/12),5),'main sheet'!$G:$M, 4, 0)) / VLOOKUP(ROUND($A1293,5),'main sheet'!$G:$M, 4, 0)) * Q$11</f>
        <v>#N/A</v>
      </c>
      <c r="R1293" s="19" t="e">
        <f>((VLOOKUP(ROUND($A1293 + (R$9/12),5),'main sheet'!$G:$M, 4, 0) - VLOOKUP(ROUND($A1293 + (R$9/12) + (1/12),5),'main sheet'!$G:$M, 4, 0)) / VLOOKUP(ROUND($A1293,5),'main sheet'!$G:$M, 4, 0)) * R$11</f>
        <v>#N/A</v>
      </c>
      <c r="S1293" s="19" t="e">
        <f>((VLOOKUP(ROUND($A1293 + (S$9/12),5),'main sheet'!$G:$M, 4, 0) - VLOOKUP(ROUND($A1293 + (S$9/12) + (1/12),5),'main sheet'!$G:$M, 4, 0)) / VLOOKUP(ROUND($A1293,5),'main sheet'!$G:$M, 4, 0)) * S$11</f>
        <v>#N/A</v>
      </c>
      <c r="T1293" s="19" t="e">
        <f>((VLOOKUP(ROUND($A1293 + (T$9/12),5),'main sheet'!$G:$M, 4, 0) - VLOOKUP(ROUND($A1293 + (T$9/12) + (1/12),5),'main sheet'!$G:$M, 4, 0)) / VLOOKUP(ROUND($A1293,5),'main sheet'!$G:$M, 4, 0)) * T$11</f>
        <v>#N/A</v>
      </c>
      <c r="U1293" s="19" t="e">
        <f>((VLOOKUP(ROUND($A1293 + (U$9/12),5),'main sheet'!$G:$M, 4, 0) - VLOOKUP(ROUND($A1293 + (U$9/12) + (1/12),5),'main sheet'!$G:$M, 4, 0)) / VLOOKUP(ROUND($A1293,5),'main sheet'!$G:$M, 4, 0)) * U$11</f>
        <v>#N/A</v>
      </c>
      <c r="V1293" s="19" t="e">
        <f>((VLOOKUP(ROUND($A1293 + (V$9/12),5),'main sheet'!$G:$M, 4, 0) - VLOOKUP(ROUND($A1293 + (V$9/12) + (1/12),5),'main sheet'!$G:$M, 4, 0)) / VLOOKUP(ROUND($A1293,5),'main sheet'!$G:$M, 4, 0)) * V$11</f>
        <v>#N/A</v>
      </c>
      <c r="W1293" s="19" t="e">
        <f>((VLOOKUP(ROUND($A1293 + (W$9/12),5),'main sheet'!$G:$M, 4, 0) - VLOOKUP(ROUND($A1293 + (W$9/12) + (1/12),5),'main sheet'!$G:$M, 4, 0)) / VLOOKUP(ROUND($A1293,5),'main sheet'!$G:$M, 4, 0)) * W$11</f>
        <v>#N/A</v>
      </c>
      <c r="X1293" s="19" t="e">
        <f>((VLOOKUP(ROUND($A1293 + (X$9/12),5),'main sheet'!$G:$M, 4, 0) - VLOOKUP(ROUND($A1293 + (X$9/12) + (1/12),5),'main sheet'!$G:$M, 4, 0)) / VLOOKUP(ROUND($A1293,5),'main sheet'!$G:$M, 4, 0)) * X$11</f>
        <v>#N/A</v>
      </c>
      <c r="Y1293" s="19" t="e">
        <f>((VLOOKUP(ROUND($A1293 + (Y$9/12),5),'main sheet'!$G:$M, 4, 0) - VLOOKUP(ROUND($A1293 + (Y$9/12) + (1/12),5),'main sheet'!$G:$M, 4, 0)) / VLOOKUP(ROUND($A1293,5),'main sheet'!$G:$M, 4, 0)) * Y$11</f>
        <v>#N/A</v>
      </c>
      <c r="Z1293" s="19" t="e">
        <f>((VLOOKUP(ROUND($A1293 + (Z$9/12),5),'main sheet'!$G:$M, 4, 0) - VLOOKUP(ROUND($A1293 + (Z$9/12) + (1/12),5),'main sheet'!$G:$M, 4, 0)) / VLOOKUP(ROUND($A1293,5),'main sheet'!$G:$M, 4, 0)) * Z$11</f>
        <v>#N/A</v>
      </c>
      <c r="AA1293" s="19" t="e">
        <f>((VLOOKUP(ROUND($A1293 + (AA$9/12),5),'main sheet'!$G:$M, 4, 0) - VLOOKUP(ROUND($A1293 + (AA$9/12) + (1/12),5),'main sheet'!$G:$M, 4, 0)) / VLOOKUP(ROUND($A1293,5),'main sheet'!$G:$M, 4, 0)) * AA$11</f>
        <v>#N/A</v>
      </c>
      <c r="AB1293" s="19" t="e">
        <f>((VLOOKUP(ROUND($A1293 + (AB$9/12),5),'main sheet'!$G:$M, 4, 0) - VLOOKUP(ROUND($A1293 + (AB$9/12) + (1/12),5),'main sheet'!$G:$M, 4, 0)) / VLOOKUP(ROUND($A1293,5),'main sheet'!$G:$M, 4, 0)) * AB$11</f>
        <v>#N/A</v>
      </c>
      <c r="AC1293" s="19" t="e">
        <f>((VLOOKUP(ROUND($A1293 + (AC$9/12),5),'main sheet'!$G:$M, 4, 0) - VLOOKUP(ROUND($A1293 + (AC$9/12) + (1/12),5),'main sheet'!$G:$M, 4, 0)) / VLOOKUP(ROUND($A1293,5),'main sheet'!$G:$M, 4, 0)) * AC$11</f>
        <v>#N/A</v>
      </c>
      <c r="AD1293" s="19" t="e">
        <f>((VLOOKUP(ROUND($A1293 + (AD$9/12),5),'main sheet'!$G:$M, 4, 0) - VLOOKUP(ROUND($A1293 + (AD$9/12) + (1/12),5),'main sheet'!$G:$M, 4, 0)) / VLOOKUP(ROUND($A1293,5),'main sheet'!$G:$M, 4, 0)) * AD$11</f>
        <v>#N/A</v>
      </c>
      <c r="AE1293" s="19" t="e">
        <f>((VLOOKUP(ROUND($A1293 + (AE$9/12),5),'main sheet'!$G:$M, 4, 0) - VLOOKUP(ROUND($A1293 + (AE$9/12) + (1/12),5),'main sheet'!$G:$M, 4, 0)) / VLOOKUP(ROUND($A1293,5),'main sheet'!$G:$M, 4, 0)) * AE$11</f>
        <v>#N/A</v>
      </c>
      <c r="AF1293" s="19" t="e">
        <f>((VLOOKUP(ROUND($A1293 + (AF$9/12),5),'main sheet'!$G:$M, 4, 0) - VLOOKUP(ROUND($A1293 + (AF$9/12) + (1/12),5),'main sheet'!$G:$M, 4, 0)) / VLOOKUP(ROUND($A1293,5),'main sheet'!$G:$M, 4, 0)) * AF$11</f>
        <v>#N/A</v>
      </c>
      <c r="AH1293" s="18">
        <f t="shared" si="38"/>
        <v>106.66666666666667</v>
      </c>
      <c r="AI1293" s="19" t="e">
        <f t="shared" si="39"/>
        <v>#N/A</v>
      </c>
    </row>
    <row r="1294" spans="1:35" x14ac:dyDescent="0.3">
      <c r="A1294" s="19">
        <v>106.75</v>
      </c>
      <c r="C1294" s="19">
        <f>((VLOOKUP(ROUND($A1294 + (C$9/12),5),'main sheet'!$G:$M, 4, 0) - VLOOKUP(ROUND($A1294 + (C$9/12) + (1/12),5),'main sheet'!$G:$M, 4, 0)) / VLOOKUP(ROUND($A1294,5),'main sheet'!$G:$M, 4, 0)) * C$11</f>
        <v>0.33268691490051522</v>
      </c>
      <c r="D1294" s="19">
        <f>((VLOOKUP(ROUND($A1294 + (D$9/12),5),'main sheet'!$G:$M, 4, 0) - VLOOKUP(ROUND($A1294 + (D$9/12) + (1/12),5),'main sheet'!$G:$M, 4, 0)) / VLOOKUP(ROUND($A1294,5),'main sheet'!$G:$M, 4, 0)) * D$11</f>
        <v>0.33236417592504353</v>
      </c>
      <c r="E1294" s="19" t="e">
        <f>((VLOOKUP(ROUND($A1294 + (E$9/12),5),'main sheet'!$G:$M, 4, 0) - VLOOKUP(ROUND($A1294 + (E$9/12) + (1/12),5),'main sheet'!$G:$M, 4, 0)) / VLOOKUP(ROUND($A1294,5),'main sheet'!$G:$M, 4, 0)) * E$11</f>
        <v>#N/A</v>
      </c>
      <c r="F1294" s="19" t="e">
        <f>((VLOOKUP(ROUND($A1294 + (F$9/12),5),'main sheet'!$G:$M, 4, 0) - VLOOKUP(ROUND($A1294 + (F$9/12) + (1/12),5),'main sheet'!$G:$M, 4, 0)) / VLOOKUP(ROUND($A1294,5),'main sheet'!$G:$M, 4, 0)) * F$11</f>
        <v>#N/A</v>
      </c>
      <c r="G1294" s="19" t="e">
        <f>((VLOOKUP(ROUND($A1294 + (G$9/12),5),'main sheet'!$G:$M, 4, 0) - VLOOKUP(ROUND($A1294 + (G$9/12) + (1/12),5),'main sheet'!$G:$M, 4, 0)) / VLOOKUP(ROUND($A1294,5),'main sheet'!$G:$M, 4, 0)) * G$11</f>
        <v>#N/A</v>
      </c>
      <c r="H1294" s="19" t="e">
        <f>((VLOOKUP(ROUND($A1294 + (H$9/12),5),'main sheet'!$G:$M, 4, 0) - VLOOKUP(ROUND($A1294 + (H$9/12) + (1/12),5),'main sheet'!$G:$M, 4, 0)) / VLOOKUP(ROUND($A1294,5),'main sheet'!$G:$M, 4, 0)) * H$11</f>
        <v>#N/A</v>
      </c>
      <c r="I1294" s="19" t="e">
        <f>((VLOOKUP(ROUND($A1294 + (I$9/12),5),'main sheet'!$G:$M, 4, 0) - VLOOKUP(ROUND($A1294 + (I$9/12) + (1/12),5),'main sheet'!$G:$M, 4, 0)) / VLOOKUP(ROUND($A1294,5),'main sheet'!$G:$M, 4, 0)) * I$11</f>
        <v>#N/A</v>
      </c>
      <c r="J1294" s="19" t="e">
        <f>((VLOOKUP(ROUND($A1294 + (J$9/12),5),'main sheet'!$G:$M, 4, 0) - VLOOKUP(ROUND($A1294 + (J$9/12) + (1/12),5),'main sheet'!$G:$M, 4, 0)) / VLOOKUP(ROUND($A1294,5),'main sheet'!$G:$M, 4, 0)) * J$11</f>
        <v>#N/A</v>
      </c>
      <c r="K1294" s="19" t="e">
        <f>((VLOOKUP(ROUND($A1294 + (K$9/12),5),'main sheet'!$G:$M, 4, 0) - VLOOKUP(ROUND($A1294 + (K$9/12) + (1/12),5),'main sheet'!$G:$M, 4, 0)) / VLOOKUP(ROUND($A1294,5),'main sheet'!$G:$M, 4, 0)) * K$11</f>
        <v>#N/A</v>
      </c>
      <c r="L1294" s="19" t="e">
        <f>((VLOOKUP(ROUND($A1294 + (L$9/12),5),'main sheet'!$G:$M, 4, 0) - VLOOKUP(ROUND($A1294 + (L$9/12) + (1/12),5),'main sheet'!$G:$M, 4, 0)) / VLOOKUP(ROUND($A1294,5),'main sheet'!$G:$M, 4, 0)) * L$11</f>
        <v>#N/A</v>
      </c>
      <c r="M1294" s="19" t="e">
        <f>((VLOOKUP(ROUND($A1294 + (M$9/12),5),'main sheet'!$G:$M, 4, 0) - VLOOKUP(ROUND($A1294 + (M$9/12) + (1/12),5),'main sheet'!$G:$M, 4, 0)) / VLOOKUP(ROUND($A1294,5),'main sheet'!$G:$M, 4, 0)) * M$11</f>
        <v>#N/A</v>
      </c>
      <c r="N1294" s="19" t="e">
        <f>((VLOOKUP(ROUND($A1294 + (N$9/12),5),'main sheet'!$G:$M, 4, 0) - VLOOKUP(ROUND($A1294 + (N$9/12) + (1/12),5),'main sheet'!$G:$M, 4, 0)) / VLOOKUP(ROUND($A1294,5),'main sheet'!$G:$M, 4, 0)) * N$11</f>
        <v>#N/A</v>
      </c>
      <c r="O1294" s="19" t="e">
        <f>((VLOOKUP(ROUND($A1294 + (O$9/12),5),'main sheet'!$G:$M, 4, 0) - VLOOKUP(ROUND($A1294 + (O$9/12) + (1/12),5),'main sheet'!$G:$M, 4, 0)) / VLOOKUP(ROUND($A1294,5),'main sheet'!$G:$M, 4, 0)) * O$11</f>
        <v>#N/A</v>
      </c>
      <c r="P1294" s="19" t="e">
        <f>((VLOOKUP(ROUND($A1294 + (P$9/12),5),'main sheet'!$G:$M, 4, 0) - VLOOKUP(ROUND($A1294 + (P$9/12) + (1/12),5),'main sheet'!$G:$M, 4, 0)) / VLOOKUP(ROUND($A1294,5),'main sheet'!$G:$M, 4, 0)) * P$11</f>
        <v>#N/A</v>
      </c>
      <c r="Q1294" s="19" t="e">
        <f>((VLOOKUP(ROUND($A1294 + (Q$9/12),5),'main sheet'!$G:$M, 4, 0) - VLOOKUP(ROUND($A1294 + (Q$9/12) + (1/12),5),'main sheet'!$G:$M, 4, 0)) / VLOOKUP(ROUND($A1294,5),'main sheet'!$G:$M, 4, 0)) * Q$11</f>
        <v>#N/A</v>
      </c>
      <c r="R1294" s="19" t="e">
        <f>((VLOOKUP(ROUND($A1294 + (R$9/12),5),'main sheet'!$G:$M, 4, 0) - VLOOKUP(ROUND($A1294 + (R$9/12) + (1/12),5),'main sheet'!$G:$M, 4, 0)) / VLOOKUP(ROUND($A1294,5),'main sheet'!$G:$M, 4, 0)) * R$11</f>
        <v>#N/A</v>
      </c>
      <c r="S1294" s="19" t="e">
        <f>((VLOOKUP(ROUND($A1294 + (S$9/12),5),'main sheet'!$G:$M, 4, 0) - VLOOKUP(ROUND($A1294 + (S$9/12) + (1/12),5),'main sheet'!$G:$M, 4, 0)) / VLOOKUP(ROUND($A1294,5),'main sheet'!$G:$M, 4, 0)) * S$11</f>
        <v>#N/A</v>
      </c>
      <c r="T1294" s="19" t="e">
        <f>((VLOOKUP(ROUND($A1294 + (T$9/12),5),'main sheet'!$G:$M, 4, 0) - VLOOKUP(ROUND($A1294 + (T$9/12) + (1/12),5),'main sheet'!$G:$M, 4, 0)) / VLOOKUP(ROUND($A1294,5),'main sheet'!$G:$M, 4, 0)) * T$11</f>
        <v>#N/A</v>
      </c>
      <c r="U1294" s="19" t="e">
        <f>((VLOOKUP(ROUND($A1294 + (U$9/12),5),'main sheet'!$G:$M, 4, 0) - VLOOKUP(ROUND($A1294 + (U$9/12) + (1/12),5),'main sheet'!$G:$M, 4, 0)) / VLOOKUP(ROUND($A1294,5),'main sheet'!$G:$M, 4, 0)) * U$11</f>
        <v>#N/A</v>
      </c>
      <c r="V1294" s="19" t="e">
        <f>((VLOOKUP(ROUND($A1294 + (V$9/12),5),'main sheet'!$G:$M, 4, 0) - VLOOKUP(ROUND($A1294 + (V$9/12) + (1/12),5),'main sheet'!$G:$M, 4, 0)) / VLOOKUP(ROUND($A1294,5),'main sheet'!$G:$M, 4, 0)) * V$11</f>
        <v>#N/A</v>
      </c>
      <c r="W1294" s="19" t="e">
        <f>((VLOOKUP(ROUND($A1294 + (W$9/12),5),'main sheet'!$G:$M, 4, 0) - VLOOKUP(ROUND($A1294 + (W$9/12) + (1/12),5),'main sheet'!$G:$M, 4, 0)) / VLOOKUP(ROUND($A1294,5),'main sheet'!$G:$M, 4, 0)) * W$11</f>
        <v>#N/A</v>
      </c>
      <c r="X1294" s="19" t="e">
        <f>((VLOOKUP(ROUND($A1294 + (X$9/12),5),'main sheet'!$G:$M, 4, 0) - VLOOKUP(ROUND($A1294 + (X$9/12) + (1/12),5),'main sheet'!$G:$M, 4, 0)) / VLOOKUP(ROUND($A1294,5),'main sheet'!$G:$M, 4, 0)) * X$11</f>
        <v>#N/A</v>
      </c>
      <c r="Y1294" s="19" t="e">
        <f>((VLOOKUP(ROUND($A1294 + (Y$9/12),5),'main sheet'!$G:$M, 4, 0) - VLOOKUP(ROUND($A1294 + (Y$9/12) + (1/12),5),'main sheet'!$G:$M, 4, 0)) / VLOOKUP(ROUND($A1294,5),'main sheet'!$G:$M, 4, 0)) * Y$11</f>
        <v>#N/A</v>
      </c>
      <c r="Z1294" s="19" t="e">
        <f>((VLOOKUP(ROUND($A1294 + (Z$9/12),5),'main sheet'!$G:$M, 4, 0) - VLOOKUP(ROUND($A1294 + (Z$9/12) + (1/12),5),'main sheet'!$G:$M, 4, 0)) / VLOOKUP(ROUND($A1294,5),'main sheet'!$G:$M, 4, 0)) * Z$11</f>
        <v>#N/A</v>
      </c>
      <c r="AA1294" s="19" t="e">
        <f>((VLOOKUP(ROUND($A1294 + (AA$9/12),5),'main sheet'!$G:$M, 4, 0) - VLOOKUP(ROUND($A1294 + (AA$9/12) + (1/12),5),'main sheet'!$G:$M, 4, 0)) / VLOOKUP(ROUND($A1294,5),'main sheet'!$G:$M, 4, 0)) * AA$11</f>
        <v>#N/A</v>
      </c>
      <c r="AB1294" s="19" t="e">
        <f>((VLOOKUP(ROUND($A1294 + (AB$9/12),5),'main sheet'!$G:$M, 4, 0) - VLOOKUP(ROUND($A1294 + (AB$9/12) + (1/12),5),'main sheet'!$G:$M, 4, 0)) / VLOOKUP(ROUND($A1294,5),'main sheet'!$G:$M, 4, 0)) * AB$11</f>
        <v>#N/A</v>
      </c>
      <c r="AC1294" s="19" t="e">
        <f>((VLOOKUP(ROUND($A1294 + (AC$9/12),5),'main sheet'!$G:$M, 4, 0) - VLOOKUP(ROUND($A1294 + (AC$9/12) + (1/12),5),'main sheet'!$G:$M, 4, 0)) / VLOOKUP(ROUND($A1294,5),'main sheet'!$G:$M, 4, 0)) * AC$11</f>
        <v>#N/A</v>
      </c>
      <c r="AD1294" s="19" t="e">
        <f>((VLOOKUP(ROUND($A1294 + (AD$9/12),5),'main sheet'!$G:$M, 4, 0) - VLOOKUP(ROUND($A1294 + (AD$9/12) + (1/12),5),'main sheet'!$G:$M, 4, 0)) / VLOOKUP(ROUND($A1294,5),'main sheet'!$G:$M, 4, 0)) * AD$11</f>
        <v>#N/A</v>
      </c>
      <c r="AE1294" s="19" t="e">
        <f>((VLOOKUP(ROUND($A1294 + (AE$9/12),5),'main sheet'!$G:$M, 4, 0) - VLOOKUP(ROUND($A1294 + (AE$9/12) + (1/12),5),'main sheet'!$G:$M, 4, 0)) / VLOOKUP(ROUND($A1294,5),'main sheet'!$G:$M, 4, 0)) * AE$11</f>
        <v>#N/A</v>
      </c>
      <c r="AF1294" s="19" t="e">
        <f>((VLOOKUP(ROUND($A1294 + (AF$9/12),5),'main sheet'!$G:$M, 4, 0) - VLOOKUP(ROUND($A1294 + (AF$9/12) + (1/12),5),'main sheet'!$G:$M, 4, 0)) / VLOOKUP(ROUND($A1294,5),'main sheet'!$G:$M, 4, 0)) * AF$11</f>
        <v>#N/A</v>
      </c>
      <c r="AH1294" s="18">
        <f t="shared" si="38"/>
        <v>106.75</v>
      </c>
      <c r="AI1294" s="19" t="e">
        <f t="shared" si="39"/>
        <v>#N/A</v>
      </c>
    </row>
    <row r="1295" spans="1:35" x14ac:dyDescent="0.3">
      <c r="A1295" s="19">
        <v>106.83333333333333</v>
      </c>
      <c r="C1295" s="19">
        <f>((VLOOKUP(ROUND($A1295 + (C$9/12),5),'main sheet'!$G:$M, 4, 0) - VLOOKUP(ROUND($A1295 + (C$9/12) + (1/12),5),'main sheet'!$G:$M, 4, 0)) / VLOOKUP(ROUND($A1295,5),'main sheet'!$G:$M, 4, 0)) * C$11</f>
        <v>0.49903037235077363</v>
      </c>
      <c r="D1295" s="19" t="e">
        <f>((VLOOKUP(ROUND($A1295 + (D$9/12),5),'main sheet'!$G:$M, 4, 0) - VLOOKUP(ROUND($A1295 + (D$9/12) + (1/12),5),'main sheet'!$G:$M, 4, 0)) / VLOOKUP(ROUND($A1295,5),'main sheet'!$G:$M, 4, 0)) * D$11</f>
        <v>#N/A</v>
      </c>
      <c r="E1295" s="19" t="e">
        <f>((VLOOKUP(ROUND($A1295 + (E$9/12),5),'main sheet'!$G:$M, 4, 0) - VLOOKUP(ROUND($A1295 + (E$9/12) + (1/12),5),'main sheet'!$G:$M, 4, 0)) / VLOOKUP(ROUND($A1295,5),'main sheet'!$G:$M, 4, 0)) * E$11</f>
        <v>#N/A</v>
      </c>
      <c r="F1295" s="19" t="e">
        <f>((VLOOKUP(ROUND($A1295 + (F$9/12),5),'main sheet'!$G:$M, 4, 0) - VLOOKUP(ROUND($A1295 + (F$9/12) + (1/12),5),'main sheet'!$G:$M, 4, 0)) / VLOOKUP(ROUND($A1295,5),'main sheet'!$G:$M, 4, 0)) * F$11</f>
        <v>#N/A</v>
      </c>
      <c r="G1295" s="19" t="e">
        <f>((VLOOKUP(ROUND($A1295 + (G$9/12),5),'main sheet'!$G:$M, 4, 0) - VLOOKUP(ROUND($A1295 + (G$9/12) + (1/12),5),'main sheet'!$G:$M, 4, 0)) / VLOOKUP(ROUND($A1295,5),'main sheet'!$G:$M, 4, 0)) * G$11</f>
        <v>#N/A</v>
      </c>
      <c r="H1295" s="19" t="e">
        <f>((VLOOKUP(ROUND($A1295 + (H$9/12),5),'main sheet'!$G:$M, 4, 0) - VLOOKUP(ROUND($A1295 + (H$9/12) + (1/12),5),'main sheet'!$G:$M, 4, 0)) / VLOOKUP(ROUND($A1295,5),'main sheet'!$G:$M, 4, 0)) * H$11</f>
        <v>#N/A</v>
      </c>
      <c r="I1295" s="19" t="e">
        <f>((VLOOKUP(ROUND($A1295 + (I$9/12),5),'main sheet'!$G:$M, 4, 0) - VLOOKUP(ROUND($A1295 + (I$9/12) + (1/12),5),'main sheet'!$G:$M, 4, 0)) / VLOOKUP(ROUND($A1295,5),'main sheet'!$G:$M, 4, 0)) * I$11</f>
        <v>#N/A</v>
      </c>
      <c r="J1295" s="19" t="e">
        <f>((VLOOKUP(ROUND($A1295 + (J$9/12),5),'main sheet'!$G:$M, 4, 0) - VLOOKUP(ROUND($A1295 + (J$9/12) + (1/12),5),'main sheet'!$G:$M, 4, 0)) / VLOOKUP(ROUND($A1295,5),'main sheet'!$G:$M, 4, 0)) * J$11</f>
        <v>#N/A</v>
      </c>
      <c r="K1295" s="19" t="e">
        <f>((VLOOKUP(ROUND($A1295 + (K$9/12),5),'main sheet'!$G:$M, 4, 0) - VLOOKUP(ROUND($A1295 + (K$9/12) + (1/12),5),'main sheet'!$G:$M, 4, 0)) / VLOOKUP(ROUND($A1295,5),'main sheet'!$G:$M, 4, 0)) * K$11</f>
        <v>#N/A</v>
      </c>
      <c r="L1295" s="19" t="e">
        <f>((VLOOKUP(ROUND($A1295 + (L$9/12),5),'main sheet'!$G:$M, 4, 0) - VLOOKUP(ROUND($A1295 + (L$9/12) + (1/12),5),'main sheet'!$G:$M, 4, 0)) / VLOOKUP(ROUND($A1295,5),'main sheet'!$G:$M, 4, 0)) * L$11</f>
        <v>#N/A</v>
      </c>
      <c r="M1295" s="19" t="e">
        <f>((VLOOKUP(ROUND($A1295 + (M$9/12),5),'main sheet'!$G:$M, 4, 0) - VLOOKUP(ROUND($A1295 + (M$9/12) + (1/12),5),'main sheet'!$G:$M, 4, 0)) / VLOOKUP(ROUND($A1295,5),'main sheet'!$G:$M, 4, 0)) * M$11</f>
        <v>#N/A</v>
      </c>
      <c r="N1295" s="19" t="e">
        <f>((VLOOKUP(ROUND($A1295 + (N$9/12),5),'main sheet'!$G:$M, 4, 0) - VLOOKUP(ROUND($A1295 + (N$9/12) + (1/12),5),'main sheet'!$G:$M, 4, 0)) / VLOOKUP(ROUND($A1295,5),'main sheet'!$G:$M, 4, 0)) * N$11</f>
        <v>#N/A</v>
      </c>
      <c r="O1295" s="19" t="e">
        <f>((VLOOKUP(ROUND($A1295 + (O$9/12),5),'main sheet'!$G:$M, 4, 0) - VLOOKUP(ROUND($A1295 + (O$9/12) + (1/12),5),'main sheet'!$G:$M, 4, 0)) / VLOOKUP(ROUND($A1295,5),'main sheet'!$G:$M, 4, 0)) * O$11</f>
        <v>#N/A</v>
      </c>
      <c r="P1295" s="19" t="e">
        <f>((VLOOKUP(ROUND($A1295 + (P$9/12),5),'main sheet'!$G:$M, 4, 0) - VLOOKUP(ROUND($A1295 + (P$9/12) + (1/12),5),'main sheet'!$G:$M, 4, 0)) / VLOOKUP(ROUND($A1295,5),'main sheet'!$G:$M, 4, 0)) * P$11</f>
        <v>#N/A</v>
      </c>
      <c r="Q1295" s="19" t="e">
        <f>((VLOOKUP(ROUND($A1295 + (Q$9/12),5),'main sheet'!$G:$M, 4, 0) - VLOOKUP(ROUND($A1295 + (Q$9/12) + (1/12),5),'main sheet'!$G:$M, 4, 0)) / VLOOKUP(ROUND($A1295,5),'main sheet'!$G:$M, 4, 0)) * Q$11</f>
        <v>#N/A</v>
      </c>
      <c r="R1295" s="19" t="e">
        <f>((VLOOKUP(ROUND($A1295 + (R$9/12),5),'main sheet'!$G:$M, 4, 0) - VLOOKUP(ROUND($A1295 + (R$9/12) + (1/12),5),'main sheet'!$G:$M, 4, 0)) / VLOOKUP(ROUND($A1295,5),'main sheet'!$G:$M, 4, 0)) * R$11</f>
        <v>#N/A</v>
      </c>
      <c r="S1295" s="19" t="e">
        <f>((VLOOKUP(ROUND($A1295 + (S$9/12),5),'main sheet'!$G:$M, 4, 0) - VLOOKUP(ROUND($A1295 + (S$9/12) + (1/12),5),'main sheet'!$G:$M, 4, 0)) / VLOOKUP(ROUND($A1295,5),'main sheet'!$G:$M, 4, 0)) * S$11</f>
        <v>#N/A</v>
      </c>
      <c r="T1295" s="19" t="e">
        <f>((VLOOKUP(ROUND($A1295 + (T$9/12),5),'main sheet'!$G:$M, 4, 0) - VLOOKUP(ROUND($A1295 + (T$9/12) + (1/12),5),'main sheet'!$G:$M, 4, 0)) / VLOOKUP(ROUND($A1295,5),'main sheet'!$G:$M, 4, 0)) * T$11</f>
        <v>#N/A</v>
      </c>
      <c r="U1295" s="19" t="e">
        <f>((VLOOKUP(ROUND($A1295 + (U$9/12),5),'main sheet'!$G:$M, 4, 0) - VLOOKUP(ROUND($A1295 + (U$9/12) + (1/12),5),'main sheet'!$G:$M, 4, 0)) / VLOOKUP(ROUND($A1295,5),'main sheet'!$G:$M, 4, 0)) * U$11</f>
        <v>#N/A</v>
      </c>
      <c r="V1295" s="19" t="e">
        <f>((VLOOKUP(ROUND($A1295 + (V$9/12),5),'main sheet'!$G:$M, 4, 0) - VLOOKUP(ROUND($A1295 + (V$9/12) + (1/12),5),'main sheet'!$G:$M, 4, 0)) / VLOOKUP(ROUND($A1295,5),'main sheet'!$G:$M, 4, 0)) * V$11</f>
        <v>#N/A</v>
      </c>
      <c r="W1295" s="19" t="e">
        <f>((VLOOKUP(ROUND($A1295 + (W$9/12),5),'main sheet'!$G:$M, 4, 0) - VLOOKUP(ROUND($A1295 + (W$9/12) + (1/12),5),'main sheet'!$G:$M, 4, 0)) / VLOOKUP(ROUND($A1295,5),'main sheet'!$G:$M, 4, 0)) * W$11</f>
        <v>#N/A</v>
      </c>
      <c r="X1295" s="19" t="e">
        <f>((VLOOKUP(ROUND($A1295 + (X$9/12),5),'main sheet'!$G:$M, 4, 0) - VLOOKUP(ROUND($A1295 + (X$9/12) + (1/12),5),'main sheet'!$G:$M, 4, 0)) / VLOOKUP(ROUND($A1295,5),'main sheet'!$G:$M, 4, 0)) * X$11</f>
        <v>#N/A</v>
      </c>
      <c r="Y1295" s="19" t="e">
        <f>((VLOOKUP(ROUND($A1295 + (Y$9/12),5),'main sheet'!$G:$M, 4, 0) - VLOOKUP(ROUND($A1295 + (Y$9/12) + (1/12),5),'main sheet'!$G:$M, 4, 0)) / VLOOKUP(ROUND($A1295,5),'main sheet'!$G:$M, 4, 0)) * Y$11</f>
        <v>#N/A</v>
      </c>
      <c r="Z1295" s="19" t="e">
        <f>((VLOOKUP(ROUND($A1295 + (Z$9/12),5),'main sheet'!$G:$M, 4, 0) - VLOOKUP(ROUND($A1295 + (Z$9/12) + (1/12),5),'main sheet'!$G:$M, 4, 0)) / VLOOKUP(ROUND($A1295,5),'main sheet'!$G:$M, 4, 0)) * Z$11</f>
        <v>#N/A</v>
      </c>
      <c r="AA1295" s="19" t="e">
        <f>((VLOOKUP(ROUND($A1295 + (AA$9/12),5),'main sheet'!$G:$M, 4, 0) - VLOOKUP(ROUND($A1295 + (AA$9/12) + (1/12),5),'main sheet'!$G:$M, 4, 0)) / VLOOKUP(ROUND($A1295,5),'main sheet'!$G:$M, 4, 0)) * AA$11</f>
        <v>#N/A</v>
      </c>
      <c r="AB1295" s="19" t="e">
        <f>((VLOOKUP(ROUND($A1295 + (AB$9/12),5),'main sheet'!$G:$M, 4, 0) - VLOOKUP(ROUND($A1295 + (AB$9/12) + (1/12),5),'main sheet'!$G:$M, 4, 0)) / VLOOKUP(ROUND($A1295,5),'main sheet'!$G:$M, 4, 0)) * AB$11</f>
        <v>#N/A</v>
      </c>
      <c r="AC1295" s="19" t="e">
        <f>((VLOOKUP(ROUND($A1295 + (AC$9/12),5),'main sheet'!$G:$M, 4, 0) - VLOOKUP(ROUND($A1295 + (AC$9/12) + (1/12),5),'main sheet'!$G:$M, 4, 0)) / VLOOKUP(ROUND($A1295,5),'main sheet'!$G:$M, 4, 0)) * AC$11</f>
        <v>#N/A</v>
      </c>
      <c r="AD1295" s="19" t="e">
        <f>((VLOOKUP(ROUND($A1295 + (AD$9/12),5),'main sheet'!$G:$M, 4, 0) - VLOOKUP(ROUND($A1295 + (AD$9/12) + (1/12),5),'main sheet'!$G:$M, 4, 0)) / VLOOKUP(ROUND($A1295,5),'main sheet'!$G:$M, 4, 0)) * AD$11</f>
        <v>#N/A</v>
      </c>
      <c r="AE1295" s="19" t="e">
        <f>((VLOOKUP(ROUND($A1295 + (AE$9/12),5),'main sheet'!$G:$M, 4, 0) - VLOOKUP(ROUND($A1295 + (AE$9/12) + (1/12),5),'main sheet'!$G:$M, 4, 0)) / VLOOKUP(ROUND($A1295,5),'main sheet'!$G:$M, 4, 0)) * AE$11</f>
        <v>#N/A</v>
      </c>
      <c r="AF1295" s="19" t="e">
        <f>((VLOOKUP(ROUND($A1295 + (AF$9/12),5),'main sheet'!$G:$M, 4, 0) - VLOOKUP(ROUND($A1295 + (AF$9/12) + (1/12),5),'main sheet'!$G:$M, 4, 0)) / VLOOKUP(ROUND($A1295,5),'main sheet'!$G:$M, 4, 0)) * AF$11</f>
        <v>#N/A</v>
      </c>
      <c r="AH1295" s="18">
        <f t="shared" ref="AH1295:AH1297" si="40">A1295</f>
        <v>106.83333333333333</v>
      </c>
      <c r="AI1295" s="19" t="e">
        <f t="shared" ref="AI1295:AI1297" si="41">SUM(C1295:AF1295)</f>
        <v>#N/A</v>
      </c>
    </row>
    <row r="1296" spans="1:35" x14ac:dyDescent="0.3">
      <c r="A1296" s="19">
        <v>106.91666666666667</v>
      </c>
      <c r="C1296" s="19" t="e">
        <f>((VLOOKUP(ROUND($A1296 + (C$9/12),5),'main sheet'!$G:$M, 4, 0) - VLOOKUP(ROUND($A1296 + (C$9/12) + (1/12),5),'main sheet'!$G:$M, 4, 0)) / VLOOKUP(ROUND($A1296,5),'main sheet'!$G:$M, 4, 0)) * C$11</f>
        <v>#N/A</v>
      </c>
      <c r="D1296" s="19" t="e">
        <f>((VLOOKUP(ROUND($A1296 + (D$9/12),5),'main sheet'!$G:$M, 4, 0) - VLOOKUP(ROUND($A1296 + (D$9/12) + (1/12),5),'main sheet'!$G:$M, 4, 0)) / VLOOKUP(ROUND($A1296,5),'main sheet'!$G:$M, 4, 0)) * D$11</f>
        <v>#N/A</v>
      </c>
      <c r="E1296" s="19" t="e">
        <f>((VLOOKUP(ROUND($A1296 + (E$9/12),5),'main sheet'!$G:$M, 4, 0) - VLOOKUP(ROUND($A1296 + (E$9/12) + (1/12),5),'main sheet'!$G:$M, 4, 0)) / VLOOKUP(ROUND($A1296,5),'main sheet'!$G:$M, 4, 0)) * E$11</f>
        <v>#N/A</v>
      </c>
      <c r="F1296" s="19" t="e">
        <f>((VLOOKUP(ROUND($A1296 + (F$9/12),5),'main sheet'!$G:$M, 4, 0) - VLOOKUP(ROUND($A1296 + (F$9/12) + (1/12),5),'main sheet'!$G:$M, 4, 0)) / VLOOKUP(ROUND($A1296,5),'main sheet'!$G:$M, 4, 0)) * F$11</f>
        <v>#N/A</v>
      </c>
      <c r="G1296" s="19" t="e">
        <f>((VLOOKUP(ROUND($A1296 + (G$9/12),5),'main sheet'!$G:$M, 4, 0) - VLOOKUP(ROUND($A1296 + (G$9/12) + (1/12),5),'main sheet'!$G:$M, 4, 0)) / VLOOKUP(ROUND($A1296,5),'main sheet'!$G:$M, 4, 0)) * G$11</f>
        <v>#N/A</v>
      </c>
      <c r="H1296" s="19" t="e">
        <f>((VLOOKUP(ROUND($A1296 + (H$9/12),5),'main sheet'!$G:$M, 4, 0) - VLOOKUP(ROUND($A1296 + (H$9/12) + (1/12),5),'main sheet'!$G:$M, 4, 0)) / VLOOKUP(ROUND($A1296,5),'main sheet'!$G:$M, 4, 0)) * H$11</f>
        <v>#N/A</v>
      </c>
      <c r="I1296" s="19" t="e">
        <f>((VLOOKUP(ROUND($A1296 + (I$9/12),5),'main sheet'!$G:$M, 4, 0) - VLOOKUP(ROUND($A1296 + (I$9/12) + (1/12),5),'main sheet'!$G:$M, 4, 0)) / VLOOKUP(ROUND($A1296,5),'main sheet'!$G:$M, 4, 0)) * I$11</f>
        <v>#N/A</v>
      </c>
      <c r="J1296" s="19" t="e">
        <f>((VLOOKUP(ROUND($A1296 + (J$9/12),5),'main sheet'!$G:$M, 4, 0) - VLOOKUP(ROUND($A1296 + (J$9/12) + (1/12),5),'main sheet'!$G:$M, 4, 0)) / VLOOKUP(ROUND($A1296,5),'main sheet'!$G:$M, 4, 0)) * J$11</f>
        <v>#N/A</v>
      </c>
      <c r="K1296" s="19" t="e">
        <f>((VLOOKUP(ROUND($A1296 + (K$9/12),5),'main sheet'!$G:$M, 4, 0) - VLOOKUP(ROUND($A1296 + (K$9/12) + (1/12),5),'main sheet'!$G:$M, 4, 0)) / VLOOKUP(ROUND($A1296,5),'main sheet'!$G:$M, 4, 0)) * K$11</f>
        <v>#N/A</v>
      </c>
      <c r="L1296" s="19" t="e">
        <f>((VLOOKUP(ROUND($A1296 + (L$9/12),5),'main sheet'!$G:$M, 4, 0) - VLOOKUP(ROUND($A1296 + (L$9/12) + (1/12),5),'main sheet'!$G:$M, 4, 0)) / VLOOKUP(ROUND($A1296,5),'main sheet'!$G:$M, 4, 0)) * L$11</f>
        <v>#N/A</v>
      </c>
      <c r="M1296" s="19" t="e">
        <f>((VLOOKUP(ROUND($A1296 + (M$9/12),5),'main sheet'!$G:$M, 4, 0) - VLOOKUP(ROUND($A1296 + (M$9/12) + (1/12),5),'main sheet'!$G:$M, 4, 0)) / VLOOKUP(ROUND($A1296,5),'main sheet'!$G:$M, 4, 0)) * M$11</f>
        <v>#N/A</v>
      </c>
      <c r="N1296" s="19" t="e">
        <f>((VLOOKUP(ROUND($A1296 + (N$9/12),5),'main sheet'!$G:$M, 4, 0) - VLOOKUP(ROUND($A1296 + (N$9/12) + (1/12),5),'main sheet'!$G:$M, 4, 0)) / VLOOKUP(ROUND($A1296,5),'main sheet'!$G:$M, 4, 0)) * N$11</f>
        <v>#N/A</v>
      </c>
      <c r="O1296" s="19" t="e">
        <f>((VLOOKUP(ROUND($A1296 + (O$9/12),5),'main sheet'!$G:$M, 4, 0) - VLOOKUP(ROUND($A1296 + (O$9/12) + (1/12),5),'main sheet'!$G:$M, 4, 0)) / VLOOKUP(ROUND($A1296,5),'main sheet'!$G:$M, 4, 0)) * O$11</f>
        <v>#N/A</v>
      </c>
      <c r="P1296" s="19" t="e">
        <f>((VLOOKUP(ROUND($A1296 + (P$9/12),5),'main sheet'!$G:$M, 4, 0) - VLOOKUP(ROUND($A1296 + (P$9/12) + (1/12),5),'main sheet'!$G:$M, 4, 0)) / VLOOKUP(ROUND($A1296,5),'main sheet'!$G:$M, 4, 0)) * P$11</f>
        <v>#N/A</v>
      </c>
      <c r="Q1296" s="19" t="e">
        <f>((VLOOKUP(ROUND($A1296 + (Q$9/12),5),'main sheet'!$G:$M, 4, 0) - VLOOKUP(ROUND($A1296 + (Q$9/12) + (1/12),5),'main sheet'!$G:$M, 4, 0)) / VLOOKUP(ROUND($A1296,5),'main sheet'!$G:$M, 4, 0)) * Q$11</f>
        <v>#N/A</v>
      </c>
      <c r="R1296" s="19" t="e">
        <f>((VLOOKUP(ROUND($A1296 + (R$9/12),5),'main sheet'!$G:$M, 4, 0) - VLOOKUP(ROUND($A1296 + (R$9/12) + (1/12),5),'main sheet'!$G:$M, 4, 0)) / VLOOKUP(ROUND($A1296,5),'main sheet'!$G:$M, 4, 0)) * R$11</f>
        <v>#N/A</v>
      </c>
      <c r="S1296" s="19" t="e">
        <f>((VLOOKUP(ROUND($A1296 + (S$9/12),5),'main sheet'!$G:$M, 4, 0) - VLOOKUP(ROUND($A1296 + (S$9/12) + (1/12),5),'main sheet'!$G:$M, 4, 0)) / VLOOKUP(ROUND($A1296,5),'main sheet'!$G:$M, 4, 0)) * S$11</f>
        <v>#N/A</v>
      </c>
      <c r="T1296" s="19" t="e">
        <f>((VLOOKUP(ROUND($A1296 + (T$9/12),5),'main sheet'!$G:$M, 4, 0) - VLOOKUP(ROUND($A1296 + (T$9/12) + (1/12),5),'main sheet'!$G:$M, 4, 0)) / VLOOKUP(ROUND($A1296,5),'main sheet'!$G:$M, 4, 0)) * T$11</f>
        <v>#N/A</v>
      </c>
      <c r="U1296" s="19" t="e">
        <f>((VLOOKUP(ROUND($A1296 + (U$9/12),5),'main sheet'!$G:$M, 4, 0) - VLOOKUP(ROUND($A1296 + (U$9/12) + (1/12),5),'main sheet'!$G:$M, 4, 0)) / VLOOKUP(ROUND($A1296,5),'main sheet'!$G:$M, 4, 0)) * U$11</f>
        <v>#N/A</v>
      </c>
      <c r="V1296" s="19" t="e">
        <f>((VLOOKUP(ROUND($A1296 + (V$9/12),5),'main sheet'!$G:$M, 4, 0) - VLOOKUP(ROUND($A1296 + (V$9/12) + (1/12),5),'main sheet'!$G:$M, 4, 0)) / VLOOKUP(ROUND($A1296,5),'main sheet'!$G:$M, 4, 0)) * V$11</f>
        <v>#N/A</v>
      </c>
      <c r="W1296" s="19" t="e">
        <f>((VLOOKUP(ROUND($A1296 + (W$9/12),5),'main sheet'!$G:$M, 4, 0) - VLOOKUP(ROUND($A1296 + (W$9/12) + (1/12),5),'main sheet'!$G:$M, 4, 0)) / VLOOKUP(ROUND($A1296,5),'main sheet'!$G:$M, 4, 0)) * W$11</f>
        <v>#N/A</v>
      </c>
      <c r="X1296" s="19" t="e">
        <f>((VLOOKUP(ROUND($A1296 + (X$9/12),5),'main sheet'!$G:$M, 4, 0) - VLOOKUP(ROUND($A1296 + (X$9/12) + (1/12),5),'main sheet'!$G:$M, 4, 0)) / VLOOKUP(ROUND($A1296,5),'main sheet'!$G:$M, 4, 0)) * X$11</f>
        <v>#N/A</v>
      </c>
      <c r="Y1296" s="19" t="e">
        <f>((VLOOKUP(ROUND($A1296 + (Y$9/12),5),'main sheet'!$G:$M, 4, 0) - VLOOKUP(ROUND($A1296 + (Y$9/12) + (1/12),5),'main sheet'!$G:$M, 4, 0)) / VLOOKUP(ROUND($A1296,5),'main sheet'!$G:$M, 4, 0)) * Y$11</f>
        <v>#N/A</v>
      </c>
      <c r="Z1296" s="19" t="e">
        <f>((VLOOKUP(ROUND($A1296 + (Z$9/12),5),'main sheet'!$G:$M, 4, 0) - VLOOKUP(ROUND($A1296 + (Z$9/12) + (1/12),5),'main sheet'!$G:$M, 4, 0)) / VLOOKUP(ROUND($A1296,5),'main sheet'!$G:$M, 4, 0)) * Z$11</f>
        <v>#N/A</v>
      </c>
      <c r="AA1296" s="19" t="e">
        <f>((VLOOKUP(ROUND($A1296 + (AA$9/12),5),'main sheet'!$G:$M, 4, 0) - VLOOKUP(ROUND($A1296 + (AA$9/12) + (1/12),5),'main sheet'!$G:$M, 4, 0)) / VLOOKUP(ROUND($A1296,5),'main sheet'!$G:$M, 4, 0)) * AA$11</f>
        <v>#N/A</v>
      </c>
      <c r="AB1296" s="19" t="e">
        <f>((VLOOKUP(ROUND($A1296 + (AB$9/12),5),'main sheet'!$G:$M, 4, 0) - VLOOKUP(ROUND($A1296 + (AB$9/12) + (1/12),5),'main sheet'!$G:$M, 4, 0)) / VLOOKUP(ROUND($A1296,5),'main sheet'!$G:$M, 4, 0)) * AB$11</f>
        <v>#N/A</v>
      </c>
      <c r="AC1296" s="19" t="e">
        <f>((VLOOKUP(ROUND($A1296 + (AC$9/12),5),'main sheet'!$G:$M, 4, 0) - VLOOKUP(ROUND($A1296 + (AC$9/12) + (1/12),5),'main sheet'!$G:$M, 4, 0)) / VLOOKUP(ROUND($A1296,5),'main sheet'!$G:$M, 4, 0)) * AC$11</f>
        <v>#N/A</v>
      </c>
      <c r="AD1296" s="19" t="e">
        <f>((VLOOKUP(ROUND($A1296 + (AD$9/12),5),'main sheet'!$G:$M, 4, 0) - VLOOKUP(ROUND($A1296 + (AD$9/12) + (1/12),5),'main sheet'!$G:$M, 4, 0)) / VLOOKUP(ROUND($A1296,5),'main sheet'!$G:$M, 4, 0)) * AD$11</f>
        <v>#N/A</v>
      </c>
      <c r="AE1296" s="19" t="e">
        <f>((VLOOKUP(ROUND($A1296 + (AE$9/12),5),'main sheet'!$G:$M, 4, 0) - VLOOKUP(ROUND($A1296 + (AE$9/12) + (1/12),5),'main sheet'!$G:$M, 4, 0)) / VLOOKUP(ROUND($A1296,5),'main sheet'!$G:$M, 4, 0)) * AE$11</f>
        <v>#N/A</v>
      </c>
      <c r="AF1296" s="19" t="e">
        <f>((VLOOKUP(ROUND($A1296 + (AF$9/12),5),'main sheet'!$G:$M, 4, 0) - VLOOKUP(ROUND($A1296 + (AF$9/12) + (1/12),5),'main sheet'!$G:$M, 4, 0)) / VLOOKUP(ROUND($A1296,5),'main sheet'!$G:$M, 4, 0)) * AF$11</f>
        <v>#N/A</v>
      </c>
      <c r="AH1296" s="18">
        <f t="shared" si="40"/>
        <v>106.91666666666667</v>
      </c>
      <c r="AI1296" s="19" t="e">
        <f t="shared" si="41"/>
        <v>#N/A</v>
      </c>
    </row>
    <row r="1297" spans="1:35" x14ac:dyDescent="0.3">
      <c r="A1297" s="19">
        <v>107</v>
      </c>
      <c r="C1297" s="19" t="e">
        <f>((VLOOKUP(ROUND($A1297 + (C$9/12),5),'main sheet'!$G:$M, 4, 0) - VLOOKUP(ROUND($A1297 + (C$9/12) + (1/12),5),'main sheet'!$G:$M, 4, 0)) / VLOOKUP(ROUND($A1297,5),'main sheet'!$G:$M, 4, 0)) * C$11</f>
        <v>#N/A</v>
      </c>
      <c r="D1297" s="19" t="e">
        <f>((VLOOKUP(ROUND($A1297 + (D$9/12),5),'main sheet'!$G:$M, 4, 0) - VLOOKUP(ROUND($A1297 + (D$9/12) + (1/12),5),'main sheet'!$G:$M, 4, 0)) / VLOOKUP(ROUND($A1297,5),'main sheet'!$G:$M, 4, 0)) * D$11</f>
        <v>#N/A</v>
      </c>
      <c r="E1297" s="19" t="e">
        <f>((VLOOKUP(ROUND($A1297 + (E$9/12),5),'main sheet'!$G:$M, 4, 0) - VLOOKUP(ROUND($A1297 + (E$9/12) + (1/12),5),'main sheet'!$G:$M, 4, 0)) / VLOOKUP(ROUND($A1297,5),'main sheet'!$G:$M, 4, 0)) * E$11</f>
        <v>#N/A</v>
      </c>
      <c r="F1297" s="19" t="e">
        <f>((VLOOKUP(ROUND($A1297 + (F$9/12),5),'main sheet'!$G:$M, 4, 0) - VLOOKUP(ROUND($A1297 + (F$9/12) + (1/12),5),'main sheet'!$G:$M, 4, 0)) / VLOOKUP(ROUND($A1297,5),'main sheet'!$G:$M, 4, 0)) * F$11</f>
        <v>#N/A</v>
      </c>
      <c r="G1297" s="19" t="e">
        <f>((VLOOKUP(ROUND($A1297 + (G$9/12),5),'main sheet'!$G:$M, 4, 0) - VLOOKUP(ROUND($A1297 + (G$9/12) + (1/12),5),'main sheet'!$G:$M, 4, 0)) / VLOOKUP(ROUND($A1297,5),'main sheet'!$G:$M, 4, 0)) * G$11</f>
        <v>#N/A</v>
      </c>
      <c r="H1297" s="19" t="e">
        <f>((VLOOKUP(ROUND($A1297 + (H$9/12),5),'main sheet'!$G:$M, 4, 0) - VLOOKUP(ROUND($A1297 + (H$9/12) + (1/12),5),'main sheet'!$G:$M, 4, 0)) / VLOOKUP(ROUND($A1297,5),'main sheet'!$G:$M, 4, 0)) * H$11</f>
        <v>#N/A</v>
      </c>
      <c r="I1297" s="19" t="e">
        <f>((VLOOKUP(ROUND($A1297 + (I$9/12),5),'main sheet'!$G:$M, 4, 0) - VLOOKUP(ROUND($A1297 + (I$9/12) + (1/12),5),'main sheet'!$G:$M, 4, 0)) / VLOOKUP(ROUND($A1297,5),'main sheet'!$G:$M, 4, 0)) * I$11</f>
        <v>#N/A</v>
      </c>
      <c r="J1297" s="19" t="e">
        <f>((VLOOKUP(ROUND($A1297 + (J$9/12),5),'main sheet'!$G:$M, 4, 0) - VLOOKUP(ROUND($A1297 + (J$9/12) + (1/12),5),'main sheet'!$G:$M, 4, 0)) / VLOOKUP(ROUND($A1297,5),'main sheet'!$G:$M, 4, 0)) * J$11</f>
        <v>#N/A</v>
      </c>
      <c r="K1297" s="19" t="e">
        <f>((VLOOKUP(ROUND($A1297 + (K$9/12),5),'main sheet'!$G:$M, 4, 0) - VLOOKUP(ROUND($A1297 + (K$9/12) + (1/12),5),'main sheet'!$G:$M, 4, 0)) / VLOOKUP(ROUND($A1297,5),'main sheet'!$G:$M, 4, 0)) * K$11</f>
        <v>#N/A</v>
      </c>
      <c r="L1297" s="19" t="e">
        <f>((VLOOKUP(ROUND($A1297 + (L$9/12),5),'main sheet'!$G:$M, 4, 0) - VLOOKUP(ROUND($A1297 + (L$9/12) + (1/12),5),'main sheet'!$G:$M, 4, 0)) / VLOOKUP(ROUND($A1297,5),'main sheet'!$G:$M, 4, 0)) * L$11</f>
        <v>#N/A</v>
      </c>
      <c r="M1297" s="19" t="e">
        <f>((VLOOKUP(ROUND($A1297 + (M$9/12),5),'main sheet'!$G:$M, 4, 0) - VLOOKUP(ROUND($A1297 + (M$9/12) + (1/12),5),'main sheet'!$G:$M, 4, 0)) / VLOOKUP(ROUND($A1297,5),'main sheet'!$G:$M, 4, 0)) * M$11</f>
        <v>#N/A</v>
      </c>
      <c r="N1297" s="19" t="e">
        <f>((VLOOKUP(ROUND($A1297 + (N$9/12),5),'main sheet'!$G:$M, 4, 0) - VLOOKUP(ROUND($A1297 + (N$9/12) + (1/12),5),'main sheet'!$G:$M, 4, 0)) / VLOOKUP(ROUND($A1297,5),'main sheet'!$G:$M, 4, 0)) * N$11</f>
        <v>#N/A</v>
      </c>
      <c r="O1297" s="19" t="e">
        <f>((VLOOKUP(ROUND($A1297 + (O$9/12),5),'main sheet'!$G:$M, 4, 0) - VLOOKUP(ROUND($A1297 + (O$9/12) + (1/12),5),'main sheet'!$G:$M, 4, 0)) / VLOOKUP(ROUND($A1297,5),'main sheet'!$G:$M, 4, 0)) * O$11</f>
        <v>#N/A</v>
      </c>
      <c r="P1297" s="19" t="e">
        <f>((VLOOKUP(ROUND($A1297 + (P$9/12),5),'main sheet'!$G:$M, 4, 0) - VLOOKUP(ROUND($A1297 + (P$9/12) + (1/12),5),'main sheet'!$G:$M, 4, 0)) / VLOOKUP(ROUND($A1297,5),'main sheet'!$G:$M, 4, 0)) * P$11</f>
        <v>#N/A</v>
      </c>
      <c r="Q1297" s="19" t="e">
        <f>((VLOOKUP(ROUND($A1297 + (Q$9/12),5),'main sheet'!$G:$M, 4, 0) - VLOOKUP(ROUND($A1297 + (Q$9/12) + (1/12),5),'main sheet'!$G:$M, 4, 0)) / VLOOKUP(ROUND($A1297,5),'main sheet'!$G:$M, 4, 0)) * Q$11</f>
        <v>#N/A</v>
      </c>
      <c r="R1297" s="19" t="e">
        <f>((VLOOKUP(ROUND($A1297 + (R$9/12),5),'main sheet'!$G:$M, 4, 0) - VLOOKUP(ROUND($A1297 + (R$9/12) + (1/12),5),'main sheet'!$G:$M, 4, 0)) / VLOOKUP(ROUND($A1297,5),'main sheet'!$G:$M, 4, 0)) * R$11</f>
        <v>#N/A</v>
      </c>
      <c r="S1297" s="19" t="e">
        <f>((VLOOKUP(ROUND($A1297 + (S$9/12),5),'main sheet'!$G:$M, 4, 0) - VLOOKUP(ROUND($A1297 + (S$9/12) + (1/12),5),'main sheet'!$G:$M, 4, 0)) / VLOOKUP(ROUND($A1297,5),'main sheet'!$G:$M, 4, 0)) * S$11</f>
        <v>#N/A</v>
      </c>
      <c r="T1297" s="19" t="e">
        <f>((VLOOKUP(ROUND($A1297 + (T$9/12),5),'main sheet'!$G:$M, 4, 0) - VLOOKUP(ROUND($A1297 + (T$9/12) + (1/12),5),'main sheet'!$G:$M, 4, 0)) / VLOOKUP(ROUND($A1297,5),'main sheet'!$G:$M, 4, 0)) * T$11</f>
        <v>#N/A</v>
      </c>
      <c r="U1297" s="19" t="e">
        <f>((VLOOKUP(ROUND($A1297 + (U$9/12),5),'main sheet'!$G:$M, 4, 0) - VLOOKUP(ROUND($A1297 + (U$9/12) + (1/12),5),'main sheet'!$G:$M, 4, 0)) / VLOOKUP(ROUND($A1297,5),'main sheet'!$G:$M, 4, 0)) * U$11</f>
        <v>#N/A</v>
      </c>
      <c r="V1297" s="19" t="e">
        <f>((VLOOKUP(ROUND($A1297 + (V$9/12),5),'main sheet'!$G:$M, 4, 0) - VLOOKUP(ROUND($A1297 + (V$9/12) + (1/12),5),'main sheet'!$G:$M, 4, 0)) / VLOOKUP(ROUND($A1297,5),'main sheet'!$G:$M, 4, 0)) * V$11</f>
        <v>#N/A</v>
      </c>
      <c r="W1297" s="19" t="e">
        <f>((VLOOKUP(ROUND($A1297 + (W$9/12),5),'main sheet'!$G:$M, 4, 0) - VLOOKUP(ROUND($A1297 + (W$9/12) + (1/12),5),'main sheet'!$G:$M, 4, 0)) / VLOOKUP(ROUND($A1297,5),'main sheet'!$G:$M, 4, 0)) * W$11</f>
        <v>#N/A</v>
      </c>
      <c r="X1297" s="19" t="e">
        <f>((VLOOKUP(ROUND($A1297 + (X$9/12),5),'main sheet'!$G:$M, 4, 0) - VLOOKUP(ROUND($A1297 + (X$9/12) + (1/12),5),'main sheet'!$G:$M, 4, 0)) / VLOOKUP(ROUND($A1297,5),'main sheet'!$G:$M, 4, 0)) * X$11</f>
        <v>#N/A</v>
      </c>
      <c r="Y1297" s="19" t="e">
        <f>((VLOOKUP(ROUND($A1297 + (Y$9/12),5),'main sheet'!$G:$M, 4, 0) - VLOOKUP(ROUND($A1297 + (Y$9/12) + (1/12),5),'main sheet'!$G:$M, 4, 0)) / VLOOKUP(ROUND($A1297,5),'main sheet'!$G:$M, 4, 0)) * Y$11</f>
        <v>#N/A</v>
      </c>
      <c r="Z1297" s="19" t="e">
        <f>((VLOOKUP(ROUND($A1297 + (Z$9/12),5),'main sheet'!$G:$M, 4, 0) - VLOOKUP(ROUND($A1297 + (Z$9/12) + (1/12),5),'main sheet'!$G:$M, 4, 0)) / VLOOKUP(ROUND($A1297,5),'main sheet'!$G:$M, 4, 0)) * Z$11</f>
        <v>#N/A</v>
      </c>
      <c r="AA1297" s="19" t="e">
        <f>((VLOOKUP(ROUND($A1297 + (AA$9/12),5),'main sheet'!$G:$M, 4, 0) - VLOOKUP(ROUND($A1297 + (AA$9/12) + (1/12),5),'main sheet'!$G:$M, 4, 0)) / VLOOKUP(ROUND($A1297,5),'main sheet'!$G:$M, 4, 0)) * AA$11</f>
        <v>#N/A</v>
      </c>
      <c r="AB1297" s="19" t="e">
        <f>((VLOOKUP(ROUND($A1297 + (AB$9/12),5),'main sheet'!$G:$M, 4, 0) - VLOOKUP(ROUND($A1297 + (AB$9/12) + (1/12),5),'main sheet'!$G:$M, 4, 0)) / VLOOKUP(ROUND($A1297,5),'main sheet'!$G:$M, 4, 0)) * AB$11</f>
        <v>#N/A</v>
      </c>
      <c r="AC1297" s="19" t="e">
        <f>((VLOOKUP(ROUND($A1297 + (AC$9/12),5),'main sheet'!$G:$M, 4, 0) - VLOOKUP(ROUND($A1297 + (AC$9/12) + (1/12),5),'main sheet'!$G:$M, 4, 0)) / VLOOKUP(ROUND($A1297,5),'main sheet'!$G:$M, 4, 0)) * AC$11</f>
        <v>#N/A</v>
      </c>
      <c r="AD1297" s="19" t="e">
        <f>((VLOOKUP(ROUND($A1297 + (AD$9/12),5),'main sheet'!$G:$M, 4, 0) - VLOOKUP(ROUND($A1297 + (AD$9/12) + (1/12),5),'main sheet'!$G:$M, 4, 0)) / VLOOKUP(ROUND($A1297,5),'main sheet'!$G:$M, 4, 0)) * AD$11</f>
        <v>#N/A</v>
      </c>
      <c r="AE1297" s="19" t="e">
        <f>((VLOOKUP(ROUND($A1297 + (AE$9/12),5),'main sheet'!$G:$M, 4, 0) - VLOOKUP(ROUND($A1297 + (AE$9/12) + (1/12),5),'main sheet'!$G:$M, 4, 0)) / VLOOKUP(ROUND($A1297,5),'main sheet'!$G:$M, 4, 0)) * AE$11</f>
        <v>#N/A</v>
      </c>
      <c r="AF1297" s="19" t="e">
        <f>((VLOOKUP(ROUND($A1297 + (AF$9/12),5),'main sheet'!$G:$M, 4, 0) - VLOOKUP(ROUND($A1297 + (AF$9/12) + (1/12),5),'main sheet'!$G:$M, 4, 0)) / VLOOKUP(ROUND($A1297,5),'main sheet'!$G:$M, 4, 0)) * AF$11</f>
        <v>#N/A</v>
      </c>
      <c r="AH1297" s="18">
        <f t="shared" si="40"/>
        <v>107</v>
      </c>
      <c r="AI1297" s="19" t="e">
        <f t="shared" si="41"/>
        <v>#N/A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597EB-E57F-406A-9B99-86DE69DD85B2}">
  <dimension ref="A2:AI117"/>
  <sheetViews>
    <sheetView topLeftCell="P2" zoomScale="71" zoomScaleNormal="71" workbookViewId="0">
      <selection activeCell="W5" sqref="W5"/>
    </sheetView>
  </sheetViews>
  <sheetFormatPr defaultRowHeight="14.4" x14ac:dyDescent="0.3"/>
  <cols>
    <col min="1" max="2" width="8.88671875" style="19"/>
    <col min="3" max="3" width="17.77734375" style="19" bestFit="1" customWidth="1"/>
    <col min="4" max="4" width="11.33203125" style="19" customWidth="1"/>
    <col min="5" max="9" width="12.44140625" style="19" bestFit="1" customWidth="1"/>
    <col min="10" max="10" width="12.44140625" style="19" customWidth="1"/>
    <col min="11" max="11" width="13.5546875" style="19" customWidth="1"/>
    <col min="12" max="28" width="12.44140625" style="19" bestFit="1" customWidth="1"/>
    <col min="29" max="32" width="12.33203125" style="19" bestFit="1" customWidth="1"/>
    <col min="33" max="16384" width="8.88671875" style="19"/>
  </cols>
  <sheetData>
    <row r="2" spans="1:35" x14ac:dyDescent="0.3">
      <c r="K2" s="19" t="s">
        <v>20</v>
      </c>
    </row>
    <row r="3" spans="1:35" x14ac:dyDescent="0.3">
      <c r="K3" s="19" t="s">
        <v>27</v>
      </c>
    </row>
    <row r="4" spans="1:35" x14ac:dyDescent="0.3">
      <c r="K4" s="19" t="s">
        <v>26</v>
      </c>
    </row>
    <row r="5" spans="1:35" x14ac:dyDescent="0.3">
      <c r="K5" s="19" t="s">
        <v>28</v>
      </c>
    </row>
    <row r="7" spans="1:35" x14ac:dyDescent="0.3">
      <c r="A7" s="20" t="s">
        <v>9</v>
      </c>
      <c r="B7" s="19">
        <v>0</v>
      </c>
      <c r="C7" s="19">
        <v>1</v>
      </c>
      <c r="D7" s="19">
        <v>2</v>
      </c>
      <c r="E7" s="19">
        <v>3</v>
      </c>
      <c r="F7" s="19">
        <v>4</v>
      </c>
      <c r="G7" s="19">
        <v>5</v>
      </c>
      <c r="H7" s="19">
        <v>6</v>
      </c>
      <c r="I7" s="19">
        <v>7</v>
      </c>
      <c r="J7" s="19">
        <v>8</v>
      </c>
      <c r="K7" s="19">
        <v>9</v>
      </c>
      <c r="L7" s="19">
        <v>10</v>
      </c>
      <c r="M7" s="19">
        <v>11</v>
      </c>
      <c r="N7" s="19">
        <v>12</v>
      </c>
      <c r="O7" s="19">
        <v>13</v>
      </c>
      <c r="P7" s="19">
        <v>14</v>
      </c>
      <c r="Q7" s="19">
        <v>15</v>
      </c>
      <c r="R7" s="19">
        <v>16</v>
      </c>
      <c r="S7" s="19">
        <v>17</v>
      </c>
      <c r="T7" s="19">
        <v>18</v>
      </c>
      <c r="U7" s="19">
        <v>19</v>
      </c>
      <c r="V7" s="19">
        <v>20</v>
      </c>
      <c r="W7" s="19">
        <v>21</v>
      </c>
      <c r="X7" s="19">
        <v>22</v>
      </c>
      <c r="Y7" s="19">
        <v>23</v>
      </c>
      <c r="Z7" s="19">
        <v>24</v>
      </c>
      <c r="AA7" s="19">
        <v>25</v>
      </c>
      <c r="AB7" s="19">
        <v>26</v>
      </c>
      <c r="AC7" s="19">
        <v>27</v>
      </c>
      <c r="AD7" s="19">
        <v>28</v>
      </c>
      <c r="AE7" s="19">
        <v>29</v>
      </c>
      <c r="AF7" s="19">
        <v>30</v>
      </c>
    </row>
    <row r="8" spans="1:35" x14ac:dyDescent="0.3">
      <c r="A8" s="20" t="s">
        <v>13</v>
      </c>
      <c r="C8" s="19">
        <f>'main sheet'!$Q3</f>
        <v>0.86956521739130443</v>
      </c>
      <c r="D8" s="19">
        <f>'main sheet'!$Q4</f>
        <v>0.86956521739130443</v>
      </c>
      <c r="E8" s="19">
        <f>'main sheet'!$Q5</f>
        <v>0.86956521739130443</v>
      </c>
      <c r="F8" s="19">
        <f>'main sheet'!$Q6</f>
        <v>0.86956521739130443</v>
      </c>
      <c r="G8" s="19">
        <f>'main sheet'!$Q7</f>
        <v>0.86956521739130443</v>
      </c>
      <c r="H8" s="19">
        <f>'main sheet'!$Q8</f>
        <v>0.86956521739130443</v>
      </c>
      <c r="I8" s="19">
        <f>'main sheet'!$Q9</f>
        <v>0.86956521739130443</v>
      </c>
      <c r="J8" s="19">
        <f>'main sheet'!$Q10</f>
        <v>0.86956521739130443</v>
      </c>
      <c r="K8" s="19">
        <f>'main sheet'!$Q11</f>
        <v>0.86956521739130443</v>
      </c>
      <c r="L8" s="19">
        <f>'main sheet'!$Q12</f>
        <v>0.86956521739130443</v>
      </c>
      <c r="M8" s="19">
        <f>'main sheet'!$Q13</f>
        <v>0.90909090909090906</v>
      </c>
      <c r="N8" s="19">
        <f>'main sheet'!$Q14</f>
        <v>0.90909090909090906</v>
      </c>
      <c r="O8" s="19">
        <f>'main sheet'!$Q15</f>
        <v>0.90909090909090906</v>
      </c>
      <c r="P8" s="19">
        <f>'main sheet'!$Q16</f>
        <v>0.90909090909090906</v>
      </c>
      <c r="Q8" s="19">
        <f>'main sheet'!$Q17</f>
        <v>0.90909090909090906</v>
      </c>
      <c r="R8" s="19">
        <f>'main sheet'!$Q18</f>
        <v>0.90909090909090906</v>
      </c>
      <c r="S8" s="19">
        <f>'main sheet'!$Q19</f>
        <v>0.90909090909090906</v>
      </c>
      <c r="T8" s="19">
        <f>'main sheet'!$Q20</f>
        <v>0.90909090909090906</v>
      </c>
      <c r="U8" s="19">
        <f>'main sheet'!$Q21</f>
        <v>0.90909090909090906</v>
      </c>
      <c r="V8" s="19">
        <f>'main sheet'!$Q22</f>
        <v>0.90909090909090906</v>
      </c>
      <c r="W8" s="19">
        <f>'main sheet'!$Q23</f>
        <v>0.90909090909090906</v>
      </c>
      <c r="X8" s="19">
        <f>'main sheet'!$Q24</f>
        <v>0.90909090909090906</v>
      </c>
      <c r="Y8" s="19">
        <f>'main sheet'!$Q25</f>
        <v>0.90909090909090906</v>
      </c>
      <c r="Z8" s="19">
        <f>'main sheet'!$Q26</f>
        <v>0.90909090909090906</v>
      </c>
      <c r="AA8" s="19">
        <f>'main sheet'!$Q27</f>
        <v>0.90909090909090906</v>
      </c>
      <c r="AB8" s="19">
        <f>'main sheet'!$Q28</f>
        <v>0.90909090909090906</v>
      </c>
      <c r="AC8" s="19">
        <f>'main sheet'!$Q29</f>
        <v>0.90909090909090906</v>
      </c>
      <c r="AD8" s="19">
        <f>'main sheet'!$Q30</f>
        <v>0.90909090909090906</v>
      </c>
      <c r="AE8" s="19">
        <f>'main sheet'!$Q31</f>
        <v>0.90909090909090906</v>
      </c>
      <c r="AF8" s="19">
        <f>'main sheet'!$Q32</f>
        <v>0.90909090909090906</v>
      </c>
    </row>
    <row r="9" spans="1:35" x14ac:dyDescent="0.3">
      <c r="A9" s="20" t="s">
        <v>17</v>
      </c>
      <c r="C9" s="19">
        <f>C8^C7</f>
        <v>0.86956521739130443</v>
      </c>
      <c r="D9" s="19">
        <f>D8^D7</f>
        <v>0.7561436672967865</v>
      </c>
      <c r="E9" s="19">
        <f>E8^E7</f>
        <v>0.65751623243198831</v>
      </c>
      <c r="F9" s="19">
        <f t="shared" ref="F9:AF9" si="0">F8^F7</f>
        <v>0.57175324559303331</v>
      </c>
      <c r="G9" s="19">
        <f t="shared" si="0"/>
        <v>0.49717673529828987</v>
      </c>
      <c r="H9" s="19">
        <f t="shared" si="0"/>
        <v>0.43232759591155645</v>
      </c>
      <c r="I9" s="19">
        <f t="shared" si="0"/>
        <v>0.37593703992309258</v>
      </c>
      <c r="J9" s="19">
        <f t="shared" si="0"/>
        <v>0.32690177384616748</v>
      </c>
      <c r="K9" s="19">
        <f t="shared" si="0"/>
        <v>0.28426241204014568</v>
      </c>
      <c r="L9" s="19">
        <f t="shared" si="0"/>
        <v>0.2471847061218658</v>
      </c>
      <c r="M9" s="19">
        <f t="shared" si="0"/>
        <v>0.35049389948139231</v>
      </c>
      <c r="N9" s="19">
        <f t="shared" si="0"/>
        <v>0.31863081771035662</v>
      </c>
      <c r="O9" s="19">
        <f t="shared" si="0"/>
        <v>0.28966437973668779</v>
      </c>
      <c r="P9" s="19">
        <f t="shared" si="0"/>
        <v>0.26333125430607979</v>
      </c>
      <c r="Q9" s="19">
        <f t="shared" si="0"/>
        <v>0.23939204936916345</v>
      </c>
      <c r="R9" s="19">
        <f t="shared" si="0"/>
        <v>0.21762913579014859</v>
      </c>
      <c r="S9" s="19">
        <f t="shared" si="0"/>
        <v>0.19784466890013508</v>
      </c>
      <c r="T9" s="19">
        <f t="shared" si="0"/>
        <v>0.1798587899092137</v>
      </c>
      <c r="U9" s="19">
        <f t="shared" si="0"/>
        <v>0.1635079908265579</v>
      </c>
      <c r="V9" s="19">
        <f t="shared" si="0"/>
        <v>0.14864362802414352</v>
      </c>
      <c r="W9" s="19">
        <f t="shared" si="0"/>
        <v>0.13513057093103958</v>
      </c>
      <c r="X9" s="19">
        <f t="shared" si="0"/>
        <v>0.12284597357367232</v>
      </c>
      <c r="Y9" s="19">
        <f t="shared" si="0"/>
        <v>0.11167815779424756</v>
      </c>
      <c r="Z9" s="19">
        <f t="shared" si="0"/>
        <v>0.1015255979947705</v>
      </c>
      <c r="AA9" s="19">
        <f t="shared" si="0"/>
        <v>9.229599817706409E-2</v>
      </c>
      <c r="AB9" s="19">
        <f t="shared" si="0"/>
        <v>8.390545288824007E-2</v>
      </c>
      <c r="AC9" s="19">
        <f t="shared" si="0"/>
        <v>7.6277684443854618E-2</v>
      </c>
      <c r="AD9" s="19">
        <f t="shared" si="0"/>
        <v>6.9343349494413287E-2</v>
      </c>
      <c r="AE9" s="19">
        <f t="shared" si="0"/>
        <v>6.3039408631284793E-2</v>
      </c>
      <c r="AF9" s="19">
        <f t="shared" si="0"/>
        <v>5.7308553301167985E-2</v>
      </c>
    </row>
    <row r="10" spans="1:35" x14ac:dyDescent="0.3">
      <c r="AH10" s="19" t="s">
        <v>16</v>
      </c>
      <c r="AI10" s="19" t="s">
        <v>18</v>
      </c>
    </row>
    <row r="11" spans="1:35" x14ac:dyDescent="0.3">
      <c r="A11" s="20" t="s">
        <v>16</v>
      </c>
    </row>
    <row r="12" spans="1:35" x14ac:dyDescent="0.3">
      <c r="A12" s="19">
        <v>1</v>
      </c>
      <c r="C12" s="19">
        <f>((VLOOKUP(C$7 + $A12, 'main sheet'!$A:$E,2,0) - VLOOKUP(C$7 +(1) + $A12, 'main sheet'!$A:$E,2,0)) / VLOOKUP($A12, 'main sheet'!$A:$E,2,0)  ) * C$9</f>
        <v>4.1228666906143819E-4</v>
      </c>
      <c r="D12" s="19">
        <f>((VLOOKUP(D$7 + $A12, 'main sheet'!$A:$E,2,0) - VLOOKUP(D$7 +(1) + $A12, 'main sheet'!$A:$E,2,0)) / VLOOKUP($A12, 'main sheet'!$A:$E,2,0)  ) * D$9</f>
        <v>2.517198904537921E-4</v>
      </c>
      <c r="E12" s="19">
        <f>((VLOOKUP(E$7 + $A12, 'main sheet'!$A:$E,2,0) - VLOOKUP(E$7 +(1) + $A12, 'main sheet'!$A:$E,2,0)) / VLOOKUP($A12, 'main sheet'!$A:$E,2,0)  ) * E$9</f>
        <v>1.9235512050487408E-4</v>
      </c>
      <c r="F12" s="19">
        <f>((VLOOKUP(F$7 + $A12, 'main sheet'!$A:$E,2,0) - VLOOKUP(F$7 +(1) + $A12, 'main sheet'!$A:$E,2,0)) / VLOOKUP($A12, 'main sheet'!$A:$E,2,0)  ) * F$9</f>
        <v>1.5572978271758921E-4</v>
      </c>
      <c r="G12" s="19">
        <f>((VLOOKUP(G$7 + $A12, 'main sheet'!$A:$E,2,0) - VLOOKUP(G$7 +(1) + $A12, 'main sheet'!$A:$E,2,0)) / VLOOKUP($A12, 'main sheet'!$A:$E,2,0)  ) * G$9</f>
        <v>1.203708465449965E-4</v>
      </c>
      <c r="H12" s="19">
        <f>((VLOOKUP(H$7 + $A12, 'main sheet'!$A:$E,2,0) - VLOOKUP(H$7 +(1) + $A12, 'main sheet'!$A:$E,2,0)) / VLOOKUP($A12, 'main sheet'!$A:$E,2,0)  ) * H$9</f>
        <v>9.1586513675540811E-5</v>
      </c>
      <c r="I12" s="19">
        <f>((VLOOKUP(I$7 + $A12, 'main sheet'!$A:$E,2,0) - VLOOKUP(I$7 +(1) + $A12, 'main sheet'!$A:$E,2,0)) / VLOOKUP($A12, 'main sheet'!$A:$E,2,0)  ) * I$9</f>
        <v>7.9640446674383316E-5</v>
      </c>
      <c r="J12" s="19">
        <f>((VLOOKUP(J$7 + $A12, 'main sheet'!$A:$E,2,0) - VLOOKUP(J$7 +(1) + $A12, 'main sheet'!$A:$E,2,0)) / VLOOKUP($A12, 'main sheet'!$A:$E,2,0)  ) * J$9</f>
        <v>6.595482126242925E-5</v>
      </c>
      <c r="K12" s="19">
        <f>((VLOOKUP(K$7 + $A12, 'main sheet'!$A:$E,2,0) - VLOOKUP(K$7 +(1) + $A12, 'main sheet'!$A:$E,2,0)) / VLOOKUP($A12, 'main sheet'!$A:$E,2,0)  ) * K$9</f>
        <v>6.0219619413522373E-5</v>
      </c>
      <c r="L12" s="19">
        <f>((VLOOKUP(L$7 + $A12, 'main sheet'!$A:$E,2,0) - VLOOKUP(L$7 +(1) + $A12, 'main sheet'!$A:$E,2,0)) / VLOOKUP($A12, 'main sheet'!$A:$E,2,0)  ) * L$9</f>
        <v>5.2364886446541186E-5</v>
      </c>
      <c r="M12" s="19">
        <f>((VLOOKUP(M$7 + $A12, 'main sheet'!$A:$E,2,0) - VLOOKUP(M$7 +(1) + $A12, 'main sheet'!$A:$E,2,0)) / VLOOKUP($A12, 'main sheet'!$A:$E,2,0)  ) * M$9</f>
        <v>7.7786175474287353E-5</v>
      </c>
      <c r="N12" s="19">
        <f>((VLOOKUP(N$7 + $A12, 'main sheet'!$A:$E,2,0) - VLOOKUP(N$7 +(1) + $A12, 'main sheet'!$A:$E,2,0)) / VLOOKUP($A12, 'main sheet'!$A:$E,2,0)  ) * N$9</f>
        <v>8.357192406328393E-5</v>
      </c>
      <c r="O12" s="19">
        <f>((VLOOKUP(O$7 + $A12, 'main sheet'!$A:$E,2,0) - VLOOKUP(O$7 +(1) + $A12, 'main sheet'!$A:$E,2,0)) / VLOOKUP($A12, 'main sheet'!$A:$E,2,0)  ) * O$9</f>
        <v>9.6429143149942971E-5</v>
      </c>
      <c r="P12" s="19">
        <f>((VLOOKUP(P$7 + $A12, 'main sheet'!$A:$E,2,0) - VLOOKUP(P$7 +(1) + $A12, 'main sheet'!$A:$E,2,0)) / VLOOKUP($A12, 'main sheet'!$A:$E,2,0)  ) * P$9</f>
        <v>1.1954026010323509E-4</v>
      </c>
      <c r="Q12" s="19">
        <f>((VLOOKUP(Q$7 + $A12, 'main sheet'!$A:$E,2,0) - VLOOKUP(Q$7 +(1) + $A12, 'main sheet'!$A:$E,2,0)) / VLOOKUP($A12, 'main sheet'!$A:$E,2,0)  ) * Q$9</f>
        <v>1.4731223972317859E-4</v>
      </c>
      <c r="R12" s="19">
        <f>((VLOOKUP(R$7 + $A12, 'main sheet'!$A:$E,2,0) - VLOOKUP(R$7 +(1) + $A12, 'main sheet'!$A:$E,2,0)) / VLOOKUP($A12, 'main sheet'!$A:$E,2,0)  ) * R$9</f>
        <v>1.88805553147442E-4</v>
      </c>
      <c r="S12" s="19">
        <f>((VLOOKUP(S$7 + $A12, 'main sheet'!$A:$E,2,0) - VLOOKUP(S$7 +(1) + $A12, 'main sheet'!$A:$E,2,0)) / VLOOKUP($A12, 'main sheet'!$A:$E,2,0)  ) * S$9</f>
        <v>2.275246623552684E-4</v>
      </c>
      <c r="T12" s="19">
        <f>((VLOOKUP(T$7 + $A12, 'main sheet'!$A:$E,2,0) - VLOOKUP(T$7 +(1) + $A12, 'main sheet'!$A:$E,2,0)) / VLOOKUP($A12, 'main sheet'!$A:$E,2,0)  ) * T$9</f>
        <v>2.3405647084393636E-4</v>
      </c>
      <c r="U12" s="19">
        <f>((VLOOKUP(U$7 + $A12, 'main sheet'!$A:$E,2,0) - VLOOKUP(U$7 +(1) + $A12, 'main sheet'!$A:$E,2,0)) / VLOOKUP($A12, 'main sheet'!$A:$E,2,0)  ) * U$9</f>
        <v>2.4741698820712087E-4</v>
      </c>
      <c r="V12" s="19">
        <f>((VLOOKUP(V$7 + $A12, 'main sheet'!$A:$E,2,0) - VLOOKUP(V$7 +(1) + $A12, 'main sheet'!$A:$E,2,0)) / VLOOKUP($A12, 'main sheet'!$A:$E,2,0)  ) * V$9</f>
        <v>2.0992956575149646E-4</v>
      </c>
      <c r="W12" s="19">
        <f>((VLOOKUP(W$7 + $A12, 'main sheet'!$A:$E,2,0) - VLOOKUP(W$7 +(1) + $A12, 'main sheet'!$A:$E,2,0)) / VLOOKUP($A12, 'main sheet'!$A:$E,2,0)  ) * W$9</f>
        <v>2.2765089273051893E-4</v>
      </c>
      <c r="X12" s="19">
        <f>((VLOOKUP(X$7 + $A12, 'main sheet'!$A:$E,2,0) - VLOOKUP(X$7 +(1) + $A12, 'main sheet'!$A:$E,2,0)) / VLOOKUP($A12, 'main sheet'!$A:$E,2,0)  ) * X$9</f>
        <v>1.7721326979022424E-4</v>
      </c>
      <c r="Y12" s="19">
        <f>((VLOOKUP(Y$7 + $A12, 'main sheet'!$A:$E,2,0) - VLOOKUP(Y$7 +(1) + $A12, 'main sheet'!$A:$E,2,0)) / VLOOKUP($A12, 'main sheet'!$A:$E,2,0)  ) * Y$9</f>
        <v>1.7236891467199179E-4</v>
      </c>
      <c r="Z12" s="19">
        <f>((VLOOKUP(Z$7 + $A12, 'main sheet'!$A:$E,2,0) - VLOOKUP(Z$7 +(1) + $A12, 'main sheet'!$A:$E,2,0)) / VLOOKUP($A12, 'main sheet'!$A:$E,2,0)  ) * Z$9</f>
        <v>1.5465066022264266E-4</v>
      </c>
      <c r="AA12" s="19">
        <f>((VLOOKUP(AA$7 + $A12, 'main sheet'!$A:$E,2,0) - VLOOKUP(AA$7 +(1) + $A12, 'main sheet'!$A:$E,2,0)) / VLOOKUP($A12, 'main sheet'!$A:$E,2,0)  ) * AA$9</f>
        <v>1.4059150929331151E-4</v>
      </c>
      <c r="AB12" s="19">
        <f>((VLOOKUP(AB$7 + $A12, 'main sheet'!$A:$E,2,0) - VLOOKUP(AB$7 +(1) + $A12, 'main sheet'!$A:$E,2,0)) / VLOOKUP($A12, 'main sheet'!$A:$E,2,0)  ) * AB$9</f>
        <v>1.2865688990116407E-4</v>
      </c>
      <c r="AC12" s="19">
        <f>((VLOOKUP(AC$7 + $A12, 'main sheet'!$A:$E,2,0) - VLOOKUP(AC$7 +(1) + $A12, 'main sheet'!$A:$E,2,0)) / VLOOKUP($A12, 'main sheet'!$A:$E,2,0)  ) * AC$9</f>
        <v>1.1849976701423006E-4</v>
      </c>
      <c r="AD12" s="19">
        <f>((VLOOKUP(AD$7 + $A12, 'main sheet'!$A:$E,2,0) - VLOOKUP(AD$7 +(1) + $A12, 'main sheet'!$A:$E,2,0)) / VLOOKUP($A12, 'main sheet'!$A:$E,2,0)  ) * AD$9</f>
        <v>1.0982564003089798E-4</v>
      </c>
      <c r="AE12" s="19">
        <f>((VLOOKUP(AE$7 + $A12, 'main sheet'!$A:$E,2,0) - VLOOKUP(AE$7 +(1) + $A12, 'main sheet'!$A:$E,2,0)) / VLOOKUP($A12, 'main sheet'!$A:$E,2,0)  ) * AE$9</f>
        <v>1.0302115625365066E-4</v>
      </c>
      <c r="AF12" s="19">
        <f>((VLOOKUP(AF$7 + $A12, 'main sheet'!$A:$E,2,0) - VLOOKUP(AF$7 +(1) + $A12, 'main sheet'!$A:$E,2,0)) / VLOOKUP($A12, 'main sheet'!$A:$E,2,0)  ) * AF$9</f>
        <v>9.7124322394014073E-5</v>
      </c>
      <c r="AH12" s="19">
        <v>1</v>
      </c>
      <c r="AI12" s="19">
        <f>SUM(C12:AF12)</f>
        <v>4.5442046018769463E-3</v>
      </c>
    </row>
    <row r="13" spans="1:35" x14ac:dyDescent="0.3">
      <c r="A13" s="19">
        <v>2</v>
      </c>
      <c r="C13" s="19">
        <f>((VLOOKUP(C$7 + $A13, 'main sheet'!$A:$E,2,0) - VLOOKUP(C$7 +(1) + $A13, 'main sheet'!$A:$E,2,0)) / VLOOKUP($A13, 'main sheet'!$A:$E,2,0)  ) * C$9</f>
        <v>2.896882822406599E-4</v>
      </c>
      <c r="D13" s="19">
        <f>((VLOOKUP(D$7 + $A13, 'main sheet'!$A:$E,2,0) - VLOOKUP(D$7 +(1) + $A13, 'main sheet'!$A:$E,2,0)) / VLOOKUP($A13, 'main sheet'!$A:$E,2,0)  ) * D$9</f>
        <v>2.2136917483475988E-4</v>
      </c>
      <c r="E13" s="19">
        <f>((VLOOKUP(E$7 + $A13, 'main sheet'!$A:$E,2,0) - VLOOKUP(E$7 +(1) + $A13, 'main sheet'!$A:$E,2,0)) / VLOOKUP($A13, 'main sheet'!$A:$E,2,0)  ) * E$9</f>
        <v>1.7921942190520291E-4</v>
      </c>
      <c r="F13" s="19">
        <f>((VLOOKUP(F$7 + $A13, 'main sheet'!$A:$E,2,0) - VLOOKUP(F$7 +(1) + $A13, 'main sheet'!$A:$E,2,0)) / VLOOKUP($A13, 'main sheet'!$A:$E,2,0)  ) * F$9</f>
        <v>1.3852708939532591E-4</v>
      </c>
      <c r="G13" s="19">
        <f>((VLOOKUP(G$7 + $A13, 'main sheet'!$A:$E,2,0) - VLOOKUP(G$7 +(1) + $A13, 'main sheet'!$A:$E,2,0)) / VLOOKUP($A13, 'main sheet'!$A:$E,2,0)  ) * G$9</f>
        <v>1.0540104627905233E-4</v>
      </c>
      <c r="H13" s="19">
        <f>((VLOOKUP(H$7 + $A13, 'main sheet'!$A:$E,2,0) - VLOOKUP(H$7 +(1) + $A13, 'main sheet'!$A:$E,2,0)) / VLOOKUP($A13, 'main sheet'!$A:$E,2,0)  ) * H$9</f>
        <v>9.1653083720915086E-5</v>
      </c>
      <c r="I13" s="19">
        <f>((VLOOKUP(I$7 + $A13, 'main sheet'!$A:$E,2,0) - VLOOKUP(I$7 +(1) + $A13, 'main sheet'!$A:$E,2,0)) / VLOOKUP($A13, 'main sheet'!$A:$E,2,0)  ) * I$9</f>
        <v>7.5903174924153282E-5</v>
      </c>
      <c r="J13" s="19">
        <f>((VLOOKUP(J$7 + $A13, 'main sheet'!$A:$E,2,0) - VLOOKUP(J$7 +(1) + $A13, 'main sheet'!$A:$E,2,0)) / VLOOKUP($A13, 'main sheet'!$A:$E,2,0)  ) * J$9</f>
        <v>6.9302898843792129E-5</v>
      </c>
      <c r="K13" s="19">
        <f>((VLOOKUP(K$7 + $A13, 'main sheet'!$A:$E,2,0) - VLOOKUP(K$7 +(1) + $A13, 'main sheet'!$A:$E,2,0)) / VLOOKUP($A13, 'main sheet'!$A:$E,2,0)  ) * K$9</f>
        <v>6.026339029894969E-5</v>
      </c>
      <c r="L13" s="19">
        <f>((VLOOKUP(L$7 + $A13, 'main sheet'!$A:$E,2,0) - VLOOKUP(L$7 +(1) + $A13, 'main sheet'!$A:$E,2,0)) / VLOOKUP($A13, 'main sheet'!$A:$E,2,0)  ) * L$9</f>
        <v>5.4898326566330979E-5</v>
      </c>
      <c r="M13" s="19">
        <f>((VLOOKUP(M$7 + $A13, 'main sheet'!$A:$E,2,0) - VLOOKUP(M$7 +(1) + $A13, 'main sheet'!$A:$E,2,0)) / VLOOKUP($A13, 'main sheet'!$A:$E,2,0)  ) * M$9</f>
        <v>9.1995935537278535E-5</v>
      </c>
      <c r="N13" s="19">
        <f>((VLOOKUP(N$7 + $A13, 'main sheet'!$A:$E,2,0) - VLOOKUP(N$7 +(1) + $A13, 'main sheet'!$A:$E,2,0)) / VLOOKUP($A13, 'main sheet'!$A:$E,2,0)  ) * N$9</f>
        <v>1.0614915638916753E-4</v>
      </c>
      <c r="O13" s="19">
        <f>((VLOOKUP(O$7 + $A13, 'main sheet'!$A:$E,2,0) - VLOOKUP(O$7 +(1) + $A13, 'main sheet'!$A:$E,2,0)) / VLOOKUP($A13, 'main sheet'!$A:$E,2,0)  ) * O$9</f>
        <v>1.3158986329235643E-4</v>
      </c>
      <c r="P13" s="19">
        <f>((VLOOKUP(P$7 + $A13, 'main sheet'!$A:$E,2,0) - VLOOKUP(P$7 +(1) + $A13, 'main sheet'!$A:$E,2,0)) / VLOOKUP($A13, 'main sheet'!$A:$E,2,0)  ) * P$9</f>
        <v>1.6216124567340894E-4</v>
      </c>
      <c r="Q13" s="19">
        <f>((VLOOKUP(Q$7 + $A13, 'main sheet'!$A:$E,2,0) - VLOOKUP(Q$7 +(1) + $A13, 'main sheet'!$A:$E,2,0)) / VLOOKUP($A13, 'main sheet'!$A:$E,2,0)  ) * Q$9</f>
        <v>2.0783706598976405E-4</v>
      </c>
      <c r="R13" s="19">
        <f>((VLOOKUP(R$7 + $A13, 'main sheet'!$A:$E,2,0) - VLOOKUP(R$7 +(1) + $A13, 'main sheet'!$A:$E,2,0)) / VLOOKUP($A13, 'main sheet'!$A:$E,2,0)  ) * R$9</f>
        <v>2.5045904358174522E-4</v>
      </c>
      <c r="S13" s="19">
        <f>((VLOOKUP(S$7 + $A13, 'main sheet'!$A:$E,2,0) - VLOOKUP(S$7 +(1) + $A13, 'main sheet'!$A:$E,2,0)) / VLOOKUP($A13, 'main sheet'!$A:$E,2,0)  ) * S$9</f>
        <v>2.5764925535921163E-4</v>
      </c>
      <c r="T13" s="19">
        <f>((VLOOKUP(T$7 + $A13, 'main sheet'!$A:$E,2,0) - VLOOKUP(T$7 +(1) + $A13, 'main sheet'!$A:$E,2,0)) / VLOOKUP($A13, 'main sheet'!$A:$E,2,0)  ) * T$9</f>
        <v>2.7235650672221098E-4</v>
      </c>
      <c r="U13" s="19">
        <f>((VLOOKUP(U$7 + $A13, 'main sheet'!$A:$E,2,0) - VLOOKUP(U$7 +(1) + $A13, 'main sheet'!$A:$E,2,0)) / VLOOKUP($A13, 'main sheet'!$A:$E,2,0)  ) * U$9</f>
        <v>2.3109036934005782E-4</v>
      </c>
      <c r="V13" s="19">
        <f>((VLOOKUP(V$7 + $A13, 'main sheet'!$A:$E,2,0) - VLOOKUP(V$7 +(1) + $A13, 'main sheet'!$A:$E,2,0)) / VLOOKUP($A13, 'main sheet'!$A:$E,2,0)  ) * V$9</f>
        <v>2.5059799792071202E-4</v>
      </c>
      <c r="W13" s="19">
        <f>((VLOOKUP(W$7 + $A13, 'main sheet'!$A:$E,2,0) - VLOOKUP(W$7 +(1) + $A13, 'main sheet'!$A:$E,2,0)) / VLOOKUP($A13, 'main sheet'!$A:$E,2,0)  ) * W$9</f>
        <v>1.9507628580654231E-4</v>
      </c>
      <c r="X13" s="19">
        <f>((VLOOKUP(X$7 + $A13, 'main sheet'!$A:$E,2,0) - VLOOKUP(X$7 +(1) + $A13, 'main sheet'!$A:$E,2,0)) / VLOOKUP($A13, 'main sheet'!$A:$E,2,0)  ) * X$9</f>
        <v>1.897436219224473E-4</v>
      </c>
      <c r="Y13" s="19">
        <f>((VLOOKUP(Y$7 + $A13, 'main sheet'!$A:$E,2,0) - VLOOKUP(Y$7 +(1) + $A13, 'main sheet'!$A:$E,2,0)) / VLOOKUP($A13, 'main sheet'!$A:$E,2,0)  ) * Y$9</f>
        <v>1.7023937558104303E-4</v>
      </c>
      <c r="Z13" s="19">
        <f>((VLOOKUP(Z$7 + $A13, 'main sheet'!$A:$E,2,0) - VLOOKUP(Z$7 +(1) + $A13, 'main sheet'!$A:$E,2,0)) / VLOOKUP($A13, 'main sheet'!$A:$E,2,0)  ) * Z$9</f>
        <v>1.547630687100391E-4</v>
      </c>
      <c r="AA13" s="19">
        <f>((VLOOKUP(AA$7 + $A13, 'main sheet'!$A:$E,2,0) - VLOOKUP(AA$7 +(1) + $A13, 'main sheet'!$A:$E,2,0)) / VLOOKUP($A13, 'main sheet'!$A:$E,2,0)  ) * AA$9</f>
        <v>1.4162544517715801E-4</v>
      </c>
      <c r="AB13" s="19">
        <f>((VLOOKUP(AB$7 + $A13, 'main sheet'!$A:$E,2,0) - VLOOKUP(AB$7 +(1) + $A13, 'main sheet'!$A:$E,2,0)) / VLOOKUP($A13, 'main sheet'!$A:$E,2,0)  ) * AB$9</f>
        <v>1.3044448897896131E-4</v>
      </c>
      <c r="AC13" s="19">
        <f>((VLOOKUP(AC$7 + $A13, 'main sheet'!$A:$E,2,0) - VLOOKUP(AC$7 +(1) + $A13, 'main sheet'!$A:$E,2,0)) / VLOOKUP($A13, 'main sheet'!$A:$E,2,0)  ) * AC$9</f>
        <v>1.2089601398876581E-4</v>
      </c>
      <c r="AD13" s="19">
        <f>((VLOOKUP(AD$7 + $A13, 'main sheet'!$A:$E,2,0) - VLOOKUP(AD$7 +(1) + $A13, 'main sheet'!$A:$E,2,0)) / VLOOKUP($A13, 'main sheet'!$A:$E,2,0)  ) * AD$9</f>
        <v>1.1340564137915495E-4</v>
      </c>
      <c r="AE13" s="19">
        <f>((VLOOKUP(AE$7 + $A13, 'main sheet'!$A:$E,2,0) - VLOOKUP(AE$7 +(1) + $A13, 'main sheet'!$A:$E,2,0)) / VLOOKUP($A13, 'main sheet'!$A:$E,2,0)  ) * AE$9</f>
        <v>1.0691440938102149E-4</v>
      </c>
      <c r="AF13" s="19">
        <f>((VLOOKUP(AF$7 + $A13, 'main sheet'!$A:$E,2,0) - VLOOKUP(AF$7 +(1) + $A13, 'main sheet'!$A:$E,2,0)) / VLOOKUP($A13, 'main sheet'!$A:$E,2,0)  ) * AF$9</f>
        <v>1.006661646769358E-4</v>
      </c>
      <c r="AH13" s="19">
        <v>2</v>
      </c>
      <c r="AI13" s="19">
        <f>SUM(C13:AF13)</f>
        <v>4.671886844417124E-3</v>
      </c>
    </row>
    <row r="14" spans="1:35" x14ac:dyDescent="0.3">
      <c r="A14" s="19">
        <v>3</v>
      </c>
      <c r="C14" s="19">
        <f>((VLOOKUP(C$7 + $A14, 'main sheet'!$A:$E,2,0) - VLOOKUP(C$7 +(1) + $A14, 'main sheet'!$A:$E,2,0)) / VLOOKUP($A14, 'main sheet'!$A:$E,2,0)  ) * C$9</f>
        <v>2.5469539747851564E-4</v>
      </c>
      <c r="D14" s="19">
        <f>((VLOOKUP(D$7 + $A14, 'main sheet'!$A:$E,2,0) - VLOOKUP(D$7 +(1) + $A14, 'main sheet'!$A:$E,2,0)) / VLOOKUP($A14, 'main sheet'!$A:$E,2,0)  ) * D$9</f>
        <v>2.0620017187166178E-4</v>
      </c>
      <c r="E14" s="19">
        <f>((VLOOKUP(E$7 + $A14, 'main sheet'!$A:$E,2,0) - VLOOKUP(E$7 +(1) + $A14, 'main sheet'!$A:$E,2,0)) / VLOOKUP($A14, 'main sheet'!$A:$E,2,0)  ) * E$9</f>
        <v>1.5938177535973862E-4</v>
      </c>
      <c r="F14" s="19">
        <f>((VLOOKUP(F$7 + $A14, 'main sheet'!$A:$E,2,0) - VLOOKUP(F$7 +(1) + $A14, 'main sheet'!$A:$E,2,0)) / VLOOKUP($A14, 'main sheet'!$A:$E,2,0)  ) * F$9</f>
        <v>1.2126874212154025E-4</v>
      </c>
      <c r="G14" s="19">
        <f>((VLOOKUP(G$7 + $A14, 'main sheet'!$A:$E,2,0) - VLOOKUP(G$7 +(1) + $A14, 'main sheet'!$A:$E,2,0)) / VLOOKUP($A14, 'main sheet'!$A:$E,2,0)  ) * G$9</f>
        <v>1.0545108010568718E-4</v>
      </c>
      <c r="H14" s="19">
        <f>((VLOOKUP(H$7 + $A14, 'main sheet'!$A:$E,2,0) - VLOOKUP(H$7 +(1) + $A14, 'main sheet'!$A:$E,2,0)) / VLOOKUP($A14, 'main sheet'!$A:$E,2,0)  ) * H$9</f>
        <v>8.7330087044047364E-5</v>
      </c>
      <c r="I14" s="19">
        <f>((VLOOKUP(I$7 + $A14, 'main sheet'!$A:$E,2,0) - VLOOKUP(I$7 +(1) + $A14, 'main sheet'!$A:$E,2,0)) / VLOOKUP($A14, 'main sheet'!$A:$E,2,0)  ) * I$9</f>
        <v>7.9736166431521502E-5</v>
      </c>
      <c r="J14" s="19">
        <f>((VLOOKUP(J$7 + $A14, 'main sheet'!$A:$E,2,0) - VLOOKUP(J$7 +(1) + $A14, 'main sheet'!$A:$E,2,0)) / VLOOKUP($A14, 'main sheet'!$A:$E,2,0)  ) * J$9</f>
        <v>6.933579689697522E-5</v>
      </c>
      <c r="K14" s="19">
        <f>((VLOOKUP(K$7 + $A14, 'main sheet'!$A:$E,2,0) - VLOOKUP(K$7 +(1) + $A14, 'main sheet'!$A:$E,2,0)) / VLOOKUP($A14, 'main sheet'!$A:$E,2,0)  ) * K$9</f>
        <v>6.3163044792275579E-5</v>
      </c>
      <c r="L14" s="19">
        <f>((VLOOKUP(L$7 + $A14, 'main sheet'!$A:$E,2,0) - VLOOKUP(L$7 +(1) + $A14, 'main sheet'!$A:$E,2,0)) / VLOOKUP($A14, 'main sheet'!$A:$E,2,0)  ) * L$9</f>
        <v>6.4910638916963051E-5</v>
      </c>
      <c r="M14" s="19">
        <f>((VLOOKUP(M$7 + $A14, 'main sheet'!$A:$E,2,0) - VLOOKUP(M$7 +(1) + $A14, 'main sheet'!$A:$E,2,0)) / VLOOKUP($A14, 'main sheet'!$A:$E,2,0)  ) * M$9</f>
        <v>1.1681949987764818E-4</v>
      </c>
      <c r="N14" s="19">
        <f>((VLOOKUP(N$7 + $A14, 'main sheet'!$A:$E,2,0) - VLOOKUP(N$7 +(1) + $A14, 'main sheet'!$A:$E,2,0)) / VLOOKUP($A14, 'main sheet'!$A:$E,2,0)  ) * N$9</f>
        <v>1.4481756183179525E-4</v>
      </c>
      <c r="O14" s="19">
        <f>((VLOOKUP(O$7 + $A14, 'main sheet'!$A:$E,2,0) - VLOOKUP(O$7 +(1) + $A14, 'main sheet'!$A:$E,2,0)) / VLOOKUP($A14, 'main sheet'!$A:$E,2,0)  ) * O$9</f>
        <v>1.7846204589372746E-4</v>
      </c>
      <c r="P14" s="19">
        <f>((VLOOKUP(P$7 + $A14, 'main sheet'!$A:$E,2,0) - VLOOKUP(P$7 +(1) + $A14, 'main sheet'!$A:$E,2,0)) / VLOOKUP($A14, 'main sheet'!$A:$E,2,0)  ) * P$9</f>
        <v>2.2872929876096212E-4</v>
      </c>
      <c r="Q14" s="19">
        <f>((VLOOKUP(Q$7 + $A14, 'main sheet'!$A:$E,2,0) - VLOOKUP(Q$7 +(1) + $A14, 'main sheet'!$A:$E,2,0)) / VLOOKUP($A14, 'main sheet'!$A:$E,2,0)  ) * Q$9</f>
        <v>2.7563573000792481E-4</v>
      </c>
      <c r="R14" s="19">
        <f>((VLOOKUP(R$7 + $A14, 'main sheet'!$A:$E,2,0) - VLOOKUP(R$7 +(1) + $A14, 'main sheet'!$A:$E,2,0)) / VLOOKUP($A14, 'main sheet'!$A:$E,2,0)  ) * R$9</f>
        <v>2.8354871747226715E-4</v>
      </c>
      <c r="S14" s="19">
        <f>((VLOOKUP(S$7 + $A14, 'main sheet'!$A:$E,2,0) - VLOOKUP(S$7 +(1) + $A14, 'main sheet'!$A:$E,2,0)) / VLOOKUP($A14, 'main sheet'!$A:$E,2,0)  ) * S$9</f>
        <v>2.99734373649331E-4</v>
      </c>
      <c r="T14" s="19">
        <f>((VLOOKUP(T$7 + $A14, 'main sheet'!$A:$E,2,0) - VLOOKUP(T$7 +(1) + $A14, 'main sheet'!$A:$E,2,0)) / VLOOKUP($A14, 'main sheet'!$A:$E,2,0)  ) * T$9</f>
        <v>2.5432007461155353E-4</v>
      </c>
      <c r="U14" s="19">
        <f>((VLOOKUP(U$7 + $A14, 'main sheet'!$A:$E,2,0) - VLOOKUP(U$7 +(1) + $A14, 'main sheet'!$A:$E,2,0)) / VLOOKUP($A14, 'main sheet'!$A:$E,2,0)  ) * U$9</f>
        <v>2.7578865233850283E-4</v>
      </c>
      <c r="V14" s="19">
        <f>((VLOOKUP(V$7 + $A14, 'main sheet'!$A:$E,2,0) - VLOOKUP(V$7 +(1) + $A14, 'main sheet'!$A:$E,2,0)) / VLOOKUP($A14, 'main sheet'!$A:$E,2,0)  ) * V$9</f>
        <v>2.1468577726949323E-4</v>
      </c>
      <c r="W14" s="19">
        <f>((VLOOKUP(W$7 + $A14, 'main sheet'!$A:$E,2,0) - VLOOKUP(W$7 +(1) + $A14, 'main sheet'!$A:$E,2,0)) / VLOOKUP($A14, 'main sheet'!$A:$E,2,0)  ) * W$9</f>
        <v>2.0881706244267302E-4</v>
      </c>
      <c r="X14" s="19">
        <f>((VLOOKUP(X$7 + $A14, 'main sheet'!$A:$E,2,0) - VLOOKUP(X$7 +(1) + $A14, 'main sheet'!$A:$E,2,0)) / VLOOKUP($A14, 'main sheet'!$A:$E,2,0)  ) * X$9</f>
        <v>1.8735220694500072E-4</v>
      </c>
      <c r="Y14" s="19">
        <f>((VLOOKUP(Y$7 + $A14, 'main sheet'!$A:$E,2,0) - VLOOKUP(Y$7 +(1) + $A14, 'main sheet'!$A:$E,2,0)) / VLOOKUP($A14, 'main sheet'!$A:$E,2,0)  ) * Y$9</f>
        <v>1.7032018813181881E-4</v>
      </c>
      <c r="Z14" s="19">
        <f>((VLOOKUP(Z$7 + $A14, 'main sheet'!$A:$E,2,0) - VLOOKUP(Z$7 +(1) + $A14, 'main sheet'!$A:$E,2,0)) / VLOOKUP($A14, 'main sheet'!$A:$E,2,0)  ) * Z$9</f>
        <v>1.5586194217962949E-4</v>
      </c>
      <c r="AA14" s="19">
        <f>((VLOOKUP(AA$7 + $A14, 'main sheet'!$A:$E,2,0) - VLOOKUP(AA$7 +(1) + $A14, 'main sheet'!$A:$E,2,0)) / VLOOKUP($A14, 'main sheet'!$A:$E,2,0)  ) * AA$9</f>
        <v>1.4355705200755348E-4</v>
      </c>
      <c r="AB14" s="19">
        <f>((VLOOKUP(AB$7 + $A14, 'main sheet'!$A:$E,2,0) - VLOOKUP(AB$7 +(1) + $A14, 'main sheet'!$A:$E,2,0)) / VLOOKUP($A14, 'main sheet'!$A:$E,2,0)  ) * AB$9</f>
        <v>1.3304874359613869E-4</v>
      </c>
      <c r="AC14" s="19">
        <f>((VLOOKUP(AC$7 + $A14, 'main sheet'!$A:$E,2,0) - VLOOKUP(AC$7 +(1) + $A14, 'main sheet'!$A:$E,2,0)) / VLOOKUP($A14, 'main sheet'!$A:$E,2,0)  ) * AC$9</f>
        <v>1.2480542248161243E-4</v>
      </c>
      <c r="AD14" s="19">
        <f>((VLOOKUP(AD$7 + $A14, 'main sheet'!$A:$E,2,0) - VLOOKUP(AD$7 +(1) + $A14, 'main sheet'!$A:$E,2,0)) / VLOOKUP($A14, 'main sheet'!$A:$E,2,0)  ) * AD$9</f>
        <v>1.1766167776044271E-4</v>
      </c>
      <c r="AE14" s="19">
        <f>((VLOOKUP(AE$7 + $A14, 'main sheet'!$A:$E,2,0) - VLOOKUP(AE$7 +(1) + $A14, 'main sheet'!$A:$E,2,0)) / VLOOKUP($A14, 'main sheet'!$A:$E,2,0)  ) * AE$9</f>
        <v>1.1078534594327395E-4</v>
      </c>
      <c r="AF14" s="19">
        <f>((VLOOKUP(AF$7 + $A14, 'main sheet'!$A:$E,2,0) - VLOOKUP(AF$7 +(1) + $A14, 'main sheet'!$A:$E,2,0)) / VLOOKUP($A14, 'main sheet'!$A:$E,2,0)  ) * AF$9</f>
        <v>1.0650210895278163E-4</v>
      </c>
      <c r="AH14" s="19">
        <v>3</v>
      </c>
      <c r="AI14" s="19">
        <f t="shared" ref="AI14:AI77" si="1">SUM(C14:AF14)</f>
        <v>4.9427263831730572E-3</v>
      </c>
    </row>
    <row r="15" spans="1:35" x14ac:dyDescent="0.3">
      <c r="A15" s="19">
        <v>4</v>
      </c>
      <c r="C15" s="19">
        <f>((VLOOKUP(C$7 + $A15, 'main sheet'!$A:$E,2,0) - VLOOKUP(C$7 +(1) + $A15, 'main sheet'!$A:$E,2,0)) / VLOOKUP($A15, 'main sheet'!$A:$E,2,0)  ) * C$9</f>
        <v>2.3720925941951384E-4</v>
      </c>
      <c r="D15" s="19">
        <f>((VLOOKUP(D$7 + $A15, 'main sheet'!$A:$E,2,0) - VLOOKUP(D$7 +(1) + $A15, 'main sheet'!$A:$E,2,0)) / VLOOKUP($A15, 'main sheet'!$A:$E,2,0)  ) * D$9</f>
        <v>1.8335015220831988E-4</v>
      </c>
      <c r="E15" s="19">
        <f>((VLOOKUP(E$7 + $A15, 'main sheet'!$A:$E,2,0) - VLOOKUP(E$7 +(1) + $A15, 'main sheet'!$A:$E,2,0)) / VLOOKUP($A15, 'main sheet'!$A:$E,2,0)  ) * E$9</f>
        <v>1.3950555059328687E-4</v>
      </c>
      <c r="F15" s="19">
        <f>((VLOOKUP(F$7 + $A15, 'main sheet'!$A:$E,2,0) - VLOOKUP(F$7 +(1) + $A15, 'main sheet'!$A:$E,2,0)) / VLOOKUP($A15, 'main sheet'!$A:$E,2,0)  ) * F$9</f>
        <v>1.2130917442894511E-4</v>
      </c>
      <c r="G15" s="19">
        <f>((VLOOKUP(G$7 + $A15, 'main sheet'!$A:$E,2,0) - VLOOKUP(G$7 +(1) + $A15, 'main sheet'!$A:$E,2,0)) / VLOOKUP($A15, 'main sheet'!$A:$E,2,0)  ) * G$9</f>
        <v>1.0046308441320507E-4</v>
      </c>
      <c r="H15" s="19">
        <f>((VLOOKUP(H$7 + $A15, 'main sheet'!$A:$E,2,0) - VLOOKUP(H$7 +(1) + $A15, 'main sheet'!$A:$E,2,0)) / VLOOKUP($A15, 'main sheet'!$A:$E,2,0)  ) * H$9</f>
        <v>9.1727164029448117E-5</v>
      </c>
      <c r="I15" s="19">
        <f>((VLOOKUP(I$7 + $A15, 'main sheet'!$A:$E,2,0) - VLOOKUP(I$7 +(1) + $A15, 'main sheet'!$A:$E,2,0)) / VLOOKUP($A15, 'main sheet'!$A:$E,2,0)  ) * I$9</f>
        <v>7.9762751329954889E-5</v>
      </c>
      <c r="J15" s="19">
        <f>((VLOOKUP(J$7 + $A15, 'main sheet'!$A:$E,2,0) - VLOOKUP(J$7 +(1) + $A15, 'main sheet'!$A:$E,2,0)) / VLOOKUP($A15, 'main sheet'!$A:$E,2,0)  ) * J$9</f>
        <v>7.2661719638054145E-5</v>
      </c>
      <c r="K15" s="19">
        <f>((VLOOKUP(K$7 + $A15, 'main sheet'!$A:$E,2,0) - VLOOKUP(K$7 +(1) + $A15, 'main sheet'!$A:$E,2,0)) / VLOOKUP($A15, 'main sheet'!$A:$E,2,0)  ) * K$9</f>
        <v>7.4672122948197948E-5</v>
      </c>
      <c r="L15" s="19">
        <f>((VLOOKUP(L$7 + $A15, 'main sheet'!$A:$E,2,0) - VLOOKUP(L$7 +(1) + $A15, 'main sheet'!$A:$E,2,0)) / VLOOKUP($A15, 'main sheet'!$A:$E,2,0)  ) * L$9</f>
        <v>8.241404873881378E-5</v>
      </c>
      <c r="M15" s="19">
        <f>((VLOOKUP(M$7 + $A15, 'main sheet'!$A:$E,2,0) - VLOOKUP(M$7 +(1) + $A15, 'main sheet'!$A:$E,2,0)) / VLOOKUP($A15, 'main sheet'!$A:$E,2,0)  ) * M$9</f>
        <v>1.5935243012682394E-4</v>
      </c>
      <c r="N15" s="19">
        <f>((VLOOKUP(N$7 + $A15, 'main sheet'!$A:$E,2,0) - VLOOKUP(N$7 +(1) + $A15, 'main sheet'!$A:$E,2,0)) / VLOOKUP($A15, 'main sheet'!$A:$E,2,0)  ) * N$9</f>
        <v>1.9637370177244971E-4</v>
      </c>
      <c r="O15" s="19">
        <f>((VLOOKUP(O$7 + $A15, 'main sheet'!$A:$E,2,0) - VLOOKUP(O$7 +(1) + $A15, 'main sheet'!$A:$E,2,0)) / VLOOKUP($A15, 'main sheet'!$A:$E,2,0)  ) * O$9</f>
        <v>2.5168611553547945E-4</v>
      </c>
      <c r="P15" s="19">
        <f>((VLOOKUP(P$7 + $A15, 'main sheet'!$A:$E,2,0) - VLOOKUP(P$7 +(1) + $A15, 'main sheet'!$A:$E,2,0)) / VLOOKUP($A15, 'main sheet'!$A:$E,2,0)  ) * P$9</f>
        <v>3.0330039292859043E-4</v>
      </c>
      <c r="Q15" s="19">
        <f>((VLOOKUP(Q$7 + $A15, 'main sheet'!$A:$E,2,0) - VLOOKUP(Q$7 +(1) + $A15, 'main sheet'!$A:$E,2,0)) / VLOOKUP($A15, 'main sheet'!$A:$E,2,0)  ) * Q$9</f>
        <v>3.1200758124232987E-4</v>
      </c>
      <c r="R15" s="19">
        <f>((VLOOKUP(R$7 + $A15, 'main sheet'!$A:$E,2,0) - VLOOKUP(R$7 +(1) + $A15, 'main sheet'!$A:$E,2,0)) / VLOOKUP($A15, 'main sheet'!$A:$E,2,0)  ) * R$9</f>
        <v>3.298177391567969E-4</v>
      </c>
      <c r="S15" s="19">
        <f>((VLOOKUP(S$7 + $A15, 'main sheet'!$A:$E,2,0) - VLOOKUP(S$7 +(1) + $A15, 'main sheet'!$A:$E,2,0)) / VLOOKUP($A15, 'main sheet'!$A:$E,2,0)  ) * S$9</f>
        <v>2.7984535443607015E-4</v>
      </c>
      <c r="T15" s="19">
        <f>((VLOOKUP(T$7 + $A15, 'main sheet'!$A:$E,2,0) - VLOOKUP(T$7 +(1) + $A15, 'main sheet'!$A:$E,2,0)) / VLOOKUP($A15, 'main sheet'!$A:$E,2,0)  ) * T$9</f>
        <v>3.0346866357677734E-4</v>
      </c>
      <c r="U15" s="19">
        <f>((VLOOKUP(U$7 + $A15, 'main sheet'!$A:$E,2,0) - VLOOKUP(U$7 +(1) + $A15, 'main sheet'!$A:$E,2,0)) / VLOOKUP($A15, 'main sheet'!$A:$E,2,0)  ) * U$9</f>
        <v>2.3623309140707215E-4</v>
      </c>
      <c r="V15" s="19">
        <f>((VLOOKUP(V$7 + $A15, 'main sheet'!$A:$E,2,0) - VLOOKUP(V$7 +(1) + $A15, 'main sheet'!$A:$E,2,0)) / VLOOKUP($A15, 'main sheet'!$A:$E,2,0)  ) * V$9</f>
        <v>2.2977535273542297E-4</v>
      </c>
      <c r="W15" s="19">
        <f>((VLOOKUP(W$7 + $A15, 'main sheet'!$A:$E,2,0) - VLOOKUP(W$7 +(1) + $A15, 'main sheet'!$A:$E,2,0)) / VLOOKUP($A15, 'main sheet'!$A:$E,2,0)  ) * W$9</f>
        <v>2.061561394120551E-4</v>
      </c>
      <c r="X15" s="19">
        <f>((VLOOKUP(X$7 + $A15, 'main sheet'!$A:$E,2,0) - VLOOKUP(X$7 +(1) + $A15, 'main sheet'!$A:$E,2,0)) / VLOOKUP($A15, 'main sheet'!$A:$E,2,0)  ) * X$9</f>
        <v>1.874146721927773E-4</v>
      </c>
      <c r="Y15" s="19">
        <f>((VLOOKUP(Y$7 + $A15, 'main sheet'!$A:$E,2,0) - VLOOKUP(Y$7 +(1) + $A15, 'main sheet'!$A:$E,2,0)) / VLOOKUP($A15, 'main sheet'!$A:$E,2,0)  ) * Y$9</f>
        <v>1.7150529905660537E-4</v>
      </c>
      <c r="Z15" s="19">
        <f>((VLOOKUP(Z$7 + $A15, 'main sheet'!$A:$E,2,0) - VLOOKUP(Z$7 +(1) + $A15, 'main sheet'!$A:$E,2,0)) / VLOOKUP($A15, 'main sheet'!$A:$E,2,0)  ) * Z$9</f>
        <v>1.5796540702582072E-4</v>
      </c>
      <c r="AA15" s="19">
        <f>((VLOOKUP(AA$7 + $A15, 'main sheet'!$A:$E,2,0) - VLOOKUP(AA$7 +(1) + $A15, 'main sheet'!$A:$E,2,0)) / VLOOKUP($A15, 'main sheet'!$A:$E,2,0)  ) * AA$9</f>
        <v>1.4640241383148672E-4</v>
      </c>
      <c r="AB15" s="19">
        <f>((VLOOKUP(AB$7 + $A15, 'main sheet'!$A:$E,2,0) - VLOOKUP(AB$7 +(1) + $A15, 'main sheet'!$A:$E,2,0)) / VLOOKUP($A15, 'main sheet'!$A:$E,2,0)  ) * AB$9</f>
        <v>1.3733173735206049E-4</v>
      </c>
      <c r="AC15" s="19">
        <f>((VLOOKUP(AC$7 + $A15, 'main sheet'!$A:$E,2,0) - VLOOKUP(AC$7 +(1) + $A15, 'main sheet'!$A:$E,2,0)) / VLOOKUP($A15, 'main sheet'!$A:$E,2,0)  ) * AC$9</f>
        <v>1.2947099817702676E-4</v>
      </c>
      <c r="AD15" s="19">
        <f>((VLOOKUP(AD$7 + $A15, 'main sheet'!$A:$E,2,0) - VLOOKUP(AD$7 +(1) + $A15, 'main sheet'!$A:$E,2,0)) / VLOOKUP($A15, 'main sheet'!$A:$E,2,0)  ) * AD$9</f>
        <v>1.2190451127057712E-4</v>
      </c>
      <c r="AE15" s="19">
        <f>((VLOOKUP(AE$7 + $A15, 'main sheet'!$A:$E,2,0) - VLOOKUP(AE$7 +(1) + $A15, 'main sheet'!$A:$E,2,0)) / VLOOKUP($A15, 'main sheet'!$A:$E,2,0)  ) * AE$9</f>
        <v>1.1719137969585258E-4</v>
      </c>
      <c r="AF15" s="19">
        <f>((VLOOKUP(AF$7 + $A15, 'main sheet'!$A:$E,2,0) - VLOOKUP(AF$7 +(1) + $A15, 'main sheet'!$A:$E,2,0)) / VLOOKUP($A15, 'main sheet'!$A:$E,2,0)  ) * AF$9</f>
        <v>1.117486970419938E-4</v>
      </c>
      <c r="AH15" s="19">
        <v>4</v>
      </c>
      <c r="AI15" s="19">
        <f t="shared" si="1"/>
        <v>5.2720267057218091E-3</v>
      </c>
    </row>
    <row r="16" spans="1:35" x14ac:dyDescent="0.3">
      <c r="A16" s="19">
        <v>5</v>
      </c>
      <c r="C16" s="19">
        <f>((VLOOKUP(C$7 + $A16, 'main sheet'!$A:$E,2,0) - VLOOKUP(C$7 +(1) + $A16, 'main sheet'!$A:$E,2,0)) / VLOOKUP($A16, 'main sheet'!$A:$E,2,0)  ) * C$9</f>
        <v>2.1091447242381156E-4</v>
      </c>
      <c r="D16" s="19">
        <f>((VLOOKUP(D$7 + $A16, 'main sheet'!$A:$E,2,0) - VLOOKUP(D$7 +(1) + $A16, 'main sheet'!$A:$E,2,0)) / VLOOKUP($A16, 'main sheet'!$A:$E,2,0)  ) * D$9</f>
        <v>1.6047840293116096E-4</v>
      </c>
      <c r="E16" s="19">
        <f>((VLOOKUP(E$7 + $A16, 'main sheet'!$A:$E,2,0) - VLOOKUP(E$7 +(1) + $A16, 'main sheet'!$A:$E,2,0)) / VLOOKUP($A16, 'main sheet'!$A:$E,2,0)  ) * E$9</f>
        <v>1.3954643733144433E-4</v>
      </c>
      <c r="F16" s="19">
        <f>((VLOOKUP(F$7 + $A16, 'main sheet'!$A:$E,2,0) - VLOOKUP(F$7 +(1) + $A16, 'main sheet'!$A:$E,2,0)) / VLOOKUP($A16, 'main sheet'!$A:$E,2,0)  ) * F$9</f>
        <v>1.1556640772790421E-4</v>
      </c>
      <c r="G16" s="19">
        <f>((VLOOKUP(G$7 + $A16, 'main sheet'!$A:$E,2,0) - VLOOKUP(G$7 +(1) + $A16, 'main sheet'!$A:$E,2,0)) / VLOOKUP($A16, 'main sheet'!$A:$E,2,0)  ) * G$9</f>
        <v>1.055171548819995E-4</v>
      </c>
      <c r="H16" s="19">
        <f>((VLOOKUP(H$7 + $A16, 'main sheet'!$A:$E,2,0) - VLOOKUP(H$7 +(1) + $A16, 'main sheet'!$A:$E,2,0)) / VLOOKUP($A16, 'main sheet'!$A:$E,2,0)  ) * H$9</f>
        <v>9.1754047723477842E-5</v>
      </c>
      <c r="I16" s="19">
        <f>((VLOOKUP(I$7 + $A16, 'main sheet'!$A:$E,2,0) - VLOOKUP(I$7 +(1) + $A16, 'main sheet'!$A:$E,2,0)) / VLOOKUP($A16, 'main sheet'!$A:$E,2,0)  ) * I$9</f>
        <v>8.3585467905445651E-5</v>
      </c>
      <c r="J16" s="19">
        <f>((VLOOKUP(J$7 + $A16, 'main sheet'!$A:$E,2,0) - VLOOKUP(J$7 +(1) + $A16, 'main sheet'!$A:$E,2,0)) / VLOOKUP($A16, 'main sheet'!$A:$E,2,0)  ) * J$9</f>
        <v>8.5898109309944149E-5</v>
      </c>
      <c r="K16" s="19">
        <f>((VLOOKUP(K$7 + $A16, 'main sheet'!$A:$E,2,0) - VLOOKUP(K$7 +(1) + $A16, 'main sheet'!$A:$E,2,0)) / VLOOKUP($A16, 'main sheet'!$A:$E,2,0)  ) * K$9</f>
        <v>9.4803933352112293E-5</v>
      </c>
      <c r="L16" s="19">
        <f>((VLOOKUP(L$7 + $A16, 'main sheet'!$A:$E,2,0) - VLOOKUP(L$7 +(1) + $A16, 'main sheet'!$A:$E,2,0)) / VLOOKUP($A16, 'main sheet'!$A:$E,2,0)  ) * L$9</f>
        <v>1.1241573124756399E-4</v>
      </c>
      <c r="M16" s="19">
        <f>((VLOOKUP(M$7 + $A16, 'main sheet'!$A:$E,2,0) - VLOOKUP(M$7 +(1) + $A16, 'main sheet'!$A:$E,2,0)) / VLOOKUP($A16, 'main sheet'!$A:$E,2,0)  ) * M$9</f>
        <v>2.1607438117359555E-4</v>
      </c>
      <c r="N16" s="19">
        <f>((VLOOKUP(N$7 + $A16, 'main sheet'!$A:$E,2,0) - VLOOKUP(N$7 +(1) + $A16, 'main sheet'!$A:$E,2,0)) / VLOOKUP($A16, 'main sheet'!$A:$E,2,0)  ) * N$9</f>
        <v>2.7693586856824463E-4</v>
      </c>
      <c r="O16" s="19">
        <f>((VLOOKUP(O$7 + $A16, 'main sheet'!$A:$E,2,0) - VLOOKUP(O$7 +(1) + $A16, 'main sheet'!$A:$E,2,0)) / VLOOKUP($A16, 'main sheet'!$A:$E,2,0)  ) * O$9</f>
        <v>3.3372821370803259E-4</v>
      </c>
      <c r="P16" s="19">
        <f>((VLOOKUP(P$7 + $A16, 'main sheet'!$A:$E,2,0) - VLOOKUP(P$7 +(1) + $A16, 'main sheet'!$A:$E,2,0)) / VLOOKUP($A16, 'main sheet'!$A:$E,2,0)  ) * P$9</f>
        <v>3.4330892797716268E-4</v>
      </c>
      <c r="Q16" s="19">
        <f>((VLOOKUP(Q$7 + $A16, 'main sheet'!$A:$E,2,0) - VLOOKUP(Q$7 +(1) + $A16, 'main sheet'!$A:$E,2,0)) / VLOOKUP($A16, 'main sheet'!$A:$E,2,0)  ) * Q$9</f>
        <v>3.629058435276561E-4</v>
      </c>
      <c r="R16" s="19">
        <f>((VLOOKUP(R$7 + $A16, 'main sheet'!$A:$E,2,0) - VLOOKUP(R$7 +(1) + $A16, 'main sheet'!$A:$E,2,0)) / VLOOKUP($A16, 'main sheet'!$A:$E,2,0)  ) * R$9</f>
        <v>3.0792010965982944E-4</v>
      </c>
      <c r="S16" s="19">
        <f>((VLOOKUP(S$7 + $A16, 'main sheet'!$A:$E,2,0) - VLOOKUP(S$7 +(1) + $A16, 'main sheet'!$A:$E,2,0)) / VLOOKUP($A16, 'main sheet'!$A:$E,2,0)  ) * S$9</f>
        <v>3.3391336567007476E-4</v>
      </c>
      <c r="T16" s="19">
        <f>((VLOOKUP(T$7 + $A16, 'main sheet'!$A:$E,2,0) - VLOOKUP(T$7 +(1) + $A16, 'main sheet'!$A:$E,2,0)) / VLOOKUP($A16, 'main sheet'!$A:$E,2,0)  ) * T$9</f>
        <v>2.5993256010245339E-4</v>
      </c>
      <c r="U16" s="19">
        <f>((VLOOKUP(U$7 + $A16, 'main sheet'!$A:$E,2,0) - VLOOKUP(U$7 +(1) + $A16, 'main sheet'!$A:$E,2,0)) / VLOOKUP($A16, 'main sheet'!$A:$E,2,0)  ) * U$9</f>
        <v>2.5282696564320005E-4</v>
      </c>
      <c r="V16" s="19">
        <f>((VLOOKUP(V$7 + $A16, 'main sheet'!$A:$E,2,0) - VLOOKUP(V$7 +(1) + $A16, 'main sheet'!$A:$E,2,0)) / VLOOKUP($A16, 'main sheet'!$A:$E,2,0)  ) * V$9</f>
        <v>2.2683821635248485E-4</v>
      </c>
      <c r="W16" s="19">
        <f>((VLOOKUP(W$7 + $A16, 'main sheet'!$A:$E,2,0) - VLOOKUP(W$7 +(1) + $A16, 'main sheet'!$A:$E,2,0)) / VLOOKUP($A16, 'main sheet'!$A:$E,2,0)  ) * W$9</f>
        <v>2.0621656032044079E-4</v>
      </c>
      <c r="X16" s="19">
        <f>((VLOOKUP(X$7 + $A16, 'main sheet'!$A:$E,2,0) - VLOOKUP(X$7 +(1) + $A16, 'main sheet'!$A:$E,2,0)) / VLOOKUP($A16, 'main sheet'!$A:$E,2,0)  ) * X$9</f>
        <v>1.8871112082304028E-4</v>
      </c>
      <c r="Y16" s="19">
        <f>((VLOOKUP(Y$7 + $A16, 'main sheet'!$A:$E,2,0) - VLOOKUP(Y$7 +(1) + $A16, 'main sheet'!$A:$E,2,0)) / VLOOKUP($A16, 'main sheet'!$A:$E,2,0)  ) * Y$9</f>
        <v>1.7381287444227396E-4</v>
      </c>
      <c r="Z16" s="19">
        <f>((VLOOKUP(Z$7 + $A16, 'main sheet'!$A:$E,2,0) - VLOOKUP(Z$7 +(1) + $A16, 'main sheet'!$A:$E,2,0)) / VLOOKUP($A16, 'main sheet'!$A:$E,2,0)  ) * Z$9</f>
        <v>1.6108985411710159E-4</v>
      </c>
      <c r="AA16" s="19">
        <f>((VLOOKUP(AA$7 + $A16, 'main sheet'!$A:$E,2,0) - VLOOKUP(AA$7 +(1) + $A16, 'main sheet'!$A:$E,2,0)) / VLOOKUP($A16, 'main sheet'!$A:$E,2,0)  ) * AA$9</f>
        <v>1.5110918568019951E-4</v>
      </c>
      <c r="AB16" s="19">
        <f>((VLOOKUP(AB$7 + $A16, 'main sheet'!$A:$E,2,0) - VLOOKUP(AB$7 +(1) + $A16, 'main sheet'!$A:$E,2,0)) / VLOOKUP($A16, 'main sheet'!$A:$E,2,0)  ) * AB$9</f>
        <v>1.4245983835170322E-4</v>
      </c>
      <c r="AC16" s="19">
        <f>((VLOOKUP(AC$7 + $A16, 'main sheet'!$A:$E,2,0) - VLOOKUP(AC$7 +(1) + $A16, 'main sheet'!$A:$E,2,0)) / VLOOKUP($A16, 'main sheet'!$A:$E,2,0)  ) * AC$9</f>
        <v>1.3413426338309723E-4</v>
      </c>
      <c r="AD16" s="19">
        <f>((VLOOKUP(AD$7 + $A16, 'main sheet'!$A:$E,2,0) - VLOOKUP(AD$7 +(1) + $A16, 'main sheet'!$A:$E,2,0)) / VLOOKUP($A16, 'main sheet'!$A:$E,2,0)  ) * AD$9</f>
        <v>1.2894829917706315E-4</v>
      </c>
      <c r="AE16" s="19">
        <f>((VLOOKUP(AE$7 + $A16, 'main sheet'!$A:$E,2,0) - VLOOKUP(AE$7 +(1) + $A16, 'main sheet'!$A:$E,2,0)) / VLOOKUP($A16, 'main sheet'!$A:$E,2,0)  ) * AE$9</f>
        <v>1.2295959358287145E-4</v>
      </c>
      <c r="AF16" s="19">
        <f>((VLOOKUP(AF$7 + $A16, 'main sheet'!$A:$E,2,0) - VLOOKUP(AF$7 +(1) + $A16, 'main sheet'!$A:$E,2,0)) / VLOOKUP($A16, 'main sheet'!$A:$E,2,0)  ) * AF$9</f>
        <v>1.1699405512830913E-4</v>
      </c>
      <c r="AH16" s="19">
        <v>5</v>
      </c>
      <c r="AI16" s="19">
        <f t="shared" si="1"/>
        <v>5.6413002622236995E-3</v>
      </c>
    </row>
    <row r="17" spans="1:35" x14ac:dyDescent="0.3">
      <c r="A17" s="19">
        <v>6</v>
      </c>
      <c r="C17" s="19">
        <f>((VLOOKUP(C$7 + $A17, 'main sheet'!$A:$E,2,0) - VLOOKUP(C$7 +(1) + $A17, 'main sheet'!$A:$E,2,0)) / VLOOKUP($A17, 'main sheet'!$A:$E,2,0)  ) * C$9</f>
        <v>1.8460053542945778E-4</v>
      </c>
      <c r="D17" s="19">
        <f>((VLOOKUP(D$7 + $A17, 'main sheet'!$A:$E,2,0) - VLOOKUP(D$7 +(1) + $A17, 'main sheet'!$A:$E,2,0)) / VLOOKUP($A17, 'main sheet'!$A:$E,2,0)  ) * D$9</f>
        <v>1.6052220472126763E-4</v>
      </c>
      <c r="E17" s="19">
        <f>((VLOOKUP(E$7 + $A17, 'main sheet'!$A:$E,2,0) - VLOOKUP(E$7 +(1) + $A17, 'main sheet'!$A:$E,2,0)) / VLOOKUP($A17, 'main sheet'!$A:$E,2,0)  ) * E$9</f>
        <v>1.329376436615053E-4</v>
      </c>
      <c r="F17" s="19">
        <f>((VLOOKUP(F$7 + $A17, 'main sheet'!$A:$E,2,0) - VLOOKUP(F$7 +(1) + $A17, 'main sheet'!$A:$E,2,0)) / VLOOKUP($A17, 'main sheet'!$A:$E,2,0)  ) * F$9</f>
        <v>1.2137784856050484E-4</v>
      </c>
      <c r="G17" s="19">
        <f>((VLOOKUP(G$7 + $A17, 'main sheet'!$A:$E,2,0) - VLOOKUP(G$7 +(1) + $A17, 'main sheet'!$A:$E,2,0)) / VLOOKUP($A17, 'main sheet'!$A:$E,2,0)  ) * G$9</f>
        <v>1.0554595527000422E-4</v>
      </c>
      <c r="H17" s="19">
        <f>((VLOOKUP(H$7 + $A17, 'main sheet'!$A:$E,2,0) - VLOOKUP(H$7 +(1) + $A17, 'main sheet'!$A:$E,2,0)) / VLOOKUP($A17, 'main sheet'!$A:$E,2,0)  ) * H$9</f>
        <v>9.6149524469569069E-5</v>
      </c>
      <c r="I17" s="19">
        <f>((VLOOKUP(I$7 + $A17, 'main sheet'!$A:$E,2,0) - VLOOKUP(I$7 +(1) + $A17, 'main sheet'!$A:$E,2,0)) / VLOOKUP($A17, 'main sheet'!$A:$E,2,0)  ) * I$9</f>
        <v>9.8809787992442519E-5</v>
      </c>
      <c r="J17" s="19">
        <f>((VLOOKUP(J$7 + $A17, 'main sheet'!$A:$E,2,0) - VLOOKUP(J$7 +(1) + $A17, 'main sheet'!$A:$E,2,0)) / VLOOKUP($A17, 'main sheet'!$A:$E,2,0)  ) * J$9</f>
        <v>1.090542810618931E-4</v>
      </c>
      <c r="K17" s="19">
        <f>((VLOOKUP(K$7 + $A17, 'main sheet'!$A:$E,2,0) - VLOOKUP(K$7 +(1) + $A17, 'main sheet'!$A:$E,2,0)) / VLOOKUP($A17, 'main sheet'!$A:$E,2,0)  ) * K$9</f>
        <v>1.2931337675323293E-4</v>
      </c>
      <c r="L17" s="19">
        <f>((VLOOKUP(L$7 + $A17, 'main sheet'!$A:$E,2,0) - VLOOKUP(L$7 +(1) + $A17, 'main sheet'!$A:$E,2,0)) / VLOOKUP($A17, 'main sheet'!$A:$E,2,0)  ) * L$9</f>
        <v>1.5242736196999438E-4</v>
      </c>
      <c r="M17" s="19">
        <f>((VLOOKUP(M$7 + $A17, 'main sheet'!$A:$E,2,0) - VLOOKUP(M$7 +(1) + $A17, 'main sheet'!$A:$E,2,0)) / VLOOKUP($A17, 'main sheet'!$A:$E,2,0)  ) * M$9</f>
        <v>3.0471260253535386E-4</v>
      </c>
      <c r="N17" s="19">
        <f>((VLOOKUP(N$7 + $A17, 'main sheet'!$A:$E,2,0) - VLOOKUP(N$7 +(1) + $A17, 'main sheet'!$A:$E,2,0)) / VLOOKUP($A17, 'main sheet'!$A:$E,2,0)  ) * N$9</f>
        <v>3.672012334992636E-4</v>
      </c>
      <c r="O17" s="19">
        <f>((VLOOKUP(O$7 + $A17, 'main sheet'!$A:$E,2,0) - VLOOKUP(O$7 +(1) + $A17, 'main sheet'!$A:$E,2,0)) / VLOOKUP($A17, 'main sheet'!$A:$E,2,0)  ) * O$9</f>
        <v>3.7774289570498401E-4</v>
      </c>
      <c r="P17" s="19">
        <f>((VLOOKUP(P$7 + $A17, 'main sheet'!$A:$E,2,0) - VLOOKUP(P$7 +(1) + $A17, 'main sheet'!$A:$E,2,0)) / VLOOKUP($A17, 'main sheet'!$A:$E,2,0)  ) * P$9</f>
        <v>3.9930538658032133E-4</v>
      </c>
      <c r="Q17" s="19">
        <f>((VLOOKUP(Q$7 + $A17, 'main sheet'!$A:$E,2,0) - VLOOKUP(Q$7 +(1) + $A17, 'main sheet'!$A:$E,2,0)) / VLOOKUP($A17, 'main sheet'!$A:$E,2,0)  ) * Q$9</f>
        <v>3.388045704317878E-4</v>
      </c>
      <c r="R17" s="19">
        <f>((VLOOKUP(R$7 + $A17, 'main sheet'!$A:$E,2,0) - VLOOKUP(R$7 +(1) + $A17, 'main sheet'!$A:$E,2,0)) / VLOOKUP($A17, 'main sheet'!$A:$E,2,0)  ) * R$9</f>
        <v>3.6740495624745822E-4</v>
      </c>
      <c r="S17" s="19">
        <f>((VLOOKUP(S$7 + $A17, 'main sheet'!$A:$E,2,0) - VLOOKUP(S$7 +(1) + $A17, 'main sheet'!$A:$E,2,0)) / VLOOKUP($A17, 'main sheet'!$A:$E,2,0)  ) * S$9</f>
        <v>2.8600385815670402E-4</v>
      </c>
      <c r="T17" s="19">
        <f>((VLOOKUP(T$7 + $A17, 'main sheet'!$A:$E,2,0) - VLOOKUP(T$7 +(1) + $A17, 'main sheet'!$A:$E,2,0)) / VLOOKUP($A17, 'main sheet'!$A:$E,2,0)  ) * T$9</f>
        <v>2.7818557087079282E-4</v>
      </c>
      <c r="U17" s="19">
        <f>((VLOOKUP(U$7 + $A17, 'main sheet'!$A:$E,2,0) - VLOOKUP(U$7 +(1) + $A17, 'main sheet'!$A:$E,2,0)) / VLOOKUP($A17, 'main sheet'!$A:$E,2,0)  ) * U$9</f>
        <v>2.4959014379970121E-4</v>
      </c>
      <c r="V17" s="19">
        <f>((VLOOKUP(V$7 + $A17, 'main sheet'!$A:$E,2,0) - VLOOKUP(V$7 +(1) + $A17, 'main sheet'!$A:$E,2,0)) / VLOOKUP($A17, 'main sheet'!$A:$E,2,0)  ) * V$9</f>
        <v>2.2690013072700104E-4</v>
      </c>
      <c r="W17" s="19">
        <f>((VLOOKUP(W$7 + $A17, 'main sheet'!$A:$E,2,0) - VLOOKUP(W$7 +(1) + $A17, 'main sheet'!$A:$E,2,0)) / VLOOKUP($A17, 'main sheet'!$A:$E,2,0)  ) * W$9</f>
        <v>2.0763889145396848E-4</v>
      </c>
      <c r="X17" s="19">
        <f>((VLOOKUP(X$7 + $A17, 'main sheet'!$A:$E,2,0) - VLOOKUP(X$7 +(1) + $A17, 'main sheet'!$A:$E,2,0)) / VLOOKUP($A17, 'main sheet'!$A:$E,2,0)  ) * X$9</f>
        <v>1.9124634739181302E-4</v>
      </c>
      <c r="Y17" s="19">
        <f>((VLOOKUP(Y$7 + $A17, 'main sheet'!$A:$E,2,0) - VLOOKUP(Y$7 +(1) + $A17, 'main sheet'!$A:$E,2,0)) / VLOOKUP($A17, 'main sheet'!$A:$E,2,0)  ) * Y$9</f>
        <v>1.7724720507977947E-4</v>
      </c>
      <c r="Z17" s="19">
        <f>((VLOOKUP(Z$7 + $A17, 'main sheet'!$A:$E,2,0) - VLOOKUP(Z$7 +(1) + $A17, 'main sheet'!$A:$E,2,0)) / VLOOKUP($A17, 'main sheet'!$A:$E,2,0)  ) * Z$9</f>
        <v>1.6626547320743645E-4</v>
      </c>
      <c r="AA17" s="19">
        <f>((VLOOKUP(AA$7 + $A17, 'main sheet'!$A:$E,2,0) - VLOOKUP(AA$7 +(1) + $A17, 'main sheet'!$A:$E,2,0)) / VLOOKUP($A17, 'main sheet'!$A:$E,2,0)  ) * AA$9</f>
        <v>1.5674859426963704E-4</v>
      </c>
      <c r="AB17" s="19">
        <f>((VLOOKUP(AB$7 + $A17, 'main sheet'!$A:$E,2,0) - VLOOKUP(AB$7 +(1) + $A17, 'main sheet'!$A:$E,2,0)) / VLOOKUP($A17, 'main sheet'!$A:$E,2,0)  ) * AB$9</f>
        <v>1.4758796213699591E-4</v>
      </c>
      <c r="AC17" s="19">
        <f>((VLOOKUP(AC$7 + $A17, 'main sheet'!$A:$E,2,0) - VLOOKUP(AC$7 +(1) + $A17, 'main sheet'!$A:$E,2,0)) / VLOOKUP($A17, 'main sheet'!$A:$E,2,0)  ) * AC$9</f>
        <v>1.4188184447861676E-4</v>
      </c>
      <c r="AD17" s="19">
        <f>((VLOOKUP(AD$7 + $A17, 'main sheet'!$A:$E,2,0) - VLOOKUP(AD$7 +(1) + $A17, 'main sheet'!$A:$E,2,0)) / VLOOKUP($A17, 'main sheet'!$A:$E,2,0)  ) * AD$9</f>
        <v>1.352924702785229E-4</v>
      </c>
      <c r="AE17" s="19">
        <f>((VLOOKUP(AE$7 + $A17, 'main sheet'!$A:$E,2,0) - VLOOKUP(AE$7 +(1) + $A17, 'main sheet'!$A:$E,2,0)) / VLOOKUP($A17, 'main sheet'!$A:$E,2,0)  ) * AE$9</f>
        <v>1.2872858688771371E-4</v>
      </c>
      <c r="AF17" s="19">
        <f>((VLOOKUP(AF$7 + $A17, 'main sheet'!$A:$E,2,0) - VLOOKUP(AF$7 +(1) + $A17, 'main sheet'!$A:$E,2,0)) / VLOOKUP($A17, 'main sheet'!$A:$E,2,0)  ) * AF$9</f>
        <v>1.2339869040091367E-4</v>
      </c>
      <c r="AH17" s="19">
        <v>6</v>
      </c>
      <c r="AI17" s="19">
        <f t="shared" si="1"/>
        <v>6.0626259340286377E-3</v>
      </c>
    </row>
    <row r="18" spans="1:35" x14ac:dyDescent="0.3">
      <c r="A18" s="19">
        <v>7</v>
      </c>
      <c r="C18" s="19">
        <f>((VLOOKUP(C$7 + $A18, 'main sheet'!$A:$E,2,0) - VLOOKUP(C$7 +(1) + $A18, 'main sheet'!$A:$E,2,0)) / VLOOKUP($A18, 'main sheet'!$A:$E,2,0)  ) * C$9</f>
        <v>1.8464533368269404E-4</v>
      </c>
      <c r="D18" s="19">
        <f>((VLOOKUP(D$7 + $A18, 'main sheet'!$A:$E,2,0) - VLOOKUP(D$7 +(1) + $A18, 'main sheet'!$A:$E,2,0)) / VLOOKUP($A18, 'main sheet'!$A:$E,2,0)  ) * D$9</f>
        <v>1.5291539021341125E-4</v>
      </c>
      <c r="E18" s="19">
        <f>((VLOOKUP(E$7 + $A18, 'main sheet'!$A:$E,2,0) - VLOOKUP(E$7 +(1) + $A18, 'main sheet'!$A:$E,2,0)) / VLOOKUP($A18, 'main sheet'!$A:$E,2,0)  ) * E$9</f>
        <v>1.3961839976007112E-4</v>
      </c>
      <c r="F18" s="19">
        <f>((VLOOKUP(F$7 + $A18, 'main sheet'!$A:$E,2,0) - VLOOKUP(F$7 +(1) + $A18, 'main sheet'!$A:$E,2,0)) / VLOOKUP($A18, 'main sheet'!$A:$E,2,0)  ) * F$9</f>
        <v>1.2140730413919229E-4</v>
      </c>
      <c r="G18" s="19">
        <f>((VLOOKUP(G$7 + $A18, 'main sheet'!$A:$E,2,0) - VLOOKUP(G$7 +(1) + $A18, 'main sheet'!$A:$E,2,0)) / VLOOKUP($A18, 'main sheet'!$A:$E,2,0)  ) * G$9</f>
        <v>1.1059878637938843E-4</v>
      </c>
      <c r="H18" s="19">
        <f>((VLOOKUP(H$7 + $A18, 'main sheet'!$A:$E,2,0) - VLOOKUP(H$7 +(1) + $A18, 'main sheet'!$A:$E,2,0)) / VLOOKUP($A18, 'main sheet'!$A:$E,2,0)  ) * H$9</f>
        <v>1.1365883185233593E-4</v>
      </c>
      <c r="I18" s="19">
        <f>((VLOOKUP(I$7 + $A18, 'main sheet'!$A:$E,2,0) - VLOOKUP(I$7 +(1) + $A18, 'main sheet'!$A:$E,2,0)) / VLOOKUP($A18, 'main sheet'!$A:$E,2,0)  ) * I$9</f>
        <v>1.2544285789722697E-4</v>
      </c>
      <c r="J18" s="19">
        <f>((VLOOKUP(J$7 + $A18, 'main sheet'!$A:$E,2,0) - VLOOKUP(J$7 +(1) + $A18, 'main sheet'!$A:$E,2,0)) / VLOOKUP($A18, 'main sheet'!$A:$E,2,0)  ) * J$9</f>
        <v>1.4874647181489363E-4</v>
      </c>
      <c r="K18" s="19">
        <f>((VLOOKUP(K$7 + $A18, 'main sheet'!$A:$E,2,0) - VLOOKUP(K$7 +(1) + $A18, 'main sheet'!$A:$E,2,0)) / VLOOKUP($A18, 'main sheet'!$A:$E,2,0)  ) * K$9</f>
        <v>1.7533400542431911E-4</v>
      </c>
      <c r="L18" s="19">
        <f>((VLOOKUP(L$7 + $A18, 'main sheet'!$A:$E,2,0) - VLOOKUP(L$7 +(1) + $A18, 'main sheet'!$A:$E,2,0)) / VLOOKUP($A18, 'main sheet'!$A:$E,2,0)  ) * L$9</f>
        <v>2.1494974292931494E-4</v>
      </c>
      <c r="M18" s="19">
        <f>((VLOOKUP(M$7 + $A18, 'main sheet'!$A:$E,2,0) - VLOOKUP(M$7 +(1) + $A18, 'main sheet'!$A:$E,2,0)) / VLOOKUP($A18, 'main sheet'!$A:$E,2,0)  ) * M$9</f>
        <v>4.0401937916093234E-4</v>
      </c>
      <c r="N18" s="19">
        <f>((VLOOKUP(N$7 + $A18, 'main sheet'!$A:$E,2,0) - VLOOKUP(N$7 +(1) + $A18, 'main sheet'!$A:$E,2,0)) / VLOOKUP($A18, 'main sheet'!$A:$E,2,0)  ) * N$9</f>
        <v>4.1561802162488253E-4</v>
      </c>
      <c r="O18" s="19">
        <f>((VLOOKUP(O$7 + $A18, 'main sheet'!$A:$E,2,0) - VLOOKUP(O$7 +(1) + $A18, 'main sheet'!$A:$E,2,0)) / VLOOKUP($A18, 'main sheet'!$A:$E,2,0)  ) * O$9</f>
        <v>4.3934251757387147E-4</v>
      </c>
      <c r="P18" s="19">
        <f>((VLOOKUP(P$7 + $A18, 'main sheet'!$A:$E,2,0) - VLOOKUP(P$7 +(1) + $A18, 'main sheet'!$A:$E,2,0)) / VLOOKUP($A18, 'main sheet'!$A:$E,2,0)  ) * P$9</f>
        <v>3.7277546945661821E-4</v>
      </c>
      <c r="Q18" s="19">
        <f>((VLOOKUP(Q$7 + $A18, 'main sheet'!$A:$E,2,0) - VLOOKUP(Q$7 +(1) + $A18, 'main sheet'!$A:$E,2,0)) / VLOOKUP($A18, 'main sheet'!$A:$E,2,0)  ) * Q$9</f>
        <v>4.0424352856659244E-4</v>
      </c>
      <c r="R18" s="19">
        <f>((VLOOKUP(R$7 + $A18, 'main sheet'!$A:$E,2,0) - VLOOKUP(R$7 +(1) + $A18, 'main sheet'!$A:$E,2,0)) / VLOOKUP($A18, 'main sheet'!$A:$E,2,0)  ) * R$9</f>
        <v>3.1468059109974263E-4</v>
      </c>
      <c r="S18" s="19">
        <f>((VLOOKUP(S$7 + $A18, 'main sheet'!$A:$E,2,0) - VLOOKUP(S$7 +(1) + $A18, 'main sheet'!$A:$E,2,0)) / VLOOKUP($A18, 'main sheet'!$A:$E,2,0)  ) * S$9</f>
        <v>3.0607838803725765E-4</v>
      </c>
      <c r="T18" s="19">
        <f>((VLOOKUP(T$7 + $A18, 'main sheet'!$A:$E,2,0) - VLOOKUP(T$7 +(1) + $A18, 'main sheet'!$A:$E,2,0)) / VLOOKUP($A18, 'main sheet'!$A:$E,2,0)  ) * T$9</f>
        <v>2.7461578487002908E-4</v>
      </c>
      <c r="U18" s="19">
        <f>((VLOOKUP(U$7 + $A18, 'main sheet'!$A:$E,2,0) - VLOOKUP(U$7 +(1) + $A18, 'main sheet'!$A:$E,2,0)) / VLOOKUP($A18, 'main sheet'!$A:$E,2,0)  ) * U$9</f>
        <v>2.4965071351820825E-4</v>
      </c>
      <c r="V18" s="19">
        <f>((VLOOKUP(V$7 + $A18, 'main sheet'!$A:$E,2,0) - VLOOKUP(V$7 +(1) + $A18, 'main sheet'!$A:$E,2,0)) / VLOOKUP($A18, 'main sheet'!$A:$E,2,0)  ) * V$9</f>
        <v>2.2845820863797502E-4</v>
      </c>
      <c r="W18" s="19">
        <f>((VLOOKUP(W$7 + $A18, 'main sheet'!$A:$E,2,0) - VLOOKUP(W$7 +(1) + $A18, 'main sheet'!$A:$E,2,0)) / VLOOKUP($A18, 'main sheet'!$A:$E,2,0)  ) * W$9</f>
        <v>2.1042203427181912E-4</v>
      </c>
      <c r="X18" s="19">
        <f>((VLOOKUP(X$7 + $A18, 'main sheet'!$A:$E,2,0) - VLOOKUP(X$7 +(1) + $A18, 'main sheet'!$A:$E,2,0)) / VLOOKUP($A18, 'main sheet'!$A:$E,2,0)  ) * X$9</f>
        <v>1.9501924073598345E-4</v>
      </c>
      <c r="Y18" s="19">
        <f>((VLOOKUP(Y$7 + $A18, 'main sheet'!$A:$E,2,0) - VLOOKUP(Y$7 +(1) + $A18, 'main sheet'!$A:$E,2,0)) / VLOOKUP($A18, 'main sheet'!$A:$E,2,0)  ) * Y$9</f>
        <v>1.8293640416461676E-4</v>
      </c>
      <c r="Z18" s="19">
        <f>((VLOOKUP(Z$7 + $A18, 'main sheet'!$A:$E,2,0) - VLOOKUP(Z$7 +(1) + $A18, 'main sheet'!$A:$E,2,0)) / VLOOKUP($A18, 'main sheet'!$A:$E,2,0)  ) * Z$9</f>
        <v>1.7246529685553094E-4</v>
      </c>
      <c r="AA18" s="19">
        <f>((VLOOKUP(AA$7 + $A18, 'main sheet'!$A:$E,2,0) - VLOOKUP(AA$7 +(1) + $A18, 'main sheet'!$A:$E,2,0)) / VLOOKUP($A18, 'main sheet'!$A:$E,2,0)  ) * AA$9</f>
        <v>1.6238615613020771E-4</v>
      </c>
      <c r="AB18" s="19">
        <f>((VLOOKUP(AB$7 + $A18, 'main sheet'!$A:$E,2,0) - VLOOKUP(AB$7 +(1) + $A18, 'main sheet'!$A:$E,2,0)) / VLOOKUP($A18, 'main sheet'!$A:$E,2,0)  ) * AB$9</f>
        <v>1.5610790348985482E-4</v>
      </c>
      <c r="AC18" s="19">
        <f>((VLOOKUP(AC$7 + $A18, 'main sheet'!$A:$E,2,0) - VLOOKUP(AC$7 +(1) + $A18, 'main sheet'!$A:$E,2,0)) / VLOOKUP($A18, 'main sheet'!$A:$E,2,0)  ) * AC$9</f>
        <v>1.4885783287323114E-4</v>
      </c>
      <c r="AD18" s="19">
        <f>((VLOOKUP(AD$7 + $A18, 'main sheet'!$A:$E,2,0) - VLOOKUP(AD$7 +(1) + $A18, 'main sheet'!$A:$E,2,0)) / VLOOKUP($A18, 'main sheet'!$A:$E,2,0)  ) * AD$9</f>
        <v>1.4163580895144932E-4</v>
      </c>
      <c r="AE18" s="19">
        <f>((VLOOKUP(AE$7 + $A18, 'main sheet'!$A:$E,2,0) - VLOOKUP(AE$7 +(1) + $A18, 'main sheet'!$A:$E,2,0)) / VLOOKUP($A18, 'main sheet'!$A:$E,2,0)  ) * AE$9</f>
        <v>1.3577150002996714E-4</v>
      </c>
      <c r="AF18" s="19">
        <f>((VLOOKUP(AF$7 + $A18, 'main sheet'!$A:$E,2,0) - VLOOKUP(AF$7 +(1) + $A18, 'main sheet'!$A:$E,2,0)) / VLOOKUP($A18, 'main sheet'!$A:$E,2,0)  ) * AF$9</f>
        <v>1.3096183955088592E-4</v>
      </c>
      <c r="AH18" s="19">
        <v>7</v>
      </c>
      <c r="AI18" s="19">
        <f t="shared" si="1"/>
        <v>6.533363743692502E-3</v>
      </c>
    </row>
    <row r="19" spans="1:35" x14ac:dyDescent="0.3">
      <c r="A19" s="19">
        <v>8</v>
      </c>
      <c r="C19" s="19">
        <f>((VLOOKUP(C$7 + $A19, 'main sheet'!$A:$E,2,0) - VLOOKUP(C$7 +(1) + $A19, 'main sheet'!$A:$E,2,0)) / VLOOKUP($A19, 'main sheet'!$A:$E,2,0)  ) * C$9</f>
        <v>1.758900476134359E-4</v>
      </c>
      <c r="D19" s="19">
        <f>((VLOOKUP(D$7 + $A19, 'main sheet'!$A:$E,2,0) - VLOOKUP(D$7 +(1) + $A19, 'main sheet'!$A:$E,2,0)) / VLOOKUP($A19, 'main sheet'!$A:$E,2,0)  ) * D$9</f>
        <v>1.6059526086444149E-4</v>
      </c>
      <c r="E19" s="19">
        <f>((VLOOKUP(E$7 + $A19, 'main sheet'!$A:$E,2,0) - VLOOKUP(E$7 +(1) + $A19, 'main sheet'!$A:$E,2,0)) / VLOOKUP($A19, 'main sheet'!$A:$E,2,0)  ) * E$9</f>
        <v>1.3964805292560129E-4</v>
      </c>
      <c r="F19" s="19">
        <f>((VLOOKUP(F$7 + $A19, 'main sheet'!$A:$E,2,0) - VLOOKUP(F$7 +(1) + $A19, 'main sheet'!$A:$E,2,0)) / VLOOKUP($A19, 'main sheet'!$A:$E,2,0)  ) * F$9</f>
        <v>1.2721561757197635E-4</v>
      </c>
      <c r="G19" s="19">
        <f>((VLOOKUP(G$7 + $A19, 'main sheet'!$A:$E,2,0) - VLOOKUP(G$7 +(1) + $A19, 'main sheet'!$A:$E,2,0)) / VLOOKUP($A19, 'main sheet'!$A:$E,2,0)  ) * G$9</f>
        <v>1.3073541726764368E-4</v>
      </c>
      <c r="H19" s="19">
        <f>((VLOOKUP(H$7 + $A19, 'main sheet'!$A:$E,2,0) - VLOOKUP(H$7 +(1) + $A19, 'main sheet'!$A:$E,2,0)) / VLOOKUP($A19, 'main sheet'!$A:$E,2,0)  ) * H$9</f>
        <v>1.4428992541244958E-4</v>
      </c>
      <c r="I19" s="19">
        <f>((VLOOKUP(I$7 + $A19, 'main sheet'!$A:$E,2,0) - VLOOKUP(I$7 +(1) + $A19, 'main sheet'!$A:$E,2,0)) / VLOOKUP($A19, 'main sheet'!$A:$E,2,0)  ) * I$9</f>
        <v>1.7109477321634335E-4</v>
      </c>
      <c r="J19" s="19">
        <f>((VLOOKUP(J$7 + $A19, 'main sheet'!$A:$E,2,0) - VLOOKUP(J$7 +(1) + $A19, 'main sheet'!$A:$E,2,0)) / VLOOKUP($A19, 'main sheet'!$A:$E,2,0)  ) * J$9</f>
        <v>2.0167693074776705E-4</v>
      </c>
      <c r="K19" s="19">
        <f>((VLOOKUP(K$7 + $A19, 'main sheet'!$A:$E,2,0) - VLOOKUP(K$7 +(1) + $A19, 'main sheet'!$A:$E,2,0)) / VLOOKUP($A19, 'main sheet'!$A:$E,2,0)  ) * K$9</f>
        <v>2.4724470483689196E-4</v>
      </c>
      <c r="L19" s="19">
        <f>((VLOOKUP(L$7 + $A19, 'main sheet'!$A:$E,2,0) - VLOOKUP(L$7 +(1) + $A19, 'main sheet'!$A:$E,2,0)) / VLOOKUP($A19, 'main sheet'!$A:$E,2,0)  ) * L$9</f>
        <v>2.8499389637417268E-4</v>
      </c>
      <c r="M19" s="19">
        <f>((VLOOKUP(M$7 + $A19, 'main sheet'!$A:$E,2,0) - VLOOKUP(M$7 +(1) + $A19, 'main sheet'!$A:$E,2,0)) / VLOOKUP($A19, 'main sheet'!$A:$E,2,0)  ) * M$9</f>
        <v>4.5727692294489667E-4</v>
      </c>
      <c r="N19" s="19">
        <f>((VLOOKUP(N$7 + $A19, 'main sheet'!$A:$E,2,0) - VLOOKUP(N$7 +(1) + $A19, 'main sheet'!$A:$E,2,0)) / VLOOKUP($A19, 'main sheet'!$A:$E,2,0)  ) * N$9</f>
        <v>4.8337941114682528E-4</v>
      </c>
      <c r="O19" s="19">
        <f>((VLOOKUP(O$7 + $A19, 'main sheet'!$A:$E,2,0) - VLOOKUP(O$7 +(1) + $A19, 'main sheet'!$A:$E,2,0)) / VLOOKUP($A19, 'main sheet'!$A:$E,2,0)  ) * O$9</f>
        <v>4.1014010642760921E-4</v>
      </c>
      <c r="P19" s="19">
        <f>((VLOOKUP(P$7 + $A19, 'main sheet'!$A:$E,2,0) - VLOOKUP(P$7 +(1) + $A19, 'main sheet'!$A:$E,2,0)) / VLOOKUP($A19, 'main sheet'!$A:$E,2,0)  ) * P$9</f>
        <v>4.4476232320396584E-4</v>
      </c>
      <c r="Q19" s="19">
        <f>((VLOOKUP(Q$7 + $A19, 'main sheet'!$A:$E,2,0) - VLOOKUP(Q$7 +(1) + $A19, 'main sheet'!$A:$E,2,0)) / VLOOKUP($A19, 'main sheet'!$A:$E,2,0)  ) * Q$9</f>
        <v>3.462221677635662E-4</v>
      </c>
      <c r="R19" s="19">
        <f>((VLOOKUP(R$7 + $A19, 'main sheet'!$A:$E,2,0) - VLOOKUP(R$7 +(1) + $A19, 'main sheet'!$A:$E,2,0)) / VLOOKUP($A19, 'main sheet'!$A:$E,2,0)  ) * R$9</f>
        <v>3.3675773469692073E-4</v>
      </c>
      <c r="S19" s="19">
        <f>((VLOOKUP(S$7 + $A19, 'main sheet'!$A:$E,2,0) - VLOOKUP(S$7 +(1) + $A19, 'main sheet'!$A:$E,2,0)) / VLOOKUP($A19, 'main sheet'!$A:$E,2,0)  ) * S$9</f>
        <v>3.0214152073223426E-4</v>
      </c>
      <c r="T19" s="19">
        <f>((VLOOKUP(T$7 + $A19, 'main sheet'!$A:$E,2,0) - VLOOKUP(T$7 +(1) + $A19, 'main sheet'!$A:$E,2,0)) / VLOOKUP($A19, 'main sheet'!$A:$E,2,0)  ) * T$9</f>
        <v>2.7467410975657658E-4</v>
      </c>
      <c r="U19" s="19">
        <f>((VLOOKUP(U$7 + $A19, 'main sheet'!$A:$E,2,0) - VLOOKUP(U$7 +(1) + $A19, 'main sheet'!$A:$E,2,0)) / VLOOKUP($A19, 'main sheet'!$A:$E,2,0)  ) * U$9</f>
        <v>2.5135740326911283E-4</v>
      </c>
      <c r="V19" s="19">
        <f>((VLOOKUP(V$7 + $A19, 'main sheet'!$A:$E,2,0) - VLOOKUP(V$7 +(1) + $A19, 'main sheet'!$A:$E,2,0)) / VLOOKUP($A19, 'main sheet'!$A:$E,2,0)  ) * V$9</f>
        <v>2.3151339774786704E-4</v>
      </c>
      <c r="W19" s="19">
        <f>((VLOOKUP(W$7 + $A19, 'main sheet'!$A:$E,2,0) - VLOOKUP(W$7 +(1) + $A19, 'main sheet'!$A:$E,2,0)) / VLOOKUP($A19, 'main sheet'!$A:$E,2,0)  ) * W$9</f>
        <v>2.1456672636608695E-4</v>
      </c>
      <c r="X19" s="19">
        <f>((VLOOKUP(X$7 + $A19, 'main sheet'!$A:$E,2,0) - VLOOKUP(X$7 +(1) + $A19, 'main sheet'!$A:$E,2,0)) / VLOOKUP($A19, 'main sheet'!$A:$E,2,0)  ) * X$9</f>
        <v>2.0127278327334151E-4</v>
      </c>
      <c r="Y19" s="19">
        <f>((VLOOKUP(Y$7 + $A19, 'main sheet'!$A:$E,2,0) - VLOOKUP(Y$7 +(1) + $A19, 'main sheet'!$A:$E,2,0)) / VLOOKUP($A19, 'main sheet'!$A:$E,2,0)  ) * Y$9</f>
        <v>1.8975211891089435E-4</v>
      </c>
      <c r="Z19" s="19">
        <f>((VLOOKUP(Z$7 + $A19, 'main sheet'!$A:$E,2,0) - VLOOKUP(Z$7 +(1) + $A19, 'main sheet'!$A:$E,2,0)) / VLOOKUP($A19, 'main sheet'!$A:$E,2,0)  ) * Z$9</f>
        <v>1.7866270936415374E-4</v>
      </c>
      <c r="AA19" s="19">
        <f>((VLOOKUP(AA$7 + $A19, 'main sheet'!$A:$E,2,0) - VLOOKUP(AA$7 +(1) + $A19, 'main sheet'!$A:$E,2,0)) / VLOOKUP($A19, 'main sheet'!$A:$E,2,0)  ) * AA$9</f>
        <v>1.7175516469699213E-4</v>
      </c>
      <c r="AB19" s="19">
        <f>((VLOOKUP(AB$7 + $A19, 'main sheet'!$A:$E,2,0) - VLOOKUP(AB$7 +(1) + $A19, 'main sheet'!$A:$E,2,0)) / VLOOKUP($A19, 'main sheet'!$A:$E,2,0)  ) * AB$9</f>
        <v>1.6377839321402902E-4</v>
      </c>
      <c r="AC19" s="19">
        <f>((VLOOKUP(AC$7 + $A19, 'main sheet'!$A:$E,2,0) - VLOOKUP(AC$7 +(1) + $A19, 'main sheet'!$A:$E,2,0)) / VLOOKUP($A19, 'main sheet'!$A:$E,2,0)  ) * AC$9</f>
        <v>1.5583247964782792E-4</v>
      </c>
      <c r="AD19" s="19">
        <f>((VLOOKUP(AD$7 + $A19, 'main sheet'!$A:$E,2,0) - VLOOKUP(AD$7 +(1) + $A19, 'main sheet'!$A:$E,2,0)) / VLOOKUP($A19, 'main sheet'!$A:$E,2,0)  ) * AD$9</f>
        <v>1.4938036977942099E-4</v>
      </c>
      <c r="AE19" s="19">
        <f>((VLOOKUP(AE$7 + $A19, 'main sheet'!$A:$E,2,0) - VLOOKUP(AE$7 +(1) + $A19, 'main sheet'!$A:$E,2,0)) / VLOOKUP($A19, 'main sheet'!$A:$E,2,0)  ) * AE$9</f>
        <v>1.4408861959090539E-4</v>
      </c>
      <c r="AF19" s="19">
        <f>((VLOOKUP(AF$7 + $A19, 'main sheet'!$A:$E,2,0) - VLOOKUP(AF$7 +(1) + $A19, 'main sheet'!$A:$E,2,0)) / VLOOKUP($A19, 'main sheet'!$A:$E,2,0)  ) * AF$9</f>
        <v>1.3910405752943402E-4</v>
      </c>
      <c r="AH19" s="19">
        <v>8</v>
      </c>
      <c r="AI19" s="19">
        <f t="shared" si="1"/>
        <v>7.029803146893384E-3</v>
      </c>
    </row>
    <row r="20" spans="1:35" x14ac:dyDescent="0.3">
      <c r="A20" s="19">
        <v>9</v>
      </c>
      <c r="C20" s="19">
        <f>((VLOOKUP(C$7 + $A20, 'main sheet'!$A:$E,2,0) - VLOOKUP(C$7 +(1) + $A20, 'main sheet'!$A:$E,2,0)) / VLOOKUP($A20, 'main sheet'!$A:$E,2,0)  ) * C$9</f>
        <v>1.8472378296714777E-4</v>
      </c>
      <c r="D20" s="19">
        <f>((VLOOKUP(D$7 + $A20, 'main sheet'!$A:$E,2,0) - VLOOKUP(D$7 +(1) + $A20, 'main sheet'!$A:$E,2,0)) / VLOOKUP($A20, 'main sheet'!$A:$E,2,0)  ) * D$9</f>
        <v>1.6062937649317198E-4</v>
      </c>
      <c r="E20" s="19">
        <f>((VLOOKUP(E$7 + $A20, 'main sheet'!$A:$E,2,0) - VLOOKUP(E$7 +(1) + $A20, 'main sheet'!$A:$E,2,0)) / VLOOKUP($A20, 'main sheet'!$A:$E,2,0)  ) * E$9</f>
        <v>1.4632903862732026E-4</v>
      </c>
      <c r="F20" s="19">
        <f>((VLOOKUP(F$7 + $A20, 'main sheet'!$A:$E,2,0) - VLOOKUP(F$7 +(1) + $A20, 'main sheet'!$A:$E,2,0)) / VLOOKUP($A20, 'main sheet'!$A:$E,2,0)  ) * F$9</f>
        <v>1.5037766815455836E-4</v>
      </c>
      <c r="G20" s="19">
        <f>((VLOOKUP(G$7 + $A20, 'main sheet'!$A:$E,2,0) - VLOOKUP(G$7 +(1) + $A20, 'main sheet'!$A:$E,2,0)) / VLOOKUP($A20, 'main sheet'!$A:$E,2,0)  ) * G$9</f>
        <v>1.6596866384951259E-4</v>
      </c>
      <c r="H20" s="19">
        <f>((VLOOKUP(H$7 + $A20, 'main sheet'!$A:$E,2,0) - VLOOKUP(H$7 +(1) + $A20, 'main sheet'!$A:$E,2,0)) / VLOOKUP($A20, 'main sheet'!$A:$E,2,0)  ) * H$9</f>
        <v>1.968007871733351E-4</v>
      </c>
      <c r="I20" s="19">
        <f>((VLOOKUP(I$7 + $A20, 'main sheet'!$A:$E,2,0) - VLOOKUP(I$7 +(1) + $A20, 'main sheet'!$A:$E,2,0)) / VLOOKUP($A20, 'main sheet'!$A:$E,2,0)  ) * I$9</f>
        <v>2.319777394700182E-4</v>
      </c>
      <c r="J20" s="19">
        <f>((VLOOKUP(J$7 + $A20, 'main sheet'!$A:$E,2,0) - VLOOKUP(J$7 +(1) + $A20, 'main sheet'!$A:$E,2,0)) / VLOOKUP($A20, 'main sheet'!$A:$E,2,0)  ) * J$9</f>
        <v>2.8439181175226745E-4</v>
      </c>
      <c r="K20" s="19">
        <f>((VLOOKUP(K$7 + $A20, 'main sheet'!$A:$E,2,0) - VLOOKUP(K$7 +(1) + $A20, 'main sheet'!$A:$E,2,0)) / VLOOKUP($A20, 'main sheet'!$A:$E,2,0)  ) * K$9</f>
        <v>3.2781260404204753E-4</v>
      </c>
      <c r="L20" s="19">
        <f>((VLOOKUP(L$7 + $A20, 'main sheet'!$A:$E,2,0) - VLOOKUP(L$7 +(1) + $A20, 'main sheet'!$A:$E,2,0)) / VLOOKUP($A20, 'main sheet'!$A:$E,2,0)  ) * L$9</f>
        <v>3.2256160123130532E-4</v>
      </c>
      <c r="M20" s="19">
        <f>((VLOOKUP(M$7 + $A20, 'main sheet'!$A:$E,2,0) - VLOOKUP(M$7 +(1) + $A20, 'main sheet'!$A:$E,2,0)) / VLOOKUP($A20, 'main sheet'!$A:$E,2,0)  ) * M$9</f>
        <v>5.318303062284037E-4</v>
      </c>
      <c r="N20" s="19">
        <f>((VLOOKUP(N$7 + $A20, 'main sheet'!$A:$E,2,0) - VLOOKUP(N$7 +(1) + $A20, 'main sheet'!$A:$E,2,0)) / VLOOKUP($A20, 'main sheet'!$A:$E,2,0)  ) * N$9</f>
        <v>4.5124995679985763E-4</v>
      </c>
      <c r="O20" s="19">
        <f>((VLOOKUP(O$7 + $A20, 'main sheet'!$A:$E,2,0) - VLOOKUP(O$7 +(1) + $A20, 'main sheet'!$A:$E,2,0)) / VLOOKUP($A20, 'main sheet'!$A:$E,2,0)  ) * O$9</f>
        <v>4.8934248562062469E-4</v>
      </c>
      <c r="P20" s="19">
        <f>((VLOOKUP(P$7 + $A20, 'main sheet'!$A:$E,2,0) - VLOOKUP(P$7 +(1) + $A20, 'main sheet'!$A:$E,2,0)) / VLOOKUP($A20, 'main sheet'!$A:$E,2,0)  ) * P$9</f>
        <v>3.8092528820767198E-4</v>
      </c>
      <c r="Q20" s="19">
        <f>((VLOOKUP(Q$7 + $A20, 'main sheet'!$A:$E,2,0) - VLOOKUP(Q$7 +(1) + $A20, 'main sheet'!$A:$E,2,0)) / VLOOKUP($A20, 'main sheet'!$A:$E,2,0)  ) * Q$9</f>
        <v>3.7051220022742408E-4</v>
      </c>
      <c r="R20" s="19">
        <f>((VLOOKUP(R$7 + $A20, 'main sheet'!$A:$E,2,0) - VLOOKUP(R$7 +(1) + $A20, 'main sheet'!$A:$E,2,0)) / VLOOKUP($A20, 'main sheet'!$A:$E,2,0)  ) * R$9</f>
        <v>3.324262759022046E-4</v>
      </c>
      <c r="S20" s="19">
        <f>((VLOOKUP(S$7 + $A20, 'main sheet'!$A:$E,2,0) - VLOOKUP(S$7 +(1) + $A20, 'main sheet'!$A:$E,2,0)) / VLOOKUP($A20, 'main sheet'!$A:$E,2,0)  ) * S$9</f>
        <v>3.0220570536564051E-4</v>
      </c>
      <c r="T20" s="19">
        <f>((VLOOKUP(T$7 + $A20, 'main sheet'!$A:$E,2,0) - VLOOKUP(T$7 +(1) + $A20, 'main sheet'!$A:$E,2,0)) / VLOOKUP($A20, 'main sheet'!$A:$E,2,0)  ) * T$9</f>
        <v>2.7655187968439107E-4</v>
      </c>
      <c r="U20" s="19">
        <f>((VLOOKUP(U$7 + $A20, 'main sheet'!$A:$E,2,0) - VLOOKUP(U$7 +(1) + $A20, 'main sheet'!$A:$E,2,0)) / VLOOKUP($A20, 'main sheet'!$A:$E,2,0)  ) * U$9</f>
        <v>2.5471883655141285E-4</v>
      </c>
      <c r="V20" s="19">
        <f>((VLOOKUP(V$7 + $A20, 'main sheet'!$A:$E,2,0) - VLOOKUP(V$7 +(1) + $A20, 'main sheet'!$A:$E,2,0)) / VLOOKUP($A20, 'main sheet'!$A:$E,2,0)  ) * V$9</f>
        <v>2.3607353800809803E-4</v>
      </c>
      <c r="W20" s="19">
        <f>((VLOOKUP(W$7 + $A20, 'main sheet'!$A:$E,2,0) - VLOOKUP(W$7 +(1) + $A20, 'main sheet'!$A:$E,2,0)) / VLOOKUP($A20, 'main sheet'!$A:$E,2,0)  ) * W$9</f>
        <v>2.2144709413614294E-4</v>
      </c>
      <c r="X20" s="19">
        <f>((VLOOKUP(X$7 + $A20, 'main sheet'!$A:$E,2,0) - VLOOKUP(X$7 +(1) + $A20, 'main sheet'!$A:$E,2,0)) / VLOOKUP($A20, 'main sheet'!$A:$E,2,0)  ) * X$9</f>
        <v>2.0877167123946132E-4</v>
      </c>
      <c r="Y20" s="19">
        <f>((VLOOKUP(Y$7 + $A20, 'main sheet'!$A:$E,2,0) - VLOOKUP(Y$7 +(1) + $A20, 'main sheet'!$A:$E,2,0)) / VLOOKUP($A20, 'main sheet'!$A:$E,2,0)  ) * Y$9</f>
        <v>1.9657072941377851E-4</v>
      </c>
      <c r="Z20" s="19">
        <f>((VLOOKUP(Z$7 + $A20, 'main sheet'!$A:$E,2,0) - VLOOKUP(Z$7 +(1) + $A20, 'main sheet'!$A:$E,2,0)) / VLOOKUP($A20, 'main sheet'!$A:$E,2,0)  ) * Z$9</f>
        <v>1.8897081615535654E-4</v>
      </c>
      <c r="AA20" s="19">
        <f>((VLOOKUP(AA$7 + $A20, 'main sheet'!$A:$E,2,0) - VLOOKUP(AA$7 +(1) + $A20, 'main sheet'!$A:$E,2,0)) / VLOOKUP($A20, 'main sheet'!$A:$E,2,0)  ) * AA$9</f>
        <v>1.8019450354735087E-4</v>
      </c>
      <c r="AB20" s="19">
        <f>((VLOOKUP(AB$7 + $A20, 'main sheet'!$A:$E,2,0) - VLOOKUP(AB$7 +(1) + $A20, 'main sheet'!$A:$E,2,0)) / VLOOKUP($A20, 'main sheet'!$A:$E,2,0)  ) * AB$9</f>
        <v>1.7145214185852503E-4</v>
      </c>
      <c r="AC20" s="19">
        <f>((VLOOKUP(AC$7 + $A20, 'main sheet'!$A:$E,2,0) - VLOOKUP(AC$7 +(1) + $A20, 'main sheet'!$A:$E,2,0)) / VLOOKUP($A20, 'main sheet'!$A:$E,2,0)  ) * AC$9</f>
        <v>1.6435331330272654E-4</v>
      </c>
      <c r="AD20" s="19">
        <f>((VLOOKUP(AD$7 + $A20, 'main sheet'!$A:$E,2,0) - VLOOKUP(AD$7 +(1) + $A20, 'main sheet'!$A:$E,2,0)) / VLOOKUP($A20, 'main sheet'!$A:$E,2,0)  ) * AD$9</f>
        <v>1.5853115154253607E-4</v>
      </c>
      <c r="AE20" s="19">
        <f>((VLOOKUP(AE$7 + $A20, 'main sheet'!$A:$E,2,0) - VLOOKUP(AE$7 +(1) + $A20, 'main sheet'!$A:$E,2,0)) / VLOOKUP($A20, 'main sheet'!$A:$E,2,0)  ) * AE$9</f>
        <v>1.5304696850445957E-4</v>
      </c>
      <c r="AF20" s="19">
        <f>((VLOOKUP(AF$7 + $A20, 'main sheet'!$A:$E,2,0) - VLOOKUP(AF$7 +(1) + $A20, 'main sheet'!$A:$E,2,0)) / VLOOKUP($A20, 'main sheet'!$A:$E,2,0)  ) * AF$9</f>
        <v>1.45510564752346E-4</v>
      </c>
      <c r="AH20" s="19">
        <v>9</v>
      </c>
      <c r="AI20" s="19">
        <f t="shared" si="1"/>
        <v>7.5862585008090984E-3</v>
      </c>
    </row>
    <row r="21" spans="1:35" x14ac:dyDescent="0.3">
      <c r="A21" s="19">
        <v>10</v>
      </c>
      <c r="C21" s="19">
        <f>((VLOOKUP(C$7 + $A21, 'main sheet'!$A:$E,2,0) - VLOOKUP(C$7 +(1) + $A21, 'main sheet'!$A:$E,2,0)) / VLOOKUP($A21, 'main sheet'!$A:$E,2,0)  ) * C$9</f>
        <v>1.8476116320349464E-4</v>
      </c>
      <c r="D21" s="19">
        <f>((VLOOKUP(D$7 + $A21, 'main sheet'!$A:$E,2,0) - VLOOKUP(D$7 +(1) + $A21, 'main sheet'!$A:$E,2,0)) / VLOOKUP($A21, 'main sheet'!$A:$E,2,0)  ) * D$9</f>
        <v>1.6831244681063693E-4</v>
      </c>
      <c r="E21" s="19">
        <f>((VLOOKUP(E$7 + $A21, 'main sheet'!$A:$E,2,0) - VLOOKUP(E$7 +(1) + $A21, 'main sheet'!$A:$E,2,0)) / VLOOKUP($A21, 'main sheet'!$A:$E,2,0)  ) * E$9</f>
        <v>1.7296931292792734E-4</v>
      </c>
      <c r="F21" s="19">
        <f>((VLOOKUP(F$7 + $A21, 'main sheet'!$A:$E,2,0) - VLOOKUP(F$7 +(1) + $A21, 'main sheet'!$A:$E,2,0)) / VLOOKUP($A21, 'main sheet'!$A:$E,2,0)  ) * F$9</f>
        <v>1.9090258617463551E-4</v>
      </c>
      <c r="G21" s="19">
        <f>((VLOOKUP(G$7 + $A21, 'main sheet'!$A:$E,2,0) - VLOOKUP(G$7 +(1) + $A21, 'main sheet'!$A:$E,2,0)) / VLOOKUP($A21, 'main sheet'!$A:$E,2,0)  ) * G$9</f>
        <v>2.2636670297387608E-4</v>
      </c>
      <c r="H21" s="19">
        <f>((VLOOKUP(H$7 + $A21, 'main sheet'!$A:$E,2,0) - VLOOKUP(H$7 +(1) + $A21, 'main sheet'!$A:$E,2,0)) / VLOOKUP($A21, 'main sheet'!$A:$E,2,0)  ) * H$9</f>
        <v>2.6682838418176701E-4</v>
      </c>
      <c r="I21" s="19">
        <f>((VLOOKUP(I$7 + $A21, 'main sheet'!$A:$E,2,0) - VLOOKUP(I$7 +(1) + $A21, 'main sheet'!$A:$E,2,0)) / VLOOKUP($A21, 'main sheet'!$A:$E,2,0)  ) * I$9</f>
        <v>3.2711676464193822E-4</v>
      </c>
      <c r="J21" s="19">
        <f>((VLOOKUP(J$7 + $A21, 'main sheet'!$A:$E,2,0) - VLOOKUP(J$7 +(1) + $A21, 'main sheet'!$A:$E,2,0)) / VLOOKUP($A21, 'main sheet'!$A:$E,2,0)  ) * J$9</f>
        <v>3.7706078027483273E-4</v>
      </c>
      <c r="K21" s="19">
        <f>((VLOOKUP(K$7 + $A21, 'main sheet'!$A:$E,2,0) - VLOOKUP(K$7 +(1) + $A21, 'main sheet'!$A:$E,2,0)) / VLOOKUP($A21, 'main sheet'!$A:$E,2,0)  ) * K$9</f>
        <v>3.7102090507592242E-4</v>
      </c>
      <c r="L21" s="19">
        <f>((VLOOKUP(L$7 + $A21, 'main sheet'!$A:$E,2,0) - VLOOKUP(L$7 +(1) + $A21, 'main sheet'!$A:$E,2,0)) / VLOOKUP($A21, 'main sheet'!$A:$E,2,0)  ) * L$9</f>
        <v>3.7514752788263132E-4</v>
      </c>
      <c r="M21" s="19">
        <f>((VLOOKUP(M$7 + $A21, 'main sheet'!$A:$E,2,0) - VLOOKUP(M$7 +(1) + $A21, 'main sheet'!$A:$E,2,0)) / VLOOKUP($A21, 'main sheet'!$A:$E,2,0)  ) * M$9</f>
        <v>4.9647539765664927E-4</v>
      </c>
      <c r="N21" s="19">
        <f>((VLOOKUP(N$7 + $A21, 'main sheet'!$A:$E,2,0) - VLOOKUP(N$7 +(1) + $A21, 'main sheet'!$A:$E,2,0)) / VLOOKUP($A21, 'main sheet'!$A:$E,2,0)  ) * N$9</f>
        <v>5.3838565849779487E-4</v>
      </c>
      <c r="O21" s="19">
        <f>((VLOOKUP(O$7 + $A21, 'main sheet'!$A:$E,2,0) - VLOOKUP(O$7 +(1) + $A21, 'main sheet'!$A:$E,2,0)) / VLOOKUP($A21, 'main sheet'!$A:$E,2,0)  ) * O$9</f>
        <v>4.1910260841145704E-4</v>
      </c>
      <c r="P21" s="19">
        <f>((VLOOKUP(P$7 + $A21, 'main sheet'!$A:$E,2,0) - VLOOKUP(P$7 +(1) + $A21, 'main sheet'!$A:$E,2,0)) / VLOOKUP($A21, 'main sheet'!$A:$E,2,0)  ) * P$9</f>
        <v>4.0764589375049532E-4</v>
      </c>
      <c r="Q21" s="19">
        <f>((VLOOKUP(Q$7 + $A21, 'main sheet'!$A:$E,2,0) - VLOOKUP(Q$7 +(1) + $A21, 'main sheet'!$A:$E,2,0)) / VLOOKUP($A21, 'main sheet'!$A:$E,2,0)  ) * Q$9</f>
        <v>3.65742899324568E-4</v>
      </c>
      <c r="R21" s="19">
        <f>((VLOOKUP(R$7 + $A21, 'main sheet'!$A:$E,2,0) - VLOOKUP(R$7 +(1) + $A21, 'main sheet'!$A:$E,2,0)) / VLOOKUP($A21, 'main sheet'!$A:$E,2,0)  ) * R$9</f>
        <v>3.324935448405164E-4</v>
      </c>
      <c r="S21" s="19">
        <f>((VLOOKUP(S$7 + $A21, 'main sheet'!$A:$E,2,0) - VLOOKUP(S$7 +(1) + $A21, 'main sheet'!$A:$E,2,0)) / VLOOKUP($A21, 'main sheet'!$A:$E,2,0)  ) * S$9</f>
        <v>3.0426862622371157E-4</v>
      </c>
      <c r="T21" s="19">
        <f>((VLOOKUP(T$7 + $A21, 'main sheet'!$A:$E,2,0) - VLOOKUP(T$7 +(1) + $A21, 'main sheet'!$A:$E,2,0)) / VLOOKUP($A21, 'main sheet'!$A:$E,2,0)  ) * T$9</f>
        <v>2.802474188902606E-4</v>
      </c>
      <c r="U21" s="19">
        <f>((VLOOKUP(U$7 + $A21, 'main sheet'!$A:$E,2,0) - VLOOKUP(U$7 +(1) + $A21, 'main sheet'!$A:$E,2,0)) / VLOOKUP($A21, 'main sheet'!$A:$E,2,0)  ) * U$9</f>
        <v>2.597334401757433E-4</v>
      </c>
      <c r="V21" s="19">
        <f>((VLOOKUP(V$7 + $A21, 'main sheet'!$A:$E,2,0) - VLOOKUP(V$7 +(1) + $A21, 'main sheet'!$A:$E,2,0)) / VLOOKUP($A21, 'main sheet'!$A:$E,2,0)  ) * V$9</f>
        <v>2.4364109616948704E-4</v>
      </c>
      <c r="W21" s="19">
        <f>((VLOOKUP(W$7 + $A21, 'main sheet'!$A:$E,2,0) - VLOOKUP(W$7 +(1) + $A21, 'main sheet'!$A:$E,2,0)) / VLOOKUP($A21, 'main sheet'!$A:$E,2,0)  ) * W$9</f>
        <v>2.2969530952005515E-4</v>
      </c>
      <c r="X21" s="19">
        <f>((VLOOKUP(X$7 + $A21, 'main sheet'!$A:$E,2,0) - VLOOKUP(X$7 +(1) + $A21, 'main sheet'!$A:$E,2,0)) / VLOOKUP($A21, 'main sheet'!$A:$E,2,0)  ) * X$9</f>
        <v>2.1627155766498692E-4</v>
      </c>
      <c r="Y21" s="19">
        <f>((VLOOKUP(Y$7 + $A21, 'main sheet'!$A:$E,2,0) - VLOOKUP(Y$7 +(1) + $A21, 'main sheet'!$A:$E,2,0)) / VLOOKUP($A21, 'main sheet'!$A:$E,2,0)  ) * Y$9</f>
        <v>2.0790996139162797E-4</v>
      </c>
      <c r="Z21" s="19">
        <f>((VLOOKUP(Z$7 + $A21, 'main sheet'!$A:$E,2,0) - VLOOKUP(Z$7 +(1) + $A21, 'main sheet'!$A:$E,2,0)) / VLOOKUP($A21, 'main sheet'!$A:$E,2,0)  ) * Z$9</f>
        <v>1.9825406397521835E-4</v>
      </c>
      <c r="AA21" s="19">
        <f>((VLOOKUP(AA$7 + $A21, 'main sheet'!$A:$E,2,0) - VLOOKUP(AA$7 +(1) + $A21, 'main sheet'!$A:$E,2,0)) / VLOOKUP($A21, 'main sheet'!$A:$E,2,0)  ) * AA$9</f>
        <v>1.8863552012715078E-4</v>
      </c>
      <c r="AB21" s="19">
        <f>((VLOOKUP(AB$7 + $A21, 'main sheet'!$A:$E,2,0) - VLOOKUP(AB$7 +(1) + $A21, 'main sheet'!$A:$E,2,0)) / VLOOKUP($A21, 'main sheet'!$A:$E,2,0)  ) * AB$9</f>
        <v>1.8082522856473047E-4</v>
      </c>
      <c r="AC21" s="19">
        <f>((VLOOKUP(AC$7 + $A21, 'main sheet'!$A:$E,2,0) - VLOOKUP(AC$7 +(1) + $A21, 'main sheet'!$A:$E,2,0)) / VLOOKUP($A21, 'main sheet'!$A:$E,2,0)  ) * AC$9</f>
        <v>1.7441955465484032E-4</v>
      </c>
      <c r="AD21" s="19">
        <f>((VLOOKUP(AD$7 + $A21, 'main sheet'!$A:$E,2,0) - VLOOKUP(AD$7 +(1) + $A21, 'main sheet'!$A:$E,2,0)) / VLOOKUP($A21, 'main sheet'!$A:$E,2,0)  ) * AD$9</f>
        <v>1.6838573257104455E-4</v>
      </c>
      <c r="AE21" s="19">
        <f>((VLOOKUP(AE$7 + $A21, 'main sheet'!$A:$E,2,0) - VLOOKUP(AE$7 +(1) + $A21, 'main sheet'!$A:$E,2,0)) / VLOOKUP($A21, 'main sheet'!$A:$E,2,0)  ) * AE$9</f>
        <v>1.6009401089140977E-4</v>
      </c>
      <c r="AF21" s="19">
        <f>((VLOOKUP(AF$7 + $A21, 'main sheet'!$A:$E,2,0) - VLOOKUP(AF$7 +(1) + $A21, 'main sheet'!$A:$E,2,0)) / VLOOKUP($A21, 'main sheet'!$A:$E,2,0)  ) * AF$9</f>
        <v>1.5655698276233475E-4</v>
      </c>
      <c r="AH21" s="19">
        <v>10</v>
      </c>
      <c r="AI21" s="19">
        <f t="shared" si="1"/>
        <v>8.1892710802117467E-3</v>
      </c>
    </row>
    <row r="22" spans="1:35" x14ac:dyDescent="0.3">
      <c r="A22" s="19">
        <v>11</v>
      </c>
      <c r="C22" s="19">
        <f>((VLOOKUP(C$7 + $A22, 'main sheet'!$A:$E,2,0) - VLOOKUP(C$7 +(1) + $A22, 'main sheet'!$A:$E,2,0)) / VLOOKUP($A22, 'main sheet'!$A:$E,2,0)  ) * C$9</f>
        <v>1.9360044915304206E-4</v>
      </c>
      <c r="D22" s="19">
        <f>((VLOOKUP(D$7 + $A22, 'main sheet'!$A:$E,2,0) - VLOOKUP(D$7 +(1) + $A22, 'main sheet'!$A:$E,2,0)) / VLOOKUP($A22, 'main sheet'!$A:$E,2,0)  ) * D$9</f>
        <v>1.9895698331933175E-4</v>
      </c>
      <c r="E22" s="19">
        <f>((VLOOKUP(E$7 + $A22, 'main sheet'!$A:$E,2,0) - VLOOKUP(E$7 +(1) + $A22, 'main sheet'!$A:$E,2,0)) / VLOOKUP($A22, 'main sheet'!$A:$E,2,0)  ) * E$9</f>
        <v>2.1958463041932939E-4</v>
      </c>
      <c r="F22" s="19">
        <f>((VLOOKUP(F$7 + $A22, 'main sheet'!$A:$E,2,0) - VLOOKUP(F$7 +(1) + $A22, 'main sheet'!$A:$E,2,0)) / VLOOKUP($A22, 'main sheet'!$A:$E,2,0)  ) * F$9</f>
        <v>2.6037703211778185E-4</v>
      </c>
      <c r="G22" s="19">
        <f>((VLOOKUP(G$7 + $A22, 'main sheet'!$A:$E,2,0) - VLOOKUP(G$7 +(1) + $A22, 'main sheet'!$A:$E,2,0)) / VLOOKUP($A22, 'main sheet'!$A:$E,2,0)  ) * G$9</f>
        <v>3.0691785428376225E-4</v>
      </c>
      <c r="H22" s="19">
        <f>((VLOOKUP(H$7 + $A22, 'main sheet'!$A:$E,2,0) - VLOOKUP(H$7 +(1) + $A22, 'main sheet'!$A:$E,2,0)) / VLOOKUP($A22, 'main sheet'!$A:$E,2,0)  ) * H$9</f>
        <v>3.7626422620675061E-4</v>
      </c>
      <c r="I22" s="19">
        <f>((VLOOKUP(I$7 + $A22, 'main sheet'!$A:$E,2,0) - VLOOKUP(I$7 +(1) + $A22, 'main sheet'!$A:$E,2,0)) / VLOOKUP($A22, 'main sheet'!$A:$E,2,0)  ) * I$9</f>
        <v>4.3371205043043045E-4</v>
      </c>
      <c r="J22" s="19">
        <f>((VLOOKUP(J$7 + $A22, 'main sheet'!$A:$E,2,0) - VLOOKUP(J$7 +(1) + $A22, 'main sheet'!$A:$E,2,0)) / VLOOKUP($A22, 'main sheet'!$A:$E,2,0)  ) * J$9</f>
        <v>4.2676471781484006E-4</v>
      </c>
      <c r="K22" s="19">
        <f>((VLOOKUP(K$7 + $A22, 'main sheet'!$A:$E,2,0) - VLOOKUP(K$7 +(1) + $A22, 'main sheet'!$A:$E,2,0)) / VLOOKUP($A22, 'main sheet'!$A:$E,2,0)  ) * K$9</f>
        <v>4.3151134258325596E-4</v>
      </c>
      <c r="L22" s="19">
        <f>((VLOOKUP(L$7 + $A22, 'main sheet'!$A:$E,2,0) - VLOOKUP(L$7 +(1) + $A22, 'main sheet'!$A:$E,2,0)) / VLOOKUP($A22, 'main sheet'!$A:$E,2,0)  ) * L$9</f>
        <v>3.5021210412554101E-4</v>
      </c>
      <c r="M22" s="19">
        <f>((VLOOKUP(M$7 + $A22, 'main sheet'!$A:$E,2,0) - VLOOKUP(M$7 +(1) + $A22, 'main sheet'!$A:$E,2,0)) / VLOOKUP($A22, 'main sheet'!$A:$E,2,0)  ) * M$9</f>
        <v>5.9235008413172747E-4</v>
      </c>
      <c r="N22" s="19">
        <f>((VLOOKUP(N$7 + $A22, 'main sheet'!$A:$E,2,0) - VLOOKUP(N$7 +(1) + $A22, 'main sheet'!$A:$E,2,0)) / VLOOKUP($A22, 'main sheet'!$A:$E,2,0)  ) * N$9</f>
        <v>4.6111084393487758E-4</v>
      </c>
      <c r="O22" s="19">
        <f>((VLOOKUP(O$7 + $A22, 'main sheet'!$A:$E,2,0) - VLOOKUP(O$7 +(1) + $A22, 'main sheet'!$A:$E,2,0)) / VLOOKUP($A22, 'main sheet'!$A:$E,2,0)  ) * O$9</f>
        <v>4.4850577954250642E-4</v>
      </c>
      <c r="P22" s="19">
        <f>((VLOOKUP(P$7 + $A22, 'main sheet'!$A:$E,2,0) - VLOOKUP(P$7 +(1) + $A22, 'main sheet'!$A:$E,2,0)) / VLOOKUP($A22, 'main sheet'!$A:$E,2,0)  ) * P$9</f>
        <v>4.0240268990444721E-4</v>
      </c>
      <c r="Q22" s="19">
        <f>((VLOOKUP(Q$7 + $A22, 'main sheet'!$A:$E,2,0) - VLOOKUP(Q$7 +(1) + $A22, 'main sheet'!$A:$E,2,0)) / VLOOKUP($A22, 'main sheet'!$A:$E,2,0)  ) * Q$9</f>
        <v>3.6582062718586113E-4</v>
      </c>
      <c r="R22" s="19">
        <f>((VLOOKUP(R$7 + $A22, 'main sheet'!$A:$E,2,0) - VLOOKUP(R$7 +(1) + $A22, 'main sheet'!$A:$E,2,0)) / VLOOKUP($A22, 'main sheet'!$A:$E,2,0)  ) * R$9</f>
        <v>3.3476661849639311E-4</v>
      </c>
      <c r="S22" s="19">
        <f>((VLOOKUP(S$7 + $A22, 'main sheet'!$A:$E,2,0) - VLOOKUP(S$7 +(1) + $A22, 'main sheet'!$A:$E,2,0)) / VLOOKUP($A22, 'main sheet'!$A:$E,2,0)  ) * S$9</f>
        <v>3.0833767493088836E-4</v>
      </c>
      <c r="T22" s="19">
        <f>((VLOOKUP(T$7 + $A22, 'main sheet'!$A:$E,2,0) - VLOOKUP(T$7 +(1) + $A22, 'main sheet'!$A:$E,2,0)) / VLOOKUP($A22, 'main sheet'!$A:$E,2,0)  ) * T$9</f>
        <v>2.8576750273996145E-4</v>
      </c>
      <c r="U22" s="19">
        <f>((VLOOKUP(U$7 + $A22, 'main sheet'!$A:$E,2,0) - VLOOKUP(U$7 +(1) + $A22, 'main sheet'!$A:$E,2,0)) / VLOOKUP($A22, 'main sheet'!$A:$E,2,0)  ) * U$9</f>
        <v>2.6806216238490881E-4</v>
      </c>
      <c r="V22" s="19">
        <f>((VLOOKUP(V$7 + $A22, 'main sheet'!$A:$E,2,0) - VLOOKUP(V$7 +(1) + $A22, 'main sheet'!$A:$E,2,0)) / VLOOKUP($A22, 'main sheet'!$A:$E,2,0)  ) * V$9</f>
        <v>2.5271853692853351E-4</v>
      </c>
      <c r="W22" s="19">
        <f>((VLOOKUP(W$7 + $A22, 'main sheet'!$A:$E,2,0) - VLOOKUP(W$7 +(1) + $A22, 'main sheet'!$A:$E,2,0)) / VLOOKUP($A22, 'main sheet'!$A:$E,2,0)  ) * W$9</f>
        <v>2.3794927178335951E-4</v>
      </c>
      <c r="X22" s="19">
        <f>((VLOOKUP(X$7 + $A22, 'main sheet'!$A:$E,2,0) - VLOOKUP(X$7 +(1) + $A22, 'main sheet'!$A:$E,2,0)) / VLOOKUP($A22, 'main sheet'!$A:$E,2,0)  ) * X$9</f>
        <v>2.2874956117104566E-4</v>
      </c>
      <c r="Y22" s="19">
        <f>((VLOOKUP(Y$7 + $A22, 'main sheet'!$A:$E,2,0) - VLOOKUP(Y$7 +(1) + $A22, 'main sheet'!$A:$E,2,0)) / VLOOKUP($A22, 'main sheet'!$A:$E,2,0)  ) * Y$9</f>
        <v>2.1812581672930737E-4</v>
      </c>
      <c r="Z22" s="19">
        <f>((VLOOKUP(Z$7 + $A22, 'main sheet'!$A:$E,2,0) - VLOOKUP(Z$7 +(1) + $A22, 'main sheet'!$A:$E,2,0)) / VLOOKUP($A22, 'main sheet'!$A:$E,2,0)  ) * Z$9</f>
        <v>2.075431699449839E-4</v>
      </c>
      <c r="AA22" s="19">
        <f>((VLOOKUP(AA$7 + $A22, 'main sheet'!$A:$E,2,0) - VLOOKUP(AA$7 +(1) + $A22, 'main sheet'!$A:$E,2,0)) / VLOOKUP($A22, 'main sheet'!$A:$E,2,0)  ) * AA$9</f>
        <v>1.9895002339460655E-4</v>
      </c>
      <c r="AB22" s="19">
        <f>((VLOOKUP(AB$7 + $A22, 'main sheet'!$A:$E,2,0) - VLOOKUP(AB$7 +(1) + $A22, 'main sheet'!$A:$E,2,0)) / VLOOKUP($A22, 'main sheet'!$A:$E,2,0)  ) * AB$9</f>
        <v>1.9190228462305197E-4</v>
      </c>
      <c r="AC22" s="19">
        <f>((VLOOKUP(AC$7 + $A22, 'main sheet'!$A:$E,2,0) - VLOOKUP(AC$7 +(1) + $A22, 'main sheet'!$A:$E,2,0)) / VLOOKUP($A22, 'main sheet'!$A:$E,2,0)  ) * AC$9</f>
        <v>1.8526366978894801E-4</v>
      </c>
      <c r="AD22" s="19">
        <f>((VLOOKUP(AD$7 + $A22, 'main sheet'!$A:$E,2,0) - VLOOKUP(AD$7 +(1) + $A22, 'main sheet'!$A:$E,2,0)) / VLOOKUP($A22, 'main sheet'!$A:$E,2,0)  ) * AD$9</f>
        <v>1.7614083756449221E-4</v>
      </c>
      <c r="AE22" s="19">
        <f>((VLOOKUP(AE$7 + $A22, 'main sheet'!$A:$E,2,0) - VLOOKUP(AE$7 +(1) + $A22, 'main sheet'!$A:$E,2,0)) / VLOOKUP($A22, 'main sheet'!$A:$E,2,0)  ) * AE$9</f>
        <v>1.7224927976245162E-4</v>
      </c>
      <c r="AF22" s="19">
        <f>((VLOOKUP(AF$7 + $A22, 'main sheet'!$A:$E,2,0) - VLOOKUP(AF$7 +(1) + $A22, 'main sheet'!$A:$E,2,0)) / VLOOKUP($A22, 'main sheet'!$A:$E,2,0)  ) * AF$9</f>
        <v>1.7050938804767936E-4</v>
      </c>
      <c r="AH22" s="19">
        <v>11</v>
      </c>
      <c r="AI22" s="19">
        <f t="shared" si="1"/>
        <v>8.9051272134440963E-3</v>
      </c>
    </row>
    <row r="23" spans="1:35" x14ac:dyDescent="0.3">
      <c r="A23" s="19">
        <v>12</v>
      </c>
      <c r="C23" s="19">
        <f>((VLOOKUP(C$7 + $A23, 'main sheet'!$A:$E,2,0) - VLOOKUP(C$7 +(1) + $A23, 'main sheet'!$A:$E,2,0)) / VLOOKUP($A23, 'main sheet'!$A:$E,2,0)  ) * C$9</f>
        <v>2.2884916595481376E-4</v>
      </c>
      <c r="D23" s="19">
        <f>((VLOOKUP(D$7 + $A23, 'main sheet'!$A:$E,2,0) - VLOOKUP(D$7 +(1) + $A23, 'main sheet'!$A:$E,2,0)) / VLOOKUP($A23, 'main sheet'!$A:$E,2,0)  ) * D$9</f>
        <v>2.5257600255882453E-4</v>
      </c>
      <c r="E23" s="19">
        <f>((VLOOKUP(E$7 + $A23, 'main sheet'!$A:$E,2,0) - VLOOKUP(E$7 +(1) + $A23, 'main sheet'!$A:$E,2,0)) / VLOOKUP($A23, 'main sheet'!$A:$E,2,0)  ) * E$9</f>
        <v>2.9949723623576036E-4</v>
      </c>
      <c r="F23" s="19">
        <f>((VLOOKUP(F$7 + $A23, 'main sheet'!$A:$E,2,0) - VLOOKUP(F$7 +(1) + $A23, 'main sheet'!$A:$E,2,0)) / VLOOKUP($A23, 'main sheet'!$A:$E,2,0)  ) * F$9</f>
        <v>3.5303055865471271E-4</v>
      </c>
      <c r="G23" s="19">
        <f>((VLOOKUP(G$7 + $A23, 'main sheet'!$A:$E,2,0) - VLOOKUP(G$7 +(1) + $A23, 'main sheet'!$A:$E,2,0)) / VLOOKUP($A23, 'main sheet'!$A:$E,2,0)  ) * G$9</f>
        <v>4.3279583812266993E-4</v>
      </c>
      <c r="H23" s="19">
        <f>((VLOOKUP(H$7 + $A23, 'main sheet'!$A:$E,2,0) - VLOOKUP(H$7 +(1) + $A23, 'main sheet'!$A:$E,2,0)) / VLOOKUP($A23, 'main sheet'!$A:$E,2,0)  ) * H$9</f>
        <v>4.9887487913027678E-4</v>
      </c>
      <c r="I23" s="19">
        <f>((VLOOKUP(I$7 + $A23, 'main sheet'!$A:$E,2,0) - VLOOKUP(I$7 +(1) + $A23, 'main sheet'!$A:$E,2,0)) / VLOOKUP($A23, 'main sheet'!$A:$E,2,0)  ) * I$9</f>
        <v>4.9088374834329294E-4</v>
      </c>
      <c r="J23" s="19">
        <f>((VLOOKUP(J$7 + $A23, 'main sheet'!$A:$E,2,0) - VLOOKUP(J$7 +(1) + $A23, 'main sheet'!$A:$E,2,0)) / VLOOKUP($A23, 'main sheet'!$A:$E,2,0)  ) * J$9</f>
        <v>4.9634352714185339E-4</v>
      </c>
      <c r="K23" s="19">
        <f>((VLOOKUP(K$7 + $A23, 'main sheet'!$A:$E,2,0) - VLOOKUP(K$7 +(1) + $A23, 'main sheet'!$A:$E,2,0)) / VLOOKUP($A23, 'main sheet'!$A:$E,2,0)  ) * K$9</f>
        <v>4.0282952927454775E-4</v>
      </c>
      <c r="L23" s="19">
        <f>((VLOOKUP(L$7 + $A23, 'main sheet'!$A:$E,2,0) - VLOOKUP(L$7 +(1) + $A23, 'main sheet'!$A:$E,2,0)) / VLOOKUP($A23, 'main sheet'!$A:$E,2,0)  ) * L$9</f>
        <v>4.1784180986863023E-4</v>
      </c>
      <c r="M23" s="19">
        <f>((VLOOKUP(M$7 + $A23, 'main sheet'!$A:$E,2,0) - VLOOKUP(M$7 +(1) + $A23, 'main sheet'!$A:$E,2,0)) / VLOOKUP($A23, 'main sheet'!$A:$E,2,0)  ) * M$9</f>
        <v>5.0732974629618592E-4</v>
      </c>
      <c r="N23" s="19">
        <f>((VLOOKUP(N$7 + $A23, 'main sheet'!$A:$E,2,0) - VLOOKUP(N$7 +(1) + $A23, 'main sheet'!$A:$E,2,0)) / VLOOKUP($A23, 'main sheet'!$A:$E,2,0)  ) * N$9</f>
        <v>4.9346122812025711E-4</v>
      </c>
      <c r="O23" s="19">
        <f>((VLOOKUP(O$7 + $A23, 'main sheet'!$A:$E,2,0) - VLOOKUP(O$7 +(1) + $A23, 'main sheet'!$A:$E,2,0)) / VLOOKUP($A23, 'main sheet'!$A:$E,2,0)  ) * O$9</f>
        <v>4.4273704959096145E-4</v>
      </c>
      <c r="P23" s="19">
        <f>((VLOOKUP(P$7 + $A23, 'main sheet'!$A:$E,2,0) - VLOOKUP(P$7 +(1) + $A23, 'main sheet'!$A:$E,2,0)) / VLOOKUP($A23, 'main sheet'!$A:$E,2,0)  ) * P$9</f>
        <v>4.0248822690087401E-4</v>
      </c>
      <c r="Q23" s="19">
        <f>((VLOOKUP(Q$7 + $A23, 'main sheet'!$A:$E,2,0) - VLOOKUP(Q$7 +(1) + $A23, 'main sheet'!$A:$E,2,0)) / VLOOKUP($A23, 'main sheet'!$A:$E,2,0)  ) * Q$9</f>
        <v>3.6832155622476136E-4</v>
      </c>
      <c r="R23" s="19">
        <f>((VLOOKUP(R$7 + $A23, 'main sheet'!$A:$E,2,0) - VLOOKUP(R$7 +(1) + $A23, 'main sheet'!$A:$E,2,0)) / VLOOKUP($A23, 'main sheet'!$A:$E,2,0)  ) * R$9</f>
        <v>3.3924353862806964E-4</v>
      </c>
      <c r="S23" s="19">
        <f>((VLOOKUP(S$7 + $A23, 'main sheet'!$A:$E,2,0) - VLOOKUP(S$7 +(1) + $A23, 'main sheet'!$A:$E,2,0)) / VLOOKUP($A23, 'main sheet'!$A:$E,2,0)  ) * S$9</f>
        <v>3.1441107180995827E-4</v>
      </c>
      <c r="T23" s="19">
        <f>((VLOOKUP(T$7 + $A23, 'main sheet'!$A:$E,2,0) - VLOOKUP(T$7 +(1) + $A23, 'main sheet'!$A:$E,2,0)) / VLOOKUP($A23, 'main sheet'!$A:$E,2,0)  ) * T$9</f>
        <v>2.9493105751715831E-4</v>
      </c>
      <c r="U23" s="19">
        <f>((VLOOKUP(U$7 + $A23, 'main sheet'!$A:$E,2,0) - VLOOKUP(U$7 +(1) + $A23, 'main sheet'!$A:$E,2,0)) / VLOOKUP($A23, 'main sheet'!$A:$E,2,0)  ) * U$9</f>
        <v>2.7804948183435794E-4</v>
      </c>
      <c r="V23" s="19">
        <f>((VLOOKUP(V$7 + $A23, 'main sheet'!$A:$E,2,0) - VLOOKUP(V$7 +(1) + $A23, 'main sheet'!$A:$E,2,0)) / VLOOKUP($A23, 'main sheet'!$A:$E,2,0)  ) * V$9</f>
        <v>2.6179983679209027E-4</v>
      </c>
      <c r="W23" s="19">
        <f>((VLOOKUP(W$7 + $A23, 'main sheet'!$A:$E,2,0) - VLOOKUP(W$7 +(1) + $A23, 'main sheet'!$A:$E,2,0)) / VLOOKUP($A23, 'main sheet'!$A:$E,2,0)  ) * W$9</f>
        <v>2.5167800402165418E-4</v>
      </c>
      <c r="X23" s="19">
        <f>((VLOOKUP(X$7 + $A23, 'main sheet'!$A:$E,2,0) - VLOOKUP(X$7 +(1) + $A23, 'main sheet'!$A:$E,2,0)) / VLOOKUP($A23, 'main sheet'!$A:$E,2,0)  ) * X$9</f>
        <v>2.3998940106807927E-4</v>
      </c>
      <c r="Y23" s="19">
        <f>((VLOOKUP(Y$7 + $A23, 'main sheet'!$A:$E,2,0) - VLOOKUP(Y$7 +(1) + $A23, 'main sheet'!$A:$E,2,0)) / VLOOKUP($A23, 'main sheet'!$A:$E,2,0)  ) * Y$9</f>
        <v>2.2834601514720688E-4</v>
      </c>
      <c r="Z23" s="19">
        <f>((VLOOKUP(Z$7 + $A23, 'main sheet'!$A:$E,2,0) - VLOOKUP(Z$7 +(1) + $A23, 'main sheet'!$A:$E,2,0)) / VLOOKUP($A23, 'main sheet'!$A:$E,2,0)  ) * Z$9</f>
        <v>2.1889154467306503E-4</v>
      </c>
      <c r="AA23" s="19">
        <f>((VLOOKUP(AA$7 + $A23, 'main sheet'!$A:$E,2,0) - VLOOKUP(AA$7 +(1) + $A23, 'main sheet'!$A:$E,2,0)) / VLOOKUP($A23, 'main sheet'!$A:$E,2,0)  ) * AA$9</f>
        <v>2.1113738410632823E-4</v>
      </c>
      <c r="AB23" s="19">
        <f>((VLOOKUP(AB$7 + $A23, 'main sheet'!$A:$E,2,0) - VLOOKUP(AB$7 +(1) + $A23, 'main sheet'!$A:$E,2,0)) / VLOOKUP($A23, 'main sheet'!$A:$E,2,0)  ) * AB$9</f>
        <v>2.0383335553306021E-4</v>
      </c>
      <c r="AC23" s="19">
        <f>((VLOOKUP(AC$7 + $A23, 'main sheet'!$A:$E,2,0) - VLOOKUP(AC$7 +(1) + $A23, 'main sheet'!$A:$E,2,0)) / VLOOKUP($A23, 'main sheet'!$A:$E,2,0)  ) * AC$9</f>
        <v>1.9379610696514436E-4</v>
      </c>
      <c r="AD23" s="19">
        <f>((VLOOKUP(AD$7 + $A23, 'main sheet'!$A:$E,2,0) - VLOOKUP(AD$7 +(1) + $A23, 'main sheet'!$A:$E,2,0)) / VLOOKUP($A23, 'main sheet'!$A:$E,2,0)  ) * AD$9</f>
        <v>1.895144834501593E-4</v>
      </c>
      <c r="AE23" s="19">
        <f>((VLOOKUP(AE$7 + $A23, 'main sheet'!$A:$E,2,0) - VLOOKUP(AE$7 +(1) + $A23, 'main sheet'!$A:$E,2,0)) / VLOOKUP($A23, 'main sheet'!$A:$E,2,0)  ) * AE$9</f>
        <v>1.8760019573854148E-4</v>
      </c>
      <c r="AF23" s="19">
        <f>((VLOOKUP(AF$7 + $A23, 'main sheet'!$A:$E,2,0) - VLOOKUP(AF$7 +(1) + $A23, 'main sheet'!$A:$E,2,0)) / VLOOKUP($A23, 'main sheet'!$A:$E,2,0)  ) * AF$9</f>
        <v>1.821473761963575E-4</v>
      </c>
      <c r="AH23" s="19">
        <v>12</v>
      </c>
      <c r="AI23" s="19">
        <f t="shared" si="1"/>
        <v>9.6832289558996532E-3</v>
      </c>
    </row>
    <row r="24" spans="1:35" x14ac:dyDescent="0.3">
      <c r="A24" s="19">
        <v>13</v>
      </c>
      <c r="C24" s="19">
        <f>((VLOOKUP(C$7 + $A24, 'main sheet'!$A:$E,2,0) - VLOOKUP(C$7 +(1) + $A24, 'main sheet'!$A:$E,2,0)) / VLOOKUP($A24, 'main sheet'!$A:$E,2,0)  ) * C$9</f>
        <v>2.9052709979561861E-4</v>
      </c>
      <c r="D24" s="19">
        <f>((VLOOKUP(D$7 + $A24, 'main sheet'!$A:$E,2,0) - VLOOKUP(D$7 +(1) + $A24, 'main sheet'!$A:$E,2,0)) / VLOOKUP($A24, 'main sheet'!$A:$E,2,0)  ) * D$9</f>
        <v>3.4449853730705767E-4</v>
      </c>
      <c r="E24" s="19">
        <f>((VLOOKUP(E$7 + $A24, 'main sheet'!$A:$E,2,0) - VLOOKUP(E$7 +(1) + $A24, 'main sheet'!$A:$E,2,0)) / VLOOKUP($A24, 'main sheet'!$A:$E,2,0)  ) * E$9</f>
        <v>4.0607557054551723E-4</v>
      </c>
      <c r="F24" s="19">
        <f>((VLOOKUP(F$7 + $A24, 'main sheet'!$A:$E,2,0) - VLOOKUP(F$7 +(1) + $A24, 'main sheet'!$A:$E,2,0)) / VLOOKUP($A24, 'main sheet'!$A:$E,2,0)  ) * F$9</f>
        <v>4.9782607365523137E-4</v>
      </c>
      <c r="G24" s="19">
        <f>((VLOOKUP(G$7 + $A24, 'main sheet'!$A:$E,2,0) - VLOOKUP(G$7 +(1) + $A24, 'main sheet'!$A:$E,2,0)) / VLOOKUP($A24, 'main sheet'!$A:$E,2,0)  ) * G$9</f>
        <v>5.7383389683211719E-4</v>
      </c>
      <c r="H24" s="19">
        <f>((VLOOKUP(H$7 + $A24, 'main sheet'!$A:$E,2,0) - VLOOKUP(H$7 +(1) + $A24, 'main sheet'!$A:$E,2,0)) / VLOOKUP($A24, 'main sheet'!$A:$E,2,0)  ) * H$9</f>
        <v>5.6464204951444026E-4</v>
      </c>
      <c r="I24" s="19">
        <f>((VLOOKUP(I$7 + $A24, 'main sheet'!$A:$E,2,0) - VLOOKUP(I$7 +(1) + $A24, 'main sheet'!$A:$E,2,0)) / VLOOKUP($A24, 'main sheet'!$A:$E,2,0)  ) * I$9</f>
        <v>5.7092219364453017E-4</v>
      </c>
      <c r="J24" s="19">
        <f>((VLOOKUP(J$7 + $A24, 'main sheet'!$A:$E,2,0) - VLOOKUP(J$7 +(1) + $A24, 'main sheet'!$A:$E,2,0)) / VLOOKUP($A24, 'main sheet'!$A:$E,2,0)  ) * J$9</f>
        <v>4.6335714266802449E-4</v>
      </c>
      <c r="K24" s="19">
        <f>((VLOOKUP(K$7 + $A24, 'main sheet'!$A:$E,2,0) - VLOOKUP(K$7 +(1) + $A24, 'main sheet'!$A:$E,2,0)) / VLOOKUP($A24, 'main sheet'!$A:$E,2,0)  ) * K$9</f>
        <v>4.8062511071776464E-4</v>
      </c>
      <c r="L24" s="19">
        <f>((VLOOKUP(L$7 + $A24, 'main sheet'!$A:$E,2,0) - VLOOKUP(L$7 +(1) + $A24, 'main sheet'!$A:$E,2,0)) / VLOOKUP($A24, 'main sheet'!$A:$E,2,0)  ) * L$9</f>
        <v>3.5787238132069948E-4</v>
      </c>
      <c r="M24" s="19">
        <f>((VLOOKUP(M$7 + $A24, 'main sheet'!$A:$E,2,0) - VLOOKUP(M$7 +(1) + $A24, 'main sheet'!$A:$E,2,0)) / VLOOKUP($A24, 'main sheet'!$A:$E,2,0)  ) * M$9</f>
        <v>5.4292825445376701E-4</v>
      </c>
      <c r="N24" s="19">
        <f>((VLOOKUP(N$7 + $A24, 'main sheet'!$A:$E,2,0) - VLOOKUP(N$7 +(1) + $A24, 'main sheet'!$A:$E,2,0)) / VLOOKUP($A24, 'main sheet'!$A:$E,2,0)  ) * N$9</f>
        <v>4.8711923008032572E-4</v>
      </c>
      <c r="O24" s="19">
        <f>((VLOOKUP(O$7 + $A24, 'main sheet'!$A:$E,2,0) - VLOOKUP(O$7 +(1) + $A24, 'main sheet'!$A:$E,2,0)) / VLOOKUP($A24, 'main sheet'!$A:$E,2,0)  ) * O$9</f>
        <v>4.4283566370938697E-4</v>
      </c>
      <c r="P24" s="19">
        <f>((VLOOKUP(P$7 + $A24, 'main sheet'!$A:$E,2,0) - VLOOKUP(P$7 +(1) + $A24, 'main sheet'!$A:$E,2,0)) / VLOOKUP($A24, 'main sheet'!$A:$E,2,0)  ) * P$9</f>
        <v>4.052439547491078E-4</v>
      </c>
      <c r="Q24" s="19">
        <f>((VLOOKUP(Q$7 + $A24, 'main sheet'!$A:$E,2,0) - VLOOKUP(Q$7 +(1) + $A24, 'main sheet'!$A:$E,2,0)) / VLOOKUP($A24, 'main sheet'!$A:$E,2,0)  ) * Q$9</f>
        <v>3.7325101095312562E-4</v>
      </c>
      <c r="R24" s="19">
        <f>((VLOOKUP(R$7 + $A24, 'main sheet'!$A:$E,2,0) - VLOOKUP(R$7 +(1) + $A24, 'main sheet'!$A:$E,2,0)) / VLOOKUP($A24, 'main sheet'!$A:$E,2,0)  ) * R$9</f>
        <v>3.4592921322101959E-4</v>
      </c>
      <c r="S24" s="19">
        <f>((VLOOKUP(S$7 + $A24, 'main sheet'!$A:$E,2,0) - VLOOKUP(S$7 +(1) + $A24, 'main sheet'!$A:$E,2,0)) / VLOOKUP($A24, 'main sheet'!$A:$E,2,0)  ) * S$9</f>
        <v>3.2449642467750537E-4</v>
      </c>
      <c r="T24" s="19">
        <f>((VLOOKUP(T$7 + $A24, 'main sheet'!$A:$E,2,0) - VLOOKUP(T$7 +(1) + $A24, 'main sheet'!$A:$E,2,0)) / VLOOKUP($A24, 'main sheet'!$A:$E,2,0)  ) * T$9</f>
        <v>3.0592255525152019E-4</v>
      </c>
      <c r="U24" s="19">
        <f>((VLOOKUP(U$7 + $A24, 'main sheet'!$A:$E,2,0) - VLOOKUP(U$7 +(1) + $A24, 'main sheet'!$A:$E,2,0)) / VLOOKUP($A24, 'main sheet'!$A:$E,2,0)  ) * U$9</f>
        <v>2.8804396436019758E-4</v>
      </c>
      <c r="V24" s="19">
        <f>((VLOOKUP(V$7 + $A24, 'main sheet'!$A:$E,2,0) - VLOOKUP(V$7 +(1) + $A24, 'main sheet'!$A:$E,2,0)) / VLOOKUP($A24, 'main sheet'!$A:$E,2,0)  ) * V$9</f>
        <v>2.769074683504511E-4</v>
      </c>
      <c r="W24" s="19">
        <f>((VLOOKUP(W$7 + $A24, 'main sheet'!$A:$E,2,0) - VLOOKUP(W$7 +(1) + $A24, 'main sheet'!$A:$E,2,0)) / VLOOKUP($A24, 'main sheet'!$A:$E,2,0)  ) * W$9</f>
        <v>2.64047141263029E-4</v>
      </c>
      <c r="X24" s="19">
        <f>((VLOOKUP(X$7 + $A24, 'main sheet'!$A:$E,2,0) - VLOOKUP(X$7 +(1) + $A24, 'main sheet'!$A:$E,2,0)) / VLOOKUP($A24, 'main sheet'!$A:$E,2,0)  ) * X$9</f>
        <v>2.5123656399025836E-4</v>
      </c>
      <c r="Y24" s="19">
        <f>((VLOOKUP(Y$7 + $A24, 'main sheet'!$A:$E,2,0) - VLOOKUP(Y$7 +(1) + $A24, 'main sheet'!$A:$E,2,0)) / VLOOKUP($A24, 'main sheet'!$A:$E,2,0)  ) * Y$9</f>
        <v>2.4083433001766439E-4</v>
      </c>
      <c r="Z24" s="19">
        <f>((VLOOKUP(Z$7 + $A24, 'main sheet'!$A:$E,2,0) - VLOOKUP(Z$7 +(1) + $A24, 'main sheet'!$A:$E,2,0)) / VLOOKUP($A24, 'main sheet'!$A:$E,2,0)  ) * Z$9</f>
        <v>2.323028535381654E-4</v>
      </c>
      <c r="AA24" s="19">
        <f>((VLOOKUP(AA$7 + $A24, 'main sheet'!$A:$E,2,0) - VLOOKUP(AA$7 +(1) + $A24, 'main sheet'!$A:$E,2,0)) / VLOOKUP($A24, 'main sheet'!$A:$E,2,0)  ) * AA$9</f>
        <v>2.2426663253885635E-4</v>
      </c>
      <c r="AB24" s="19">
        <f>((VLOOKUP(AB$7 + $A24, 'main sheet'!$A:$E,2,0) - VLOOKUP(AB$7 +(1) + $A24, 'main sheet'!$A:$E,2,0)) / VLOOKUP($A24, 'main sheet'!$A:$E,2,0)  ) * AB$9</f>
        <v>2.1322319987595808E-4</v>
      </c>
      <c r="AC24" s="19">
        <f>((VLOOKUP(AC$7 + $A24, 'main sheet'!$A:$E,2,0) - VLOOKUP(AC$7 +(1) + $A24, 'main sheet'!$A:$E,2,0)) / VLOOKUP($A24, 'main sheet'!$A:$E,2,0)  ) * AC$9</f>
        <v>2.0851236496381272E-4</v>
      </c>
      <c r="AD24" s="19">
        <f>((VLOOKUP(AD$7 + $A24, 'main sheet'!$A:$E,2,0) - VLOOKUP(AD$7 +(1) + $A24, 'main sheet'!$A:$E,2,0)) / VLOOKUP($A24, 'main sheet'!$A:$E,2,0)  ) * AD$9</f>
        <v>2.0640617945912772E-4</v>
      </c>
      <c r="AE24" s="19">
        <f>((VLOOKUP(AE$7 + $A24, 'main sheet'!$A:$E,2,0) - VLOOKUP(AE$7 +(1) + $A24, 'main sheet'!$A:$E,2,0)) / VLOOKUP($A24, 'main sheet'!$A:$E,2,0)  ) * AE$9</f>
        <v>2.0040674196093413E-4</v>
      </c>
      <c r="AF24" s="19">
        <f>((VLOOKUP(AF$7 + $A24, 'main sheet'!$A:$E,2,0) - VLOOKUP(AF$7 +(1) + $A24, 'main sheet'!$A:$E,2,0)) / VLOOKUP($A24, 'main sheet'!$A:$E,2,0)  ) * AF$9</f>
        <v>2.0481638654374561E-4</v>
      </c>
      <c r="AH24" s="19">
        <v>13</v>
      </c>
      <c r="AI24" s="19">
        <f t="shared" si="1"/>
        <v>1.0588910189958958E-2</v>
      </c>
    </row>
    <row r="25" spans="1:35" x14ac:dyDescent="0.3">
      <c r="A25" s="19">
        <v>14</v>
      </c>
      <c r="C25" s="19">
        <f>((VLOOKUP(C$7 + $A25, 'main sheet'!$A:$E,2,0) - VLOOKUP(C$7 +(1) + $A25, 'main sheet'!$A:$E,2,0)) / VLOOKUP($A25, 'main sheet'!$A:$E,2,0)  ) * C$9</f>
        <v>3.9627763210905564E-4</v>
      </c>
      <c r="D25" s="19">
        <f>((VLOOKUP(D$7 + $A25, 'main sheet'!$A:$E,2,0) - VLOOKUP(D$7 +(1) + $A25, 'main sheet'!$A:$E,2,0)) / VLOOKUP($A25, 'main sheet'!$A:$E,2,0)  ) * D$9</f>
        <v>4.6710986586767915E-4</v>
      </c>
      <c r="E25" s="19">
        <f>((VLOOKUP(E$7 + $A25, 'main sheet'!$A:$E,2,0) - VLOOKUP(E$7 +(1) + $A25, 'main sheet'!$A:$E,2,0)) / VLOOKUP($A25, 'main sheet'!$A:$E,2,0)  ) * E$9</f>
        <v>5.7265072650920042E-4</v>
      </c>
      <c r="F25" s="19">
        <f>((VLOOKUP(F$7 + $A25, 'main sheet'!$A:$E,2,0) - VLOOKUP(F$7 +(1) + $A25, 'main sheet'!$A:$E,2,0)) / VLOOKUP($A25, 'main sheet'!$A:$E,2,0)  ) * F$9</f>
        <v>6.6008273834225321E-4</v>
      </c>
      <c r="G25" s="19">
        <f>((VLOOKUP(G$7 + $A25, 'main sheet'!$A:$E,2,0) - VLOOKUP(G$7 +(1) + $A25, 'main sheet'!$A:$E,2,0)) / VLOOKUP($A25, 'main sheet'!$A:$E,2,0)  ) * G$9</f>
        <v>6.4950933063425375E-4</v>
      </c>
      <c r="H25" s="19">
        <f>((VLOOKUP(H$7 + $A25, 'main sheet'!$A:$E,2,0) - VLOOKUP(H$7 +(1) + $A25, 'main sheet'!$A:$E,2,0)) / VLOOKUP($A25, 'main sheet'!$A:$E,2,0)  ) * H$9</f>
        <v>6.5673339801239014E-4</v>
      </c>
      <c r="I25" s="19">
        <f>((VLOOKUP(I$7 + $A25, 'main sheet'!$A:$E,2,0) - VLOOKUP(I$7 +(1) + $A25, 'main sheet'!$A:$E,2,0)) / VLOOKUP($A25, 'main sheet'!$A:$E,2,0)  ) * I$9</f>
        <v>5.3300101867672246E-4</v>
      </c>
      <c r="J25" s="19">
        <f>((VLOOKUP(J$7 + $A25, 'main sheet'!$A:$E,2,0) - VLOOKUP(J$7 +(1) + $A25, 'main sheet'!$A:$E,2,0)) / VLOOKUP($A25, 'main sheet'!$A:$E,2,0)  ) * J$9</f>
        <v>5.5286441067709728E-4</v>
      </c>
      <c r="K25" s="19">
        <f>((VLOOKUP(K$7 + $A25, 'main sheet'!$A:$E,2,0) - VLOOKUP(K$7 +(1) + $A25, 'main sheet'!$A:$E,2,0)) / VLOOKUP($A25, 'main sheet'!$A:$E,2,0)  ) * K$9</f>
        <v>4.1166160232660723E-4</v>
      </c>
      <c r="L25" s="19">
        <f>((VLOOKUP(L$7 + $A25, 'main sheet'!$A:$E,2,0) - VLOOKUP(L$7 +(1) + $A25, 'main sheet'!$A:$E,2,0)) / VLOOKUP($A25, 'main sheet'!$A:$E,2,0)  ) * L$9</f>
        <v>3.8299924083898387E-4</v>
      </c>
      <c r="M25" s="19">
        <f>((VLOOKUP(M$7 + $A25, 'main sheet'!$A:$E,2,0) - VLOOKUP(M$7 +(1) + $A25, 'main sheet'!$A:$E,2,0)) / VLOOKUP($A25, 'main sheet'!$A:$E,2,0)  ) * M$9</f>
        <v>5.3597223982672782E-4</v>
      </c>
      <c r="N25" s="19">
        <f>((VLOOKUP(N$7 + $A25, 'main sheet'!$A:$E,2,0) - VLOOKUP(N$7 +(1) + $A25, 'main sheet'!$A:$E,2,0)) / VLOOKUP($A25, 'main sheet'!$A:$E,2,0)  ) * N$9</f>
        <v>4.8724749075157068E-4</v>
      </c>
      <c r="O25" s="19">
        <f>((VLOOKUP(O$7 + $A25, 'main sheet'!$A:$E,2,0) - VLOOKUP(O$7 +(1) + $A25, 'main sheet'!$A:$E,2,0)) / VLOOKUP($A25, 'main sheet'!$A:$E,2,0)  ) * O$9</f>
        <v>4.4588572302371303E-4</v>
      </c>
      <c r="P25" s="19">
        <f>((VLOOKUP(P$7 + $A25, 'main sheet'!$A:$E,2,0) - VLOOKUP(P$7 +(1) + $A25, 'main sheet'!$A:$E,2,0)) / VLOOKUP($A25, 'main sheet'!$A:$E,2,0)  ) * P$9</f>
        <v>4.1068421857447246E-4</v>
      </c>
      <c r="Q25" s="19">
        <f>((VLOOKUP(Q$7 + $A25, 'main sheet'!$A:$E,2,0) - VLOOKUP(Q$7 +(1) + $A25, 'main sheet'!$A:$E,2,0)) / VLOOKUP($A25, 'main sheet'!$A:$E,2,0)  ) * Q$9</f>
        <v>3.8062232772250403E-4</v>
      </c>
      <c r="R25" s="19">
        <f>((VLOOKUP(R$7 + $A25, 'main sheet'!$A:$E,2,0) - VLOOKUP(R$7 +(1) + $A25, 'main sheet'!$A:$E,2,0)) / VLOOKUP($A25, 'main sheet'!$A:$E,2,0)  ) * R$9</f>
        <v>3.5704005264068129E-4</v>
      </c>
      <c r="S25" s="19">
        <f>((VLOOKUP(S$7 + $A25, 'main sheet'!$A:$E,2,0) - VLOOKUP(S$7 +(1) + $A25, 'main sheet'!$A:$E,2,0)) / VLOOKUP($A25, 'main sheet'!$A:$E,2,0)  ) * S$9</f>
        <v>3.3660341663094534E-4</v>
      </c>
      <c r="T25" s="19">
        <f>((VLOOKUP(T$7 + $A25, 'main sheet'!$A:$E,2,0) - VLOOKUP(T$7 +(1) + $A25, 'main sheet'!$A:$E,2,0)) / VLOOKUP($A25, 'main sheet'!$A:$E,2,0)  ) * T$9</f>
        <v>3.1693178838627966E-4</v>
      </c>
      <c r="U25" s="19">
        <f>((VLOOKUP(U$7 + $A25, 'main sheet'!$A:$E,2,0) - VLOOKUP(U$7 +(1) + $A25, 'main sheet'!$A:$E,2,0)) / VLOOKUP($A25, 'main sheet'!$A:$E,2,0)  ) * U$9</f>
        <v>3.0467841725744752E-4</v>
      </c>
      <c r="V25" s="19">
        <f>((VLOOKUP(V$7 + $A25, 'main sheet'!$A:$E,2,0) - VLOOKUP(V$7 +(1) + $A25, 'main sheet'!$A:$E,2,0)) / VLOOKUP($A25, 'main sheet'!$A:$E,2,0)  ) * V$9</f>
        <v>2.9052833266149879E-4</v>
      </c>
      <c r="W25" s="19">
        <f>((VLOOKUP(W$7 + $A25, 'main sheet'!$A:$E,2,0) - VLOOKUP(W$7 +(1) + $A25, 'main sheet'!$A:$E,2,0)) / VLOOKUP($A25, 'main sheet'!$A:$E,2,0)  ) * W$9</f>
        <v>2.7643298727095039E-4</v>
      </c>
      <c r="X25" s="19">
        <f>((VLOOKUP(X$7 + $A25, 'main sheet'!$A:$E,2,0) - VLOOKUP(X$7 +(1) + $A25, 'main sheet'!$A:$E,2,0)) / VLOOKUP($A25, 'main sheet'!$A:$E,2,0)  ) * X$9</f>
        <v>2.6498751705091099E-4</v>
      </c>
      <c r="Y25" s="19">
        <f>((VLOOKUP(Y$7 + $A25, 'main sheet'!$A:$E,2,0) - VLOOKUP(Y$7 +(1) + $A25, 'main sheet'!$A:$E,2,0)) / VLOOKUP($A25, 'main sheet'!$A:$E,2,0)  ) * Y$9</f>
        <v>2.5560042190996961E-4</v>
      </c>
      <c r="Z25" s="19">
        <f>((VLOOKUP(Z$7 + $A25, 'main sheet'!$A:$E,2,0) - VLOOKUP(Z$7 +(1) + $A25, 'main sheet'!$A:$E,2,0)) / VLOOKUP($A25, 'main sheet'!$A:$E,2,0)  ) * Z$9</f>
        <v>2.4675825124051767E-4</v>
      </c>
      <c r="AA25" s="19">
        <f>((VLOOKUP(AA$7 + $A25, 'main sheet'!$A:$E,2,0) - VLOOKUP(AA$7 +(1) + $A25, 'main sheet'!$A:$E,2,0)) / VLOOKUP($A25, 'main sheet'!$A:$E,2,0)  ) * AA$9</f>
        <v>2.3460727674761342E-4</v>
      </c>
      <c r="AB25" s="19">
        <f>((VLOOKUP(AB$7 + $A25, 'main sheet'!$A:$E,2,0) - VLOOKUP(AB$7 +(1) + $A25, 'main sheet'!$A:$E,2,0)) / VLOOKUP($A25, 'main sheet'!$A:$E,2,0)  ) * AB$9</f>
        <v>2.294239939219689E-4</v>
      </c>
      <c r="AC25" s="19">
        <f>((VLOOKUP(AC$7 + $A25, 'main sheet'!$A:$E,2,0) - VLOOKUP(AC$7 +(1) + $A25, 'main sheet'!$A:$E,2,0)) / VLOOKUP($A25, 'main sheet'!$A:$E,2,0)  ) * AC$9</f>
        <v>2.2710657984194904E-4</v>
      </c>
      <c r="AD25" s="19">
        <f>((VLOOKUP(AD$7 + $A25, 'main sheet'!$A:$E,2,0) - VLOOKUP(AD$7 +(1) + $A25, 'main sheet'!$A:$E,2,0)) / VLOOKUP($A25, 'main sheet'!$A:$E,2,0)  ) * AD$9</f>
        <v>2.2050546094734691E-4</v>
      </c>
      <c r="AE25" s="19">
        <f>((VLOOKUP(AE$7 + $A25, 'main sheet'!$A:$E,2,0) - VLOOKUP(AE$7 +(1) + $A25, 'main sheet'!$A:$E,2,0)) / VLOOKUP($A25, 'main sheet'!$A:$E,2,0)  ) * AE$9</f>
        <v>2.2535734717548769E-4</v>
      </c>
      <c r="AF25" s="19">
        <f>((VLOOKUP(AF$7 + $A25, 'main sheet'!$A:$E,2,0) - VLOOKUP(AF$7 +(1) + $A25, 'main sheet'!$A:$E,2,0)) / VLOOKUP($A25, 'main sheet'!$A:$E,2,0)  ) * AF$9</f>
        <v>2.2170102142940069E-4</v>
      </c>
      <c r="AH25" s="19">
        <v>14</v>
      </c>
      <c r="AI25" s="19">
        <f t="shared" si="1"/>
        <v>1.1551564829006201E-2</v>
      </c>
    </row>
    <row r="26" spans="1:35" x14ac:dyDescent="0.3">
      <c r="A26" s="19">
        <v>15</v>
      </c>
      <c r="C26" s="19">
        <f>((VLOOKUP(C$7 + $A26, 'main sheet'!$A:$E,2,0) - VLOOKUP(C$7 +(1) + $A26, 'main sheet'!$A:$E,2,0)) / VLOOKUP($A26, 'main sheet'!$A:$E,2,0)  ) * C$9</f>
        <v>5.3735592694778306E-4</v>
      </c>
      <c r="D26" s="19">
        <f>((VLOOKUP(D$7 + $A26, 'main sheet'!$A:$E,2,0) - VLOOKUP(D$7 +(1) + $A26, 'main sheet'!$A:$E,2,0)) / VLOOKUP($A26, 'main sheet'!$A:$E,2,0)  ) * D$9</f>
        <v>6.587684920528774E-4</v>
      </c>
      <c r="E26" s="19">
        <f>((VLOOKUP(E$7 + $A26, 'main sheet'!$A:$E,2,0) - VLOOKUP(E$7 +(1) + $A26, 'main sheet'!$A:$E,2,0)) / VLOOKUP($A26, 'main sheet'!$A:$E,2,0)  ) * E$9</f>
        <v>7.593489190498285E-4</v>
      </c>
      <c r="F26" s="19">
        <f>((VLOOKUP(F$7 + $A26, 'main sheet'!$A:$E,2,0) - VLOOKUP(F$7 +(1) + $A26, 'main sheet'!$A:$E,2,0)) / VLOOKUP($A26, 'main sheet'!$A:$E,2,0)  ) * F$9</f>
        <v>7.4718543522065491E-4</v>
      </c>
      <c r="G26" s="19">
        <f>((VLOOKUP(G$7 + $A26, 'main sheet'!$A:$E,2,0) - VLOOKUP(G$7 +(1) + $A26, 'main sheet'!$A:$E,2,0)) / VLOOKUP($A26, 'main sheet'!$A:$E,2,0)  ) * G$9</f>
        <v>7.5549589001077365E-4</v>
      </c>
      <c r="H26" s="19">
        <f>((VLOOKUP(H$7 + $A26, 'main sheet'!$A:$E,2,0) - VLOOKUP(H$7 +(1) + $A26, 'main sheet'!$A:$E,2,0)) / VLOOKUP($A26, 'main sheet'!$A:$E,2,0)  ) * H$9</f>
        <v>6.1315608464642497E-4</v>
      </c>
      <c r="I26" s="19">
        <f>((VLOOKUP(I$7 + $A26, 'main sheet'!$A:$E,2,0) - VLOOKUP(I$7 +(1) + $A26, 'main sheet'!$A:$E,2,0)) / VLOOKUP($A26, 'main sheet'!$A:$E,2,0)  ) * I$9</f>
        <v>6.3600662196244091E-4</v>
      </c>
      <c r="J26" s="19">
        <f>((VLOOKUP(J$7 + $A26, 'main sheet'!$A:$E,2,0) - VLOOKUP(J$7 +(1) + $A26, 'main sheet'!$A:$E,2,0)) / VLOOKUP($A26, 'main sheet'!$A:$E,2,0)  ) * J$9</f>
        <v>4.7356910669424135E-4</v>
      </c>
      <c r="K26" s="19">
        <f>((VLOOKUP(K$7 + $A26, 'main sheet'!$A:$E,2,0) - VLOOKUP(K$7 +(1) + $A26, 'main sheet'!$A:$E,2,0)) / VLOOKUP($A26, 'main sheet'!$A:$E,2,0)  ) * K$9</f>
        <v>4.4059637168877434E-4</v>
      </c>
      <c r="L26" s="19">
        <f>((VLOOKUP(L$7 + $A26, 'main sheet'!$A:$E,2,0) - VLOOKUP(L$7 +(1) + $A26, 'main sheet'!$A:$E,2,0)) / VLOOKUP($A26, 'main sheet'!$A:$E,2,0)  ) * L$9</f>
        <v>3.7811907999434454E-4</v>
      </c>
      <c r="M26" s="19">
        <f>((VLOOKUP(M$7 + $A26, 'main sheet'!$A:$E,2,0) - VLOOKUP(M$7 +(1) + $A26, 'main sheet'!$A:$E,2,0)) / VLOOKUP($A26, 'main sheet'!$A:$E,2,0)  ) * M$9</f>
        <v>5.3615141848701513E-4</v>
      </c>
      <c r="N26" s="19">
        <f>((VLOOKUP(N$7 + $A26, 'main sheet'!$A:$E,2,0) - VLOOKUP(N$7 +(1) + $A26, 'main sheet'!$A:$E,2,0)) / VLOOKUP($A26, 'main sheet'!$A:$E,2,0)  ) * N$9</f>
        <v>4.9063826375693128E-4</v>
      </c>
      <c r="O26" s="19">
        <f>((VLOOKUP(O$7 + $A26, 'main sheet'!$A:$E,2,0) - VLOOKUP(O$7 +(1) + $A26, 'main sheet'!$A:$E,2,0)) / VLOOKUP($A26, 'main sheet'!$A:$E,2,0)  ) * O$9</f>
        <v>4.5190366398664721E-4</v>
      </c>
      <c r="P26" s="19">
        <f>((VLOOKUP(P$7 + $A26, 'main sheet'!$A:$E,2,0) - VLOOKUP(P$7 +(1) + $A26, 'main sheet'!$A:$E,2,0)) / VLOOKUP($A26, 'main sheet'!$A:$E,2,0)  ) * P$9</f>
        <v>4.1882452919659745E-4</v>
      </c>
      <c r="Q26" s="19">
        <f>((VLOOKUP(Q$7 + $A26, 'main sheet'!$A:$E,2,0) - VLOOKUP(Q$7 +(1) + $A26, 'main sheet'!$A:$E,2,0)) / VLOOKUP($A26, 'main sheet'!$A:$E,2,0)  ) * Q$9</f>
        <v>3.9287535454457897E-4</v>
      </c>
      <c r="R26" s="19">
        <f>((VLOOKUP(R$7 + $A26, 'main sheet'!$A:$E,2,0) - VLOOKUP(R$7 +(1) + $A26, 'main sheet'!$A:$E,2,0)) / VLOOKUP($A26, 'main sheet'!$A:$E,2,0)  ) * R$9</f>
        <v>3.7038753963798687E-4</v>
      </c>
      <c r="S26" s="19">
        <f>((VLOOKUP(S$7 + $A26, 'main sheet'!$A:$E,2,0) - VLOOKUP(S$7 +(1) + $A26, 'main sheet'!$A:$E,2,0)) / VLOOKUP($A26, 'main sheet'!$A:$E,2,0)  ) * S$9</f>
        <v>3.4874151459420846E-4</v>
      </c>
      <c r="T26" s="19">
        <f>((VLOOKUP(T$7 + $A26, 'main sheet'!$A:$E,2,0) - VLOOKUP(T$7 +(1) + $A26, 'main sheet'!$A:$E,2,0)) / VLOOKUP($A26, 'main sheet'!$A:$E,2,0)  ) * T$9</f>
        <v>3.3525830034134978E-4</v>
      </c>
      <c r="U26" s="19">
        <f>((VLOOKUP(U$7 + $A26, 'main sheet'!$A:$E,2,0) - VLOOKUP(U$7 +(1) + $A26, 'main sheet'!$A:$E,2,0)) / VLOOKUP($A26, 'main sheet'!$A:$E,2,0)  ) * U$9</f>
        <v>3.1968800378399459E-4</v>
      </c>
      <c r="V26" s="19">
        <f>((VLOOKUP(V$7 + $A26, 'main sheet'!$A:$E,2,0) - VLOOKUP(V$7 +(1) + $A26, 'main sheet'!$A:$E,2,0)) / VLOOKUP($A26, 'main sheet'!$A:$E,2,0)  ) * V$9</f>
        <v>3.041779404821804E-4</v>
      </c>
      <c r="W26" s="19">
        <f>((VLOOKUP(W$7 + $A26, 'main sheet'!$A:$E,2,0) - VLOOKUP(W$7 +(1) + $A26, 'main sheet'!$A:$E,2,0)) / VLOOKUP($A26, 'main sheet'!$A:$E,2,0)  ) * W$9</f>
        <v>2.9158371432360232E-4</v>
      </c>
      <c r="X26" s="19">
        <f>((VLOOKUP(X$7 + $A26, 'main sheet'!$A:$E,2,0) - VLOOKUP(X$7 +(1) + $A26, 'main sheet'!$A:$E,2,0)) / VLOOKUP($A26, 'main sheet'!$A:$E,2,0)  ) * X$9</f>
        <v>2.8125445769156682E-4</v>
      </c>
      <c r="Y26" s="19">
        <f>((VLOOKUP(Y$7 + $A26, 'main sheet'!$A:$E,2,0) - VLOOKUP(Y$7 +(1) + $A26, 'main sheet'!$A:$E,2,0)) / VLOOKUP($A26, 'main sheet'!$A:$E,2,0)  ) * Y$9</f>
        <v>2.7152481836675797E-4</v>
      </c>
      <c r="Z26" s="19">
        <f>((VLOOKUP(Z$7 + $A26, 'main sheet'!$A:$E,2,0) - VLOOKUP(Z$7 +(1) + $A26, 'main sheet'!$A:$E,2,0)) / VLOOKUP($A26, 'main sheet'!$A:$E,2,0)  ) * Z$9</f>
        <v>2.5815427806839488E-4</v>
      </c>
      <c r="AA26" s="19">
        <f>((VLOOKUP(AA$7 + $A26, 'main sheet'!$A:$E,2,0) - VLOOKUP(AA$7 +(1) + $A26, 'main sheet'!$A:$E,2,0)) / VLOOKUP($A26, 'main sheet'!$A:$E,2,0)  ) * AA$9</f>
        <v>2.5245076087818406E-4</v>
      </c>
      <c r="AB26" s="19">
        <f>((VLOOKUP(AB$7 + $A26, 'main sheet'!$A:$E,2,0) - VLOOKUP(AB$7 +(1) + $A26, 'main sheet'!$A:$E,2,0)) / VLOOKUP($A26, 'main sheet'!$A:$E,2,0)  ) * AB$9</f>
        <v>2.4990075319254582E-4</v>
      </c>
      <c r="AC26" s="19">
        <f>((VLOOKUP(AC$7 + $A26, 'main sheet'!$A:$E,2,0) - VLOOKUP(AC$7 +(1) + $A26, 'main sheet'!$A:$E,2,0)) / VLOOKUP($A26, 'main sheet'!$A:$E,2,0)  ) * AC$9</f>
        <v>2.4263709493648543E-4</v>
      </c>
      <c r="AD26" s="19">
        <f>((VLOOKUP(AD$7 + $A26, 'main sheet'!$A:$E,2,0) - VLOOKUP(AD$7 +(1) + $A26, 'main sheet'!$A:$E,2,0)) / VLOOKUP($A26, 'main sheet'!$A:$E,2,0)  ) * AD$9</f>
        <v>2.4797595400283544E-4</v>
      </c>
      <c r="AE26" s="19">
        <f>((VLOOKUP(AE$7 + $A26, 'main sheet'!$A:$E,2,0) - VLOOKUP(AE$7 +(1) + $A26, 'main sheet'!$A:$E,2,0)) / VLOOKUP($A26, 'main sheet'!$A:$E,2,0)  ) * AE$9</f>
        <v>2.4395265111790655E-4</v>
      </c>
      <c r="AF26" s="19">
        <f>((VLOOKUP(AF$7 + $A26, 'main sheet'!$A:$E,2,0) - VLOOKUP(AF$7 +(1) + $A26, 'main sheet'!$A:$E,2,0)) / VLOOKUP($A26, 'main sheet'!$A:$E,2,0)  ) * AF$9</f>
        <v>2.35708653864517E-4</v>
      </c>
      <c r="AH26" s="19">
        <v>15</v>
      </c>
      <c r="AI26" s="19">
        <f t="shared" si="1"/>
        <v>1.2543391593522432E-2</v>
      </c>
    </row>
    <row r="27" spans="1:35" x14ac:dyDescent="0.3">
      <c r="A27" s="19">
        <v>16</v>
      </c>
      <c r="C27" s="19">
        <f>((VLOOKUP(C$7 + $A27, 'main sheet'!$A:$E,2,0) - VLOOKUP(C$7 +(1) + $A27, 'main sheet'!$A:$E,2,0)) / VLOOKUP($A27, 'main sheet'!$A:$E,2,0)  ) * C$9</f>
        <v>7.579292843164602E-4</v>
      </c>
      <c r="D27" s="19">
        <f>((VLOOKUP(D$7 + $A27, 'main sheet'!$A:$E,2,0) - VLOOKUP(D$7 +(1) + $A27, 'main sheet'!$A:$E,2,0)) / VLOOKUP($A27, 'main sheet'!$A:$E,2,0)  ) * D$9</f>
        <v>8.7364952893909467E-4</v>
      </c>
      <c r="E27" s="19">
        <f>((VLOOKUP(E$7 + $A27, 'main sheet'!$A:$E,2,0) - VLOOKUP(E$7 +(1) + $A27, 'main sheet'!$A:$E,2,0)) / VLOOKUP($A27, 'main sheet'!$A:$E,2,0)  ) * E$9</f>
        <v>8.5965514289201546E-4</v>
      </c>
      <c r="F27" s="19">
        <f>((VLOOKUP(F$7 + $A27, 'main sheet'!$A:$E,2,0) - VLOOKUP(F$7 +(1) + $A27, 'main sheet'!$A:$E,2,0)) / VLOOKUP($A27, 'main sheet'!$A:$E,2,0)  ) * F$9</f>
        <v>8.6921652466331184E-4</v>
      </c>
      <c r="G27" s="19">
        <f>((VLOOKUP(G$7 + $A27, 'main sheet'!$A:$E,2,0) - VLOOKUP(G$7 +(1) + $A27, 'main sheet'!$A:$E,2,0)) / VLOOKUP($A27, 'main sheet'!$A:$E,2,0)  ) * G$9</f>
        <v>7.0545109248036913E-4</v>
      </c>
      <c r="H27" s="19">
        <f>((VLOOKUP(H$7 + $A27, 'main sheet'!$A:$E,2,0) - VLOOKUP(H$7 +(1) + $A27, 'main sheet'!$A:$E,2,0)) / VLOOKUP($A27, 'main sheet'!$A:$E,2,0)  ) * H$9</f>
        <v>7.3174119530572455E-4</v>
      </c>
      <c r="I27" s="19">
        <f>((VLOOKUP(I$7 + $A27, 'main sheet'!$A:$E,2,0) - VLOOKUP(I$7 +(1) + $A27, 'main sheet'!$A:$E,2,0)) / VLOOKUP($A27, 'main sheet'!$A:$E,2,0)  ) * I$9</f>
        <v>5.4485285565591566E-4</v>
      </c>
      <c r="J27" s="19">
        <f>((VLOOKUP(J$7 + $A27, 'main sheet'!$A:$E,2,0) - VLOOKUP(J$7 +(1) + $A27, 'main sheet'!$A:$E,2,0)) / VLOOKUP($A27, 'main sheet'!$A:$E,2,0)  ) * J$9</f>
        <v>5.0691691648133239E-4</v>
      </c>
      <c r="K27" s="19">
        <f>((VLOOKUP(K$7 + $A27, 'main sheet'!$A:$E,2,0) - VLOOKUP(K$7 +(1) + $A27, 'main sheet'!$A:$E,2,0)) / VLOOKUP($A27, 'main sheet'!$A:$E,2,0)  ) * K$9</f>
        <v>4.3503526222609382E-4</v>
      </c>
      <c r="L27" s="19">
        <f>((VLOOKUP(L$7 + $A27, 'main sheet'!$A:$E,2,0) - VLOOKUP(L$7 +(1) + $A27, 'main sheet'!$A:$E,2,0)) / VLOOKUP($A27, 'main sheet'!$A:$E,2,0)  ) * L$9</f>
        <v>3.7829153237051632E-4</v>
      </c>
      <c r="M27" s="19">
        <f>((VLOOKUP(M$7 + $A27, 'main sheet'!$A:$E,2,0) - VLOOKUP(M$7 +(1) + $A27, 'main sheet'!$A:$E,2,0)) / VLOOKUP($A27, 'main sheet'!$A:$E,2,0)  ) * M$9</f>
        <v>5.3994823721377591E-4</v>
      </c>
      <c r="N27" s="19">
        <f>((VLOOKUP(N$7 + $A27, 'main sheet'!$A:$E,2,0) - VLOOKUP(N$7 +(1) + $A27, 'main sheet'!$A:$E,2,0)) / VLOOKUP($A27, 'main sheet'!$A:$E,2,0)  ) * N$9</f>
        <v>4.9732074480216199E-4</v>
      </c>
      <c r="O27" s="19">
        <f>((VLOOKUP(O$7 + $A27, 'main sheet'!$A:$E,2,0) - VLOOKUP(O$7 +(1) + $A27, 'main sheet'!$A:$E,2,0)) / VLOOKUP($A27, 'main sheet'!$A:$E,2,0)  ) * O$9</f>
        <v>4.609171011448608E-4</v>
      </c>
      <c r="P27" s="19">
        <f>((VLOOKUP(P$7 + $A27, 'main sheet'!$A:$E,2,0) - VLOOKUP(P$7 +(1) + $A27, 'main sheet'!$A:$E,2,0)) / VLOOKUP($A27, 'main sheet'!$A:$E,2,0)  ) * P$9</f>
        <v>4.3235999065123015E-4</v>
      </c>
      <c r="Q27" s="19">
        <f>((VLOOKUP(Q$7 + $A27, 'main sheet'!$A:$E,2,0) - VLOOKUP(Q$7 +(1) + $A27, 'main sheet'!$A:$E,2,0)) / VLOOKUP($A27, 'main sheet'!$A:$E,2,0)  ) * Q$9</f>
        <v>4.0761211239846614E-4</v>
      </c>
      <c r="R27" s="19">
        <f>((VLOOKUP(R$7 + $A27, 'main sheet'!$A:$E,2,0) - VLOOKUP(R$7 +(1) + $A27, 'main sheet'!$A:$E,2,0)) / VLOOKUP($A27, 'main sheet'!$A:$E,2,0)  ) * R$9</f>
        <v>3.8379062531024408E-4</v>
      </c>
      <c r="S27" s="19">
        <f>((VLOOKUP(S$7 + $A27, 'main sheet'!$A:$E,2,0) - VLOOKUP(S$7 +(1) + $A27, 'main sheet'!$A:$E,2,0)) / VLOOKUP($A27, 'main sheet'!$A:$E,2,0)  ) * S$9</f>
        <v>3.6895232527212599E-4</v>
      </c>
      <c r="T27" s="19">
        <f>((VLOOKUP(T$7 + $A27, 'main sheet'!$A:$E,2,0) - VLOOKUP(T$7 +(1) + $A27, 'main sheet'!$A:$E,2,0)) / VLOOKUP($A27, 'main sheet'!$A:$E,2,0)  ) * T$9</f>
        <v>3.518171876359699E-4</v>
      </c>
      <c r="U27" s="19">
        <f>((VLOOKUP(U$7 + $A27, 'main sheet'!$A:$E,2,0) - VLOOKUP(U$7 +(1) + $A27, 'main sheet'!$A:$E,2,0)) / VLOOKUP($A27, 'main sheet'!$A:$E,2,0)  ) * U$9</f>
        <v>3.3474833679918002E-4</v>
      </c>
      <c r="V27" s="19">
        <f>((VLOOKUP(V$7 + $A27, 'main sheet'!$A:$E,2,0) - VLOOKUP(V$7 +(1) + $A27, 'main sheet'!$A:$E,2,0)) / VLOOKUP($A27, 'main sheet'!$A:$E,2,0)  ) * V$9</f>
        <v>3.2088836965897993E-4</v>
      </c>
      <c r="W27" s="19">
        <f>((VLOOKUP(W$7 + $A27, 'main sheet'!$A:$E,2,0) - VLOOKUP(W$7 +(1) + $A27, 'main sheet'!$A:$E,2,0)) / VLOOKUP($A27, 'main sheet'!$A:$E,2,0)  ) * W$9</f>
        <v>3.0952100530486326E-4</v>
      </c>
      <c r="X27" s="19">
        <f>((VLOOKUP(X$7 + $A27, 'main sheet'!$A:$E,2,0) - VLOOKUP(X$7 +(1) + $A27, 'main sheet'!$A:$E,2,0)) / VLOOKUP($A27, 'main sheet'!$A:$E,2,0)  ) * X$9</f>
        <v>2.9881352080920017E-4</v>
      </c>
      <c r="Y27" s="19">
        <f>((VLOOKUP(Y$7 + $A27, 'main sheet'!$A:$E,2,0) - VLOOKUP(Y$7 +(1) + $A27, 'main sheet'!$A:$E,2,0)) / VLOOKUP($A27, 'main sheet'!$A:$E,2,0)  ) * Y$9</f>
        <v>2.840992186481411E-4</v>
      </c>
      <c r="Z27" s="19">
        <f>((VLOOKUP(Z$7 + $A27, 'main sheet'!$A:$E,2,0) - VLOOKUP(Z$7 +(1) + $A27, 'main sheet'!$A:$E,2,0)) / VLOOKUP($A27, 'main sheet'!$A:$E,2,0)  ) * Z$9</f>
        <v>2.778224883556613E-4</v>
      </c>
      <c r="AA27" s="19">
        <f>((VLOOKUP(AA$7 + $A27, 'main sheet'!$A:$E,2,0) - VLOOKUP(AA$7 +(1) + $A27, 'main sheet'!$A:$E,2,0)) / VLOOKUP($A27, 'main sheet'!$A:$E,2,0)  ) * AA$9</f>
        <v>2.75016200594493E-4</v>
      </c>
      <c r="AB27" s="19">
        <f>((VLOOKUP(AB$7 + $A27, 'main sheet'!$A:$E,2,0) - VLOOKUP(AB$7 +(1) + $A27, 'main sheet'!$A:$E,2,0)) / VLOOKUP($A27, 'main sheet'!$A:$E,2,0)  ) * AB$9</f>
        <v>2.6702253242631658E-4</v>
      </c>
      <c r="AC27" s="19">
        <f>((VLOOKUP(AC$7 + $A27, 'main sheet'!$A:$E,2,0) - VLOOKUP(AC$7 +(1) + $A27, 'main sheet'!$A:$E,2,0)) / VLOOKUP($A27, 'main sheet'!$A:$E,2,0)  ) * AC$9</f>
        <v>2.7289795583812905E-4</v>
      </c>
      <c r="AD27" s="19">
        <f>((VLOOKUP(AD$7 + $A27, 'main sheet'!$A:$E,2,0) - VLOOKUP(AD$7 +(1) + $A27, 'main sheet'!$A:$E,2,0)) / VLOOKUP($A27, 'main sheet'!$A:$E,2,0)  ) * AD$9</f>
        <v>2.684703042239642E-4</v>
      </c>
      <c r="AE27" s="19">
        <f>((VLOOKUP(AE$7 + $A27, 'main sheet'!$A:$E,2,0) - VLOOKUP(AE$7 +(1) + $A27, 'main sheet'!$A:$E,2,0)) / VLOOKUP($A27, 'main sheet'!$A:$E,2,0)  ) * AE$9</f>
        <v>2.5939777133491063E-4</v>
      </c>
      <c r="AF27" s="19">
        <f>((VLOOKUP(AF$7 + $A27, 'main sheet'!$A:$E,2,0) - VLOOKUP(AF$7 +(1) + $A27, 'main sheet'!$A:$E,2,0)) / VLOOKUP($A27, 'main sheet'!$A:$E,2,0)  ) * AF$9</f>
        <v>2.509176829751038E-4</v>
      </c>
      <c r="AH27" s="19">
        <v>16</v>
      </c>
      <c r="AI27" s="19">
        <f t="shared" si="1"/>
        <v>1.3525073046728609E-2</v>
      </c>
    </row>
    <row r="28" spans="1:35" x14ac:dyDescent="0.3">
      <c r="A28" s="19">
        <v>17</v>
      </c>
      <c r="C28" s="19">
        <f>((VLOOKUP(C$7 + $A28, 'main sheet'!$A:$E,2,0) - VLOOKUP(C$7 +(1) + $A28, 'main sheet'!$A:$E,2,0)) / VLOOKUP($A28, 'main sheet'!$A:$E,2,0)  ) * C$9</f>
        <v>1.0053184875424286E-3</v>
      </c>
      <c r="D28" s="19">
        <f>((VLOOKUP(D$7 + $A28, 'main sheet'!$A:$E,2,0) - VLOOKUP(D$7 +(1) + $A28, 'main sheet'!$A:$E,2,0)) / VLOOKUP($A28, 'main sheet'!$A:$E,2,0)  ) * D$9</f>
        <v>9.8921498774197781E-4</v>
      </c>
      <c r="E28" s="19">
        <f>((VLOOKUP(E$7 + $A28, 'main sheet'!$A:$E,2,0) - VLOOKUP(E$7 +(1) + $A28, 'main sheet'!$A:$E,2,0)) / VLOOKUP($A28, 'main sheet'!$A:$E,2,0)  ) * E$9</f>
        <v>1.0002173789099877E-3</v>
      </c>
      <c r="F28" s="19">
        <f>((VLOOKUP(F$7 + $A28, 'main sheet'!$A:$E,2,0) - VLOOKUP(F$7 +(1) + $A28, 'main sheet'!$A:$E,2,0)) / VLOOKUP($A28, 'main sheet'!$A:$E,2,0)  ) * F$9</f>
        <v>8.1177062636172915E-4</v>
      </c>
      <c r="G28" s="19">
        <f>((VLOOKUP(G$7 + $A28, 'main sheet'!$A:$E,2,0) - VLOOKUP(G$7 +(1) + $A28, 'main sheet'!$A:$E,2,0)) / VLOOKUP($A28, 'main sheet'!$A:$E,2,0)  ) * G$9</f>
        <v>8.4202294784104827E-4</v>
      </c>
      <c r="H28" s="19">
        <f>((VLOOKUP(H$7 + $A28, 'main sheet'!$A:$E,2,0) - VLOOKUP(H$7 +(1) + $A28, 'main sheet'!$A:$E,2,0)) / VLOOKUP($A28, 'main sheet'!$A:$E,2,0)  ) * H$9</f>
        <v>6.2696840167284515E-4</v>
      </c>
      <c r="I28" s="19">
        <f>((VLOOKUP(I$7 + $A28, 'main sheet'!$A:$E,2,0) - VLOOKUP(I$7 +(1) + $A28, 'main sheet'!$A:$E,2,0)) / VLOOKUP($A28, 'main sheet'!$A:$E,2,0)  ) * I$9</f>
        <v>5.8331508334414912E-4</v>
      </c>
      <c r="J28" s="19">
        <f>((VLOOKUP(J$7 + $A28, 'main sheet'!$A:$E,2,0) - VLOOKUP(J$7 +(1) + $A28, 'main sheet'!$A:$E,2,0)) / VLOOKUP($A28, 'main sheet'!$A:$E,2,0)  ) * J$9</f>
        <v>5.0060004310864743E-4</v>
      </c>
      <c r="K28" s="19">
        <f>((VLOOKUP(K$7 + $A28, 'main sheet'!$A:$E,2,0) - VLOOKUP(K$7 +(1) + $A28, 'main sheet'!$A:$E,2,0)) / VLOOKUP($A28, 'main sheet'!$A:$E,2,0)  ) * K$9</f>
        <v>4.3530438531186745E-4</v>
      </c>
      <c r="L28" s="19">
        <f>((VLOOKUP(L$7 + $A28, 'main sheet'!$A:$E,2,0) - VLOOKUP(L$7 +(1) + $A28, 'main sheet'!$A:$E,2,0)) / VLOOKUP($A28, 'main sheet'!$A:$E,2,0)  ) * L$9</f>
        <v>3.8103234418314911E-4</v>
      </c>
      <c r="M28" s="19">
        <f>((VLOOKUP(M$7 + $A28, 'main sheet'!$A:$E,2,0) - VLOOKUP(M$7 +(1) + $A28, 'main sheet'!$A:$E,2,0)) / VLOOKUP($A28, 'main sheet'!$A:$E,2,0)  ) * M$9</f>
        <v>5.4739123907403622E-4</v>
      </c>
      <c r="N28" s="19">
        <f>((VLOOKUP(N$7 + $A28, 'main sheet'!$A:$E,2,0) - VLOOKUP(N$7 +(1) + $A28, 'main sheet'!$A:$E,2,0)) / VLOOKUP($A28, 'main sheet'!$A:$E,2,0)  ) * N$9</f>
        <v>5.0732245888207605E-4</v>
      </c>
      <c r="O28" s="19">
        <f>((VLOOKUP(O$7 + $A28, 'main sheet'!$A:$E,2,0) - VLOOKUP(O$7 +(1) + $A28, 'main sheet'!$A:$E,2,0)) / VLOOKUP($A28, 'main sheet'!$A:$E,2,0)  ) * O$9</f>
        <v>4.7589020462591953E-4</v>
      </c>
      <c r="P28" s="19">
        <f>((VLOOKUP(P$7 + $A28, 'main sheet'!$A:$E,2,0) - VLOOKUP(P$7 +(1) + $A28, 'main sheet'!$A:$E,2,0)) / VLOOKUP($A28, 'main sheet'!$A:$E,2,0)  ) * P$9</f>
        <v>4.4865069796382983E-4</v>
      </c>
      <c r="Q28" s="19">
        <f>((VLOOKUP(Q$7 + $A28, 'main sheet'!$A:$E,2,0) - VLOOKUP(Q$7 +(1) + $A28, 'main sheet'!$A:$E,2,0)) / VLOOKUP($A28, 'main sheet'!$A:$E,2,0)  ) * Q$9</f>
        <v>4.2243085197893072E-4</v>
      </c>
      <c r="R28" s="19">
        <f>((VLOOKUP(R$7 + $A28, 'main sheet'!$A:$E,2,0) - VLOOKUP(R$7 +(1) + $A28, 'main sheet'!$A:$E,2,0)) / VLOOKUP($A28, 'main sheet'!$A:$E,2,0)  ) * R$9</f>
        <v>4.0609862468193961E-4</v>
      </c>
      <c r="S28" s="19">
        <f>((VLOOKUP(S$7 + $A28, 'main sheet'!$A:$E,2,0) - VLOOKUP(S$7 +(1) + $A28, 'main sheet'!$A:$E,2,0)) / VLOOKUP($A28, 'main sheet'!$A:$E,2,0)  ) * S$9</f>
        <v>3.8723831306133573E-4</v>
      </c>
      <c r="T28" s="19">
        <f>((VLOOKUP(T$7 + $A28, 'main sheet'!$A:$E,2,0) - VLOOKUP(T$7 +(1) + $A28, 'main sheet'!$A:$E,2,0)) / VLOOKUP($A28, 'main sheet'!$A:$E,2,0)  ) * T$9</f>
        <v>3.6845096202727179E-4</v>
      </c>
      <c r="U28" s="19">
        <f>((VLOOKUP(U$7 + $A28, 'main sheet'!$A:$E,2,0) - VLOOKUP(U$7 +(1) + $A28, 'main sheet'!$A:$E,2,0)) / VLOOKUP($A28, 'main sheet'!$A:$E,2,0)  ) * U$9</f>
        <v>3.5319556665980599E-4</v>
      </c>
      <c r="V28" s="19">
        <f>((VLOOKUP(V$7 + $A28, 'main sheet'!$A:$E,2,0) - VLOOKUP(V$7 +(1) + $A28, 'main sheet'!$A:$E,2,0)) / VLOOKUP($A28, 'main sheet'!$A:$E,2,0)  ) * V$9</f>
        <v>3.4068373053826784E-4</v>
      </c>
      <c r="W28" s="19">
        <f>((VLOOKUP(W$7 + $A28, 'main sheet'!$A:$E,2,0) - VLOOKUP(W$7 +(1) + $A28, 'main sheet'!$A:$E,2,0)) / VLOOKUP($A28, 'main sheet'!$A:$E,2,0)  ) * W$9</f>
        <v>3.2889821130001725E-4</v>
      </c>
      <c r="X28" s="19">
        <f>((VLOOKUP(X$7 + $A28, 'main sheet'!$A:$E,2,0) - VLOOKUP(X$7 +(1) + $A28, 'main sheet'!$A:$E,2,0)) / VLOOKUP($A28, 'main sheet'!$A:$E,2,0)  ) * X$9</f>
        <v>3.1270246604660722E-4</v>
      </c>
      <c r="Y28" s="19">
        <f>((VLOOKUP(Y$7 + $A28, 'main sheet'!$A:$E,2,0) - VLOOKUP(Y$7 +(1) + $A28, 'main sheet'!$A:$E,2,0)) / VLOOKUP($A28, 'main sheet'!$A:$E,2,0)  ) * Y$9</f>
        <v>3.0579379149794981E-4</v>
      </c>
      <c r="Z28" s="19">
        <f>((VLOOKUP(Z$7 + $A28, 'main sheet'!$A:$E,2,0) - VLOOKUP(Z$7 +(1) + $A28, 'main sheet'!$A:$E,2,0)) / VLOOKUP($A28, 'main sheet'!$A:$E,2,0)  ) * Z$9</f>
        <v>3.027049653212028E-4</v>
      </c>
      <c r="AA28" s="19">
        <f>((VLOOKUP(AA$7 + $A28, 'main sheet'!$A:$E,2,0) - VLOOKUP(AA$7 +(1) + $A28, 'main sheet'!$A:$E,2,0)) / VLOOKUP($A28, 'main sheet'!$A:$E,2,0)  ) * AA$9</f>
        <v>2.939064907571357E-4</v>
      </c>
      <c r="AB28" s="19">
        <f>((VLOOKUP(AB$7 + $A28, 'main sheet'!$A:$E,2,0) - VLOOKUP(AB$7 +(1) + $A28, 'main sheet'!$A:$E,2,0)) / VLOOKUP($A28, 'main sheet'!$A:$E,2,0)  ) * AB$9</f>
        <v>3.0037345465335521E-4</v>
      </c>
      <c r="AC28" s="19">
        <f>((VLOOKUP(AC$7 + $A28, 'main sheet'!$A:$E,2,0) - VLOOKUP(AC$7 +(1) + $A28, 'main sheet'!$A:$E,2,0)) / VLOOKUP($A28, 'main sheet'!$A:$E,2,0)  ) * AC$9</f>
        <v>2.9550002492295056E-4</v>
      </c>
      <c r="AD28" s="19">
        <f>((VLOOKUP(AD$7 + $A28, 'main sheet'!$A:$E,2,0) - VLOOKUP(AD$7 +(1) + $A28, 'main sheet'!$A:$E,2,0)) / VLOOKUP($A28, 'main sheet'!$A:$E,2,0)  ) * AD$9</f>
        <v>2.8551406501360762E-4</v>
      </c>
      <c r="AE28" s="19">
        <f>((VLOOKUP(AE$7 + $A28, 'main sheet'!$A:$E,2,0) - VLOOKUP(AE$7 +(1) + $A28, 'main sheet'!$A:$E,2,0)) / VLOOKUP($A28, 'main sheet'!$A:$E,2,0)  ) * AE$9</f>
        <v>2.7618019723662894E-4</v>
      </c>
      <c r="AF28" s="19">
        <f>((VLOOKUP(AF$7 + $A28, 'main sheet'!$A:$E,2,0) - VLOOKUP(AF$7 +(1) + $A28, 'main sheet'!$A:$E,2,0)) / VLOOKUP($A28, 'main sheet'!$A:$E,2,0)  ) * AF$9</f>
        <v>2.6850852509116698E-4</v>
      </c>
      <c r="AH28" s="19">
        <v>17</v>
      </c>
      <c r="AI28" s="19">
        <f t="shared" si="1"/>
        <v>1.4403199527351866E-2</v>
      </c>
    </row>
    <row r="29" spans="1:35" x14ac:dyDescent="0.3">
      <c r="A29" s="19">
        <v>18</v>
      </c>
      <c r="C29" s="19">
        <f>((VLOOKUP(C$7 + $A29, 'main sheet'!$A:$E,2,0) - VLOOKUP(C$7 +(1) + $A29, 'main sheet'!$A:$E,2,0)) / VLOOKUP($A29, 'main sheet'!$A:$E,2,0)  ) * C$9</f>
        <v>1.1385902663771648E-3</v>
      </c>
      <c r="D29" s="19">
        <f>((VLOOKUP(D$7 + $A29, 'main sheet'!$A:$E,2,0) - VLOOKUP(D$7 +(1) + $A29, 'main sheet'!$A:$E,2,0)) / VLOOKUP($A29, 'main sheet'!$A:$E,2,0)  ) * D$9</f>
        <v>1.1512540610487004E-3</v>
      </c>
      <c r="E29" s="19">
        <f>((VLOOKUP(E$7 + $A29, 'main sheet'!$A:$E,2,0) - VLOOKUP(E$7 +(1) + $A29, 'main sheet'!$A:$E,2,0)) / VLOOKUP($A29, 'main sheet'!$A:$E,2,0)  ) * E$9</f>
        <v>9.3435112201053962E-4</v>
      </c>
      <c r="F29" s="19">
        <f>((VLOOKUP(F$7 + $A29, 'main sheet'!$A:$E,2,0) - VLOOKUP(F$7 +(1) + $A29, 'main sheet'!$A:$E,2,0)) / VLOOKUP($A29, 'main sheet'!$A:$E,2,0)  ) * F$9</f>
        <v>9.6917166071900686E-4</v>
      </c>
      <c r="G29" s="19">
        <f>((VLOOKUP(G$7 + $A29, 'main sheet'!$A:$E,2,0) - VLOOKUP(G$7 +(1) + $A29, 'main sheet'!$A:$E,2,0)) / VLOOKUP($A29, 'main sheet'!$A:$E,2,0)  ) * G$9</f>
        <v>7.2164304859577194E-4</v>
      </c>
      <c r="H29" s="19">
        <f>((VLOOKUP(H$7 + $A29, 'main sheet'!$A:$E,2,0) - VLOOKUP(H$7 +(1) + $A29, 'main sheet'!$A:$E,2,0)) / VLOOKUP($A29, 'main sheet'!$A:$E,2,0)  ) * H$9</f>
        <v>6.713979108248898E-4</v>
      </c>
      <c r="I29" s="19">
        <f>((VLOOKUP(I$7 + $A29, 'main sheet'!$A:$E,2,0) - VLOOKUP(I$7 +(1) + $A29, 'main sheet'!$A:$E,2,0)) / VLOOKUP($A29, 'main sheet'!$A:$E,2,0)  ) * I$9</f>
        <v>5.7619258047489829E-4</v>
      </c>
      <c r="J29" s="19">
        <f>((VLOOKUP(J$7 + $A29, 'main sheet'!$A:$E,2,0) - VLOOKUP(J$7 +(1) + $A29, 'main sheet'!$A:$E,2,0)) / VLOOKUP($A29, 'main sheet'!$A:$E,2,0)  ) * J$9</f>
        <v>5.0103702649991161E-4</v>
      </c>
      <c r="K29" s="19">
        <f>((VLOOKUP(K$7 + $A29, 'main sheet'!$A:$E,2,0) - VLOOKUP(K$7 +(1) + $A29, 'main sheet'!$A:$E,2,0)) / VLOOKUP($A29, 'main sheet'!$A:$E,2,0)  ) * K$9</f>
        <v>4.38569697828889E-4</v>
      </c>
      <c r="L29" s="19">
        <f>((VLOOKUP(L$7 + $A29, 'main sheet'!$A:$E,2,0) - VLOOKUP(L$7 +(1) + $A29, 'main sheet'!$A:$E,2,0)) / VLOOKUP($A29, 'main sheet'!$A:$E,2,0)  ) * L$9</f>
        <v>3.863829145632088E-4</v>
      </c>
      <c r="M29" s="19">
        <f>((VLOOKUP(M$7 + $A29, 'main sheet'!$A:$E,2,0) - VLOOKUP(M$7 +(1) + $A29, 'main sheet'!$A:$E,2,0)) / VLOOKUP($A29, 'main sheet'!$A:$E,2,0)  ) * M$9</f>
        <v>5.5854184143908439E-4</v>
      </c>
      <c r="N29" s="19">
        <f>((VLOOKUP(N$7 + $A29, 'main sheet'!$A:$E,2,0) - VLOOKUP(N$7 +(1) + $A29, 'main sheet'!$A:$E,2,0)) / VLOOKUP($A29, 'main sheet'!$A:$E,2,0)  ) * N$9</f>
        <v>5.2393618015710291E-4</v>
      </c>
      <c r="O29" s="19">
        <f>((VLOOKUP(O$7 + $A29, 'main sheet'!$A:$E,2,0) - VLOOKUP(O$7 +(1) + $A29, 'main sheet'!$A:$E,2,0)) / VLOOKUP($A29, 'main sheet'!$A:$E,2,0)  ) * O$9</f>
        <v>4.9394656715147736E-4</v>
      </c>
      <c r="P29" s="19">
        <f>((VLOOKUP(P$7 + $A29, 'main sheet'!$A:$E,2,0) - VLOOKUP(P$7 +(1) + $A29, 'main sheet'!$A:$E,2,0)) / VLOOKUP($A29, 'main sheet'!$A:$E,2,0)  ) * P$9</f>
        <v>4.650795599802871E-4</v>
      </c>
      <c r="Q29" s="19">
        <f>((VLOOKUP(Q$7 + $A29, 'main sheet'!$A:$E,2,0) - VLOOKUP(Q$7 +(1) + $A29, 'main sheet'!$A:$E,2,0)) / VLOOKUP($A29, 'main sheet'!$A:$E,2,0)  ) * Q$9</f>
        <v>4.4709842756725617E-4</v>
      </c>
      <c r="R29" s="19">
        <f>((VLOOKUP(R$7 + $A29, 'main sheet'!$A:$E,2,0) - VLOOKUP(R$7 +(1) + $A29, 'main sheet'!$A:$E,2,0)) / VLOOKUP($A29, 'main sheet'!$A:$E,2,0)  ) * R$9</f>
        <v>4.263339749035595E-4</v>
      </c>
      <c r="S29" s="19">
        <f>((VLOOKUP(S$7 + $A29, 'main sheet'!$A:$E,2,0) - VLOOKUP(S$7 +(1) + $A29, 'main sheet'!$A:$E,2,0)) / VLOOKUP($A29, 'main sheet'!$A:$E,2,0)  ) * S$9</f>
        <v>4.0564984894262372E-4</v>
      </c>
      <c r="T29" s="19">
        <f>((VLOOKUP(T$7 + $A29, 'main sheet'!$A:$E,2,0) - VLOOKUP(T$7 +(1) + $A29, 'main sheet'!$A:$E,2,0)) / VLOOKUP($A29, 'main sheet'!$A:$E,2,0)  ) * T$9</f>
        <v>3.8885426563806856E-4</v>
      </c>
      <c r="U29" s="19">
        <f>((VLOOKUP(U$7 + $A29, 'main sheet'!$A:$E,2,0) - VLOOKUP(U$7 +(1) + $A29, 'main sheet'!$A:$E,2,0)) / VLOOKUP($A29, 'main sheet'!$A:$E,2,0)  ) * U$9</f>
        <v>3.7507923190014297E-4</v>
      </c>
      <c r="V29" s="19">
        <f>((VLOOKUP(V$7 + $A29, 'main sheet'!$A:$E,2,0) - VLOOKUP(V$7 +(1) + $A29, 'main sheet'!$A:$E,2,0)) / VLOOKUP($A29, 'main sheet'!$A:$E,2,0)  ) * V$9</f>
        <v>3.6210384415138493E-4</v>
      </c>
      <c r="W29" s="19">
        <f>((VLOOKUP(W$7 + $A29, 'main sheet'!$A:$E,2,0) - VLOOKUP(W$7 +(1) + $A29, 'main sheet'!$A:$E,2,0)) / VLOOKUP($A29, 'main sheet'!$A:$E,2,0)  ) * W$9</f>
        <v>3.442729730378698E-4</v>
      </c>
      <c r="X29" s="19">
        <f>((VLOOKUP(X$7 + $A29, 'main sheet'!$A:$E,2,0) - VLOOKUP(X$7 +(1) + $A29, 'main sheet'!$A:$E,2,0)) / VLOOKUP($A29, 'main sheet'!$A:$E,2,0)  ) * X$9</f>
        <v>3.3666679724818842E-4</v>
      </c>
      <c r="Y29" s="19">
        <f>((VLOOKUP(Y$7 + $A29, 'main sheet'!$A:$E,2,0) - VLOOKUP(Y$7 +(1) + $A29, 'main sheet'!$A:$E,2,0)) / VLOOKUP($A29, 'main sheet'!$A:$E,2,0)  ) * Y$9</f>
        <v>3.3326612252850978E-4</v>
      </c>
      <c r="Z29" s="19">
        <f>((VLOOKUP(Z$7 + $A29, 'main sheet'!$A:$E,2,0) - VLOOKUP(Z$7 +(1) + $A29, 'main sheet'!$A:$E,2,0)) / VLOOKUP($A29, 'main sheet'!$A:$E,2,0)  ) * Z$9</f>
        <v>3.2357935211487957E-4</v>
      </c>
      <c r="AA29" s="19">
        <f>((VLOOKUP(AA$7 + $A29, 'main sheet'!$A:$E,2,0) - VLOOKUP(AA$7 +(1) + $A29, 'main sheet'!$A:$E,2,0)) / VLOOKUP($A29, 'main sheet'!$A:$E,2,0)  ) * AA$9</f>
        <v>3.3069922205139691E-4</v>
      </c>
      <c r="AB29" s="19">
        <f>((VLOOKUP(AB$7 + $A29, 'main sheet'!$A:$E,2,0) - VLOOKUP(AB$7 +(1) + $A29, 'main sheet'!$A:$E,2,0)) / VLOOKUP($A29, 'main sheet'!$A:$E,2,0)  ) * AB$9</f>
        <v>3.2533376982650942E-4</v>
      </c>
      <c r="AC29" s="19">
        <f>((VLOOKUP(AC$7 + $A29, 'main sheet'!$A:$E,2,0) - VLOOKUP(AC$7 +(1) + $A29, 'main sheet'!$A:$E,2,0)) / VLOOKUP($A29, 'main sheet'!$A:$E,2,0)  ) * AC$9</f>
        <v>3.1433962529643704E-4</v>
      </c>
      <c r="AD29" s="19">
        <f>((VLOOKUP(AD$7 + $A29, 'main sheet'!$A:$E,2,0) - VLOOKUP(AD$7 +(1) + $A29, 'main sheet'!$A:$E,2,0)) / VLOOKUP($A29, 'main sheet'!$A:$E,2,0)  ) * AD$9</f>
        <v>3.0406340825808503E-4</v>
      </c>
      <c r="AE29" s="19">
        <f>((VLOOKUP(AE$7 + $A29, 'main sheet'!$A:$E,2,0) - VLOOKUP(AE$7 +(1) + $A29, 'main sheet'!$A:$E,2,0)) / VLOOKUP($A29, 'main sheet'!$A:$E,2,0)  ) * AE$9</f>
        <v>2.9561720247313816E-4</v>
      </c>
      <c r="AF29" s="19">
        <f>((VLOOKUP(AF$7 + $A29, 'main sheet'!$A:$E,2,0) - VLOOKUP(AF$7 +(1) + $A29, 'main sheet'!$A:$E,2,0)) / VLOOKUP($A29, 'main sheet'!$A:$E,2,0)  ) * AF$9</f>
        <v>2.9142900125746208E-4</v>
      </c>
      <c r="AH29" s="19">
        <v>18</v>
      </c>
      <c r="AI29" s="19">
        <f t="shared" si="1"/>
        <v>1.5134481504866447E-2</v>
      </c>
    </row>
    <row r="30" spans="1:35" x14ac:dyDescent="0.3">
      <c r="A30" s="19">
        <v>19</v>
      </c>
      <c r="C30" s="19">
        <f>((VLOOKUP(C$7 + $A30, 'main sheet'!$A:$E,2,0) - VLOOKUP(C$7 +(1) + $A30, 'main sheet'!$A:$E,2,0)) / VLOOKUP($A30, 'main sheet'!$A:$E,2,0)  ) * C$9</f>
        <v>1.3254759121262491E-3</v>
      </c>
      <c r="D30" s="19">
        <f>((VLOOKUP(D$7 + $A30, 'main sheet'!$A:$E,2,0) - VLOOKUP(D$7 +(1) + $A30, 'main sheet'!$A:$E,2,0)) / VLOOKUP($A30, 'main sheet'!$A:$E,2,0)  ) * D$9</f>
        <v>1.0757485663633326E-3</v>
      </c>
      <c r="E30" s="19">
        <f>((VLOOKUP(E$7 + $A30, 'main sheet'!$A:$E,2,0) - VLOOKUP(E$7 +(1) + $A30, 'main sheet'!$A:$E,2,0)) / VLOOKUP($A30, 'main sheet'!$A:$E,2,0)  ) * E$9</f>
        <v>1.1158385750476806E-3</v>
      </c>
      <c r="F30" s="19">
        <f>((VLOOKUP(F$7 + $A30, 'main sheet'!$A:$E,2,0) - VLOOKUP(F$7 +(1) + $A30, 'main sheet'!$A:$E,2,0)) / VLOOKUP($A30, 'main sheet'!$A:$E,2,0)  ) * F$9</f>
        <v>8.3085090461764289E-4</v>
      </c>
      <c r="G30" s="19">
        <f>((VLOOKUP(G$7 + $A30, 'main sheet'!$A:$E,2,0) - VLOOKUP(G$7 +(1) + $A30, 'main sheet'!$A:$E,2,0)) / VLOOKUP($A30, 'main sheet'!$A:$E,2,0)  ) * G$9</f>
        <v>7.730020578078405E-4</v>
      </c>
      <c r="H30" s="19">
        <f>((VLOOKUP(H$7 + $A30, 'main sheet'!$A:$E,2,0) - VLOOKUP(H$7 +(1) + $A30, 'main sheet'!$A:$E,2,0)) / VLOOKUP($A30, 'main sheet'!$A:$E,2,0)  ) * H$9</f>
        <v>6.6338909195216779E-4</v>
      </c>
      <c r="I30" s="19">
        <f>((VLOOKUP(I$7 + $A30, 'main sheet'!$A:$E,2,0) - VLOOKUP(I$7 +(1) + $A30, 'main sheet'!$A:$E,2,0)) / VLOOKUP($A30, 'main sheet'!$A:$E,2,0)  ) * I$9</f>
        <v>5.7686007995840676E-4</v>
      </c>
      <c r="J30" s="19">
        <f>((VLOOKUP(J$7 + $A30, 'main sheet'!$A:$E,2,0) - VLOOKUP(J$7 +(1) + $A30, 'main sheet'!$A:$E,2,0)) / VLOOKUP($A30, 'main sheet'!$A:$E,2,0)  ) * J$9</f>
        <v>5.0493943077269132E-4</v>
      </c>
      <c r="K30" s="19">
        <f>((VLOOKUP(K$7 + $A30, 'main sheet'!$A:$E,2,0) - VLOOKUP(K$7 +(1) + $A30, 'main sheet'!$A:$E,2,0)) / VLOOKUP($A30, 'main sheet'!$A:$E,2,0)  ) * K$9</f>
        <v>4.44855104914156E-4</v>
      </c>
      <c r="L30" s="19">
        <f>((VLOOKUP(L$7 + $A30, 'main sheet'!$A:$E,2,0) - VLOOKUP(L$7 +(1) + $A30, 'main sheet'!$A:$E,2,0)) / VLOOKUP($A30, 'main sheet'!$A:$E,2,0)  ) * L$9</f>
        <v>3.9436618560995194E-4</v>
      </c>
      <c r="M30" s="19">
        <f>((VLOOKUP(M$7 + $A30, 'main sheet'!$A:$E,2,0) - VLOOKUP(M$7 +(1) + $A30, 'main sheet'!$A:$E,2,0)) / VLOOKUP($A30, 'main sheet'!$A:$E,2,0)  ) * M$9</f>
        <v>5.7699745661835206E-4</v>
      </c>
      <c r="N30" s="19">
        <f>((VLOOKUP(N$7 + $A30, 'main sheet'!$A:$E,2,0) - VLOOKUP(N$7 +(1) + $A30, 'main sheet'!$A:$E,2,0)) / VLOOKUP($A30, 'main sheet'!$A:$E,2,0)  ) * N$9</f>
        <v>5.4397066617218378E-4</v>
      </c>
      <c r="O30" s="19">
        <f>((VLOOKUP(O$7 + $A30, 'main sheet'!$A:$E,2,0) - VLOOKUP(O$7 +(1) + $A30, 'main sheet'!$A:$E,2,0)) / VLOOKUP($A30, 'main sheet'!$A:$E,2,0)  ) * O$9</f>
        <v>5.1218017269458855E-4</v>
      </c>
      <c r="P30" s="19">
        <f>((VLOOKUP(P$7 + $A30, 'main sheet'!$A:$E,2,0) - VLOOKUP(P$7 +(1) + $A30, 'main sheet'!$A:$E,2,0)) / VLOOKUP($A30, 'main sheet'!$A:$E,2,0)  ) * P$9</f>
        <v>4.9237801345770253E-4</v>
      </c>
      <c r="Q30" s="19">
        <f>((VLOOKUP(Q$7 + $A30, 'main sheet'!$A:$E,2,0) - VLOOKUP(Q$7 +(1) + $A30, 'main sheet'!$A:$E,2,0)) / VLOOKUP($A30, 'main sheet'!$A:$E,2,0)  ) * Q$9</f>
        <v>4.695106551251808E-4</v>
      </c>
      <c r="R30" s="19">
        <f>((VLOOKUP(R$7 + $A30, 'main sheet'!$A:$E,2,0) - VLOOKUP(R$7 +(1) + $A30, 'main sheet'!$A:$E,2,0)) / VLOOKUP($A30, 'main sheet'!$A:$E,2,0)  ) * R$9</f>
        <v>4.4673175852702089E-4</v>
      </c>
      <c r="S30" s="19">
        <f>((VLOOKUP(S$7 + $A30, 'main sheet'!$A:$E,2,0) - VLOOKUP(S$7 +(1) + $A30, 'main sheet'!$A:$E,2,0)) / VLOOKUP($A30, 'main sheet'!$A:$E,2,0)  ) * S$9</f>
        <v>4.2823521406955647E-4</v>
      </c>
      <c r="T30" s="19">
        <f>((VLOOKUP(T$7 + $A30, 'main sheet'!$A:$E,2,0) - VLOOKUP(T$7 +(1) + $A30, 'main sheet'!$A:$E,2,0)) / VLOOKUP($A30, 'main sheet'!$A:$E,2,0)  ) * T$9</f>
        <v>4.1306512325958066E-4</v>
      </c>
      <c r="U30" s="19">
        <f>((VLOOKUP(U$7 + $A30, 'main sheet'!$A:$E,2,0) - VLOOKUP(U$7 +(1) + $A30, 'main sheet'!$A:$E,2,0)) / VLOOKUP($A30, 'main sheet'!$A:$E,2,0)  ) * U$9</f>
        <v>3.9877566203660238E-4</v>
      </c>
      <c r="V30" s="19">
        <f>((VLOOKUP(V$7 + $A30, 'main sheet'!$A:$E,2,0) - VLOOKUP(V$7 +(1) + $A30, 'main sheet'!$A:$E,2,0)) / VLOOKUP($A30, 'main sheet'!$A:$E,2,0)  ) * V$9</f>
        <v>3.791389817090424E-4</v>
      </c>
      <c r="W30" s="19">
        <f>((VLOOKUP(W$7 + $A30, 'main sheet'!$A:$E,2,0) - VLOOKUP(W$7 +(1) + $A30, 'main sheet'!$A:$E,2,0)) / VLOOKUP($A30, 'main sheet'!$A:$E,2,0)  ) * W$9</f>
        <v>3.707624956951882E-4</v>
      </c>
      <c r="X30" s="19">
        <f>((VLOOKUP(X$7 + $A30, 'main sheet'!$A:$E,2,0) - VLOOKUP(X$7 +(1) + $A30, 'main sheet'!$A:$E,2,0)) / VLOOKUP($A30, 'main sheet'!$A:$E,2,0)  ) * X$9</f>
        <v>3.6701741998109528E-4</v>
      </c>
      <c r="Y30" s="19">
        <f>((VLOOKUP(Y$7 + $A30, 'main sheet'!$A:$E,2,0) - VLOOKUP(Y$7 +(1) + $A30, 'main sheet'!$A:$E,2,0)) / VLOOKUP($A30, 'main sheet'!$A:$E,2,0)  ) * Y$9</f>
        <v>3.563496285530733E-4</v>
      </c>
      <c r="Z30" s="19">
        <f>((VLOOKUP(Z$7 + $A30, 'main sheet'!$A:$E,2,0) - VLOOKUP(Z$7 +(1) + $A30, 'main sheet'!$A:$E,2,0)) / VLOOKUP($A30, 'main sheet'!$A:$E,2,0)  ) * Z$9</f>
        <v>3.6419055842279929E-4</v>
      </c>
      <c r="AA30" s="19">
        <f>((VLOOKUP(AA$7 + $A30, 'main sheet'!$A:$E,2,0) - VLOOKUP(AA$7 +(1) + $A30, 'main sheet'!$A:$E,2,0)) / VLOOKUP($A30, 'main sheet'!$A:$E,2,0)  ) * AA$9</f>
        <v>3.5828172371235985E-4</v>
      </c>
      <c r="AB30" s="19">
        <f>((VLOOKUP(AB$7 + $A30, 'main sheet'!$A:$E,2,0) - VLOOKUP(AB$7 +(1) + $A30, 'main sheet'!$A:$E,2,0)) / VLOOKUP($A30, 'main sheet'!$A:$E,2,0)  ) * AB$9</f>
        <v>3.4617415475301778E-4</v>
      </c>
      <c r="AC30" s="19">
        <f>((VLOOKUP(AC$7 + $A30, 'main sheet'!$A:$E,2,0) - VLOOKUP(AC$7 +(1) + $A30, 'main sheet'!$A:$E,2,0)) / VLOOKUP($A30, 'main sheet'!$A:$E,2,0)  ) * AC$9</f>
        <v>3.3485722089857518E-4</v>
      </c>
      <c r="AD30" s="19">
        <f>((VLOOKUP(AD$7 + $A30, 'main sheet'!$A:$E,2,0) - VLOOKUP(AD$7 +(1) + $A30, 'main sheet'!$A:$E,2,0)) / VLOOKUP($A30, 'main sheet'!$A:$E,2,0)  ) * AD$9</f>
        <v>3.2555563142917039E-4</v>
      </c>
      <c r="AE30" s="19">
        <f>((VLOOKUP(AE$7 + $A30, 'main sheet'!$A:$E,2,0) - VLOOKUP(AE$7 +(1) + $A30, 'main sheet'!$A:$E,2,0)) / VLOOKUP($A30, 'main sheet'!$A:$E,2,0)  ) * AE$9</f>
        <v>3.2094327301458936E-4</v>
      </c>
      <c r="AF30" s="19">
        <f>((VLOOKUP(AF$7 + $A30, 'main sheet'!$A:$E,2,0) - VLOOKUP(AF$7 +(1) + $A30, 'main sheet'!$A:$E,2,0)) / VLOOKUP($A30, 'main sheet'!$A:$E,2,0)  ) * AF$9</f>
        <v>3.2263214162598893E-4</v>
      </c>
      <c r="AH30" s="19">
        <v>19</v>
      </c>
      <c r="AI30" s="19">
        <f t="shared" si="1"/>
        <v>1.5833073860925789E-2</v>
      </c>
    </row>
    <row r="31" spans="1:35" x14ac:dyDescent="0.3">
      <c r="A31" s="19">
        <v>20</v>
      </c>
      <c r="C31" s="19">
        <f>((VLOOKUP(C$7 + $A31, 'main sheet'!$A:$E,2,0) - VLOOKUP(C$7 +(1) + $A31, 'main sheet'!$A:$E,2,0)) / VLOOKUP($A31, 'main sheet'!$A:$E,2,0)  ) * C$9</f>
        <v>1.2387347032854342E-3</v>
      </c>
      <c r="D31" s="19">
        <f>((VLOOKUP(D$7 + $A31, 'main sheet'!$A:$E,2,0) - VLOOKUP(D$7 +(1) + $A31, 'main sheet'!$A:$E,2,0)) / VLOOKUP($A31, 'main sheet'!$A:$E,2,0)  ) * D$9</f>
        <v>1.2848987294948294E-3</v>
      </c>
      <c r="E31" s="19">
        <f>((VLOOKUP(E$7 + $A31, 'main sheet'!$A:$E,2,0) - VLOOKUP(E$7 +(1) + $A31, 'main sheet'!$A:$E,2,0)) / VLOOKUP($A31, 'main sheet'!$A:$E,2,0)  ) * E$9</f>
        <v>9.5673271709326027E-4</v>
      </c>
      <c r="F31" s="19">
        <f>((VLOOKUP(F$7 + $A31, 'main sheet'!$A:$E,2,0) - VLOOKUP(F$7 +(1) + $A31, 'main sheet'!$A:$E,2,0)) / VLOOKUP($A31, 'main sheet'!$A:$E,2,0)  ) * F$9</f>
        <v>8.9011921991650231E-4</v>
      </c>
      <c r="G31" s="19">
        <f>((VLOOKUP(G$7 + $A31, 'main sheet'!$A:$E,2,0) - VLOOKUP(G$7 +(1) + $A31, 'main sheet'!$A:$E,2,0)) / VLOOKUP($A31, 'main sheet'!$A:$E,2,0)  ) * G$9</f>
        <v>7.638988474418406E-4</v>
      </c>
      <c r="H31" s="19">
        <f>((VLOOKUP(H$7 + $A31, 'main sheet'!$A:$E,2,0) - VLOOKUP(H$7 +(1) + $A31, 'main sheet'!$A:$E,2,0)) / VLOOKUP($A31, 'main sheet'!$A:$E,2,0)  ) * H$9</f>
        <v>6.6425986734073108E-4</v>
      </c>
      <c r="I31" s="19">
        <f>((VLOOKUP(I$7 + $A31, 'main sheet'!$A:$E,2,0) - VLOOKUP(I$7 +(1) + $A31, 'main sheet'!$A:$E,2,0)) / VLOOKUP($A31, 'main sheet'!$A:$E,2,0)  ) * I$9</f>
        <v>5.8144255592163039E-4</v>
      </c>
      <c r="J31" s="19">
        <f>((VLOOKUP(J$7 + $A31, 'main sheet'!$A:$E,2,0) - VLOOKUP(J$7 +(1) + $A31, 'main sheet'!$A:$E,2,0)) / VLOOKUP($A31, 'main sheet'!$A:$E,2,0)  ) * J$9</f>
        <v>5.1225488336345017E-4</v>
      </c>
      <c r="K31" s="19">
        <f>((VLOOKUP(K$7 + $A31, 'main sheet'!$A:$E,2,0) - VLOOKUP(K$7 +(1) + $A31, 'main sheet'!$A:$E,2,0)) / VLOOKUP($A31, 'main sheet'!$A:$E,2,0)  ) * K$9</f>
        <v>4.5411641269374193E-4</v>
      </c>
      <c r="L31" s="19">
        <f>((VLOOKUP(L$7 + $A31, 'main sheet'!$A:$E,2,0) - VLOOKUP(L$7 +(1) + $A31, 'main sheet'!$A:$E,2,0)) / VLOOKUP($A31, 'main sheet'!$A:$E,2,0)  ) * L$9</f>
        <v>4.0745975550476974E-4</v>
      </c>
      <c r="M31" s="19">
        <f>((VLOOKUP(M$7 + $A31, 'main sheet'!$A:$E,2,0) - VLOOKUP(M$7 +(1) + $A31, 'main sheet'!$A:$E,2,0)) / VLOOKUP($A31, 'main sheet'!$A:$E,2,0)  ) * M$9</f>
        <v>5.991531600768635E-4</v>
      </c>
      <c r="N31" s="19">
        <f>((VLOOKUP(N$7 + $A31, 'main sheet'!$A:$E,2,0) - VLOOKUP(N$7 +(1) + $A31, 'main sheet'!$A:$E,2,0)) / VLOOKUP($A31, 'main sheet'!$A:$E,2,0)  ) * N$9</f>
        <v>5.6413771565678691E-4</v>
      </c>
      <c r="O31" s="19">
        <f>((VLOOKUP(O$7 + $A31, 'main sheet'!$A:$E,2,0) - VLOOKUP(O$7 +(1) + $A31, 'main sheet'!$A:$E,2,0)) / VLOOKUP($A31, 'main sheet'!$A:$E,2,0)  ) * O$9</f>
        <v>5.4232674859377636E-4</v>
      </c>
      <c r="P31" s="19">
        <f>((VLOOKUP(P$7 + $A31, 'main sheet'!$A:$E,2,0) - VLOOKUP(P$7 +(1) + $A31, 'main sheet'!$A:$E,2,0)) / VLOOKUP($A31, 'main sheet'!$A:$E,2,0)  ) * P$9</f>
        <v>5.1713963675197039E-4</v>
      </c>
      <c r="Q31" s="19">
        <f>((VLOOKUP(Q$7 + $A31, 'main sheet'!$A:$E,2,0) - VLOOKUP(Q$7 +(1) + $A31, 'main sheet'!$A:$E,2,0)) / VLOOKUP($A31, 'main sheet'!$A:$E,2,0)  ) * Q$9</f>
        <v>4.9204996054591629E-4</v>
      </c>
      <c r="R31" s="19">
        <f>((VLOOKUP(R$7 + $A31, 'main sheet'!$A:$E,2,0) - VLOOKUP(R$7 +(1) + $A31, 'main sheet'!$A:$E,2,0)) / VLOOKUP($A31, 'main sheet'!$A:$E,2,0)  ) * R$9</f>
        <v>4.7167705488874962E-4</v>
      </c>
      <c r="S31" s="19">
        <f>((VLOOKUP(S$7 + $A31, 'main sheet'!$A:$E,2,0) - VLOOKUP(S$7 +(1) + $A31, 'main sheet'!$A:$E,2,0)) / VLOOKUP($A31, 'main sheet'!$A:$E,2,0)  ) * S$9</f>
        <v>4.5496805123712092E-4</v>
      </c>
      <c r="T31" s="19">
        <f>((VLOOKUP(T$7 + $A31, 'main sheet'!$A:$E,2,0) - VLOOKUP(T$7 +(1) + $A31, 'main sheet'!$A:$E,2,0)) / VLOOKUP($A31, 'main sheet'!$A:$E,2,0)  ) * T$9</f>
        <v>4.3922901165289221E-4</v>
      </c>
      <c r="U31" s="19">
        <f>((VLOOKUP(U$7 + $A31, 'main sheet'!$A:$E,2,0) - VLOOKUP(U$7 +(1) + $A31, 'main sheet'!$A:$E,2,0)) / VLOOKUP($A31, 'main sheet'!$A:$E,2,0)  ) * U$9</f>
        <v>4.1760031032149974E-4</v>
      </c>
      <c r="V31" s="19">
        <f>((VLOOKUP(V$7 + $A31, 'main sheet'!$A:$E,2,0) - VLOOKUP(V$7 +(1) + $A31, 'main sheet'!$A:$E,2,0)) / VLOOKUP($A31, 'main sheet'!$A:$E,2,0)  ) * V$9</f>
        <v>4.0837408108223438E-4</v>
      </c>
      <c r="W31" s="19">
        <f>((VLOOKUP(W$7 + $A31, 'main sheet'!$A:$E,2,0) - VLOOKUP(W$7 +(1) + $A31, 'main sheet'!$A:$E,2,0)) / VLOOKUP($A31, 'main sheet'!$A:$E,2,0)  ) * W$9</f>
        <v>4.0424909036423207E-4</v>
      </c>
      <c r="X31" s="19">
        <f>((VLOOKUP(X$7 + $A31, 'main sheet'!$A:$E,2,0) - VLOOKUP(X$7 +(1) + $A31, 'main sheet'!$A:$E,2,0)) / VLOOKUP($A31, 'main sheet'!$A:$E,2,0)  ) * X$9</f>
        <v>3.9249911680386165E-4</v>
      </c>
      <c r="Y31" s="19">
        <f>((VLOOKUP(Y$7 + $A31, 'main sheet'!$A:$E,2,0) - VLOOKUP(Y$7 +(1) + $A31, 'main sheet'!$A:$E,2,0)) / VLOOKUP($A31, 'main sheet'!$A:$E,2,0)  ) * Y$9</f>
        <v>4.0113546100684175E-4</v>
      </c>
      <c r="Z31" s="19">
        <f>((VLOOKUP(Z$7 + $A31, 'main sheet'!$A:$E,2,0) - VLOOKUP(Z$7 +(1) + $A31, 'main sheet'!$A:$E,2,0)) / VLOOKUP($A31, 'main sheet'!$A:$E,2,0)  ) * Z$9</f>
        <v>3.9462721118880639E-4</v>
      </c>
      <c r="AA31" s="19">
        <f>((VLOOKUP(AA$7 + $A31, 'main sheet'!$A:$E,2,0) - VLOOKUP(AA$7 +(1) + $A31, 'main sheet'!$A:$E,2,0)) / VLOOKUP($A31, 'main sheet'!$A:$E,2,0)  ) * AA$9</f>
        <v>3.8129140348085535E-4</v>
      </c>
      <c r="AB31" s="19">
        <f>((VLOOKUP(AB$7 + $A31, 'main sheet'!$A:$E,2,0) - VLOOKUP(AB$7 +(1) + $A31, 'main sheet'!$A:$E,2,0)) / VLOOKUP($A31, 'main sheet'!$A:$E,2,0)  ) * AB$9</f>
        <v>3.6882643596894199E-4</v>
      </c>
      <c r="AC31" s="19">
        <f>((VLOOKUP(AC$7 + $A31, 'main sheet'!$A:$E,2,0) - VLOOKUP(AC$7 +(1) + $A31, 'main sheet'!$A:$E,2,0)) / VLOOKUP($A31, 'main sheet'!$A:$E,2,0)  ) * AC$9</f>
        <v>3.5858125719202697E-4</v>
      </c>
      <c r="AD31" s="19">
        <f>((VLOOKUP(AD$7 + $A31, 'main sheet'!$A:$E,2,0) - VLOOKUP(AD$7 +(1) + $A31, 'main sheet'!$A:$E,2,0)) / VLOOKUP($A31, 'main sheet'!$A:$E,2,0)  ) * AD$9</f>
        <v>3.5350100325306079E-4</v>
      </c>
      <c r="AE31" s="19">
        <f>((VLOOKUP(AE$7 + $A31, 'main sheet'!$A:$E,2,0) - VLOOKUP(AE$7 +(1) + $A31, 'main sheet'!$A:$E,2,0)) / VLOOKUP($A31, 'main sheet'!$A:$E,2,0)  ) * AE$9</f>
        <v>3.5536119724586396E-4</v>
      </c>
      <c r="AF31" s="19">
        <f>((VLOOKUP(AF$7 + $A31, 'main sheet'!$A:$E,2,0) - VLOOKUP(AF$7 +(1) + $A31, 'main sheet'!$A:$E,2,0)) / VLOOKUP($A31, 'main sheet'!$A:$E,2,0)  ) * AF$9</f>
        <v>3.5396167825441321E-4</v>
      </c>
      <c r="AH31" s="19">
        <v>20</v>
      </c>
      <c r="AI31" s="19">
        <f t="shared" si="1"/>
        <v>1.6424607277622905E-2</v>
      </c>
    </row>
    <row r="32" spans="1:35" x14ac:dyDescent="0.3">
      <c r="A32" s="19">
        <v>21</v>
      </c>
      <c r="C32" s="19">
        <f>((VLOOKUP(C$7 + $A32, 'main sheet'!$A:$E,2,0) - VLOOKUP(C$7 +(1) + $A32, 'main sheet'!$A:$E,2,0)) / VLOOKUP($A32, 'main sheet'!$A:$E,2,0)  ) * C$9</f>
        <v>1.4798922957427398E-3</v>
      </c>
      <c r="D32" s="19">
        <f>((VLOOKUP(D$7 + $A32, 'main sheet'!$A:$E,2,0) - VLOOKUP(D$7 +(1) + $A32, 'main sheet'!$A:$E,2,0)) / VLOOKUP($A32, 'main sheet'!$A:$E,2,0)  ) * D$9</f>
        <v>1.1019244899308088E-3</v>
      </c>
      <c r="E32" s="19">
        <f>((VLOOKUP(E$7 + $A32, 'main sheet'!$A:$E,2,0) - VLOOKUP(E$7 +(1) + $A32, 'main sheet'!$A:$E,2,0)) / VLOOKUP($A32, 'main sheet'!$A:$E,2,0)  ) * E$9</f>
        <v>1.0252018665820235E-3</v>
      </c>
      <c r="F32" s="19">
        <f>((VLOOKUP(F$7 + $A32, 'main sheet'!$A:$E,2,0) - VLOOKUP(F$7 +(1) + $A32, 'main sheet'!$A:$E,2,0)) / VLOOKUP($A32, 'main sheet'!$A:$E,2,0)  ) * F$9</f>
        <v>8.7982655216757913E-4</v>
      </c>
      <c r="G32" s="19">
        <f>((VLOOKUP(G$7 + $A32, 'main sheet'!$A:$E,2,0) - VLOOKUP(G$7 +(1) + $A32, 'main sheet'!$A:$E,2,0)) / VLOOKUP($A32, 'main sheet'!$A:$E,2,0)  ) * G$9</f>
        <v>7.6506656710224278E-4</v>
      </c>
      <c r="H32" s="19">
        <f>((VLOOKUP(H$7 + $A32, 'main sheet'!$A:$E,2,0) - VLOOKUP(H$7 +(1) + $A32, 'main sheet'!$A:$E,2,0)) / VLOOKUP($A32, 'main sheet'!$A:$E,2,0)  ) * H$9</f>
        <v>6.6968107226916731E-4</v>
      </c>
      <c r="I32" s="19">
        <f>((VLOOKUP(I$7 + $A32, 'main sheet'!$A:$E,2,0) - VLOOKUP(I$7 +(1) + $A32, 'main sheet'!$A:$E,2,0)) / VLOOKUP($A32, 'main sheet'!$A:$E,2,0)  ) * I$9</f>
        <v>5.8999362202203525E-4</v>
      </c>
      <c r="J32" s="19">
        <f>((VLOOKUP(J$7 + $A32, 'main sheet'!$A:$E,2,0) - VLOOKUP(J$7 +(1) + $A32, 'main sheet'!$A:$E,2,0)) / VLOOKUP($A32, 'main sheet'!$A:$E,2,0)  ) * J$9</f>
        <v>5.2303217762540678E-4</v>
      </c>
      <c r="K32" s="19">
        <f>((VLOOKUP(K$7 + $A32, 'main sheet'!$A:$E,2,0) - VLOOKUP(K$7 +(1) + $A32, 'main sheet'!$A:$E,2,0)) / VLOOKUP($A32, 'main sheet'!$A:$E,2,0)  ) * K$9</f>
        <v>4.692950029095315E-4</v>
      </c>
      <c r="L32" s="19">
        <f>((VLOOKUP(L$7 + $A32, 'main sheet'!$A:$E,2,0) - VLOOKUP(L$7 +(1) + $A32, 'main sheet'!$A:$E,2,0)) / VLOOKUP($A32, 'main sheet'!$A:$E,2,0)  ) * L$9</f>
        <v>4.2319678201181585E-4</v>
      </c>
      <c r="M32" s="19">
        <f>((VLOOKUP(M$7 + $A32, 'main sheet'!$A:$E,2,0) - VLOOKUP(M$7 +(1) + $A32, 'main sheet'!$A:$E,2,0)) / VLOOKUP($A32, 'main sheet'!$A:$E,2,0)  ) * M$9</f>
        <v>6.215000816264868E-4</v>
      </c>
      <c r="N32" s="19">
        <f>((VLOOKUP(N$7 + $A32, 'main sheet'!$A:$E,2,0) - VLOOKUP(N$7 +(1) + $A32, 'main sheet'!$A:$E,2,0)) / VLOOKUP($A32, 'main sheet'!$A:$E,2,0)  ) * N$9</f>
        <v>5.9747134283841979E-4</v>
      </c>
      <c r="O32" s="19">
        <f>((VLOOKUP(O$7 + $A32, 'main sheet'!$A:$E,2,0) - VLOOKUP(O$7 +(1) + $A32, 'main sheet'!$A:$E,2,0)) / VLOOKUP($A32, 'main sheet'!$A:$E,2,0)  ) * O$9</f>
        <v>5.6972316782517287E-4</v>
      </c>
      <c r="P32" s="19">
        <f>((VLOOKUP(P$7 + $A32, 'main sheet'!$A:$E,2,0) - VLOOKUP(P$7 +(1) + $A32, 'main sheet'!$A:$E,2,0)) / VLOOKUP($A32, 'main sheet'!$A:$E,2,0)  ) * P$9</f>
        <v>5.4208233584872789E-4</v>
      </c>
      <c r="Q32" s="19">
        <f>((VLOOKUP(Q$7 + $A32, 'main sheet'!$A:$E,2,0) - VLOOKUP(Q$7 +(1) + $A32, 'main sheet'!$A:$E,2,0)) / VLOOKUP($A32, 'main sheet'!$A:$E,2,0)  ) * Q$9</f>
        <v>5.1963788269927553E-4</v>
      </c>
      <c r="R32" s="19">
        <f>((VLOOKUP(R$7 + $A32, 'main sheet'!$A:$E,2,0) - VLOOKUP(R$7 +(1) + $A32, 'main sheet'!$A:$E,2,0)) / VLOOKUP($A32, 'main sheet'!$A:$E,2,0)  ) * R$9</f>
        <v>5.0122988258658244E-4</v>
      </c>
      <c r="S32" s="19">
        <f>((VLOOKUP(S$7 + $A32, 'main sheet'!$A:$E,2,0) - VLOOKUP(S$7 +(1) + $A32, 'main sheet'!$A:$E,2,0)) / VLOOKUP($A32, 'main sheet'!$A:$E,2,0)  ) * S$9</f>
        <v>4.838904739371674E-4</v>
      </c>
      <c r="T32" s="19">
        <f>((VLOOKUP(T$7 + $A32, 'main sheet'!$A:$E,2,0) - VLOOKUP(T$7 +(1) + $A32, 'main sheet'!$A:$E,2,0)) / VLOOKUP($A32, 'main sheet'!$A:$E,2,0)  ) * T$9</f>
        <v>4.6006253393268557E-4</v>
      </c>
      <c r="U32" s="19">
        <f>((VLOOKUP(U$7 + $A32, 'main sheet'!$A:$E,2,0) - VLOOKUP(U$7 +(1) + $A32, 'main sheet'!$A:$E,2,0)) / VLOOKUP($A32, 'main sheet'!$A:$E,2,0)  ) * U$9</f>
        <v>4.498981679167878E-4</v>
      </c>
      <c r="V32" s="19">
        <f>((VLOOKUP(V$7 + $A32, 'main sheet'!$A:$E,2,0) - VLOOKUP(V$7 +(1) + $A32, 'main sheet'!$A:$E,2,0)) / VLOOKUP($A32, 'main sheet'!$A:$E,2,0)  ) * V$9</f>
        <v>4.4535374197823428E-4</v>
      </c>
      <c r="W32" s="19">
        <f>((VLOOKUP(W$7 + $A32, 'main sheet'!$A:$E,2,0) - VLOOKUP(W$7 +(1) + $A32, 'main sheet'!$A:$E,2,0)) / VLOOKUP($A32, 'main sheet'!$A:$E,2,0)  ) * W$9</f>
        <v>4.3240901354720342E-4</v>
      </c>
      <c r="X32" s="19">
        <f>((VLOOKUP(X$7 + $A32, 'main sheet'!$A:$E,2,0) - VLOOKUP(X$7 +(1) + $A32, 'main sheet'!$A:$E,2,0)) / VLOOKUP($A32, 'main sheet'!$A:$E,2,0)  ) * X$9</f>
        <v>4.4192351413480823E-4</v>
      </c>
      <c r="Y32" s="19">
        <f>((VLOOKUP(Y$7 + $A32, 'main sheet'!$A:$E,2,0) - VLOOKUP(Y$7 +(1) + $A32, 'main sheet'!$A:$E,2,0)) / VLOOKUP($A32, 'main sheet'!$A:$E,2,0)  ) * Y$9</f>
        <v>4.3475349574941213E-4</v>
      </c>
      <c r="Z32" s="19">
        <f>((VLOOKUP(Z$7 + $A32, 'main sheet'!$A:$E,2,0) - VLOOKUP(Z$7 +(1) + $A32, 'main sheet'!$A:$E,2,0)) / VLOOKUP($A32, 'main sheet'!$A:$E,2,0)  ) * Z$9</f>
        <v>4.2006168318481986E-4</v>
      </c>
      <c r="AA32" s="19">
        <f>((VLOOKUP(AA$7 + $A32, 'main sheet'!$A:$E,2,0) - VLOOKUP(AA$7 +(1) + $A32, 'main sheet'!$A:$E,2,0)) / VLOOKUP($A32, 'main sheet'!$A:$E,2,0)  ) * AA$9</f>
        <v>4.0632925914877338E-4</v>
      </c>
      <c r="AB32" s="19">
        <f>((VLOOKUP(AB$7 + $A32, 'main sheet'!$A:$E,2,0) - VLOOKUP(AB$7 +(1) + $A32, 'main sheet'!$A:$E,2,0)) / VLOOKUP($A32, 'main sheet'!$A:$E,2,0)  ) * AB$9</f>
        <v>3.9504233528352964E-4</v>
      </c>
      <c r="AC32" s="19">
        <f>((VLOOKUP(AC$7 + $A32, 'main sheet'!$A:$E,2,0) - VLOOKUP(AC$7 +(1) + $A32, 'main sheet'!$A:$E,2,0)) / VLOOKUP($A32, 'main sheet'!$A:$E,2,0)  ) * AC$9</f>
        <v>3.8944551353216919E-4</v>
      </c>
      <c r="AD32" s="19">
        <f>((VLOOKUP(AD$7 + $A32, 'main sheet'!$A:$E,2,0) - VLOOKUP(AD$7 +(1) + $A32, 'main sheet'!$A:$E,2,0)) / VLOOKUP($A32, 'main sheet'!$A:$E,2,0)  ) * AD$9</f>
        <v>3.9149485483001579E-4</v>
      </c>
      <c r="AE32" s="19">
        <f>((VLOOKUP(AE$7 + $A32, 'main sheet'!$A:$E,2,0) - VLOOKUP(AE$7 +(1) + $A32, 'main sheet'!$A:$E,2,0)) / VLOOKUP($A32, 'main sheet'!$A:$E,2,0)  ) * AE$9</f>
        <v>3.8995303065608722E-4</v>
      </c>
      <c r="AF32" s="19">
        <f>((VLOOKUP(AF$7 + $A32, 'main sheet'!$A:$E,2,0) - VLOOKUP(AF$7 +(1) + $A32, 'main sheet'!$A:$E,2,0)) / VLOOKUP($A32, 'main sheet'!$A:$E,2,0)  ) * AF$9</f>
        <v>3.8545604348212898E-4</v>
      </c>
      <c r="AH32" s="19">
        <v>21</v>
      </c>
      <c r="AI32" s="19">
        <f t="shared" si="1"/>
        <v>1.7204828783101842E-2</v>
      </c>
    </row>
    <row r="33" spans="1:35" x14ac:dyDescent="0.3">
      <c r="A33" s="19">
        <v>22</v>
      </c>
      <c r="C33" s="19">
        <f>((VLOOKUP(C$7 + $A33, 'main sheet'!$A:$E,2,0) - VLOOKUP(C$7 +(1) + $A33, 'main sheet'!$A:$E,2,0)) / VLOOKUP($A33, 'main sheet'!$A:$E,2,0)  ) * C$9</f>
        <v>1.269023708113898E-3</v>
      </c>
      <c r="D33" s="19">
        <f>((VLOOKUP(D$7 + $A33, 'main sheet'!$A:$E,2,0) - VLOOKUP(D$7 +(1) + $A33, 'main sheet'!$A:$E,2,0)) / VLOOKUP($A33, 'main sheet'!$A:$E,2,0)  ) * D$9</f>
        <v>1.1806666302306259E-3</v>
      </c>
      <c r="E33" s="19">
        <f>((VLOOKUP(E$7 + $A33, 'main sheet'!$A:$E,2,0) - VLOOKUP(E$7 +(1) + $A33, 'main sheet'!$A:$E,2,0)) / VLOOKUP($A33, 'main sheet'!$A:$E,2,0)  ) * E$9</f>
        <v>1.0132461560944843E-3</v>
      </c>
      <c r="F33" s="19">
        <f>((VLOOKUP(F$7 + $A33, 'main sheet'!$A:$E,2,0) - VLOOKUP(F$7 +(1) + $A33, 'main sheet'!$A:$E,2,0)) / VLOOKUP($A33, 'main sheet'!$A:$E,2,0)  ) * F$9</f>
        <v>8.810836139952037E-4</v>
      </c>
      <c r="G33" s="19">
        <f>((VLOOKUP(G$7 + $A33, 'main sheet'!$A:$E,2,0) - VLOOKUP(G$7 +(1) + $A33, 'main sheet'!$A:$E,2,0)) / VLOOKUP($A33, 'main sheet'!$A:$E,2,0)  ) * G$9</f>
        <v>7.7123356940553408E-4</v>
      </c>
      <c r="H33" s="19">
        <f>((VLOOKUP(H$7 + $A33, 'main sheet'!$A:$E,2,0) - VLOOKUP(H$7 +(1) + $A33, 'main sheet'!$A:$E,2,0)) / VLOOKUP($A33, 'main sheet'!$A:$E,2,0)  ) * H$9</f>
        <v>6.7946206915590532E-4</v>
      </c>
      <c r="I33" s="19">
        <f>((VLOOKUP(I$7 + $A33, 'main sheet'!$A:$E,2,0) - VLOOKUP(I$7 +(1) + $A33, 'main sheet'!$A:$E,2,0)) / VLOOKUP($A33, 'main sheet'!$A:$E,2,0)  ) * I$9</f>
        <v>6.0234638541771393E-4</v>
      </c>
      <c r="J33" s="19">
        <f>((VLOOKUP(J$7 + $A33, 'main sheet'!$A:$E,2,0) - VLOOKUP(J$7 +(1) + $A33, 'main sheet'!$A:$E,2,0)) / VLOOKUP($A33, 'main sheet'!$A:$E,2,0)  ) * J$9</f>
        <v>5.4046034028064056E-4</v>
      </c>
      <c r="K33" s="19">
        <f>((VLOOKUP(K$7 + $A33, 'main sheet'!$A:$E,2,0) - VLOOKUP(K$7 +(1) + $A33, 'main sheet'!$A:$E,2,0)) / VLOOKUP($A33, 'main sheet'!$A:$E,2,0)  ) * K$9</f>
        <v>4.873716434092734E-4</v>
      </c>
      <c r="L33" s="19">
        <f>((VLOOKUP(L$7 + $A33, 'main sheet'!$A:$E,2,0) - VLOOKUP(L$7 +(1) + $A33, 'main sheet'!$A:$E,2,0)) / VLOOKUP($A33, 'main sheet'!$A:$E,2,0)  ) * L$9</f>
        <v>4.3893719437481147E-4</v>
      </c>
      <c r="M33" s="19">
        <f>((VLOOKUP(M$7 + $A33, 'main sheet'!$A:$E,2,0) - VLOOKUP(M$7 +(1) + $A33, 'main sheet'!$A:$E,2,0)) / VLOOKUP($A33, 'main sheet'!$A:$E,2,0)  ) * M$9</f>
        <v>6.5815748522330699E-4</v>
      </c>
      <c r="N33" s="19">
        <f>((VLOOKUP(N$7 + $A33, 'main sheet'!$A:$E,2,0) - VLOOKUP(N$7 +(1) + $A33, 'main sheet'!$A:$E,2,0)) / VLOOKUP($A33, 'main sheet'!$A:$E,2,0)  ) * N$9</f>
        <v>6.2759088264870665E-4</v>
      </c>
      <c r="O33" s="19">
        <f>((VLOOKUP(O$7 + $A33, 'main sheet'!$A:$E,2,0) - VLOOKUP(O$7 +(1) + $A33, 'main sheet'!$A:$E,2,0)) / VLOOKUP($A33, 'main sheet'!$A:$E,2,0)  ) * O$9</f>
        <v>5.9714252611888245E-4</v>
      </c>
      <c r="P33" s="19">
        <f>((VLOOKUP(P$7 + $A33, 'main sheet'!$A:$E,2,0) - VLOOKUP(P$7 +(1) + $A33, 'main sheet'!$A:$E,2,0)) / VLOOKUP($A33, 'main sheet'!$A:$E,2,0)  ) * P$9</f>
        <v>5.7241835312026078E-4</v>
      </c>
      <c r="Q33" s="19">
        <f>((VLOOKUP(Q$7 + $A33, 'main sheet'!$A:$E,2,0) - VLOOKUP(Q$7 +(1) + $A33, 'main sheet'!$A:$E,2,0)) / VLOOKUP($A33, 'main sheet'!$A:$E,2,0)  ) * Q$9</f>
        <v>5.5214062230123312E-4</v>
      </c>
      <c r="R33" s="19">
        <f>((VLOOKUP(R$7 + $A33, 'main sheet'!$A:$E,2,0) - VLOOKUP(R$7 +(1) + $A33, 'main sheet'!$A:$E,2,0)) / VLOOKUP($A33, 'main sheet'!$A:$E,2,0)  ) * R$9</f>
        <v>5.3304002152975056E-4</v>
      </c>
      <c r="S33" s="19">
        <f>((VLOOKUP(S$7 + $A33, 'main sheet'!$A:$E,2,0) - VLOOKUP(S$7 +(1) + $A33, 'main sheet'!$A:$E,2,0)) / VLOOKUP($A33, 'main sheet'!$A:$E,2,0)  ) * S$9</f>
        <v>5.0679183865139153E-4</v>
      </c>
      <c r="T33" s="19">
        <f>((VLOOKUP(T$7 + $A33, 'main sheet'!$A:$E,2,0) - VLOOKUP(T$7 +(1) + $A33, 'main sheet'!$A:$E,2,0)) / VLOOKUP($A33, 'main sheet'!$A:$E,2,0)  ) * T$9</f>
        <v>4.9559506133964402E-4</v>
      </c>
      <c r="U33" s="19">
        <f>((VLOOKUP(U$7 + $A33, 'main sheet'!$A:$E,2,0) - VLOOKUP(U$7 +(1) + $A33, 'main sheet'!$A:$E,2,0)) / VLOOKUP($A33, 'main sheet'!$A:$E,2,0)  ) * U$9</f>
        <v>4.9058905061904155E-4</v>
      </c>
      <c r="V33" s="19">
        <f>((VLOOKUP(V$7 + $A33, 'main sheet'!$A:$E,2,0) - VLOOKUP(V$7 +(1) + $A33, 'main sheet'!$A:$E,2,0)) / VLOOKUP($A33, 'main sheet'!$A:$E,2,0)  ) * V$9</f>
        <v>4.7632950493005258E-4</v>
      </c>
      <c r="W33" s="19">
        <f>((VLOOKUP(W$7 + $A33, 'main sheet'!$A:$E,2,0) - VLOOKUP(W$7 +(1) + $A33, 'main sheet'!$A:$E,2,0)) / VLOOKUP($A33, 'main sheet'!$A:$E,2,0)  ) * W$9</f>
        <v>4.8681040891809091E-4</v>
      </c>
      <c r="X33" s="19">
        <f>((VLOOKUP(X$7 + $A33, 'main sheet'!$A:$E,2,0) - VLOOKUP(X$7 +(1) + $A33, 'main sheet'!$A:$E,2,0)) / VLOOKUP($A33, 'main sheet'!$A:$E,2,0)  ) * X$9</f>
        <v>4.7891212002758353E-4</v>
      </c>
      <c r="Y33" s="19">
        <f>((VLOOKUP(Y$7 + $A33, 'main sheet'!$A:$E,2,0) - VLOOKUP(Y$7 +(1) + $A33, 'main sheet'!$A:$E,2,0)) / VLOOKUP($A33, 'main sheet'!$A:$E,2,0)  ) * Y$9</f>
        <v>4.6272803600951664E-4</v>
      </c>
      <c r="Z33" s="19">
        <f>((VLOOKUP(Z$7 + $A33, 'main sheet'!$A:$E,2,0) - VLOOKUP(Z$7 +(1) + $A33, 'main sheet'!$A:$E,2,0)) / VLOOKUP($A33, 'main sheet'!$A:$E,2,0)  ) * Z$9</f>
        <v>4.4760078718341062E-4</v>
      </c>
      <c r="AA33" s="19">
        <f>((VLOOKUP(AA$7 + $A33, 'main sheet'!$A:$E,2,0) - VLOOKUP(AA$7 +(1) + $A33, 'main sheet'!$A:$E,2,0)) / VLOOKUP($A33, 'main sheet'!$A:$E,2,0)  ) * AA$9</f>
        <v>4.3516743198387139E-4</v>
      </c>
      <c r="AB33" s="19">
        <f>((VLOOKUP(AB$7 + $A33, 'main sheet'!$A:$E,2,0) - VLOOKUP(AB$7 +(1) + $A33, 'main sheet'!$A:$E,2,0)) / VLOOKUP($A33, 'main sheet'!$A:$E,2,0)  ) * AB$9</f>
        <v>4.2900213188492632E-4</v>
      </c>
      <c r="AC33" s="19">
        <f>((VLOOKUP(AC$7 + $A33, 'main sheet'!$A:$E,2,0) - VLOOKUP(AC$7 +(1) + $A33, 'main sheet'!$A:$E,2,0)) / VLOOKUP($A33, 'main sheet'!$A:$E,2,0)  ) * AC$9</f>
        <v>4.3125962813327746E-4</v>
      </c>
      <c r="AD33" s="19">
        <f>((VLOOKUP(AD$7 + $A33, 'main sheet'!$A:$E,2,0) - VLOOKUP(AD$7 +(1) + $A33, 'main sheet'!$A:$E,2,0)) / VLOOKUP($A33, 'main sheet'!$A:$E,2,0)  ) * AD$9</f>
        <v>4.2956119835395378E-4</v>
      </c>
      <c r="AE33" s="19">
        <f>((VLOOKUP(AE$7 + $A33, 'main sheet'!$A:$E,2,0) - VLOOKUP(AE$7 +(1) + $A33, 'main sheet'!$A:$E,2,0)) / VLOOKUP($A33, 'main sheet'!$A:$E,2,0)  ) * AE$9</f>
        <v>4.2460744483092619E-4</v>
      </c>
      <c r="AF33" s="19">
        <f>((VLOOKUP(AF$7 + $A33, 'main sheet'!$A:$E,2,0) - VLOOKUP(AF$7 +(1) + $A33, 'main sheet'!$A:$E,2,0)) / VLOOKUP($A33, 'main sheet'!$A:$E,2,0)  ) * AF$9</f>
        <v>4.2109829239430691E-4</v>
      </c>
      <c r="AH33" s="19">
        <v>22</v>
      </c>
      <c r="AI33" s="19">
        <f t="shared" si="1"/>
        <v>1.7820374136680226E-2</v>
      </c>
    </row>
    <row r="34" spans="1:35" x14ac:dyDescent="0.3">
      <c r="A34" s="19">
        <v>23</v>
      </c>
      <c r="C34" s="19">
        <f>((VLOOKUP(C$7 + $A34, 'main sheet'!$A:$E,2,0) - VLOOKUP(C$7 +(1) + $A34, 'main sheet'!$A:$E,2,0)) / VLOOKUP($A34, 'main sheet'!$A:$E,2,0)  ) * C$9</f>
        <v>1.3600846274879326E-3</v>
      </c>
      <c r="D34" s="19">
        <f>((VLOOKUP(D$7 + $A34, 'main sheet'!$A:$E,2,0) - VLOOKUP(D$7 +(1) + $A34, 'main sheet'!$A:$E,2,0)) / VLOOKUP($A34, 'main sheet'!$A:$E,2,0)  ) * D$9</f>
        <v>1.1672223856247677E-3</v>
      </c>
      <c r="E34" s="19">
        <f>((VLOOKUP(E$7 + $A34, 'main sheet'!$A:$E,2,0) - VLOOKUP(E$7 +(1) + $A34, 'main sheet'!$A:$E,2,0)) / VLOOKUP($A34, 'main sheet'!$A:$E,2,0)  ) * E$9</f>
        <v>1.0149759874997981E-3</v>
      </c>
      <c r="F34" s="19">
        <f>((VLOOKUP(F$7 + $A34, 'main sheet'!$A:$E,2,0) - VLOOKUP(F$7 +(1) + $A34, 'main sheet'!$A:$E,2,0)) / VLOOKUP($A34, 'main sheet'!$A:$E,2,0)  ) * F$9</f>
        <v>8.884327676358726E-4</v>
      </c>
      <c r="G34" s="19">
        <f>((VLOOKUP(G$7 + $A34, 'main sheet'!$A:$E,2,0) - VLOOKUP(G$7 +(1) + $A34, 'main sheet'!$A:$E,2,0)) / VLOOKUP($A34, 'main sheet'!$A:$E,2,0)  ) * G$9</f>
        <v>7.8271536736798859E-4</v>
      </c>
      <c r="H34" s="19">
        <f>((VLOOKUP(H$7 + $A34, 'main sheet'!$A:$E,2,0) - VLOOKUP(H$7 +(1) + $A34, 'main sheet'!$A:$E,2,0)) / VLOOKUP($A34, 'main sheet'!$A:$E,2,0)  ) * H$9</f>
        <v>6.9388092985191532E-4</v>
      </c>
      <c r="I34" s="19">
        <f>((VLOOKUP(I$7 + $A34, 'main sheet'!$A:$E,2,0) - VLOOKUP(I$7 +(1) + $A34, 'main sheet'!$A:$E,2,0)) / VLOOKUP($A34, 'main sheet'!$A:$E,2,0)  ) * I$9</f>
        <v>6.2259047707565937E-4</v>
      </c>
      <c r="J34" s="19">
        <f>((VLOOKUP(J$7 + $A34, 'main sheet'!$A:$E,2,0) - VLOOKUP(J$7 +(1) + $A34, 'main sheet'!$A:$E,2,0)) / VLOOKUP($A34, 'main sheet'!$A:$E,2,0)  ) * J$9</f>
        <v>5.6143424663827575E-4</v>
      </c>
      <c r="K34" s="19">
        <f>((VLOOKUP(K$7 + $A34, 'main sheet'!$A:$E,2,0) - VLOOKUP(K$7 +(1) + $A34, 'main sheet'!$A:$E,2,0)) / VLOOKUP($A34, 'main sheet'!$A:$E,2,0)  ) * K$9</f>
        <v>5.056395388978261E-4</v>
      </c>
      <c r="L34" s="19">
        <f>((VLOOKUP(L$7 + $A34, 'main sheet'!$A:$E,2,0) - VLOOKUP(L$7 +(1) + $A34, 'main sheet'!$A:$E,2,0)) / VLOOKUP($A34, 'main sheet'!$A:$E,2,0)  ) * L$9</f>
        <v>4.6495589783708145E-4</v>
      </c>
      <c r="M34" s="19">
        <f>((VLOOKUP(M$7 + $A34, 'main sheet'!$A:$E,2,0) - VLOOKUP(M$7 +(1) + $A34, 'main sheet'!$A:$E,2,0)) / VLOOKUP($A34, 'main sheet'!$A:$E,2,0)  ) * M$9</f>
        <v>6.915285483531866E-4</v>
      </c>
      <c r="N34" s="19">
        <f>((VLOOKUP(N$7 + $A34, 'main sheet'!$A:$E,2,0) - VLOOKUP(N$7 +(1) + $A34, 'main sheet'!$A:$E,2,0)) / VLOOKUP($A34, 'main sheet'!$A:$E,2,0)  ) * N$9</f>
        <v>6.5797817601198161E-4</v>
      </c>
      <c r="O34" s="19">
        <f>((VLOOKUP(O$7 + $A34, 'main sheet'!$A:$E,2,0) - VLOOKUP(O$7 +(1) + $A34, 'main sheet'!$A:$E,2,0)) / VLOOKUP($A34, 'main sheet'!$A:$E,2,0)  ) * O$9</f>
        <v>6.3073515522300654E-4</v>
      </c>
      <c r="P34" s="19">
        <f>((VLOOKUP(P$7 + $A34, 'main sheet'!$A:$E,2,0) - VLOOKUP(P$7 +(1) + $A34, 'main sheet'!$A:$E,2,0)) / VLOOKUP($A34, 'main sheet'!$A:$E,2,0)  ) * P$9</f>
        <v>6.0839157097908434E-4</v>
      </c>
      <c r="Q34" s="19">
        <f>((VLOOKUP(Q$7 + $A34, 'main sheet'!$A:$E,2,0) - VLOOKUP(Q$7 +(1) + $A34, 'main sheet'!$A:$E,2,0)) / VLOOKUP($A34, 'main sheet'!$A:$E,2,0)  ) * Q$9</f>
        <v>5.8734504036597041E-4</v>
      </c>
      <c r="R34" s="19">
        <f>((VLOOKUP(R$7 + $A34, 'main sheet'!$A:$E,2,0) - VLOOKUP(R$7 +(1) + $A34, 'main sheet'!$A:$E,2,0)) / VLOOKUP($A34, 'main sheet'!$A:$E,2,0)  ) * R$9</f>
        <v>5.5842274671158551E-4</v>
      </c>
      <c r="S34" s="19">
        <f>((VLOOKUP(S$7 + $A34, 'main sheet'!$A:$E,2,0) - VLOOKUP(S$7 +(1) + $A34, 'main sheet'!$A:$E,2,0)) / VLOOKUP($A34, 'main sheet'!$A:$E,2,0)  ) * S$9</f>
        <v>5.460852648030717E-4</v>
      </c>
      <c r="T34" s="19">
        <f>((VLOOKUP(T$7 + $A34, 'main sheet'!$A:$E,2,0) - VLOOKUP(T$7 +(1) + $A34, 'main sheet'!$A:$E,2,0)) / VLOOKUP($A34, 'main sheet'!$A:$E,2,0)  ) * T$9</f>
        <v>5.4056925202728312E-4</v>
      </c>
      <c r="U34" s="19">
        <f>((VLOOKUP(U$7 + $A34, 'main sheet'!$A:$E,2,0) - VLOOKUP(U$7 +(1) + $A34, 'main sheet'!$A:$E,2,0)) / VLOOKUP($A34, 'main sheet'!$A:$E,2,0)  ) * U$9</f>
        <v>5.2485697321140033E-4</v>
      </c>
      <c r="V34" s="19">
        <f>((VLOOKUP(V$7 + $A34, 'main sheet'!$A:$E,2,0) - VLOOKUP(V$7 +(1) + $A34, 'main sheet'!$A:$E,2,0)) / VLOOKUP($A34, 'main sheet'!$A:$E,2,0)  ) * V$9</f>
        <v>5.3640565009734889E-4</v>
      </c>
      <c r="W34" s="19">
        <f>((VLOOKUP(W$7 + $A34, 'main sheet'!$A:$E,2,0) - VLOOKUP(W$7 +(1) + $A34, 'main sheet'!$A:$E,2,0)) / VLOOKUP($A34, 'main sheet'!$A:$E,2,0)  ) * W$9</f>
        <v>5.2770269981248336E-4</v>
      </c>
      <c r="X34" s="19">
        <f>((VLOOKUP(X$7 + $A34, 'main sheet'!$A:$E,2,0) - VLOOKUP(X$7 +(1) + $A34, 'main sheet'!$A:$E,2,0)) / VLOOKUP($A34, 'main sheet'!$A:$E,2,0)  ) * X$9</f>
        <v>5.0986981466889141E-4</v>
      </c>
      <c r="Y34" s="19">
        <f>((VLOOKUP(Y$7 + $A34, 'main sheet'!$A:$E,2,0) - VLOOKUP(Y$7 +(1) + $A34, 'main sheet'!$A:$E,2,0)) / VLOOKUP($A34, 'main sheet'!$A:$E,2,0)  ) * Y$9</f>
        <v>4.9320143290855598E-4</v>
      </c>
      <c r="Z34" s="19">
        <f>((VLOOKUP(Z$7 + $A34, 'main sheet'!$A:$E,2,0) - VLOOKUP(Z$7 +(1) + $A34, 'main sheet'!$A:$E,2,0)) / VLOOKUP($A34, 'main sheet'!$A:$E,2,0)  ) * Z$9</f>
        <v>4.7950139310554049E-4</v>
      </c>
      <c r="AA34" s="19">
        <f>((VLOOKUP(AA$7 + $A34, 'main sheet'!$A:$E,2,0) - VLOOKUP(AA$7 +(1) + $A34, 'main sheet'!$A:$E,2,0)) / VLOOKUP($A34, 'main sheet'!$A:$E,2,0)  ) * AA$9</f>
        <v>4.7270798493875593E-4</v>
      </c>
      <c r="AB34" s="19">
        <f>((VLOOKUP(AB$7 + $A34, 'main sheet'!$A:$E,2,0) - VLOOKUP(AB$7 +(1) + $A34, 'main sheet'!$A:$E,2,0)) / VLOOKUP($A34, 'main sheet'!$A:$E,2,0)  ) * AB$9</f>
        <v>4.7519547025235125E-4</v>
      </c>
      <c r="AC34" s="19">
        <f>((VLOOKUP(AC$7 + $A34, 'main sheet'!$A:$E,2,0) - VLOOKUP(AC$7 +(1) + $A34, 'main sheet'!$A:$E,2,0)) / VLOOKUP($A34, 'main sheet'!$A:$E,2,0)  ) * AC$9</f>
        <v>4.7332400794745201E-4</v>
      </c>
      <c r="AD34" s="19">
        <f>((VLOOKUP(AD$7 + $A34, 'main sheet'!$A:$E,2,0) - VLOOKUP(AD$7 +(1) + $A34, 'main sheet'!$A:$E,2,0)) / VLOOKUP($A34, 'main sheet'!$A:$E,2,0)  ) * AD$9</f>
        <v>4.6786557622482895E-4</v>
      </c>
      <c r="AE34" s="19">
        <f>((VLOOKUP(AE$7 + $A34, 'main sheet'!$A:$E,2,0) - VLOOKUP(AE$7 +(1) + $A34, 'main sheet'!$A:$E,2,0)) / VLOOKUP($A34, 'main sheet'!$A:$E,2,0)  ) * AE$9</f>
        <v>4.6399891857007821E-4</v>
      </c>
      <c r="AF34" s="19">
        <f>((VLOOKUP(AF$7 + $A34, 'main sheet'!$A:$E,2,0) - VLOOKUP(AF$7 +(1) + $A34, 'main sheet'!$A:$E,2,0)) / VLOOKUP($A34, 'main sheet'!$A:$E,2,0)  ) * AF$9</f>
        <v>4.5696863192507697E-4</v>
      </c>
      <c r="AH34" s="19">
        <v>23</v>
      </c>
      <c r="AI34" s="19">
        <f t="shared" si="1"/>
        <v>1.8764586534055053E-2</v>
      </c>
    </row>
    <row r="35" spans="1:35" x14ac:dyDescent="0.3">
      <c r="A35" s="19">
        <v>24</v>
      </c>
      <c r="C35" s="19">
        <f>((VLOOKUP(C$7 + $A35, 'main sheet'!$A:$E,2,0) - VLOOKUP(C$7 +(1) + $A35, 'main sheet'!$A:$E,2,0)) / VLOOKUP($A35, 'main sheet'!$A:$E,2,0)  ) * C$9</f>
        <v>1.3442708910601979E-3</v>
      </c>
      <c r="D35" s="19">
        <f>((VLOOKUP(D$7 + $A35, 'main sheet'!$A:$E,2,0) - VLOOKUP(D$7 +(1) + $A35, 'main sheet'!$A:$E,2,0)) / VLOOKUP($A35, 'main sheet'!$A:$E,2,0)  ) * D$9</f>
        <v>1.1689312096175635E-3</v>
      </c>
      <c r="E35" s="19">
        <f>((VLOOKUP(E$7 + $A35, 'main sheet'!$A:$E,2,0) - VLOOKUP(E$7 +(1) + $A35, 'main sheet'!$A:$E,2,0)) / VLOOKUP($A35, 'main sheet'!$A:$E,2,0)  ) * E$9</f>
        <v>1.0231934573099318E-3</v>
      </c>
      <c r="F35" s="19">
        <f>((VLOOKUP(F$7 + $A35, 'main sheet'!$A:$E,2,0) - VLOOKUP(F$7 +(1) + $A35, 'main sheet'!$A:$E,2,0)) / VLOOKUP($A35, 'main sheet'!$A:$E,2,0)  ) * F$9</f>
        <v>9.0144046010142743E-4</v>
      </c>
      <c r="G35" s="19">
        <f>((VLOOKUP(G$7 + $A35, 'main sheet'!$A:$E,2,0) - VLOOKUP(G$7 +(1) + $A35, 'main sheet'!$A:$E,2,0)) / VLOOKUP($A35, 'main sheet'!$A:$E,2,0)  ) * G$9</f>
        <v>7.9913129438692328E-4</v>
      </c>
      <c r="H35" s="19">
        <f>((VLOOKUP(H$7 + $A35, 'main sheet'!$A:$E,2,0) - VLOOKUP(H$7 +(1) + $A35, 'main sheet'!$A:$E,2,0)) / VLOOKUP($A35, 'main sheet'!$A:$E,2,0)  ) * H$9</f>
        <v>7.170272483560321E-4</v>
      </c>
      <c r="I35" s="19">
        <f>((VLOOKUP(I$7 + $A35, 'main sheet'!$A:$E,2,0) - VLOOKUP(I$7 +(1) + $A35, 'main sheet'!$A:$E,2,0)) / VLOOKUP($A35, 'main sheet'!$A:$E,2,0)  ) * I$9</f>
        <v>6.4659462009561668E-4</v>
      </c>
      <c r="J35" s="19">
        <f>((VLOOKUP(J$7 + $A35, 'main sheet'!$A:$E,2,0) - VLOOKUP(J$7 +(1) + $A35, 'main sheet'!$A:$E,2,0)) / VLOOKUP($A35, 'main sheet'!$A:$E,2,0)  ) * J$9</f>
        <v>5.8233676965133185E-4</v>
      </c>
      <c r="K35" s="19">
        <f>((VLOOKUP(K$7 + $A35, 'main sheet'!$A:$E,2,0) - VLOOKUP(K$7 +(1) + $A35, 'main sheet'!$A:$E,2,0)) / VLOOKUP($A35, 'main sheet'!$A:$E,2,0)  ) * K$9</f>
        <v>5.3548208703570752E-4</v>
      </c>
      <c r="L35" s="19">
        <f>((VLOOKUP(L$7 + $A35, 'main sheet'!$A:$E,2,0) - VLOOKUP(L$7 +(1) + $A35, 'main sheet'!$A:$E,2,0)) / VLOOKUP($A35, 'main sheet'!$A:$E,2,0)  ) * L$9</f>
        <v>4.8841230055714344E-4</v>
      </c>
      <c r="M35" s="19">
        <f>((VLOOKUP(M$7 + $A35, 'main sheet'!$A:$E,2,0) - VLOOKUP(M$7 +(1) + $A35, 'main sheet'!$A:$E,2,0)) / VLOOKUP($A35, 'main sheet'!$A:$E,2,0)  ) * M$9</f>
        <v>7.2483560812925502E-4</v>
      </c>
      <c r="N35" s="19">
        <f>((VLOOKUP(N$7 + $A35, 'main sheet'!$A:$E,2,0) - VLOOKUP(N$7 +(1) + $A35, 'main sheet'!$A:$E,2,0)) / VLOOKUP($A35, 'main sheet'!$A:$E,2,0)  ) * N$9</f>
        <v>6.9482441283317425E-4</v>
      </c>
      <c r="O35" s="19">
        <f>((VLOOKUP(O$7 + $A35, 'main sheet'!$A:$E,2,0) - VLOOKUP(O$7 +(1) + $A35, 'main sheet'!$A:$E,2,0)) / VLOOKUP($A35, 'main sheet'!$A:$E,2,0)  ) * O$9</f>
        <v>6.7021048783737669E-4</v>
      </c>
      <c r="P35" s="19">
        <f>((VLOOKUP(P$7 + $A35, 'main sheet'!$A:$E,2,0) - VLOOKUP(P$7 +(1) + $A35, 'main sheet'!$A:$E,2,0)) / VLOOKUP($A35, 'main sheet'!$A:$E,2,0)  ) * P$9</f>
        <v>6.4702541062337251E-4</v>
      </c>
      <c r="Q35" s="19">
        <f>((VLOOKUP(Q$7 + $A35, 'main sheet'!$A:$E,2,0) - VLOOKUP(Q$7 +(1) + $A35, 'main sheet'!$A:$E,2,0)) / VLOOKUP($A35, 'main sheet'!$A:$E,2,0)  ) * Q$9</f>
        <v>6.1516431085782762E-4</v>
      </c>
      <c r="R35" s="19">
        <f>((VLOOKUP(R$7 + $A35, 'main sheet'!$A:$E,2,0) - VLOOKUP(R$7 +(1) + $A35, 'main sheet'!$A:$E,2,0)) / VLOOKUP($A35, 'main sheet'!$A:$E,2,0)  ) * R$9</f>
        <v>6.0157321235644135E-4</v>
      </c>
      <c r="S35" s="19">
        <f>((VLOOKUP(S$7 + $A35, 'main sheet'!$A:$E,2,0) - VLOOKUP(S$7 +(1) + $A35, 'main sheet'!$A:$E,2,0)) / VLOOKUP($A35, 'main sheet'!$A:$E,2,0)  ) * S$9</f>
        <v>5.9549671526193187E-4</v>
      </c>
      <c r="T35" s="19">
        <f>((VLOOKUP(T$7 + $A35, 'main sheet'!$A:$E,2,0) - VLOOKUP(T$7 +(1) + $A35, 'main sheet'!$A:$E,2,0)) / VLOOKUP($A35, 'main sheet'!$A:$E,2,0)  ) * T$9</f>
        <v>5.7818790535635919E-4</v>
      </c>
      <c r="U35" s="19">
        <f>((VLOOKUP(U$7 + $A35, 'main sheet'!$A:$E,2,0) - VLOOKUP(U$7 +(1) + $A35, 'main sheet'!$A:$E,2,0)) / VLOOKUP($A35, 'main sheet'!$A:$E,2,0)  ) * U$9</f>
        <v>5.9091004803356914E-4</v>
      </c>
      <c r="V35" s="19">
        <f>((VLOOKUP(V$7 + $A35, 'main sheet'!$A:$E,2,0) - VLOOKUP(V$7 +(1) + $A35, 'main sheet'!$A:$E,2,0)) / VLOOKUP($A35, 'main sheet'!$A:$E,2,0)  ) * V$9</f>
        <v>5.8132278740361421E-4</v>
      </c>
      <c r="W35" s="19">
        <f>((VLOOKUP(W$7 + $A35, 'main sheet'!$A:$E,2,0) - VLOOKUP(W$7 +(1) + $A35, 'main sheet'!$A:$E,2,0)) / VLOOKUP($A35, 'main sheet'!$A:$E,2,0)  ) * W$9</f>
        <v>5.6167789549230705E-4</v>
      </c>
      <c r="X35" s="19">
        <f>((VLOOKUP(X$7 + $A35, 'main sheet'!$A:$E,2,0) - VLOOKUP(X$7 +(1) + $A35, 'main sheet'!$A:$E,2,0)) / VLOOKUP($A35, 'main sheet'!$A:$E,2,0)  ) * X$9</f>
        <v>5.4331583263026546E-4</v>
      </c>
      <c r="Y35" s="19">
        <f>((VLOOKUP(Y$7 + $A35, 'main sheet'!$A:$E,2,0) - VLOOKUP(Y$7 +(1) + $A35, 'main sheet'!$A:$E,2,0)) / VLOOKUP($A35, 'main sheet'!$A:$E,2,0)  ) * Y$9</f>
        <v>5.2822372616831361E-4</v>
      </c>
      <c r="Z35" s="19">
        <f>((VLOOKUP(Z$7 + $A35, 'main sheet'!$A:$E,2,0) - VLOOKUP(Z$7 +(1) + $A35, 'main sheet'!$A:$E,2,0)) / VLOOKUP($A35, 'main sheet'!$A:$E,2,0)  ) * Z$9</f>
        <v>5.2074003701362676E-4</v>
      </c>
      <c r="AA35" s="19">
        <f>((VLOOKUP(AA$7 + $A35, 'main sheet'!$A:$E,2,0) - VLOOKUP(AA$7 +(1) + $A35, 'main sheet'!$A:$E,2,0)) / VLOOKUP($A35, 'main sheet'!$A:$E,2,0)  ) * AA$9</f>
        <v>5.2348027672935796E-4</v>
      </c>
      <c r="AB35" s="19">
        <f>((VLOOKUP(AB$7 + $A35, 'main sheet'!$A:$E,2,0) - VLOOKUP(AB$7 +(1) + $A35, 'main sheet'!$A:$E,2,0)) / VLOOKUP($A35, 'main sheet'!$A:$E,2,0)  ) * AB$9</f>
        <v>5.2141865437269497E-4</v>
      </c>
      <c r="AC35" s="19">
        <f>((VLOOKUP(AC$7 + $A35, 'main sheet'!$A:$E,2,0) - VLOOKUP(AC$7 +(1) + $A35, 'main sheet'!$A:$E,2,0)) / VLOOKUP($A35, 'main sheet'!$A:$E,2,0)  ) * AC$9</f>
        <v>5.1540558916576113E-4</v>
      </c>
      <c r="AD35" s="19">
        <f>((VLOOKUP(AD$7 + $A35, 'main sheet'!$A:$E,2,0) - VLOOKUP(AD$7 +(1) + $A35, 'main sheet'!$A:$E,2,0)) / VLOOKUP($A35, 'main sheet'!$A:$E,2,0)  ) * AD$9</f>
        <v>5.111460388420771E-4</v>
      </c>
      <c r="AE35" s="19">
        <f>((VLOOKUP(AE$7 + $A35, 'main sheet'!$A:$E,2,0) - VLOOKUP(AE$7 +(1) + $A35, 'main sheet'!$A:$E,2,0)) / VLOOKUP($A35, 'main sheet'!$A:$E,2,0)  ) * AE$9</f>
        <v>5.0340140188992433E-4</v>
      </c>
      <c r="AF35" s="19">
        <f>((VLOOKUP(AF$7 + $A35, 'main sheet'!$A:$E,2,0) - VLOOKUP(AF$7 +(1) + $A35, 'main sheet'!$A:$E,2,0)) / VLOOKUP($A35, 'main sheet'!$A:$E,2,0)  ) * AF$9</f>
        <v>4.9636082284251271E-4</v>
      </c>
      <c r="AH35" s="19">
        <v>24</v>
      </c>
      <c r="AI35" s="19">
        <f t="shared" si="1"/>
        <v>1.973154151201164E-2</v>
      </c>
    </row>
    <row r="36" spans="1:35" x14ac:dyDescent="0.3">
      <c r="A36" s="19">
        <v>25</v>
      </c>
      <c r="C36" s="19">
        <f>((VLOOKUP(C$7 + $A36, 'main sheet'!$A:$E,2,0) - VLOOKUP(C$7 +(1) + $A36, 'main sheet'!$A:$E,2,0)) / VLOOKUP($A36, 'main sheet'!$A:$E,2,0)  ) * C$9</f>
        <v>1.3463798431779558E-3</v>
      </c>
      <c r="D36" s="19">
        <f>((VLOOKUP(D$7 + $A36, 'main sheet'!$A:$E,2,0) - VLOOKUP(D$7 +(1) + $A36, 'main sheet'!$A:$E,2,0)) / VLOOKUP($A36, 'main sheet'!$A:$E,2,0)  ) * D$9</f>
        <v>1.1785184921569208E-3</v>
      </c>
      <c r="E36" s="19">
        <f>((VLOOKUP(E$7 + $A36, 'main sheet'!$A:$E,2,0) - VLOOKUP(E$7 +(1) + $A36, 'main sheet'!$A:$E,2,0)) / VLOOKUP($A36, 'main sheet'!$A:$E,2,0)  ) * E$9</f>
        <v>1.0382828821062118E-3</v>
      </c>
      <c r="F36" s="19">
        <f>((VLOOKUP(F$7 + $A36, 'main sheet'!$A:$E,2,0) - VLOOKUP(F$7 +(1) + $A36, 'main sheet'!$A:$E,2,0)) / VLOOKUP($A36, 'main sheet'!$A:$E,2,0)  ) * F$9</f>
        <v>9.2044275827597548E-4</v>
      </c>
      <c r="G36" s="19">
        <f>((VLOOKUP(G$7 + $A36, 'main sheet'!$A:$E,2,0) - VLOOKUP(G$7 +(1) + $A36, 'main sheet'!$A:$E,2,0)) / VLOOKUP($A36, 'main sheet'!$A:$E,2,0)  ) * G$9</f>
        <v>8.2587497557855467E-4</v>
      </c>
      <c r="H36" s="19">
        <f>((VLOOKUP(H$7 + $A36, 'main sheet'!$A:$E,2,0) - VLOOKUP(H$7 +(1) + $A36, 'main sheet'!$A:$E,2,0)) / VLOOKUP($A36, 'main sheet'!$A:$E,2,0)  ) * H$9</f>
        <v>7.4475038055393013E-4</v>
      </c>
      <c r="I36" s="19">
        <f>((VLOOKUP(I$7 + $A36, 'main sheet'!$A:$E,2,0) - VLOOKUP(I$7 +(1) + $A36, 'main sheet'!$A:$E,2,0)) / VLOOKUP($A36, 'main sheet'!$A:$E,2,0)  ) * I$9</f>
        <v>6.7073792037465759E-4</v>
      </c>
      <c r="J36" s="19">
        <f>((VLOOKUP(J$7 + $A36, 'main sheet'!$A:$E,2,0) - VLOOKUP(J$7 +(1) + $A36, 'main sheet'!$A:$E,2,0)) / VLOOKUP($A36, 'main sheet'!$A:$E,2,0)  ) * J$9</f>
        <v>6.1677050149393806E-4</v>
      </c>
      <c r="K36" s="19">
        <f>((VLOOKUP(K$7 + $A36, 'main sheet'!$A:$E,2,0) - VLOOKUP(K$7 +(1) + $A36, 'main sheet'!$A:$E,2,0)) / VLOOKUP($A36, 'main sheet'!$A:$E,2,0)  ) * K$9</f>
        <v>5.6255532508662609E-4</v>
      </c>
      <c r="L36" s="19">
        <f>((VLOOKUP(L$7 + $A36, 'main sheet'!$A:$E,2,0) - VLOOKUP(L$7 +(1) + $A36, 'main sheet'!$A:$E,2,0)) / VLOOKUP($A36, 'main sheet'!$A:$E,2,0)  ) * L$9</f>
        <v>5.119899782270712E-4</v>
      </c>
      <c r="M36" s="19">
        <f>((VLOOKUP(M$7 + $A36, 'main sheet'!$A:$E,2,0) - VLOOKUP(M$7 +(1) + $A36, 'main sheet'!$A:$E,2,0)) / VLOOKUP($A36, 'main sheet'!$A:$E,2,0)  ) * M$9</f>
        <v>7.6550593279127758E-4</v>
      </c>
      <c r="N36" s="19">
        <f>((VLOOKUP(N$7 + $A36, 'main sheet'!$A:$E,2,0) - VLOOKUP(N$7 +(1) + $A36, 'main sheet'!$A:$E,2,0)) / VLOOKUP($A36, 'main sheet'!$A:$E,2,0)  ) * N$9</f>
        <v>7.3838813833046837E-4</v>
      </c>
      <c r="O36" s="19">
        <f>((VLOOKUP(O$7 + $A36, 'main sheet'!$A:$E,2,0) - VLOOKUP(O$7 +(1) + $A36, 'main sheet'!$A:$E,2,0)) / VLOOKUP($A36, 'main sheet'!$A:$E,2,0)  ) * O$9</f>
        <v>7.1284454223375867E-4</v>
      </c>
      <c r="P36" s="19">
        <f>((VLOOKUP(P$7 + $A36, 'main sheet'!$A:$E,2,0) - VLOOKUP(P$7 +(1) + $A36, 'main sheet'!$A:$E,2,0)) / VLOOKUP($A36, 'main sheet'!$A:$E,2,0)  ) * P$9</f>
        <v>6.7774234886618708E-4</v>
      </c>
      <c r="Q36" s="19">
        <f>((VLOOKUP(Q$7 + $A36, 'main sheet'!$A:$E,2,0) - VLOOKUP(Q$7 +(1) + $A36, 'main sheet'!$A:$E,2,0)) / VLOOKUP($A36, 'main sheet'!$A:$E,2,0)  ) * Q$9</f>
        <v>6.6276868596113912E-4</v>
      </c>
      <c r="R36" s="19">
        <f>((VLOOKUP(R$7 + $A36, 'main sheet'!$A:$E,2,0) - VLOOKUP(R$7 +(1) + $A36, 'main sheet'!$A:$E,2,0)) / VLOOKUP($A36, 'main sheet'!$A:$E,2,0)  ) * R$9</f>
        <v>6.5607405276961244E-4</v>
      </c>
      <c r="S36" s="19">
        <f>((VLOOKUP(S$7 + $A36, 'main sheet'!$A:$E,2,0) - VLOOKUP(S$7 +(1) + $A36, 'main sheet'!$A:$E,2,0)) / VLOOKUP($A36, 'main sheet'!$A:$E,2,0)  ) * S$9</f>
        <v>6.3700449155738501E-4</v>
      </c>
      <c r="T36" s="19">
        <f>((VLOOKUP(T$7 + $A36, 'main sheet'!$A:$E,2,0) - VLOOKUP(T$7 +(1) + $A36, 'main sheet'!$A:$E,2,0)) / VLOOKUP($A36, 'main sheet'!$A:$E,2,0)  ) * T$9</f>
        <v>6.510208034735289E-4</v>
      </c>
      <c r="U36" s="19">
        <f>((VLOOKUP(U$7 + $A36, 'main sheet'!$A:$E,2,0) - VLOOKUP(U$7 +(1) + $A36, 'main sheet'!$A:$E,2,0)) / VLOOKUP($A36, 'main sheet'!$A:$E,2,0)  ) * U$9</f>
        <v>6.4045827176638695E-4</v>
      </c>
      <c r="V36" s="19">
        <f>((VLOOKUP(V$7 + $A36, 'main sheet'!$A:$E,2,0) - VLOOKUP(V$7 +(1) + $A36, 'main sheet'!$A:$E,2,0)) / VLOOKUP($A36, 'main sheet'!$A:$E,2,0)  ) * V$9</f>
        <v>6.1881498890326762E-4</v>
      </c>
      <c r="W36" s="19">
        <f>((VLOOKUP(W$7 + $A36, 'main sheet'!$A:$E,2,0) - VLOOKUP(W$7 +(1) + $A36, 'main sheet'!$A:$E,2,0)) / VLOOKUP($A36, 'main sheet'!$A:$E,2,0)  ) * W$9</f>
        <v>5.9858503180969908E-4</v>
      </c>
      <c r="X36" s="19">
        <f>((VLOOKUP(X$7 + $A36, 'main sheet'!$A:$E,2,0) - VLOOKUP(X$7 +(1) + $A36, 'main sheet'!$A:$E,2,0)) / VLOOKUP($A36, 'main sheet'!$A:$E,2,0)  ) * X$9</f>
        <v>5.8195766981498508E-4</v>
      </c>
      <c r="Y36" s="19">
        <f>((VLOOKUP(Y$7 + $A36, 'main sheet'!$A:$E,2,0) - VLOOKUP(Y$7 +(1) + $A36, 'main sheet'!$A:$E,2,0)) / VLOOKUP($A36, 'main sheet'!$A:$E,2,0)  ) * Y$9</f>
        <v>5.7371269692504435E-4</v>
      </c>
      <c r="Z36" s="19">
        <f>((VLOOKUP(Z$7 + $A36, 'main sheet'!$A:$E,2,0) - VLOOKUP(Z$7 +(1) + $A36, 'main sheet'!$A:$E,2,0)) / VLOOKUP($A36, 'main sheet'!$A:$E,2,0)  ) * Z$9</f>
        <v>5.7673168952363375E-4</v>
      </c>
      <c r="AA36" s="19">
        <f>((VLOOKUP(AA$7 + $A36, 'main sheet'!$A:$E,2,0) - VLOOKUP(AA$7 +(1) + $A36, 'main sheet'!$A:$E,2,0)) / VLOOKUP($A36, 'main sheet'!$A:$E,2,0)  ) * AA$9</f>
        <v>5.7446034712971066E-4</v>
      </c>
      <c r="AB36" s="19">
        <f>((VLOOKUP(AB$7 + $A36, 'main sheet'!$A:$E,2,0) - VLOOKUP(AB$7 +(1) + $A36, 'main sheet'!$A:$E,2,0)) / VLOOKUP($A36, 'main sheet'!$A:$E,2,0)  ) * AB$9</f>
        <v>5.6783559848076824E-4</v>
      </c>
      <c r="AC36" s="19">
        <f>((VLOOKUP(AC$7 + $A36, 'main sheet'!$A:$E,2,0) - VLOOKUP(AC$7 +(1) + $A36, 'main sheet'!$A:$E,2,0)) / VLOOKUP($A36, 'main sheet'!$A:$E,2,0)  ) * AC$9</f>
        <v>5.6314274229497688E-4</v>
      </c>
      <c r="AD36" s="19">
        <f>((VLOOKUP(AD$7 + $A36, 'main sheet'!$A:$E,2,0) - VLOOKUP(AD$7 +(1) + $A36, 'main sheet'!$A:$E,2,0)) / VLOOKUP($A36, 'main sheet'!$A:$E,2,0)  ) * AD$9</f>
        <v>5.5461027650262871E-4</v>
      </c>
      <c r="AE36" s="19">
        <f>((VLOOKUP(AE$7 + $A36, 'main sheet'!$A:$E,2,0) - VLOOKUP(AE$7 +(1) + $A36, 'main sheet'!$A:$E,2,0)) / VLOOKUP($A36, 'main sheet'!$A:$E,2,0)  ) * AE$9</f>
        <v>5.4685348941867576E-4</v>
      </c>
      <c r="AF36" s="19">
        <f>((VLOOKUP(AF$7 + $A36, 'main sheet'!$A:$E,2,0) - VLOOKUP(AF$7 +(1) + $A36, 'main sheet'!$A:$E,2,0)) / VLOOKUP($A36, 'main sheet'!$A:$E,2,0)  ) * AF$9</f>
        <v>5.4297509587669928E-4</v>
      </c>
      <c r="AH36" s="19">
        <v>25</v>
      </c>
      <c r="AI36" s="19">
        <f t="shared" si="1"/>
        <v>2.0857789951461678E-2</v>
      </c>
    </row>
    <row r="37" spans="1:35" x14ac:dyDescent="0.3">
      <c r="A37" s="19">
        <v>26</v>
      </c>
      <c r="C37" s="19">
        <f>((VLOOKUP(C$7 + $A37, 'main sheet'!$A:$E,2,0) - VLOOKUP(C$7 +(1) + $A37, 'main sheet'!$A:$E,2,0)) / VLOOKUP($A37, 'main sheet'!$A:$E,2,0)  ) * C$9</f>
        <v>1.3573979752444544E-3</v>
      </c>
      <c r="D37" s="19">
        <f>((VLOOKUP(D$7 + $A37, 'main sheet'!$A:$E,2,0) - VLOOKUP(D$7 +(1) + $A37, 'main sheet'!$A:$E,2,0)) / VLOOKUP($A37, 'main sheet'!$A:$E,2,0)  ) * D$9</f>
        <v>1.1958769347119337E-3</v>
      </c>
      <c r="E37" s="19">
        <f>((VLOOKUP(E$7 + $A37, 'main sheet'!$A:$E,2,0) - VLOOKUP(E$7 +(1) + $A37, 'main sheet'!$A:$E,2,0)) / VLOOKUP($A37, 'main sheet'!$A:$E,2,0)  ) * E$9</f>
        <v>1.0601506422912117E-3</v>
      </c>
      <c r="F37" s="19">
        <f>((VLOOKUP(F$7 + $A37, 'main sheet'!$A:$E,2,0) - VLOOKUP(F$7 +(1) + $A37, 'main sheet'!$A:$E,2,0)) / VLOOKUP($A37, 'main sheet'!$A:$E,2,0)  ) * F$9</f>
        <v>9.5122904486943396E-4</v>
      </c>
      <c r="G37" s="19">
        <f>((VLOOKUP(G$7 + $A37, 'main sheet'!$A:$E,2,0) - VLOOKUP(G$7 +(1) + $A37, 'main sheet'!$A:$E,2,0)) / VLOOKUP($A37, 'main sheet'!$A:$E,2,0)  ) * G$9</f>
        <v>8.5779108716084224E-4</v>
      </c>
      <c r="H37" s="19">
        <f>((VLOOKUP(H$7 + $A37, 'main sheet'!$A:$E,2,0) - VLOOKUP(H$7 +(1) + $A37, 'main sheet'!$A:$E,2,0)) / VLOOKUP($A37, 'main sheet'!$A:$E,2,0)  ) * H$9</f>
        <v>7.725447679398891E-4</v>
      </c>
      <c r="I37" s="19">
        <f>((VLOOKUP(I$7 + $A37, 'main sheet'!$A:$E,2,0) - VLOOKUP(I$7 +(1) + $A37, 'main sheet'!$A:$E,2,0)) / VLOOKUP($A37, 'main sheet'!$A:$E,2,0)  ) * I$9</f>
        <v>7.10385993507944E-4</v>
      </c>
      <c r="J37" s="19">
        <f>((VLOOKUP(J$7 + $A37, 'main sheet'!$A:$E,2,0) - VLOOKUP(J$7 +(1) + $A37, 'main sheet'!$A:$E,2,0)) / VLOOKUP($A37, 'main sheet'!$A:$E,2,0)  ) * J$9</f>
        <v>6.4794185608238756E-4</v>
      </c>
      <c r="K37" s="19">
        <f>((VLOOKUP(K$7 + $A37, 'main sheet'!$A:$E,2,0) - VLOOKUP(K$7 +(1) + $A37, 'main sheet'!$A:$E,2,0)) / VLOOKUP($A37, 'main sheet'!$A:$E,2,0)  ) * K$9</f>
        <v>5.8970153155504541E-4</v>
      </c>
      <c r="L37" s="19">
        <f>((VLOOKUP(L$7 + $A37, 'main sheet'!$A:$E,2,0) - VLOOKUP(L$7 +(1) + $A37, 'main sheet'!$A:$E,2,0)) / VLOOKUP($A37, 'main sheet'!$A:$E,2,0)  ) * L$9</f>
        <v>5.4070781842972305E-4</v>
      </c>
      <c r="M37" s="19">
        <f>((VLOOKUP(M$7 + $A37, 'main sheet'!$A:$E,2,0) - VLOOKUP(M$7 +(1) + $A37, 'main sheet'!$A:$E,2,0)) / VLOOKUP($A37, 'main sheet'!$A:$E,2,0)  ) * M$9</f>
        <v>8.1348650326881842E-4</v>
      </c>
      <c r="N37" s="19">
        <f>((VLOOKUP(N$7 + $A37, 'main sheet'!$A:$E,2,0) - VLOOKUP(N$7 +(1) + $A37, 'main sheet'!$A:$E,2,0)) / VLOOKUP($A37, 'main sheet'!$A:$E,2,0)  ) * N$9</f>
        <v>7.8534497499805483E-4</v>
      </c>
      <c r="O37" s="19">
        <f>((VLOOKUP(O$7 + $A37, 'main sheet'!$A:$E,2,0) - VLOOKUP(O$7 +(1) + $A37, 'main sheet'!$A:$E,2,0)) / VLOOKUP($A37, 'main sheet'!$A:$E,2,0)  ) * O$9</f>
        <v>7.4667268456254444E-4</v>
      </c>
      <c r="P37" s="19">
        <f>((VLOOKUP(P$7 + $A37, 'main sheet'!$A:$E,2,0) - VLOOKUP(P$7 +(1) + $A37, 'main sheet'!$A:$E,2,0)) / VLOOKUP($A37, 'main sheet'!$A:$E,2,0)  ) * P$9</f>
        <v>7.3017611311802593E-4</v>
      </c>
      <c r="Q37" s="19">
        <f>((VLOOKUP(Q$7 + $A37, 'main sheet'!$A:$E,2,0) - VLOOKUP(Q$7 +(1) + $A37, 'main sheet'!$A:$E,2,0)) / VLOOKUP($A37, 'main sheet'!$A:$E,2,0)  ) * Q$9</f>
        <v>7.2280059682390454E-4</v>
      </c>
      <c r="R37" s="19">
        <f>((VLOOKUP(R$7 + $A37, 'main sheet'!$A:$E,2,0) - VLOOKUP(R$7 +(1) + $A37, 'main sheet'!$A:$E,2,0)) / VLOOKUP($A37, 'main sheet'!$A:$E,2,0)  ) * R$9</f>
        <v>7.0179155041034632E-4</v>
      </c>
      <c r="S37" s="19">
        <f>((VLOOKUP(S$7 + $A37, 'main sheet'!$A:$E,2,0) - VLOOKUP(S$7 +(1) + $A37, 'main sheet'!$A:$E,2,0)) / VLOOKUP($A37, 'main sheet'!$A:$E,2,0)  ) * S$9</f>
        <v>7.1723340270657865E-4</v>
      </c>
      <c r="T37" s="19">
        <f>((VLOOKUP(T$7 + $A37, 'main sheet'!$A:$E,2,0) - VLOOKUP(T$7 +(1) + $A37, 'main sheet'!$A:$E,2,0)) / VLOOKUP($A37, 'main sheet'!$A:$E,2,0)  ) * T$9</f>
        <v>7.0559660013884374E-4</v>
      </c>
      <c r="U37" s="19">
        <f>((VLOOKUP(U$7 + $A37, 'main sheet'!$A:$E,2,0) - VLOOKUP(U$7 +(1) + $A37, 'main sheet'!$A:$E,2,0)) / VLOOKUP($A37, 'main sheet'!$A:$E,2,0)  ) * U$9</f>
        <v>6.8175206962487042E-4</v>
      </c>
      <c r="V37" s="19">
        <f>((VLOOKUP(V$7 + $A37, 'main sheet'!$A:$E,2,0) - VLOOKUP(V$7 +(1) + $A37, 'main sheet'!$A:$E,2,0)) / VLOOKUP($A37, 'main sheet'!$A:$E,2,0)  ) * V$9</f>
        <v>6.594646083249977E-4</v>
      </c>
      <c r="W37" s="19">
        <f>((VLOOKUP(W$7 + $A37, 'main sheet'!$A:$E,2,0) - VLOOKUP(W$7 +(1) + $A37, 'main sheet'!$A:$E,2,0)) / VLOOKUP($A37, 'main sheet'!$A:$E,2,0)  ) * W$9</f>
        <v>6.4114614698263677E-4</v>
      </c>
      <c r="X37" s="19">
        <f>((VLOOKUP(X$7 + $A37, 'main sheet'!$A:$E,2,0) - VLOOKUP(X$7 +(1) + $A37, 'main sheet'!$A:$E,2,0)) / VLOOKUP($A37, 'main sheet'!$A:$E,2,0)  ) * X$9</f>
        <v>6.3206261243270543E-4</v>
      </c>
      <c r="Y37" s="19">
        <f>((VLOOKUP(Y$7 + $A37, 'main sheet'!$A:$E,2,0) - VLOOKUP(Y$7 +(1) + $A37, 'main sheet'!$A:$E,2,0)) / VLOOKUP($A37, 'main sheet'!$A:$E,2,0)  ) * Y$9</f>
        <v>6.3538865412396807E-4</v>
      </c>
      <c r="Z37" s="19">
        <f>((VLOOKUP(Z$7 + $A37, 'main sheet'!$A:$E,2,0) - VLOOKUP(Z$7 +(1) + $A37, 'main sheet'!$A:$E,2,0)) / VLOOKUP($A37, 'main sheet'!$A:$E,2,0)  ) * Z$9</f>
        <v>6.3288630300828463E-4</v>
      </c>
      <c r="AA37" s="19">
        <f>((VLOOKUP(AA$7 + $A37, 'main sheet'!$A:$E,2,0) - VLOOKUP(AA$7 +(1) + $A37, 'main sheet'!$A:$E,2,0)) / VLOOKUP($A37, 'main sheet'!$A:$E,2,0)  ) * AA$9</f>
        <v>6.2558777892087435E-4</v>
      </c>
      <c r="AB37" s="19">
        <f>((VLOOKUP(AB$7 + $A37, 'main sheet'!$A:$E,2,0) - VLOOKUP(AB$7 +(1) + $A37, 'main sheet'!$A:$E,2,0)) / VLOOKUP($A37, 'main sheet'!$A:$E,2,0)  ) * AB$9</f>
        <v>6.2041763198764392E-4</v>
      </c>
      <c r="AC37" s="19">
        <f>((VLOOKUP(AC$7 + $A37, 'main sheet'!$A:$E,2,0) - VLOOKUP(AC$7 +(1) + $A37, 'main sheet'!$A:$E,2,0)) / VLOOKUP($A37, 'main sheet'!$A:$E,2,0)  ) * AC$9</f>
        <v>6.1101736483631605E-4</v>
      </c>
      <c r="AD37" s="19">
        <f>((VLOOKUP(AD$7 + $A37, 'main sheet'!$A:$E,2,0) - VLOOKUP(AD$7 +(1) + $A37, 'main sheet'!$A:$E,2,0)) / VLOOKUP($A37, 'main sheet'!$A:$E,2,0)  ) * AD$9</f>
        <v>6.0247166742601792E-4</v>
      </c>
      <c r="AE37" s="19">
        <f>((VLOOKUP(AE$7 + $A37, 'main sheet'!$A:$E,2,0) - VLOOKUP(AE$7 +(1) + $A37, 'main sheet'!$A:$E,2,0)) / VLOOKUP($A37, 'main sheet'!$A:$E,2,0)  ) * AE$9</f>
        <v>5.9819881872086875E-4</v>
      </c>
      <c r="AF37" s="19">
        <f>((VLOOKUP(AF$7 + $A37, 'main sheet'!$A:$E,2,0) - VLOOKUP(AF$7 +(1) + $A37, 'main sheet'!$A:$E,2,0)) / VLOOKUP($A37, 'main sheet'!$A:$E,2,0)  ) * AF$9</f>
        <v>5.7971845379777205E-4</v>
      </c>
      <c r="AH37" s="19">
        <v>26</v>
      </c>
      <c r="AI37" s="19">
        <f t="shared" si="1"/>
        <v>2.2126942188006937E-2</v>
      </c>
    </row>
    <row r="38" spans="1:35" x14ac:dyDescent="0.3">
      <c r="A38" s="19">
        <v>27</v>
      </c>
      <c r="C38" s="19">
        <f>((VLOOKUP(C$7 + $A38, 'main sheet'!$A:$E,2,0) - VLOOKUP(C$7 +(1) + $A38, 'main sheet'!$A:$E,2,0)) / VLOOKUP($A38, 'main sheet'!$A:$E,2,0)  ) * C$9</f>
        <v>1.3773944526780039E-3</v>
      </c>
      <c r="D38" s="19">
        <f>((VLOOKUP(D$7 + $A38, 'main sheet'!$A:$E,2,0) - VLOOKUP(D$7 +(1) + $A38, 'main sheet'!$A:$E,2,0)) / VLOOKUP($A38, 'main sheet'!$A:$E,2,0)  ) * D$9</f>
        <v>1.2210667931702235E-3</v>
      </c>
      <c r="E38" s="19">
        <f>((VLOOKUP(E$7 + $A38, 'main sheet'!$A:$E,2,0) - VLOOKUP(E$7 +(1) + $A38, 'main sheet'!$A:$E,2,0)) / VLOOKUP($A38, 'main sheet'!$A:$E,2,0)  ) * E$9</f>
        <v>1.0956124092693228E-3</v>
      </c>
      <c r="F38" s="19">
        <f>((VLOOKUP(F$7 + $A38, 'main sheet'!$A:$E,2,0) - VLOOKUP(F$7 +(1) + $A38, 'main sheet'!$A:$E,2,0)) / VLOOKUP($A38, 'main sheet'!$A:$E,2,0)  ) * F$9</f>
        <v>9.8799186665188537E-4</v>
      </c>
      <c r="G38" s="19">
        <f>((VLOOKUP(G$7 + $A38, 'main sheet'!$A:$E,2,0) - VLOOKUP(G$7 +(1) + $A38, 'main sheet'!$A:$E,2,0)) / VLOOKUP($A38, 'main sheet'!$A:$E,2,0)  ) * G$9</f>
        <v>8.8980633953120115E-4</v>
      </c>
      <c r="H38" s="19">
        <f>((VLOOKUP(H$7 + $A38, 'main sheet'!$A:$E,2,0) - VLOOKUP(H$7 +(1) + $A38, 'main sheet'!$A:$E,2,0)) / VLOOKUP($A38, 'main sheet'!$A:$E,2,0)  ) * H$9</f>
        <v>8.182127260057023E-4</v>
      </c>
      <c r="I38" s="19">
        <f>((VLOOKUP(I$7 + $A38, 'main sheet'!$A:$E,2,0) - VLOOKUP(I$7 +(1) + $A38, 'main sheet'!$A:$E,2,0)) / VLOOKUP($A38, 'main sheet'!$A:$E,2,0)  ) * I$9</f>
        <v>7.4629043534546577E-4</v>
      </c>
      <c r="J38" s="19">
        <f>((VLOOKUP(J$7 + $A38, 'main sheet'!$A:$E,2,0) - VLOOKUP(J$7 +(1) + $A38, 'main sheet'!$A:$E,2,0)) / VLOOKUP($A38, 'main sheet'!$A:$E,2,0)  ) * J$9</f>
        <v>6.7921003802560976E-4</v>
      </c>
      <c r="K38" s="19">
        <f>((VLOOKUP(K$7 + $A38, 'main sheet'!$A:$E,2,0) - VLOOKUP(K$7 +(1) + $A38, 'main sheet'!$A:$E,2,0)) / VLOOKUP($A38, 'main sheet'!$A:$E,2,0)  ) * K$9</f>
        <v>6.2277975936054629E-4</v>
      </c>
      <c r="L38" s="19">
        <f>((VLOOKUP(L$7 + $A38, 'main sheet'!$A:$E,2,0) - VLOOKUP(L$7 +(1) + $A38, 'main sheet'!$A:$E,2,0)) / VLOOKUP($A38, 'main sheet'!$A:$E,2,0)  ) * L$9</f>
        <v>5.7459981880172864E-4</v>
      </c>
      <c r="M38" s="19">
        <f>((VLOOKUP(M$7 + $A38, 'main sheet'!$A:$E,2,0) - VLOOKUP(M$7 +(1) + $A38, 'main sheet'!$A:$E,2,0)) / VLOOKUP($A38, 'main sheet'!$A:$E,2,0)  ) * M$9</f>
        <v>8.652212037968171E-4</v>
      </c>
      <c r="N38" s="19">
        <f>((VLOOKUP(N$7 + $A38, 'main sheet'!$A:$E,2,0) - VLOOKUP(N$7 +(1) + $A38, 'main sheet'!$A:$E,2,0)) / VLOOKUP($A38, 'main sheet'!$A:$E,2,0)  ) * N$9</f>
        <v>8.2261561421591322E-4</v>
      </c>
      <c r="O38" s="19">
        <f>((VLOOKUP(O$7 + $A38, 'main sheet'!$A:$E,2,0) - VLOOKUP(O$7 +(1) + $A38, 'main sheet'!$A:$E,2,0)) / VLOOKUP($A38, 'main sheet'!$A:$E,2,0)  ) * O$9</f>
        <v>8.0444120187720585E-4</v>
      </c>
      <c r="P38" s="19">
        <f>((VLOOKUP(P$7 + $A38, 'main sheet'!$A:$E,2,0) - VLOOKUP(P$7 +(1) + $A38, 'main sheet'!$A:$E,2,0)) / VLOOKUP($A38, 'main sheet'!$A:$E,2,0)  ) * P$9</f>
        <v>7.9631553317137534E-4</v>
      </c>
      <c r="Q38" s="19">
        <f>((VLOOKUP(Q$7 + $A38, 'main sheet'!$A:$E,2,0) - VLOOKUP(Q$7 +(1) + $A38, 'main sheet'!$A:$E,2,0)) / VLOOKUP($A38, 'main sheet'!$A:$E,2,0)  ) * Q$9</f>
        <v>7.7316968897901011E-4</v>
      </c>
      <c r="R38" s="19">
        <f>((VLOOKUP(R$7 + $A38, 'main sheet'!$A:$E,2,0) - VLOOKUP(R$7 +(1) + $A38, 'main sheet'!$A:$E,2,0)) / VLOOKUP($A38, 'main sheet'!$A:$E,2,0)  ) * R$9</f>
        <v>7.9018210830802136E-4</v>
      </c>
      <c r="S38" s="19">
        <f>((VLOOKUP(S$7 + $A38, 'main sheet'!$A:$E,2,0) - VLOOKUP(S$7 +(1) + $A38, 'main sheet'!$A:$E,2,0)) / VLOOKUP($A38, 'main sheet'!$A:$E,2,0)  ) * S$9</f>
        <v>7.7736174445960373E-4</v>
      </c>
      <c r="T38" s="19">
        <f>((VLOOKUP(T$7 + $A38, 'main sheet'!$A:$E,2,0) - VLOOKUP(T$7 +(1) + $A38, 'main sheet'!$A:$E,2,0)) / VLOOKUP($A38, 'main sheet'!$A:$E,2,0)  ) * T$9</f>
        <v>7.5109202344264417E-4</v>
      </c>
      <c r="U38" s="19">
        <f>((VLOOKUP(U$7 + $A38, 'main sheet'!$A:$E,2,0) - VLOOKUP(U$7 +(1) + $A38, 'main sheet'!$A:$E,2,0)) / VLOOKUP($A38, 'main sheet'!$A:$E,2,0)  ) * U$9</f>
        <v>7.2653773875329668E-4</v>
      </c>
      <c r="V38" s="19">
        <f>((VLOOKUP(V$7 + $A38, 'main sheet'!$A:$E,2,0) - VLOOKUP(V$7 +(1) + $A38, 'main sheet'!$A:$E,2,0)) / VLOOKUP($A38, 'main sheet'!$A:$E,2,0)  ) * V$9</f>
        <v>7.0635613489903834E-4</v>
      </c>
      <c r="W38" s="19">
        <f>((VLOOKUP(W$7 + $A38, 'main sheet'!$A:$E,2,0) - VLOOKUP(W$7 +(1) + $A38, 'main sheet'!$A:$E,2,0)) / VLOOKUP($A38, 'main sheet'!$A:$E,2,0)  ) * W$9</f>
        <v>6.9634872802915829E-4</v>
      </c>
      <c r="X38" s="19">
        <f>((VLOOKUP(X$7 + $A38, 'main sheet'!$A:$E,2,0) - VLOOKUP(X$7 +(1) + $A38, 'main sheet'!$A:$E,2,0)) / VLOOKUP($A38, 'main sheet'!$A:$E,2,0)  ) * X$9</f>
        <v>7.0001305630222025E-4</v>
      </c>
      <c r="Y38" s="19">
        <f>((VLOOKUP(Y$7 + $A38, 'main sheet'!$A:$E,2,0) - VLOOKUP(Y$7 +(1) + $A38, 'main sheet'!$A:$E,2,0)) / VLOOKUP($A38, 'main sheet'!$A:$E,2,0)  ) * Y$9</f>
        <v>6.9725619490555908E-4</v>
      </c>
      <c r="Z38" s="19">
        <f>((VLOOKUP(Z$7 + $A38, 'main sheet'!$A:$E,2,0) - VLOOKUP(Z$7 +(1) + $A38, 'main sheet'!$A:$E,2,0)) / VLOOKUP($A38, 'main sheet'!$A:$E,2,0)  ) * Z$9</f>
        <v>6.8921534916529723E-4</v>
      </c>
      <c r="AA38" s="19">
        <f>((VLOOKUP(AA$7 + $A38, 'main sheet'!$A:$E,2,0) - VLOOKUP(AA$7 +(1) + $A38, 'main sheet'!$A:$E,2,0)) / VLOOKUP($A38, 'main sheet'!$A:$E,2,0)  ) * AA$9</f>
        <v>6.835193545440965E-4</v>
      </c>
      <c r="AB38" s="19">
        <f>((VLOOKUP(AB$7 + $A38, 'main sheet'!$A:$E,2,0) - VLOOKUP(AB$7 +(1) + $A38, 'main sheet'!$A:$E,2,0)) / VLOOKUP($A38, 'main sheet'!$A:$E,2,0)  ) * AB$9</f>
        <v>6.7316300068736765E-4</v>
      </c>
      <c r="AC38" s="19">
        <f>((VLOOKUP(AC$7 + $A38, 'main sheet'!$A:$E,2,0) - VLOOKUP(AC$7 +(1) + $A38, 'main sheet'!$A:$E,2,0)) / VLOOKUP($A38, 'main sheet'!$A:$E,2,0)  ) * AC$9</f>
        <v>6.6374813354488709E-4</v>
      </c>
      <c r="AD38" s="19">
        <f>((VLOOKUP(AD$7 + $A38, 'main sheet'!$A:$E,2,0) - VLOOKUP(AD$7 +(1) + $A38, 'main sheet'!$A:$E,2,0)) / VLOOKUP($A38, 'main sheet'!$A:$E,2,0)  ) * AD$9</f>
        <v>6.590406999736467E-4</v>
      </c>
      <c r="AE38" s="19">
        <f>((VLOOKUP(AE$7 + $A38, 'main sheet'!$A:$E,2,0) - VLOOKUP(AE$7 +(1) + $A38, 'main sheet'!$A:$E,2,0)) / VLOOKUP($A38, 'main sheet'!$A:$E,2,0)  ) * AE$9</f>
        <v>6.3868072557461805E-4</v>
      </c>
      <c r="AF38" s="19">
        <f>((VLOOKUP(AF$7 + $A38, 'main sheet'!$A:$E,2,0) - VLOOKUP(AF$7 +(1) + $A38, 'main sheet'!$A:$E,2,0)) / VLOOKUP($A38, 'main sheet'!$A:$E,2,0)  ) * AF$9</f>
        <v>6.1598648659480916E-4</v>
      </c>
      <c r="AH38" s="19">
        <v>27</v>
      </c>
      <c r="AI38" s="19">
        <f t="shared" si="1"/>
        <v>2.3543229360064272E-2</v>
      </c>
    </row>
    <row r="39" spans="1:35" x14ac:dyDescent="0.3">
      <c r="A39" s="19">
        <v>28</v>
      </c>
      <c r="C39" s="19">
        <f>((VLOOKUP(C$7 + $A39, 'main sheet'!$A:$E,2,0) - VLOOKUP(C$7 +(1) + $A39, 'main sheet'!$A:$E,2,0)) / VLOOKUP($A39, 'main sheet'!$A:$E,2,0)  ) * C$9</f>
        <v>1.4064256632371978E-3</v>
      </c>
      <c r="D39" s="19">
        <f>((VLOOKUP(D$7 + $A39, 'main sheet'!$A:$E,2,0) - VLOOKUP(D$7 +(1) + $A39, 'main sheet'!$A:$E,2,0)) / VLOOKUP($A39, 'main sheet'!$A:$E,2,0)  ) * D$9</f>
        <v>1.2619272082216896E-3</v>
      </c>
      <c r="E39" s="19">
        <f>((VLOOKUP(E$7 + $A39, 'main sheet'!$A:$E,2,0) - VLOOKUP(E$7 +(1) + $A39, 'main sheet'!$A:$E,2,0)) / VLOOKUP($A39, 'main sheet'!$A:$E,2,0)  ) * E$9</f>
        <v>1.137969785191862E-3</v>
      </c>
      <c r="F39" s="19">
        <f>((VLOOKUP(F$7 + $A39, 'main sheet'!$A:$E,2,0) - VLOOKUP(F$7 +(1) + $A39, 'main sheet'!$A:$E,2,0)) / VLOOKUP($A39, 'main sheet'!$A:$E,2,0)  ) * F$9</f>
        <v>1.0248796202038508E-3</v>
      </c>
      <c r="G39" s="19">
        <f>((VLOOKUP(G$7 + $A39, 'main sheet'!$A:$E,2,0) - VLOOKUP(G$7 +(1) + $A39, 'main sheet'!$A:$E,2,0)) / VLOOKUP($A39, 'main sheet'!$A:$E,2,0)  ) * G$9</f>
        <v>9.4241804156675946E-4</v>
      </c>
      <c r="H39" s="19">
        <f>((VLOOKUP(H$7 + $A39, 'main sheet'!$A:$E,2,0) - VLOOKUP(H$7 +(1) + $A39, 'main sheet'!$A:$E,2,0)) / VLOOKUP($A39, 'main sheet'!$A:$E,2,0)  ) * H$9</f>
        <v>8.5957789235531468E-4</v>
      </c>
      <c r="I39" s="19">
        <f>((VLOOKUP(I$7 + $A39, 'main sheet'!$A:$E,2,0) - VLOOKUP(I$7 +(1) + $A39, 'main sheet'!$A:$E,2,0)) / VLOOKUP($A39, 'main sheet'!$A:$E,2,0)  ) * I$9</f>
        <v>7.8231463958447207E-4</v>
      </c>
      <c r="J39" s="19">
        <f>((VLOOKUP(J$7 + $A39, 'main sheet'!$A:$E,2,0) - VLOOKUP(J$7 +(1) + $A39, 'main sheet'!$A:$E,2,0)) / VLOOKUP($A39, 'main sheet'!$A:$E,2,0)  ) * J$9</f>
        <v>7.1731820159919306E-4</v>
      </c>
      <c r="K39" s="19">
        <f>((VLOOKUP(K$7 + $A39, 'main sheet'!$A:$E,2,0) - VLOOKUP(K$7 +(1) + $A39, 'main sheet'!$A:$E,2,0)) / VLOOKUP($A39, 'main sheet'!$A:$E,2,0)  ) * K$9</f>
        <v>6.6182450933422192E-4</v>
      </c>
      <c r="L39" s="19">
        <f>((VLOOKUP(L$7 + $A39, 'main sheet'!$A:$E,2,0) - VLOOKUP(L$7 +(1) + $A39, 'main sheet'!$A:$E,2,0)) / VLOOKUP($A39, 'main sheet'!$A:$E,2,0)  ) * L$9</f>
        <v>6.1114998938135154E-4</v>
      </c>
      <c r="M39" s="19">
        <f>((VLOOKUP(M$7 + $A39, 'main sheet'!$A:$E,2,0) - VLOOKUP(M$7 +(1) + $A39, 'main sheet'!$A:$E,2,0)) / VLOOKUP($A39, 'main sheet'!$A:$E,2,0)  ) * M$9</f>
        <v>9.0629410497403389E-4</v>
      </c>
      <c r="N39" s="19">
        <f>((VLOOKUP(N$7 + $A39, 'main sheet'!$A:$E,2,0) - VLOOKUP(N$7 +(1) + $A39, 'main sheet'!$A:$E,2,0)) / VLOOKUP($A39, 'main sheet'!$A:$E,2,0)  ) * N$9</f>
        <v>8.8627094655193458E-4</v>
      </c>
      <c r="O39" s="19">
        <f>((VLOOKUP(O$7 + $A39, 'main sheet'!$A:$E,2,0) - VLOOKUP(O$7 +(1) + $A39, 'main sheet'!$A:$E,2,0)) / VLOOKUP($A39, 'main sheet'!$A:$E,2,0)  ) * O$9</f>
        <v>8.7731871476858154E-4</v>
      </c>
      <c r="P39" s="19">
        <f>((VLOOKUP(P$7 + $A39, 'main sheet'!$A:$E,2,0) - VLOOKUP(P$7 +(1) + $A39, 'main sheet'!$A:$E,2,0)) / VLOOKUP($A39, 'main sheet'!$A:$E,2,0)  ) * P$9</f>
        <v>8.5181841817357634E-4</v>
      </c>
      <c r="Q39" s="19">
        <f>((VLOOKUP(Q$7 + $A39, 'main sheet'!$A:$E,2,0) - VLOOKUP(Q$7 +(1) + $A39, 'main sheet'!$A:$E,2,0)) / VLOOKUP($A39, 'main sheet'!$A:$E,2,0)  ) * Q$9</f>
        <v>8.7056138278886056E-4</v>
      </c>
      <c r="R39" s="19">
        <f>((VLOOKUP(R$7 + $A39, 'main sheet'!$A:$E,2,0) - VLOOKUP(R$7 +(1) + $A39, 'main sheet'!$A:$E,2,0)) / VLOOKUP($A39, 'main sheet'!$A:$E,2,0)  ) * R$9</f>
        <v>8.5643689988499814E-4</v>
      </c>
      <c r="S39" s="19">
        <f>((VLOOKUP(S$7 + $A39, 'main sheet'!$A:$E,2,0) - VLOOKUP(S$7 +(1) + $A39, 'main sheet'!$A:$E,2,0)) / VLOOKUP($A39, 'main sheet'!$A:$E,2,0)  ) * S$9</f>
        <v>8.2749495800406769E-4</v>
      </c>
      <c r="T39" s="19">
        <f>((VLOOKUP(T$7 + $A39, 'main sheet'!$A:$E,2,0) - VLOOKUP(T$7 +(1) + $A39, 'main sheet'!$A:$E,2,0)) / VLOOKUP($A39, 'main sheet'!$A:$E,2,0)  ) * T$9</f>
        <v>8.004429508682426E-4</v>
      </c>
      <c r="U39" s="19">
        <f>((VLOOKUP(U$7 + $A39, 'main sheet'!$A:$E,2,0) - VLOOKUP(U$7 +(1) + $A39, 'main sheet'!$A:$E,2,0)) / VLOOKUP($A39, 'main sheet'!$A:$E,2,0)  ) * U$9</f>
        <v>7.7820842445523589E-4</v>
      </c>
      <c r="V39" s="19">
        <f>((VLOOKUP(V$7 + $A39, 'main sheet'!$A:$E,2,0) - VLOOKUP(V$7 +(1) + $A39, 'main sheet'!$A:$E,2,0)) / VLOOKUP($A39, 'main sheet'!$A:$E,2,0)  ) * V$9</f>
        <v>7.6718303945705064E-4</v>
      </c>
      <c r="W39" s="19">
        <f>((VLOOKUP(W$7 + $A39, 'main sheet'!$A:$E,2,0) - VLOOKUP(W$7 +(1) + $A39, 'main sheet'!$A:$E,2,0)) / VLOOKUP($A39, 'main sheet'!$A:$E,2,0)  ) * W$9</f>
        <v>7.7122011224679029E-4</v>
      </c>
      <c r="X39" s="19">
        <f>((VLOOKUP(X$7 + $A39, 'main sheet'!$A:$E,2,0) - VLOOKUP(X$7 +(1) + $A39, 'main sheet'!$A:$E,2,0)) / VLOOKUP($A39, 'main sheet'!$A:$E,2,0)  ) * X$9</f>
        <v>7.6818281610403934E-4</v>
      </c>
      <c r="Y39" s="19">
        <f>((VLOOKUP(Y$7 + $A39, 'main sheet'!$A:$E,2,0) - VLOOKUP(Y$7 +(1) + $A39, 'main sheet'!$A:$E,2,0)) / VLOOKUP($A39, 'main sheet'!$A:$E,2,0)  ) * Y$9</f>
        <v>7.5932403568768298E-4</v>
      </c>
      <c r="Z39" s="19">
        <f>((VLOOKUP(Z$7 + $A39, 'main sheet'!$A:$E,2,0) - VLOOKUP(Z$7 +(1) + $A39, 'main sheet'!$A:$E,2,0)) / VLOOKUP($A39, 'main sheet'!$A:$E,2,0)  ) * Z$9</f>
        <v>7.5304863043406571E-4</v>
      </c>
      <c r="AA39" s="19">
        <f>((VLOOKUP(AA$7 + $A39, 'main sheet'!$A:$E,2,0) - VLOOKUP(AA$7 +(1) + $A39, 'main sheet'!$A:$E,2,0)) / VLOOKUP($A39, 'main sheet'!$A:$E,2,0)  ) * AA$9</f>
        <v>7.4163880270021628E-4</v>
      </c>
      <c r="AB39" s="19">
        <f>((VLOOKUP(AB$7 + $A39, 'main sheet'!$A:$E,2,0) - VLOOKUP(AB$7 +(1) + $A39, 'main sheet'!$A:$E,2,0)) / VLOOKUP($A39, 'main sheet'!$A:$E,2,0)  ) * AB$9</f>
        <v>7.312662320330802E-4</v>
      </c>
      <c r="AC39" s="19">
        <f>((VLOOKUP(AC$7 + $A39, 'main sheet'!$A:$E,2,0) - VLOOKUP(AC$7 +(1) + $A39, 'main sheet'!$A:$E,2,0)) / VLOOKUP($A39, 'main sheet'!$A:$E,2,0)  ) * AC$9</f>
        <v>7.2607994669951232E-4</v>
      </c>
      <c r="AD39" s="19">
        <f>((VLOOKUP(AD$7 + $A39, 'main sheet'!$A:$E,2,0) - VLOOKUP(AD$7 +(1) + $A39, 'main sheet'!$A:$E,2,0)) / VLOOKUP($A39, 'main sheet'!$A:$E,2,0)  ) * AD$9</f>
        <v>7.0364890544964546E-4</v>
      </c>
      <c r="AE39" s="19">
        <f>((VLOOKUP(AE$7 + $A39, 'main sheet'!$A:$E,2,0) - VLOOKUP(AE$7 +(1) + $A39, 'main sheet'!$A:$E,2,0)) / VLOOKUP($A39, 'main sheet'!$A:$E,2,0)  ) * AE$9</f>
        <v>6.7864615246412496E-4</v>
      </c>
      <c r="AF39" s="19">
        <f>((VLOOKUP(AF$7 + $A39, 'main sheet'!$A:$E,2,0) - VLOOKUP(AF$7 +(1) + $A39, 'main sheet'!$A:$E,2,0)) / VLOOKUP($A39, 'main sheet'!$A:$E,2,0)  ) * AF$9</f>
        <v>6.6595290124361276E-4</v>
      </c>
      <c r="AH39" s="19">
        <v>28</v>
      </c>
      <c r="AI39" s="19">
        <f t="shared" si="1"/>
        <v>2.5126843925665266E-2</v>
      </c>
    </row>
    <row r="40" spans="1:35" x14ac:dyDescent="0.3">
      <c r="A40" s="19">
        <v>29</v>
      </c>
      <c r="C40" s="19">
        <f>((VLOOKUP(C$7 + $A40, 'main sheet'!$A:$E,2,0) - VLOOKUP(C$7 +(1) + $A40, 'main sheet'!$A:$E,2,0)) / VLOOKUP($A40, 'main sheet'!$A:$E,2,0)  ) * C$9</f>
        <v>1.4535222792664917E-3</v>
      </c>
      <c r="D40" s="19">
        <f>((VLOOKUP(D$7 + $A40, 'main sheet'!$A:$E,2,0) - VLOOKUP(D$7 +(1) + $A40, 'main sheet'!$A:$E,2,0)) / VLOOKUP($A40, 'main sheet'!$A:$E,2,0)  ) * D$9</f>
        <v>1.3107447284850813E-3</v>
      </c>
      <c r="E40" s="19">
        <f>((VLOOKUP(E$7 + $A40, 'main sheet'!$A:$E,2,0) - VLOOKUP(E$7 +(1) + $A40, 'main sheet'!$A:$E,2,0)) / VLOOKUP($A40, 'main sheet'!$A:$E,2,0)  ) * E$9</f>
        <v>1.1804843827971229E-3</v>
      </c>
      <c r="F40" s="19">
        <f>((VLOOKUP(F$7 + $A40, 'main sheet'!$A:$E,2,0) - VLOOKUP(F$7 +(1) + $A40, 'main sheet'!$A:$E,2,0)) / VLOOKUP($A40, 'main sheet'!$A:$E,2,0)  ) * F$9</f>
        <v>1.0855028807329867E-3</v>
      </c>
      <c r="G40" s="19">
        <f>((VLOOKUP(G$7 + $A40, 'main sheet'!$A:$E,2,0) - VLOOKUP(G$7 +(1) + $A40, 'main sheet'!$A:$E,2,0)) / VLOOKUP($A40, 'main sheet'!$A:$E,2,0)  ) * G$9</f>
        <v>9.9008533072526676E-4</v>
      </c>
      <c r="H40" s="19">
        <f>((VLOOKUP(H$7 + $A40, 'main sheet'!$A:$E,2,0) - VLOOKUP(H$7 +(1) + $A40, 'main sheet'!$A:$E,2,0)) / VLOOKUP($A40, 'main sheet'!$A:$E,2,0)  ) * H$9</f>
        <v>9.0109140259744932E-4</v>
      </c>
      <c r="I40" s="19">
        <f>((VLOOKUP(I$7 + $A40, 'main sheet'!$A:$E,2,0) - VLOOKUP(I$7 +(1) + $A40, 'main sheet'!$A:$E,2,0)) / VLOOKUP($A40, 'main sheet'!$A:$E,2,0)  ) * I$9</f>
        <v>8.2622672730631392E-4</v>
      </c>
      <c r="J40" s="19">
        <f>((VLOOKUP(J$7 + $A40, 'main sheet'!$A:$E,2,0) - VLOOKUP(J$7 +(1) + $A40, 'main sheet'!$A:$E,2,0)) / VLOOKUP($A40, 'main sheet'!$A:$E,2,0)  ) * J$9</f>
        <v>7.6230757448959776E-4</v>
      </c>
      <c r="K40" s="19">
        <f>((VLOOKUP(K$7 + $A40, 'main sheet'!$A:$E,2,0) - VLOOKUP(K$7 +(1) + $A40, 'main sheet'!$A:$E,2,0)) / VLOOKUP($A40, 'main sheet'!$A:$E,2,0)  ) * K$9</f>
        <v>7.0393927617354171E-4</v>
      </c>
      <c r="L40" s="19">
        <f>((VLOOKUP(L$7 + $A40, 'main sheet'!$A:$E,2,0) - VLOOKUP(L$7 +(1) + $A40, 'main sheet'!$A:$E,2,0)) / VLOOKUP($A40, 'main sheet'!$A:$E,2,0)  ) * L$9</f>
        <v>6.4017666057811218E-4</v>
      </c>
      <c r="M40" s="19">
        <f>((VLOOKUP(M$7 + $A40, 'main sheet'!$A:$E,2,0) - VLOOKUP(M$7 +(1) + $A40, 'main sheet'!$A:$E,2,0)) / VLOOKUP($A40, 'main sheet'!$A:$E,2,0)  ) * M$9</f>
        <v>9.7644715898278838E-4</v>
      </c>
      <c r="N40" s="19">
        <f>((VLOOKUP(N$7 + $A40, 'main sheet'!$A:$E,2,0) - VLOOKUP(N$7 +(1) + $A40, 'main sheet'!$A:$E,2,0)) / VLOOKUP($A40, 'main sheet'!$A:$E,2,0)  ) * N$9</f>
        <v>9.6658405636680048E-4</v>
      </c>
      <c r="O40" s="19">
        <f>((VLOOKUP(O$7 + $A40, 'main sheet'!$A:$E,2,0) - VLOOKUP(O$7 +(1) + $A40, 'main sheet'!$A:$E,2,0)) / VLOOKUP($A40, 'main sheet'!$A:$E,2,0)  ) * O$9</f>
        <v>9.3848915800610801E-4</v>
      </c>
      <c r="P40" s="19">
        <f>((VLOOKUP(P$7 + $A40, 'main sheet'!$A:$E,2,0) - VLOOKUP(P$7 +(1) + $A40, 'main sheet'!$A:$E,2,0)) / VLOOKUP($A40, 'main sheet'!$A:$E,2,0)  ) * P$9</f>
        <v>9.5913918001203275E-4</v>
      </c>
      <c r="Q40" s="19">
        <f>((VLOOKUP(Q$7 + $A40, 'main sheet'!$A:$E,2,0) - VLOOKUP(Q$7 +(1) + $A40, 'main sheet'!$A:$E,2,0)) / VLOOKUP($A40, 'main sheet'!$A:$E,2,0)  ) * Q$9</f>
        <v>9.4357756055780712E-4</v>
      </c>
      <c r="R40" s="19">
        <f>((VLOOKUP(R$7 + $A40, 'main sheet'!$A:$E,2,0) - VLOOKUP(R$7 +(1) + $A40, 'main sheet'!$A:$E,2,0)) / VLOOKUP($A40, 'main sheet'!$A:$E,2,0)  ) * R$9</f>
        <v>9.1169083671220781E-4</v>
      </c>
      <c r="S40" s="19">
        <f>((VLOOKUP(S$7 + $A40, 'main sheet'!$A:$E,2,0) - VLOOKUP(S$7 +(1) + $A40, 'main sheet'!$A:$E,2,0)) / VLOOKUP($A40, 'main sheet'!$A:$E,2,0)  ) * S$9</f>
        <v>8.8188634451337607E-4</v>
      </c>
      <c r="T40" s="19">
        <f>((VLOOKUP(T$7 + $A40, 'main sheet'!$A:$E,2,0) - VLOOKUP(T$7 +(1) + $A40, 'main sheet'!$A:$E,2,0)) / VLOOKUP($A40, 'main sheet'!$A:$E,2,0)  ) * T$9</f>
        <v>8.5738950161022673E-4</v>
      </c>
      <c r="U40" s="19">
        <f>((VLOOKUP(U$7 + $A40, 'main sheet'!$A:$E,2,0) - VLOOKUP(U$7 +(1) + $A40, 'main sheet'!$A:$E,2,0)) / VLOOKUP($A40, 'main sheet'!$A:$E,2,0)  ) * U$9</f>
        <v>8.4524230678221872E-4</v>
      </c>
      <c r="V40" s="19">
        <f>((VLOOKUP(V$7 + $A40, 'main sheet'!$A:$E,2,0) - VLOOKUP(V$7 +(1) + $A40, 'main sheet'!$A:$E,2,0)) / VLOOKUP($A40, 'main sheet'!$A:$E,2,0)  ) * V$9</f>
        <v>8.4969014327227193E-4</v>
      </c>
      <c r="W40" s="19">
        <f>((VLOOKUP(W$7 + $A40, 'main sheet'!$A:$E,2,0) - VLOOKUP(W$7 +(1) + $A40, 'main sheet'!$A:$E,2,0)) / VLOOKUP($A40, 'main sheet'!$A:$E,2,0)  ) * W$9</f>
        <v>8.4634380860890905E-4</v>
      </c>
      <c r="X40" s="19">
        <f>((VLOOKUP(X$7 + $A40, 'main sheet'!$A:$E,2,0) - VLOOKUP(X$7 +(1) + $A40, 'main sheet'!$A:$E,2,0)) / VLOOKUP($A40, 'main sheet'!$A:$E,2,0)  ) * X$9</f>
        <v>8.3658366584076654E-4</v>
      </c>
      <c r="Y40" s="19">
        <f>((VLOOKUP(Y$7 + $A40, 'main sheet'!$A:$E,2,0) - VLOOKUP(Y$7 +(1) + $A40, 'main sheet'!$A:$E,2,0)) / VLOOKUP($A40, 'main sheet'!$A:$E,2,0)  ) * Y$9</f>
        <v>8.2966975124704114E-4</v>
      </c>
      <c r="Z40" s="19">
        <f>((VLOOKUP(Z$7 + $A40, 'main sheet'!$A:$E,2,0) - VLOOKUP(Z$7 +(1) + $A40, 'main sheet'!$A:$E,2,0)) / VLOOKUP($A40, 'main sheet'!$A:$E,2,0)  ) * Z$9</f>
        <v>8.1709899744026768E-4</v>
      </c>
      <c r="AA40" s="19">
        <f>((VLOOKUP(AA$7 + $A40, 'main sheet'!$A:$E,2,0) - VLOOKUP(AA$7 +(1) + $A40, 'main sheet'!$A:$E,2,0)) / VLOOKUP($A40, 'main sheet'!$A:$E,2,0)  ) * AA$9</f>
        <v>8.0567103943411005E-4</v>
      </c>
      <c r="AB40" s="19">
        <f>((VLOOKUP(AB$7 + $A40, 'main sheet'!$A:$E,2,0) - VLOOKUP(AB$7 +(1) + $A40, 'main sheet'!$A:$E,2,0)) / VLOOKUP($A40, 'main sheet'!$A:$E,2,0)  ) * AB$9</f>
        <v>7.9995706043103128E-4</v>
      </c>
      <c r="AC40" s="19">
        <f>((VLOOKUP(AC$7 + $A40, 'main sheet'!$A:$E,2,0) - VLOOKUP(AC$7 +(1) + $A40, 'main sheet'!$A:$E,2,0)) / VLOOKUP($A40, 'main sheet'!$A:$E,2,0)  ) * AC$9</f>
        <v>7.7524370771799077E-4</v>
      </c>
      <c r="AD40" s="19">
        <f>((VLOOKUP(AD$7 + $A40, 'main sheet'!$A:$E,2,0) - VLOOKUP(AD$7 +(1) + $A40, 'main sheet'!$A:$E,2,0)) / VLOOKUP($A40, 'main sheet'!$A:$E,2,0)  ) * AD$9</f>
        <v>7.4769697698689466E-4</v>
      </c>
      <c r="AE40" s="19">
        <f>((VLOOKUP(AE$7 + $A40, 'main sheet'!$A:$E,2,0) - VLOOKUP(AE$7 +(1) + $A40, 'main sheet'!$A:$E,2,0)) / VLOOKUP($A40, 'main sheet'!$A:$E,2,0)  ) * AE$9</f>
        <v>7.3371221404194614E-4</v>
      </c>
      <c r="AF40" s="19">
        <f>((VLOOKUP(AF$7 + $A40, 'main sheet'!$A:$E,2,0) - VLOOKUP(AF$7 +(1) + $A40, 'main sheet'!$A:$E,2,0)) / VLOOKUP($A40, 'main sheet'!$A:$E,2,0)  ) * AF$9</f>
        <v>7.0899495860436267E-4</v>
      </c>
      <c r="AH40" s="19">
        <v>29</v>
      </c>
      <c r="AI40" s="19">
        <f t="shared" si="1"/>
        <v>2.6885189670321122E-2</v>
      </c>
    </row>
    <row r="41" spans="1:35" x14ac:dyDescent="0.3">
      <c r="A41" s="19">
        <v>30</v>
      </c>
      <c r="C41" s="19">
        <f>((VLOOKUP(C$7 + $A41, 'main sheet'!$A:$E,2,0) - VLOOKUP(C$7 +(1) + $A41, 'main sheet'!$A:$E,2,0)) / VLOOKUP($A41, 'main sheet'!$A:$E,2,0)  ) * C$9</f>
        <v>1.5098022563455509E-3</v>
      </c>
      <c r="D41" s="19">
        <f>((VLOOKUP(D$7 + $A41, 'main sheet'!$A:$E,2,0) - VLOOKUP(D$7 +(1) + $A41, 'main sheet'!$A:$E,2,0)) / VLOOKUP($A41, 'main sheet'!$A:$E,2,0)  ) * D$9</f>
        <v>1.3597597960876078E-3</v>
      </c>
      <c r="E41" s="19">
        <f>((VLOOKUP(E$7 + $A41, 'main sheet'!$A:$E,2,0) - VLOOKUP(E$7 +(1) + $A41, 'main sheet'!$A:$E,2,0)) / VLOOKUP($A41, 'main sheet'!$A:$E,2,0)  ) * E$9</f>
        <v>1.2503538354828579E-3</v>
      </c>
      <c r="F41" s="19">
        <f>((VLOOKUP(F$7 + $A41, 'main sheet'!$A:$E,2,0) - VLOOKUP(F$7 +(1) + $A41, 'main sheet'!$A:$E,2,0)) / VLOOKUP($A41, 'main sheet'!$A:$E,2,0)  ) * F$9</f>
        <v>1.1404456060878619E-3</v>
      </c>
      <c r="G41" s="19">
        <f>((VLOOKUP(G$7 + $A41, 'main sheet'!$A:$E,2,0) - VLOOKUP(G$7 +(1) + $A41, 'main sheet'!$A:$E,2,0)) / VLOOKUP($A41, 'main sheet'!$A:$E,2,0)  ) * G$9</f>
        <v>1.0379365281808881E-3</v>
      </c>
      <c r="H41" s="19">
        <f>((VLOOKUP(H$7 + $A41, 'main sheet'!$A:$E,2,0) - VLOOKUP(H$7 +(1) + $A41, 'main sheet'!$A:$E,2,0)) / VLOOKUP($A41, 'main sheet'!$A:$E,2,0)  ) * H$9</f>
        <v>9.5170245588691005E-4</v>
      </c>
      <c r="I41" s="19">
        <f>((VLOOKUP(I$7 + $A41, 'main sheet'!$A:$E,2,0) - VLOOKUP(I$7 +(1) + $A41, 'main sheet'!$A:$E,2,0)) / VLOOKUP($A41, 'main sheet'!$A:$E,2,0)  ) * I$9</f>
        <v>8.7807615852395046E-4</v>
      </c>
      <c r="J41" s="19">
        <f>((VLOOKUP(J$7 + $A41, 'main sheet'!$A:$E,2,0) - VLOOKUP(J$7 +(1) + $A41, 'main sheet'!$A:$E,2,0)) / VLOOKUP($A41, 'main sheet'!$A:$E,2,0)  ) * J$9</f>
        <v>8.1084370159964644E-4</v>
      </c>
      <c r="K41" s="19">
        <f>((VLOOKUP(K$7 + $A41, 'main sheet'!$A:$E,2,0) - VLOOKUP(K$7 +(1) + $A41, 'main sheet'!$A:$E,2,0)) / VLOOKUP($A41, 'main sheet'!$A:$E,2,0)  ) * K$9</f>
        <v>7.3739771413591044E-4</v>
      </c>
      <c r="L41" s="19">
        <f>((VLOOKUP(L$7 + $A41, 'main sheet'!$A:$E,2,0) - VLOOKUP(L$7 +(1) + $A41, 'main sheet'!$A:$E,2,0)) / VLOOKUP($A41, 'main sheet'!$A:$E,2,0)  ) * L$9</f>
        <v>6.8975362139856518E-4</v>
      </c>
      <c r="M41" s="19">
        <f>((VLOOKUP(M$7 + $A41, 'main sheet'!$A:$E,2,0) - VLOOKUP(M$7 +(1) + $A41, 'main sheet'!$A:$E,2,0)) / VLOOKUP($A41, 'main sheet'!$A:$E,2,0)  ) * M$9</f>
        <v>1.0649676665481179E-3</v>
      </c>
      <c r="N41" s="19">
        <f>((VLOOKUP(N$7 + $A41, 'main sheet'!$A:$E,2,0) - VLOOKUP(N$7 +(1) + $A41, 'main sheet'!$A:$E,2,0)) / VLOOKUP($A41, 'main sheet'!$A:$E,2,0)  ) * N$9</f>
        <v>1.0340131332594589E-3</v>
      </c>
      <c r="O41" s="19">
        <f>((VLOOKUP(O$7 + $A41, 'main sheet'!$A:$E,2,0) - VLOOKUP(O$7 +(1) + $A41, 'main sheet'!$A:$E,2,0)) / VLOOKUP($A41, 'main sheet'!$A:$E,2,0)  ) * O$9</f>
        <v>1.0567650145934828E-3</v>
      </c>
      <c r="P41" s="19">
        <f>((VLOOKUP(P$7 + $A41, 'main sheet'!$A:$E,2,0) - VLOOKUP(P$7 +(1) + $A41, 'main sheet'!$A:$E,2,0)) / VLOOKUP($A41, 'main sheet'!$A:$E,2,0)  ) * P$9</f>
        <v>1.0396194580857851E-3</v>
      </c>
      <c r="Q41" s="19">
        <f>((VLOOKUP(Q$7 + $A41, 'main sheet'!$A:$E,2,0) - VLOOKUP(Q$7 +(1) + $A41, 'main sheet'!$A:$E,2,0)) / VLOOKUP($A41, 'main sheet'!$A:$E,2,0)  ) * Q$9</f>
        <v>1.0044871489358134E-3</v>
      </c>
      <c r="R41" s="19">
        <f>((VLOOKUP(R$7 + $A41, 'main sheet'!$A:$E,2,0) - VLOOKUP(R$7 +(1) + $A41, 'main sheet'!$A:$E,2,0)) / VLOOKUP($A41, 'main sheet'!$A:$E,2,0)  ) * R$9</f>
        <v>9.7164901106195994E-4</v>
      </c>
      <c r="S41" s="19">
        <f>((VLOOKUP(S$7 + $A41, 'main sheet'!$A:$E,2,0) - VLOOKUP(S$7 +(1) + $A41, 'main sheet'!$A:$E,2,0)) / VLOOKUP($A41, 'main sheet'!$A:$E,2,0)  ) * S$9</f>
        <v>9.4465876075468334E-4</v>
      </c>
      <c r="T41" s="19">
        <f>((VLOOKUP(T$7 + $A41, 'main sheet'!$A:$E,2,0) - VLOOKUP(T$7 +(1) + $A41, 'main sheet'!$A:$E,2,0)) / VLOOKUP($A41, 'main sheet'!$A:$E,2,0)  ) * T$9</f>
        <v>9.3127516556099229E-4</v>
      </c>
      <c r="U41" s="19">
        <f>((VLOOKUP(U$7 + $A41, 'main sheet'!$A:$E,2,0) - VLOOKUP(U$7 +(1) + $A41, 'main sheet'!$A:$E,2,0)) / VLOOKUP($A41, 'main sheet'!$A:$E,2,0)  ) * U$9</f>
        <v>9.3617572440716709E-4</v>
      </c>
      <c r="V41" s="19">
        <f>((VLOOKUP(V$7 + $A41, 'main sheet'!$A:$E,2,0) - VLOOKUP(V$7 +(1) + $A41, 'main sheet'!$A:$E,2,0)) / VLOOKUP($A41, 'main sheet'!$A:$E,2,0)  ) * V$9</f>
        <v>9.3248878358245866E-4</v>
      </c>
      <c r="W41" s="19">
        <f>((VLOOKUP(W$7 + $A41, 'main sheet'!$A:$E,2,0) - VLOOKUP(W$7 +(1) + $A41, 'main sheet'!$A:$E,2,0)) / VLOOKUP($A41, 'main sheet'!$A:$E,2,0)  ) * W$9</f>
        <v>9.2173520617705982E-4</v>
      </c>
      <c r="X41" s="19">
        <f>((VLOOKUP(X$7 + $A41, 'main sheet'!$A:$E,2,0) - VLOOKUP(X$7 +(1) + $A41, 'main sheet'!$A:$E,2,0)) / VLOOKUP($A41, 'main sheet'!$A:$E,2,0)  ) * X$9</f>
        <v>9.1411755984501766E-4</v>
      </c>
      <c r="Y41" s="19">
        <f>((VLOOKUP(Y$7 + $A41, 'main sheet'!$A:$E,2,0) - VLOOKUP(Y$7 +(1) + $A41, 'main sheet'!$A:$E,2,0)) / VLOOKUP($A41, 'main sheet'!$A:$E,2,0)  ) * Y$9</f>
        <v>9.0026729378675984E-4</v>
      </c>
      <c r="Z41" s="19">
        <f>((VLOOKUP(Z$7 + $A41, 'main sheet'!$A:$E,2,0) - VLOOKUP(Z$7 +(1) + $A41, 'main sheet'!$A:$E,2,0)) / VLOOKUP($A41, 'main sheet'!$A:$E,2,0)  ) * Z$9</f>
        <v>8.8767614282470714E-4</v>
      </c>
      <c r="AA41" s="19">
        <f>((VLOOKUP(AA$7 + $A41, 'main sheet'!$A:$E,2,0) - VLOOKUP(AA$7 +(1) + $A41, 'main sheet'!$A:$E,2,0)) / VLOOKUP($A41, 'main sheet'!$A:$E,2,0)  ) * AA$9</f>
        <v>8.813805673436809E-4</v>
      </c>
      <c r="AB41" s="19">
        <f>((VLOOKUP(AB$7 + $A41, 'main sheet'!$A:$E,2,0) - VLOOKUP(AB$7 +(1) + $A41, 'main sheet'!$A:$E,2,0)) / VLOOKUP($A41, 'main sheet'!$A:$E,2,0)  ) * AB$9</f>
        <v>8.5415176980866358E-4</v>
      </c>
      <c r="AC41" s="19">
        <f>((VLOOKUP(AC$7 + $A41, 'main sheet'!$A:$E,2,0) - VLOOKUP(AC$7 +(1) + $A41, 'main sheet'!$A:$E,2,0)) / VLOOKUP($A41, 'main sheet'!$A:$E,2,0)  ) * AC$9</f>
        <v>8.2380119930784809E-4</v>
      </c>
      <c r="AD41" s="19">
        <f>((VLOOKUP(AD$7 + $A41, 'main sheet'!$A:$E,2,0) - VLOOKUP(AD$7 +(1) + $A41, 'main sheet'!$A:$E,2,0)) / VLOOKUP($A41, 'main sheet'!$A:$E,2,0)  ) * AD$9</f>
        <v>8.0839299940778831E-4</v>
      </c>
      <c r="AE41" s="19">
        <f>((VLOOKUP(AE$7 + $A41, 'main sheet'!$A:$E,2,0) - VLOOKUP(AE$7 +(1) + $A41, 'main sheet'!$A:$E,2,0)) / VLOOKUP($A41, 'main sheet'!$A:$E,2,0)  ) * AE$9</f>
        <v>7.8115990191000796E-4</v>
      </c>
      <c r="AF41" s="19">
        <f>((VLOOKUP(AF$7 + $A41, 'main sheet'!$A:$E,2,0) - VLOOKUP(AF$7 +(1) + $A41, 'main sheet'!$A:$E,2,0)) / VLOOKUP($A41, 'main sheet'!$A:$E,2,0)  ) * AF$9</f>
        <v>7.5930471927259844E-4</v>
      </c>
      <c r="AH41" s="19">
        <v>30</v>
      </c>
      <c r="AI41" s="19">
        <f t="shared" si="1"/>
        <v>2.8814158900203793E-2</v>
      </c>
    </row>
    <row r="42" spans="1:35" x14ac:dyDescent="0.3">
      <c r="A42" s="19">
        <v>31</v>
      </c>
      <c r="C42" s="19">
        <f>((VLOOKUP(C$7 + $A42, 'main sheet'!$A:$E,2,0) - VLOOKUP(C$7 +(1) + $A42, 'main sheet'!$A:$E,2,0)) / VLOOKUP($A42, 'main sheet'!$A:$E,2,0)  ) * C$9</f>
        <v>1.5663462408365371E-3</v>
      </c>
      <c r="D42" s="19">
        <f>((VLOOKUP(D$7 + $A42, 'main sheet'!$A:$E,2,0) - VLOOKUP(D$7 +(1) + $A42, 'main sheet'!$A:$E,2,0)) / VLOOKUP($A42, 'main sheet'!$A:$E,2,0)  ) * D$9</f>
        <v>1.440318382378425E-3</v>
      </c>
      <c r="E42" s="19">
        <f>((VLOOKUP(E$7 + $A42, 'main sheet'!$A:$E,2,0) - VLOOKUP(E$7 +(1) + $A42, 'main sheet'!$A:$E,2,0)) / VLOOKUP($A42, 'main sheet'!$A:$E,2,0)  ) * E$9</f>
        <v>1.3137119461202082E-3</v>
      </c>
      <c r="F42" s="19">
        <f>((VLOOKUP(F$7 + $A42, 'main sheet'!$A:$E,2,0) - VLOOKUP(F$7 +(1) + $A42, 'main sheet'!$A:$E,2,0)) / VLOOKUP($A42, 'main sheet'!$A:$E,2,0)  ) * F$9</f>
        <v>1.1956288043085471E-3</v>
      </c>
      <c r="G42" s="19">
        <f>((VLOOKUP(G$7 + $A42, 'main sheet'!$A:$E,2,0) - VLOOKUP(G$7 +(1) + $A42, 'main sheet'!$A:$E,2,0)) / VLOOKUP($A42, 'main sheet'!$A:$E,2,0)  ) * G$9</f>
        <v>1.0962933074374541E-3</v>
      </c>
      <c r="H42" s="19">
        <f>((VLOOKUP(H$7 + $A42, 'main sheet'!$A:$E,2,0) - VLOOKUP(H$7 +(1) + $A42, 'main sheet'!$A:$E,2,0)) / VLOOKUP($A42, 'main sheet'!$A:$E,2,0)  ) * H$9</f>
        <v>1.0114810674866897E-3</v>
      </c>
      <c r="I42" s="19">
        <f>((VLOOKUP(I$7 + $A42, 'main sheet'!$A:$E,2,0) - VLOOKUP(I$7 +(1) + $A42, 'main sheet'!$A:$E,2,0)) / VLOOKUP($A42, 'main sheet'!$A:$E,2,0)  ) * I$9</f>
        <v>9.3403407540132942E-4</v>
      </c>
      <c r="J42" s="19">
        <f>((VLOOKUP(J$7 + $A42, 'main sheet'!$A:$E,2,0) - VLOOKUP(J$7 +(1) + $A42, 'main sheet'!$A:$E,2,0)) / VLOOKUP($A42, 'main sheet'!$A:$E,2,0)  ) * J$9</f>
        <v>8.4942953958599163E-4</v>
      </c>
      <c r="K42" s="19">
        <f>((VLOOKUP(K$7 + $A42, 'main sheet'!$A:$E,2,0) - VLOOKUP(K$7 +(1) + $A42, 'main sheet'!$A:$E,2,0)) / VLOOKUP($A42, 'main sheet'!$A:$E,2,0)  ) * K$9</f>
        <v>7.9454694504839005E-4</v>
      </c>
      <c r="L42" s="19">
        <f>((VLOOKUP(L$7 + $A42, 'main sheet'!$A:$E,2,0) - VLOOKUP(L$7 +(1) + $A42, 'main sheet'!$A:$E,2,0)) / VLOOKUP($A42, 'main sheet'!$A:$E,2,0)  ) * L$9</f>
        <v>7.5232464362069782E-4</v>
      </c>
      <c r="M42" s="19">
        <f>((VLOOKUP(M$7 + $A42, 'main sheet'!$A:$E,2,0) - VLOOKUP(M$7 +(1) + $A42, 'main sheet'!$A:$E,2,0)) / VLOOKUP($A42, 'main sheet'!$A:$E,2,0)  ) * M$9</f>
        <v>1.1393219710462766E-3</v>
      </c>
      <c r="N42" s="19">
        <f>((VLOOKUP(N$7 + $A42, 'main sheet'!$A:$E,2,0) - VLOOKUP(N$7 +(1) + $A42, 'main sheet'!$A:$E,2,0)) / VLOOKUP($A42, 'main sheet'!$A:$E,2,0)  ) * N$9</f>
        <v>1.1643910126790261E-3</v>
      </c>
      <c r="O42" s="19">
        <f>((VLOOKUP(O$7 + $A42, 'main sheet'!$A:$E,2,0) - VLOOKUP(O$7 +(1) + $A42, 'main sheet'!$A:$E,2,0)) / VLOOKUP($A42, 'main sheet'!$A:$E,2,0)  ) * O$9</f>
        <v>1.1454992707787483E-3</v>
      </c>
      <c r="P42" s="19">
        <f>((VLOOKUP(P$7 + $A42, 'main sheet'!$A:$E,2,0) - VLOOKUP(P$7 +(1) + $A42, 'main sheet'!$A:$E,2,0)) / VLOOKUP($A42, 'main sheet'!$A:$E,2,0)  ) * P$9</f>
        <v>1.1067889194102136E-3</v>
      </c>
      <c r="Q42" s="19">
        <f>((VLOOKUP(Q$7 + $A42, 'main sheet'!$A:$E,2,0) - VLOOKUP(Q$7 +(1) + $A42, 'main sheet'!$A:$E,2,0)) / VLOOKUP($A42, 'main sheet'!$A:$E,2,0)  ) * Q$9</f>
        <v>1.0706063886816218E-3</v>
      </c>
      <c r="R42" s="19">
        <f>((VLOOKUP(R$7 + $A42, 'main sheet'!$A:$E,2,0) - VLOOKUP(R$7 +(1) + $A42, 'main sheet'!$A:$E,2,0)) / VLOOKUP($A42, 'main sheet'!$A:$E,2,0)  ) * R$9</f>
        <v>1.0408673223293544E-3</v>
      </c>
      <c r="S42" s="19">
        <f>((VLOOKUP(S$7 + $A42, 'main sheet'!$A:$E,2,0) - VLOOKUP(S$7 +(1) + $A42, 'main sheet'!$A:$E,2,0)) / VLOOKUP($A42, 'main sheet'!$A:$E,2,0)  ) * S$9</f>
        <v>1.0261206778571558E-3</v>
      </c>
      <c r="T42" s="19">
        <f>((VLOOKUP(T$7 + $A42, 'main sheet'!$A:$E,2,0) - VLOOKUP(T$7 +(1) + $A42, 'main sheet'!$A:$E,2,0)) / VLOOKUP($A42, 'main sheet'!$A:$E,2,0)  ) * T$9</f>
        <v>1.0315203330300568E-3</v>
      </c>
      <c r="U42" s="19">
        <f>((VLOOKUP(U$7 + $A42, 'main sheet'!$A:$E,2,0) - VLOOKUP(U$7 +(1) + $A42, 'main sheet'!$A:$E,2,0)) / VLOOKUP($A42, 'main sheet'!$A:$E,2,0)  ) * U$9</f>
        <v>1.0274578965363381E-3</v>
      </c>
      <c r="V42" s="19">
        <f>((VLOOKUP(V$7 + $A42, 'main sheet'!$A:$E,2,0) - VLOOKUP(V$7 +(1) + $A42, 'main sheet'!$A:$E,2,0)) / VLOOKUP($A42, 'main sheet'!$A:$E,2,0)  ) * V$9</f>
        <v>1.0156091234296586E-3</v>
      </c>
      <c r="W42" s="19">
        <f>((VLOOKUP(W$7 + $A42, 'main sheet'!$A:$E,2,0) - VLOOKUP(W$7 +(1) + $A42, 'main sheet'!$A:$E,2,0)) / VLOOKUP($A42, 'main sheet'!$A:$E,2,0)  ) * W$9</f>
        <v>1.0072156595996615E-3</v>
      </c>
      <c r="X42" s="19">
        <f>((VLOOKUP(X$7 + $A42, 'main sheet'!$A:$E,2,0) - VLOOKUP(X$7 +(1) + $A42, 'main sheet'!$A:$E,2,0)) / VLOOKUP($A42, 'main sheet'!$A:$E,2,0)  ) * X$9</f>
        <v>9.9195481627239361E-4</v>
      </c>
      <c r="Y42" s="19">
        <f>((VLOOKUP(Y$7 + $A42, 'main sheet'!$A:$E,2,0) - VLOOKUP(Y$7 +(1) + $A42, 'main sheet'!$A:$E,2,0)) / VLOOKUP($A42, 'main sheet'!$A:$E,2,0)  ) * Y$9</f>
        <v>9.7808132233851396E-4</v>
      </c>
      <c r="Z42" s="19">
        <f>((VLOOKUP(Z$7 + $A42, 'main sheet'!$A:$E,2,0) - VLOOKUP(Z$7 +(1) + $A42, 'main sheet'!$A:$E,2,0)) / VLOOKUP($A42, 'main sheet'!$A:$E,2,0)  ) * Z$9</f>
        <v>9.7114457537157413E-4</v>
      </c>
      <c r="AA42" s="19">
        <f>((VLOOKUP(AA$7 + $A42, 'main sheet'!$A:$E,2,0) - VLOOKUP(AA$7 +(1) + $A42, 'main sheet'!$A:$E,2,0)) / VLOOKUP($A42, 'main sheet'!$A:$E,2,0)  ) * AA$9</f>
        <v>9.4114266700216494E-4</v>
      </c>
      <c r="AB42" s="19">
        <f>((VLOOKUP(AB$7 + $A42, 'main sheet'!$A:$E,2,0) - VLOOKUP(AB$7 +(1) + $A42, 'main sheet'!$A:$E,2,0)) / VLOOKUP($A42, 'main sheet'!$A:$E,2,0)  ) * AB$9</f>
        <v>9.0770104939295079E-4</v>
      </c>
      <c r="AC42" s="19">
        <f>((VLOOKUP(AC$7 + $A42, 'main sheet'!$A:$E,2,0) - VLOOKUP(AC$7 +(1) + $A42, 'main sheet'!$A:$E,2,0)) / VLOOKUP($A42, 'main sheet'!$A:$E,2,0)  ) * AC$9</f>
        <v>8.907236047979545E-4</v>
      </c>
      <c r="AD42" s="19">
        <f>((VLOOKUP(AD$7 + $A42, 'main sheet'!$A:$E,2,0) - VLOOKUP(AD$7 +(1) + $A42, 'main sheet'!$A:$E,2,0)) / VLOOKUP($A42, 'main sheet'!$A:$E,2,0)  ) * AD$9</f>
        <v>8.6071695853703043E-4</v>
      </c>
      <c r="AE42" s="19">
        <f>((VLOOKUP(AE$7 + $A42, 'main sheet'!$A:$E,2,0) - VLOOKUP(AE$7 +(1) + $A42, 'main sheet'!$A:$E,2,0)) / VLOOKUP($A42, 'main sheet'!$A:$E,2,0)  ) * AE$9</f>
        <v>8.3663593968039498E-4</v>
      </c>
      <c r="AF42" s="19">
        <f>((VLOOKUP(AF$7 + $A42, 'main sheet'!$A:$E,2,0) - VLOOKUP(AF$7 +(1) + $A42, 'main sheet'!$A:$E,2,0)) / VLOOKUP($A42, 'main sheet'!$A:$E,2,0)  ) * AF$9</f>
        <v>8.0626027657471023E-4</v>
      </c>
      <c r="AH42" s="19">
        <v>31</v>
      </c>
      <c r="AI42" s="19">
        <f t="shared" si="1"/>
        <v>3.0913874737570068E-2</v>
      </c>
    </row>
    <row r="43" spans="1:35" x14ac:dyDescent="0.3">
      <c r="A43" s="19">
        <v>32</v>
      </c>
      <c r="C43" s="19">
        <f>((VLOOKUP(C$7 + $A43, 'main sheet'!$A:$E,2,0) - VLOOKUP(C$7 +(1) + $A43, 'main sheet'!$A:$E,2,0)) / VLOOKUP($A43, 'main sheet'!$A:$E,2,0)  ) * C$9</f>
        <v>1.6592518848064382E-3</v>
      </c>
      <c r="D43" s="19">
        <f>((VLOOKUP(D$7 + $A43, 'main sheet'!$A:$E,2,0) - VLOOKUP(D$7 +(1) + $A43, 'main sheet'!$A:$E,2,0)) / VLOOKUP($A43, 'main sheet'!$A:$E,2,0)  ) * D$9</f>
        <v>1.5134008212081406E-3</v>
      </c>
      <c r="E43" s="19">
        <f>((VLOOKUP(E$7 + $A43, 'main sheet'!$A:$E,2,0) - VLOOKUP(E$7 +(1) + $A43, 'main sheet'!$A:$E,2,0)) / VLOOKUP($A43, 'main sheet'!$A:$E,2,0)  ) * E$9</f>
        <v>1.3773686230414257E-3</v>
      </c>
      <c r="F43" s="19">
        <f>((VLOOKUP(F$7 + $A43, 'main sheet'!$A:$E,2,0) - VLOOKUP(F$7 +(1) + $A43, 'main sheet'!$A:$E,2,0)) / VLOOKUP($A43, 'main sheet'!$A:$E,2,0)  ) * F$9</f>
        <v>1.2629337783375964E-3</v>
      </c>
      <c r="G43" s="19">
        <f>((VLOOKUP(G$7 + $A43, 'main sheet'!$A:$E,2,0) - VLOOKUP(G$7 +(1) + $A43, 'main sheet'!$A:$E,2,0)) / VLOOKUP($A43, 'main sheet'!$A:$E,2,0)  ) * G$9</f>
        <v>1.1652297771149085E-3</v>
      </c>
      <c r="H43" s="19">
        <f>((VLOOKUP(H$7 + $A43, 'main sheet'!$A:$E,2,0) - VLOOKUP(H$7 +(1) + $A43, 'main sheet'!$A:$E,2,0)) / VLOOKUP($A43, 'main sheet'!$A:$E,2,0)  ) * H$9</f>
        <v>1.0760105675551291E-3</v>
      </c>
      <c r="I43" s="19">
        <f>((VLOOKUP(I$7 + $A43, 'main sheet'!$A:$E,2,0) - VLOOKUP(I$7 +(1) + $A43, 'main sheet'!$A:$E,2,0)) / VLOOKUP($A43, 'main sheet'!$A:$E,2,0)  ) * I$9</f>
        <v>9.7854584223310654E-4</v>
      </c>
      <c r="J43" s="19">
        <f>((VLOOKUP(J$7 + $A43, 'main sheet'!$A:$E,2,0) - VLOOKUP(J$7 +(1) + $A43, 'main sheet'!$A:$E,2,0)) / VLOOKUP($A43, 'main sheet'!$A:$E,2,0)  ) * J$9</f>
        <v>9.1532089867638598E-4</v>
      </c>
      <c r="K43" s="19">
        <f>((VLOOKUP(K$7 + $A43, 'main sheet'!$A:$E,2,0) - VLOOKUP(K$7 +(1) + $A43, 'main sheet'!$A:$E,2,0)) / VLOOKUP($A43, 'main sheet'!$A:$E,2,0)  ) * K$9</f>
        <v>8.6668065768392109E-4</v>
      </c>
      <c r="L43" s="19">
        <f>((VLOOKUP(L$7 + $A43, 'main sheet'!$A:$E,2,0) - VLOOKUP(L$7 +(1) + $A43, 'main sheet'!$A:$E,2,0)) / VLOOKUP($A43, 'main sheet'!$A:$E,2,0)  ) * L$9</f>
        <v>8.0490306569876147E-4</v>
      </c>
      <c r="M43" s="19">
        <f>((VLOOKUP(M$7 + $A43, 'main sheet'!$A:$E,2,0) - VLOOKUP(M$7 +(1) + $A43, 'main sheet'!$A:$E,2,0)) / VLOOKUP($A43, 'main sheet'!$A:$E,2,0)  ) * M$9</f>
        <v>1.2830615947166462E-3</v>
      </c>
      <c r="N43" s="19">
        <f>((VLOOKUP(N$7 + $A43, 'main sheet'!$A:$E,2,0) - VLOOKUP(N$7 +(1) + $A43, 'main sheet'!$A:$E,2,0)) / VLOOKUP($A43, 'main sheet'!$A:$E,2,0)  ) * N$9</f>
        <v>1.2622444738134401E-3</v>
      </c>
      <c r="O43" s="19">
        <f>((VLOOKUP(O$7 + $A43, 'main sheet'!$A:$E,2,0) - VLOOKUP(O$7 +(1) + $A43, 'main sheet'!$A:$E,2,0)) / VLOOKUP($A43, 'main sheet'!$A:$E,2,0)  ) * O$9</f>
        <v>1.2195889013999445E-3</v>
      </c>
      <c r="P43" s="19">
        <f>((VLOOKUP(P$7 + $A43, 'main sheet'!$A:$E,2,0) - VLOOKUP(P$7 +(1) + $A43, 'main sheet'!$A:$E,2,0)) / VLOOKUP($A43, 'main sheet'!$A:$E,2,0)  ) * P$9</f>
        <v>1.1797187760966771E-3</v>
      </c>
      <c r="Q43" s="19">
        <f>((VLOOKUP(Q$7 + $A43, 'main sheet'!$A:$E,2,0) - VLOOKUP(Q$7 +(1) + $A43, 'main sheet'!$A:$E,2,0)) / VLOOKUP($A43, 'main sheet'!$A:$E,2,0)  ) * Q$9</f>
        <v>1.1469488100939915E-3</v>
      </c>
      <c r="R43" s="19">
        <f>((VLOOKUP(R$7 + $A43, 'main sheet'!$A:$E,2,0) - VLOOKUP(R$7 +(1) + $A43, 'main sheet'!$A:$E,2,0)) / VLOOKUP($A43, 'main sheet'!$A:$E,2,0)  ) * R$9</f>
        <v>1.1306992401753045E-3</v>
      </c>
      <c r="S43" s="19">
        <f>((VLOOKUP(S$7 + $A43, 'main sheet'!$A:$E,2,0) - VLOOKUP(S$7 +(1) + $A43, 'main sheet'!$A:$E,2,0)) / VLOOKUP($A43, 'main sheet'!$A:$E,2,0)  ) * S$9</f>
        <v>1.136649208958662E-3</v>
      </c>
      <c r="T43" s="19">
        <f>((VLOOKUP(T$7 + $A43, 'main sheet'!$A:$E,2,0) - VLOOKUP(T$7 +(1) + $A43, 'main sheet'!$A:$E,2,0)) / VLOOKUP($A43, 'main sheet'!$A:$E,2,0)  ) * T$9</f>
        <v>1.1321727434163242E-3</v>
      </c>
      <c r="U43" s="19">
        <f>((VLOOKUP(U$7 + $A43, 'main sheet'!$A:$E,2,0) - VLOOKUP(U$7 +(1) + $A43, 'main sheet'!$A:$E,2,0)) / VLOOKUP($A43, 'main sheet'!$A:$E,2,0)  ) * U$9</f>
        <v>1.1191163855845049E-3</v>
      </c>
      <c r="V43" s="19">
        <f>((VLOOKUP(V$7 + $A43, 'main sheet'!$A:$E,2,0) - VLOOKUP(V$7 +(1) + $A43, 'main sheet'!$A:$E,2,0)) / VLOOKUP($A43, 'main sheet'!$A:$E,2,0)  ) * V$9</f>
        <v>1.1098674898358724E-3</v>
      </c>
      <c r="W43" s="19">
        <f>((VLOOKUP(W$7 + $A43, 'main sheet'!$A:$E,2,0) - VLOOKUP(W$7 +(1) + $A43, 'main sheet'!$A:$E,2,0)) / VLOOKUP($A43, 'main sheet'!$A:$E,2,0)  ) * W$9</f>
        <v>1.0930513157474504E-3</v>
      </c>
      <c r="X43" s="19">
        <f>((VLOOKUP(X$7 + $A43, 'main sheet'!$A:$E,2,0) - VLOOKUP(X$7 +(1) + $A43, 'main sheet'!$A:$E,2,0)) / VLOOKUP($A43, 'main sheet'!$A:$E,2,0)  ) * X$9</f>
        <v>1.0777638847579752E-3</v>
      </c>
      <c r="Y43" s="19">
        <f>((VLOOKUP(Y$7 + $A43, 'main sheet'!$A:$E,2,0) - VLOOKUP(Y$7 +(1) + $A43, 'main sheet'!$A:$E,2,0)) / VLOOKUP($A43, 'main sheet'!$A:$E,2,0)  ) * Y$9</f>
        <v>1.0701201692632377E-3</v>
      </c>
      <c r="Z43" s="19">
        <f>((VLOOKUP(Z$7 + $A43, 'main sheet'!$A:$E,2,0) - VLOOKUP(Z$7 +(1) + $A43, 'main sheet'!$A:$E,2,0)) / VLOOKUP($A43, 'main sheet'!$A:$E,2,0)  ) * Z$9</f>
        <v>1.0370605733218113E-3</v>
      </c>
      <c r="AA43" s="19">
        <f>((VLOOKUP(AA$7 + $A43, 'main sheet'!$A:$E,2,0) - VLOOKUP(AA$7 +(1) + $A43, 'main sheet'!$A:$E,2,0)) / VLOOKUP($A43, 'main sheet'!$A:$E,2,0)  ) * AA$9</f>
        <v>1.0002107052342341E-3</v>
      </c>
      <c r="AB43" s="19">
        <f>((VLOOKUP(AB$7 + $A43, 'main sheet'!$A:$E,2,0) - VLOOKUP(AB$7 +(1) + $A43, 'main sheet'!$A:$E,2,0)) / VLOOKUP($A43, 'main sheet'!$A:$E,2,0)  ) * AB$9</f>
        <v>9.815029799949684E-4</v>
      </c>
      <c r="AC43" s="19">
        <f>((VLOOKUP(AC$7 + $A43, 'main sheet'!$A:$E,2,0) - VLOOKUP(AC$7 +(1) + $A43, 'main sheet'!$A:$E,2,0)) / VLOOKUP($A43, 'main sheet'!$A:$E,2,0)  ) * AC$9</f>
        <v>9.4843816329301031E-4</v>
      </c>
      <c r="AD43" s="19">
        <f>((VLOOKUP(AD$7 + $A43, 'main sheet'!$A:$E,2,0) - VLOOKUP(AD$7 +(1) + $A43, 'main sheet'!$A:$E,2,0)) / VLOOKUP($A43, 'main sheet'!$A:$E,2,0)  ) * AD$9</f>
        <v>9.2190289282101682E-4</v>
      </c>
      <c r="AE43" s="19">
        <f>((VLOOKUP(AE$7 + $A43, 'main sheet'!$A:$E,2,0) - VLOOKUP(AE$7 +(1) + $A43, 'main sheet'!$A:$E,2,0)) / VLOOKUP($A43, 'main sheet'!$A:$E,2,0)  ) * AE$9</f>
        <v>8.8843145039268307E-4</v>
      </c>
      <c r="AF43" s="19">
        <f>((VLOOKUP(AF$7 + $A43, 'main sheet'!$A:$E,2,0) - VLOOKUP(AF$7 +(1) + $A43, 'main sheet'!$A:$E,2,0)) / VLOOKUP($A43, 'main sheet'!$A:$E,2,0)  ) * AF$9</f>
        <v>8.5342669259742636E-4</v>
      </c>
      <c r="AH43" s="19">
        <v>32</v>
      </c>
      <c r="AI43" s="19">
        <f t="shared" si="1"/>
        <v>3.3211622367871001E-2</v>
      </c>
    </row>
    <row r="44" spans="1:35" x14ac:dyDescent="0.3">
      <c r="A44" s="19">
        <v>33</v>
      </c>
      <c r="C44" s="19">
        <f>((VLOOKUP(C$7 + $A44, 'main sheet'!$A:$E,2,0) - VLOOKUP(C$7 +(1) + $A44, 'main sheet'!$A:$E,2,0)) / VLOOKUP($A44, 'main sheet'!$A:$E,2,0)  ) * C$9</f>
        <v>1.7435570822972495E-3</v>
      </c>
      <c r="D44" s="19">
        <f>((VLOOKUP(D$7 + $A44, 'main sheet'!$A:$E,2,0) - VLOOKUP(D$7 +(1) + $A44, 'main sheet'!$A:$E,2,0)) / VLOOKUP($A44, 'main sheet'!$A:$E,2,0)  ) * D$9</f>
        <v>1.5868372634559333E-3</v>
      </c>
      <c r="E44" s="19">
        <f>((VLOOKUP(E$7 + $A44, 'main sheet'!$A:$E,2,0) - VLOOKUP(E$7 +(1) + $A44, 'main sheet'!$A:$E,2,0)) / VLOOKUP($A44, 'main sheet'!$A:$E,2,0)  ) * E$9</f>
        <v>1.454999298820981E-3</v>
      </c>
      <c r="F44" s="19">
        <f>((VLOOKUP(F$7 + $A44, 'main sheet'!$A:$E,2,0) - VLOOKUP(F$7 +(1) + $A44, 'main sheet'!$A:$E,2,0)) / VLOOKUP($A44, 'main sheet'!$A:$E,2,0)  ) * F$9</f>
        <v>1.3424365851542831E-3</v>
      </c>
      <c r="G44" s="19">
        <f>((VLOOKUP(G$7 + $A44, 'main sheet'!$A:$E,2,0) - VLOOKUP(G$7 +(1) + $A44, 'main sheet'!$A:$E,2,0)) / VLOOKUP($A44, 'main sheet'!$A:$E,2,0)  ) * G$9</f>
        <v>1.2396490205349288E-3</v>
      </c>
      <c r="H44" s="19">
        <f>((VLOOKUP(H$7 + $A44, 'main sheet'!$A:$E,2,0) - VLOOKUP(H$7 +(1) + $A44, 'main sheet'!$A:$E,2,0)) / VLOOKUP($A44, 'main sheet'!$A:$E,2,0)  ) * H$9</f>
        <v>1.1273619715734319E-3</v>
      </c>
      <c r="I44" s="19">
        <f>((VLOOKUP(I$7 + $A44, 'main sheet'!$A:$E,2,0) - VLOOKUP(I$7 +(1) + $A44, 'main sheet'!$A:$E,2,0)) / VLOOKUP($A44, 'main sheet'!$A:$E,2,0)  ) * I$9</f>
        <v>1.0545218511166692E-3</v>
      </c>
      <c r="J44" s="19">
        <f>((VLOOKUP(J$7 + $A44, 'main sheet'!$A:$E,2,0) - VLOOKUP(J$7 +(1) + $A44, 'main sheet'!$A:$E,2,0)) / VLOOKUP($A44, 'main sheet'!$A:$E,2,0)  ) * J$9</f>
        <v>9.9848445806216025E-4</v>
      </c>
      <c r="K44" s="19">
        <f>((VLOOKUP(K$7 + $A44, 'main sheet'!$A:$E,2,0) - VLOOKUP(K$7 +(1) + $A44, 'main sheet'!$A:$E,2,0)) / VLOOKUP($A44, 'main sheet'!$A:$E,2,0)  ) * K$9</f>
        <v>9.2731180074391714E-4</v>
      </c>
      <c r="L44" s="19">
        <f>((VLOOKUP(L$7 + $A44, 'main sheet'!$A:$E,2,0) - VLOOKUP(L$7 +(1) + $A44, 'main sheet'!$A:$E,2,0)) / VLOOKUP($A44, 'main sheet'!$A:$E,2,0)  ) * L$9</f>
        <v>9.06510843707014E-4</v>
      </c>
      <c r="M44" s="19">
        <f>((VLOOKUP(M$7 + $A44, 'main sheet'!$A:$E,2,0) - VLOOKUP(M$7 +(1) + $A44, 'main sheet'!$A:$E,2,0)) / VLOOKUP($A44, 'main sheet'!$A:$E,2,0)  ) * M$9</f>
        <v>1.3909788541051566E-3</v>
      </c>
      <c r="N44" s="19">
        <f>((VLOOKUP(N$7 + $A44, 'main sheet'!$A:$E,2,0) - VLOOKUP(N$7 +(1) + $A44, 'main sheet'!$A:$E,2,0)) / VLOOKUP($A44, 'main sheet'!$A:$E,2,0)  ) * N$9</f>
        <v>1.3439729052039352E-3</v>
      </c>
      <c r="O44" s="19">
        <f>((VLOOKUP(O$7 + $A44, 'main sheet'!$A:$E,2,0) - VLOOKUP(O$7 +(1) + $A44, 'main sheet'!$A:$E,2,0)) / VLOOKUP($A44, 'main sheet'!$A:$E,2,0)  ) * O$9</f>
        <v>1.3000364868967756E-3</v>
      </c>
      <c r="P44" s="19">
        <f>((VLOOKUP(P$7 + $A44, 'main sheet'!$A:$E,2,0) - VLOOKUP(P$7 +(1) + $A44, 'main sheet'!$A:$E,2,0)) / VLOOKUP($A44, 'main sheet'!$A:$E,2,0)  ) * P$9</f>
        <v>1.2639243622607538E-3</v>
      </c>
      <c r="Q44" s="19">
        <f>((VLOOKUP(Q$7 + $A44, 'main sheet'!$A:$E,2,0) - VLOOKUP(Q$7 +(1) + $A44, 'main sheet'!$A:$E,2,0)) / VLOOKUP($A44, 'main sheet'!$A:$E,2,0)  ) * Q$9</f>
        <v>1.2460175235982638E-3</v>
      </c>
      <c r="R44" s="19">
        <f>((VLOOKUP(R$7 + $A44, 'main sheet'!$A:$E,2,0) - VLOOKUP(R$7 +(1) + $A44, 'main sheet'!$A:$E,2,0)) / VLOOKUP($A44, 'main sheet'!$A:$E,2,0)  ) * R$9</f>
        <v>1.2525743205832665E-3</v>
      </c>
      <c r="S44" s="19">
        <f>((VLOOKUP(S$7 + $A44, 'main sheet'!$A:$E,2,0) - VLOOKUP(S$7 +(1) + $A44, 'main sheet'!$A:$E,2,0)) / VLOOKUP($A44, 'main sheet'!$A:$E,2,0)  ) * S$9</f>
        <v>1.2476413071776217E-3</v>
      </c>
      <c r="T44" s="19">
        <f>((VLOOKUP(T$7 + $A44, 'main sheet'!$A:$E,2,0) - VLOOKUP(T$7 +(1) + $A44, 'main sheet'!$A:$E,2,0)) / VLOOKUP($A44, 'main sheet'!$A:$E,2,0)  ) * T$9</f>
        <v>1.2332533514111581E-3</v>
      </c>
      <c r="U44" s="19">
        <f>((VLOOKUP(U$7 + $A44, 'main sheet'!$A:$E,2,0) - VLOOKUP(U$7 +(1) + $A44, 'main sheet'!$A:$E,2,0)) / VLOOKUP($A44, 'main sheet'!$A:$E,2,0)  ) * U$9</f>
        <v>1.2230611749532148E-3</v>
      </c>
      <c r="V44" s="19">
        <f>((VLOOKUP(V$7 + $A44, 'main sheet'!$A:$E,2,0) - VLOOKUP(V$7 +(1) + $A44, 'main sheet'!$A:$E,2,0)) / VLOOKUP($A44, 'main sheet'!$A:$E,2,0)  ) * V$9</f>
        <v>1.204529945029681E-3</v>
      </c>
      <c r="W44" s="19">
        <f>((VLOOKUP(W$7 + $A44, 'main sheet'!$A:$E,2,0) - VLOOKUP(W$7 +(1) + $A44, 'main sheet'!$A:$E,2,0)) / VLOOKUP($A44, 'main sheet'!$A:$E,2,0)  ) * W$9</f>
        <v>1.1876833723719234E-3</v>
      </c>
      <c r="X44" s="19">
        <f>((VLOOKUP(X$7 + $A44, 'main sheet'!$A:$E,2,0) - VLOOKUP(X$7 +(1) + $A44, 'main sheet'!$A:$E,2,0)) / VLOOKUP($A44, 'main sheet'!$A:$E,2,0)  ) * X$9</f>
        <v>1.1792600860430441E-3</v>
      </c>
      <c r="Y44" s="19">
        <f>((VLOOKUP(Y$7 + $A44, 'main sheet'!$A:$E,2,0) - VLOOKUP(Y$7 +(1) + $A44, 'main sheet'!$A:$E,2,0)) / VLOOKUP($A44, 'main sheet'!$A:$E,2,0)  ) * Y$9</f>
        <v>1.1428287925545047E-3</v>
      </c>
      <c r="Z44" s="19">
        <f>((VLOOKUP(Z$7 + $A44, 'main sheet'!$A:$E,2,0) - VLOOKUP(Z$7 +(1) + $A44, 'main sheet'!$A:$E,2,0)) / VLOOKUP($A44, 'main sheet'!$A:$E,2,0)  ) * Z$9</f>
        <v>1.1022206628698266E-3</v>
      </c>
      <c r="AA44" s="19">
        <f>((VLOOKUP(AA$7 + $A44, 'main sheet'!$A:$E,2,0) - VLOOKUP(AA$7 +(1) + $A44, 'main sheet'!$A:$E,2,0)) / VLOOKUP($A44, 'main sheet'!$A:$E,2,0)  ) * AA$9</f>
        <v>1.0816049653911827E-3</v>
      </c>
      <c r="AB44" s="19">
        <f>((VLOOKUP(AB$7 + $A44, 'main sheet'!$A:$E,2,0) - VLOOKUP(AB$7 +(1) + $A44, 'main sheet'!$A:$E,2,0)) / VLOOKUP($A44, 'main sheet'!$A:$E,2,0)  ) * AB$9</f>
        <v>1.0451679186847421E-3</v>
      </c>
      <c r="AC44" s="19">
        <f>((VLOOKUP(AC$7 + $A44, 'main sheet'!$A:$E,2,0) - VLOOKUP(AC$7 +(1) + $A44, 'main sheet'!$A:$E,2,0)) / VLOOKUP($A44, 'main sheet'!$A:$E,2,0)  ) * AC$9</f>
        <v>1.0159263566258544E-3</v>
      </c>
      <c r="AD44" s="19">
        <f>((VLOOKUP(AD$7 + $A44, 'main sheet'!$A:$E,2,0) - VLOOKUP(AD$7 +(1) + $A44, 'main sheet'!$A:$E,2,0)) / VLOOKUP($A44, 'main sheet'!$A:$E,2,0)  ) * AD$9</f>
        <v>9.7904121305810257E-4</v>
      </c>
      <c r="AE44" s="19">
        <f>((VLOOKUP(AE$7 + $A44, 'main sheet'!$A:$E,2,0) - VLOOKUP(AE$7 +(1) + $A44, 'main sheet'!$A:$E,2,0)) / VLOOKUP($A44, 'main sheet'!$A:$E,2,0)  ) * AE$9</f>
        <v>9.4046637363799244E-4</v>
      </c>
      <c r="AF44" s="19">
        <f>((VLOOKUP(AF$7 + $A44, 'main sheet'!$A:$E,2,0) - VLOOKUP(AF$7 +(1) + $A44, 'main sheet'!$A:$E,2,0)) / VLOOKUP($A44, 'main sheet'!$A:$E,2,0)  ) * AF$9</f>
        <v>9.0021850907865569E-4</v>
      </c>
      <c r="AH44" s="19">
        <v>33</v>
      </c>
      <c r="AI44" s="19">
        <f t="shared" si="1"/>
        <v>3.5662078657002223E-2</v>
      </c>
    </row>
    <row r="45" spans="1:35" x14ac:dyDescent="0.3">
      <c r="A45" s="19">
        <v>34</v>
      </c>
      <c r="C45" s="19">
        <f>((VLOOKUP(C$7 + $A45, 'main sheet'!$A:$E,2,0) - VLOOKUP(C$7 +(1) + $A45, 'main sheet'!$A:$E,2,0)) / VLOOKUP($A45, 'main sheet'!$A:$E,2,0)  ) * C$9</f>
        <v>1.8283579218811453E-3</v>
      </c>
      <c r="D45" s="19">
        <f>((VLOOKUP(D$7 + $A45, 'main sheet'!$A:$E,2,0) - VLOOKUP(D$7 +(1) + $A45, 'main sheet'!$A:$E,2,0)) / VLOOKUP($A45, 'main sheet'!$A:$E,2,0)  ) * D$9</f>
        <v>1.6764538844626943E-3</v>
      </c>
      <c r="E45" s="19">
        <f>((VLOOKUP(E$7 + $A45, 'main sheet'!$A:$E,2,0) - VLOOKUP(E$7 +(1) + $A45, 'main sheet'!$A:$E,2,0)) / VLOOKUP($A45, 'main sheet'!$A:$E,2,0)  ) * E$9</f>
        <v>1.5467588401247971E-3</v>
      </c>
      <c r="F45" s="19">
        <f>((VLOOKUP(F$7 + $A45, 'main sheet'!$A:$E,2,0) - VLOOKUP(F$7 +(1) + $A45, 'main sheet'!$A:$E,2,0)) / VLOOKUP($A45, 'main sheet'!$A:$E,2,0)  ) * F$9</f>
        <v>1.4283267473257071E-3</v>
      </c>
      <c r="G45" s="19">
        <f>((VLOOKUP(G$7 + $A45, 'main sheet'!$A:$E,2,0) - VLOOKUP(G$7 +(1) + $A45, 'main sheet'!$A:$E,2,0)) / VLOOKUP($A45, 'main sheet'!$A:$E,2,0)  ) * G$9</f>
        <v>1.2989493245606975E-3</v>
      </c>
      <c r="H45" s="19">
        <f>((VLOOKUP(H$7 + $A45, 'main sheet'!$A:$E,2,0) - VLOOKUP(H$7 +(1) + $A45, 'main sheet'!$A:$E,2,0)) / VLOOKUP($A45, 'main sheet'!$A:$E,2,0)  ) * H$9</f>
        <v>1.2150227529235695E-3</v>
      </c>
      <c r="I45" s="19">
        <f>((VLOOKUP(I$7 + $A45, 'main sheet'!$A:$E,2,0) - VLOOKUP(I$7 +(1) + $A45, 'main sheet'!$A:$E,2,0)) / VLOOKUP($A45, 'main sheet'!$A:$E,2,0)  ) * I$9</f>
        <v>1.1504563264397084E-3</v>
      </c>
      <c r="J45" s="19">
        <f>((VLOOKUP(J$7 + $A45, 'main sheet'!$A:$E,2,0) - VLOOKUP(J$7 +(1) + $A45, 'main sheet'!$A:$E,2,0)) / VLOOKUP($A45, 'main sheet'!$A:$E,2,0)  ) * J$9</f>
        <v>1.0684510100623143E-3</v>
      </c>
      <c r="K45" s="19">
        <f>((VLOOKUP(K$7 + $A45, 'main sheet'!$A:$E,2,0) - VLOOKUP(K$7 +(1) + $A45, 'main sheet'!$A:$E,2,0)) / VLOOKUP($A45, 'main sheet'!$A:$E,2,0)  ) * K$9</f>
        <v>1.044484094577671E-3</v>
      </c>
      <c r="L45" s="19">
        <f>((VLOOKUP(L$7 + $A45, 'main sheet'!$A:$E,2,0) - VLOOKUP(L$7 +(1) + $A45, 'main sheet'!$A:$E,2,0)) / VLOOKUP($A45, 'main sheet'!$A:$E,2,0)  ) * L$9</f>
        <v>9.8286223458226457E-4</v>
      </c>
      <c r="M45" s="19">
        <f>((VLOOKUP(M$7 + $A45, 'main sheet'!$A:$E,2,0) - VLOOKUP(M$7 +(1) + $A45, 'main sheet'!$A:$E,2,0)) / VLOOKUP($A45, 'main sheet'!$A:$E,2,0)  ) * M$9</f>
        <v>1.4812016445071383E-3</v>
      </c>
      <c r="N45" s="19">
        <f>((VLOOKUP(N$7 + $A45, 'main sheet'!$A:$E,2,0) - VLOOKUP(N$7 +(1) + $A45, 'main sheet'!$A:$E,2,0)) / VLOOKUP($A45, 'main sheet'!$A:$E,2,0)  ) * N$9</f>
        <v>1.4327790202129057E-3</v>
      </c>
      <c r="O45" s="19">
        <f>((VLOOKUP(O$7 + $A45, 'main sheet'!$A:$E,2,0) - VLOOKUP(O$7 +(1) + $A45, 'main sheet'!$A:$E,2,0)) / VLOOKUP($A45, 'main sheet'!$A:$E,2,0)  ) * O$9</f>
        <v>1.3929796029847692E-3</v>
      </c>
      <c r="P45" s="19">
        <f>((VLOOKUP(P$7 + $A45, 'main sheet'!$A:$E,2,0) - VLOOKUP(P$7 +(1) + $A45, 'main sheet'!$A:$E,2,0)) / VLOOKUP($A45, 'main sheet'!$A:$E,2,0)  ) * P$9</f>
        <v>1.3732443547724701E-3</v>
      </c>
      <c r="Q45" s="19">
        <f>((VLOOKUP(Q$7 + $A45, 'main sheet'!$A:$E,2,0) - VLOOKUP(Q$7 +(1) + $A45, 'main sheet'!$A:$E,2,0)) / VLOOKUP($A45, 'main sheet'!$A:$E,2,0)  ) * Q$9</f>
        <v>1.3804706451532361E-3</v>
      </c>
      <c r="R45" s="19">
        <f>((VLOOKUP(R$7 + $A45, 'main sheet'!$A:$E,2,0) - VLOOKUP(R$7 +(1) + $A45, 'main sheet'!$A:$E,2,0)) / VLOOKUP($A45, 'main sheet'!$A:$E,2,0)  ) * R$9</f>
        <v>1.3750339376567351E-3</v>
      </c>
      <c r="S45" s="19">
        <f>((VLOOKUP(S$7 + $A45, 'main sheet'!$A:$E,2,0) - VLOOKUP(S$7 +(1) + $A45, 'main sheet'!$A:$E,2,0)) / VLOOKUP($A45, 'main sheet'!$A:$E,2,0)  ) * S$9</f>
        <v>1.3591768741252736E-3</v>
      </c>
      <c r="T45" s="19">
        <f>((VLOOKUP(T$7 + $A45, 'main sheet'!$A:$E,2,0) - VLOOKUP(T$7 +(1) + $A45, 'main sheet'!$A:$E,2,0)) / VLOOKUP($A45, 'main sheet'!$A:$E,2,0)  ) * T$9</f>
        <v>1.3479440073969654E-3</v>
      </c>
      <c r="U45" s="19">
        <f>((VLOOKUP(U$7 + $A45, 'main sheet'!$A:$E,2,0) - VLOOKUP(U$7 +(1) + $A45, 'main sheet'!$A:$E,2,0)) / VLOOKUP($A45, 'main sheet'!$A:$E,2,0)  ) * U$9</f>
        <v>1.3275206133454961E-3</v>
      </c>
      <c r="V45" s="19">
        <f>((VLOOKUP(V$7 + $A45, 'main sheet'!$A:$E,2,0) - VLOOKUP(V$7 +(1) + $A45, 'main sheet'!$A:$E,2,0)) / VLOOKUP($A45, 'main sheet'!$A:$E,2,0)  ) * V$9</f>
        <v>1.3089538914805238E-3</v>
      </c>
      <c r="W45" s="19">
        <f>((VLOOKUP(W$7 + $A45, 'main sheet'!$A:$E,2,0) - VLOOKUP(W$7 +(1) + $A45, 'main sheet'!$A:$E,2,0)) / VLOOKUP($A45, 'main sheet'!$A:$E,2,0)  ) * W$9</f>
        <v>1.2996705305480382E-3</v>
      </c>
      <c r="X45" s="19">
        <f>((VLOOKUP(X$7 + $A45, 'main sheet'!$A:$E,2,0) - VLOOKUP(X$7 +(1) + $A45, 'main sheet'!$A:$E,2,0)) / VLOOKUP($A45, 'main sheet'!$A:$E,2,0)  ) * X$9</f>
        <v>1.2595193551651093E-3</v>
      </c>
      <c r="Y45" s="19">
        <f>((VLOOKUP(Y$7 + $A45, 'main sheet'!$A:$E,2,0) - VLOOKUP(Y$7 +(1) + $A45, 'main sheet'!$A:$E,2,0)) / VLOOKUP($A45, 'main sheet'!$A:$E,2,0)  ) * Y$9</f>
        <v>1.2147648603115268E-3</v>
      </c>
      <c r="Z45" s="19">
        <f>((VLOOKUP(Z$7 + $A45, 'main sheet'!$A:$E,2,0) - VLOOKUP(Z$7 +(1) + $A45, 'main sheet'!$A:$E,2,0)) / VLOOKUP($A45, 'main sheet'!$A:$E,2,0)  ) * Z$9</f>
        <v>1.1920441604448911E-3</v>
      </c>
      <c r="AA45" s="19">
        <f>((VLOOKUP(AA$7 + $A45, 'main sheet'!$A:$E,2,0) - VLOOKUP(AA$7 +(1) + $A45, 'main sheet'!$A:$E,2,0)) / VLOOKUP($A45, 'main sheet'!$A:$E,2,0)  ) * AA$9</f>
        <v>1.1518866444015347E-3</v>
      </c>
      <c r="AB45" s="19">
        <f>((VLOOKUP(AB$7 + $A45, 'main sheet'!$A:$E,2,0) - VLOOKUP(AB$7 +(1) + $A45, 'main sheet'!$A:$E,2,0)) / VLOOKUP($A45, 'main sheet'!$A:$E,2,0)  ) * AB$9</f>
        <v>1.119659320739076E-3</v>
      </c>
      <c r="AC45" s="19">
        <f>((VLOOKUP(AC$7 + $A45, 'main sheet'!$A:$E,2,0) - VLOOKUP(AC$7 +(1) + $A45, 'main sheet'!$A:$E,2,0)) / VLOOKUP($A45, 'main sheet'!$A:$E,2,0)  ) * AC$9</f>
        <v>1.0790079541089239E-3</v>
      </c>
      <c r="AD45" s="19">
        <f>((VLOOKUP(AD$7 + $A45, 'main sheet'!$A:$E,2,0) - VLOOKUP(AD$7 +(1) + $A45, 'main sheet'!$A:$E,2,0)) / VLOOKUP($A45, 'main sheet'!$A:$E,2,0)  ) * AD$9</f>
        <v>1.0364943622318647E-3</v>
      </c>
      <c r="AE45" s="19">
        <f>((VLOOKUP(AE$7 + $A45, 'main sheet'!$A:$E,2,0) - VLOOKUP(AE$7 +(1) + $A45, 'main sheet'!$A:$E,2,0)) / VLOOKUP($A45, 'main sheet'!$A:$E,2,0)  ) * AE$9</f>
        <v>9.9213691801378783E-4</v>
      </c>
      <c r="AF45" s="19">
        <f>((VLOOKUP(AF$7 + $A45, 'main sheet'!$A:$E,2,0) - VLOOKUP(AF$7 +(1) + $A45, 'main sheet'!$A:$E,2,0)) / VLOOKUP($A45, 'main sheet'!$A:$E,2,0)  ) * AF$9</f>
        <v>9.3952359660396561E-4</v>
      </c>
      <c r="AH45" s="19">
        <v>34</v>
      </c>
      <c r="AI45" s="19">
        <f t="shared" si="1"/>
        <v>3.8304135431144797E-2</v>
      </c>
    </row>
    <row r="46" spans="1:35" x14ac:dyDescent="0.3">
      <c r="A46" s="19">
        <v>35</v>
      </c>
      <c r="C46" s="19">
        <f>((VLOOKUP(C$7 + $A46, 'main sheet'!$A:$E,2,0) - VLOOKUP(C$7 +(1) + $A46, 'main sheet'!$A:$E,2,0)) / VLOOKUP($A46, 'main sheet'!$A:$E,2,0)  ) * C$9</f>
        <v>1.9318028255110437E-3</v>
      </c>
      <c r="D46" s="19">
        <f>((VLOOKUP(D$7 + $A46, 'main sheet'!$A:$E,2,0) - VLOOKUP(D$7 +(1) + $A46, 'main sheet'!$A:$E,2,0)) / VLOOKUP($A46, 'main sheet'!$A:$E,2,0)  ) * D$9</f>
        <v>1.782353290734827E-3</v>
      </c>
      <c r="E46" s="19">
        <f>((VLOOKUP(E$7 + $A46, 'main sheet'!$A:$E,2,0) - VLOOKUP(E$7 +(1) + $A46, 'main sheet'!$A:$E,2,0)) / VLOOKUP($A46, 'main sheet'!$A:$E,2,0)  ) * E$9</f>
        <v>1.6458822230717911E-3</v>
      </c>
      <c r="F46" s="19">
        <f>((VLOOKUP(F$7 + $A46, 'main sheet'!$A:$E,2,0) - VLOOKUP(F$7 +(1) + $A46, 'main sheet'!$A:$E,2,0)) / VLOOKUP($A46, 'main sheet'!$A:$E,2,0)  ) * F$9</f>
        <v>1.4967986883732594E-3</v>
      </c>
      <c r="G46" s="19">
        <f>((VLOOKUP(G$7 + $A46, 'main sheet'!$A:$E,2,0) - VLOOKUP(G$7 +(1) + $A46, 'main sheet'!$A:$E,2,0)) / VLOOKUP($A46, 'main sheet'!$A:$E,2,0)  ) * G$9</f>
        <v>1.4000888476036033E-3</v>
      </c>
      <c r="H46" s="19">
        <f>((VLOOKUP(H$7 + $A46, 'main sheet'!$A:$E,2,0) - VLOOKUP(H$7 +(1) + $A46, 'main sheet'!$A:$E,2,0)) / VLOOKUP($A46, 'main sheet'!$A:$E,2,0)  ) * H$9</f>
        <v>1.3256879909676631E-3</v>
      </c>
      <c r="I46" s="19">
        <f>((VLOOKUP(I$7 + $A46, 'main sheet'!$A:$E,2,0) - VLOOKUP(I$7 +(1) + $A46, 'main sheet'!$A:$E,2,0)) / VLOOKUP($A46, 'main sheet'!$A:$E,2,0)  ) * I$9</f>
        <v>1.2311920413009352E-3</v>
      </c>
      <c r="J46" s="19">
        <f>((VLOOKUP(J$7 + $A46, 'main sheet'!$A:$E,2,0) - VLOOKUP(J$7 +(1) + $A46, 'main sheet'!$A:$E,2,0)) / VLOOKUP($A46, 'main sheet'!$A:$E,2,0)  ) * J$9</f>
        <v>1.2035746069765443E-3</v>
      </c>
      <c r="K46" s="19">
        <f>((VLOOKUP(K$7 + $A46, 'main sheet'!$A:$E,2,0) - VLOOKUP(K$7 +(1) + $A46, 'main sheet'!$A:$E,2,0)) / VLOOKUP($A46, 'main sheet'!$A:$E,2,0)  ) * K$9</f>
        <v>1.1325668182412612E-3</v>
      </c>
      <c r="L46" s="19">
        <f>((VLOOKUP(L$7 + $A46, 'main sheet'!$A:$E,2,0) - VLOOKUP(L$7 +(1) + $A46, 'main sheet'!$A:$E,2,0)) / VLOOKUP($A46, 'main sheet'!$A:$E,2,0)  ) * L$9</f>
        <v>1.046715520614505E-3</v>
      </c>
      <c r="M46" s="19">
        <f>((VLOOKUP(M$7 + $A46, 'main sheet'!$A:$E,2,0) - VLOOKUP(M$7 +(1) + $A46, 'main sheet'!$A:$E,2,0)) / VLOOKUP($A46, 'main sheet'!$A:$E,2,0)  ) * M$9</f>
        <v>1.5792294851369603E-3</v>
      </c>
      <c r="N46" s="19">
        <f>((VLOOKUP(N$7 + $A46, 'main sheet'!$A:$E,2,0) - VLOOKUP(N$7 +(1) + $A46, 'main sheet'!$A:$E,2,0)) / VLOOKUP($A46, 'main sheet'!$A:$E,2,0)  ) * N$9</f>
        <v>1.5353619994387113E-3</v>
      </c>
      <c r="O46" s="19">
        <f>((VLOOKUP(O$7 + $A46, 'main sheet'!$A:$E,2,0) - VLOOKUP(O$7 +(1) + $A46, 'main sheet'!$A:$E,2,0)) / VLOOKUP($A46, 'main sheet'!$A:$E,2,0)  ) * O$9</f>
        <v>1.5136095271916456E-3</v>
      </c>
      <c r="P46" s="19">
        <f>((VLOOKUP(P$7 + $A46, 'main sheet'!$A:$E,2,0) - VLOOKUP(P$7 +(1) + $A46, 'main sheet'!$A:$E,2,0)) / VLOOKUP($A46, 'main sheet'!$A:$E,2,0)  ) * P$9</f>
        <v>1.5215744475851416E-3</v>
      </c>
      <c r="Q46" s="19">
        <f>((VLOOKUP(Q$7 + $A46, 'main sheet'!$A:$E,2,0) - VLOOKUP(Q$7 +(1) + $A46, 'main sheet'!$A:$E,2,0)) / VLOOKUP($A46, 'main sheet'!$A:$E,2,0)  ) * Q$9</f>
        <v>1.5155820309881538E-3</v>
      </c>
      <c r="R46" s="19">
        <f>((VLOOKUP(R$7 + $A46, 'main sheet'!$A:$E,2,0) - VLOOKUP(R$7 +(1) + $A46, 'main sheet'!$A:$E,2,0)) / VLOOKUP($A46, 'main sheet'!$A:$E,2,0)  ) * R$9</f>
        <v>1.4981041492469396E-3</v>
      </c>
      <c r="S46" s="19">
        <f>((VLOOKUP(S$7 + $A46, 'main sheet'!$A:$E,2,0) - VLOOKUP(S$7 +(1) + $A46, 'main sheet'!$A:$E,2,0)) / VLOOKUP($A46, 'main sheet'!$A:$E,2,0)  ) * S$9</f>
        <v>1.4857231232201053E-3</v>
      </c>
      <c r="T46" s="19">
        <f>((VLOOKUP(T$7 + $A46, 'main sheet'!$A:$E,2,0) - VLOOKUP(T$7 +(1) + $A46, 'main sheet'!$A:$E,2,0)) / VLOOKUP($A46, 'main sheet'!$A:$E,2,0)  ) * T$9</f>
        <v>1.4632121668076792E-3</v>
      </c>
      <c r="U46" s="19">
        <f>((VLOOKUP(U$7 + $A46, 'main sheet'!$A:$E,2,0) - VLOOKUP(U$7 +(1) + $A46, 'main sheet'!$A:$E,2,0)) / VLOOKUP($A46, 'main sheet'!$A:$E,2,0)  ) * U$9</f>
        <v>1.4427476609782013E-3</v>
      </c>
      <c r="V46" s="19">
        <f>((VLOOKUP(V$7 + $A46, 'main sheet'!$A:$E,2,0) - VLOOKUP(V$7 +(1) + $A46, 'main sheet'!$A:$E,2,0)) / VLOOKUP($A46, 'main sheet'!$A:$E,2,0)  ) * V$9</f>
        <v>1.432515408063462E-3</v>
      </c>
      <c r="W46" s="19">
        <f>((VLOOKUP(W$7 + $A46, 'main sheet'!$A:$E,2,0) - VLOOKUP(W$7 +(1) + $A46, 'main sheet'!$A:$E,2,0)) / VLOOKUP($A46, 'main sheet'!$A:$E,2,0)  ) * W$9</f>
        <v>1.3882602095066021E-3</v>
      </c>
      <c r="X46" s="19">
        <f>((VLOOKUP(X$7 + $A46, 'main sheet'!$A:$E,2,0) - VLOOKUP(X$7 +(1) + $A46, 'main sheet'!$A:$E,2,0)) / VLOOKUP($A46, 'main sheet'!$A:$E,2,0)  ) * X$9</f>
        <v>1.3389311665292097E-3</v>
      </c>
      <c r="Y46" s="19">
        <f>((VLOOKUP(Y$7 + $A46, 'main sheet'!$A:$E,2,0) - VLOOKUP(Y$7 +(1) + $A46, 'main sheet'!$A:$E,2,0)) / VLOOKUP($A46, 'main sheet'!$A:$E,2,0)  ) * Y$9</f>
        <v>1.3138880868594593E-3</v>
      </c>
      <c r="Z46" s="19">
        <f>((VLOOKUP(Z$7 + $A46, 'main sheet'!$A:$E,2,0) - VLOOKUP(Z$7 +(1) + $A46, 'main sheet'!$A:$E,2,0)) / VLOOKUP($A46, 'main sheet'!$A:$E,2,0)  ) * Z$9</f>
        <v>1.2696258995361796E-3</v>
      </c>
      <c r="AA46" s="19">
        <f>((VLOOKUP(AA$7 + $A46, 'main sheet'!$A:$E,2,0) - VLOOKUP(AA$7 +(1) + $A46, 'main sheet'!$A:$E,2,0)) / VLOOKUP($A46, 'main sheet'!$A:$E,2,0)  ) * AA$9</f>
        <v>1.2341044834372449E-3</v>
      </c>
      <c r="AB46" s="19">
        <f>((VLOOKUP(AB$7 + $A46, 'main sheet'!$A:$E,2,0) - VLOOKUP(AB$7 +(1) + $A46, 'main sheet'!$A:$E,2,0)) / VLOOKUP($A46, 'main sheet'!$A:$E,2,0)  ) * AB$9</f>
        <v>1.1892979669488127E-3</v>
      </c>
      <c r="AC46" s="19">
        <f>((VLOOKUP(AC$7 + $A46, 'main sheet'!$A:$E,2,0) - VLOOKUP(AC$7 +(1) + $A46, 'main sheet'!$A:$E,2,0)) / VLOOKUP($A46, 'main sheet'!$A:$E,2,0)  ) * AC$9</f>
        <v>1.1424388792149944E-3</v>
      </c>
      <c r="AD46" s="19">
        <f>((VLOOKUP(AD$7 + $A46, 'main sheet'!$A:$E,2,0) - VLOOKUP(AD$7 +(1) + $A46, 'main sheet'!$A:$E,2,0)) / VLOOKUP($A46, 'main sheet'!$A:$E,2,0)  ) * AD$9</f>
        <v>1.0935474711148844E-3</v>
      </c>
      <c r="AE46" s="19">
        <f>((VLOOKUP(AE$7 + $A46, 'main sheet'!$A:$E,2,0) - VLOOKUP(AE$7 +(1) + $A46, 'main sheet'!$A:$E,2,0)) / VLOOKUP($A46, 'main sheet'!$A:$E,2,0)  ) * AE$9</f>
        <v>1.0355563173436403E-3</v>
      </c>
      <c r="AF46" s="19">
        <f>((VLOOKUP(AF$7 + $A46, 'main sheet'!$A:$E,2,0) - VLOOKUP(AF$7 +(1) + $A46, 'main sheet'!$A:$E,2,0)) / VLOOKUP($A46, 'main sheet'!$A:$E,2,0)  ) * AF$9</f>
        <v>9.8325549323537544E-4</v>
      </c>
      <c r="AH46" s="19">
        <v>35</v>
      </c>
      <c r="AI46" s="19">
        <f t="shared" si="1"/>
        <v>4.1173228825778826E-2</v>
      </c>
    </row>
    <row r="47" spans="1:35" x14ac:dyDescent="0.3">
      <c r="A47" s="19">
        <v>36</v>
      </c>
      <c r="C47" s="19">
        <f>((VLOOKUP(C$7 + $A47, 'main sheet'!$A:$E,2,0) - VLOOKUP(C$7 +(1) + $A47, 'main sheet'!$A:$E,2,0)) / VLOOKUP($A47, 'main sheet'!$A:$E,2,0)  ) * C$9</f>
        <v>2.0540338133955729E-3</v>
      </c>
      <c r="D47" s="19">
        <f>((VLOOKUP(D$7 + $A47, 'main sheet'!$A:$E,2,0) - VLOOKUP(D$7 +(1) + $A47, 'main sheet'!$A:$E,2,0)) / VLOOKUP($A47, 'main sheet'!$A:$E,2,0)  ) * D$9</f>
        <v>1.8967607357250383E-3</v>
      </c>
      <c r="E47" s="19">
        <f>((VLOOKUP(E$7 + $A47, 'main sheet'!$A:$E,2,0) - VLOOKUP(E$7 +(1) + $A47, 'main sheet'!$A:$E,2,0)) / VLOOKUP($A47, 'main sheet'!$A:$E,2,0)  ) * E$9</f>
        <v>1.7249526980687849E-3</v>
      </c>
      <c r="F47" s="19">
        <f>((VLOOKUP(F$7 + $A47, 'main sheet'!$A:$E,2,0) - VLOOKUP(F$7 +(1) + $A47, 'main sheet'!$A:$E,2,0)) / VLOOKUP($A47, 'main sheet'!$A:$E,2,0)  ) * F$9</f>
        <v>1.6135015710326416E-3</v>
      </c>
      <c r="G47" s="19">
        <f>((VLOOKUP(G$7 + $A47, 'main sheet'!$A:$E,2,0) - VLOOKUP(G$7 +(1) + $A47, 'main sheet'!$A:$E,2,0)) / VLOOKUP($A47, 'main sheet'!$A:$E,2,0)  ) * G$9</f>
        <v>1.5277599416540955E-3</v>
      </c>
      <c r="H47" s="19">
        <f>((VLOOKUP(H$7 + $A47, 'main sheet'!$A:$E,2,0) - VLOOKUP(H$7 +(1) + $A47, 'main sheet'!$A:$E,2,0)) / VLOOKUP($A47, 'main sheet'!$A:$E,2,0)  ) * H$9</f>
        <v>1.4188601646831882E-3</v>
      </c>
      <c r="I47" s="19">
        <f>((VLOOKUP(I$7 + $A47, 'main sheet'!$A:$E,2,0) - VLOOKUP(I$7 +(1) + $A47, 'main sheet'!$A:$E,2,0)) / VLOOKUP($A47, 'main sheet'!$A:$E,2,0)  ) * I$9</f>
        <v>1.3870330604629341E-3</v>
      </c>
      <c r="J47" s="19">
        <f>((VLOOKUP(J$7 + $A47, 'main sheet'!$A:$E,2,0) - VLOOKUP(J$7 +(1) + $A47, 'main sheet'!$A:$E,2,0)) / VLOOKUP($A47, 'main sheet'!$A:$E,2,0)  ) * J$9</f>
        <v>1.3052016974919099E-3</v>
      </c>
      <c r="K47" s="19">
        <f>((VLOOKUP(K$7 + $A47, 'main sheet'!$A:$E,2,0) - VLOOKUP(K$7 +(1) + $A47, 'main sheet'!$A:$E,2,0)) / VLOOKUP($A47, 'main sheet'!$A:$E,2,0)  ) * K$9</f>
        <v>1.2062642594621341E-3</v>
      </c>
      <c r="L47" s="19">
        <f>((VLOOKUP(L$7 + $A47, 'main sheet'!$A:$E,2,0) - VLOOKUP(L$7 +(1) + $A47, 'main sheet'!$A:$E,2,0)) / VLOOKUP($A47, 'main sheet'!$A:$E,2,0)  ) * L$9</f>
        <v>1.1160980083264982E-3</v>
      </c>
      <c r="M47" s="19">
        <f>((VLOOKUP(M$7 + $A47, 'main sheet'!$A:$E,2,0) - VLOOKUP(M$7 +(1) + $A47, 'main sheet'!$A:$E,2,0)) / VLOOKUP($A47, 'main sheet'!$A:$E,2,0)  ) * M$9</f>
        <v>1.6924639571094448E-3</v>
      </c>
      <c r="N47" s="19">
        <f>((VLOOKUP(N$7 + $A47, 'main sheet'!$A:$E,2,0) - VLOOKUP(N$7 +(1) + $A47, 'main sheet'!$A:$E,2,0)) / VLOOKUP($A47, 'main sheet'!$A:$E,2,0)  ) * N$9</f>
        <v>1.6684857192283192E-3</v>
      </c>
      <c r="O47" s="19">
        <f>((VLOOKUP(O$7 + $A47, 'main sheet'!$A:$E,2,0) - VLOOKUP(O$7 +(1) + $A47, 'main sheet'!$A:$E,2,0)) / VLOOKUP($A47, 'main sheet'!$A:$E,2,0)  ) * O$9</f>
        <v>1.6772656295635797E-3</v>
      </c>
      <c r="P47" s="19">
        <f>((VLOOKUP(P$7 + $A47, 'main sheet'!$A:$E,2,0) - VLOOKUP(P$7 +(1) + $A47, 'main sheet'!$A:$E,2,0)) / VLOOKUP($A47, 'main sheet'!$A:$E,2,0)  ) * P$9</f>
        <v>1.6706600543897154E-3</v>
      </c>
      <c r="Q47" s="19">
        <f>((VLOOKUP(Q$7 + $A47, 'main sheet'!$A:$E,2,0) - VLOOKUP(Q$7 +(1) + $A47, 'main sheet'!$A:$E,2,0)) / VLOOKUP($A47, 'main sheet'!$A:$E,2,0)  ) * Q$9</f>
        <v>1.6513937934659463E-3</v>
      </c>
      <c r="R47" s="19">
        <f>((VLOOKUP(R$7 + $A47, 'main sheet'!$A:$E,2,0) - VLOOKUP(R$7 +(1) + $A47, 'main sheet'!$A:$E,2,0)) / VLOOKUP($A47, 'main sheet'!$A:$E,2,0)  ) * R$9</f>
        <v>1.6377459108753187E-3</v>
      </c>
      <c r="S47" s="19">
        <f>((VLOOKUP(S$7 + $A47, 'main sheet'!$A:$E,2,0) - VLOOKUP(S$7 +(1) + $A47, 'main sheet'!$A:$E,2,0)) / VLOOKUP($A47, 'main sheet'!$A:$E,2,0)  ) * S$9</f>
        <v>1.6129315788923591E-3</v>
      </c>
      <c r="T47" s="19">
        <f>((VLOOKUP(T$7 + $A47, 'main sheet'!$A:$E,2,0) - VLOOKUP(T$7 +(1) + $A47, 'main sheet'!$A:$E,2,0)) / VLOOKUP($A47, 'main sheet'!$A:$E,2,0)  ) * T$9</f>
        <v>1.5903730952714868E-3</v>
      </c>
      <c r="U47" s="19">
        <f>((VLOOKUP(U$7 + $A47, 'main sheet'!$A:$E,2,0) - VLOOKUP(U$7 +(1) + $A47, 'main sheet'!$A:$E,2,0)) / VLOOKUP($A47, 'main sheet'!$A:$E,2,0)  ) * U$9</f>
        <v>1.5790938534610507E-3</v>
      </c>
      <c r="V47" s="19">
        <f>((VLOOKUP(V$7 + $A47, 'main sheet'!$A:$E,2,0) - VLOOKUP(V$7 +(1) + $A47, 'main sheet'!$A:$E,2,0)) / VLOOKUP($A47, 'main sheet'!$A:$E,2,0)  ) * V$9</f>
        <v>1.5303103558236273E-3</v>
      </c>
      <c r="W47" s="19">
        <f>((VLOOKUP(W$7 + $A47, 'main sheet'!$A:$E,2,0) - VLOOKUP(W$7 +(1) + $A47, 'main sheet'!$A:$E,2,0)) / VLOOKUP($A47, 'main sheet'!$A:$E,2,0)  ) * W$9</f>
        <v>1.4759338457182194E-3</v>
      </c>
      <c r="X47" s="19">
        <f>((VLOOKUP(X$7 + $A47, 'main sheet'!$A:$E,2,0) - VLOOKUP(X$7 +(1) + $A47, 'main sheet'!$A:$E,2,0)) / VLOOKUP($A47, 'main sheet'!$A:$E,2,0)  ) * X$9</f>
        <v>1.4483282974946943E-3</v>
      </c>
      <c r="Y47" s="19">
        <f>((VLOOKUP(Y$7 + $A47, 'main sheet'!$A:$E,2,0) - VLOOKUP(Y$7 +(1) + $A47, 'main sheet'!$A:$E,2,0)) / VLOOKUP($A47, 'main sheet'!$A:$E,2,0)  ) * Y$9</f>
        <v>1.3995370959833482E-3</v>
      </c>
      <c r="Z47" s="19">
        <f>((VLOOKUP(Z$7 + $A47, 'main sheet'!$A:$E,2,0) - VLOOKUP(Z$7 +(1) + $A47, 'main sheet'!$A:$E,2,0)) / VLOOKUP($A47, 'main sheet'!$A:$E,2,0)  ) * Z$9</f>
        <v>1.360381042573851E-3</v>
      </c>
      <c r="AA47" s="19">
        <f>((VLOOKUP(AA$7 + $A47, 'main sheet'!$A:$E,2,0) - VLOOKUP(AA$7 +(1) + $A47, 'main sheet'!$A:$E,2,0)) / VLOOKUP($A47, 'main sheet'!$A:$E,2,0)  ) * AA$9</f>
        <v>1.3109898148190779E-3</v>
      </c>
      <c r="AB47" s="19">
        <f>((VLOOKUP(AB$7 + $A47, 'main sheet'!$A:$E,2,0) - VLOOKUP(AB$7 +(1) + $A47, 'main sheet'!$A:$E,2,0)) / VLOOKUP($A47, 'main sheet'!$A:$E,2,0)  ) * AB$9</f>
        <v>1.259335991758777E-3</v>
      </c>
      <c r="AC47" s="19">
        <f>((VLOOKUP(AC$7 + $A47, 'main sheet'!$A:$E,2,0) - VLOOKUP(AC$7 +(1) + $A47, 'main sheet'!$A:$E,2,0)) / VLOOKUP($A47, 'main sheet'!$A:$E,2,0)  ) * AC$9</f>
        <v>1.20544189639103E-3</v>
      </c>
      <c r="AD47" s="19">
        <f>((VLOOKUP(AD$7 + $A47, 'main sheet'!$A:$E,2,0) - VLOOKUP(AD$7 +(1) + $A47, 'main sheet'!$A:$E,2,0)) / VLOOKUP($A47, 'main sheet'!$A:$E,2,0)  ) * AD$9</f>
        <v>1.1415169473399905E-3</v>
      </c>
      <c r="AE47" s="19">
        <f>((VLOOKUP(AE$7 + $A47, 'main sheet'!$A:$E,2,0) - VLOOKUP(AE$7 +(1) + $A47, 'main sheet'!$A:$E,2,0)) / VLOOKUP($A47, 'main sheet'!$A:$E,2,0)  ) * AE$9</f>
        <v>1.0838645762622128E-3</v>
      </c>
      <c r="AF47" s="19">
        <f>((VLOOKUP(AF$7 + $A47, 'main sheet'!$A:$E,2,0) - VLOOKUP(AF$7 +(1) + $A47, 'main sheet'!$A:$E,2,0)) / VLOOKUP($A47, 'main sheet'!$A:$E,2,0)  ) * AF$9</f>
        <v>1.0236665160719104E-3</v>
      </c>
      <c r="AH47" s="19">
        <v>36</v>
      </c>
      <c r="AI47" s="19">
        <f t="shared" si="1"/>
        <v>4.4270185922796759E-2</v>
      </c>
    </row>
    <row r="48" spans="1:35" x14ac:dyDescent="0.3">
      <c r="A48" s="19">
        <v>37</v>
      </c>
      <c r="C48" s="19">
        <f>((VLOOKUP(C$7 + $A48, 'main sheet'!$A:$E,2,0) - VLOOKUP(C$7 +(1) + $A48, 'main sheet'!$A:$E,2,0)) / VLOOKUP($A48, 'main sheet'!$A:$E,2,0)  ) * C$9</f>
        <v>2.1861417740267229E-3</v>
      </c>
      <c r="D48" s="19">
        <f>((VLOOKUP(D$7 + $A48, 'main sheet'!$A:$E,2,0) - VLOOKUP(D$7 +(1) + $A48, 'main sheet'!$A:$E,2,0)) / VLOOKUP($A48, 'main sheet'!$A:$E,2,0)  ) * D$9</f>
        <v>1.9881216857996647E-3</v>
      </c>
      <c r="E48" s="19">
        <f>((VLOOKUP(E$7 + $A48, 'main sheet'!$A:$E,2,0) - VLOOKUP(E$7 +(1) + $A48, 'main sheet'!$A:$E,2,0)) / VLOOKUP($A48, 'main sheet'!$A:$E,2,0)  ) * E$9</f>
        <v>1.8596669155236778E-3</v>
      </c>
      <c r="F48" s="19">
        <f>((VLOOKUP(F$7 + $A48, 'main sheet'!$A:$E,2,0) - VLOOKUP(F$7 +(1) + $A48, 'main sheet'!$A:$E,2,0)) / VLOOKUP($A48, 'main sheet'!$A:$E,2,0)  ) * F$9</f>
        <v>1.7608440359547866E-3</v>
      </c>
      <c r="G48" s="19">
        <f>((VLOOKUP(G$7 + $A48, 'main sheet'!$A:$E,2,0) - VLOOKUP(G$7 +(1) + $A48, 'main sheet'!$A:$E,2,0)) / VLOOKUP($A48, 'main sheet'!$A:$E,2,0)  ) * G$9</f>
        <v>1.6353298648027299E-3</v>
      </c>
      <c r="H48" s="19">
        <f>((VLOOKUP(H$7 + $A48, 'main sheet'!$A:$E,2,0) - VLOOKUP(H$7 +(1) + $A48, 'main sheet'!$A:$E,2,0)) / VLOOKUP($A48, 'main sheet'!$A:$E,2,0)  ) * H$9</f>
        <v>1.5986470292865239E-3</v>
      </c>
      <c r="I48" s="19">
        <f>((VLOOKUP(I$7 + $A48, 'main sheet'!$A:$E,2,0) - VLOOKUP(I$7 +(1) + $A48, 'main sheet'!$A:$E,2,0)) / VLOOKUP($A48, 'main sheet'!$A:$E,2,0)  ) * I$9</f>
        <v>1.5043309894998205E-3</v>
      </c>
      <c r="J48" s="19">
        <f>((VLOOKUP(J$7 + $A48, 'main sheet'!$A:$E,2,0) - VLOOKUP(J$7 +(1) + $A48, 'main sheet'!$A:$E,2,0)) / VLOOKUP($A48, 'main sheet'!$A:$E,2,0)  ) * J$9</f>
        <v>1.3902990706508699E-3</v>
      </c>
      <c r="K48" s="19">
        <f>((VLOOKUP(K$7 + $A48, 'main sheet'!$A:$E,2,0) - VLOOKUP(K$7 +(1) + $A48, 'main sheet'!$A:$E,2,0)) / VLOOKUP($A48, 'main sheet'!$A:$E,2,0)  ) * K$9</f>
        <v>1.2863765228553778E-3</v>
      </c>
      <c r="L48" s="19">
        <f>((VLOOKUP(L$7 + $A48, 'main sheet'!$A:$E,2,0) - VLOOKUP(L$7 +(1) + $A48, 'main sheet'!$A:$E,2,0)) / VLOOKUP($A48, 'main sheet'!$A:$E,2,0)  ) * L$9</f>
        <v>1.1962680224621267E-3</v>
      </c>
      <c r="M48" s="19">
        <f>((VLOOKUP(M$7 + $A48, 'main sheet'!$A:$E,2,0) - VLOOKUP(M$7 +(1) + $A48, 'main sheet'!$A:$E,2,0)) / VLOOKUP($A48, 'main sheet'!$A:$E,2,0)  ) * M$9</f>
        <v>1.8394293458217062E-3</v>
      </c>
      <c r="N48" s="19">
        <f>((VLOOKUP(N$7 + $A48, 'main sheet'!$A:$E,2,0) - VLOOKUP(N$7 +(1) + $A48, 'main sheet'!$A:$E,2,0)) / VLOOKUP($A48, 'main sheet'!$A:$E,2,0)  ) * N$9</f>
        <v>1.8491087961989207E-3</v>
      </c>
      <c r="O48" s="19">
        <f>((VLOOKUP(O$7 + $A48, 'main sheet'!$A:$E,2,0) - VLOOKUP(O$7 +(1) + $A48, 'main sheet'!$A:$E,2,0)) / VLOOKUP($A48, 'main sheet'!$A:$E,2,0)  ) * O$9</f>
        <v>1.8418264510875362E-3</v>
      </c>
      <c r="P48" s="19">
        <f>((VLOOKUP(P$7 + $A48, 'main sheet'!$A:$E,2,0) - VLOOKUP(P$7 +(1) + $A48, 'main sheet'!$A:$E,2,0)) / VLOOKUP($A48, 'main sheet'!$A:$E,2,0)  ) * P$9</f>
        <v>1.8205862778459996E-3</v>
      </c>
      <c r="Q48" s="19">
        <f>((VLOOKUP(Q$7 + $A48, 'main sheet'!$A:$E,2,0) - VLOOKUP(Q$7 +(1) + $A48, 'main sheet'!$A:$E,2,0)) / VLOOKUP($A48, 'main sheet'!$A:$E,2,0)  ) * Q$9</f>
        <v>1.8055401102604956E-3</v>
      </c>
      <c r="R48" s="19">
        <f>((VLOOKUP(R$7 + $A48, 'main sheet'!$A:$E,2,0) - VLOOKUP(R$7 +(1) + $A48, 'main sheet'!$A:$E,2,0)) / VLOOKUP($A48, 'main sheet'!$A:$E,2,0)  ) * R$9</f>
        <v>1.7781834419232151E-3</v>
      </c>
      <c r="S48" s="19">
        <f>((VLOOKUP(S$7 + $A48, 'main sheet'!$A:$E,2,0) - VLOOKUP(S$7 +(1) + $A48, 'main sheet'!$A:$E,2,0)) / VLOOKUP($A48, 'main sheet'!$A:$E,2,0)  ) * S$9</f>
        <v>1.7533137434347786E-3</v>
      </c>
      <c r="T48" s="19">
        <f>((VLOOKUP(T$7 + $A48, 'main sheet'!$A:$E,2,0) - VLOOKUP(T$7 +(1) + $A48, 'main sheet'!$A:$E,2,0)) / VLOOKUP($A48, 'main sheet'!$A:$E,2,0)  ) * T$9</f>
        <v>1.7408788941905601E-3</v>
      </c>
      <c r="U48" s="19">
        <f>((VLOOKUP(U$7 + $A48, 'main sheet'!$A:$E,2,0) - VLOOKUP(U$7 +(1) + $A48, 'main sheet'!$A:$E,2,0)) / VLOOKUP($A48, 'main sheet'!$A:$E,2,0)  ) * U$9</f>
        <v>1.6870973148147401E-3</v>
      </c>
      <c r="V48" s="19">
        <f>((VLOOKUP(V$7 + $A48, 'main sheet'!$A:$E,2,0) - VLOOKUP(V$7 +(1) + $A48, 'main sheet'!$A:$E,2,0)) / VLOOKUP($A48, 'main sheet'!$A:$E,2,0)  ) * V$9</f>
        <v>1.6271496944913735E-3</v>
      </c>
      <c r="W48" s="19">
        <f>((VLOOKUP(W$7 + $A48, 'main sheet'!$A:$E,2,0) - VLOOKUP(W$7 +(1) + $A48, 'main sheet'!$A:$E,2,0)) / VLOOKUP($A48, 'main sheet'!$A:$E,2,0)  ) * W$9</f>
        <v>1.5967158376566069E-3</v>
      </c>
      <c r="X48" s="19">
        <f>((VLOOKUP(X$7 + $A48, 'main sheet'!$A:$E,2,0) - VLOOKUP(X$7 +(1) + $A48, 'main sheet'!$A:$E,2,0)) / VLOOKUP($A48, 'main sheet'!$A:$E,2,0)  ) * X$9</f>
        <v>1.542925765111437E-3</v>
      </c>
      <c r="Y48" s="19">
        <f>((VLOOKUP(Y$7 + $A48, 'main sheet'!$A:$E,2,0) - VLOOKUP(Y$7 +(1) + $A48, 'main sheet'!$A:$E,2,0)) / VLOOKUP($A48, 'main sheet'!$A:$E,2,0)  ) * Y$9</f>
        <v>1.4997580035429996E-3</v>
      </c>
      <c r="Z48" s="19">
        <f>((VLOOKUP(Z$7 + $A48, 'main sheet'!$A:$E,2,0) - VLOOKUP(Z$7 +(1) + $A48, 'main sheet'!$A:$E,2,0)) / VLOOKUP($A48, 'main sheet'!$A:$E,2,0)  ) * Z$9</f>
        <v>1.4453064294532238E-3</v>
      </c>
      <c r="AA48" s="19">
        <f>((VLOOKUP(AA$7 + $A48, 'main sheet'!$A:$E,2,0) - VLOOKUP(AA$7 +(1) + $A48, 'main sheet'!$A:$E,2,0)) / VLOOKUP($A48, 'main sheet'!$A:$E,2,0)  ) * AA$9</f>
        <v>1.3883604473174322E-3</v>
      </c>
      <c r="AB48" s="19">
        <f>((VLOOKUP(AB$7 + $A48, 'main sheet'!$A:$E,2,0) - VLOOKUP(AB$7 +(1) + $A48, 'main sheet'!$A:$E,2,0)) / VLOOKUP($A48, 'main sheet'!$A:$E,2,0)  ) * AB$9</f>
        <v>1.3289446672220544E-3</v>
      </c>
      <c r="AC48" s="19">
        <f>((VLOOKUP(AC$7 + $A48, 'main sheet'!$A:$E,2,0) - VLOOKUP(AC$7 +(1) + $A48, 'main sheet'!$A:$E,2,0)) / VLOOKUP($A48, 'main sheet'!$A:$E,2,0)  ) * AC$9</f>
        <v>1.2584703288087639E-3</v>
      </c>
      <c r="AD48" s="19">
        <f>((VLOOKUP(AD$7 + $A48, 'main sheet'!$A:$E,2,0) - VLOOKUP(AD$7 +(1) + $A48, 'main sheet'!$A:$E,2,0)) / VLOOKUP($A48, 'main sheet'!$A:$E,2,0)  ) * AD$9</f>
        <v>1.1949112212931697E-3</v>
      </c>
      <c r="AE48" s="19">
        <f>((VLOOKUP(AE$7 + $A48, 'main sheet'!$A:$E,2,0) - VLOOKUP(AE$7 +(1) + $A48, 'main sheet'!$A:$E,2,0)) / VLOOKUP($A48, 'main sheet'!$A:$E,2,0)  ) * AE$9</f>
        <v>1.1285456077314321E-3</v>
      </c>
      <c r="AF48" s="19">
        <f>((VLOOKUP(AF$7 + $A48, 'main sheet'!$A:$E,2,0) - VLOOKUP(AF$7 +(1) + $A48, 'main sheet'!$A:$E,2,0)) / VLOOKUP($A48, 'main sheet'!$A:$E,2,0)  ) * AF$9</f>
        <v>1.0847821230760665E-3</v>
      </c>
      <c r="AH48" s="19">
        <v>37</v>
      </c>
      <c r="AI48" s="19">
        <f t="shared" si="1"/>
        <v>4.7617860412144823E-2</v>
      </c>
    </row>
    <row r="49" spans="1:35" x14ac:dyDescent="0.3">
      <c r="A49" s="19">
        <v>38</v>
      </c>
      <c r="C49" s="19">
        <f>((VLOOKUP(C$7 + $A49, 'main sheet'!$A:$E,2,0) - VLOOKUP(C$7 +(1) + $A49, 'main sheet'!$A:$E,2,0)) / VLOOKUP($A49, 'main sheet'!$A:$E,2,0)  ) * C$9</f>
        <v>2.2917654857378686E-3</v>
      </c>
      <c r="D49" s="19">
        <f>((VLOOKUP(D$7 + $A49, 'main sheet'!$A:$E,2,0) - VLOOKUP(D$7 +(1) + $A49, 'main sheet'!$A:$E,2,0)) / VLOOKUP($A49, 'main sheet'!$A:$E,2,0)  ) * D$9</f>
        <v>2.143691949243806E-3</v>
      </c>
      <c r="E49" s="19">
        <f>((VLOOKUP(E$7 + $A49, 'main sheet'!$A:$E,2,0) - VLOOKUP(E$7 +(1) + $A49, 'main sheet'!$A:$E,2,0)) / VLOOKUP($A49, 'main sheet'!$A:$E,2,0)  ) * E$9</f>
        <v>2.0297759519409949E-3</v>
      </c>
      <c r="F49" s="19">
        <f>((VLOOKUP(F$7 + $A49, 'main sheet'!$A:$E,2,0) - VLOOKUP(F$7 +(1) + $A49, 'main sheet'!$A:$E,2,0)) / VLOOKUP($A49, 'main sheet'!$A:$E,2,0)  ) * F$9</f>
        <v>1.8850921292797175E-3</v>
      </c>
      <c r="G49" s="19">
        <f>((VLOOKUP(G$7 + $A49, 'main sheet'!$A:$E,2,0) - VLOOKUP(G$7 +(1) + $A49, 'main sheet'!$A:$E,2,0)) / VLOOKUP($A49, 'main sheet'!$A:$E,2,0)  ) * G$9</f>
        <v>1.8428067616608704E-3</v>
      </c>
      <c r="H49" s="19">
        <f>((VLOOKUP(H$7 + $A49, 'main sheet'!$A:$E,2,0) - VLOOKUP(H$7 +(1) + $A49, 'main sheet'!$A:$E,2,0)) / VLOOKUP($A49, 'main sheet'!$A:$E,2,0)  ) * H$9</f>
        <v>1.7340859291894385E-3</v>
      </c>
      <c r="I49" s="19">
        <f>((VLOOKUP(I$7 + $A49, 'main sheet'!$A:$E,2,0) - VLOOKUP(I$7 +(1) + $A49, 'main sheet'!$A:$E,2,0)) / VLOOKUP($A49, 'main sheet'!$A:$E,2,0)  ) * I$9</f>
        <v>1.6026380315295062E-3</v>
      </c>
      <c r="J49" s="19">
        <f>((VLOOKUP(J$7 + $A49, 'main sheet'!$A:$E,2,0) - VLOOKUP(J$7 +(1) + $A49, 'main sheet'!$A:$E,2,0)) / VLOOKUP($A49, 'main sheet'!$A:$E,2,0)  ) * J$9</f>
        <v>1.4828434988664527E-3</v>
      </c>
      <c r="K49" s="19">
        <f>((VLOOKUP(K$7 + $A49, 'main sheet'!$A:$E,2,0) - VLOOKUP(K$7 +(1) + $A49, 'main sheet'!$A:$E,2,0)) / VLOOKUP($A49, 'main sheet'!$A:$E,2,0)  ) * K$9</f>
        <v>1.3789728189941652E-3</v>
      </c>
      <c r="L49" s="19">
        <f>((VLOOKUP(L$7 + $A49, 'main sheet'!$A:$E,2,0) - VLOOKUP(L$7 +(1) + $A49, 'main sheet'!$A:$E,2,0)) / VLOOKUP($A49, 'main sheet'!$A:$E,2,0)  ) * L$9</f>
        <v>1.3003301003502291E-3</v>
      </c>
      <c r="M49" s="19">
        <f>((VLOOKUP(M$7 + $A49, 'main sheet'!$A:$E,2,0) - VLOOKUP(M$7 +(1) + $A49, 'main sheet'!$A:$E,2,0)) / VLOOKUP($A49, 'main sheet'!$A:$E,2,0)  ) * M$9</f>
        <v>2.0388464600175492E-3</v>
      </c>
      <c r="N49" s="19">
        <f>((VLOOKUP(N$7 + $A49, 'main sheet'!$A:$E,2,0) - VLOOKUP(N$7 +(1) + $A49, 'main sheet'!$A:$E,2,0)) / VLOOKUP($A49, 'main sheet'!$A:$E,2,0)  ) * N$9</f>
        <v>2.0308168710709753E-3</v>
      </c>
      <c r="O49" s="19">
        <f>((VLOOKUP(O$7 + $A49, 'main sheet'!$A:$E,2,0) - VLOOKUP(O$7 +(1) + $A49, 'main sheet'!$A:$E,2,0)) / VLOOKUP($A49, 'main sheet'!$A:$E,2,0)  ) * O$9</f>
        <v>2.0073972366434676E-3</v>
      </c>
      <c r="P49" s="19">
        <f>((VLOOKUP(P$7 + $A49, 'main sheet'!$A:$E,2,0) - VLOOKUP(P$7 +(1) + $A49, 'main sheet'!$A:$E,2,0)) / VLOOKUP($A49, 'main sheet'!$A:$E,2,0)  ) * P$9</f>
        <v>1.9908071768364967E-3</v>
      </c>
      <c r="Q49" s="19">
        <f>((VLOOKUP(Q$7 + $A49, 'main sheet'!$A:$E,2,0) - VLOOKUP(Q$7 +(1) + $A49, 'main sheet'!$A:$E,2,0)) / VLOOKUP($A49, 'main sheet'!$A:$E,2,0)  ) * Q$9</f>
        <v>1.9606434317329135E-3</v>
      </c>
      <c r="R49" s="19">
        <f>((VLOOKUP(R$7 + $A49, 'main sheet'!$A:$E,2,0) - VLOOKUP(R$7 +(1) + $A49, 'main sheet'!$A:$E,2,0)) / VLOOKUP($A49, 'main sheet'!$A:$E,2,0)  ) * R$9</f>
        <v>1.9332218452751107E-3</v>
      </c>
      <c r="S49" s="19">
        <f>((VLOOKUP(S$7 + $A49, 'main sheet'!$A:$E,2,0) - VLOOKUP(S$7 +(1) + $A49, 'main sheet'!$A:$E,2,0)) / VLOOKUP($A49, 'main sheet'!$A:$E,2,0)  ) * S$9</f>
        <v>1.9195110520462092E-3</v>
      </c>
      <c r="T49" s="19">
        <f>((VLOOKUP(T$7 + $A49, 'main sheet'!$A:$E,2,0) - VLOOKUP(T$7 +(1) + $A49, 'main sheet'!$A:$E,2,0)) / VLOOKUP($A49, 'main sheet'!$A:$E,2,0)  ) * T$9</f>
        <v>1.8602109270617038E-3</v>
      </c>
      <c r="U49" s="19">
        <f>((VLOOKUP(U$7 + $A49, 'main sheet'!$A:$E,2,0) - VLOOKUP(U$7 +(1) + $A49, 'main sheet'!$A:$E,2,0)) / VLOOKUP($A49, 'main sheet'!$A:$E,2,0)  ) * U$9</f>
        <v>1.7941120616331153E-3</v>
      </c>
      <c r="V49" s="19">
        <f>((VLOOKUP(V$7 + $A49, 'main sheet'!$A:$E,2,0) - VLOOKUP(V$7 +(1) + $A49, 'main sheet'!$A:$E,2,0)) / VLOOKUP($A49, 'main sheet'!$A:$E,2,0)  ) * V$9</f>
        <v>1.760555376704788E-3</v>
      </c>
      <c r="W49" s="19">
        <f>((VLOOKUP(W$7 + $A49, 'main sheet'!$A:$E,2,0) - VLOOKUP(W$7 +(1) + $A49, 'main sheet'!$A:$E,2,0)) / VLOOKUP($A49, 'main sheet'!$A:$E,2,0)  ) * W$9</f>
        <v>1.7012458870640241E-3</v>
      </c>
      <c r="X49" s="19">
        <f>((VLOOKUP(X$7 + $A49, 'main sheet'!$A:$E,2,0) - VLOOKUP(X$7 +(1) + $A49, 'main sheet'!$A:$E,2,0)) / VLOOKUP($A49, 'main sheet'!$A:$E,2,0)  ) * X$9</f>
        <v>1.653648667234876E-3</v>
      </c>
      <c r="Y49" s="19">
        <f>((VLOOKUP(Y$7 + $A49, 'main sheet'!$A:$E,2,0) - VLOOKUP(Y$7 +(1) + $A49, 'main sheet'!$A:$E,2,0)) / VLOOKUP($A49, 'main sheet'!$A:$E,2,0)  ) * Y$9</f>
        <v>1.5936097991577057E-3</v>
      </c>
      <c r="Z49" s="19">
        <f>((VLOOKUP(Z$7 + $A49, 'main sheet'!$A:$E,2,0) - VLOOKUP(Z$7 +(1) + $A49, 'main sheet'!$A:$E,2,0)) / VLOOKUP($A49, 'main sheet'!$A:$E,2,0)  ) * Z$9</f>
        <v>1.530820571001716E-3</v>
      </c>
      <c r="AA49" s="19">
        <f>((VLOOKUP(AA$7 + $A49, 'main sheet'!$A:$E,2,0) - VLOOKUP(AA$7 +(1) + $A49, 'main sheet'!$A:$E,2,0)) / VLOOKUP($A49, 'main sheet'!$A:$E,2,0)  ) * AA$9</f>
        <v>1.4653081181024276E-3</v>
      </c>
      <c r="AB49" s="19">
        <f>((VLOOKUP(AB$7 + $A49, 'main sheet'!$A:$E,2,0) - VLOOKUP(AB$7 +(1) + $A49, 'main sheet'!$A:$E,2,0)) / VLOOKUP($A49, 'main sheet'!$A:$E,2,0)  ) * AB$9</f>
        <v>1.3876023845666927E-3</v>
      </c>
      <c r="AC49" s="19">
        <f>((VLOOKUP(AC$7 + $A49, 'main sheet'!$A:$E,2,0) - VLOOKUP(AC$7 +(1) + $A49, 'main sheet'!$A:$E,2,0)) / VLOOKUP($A49, 'main sheet'!$A:$E,2,0)  ) * AC$9</f>
        <v>1.3175214560532235E-3</v>
      </c>
      <c r="AD49" s="19">
        <f>((VLOOKUP(AD$7 + $A49, 'main sheet'!$A:$E,2,0) - VLOOKUP(AD$7 +(1) + $A49, 'main sheet'!$A:$E,2,0)) / VLOOKUP($A49, 'main sheet'!$A:$E,2,0)  ) * AD$9</f>
        <v>1.2443460449820165E-3</v>
      </c>
      <c r="AE49" s="19">
        <f>((VLOOKUP(AE$7 + $A49, 'main sheet'!$A:$E,2,0) - VLOOKUP(AE$7 +(1) + $A49, 'main sheet'!$A:$E,2,0)) / VLOOKUP($A49, 'main sheet'!$A:$E,2,0)  ) * AE$9</f>
        <v>1.1960919747233914E-3</v>
      </c>
      <c r="AF49" s="19">
        <f>((VLOOKUP(AF$7 + $A49, 'main sheet'!$A:$E,2,0) - VLOOKUP(AF$7 +(1) + $A49, 'main sheet'!$A:$E,2,0)) / VLOOKUP($A49, 'main sheet'!$A:$E,2,0)  ) * AF$9</f>
        <v>1.145725773443345E-3</v>
      </c>
      <c r="AH49" s="19">
        <v>38</v>
      </c>
      <c r="AI49" s="19">
        <f t="shared" si="1"/>
        <v>5.1224045772144802E-2</v>
      </c>
    </row>
    <row r="50" spans="1:35" x14ac:dyDescent="0.3">
      <c r="A50" s="19">
        <v>39</v>
      </c>
      <c r="C50" s="19">
        <f>((VLOOKUP(C$7 + $A50, 'main sheet'!$A:$E,2,0) - VLOOKUP(C$7 +(1) + $A50, 'main sheet'!$A:$E,2,0)) / VLOOKUP($A50, 'main sheet'!$A:$E,2,0)  ) * C$9</f>
        <v>2.4714739275519459E-3</v>
      </c>
      <c r="D50" s="19">
        <f>((VLOOKUP(D$7 + $A50, 'main sheet'!$A:$E,2,0) - VLOOKUP(D$7 +(1) + $A50, 'main sheet'!$A:$E,2,0)) / VLOOKUP($A50, 'main sheet'!$A:$E,2,0)  ) * D$9</f>
        <v>2.3401395642520841E-3</v>
      </c>
      <c r="E50" s="19">
        <f>((VLOOKUP(E$7 + $A50, 'main sheet'!$A:$E,2,0) - VLOOKUP(E$7 +(1) + $A50, 'main sheet'!$A:$E,2,0)) / VLOOKUP($A50, 'main sheet'!$A:$E,2,0)  ) * E$9</f>
        <v>2.1733328103376351E-3</v>
      </c>
      <c r="F50" s="19">
        <f>((VLOOKUP(F$7 + $A50, 'main sheet'!$A:$E,2,0) - VLOOKUP(F$7 +(1) + $A50, 'main sheet'!$A:$E,2,0)) / VLOOKUP($A50, 'main sheet'!$A:$E,2,0)  ) * F$9</f>
        <v>2.1245817835756999E-3</v>
      </c>
      <c r="G50" s="19">
        <f>((VLOOKUP(G$7 + $A50, 'main sheet'!$A:$E,2,0) - VLOOKUP(G$7 +(1) + $A50, 'main sheet'!$A:$E,2,0)) / VLOOKUP($A50, 'main sheet'!$A:$E,2,0)  ) * G$9</f>
        <v>1.999236953629554E-3</v>
      </c>
      <c r="H50" s="19">
        <f>((VLOOKUP(H$7 + $A50, 'main sheet'!$A:$E,2,0) - VLOOKUP(H$7 +(1) + $A50, 'main sheet'!$A:$E,2,0)) / VLOOKUP($A50, 'main sheet'!$A:$E,2,0)  ) * H$9</f>
        <v>1.8476899685262893E-3</v>
      </c>
      <c r="I50" s="19">
        <f>((VLOOKUP(I$7 + $A50, 'main sheet'!$A:$E,2,0) - VLOOKUP(I$7 +(1) + $A50, 'main sheet'!$A:$E,2,0)) / VLOOKUP($A50, 'main sheet'!$A:$E,2,0)  ) * I$9</f>
        <v>1.7095782103305997E-3</v>
      </c>
      <c r="J50" s="19">
        <f>((VLOOKUP(J$7 + $A50, 'main sheet'!$A:$E,2,0) - VLOOKUP(J$7 +(1) + $A50, 'main sheet'!$A:$E,2,0)) / VLOOKUP($A50, 'main sheet'!$A:$E,2,0)  ) * J$9</f>
        <v>1.5898251472881183E-3</v>
      </c>
      <c r="K50" s="19">
        <f>((VLOOKUP(K$7 + $A50, 'main sheet'!$A:$E,2,0) - VLOOKUP(K$7 +(1) + $A50, 'main sheet'!$A:$E,2,0)) / VLOOKUP($A50, 'main sheet'!$A:$E,2,0)  ) * K$9</f>
        <v>1.4991575358391633E-3</v>
      </c>
      <c r="L50" s="19">
        <f>((VLOOKUP(L$7 + $A50, 'main sheet'!$A:$E,2,0) - VLOOKUP(L$7 +(1) + $A50, 'main sheet'!$A:$E,2,0)) / VLOOKUP($A50, 'main sheet'!$A:$E,2,0)  ) * L$9</f>
        <v>1.4415226500996206E-3</v>
      </c>
      <c r="M50" s="19">
        <f>((VLOOKUP(M$7 + $A50, 'main sheet'!$A:$E,2,0) - VLOOKUP(M$7 +(1) + $A50, 'main sheet'!$A:$E,2,0)) / VLOOKUP($A50, 'main sheet'!$A:$E,2,0)  ) * M$9</f>
        <v>2.2395422696001466E-3</v>
      </c>
      <c r="N50" s="19">
        <f>((VLOOKUP(N$7 + $A50, 'main sheet'!$A:$E,2,0) - VLOOKUP(N$7 +(1) + $A50, 'main sheet'!$A:$E,2,0)) / VLOOKUP($A50, 'main sheet'!$A:$E,2,0)  ) * N$9</f>
        <v>2.213715587743143E-3</v>
      </c>
      <c r="O50" s="19">
        <f>((VLOOKUP(O$7 + $A50, 'main sheet'!$A:$E,2,0) - VLOOKUP(O$7 +(1) + $A50, 'main sheet'!$A:$E,2,0)) / VLOOKUP($A50, 'main sheet'!$A:$E,2,0)  ) * O$9</f>
        <v>2.1954204175965051E-3</v>
      </c>
      <c r="P50" s="19">
        <f>((VLOOKUP(P$7 + $A50, 'main sheet'!$A:$E,2,0) - VLOOKUP(P$7 +(1) + $A50, 'main sheet'!$A:$E,2,0)) / VLOOKUP($A50, 'main sheet'!$A:$E,2,0)  ) * P$9</f>
        <v>2.1621564718753458E-3</v>
      </c>
      <c r="Q50" s="19">
        <f>((VLOOKUP(Q$7 + $A50, 'main sheet'!$A:$E,2,0) - VLOOKUP(Q$7 +(1) + $A50, 'main sheet'!$A:$E,2,0)) / VLOOKUP($A50, 'main sheet'!$A:$E,2,0)  ) * Q$9</f>
        <v>2.1319165212197468E-3</v>
      </c>
      <c r="R50" s="19">
        <f>((VLOOKUP(R$7 + $A50, 'main sheet'!$A:$E,2,0) - VLOOKUP(R$7 +(1) + $A50, 'main sheet'!$A:$E,2,0)) / VLOOKUP($A50, 'main sheet'!$A:$E,2,0)  ) * R$9</f>
        <v>2.1167965458919469E-3</v>
      </c>
      <c r="S50" s="19">
        <f>((VLOOKUP(S$7 + $A50, 'main sheet'!$A:$E,2,0) - VLOOKUP(S$7 +(1) + $A50, 'main sheet'!$A:$E,2,0)) / VLOOKUP($A50, 'main sheet'!$A:$E,2,0)  ) * S$9</f>
        <v>2.0514016112785989E-3</v>
      </c>
      <c r="T50" s="19">
        <f>((VLOOKUP(T$7 + $A50, 'main sheet'!$A:$E,2,0) - VLOOKUP(T$7 +(1) + $A50, 'main sheet'!$A:$E,2,0)) / VLOOKUP($A50, 'main sheet'!$A:$E,2,0)  ) * T$9</f>
        <v>1.9785091682382426E-3</v>
      </c>
      <c r="U50" s="19">
        <f>((VLOOKUP(U$7 + $A50, 'main sheet'!$A:$E,2,0) - VLOOKUP(U$7 +(1) + $A50, 'main sheet'!$A:$E,2,0)) / VLOOKUP($A50, 'main sheet'!$A:$E,2,0)  ) * U$9</f>
        <v>1.9415035596109067E-3</v>
      </c>
      <c r="V50" s="19">
        <f>((VLOOKUP(V$7 + $A50, 'main sheet'!$A:$E,2,0) - VLOOKUP(V$7 +(1) + $A50, 'main sheet'!$A:$E,2,0)) / VLOOKUP($A50, 'main sheet'!$A:$E,2,0)  ) * V$9</f>
        <v>1.8760982978509647E-3</v>
      </c>
      <c r="W50" s="19">
        <f>((VLOOKUP(W$7 + $A50, 'main sheet'!$A:$E,2,0) - VLOOKUP(W$7 +(1) + $A50, 'main sheet'!$A:$E,2,0)) / VLOOKUP($A50, 'main sheet'!$A:$E,2,0)  ) * W$9</f>
        <v>1.8236090816930299E-3</v>
      </c>
      <c r="X50" s="19">
        <f>((VLOOKUP(X$7 + $A50, 'main sheet'!$A:$E,2,0) - VLOOKUP(X$7 +(1) + $A50, 'main sheet'!$A:$E,2,0)) / VLOOKUP($A50, 'main sheet'!$A:$E,2,0)  ) * X$9</f>
        <v>1.7573994766847446E-3</v>
      </c>
      <c r="Y50" s="19">
        <f>((VLOOKUP(Y$7 + $A50, 'main sheet'!$A:$E,2,0) - VLOOKUP(Y$7 +(1) + $A50, 'main sheet'!$A:$E,2,0)) / VLOOKUP($A50, 'main sheet'!$A:$E,2,0)  ) * Y$9</f>
        <v>1.6881568322424864E-3</v>
      </c>
      <c r="Z50" s="19">
        <f>((VLOOKUP(Z$7 + $A50, 'main sheet'!$A:$E,2,0) - VLOOKUP(Z$7 +(1) + $A50, 'main sheet'!$A:$E,2,0)) / VLOOKUP($A50, 'main sheet'!$A:$E,2,0)  ) * Z$9</f>
        <v>1.6159110726453783E-3</v>
      </c>
      <c r="AA50" s="19">
        <f>((VLOOKUP(AA$7 + $A50, 'main sheet'!$A:$E,2,0) - VLOOKUP(AA$7 +(1) + $A50, 'main sheet'!$A:$E,2,0)) / VLOOKUP($A50, 'main sheet'!$A:$E,2,0)  ) * AA$9</f>
        <v>1.5302188187929716E-3</v>
      </c>
      <c r="AB50" s="19">
        <f>((VLOOKUP(AB$7 + $A50, 'main sheet'!$A:$E,2,0) - VLOOKUP(AB$7 +(1) + $A50, 'main sheet'!$A:$E,2,0)) / VLOOKUP($A50, 'main sheet'!$A:$E,2,0)  ) * AB$9</f>
        <v>1.4529350400660538E-3</v>
      </c>
      <c r="AC50" s="19">
        <f>((VLOOKUP(AC$7 + $A50, 'main sheet'!$A:$E,2,0) - VLOOKUP(AC$7 +(1) + $A50, 'main sheet'!$A:$E,2,0)) / VLOOKUP($A50, 'main sheet'!$A:$E,2,0)  ) * AC$9</f>
        <v>1.3722387308498958E-3</v>
      </c>
      <c r="AD50" s="19">
        <f>((VLOOKUP(AD$7 + $A50, 'main sheet'!$A:$E,2,0) - VLOOKUP(AD$7 +(1) + $A50, 'main sheet'!$A:$E,2,0)) / VLOOKUP($A50, 'main sheet'!$A:$E,2,0)  ) * AD$9</f>
        <v>1.3190251538091181E-3</v>
      </c>
      <c r="AE50" s="19">
        <f>((VLOOKUP(AE$7 + $A50, 'main sheet'!$A:$E,2,0) - VLOOKUP(AE$7 +(1) + $A50, 'main sheet'!$A:$E,2,0)) / VLOOKUP($A50, 'main sheet'!$A:$E,2,0)  ) * AE$9</f>
        <v>1.2634823629584749E-3</v>
      </c>
      <c r="AF50" s="19">
        <f>((VLOOKUP(AF$7 + $A50, 'main sheet'!$A:$E,2,0) - VLOOKUP(AF$7 +(1) + $A50, 'main sheet'!$A:$E,2,0)) / VLOOKUP($A50, 'main sheet'!$A:$E,2,0)  ) * AF$9</f>
        <v>1.2101535619245133E-3</v>
      </c>
      <c r="AH50" s="19">
        <v>39</v>
      </c>
      <c r="AI50" s="19">
        <f t="shared" si="1"/>
        <v>5.5136729134002936E-2</v>
      </c>
    </row>
    <row r="51" spans="1:35" x14ac:dyDescent="0.3">
      <c r="A51" s="19">
        <v>40</v>
      </c>
      <c r="C51" s="19">
        <f>((VLOOKUP(C$7 + $A51, 'main sheet'!$A:$E,2,0) - VLOOKUP(C$7 +(1) + $A51, 'main sheet'!$A:$E,2,0)) / VLOOKUP($A51, 'main sheet'!$A:$E,2,0)  ) * C$9</f>
        <v>2.6982898899483199E-3</v>
      </c>
      <c r="D51" s="19">
        <f>((VLOOKUP(D$7 + $A51, 'main sheet'!$A:$E,2,0) - VLOOKUP(D$7 +(1) + $A51, 'main sheet'!$A:$E,2,0)) / VLOOKUP($A51, 'main sheet'!$A:$E,2,0)  ) * D$9</f>
        <v>2.50595393505996E-3</v>
      </c>
      <c r="E51" s="19">
        <f>((VLOOKUP(E$7 + $A51, 'main sheet'!$A:$E,2,0) - VLOOKUP(E$7 +(1) + $A51, 'main sheet'!$A:$E,2,0)) / VLOOKUP($A51, 'main sheet'!$A:$E,2,0)  ) * E$9</f>
        <v>2.4497417310334144E-3</v>
      </c>
      <c r="F51" s="19">
        <f>((VLOOKUP(F$7 + $A51, 'main sheet'!$A:$E,2,0) - VLOOKUP(F$7 +(1) + $A51, 'main sheet'!$A:$E,2,0)) / VLOOKUP($A51, 'main sheet'!$A:$E,2,0)  ) * F$9</f>
        <v>2.3052133052217372E-3</v>
      </c>
      <c r="G51" s="19">
        <f>((VLOOKUP(G$7 + $A51, 'main sheet'!$A:$E,2,0) - VLOOKUP(G$7 +(1) + $A51, 'main sheet'!$A:$E,2,0)) / VLOOKUP($A51, 'main sheet'!$A:$E,2,0)  ) * G$9</f>
        <v>2.130472574368371E-3</v>
      </c>
      <c r="H51" s="19">
        <f>((VLOOKUP(H$7 + $A51, 'main sheet'!$A:$E,2,0) - VLOOKUP(H$7 +(1) + $A51, 'main sheet'!$A:$E,2,0)) / VLOOKUP($A51, 'main sheet'!$A:$E,2,0)  ) * H$9</f>
        <v>1.971223285772406E-3</v>
      </c>
      <c r="I51" s="19">
        <f>((VLOOKUP(I$7 + $A51, 'main sheet'!$A:$E,2,0) - VLOOKUP(I$7 +(1) + $A51, 'main sheet'!$A:$E,2,0)) / VLOOKUP($A51, 'main sheet'!$A:$E,2,0)  ) * I$9</f>
        <v>1.8331424275902812E-3</v>
      </c>
      <c r="J51" s="19">
        <f>((VLOOKUP(J$7 + $A51, 'main sheet'!$A:$E,2,0) - VLOOKUP(J$7 +(1) + $A51, 'main sheet'!$A:$E,2,0)) / VLOOKUP($A51, 'main sheet'!$A:$E,2,0)  ) * J$9</f>
        <v>1.7285984495063634E-3</v>
      </c>
      <c r="K51" s="19">
        <f>((VLOOKUP(K$7 + $A51, 'main sheet'!$A:$E,2,0) - VLOOKUP(K$7 +(1) + $A51, 'main sheet'!$A:$E,2,0)) / VLOOKUP($A51, 'main sheet'!$A:$E,2,0)  ) * K$9</f>
        <v>1.6621427423874435E-3</v>
      </c>
      <c r="L51" s="19">
        <f>((VLOOKUP(L$7 + $A51, 'main sheet'!$A:$E,2,0) - VLOOKUP(L$7 +(1) + $A51, 'main sheet'!$A:$E,2,0)) / VLOOKUP($A51, 'main sheet'!$A:$E,2,0)  ) * L$9</f>
        <v>1.5836142593457512E-3</v>
      </c>
      <c r="M51" s="19">
        <f>((VLOOKUP(M$7 + $A51, 'main sheet'!$A:$E,2,0) - VLOOKUP(M$7 +(1) + $A51, 'main sheet'!$A:$E,2,0)) / VLOOKUP($A51, 'main sheet'!$A:$E,2,0)  ) * M$9</f>
        <v>2.4415381510324331E-3</v>
      </c>
      <c r="N51" s="19">
        <f>((VLOOKUP(N$7 + $A51, 'main sheet'!$A:$E,2,0) - VLOOKUP(N$7 +(1) + $A51, 'main sheet'!$A:$E,2,0)) / VLOOKUP($A51, 'main sheet'!$A:$E,2,0)  ) * N$9</f>
        <v>2.421360149784231E-3</v>
      </c>
      <c r="O51" s="19">
        <f>((VLOOKUP(O$7 + $A51, 'main sheet'!$A:$E,2,0) - VLOOKUP(O$7 +(1) + $A51, 'main sheet'!$A:$E,2,0)) / VLOOKUP($A51, 'main sheet'!$A:$E,2,0)  ) * O$9</f>
        <v>2.3846728747875003E-3</v>
      </c>
      <c r="P51" s="19">
        <f>((VLOOKUP(P$7 + $A51, 'main sheet'!$A:$E,2,0) - VLOOKUP(P$7 +(1) + $A51, 'main sheet'!$A:$E,2,0)) / VLOOKUP($A51, 'main sheet'!$A:$E,2,0)  ) * P$9</f>
        <v>2.3513208066086536E-3</v>
      </c>
      <c r="Q51" s="19">
        <f>((VLOOKUP(Q$7 + $A51, 'main sheet'!$A:$E,2,0) - VLOOKUP(Q$7 +(1) + $A51, 'main sheet'!$A:$E,2,0)) / VLOOKUP($A51, 'main sheet'!$A:$E,2,0)  ) * Q$9</f>
        <v>2.3346447725192307E-3</v>
      </c>
      <c r="R51" s="19">
        <f>((VLOOKUP(R$7 + $A51, 'main sheet'!$A:$E,2,0) - VLOOKUP(R$7 +(1) + $A51, 'main sheet'!$A:$E,2,0)) / VLOOKUP($A51, 'main sheet'!$A:$E,2,0)  ) * R$9</f>
        <v>2.2625197765952796E-3</v>
      </c>
      <c r="S51" s="19">
        <f>((VLOOKUP(S$7 + $A51, 'main sheet'!$A:$E,2,0) - VLOOKUP(S$7 +(1) + $A51, 'main sheet'!$A:$E,2,0)) / VLOOKUP($A51, 'main sheet'!$A:$E,2,0)  ) * S$9</f>
        <v>2.1821256728583914E-3</v>
      </c>
      <c r="T51" s="19">
        <f>((VLOOKUP(T$7 + $A51, 'main sheet'!$A:$E,2,0) - VLOOKUP(T$7 +(1) + $A51, 'main sheet'!$A:$E,2,0)) / VLOOKUP($A51, 'main sheet'!$A:$E,2,0)  ) * T$9</f>
        <v>2.1413116650580819E-3</v>
      </c>
      <c r="U51" s="19">
        <f>((VLOOKUP(U$7 + $A51, 'main sheet'!$A:$E,2,0) - VLOOKUP(U$7 +(1) + $A51, 'main sheet'!$A:$E,2,0)) / VLOOKUP($A51, 'main sheet'!$A:$E,2,0)  ) * U$9</f>
        <v>2.0691752791784659E-3</v>
      </c>
      <c r="V51" s="19">
        <f>((VLOOKUP(V$7 + $A51, 'main sheet'!$A:$E,2,0) - VLOOKUP(V$7 +(1) + $A51, 'main sheet'!$A:$E,2,0)) / VLOOKUP($A51, 'main sheet'!$A:$E,2,0)  ) * V$9</f>
        <v>2.0112841822024358E-3</v>
      </c>
      <c r="W51" s="19">
        <f>((VLOOKUP(W$7 + $A51, 'main sheet'!$A:$E,2,0) - VLOOKUP(W$7 +(1) + $A51, 'main sheet'!$A:$E,2,0)) / VLOOKUP($A51, 'main sheet'!$A:$E,2,0)  ) * W$9</f>
        <v>1.9382606748071982E-3</v>
      </c>
      <c r="X51" s="19">
        <f>((VLOOKUP(X$7 + $A51, 'main sheet'!$A:$E,2,0) - VLOOKUP(X$7 +(1) + $A51, 'main sheet'!$A:$E,2,0)) / VLOOKUP($A51, 'main sheet'!$A:$E,2,0)  ) * X$9</f>
        <v>1.8618919854325611E-3</v>
      </c>
      <c r="Y51" s="19">
        <f>((VLOOKUP(Y$7 + $A51, 'main sheet'!$A:$E,2,0) - VLOOKUP(Y$7 +(1) + $A51, 'main sheet'!$A:$E,2,0)) / VLOOKUP($A51, 'main sheet'!$A:$E,2,0)  ) * Y$9</f>
        <v>1.7822111179881187E-3</v>
      </c>
      <c r="Z51" s="19">
        <f>((VLOOKUP(Z$7 + $A51, 'main sheet'!$A:$E,2,0) - VLOOKUP(Z$7 +(1) + $A51, 'main sheet'!$A:$E,2,0)) / VLOOKUP($A51, 'main sheet'!$A:$E,2,0)  ) * Z$9</f>
        <v>1.6876999223372335E-3</v>
      </c>
      <c r="AA51" s="19">
        <f>((VLOOKUP(AA$7 + $A51, 'main sheet'!$A:$E,2,0) - VLOOKUP(AA$7 +(1) + $A51, 'main sheet'!$A:$E,2,0)) / VLOOKUP($A51, 'main sheet'!$A:$E,2,0)  ) * AA$9</f>
        <v>1.6024625525222216E-3</v>
      </c>
      <c r="AB51" s="19">
        <f>((VLOOKUP(AB$7 + $A51, 'main sheet'!$A:$E,2,0) - VLOOKUP(AB$7 +(1) + $A51, 'main sheet'!$A:$E,2,0)) / VLOOKUP($A51, 'main sheet'!$A:$E,2,0)  ) * AB$9</f>
        <v>1.5134614546894042E-3</v>
      </c>
      <c r="AC51" s="19">
        <f>((VLOOKUP(AC$7 + $A51, 'main sheet'!$A:$E,2,0) - VLOOKUP(AC$7 +(1) + $A51, 'main sheet'!$A:$E,2,0)) / VLOOKUP($A51, 'main sheet'!$A:$E,2,0)  ) * AC$9</f>
        <v>1.4547714498769901E-3</v>
      </c>
      <c r="AD51" s="19">
        <f>((VLOOKUP(AD$7 + $A51, 'main sheet'!$A:$E,2,0) - VLOOKUP(AD$7 +(1) + $A51, 'main sheet'!$A:$E,2,0)) / VLOOKUP($A51, 'main sheet'!$A:$E,2,0)  ) * AD$9</f>
        <v>1.3935125222950086E-3</v>
      </c>
      <c r="AE51" s="19">
        <f>((VLOOKUP(AE$7 + $A51, 'main sheet'!$A:$E,2,0) - VLOOKUP(AE$7 +(1) + $A51, 'main sheet'!$A:$E,2,0)) / VLOOKUP($A51, 'main sheet'!$A:$E,2,0)  ) * AE$9</f>
        <v>1.3346954353150244E-3</v>
      </c>
      <c r="AF51" s="19">
        <f>((VLOOKUP(AF$7 + $A51, 'main sheet'!$A:$E,2,0) - VLOOKUP(AF$7 +(1) + $A51, 'main sheet'!$A:$E,2,0)) / VLOOKUP($A51, 'main sheet'!$A:$E,2,0)  ) * AF$9</f>
        <v>1.2738460014381585E-3</v>
      </c>
      <c r="AH51" s="19">
        <v>40</v>
      </c>
      <c r="AI51" s="19">
        <f t="shared" si="1"/>
        <v>5.9311159047560673E-2</v>
      </c>
    </row>
    <row r="52" spans="1:35" x14ac:dyDescent="0.3">
      <c r="A52" s="19">
        <v>41</v>
      </c>
      <c r="C52" s="19">
        <f>((VLOOKUP(C$7 + $A52, 'main sheet'!$A:$E,2,0) - VLOOKUP(C$7 +(1) + $A52, 'main sheet'!$A:$E,2,0)) / VLOOKUP($A52, 'main sheet'!$A:$E,2,0)  ) * C$9</f>
        <v>2.8900829656301028E-3</v>
      </c>
      <c r="D52" s="19">
        <f>((VLOOKUP(D$7 + $A52, 'main sheet'!$A:$E,2,0) - VLOOKUP(D$7 +(1) + $A52, 'main sheet'!$A:$E,2,0)) / VLOOKUP($A52, 'main sheet'!$A:$E,2,0)  ) * D$9</f>
        <v>2.825254186838622E-3</v>
      </c>
      <c r="E52" s="19">
        <f>((VLOOKUP(E$7 + $A52, 'main sheet'!$A:$E,2,0) - VLOOKUP(E$7 +(1) + $A52, 'main sheet'!$A:$E,2,0)) / VLOOKUP($A52, 'main sheet'!$A:$E,2,0)  ) * E$9</f>
        <v>2.6585714974069557E-3</v>
      </c>
      <c r="F52" s="19">
        <f>((VLOOKUP(F$7 + $A52, 'main sheet'!$A:$E,2,0) - VLOOKUP(F$7 +(1) + $A52, 'main sheet'!$A:$E,2,0)) / VLOOKUP($A52, 'main sheet'!$A:$E,2,0)  ) * F$9</f>
        <v>2.4570453629574867E-3</v>
      </c>
      <c r="G52" s="19">
        <f>((VLOOKUP(G$7 + $A52, 'main sheet'!$A:$E,2,0) - VLOOKUP(G$7 +(1) + $A52, 'main sheet'!$A:$E,2,0)) / VLOOKUP($A52, 'main sheet'!$A:$E,2,0)  ) * G$9</f>
        <v>2.2733853004875443E-3</v>
      </c>
      <c r="H52" s="19">
        <f>((VLOOKUP(H$7 + $A52, 'main sheet'!$A:$E,2,0) - VLOOKUP(H$7 +(1) + $A52, 'main sheet'!$A:$E,2,0)) / VLOOKUP($A52, 'main sheet'!$A:$E,2,0)  ) * H$9</f>
        <v>2.114138504076581E-3</v>
      </c>
      <c r="I52" s="19">
        <f>((VLOOKUP(I$7 + $A52, 'main sheet'!$A:$E,2,0) - VLOOKUP(I$7 +(1) + $A52, 'main sheet'!$A:$E,2,0)) / VLOOKUP($A52, 'main sheet'!$A:$E,2,0)  ) * I$9</f>
        <v>1.9935693403771264E-3</v>
      </c>
      <c r="J52" s="19">
        <f>((VLOOKUP(J$7 + $A52, 'main sheet'!$A:$E,2,0) - VLOOKUP(J$7 +(1) + $A52, 'main sheet'!$A:$E,2,0)) / VLOOKUP($A52, 'main sheet'!$A:$E,2,0)  ) * J$9</f>
        <v>1.9169268672549302E-3</v>
      </c>
      <c r="K52" s="19">
        <f>((VLOOKUP(K$7 + $A52, 'main sheet'!$A:$E,2,0) - VLOOKUP(K$7 +(1) + $A52, 'main sheet'!$A:$E,2,0)) / VLOOKUP($A52, 'main sheet'!$A:$E,2,0)  ) * K$9</f>
        <v>1.8263610240523353E-3</v>
      </c>
      <c r="L52" s="19">
        <f>((VLOOKUP(L$7 + $A52, 'main sheet'!$A:$E,2,0) - VLOOKUP(L$7 +(1) + $A52, 'main sheet'!$A:$E,2,0)) / VLOOKUP($A52, 'main sheet'!$A:$E,2,0)  ) * L$9</f>
        <v>1.7268079304842651E-3</v>
      </c>
      <c r="M52" s="19">
        <f>((VLOOKUP(M$7 + $A52, 'main sheet'!$A:$E,2,0) - VLOOKUP(M$7 +(1) + $A52, 'main sheet'!$A:$E,2,0)) / VLOOKUP($A52, 'main sheet'!$A:$E,2,0)  ) * M$9</f>
        <v>2.6711080869914316E-3</v>
      </c>
      <c r="N52" s="19">
        <f>((VLOOKUP(N$7 + $A52, 'main sheet'!$A:$E,2,0) - VLOOKUP(N$7 +(1) + $A52, 'main sheet'!$A:$E,2,0)) / VLOOKUP($A52, 'main sheet'!$A:$E,2,0)  ) * N$9</f>
        <v>2.6306367523400457E-3</v>
      </c>
      <c r="O52" s="19">
        <f>((VLOOKUP(O$7 + $A52, 'main sheet'!$A:$E,2,0) - VLOOKUP(O$7 +(1) + $A52, 'main sheet'!$A:$E,2,0)) / VLOOKUP($A52, 'main sheet'!$A:$E,2,0)  ) * O$9</f>
        <v>2.5938446299296949E-3</v>
      </c>
      <c r="P52" s="19">
        <f>((VLOOKUP(P$7 + $A52, 'main sheet'!$A:$E,2,0) - VLOOKUP(P$7 +(1) + $A52, 'main sheet'!$A:$E,2,0)) / VLOOKUP($A52, 'main sheet'!$A:$E,2,0)  ) * P$9</f>
        <v>2.5754485687245199E-3</v>
      </c>
      <c r="Q52" s="19">
        <f>((VLOOKUP(Q$7 + $A52, 'main sheet'!$A:$E,2,0) - VLOOKUP(Q$7 +(1) + $A52, 'main sheet'!$A:$E,2,0)) / VLOOKUP($A52, 'main sheet'!$A:$E,2,0)  ) * Q$9</f>
        <v>2.4958843370657736E-3</v>
      </c>
      <c r="R52" s="19">
        <f>((VLOOKUP(R$7 + $A52, 'main sheet'!$A:$E,2,0) - VLOOKUP(R$7 +(1) + $A52, 'main sheet'!$A:$E,2,0)) / VLOOKUP($A52, 'main sheet'!$A:$E,2,0)  ) * R$9</f>
        <v>2.4071980915862786E-3</v>
      </c>
      <c r="S52" s="19">
        <f>((VLOOKUP(S$7 + $A52, 'main sheet'!$A:$E,2,0) - VLOOKUP(S$7 +(1) + $A52, 'main sheet'!$A:$E,2,0)) / VLOOKUP($A52, 'main sheet'!$A:$E,2,0)  ) * S$9</f>
        <v>2.3621743778245519E-3</v>
      </c>
      <c r="T52" s="19">
        <f>((VLOOKUP(T$7 + $A52, 'main sheet'!$A:$E,2,0) - VLOOKUP(T$7 +(1) + $A52, 'main sheet'!$A:$E,2,0)) / VLOOKUP($A52, 'main sheet'!$A:$E,2,0)  ) * T$9</f>
        <v>2.2825975814084764E-3</v>
      </c>
      <c r="U52" s="19">
        <f>((VLOOKUP(U$7 + $A52, 'main sheet'!$A:$E,2,0) - VLOOKUP(U$7 +(1) + $A52, 'main sheet'!$A:$E,2,0)) / VLOOKUP($A52, 'main sheet'!$A:$E,2,0)  ) * U$9</f>
        <v>2.218735385067607E-3</v>
      </c>
      <c r="V52" s="19">
        <f>((VLOOKUP(V$7 + $A52, 'main sheet'!$A:$E,2,0) - VLOOKUP(V$7 +(1) + $A52, 'main sheet'!$A:$E,2,0)) / VLOOKUP($A52, 'main sheet'!$A:$E,2,0)  ) * V$9</f>
        <v>2.1381799661798874E-3</v>
      </c>
      <c r="W52" s="19">
        <f>((VLOOKUP(W$7 + $A52, 'main sheet'!$A:$E,2,0) - VLOOKUP(W$7 +(1) + $A52, 'main sheet'!$A:$E,2,0)) / VLOOKUP($A52, 'main sheet'!$A:$E,2,0)  ) * W$9</f>
        <v>2.053934331014997E-3</v>
      </c>
      <c r="X52" s="19">
        <f>((VLOOKUP(X$7 + $A52, 'main sheet'!$A:$E,2,0) - VLOOKUP(X$7 +(1) + $A52, 'main sheet'!$A:$E,2,0)) / VLOOKUP($A52, 'main sheet'!$A:$E,2,0)  ) * X$9</f>
        <v>1.9660348876264083E-3</v>
      </c>
      <c r="Y52" s="19">
        <f>((VLOOKUP(Y$7 + $A52, 'main sheet'!$A:$E,2,0) - VLOOKUP(Y$7 +(1) + $A52, 'main sheet'!$A:$E,2,0)) / VLOOKUP($A52, 'main sheet'!$A:$E,2,0)  ) * Y$9</f>
        <v>1.8617754617674318E-3</v>
      </c>
      <c r="Z52" s="19">
        <f>((VLOOKUP(Z$7 + $A52, 'main sheet'!$A:$E,2,0) - VLOOKUP(Z$7 +(1) + $A52, 'main sheet'!$A:$E,2,0)) / VLOOKUP($A52, 'main sheet'!$A:$E,2,0)  ) * Z$9</f>
        <v>1.7677463980418041E-3</v>
      </c>
      <c r="AA52" s="19">
        <f>((VLOOKUP(AA$7 + $A52, 'main sheet'!$A:$E,2,0) - VLOOKUP(AA$7 +(1) + $A52, 'main sheet'!$A:$E,2,0)) / VLOOKUP($A52, 'main sheet'!$A:$E,2,0)  ) * AA$9</f>
        <v>1.6695654016321874E-3</v>
      </c>
      <c r="AB52" s="19">
        <f>((VLOOKUP(AB$7 + $A52, 'main sheet'!$A:$E,2,0) - VLOOKUP(AB$7 +(1) + $A52, 'main sheet'!$A:$E,2,0)) / VLOOKUP($A52, 'main sheet'!$A:$E,2,0)  ) * AB$9</f>
        <v>1.6048218951802552E-3</v>
      </c>
      <c r="AC52" s="19">
        <f>((VLOOKUP(AC$7 + $A52, 'main sheet'!$A:$E,2,0) - VLOOKUP(AC$7 +(1) + $A52, 'main sheet'!$A:$E,2,0)) / VLOOKUP($A52, 'main sheet'!$A:$E,2,0)  ) * AC$9</f>
        <v>1.5372444978735253E-3</v>
      </c>
      <c r="AD52" s="19">
        <f>((VLOOKUP(AD$7 + $A52, 'main sheet'!$A:$E,2,0) - VLOOKUP(AD$7 +(1) + $A52, 'main sheet'!$A:$E,2,0)) / VLOOKUP($A52, 'main sheet'!$A:$E,2,0)  ) * AD$9</f>
        <v>1.4723608015347078E-3</v>
      </c>
      <c r="AE52" s="19">
        <f>((VLOOKUP(AE$7 + $A52, 'main sheet'!$A:$E,2,0) - VLOOKUP(AE$7 +(1) + $A52, 'main sheet'!$A:$E,2,0)) / VLOOKUP($A52, 'main sheet'!$A:$E,2,0)  ) * AE$9</f>
        <v>1.4052351346107558E-3</v>
      </c>
      <c r="AF52" s="19">
        <f>((VLOOKUP(AF$7 + $A52, 'main sheet'!$A:$E,2,0) - VLOOKUP(AF$7 +(1) + $A52, 'main sheet'!$A:$E,2,0)) / VLOOKUP($A52, 'main sheet'!$A:$E,2,0)  ) * AF$9</f>
        <v>1.3696887395109583E-3</v>
      </c>
      <c r="AH52" s="19">
        <v>41</v>
      </c>
      <c r="AI52" s="19">
        <f t="shared" si="1"/>
        <v>6.376635830547725E-2</v>
      </c>
    </row>
    <row r="53" spans="1:35" x14ac:dyDescent="0.3">
      <c r="A53" s="19">
        <v>42</v>
      </c>
      <c r="C53" s="19">
        <f>((VLOOKUP(C$7 + $A53, 'main sheet'!$A:$E,2,0) - VLOOKUP(C$7 +(1) + $A53, 'main sheet'!$A:$E,2,0)) / VLOOKUP($A53, 'main sheet'!$A:$E,2,0)  ) * C$9</f>
        <v>3.2591845760244044E-3</v>
      </c>
      <c r="D53" s="19">
        <f>((VLOOKUP(D$7 + $A53, 'main sheet'!$A:$E,2,0) - VLOOKUP(D$7 +(1) + $A53, 'main sheet'!$A:$E,2,0)) / VLOOKUP($A53, 'main sheet'!$A:$E,2,0)  ) * D$9</f>
        <v>3.0669011160027655E-3</v>
      </c>
      <c r="E53" s="19">
        <f>((VLOOKUP(E$7 + $A53, 'main sheet'!$A:$E,2,0) - VLOOKUP(E$7 +(1) + $A53, 'main sheet'!$A:$E,2,0)) / VLOOKUP($A53, 'main sheet'!$A:$E,2,0)  ) * E$9</f>
        <v>2.8344226111930862E-3</v>
      </c>
      <c r="F53" s="19">
        <f>((VLOOKUP(F$7 + $A53, 'main sheet'!$A:$E,2,0) - VLOOKUP(F$7 +(1) + $A53, 'main sheet'!$A:$E,2,0)) / VLOOKUP($A53, 'main sheet'!$A:$E,2,0)  ) * F$9</f>
        <v>2.6225542258201183E-3</v>
      </c>
      <c r="G53" s="19">
        <f>((VLOOKUP(G$7 + $A53, 'main sheet'!$A:$E,2,0) - VLOOKUP(G$7 +(1) + $A53, 'main sheet'!$A:$E,2,0)) / VLOOKUP($A53, 'main sheet'!$A:$E,2,0)  ) * G$9</f>
        <v>2.4388487365718495E-3</v>
      </c>
      <c r="H53" s="19">
        <f>((VLOOKUP(H$7 + $A53, 'main sheet'!$A:$E,2,0) - VLOOKUP(H$7 +(1) + $A53, 'main sheet'!$A:$E,2,0)) / VLOOKUP($A53, 'main sheet'!$A:$E,2,0)  ) * H$9</f>
        <v>2.2997613721484973E-3</v>
      </c>
      <c r="I53" s="19">
        <f>((VLOOKUP(I$7 + $A53, 'main sheet'!$A:$E,2,0) - VLOOKUP(I$7 +(1) + $A53, 'main sheet'!$A:$E,2,0)) / VLOOKUP($A53, 'main sheet'!$A:$E,2,0)  ) * I$9</f>
        <v>2.211347392467704E-3</v>
      </c>
      <c r="J53" s="19">
        <f>((VLOOKUP(J$7 + $A53, 'main sheet'!$A:$E,2,0) - VLOOKUP(J$7 +(1) + $A53, 'main sheet'!$A:$E,2,0)) / VLOOKUP($A53, 'main sheet'!$A:$E,2,0)  ) * J$9</f>
        <v>2.1068715542738917E-3</v>
      </c>
      <c r="K53" s="19">
        <f>((VLOOKUP(K$7 + $A53, 'main sheet'!$A:$E,2,0) - VLOOKUP(K$7 +(1) + $A53, 'main sheet'!$A:$E,2,0)) / VLOOKUP($A53, 'main sheet'!$A:$E,2,0)  ) * K$9</f>
        <v>1.9920281152077481E-3</v>
      </c>
      <c r="L53" s="19">
        <f>((VLOOKUP(L$7 + $A53, 'main sheet'!$A:$E,2,0) - VLOOKUP(L$7 +(1) + $A53, 'main sheet'!$A:$E,2,0)) / VLOOKUP($A53, 'main sheet'!$A:$E,2,0)  ) * L$9</f>
        <v>1.8896709393275081E-3</v>
      </c>
      <c r="M53" s="19">
        <f>((VLOOKUP(M$7 + $A53, 'main sheet'!$A:$E,2,0) - VLOOKUP(M$7 +(1) + $A53, 'main sheet'!$A:$E,2,0)) / VLOOKUP($A53, 'main sheet'!$A:$E,2,0)  ) * M$9</f>
        <v>2.9027334479569981E-3</v>
      </c>
      <c r="N53" s="19">
        <f>((VLOOKUP(N$7 + $A53, 'main sheet'!$A:$E,2,0) - VLOOKUP(N$7 +(1) + $A53, 'main sheet'!$A:$E,2,0)) / VLOOKUP($A53, 'main sheet'!$A:$E,2,0)  ) * N$9</f>
        <v>2.8621357773562011E-3</v>
      </c>
      <c r="O53" s="19">
        <f>((VLOOKUP(O$7 + $A53, 'main sheet'!$A:$E,2,0) - VLOOKUP(O$7 +(1) + $A53, 'main sheet'!$A:$E,2,0)) / VLOOKUP($A53, 'main sheet'!$A:$E,2,0)  ) * O$9</f>
        <v>2.8418369420558018E-3</v>
      </c>
      <c r="P53" s="19">
        <f>((VLOOKUP(P$7 + $A53, 'main sheet'!$A:$E,2,0) - VLOOKUP(P$7 +(1) + $A53, 'main sheet'!$A:$E,2,0)) / VLOOKUP($A53, 'main sheet'!$A:$E,2,0)  ) * P$9</f>
        <v>2.7540430813901657E-3</v>
      </c>
      <c r="Q53" s="19">
        <f>((VLOOKUP(Q$7 + $A53, 'main sheet'!$A:$E,2,0) - VLOOKUP(Q$7 +(1) + $A53, 'main sheet'!$A:$E,2,0)) / VLOOKUP($A53, 'main sheet'!$A:$E,2,0)  ) * Q$9</f>
        <v>2.656183682559043E-3</v>
      </c>
      <c r="R53" s="19">
        <f>((VLOOKUP(R$7 + $A53, 'main sheet'!$A:$E,2,0) - VLOOKUP(R$7 +(1) + $A53, 'main sheet'!$A:$E,2,0)) / VLOOKUP($A53, 'main sheet'!$A:$E,2,0)  ) * R$9</f>
        <v>2.6065029960214013E-3</v>
      </c>
      <c r="S53" s="19">
        <f>((VLOOKUP(S$7 + $A53, 'main sheet'!$A:$E,2,0) - VLOOKUP(S$7 +(1) + $A53, 'main sheet'!$A:$E,2,0)) / VLOOKUP($A53, 'main sheet'!$A:$E,2,0)  ) * S$9</f>
        <v>2.5186952709781267E-3</v>
      </c>
      <c r="T53" s="19">
        <f>((VLOOKUP(T$7 + $A53, 'main sheet'!$A:$E,2,0) - VLOOKUP(T$7 +(1) + $A53, 'main sheet'!$A:$E,2,0)) / VLOOKUP($A53, 'main sheet'!$A:$E,2,0)  ) * T$9</f>
        <v>2.4482275664523155E-3</v>
      </c>
      <c r="U53" s="19">
        <f>((VLOOKUP(U$7 + $A53, 'main sheet'!$A:$E,2,0) - VLOOKUP(U$7 +(1) + $A53, 'main sheet'!$A:$E,2,0)) / VLOOKUP($A53, 'main sheet'!$A:$E,2,0)  ) * U$9</f>
        <v>2.3593399963187465E-3</v>
      </c>
      <c r="V53" s="19">
        <f>((VLOOKUP(V$7 + $A53, 'main sheet'!$A:$E,2,0) - VLOOKUP(V$7 +(1) + $A53, 'main sheet'!$A:$E,2,0)) / VLOOKUP($A53, 'main sheet'!$A:$E,2,0)  ) * V$9</f>
        <v>2.2663805168999392E-3</v>
      </c>
      <c r="W53" s="19">
        <f>((VLOOKUP(W$7 + $A53, 'main sheet'!$A:$E,2,0) - VLOOKUP(W$7 +(1) + $A53, 'main sheet'!$A:$E,2,0)) / VLOOKUP($A53, 'main sheet'!$A:$E,2,0)  ) * W$9</f>
        <v>2.1693893020718591E-3</v>
      </c>
      <c r="X53" s="19">
        <f>((VLOOKUP(X$7 + $A53, 'main sheet'!$A:$E,2,0) - VLOOKUP(X$7 +(1) + $A53, 'main sheet'!$A:$E,2,0)) / VLOOKUP($A53, 'main sheet'!$A:$E,2,0)  ) * X$9</f>
        <v>2.0543459299922906E-3</v>
      </c>
      <c r="Y53" s="19">
        <f>((VLOOKUP(Y$7 + $A53, 'main sheet'!$A:$E,2,0) - VLOOKUP(Y$7 +(1) + $A53, 'main sheet'!$A:$E,2,0)) / VLOOKUP($A53, 'main sheet'!$A:$E,2,0)  ) * Y$9</f>
        <v>1.950591085043185E-3</v>
      </c>
      <c r="Z53" s="19">
        <f>((VLOOKUP(Z$7 + $A53, 'main sheet'!$A:$E,2,0) - VLOOKUP(Z$7 +(1) + $A53, 'main sheet'!$A:$E,2,0)) / VLOOKUP($A53, 'main sheet'!$A:$E,2,0)  ) * Z$9</f>
        <v>1.8422548573300928E-3</v>
      </c>
      <c r="AA53" s="19">
        <f>((VLOOKUP(AA$7 + $A53, 'main sheet'!$A:$E,2,0) - VLOOKUP(AA$7 +(1) + $A53, 'main sheet'!$A:$E,2,0)) / VLOOKUP($A53, 'main sheet'!$A:$E,2,0)  ) * AA$9</f>
        <v>1.770814685459587E-3</v>
      </c>
      <c r="AB53" s="19">
        <f>((VLOOKUP(AB$7 + $A53, 'main sheet'!$A:$E,2,0) - VLOOKUP(AB$7 +(1) + $A53, 'main sheet'!$A:$E,2,0)) / VLOOKUP($A53, 'main sheet'!$A:$E,2,0)  ) * AB$9</f>
        <v>1.6962475026991262E-3</v>
      </c>
      <c r="AC53" s="19">
        <f>((VLOOKUP(AC$7 + $A53, 'main sheet'!$A:$E,2,0) - VLOOKUP(AC$7 +(1) + $A53, 'main sheet'!$A:$E,2,0)) / VLOOKUP($A53, 'main sheet'!$A:$E,2,0)  ) * AC$9</f>
        <v>1.6246526405722151E-3</v>
      </c>
      <c r="AD53" s="19">
        <f>((VLOOKUP(AD$7 + $A53, 'main sheet'!$A:$E,2,0) - VLOOKUP(AD$7 +(1) + $A53, 'main sheet'!$A:$E,2,0)) / VLOOKUP($A53, 'main sheet'!$A:$E,2,0)  ) * AD$9</f>
        <v>1.5505839123742796E-3</v>
      </c>
      <c r="AE53" s="19">
        <f>((VLOOKUP(AE$7 + $A53, 'main sheet'!$A:$E,2,0) - VLOOKUP(AE$7 +(1) + $A53, 'main sheet'!$A:$E,2,0)) / VLOOKUP($A53, 'main sheet'!$A:$E,2,0)  ) * AE$9</f>
        <v>1.5113608193650706E-3</v>
      </c>
      <c r="AF53" s="19">
        <f>((VLOOKUP(AF$7 + $A53, 'main sheet'!$A:$E,2,0) - VLOOKUP(AF$7 +(1) + $A53, 'main sheet'!$A:$E,2,0)) / VLOOKUP($A53, 'main sheet'!$A:$E,2,0)  ) * AF$9</f>
        <v>1.4445489110124312E-3</v>
      </c>
      <c r="AH53" s="19">
        <v>42</v>
      </c>
      <c r="AI53" s="19">
        <f t="shared" si="1"/>
        <v>6.8552459562946436E-2</v>
      </c>
    </row>
    <row r="54" spans="1:35" x14ac:dyDescent="0.3">
      <c r="A54" s="19">
        <v>43</v>
      </c>
      <c r="C54" s="19">
        <f>((VLOOKUP(C$7 + $A54, 'main sheet'!$A:$E,2,0) - VLOOKUP(C$7 +(1) + $A54, 'main sheet'!$A:$E,2,0)) / VLOOKUP($A54, 'main sheet'!$A:$E,2,0)  ) * C$9</f>
        <v>3.5387343188677534E-3</v>
      </c>
      <c r="D54" s="19">
        <f>((VLOOKUP(D$7 + $A54, 'main sheet'!$A:$E,2,0) - VLOOKUP(D$7 +(1) + $A54, 'main sheet'!$A:$E,2,0)) / VLOOKUP($A54, 'main sheet'!$A:$E,2,0)  ) * D$9</f>
        <v>3.2704897187805786E-3</v>
      </c>
      <c r="E54" s="19">
        <f>((VLOOKUP(E$7 + $A54, 'main sheet'!$A:$E,2,0) - VLOOKUP(E$7 +(1) + $A54, 'main sheet'!$A:$E,2,0)) / VLOOKUP($A54, 'main sheet'!$A:$E,2,0)  ) * E$9</f>
        <v>3.0260260409364099E-3</v>
      </c>
      <c r="F54" s="19">
        <f>((VLOOKUP(F$7 + $A54, 'main sheet'!$A:$E,2,0) - VLOOKUP(F$7 +(1) + $A54, 'main sheet'!$A:$E,2,0)) / VLOOKUP($A54, 'main sheet'!$A:$E,2,0)  ) * F$9</f>
        <v>2.8140580332379657E-3</v>
      </c>
      <c r="G54" s="19">
        <f>((VLOOKUP(G$7 + $A54, 'main sheet'!$A:$E,2,0) - VLOOKUP(G$7 +(1) + $A54, 'main sheet'!$A:$E,2,0)) / VLOOKUP($A54, 'main sheet'!$A:$E,2,0)  ) * G$9</f>
        <v>2.6535725101679299E-3</v>
      </c>
      <c r="H54" s="19">
        <f>((VLOOKUP(H$7 + $A54, 'main sheet'!$A:$E,2,0) - VLOOKUP(H$7 +(1) + $A54, 'main sheet'!$A:$E,2,0)) / VLOOKUP($A54, 'main sheet'!$A:$E,2,0)  ) * H$9</f>
        <v>2.5515563145587662E-3</v>
      </c>
      <c r="I54" s="19">
        <f>((VLOOKUP(I$7 + $A54, 'main sheet'!$A:$E,2,0) - VLOOKUP(I$7 +(1) + $A54, 'main sheet'!$A:$E,2,0)) / VLOOKUP($A54, 'main sheet'!$A:$E,2,0)  ) * I$9</f>
        <v>2.4310071934345806E-3</v>
      </c>
      <c r="J54" s="19">
        <f>((VLOOKUP(J$7 + $A54, 'main sheet'!$A:$E,2,0) - VLOOKUP(J$7 +(1) + $A54, 'main sheet'!$A:$E,2,0)) / VLOOKUP($A54, 'main sheet'!$A:$E,2,0)  ) * J$9</f>
        <v>2.2984954482727932E-3</v>
      </c>
      <c r="K54" s="19">
        <f>((VLOOKUP(K$7 + $A54, 'main sheet'!$A:$E,2,0) - VLOOKUP(K$7 +(1) + $A54, 'main sheet'!$A:$E,2,0)) / VLOOKUP($A54, 'main sheet'!$A:$E,2,0)  ) * K$9</f>
        <v>2.1803909390730055E-3</v>
      </c>
      <c r="L54" s="19">
        <f>((VLOOKUP(L$7 + $A54, 'main sheet'!$A:$E,2,0) - VLOOKUP(L$7 +(1) + $A54, 'main sheet'!$A:$E,2,0)) / VLOOKUP($A54, 'main sheet'!$A:$E,2,0)  ) * L$9</f>
        <v>2.0539914643441354E-3</v>
      </c>
      <c r="M54" s="19">
        <f>((VLOOKUP(M$7 + $A54, 'main sheet'!$A:$E,2,0) - VLOOKUP(M$7 +(1) + $A54, 'main sheet'!$A:$E,2,0)) / VLOOKUP($A54, 'main sheet'!$A:$E,2,0)  ) * M$9</f>
        <v>3.1588809707382482E-3</v>
      </c>
      <c r="N54" s="19">
        <f>((VLOOKUP(N$7 + $A54, 'main sheet'!$A:$E,2,0) - VLOOKUP(N$7 +(1) + $A54, 'main sheet'!$A:$E,2,0)) / VLOOKUP($A54, 'main sheet'!$A:$E,2,0)  ) * N$9</f>
        <v>3.13647755959826E-3</v>
      </c>
      <c r="O54" s="19">
        <f>((VLOOKUP(O$7 + $A54, 'main sheet'!$A:$E,2,0) - VLOOKUP(O$7 +(1) + $A54, 'main sheet'!$A:$E,2,0)) / VLOOKUP($A54, 'main sheet'!$A:$E,2,0)  ) * O$9</f>
        <v>3.0395812634831623E-3</v>
      </c>
      <c r="P54" s="19">
        <f>((VLOOKUP(P$7 + $A54, 'main sheet'!$A:$E,2,0) - VLOOKUP(P$7 +(1) + $A54, 'main sheet'!$A:$E,2,0)) / VLOOKUP($A54, 'main sheet'!$A:$E,2,0)  ) * P$9</f>
        <v>2.9315758378771614E-3</v>
      </c>
      <c r="Q54" s="19">
        <f>((VLOOKUP(Q$7 + $A54, 'main sheet'!$A:$E,2,0) - VLOOKUP(Q$7 +(1) + $A54, 'main sheet'!$A:$E,2,0)) / VLOOKUP($A54, 'main sheet'!$A:$E,2,0)  ) * Q$9</f>
        <v>2.8767442758811986E-3</v>
      </c>
      <c r="R54" s="19">
        <f>((VLOOKUP(R$7 + $A54, 'main sheet'!$A:$E,2,0) - VLOOKUP(R$7 +(1) + $A54, 'main sheet'!$A:$E,2,0)) / VLOOKUP($A54, 'main sheet'!$A:$E,2,0)  ) * R$9</f>
        <v>2.7798326779348462E-3</v>
      </c>
      <c r="S54" s="19">
        <f>((VLOOKUP(S$7 + $A54, 'main sheet'!$A:$E,2,0) - VLOOKUP(S$7 +(1) + $A54, 'main sheet'!$A:$E,2,0)) / VLOOKUP($A54, 'main sheet'!$A:$E,2,0)  ) * S$9</f>
        <v>2.7020589075081301E-3</v>
      </c>
      <c r="T54" s="19">
        <f>((VLOOKUP(T$7 + $A54, 'main sheet'!$A:$E,2,0) - VLOOKUP(T$7 +(1) + $A54, 'main sheet'!$A:$E,2,0)) / VLOOKUP($A54, 'main sheet'!$A:$E,2,0)  ) * T$9</f>
        <v>2.6039555065264139E-3</v>
      </c>
      <c r="U54" s="19">
        <f>((VLOOKUP(U$7 + $A54, 'main sheet'!$A:$E,2,0) - VLOOKUP(U$7 +(1) + $A54, 'main sheet'!$A:$E,2,0)) / VLOOKUP($A54, 'main sheet'!$A:$E,2,0)  ) * U$9</f>
        <v>2.5013580221900662E-3</v>
      </c>
      <c r="V54" s="19">
        <f>((VLOOKUP(V$7 + $A54, 'main sheet'!$A:$E,2,0) - VLOOKUP(V$7 +(1) + $A54, 'main sheet'!$A:$E,2,0)) / VLOOKUP($A54, 'main sheet'!$A:$E,2,0)  ) * V$9</f>
        <v>2.3943107935878575E-3</v>
      </c>
      <c r="W54" s="19">
        <f>((VLOOKUP(W$7 + $A54, 'main sheet'!$A:$E,2,0) - VLOOKUP(W$7 +(1) + $A54, 'main sheet'!$A:$E,2,0)) / VLOOKUP($A54, 'main sheet'!$A:$E,2,0)  ) * W$9</f>
        <v>2.2673397666551683E-3</v>
      </c>
      <c r="X54" s="19">
        <f>((VLOOKUP(X$7 + $A54, 'main sheet'!$A:$E,2,0) - VLOOKUP(X$7 +(1) + $A54, 'main sheet'!$A:$E,2,0)) / VLOOKUP($A54, 'main sheet'!$A:$E,2,0)  ) * X$9</f>
        <v>2.1528276572281391E-3</v>
      </c>
      <c r="Y54" s="19">
        <f>((VLOOKUP(Y$7 + $A54, 'main sheet'!$A:$E,2,0) - VLOOKUP(Y$7 +(1) + $A54, 'main sheet'!$A:$E,2,0)) / VLOOKUP($A54, 'main sheet'!$A:$E,2,0)  ) * Y$9</f>
        <v>2.0332591689432938E-3</v>
      </c>
      <c r="Z54" s="19">
        <f>((VLOOKUP(Z$7 + $A54, 'main sheet'!$A:$E,2,0) - VLOOKUP(Z$7 +(1) + $A54, 'main sheet'!$A:$E,2,0)) / VLOOKUP($A54, 'main sheet'!$A:$E,2,0)  ) * Z$9</f>
        <v>1.9544121061123095E-3</v>
      </c>
      <c r="AA54" s="19">
        <f>((VLOOKUP(AA$7 + $A54, 'main sheet'!$A:$E,2,0) - VLOOKUP(AA$7 +(1) + $A54, 'main sheet'!$A:$E,2,0)) / VLOOKUP($A54, 'main sheet'!$A:$E,2,0)  ) * AA$9</f>
        <v>1.872113825042933E-3</v>
      </c>
      <c r="AB54" s="19">
        <f>((VLOOKUP(AB$7 + $A54, 'main sheet'!$A:$E,2,0) - VLOOKUP(AB$7 +(1) + $A54, 'main sheet'!$A:$E,2,0)) / VLOOKUP($A54, 'main sheet'!$A:$E,2,0)  ) * AB$9</f>
        <v>1.7930960337261854E-3</v>
      </c>
      <c r="AC54" s="19">
        <f>((VLOOKUP(AC$7 + $A54, 'main sheet'!$A:$E,2,0) - VLOOKUP(AC$7 +(1) + $A54, 'main sheet'!$A:$E,2,0)) / VLOOKUP($A54, 'main sheet'!$A:$E,2,0)  ) * AC$9</f>
        <v>1.7113478868065561E-3</v>
      </c>
      <c r="AD54" s="19">
        <f>((VLOOKUP(AD$7 + $A54, 'main sheet'!$A:$E,2,0) - VLOOKUP(AD$7 +(1) + $A54, 'main sheet'!$A:$E,2,0)) / VLOOKUP($A54, 'main sheet'!$A:$E,2,0)  ) * AD$9</f>
        <v>1.6680581578214641E-3</v>
      </c>
      <c r="AE54" s="19">
        <f>((VLOOKUP(AE$7 + $A54, 'main sheet'!$A:$E,2,0) - VLOOKUP(AE$7 +(1) + $A54, 'main sheet'!$A:$E,2,0)) / VLOOKUP($A54, 'main sheet'!$A:$E,2,0)  ) * AE$9</f>
        <v>1.5943192151816391E-3</v>
      </c>
      <c r="AF54" s="19">
        <f>((VLOOKUP(AF$7 + $A54, 'main sheet'!$A:$E,2,0) - VLOOKUP(AF$7 +(1) + $A54, 'main sheet'!$A:$E,2,0)) / VLOOKUP($A54, 'main sheet'!$A:$E,2,0)  ) * AF$9</f>
        <v>1.5232543623643214E-3</v>
      </c>
      <c r="AH54" s="19">
        <v>43</v>
      </c>
      <c r="AI54" s="19">
        <f t="shared" si="1"/>
        <v>7.3513125976881269E-2</v>
      </c>
    </row>
    <row r="55" spans="1:35" x14ac:dyDescent="0.3">
      <c r="A55" s="19">
        <v>44</v>
      </c>
      <c r="C55" s="19">
        <f>((VLOOKUP(C$7 + $A55, 'main sheet'!$A:$E,2,0) - VLOOKUP(C$7 +(1) + $A55, 'main sheet'!$A:$E,2,0)) / VLOOKUP($A55, 'main sheet'!$A:$E,2,0)  ) * C$9</f>
        <v>3.775260420904343E-3</v>
      </c>
      <c r="D55" s="19">
        <f>((VLOOKUP(D$7 + $A55, 'main sheet'!$A:$E,2,0) - VLOOKUP(D$7 +(1) + $A55, 'main sheet'!$A:$E,2,0)) / VLOOKUP($A55, 'main sheet'!$A:$E,2,0)  ) * D$9</f>
        <v>3.4930659709374082E-3</v>
      </c>
      <c r="E55" s="19">
        <f>((VLOOKUP(E$7 + $A55, 'main sheet'!$A:$E,2,0) - VLOOKUP(E$7 +(1) + $A55, 'main sheet'!$A:$E,2,0)) / VLOOKUP($A55, 'main sheet'!$A:$E,2,0)  ) * E$9</f>
        <v>3.2483826058234359E-3</v>
      </c>
      <c r="F55" s="19">
        <f>((VLOOKUP(F$7 + $A55, 'main sheet'!$A:$E,2,0) - VLOOKUP(F$7 +(1) + $A55, 'main sheet'!$A:$E,2,0)) / VLOOKUP($A55, 'main sheet'!$A:$E,2,0)  ) * F$9</f>
        <v>3.0631275842603824E-3</v>
      </c>
      <c r="G55" s="19">
        <f>((VLOOKUP(G$7 + $A55, 'main sheet'!$A:$E,2,0) - VLOOKUP(G$7 +(1) + $A55, 'main sheet'!$A:$E,2,0)) / VLOOKUP($A55, 'main sheet'!$A:$E,2,0)  ) * G$9</f>
        <v>2.9453661054937986E-3</v>
      </c>
      <c r="H55" s="19">
        <f>((VLOOKUP(H$7 + $A55, 'main sheet'!$A:$E,2,0) - VLOOKUP(H$7 +(1) + $A55, 'main sheet'!$A:$E,2,0)) / VLOOKUP($A55, 'main sheet'!$A:$E,2,0)  ) * H$9</f>
        <v>2.8062113106807974E-3</v>
      </c>
      <c r="I55" s="19">
        <f>((VLOOKUP(I$7 + $A55, 'main sheet'!$A:$E,2,0) - VLOOKUP(I$7 +(1) + $A55, 'main sheet'!$A:$E,2,0)) / VLOOKUP($A55, 'main sheet'!$A:$E,2,0)  ) * I$9</f>
        <v>2.6532475682964347E-3</v>
      </c>
      <c r="J55" s="19">
        <f>((VLOOKUP(J$7 + $A55, 'main sheet'!$A:$E,2,0) - VLOOKUP(J$7 +(1) + $A55, 'main sheet'!$A:$E,2,0)) / VLOOKUP($A55, 'main sheet'!$A:$E,2,0)  ) * J$9</f>
        <v>2.5169146892930609E-3</v>
      </c>
      <c r="K55" s="19">
        <f>((VLOOKUP(K$7 + $A55, 'main sheet'!$A:$E,2,0) - VLOOKUP(K$7 +(1) + $A55, 'main sheet'!$A:$E,2,0)) / VLOOKUP($A55, 'main sheet'!$A:$E,2,0)  ) * K$9</f>
        <v>2.3710065913630286E-3</v>
      </c>
      <c r="L55" s="19">
        <f>((VLOOKUP(L$7 + $A55, 'main sheet'!$A:$E,2,0) - VLOOKUP(L$7 +(1) + $A55, 'main sheet'!$A:$E,2,0)) / VLOOKUP($A55, 'main sheet'!$A:$E,2,0)  ) * L$9</f>
        <v>2.2362001965363682E-3</v>
      </c>
      <c r="M55" s="19">
        <f>((VLOOKUP(M$7 + $A55, 'main sheet'!$A:$E,2,0) - VLOOKUP(M$7 +(1) + $A55, 'main sheet'!$A:$E,2,0)) / VLOOKUP($A55, 'main sheet'!$A:$E,2,0)  ) * M$9</f>
        <v>3.4631488330300647E-3</v>
      </c>
      <c r="N55" s="19">
        <f>((VLOOKUP(N$7 + $A55, 'main sheet'!$A:$E,2,0) - VLOOKUP(N$7 +(1) + $A55, 'main sheet'!$A:$E,2,0)) / VLOOKUP($A55, 'main sheet'!$A:$E,2,0)  ) * N$9</f>
        <v>3.3561605672320087E-3</v>
      </c>
      <c r="O55" s="19">
        <f>((VLOOKUP(O$7 + $A55, 'main sheet'!$A:$E,2,0) - VLOOKUP(O$7 +(1) + $A55, 'main sheet'!$A:$E,2,0)) / VLOOKUP($A55, 'main sheet'!$A:$E,2,0)  ) * O$9</f>
        <v>3.2369061308329008E-3</v>
      </c>
      <c r="P55" s="19">
        <f>((VLOOKUP(P$7 + $A55, 'main sheet'!$A:$E,2,0) - VLOOKUP(P$7 +(1) + $A55, 'main sheet'!$A:$E,2,0)) / VLOOKUP($A55, 'main sheet'!$A:$E,2,0)  ) * P$9</f>
        <v>3.1763637369112761E-3</v>
      </c>
      <c r="Q55" s="19">
        <f>((VLOOKUP(Q$7 + $A55, 'main sheet'!$A:$E,2,0) - VLOOKUP(Q$7 +(1) + $A55, 'main sheet'!$A:$E,2,0)) / VLOOKUP($A55, 'main sheet'!$A:$E,2,0)  ) * Q$9</f>
        <v>3.0693585755614283E-3</v>
      </c>
      <c r="R55" s="19">
        <f>((VLOOKUP(R$7 + $A55, 'main sheet'!$A:$E,2,0) - VLOOKUP(R$7 +(1) + $A55, 'main sheet'!$A:$E,2,0)) / VLOOKUP($A55, 'main sheet'!$A:$E,2,0)  ) * R$9</f>
        <v>2.9834844900066353E-3</v>
      </c>
      <c r="S55" s="19">
        <f>((VLOOKUP(S$7 + $A55, 'main sheet'!$A:$E,2,0) - VLOOKUP(S$7 +(1) + $A55, 'main sheet'!$A:$E,2,0)) / VLOOKUP($A55, 'main sheet'!$A:$E,2,0)  ) * S$9</f>
        <v>2.8751633966238952E-3</v>
      </c>
      <c r="T55" s="19">
        <f>((VLOOKUP(T$7 + $A55, 'main sheet'!$A:$E,2,0) - VLOOKUP(T$7 +(1) + $A55, 'main sheet'!$A:$E,2,0)) / VLOOKUP($A55, 'main sheet'!$A:$E,2,0)  ) * T$9</f>
        <v>2.7618801508809375E-3</v>
      </c>
      <c r="U55" s="19">
        <f>((VLOOKUP(U$7 + $A55, 'main sheet'!$A:$E,2,0) - VLOOKUP(U$7 +(1) + $A55, 'main sheet'!$A:$E,2,0)) / VLOOKUP($A55, 'main sheet'!$A:$E,2,0)  ) * U$9</f>
        <v>2.6436837098835005E-3</v>
      </c>
      <c r="V55" s="19">
        <f>((VLOOKUP(V$7 + $A55, 'main sheet'!$A:$E,2,0) - VLOOKUP(V$7 +(1) + $A55, 'main sheet'!$A:$E,2,0)) / VLOOKUP($A55, 'main sheet'!$A:$E,2,0)  ) * V$9</f>
        <v>2.5034883616321022E-3</v>
      </c>
      <c r="W55" s="19">
        <f>((VLOOKUP(W$7 + $A55, 'main sheet'!$A:$E,2,0) - VLOOKUP(W$7 +(1) + $A55, 'main sheet'!$A:$E,2,0)) / VLOOKUP($A55, 'main sheet'!$A:$E,2,0)  ) * W$9</f>
        <v>2.3770495554890671E-3</v>
      </c>
      <c r="X55" s="19">
        <f>((VLOOKUP(X$7 + $A55, 'main sheet'!$A:$E,2,0) - VLOOKUP(X$7 +(1) + $A55, 'main sheet'!$A:$E,2,0)) / VLOOKUP($A55, 'main sheet'!$A:$E,2,0)  ) * X$9</f>
        <v>2.2450277371267283E-3</v>
      </c>
      <c r="Y55" s="19">
        <f>((VLOOKUP(Y$7 + $A55, 'main sheet'!$A:$E,2,0) - VLOOKUP(Y$7 +(1) + $A55, 'main sheet'!$A:$E,2,0)) / VLOOKUP($A55, 'main sheet'!$A:$E,2,0)  ) * Y$9</f>
        <v>2.1579685733219838E-3</v>
      </c>
      <c r="Z55" s="19">
        <f>((VLOOKUP(Z$7 + $A55, 'main sheet'!$A:$E,2,0) - VLOOKUP(Z$7 +(1) + $A55, 'main sheet'!$A:$E,2,0)) / VLOOKUP($A55, 'main sheet'!$A:$E,2,0)  ) * Z$9</f>
        <v>2.0670987390476714E-3</v>
      </c>
      <c r="AA55" s="19">
        <f>((VLOOKUP(AA$7 + $A55, 'main sheet'!$A:$E,2,0) - VLOOKUP(AA$7 +(1) + $A55, 'main sheet'!$A:$E,2,0)) / VLOOKUP($A55, 'main sheet'!$A:$E,2,0)  ) * AA$9</f>
        <v>1.9798510649969583E-3</v>
      </c>
      <c r="AB55" s="19">
        <f>((VLOOKUP(AB$7 + $A55, 'main sheet'!$A:$E,2,0) - VLOOKUP(AB$7 +(1) + $A55, 'main sheet'!$A:$E,2,0)) / VLOOKUP($A55, 'main sheet'!$A:$E,2,0)  ) * AB$9</f>
        <v>1.8895886625956647E-3</v>
      </c>
      <c r="AC55" s="19">
        <f>((VLOOKUP(AC$7 + $A55, 'main sheet'!$A:$E,2,0) - VLOOKUP(AC$7 +(1) + $A55, 'main sheet'!$A:$E,2,0)) / VLOOKUP($A55, 'main sheet'!$A:$E,2,0)  ) * AC$9</f>
        <v>1.8417902098510797E-3</v>
      </c>
      <c r="AD55" s="19">
        <f>((VLOOKUP(AD$7 + $A55, 'main sheet'!$A:$E,2,0) - VLOOKUP(AD$7 +(1) + $A55, 'main sheet'!$A:$E,2,0)) / VLOOKUP($A55, 'main sheet'!$A:$E,2,0)  ) * AD$9</f>
        <v>1.7603711885765614E-3</v>
      </c>
      <c r="AE55" s="19">
        <f>((VLOOKUP(AE$7 + $A55, 'main sheet'!$A:$E,2,0) - VLOOKUP(AE$7 +(1) + $A55, 'main sheet'!$A:$E,2,0)) / VLOOKUP($A55, 'main sheet'!$A:$E,2,0)  ) * AE$9</f>
        <v>1.6819047696632152E-3</v>
      </c>
      <c r="AF55" s="19">
        <f>((VLOOKUP(AF$7 + $A55, 'main sheet'!$A:$E,2,0) - VLOOKUP(AF$7 +(1) + $A55, 'main sheet'!$A:$E,2,0)) / VLOOKUP($A55, 'main sheet'!$A:$E,2,0)  ) * AF$9</f>
        <v>1.5921255571452113E-3</v>
      </c>
      <c r="AH55" s="19">
        <v>44</v>
      </c>
      <c r="AI55" s="19">
        <f t="shared" si="1"/>
        <v>7.8771197053997946E-2</v>
      </c>
    </row>
    <row r="56" spans="1:35" x14ac:dyDescent="0.3">
      <c r="A56" s="19">
        <v>45</v>
      </c>
      <c r="C56" s="19">
        <f>((VLOOKUP(C$7 + $A56, 'main sheet'!$A:$E,2,0) - VLOOKUP(C$7 +(1) + $A56, 'main sheet'!$A:$E,2,0)) / VLOOKUP($A56, 'main sheet'!$A:$E,2,0)  ) * C$9</f>
        <v>4.0335023451734996E-3</v>
      </c>
      <c r="D56" s="19">
        <f>((VLOOKUP(D$7 + $A56, 'main sheet'!$A:$E,2,0) - VLOOKUP(D$7 +(1) + $A56, 'main sheet'!$A:$E,2,0)) / VLOOKUP($A56, 'main sheet'!$A:$E,2,0)  ) * D$9</f>
        <v>3.7509623258255975E-3</v>
      </c>
      <c r="E56" s="19">
        <f>((VLOOKUP(E$7 + $A56, 'main sheet'!$A:$E,2,0) - VLOOKUP(E$7 +(1) + $A56, 'main sheet'!$A:$E,2,0)) / VLOOKUP($A56, 'main sheet'!$A:$E,2,0)  ) * E$9</f>
        <v>3.5370452197226133E-3</v>
      </c>
      <c r="F56" s="19">
        <f>((VLOOKUP(F$7 + $A56, 'main sheet'!$A:$E,2,0) - VLOOKUP(F$7 +(1) + $A56, 'main sheet'!$A:$E,2,0)) / VLOOKUP($A56, 'main sheet'!$A:$E,2,0)  ) * F$9</f>
        <v>3.4010640488177169E-3</v>
      </c>
      <c r="G56" s="19">
        <f>((VLOOKUP(G$7 + $A56, 'main sheet'!$A:$E,2,0) - VLOOKUP(G$7 +(1) + $A56, 'main sheet'!$A:$E,2,0)) / VLOOKUP($A56, 'main sheet'!$A:$E,2,0)  ) * G$9</f>
        <v>3.2403796541082318E-3</v>
      </c>
      <c r="H56" s="19">
        <f>((VLOOKUP(H$7 + $A56, 'main sheet'!$A:$E,2,0) - VLOOKUP(H$7 +(1) + $A56, 'main sheet'!$A:$E,2,0)) / VLOOKUP($A56, 'main sheet'!$A:$E,2,0)  ) * H$9</f>
        <v>3.0637498341256832E-3</v>
      </c>
      <c r="I56" s="19">
        <f>((VLOOKUP(I$7 + $A56, 'main sheet'!$A:$E,2,0) - VLOOKUP(I$7 +(1) + $A56, 'main sheet'!$A:$E,2,0)) / VLOOKUP($A56, 'main sheet'!$A:$E,2,0)  ) * I$9</f>
        <v>2.9063239533208061E-3</v>
      </c>
      <c r="J56" s="19">
        <f>((VLOOKUP(J$7 + $A56, 'main sheet'!$A:$E,2,0) - VLOOKUP(J$7 +(1) + $A56, 'main sheet'!$A:$E,2,0)) / VLOOKUP($A56, 'main sheet'!$A:$E,2,0)  ) * J$9</f>
        <v>2.7378414053022089E-3</v>
      </c>
      <c r="K56" s="19">
        <f>((VLOOKUP(K$7 + $A56, 'main sheet'!$A:$E,2,0) - VLOOKUP(K$7 +(1) + $A56, 'main sheet'!$A:$E,2,0)) / VLOOKUP($A56, 'main sheet'!$A:$E,2,0)  ) * K$9</f>
        <v>2.5821781815893751E-3</v>
      </c>
      <c r="L56" s="19">
        <f>((VLOOKUP(L$7 + $A56, 'main sheet'!$A:$E,2,0) - VLOOKUP(L$7 +(1) + $A56, 'main sheet'!$A:$E,2,0)) / VLOOKUP($A56, 'main sheet'!$A:$E,2,0)  ) * L$9</f>
        <v>2.4523924758850678E-3</v>
      </c>
      <c r="M56" s="19">
        <f>((VLOOKUP(M$7 + $A56, 'main sheet'!$A:$E,2,0) - VLOOKUP(M$7 +(1) + $A56, 'main sheet'!$A:$E,2,0)) / VLOOKUP($A56, 'main sheet'!$A:$E,2,0)  ) * M$9</f>
        <v>3.7069190403956863E-3</v>
      </c>
      <c r="N56" s="19">
        <f>((VLOOKUP(N$7 + $A56, 'main sheet'!$A:$E,2,0) - VLOOKUP(N$7 +(1) + $A56, 'main sheet'!$A:$E,2,0)) / VLOOKUP($A56, 'main sheet'!$A:$E,2,0)  ) * N$9</f>
        <v>3.5752011049501537E-3</v>
      </c>
      <c r="O56" s="19">
        <f>((VLOOKUP(O$7 + $A56, 'main sheet'!$A:$E,2,0) - VLOOKUP(O$7 +(1) + $A56, 'main sheet'!$A:$E,2,0)) / VLOOKUP($A56, 'main sheet'!$A:$E,2,0)  ) * O$9</f>
        <v>3.5083313148184191E-3</v>
      </c>
      <c r="P56" s="19">
        <f>((VLOOKUP(P$7 + $A56, 'main sheet'!$A:$E,2,0) - VLOOKUP(P$7 +(1) + $A56, 'main sheet'!$A:$E,2,0)) / VLOOKUP($A56, 'main sheet'!$A:$E,2,0)  ) * P$9</f>
        <v>3.390142848539075E-3</v>
      </c>
      <c r="Q56" s="19">
        <f>((VLOOKUP(Q$7 + $A56, 'main sheet'!$A:$E,2,0) - VLOOKUP(Q$7 +(1) + $A56, 'main sheet'!$A:$E,2,0)) / VLOOKUP($A56, 'main sheet'!$A:$E,2,0)  ) * Q$9</f>
        <v>3.2952939053962345E-3</v>
      </c>
      <c r="R56" s="19">
        <f>((VLOOKUP(R$7 + $A56, 'main sheet'!$A:$E,2,0) - VLOOKUP(R$7 +(1) + $A56, 'main sheet'!$A:$E,2,0)) / VLOOKUP($A56, 'main sheet'!$A:$E,2,0)  ) * R$9</f>
        <v>3.1756519766228076E-3</v>
      </c>
      <c r="S56" s="19">
        <f>((VLOOKUP(S$7 + $A56, 'main sheet'!$A:$E,2,0) - VLOOKUP(S$7 +(1) + $A56, 'main sheet'!$A:$E,2,0)) / VLOOKUP($A56, 'main sheet'!$A:$E,2,0)  ) * S$9</f>
        <v>3.0505292918792909E-3</v>
      </c>
      <c r="T56" s="19">
        <f>((VLOOKUP(T$7 + $A56, 'main sheet'!$A:$E,2,0) - VLOOKUP(T$7 +(1) + $A56, 'main sheet'!$A:$E,2,0)) / VLOOKUP($A56, 'main sheet'!$A:$E,2,0)  ) * T$9</f>
        <v>2.9199799248679961E-3</v>
      </c>
      <c r="U56" s="19">
        <f>((VLOOKUP(U$7 + $A56, 'main sheet'!$A:$E,2,0) - VLOOKUP(U$7 +(1) + $A56, 'main sheet'!$A:$E,2,0)) / VLOOKUP($A56, 'main sheet'!$A:$E,2,0)  ) * U$9</f>
        <v>2.7651325046098452E-3</v>
      </c>
      <c r="V56" s="19">
        <f>((VLOOKUP(V$7 + $A56, 'main sheet'!$A:$E,2,0) - VLOOKUP(V$7 +(1) + $A56, 'main sheet'!$A:$E,2,0)) / VLOOKUP($A56, 'main sheet'!$A:$E,2,0)  ) * V$9</f>
        <v>2.6254793478113674E-3</v>
      </c>
      <c r="W56" s="19">
        <f>((VLOOKUP(W$7 + $A56, 'main sheet'!$A:$E,2,0) - VLOOKUP(W$7 +(1) + $A56, 'main sheet'!$A:$E,2,0)) / VLOOKUP($A56, 'main sheet'!$A:$E,2,0)  ) * W$9</f>
        <v>2.4796596879854255E-3</v>
      </c>
      <c r="X56" s="19">
        <f>((VLOOKUP(X$7 + $A56, 'main sheet'!$A:$E,2,0) - VLOOKUP(X$7 +(1) + $A56, 'main sheet'!$A:$E,2,0)) / VLOOKUP($A56, 'main sheet'!$A:$E,2,0)  ) * X$9</f>
        <v>2.3835018118993898E-3</v>
      </c>
      <c r="Y56" s="19">
        <f>((VLOOKUP(Y$7 + $A56, 'main sheet'!$A:$E,2,0) - VLOOKUP(Y$7 +(1) + $A56, 'main sheet'!$A:$E,2,0)) / VLOOKUP($A56, 'main sheet'!$A:$E,2,0)  ) * Y$9</f>
        <v>2.2831350052102623E-3</v>
      </c>
      <c r="Z56" s="19">
        <f>((VLOOKUP(Z$7 + $A56, 'main sheet'!$A:$E,2,0) - VLOOKUP(Z$7 +(1) + $A56, 'main sheet'!$A:$E,2,0)) / VLOOKUP($A56, 'main sheet'!$A:$E,2,0)  ) * Z$9</f>
        <v>2.1867689173280104E-3</v>
      </c>
      <c r="AA56" s="19">
        <f>((VLOOKUP(AA$7 + $A56, 'main sheet'!$A:$E,2,0) - VLOOKUP(AA$7 +(1) + $A56, 'main sheet'!$A:$E,2,0)) / VLOOKUP($A56, 'main sheet'!$A:$E,2,0)  ) * AA$9</f>
        <v>2.0870730263268331E-3</v>
      </c>
      <c r="AB56" s="19">
        <f>((VLOOKUP(AB$7 + $A56, 'main sheet'!$A:$E,2,0) - VLOOKUP(AB$7 +(1) + $A56, 'main sheet'!$A:$E,2,0)) / VLOOKUP($A56, 'main sheet'!$A:$E,2,0)  ) * AB$9</f>
        <v>2.0342790699499221E-3</v>
      </c>
      <c r="AC56" s="19">
        <f>((VLOOKUP(AC$7 + $A56, 'main sheet'!$A:$E,2,0) - VLOOKUP(AC$7 +(1) + $A56, 'main sheet'!$A:$E,2,0)) / VLOOKUP($A56, 'main sheet'!$A:$E,2,0)  ) * AC$9</f>
        <v>1.9443507979954567E-3</v>
      </c>
      <c r="AD56" s="19">
        <f>((VLOOKUP(AD$7 + $A56, 'main sheet'!$A:$E,2,0) - VLOOKUP(AD$7 +(1) + $A56, 'main sheet'!$A:$E,2,0)) / VLOOKUP($A56, 'main sheet'!$A:$E,2,0)  ) * AD$9</f>
        <v>1.8576837102698416E-3</v>
      </c>
      <c r="AE56" s="19">
        <f>((VLOOKUP(AE$7 + $A56, 'main sheet'!$A:$E,2,0) - VLOOKUP(AE$7 +(1) + $A56, 'main sheet'!$A:$E,2,0)) / VLOOKUP($A56, 'main sheet'!$A:$E,2,0)  ) * AE$9</f>
        <v>1.7585215082095273E-3</v>
      </c>
      <c r="AF56" s="19">
        <f>((VLOOKUP(AF$7 + $A56, 'main sheet'!$A:$E,2,0) - VLOOKUP(AF$7 +(1) + $A56, 'main sheet'!$A:$E,2,0)) / VLOOKUP($A56, 'main sheet'!$A:$E,2,0)  ) * AF$9</f>
        <v>1.6811116104795392E-3</v>
      </c>
      <c r="AH56" s="19">
        <v>45</v>
      </c>
      <c r="AI56" s="19">
        <f t="shared" si="1"/>
        <v>8.4414185849415901E-2</v>
      </c>
    </row>
    <row r="57" spans="1:35" x14ac:dyDescent="0.3">
      <c r="A57" s="19">
        <v>46</v>
      </c>
      <c r="C57" s="19">
        <f>((VLOOKUP(C$7 + $A57, 'main sheet'!$A:$E,2,0) - VLOOKUP(C$7 +(1) + $A57, 'main sheet'!$A:$E,2,0)) / VLOOKUP($A57, 'main sheet'!$A:$E,2,0)  ) * C$9</f>
        <v>4.3324935610424432E-3</v>
      </c>
      <c r="D57" s="19">
        <f>((VLOOKUP(D$7 + $A57, 'main sheet'!$A:$E,2,0) - VLOOKUP(D$7 +(1) + $A57, 'main sheet'!$A:$E,2,0)) / VLOOKUP($A57, 'main sheet'!$A:$E,2,0)  ) * D$9</f>
        <v>4.0854117712822591E-3</v>
      </c>
      <c r="E57" s="19">
        <f>((VLOOKUP(E$7 + $A57, 'main sheet'!$A:$E,2,0) - VLOOKUP(E$7 +(1) + $A57, 'main sheet'!$A:$E,2,0)) / VLOOKUP($A57, 'main sheet'!$A:$E,2,0)  ) * E$9</f>
        <v>3.9283487308693424E-3</v>
      </c>
      <c r="F57" s="19">
        <f>((VLOOKUP(F$7 + $A57, 'main sheet'!$A:$E,2,0) - VLOOKUP(F$7 +(1) + $A57, 'main sheet'!$A:$E,2,0)) / VLOOKUP($A57, 'main sheet'!$A:$E,2,0)  ) * F$9</f>
        <v>3.7427525971396808E-3</v>
      </c>
      <c r="G57" s="19">
        <f>((VLOOKUP(G$7 + $A57, 'main sheet'!$A:$E,2,0) - VLOOKUP(G$7 +(1) + $A57, 'main sheet'!$A:$E,2,0)) / VLOOKUP($A57, 'main sheet'!$A:$E,2,0)  ) * G$9</f>
        <v>3.5387389357670507E-3</v>
      </c>
      <c r="H57" s="19">
        <f>((VLOOKUP(H$7 + $A57, 'main sheet'!$A:$E,2,0) - VLOOKUP(H$7 +(1) + $A57, 'main sheet'!$A:$E,2,0)) / VLOOKUP($A57, 'main sheet'!$A:$E,2,0)  ) * H$9</f>
        <v>3.3569065003323808E-3</v>
      </c>
      <c r="I57" s="19">
        <f>((VLOOKUP(I$7 + $A57, 'main sheet'!$A:$E,2,0) - VLOOKUP(I$7 +(1) + $A57, 'main sheet'!$A:$E,2,0)) / VLOOKUP($A57, 'main sheet'!$A:$E,2,0)  ) * I$9</f>
        <v>3.1623032249507932E-3</v>
      </c>
      <c r="J57" s="19">
        <f>((VLOOKUP(J$7 + $A57, 'main sheet'!$A:$E,2,0) - VLOOKUP(J$7 +(1) + $A57, 'main sheet'!$A:$E,2,0)) / VLOOKUP($A57, 'main sheet'!$A:$E,2,0)  ) * J$9</f>
        <v>2.982506720522153E-3</v>
      </c>
      <c r="K57" s="19">
        <f>((VLOOKUP(K$7 + $A57, 'main sheet'!$A:$E,2,0) - VLOOKUP(K$7 +(1) + $A57, 'main sheet'!$A:$E,2,0)) / VLOOKUP($A57, 'main sheet'!$A:$E,2,0)  ) * K$9</f>
        <v>2.8325996605637472E-3</v>
      </c>
      <c r="L57" s="19">
        <f>((VLOOKUP(L$7 + $A57, 'main sheet'!$A:$E,2,0) - VLOOKUP(L$7 +(1) + $A57, 'main sheet'!$A:$E,2,0)) / VLOOKUP($A57, 'main sheet'!$A:$E,2,0)  ) * L$9</f>
        <v>2.6257393804397619E-3</v>
      </c>
      <c r="M57" s="19">
        <f>((VLOOKUP(M$7 + $A57, 'main sheet'!$A:$E,2,0) - VLOOKUP(M$7 +(1) + $A57, 'main sheet'!$A:$E,2,0)) / VLOOKUP($A57, 'main sheet'!$A:$E,2,0)  ) * M$9</f>
        <v>3.9499404160390711E-3</v>
      </c>
      <c r="N57" s="19">
        <f>((VLOOKUP(N$7 + $A57, 'main sheet'!$A:$E,2,0) - VLOOKUP(N$7 +(1) + $A57, 'main sheet'!$A:$E,2,0)) / VLOOKUP($A57, 'main sheet'!$A:$E,2,0)  ) * N$9</f>
        <v>3.8760615826812284E-3</v>
      </c>
      <c r="O57" s="19">
        <f>((VLOOKUP(O$7 + $A57, 'main sheet'!$A:$E,2,0) - VLOOKUP(O$7 +(1) + $A57, 'main sheet'!$A:$E,2,0)) / VLOOKUP($A57, 'main sheet'!$A:$E,2,0)  ) * O$9</f>
        <v>3.7454850400022504E-3</v>
      </c>
      <c r="P57" s="19">
        <f>((VLOOKUP(P$7 + $A57, 'main sheet'!$A:$E,2,0) - VLOOKUP(P$7 +(1) + $A57, 'main sheet'!$A:$E,2,0)) / VLOOKUP($A57, 'main sheet'!$A:$E,2,0)  ) * P$9</f>
        <v>3.6406943826543968E-3</v>
      </c>
      <c r="Q57" s="19">
        <f>((VLOOKUP(Q$7 + $A57, 'main sheet'!$A:$E,2,0) - VLOOKUP(Q$7 +(1) + $A57, 'main sheet'!$A:$E,2,0)) / VLOOKUP($A57, 'main sheet'!$A:$E,2,0)  ) * Q$9</f>
        <v>3.5085120309369775E-3</v>
      </c>
      <c r="R57" s="19">
        <f>((VLOOKUP(R$7 + $A57, 'main sheet'!$A:$E,2,0) - VLOOKUP(R$7 +(1) + $A57, 'main sheet'!$A:$E,2,0)) / VLOOKUP($A57, 'main sheet'!$A:$E,2,0)  ) * R$9</f>
        <v>3.3702744507495483E-3</v>
      </c>
      <c r="S57" s="19">
        <f>((VLOOKUP(S$7 + $A57, 'main sheet'!$A:$E,2,0) - VLOOKUP(S$7 +(1) + $A57, 'main sheet'!$A:$E,2,0)) / VLOOKUP($A57, 'main sheet'!$A:$E,2,0)  ) * S$9</f>
        <v>3.226041383599213E-3</v>
      </c>
      <c r="T57" s="19">
        <f>((VLOOKUP(T$7 + $A57, 'main sheet'!$A:$E,2,0) - VLOOKUP(T$7 +(1) + $A57, 'main sheet'!$A:$E,2,0)) / VLOOKUP($A57, 'main sheet'!$A:$E,2,0)  ) * T$9</f>
        <v>3.0549634314386486E-3</v>
      </c>
      <c r="U57" s="19">
        <f>((VLOOKUP(U$7 + $A57, 'main sheet'!$A:$E,2,0) - VLOOKUP(U$7 +(1) + $A57, 'main sheet'!$A:$E,2,0)) / VLOOKUP($A57, 'main sheet'!$A:$E,2,0)  ) * U$9</f>
        <v>2.9006723490427569E-3</v>
      </c>
      <c r="V57" s="19">
        <f>((VLOOKUP(V$7 + $A57, 'main sheet'!$A:$E,2,0) - VLOOKUP(V$7 +(1) + $A57, 'main sheet'!$A:$E,2,0)) / VLOOKUP($A57, 'main sheet'!$A:$E,2,0)  ) * V$9</f>
        <v>2.7395684136579559E-3</v>
      </c>
      <c r="W57" s="19">
        <f>((VLOOKUP(W$7 + $A57, 'main sheet'!$A:$E,2,0) - VLOOKUP(W$7 +(1) + $A57, 'main sheet'!$A:$E,2,0)) / VLOOKUP($A57, 'main sheet'!$A:$E,2,0)  ) * W$9</f>
        <v>2.633331625873678E-3</v>
      </c>
      <c r="X57" s="19">
        <f>((VLOOKUP(X$7 + $A57, 'main sheet'!$A:$E,2,0) - VLOOKUP(X$7 +(1) + $A57, 'main sheet'!$A:$E,2,0)) / VLOOKUP($A57, 'main sheet'!$A:$E,2,0)  ) * X$9</f>
        <v>2.5224447430011983E-3</v>
      </c>
      <c r="Y57" s="19">
        <f>((VLOOKUP(Y$7 + $A57, 'main sheet'!$A:$E,2,0) - VLOOKUP(Y$7 +(1) + $A57, 'main sheet'!$A:$E,2,0)) / VLOOKUP($A57, 'main sheet'!$A:$E,2,0)  ) * Y$9</f>
        <v>2.4159779194329657E-3</v>
      </c>
      <c r="Z57" s="19">
        <f>((VLOOKUP(Z$7 + $A57, 'main sheet'!$A:$E,2,0) - VLOOKUP(Z$7 +(1) + $A57, 'main sheet'!$A:$E,2,0)) / VLOOKUP($A57, 'main sheet'!$A:$E,2,0)  ) * Z$9</f>
        <v>2.3058322751408613E-3</v>
      </c>
      <c r="AA57" s="19">
        <f>((VLOOKUP(AA$7 + $A57, 'main sheet'!$A:$E,2,0) - VLOOKUP(AA$7 +(1) + $A57, 'main sheet'!$A:$E,2,0)) / VLOOKUP($A57, 'main sheet'!$A:$E,2,0)  ) * AA$9</f>
        <v>2.2475046521920339E-3</v>
      </c>
      <c r="AB57" s="19">
        <f>((VLOOKUP(AB$7 + $A57, 'main sheet'!$A:$E,2,0) - VLOOKUP(AB$7 +(1) + $A57, 'main sheet'!$A:$E,2,0)) / VLOOKUP($A57, 'main sheet'!$A:$E,2,0)  ) * AB$9</f>
        <v>2.1481504325243125E-3</v>
      </c>
      <c r="AC57" s="19">
        <f>((VLOOKUP(AC$7 + $A57, 'main sheet'!$A:$E,2,0) - VLOOKUP(AC$7 +(1) + $A57, 'main sheet'!$A:$E,2,0)) / VLOOKUP($A57, 'main sheet'!$A:$E,2,0)  ) * AC$9</f>
        <v>2.0523992223129969E-3</v>
      </c>
      <c r="AD57" s="19">
        <f>((VLOOKUP(AD$7 + $A57, 'main sheet'!$A:$E,2,0) - VLOOKUP(AD$7 +(1) + $A57, 'main sheet'!$A:$E,2,0)) / VLOOKUP($A57, 'main sheet'!$A:$E,2,0)  ) * AD$9</f>
        <v>1.942843206255845E-3</v>
      </c>
      <c r="AE57" s="19">
        <f>((VLOOKUP(AE$7 + $A57, 'main sheet'!$A:$E,2,0) - VLOOKUP(AE$7 +(1) + $A57, 'main sheet'!$A:$E,2,0)) / VLOOKUP($A57, 'main sheet'!$A:$E,2,0)  ) * AE$9</f>
        <v>1.8573194903390604E-3</v>
      </c>
      <c r="AF57" s="19">
        <f>((VLOOKUP(AF$7 + $A57, 'main sheet'!$A:$E,2,0) - VLOOKUP(AF$7 +(1) + $A57, 'main sheet'!$A:$E,2,0)) / VLOOKUP($A57, 'main sheet'!$A:$E,2,0)  ) * AF$9</f>
        <v>1.7521298932221599E-3</v>
      </c>
      <c r="AH57" s="19">
        <v>46</v>
      </c>
      <c r="AI57" s="19">
        <f t="shared" si="1"/>
        <v>9.0477948024006757E-2</v>
      </c>
    </row>
    <row r="58" spans="1:35" x14ac:dyDescent="0.3">
      <c r="A58" s="19">
        <v>47</v>
      </c>
      <c r="C58" s="19">
        <f>((VLOOKUP(C$7 + $A58, 'main sheet'!$A:$E,2,0) - VLOOKUP(C$7 +(1) + $A58, 'main sheet'!$A:$E,2,0)) / VLOOKUP($A58, 'main sheet'!$A:$E,2,0)  ) * C$9</f>
        <v>4.7202142468502463E-3</v>
      </c>
      <c r="D58" s="19">
        <f>((VLOOKUP(D$7 + $A58, 'main sheet'!$A:$E,2,0) - VLOOKUP(D$7 +(1) + $A58, 'main sheet'!$A:$E,2,0)) / VLOOKUP($A58, 'main sheet'!$A:$E,2,0)  ) * D$9</f>
        <v>4.5387463208453301E-3</v>
      </c>
      <c r="E58" s="19">
        <f>((VLOOKUP(E$7 + $A58, 'main sheet'!$A:$E,2,0) - VLOOKUP(E$7 +(1) + $A58, 'main sheet'!$A:$E,2,0)) / VLOOKUP($A58, 'main sheet'!$A:$E,2,0)  ) * E$9</f>
        <v>4.3243117512998201E-3</v>
      </c>
      <c r="F58" s="19">
        <f>((VLOOKUP(F$7 + $A58, 'main sheet'!$A:$E,2,0) - VLOOKUP(F$7 +(1) + $A58, 'main sheet'!$A:$E,2,0)) / VLOOKUP($A58, 'main sheet'!$A:$E,2,0)  ) * F$9</f>
        <v>4.088597888199816E-3</v>
      </c>
      <c r="G58" s="19">
        <f>((VLOOKUP(G$7 + $A58, 'main sheet'!$A:$E,2,0) - VLOOKUP(G$7 +(1) + $A58, 'main sheet'!$A:$E,2,0)) / VLOOKUP($A58, 'main sheet'!$A:$E,2,0)  ) * G$9</f>
        <v>3.8785118307033827E-3</v>
      </c>
      <c r="H58" s="19">
        <f>((VLOOKUP(H$7 + $A58, 'main sheet'!$A:$E,2,0) - VLOOKUP(H$7 +(1) + $A58, 'main sheet'!$A:$E,2,0)) / VLOOKUP($A58, 'main sheet'!$A:$E,2,0)  ) * H$9</f>
        <v>3.6536705651553604E-3</v>
      </c>
      <c r="I58" s="19">
        <f>((VLOOKUP(I$7 + $A58, 'main sheet'!$A:$E,2,0) - VLOOKUP(I$7 +(1) + $A58, 'main sheet'!$A:$E,2,0)) / VLOOKUP($A58, 'main sheet'!$A:$E,2,0)  ) * I$9</f>
        <v>3.4459367872033838E-3</v>
      </c>
      <c r="J58" s="19">
        <f>((VLOOKUP(J$7 + $A58, 'main sheet'!$A:$E,2,0) - VLOOKUP(J$7 +(1) + $A58, 'main sheet'!$A:$E,2,0)) / VLOOKUP($A58, 'main sheet'!$A:$E,2,0)  ) * J$9</f>
        <v>3.2727367575042933E-3</v>
      </c>
      <c r="K58" s="19">
        <f>((VLOOKUP(K$7 + $A58, 'main sheet'!$A:$E,2,0) - VLOOKUP(K$7 +(1) + $A58, 'main sheet'!$A:$E,2,0)) / VLOOKUP($A58, 'main sheet'!$A:$E,2,0)  ) * K$9</f>
        <v>3.0337339602312528E-3</v>
      </c>
      <c r="L58" s="19">
        <f>((VLOOKUP(L$7 + $A58, 'main sheet'!$A:$E,2,0) - VLOOKUP(L$7 +(1) + $A58, 'main sheet'!$A:$E,2,0)) / VLOOKUP($A58, 'main sheet'!$A:$E,2,0)  ) * L$9</f>
        <v>2.7987216847862807E-3</v>
      </c>
      <c r="M58" s="19">
        <f>((VLOOKUP(M$7 + $A58, 'main sheet'!$A:$E,2,0) - VLOOKUP(M$7 +(1) + $A58, 'main sheet'!$A:$E,2,0)) / VLOOKUP($A58, 'main sheet'!$A:$E,2,0)  ) * M$9</f>
        <v>4.2836244500244931E-3</v>
      </c>
      <c r="N58" s="19">
        <f>((VLOOKUP(N$7 + $A58, 'main sheet'!$A:$E,2,0) - VLOOKUP(N$7 +(1) + $A58, 'main sheet'!$A:$E,2,0)) / VLOOKUP($A58, 'main sheet'!$A:$E,2,0)  ) * N$9</f>
        <v>4.1393179525945883E-3</v>
      </c>
      <c r="O58" s="19">
        <f>((VLOOKUP(O$7 + $A58, 'main sheet'!$A:$E,2,0) - VLOOKUP(O$7 +(1) + $A58, 'main sheet'!$A:$E,2,0)) / VLOOKUP($A58, 'main sheet'!$A:$E,2,0)  ) * O$9</f>
        <v>4.023508693021656E-3</v>
      </c>
      <c r="P58" s="19">
        <f>((VLOOKUP(P$7 + $A58, 'main sheet'!$A:$E,2,0) - VLOOKUP(P$7 +(1) + $A58, 'main sheet'!$A:$E,2,0)) / VLOOKUP($A58, 'main sheet'!$A:$E,2,0)  ) * P$9</f>
        <v>3.8774275378077082E-3</v>
      </c>
      <c r="Q58" s="19">
        <f>((VLOOKUP(Q$7 + $A58, 'main sheet'!$A:$E,2,0) - VLOOKUP(Q$7 +(1) + $A58, 'main sheet'!$A:$E,2,0)) / VLOOKUP($A58, 'main sheet'!$A:$E,2,0)  ) * Q$9</f>
        <v>3.7246544546738038E-3</v>
      </c>
      <c r="R58" s="19">
        <f>((VLOOKUP(R$7 + $A58, 'main sheet'!$A:$E,2,0) - VLOOKUP(R$7 +(1) + $A58, 'main sheet'!$A:$E,2,0)) / VLOOKUP($A58, 'main sheet'!$A:$E,2,0)  ) * R$9</f>
        <v>3.5652554668693286E-3</v>
      </c>
      <c r="S58" s="19">
        <f>((VLOOKUP(S$7 + $A58, 'main sheet'!$A:$E,2,0) - VLOOKUP(S$7 +(1) + $A58, 'main sheet'!$A:$E,2,0)) / VLOOKUP($A58, 'main sheet'!$A:$E,2,0)  ) * S$9</f>
        <v>3.3761888890808034E-3</v>
      </c>
      <c r="T58" s="19">
        <f>((VLOOKUP(T$7 + $A58, 'main sheet'!$A:$E,2,0) - VLOOKUP(T$7 +(1) + $A58, 'main sheet'!$A:$E,2,0)) / VLOOKUP($A58, 'main sheet'!$A:$E,2,0)  ) * T$9</f>
        <v>3.2056742987231867E-3</v>
      </c>
      <c r="U58" s="19">
        <f>((VLOOKUP(U$7 + $A58, 'main sheet'!$A:$E,2,0) - VLOOKUP(U$7 +(1) + $A58, 'main sheet'!$A:$E,2,0)) / VLOOKUP($A58, 'main sheet'!$A:$E,2,0)  ) * U$9</f>
        <v>3.027630492687442E-3</v>
      </c>
      <c r="V58" s="19">
        <f>((VLOOKUP(V$7 + $A58, 'main sheet'!$A:$E,2,0) - VLOOKUP(V$7 +(1) + $A58, 'main sheet'!$A:$E,2,0)) / VLOOKUP($A58, 'main sheet'!$A:$E,2,0)  ) * V$9</f>
        <v>2.9102230439311703E-3</v>
      </c>
      <c r="W58" s="19">
        <f>((VLOOKUP(W$7 + $A58, 'main sheet'!$A:$E,2,0) - VLOOKUP(W$7 +(1) + $A58, 'main sheet'!$A:$E,2,0)) / VLOOKUP($A58, 'main sheet'!$A:$E,2,0)  ) * W$9</f>
        <v>2.7876765485963417E-3</v>
      </c>
      <c r="X58" s="19">
        <f>((VLOOKUP(X$7 + $A58, 'main sheet'!$A:$E,2,0) - VLOOKUP(X$7 +(1) + $A58, 'main sheet'!$A:$E,2,0)) / VLOOKUP($A58, 'main sheet'!$A:$E,2,0)  ) * X$9</f>
        <v>2.6700148760906515E-3</v>
      </c>
      <c r="Y58" s="19">
        <f>((VLOOKUP(Y$7 + $A58, 'main sheet'!$A:$E,2,0) - VLOOKUP(Y$7 +(1) + $A58, 'main sheet'!$A:$E,2,0)) / VLOOKUP($A58, 'main sheet'!$A:$E,2,0)  ) * Y$9</f>
        <v>2.5482875596152051E-3</v>
      </c>
      <c r="Z58" s="19">
        <f>((VLOOKUP(Z$7 + $A58, 'main sheet'!$A:$E,2,0) - VLOOKUP(Z$7 +(1) + $A58, 'main sheet'!$A:$E,2,0)) / VLOOKUP($A58, 'main sheet'!$A:$E,2,0)  ) * Z$9</f>
        <v>2.4838268624756679E-3</v>
      </c>
      <c r="AA58" s="19">
        <f>((VLOOKUP(AA$7 + $A58, 'main sheet'!$A:$E,2,0) - VLOOKUP(AA$7 +(1) + $A58, 'main sheet'!$A:$E,2,0)) / VLOOKUP($A58, 'main sheet'!$A:$E,2,0)  ) * AA$9</f>
        <v>2.3740256749807697E-3</v>
      </c>
      <c r="AB58" s="19">
        <f>((VLOOKUP(AB$7 + $A58, 'main sheet'!$A:$E,2,0) - VLOOKUP(AB$7 +(1) + $A58, 'main sheet'!$A:$E,2,0)) / VLOOKUP($A58, 'main sheet'!$A:$E,2,0)  ) * AB$9</f>
        <v>2.2682063487313394E-3</v>
      </c>
      <c r="AC58" s="19">
        <f>((VLOOKUP(AC$7 + $A58, 'main sheet'!$A:$E,2,0) - VLOOKUP(AC$7 +(1) + $A58, 'main sheet'!$A:$E,2,0)) / VLOOKUP($A58, 'main sheet'!$A:$E,2,0)  ) * AC$9</f>
        <v>2.1471306591379197E-3</v>
      </c>
      <c r="AD58" s="19">
        <f>((VLOOKUP(AD$7 + $A58, 'main sheet'!$A:$E,2,0) - VLOOKUP(AD$7 +(1) + $A58, 'main sheet'!$A:$E,2,0)) / VLOOKUP($A58, 'main sheet'!$A:$E,2,0)  ) * AD$9</f>
        <v>2.0526142349936299E-3</v>
      </c>
      <c r="AE58" s="19">
        <f>((VLOOKUP(AE$7 + $A58, 'main sheet'!$A:$E,2,0) - VLOOKUP(AE$7 +(1) + $A58, 'main sheet'!$A:$E,2,0)) / VLOOKUP($A58, 'main sheet'!$A:$E,2,0)  ) * AE$9</f>
        <v>1.9363640876503862E-3</v>
      </c>
      <c r="AF58" s="19">
        <f>((VLOOKUP(AF$7 + $A58, 'main sheet'!$A:$E,2,0) - VLOOKUP(AF$7 +(1) + $A58, 'main sheet'!$A:$E,2,0)) / VLOOKUP($A58, 'main sheet'!$A:$E,2,0)  ) * AF$9</f>
        <v>1.8422934898376445E-3</v>
      </c>
      <c r="AH58" s="19">
        <v>47</v>
      </c>
      <c r="AI58" s="19">
        <f t="shared" si="1"/>
        <v>9.6999127414302916E-2</v>
      </c>
    </row>
    <row r="59" spans="1:35" x14ac:dyDescent="0.3">
      <c r="A59" s="19">
        <v>48</v>
      </c>
      <c r="C59" s="19">
        <f>((VLOOKUP(C$7 + $A59, 'main sheet'!$A:$E,2,0) - VLOOKUP(C$7 +(1) + $A59, 'main sheet'!$A:$E,2,0)) / VLOOKUP($A59, 'main sheet'!$A:$E,2,0)  ) * C$9</f>
        <v>5.2458171946335487E-3</v>
      </c>
      <c r="D59" s="19">
        <f>((VLOOKUP(D$7 + $A59, 'main sheet'!$A:$E,2,0) - VLOOKUP(D$7 +(1) + $A59, 'main sheet'!$A:$E,2,0)) / VLOOKUP($A59, 'main sheet'!$A:$E,2,0)  ) * D$9</f>
        <v>4.9979768280373005E-3</v>
      </c>
      <c r="E59" s="19">
        <f>((VLOOKUP(E$7 + $A59, 'main sheet'!$A:$E,2,0) - VLOOKUP(E$7 +(1) + $A59, 'main sheet'!$A:$E,2,0)) / VLOOKUP($A59, 'main sheet'!$A:$E,2,0)  ) * E$9</f>
        <v>4.7255421624591626E-3</v>
      </c>
      <c r="F59" s="19">
        <f>((VLOOKUP(F$7 + $A59, 'main sheet'!$A:$E,2,0) - VLOOKUP(F$7 +(1) + $A59, 'main sheet'!$A:$E,2,0)) / VLOOKUP($A59, 'main sheet'!$A:$E,2,0)  ) * F$9</f>
        <v>4.4827277430442647E-3</v>
      </c>
      <c r="G59" s="19">
        <f>((VLOOKUP(G$7 + $A59, 'main sheet'!$A:$E,2,0) - VLOOKUP(G$7 +(1) + $A59, 'main sheet'!$A:$E,2,0)) / VLOOKUP($A59, 'main sheet'!$A:$E,2,0)  ) * G$9</f>
        <v>4.2228594680851772E-3</v>
      </c>
      <c r="H59" s="19">
        <f>((VLOOKUP(H$7 + $A59, 'main sheet'!$A:$E,2,0) - VLOOKUP(H$7 +(1) + $A59, 'main sheet'!$A:$E,2,0)) / VLOOKUP($A59, 'main sheet'!$A:$E,2,0)  ) * H$9</f>
        <v>3.982763779264281E-3</v>
      </c>
      <c r="I59" s="19">
        <f>((VLOOKUP(I$7 + $A59, 'main sheet'!$A:$E,2,0) - VLOOKUP(I$7 +(1) + $A59, 'main sheet'!$A:$E,2,0)) / VLOOKUP($A59, 'main sheet'!$A:$E,2,0)  ) * I$9</f>
        <v>3.7825816960018461E-3</v>
      </c>
      <c r="J59" s="19">
        <f>((VLOOKUP(J$7 + $A59, 'main sheet'!$A:$E,2,0) - VLOOKUP(J$7 +(1) + $A59, 'main sheet'!$A:$E,2,0)) / VLOOKUP($A59, 'main sheet'!$A:$E,2,0)  ) * J$9</f>
        <v>3.5063457279896656E-3</v>
      </c>
      <c r="K59" s="19">
        <f>((VLOOKUP(K$7 + $A59, 'main sheet'!$A:$E,2,0) - VLOOKUP(K$7 +(1) + $A59, 'main sheet'!$A:$E,2,0)) / VLOOKUP($A59, 'main sheet'!$A:$E,2,0)  ) * K$9</f>
        <v>3.234721947251557E-3</v>
      </c>
      <c r="L59" s="19">
        <f>((VLOOKUP(L$7 + $A59, 'main sheet'!$A:$E,2,0) - VLOOKUP(L$7 +(1) + $A59, 'main sheet'!$A:$E,2,0)) / VLOOKUP($A59, 'main sheet'!$A:$E,2,0)  ) * L$9</f>
        <v>3.0362108229663042E-3</v>
      </c>
      <c r="M59" s="19">
        <f>((VLOOKUP(M$7 + $A59, 'main sheet'!$A:$E,2,0) - VLOOKUP(M$7 +(1) + $A59, 'main sheet'!$A:$E,2,0)) / VLOOKUP($A59, 'main sheet'!$A:$E,2,0)  ) * M$9</f>
        <v>4.5761565611293258E-3</v>
      </c>
      <c r="N59" s="19">
        <f>((VLOOKUP(N$7 + $A59, 'main sheet'!$A:$E,2,0) - VLOOKUP(N$7 +(1) + $A59, 'main sheet'!$A:$E,2,0)) / VLOOKUP($A59, 'main sheet'!$A:$E,2,0)  ) * N$9</f>
        <v>4.4481254919764915E-3</v>
      </c>
      <c r="O59" s="19">
        <f>((VLOOKUP(O$7 + $A59, 'main sheet'!$A:$E,2,0) - VLOOKUP(O$7 +(1) + $A59, 'main sheet'!$A:$E,2,0)) / VLOOKUP($A59, 'main sheet'!$A:$E,2,0)  ) * O$9</f>
        <v>4.2866278142079505E-3</v>
      </c>
      <c r="P59" s="19">
        <f>((VLOOKUP(P$7 + $A59, 'main sheet'!$A:$E,2,0) - VLOOKUP(P$7 +(1) + $A59, 'main sheet'!$A:$E,2,0)) / VLOOKUP($A59, 'main sheet'!$A:$E,2,0)  ) * P$9</f>
        <v>4.1177319828768584E-3</v>
      </c>
      <c r="Q59" s="19">
        <f>((VLOOKUP(Q$7 + $A59, 'main sheet'!$A:$E,2,0) - VLOOKUP(Q$7 +(1) + $A59, 'main sheet'!$A:$E,2,0)) / VLOOKUP($A59, 'main sheet'!$A:$E,2,0)  ) * Q$9</f>
        <v>3.9415109889274569E-3</v>
      </c>
      <c r="R59" s="19">
        <f>((VLOOKUP(R$7 + $A59, 'main sheet'!$A:$E,2,0) - VLOOKUP(R$7 +(1) + $A59, 'main sheet'!$A:$E,2,0)) / VLOOKUP($A59, 'main sheet'!$A:$E,2,0)  ) * R$9</f>
        <v>3.7324914667873641E-3</v>
      </c>
      <c r="S59" s="19">
        <f>((VLOOKUP(S$7 + $A59, 'main sheet'!$A:$E,2,0) - VLOOKUP(S$7 +(1) + $A59, 'main sheet'!$A:$E,2,0)) / VLOOKUP($A59, 'main sheet'!$A:$E,2,0)  ) * S$9</f>
        <v>3.5439817967475979E-3</v>
      </c>
      <c r="T59" s="19">
        <f>((VLOOKUP(T$7 + $A59, 'main sheet'!$A:$E,2,0) - VLOOKUP(T$7 +(1) + $A59, 'main sheet'!$A:$E,2,0)) / VLOOKUP($A59, 'main sheet'!$A:$E,2,0)  ) * T$9</f>
        <v>3.3471483230956868E-3</v>
      </c>
      <c r="U59" s="19">
        <f>((VLOOKUP(U$7 + $A59, 'main sheet'!$A:$E,2,0) - VLOOKUP(U$7 +(1) + $A59, 'main sheet'!$A:$E,2,0)) / VLOOKUP($A59, 'main sheet'!$A:$E,2,0)  ) * U$9</f>
        <v>3.2173504015287546E-3</v>
      </c>
      <c r="V59" s="19">
        <f>((VLOOKUP(V$7 + $A59, 'main sheet'!$A:$E,2,0) - VLOOKUP(V$7 +(1) + $A59, 'main sheet'!$A:$E,2,0)) / VLOOKUP($A59, 'main sheet'!$A:$E,2,0)  ) * V$9</f>
        <v>3.0818710894555254E-3</v>
      </c>
      <c r="W59" s="19">
        <f>((VLOOKUP(W$7 + $A59, 'main sheet'!$A:$E,2,0) - VLOOKUP(W$7 +(1) + $A59, 'main sheet'!$A:$E,2,0)) / VLOOKUP($A59, 'main sheet'!$A:$E,2,0)  ) * W$9</f>
        <v>2.9517921149005847E-3</v>
      </c>
      <c r="X59" s="19">
        <f>((VLOOKUP(X$7 + $A59, 'main sheet'!$A:$E,2,0) - VLOOKUP(X$7 +(1) + $A59, 'main sheet'!$A:$E,2,0)) / VLOOKUP($A59, 'main sheet'!$A:$E,2,0)  ) * X$9</f>
        <v>2.8172184328743907E-3</v>
      </c>
      <c r="Y59" s="19">
        <f>((VLOOKUP(Y$7 + $A59, 'main sheet'!$A:$E,2,0) - VLOOKUP(Y$7 +(1) + $A59, 'main sheet'!$A:$E,2,0)) / VLOOKUP($A59, 'main sheet'!$A:$E,2,0)  ) * Y$9</f>
        <v>2.7459549432057211E-3</v>
      </c>
      <c r="Z59" s="19">
        <f>((VLOOKUP(Z$7 + $A59, 'main sheet'!$A:$E,2,0) - VLOOKUP(Z$7 +(1) + $A59, 'main sheet'!$A:$E,2,0)) / VLOOKUP($A59, 'main sheet'!$A:$E,2,0)  ) * Z$9</f>
        <v>2.6245660017595544E-3</v>
      </c>
      <c r="AA59" s="19">
        <f>((VLOOKUP(AA$7 + $A59, 'main sheet'!$A:$E,2,0) - VLOOKUP(AA$7 +(1) + $A59, 'main sheet'!$A:$E,2,0)) / VLOOKUP($A59, 'main sheet'!$A:$E,2,0)  ) * AA$9</f>
        <v>2.5075791431378143E-3</v>
      </c>
      <c r="AB59" s="19">
        <f>((VLOOKUP(AB$7 + $A59, 'main sheet'!$A:$E,2,0) - VLOOKUP(AB$7 +(1) + $A59, 'main sheet'!$A:$E,2,0)) / VLOOKUP($A59, 'main sheet'!$A:$E,2,0)  ) * AB$9</f>
        <v>2.3737258567578944E-3</v>
      </c>
      <c r="AC59" s="19">
        <f>((VLOOKUP(AC$7 + $A59, 'main sheet'!$A:$E,2,0) - VLOOKUP(AC$7 +(1) + $A59, 'main sheet'!$A:$E,2,0)) / VLOOKUP($A59, 'main sheet'!$A:$E,2,0)  ) * AC$9</f>
        <v>2.2692347402416433E-3</v>
      </c>
      <c r="AD59" s="19">
        <f>((VLOOKUP(AD$7 + $A59, 'main sheet'!$A:$E,2,0) - VLOOKUP(AD$7 +(1) + $A59, 'main sheet'!$A:$E,2,0)) / VLOOKUP($A59, 'main sheet'!$A:$E,2,0)  ) * AD$9</f>
        <v>2.1407162546868952E-3</v>
      </c>
      <c r="AE59" s="19">
        <f>((VLOOKUP(AE$7 + $A59, 'main sheet'!$A:$E,2,0) - VLOOKUP(AE$7 +(1) + $A59, 'main sheet'!$A:$E,2,0)) / VLOOKUP($A59, 'main sheet'!$A:$E,2,0)  ) * AE$9</f>
        <v>2.0367180143197106E-3</v>
      </c>
      <c r="AF59" s="19">
        <f>((VLOOKUP(AF$7 + $A59, 'main sheet'!$A:$E,2,0) - VLOOKUP(AF$7 +(1) + $A59, 'main sheet'!$A:$E,2,0)) / VLOOKUP($A59, 'main sheet'!$A:$E,2,0)  ) * AF$9</f>
        <v>1.9227037418019508E-3</v>
      </c>
      <c r="AH59" s="19">
        <v>48</v>
      </c>
      <c r="AI59" s="19">
        <f t="shared" si="1"/>
        <v>0.10390075253015227</v>
      </c>
    </row>
    <row r="60" spans="1:35" x14ac:dyDescent="0.3">
      <c r="A60" s="19">
        <v>49</v>
      </c>
      <c r="C60" s="19">
        <f>((VLOOKUP(C$7 + $A60, 'main sheet'!$A:$E,2,0) - VLOOKUP(C$7 +(1) + $A60, 'main sheet'!$A:$E,2,0)) / VLOOKUP($A60, 'main sheet'!$A:$E,2,0)  ) * C$9</f>
        <v>5.7792021083138637E-3</v>
      </c>
      <c r="D60" s="19">
        <f>((VLOOKUP(D$7 + $A60, 'main sheet'!$A:$E,2,0) - VLOOKUP(D$7 +(1) + $A60, 'main sheet'!$A:$E,2,0)) / VLOOKUP($A60, 'main sheet'!$A:$E,2,0)  ) * D$9</f>
        <v>5.464183642270826E-3</v>
      </c>
      <c r="E60" s="19">
        <f>((VLOOKUP(E$7 + $A60, 'main sheet'!$A:$E,2,0) - VLOOKUP(E$7 +(1) + $A60, 'main sheet'!$A:$E,2,0)) / VLOOKUP($A60, 'main sheet'!$A:$E,2,0)  ) * E$9</f>
        <v>5.1834153128260813E-3</v>
      </c>
      <c r="F60" s="19">
        <f>((VLOOKUP(F$7 + $A60, 'main sheet'!$A:$E,2,0) - VLOOKUP(F$7 +(1) + $A60, 'main sheet'!$A:$E,2,0)) / VLOOKUP($A60, 'main sheet'!$A:$E,2,0)  ) * F$9</f>
        <v>4.8829274686042791E-3</v>
      </c>
      <c r="G60" s="19">
        <f>((VLOOKUP(G$7 + $A60, 'main sheet'!$A:$E,2,0) - VLOOKUP(G$7 +(1) + $A60, 'main sheet'!$A:$E,2,0)) / VLOOKUP($A60, 'main sheet'!$A:$E,2,0)  ) * G$9</f>
        <v>4.6053028299210931E-3</v>
      </c>
      <c r="H60" s="19">
        <f>((VLOOKUP(H$7 + $A60, 'main sheet'!$A:$E,2,0) - VLOOKUP(H$7 +(1) + $A60, 'main sheet'!$A:$E,2,0)) / VLOOKUP($A60, 'main sheet'!$A:$E,2,0)  ) * H$9</f>
        <v>4.3738306247785895E-3</v>
      </c>
      <c r="I60" s="19">
        <f>((VLOOKUP(I$7 + $A60, 'main sheet'!$A:$E,2,0) - VLOOKUP(I$7 +(1) + $A60, 'main sheet'!$A:$E,2,0)) / VLOOKUP($A60, 'main sheet'!$A:$E,2,0)  ) * I$9</f>
        <v>4.0544166811659239E-3</v>
      </c>
      <c r="J60" s="19">
        <f>((VLOOKUP(J$7 + $A60, 'main sheet'!$A:$E,2,0) - VLOOKUP(J$7 +(1) + $A60, 'main sheet'!$A:$E,2,0)) / VLOOKUP($A60, 'main sheet'!$A:$E,2,0)  ) * J$9</f>
        <v>3.7403358479968138E-3</v>
      </c>
      <c r="K60" s="19">
        <f>((VLOOKUP(K$7 + $A60, 'main sheet'!$A:$E,2,0) - VLOOKUP(K$7 +(1) + $A60, 'main sheet'!$A:$E,2,0)) / VLOOKUP($A60, 'main sheet'!$A:$E,2,0)  ) * K$9</f>
        <v>3.5107957865948883E-3</v>
      </c>
      <c r="L60" s="19">
        <f>((VLOOKUP(L$7 + $A60, 'main sheet'!$A:$E,2,0) - VLOOKUP(L$7 +(1) + $A60, 'main sheet'!$A:$E,2,0)) / VLOOKUP($A60, 'main sheet'!$A:$E,2,0)  ) * L$9</f>
        <v>3.245023240924507E-3</v>
      </c>
      <c r="M60" s="19">
        <f>((VLOOKUP(M$7 + $A60, 'main sheet'!$A:$E,2,0) - VLOOKUP(M$7 +(1) + $A60, 'main sheet'!$A:$E,2,0)) / VLOOKUP($A60, 'main sheet'!$A:$E,2,0)  ) * M$9</f>
        <v>4.9197781624747616E-3</v>
      </c>
      <c r="N60" s="19">
        <f>((VLOOKUP(N$7 + $A60, 'main sheet'!$A:$E,2,0) - VLOOKUP(N$7 +(1) + $A60, 'main sheet'!$A:$E,2,0)) / VLOOKUP($A60, 'main sheet'!$A:$E,2,0)  ) * N$9</f>
        <v>4.7411562351462209E-3</v>
      </c>
      <c r="O60" s="19">
        <f>((VLOOKUP(O$7 + $A60, 'main sheet'!$A:$E,2,0) - VLOOKUP(O$7 +(1) + $A60, 'main sheet'!$A:$E,2,0)) / VLOOKUP($A60, 'main sheet'!$A:$E,2,0)  ) * O$9</f>
        <v>4.5543516982205984E-3</v>
      </c>
      <c r="P60" s="19">
        <f>((VLOOKUP(P$7 + $A60, 'main sheet'!$A:$E,2,0) - VLOOKUP(P$7 +(1) + $A60, 'main sheet'!$A:$E,2,0)) / VLOOKUP($A60, 'main sheet'!$A:$E,2,0)  ) * P$9</f>
        <v>4.359445282166083E-3</v>
      </c>
      <c r="Q60" s="19">
        <f>((VLOOKUP(Q$7 + $A60, 'main sheet'!$A:$E,2,0) - VLOOKUP(Q$7 +(1) + $A60, 'main sheet'!$A:$E,2,0)) / VLOOKUP($A60, 'main sheet'!$A:$E,2,0)  ) * Q$9</f>
        <v>4.1282625778087901E-3</v>
      </c>
      <c r="R60" s="19">
        <f>((VLOOKUP(R$7 + $A60, 'main sheet'!$A:$E,2,0) - VLOOKUP(R$7 +(1) + $A60, 'main sheet'!$A:$E,2,0)) / VLOOKUP($A60, 'main sheet'!$A:$E,2,0)  ) * R$9</f>
        <v>3.9197644678184472E-3</v>
      </c>
      <c r="S60" s="19">
        <f>((VLOOKUP(S$7 + $A60, 'main sheet'!$A:$E,2,0) - VLOOKUP(S$7 +(1) + $A60, 'main sheet'!$A:$E,2,0)) / VLOOKUP($A60, 'main sheet'!$A:$E,2,0)  ) * S$9</f>
        <v>3.7020599477765826E-3</v>
      </c>
      <c r="T60" s="19">
        <f>((VLOOKUP(T$7 + $A60, 'main sheet'!$A:$E,2,0) - VLOOKUP(T$7 +(1) + $A60, 'main sheet'!$A:$E,2,0)) / VLOOKUP($A60, 'main sheet'!$A:$E,2,0)  ) * T$9</f>
        <v>3.5584990295400203E-3</v>
      </c>
      <c r="U60" s="19">
        <f>((VLOOKUP(U$7 + $A60, 'main sheet'!$A:$E,2,0) - VLOOKUP(U$7 +(1) + $A60, 'main sheet'!$A:$E,2,0)) / VLOOKUP($A60, 'main sheet'!$A:$E,2,0)  ) * U$9</f>
        <v>3.4086543000675148E-3</v>
      </c>
      <c r="V60" s="19">
        <f>((VLOOKUP(V$7 + $A60, 'main sheet'!$A:$E,2,0) - VLOOKUP(V$7 +(1) + $A60, 'main sheet'!$A:$E,2,0)) / VLOOKUP($A60, 'main sheet'!$A:$E,2,0)  ) * V$9</f>
        <v>3.2647825276620667E-3</v>
      </c>
      <c r="W60" s="19">
        <f>((VLOOKUP(W$7 + $A60, 'main sheet'!$A:$E,2,0) - VLOOKUP(W$7 +(1) + $A60, 'main sheet'!$A:$E,2,0)) / VLOOKUP($A60, 'main sheet'!$A:$E,2,0)  ) * W$9</f>
        <v>3.1159394558398961E-3</v>
      </c>
      <c r="X60" s="19">
        <f>((VLOOKUP(X$7 + $A60, 'main sheet'!$A:$E,2,0) - VLOOKUP(X$7 +(1) + $A60, 'main sheet'!$A:$E,2,0)) / VLOOKUP($A60, 'main sheet'!$A:$E,2,0)  ) * X$9</f>
        <v>3.0371196111916099E-3</v>
      </c>
      <c r="Y60" s="19">
        <f>((VLOOKUP(Y$7 + $A60, 'main sheet'!$A:$E,2,0) - VLOOKUP(Y$7 +(1) + $A60, 'main sheet'!$A:$E,2,0)) / VLOOKUP($A60, 'main sheet'!$A:$E,2,0)  ) * Y$9</f>
        <v>2.9028593111236336E-3</v>
      </c>
      <c r="Z60" s="19">
        <f>((VLOOKUP(Z$7 + $A60, 'main sheet'!$A:$E,2,0) - VLOOKUP(Z$7 +(1) + $A60, 'main sheet'!$A:$E,2,0)) / VLOOKUP($A60, 'main sheet'!$A:$E,2,0)  ) * Z$9</f>
        <v>2.773467864461004E-3</v>
      </c>
      <c r="AA60" s="19">
        <f>((VLOOKUP(AA$7 + $A60, 'main sheet'!$A:$E,2,0) - VLOOKUP(AA$7 +(1) + $A60, 'main sheet'!$A:$E,2,0)) / VLOOKUP($A60, 'main sheet'!$A:$E,2,0)  ) * AA$9</f>
        <v>2.6254215747384541E-3</v>
      </c>
      <c r="AB60" s="19">
        <f>((VLOOKUP(AB$7 + $A60, 'main sheet'!$A:$E,2,0) - VLOOKUP(AB$7 +(1) + $A60, 'main sheet'!$A:$E,2,0)) / VLOOKUP($A60, 'main sheet'!$A:$E,2,0)  ) * AB$9</f>
        <v>2.5098508440707734E-3</v>
      </c>
      <c r="AC60" s="19">
        <f>((VLOOKUP(AC$7 + $A60, 'main sheet'!$A:$E,2,0) - VLOOKUP(AC$7 +(1) + $A60, 'main sheet'!$A:$E,2,0)) / VLOOKUP($A60, 'main sheet'!$A:$E,2,0)  ) * AC$9</f>
        <v>2.3677050256025035E-3</v>
      </c>
      <c r="AD60" s="19">
        <f>((VLOOKUP(AD$7 + $A60, 'main sheet'!$A:$E,2,0) - VLOOKUP(AD$7 +(1) + $A60, 'main sheet'!$A:$E,2,0)) / VLOOKUP($A60, 'main sheet'!$A:$E,2,0)  ) * AD$9</f>
        <v>2.2526794327281151E-3</v>
      </c>
      <c r="AE60" s="19">
        <f>((VLOOKUP(AE$7 + $A60, 'main sheet'!$A:$E,2,0) - VLOOKUP(AE$7 +(1) + $A60, 'main sheet'!$A:$E,2,0)) / VLOOKUP($A60, 'main sheet'!$A:$E,2,0)  ) * AE$9</f>
        <v>2.1265757674526829E-3</v>
      </c>
      <c r="AF60" s="19">
        <f>((VLOOKUP(AF$7 + $A60, 'main sheet'!$A:$E,2,0) - VLOOKUP(AF$7 +(1) + $A60, 'main sheet'!$A:$E,2,0)) / VLOOKUP($A60, 'main sheet'!$A:$E,2,0)  ) * AF$9</f>
        <v>1.984076178538663E-3</v>
      </c>
      <c r="AH60" s="19">
        <v>49</v>
      </c>
      <c r="AI60" s="19">
        <f t="shared" si="1"/>
        <v>0.11109188283782527</v>
      </c>
    </row>
    <row r="61" spans="1:35" x14ac:dyDescent="0.3">
      <c r="A61" s="19">
        <v>50</v>
      </c>
      <c r="C61" s="19">
        <f>((VLOOKUP(C$7 + $A61, 'main sheet'!$A:$E,2,0) - VLOOKUP(C$7 +(1) + $A61, 'main sheet'!$A:$E,2,0)) / VLOOKUP($A61, 'main sheet'!$A:$E,2,0)  ) * C$9</f>
        <v>6.3221600330284978E-3</v>
      </c>
      <c r="D61" s="19">
        <f>((VLOOKUP(D$7 + $A61, 'main sheet'!$A:$E,2,0) - VLOOKUP(D$7 +(1) + $A61, 'main sheet'!$A:$E,2,0)) / VLOOKUP($A61, 'main sheet'!$A:$E,2,0)  ) * D$9</f>
        <v>5.9973059601851359E-3</v>
      </c>
      <c r="E61" s="19">
        <f>((VLOOKUP(E$7 + $A61, 'main sheet'!$A:$E,2,0) - VLOOKUP(E$7 +(1) + $A61, 'main sheet'!$A:$E,2,0)) / VLOOKUP($A61, 'main sheet'!$A:$E,2,0)  ) * E$9</f>
        <v>5.6496360494497667E-3</v>
      </c>
      <c r="F61" s="19">
        <f>((VLOOKUP(F$7 + $A61, 'main sheet'!$A:$E,2,0) - VLOOKUP(F$7 +(1) + $A61, 'main sheet'!$A:$E,2,0)) / VLOOKUP($A61, 'main sheet'!$A:$E,2,0)  ) * F$9</f>
        <v>5.3284192840964356E-3</v>
      </c>
      <c r="G61" s="19">
        <f>((VLOOKUP(G$7 + $A61, 'main sheet'!$A:$E,2,0) - VLOOKUP(G$7 +(1) + $A61, 'main sheet'!$A:$E,2,0)) / VLOOKUP($A61, 'main sheet'!$A:$E,2,0)  ) * G$9</f>
        <v>5.0606017252596428E-3</v>
      </c>
      <c r="H61" s="19">
        <f>((VLOOKUP(H$7 + $A61, 'main sheet'!$A:$E,2,0) - VLOOKUP(H$7 +(1) + $A61, 'main sheet'!$A:$E,2,0)) / VLOOKUP($A61, 'main sheet'!$A:$E,2,0)  ) * H$9</f>
        <v>4.6910339726903335E-3</v>
      </c>
      <c r="I61" s="19">
        <f>((VLOOKUP(I$7 + $A61, 'main sheet'!$A:$E,2,0) - VLOOKUP(I$7 +(1) + $A61, 'main sheet'!$A:$E,2,0)) / VLOOKUP($A61, 'main sheet'!$A:$E,2,0)  ) * I$9</f>
        <v>4.3276367260749486E-3</v>
      </c>
      <c r="J61" s="19">
        <f>((VLOOKUP(J$7 + $A61, 'main sheet'!$A:$E,2,0) - VLOOKUP(J$7 +(1) + $A61, 'main sheet'!$A:$E,2,0)) / VLOOKUP($A61, 'main sheet'!$A:$E,2,0)  ) * J$9</f>
        <v>4.0620546927501921E-3</v>
      </c>
      <c r="K61" s="19">
        <f>((VLOOKUP(K$7 + $A61, 'main sheet'!$A:$E,2,0) - VLOOKUP(K$7 +(1) + $A61, 'main sheet'!$A:$E,2,0)) / VLOOKUP($A61, 'main sheet'!$A:$E,2,0)  ) * K$9</f>
        <v>3.754551014961055E-3</v>
      </c>
      <c r="L61" s="19">
        <f>((VLOOKUP(L$7 + $A61, 'main sheet'!$A:$E,2,0) - VLOOKUP(L$7 +(1) + $A61, 'main sheet'!$A:$E,2,0)) / VLOOKUP($A61, 'main sheet'!$A:$E,2,0)  ) * L$9</f>
        <v>3.4908325062044986E-3</v>
      </c>
      <c r="M61" s="19">
        <f>((VLOOKUP(M$7 + $A61, 'main sheet'!$A:$E,2,0) - VLOOKUP(M$7 +(1) + $A61, 'main sheet'!$A:$E,2,0)) / VLOOKUP($A61, 'main sheet'!$A:$E,2,0)  ) * M$9</f>
        <v>5.2470996210008166E-3</v>
      </c>
      <c r="N61" s="19">
        <f>((VLOOKUP(N$7 + $A61, 'main sheet'!$A:$E,2,0) - VLOOKUP(N$7 +(1) + $A61, 'main sheet'!$A:$E,2,0)) / VLOOKUP($A61, 'main sheet'!$A:$E,2,0)  ) * N$9</f>
        <v>5.0403605965329938E-3</v>
      </c>
      <c r="O61" s="19">
        <f>((VLOOKUP(O$7 + $A61, 'main sheet'!$A:$E,2,0) - VLOOKUP(O$7 +(1) + $A61, 'main sheet'!$A:$E,2,0)) / VLOOKUP($A61, 'main sheet'!$A:$E,2,0)  ) * O$9</f>
        <v>4.8246551164585249E-3</v>
      </c>
      <c r="P61" s="19">
        <f>((VLOOKUP(P$7 + $A61, 'main sheet'!$A:$E,2,0) - VLOOKUP(P$7 +(1) + $A61, 'main sheet'!$A:$E,2,0)) / VLOOKUP($A61, 'main sheet'!$A:$E,2,0)  ) * P$9</f>
        <v>4.5688021936160263E-3</v>
      </c>
      <c r="Q61" s="19">
        <f>((VLOOKUP(Q$7 + $A61, 'main sheet'!$A:$E,2,0) - VLOOKUP(Q$7 +(1) + $A61, 'main sheet'!$A:$E,2,0)) / VLOOKUP($A61, 'main sheet'!$A:$E,2,0)  ) * Q$9</f>
        <v>4.3380546080798634E-3</v>
      </c>
      <c r="R61" s="19">
        <f>((VLOOKUP(R$7 + $A61, 'main sheet'!$A:$E,2,0) - VLOOKUP(R$7 +(1) + $A61, 'main sheet'!$A:$E,2,0)) / VLOOKUP($A61, 'main sheet'!$A:$E,2,0)  ) * R$9</f>
        <v>4.0971181681174291E-3</v>
      </c>
      <c r="S61" s="19">
        <f>((VLOOKUP(S$7 + $A61, 'main sheet'!$A:$E,2,0) - VLOOKUP(S$7 +(1) + $A61, 'main sheet'!$A:$E,2,0)) / VLOOKUP($A61, 'main sheet'!$A:$E,2,0)  ) * S$9</f>
        <v>3.93823742209064E-3</v>
      </c>
      <c r="T61" s="19">
        <f>((VLOOKUP(T$7 + $A61, 'main sheet'!$A:$E,2,0) - VLOOKUP(T$7 +(1) + $A61, 'main sheet'!$A:$E,2,0)) / VLOOKUP($A61, 'main sheet'!$A:$E,2,0)  ) * T$9</f>
        <v>3.7724022999751361E-3</v>
      </c>
      <c r="U61" s="19">
        <f>((VLOOKUP(U$7 + $A61, 'main sheet'!$A:$E,2,0) - VLOOKUP(U$7 +(1) + $A61, 'main sheet'!$A:$E,2,0)) / VLOOKUP($A61, 'main sheet'!$A:$E,2,0)  ) * U$9</f>
        <v>3.6131775275735876E-3</v>
      </c>
      <c r="V61" s="19">
        <f>((VLOOKUP(V$7 + $A61, 'main sheet'!$A:$E,2,0) - VLOOKUP(V$7 +(1) + $A61, 'main sheet'!$A:$E,2,0)) / VLOOKUP($A61, 'main sheet'!$A:$E,2,0)  ) * V$9</f>
        <v>3.4484509530816527E-3</v>
      </c>
      <c r="W61" s="19">
        <f>((VLOOKUP(W$7 + $A61, 'main sheet'!$A:$E,2,0) - VLOOKUP(W$7 +(1) + $A61, 'main sheet'!$A:$E,2,0)) / VLOOKUP($A61, 'main sheet'!$A:$E,2,0)  ) * W$9</f>
        <v>3.3612200000251976E-3</v>
      </c>
      <c r="X61" s="19">
        <f>((VLOOKUP(X$7 + $A61, 'main sheet'!$A:$E,2,0) - VLOOKUP(X$7 +(1) + $A61, 'main sheet'!$A:$E,2,0)) / VLOOKUP($A61, 'main sheet'!$A:$E,2,0)  ) * X$9</f>
        <v>3.2126323697801015E-3</v>
      </c>
      <c r="Y61" s="19">
        <f>((VLOOKUP(Y$7 + $A61, 'main sheet'!$A:$E,2,0) - VLOOKUP(Y$7 +(1) + $A61, 'main sheet'!$A:$E,2,0)) / VLOOKUP($A61, 'main sheet'!$A:$E,2,0)  ) * Y$9</f>
        <v>3.0694331632845806E-3</v>
      </c>
      <c r="Z61" s="19">
        <f>((VLOOKUP(Z$7 + $A61, 'main sheet'!$A:$E,2,0) - VLOOKUP(Z$7 +(1) + $A61, 'main sheet'!$A:$E,2,0)) / VLOOKUP($A61, 'main sheet'!$A:$E,2,0)  ) * Z$9</f>
        <v>2.9055883979644159E-3</v>
      </c>
      <c r="AA61" s="19">
        <f>((VLOOKUP(AA$7 + $A61, 'main sheet'!$A:$E,2,0) - VLOOKUP(AA$7 +(1) + $A61, 'main sheet'!$A:$E,2,0)) / VLOOKUP($A61, 'main sheet'!$A:$E,2,0)  ) * AA$9</f>
        <v>2.7776847586390876E-3</v>
      </c>
      <c r="AB61" s="19">
        <f>((VLOOKUP(AB$7 + $A61, 'main sheet'!$A:$E,2,0) - VLOOKUP(AB$7 +(1) + $A61, 'main sheet'!$A:$E,2,0)) / VLOOKUP($A61, 'main sheet'!$A:$E,2,0)  ) * AB$9</f>
        <v>2.6203701220357421E-3</v>
      </c>
      <c r="AC61" s="19">
        <f>((VLOOKUP(AC$7 + $A61, 'main sheet'!$A:$E,2,0) - VLOOKUP(AC$7 +(1) + $A61, 'main sheet'!$A:$E,2,0)) / VLOOKUP($A61, 'main sheet'!$A:$E,2,0)  ) * AC$9</f>
        <v>2.4930697938367959E-3</v>
      </c>
      <c r="AD61" s="19">
        <f>((VLOOKUP(AD$7 + $A61, 'main sheet'!$A:$E,2,0) - VLOOKUP(AD$7 +(1) + $A61, 'main sheet'!$A:$E,2,0)) / VLOOKUP($A61, 'main sheet'!$A:$E,2,0)  ) * AD$9</f>
        <v>2.3535092180075276E-3</v>
      </c>
      <c r="AE61" s="19">
        <f>((VLOOKUP(AE$7 + $A61, 'main sheet'!$A:$E,2,0) - VLOOKUP(AE$7 +(1) + $A61, 'main sheet'!$A:$E,2,0)) / VLOOKUP($A61, 'main sheet'!$A:$E,2,0)  ) * AE$9</f>
        <v>2.1958030590244612E-3</v>
      </c>
      <c r="AF61" s="19">
        <f>((VLOOKUP(AF$7 + $A61, 'main sheet'!$A:$E,2,0) - VLOOKUP(AF$7 +(1) + $A61, 'main sheet'!$A:$E,2,0)) / VLOOKUP($A61, 'main sheet'!$A:$E,2,0)  ) * AF$9</f>
        <v>2.0309063426144818E-3</v>
      </c>
      <c r="AH61" s="19">
        <v>50</v>
      </c>
      <c r="AI61" s="19">
        <f t="shared" si="1"/>
        <v>0.11859280769643955</v>
      </c>
    </row>
    <row r="62" spans="1:35" x14ac:dyDescent="0.3">
      <c r="A62" s="19">
        <v>51</v>
      </c>
      <c r="C62" s="19">
        <f>((VLOOKUP(C$7 + $A62, 'main sheet'!$A:$E,2,0) - VLOOKUP(C$7 +(1) + $A62, 'main sheet'!$A:$E,2,0)) / VLOOKUP($A62, 'main sheet'!$A:$E,2,0)  ) * C$9</f>
        <v>6.9433294132452694E-3</v>
      </c>
      <c r="D62" s="19">
        <f>((VLOOKUP(D$7 + $A62, 'main sheet'!$A:$E,2,0) - VLOOKUP(D$7 +(1) + $A62, 'main sheet'!$A:$E,2,0)) / VLOOKUP($A62, 'main sheet'!$A:$E,2,0)  ) * D$9</f>
        <v>6.5408175632020657E-3</v>
      </c>
      <c r="E62" s="19">
        <f>((VLOOKUP(E$7 + $A62, 'main sheet'!$A:$E,2,0) - VLOOKUP(E$7 +(1) + $A62, 'main sheet'!$A:$E,2,0)) / VLOOKUP($A62, 'main sheet'!$A:$E,2,0)  ) * E$9</f>
        <v>6.1689316147925839E-3</v>
      </c>
      <c r="F62" s="19">
        <f>((VLOOKUP(F$7 + $A62, 'main sheet'!$A:$E,2,0) - VLOOKUP(F$7 +(1) + $A62, 'main sheet'!$A:$E,2,0)) / VLOOKUP($A62, 'main sheet'!$A:$E,2,0)  ) * F$9</f>
        <v>5.8588681386250877E-3</v>
      </c>
      <c r="G62" s="19">
        <f>((VLOOKUP(G$7 + $A62, 'main sheet'!$A:$E,2,0) - VLOOKUP(G$7 +(1) + $A62, 'main sheet'!$A:$E,2,0)) / VLOOKUP($A62, 'main sheet'!$A:$E,2,0)  ) * G$9</f>
        <v>5.4310042504665083E-3</v>
      </c>
      <c r="H62" s="19">
        <f>((VLOOKUP(H$7 + $A62, 'main sheet'!$A:$E,2,0) - VLOOKUP(H$7 +(1) + $A62, 'main sheet'!$A:$E,2,0)) / VLOOKUP($A62, 'main sheet'!$A:$E,2,0)  ) * H$9</f>
        <v>5.0102842125248305E-3</v>
      </c>
      <c r="I62" s="19">
        <f>((VLOOKUP(I$7 + $A62, 'main sheet'!$A:$E,2,0) - VLOOKUP(I$7 +(1) + $A62, 'main sheet'!$A:$E,2,0)) / VLOOKUP($A62, 'main sheet'!$A:$E,2,0)  ) * I$9</f>
        <v>4.7028088967988428E-3</v>
      </c>
      <c r="J62" s="19">
        <f>((VLOOKUP(J$7 + $A62, 'main sheet'!$A:$E,2,0) - VLOOKUP(J$7 +(1) + $A62, 'main sheet'!$A:$E,2,0)) / VLOOKUP($A62, 'main sheet'!$A:$E,2,0)  ) * J$9</f>
        <v>4.3467991576178018E-3</v>
      </c>
      <c r="K62" s="19">
        <f>((VLOOKUP(K$7 + $A62, 'main sheet'!$A:$E,2,0) - VLOOKUP(K$7 +(1) + $A62, 'main sheet'!$A:$E,2,0)) / VLOOKUP($A62, 'main sheet'!$A:$E,2,0)  ) * K$9</f>
        <v>4.0414813214388967E-3</v>
      </c>
      <c r="L62" s="19">
        <f>((VLOOKUP(L$7 + $A62, 'main sheet'!$A:$E,2,0) - VLOOKUP(L$7 +(1) + $A62, 'main sheet'!$A:$E,2,0)) / VLOOKUP($A62, 'main sheet'!$A:$E,2,0)  ) * L$9</f>
        <v>3.7254107819544601E-3</v>
      </c>
      <c r="M62" s="19">
        <f>((VLOOKUP(M$7 + $A62, 'main sheet'!$A:$E,2,0) - VLOOKUP(M$7 +(1) + $A62, 'main sheet'!$A:$E,2,0)) / VLOOKUP($A62, 'main sheet'!$A:$E,2,0)  ) * M$9</f>
        <v>5.5817196177848681E-3</v>
      </c>
      <c r="N62" s="19">
        <f>((VLOOKUP(N$7 + $A62, 'main sheet'!$A:$E,2,0) - VLOOKUP(N$7 +(1) + $A62, 'main sheet'!$A:$E,2,0)) / VLOOKUP($A62, 'main sheet'!$A:$E,2,0)  ) * N$9</f>
        <v>5.3428463295079262E-3</v>
      </c>
      <c r="O62" s="19">
        <f>((VLOOKUP(O$7 + $A62, 'main sheet'!$A:$E,2,0) - VLOOKUP(O$7 +(1) + $A62, 'main sheet'!$A:$E,2,0)) / VLOOKUP($A62, 'main sheet'!$A:$E,2,0)  ) * O$9</f>
        <v>5.0595135696097785E-3</v>
      </c>
      <c r="P62" s="19">
        <f>((VLOOKUP(P$7 + $A62, 'main sheet'!$A:$E,2,0) - VLOOKUP(P$7 +(1) + $A62, 'main sheet'!$A:$E,2,0)) / VLOOKUP($A62, 'main sheet'!$A:$E,2,0)  ) * P$9</f>
        <v>4.8039825812456471E-3</v>
      </c>
      <c r="Q62" s="19">
        <f>((VLOOKUP(Q$7 + $A62, 'main sheet'!$A:$E,2,0) - VLOOKUP(Q$7 +(1) + $A62, 'main sheet'!$A:$E,2,0)) / VLOOKUP($A62, 'main sheet'!$A:$E,2,0)  ) * Q$9</f>
        <v>4.5371684063823222E-3</v>
      </c>
      <c r="R62" s="19">
        <f>((VLOOKUP(R$7 + $A62, 'main sheet'!$A:$E,2,0) - VLOOKUP(R$7 +(1) + $A62, 'main sheet'!$A:$E,2,0)) / VLOOKUP($A62, 'main sheet'!$A:$E,2,0)  ) * R$9</f>
        <v>4.361223102469735E-3</v>
      </c>
      <c r="S62" s="19">
        <f>((VLOOKUP(S$7 + $A62, 'main sheet'!$A:$E,2,0) - VLOOKUP(S$7 +(1) + $A62, 'main sheet'!$A:$E,2,0)) / VLOOKUP($A62, 'main sheet'!$A:$E,2,0)  ) * S$9</f>
        <v>4.1775764889582815E-3</v>
      </c>
      <c r="T62" s="19">
        <f>((VLOOKUP(T$7 + $A62, 'main sheet'!$A:$E,2,0) - VLOOKUP(T$7 +(1) + $A62, 'main sheet'!$A:$E,2,0)) / VLOOKUP($A62, 'main sheet'!$A:$E,2,0)  ) * T$9</f>
        <v>4.0012502085801718E-3</v>
      </c>
      <c r="U62" s="19">
        <f>((VLOOKUP(U$7 + $A62, 'main sheet'!$A:$E,2,0) - VLOOKUP(U$7 +(1) + $A62, 'main sheet'!$A:$E,2,0)) / VLOOKUP($A62, 'main sheet'!$A:$E,2,0)  ) * U$9</f>
        <v>3.81883120604996E-3</v>
      </c>
      <c r="V62" s="19">
        <f>((VLOOKUP(V$7 + $A62, 'main sheet'!$A:$E,2,0) - VLOOKUP(V$7 +(1) + $A62, 'main sheet'!$A:$E,2,0)) / VLOOKUP($A62, 'main sheet'!$A:$E,2,0)  ) * V$9</f>
        <v>3.722231228205477E-3</v>
      </c>
      <c r="W62" s="19">
        <f>((VLOOKUP(W$7 + $A62, 'main sheet'!$A:$E,2,0) - VLOOKUP(W$7 +(1) + $A62, 'main sheet'!$A:$E,2,0)) / VLOOKUP($A62, 'main sheet'!$A:$E,2,0)  ) * W$9</f>
        <v>3.5576845703195925E-3</v>
      </c>
      <c r="X62" s="19">
        <f>((VLOOKUP(X$7 + $A62, 'main sheet'!$A:$E,2,0) - VLOOKUP(X$7 +(1) + $A62, 'main sheet'!$A:$E,2,0)) / VLOOKUP($A62, 'main sheet'!$A:$E,2,0)  ) * X$9</f>
        <v>3.3991050788647397E-3</v>
      </c>
      <c r="Y62" s="19">
        <f>((VLOOKUP(Y$7 + $A62, 'main sheet'!$A:$E,2,0) - VLOOKUP(Y$7 +(1) + $A62, 'main sheet'!$A:$E,2,0)) / VLOOKUP($A62, 'main sheet'!$A:$E,2,0)  ) * Y$9</f>
        <v>3.2176625960614294E-3</v>
      </c>
      <c r="Z62" s="19">
        <f>((VLOOKUP(Z$7 + $A62, 'main sheet'!$A:$E,2,0) - VLOOKUP(Z$7 +(1) + $A62, 'main sheet'!$A:$E,2,0)) / VLOOKUP($A62, 'main sheet'!$A:$E,2,0)  ) * Z$9</f>
        <v>3.0760214894113738E-3</v>
      </c>
      <c r="AA62" s="19">
        <f>((VLOOKUP(AA$7 + $A62, 'main sheet'!$A:$E,2,0) - VLOOKUP(AA$7 +(1) + $A62, 'main sheet'!$A:$E,2,0)) / VLOOKUP($A62, 'main sheet'!$A:$E,2,0)  ) * AA$9</f>
        <v>2.9018105026225359E-3</v>
      </c>
      <c r="AB62" s="19">
        <f>((VLOOKUP(AB$7 + $A62, 'main sheet'!$A:$E,2,0) - VLOOKUP(AB$7 +(1) + $A62, 'main sheet'!$A:$E,2,0)) / VLOOKUP($A62, 'main sheet'!$A:$E,2,0)  ) * AB$9</f>
        <v>2.7608375056216335E-3</v>
      </c>
      <c r="AC62" s="19">
        <f>((VLOOKUP(AC$7 + $A62, 'main sheet'!$A:$E,2,0) - VLOOKUP(AC$7 +(1) + $A62, 'main sheet'!$A:$E,2,0)) / VLOOKUP($A62, 'main sheet'!$A:$E,2,0)  ) * AC$9</f>
        <v>2.6062874513038126E-3</v>
      </c>
      <c r="AD62" s="19">
        <f>((VLOOKUP(AD$7 + $A62, 'main sheet'!$A:$E,2,0) - VLOOKUP(AD$7 +(1) + $A62, 'main sheet'!$A:$E,2,0)) / VLOOKUP($A62, 'main sheet'!$A:$E,2,0)  ) * AD$9</f>
        <v>2.4316428907446386E-3</v>
      </c>
      <c r="AE62" s="19">
        <f>((VLOOKUP(AE$7 + $A62, 'main sheet'!$A:$E,2,0) - VLOOKUP(AE$7 +(1) + $A62, 'main sheet'!$A:$E,2,0)) / VLOOKUP($A62, 'main sheet'!$A:$E,2,0)  ) * AE$9</f>
        <v>2.2490354722343457E-3</v>
      </c>
      <c r="AF62" s="19">
        <f>((VLOOKUP(AF$7 + $A62, 'main sheet'!$A:$E,2,0) - VLOOKUP(AF$7 +(1) + $A62, 'main sheet'!$A:$E,2,0)) / VLOOKUP($A62, 'main sheet'!$A:$E,2,0)  ) * AF$9</f>
        <v>2.101142021422202E-3</v>
      </c>
      <c r="AH62" s="19">
        <v>51</v>
      </c>
      <c r="AI62" s="19">
        <f t="shared" si="1"/>
        <v>0.12647730766806681</v>
      </c>
    </row>
    <row r="63" spans="1:35" x14ac:dyDescent="0.3">
      <c r="A63" s="19">
        <v>52</v>
      </c>
      <c r="C63" s="19">
        <f>((VLOOKUP(C$7 + $A63, 'main sheet'!$A:$E,2,0) - VLOOKUP(C$7 +(1) + $A63, 'main sheet'!$A:$E,2,0)) / VLOOKUP($A63, 'main sheet'!$A:$E,2,0)  ) * C$9</f>
        <v>7.577402437300638E-3</v>
      </c>
      <c r="D63" s="19">
        <f>((VLOOKUP(D$7 + $A63, 'main sheet'!$A:$E,2,0) - VLOOKUP(D$7 +(1) + $A63, 'main sheet'!$A:$E,2,0)) / VLOOKUP($A63, 'main sheet'!$A:$E,2,0)  ) * D$9</f>
        <v>7.1465802251464219E-3</v>
      </c>
      <c r="E63" s="19">
        <f>((VLOOKUP(E$7 + $A63, 'main sheet'!$A:$E,2,0) - VLOOKUP(E$7 +(1) + $A63, 'main sheet'!$A:$E,2,0)) / VLOOKUP($A63, 'main sheet'!$A:$E,2,0)  ) * E$9</f>
        <v>6.7873780738362567E-3</v>
      </c>
      <c r="F63" s="19">
        <f>((VLOOKUP(F$7 + $A63, 'main sheet'!$A:$E,2,0) - VLOOKUP(F$7 +(1) + $A63, 'main sheet'!$A:$E,2,0)) / VLOOKUP($A63, 'main sheet'!$A:$E,2,0)  ) * F$9</f>
        <v>6.2917065713614844E-3</v>
      </c>
      <c r="G63" s="19">
        <f>((VLOOKUP(G$7 + $A63, 'main sheet'!$A:$E,2,0) - VLOOKUP(G$7 +(1) + $A63, 'main sheet'!$A:$E,2,0)) / VLOOKUP($A63, 'main sheet'!$A:$E,2,0)  ) * G$9</f>
        <v>5.8043110722337246E-3</v>
      </c>
      <c r="H63" s="19">
        <f>((VLOOKUP(H$7 + $A63, 'main sheet'!$A:$E,2,0) - VLOOKUP(H$7 +(1) + $A63, 'main sheet'!$A:$E,2,0)) / VLOOKUP($A63, 'main sheet'!$A:$E,2,0)  ) * H$9</f>
        <v>5.4481072514912764E-3</v>
      </c>
      <c r="I63" s="19">
        <f>((VLOOKUP(I$7 + $A63, 'main sheet'!$A:$E,2,0) - VLOOKUP(I$7 +(1) + $A63, 'main sheet'!$A:$E,2,0)) / VLOOKUP($A63, 'main sheet'!$A:$E,2,0)  ) * I$9</f>
        <v>5.0356773007539631E-3</v>
      </c>
      <c r="J63" s="19">
        <f>((VLOOKUP(J$7 + $A63, 'main sheet'!$A:$E,2,0) - VLOOKUP(J$7 +(1) + $A63, 'main sheet'!$A:$E,2,0)) / VLOOKUP($A63, 'main sheet'!$A:$E,2,0)  ) * J$9</f>
        <v>4.6819728756330135E-3</v>
      </c>
      <c r="K63" s="19">
        <f>((VLOOKUP(K$7 + $A63, 'main sheet'!$A:$E,2,0) - VLOOKUP(K$7 +(1) + $A63, 'main sheet'!$A:$E,2,0)) / VLOOKUP($A63, 'main sheet'!$A:$E,2,0)  ) * K$9</f>
        <v>4.3158116651870497E-3</v>
      </c>
      <c r="L63" s="19">
        <f>((VLOOKUP(L$7 + $A63, 'main sheet'!$A:$E,2,0) - VLOOKUP(L$7 +(1) + $A63, 'main sheet'!$A:$E,2,0)) / VLOOKUP($A63, 'main sheet'!$A:$E,2,0)  ) * L$9</f>
        <v>3.965515277351379E-3</v>
      </c>
      <c r="M63" s="19">
        <f>((VLOOKUP(M$7 + $A63, 'main sheet'!$A:$E,2,0) - VLOOKUP(M$7 +(1) + $A63, 'main sheet'!$A:$E,2,0)) / VLOOKUP($A63, 'main sheet'!$A:$E,2,0)  ) * M$9</f>
        <v>5.9204653731481623E-3</v>
      </c>
      <c r="N63" s="19">
        <f>((VLOOKUP(N$7 + $A63, 'main sheet'!$A:$E,2,0) - VLOOKUP(N$7 +(1) + $A63, 'main sheet'!$A:$E,2,0)) / VLOOKUP($A63, 'main sheet'!$A:$E,2,0)  ) * N$9</f>
        <v>5.6065013003296993E-3</v>
      </c>
      <c r="O63" s="19">
        <f>((VLOOKUP(O$7 + $A63, 'main sheet'!$A:$E,2,0) - VLOOKUP(O$7 +(1) + $A63, 'main sheet'!$A:$E,2,0)) / VLOOKUP($A63, 'main sheet'!$A:$E,2,0)  ) * O$9</f>
        <v>5.3233446689999152E-3</v>
      </c>
      <c r="P63" s="19">
        <f>((VLOOKUP(P$7 + $A63, 'main sheet'!$A:$E,2,0) - VLOOKUP(P$7 +(1) + $A63, 'main sheet'!$A:$E,2,0)) / VLOOKUP($A63, 'main sheet'!$A:$E,2,0)  ) * P$9</f>
        <v>5.0276850175854405E-3</v>
      </c>
      <c r="Q63" s="19">
        <f>((VLOOKUP(Q$7 + $A63, 'main sheet'!$A:$E,2,0) - VLOOKUP(Q$7 +(1) + $A63, 'main sheet'!$A:$E,2,0)) / VLOOKUP($A63, 'main sheet'!$A:$E,2,0)  ) * Q$9</f>
        <v>4.8327181375482156E-3</v>
      </c>
      <c r="R63" s="19">
        <f>((VLOOKUP(R$7 + $A63, 'main sheet'!$A:$E,2,0) - VLOOKUP(R$7 +(1) + $A63, 'main sheet'!$A:$E,2,0)) / VLOOKUP($A63, 'main sheet'!$A:$E,2,0)  ) * R$9</f>
        <v>4.6292173536709776E-3</v>
      </c>
      <c r="S63" s="19">
        <f>((VLOOKUP(S$7 + $A63, 'main sheet'!$A:$E,2,0) - VLOOKUP(S$7 +(1) + $A63, 'main sheet'!$A:$E,2,0)) / VLOOKUP($A63, 'main sheet'!$A:$E,2,0)  ) * S$9</f>
        <v>4.4338283095225273E-3</v>
      </c>
      <c r="T63" s="19">
        <f>((VLOOKUP(T$7 + $A63, 'main sheet'!$A:$E,2,0) - VLOOKUP(T$7 +(1) + $A63, 'main sheet'!$A:$E,2,0)) / VLOOKUP($A63, 'main sheet'!$A:$E,2,0)  ) * T$9</f>
        <v>4.2316878545519999E-3</v>
      </c>
      <c r="U63" s="19">
        <f>((VLOOKUP(U$7 + $A63, 'main sheet'!$A:$E,2,0) - VLOOKUP(U$7 +(1) + $A63, 'main sheet'!$A:$E,2,0)) / VLOOKUP($A63, 'main sheet'!$A:$E,2,0)  ) * U$9</f>
        <v>4.1246443821023977E-3</v>
      </c>
      <c r="V63" s="19">
        <f>((VLOOKUP(V$7 + $A63, 'main sheet'!$A:$E,2,0) - VLOOKUP(V$7 +(1) + $A63, 'main sheet'!$A:$E,2,0)) / VLOOKUP($A63, 'main sheet'!$A:$E,2,0)  ) * V$9</f>
        <v>3.9423084640917505E-3</v>
      </c>
      <c r="W63" s="19">
        <f>((VLOOKUP(W$7 + $A63, 'main sheet'!$A:$E,2,0) - VLOOKUP(W$7 +(1) + $A63, 'main sheet'!$A:$E,2,0)) / VLOOKUP($A63, 'main sheet'!$A:$E,2,0)  ) * W$9</f>
        <v>3.7665848272608257E-3</v>
      </c>
      <c r="X63" s="19">
        <f>((VLOOKUP(X$7 + $A63, 'main sheet'!$A:$E,2,0) - VLOOKUP(X$7 +(1) + $A63, 'main sheet'!$A:$E,2,0)) / VLOOKUP($A63, 'main sheet'!$A:$E,2,0)  ) * X$9</f>
        <v>3.56552646428261E-3</v>
      </c>
      <c r="Y63" s="19">
        <f>((VLOOKUP(Y$7 + $A63, 'main sheet'!$A:$E,2,0) - VLOOKUP(Y$7 +(1) + $A63, 'main sheet'!$A:$E,2,0)) / VLOOKUP($A63, 'main sheet'!$A:$E,2,0)  ) * Y$9</f>
        <v>3.4085724334873293E-3</v>
      </c>
      <c r="Z63" s="19">
        <f>((VLOOKUP(Z$7 + $A63, 'main sheet'!$A:$E,2,0) - VLOOKUP(Z$7 +(1) + $A63, 'main sheet'!$A:$E,2,0)) / VLOOKUP($A63, 'main sheet'!$A:$E,2,0)  ) * Z$9</f>
        <v>3.2155273688728131E-3</v>
      </c>
      <c r="AA63" s="19">
        <f>((VLOOKUP(AA$7 + $A63, 'main sheet'!$A:$E,2,0) - VLOOKUP(AA$7 +(1) + $A63, 'main sheet'!$A:$E,2,0)) / VLOOKUP($A63, 'main sheet'!$A:$E,2,0)  ) * AA$9</f>
        <v>3.0593136775519114E-3</v>
      </c>
      <c r="AB63" s="19">
        <f>((VLOOKUP(AB$7 + $A63, 'main sheet'!$A:$E,2,0) - VLOOKUP(AB$7 +(1) + $A63, 'main sheet'!$A:$E,2,0)) / VLOOKUP($A63, 'main sheet'!$A:$E,2,0)  ) * AB$9</f>
        <v>2.888055103268511E-3</v>
      </c>
      <c r="AC63" s="19">
        <f>((VLOOKUP(AC$7 + $A63, 'main sheet'!$A:$E,2,0) - VLOOKUP(AC$7 +(1) + $A63, 'main sheet'!$A:$E,2,0)) / VLOOKUP($A63, 'main sheet'!$A:$E,2,0)  ) * AC$9</f>
        <v>2.6945295909046743E-3</v>
      </c>
      <c r="AD63" s="19">
        <f>((VLOOKUP(AD$7 + $A63, 'main sheet'!$A:$E,2,0) - VLOOKUP(AD$7 +(1) + $A63, 'main sheet'!$A:$E,2,0)) / VLOOKUP($A63, 'main sheet'!$A:$E,2,0)  ) * AD$9</f>
        <v>2.4921803501639747E-3</v>
      </c>
      <c r="AE63" s="19">
        <f>((VLOOKUP(AE$7 + $A63, 'main sheet'!$A:$E,2,0) - VLOOKUP(AE$7 +(1) + $A63, 'main sheet'!$A:$E,2,0)) / VLOOKUP($A63, 'main sheet'!$A:$E,2,0)  ) * AE$9</f>
        <v>2.32829802968381E-3</v>
      </c>
      <c r="AF63" s="19">
        <f>((VLOOKUP(AF$7 + $A63, 'main sheet'!$A:$E,2,0) - VLOOKUP(AF$7 +(1) + $A63, 'main sheet'!$A:$E,2,0)) / VLOOKUP($A63, 'main sheet'!$A:$E,2,0)  ) * AF$9</f>
        <v>2.1115126496995006E-3</v>
      </c>
      <c r="AH63" s="19">
        <v>52</v>
      </c>
      <c r="AI63" s="19">
        <f t="shared" si="1"/>
        <v>0.1346569641070223</v>
      </c>
    </row>
    <row r="64" spans="1:35" x14ac:dyDescent="0.3">
      <c r="A64" s="19">
        <v>53</v>
      </c>
      <c r="C64" s="19">
        <f>((VLOOKUP(C$7 + $A64, 'main sheet'!$A:$E,2,0) - VLOOKUP(C$7 +(1) + $A64, 'main sheet'!$A:$E,2,0)) / VLOOKUP($A64, 'main sheet'!$A:$E,2,0)  ) * C$9</f>
        <v>8.2852110451852503E-3</v>
      </c>
      <c r="D64" s="19">
        <f>((VLOOKUP(D$7 + $A64, 'main sheet'!$A:$E,2,0) - VLOOKUP(D$7 +(1) + $A64, 'main sheet'!$A:$E,2,0)) / VLOOKUP($A64, 'main sheet'!$A:$E,2,0)  ) * D$9</f>
        <v>7.8687789143295009E-3</v>
      </c>
      <c r="E64" s="19">
        <f>((VLOOKUP(E$7 + $A64, 'main sheet'!$A:$E,2,0) - VLOOKUP(E$7 +(1) + $A64, 'main sheet'!$A:$E,2,0)) / VLOOKUP($A64, 'main sheet'!$A:$E,2,0)  ) * E$9</f>
        <v>7.2941344161627699E-3</v>
      </c>
      <c r="F64" s="19">
        <f>((VLOOKUP(F$7 + $A64, 'main sheet'!$A:$E,2,0) - VLOOKUP(F$7 +(1) + $A64, 'main sheet'!$A:$E,2,0)) / VLOOKUP($A64, 'main sheet'!$A:$E,2,0)  ) * F$9</f>
        <v>6.7290844978063072E-3</v>
      </c>
      <c r="G64" s="19">
        <f>((VLOOKUP(G$7 + $A64, 'main sheet'!$A:$E,2,0) - VLOOKUP(G$7 +(1) + $A64, 'main sheet'!$A:$E,2,0)) / VLOOKUP($A64, 'main sheet'!$A:$E,2,0)  ) * G$9</f>
        <v>6.3161284073438859E-3</v>
      </c>
      <c r="H64" s="19">
        <f>((VLOOKUP(H$7 + $A64, 'main sheet'!$A:$E,2,0) - VLOOKUP(H$7 +(1) + $A64, 'main sheet'!$A:$E,2,0)) / VLOOKUP($A64, 'main sheet'!$A:$E,2,0)  ) * H$9</f>
        <v>5.8379879435748695E-3</v>
      </c>
      <c r="I64" s="19">
        <f>((VLOOKUP(I$7 + $A64, 'main sheet'!$A:$E,2,0) - VLOOKUP(I$7 +(1) + $A64, 'main sheet'!$A:$E,2,0)) / VLOOKUP($A64, 'main sheet'!$A:$E,2,0)  ) * I$9</f>
        <v>5.4279294656148112E-3</v>
      </c>
      <c r="J64" s="19">
        <f>((VLOOKUP(J$7 + $A64, 'main sheet'!$A:$E,2,0) - VLOOKUP(J$7 +(1) + $A64, 'main sheet'!$A:$E,2,0)) / VLOOKUP($A64, 'main sheet'!$A:$E,2,0)  ) * J$9</f>
        <v>5.0034295216513118E-3</v>
      </c>
      <c r="K64" s="19">
        <f>((VLOOKUP(K$7 + $A64, 'main sheet'!$A:$E,2,0) - VLOOKUP(K$7 +(1) + $A64, 'main sheet'!$A:$E,2,0)) / VLOOKUP($A64, 'main sheet'!$A:$E,2,0)  ) * K$9</f>
        <v>4.5973220674353169E-3</v>
      </c>
      <c r="L64" s="19">
        <f>((VLOOKUP(L$7 + $A64, 'main sheet'!$A:$E,2,0) - VLOOKUP(L$7 +(1) + $A64, 'main sheet'!$A:$E,2,0)) / VLOOKUP($A64, 'main sheet'!$A:$E,2,0)  ) * L$9</f>
        <v>4.2092472847052188E-3</v>
      </c>
      <c r="M64" s="19">
        <f>((VLOOKUP(M$7 + $A64, 'main sheet'!$A:$E,2,0) - VLOOKUP(M$7 +(1) + $A64, 'main sheet'!$A:$E,2,0)) / VLOOKUP($A64, 'main sheet'!$A:$E,2,0)  ) * M$9</f>
        <v>6.2171604293587519E-3</v>
      </c>
      <c r="N64" s="19">
        <f>((VLOOKUP(N$7 + $A64, 'main sheet'!$A:$E,2,0) - VLOOKUP(N$7 +(1) + $A64, 'main sheet'!$A:$E,2,0)) / VLOOKUP($A64, 'main sheet'!$A:$E,2,0)  ) * N$9</f>
        <v>5.9031624278759855E-3</v>
      </c>
      <c r="O64" s="19">
        <f>((VLOOKUP(O$7 + $A64, 'main sheet'!$A:$E,2,0) - VLOOKUP(O$7 +(1) + $A64, 'main sheet'!$A:$E,2,0)) / VLOOKUP($A64, 'main sheet'!$A:$E,2,0)  ) * O$9</f>
        <v>5.5752995795745001E-3</v>
      </c>
      <c r="P64" s="19">
        <f>((VLOOKUP(P$7 + $A64, 'main sheet'!$A:$E,2,0) - VLOOKUP(P$7 +(1) + $A64, 'main sheet'!$A:$E,2,0)) / VLOOKUP($A64, 'main sheet'!$A:$E,2,0)  ) * P$9</f>
        <v>5.3590969414815254E-3</v>
      </c>
      <c r="Q64" s="19">
        <f>((VLOOKUP(Q$7 + $A64, 'main sheet'!$A:$E,2,0) - VLOOKUP(Q$7 +(1) + $A64, 'main sheet'!$A:$E,2,0)) / VLOOKUP($A64, 'main sheet'!$A:$E,2,0)  ) * Q$9</f>
        <v>5.1334308882531703E-3</v>
      </c>
      <c r="R64" s="19">
        <f>((VLOOKUP(R$7 + $A64, 'main sheet'!$A:$E,2,0) - VLOOKUP(R$7 +(1) + $A64, 'main sheet'!$A:$E,2,0)) / VLOOKUP($A64, 'main sheet'!$A:$E,2,0)  ) * R$9</f>
        <v>4.9167601040087175E-3</v>
      </c>
      <c r="S64" s="19">
        <f>((VLOOKUP(S$7 + $A64, 'main sheet'!$A:$E,2,0) - VLOOKUP(S$7 +(1) + $A64, 'main sheet'!$A:$E,2,0)) / VLOOKUP($A64, 'main sheet'!$A:$E,2,0)  ) * S$9</f>
        <v>4.6926025464707512E-3</v>
      </c>
      <c r="T64" s="19">
        <f>((VLOOKUP(T$7 + $A64, 'main sheet'!$A:$E,2,0) - VLOOKUP(T$7 +(1) + $A64, 'main sheet'!$A:$E,2,0)) / VLOOKUP($A64, 'main sheet'!$A:$E,2,0)  ) * T$9</f>
        <v>4.573899917953447E-3</v>
      </c>
      <c r="U64" s="19">
        <f>((VLOOKUP(U$7 + $A64, 'main sheet'!$A:$E,2,0) - VLOOKUP(U$7 +(1) + $A64, 'main sheet'!$A:$E,2,0)) / VLOOKUP($A64, 'main sheet'!$A:$E,2,0)  ) * U$9</f>
        <v>4.3717040040347384E-3</v>
      </c>
      <c r="V64" s="19">
        <f>((VLOOKUP(V$7 + $A64, 'main sheet'!$A:$E,2,0) - VLOOKUP(V$7 +(1) + $A64, 'main sheet'!$A:$E,2,0)) / VLOOKUP($A64, 'main sheet'!$A:$E,2,0)  ) * V$9</f>
        <v>4.1768405797911736E-3</v>
      </c>
      <c r="W64" s="19">
        <f>((VLOOKUP(W$7 + $A64, 'main sheet'!$A:$E,2,0) - VLOOKUP(W$7 +(1) + $A64, 'main sheet'!$A:$E,2,0)) / VLOOKUP($A64, 'main sheet'!$A:$E,2,0)  ) * W$9</f>
        <v>3.9538829755137441E-3</v>
      </c>
      <c r="X64" s="19">
        <f>((VLOOKUP(X$7 + $A64, 'main sheet'!$A:$E,2,0) - VLOOKUP(X$7 +(1) + $A64, 'main sheet'!$A:$E,2,0)) / VLOOKUP($A64, 'main sheet'!$A:$E,2,0)  ) * X$9</f>
        <v>3.7798335394721621E-3</v>
      </c>
      <c r="Y64" s="19">
        <f>((VLOOKUP(Y$7 + $A64, 'main sheet'!$A:$E,2,0) - VLOOKUP(Y$7 +(1) + $A64, 'main sheet'!$A:$E,2,0)) / VLOOKUP($A64, 'main sheet'!$A:$E,2,0)  ) * Y$9</f>
        <v>3.5657620405974912E-3</v>
      </c>
      <c r="Z64" s="19">
        <f>((VLOOKUP(Z$7 + $A64, 'main sheet'!$A:$E,2,0) - VLOOKUP(Z$7 +(1) + $A64, 'main sheet'!$A:$E,2,0)) / VLOOKUP($A64, 'main sheet'!$A:$E,2,0)  ) * Z$9</f>
        <v>3.3925335816747653E-3</v>
      </c>
      <c r="AA64" s="19">
        <f>((VLOOKUP(AA$7 + $A64, 'main sheet'!$A:$E,2,0) - VLOOKUP(AA$7 +(1) + $A64, 'main sheet'!$A:$E,2,0)) / VLOOKUP($A64, 'main sheet'!$A:$E,2,0)  ) * AA$9</f>
        <v>3.2026215538008859E-3</v>
      </c>
      <c r="AB64" s="19">
        <f>((VLOOKUP(AB$7 + $A64, 'main sheet'!$A:$E,2,0) - VLOOKUP(AB$7 +(1) + $A64, 'main sheet'!$A:$E,2,0)) / VLOOKUP($A64, 'main sheet'!$A:$E,2,0)  ) * AB$9</f>
        <v>2.9880172768930987E-3</v>
      </c>
      <c r="AC64" s="19">
        <f>((VLOOKUP(AC$7 + $A64, 'main sheet'!$A:$E,2,0) - VLOOKUP(AC$7 +(1) + $A64, 'main sheet'!$A:$E,2,0)) / VLOOKUP($A64, 'main sheet'!$A:$E,2,0)  ) * AC$9</f>
        <v>2.7636281926758377E-3</v>
      </c>
      <c r="AD64" s="19">
        <f>((VLOOKUP(AD$7 + $A64, 'main sheet'!$A:$E,2,0) - VLOOKUP(AD$7 +(1) + $A64, 'main sheet'!$A:$E,2,0)) / VLOOKUP($A64, 'main sheet'!$A:$E,2,0)  ) * AD$9</f>
        <v>2.5818958388635145E-3</v>
      </c>
      <c r="AE64" s="19">
        <f>((VLOOKUP(AE$7 + $A64, 'main sheet'!$A:$E,2,0) - VLOOKUP(AE$7 +(1) + $A64, 'main sheet'!$A:$E,2,0)) / VLOOKUP($A64, 'main sheet'!$A:$E,2,0)  ) * AE$9</f>
        <v>2.3414982336720756E-3</v>
      </c>
      <c r="AF64" s="19">
        <f>((VLOOKUP(AF$7 + $A64, 'main sheet'!$A:$E,2,0) - VLOOKUP(AF$7 +(1) + $A64, 'main sheet'!$A:$E,2,0)) / VLOOKUP($A64, 'main sheet'!$A:$E,2,0)  ) * AF$9</f>
        <v>2.1028174776182864E-3</v>
      </c>
      <c r="AH64" s="19">
        <v>53</v>
      </c>
      <c r="AI64" s="19">
        <f t="shared" si="1"/>
        <v>0.14316170169339384</v>
      </c>
    </row>
    <row r="65" spans="1:35" x14ac:dyDescent="0.3">
      <c r="A65" s="19">
        <v>54</v>
      </c>
      <c r="C65" s="19">
        <f>((VLOOKUP(C$7 + $A65, 'main sheet'!$A:$E,2,0) - VLOOKUP(C$7 +(1) + $A65, 'main sheet'!$A:$E,2,0)) / VLOOKUP($A65, 'main sheet'!$A:$E,2,0)  ) * C$9</f>
        <v>9.1292936209060836E-3</v>
      </c>
      <c r="D65" s="19">
        <f>((VLOOKUP(D$7 + $A65, 'main sheet'!$A:$E,2,0) - VLOOKUP(D$7 +(1) + $A65, 'main sheet'!$A:$E,2,0)) / VLOOKUP($A65, 'main sheet'!$A:$E,2,0)  ) * D$9</f>
        <v>8.4625957242541808E-3</v>
      </c>
      <c r="E65" s="19">
        <f>((VLOOKUP(E$7 + $A65, 'main sheet'!$A:$E,2,0) - VLOOKUP(E$7 +(1) + $A65, 'main sheet'!$A:$E,2,0)) / VLOOKUP($A65, 'main sheet'!$A:$E,2,0)  ) * E$9</f>
        <v>7.8070293814571784E-3</v>
      </c>
      <c r="F65" s="19">
        <f>((VLOOKUP(F$7 + $A65, 'main sheet'!$A:$E,2,0) - VLOOKUP(F$7 +(1) + $A65, 'main sheet'!$A:$E,2,0)) / VLOOKUP($A65, 'main sheet'!$A:$E,2,0)  ) * F$9</f>
        <v>7.3279210670136865E-3</v>
      </c>
      <c r="G65" s="19">
        <f>((VLOOKUP(G$7 + $A65, 'main sheet'!$A:$E,2,0) - VLOOKUP(G$7 +(1) + $A65, 'main sheet'!$A:$E,2,0)) / VLOOKUP($A65, 'main sheet'!$A:$E,2,0)  ) * G$9</f>
        <v>6.7731863701429315E-3</v>
      </c>
      <c r="H65" s="19">
        <f>((VLOOKUP(H$7 + $A65, 'main sheet'!$A:$E,2,0) - VLOOKUP(H$7 +(1) + $A65, 'main sheet'!$A:$E,2,0)) / VLOOKUP($A65, 'main sheet'!$A:$E,2,0)  ) * H$9</f>
        <v>6.2974398422767086E-3</v>
      </c>
      <c r="I65" s="19">
        <f>((VLOOKUP(I$7 + $A65, 'main sheet'!$A:$E,2,0) - VLOOKUP(I$7 +(1) + $A65, 'main sheet'!$A:$E,2,0)) / VLOOKUP($A65, 'main sheet'!$A:$E,2,0)  ) * I$9</f>
        <v>5.8049384424160933E-3</v>
      </c>
      <c r="J65" s="19">
        <f>((VLOOKUP(J$7 + $A65, 'main sheet'!$A:$E,2,0) - VLOOKUP(J$7 +(1) + $A65, 'main sheet'!$A:$E,2,0)) / VLOOKUP($A65, 'main sheet'!$A:$E,2,0)  ) * J$9</f>
        <v>5.3337758603253732E-3</v>
      </c>
      <c r="K65" s="19">
        <f>((VLOOKUP(K$7 + $A65, 'main sheet'!$A:$E,2,0) - VLOOKUP(K$7 +(1) + $A65, 'main sheet'!$A:$E,2,0)) / VLOOKUP($A65, 'main sheet'!$A:$E,2,0)  ) * K$9</f>
        <v>4.8835346377691458E-3</v>
      </c>
      <c r="L65" s="19">
        <f>((VLOOKUP(L$7 + $A65, 'main sheet'!$A:$E,2,0) - VLOOKUP(L$7 +(1) + $A65, 'main sheet'!$A:$E,2,0)) / VLOOKUP($A65, 'main sheet'!$A:$E,2,0)  ) * L$9</f>
        <v>4.4234915197184288E-3</v>
      </c>
      <c r="M65" s="19">
        <f>((VLOOKUP(M$7 + $A65, 'main sheet'!$A:$E,2,0) - VLOOKUP(M$7 +(1) + $A65, 'main sheet'!$A:$E,2,0)) / VLOOKUP($A65, 'main sheet'!$A:$E,2,0)  ) * M$9</f>
        <v>6.5510273107553642E-3</v>
      </c>
      <c r="N65" s="19">
        <f>((VLOOKUP(N$7 + $A65, 'main sheet'!$A:$E,2,0) - VLOOKUP(N$7 +(1) + $A65, 'main sheet'!$A:$E,2,0)) / VLOOKUP($A65, 'main sheet'!$A:$E,2,0)  ) * N$9</f>
        <v>6.1871819143856956E-3</v>
      </c>
      <c r="O65" s="19">
        <f>((VLOOKUP(O$7 + $A65, 'main sheet'!$A:$E,2,0) - VLOOKUP(O$7 +(1) + $A65, 'main sheet'!$A:$E,2,0)) / VLOOKUP($A65, 'main sheet'!$A:$E,2,0)  ) * O$9</f>
        <v>5.9472513002260495E-3</v>
      </c>
      <c r="P65" s="19">
        <f>((VLOOKUP(P$7 + $A65, 'main sheet'!$A:$E,2,0) - VLOOKUP(P$7 +(1) + $A65, 'main sheet'!$A:$E,2,0)) / VLOOKUP($A65, 'main sheet'!$A:$E,2,0)  ) * P$9</f>
        <v>5.6968186726520081E-3</v>
      </c>
      <c r="Q65" s="19">
        <f>((VLOOKUP(Q$7 + $A65, 'main sheet'!$A:$E,2,0) - VLOOKUP(Q$7 +(1) + $A65, 'main sheet'!$A:$E,2,0)) / VLOOKUP($A65, 'main sheet'!$A:$E,2,0)  ) * Q$9</f>
        <v>5.456368533871242E-3</v>
      </c>
      <c r="R65" s="19">
        <f>((VLOOKUP(R$7 + $A65, 'main sheet'!$A:$E,2,0) - VLOOKUP(R$7 +(1) + $A65, 'main sheet'!$A:$E,2,0)) / VLOOKUP($A65, 'main sheet'!$A:$E,2,0)  ) * R$9</f>
        <v>5.2076099575513622E-3</v>
      </c>
      <c r="S65" s="19">
        <f>((VLOOKUP(S$7 + $A65, 'main sheet'!$A:$E,2,0) - VLOOKUP(S$7 +(1) + $A65, 'main sheet'!$A:$E,2,0)) / VLOOKUP($A65, 'main sheet'!$A:$E,2,0)  ) * S$9</f>
        <v>5.0758798602050306E-3</v>
      </c>
      <c r="T65" s="19">
        <f>((VLOOKUP(T$7 + $A65, 'main sheet'!$A:$E,2,0) - VLOOKUP(T$7 +(1) + $A65, 'main sheet'!$A:$E,2,0)) / VLOOKUP($A65, 'main sheet'!$A:$E,2,0)  ) * T$9</f>
        <v>4.851493191129215E-3</v>
      </c>
      <c r="U65" s="19">
        <f>((VLOOKUP(U$7 + $A65, 'main sheet'!$A:$E,2,0) - VLOOKUP(U$7 +(1) + $A65, 'main sheet'!$A:$E,2,0)) / VLOOKUP($A65, 'main sheet'!$A:$E,2,0)  ) * U$9</f>
        <v>4.6352437435350346E-3</v>
      </c>
      <c r="V65" s="19">
        <f>((VLOOKUP(V$7 + $A65, 'main sheet'!$A:$E,2,0) - VLOOKUP(V$7 +(1) + $A65, 'main sheet'!$A:$E,2,0)) / VLOOKUP($A65, 'main sheet'!$A:$E,2,0)  ) * V$9</f>
        <v>4.3878168138837739E-3</v>
      </c>
      <c r="W65" s="19">
        <f>((VLOOKUP(W$7 + $A65, 'main sheet'!$A:$E,2,0) - VLOOKUP(W$7 +(1) + $A65, 'main sheet'!$A:$E,2,0)) / VLOOKUP($A65, 'main sheet'!$A:$E,2,0)  ) * W$9</f>
        <v>4.1946656643328693E-3</v>
      </c>
      <c r="X65" s="19">
        <f>((VLOOKUP(X$7 + $A65, 'main sheet'!$A:$E,2,0) - VLOOKUP(X$7 +(1) + $A65, 'main sheet'!$A:$E,2,0)) / VLOOKUP($A65, 'main sheet'!$A:$E,2,0)  ) * X$9</f>
        <v>3.9571000793237323E-3</v>
      </c>
      <c r="Y65" s="19">
        <f>((VLOOKUP(Y$7 + $A65, 'main sheet'!$A:$E,2,0) - VLOOKUP(Y$7 +(1) + $A65, 'main sheet'!$A:$E,2,0)) / VLOOKUP($A65, 'main sheet'!$A:$E,2,0)  ) * Y$9</f>
        <v>3.7648600081300349E-3</v>
      </c>
      <c r="Z65" s="19">
        <f>((VLOOKUP(Z$7 + $A65, 'main sheet'!$A:$E,2,0) - VLOOKUP(Z$7 +(1) + $A65, 'main sheet'!$A:$E,2,0)) / VLOOKUP($A65, 'main sheet'!$A:$E,2,0)  ) * Z$9</f>
        <v>3.5541053666233524E-3</v>
      </c>
      <c r="AA65" s="19">
        <f>((VLOOKUP(AA$7 + $A65, 'main sheet'!$A:$E,2,0) - VLOOKUP(AA$7 +(1) + $A65, 'main sheet'!$A:$E,2,0)) / VLOOKUP($A65, 'main sheet'!$A:$E,2,0)  ) * AA$9</f>
        <v>3.3159485318412091E-3</v>
      </c>
      <c r="AB65" s="19">
        <f>((VLOOKUP(AB$7 + $A65, 'main sheet'!$A:$E,2,0) - VLOOKUP(AB$7 +(1) + $A65, 'main sheet'!$A:$E,2,0)) / VLOOKUP($A65, 'main sheet'!$A:$E,2,0)  ) * AB$9</f>
        <v>3.0669330190711197E-3</v>
      </c>
      <c r="AC65" s="19">
        <f>((VLOOKUP(AC$7 + $A65, 'main sheet'!$A:$E,2,0) - VLOOKUP(AC$7 +(1) + $A65, 'main sheet'!$A:$E,2,0)) / VLOOKUP($A65, 'main sheet'!$A:$E,2,0)  ) * AC$9</f>
        <v>2.8652557608865184E-3</v>
      </c>
      <c r="AD65" s="19">
        <f>((VLOOKUP(AD$7 + $A65, 'main sheet'!$A:$E,2,0) - VLOOKUP(AD$7 +(1) + $A65, 'main sheet'!$A:$E,2,0)) / VLOOKUP($A65, 'main sheet'!$A:$E,2,0)  ) * AD$9</f>
        <v>2.5984748114732822E-3</v>
      </c>
      <c r="AE65" s="19">
        <f>((VLOOKUP(AE$7 + $A65, 'main sheet'!$A:$E,2,0) - VLOOKUP(AE$7 +(1) + $A65, 'main sheet'!$A:$E,2,0)) / VLOOKUP($A65, 'main sheet'!$A:$E,2,0)  ) * AE$9</f>
        <v>2.333599133298404E-3</v>
      </c>
      <c r="AF65" s="19">
        <f>((VLOOKUP(AF$7 + $A65, 'main sheet'!$A:$E,2,0) - VLOOKUP(AF$7 +(1) + $A65, 'main sheet'!$A:$E,2,0)) / VLOOKUP($A65, 'main sheet'!$A:$E,2,0)  ) * AF$9</f>
        <v>2.0719661929113013E-3</v>
      </c>
      <c r="AH65" s="19">
        <v>54</v>
      </c>
      <c r="AI65" s="19">
        <f t="shared" si="1"/>
        <v>0.15196280633236639</v>
      </c>
    </row>
    <row r="66" spans="1:35" x14ac:dyDescent="0.3">
      <c r="A66" s="19">
        <v>55</v>
      </c>
      <c r="C66" s="19">
        <f>((VLOOKUP(C$7 + $A66, 'main sheet'!$A:$E,2,0) - VLOOKUP(C$7 +(1) + $A66, 'main sheet'!$A:$E,2,0)) / VLOOKUP($A66, 'main sheet'!$A:$E,2,0)  ) * C$9</f>
        <v>9.8264411074449019E-3</v>
      </c>
      <c r="D66" s="19">
        <f>((VLOOKUP(D$7 + $A66, 'main sheet'!$A:$E,2,0) - VLOOKUP(D$7 +(1) + $A66, 'main sheet'!$A:$E,2,0)) / VLOOKUP($A66, 'main sheet'!$A:$E,2,0)  ) * D$9</f>
        <v>9.0652226504347143E-3</v>
      </c>
      <c r="E66" s="19">
        <f>((VLOOKUP(E$7 + $A66, 'main sheet'!$A:$E,2,0) - VLOOKUP(E$7 +(1) + $A66, 'main sheet'!$A:$E,2,0)) / VLOOKUP($A66, 'main sheet'!$A:$E,2,0)  ) * E$9</f>
        <v>8.5089004782112412E-3</v>
      </c>
      <c r="F66" s="19">
        <f>((VLOOKUP(F$7 + $A66, 'main sheet'!$A:$E,2,0) - VLOOKUP(F$7 +(1) + $A66, 'main sheet'!$A:$E,2,0)) / VLOOKUP($A66, 'main sheet'!$A:$E,2,0)  ) * F$9</f>
        <v>7.8647638555159414E-3</v>
      </c>
      <c r="G66" s="19">
        <f>((VLOOKUP(G$7 + $A66, 'main sheet'!$A:$E,2,0) - VLOOKUP(G$7 +(1) + $A66, 'main sheet'!$A:$E,2,0)) / VLOOKUP($A66, 'main sheet'!$A:$E,2,0)  ) * G$9</f>
        <v>7.3123452607400637E-3</v>
      </c>
      <c r="H66" s="19">
        <f>((VLOOKUP(H$7 + $A66, 'main sheet'!$A:$E,2,0) - VLOOKUP(H$7 +(1) + $A66, 'main sheet'!$A:$E,2,0)) / VLOOKUP($A66, 'main sheet'!$A:$E,2,0)  ) * H$9</f>
        <v>6.7404715521574626E-3</v>
      </c>
      <c r="I66" s="19">
        <f>((VLOOKUP(I$7 + $A66, 'main sheet'!$A:$E,2,0) - VLOOKUP(I$7 +(1) + $A66, 'main sheet'!$A:$E,2,0)) / VLOOKUP($A66, 'main sheet'!$A:$E,2,0)  ) * I$9</f>
        <v>6.1933756591471449E-3</v>
      </c>
      <c r="J66" s="19">
        <f>((VLOOKUP(J$7 + $A66, 'main sheet'!$A:$E,2,0) - VLOOKUP(J$7 +(1) + $A66, 'main sheet'!$A:$E,2,0)) / VLOOKUP($A66, 'main sheet'!$A:$E,2,0)  ) * J$9</f>
        <v>5.6705728452406956E-3</v>
      </c>
      <c r="K66" s="19">
        <f>((VLOOKUP(K$7 + $A66, 'main sheet'!$A:$E,2,0) - VLOOKUP(K$7 +(1) + $A66, 'main sheet'!$A:$E,2,0)) / VLOOKUP($A66, 'main sheet'!$A:$E,2,0)  ) * K$9</f>
        <v>5.1363884467759933E-3</v>
      </c>
      <c r="L66" s="19">
        <f>((VLOOKUP(L$7 + $A66, 'main sheet'!$A:$E,2,0) - VLOOKUP(L$7 +(1) + $A66, 'main sheet'!$A:$E,2,0)) / VLOOKUP($A66, 'main sheet'!$A:$E,2,0)  ) * L$9</f>
        <v>4.6649325023859255E-3</v>
      </c>
      <c r="M66" s="19">
        <f>((VLOOKUP(M$7 + $A66, 'main sheet'!$A:$E,2,0) - VLOOKUP(M$7 +(1) + $A66, 'main sheet'!$A:$E,2,0)) / VLOOKUP($A66, 'main sheet'!$A:$E,2,0)  ) * M$9</f>
        <v>6.8719563381368608E-3</v>
      </c>
      <c r="N66" s="19">
        <f>((VLOOKUP(N$7 + $A66, 'main sheet'!$A:$E,2,0) - VLOOKUP(N$7 +(1) + $A66, 'main sheet'!$A:$E,2,0)) / VLOOKUP($A66, 'main sheet'!$A:$E,2,0)  ) * N$9</f>
        <v>6.6054710904906149E-3</v>
      </c>
      <c r="O66" s="19">
        <f>((VLOOKUP(O$7 + $A66, 'main sheet'!$A:$E,2,0) - VLOOKUP(O$7 +(1) + $A66, 'main sheet'!$A:$E,2,0)) / VLOOKUP($A66, 'main sheet'!$A:$E,2,0)  ) * O$9</f>
        <v>6.3273215054053065E-3</v>
      </c>
      <c r="P66" s="19">
        <f>((VLOOKUP(P$7 + $A66, 'main sheet'!$A:$E,2,0) - VLOOKUP(P$7 +(1) + $A66, 'main sheet'!$A:$E,2,0)) / VLOOKUP($A66, 'main sheet'!$A:$E,2,0)  ) * P$9</f>
        <v>6.0602592340732644E-3</v>
      </c>
      <c r="Q66" s="19">
        <f>((VLOOKUP(Q$7 + $A66, 'main sheet'!$A:$E,2,0) - VLOOKUP(Q$7 +(1) + $A66, 'main sheet'!$A:$E,2,0)) / VLOOKUP($A66, 'main sheet'!$A:$E,2,0)  ) * Q$9</f>
        <v>5.7839689780469017E-3</v>
      </c>
      <c r="R66" s="19">
        <f>((VLOOKUP(R$7 + $A66, 'main sheet'!$A:$E,2,0) - VLOOKUP(R$7 +(1) + $A66, 'main sheet'!$A:$E,2,0)) / VLOOKUP($A66, 'main sheet'!$A:$E,2,0)  ) * R$9</f>
        <v>5.6376594804583898E-3</v>
      </c>
      <c r="S66" s="19">
        <f>((VLOOKUP(S$7 + $A66, 'main sheet'!$A:$E,2,0) - VLOOKUP(S$7 +(1) + $A66, 'main sheet'!$A:$E,2,0)) / VLOOKUP($A66, 'main sheet'!$A:$E,2,0)  ) * S$9</f>
        <v>5.3884385242806256E-3</v>
      </c>
      <c r="T66" s="19">
        <f>((VLOOKUP(T$7 + $A66, 'main sheet'!$A:$E,2,0) - VLOOKUP(T$7 +(1) + $A66, 'main sheet'!$A:$E,2,0)) / VLOOKUP($A66, 'main sheet'!$A:$E,2,0)  ) * T$9</f>
        <v>5.1482553871793511E-3</v>
      </c>
      <c r="U66" s="19">
        <f>((VLOOKUP(U$7 + $A66, 'main sheet'!$A:$E,2,0) - VLOOKUP(U$7 +(1) + $A66, 'main sheet'!$A:$E,2,0)) / VLOOKUP($A66, 'main sheet'!$A:$E,2,0)  ) * U$9</f>
        <v>4.8734441595525433E-3</v>
      </c>
      <c r="V66" s="19">
        <f>((VLOOKUP(V$7 + $A66, 'main sheet'!$A:$E,2,0) - VLOOKUP(V$7 +(1) + $A66, 'main sheet'!$A:$E,2,0)) / VLOOKUP($A66, 'main sheet'!$A:$E,2,0)  ) * V$9</f>
        <v>4.6589157547405509E-3</v>
      </c>
      <c r="W66" s="19">
        <f>((VLOOKUP(W$7 + $A66, 'main sheet'!$A:$E,2,0) - VLOOKUP(W$7 +(1) + $A66, 'main sheet'!$A:$E,2,0)) / VLOOKUP($A66, 'main sheet'!$A:$E,2,0)  ) * W$9</f>
        <v>4.3950572889290109E-3</v>
      </c>
      <c r="X66" s="19">
        <f>((VLOOKUP(X$7 + $A66, 'main sheet'!$A:$E,2,0) - VLOOKUP(X$7 +(1) + $A66, 'main sheet'!$A:$E,2,0)) / VLOOKUP($A66, 'main sheet'!$A:$E,2,0)  ) * X$9</f>
        <v>4.1815407972590583E-3</v>
      </c>
      <c r="Y66" s="19">
        <f>((VLOOKUP(Y$7 + $A66, 'main sheet'!$A:$E,2,0) - VLOOKUP(Y$7 +(1) + $A66, 'main sheet'!$A:$E,2,0)) / VLOOKUP($A66, 'main sheet'!$A:$E,2,0)  ) * Y$9</f>
        <v>3.9474606110718371E-3</v>
      </c>
      <c r="Z66" s="19">
        <f>((VLOOKUP(Z$7 + $A66, 'main sheet'!$A:$E,2,0) - VLOOKUP(Z$7 +(1) + $A66, 'main sheet'!$A:$E,2,0)) / VLOOKUP($A66, 'main sheet'!$A:$E,2,0)  ) * Z$9</f>
        <v>3.6829454581479302E-3</v>
      </c>
      <c r="AA66" s="19">
        <f>((VLOOKUP(AA$7 + $A66, 'main sheet'!$A:$E,2,0) - VLOOKUP(AA$7 +(1) + $A66, 'main sheet'!$A:$E,2,0)) / VLOOKUP($A66, 'main sheet'!$A:$E,2,0)  ) * AA$9</f>
        <v>3.406369828894799E-3</v>
      </c>
      <c r="AB66" s="19">
        <f>((VLOOKUP(AB$7 + $A66, 'main sheet'!$A:$E,2,0) - VLOOKUP(AB$7 +(1) + $A66, 'main sheet'!$A:$E,2,0)) / VLOOKUP($A66, 'main sheet'!$A:$E,2,0)  ) * AB$9</f>
        <v>3.1823716772617643E-3</v>
      </c>
      <c r="AC66" s="19">
        <f>((VLOOKUP(AC$7 + $A66, 'main sheet'!$A:$E,2,0) - VLOOKUP(AC$7 +(1) + $A66, 'main sheet'!$A:$E,2,0)) / VLOOKUP($A66, 'main sheet'!$A:$E,2,0)  ) * AC$9</f>
        <v>2.8860643985066546E-3</v>
      </c>
      <c r="AD66" s="19">
        <f>((VLOOKUP(AD$7 + $A66, 'main sheet'!$A:$E,2,0) - VLOOKUP(AD$7 +(1) + $A66, 'main sheet'!$A:$E,2,0)) / VLOOKUP($A66, 'main sheet'!$A:$E,2,0)  ) * AD$9</f>
        <v>2.5918732593678481E-3</v>
      </c>
      <c r="AE66" s="19">
        <f>((VLOOKUP(AE$7 + $A66, 'main sheet'!$A:$E,2,0) - VLOOKUP(AE$7 +(1) + $A66, 'main sheet'!$A:$E,2,0)) / VLOOKUP($A66, 'main sheet'!$A:$E,2,0)  ) * AE$9</f>
        <v>2.3012837522485884E-3</v>
      </c>
      <c r="AF66" s="19">
        <f>((VLOOKUP(AF$7 + $A66, 'main sheet'!$A:$E,2,0) - VLOOKUP(AF$7 +(1) + $A66, 'main sheet'!$A:$E,2,0)) / VLOOKUP($A66, 'main sheet'!$A:$E,2,0)  ) * AF$9</f>
        <v>2.0085771850521217E-3</v>
      </c>
      <c r="AH66" s="19">
        <v>55</v>
      </c>
      <c r="AI66" s="19">
        <f t="shared" si="1"/>
        <v>0.16092264906715811</v>
      </c>
    </row>
    <row r="67" spans="1:35" x14ac:dyDescent="0.3">
      <c r="A67" s="19">
        <v>56</v>
      </c>
      <c r="C67" s="19">
        <f>((VLOOKUP(C$7 + $A67, 'main sheet'!$A:$E,2,0) - VLOOKUP(C$7 +(1) + $A67, 'main sheet'!$A:$E,2,0)) / VLOOKUP($A67, 'main sheet'!$A:$E,2,0)  ) * C$9</f>
        <v>1.0536701246204394E-2</v>
      </c>
      <c r="D67" s="19">
        <f>((VLOOKUP(D$7 + $A67, 'main sheet'!$A:$E,2,0) - VLOOKUP(D$7 +(1) + $A67, 'main sheet'!$A:$E,2,0)) / VLOOKUP($A67, 'main sheet'!$A:$E,2,0)  ) * D$9</f>
        <v>9.890076143722535E-3</v>
      </c>
      <c r="E67" s="19">
        <f>((VLOOKUP(E$7 + $A67, 'main sheet'!$A:$E,2,0) - VLOOKUP(E$7 +(1) + $A67, 'main sheet'!$A:$E,2,0)) / VLOOKUP($A67, 'main sheet'!$A:$E,2,0)  ) * E$9</f>
        <v>9.1413824362652791E-3</v>
      </c>
      <c r="F67" s="19">
        <f>((VLOOKUP(F$7 + $A67, 'main sheet'!$A:$E,2,0) - VLOOKUP(F$7 +(1) + $A67, 'main sheet'!$A:$E,2,0)) / VLOOKUP($A67, 'main sheet'!$A:$E,2,0)  ) * F$9</f>
        <v>8.4992945449411383E-3</v>
      </c>
      <c r="G67" s="19">
        <f>((VLOOKUP(G$7 + $A67, 'main sheet'!$A:$E,2,0) - VLOOKUP(G$7 +(1) + $A67, 'main sheet'!$A:$E,2,0)) / VLOOKUP($A67, 'main sheet'!$A:$E,2,0)  ) * G$9</f>
        <v>7.8345935607237391E-3</v>
      </c>
      <c r="H67" s="19">
        <f>((VLOOKUP(H$7 + $A67, 'main sheet'!$A:$E,2,0) - VLOOKUP(H$7 +(1) + $A67, 'main sheet'!$A:$E,2,0)) / VLOOKUP($A67, 'main sheet'!$A:$E,2,0)  ) * H$9</f>
        <v>7.1986923589591389E-3</v>
      </c>
      <c r="I67" s="19">
        <f>((VLOOKUP(I$7 + $A67, 'main sheet'!$A:$E,2,0) - VLOOKUP(I$7 +(1) + $A67, 'main sheet'!$A:$E,2,0)) / VLOOKUP($A67, 'main sheet'!$A:$E,2,0)  ) * I$9</f>
        <v>6.5910275201321407E-3</v>
      </c>
      <c r="J67" s="19">
        <f>((VLOOKUP(J$7 + $A67, 'main sheet'!$A:$E,2,0) - VLOOKUP(J$7 +(1) + $A67, 'main sheet'!$A:$E,2,0)) / VLOOKUP($A67, 'main sheet'!$A:$E,2,0)  ) * J$9</f>
        <v>5.9701336233080994E-3</v>
      </c>
      <c r="K67" s="19">
        <f>((VLOOKUP(K$7 + $A67, 'main sheet'!$A:$E,2,0) - VLOOKUP(K$7 +(1) + $A67, 'main sheet'!$A:$E,2,0)) / VLOOKUP($A67, 'main sheet'!$A:$E,2,0)  ) * K$9</f>
        <v>5.4221503438740236E-3</v>
      </c>
      <c r="L67" s="19">
        <f>((VLOOKUP(L$7 + $A67, 'main sheet'!$A:$E,2,0) - VLOOKUP(L$7 +(1) + $A67, 'main sheet'!$A:$E,2,0)) / VLOOKUP($A67, 'main sheet'!$A:$E,2,0)  ) * L$9</f>
        <v>4.8983507005051965E-3</v>
      </c>
      <c r="M67" s="19">
        <f>((VLOOKUP(M$7 + $A67, 'main sheet'!$A:$E,2,0) - VLOOKUP(M$7 +(1) + $A67, 'main sheet'!$A:$E,2,0)) / VLOOKUP($A67, 'main sheet'!$A:$E,2,0)  ) * M$9</f>
        <v>7.3438674918295931E-3</v>
      </c>
      <c r="N67" s="19">
        <f>((VLOOKUP(N$7 + $A67, 'main sheet'!$A:$E,2,0) - VLOOKUP(N$7 +(1) + $A67, 'main sheet'!$A:$E,2,0)) / VLOOKUP($A67, 'main sheet'!$A:$E,2,0)  ) * N$9</f>
        <v>7.0346247947092339E-3</v>
      </c>
      <c r="O67" s="19">
        <f>((VLOOKUP(O$7 + $A67, 'main sheet'!$A:$E,2,0) - VLOOKUP(O$7 +(1) + $A67, 'main sheet'!$A:$E,2,0)) / VLOOKUP($A67, 'main sheet'!$A:$E,2,0)  ) * O$9</f>
        <v>6.7377088131143617E-3</v>
      </c>
      <c r="P67" s="19">
        <f>((VLOOKUP(P$7 + $A67, 'main sheet'!$A:$E,2,0) - VLOOKUP(P$7 +(1) + $A67, 'main sheet'!$A:$E,2,0)) / VLOOKUP($A67, 'main sheet'!$A:$E,2,0)  ) * P$9</f>
        <v>6.4305332912257974E-3</v>
      </c>
      <c r="Q67" s="19">
        <f>((VLOOKUP(Q$7 + $A67, 'main sheet'!$A:$E,2,0) - VLOOKUP(Q$7 +(1) + $A67, 'main sheet'!$A:$E,2,0)) / VLOOKUP($A67, 'main sheet'!$A:$E,2,0)  ) * Q$9</f>
        <v>6.2678685019372585E-3</v>
      </c>
      <c r="R67" s="19">
        <f>((VLOOKUP(R$7 + $A67, 'main sheet'!$A:$E,2,0) - VLOOKUP(R$7 +(1) + $A67, 'main sheet'!$A:$E,2,0)) / VLOOKUP($A67, 'main sheet'!$A:$E,2,0)  ) * R$9</f>
        <v>5.9907882372167848E-3</v>
      </c>
      <c r="S67" s="19">
        <f>((VLOOKUP(S$7 + $A67, 'main sheet'!$A:$E,2,0) - VLOOKUP(S$7 +(1) + $A67, 'main sheet'!$A:$E,2,0)) / VLOOKUP($A67, 'main sheet'!$A:$E,2,0)  ) * S$9</f>
        <v>5.7237560893987436E-3</v>
      </c>
      <c r="T67" s="19">
        <f>((VLOOKUP(T$7 + $A67, 'main sheet'!$A:$E,2,0) - VLOOKUP(T$7 +(1) + $A67, 'main sheet'!$A:$E,2,0)) / VLOOKUP($A67, 'main sheet'!$A:$E,2,0)  ) * T$9</f>
        <v>5.4182249299537018E-3</v>
      </c>
      <c r="U67" s="19">
        <f>((VLOOKUP(U$7 + $A67, 'main sheet'!$A:$E,2,0) - VLOOKUP(U$7 +(1) + $A67, 'main sheet'!$A:$E,2,0)) / VLOOKUP($A67, 'main sheet'!$A:$E,2,0)  ) * U$9</f>
        <v>5.1797153434927261E-3</v>
      </c>
      <c r="V67" s="19">
        <f>((VLOOKUP(V$7 + $A67, 'main sheet'!$A:$E,2,0) - VLOOKUP(V$7 +(1) + $A67, 'main sheet'!$A:$E,2,0)) / VLOOKUP($A67, 'main sheet'!$A:$E,2,0)  ) * V$9</f>
        <v>4.8863613066690657E-3</v>
      </c>
      <c r="W67" s="19">
        <f>((VLOOKUP(W$7 + $A67, 'main sheet'!$A:$E,2,0) - VLOOKUP(W$7 +(1) + $A67, 'main sheet'!$A:$E,2,0)) / VLOOKUP($A67, 'main sheet'!$A:$E,2,0)  ) * W$9</f>
        <v>4.6489767506452204E-3</v>
      </c>
      <c r="X67" s="19">
        <f>((VLOOKUP(X$7 + $A67, 'main sheet'!$A:$E,2,0) - VLOOKUP(X$7 +(1) + $A67, 'main sheet'!$A:$E,2,0)) / VLOOKUP($A67, 'main sheet'!$A:$E,2,0)  ) * X$9</f>
        <v>4.388729775634378E-3</v>
      </c>
      <c r="Y67" s="19">
        <f>((VLOOKUP(Y$7 + $A67, 'main sheet'!$A:$E,2,0) - VLOOKUP(Y$7 +(1) + $A67, 'main sheet'!$A:$E,2,0)) / VLOOKUP($A67, 'main sheet'!$A:$E,2,0)  ) * Y$9</f>
        <v>4.0946456435501759E-3</v>
      </c>
      <c r="Z67" s="19">
        <f>((VLOOKUP(Z$7 + $A67, 'main sheet'!$A:$E,2,0) - VLOOKUP(Z$7 +(1) + $A67, 'main sheet'!$A:$E,2,0)) / VLOOKUP($A67, 'main sheet'!$A:$E,2,0)  ) * Z$9</f>
        <v>3.78715284782385E-3</v>
      </c>
      <c r="AA67" s="19">
        <f>((VLOOKUP(AA$7 + $A67, 'main sheet'!$A:$E,2,0) - VLOOKUP(AA$7 +(1) + $A67, 'main sheet'!$A:$E,2,0)) / VLOOKUP($A67, 'main sheet'!$A:$E,2,0)  ) * AA$9</f>
        <v>3.5381149334234746E-3</v>
      </c>
      <c r="AB67" s="19">
        <f>((VLOOKUP(AB$7 + $A67, 'main sheet'!$A:$E,2,0) - VLOOKUP(AB$7 +(1) + $A67, 'main sheet'!$A:$E,2,0)) / VLOOKUP($A67, 'main sheet'!$A:$E,2,0)  ) * AB$9</f>
        <v>3.2086847743580866E-3</v>
      </c>
      <c r="AC67" s="19">
        <f>((VLOOKUP(AC$7 + $A67, 'main sheet'!$A:$E,2,0) - VLOOKUP(AC$7 +(1) + $A67, 'main sheet'!$A:$E,2,0)) / VLOOKUP($A67, 'main sheet'!$A:$E,2,0)  ) * AC$9</f>
        <v>2.8816073087983484E-3</v>
      </c>
      <c r="AD67" s="19">
        <f>((VLOOKUP(AD$7 + $A67, 'main sheet'!$A:$E,2,0) - VLOOKUP(AD$7 +(1) + $A67, 'main sheet'!$A:$E,2,0)) / VLOOKUP($A67, 'main sheet'!$A:$E,2,0)  ) * AD$9</f>
        <v>2.5585340857738554E-3</v>
      </c>
      <c r="AE67" s="19">
        <f>((VLOOKUP(AE$7 + $A67, 'main sheet'!$A:$E,2,0) - VLOOKUP(AE$7 +(1) + $A67, 'main sheet'!$A:$E,2,0)) / VLOOKUP($A67, 'main sheet'!$A:$E,2,0)  ) * AE$9</f>
        <v>2.2331071458885571E-3</v>
      </c>
      <c r="AF67" s="19">
        <f>((VLOOKUP(AF$7 + $A67, 'main sheet'!$A:$E,2,0) - VLOOKUP(AF$7 +(1) + $A67, 'main sheet'!$A:$E,2,0)) / VLOOKUP($A67, 'main sheet'!$A:$E,2,0)  ) * AF$9</f>
        <v>1.9151360792890404E-3</v>
      </c>
      <c r="AH67" s="19">
        <v>56</v>
      </c>
      <c r="AI67" s="19">
        <f t="shared" si="1"/>
        <v>0.17025054062336795</v>
      </c>
    </row>
    <row r="68" spans="1:35" x14ac:dyDescent="0.3">
      <c r="A68" s="19">
        <v>57</v>
      </c>
      <c r="C68" s="19">
        <f>((VLOOKUP(C$7 + $A68, 'main sheet'!$A:$E,2,0) - VLOOKUP(C$7 +(1) + $A68, 'main sheet'!$A:$E,2,0)) / VLOOKUP($A68, 'main sheet'!$A:$E,2,0)  ) * C$9</f>
        <v>1.1504991616043346E-2</v>
      </c>
      <c r="D68" s="19">
        <f>((VLOOKUP(D$7 + $A68, 'main sheet'!$A:$E,2,0) - VLOOKUP(D$7 +(1) + $A68, 'main sheet'!$A:$E,2,0)) / VLOOKUP($A68, 'main sheet'!$A:$E,2,0)  ) * D$9</f>
        <v>1.0634046367280273E-2</v>
      </c>
      <c r="E68" s="19">
        <f>((VLOOKUP(E$7 + $A68, 'main sheet'!$A:$E,2,0) - VLOOKUP(E$7 +(1) + $A68, 'main sheet'!$A:$E,2,0)) / VLOOKUP($A68, 'main sheet'!$A:$E,2,0)  ) * E$9</f>
        <v>9.8871142204397227E-3</v>
      </c>
      <c r="F68" s="19">
        <f>((VLOOKUP(F$7 + $A68, 'main sheet'!$A:$E,2,0) - VLOOKUP(F$7 +(1) + $A68, 'main sheet'!$A:$E,2,0)) / VLOOKUP($A68, 'main sheet'!$A:$E,2,0)  ) * F$9</f>
        <v>9.1138765689327706E-3</v>
      </c>
      <c r="G68" s="19">
        <f>((VLOOKUP(G$7 + $A68, 'main sheet'!$A:$E,2,0) - VLOOKUP(G$7 +(1) + $A68, 'main sheet'!$A:$E,2,0)) / VLOOKUP($A68, 'main sheet'!$A:$E,2,0)  ) * G$9</f>
        <v>8.3741413142575799E-3</v>
      </c>
      <c r="H68" s="19">
        <f>((VLOOKUP(H$7 + $A68, 'main sheet'!$A:$E,2,0) - VLOOKUP(H$7 +(1) + $A68, 'main sheet'!$A:$E,2,0)) / VLOOKUP($A68, 'main sheet'!$A:$E,2,0)  ) * H$9</f>
        <v>7.6672530381236914E-3</v>
      </c>
      <c r="I68" s="19">
        <f>((VLOOKUP(I$7 + $A68, 'main sheet'!$A:$E,2,0) - VLOOKUP(I$7 +(1) + $A68, 'main sheet'!$A:$E,2,0)) / VLOOKUP($A68, 'main sheet'!$A:$E,2,0)  ) * I$9</f>
        <v>6.9449755780105898E-3</v>
      </c>
      <c r="J68" s="19">
        <f>((VLOOKUP(J$7 + $A68, 'main sheet'!$A:$E,2,0) - VLOOKUP(J$7 +(1) + $A68, 'main sheet'!$A:$E,2,0)) / VLOOKUP($A68, 'main sheet'!$A:$E,2,0)  ) * J$9</f>
        <v>6.3075140515265263E-3</v>
      </c>
      <c r="K68" s="19">
        <f>((VLOOKUP(K$7 + $A68, 'main sheet'!$A:$E,2,0) - VLOOKUP(K$7 +(1) + $A68, 'main sheet'!$A:$E,2,0)) / VLOOKUP($A68, 'main sheet'!$A:$E,2,0)  ) * K$9</f>
        <v>5.6981850213076966E-3</v>
      </c>
      <c r="L68" s="19">
        <f>((VLOOKUP(L$7 + $A68, 'main sheet'!$A:$E,2,0) - VLOOKUP(L$7 +(1) + $A68, 'main sheet'!$A:$E,2,0)) / VLOOKUP($A68, 'main sheet'!$A:$E,2,0)  ) * L$9</f>
        <v>5.239077178875522E-3</v>
      </c>
      <c r="M68" s="19">
        <f>((VLOOKUP(M$7 + $A68, 'main sheet'!$A:$E,2,0) - VLOOKUP(M$7 +(1) + $A68, 'main sheet'!$A:$E,2,0)) / VLOOKUP($A68, 'main sheet'!$A:$E,2,0)  ) * M$9</f>
        <v>7.8274887938980364E-3</v>
      </c>
      <c r="N68" s="19">
        <f>((VLOOKUP(N$7 + $A68, 'main sheet'!$A:$E,2,0) - VLOOKUP(N$7 +(1) + $A68, 'main sheet'!$A:$E,2,0)) / VLOOKUP($A68, 'main sheet'!$A:$E,2,0)  ) * N$9</f>
        <v>7.4971077733763658E-3</v>
      </c>
      <c r="O68" s="19">
        <f>((VLOOKUP(O$7 + $A68, 'main sheet'!$A:$E,2,0) - VLOOKUP(O$7 +(1) + $A68, 'main sheet'!$A:$E,2,0)) / VLOOKUP($A68, 'main sheet'!$A:$E,2,0)  ) * O$9</f>
        <v>7.155310872260773E-3</v>
      </c>
      <c r="P68" s="19">
        <f>((VLOOKUP(P$7 + $A68, 'main sheet'!$A:$E,2,0) - VLOOKUP(P$7 +(1) + $A68, 'main sheet'!$A:$E,2,0)) / VLOOKUP($A68, 'main sheet'!$A:$E,2,0)  ) * P$9</f>
        <v>6.9743123325411481E-3</v>
      </c>
      <c r="Q68" s="19">
        <f>((VLOOKUP(Q$7 + $A68, 'main sheet'!$A:$E,2,0) - VLOOKUP(Q$7 +(1) + $A68, 'main sheet'!$A:$E,2,0)) / VLOOKUP($A68, 'main sheet'!$A:$E,2,0)  ) * Q$9</f>
        <v>6.6660026884019187E-3</v>
      </c>
      <c r="R68" s="19">
        <f>((VLOOKUP(R$7 + $A68, 'main sheet'!$A:$E,2,0) - VLOOKUP(R$7 +(1) + $A68, 'main sheet'!$A:$E,2,0)) / VLOOKUP($A68, 'main sheet'!$A:$E,2,0)  ) * R$9</f>
        <v>6.3688736721922296E-3</v>
      </c>
      <c r="S68" s="19">
        <f>((VLOOKUP(S$7 + $A68, 'main sheet'!$A:$E,2,0) - VLOOKUP(S$7 +(1) + $A68, 'main sheet'!$A:$E,2,0)) / VLOOKUP($A68, 'main sheet'!$A:$E,2,0)  ) * S$9</f>
        <v>6.0289064676099157E-3</v>
      </c>
      <c r="T68" s="19">
        <f>((VLOOKUP(T$7 + $A68, 'main sheet'!$A:$E,2,0) - VLOOKUP(T$7 +(1) + $A68, 'main sheet'!$A:$E,2,0)) / VLOOKUP($A68, 'main sheet'!$A:$E,2,0)  ) * T$9</f>
        <v>5.7635147559347358E-3</v>
      </c>
      <c r="U68" s="19">
        <f>((VLOOKUP(U$7 + $A68, 'main sheet'!$A:$E,2,0) - VLOOKUP(U$7 +(1) + $A68, 'main sheet'!$A:$E,2,0)) / VLOOKUP($A68, 'main sheet'!$A:$E,2,0)  ) * U$9</f>
        <v>5.4370971426444077E-3</v>
      </c>
      <c r="V68" s="19">
        <f>((VLOOKUP(V$7 + $A68, 'main sheet'!$A:$E,2,0) - VLOOKUP(V$7 +(1) + $A68, 'main sheet'!$A:$E,2,0)) / VLOOKUP($A68, 'main sheet'!$A:$E,2,0)  ) * V$9</f>
        <v>5.1729572622177195E-3</v>
      </c>
      <c r="W68" s="19">
        <f>((VLOOKUP(W$7 + $A68, 'main sheet'!$A:$E,2,0) - VLOOKUP(W$7 +(1) + $A68, 'main sheet'!$A:$E,2,0)) / VLOOKUP($A68, 'main sheet'!$A:$E,2,0)  ) * W$9</f>
        <v>4.8833781673845002E-3</v>
      </c>
      <c r="X68" s="19">
        <f>((VLOOKUP(X$7 + $A68, 'main sheet'!$A:$E,2,0) - VLOOKUP(X$7 +(1) + $A68, 'main sheet'!$A:$E,2,0)) / VLOOKUP($A68, 'main sheet'!$A:$E,2,0)  ) * X$9</f>
        <v>4.5561481706853698E-3</v>
      </c>
      <c r="Y68" s="19">
        <f>((VLOOKUP(Y$7 + $A68, 'main sheet'!$A:$E,2,0) - VLOOKUP(Y$7 +(1) + $A68, 'main sheet'!$A:$E,2,0)) / VLOOKUP($A68, 'main sheet'!$A:$E,2,0)  ) * Y$9</f>
        <v>4.213998236183898E-3</v>
      </c>
      <c r="Z68" s="19">
        <f>((VLOOKUP(Z$7 + $A68, 'main sheet'!$A:$E,2,0) - VLOOKUP(Z$7 +(1) + $A68, 'main sheet'!$A:$E,2,0)) / VLOOKUP($A68, 'main sheet'!$A:$E,2,0)  ) * Z$9</f>
        <v>3.9368915615406695E-3</v>
      </c>
      <c r="AA68" s="19">
        <f>((VLOOKUP(AA$7 + $A68, 'main sheet'!$A:$E,2,0) - VLOOKUP(AA$7 +(1) + $A68, 'main sheet'!$A:$E,2,0)) / VLOOKUP($A68, 'main sheet'!$A:$E,2,0)  ) * AA$9</f>
        <v>3.5703317301768482E-3</v>
      </c>
      <c r="AB68" s="19">
        <f>((VLOOKUP(AB$7 + $A68, 'main sheet'!$A:$E,2,0) - VLOOKUP(AB$7 +(1) + $A68, 'main sheet'!$A:$E,2,0)) / VLOOKUP($A68, 'main sheet'!$A:$E,2,0)  ) * AB$9</f>
        <v>3.2063897615403742E-3</v>
      </c>
      <c r="AC68" s="19">
        <f>((VLOOKUP(AC$7 + $A68, 'main sheet'!$A:$E,2,0) - VLOOKUP(AC$7 +(1) + $A68, 'main sheet'!$A:$E,2,0)) / VLOOKUP($A68, 'main sheet'!$A:$E,2,0)  ) * AC$9</f>
        <v>2.8469033487419698E-3</v>
      </c>
      <c r="AD68" s="19">
        <f>((VLOOKUP(AD$7 + $A68, 'main sheet'!$A:$E,2,0) - VLOOKUP(AD$7 +(1) + $A68, 'main sheet'!$A:$E,2,0)) / VLOOKUP($A68, 'main sheet'!$A:$E,2,0)  ) * AD$9</f>
        <v>2.4847979345199466E-3</v>
      </c>
      <c r="AE68" s="19">
        <f>((VLOOKUP(AE$7 + $A68, 'main sheet'!$A:$E,2,0) - VLOOKUP(AE$7 +(1) + $A68, 'main sheet'!$A:$E,2,0)) / VLOOKUP($A68, 'main sheet'!$A:$E,2,0)  ) * AE$9</f>
        <v>2.1309887359876466E-3</v>
      </c>
      <c r="AF68" s="19">
        <f>((VLOOKUP(AF$7 + $A68, 'main sheet'!$A:$E,2,0) - VLOOKUP(AF$7 +(1) + $A68, 'main sheet'!$A:$E,2,0)) / VLOOKUP($A68, 'main sheet'!$A:$E,2,0)  ) * AF$9</f>
        <v>1.8216451563076528E-3</v>
      </c>
      <c r="AH68" s="19">
        <v>57</v>
      </c>
      <c r="AI68" s="19">
        <f t="shared" si="1"/>
        <v>0.17991421951894382</v>
      </c>
    </row>
    <row r="69" spans="1:35" x14ac:dyDescent="0.3">
      <c r="A69" s="19">
        <v>58</v>
      </c>
      <c r="C69" s="19">
        <f>((VLOOKUP(C$7 + $A69, 'main sheet'!$A:$E,2,0) - VLOOKUP(C$7 +(1) + $A69, 'main sheet'!$A:$E,2,0)) / VLOOKUP($A69, 'main sheet'!$A:$E,2,0)  ) * C$9</f>
        <v>1.2380908618258588E-2</v>
      </c>
      <c r="D69" s="19">
        <f>((VLOOKUP(D$7 + $A69, 'main sheet'!$A:$E,2,0) - VLOOKUP(D$7 +(1) + $A69, 'main sheet'!$A:$E,2,0)) / VLOOKUP($A69, 'main sheet'!$A:$E,2,0)  ) * D$9</f>
        <v>1.1511277404074056E-2</v>
      </c>
      <c r="E69" s="19">
        <f>((VLOOKUP(E$7 + $A69, 'main sheet'!$A:$E,2,0) - VLOOKUP(E$7 +(1) + $A69, 'main sheet'!$A:$E,2,0)) / VLOOKUP($A69, 'main sheet'!$A:$E,2,0)  ) * E$9</f>
        <v>1.061101946153201E-2</v>
      </c>
      <c r="F69" s="19">
        <f>((VLOOKUP(F$7 + $A69, 'main sheet'!$A:$E,2,0) - VLOOKUP(F$7 +(1) + $A69, 'main sheet'!$A:$E,2,0)) / VLOOKUP($A69, 'main sheet'!$A:$E,2,0)  ) * F$9</f>
        <v>9.7497673780336976E-3</v>
      </c>
      <c r="G69" s="19">
        <f>((VLOOKUP(G$7 + $A69, 'main sheet'!$A:$E,2,0) - VLOOKUP(G$7 +(1) + $A69, 'main sheet'!$A:$E,2,0)) / VLOOKUP($A69, 'main sheet'!$A:$E,2,0)  ) * G$9</f>
        <v>8.9267580692666548E-3</v>
      </c>
      <c r="H69" s="19">
        <f>((VLOOKUP(H$7 + $A69, 'main sheet'!$A:$E,2,0) - VLOOKUP(H$7 +(1) + $A69, 'main sheet'!$A:$E,2,0)) / VLOOKUP($A69, 'main sheet'!$A:$E,2,0)  ) * H$9</f>
        <v>8.0858315844806669E-3</v>
      </c>
      <c r="I69" s="19">
        <f>((VLOOKUP(I$7 + $A69, 'main sheet'!$A:$E,2,0) - VLOOKUP(I$7 +(1) + $A69, 'main sheet'!$A:$E,2,0)) / VLOOKUP($A69, 'main sheet'!$A:$E,2,0)  ) * I$9</f>
        <v>7.3436538061950017E-3</v>
      </c>
      <c r="J69" s="19">
        <f>((VLOOKUP(J$7 + $A69, 'main sheet'!$A:$E,2,0) - VLOOKUP(J$7 +(1) + $A69, 'main sheet'!$A:$E,2,0)) / VLOOKUP($A69, 'main sheet'!$A:$E,2,0)  ) * J$9</f>
        <v>6.6342298690563019E-3</v>
      </c>
      <c r="K69" s="19">
        <f>((VLOOKUP(K$7 + $A69, 'main sheet'!$A:$E,2,0) - VLOOKUP(K$7 +(1) + $A69, 'main sheet'!$A:$E,2,0)) / VLOOKUP($A69, 'main sheet'!$A:$E,2,0)  ) * K$9</f>
        <v>6.099704059523617E-3</v>
      </c>
      <c r="L69" s="19">
        <f>((VLOOKUP(L$7 + $A69, 'main sheet'!$A:$E,2,0) - VLOOKUP(L$7 +(1) + $A69, 'main sheet'!$A:$E,2,0)) / VLOOKUP($A69, 'main sheet'!$A:$E,2,0)  ) * L$9</f>
        <v>5.5888147683323137E-3</v>
      </c>
      <c r="M69" s="19">
        <f>((VLOOKUP(M$7 + $A69, 'main sheet'!$A:$E,2,0) - VLOOKUP(M$7 +(1) + $A69, 'main sheet'!$A:$E,2,0)) / VLOOKUP($A69, 'main sheet'!$A:$E,2,0)  ) * M$9</f>
        <v>8.349155839019521E-3</v>
      </c>
      <c r="N69" s="19">
        <f>((VLOOKUP(N$7 + $A69, 'main sheet'!$A:$E,2,0) - VLOOKUP(N$7 +(1) + $A69, 'main sheet'!$A:$E,2,0)) / VLOOKUP($A69, 'main sheet'!$A:$E,2,0)  ) * N$9</f>
        <v>7.9685136395246589E-3</v>
      </c>
      <c r="O69" s="19">
        <f>((VLOOKUP(O$7 + $A69, 'main sheet'!$A:$E,2,0) - VLOOKUP(O$7 +(1) + $A69, 'main sheet'!$A:$E,2,0)) / VLOOKUP($A69, 'main sheet'!$A:$E,2,0)  ) * O$9</f>
        <v>7.7669445731013888E-3</v>
      </c>
      <c r="P69" s="19">
        <f>((VLOOKUP(P$7 + $A69, 'main sheet'!$A:$E,2,0) - VLOOKUP(P$7 +(1) + $A69, 'main sheet'!$A:$E,2,0)) / VLOOKUP($A69, 'main sheet'!$A:$E,2,0)  ) * P$9</f>
        <v>7.42359546523178E-3</v>
      </c>
      <c r="Q69" s="19">
        <f>((VLOOKUP(Q$7 + $A69, 'main sheet'!$A:$E,2,0) - VLOOKUP(Q$7 +(1) + $A69, 'main sheet'!$A:$E,2,0)) / VLOOKUP($A69, 'main sheet'!$A:$E,2,0)  ) * Q$9</f>
        <v>7.092697666291373E-3</v>
      </c>
      <c r="R69" s="19">
        <f>((VLOOKUP(R$7 + $A69, 'main sheet'!$A:$E,2,0) - VLOOKUP(R$7 +(1) + $A69, 'main sheet'!$A:$E,2,0)) / VLOOKUP($A69, 'main sheet'!$A:$E,2,0)  ) * R$9</f>
        <v>6.7140931087720851E-3</v>
      </c>
      <c r="S69" s="19">
        <f>((VLOOKUP(S$7 + $A69, 'main sheet'!$A:$E,2,0) - VLOOKUP(S$7 +(1) + $A69, 'main sheet'!$A:$E,2,0)) / VLOOKUP($A69, 'main sheet'!$A:$E,2,0)  ) * S$9</f>
        <v>6.4185395665075709E-3</v>
      </c>
      <c r="T69" s="19">
        <f>((VLOOKUP(T$7 + $A69, 'main sheet'!$A:$E,2,0) - VLOOKUP(T$7 +(1) + $A69, 'main sheet'!$A:$E,2,0)) / VLOOKUP($A69, 'main sheet'!$A:$E,2,0)  ) * T$9</f>
        <v>6.0550245145244777E-3</v>
      </c>
      <c r="U69" s="19">
        <f>((VLOOKUP(U$7 + $A69, 'main sheet'!$A:$E,2,0) - VLOOKUP(U$7 +(1) + $A69, 'main sheet'!$A:$E,2,0)) / VLOOKUP($A69, 'main sheet'!$A:$E,2,0)  ) * U$9</f>
        <v>5.7608650744249241E-3</v>
      </c>
      <c r="V69" s="19">
        <f>((VLOOKUP(V$7 + $A69, 'main sheet'!$A:$E,2,0) - VLOOKUP(V$7 +(1) + $A69, 'main sheet'!$A:$E,2,0)) / VLOOKUP($A69, 'main sheet'!$A:$E,2,0)  ) * V$9</f>
        <v>5.4383752472050712E-3</v>
      </c>
      <c r="W69" s="19">
        <f>((VLOOKUP(W$7 + $A69, 'main sheet'!$A:$E,2,0) - VLOOKUP(W$7 +(1) + $A69, 'main sheet'!$A:$E,2,0)) / VLOOKUP($A69, 'main sheet'!$A:$E,2,0)  ) * W$9</f>
        <v>5.073955484247274E-3</v>
      </c>
      <c r="X69" s="19">
        <f>((VLOOKUP(X$7 + $A69, 'main sheet'!$A:$E,2,0) - VLOOKUP(X$7 +(1) + $A69, 'main sheet'!$A:$E,2,0)) / VLOOKUP($A69, 'main sheet'!$A:$E,2,0)  ) * X$9</f>
        <v>4.6929201290390066E-3</v>
      </c>
      <c r="Y69" s="19">
        <f>((VLOOKUP(Y$7 + $A69, 'main sheet'!$A:$E,2,0) - VLOOKUP(Y$7 +(1) + $A69, 'main sheet'!$A:$E,2,0)) / VLOOKUP($A69, 'main sheet'!$A:$E,2,0)  ) * Y$9</f>
        <v>4.384320215503704E-3</v>
      </c>
      <c r="Z69" s="19">
        <f>((VLOOKUP(Z$7 + $A69, 'main sheet'!$A:$E,2,0) - VLOOKUP(Z$7 +(1) + $A69, 'main sheet'!$A:$E,2,0)) / VLOOKUP($A69, 'main sheet'!$A:$E,2,0)  ) * Z$9</f>
        <v>3.9761007729008455E-3</v>
      </c>
      <c r="AA69" s="19">
        <f>((VLOOKUP(AA$7 + $A69, 'main sheet'!$A:$E,2,0) - VLOOKUP(AA$7 +(1) + $A69, 'main sheet'!$A:$E,2,0)) / VLOOKUP($A69, 'main sheet'!$A:$E,2,0)  ) * AA$9</f>
        <v>3.5707967137413731E-3</v>
      </c>
      <c r="AB69" s="19">
        <f>((VLOOKUP(AB$7 + $A69, 'main sheet'!$A:$E,2,0) - VLOOKUP(AB$7 +(1) + $A69, 'main sheet'!$A:$E,2,0)) / VLOOKUP($A69, 'main sheet'!$A:$E,2,0)  ) * AB$9</f>
        <v>3.1704545853912186E-3</v>
      </c>
      <c r="AC69" s="19">
        <f>((VLOOKUP(AC$7 + $A69, 'main sheet'!$A:$E,2,0) - VLOOKUP(AC$7 +(1) + $A69, 'main sheet'!$A:$E,2,0)) / VLOOKUP($A69, 'main sheet'!$A:$E,2,0)  ) * AC$9</f>
        <v>2.7671958054883076E-3</v>
      </c>
      <c r="AD69" s="19">
        <f>((VLOOKUP(AD$7 + $A69, 'main sheet'!$A:$E,2,0) - VLOOKUP(AD$7 +(1) + $A69, 'main sheet'!$A:$E,2,0)) / VLOOKUP($A69, 'main sheet'!$A:$E,2,0)  ) * AD$9</f>
        <v>2.3731761081438184E-3</v>
      </c>
      <c r="AE69" s="19">
        <f>((VLOOKUP(AE$7 + $A69, 'main sheet'!$A:$E,2,0) - VLOOKUP(AE$7 +(1) + $A69, 'main sheet'!$A:$E,2,0)) / VLOOKUP($A69, 'main sheet'!$A:$E,2,0)  ) * AE$9</f>
        <v>2.028675557715522E-3</v>
      </c>
      <c r="AF69" s="19">
        <f>((VLOOKUP(AF$7 + $A69, 'main sheet'!$A:$E,2,0) - VLOOKUP(AF$7 +(1) + $A69, 'main sheet'!$A:$E,2,0)) / VLOOKUP($A69, 'main sheet'!$A:$E,2,0)  ) * AF$9</f>
        <v>1.7067823880411027E-3</v>
      </c>
      <c r="AH69" s="19">
        <v>58</v>
      </c>
      <c r="AI69" s="19">
        <f t="shared" si="1"/>
        <v>0.18966414747356788</v>
      </c>
    </row>
    <row r="70" spans="1:35" x14ac:dyDescent="0.3">
      <c r="A70" s="19">
        <v>59</v>
      </c>
      <c r="C70" s="19">
        <f>((VLOOKUP(C$7 + $A70, 'main sheet'!$A:$E,2,0) - VLOOKUP(C$7 +(1) + $A70, 'main sheet'!$A:$E,2,0)) / VLOOKUP($A70, 'main sheet'!$A:$E,2,0)  ) * C$9</f>
        <v>1.3417698069348149E-2</v>
      </c>
      <c r="D70" s="19">
        <f>((VLOOKUP(D$7 + $A70, 'main sheet'!$A:$E,2,0) - VLOOKUP(D$7 +(1) + $A70, 'main sheet'!$A:$E,2,0)) / VLOOKUP($A70, 'main sheet'!$A:$E,2,0)  ) * D$9</f>
        <v>1.2368345435965634E-2</v>
      </c>
      <c r="E70" s="19">
        <f>((VLOOKUP(E$7 + $A70, 'main sheet'!$A:$E,2,0) - VLOOKUP(E$7 +(1) + $A70, 'main sheet'!$A:$E,2,0)) / VLOOKUP($A70, 'main sheet'!$A:$E,2,0)  ) * E$9</f>
        <v>1.136445855075449E-2</v>
      </c>
      <c r="F70" s="19">
        <f>((VLOOKUP(F$7 + $A70, 'main sheet'!$A:$E,2,0) - VLOOKUP(F$7 +(1) + $A70, 'main sheet'!$A:$E,2,0)) / VLOOKUP($A70, 'main sheet'!$A:$E,2,0)  ) * F$9</f>
        <v>1.0405147952489275E-2</v>
      </c>
      <c r="G70" s="19">
        <f>((VLOOKUP(G$7 + $A70, 'main sheet'!$A:$E,2,0) - VLOOKUP(G$7 +(1) + $A70, 'main sheet'!$A:$E,2,0)) / VLOOKUP($A70, 'main sheet'!$A:$E,2,0)  ) * G$9</f>
        <v>9.4249528555156482E-3</v>
      </c>
      <c r="H70" s="19">
        <f>((VLOOKUP(H$7 + $A70, 'main sheet'!$A:$E,2,0) - VLOOKUP(H$7 +(1) + $A70, 'main sheet'!$A:$E,2,0)) / VLOOKUP($A70, 'main sheet'!$A:$E,2,0)  ) * H$9</f>
        <v>8.5598605644296721E-3</v>
      </c>
      <c r="I70" s="19">
        <f>((VLOOKUP(I$7 + $A70, 'main sheet'!$A:$E,2,0) - VLOOKUP(I$7 +(1) + $A70, 'main sheet'!$A:$E,2,0)) / VLOOKUP($A70, 'main sheet'!$A:$E,2,0)  ) * I$9</f>
        <v>7.7329465862879922E-3</v>
      </c>
      <c r="J70" s="19">
        <f>((VLOOKUP(J$7 + $A70, 'main sheet'!$A:$E,2,0) - VLOOKUP(J$7 +(1) + $A70, 'main sheet'!$A:$E,2,0)) / VLOOKUP($A70, 'main sheet'!$A:$E,2,0)  ) * J$9</f>
        <v>7.1098961922417903E-3</v>
      </c>
      <c r="K70" s="19">
        <f>((VLOOKUP(K$7 + $A70, 'main sheet'!$A:$E,2,0) - VLOOKUP(K$7 +(1) + $A70, 'main sheet'!$A:$E,2,0)) / VLOOKUP($A70, 'main sheet'!$A:$E,2,0)  ) * K$9</f>
        <v>6.514396838395789E-3</v>
      </c>
      <c r="L70" s="19">
        <f>((VLOOKUP(L$7 + $A70, 'main sheet'!$A:$E,2,0) - VLOOKUP(L$7 +(1) + $A70, 'main sheet'!$A:$E,2,0)) / VLOOKUP($A70, 'main sheet'!$A:$E,2,0)  ) * L$9</f>
        <v>5.9681585941824778E-3</v>
      </c>
      <c r="M70" s="19">
        <f>((VLOOKUP(M$7 + $A70, 'main sheet'!$A:$E,2,0) - VLOOKUP(M$7 +(1) + $A70, 'main sheet'!$A:$E,2,0)) / VLOOKUP($A70, 'main sheet'!$A:$E,2,0)  ) * M$9</f>
        <v>8.8843704766054694E-3</v>
      </c>
      <c r="N70" s="19">
        <f>((VLOOKUP(N$7 + $A70, 'main sheet'!$A:$E,2,0) - VLOOKUP(N$7 +(1) + $A70, 'main sheet'!$A:$E,2,0)) / VLOOKUP($A70, 'main sheet'!$A:$E,2,0)  ) * N$9</f>
        <v>8.659634177749783E-3</v>
      </c>
      <c r="O70" s="19">
        <f>((VLOOKUP(O$7 + $A70, 'main sheet'!$A:$E,2,0) - VLOOKUP(O$7 +(1) + $A70, 'main sheet'!$A:$E,2,0)) / VLOOKUP($A70, 'main sheet'!$A:$E,2,0)  ) * O$9</f>
        <v>8.2768224245019662E-3</v>
      </c>
      <c r="P70" s="19">
        <f>((VLOOKUP(P$7 + $A70, 'main sheet'!$A:$E,2,0) - VLOOKUP(P$7 +(1) + $A70, 'main sheet'!$A:$E,2,0)) / VLOOKUP($A70, 'main sheet'!$A:$E,2,0)  ) * P$9</f>
        <v>7.9078930646903581E-3</v>
      </c>
      <c r="Q70" s="19">
        <f>((VLOOKUP(Q$7 + $A70, 'main sheet'!$A:$E,2,0) - VLOOKUP(Q$7 +(1) + $A70, 'main sheet'!$A:$E,2,0)) / VLOOKUP($A70, 'main sheet'!$A:$E,2,0)  ) * Q$9</f>
        <v>7.485773795615068E-3</v>
      </c>
      <c r="R70" s="19">
        <f>((VLOOKUP(R$7 + $A70, 'main sheet'!$A:$E,2,0) - VLOOKUP(R$7 +(1) + $A70, 'main sheet'!$A:$E,2,0)) / VLOOKUP($A70, 'main sheet'!$A:$E,2,0)  ) * R$9</f>
        <v>7.1562509656450286E-3</v>
      </c>
      <c r="S70" s="19">
        <f>((VLOOKUP(S$7 + $A70, 'main sheet'!$A:$E,2,0) - VLOOKUP(S$7 +(1) + $A70, 'main sheet'!$A:$E,2,0)) / VLOOKUP($A70, 'main sheet'!$A:$E,2,0)  ) * S$9</f>
        <v>6.7509555063235919E-3</v>
      </c>
      <c r="T70" s="19">
        <f>((VLOOKUP(T$7 + $A70, 'main sheet'!$A:$E,2,0) - VLOOKUP(T$7 +(1) + $A70, 'main sheet'!$A:$E,2,0)) / VLOOKUP($A70, 'main sheet'!$A:$E,2,0)  ) * T$9</f>
        <v>6.4229870089023873E-3</v>
      </c>
      <c r="U70" s="19">
        <f>((VLOOKUP(U$7 + $A70, 'main sheet'!$A:$E,2,0) - VLOOKUP(U$7 +(1) + $A70, 'main sheet'!$A:$E,2,0)) / VLOOKUP($A70, 'main sheet'!$A:$E,2,0)  ) * U$9</f>
        <v>6.0634319865270252E-3</v>
      </c>
      <c r="V70" s="19">
        <f>((VLOOKUP(V$7 + $A70, 'main sheet'!$A:$E,2,0) - VLOOKUP(V$7 +(1) + $A70, 'main sheet'!$A:$E,2,0)) / VLOOKUP($A70, 'main sheet'!$A:$E,2,0)  ) * V$9</f>
        <v>5.6571278337607198E-3</v>
      </c>
      <c r="W70" s="19">
        <f>((VLOOKUP(W$7 + $A70, 'main sheet'!$A:$E,2,0) - VLOOKUP(W$7 +(1) + $A70, 'main sheet'!$A:$E,2,0)) / VLOOKUP($A70, 'main sheet'!$A:$E,2,0)  ) * W$9</f>
        <v>5.2322983845690969E-3</v>
      </c>
      <c r="X70" s="19">
        <f>((VLOOKUP(X$7 + $A70, 'main sheet'!$A:$E,2,0) - VLOOKUP(X$7 +(1) + $A70, 'main sheet'!$A:$E,2,0)) / VLOOKUP($A70, 'main sheet'!$A:$E,2,0)  ) * X$9</f>
        <v>4.8882297056505025E-3</v>
      </c>
      <c r="Y70" s="19">
        <f>((VLOOKUP(Y$7 + $A70, 'main sheet'!$A:$E,2,0) - VLOOKUP(Y$7 +(1) + $A70, 'main sheet'!$A:$E,2,0)) / VLOOKUP($A70, 'main sheet'!$A:$E,2,0)  ) * Y$9</f>
        <v>4.4330917805739858E-3</v>
      </c>
      <c r="Z70" s="19">
        <f>((VLOOKUP(Z$7 + $A70, 'main sheet'!$A:$E,2,0) - VLOOKUP(Z$7 +(1) + $A70, 'main sheet'!$A:$E,2,0)) / VLOOKUP($A70, 'main sheet'!$A:$E,2,0)  ) * Z$9</f>
        <v>3.9812043169717305E-3</v>
      </c>
      <c r="AA70" s="19">
        <f>((VLOOKUP(AA$7 + $A70, 'main sheet'!$A:$E,2,0) - VLOOKUP(AA$7 +(1) + $A70, 'main sheet'!$A:$E,2,0)) / VLOOKUP($A70, 'main sheet'!$A:$E,2,0)  ) * AA$9</f>
        <v>3.5348490810324365E-3</v>
      </c>
      <c r="AB70" s="19">
        <f>((VLOOKUP(AB$7 + $A70, 'main sheet'!$A:$E,2,0) - VLOOKUP(AB$7 +(1) + $A70, 'main sheet'!$A:$E,2,0)) / VLOOKUP($A70, 'main sheet'!$A:$E,2,0)  ) * AB$9</f>
        <v>3.0852419697600404E-3</v>
      </c>
      <c r="AC70" s="19">
        <f>((VLOOKUP(AC$7 + $A70, 'main sheet'!$A:$E,2,0) - VLOOKUP(AC$7 +(1) + $A70, 'main sheet'!$A:$E,2,0)) / VLOOKUP($A70, 'main sheet'!$A:$E,2,0)  ) * AC$9</f>
        <v>2.6459358300397074E-3</v>
      </c>
      <c r="AD70" s="19">
        <f>((VLOOKUP(AD$7 + $A70, 'main sheet'!$A:$E,2,0) - VLOOKUP(AD$7 +(1) + $A70, 'main sheet'!$A:$E,2,0)) / VLOOKUP($A70, 'main sheet'!$A:$E,2,0)  ) * AD$9</f>
        <v>2.2618402938008979E-3</v>
      </c>
      <c r="AE70" s="19">
        <f>((VLOOKUP(AE$7 + $A70, 'main sheet'!$A:$E,2,0) - VLOOKUP(AE$7 +(1) + $A70, 'main sheet'!$A:$E,2,0)) / VLOOKUP($A70, 'main sheet'!$A:$E,2,0)  ) * AE$9</f>
        <v>1.9029505054856261E-3</v>
      </c>
      <c r="AF70" s="19">
        <f>((VLOOKUP(AF$7 + $A70, 'main sheet'!$A:$E,2,0) - VLOOKUP(AF$7 +(1) + $A70, 'main sheet'!$A:$E,2,0)) / VLOOKUP($A70, 'main sheet'!$A:$E,2,0)  ) * AF$9</f>
        <v>1.5423362803631503E-3</v>
      </c>
      <c r="AH70" s="19">
        <v>59</v>
      </c>
      <c r="AI70" s="19">
        <f t="shared" si="1"/>
        <v>0.19963908702817956</v>
      </c>
    </row>
    <row r="71" spans="1:35" x14ac:dyDescent="0.3">
      <c r="A71" s="19">
        <v>60</v>
      </c>
      <c r="C71" s="19">
        <f>((VLOOKUP(C$7 + $A71, 'main sheet'!$A:$E,2,0) - VLOOKUP(C$7 +(1) + $A71, 'main sheet'!$A:$E,2,0)) / VLOOKUP($A71, 'main sheet'!$A:$E,2,0)  ) * C$9</f>
        <v>1.4431868624331773E-2</v>
      </c>
      <c r="D71" s="19">
        <f>((VLOOKUP(D$7 + $A71, 'main sheet'!$A:$E,2,0) - VLOOKUP(D$7 +(1) + $A71, 'main sheet'!$A:$E,2,0)) / VLOOKUP($A71, 'main sheet'!$A:$E,2,0)  ) * D$9</f>
        <v>1.3260494189807353E-2</v>
      </c>
      <c r="E71" s="19">
        <f>((VLOOKUP(E$7 + $A71, 'main sheet'!$A:$E,2,0) - VLOOKUP(E$7 +(1) + $A71, 'main sheet'!$A:$E,2,0)) / VLOOKUP($A71, 'main sheet'!$A:$E,2,0)  ) * E$9</f>
        <v>1.2141133108264939E-2</v>
      </c>
      <c r="F71" s="19">
        <f>((VLOOKUP(F$7 + $A71, 'main sheet'!$A:$E,2,0) - VLOOKUP(F$7 +(1) + $A71, 'main sheet'!$A:$E,2,0)) / VLOOKUP($A71, 'main sheet'!$A:$E,2,0)  ) * F$9</f>
        <v>1.0997403177776213E-2</v>
      </c>
      <c r="G71" s="19">
        <f>((VLOOKUP(G$7 + $A71, 'main sheet'!$A:$E,2,0) - VLOOKUP(G$7 +(1) + $A71, 'main sheet'!$A:$E,2,0)) / VLOOKUP($A71, 'main sheet'!$A:$E,2,0)  ) * G$9</f>
        <v>9.9879796976904741E-3</v>
      </c>
      <c r="H71" s="19">
        <f>((VLOOKUP(H$7 + $A71, 'main sheet'!$A:$E,2,0) - VLOOKUP(H$7 +(1) + $A71, 'main sheet'!$A:$E,2,0)) / VLOOKUP($A71, 'main sheet'!$A:$E,2,0)  ) * H$9</f>
        <v>9.0231041645846572E-3</v>
      </c>
      <c r="I71" s="19">
        <f>((VLOOKUP(I$7 + $A71, 'main sheet'!$A:$E,2,0) - VLOOKUP(I$7 +(1) + $A71, 'main sheet'!$A:$E,2,0)) / VLOOKUP($A71, 'main sheet'!$A:$E,2,0)  ) * I$9</f>
        <v>8.2961046253361859E-3</v>
      </c>
      <c r="J71" s="19">
        <f>((VLOOKUP(J$7 + $A71, 'main sheet'!$A:$E,2,0) - VLOOKUP(J$7 +(1) + $A71, 'main sheet'!$A:$E,2,0)) / VLOOKUP($A71, 'main sheet'!$A:$E,2,0)  ) * J$9</f>
        <v>7.6012527160752149E-3</v>
      </c>
      <c r="K71" s="19">
        <f>((VLOOKUP(K$7 + $A71, 'main sheet'!$A:$E,2,0) - VLOOKUP(K$7 +(1) + $A71, 'main sheet'!$A:$E,2,0)) / VLOOKUP($A71, 'main sheet'!$A:$E,2,0)  ) * K$9</f>
        <v>6.9638805939198408E-3</v>
      </c>
      <c r="L71" s="19">
        <f>((VLOOKUP(L$7 + $A71, 'main sheet'!$A:$E,2,0) - VLOOKUP(L$7 +(1) + $A71, 'main sheet'!$A:$E,2,0)) / VLOOKUP($A71, 'main sheet'!$A:$E,2,0)  ) * L$9</f>
        <v>6.357420144260776E-3</v>
      </c>
      <c r="M71" s="19">
        <f>((VLOOKUP(M$7 + $A71, 'main sheet'!$A:$E,2,0) - VLOOKUP(M$7 +(1) + $A71, 'main sheet'!$A:$E,2,0)) / VLOOKUP($A71, 'main sheet'!$A:$E,2,0)  ) * M$9</f>
        <v>9.6650777322674006E-3</v>
      </c>
      <c r="N71" s="19">
        <f>((VLOOKUP(N$7 + $A71, 'main sheet'!$A:$E,2,0) - VLOOKUP(N$7 +(1) + $A71, 'main sheet'!$A:$E,2,0)) / VLOOKUP($A71, 'main sheet'!$A:$E,2,0)  ) * N$9</f>
        <v>9.2378188809094149E-3</v>
      </c>
      <c r="O71" s="19">
        <f>((VLOOKUP(O$7 + $A71, 'main sheet'!$A:$E,2,0) - VLOOKUP(O$7 +(1) + $A71, 'main sheet'!$A:$E,2,0)) / VLOOKUP($A71, 'main sheet'!$A:$E,2,0)  ) * O$9</f>
        <v>8.8260542650949649E-3</v>
      </c>
      <c r="P71" s="19">
        <f>((VLOOKUP(P$7 + $A71, 'main sheet'!$A:$E,2,0) - VLOOKUP(P$7 +(1) + $A71, 'main sheet'!$A:$E,2,0)) / VLOOKUP($A71, 'main sheet'!$A:$E,2,0)  ) * P$9</f>
        <v>8.3549240228517809E-3</v>
      </c>
      <c r="Q71" s="19">
        <f>((VLOOKUP(Q$7 + $A71, 'main sheet'!$A:$E,2,0) - VLOOKUP(Q$7 +(1) + $A71, 'main sheet'!$A:$E,2,0)) / VLOOKUP($A71, 'main sheet'!$A:$E,2,0)  ) * Q$9</f>
        <v>7.98714130815E-3</v>
      </c>
      <c r="R71" s="19">
        <f>((VLOOKUP(R$7 + $A71, 'main sheet'!$A:$E,2,0) - VLOOKUP(R$7 +(1) + $A71, 'main sheet'!$A:$E,2,0)) / VLOOKUP($A71, 'main sheet'!$A:$E,2,0)  ) * R$9</f>
        <v>7.5347882365916566E-3</v>
      </c>
      <c r="S71" s="19">
        <f>((VLOOKUP(S$7 + $A71, 'main sheet'!$A:$E,2,0) - VLOOKUP(S$7 +(1) + $A71, 'main sheet'!$A:$E,2,0)) / VLOOKUP($A71, 'main sheet'!$A:$E,2,0)  ) * S$9</f>
        <v>7.1687403232218849E-3</v>
      </c>
      <c r="T71" s="19">
        <f>((VLOOKUP(T$7 + $A71, 'main sheet'!$A:$E,2,0) - VLOOKUP(T$7 +(1) + $A71, 'main sheet'!$A:$E,2,0)) / VLOOKUP($A71, 'main sheet'!$A:$E,2,0)  ) * T$9</f>
        <v>6.7674384704006574E-3</v>
      </c>
      <c r="U71" s="19">
        <f>((VLOOKUP(U$7 + $A71, 'main sheet'!$A:$E,2,0) - VLOOKUP(U$7 +(1) + $A71, 'main sheet'!$A:$E,2,0)) / VLOOKUP($A71, 'main sheet'!$A:$E,2,0)  ) * U$9</f>
        <v>6.3139595890964783E-3</v>
      </c>
      <c r="V71" s="19">
        <f>((VLOOKUP(V$7 + $A71, 'main sheet'!$A:$E,2,0) - VLOOKUP(V$7 +(1) + $A71, 'main sheet'!$A:$E,2,0)) / VLOOKUP($A71, 'main sheet'!$A:$E,2,0)  ) * V$9</f>
        <v>5.8398044960391495E-3</v>
      </c>
      <c r="W71" s="19">
        <f>((VLOOKUP(W$7 + $A71, 'main sheet'!$A:$E,2,0) - VLOOKUP(W$7 +(1) + $A71, 'main sheet'!$A:$E,2,0)) / VLOOKUP($A71, 'main sheet'!$A:$E,2,0)  ) * W$9</f>
        <v>5.4557870584975923E-3</v>
      </c>
      <c r="X71" s="19">
        <f>((VLOOKUP(X$7 + $A71, 'main sheet'!$A:$E,2,0) - VLOOKUP(X$7 +(1) + $A71, 'main sheet'!$A:$E,2,0)) / VLOOKUP($A71, 'main sheet'!$A:$E,2,0)  ) * X$9</f>
        <v>4.9478044654141379E-3</v>
      </c>
      <c r="Y71" s="19">
        <f>((VLOOKUP(Y$7 + $A71, 'main sheet'!$A:$E,2,0) - VLOOKUP(Y$7 +(1) + $A71, 'main sheet'!$A:$E,2,0)) / VLOOKUP($A71, 'main sheet'!$A:$E,2,0)  ) * Y$9</f>
        <v>4.4434497349135184E-3</v>
      </c>
      <c r="Z71" s="19">
        <f>((VLOOKUP(Z$7 + $A71, 'main sheet'!$A:$E,2,0) - VLOOKUP(Z$7 +(1) + $A71, 'main sheet'!$A:$E,2,0)) / VLOOKUP($A71, 'main sheet'!$A:$E,2,0)  ) * Z$9</f>
        <v>3.9452695620555873E-3</v>
      </c>
      <c r="AA71" s="19">
        <f>((VLOOKUP(AA$7 + $A71, 'main sheet'!$A:$E,2,0) - VLOOKUP(AA$7 +(1) + $A71, 'main sheet'!$A:$E,2,0)) / VLOOKUP($A71, 'main sheet'!$A:$E,2,0)  ) * AA$9</f>
        <v>3.4434599485971711E-3</v>
      </c>
      <c r="AB71" s="19">
        <f>((VLOOKUP(AB$7 + $A71, 'main sheet'!$A:$E,2,0) - VLOOKUP(AB$7 +(1) + $A71, 'main sheet'!$A:$E,2,0)) / VLOOKUP($A71, 'main sheet'!$A:$E,2,0)  ) * AB$9</f>
        <v>2.9531473208918454E-3</v>
      </c>
      <c r="AC71" s="19">
        <f>((VLOOKUP(AC$7 + $A71, 'main sheet'!$A:$E,2,0) - VLOOKUP(AC$7 +(1) + $A71, 'main sheet'!$A:$E,2,0)) / VLOOKUP($A71, 'main sheet'!$A:$E,2,0)  ) * AC$9</f>
        <v>2.524455630438743E-3</v>
      </c>
      <c r="AD71" s="19">
        <f>((VLOOKUP(AD$7 + $A71, 'main sheet'!$A:$E,2,0) - VLOOKUP(AD$7 +(1) + $A71, 'main sheet'!$A:$E,2,0)) / VLOOKUP($A71, 'main sheet'!$A:$E,2,0)  ) * AD$9</f>
        <v>2.1238962499632225E-3</v>
      </c>
      <c r="AE71" s="19">
        <f>((VLOOKUP(AE$7 + $A71, 'main sheet'!$A:$E,2,0) - VLOOKUP(AE$7 +(1) + $A71, 'main sheet'!$A:$E,2,0)) / VLOOKUP($A71, 'main sheet'!$A:$E,2,0)  ) * AE$9</f>
        <v>1.7214122136138047E-3</v>
      </c>
      <c r="AF71" s="19">
        <f>((VLOOKUP(AF$7 + $A71, 'main sheet'!$A:$E,2,0) - VLOOKUP(AF$7 +(1) + $A71, 'main sheet'!$A:$E,2,0)) / VLOOKUP($A71, 'main sheet'!$A:$E,2,0)  ) * AF$9</f>
        <v>1.365455858172277E-3</v>
      </c>
      <c r="AH71" s="19">
        <v>60</v>
      </c>
      <c r="AI71" s="19">
        <f t="shared" si="1"/>
        <v>0.20968052640922871</v>
      </c>
    </row>
    <row r="72" spans="1:35" x14ac:dyDescent="0.3">
      <c r="A72" s="19">
        <v>61</v>
      </c>
      <c r="C72" s="19">
        <f>((VLOOKUP(C$7 + $A72, 'main sheet'!$A:$E,2,0) - VLOOKUP(C$7 +(1) + $A72, 'main sheet'!$A:$E,2,0)) / VLOOKUP($A72, 'main sheet'!$A:$E,2,0)  ) * C$9</f>
        <v>1.5492117468225517E-2</v>
      </c>
      <c r="D72" s="19">
        <f>((VLOOKUP(D$7 + $A72, 'main sheet'!$A:$E,2,0) - VLOOKUP(D$7 +(1) + $A72, 'main sheet'!$A:$E,2,0)) / VLOOKUP($A72, 'main sheet'!$A:$E,2,0)  ) * D$9</f>
        <v>1.4184377868449184E-2</v>
      </c>
      <c r="E72" s="19">
        <f>((VLOOKUP(E$7 + $A72, 'main sheet'!$A:$E,2,0) - VLOOKUP(E$7 +(1) + $A72, 'main sheet'!$A:$E,2,0)) / VLOOKUP($A72, 'main sheet'!$A:$E,2,0)  ) * E$9</f>
        <v>1.2848168359102524E-2</v>
      </c>
      <c r="F72" s="19">
        <f>((VLOOKUP(F$7 + $A72, 'main sheet'!$A:$E,2,0) - VLOOKUP(F$7 +(1) + $A72, 'main sheet'!$A:$E,2,0)) / VLOOKUP($A72, 'main sheet'!$A:$E,2,0)  ) * F$9</f>
        <v>1.1668867881696979E-2</v>
      </c>
      <c r="G72" s="19">
        <f>((VLOOKUP(G$7 + $A72, 'main sheet'!$A:$E,2,0) - VLOOKUP(G$7 +(1) + $A72, 'main sheet'!$A:$E,2,0)) / VLOOKUP($A72, 'main sheet'!$A:$E,2,0)  ) * G$9</f>
        <v>1.0541612374690174E-2</v>
      </c>
      <c r="H72" s="19">
        <f>((VLOOKUP(H$7 + $A72, 'main sheet'!$A:$E,2,0) - VLOOKUP(H$7 +(1) + $A72, 'main sheet'!$A:$E,2,0)) / VLOOKUP($A72, 'main sheet'!$A:$E,2,0)  ) * H$9</f>
        <v>9.6922652764470183E-3</v>
      </c>
      <c r="I72" s="19">
        <f>((VLOOKUP(I$7 + $A72, 'main sheet'!$A:$E,2,0) - VLOOKUP(I$7 +(1) + $A72, 'main sheet'!$A:$E,2,0)) / VLOOKUP($A72, 'main sheet'!$A:$E,2,0)  ) * I$9</f>
        <v>8.8804759685065914E-3</v>
      </c>
      <c r="J72" s="19">
        <f>((VLOOKUP(J$7 + $A72, 'main sheet'!$A:$E,2,0) - VLOOKUP(J$7 +(1) + $A72, 'main sheet'!$A:$E,2,0)) / VLOOKUP($A72, 'main sheet'!$A:$E,2,0)  ) * J$9</f>
        <v>8.13583978481194E-3</v>
      </c>
      <c r="K72" s="19">
        <f>((VLOOKUP(K$7 + $A72, 'main sheet'!$A:$E,2,0) - VLOOKUP(K$7 +(1) + $A72, 'main sheet'!$A:$E,2,0)) / VLOOKUP($A72, 'main sheet'!$A:$E,2,0)  ) * K$9</f>
        <v>7.4273174332714674E-3</v>
      </c>
      <c r="L72" s="19">
        <f>((VLOOKUP(L$7 + $A72, 'main sheet'!$A:$E,2,0) - VLOOKUP(L$7 +(1) + $A72, 'main sheet'!$A:$E,2,0)) / VLOOKUP($A72, 'main sheet'!$A:$E,2,0)  ) * L$9</f>
        <v>6.9246801124435249E-3</v>
      </c>
      <c r="M72" s="19">
        <f>((VLOOKUP(M$7 + $A72, 'main sheet'!$A:$E,2,0) - VLOOKUP(M$7 +(1) + $A72, 'main sheet'!$A:$E,2,0)) / VLOOKUP($A72, 'main sheet'!$A:$E,2,0)  ) * M$9</f>
        <v>1.0323224204967932E-2</v>
      </c>
      <c r="N72" s="19">
        <f>((VLOOKUP(N$7 + $A72, 'main sheet'!$A:$E,2,0) - VLOOKUP(N$7 +(1) + $A72, 'main sheet'!$A:$E,2,0)) / VLOOKUP($A72, 'main sheet'!$A:$E,2,0)  ) * N$9</f>
        <v>9.8630789581814308E-3</v>
      </c>
      <c r="O72" s="19">
        <f>((VLOOKUP(O$7 + $A72, 'main sheet'!$A:$E,2,0) - VLOOKUP(O$7 +(1) + $A72, 'main sheet'!$A:$E,2,0)) / VLOOKUP($A72, 'main sheet'!$A:$E,2,0)  ) * O$9</f>
        <v>9.3365928705976889E-3</v>
      </c>
      <c r="P72" s="19">
        <f>((VLOOKUP(P$7 + $A72, 'main sheet'!$A:$E,2,0) - VLOOKUP(P$7 +(1) + $A72, 'main sheet'!$A:$E,2,0)) / VLOOKUP($A72, 'main sheet'!$A:$E,2,0)  ) * P$9</f>
        <v>8.9255972155059433E-3</v>
      </c>
      <c r="Q72" s="19">
        <f>((VLOOKUP(Q$7 + $A72, 'main sheet'!$A:$E,2,0) - VLOOKUP(Q$7 +(1) + $A72, 'main sheet'!$A:$E,2,0)) / VLOOKUP($A72, 'main sheet'!$A:$E,2,0)  ) * Q$9</f>
        <v>8.4200945381203724E-3</v>
      </c>
      <c r="R72" s="19">
        <f>((VLOOKUP(R$7 + $A72, 'main sheet'!$A:$E,2,0) - VLOOKUP(R$7 +(1) + $A72, 'main sheet'!$A:$E,2,0)) / VLOOKUP($A72, 'main sheet'!$A:$E,2,0)  ) * R$9</f>
        <v>8.0110375163069264E-3</v>
      </c>
      <c r="S72" s="19">
        <f>((VLOOKUP(S$7 + $A72, 'main sheet'!$A:$E,2,0) - VLOOKUP(S$7 +(1) + $A72, 'main sheet'!$A:$E,2,0)) / VLOOKUP($A72, 'main sheet'!$A:$E,2,0)  ) * S$9</f>
        <v>7.5625843636797615E-3</v>
      </c>
      <c r="T72" s="19">
        <f>((VLOOKUP(T$7 + $A72, 'main sheet'!$A:$E,2,0) - VLOOKUP(T$7 +(1) + $A72, 'main sheet'!$A:$E,2,0)) / VLOOKUP($A72, 'main sheet'!$A:$E,2,0)  ) * T$9</f>
        <v>7.0558235985823392E-3</v>
      </c>
      <c r="U72" s="19">
        <f>((VLOOKUP(U$7 + $A72, 'main sheet'!$A:$E,2,0) - VLOOKUP(U$7 +(1) + $A72, 'main sheet'!$A:$E,2,0)) / VLOOKUP($A72, 'main sheet'!$A:$E,2,0)  ) * U$9</f>
        <v>6.5259572527857461E-3</v>
      </c>
      <c r="V72" s="19">
        <f>((VLOOKUP(V$7 + $A72, 'main sheet'!$A:$E,2,0) - VLOOKUP(V$7 +(1) + $A72, 'main sheet'!$A:$E,2,0)) / VLOOKUP($A72, 'main sheet'!$A:$E,2,0)  ) * V$9</f>
        <v>6.0968193623957036E-3</v>
      </c>
      <c r="W72" s="19">
        <f>((VLOOKUP(W$7 + $A72, 'main sheet'!$A:$E,2,0) - VLOOKUP(W$7 +(1) + $A72, 'main sheet'!$A:$E,2,0)) / VLOOKUP($A72, 'main sheet'!$A:$E,2,0)  ) * W$9</f>
        <v>5.5291509259146002E-3</v>
      </c>
      <c r="X72" s="19">
        <f>((VLOOKUP(X$7 + $A72, 'main sheet'!$A:$E,2,0) - VLOOKUP(X$7 +(1) + $A72, 'main sheet'!$A:$E,2,0)) / VLOOKUP($A72, 'main sheet'!$A:$E,2,0)  ) * X$9</f>
        <v>4.9655366107915983E-3</v>
      </c>
      <c r="Y72" s="19">
        <f>((VLOOKUP(Y$7 + $A72, 'main sheet'!$A:$E,2,0) - VLOOKUP(Y$7 +(1) + $A72, 'main sheet'!$A:$E,2,0)) / VLOOKUP($A72, 'main sheet'!$A:$E,2,0)  ) * Y$9</f>
        <v>4.4088223381714567E-3</v>
      </c>
      <c r="Z72" s="19">
        <f>((VLOOKUP(Z$7 + $A72, 'main sheet'!$A:$E,2,0) - VLOOKUP(Z$7 +(1) + $A72, 'main sheet'!$A:$E,2,0)) / VLOOKUP($A72, 'main sheet'!$A:$E,2,0)  ) * Z$9</f>
        <v>3.8480521807650416E-3</v>
      </c>
      <c r="AA72" s="19">
        <f>((VLOOKUP(AA$7 + $A72, 'main sheet'!$A:$E,2,0) - VLOOKUP(AA$7 +(1) + $A72, 'main sheet'!$A:$E,2,0)) / VLOOKUP($A72, 'main sheet'!$A:$E,2,0)  ) * AA$9</f>
        <v>3.3001298571536525E-3</v>
      </c>
      <c r="AB72" s="19">
        <f>((VLOOKUP(AB$7 + $A72, 'main sheet'!$A:$E,2,0) - VLOOKUP(AB$7 +(1) + $A72, 'main sheet'!$A:$E,2,0)) / VLOOKUP($A72, 'main sheet'!$A:$E,2,0)  ) * AB$9</f>
        <v>2.8210686748111782E-3</v>
      </c>
      <c r="AC72" s="19">
        <f>((VLOOKUP(AC$7 + $A72, 'main sheet'!$A:$E,2,0) - VLOOKUP(AC$7 +(1) + $A72, 'main sheet'!$A:$E,2,0)) / VLOOKUP($A72, 'main sheet'!$A:$E,2,0)  ) * AC$9</f>
        <v>2.3734452319444602E-3</v>
      </c>
      <c r="AD72" s="19">
        <f>((VLOOKUP(AD$7 + $A72, 'main sheet'!$A:$E,2,0) - VLOOKUP(AD$7 +(1) + $A72, 'main sheet'!$A:$E,2,0)) / VLOOKUP($A72, 'main sheet'!$A:$E,2,0)  ) * AD$9</f>
        <v>1.9236709941379633E-3</v>
      </c>
      <c r="AE72" s="19">
        <f>((VLOOKUP(AE$7 + $A72, 'main sheet'!$A:$E,2,0) - VLOOKUP(AE$7 +(1) + $A72, 'main sheet'!$A:$E,2,0)) / VLOOKUP($A72, 'main sheet'!$A:$E,2,0)  ) * AE$9</f>
        <v>1.5258912463665497E-3</v>
      </c>
      <c r="AF72" s="19">
        <f>((VLOOKUP(AF$7 + $A72, 'main sheet'!$A:$E,2,0) - VLOOKUP(AF$7 +(1) + $A72, 'main sheet'!$A:$E,2,0)) / VLOOKUP($A72, 'main sheet'!$A:$E,2,0)  ) * AF$9</f>
        <v>1.1909360410344207E-3</v>
      </c>
      <c r="AH72" s="19">
        <v>61</v>
      </c>
      <c r="AI72" s="19">
        <f t="shared" si="1"/>
        <v>0.21980323650985967</v>
      </c>
    </row>
    <row r="73" spans="1:35" x14ac:dyDescent="0.3">
      <c r="A73" s="19">
        <v>62</v>
      </c>
      <c r="C73" s="19">
        <f>((VLOOKUP(C$7 + $A73, 'main sheet'!$A:$E,2,0) - VLOOKUP(C$7 +(1) + $A73, 'main sheet'!$A:$E,2,0)) / VLOOKUP($A73, 'main sheet'!$A:$E,2,0)  ) * C$9</f>
        <v>1.659178234917472E-2</v>
      </c>
      <c r="D73" s="19">
        <f>((VLOOKUP(D$7 + $A73, 'main sheet'!$A:$E,2,0) - VLOOKUP(D$7 +(1) + $A73, 'main sheet'!$A:$E,2,0)) / VLOOKUP($A73, 'main sheet'!$A:$E,2,0)  ) * D$9</f>
        <v>1.5028788359759709E-2</v>
      </c>
      <c r="E73" s="19">
        <f>((VLOOKUP(E$7 + $A73, 'main sheet'!$A:$E,2,0) - VLOOKUP(E$7 +(1) + $A73, 'main sheet'!$A:$E,2,0)) / VLOOKUP($A73, 'main sheet'!$A:$E,2,0)  ) * E$9</f>
        <v>1.3649334355723797E-2</v>
      </c>
      <c r="F73" s="19">
        <f>((VLOOKUP(F$7 + $A73, 'main sheet'!$A:$E,2,0) - VLOOKUP(F$7 +(1) + $A73, 'main sheet'!$A:$E,2,0)) / VLOOKUP($A73, 'main sheet'!$A:$E,2,0)  ) * F$9</f>
        <v>1.2330758511395253E-2</v>
      </c>
      <c r="G73" s="19">
        <f>((VLOOKUP(G$7 + $A73, 'main sheet'!$A:$E,2,0) - VLOOKUP(G$7 +(1) + $A73, 'main sheet'!$A:$E,2,0)) / VLOOKUP($A73, 'main sheet'!$A:$E,2,0)  ) * G$9</f>
        <v>1.133725831535921E-2</v>
      </c>
      <c r="H73" s="19">
        <f>((VLOOKUP(H$7 + $A73, 'main sheet'!$A:$E,2,0) - VLOOKUP(H$7 +(1) + $A73, 'main sheet'!$A:$E,2,0)) / VLOOKUP($A73, 'main sheet'!$A:$E,2,0)  ) * H$9</f>
        <v>1.0387690302179415E-2</v>
      </c>
      <c r="I73" s="19">
        <f>((VLOOKUP(I$7 + $A73, 'main sheet'!$A:$E,2,0) - VLOOKUP(I$7 +(1) + $A73, 'main sheet'!$A:$E,2,0)) / VLOOKUP($A73, 'main sheet'!$A:$E,2,0)  ) * I$9</f>
        <v>9.5166727923693406E-3</v>
      </c>
      <c r="J73" s="19">
        <f>((VLOOKUP(J$7 + $A73, 'main sheet'!$A:$E,2,0) - VLOOKUP(J$7 +(1) + $A73, 'main sheet'!$A:$E,2,0)) / VLOOKUP($A73, 'main sheet'!$A:$E,2,0)  ) * J$9</f>
        <v>8.687898435445764E-3</v>
      </c>
      <c r="K73" s="19">
        <f>((VLOOKUP(K$7 + $A73, 'main sheet'!$A:$E,2,0) - VLOOKUP(K$7 +(1) + $A73, 'main sheet'!$A:$E,2,0)) / VLOOKUP($A73, 'main sheet'!$A:$E,2,0)  ) * K$9</f>
        <v>8.099952379221495E-3</v>
      </c>
      <c r="L73" s="19">
        <f>((VLOOKUP(L$7 + $A73, 'main sheet'!$A:$E,2,0) - VLOOKUP(L$7 +(1) + $A73, 'main sheet'!$A:$E,2,0)) / VLOOKUP($A73, 'main sheet'!$A:$E,2,0)  ) * L$9</f>
        <v>7.4052786029467511E-3</v>
      </c>
      <c r="M73" s="19">
        <f>((VLOOKUP(M$7 + $A73, 'main sheet'!$A:$E,2,0) - VLOOKUP(M$7 +(1) + $A73, 'main sheet'!$A:$E,2,0)) / VLOOKUP($A73, 'main sheet'!$A:$E,2,0)  ) * M$9</f>
        <v>1.1035451449416022E-2</v>
      </c>
      <c r="N73" s="19">
        <f>((VLOOKUP(N$7 + $A73, 'main sheet'!$A:$E,2,0) - VLOOKUP(N$7 +(1) + $A73, 'main sheet'!$A:$E,2,0)) / VLOOKUP($A73, 'main sheet'!$A:$E,2,0)  ) * N$9</f>
        <v>1.0446384720562151E-2</v>
      </c>
      <c r="O73" s="19">
        <f>((VLOOKUP(O$7 + $A73, 'main sheet'!$A:$E,2,0) - VLOOKUP(O$7 +(1) + $A73, 'main sheet'!$A:$E,2,0)) / VLOOKUP($A73, 'main sheet'!$A:$E,2,0)  ) * O$9</f>
        <v>9.9865361664832359E-3</v>
      </c>
      <c r="P73" s="19">
        <f>((VLOOKUP(P$7 + $A73, 'main sheet'!$A:$E,2,0) - VLOOKUP(P$7 +(1) + $A73, 'main sheet'!$A:$E,2,0)) / VLOOKUP($A73, 'main sheet'!$A:$E,2,0)  ) * P$9</f>
        <v>9.4209470357979417E-3</v>
      </c>
      <c r="Q73" s="19">
        <f>((VLOOKUP(Q$7 + $A73, 'main sheet'!$A:$E,2,0) - VLOOKUP(Q$7 +(1) + $A73, 'main sheet'!$A:$E,2,0)) / VLOOKUP($A73, 'main sheet'!$A:$E,2,0)  ) * Q$9</f>
        <v>8.963267550172356E-3</v>
      </c>
      <c r="R73" s="19">
        <f>((VLOOKUP(R$7 + $A73, 'main sheet'!$A:$E,2,0) - VLOOKUP(R$7 +(1) + $A73, 'main sheet'!$A:$E,2,0)) / VLOOKUP($A73, 'main sheet'!$A:$E,2,0)  ) * R$9</f>
        <v>8.4615091221867892E-3</v>
      </c>
      <c r="S73" s="19">
        <f>((VLOOKUP(S$7 + $A73, 'main sheet'!$A:$E,2,0) - VLOOKUP(S$7 +(1) + $A73, 'main sheet'!$A:$E,2,0)) / VLOOKUP($A73, 'main sheet'!$A:$E,2,0)  ) * S$9</f>
        <v>7.894512361498518E-3</v>
      </c>
      <c r="T73" s="19">
        <f>((VLOOKUP(T$7 + $A73, 'main sheet'!$A:$E,2,0) - VLOOKUP(T$7 +(1) + $A73, 'main sheet'!$A:$E,2,0)) / VLOOKUP($A73, 'main sheet'!$A:$E,2,0)  ) * T$9</f>
        <v>7.3016635808581263E-3</v>
      </c>
      <c r="U73" s="19">
        <f>((VLOOKUP(U$7 + $A73, 'main sheet'!$A:$E,2,0) - VLOOKUP(U$7 +(1) + $A73, 'main sheet'!$A:$E,2,0)) / VLOOKUP($A73, 'main sheet'!$A:$E,2,0)  ) * U$9</f>
        <v>6.821516319076769E-3</v>
      </c>
      <c r="V73" s="19">
        <f>((VLOOKUP(V$7 + $A73, 'main sheet'!$A:$E,2,0) - VLOOKUP(V$7 +(1) + $A73, 'main sheet'!$A:$E,2,0)) / VLOOKUP($A73, 'main sheet'!$A:$E,2,0)  ) * V$9</f>
        <v>6.186372111399433E-3</v>
      </c>
      <c r="W73" s="19">
        <f>((VLOOKUP(W$7 + $A73, 'main sheet'!$A:$E,2,0) - VLOOKUP(W$7 +(1) + $A73, 'main sheet'!$A:$E,2,0)) / VLOOKUP($A73, 'main sheet'!$A:$E,2,0)  ) * W$9</f>
        <v>5.5557639172334082E-3</v>
      </c>
      <c r="X73" s="19">
        <f>((VLOOKUP(X$7 + $A73, 'main sheet'!$A:$E,2,0) - VLOOKUP(X$7 +(1) + $A73, 'main sheet'!$A:$E,2,0)) / VLOOKUP($A73, 'main sheet'!$A:$E,2,0)  ) * X$9</f>
        <v>4.9328759374509465E-3</v>
      </c>
      <c r="Y73" s="19">
        <f>((VLOOKUP(Y$7 + $A73, 'main sheet'!$A:$E,2,0) - VLOOKUP(Y$7 +(1) + $A73, 'main sheet'!$A:$E,2,0)) / VLOOKUP($A73, 'main sheet'!$A:$E,2,0)  ) * Y$9</f>
        <v>4.305449971119547E-3</v>
      </c>
      <c r="Z73" s="19">
        <f>((VLOOKUP(Z$7 + $A73, 'main sheet'!$A:$E,2,0) - VLOOKUP(Z$7 +(1) + $A73, 'main sheet'!$A:$E,2,0)) / VLOOKUP($A73, 'main sheet'!$A:$E,2,0)  ) * Z$9</f>
        <v>3.6923989932350944E-3</v>
      </c>
      <c r="AA73" s="19">
        <f>((VLOOKUP(AA$7 + $A73, 'main sheet'!$A:$E,2,0) - VLOOKUP(AA$7 +(1) + $A73, 'main sheet'!$A:$E,2,0)) / VLOOKUP($A73, 'main sheet'!$A:$E,2,0)  ) * AA$9</f>
        <v>3.15639431949628E-3</v>
      </c>
      <c r="AB73" s="19">
        <f>((VLOOKUP(AB$7 + $A73, 'main sheet'!$A:$E,2,0) - VLOOKUP(AB$7 +(1) + $A73, 'main sheet'!$A:$E,2,0)) / VLOOKUP($A73, 'main sheet'!$A:$E,2,0)  ) * AB$9</f>
        <v>2.6555642245208546E-3</v>
      </c>
      <c r="AC73" s="19">
        <f>((VLOOKUP(AC$7 + $A73, 'main sheet'!$A:$E,2,0) - VLOOKUP(AC$7 +(1) + $A73, 'main sheet'!$A:$E,2,0)) / VLOOKUP($A73, 'main sheet'!$A:$E,2,0)  ) * AC$9</f>
        <v>2.1523276808861217E-3</v>
      </c>
      <c r="AD73" s="19">
        <f>((VLOOKUP(AD$7 + $A73, 'main sheet'!$A:$E,2,0) - VLOOKUP(AD$7 +(1) + $A73, 'main sheet'!$A:$E,2,0)) / VLOOKUP($A73, 'main sheet'!$A:$E,2,0)  ) * AD$9</f>
        <v>1.7072659397498872E-3</v>
      </c>
      <c r="AE73" s="19">
        <f>((VLOOKUP(AE$7 + $A73, 'main sheet'!$A:$E,2,0) - VLOOKUP(AE$7 +(1) + $A73, 'main sheet'!$A:$E,2,0)) / VLOOKUP($A73, 'main sheet'!$A:$E,2,0)  ) * AE$9</f>
        <v>1.3324963650720193E-3</v>
      </c>
      <c r="AF73" s="19">
        <f>((VLOOKUP(AF$7 + $A73, 'main sheet'!$A:$E,2,0) - VLOOKUP(AF$7 +(1) + $A73, 'main sheet'!$A:$E,2,0)) / VLOOKUP($A73, 'main sheet'!$A:$E,2,0)  ) * AF$9</f>
        <v>1.0218818799711061E-3</v>
      </c>
      <c r="AH73" s="19">
        <v>62</v>
      </c>
      <c r="AI73" s="19">
        <f t="shared" si="1"/>
        <v>0.23006599404976202</v>
      </c>
    </row>
    <row r="74" spans="1:35" x14ac:dyDescent="0.3">
      <c r="A74" s="19">
        <v>63</v>
      </c>
      <c r="C74" s="19">
        <f>((VLOOKUP(C$7 + $A74, 'main sheet'!$A:$E,2,0) - VLOOKUP(C$7 +(1) + $A74, 'main sheet'!$A:$E,2,0)) / VLOOKUP($A74, 'main sheet'!$A:$E,2,0)  ) * C$9</f>
        <v>1.7602082298396091E-2</v>
      </c>
      <c r="D74" s="19">
        <f>((VLOOKUP(D$7 + $A74, 'main sheet'!$A:$E,2,0) - VLOOKUP(D$7 +(1) + $A74, 'main sheet'!$A:$E,2,0)) / VLOOKUP($A74, 'main sheet'!$A:$E,2,0)  ) * D$9</f>
        <v>1.5986432232359734E-2</v>
      </c>
      <c r="E74" s="19">
        <f>((VLOOKUP(E$7 + $A74, 'main sheet'!$A:$E,2,0) - VLOOKUP(E$7 +(1) + $A74, 'main sheet'!$A:$E,2,0)) / VLOOKUP($A74, 'main sheet'!$A:$E,2,0)  ) * E$9</f>
        <v>1.4442084147008212E-2</v>
      </c>
      <c r="F74" s="19">
        <f>((VLOOKUP(F$7 + $A74, 'main sheet'!$A:$E,2,0) - VLOOKUP(F$7 +(1) + $A74, 'main sheet'!$A:$E,2,0)) / VLOOKUP($A74, 'main sheet'!$A:$E,2,0)  ) * F$9</f>
        <v>1.3278472563993102E-2</v>
      </c>
      <c r="G74" s="19">
        <f>((VLOOKUP(G$7 + $A74, 'main sheet'!$A:$E,2,0) - VLOOKUP(G$7 +(1) + $A74, 'main sheet'!$A:$E,2,0)) / VLOOKUP($A74, 'main sheet'!$A:$E,2,0)  ) * G$9</f>
        <v>1.2166315421593738E-2</v>
      </c>
      <c r="H74" s="19">
        <f>((VLOOKUP(H$7 + $A74, 'main sheet'!$A:$E,2,0) - VLOOKUP(H$7 +(1) + $A74, 'main sheet'!$A:$E,2,0)) / VLOOKUP($A74, 'main sheet'!$A:$E,2,0)  ) * H$9</f>
        <v>1.1146158538416624E-2</v>
      </c>
      <c r="I74" s="19">
        <f>((VLOOKUP(I$7 + $A74, 'main sheet'!$A:$E,2,0) - VLOOKUP(I$7 +(1) + $A74, 'main sheet'!$A:$E,2,0)) / VLOOKUP($A74, 'main sheet'!$A:$E,2,0)  ) * I$9</f>
        <v>1.0175477862891937E-2</v>
      </c>
      <c r="J74" s="19">
        <f>((VLOOKUP(J$7 + $A74, 'main sheet'!$A:$E,2,0) - VLOOKUP(J$7 +(1) + $A74, 'main sheet'!$A:$E,2,0)) / VLOOKUP($A74, 'main sheet'!$A:$E,2,0)  ) * J$9</f>
        <v>9.4868611480284065E-3</v>
      </c>
      <c r="K74" s="19">
        <f>((VLOOKUP(K$7 + $A74, 'main sheet'!$A:$E,2,0) - VLOOKUP(K$7 +(1) + $A74, 'main sheet'!$A:$E,2,0)) / VLOOKUP($A74, 'main sheet'!$A:$E,2,0)  ) * K$9</f>
        <v>8.6732423327374897E-3</v>
      </c>
      <c r="L74" s="19">
        <f>((VLOOKUP(L$7 + $A74, 'main sheet'!$A:$E,2,0) - VLOOKUP(L$7 +(1) + $A74, 'main sheet'!$A:$E,2,0)) / VLOOKUP($A74, 'main sheet'!$A:$E,2,0)  ) * L$9</f>
        <v>7.9263542068715564E-3</v>
      </c>
      <c r="M74" s="19">
        <f>((VLOOKUP(M$7 + $A74, 'main sheet'!$A:$E,2,0) - VLOOKUP(M$7 +(1) + $A74, 'main sheet'!$A:$E,2,0)) / VLOOKUP($A74, 'main sheet'!$A:$E,2,0)  ) * M$9</f>
        <v>1.1703100631725387E-2</v>
      </c>
      <c r="N74" s="19">
        <f>((VLOOKUP(N$7 + $A74, 'main sheet'!$A:$E,2,0) - VLOOKUP(N$7 +(1) + $A74, 'main sheet'!$A:$E,2,0)) / VLOOKUP($A74, 'main sheet'!$A:$E,2,0)  ) * N$9</f>
        <v>1.1187931599787862E-2</v>
      </c>
      <c r="O74" s="19">
        <f>((VLOOKUP(O$7 + $A74, 'main sheet'!$A:$E,2,0) - VLOOKUP(O$7 +(1) + $A74, 'main sheet'!$A:$E,2,0)) / VLOOKUP($A74, 'main sheet'!$A:$E,2,0)  ) * O$9</f>
        <v>1.0554301239650801E-2</v>
      </c>
      <c r="P74" s="19">
        <f>((VLOOKUP(P$7 + $A74, 'main sheet'!$A:$E,2,0) - VLOOKUP(P$7 +(1) + $A74, 'main sheet'!$A:$E,2,0)) / VLOOKUP($A74, 'main sheet'!$A:$E,2,0)  ) * P$9</f>
        <v>1.0041562218388303E-2</v>
      </c>
      <c r="Q74" s="19">
        <f>((VLOOKUP(Q$7 + $A74, 'main sheet'!$A:$E,2,0) - VLOOKUP(Q$7 +(1) + $A74, 'main sheet'!$A:$E,2,0)) / VLOOKUP($A74, 'main sheet'!$A:$E,2,0)  ) * Q$9</f>
        <v>9.4794414912076352E-3</v>
      </c>
      <c r="R74" s="19">
        <f>((VLOOKUP(R$7 + $A74, 'main sheet'!$A:$E,2,0) - VLOOKUP(R$7 +(1) + $A74, 'main sheet'!$A:$E,2,0)) / VLOOKUP($A74, 'main sheet'!$A:$E,2,0)  ) * R$9</f>
        <v>8.8442341610452772E-3</v>
      </c>
      <c r="S74" s="19">
        <f>((VLOOKUP(S$7 + $A74, 'main sheet'!$A:$E,2,0) - VLOOKUP(S$7 +(1) + $A74, 'main sheet'!$A:$E,2,0)) / VLOOKUP($A74, 'main sheet'!$A:$E,2,0)  ) * S$9</f>
        <v>8.1800647737573038E-3</v>
      </c>
      <c r="T74" s="19">
        <f>((VLOOKUP(T$7 + $A74, 'main sheet'!$A:$E,2,0) - VLOOKUP(T$7 +(1) + $A74, 'main sheet'!$A:$E,2,0)) / VLOOKUP($A74, 'main sheet'!$A:$E,2,0)  ) * T$9</f>
        <v>7.6421550688223483E-3</v>
      </c>
      <c r="U74" s="19">
        <f>((VLOOKUP(U$7 + $A74, 'main sheet'!$A:$E,2,0) - VLOOKUP(U$7 +(1) + $A74, 'main sheet'!$A:$E,2,0)) / VLOOKUP($A74, 'main sheet'!$A:$E,2,0)  ) * U$9</f>
        <v>6.9306020505351439E-3</v>
      </c>
      <c r="V74" s="19">
        <f>((VLOOKUP(V$7 + $A74, 'main sheet'!$A:$E,2,0) - VLOOKUP(V$7 +(1) + $A74, 'main sheet'!$A:$E,2,0)) / VLOOKUP($A74, 'main sheet'!$A:$E,2,0)  ) * V$9</f>
        <v>6.2241307350580236E-3</v>
      </c>
      <c r="W74" s="19">
        <f>((VLOOKUP(W$7 + $A74, 'main sheet'!$A:$E,2,0) - VLOOKUP(W$7 +(1) + $A74, 'main sheet'!$A:$E,2,0)) / VLOOKUP($A74, 'main sheet'!$A:$E,2,0)  ) * W$9</f>
        <v>5.5263083874531596E-3</v>
      </c>
      <c r="X74" s="19">
        <f>((VLOOKUP(X$7 + $A74, 'main sheet'!$A:$E,2,0) - VLOOKUP(X$7 +(1) + $A74, 'main sheet'!$A:$E,2,0)) / VLOOKUP($A74, 'main sheet'!$A:$E,2,0)  ) * X$9</f>
        <v>4.8234021266411629E-3</v>
      </c>
      <c r="Y74" s="19">
        <f>((VLOOKUP(Y$7 + $A74, 'main sheet'!$A:$E,2,0) - VLOOKUP(Y$7 +(1) + $A74, 'main sheet'!$A:$E,2,0)) / VLOOKUP($A74, 'main sheet'!$A:$E,2,0)  ) * Y$9</f>
        <v>4.1366001871685253E-3</v>
      </c>
      <c r="Z74" s="19">
        <f>((VLOOKUP(Z$7 + $A74, 'main sheet'!$A:$E,2,0) - VLOOKUP(Z$7 +(1) + $A74, 'main sheet'!$A:$E,2,0)) / VLOOKUP($A74, 'main sheet'!$A:$E,2,0)  ) * Z$9</f>
        <v>3.5361133389775735E-3</v>
      </c>
      <c r="AA74" s="19">
        <f>((VLOOKUP(AA$7 + $A74, 'main sheet'!$A:$E,2,0) - VLOOKUP(AA$7 +(1) + $A74, 'main sheet'!$A:$E,2,0)) / VLOOKUP($A74, 'main sheet'!$A:$E,2,0)  ) * AA$9</f>
        <v>2.975032624674859E-3</v>
      </c>
      <c r="AB74" s="19">
        <f>((VLOOKUP(AB$7 + $A74, 'main sheet'!$A:$E,2,0) - VLOOKUP(AB$7 +(1) + $A74, 'main sheet'!$A:$E,2,0)) / VLOOKUP($A74, 'main sheet'!$A:$E,2,0)  ) * AB$9</f>
        <v>2.4112559622926576E-3</v>
      </c>
      <c r="AC74" s="19">
        <f>((VLOOKUP(AC$7 + $A74, 'main sheet'!$A:$E,2,0) - VLOOKUP(AC$7 +(1) + $A74, 'main sheet'!$A:$E,2,0)) / VLOOKUP($A74, 'main sheet'!$A:$E,2,0)  ) * AC$9</f>
        <v>1.9126526193010958E-3</v>
      </c>
      <c r="AD74" s="19">
        <f>((VLOOKUP(AD$7 + $A74, 'main sheet'!$A:$E,2,0) - VLOOKUP(AD$7 +(1) + $A74, 'main sheet'!$A:$E,2,0)) / VLOOKUP($A74, 'main sheet'!$A:$E,2,0)  ) * AD$9</f>
        <v>1.4927976969057058E-3</v>
      </c>
      <c r="AE74" s="19">
        <f>((VLOOKUP(AE$7 + $A74, 'main sheet'!$A:$E,2,0) - VLOOKUP(AE$7 +(1) + $A74, 'main sheet'!$A:$E,2,0)) / VLOOKUP($A74, 'main sheet'!$A:$E,2,0)  ) * AE$9</f>
        <v>1.1448158185768044E-3</v>
      </c>
      <c r="AF74" s="19">
        <f>((VLOOKUP(AF$7 + $A74, 'main sheet'!$A:$E,2,0) - VLOOKUP(AF$7 +(1) + $A74, 'main sheet'!$A:$E,2,0)) / VLOOKUP($A74, 'main sheet'!$A:$E,2,0)  ) * AF$9</f>
        <v>8.3892763131890877E-4</v>
      </c>
      <c r="AH74" s="19">
        <v>63</v>
      </c>
      <c r="AI74" s="19">
        <f t="shared" si="1"/>
        <v>0.24046891111558547</v>
      </c>
    </row>
    <row r="75" spans="1:35" x14ac:dyDescent="0.3">
      <c r="A75" s="19">
        <v>64</v>
      </c>
      <c r="C75" s="19">
        <f>((VLOOKUP(C$7 + $A75, 'main sheet'!$A:$E,2,0) - VLOOKUP(C$7 +(1) + $A75, 'main sheet'!$A:$E,2,0)) / VLOOKUP($A75, 'main sheet'!$A:$E,2,0)  ) * C$9</f>
        <v>1.8748735600087763E-2</v>
      </c>
      <c r="D75" s="19">
        <f>((VLOOKUP(D$7 + $A75, 'main sheet'!$A:$E,2,0) - VLOOKUP(D$7 +(1) + $A75, 'main sheet'!$A:$E,2,0)) / VLOOKUP($A75, 'main sheet'!$A:$E,2,0)  ) * D$9</f>
        <v>1.6937538861133864E-2</v>
      </c>
      <c r="E75" s="19">
        <f>((VLOOKUP(E$7 + $A75, 'main sheet'!$A:$E,2,0) - VLOOKUP(E$7 +(1) + $A75, 'main sheet'!$A:$E,2,0)) / VLOOKUP($A75, 'main sheet'!$A:$E,2,0)  ) * E$9</f>
        <v>1.5572866269147426E-2</v>
      </c>
      <c r="F75" s="19">
        <f>((VLOOKUP(F$7 + $A75, 'main sheet'!$A:$E,2,0) - VLOOKUP(F$7 +(1) + $A75, 'main sheet'!$A:$E,2,0)) / VLOOKUP($A75, 'main sheet'!$A:$E,2,0)  ) * F$9</f>
        <v>1.4268538955490339E-2</v>
      </c>
      <c r="G75" s="19">
        <f>((VLOOKUP(G$7 + $A75, 'main sheet'!$A:$E,2,0) - VLOOKUP(G$7 +(1) + $A75, 'main sheet'!$A:$E,2,0)) / VLOOKUP($A75, 'main sheet'!$A:$E,2,0)  ) * G$9</f>
        <v>1.3072108670402642E-2</v>
      </c>
      <c r="H75" s="19">
        <f>((VLOOKUP(H$7 + $A75, 'main sheet'!$A:$E,2,0) - VLOOKUP(H$7 +(1) + $A75, 'main sheet'!$A:$E,2,0)) / VLOOKUP($A75, 'main sheet'!$A:$E,2,0)  ) * H$9</f>
        <v>1.1933703610849175E-2</v>
      </c>
      <c r="I75" s="19">
        <f>((VLOOKUP(I$7 + $A75, 'main sheet'!$A:$E,2,0) - VLOOKUP(I$7 +(1) + $A75, 'main sheet'!$A:$E,2,0)) / VLOOKUP($A75, 'main sheet'!$A:$E,2,0)  ) * I$9</f>
        <v>1.1126100480324306E-2</v>
      </c>
      <c r="J75" s="19">
        <f>((VLOOKUP(J$7 + $A75, 'main sheet'!$A:$E,2,0) - VLOOKUP(J$7 +(1) + $A75, 'main sheet'!$A:$E,2,0)) / VLOOKUP($A75, 'main sheet'!$A:$E,2,0)  ) * J$9</f>
        <v>1.0171896075900145E-2</v>
      </c>
      <c r="K75" s="19">
        <f>((VLOOKUP(K$7 + $A75, 'main sheet'!$A:$E,2,0) - VLOOKUP(K$7 +(1) + $A75, 'main sheet'!$A:$E,2,0)) / VLOOKUP($A75, 'main sheet'!$A:$E,2,0)  ) * K$9</f>
        <v>9.2959527890446748E-3</v>
      </c>
      <c r="L75" s="19">
        <f>((VLOOKUP(L$7 + $A75, 'main sheet'!$A:$E,2,0) - VLOOKUP(L$7 +(1) + $A75, 'main sheet'!$A:$E,2,0)) / VLOOKUP($A75, 'main sheet'!$A:$E,2,0)  ) * L$9</f>
        <v>8.41714223087499E-3</v>
      </c>
      <c r="M75" s="19">
        <f>((VLOOKUP(M$7 + $A75, 'main sheet'!$A:$E,2,0) - VLOOKUP(M$7 +(1) + $A75, 'main sheet'!$A:$E,2,0)) / VLOOKUP($A75, 'main sheet'!$A:$E,2,0)  ) * M$9</f>
        <v>1.2550617122788699E-2</v>
      </c>
      <c r="N75" s="19">
        <f>((VLOOKUP(N$7 + $A75, 'main sheet'!$A:$E,2,0) - VLOOKUP(N$7 +(1) + $A75, 'main sheet'!$A:$E,2,0)) / VLOOKUP($A75, 'main sheet'!$A:$E,2,0)  ) * N$9</f>
        <v>1.18398108422421E-2</v>
      </c>
      <c r="O75" s="19">
        <f>((VLOOKUP(O$7 + $A75, 'main sheet'!$A:$E,2,0) - VLOOKUP(O$7 +(1) + $A75, 'main sheet'!$A:$E,2,0)) / VLOOKUP($A75, 'main sheet'!$A:$E,2,0)  ) * O$9</f>
        <v>1.126462041652471E-2</v>
      </c>
      <c r="P75" s="19">
        <f>((VLOOKUP(P$7 + $A75, 'main sheet'!$A:$E,2,0) - VLOOKUP(P$7 +(1) + $A75, 'main sheet'!$A:$E,2,0)) / VLOOKUP($A75, 'main sheet'!$A:$E,2,0)  ) * P$9</f>
        <v>1.0634033613172972E-2</v>
      </c>
      <c r="Q75" s="19">
        <f>((VLOOKUP(Q$7 + $A75, 'main sheet'!$A:$E,2,0) - VLOOKUP(Q$7 +(1) + $A75, 'main sheet'!$A:$E,2,0)) / VLOOKUP($A75, 'main sheet'!$A:$E,2,0)  ) * Q$9</f>
        <v>9.9214582882927432E-3</v>
      </c>
      <c r="R75" s="19">
        <f>((VLOOKUP(R$7 + $A75, 'main sheet'!$A:$E,2,0) - VLOOKUP(R$7 +(1) + $A75, 'main sheet'!$A:$E,2,0)) / VLOOKUP($A75, 'main sheet'!$A:$E,2,0)  ) * R$9</f>
        <v>9.176393339496795E-3</v>
      </c>
      <c r="S75" s="19">
        <f>((VLOOKUP(S$7 + $A75, 'main sheet'!$A:$E,2,0) - VLOOKUP(S$7 +(1) + $A75, 'main sheet'!$A:$E,2,0)) / VLOOKUP($A75, 'main sheet'!$A:$E,2,0)  ) * S$9</f>
        <v>8.5729664510629348E-3</v>
      </c>
      <c r="T75" s="19">
        <f>((VLOOKUP(T$7 + $A75, 'main sheet'!$A:$E,2,0) - VLOOKUP(T$7 +(1) + $A75, 'main sheet'!$A:$E,2,0)) / VLOOKUP($A75, 'main sheet'!$A:$E,2,0)  ) * T$9</f>
        <v>7.7747465642648509E-3</v>
      </c>
      <c r="U75" s="19">
        <f>((VLOOKUP(U$7 + $A75, 'main sheet'!$A:$E,2,0) - VLOOKUP(U$7 +(1) + $A75, 'main sheet'!$A:$E,2,0)) / VLOOKUP($A75, 'main sheet'!$A:$E,2,0)  ) * U$9</f>
        <v>6.9822273296143338E-3</v>
      </c>
      <c r="V75" s="19">
        <f>((VLOOKUP(V$7 + $A75, 'main sheet'!$A:$E,2,0) - VLOOKUP(V$7 +(1) + $A75, 'main sheet'!$A:$E,2,0)) / VLOOKUP($A75, 'main sheet'!$A:$E,2,0)  ) * V$9</f>
        <v>6.1994105036086858E-3</v>
      </c>
      <c r="W75" s="19">
        <f>((VLOOKUP(W$7 + $A75, 'main sheet'!$A:$E,2,0) - VLOOKUP(W$7 +(1) + $A75, 'main sheet'!$A:$E,2,0)) / VLOOKUP($A75, 'main sheet'!$A:$E,2,0)  ) * W$9</f>
        <v>5.4108905458329637E-3</v>
      </c>
      <c r="X75" s="19">
        <f>((VLOOKUP(X$7 + $A75, 'main sheet'!$A:$E,2,0) - VLOOKUP(X$7 +(1) + $A75, 'main sheet'!$A:$E,2,0)) / VLOOKUP($A75, 'main sheet'!$A:$E,2,0)  ) * X$9</f>
        <v>4.6404364091922621E-3</v>
      </c>
      <c r="Y75" s="19">
        <f>((VLOOKUP(Y$7 + $A75, 'main sheet'!$A:$E,2,0) - VLOOKUP(Y$7 +(1) + $A75, 'main sheet'!$A:$E,2,0)) / VLOOKUP($A75, 'main sheet'!$A:$E,2,0)  ) * Y$9</f>
        <v>3.9668105068800166E-3</v>
      </c>
      <c r="Z75" s="19">
        <f>((VLOOKUP(Z$7 + $A75, 'main sheet'!$A:$E,2,0) - VLOOKUP(Z$7 +(1) + $A75, 'main sheet'!$A:$E,2,0)) / VLOOKUP($A75, 'main sheet'!$A:$E,2,0)  ) * Z$9</f>
        <v>3.3373903895521908E-3</v>
      </c>
      <c r="AA75" s="19">
        <f>((VLOOKUP(AA$7 + $A75, 'main sheet'!$A:$E,2,0) - VLOOKUP(AA$7 +(1) + $A75, 'main sheet'!$A:$E,2,0)) / VLOOKUP($A75, 'main sheet'!$A:$E,2,0)  ) * AA$9</f>
        <v>2.7049459587642089E-3</v>
      </c>
      <c r="AB75" s="19">
        <f>((VLOOKUP(AB$7 + $A75, 'main sheet'!$A:$E,2,0) - VLOOKUP(AB$7 +(1) + $A75, 'main sheet'!$A:$E,2,0)) / VLOOKUP($A75, 'main sheet'!$A:$E,2,0)  ) * AB$9</f>
        <v>2.1456129311875796E-3</v>
      </c>
      <c r="AC75" s="19">
        <f>((VLOOKUP(AC$7 + $A75, 'main sheet'!$A:$E,2,0) - VLOOKUP(AC$7 +(1) + $A75, 'main sheet'!$A:$E,2,0)) / VLOOKUP($A75, 'main sheet'!$A:$E,2,0)  ) * AC$9</f>
        <v>1.6746198498388688E-3</v>
      </c>
      <c r="AD75" s="19">
        <f>((VLOOKUP(AD$7 + $A75, 'main sheet'!$A:$E,2,0) - VLOOKUP(AD$7 +(1) + $A75, 'main sheet'!$A:$E,2,0)) / VLOOKUP($A75, 'main sheet'!$A:$E,2,0)  ) * AD$9</f>
        <v>1.2842539201206628E-3</v>
      </c>
      <c r="AE75" s="19">
        <f>((VLOOKUP(AE$7 + $A75, 'main sheet'!$A:$E,2,0) - VLOOKUP(AE$7 +(1) + $A75, 'main sheet'!$A:$E,2,0)) / VLOOKUP($A75, 'main sheet'!$A:$E,2,0)  ) * AE$9</f>
        <v>9.4110867594250451E-4</v>
      </c>
      <c r="AF75" s="19">
        <f>((VLOOKUP(AF$7 + $A75, 'main sheet'!$A:$E,2,0) - VLOOKUP(AF$7 +(1) + $A75, 'main sheet'!$A:$E,2,0)) / VLOOKUP($A75, 'main sheet'!$A:$E,2,0)  ) * AF$9</f>
        <v>6.7302528026537151E-4</v>
      </c>
      <c r="AH75" s="19">
        <v>64</v>
      </c>
      <c r="AI75" s="19">
        <f t="shared" si="1"/>
        <v>0.25123996248190084</v>
      </c>
    </row>
    <row r="76" spans="1:35" x14ac:dyDescent="0.3">
      <c r="A76" s="19">
        <v>65</v>
      </c>
      <c r="C76" s="19">
        <f>((VLOOKUP(C$7 + $A76, 'main sheet'!$A:$E,2,0) - VLOOKUP(C$7 +(1) + $A76, 'main sheet'!$A:$E,2,0)) / VLOOKUP($A76, 'main sheet'!$A:$E,2,0)  ) * C$9</f>
        <v>1.9888744064798437E-2</v>
      </c>
      <c r="D76" s="19">
        <f>((VLOOKUP(D$7 + $A76, 'main sheet'!$A:$E,2,0) - VLOOKUP(D$7 +(1) + $A76, 'main sheet'!$A:$E,2,0)) / VLOOKUP($A76, 'main sheet'!$A:$E,2,0)  ) * D$9</f>
        <v>1.8286290240970199E-2</v>
      </c>
      <c r="E76" s="19">
        <f>((VLOOKUP(E$7 + $A76, 'main sheet'!$A:$E,2,0) - VLOOKUP(E$7 +(1) + $A76, 'main sheet'!$A:$E,2,0)) / VLOOKUP($A76, 'main sheet'!$A:$E,2,0)  ) * E$9</f>
        <v>1.6754696286810838E-2</v>
      </c>
      <c r="F76" s="19">
        <f>((VLOOKUP(F$7 + $A76, 'main sheet'!$A:$E,2,0) - VLOOKUP(F$7 +(1) + $A76, 'main sheet'!$A:$E,2,0)) / VLOOKUP($A76, 'main sheet'!$A:$E,2,0)  ) * F$9</f>
        <v>1.5349799393196265E-2</v>
      </c>
      <c r="G76" s="19">
        <f>((VLOOKUP(G$7 + $A76, 'main sheet'!$A:$E,2,0) - VLOOKUP(G$7 +(1) + $A76, 'main sheet'!$A:$E,2,0)) / VLOOKUP($A76, 'main sheet'!$A:$E,2,0)  ) * G$9</f>
        <v>1.4013038069301372E-2</v>
      </c>
      <c r="H76" s="19">
        <f>((VLOOKUP(H$7 + $A76, 'main sheet'!$A:$E,2,0) - VLOOKUP(H$7 +(1) + $A76, 'main sheet'!$A:$E,2,0)) / VLOOKUP($A76, 'main sheet'!$A:$E,2,0)  ) * H$9</f>
        <v>1.3064717767241628E-2</v>
      </c>
      <c r="I76" s="19">
        <f>((VLOOKUP(I$7 + $A76, 'main sheet'!$A:$E,2,0) - VLOOKUP(I$7 +(1) + $A76, 'main sheet'!$A:$E,2,0)) / VLOOKUP($A76, 'main sheet'!$A:$E,2,0)  ) * I$9</f>
        <v>1.1944252312331661E-2</v>
      </c>
      <c r="J76" s="19">
        <f>((VLOOKUP(J$7 + $A76, 'main sheet'!$A:$E,2,0) - VLOOKUP(J$7 +(1) + $A76, 'main sheet'!$A:$E,2,0)) / VLOOKUP($A76, 'main sheet'!$A:$E,2,0)  ) * J$9</f>
        <v>1.0915684231078531E-2</v>
      </c>
      <c r="K76" s="19">
        <f>((VLOOKUP(K$7 + $A76, 'main sheet'!$A:$E,2,0) - VLOOKUP(K$7 +(1) + $A76, 'main sheet'!$A:$E,2,0)) / VLOOKUP($A76, 'main sheet'!$A:$E,2,0)  ) * K$9</f>
        <v>9.8837492837299049E-3</v>
      </c>
      <c r="L76" s="19">
        <f>((VLOOKUP(L$7 + $A76, 'main sheet'!$A:$E,2,0) - VLOOKUP(L$7 +(1) + $A76, 'main sheet'!$A:$E,2,0)) / VLOOKUP($A76, 'main sheet'!$A:$E,2,0)  ) * L$9</f>
        <v>9.0378562249054783E-3</v>
      </c>
      <c r="M76" s="19">
        <f>((VLOOKUP(M$7 + $A76, 'main sheet'!$A:$E,2,0) - VLOOKUP(M$7 +(1) + $A76, 'main sheet'!$A:$E,2,0)) / VLOOKUP($A76, 'main sheet'!$A:$E,2,0)  ) * M$9</f>
        <v>1.3298316448470921E-2</v>
      </c>
      <c r="N76" s="19">
        <f>((VLOOKUP(N$7 + $A76, 'main sheet'!$A:$E,2,0) - VLOOKUP(N$7 +(1) + $A76, 'main sheet'!$A:$E,2,0)) / VLOOKUP($A76, 'main sheet'!$A:$E,2,0)  ) * N$9</f>
        <v>1.2652270291041597E-2</v>
      </c>
      <c r="O76" s="19">
        <f>((VLOOKUP(O$7 + $A76, 'main sheet'!$A:$E,2,0) - VLOOKUP(O$7 +(1) + $A76, 'main sheet'!$A:$E,2,0)) / VLOOKUP($A76, 'main sheet'!$A:$E,2,0)  ) * O$9</f>
        <v>1.1944003666605127E-2</v>
      </c>
      <c r="P76" s="19">
        <f>((VLOOKUP(P$7 + $A76, 'main sheet'!$A:$E,2,0) - VLOOKUP(P$7 +(1) + $A76, 'main sheet'!$A:$E,2,0)) / VLOOKUP($A76, 'main sheet'!$A:$E,2,0)  ) * P$9</f>
        <v>1.1143648636453752E-2</v>
      </c>
      <c r="Q76" s="19">
        <f>((VLOOKUP(Q$7 + $A76, 'main sheet'!$A:$E,2,0) - VLOOKUP(Q$7 +(1) + $A76, 'main sheet'!$A:$E,2,0)) / VLOOKUP($A76, 'main sheet'!$A:$E,2,0)  ) * Q$9</f>
        <v>1.0306801697277821E-2</v>
      </c>
      <c r="R76" s="19">
        <f>((VLOOKUP(R$7 + $A76, 'main sheet'!$A:$E,2,0) - VLOOKUP(R$7 +(1) + $A76, 'main sheet'!$A:$E,2,0)) / VLOOKUP($A76, 'main sheet'!$A:$E,2,0)  ) * R$9</f>
        <v>9.6290407243339298E-3</v>
      </c>
      <c r="S76" s="19">
        <f>((VLOOKUP(S$7 + $A76, 'main sheet'!$A:$E,2,0) - VLOOKUP(S$7 +(1) + $A76, 'main sheet'!$A:$E,2,0)) / VLOOKUP($A76, 'main sheet'!$A:$E,2,0)  ) * S$9</f>
        <v>8.7324908730279111E-3</v>
      </c>
      <c r="T76" s="19">
        <f>((VLOOKUP(T$7 + $A76, 'main sheet'!$A:$E,2,0) - VLOOKUP(T$7 +(1) + $A76, 'main sheet'!$A:$E,2,0)) / VLOOKUP($A76, 'main sheet'!$A:$E,2,0)  ) * T$9</f>
        <v>7.8423439176153412E-3</v>
      </c>
      <c r="U76" s="19">
        <f>((VLOOKUP(U$7 + $A76, 'main sheet'!$A:$E,2,0) - VLOOKUP(U$7 +(1) + $A76, 'main sheet'!$A:$E,2,0)) / VLOOKUP($A76, 'main sheet'!$A:$E,2,0)  ) * U$9</f>
        <v>6.9630945772230632E-3</v>
      </c>
      <c r="V76" s="19">
        <f>((VLOOKUP(V$7 + $A76, 'main sheet'!$A:$E,2,0) - VLOOKUP(V$7 +(1) + $A76, 'main sheet'!$A:$E,2,0)) / VLOOKUP($A76, 'main sheet'!$A:$E,2,0)  ) * V$9</f>
        <v>6.0774395558586521E-3</v>
      </c>
      <c r="W76" s="19">
        <f>((VLOOKUP(W$7 + $A76, 'main sheet'!$A:$E,2,0) - VLOOKUP(W$7 +(1) + $A76, 'main sheet'!$A:$E,2,0)) / VLOOKUP($A76, 'main sheet'!$A:$E,2,0)  ) * W$9</f>
        <v>5.212075822045718E-3</v>
      </c>
      <c r="X76" s="19">
        <f>((VLOOKUP(X$7 + $A76, 'main sheet'!$A:$E,2,0) - VLOOKUP(X$7 +(1) + $A76, 'main sheet'!$A:$E,2,0)) / VLOOKUP($A76, 'main sheet'!$A:$E,2,0)  ) * X$9</f>
        <v>4.4554682599658993E-3</v>
      </c>
      <c r="Y76" s="19">
        <f>((VLOOKUP(Y$7 + $A76, 'main sheet'!$A:$E,2,0) - VLOOKUP(Y$7 +(1) + $A76, 'main sheet'!$A:$E,2,0)) / VLOOKUP($A76, 'main sheet'!$A:$E,2,0)  ) * Y$9</f>
        <v>3.7485120415949257E-3</v>
      </c>
      <c r="Z76" s="19">
        <f>((VLOOKUP(Z$7 + $A76, 'main sheet'!$A:$E,2,0) - VLOOKUP(Z$7 +(1) + $A76, 'main sheet'!$A:$E,2,0)) / VLOOKUP($A76, 'main sheet'!$A:$E,2,0)  ) * Z$9</f>
        <v>3.0381589549826932E-3</v>
      </c>
      <c r="AA76" s="19">
        <f>((VLOOKUP(AA$7 + $A76, 'main sheet'!$A:$E,2,0) - VLOOKUP(AA$7 +(1) + $A76, 'main sheet'!$A:$E,2,0)) / VLOOKUP($A76, 'main sheet'!$A:$E,2,0)  ) * AA$9</f>
        <v>2.4099236140718953E-3</v>
      </c>
      <c r="AB76" s="19">
        <f>((VLOOKUP(AB$7 + $A76, 'main sheet'!$A:$E,2,0) - VLOOKUP(AB$7 +(1) + $A76, 'main sheet'!$A:$E,2,0)) / VLOOKUP($A76, 'main sheet'!$A:$E,2,0)  ) * AB$9</f>
        <v>1.8809105137553815E-3</v>
      </c>
      <c r="AC76" s="19">
        <f>((VLOOKUP(AC$7 + $A76, 'main sheet'!$A:$E,2,0) - VLOOKUP(AC$7 +(1) + $A76, 'main sheet'!$A:$E,2,0)) / VLOOKUP($A76, 'main sheet'!$A:$E,2,0)  ) * AC$9</f>
        <v>1.4424567467768547E-3</v>
      </c>
      <c r="AD76" s="19">
        <f>((VLOOKUP(AD$7 + $A76, 'main sheet'!$A:$E,2,0) - VLOOKUP(AD$7 +(1) + $A76, 'main sheet'!$A:$E,2,0)) / VLOOKUP($A76, 'main sheet'!$A:$E,2,0)  ) * AD$9</f>
        <v>1.0570406193005453E-3</v>
      </c>
      <c r="AE76" s="19">
        <f>((VLOOKUP(AE$7 + $A76, 'main sheet'!$A:$E,2,0) - VLOOKUP(AE$7 +(1) + $A76, 'main sheet'!$A:$E,2,0)) / VLOOKUP($A76, 'main sheet'!$A:$E,2,0)  ) * AE$9</f>
        <v>7.5593295146722669E-4</v>
      </c>
      <c r="AF76" s="19">
        <f>((VLOOKUP(AF$7 + $A76, 'main sheet'!$A:$E,2,0) - VLOOKUP(AF$7 +(1) + $A76, 'main sheet'!$A:$E,2,0)) / VLOOKUP($A76, 'main sheet'!$A:$E,2,0)  ) * AF$9</f>
        <v>5.2154464995709615E-4</v>
      </c>
      <c r="AH76" s="19">
        <v>65</v>
      </c>
      <c r="AI76" s="19">
        <f t="shared" si="1"/>
        <v>0.26225030243619069</v>
      </c>
    </row>
    <row r="77" spans="1:35" x14ac:dyDescent="0.3">
      <c r="A77" s="19">
        <v>66</v>
      </c>
      <c r="C77" s="19">
        <f>((VLOOKUP(C$7 + $A77, 'main sheet'!$A:$E,2,0) - VLOOKUP(C$7 +(1) + $A77, 'main sheet'!$A:$E,2,0)) / VLOOKUP($A77, 'main sheet'!$A:$E,2,0)  ) * C$9</f>
        <v>2.1502625355129486E-2</v>
      </c>
      <c r="D77" s="19">
        <f>((VLOOKUP(D$7 + $A77, 'main sheet'!$A:$E,2,0) - VLOOKUP(D$7 +(1) + $A77, 'main sheet'!$A:$E,2,0)) / VLOOKUP($A77, 'main sheet'!$A:$E,2,0)  ) * D$9</f>
        <v>1.9701642730524552E-2</v>
      </c>
      <c r="E77" s="19">
        <f>((VLOOKUP(E$7 + $A77, 'main sheet'!$A:$E,2,0) - VLOOKUP(E$7 +(1) + $A77, 'main sheet'!$A:$E,2,0)) / VLOOKUP($A77, 'main sheet'!$A:$E,2,0)  ) * E$9</f>
        <v>1.8049641632002306E-2</v>
      </c>
      <c r="F77" s="19">
        <f>((VLOOKUP(F$7 + $A77, 'main sheet'!$A:$E,2,0) - VLOOKUP(F$7 +(1) + $A77, 'main sheet'!$A:$E,2,0)) / VLOOKUP($A77, 'main sheet'!$A:$E,2,0)  ) * F$9</f>
        <v>1.6477760317741064E-2</v>
      </c>
      <c r="G77" s="19">
        <f>((VLOOKUP(G$7 + $A77, 'main sheet'!$A:$E,2,0) - VLOOKUP(G$7 +(1) + $A77, 'main sheet'!$A:$E,2,0)) / VLOOKUP($A77, 'main sheet'!$A:$E,2,0)  ) * G$9</f>
        <v>1.536264205683939E-2</v>
      </c>
      <c r="H77" s="19">
        <f>((VLOOKUP(H$7 + $A77, 'main sheet'!$A:$E,2,0) - VLOOKUP(H$7 +(1) + $A77, 'main sheet'!$A:$E,2,0)) / VLOOKUP($A77, 'main sheet'!$A:$E,2,0)  ) * H$9</f>
        <v>1.4045100413192405E-2</v>
      </c>
      <c r="I77" s="19">
        <f>((VLOOKUP(I$7 + $A77, 'main sheet'!$A:$E,2,0) - VLOOKUP(I$7 +(1) + $A77, 'main sheet'!$A:$E,2,0)) / VLOOKUP($A77, 'main sheet'!$A:$E,2,0)  ) * I$9</f>
        <v>1.283561976884182E-2</v>
      </c>
      <c r="J77" s="19">
        <f>((VLOOKUP(J$7 + $A77, 'main sheet'!$A:$E,2,0) - VLOOKUP(J$7 +(1) + $A77, 'main sheet'!$A:$E,2,0)) / VLOOKUP($A77, 'main sheet'!$A:$E,2,0)  ) * J$9</f>
        <v>1.1622180067770689E-2</v>
      </c>
      <c r="K77" s="19">
        <f>((VLOOKUP(K$7 + $A77, 'main sheet'!$A:$E,2,0) - VLOOKUP(K$7 +(1) + $A77, 'main sheet'!$A:$E,2,0)) / VLOOKUP($A77, 'main sheet'!$A:$E,2,0)  ) * K$9</f>
        <v>1.0627504751196415E-2</v>
      </c>
      <c r="L77" s="19">
        <f>((VLOOKUP(L$7 + $A77, 'main sheet'!$A:$E,2,0) - VLOOKUP(L$7 +(1) + $A77, 'main sheet'!$A:$E,2,0)) / VLOOKUP($A77, 'main sheet'!$A:$E,2,0)  ) * L$9</f>
        <v>9.5897179863905519E-3</v>
      </c>
      <c r="M77" s="19">
        <f>((VLOOKUP(M$7 + $A77, 'main sheet'!$A:$E,2,0) - VLOOKUP(M$7 +(1) + $A77, 'main sheet'!$A:$E,2,0)) / VLOOKUP($A77, 'main sheet'!$A:$E,2,0)  ) * M$9</f>
        <v>1.4230795754516468E-2</v>
      </c>
      <c r="N77" s="19">
        <f>((VLOOKUP(N$7 + $A77, 'main sheet'!$A:$E,2,0) - VLOOKUP(N$7 +(1) + $A77, 'main sheet'!$A:$E,2,0)) / VLOOKUP($A77, 'main sheet'!$A:$E,2,0)  ) * N$9</f>
        <v>1.3434164206166386E-2</v>
      </c>
      <c r="O77" s="19">
        <f>((VLOOKUP(O$7 + $A77, 'main sheet'!$A:$E,2,0) - VLOOKUP(O$7 +(1) + $A77, 'main sheet'!$A:$E,2,0)) / VLOOKUP($A77, 'main sheet'!$A:$E,2,0)  ) * O$9</f>
        <v>1.2533955097193388E-2</v>
      </c>
      <c r="P77" s="19">
        <f>((VLOOKUP(P$7 + $A77, 'main sheet'!$A:$E,2,0) - VLOOKUP(P$7 +(1) + $A77, 'main sheet'!$A:$E,2,0)) / VLOOKUP($A77, 'main sheet'!$A:$E,2,0)  ) * P$9</f>
        <v>1.1592701267227624E-2</v>
      </c>
      <c r="Q77" s="19">
        <f>((VLOOKUP(Q$7 + $A77, 'main sheet'!$A:$E,2,0) - VLOOKUP(Q$7 +(1) + $A77, 'main sheet'!$A:$E,2,0)) / VLOOKUP($A77, 'main sheet'!$A:$E,2,0)  ) * Q$9</f>
        <v>1.0830381323495784E-2</v>
      </c>
      <c r="R77" s="19">
        <f>((VLOOKUP(R$7 + $A77, 'main sheet'!$A:$E,2,0) - VLOOKUP(R$7 +(1) + $A77, 'main sheet'!$A:$E,2,0)) / VLOOKUP($A77, 'main sheet'!$A:$E,2,0)  ) * R$9</f>
        <v>9.8219759129101625E-3</v>
      </c>
      <c r="S77" s="19">
        <f>((VLOOKUP(S$7 + $A77, 'main sheet'!$A:$E,2,0) - VLOOKUP(S$7 +(1) + $A77, 'main sheet'!$A:$E,2,0)) / VLOOKUP($A77, 'main sheet'!$A:$E,2,0)  ) * S$9</f>
        <v>8.8207722377918584E-3</v>
      </c>
      <c r="T77" s="19">
        <f>((VLOOKUP(T$7 + $A77, 'main sheet'!$A:$E,2,0) - VLOOKUP(T$7 +(1) + $A77, 'main sheet'!$A:$E,2,0)) / VLOOKUP($A77, 'main sheet'!$A:$E,2,0)  ) * T$9</f>
        <v>7.8318257884518374E-3</v>
      </c>
      <c r="U77" s="19">
        <f>((VLOOKUP(U$7 + $A77, 'main sheet'!$A:$E,2,0) - VLOOKUP(U$7 +(1) + $A77, 'main sheet'!$A:$E,2,0)) / VLOOKUP($A77, 'main sheet'!$A:$E,2,0)  ) * U$9</f>
        <v>6.8356744710931835E-3</v>
      </c>
      <c r="V77" s="19">
        <f>((VLOOKUP(V$7 + $A77, 'main sheet'!$A:$E,2,0) - VLOOKUP(V$7 +(1) + $A77, 'main sheet'!$A:$E,2,0)) / VLOOKUP($A77, 'main sheet'!$A:$E,2,0)  ) * V$9</f>
        <v>5.8623460275823696E-3</v>
      </c>
      <c r="W77" s="19">
        <f>((VLOOKUP(W$7 + $A77, 'main sheet'!$A:$E,2,0) - VLOOKUP(W$7 +(1) + $A77, 'main sheet'!$A:$E,2,0)) / VLOOKUP($A77, 'main sheet'!$A:$E,2,0)  ) * W$9</f>
        <v>5.0113424183799828E-3</v>
      </c>
      <c r="X77" s="19">
        <f>((VLOOKUP(X$7 + $A77, 'main sheet'!$A:$E,2,0) - VLOOKUP(X$7 +(1) + $A77, 'main sheet'!$A:$E,2,0)) / VLOOKUP($A77, 'main sheet'!$A:$E,2,0)  ) * X$9</f>
        <v>4.2161847652790992E-3</v>
      </c>
      <c r="Y77" s="19">
        <f>((VLOOKUP(Y$7 + $A77, 'main sheet'!$A:$E,2,0) - VLOOKUP(Y$7 +(1) + $A77, 'main sheet'!$A:$E,2,0)) / VLOOKUP($A77, 'main sheet'!$A:$E,2,0)  ) * Y$9</f>
        <v>3.4172064430781739E-3</v>
      </c>
      <c r="Z77" s="19">
        <f>((VLOOKUP(Z$7 + $A77, 'main sheet'!$A:$E,2,0) - VLOOKUP(Z$7 +(1) + $A77, 'main sheet'!$A:$E,2,0)) / VLOOKUP($A77, 'main sheet'!$A:$E,2,0)  ) * Z$9</f>
        <v>2.7105910597030069E-3</v>
      </c>
      <c r="AA77" s="19">
        <f>((VLOOKUP(AA$7 + $A77, 'main sheet'!$A:$E,2,0) - VLOOKUP(AA$7 +(1) + $A77, 'main sheet'!$A:$E,2,0)) / VLOOKUP($A77, 'main sheet'!$A:$E,2,0)  ) * AA$9</f>
        <v>2.1155771049823106E-3</v>
      </c>
      <c r="AB77" s="19">
        <f>((VLOOKUP(AB$7 + $A77, 'main sheet'!$A:$E,2,0) - VLOOKUP(AB$7 +(1) + $A77, 'main sheet'!$A:$E,2,0)) / VLOOKUP($A77, 'main sheet'!$A:$E,2,0)  ) * AB$9</f>
        <v>1.6224208680271394E-3</v>
      </c>
      <c r="AC77" s="19">
        <f>((VLOOKUP(AC$7 + $A77, 'main sheet'!$A:$E,2,0) - VLOOKUP(AC$7 +(1) + $A77, 'main sheet'!$A:$E,2,0)) / VLOOKUP($A77, 'main sheet'!$A:$E,2,0)  ) * AC$9</f>
        <v>1.1889193647834472E-3</v>
      </c>
      <c r="AD77" s="19">
        <f>((VLOOKUP(AD$7 + $A77, 'main sheet'!$A:$E,2,0) - VLOOKUP(AD$7 +(1) + $A77, 'main sheet'!$A:$E,2,0)) / VLOOKUP($A77, 'main sheet'!$A:$E,2,0)  ) * AD$9</f>
        <v>8.5024483266499229E-4</v>
      </c>
      <c r="AE77" s="19">
        <f>((VLOOKUP(AE$7 + $A77, 'main sheet'!$A:$E,2,0) - VLOOKUP(AE$7 +(1) + $A77, 'main sheet'!$A:$E,2,0)) / VLOOKUP($A77, 'main sheet'!$A:$E,2,0)  ) * AE$9</f>
        <v>5.8661372383542469E-4</v>
      </c>
      <c r="AF77" s="19">
        <f>((VLOOKUP(AF$7 + $A77, 'main sheet'!$A:$E,2,0) - VLOOKUP(AF$7 +(1) + $A77, 'main sheet'!$A:$E,2,0)) / VLOOKUP($A77, 'main sheet'!$A:$E,2,0)  ) * AF$9</f>
        <v>4.0780633207810262E-4</v>
      </c>
      <c r="AH77" s="19">
        <v>66</v>
      </c>
      <c r="AI77" s="19">
        <f t="shared" si="1"/>
        <v>0.27373593407886943</v>
      </c>
    </row>
    <row r="78" spans="1:35" x14ac:dyDescent="0.3">
      <c r="A78" s="19">
        <v>67</v>
      </c>
      <c r="C78" s="19">
        <f>((VLOOKUP(C$7 + $A78, 'main sheet'!$A:$E,2,0) - VLOOKUP(C$7 +(1) + $A78, 'main sheet'!$A:$E,2,0)) / VLOOKUP($A78, 'main sheet'!$A:$E,2,0)  ) * C$9</f>
        <v>2.3199453155747046E-2</v>
      </c>
      <c r="D78" s="19">
        <f>((VLOOKUP(D$7 + $A78, 'main sheet'!$A:$E,2,0) - VLOOKUP(D$7 +(1) + $A78, 'main sheet'!$A:$E,2,0)) / VLOOKUP($A78, 'main sheet'!$A:$E,2,0)  ) * D$9</f>
        <v>2.1254157394240306E-2</v>
      </c>
      <c r="E78" s="19">
        <f>((VLOOKUP(E$7 + $A78, 'main sheet'!$A:$E,2,0) - VLOOKUP(E$7 +(1) + $A78, 'main sheet'!$A:$E,2,0)) / VLOOKUP($A78, 'main sheet'!$A:$E,2,0)  ) * E$9</f>
        <v>1.9403205805310197E-2</v>
      </c>
      <c r="F78" s="19">
        <f>((VLOOKUP(F$7 + $A78, 'main sheet'!$A:$E,2,0) - VLOOKUP(F$7 +(1) + $A78, 'main sheet'!$A:$E,2,0)) / VLOOKUP($A78, 'main sheet'!$A:$E,2,0)  ) * F$9</f>
        <v>1.8090110536516959E-2</v>
      </c>
      <c r="G78" s="19">
        <f>((VLOOKUP(G$7 + $A78, 'main sheet'!$A:$E,2,0) - VLOOKUP(G$7 +(1) + $A78, 'main sheet'!$A:$E,2,0)) / VLOOKUP($A78, 'main sheet'!$A:$E,2,0)  ) * G$9</f>
        <v>1.6538653835133539E-2</v>
      </c>
      <c r="H78" s="19">
        <f>((VLOOKUP(H$7 + $A78, 'main sheet'!$A:$E,2,0) - VLOOKUP(H$7 +(1) + $A78, 'main sheet'!$A:$E,2,0)) / VLOOKUP($A78, 'main sheet'!$A:$E,2,0)  ) * H$9</f>
        <v>1.5114443177414082E-2</v>
      </c>
      <c r="I78" s="19">
        <f>((VLOOKUP(I$7 + $A78, 'main sheet'!$A:$E,2,0) - VLOOKUP(I$7 +(1) + $A78, 'main sheet'!$A:$E,2,0)) / VLOOKUP($A78, 'main sheet'!$A:$E,2,0)  ) * I$9</f>
        <v>1.3685570575907217E-2</v>
      </c>
      <c r="J78" s="19">
        <f>((VLOOKUP(J$7 + $A78, 'main sheet'!$A:$E,2,0) - VLOOKUP(J$7 +(1) + $A78, 'main sheet'!$A:$E,2,0)) / VLOOKUP($A78, 'main sheet'!$A:$E,2,0)  ) * J$9</f>
        <v>1.2514301574247254E-2</v>
      </c>
      <c r="K78" s="19">
        <f>((VLOOKUP(K$7 + $A78, 'main sheet'!$A:$E,2,0) - VLOOKUP(K$7 +(1) + $A78, 'main sheet'!$A:$E,2,0)) / VLOOKUP($A78, 'main sheet'!$A:$E,2,0)  ) * K$9</f>
        <v>1.129226715990546E-2</v>
      </c>
      <c r="L78" s="19">
        <f>((VLOOKUP(L$7 + $A78, 'main sheet'!$A:$E,2,0) - VLOOKUP(L$7 +(1) + $A78, 'main sheet'!$A:$E,2,0)) / VLOOKUP($A78, 'main sheet'!$A:$E,2,0)  ) * L$9</f>
        <v>1.0276560589966873E-2</v>
      </c>
      <c r="M78" s="19">
        <f>((VLOOKUP(M$7 + $A78, 'main sheet'!$A:$E,2,0) - VLOOKUP(M$7 +(1) + $A78, 'main sheet'!$A:$E,2,0)) / VLOOKUP($A78, 'main sheet'!$A:$E,2,0)  ) * M$9</f>
        <v>1.5131459018330433E-2</v>
      </c>
      <c r="N78" s="19">
        <f>((VLOOKUP(N$7 + $A78, 'main sheet'!$A:$E,2,0) - VLOOKUP(N$7 +(1) + $A78, 'main sheet'!$A:$E,2,0)) / VLOOKUP($A78, 'main sheet'!$A:$E,2,0)  ) * N$9</f>
        <v>1.4117515982402651E-2</v>
      </c>
      <c r="O78" s="19">
        <f>((VLOOKUP(O$7 + $A78, 'main sheet'!$A:$E,2,0) - VLOOKUP(O$7 +(1) + $A78, 'main sheet'!$A:$E,2,0)) / VLOOKUP($A78, 'main sheet'!$A:$E,2,0)  ) * O$9</f>
        <v>1.3057342566669346E-2</v>
      </c>
      <c r="P78" s="19">
        <f>((VLOOKUP(P$7 + $A78, 'main sheet'!$A:$E,2,0) - VLOOKUP(P$7 +(1) + $A78, 'main sheet'!$A:$E,2,0)) / VLOOKUP($A78, 'main sheet'!$A:$E,2,0)  ) * P$9</f>
        <v>1.2198709844126051E-2</v>
      </c>
      <c r="Q78" s="19">
        <f>((VLOOKUP(Q$7 + $A78, 'main sheet'!$A:$E,2,0) - VLOOKUP(Q$7 +(1) + $A78, 'main sheet'!$A:$E,2,0)) / VLOOKUP($A78, 'main sheet'!$A:$E,2,0)  ) * Q$9</f>
        <v>1.1062900804577825E-2</v>
      </c>
      <c r="R78" s="19">
        <f>((VLOOKUP(R$7 + $A78, 'main sheet'!$A:$E,2,0) - VLOOKUP(R$7 +(1) + $A78, 'main sheet'!$A:$E,2,0)) / VLOOKUP($A78, 'main sheet'!$A:$E,2,0)  ) * R$9</f>
        <v>9.9352033798209803E-3</v>
      </c>
      <c r="S78" s="19">
        <f>((VLOOKUP(S$7 + $A78, 'main sheet'!$A:$E,2,0) - VLOOKUP(S$7 +(1) + $A78, 'main sheet'!$A:$E,2,0)) / VLOOKUP($A78, 'main sheet'!$A:$E,2,0)  ) * S$9</f>
        <v>8.8213117792818683E-3</v>
      </c>
      <c r="T78" s="19">
        <f>((VLOOKUP(T$7 + $A78, 'main sheet'!$A:$E,2,0) - VLOOKUP(T$7 +(1) + $A78, 'main sheet'!$A:$E,2,0)) / VLOOKUP($A78, 'main sheet'!$A:$E,2,0)  ) * T$9</f>
        <v>7.6993050356282807E-3</v>
      </c>
      <c r="U78" s="19">
        <f>((VLOOKUP(U$7 + $A78, 'main sheet'!$A:$E,2,0) - VLOOKUP(U$7 +(1) + $A78, 'main sheet'!$A:$E,2,0)) / VLOOKUP($A78, 'main sheet'!$A:$E,2,0)  ) * U$9</f>
        <v>6.6030046459398008E-3</v>
      </c>
      <c r="V78" s="19">
        <f>((VLOOKUP(V$7 + $A78, 'main sheet'!$A:$E,2,0) - VLOOKUP(V$7 +(1) + $A78, 'main sheet'!$A:$E,2,0)) / VLOOKUP($A78, 'main sheet'!$A:$E,2,0)  ) * V$9</f>
        <v>5.6444838150579964E-3</v>
      </c>
      <c r="W78" s="19">
        <f>((VLOOKUP(W$7 + $A78, 'main sheet'!$A:$E,2,0) - VLOOKUP(W$7 +(1) + $A78, 'main sheet'!$A:$E,2,0)) / VLOOKUP($A78, 'main sheet'!$A:$E,2,0)  ) * W$9</f>
        <v>4.7488646119307129E-3</v>
      </c>
      <c r="X78" s="19">
        <f>((VLOOKUP(X$7 + $A78, 'main sheet'!$A:$E,2,0) - VLOOKUP(X$7 +(1) + $A78, 'main sheet'!$A:$E,2,0)) / VLOOKUP($A78, 'main sheet'!$A:$E,2,0)  ) * X$9</f>
        <v>3.8489420299684901E-3</v>
      </c>
      <c r="Y78" s="19">
        <f>((VLOOKUP(Y$7 + $A78, 'main sheet'!$A:$E,2,0) - VLOOKUP(Y$7 +(1) + $A78, 'main sheet'!$A:$E,2,0)) / VLOOKUP($A78, 'main sheet'!$A:$E,2,0)  ) * Y$9</f>
        <v>3.0530516752596054E-3</v>
      </c>
      <c r="Z78" s="19">
        <f>((VLOOKUP(Z$7 + $A78, 'main sheet'!$A:$E,2,0) - VLOOKUP(Z$7 +(1) + $A78, 'main sheet'!$A:$E,2,0)) / VLOOKUP($A78, 'main sheet'!$A:$E,2,0)  ) * Z$9</f>
        <v>2.3828626606681134E-3</v>
      </c>
      <c r="AA78" s="19">
        <f>((VLOOKUP(AA$7 + $A78, 'main sheet'!$A:$E,2,0) - VLOOKUP(AA$7 +(1) + $A78, 'main sheet'!$A:$E,2,0)) / VLOOKUP($A78, 'main sheet'!$A:$E,2,0)  ) * AA$9</f>
        <v>1.8274002385476496E-3</v>
      </c>
      <c r="AB78" s="19">
        <f>((VLOOKUP(AB$7 + $A78, 'main sheet'!$A:$E,2,0) - VLOOKUP(AB$7 +(1) + $A78, 'main sheet'!$A:$E,2,0)) / VLOOKUP($A78, 'main sheet'!$A:$E,2,0)  ) * AB$9</f>
        <v>1.3391294291357993E-3</v>
      </c>
      <c r="AC78" s="19">
        <f>((VLOOKUP(AC$7 + $A78, 'main sheet'!$A:$E,2,0) - VLOOKUP(AC$7 +(1) + $A78, 'main sheet'!$A:$E,2,0)) / VLOOKUP($A78, 'main sheet'!$A:$E,2,0)  ) * AC$9</f>
        <v>9.5766618924549138E-4</v>
      </c>
      <c r="AD78" s="19">
        <f>((VLOOKUP(AD$7 + $A78, 'main sheet'!$A:$E,2,0) - VLOOKUP(AD$7 +(1) + $A78, 'main sheet'!$A:$E,2,0)) / VLOOKUP($A78, 'main sheet'!$A:$E,2,0)  ) * AD$9</f>
        <v>6.6072748446320431E-4</v>
      </c>
      <c r="AE78" s="19">
        <f>((VLOOKUP(AE$7 + $A78, 'main sheet'!$A:$E,2,0) - VLOOKUP(AE$7 +(1) + $A78, 'main sheet'!$A:$E,2,0)) / VLOOKUP($A78, 'main sheet'!$A:$E,2,0)  ) * AE$9</f>
        <v>4.5932926727388523E-4</v>
      </c>
      <c r="AF78" s="19">
        <f>((VLOOKUP(AF$7 + $A78, 'main sheet'!$A:$E,2,0) - VLOOKUP(AF$7 +(1) + $A78, 'main sheet'!$A:$E,2,0)) / VLOOKUP($A78, 'main sheet'!$A:$E,2,0)  ) * AF$9</f>
        <v>3.0113369795053659E-4</v>
      </c>
      <c r="AH78" s="19">
        <v>67</v>
      </c>
      <c r="AI78" s="19">
        <f t="shared" ref="AI78:AI118" si="2">SUM(C78:AF78)</f>
        <v>0.2852190679606677</v>
      </c>
    </row>
    <row r="79" spans="1:35" x14ac:dyDescent="0.3">
      <c r="A79" s="19">
        <v>68</v>
      </c>
      <c r="C79" s="19">
        <f>((VLOOKUP(C$7 + $A79, 'main sheet'!$A:$E,2,0) - VLOOKUP(C$7 +(1) + $A79, 'main sheet'!$A:$E,2,0)) / VLOOKUP($A79, 'main sheet'!$A:$E,2,0)  ) * C$9</f>
        <v>2.5077241278439265E-2</v>
      </c>
      <c r="D79" s="19">
        <f>((VLOOKUP(D$7 + $A79, 'main sheet'!$A:$E,2,0) - VLOOKUP(D$7 +(1) + $A79, 'main sheet'!$A:$E,2,0)) / VLOOKUP($A79, 'main sheet'!$A:$E,2,0)  ) * D$9</f>
        <v>2.2893350441021757E-2</v>
      </c>
      <c r="E79" s="19">
        <f>((VLOOKUP(E$7 + $A79, 'main sheet'!$A:$E,2,0) - VLOOKUP(E$7 +(1) + $A79, 'main sheet'!$A:$E,2,0)) / VLOOKUP($A79, 'main sheet'!$A:$E,2,0)  ) * E$9</f>
        <v>2.1344062635049805E-2</v>
      </c>
      <c r="F79" s="19">
        <f>((VLOOKUP(F$7 + $A79, 'main sheet'!$A:$E,2,0) - VLOOKUP(F$7 +(1) + $A79, 'main sheet'!$A:$E,2,0)) / VLOOKUP($A79, 'main sheet'!$A:$E,2,0)  ) * F$9</f>
        <v>1.9513538219897656E-2</v>
      </c>
      <c r="G79" s="19">
        <f>((VLOOKUP(G$7 + $A79, 'main sheet'!$A:$E,2,0) - VLOOKUP(G$7 +(1) + $A79, 'main sheet'!$A:$E,2,0)) / VLOOKUP($A79, 'main sheet'!$A:$E,2,0)  ) * G$9</f>
        <v>1.7833148184551725E-2</v>
      </c>
      <c r="H79" s="19">
        <f>((VLOOKUP(H$7 + $A79, 'main sheet'!$A:$E,2,0) - VLOOKUP(H$7 +(1) + $A79, 'main sheet'!$A:$E,2,0)) / VLOOKUP($A79, 'main sheet'!$A:$E,2,0)  ) * H$9</f>
        <v>1.6147257639963539E-2</v>
      </c>
      <c r="I79" s="19">
        <f>((VLOOKUP(I$7 + $A79, 'main sheet'!$A:$E,2,0) - VLOOKUP(I$7 +(1) + $A79, 'main sheet'!$A:$E,2,0)) / VLOOKUP($A79, 'main sheet'!$A:$E,2,0)  ) * I$9</f>
        <v>1.476530704969722E-2</v>
      </c>
      <c r="J79" s="19">
        <f>((VLOOKUP(J$7 + $A79, 'main sheet'!$A:$E,2,0) - VLOOKUP(J$7 +(1) + $A79, 'main sheet'!$A:$E,2,0)) / VLOOKUP($A79, 'main sheet'!$A:$E,2,0)  ) * J$9</f>
        <v>1.3323459636479604E-2</v>
      </c>
      <c r="K79" s="19">
        <f>((VLOOKUP(K$7 + $A79, 'main sheet'!$A:$E,2,0) - VLOOKUP(K$7 +(1) + $A79, 'main sheet'!$A:$E,2,0)) / VLOOKUP($A79, 'main sheet'!$A:$E,2,0)  ) * K$9</f>
        <v>1.2125053214150755E-2</v>
      </c>
      <c r="L79" s="19">
        <f>((VLOOKUP(L$7 + $A79, 'main sheet'!$A:$E,2,0) - VLOOKUP(L$7 +(1) + $A79, 'main sheet'!$A:$E,2,0)) / VLOOKUP($A79, 'main sheet'!$A:$E,2,0)  ) * L$9</f>
        <v>1.0948634677920449E-2</v>
      </c>
      <c r="M79" s="19">
        <f>((VLOOKUP(M$7 + $A79, 'main sheet'!$A:$E,2,0) - VLOOKUP(M$7 +(1) + $A79, 'main sheet'!$A:$E,2,0)) / VLOOKUP($A79, 'main sheet'!$A:$E,2,0)  ) * M$9</f>
        <v>1.5932686067369608E-2</v>
      </c>
      <c r="N79" s="19">
        <f>((VLOOKUP(N$7 + $A79, 'main sheet'!$A:$E,2,0) - VLOOKUP(N$7 +(1) + $A79, 'main sheet'!$A:$E,2,0)) / VLOOKUP($A79, 'main sheet'!$A:$E,2,0)  ) * N$9</f>
        <v>1.4736200068635507E-2</v>
      </c>
      <c r="O79" s="19">
        <f>((VLOOKUP(O$7 + $A79, 'main sheet'!$A:$E,2,0) - VLOOKUP(O$7 +(1) + $A79, 'main sheet'!$A:$E,2,0)) / VLOOKUP($A79, 'main sheet'!$A:$E,2,0)  ) * O$9</f>
        <v>1.3767168007152056E-2</v>
      </c>
      <c r="P79" s="19">
        <f>((VLOOKUP(P$7 + $A79, 'main sheet'!$A:$E,2,0) - VLOOKUP(P$7 +(1) + $A79, 'main sheet'!$A:$E,2,0)) / VLOOKUP($A79, 'main sheet'!$A:$E,2,0)  ) * P$9</f>
        <v>1.2485321478190474E-2</v>
      </c>
      <c r="Q79" s="19">
        <f>((VLOOKUP(Q$7 + $A79, 'main sheet'!$A:$E,2,0) - VLOOKUP(Q$7 +(1) + $A79, 'main sheet'!$A:$E,2,0)) / VLOOKUP($A79, 'main sheet'!$A:$E,2,0)  ) * Q$9</f>
        <v>1.121262952090649E-2</v>
      </c>
      <c r="R79" s="19">
        <f>((VLOOKUP(R$7 + $A79, 'main sheet'!$A:$E,2,0) - VLOOKUP(R$7 +(1) + $A79, 'main sheet'!$A:$E,2,0)) / VLOOKUP($A79, 'main sheet'!$A:$E,2,0)  ) * R$9</f>
        <v>9.9555184819254561E-3</v>
      </c>
      <c r="S79" s="19">
        <f>((VLOOKUP(S$7 + $A79, 'main sheet'!$A:$E,2,0) - VLOOKUP(S$7 +(1) + $A79, 'main sheet'!$A:$E,2,0)) / VLOOKUP($A79, 'main sheet'!$A:$E,2,0)  ) * S$9</f>
        <v>8.689248889286974E-3</v>
      </c>
      <c r="T79" s="19">
        <f>((VLOOKUP(T$7 + $A79, 'main sheet'!$A:$E,2,0) - VLOOKUP(T$7 +(1) + $A79, 'main sheet'!$A:$E,2,0)) / VLOOKUP($A79, 'main sheet'!$A:$E,2,0)  ) * T$9</f>
        <v>7.4519908641348187E-3</v>
      </c>
      <c r="U79" s="19">
        <f>((VLOOKUP(U$7 + $A79, 'main sheet'!$A:$E,2,0) - VLOOKUP(U$7 +(1) + $A79, 'main sheet'!$A:$E,2,0)) / VLOOKUP($A79, 'main sheet'!$A:$E,2,0)  ) * U$9</f>
        <v>6.3702275067205084E-3</v>
      </c>
      <c r="V79" s="19">
        <f>((VLOOKUP(V$7 + $A79, 'main sheet'!$A:$E,2,0) - VLOOKUP(V$7 +(1) + $A79, 'main sheet'!$A:$E,2,0)) / VLOOKUP($A79, 'main sheet'!$A:$E,2,0)  ) * V$9</f>
        <v>5.3594534004881029E-3</v>
      </c>
      <c r="W79" s="19">
        <f>((VLOOKUP(W$7 + $A79, 'main sheet'!$A:$E,2,0) - VLOOKUP(W$7 +(1) + $A79, 'main sheet'!$A:$E,2,0)) / VLOOKUP($A79, 'main sheet'!$A:$E,2,0)  ) * W$9</f>
        <v>4.3438226052962886E-3</v>
      </c>
      <c r="X79" s="19">
        <f>((VLOOKUP(X$7 + $A79, 'main sheet'!$A:$E,2,0) - VLOOKUP(X$7 +(1) + $A79, 'main sheet'!$A:$E,2,0)) / VLOOKUP($A79, 'main sheet'!$A:$E,2,0)  ) * X$9</f>
        <v>3.4456000581123175E-3</v>
      </c>
      <c r="Y79" s="19">
        <f>((VLOOKUP(Y$7 + $A79, 'main sheet'!$A:$E,2,0) - VLOOKUP(Y$7 +(1) + $A79, 'main sheet'!$A:$E,2,0)) / VLOOKUP($A79, 'main sheet'!$A:$E,2,0)  ) * Y$9</f>
        <v>2.6892409940534605E-3</v>
      </c>
      <c r="Z79" s="19">
        <f>((VLOOKUP(Z$7 + $A79, 'main sheet'!$A:$E,2,0) - VLOOKUP(Z$7 +(1) + $A79, 'main sheet'!$A:$E,2,0)) / VLOOKUP($A79, 'main sheet'!$A:$E,2,0)  ) * Z$9</f>
        <v>2.0623595791574162E-3</v>
      </c>
      <c r="AA79" s="19">
        <f>((VLOOKUP(AA$7 + $A79, 'main sheet'!$A:$E,2,0) - VLOOKUP(AA$7 +(1) + $A79, 'main sheet'!$A:$E,2,0)) / VLOOKUP($A79, 'main sheet'!$A:$E,2,0)  ) * AA$9</f>
        <v>1.5113089883936801E-3</v>
      </c>
      <c r="AB79" s="19">
        <f>((VLOOKUP(AB$7 + $A79, 'main sheet'!$A:$E,2,0) - VLOOKUP(AB$7 +(1) + $A79, 'main sheet'!$A:$E,2,0)) / VLOOKUP($A79, 'main sheet'!$A:$E,2,0)  ) * AB$9</f>
        <v>1.0807988295959273E-3</v>
      </c>
      <c r="AC79" s="19">
        <f>((VLOOKUP(AC$7 + $A79, 'main sheet'!$A:$E,2,0) - VLOOKUP(AC$7 +(1) + $A79, 'main sheet'!$A:$E,2,0)) / VLOOKUP($A79, 'main sheet'!$A:$E,2,0)  ) * AC$9</f>
        <v>7.4568101067900834E-4</v>
      </c>
      <c r="AD79" s="19">
        <f>((VLOOKUP(AD$7 + $A79, 'main sheet'!$A:$E,2,0) - VLOOKUP(AD$7 +(1) + $A79, 'main sheet'!$A:$E,2,0)) / VLOOKUP($A79, 'main sheet'!$A:$E,2,0)  ) * AD$9</f>
        <v>5.1838786838647637E-4</v>
      </c>
      <c r="AE79" s="19">
        <f>((VLOOKUP(AE$7 + $A79, 'main sheet'!$A:$E,2,0) - VLOOKUP(AE$7 +(1) + $A79, 'main sheet'!$A:$E,2,0)) / VLOOKUP($A79, 'main sheet'!$A:$E,2,0)  ) * AE$9</f>
        <v>3.3985218644218284E-4</v>
      </c>
      <c r="AF79" s="19">
        <f>((VLOOKUP(AF$7 + $A79, 'main sheet'!$A:$E,2,0) - VLOOKUP(AF$7 +(1) + $A79, 'main sheet'!$A:$E,2,0)) / VLOOKUP($A79, 'main sheet'!$A:$E,2,0)  ) * AF$9</f>
        <v>2.3645473335492478E-4</v>
      </c>
      <c r="AH79" s="19">
        <v>68</v>
      </c>
      <c r="AI79" s="19">
        <f t="shared" si="2"/>
        <v>0.29690500411545356</v>
      </c>
    </row>
    <row r="80" spans="1:35" x14ac:dyDescent="0.3">
      <c r="A80" s="19">
        <v>69</v>
      </c>
      <c r="C80" s="19">
        <f>((VLOOKUP(C$7 + $A80, 'main sheet'!$A:$E,2,0) - VLOOKUP(C$7 +(1) + $A80, 'main sheet'!$A:$E,2,0)) / VLOOKUP($A80, 'main sheet'!$A:$E,2,0)  ) * C$9</f>
        <v>2.7068277996099135E-2</v>
      </c>
      <c r="D80" s="19">
        <f>((VLOOKUP(D$7 + $A80, 'main sheet'!$A:$E,2,0) - VLOOKUP(D$7 +(1) + $A80, 'main sheet'!$A:$E,2,0)) / VLOOKUP($A80, 'main sheet'!$A:$E,2,0)  ) * D$9</f>
        <v>2.5236455557699263E-2</v>
      </c>
      <c r="E80" s="19">
        <f>((VLOOKUP(E$7 + $A80, 'main sheet'!$A:$E,2,0) - VLOOKUP(E$7 +(1) + $A80, 'main sheet'!$A:$E,2,0)) / VLOOKUP($A80, 'main sheet'!$A:$E,2,0)  ) * E$9</f>
        <v>2.3072109020671649E-2</v>
      </c>
      <c r="F80" s="19">
        <f>((VLOOKUP(F$7 + $A80, 'main sheet'!$A:$E,2,0) - VLOOKUP(F$7 +(1) + $A80, 'main sheet'!$A:$E,2,0)) / VLOOKUP($A80, 'main sheet'!$A:$E,2,0)  ) * F$9</f>
        <v>2.1085275999624831E-2</v>
      </c>
      <c r="G80" s="19">
        <f>((VLOOKUP(G$7 + $A80, 'main sheet'!$A:$E,2,0) - VLOOKUP(G$7 +(1) + $A80, 'main sheet'!$A:$E,2,0)) / VLOOKUP($A80, 'main sheet'!$A:$E,2,0)  ) * G$9</f>
        <v>1.9091939373364231E-2</v>
      </c>
      <c r="H80" s="19">
        <f>((VLOOKUP(H$7 + $A80, 'main sheet'!$A:$E,2,0) - VLOOKUP(H$7 +(1) + $A80, 'main sheet'!$A:$E,2,0)) / VLOOKUP($A80, 'main sheet'!$A:$E,2,0)  ) * H$9</f>
        <v>1.7457970468263573E-2</v>
      </c>
      <c r="I80" s="19">
        <f>((VLOOKUP(I$7 + $A80, 'main sheet'!$A:$E,2,0) - VLOOKUP(I$7 +(1) + $A80, 'main sheet'!$A:$E,2,0)) / VLOOKUP($A80, 'main sheet'!$A:$E,2,0)  ) * I$9</f>
        <v>1.5753181703968184E-2</v>
      </c>
      <c r="J80" s="19">
        <f>((VLOOKUP(J$7 + $A80, 'main sheet'!$A:$E,2,0) - VLOOKUP(J$7 +(1) + $A80, 'main sheet'!$A:$E,2,0)) / VLOOKUP($A80, 'main sheet'!$A:$E,2,0)  ) * J$9</f>
        <v>1.4336228852288507E-2</v>
      </c>
      <c r="K80" s="19">
        <f>((VLOOKUP(K$7 + $A80, 'main sheet'!$A:$E,2,0) - VLOOKUP(K$7 +(1) + $A80, 'main sheet'!$A:$E,2,0)) / VLOOKUP($A80, 'main sheet'!$A:$E,2,0)  ) * K$9</f>
        <v>1.2945273689981359E-2</v>
      </c>
      <c r="L80" s="19">
        <f>((VLOOKUP(L$7 + $A80, 'main sheet'!$A:$E,2,0) - VLOOKUP(L$7 +(1) + $A80, 'main sheet'!$A:$E,2,0)) / VLOOKUP($A80, 'main sheet'!$A:$E,2,0)  ) * L$9</f>
        <v>1.1552701807070279E-2</v>
      </c>
      <c r="M80" s="19">
        <f>((VLOOKUP(M$7 + $A80, 'main sheet'!$A:$E,2,0) - VLOOKUP(M$7 +(1) + $A80, 'main sheet'!$A:$E,2,0)) / VLOOKUP($A80, 'main sheet'!$A:$E,2,0)  ) * M$9</f>
        <v>1.6666009528218742E-2</v>
      </c>
      <c r="N80" s="19">
        <f>((VLOOKUP(N$7 + $A80, 'main sheet'!$A:$E,2,0) - VLOOKUP(N$7 +(1) + $A80, 'main sheet'!$A:$E,2,0)) / VLOOKUP($A80, 'main sheet'!$A:$E,2,0)  ) * N$9</f>
        <v>1.5570075875403724E-2</v>
      </c>
      <c r="O80" s="19">
        <f>((VLOOKUP(O$7 + $A80, 'main sheet'!$A:$E,2,0) - VLOOKUP(O$7 +(1) + $A80, 'main sheet'!$A:$E,2,0)) / VLOOKUP($A80, 'main sheet'!$A:$E,2,0)  ) * O$9</f>
        <v>1.412036249163545E-2</v>
      </c>
      <c r="P80" s="19">
        <f>((VLOOKUP(P$7 + $A80, 'main sheet'!$A:$E,2,0) - VLOOKUP(P$7 +(1) + $A80, 'main sheet'!$A:$E,2,0)) / VLOOKUP($A80, 'main sheet'!$A:$E,2,0)  ) * P$9</f>
        <v>1.2681002535351534E-2</v>
      </c>
      <c r="Q80" s="19">
        <f>((VLOOKUP(Q$7 + $A80, 'main sheet'!$A:$E,2,0) - VLOOKUP(Q$7 +(1) + $A80, 'main sheet'!$A:$E,2,0)) / VLOOKUP($A80, 'main sheet'!$A:$E,2,0)  ) * Q$9</f>
        <v>1.1259263928647966E-2</v>
      </c>
      <c r="R80" s="19">
        <f>((VLOOKUP(R$7 + $A80, 'main sheet'!$A:$E,2,0) - VLOOKUP(R$7 +(1) + $A80, 'main sheet'!$A:$E,2,0)) / VLOOKUP($A80, 'main sheet'!$A:$E,2,0)  ) * R$9</f>
        <v>9.8271673910118092E-3</v>
      </c>
      <c r="S80" s="19">
        <f>((VLOOKUP(S$7 + $A80, 'main sheet'!$A:$E,2,0) - VLOOKUP(S$7 +(1) + $A80, 'main sheet'!$A:$E,2,0)) / VLOOKUP($A80, 'main sheet'!$A:$E,2,0)  ) * S$9</f>
        <v>8.4278816904913064E-3</v>
      </c>
      <c r="T80" s="19">
        <f>((VLOOKUP(T$7 + $A80, 'main sheet'!$A:$E,2,0) - VLOOKUP(T$7 +(1) + $A80, 'main sheet'!$A:$E,2,0)) / VLOOKUP($A80, 'main sheet'!$A:$E,2,0)  ) * T$9</f>
        <v>7.2044537824842089E-3</v>
      </c>
      <c r="U80" s="19">
        <f>((VLOOKUP(U$7 + $A80, 'main sheet'!$A:$E,2,0) - VLOOKUP(U$7 +(1) + $A80, 'main sheet'!$A:$E,2,0)) / VLOOKUP($A80, 'main sheet'!$A:$E,2,0)  ) * U$9</f>
        <v>6.0613116693963073E-3</v>
      </c>
      <c r="V80" s="19">
        <f>((VLOOKUP(V$7 + $A80, 'main sheet'!$A:$E,2,0) - VLOOKUP(V$7 +(1) + $A80, 'main sheet'!$A:$E,2,0)) / VLOOKUP($A80, 'main sheet'!$A:$E,2,0)  ) * V$9</f>
        <v>4.9126768496339512E-3</v>
      </c>
      <c r="W80" s="19">
        <f>((VLOOKUP(W$7 + $A80, 'main sheet'!$A:$E,2,0) - VLOOKUP(W$7 +(1) + $A80, 'main sheet'!$A:$E,2,0)) / VLOOKUP($A80, 'main sheet'!$A:$E,2,0)  ) * W$9</f>
        <v>3.8968257170417298E-3</v>
      </c>
      <c r="X80" s="19">
        <f>((VLOOKUP(X$7 + $A80, 'main sheet'!$A:$E,2,0) - VLOOKUP(X$7 +(1) + $A80, 'main sheet'!$A:$E,2,0)) / VLOOKUP($A80, 'main sheet'!$A:$E,2,0)  ) * X$9</f>
        <v>3.0414160924676836E-3</v>
      </c>
      <c r="Y80" s="19">
        <f>((VLOOKUP(Y$7 + $A80, 'main sheet'!$A:$E,2,0) - VLOOKUP(Y$7 +(1) + $A80, 'main sheet'!$A:$E,2,0)) / VLOOKUP($A80, 'main sheet'!$A:$E,2,0)  ) * Y$9</f>
        <v>2.3324401295288124E-3</v>
      </c>
      <c r="Z80" s="19">
        <f>((VLOOKUP(Z$7 + $A80, 'main sheet'!$A:$E,2,0) - VLOOKUP(Z$7 +(1) + $A80, 'main sheet'!$A:$E,2,0)) / VLOOKUP($A80, 'main sheet'!$A:$E,2,0)  ) * Z$9</f>
        <v>1.7092255726264666E-3</v>
      </c>
      <c r="AA80" s="19">
        <f>((VLOOKUP(AA$7 + $A80, 'main sheet'!$A:$E,2,0) - VLOOKUP(AA$7 +(1) + $A80, 'main sheet'!$A:$E,2,0)) / VLOOKUP($A80, 'main sheet'!$A:$E,2,0)  ) * AA$9</f>
        <v>1.2223370684598244E-3</v>
      </c>
      <c r="AB80" s="19">
        <f>((VLOOKUP(AB$7 + $A80, 'main sheet'!$A:$E,2,0) - VLOOKUP(AB$7 +(1) + $A80, 'main sheet'!$A:$E,2,0)) / VLOOKUP($A80, 'main sheet'!$A:$E,2,0)  ) * AB$9</f>
        <v>8.4333320470036585E-4</v>
      </c>
      <c r="AC80" s="19">
        <f>((VLOOKUP(AC$7 + $A80, 'main sheet'!$A:$E,2,0) - VLOOKUP(AC$7 +(1) + $A80, 'main sheet'!$A:$E,2,0)) / VLOOKUP($A80, 'main sheet'!$A:$E,2,0)  ) * AC$9</f>
        <v>5.8627442037993346E-4</v>
      </c>
      <c r="AD80" s="19">
        <f>((VLOOKUP(AD$7 + $A80, 'main sheet'!$A:$E,2,0) - VLOOKUP(AD$7 +(1) + $A80, 'main sheet'!$A:$E,2,0)) / VLOOKUP($A80, 'main sheet'!$A:$E,2,0)  ) * AD$9</f>
        <v>3.8435823014418719E-4</v>
      </c>
      <c r="AE80" s="19">
        <f>((VLOOKUP(AE$7 + $A80, 'main sheet'!$A:$E,2,0) - VLOOKUP(AE$7 +(1) + $A80, 'main sheet'!$A:$E,2,0)) / VLOOKUP($A80, 'main sheet'!$A:$E,2,0)  ) * AE$9</f>
        <v>2.6742015042759197E-4</v>
      </c>
      <c r="AF80" s="19">
        <f>((VLOOKUP(AF$7 + $A80, 'main sheet'!$A:$E,2,0) - VLOOKUP(AF$7 +(1) + $A80, 'main sheet'!$A:$E,2,0)) / VLOOKUP($A80, 'main sheet'!$A:$E,2,0)  ) * AF$9</f>
        <v>1.6094339113475599E-4</v>
      </c>
      <c r="AH80" s="19">
        <v>69</v>
      </c>
      <c r="AI80" s="19">
        <f t="shared" si="2"/>
        <v>0.30877419418821733</v>
      </c>
    </row>
    <row r="81" spans="1:35" x14ac:dyDescent="0.3">
      <c r="A81" s="19">
        <v>70</v>
      </c>
      <c r="C81" s="19">
        <f>((VLOOKUP(C$7 + $A81, 'main sheet'!$A:$E,2,0) - VLOOKUP(C$7 +(1) + $A81, 'main sheet'!$A:$E,2,0)) / VLOOKUP($A81, 'main sheet'!$A:$E,2,0)  ) * C$9</f>
        <v>2.9908730686980235E-2</v>
      </c>
      <c r="D81" s="19">
        <f>((VLOOKUP(D$7 + $A81, 'main sheet'!$A:$E,2,0) - VLOOKUP(D$7 +(1) + $A81, 'main sheet'!$A:$E,2,0)) / VLOOKUP($A81, 'main sheet'!$A:$E,2,0)  ) * D$9</f>
        <v>2.7343677225282505E-2</v>
      </c>
      <c r="E81" s="19">
        <f>((VLOOKUP(E$7 + $A81, 'main sheet'!$A:$E,2,0) - VLOOKUP(E$7 +(1) + $A81, 'main sheet'!$A:$E,2,0)) / VLOOKUP($A81, 'main sheet'!$A:$E,2,0)  ) * E$9</f>
        <v>2.4989002116068953E-2</v>
      </c>
      <c r="F81" s="19">
        <f>((VLOOKUP(F$7 + $A81, 'main sheet'!$A:$E,2,0) - VLOOKUP(F$7 +(1) + $A81, 'main sheet'!$A:$E,2,0)) / VLOOKUP($A81, 'main sheet'!$A:$E,2,0)  ) * F$9</f>
        <v>2.2626619324752861E-2</v>
      </c>
      <c r="G81" s="19">
        <f>((VLOOKUP(G$7 + $A81, 'main sheet'!$A:$E,2,0) - VLOOKUP(G$7 +(1) + $A81, 'main sheet'!$A:$E,2,0)) / VLOOKUP($A81, 'main sheet'!$A:$E,2,0)  ) * G$9</f>
        <v>2.0690137562414172E-2</v>
      </c>
      <c r="H81" s="19">
        <f>((VLOOKUP(H$7 + $A81, 'main sheet'!$A:$E,2,0) - VLOOKUP(H$7 +(1) + $A81, 'main sheet'!$A:$E,2,0)) / VLOOKUP($A81, 'main sheet'!$A:$E,2,0)  ) * H$9</f>
        <v>1.8669724358470998E-2</v>
      </c>
      <c r="I81" s="19">
        <f>((VLOOKUP(I$7 + $A81, 'main sheet'!$A:$E,2,0) - VLOOKUP(I$7 +(1) + $A81, 'main sheet'!$A:$E,2,0)) / VLOOKUP($A81, 'main sheet'!$A:$E,2,0)  ) * I$9</f>
        <v>1.6990436982312233E-2</v>
      </c>
      <c r="J81" s="19">
        <f>((VLOOKUP(J$7 + $A81, 'main sheet'!$A:$E,2,0) - VLOOKUP(J$7 +(1) + $A81, 'main sheet'!$A:$E,2,0)) / VLOOKUP($A81, 'main sheet'!$A:$E,2,0)  ) * J$9</f>
        <v>1.5341960505415803E-2</v>
      </c>
      <c r="K81" s="19">
        <f>((VLOOKUP(K$7 + $A81, 'main sheet'!$A:$E,2,0) - VLOOKUP(K$7 +(1) + $A81, 'main sheet'!$A:$E,2,0)) / VLOOKUP($A81, 'main sheet'!$A:$E,2,0)  ) * K$9</f>
        <v>1.3691567988407144E-2</v>
      </c>
      <c r="L81" s="19">
        <f>((VLOOKUP(L$7 + $A81, 'main sheet'!$A:$E,2,0) - VLOOKUP(L$7 +(1) + $A81, 'main sheet'!$A:$E,2,0)) / VLOOKUP($A81, 'main sheet'!$A:$E,2,0)  ) * L$9</f>
        <v>1.2112799884142064E-2</v>
      </c>
      <c r="M81" s="19">
        <f>((VLOOKUP(M$7 + $A81, 'main sheet'!$A:$E,2,0) - VLOOKUP(M$7 +(1) + $A81, 'main sheet'!$A:$E,2,0)) / VLOOKUP($A81, 'main sheet'!$A:$E,2,0)  ) * M$9</f>
        <v>1.7650426231709287E-2</v>
      </c>
      <c r="N81" s="19">
        <f>((VLOOKUP(N$7 + $A81, 'main sheet'!$A:$E,2,0) - VLOOKUP(N$7 +(1) + $A81, 'main sheet'!$A:$E,2,0)) / VLOOKUP($A81, 'main sheet'!$A:$E,2,0)  ) * N$9</f>
        <v>1.6007013614963764E-2</v>
      </c>
      <c r="O81" s="19">
        <f>((VLOOKUP(O$7 + $A81, 'main sheet'!$A:$E,2,0) - VLOOKUP(O$7 +(1) + $A81, 'main sheet'!$A:$E,2,0)) / VLOOKUP($A81, 'main sheet'!$A:$E,2,0)  ) * O$9</f>
        <v>1.437533776877224E-2</v>
      </c>
      <c r="P81" s="19">
        <f>((VLOOKUP(P$7 + $A81, 'main sheet'!$A:$E,2,0) - VLOOKUP(P$7 +(1) + $A81, 'main sheet'!$A:$E,2,0)) / VLOOKUP($A81, 'main sheet'!$A:$E,2,0)  ) * P$9</f>
        <v>1.2763637697481241E-2</v>
      </c>
      <c r="Q81" s="19">
        <f>((VLOOKUP(Q$7 + $A81, 'main sheet'!$A:$E,2,0) - VLOOKUP(Q$7 +(1) + $A81, 'main sheet'!$A:$E,2,0)) / VLOOKUP($A81, 'main sheet'!$A:$E,2,0)  ) * Q$9</f>
        <v>1.1140195750472884E-2</v>
      </c>
      <c r="R81" s="19">
        <f>((VLOOKUP(R$7 + $A81, 'main sheet'!$A:$E,2,0) - VLOOKUP(R$7 +(1) + $A81, 'main sheet'!$A:$E,2,0)) / VLOOKUP($A81, 'main sheet'!$A:$E,2,0)  ) * R$9</f>
        <v>9.5539485650536684E-3</v>
      </c>
      <c r="S81" s="19">
        <f>((VLOOKUP(S$7 + $A81, 'main sheet'!$A:$E,2,0) - VLOOKUP(S$7 +(1) + $A81, 'main sheet'!$A:$E,2,0)) / VLOOKUP($A81, 'main sheet'!$A:$E,2,0)  ) * S$9</f>
        <v>8.1670558990901022E-3</v>
      </c>
      <c r="T81" s="19">
        <f>((VLOOKUP(T$7 + $A81, 'main sheet'!$A:$E,2,0) - VLOOKUP(T$7 +(1) + $A81, 'main sheet'!$A:$E,2,0)) / VLOOKUP($A81, 'main sheet'!$A:$E,2,0)  ) * T$9</f>
        <v>6.8711761807842909E-3</v>
      </c>
      <c r="U81" s="19">
        <f>((VLOOKUP(U$7 + $A81, 'main sheet'!$A:$E,2,0) - VLOOKUP(U$7 +(1) + $A81, 'main sheet'!$A:$E,2,0)) / VLOOKUP($A81, 'main sheet'!$A:$E,2,0)  ) * U$9</f>
        <v>5.5690698637935604E-3</v>
      </c>
      <c r="V81" s="19">
        <f>((VLOOKUP(V$7 + $A81, 'main sheet'!$A:$E,2,0) - VLOOKUP(V$7 +(1) + $A81, 'main sheet'!$A:$E,2,0)) / VLOOKUP($A81, 'main sheet'!$A:$E,2,0)  ) * V$9</f>
        <v>4.4174887397386703E-3</v>
      </c>
      <c r="W81" s="19">
        <f>((VLOOKUP(W$7 + $A81, 'main sheet'!$A:$E,2,0) - VLOOKUP(W$7 +(1) + $A81, 'main sheet'!$A:$E,2,0)) / VLOOKUP($A81, 'main sheet'!$A:$E,2,0)  ) * W$9</f>
        <v>3.4477860486753996E-3</v>
      </c>
      <c r="X81" s="19">
        <f>((VLOOKUP(X$7 + $A81, 'main sheet'!$A:$E,2,0) - VLOOKUP(X$7 +(1) + $A81, 'main sheet'!$A:$E,2,0)) / VLOOKUP($A81, 'main sheet'!$A:$E,2,0)  ) * X$9</f>
        <v>2.6440823266096814E-3</v>
      </c>
      <c r="Y81" s="19">
        <f>((VLOOKUP(Y$7 + $A81, 'main sheet'!$A:$E,2,0) - VLOOKUP(Y$7 +(1) + $A81, 'main sheet'!$A:$E,2,0)) / VLOOKUP($A81, 'main sheet'!$A:$E,2,0)  ) * Y$9</f>
        <v>1.9375987711564222E-3</v>
      </c>
      <c r="Z81" s="19">
        <f>((VLOOKUP(Z$7 + $A81, 'main sheet'!$A:$E,2,0) - VLOOKUP(Z$7 +(1) + $A81, 'main sheet'!$A:$E,2,0)) / VLOOKUP($A81, 'main sheet'!$A:$E,2,0)  ) * Z$9</f>
        <v>1.3856560770661298E-3</v>
      </c>
      <c r="AA81" s="19">
        <f>((VLOOKUP(AA$7 + $A81, 'main sheet'!$A:$E,2,0) - VLOOKUP(AA$7 +(1) + $A81, 'main sheet'!$A:$E,2,0)) / VLOOKUP($A81, 'main sheet'!$A:$E,2,0)  ) * AA$9</f>
        <v>9.5601271550828772E-4</v>
      </c>
      <c r="AB81" s="19">
        <f>((VLOOKUP(AB$7 + $A81, 'main sheet'!$A:$E,2,0) - VLOOKUP(AB$7 +(1) + $A81, 'main sheet'!$A:$E,2,0)) / VLOOKUP($A81, 'main sheet'!$A:$E,2,0)  ) * AB$9</f>
        <v>6.6460777013945135E-4</v>
      </c>
      <c r="AC81" s="19">
        <f>((VLOOKUP(AC$7 + $A81, 'main sheet'!$A:$E,2,0) - VLOOKUP(AC$7 +(1) + $A81, 'main sheet'!$A:$E,2,0)) / VLOOKUP($A81, 'main sheet'!$A:$E,2,0)  ) * AC$9</f>
        <v>4.3571313601799689E-4</v>
      </c>
      <c r="AD81" s="19">
        <f>((VLOOKUP(AD$7 + $A81, 'main sheet'!$A:$E,2,0) - VLOOKUP(AD$7 +(1) + $A81, 'main sheet'!$A:$E,2,0)) / VLOOKUP($A81, 'main sheet'!$A:$E,2,0)  ) * AD$9</f>
        <v>3.0315071524161243E-4</v>
      </c>
      <c r="AE81" s="19">
        <f>((VLOOKUP(AE$7 + $A81, 'main sheet'!$A:$E,2,0) - VLOOKUP(AE$7 +(1) + $A81, 'main sheet'!$A:$E,2,0)) / VLOOKUP($A81, 'main sheet'!$A:$E,2,0)  ) * AE$9</f>
        <v>1.8244737375960199E-4</v>
      </c>
      <c r="AF81" s="19">
        <f>((VLOOKUP(AF$7 + $A81, 'main sheet'!$A:$E,2,0) - VLOOKUP(AF$7 +(1) + $A81, 'main sheet'!$A:$E,2,0)) / VLOOKUP($A81, 'main sheet'!$A:$E,2,0)  ) * AF$9</f>
        <v>1.0300856508915325E-4</v>
      </c>
      <c r="AH81" s="19">
        <v>70</v>
      </c>
      <c r="AI81" s="19">
        <f t="shared" si="2"/>
        <v>0.32094007044537043</v>
      </c>
    </row>
    <row r="82" spans="1:35" x14ac:dyDescent="0.3">
      <c r="A82" s="19">
        <v>71</v>
      </c>
      <c r="C82" s="19">
        <f>((VLOOKUP(C$7 + $A82, 'main sheet'!$A:$E,2,0) - VLOOKUP(C$7 +(1) + $A82, 'main sheet'!$A:$E,2,0)) / VLOOKUP($A82, 'main sheet'!$A:$E,2,0)  ) * C$9</f>
        <v>3.2487415231999696E-2</v>
      </c>
      <c r="D82" s="19">
        <f>((VLOOKUP(D$7 + $A82, 'main sheet'!$A:$E,2,0) - VLOOKUP(D$7 +(1) + $A82, 'main sheet'!$A:$E,2,0)) / VLOOKUP($A82, 'main sheet'!$A:$E,2,0)  ) * D$9</f>
        <v>2.9689791950419125E-2</v>
      </c>
      <c r="E82" s="19">
        <f>((VLOOKUP(E$7 + $A82, 'main sheet'!$A:$E,2,0) - VLOOKUP(E$7 +(1) + $A82, 'main sheet'!$A:$E,2,0)) / VLOOKUP($A82, 'main sheet'!$A:$E,2,0)  ) * E$9</f>
        <v>2.6883011061144511E-2</v>
      </c>
      <c r="F82" s="19">
        <f>((VLOOKUP(F$7 + $A82, 'main sheet'!$A:$E,2,0) - VLOOKUP(F$7 +(1) + $A82, 'main sheet'!$A:$E,2,0)) / VLOOKUP($A82, 'main sheet'!$A:$E,2,0)  ) * F$9</f>
        <v>2.4582249295125615E-2</v>
      </c>
      <c r="G82" s="19">
        <f>((VLOOKUP(G$7 + $A82, 'main sheet'!$A:$E,2,0) - VLOOKUP(G$7 +(1) + $A82, 'main sheet'!$A:$E,2,0)) / VLOOKUP($A82, 'main sheet'!$A:$E,2,0)  ) * G$9</f>
        <v>2.2181767379107879E-2</v>
      </c>
      <c r="H82" s="19">
        <f>((VLOOKUP(H$7 + $A82, 'main sheet'!$A:$E,2,0) - VLOOKUP(H$7 +(1) + $A82, 'main sheet'!$A:$E,2,0)) / VLOOKUP($A82, 'main sheet'!$A:$E,2,0)  ) * H$9</f>
        <v>2.0186581953473837E-2</v>
      </c>
      <c r="I82" s="19">
        <f>((VLOOKUP(I$7 + $A82, 'main sheet'!$A:$E,2,0) - VLOOKUP(I$7 +(1) + $A82, 'main sheet'!$A:$E,2,0)) / VLOOKUP($A82, 'main sheet'!$A:$E,2,0)  ) * I$9</f>
        <v>1.8228003399320902E-2</v>
      </c>
      <c r="J82" s="19">
        <f>((VLOOKUP(J$7 + $A82, 'main sheet'!$A:$E,2,0) - VLOOKUP(J$7 +(1) + $A82, 'main sheet'!$A:$E,2,0)) / VLOOKUP($A82, 'main sheet'!$A:$E,2,0)  ) * J$9</f>
        <v>1.6267148370419739E-2</v>
      </c>
      <c r="K82" s="19">
        <f>((VLOOKUP(K$7 + $A82, 'main sheet'!$A:$E,2,0) - VLOOKUP(K$7 +(1) + $A82, 'main sheet'!$A:$E,2,0)) / VLOOKUP($A82, 'main sheet'!$A:$E,2,0)  ) * K$9</f>
        <v>1.4391391333949431E-2</v>
      </c>
      <c r="L82" s="19">
        <f>((VLOOKUP(L$7 + $A82, 'main sheet'!$A:$E,2,0) - VLOOKUP(L$7 +(1) + $A82, 'main sheet'!$A:$E,2,0)) / VLOOKUP($A82, 'main sheet'!$A:$E,2,0)  ) * L$9</f>
        <v>1.286046674596554E-2</v>
      </c>
      <c r="M82" s="19">
        <f>((VLOOKUP(M$7 + $A82, 'main sheet'!$A:$E,2,0) - VLOOKUP(M$7 +(1) + $A82, 'main sheet'!$A:$E,2,0)) / VLOOKUP($A82, 'main sheet'!$A:$E,2,0)  ) * M$9</f>
        <v>1.8191285908591533E-2</v>
      </c>
      <c r="N82" s="19">
        <f>((VLOOKUP(N$7 + $A82, 'main sheet'!$A:$E,2,0) - VLOOKUP(N$7 +(1) + $A82, 'main sheet'!$A:$E,2,0)) / VLOOKUP($A82, 'main sheet'!$A:$E,2,0)  ) * N$9</f>
        <v>1.6336956141515854E-2</v>
      </c>
      <c r="O82" s="19">
        <f>((VLOOKUP(O$7 + $A82, 'main sheet'!$A:$E,2,0) - VLOOKUP(O$7 +(1) + $A82, 'main sheet'!$A:$E,2,0)) / VLOOKUP($A82, 'main sheet'!$A:$E,2,0)  ) * O$9</f>
        <v>1.4505327987695585E-2</v>
      </c>
      <c r="P82" s="19">
        <f>((VLOOKUP(P$7 + $A82, 'main sheet'!$A:$E,2,0) - VLOOKUP(P$7 +(1) + $A82, 'main sheet'!$A:$E,2,0)) / VLOOKUP($A82, 'main sheet'!$A:$E,2,0)  ) * P$9</f>
        <v>1.2660355694648878E-2</v>
      </c>
      <c r="Q82" s="19">
        <f>((VLOOKUP(Q$7 + $A82, 'main sheet'!$A:$E,2,0) - VLOOKUP(Q$7 +(1) + $A82, 'main sheet'!$A:$E,2,0)) / VLOOKUP($A82, 'main sheet'!$A:$E,2,0)  ) * Q$9</f>
        <v>1.0857653656294621E-2</v>
      </c>
      <c r="R82" s="19">
        <f>((VLOOKUP(R$7 + $A82, 'main sheet'!$A:$E,2,0) - VLOOKUP(R$7 +(1) + $A82, 'main sheet'!$A:$E,2,0)) / VLOOKUP($A82, 'main sheet'!$A:$E,2,0)  ) * R$9</f>
        <v>9.2815094973687524E-3</v>
      </c>
      <c r="S82" s="19">
        <f>((VLOOKUP(S$7 + $A82, 'main sheet'!$A:$E,2,0) - VLOOKUP(S$7 +(1) + $A82, 'main sheet'!$A:$E,2,0)) / VLOOKUP($A82, 'main sheet'!$A:$E,2,0)  ) * S$9</f>
        <v>7.808797658302862E-3</v>
      </c>
      <c r="T82" s="19">
        <f>((VLOOKUP(T$7 + $A82, 'main sheet'!$A:$E,2,0) - VLOOKUP(T$7 +(1) + $A82, 'main sheet'!$A:$E,2,0)) / VLOOKUP($A82, 'main sheet'!$A:$E,2,0)  ) * T$9</f>
        <v>6.329009556316224E-3</v>
      </c>
      <c r="U82" s="19">
        <f>((VLOOKUP(U$7 + $A82, 'main sheet'!$A:$E,2,0) - VLOOKUP(U$7 +(1) + $A82, 'main sheet'!$A:$E,2,0)) / VLOOKUP($A82, 'main sheet'!$A:$E,2,0)  ) * U$9</f>
        <v>5.0202868939555013E-3</v>
      </c>
      <c r="V82" s="19">
        <f>((VLOOKUP(V$7 + $A82, 'main sheet'!$A:$E,2,0) - VLOOKUP(V$7 +(1) + $A82, 'main sheet'!$A:$E,2,0)) / VLOOKUP($A82, 'main sheet'!$A:$E,2,0)  ) * V$9</f>
        <v>3.9182612866946855E-3</v>
      </c>
      <c r="W82" s="19">
        <f>((VLOOKUP(W$7 + $A82, 'main sheet'!$A:$E,2,0) - VLOOKUP(W$7 +(1) + $A82, 'main sheet'!$A:$E,2,0)) / VLOOKUP($A82, 'main sheet'!$A:$E,2,0)  ) * W$9</f>
        <v>3.0048864033104974E-3</v>
      </c>
      <c r="X82" s="19">
        <f>((VLOOKUP(X$7 + $A82, 'main sheet'!$A:$E,2,0) - VLOOKUP(X$7 +(1) + $A82, 'main sheet'!$A:$E,2,0)) / VLOOKUP($A82, 'main sheet'!$A:$E,2,0)  ) * X$9</f>
        <v>2.2019980784730464E-3</v>
      </c>
      <c r="Y82" s="19">
        <f>((VLOOKUP(Y$7 + $A82, 'main sheet'!$A:$E,2,0) - VLOOKUP(Y$7 +(1) + $A82, 'main sheet'!$A:$E,2,0)) / VLOOKUP($A82, 'main sheet'!$A:$E,2,0)  ) * Y$9</f>
        <v>1.5747388285672036E-3</v>
      </c>
      <c r="Z82" s="19">
        <f>((VLOOKUP(Z$7 + $A82, 'main sheet'!$A:$E,2,0) - VLOOKUP(Z$7 +(1) + $A82, 'main sheet'!$A:$E,2,0)) / VLOOKUP($A82, 'main sheet'!$A:$E,2,0)  ) * Z$9</f>
        <v>1.0864675359432815E-3</v>
      </c>
      <c r="AA82" s="19">
        <f>((VLOOKUP(AA$7 + $A82, 'main sheet'!$A:$E,2,0) - VLOOKUP(AA$7 +(1) + $A82, 'main sheet'!$A:$E,2,0)) / VLOOKUP($A82, 'main sheet'!$A:$E,2,0)  ) * AA$9</f>
        <v>7.5529828701939355E-4</v>
      </c>
      <c r="AB82" s="19">
        <f>((VLOOKUP(AB$7 + $A82, 'main sheet'!$A:$E,2,0) - VLOOKUP(AB$7 +(1) + $A82, 'main sheet'!$A:$E,2,0)) / VLOOKUP($A82, 'main sheet'!$A:$E,2,0)  ) * AB$9</f>
        <v>4.9516933152495197E-4</v>
      </c>
      <c r="AC82" s="19">
        <f>((VLOOKUP(AC$7 + $A82, 'main sheet'!$A:$E,2,0) - VLOOKUP(AC$7 +(1) + $A82, 'main sheet'!$A:$E,2,0)) / VLOOKUP($A82, 'main sheet'!$A:$E,2,0)  ) * AC$9</f>
        <v>3.4451781369129996E-4</v>
      </c>
      <c r="AD82" s="19">
        <f>((VLOOKUP(AD$7 + $A82, 'main sheet'!$A:$E,2,0) - VLOOKUP(AD$7 +(1) + $A82, 'main sheet'!$A:$E,2,0)) / VLOOKUP($A82, 'main sheet'!$A:$E,2,0)  ) * AD$9</f>
        <v>2.0734363193331326E-4</v>
      </c>
      <c r="AE82" s="19">
        <f>((VLOOKUP(AE$7 + $A82, 'main sheet'!$A:$E,2,0) - VLOOKUP(AE$7 +(1) + $A82, 'main sheet'!$A:$E,2,0)) / VLOOKUP($A82, 'main sheet'!$A:$E,2,0)  ) * AE$9</f>
        <v>1.1706482568483713E-4</v>
      </c>
      <c r="AF82" s="19">
        <f>((VLOOKUP(AF$7 + $A82, 'main sheet'!$A:$E,2,0) - VLOOKUP(AF$7 +(1) + $A82, 'main sheet'!$A:$E,2,0)) / VLOOKUP($A82, 'main sheet'!$A:$E,2,0)  ) * AF$9</f>
        <v>6.2230146165283211E-5</v>
      </c>
      <c r="AH82" s="19">
        <v>71</v>
      </c>
      <c r="AI82" s="19">
        <f t="shared" si="2"/>
        <v>0.33251698588462386</v>
      </c>
    </row>
    <row r="83" spans="1:35" x14ac:dyDescent="0.3">
      <c r="A83" s="19">
        <v>72</v>
      </c>
      <c r="C83" s="19">
        <f>((VLOOKUP(C$7 + $A83, 'main sheet'!$A:$E,2,0) - VLOOKUP(C$7 +(1) + $A83, 'main sheet'!$A:$E,2,0)) / VLOOKUP($A83, 'main sheet'!$A:$E,2,0)  ) * C$9</f>
        <v>3.5401243654912366E-2</v>
      </c>
      <c r="D83" s="19">
        <f>((VLOOKUP(D$7 + $A83, 'main sheet'!$A:$E,2,0) - VLOOKUP(D$7 +(1) + $A83, 'main sheet'!$A:$E,2,0)) / VLOOKUP($A83, 'main sheet'!$A:$E,2,0)  ) * D$9</f>
        <v>3.2054519827642187E-2</v>
      </c>
      <c r="E83" s="19">
        <f>((VLOOKUP(E$7 + $A83, 'main sheet'!$A:$E,2,0) - VLOOKUP(E$7 +(1) + $A83, 'main sheet'!$A:$E,2,0)) / VLOOKUP($A83, 'main sheet'!$A:$E,2,0)  ) * E$9</f>
        <v>2.9311158472777876E-2</v>
      </c>
      <c r="F83" s="19">
        <f>((VLOOKUP(F$7 + $A83, 'main sheet'!$A:$E,2,0) - VLOOKUP(F$7 +(1) + $A83, 'main sheet'!$A:$E,2,0)) / VLOOKUP($A83, 'main sheet'!$A:$E,2,0)  ) * F$9</f>
        <v>2.6448893713898174E-2</v>
      </c>
      <c r="G83" s="19">
        <f>((VLOOKUP(G$7 + $A83, 'main sheet'!$A:$E,2,0) - VLOOKUP(G$7 +(1) + $A83, 'main sheet'!$A:$E,2,0)) / VLOOKUP($A83, 'main sheet'!$A:$E,2,0)  ) * G$9</f>
        <v>2.4069892692013154E-2</v>
      </c>
      <c r="H83" s="19">
        <f>((VLOOKUP(H$7 + $A83, 'main sheet'!$A:$E,2,0) - VLOOKUP(H$7 +(1) + $A83, 'main sheet'!$A:$E,2,0)) / VLOOKUP($A83, 'main sheet'!$A:$E,2,0)  ) * H$9</f>
        <v>2.1734540638059973E-2</v>
      </c>
      <c r="I83" s="19">
        <f>((VLOOKUP(I$7 + $A83, 'main sheet'!$A:$E,2,0) - VLOOKUP(I$7 +(1) + $A83, 'main sheet'!$A:$E,2,0)) / VLOOKUP($A83, 'main sheet'!$A:$E,2,0)  ) * I$9</f>
        <v>1.9396474181884941E-2</v>
      </c>
      <c r="J83" s="19">
        <f>((VLOOKUP(J$7 + $A83, 'main sheet'!$A:$E,2,0) - VLOOKUP(J$7 +(1) + $A83, 'main sheet'!$A:$E,2,0)) / VLOOKUP($A83, 'main sheet'!$A:$E,2,0)  ) * J$9</f>
        <v>1.7159876094690718E-2</v>
      </c>
      <c r="K83" s="19">
        <f>((VLOOKUP(K$7 + $A83, 'main sheet'!$A:$E,2,0) - VLOOKUP(K$7 +(1) + $A83, 'main sheet'!$A:$E,2,0)) / VLOOKUP($A83, 'main sheet'!$A:$E,2,0)  ) * K$9</f>
        <v>1.5334446181034864E-2</v>
      </c>
      <c r="L83" s="19">
        <f>((VLOOKUP(L$7 + $A83, 'main sheet'!$A:$E,2,0) - VLOOKUP(L$7 +(1) + $A83, 'main sheet'!$A:$E,2,0)) / VLOOKUP($A83, 'main sheet'!$A:$E,2,0)  ) * L$9</f>
        <v>1.3302034115850753E-2</v>
      </c>
      <c r="M83" s="19">
        <f>((VLOOKUP(M$7 + $A83, 'main sheet'!$A:$E,2,0) - VLOOKUP(M$7 +(1) + $A83, 'main sheet'!$A:$E,2,0)) / VLOOKUP($A83, 'main sheet'!$A:$E,2,0)  ) * M$9</f>
        <v>1.8632766982301971E-2</v>
      </c>
      <c r="N83" s="19">
        <f>((VLOOKUP(N$7 + $A83, 'main sheet'!$A:$E,2,0) - VLOOKUP(N$7 +(1) + $A83, 'main sheet'!$A:$E,2,0)) / VLOOKUP($A83, 'main sheet'!$A:$E,2,0)  ) * N$9</f>
        <v>1.6543742546371133E-2</v>
      </c>
      <c r="O83" s="19">
        <f>((VLOOKUP(O$7 + $A83, 'main sheet'!$A:$E,2,0) - VLOOKUP(O$7 +(1) + $A83, 'main sheet'!$A:$E,2,0)) / VLOOKUP($A83, 'main sheet'!$A:$E,2,0)  ) * O$9</f>
        <v>1.4439498736976114E-2</v>
      </c>
      <c r="P83" s="19">
        <f>((VLOOKUP(P$7 + $A83, 'main sheet'!$A:$E,2,0) - VLOOKUP(P$7 +(1) + $A83, 'main sheet'!$A:$E,2,0)) / VLOOKUP($A83, 'main sheet'!$A:$E,2,0)  ) * P$9</f>
        <v>1.2383465365262658E-2</v>
      </c>
      <c r="Q83" s="19">
        <f>((VLOOKUP(Q$7 + $A83, 'main sheet'!$A:$E,2,0) - VLOOKUP(Q$7 +(1) + $A83, 'main sheet'!$A:$E,2,0)) / VLOOKUP($A83, 'main sheet'!$A:$E,2,0)  ) * Q$9</f>
        <v>1.0585827752148697E-2</v>
      </c>
      <c r="R83" s="19">
        <f>((VLOOKUP(R$7 + $A83, 'main sheet'!$A:$E,2,0) - VLOOKUP(R$7 +(1) + $A83, 'main sheet'!$A:$E,2,0)) / VLOOKUP($A83, 'main sheet'!$A:$E,2,0)  ) * R$9</f>
        <v>8.906157666014403E-3</v>
      </c>
      <c r="S83" s="19">
        <f>((VLOOKUP(S$7 + $A83, 'main sheet'!$A:$E,2,0) - VLOOKUP(S$7 +(1) + $A83, 'main sheet'!$A:$E,2,0)) / VLOOKUP($A83, 'main sheet'!$A:$E,2,0)  ) * S$9</f>
        <v>7.2184168990895329E-3</v>
      </c>
      <c r="T83" s="19">
        <f>((VLOOKUP(T$7 + $A83, 'main sheet'!$A:$E,2,0) - VLOOKUP(T$7 +(1) + $A83, 'main sheet'!$A:$E,2,0)) / VLOOKUP($A83, 'main sheet'!$A:$E,2,0)  ) * T$9</f>
        <v>5.7257811717855251E-3</v>
      </c>
      <c r="U83" s="19">
        <f>((VLOOKUP(U$7 + $A83, 'main sheet'!$A:$E,2,0) - VLOOKUP(U$7 +(1) + $A83, 'main sheet'!$A:$E,2,0)) / VLOOKUP($A83, 'main sheet'!$A:$E,2,0)  ) * U$9</f>
        <v>4.4688893633757767E-3</v>
      </c>
      <c r="V83" s="19">
        <f>((VLOOKUP(V$7 + $A83, 'main sheet'!$A:$E,2,0) - VLOOKUP(V$7 +(1) + $A83, 'main sheet'!$A:$E,2,0)) / VLOOKUP($A83, 'main sheet'!$A:$E,2,0)  ) * V$9</f>
        <v>3.4271591155766467E-3</v>
      </c>
      <c r="W83" s="19">
        <f>((VLOOKUP(W$7 + $A83, 'main sheet'!$A:$E,2,0) - VLOOKUP(W$7 +(1) + $A83, 'main sheet'!$A:$E,2,0)) / VLOOKUP($A83, 'main sheet'!$A:$E,2,0)  ) * W$9</f>
        <v>2.5114419562772962E-3</v>
      </c>
      <c r="X83" s="19">
        <f>((VLOOKUP(X$7 + $A83, 'main sheet'!$A:$E,2,0) - VLOOKUP(X$7 +(1) + $A83, 'main sheet'!$A:$E,2,0)) / VLOOKUP($A83, 'main sheet'!$A:$E,2,0)  ) * X$9</f>
        <v>1.7960347935385558E-3</v>
      </c>
      <c r="Y83" s="19">
        <f>((VLOOKUP(Y$7 + $A83, 'main sheet'!$A:$E,2,0) - VLOOKUP(Y$7 +(1) + $A83, 'main sheet'!$A:$E,2,0)) / VLOOKUP($A83, 'main sheet'!$A:$E,2,0)  ) * Y$9</f>
        <v>1.2391473819056596E-3</v>
      </c>
      <c r="Z83" s="19">
        <f>((VLOOKUP(Z$7 + $A83, 'main sheet'!$A:$E,2,0) - VLOOKUP(Z$7 +(1) + $A83, 'main sheet'!$A:$E,2,0)) / VLOOKUP($A83, 'main sheet'!$A:$E,2,0)  ) * Z$9</f>
        <v>8.6143935640500379E-4</v>
      </c>
      <c r="AA83" s="19">
        <f>((VLOOKUP(AA$7 + $A83, 'main sheet'!$A:$E,2,0) - VLOOKUP(AA$7 +(1) + $A83, 'main sheet'!$A:$E,2,0)) / VLOOKUP($A83, 'main sheet'!$A:$E,2,0)  ) * AA$9</f>
        <v>5.6475482281796577E-4</v>
      </c>
      <c r="AB83" s="19">
        <f>((VLOOKUP(AB$7 + $A83, 'main sheet'!$A:$E,2,0) - VLOOKUP(AB$7 +(1) + $A83, 'main sheet'!$A:$E,2,0)) / VLOOKUP($A83, 'main sheet'!$A:$E,2,0)  ) * AB$9</f>
        <v>3.929324464212271E-4</v>
      </c>
      <c r="AC83" s="19">
        <f>((VLOOKUP(AC$7 + $A83, 'main sheet'!$A:$E,2,0) - VLOOKUP(AC$7 +(1) + $A83, 'main sheet'!$A:$E,2,0)) / VLOOKUP($A83, 'main sheet'!$A:$E,2,0)  ) * AC$9</f>
        <v>2.3648135831496087E-4</v>
      </c>
      <c r="AD83" s="19">
        <f>((VLOOKUP(AD$7 + $A83, 'main sheet'!$A:$E,2,0) - VLOOKUP(AD$7 +(1) + $A83, 'main sheet'!$A:$E,2,0)) / VLOOKUP($A83, 'main sheet'!$A:$E,2,0)  ) * AD$9</f>
        <v>1.3351579081897312E-4</v>
      </c>
      <c r="AE83" s="19">
        <f>((VLOOKUP(AE$7 + $A83, 'main sheet'!$A:$E,2,0) - VLOOKUP(AE$7 +(1) + $A83, 'main sheet'!$A:$E,2,0)) / VLOOKUP($A83, 'main sheet'!$A:$E,2,0)  ) * AE$9</f>
        <v>7.0975266305925612E-5</v>
      </c>
      <c r="AF83" s="19">
        <f>((VLOOKUP(AF$7 + $A83, 'main sheet'!$A:$E,2,0) - VLOOKUP(AF$7 +(1) + $A83, 'main sheet'!$A:$E,2,0)) / VLOOKUP($A83, 'main sheet'!$A:$E,2,0)  ) * AF$9</f>
        <v>3.6469504425969669E-5</v>
      </c>
      <c r="AH83" s="19">
        <v>72</v>
      </c>
      <c r="AI83" s="19">
        <f t="shared" si="2"/>
        <v>0.34438797784889902</v>
      </c>
    </row>
    <row r="84" spans="1:35" x14ac:dyDescent="0.3">
      <c r="A84" s="19">
        <v>73</v>
      </c>
      <c r="C84" s="19">
        <f>((VLOOKUP(C$7 + $A84, 'main sheet'!$A:$E,2,0) - VLOOKUP(C$7 +(1) + $A84, 'main sheet'!$A:$E,2,0)) / VLOOKUP($A84, 'main sheet'!$A:$E,2,0)  ) * C$9</f>
        <v>3.8348193627380435E-2</v>
      </c>
      <c r="D84" s="19">
        <f>((VLOOKUP(D$7 + $A84, 'main sheet'!$A:$E,2,0) - VLOOKUP(D$7 +(1) + $A84, 'main sheet'!$A:$E,2,0)) / VLOOKUP($A84, 'main sheet'!$A:$E,2,0)  ) * D$9</f>
        <v>3.5066193054859376E-2</v>
      </c>
      <c r="E84" s="19">
        <f>((VLOOKUP(E$7 + $A84, 'main sheet'!$A:$E,2,0) - VLOOKUP(E$7 +(1) + $A84, 'main sheet'!$A:$E,2,0)) / VLOOKUP($A84, 'main sheet'!$A:$E,2,0)  ) * E$9</f>
        <v>3.1641943252443294E-2</v>
      </c>
      <c r="F84" s="19">
        <f>((VLOOKUP(F$7 + $A84, 'main sheet'!$A:$E,2,0) - VLOOKUP(F$7 +(1) + $A84, 'main sheet'!$A:$E,2,0)) / VLOOKUP($A84, 'main sheet'!$A:$E,2,0)  ) * F$9</f>
        <v>2.8795842536615063E-2</v>
      </c>
      <c r="G84" s="19">
        <f>((VLOOKUP(G$7 + $A84, 'main sheet'!$A:$E,2,0) - VLOOKUP(G$7 +(1) + $A84, 'main sheet'!$A:$E,2,0)) / VLOOKUP($A84, 'main sheet'!$A:$E,2,0)  ) * G$9</f>
        <v>2.6001960948787681E-2</v>
      </c>
      <c r="H84" s="19">
        <f>((VLOOKUP(H$7 + $A84, 'main sheet'!$A:$E,2,0) - VLOOKUP(H$7 +(1) + $A84, 'main sheet'!$A:$E,2,0)) / VLOOKUP($A84, 'main sheet'!$A:$E,2,0)  ) * H$9</f>
        <v>2.3204832005437718E-2</v>
      </c>
      <c r="I84" s="19">
        <f>((VLOOKUP(I$7 + $A84, 'main sheet'!$A:$E,2,0) - VLOOKUP(I$7 +(1) + $A84, 'main sheet'!$A:$E,2,0)) / VLOOKUP($A84, 'main sheet'!$A:$E,2,0)  ) * I$9</f>
        <v>2.0529094013555852E-2</v>
      </c>
      <c r="J84" s="19">
        <f>((VLOOKUP(J$7 + $A84, 'main sheet'!$A:$E,2,0) - VLOOKUP(J$7 +(1) + $A84, 'main sheet'!$A:$E,2,0)) / VLOOKUP($A84, 'main sheet'!$A:$E,2,0)  ) * J$9</f>
        <v>1.8345254100854334E-2</v>
      </c>
      <c r="K84" s="19">
        <f>((VLOOKUP(K$7 + $A84, 'main sheet'!$A:$E,2,0) - VLOOKUP(K$7 +(1) + $A84, 'main sheet'!$A:$E,2,0)) / VLOOKUP($A84, 'main sheet'!$A:$E,2,0)  ) * K$9</f>
        <v>1.5913792583870594E-2</v>
      </c>
      <c r="L84" s="19">
        <f>((VLOOKUP(L$7 + $A84, 'main sheet'!$A:$E,2,0) - VLOOKUP(L$7 +(1) + $A84, 'main sheet'!$A:$E,2,0)) / VLOOKUP($A84, 'main sheet'!$A:$E,2,0)  ) * L$9</f>
        <v>1.367024447972431E-2</v>
      </c>
      <c r="M84" s="19">
        <f>((VLOOKUP(M$7 + $A84, 'main sheet'!$A:$E,2,0) - VLOOKUP(M$7 +(1) + $A84, 'main sheet'!$A:$E,2,0)) / VLOOKUP($A84, 'main sheet'!$A:$E,2,0)  ) * M$9</f>
        <v>1.893146590874014E-2</v>
      </c>
      <c r="N84" s="19">
        <f>((VLOOKUP(N$7 + $A84, 'main sheet'!$A:$E,2,0) - VLOOKUP(N$7 +(1) + $A84, 'main sheet'!$A:$E,2,0)) / VLOOKUP($A84, 'main sheet'!$A:$E,2,0)  ) * N$9</f>
        <v>1.6523521041997922E-2</v>
      </c>
      <c r="O84" s="19">
        <f>((VLOOKUP(O$7 + $A84, 'main sheet'!$A:$E,2,0) - VLOOKUP(O$7 +(1) + $A84, 'main sheet'!$A:$E,2,0)) / VLOOKUP($A84, 'main sheet'!$A:$E,2,0)  ) * O$9</f>
        <v>1.4170744723415563E-2</v>
      </c>
      <c r="P84" s="19">
        <f>((VLOOKUP(P$7 + $A84, 'main sheet'!$A:$E,2,0) - VLOOKUP(P$7 +(1) + $A84, 'main sheet'!$A:$E,2,0)) / VLOOKUP($A84, 'main sheet'!$A:$E,2,0)  ) * P$9</f>
        <v>1.2113657876618564E-2</v>
      </c>
      <c r="Q84" s="19">
        <f>((VLOOKUP(Q$7 + $A84, 'main sheet'!$A:$E,2,0) - VLOOKUP(Q$7 +(1) + $A84, 'main sheet'!$A:$E,2,0)) / VLOOKUP($A84, 'main sheet'!$A:$E,2,0)  ) * Q$9</f>
        <v>1.0191564560402334E-2</v>
      </c>
      <c r="R84" s="19">
        <f>((VLOOKUP(R$7 + $A84, 'main sheet'!$A:$E,2,0) - VLOOKUP(R$7 +(1) + $A84, 'main sheet'!$A:$E,2,0)) / VLOOKUP($A84, 'main sheet'!$A:$E,2,0)  ) * R$9</f>
        <v>8.2602357391110687E-3</v>
      </c>
      <c r="S84" s="19">
        <f>((VLOOKUP(S$7 + $A84, 'main sheet'!$A:$E,2,0) - VLOOKUP(S$7 +(1) + $A84, 'main sheet'!$A:$E,2,0)) / VLOOKUP($A84, 'main sheet'!$A:$E,2,0)  ) * S$9</f>
        <v>6.5521710550519177E-3</v>
      </c>
      <c r="T84" s="19">
        <f>((VLOOKUP(T$7 + $A84, 'main sheet'!$A:$E,2,0) - VLOOKUP(T$7 +(1) + $A84, 'main sheet'!$A:$E,2,0)) / VLOOKUP($A84, 'main sheet'!$A:$E,2,0)  ) * T$9</f>
        <v>5.1138747109696478E-3</v>
      </c>
      <c r="U84" s="19">
        <f>((VLOOKUP(U$7 + $A84, 'main sheet'!$A:$E,2,0) - VLOOKUP(U$7 +(1) + $A84, 'main sheet'!$A:$E,2,0)) / VLOOKUP($A84, 'main sheet'!$A:$E,2,0)  ) * U$9</f>
        <v>3.9217937403528431E-3</v>
      </c>
      <c r="V84" s="19">
        <f>((VLOOKUP(V$7 + $A84, 'main sheet'!$A:$E,2,0) - VLOOKUP(V$7 +(1) + $A84, 'main sheet'!$A:$E,2,0)) / VLOOKUP($A84, 'main sheet'!$A:$E,2,0)  ) * V$9</f>
        <v>2.8739130607102147E-3</v>
      </c>
      <c r="W84" s="19">
        <f>((VLOOKUP(W$7 + $A84, 'main sheet'!$A:$E,2,0) - VLOOKUP(W$7 +(1) + $A84, 'main sheet'!$A:$E,2,0)) / VLOOKUP($A84, 'main sheet'!$A:$E,2,0)  ) * W$9</f>
        <v>2.0552526956631439E-3</v>
      </c>
      <c r="X84" s="19">
        <f>((VLOOKUP(X$7 + $A84, 'main sheet'!$A:$E,2,0) - VLOOKUP(X$7 +(1) + $A84, 'main sheet'!$A:$E,2,0)) / VLOOKUP($A84, 'main sheet'!$A:$E,2,0)  ) * X$9</f>
        <v>1.4179909020403181E-3</v>
      </c>
      <c r="Y84" s="19">
        <f>((VLOOKUP(Y$7 + $A84, 'main sheet'!$A:$E,2,0) - VLOOKUP(Y$7 +(1) + $A84, 'main sheet'!$A:$E,2,0)) / VLOOKUP($A84, 'main sheet'!$A:$E,2,0)  ) * Y$9</f>
        <v>9.8576907628471298E-4</v>
      </c>
      <c r="Z84" s="19">
        <f>((VLOOKUP(Z$7 + $A84, 'main sheet'!$A:$E,2,0) - VLOOKUP(Z$7 +(1) + $A84, 'main sheet'!$A:$E,2,0)) / VLOOKUP($A84, 'main sheet'!$A:$E,2,0)  ) * Z$9</f>
        <v>6.462646916202227E-4</v>
      </c>
      <c r="AA84" s="19">
        <f>((VLOOKUP(AA$7 + $A84, 'main sheet'!$A:$E,2,0) - VLOOKUP(AA$7 +(1) + $A84, 'main sheet'!$A:$E,2,0)) / VLOOKUP($A84, 'main sheet'!$A:$E,2,0)  ) * AA$9</f>
        <v>4.4964355513940342E-4</v>
      </c>
      <c r="AB84" s="19">
        <f>((VLOOKUP(AB$7 + $A84, 'main sheet'!$A:$E,2,0) - VLOOKUP(AB$7 +(1) + $A84, 'main sheet'!$A:$E,2,0)) / VLOOKUP($A84, 'main sheet'!$A:$E,2,0)  ) * AB$9</f>
        <v>2.706122124690739E-4</v>
      </c>
      <c r="AC84" s="19">
        <f>((VLOOKUP(AC$7 + $A84, 'main sheet'!$A:$E,2,0) - VLOOKUP(AC$7 +(1) + $A84, 'main sheet'!$A:$E,2,0)) / VLOOKUP($A84, 'main sheet'!$A:$E,2,0)  ) * AC$9</f>
        <v>1.5278584244665419E-4</v>
      </c>
      <c r="AD84" s="19">
        <f>((VLOOKUP(AD$7 + $A84, 'main sheet'!$A:$E,2,0) - VLOOKUP(AD$7 +(1) + $A84, 'main sheet'!$A:$E,2,0)) / VLOOKUP($A84, 'main sheet'!$A:$E,2,0)  ) * AD$9</f>
        <v>8.1218976339130508E-5</v>
      </c>
      <c r="AE84" s="19">
        <f>((VLOOKUP(AE$7 + $A84, 'main sheet'!$A:$E,2,0) - VLOOKUP(AE$7 +(1) + $A84, 'main sheet'!$A:$E,2,0)) / VLOOKUP($A84, 'main sheet'!$A:$E,2,0)  ) * AE$9</f>
        <v>4.1733070846193531E-5</v>
      </c>
      <c r="AF84" s="19">
        <f>((VLOOKUP(AF$7 + $A84, 'main sheet'!$A:$E,2,0) - VLOOKUP(AF$7 +(1) + $A84, 'main sheet'!$A:$E,2,0)) / VLOOKUP($A84, 'main sheet'!$A:$E,2,0)  ) * AF$9</f>
        <v>1.9455977084472504E-5</v>
      </c>
      <c r="AH84" s="19">
        <v>73</v>
      </c>
      <c r="AI84" s="19">
        <f t="shared" si="2"/>
        <v>0.35629102002083213</v>
      </c>
    </row>
    <row r="85" spans="1:35" x14ac:dyDescent="0.3">
      <c r="A85" s="19">
        <v>74</v>
      </c>
      <c r="C85" s="19">
        <f>((VLOOKUP(C$7 + $A85, 'main sheet'!$A:$E,2,0) - VLOOKUP(C$7 +(1) + $A85, 'main sheet'!$A:$E,2,0)) / VLOOKUP($A85, 'main sheet'!$A:$E,2,0)  ) * C$9</f>
        <v>4.2109546474635634E-2</v>
      </c>
      <c r="D85" s="19">
        <f>((VLOOKUP(D$7 + $A85, 'main sheet'!$A:$E,2,0) - VLOOKUP(D$7 +(1) + $A85, 'main sheet'!$A:$E,2,0)) / VLOOKUP($A85, 'main sheet'!$A:$E,2,0)  ) * D$9</f>
        <v>3.7997505969696359E-2</v>
      </c>
      <c r="E85" s="19">
        <f>((VLOOKUP(E$7 + $A85, 'main sheet'!$A:$E,2,0) - VLOOKUP(E$7 +(1) + $A85, 'main sheet'!$A:$E,2,0)) / VLOOKUP($A85, 'main sheet'!$A:$E,2,0)  ) * E$9</f>
        <v>3.4579740882474994E-2</v>
      </c>
      <c r="F85" s="19">
        <f>((VLOOKUP(F$7 + $A85, 'main sheet'!$A:$E,2,0) - VLOOKUP(F$7 +(1) + $A85, 'main sheet'!$A:$E,2,0)) / VLOOKUP($A85, 'main sheet'!$A:$E,2,0)  ) * F$9</f>
        <v>3.1224683594585498E-2</v>
      </c>
      <c r="G85" s="19">
        <f>((VLOOKUP(G$7 + $A85, 'main sheet'!$A:$E,2,0) - VLOOKUP(G$7 +(1) + $A85, 'main sheet'!$A:$E,2,0)) / VLOOKUP($A85, 'main sheet'!$A:$E,2,0)  ) * G$9</f>
        <v>2.7865726691243486E-2</v>
      </c>
      <c r="H85" s="19">
        <f>((VLOOKUP(H$7 + $A85, 'main sheet'!$A:$E,2,0) - VLOOKUP(H$7 +(1) + $A85, 'main sheet'!$A:$E,2,0)) / VLOOKUP($A85, 'main sheet'!$A:$E,2,0)  ) * H$9</f>
        <v>2.4652543180081483E-2</v>
      </c>
      <c r="I85" s="19">
        <f>((VLOOKUP(I$7 + $A85, 'main sheet'!$A:$E,2,0) - VLOOKUP(I$7 +(1) + $A85, 'main sheet'!$A:$E,2,0)) / VLOOKUP($A85, 'main sheet'!$A:$E,2,0)  ) * I$9</f>
        <v>2.2030059805476176E-2</v>
      </c>
      <c r="J85" s="19">
        <f>((VLOOKUP(J$7 + $A85, 'main sheet'!$A:$E,2,0) - VLOOKUP(J$7 +(1) + $A85, 'main sheet'!$A:$E,2,0)) / VLOOKUP($A85, 'main sheet'!$A:$E,2,0)  ) * J$9</f>
        <v>1.9110217848565307E-2</v>
      </c>
      <c r="K85" s="19">
        <f>((VLOOKUP(K$7 + $A85, 'main sheet'!$A:$E,2,0) - VLOOKUP(K$7 +(1) + $A85, 'main sheet'!$A:$E,2,0)) / VLOOKUP($A85, 'main sheet'!$A:$E,2,0)  ) * K$9</f>
        <v>1.6416033366895819E-2</v>
      </c>
      <c r="L85" s="19">
        <f>((VLOOKUP(L$7 + $A85, 'main sheet'!$A:$E,2,0) - VLOOKUP(L$7 +(1) + $A85, 'main sheet'!$A:$E,2,0)) / VLOOKUP($A85, 'main sheet'!$A:$E,2,0)  ) * L$9</f>
        <v>1.3941820314800358E-2</v>
      </c>
      <c r="M85" s="19">
        <f>((VLOOKUP(M$7 + $A85, 'main sheet'!$A:$E,2,0) - VLOOKUP(M$7 +(1) + $A85, 'main sheet'!$A:$E,2,0)) / VLOOKUP($A85, 'main sheet'!$A:$E,2,0)  ) * M$9</f>
        <v>1.8979701909310365E-2</v>
      </c>
      <c r="N85" s="19">
        <f>((VLOOKUP(N$7 + $A85, 'main sheet'!$A:$E,2,0) - VLOOKUP(N$7 +(1) + $A85, 'main sheet'!$A:$E,2,0)) / VLOOKUP($A85, 'main sheet'!$A:$E,2,0)  ) * N$9</f>
        <v>1.6277191162812815E-2</v>
      </c>
      <c r="O85" s="19">
        <f>((VLOOKUP(O$7 + $A85, 'main sheet'!$A:$E,2,0) - VLOOKUP(O$7 +(1) + $A85, 'main sheet'!$A:$E,2,0)) / VLOOKUP($A85, 'main sheet'!$A:$E,2,0)  ) * O$9</f>
        <v>1.3914323402694695E-2</v>
      </c>
      <c r="P85" s="19">
        <f>((VLOOKUP(P$7 + $A85, 'main sheet'!$A:$E,2,0) - VLOOKUP(P$7 +(1) + $A85, 'main sheet'!$A:$E,2,0)) / VLOOKUP($A85, 'main sheet'!$A:$E,2,0)  ) * P$9</f>
        <v>1.1706515630311403E-2</v>
      </c>
      <c r="Q85" s="19">
        <f>((VLOOKUP(Q$7 + $A85, 'main sheet'!$A:$E,2,0) - VLOOKUP(Q$7 +(1) + $A85, 'main sheet'!$A:$E,2,0)) / VLOOKUP($A85, 'main sheet'!$A:$E,2,0)  ) * Q$9</f>
        <v>9.4880995176802579E-3</v>
      </c>
      <c r="R85" s="19">
        <f>((VLOOKUP(R$7 + $A85, 'main sheet'!$A:$E,2,0) - VLOOKUP(R$7 +(1) + $A85, 'main sheet'!$A:$E,2,0)) / VLOOKUP($A85, 'main sheet'!$A:$E,2,0)  ) * R$9</f>
        <v>7.5261352085681339E-3</v>
      </c>
      <c r="S85" s="19">
        <f>((VLOOKUP(S$7 + $A85, 'main sheet'!$A:$E,2,0) - VLOOKUP(S$7 +(1) + $A85, 'main sheet'!$A:$E,2,0)) / VLOOKUP($A85, 'main sheet'!$A:$E,2,0)  ) * S$9</f>
        <v>5.8740396413734797E-3</v>
      </c>
      <c r="T85" s="19">
        <f>((VLOOKUP(T$7 + $A85, 'main sheet'!$A:$E,2,0) - VLOOKUP(T$7 +(1) + $A85, 'main sheet'!$A:$E,2,0)) / VLOOKUP($A85, 'main sheet'!$A:$E,2,0)  ) * T$9</f>
        <v>4.5047587588932028E-3</v>
      </c>
      <c r="U85" s="19">
        <f>((VLOOKUP(U$7 + $A85, 'main sheet'!$A:$E,2,0) - VLOOKUP(U$7 +(1) + $A85, 'main sheet'!$A:$E,2,0)) / VLOOKUP($A85, 'main sheet'!$A:$E,2,0)  ) * U$9</f>
        <v>3.3011131868875753E-3</v>
      </c>
      <c r="V85" s="19">
        <f>((VLOOKUP(V$7 + $A85, 'main sheet'!$A:$E,2,0) - VLOOKUP(V$7 +(1) + $A85, 'main sheet'!$A:$E,2,0)) / VLOOKUP($A85, 'main sheet'!$A:$E,2,0)  ) * V$9</f>
        <v>2.3607609669177641E-3</v>
      </c>
      <c r="W85" s="19">
        <f>((VLOOKUP(W$7 + $A85, 'main sheet'!$A:$E,2,0) - VLOOKUP(W$7 +(1) + $A85, 'main sheet'!$A:$E,2,0)) / VLOOKUP($A85, 'main sheet'!$A:$E,2,0)  ) * W$9</f>
        <v>1.6287717710065746E-3</v>
      </c>
      <c r="X85" s="19">
        <f>((VLOOKUP(X$7 + $A85, 'main sheet'!$A:$E,2,0) - VLOOKUP(X$7 +(1) + $A85, 'main sheet'!$A:$E,2,0)) / VLOOKUP($A85, 'main sheet'!$A:$E,2,0)  ) * X$9</f>
        <v>1.1323012311810409E-3</v>
      </c>
      <c r="Y85" s="19">
        <f>((VLOOKUP(Y$7 + $A85, 'main sheet'!$A:$E,2,0) - VLOOKUP(Y$7 +(1) + $A85, 'main sheet'!$A:$E,2,0)) / VLOOKUP($A85, 'main sheet'!$A:$E,2,0)  ) * Y$9</f>
        <v>7.4233035260994811E-4</v>
      </c>
      <c r="Z85" s="19">
        <f>((VLOOKUP(Z$7 + $A85, 'main sheet'!$A:$E,2,0) - VLOOKUP(Z$7 +(1) + $A85, 'main sheet'!$A:$E,2,0)) / VLOOKUP($A85, 'main sheet'!$A:$E,2,0)  ) * Z$9</f>
        <v>5.1648196654316392E-4</v>
      </c>
      <c r="AA85" s="19">
        <f>((VLOOKUP(AA$7 + $A85, 'main sheet'!$A:$E,2,0) - VLOOKUP(AA$7 +(1) + $A85, 'main sheet'!$A:$E,2,0)) / VLOOKUP($A85, 'main sheet'!$A:$E,2,0)  ) * AA$9</f>
        <v>3.1083805398543279E-4</v>
      </c>
      <c r="AB85" s="19">
        <f>((VLOOKUP(AB$7 + $A85, 'main sheet'!$A:$E,2,0) - VLOOKUP(AB$7 +(1) + $A85, 'main sheet'!$A:$E,2,0)) / VLOOKUP($A85, 'main sheet'!$A:$E,2,0)  ) * AB$9</f>
        <v>1.7549708311139268E-4</v>
      </c>
      <c r="AC85" s="19">
        <f>((VLOOKUP(AC$7 + $A85, 'main sheet'!$A:$E,2,0) - VLOOKUP(AC$7 +(1) + $A85, 'main sheet'!$A:$E,2,0)) / VLOOKUP($A85, 'main sheet'!$A:$E,2,0)  ) * AC$9</f>
        <v>9.3291977925162519E-5</v>
      </c>
      <c r="AD85" s="19">
        <f>((VLOOKUP(AD$7 + $A85, 'main sheet'!$A:$E,2,0) - VLOOKUP(AD$7 +(1) + $A85, 'main sheet'!$A:$E,2,0)) / VLOOKUP($A85, 'main sheet'!$A:$E,2,0)  ) * AD$9</f>
        <v>4.7936589447711964E-5</v>
      </c>
      <c r="AE85" s="19">
        <f>((VLOOKUP(AE$7 + $A85, 'main sheet'!$A:$E,2,0) - VLOOKUP(AE$7 +(1) + $A85, 'main sheet'!$A:$E,2,0)) / VLOOKUP($A85, 'main sheet'!$A:$E,2,0)  ) * AE$9</f>
        <v>2.2348060348583661E-5</v>
      </c>
      <c r="AF85" s="19">
        <f>((VLOOKUP(AF$7 + $A85, 'main sheet'!$A:$E,2,0) - VLOOKUP(AF$7 +(1) + $A85, 'main sheet'!$A:$E,2,0)) / VLOOKUP($A85, 'main sheet'!$A:$E,2,0)  ) * AF$9</f>
        <v>1.0158209249356208E-5</v>
      </c>
      <c r="AH85" s="19">
        <v>74</v>
      </c>
      <c r="AI85" s="19">
        <f t="shared" si="2"/>
        <v>0.36854047280931324</v>
      </c>
    </row>
    <row r="86" spans="1:35" x14ac:dyDescent="0.3">
      <c r="A86" s="19">
        <v>75</v>
      </c>
      <c r="C86" s="19">
        <f>((VLOOKUP(C$7 + $A86, 'main sheet'!$A:$E,2,0) - VLOOKUP(C$7 +(1) + $A86, 'main sheet'!$A:$E,2,0)) / VLOOKUP($A86, 'main sheet'!$A:$E,2,0)  ) * C$9</f>
        <v>4.5806558982205731E-2</v>
      </c>
      <c r="D86" s="19">
        <f>((VLOOKUP(D$7 + $A86, 'main sheet'!$A:$E,2,0) - VLOOKUP(D$7 +(1) + $A86, 'main sheet'!$A:$E,2,0)) / VLOOKUP($A86, 'main sheet'!$A:$E,2,0)  ) * D$9</f>
        <v>4.1686392301266591E-2</v>
      </c>
      <c r="E86" s="19">
        <f>((VLOOKUP(E$7 + $A86, 'main sheet'!$A:$E,2,0) - VLOOKUP(E$7 +(1) + $A86, 'main sheet'!$A:$E,2,0)) / VLOOKUP($A86, 'main sheet'!$A:$E,2,0)  ) * E$9</f>
        <v>3.764182080573332E-2</v>
      </c>
      <c r="F86" s="19">
        <f>((VLOOKUP(F$7 + $A86, 'main sheet'!$A:$E,2,0) - VLOOKUP(F$7 +(1) + $A86, 'main sheet'!$A:$E,2,0)) / VLOOKUP($A86, 'main sheet'!$A:$E,2,0)  ) * F$9</f>
        <v>3.3592548265732124E-2</v>
      </c>
      <c r="G86" s="19">
        <f>((VLOOKUP(G$7 + $A86, 'main sheet'!$A:$E,2,0) - VLOOKUP(G$7 +(1) + $A86, 'main sheet'!$A:$E,2,0)) / VLOOKUP($A86, 'main sheet'!$A:$E,2,0)  ) * G$9</f>
        <v>2.971900771962166E-2</v>
      </c>
      <c r="H86" s="19">
        <f>((VLOOKUP(H$7 + $A86, 'main sheet'!$A:$E,2,0) - VLOOKUP(H$7 +(1) + $A86, 'main sheet'!$A:$E,2,0)) / VLOOKUP($A86, 'main sheet'!$A:$E,2,0)  ) * H$9</f>
        <v>2.6557564979813552E-2</v>
      </c>
      <c r="I86" s="19">
        <f>((VLOOKUP(I$7 + $A86, 'main sheet'!$A:$E,2,0) - VLOOKUP(I$7 +(1) + $A86, 'main sheet'!$A:$E,2,0)) / VLOOKUP($A86, 'main sheet'!$A:$E,2,0)  ) * I$9</f>
        <v>2.303765204330074E-2</v>
      </c>
      <c r="J86" s="19">
        <f>((VLOOKUP(J$7 + $A86, 'main sheet'!$A:$E,2,0) - VLOOKUP(J$7 +(1) + $A86, 'main sheet'!$A:$E,2,0)) / VLOOKUP($A86, 'main sheet'!$A:$E,2,0)  ) * J$9</f>
        <v>1.9789772551763604E-2</v>
      </c>
      <c r="K86" s="19">
        <f>((VLOOKUP(K$7 + $A86, 'main sheet'!$A:$E,2,0) - VLOOKUP(K$7 +(1) + $A86, 'main sheet'!$A:$E,2,0)) / VLOOKUP($A86, 'main sheet'!$A:$E,2,0)  ) * K$9</f>
        <v>1.68070718925219E-2</v>
      </c>
      <c r="L86" s="19">
        <f>((VLOOKUP(L$7 + $A86, 'main sheet'!$A:$E,2,0) - VLOOKUP(L$7 +(1) + $A86, 'main sheet'!$A:$E,2,0)) / VLOOKUP($A86, 'main sheet'!$A:$E,2,0)  ) * L$9</f>
        <v>1.4031537351858116E-2</v>
      </c>
      <c r="M86" s="19">
        <f>((VLOOKUP(M$7 + $A86, 'main sheet'!$A:$E,2,0) - VLOOKUP(M$7 +(1) + $A86, 'main sheet'!$A:$E,2,0)) / VLOOKUP($A86, 'main sheet'!$A:$E,2,0)  ) * M$9</f>
        <v>1.876924854705438E-2</v>
      </c>
      <c r="N86" s="19">
        <f>((VLOOKUP(N$7 + $A86, 'main sheet'!$A:$E,2,0) - VLOOKUP(N$7 +(1) + $A86, 'main sheet'!$A:$E,2,0)) / VLOOKUP($A86, 'main sheet'!$A:$E,2,0)  ) * N$9</f>
        <v>1.6044622914174932E-2</v>
      </c>
      <c r="O86" s="19">
        <f>((VLOOKUP(O$7 + $A86, 'main sheet'!$A:$E,2,0) - VLOOKUP(O$7 +(1) + $A86, 'main sheet'!$A:$E,2,0)) / VLOOKUP($A86, 'main sheet'!$A:$E,2,0)  ) * O$9</f>
        <v>1.3498797138125032E-2</v>
      </c>
      <c r="P86" s="19">
        <f>((VLOOKUP(P$7 + $A86, 'main sheet'!$A:$E,2,0) - VLOOKUP(P$7 +(1) + $A86, 'main sheet'!$A:$E,2,0)) / VLOOKUP($A86, 'main sheet'!$A:$E,2,0)  ) * P$9</f>
        <v>1.0940738872280545E-2</v>
      </c>
      <c r="Q86" s="19">
        <f>((VLOOKUP(Q$7 + $A86, 'main sheet'!$A:$E,2,0) - VLOOKUP(Q$7 +(1) + $A86, 'main sheet'!$A:$E,2,0)) / VLOOKUP($A86, 'main sheet'!$A:$E,2,0)  ) * Q$9</f>
        <v>8.6783954869976195E-3</v>
      </c>
      <c r="R86" s="19">
        <f>((VLOOKUP(R$7 + $A86, 'main sheet'!$A:$E,2,0) - VLOOKUP(R$7 +(1) + $A86, 'main sheet'!$A:$E,2,0)) / VLOOKUP($A86, 'main sheet'!$A:$E,2,0)  ) * R$9</f>
        <v>6.7733621176650728E-3</v>
      </c>
      <c r="S86" s="19">
        <f>((VLOOKUP(S$7 + $A86, 'main sheet'!$A:$E,2,0) - VLOOKUP(S$7 +(1) + $A86, 'main sheet'!$A:$E,2,0)) / VLOOKUP($A86, 'main sheet'!$A:$E,2,0)  ) * S$9</f>
        <v>5.1944426986489812E-3</v>
      </c>
      <c r="T86" s="19">
        <f>((VLOOKUP(T$7 + $A86, 'main sheet'!$A:$E,2,0) - VLOOKUP(T$7 +(1) + $A86, 'main sheet'!$A:$E,2,0)) / VLOOKUP($A86, 'main sheet'!$A:$E,2,0)  ) * T$9</f>
        <v>3.8065175537291317E-3</v>
      </c>
      <c r="U86" s="19">
        <f>((VLOOKUP(U$7 + $A86, 'main sheet'!$A:$E,2,0) - VLOOKUP(U$7 +(1) + $A86, 'main sheet'!$A:$E,2,0)) / VLOOKUP($A86, 'main sheet'!$A:$E,2,0)  ) * U$9</f>
        <v>2.722196287126907E-3</v>
      </c>
      <c r="V86" s="19">
        <f>((VLOOKUP(V$7 + $A86, 'main sheet'!$A:$E,2,0) - VLOOKUP(V$7 +(1) + $A86, 'main sheet'!$A:$E,2,0)) / VLOOKUP($A86, 'main sheet'!$A:$E,2,0)  ) * V$9</f>
        <v>1.8781386721248949E-3</v>
      </c>
      <c r="W86" s="19">
        <f>((VLOOKUP(W$7 + $A86, 'main sheet'!$A:$E,2,0) - VLOOKUP(W$7 +(1) + $A86, 'main sheet'!$A:$E,2,0)) / VLOOKUP($A86, 'main sheet'!$A:$E,2,0)  ) * W$9</f>
        <v>1.3056579004076811E-3</v>
      </c>
      <c r="X86" s="19">
        <f>((VLOOKUP(X$7 + $A86, 'main sheet'!$A:$E,2,0) - VLOOKUP(X$7 +(1) + $A86, 'main sheet'!$A:$E,2,0)) / VLOOKUP($A86, 'main sheet'!$A:$E,2,0)  ) * X$9</f>
        <v>8.5598201512741303E-4</v>
      </c>
      <c r="Y86" s="19">
        <f>((VLOOKUP(Y$7 + $A86, 'main sheet'!$A:$E,2,0) - VLOOKUP(Y$7 +(1) + $A86, 'main sheet'!$A:$E,2,0)) / VLOOKUP($A86, 'main sheet'!$A:$E,2,0)  ) * Y$9</f>
        <v>5.9555597173713347E-4</v>
      </c>
      <c r="Z86" s="19">
        <f>((VLOOKUP(Z$7 + $A86, 'main sheet'!$A:$E,2,0) - VLOOKUP(Z$7 +(1) + $A86, 'main sheet'!$A:$E,2,0)) / VLOOKUP($A86, 'main sheet'!$A:$E,2,0)  ) * Z$9</f>
        <v>3.5842773085225006E-4</v>
      </c>
      <c r="AA86" s="19">
        <f>((VLOOKUP(AA$7 + $A86, 'main sheet'!$A:$E,2,0) - VLOOKUP(AA$7 +(1) + $A86, 'main sheet'!$A:$E,2,0)) / VLOOKUP($A86, 'main sheet'!$A:$E,2,0)  ) * AA$9</f>
        <v>2.0236589588787325E-4</v>
      </c>
      <c r="AB86" s="19">
        <f>((VLOOKUP(AB$7 + $A86, 'main sheet'!$A:$E,2,0) - VLOOKUP(AB$7 +(1) + $A86, 'main sheet'!$A:$E,2,0)) / VLOOKUP($A86, 'main sheet'!$A:$E,2,0)  ) * AB$9</f>
        <v>1.0757509103438562E-4</v>
      </c>
      <c r="AC86" s="19">
        <f>((VLOOKUP(AC$7 + $A86, 'main sheet'!$A:$E,2,0) - VLOOKUP(AC$7 +(1) + $A86, 'main sheet'!$A:$E,2,0)) / VLOOKUP($A86, 'main sheet'!$A:$E,2,0)  ) * AC$9</f>
        <v>5.5275738476166531E-5</v>
      </c>
      <c r="AD86" s="19">
        <f>((VLOOKUP(AD$7 + $A86, 'main sheet'!$A:$E,2,0) - VLOOKUP(AD$7 +(1) + $A86, 'main sheet'!$A:$E,2,0)) / VLOOKUP($A86, 'main sheet'!$A:$E,2,0)  ) * AD$9</f>
        <v>2.5769575047163878E-5</v>
      </c>
      <c r="AE86" s="19">
        <f>((VLOOKUP(AE$7 + $A86, 'main sheet'!$A:$E,2,0) - VLOOKUP(AE$7 +(1) + $A86, 'main sheet'!$A:$E,2,0)) / VLOOKUP($A86, 'main sheet'!$A:$E,2,0)  ) * AE$9</f>
        <v>1.1713443203256306E-5</v>
      </c>
      <c r="AF86" s="19">
        <f>((VLOOKUP(AF$7 + $A86, 'main sheet'!$A:$E,2,0) - VLOOKUP(AF$7 +(1) + $A86, 'main sheet'!$A:$E,2,0)) / VLOOKUP($A86, 'main sheet'!$A:$E,2,0)  ) * AF$9</f>
        <v>5.3242923651165019E-6</v>
      </c>
      <c r="AH86" s="19">
        <v>75</v>
      </c>
      <c r="AI86" s="19">
        <f t="shared" si="2"/>
        <v>0.38050003483588329</v>
      </c>
    </row>
    <row r="87" spans="1:35" x14ac:dyDescent="0.3">
      <c r="A87" s="19">
        <v>76</v>
      </c>
      <c r="C87" s="19">
        <f>((VLOOKUP(C$7 + $A87, 'main sheet'!$A:$E,2,0) - VLOOKUP(C$7 +(1) + $A87, 'main sheet'!$A:$E,2,0)) / VLOOKUP($A87, 'main sheet'!$A:$E,2,0)  ) * C$9</f>
        <v>5.0503073249031055E-2</v>
      </c>
      <c r="D87" s="19">
        <f>((VLOOKUP(D$7 + $A87, 'main sheet'!$A:$E,2,0) - VLOOKUP(D$7 +(1) + $A87, 'main sheet'!$A:$E,2,0)) / VLOOKUP($A87, 'main sheet'!$A:$E,2,0)  ) * D$9</f>
        <v>4.5603074011302494E-2</v>
      </c>
      <c r="E87" s="19">
        <f>((VLOOKUP(E$7 + $A87, 'main sheet'!$A:$E,2,0) - VLOOKUP(E$7 +(1) + $A87, 'main sheet'!$A:$E,2,0)) / VLOOKUP($A87, 'main sheet'!$A:$E,2,0)  ) * E$9</f>
        <v>4.06973794571888E-2</v>
      </c>
      <c r="F87" s="19">
        <f>((VLOOKUP(F$7 + $A87, 'main sheet'!$A:$E,2,0) - VLOOKUP(F$7 +(1) + $A87, 'main sheet'!$A:$E,2,0)) / VLOOKUP($A87, 'main sheet'!$A:$E,2,0)  ) * F$9</f>
        <v>3.6004584251512907E-2</v>
      </c>
      <c r="G87" s="19">
        <f>((VLOOKUP(G$7 + $A87, 'main sheet'!$A:$E,2,0) - VLOOKUP(G$7 +(1) + $A87, 'main sheet'!$A:$E,2,0)) / VLOOKUP($A87, 'main sheet'!$A:$E,2,0)  ) * G$9</f>
        <v>3.217449569150347E-2</v>
      </c>
      <c r="H87" s="19">
        <f>((VLOOKUP(H$7 + $A87, 'main sheet'!$A:$E,2,0) - VLOOKUP(H$7 +(1) + $A87, 'main sheet'!$A:$E,2,0)) / VLOOKUP($A87, 'main sheet'!$A:$E,2,0)  ) * H$9</f>
        <v>2.7910120410999356E-2</v>
      </c>
      <c r="I87" s="19">
        <f>((VLOOKUP(I$7 + $A87, 'main sheet'!$A:$E,2,0) - VLOOKUP(I$7 +(1) + $A87, 'main sheet'!$A:$E,2,0)) / VLOOKUP($A87, 'main sheet'!$A:$E,2,0)  ) * I$9</f>
        <v>2.3975313707658371E-2</v>
      </c>
      <c r="J87" s="19">
        <f>((VLOOKUP(J$7 + $A87, 'main sheet'!$A:$E,2,0) - VLOOKUP(J$7 +(1) + $A87, 'main sheet'!$A:$E,2,0)) / VLOOKUP($A87, 'main sheet'!$A:$E,2,0)  ) * J$9</f>
        <v>2.0361771216742451E-2</v>
      </c>
      <c r="K87" s="19">
        <f>((VLOOKUP(K$7 + $A87, 'main sheet'!$A:$E,2,0) - VLOOKUP(K$7 +(1) + $A87, 'main sheet'!$A:$E,2,0)) / VLOOKUP($A87, 'main sheet'!$A:$E,2,0)  ) * K$9</f>
        <v>1.6999210523091359E-2</v>
      </c>
      <c r="L87" s="19">
        <f>((VLOOKUP(L$7 + $A87, 'main sheet'!$A:$E,2,0) - VLOOKUP(L$7 +(1) + $A87, 'main sheet'!$A:$E,2,0)) / VLOOKUP($A87, 'main sheet'!$A:$E,2,0)  ) * L$9</f>
        <v>1.3944844439635463E-2</v>
      </c>
      <c r="M87" s="19">
        <f>((VLOOKUP(M$7 + $A87, 'main sheet'!$A:$E,2,0) - VLOOKUP(M$7 +(1) + $A87, 'main sheet'!$A:$E,2,0)) / VLOOKUP($A87, 'main sheet'!$A:$E,2,0)  ) * M$9</f>
        <v>1.8592930892897725E-2</v>
      </c>
      <c r="N87" s="19">
        <f>((VLOOKUP(N$7 + $A87, 'main sheet'!$A:$E,2,0) - VLOOKUP(N$7 +(1) + $A87, 'main sheet'!$A:$E,2,0)) / VLOOKUP($A87, 'main sheet'!$A:$E,2,0)  ) * N$9</f>
        <v>1.5642761046423176E-2</v>
      </c>
      <c r="O87" s="19">
        <f>((VLOOKUP(O$7 + $A87, 'main sheet'!$A:$E,2,0) - VLOOKUP(O$7 +(1) + $A87, 'main sheet'!$A:$E,2,0)) / VLOOKUP($A87, 'main sheet'!$A:$E,2,0)  ) * O$9</f>
        <v>1.267841586914681E-2</v>
      </c>
      <c r="P87" s="19">
        <f>((VLOOKUP(P$7 + $A87, 'main sheet'!$A:$E,2,0) - VLOOKUP(P$7 +(1) + $A87, 'main sheet'!$A:$E,2,0)) / VLOOKUP($A87, 'main sheet'!$A:$E,2,0)  ) * P$9</f>
        <v>1.0056752870672233E-2</v>
      </c>
      <c r="Q87" s="19">
        <f>((VLOOKUP(Q$7 + $A87, 'main sheet'!$A:$E,2,0) - VLOOKUP(Q$7 +(1) + $A87, 'main sheet'!$A:$E,2,0)) / VLOOKUP($A87, 'main sheet'!$A:$E,2,0)  ) * Q$9</f>
        <v>7.8491501134038445E-3</v>
      </c>
      <c r="R87" s="19">
        <f>((VLOOKUP(R$7 + $A87, 'main sheet'!$A:$E,2,0) - VLOOKUP(R$7 +(1) + $A87, 'main sheet'!$A:$E,2,0)) / VLOOKUP($A87, 'main sheet'!$A:$E,2,0)  ) * R$9</f>
        <v>6.0194567762494608E-3</v>
      </c>
      <c r="S87" s="19">
        <f>((VLOOKUP(S$7 + $A87, 'main sheet'!$A:$E,2,0) - VLOOKUP(S$7 +(1) + $A87, 'main sheet'!$A:$E,2,0)) / VLOOKUP($A87, 'main sheet'!$A:$E,2,0)  ) * S$9</f>
        <v>4.4110926257145567E-3</v>
      </c>
      <c r="T87" s="19">
        <f>((VLOOKUP(T$7 + $A87, 'main sheet'!$A:$E,2,0) - VLOOKUP(T$7 +(1) + $A87, 'main sheet'!$A:$E,2,0)) / VLOOKUP($A87, 'main sheet'!$A:$E,2,0)  ) * T$9</f>
        <v>3.1545526320059408E-3</v>
      </c>
      <c r="U87" s="19">
        <f>((VLOOKUP(U$7 + $A87, 'main sheet'!$A:$E,2,0) - VLOOKUP(U$7 +(1) + $A87, 'main sheet'!$A:$E,2,0)) / VLOOKUP($A87, 'main sheet'!$A:$E,2,0)  ) * U$9</f>
        <v>2.1764364750040985E-3</v>
      </c>
      <c r="V87" s="19">
        <f>((VLOOKUP(V$7 + $A87, 'main sheet'!$A:$E,2,0) - VLOOKUP(V$7 +(1) + $A87, 'main sheet'!$A:$E,2,0)) / VLOOKUP($A87, 'main sheet'!$A:$E,2,0)  ) * V$9</f>
        <v>1.5130307045483034E-3</v>
      </c>
      <c r="W87" s="19">
        <f>((VLOOKUP(W$7 + $A87, 'main sheet'!$A:$E,2,0) - VLOOKUP(W$7 +(1) + $A87, 'main sheet'!$A:$E,2,0)) / VLOOKUP($A87, 'main sheet'!$A:$E,2,0)  ) * W$9</f>
        <v>9.919344653944299E-4</v>
      </c>
      <c r="X87" s="19">
        <f>((VLOOKUP(X$7 + $A87, 'main sheet'!$A:$E,2,0) - VLOOKUP(X$7 +(1) + $A87, 'main sheet'!$A:$E,2,0)) / VLOOKUP($A87, 'main sheet'!$A:$E,2,0)  ) * X$9</f>
        <v>6.9014591895321525E-4</v>
      </c>
      <c r="Y87" s="19">
        <f>((VLOOKUP(Y$7 + $A87, 'main sheet'!$A:$E,2,0) - VLOOKUP(Y$7 +(1) + $A87, 'main sheet'!$A:$E,2,0)) / VLOOKUP($A87, 'main sheet'!$A:$E,2,0)  ) * Y$9</f>
        <v>4.1535547862246085E-4</v>
      </c>
      <c r="Z87" s="19">
        <f>((VLOOKUP(Z$7 + $A87, 'main sheet'!$A:$E,2,0) - VLOOKUP(Z$7 +(1) + $A87, 'main sheet'!$A:$E,2,0)) / VLOOKUP($A87, 'main sheet'!$A:$E,2,0)  ) * Z$9</f>
        <v>2.3450692094473865E-4</v>
      </c>
      <c r="AA87" s="19">
        <f>((VLOOKUP(AA$7 + $A87, 'main sheet'!$A:$E,2,0) - VLOOKUP(AA$7 +(1) + $A87, 'main sheet'!$A:$E,2,0)) / VLOOKUP($A87, 'main sheet'!$A:$E,2,0)  ) * AA$9</f>
        <v>1.2466084395367462E-4</v>
      </c>
      <c r="AB87" s="19">
        <f>((VLOOKUP(AB$7 + $A87, 'main sheet'!$A:$E,2,0) - VLOOKUP(AB$7 +(1) + $A87, 'main sheet'!$A:$E,2,0)) / VLOOKUP($A87, 'main sheet'!$A:$E,2,0)  ) * AB$9</f>
        <v>6.4054979106631228E-5</v>
      </c>
      <c r="AC87" s="19">
        <f>((VLOOKUP(AC$7 + $A87, 'main sheet'!$A:$E,2,0) - VLOOKUP(AC$7 +(1) + $A87, 'main sheet'!$A:$E,2,0)) / VLOOKUP($A87, 'main sheet'!$A:$E,2,0)  ) * AC$9</f>
        <v>2.9862461121972603E-5</v>
      </c>
      <c r="AD87" s="19">
        <f>((VLOOKUP(AD$7 + $A87, 'main sheet'!$A:$E,2,0) - VLOOKUP(AD$7 +(1) + $A87, 'main sheet'!$A:$E,2,0)) / VLOOKUP($A87, 'main sheet'!$A:$E,2,0)  ) * AD$9</f>
        <v>1.3573845964533E-5</v>
      </c>
      <c r="AE87" s="19">
        <f>((VLOOKUP(AE$7 + $A87, 'main sheet'!$A:$E,2,0) - VLOOKUP(AE$7 +(1) + $A87, 'main sheet'!$A:$E,2,0)) / VLOOKUP($A87, 'main sheet'!$A:$E,2,0)  ) * AE$9</f>
        <v>6.1699299838786358E-6</v>
      </c>
      <c r="AF87" s="19" t="e">
        <f>((VLOOKUP(AF$7 + $A87, 'main sheet'!$A:$E,2,0) - VLOOKUP(AF$7 +(1) + $A87, 'main sheet'!$A:$E,2,0)) / VLOOKUP($A87, 'main sheet'!$A:$E,2,0)  ) * AF$9</f>
        <v>#N/A</v>
      </c>
      <c r="AH87" s="19">
        <v>76</v>
      </c>
      <c r="AI87" s="19" t="e">
        <f t="shared" si="2"/>
        <v>#N/A</v>
      </c>
    </row>
    <row r="88" spans="1:35" x14ac:dyDescent="0.3">
      <c r="A88" s="19">
        <v>77</v>
      </c>
      <c r="C88" s="19">
        <f>((VLOOKUP(C$7 + $A88, 'main sheet'!$A:$E,2,0) - VLOOKUP(C$7 +(1) + $A88, 'main sheet'!$A:$E,2,0)) / VLOOKUP($A88, 'main sheet'!$A:$E,2,0)  ) * C$9</f>
        <v>5.5524868599254082E-2</v>
      </c>
      <c r="D88" s="19">
        <f>((VLOOKUP(D$7 + $A88, 'main sheet'!$A:$E,2,0) - VLOOKUP(D$7 +(1) + $A88, 'main sheet'!$A:$E,2,0)) / VLOOKUP($A88, 'main sheet'!$A:$E,2,0)  ) * D$9</f>
        <v>4.9551849205041118E-2</v>
      </c>
      <c r="E88" s="19">
        <f>((VLOOKUP(E$7 + $A88, 'main sheet'!$A:$E,2,0) - VLOOKUP(E$7 +(1) + $A88, 'main sheet'!$A:$E,2,0)) / VLOOKUP($A88, 'main sheet'!$A:$E,2,0)  ) * E$9</f>
        <v>4.3838049361333578E-2</v>
      </c>
      <c r="F88" s="19">
        <f>((VLOOKUP(F$7 + $A88, 'main sheet'!$A:$E,2,0) - VLOOKUP(F$7 +(1) + $A88, 'main sheet'!$A:$E,2,0)) / VLOOKUP($A88, 'main sheet'!$A:$E,2,0)  ) * F$9</f>
        <v>3.9174653995369388E-2</v>
      </c>
      <c r="G88" s="19">
        <f>((VLOOKUP(G$7 + $A88, 'main sheet'!$A:$E,2,0) - VLOOKUP(G$7 +(1) + $A88, 'main sheet'!$A:$E,2,0)) / VLOOKUP($A88, 'main sheet'!$A:$E,2,0)  ) * G$9</f>
        <v>3.3982484777802739E-2</v>
      </c>
      <c r="H88" s="19">
        <f>((VLOOKUP(H$7 + $A88, 'main sheet'!$A:$E,2,0) - VLOOKUP(H$7 +(1) + $A88, 'main sheet'!$A:$E,2,0)) / VLOOKUP($A88, 'main sheet'!$A:$E,2,0)  ) * H$9</f>
        <v>2.9191587894133821E-2</v>
      </c>
      <c r="I88" s="19">
        <f>((VLOOKUP(I$7 + $A88, 'main sheet'!$A:$E,2,0) - VLOOKUP(I$7 +(1) + $A88, 'main sheet'!$A:$E,2,0)) / VLOOKUP($A88, 'main sheet'!$A:$E,2,0)  ) * I$9</f>
        <v>2.4791852211048074E-2</v>
      </c>
      <c r="J88" s="19">
        <f>((VLOOKUP(J$7 + $A88, 'main sheet'!$A:$E,2,0) - VLOOKUP(J$7 +(1) + $A88, 'main sheet'!$A:$E,2,0)) / VLOOKUP($A88, 'main sheet'!$A:$E,2,0)  ) * J$9</f>
        <v>2.0697704070382825E-2</v>
      </c>
      <c r="K88" s="19">
        <f>((VLOOKUP(K$7 + $A88, 'main sheet'!$A:$E,2,0) - VLOOKUP(K$7 +(1) + $A88, 'main sheet'!$A:$E,2,0)) / VLOOKUP($A88, 'main sheet'!$A:$E,2,0)  ) * K$9</f>
        <v>1.6978803993693392E-2</v>
      </c>
      <c r="L88" s="19">
        <f>((VLOOKUP(L$7 + $A88, 'main sheet'!$A:$E,2,0) - VLOOKUP(L$7 +(1) + $A88, 'main sheet'!$A:$E,2,0)) / VLOOKUP($A88, 'main sheet'!$A:$E,2,0)  ) * L$9</f>
        <v>1.3883039804154449E-2</v>
      </c>
      <c r="M88" s="19">
        <f>((VLOOKUP(M$7 + $A88, 'main sheet'!$A:$E,2,0) - VLOOKUP(M$7 +(1) + $A88, 'main sheet'!$A:$E,2,0)) / VLOOKUP($A88, 'main sheet'!$A:$E,2,0)  ) * M$9</f>
        <v>1.8218041074782532E-2</v>
      </c>
      <c r="N88" s="19">
        <f>((VLOOKUP(N$7 + $A88, 'main sheet'!$A:$E,2,0) - VLOOKUP(N$7 +(1) + $A88, 'main sheet'!$A:$E,2,0)) / VLOOKUP($A88, 'main sheet'!$A:$E,2,0)  ) * N$9</f>
        <v>1.4765673424392394E-2</v>
      </c>
      <c r="O88" s="19">
        <f>((VLOOKUP(O$7 + $A88, 'main sheet'!$A:$E,2,0) - VLOOKUP(O$7 +(1) + $A88, 'main sheet'!$A:$E,2,0)) / VLOOKUP($A88, 'main sheet'!$A:$E,2,0)  ) * O$9</f>
        <v>1.1712403988855731E-2</v>
      </c>
      <c r="P88" s="19">
        <f>((VLOOKUP(P$7 + $A88, 'main sheet'!$A:$E,2,0) - VLOOKUP(P$7 +(1) + $A88, 'main sheet'!$A:$E,2,0)) / VLOOKUP($A88, 'main sheet'!$A:$E,2,0)  ) * P$9</f>
        <v>9.1413618570119499E-3</v>
      </c>
      <c r="Q88" s="19">
        <f>((VLOOKUP(Q$7 + $A88, 'main sheet'!$A:$E,2,0) - VLOOKUP(Q$7 +(1) + $A88, 'main sheet'!$A:$E,2,0)) / VLOOKUP($A88, 'main sheet'!$A:$E,2,0)  ) * Q$9</f>
        <v>7.0104446697193418E-3</v>
      </c>
      <c r="R88" s="19">
        <f>((VLOOKUP(R$7 + $A88, 'main sheet'!$A:$E,2,0) - VLOOKUP(R$7 +(1) + $A88, 'main sheet'!$A:$E,2,0)) / VLOOKUP($A88, 'main sheet'!$A:$E,2,0)  ) * R$9</f>
        <v>5.1372942667505181E-3</v>
      </c>
      <c r="S88" s="19">
        <f>((VLOOKUP(S$7 + $A88, 'main sheet'!$A:$E,2,0) - VLOOKUP(S$7 +(1) + $A88, 'main sheet'!$A:$E,2,0)) / VLOOKUP($A88, 'main sheet'!$A:$E,2,0)  ) * S$9</f>
        <v>3.6738891076769612E-3</v>
      </c>
      <c r="T88" s="19">
        <f>((VLOOKUP(T$7 + $A88, 'main sheet'!$A:$E,2,0) - VLOOKUP(T$7 +(1) + $A88, 'main sheet'!$A:$E,2,0)) / VLOOKUP($A88, 'main sheet'!$A:$E,2,0)  ) * T$9</f>
        <v>2.5347449200693313E-3</v>
      </c>
      <c r="U88" s="19">
        <f>((VLOOKUP(U$7 + $A88, 'main sheet'!$A:$E,2,0) - VLOOKUP(U$7 +(1) + $A88, 'main sheet'!$A:$E,2,0)) / VLOOKUP($A88, 'main sheet'!$A:$E,2,0)  ) * U$9</f>
        <v>1.7621221369465941E-3</v>
      </c>
      <c r="V88" s="19">
        <f>((VLOOKUP(V$7 + $A88, 'main sheet'!$A:$E,2,0) - VLOOKUP(V$7 +(1) + $A88, 'main sheet'!$A:$E,2,0)) / VLOOKUP($A88, 'main sheet'!$A:$E,2,0)  ) * V$9</f>
        <v>1.1552374149562459E-3</v>
      </c>
      <c r="W88" s="19">
        <f>((VLOOKUP(W$7 + $A88, 'main sheet'!$A:$E,2,0) - VLOOKUP(W$7 +(1) + $A88, 'main sheet'!$A:$E,2,0)) / VLOOKUP($A88, 'main sheet'!$A:$E,2,0)  ) * W$9</f>
        <v>8.0376518325440635E-4</v>
      </c>
      <c r="X88" s="19">
        <f>((VLOOKUP(X$7 + $A88, 'main sheet'!$A:$E,2,0) - VLOOKUP(X$7 +(1) + $A88, 'main sheet'!$A:$E,2,0)) / VLOOKUP($A88, 'main sheet'!$A:$E,2,0)  ) * X$9</f>
        <v>4.8373577706156847E-4</v>
      </c>
      <c r="Y88" s="19">
        <f>((VLOOKUP(Y$7 + $A88, 'main sheet'!$A:$E,2,0) - VLOOKUP(Y$7 +(1) + $A88, 'main sheet'!$A:$E,2,0)) / VLOOKUP($A88, 'main sheet'!$A:$E,2,0)  ) * Y$9</f>
        <v>2.7311397939361283E-4</v>
      </c>
      <c r="Z88" s="19">
        <f>((VLOOKUP(Z$7 + $A88, 'main sheet'!$A:$E,2,0) - VLOOKUP(Z$7 +(1) + $A88, 'main sheet'!$A:$E,2,0)) / VLOOKUP($A88, 'main sheet'!$A:$E,2,0)  ) * Z$9</f>
        <v>1.4518385653435503E-4</v>
      </c>
      <c r="AA88" s="19">
        <f>((VLOOKUP(AA$7 + $A88, 'main sheet'!$A:$E,2,0) - VLOOKUP(AA$7 +(1) + $A88, 'main sheet'!$A:$E,2,0)) / VLOOKUP($A88, 'main sheet'!$A:$E,2,0)  ) * AA$9</f>
        <v>7.4600400590775311E-5</v>
      </c>
      <c r="AB88" s="19">
        <f>((VLOOKUP(AB$7 + $A88, 'main sheet'!$A:$E,2,0) - VLOOKUP(AB$7 +(1) + $A88, 'main sheet'!$A:$E,2,0)) / VLOOKUP($A88, 'main sheet'!$A:$E,2,0)  ) * AB$9</f>
        <v>3.4778741534160977E-5</v>
      </c>
      <c r="AC88" s="19">
        <f>((VLOOKUP(AC$7 + $A88, 'main sheet'!$A:$E,2,0) - VLOOKUP(AC$7 +(1) + $A88, 'main sheet'!$A:$E,2,0)) / VLOOKUP($A88, 'main sheet'!$A:$E,2,0)  ) * AC$9</f>
        <v>1.5808518879164084E-5</v>
      </c>
      <c r="AD88" s="19">
        <f>((VLOOKUP(AD$7 + $A88, 'main sheet'!$A:$E,2,0) - VLOOKUP(AD$7 +(1) + $A88, 'main sheet'!$A:$E,2,0)) / VLOOKUP($A88, 'main sheet'!$A:$E,2,0)  ) * AD$9</f>
        <v>7.1856903996200375E-6</v>
      </c>
      <c r="AE88" s="19" t="e">
        <f>((VLOOKUP(AE$7 + $A88, 'main sheet'!$A:$E,2,0) - VLOOKUP(AE$7 +(1) + $A88, 'main sheet'!$A:$E,2,0)) / VLOOKUP($A88, 'main sheet'!$A:$E,2,0)  ) * AE$9</f>
        <v>#N/A</v>
      </c>
      <c r="AF88" s="19" t="e">
        <f>((VLOOKUP(AF$7 + $A88, 'main sheet'!$A:$E,2,0) - VLOOKUP(AF$7 +(1) + $A88, 'main sheet'!$A:$E,2,0)) / VLOOKUP($A88, 'main sheet'!$A:$E,2,0)  ) * AF$9</f>
        <v>#N/A</v>
      </c>
      <c r="AH88" s="19">
        <v>77</v>
      </c>
      <c r="AI88" s="19" t="e">
        <f t="shared" si="2"/>
        <v>#N/A</v>
      </c>
    </row>
    <row r="89" spans="1:35" x14ac:dyDescent="0.3">
      <c r="A89" s="19">
        <v>78</v>
      </c>
      <c r="C89" s="19">
        <f>((VLOOKUP(C$7 + $A89, 'main sheet'!$A:$E,2,0) - VLOOKUP(C$7 +(1) + $A89, 'main sheet'!$A:$E,2,0)) / VLOOKUP($A89, 'main sheet'!$A:$E,2,0)  ) * C$9</f>
        <v>6.0718249655315443E-2</v>
      </c>
      <c r="D89" s="19">
        <f>((VLOOKUP(D$7 + $A89, 'main sheet'!$A:$E,2,0) - VLOOKUP(D$7 +(1) + $A89, 'main sheet'!$A:$E,2,0)) / VLOOKUP($A89, 'main sheet'!$A:$E,2,0)  ) * D$9</f>
        <v>5.3716857558823473E-2</v>
      </c>
      <c r="E89" s="19">
        <f>((VLOOKUP(E$7 + $A89, 'main sheet'!$A:$E,2,0) - VLOOKUP(E$7 +(1) + $A89, 'main sheet'!$A:$E,2,0)) / VLOOKUP($A89, 'main sheet'!$A:$E,2,0)  ) * E$9</f>
        <v>4.8002576283458914E-2</v>
      </c>
      <c r="F89" s="19">
        <f>((VLOOKUP(F$7 + $A89, 'main sheet'!$A:$E,2,0) - VLOOKUP(F$7 +(1) + $A89, 'main sheet'!$A:$E,2,0)) / VLOOKUP($A89, 'main sheet'!$A:$E,2,0)  ) * F$9</f>
        <v>4.1640363129710797E-2</v>
      </c>
      <c r="G89" s="19">
        <f>((VLOOKUP(G$7 + $A89, 'main sheet'!$A:$E,2,0) - VLOOKUP(G$7 +(1) + $A89, 'main sheet'!$A:$E,2,0)) / VLOOKUP($A89, 'main sheet'!$A:$E,2,0)  ) * G$9</f>
        <v>3.5769848149497137E-2</v>
      </c>
      <c r="H89" s="19">
        <f>((VLOOKUP(H$7 + $A89, 'main sheet'!$A:$E,2,0) - VLOOKUP(H$7 +(1) + $A89, 'main sheet'!$A:$E,2,0)) / VLOOKUP($A89, 'main sheet'!$A:$E,2,0)  ) * H$9</f>
        <v>3.0378641687805245E-2</v>
      </c>
      <c r="I89" s="19">
        <f>((VLOOKUP(I$7 + $A89, 'main sheet'!$A:$E,2,0) - VLOOKUP(I$7 +(1) + $A89, 'main sheet'!$A:$E,2,0)) / VLOOKUP($A89, 'main sheet'!$A:$E,2,0)  ) * I$9</f>
        <v>2.5361886250442715E-2</v>
      </c>
      <c r="J89" s="19">
        <f>((VLOOKUP(J$7 + $A89, 'main sheet'!$A:$E,2,0) - VLOOKUP(J$7 +(1) + $A89, 'main sheet'!$A:$E,2,0)) / VLOOKUP($A89, 'main sheet'!$A:$E,2,0)  ) * J$9</f>
        <v>2.0804940204590023E-2</v>
      </c>
      <c r="K89" s="19">
        <f>((VLOOKUP(K$7 + $A89, 'main sheet'!$A:$E,2,0) - VLOOKUP(K$7 +(1) + $A89, 'main sheet'!$A:$E,2,0)) / VLOOKUP($A89, 'main sheet'!$A:$E,2,0)  ) * K$9</f>
        <v>1.7011552350251629E-2</v>
      </c>
      <c r="L89" s="19">
        <f>((VLOOKUP(L$7 + $A89, 'main sheet'!$A:$E,2,0) - VLOOKUP(L$7 +(1) + $A89, 'main sheet'!$A:$E,2,0)) / VLOOKUP($A89, 'main sheet'!$A:$E,2,0)  ) * L$9</f>
        <v>1.3690028331279025E-2</v>
      </c>
      <c r="M89" s="19">
        <f>((VLOOKUP(M$7 + $A89, 'main sheet'!$A:$E,2,0) - VLOOKUP(M$7 +(1) + $A89, 'main sheet'!$A:$E,2,0)) / VLOOKUP($A89, 'main sheet'!$A:$E,2,0)  ) * M$9</f>
        <v>1.7306429627250094E-2</v>
      </c>
      <c r="N89" s="19">
        <f>((VLOOKUP(N$7 + $A89, 'main sheet'!$A:$E,2,0) - VLOOKUP(N$7 +(1) + $A89, 'main sheet'!$A:$E,2,0)) / VLOOKUP($A89, 'main sheet'!$A:$E,2,0)  ) * N$9</f>
        <v>1.3727778583007369E-2</v>
      </c>
      <c r="O89" s="19">
        <f>((VLOOKUP(O$7 + $A89, 'main sheet'!$A:$E,2,0) - VLOOKUP(O$7 +(1) + $A89, 'main sheet'!$A:$E,2,0)) / VLOOKUP($A89, 'main sheet'!$A:$E,2,0)  ) * O$9</f>
        <v>1.0714332569096194E-2</v>
      </c>
      <c r="P89" s="19">
        <f>((VLOOKUP(P$7 + $A89, 'main sheet'!$A:$E,2,0) - VLOOKUP(P$7 +(1) + $A89, 'main sheet'!$A:$E,2,0)) / VLOOKUP($A89, 'main sheet'!$A:$E,2,0)  ) * P$9</f>
        <v>8.2167445970870671E-3</v>
      </c>
      <c r="Q89" s="19">
        <f>((VLOOKUP(Q$7 + $A89, 'main sheet'!$A:$E,2,0) - VLOOKUP(Q$7 +(1) + $A89, 'main sheet'!$A:$E,2,0)) / VLOOKUP($A89, 'main sheet'!$A:$E,2,0)  ) * Q$9</f>
        <v>6.0212778074259605E-3</v>
      </c>
      <c r="R89" s="19">
        <f>((VLOOKUP(R$7 + $A89, 'main sheet'!$A:$E,2,0) - VLOOKUP(R$7 +(1) + $A89, 'main sheet'!$A:$E,2,0)) / VLOOKUP($A89, 'main sheet'!$A:$E,2,0)  ) * R$9</f>
        <v>4.3060618688272488E-3</v>
      </c>
      <c r="S89" s="19">
        <f>((VLOOKUP(S$7 + $A89, 'main sheet'!$A:$E,2,0) - VLOOKUP(S$7 +(1) + $A89, 'main sheet'!$A:$E,2,0)) / VLOOKUP($A89, 'main sheet'!$A:$E,2,0)  ) * S$9</f>
        <v>2.9709030750837352E-3</v>
      </c>
      <c r="T89" s="19">
        <f>((VLOOKUP(T$7 + $A89, 'main sheet'!$A:$E,2,0) - VLOOKUP(T$7 +(1) + $A89, 'main sheet'!$A:$E,2,0)) / VLOOKUP($A89, 'main sheet'!$A:$E,2,0)  ) * T$9</f>
        <v>2.0653336885608853E-3</v>
      </c>
      <c r="U89" s="19">
        <f>((VLOOKUP(U$7 + $A89, 'main sheet'!$A:$E,2,0) - VLOOKUP(U$7 +(1) + $A89, 'main sheet'!$A:$E,2,0)) / VLOOKUP($A89, 'main sheet'!$A:$E,2,0)  ) * U$9</f>
        <v>1.3540212119061744E-3</v>
      </c>
      <c r="V89" s="19">
        <f>((VLOOKUP(V$7 + $A89, 'main sheet'!$A:$E,2,0) - VLOOKUP(V$7 +(1) + $A89, 'main sheet'!$A:$E,2,0)) / VLOOKUP($A89, 'main sheet'!$A:$E,2,0)  ) * V$9</f>
        <v>9.4207051592017468E-4</v>
      </c>
      <c r="W89" s="19">
        <f>((VLOOKUP(W$7 + $A89, 'main sheet'!$A:$E,2,0) - VLOOKUP(W$7 +(1) + $A89, 'main sheet'!$A:$E,2,0)) / VLOOKUP($A89, 'main sheet'!$A:$E,2,0)  ) * W$9</f>
        <v>5.669730694483155E-4</v>
      </c>
      <c r="X89" s="19">
        <f>((VLOOKUP(X$7 + $A89, 'main sheet'!$A:$E,2,0) - VLOOKUP(X$7 +(1) + $A89, 'main sheet'!$A:$E,2,0)) / VLOOKUP($A89, 'main sheet'!$A:$E,2,0)  ) * X$9</f>
        <v>3.201091971047905E-4</v>
      </c>
      <c r="Y89" s="19">
        <f>((VLOOKUP(Y$7 + $A89, 'main sheet'!$A:$E,2,0) - VLOOKUP(Y$7 +(1) + $A89, 'main sheet'!$A:$E,2,0)) / VLOOKUP($A89, 'main sheet'!$A:$E,2,0)  ) * Y$9</f>
        <v>1.7016590601102115E-4</v>
      </c>
      <c r="Z89" s="19">
        <f>((VLOOKUP(Z$7 + $A89, 'main sheet'!$A:$E,2,0) - VLOOKUP(Z$7 +(1) + $A89, 'main sheet'!$A:$E,2,0)) / VLOOKUP($A89, 'main sheet'!$A:$E,2,0)  ) * Z$9</f>
        <v>8.7437026804082008E-5</v>
      </c>
      <c r="AA89" s="19">
        <f>((VLOOKUP(AA$7 + $A89, 'main sheet'!$A:$E,2,0) - VLOOKUP(AA$7 +(1) + $A89, 'main sheet'!$A:$E,2,0)) / VLOOKUP($A89, 'main sheet'!$A:$E,2,0)  ) * AA$9</f>
        <v>4.0763182659245689E-5</v>
      </c>
      <c r="AB89" s="19">
        <f>((VLOOKUP(AB$7 + $A89, 'main sheet'!$A:$E,2,0) - VLOOKUP(AB$7 +(1) + $A89, 'main sheet'!$A:$E,2,0)) / VLOOKUP($A89, 'main sheet'!$A:$E,2,0)  ) * AB$9</f>
        <v>1.8528719390566221E-5</v>
      </c>
      <c r="AC89" s="19">
        <f>((VLOOKUP(AC$7 + $A89, 'main sheet'!$A:$E,2,0) - VLOOKUP(AC$7 +(1) + $A89, 'main sheet'!$A:$E,2,0)) / VLOOKUP($A89, 'main sheet'!$A:$E,2,0)  ) * AC$9</f>
        <v>8.4221451775301013E-6</v>
      </c>
      <c r="AD89" s="19" t="e">
        <f>((VLOOKUP(AD$7 + $A89, 'main sheet'!$A:$E,2,0) - VLOOKUP(AD$7 +(1) + $A89, 'main sheet'!$A:$E,2,0)) / VLOOKUP($A89, 'main sheet'!$A:$E,2,0)  ) * AD$9</f>
        <v>#N/A</v>
      </c>
      <c r="AE89" s="19" t="e">
        <f>((VLOOKUP(AE$7 + $A89, 'main sheet'!$A:$E,2,0) - VLOOKUP(AE$7 +(1) + $A89, 'main sheet'!$A:$E,2,0)) / VLOOKUP($A89, 'main sheet'!$A:$E,2,0)  ) * AE$9</f>
        <v>#N/A</v>
      </c>
      <c r="AF89" s="19" t="e">
        <f>((VLOOKUP(AF$7 + $A89, 'main sheet'!$A:$E,2,0) - VLOOKUP(AF$7 +(1) + $A89, 'main sheet'!$A:$E,2,0)) / VLOOKUP($A89, 'main sheet'!$A:$E,2,0)  ) * AF$9</f>
        <v>#N/A</v>
      </c>
      <c r="AH89" s="19">
        <v>78</v>
      </c>
      <c r="AI89" s="19" t="e">
        <f t="shared" si="2"/>
        <v>#N/A</v>
      </c>
    </row>
    <row r="90" spans="1:35" x14ac:dyDescent="0.3">
      <c r="A90" s="19">
        <v>79</v>
      </c>
      <c r="C90" s="19">
        <f>((VLOOKUP(C$7 + $A90, 'main sheet'!$A:$E,2,0) - VLOOKUP(C$7 +(1) + $A90, 'main sheet'!$A:$E,2,0)) / VLOOKUP($A90, 'main sheet'!$A:$E,2,0)  ) * C$9</f>
        <v>6.628418132236634E-2</v>
      </c>
      <c r="D90" s="19">
        <f>((VLOOKUP(D$7 + $A90, 'main sheet'!$A:$E,2,0) - VLOOKUP(D$7 +(1) + $A90, 'main sheet'!$A:$E,2,0)) / VLOOKUP($A90, 'main sheet'!$A:$E,2,0)  ) * D$9</f>
        <v>5.9233015759144518E-2</v>
      </c>
      <c r="E90" s="19">
        <f>((VLOOKUP(E$7 + $A90, 'main sheet'!$A:$E,2,0) - VLOOKUP(E$7 +(1) + $A90, 'main sheet'!$A:$E,2,0)) / VLOOKUP($A90, 'main sheet'!$A:$E,2,0)  ) * E$9</f>
        <v>5.1382331458917546E-2</v>
      </c>
      <c r="F90" s="19">
        <f>((VLOOKUP(F$7 + $A90, 'main sheet'!$A:$E,2,0) - VLOOKUP(F$7 +(1) + $A90, 'main sheet'!$A:$E,2,0)) / VLOOKUP($A90, 'main sheet'!$A:$E,2,0)  ) * F$9</f>
        <v>4.4138380545034772E-2</v>
      </c>
      <c r="G90" s="19">
        <f>((VLOOKUP(G$7 + $A90, 'main sheet'!$A:$E,2,0) - VLOOKUP(G$7 +(1) + $A90, 'main sheet'!$A:$E,2,0)) / VLOOKUP($A90, 'main sheet'!$A:$E,2,0)  ) * G$9</f>
        <v>3.7485874741586107E-2</v>
      </c>
      <c r="H90" s="19">
        <f>((VLOOKUP(H$7 + $A90, 'main sheet'!$A:$E,2,0) - VLOOKUP(H$7 +(1) + $A90, 'main sheet'!$A:$E,2,0)) / VLOOKUP($A90, 'main sheet'!$A:$E,2,0)  ) * H$9</f>
        <v>3.1295424626443739E-2</v>
      </c>
      <c r="I90" s="19">
        <f>((VLOOKUP(I$7 + $A90, 'main sheet'!$A:$E,2,0) - VLOOKUP(I$7 +(1) + $A90, 'main sheet'!$A:$E,2,0)) / VLOOKUP($A90, 'main sheet'!$A:$E,2,0)  ) * I$9</f>
        <v>2.5672358577787192E-2</v>
      </c>
      <c r="J90" s="19">
        <f>((VLOOKUP(J$7 + $A90, 'main sheet'!$A:$E,2,0) - VLOOKUP(J$7 +(1) + $A90, 'main sheet'!$A:$E,2,0)) / VLOOKUP($A90, 'main sheet'!$A:$E,2,0)  ) * J$9</f>
        <v>2.0991488925505626E-2</v>
      </c>
      <c r="K90" s="19">
        <f>((VLOOKUP(K$7 + $A90, 'main sheet'!$A:$E,2,0) - VLOOKUP(K$7 +(1) + $A90, 'main sheet'!$A:$E,2,0)) / VLOOKUP($A90, 'main sheet'!$A:$E,2,0)  ) * K$9</f>
        <v>1.6892877980159832E-2</v>
      </c>
      <c r="L90" s="19">
        <f>((VLOOKUP(L$7 + $A90, 'main sheet'!$A:$E,2,0) - VLOOKUP(L$7 +(1) + $A90, 'main sheet'!$A:$E,2,0)) / VLOOKUP($A90, 'main sheet'!$A:$E,2,0)  ) * L$9</f>
        <v>1.3096343930253581E-2</v>
      </c>
      <c r="M90" s="19">
        <f>((VLOOKUP(M$7 + $A90, 'main sheet'!$A:$E,2,0) - VLOOKUP(M$7 +(1) + $A90, 'main sheet'!$A:$E,2,0)) / VLOOKUP($A90, 'main sheet'!$A:$E,2,0)  ) * M$9</f>
        <v>1.6202961824709056E-2</v>
      </c>
      <c r="N90" s="19">
        <f>((VLOOKUP(N$7 + $A90, 'main sheet'!$A:$E,2,0) - VLOOKUP(N$7 +(1) + $A90, 'main sheet'!$A:$E,2,0)) / VLOOKUP($A90, 'main sheet'!$A:$E,2,0)  ) * N$9</f>
        <v>1.264617727803349E-2</v>
      </c>
      <c r="O90" s="19">
        <f>((VLOOKUP(O$7 + $A90, 'main sheet'!$A:$E,2,0) - VLOOKUP(O$7 +(1) + $A90, 'main sheet'!$A:$E,2,0)) / VLOOKUP($A90, 'main sheet'!$A:$E,2,0)  ) * O$9</f>
        <v>9.6982624118650291E-3</v>
      </c>
      <c r="P90" s="19">
        <f>((VLOOKUP(P$7 + $A90, 'main sheet'!$A:$E,2,0) - VLOOKUP(P$7 +(1) + $A90, 'main sheet'!$A:$E,2,0)) / VLOOKUP($A90, 'main sheet'!$A:$E,2,0)  ) * P$9</f>
        <v>7.1069426025312157E-3</v>
      </c>
      <c r="Q90" s="19">
        <f>((VLOOKUP(Q$7 + $A90, 'main sheet'!$A:$E,2,0) - VLOOKUP(Q$7 +(1) + $A90, 'main sheet'!$A:$E,2,0)) / VLOOKUP($A90, 'main sheet'!$A:$E,2,0)  ) * Q$9</f>
        <v>5.0824651383733488E-3</v>
      </c>
      <c r="R90" s="19">
        <f>((VLOOKUP(R$7 + $A90, 'main sheet'!$A:$E,2,0) - VLOOKUP(R$7 +(1) + $A90, 'main sheet'!$A:$E,2,0)) / VLOOKUP($A90, 'main sheet'!$A:$E,2,0)  ) * R$9</f>
        <v>3.5065709152738204E-3</v>
      </c>
      <c r="S90" s="19">
        <f>((VLOOKUP(S$7 + $A90, 'main sheet'!$A:$E,2,0) - VLOOKUP(S$7 +(1) + $A90, 'main sheet'!$A:$E,2,0)) / VLOOKUP($A90, 'main sheet'!$A:$E,2,0)  ) * S$9</f>
        <v>2.4377230961796612E-3</v>
      </c>
      <c r="T90" s="19">
        <f>((VLOOKUP(T$7 + $A90, 'main sheet'!$A:$E,2,0) - VLOOKUP(T$7 +(1) + $A90, 'main sheet'!$A:$E,2,0)) / VLOOKUP($A90, 'main sheet'!$A:$E,2,0)  ) * T$9</f>
        <v>1.5981576242436587E-3</v>
      </c>
      <c r="U90" s="19">
        <f>((VLOOKUP(U$7 + $A90, 'main sheet'!$A:$E,2,0) - VLOOKUP(U$7 +(1) + $A90, 'main sheet'!$A:$E,2,0)) / VLOOKUP($A90, 'main sheet'!$A:$E,2,0)  ) * U$9</f>
        <v>1.1119302743222547E-3</v>
      </c>
      <c r="V90" s="19">
        <f>((VLOOKUP(V$7 + $A90, 'main sheet'!$A:$E,2,0) - VLOOKUP(V$7 +(1) + $A90, 'main sheet'!$A:$E,2,0)) / VLOOKUP($A90, 'main sheet'!$A:$E,2,0)  ) * V$9</f>
        <v>6.6920098866401134E-4</v>
      </c>
      <c r="W90" s="19">
        <f>((VLOOKUP(W$7 + $A90, 'main sheet'!$A:$E,2,0) - VLOOKUP(W$7 +(1) + $A90, 'main sheet'!$A:$E,2,0)) / VLOOKUP($A90, 'main sheet'!$A:$E,2,0)  ) * W$9</f>
        <v>3.7782639551365232E-4</v>
      </c>
      <c r="X90" s="19">
        <f>((VLOOKUP(X$7 + $A90, 'main sheet'!$A:$E,2,0) - VLOOKUP(X$7 +(1) + $A90, 'main sheet'!$A:$E,2,0)) / VLOOKUP($A90, 'main sheet'!$A:$E,2,0)  ) * X$9</f>
        <v>2.0084762165209559E-4</v>
      </c>
      <c r="Y90" s="19">
        <f>((VLOOKUP(Y$7 + $A90, 'main sheet'!$A:$E,2,0) - VLOOKUP(Y$7 +(1) + $A90, 'main sheet'!$A:$E,2,0)) / VLOOKUP($A90, 'main sheet'!$A:$E,2,0)  ) * Y$9</f>
        <v>1.0320233523625464E-4</v>
      </c>
      <c r="Z90" s="19">
        <f>((VLOOKUP(Z$7 + $A90, 'main sheet'!$A:$E,2,0) - VLOOKUP(Z$7 +(1) + $A90, 'main sheet'!$A:$E,2,0)) / VLOOKUP($A90, 'main sheet'!$A:$E,2,0)  ) * Z$9</f>
        <v>4.8112976800118712E-5</v>
      </c>
      <c r="AA90" s="19">
        <f>((VLOOKUP(AA$7 + $A90, 'main sheet'!$A:$E,2,0) - VLOOKUP(AA$7 +(1) + $A90, 'main sheet'!$A:$E,2,0)) / VLOOKUP($A90, 'main sheet'!$A:$E,2,0)  ) * AA$9</f>
        <v>2.1869534909144868E-5</v>
      </c>
      <c r="AB90" s="19">
        <f>((VLOOKUP(AB$7 + $A90, 'main sheet'!$A:$E,2,0) - VLOOKUP(AB$7 +(1) + $A90, 'main sheet'!$A:$E,2,0)) / VLOOKUP($A90, 'main sheet'!$A:$E,2,0)  ) * AB$9</f>
        <v>9.9406976859749395E-6</v>
      </c>
      <c r="AC90" s="19" t="e">
        <f>((VLOOKUP(AC$7 + $A90, 'main sheet'!$A:$E,2,0) - VLOOKUP(AC$7 +(1) + $A90, 'main sheet'!$A:$E,2,0)) / VLOOKUP($A90, 'main sheet'!$A:$E,2,0)  ) * AC$9</f>
        <v>#N/A</v>
      </c>
      <c r="AD90" s="19" t="e">
        <f>((VLOOKUP(AD$7 + $A90, 'main sheet'!$A:$E,2,0) - VLOOKUP(AD$7 +(1) + $A90, 'main sheet'!$A:$E,2,0)) / VLOOKUP($A90, 'main sheet'!$A:$E,2,0)  ) * AD$9</f>
        <v>#N/A</v>
      </c>
      <c r="AE90" s="19" t="e">
        <f>((VLOOKUP(AE$7 + $A90, 'main sheet'!$A:$E,2,0) - VLOOKUP(AE$7 +(1) + $A90, 'main sheet'!$A:$E,2,0)) / VLOOKUP($A90, 'main sheet'!$A:$E,2,0)  ) * AE$9</f>
        <v>#N/A</v>
      </c>
      <c r="AF90" s="19" t="e">
        <f>((VLOOKUP(AF$7 + $A90, 'main sheet'!$A:$E,2,0) - VLOOKUP(AF$7 +(1) + $A90, 'main sheet'!$A:$E,2,0)) / VLOOKUP($A90, 'main sheet'!$A:$E,2,0)  ) * AF$9</f>
        <v>#N/A</v>
      </c>
      <c r="AH90" s="19">
        <v>79</v>
      </c>
      <c r="AI90" s="19" t="e">
        <f t="shared" si="2"/>
        <v>#N/A</v>
      </c>
    </row>
    <row r="91" spans="1:35" x14ac:dyDescent="0.3">
      <c r="A91" s="19">
        <v>80</v>
      </c>
      <c r="C91" s="19">
        <f>((VLOOKUP(C$7 + $A91, 'main sheet'!$A:$E,2,0) - VLOOKUP(C$7 +(1) + $A91, 'main sheet'!$A:$E,2,0)) / VLOOKUP($A91, 'main sheet'!$A:$E,2,0)  ) * C$9</f>
        <v>7.3634963466500669E-2</v>
      </c>
      <c r="D91" s="19">
        <f>((VLOOKUP(D$7 + $A91, 'main sheet'!$A:$E,2,0) - VLOOKUP(D$7 +(1) + $A91, 'main sheet'!$A:$E,2,0)) / VLOOKUP($A91, 'main sheet'!$A:$E,2,0)  ) * D$9</f>
        <v>6.3875459510381441E-2</v>
      </c>
      <c r="E91" s="19">
        <f>((VLOOKUP(E$7 + $A91, 'main sheet'!$A:$E,2,0) - VLOOKUP(E$7 +(1) + $A91, 'main sheet'!$A:$E,2,0)) / VLOOKUP($A91, 'main sheet'!$A:$E,2,0)  ) * E$9</f>
        <v>5.4870210426562281E-2</v>
      </c>
      <c r="F91" s="19">
        <f>((VLOOKUP(F$7 + $A91, 'main sheet'!$A:$E,2,0) - VLOOKUP(F$7 +(1) + $A91, 'main sheet'!$A:$E,2,0)) / VLOOKUP($A91, 'main sheet'!$A:$E,2,0)  ) * F$9</f>
        <v>4.6600210739402986E-2</v>
      </c>
      <c r="G91" s="19">
        <f>((VLOOKUP(G$7 + $A91, 'main sheet'!$A:$E,2,0) - VLOOKUP(G$7 +(1) + $A91, 'main sheet'!$A:$E,2,0)) / VLOOKUP($A91, 'main sheet'!$A:$E,2,0)  ) * G$9</f>
        <v>3.8904611212219865E-2</v>
      </c>
      <c r="H91" s="19">
        <f>((VLOOKUP(H$7 + $A91, 'main sheet'!$A:$E,2,0) - VLOOKUP(H$7 +(1) + $A91, 'main sheet'!$A:$E,2,0)) / VLOOKUP($A91, 'main sheet'!$A:$E,2,0)  ) * H$9</f>
        <v>3.1914349822420168E-2</v>
      </c>
      <c r="I91" s="19">
        <f>((VLOOKUP(I$7 + $A91, 'main sheet'!$A:$E,2,0) - VLOOKUP(I$7 +(1) + $A91, 'main sheet'!$A:$E,2,0)) / VLOOKUP($A91, 'main sheet'!$A:$E,2,0)  ) * I$9</f>
        <v>2.6095370973888497E-2</v>
      </c>
      <c r="J91" s="19">
        <f>((VLOOKUP(J$7 + $A91, 'main sheet'!$A:$E,2,0) - VLOOKUP(J$7 +(1) + $A91, 'main sheet'!$A:$E,2,0)) / VLOOKUP($A91, 'main sheet'!$A:$E,2,0)  ) * J$9</f>
        <v>2.1000221531369278E-2</v>
      </c>
      <c r="K91" s="19">
        <f>((VLOOKUP(K$7 + $A91, 'main sheet'!$A:$E,2,0) - VLOOKUP(K$7 +(1) + $A91, 'main sheet'!$A:$E,2,0)) / VLOOKUP($A91, 'main sheet'!$A:$E,2,0)  ) * K$9</f>
        <v>1.6280596125144483E-2</v>
      </c>
      <c r="L91" s="19">
        <f>((VLOOKUP(L$7 + $A91, 'main sheet'!$A:$E,2,0) - VLOOKUP(L$7 +(1) + $A91, 'main sheet'!$A:$E,2,0)) / VLOOKUP($A91, 'main sheet'!$A:$E,2,0)  ) * L$9</f>
        <v>1.2352587322142368E-2</v>
      </c>
      <c r="M91" s="19">
        <f>((VLOOKUP(M$7 + $A91, 'main sheet'!$A:$E,2,0) - VLOOKUP(M$7 +(1) + $A91, 'main sheet'!$A:$E,2,0)) / VLOOKUP($A91, 'main sheet'!$A:$E,2,0)  ) * M$9</f>
        <v>1.5037455025007865E-2</v>
      </c>
      <c r="N91" s="19">
        <f>((VLOOKUP(N$7 + $A91, 'main sheet'!$A:$E,2,0) - VLOOKUP(N$7 +(1) + $A91, 'main sheet'!$A:$E,2,0)) / VLOOKUP($A91, 'main sheet'!$A:$E,2,0)  ) * N$9</f>
        <v>1.1532116119585408E-2</v>
      </c>
      <c r="O91" s="19">
        <f>((VLOOKUP(O$7 + $A91, 'main sheet'!$A:$E,2,0) - VLOOKUP(O$7 +(1) + $A91, 'main sheet'!$A:$E,2,0)) / VLOOKUP($A91, 'main sheet'!$A:$E,2,0)  ) * O$9</f>
        <v>8.4508011710787995E-3</v>
      </c>
      <c r="P91" s="19">
        <f>((VLOOKUP(P$7 + $A91, 'main sheet'!$A:$E,2,0) - VLOOKUP(P$7 +(1) + $A91, 'main sheet'!$A:$E,2,0)) / VLOOKUP($A91, 'main sheet'!$A:$E,2,0)  ) * P$9</f>
        <v>6.0435133285071455E-3</v>
      </c>
      <c r="Q91" s="19">
        <f>((VLOOKUP(Q$7 + $A91, 'main sheet'!$A:$E,2,0) - VLOOKUP(Q$7 +(1) + $A91, 'main sheet'!$A:$E,2,0)) / VLOOKUP($A91, 'main sheet'!$A:$E,2,0)  ) * Q$9</f>
        <v>4.1696317607395079E-3</v>
      </c>
      <c r="R91" s="19">
        <f>((VLOOKUP(R$7 + $A91, 'main sheet'!$A:$E,2,0) - VLOOKUP(R$7 +(1) + $A91, 'main sheet'!$A:$E,2,0)) / VLOOKUP($A91, 'main sheet'!$A:$E,2,0)  ) * R$9</f>
        <v>2.8986744860755938E-3</v>
      </c>
      <c r="S91" s="19">
        <f>((VLOOKUP(S$7 + $A91, 'main sheet'!$A:$E,2,0) - VLOOKUP(S$7 +(1) + $A91, 'main sheet'!$A:$E,2,0)) / VLOOKUP($A91, 'main sheet'!$A:$E,2,0)  ) * S$9</f>
        <v>1.900354776710398E-3</v>
      </c>
      <c r="T91" s="19">
        <f>((VLOOKUP(T$7 + $A91, 'main sheet'!$A:$E,2,0) - VLOOKUP(T$7 +(1) + $A91, 'main sheet'!$A:$E,2,0)) / VLOOKUP($A91, 'main sheet'!$A:$E,2,0)  ) * T$9</f>
        <v>1.3221862325233558E-3</v>
      </c>
      <c r="U91" s="19">
        <f>((VLOOKUP(U$7 + $A91, 'main sheet'!$A:$E,2,0) - VLOOKUP(U$7 +(1) + $A91, 'main sheet'!$A:$E,2,0)) / VLOOKUP($A91, 'main sheet'!$A:$E,2,0)  ) * U$9</f>
        <v>7.957408431404422E-4</v>
      </c>
      <c r="V91" s="19">
        <f>((VLOOKUP(V$7 + $A91, 'main sheet'!$A:$E,2,0) - VLOOKUP(V$7 +(1) + $A91, 'main sheet'!$A:$E,2,0)) / VLOOKUP($A91, 'main sheet'!$A:$E,2,0)  ) * V$9</f>
        <v>4.4926994971565624E-4</v>
      </c>
      <c r="W91" s="19">
        <f>((VLOOKUP(W$7 + $A91, 'main sheet'!$A:$E,2,0) - VLOOKUP(W$7 +(1) + $A91, 'main sheet'!$A:$E,2,0)) / VLOOKUP($A91, 'main sheet'!$A:$E,2,0)  ) * W$9</f>
        <v>2.3882609037272946E-4</v>
      </c>
      <c r="X91" s="19">
        <f>((VLOOKUP(X$7 + $A91, 'main sheet'!$A:$E,2,0) - VLOOKUP(X$7 +(1) + $A91, 'main sheet'!$A:$E,2,0)) / VLOOKUP($A91, 'main sheet'!$A:$E,2,0)  ) * X$9</f>
        <v>1.2271696343262777E-4</v>
      </c>
      <c r="Y91" s="19">
        <f>((VLOOKUP(Y$7 + $A91, 'main sheet'!$A:$E,2,0) - VLOOKUP(Y$7 +(1) + $A91, 'main sheet'!$A:$E,2,0)) / VLOOKUP($A91, 'main sheet'!$A:$E,2,0)  ) * Y$9</f>
        <v>5.7210705562996614E-5</v>
      </c>
      <c r="Z91" s="19">
        <f>((VLOOKUP(Z$7 + $A91, 'main sheet'!$A:$E,2,0) - VLOOKUP(Z$7 +(1) + $A91, 'main sheet'!$A:$E,2,0)) / VLOOKUP($A91, 'main sheet'!$A:$E,2,0)  ) * Z$9</f>
        <v>2.600486616499846E-5</v>
      </c>
      <c r="AA91" s="19">
        <f>((VLOOKUP(AA$7 + $A91, 'main sheet'!$A:$E,2,0) - VLOOKUP(AA$7 +(1) + $A91, 'main sheet'!$A:$E,2,0)) / VLOOKUP($A91, 'main sheet'!$A:$E,2,0)  ) * AA$9</f>
        <v>1.1820393711362937E-5</v>
      </c>
      <c r="AB91" s="19" t="e">
        <f>((VLOOKUP(AB$7 + $A91, 'main sheet'!$A:$E,2,0) - VLOOKUP(AB$7 +(1) + $A91, 'main sheet'!$A:$E,2,0)) / VLOOKUP($A91, 'main sheet'!$A:$E,2,0)  ) * AB$9</f>
        <v>#N/A</v>
      </c>
      <c r="AC91" s="19" t="e">
        <f>((VLOOKUP(AC$7 + $A91, 'main sheet'!$A:$E,2,0) - VLOOKUP(AC$7 +(1) + $A91, 'main sheet'!$A:$E,2,0)) / VLOOKUP($A91, 'main sheet'!$A:$E,2,0)  ) * AC$9</f>
        <v>#N/A</v>
      </c>
      <c r="AD91" s="19" t="e">
        <f>((VLOOKUP(AD$7 + $A91, 'main sheet'!$A:$E,2,0) - VLOOKUP(AD$7 +(1) + $A91, 'main sheet'!$A:$E,2,0)) / VLOOKUP($A91, 'main sheet'!$A:$E,2,0)  ) * AD$9</f>
        <v>#N/A</v>
      </c>
      <c r="AE91" s="19" t="e">
        <f>((VLOOKUP(AE$7 + $A91, 'main sheet'!$A:$E,2,0) - VLOOKUP(AE$7 +(1) + $A91, 'main sheet'!$A:$E,2,0)) / VLOOKUP($A91, 'main sheet'!$A:$E,2,0)  ) * AE$9</f>
        <v>#N/A</v>
      </c>
      <c r="AF91" s="19" t="e">
        <f>((VLOOKUP(AF$7 + $A91, 'main sheet'!$A:$E,2,0) - VLOOKUP(AF$7 +(1) + $A91, 'main sheet'!$A:$E,2,0)) / VLOOKUP($A91, 'main sheet'!$A:$E,2,0)  ) * AF$9</f>
        <v>#N/A</v>
      </c>
      <c r="AH91" s="19">
        <v>80</v>
      </c>
      <c r="AI91" s="19" t="e">
        <f t="shared" si="2"/>
        <v>#N/A</v>
      </c>
    </row>
    <row r="92" spans="1:35" x14ac:dyDescent="0.3">
      <c r="A92" s="19">
        <v>81</v>
      </c>
      <c r="C92" s="19">
        <f>((VLOOKUP(C$7 + $A92, 'main sheet'!$A:$E,2,0) - VLOOKUP(C$7 +(1) + $A92, 'main sheet'!$A:$E,2,0)) / VLOOKUP($A92, 'main sheet'!$A:$E,2,0)  ) * C$9</f>
        <v>8.0053206982931058E-2</v>
      </c>
      <c r="D92" s="19">
        <f>((VLOOKUP(D$7 + $A92, 'main sheet'!$A:$E,2,0) - VLOOKUP(D$7 +(1) + $A92, 'main sheet'!$A:$E,2,0)) / VLOOKUP($A92, 'main sheet'!$A:$E,2,0)  ) * D$9</f>
        <v>6.8767197076064393E-2</v>
      </c>
      <c r="E92" s="19">
        <f>((VLOOKUP(E$7 + $A92, 'main sheet'!$A:$E,2,0) - VLOOKUP(E$7 +(1) + $A92, 'main sheet'!$A:$E,2,0)) / VLOOKUP($A92, 'main sheet'!$A:$E,2,0)  ) * E$9</f>
        <v>5.8402653293841748E-2</v>
      </c>
      <c r="F92" s="19">
        <f>((VLOOKUP(F$7 + $A92, 'main sheet'!$A:$E,2,0) - VLOOKUP(F$7 +(1) + $A92, 'main sheet'!$A:$E,2,0)) / VLOOKUP($A92, 'main sheet'!$A:$E,2,0)  ) * F$9</f>
        <v>4.8757988088619829E-2</v>
      </c>
      <c r="G92" s="19">
        <f>((VLOOKUP(G$7 + $A92, 'main sheet'!$A:$E,2,0) - VLOOKUP(G$7 +(1) + $A92, 'main sheet'!$A:$E,2,0)) / VLOOKUP($A92, 'main sheet'!$A:$E,2,0)  ) * G$9</f>
        <v>3.9997302119519636E-2</v>
      </c>
      <c r="H92" s="19">
        <f>((VLOOKUP(H$7 + $A92, 'main sheet'!$A:$E,2,0) - VLOOKUP(H$7 +(1) + $A92, 'main sheet'!$A:$E,2,0)) / VLOOKUP($A92, 'main sheet'!$A:$E,2,0)  ) * H$9</f>
        <v>3.2704549601393421E-2</v>
      </c>
      <c r="I92" s="19">
        <f>((VLOOKUP(I$7 + $A92, 'main sheet'!$A:$E,2,0) - VLOOKUP(I$7 +(1) + $A92, 'main sheet'!$A:$E,2,0)) / VLOOKUP($A92, 'main sheet'!$A:$E,2,0)  ) * I$9</f>
        <v>2.631895087447287E-2</v>
      </c>
      <c r="J92" s="19">
        <f>((VLOOKUP(J$7 + $A92, 'main sheet'!$A:$E,2,0) - VLOOKUP(J$7 +(1) + $A92, 'main sheet'!$A:$E,2,0)) / VLOOKUP($A92, 'main sheet'!$A:$E,2,0)  ) * J$9</f>
        <v>2.0403985214382272E-2</v>
      </c>
      <c r="K92" s="19">
        <f>((VLOOKUP(K$7 + $A92, 'main sheet'!$A:$E,2,0) - VLOOKUP(K$7 +(1) + $A92, 'main sheet'!$A:$E,2,0)) / VLOOKUP($A92, 'main sheet'!$A:$E,2,0)  ) * K$9</f>
        <v>1.5481129016590113E-2</v>
      </c>
      <c r="L92" s="19">
        <f>((VLOOKUP(L$7 + $A92, 'main sheet'!$A:$E,2,0) - VLOOKUP(L$7 +(1) + $A92, 'main sheet'!$A:$E,2,0)) / VLOOKUP($A92, 'main sheet'!$A:$E,2,0)  ) * L$9</f>
        <v>1.1557458205508186E-2</v>
      </c>
      <c r="M92" s="19">
        <f>((VLOOKUP(M$7 + $A92, 'main sheet'!$A:$E,2,0) - VLOOKUP(M$7 +(1) + $A92, 'main sheet'!$A:$E,2,0)) / VLOOKUP($A92, 'main sheet'!$A:$E,2,0)  ) * M$9</f>
        <v>1.3824471861523207E-2</v>
      </c>
      <c r="N92" s="19">
        <f>((VLOOKUP(N$7 + $A92, 'main sheet'!$A:$E,2,0) - VLOOKUP(N$7 +(1) + $A92, 'main sheet'!$A:$E,2,0)) / VLOOKUP($A92, 'main sheet'!$A:$E,2,0)  ) * N$9</f>
        <v>1.0130652673405991E-2</v>
      </c>
      <c r="O92" s="19">
        <f>((VLOOKUP(O$7 + $A92, 'main sheet'!$A:$E,2,0) - VLOOKUP(O$7 +(1) + $A92, 'main sheet'!$A:$E,2,0)) / VLOOKUP($A92, 'main sheet'!$A:$E,2,0)  ) * O$9</f>
        <v>7.2448437986844649E-3</v>
      </c>
      <c r="P92" s="19">
        <f>((VLOOKUP(P$7 + $A92, 'main sheet'!$A:$E,2,0) - VLOOKUP(P$7 +(1) + $A92, 'main sheet'!$A:$E,2,0)) / VLOOKUP($A92, 'main sheet'!$A:$E,2,0)  ) * P$9</f>
        <v>4.998471776689768E-3</v>
      </c>
      <c r="Q92" s="19">
        <f>((VLOOKUP(Q$7 + $A92, 'main sheet'!$A:$E,2,0) - VLOOKUP(Q$7 +(1) + $A92, 'main sheet'!$A:$E,2,0)) / VLOOKUP($A92, 'main sheet'!$A:$E,2,0)  ) * Q$9</f>
        <v>3.4748734276452936E-3</v>
      </c>
      <c r="R92" s="19">
        <f>((VLOOKUP(R$7 + $A92, 'main sheet'!$A:$E,2,0) - VLOOKUP(R$7 +(1) + $A92, 'main sheet'!$A:$E,2,0)) / VLOOKUP($A92, 'main sheet'!$A:$E,2,0)  ) * R$9</f>
        <v>2.2781075793129107E-3</v>
      </c>
      <c r="S92" s="19">
        <f>((VLOOKUP(S$7 + $A92, 'main sheet'!$A:$E,2,0) - VLOOKUP(S$7 +(1) + $A92, 'main sheet'!$A:$E,2,0)) / VLOOKUP($A92, 'main sheet'!$A:$E,2,0)  ) * S$9</f>
        <v>1.5850106066977103E-3</v>
      </c>
      <c r="T92" s="19">
        <f>((VLOOKUP(T$7 + $A92, 'main sheet'!$A:$E,2,0) - VLOOKUP(T$7 +(1) + $A92, 'main sheet'!$A:$E,2,0)) / VLOOKUP($A92, 'main sheet'!$A:$E,2,0)  ) * T$9</f>
        <v>9.539183252219351E-4</v>
      </c>
      <c r="U92" s="19">
        <f>((VLOOKUP(U$7 + $A92, 'main sheet'!$A:$E,2,0) - VLOOKUP(U$7 +(1) + $A92, 'main sheet'!$A:$E,2,0)) / VLOOKUP($A92, 'main sheet'!$A:$E,2,0)  ) * U$9</f>
        <v>5.3857589653678623E-4</v>
      </c>
      <c r="V92" s="19">
        <f>((VLOOKUP(V$7 + $A92, 'main sheet'!$A:$E,2,0) - VLOOKUP(V$7 +(1) + $A92, 'main sheet'!$A:$E,2,0)) / VLOOKUP($A92, 'main sheet'!$A:$E,2,0)  ) * V$9</f>
        <v>2.8629997581693562E-4</v>
      </c>
      <c r="W92" s="19">
        <f>((VLOOKUP(W$7 + $A92, 'main sheet'!$A:$E,2,0) - VLOOKUP(W$7 +(1) + $A92, 'main sheet'!$A:$E,2,0)) / VLOOKUP($A92, 'main sheet'!$A:$E,2,0)  ) * W$9</f>
        <v>1.4711065951067843E-4</v>
      </c>
      <c r="X92" s="19">
        <f>((VLOOKUP(X$7 + $A92, 'main sheet'!$A:$E,2,0) - VLOOKUP(X$7 +(1) + $A92, 'main sheet'!$A:$E,2,0)) / VLOOKUP($A92, 'main sheet'!$A:$E,2,0)  ) * X$9</f>
        <v>6.8583058046936307E-5</v>
      </c>
      <c r="Y92" s="19">
        <f>((VLOOKUP(Y$7 + $A92, 'main sheet'!$A:$E,2,0) - VLOOKUP(Y$7 +(1) + $A92, 'main sheet'!$A:$E,2,0)) / VLOOKUP($A92, 'main sheet'!$A:$E,2,0)  ) * Y$9</f>
        <v>3.1174117294061958E-5</v>
      </c>
      <c r="Z92" s="19">
        <f>((VLOOKUP(Z$7 + $A92, 'main sheet'!$A:$E,2,0) - VLOOKUP(Z$7 +(1) + $A92, 'main sheet'!$A:$E,2,0)) / VLOOKUP($A92, 'main sheet'!$A:$E,2,0)  ) * Z$9</f>
        <v>1.4170053315482705E-5</v>
      </c>
      <c r="AA92" s="19" t="e">
        <f>((VLOOKUP(AA$7 + $A92, 'main sheet'!$A:$E,2,0) - VLOOKUP(AA$7 +(1) + $A92, 'main sheet'!$A:$E,2,0)) / VLOOKUP($A92, 'main sheet'!$A:$E,2,0)  ) * AA$9</f>
        <v>#N/A</v>
      </c>
      <c r="AB92" s="19" t="e">
        <f>((VLOOKUP(AB$7 + $A92, 'main sheet'!$A:$E,2,0) - VLOOKUP(AB$7 +(1) + $A92, 'main sheet'!$A:$E,2,0)) / VLOOKUP($A92, 'main sheet'!$A:$E,2,0)  ) * AB$9</f>
        <v>#N/A</v>
      </c>
      <c r="AC92" s="19" t="e">
        <f>((VLOOKUP(AC$7 + $A92, 'main sheet'!$A:$E,2,0) - VLOOKUP(AC$7 +(1) + $A92, 'main sheet'!$A:$E,2,0)) / VLOOKUP($A92, 'main sheet'!$A:$E,2,0)  ) * AC$9</f>
        <v>#N/A</v>
      </c>
      <c r="AD92" s="19" t="e">
        <f>((VLOOKUP(AD$7 + $A92, 'main sheet'!$A:$E,2,0) - VLOOKUP(AD$7 +(1) + $A92, 'main sheet'!$A:$E,2,0)) / VLOOKUP($A92, 'main sheet'!$A:$E,2,0)  ) * AD$9</f>
        <v>#N/A</v>
      </c>
      <c r="AE92" s="19" t="e">
        <f>((VLOOKUP(AE$7 + $A92, 'main sheet'!$A:$E,2,0) - VLOOKUP(AE$7 +(1) + $A92, 'main sheet'!$A:$E,2,0)) / VLOOKUP($A92, 'main sheet'!$A:$E,2,0)  ) * AE$9</f>
        <v>#N/A</v>
      </c>
      <c r="AF92" s="19" t="e">
        <f>((VLOOKUP(AF$7 + $A92, 'main sheet'!$A:$E,2,0) - VLOOKUP(AF$7 +(1) + $A92, 'main sheet'!$A:$E,2,0)) / VLOOKUP($A92, 'main sheet'!$A:$E,2,0)  ) * AF$9</f>
        <v>#N/A</v>
      </c>
      <c r="AH92" s="19">
        <v>81</v>
      </c>
      <c r="AI92" s="19" t="e">
        <f t="shared" si="2"/>
        <v>#N/A</v>
      </c>
    </row>
    <row r="93" spans="1:35" x14ac:dyDescent="0.3">
      <c r="A93" s="19">
        <v>82</v>
      </c>
      <c r="C93" s="19">
        <f>((VLOOKUP(C$7 + $A93, 'main sheet'!$A:$E,2,0) - VLOOKUP(C$7 +(1) + $A93, 'main sheet'!$A:$E,2,0)) / VLOOKUP($A93, 'main sheet'!$A:$E,2,0)  ) * C$9</f>
        <v>8.7122316202130193E-2</v>
      </c>
      <c r="D93" s="19">
        <f>((VLOOKUP(D$7 + $A93, 'main sheet'!$A:$E,2,0) - VLOOKUP(D$7 +(1) + $A93, 'main sheet'!$A:$E,2,0)) / VLOOKUP($A93, 'main sheet'!$A:$E,2,0)  ) * D$9</f>
        <v>7.3991301720228025E-2</v>
      </c>
      <c r="E93" s="19">
        <f>((VLOOKUP(E$7 + $A93, 'main sheet'!$A:$E,2,0) - VLOOKUP(E$7 +(1) + $A93, 'main sheet'!$A:$E,2,0)) / VLOOKUP($A93, 'main sheet'!$A:$E,2,0)  ) * E$9</f>
        <v>6.1772313490366083E-2</v>
      </c>
      <c r="F93" s="19">
        <f>((VLOOKUP(F$7 + $A93, 'main sheet'!$A:$E,2,0) - VLOOKUP(F$7 +(1) + $A93, 'main sheet'!$A:$E,2,0)) / VLOOKUP($A93, 'main sheet'!$A:$E,2,0)  ) * F$9</f>
        <v>5.0673253391940523E-2</v>
      </c>
      <c r="G93" s="19">
        <f>((VLOOKUP(G$7 + $A93, 'main sheet'!$A:$E,2,0) - VLOOKUP(G$7 +(1) + $A93, 'main sheet'!$A:$E,2,0)) / VLOOKUP($A93, 'main sheet'!$A:$E,2,0)  ) * G$9</f>
        <v>4.143394282115645E-2</v>
      </c>
      <c r="H93" s="19">
        <f>((VLOOKUP(H$7 + $A93, 'main sheet'!$A:$E,2,0) - VLOOKUP(H$7 +(1) + $A93, 'main sheet'!$A:$E,2,0)) / VLOOKUP($A93, 'main sheet'!$A:$E,2,0)  ) * H$9</f>
        <v>3.3343920614619091E-2</v>
      </c>
      <c r="I93" s="19">
        <f>((VLOOKUP(I$7 + $A93, 'main sheet'!$A:$E,2,0) - VLOOKUP(I$7 +(1) + $A93, 'main sheet'!$A:$E,2,0)) / VLOOKUP($A93, 'main sheet'!$A:$E,2,0)  ) * I$9</f>
        <v>2.5850151339812871E-2</v>
      </c>
      <c r="J93" s="19">
        <f>((VLOOKUP(J$7 + $A93, 'main sheet'!$A:$E,2,0) - VLOOKUP(J$7 +(1) + $A93, 'main sheet'!$A:$E,2,0)) / VLOOKUP($A93, 'main sheet'!$A:$E,2,0)  ) * J$9</f>
        <v>1.9613302194903523E-2</v>
      </c>
      <c r="K93" s="19">
        <f>((VLOOKUP(K$7 + $A93, 'main sheet'!$A:$E,2,0) - VLOOKUP(K$7 +(1) + $A93, 'main sheet'!$A:$E,2,0)) / VLOOKUP($A93, 'main sheet'!$A:$E,2,0)  ) * K$9</f>
        <v>1.4642337787294544E-2</v>
      </c>
      <c r="L93" s="19">
        <f>((VLOOKUP(L$7 + $A93, 'main sheet'!$A:$E,2,0) - VLOOKUP(L$7 +(1) + $A93, 'main sheet'!$A:$E,2,0)) / VLOOKUP($A93, 'main sheet'!$A:$E,2,0)  ) * L$9</f>
        <v>1.0740881657857075E-2</v>
      </c>
      <c r="M93" s="19">
        <f>((VLOOKUP(M$7 + $A93, 'main sheet'!$A:$E,2,0) - VLOOKUP(M$7 +(1) + $A93, 'main sheet'!$A:$E,2,0)) / VLOOKUP($A93, 'main sheet'!$A:$E,2,0)  ) * M$9</f>
        <v>1.227666374036859E-2</v>
      </c>
      <c r="N93" s="19">
        <f>((VLOOKUP(N$7 + $A93, 'main sheet'!$A:$E,2,0) - VLOOKUP(N$7 +(1) + $A93, 'main sheet'!$A:$E,2,0)) / VLOOKUP($A93, 'main sheet'!$A:$E,2,0)  ) * N$9</f>
        <v>8.7795440269536722E-3</v>
      </c>
      <c r="O93" s="19">
        <f>((VLOOKUP(O$7 + $A93, 'main sheet'!$A:$E,2,0) - VLOOKUP(O$7 +(1) + $A93, 'main sheet'!$A:$E,2,0)) / VLOOKUP($A93, 'main sheet'!$A:$E,2,0)  ) * O$9</f>
        <v>6.0573152783365428E-3</v>
      </c>
      <c r="P93" s="19">
        <f>((VLOOKUP(P$7 + $A93, 'main sheet'!$A:$E,2,0) - VLOOKUP(P$7 +(1) + $A93, 'main sheet'!$A:$E,2,0)) / VLOOKUP($A93, 'main sheet'!$A:$E,2,0)  ) * P$9</f>
        <v>4.2109678405548153E-3</v>
      </c>
      <c r="Q93" s="19">
        <f>((VLOOKUP(Q$7 + $A93, 'main sheet'!$A:$E,2,0) - VLOOKUP(Q$7 +(1) + $A93, 'main sheet'!$A:$E,2,0)) / VLOOKUP($A93, 'main sheet'!$A:$E,2,0)  ) * Q$9</f>
        <v>2.7606869584056921E-3</v>
      </c>
      <c r="R93" s="19">
        <f>((VLOOKUP(R$7 + $A93, 'main sheet'!$A:$E,2,0) - VLOOKUP(R$7 +(1) + $A93, 'main sheet'!$A:$E,2,0)) / VLOOKUP($A93, 'main sheet'!$A:$E,2,0)  ) * R$9</f>
        <v>1.9207688656058997E-3</v>
      </c>
      <c r="S93" s="19">
        <f>((VLOOKUP(S$7 + $A93, 'main sheet'!$A:$E,2,0) - VLOOKUP(S$7 +(1) + $A93, 'main sheet'!$A:$E,2,0)) / VLOOKUP($A93, 'main sheet'!$A:$E,2,0)  ) * S$9</f>
        <v>1.1559901313434302E-3</v>
      </c>
      <c r="T93" s="19">
        <f>((VLOOKUP(T$7 + $A93, 'main sheet'!$A:$E,2,0) - VLOOKUP(T$7 +(1) + $A93, 'main sheet'!$A:$E,2,0)) / VLOOKUP($A93, 'main sheet'!$A:$E,2,0)  ) * T$9</f>
        <v>6.5266428468193662E-4</v>
      </c>
      <c r="U93" s="19">
        <f>((VLOOKUP(U$7 + $A93, 'main sheet'!$A:$E,2,0) - VLOOKUP(U$7 +(1) + $A93, 'main sheet'!$A:$E,2,0)) / VLOOKUP($A93, 'main sheet'!$A:$E,2,0)  ) * U$9</f>
        <v>3.4694788631012036E-4</v>
      </c>
      <c r="V93" s="19">
        <f>((VLOOKUP(V$7 + $A93, 'main sheet'!$A:$E,2,0) - VLOOKUP(V$7 +(1) + $A93, 'main sheet'!$A:$E,2,0)) / VLOOKUP($A93, 'main sheet'!$A:$E,2,0)  ) * V$9</f>
        <v>1.7827361747160334E-4</v>
      </c>
      <c r="W93" s="19">
        <f>((VLOOKUP(W$7 + $A93, 'main sheet'!$A:$E,2,0) - VLOOKUP(W$7 +(1) + $A93, 'main sheet'!$A:$E,2,0)) / VLOOKUP($A93, 'main sheet'!$A:$E,2,0)  ) * W$9</f>
        <v>8.311124357650506E-5</v>
      </c>
      <c r="X93" s="19">
        <f>((VLOOKUP(X$7 + $A93, 'main sheet'!$A:$E,2,0) - VLOOKUP(X$7 +(1) + $A93, 'main sheet'!$A:$E,2,0)) / VLOOKUP($A93, 'main sheet'!$A:$E,2,0)  ) * X$9</f>
        <v>3.7777837989320473E-5</v>
      </c>
      <c r="Y93" s="19">
        <f>((VLOOKUP(Y$7 + $A93, 'main sheet'!$A:$E,2,0) - VLOOKUP(Y$7 +(1) + $A93, 'main sheet'!$A:$E,2,0)) / VLOOKUP($A93, 'main sheet'!$A:$E,2,0)  ) * Y$9</f>
        <v>1.7171744540600216E-5</v>
      </c>
      <c r="Z93" s="19" t="e">
        <f>((VLOOKUP(Z$7 + $A93, 'main sheet'!$A:$E,2,0) - VLOOKUP(Z$7 +(1) + $A93, 'main sheet'!$A:$E,2,0)) / VLOOKUP($A93, 'main sheet'!$A:$E,2,0)  ) * Z$9</f>
        <v>#N/A</v>
      </c>
      <c r="AA93" s="19" t="e">
        <f>((VLOOKUP(AA$7 + $A93, 'main sheet'!$A:$E,2,0) - VLOOKUP(AA$7 +(1) + $A93, 'main sheet'!$A:$E,2,0)) / VLOOKUP($A93, 'main sheet'!$A:$E,2,0)  ) * AA$9</f>
        <v>#N/A</v>
      </c>
      <c r="AB93" s="19" t="e">
        <f>((VLOOKUP(AB$7 + $A93, 'main sheet'!$A:$E,2,0) - VLOOKUP(AB$7 +(1) + $A93, 'main sheet'!$A:$E,2,0)) / VLOOKUP($A93, 'main sheet'!$A:$E,2,0)  ) * AB$9</f>
        <v>#N/A</v>
      </c>
      <c r="AC93" s="19" t="e">
        <f>((VLOOKUP(AC$7 + $A93, 'main sheet'!$A:$E,2,0) - VLOOKUP(AC$7 +(1) + $A93, 'main sheet'!$A:$E,2,0)) / VLOOKUP($A93, 'main sheet'!$A:$E,2,0)  ) * AC$9</f>
        <v>#N/A</v>
      </c>
      <c r="AD93" s="19" t="e">
        <f>((VLOOKUP(AD$7 + $A93, 'main sheet'!$A:$E,2,0) - VLOOKUP(AD$7 +(1) + $A93, 'main sheet'!$A:$E,2,0)) / VLOOKUP($A93, 'main sheet'!$A:$E,2,0)  ) * AD$9</f>
        <v>#N/A</v>
      </c>
      <c r="AE93" s="19" t="e">
        <f>((VLOOKUP(AE$7 + $A93, 'main sheet'!$A:$E,2,0) - VLOOKUP(AE$7 +(1) + $A93, 'main sheet'!$A:$E,2,0)) / VLOOKUP($A93, 'main sheet'!$A:$E,2,0)  ) * AE$9</f>
        <v>#N/A</v>
      </c>
      <c r="AF93" s="19" t="e">
        <f>((VLOOKUP(AF$7 + $A93, 'main sheet'!$A:$E,2,0) - VLOOKUP(AF$7 +(1) + $A93, 'main sheet'!$A:$E,2,0)) / VLOOKUP($A93, 'main sheet'!$A:$E,2,0)  ) * AF$9</f>
        <v>#N/A</v>
      </c>
      <c r="AH93" s="19">
        <v>82</v>
      </c>
      <c r="AI93" s="19" t="e">
        <f t="shared" si="2"/>
        <v>#N/A</v>
      </c>
    </row>
    <row r="94" spans="1:35" x14ac:dyDescent="0.3">
      <c r="A94" s="19">
        <v>83</v>
      </c>
      <c r="C94" s="19">
        <f>((VLOOKUP(C$7 + $A94, 'main sheet'!$A:$E,2,0) - VLOOKUP(C$7 +(1) + $A94, 'main sheet'!$A:$E,2,0)) / VLOOKUP($A94, 'main sheet'!$A:$E,2,0)  ) * C$9</f>
        <v>9.4693926137547249E-2</v>
      </c>
      <c r="D94" s="19">
        <f>((VLOOKUP(D$7 + $A94, 'main sheet'!$A:$E,2,0) - VLOOKUP(D$7 +(1) + $A94, 'main sheet'!$A:$E,2,0)) / VLOOKUP($A94, 'main sheet'!$A:$E,2,0)  ) * D$9</f>
        <v>7.9056088418606535E-2</v>
      </c>
      <c r="E94" s="19">
        <f>((VLOOKUP(E$7 + $A94, 'main sheet'!$A:$E,2,0) - VLOOKUP(E$7 +(1) + $A94, 'main sheet'!$A:$E,2,0)) / VLOOKUP($A94, 'main sheet'!$A:$E,2,0)  ) * E$9</f>
        <v>6.4851532575940798E-2</v>
      </c>
      <c r="F94" s="19">
        <f>((VLOOKUP(F$7 + $A94, 'main sheet'!$A:$E,2,0) - VLOOKUP(F$7 +(1) + $A94, 'main sheet'!$A:$E,2,0)) / VLOOKUP($A94, 'main sheet'!$A:$E,2,0)  ) * F$9</f>
        <v>5.3027080614548951E-2</v>
      </c>
      <c r="G94" s="19">
        <f>((VLOOKUP(G$7 + $A94, 'main sheet'!$A:$E,2,0) - VLOOKUP(G$7 +(1) + $A94, 'main sheet'!$A:$E,2,0)) / VLOOKUP($A94, 'main sheet'!$A:$E,2,0)  ) * G$9</f>
        <v>4.2673485699114E-2</v>
      </c>
      <c r="H94" s="19">
        <f>((VLOOKUP(H$7 + $A94, 'main sheet'!$A:$E,2,0) - VLOOKUP(H$7 +(1) + $A94, 'main sheet'!$A:$E,2,0)) / VLOOKUP($A94, 'main sheet'!$A:$E,2,0)  ) * H$9</f>
        <v>3.308297414299248E-2</v>
      </c>
      <c r="I94" s="19">
        <f>((VLOOKUP(I$7 + $A94, 'main sheet'!$A:$E,2,0) - VLOOKUP(I$7 +(1) + $A94, 'main sheet'!$A:$E,2,0)) / VLOOKUP($A94, 'main sheet'!$A:$E,2,0)  ) * I$9</f>
        <v>2.5101066560231131E-2</v>
      </c>
      <c r="J94" s="19">
        <f>((VLOOKUP(J$7 + $A94, 'main sheet'!$A:$E,2,0) - VLOOKUP(J$7 +(1) + $A94, 'main sheet'!$A:$E,2,0)) / VLOOKUP($A94, 'main sheet'!$A:$E,2,0)  ) * J$9</f>
        <v>1.8739235838204329E-2</v>
      </c>
      <c r="K94" s="19">
        <f>((VLOOKUP(K$7 + $A94, 'main sheet'!$A:$E,2,0) - VLOOKUP(K$7 +(1) + $A94, 'main sheet'!$A:$E,2,0)) / VLOOKUP($A94, 'main sheet'!$A:$E,2,0)  ) * K$9</f>
        <v>1.3746159760873575E-2</v>
      </c>
      <c r="L94" s="19">
        <f>((VLOOKUP(L$7 + $A94, 'main sheet'!$A:$E,2,0) - VLOOKUP(L$7 +(1) + $A94, 'main sheet'!$A:$E,2,0)) / VLOOKUP($A94, 'main sheet'!$A:$E,2,0)  ) * L$9</f>
        <v>9.6352970661466517E-3</v>
      </c>
      <c r="M94" s="19">
        <f>((VLOOKUP(M$7 + $A94, 'main sheet'!$A:$E,2,0) - VLOOKUP(M$7 +(1) + $A94, 'main sheet'!$A:$E,2,0)) / VLOOKUP($A94, 'main sheet'!$A:$E,2,0)  ) * M$9</f>
        <v>1.074751998409745E-2</v>
      </c>
      <c r="N94" s="19">
        <f>((VLOOKUP(N$7 + $A94, 'main sheet'!$A:$E,2,0) - VLOOKUP(N$7 +(1) + $A94, 'main sheet'!$A:$E,2,0)) / VLOOKUP($A94, 'main sheet'!$A:$E,2,0)  ) * N$9</f>
        <v>7.4150908981191824E-3</v>
      </c>
      <c r="O94" s="19">
        <f>((VLOOKUP(O$7 + $A94, 'main sheet'!$A:$E,2,0) - VLOOKUP(O$7 +(1) + $A94, 'main sheet'!$A:$E,2,0)) / VLOOKUP($A94, 'main sheet'!$A:$E,2,0)  ) * O$9</f>
        <v>5.1548760254304469E-3</v>
      </c>
      <c r="P94" s="19">
        <f>((VLOOKUP(P$7 + $A94, 'main sheet'!$A:$E,2,0) - VLOOKUP(P$7 +(1) + $A94, 'main sheet'!$A:$E,2,0)) / VLOOKUP($A94, 'main sheet'!$A:$E,2,0)  ) * P$9</f>
        <v>3.3795078838049254E-3</v>
      </c>
      <c r="Q94" s="19">
        <f>((VLOOKUP(Q$7 + $A94, 'main sheet'!$A:$E,2,0) - VLOOKUP(Q$7 +(1) + $A94, 'main sheet'!$A:$E,2,0)) / VLOOKUP($A94, 'main sheet'!$A:$E,2,0)  ) * Q$9</f>
        <v>2.35131821248973E-3</v>
      </c>
      <c r="R94" s="19">
        <f>((VLOOKUP(R$7 + $A94, 'main sheet'!$A:$E,2,0) - VLOOKUP(R$7 +(1) + $A94, 'main sheet'!$A:$E,2,0)) / VLOOKUP($A94, 'main sheet'!$A:$E,2,0)  ) * R$9</f>
        <v>1.415110739224101E-3</v>
      </c>
      <c r="S94" s="19">
        <f>((VLOOKUP(S$7 + $A94, 'main sheet'!$A:$E,2,0) - VLOOKUP(S$7 +(1) + $A94, 'main sheet'!$A:$E,2,0)) / VLOOKUP($A94, 'main sheet'!$A:$E,2,0)  ) * S$9</f>
        <v>7.9896204415523401E-4</v>
      </c>
      <c r="T94" s="19">
        <f>((VLOOKUP(T$7 + $A94, 'main sheet'!$A:$E,2,0) - VLOOKUP(T$7 +(1) + $A94, 'main sheet'!$A:$E,2,0)) / VLOOKUP($A94, 'main sheet'!$A:$E,2,0)  ) * T$9</f>
        <v>4.2471788171580239E-4</v>
      </c>
      <c r="U94" s="19">
        <f>((VLOOKUP(U$7 + $A94, 'main sheet'!$A:$E,2,0) - VLOOKUP(U$7 +(1) + $A94, 'main sheet'!$A:$E,2,0)) / VLOOKUP($A94, 'main sheet'!$A:$E,2,0)  ) * U$9</f>
        <v>2.1823448467610398E-4</v>
      </c>
      <c r="V94" s="19">
        <f>((VLOOKUP(V$7 + $A94, 'main sheet'!$A:$E,2,0) - VLOOKUP(V$7 +(1) + $A94, 'main sheet'!$A:$E,2,0)) / VLOOKUP($A94, 'main sheet'!$A:$E,2,0)  ) * V$9</f>
        <v>1.0174101849701815E-4</v>
      </c>
      <c r="W94" s="19">
        <f>((VLOOKUP(W$7 + $A94, 'main sheet'!$A:$E,2,0) - VLOOKUP(W$7 +(1) + $A94, 'main sheet'!$A:$E,2,0)) / VLOOKUP($A94, 'main sheet'!$A:$E,2,0)  ) * W$9</f>
        <v>4.624591749864462E-5</v>
      </c>
      <c r="X94" s="19">
        <f>((VLOOKUP(X$7 + $A94, 'main sheet'!$A:$E,2,0) - VLOOKUP(X$7 +(1) + $A94, 'main sheet'!$A:$E,2,0)) / VLOOKUP($A94, 'main sheet'!$A:$E,2,0)  ) * X$9</f>
        <v>2.1020871590293003E-5</v>
      </c>
      <c r="Y94" s="19" t="e">
        <f>((VLOOKUP(Y$7 + $A94, 'main sheet'!$A:$E,2,0) - VLOOKUP(Y$7 +(1) + $A94, 'main sheet'!$A:$E,2,0)) / VLOOKUP($A94, 'main sheet'!$A:$E,2,0)  ) * Y$9</f>
        <v>#N/A</v>
      </c>
      <c r="Z94" s="19" t="e">
        <f>((VLOOKUP(Z$7 + $A94, 'main sheet'!$A:$E,2,0) - VLOOKUP(Z$7 +(1) + $A94, 'main sheet'!$A:$E,2,0)) / VLOOKUP($A94, 'main sheet'!$A:$E,2,0)  ) * Z$9</f>
        <v>#N/A</v>
      </c>
      <c r="AA94" s="19" t="e">
        <f>((VLOOKUP(AA$7 + $A94, 'main sheet'!$A:$E,2,0) - VLOOKUP(AA$7 +(1) + $A94, 'main sheet'!$A:$E,2,0)) / VLOOKUP($A94, 'main sheet'!$A:$E,2,0)  ) * AA$9</f>
        <v>#N/A</v>
      </c>
      <c r="AB94" s="19" t="e">
        <f>((VLOOKUP(AB$7 + $A94, 'main sheet'!$A:$E,2,0) - VLOOKUP(AB$7 +(1) + $A94, 'main sheet'!$A:$E,2,0)) / VLOOKUP($A94, 'main sheet'!$A:$E,2,0)  ) * AB$9</f>
        <v>#N/A</v>
      </c>
      <c r="AC94" s="19" t="e">
        <f>((VLOOKUP(AC$7 + $A94, 'main sheet'!$A:$E,2,0) - VLOOKUP(AC$7 +(1) + $A94, 'main sheet'!$A:$E,2,0)) / VLOOKUP($A94, 'main sheet'!$A:$E,2,0)  ) * AC$9</f>
        <v>#N/A</v>
      </c>
      <c r="AD94" s="19" t="e">
        <f>((VLOOKUP(AD$7 + $A94, 'main sheet'!$A:$E,2,0) - VLOOKUP(AD$7 +(1) + $A94, 'main sheet'!$A:$E,2,0)) / VLOOKUP($A94, 'main sheet'!$A:$E,2,0)  ) * AD$9</f>
        <v>#N/A</v>
      </c>
      <c r="AE94" s="19" t="e">
        <f>((VLOOKUP(AE$7 + $A94, 'main sheet'!$A:$E,2,0) - VLOOKUP(AE$7 +(1) + $A94, 'main sheet'!$A:$E,2,0)) / VLOOKUP($A94, 'main sheet'!$A:$E,2,0)  ) * AE$9</f>
        <v>#N/A</v>
      </c>
      <c r="AF94" s="19" t="e">
        <f>((VLOOKUP(AF$7 + $A94, 'main sheet'!$A:$E,2,0) - VLOOKUP(AF$7 +(1) + $A94, 'main sheet'!$A:$E,2,0)) / VLOOKUP($A94, 'main sheet'!$A:$E,2,0)  ) * AF$9</f>
        <v>#N/A</v>
      </c>
      <c r="AH94" s="19">
        <v>83</v>
      </c>
      <c r="AI94" s="19" t="e">
        <f t="shared" si="2"/>
        <v>#N/A</v>
      </c>
    </row>
    <row r="95" spans="1:35" x14ac:dyDescent="0.3">
      <c r="A95" s="19">
        <v>84</v>
      </c>
      <c r="C95" s="19">
        <f>((VLOOKUP(C$7 + $A95, 'main sheet'!$A:$E,2,0) - VLOOKUP(C$7 +(1) + $A95, 'main sheet'!$A:$E,2,0)) / VLOOKUP($A95, 'main sheet'!$A:$E,2,0)  ) * C$9</f>
        <v>0.10232346271976099</v>
      </c>
      <c r="D95" s="19">
        <f>((VLOOKUP(D$7 + $A95, 'main sheet'!$A:$E,2,0) - VLOOKUP(D$7 +(1) + $A95, 'main sheet'!$A:$E,2,0)) / VLOOKUP($A95, 'main sheet'!$A:$E,2,0)  ) * D$9</f>
        <v>8.3938296323447292E-2</v>
      </c>
      <c r="E95" s="19">
        <f>((VLOOKUP(E$7 + $A95, 'main sheet'!$A:$E,2,0) - VLOOKUP(E$7 +(1) + $A95, 'main sheet'!$A:$E,2,0)) / VLOOKUP($A95, 'main sheet'!$A:$E,2,0)  ) * E$9</f>
        <v>6.8633733529415625E-2</v>
      </c>
      <c r="F95" s="19">
        <f>((VLOOKUP(F$7 + $A95, 'main sheet'!$A:$E,2,0) - VLOOKUP(F$7 +(1) + $A95, 'main sheet'!$A:$E,2,0)) / VLOOKUP($A95, 'main sheet'!$A:$E,2,0)  ) * F$9</f>
        <v>5.5232922731196656E-2</v>
      </c>
      <c r="G95" s="19">
        <f>((VLOOKUP(G$7 + $A95, 'main sheet'!$A:$E,2,0) - VLOOKUP(G$7 +(1) + $A95, 'main sheet'!$A:$E,2,0)) / VLOOKUP($A95, 'main sheet'!$A:$E,2,0)  ) * G$9</f>
        <v>4.2819781993951776E-2</v>
      </c>
      <c r="H95" s="19">
        <f>((VLOOKUP(H$7 + $A95, 'main sheet'!$A:$E,2,0) - VLOOKUP(H$7 +(1) + $A95, 'main sheet'!$A:$E,2,0)) / VLOOKUP($A95, 'main sheet'!$A:$E,2,0)  ) * H$9</f>
        <v>3.2488681134868136E-2</v>
      </c>
      <c r="I95" s="19">
        <f>((VLOOKUP(I$7 + $A95, 'main sheet'!$A:$E,2,0) - VLOOKUP(I$7 +(1) + $A95, 'main sheet'!$A:$E,2,0)) / VLOOKUP($A95, 'main sheet'!$A:$E,2,0)  ) * I$9</f>
        <v>2.4254469681502969E-2</v>
      </c>
      <c r="J95" s="19">
        <f>((VLOOKUP(J$7 + $A95, 'main sheet'!$A:$E,2,0) - VLOOKUP(J$7 +(1) + $A95, 'main sheet'!$A:$E,2,0)) / VLOOKUP($A95, 'main sheet'!$A:$E,2,0)  ) * J$9</f>
        <v>1.7791857578177129E-2</v>
      </c>
      <c r="K95" s="19">
        <f>((VLOOKUP(K$7 + $A95, 'main sheet'!$A:$E,2,0) - VLOOKUP(K$7 +(1) + $A95, 'main sheet'!$A:$E,2,0)) / VLOOKUP($A95, 'main sheet'!$A:$E,2,0)  ) * K$9</f>
        <v>1.2471107284251055E-2</v>
      </c>
      <c r="L95" s="19">
        <f>((VLOOKUP(L$7 + $A95, 'main sheet'!$A:$E,2,0) - VLOOKUP(L$7 +(1) + $A95, 'main sheet'!$A:$E,2,0)) / VLOOKUP($A95, 'main sheet'!$A:$E,2,0)  ) * L$9</f>
        <v>8.5308333982432698E-3</v>
      </c>
      <c r="M95" s="19">
        <f>((VLOOKUP(M$7 + $A95, 'main sheet'!$A:$E,2,0) - VLOOKUP(M$7 +(1) + $A95, 'main sheet'!$A:$E,2,0)) / VLOOKUP($A95, 'main sheet'!$A:$E,2,0)  ) * M$9</f>
        <v>9.1801807120925494E-3</v>
      </c>
      <c r="N95" s="19">
        <f>((VLOOKUP(N$7 + $A95, 'main sheet'!$A:$E,2,0) - VLOOKUP(N$7 +(1) + $A95, 'main sheet'!$A:$E,2,0)) / VLOOKUP($A95, 'main sheet'!$A:$E,2,0)  ) * N$9</f>
        <v>6.381943810545623E-3</v>
      </c>
      <c r="O95" s="19">
        <f>((VLOOKUP(O$7 + $A95, 'main sheet'!$A:$E,2,0) - VLOOKUP(O$7 +(1) + $A95, 'main sheet'!$A:$E,2,0)) / VLOOKUP($A95, 'main sheet'!$A:$E,2,0)  ) * O$9</f>
        <v>4.1839666590115527E-3</v>
      </c>
      <c r="P95" s="19">
        <f>((VLOOKUP(P$7 + $A95, 'main sheet'!$A:$E,2,0) - VLOOKUP(P$7 +(1) + $A95, 'main sheet'!$A:$E,2,0)) / VLOOKUP($A95, 'main sheet'!$A:$E,2,0)  ) * P$9</f>
        <v>2.9110264997244009E-3</v>
      </c>
      <c r="Q95" s="19">
        <f>((VLOOKUP(Q$7 + $A95, 'main sheet'!$A:$E,2,0) - VLOOKUP(Q$7 +(1) + $A95, 'main sheet'!$A:$E,2,0)) / VLOOKUP($A95, 'main sheet'!$A:$E,2,0)  ) * Q$9</f>
        <v>1.7519640004676471E-3</v>
      </c>
      <c r="R95" s="19">
        <f>((VLOOKUP(R$7 + $A95, 'main sheet'!$A:$E,2,0) - VLOOKUP(R$7 +(1) + $A95, 'main sheet'!$A:$E,2,0)) / VLOOKUP($A95, 'main sheet'!$A:$E,2,0)  ) * R$9</f>
        <v>9.8914713902001133E-4</v>
      </c>
      <c r="S95" s="19">
        <f>((VLOOKUP(S$7 + $A95, 'main sheet'!$A:$E,2,0) - VLOOKUP(S$7 +(1) + $A95, 'main sheet'!$A:$E,2,0)) / VLOOKUP($A95, 'main sheet'!$A:$E,2,0)  ) * S$9</f>
        <v>5.2581781658228642E-4</v>
      </c>
      <c r="T95" s="19">
        <f>((VLOOKUP(T$7 + $A95, 'main sheet'!$A:$E,2,0) - VLOOKUP(T$7 +(1) + $A95, 'main sheet'!$A:$E,2,0)) / VLOOKUP($A95, 'main sheet'!$A:$E,2,0)  ) * T$9</f>
        <v>2.7018306780907998E-4</v>
      </c>
      <c r="U95" s="19">
        <f>((VLOOKUP(U$7 + $A95, 'main sheet'!$A:$E,2,0) - VLOOKUP(U$7 +(1) + $A95, 'main sheet'!$A:$E,2,0)) / VLOOKUP($A95, 'main sheet'!$A:$E,2,0)  ) * U$9</f>
        <v>1.2595947217206523E-4</v>
      </c>
      <c r="V95" s="19">
        <f>((VLOOKUP(V$7 + $A95, 'main sheet'!$A:$E,2,0) - VLOOKUP(V$7 +(1) + $A95, 'main sheet'!$A:$E,2,0)) / VLOOKUP($A95, 'main sheet'!$A:$E,2,0)  ) * V$9</f>
        <v>5.7254305532756922E-5</v>
      </c>
      <c r="W95" s="19">
        <f>((VLOOKUP(W$7 + $A95, 'main sheet'!$A:$E,2,0) - VLOOKUP(W$7 +(1) + $A95, 'main sheet'!$A:$E,2,0)) / VLOOKUP($A95, 'main sheet'!$A:$E,2,0)  ) * W$9</f>
        <v>2.602468433307133E-5</v>
      </c>
      <c r="X95" s="19" t="e">
        <f>((VLOOKUP(X$7 + $A95, 'main sheet'!$A:$E,2,0) - VLOOKUP(X$7 +(1) + $A95, 'main sheet'!$A:$E,2,0)) / VLOOKUP($A95, 'main sheet'!$A:$E,2,0)  ) * X$9</f>
        <v>#N/A</v>
      </c>
      <c r="Y95" s="19" t="e">
        <f>((VLOOKUP(Y$7 + $A95, 'main sheet'!$A:$E,2,0) - VLOOKUP(Y$7 +(1) + $A95, 'main sheet'!$A:$E,2,0)) / VLOOKUP($A95, 'main sheet'!$A:$E,2,0)  ) * Y$9</f>
        <v>#N/A</v>
      </c>
      <c r="Z95" s="19" t="e">
        <f>((VLOOKUP(Z$7 + $A95, 'main sheet'!$A:$E,2,0) - VLOOKUP(Z$7 +(1) + $A95, 'main sheet'!$A:$E,2,0)) / VLOOKUP($A95, 'main sheet'!$A:$E,2,0)  ) * Z$9</f>
        <v>#N/A</v>
      </c>
      <c r="AA95" s="19" t="e">
        <f>((VLOOKUP(AA$7 + $A95, 'main sheet'!$A:$E,2,0) - VLOOKUP(AA$7 +(1) + $A95, 'main sheet'!$A:$E,2,0)) / VLOOKUP($A95, 'main sheet'!$A:$E,2,0)  ) * AA$9</f>
        <v>#N/A</v>
      </c>
      <c r="AB95" s="19" t="e">
        <f>((VLOOKUP(AB$7 + $A95, 'main sheet'!$A:$E,2,0) - VLOOKUP(AB$7 +(1) + $A95, 'main sheet'!$A:$E,2,0)) / VLOOKUP($A95, 'main sheet'!$A:$E,2,0)  ) * AB$9</f>
        <v>#N/A</v>
      </c>
      <c r="AC95" s="19" t="e">
        <f>((VLOOKUP(AC$7 + $A95, 'main sheet'!$A:$E,2,0) - VLOOKUP(AC$7 +(1) + $A95, 'main sheet'!$A:$E,2,0)) / VLOOKUP($A95, 'main sheet'!$A:$E,2,0)  ) * AC$9</f>
        <v>#N/A</v>
      </c>
      <c r="AD95" s="19" t="e">
        <f>((VLOOKUP(AD$7 + $A95, 'main sheet'!$A:$E,2,0) - VLOOKUP(AD$7 +(1) + $A95, 'main sheet'!$A:$E,2,0)) / VLOOKUP($A95, 'main sheet'!$A:$E,2,0)  ) * AD$9</f>
        <v>#N/A</v>
      </c>
      <c r="AE95" s="19" t="e">
        <f>((VLOOKUP(AE$7 + $A95, 'main sheet'!$A:$E,2,0) - VLOOKUP(AE$7 +(1) + $A95, 'main sheet'!$A:$E,2,0)) / VLOOKUP($A95, 'main sheet'!$A:$E,2,0)  ) * AE$9</f>
        <v>#N/A</v>
      </c>
      <c r="AF95" s="19" t="e">
        <f>((VLOOKUP(AF$7 + $A95, 'main sheet'!$A:$E,2,0) - VLOOKUP(AF$7 +(1) + $A95, 'main sheet'!$A:$E,2,0)) / VLOOKUP($A95, 'main sheet'!$A:$E,2,0)  ) * AF$9</f>
        <v>#N/A</v>
      </c>
      <c r="AH95" s="19">
        <v>84</v>
      </c>
      <c r="AI95" s="19" t="e">
        <f t="shared" si="2"/>
        <v>#N/A</v>
      </c>
    </row>
    <row r="96" spans="1:35" x14ac:dyDescent="0.3">
      <c r="A96" s="19">
        <v>85</v>
      </c>
      <c r="C96" s="19">
        <f>((VLOOKUP(C$7 + $A96, 'main sheet'!$A:$E,2,0) - VLOOKUP(C$7 +(1) + $A96, 'main sheet'!$A:$E,2,0)) / VLOOKUP($A96, 'main sheet'!$A:$E,2,0)  ) * C$9</f>
        <v>0.11001259686223615</v>
      </c>
      <c r="D96" s="19">
        <f>((VLOOKUP(D$7 + $A96, 'main sheet'!$A:$E,2,0) - VLOOKUP(D$7 +(1) + $A96, 'main sheet'!$A:$E,2,0)) / VLOOKUP($A96, 'main sheet'!$A:$E,2,0)  ) * D$9</f>
        <v>8.9953877891759945E-2</v>
      </c>
      <c r="E96" s="19">
        <f>((VLOOKUP(E$7 + $A96, 'main sheet'!$A:$E,2,0) - VLOOKUP(E$7 +(1) + $A96, 'main sheet'!$A:$E,2,0)) / VLOOKUP($A96, 'main sheet'!$A:$E,2,0)  ) * E$9</f>
        <v>7.2390285818236463E-2</v>
      </c>
      <c r="F96" s="19">
        <f>((VLOOKUP(F$7 + $A96, 'main sheet'!$A:$E,2,0) - VLOOKUP(F$7 +(1) + $A96, 'main sheet'!$A:$E,2,0)) / VLOOKUP($A96, 'main sheet'!$A:$E,2,0)  ) * F$9</f>
        <v>5.6121170199562011E-2</v>
      </c>
      <c r="G96" s="19">
        <f>((VLOOKUP(G$7 + $A96, 'main sheet'!$A:$E,2,0) - VLOOKUP(G$7 +(1) + $A96, 'main sheet'!$A:$E,2,0)) / VLOOKUP($A96, 'main sheet'!$A:$E,2,0)  ) * G$9</f>
        <v>4.2580852088102E-2</v>
      </c>
      <c r="H96" s="19">
        <f>((VLOOKUP(H$7 + $A96, 'main sheet'!$A:$E,2,0) - VLOOKUP(H$7 +(1) + $A96, 'main sheet'!$A:$E,2,0)) / VLOOKUP($A96, 'main sheet'!$A:$E,2,0)  ) * H$9</f>
        <v>3.1788793817026213E-2</v>
      </c>
      <c r="I96" s="19">
        <f>((VLOOKUP(I$7 + $A96, 'main sheet'!$A:$E,2,0) - VLOOKUP(I$7 +(1) + $A96, 'main sheet'!$A:$E,2,0)) / VLOOKUP($A96, 'main sheet'!$A:$E,2,0)  ) * I$9</f>
        <v>2.3318658358706314E-2</v>
      </c>
      <c r="J96" s="19">
        <f>((VLOOKUP(J$7 + $A96, 'main sheet'!$A:$E,2,0) - VLOOKUP(J$7 +(1) + $A96, 'main sheet'!$A:$E,2,0)) / VLOOKUP($A96, 'main sheet'!$A:$E,2,0)  ) * J$9</f>
        <v>1.6345088692308374E-2</v>
      </c>
      <c r="K96" s="19">
        <f>((VLOOKUP(K$7 + $A96, 'main sheet'!$A:$E,2,0) - VLOOKUP(K$7 +(1) + $A96, 'main sheet'!$A:$E,2,0)) / VLOOKUP($A96, 'main sheet'!$A:$E,2,0)  ) * K$9</f>
        <v>1.1180821825635229E-2</v>
      </c>
      <c r="L96" s="19">
        <f>((VLOOKUP(L$7 + $A96, 'main sheet'!$A:$E,2,0) - VLOOKUP(L$7 +(1) + $A96, 'main sheet'!$A:$E,2,0)) / VLOOKUP($A96, 'main sheet'!$A:$E,2,0)  ) * L$9</f>
        <v>7.3786479439362923E-3</v>
      </c>
      <c r="M96" s="19">
        <f>((VLOOKUP(M$7 + $A96, 'main sheet'!$A:$E,2,0) - VLOOKUP(M$7 +(1) + $A96, 'main sheet'!$A:$E,2,0)) / VLOOKUP($A96, 'main sheet'!$A:$E,2,0)  ) * M$9</f>
        <v>8.0007387063355563E-3</v>
      </c>
      <c r="N96" s="19">
        <f>((VLOOKUP(N$7 + $A96, 'main sheet'!$A:$E,2,0) - VLOOKUP(N$7 +(1) + $A96, 'main sheet'!$A:$E,2,0)) / VLOOKUP($A96, 'main sheet'!$A:$E,2,0)  ) * N$9</f>
        <v>5.2452395364962125E-3</v>
      </c>
      <c r="O96" s="19">
        <f>((VLOOKUP(O$7 + $A96, 'main sheet'!$A:$E,2,0) - VLOOKUP(O$7 +(1) + $A96, 'main sheet'!$A:$E,2,0)) / VLOOKUP($A96, 'main sheet'!$A:$E,2,0)  ) * O$9</f>
        <v>3.6494151441803951E-3</v>
      </c>
      <c r="P96" s="19">
        <f>((VLOOKUP(P$7 + $A96, 'main sheet'!$A:$E,2,0) - VLOOKUP(P$7 +(1) + $A96, 'main sheet'!$A:$E,2,0)) / VLOOKUP($A96, 'main sheet'!$A:$E,2,0)  ) * P$9</f>
        <v>2.1963537453097088E-3</v>
      </c>
      <c r="Q96" s="19">
        <f>((VLOOKUP(Q$7 + $A96, 'main sheet'!$A:$E,2,0) - VLOOKUP(Q$7 +(1) + $A96, 'main sheet'!$A:$E,2,0)) / VLOOKUP($A96, 'main sheet'!$A:$E,2,0)  ) * Q$9</f>
        <v>1.2400466121844287E-3</v>
      </c>
      <c r="R96" s="19">
        <f>((VLOOKUP(R$7 + $A96, 'main sheet'!$A:$E,2,0) - VLOOKUP(R$7 +(1) + $A96, 'main sheet'!$A:$E,2,0)) / VLOOKUP($A96, 'main sheet'!$A:$E,2,0)  ) * R$9</f>
        <v>6.5919272912731577E-4</v>
      </c>
      <c r="S96" s="19">
        <f>((VLOOKUP(S$7 + $A96, 'main sheet'!$A:$E,2,0) - VLOOKUP(S$7 +(1) + $A96, 'main sheet'!$A:$E,2,0)) / VLOOKUP($A96, 'main sheet'!$A:$E,2,0)  ) * S$9</f>
        <v>3.387156315673954E-4</v>
      </c>
      <c r="T96" s="19">
        <f>((VLOOKUP(T$7 + $A96, 'main sheet'!$A:$E,2,0) - VLOOKUP(T$7 +(1) + $A96, 'main sheet'!$A:$E,2,0)) / VLOOKUP($A96, 'main sheet'!$A:$E,2,0)  ) * T$9</f>
        <v>1.5790938534610509E-4</v>
      </c>
      <c r="U96" s="19">
        <f>((VLOOKUP(U$7 + $A96, 'main sheet'!$A:$E,2,0) - VLOOKUP(U$7 +(1) + $A96, 'main sheet'!$A:$E,2,0)) / VLOOKUP($A96, 'main sheet'!$A:$E,2,0)  ) * U$9</f>
        <v>7.1776993339138672E-5</v>
      </c>
      <c r="V96" s="19">
        <f>((VLOOKUP(V$7 + $A96, 'main sheet'!$A:$E,2,0) - VLOOKUP(V$7 +(1) + $A96, 'main sheet'!$A:$E,2,0)) / VLOOKUP($A96, 'main sheet'!$A:$E,2,0)  ) * V$9</f>
        <v>3.2625906063244845E-5</v>
      </c>
      <c r="W96" s="19" t="e">
        <f>((VLOOKUP(W$7 + $A96, 'main sheet'!$A:$E,2,0) - VLOOKUP(W$7 +(1) + $A96, 'main sheet'!$A:$E,2,0)) / VLOOKUP($A96, 'main sheet'!$A:$E,2,0)  ) * W$9</f>
        <v>#N/A</v>
      </c>
      <c r="X96" s="19" t="e">
        <f>((VLOOKUP(X$7 + $A96, 'main sheet'!$A:$E,2,0) - VLOOKUP(X$7 +(1) + $A96, 'main sheet'!$A:$E,2,0)) / VLOOKUP($A96, 'main sheet'!$A:$E,2,0)  ) * X$9</f>
        <v>#N/A</v>
      </c>
      <c r="Y96" s="19" t="e">
        <f>((VLOOKUP(Y$7 + $A96, 'main sheet'!$A:$E,2,0) - VLOOKUP(Y$7 +(1) + $A96, 'main sheet'!$A:$E,2,0)) / VLOOKUP($A96, 'main sheet'!$A:$E,2,0)  ) * Y$9</f>
        <v>#N/A</v>
      </c>
      <c r="Z96" s="19" t="e">
        <f>((VLOOKUP(Z$7 + $A96, 'main sheet'!$A:$E,2,0) - VLOOKUP(Z$7 +(1) + $A96, 'main sheet'!$A:$E,2,0)) / VLOOKUP($A96, 'main sheet'!$A:$E,2,0)  ) * Z$9</f>
        <v>#N/A</v>
      </c>
      <c r="AA96" s="19" t="e">
        <f>((VLOOKUP(AA$7 + $A96, 'main sheet'!$A:$E,2,0) - VLOOKUP(AA$7 +(1) + $A96, 'main sheet'!$A:$E,2,0)) / VLOOKUP($A96, 'main sheet'!$A:$E,2,0)  ) * AA$9</f>
        <v>#N/A</v>
      </c>
      <c r="AB96" s="19" t="e">
        <f>((VLOOKUP(AB$7 + $A96, 'main sheet'!$A:$E,2,0) - VLOOKUP(AB$7 +(1) + $A96, 'main sheet'!$A:$E,2,0)) / VLOOKUP($A96, 'main sheet'!$A:$E,2,0)  ) * AB$9</f>
        <v>#N/A</v>
      </c>
      <c r="AC96" s="19" t="e">
        <f>((VLOOKUP(AC$7 + $A96, 'main sheet'!$A:$E,2,0) - VLOOKUP(AC$7 +(1) + $A96, 'main sheet'!$A:$E,2,0)) / VLOOKUP($A96, 'main sheet'!$A:$E,2,0)  ) * AC$9</f>
        <v>#N/A</v>
      </c>
      <c r="AD96" s="19" t="e">
        <f>((VLOOKUP(AD$7 + $A96, 'main sheet'!$A:$E,2,0) - VLOOKUP(AD$7 +(1) + $A96, 'main sheet'!$A:$E,2,0)) / VLOOKUP($A96, 'main sheet'!$A:$E,2,0)  ) * AD$9</f>
        <v>#N/A</v>
      </c>
      <c r="AE96" s="19" t="e">
        <f>((VLOOKUP(AE$7 + $A96, 'main sheet'!$A:$E,2,0) - VLOOKUP(AE$7 +(1) + $A96, 'main sheet'!$A:$E,2,0)) / VLOOKUP($A96, 'main sheet'!$A:$E,2,0)  ) * AE$9</f>
        <v>#N/A</v>
      </c>
      <c r="AF96" s="19" t="e">
        <f>((VLOOKUP(AF$7 + $A96, 'main sheet'!$A:$E,2,0) - VLOOKUP(AF$7 +(1) + $A96, 'main sheet'!$A:$E,2,0)) / VLOOKUP($A96, 'main sheet'!$A:$E,2,0)  ) * AF$9</f>
        <v>#N/A</v>
      </c>
      <c r="AH96" s="19">
        <v>85</v>
      </c>
      <c r="AI96" s="19" t="e">
        <f t="shared" si="2"/>
        <v>#N/A</v>
      </c>
    </row>
    <row r="97" spans="1:35" x14ac:dyDescent="0.3">
      <c r="A97" s="19">
        <v>86</v>
      </c>
      <c r="C97" s="19">
        <f>((VLOOKUP(C$7 + $A97, 'main sheet'!$A:$E,2,0) - VLOOKUP(C$7 +(1) + $A97, 'main sheet'!$A:$E,2,0)) / VLOOKUP($A97, 'main sheet'!$A:$E,2,0)  ) * C$9</f>
        <v>0.11946878271890672</v>
      </c>
      <c r="D97" s="19">
        <f>((VLOOKUP(D$7 + $A97, 'main sheet'!$A:$E,2,0) - VLOOKUP(D$7 +(1) + $A97, 'main sheet'!$A:$E,2,0)) / VLOOKUP($A97, 'main sheet'!$A:$E,2,0)  ) * D$9</f>
        <v>9.6142373514846169E-2</v>
      </c>
      <c r="E97" s="19">
        <f>((VLOOKUP(E$7 + $A97, 'main sheet'!$A:$E,2,0) - VLOOKUP(E$7 +(1) + $A97, 'main sheet'!$A:$E,2,0)) / VLOOKUP($A97, 'main sheet'!$A:$E,2,0)  ) * E$9</f>
        <v>7.4535173420427162E-2</v>
      </c>
      <c r="F97" s="19">
        <f>((VLOOKUP(F$7 + $A97, 'main sheet'!$A:$E,2,0) - VLOOKUP(F$7 +(1) + $A97, 'main sheet'!$A:$E,2,0)) / VLOOKUP($A97, 'main sheet'!$A:$E,2,0)  ) * F$9</f>
        <v>5.6552120768162635E-2</v>
      </c>
      <c r="G97" s="19">
        <f>((VLOOKUP(G$7 + $A97, 'main sheet'!$A:$E,2,0) - VLOOKUP(G$7 +(1) + $A97, 'main sheet'!$A:$E,2,0)) / VLOOKUP($A97, 'main sheet'!$A:$E,2,0)  ) * G$9</f>
        <v>4.2219063707205857E-2</v>
      </c>
      <c r="H97" s="19">
        <f>((VLOOKUP(H$7 + $A97, 'main sheet'!$A:$E,2,0) - VLOOKUP(H$7 +(1) + $A97, 'main sheet'!$A:$E,2,0)) / VLOOKUP($A97, 'main sheet'!$A:$E,2,0)  ) * H$9</f>
        <v>3.0969779113968528E-2</v>
      </c>
      <c r="I97" s="19">
        <f>((VLOOKUP(I$7 + $A97, 'main sheet'!$A:$E,2,0) - VLOOKUP(I$7 +(1) + $A97, 'main sheet'!$A:$E,2,0)) / VLOOKUP($A97, 'main sheet'!$A:$E,2,0)  ) * I$9</f>
        <v>2.170810080975424E-2</v>
      </c>
      <c r="J97" s="19">
        <f>((VLOOKUP(J$7 + $A97, 'main sheet'!$A:$E,2,0) - VLOOKUP(J$7 +(1) + $A97, 'main sheet'!$A:$E,2,0)) / VLOOKUP($A97, 'main sheet'!$A:$E,2,0)  ) * J$9</f>
        <v>1.4849378421605377E-2</v>
      </c>
      <c r="K97" s="19">
        <f>((VLOOKUP(K$7 + $A97, 'main sheet'!$A:$E,2,0) - VLOOKUP(K$7 +(1) + $A97, 'main sheet'!$A:$E,2,0)) / VLOOKUP($A97, 'main sheet'!$A:$E,2,0)  ) * K$9</f>
        <v>9.7996674366184564E-3</v>
      </c>
      <c r="L97" s="19">
        <f>((VLOOKUP(L$7 + $A97, 'main sheet'!$A:$E,2,0) - VLOOKUP(L$7 +(1) + $A97, 'main sheet'!$A:$E,2,0)) / VLOOKUP($A97, 'main sheet'!$A:$E,2,0)  ) * L$9</f>
        <v>6.516402899030176E-3</v>
      </c>
      <c r="M97" s="19">
        <f>((VLOOKUP(M$7 + $A97, 'main sheet'!$A:$E,2,0) - VLOOKUP(M$7 +(1) + $A97, 'main sheet'!$A:$E,2,0)) / VLOOKUP($A97, 'main sheet'!$A:$E,2,0)  ) * M$9</f>
        <v>6.6633821194181046E-3</v>
      </c>
      <c r="N97" s="19">
        <f>((VLOOKUP(N$7 + $A97, 'main sheet'!$A:$E,2,0) - VLOOKUP(N$7 +(1) + $A97, 'main sheet'!$A:$E,2,0)) / VLOOKUP($A97, 'main sheet'!$A:$E,2,0)  ) * N$9</f>
        <v>4.6360985897527171E-3</v>
      </c>
      <c r="O97" s="19">
        <f>((VLOOKUP(O$7 + $A97, 'main sheet'!$A:$E,2,0) - VLOOKUP(O$7 +(1) + $A97, 'main sheet'!$A:$E,2,0)) / VLOOKUP($A97, 'main sheet'!$A:$E,2,0)  ) * O$9</f>
        <v>2.7901765348527599E-3</v>
      </c>
      <c r="P97" s="19">
        <f>((VLOOKUP(P$7 + $A97, 'main sheet'!$A:$E,2,0) - VLOOKUP(P$7 +(1) + $A97, 'main sheet'!$A:$E,2,0)) / VLOOKUP($A97, 'main sheet'!$A:$E,2,0)  ) * P$9</f>
        <v>1.5753149814001226E-3</v>
      </c>
      <c r="Q97" s="19">
        <f>((VLOOKUP(Q$7 + $A97, 'main sheet'!$A:$E,2,0) - VLOOKUP(Q$7 +(1) + $A97, 'main sheet'!$A:$E,2,0)) / VLOOKUP($A97, 'main sheet'!$A:$E,2,0)  ) * Q$9</f>
        <v>8.3741705482749196E-4</v>
      </c>
      <c r="R97" s="19">
        <f>((VLOOKUP(R$7 + $A97, 'main sheet'!$A:$E,2,0) - VLOOKUP(R$7 +(1) + $A97, 'main sheet'!$A:$E,2,0)) / VLOOKUP($A97, 'main sheet'!$A:$E,2,0)  ) * R$9</f>
        <v>4.3029334833033186E-4</v>
      </c>
      <c r="S97" s="19">
        <f>((VLOOKUP(S$7 + $A97, 'main sheet'!$A:$E,2,0) - VLOOKUP(S$7 +(1) + $A97, 'main sheet'!$A:$E,2,0)) / VLOOKUP($A97, 'main sheet'!$A:$E,2,0)  ) * S$9</f>
        <v>2.0060295959456028E-4</v>
      </c>
      <c r="T97" s="19">
        <f>((VLOOKUP(T$7 + $A97, 'main sheet'!$A:$E,2,0) - VLOOKUP(T$7 +(1) + $A97, 'main sheet'!$A:$E,2,0)) / VLOOKUP($A97, 'main sheet'!$A:$E,2,0)  ) * T$9</f>
        <v>9.1183163452072838E-5</v>
      </c>
      <c r="U97" s="19">
        <f>((VLOOKUP(U$7 + $A97, 'main sheet'!$A:$E,2,0) - VLOOKUP(U$7 +(1) + $A97, 'main sheet'!$A:$E,2,0)) / VLOOKUP($A97, 'main sheet'!$A:$E,2,0)  ) * U$9</f>
        <v>4.144689247821493E-5</v>
      </c>
      <c r="V97" s="19" t="e">
        <f>((VLOOKUP(V$7 + $A97, 'main sheet'!$A:$E,2,0) - VLOOKUP(V$7 +(1) + $A97, 'main sheet'!$A:$E,2,0)) / VLOOKUP($A97, 'main sheet'!$A:$E,2,0)  ) * V$9</f>
        <v>#N/A</v>
      </c>
      <c r="W97" s="19" t="e">
        <f>((VLOOKUP(W$7 + $A97, 'main sheet'!$A:$E,2,0) - VLOOKUP(W$7 +(1) + $A97, 'main sheet'!$A:$E,2,0)) / VLOOKUP($A97, 'main sheet'!$A:$E,2,0)  ) * W$9</f>
        <v>#N/A</v>
      </c>
      <c r="X97" s="19" t="e">
        <f>((VLOOKUP(X$7 + $A97, 'main sheet'!$A:$E,2,0) - VLOOKUP(X$7 +(1) + $A97, 'main sheet'!$A:$E,2,0)) / VLOOKUP($A97, 'main sheet'!$A:$E,2,0)  ) * X$9</f>
        <v>#N/A</v>
      </c>
      <c r="Y97" s="19" t="e">
        <f>((VLOOKUP(Y$7 + $A97, 'main sheet'!$A:$E,2,0) - VLOOKUP(Y$7 +(1) + $A97, 'main sheet'!$A:$E,2,0)) / VLOOKUP($A97, 'main sheet'!$A:$E,2,0)  ) * Y$9</f>
        <v>#N/A</v>
      </c>
      <c r="Z97" s="19" t="e">
        <f>((VLOOKUP(Z$7 + $A97, 'main sheet'!$A:$E,2,0) - VLOOKUP(Z$7 +(1) + $A97, 'main sheet'!$A:$E,2,0)) / VLOOKUP($A97, 'main sheet'!$A:$E,2,0)  ) * Z$9</f>
        <v>#N/A</v>
      </c>
      <c r="AA97" s="19" t="e">
        <f>((VLOOKUP(AA$7 + $A97, 'main sheet'!$A:$E,2,0) - VLOOKUP(AA$7 +(1) + $A97, 'main sheet'!$A:$E,2,0)) / VLOOKUP($A97, 'main sheet'!$A:$E,2,0)  ) * AA$9</f>
        <v>#N/A</v>
      </c>
      <c r="AB97" s="19" t="e">
        <f>((VLOOKUP(AB$7 + $A97, 'main sheet'!$A:$E,2,0) - VLOOKUP(AB$7 +(1) + $A97, 'main sheet'!$A:$E,2,0)) / VLOOKUP($A97, 'main sheet'!$A:$E,2,0)  ) * AB$9</f>
        <v>#N/A</v>
      </c>
      <c r="AC97" s="19" t="e">
        <f>((VLOOKUP(AC$7 + $A97, 'main sheet'!$A:$E,2,0) - VLOOKUP(AC$7 +(1) + $A97, 'main sheet'!$A:$E,2,0)) / VLOOKUP($A97, 'main sheet'!$A:$E,2,0)  ) * AC$9</f>
        <v>#N/A</v>
      </c>
      <c r="AD97" s="19" t="e">
        <f>((VLOOKUP(AD$7 + $A97, 'main sheet'!$A:$E,2,0) - VLOOKUP(AD$7 +(1) + $A97, 'main sheet'!$A:$E,2,0)) / VLOOKUP($A97, 'main sheet'!$A:$E,2,0)  ) * AD$9</f>
        <v>#N/A</v>
      </c>
      <c r="AE97" s="19" t="e">
        <f>((VLOOKUP(AE$7 + $A97, 'main sheet'!$A:$E,2,0) - VLOOKUP(AE$7 +(1) + $A97, 'main sheet'!$A:$E,2,0)) / VLOOKUP($A97, 'main sheet'!$A:$E,2,0)  ) * AE$9</f>
        <v>#N/A</v>
      </c>
      <c r="AF97" s="19" t="e">
        <f>((VLOOKUP(AF$7 + $A97, 'main sheet'!$A:$E,2,0) - VLOOKUP(AF$7 +(1) + $A97, 'main sheet'!$A:$E,2,0)) / VLOOKUP($A97, 'main sheet'!$A:$E,2,0)  ) * AF$9</f>
        <v>#N/A</v>
      </c>
      <c r="AH97" s="19">
        <v>86</v>
      </c>
      <c r="AI97" s="19" t="e">
        <f t="shared" si="2"/>
        <v>#N/A</v>
      </c>
    </row>
    <row r="98" spans="1:35" x14ac:dyDescent="0.3">
      <c r="A98" s="19">
        <v>87</v>
      </c>
      <c r="C98" s="19">
        <f>((VLOOKUP(C$7 + $A98, 'main sheet'!$A:$E,2,0) - VLOOKUP(C$7 +(1) + $A98, 'main sheet'!$A:$E,2,0)) / VLOOKUP($A98, 'main sheet'!$A:$E,2,0)  ) * C$9</f>
        <v>0.12948225169016159</v>
      </c>
      <c r="D98" s="19">
        <f>((VLOOKUP(D$7 + $A98, 'main sheet'!$A:$E,2,0) - VLOOKUP(D$7 +(1) + $A98, 'main sheet'!$A:$E,2,0)) / VLOOKUP($A98, 'main sheet'!$A:$E,2,0)  ) * D$9</f>
        <v>0.100382190825602</v>
      </c>
      <c r="E98" s="19">
        <f>((VLOOKUP(E$7 + $A98, 'main sheet'!$A:$E,2,0) - VLOOKUP(E$7 +(1) + $A98, 'main sheet'!$A:$E,2,0)) / VLOOKUP($A98, 'main sheet'!$A:$E,2,0)  ) * E$9</f>
        <v>7.6163045150793154E-2</v>
      </c>
      <c r="F98" s="19">
        <f>((VLOOKUP(F$7 + $A98, 'main sheet'!$A:$E,2,0) - VLOOKUP(F$7 +(1) + $A98, 'main sheet'!$A:$E,2,0)) / VLOOKUP($A98, 'main sheet'!$A:$E,2,0)  ) * F$9</f>
        <v>5.6859626335470571E-2</v>
      </c>
      <c r="G98" s="19">
        <f>((VLOOKUP(G$7 + $A98, 'main sheet'!$A:$E,2,0) - VLOOKUP(G$7 +(1) + $A98, 'main sheet'!$A:$E,2,0)) / VLOOKUP($A98, 'main sheet'!$A:$E,2,0)  ) * G$9</f>
        <v>4.1709358604552847E-2</v>
      </c>
      <c r="H98" s="19">
        <f>((VLOOKUP(H$7 + $A98, 'main sheet'!$A:$E,2,0) - VLOOKUP(H$7 +(1) + $A98, 'main sheet'!$A:$E,2,0)) / VLOOKUP($A98, 'main sheet'!$A:$E,2,0)  ) * H$9</f>
        <v>2.9235951537330804E-2</v>
      </c>
      <c r="I98" s="19">
        <f>((VLOOKUP(I$7 + $A98, 'main sheet'!$A:$E,2,0) - VLOOKUP(I$7 +(1) + $A98, 'main sheet'!$A:$E,2,0)) / VLOOKUP($A98, 'main sheet'!$A:$E,2,0)  ) * I$9</f>
        <v>1.9998788088291336E-2</v>
      </c>
      <c r="J98" s="19">
        <f>((VLOOKUP(J$7 + $A98, 'main sheet'!$A:$E,2,0) - VLOOKUP(J$7 +(1) + $A98, 'main sheet'!$A:$E,2,0)) / VLOOKUP($A98, 'main sheet'!$A:$E,2,0)  ) * J$9</f>
        <v>1.3197957977521456E-2</v>
      </c>
      <c r="K98" s="19">
        <f>((VLOOKUP(K$7 + $A98, 'main sheet'!$A:$E,2,0) - VLOOKUP(K$7 +(1) + $A98, 'main sheet'!$A:$E,2,0)) / VLOOKUP($A98, 'main sheet'!$A:$E,2,0)  ) * K$9</f>
        <v>8.7761357395283353E-3</v>
      </c>
      <c r="L98" s="19">
        <f>((VLOOKUP(L$7 + $A98, 'main sheet'!$A:$E,2,0) - VLOOKUP(L$7 +(1) + $A98, 'main sheet'!$A:$E,2,0)) / VLOOKUP($A98, 'main sheet'!$A:$E,2,0)  ) * L$9</f>
        <v>5.5034296025470329E-3</v>
      </c>
      <c r="M98" s="19">
        <f>((VLOOKUP(M$7 + $A98, 'main sheet'!$A:$E,2,0) - VLOOKUP(M$7 +(1) + $A98, 'main sheet'!$A:$E,2,0)) / VLOOKUP($A98, 'main sheet'!$A:$E,2,0)  ) * M$9</f>
        <v>5.97231782646557E-3</v>
      </c>
      <c r="N98" s="19">
        <f>((VLOOKUP(N$7 + $A98, 'main sheet'!$A:$E,2,0) - VLOOKUP(N$7 +(1) + $A98, 'main sheet'!$A:$E,2,0)) / VLOOKUP($A98, 'main sheet'!$A:$E,2,0)  ) * N$9</f>
        <v>3.5943629617626168E-3</v>
      </c>
      <c r="O98" s="19">
        <f>((VLOOKUP(O$7 + $A98, 'main sheet'!$A:$E,2,0) - VLOOKUP(O$7 +(1) + $A98, 'main sheet'!$A:$E,2,0)) / VLOOKUP($A98, 'main sheet'!$A:$E,2,0)  ) * O$9</f>
        <v>2.0293532511387021E-3</v>
      </c>
      <c r="P98" s="19">
        <f>((VLOOKUP(P$7 + $A98, 'main sheet'!$A:$E,2,0) - VLOOKUP(P$7 +(1) + $A98, 'main sheet'!$A:$E,2,0)) / VLOOKUP($A98, 'main sheet'!$A:$E,2,0)  ) * P$9</f>
        <v>1.0787779224080928E-3</v>
      </c>
      <c r="Q98" s="19">
        <f>((VLOOKUP(Q$7 + $A98, 'main sheet'!$A:$E,2,0) - VLOOKUP(Q$7 +(1) + $A98, 'main sheet'!$A:$E,2,0)) / VLOOKUP($A98, 'main sheet'!$A:$E,2,0)  ) * Q$9</f>
        <v>5.5431276645475118E-4</v>
      </c>
      <c r="R98" s="19">
        <f>((VLOOKUP(R$7 + $A98, 'main sheet'!$A:$E,2,0) - VLOOKUP(R$7 +(1) + $A98, 'main sheet'!$A:$E,2,0)) / VLOOKUP($A98, 'main sheet'!$A:$E,2,0)  ) * R$9</f>
        <v>2.5842087014207513E-4</v>
      </c>
      <c r="S98" s="19">
        <f>((VLOOKUP(S$7 + $A98, 'main sheet'!$A:$E,2,0) - VLOOKUP(S$7 +(1) + $A98, 'main sheet'!$A:$E,2,0)) / VLOOKUP($A98, 'main sheet'!$A:$E,2,0)  ) * S$9</f>
        <v>1.1746403188276143E-4</v>
      </c>
      <c r="T98" s="19">
        <f>((VLOOKUP(T$7 + $A98, 'main sheet'!$A:$E,2,0) - VLOOKUP(T$7 +(1) + $A98, 'main sheet'!$A:$E,2,0)) / VLOOKUP($A98, 'main sheet'!$A:$E,2,0)  ) * T$9</f>
        <v>5.3392741764891555E-5</v>
      </c>
      <c r="U98" s="19" t="e">
        <f>((VLOOKUP(U$7 + $A98, 'main sheet'!$A:$E,2,0) - VLOOKUP(U$7 +(1) + $A98, 'main sheet'!$A:$E,2,0)) / VLOOKUP($A98, 'main sheet'!$A:$E,2,0)  ) * U$9</f>
        <v>#N/A</v>
      </c>
      <c r="V98" s="19" t="e">
        <f>((VLOOKUP(V$7 + $A98, 'main sheet'!$A:$E,2,0) - VLOOKUP(V$7 +(1) + $A98, 'main sheet'!$A:$E,2,0)) / VLOOKUP($A98, 'main sheet'!$A:$E,2,0)  ) * V$9</f>
        <v>#N/A</v>
      </c>
      <c r="W98" s="19" t="e">
        <f>((VLOOKUP(W$7 + $A98, 'main sheet'!$A:$E,2,0) - VLOOKUP(W$7 +(1) + $A98, 'main sheet'!$A:$E,2,0)) / VLOOKUP($A98, 'main sheet'!$A:$E,2,0)  ) * W$9</f>
        <v>#N/A</v>
      </c>
      <c r="X98" s="19" t="e">
        <f>((VLOOKUP(X$7 + $A98, 'main sheet'!$A:$E,2,0) - VLOOKUP(X$7 +(1) + $A98, 'main sheet'!$A:$E,2,0)) / VLOOKUP($A98, 'main sheet'!$A:$E,2,0)  ) * X$9</f>
        <v>#N/A</v>
      </c>
      <c r="Y98" s="19" t="e">
        <f>((VLOOKUP(Y$7 + $A98, 'main sheet'!$A:$E,2,0) - VLOOKUP(Y$7 +(1) + $A98, 'main sheet'!$A:$E,2,0)) / VLOOKUP($A98, 'main sheet'!$A:$E,2,0)  ) * Y$9</f>
        <v>#N/A</v>
      </c>
      <c r="Z98" s="19" t="e">
        <f>((VLOOKUP(Z$7 + $A98, 'main sheet'!$A:$E,2,0) - VLOOKUP(Z$7 +(1) + $A98, 'main sheet'!$A:$E,2,0)) / VLOOKUP($A98, 'main sheet'!$A:$E,2,0)  ) * Z$9</f>
        <v>#N/A</v>
      </c>
      <c r="AA98" s="19" t="e">
        <f>((VLOOKUP(AA$7 + $A98, 'main sheet'!$A:$E,2,0) - VLOOKUP(AA$7 +(1) + $A98, 'main sheet'!$A:$E,2,0)) / VLOOKUP($A98, 'main sheet'!$A:$E,2,0)  ) * AA$9</f>
        <v>#N/A</v>
      </c>
      <c r="AB98" s="19" t="e">
        <f>((VLOOKUP(AB$7 + $A98, 'main sheet'!$A:$E,2,0) - VLOOKUP(AB$7 +(1) + $A98, 'main sheet'!$A:$E,2,0)) / VLOOKUP($A98, 'main sheet'!$A:$E,2,0)  ) * AB$9</f>
        <v>#N/A</v>
      </c>
      <c r="AC98" s="19" t="e">
        <f>((VLOOKUP(AC$7 + $A98, 'main sheet'!$A:$E,2,0) - VLOOKUP(AC$7 +(1) + $A98, 'main sheet'!$A:$E,2,0)) / VLOOKUP($A98, 'main sheet'!$A:$E,2,0)  ) * AC$9</f>
        <v>#N/A</v>
      </c>
      <c r="AD98" s="19" t="e">
        <f>((VLOOKUP(AD$7 + $A98, 'main sheet'!$A:$E,2,0) - VLOOKUP(AD$7 +(1) + $A98, 'main sheet'!$A:$E,2,0)) / VLOOKUP($A98, 'main sheet'!$A:$E,2,0)  ) * AD$9</f>
        <v>#N/A</v>
      </c>
      <c r="AE98" s="19" t="e">
        <f>((VLOOKUP(AE$7 + $A98, 'main sheet'!$A:$E,2,0) - VLOOKUP(AE$7 +(1) + $A98, 'main sheet'!$A:$E,2,0)) / VLOOKUP($A98, 'main sheet'!$A:$E,2,0)  ) * AE$9</f>
        <v>#N/A</v>
      </c>
      <c r="AF98" s="19" t="e">
        <f>((VLOOKUP(AF$7 + $A98, 'main sheet'!$A:$E,2,0) - VLOOKUP(AF$7 +(1) + $A98, 'main sheet'!$A:$E,2,0)) / VLOOKUP($A98, 'main sheet'!$A:$E,2,0)  ) * AF$9</f>
        <v>#N/A</v>
      </c>
      <c r="AH98" s="19">
        <v>87</v>
      </c>
      <c r="AI98" s="19" t="e">
        <f t="shared" si="2"/>
        <v>#N/A</v>
      </c>
    </row>
    <row r="99" spans="1:35" x14ac:dyDescent="0.3">
      <c r="A99" s="19">
        <v>88</v>
      </c>
      <c r="C99" s="19">
        <f>((VLOOKUP(C$7 + $A99, 'main sheet'!$A:$E,2,0) - VLOOKUP(C$7 +(1) + $A99, 'main sheet'!$A:$E,2,0)) / VLOOKUP($A99, 'main sheet'!$A:$E,2,0)  ) * C$9</f>
        <v>0.13757502484164413</v>
      </c>
      <c r="D99" s="19">
        <f>((VLOOKUP(D$7 + $A99, 'main sheet'!$A:$E,2,0) - VLOOKUP(D$7 +(1) + $A99, 'main sheet'!$A:$E,2,0)) / VLOOKUP($A99, 'main sheet'!$A:$E,2,0)  ) * D$9</f>
        <v>0.10438238837444495</v>
      </c>
      <c r="E99" s="19">
        <f>((VLOOKUP(E$7 + $A99, 'main sheet'!$A:$E,2,0) - VLOOKUP(E$7 +(1) + $A99, 'main sheet'!$A:$E,2,0)) / VLOOKUP($A99, 'main sheet'!$A:$E,2,0)  ) * E$9</f>
        <v>7.7926815914779624E-2</v>
      </c>
      <c r="F99" s="19">
        <f>((VLOOKUP(F$7 + $A99, 'main sheet'!$A:$E,2,0) - VLOOKUP(F$7 +(1) + $A99, 'main sheet'!$A:$E,2,0)) / VLOOKUP($A99, 'main sheet'!$A:$E,2,0)  ) * F$9</f>
        <v>5.7163188001341264E-2</v>
      </c>
      <c r="G99" s="19">
        <f>((VLOOKUP(G$7 + $A99, 'main sheet'!$A:$E,2,0) - VLOOKUP(G$7 +(1) + $A99, 'main sheet'!$A:$E,2,0)) / VLOOKUP($A99, 'main sheet'!$A:$E,2,0)  ) * G$9</f>
        <v>4.0068230489262877E-2</v>
      </c>
      <c r="H99" s="19">
        <f>((VLOOKUP(H$7 + $A99, 'main sheet'!$A:$E,2,0) - VLOOKUP(H$7 +(1) + $A99, 'main sheet'!$A:$E,2,0)) / VLOOKUP($A99, 'main sheet'!$A:$E,2,0)  ) * H$9</f>
        <v>2.7408584584784162E-2</v>
      </c>
      <c r="I99" s="19">
        <f>((VLOOKUP(I$7 + $A99, 'main sheet'!$A:$E,2,0) - VLOOKUP(I$7 +(1) + $A99, 'main sheet'!$A:$E,2,0)) / VLOOKUP($A99, 'main sheet'!$A:$E,2,0)  ) * I$9</f>
        <v>1.8087963429399487E-2</v>
      </c>
      <c r="J99" s="19">
        <f>((VLOOKUP(J$7 + $A99, 'main sheet'!$A:$E,2,0) - VLOOKUP(J$7 +(1) + $A99, 'main sheet'!$A:$E,2,0)) / VLOOKUP($A99, 'main sheet'!$A:$E,2,0)  ) * J$9</f>
        <v>1.2027801768910147E-2</v>
      </c>
      <c r="K99" s="19">
        <f>((VLOOKUP(K$7 + $A99, 'main sheet'!$A:$E,2,0) - VLOOKUP(K$7 +(1) + $A99, 'main sheet'!$A:$E,2,0)) / VLOOKUP($A99, 'main sheet'!$A:$E,2,0)  ) * K$9</f>
        <v>7.5425178316744232E-3</v>
      </c>
      <c r="L99" s="19">
        <f>((VLOOKUP(L$7 + $A99, 'main sheet'!$A:$E,2,0) - VLOOKUP(L$7 +(1) + $A99, 'main sheet'!$A:$E,2,0)) / VLOOKUP($A99, 'main sheet'!$A:$E,2,0)  ) * L$9</f>
        <v>5.0196002729056451E-3</v>
      </c>
      <c r="M99" s="19">
        <f>((VLOOKUP(M$7 + $A99, 'main sheet'!$A:$E,2,0) - VLOOKUP(M$7 +(1) + $A99, 'main sheet'!$A:$E,2,0)) / VLOOKUP($A99, 'main sheet'!$A:$E,2,0)  ) * M$9</f>
        <v>4.7119394963181594E-3</v>
      </c>
      <c r="N99" s="19">
        <f>((VLOOKUP(N$7 + $A99, 'main sheet'!$A:$E,2,0) - VLOOKUP(N$7 +(1) + $A99, 'main sheet'!$A:$E,2,0)) / VLOOKUP($A99, 'main sheet'!$A:$E,2,0)  ) * N$9</f>
        <v>2.6603294763901564E-3</v>
      </c>
      <c r="O99" s="19">
        <f>((VLOOKUP(O$7 + $A99, 'main sheet'!$A:$E,2,0) - VLOOKUP(O$7 +(1) + $A99, 'main sheet'!$A:$E,2,0)) / VLOOKUP($A99, 'main sheet'!$A:$E,2,0)  ) * O$9</f>
        <v>1.4141967170332879E-3</v>
      </c>
      <c r="P99" s="19">
        <f>((VLOOKUP(P$7 + $A99, 'main sheet'!$A:$E,2,0) - VLOOKUP(P$7 +(1) + $A99, 'main sheet'!$A:$E,2,0)) / VLOOKUP($A99, 'main sheet'!$A:$E,2,0)  ) * P$9</f>
        <v>7.2666234472066173E-4</v>
      </c>
      <c r="Q99" s="19">
        <f>((VLOOKUP(Q$7 + $A99, 'main sheet'!$A:$E,2,0) - VLOOKUP(Q$7 +(1) + $A99, 'main sheet'!$A:$E,2,0)) / VLOOKUP($A99, 'main sheet'!$A:$E,2,0)  ) * Q$9</f>
        <v>3.3877032387909635E-4</v>
      </c>
      <c r="R99" s="19">
        <f>((VLOOKUP(R$7 + $A99, 'main sheet'!$A:$E,2,0) - VLOOKUP(R$7 +(1) + $A99, 'main sheet'!$A:$E,2,0)) / VLOOKUP($A99, 'main sheet'!$A:$E,2,0)  ) * R$9</f>
        <v>1.5398651085413471E-4</v>
      </c>
      <c r="S99" s="19">
        <f>((VLOOKUP(S$7 + $A99, 'main sheet'!$A:$E,2,0) - VLOOKUP(S$7 +(1) + $A99, 'main sheet'!$A:$E,2,0)) / VLOOKUP($A99, 'main sheet'!$A:$E,2,0)  ) * S$9</f>
        <v>6.999386857006123E-5</v>
      </c>
      <c r="T99" s="19" t="e">
        <f>((VLOOKUP(T$7 + $A99, 'main sheet'!$A:$E,2,0) - VLOOKUP(T$7 +(1) + $A99, 'main sheet'!$A:$E,2,0)) / VLOOKUP($A99, 'main sheet'!$A:$E,2,0)  ) * T$9</f>
        <v>#N/A</v>
      </c>
      <c r="U99" s="19" t="e">
        <f>((VLOOKUP(U$7 + $A99, 'main sheet'!$A:$E,2,0) - VLOOKUP(U$7 +(1) + $A99, 'main sheet'!$A:$E,2,0)) / VLOOKUP($A99, 'main sheet'!$A:$E,2,0)  ) * U$9</f>
        <v>#N/A</v>
      </c>
      <c r="V99" s="19" t="e">
        <f>((VLOOKUP(V$7 + $A99, 'main sheet'!$A:$E,2,0) - VLOOKUP(V$7 +(1) + $A99, 'main sheet'!$A:$E,2,0)) / VLOOKUP($A99, 'main sheet'!$A:$E,2,0)  ) * V$9</f>
        <v>#N/A</v>
      </c>
      <c r="W99" s="19" t="e">
        <f>((VLOOKUP(W$7 + $A99, 'main sheet'!$A:$E,2,0) - VLOOKUP(W$7 +(1) + $A99, 'main sheet'!$A:$E,2,0)) / VLOOKUP($A99, 'main sheet'!$A:$E,2,0)  ) * W$9</f>
        <v>#N/A</v>
      </c>
      <c r="X99" s="19" t="e">
        <f>((VLOOKUP(X$7 + $A99, 'main sheet'!$A:$E,2,0) - VLOOKUP(X$7 +(1) + $A99, 'main sheet'!$A:$E,2,0)) / VLOOKUP($A99, 'main sheet'!$A:$E,2,0)  ) * X$9</f>
        <v>#N/A</v>
      </c>
      <c r="Y99" s="19" t="e">
        <f>((VLOOKUP(Y$7 + $A99, 'main sheet'!$A:$E,2,0) - VLOOKUP(Y$7 +(1) + $A99, 'main sheet'!$A:$E,2,0)) / VLOOKUP($A99, 'main sheet'!$A:$E,2,0)  ) * Y$9</f>
        <v>#N/A</v>
      </c>
      <c r="Z99" s="19" t="e">
        <f>((VLOOKUP(Z$7 + $A99, 'main sheet'!$A:$E,2,0) - VLOOKUP(Z$7 +(1) + $A99, 'main sheet'!$A:$E,2,0)) / VLOOKUP($A99, 'main sheet'!$A:$E,2,0)  ) * Z$9</f>
        <v>#N/A</v>
      </c>
      <c r="AA99" s="19" t="e">
        <f>((VLOOKUP(AA$7 + $A99, 'main sheet'!$A:$E,2,0) - VLOOKUP(AA$7 +(1) + $A99, 'main sheet'!$A:$E,2,0)) / VLOOKUP($A99, 'main sheet'!$A:$E,2,0)  ) * AA$9</f>
        <v>#N/A</v>
      </c>
      <c r="AB99" s="19" t="e">
        <f>((VLOOKUP(AB$7 + $A99, 'main sheet'!$A:$E,2,0) - VLOOKUP(AB$7 +(1) + $A99, 'main sheet'!$A:$E,2,0)) / VLOOKUP($A99, 'main sheet'!$A:$E,2,0)  ) * AB$9</f>
        <v>#N/A</v>
      </c>
      <c r="AC99" s="19" t="e">
        <f>((VLOOKUP(AC$7 + $A99, 'main sheet'!$A:$E,2,0) - VLOOKUP(AC$7 +(1) + $A99, 'main sheet'!$A:$E,2,0)) / VLOOKUP($A99, 'main sheet'!$A:$E,2,0)  ) * AC$9</f>
        <v>#N/A</v>
      </c>
      <c r="AD99" s="19" t="e">
        <f>((VLOOKUP(AD$7 + $A99, 'main sheet'!$A:$E,2,0) - VLOOKUP(AD$7 +(1) + $A99, 'main sheet'!$A:$E,2,0)) / VLOOKUP($A99, 'main sheet'!$A:$E,2,0)  ) * AD$9</f>
        <v>#N/A</v>
      </c>
      <c r="AE99" s="19" t="e">
        <f>((VLOOKUP(AE$7 + $A99, 'main sheet'!$A:$E,2,0) - VLOOKUP(AE$7 +(1) + $A99, 'main sheet'!$A:$E,2,0)) / VLOOKUP($A99, 'main sheet'!$A:$E,2,0)  ) * AE$9</f>
        <v>#N/A</v>
      </c>
      <c r="AF99" s="19" t="e">
        <f>((VLOOKUP(AF$7 + $A99, 'main sheet'!$A:$E,2,0) - VLOOKUP(AF$7 +(1) + $A99, 'main sheet'!$A:$E,2,0)) / VLOOKUP($A99, 'main sheet'!$A:$E,2,0)  ) * AF$9</f>
        <v>#N/A</v>
      </c>
      <c r="AH99" s="19">
        <v>88</v>
      </c>
      <c r="AI99" s="19" t="e">
        <f t="shared" si="2"/>
        <v>#N/A</v>
      </c>
    </row>
    <row r="100" spans="1:35" x14ac:dyDescent="0.3">
      <c r="A100" s="19">
        <v>89</v>
      </c>
      <c r="C100" s="19">
        <f>((VLOOKUP(C$7 + $A100, 'main sheet'!$A:$E,2,0) - VLOOKUP(C$7 +(1) + $A100, 'main sheet'!$A:$E,2,0)) / VLOOKUP($A100, 'main sheet'!$A:$E,2,0)  ) * C$9</f>
        <v>0.14593735390369333</v>
      </c>
      <c r="D100" s="19">
        <f>((VLOOKUP(D$7 + $A100, 'main sheet'!$A:$E,2,0) - VLOOKUP(D$7 +(1) + $A100, 'main sheet'!$A:$E,2,0)) / VLOOKUP($A100, 'main sheet'!$A:$E,2,0)  ) * D$9</f>
        <v>0.10894973270727891</v>
      </c>
      <c r="E100" s="19">
        <f>((VLOOKUP(E$7 + $A100, 'main sheet'!$A:$E,2,0) - VLOOKUP(E$7 +(1) + $A100, 'main sheet'!$A:$E,2,0)) / VLOOKUP($A100, 'main sheet'!$A:$E,2,0)  ) * E$9</f>
        <v>7.9920037542055872E-2</v>
      </c>
      <c r="F100" s="19">
        <f>((VLOOKUP(F$7 + $A100, 'main sheet'!$A:$E,2,0) - VLOOKUP(F$7 +(1) + $A100, 'main sheet'!$A:$E,2,0)) / VLOOKUP($A100, 'main sheet'!$A:$E,2,0)  ) * F$9</f>
        <v>5.6019522299394837E-2</v>
      </c>
      <c r="G100" s="19">
        <f>((VLOOKUP(G$7 + $A100, 'main sheet'!$A:$E,2,0) - VLOOKUP(G$7 +(1) + $A100, 'main sheet'!$A:$E,2,0)) / VLOOKUP($A100, 'main sheet'!$A:$E,2,0)  ) * G$9</f>
        <v>3.8320030522775723E-2</v>
      </c>
      <c r="H100" s="19">
        <f>((VLOOKUP(H$7 + $A100, 'main sheet'!$A:$E,2,0) - VLOOKUP(H$7 +(1) + $A100, 'main sheet'!$A:$E,2,0)) / VLOOKUP($A100, 'main sheet'!$A:$E,2,0)  ) * H$9</f>
        <v>2.5288840018912549E-2</v>
      </c>
      <c r="I100" s="19">
        <f>((VLOOKUP(I$7 + $A100, 'main sheet'!$A:$E,2,0) - VLOOKUP(I$7 +(1) + $A100, 'main sheet'!$A:$E,2,0)) / VLOOKUP($A100, 'main sheet'!$A:$E,2,0)  ) * I$9</f>
        <v>1.6816108452473819E-2</v>
      </c>
      <c r="J100" s="19">
        <f>((VLOOKUP(J$7 + $A100, 'main sheet'!$A:$E,2,0) - VLOOKUP(J$7 +(1) + $A100, 'main sheet'!$A:$E,2,0)) / VLOOKUP($A100, 'main sheet'!$A:$E,2,0)  ) * J$9</f>
        <v>1.0545218511166693E-2</v>
      </c>
      <c r="K100" s="19">
        <f>((VLOOKUP(K$7 + $A100, 'main sheet'!$A:$E,2,0) - VLOOKUP(K$7 +(1) + $A100, 'main sheet'!$A:$E,2,0)) / VLOOKUP($A100, 'main sheet'!$A:$E,2,0)  ) * K$9</f>
        <v>7.0179193338083274E-3</v>
      </c>
      <c r="L100" s="19">
        <f>((VLOOKUP(L$7 + $A100, 'main sheet'!$A:$E,2,0) - VLOOKUP(L$7 +(1) + $A100, 'main sheet'!$A:$E,2,0)) / VLOOKUP($A100, 'main sheet'!$A:$E,2,0)  ) * L$9</f>
        <v>4.0400081000563012E-3</v>
      </c>
      <c r="M100" s="19">
        <f>((VLOOKUP(M$7 + $A100, 'main sheet'!$A:$E,2,0) - VLOOKUP(M$7 +(1) + $A100, 'main sheet'!$A:$E,2,0)) / VLOOKUP($A100, 'main sheet'!$A:$E,2,0)  ) * M$9</f>
        <v>3.5577015173164982E-3</v>
      </c>
      <c r="N100" s="19">
        <f>((VLOOKUP(N$7 + $A100, 'main sheet'!$A:$E,2,0) - VLOOKUP(N$7 +(1) + $A100, 'main sheet'!$A:$E,2,0)) / VLOOKUP($A100, 'main sheet'!$A:$E,2,0)  ) * N$9</f>
        <v>1.8912280793130843E-3</v>
      </c>
      <c r="O100" s="19">
        <f>((VLOOKUP(O$7 + $A100, 'main sheet'!$A:$E,2,0) - VLOOKUP(O$7 +(1) + $A100, 'main sheet'!$A:$E,2,0)) / VLOOKUP($A100, 'main sheet'!$A:$E,2,0)  ) * O$9</f>
        <v>9.717772739553397E-4</v>
      </c>
      <c r="P100" s="19">
        <f>((VLOOKUP(P$7 + $A100, 'main sheet'!$A:$E,2,0) - VLOOKUP(P$7 +(1) + $A100, 'main sheet'!$A:$E,2,0)) / VLOOKUP($A100, 'main sheet'!$A:$E,2,0)  ) * P$9</f>
        <v>4.5304301816099748E-4</v>
      </c>
      <c r="Q100" s="19">
        <f>((VLOOKUP(Q$7 + $A100, 'main sheet'!$A:$E,2,0) - VLOOKUP(Q$7 +(1) + $A100, 'main sheet'!$A:$E,2,0)) / VLOOKUP($A100, 'main sheet'!$A:$E,2,0)  ) * Q$9</f>
        <v>2.0592864461863521E-4</v>
      </c>
      <c r="R100" s="19">
        <f>((VLOOKUP(R$7 + $A100, 'main sheet'!$A:$E,2,0) - VLOOKUP(R$7 +(1) + $A100, 'main sheet'!$A:$E,2,0)) / VLOOKUP($A100, 'main sheet'!$A:$E,2,0)  ) * R$9</f>
        <v>9.360392937210692E-5</v>
      </c>
      <c r="S100" s="19" t="e">
        <f>((VLOOKUP(S$7 + $A100, 'main sheet'!$A:$E,2,0) - VLOOKUP(S$7 +(1) + $A100, 'main sheet'!$A:$E,2,0)) / VLOOKUP($A100, 'main sheet'!$A:$E,2,0)  ) * S$9</f>
        <v>#N/A</v>
      </c>
      <c r="T100" s="19" t="e">
        <f>((VLOOKUP(T$7 + $A100, 'main sheet'!$A:$E,2,0) - VLOOKUP(T$7 +(1) + $A100, 'main sheet'!$A:$E,2,0)) / VLOOKUP($A100, 'main sheet'!$A:$E,2,0)  ) * T$9</f>
        <v>#N/A</v>
      </c>
      <c r="U100" s="19" t="e">
        <f>((VLOOKUP(U$7 + $A100, 'main sheet'!$A:$E,2,0) - VLOOKUP(U$7 +(1) + $A100, 'main sheet'!$A:$E,2,0)) / VLOOKUP($A100, 'main sheet'!$A:$E,2,0)  ) * U$9</f>
        <v>#N/A</v>
      </c>
      <c r="V100" s="19" t="e">
        <f>((VLOOKUP(V$7 + $A100, 'main sheet'!$A:$E,2,0) - VLOOKUP(V$7 +(1) + $A100, 'main sheet'!$A:$E,2,0)) / VLOOKUP($A100, 'main sheet'!$A:$E,2,0)  ) * V$9</f>
        <v>#N/A</v>
      </c>
      <c r="W100" s="19" t="e">
        <f>((VLOOKUP(W$7 + $A100, 'main sheet'!$A:$E,2,0) - VLOOKUP(W$7 +(1) + $A100, 'main sheet'!$A:$E,2,0)) / VLOOKUP($A100, 'main sheet'!$A:$E,2,0)  ) * W$9</f>
        <v>#N/A</v>
      </c>
      <c r="X100" s="19" t="e">
        <f>((VLOOKUP(X$7 + $A100, 'main sheet'!$A:$E,2,0) - VLOOKUP(X$7 +(1) + $A100, 'main sheet'!$A:$E,2,0)) / VLOOKUP($A100, 'main sheet'!$A:$E,2,0)  ) * X$9</f>
        <v>#N/A</v>
      </c>
      <c r="Y100" s="19" t="e">
        <f>((VLOOKUP(Y$7 + $A100, 'main sheet'!$A:$E,2,0) - VLOOKUP(Y$7 +(1) + $A100, 'main sheet'!$A:$E,2,0)) / VLOOKUP($A100, 'main sheet'!$A:$E,2,0)  ) * Y$9</f>
        <v>#N/A</v>
      </c>
      <c r="Z100" s="19" t="e">
        <f>((VLOOKUP(Z$7 + $A100, 'main sheet'!$A:$E,2,0) - VLOOKUP(Z$7 +(1) + $A100, 'main sheet'!$A:$E,2,0)) / VLOOKUP($A100, 'main sheet'!$A:$E,2,0)  ) * Z$9</f>
        <v>#N/A</v>
      </c>
      <c r="AA100" s="19" t="e">
        <f>((VLOOKUP(AA$7 + $A100, 'main sheet'!$A:$E,2,0) - VLOOKUP(AA$7 +(1) + $A100, 'main sheet'!$A:$E,2,0)) / VLOOKUP($A100, 'main sheet'!$A:$E,2,0)  ) * AA$9</f>
        <v>#N/A</v>
      </c>
      <c r="AB100" s="19" t="e">
        <f>((VLOOKUP(AB$7 + $A100, 'main sheet'!$A:$E,2,0) - VLOOKUP(AB$7 +(1) + $A100, 'main sheet'!$A:$E,2,0)) / VLOOKUP($A100, 'main sheet'!$A:$E,2,0)  ) * AB$9</f>
        <v>#N/A</v>
      </c>
      <c r="AC100" s="19" t="e">
        <f>((VLOOKUP(AC$7 + $A100, 'main sheet'!$A:$E,2,0) - VLOOKUP(AC$7 +(1) + $A100, 'main sheet'!$A:$E,2,0)) / VLOOKUP($A100, 'main sheet'!$A:$E,2,0)  ) * AC$9</f>
        <v>#N/A</v>
      </c>
      <c r="AD100" s="19" t="e">
        <f>((VLOOKUP(AD$7 + $A100, 'main sheet'!$A:$E,2,0) - VLOOKUP(AD$7 +(1) + $A100, 'main sheet'!$A:$E,2,0)) / VLOOKUP($A100, 'main sheet'!$A:$E,2,0)  ) * AD$9</f>
        <v>#N/A</v>
      </c>
      <c r="AE100" s="19" t="e">
        <f>((VLOOKUP(AE$7 + $A100, 'main sheet'!$A:$E,2,0) - VLOOKUP(AE$7 +(1) + $A100, 'main sheet'!$A:$E,2,0)) / VLOOKUP($A100, 'main sheet'!$A:$E,2,0)  ) * AE$9</f>
        <v>#N/A</v>
      </c>
      <c r="AF100" s="19" t="e">
        <f>((VLOOKUP(AF$7 + $A100, 'main sheet'!$A:$E,2,0) - VLOOKUP(AF$7 +(1) + $A100, 'main sheet'!$A:$E,2,0)) / VLOOKUP($A100, 'main sheet'!$A:$E,2,0)  ) * AF$9</f>
        <v>#N/A</v>
      </c>
      <c r="AH100" s="19">
        <v>89</v>
      </c>
      <c r="AI100" s="19" t="e">
        <f t="shared" si="2"/>
        <v>#N/A</v>
      </c>
    </row>
    <row r="101" spans="1:35" x14ac:dyDescent="0.3">
      <c r="A101" s="19">
        <v>90</v>
      </c>
      <c r="C101" s="19">
        <f>((VLOOKUP(C$7 + $A101, 'main sheet'!$A:$E,2,0) - VLOOKUP(C$7 +(1) + $A101, 'main sheet'!$A:$E,2,0)) / VLOOKUP($A101, 'main sheet'!$A:$E,2,0)  ) * C$9</f>
        <v>0.15513065705937107</v>
      </c>
      <c r="D101" s="19">
        <f>((VLOOKUP(D$7 + $A101, 'main sheet'!$A:$E,2,0) - VLOOKUP(D$7 +(1) + $A101, 'main sheet'!$A:$E,2,0)) / VLOOKUP($A101, 'main sheet'!$A:$E,2,0)  ) * D$9</f>
        <v>0.11379603811804873</v>
      </c>
      <c r="E101" s="19">
        <f>((VLOOKUP(E$7 + $A101, 'main sheet'!$A:$E,2,0) - VLOOKUP(E$7 +(1) + $A101, 'main sheet'!$A:$E,2,0)) / VLOOKUP($A101, 'main sheet'!$A:$E,2,0)  ) * E$9</f>
        <v>7.976472347854241E-2</v>
      </c>
      <c r="F101" s="19">
        <f>((VLOOKUP(F$7 + $A101, 'main sheet'!$A:$E,2,0) - VLOOKUP(F$7 +(1) + $A101, 'main sheet'!$A:$E,2,0)) / VLOOKUP($A101, 'main sheet'!$A:$E,2,0)  ) * F$9</f>
        <v>5.4562882953600789E-2</v>
      </c>
      <c r="G101" s="19">
        <f>((VLOOKUP(G$7 + $A101, 'main sheet'!$A:$E,2,0) - VLOOKUP(G$7 +(1) + $A101, 'main sheet'!$A:$E,2,0)) / VLOOKUP($A101, 'main sheet'!$A:$E,2,0)  ) * G$9</f>
        <v>3.6008113750435305E-2</v>
      </c>
      <c r="H101" s="19">
        <f>((VLOOKUP(H$7 + $A101, 'main sheet'!$A:$E,2,0) - VLOOKUP(H$7 +(1) + $A101, 'main sheet'!$A:$E,2,0)) / VLOOKUP($A101, 'main sheet'!$A:$E,2,0)  ) * H$9</f>
        <v>2.3944014258601487E-2</v>
      </c>
      <c r="I101" s="19">
        <f>((VLOOKUP(I$7 + $A101, 'main sheet'!$A:$E,2,0) - VLOOKUP(I$7 +(1) + $A101, 'main sheet'!$A:$E,2,0)) / VLOOKUP($A101, 'main sheet'!$A:$E,2,0)  ) * I$9</f>
        <v>1.5015059108654779E-2</v>
      </c>
      <c r="J101" s="19">
        <f>((VLOOKUP(J$7 + $A101, 'main sheet'!$A:$E,2,0) - VLOOKUP(J$7 +(1) + $A101, 'main sheet'!$A:$E,2,0)) / VLOOKUP($A101, 'main sheet'!$A:$E,2,0)  ) * J$9</f>
        <v>9.9926306415859048E-3</v>
      </c>
      <c r="K101" s="19">
        <f>((VLOOKUP(K$7 + $A101, 'main sheet'!$A:$E,2,0) - VLOOKUP(K$7 +(1) + $A101, 'main sheet'!$A:$E,2,0)) / VLOOKUP($A101, 'main sheet'!$A:$E,2,0)  ) * K$9</f>
        <v>5.7524612086087635E-3</v>
      </c>
      <c r="L101" s="19">
        <f>((VLOOKUP(L$7 + $A101, 'main sheet'!$A:$E,2,0) - VLOOKUP(L$7 +(1) + $A101, 'main sheet'!$A:$E,2,0)) / VLOOKUP($A101, 'main sheet'!$A:$E,2,0)  ) * L$9</f>
        <v>3.1065923231845954E-3</v>
      </c>
      <c r="M101" s="19">
        <f>((VLOOKUP(M$7 + $A101, 'main sheet'!$A:$E,2,0) - VLOOKUP(M$7 +(1) + $A101, 'main sheet'!$A:$E,2,0)) / VLOOKUP($A101, 'main sheet'!$A:$E,2,0)  ) * M$9</f>
        <v>2.5757885892231411E-3</v>
      </c>
      <c r="N101" s="19">
        <f>((VLOOKUP(N$7 + $A101, 'main sheet'!$A:$E,2,0) - VLOOKUP(N$7 +(1) + $A101, 'main sheet'!$A:$E,2,0)) / VLOOKUP($A101, 'main sheet'!$A:$E,2,0)  ) * N$9</f>
        <v>1.3235277335929181E-3</v>
      </c>
      <c r="O101" s="19">
        <f>((VLOOKUP(O$7 + $A101, 'main sheet'!$A:$E,2,0) - VLOOKUP(O$7 +(1) + $A101, 'main sheet'!$A:$E,2,0)) / VLOOKUP($A101, 'main sheet'!$A:$E,2,0)  ) * O$9</f>
        <v>6.1702924643026482E-4</v>
      </c>
      <c r="P101" s="19">
        <f>((VLOOKUP(P$7 + $A101, 'main sheet'!$A:$E,2,0) - VLOOKUP(P$7 +(1) + $A101, 'main sheet'!$A:$E,2,0)) / VLOOKUP($A101, 'main sheet'!$A:$E,2,0)  ) * P$9</f>
        <v>2.8046783928648396E-4</v>
      </c>
      <c r="Q101" s="19">
        <f>((VLOOKUP(Q$7 + $A101, 'main sheet'!$A:$E,2,0) - VLOOKUP(Q$7 +(1) + $A101, 'main sheet'!$A:$E,2,0)) / VLOOKUP($A101, 'main sheet'!$A:$E,2,0)  ) * Q$9</f>
        <v>1.2748538149385635E-4</v>
      </c>
      <c r="R101" s="19" t="e">
        <f>((VLOOKUP(R$7 + $A101, 'main sheet'!$A:$E,2,0) - VLOOKUP(R$7 +(1) + $A101, 'main sheet'!$A:$E,2,0)) / VLOOKUP($A101, 'main sheet'!$A:$E,2,0)  ) * R$9</f>
        <v>#N/A</v>
      </c>
      <c r="S101" s="19" t="e">
        <f>((VLOOKUP(S$7 + $A101, 'main sheet'!$A:$E,2,0) - VLOOKUP(S$7 +(1) + $A101, 'main sheet'!$A:$E,2,0)) / VLOOKUP($A101, 'main sheet'!$A:$E,2,0)  ) * S$9</f>
        <v>#N/A</v>
      </c>
      <c r="T101" s="19" t="e">
        <f>((VLOOKUP(T$7 + $A101, 'main sheet'!$A:$E,2,0) - VLOOKUP(T$7 +(1) + $A101, 'main sheet'!$A:$E,2,0)) / VLOOKUP($A101, 'main sheet'!$A:$E,2,0)  ) * T$9</f>
        <v>#N/A</v>
      </c>
      <c r="U101" s="19" t="e">
        <f>((VLOOKUP(U$7 + $A101, 'main sheet'!$A:$E,2,0) - VLOOKUP(U$7 +(1) + $A101, 'main sheet'!$A:$E,2,0)) / VLOOKUP($A101, 'main sheet'!$A:$E,2,0)  ) * U$9</f>
        <v>#N/A</v>
      </c>
      <c r="V101" s="19" t="e">
        <f>((VLOOKUP(V$7 + $A101, 'main sheet'!$A:$E,2,0) - VLOOKUP(V$7 +(1) + $A101, 'main sheet'!$A:$E,2,0)) / VLOOKUP($A101, 'main sheet'!$A:$E,2,0)  ) * V$9</f>
        <v>#N/A</v>
      </c>
      <c r="W101" s="19" t="e">
        <f>((VLOOKUP(W$7 + $A101, 'main sheet'!$A:$E,2,0) - VLOOKUP(W$7 +(1) + $A101, 'main sheet'!$A:$E,2,0)) / VLOOKUP($A101, 'main sheet'!$A:$E,2,0)  ) * W$9</f>
        <v>#N/A</v>
      </c>
      <c r="X101" s="19" t="e">
        <f>((VLOOKUP(X$7 + $A101, 'main sheet'!$A:$E,2,0) - VLOOKUP(X$7 +(1) + $A101, 'main sheet'!$A:$E,2,0)) / VLOOKUP($A101, 'main sheet'!$A:$E,2,0)  ) * X$9</f>
        <v>#N/A</v>
      </c>
      <c r="Y101" s="19" t="e">
        <f>((VLOOKUP(Y$7 + $A101, 'main sheet'!$A:$E,2,0) - VLOOKUP(Y$7 +(1) + $A101, 'main sheet'!$A:$E,2,0)) / VLOOKUP($A101, 'main sheet'!$A:$E,2,0)  ) * Y$9</f>
        <v>#N/A</v>
      </c>
      <c r="Z101" s="19" t="e">
        <f>((VLOOKUP(Z$7 + $A101, 'main sheet'!$A:$E,2,0) - VLOOKUP(Z$7 +(1) + $A101, 'main sheet'!$A:$E,2,0)) / VLOOKUP($A101, 'main sheet'!$A:$E,2,0)  ) * Z$9</f>
        <v>#N/A</v>
      </c>
      <c r="AA101" s="19" t="e">
        <f>((VLOOKUP(AA$7 + $A101, 'main sheet'!$A:$E,2,0) - VLOOKUP(AA$7 +(1) + $A101, 'main sheet'!$A:$E,2,0)) / VLOOKUP($A101, 'main sheet'!$A:$E,2,0)  ) * AA$9</f>
        <v>#N/A</v>
      </c>
      <c r="AB101" s="19" t="e">
        <f>((VLOOKUP(AB$7 + $A101, 'main sheet'!$A:$E,2,0) - VLOOKUP(AB$7 +(1) + $A101, 'main sheet'!$A:$E,2,0)) / VLOOKUP($A101, 'main sheet'!$A:$E,2,0)  ) * AB$9</f>
        <v>#N/A</v>
      </c>
      <c r="AC101" s="19" t="e">
        <f>((VLOOKUP(AC$7 + $A101, 'main sheet'!$A:$E,2,0) - VLOOKUP(AC$7 +(1) + $A101, 'main sheet'!$A:$E,2,0)) / VLOOKUP($A101, 'main sheet'!$A:$E,2,0)  ) * AC$9</f>
        <v>#N/A</v>
      </c>
      <c r="AD101" s="19" t="e">
        <f>((VLOOKUP(AD$7 + $A101, 'main sheet'!$A:$E,2,0) - VLOOKUP(AD$7 +(1) + $A101, 'main sheet'!$A:$E,2,0)) / VLOOKUP($A101, 'main sheet'!$A:$E,2,0)  ) * AD$9</f>
        <v>#N/A</v>
      </c>
      <c r="AE101" s="19" t="e">
        <f>((VLOOKUP(AE$7 + $A101, 'main sheet'!$A:$E,2,0) - VLOOKUP(AE$7 +(1) + $A101, 'main sheet'!$A:$E,2,0)) / VLOOKUP($A101, 'main sheet'!$A:$E,2,0)  ) * AE$9</f>
        <v>#N/A</v>
      </c>
      <c r="AF101" s="19" t="e">
        <f>((VLOOKUP(AF$7 + $A101, 'main sheet'!$A:$E,2,0) - VLOOKUP(AF$7 +(1) + $A101, 'main sheet'!$A:$E,2,0)) / VLOOKUP($A101, 'main sheet'!$A:$E,2,0)  ) * AF$9</f>
        <v>#N/A</v>
      </c>
      <c r="AH101" s="19">
        <v>90</v>
      </c>
      <c r="AI101" s="19" t="e">
        <f t="shared" si="2"/>
        <v>#N/A</v>
      </c>
    </row>
    <row r="102" spans="1:35" x14ac:dyDescent="0.3">
      <c r="A102" s="19">
        <v>91</v>
      </c>
      <c r="C102" s="19">
        <f>((VLOOKUP(C$7 + $A102, 'main sheet'!$A:$E,2,0) - VLOOKUP(C$7 +(1) + $A102, 'main sheet'!$A:$E,2,0)) / VLOOKUP($A102, 'main sheet'!$A:$E,2,0)  ) * C$9</f>
        <v>0.16519167144042932</v>
      </c>
      <c r="D102" s="19">
        <f>((VLOOKUP(D$7 + $A102, 'main sheet'!$A:$E,2,0) - VLOOKUP(D$7 +(1) + $A102, 'main sheet'!$A:$E,2,0)) / VLOOKUP($A102, 'main sheet'!$A:$E,2,0)  ) * D$9</f>
        <v>0.11579021740401181</v>
      </c>
      <c r="E102" s="19">
        <f>((VLOOKUP(E$7 + $A102, 'main sheet'!$A:$E,2,0) - VLOOKUP(E$7 +(1) + $A102, 'main sheet'!$A:$E,2,0)) / VLOOKUP($A102, 'main sheet'!$A:$E,2,0)  ) * E$9</f>
        <v>7.9206042519368317E-2</v>
      </c>
      <c r="F102" s="19">
        <f>((VLOOKUP(F$7 + $A102, 'main sheet'!$A:$E,2,0) - VLOOKUP(F$7 +(1) + $A102, 'main sheet'!$A:$E,2,0)) / VLOOKUP($A102, 'main sheet'!$A:$E,2,0)  ) * F$9</f>
        <v>5.2271068432812935E-2</v>
      </c>
      <c r="G102" s="19">
        <f>((VLOOKUP(G$7 + $A102, 'main sheet'!$A:$E,2,0) - VLOOKUP(G$7 +(1) + $A102, 'main sheet'!$A:$E,2,0)) / VLOOKUP($A102, 'main sheet'!$A:$E,2,0)  ) * G$9</f>
        <v>3.4758255223865379E-2</v>
      </c>
      <c r="H102" s="19">
        <f>((VLOOKUP(H$7 + $A102, 'main sheet'!$A:$E,2,0) - VLOOKUP(H$7 +(1) + $A102, 'main sheet'!$A:$E,2,0)) / VLOOKUP($A102, 'main sheet'!$A:$E,2,0)  ) * H$9</f>
        <v>2.1796564730684816E-2</v>
      </c>
      <c r="I102" s="19">
        <f>((VLOOKUP(I$7 + $A102, 'main sheet'!$A:$E,2,0) - VLOOKUP(I$7 +(1) + $A102, 'main sheet'!$A:$E,2,0)) / VLOOKUP($A102, 'main sheet'!$A:$E,2,0)  ) * I$9</f>
        <v>1.4505771774391982E-2</v>
      </c>
      <c r="J102" s="19">
        <f>((VLOOKUP(J$7 + $A102, 'main sheet'!$A:$E,2,0) - VLOOKUP(J$7 +(1) + $A102, 'main sheet'!$A:$E,2,0)) / VLOOKUP($A102, 'main sheet'!$A:$E,2,0)  ) * J$9</f>
        <v>8.3505427575654503E-3</v>
      </c>
      <c r="K102" s="19">
        <f>((VLOOKUP(K$7 + $A102, 'main sheet'!$A:$E,2,0) - VLOOKUP(K$7 +(1) + $A102, 'main sheet'!$A:$E,2,0)) / VLOOKUP($A102, 'main sheet'!$A:$E,2,0)  ) * K$9</f>
        <v>4.509675264955256E-3</v>
      </c>
      <c r="L102" s="19">
        <f>((VLOOKUP(L$7 + $A102, 'main sheet'!$A:$E,2,0) - VLOOKUP(L$7 +(1) + $A102, 'main sheet'!$A:$E,2,0)) / VLOOKUP($A102, 'main sheet'!$A:$E,2,0)  ) * L$9</f>
        <v>2.2930552194687739E-3</v>
      </c>
      <c r="M102" s="19">
        <f>((VLOOKUP(M$7 + $A102, 'main sheet'!$A:$E,2,0) - VLOOKUP(M$7 +(1) + $A102, 'main sheet'!$A:$E,2,0)) / VLOOKUP($A102, 'main sheet'!$A:$E,2,0)  ) * M$9</f>
        <v>1.8377604301928342E-3</v>
      </c>
      <c r="N102" s="19">
        <f>((VLOOKUP(N$7 + $A102, 'main sheet'!$A:$E,2,0) - VLOOKUP(N$7 +(1) + $A102, 'main sheet'!$A:$E,2,0)) / VLOOKUP($A102, 'main sheet'!$A:$E,2,0)  ) * N$9</f>
        <v>8.5676476932066857E-4</v>
      </c>
      <c r="O102" s="19">
        <f>((VLOOKUP(O$7 + $A102, 'main sheet'!$A:$E,2,0) - VLOOKUP(O$7 +(1) + $A102, 'main sheet'!$A:$E,2,0)) / VLOOKUP($A102, 'main sheet'!$A:$E,2,0)  ) * O$9</f>
        <v>3.8943853150939475E-4</v>
      </c>
      <c r="P102" s="19">
        <f>((VLOOKUP(P$7 + $A102, 'main sheet'!$A:$E,2,0) - VLOOKUP(P$7 +(1) + $A102, 'main sheet'!$A:$E,2,0)) / VLOOKUP($A102, 'main sheet'!$A:$E,2,0)  ) * P$9</f>
        <v>1.7701751432245213E-4</v>
      </c>
      <c r="Q102" s="19" t="e">
        <f>((VLOOKUP(Q$7 + $A102, 'main sheet'!$A:$E,2,0) - VLOOKUP(Q$7 +(1) + $A102, 'main sheet'!$A:$E,2,0)) / VLOOKUP($A102, 'main sheet'!$A:$E,2,0)  ) * Q$9</f>
        <v>#N/A</v>
      </c>
      <c r="R102" s="19" t="e">
        <f>((VLOOKUP(R$7 + $A102, 'main sheet'!$A:$E,2,0) - VLOOKUP(R$7 +(1) + $A102, 'main sheet'!$A:$E,2,0)) / VLOOKUP($A102, 'main sheet'!$A:$E,2,0)  ) * R$9</f>
        <v>#N/A</v>
      </c>
      <c r="S102" s="19" t="e">
        <f>((VLOOKUP(S$7 + $A102, 'main sheet'!$A:$E,2,0) - VLOOKUP(S$7 +(1) + $A102, 'main sheet'!$A:$E,2,0)) / VLOOKUP($A102, 'main sheet'!$A:$E,2,0)  ) * S$9</f>
        <v>#N/A</v>
      </c>
      <c r="T102" s="19" t="e">
        <f>((VLOOKUP(T$7 + $A102, 'main sheet'!$A:$E,2,0) - VLOOKUP(T$7 +(1) + $A102, 'main sheet'!$A:$E,2,0)) / VLOOKUP($A102, 'main sheet'!$A:$E,2,0)  ) * T$9</f>
        <v>#N/A</v>
      </c>
      <c r="U102" s="19" t="e">
        <f>((VLOOKUP(U$7 + $A102, 'main sheet'!$A:$E,2,0) - VLOOKUP(U$7 +(1) + $A102, 'main sheet'!$A:$E,2,0)) / VLOOKUP($A102, 'main sheet'!$A:$E,2,0)  ) * U$9</f>
        <v>#N/A</v>
      </c>
      <c r="V102" s="19" t="e">
        <f>((VLOOKUP(V$7 + $A102, 'main sheet'!$A:$E,2,0) - VLOOKUP(V$7 +(1) + $A102, 'main sheet'!$A:$E,2,0)) / VLOOKUP($A102, 'main sheet'!$A:$E,2,0)  ) * V$9</f>
        <v>#N/A</v>
      </c>
      <c r="W102" s="19" t="e">
        <f>((VLOOKUP(W$7 + $A102, 'main sheet'!$A:$E,2,0) - VLOOKUP(W$7 +(1) + $A102, 'main sheet'!$A:$E,2,0)) / VLOOKUP($A102, 'main sheet'!$A:$E,2,0)  ) * W$9</f>
        <v>#N/A</v>
      </c>
      <c r="X102" s="19" t="e">
        <f>((VLOOKUP(X$7 + $A102, 'main sheet'!$A:$E,2,0) - VLOOKUP(X$7 +(1) + $A102, 'main sheet'!$A:$E,2,0)) / VLOOKUP($A102, 'main sheet'!$A:$E,2,0)  ) * X$9</f>
        <v>#N/A</v>
      </c>
      <c r="Y102" s="19" t="e">
        <f>((VLOOKUP(Y$7 + $A102, 'main sheet'!$A:$E,2,0) - VLOOKUP(Y$7 +(1) + $A102, 'main sheet'!$A:$E,2,0)) / VLOOKUP($A102, 'main sheet'!$A:$E,2,0)  ) * Y$9</f>
        <v>#N/A</v>
      </c>
      <c r="Z102" s="19" t="e">
        <f>((VLOOKUP(Z$7 + $A102, 'main sheet'!$A:$E,2,0) - VLOOKUP(Z$7 +(1) + $A102, 'main sheet'!$A:$E,2,0)) / VLOOKUP($A102, 'main sheet'!$A:$E,2,0)  ) * Z$9</f>
        <v>#N/A</v>
      </c>
      <c r="AA102" s="19" t="e">
        <f>((VLOOKUP(AA$7 + $A102, 'main sheet'!$A:$E,2,0) - VLOOKUP(AA$7 +(1) + $A102, 'main sheet'!$A:$E,2,0)) / VLOOKUP($A102, 'main sheet'!$A:$E,2,0)  ) * AA$9</f>
        <v>#N/A</v>
      </c>
      <c r="AB102" s="19" t="e">
        <f>((VLOOKUP(AB$7 + $A102, 'main sheet'!$A:$E,2,0) - VLOOKUP(AB$7 +(1) + $A102, 'main sheet'!$A:$E,2,0)) / VLOOKUP($A102, 'main sheet'!$A:$E,2,0)  ) * AB$9</f>
        <v>#N/A</v>
      </c>
      <c r="AC102" s="19" t="e">
        <f>((VLOOKUP(AC$7 + $A102, 'main sheet'!$A:$E,2,0) - VLOOKUP(AC$7 +(1) + $A102, 'main sheet'!$A:$E,2,0)) / VLOOKUP($A102, 'main sheet'!$A:$E,2,0)  ) * AC$9</f>
        <v>#N/A</v>
      </c>
      <c r="AD102" s="19" t="e">
        <f>((VLOOKUP(AD$7 + $A102, 'main sheet'!$A:$E,2,0) - VLOOKUP(AD$7 +(1) + $A102, 'main sheet'!$A:$E,2,0)) / VLOOKUP($A102, 'main sheet'!$A:$E,2,0)  ) * AD$9</f>
        <v>#N/A</v>
      </c>
      <c r="AE102" s="19" t="e">
        <f>((VLOOKUP(AE$7 + $A102, 'main sheet'!$A:$E,2,0) - VLOOKUP(AE$7 +(1) + $A102, 'main sheet'!$A:$E,2,0)) / VLOOKUP($A102, 'main sheet'!$A:$E,2,0)  ) * AE$9</f>
        <v>#N/A</v>
      </c>
      <c r="AF102" s="19" t="e">
        <f>((VLOOKUP(AF$7 + $A102, 'main sheet'!$A:$E,2,0) - VLOOKUP(AF$7 +(1) + $A102, 'main sheet'!$A:$E,2,0)) / VLOOKUP($A102, 'main sheet'!$A:$E,2,0)  ) * AF$9</f>
        <v>#N/A</v>
      </c>
      <c r="AH102" s="19">
        <v>91</v>
      </c>
      <c r="AI102" s="19" t="e">
        <f t="shared" si="2"/>
        <v>#N/A</v>
      </c>
    </row>
    <row r="103" spans="1:35" x14ac:dyDescent="0.3">
      <c r="A103" s="19">
        <v>92</v>
      </c>
      <c r="C103" s="19">
        <f>((VLOOKUP(C$7 + $A103, 'main sheet'!$A:$E,2,0) - VLOOKUP(C$7 +(1) + $A103, 'main sheet'!$A:$E,2,0)) / VLOOKUP($A103, 'main sheet'!$A:$E,2,0)  ) * C$9</f>
        <v>0.17186097216878291</v>
      </c>
      <c r="D103" s="19">
        <f>((VLOOKUP(D$7 + $A103, 'main sheet'!$A:$E,2,0) - VLOOKUP(D$7 +(1) + $A103, 'main sheet'!$A:$E,2,0)) / VLOOKUP($A103, 'main sheet'!$A:$E,2,0)  ) * D$9</f>
        <v>0.11756111849694963</v>
      </c>
      <c r="E103" s="19">
        <f>((VLOOKUP(E$7 + $A103, 'main sheet'!$A:$E,2,0) - VLOOKUP(E$7 +(1) + $A103, 'main sheet'!$A:$E,2,0)) / VLOOKUP($A103, 'main sheet'!$A:$E,2,0)  ) * E$9</f>
        <v>7.758303627516086E-2</v>
      </c>
      <c r="F103" s="19">
        <f>((VLOOKUP(F$7 + $A103, 'main sheet'!$A:$E,2,0) - VLOOKUP(F$7 +(1) + $A103, 'main sheet'!$A:$E,2,0)) / VLOOKUP($A103, 'main sheet'!$A:$E,2,0)  ) * F$9</f>
        <v>5.1589742791667066E-2</v>
      </c>
      <c r="G103" s="19">
        <f>((VLOOKUP(G$7 + $A103, 'main sheet'!$A:$E,2,0) - VLOOKUP(G$7 +(1) + $A103, 'main sheet'!$A:$E,2,0)) / VLOOKUP($A103, 'main sheet'!$A:$E,2,0)  ) * G$9</f>
        <v>3.2351427335911627E-2</v>
      </c>
      <c r="H103" s="19">
        <f>((VLOOKUP(H$7 + $A103, 'main sheet'!$A:$E,2,0) - VLOOKUP(H$7 +(1) + $A103, 'main sheet'!$A:$E,2,0)) / VLOOKUP($A103, 'main sheet'!$A:$E,2,0)  ) * H$9</f>
        <v>2.1530109322682057E-2</v>
      </c>
      <c r="I103" s="19">
        <f>((VLOOKUP(I$7 + $A103, 'main sheet'!$A:$E,2,0) - VLOOKUP(I$7 +(1) + $A103, 'main sheet'!$A:$E,2,0)) / VLOOKUP($A103, 'main sheet'!$A:$E,2,0)  ) * I$9</f>
        <v>1.239424563341794E-2</v>
      </c>
      <c r="J103" s="19">
        <f>((VLOOKUP(J$7 + $A103, 'main sheet'!$A:$E,2,0) - VLOOKUP(J$7 +(1) + $A103, 'main sheet'!$A:$E,2,0)) / VLOOKUP($A103, 'main sheet'!$A:$E,2,0)  ) * J$9</f>
        <v>6.6934598844087733E-3</v>
      </c>
      <c r="K103" s="19">
        <f>((VLOOKUP(K$7 + $A103, 'main sheet'!$A:$E,2,0) - VLOOKUP(K$7 +(1) + $A103, 'main sheet'!$A:$E,2,0)) / VLOOKUP($A103, 'main sheet'!$A:$E,2,0)  ) * K$9</f>
        <v>3.4034541785129364E-3</v>
      </c>
      <c r="L103" s="19">
        <f>((VLOOKUP(L$7 + $A103, 'main sheet'!$A:$E,2,0) - VLOOKUP(L$7 +(1) + $A103, 'main sheet'!$A:$E,2,0)) / VLOOKUP($A103, 'main sheet'!$A:$E,2,0)  ) * L$9</f>
        <v>1.672775210611273E-3</v>
      </c>
      <c r="M103" s="19">
        <f>((VLOOKUP(M$7 + $A103, 'main sheet'!$A:$E,2,0) - VLOOKUP(M$7 +(1) + $A103, 'main sheet'!$A:$E,2,0)) / VLOOKUP($A103, 'main sheet'!$A:$E,2,0)  ) * M$9</f>
        <v>1.2163591861231731E-3</v>
      </c>
      <c r="N103" s="19">
        <f>((VLOOKUP(N$7 + $A103, 'main sheet'!$A:$E,2,0) - VLOOKUP(N$7 +(1) + $A103, 'main sheet'!$A:$E,2,0)) / VLOOKUP($A103, 'main sheet'!$A:$E,2,0)  ) * N$9</f>
        <v>5.5289053914689672E-4</v>
      </c>
      <c r="O103" s="19">
        <f>((VLOOKUP(O$7 + $A103, 'main sheet'!$A:$E,2,0) - VLOOKUP(O$7 +(1) + $A103, 'main sheet'!$A:$E,2,0)) / VLOOKUP($A103, 'main sheet'!$A:$E,2,0)  ) * O$9</f>
        <v>2.5131388143040758E-4</v>
      </c>
      <c r="P103" s="19" t="e">
        <f>((VLOOKUP(P$7 + $A103, 'main sheet'!$A:$E,2,0) - VLOOKUP(P$7 +(1) + $A103, 'main sheet'!$A:$E,2,0)) / VLOOKUP($A103, 'main sheet'!$A:$E,2,0)  ) * P$9</f>
        <v>#N/A</v>
      </c>
      <c r="Q103" s="19" t="e">
        <f>((VLOOKUP(Q$7 + $A103, 'main sheet'!$A:$E,2,0) - VLOOKUP(Q$7 +(1) + $A103, 'main sheet'!$A:$E,2,0)) / VLOOKUP($A103, 'main sheet'!$A:$E,2,0)  ) * Q$9</f>
        <v>#N/A</v>
      </c>
      <c r="R103" s="19" t="e">
        <f>((VLOOKUP(R$7 + $A103, 'main sheet'!$A:$E,2,0) - VLOOKUP(R$7 +(1) + $A103, 'main sheet'!$A:$E,2,0)) / VLOOKUP($A103, 'main sheet'!$A:$E,2,0)  ) * R$9</f>
        <v>#N/A</v>
      </c>
      <c r="S103" s="19" t="e">
        <f>((VLOOKUP(S$7 + $A103, 'main sheet'!$A:$E,2,0) - VLOOKUP(S$7 +(1) + $A103, 'main sheet'!$A:$E,2,0)) / VLOOKUP($A103, 'main sheet'!$A:$E,2,0)  ) * S$9</f>
        <v>#N/A</v>
      </c>
      <c r="T103" s="19" t="e">
        <f>((VLOOKUP(T$7 + $A103, 'main sheet'!$A:$E,2,0) - VLOOKUP(T$7 +(1) + $A103, 'main sheet'!$A:$E,2,0)) / VLOOKUP($A103, 'main sheet'!$A:$E,2,0)  ) * T$9</f>
        <v>#N/A</v>
      </c>
      <c r="U103" s="19" t="e">
        <f>((VLOOKUP(U$7 + $A103, 'main sheet'!$A:$E,2,0) - VLOOKUP(U$7 +(1) + $A103, 'main sheet'!$A:$E,2,0)) / VLOOKUP($A103, 'main sheet'!$A:$E,2,0)  ) * U$9</f>
        <v>#N/A</v>
      </c>
      <c r="V103" s="19" t="e">
        <f>((VLOOKUP(V$7 + $A103, 'main sheet'!$A:$E,2,0) - VLOOKUP(V$7 +(1) + $A103, 'main sheet'!$A:$E,2,0)) / VLOOKUP($A103, 'main sheet'!$A:$E,2,0)  ) * V$9</f>
        <v>#N/A</v>
      </c>
      <c r="W103" s="19" t="e">
        <f>((VLOOKUP(W$7 + $A103, 'main sheet'!$A:$E,2,0) - VLOOKUP(W$7 +(1) + $A103, 'main sheet'!$A:$E,2,0)) / VLOOKUP($A103, 'main sheet'!$A:$E,2,0)  ) * W$9</f>
        <v>#N/A</v>
      </c>
      <c r="X103" s="19" t="e">
        <f>((VLOOKUP(X$7 + $A103, 'main sheet'!$A:$E,2,0) - VLOOKUP(X$7 +(1) + $A103, 'main sheet'!$A:$E,2,0)) / VLOOKUP($A103, 'main sheet'!$A:$E,2,0)  ) * X$9</f>
        <v>#N/A</v>
      </c>
      <c r="Y103" s="19" t="e">
        <f>((VLOOKUP(Y$7 + $A103, 'main sheet'!$A:$E,2,0) - VLOOKUP(Y$7 +(1) + $A103, 'main sheet'!$A:$E,2,0)) / VLOOKUP($A103, 'main sheet'!$A:$E,2,0)  ) * Y$9</f>
        <v>#N/A</v>
      </c>
      <c r="Z103" s="19" t="e">
        <f>((VLOOKUP(Z$7 + $A103, 'main sheet'!$A:$E,2,0) - VLOOKUP(Z$7 +(1) + $A103, 'main sheet'!$A:$E,2,0)) / VLOOKUP($A103, 'main sheet'!$A:$E,2,0)  ) * Z$9</f>
        <v>#N/A</v>
      </c>
      <c r="AA103" s="19" t="e">
        <f>((VLOOKUP(AA$7 + $A103, 'main sheet'!$A:$E,2,0) - VLOOKUP(AA$7 +(1) + $A103, 'main sheet'!$A:$E,2,0)) / VLOOKUP($A103, 'main sheet'!$A:$E,2,0)  ) * AA$9</f>
        <v>#N/A</v>
      </c>
      <c r="AB103" s="19" t="e">
        <f>((VLOOKUP(AB$7 + $A103, 'main sheet'!$A:$E,2,0) - VLOOKUP(AB$7 +(1) + $A103, 'main sheet'!$A:$E,2,0)) / VLOOKUP($A103, 'main sheet'!$A:$E,2,0)  ) * AB$9</f>
        <v>#N/A</v>
      </c>
      <c r="AC103" s="19" t="e">
        <f>((VLOOKUP(AC$7 + $A103, 'main sheet'!$A:$E,2,0) - VLOOKUP(AC$7 +(1) + $A103, 'main sheet'!$A:$E,2,0)) / VLOOKUP($A103, 'main sheet'!$A:$E,2,0)  ) * AC$9</f>
        <v>#N/A</v>
      </c>
      <c r="AD103" s="19" t="e">
        <f>((VLOOKUP(AD$7 + $A103, 'main sheet'!$A:$E,2,0) - VLOOKUP(AD$7 +(1) + $A103, 'main sheet'!$A:$E,2,0)) / VLOOKUP($A103, 'main sheet'!$A:$E,2,0)  ) * AD$9</f>
        <v>#N/A</v>
      </c>
      <c r="AE103" s="19" t="e">
        <f>((VLOOKUP(AE$7 + $A103, 'main sheet'!$A:$E,2,0) - VLOOKUP(AE$7 +(1) + $A103, 'main sheet'!$A:$E,2,0)) / VLOOKUP($A103, 'main sheet'!$A:$E,2,0)  ) * AE$9</f>
        <v>#N/A</v>
      </c>
      <c r="AF103" s="19" t="e">
        <f>((VLOOKUP(AF$7 + $A103, 'main sheet'!$A:$E,2,0) - VLOOKUP(AF$7 +(1) + $A103, 'main sheet'!$A:$E,2,0)) / VLOOKUP($A103, 'main sheet'!$A:$E,2,0)  ) * AF$9</f>
        <v>#N/A</v>
      </c>
      <c r="AH103" s="19">
        <v>92</v>
      </c>
      <c r="AI103" s="19" t="e">
        <f t="shared" si="2"/>
        <v>#N/A</v>
      </c>
    </row>
    <row r="104" spans="1:35" x14ac:dyDescent="0.3">
      <c r="A104" s="19">
        <v>93</v>
      </c>
      <c r="C104" s="19">
        <f>((VLOOKUP(C$7 + $A104, 'main sheet'!$A:$E,2,0) - VLOOKUP(C$7 +(1) + $A104, 'main sheet'!$A:$E,2,0)) / VLOOKUP($A104, 'main sheet'!$A:$E,2,0)  ) * C$9</f>
        <v>0.17911044477761121</v>
      </c>
      <c r="D104" s="19">
        <f>((VLOOKUP(D$7 + $A104, 'main sheet'!$A:$E,2,0) - VLOOKUP(D$7 +(1) + $A104, 'main sheet'!$A:$E,2,0)) / VLOOKUP($A104, 'main sheet'!$A:$E,2,0)  ) * D$9</f>
        <v>0.11820176868087696</v>
      </c>
      <c r="E104" s="19">
        <f>((VLOOKUP(E$7 + $A104, 'main sheet'!$A:$E,2,0) - VLOOKUP(E$7 +(1) + $A104, 'main sheet'!$A:$E,2,0)) / VLOOKUP($A104, 'main sheet'!$A:$E,2,0)  ) * E$9</f>
        <v>7.8599641578076765E-2</v>
      </c>
      <c r="F104" s="19">
        <f>((VLOOKUP(F$7 + $A104, 'main sheet'!$A:$E,2,0) - VLOOKUP(F$7 +(1) + $A104, 'main sheet'!$A:$E,2,0)) / VLOOKUP($A104, 'main sheet'!$A:$E,2,0)  ) * F$9</f>
        <v>4.928907289595115E-2</v>
      </c>
      <c r="G104" s="19">
        <f>((VLOOKUP(G$7 + $A104, 'main sheet'!$A:$E,2,0) - VLOOKUP(G$7 +(1) + $A104, 'main sheet'!$A:$E,2,0)) / VLOOKUP($A104, 'main sheet'!$A:$E,2,0)  ) * G$9</f>
        <v>3.2802235179450391E-2</v>
      </c>
      <c r="H104" s="19">
        <f>((VLOOKUP(H$7 + $A104, 'main sheet'!$A:$E,2,0) - VLOOKUP(H$7 +(1) + $A104, 'main sheet'!$A:$E,2,0)) / VLOOKUP($A104, 'main sheet'!$A:$E,2,0)  ) * H$9</f>
        <v>1.8883274304182924E-2</v>
      </c>
      <c r="I104" s="19">
        <f>((VLOOKUP(I$7 + $A104, 'main sheet'!$A:$E,2,0) - VLOOKUP(I$7 +(1) + $A104, 'main sheet'!$A:$E,2,0)) / VLOOKUP($A104, 'main sheet'!$A:$E,2,0)  ) * I$9</f>
        <v>1.0197832347339062E-2</v>
      </c>
      <c r="J104" s="19">
        <f>((VLOOKUP(J$7 + $A104, 'main sheet'!$A:$E,2,0) - VLOOKUP(J$7 +(1) + $A104, 'main sheet'!$A:$E,2,0)) / VLOOKUP($A104, 'main sheet'!$A:$E,2,0)  ) * J$9</f>
        <v>5.1853384816978295E-3</v>
      </c>
      <c r="K104" s="19">
        <f>((VLOOKUP(K$7 + $A104, 'main sheet'!$A:$E,2,0) - VLOOKUP(K$7 +(1) + $A104, 'main sheet'!$A:$E,2,0)) / VLOOKUP($A104, 'main sheet'!$A:$E,2,0)  ) * K$9</f>
        <v>2.5485595562219957E-3</v>
      </c>
      <c r="L104" s="19">
        <f>((VLOOKUP(L$7 + $A104, 'main sheet'!$A:$E,2,0) - VLOOKUP(L$7 +(1) + $A104, 'main sheet'!$A:$E,2,0)) / VLOOKUP($A104, 'main sheet'!$A:$E,2,0)  ) * L$9</f>
        <v>1.1364814074568542E-3</v>
      </c>
      <c r="M104" s="19">
        <f>((VLOOKUP(M$7 + $A104, 'main sheet'!$A:$E,2,0) - VLOOKUP(M$7 +(1) + $A104, 'main sheet'!$A:$E,2,0)) / VLOOKUP($A104, 'main sheet'!$A:$E,2,0)  ) * M$9</f>
        <v>8.0573310225607426E-4</v>
      </c>
      <c r="N104" s="19">
        <f>((VLOOKUP(N$7 + $A104, 'main sheet'!$A:$E,2,0) - VLOOKUP(N$7 +(1) + $A104, 'main sheet'!$A:$E,2,0)) / VLOOKUP($A104, 'main sheet'!$A:$E,2,0)  ) * N$9</f>
        <v>3.6624231920730644E-4</v>
      </c>
      <c r="O104" s="19" t="e">
        <f>((VLOOKUP(O$7 + $A104, 'main sheet'!$A:$E,2,0) - VLOOKUP(O$7 +(1) + $A104, 'main sheet'!$A:$E,2,0)) / VLOOKUP($A104, 'main sheet'!$A:$E,2,0)  ) * O$9</f>
        <v>#N/A</v>
      </c>
      <c r="P104" s="19" t="e">
        <f>((VLOOKUP(P$7 + $A104, 'main sheet'!$A:$E,2,0) - VLOOKUP(P$7 +(1) + $A104, 'main sheet'!$A:$E,2,0)) / VLOOKUP($A104, 'main sheet'!$A:$E,2,0)  ) * P$9</f>
        <v>#N/A</v>
      </c>
      <c r="Q104" s="19" t="e">
        <f>((VLOOKUP(Q$7 + $A104, 'main sheet'!$A:$E,2,0) - VLOOKUP(Q$7 +(1) + $A104, 'main sheet'!$A:$E,2,0)) / VLOOKUP($A104, 'main sheet'!$A:$E,2,0)  ) * Q$9</f>
        <v>#N/A</v>
      </c>
      <c r="R104" s="19" t="e">
        <f>((VLOOKUP(R$7 + $A104, 'main sheet'!$A:$E,2,0) - VLOOKUP(R$7 +(1) + $A104, 'main sheet'!$A:$E,2,0)) / VLOOKUP($A104, 'main sheet'!$A:$E,2,0)  ) * R$9</f>
        <v>#N/A</v>
      </c>
      <c r="S104" s="19" t="e">
        <f>((VLOOKUP(S$7 + $A104, 'main sheet'!$A:$E,2,0) - VLOOKUP(S$7 +(1) + $A104, 'main sheet'!$A:$E,2,0)) / VLOOKUP($A104, 'main sheet'!$A:$E,2,0)  ) * S$9</f>
        <v>#N/A</v>
      </c>
      <c r="T104" s="19" t="e">
        <f>((VLOOKUP(T$7 + $A104, 'main sheet'!$A:$E,2,0) - VLOOKUP(T$7 +(1) + $A104, 'main sheet'!$A:$E,2,0)) / VLOOKUP($A104, 'main sheet'!$A:$E,2,0)  ) * T$9</f>
        <v>#N/A</v>
      </c>
      <c r="U104" s="19" t="e">
        <f>((VLOOKUP(U$7 + $A104, 'main sheet'!$A:$E,2,0) - VLOOKUP(U$7 +(1) + $A104, 'main sheet'!$A:$E,2,0)) / VLOOKUP($A104, 'main sheet'!$A:$E,2,0)  ) * U$9</f>
        <v>#N/A</v>
      </c>
      <c r="V104" s="19" t="e">
        <f>((VLOOKUP(V$7 + $A104, 'main sheet'!$A:$E,2,0) - VLOOKUP(V$7 +(1) + $A104, 'main sheet'!$A:$E,2,0)) / VLOOKUP($A104, 'main sheet'!$A:$E,2,0)  ) * V$9</f>
        <v>#N/A</v>
      </c>
      <c r="W104" s="19" t="e">
        <f>((VLOOKUP(W$7 + $A104, 'main sheet'!$A:$E,2,0) - VLOOKUP(W$7 +(1) + $A104, 'main sheet'!$A:$E,2,0)) / VLOOKUP($A104, 'main sheet'!$A:$E,2,0)  ) * W$9</f>
        <v>#N/A</v>
      </c>
      <c r="X104" s="19" t="e">
        <f>((VLOOKUP(X$7 + $A104, 'main sheet'!$A:$E,2,0) - VLOOKUP(X$7 +(1) + $A104, 'main sheet'!$A:$E,2,0)) / VLOOKUP($A104, 'main sheet'!$A:$E,2,0)  ) * X$9</f>
        <v>#N/A</v>
      </c>
      <c r="Y104" s="19" t="e">
        <f>((VLOOKUP(Y$7 + $A104, 'main sheet'!$A:$E,2,0) - VLOOKUP(Y$7 +(1) + $A104, 'main sheet'!$A:$E,2,0)) / VLOOKUP($A104, 'main sheet'!$A:$E,2,0)  ) * Y$9</f>
        <v>#N/A</v>
      </c>
      <c r="Z104" s="19" t="e">
        <f>((VLOOKUP(Z$7 + $A104, 'main sheet'!$A:$E,2,0) - VLOOKUP(Z$7 +(1) + $A104, 'main sheet'!$A:$E,2,0)) / VLOOKUP($A104, 'main sheet'!$A:$E,2,0)  ) * Z$9</f>
        <v>#N/A</v>
      </c>
      <c r="AA104" s="19" t="e">
        <f>((VLOOKUP(AA$7 + $A104, 'main sheet'!$A:$E,2,0) - VLOOKUP(AA$7 +(1) + $A104, 'main sheet'!$A:$E,2,0)) / VLOOKUP($A104, 'main sheet'!$A:$E,2,0)  ) * AA$9</f>
        <v>#N/A</v>
      </c>
      <c r="AB104" s="19" t="e">
        <f>((VLOOKUP(AB$7 + $A104, 'main sheet'!$A:$E,2,0) - VLOOKUP(AB$7 +(1) + $A104, 'main sheet'!$A:$E,2,0)) / VLOOKUP($A104, 'main sheet'!$A:$E,2,0)  ) * AB$9</f>
        <v>#N/A</v>
      </c>
      <c r="AC104" s="19" t="e">
        <f>((VLOOKUP(AC$7 + $A104, 'main sheet'!$A:$E,2,0) - VLOOKUP(AC$7 +(1) + $A104, 'main sheet'!$A:$E,2,0)) / VLOOKUP($A104, 'main sheet'!$A:$E,2,0)  ) * AC$9</f>
        <v>#N/A</v>
      </c>
      <c r="AD104" s="19" t="e">
        <f>((VLOOKUP(AD$7 + $A104, 'main sheet'!$A:$E,2,0) - VLOOKUP(AD$7 +(1) + $A104, 'main sheet'!$A:$E,2,0)) / VLOOKUP($A104, 'main sheet'!$A:$E,2,0)  ) * AD$9</f>
        <v>#N/A</v>
      </c>
      <c r="AE104" s="19" t="e">
        <f>((VLOOKUP(AE$7 + $A104, 'main sheet'!$A:$E,2,0) - VLOOKUP(AE$7 +(1) + $A104, 'main sheet'!$A:$E,2,0)) / VLOOKUP($A104, 'main sheet'!$A:$E,2,0)  ) * AE$9</f>
        <v>#N/A</v>
      </c>
      <c r="AF104" s="19" t="e">
        <f>((VLOOKUP(AF$7 + $A104, 'main sheet'!$A:$E,2,0) - VLOOKUP(AF$7 +(1) + $A104, 'main sheet'!$A:$E,2,0)) / VLOOKUP($A104, 'main sheet'!$A:$E,2,0)  ) * AF$9</f>
        <v>#N/A</v>
      </c>
      <c r="AH104" s="19">
        <v>93</v>
      </c>
      <c r="AI104" s="19" t="e">
        <f t="shared" si="2"/>
        <v>#N/A</v>
      </c>
    </row>
    <row r="105" spans="1:35" x14ac:dyDescent="0.3">
      <c r="A105" s="19">
        <v>94</v>
      </c>
      <c r="C105" s="19">
        <f>((VLOOKUP(C$7 + $A105, 'main sheet'!$A:$E,2,0) - VLOOKUP(C$7 +(1) + $A105, 'main sheet'!$A:$E,2,0)) / VLOOKUP($A105, 'main sheet'!$A:$E,2,0)  ) * C$9</f>
        <v>0.18414959446467988</v>
      </c>
      <c r="D105" s="19">
        <f>((VLOOKUP(D$7 + $A105, 'main sheet'!$A:$E,2,0) - VLOOKUP(D$7 +(1) + $A105, 'main sheet'!$A:$E,2,0)) / VLOOKUP($A105, 'main sheet'!$A:$E,2,0)  ) * D$9</f>
        <v>0.12245241575656461</v>
      </c>
      <c r="E105" s="19">
        <f>((VLOOKUP(E$7 + $A105, 'main sheet'!$A:$E,2,0) - VLOOKUP(E$7 +(1) + $A105, 'main sheet'!$A:$E,2,0)) / VLOOKUP($A105, 'main sheet'!$A:$E,2,0)  ) * E$9</f>
        <v>7.6788722255370798E-2</v>
      </c>
      <c r="F105" s="19">
        <f>((VLOOKUP(F$7 + $A105, 'main sheet'!$A:$E,2,0) - VLOOKUP(F$7 +(1) + $A105, 'main sheet'!$A:$E,2,0)) / VLOOKUP($A105, 'main sheet'!$A:$E,2,0)  ) * F$9</f>
        <v>5.1103451100965612E-2</v>
      </c>
      <c r="G105" s="19">
        <f>((VLOOKUP(G$7 + $A105, 'main sheet'!$A:$E,2,0) - VLOOKUP(G$7 +(1) + $A105, 'main sheet'!$A:$E,2,0)) / VLOOKUP($A105, 'main sheet'!$A:$E,2,0)  ) * G$9</f>
        <v>2.941874173362662E-2</v>
      </c>
      <c r="H105" s="19">
        <f>((VLOOKUP(H$7 + $A105, 'main sheet'!$A:$E,2,0) - VLOOKUP(H$7 +(1) + $A105, 'main sheet'!$A:$E,2,0)) / VLOOKUP($A105, 'main sheet'!$A:$E,2,0)  ) * H$9</f>
        <v>1.588746693166106E-2</v>
      </c>
      <c r="I105" s="19">
        <f>((VLOOKUP(I$7 + $A105, 'main sheet'!$A:$E,2,0) - VLOOKUP(I$7 +(1) + $A105, 'main sheet'!$A:$E,2,0)) / VLOOKUP($A105, 'main sheet'!$A:$E,2,0)  ) * I$9</f>
        <v>8.0783730160988425E-3</v>
      </c>
      <c r="J105" s="19">
        <f>((VLOOKUP(J$7 + $A105, 'main sheet'!$A:$E,2,0) - VLOOKUP(J$7 +(1) + $A105, 'main sheet'!$A:$E,2,0)) / VLOOKUP($A105, 'main sheet'!$A:$E,2,0)  ) * J$9</f>
        <v>3.9704668888198482E-3</v>
      </c>
      <c r="K105" s="19">
        <f>((VLOOKUP(K$7 + $A105, 'main sheet'!$A:$E,2,0) - VLOOKUP(K$7 +(1) + $A105, 'main sheet'!$A:$E,2,0)) / VLOOKUP($A105, 'main sheet'!$A:$E,2,0)  ) * K$9</f>
        <v>1.7705537965751834E-3</v>
      </c>
      <c r="L105" s="19">
        <f>((VLOOKUP(L$7 + $A105, 'main sheet'!$A:$E,2,0) - VLOOKUP(L$7 +(1) + $A105, 'main sheet'!$A:$E,2,0)) / VLOOKUP($A105, 'main sheet'!$A:$E,2,0)  ) * L$9</f>
        <v>7.698059985109493E-4</v>
      </c>
      <c r="M105" s="19">
        <f>((VLOOKUP(M$7 + $A105, 'main sheet'!$A:$E,2,0) - VLOOKUP(M$7 +(1) + $A105, 'main sheet'!$A:$E,2,0)) / VLOOKUP($A105, 'main sheet'!$A:$E,2,0)  ) * M$9</f>
        <v>5.4577063139425773E-4</v>
      </c>
      <c r="N105" s="19" t="e">
        <f>((VLOOKUP(N$7 + $A105, 'main sheet'!$A:$E,2,0) - VLOOKUP(N$7 +(1) + $A105, 'main sheet'!$A:$E,2,0)) / VLOOKUP($A105, 'main sheet'!$A:$E,2,0)  ) * N$9</f>
        <v>#N/A</v>
      </c>
      <c r="O105" s="19" t="e">
        <f>((VLOOKUP(O$7 + $A105, 'main sheet'!$A:$E,2,0) - VLOOKUP(O$7 +(1) + $A105, 'main sheet'!$A:$E,2,0)) / VLOOKUP($A105, 'main sheet'!$A:$E,2,0)  ) * O$9</f>
        <v>#N/A</v>
      </c>
      <c r="P105" s="19" t="e">
        <f>((VLOOKUP(P$7 + $A105, 'main sheet'!$A:$E,2,0) - VLOOKUP(P$7 +(1) + $A105, 'main sheet'!$A:$E,2,0)) / VLOOKUP($A105, 'main sheet'!$A:$E,2,0)  ) * P$9</f>
        <v>#N/A</v>
      </c>
      <c r="Q105" s="19" t="e">
        <f>((VLOOKUP(Q$7 + $A105, 'main sheet'!$A:$E,2,0) - VLOOKUP(Q$7 +(1) + $A105, 'main sheet'!$A:$E,2,0)) / VLOOKUP($A105, 'main sheet'!$A:$E,2,0)  ) * Q$9</f>
        <v>#N/A</v>
      </c>
      <c r="R105" s="19" t="e">
        <f>((VLOOKUP(R$7 + $A105, 'main sheet'!$A:$E,2,0) - VLOOKUP(R$7 +(1) + $A105, 'main sheet'!$A:$E,2,0)) / VLOOKUP($A105, 'main sheet'!$A:$E,2,0)  ) * R$9</f>
        <v>#N/A</v>
      </c>
      <c r="S105" s="19" t="e">
        <f>((VLOOKUP(S$7 + $A105, 'main sheet'!$A:$E,2,0) - VLOOKUP(S$7 +(1) + $A105, 'main sheet'!$A:$E,2,0)) / VLOOKUP($A105, 'main sheet'!$A:$E,2,0)  ) * S$9</f>
        <v>#N/A</v>
      </c>
      <c r="T105" s="19" t="e">
        <f>((VLOOKUP(T$7 + $A105, 'main sheet'!$A:$E,2,0) - VLOOKUP(T$7 +(1) + $A105, 'main sheet'!$A:$E,2,0)) / VLOOKUP($A105, 'main sheet'!$A:$E,2,0)  ) * T$9</f>
        <v>#N/A</v>
      </c>
      <c r="U105" s="19" t="e">
        <f>((VLOOKUP(U$7 + $A105, 'main sheet'!$A:$E,2,0) - VLOOKUP(U$7 +(1) + $A105, 'main sheet'!$A:$E,2,0)) / VLOOKUP($A105, 'main sheet'!$A:$E,2,0)  ) * U$9</f>
        <v>#N/A</v>
      </c>
      <c r="V105" s="19" t="e">
        <f>((VLOOKUP(V$7 + $A105, 'main sheet'!$A:$E,2,0) - VLOOKUP(V$7 +(1) + $A105, 'main sheet'!$A:$E,2,0)) / VLOOKUP($A105, 'main sheet'!$A:$E,2,0)  ) * V$9</f>
        <v>#N/A</v>
      </c>
      <c r="W105" s="19" t="e">
        <f>((VLOOKUP(W$7 + $A105, 'main sheet'!$A:$E,2,0) - VLOOKUP(W$7 +(1) + $A105, 'main sheet'!$A:$E,2,0)) / VLOOKUP($A105, 'main sheet'!$A:$E,2,0)  ) * W$9</f>
        <v>#N/A</v>
      </c>
      <c r="X105" s="19" t="e">
        <f>((VLOOKUP(X$7 + $A105, 'main sheet'!$A:$E,2,0) - VLOOKUP(X$7 +(1) + $A105, 'main sheet'!$A:$E,2,0)) / VLOOKUP($A105, 'main sheet'!$A:$E,2,0)  ) * X$9</f>
        <v>#N/A</v>
      </c>
      <c r="Y105" s="19" t="e">
        <f>((VLOOKUP(Y$7 + $A105, 'main sheet'!$A:$E,2,0) - VLOOKUP(Y$7 +(1) + $A105, 'main sheet'!$A:$E,2,0)) / VLOOKUP($A105, 'main sheet'!$A:$E,2,0)  ) * Y$9</f>
        <v>#N/A</v>
      </c>
      <c r="Z105" s="19" t="e">
        <f>((VLOOKUP(Z$7 + $A105, 'main sheet'!$A:$E,2,0) - VLOOKUP(Z$7 +(1) + $A105, 'main sheet'!$A:$E,2,0)) / VLOOKUP($A105, 'main sheet'!$A:$E,2,0)  ) * Z$9</f>
        <v>#N/A</v>
      </c>
      <c r="AA105" s="19" t="e">
        <f>((VLOOKUP(AA$7 + $A105, 'main sheet'!$A:$E,2,0) - VLOOKUP(AA$7 +(1) + $A105, 'main sheet'!$A:$E,2,0)) / VLOOKUP($A105, 'main sheet'!$A:$E,2,0)  ) * AA$9</f>
        <v>#N/A</v>
      </c>
      <c r="AB105" s="19" t="e">
        <f>((VLOOKUP(AB$7 + $A105, 'main sheet'!$A:$E,2,0) - VLOOKUP(AB$7 +(1) + $A105, 'main sheet'!$A:$E,2,0)) / VLOOKUP($A105, 'main sheet'!$A:$E,2,0)  ) * AB$9</f>
        <v>#N/A</v>
      </c>
      <c r="AC105" s="19" t="e">
        <f>((VLOOKUP(AC$7 + $A105, 'main sheet'!$A:$E,2,0) - VLOOKUP(AC$7 +(1) + $A105, 'main sheet'!$A:$E,2,0)) / VLOOKUP($A105, 'main sheet'!$A:$E,2,0)  ) * AC$9</f>
        <v>#N/A</v>
      </c>
      <c r="AD105" s="19" t="e">
        <f>((VLOOKUP(AD$7 + $A105, 'main sheet'!$A:$E,2,0) - VLOOKUP(AD$7 +(1) + $A105, 'main sheet'!$A:$E,2,0)) / VLOOKUP($A105, 'main sheet'!$A:$E,2,0)  ) * AD$9</f>
        <v>#N/A</v>
      </c>
      <c r="AE105" s="19" t="e">
        <f>((VLOOKUP(AE$7 + $A105, 'main sheet'!$A:$E,2,0) - VLOOKUP(AE$7 +(1) + $A105, 'main sheet'!$A:$E,2,0)) / VLOOKUP($A105, 'main sheet'!$A:$E,2,0)  ) * AE$9</f>
        <v>#N/A</v>
      </c>
      <c r="AF105" s="19" t="e">
        <f>((VLOOKUP(AF$7 + $A105, 'main sheet'!$A:$E,2,0) - VLOOKUP(AF$7 +(1) + $A105, 'main sheet'!$A:$E,2,0)) / VLOOKUP($A105, 'main sheet'!$A:$E,2,0)  ) * AF$9</f>
        <v>#N/A</v>
      </c>
      <c r="AH105" s="19">
        <v>94</v>
      </c>
      <c r="AI105" s="19" t="e">
        <f t="shared" si="2"/>
        <v>#N/A</v>
      </c>
    </row>
    <row r="106" spans="1:35" x14ac:dyDescent="0.3">
      <c r="A106" s="19">
        <v>95</v>
      </c>
      <c r="C106" s="19">
        <f>((VLOOKUP(C$7 + $A106, 'main sheet'!$A:$E,2,0) - VLOOKUP(C$7 +(1) + $A106, 'main sheet'!$A:$E,2,0)) / VLOOKUP($A106, 'main sheet'!$A:$E,2,0)  ) * C$9</f>
        <v>0.19532350455441827</v>
      </c>
      <c r="D106" s="19">
        <f>((VLOOKUP(D$7 + $A106, 'main sheet'!$A:$E,2,0) - VLOOKUP(D$7 +(1) + $A106, 'main sheet'!$A:$E,2,0)) / VLOOKUP($A106, 'main sheet'!$A:$E,2,0)  ) * D$9</f>
        <v>0.1224854752640583</v>
      </c>
      <c r="E106" s="19">
        <f>((VLOOKUP(E$7 + $A106, 'main sheet'!$A:$E,2,0) - VLOOKUP(E$7 +(1) + $A106, 'main sheet'!$A:$E,2,0)) / VLOOKUP($A106, 'main sheet'!$A:$E,2,0)  ) * E$9</f>
        <v>8.1514971364138503E-2</v>
      </c>
      <c r="F106" s="19">
        <f>((VLOOKUP(F$7 + $A106, 'main sheet'!$A:$E,2,0) - VLOOKUP(F$7 +(1) + $A106, 'main sheet'!$A:$E,2,0)) / VLOOKUP($A106, 'main sheet'!$A:$E,2,0)  ) * F$9</f>
        <v>4.6925752338089127E-2</v>
      </c>
      <c r="G106" s="19">
        <f>((VLOOKUP(G$7 + $A106, 'main sheet'!$A:$E,2,0) - VLOOKUP(G$7 +(1) + $A106, 'main sheet'!$A:$E,2,0)) / VLOOKUP($A106, 'main sheet'!$A:$E,2,0)  ) * G$9</f>
        <v>2.5342053894254084E-2</v>
      </c>
      <c r="H106" s="19">
        <f>((VLOOKUP(H$7 + $A106, 'main sheet'!$A:$E,2,0) - VLOOKUP(H$7 +(1) + $A106, 'main sheet'!$A:$E,2,0)) / VLOOKUP($A106, 'main sheet'!$A:$E,2,0)  ) * H$9</f>
        <v>1.2885790115722415E-2</v>
      </c>
      <c r="I106" s="19">
        <f>((VLOOKUP(I$7 + $A106, 'main sheet'!$A:$E,2,0) - VLOOKUP(I$7 +(1) + $A106, 'main sheet'!$A:$E,2,0)) / VLOOKUP($A106, 'main sheet'!$A:$E,2,0)  ) * I$9</f>
        <v>6.333280586177369E-3</v>
      </c>
      <c r="J106" s="19">
        <f>((VLOOKUP(J$7 + $A106, 'main sheet'!$A:$E,2,0) - VLOOKUP(J$7 +(1) + $A106, 'main sheet'!$A:$E,2,0)) / VLOOKUP($A106, 'main sheet'!$A:$E,2,0)  ) * J$9</f>
        <v>2.824205389599719E-3</v>
      </c>
      <c r="K106" s="19">
        <f>((VLOOKUP(K$7 + $A106, 'main sheet'!$A:$E,2,0) - VLOOKUP(K$7 +(1) + $A106, 'main sheet'!$A:$E,2,0)) / VLOOKUP($A106, 'main sheet'!$A:$E,2,0)  ) * K$9</f>
        <v>1.2279153867824869E-3</v>
      </c>
      <c r="L106" s="19">
        <f>((VLOOKUP(L$7 + $A106, 'main sheet'!$A:$E,2,0) - VLOOKUP(L$7 +(1) + $A106, 'main sheet'!$A:$E,2,0)) / VLOOKUP($A106, 'main sheet'!$A:$E,2,0)  ) * L$9</f>
        <v>5.338762551228203E-4</v>
      </c>
      <c r="M106" s="19" t="e">
        <f>((VLOOKUP(M$7 + $A106, 'main sheet'!$A:$E,2,0) - VLOOKUP(M$7 +(1) + $A106, 'main sheet'!$A:$E,2,0)) / VLOOKUP($A106, 'main sheet'!$A:$E,2,0)  ) * M$9</f>
        <v>#N/A</v>
      </c>
      <c r="N106" s="19" t="e">
        <f>((VLOOKUP(N$7 + $A106, 'main sheet'!$A:$E,2,0) - VLOOKUP(N$7 +(1) + $A106, 'main sheet'!$A:$E,2,0)) / VLOOKUP($A106, 'main sheet'!$A:$E,2,0)  ) * N$9</f>
        <v>#N/A</v>
      </c>
      <c r="O106" s="19" t="e">
        <f>((VLOOKUP(O$7 + $A106, 'main sheet'!$A:$E,2,0) - VLOOKUP(O$7 +(1) + $A106, 'main sheet'!$A:$E,2,0)) / VLOOKUP($A106, 'main sheet'!$A:$E,2,0)  ) * O$9</f>
        <v>#N/A</v>
      </c>
      <c r="P106" s="19" t="e">
        <f>((VLOOKUP(P$7 + $A106, 'main sheet'!$A:$E,2,0) - VLOOKUP(P$7 +(1) + $A106, 'main sheet'!$A:$E,2,0)) / VLOOKUP($A106, 'main sheet'!$A:$E,2,0)  ) * P$9</f>
        <v>#N/A</v>
      </c>
      <c r="Q106" s="19" t="e">
        <f>((VLOOKUP(Q$7 + $A106, 'main sheet'!$A:$E,2,0) - VLOOKUP(Q$7 +(1) + $A106, 'main sheet'!$A:$E,2,0)) / VLOOKUP($A106, 'main sheet'!$A:$E,2,0)  ) * Q$9</f>
        <v>#N/A</v>
      </c>
      <c r="R106" s="19" t="e">
        <f>((VLOOKUP(R$7 + $A106, 'main sheet'!$A:$E,2,0) - VLOOKUP(R$7 +(1) + $A106, 'main sheet'!$A:$E,2,0)) / VLOOKUP($A106, 'main sheet'!$A:$E,2,0)  ) * R$9</f>
        <v>#N/A</v>
      </c>
      <c r="S106" s="19" t="e">
        <f>((VLOOKUP(S$7 + $A106, 'main sheet'!$A:$E,2,0) - VLOOKUP(S$7 +(1) + $A106, 'main sheet'!$A:$E,2,0)) / VLOOKUP($A106, 'main sheet'!$A:$E,2,0)  ) * S$9</f>
        <v>#N/A</v>
      </c>
      <c r="T106" s="19" t="e">
        <f>((VLOOKUP(T$7 + $A106, 'main sheet'!$A:$E,2,0) - VLOOKUP(T$7 +(1) + $A106, 'main sheet'!$A:$E,2,0)) / VLOOKUP($A106, 'main sheet'!$A:$E,2,0)  ) * T$9</f>
        <v>#N/A</v>
      </c>
      <c r="U106" s="19" t="e">
        <f>((VLOOKUP(U$7 + $A106, 'main sheet'!$A:$E,2,0) - VLOOKUP(U$7 +(1) + $A106, 'main sheet'!$A:$E,2,0)) / VLOOKUP($A106, 'main sheet'!$A:$E,2,0)  ) * U$9</f>
        <v>#N/A</v>
      </c>
      <c r="V106" s="19" t="e">
        <f>((VLOOKUP(V$7 + $A106, 'main sheet'!$A:$E,2,0) - VLOOKUP(V$7 +(1) + $A106, 'main sheet'!$A:$E,2,0)) / VLOOKUP($A106, 'main sheet'!$A:$E,2,0)  ) * V$9</f>
        <v>#N/A</v>
      </c>
      <c r="W106" s="19" t="e">
        <f>((VLOOKUP(W$7 + $A106, 'main sheet'!$A:$E,2,0) - VLOOKUP(W$7 +(1) + $A106, 'main sheet'!$A:$E,2,0)) / VLOOKUP($A106, 'main sheet'!$A:$E,2,0)  ) * W$9</f>
        <v>#N/A</v>
      </c>
      <c r="X106" s="19" t="e">
        <f>((VLOOKUP(X$7 + $A106, 'main sheet'!$A:$E,2,0) - VLOOKUP(X$7 +(1) + $A106, 'main sheet'!$A:$E,2,0)) / VLOOKUP($A106, 'main sheet'!$A:$E,2,0)  ) * X$9</f>
        <v>#N/A</v>
      </c>
      <c r="Y106" s="19" t="e">
        <f>((VLOOKUP(Y$7 + $A106, 'main sheet'!$A:$E,2,0) - VLOOKUP(Y$7 +(1) + $A106, 'main sheet'!$A:$E,2,0)) / VLOOKUP($A106, 'main sheet'!$A:$E,2,0)  ) * Y$9</f>
        <v>#N/A</v>
      </c>
      <c r="Z106" s="19" t="e">
        <f>((VLOOKUP(Z$7 + $A106, 'main sheet'!$A:$E,2,0) - VLOOKUP(Z$7 +(1) + $A106, 'main sheet'!$A:$E,2,0)) / VLOOKUP($A106, 'main sheet'!$A:$E,2,0)  ) * Z$9</f>
        <v>#N/A</v>
      </c>
      <c r="AA106" s="19" t="e">
        <f>((VLOOKUP(AA$7 + $A106, 'main sheet'!$A:$E,2,0) - VLOOKUP(AA$7 +(1) + $A106, 'main sheet'!$A:$E,2,0)) / VLOOKUP($A106, 'main sheet'!$A:$E,2,0)  ) * AA$9</f>
        <v>#N/A</v>
      </c>
      <c r="AB106" s="19" t="e">
        <f>((VLOOKUP(AB$7 + $A106, 'main sheet'!$A:$E,2,0) - VLOOKUP(AB$7 +(1) + $A106, 'main sheet'!$A:$E,2,0)) / VLOOKUP($A106, 'main sheet'!$A:$E,2,0)  ) * AB$9</f>
        <v>#N/A</v>
      </c>
      <c r="AC106" s="19" t="e">
        <f>((VLOOKUP(AC$7 + $A106, 'main sheet'!$A:$E,2,0) - VLOOKUP(AC$7 +(1) + $A106, 'main sheet'!$A:$E,2,0)) / VLOOKUP($A106, 'main sheet'!$A:$E,2,0)  ) * AC$9</f>
        <v>#N/A</v>
      </c>
      <c r="AD106" s="19" t="e">
        <f>((VLOOKUP(AD$7 + $A106, 'main sheet'!$A:$E,2,0) - VLOOKUP(AD$7 +(1) + $A106, 'main sheet'!$A:$E,2,0)) / VLOOKUP($A106, 'main sheet'!$A:$E,2,0)  ) * AD$9</f>
        <v>#N/A</v>
      </c>
      <c r="AE106" s="19" t="e">
        <f>((VLOOKUP(AE$7 + $A106, 'main sheet'!$A:$E,2,0) - VLOOKUP(AE$7 +(1) + $A106, 'main sheet'!$A:$E,2,0)) / VLOOKUP($A106, 'main sheet'!$A:$E,2,0)  ) * AE$9</f>
        <v>#N/A</v>
      </c>
      <c r="AF106" s="19" t="e">
        <f>((VLOOKUP(AF$7 + $A106, 'main sheet'!$A:$E,2,0) - VLOOKUP(AF$7 +(1) + $A106, 'main sheet'!$A:$E,2,0)) / VLOOKUP($A106, 'main sheet'!$A:$E,2,0)  ) * AF$9</f>
        <v>#N/A</v>
      </c>
      <c r="AH106" s="19">
        <v>95</v>
      </c>
      <c r="AI106" s="19" t="e">
        <f t="shared" si="2"/>
        <v>#N/A</v>
      </c>
    </row>
    <row r="107" spans="1:35" x14ac:dyDescent="0.3">
      <c r="A107" s="19">
        <v>96</v>
      </c>
      <c r="C107" s="19">
        <f>((VLOOKUP(C$7 + $A107, 'main sheet'!$A:$E,2,0) - VLOOKUP(C$7 +(1) + $A107, 'main sheet'!$A:$E,2,0)) / VLOOKUP($A107, 'main sheet'!$A:$E,2,0)  ) * C$9</f>
        <v>0.19944156362185883</v>
      </c>
      <c r="D107" s="19">
        <f>((VLOOKUP(D$7 + $A107, 'main sheet'!$A:$E,2,0) - VLOOKUP(D$7 +(1) + $A107, 'main sheet'!$A:$E,2,0)) / VLOOKUP($A107, 'main sheet'!$A:$E,2,0)  ) * D$9</f>
        <v>0.13272980581906896</v>
      </c>
      <c r="E107" s="19">
        <f>((VLOOKUP(E$7 + $A107, 'main sheet'!$A:$E,2,0) - VLOOKUP(E$7 +(1) + $A107, 'main sheet'!$A:$E,2,0)) / VLOOKUP($A107, 'main sheet'!$A:$E,2,0)  ) * E$9</f>
        <v>7.6408614166408428E-2</v>
      </c>
      <c r="F107" s="19">
        <f>((VLOOKUP(F$7 + $A107, 'main sheet'!$A:$E,2,0) - VLOOKUP(F$7 +(1) + $A107, 'main sheet'!$A:$E,2,0)) / VLOOKUP($A107, 'main sheet'!$A:$E,2,0)  ) * F$9</f>
        <v>4.12641486116073E-2</v>
      </c>
      <c r="G107" s="19">
        <f>((VLOOKUP(G$7 + $A107, 'main sheet'!$A:$E,2,0) - VLOOKUP(G$7 +(1) + $A107, 'main sheet'!$A:$E,2,0)) / VLOOKUP($A107, 'main sheet'!$A:$E,2,0)  ) * G$9</f>
        <v>2.0981770480478289E-2</v>
      </c>
      <c r="H107" s="19">
        <f>((VLOOKUP(H$7 + $A107, 'main sheet'!$A:$E,2,0) - VLOOKUP(H$7 +(1) + $A107, 'main sheet'!$A:$E,2,0)) / VLOOKUP($A107, 'main sheet'!$A:$E,2,0)  ) * H$9</f>
        <v>1.0312401370367402E-2</v>
      </c>
      <c r="I107" s="19">
        <f>((VLOOKUP(I$7 + $A107, 'main sheet'!$A:$E,2,0) - VLOOKUP(I$7 +(1) + $A107, 'main sheet'!$A:$E,2,0)) / VLOOKUP($A107, 'main sheet'!$A:$E,2,0)  ) * I$9</f>
        <v>4.5986182253589308E-3</v>
      </c>
      <c r="J107" s="19">
        <f>((VLOOKUP(J$7 + $A107, 'main sheet'!$A:$E,2,0) - VLOOKUP(J$7 +(1) + $A107, 'main sheet'!$A:$E,2,0)) / VLOOKUP($A107, 'main sheet'!$A:$E,2,0)  ) * J$9</f>
        <v>1.9993992284169267E-3</v>
      </c>
      <c r="K107" s="19">
        <f>((VLOOKUP(K$7 + $A107, 'main sheet'!$A:$E,2,0) - VLOOKUP(K$7 +(1) + $A107, 'main sheet'!$A:$E,2,0)) / VLOOKUP($A107, 'main sheet'!$A:$E,2,0)  ) * K$9</f>
        <v>8.6930401235518556E-4</v>
      </c>
      <c r="L107" s="19" t="e">
        <f>((VLOOKUP(L$7 + $A107, 'main sheet'!$A:$E,2,0) - VLOOKUP(L$7 +(1) + $A107, 'main sheet'!$A:$E,2,0)) / VLOOKUP($A107, 'main sheet'!$A:$E,2,0)  ) * L$9</f>
        <v>#N/A</v>
      </c>
      <c r="M107" s="19" t="e">
        <f>((VLOOKUP(M$7 + $A107, 'main sheet'!$A:$E,2,0) - VLOOKUP(M$7 +(1) + $A107, 'main sheet'!$A:$E,2,0)) / VLOOKUP($A107, 'main sheet'!$A:$E,2,0)  ) * M$9</f>
        <v>#N/A</v>
      </c>
      <c r="N107" s="19" t="e">
        <f>((VLOOKUP(N$7 + $A107, 'main sheet'!$A:$E,2,0) - VLOOKUP(N$7 +(1) + $A107, 'main sheet'!$A:$E,2,0)) / VLOOKUP($A107, 'main sheet'!$A:$E,2,0)  ) * N$9</f>
        <v>#N/A</v>
      </c>
      <c r="O107" s="19" t="e">
        <f>((VLOOKUP(O$7 + $A107, 'main sheet'!$A:$E,2,0) - VLOOKUP(O$7 +(1) + $A107, 'main sheet'!$A:$E,2,0)) / VLOOKUP($A107, 'main sheet'!$A:$E,2,0)  ) * O$9</f>
        <v>#N/A</v>
      </c>
      <c r="P107" s="19" t="e">
        <f>((VLOOKUP(P$7 + $A107, 'main sheet'!$A:$E,2,0) - VLOOKUP(P$7 +(1) + $A107, 'main sheet'!$A:$E,2,0)) / VLOOKUP($A107, 'main sheet'!$A:$E,2,0)  ) * P$9</f>
        <v>#N/A</v>
      </c>
      <c r="Q107" s="19" t="e">
        <f>((VLOOKUP(Q$7 + $A107, 'main sheet'!$A:$E,2,0) - VLOOKUP(Q$7 +(1) + $A107, 'main sheet'!$A:$E,2,0)) / VLOOKUP($A107, 'main sheet'!$A:$E,2,0)  ) * Q$9</f>
        <v>#N/A</v>
      </c>
      <c r="R107" s="19" t="e">
        <f>((VLOOKUP(R$7 + $A107, 'main sheet'!$A:$E,2,0) - VLOOKUP(R$7 +(1) + $A107, 'main sheet'!$A:$E,2,0)) / VLOOKUP($A107, 'main sheet'!$A:$E,2,0)  ) * R$9</f>
        <v>#N/A</v>
      </c>
      <c r="S107" s="19" t="e">
        <f>((VLOOKUP(S$7 + $A107, 'main sheet'!$A:$E,2,0) - VLOOKUP(S$7 +(1) + $A107, 'main sheet'!$A:$E,2,0)) / VLOOKUP($A107, 'main sheet'!$A:$E,2,0)  ) * S$9</f>
        <v>#N/A</v>
      </c>
      <c r="T107" s="19" t="e">
        <f>((VLOOKUP(T$7 + $A107, 'main sheet'!$A:$E,2,0) - VLOOKUP(T$7 +(1) + $A107, 'main sheet'!$A:$E,2,0)) / VLOOKUP($A107, 'main sheet'!$A:$E,2,0)  ) * T$9</f>
        <v>#N/A</v>
      </c>
      <c r="U107" s="19" t="e">
        <f>((VLOOKUP(U$7 + $A107, 'main sheet'!$A:$E,2,0) - VLOOKUP(U$7 +(1) + $A107, 'main sheet'!$A:$E,2,0)) / VLOOKUP($A107, 'main sheet'!$A:$E,2,0)  ) * U$9</f>
        <v>#N/A</v>
      </c>
      <c r="V107" s="19" t="e">
        <f>((VLOOKUP(V$7 + $A107, 'main sheet'!$A:$E,2,0) - VLOOKUP(V$7 +(1) + $A107, 'main sheet'!$A:$E,2,0)) / VLOOKUP($A107, 'main sheet'!$A:$E,2,0)  ) * V$9</f>
        <v>#N/A</v>
      </c>
      <c r="W107" s="19" t="e">
        <f>((VLOOKUP(W$7 + $A107, 'main sheet'!$A:$E,2,0) - VLOOKUP(W$7 +(1) + $A107, 'main sheet'!$A:$E,2,0)) / VLOOKUP($A107, 'main sheet'!$A:$E,2,0)  ) * W$9</f>
        <v>#N/A</v>
      </c>
      <c r="X107" s="19" t="e">
        <f>((VLOOKUP(X$7 + $A107, 'main sheet'!$A:$E,2,0) - VLOOKUP(X$7 +(1) + $A107, 'main sheet'!$A:$E,2,0)) / VLOOKUP($A107, 'main sheet'!$A:$E,2,0)  ) * X$9</f>
        <v>#N/A</v>
      </c>
      <c r="Y107" s="19" t="e">
        <f>((VLOOKUP(Y$7 + $A107, 'main sheet'!$A:$E,2,0) - VLOOKUP(Y$7 +(1) + $A107, 'main sheet'!$A:$E,2,0)) / VLOOKUP($A107, 'main sheet'!$A:$E,2,0)  ) * Y$9</f>
        <v>#N/A</v>
      </c>
      <c r="Z107" s="19" t="e">
        <f>((VLOOKUP(Z$7 + $A107, 'main sheet'!$A:$E,2,0) - VLOOKUP(Z$7 +(1) + $A107, 'main sheet'!$A:$E,2,0)) / VLOOKUP($A107, 'main sheet'!$A:$E,2,0)  ) * Z$9</f>
        <v>#N/A</v>
      </c>
      <c r="AA107" s="19" t="e">
        <f>((VLOOKUP(AA$7 + $A107, 'main sheet'!$A:$E,2,0) - VLOOKUP(AA$7 +(1) + $A107, 'main sheet'!$A:$E,2,0)) / VLOOKUP($A107, 'main sheet'!$A:$E,2,0)  ) * AA$9</f>
        <v>#N/A</v>
      </c>
      <c r="AB107" s="19" t="e">
        <f>((VLOOKUP(AB$7 + $A107, 'main sheet'!$A:$E,2,0) - VLOOKUP(AB$7 +(1) + $A107, 'main sheet'!$A:$E,2,0)) / VLOOKUP($A107, 'main sheet'!$A:$E,2,0)  ) * AB$9</f>
        <v>#N/A</v>
      </c>
      <c r="AC107" s="19" t="e">
        <f>((VLOOKUP(AC$7 + $A107, 'main sheet'!$A:$E,2,0) - VLOOKUP(AC$7 +(1) + $A107, 'main sheet'!$A:$E,2,0)) / VLOOKUP($A107, 'main sheet'!$A:$E,2,0)  ) * AC$9</f>
        <v>#N/A</v>
      </c>
      <c r="AD107" s="19" t="e">
        <f>((VLOOKUP(AD$7 + $A107, 'main sheet'!$A:$E,2,0) - VLOOKUP(AD$7 +(1) + $A107, 'main sheet'!$A:$E,2,0)) / VLOOKUP($A107, 'main sheet'!$A:$E,2,0)  ) * AD$9</f>
        <v>#N/A</v>
      </c>
      <c r="AE107" s="19" t="e">
        <f>((VLOOKUP(AE$7 + $A107, 'main sheet'!$A:$E,2,0) - VLOOKUP(AE$7 +(1) + $A107, 'main sheet'!$A:$E,2,0)) / VLOOKUP($A107, 'main sheet'!$A:$E,2,0)  ) * AE$9</f>
        <v>#N/A</v>
      </c>
      <c r="AF107" s="19" t="e">
        <f>((VLOOKUP(AF$7 + $A107, 'main sheet'!$A:$E,2,0) - VLOOKUP(AF$7 +(1) + $A107, 'main sheet'!$A:$E,2,0)) / VLOOKUP($A107, 'main sheet'!$A:$E,2,0)  ) * AF$9</f>
        <v>#N/A</v>
      </c>
      <c r="AH107" s="19">
        <v>96</v>
      </c>
      <c r="AI107" s="19" t="e">
        <f t="shared" si="2"/>
        <v>#N/A</v>
      </c>
    </row>
    <row r="108" spans="1:35" x14ac:dyDescent="0.3">
      <c r="A108" s="19">
        <v>97</v>
      </c>
      <c r="C108" s="19">
        <f>((VLOOKUP(C$7 + $A108, 'main sheet'!$A:$E,2,0) - VLOOKUP(C$7 +(1) + $A108, 'main sheet'!$A:$E,2,0)) / VLOOKUP($A108, 'main sheet'!$A:$E,2,0)  ) * C$9</f>
        <v>0.223825307077403</v>
      </c>
      <c r="D108" s="19">
        <f>((VLOOKUP(D$7 + $A108, 'main sheet'!$A:$E,2,0) - VLOOKUP(D$7 +(1) + $A108, 'main sheet'!$A:$E,2,0)) / VLOOKUP($A108, 'main sheet'!$A:$E,2,0)  ) * D$9</f>
        <v>0.1288495935303941</v>
      </c>
      <c r="E108" s="19">
        <f>((VLOOKUP(E$7 + $A108, 'main sheet'!$A:$E,2,0) - VLOOKUP(E$7 +(1) + $A108, 'main sheet'!$A:$E,2,0)) / VLOOKUP($A108, 'main sheet'!$A:$E,2,0)  ) * E$9</f>
        <v>6.9584677512981724E-2</v>
      </c>
      <c r="F108" s="19">
        <f>((VLOOKUP(F$7 + $A108, 'main sheet'!$A:$E,2,0) - VLOOKUP(F$7 +(1) + $A108, 'main sheet'!$A:$E,2,0)) / VLOOKUP($A108, 'main sheet'!$A:$E,2,0)  ) * F$9</f>
        <v>3.5382039413380535E-2</v>
      </c>
      <c r="G108" s="19">
        <f>((VLOOKUP(G$7 + $A108, 'main sheet'!$A:$E,2,0) - VLOOKUP(G$7 +(1) + $A108, 'main sheet'!$A:$E,2,0)) / VLOOKUP($A108, 'main sheet'!$A:$E,2,0)  ) * G$9</f>
        <v>1.7390038275007447E-2</v>
      </c>
      <c r="H108" s="19">
        <f>((VLOOKUP(H$7 + $A108, 'main sheet'!$A:$E,2,0) - VLOOKUP(H$7 +(1) + $A108, 'main sheet'!$A:$E,2,0)) / VLOOKUP($A108, 'main sheet'!$A:$E,2,0)  ) * H$9</f>
        <v>7.7547550836153624E-3</v>
      </c>
      <c r="I108" s="19">
        <f>((VLOOKUP(I$7 + $A108, 'main sheet'!$A:$E,2,0) - VLOOKUP(I$7 +(1) + $A108, 'main sheet'!$A:$E,2,0)) / VLOOKUP($A108, 'main sheet'!$A:$E,2,0)  ) * I$9</f>
        <v>3.3716326450501577E-3</v>
      </c>
      <c r="J108" s="19">
        <f>((VLOOKUP(J$7 + $A108, 'main sheet'!$A:$E,2,0) - VLOOKUP(J$7 +(1) + $A108, 'main sheet'!$A:$E,2,0)) / VLOOKUP($A108, 'main sheet'!$A:$E,2,0)  ) * J$9</f>
        <v>1.4659272369783294E-3</v>
      </c>
      <c r="K108" s="19" t="e">
        <f>((VLOOKUP(K$7 + $A108, 'main sheet'!$A:$E,2,0) - VLOOKUP(K$7 +(1) + $A108, 'main sheet'!$A:$E,2,0)) / VLOOKUP($A108, 'main sheet'!$A:$E,2,0)  ) * K$9</f>
        <v>#N/A</v>
      </c>
      <c r="L108" s="19" t="e">
        <f>((VLOOKUP(L$7 + $A108, 'main sheet'!$A:$E,2,0) - VLOOKUP(L$7 +(1) + $A108, 'main sheet'!$A:$E,2,0)) / VLOOKUP($A108, 'main sheet'!$A:$E,2,0)  ) * L$9</f>
        <v>#N/A</v>
      </c>
      <c r="M108" s="19" t="e">
        <f>((VLOOKUP(M$7 + $A108, 'main sheet'!$A:$E,2,0) - VLOOKUP(M$7 +(1) + $A108, 'main sheet'!$A:$E,2,0)) / VLOOKUP($A108, 'main sheet'!$A:$E,2,0)  ) * M$9</f>
        <v>#N/A</v>
      </c>
      <c r="N108" s="19" t="e">
        <f>((VLOOKUP(N$7 + $A108, 'main sheet'!$A:$E,2,0) - VLOOKUP(N$7 +(1) + $A108, 'main sheet'!$A:$E,2,0)) / VLOOKUP($A108, 'main sheet'!$A:$E,2,0)  ) * N$9</f>
        <v>#N/A</v>
      </c>
      <c r="O108" s="19" t="e">
        <f>((VLOOKUP(O$7 + $A108, 'main sheet'!$A:$E,2,0) - VLOOKUP(O$7 +(1) + $A108, 'main sheet'!$A:$E,2,0)) / VLOOKUP($A108, 'main sheet'!$A:$E,2,0)  ) * O$9</f>
        <v>#N/A</v>
      </c>
      <c r="P108" s="19" t="e">
        <f>((VLOOKUP(P$7 + $A108, 'main sheet'!$A:$E,2,0) - VLOOKUP(P$7 +(1) + $A108, 'main sheet'!$A:$E,2,0)) / VLOOKUP($A108, 'main sheet'!$A:$E,2,0)  ) * P$9</f>
        <v>#N/A</v>
      </c>
      <c r="Q108" s="19" t="e">
        <f>((VLOOKUP(Q$7 + $A108, 'main sheet'!$A:$E,2,0) - VLOOKUP(Q$7 +(1) + $A108, 'main sheet'!$A:$E,2,0)) / VLOOKUP($A108, 'main sheet'!$A:$E,2,0)  ) * Q$9</f>
        <v>#N/A</v>
      </c>
      <c r="R108" s="19" t="e">
        <f>((VLOOKUP(R$7 + $A108, 'main sheet'!$A:$E,2,0) - VLOOKUP(R$7 +(1) + $A108, 'main sheet'!$A:$E,2,0)) / VLOOKUP($A108, 'main sheet'!$A:$E,2,0)  ) * R$9</f>
        <v>#N/A</v>
      </c>
      <c r="S108" s="19" t="e">
        <f>((VLOOKUP(S$7 + $A108, 'main sheet'!$A:$E,2,0) - VLOOKUP(S$7 +(1) + $A108, 'main sheet'!$A:$E,2,0)) / VLOOKUP($A108, 'main sheet'!$A:$E,2,0)  ) * S$9</f>
        <v>#N/A</v>
      </c>
      <c r="T108" s="19" t="e">
        <f>((VLOOKUP(T$7 + $A108, 'main sheet'!$A:$E,2,0) - VLOOKUP(T$7 +(1) + $A108, 'main sheet'!$A:$E,2,0)) / VLOOKUP($A108, 'main sheet'!$A:$E,2,0)  ) * T$9</f>
        <v>#N/A</v>
      </c>
      <c r="U108" s="19" t="e">
        <f>((VLOOKUP(U$7 + $A108, 'main sheet'!$A:$E,2,0) - VLOOKUP(U$7 +(1) + $A108, 'main sheet'!$A:$E,2,0)) / VLOOKUP($A108, 'main sheet'!$A:$E,2,0)  ) * U$9</f>
        <v>#N/A</v>
      </c>
      <c r="V108" s="19" t="e">
        <f>((VLOOKUP(V$7 + $A108, 'main sheet'!$A:$E,2,0) - VLOOKUP(V$7 +(1) + $A108, 'main sheet'!$A:$E,2,0)) / VLOOKUP($A108, 'main sheet'!$A:$E,2,0)  ) * V$9</f>
        <v>#N/A</v>
      </c>
      <c r="W108" s="19" t="e">
        <f>((VLOOKUP(W$7 + $A108, 'main sheet'!$A:$E,2,0) - VLOOKUP(W$7 +(1) + $A108, 'main sheet'!$A:$E,2,0)) / VLOOKUP($A108, 'main sheet'!$A:$E,2,0)  ) * W$9</f>
        <v>#N/A</v>
      </c>
      <c r="X108" s="19" t="e">
        <f>((VLOOKUP(X$7 + $A108, 'main sheet'!$A:$E,2,0) - VLOOKUP(X$7 +(1) + $A108, 'main sheet'!$A:$E,2,0)) / VLOOKUP($A108, 'main sheet'!$A:$E,2,0)  ) * X$9</f>
        <v>#N/A</v>
      </c>
      <c r="Y108" s="19" t="e">
        <f>((VLOOKUP(Y$7 + $A108, 'main sheet'!$A:$E,2,0) - VLOOKUP(Y$7 +(1) + $A108, 'main sheet'!$A:$E,2,0)) / VLOOKUP($A108, 'main sheet'!$A:$E,2,0)  ) * Y$9</f>
        <v>#N/A</v>
      </c>
      <c r="Z108" s="19" t="e">
        <f>((VLOOKUP(Z$7 + $A108, 'main sheet'!$A:$E,2,0) - VLOOKUP(Z$7 +(1) + $A108, 'main sheet'!$A:$E,2,0)) / VLOOKUP($A108, 'main sheet'!$A:$E,2,0)  ) * Z$9</f>
        <v>#N/A</v>
      </c>
      <c r="AA108" s="19" t="e">
        <f>((VLOOKUP(AA$7 + $A108, 'main sheet'!$A:$E,2,0) - VLOOKUP(AA$7 +(1) + $A108, 'main sheet'!$A:$E,2,0)) / VLOOKUP($A108, 'main sheet'!$A:$E,2,0)  ) * AA$9</f>
        <v>#N/A</v>
      </c>
      <c r="AB108" s="19" t="e">
        <f>((VLOOKUP(AB$7 + $A108, 'main sheet'!$A:$E,2,0) - VLOOKUP(AB$7 +(1) + $A108, 'main sheet'!$A:$E,2,0)) / VLOOKUP($A108, 'main sheet'!$A:$E,2,0)  ) * AB$9</f>
        <v>#N/A</v>
      </c>
      <c r="AC108" s="19" t="e">
        <f>((VLOOKUP(AC$7 + $A108, 'main sheet'!$A:$E,2,0) - VLOOKUP(AC$7 +(1) + $A108, 'main sheet'!$A:$E,2,0)) / VLOOKUP($A108, 'main sheet'!$A:$E,2,0)  ) * AC$9</f>
        <v>#N/A</v>
      </c>
      <c r="AD108" s="19" t="e">
        <f>((VLOOKUP(AD$7 + $A108, 'main sheet'!$A:$E,2,0) - VLOOKUP(AD$7 +(1) + $A108, 'main sheet'!$A:$E,2,0)) / VLOOKUP($A108, 'main sheet'!$A:$E,2,0)  ) * AD$9</f>
        <v>#N/A</v>
      </c>
      <c r="AE108" s="19" t="e">
        <f>((VLOOKUP(AE$7 + $A108, 'main sheet'!$A:$E,2,0) - VLOOKUP(AE$7 +(1) + $A108, 'main sheet'!$A:$E,2,0)) / VLOOKUP($A108, 'main sheet'!$A:$E,2,0)  ) * AE$9</f>
        <v>#N/A</v>
      </c>
      <c r="AF108" s="19" t="e">
        <f>((VLOOKUP(AF$7 + $A108, 'main sheet'!$A:$E,2,0) - VLOOKUP(AF$7 +(1) + $A108, 'main sheet'!$A:$E,2,0)) / VLOOKUP($A108, 'main sheet'!$A:$E,2,0)  ) * AF$9</f>
        <v>#N/A</v>
      </c>
      <c r="AH108" s="19">
        <v>97</v>
      </c>
      <c r="AI108" s="19" t="e">
        <f t="shared" si="2"/>
        <v>#N/A</v>
      </c>
    </row>
    <row r="109" spans="1:35" x14ac:dyDescent="0.3">
      <c r="A109" s="19">
        <v>98</v>
      </c>
      <c r="C109" s="19">
        <f>((VLOOKUP(C$7 + $A109, 'main sheet'!$A:$E,2,0) - VLOOKUP(C$7 +(1) + $A109, 'main sheet'!$A:$E,2,0)) / VLOOKUP($A109, 'main sheet'!$A:$E,2,0)  ) * C$9</f>
        <v>0.22326674500587546</v>
      </c>
      <c r="D109" s="19">
        <f>((VLOOKUP(D$7 + $A109, 'main sheet'!$A:$E,2,0) - VLOOKUP(D$7 +(1) + $A109, 'main sheet'!$A:$E,2,0)) / VLOOKUP($A109, 'main sheet'!$A:$E,2,0)  ) * D$9</f>
        <v>0.12057426046083894</v>
      </c>
      <c r="E109" s="19">
        <f>((VLOOKUP(E$7 + $A109, 'main sheet'!$A:$E,2,0) - VLOOKUP(E$7 +(1) + $A109, 'main sheet'!$A:$E,2,0)) / VLOOKUP($A109, 'main sheet'!$A:$E,2,0)  ) * E$9</f>
        <v>6.1308945997036748E-2</v>
      </c>
      <c r="F109" s="19">
        <f>((VLOOKUP(F$7 + $A109, 'main sheet'!$A:$E,2,0) - VLOOKUP(F$7 +(1) + $A109, 'main sheet'!$A:$E,2,0)) / VLOOKUP($A109, 'main sheet'!$A:$E,2,0)  ) * F$9</f>
        <v>3.0132941321795E-2</v>
      </c>
      <c r="G109" s="19">
        <f>((VLOOKUP(G$7 + $A109, 'main sheet'!$A:$E,2,0) - VLOOKUP(G$7 +(1) + $A109, 'main sheet'!$A:$E,2,0)) / VLOOKUP($A109, 'main sheet'!$A:$E,2,0)  ) * G$9</f>
        <v>1.3437209062115943E-2</v>
      </c>
      <c r="H109" s="19">
        <f>((VLOOKUP(H$7 + $A109, 'main sheet'!$A:$E,2,0) - VLOOKUP(H$7 +(1) + $A109, 'main sheet'!$A:$E,2,0)) / VLOOKUP($A109, 'main sheet'!$A:$E,2,0)  ) * H$9</f>
        <v>5.8422648096156278E-3</v>
      </c>
      <c r="I109" s="19">
        <f>((VLOOKUP(I$7 + $A109, 'main sheet'!$A:$E,2,0) - VLOOKUP(I$7 +(1) + $A109, 'main sheet'!$A:$E,2,0)) / VLOOKUP($A109, 'main sheet'!$A:$E,2,0)  ) * I$9</f>
        <v>2.5401151346154905E-3</v>
      </c>
      <c r="J109" s="19" t="e">
        <f>((VLOOKUP(J$7 + $A109, 'main sheet'!$A:$E,2,0) - VLOOKUP(J$7 +(1) + $A109, 'main sheet'!$A:$E,2,0)) / VLOOKUP($A109, 'main sheet'!$A:$E,2,0)  ) * J$9</f>
        <v>#N/A</v>
      </c>
      <c r="K109" s="19" t="e">
        <f>((VLOOKUP(K$7 + $A109, 'main sheet'!$A:$E,2,0) - VLOOKUP(K$7 +(1) + $A109, 'main sheet'!$A:$E,2,0)) / VLOOKUP($A109, 'main sheet'!$A:$E,2,0)  ) * K$9</f>
        <v>#N/A</v>
      </c>
      <c r="L109" s="19" t="e">
        <f>((VLOOKUP(L$7 + $A109, 'main sheet'!$A:$E,2,0) - VLOOKUP(L$7 +(1) + $A109, 'main sheet'!$A:$E,2,0)) / VLOOKUP($A109, 'main sheet'!$A:$E,2,0)  ) * L$9</f>
        <v>#N/A</v>
      </c>
      <c r="M109" s="19" t="e">
        <f>((VLOOKUP(M$7 + $A109, 'main sheet'!$A:$E,2,0) - VLOOKUP(M$7 +(1) + $A109, 'main sheet'!$A:$E,2,0)) / VLOOKUP($A109, 'main sheet'!$A:$E,2,0)  ) * M$9</f>
        <v>#N/A</v>
      </c>
      <c r="N109" s="19" t="e">
        <f>((VLOOKUP(N$7 + $A109, 'main sheet'!$A:$E,2,0) - VLOOKUP(N$7 +(1) + $A109, 'main sheet'!$A:$E,2,0)) / VLOOKUP($A109, 'main sheet'!$A:$E,2,0)  ) * N$9</f>
        <v>#N/A</v>
      </c>
      <c r="O109" s="19" t="e">
        <f>((VLOOKUP(O$7 + $A109, 'main sheet'!$A:$E,2,0) - VLOOKUP(O$7 +(1) + $A109, 'main sheet'!$A:$E,2,0)) / VLOOKUP($A109, 'main sheet'!$A:$E,2,0)  ) * O$9</f>
        <v>#N/A</v>
      </c>
      <c r="P109" s="19" t="e">
        <f>((VLOOKUP(P$7 + $A109, 'main sheet'!$A:$E,2,0) - VLOOKUP(P$7 +(1) + $A109, 'main sheet'!$A:$E,2,0)) / VLOOKUP($A109, 'main sheet'!$A:$E,2,0)  ) * P$9</f>
        <v>#N/A</v>
      </c>
      <c r="Q109" s="19" t="e">
        <f>((VLOOKUP(Q$7 + $A109, 'main sheet'!$A:$E,2,0) - VLOOKUP(Q$7 +(1) + $A109, 'main sheet'!$A:$E,2,0)) / VLOOKUP($A109, 'main sheet'!$A:$E,2,0)  ) * Q$9</f>
        <v>#N/A</v>
      </c>
      <c r="R109" s="19" t="e">
        <f>((VLOOKUP(R$7 + $A109, 'main sheet'!$A:$E,2,0) - VLOOKUP(R$7 +(1) + $A109, 'main sheet'!$A:$E,2,0)) / VLOOKUP($A109, 'main sheet'!$A:$E,2,0)  ) * R$9</f>
        <v>#N/A</v>
      </c>
      <c r="S109" s="19" t="e">
        <f>((VLOOKUP(S$7 + $A109, 'main sheet'!$A:$E,2,0) - VLOOKUP(S$7 +(1) + $A109, 'main sheet'!$A:$E,2,0)) / VLOOKUP($A109, 'main sheet'!$A:$E,2,0)  ) * S$9</f>
        <v>#N/A</v>
      </c>
      <c r="T109" s="19" t="e">
        <f>((VLOOKUP(T$7 + $A109, 'main sheet'!$A:$E,2,0) - VLOOKUP(T$7 +(1) + $A109, 'main sheet'!$A:$E,2,0)) / VLOOKUP($A109, 'main sheet'!$A:$E,2,0)  ) * T$9</f>
        <v>#N/A</v>
      </c>
      <c r="U109" s="19" t="e">
        <f>((VLOOKUP(U$7 + $A109, 'main sheet'!$A:$E,2,0) - VLOOKUP(U$7 +(1) + $A109, 'main sheet'!$A:$E,2,0)) / VLOOKUP($A109, 'main sheet'!$A:$E,2,0)  ) * U$9</f>
        <v>#N/A</v>
      </c>
      <c r="V109" s="19" t="e">
        <f>((VLOOKUP(V$7 + $A109, 'main sheet'!$A:$E,2,0) - VLOOKUP(V$7 +(1) + $A109, 'main sheet'!$A:$E,2,0)) / VLOOKUP($A109, 'main sheet'!$A:$E,2,0)  ) * V$9</f>
        <v>#N/A</v>
      </c>
      <c r="W109" s="19" t="e">
        <f>((VLOOKUP(W$7 + $A109, 'main sheet'!$A:$E,2,0) - VLOOKUP(W$7 +(1) + $A109, 'main sheet'!$A:$E,2,0)) / VLOOKUP($A109, 'main sheet'!$A:$E,2,0)  ) * W$9</f>
        <v>#N/A</v>
      </c>
      <c r="X109" s="19" t="e">
        <f>((VLOOKUP(X$7 + $A109, 'main sheet'!$A:$E,2,0) - VLOOKUP(X$7 +(1) + $A109, 'main sheet'!$A:$E,2,0)) / VLOOKUP($A109, 'main sheet'!$A:$E,2,0)  ) * X$9</f>
        <v>#N/A</v>
      </c>
      <c r="Y109" s="19" t="e">
        <f>((VLOOKUP(Y$7 + $A109, 'main sheet'!$A:$E,2,0) - VLOOKUP(Y$7 +(1) + $A109, 'main sheet'!$A:$E,2,0)) / VLOOKUP($A109, 'main sheet'!$A:$E,2,0)  ) * Y$9</f>
        <v>#N/A</v>
      </c>
      <c r="Z109" s="19" t="e">
        <f>((VLOOKUP(Z$7 + $A109, 'main sheet'!$A:$E,2,0) - VLOOKUP(Z$7 +(1) + $A109, 'main sheet'!$A:$E,2,0)) / VLOOKUP($A109, 'main sheet'!$A:$E,2,0)  ) * Z$9</f>
        <v>#N/A</v>
      </c>
      <c r="AA109" s="19" t="e">
        <f>((VLOOKUP(AA$7 + $A109, 'main sheet'!$A:$E,2,0) - VLOOKUP(AA$7 +(1) + $A109, 'main sheet'!$A:$E,2,0)) / VLOOKUP($A109, 'main sheet'!$A:$E,2,0)  ) * AA$9</f>
        <v>#N/A</v>
      </c>
      <c r="AB109" s="19" t="e">
        <f>((VLOOKUP(AB$7 + $A109, 'main sheet'!$A:$E,2,0) - VLOOKUP(AB$7 +(1) + $A109, 'main sheet'!$A:$E,2,0)) / VLOOKUP($A109, 'main sheet'!$A:$E,2,0)  ) * AB$9</f>
        <v>#N/A</v>
      </c>
      <c r="AC109" s="19" t="e">
        <f>((VLOOKUP(AC$7 + $A109, 'main sheet'!$A:$E,2,0) - VLOOKUP(AC$7 +(1) + $A109, 'main sheet'!$A:$E,2,0)) / VLOOKUP($A109, 'main sheet'!$A:$E,2,0)  ) * AC$9</f>
        <v>#N/A</v>
      </c>
      <c r="AD109" s="19" t="e">
        <f>((VLOOKUP(AD$7 + $A109, 'main sheet'!$A:$E,2,0) - VLOOKUP(AD$7 +(1) + $A109, 'main sheet'!$A:$E,2,0)) / VLOOKUP($A109, 'main sheet'!$A:$E,2,0)  ) * AD$9</f>
        <v>#N/A</v>
      </c>
      <c r="AE109" s="19" t="e">
        <f>((VLOOKUP(AE$7 + $A109, 'main sheet'!$A:$E,2,0) - VLOOKUP(AE$7 +(1) + $A109, 'main sheet'!$A:$E,2,0)) / VLOOKUP($A109, 'main sheet'!$A:$E,2,0)  ) * AE$9</f>
        <v>#N/A</v>
      </c>
      <c r="AF109" s="19" t="e">
        <f>((VLOOKUP(AF$7 + $A109, 'main sheet'!$A:$E,2,0) - VLOOKUP(AF$7 +(1) + $A109, 'main sheet'!$A:$E,2,0)) / VLOOKUP($A109, 'main sheet'!$A:$E,2,0)  ) * AF$9</f>
        <v>#N/A</v>
      </c>
      <c r="AH109" s="19">
        <v>98</v>
      </c>
      <c r="AI109" s="19" t="e">
        <f t="shared" si="2"/>
        <v>#N/A</v>
      </c>
    </row>
    <row r="110" spans="1:35" x14ac:dyDescent="0.3">
      <c r="A110" s="19">
        <v>99</v>
      </c>
      <c r="C110" s="19">
        <f>((VLOOKUP(C$7 + $A110, 'main sheet'!$A:$E,2,0) - VLOOKUP(C$7 +(1) + $A110, 'main sheet'!$A:$E,2,0)) / VLOOKUP($A110, 'main sheet'!$A:$E,2,0)  ) * C$9</f>
        <v>0.22650926192532875</v>
      </c>
      <c r="D110" s="19">
        <f>((VLOOKUP(D$7 + $A110, 'main sheet'!$A:$E,2,0) - VLOOKUP(D$7 +(1) + $A110, 'main sheet'!$A:$E,2,0)) / VLOOKUP($A110, 'main sheet'!$A:$E,2,0)  ) * D$9</f>
        <v>0.11517420097898072</v>
      </c>
      <c r="E110" s="19">
        <f>((VLOOKUP(E$7 + $A110, 'main sheet'!$A:$E,2,0) - VLOOKUP(E$7 +(1) + $A110, 'main sheet'!$A:$E,2,0)) / VLOOKUP($A110, 'main sheet'!$A:$E,2,0)  ) * E$9</f>
        <v>5.6607357759045351E-2</v>
      </c>
      <c r="F110" s="19">
        <f>((VLOOKUP(F$7 + $A110, 'main sheet'!$A:$E,2,0) - VLOOKUP(F$7 +(1) + $A110, 'main sheet'!$A:$E,2,0)) / VLOOKUP($A110, 'main sheet'!$A:$E,2,0)  ) * F$9</f>
        <v>2.5242968900354674E-2</v>
      </c>
      <c r="G110" s="19">
        <f>((VLOOKUP(G$7 + $A110, 'main sheet'!$A:$E,2,0) - VLOOKUP(G$7 +(1) + $A110, 'main sheet'!$A:$E,2,0)) / VLOOKUP($A110, 'main sheet'!$A:$E,2,0)  ) * G$9</f>
        <v>1.0975203869719424E-2</v>
      </c>
      <c r="H110" s="19">
        <f>((VLOOKUP(H$7 + $A110, 'main sheet'!$A:$E,2,0) - VLOOKUP(H$7 +(1) + $A110, 'main sheet'!$A:$E,2,0)) / VLOOKUP($A110, 'main sheet'!$A:$E,2,0)  ) * H$9</f>
        <v>4.7718277694432281E-3</v>
      </c>
      <c r="I110" s="19" t="e">
        <f>((VLOOKUP(I$7 + $A110, 'main sheet'!$A:$E,2,0) - VLOOKUP(I$7 +(1) + $A110, 'main sheet'!$A:$E,2,0)) / VLOOKUP($A110, 'main sheet'!$A:$E,2,0)  ) * I$9</f>
        <v>#N/A</v>
      </c>
      <c r="J110" s="19" t="e">
        <f>((VLOOKUP(J$7 + $A110, 'main sheet'!$A:$E,2,0) - VLOOKUP(J$7 +(1) + $A110, 'main sheet'!$A:$E,2,0)) / VLOOKUP($A110, 'main sheet'!$A:$E,2,0)  ) * J$9</f>
        <v>#N/A</v>
      </c>
      <c r="K110" s="19" t="e">
        <f>((VLOOKUP(K$7 + $A110, 'main sheet'!$A:$E,2,0) - VLOOKUP(K$7 +(1) + $A110, 'main sheet'!$A:$E,2,0)) / VLOOKUP($A110, 'main sheet'!$A:$E,2,0)  ) * K$9</f>
        <v>#N/A</v>
      </c>
      <c r="L110" s="19" t="e">
        <f>((VLOOKUP(L$7 + $A110, 'main sheet'!$A:$E,2,0) - VLOOKUP(L$7 +(1) + $A110, 'main sheet'!$A:$E,2,0)) / VLOOKUP($A110, 'main sheet'!$A:$E,2,0)  ) * L$9</f>
        <v>#N/A</v>
      </c>
      <c r="M110" s="19" t="e">
        <f>((VLOOKUP(M$7 + $A110, 'main sheet'!$A:$E,2,0) - VLOOKUP(M$7 +(1) + $A110, 'main sheet'!$A:$E,2,0)) / VLOOKUP($A110, 'main sheet'!$A:$E,2,0)  ) * M$9</f>
        <v>#N/A</v>
      </c>
      <c r="N110" s="19" t="e">
        <f>((VLOOKUP(N$7 + $A110, 'main sheet'!$A:$E,2,0) - VLOOKUP(N$7 +(1) + $A110, 'main sheet'!$A:$E,2,0)) / VLOOKUP($A110, 'main sheet'!$A:$E,2,0)  ) * N$9</f>
        <v>#N/A</v>
      </c>
      <c r="O110" s="19" t="e">
        <f>((VLOOKUP(O$7 + $A110, 'main sheet'!$A:$E,2,0) - VLOOKUP(O$7 +(1) + $A110, 'main sheet'!$A:$E,2,0)) / VLOOKUP($A110, 'main sheet'!$A:$E,2,0)  ) * O$9</f>
        <v>#N/A</v>
      </c>
      <c r="P110" s="19" t="e">
        <f>((VLOOKUP(P$7 + $A110, 'main sheet'!$A:$E,2,0) - VLOOKUP(P$7 +(1) + $A110, 'main sheet'!$A:$E,2,0)) / VLOOKUP($A110, 'main sheet'!$A:$E,2,0)  ) * P$9</f>
        <v>#N/A</v>
      </c>
      <c r="Q110" s="19" t="e">
        <f>((VLOOKUP(Q$7 + $A110, 'main sheet'!$A:$E,2,0) - VLOOKUP(Q$7 +(1) + $A110, 'main sheet'!$A:$E,2,0)) / VLOOKUP($A110, 'main sheet'!$A:$E,2,0)  ) * Q$9</f>
        <v>#N/A</v>
      </c>
      <c r="R110" s="19" t="e">
        <f>((VLOOKUP(R$7 + $A110, 'main sheet'!$A:$E,2,0) - VLOOKUP(R$7 +(1) + $A110, 'main sheet'!$A:$E,2,0)) / VLOOKUP($A110, 'main sheet'!$A:$E,2,0)  ) * R$9</f>
        <v>#N/A</v>
      </c>
      <c r="S110" s="19" t="e">
        <f>((VLOOKUP(S$7 + $A110, 'main sheet'!$A:$E,2,0) - VLOOKUP(S$7 +(1) + $A110, 'main sheet'!$A:$E,2,0)) / VLOOKUP($A110, 'main sheet'!$A:$E,2,0)  ) * S$9</f>
        <v>#N/A</v>
      </c>
      <c r="T110" s="19" t="e">
        <f>((VLOOKUP(T$7 + $A110, 'main sheet'!$A:$E,2,0) - VLOOKUP(T$7 +(1) + $A110, 'main sheet'!$A:$E,2,0)) / VLOOKUP($A110, 'main sheet'!$A:$E,2,0)  ) * T$9</f>
        <v>#N/A</v>
      </c>
      <c r="U110" s="19" t="e">
        <f>((VLOOKUP(U$7 + $A110, 'main sheet'!$A:$E,2,0) - VLOOKUP(U$7 +(1) + $A110, 'main sheet'!$A:$E,2,0)) / VLOOKUP($A110, 'main sheet'!$A:$E,2,0)  ) * U$9</f>
        <v>#N/A</v>
      </c>
      <c r="V110" s="19" t="e">
        <f>((VLOOKUP(V$7 + $A110, 'main sheet'!$A:$E,2,0) - VLOOKUP(V$7 +(1) + $A110, 'main sheet'!$A:$E,2,0)) / VLOOKUP($A110, 'main sheet'!$A:$E,2,0)  ) * V$9</f>
        <v>#N/A</v>
      </c>
      <c r="W110" s="19" t="e">
        <f>((VLOOKUP(W$7 + $A110, 'main sheet'!$A:$E,2,0) - VLOOKUP(W$7 +(1) + $A110, 'main sheet'!$A:$E,2,0)) / VLOOKUP($A110, 'main sheet'!$A:$E,2,0)  ) * W$9</f>
        <v>#N/A</v>
      </c>
      <c r="X110" s="19" t="e">
        <f>((VLOOKUP(X$7 + $A110, 'main sheet'!$A:$E,2,0) - VLOOKUP(X$7 +(1) + $A110, 'main sheet'!$A:$E,2,0)) / VLOOKUP($A110, 'main sheet'!$A:$E,2,0)  ) * X$9</f>
        <v>#N/A</v>
      </c>
      <c r="Y110" s="19" t="e">
        <f>((VLOOKUP(Y$7 + $A110, 'main sheet'!$A:$E,2,0) - VLOOKUP(Y$7 +(1) + $A110, 'main sheet'!$A:$E,2,0)) / VLOOKUP($A110, 'main sheet'!$A:$E,2,0)  ) * Y$9</f>
        <v>#N/A</v>
      </c>
      <c r="Z110" s="19" t="e">
        <f>((VLOOKUP(Z$7 + $A110, 'main sheet'!$A:$E,2,0) - VLOOKUP(Z$7 +(1) + $A110, 'main sheet'!$A:$E,2,0)) / VLOOKUP($A110, 'main sheet'!$A:$E,2,0)  ) * Z$9</f>
        <v>#N/A</v>
      </c>
      <c r="AA110" s="19" t="e">
        <f>((VLOOKUP(AA$7 + $A110, 'main sheet'!$A:$E,2,0) - VLOOKUP(AA$7 +(1) + $A110, 'main sheet'!$A:$E,2,0)) / VLOOKUP($A110, 'main sheet'!$A:$E,2,0)  ) * AA$9</f>
        <v>#N/A</v>
      </c>
      <c r="AB110" s="19" t="e">
        <f>((VLOOKUP(AB$7 + $A110, 'main sheet'!$A:$E,2,0) - VLOOKUP(AB$7 +(1) + $A110, 'main sheet'!$A:$E,2,0)) / VLOOKUP($A110, 'main sheet'!$A:$E,2,0)  ) * AB$9</f>
        <v>#N/A</v>
      </c>
      <c r="AC110" s="19" t="e">
        <f>((VLOOKUP(AC$7 + $A110, 'main sheet'!$A:$E,2,0) - VLOOKUP(AC$7 +(1) + $A110, 'main sheet'!$A:$E,2,0)) / VLOOKUP($A110, 'main sheet'!$A:$E,2,0)  ) * AC$9</f>
        <v>#N/A</v>
      </c>
      <c r="AD110" s="19" t="e">
        <f>((VLOOKUP(AD$7 + $A110, 'main sheet'!$A:$E,2,0) - VLOOKUP(AD$7 +(1) + $A110, 'main sheet'!$A:$E,2,0)) / VLOOKUP($A110, 'main sheet'!$A:$E,2,0)  ) * AD$9</f>
        <v>#N/A</v>
      </c>
      <c r="AE110" s="19" t="e">
        <f>((VLOOKUP(AE$7 + $A110, 'main sheet'!$A:$E,2,0) - VLOOKUP(AE$7 +(1) + $A110, 'main sheet'!$A:$E,2,0)) / VLOOKUP($A110, 'main sheet'!$A:$E,2,0)  ) * AE$9</f>
        <v>#N/A</v>
      </c>
      <c r="AF110" s="19" t="e">
        <f>((VLOOKUP(AF$7 + $A110, 'main sheet'!$A:$E,2,0) - VLOOKUP(AF$7 +(1) + $A110, 'main sheet'!$A:$E,2,0)) / VLOOKUP($A110, 'main sheet'!$A:$E,2,0)  ) * AF$9</f>
        <v>#N/A</v>
      </c>
      <c r="AH110" s="19">
        <v>99</v>
      </c>
      <c r="AI110" s="19" t="e">
        <f t="shared" si="2"/>
        <v>#N/A</v>
      </c>
    </row>
    <row r="111" spans="1:35" x14ac:dyDescent="0.3">
      <c r="A111" s="19">
        <v>100</v>
      </c>
      <c r="C111" s="19">
        <f>((VLOOKUP(C$7 + $A111, 'main sheet'!$A:$E,2,0) - VLOOKUP(C$7 +(1) + $A111, 'main sheet'!$A:$E,2,0)) / VLOOKUP($A111, 'main sheet'!$A:$E,2,0)  ) * C$9</f>
        <v>0.2281368821292776</v>
      </c>
      <c r="D111" s="19">
        <f>((VLOOKUP(D$7 + $A111, 'main sheet'!$A:$E,2,0) - VLOOKUP(D$7 +(1) + $A111, 'main sheet'!$A:$E,2,0)) / VLOOKUP($A111, 'main sheet'!$A:$E,2,0)  ) * D$9</f>
        <v>0.11212776815427632</v>
      </c>
      <c r="E111" s="19">
        <f>((VLOOKUP(E$7 + $A111, 'main sheet'!$A:$E,2,0) - VLOOKUP(E$7 +(1) + $A111, 'main sheet'!$A:$E,2,0)) / VLOOKUP($A111, 'main sheet'!$A:$E,2,0)  ) * E$9</f>
        <v>5.0001234405474396E-2</v>
      </c>
      <c r="F111" s="19">
        <f>((VLOOKUP(F$7 + $A111, 'main sheet'!$A:$E,2,0) - VLOOKUP(F$7 +(1) + $A111, 'main sheet'!$A:$E,2,0)) / VLOOKUP($A111, 'main sheet'!$A:$E,2,0)  ) * F$9</f>
        <v>2.1739667132814954E-2</v>
      </c>
      <c r="G111" s="19">
        <f>((VLOOKUP(G$7 + $A111, 'main sheet'!$A:$E,2,0) - VLOOKUP(G$7 +(1) + $A111, 'main sheet'!$A:$E,2,0)) / VLOOKUP($A111, 'main sheet'!$A:$E,2,0)  ) * G$9</f>
        <v>9.4520291881804164E-3</v>
      </c>
      <c r="H111" s="19" t="e">
        <f>((VLOOKUP(H$7 + $A111, 'main sheet'!$A:$E,2,0) - VLOOKUP(H$7 +(1) + $A111, 'main sheet'!$A:$E,2,0)) / VLOOKUP($A111, 'main sheet'!$A:$E,2,0)  ) * H$9</f>
        <v>#N/A</v>
      </c>
      <c r="I111" s="19" t="e">
        <f>((VLOOKUP(I$7 + $A111, 'main sheet'!$A:$E,2,0) - VLOOKUP(I$7 +(1) + $A111, 'main sheet'!$A:$E,2,0)) / VLOOKUP($A111, 'main sheet'!$A:$E,2,0)  ) * I$9</f>
        <v>#N/A</v>
      </c>
      <c r="J111" s="19" t="e">
        <f>((VLOOKUP(J$7 + $A111, 'main sheet'!$A:$E,2,0) - VLOOKUP(J$7 +(1) + $A111, 'main sheet'!$A:$E,2,0)) / VLOOKUP($A111, 'main sheet'!$A:$E,2,0)  ) * J$9</f>
        <v>#N/A</v>
      </c>
      <c r="K111" s="19" t="e">
        <f>((VLOOKUP(K$7 + $A111, 'main sheet'!$A:$E,2,0) - VLOOKUP(K$7 +(1) + $A111, 'main sheet'!$A:$E,2,0)) / VLOOKUP($A111, 'main sheet'!$A:$E,2,0)  ) * K$9</f>
        <v>#N/A</v>
      </c>
      <c r="L111" s="19" t="e">
        <f>((VLOOKUP(L$7 + $A111, 'main sheet'!$A:$E,2,0) - VLOOKUP(L$7 +(1) + $A111, 'main sheet'!$A:$E,2,0)) / VLOOKUP($A111, 'main sheet'!$A:$E,2,0)  ) * L$9</f>
        <v>#N/A</v>
      </c>
      <c r="M111" s="19" t="e">
        <f>((VLOOKUP(M$7 + $A111, 'main sheet'!$A:$E,2,0) - VLOOKUP(M$7 +(1) + $A111, 'main sheet'!$A:$E,2,0)) / VLOOKUP($A111, 'main sheet'!$A:$E,2,0)  ) * M$9</f>
        <v>#N/A</v>
      </c>
      <c r="N111" s="19" t="e">
        <f>((VLOOKUP(N$7 + $A111, 'main sheet'!$A:$E,2,0) - VLOOKUP(N$7 +(1) + $A111, 'main sheet'!$A:$E,2,0)) / VLOOKUP($A111, 'main sheet'!$A:$E,2,0)  ) * N$9</f>
        <v>#N/A</v>
      </c>
      <c r="O111" s="19" t="e">
        <f>((VLOOKUP(O$7 + $A111, 'main sheet'!$A:$E,2,0) - VLOOKUP(O$7 +(1) + $A111, 'main sheet'!$A:$E,2,0)) / VLOOKUP($A111, 'main sheet'!$A:$E,2,0)  ) * O$9</f>
        <v>#N/A</v>
      </c>
      <c r="P111" s="19" t="e">
        <f>((VLOOKUP(P$7 + $A111, 'main sheet'!$A:$E,2,0) - VLOOKUP(P$7 +(1) + $A111, 'main sheet'!$A:$E,2,0)) / VLOOKUP($A111, 'main sheet'!$A:$E,2,0)  ) * P$9</f>
        <v>#N/A</v>
      </c>
      <c r="Q111" s="19" t="e">
        <f>((VLOOKUP(Q$7 + $A111, 'main sheet'!$A:$E,2,0) - VLOOKUP(Q$7 +(1) + $A111, 'main sheet'!$A:$E,2,0)) / VLOOKUP($A111, 'main sheet'!$A:$E,2,0)  ) * Q$9</f>
        <v>#N/A</v>
      </c>
      <c r="R111" s="19" t="e">
        <f>((VLOOKUP(R$7 + $A111, 'main sheet'!$A:$E,2,0) - VLOOKUP(R$7 +(1) + $A111, 'main sheet'!$A:$E,2,0)) / VLOOKUP($A111, 'main sheet'!$A:$E,2,0)  ) * R$9</f>
        <v>#N/A</v>
      </c>
      <c r="S111" s="19" t="e">
        <f>((VLOOKUP(S$7 + $A111, 'main sheet'!$A:$E,2,0) - VLOOKUP(S$7 +(1) + $A111, 'main sheet'!$A:$E,2,0)) / VLOOKUP($A111, 'main sheet'!$A:$E,2,0)  ) * S$9</f>
        <v>#N/A</v>
      </c>
      <c r="T111" s="19" t="e">
        <f>((VLOOKUP(T$7 + $A111, 'main sheet'!$A:$E,2,0) - VLOOKUP(T$7 +(1) + $A111, 'main sheet'!$A:$E,2,0)) / VLOOKUP($A111, 'main sheet'!$A:$E,2,0)  ) * T$9</f>
        <v>#N/A</v>
      </c>
      <c r="U111" s="19" t="e">
        <f>((VLOOKUP(U$7 + $A111, 'main sheet'!$A:$E,2,0) - VLOOKUP(U$7 +(1) + $A111, 'main sheet'!$A:$E,2,0)) / VLOOKUP($A111, 'main sheet'!$A:$E,2,0)  ) * U$9</f>
        <v>#N/A</v>
      </c>
      <c r="V111" s="19" t="e">
        <f>((VLOOKUP(V$7 + $A111, 'main sheet'!$A:$E,2,0) - VLOOKUP(V$7 +(1) + $A111, 'main sheet'!$A:$E,2,0)) / VLOOKUP($A111, 'main sheet'!$A:$E,2,0)  ) * V$9</f>
        <v>#N/A</v>
      </c>
      <c r="W111" s="19" t="e">
        <f>((VLOOKUP(W$7 + $A111, 'main sheet'!$A:$E,2,0) - VLOOKUP(W$7 +(1) + $A111, 'main sheet'!$A:$E,2,0)) / VLOOKUP($A111, 'main sheet'!$A:$E,2,0)  ) * W$9</f>
        <v>#N/A</v>
      </c>
      <c r="X111" s="19" t="e">
        <f>((VLOOKUP(X$7 + $A111, 'main sheet'!$A:$E,2,0) - VLOOKUP(X$7 +(1) + $A111, 'main sheet'!$A:$E,2,0)) / VLOOKUP($A111, 'main sheet'!$A:$E,2,0)  ) * X$9</f>
        <v>#N/A</v>
      </c>
      <c r="Y111" s="19" t="e">
        <f>((VLOOKUP(Y$7 + $A111, 'main sheet'!$A:$E,2,0) - VLOOKUP(Y$7 +(1) + $A111, 'main sheet'!$A:$E,2,0)) / VLOOKUP($A111, 'main sheet'!$A:$E,2,0)  ) * Y$9</f>
        <v>#N/A</v>
      </c>
      <c r="Z111" s="19" t="e">
        <f>((VLOOKUP(Z$7 + $A111, 'main sheet'!$A:$E,2,0) - VLOOKUP(Z$7 +(1) + $A111, 'main sheet'!$A:$E,2,0)) / VLOOKUP($A111, 'main sheet'!$A:$E,2,0)  ) * Z$9</f>
        <v>#N/A</v>
      </c>
      <c r="AA111" s="19" t="e">
        <f>((VLOOKUP(AA$7 + $A111, 'main sheet'!$A:$E,2,0) - VLOOKUP(AA$7 +(1) + $A111, 'main sheet'!$A:$E,2,0)) / VLOOKUP($A111, 'main sheet'!$A:$E,2,0)  ) * AA$9</f>
        <v>#N/A</v>
      </c>
      <c r="AB111" s="19" t="e">
        <f>((VLOOKUP(AB$7 + $A111, 'main sheet'!$A:$E,2,0) - VLOOKUP(AB$7 +(1) + $A111, 'main sheet'!$A:$E,2,0)) / VLOOKUP($A111, 'main sheet'!$A:$E,2,0)  ) * AB$9</f>
        <v>#N/A</v>
      </c>
      <c r="AC111" s="19" t="e">
        <f>((VLOOKUP(AC$7 + $A111, 'main sheet'!$A:$E,2,0) - VLOOKUP(AC$7 +(1) + $A111, 'main sheet'!$A:$E,2,0)) / VLOOKUP($A111, 'main sheet'!$A:$E,2,0)  ) * AC$9</f>
        <v>#N/A</v>
      </c>
      <c r="AD111" s="19" t="e">
        <f>((VLOOKUP(AD$7 + $A111, 'main sheet'!$A:$E,2,0) - VLOOKUP(AD$7 +(1) + $A111, 'main sheet'!$A:$E,2,0)) / VLOOKUP($A111, 'main sheet'!$A:$E,2,0)  ) * AD$9</f>
        <v>#N/A</v>
      </c>
      <c r="AE111" s="19" t="e">
        <f>((VLOOKUP(AE$7 + $A111, 'main sheet'!$A:$E,2,0) - VLOOKUP(AE$7 +(1) + $A111, 'main sheet'!$A:$E,2,0)) / VLOOKUP($A111, 'main sheet'!$A:$E,2,0)  ) * AE$9</f>
        <v>#N/A</v>
      </c>
      <c r="AF111" s="19" t="e">
        <f>((VLOOKUP(AF$7 + $A111, 'main sheet'!$A:$E,2,0) - VLOOKUP(AF$7 +(1) + $A111, 'main sheet'!$A:$E,2,0)) / VLOOKUP($A111, 'main sheet'!$A:$E,2,0)  ) * AF$9</f>
        <v>#N/A</v>
      </c>
      <c r="AH111" s="19">
        <v>100</v>
      </c>
      <c r="AI111" s="19" t="e">
        <f t="shared" si="2"/>
        <v>#N/A</v>
      </c>
    </row>
    <row r="112" spans="1:35" x14ac:dyDescent="0.3">
      <c r="A112" s="19">
        <v>101</v>
      </c>
      <c r="C112" s="19">
        <f>((VLOOKUP(C$7 + $A112, 'main sheet'!$A:$E,2,0) - VLOOKUP(C$7 +(1) + $A112, 'main sheet'!$A:$E,2,0)) / VLOOKUP($A112, 'main sheet'!$A:$E,2,0)  ) * C$9</f>
        <v>0.23388305847076463</v>
      </c>
      <c r="D112" s="19">
        <f>((VLOOKUP(D$7 + $A112, 'main sheet'!$A:$E,2,0) - VLOOKUP(D$7 +(1) + $A112, 'main sheet'!$A:$E,2,0)) / VLOOKUP($A112, 'main sheet'!$A:$E,2,0)  ) * D$9</f>
        <v>0.10429567824783262</v>
      </c>
      <c r="E112" s="19">
        <f>((VLOOKUP(E$7 + $A112, 'main sheet'!$A:$E,2,0) - VLOOKUP(E$7 +(1) + $A112, 'main sheet'!$A:$E,2,0)) / VLOOKUP($A112, 'main sheet'!$A:$E,2,0)  ) * E$9</f>
        <v>4.5345947064275055E-2</v>
      </c>
      <c r="F112" s="19">
        <f>((VLOOKUP(F$7 + $A112, 'main sheet'!$A:$E,2,0) - VLOOKUP(F$7 +(1) + $A112, 'main sheet'!$A:$E,2,0)) / VLOOKUP($A112, 'main sheet'!$A:$E,2,0)  ) * F$9</f>
        <v>1.971562915838046E-2</v>
      </c>
      <c r="G112" s="19" t="e">
        <f>((VLOOKUP(G$7 + $A112, 'main sheet'!$A:$E,2,0) - VLOOKUP(G$7 +(1) + $A112, 'main sheet'!$A:$E,2,0)) / VLOOKUP($A112, 'main sheet'!$A:$E,2,0)  ) * G$9</f>
        <v>#N/A</v>
      </c>
      <c r="H112" s="19" t="e">
        <f>((VLOOKUP(H$7 + $A112, 'main sheet'!$A:$E,2,0) - VLOOKUP(H$7 +(1) + $A112, 'main sheet'!$A:$E,2,0)) / VLOOKUP($A112, 'main sheet'!$A:$E,2,0)  ) * H$9</f>
        <v>#N/A</v>
      </c>
      <c r="I112" s="19" t="e">
        <f>((VLOOKUP(I$7 + $A112, 'main sheet'!$A:$E,2,0) - VLOOKUP(I$7 +(1) + $A112, 'main sheet'!$A:$E,2,0)) / VLOOKUP($A112, 'main sheet'!$A:$E,2,0)  ) * I$9</f>
        <v>#N/A</v>
      </c>
      <c r="J112" s="19" t="e">
        <f>((VLOOKUP(J$7 + $A112, 'main sheet'!$A:$E,2,0) - VLOOKUP(J$7 +(1) + $A112, 'main sheet'!$A:$E,2,0)) / VLOOKUP($A112, 'main sheet'!$A:$E,2,0)  ) * J$9</f>
        <v>#N/A</v>
      </c>
      <c r="K112" s="19" t="e">
        <f>((VLOOKUP(K$7 + $A112, 'main sheet'!$A:$E,2,0) - VLOOKUP(K$7 +(1) + $A112, 'main sheet'!$A:$E,2,0)) / VLOOKUP($A112, 'main sheet'!$A:$E,2,0)  ) * K$9</f>
        <v>#N/A</v>
      </c>
      <c r="L112" s="19" t="e">
        <f>((VLOOKUP(L$7 + $A112, 'main sheet'!$A:$E,2,0) - VLOOKUP(L$7 +(1) + $A112, 'main sheet'!$A:$E,2,0)) / VLOOKUP($A112, 'main sheet'!$A:$E,2,0)  ) * L$9</f>
        <v>#N/A</v>
      </c>
      <c r="M112" s="19" t="e">
        <f>((VLOOKUP(M$7 + $A112, 'main sheet'!$A:$E,2,0) - VLOOKUP(M$7 +(1) + $A112, 'main sheet'!$A:$E,2,0)) / VLOOKUP($A112, 'main sheet'!$A:$E,2,0)  ) * M$9</f>
        <v>#N/A</v>
      </c>
      <c r="N112" s="19" t="e">
        <f>((VLOOKUP(N$7 + $A112, 'main sheet'!$A:$E,2,0) - VLOOKUP(N$7 +(1) + $A112, 'main sheet'!$A:$E,2,0)) / VLOOKUP($A112, 'main sheet'!$A:$E,2,0)  ) * N$9</f>
        <v>#N/A</v>
      </c>
      <c r="O112" s="19" t="e">
        <f>((VLOOKUP(O$7 + $A112, 'main sheet'!$A:$E,2,0) - VLOOKUP(O$7 +(1) + $A112, 'main sheet'!$A:$E,2,0)) / VLOOKUP($A112, 'main sheet'!$A:$E,2,0)  ) * O$9</f>
        <v>#N/A</v>
      </c>
      <c r="P112" s="19" t="e">
        <f>((VLOOKUP(P$7 + $A112, 'main sheet'!$A:$E,2,0) - VLOOKUP(P$7 +(1) + $A112, 'main sheet'!$A:$E,2,0)) / VLOOKUP($A112, 'main sheet'!$A:$E,2,0)  ) * P$9</f>
        <v>#N/A</v>
      </c>
      <c r="Q112" s="19" t="e">
        <f>((VLOOKUP(Q$7 + $A112, 'main sheet'!$A:$E,2,0) - VLOOKUP(Q$7 +(1) + $A112, 'main sheet'!$A:$E,2,0)) / VLOOKUP($A112, 'main sheet'!$A:$E,2,0)  ) * Q$9</f>
        <v>#N/A</v>
      </c>
      <c r="R112" s="19" t="e">
        <f>((VLOOKUP(R$7 + $A112, 'main sheet'!$A:$E,2,0) - VLOOKUP(R$7 +(1) + $A112, 'main sheet'!$A:$E,2,0)) / VLOOKUP($A112, 'main sheet'!$A:$E,2,0)  ) * R$9</f>
        <v>#N/A</v>
      </c>
      <c r="S112" s="19" t="e">
        <f>((VLOOKUP(S$7 + $A112, 'main sheet'!$A:$E,2,0) - VLOOKUP(S$7 +(1) + $A112, 'main sheet'!$A:$E,2,0)) / VLOOKUP($A112, 'main sheet'!$A:$E,2,0)  ) * S$9</f>
        <v>#N/A</v>
      </c>
      <c r="T112" s="19" t="e">
        <f>((VLOOKUP(T$7 + $A112, 'main sheet'!$A:$E,2,0) - VLOOKUP(T$7 +(1) + $A112, 'main sheet'!$A:$E,2,0)) / VLOOKUP($A112, 'main sheet'!$A:$E,2,0)  ) * T$9</f>
        <v>#N/A</v>
      </c>
      <c r="U112" s="19" t="e">
        <f>((VLOOKUP(U$7 + $A112, 'main sheet'!$A:$E,2,0) - VLOOKUP(U$7 +(1) + $A112, 'main sheet'!$A:$E,2,0)) / VLOOKUP($A112, 'main sheet'!$A:$E,2,0)  ) * U$9</f>
        <v>#N/A</v>
      </c>
      <c r="V112" s="19" t="e">
        <f>((VLOOKUP(V$7 + $A112, 'main sheet'!$A:$E,2,0) - VLOOKUP(V$7 +(1) + $A112, 'main sheet'!$A:$E,2,0)) / VLOOKUP($A112, 'main sheet'!$A:$E,2,0)  ) * V$9</f>
        <v>#N/A</v>
      </c>
      <c r="W112" s="19" t="e">
        <f>((VLOOKUP(W$7 + $A112, 'main sheet'!$A:$E,2,0) - VLOOKUP(W$7 +(1) + $A112, 'main sheet'!$A:$E,2,0)) / VLOOKUP($A112, 'main sheet'!$A:$E,2,0)  ) * W$9</f>
        <v>#N/A</v>
      </c>
      <c r="X112" s="19" t="e">
        <f>((VLOOKUP(X$7 + $A112, 'main sheet'!$A:$E,2,0) - VLOOKUP(X$7 +(1) + $A112, 'main sheet'!$A:$E,2,0)) / VLOOKUP($A112, 'main sheet'!$A:$E,2,0)  ) * X$9</f>
        <v>#N/A</v>
      </c>
      <c r="Y112" s="19" t="e">
        <f>((VLOOKUP(Y$7 + $A112, 'main sheet'!$A:$E,2,0) - VLOOKUP(Y$7 +(1) + $A112, 'main sheet'!$A:$E,2,0)) / VLOOKUP($A112, 'main sheet'!$A:$E,2,0)  ) * Y$9</f>
        <v>#N/A</v>
      </c>
      <c r="Z112" s="19" t="e">
        <f>((VLOOKUP(Z$7 + $A112, 'main sheet'!$A:$E,2,0) - VLOOKUP(Z$7 +(1) + $A112, 'main sheet'!$A:$E,2,0)) / VLOOKUP($A112, 'main sheet'!$A:$E,2,0)  ) * Z$9</f>
        <v>#N/A</v>
      </c>
      <c r="AA112" s="19" t="e">
        <f>((VLOOKUP(AA$7 + $A112, 'main sheet'!$A:$E,2,0) - VLOOKUP(AA$7 +(1) + $A112, 'main sheet'!$A:$E,2,0)) / VLOOKUP($A112, 'main sheet'!$A:$E,2,0)  ) * AA$9</f>
        <v>#N/A</v>
      </c>
      <c r="AB112" s="19" t="e">
        <f>((VLOOKUP(AB$7 + $A112, 'main sheet'!$A:$E,2,0) - VLOOKUP(AB$7 +(1) + $A112, 'main sheet'!$A:$E,2,0)) / VLOOKUP($A112, 'main sheet'!$A:$E,2,0)  ) * AB$9</f>
        <v>#N/A</v>
      </c>
      <c r="AC112" s="19" t="e">
        <f>((VLOOKUP(AC$7 + $A112, 'main sheet'!$A:$E,2,0) - VLOOKUP(AC$7 +(1) + $A112, 'main sheet'!$A:$E,2,0)) / VLOOKUP($A112, 'main sheet'!$A:$E,2,0)  ) * AC$9</f>
        <v>#N/A</v>
      </c>
      <c r="AD112" s="19" t="e">
        <f>((VLOOKUP(AD$7 + $A112, 'main sheet'!$A:$E,2,0) - VLOOKUP(AD$7 +(1) + $A112, 'main sheet'!$A:$E,2,0)) / VLOOKUP($A112, 'main sheet'!$A:$E,2,0)  ) * AD$9</f>
        <v>#N/A</v>
      </c>
      <c r="AE112" s="19" t="e">
        <f>((VLOOKUP(AE$7 + $A112, 'main sheet'!$A:$E,2,0) - VLOOKUP(AE$7 +(1) + $A112, 'main sheet'!$A:$E,2,0)) / VLOOKUP($A112, 'main sheet'!$A:$E,2,0)  ) * AE$9</f>
        <v>#N/A</v>
      </c>
      <c r="AF112" s="19" t="e">
        <f>((VLOOKUP(AF$7 + $A112, 'main sheet'!$A:$E,2,0) - VLOOKUP(AF$7 +(1) + $A112, 'main sheet'!$A:$E,2,0)) / VLOOKUP($A112, 'main sheet'!$A:$E,2,0)  ) * AF$9</f>
        <v>#N/A</v>
      </c>
      <c r="AH112" s="19">
        <v>101</v>
      </c>
      <c r="AI112" s="19" t="e">
        <f t="shared" si="2"/>
        <v>#N/A</v>
      </c>
    </row>
    <row r="113" spans="1:35" x14ac:dyDescent="0.3">
      <c r="A113" s="19">
        <v>102</v>
      </c>
      <c r="C113" s="19">
        <f>((VLOOKUP(C$7 + $A113, 'main sheet'!$A:$E,2,0) - VLOOKUP(C$7 +(1) + $A113, 'main sheet'!$A:$E,2,0)) / VLOOKUP($A113, 'main sheet'!$A:$E,2,0)  ) * C$9</f>
        <v>0.2288329519450801</v>
      </c>
      <c r="D113" s="19">
        <f>((VLOOKUP(D$7 + $A113, 'main sheet'!$A:$E,2,0) - VLOOKUP(D$7 +(1) + $A113, 'main sheet'!$A:$E,2,0)) / VLOOKUP($A113, 'main sheet'!$A:$E,2,0)  ) * D$9</f>
        <v>9.9492587802208751E-2</v>
      </c>
      <c r="E113" s="19">
        <f>((VLOOKUP(E$7 + $A113, 'main sheet'!$A:$E,2,0) - VLOOKUP(E$7 +(1) + $A113, 'main sheet'!$A:$E,2,0)) / VLOOKUP($A113, 'main sheet'!$A:$E,2,0)  ) * E$9</f>
        <v>4.3257646870525544E-2</v>
      </c>
      <c r="F113" s="19" t="e">
        <f>((VLOOKUP(F$7 + $A113, 'main sheet'!$A:$E,2,0) - VLOOKUP(F$7 +(1) + $A113, 'main sheet'!$A:$E,2,0)) / VLOOKUP($A113, 'main sheet'!$A:$E,2,0)  ) * F$9</f>
        <v>#N/A</v>
      </c>
      <c r="G113" s="19" t="e">
        <f>((VLOOKUP(G$7 + $A113, 'main sheet'!$A:$E,2,0) - VLOOKUP(G$7 +(1) + $A113, 'main sheet'!$A:$E,2,0)) / VLOOKUP($A113, 'main sheet'!$A:$E,2,0)  ) * G$9</f>
        <v>#N/A</v>
      </c>
      <c r="H113" s="19" t="e">
        <f>((VLOOKUP(H$7 + $A113, 'main sheet'!$A:$E,2,0) - VLOOKUP(H$7 +(1) + $A113, 'main sheet'!$A:$E,2,0)) / VLOOKUP($A113, 'main sheet'!$A:$E,2,0)  ) * H$9</f>
        <v>#N/A</v>
      </c>
      <c r="I113" s="19" t="e">
        <f>((VLOOKUP(I$7 + $A113, 'main sheet'!$A:$E,2,0) - VLOOKUP(I$7 +(1) + $A113, 'main sheet'!$A:$E,2,0)) / VLOOKUP($A113, 'main sheet'!$A:$E,2,0)  ) * I$9</f>
        <v>#N/A</v>
      </c>
      <c r="J113" s="19" t="e">
        <f>((VLOOKUP(J$7 + $A113, 'main sheet'!$A:$E,2,0) - VLOOKUP(J$7 +(1) + $A113, 'main sheet'!$A:$E,2,0)) / VLOOKUP($A113, 'main sheet'!$A:$E,2,0)  ) * J$9</f>
        <v>#N/A</v>
      </c>
      <c r="K113" s="19" t="e">
        <f>((VLOOKUP(K$7 + $A113, 'main sheet'!$A:$E,2,0) - VLOOKUP(K$7 +(1) + $A113, 'main sheet'!$A:$E,2,0)) / VLOOKUP($A113, 'main sheet'!$A:$E,2,0)  ) * K$9</f>
        <v>#N/A</v>
      </c>
      <c r="L113" s="19" t="e">
        <f>((VLOOKUP(L$7 + $A113, 'main sheet'!$A:$E,2,0) - VLOOKUP(L$7 +(1) + $A113, 'main sheet'!$A:$E,2,0)) / VLOOKUP($A113, 'main sheet'!$A:$E,2,0)  ) * L$9</f>
        <v>#N/A</v>
      </c>
      <c r="M113" s="19" t="e">
        <f>((VLOOKUP(M$7 + $A113, 'main sheet'!$A:$E,2,0) - VLOOKUP(M$7 +(1) + $A113, 'main sheet'!$A:$E,2,0)) / VLOOKUP($A113, 'main sheet'!$A:$E,2,0)  ) * M$9</f>
        <v>#N/A</v>
      </c>
      <c r="N113" s="19" t="e">
        <f>((VLOOKUP(N$7 + $A113, 'main sheet'!$A:$E,2,0) - VLOOKUP(N$7 +(1) + $A113, 'main sheet'!$A:$E,2,0)) / VLOOKUP($A113, 'main sheet'!$A:$E,2,0)  ) * N$9</f>
        <v>#N/A</v>
      </c>
      <c r="O113" s="19" t="e">
        <f>((VLOOKUP(O$7 + $A113, 'main sheet'!$A:$E,2,0) - VLOOKUP(O$7 +(1) + $A113, 'main sheet'!$A:$E,2,0)) / VLOOKUP($A113, 'main sheet'!$A:$E,2,0)  ) * O$9</f>
        <v>#N/A</v>
      </c>
      <c r="P113" s="19" t="e">
        <f>((VLOOKUP(P$7 + $A113, 'main sheet'!$A:$E,2,0) - VLOOKUP(P$7 +(1) + $A113, 'main sheet'!$A:$E,2,0)) / VLOOKUP($A113, 'main sheet'!$A:$E,2,0)  ) * P$9</f>
        <v>#N/A</v>
      </c>
      <c r="Q113" s="19" t="e">
        <f>((VLOOKUP(Q$7 + $A113, 'main sheet'!$A:$E,2,0) - VLOOKUP(Q$7 +(1) + $A113, 'main sheet'!$A:$E,2,0)) / VLOOKUP($A113, 'main sheet'!$A:$E,2,0)  ) * Q$9</f>
        <v>#N/A</v>
      </c>
      <c r="R113" s="19" t="e">
        <f>((VLOOKUP(R$7 + $A113, 'main sheet'!$A:$E,2,0) - VLOOKUP(R$7 +(1) + $A113, 'main sheet'!$A:$E,2,0)) / VLOOKUP($A113, 'main sheet'!$A:$E,2,0)  ) * R$9</f>
        <v>#N/A</v>
      </c>
      <c r="S113" s="19" t="e">
        <f>((VLOOKUP(S$7 + $A113, 'main sheet'!$A:$E,2,0) - VLOOKUP(S$7 +(1) + $A113, 'main sheet'!$A:$E,2,0)) / VLOOKUP($A113, 'main sheet'!$A:$E,2,0)  ) * S$9</f>
        <v>#N/A</v>
      </c>
      <c r="T113" s="19" t="e">
        <f>((VLOOKUP(T$7 + $A113, 'main sheet'!$A:$E,2,0) - VLOOKUP(T$7 +(1) + $A113, 'main sheet'!$A:$E,2,0)) / VLOOKUP($A113, 'main sheet'!$A:$E,2,0)  ) * T$9</f>
        <v>#N/A</v>
      </c>
      <c r="U113" s="19" t="e">
        <f>((VLOOKUP(U$7 + $A113, 'main sheet'!$A:$E,2,0) - VLOOKUP(U$7 +(1) + $A113, 'main sheet'!$A:$E,2,0)) / VLOOKUP($A113, 'main sheet'!$A:$E,2,0)  ) * U$9</f>
        <v>#N/A</v>
      </c>
      <c r="V113" s="19" t="e">
        <f>((VLOOKUP(V$7 + $A113, 'main sheet'!$A:$E,2,0) - VLOOKUP(V$7 +(1) + $A113, 'main sheet'!$A:$E,2,0)) / VLOOKUP($A113, 'main sheet'!$A:$E,2,0)  ) * V$9</f>
        <v>#N/A</v>
      </c>
      <c r="W113" s="19" t="e">
        <f>((VLOOKUP(W$7 + $A113, 'main sheet'!$A:$E,2,0) - VLOOKUP(W$7 +(1) + $A113, 'main sheet'!$A:$E,2,0)) / VLOOKUP($A113, 'main sheet'!$A:$E,2,0)  ) * W$9</f>
        <v>#N/A</v>
      </c>
      <c r="X113" s="19" t="e">
        <f>((VLOOKUP(X$7 + $A113, 'main sheet'!$A:$E,2,0) - VLOOKUP(X$7 +(1) + $A113, 'main sheet'!$A:$E,2,0)) / VLOOKUP($A113, 'main sheet'!$A:$E,2,0)  ) * X$9</f>
        <v>#N/A</v>
      </c>
      <c r="Y113" s="19" t="e">
        <f>((VLOOKUP(Y$7 + $A113, 'main sheet'!$A:$E,2,0) - VLOOKUP(Y$7 +(1) + $A113, 'main sheet'!$A:$E,2,0)) / VLOOKUP($A113, 'main sheet'!$A:$E,2,0)  ) * Y$9</f>
        <v>#N/A</v>
      </c>
      <c r="Z113" s="19" t="e">
        <f>((VLOOKUP(Z$7 + $A113, 'main sheet'!$A:$E,2,0) - VLOOKUP(Z$7 +(1) + $A113, 'main sheet'!$A:$E,2,0)) / VLOOKUP($A113, 'main sheet'!$A:$E,2,0)  ) * Z$9</f>
        <v>#N/A</v>
      </c>
      <c r="AA113" s="19" t="e">
        <f>((VLOOKUP(AA$7 + $A113, 'main sheet'!$A:$E,2,0) - VLOOKUP(AA$7 +(1) + $A113, 'main sheet'!$A:$E,2,0)) / VLOOKUP($A113, 'main sheet'!$A:$E,2,0)  ) * AA$9</f>
        <v>#N/A</v>
      </c>
      <c r="AB113" s="19" t="e">
        <f>((VLOOKUP(AB$7 + $A113, 'main sheet'!$A:$E,2,0) - VLOOKUP(AB$7 +(1) + $A113, 'main sheet'!$A:$E,2,0)) / VLOOKUP($A113, 'main sheet'!$A:$E,2,0)  ) * AB$9</f>
        <v>#N/A</v>
      </c>
      <c r="AC113" s="19" t="e">
        <f>((VLOOKUP(AC$7 + $A113, 'main sheet'!$A:$E,2,0) - VLOOKUP(AC$7 +(1) + $A113, 'main sheet'!$A:$E,2,0)) / VLOOKUP($A113, 'main sheet'!$A:$E,2,0)  ) * AC$9</f>
        <v>#N/A</v>
      </c>
      <c r="AD113" s="19" t="e">
        <f>((VLOOKUP(AD$7 + $A113, 'main sheet'!$A:$E,2,0) - VLOOKUP(AD$7 +(1) + $A113, 'main sheet'!$A:$E,2,0)) / VLOOKUP($A113, 'main sheet'!$A:$E,2,0)  ) * AD$9</f>
        <v>#N/A</v>
      </c>
      <c r="AE113" s="19" t="e">
        <f>((VLOOKUP(AE$7 + $A113, 'main sheet'!$A:$E,2,0) - VLOOKUP(AE$7 +(1) + $A113, 'main sheet'!$A:$E,2,0)) / VLOOKUP($A113, 'main sheet'!$A:$E,2,0)  ) * AE$9</f>
        <v>#N/A</v>
      </c>
      <c r="AF113" s="19" t="e">
        <f>((VLOOKUP(AF$7 + $A113, 'main sheet'!$A:$E,2,0) - VLOOKUP(AF$7 +(1) + $A113, 'main sheet'!$A:$E,2,0)) / VLOOKUP($A113, 'main sheet'!$A:$E,2,0)  ) * AF$9</f>
        <v>#N/A</v>
      </c>
      <c r="AH113" s="19">
        <v>102</v>
      </c>
      <c r="AI113" s="19" t="e">
        <f t="shared" si="2"/>
        <v>#N/A</v>
      </c>
    </row>
    <row r="114" spans="1:35" x14ac:dyDescent="0.3">
      <c r="A114" s="19">
        <v>103</v>
      </c>
      <c r="C114" s="19">
        <f>((VLOOKUP(C$7 + $A114, 'main sheet'!$A:$E,2,0) - VLOOKUP(C$7 +(1) + $A114, 'main sheet'!$A:$E,2,0)) / VLOOKUP($A114, 'main sheet'!$A:$E,2,0)  ) * C$9</f>
        <v>0.23501762632197418</v>
      </c>
      <c r="D114" s="19">
        <f>((VLOOKUP(D$7 + $A114, 'main sheet'!$A:$E,2,0) - VLOOKUP(D$7 +(1) + $A114, 'main sheet'!$A:$E,2,0)) / VLOOKUP($A114, 'main sheet'!$A:$E,2,0)  ) * D$9</f>
        <v>0.1021815766617279</v>
      </c>
      <c r="E114" s="19" t="e">
        <f>((VLOOKUP(E$7 + $A114, 'main sheet'!$A:$E,2,0) - VLOOKUP(E$7 +(1) + $A114, 'main sheet'!$A:$E,2,0)) / VLOOKUP($A114, 'main sheet'!$A:$E,2,0)  ) * E$9</f>
        <v>#N/A</v>
      </c>
      <c r="F114" s="19" t="e">
        <f>((VLOOKUP(F$7 + $A114, 'main sheet'!$A:$E,2,0) - VLOOKUP(F$7 +(1) + $A114, 'main sheet'!$A:$E,2,0)) / VLOOKUP($A114, 'main sheet'!$A:$E,2,0)  ) * F$9</f>
        <v>#N/A</v>
      </c>
      <c r="G114" s="19" t="e">
        <f>((VLOOKUP(G$7 + $A114, 'main sheet'!$A:$E,2,0) - VLOOKUP(G$7 +(1) + $A114, 'main sheet'!$A:$E,2,0)) / VLOOKUP($A114, 'main sheet'!$A:$E,2,0)  ) * G$9</f>
        <v>#N/A</v>
      </c>
      <c r="H114" s="19" t="e">
        <f>((VLOOKUP(H$7 + $A114, 'main sheet'!$A:$E,2,0) - VLOOKUP(H$7 +(1) + $A114, 'main sheet'!$A:$E,2,0)) / VLOOKUP($A114, 'main sheet'!$A:$E,2,0)  ) * H$9</f>
        <v>#N/A</v>
      </c>
      <c r="I114" s="19" t="e">
        <f>((VLOOKUP(I$7 + $A114, 'main sheet'!$A:$E,2,0) - VLOOKUP(I$7 +(1) + $A114, 'main sheet'!$A:$E,2,0)) / VLOOKUP($A114, 'main sheet'!$A:$E,2,0)  ) * I$9</f>
        <v>#N/A</v>
      </c>
      <c r="J114" s="19" t="e">
        <f>((VLOOKUP(J$7 + $A114, 'main sheet'!$A:$E,2,0) - VLOOKUP(J$7 +(1) + $A114, 'main sheet'!$A:$E,2,0)) / VLOOKUP($A114, 'main sheet'!$A:$E,2,0)  ) * J$9</f>
        <v>#N/A</v>
      </c>
      <c r="K114" s="19" t="e">
        <f>((VLOOKUP(K$7 + $A114, 'main sheet'!$A:$E,2,0) - VLOOKUP(K$7 +(1) + $A114, 'main sheet'!$A:$E,2,0)) / VLOOKUP($A114, 'main sheet'!$A:$E,2,0)  ) * K$9</f>
        <v>#N/A</v>
      </c>
      <c r="L114" s="19" t="e">
        <f>((VLOOKUP(L$7 + $A114, 'main sheet'!$A:$E,2,0) - VLOOKUP(L$7 +(1) + $A114, 'main sheet'!$A:$E,2,0)) / VLOOKUP($A114, 'main sheet'!$A:$E,2,0)  ) * L$9</f>
        <v>#N/A</v>
      </c>
      <c r="M114" s="19" t="e">
        <f>((VLOOKUP(M$7 + $A114, 'main sheet'!$A:$E,2,0) - VLOOKUP(M$7 +(1) + $A114, 'main sheet'!$A:$E,2,0)) / VLOOKUP($A114, 'main sheet'!$A:$E,2,0)  ) * M$9</f>
        <v>#N/A</v>
      </c>
      <c r="N114" s="19" t="e">
        <f>((VLOOKUP(N$7 + $A114, 'main sheet'!$A:$E,2,0) - VLOOKUP(N$7 +(1) + $A114, 'main sheet'!$A:$E,2,0)) / VLOOKUP($A114, 'main sheet'!$A:$E,2,0)  ) * N$9</f>
        <v>#N/A</v>
      </c>
      <c r="O114" s="19" t="e">
        <f>((VLOOKUP(O$7 + $A114, 'main sheet'!$A:$E,2,0) - VLOOKUP(O$7 +(1) + $A114, 'main sheet'!$A:$E,2,0)) / VLOOKUP($A114, 'main sheet'!$A:$E,2,0)  ) * O$9</f>
        <v>#N/A</v>
      </c>
      <c r="P114" s="19" t="e">
        <f>((VLOOKUP(P$7 + $A114, 'main sheet'!$A:$E,2,0) - VLOOKUP(P$7 +(1) + $A114, 'main sheet'!$A:$E,2,0)) / VLOOKUP($A114, 'main sheet'!$A:$E,2,0)  ) * P$9</f>
        <v>#N/A</v>
      </c>
      <c r="Q114" s="19" t="e">
        <f>((VLOOKUP(Q$7 + $A114, 'main sheet'!$A:$E,2,0) - VLOOKUP(Q$7 +(1) + $A114, 'main sheet'!$A:$E,2,0)) / VLOOKUP($A114, 'main sheet'!$A:$E,2,0)  ) * Q$9</f>
        <v>#N/A</v>
      </c>
      <c r="R114" s="19" t="e">
        <f>((VLOOKUP(R$7 + $A114, 'main sheet'!$A:$E,2,0) - VLOOKUP(R$7 +(1) + $A114, 'main sheet'!$A:$E,2,0)) / VLOOKUP($A114, 'main sheet'!$A:$E,2,0)  ) * R$9</f>
        <v>#N/A</v>
      </c>
      <c r="S114" s="19" t="e">
        <f>((VLOOKUP(S$7 + $A114, 'main sheet'!$A:$E,2,0) - VLOOKUP(S$7 +(1) + $A114, 'main sheet'!$A:$E,2,0)) / VLOOKUP($A114, 'main sheet'!$A:$E,2,0)  ) * S$9</f>
        <v>#N/A</v>
      </c>
      <c r="T114" s="19" t="e">
        <f>((VLOOKUP(T$7 + $A114, 'main sheet'!$A:$E,2,0) - VLOOKUP(T$7 +(1) + $A114, 'main sheet'!$A:$E,2,0)) / VLOOKUP($A114, 'main sheet'!$A:$E,2,0)  ) * T$9</f>
        <v>#N/A</v>
      </c>
      <c r="U114" s="19" t="e">
        <f>((VLOOKUP(U$7 + $A114, 'main sheet'!$A:$E,2,0) - VLOOKUP(U$7 +(1) + $A114, 'main sheet'!$A:$E,2,0)) / VLOOKUP($A114, 'main sheet'!$A:$E,2,0)  ) * U$9</f>
        <v>#N/A</v>
      </c>
      <c r="V114" s="19" t="e">
        <f>((VLOOKUP(V$7 + $A114, 'main sheet'!$A:$E,2,0) - VLOOKUP(V$7 +(1) + $A114, 'main sheet'!$A:$E,2,0)) / VLOOKUP($A114, 'main sheet'!$A:$E,2,0)  ) * V$9</f>
        <v>#N/A</v>
      </c>
      <c r="W114" s="19" t="e">
        <f>((VLOOKUP(W$7 + $A114, 'main sheet'!$A:$E,2,0) - VLOOKUP(W$7 +(1) + $A114, 'main sheet'!$A:$E,2,0)) / VLOOKUP($A114, 'main sheet'!$A:$E,2,0)  ) * W$9</f>
        <v>#N/A</v>
      </c>
      <c r="X114" s="19" t="e">
        <f>((VLOOKUP(X$7 + $A114, 'main sheet'!$A:$E,2,0) - VLOOKUP(X$7 +(1) + $A114, 'main sheet'!$A:$E,2,0)) / VLOOKUP($A114, 'main sheet'!$A:$E,2,0)  ) * X$9</f>
        <v>#N/A</v>
      </c>
      <c r="Y114" s="19" t="e">
        <f>((VLOOKUP(Y$7 + $A114, 'main sheet'!$A:$E,2,0) - VLOOKUP(Y$7 +(1) + $A114, 'main sheet'!$A:$E,2,0)) / VLOOKUP($A114, 'main sheet'!$A:$E,2,0)  ) * Y$9</f>
        <v>#N/A</v>
      </c>
      <c r="Z114" s="19" t="e">
        <f>((VLOOKUP(Z$7 + $A114, 'main sheet'!$A:$E,2,0) - VLOOKUP(Z$7 +(1) + $A114, 'main sheet'!$A:$E,2,0)) / VLOOKUP($A114, 'main sheet'!$A:$E,2,0)  ) * Z$9</f>
        <v>#N/A</v>
      </c>
      <c r="AA114" s="19" t="e">
        <f>((VLOOKUP(AA$7 + $A114, 'main sheet'!$A:$E,2,0) - VLOOKUP(AA$7 +(1) + $A114, 'main sheet'!$A:$E,2,0)) / VLOOKUP($A114, 'main sheet'!$A:$E,2,0)  ) * AA$9</f>
        <v>#N/A</v>
      </c>
      <c r="AB114" s="19" t="e">
        <f>((VLOOKUP(AB$7 + $A114, 'main sheet'!$A:$E,2,0) - VLOOKUP(AB$7 +(1) + $A114, 'main sheet'!$A:$E,2,0)) / VLOOKUP($A114, 'main sheet'!$A:$E,2,0)  ) * AB$9</f>
        <v>#N/A</v>
      </c>
      <c r="AC114" s="19" t="e">
        <f>((VLOOKUP(AC$7 + $A114, 'main sheet'!$A:$E,2,0) - VLOOKUP(AC$7 +(1) + $A114, 'main sheet'!$A:$E,2,0)) / VLOOKUP($A114, 'main sheet'!$A:$E,2,0)  ) * AC$9</f>
        <v>#N/A</v>
      </c>
      <c r="AD114" s="19" t="e">
        <f>((VLOOKUP(AD$7 + $A114, 'main sheet'!$A:$E,2,0) - VLOOKUP(AD$7 +(1) + $A114, 'main sheet'!$A:$E,2,0)) / VLOOKUP($A114, 'main sheet'!$A:$E,2,0)  ) * AD$9</f>
        <v>#N/A</v>
      </c>
      <c r="AE114" s="19" t="e">
        <f>((VLOOKUP(AE$7 + $A114, 'main sheet'!$A:$E,2,0) - VLOOKUP(AE$7 +(1) + $A114, 'main sheet'!$A:$E,2,0)) / VLOOKUP($A114, 'main sheet'!$A:$E,2,0)  ) * AE$9</f>
        <v>#N/A</v>
      </c>
      <c r="AF114" s="19" t="e">
        <f>((VLOOKUP(AF$7 + $A114, 'main sheet'!$A:$E,2,0) - VLOOKUP(AF$7 +(1) + $A114, 'main sheet'!$A:$E,2,0)) / VLOOKUP($A114, 'main sheet'!$A:$E,2,0)  ) * AF$9</f>
        <v>#N/A</v>
      </c>
      <c r="AH114" s="19">
        <v>103</v>
      </c>
      <c r="AI114" s="19" t="e">
        <f t="shared" si="2"/>
        <v>#N/A</v>
      </c>
    </row>
    <row r="115" spans="1:35" x14ac:dyDescent="0.3">
      <c r="A115" s="19">
        <v>104</v>
      </c>
      <c r="C115" s="19">
        <f>((VLOOKUP(C$7 + $A115, 'main sheet'!$A:$E,2,0) - VLOOKUP(C$7 +(1) + $A115, 'main sheet'!$A:$E,2,0)) / VLOOKUP($A115, 'main sheet'!$A:$E,2,0)  ) * C$9</f>
        <v>0.25575447570332482</v>
      </c>
      <c r="D115" s="19" t="e">
        <f>((VLOOKUP(D$7 + $A115, 'main sheet'!$A:$E,2,0) - VLOOKUP(D$7 +(1) + $A115, 'main sheet'!$A:$E,2,0)) / VLOOKUP($A115, 'main sheet'!$A:$E,2,0)  ) * D$9</f>
        <v>#N/A</v>
      </c>
      <c r="E115" s="19" t="e">
        <f>((VLOOKUP(E$7 + $A115, 'main sheet'!$A:$E,2,0) - VLOOKUP(E$7 +(1) + $A115, 'main sheet'!$A:$E,2,0)) / VLOOKUP($A115, 'main sheet'!$A:$E,2,0)  ) * E$9</f>
        <v>#N/A</v>
      </c>
      <c r="F115" s="19" t="e">
        <f>((VLOOKUP(F$7 + $A115, 'main sheet'!$A:$E,2,0) - VLOOKUP(F$7 +(1) + $A115, 'main sheet'!$A:$E,2,0)) / VLOOKUP($A115, 'main sheet'!$A:$E,2,0)  ) * F$9</f>
        <v>#N/A</v>
      </c>
      <c r="G115" s="19" t="e">
        <f>((VLOOKUP(G$7 + $A115, 'main sheet'!$A:$E,2,0) - VLOOKUP(G$7 +(1) + $A115, 'main sheet'!$A:$E,2,0)) / VLOOKUP($A115, 'main sheet'!$A:$E,2,0)  ) * G$9</f>
        <v>#N/A</v>
      </c>
      <c r="H115" s="19" t="e">
        <f>((VLOOKUP(H$7 + $A115, 'main sheet'!$A:$E,2,0) - VLOOKUP(H$7 +(1) + $A115, 'main sheet'!$A:$E,2,0)) / VLOOKUP($A115, 'main sheet'!$A:$E,2,0)  ) * H$9</f>
        <v>#N/A</v>
      </c>
      <c r="I115" s="19" t="e">
        <f>((VLOOKUP(I$7 + $A115, 'main sheet'!$A:$E,2,0) - VLOOKUP(I$7 +(1) + $A115, 'main sheet'!$A:$E,2,0)) / VLOOKUP($A115, 'main sheet'!$A:$E,2,0)  ) * I$9</f>
        <v>#N/A</v>
      </c>
      <c r="J115" s="19" t="e">
        <f>((VLOOKUP(J$7 + $A115, 'main sheet'!$A:$E,2,0) - VLOOKUP(J$7 +(1) + $A115, 'main sheet'!$A:$E,2,0)) / VLOOKUP($A115, 'main sheet'!$A:$E,2,0)  ) * J$9</f>
        <v>#N/A</v>
      </c>
      <c r="K115" s="19" t="e">
        <f>((VLOOKUP(K$7 + $A115, 'main sheet'!$A:$E,2,0) - VLOOKUP(K$7 +(1) + $A115, 'main sheet'!$A:$E,2,0)) / VLOOKUP($A115, 'main sheet'!$A:$E,2,0)  ) * K$9</f>
        <v>#N/A</v>
      </c>
      <c r="L115" s="19" t="e">
        <f>((VLOOKUP(L$7 + $A115, 'main sheet'!$A:$E,2,0) - VLOOKUP(L$7 +(1) + $A115, 'main sheet'!$A:$E,2,0)) / VLOOKUP($A115, 'main sheet'!$A:$E,2,0)  ) * L$9</f>
        <v>#N/A</v>
      </c>
      <c r="M115" s="19" t="e">
        <f>((VLOOKUP(M$7 + $A115, 'main sheet'!$A:$E,2,0) - VLOOKUP(M$7 +(1) + $A115, 'main sheet'!$A:$E,2,0)) / VLOOKUP($A115, 'main sheet'!$A:$E,2,0)  ) * M$9</f>
        <v>#N/A</v>
      </c>
      <c r="N115" s="19" t="e">
        <f>((VLOOKUP(N$7 + $A115, 'main sheet'!$A:$E,2,0) - VLOOKUP(N$7 +(1) + $A115, 'main sheet'!$A:$E,2,0)) / VLOOKUP($A115, 'main sheet'!$A:$E,2,0)  ) * N$9</f>
        <v>#N/A</v>
      </c>
      <c r="O115" s="19" t="e">
        <f>((VLOOKUP(O$7 + $A115, 'main sheet'!$A:$E,2,0) - VLOOKUP(O$7 +(1) + $A115, 'main sheet'!$A:$E,2,0)) / VLOOKUP($A115, 'main sheet'!$A:$E,2,0)  ) * O$9</f>
        <v>#N/A</v>
      </c>
      <c r="P115" s="19" t="e">
        <f>((VLOOKUP(P$7 + $A115, 'main sheet'!$A:$E,2,0) - VLOOKUP(P$7 +(1) + $A115, 'main sheet'!$A:$E,2,0)) / VLOOKUP($A115, 'main sheet'!$A:$E,2,0)  ) * P$9</f>
        <v>#N/A</v>
      </c>
      <c r="Q115" s="19" t="e">
        <f>((VLOOKUP(Q$7 + $A115, 'main sheet'!$A:$E,2,0) - VLOOKUP(Q$7 +(1) + $A115, 'main sheet'!$A:$E,2,0)) / VLOOKUP($A115, 'main sheet'!$A:$E,2,0)  ) * Q$9</f>
        <v>#N/A</v>
      </c>
      <c r="R115" s="19" t="e">
        <f>((VLOOKUP(R$7 + $A115, 'main sheet'!$A:$E,2,0) - VLOOKUP(R$7 +(1) + $A115, 'main sheet'!$A:$E,2,0)) / VLOOKUP($A115, 'main sheet'!$A:$E,2,0)  ) * R$9</f>
        <v>#N/A</v>
      </c>
      <c r="S115" s="19" t="e">
        <f>((VLOOKUP(S$7 + $A115, 'main sheet'!$A:$E,2,0) - VLOOKUP(S$7 +(1) + $A115, 'main sheet'!$A:$E,2,0)) / VLOOKUP($A115, 'main sheet'!$A:$E,2,0)  ) * S$9</f>
        <v>#N/A</v>
      </c>
      <c r="T115" s="19" t="e">
        <f>((VLOOKUP(T$7 + $A115, 'main sheet'!$A:$E,2,0) - VLOOKUP(T$7 +(1) + $A115, 'main sheet'!$A:$E,2,0)) / VLOOKUP($A115, 'main sheet'!$A:$E,2,0)  ) * T$9</f>
        <v>#N/A</v>
      </c>
      <c r="U115" s="19" t="e">
        <f>((VLOOKUP(U$7 + $A115, 'main sheet'!$A:$E,2,0) - VLOOKUP(U$7 +(1) + $A115, 'main sheet'!$A:$E,2,0)) / VLOOKUP($A115, 'main sheet'!$A:$E,2,0)  ) * U$9</f>
        <v>#N/A</v>
      </c>
      <c r="V115" s="19" t="e">
        <f>((VLOOKUP(V$7 + $A115, 'main sheet'!$A:$E,2,0) - VLOOKUP(V$7 +(1) + $A115, 'main sheet'!$A:$E,2,0)) / VLOOKUP($A115, 'main sheet'!$A:$E,2,0)  ) * V$9</f>
        <v>#N/A</v>
      </c>
      <c r="W115" s="19" t="e">
        <f>((VLOOKUP(W$7 + $A115, 'main sheet'!$A:$E,2,0) - VLOOKUP(W$7 +(1) + $A115, 'main sheet'!$A:$E,2,0)) / VLOOKUP($A115, 'main sheet'!$A:$E,2,0)  ) * W$9</f>
        <v>#N/A</v>
      </c>
      <c r="X115" s="19" t="e">
        <f>((VLOOKUP(X$7 + $A115, 'main sheet'!$A:$E,2,0) - VLOOKUP(X$7 +(1) + $A115, 'main sheet'!$A:$E,2,0)) / VLOOKUP($A115, 'main sheet'!$A:$E,2,0)  ) * X$9</f>
        <v>#N/A</v>
      </c>
      <c r="Y115" s="19" t="e">
        <f>((VLOOKUP(Y$7 + $A115, 'main sheet'!$A:$E,2,0) - VLOOKUP(Y$7 +(1) + $A115, 'main sheet'!$A:$E,2,0)) / VLOOKUP($A115, 'main sheet'!$A:$E,2,0)  ) * Y$9</f>
        <v>#N/A</v>
      </c>
      <c r="Z115" s="19" t="e">
        <f>((VLOOKUP(Z$7 + $A115, 'main sheet'!$A:$E,2,0) - VLOOKUP(Z$7 +(1) + $A115, 'main sheet'!$A:$E,2,0)) / VLOOKUP($A115, 'main sheet'!$A:$E,2,0)  ) * Z$9</f>
        <v>#N/A</v>
      </c>
      <c r="AA115" s="19" t="e">
        <f>((VLOOKUP(AA$7 + $A115, 'main sheet'!$A:$E,2,0) - VLOOKUP(AA$7 +(1) + $A115, 'main sheet'!$A:$E,2,0)) / VLOOKUP($A115, 'main sheet'!$A:$E,2,0)  ) * AA$9</f>
        <v>#N/A</v>
      </c>
      <c r="AB115" s="19" t="e">
        <f>((VLOOKUP(AB$7 + $A115, 'main sheet'!$A:$E,2,0) - VLOOKUP(AB$7 +(1) + $A115, 'main sheet'!$A:$E,2,0)) / VLOOKUP($A115, 'main sheet'!$A:$E,2,0)  ) * AB$9</f>
        <v>#N/A</v>
      </c>
      <c r="AC115" s="19" t="e">
        <f>((VLOOKUP(AC$7 + $A115, 'main sheet'!$A:$E,2,0) - VLOOKUP(AC$7 +(1) + $A115, 'main sheet'!$A:$E,2,0)) / VLOOKUP($A115, 'main sheet'!$A:$E,2,0)  ) * AC$9</f>
        <v>#N/A</v>
      </c>
      <c r="AD115" s="19" t="e">
        <f>((VLOOKUP(AD$7 + $A115, 'main sheet'!$A:$E,2,0) - VLOOKUP(AD$7 +(1) + $A115, 'main sheet'!$A:$E,2,0)) / VLOOKUP($A115, 'main sheet'!$A:$E,2,0)  ) * AD$9</f>
        <v>#N/A</v>
      </c>
      <c r="AE115" s="19" t="e">
        <f>((VLOOKUP(AE$7 + $A115, 'main sheet'!$A:$E,2,0) - VLOOKUP(AE$7 +(1) + $A115, 'main sheet'!$A:$E,2,0)) / VLOOKUP($A115, 'main sheet'!$A:$E,2,0)  ) * AE$9</f>
        <v>#N/A</v>
      </c>
      <c r="AF115" s="19" t="e">
        <f>((VLOOKUP(AF$7 + $A115, 'main sheet'!$A:$E,2,0) - VLOOKUP(AF$7 +(1) + $A115, 'main sheet'!$A:$E,2,0)) / VLOOKUP($A115, 'main sheet'!$A:$E,2,0)  ) * AF$9</f>
        <v>#N/A</v>
      </c>
      <c r="AH115" s="19">
        <v>104</v>
      </c>
      <c r="AI115" s="19" t="e">
        <f t="shared" si="2"/>
        <v>#N/A</v>
      </c>
    </row>
    <row r="116" spans="1:35" x14ac:dyDescent="0.3">
      <c r="A116" s="19">
        <v>105</v>
      </c>
      <c r="C116" s="19" t="e">
        <f>((VLOOKUP(C$7 + $A116, 'main sheet'!$A:$E,2,0) - VLOOKUP(C$7 +(1) + $A116, 'main sheet'!$A:$E,2,0)) / VLOOKUP($A116, 'main sheet'!$A:$E,2,0)  ) * C$9</f>
        <v>#N/A</v>
      </c>
      <c r="D116" s="19" t="e">
        <f>((VLOOKUP(D$7 + $A116, 'main sheet'!$A:$E,2,0) - VLOOKUP(D$7 +(1) + $A116, 'main sheet'!$A:$E,2,0)) / VLOOKUP($A116, 'main sheet'!$A:$E,2,0)  ) * D$9</f>
        <v>#N/A</v>
      </c>
      <c r="E116" s="19" t="e">
        <f>((VLOOKUP(E$7 + $A116, 'main sheet'!$A:$E,2,0) - VLOOKUP(E$7 +(1) + $A116, 'main sheet'!$A:$E,2,0)) / VLOOKUP($A116, 'main sheet'!$A:$E,2,0)  ) * E$9</f>
        <v>#N/A</v>
      </c>
      <c r="F116" s="19" t="e">
        <f>((VLOOKUP(F$7 + $A116, 'main sheet'!$A:$E,2,0) - VLOOKUP(F$7 +(1) + $A116, 'main sheet'!$A:$E,2,0)) / VLOOKUP($A116, 'main sheet'!$A:$E,2,0)  ) * F$9</f>
        <v>#N/A</v>
      </c>
      <c r="G116" s="19" t="e">
        <f>((VLOOKUP(G$7 + $A116, 'main sheet'!$A:$E,2,0) - VLOOKUP(G$7 +(1) + $A116, 'main sheet'!$A:$E,2,0)) / VLOOKUP($A116, 'main sheet'!$A:$E,2,0)  ) * G$9</f>
        <v>#N/A</v>
      </c>
      <c r="H116" s="19" t="e">
        <f>((VLOOKUP(H$7 + $A116, 'main sheet'!$A:$E,2,0) - VLOOKUP(H$7 +(1) + $A116, 'main sheet'!$A:$E,2,0)) / VLOOKUP($A116, 'main sheet'!$A:$E,2,0)  ) * H$9</f>
        <v>#N/A</v>
      </c>
      <c r="I116" s="19" t="e">
        <f>((VLOOKUP(I$7 + $A116, 'main sheet'!$A:$E,2,0) - VLOOKUP(I$7 +(1) + $A116, 'main sheet'!$A:$E,2,0)) / VLOOKUP($A116, 'main sheet'!$A:$E,2,0)  ) * I$9</f>
        <v>#N/A</v>
      </c>
      <c r="J116" s="19" t="e">
        <f>((VLOOKUP(J$7 + $A116, 'main sheet'!$A:$E,2,0) - VLOOKUP(J$7 +(1) + $A116, 'main sheet'!$A:$E,2,0)) / VLOOKUP($A116, 'main sheet'!$A:$E,2,0)  ) * J$9</f>
        <v>#N/A</v>
      </c>
      <c r="K116" s="19" t="e">
        <f>((VLOOKUP(K$7 + $A116, 'main sheet'!$A:$E,2,0) - VLOOKUP(K$7 +(1) + $A116, 'main sheet'!$A:$E,2,0)) / VLOOKUP($A116, 'main sheet'!$A:$E,2,0)  ) * K$9</f>
        <v>#N/A</v>
      </c>
      <c r="L116" s="19" t="e">
        <f>((VLOOKUP(L$7 + $A116, 'main sheet'!$A:$E,2,0) - VLOOKUP(L$7 +(1) + $A116, 'main sheet'!$A:$E,2,0)) / VLOOKUP($A116, 'main sheet'!$A:$E,2,0)  ) * L$9</f>
        <v>#N/A</v>
      </c>
      <c r="M116" s="19" t="e">
        <f>((VLOOKUP(M$7 + $A116, 'main sheet'!$A:$E,2,0) - VLOOKUP(M$7 +(1) + $A116, 'main sheet'!$A:$E,2,0)) / VLOOKUP($A116, 'main sheet'!$A:$E,2,0)  ) * M$9</f>
        <v>#N/A</v>
      </c>
      <c r="N116" s="19" t="e">
        <f>((VLOOKUP(N$7 + $A116, 'main sheet'!$A:$E,2,0) - VLOOKUP(N$7 +(1) + $A116, 'main sheet'!$A:$E,2,0)) / VLOOKUP($A116, 'main sheet'!$A:$E,2,0)  ) * N$9</f>
        <v>#N/A</v>
      </c>
      <c r="O116" s="19" t="e">
        <f>((VLOOKUP(O$7 + $A116, 'main sheet'!$A:$E,2,0) - VLOOKUP(O$7 +(1) + $A116, 'main sheet'!$A:$E,2,0)) / VLOOKUP($A116, 'main sheet'!$A:$E,2,0)  ) * O$9</f>
        <v>#N/A</v>
      </c>
      <c r="P116" s="19" t="e">
        <f>((VLOOKUP(P$7 + $A116, 'main sheet'!$A:$E,2,0) - VLOOKUP(P$7 +(1) + $A116, 'main sheet'!$A:$E,2,0)) / VLOOKUP($A116, 'main sheet'!$A:$E,2,0)  ) * P$9</f>
        <v>#N/A</v>
      </c>
      <c r="Q116" s="19" t="e">
        <f>((VLOOKUP(Q$7 + $A116, 'main sheet'!$A:$E,2,0) - VLOOKUP(Q$7 +(1) + $A116, 'main sheet'!$A:$E,2,0)) / VLOOKUP($A116, 'main sheet'!$A:$E,2,0)  ) * Q$9</f>
        <v>#N/A</v>
      </c>
      <c r="R116" s="19" t="e">
        <f>((VLOOKUP(R$7 + $A116, 'main sheet'!$A:$E,2,0) - VLOOKUP(R$7 +(1) + $A116, 'main sheet'!$A:$E,2,0)) / VLOOKUP($A116, 'main sheet'!$A:$E,2,0)  ) * R$9</f>
        <v>#N/A</v>
      </c>
      <c r="S116" s="19" t="e">
        <f>((VLOOKUP(S$7 + $A116, 'main sheet'!$A:$E,2,0) - VLOOKUP(S$7 +(1) + $A116, 'main sheet'!$A:$E,2,0)) / VLOOKUP($A116, 'main sheet'!$A:$E,2,0)  ) * S$9</f>
        <v>#N/A</v>
      </c>
      <c r="T116" s="19" t="e">
        <f>((VLOOKUP(T$7 + $A116, 'main sheet'!$A:$E,2,0) - VLOOKUP(T$7 +(1) + $A116, 'main sheet'!$A:$E,2,0)) / VLOOKUP($A116, 'main sheet'!$A:$E,2,0)  ) * T$9</f>
        <v>#N/A</v>
      </c>
      <c r="U116" s="19" t="e">
        <f>((VLOOKUP(U$7 + $A116, 'main sheet'!$A:$E,2,0) - VLOOKUP(U$7 +(1) + $A116, 'main sheet'!$A:$E,2,0)) / VLOOKUP($A116, 'main sheet'!$A:$E,2,0)  ) * U$9</f>
        <v>#N/A</v>
      </c>
      <c r="V116" s="19" t="e">
        <f>((VLOOKUP(V$7 + $A116, 'main sheet'!$A:$E,2,0) - VLOOKUP(V$7 +(1) + $A116, 'main sheet'!$A:$E,2,0)) / VLOOKUP($A116, 'main sheet'!$A:$E,2,0)  ) * V$9</f>
        <v>#N/A</v>
      </c>
      <c r="W116" s="19" t="e">
        <f>((VLOOKUP(W$7 + $A116, 'main sheet'!$A:$E,2,0) - VLOOKUP(W$7 +(1) + $A116, 'main sheet'!$A:$E,2,0)) / VLOOKUP($A116, 'main sheet'!$A:$E,2,0)  ) * W$9</f>
        <v>#N/A</v>
      </c>
      <c r="X116" s="19" t="e">
        <f>((VLOOKUP(X$7 + $A116, 'main sheet'!$A:$E,2,0) - VLOOKUP(X$7 +(1) + $A116, 'main sheet'!$A:$E,2,0)) / VLOOKUP($A116, 'main sheet'!$A:$E,2,0)  ) * X$9</f>
        <v>#N/A</v>
      </c>
      <c r="Y116" s="19" t="e">
        <f>((VLOOKUP(Y$7 + $A116, 'main sheet'!$A:$E,2,0) - VLOOKUP(Y$7 +(1) + $A116, 'main sheet'!$A:$E,2,0)) / VLOOKUP($A116, 'main sheet'!$A:$E,2,0)  ) * Y$9</f>
        <v>#N/A</v>
      </c>
      <c r="Z116" s="19" t="e">
        <f>((VLOOKUP(Z$7 + $A116, 'main sheet'!$A:$E,2,0) - VLOOKUP(Z$7 +(1) + $A116, 'main sheet'!$A:$E,2,0)) / VLOOKUP($A116, 'main sheet'!$A:$E,2,0)  ) * Z$9</f>
        <v>#N/A</v>
      </c>
      <c r="AA116" s="19" t="e">
        <f>((VLOOKUP(AA$7 + $A116, 'main sheet'!$A:$E,2,0) - VLOOKUP(AA$7 +(1) + $A116, 'main sheet'!$A:$E,2,0)) / VLOOKUP($A116, 'main sheet'!$A:$E,2,0)  ) * AA$9</f>
        <v>#N/A</v>
      </c>
      <c r="AB116" s="19" t="e">
        <f>((VLOOKUP(AB$7 + $A116, 'main sheet'!$A:$E,2,0) - VLOOKUP(AB$7 +(1) + $A116, 'main sheet'!$A:$E,2,0)) / VLOOKUP($A116, 'main sheet'!$A:$E,2,0)  ) * AB$9</f>
        <v>#N/A</v>
      </c>
      <c r="AC116" s="19" t="e">
        <f>((VLOOKUP(AC$7 + $A116, 'main sheet'!$A:$E,2,0) - VLOOKUP(AC$7 +(1) + $A116, 'main sheet'!$A:$E,2,0)) / VLOOKUP($A116, 'main sheet'!$A:$E,2,0)  ) * AC$9</f>
        <v>#N/A</v>
      </c>
      <c r="AD116" s="19" t="e">
        <f>((VLOOKUP(AD$7 + $A116, 'main sheet'!$A:$E,2,0) - VLOOKUP(AD$7 +(1) + $A116, 'main sheet'!$A:$E,2,0)) / VLOOKUP($A116, 'main sheet'!$A:$E,2,0)  ) * AD$9</f>
        <v>#N/A</v>
      </c>
      <c r="AE116" s="19" t="e">
        <f>((VLOOKUP(AE$7 + $A116, 'main sheet'!$A:$E,2,0) - VLOOKUP(AE$7 +(1) + $A116, 'main sheet'!$A:$E,2,0)) / VLOOKUP($A116, 'main sheet'!$A:$E,2,0)  ) * AE$9</f>
        <v>#N/A</v>
      </c>
      <c r="AF116" s="19" t="e">
        <f>((VLOOKUP(AF$7 + $A116, 'main sheet'!$A:$E,2,0) - VLOOKUP(AF$7 +(1) + $A116, 'main sheet'!$A:$E,2,0)) / VLOOKUP($A116, 'main sheet'!$A:$E,2,0)  ) * AF$9</f>
        <v>#N/A</v>
      </c>
      <c r="AH116" s="19">
        <v>105</v>
      </c>
      <c r="AI116" s="19" t="e">
        <f t="shared" si="2"/>
        <v>#N/A</v>
      </c>
    </row>
    <row r="117" spans="1:35" x14ac:dyDescent="0.3">
      <c r="A117" s="19">
        <v>106</v>
      </c>
      <c r="C117" s="19" t="e">
        <f>((VLOOKUP(C$7 + $A117, 'main sheet'!$A:$E,2,0) - VLOOKUP(C$7 +(1) + $A117, 'main sheet'!$A:$E,2,0)) / VLOOKUP($A117, 'main sheet'!$A:$E,2,0)  ) * C$9</f>
        <v>#N/A</v>
      </c>
      <c r="D117" s="19" t="e">
        <f>((VLOOKUP(D$7 + $A117, 'main sheet'!$A:$E,2,0) - VLOOKUP(D$7 +(1) + $A117, 'main sheet'!$A:$E,2,0)) / VLOOKUP($A117, 'main sheet'!$A:$E,2,0)  ) * D$9</f>
        <v>#N/A</v>
      </c>
      <c r="E117" s="19" t="e">
        <f>((VLOOKUP(E$7 + $A117, 'main sheet'!$A:$E,2,0) - VLOOKUP(E$7 +(1) + $A117, 'main sheet'!$A:$E,2,0)) / VLOOKUP($A117, 'main sheet'!$A:$E,2,0)  ) * E$9</f>
        <v>#N/A</v>
      </c>
      <c r="F117" s="19" t="e">
        <f>((VLOOKUP(F$7 + $A117, 'main sheet'!$A:$E,2,0) - VLOOKUP(F$7 +(1) + $A117, 'main sheet'!$A:$E,2,0)) / VLOOKUP($A117, 'main sheet'!$A:$E,2,0)  ) * F$9</f>
        <v>#N/A</v>
      </c>
      <c r="G117" s="19" t="e">
        <f>((VLOOKUP(G$7 + $A117, 'main sheet'!$A:$E,2,0) - VLOOKUP(G$7 +(1) + $A117, 'main sheet'!$A:$E,2,0)) / VLOOKUP($A117, 'main sheet'!$A:$E,2,0)  ) * G$9</f>
        <v>#N/A</v>
      </c>
      <c r="H117" s="19" t="e">
        <f>((VLOOKUP(H$7 + $A117, 'main sheet'!$A:$E,2,0) - VLOOKUP(H$7 +(1) + $A117, 'main sheet'!$A:$E,2,0)) / VLOOKUP($A117, 'main sheet'!$A:$E,2,0)  ) * H$9</f>
        <v>#N/A</v>
      </c>
      <c r="I117" s="19" t="e">
        <f>((VLOOKUP(I$7 + $A117, 'main sheet'!$A:$E,2,0) - VLOOKUP(I$7 +(1) + $A117, 'main sheet'!$A:$E,2,0)) / VLOOKUP($A117, 'main sheet'!$A:$E,2,0)  ) * I$9</f>
        <v>#N/A</v>
      </c>
      <c r="J117" s="19" t="e">
        <f>((VLOOKUP(J$7 + $A117, 'main sheet'!$A:$E,2,0) - VLOOKUP(J$7 +(1) + $A117, 'main sheet'!$A:$E,2,0)) / VLOOKUP($A117, 'main sheet'!$A:$E,2,0)  ) * J$9</f>
        <v>#N/A</v>
      </c>
      <c r="K117" s="19" t="e">
        <f>((VLOOKUP(K$7 + $A117, 'main sheet'!$A:$E,2,0) - VLOOKUP(K$7 +(1) + $A117, 'main sheet'!$A:$E,2,0)) / VLOOKUP($A117, 'main sheet'!$A:$E,2,0)  ) * K$9</f>
        <v>#N/A</v>
      </c>
      <c r="L117" s="19" t="e">
        <f>((VLOOKUP(L$7 + $A117, 'main sheet'!$A:$E,2,0) - VLOOKUP(L$7 +(1) + $A117, 'main sheet'!$A:$E,2,0)) / VLOOKUP($A117, 'main sheet'!$A:$E,2,0)  ) * L$9</f>
        <v>#N/A</v>
      </c>
      <c r="M117" s="19" t="e">
        <f>((VLOOKUP(M$7 + $A117, 'main sheet'!$A:$E,2,0) - VLOOKUP(M$7 +(1) + $A117, 'main sheet'!$A:$E,2,0)) / VLOOKUP($A117, 'main sheet'!$A:$E,2,0)  ) * M$9</f>
        <v>#N/A</v>
      </c>
      <c r="N117" s="19" t="e">
        <f>((VLOOKUP(N$7 + $A117, 'main sheet'!$A:$E,2,0) - VLOOKUP(N$7 +(1) + $A117, 'main sheet'!$A:$E,2,0)) / VLOOKUP($A117, 'main sheet'!$A:$E,2,0)  ) * N$9</f>
        <v>#N/A</v>
      </c>
      <c r="O117" s="19" t="e">
        <f>((VLOOKUP(O$7 + $A117, 'main sheet'!$A:$E,2,0) - VLOOKUP(O$7 +(1) + $A117, 'main sheet'!$A:$E,2,0)) / VLOOKUP($A117, 'main sheet'!$A:$E,2,0)  ) * O$9</f>
        <v>#N/A</v>
      </c>
      <c r="P117" s="19" t="e">
        <f>((VLOOKUP(P$7 + $A117, 'main sheet'!$A:$E,2,0) - VLOOKUP(P$7 +(1) + $A117, 'main sheet'!$A:$E,2,0)) / VLOOKUP($A117, 'main sheet'!$A:$E,2,0)  ) * P$9</f>
        <v>#N/A</v>
      </c>
      <c r="Q117" s="19" t="e">
        <f>((VLOOKUP(Q$7 + $A117, 'main sheet'!$A:$E,2,0) - VLOOKUP(Q$7 +(1) + $A117, 'main sheet'!$A:$E,2,0)) / VLOOKUP($A117, 'main sheet'!$A:$E,2,0)  ) * Q$9</f>
        <v>#N/A</v>
      </c>
      <c r="R117" s="19" t="e">
        <f>((VLOOKUP(R$7 + $A117, 'main sheet'!$A:$E,2,0) - VLOOKUP(R$7 +(1) + $A117, 'main sheet'!$A:$E,2,0)) / VLOOKUP($A117, 'main sheet'!$A:$E,2,0)  ) * R$9</f>
        <v>#N/A</v>
      </c>
      <c r="S117" s="19" t="e">
        <f>((VLOOKUP(S$7 + $A117, 'main sheet'!$A:$E,2,0) - VLOOKUP(S$7 +(1) + $A117, 'main sheet'!$A:$E,2,0)) / VLOOKUP($A117, 'main sheet'!$A:$E,2,0)  ) * S$9</f>
        <v>#N/A</v>
      </c>
      <c r="T117" s="19" t="e">
        <f>((VLOOKUP(T$7 + $A117, 'main sheet'!$A:$E,2,0) - VLOOKUP(T$7 +(1) + $A117, 'main sheet'!$A:$E,2,0)) / VLOOKUP($A117, 'main sheet'!$A:$E,2,0)  ) * T$9</f>
        <v>#N/A</v>
      </c>
      <c r="U117" s="19" t="e">
        <f>((VLOOKUP(U$7 + $A117, 'main sheet'!$A:$E,2,0) - VLOOKUP(U$7 +(1) + $A117, 'main sheet'!$A:$E,2,0)) / VLOOKUP($A117, 'main sheet'!$A:$E,2,0)  ) * U$9</f>
        <v>#N/A</v>
      </c>
      <c r="V117" s="19" t="e">
        <f>((VLOOKUP(V$7 + $A117, 'main sheet'!$A:$E,2,0) - VLOOKUP(V$7 +(1) + $A117, 'main sheet'!$A:$E,2,0)) / VLOOKUP($A117, 'main sheet'!$A:$E,2,0)  ) * V$9</f>
        <v>#N/A</v>
      </c>
      <c r="W117" s="19" t="e">
        <f>((VLOOKUP(W$7 + $A117, 'main sheet'!$A:$E,2,0) - VLOOKUP(W$7 +(1) + $A117, 'main sheet'!$A:$E,2,0)) / VLOOKUP($A117, 'main sheet'!$A:$E,2,0)  ) * W$9</f>
        <v>#N/A</v>
      </c>
      <c r="X117" s="19" t="e">
        <f>((VLOOKUP(X$7 + $A117, 'main sheet'!$A:$E,2,0) - VLOOKUP(X$7 +(1) + $A117, 'main sheet'!$A:$E,2,0)) / VLOOKUP($A117, 'main sheet'!$A:$E,2,0)  ) * X$9</f>
        <v>#N/A</v>
      </c>
      <c r="Y117" s="19" t="e">
        <f>((VLOOKUP(Y$7 + $A117, 'main sheet'!$A:$E,2,0) - VLOOKUP(Y$7 +(1) + $A117, 'main sheet'!$A:$E,2,0)) / VLOOKUP($A117, 'main sheet'!$A:$E,2,0)  ) * Y$9</f>
        <v>#N/A</v>
      </c>
      <c r="Z117" s="19" t="e">
        <f>((VLOOKUP(Z$7 + $A117, 'main sheet'!$A:$E,2,0) - VLOOKUP(Z$7 +(1) + $A117, 'main sheet'!$A:$E,2,0)) / VLOOKUP($A117, 'main sheet'!$A:$E,2,0)  ) * Z$9</f>
        <v>#N/A</v>
      </c>
      <c r="AA117" s="19" t="e">
        <f>((VLOOKUP(AA$7 + $A117, 'main sheet'!$A:$E,2,0) - VLOOKUP(AA$7 +(1) + $A117, 'main sheet'!$A:$E,2,0)) / VLOOKUP($A117, 'main sheet'!$A:$E,2,0)  ) * AA$9</f>
        <v>#N/A</v>
      </c>
      <c r="AB117" s="19" t="e">
        <f>((VLOOKUP(AB$7 + $A117, 'main sheet'!$A:$E,2,0) - VLOOKUP(AB$7 +(1) + $A117, 'main sheet'!$A:$E,2,0)) / VLOOKUP($A117, 'main sheet'!$A:$E,2,0)  ) * AB$9</f>
        <v>#N/A</v>
      </c>
      <c r="AC117" s="19" t="e">
        <f>((VLOOKUP(AC$7 + $A117, 'main sheet'!$A:$E,2,0) - VLOOKUP(AC$7 +(1) + $A117, 'main sheet'!$A:$E,2,0)) / VLOOKUP($A117, 'main sheet'!$A:$E,2,0)  ) * AC$9</f>
        <v>#N/A</v>
      </c>
      <c r="AD117" s="19" t="e">
        <f>((VLOOKUP(AD$7 + $A117, 'main sheet'!$A:$E,2,0) - VLOOKUP(AD$7 +(1) + $A117, 'main sheet'!$A:$E,2,0)) / VLOOKUP($A117, 'main sheet'!$A:$E,2,0)  ) * AD$9</f>
        <v>#N/A</v>
      </c>
      <c r="AE117" s="19" t="e">
        <f>((VLOOKUP(AE$7 + $A117, 'main sheet'!$A:$E,2,0) - VLOOKUP(AE$7 +(1) + $A117, 'main sheet'!$A:$E,2,0)) / VLOOKUP($A117, 'main sheet'!$A:$E,2,0)  ) * AE$9</f>
        <v>#N/A</v>
      </c>
      <c r="AF117" s="19" t="e">
        <f>((VLOOKUP(AF$7 + $A117, 'main sheet'!$A:$E,2,0) - VLOOKUP(AF$7 +(1) + $A117, 'main sheet'!$A:$E,2,0)) / VLOOKUP($A117, 'main sheet'!$A:$E,2,0)  ) * AF$9</f>
        <v>#N/A</v>
      </c>
      <c r="AH117" s="19">
        <v>106</v>
      </c>
      <c r="AI117" s="19" t="e">
        <f t="shared" si="2"/>
        <v>#N/A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6D71-F446-4037-89E4-7EB61ADC1225}">
  <dimension ref="A2:AI1297"/>
  <sheetViews>
    <sheetView topLeftCell="R3" zoomScale="76" zoomScaleNormal="55" workbookViewId="0">
      <selection activeCell="P16" sqref="P16"/>
    </sheetView>
  </sheetViews>
  <sheetFormatPr defaultRowHeight="14.4" x14ac:dyDescent="0.3"/>
  <cols>
    <col min="1" max="1" width="9.88671875" style="19" bestFit="1" customWidth="1"/>
    <col min="2" max="2" width="8.88671875" style="19"/>
    <col min="3" max="3" width="12.77734375" style="19" customWidth="1"/>
    <col min="4" max="8" width="13.109375" style="19" bestFit="1" customWidth="1"/>
    <col min="9" max="9" width="13.77734375" style="19" customWidth="1"/>
    <col min="10" max="18" width="13.109375" style="19" bestFit="1" customWidth="1"/>
    <col min="19" max="19" width="13.21875" style="19" bestFit="1" customWidth="1"/>
    <col min="20" max="20" width="12" style="19" bestFit="1" customWidth="1"/>
    <col min="21" max="22" width="13.21875" style="19" bestFit="1" customWidth="1"/>
    <col min="23" max="23" width="8.88671875" style="19" customWidth="1"/>
    <col min="24" max="32" width="13.21875" style="19" bestFit="1" customWidth="1"/>
    <col min="33" max="16384" width="8.88671875" style="19"/>
  </cols>
  <sheetData>
    <row r="2" spans="1:35" x14ac:dyDescent="0.3">
      <c r="K2" s="19" t="s">
        <v>21</v>
      </c>
    </row>
    <row r="3" spans="1:35" x14ac:dyDescent="0.3">
      <c r="K3" s="19" t="s">
        <v>22</v>
      </c>
    </row>
    <row r="4" spans="1:35" x14ac:dyDescent="0.3">
      <c r="K4" s="19" t="s">
        <v>23</v>
      </c>
    </row>
    <row r="5" spans="1:35" x14ac:dyDescent="0.3">
      <c r="K5" s="19" t="s">
        <v>24</v>
      </c>
    </row>
    <row r="9" spans="1:35" x14ac:dyDescent="0.3">
      <c r="A9" s="20" t="s">
        <v>9</v>
      </c>
      <c r="B9" s="19">
        <v>0</v>
      </c>
      <c r="C9" s="19">
        <v>1</v>
      </c>
      <c r="D9" s="19">
        <v>2</v>
      </c>
      <c r="E9" s="19">
        <v>3</v>
      </c>
      <c r="F9" s="19">
        <v>4</v>
      </c>
      <c r="G9" s="19">
        <v>5</v>
      </c>
      <c r="H9" s="19">
        <v>6</v>
      </c>
      <c r="I9" s="19">
        <v>7</v>
      </c>
      <c r="J9" s="19">
        <v>8</v>
      </c>
      <c r="K9" s="19">
        <v>9</v>
      </c>
      <c r="L9" s="19">
        <v>10</v>
      </c>
      <c r="M9" s="19">
        <v>11</v>
      </c>
      <c r="N9" s="19">
        <v>12</v>
      </c>
      <c r="O9" s="19">
        <v>13</v>
      </c>
      <c r="P9" s="19">
        <v>14</v>
      </c>
      <c r="Q9" s="19">
        <v>15</v>
      </c>
      <c r="R9" s="19">
        <v>16</v>
      </c>
      <c r="S9" s="19">
        <v>17</v>
      </c>
      <c r="T9" s="19">
        <v>18</v>
      </c>
      <c r="U9" s="19">
        <v>19</v>
      </c>
      <c r="V9" s="19">
        <v>20</v>
      </c>
      <c r="W9" s="19">
        <v>21</v>
      </c>
      <c r="X9" s="19">
        <v>22</v>
      </c>
      <c r="Y9" s="19">
        <v>23</v>
      </c>
      <c r="Z9" s="19">
        <v>24</v>
      </c>
      <c r="AA9" s="19">
        <v>25</v>
      </c>
      <c r="AB9" s="19">
        <v>26</v>
      </c>
      <c r="AC9" s="19">
        <v>27</v>
      </c>
      <c r="AD9" s="19">
        <v>28</v>
      </c>
      <c r="AE9" s="19">
        <v>29</v>
      </c>
      <c r="AF9" s="19">
        <v>30</v>
      </c>
    </row>
    <row r="10" spans="1:35" x14ac:dyDescent="0.3">
      <c r="A10" s="20" t="s">
        <v>13</v>
      </c>
      <c r="C10" s="19">
        <f>VLOOKUP(C9, 'main sheet'!$S:$U, 3, 0)</f>
        <v>0.9884207332283691</v>
      </c>
      <c r="D10" s="19">
        <f>VLOOKUP(D9, 'main sheet'!$S:$U, 3, 0)</f>
        <v>0.9884207332283691</v>
      </c>
      <c r="E10" s="19">
        <f>VLOOKUP(E9, 'main sheet'!$S:$U, 3, 0)</f>
        <v>0.9884207332283691</v>
      </c>
      <c r="F10" s="19">
        <f>VLOOKUP(F9, 'main sheet'!$S:$U, 3, 0)</f>
        <v>0.9884207332283691</v>
      </c>
      <c r="G10" s="19">
        <f>VLOOKUP(G9, 'main sheet'!$S:$U, 3, 0)</f>
        <v>0.9884207332283691</v>
      </c>
      <c r="H10" s="19">
        <f>VLOOKUP(H9, 'main sheet'!$S:$U, 3, 0)</f>
        <v>0.9884207332283691</v>
      </c>
      <c r="I10" s="19">
        <f>VLOOKUP(I9, 'main sheet'!$S:$U, 3, 0)</f>
        <v>0.9884207332283691</v>
      </c>
      <c r="J10" s="19">
        <f>VLOOKUP(J9, 'main sheet'!$S:$U, 3, 0)</f>
        <v>0.9884207332283691</v>
      </c>
      <c r="K10" s="19">
        <f>VLOOKUP(K9, 'main sheet'!$S:$U, 3, 0)</f>
        <v>0.9884207332283691</v>
      </c>
      <c r="L10" s="19">
        <f>VLOOKUP(L9, 'main sheet'!$S:$U, 3, 0)</f>
        <v>0.9884207332283691</v>
      </c>
      <c r="M10" s="19">
        <f>VLOOKUP(M9, 'main sheet'!$S:$U, 3, 0)</f>
        <v>0.99208894344699095</v>
      </c>
      <c r="N10" s="19">
        <f>VLOOKUP(N9, 'main sheet'!$S:$U, 3, 0)</f>
        <v>0.99208894344699095</v>
      </c>
      <c r="O10" s="19">
        <f>VLOOKUP(O9, 'main sheet'!$S:$U, 3, 0)</f>
        <v>0.99208894344699095</v>
      </c>
      <c r="P10" s="19">
        <f>VLOOKUP(P9, 'main sheet'!$S:$U, 3, 0)</f>
        <v>0.99208894344699095</v>
      </c>
      <c r="Q10" s="19">
        <f>VLOOKUP(Q9, 'main sheet'!$S:$U, 3, 0)</f>
        <v>0.99208894344699095</v>
      </c>
      <c r="R10" s="19">
        <f>VLOOKUP(R9, 'main sheet'!$S:$U, 3, 0)</f>
        <v>0.99208894344699095</v>
      </c>
      <c r="S10" s="19">
        <f>VLOOKUP(S9, 'main sheet'!$S:$U, 3, 0)</f>
        <v>0.99208894344699095</v>
      </c>
      <c r="T10" s="19">
        <f>VLOOKUP(T9, 'main sheet'!$S:$U, 3, 0)</f>
        <v>0.99208894344699095</v>
      </c>
      <c r="U10" s="19">
        <f>VLOOKUP(U9, 'main sheet'!$S:$U, 3, 0)</f>
        <v>0.99208894344699095</v>
      </c>
      <c r="V10" s="19">
        <f>VLOOKUP(V9, 'main sheet'!$S:$U, 3, 0)</f>
        <v>0.99208894344699095</v>
      </c>
      <c r="W10" s="19">
        <f>VLOOKUP(W9, 'main sheet'!$S:$U, 3, 0)</f>
        <v>0.99208894344699095</v>
      </c>
      <c r="X10" s="19">
        <f>VLOOKUP(X9, 'main sheet'!$S:$U, 3, 0)</f>
        <v>0.99208894344699095</v>
      </c>
      <c r="Y10" s="19">
        <f>VLOOKUP(Y9, 'main sheet'!$S:$U, 3, 0)</f>
        <v>0.99208894344699095</v>
      </c>
      <c r="Z10" s="19">
        <f>VLOOKUP(Z9, 'main sheet'!$S:$U, 3, 0)</f>
        <v>0.99208894344699095</v>
      </c>
      <c r="AA10" s="19">
        <f>VLOOKUP(AA9, 'main sheet'!$S:$U, 3, 0)</f>
        <v>0.99208894344699095</v>
      </c>
      <c r="AB10" s="19">
        <f>VLOOKUP(AB9, 'main sheet'!$S:$U, 3, 0)</f>
        <v>0.99208894344699095</v>
      </c>
      <c r="AC10" s="19">
        <f>VLOOKUP(AC9, 'main sheet'!$S:$U, 3, 0)</f>
        <v>0.99208894344699095</v>
      </c>
      <c r="AD10" s="19">
        <f>VLOOKUP(AD9, 'main sheet'!$S:$U, 3, 0)</f>
        <v>0.99208894344699095</v>
      </c>
      <c r="AE10" s="19">
        <f>VLOOKUP(AE9, 'main sheet'!$S:$U, 3, 0)</f>
        <v>0.99208894344699095</v>
      </c>
      <c r="AF10" s="19">
        <f>VLOOKUP(AF9, 'main sheet'!$S:$U, 3, 0)</f>
        <v>0.99208894344699095</v>
      </c>
    </row>
    <row r="11" spans="1:35" x14ac:dyDescent="0.3">
      <c r="A11" s="20" t="s">
        <v>19</v>
      </c>
      <c r="C11" s="19">
        <f>C10 ^ ((C9 + 1 ) /12)</f>
        <v>0.9980607447015466</v>
      </c>
      <c r="D11" s="19">
        <f>D10 ^ ((D9 + 1 ) /12)</f>
        <v>0.99709252777513013</v>
      </c>
      <c r="E11" s="19">
        <f t="shared" ref="E11:AF11" si="0">E10 ^ ((E9 + 1 ) /12)</f>
        <v>0.99612525011420583</v>
      </c>
      <c r="F11" s="19">
        <f t="shared" si="0"/>
        <v>0.99515891080759389</v>
      </c>
      <c r="G11" s="19">
        <f t="shared" si="0"/>
        <v>0.99419350894499869</v>
      </c>
      <c r="H11" s="19">
        <f t="shared" si="0"/>
        <v>0.99322904361700726</v>
      </c>
      <c r="I11" s="19">
        <f t="shared" si="0"/>
        <v>0.9922655139150891</v>
      </c>
      <c r="J11" s="19">
        <f t="shared" si="0"/>
        <v>0.99130291893159517</v>
      </c>
      <c r="K11" s="19">
        <f t="shared" si="0"/>
        <v>0.99034125775975668</v>
      </c>
      <c r="L11" s="19">
        <f t="shared" si="0"/>
        <v>0.98938052949368471</v>
      </c>
      <c r="M11" s="19">
        <f t="shared" si="0"/>
        <v>0.99208894344699095</v>
      </c>
      <c r="N11" s="19">
        <f t="shared" si="0"/>
        <v>0.99143252059809406</v>
      </c>
      <c r="O11" s="19">
        <f t="shared" si="0"/>
        <v>0.99077653207613881</v>
      </c>
      <c r="P11" s="19">
        <f t="shared" si="0"/>
        <v>0.9901209775937494</v>
      </c>
      <c r="Q11" s="19">
        <f t="shared" si="0"/>
        <v>0.98946585686374067</v>
      </c>
      <c r="R11" s="19">
        <f t="shared" si="0"/>
        <v>0.98881116959911708</v>
      </c>
      <c r="S11" s="19">
        <f t="shared" si="0"/>
        <v>0.98815691551307305</v>
      </c>
      <c r="T11" s="19">
        <f t="shared" si="0"/>
        <v>0.98750309431899286</v>
      </c>
      <c r="U11" s="19">
        <f t="shared" si="0"/>
        <v>0.9868497057304505</v>
      </c>
      <c r="V11" s="19">
        <f t="shared" si="0"/>
        <v>0.98619674946120928</v>
      </c>
      <c r="W11" s="19">
        <f t="shared" si="0"/>
        <v>0.985544225225222</v>
      </c>
      <c r="X11" s="19">
        <f t="shared" si="0"/>
        <v>0.98489213273663079</v>
      </c>
      <c r="Y11" s="19">
        <f t="shared" si="0"/>
        <v>0.98424047170976681</v>
      </c>
      <c r="Z11" s="19">
        <f t="shared" si="0"/>
        <v>0.9835892418591502</v>
      </c>
      <c r="AA11" s="19">
        <f t="shared" si="0"/>
        <v>0.98293844289949028</v>
      </c>
      <c r="AB11" s="19">
        <f t="shared" si="0"/>
        <v>0.98228807454568468</v>
      </c>
      <c r="AC11" s="19">
        <f t="shared" si="0"/>
        <v>0.98163813651282006</v>
      </c>
      <c r="AD11" s="19">
        <f t="shared" si="0"/>
        <v>0.98098862851617141</v>
      </c>
      <c r="AE11" s="19">
        <f t="shared" si="0"/>
        <v>0.98033955027120212</v>
      </c>
      <c r="AF11" s="19">
        <f t="shared" si="0"/>
        <v>0.97969090149356386</v>
      </c>
    </row>
    <row r="12" spans="1:35" x14ac:dyDescent="0.3">
      <c r="A12" s="21"/>
    </row>
    <row r="13" spans="1:35" x14ac:dyDescent="0.3">
      <c r="A13" s="19" t="s">
        <v>1</v>
      </c>
      <c r="AH13" s="19" t="s">
        <v>16</v>
      </c>
      <c r="AI13" s="19" t="s">
        <v>25</v>
      </c>
    </row>
    <row r="14" spans="1:35" x14ac:dyDescent="0.3">
      <c r="A14" s="18">
        <v>8.3333333333333329E-2</v>
      </c>
      <c r="C14" s="19">
        <f>((VLOOKUP(ROUND($A14 + (C$9/12),5),'main sheet'!$G:$M, 4, 0) - VLOOKUP(ROUND($A14 + (C$9/12) + (1/12),5),'main sheet'!$G:$M, 4, 0)) / VLOOKUP(ROUND($A14,5),'main sheet'!$G:$M, 4, 0)) * C$11</f>
        <v>7.2495195148727866E-4</v>
      </c>
      <c r="D14" s="19">
        <f>((VLOOKUP(ROUND($A14 + (D$9/12),5),'main sheet'!$G:$M, 4, 0) - VLOOKUP(ROUND($A14 + (D$9/12) + (1/12),5),'main sheet'!$G:$M, 4, 0)) / VLOOKUP(ROUND($A14,5),'main sheet'!$G:$M, 4, 0)) * D$11</f>
        <v>7.2424867690805601E-4</v>
      </c>
      <c r="E14" s="19">
        <f>((VLOOKUP(ROUND($A14 + (E$9/12),5),'main sheet'!$G:$M, 4, 0) - VLOOKUP(ROUND($A14 + (E$9/12) + (1/12),5),'main sheet'!$G:$M, 4, 0)) / VLOOKUP(ROUND($A14,5),'main sheet'!$G:$M, 4, 0)) * E$11</f>
        <v>7.2354608457437792E-4</v>
      </c>
      <c r="F14" s="19">
        <f>((VLOOKUP(ROUND($A14 + (F$9/12),5),'main sheet'!$G:$M, 4, 0) - VLOOKUP(ROUND($A14 + (F$9/12) + (1/12),5),'main sheet'!$G:$M, 4, 0)) / VLOOKUP(ROUND($A14,5),'main sheet'!$G:$M, 4, 0)) * F$11</f>
        <v>7.2284417382396417E-4</v>
      </c>
      <c r="G14" s="19">
        <f>((VLOOKUP(ROUND($A14 + (G$9/12),5),'main sheet'!$G:$M, 4, 0) - VLOOKUP(ROUND($A14 + (G$9/12) + (1/12),5),'main sheet'!$G:$M, 4, 0)) / VLOOKUP(ROUND($A14,5),'main sheet'!$G:$M, 4, 0)) * G$11</f>
        <v>7.2214294399604707E-4</v>
      </c>
      <c r="H14" s="19">
        <f>((VLOOKUP(ROUND($A14 + (H$9/12),5),'main sheet'!$G:$M, 4, 0) - VLOOKUP(ROUND($A14 + (H$9/12) + (1/12),5),'main sheet'!$G:$M, 4, 0)) / VLOOKUP(ROUND($A14,5),'main sheet'!$G:$M, 4, 0)) * H$11</f>
        <v>7.2144239443006455E-4</v>
      </c>
      <c r="I14" s="19">
        <f>((VLOOKUP(ROUND($A14 + (I$9/12),5),'main sheet'!$G:$M, 4, 0) - VLOOKUP(ROUND($A14 + (I$9/12) + (1/12),5),'main sheet'!$G:$M, 4, 0)) / VLOOKUP(ROUND($A14,5),'main sheet'!$G:$M, 4, 0)) * I$11</f>
        <v>7.20742524465662E-4</v>
      </c>
      <c r="J14" s="19">
        <f>((VLOOKUP(ROUND($A14 + (J$9/12),5),'main sheet'!$G:$M, 4, 0) - VLOOKUP(ROUND($A14 + (J$9/12) + (1/12),5),'main sheet'!$G:$M, 4, 0)) / VLOOKUP(ROUND($A14,5),'main sheet'!$G:$M, 4, 0)) * J$11</f>
        <v>7.2004333344399276E-4</v>
      </c>
      <c r="K14" s="19">
        <f>((VLOOKUP(ROUND($A14 + (K$9/12),5),'main sheet'!$G:$M, 4, 0) - VLOOKUP(ROUND($A14 + (K$9/12) + (1/12),5),'main sheet'!$G:$M, 4, 0)) / VLOOKUP(ROUND($A14,5),'main sheet'!$G:$M, 4, 0)) * K$11</f>
        <v>7.193448207064155E-4</v>
      </c>
      <c r="L14" s="19">
        <f>((VLOOKUP(ROUND($A14 + (L$9/12),5),'main sheet'!$G:$M, 4, 0) - VLOOKUP(ROUND($A14 + (L$9/12) + (1/12),5),'main sheet'!$G:$M, 4, 0)) / VLOOKUP(ROUND($A14,5),'main sheet'!$G:$M, 4, 0)) * L$11</f>
        <v>7.1864698559449543E-4</v>
      </c>
      <c r="M14" s="19">
        <f>((VLOOKUP(ROUND($A14 + (M$9/12),5),'main sheet'!$G:$M, 4, 0) - VLOOKUP(ROUND($A14 + (M$9/12) + (1/12),5),'main sheet'!$G:$M, 4, 0)) / VLOOKUP(ROUND($A14,5),'main sheet'!$G:$M, 4, 0)) * M$11</f>
        <v>5.9568573463058056E-5</v>
      </c>
      <c r="N14" s="19">
        <f>((VLOOKUP(ROUND($A14 + (N$9/12),5),'main sheet'!$G:$M, 4, 0) - VLOOKUP(ROUND($A14 + (N$9/12) + (1/12),5),'main sheet'!$G:$M, 4, 0)) / VLOOKUP(ROUND($A14,5),'main sheet'!$G:$M, 4, 0)) * N$11</f>
        <v>5.9529159484144544E-5</v>
      </c>
      <c r="O14" s="19">
        <f>((VLOOKUP(ROUND($A14 + (O$9/12),5),'main sheet'!$G:$M, 4, 0) - VLOOKUP(ROUND($A14 + (O$9/12) + (1/12),5),'main sheet'!$G:$M, 4, 0)) / VLOOKUP(ROUND($A14,5),'main sheet'!$G:$M, 4, 0)) * O$11</f>
        <v>5.9489771583776213E-5</v>
      </c>
      <c r="P14" s="19">
        <f>((VLOOKUP(ROUND($A14 + (P$9/12),5),'main sheet'!$G:$M, 4, 0) - VLOOKUP(ROUND($A14 + (P$9/12) + (1/12),5),'main sheet'!$G:$M, 4, 0)) / VLOOKUP(ROUND($A14,5),'main sheet'!$G:$M, 4, 0)) * P$11</f>
        <v>5.9450409744697985E-5</v>
      </c>
      <c r="Q14" s="19">
        <f>((VLOOKUP(ROUND($A14 + (Q$9/12),5),'main sheet'!$G:$M, 4, 0) - VLOOKUP(ROUND($A14 + (Q$9/12) + (1/12),5),'main sheet'!$G:$M, 4, 0)) / VLOOKUP(ROUND($A14,5),'main sheet'!$G:$M, 4, 0)) * Q$11</f>
        <v>5.9411073949666233E-5</v>
      </c>
      <c r="R14" s="19">
        <f>((VLOOKUP(ROUND($A14 + (R$9/12),5),'main sheet'!$G:$M, 4, 0) - VLOOKUP(ROUND($A14 + (R$9/12) + (1/12),5),'main sheet'!$G:$M, 4, 0)) / VLOOKUP(ROUND($A14,5),'main sheet'!$G:$M, 4, 0)) * R$11</f>
        <v>5.9371764181448723E-5</v>
      </c>
      <c r="S14" s="19">
        <f>((VLOOKUP(ROUND($A14 + (S$9/12),5),'main sheet'!$G:$M, 4, 0) - VLOOKUP(ROUND($A14 + (S$9/12) + (1/12),5),'main sheet'!$G:$M, 4, 0)) / VLOOKUP(ROUND($A14,5),'main sheet'!$G:$M, 4, 0)) * S$11</f>
        <v>5.933248042282461E-5</v>
      </c>
      <c r="T14" s="19">
        <f>((VLOOKUP(ROUND($A14 + (T$9/12),5),'main sheet'!$G:$M, 4, 0) - VLOOKUP(ROUND($A14 + (T$9/12) + (1/12),5),'main sheet'!$G:$M, 4, 0)) / VLOOKUP(ROUND($A14,5),'main sheet'!$G:$M, 4, 0)) * T$11</f>
        <v>5.9293222656584471E-5</v>
      </c>
      <c r="U14" s="19">
        <f>((VLOOKUP(ROUND($A14 + (U$9/12),5),'main sheet'!$G:$M, 4, 0) - VLOOKUP(ROUND($A14 + (U$9/12) + (1/12),5),'main sheet'!$G:$M, 4, 0)) / VLOOKUP(ROUND($A14,5),'main sheet'!$G:$M, 4, 0)) * U$11</f>
        <v>5.9253990865530254E-5</v>
      </c>
      <c r="V14" s="19">
        <f>((VLOOKUP(ROUND($A14 + (V$9/12),5),'main sheet'!$G:$M, 4, 0) - VLOOKUP(ROUND($A14 + (V$9/12) + (1/12),5),'main sheet'!$G:$M, 4, 0)) / VLOOKUP(ROUND($A14,5),'main sheet'!$G:$M, 4, 0)) * V$11</f>
        <v>5.9214785032475291E-5</v>
      </c>
      <c r="W14" s="19">
        <f>((VLOOKUP(ROUND($A14 + (W$9/12),5),'main sheet'!$G:$M, 4, 0) - VLOOKUP(ROUND($A14 + (W$9/12) + (1/12),5),'main sheet'!$G:$M, 4, 0)) / VLOOKUP(ROUND($A14,5),'main sheet'!$G:$M, 4, 0)) * W$11</f>
        <v>5.9175605140244279E-5</v>
      </c>
      <c r="X14" s="19">
        <f>((VLOOKUP(ROUND($A14 + (X$9/12),5),'main sheet'!$G:$M, 4, 0) - VLOOKUP(ROUND($A14 + (X$9/12) + (1/12),5),'main sheet'!$G:$M, 4, 0)) / VLOOKUP(ROUND($A14,5),'main sheet'!$G:$M, 4, 0)) * X$11</f>
        <v>5.9136451171673281E-5</v>
      </c>
      <c r="Y14" s="19">
        <f>((VLOOKUP(ROUND($A14 + (Y$9/12),5),'main sheet'!$G:$M, 4, 0) - VLOOKUP(ROUND($A14 + (Y$9/12) + (1/12),5),'main sheet'!$G:$M, 4, 0)) / VLOOKUP(ROUND($A14,5),'main sheet'!$G:$M, 4, 0)) * Y$11</f>
        <v>3.8577419252154125E-5</v>
      </c>
      <c r="Z14" s="19">
        <f>((VLOOKUP(ROUND($A14 + (Z$9/12),5),'main sheet'!$G:$M, 4, 0) - VLOOKUP(ROUND($A14 + (Z$9/12) + (1/12),5),'main sheet'!$G:$M, 4, 0)) / VLOOKUP(ROUND($A14,5),'main sheet'!$G:$M, 4, 0)) * Z$11</f>
        <v>3.8551894222611205E-5</v>
      </c>
      <c r="AA14" s="19">
        <f>((VLOOKUP(ROUND($A14 + (AA$9/12),5),'main sheet'!$G:$M, 4, 0) - VLOOKUP(ROUND($A14 + (AA$9/12) + (1/12),5),'main sheet'!$G:$M, 4, 0)) / VLOOKUP(ROUND($A14,5),'main sheet'!$G:$M, 4, 0)) * AA$11</f>
        <v>3.8526386082175687E-5</v>
      </c>
      <c r="AB14" s="19">
        <f>((VLOOKUP(ROUND($A14 + (AB$9/12),5),'main sheet'!$G:$M, 4, 0) - VLOOKUP(ROUND($A14 + (AB$9/12) + (1/12),5),'main sheet'!$G:$M, 4, 0)) / VLOOKUP(ROUND($A14,5),'main sheet'!$G:$M, 4, 0)) * AB$11</f>
        <v>3.8500894819243259E-5</v>
      </c>
      <c r="AC14" s="19">
        <f>((VLOOKUP(ROUND($A14 + (AC$9/12),5),'main sheet'!$G:$M, 4, 0) - VLOOKUP(ROUND($A14 + (AC$9/12) + (1/12),5),'main sheet'!$G:$M, 4, 0)) / VLOOKUP(ROUND($A14,5),'main sheet'!$G:$M, 4, 0)) * AC$11</f>
        <v>3.8475420422646993E-5</v>
      </c>
      <c r="AD14" s="19">
        <f>((VLOOKUP(ROUND($A14 + (AD$9/12),5),'main sheet'!$G:$M, 4, 0) - VLOOKUP(ROUND($A14 + (AD$9/12) + (1/12),5),'main sheet'!$G:$M, 4, 0)) / VLOOKUP(ROUND($A14,5),'main sheet'!$G:$M, 4, 0)) * AD$11</f>
        <v>3.8449962881655896E-5</v>
      </c>
      <c r="AE14" s="19">
        <f>((VLOOKUP(ROUND($A14 + (AE$9/12),5),'main sheet'!$G:$M, 4, 0) - VLOOKUP(ROUND($A14 + (AE$9/12) + (1/12),5),'main sheet'!$G:$M, 4, 0)) / VLOOKUP(ROUND($A14,5),'main sheet'!$G:$M, 4, 0)) * AE$11</f>
        <v>3.8424522184688681E-5</v>
      </c>
      <c r="AF14" s="19">
        <f>((VLOOKUP(ROUND($A14 + (AF$9/12),5),'main sheet'!$G:$M, 4, 0) - VLOOKUP(ROUND($A14 + (AF$9/12) + (1/12),5),'main sheet'!$G:$M, 4, 0)) / VLOOKUP(ROUND($A14,5),'main sheet'!$G:$M, 4, 0)) * AF$11</f>
        <v>3.8399098320600579E-5</v>
      </c>
      <c r="AH14" s="18">
        <f>A14</f>
        <v>8.3333333333333329E-2</v>
      </c>
      <c r="AI14" s="19">
        <f>SUM(C14:AF14)</f>
        <v>8.238086775312254E-3</v>
      </c>
    </row>
    <row r="15" spans="1:35" x14ac:dyDescent="0.3">
      <c r="A15" s="19">
        <v>0.16666666666666666</v>
      </c>
      <c r="C15" s="19">
        <f>((VLOOKUP(ROUND($A15 + (C$9/12),5),'main sheet'!$G:$M, 4, 0) - VLOOKUP(ROUND($A15 + (C$9/12) + (1/12),5),'main sheet'!$G:$M, 4, 0)) / VLOOKUP(ROUND($A15,5),'main sheet'!$G:$M, 4, 0)) * C$11</f>
        <v>7.2547891074792661E-4</v>
      </c>
      <c r="D15" s="19">
        <f>((VLOOKUP(ROUND($A15 + (D$9/12),5),'main sheet'!$G:$M, 4, 0) - VLOOKUP(ROUND($A15 + (D$9/12) + (1/12),5),'main sheet'!$G:$M, 4, 0)) / VLOOKUP(ROUND($A15,5),'main sheet'!$G:$M, 4, 0)) * D$11</f>
        <v>7.2477512496662189E-4</v>
      </c>
      <c r="E15" s="19">
        <f>((VLOOKUP(ROUND($A15 + (E$9/12),5),'main sheet'!$G:$M, 4, 0) - VLOOKUP(ROUND($A15 + (E$9/12) + (1/12),5),'main sheet'!$G:$M, 4, 0)) / VLOOKUP(ROUND($A15,5),'main sheet'!$G:$M, 4, 0)) * E$11</f>
        <v>7.2407202192634255E-4</v>
      </c>
      <c r="F15" s="19">
        <f>((VLOOKUP(ROUND($A15 + (F$9/12),5),'main sheet'!$G:$M, 4, 0) - VLOOKUP(ROUND($A15 + (F$9/12) + (1/12),5),'main sheet'!$G:$M, 4, 0)) / VLOOKUP(ROUND($A15,5),'main sheet'!$G:$M, 4, 0)) * F$11</f>
        <v>7.2336960096519814E-4</v>
      </c>
      <c r="G15" s="19">
        <f>((VLOOKUP(ROUND($A15 + (G$9/12),5),'main sheet'!$G:$M, 4, 0) - VLOOKUP(ROUND($A15 + (G$9/12) + (1/12),5),'main sheet'!$G:$M, 4, 0)) / VLOOKUP(ROUND($A15,5),'main sheet'!$G:$M, 4, 0)) * G$11</f>
        <v>7.2266786142150484E-4</v>
      </c>
      <c r="H15" s="19">
        <f>((VLOOKUP(ROUND($A15 + (H$9/12),5),'main sheet'!$G:$M, 4, 0) - VLOOKUP(ROUND($A15 + (H$9/12) + (1/12),5),'main sheet'!$G:$M, 4, 0)) / VLOOKUP(ROUND($A15,5),'main sheet'!$G:$M, 4, 0)) * H$11</f>
        <v>7.2196680263378636E-4</v>
      </c>
      <c r="I15" s="19">
        <f>((VLOOKUP(ROUND($A15 + (I$9/12),5),'main sheet'!$G:$M, 4, 0) - VLOOKUP(ROUND($A15 + (I$9/12) + (1/12),5),'main sheet'!$G:$M, 4, 0)) / VLOOKUP(ROUND($A15,5),'main sheet'!$G:$M, 4, 0)) * I$11</f>
        <v>7.2126642394207668E-4</v>
      </c>
      <c r="J15" s="19">
        <f>((VLOOKUP(ROUND($A15 + (J$9/12),5),'main sheet'!$G:$M, 4, 0) - VLOOKUP(ROUND($A15 + (J$9/12) + (1/12),5),'main sheet'!$G:$M, 4, 0)) / VLOOKUP(ROUND($A15,5),'main sheet'!$G:$M, 4, 0)) * J$11</f>
        <v>7.2056672468661569E-4</v>
      </c>
      <c r="K15" s="19">
        <f>((VLOOKUP(ROUND($A15 + (K$9/12),5),'main sheet'!$G:$M, 4, 0) - VLOOKUP(ROUND($A15 + (K$9/12) + (1/12),5),'main sheet'!$G:$M, 4, 0)) / VLOOKUP(ROUND($A15,5),'main sheet'!$G:$M, 4, 0)) * K$11</f>
        <v>7.1986770420785046E-4</v>
      </c>
      <c r="L15" s="19">
        <f>((VLOOKUP(ROUND($A15 + (L$9/12),5),'main sheet'!$G:$M, 4, 0) - VLOOKUP(ROUND($A15 + (L$9/12) + (1/12),5),'main sheet'!$G:$M, 4, 0)) / VLOOKUP(ROUND($A15,5),'main sheet'!$G:$M, 4, 0)) * L$11</f>
        <v>5.9449132093042816E-5</v>
      </c>
      <c r="M15" s="19">
        <f>((VLOOKUP(ROUND($A15 + (M$9/12),5),'main sheet'!$G:$M, 4, 0) - VLOOKUP(ROUND($A15 + (M$9/12) + (1/12),5),'main sheet'!$G:$M, 4, 0)) / VLOOKUP(ROUND($A15,5),'main sheet'!$G:$M, 4, 0)) * M$11</f>
        <v>5.9611873176046688E-5</v>
      </c>
      <c r="N15" s="19">
        <f>((VLOOKUP(ROUND($A15 + (N$9/12),5),'main sheet'!$G:$M, 4, 0) - VLOOKUP(ROUND($A15 + (N$9/12) + (1/12),5),'main sheet'!$G:$M, 4, 0)) / VLOOKUP(ROUND($A15,5),'main sheet'!$G:$M, 4, 0)) * N$11</f>
        <v>5.957243054756386E-5</v>
      </c>
      <c r="O15" s="19">
        <f>((VLOOKUP(ROUND($A15 + (O$9/12),5),'main sheet'!$G:$M, 4, 0) - VLOOKUP(ROUND($A15 + (O$9/12) + (1/12),5),'main sheet'!$G:$M, 4, 0)) / VLOOKUP(ROUND($A15,5),'main sheet'!$G:$M, 4, 0)) * O$11</f>
        <v>5.9533014016582404E-5</v>
      </c>
      <c r="P15" s="19">
        <f>((VLOOKUP(ROUND($A15 + (P$9/12),5),'main sheet'!$G:$M, 4, 0) - VLOOKUP(ROUND($A15 + (P$9/12) + (1/12),5),'main sheet'!$G:$M, 4, 0)) / VLOOKUP(ROUND($A15,5),'main sheet'!$G:$M, 4, 0)) * P$11</f>
        <v>5.9493623565834697E-5</v>
      </c>
      <c r="Q15" s="19">
        <f>((VLOOKUP(ROUND($A15 + (Q$9/12),5),'main sheet'!$G:$M, 4, 0) - VLOOKUP(ROUND($A15 + (Q$9/12) + (1/12),5),'main sheet'!$G:$M, 4, 0)) / VLOOKUP(ROUND($A15,5),'main sheet'!$G:$M, 4, 0)) * Q$11</f>
        <v>5.94542591780646E-5</v>
      </c>
      <c r="R15" s="19">
        <f>((VLOOKUP(ROUND($A15 + (R$9/12),5),'main sheet'!$G:$M, 4, 0) - VLOOKUP(ROUND($A15 + (R$9/12) + (1/12),5),'main sheet'!$G:$M, 4, 0)) / VLOOKUP(ROUND($A15,5),'main sheet'!$G:$M, 4, 0)) * R$11</f>
        <v>5.9414920836027327E-5</v>
      </c>
      <c r="S15" s="19">
        <f>((VLOOKUP(ROUND($A15 + (S$9/12),5),'main sheet'!$G:$M, 4, 0) - VLOOKUP(ROUND($A15 + (S$9/12) + (1/12),5),'main sheet'!$G:$M, 4, 0)) / VLOOKUP(ROUND($A15,5),'main sheet'!$G:$M, 4, 0)) * S$11</f>
        <v>5.9375608522489532E-5</v>
      </c>
      <c r="T15" s="19">
        <f>((VLOOKUP(ROUND($A15 + (T$9/12),5),'main sheet'!$G:$M, 4, 0) - VLOOKUP(ROUND($A15 + (T$9/12) + (1/12),5),'main sheet'!$G:$M, 4, 0)) / VLOOKUP(ROUND($A15,5),'main sheet'!$G:$M, 4, 0)) * T$11</f>
        <v>5.9336322220229274E-5</v>
      </c>
      <c r="U15" s="19">
        <f>((VLOOKUP(ROUND($A15 + (U$9/12),5),'main sheet'!$G:$M, 4, 0) - VLOOKUP(ROUND($A15 + (U$9/12) + (1/12),5),'main sheet'!$G:$M, 4, 0)) / VLOOKUP(ROUND($A15,5),'main sheet'!$G:$M, 4, 0)) * U$11</f>
        <v>5.9297061912036002E-5</v>
      </c>
      <c r="V15" s="19">
        <f>((VLOOKUP(ROUND($A15 + (V$9/12),5),'main sheet'!$G:$M, 4, 0) - VLOOKUP(ROUND($A15 + (V$9/12) + (1/12),5),'main sheet'!$G:$M, 4, 0)) / VLOOKUP(ROUND($A15,5),'main sheet'!$G:$M, 4, 0)) * V$11</f>
        <v>5.9257827580710557E-5</v>
      </c>
      <c r="W15" s="19">
        <f>((VLOOKUP(ROUND($A15 + (W$9/12),5),'main sheet'!$G:$M, 4, 0) - VLOOKUP(ROUND($A15 + (W$9/12) + (1/12),5),'main sheet'!$G:$M, 4, 0)) / VLOOKUP(ROUND($A15,5),'main sheet'!$G:$M, 4, 0)) * W$11</f>
        <v>5.9218619209065148E-5</v>
      </c>
      <c r="X15" s="19">
        <f>((VLOOKUP(ROUND($A15 + (X$9/12),5),'main sheet'!$G:$M, 4, 0) - VLOOKUP(ROUND($A15 + (X$9/12) + (1/12),5),'main sheet'!$G:$M, 4, 0)) / VLOOKUP(ROUND($A15,5),'main sheet'!$G:$M, 4, 0)) * X$11</f>
        <v>3.8631021231386708E-5</v>
      </c>
      <c r="Y15" s="19">
        <f>((VLOOKUP(ROUND($A15 + (Y$9/12),5),'main sheet'!$G:$M, 4, 0) - VLOOKUP(ROUND($A15 + (Y$9/12) + (1/12),5),'main sheet'!$G:$M, 4, 0)) / VLOOKUP(ROUND($A15,5),'main sheet'!$G:$M, 4, 0)) * Y$11</f>
        <v>3.8605460735705048E-5</v>
      </c>
      <c r="Z15" s="19">
        <f>((VLOOKUP(ROUND($A15 + (Z$9/12),5),'main sheet'!$G:$M, 4, 0) - VLOOKUP(ROUND($A15 + (Z$9/12) + (1/12),5),'main sheet'!$G:$M, 4, 0)) / VLOOKUP(ROUND($A15,5),'main sheet'!$G:$M, 4, 0)) * Z$11</f>
        <v>3.8579917152597613E-5</v>
      </c>
      <c r="AA15" s="19">
        <f>((VLOOKUP(ROUND($A15 + (AA$9/12),5),'main sheet'!$G:$M, 4, 0) - VLOOKUP(ROUND($A15 + (AA$9/12) + (1/12),5),'main sheet'!$G:$M, 4, 0)) / VLOOKUP(ROUND($A15,5),'main sheet'!$G:$M, 4, 0)) * AA$11</f>
        <v>3.8554390470443973E-5</v>
      </c>
      <c r="AB15" s="19">
        <f>((VLOOKUP(ROUND($A15 + (AB$9/12),5),'main sheet'!$G:$M, 4, 0) - VLOOKUP(ROUND($A15 + (AB$9/12) + (1/12),5),'main sheet'!$G:$M, 4, 0)) / VLOOKUP(ROUND($A15,5),'main sheet'!$G:$M, 4, 0)) * AB$11</f>
        <v>3.8528880678061673E-5</v>
      </c>
      <c r="AC15" s="19">
        <f>((VLOOKUP(ROUND($A15 + (AC$9/12),5),'main sheet'!$G:$M, 4, 0) - VLOOKUP(ROUND($A15 + (AC$9/12) + (1/12),5),'main sheet'!$G:$M, 4, 0)) / VLOOKUP(ROUND($A15,5),'main sheet'!$G:$M, 4, 0)) * AC$11</f>
        <v>3.8503387764704834E-5</v>
      </c>
      <c r="AD15" s="19">
        <f>((VLOOKUP(ROUND($A15 + (AD$9/12),5),'main sheet'!$G:$M, 4, 0) - VLOOKUP(ROUND($A15 + (AD$9/12) + (1/12),5),'main sheet'!$G:$M, 4, 0)) / VLOOKUP(ROUND($A15,5),'main sheet'!$G:$M, 4, 0)) * AD$11</f>
        <v>3.8477911718776055E-5</v>
      </c>
      <c r="AE15" s="19">
        <f>((VLOOKUP(ROUND($A15 + (AE$9/12),5),'main sheet'!$G:$M, 4, 0) - VLOOKUP(ROUND($A15 + (AE$9/12) + (1/12),5),'main sheet'!$G:$M, 4, 0)) / VLOOKUP(ROUND($A15,5),'main sheet'!$G:$M, 4, 0)) * AE$11</f>
        <v>3.8452452529115075E-5</v>
      </c>
      <c r="AF15" s="19">
        <f>((VLOOKUP(ROUND($A15 + (AF$9/12),5),'main sheet'!$G:$M, 4, 0) - VLOOKUP(ROUND($A15 + (AF$9/12) + (1/12),5),'main sheet'!$G:$M, 4, 0)) / VLOOKUP(ROUND($A15,5),'main sheet'!$G:$M, 4, 0)) * AF$11</f>
        <v>3.8427010184997326E-5</v>
      </c>
      <c r="AH15" s="18">
        <f t="shared" ref="AH15:AH78" si="1">A15</f>
        <v>0.16666666666666666</v>
      </c>
      <c r="AI15" s="19">
        <f t="shared" ref="AI15:AI78" si="2">SUM(C15:AF15)</f>
        <v>7.5638063008214053E-3</v>
      </c>
    </row>
    <row r="16" spans="1:35" x14ac:dyDescent="0.3">
      <c r="A16" s="19">
        <v>0.25</v>
      </c>
      <c r="C16" s="19">
        <f>((VLOOKUP(ROUND($A16 + (C$9/12),5),'main sheet'!$G:$M, 4, 0) - VLOOKUP(ROUND($A16 + (C$9/12) + (1/12),5),'main sheet'!$G:$M, 4, 0)) / VLOOKUP(ROUND($A16,5),'main sheet'!$G:$M, 4, 0)) * C$11</f>
        <v>7.2600663664726883E-4</v>
      </c>
      <c r="D16" s="19">
        <f>((VLOOKUP(ROUND($A16 + (D$9/12),5),'main sheet'!$G:$M, 4, 0) - VLOOKUP(ROUND($A16 + (D$9/12) + (1/12),5),'main sheet'!$G:$M, 4, 0)) / VLOOKUP(ROUND($A16,5),'main sheet'!$G:$M, 4, 0)) * D$11</f>
        <v>7.253023389197313E-4</v>
      </c>
      <c r="E16" s="19">
        <f>((VLOOKUP(ROUND($A16 + (E$9/12),5),'main sheet'!$G:$M, 4, 0) - VLOOKUP(ROUND($A16 + (E$9/12) + (1/12),5),'main sheet'!$G:$M, 4, 0)) / VLOOKUP(ROUND($A16,5),'main sheet'!$G:$M, 4, 0)) * E$11</f>
        <v>7.2459872443029301E-4</v>
      </c>
      <c r="F16" s="19">
        <f>((VLOOKUP(ROUND($A16 + (F$9/12),5),'main sheet'!$G:$M, 4, 0) - VLOOKUP(ROUND($A16 + (F$9/12) + (1/12),5),'main sheet'!$G:$M, 4, 0)) / VLOOKUP(ROUND($A16,5),'main sheet'!$G:$M, 4, 0)) * F$11</f>
        <v>7.238957925161456E-4</v>
      </c>
      <c r="G16" s="19">
        <f>((VLOOKUP(ROUND($A16 + (G$9/12),5),'main sheet'!$G:$M, 4, 0) - VLOOKUP(ROUND($A16 + (G$9/12) + (1/12),5),'main sheet'!$G:$M, 4, 0)) / VLOOKUP(ROUND($A16,5),'main sheet'!$G:$M, 4, 0)) * G$11</f>
        <v>7.23193542514689E-4</v>
      </c>
      <c r="H16" s="19">
        <f>((VLOOKUP(ROUND($A16 + (H$9/12),5),'main sheet'!$G:$M, 4, 0) - VLOOKUP(ROUND($A16 + (H$9/12) + (1/12),5),'main sheet'!$G:$M, 4, 0)) / VLOOKUP(ROUND($A16,5),'main sheet'!$G:$M, 4, 0)) * H$11</f>
        <v>7.2249197376483582E-4</v>
      </c>
      <c r="I16" s="19">
        <f>((VLOOKUP(ROUND($A16 + (I$9/12),5),'main sheet'!$G:$M, 4, 0) - VLOOKUP(ROUND($A16 + (I$9/12) + (1/12),5),'main sheet'!$G:$M, 4, 0)) / VLOOKUP(ROUND($A16,5),'main sheet'!$G:$M, 4, 0)) * I$11</f>
        <v>7.2179108560570487E-4</v>
      </c>
      <c r="J16" s="19">
        <f>((VLOOKUP(ROUND($A16 + (J$9/12),5),'main sheet'!$G:$M, 4, 0) - VLOOKUP(ROUND($A16 + (J$9/12) + (1/12),5),'main sheet'!$G:$M, 4, 0)) / VLOOKUP(ROUND($A16,5),'main sheet'!$G:$M, 4, 0)) * J$11</f>
        <v>7.2109087737662228E-4</v>
      </c>
      <c r="K16" s="19">
        <f>((VLOOKUP(ROUND($A16 + (K$9/12),5),'main sheet'!$G:$M, 4, 0) - VLOOKUP(ROUND($A16 + (K$9/12) + (1/12),5),'main sheet'!$G:$M, 4, 0)) / VLOOKUP(ROUND($A16,5),'main sheet'!$G:$M, 4, 0)) * K$11</f>
        <v>5.9550145908300732E-5</v>
      </c>
      <c r="L16" s="19">
        <f>((VLOOKUP(ROUND($A16 + (L$9/12),5),'main sheet'!$G:$M, 4, 0) - VLOOKUP(ROUND($A16 + (L$9/12) + (1/12),5),'main sheet'!$G:$M, 4, 0)) / VLOOKUP(ROUND($A16,5),'main sheet'!$G:$M, 4, 0)) * L$11</f>
        <v>5.9492376419274052E-5</v>
      </c>
      <c r="M16" s="19">
        <f>((VLOOKUP(ROUND($A16 + (M$9/12),5),'main sheet'!$G:$M, 4, 0) - VLOOKUP(ROUND($A16 + (M$9/12) + (1/12),5),'main sheet'!$G:$M, 4, 0)) / VLOOKUP(ROUND($A16,5),'main sheet'!$G:$M, 4, 0)) * M$11</f>
        <v>5.9655235882954591E-5</v>
      </c>
      <c r="N16" s="19">
        <f>((VLOOKUP(ROUND($A16 + (N$9/12),5),'main sheet'!$G:$M, 4, 0) - VLOOKUP(ROUND($A16 + (N$9/12) + (1/12),5),'main sheet'!$G:$M, 4, 0)) / VLOOKUP(ROUND($A16,5),'main sheet'!$G:$M, 4, 0)) * N$11</f>
        <v>5.9615764563222064E-5</v>
      </c>
      <c r="O16" s="19">
        <f>((VLOOKUP(ROUND($A16 + (O$9/12),5),'main sheet'!$G:$M, 4, 0) - VLOOKUP(ROUND($A16 + (O$9/12) + (1/12),5),'main sheet'!$G:$M, 4, 0)) / VLOOKUP(ROUND($A16,5),'main sheet'!$G:$M, 4, 0)) * O$11</f>
        <v>5.9576319359974677E-5</v>
      </c>
      <c r="P16" s="19">
        <f>((VLOOKUP(ROUND($A16 + (P$9/12),5),'main sheet'!$G:$M, 4, 0) - VLOOKUP(ROUND($A16 + (P$9/12) + (1/12),5),'main sheet'!$G:$M, 4, 0)) / VLOOKUP(ROUND($A16,5),'main sheet'!$G:$M, 4, 0)) * P$11</f>
        <v>5.9536900255932261E-5</v>
      </c>
      <c r="Q16" s="19">
        <f>((VLOOKUP(ROUND($A16 + (Q$9/12),5),'main sheet'!$G:$M, 4, 0) - VLOOKUP(ROUND($A16 + (Q$9/12) + (1/12),5),'main sheet'!$G:$M, 4, 0)) / VLOOKUP(ROUND($A16,5),'main sheet'!$G:$M, 4, 0)) * Q$11</f>
        <v>5.9497507233826098E-5</v>
      </c>
      <c r="R16" s="19">
        <f>((VLOOKUP(ROUND($A16 + (R$9/12),5),'main sheet'!$G:$M, 4, 0) - VLOOKUP(ROUND($A16 + (R$9/12) + (1/12),5),'main sheet'!$G:$M, 4, 0)) / VLOOKUP(ROUND($A16,5),'main sheet'!$G:$M, 4, 0)) * R$11</f>
        <v>5.9458140276398887E-5</v>
      </c>
      <c r="S16" s="19">
        <f>((VLOOKUP(ROUND($A16 + (S$9/12),5),'main sheet'!$G:$M, 4, 0) - VLOOKUP(ROUND($A16 + (S$9/12) + (1/12),5),'main sheet'!$G:$M, 4, 0)) / VLOOKUP(ROUND($A16,5),'main sheet'!$G:$M, 4, 0)) * S$11</f>
        <v>5.9418799366404733E-5</v>
      </c>
      <c r="T16" s="19">
        <f>((VLOOKUP(ROUND($A16 + (T$9/12),5),'main sheet'!$G:$M, 4, 0) - VLOOKUP(ROUND($A16 + (T$9/12) + (1/12),5),'main sheet'!$G:$M, 4, 0)) / VLOOKUP(ROUND($A16,5),'main sheet'!$G:$M, 4, 0)) * T$11</f>
        <v>5.9379484486609165E-5</v>
      </c>
      <c r="U16" s="19">
        <f>((VLOOKUP(ROUND($A16 + (U$9/12),5),'main sheet'!$G:$M, 4, 0) - VLOOKUP(ROUND($A16 + (U$9/12) + (1/12),5),'main sheet'!$G:$M, 4, 0)) / VLOOKUP(ROUND($A16,5),'main sheet'!$G:$M, 4, 0)) * U$11</f>
        <v>5.9340195619789123E-5</v>
      </c>
      <c r="V16" s="19">
        <f>((VLOOKUP(ROUND($A16 + (V$9/12),5),'main sheet'!$G:$M, 4, 0) - VLOOKUP(ROUND($A16 + (V$9/12) + (1/12),5),'main sheet'!$G:$M, 4, 0)) / VLOOKUP(ROUND($A16,5),'main sheet'!$G:$M, 4, 0)) * V$11</f>
        <v>5.9300932748732925E-5</v>
      </c>
      <c r="W16" s="19">
        <f>((VLOOKUP(ROUND($A16 + (W$9/12),5),'main sheet'!$G:$M, 4, 0) - VLOOKUP(ROUND($A16 + (W$9/12) + (1/12),5),'main sheet'!$G:$M, 4, 0)) / VLOOKUP(ROUND($A16,5),'main sheet'!$G:$M, 4, 0)) * W$11</f>
        <v>3.8684718128426981E-5</v>
      </c>
      <c r="X16" s="19">
        <f>((VLOOKUP(ROUND($A16 + (X$9/12),5),'main sheet'!$G:$M, 4, 0) - VLOOKUP(ROUND($A16 + (X$9/12) + (1/12),5),'main sheet'!$G:$M, 4, 0)) / VLOOKUP(ROUND($A16,5),'main sheet'!$G:$M, 4, 0)) * X$11</f>
        <v>3.8659122103803526E-5</v>
      </c>
      <c r="Y16" s="19">
        <f>((VLOOKUP(ROUND($A16 + (Y$9/12),5),'main sheet'!$G:$M, 4, 0) - VLOOKUP(ROUND($A16 + (Y$9/12) + (1/12),5),'main sheet'!$G:$M, 4, 0)) / VLOOKUP(ROUND($A16,5),'main sheet'!$G:$M, 4, 0)) * Y$11</f>
        <v>3.863354301526268E-5</v>
      </c>
      <c r="Z16" s="19">
        <f>((VLOOKUP(ROUND($A16 + (Z$9/12),5),'main sheet'!$G:$M, 4, 0) - VLOOKUP(ROUND($A16 + (Z$9/12) + (1/12),5),'main sheet'!$G:$M, 4, 0)) / VLOOKUP(ROUND($A16,5),'main sheet'!$G:$M, 4, 0)) * Z$11</f>
        <v>3.8607980851167843E-5</v>
      </c>
      <c r="AA16" s="19">
        <f>((VLOOKUP(ROUND($A16 + (AA$9/12),5),'main sheet'!$G:$M, 4, 0) - VLOOKUP(ROUND($A16 + (AA$9/12) + (1/12),5),'main sheet'!$G:$M, 4, 0)) / VLOOKUP(ROUND($A16,5),'main sheet'!$G:$M, 4, 0)) * AA$11</f>
        <v>3.8582435600321043E-5</v>
      </c>
      <c r="AB16" s="19">
        <f>((VLOOKUP(ROUND($A16 + (AB$9/12),5),'main sheet'!$G:$M, 4, 0) - VLOOKUP(ROUND($A16 + (AB$9/12) + (1/12),5),'main sheet'!$G:$M, 4, 0)) / VLOOKUP(ROUND($A16,5),'main sheet'!$G:$M, 4, 0)) * AB$11</f>
        <v>3.8556907251961445E-5</v>
      </c>
      <c r="AC16" s="19">
        <f>((VLOOKUP(ROUND($A16 + (AC$9/12),5),'main sheet'!$G:$M, 4, 0) - VLOOKUP(ROUND($A16 + (AC$9/12) + (1/12),5),'main sheet'!$G:$M, 4, 0)) / VLOOKUP(ROUND($A16,5),'main sheet'!$G:$M, 4, 0)) * AC$11</f>
        <v>3.8531395794475537E-5</v>
      </c>
      <c r="AD16" s="19">
        <f>((VLOOKUP(ROUND($A16 + (AD$9/12),5),'main sheet'!$G:$M, 4, 0) - VLOOKUP(ROUND($A16 + (AD$9/12) + (1/12),5),'main sheet'!$G:$M, 4, 0)) / VLOOKUP(ROUND($A16,5),'main sheet'!$G:$M, 4, 0)) * AD$11</f>
        <v>3.8505901216687545E-5</v>
      </c>
      <c r="AE16" s="19">
        <f>((VLOOKUP(ROUND($A16 + (AE$9/12),5),'main sheet'!$G:$M, 4, 0) - VLOOKUP(ROUND($A16 + (AE$9/12) + (1/12),5),'main sheet'!$G:$M, 4, 0)) / VLOOKUP(ROUND($A16,5),'main sheet'!$G:$M, 4, 0)) * AE$11</f>
        <v>3.8480423507857999E-5</v>
      </c>
      <c r="AF16" s="19">
        <f>((VLOOKUP(ROUND($A16 + (AF$9/12),5),'main sheet'!$G:$M, 4, 0) - VLOOKUP(ROUND($A16 + (AF$9/12) + (1/12),5),'main sheet'!$G:$M, 4, 0)) / VLOOKUP(ROUND($A16,5),'main sheet'!$G:$M, 4, 0)) * AF$11</f>
        <v>3.8454962656396412E-5</v>
      </c>
      <c r="AH16" s="18">
        <f t="shared" si="1"/>
        <v>0.25</v>
      </c>
      <c r="AI16" s="19">
        <f t="shared" si="2"/>
        <v>6.8878901640230727E-3</v>
      </c>
    </row>
    <row r="17" spans="1:35" x14ac:dyDescent="0.3">
      <c r="A17" s="19">
        <v>0.33333333333333331</v>
      </c>
      <c r="C17" s="19">
        <f>((VLOOKUP(ROUND($A17 + (C$9/12),5),'main sheet'!$G:$M, 4, 0) - VLOOKUP(ROUND($A17 + (C$9/12) + (1/12),5),'main sheet'!$G:$M, 4, 0)) / VLOOKUP(ROUND($A17,5),'main sheet'!$G:$M, 4, 0)) * C$11</f>
        <v>7.265351308590849E-4</v>
      </c>
      <c r="D17" s="19">
        <f>((VLOOKUP(ROUND($A17 + (D$9/12),5),'main sheet'!$G:$M, 4, 0) - VLOOKUP(ROUND($A17 + (D$9/12) + (1/12),5),'main sheet'!$G:$M, 4, 0)) / VLOOKUP(ROUND($A17,5),'main sheet'!$G:$M, 4, 0)) * D$11</f>
        <v>7.2583032044041217E-4</v>
      </c>
      <c r="E17" s="19">
        <f>((VLOOKUP(ROUND($A17 + (E$9/12),5),'main sheet'!$G:$M, 4, 0) - VLOOKUP(ROUND($A17 + (E$9/12) + (1/12),5),'main sheet'!$G:$M, 4, 0)) / VLOOKUP(ROUND($A17,5),'main sheet'!$G:$M, 4, 0)) * E$11</f>
        <v>7.251261937571995E-4</v>
      </c>
      <c r="F17" s="19">
        <f>((VLOOKUP(ROUND($A17 + (F$9/12),5),'main sheet'!$G:$M, 4, 0) - VLOOKUP(ROUND($A17 + (F$9/12) + (1/12),5),'main sheet'!$G:$M, 4, 0)) / VLOOKUP(ROUND($A17,5),'main sheet'!$G:$M, 4, 0)) * F$11</f>
        <v>7.2442275014571991E-4</v>
      </c>
      <c r="G17" s="19">
        <f>((VLOOKUP(ROUND($A17 + (G$9/12),5),'main sheet'!$G:$M, 4, 0) - VLOOKUP(ROUND($A17 + (G$9/12) + (1/12),5),'main sheet'!$G:$M, 4, 0)) / VLOOKUP(ROUND($A17,5),'main sheet'!$G:$M, 4, 0)) * G$11</f>
        <v>7.2371998894376331E-4</v>
      </c>
      <c r="H17" s="19">
        <f>((VLOOKUP(ROUND($A17 + (H$9/12),5),'main sheet'!$G:$M, 4, 0) - VLOOKUP(ROUND($A17 + (H$9/12) + (1/12),5),'main sheet'!$G:$M, 4, 0)) / VLOOKUP(ROUND($A17,5),'main sheet'!$G:$M, 4, 0)) * H$11</f>
        <v>7.2301790948932484E-4</v>
      </c>
      <c r="I17" s="19">
        <f>((VLOOKUP(ROUND($A17 + (I$9/12),5),'main sheet'!$G:$M, 4, 0) - VLOOKUP(ROUND($A17 + (I$9/12) + (1/12),5),'main sheet'!$G:$M, 4, 0)) / VLOOKUP(ROUND($A17,5),'main sheet'!$G:$M, 4, 0)) * I$11</f>
        <v>7.2231651112060751E-4</v>
      </c>
      <c r="J17" s="19">
        <f>((VLOOKUP(ROUND($A17 + (J$9/12),5),'main sheet'!$G:$M, 4, 0) - VLOOKUP(ROUND($A17 + (J$9/12) + (1/12),5),'main sheet'!$G:$M, 4, 0)) / VLOOKUP(ROUND($A17,5),'main sheet'!$G:$M, 4, 0)) * J$11</f>
        <v>5.9651362926258275E-5</v>
      </c>
      <c r="K17" s="19">
        <f>((VLOOKUP(ROUND($A17 + (K$9/12),5),'main sheet'!$G:$M, 4, 0) - VLOOKUP(ROUND($A17 + (K$9/12) + (1/12),5),'main sheet'!$G:$M, 4, 0)) / VLOOKUP(ROUND($A17,5),'main sheet'!$G:$M, 4, 0)) * K$11</f>
        <v>5.9593495246785229E-5</v>
      </c>
      <c r="L17" s="19">
        <f>((VLOOKUP(ROUND($A17 + (L$9/12),5),'main sheet'!$G:$M, 4, 0) - VLOOKUP(ROUND($A17 + (L$9/12) + (1/12),5),'main sheet'!$G:$M, 4, 0)) / VLOOKUP(ROUND($A17,5),'main sheet'!$G:$M, 4, 0)) * L$11</f>
        <v>5.9535683704643558E-5</v>
      </c>
      <c r="M17" s="19">
        <f>((VLOOKUP(ROUND($A17 + (M$9/12),5),'main sheet'!$G:$M, 4, 0) - VLOOKUP(ROUND($A17 + (M$9/12) + (1/12),5),'main sheet'!$G:$M, 4, 0)) / VLOOKUP(ROUND($A17,5),'main sheet'!$G:$M, 4, 0)) * M$11</f>
        <v>5.9698661721350441E-5</v>
      </c>
      <c r="N17" s="19">
        <f>((VLOOKUP(ROUND($A17 + (N$9/12),5),'main sheet'!$G:$M, 4, 0) - VLOOKUP(ROUND($A17 + (N$9/12) + (1/12),5),'main sheet'!$G:$M, 4, 0)) / VLOOKUP(ROUND($A17,5),'main sheet'!$G:$M, 4, 0)) * N$11</f>
        <v>5.9659161668596796E-5</v>
      </c>
      <c r="O17" s="19">
        <f>((VLOOKUP(ROUND($A17 + (O$9/12),5),'main sheet'!$G:$M, 4, 0) - VLOOKUP(ROUND($A17 + (O$9/12) + (1/12),5),'main sheet'!$G:$M, 4, 0)) / VLOOKUP(ROUND($A17,5),'main sheet'!$G:$M, 4, 0)) * O$11</f>
        <v>5.9619687751339711E-5</v>
      </c>
      <c r="P17" s="19">
        <f>((VLOOKUP(ROUND($A17 + (P$9/12),5),'main sheet'!$G:$M, 4, 0) - VLOOKUP(ROUND($A17 + (P$9/12) + (1/12),5),'main sheet'!$G:$M, 4, 0)) / VLOOKUP(ROUND($A17,5),'main sheet'!$G:$M, 4, 0)) * P$11</f>
        <v>5.9580239952286429E-5</v>
      </c>
      <c r="Q17" s="19">
        <f>((VLOOKUP(ROUND($A17 + (Q$9/12),5),'main sheet'!$G:$M, 4, 0) - VLOOKUP(ROUND($A17 + (Q$9/12) + (1/12),5),'main sheet'!$G:$M, 4, 0)) / VLOOKUP(ROUND($A17,5),'main sheet'!$G:$M, 4, 0)) * Q$11</f>
        <v>5.9540818254155665E-5</v>
      </c>
      <c r="R17" s="19">
        <f>((VLOOKUP(ROUND($A17 + (R$9/12),5),'main sheet'!$G:$M, 4, 0) - VLOOKUP(ROUND($A17 + (R$9/12) + (1/12),5),'main sheet'!$G:$M, 4, 0)) / VLOOKUP(ROUND($A17,5),'main sheet'!$G:$M, 4, 0)) * R$11</f>
        <v>5.9501422639677553E-5</v>
      </c>
      <c r="S17" s="19">
        <f>((VLOOKUP(ROUND($A17 + (S$9/12),5),'main sheet'!$G:$M, 4, 0) - VLOOKUP(ROUND($A17 + (S$9/12) + (1/12),5),'main sheet'!$G:$M, 4, 0)) / VLOOKUP(ROUND($A17,5),'main sheet'!$G:$M, 4, 0)) * S$11</f>
        <v>5.9462053091593636E-5</v>
      </c>
      <c r="T17" s="19">
        <f>((VLOOKUP(ROUND($A17 + (T$9/12),5),'main sheet'!$G:$M, 4, 0) - VLOOKUP(ROUND($A17 + (T$9/12) + (1/12),5),'main sheet'!$G:$M, 4, 0)) / VLOOKUP(ROUND($A17,5),'main sheet'!$G:$M, 4, 0)) * T$11</f>
        <v>5.9422709592656913E-5</v>
      </c>
      <c r="U17" s="19">
        <f>((VLOOKUP(ROUND($A17 + (U$9/12),5),'main sheet'!$G:$M, 4, 0) - VLOOKUP(ROUND($A17 + (U$9/12) + (1/12),5),'main sheet'!$G:$M, 4, 0)) / VLOOKUP(ROUND($A17,5),'main sheet'!$G:$M, 4, 0)) * U$11</f>
        <v>5.9383392125631774E-5</v>
      </c>
      <c r="V17" s="19">
        <f>((VLOOKUP(ROUND($A17 + (V$9/12),5),'main sheet'!$G:$M, 4, 0) - VLOOKUP(ROUND($A17 + (V$9/12) + (1/12),5),'main sheet'!$G:$M, 4, 0)) / VLOOKUP(ROUND($A17,5),'main sheet'!$G:$M, 4, 0)) * V$11</f>
        <v>3.8738510161781574E-5</v>
      </c>
      <c r="W17" s="19">
        <f>((VLOOKUP(ROUND($A17 + (W$9/12),5),'main sheet'!$G:$M, 4, 0) - VLOOKUP(ROUND($A17 + (W$9/12) + (1/12),5),'main sheet'!$G:$M, 4, 0)) / VLOOKUP(ROUND($A17,5),'main sheet'!$G:$M, 4, 0)) * W$11</f>
        <v>3.8712878545268678E-5</v>
      </c>
      <c r="X17" s="19">
        <f>((VLOOKUP(ROUND($A17 + (X$9/12),5),'main sheet'!$G:$M, 4, 0) - VLOOKUP(ROUND($A17 + (X$9/12) + (1/12),5),'main sheet'!$G:$M, 4, 0)) / VLOOKUP(ROUND($A17,5),'main sheet'!$G:$M, 4, 0)) * X$11</f>
        <v>3.8687263888388433E-5</v>
      </c>
      <c r="Y17" s="19">
        <f>((VLOOKUP(ROUND($A17 + (Y$9/12),5),'main sheet'!$G:$M, 4, 0) - VLOOKUP(ROUND($A17 + (Y$9/12) + (1/12),5),'main sheet'!$G:$M, 4, 0)) / VLOOKUP(ROUND($A17,5),'main sheet'!$G:$M, 4, 0)) * Y$11</f>
        <v>3.866166617948806E-5</v>
      </c>
      <c r="Z17" s="19">
        <f>((VLOOKUP(ROUND($A17 + (Z$9/12),5),'main sheet'!$G:$M, 4, 0) - VLOOKUP(ROUND($A17 + (Z$9/12) + (1/12),5),'main sheet'!$G:$M, 4, 0)) / VLOOKUP(ROUND($A17,5),'main sheet'!$G:$M, 4, 0)) * Z$11</f>
        <v>3.8636085407353974E-5</v>
      </c>
      <c r="AA17" s="19">
        <f>((VLOOKUP(ROUND($A17 + (AA$9/12),5),'main sheet'!$G:$M, 4, 0) - VLOOKUP(ROUND($A17 + (AA$9/12) + (1/12),5),'main sheet'!$G:$M, 4, 0)) / VLOOKUP(ROUND($A17,5),'main sheet'!$G:$M, 4, 0)) * AA$11</f>
        <v>3.8610521561210431E-5</v>
      </c>
      <c r="AB17" s="19">
        <f>((VLOOKUP(ROUND($A17 + (AB$9/12),5),'main sheet'!$G:$M, 4, 0) - VLOOKUP(ROUND($A17 + (AB$9/12) + (1/12),5),'main sheet'!$G:$M, 4, 0)) / VLOOKUP(ROUND($A17,5),'main sheet'!$G:$M, 4, 0)) * AB$11</f>
        <v>3.8584974629427736E-5</v>
      </c>
      <c r="AC17" s="19">
        <f>((VLOOKUP(ROUND($A17 + (AC$9/12),5),'main sheet'!$G:$M, 4, 0) - VLOOKUP(ROUND($A17 + (AC$9/12) + (1/12),5),'main sheet'!$G:$M, 4, 0)) / VLOOKUP(ROUND($A17,5),'main sheet'!$G:$M, 4, 0)) * AC$11</f>
        <v>3.855944460081458E-5</v>
      </c>
      <c r="AD17" s="19">
        <f>((VLOOKUP(ROUND($A17 + (AD$9/12),5),'main sheet'!$G:$M, 4, 0) - VLOOKUP(ROUND($A17 + (AD$9/12) + (1/12),5),'main sheet'!$G:$M, 4, 0)) / VLOOKUP(ROUND($A17,5),'main sheet'!$G:$M, 4, 0)) * AD$11</f>
        <v>3.8533931464616571E-5</v>
      </c>
      <c r="AE17" s="19">
        <f>((VLOOKUP(ROUND($A17 + (AE$9/12),5),'main sheet'!$G:$M, 4, 0) - VLOOKUP(ROUND($A17 + (AE$9/12) + (1/12),5),'main sheet'!$G:$M, 4, 0)) / VLOOKUP(ROUND($A17,5),'main sheet'!$G:$M, 4, 0)) * AE$11</f>
        <v>3.8508435209227094E-5</v>
      </c>
      <c r="AF17" s="19">
        <f>((VLOOKUP(ROUND($A17 + (AF$9/12),5),'main sheet'!$G:$M, 4, 0) - VLOOKUP(ROUND($A17 + (AF$9/12) + (1/12),5),'main sheet'!$G:$M, 4, 0)) / VLOOKUP(ROUND($A17,5),'main sheet'!$G:$M, 4, 0)) * AF$11</f>
        <v>3.8482955823477036E-5</v>
      </c>
      <c r="AH17" s="18">
        <f t="shared" si="1"/>
        <v>0.33333333333333331</v>
      </c>
      <c r="AI17" s="19">
        <f t="shared" si="2"/>
        <v>6.2103341609021437E-3</v>
      </c>
    </row>
    <row r="18" spans="1:35" x14ac:dyDescent="0.3">
      <c r="A18" s="18">
        <v>0.41666666666666669</v>
      </c>
      <c r="C18" s="19">
        <f>((VLOOKUP(ROUND($A18 + (C$9/12),5),'main sheet'!$G:$M, 4, 0) - VLOOKUP(ROUND($A18 + (C$9/12) + (1/12),5),'main sheet'!$G:$M, 4, 0)) / VLOOKUP(ROUND($A18,5),'main sheet'!$G:$M, 4, 0)) * C$11</f>
        <v>7.2706439506290668E-4</v>
      </c>
      <c r="D18" s="19">
        <f>((VLOOKUP(ROUND($A18 + (D$9/12),5),'main sheet'!$G:$M, 4, 0) - VLOOKUP(ROUND($A18 + (D$9/12) + (1/12),5),'main sheet'!$G:$M, 4, 0)) / VLOOKUP(ROUND($A18,5),'main sheet'!$G:$M, 4, 0)) * D$11</f>
        <v>7.2635907120613093E-4</v>
      </c>
      <c r="E18" s="19">
        <f>((VLOOKUP(ROUND($A18 + (E$9/12),5),'main sheet'!$G:$M, 4, 0) - VLOOKUP(ROUND($A18 + (E$9/12) + (1/12),5),'main sheet'!$G:$M, 4, 0)) / VLOOKUP(ROUND($A18,5),'main sheet'!$G:$M, 4, 0)) * E$11</f>
        <v>7.2565443158246416E-4</v>
      </c>
      <c r="F18" s="19">
        <f>((VLOOKUP(ROUND($A18 + (F$9/12),5),'main sheet'!$G:$M, 4, 0) - VLOOKUP(ROUND($A18 + (F$9/12) + (1/12),5),'main sheet'!$G:$M, 4, 0)) / VLOOKUP(ROUND($A18,5),'main sheet'!$G:$M, 4, 0)) * F$11</f>
        <v>7.2495047552856946E-4</v>
      </c>
      <c r="G18" s="19">
        <f>((VLOOKUP(ROUND($A18 + (G$9/12),5),'main sheet'!$G:$M, 4, 0) - VLOOKUP(ROUND($A18 + (G$9/12) + (1/12),5),'main sheet'!$G:$M, 4, 0)) / VLOOKUP(ROUND($A18,5),'main sheet'!$G:$M, 4, 0)) * G$11</f>
        <v>7.2424720238131691E-4</v>
      </c>
      <c r="H18" s="19">
        <f>((VLOOKUP(ROUND($A18 + (H$9/12),5),'main sheet'!$G:$M, 4, 0) - VLOOKUP(ROUND($A18 + (H$9/12) + (1/12),5),'main sheet'!$G:$M, 4, 0)) / VLOOKUP(ROUND($A18,5),'main sheet'!$G:$M, 4, 0)) * H$11</f>
        <v>7.2354461147778443E-4</v>
      </c>
      <c r="I18" s="19">
        <f>((VLOOKUP(ROUND($A18 + (I$9/12),5),'main sheet'!$G:$M, 4, 0) - VLOOKUP(ROUND($A18 + (I$9/12) + (1/12),5),'main sheet'!$G:$M, 4, 0)) / VLOOKUP(ROUND($A18,5),'main sheet'!$G:$M, 4, 0)) * I$11</f>
        <v>5.9752783645552332E-5</v>
      </c>
      <c r="J18" s="19">
        <f>((VLOOKUP(ROUND($A18 + (J$9/12),5),'main sheet'!$G:$M, 4, 0) - VLOOKUP(ROUND($A18 + (J$9/12) + (1/12),5),'main sheet'!$G:$M, 4, 0)) / VLOOKUP(ROUND($A18,5),'main sheet'!$G:$M, 4, 0)) * J$11</f>
        <v>5.9694817578022618E-5</v>
      </c>
      <c r="K18" s="19">
        <f>((VLOOKUP(ROUND($A18 + (K$9/12),5),'main sheet'!$G:$M, 4, 0) - VLOOKUP(ROUND($A18 + (K$9/12) + (1/12),5),'main sheet'!$G:$M, 4, 0)) / VLOOKUP(ROUND($A18,5),'main sheet'!$G:$M, 4, 0)) * K$11</f>
        <v>5.9636907743270358E-5</v>
      </c>
      <c r="L18" s="19">
        <f>((VLOOKUP(ROUND($A18 + (L$9/12),5),'main sheet'!$G:$M, 4, 0) - VLOOKUP(ROUND($A18 + (L$9/12) + (1/12),5),'main sheet'!$G:$M, 4, 0)) / VLOOKUP(ROUND($A18,5),'main sheet'!$G:$M, 4, 0)) * L$11</f>
        <v>5.9579054086744225E-5</v>
      </c>
      <c r="M18" s="19">
        <f>((VLOOKUP(ROUND($A18 + (M$9/12),5),'main sheet'!$G:$M, 4, 0) - VLOOKUP(ROUND($A18 + (M$9/12) + (1/12),5),'main sheet'!$G:$M, 4, 0)) / VLOOKUP(ROUND($A18,5),'main sheet'!$G:$M, 4, 0)) * M$11</f>
        <v>5.974215082920378E-5</v>
      </c>
      <c r="N18" s="19">
        <f>((VLOOKUP(ROUND($A18 + (N$9/12),5),'main sheet'!$G:$M, 4, 0) - VLOOKUP(ROUND($A18 + (N$9/12) + (1/12),5),'main sheet'!$G:$M, 4, 0)) / VLOOKUP(ROUND($A18,5),'main sheet'!$G:$M, 4, 0)) * N$11</f>
        <v>5.9702622001566333E-5</v>
      </c>
      <c r="O18" s="19">
        <f>((VLOOKUP(ROUND($A18 + (O$9/12),5),'main sheet'!$G:$M, 4, 0) - VLOOKUP(ROUND($A18 + (O$9/12) + (1/12),5),'main sheet'!$G:$M, 4, 0)) / VLOOKUP(ROUND($A18,5),'main sheet'!$G:$M, 4, 0)) * O$11</f>
        <v>5.9663119328464551E-5</v>
      </c>
      <c r="P18" s="19">
        <f>((VLOOKUP(ROUND($A18 + (P$9/12),5),'main sheet'!$G:$M, 4, 0) - VLOOKUP(ROUND($A18 + (P$9/12) + (1/12),5),'main sheet'!$G:$M, 4, 0)) / VLOOKUP(ROUND($A18,5),'main sheet'!$G:$M, 4, 0)) * P$11</f>
        <v>5.9623642792593087E-5</v>
      </c>
      <c r="Q18" s="19">
        <f>((VLOOKUP(ROUND($A18 + (Q$9/12),5),'main sheet'!$G:$M, 4, 0) - VLOOKUP(ROUND($A18 + (Q$9/12) + (1/12),5),'main sheet'!$G:$M, 4, 0)) / VLOOKUP(ROUND($A18,5),'main sheet'!$G:$M, 4, 0)) * Q$11</f>
        <v>5.9584192376658065E-5</v>
      </c>
      <c r="R18" s="19">
        <f>((VLOOKUP(ROUND($A18 + (R$9/12),5),'main sheet'!$G:$M, 4, 0) - VLOOKUP(ROUND($A18 + (R$9/12) + (1/12),5),'main sheet'!$G:$M, 4, 0)) / VLOOKUP(ROUND($A18,5),'main sheet'!$G:$M, 4, 0)) * R$11</f>
        <v>5.954476806337703E-5</v>
      </c>
      <c r="S18" s="19">
        <f>((VLOOKUP(ROUND($A18 + (S$9/12),5),'main sheet'!$G:$M, 4, 0) - VLOOKUP(ROUND($A18 + (S$9/12) + (1/12),5),'main sheet'!$G:$M, 4, 0)) / VLOOKUP(ROUND($A18,5),'main sheet'!$G:$M, 4, 0)) * S$11</f>
        <v>5.9505369835478981E-5</v>
      </c>
      <c r="T18" s="19">
        <f>((VLOOKUP(ROUND($A18 + (T$9/12),5),'main sheet'!$G:$M, 4, 0) - VLOOKUP(ROUND($A18 + (T$9/12) + (1/12),5),'main sheet'!$G:$M, 4, 0)) / VLOOKUP(ROUND($A18,5),'main sheet'!$G:$M, 4, 0)) * T$11</f>
        <v>5.9465997675704319E-5</v>
      </c>
      <c r="U18" s="19">
        <f>((VLOOKUP(ROUND($A18 + (U$9/12),5),'main sheet'!$G:$M, 4, 0) - VLOOKUP(ROUND($A18 + (U$9/12) + (1/12),5),'main sheet'!$G:$M, 4, 0)) / VLOOKUP(ROUND($A18,5),'main sheet'!$G:$M, 4, 0)) * U$11</f>
        <v>3.8792397550601241E-5</v>
      </c>
      <c r="V18" s="19">
        <f>((VLOOKUP(ROUND($A18 + (V$9/12),5),'main sheet'!$G:$M, 4, 0) - VLOOKUP(ROUND($A18 + (V$9/12) + (1/12),5),'main sheet'!$G:$M, 4, 0)) / VLOOKUP(ROUND($A18,5),'main sheet'!$G:$M, 4, 0)) * V$11</f>
        <v>3.8766730279106285E-5</v>
      </c>
      <c r="W18" s="19">
        <f>((VLOOKUP(ROUND($A18 + (W$9/12),5),'main sheet'!$G:$M, 4, 0) - VLOOKUP(ROUND($A18 + (W$9/12) + (1/12),5),'main sheet'!$G:$M, 4, 0)) / VLOOKUP(ROUND($A18,5),'main sheet'!$G:$M, 4, 0)) * W$11</f>
        <v>3.8741079990835747E-5</v>
      </c>
      <c r="X18" s="19">
        <f>((VLOOKUP(ROUND($A18 + (X$9/12),5),'main sheet'!$G:$M, 4, 0) - VLOOKUP(ROUND($A18 + (X$9/12) + (1/12),5),'main sheet'!$G:$M, 4, 0)) / VLOOKUP(ROUND($A18,5),'main sheet'!$G:$M, 4, 0)) * X$11</f>
        <v>3.8715446674120649E-5</v>
      </c>
      <c r="Y18" s="19">
        <f>((VLOOKUP(ROUND($A18 + (Y$9/12),5),'main sheet'!$G:$M, 4, 0) - VLOOKUP(ROUND($A18 + (Y$9/12) + (1/12),5),'main sheet'!$G:$M, 4, 0)) / VLOOKUP(ROUND($A18,5),'main sheet'!$G:$M, 4, 0)) * Y$11</f>
        <v>3.8689830317731822E-5</v>
      </c>
      <c r="Z18" s="19">
        <f>((VLOOKUP(ROUND($A18 + (Z$9/12),5),'main sheet'!$G:$M, 4, 0) - VLOOKUP(ROUND($A18 + (Z$9/12) + (1/12),5),'main sheet'!$G:$M, 4, 0)) / VLOOKUP(ROUND($A18,5),'main sheet'!$G:$M, 4, 0)) * Z$11</f>
        <v>3.8664230910878493E-5</v>
      </c>
      <c r="AA18" s="19">
        <f>((VLOOKUP(ROUND($A18 + (AA$9/12),5),'main sheet'!$G:$M, 4, 0) - VLOOKUP(ROUND($A18 + (AA$9/12) + (1/12),5),'main sheet'!$G:$M, 4, 0)) / VLOOKUP(ROUND($A18,5),'main sheet'!$G:$M, 4, 0)) * AA$11</f>
        <v>3.8638648441914833E-5</v>
      </c>
      <c r="AB18" s="19">
        <f>((VLOOKUP(ROUND($A18 + (AB$9/12),5),'main sheet'!$G:$M, 4, 0) - VLOOKUP(ROUND($A18 + (AB$9/12) + (1/12),5),'main sheet'!$G:$M, 4, 0)) / VLOOKUP(ROUND($A18,5),'main sheet'!$G:$M, 4, 0)) * AB$11</f>
        <v>3.8613082899633946E-5</v>
      </c>
      <c r="AC18" s="19">
        <f>((VLOOKUP(ROUND($A18 + (AC$9/12),5),'main sheet'!$G:$M, 4, 0) - VLOOKUP(ROUND($A18 + (AC$9/12) + (1/12),5),'main sheet'!$G:$M, 4, 0)) / VLOOKUP(ROUND($A18,5),'main sheet'!$G:$M, 4, 0)) * AC$11</f>
        <v>3.8587534273266465E-5</v>
      </c>
      <c r="AD18" s="19">
        <f>((VLOOKUP(ROUND($A18 + (AD$9/12),5),'main sheet'!$G:$M, 4, 0) - VLOOKUP(ROUND($A18 + (AD$9/12) + (1/12),5),'main sheet'!$G:$M, 4, 0)) / VLOOKUP(ROUND($A18,5),'main sheet'!$G:$M, 4, 0)) * AD$11</f>
        <v>3.8562002551189662E-5</v>
      </c>
      <c r="AE18" s="19">
        <f>((VLOOKUP(ROUND($A18 + (AE$9/12),5),'main sheet'!$G:$M, 4, 0) - VLOOKUP(ROUND($A18 + (AE$9/12) + (1/12),5),'main sheet'!$G:$M, 4, 0)) / VLOOKUP(ROUND($A18,5),'main sheet'!$G:$M, 4, 0)) * AE$11</f>
        <v>3.8536487722218865E-5</v>
      </c>
      <c r="AF18" s="19">
        <f>((VLOOKUP(ROUND($A18 + (AF$9/12),5),'main sheet'!$G:$M, 4, 0) - VLOOKUP(ROUND($A18 + (AF$9/12) + (1/12),5),'main sheet'!$G:$M, 4, 0)) / VLOOKUP(ROUND($A18,5),'main sheet'!$G:$M, 4, 0)) * AF$11</f>
        <v>3.8510989775606082E-5</v>
      </c>
      <c r="AH18" s="18">
        <f t="shared" si="1"/>
        <v>0.41666666666666669</v>
      </c>
      <c r="AI18" s="19">
        <f t="shared" si="2"/>
        <v>5.5311340745829128E-3</v>
      </c>
    </row>
    <row r="19" spans="1:35" x14ac:dyDescent="0.3">
      <c r="A19" s="19">
        <v>0.5</v>
      </c>
      <c r="C19" s="19">
        <f>((VLOOKUP(ROUND($A19 + (C$9/12),5),'main sheet'!$G:$M, 4, 0) - VLOOKUP(ROUND($A19 + (C$9/12) + (1/12),5),'main sheet'!$G:$M, 4, 0)) / VLOOKUP(ROUND($A19,5),'main sheet'!$G:$M, 4, 0)) * C$11</f>
        <v>7.2759443094272489E-4</v>
      </c>
      <c r="D19" s="19">
        <f>((VLOOKUP(ROUND($A19 + (D$9/12),5),'main sheet'!$G:$M, 4, 0) - VLOOKUP(ROUND($A19 + (D$9/12) + (1/12),5),'main sheet'!$G:$M, 4, 0)) / VLOOKUP(ROUND($A19,5),'main sheet'!$G:$M, 4, 0)) * D$11</f>
        <v>7.2688859289880793E-4</v>
      </c>
      <c r="E19" s="19">
        <f>((VLOOKUP(ROUND($A19 + (E$9/12),5),'main sheet'!$G:$M, 4, 0) - VLOOKUP(ROUND($A19 + (E$9/12) + (1/12),5),'main sheet'!$G:$M, 4, 0)) / VLOOKUP(ROUND($A19,5),'main sheet'!$G:$M, 4, 0)) * E$11</f>
        <v>7.2618343958724847E-4</v>
      </c>
      <c r="F19" s="19">
        <f>((VLOOKUP(ROUND($A19 + (F$9/12),5),'main sheet'!$G:$M, 4, 0) - VLOOKUP(ROUND($A19 + (F$9/12) + (1/12),5),'main sheet'!$G:$M, 4, 0)) / VLOOKUP(ROUND($A19,5),'main sheet'!$G:$M, 4, 0)) * F$11</f>
        <v>7.2547897034378893E-4</v>
      </c>
      <c r="G19" s="19">
        <f>((VLOOKUP(ROUND($A19 + (G$9/12),5),'main sheet'!$G:$M, 4, 0) - VLOOKUP(ROUND($A19 + (G$9/12) + (1/12),5),'main sheet'!$G:$M, 4, 0)) / VLOOKUP(ROUND($A19,5),'main sheet'!$G:$M, 4, 0)) * G$11</f>
        <v>7.2477518450437986E-4</v>
      </c>
      <c r="H19" s="19">
        <f>((VLOOKUP(ROUND($A19 + (H$9/12),5),'main sheet'!$G:$M, 4, 0) - VLOOKUP(ROUND($A19 + (H$9/12) + (1/12),5),'main sheet'!$G:$M, 4, 0)) / VLOOKUP(ROUND($A19,5),'main sheet'!$G:$M, 4, 0)) * H$11</f>
        <v>5.9854408566326787E-5</v>
      </c>
      <c r="I19" s="19">
        <f>((VLOOKUP(ROUND($A19 + (I$9/12),5),'main sheet'!$G:$M, 4, 0) - VLOOKUP(ROUND($A19 + (I$9/12) + (1/12),5),'main sheet'!$G:$M, 4, 0)) / VLOOKUP(ROUND($A19,5),'main sheet'!$G:$M, 4, 0)) * I$11</f>
        <v>5.9796343912644912E-5</v>
      </c>
      <c r="J19" s="19">
        <f>((VLOOKUP(ROUND($A19 + (J$9/12),5),'main sheet'!$G:$M, 4, 0) - VLOOKUP(ROUND($A19 + (J$9/12) + (1/12),5),'main sheet'!$G:$M, 4, 0)) / VLOOKUP(ROUND($A19,5),'main sheet'!$G:$M, 4, 0)) * J$11</f>
        <v>5.9738335587378744E-5</v>
      </c>
      <c r="K19" s="19">
        <f>((VLOOKUP(ROUND($A19 + (K$9/12),5),'main sheet'!$G:$M, 4, 0) - VLOOKUP(ROUND($A19 + (K$9/12) + (1/12),5),'main sheet'!$G:$M, 4, 0)) / VLOOKUP(ROUND($A19,5),'main sheet'!$G:$M, 4, 0)) * K$11</f>
        <v>5.9680383535884175E-5</v>
      </c>
      <c r="L19" s="19">
        <f>((VLOOKUP(ROUND($A19 + (L$9/12),5),'main sheet'!$G:$M, 4, 0) - VLOOKUP(ROUND($A19 + (L$9/12) + (1/12),5),'main sheet'!$G:$M, 4, 0)) / VLOOKUP(ROUND($A19,5),'main sheet'!$G:$M, 4, 0)) * L$11</f>
        <v>5.9622487703570128E-5</v>
      </c>
      <c r="M19" s="19">
        <f>((VLOOKUP(ROUND($A19 + (M$9/12),5),'main sheet'!$G:$M, 4, 0) - VLOOKUP(ROUND($A19 + (M$9/12) + (1/12),5),'main sheet'!$G:$M, 4, 0)) / VLOOKUP(ROUND($A19,5),'main sheet'!$G:$M, 4, 0)) * M$11</f>
        <v>5.978570334488644E-5</v>
      </c>
      <c r="N19" s="19">
        <f>((VLOOKUP(ROUND($A19 + (N$9/12),5),'main sheet'!$G:$M, 4, 0) - VLOOKUP(ROUND($A19 + (N$9/12) + (1/12),5),'main sheet'!$G:$M, 4, 0)) / VLOOKUP(ROUND($A19,5),'main sheet'!$G:$M, 4, 0)) * N$11</f>
        <v>5.9746145700410931E-5</v>
      </c>
      <c r="O19" s="19">
        <f>((VLOOKUP(ROUND($A19 + (O$9/12),5),'main sheet'!$G:$M, 4, 0) - VLOOKUP(ROUND($A19 + (O$9/12) + (1/12),5),'main sheet'!$G:$M, 4, 0)) / VLOOKUP(ROUND($A19,5),'main sheet'!$G:$M, 4, 0)) * O$11</f>
        <v>5.9706614229537967E-5</v>
      </c>
      <c r="P19" s="19">
        <f>((VLOOKUP(ROUND($A19 + (P$9/12),5),'main sheet'!$G:$M, 4, 0) - VLOOKUP(ROUND($A19 + (P$9/12) + (1/12),5),'main sheet'!$G:$M, 4, 0)) / VLOOKUP(ROUND($A19,5),'main sheet'!$G:$M, 4, 0)) * P$11</f>
        <v>5.9667108914949572E-5</v>
      </c>
      <c r="Q19" s="19">
        <f>((VLOOKUP(ROUND($A19 + (Q$9/12),5),'main sheet'!$G:$M, 4, 0) - VLOOKUP(ROUND($A19 + (Q$9/12) + (1/12),5),'main sheet'!$G:$M, 4, 0)) / VLOOKUP(ROUND($A19,5),'main sheet'!$G:$M, 4, 0)) * Q$11</f>
        <v>5.9627629739339265E-5</v>
      </c>
      <c r="R19" s="19">
        <f>((VLOOKUP(ROUND($A19 + (R$9/12),5),'main sheet'!$G:$M, 4, 0) - VLOOKUP(ROUND($A19 + (R$9/12) + (1/12),5),'main sheet'!$G:$M, 4, 0)) / VLOOKUP(ROUND($A19,5),'main sheet'!$G:$M, 4, 0)) * R$11</f>
        <v>5.9588176685411994E-5</v>
      </c>
      <c r="S19" s="19">
        <f>((VLOOKUP(ROUND($A19 + (S$9/12),5),'main sheet'!$G:$M, 4, 0) - VLOOKUP(ROUND($A19 + (S$9/12) + (1/12),5),'main sheet'!$G:$M, 4, 0)) / VLOOKUP(ROUND($A19,5),'main sheet'!$G:$M, 4, 0)) * S$11</f>
        <v>5.9548749735884161E-5</v>
      </c>
      <c r="T19" s="19">
        <f>((VLOOKUP(ROUND($A19 + (T$9/12),5),'main sheet'!$G:$M, 4, 0) - VLOOKUP(ROUND($A19 + (T$9/12) + (1/12),5),'main sheet'!$G:$M, 4, 0)) / VLOOKUP(ROUND($A19,5),'main sheet'!$G:$M, 4, 0)) * T$11</f>
        <v>3.8846380514683233E-5</v>
      </c>
      <c r="U19" s="19">
        <f>((VLOOKUP(ROUND($A19 + (U$9/12),5),'main sheet'!$G:$M, 4, 0) - VLOOKUP(ROUND($A19 + (U$9/12) + (1/12),5),'main sheet'!$G:$M, 4, 0)) / VLOOKUP(ROUND($A19,5),'main sheet'!$G:$M, 4, 0)) * U$11</f>
        <v>3.8820677524968147E-5</v>
      </c>
      <c r="V19" s="19">
        <f>((VLOOKUP(ROUND($A19 + (V$9/12),5),'main sheet'!$G:$M, 4, 0) - VLOOKUP(ROUND($A19 + (V$9/12) + (1/12),5),'main sheet'!$G:$M, 4, 0)) / VLOOKUP(ROUND($A19,5),'main sheet'!$G:$M, 4, 0)) * V$11</f>
        <v>3.8794991542111094E-5</v>
      </c>
      <c r="W19" s="19">
        <f>((VLOOKUP(ROUND($A19 + (W$9/12),5),'main sheet'!$G:$M, 4, 0) - VLOOKUP(ROUND($A19 + (W$9/12) + (1/12),5),'main sheet'!$G:$M, 4, 0)) / VLOOKUP(ROUND($A19,5),'main sheet'!$G:$M, 4, 0)) * W$11</f>
        <v>3.8769322554426861E-5</v>
      </c>
      <c r="X19" s="19">
        <f>((VLOOKUP(ROUND($A19 + (X$9/12),5),'main sheet'!$G:$M, 4, 0) - VLOOKUP(ROUND($A19 + (X$9/12) + (1/12),5),'main sheet'!$G:$M, 4, 0)) / VLOOKUP(ROUND($A19,5),'main sheet'!$G:$M, 4, 0)) * X$11</f>
        <v>3.8743670550670665E-5</v>
      </c>
      <c r="Y19" s="19">
        <f>((VLOOKUP(ROUND($A19 + (Y$9/12),5),'main sheet'!$G:$M, 4, 0) - VLOOKUP(ROUND($A19 + (Y$9/12) + (1/12),5),'main sheet'!$G:$M, 4, 0)) / VLOOKUP(ROUND($A19,5),'main sheet'!$G:$M, 4, 0)) * Y$11</f>
        <v>3.8718035520036698E-5</v>
      </c>
      <c r="Z19" s="19">
        <f>((VLOOKUP(ROUND($A19 + (Z$9/12),5),'main sheet'!$G:$M, 4, 0) - VLOOKUP(ROUND($A19 + (Z$9/12) + (1/12),5),'main sheet'!$G:$M, 4, 0)) / VLOOKUP(ROUND($A19,5),'main sheet'!$G:$M, 4, 0)) * Z$11</f>
        <v>3.8692417450862935E-5</v>
      </c>
      <c r="AA19" s="19">
        <f>((VLOOKUP(ROUND($A19 + (AA$9/12),5),'main sheet'!$G:$M, 4, 0) - VLOOKUP(ROUND($A19 + (AA$9/12) + (1/12),5),'main sheet'!$G:$M, 4, 0)) / VLOOKUP(ROUND($A19,5),'main sheet'!$G:$M, 4, 0)) * AA$11</f>
        <v>3.8666816331926887E-5</v>
      </c>
      <c r="AB19" s="19">
        <f>((VLOOKUP(ROUND($A19 + (AB$9/12),5),'main sheet'!$G:$M, 4, 0) - VLOOKUP(ROUND($A19 + (AB$9/12) + (1/12),5),'main sheet'!$G:$M, 4, 0)) / VLOOKUP(ROUND($A19,5),'main sheet'!$G:$M, 4, 0)) * AB$11</f>
        <v>3.8641232152444185E-5</v>
      </c>
      <c r="AC19" s="19">
        <f>((VLOOKUP(ROUND($A19 + (AC$9/12),5),'main sheet'!$G:$M, 4, 0) - VLOOKUP(ROUND($A19 + (AC$9/12) + (1/12),5),'main sheet'!$G:$M, 4, 0)) / VLOOKUP(ROUND($A19,5),'main sheet'!$G:$M, 4, 0)) * AC$11</f>
        <v>3.8615664900775946E-5</v>
      </c>
      <c r="AD19" s="19">
        <f>((VLOOKUP(ROUND($A19 + (AD$9/12),5),'main sheet'!$G:$M, 4, 0) - VLOOKUP(ROUND($A19 + (AD$9/12) + (1/12),5),'main sheet'!$G:$M, 4, 0)) / VLOOKUP(ROUND($A19,5),'main sheet'!$G:$M, 4, 0)) * AD$11</f>
        <v>3.8590114565721935E-5</v>
      </c>
      <c r="AE19" s="19">
        <f>((VLOOKUP(ROUND($A19 + (AE$9/12),5),'main sheet'!$G:$M, 4, 0) - VLOOKUP(ROUND($A19 + (AE$9/12) + (1/12),5),'main sheet'!$G:$M, 4, 0)) / VLOOKUP(ROUND($A19,5),'main sheet'!$G:$M, 4, 0)) * AE$11</f>
        <v>3.8564581136519175E-5</v>
      </c>
      <c r="AF19" s="19">
        <f>((VLOOKUP(ROUND($A19 + (AF$9/12),5),'main sheet'!$G:$M, 4, 0) - VLOOKUP(ROUND($A19 + (AF$9/12) + (1/12),5),'main sheet'!$G:$M, 4, 0)) / VLOOKUP(ROUND($A19,5),'main sheet'!$G:$M, 4, 0)) * AF$11</f>
        <v>2.7059343230843327E-5</v>
      </c>
      <c r="AH19" s="18">
        <f t="shared" si="1"/>
        <v>0.5</v>
      </c>
      <c r="AI19" s="19">
        <f t="shared" si="2"/>
        <v>4.8388059539091668E-3</v>
      </c>
    </row>
    <row r="20" spans="1:35" x14ac:dyDescent="0.3">
      <c r="A20" s="19">
        <v>0.58333333333333337</v>
      </c>
      <c r="C20" s="19">
        <f>((VLOOKUP(ROUND($A20 + (C$9/12),5),'main sheet'!$G:$M, 4, 0) - VLOOKUP(ROUND($A20 + (C$9/12) + (1/12),5),'main sheet'!$G:$M, 4, 0)) / VLOOKUP(ROUND($A20,5),'main sheet'!$G:$M, 4, 0)) * C$11</f>
        <v>7.2812524018700758E-4</v>
      </c>
      <c r="D20" s="19">
        <f>((VLOOKUP(ROUND($A20 + (D$9/12),5),'main sheet'!$G:$M, 4, 0) - VLOOKUP(ROUND($A20 + (D$9/12) + (1/12),5),'main sheet'!$G:$M, 4, 0)) / VLOOKUP(ROUND($A20,5),'main sheet'!$G:$M, 4, 0)) * D$11</f>
        <v>7.2741888720614673E-4</v>
      </c>
      <c r="E20" s="19">
        <f>((VLOOKUP(ROUND($A20 + (E$9/12),5),'main sheet'!$G:$M, 4, 0) - VLOOKUP(ROUND($A20 + (E$9/12) + (1/12),5),'main sheet'!$G:$M, 4, 0)) / VLOOKUP(ROUND($A20,5),'main sheet'!$G:$M, 4, 0)) * E$11</f>
        <v>7.2671321945718304E-4</v>
      </c>
      <c r="F20" s="19">
        <f>((VLOOKUP(ROUND($A20 + (F$9/12),5),'main sheet'!$G:$M, 4, 0) - VLOOKUP(ROUND($A20 + (F$9/12) + (1/12),5),'main sheet'!$G:$M, 4, 0)) / VLOOKUP(ROUND($A20,5),'main sheet'!$G:$M, 4, 0)) * F$11</f>
        <v>7.2600823627493711E-4</v>
      </c>
      <c r="G20" s="19">
        <f>((VLOOKUP(ROUND($A20 + (G$9/12),5),'main sheet'!$G:$M, 4, 0) - VLOOKUP(ROUND($A20 + (G$9/12) + (1/12),5),'main sheet'!$G:$M, 4, 0)) / VLOOKUP(ROUND($A20,5),'main sheet'!$G:$M, 4, 0)) * G$11</f>
        <v>5.9956238190238156E-5</v>
      </c>
      <c r="H20" s="19">
        <f>((VLOOKUP(ROUND($A20 + (H$9/12),5),'main sheet'!$G:$M, 4, 0) - VLOOKUP(ROUND($A20 + (H$9/12) + (1/12),5),'main sheet'!$G:$M, 4, 0)) / VLOOKUP(ROUND($A20,5),'main sheet'!$G:$M, 4, 0)) * H$11</f>
        <v>5.9898074751821982E-5</v>
      </c>
      <c r="I20" s="19">
        <f>((VLOOKUP(ROUND($A20 + (I$9/12),5),'main sheet'!$G:$M, 4, 0) - VLOOKUP(ROUND($A20 + (I$9/12) + (1/12),5),'main sheet'!$G:$M, 4, 0)) / VLOOKUP(ROUND($A20,5),'main sheet'!$G:$M, 4, 0)) * I$11</f>
        <v>5.9839967737652404E-5</v>
      </c>
      <c r="J20" s="19">
        <f>((VLOOKUP(ROUND($A20 + (J$9/12),5),'main sheet'!$G:$M, 4, 0) - VLOOKUP(ROUND($A20 + (J$9/12) + (1/12),5),'main sheet'!$G:$M, 4, 0)) / VLOOKUP(ROUND($A20,5),'main sheet'!$G:$M, 4, 0)) * J$11</f>
        <v>5.9781917092992357E-5</v>
      </c>
      <c r="K20" s="19">
        <f>((VLOOKUP(ROUND($A20 + (K$9/12),5),'main sheet'!$G:$M, 4, 0) - VLOOKUP(ROUND($A20 + (K$9/12) + (1/12),5),'main sheet'!$G:$M, 4, 0)) / VLOOKUP(ROUND($A20,5),'main sheet'!$G:$M, 4, 0)) * K$11</f>
        <v>5.9723922763157881E-5</v>
      </c>
      <c r="L20" s="19">
        <f>((VLOOKUP(ROUND($A20 + (L$9/12),5),'main sheet'!$G:$M, 4, 0) - VLOOKUP(ROUND($A20 + (L$9/12) + (1/12),5),'main sheet'!$G:$M, 4, 0)) / VLOOKUP(ROUND($A20,5),'main sheet'!$G:$M, 4, 0)) * L$11</f>
        <v>5.9665984693518069E-5</v>
      </c>
      <c r="M20" s="19">
        <f>((VLOOKUP(ROUND($A20 + (M$9/12),5),'main sheet'!$G:$M, 4, 0) - VLOOKUP(ROUND($A20 + (M$9/12) + (1/12),5),'main sheet'!$G:$M, 4, 0)) / VLOOKUP(ROUND($A20,5),'main sheet'!$G:$M, 4, 0)) * M$11</f>
        <v>5.9829319407174076E-5</v>
      </c>
      <c r="N20" s="19">
        <f>((VLOOKUP(ROUND($A20 + (N$9/12),5),'main sheet'!$G:$M, 4, 0) - VLOOKUP(ROUND($A20 + (N$9/12) + (1/12),5),'main sheet'!$G:$M, 4, 0)) / VLOOKUP(ROUND($A20,5),'main sheet'!$G:$M, 4, 0)) * N$11</f>
        <v>5.978973290381444E-5</v>
      </c>
      <c r="O20" s="19">
        <f>((VLOOKUP(ROUND($A20 + (O$9/12),5),'main sheet'!$G:$M, 4, 0) - VLOOKUP(ROUND($A20 + (O$9/12) + (1/12),5),'main sheet'!$G:$M, 4, 0)) / VLOOKUP(ROUND($A20,5),'main sheet'!$G:$M, 4, 0)) * O$11</f>
        <v>5.9750172593152032E-5</v>
      </c>
      <c r="P20" s="19">
        <f>((VLOOKUP(ROUND($A20 + (P$9/12),5),'main sheet'!$G:$M, 4, 0) - VLOOKUP(ROUND($A20 + (P$9/12) + (1/12),5),'main sheet'!$G:$M, 4, 0)) / VLOOKUP(ROUND($A20,5),'main sheet'!$G:$M, 4, 0)) * P$11</f>
        <v>5.9710638457856254E-5</v>
      </c>
      <c r="Q20" s="19">
        <f>((VLOOKUP(ROUND($A20 + (Q$9/12),5),'main sheet'!$G:$M, 4, 0) - VLOOKUP(ROUND($A20 + (Q$9/12) + (1/12),5),'main sheet'!$G:$M, 4, 0)) / VLOOKUP(ROUND($A20,5),'main sheet'!$G:$M, 4, 0)) * Q$11</f>
        <v>5.9671130480607993E-5</v>
      </c>
      <c r="R20" s="19">
        <f>((VLOOKUP(ROUND($A20 + (R$9/12),5),'main sheet'!$G:$M, 4, 0) - VLOOKUP(ROUND($A20 + (R$9/12) + (1/12),5),'main sheet'!$G:$M, 4, 0)) / VLOOKUP(ROUND($A20,5),'main sheet'!$G:$M, 4, 0)) * R$11</f>
        <v>5.9631648644099586E-5</v>
      </c>
      <c r="S20" s="19">
        <f>((VLOOKUP(ROUND($A20 + (S$9/12),5),'main sheet'!$G:$M, 4, 0) - VLOOKUP(ROUND($A20 + (S$9/12) + (1/12),5),'main sheet'!$G:$M, 4, 0)) / VLOOKUP(ROUND($A20,5),'main sheet'!$G:$M, 4, 0)) * S$11</f>
        <v>3.890045927447368E-5</v>
      </c>
      <c r="T20" s="19">
        <f>((VLOOKUP(ROUND($A20 + (T$9/12),5),'main sheet'!$G:$M, 4, 0) - VLOOKUP(ROUND($A20 + (T$9/12) + (1/12),5),'main sheet'!$G:$M, 4, 0)) / VLOOKUP(ROUND($A20,5),'main sheet'!$G:$M, 4, 0)) * T$11</f>
        <v>3.8874720503154529E-5</v>
      </c>
      <c r="U20" s="19">
        <f>((VLOOKUP(ROUND($A20 + (U$9/12),5),'main sheet'!$G:$M, 4, 0) - VLOOKUP(ROUND($A20 + (U$9/12) + (1/12),5),'main sheet'!$G:$M, 4, 0)) / VLOOKUP(ROUND($A20,5),'main sheet'!$G:$M, 4, 0)) * U$11</f>
        <v>3.8848998762368977E-5</v>
      </c>
      <c r="V20" s="19">
        <f>((VLOOKUP(ROUND($A20 + (V$9/12),5),'main sheet'!$G:$M, 4, 0) - VLOOKUP(ROUND($A20 + (V$9/12) + (1/12),5),'main sheet'!$G:$M, 4, 0)) / VLOOKUP(ROUND($A20,5),'main sheet'!$G:$M, 4, 0)) * V$11</f>
        <v>3.8823294040415542E-5</v>
      </c>
      <c r="W20" s="19">
        <f>((VLOOKUP(ROUND($A20 + (W$9/12),5),'main sheet'!$G:$M, 4, 0) - VLOOKUP(ROUND($A20 + (W$9/12) + (1/12),5),'main sheet'!$G:$M, 4, 0)) / VLOOKUP(ROUND($A20,5),'main sheet'!$G:$M, 4, 0)) * W$11</f>
        <v>3.8797606326033775E-5</v>
      </c>
      <c r="X20" s="19">
        <f>((VLOOKUP(ROUND($A20 + (X$9/12),5),'main sheet'!$G:$M, 4, 0) - VLOOKUP(ROUND($A20 + (X$9/12) + (1/12),5),'main sheet'!$G:$M, 4, 0)) / VLOOKUP(ROUND($A20,5),'main sheet'!$G:$M, 4, 0)) * X$11</f>
        <v>3.8771935608402837E-5</v>
      </c>
      <c r="Y20" s="19">
        <f>((VLOOKUP(ROUND($A20 + (Y$9/12),5),'main sheet'!$G:$M, 4, 0) - VLOOKUP(ROUND($A20 + (Y$9/12) + (1/12),5),'main sheet'!$G:$M, 4, 0)) / VLOOKUP(ROUND($A20,5),'main sheet'!$G:$M, 4, 0)) * Y$11</f>
        <v>3.8746281875844461E-5</v>
      </c>
      <c r="Z20" s="19">
        <f>((VLOOKUP(ROUND($A20 + (Z$9/12),5),'main sheet'!$G:$M, 4, 0) - VLOOKUP(ROUND($A20 + (Z$9/12) + (1/12),5),'main sheet'!$G:$M, 4, 0)) / VLOOKUP(ROUND($A20,5),'main sheet'!$G:$M, 4, 0)) * Z$11</f>
        <v>3.8720645117120533E-5</v>
      </c>
      <c r="AA20" s="19">
        <f>((VLOOKUP(ROUND($A20 + (AA$9/12),5),'main sheet'!$G:$M, 4, 0) - VLOOKUP(ROUND($A20 + (AA$9/12) + (1/12),5),'main sheet'!$G:$M, 4, 0)) / VLOOKUP(ROUND($A20,5),'main sheet'!$G:$M, 4, 0)) * AA$11</f>
        <v>3.8695025321431686E-5</v>
      </c>
      <c r="AB20" s="19">
        <f>((VLOOKUP(ROUND($A20 + (AB$9/12),5),'main sheet'!$G:$M, 4, 0) - VLOOKUP(ROUND($A20 + (AB$9/12) + (1/12),5),'main sheet'!$G:$M, 4, 0)) / VLOOKUP(ROUND($A20,5),'main sheet'!$G:$M, 4, 0)) * AB$11</f>
        <v>3.866942247712281E-5</v>
      </c>
      <c r="AC20" s="19">
        <f>((VLOOKUP(ROUND($A20 + (AC$9/12),5),'main sheet'!$G:$M, 4, 0) - VLOOKUP(ROUND($A20 + (AC$9/12) + (1/12),5),'main sheet'!$G:$M, 4, 0)) / VLOOKUP(ROUND($A20,5),'main sheet'!$G:$M, 4, 0)) * AC$11</f>
        <v>3.8643836572978096E-5</v>
      </c>
      <c r="AD20" s="19">
        <f>((VLOOKUP(ROUND($A20 + (AD$9/12),5),'main sheet'!$G:$M, 4, 0) - VLOOKUP(ROUND($A20 + (AD$9/12) + (1/12),5),'main sheet'!$G:$M, 4, 0)) / VLOOKUP(ROUND($A20,5),'main sheet'!$G:$M, 4, 0)) * AD$11</f>
        <v>3.8618267598219579E-5</v>
      </c>
      <c r="AE20" s="19">
        <f>((VLOOKUP(ROUND($A20 + (AE$9/12),5),'main sheet'!$G:$M, 4, 0) - VLOOKUP(ROUND($A20 + (AE$9/12) + (1/12),5),'main sheet'!$G:$M, 4, 0)) / VLOOKUP(ROUND($A20,5),'main sheet'!$G:$M, 4, 0)) * AE$11</f>
        <v>2.7097013039543137E-5</v>
      </c>
      <c r="AF20" s="19">
        <f>((VLOOKUP(ROUND($A20 + (AF$9/12),5),'main sheet'!$G:$M, 4, 0) - VLOOKUP(ROUND($A20 + (AF$9/12) + (1/12),5),'main sheet'!$G:$M, 4, 0)) / VLOOKUP(ROUND($A20,5),'main sheet'!$G:$M, 4, 0)) * AF$11</f>
        <v>2.7079084104225892E-5</v>
      </c>
      <c r="AH20" s="18">
        <f t="shared" si="1"/>
        <v>0.58333333333333337</v>
      </c>
      <c r="AI20" s="19">
        <f t="shared" si="2"/>
        <v>4.144800921462694E-3</v>
      </c>
    </row>
    <row r="21" spans="1:35" x14ac:dyDescent="0.3">
      <c r="A21" s="19">
        <v>0.66666666666666663</v>
      </c>
      <c r="C21" s="19">
        <f>((VLOOKUP(ROUND($A21 + (C$9/12),5),'main sheet'!$G:$M, 4, 0) - VLOOKUP(ROUND($A21 + (C$9/12) + (1/12),5),'main sheet'!$G:$M, 4, 0)) / VLOOKUP(ROUND($A21,5),'main sheet'!$G:$M, 4, 0)) * C$11</f>
        <v>7.2865682449002958E-4</v>
      </c>
      <c r="D21" s="19">
        <f>((VLOOKUP(ROUND($A21 + (D$9/12),5),'main sheet'!$G:$M, 4, 0) - VLOOKUP(ROUND($A21 + (D$9/12) + (1/12),5),'main sheet'!$G:$M, 4, 0)) / VLOOKUP(ROUND($A21,5),'main sheet'!$G:$M, 4, 0)) * D$11</f>
        <v>7.2794995582034212E-4</v>
      </c>
      <c r="E21" s="19">
        <f>((VLOOKUP(ROUND($A21 + (E$9/12),5),'main sheet'!$G:$M, 4, 0) - VLOOKUP(ROUND($A21 + (E$9/12) + (1/12),5),'main sheet'!$G:$M, 4, 0)) / VLOOKUP(ROUND($A21,5),'main sheet'!$G:$M, 4, 0)) * E$11</f>
        <v>7.2724377288238312E-4</v>
      </c>
      <c r="F21" s="19">
        <f>((VLOOKUP(ROUND($A21 + (F$9/12),5),'main sheet'!$G:$M, 4, 0) - VLOOKUP(ROUND($A21 + (F$9/12) + (1/12),5),'main sheet'!$G:$M, 4, 0)) / VLOOKUP(ROUND($A21,5),'main sheet'!$G:$M, 4, 0)) * F$11</f>
        <v>6.0058273020461118E-5</v>
      </c>
      <c r="G21" s="19">
        <f>((VLOOKUP(ROUND($A21 + (G$9/12),5),'main sheet'!$G:$M, 4, 0) - VLOOKUP(ROUND($A21 + (G$9/12) + (1/12),5),'main sheet'!$G:$M, 4, 0)) / VLOOKUP(ROUND($A21,5),'main sheet'!$G:$M, 4, 0)) * G$11</f>
        <v>6.0000010598240372E-5</v>
      </c>
      <c r="H21" s="19">
        <f>((VLOOKUP(ROUND($A21 + (H$9/12),5),'main sheet'!$G:$M, 4, 0) - VLOOKUP(ROUND($A21 + (H$9/12) + (1/12),5),'main sheet'!$G:$M, 4, 0)) / VLOOKUP(ROUND($A21,5),'main sheet'!$G:$M, 4, 0)) * H$11</f>
        <v>5.9941804696290234E-5</v>
      </c>
      <c r="I21" s="19">
        <f>((VLOOKUP(ROUND($A21 + (I$9/12),5),'main sheet'!$G:$M, 4, 0) - VLOOKUP(ROUND($A21 + (I$9/12) + (1/12),5),'main sheet'!$G:$M, 4, 0)) / VLOOKUP(ROUND($A21,5),'main sheet'!$G:$M, 4, 0)) * I$11</f>
        <v>5.9883655259780472E-5</v>
      </c>
      <c r="J21" s="19">
        <f>((VLOOKUP(ROUND($A21 + (J$9/12),5),'main sheet'!$G:$M, 4, 0) - VLOOKUP(ROUND($A21 + (J$9/12) + (1/12),5),'main sheet'!$G:$M, 4, 0)) / VLOOKUP(ROUND($A21,5),'main sheet'!$G:$M, 4, 0)) * J$11</f>
        <v>5.9825562233934089E-5</v>
      </c>
      <c r="K21" s="19">
        <f>((VLOOKUP(ROUND($A21 + (K$9/12),5),'main sheet'!$G:$M, 4, 0) - VLOOKUP(ROUND($A21 + (K$9/12) + (1/12),5),'main sheet'!$G:$M, 4, 0)) / VLOOKUP(ROUND($A21,5),'main sheet'!$G:$M, 4, 0)) * K$11</f>
        <v>5.9767525564027186E-5</v>
      </c>
      <c r="L21" s="19">
        <f>((VLOOKUP(ROUND($A21 + (L$9/12),5),'main sheet'!$G:$M, 4, 0) - VLOOKUP(ROUND($A21 + (L$9/12) + (1/12),5),'main sheet'!$G:$M, 4, 0)) / VLOOKUP(ROUND($A21,5),'main sheet'!$G:$M, 4, 0)) * L$11</f>
        <v>5.9709545195388977E-5</v>
      </c>
      <c r="M21" s="19">
        <f>((VLOOKUP(ROUND($A21 + (M$9/12),5),'main sheet'!$G:$M, 4, 0) - VLOOKUP(ROUND($A21 + (M$9/12) + (1/12),5),'main sheet'!$G:$M, 4, 0)) / VLOOKUP(ROUND($A21,5),'main sheet'!$G:$M, 4, 0)) * M$11</f>
        <v>5.9872999155247598E-5</v>
      </c>
      <c r="N21" s="19">
        <f>((VLOOKUP(ROUND($A21 + (N$9/12),5),'main sheet'!$G:$M, 4, 0) - VLOOKUP(ROUND($A21 + (N$9/12) + (1/12),5),'main sheet'!$G:$M, 4, 0)) / VLOOKUP(ROUND($A21,5),'main sheet'!$G:$M, 4, 0)) * N$11</f>
        <v>5.9833383750865674E-5</v>
      </c>
      <c r="O21" s="19">
        <f>((VLOOKUP(ROUND($A21 + (O$9/12),5),'main sheet'!$G:$M, 4, 0) - VLOOKUP(ROUND($A21 + (O$9/12) + (1/12),5),'main sheet'!$G:$M, 4, 0)) / VLOOKUP(ROUND($A21,5),'main sheet'!$G:$M, 4, 0)) * O$11</f>
        <v>5.9793794558303546E-5</v>
      </c>
      <c r="P21" s="19">
        <f>((VLOOKUP(ROUND($A21 + (P$9/12),5),'main sheet'!$G:$M, 4, 0) - VLOOKUP(ROUND($A21 + (P$9/12) + (1/12),5),'main sheet'!$G:$M, 4, 0)) / VLOOKUP(ROUND($A21,5),'main sheet'!$G:$M, 4, 0)) * P$11</f>
        <v>5.9754231560217965E-5</v>
      </c>
      <c r="Q21" s="19">
        <f>((VLOOKUP(ROUND($A21 + (Q$9/12),5),'main sheet'!$G:$M, 4, 0) - VLOOKUP(ROUND($A21 + (Q$9/12) + (1/12),5),'main sheet'!$G:$M, 4, 0)) / VLOOKUP(ROUND($A21,5),'main sheet'!$G:$M, 4, 0)) * Q$11</f>
        <v>5.971469473927718E-5</v>
      </c>
      <c r="R21" s="19">
        <f>((VLOOKUP(ROUND($A21 + (R$9/12),5),'main sheet'!$G:$M, 4, 0) - VLOOKUP(ROUND($A21 + (R$9/12) + (1/12),5),'main sheet'!$G:$M, 4, 0)) / VLOOKUP(ROUND($A21,5),'main sheet'!$G:$M, 4, 0)) * R$11</f>
        <v>3.8954634051069935E-5</v>
      </c>
      <c r="S21" s="19">
        <f>((VLOOKUP(ROUND($A21 + (S$9/12),5),'main sheet'!$G:$M, 4, 0) - VLOOKUP(ROUND($A21 + (S$9/12) + (1/12),5),'main sheet'!$G:$M, 4, 0)) / VLOOKUP(ROUND($A21,5),'main sheet'!$G:$M, 4, 0)) * S$11</f>
        <v>3.8928859434616502E-5</v>
      </c>
      <c r="T21" s="19">
        <f>((VLOOKUP(ROUND($A21 + (T$9/12),5),'main sheet'!$G:$M, 4, 0) - VLOOKUP(ROUND($A21 + (T$9/12) + (1/12),5),'main sheet'!$G:$M, 4, 0)) / VLOOKUP(ROUND($A21,5),'main sheet'!$G:$M, 4, 0)) * T$11</f>
        <v>3.8903101872414276E-5</v>
      </c>
      <c r="U21" s="19">
        <f>((VLOOKUP(ROUND($A21 + (U$9/12),5),'main sheet'!$G:$M, 4, 0) - VLOOKUP(ROUND($A21 + (U$9/12) + (1/12),5),'main sheet'!$G:$M, 4, 0)) / VLOOKUP(ROUND($A21,5),'main sheet'!$G:$M, 4, 0)) * U$11</f>
        <v>3.8877361352745456E-5</v>
      </c>
      <c r="V21" s="19">
        <f>((VLOOKUP(ROUND($A21 + (V$9/12),5),'main sheet'!$G:$M, 4, 0) - VLOOKUP(ROUND($A21 + (V$9/12) + (1/12),5),'main sheet'!$G:$M, 4, 0)) / VLOOKUP(ROUND($A21,5),'main sheet'!$G:$M, 4, 0)) * V$11</f>
        <v>3.8851637864333921E-5</v>
      </c>
      <c r="W21" s="19">
        <f>((VLOOKUP(ROUND($A21 + (W$9/12),5),'main sheet'!$G:$M, 4, 0) - VLOOKUP(ROUND($A21 + (W$9/12) + (1/12),5),'main sheet'!$G:$M, 4, 0)) / VLOOKUP(ROUND($A21,5),'main sheet'!$G:$M, 4, 0)) * W$11</f>
        <v>3.8825931396343774E-5</v>
      </c>
      <c r="X21" s="19">
        <f>((VLOOKUP(ROUND($A21 + (X$9/12),5),'main sheet'!$G:$M, 4, 0) - VLOOKUP(ROUND($A21 + (X$9/12) + (1/12),5),'main sheet'!$G:$M, 4, 0)) / VLOOKUP(ROUND($A21,5),'main sheet'!$G:$M, 4, 0)) * X$11</f>
        <v>3.8800241937080465E-5</v>
      </c>
      <c r="Y21" s="19">
        <f>((VLOOKUP(ROUND($A21 + (Y$9/12),5),'main sheet'!$G:$M, 4, 0) - VLOOKUP(ROUND($A21 + (Y$9/12) + (1/12),5),'main sheet'!$G:$M, 4, 0)) / VLOOKUP(ROUND($A21,5),'main sheet'!$G:$M, 4, 0)) * Y$11</f>
        <v>3.8774569475290233E-5</v>
      </c>
      <c r="Z21" s="19">
        <f>((VLOOKUP(ROUND($A21 + (Z$9/12),5),'main sheet'!$G:$M, 4, 0) - VLOOKUP(ROUND($A21 + (Z$9/12) + (1/12),5),'main sheet'!$G:$M, 4, 0)) / VLOOKUP(ROUND($A21,5),'main sheet'!$G:$M, 4, 0)) * Z$11</f>
        <v>3.8748914000158682E-5</v>
      </c>
      <c r="AA21" s="19">
        <f>((VLOOKUP(ROUND($A21 + (AA$9/12),5),'main sheet'!$G:$M, 4, 0) - VLOOKUP(ROUND($A21 + (AA$9/12) + (1/12),5),'main sheet'!$G:$M, 4, 0)) / VLOOKUP(ROUND($A21,5),'main sheet'!$G:$M, 4, 0)) * AA$11</f>
        <v>3.8723275500014473E-5</v>
      </c>
      <c r="AB21" s="19">
        <f>((VLOOKUP(ROUND($A21 + (AB$9/12),5),'main sheet'!$G:$M, 4, 0) - VLOOKUP(ROUND($A21 + (AB$9/12) + (1/12),5),'main sheet'!$G:$M, 4, 0)) / VLOOKUP(ROUND($A21,5),'main sheet'!$G:$M, 4, 0)) * AB$11</f>
        <v>3.8697653963626143E-5</v>
      </c>
      <c r="AC21" s="19">
        <f>((VLOOKUP(ROUND($A21 + (AC$9/12),5),'main sheet'!$G:$M, 4, 0) - VLOOKUP(ROUND($A21 + (AC$9/12) + (1/12),5),'main sheet'!$G:$M, 4, 0)) / VLOOKUP(ROUND($A21,5),'main sheet'!$G:$M, 4, 0)) * AC$11</f>
        <v>3.8672049380200773E-5</v>
      </c>
      <c r="AD21" s="19">
        <f>((VLOOKUP(ROUND($A21 + (AD$9/12),5),'main sheet'!$G:$M, 4, 0) - VLOOKUP(ROUND($A21 + (AD$9/12) + (1/12),5),'main sheet'!$G:$M, 4, 0)) / VLOOKUP(ROUND($A21,5),'main sheet'!$G:$M, 4, 0)) * AD$11</f>
        <v>2.7134749730965856E-5</v>
      </c>
      <c r="AE21" s="19">
        <f>((VLOOKUP(ROUND($A21 + (AE$9/12),5),'main sheet'!$G:$M, 4, 0) - VLOOKUP(ROUND($A21 + (AE$9/12) + (1/12),5),'main sheet'!$G:$M, 4, 0)) / VLOOKUP(ROUND($A21,5),'main sheet'!$G:$M, 4, 0)) * AE$11</f>
        <v>2.7116795826892883E-5</v>
      </c>
      <c r="AF21" s="19">
        <f>((VLOOKUP(ROUND($A21 + (AF$9/12),5),'main sheet'!$G:$M, 4, 0) - VLOOKUP(ROUND($A21 + (AF$9/12) + (1/12),5),'main sheet'!$G:$M, 4, 0)) / VLOOKUP(ROUND($A21,5),'main sheet'!$G:$M, 4, 0)) * AF$11</f>
        <v>2.709885380215083E-5</v>
      </c>
      <c r="AH21" s="18">
        <f t="shared" si="1"/>
        <v>0.66666666666666663</v>
      </c>
      <c r="AI21" s="19">
        <f t="shared" si="2"/>
        <v>3.4491146631126942E-3</v>
      </c>
    </row>
    <row r="22" spans="1:35" x14ac:dyDescent="0.3">
      <c r="A22" s="19">
        <v>0.75</v>
      </c>
      <c r="C22" s="19">
        <f>((VLOOKUP(ROUND($A22 + (C$9/12),5),'main sheet'!$G:$M, 4, 0) - VLOOKUP(ROUND($A22 + (C$9/12) + (1/12),5),'main sheet'!$G:$M, 4, 0)) / VLOOKUP(ROUND($A22,5),'main sheet'!$G:$M, 4, 0)) * C$11</f>
        <v>7.2918918555057847E-4</v>
      </c>
      <c r="D22" s="19">
        <f>((VLOOKUP(ROUND($A22 + (D$9/12),5),'main sheet'!$G:$M, 4, 0) - VLOOKUP(ROUND($A22 + (D$9/12) + (1/12),5),'main sheet'!$G:$M, 4, 0)) / VLOOKUP(ROUND($A22,5),'main sheet'!$G:$M, 4, 0)) * D$11</f>
        <v>7.2848180043809537E-4</v>
      </c>
      <c r="E22" s="19">
        <f>((VLOOKUP(ROUND($A22 + (E$9/12),5),'main sheet'!$G:$M, 4, 0) - VLOOKUP(ROUND($A22 + (E$9/12) + (1/12),5),'main sheet'!$G:$M, 4, 0)) / VLOOKUP(ROUND($A22,5),'main sheet'!$G:$M, 4, 0)) * E$11</f>
        <v>6.0160513561694114E-5</v>
      </c>
      <c r="F22" s="19">
        <f>((VLOOKUP(ROUND($A22 + (F$9/12),5),'main sheet'!$G:$M, 4, 0) - VLOOKUP(ROUND($A22 + (F$9/12) + (1/12),5),'main sheet'!$G:$M, 4, 0)) / VLOOKUP(ROUND($A22,5),'main sheet'!$G:$M, 4, 0)) * F$11</f>
        <v>6.0102151956108912E-5</v>
      </c>
      <c r="G22" s="19">
        <f>((VLOOKUP(ROUND($A22 + (G$9/12),5),'main sheet'!$G:$M, 4, 0) - VLOOKUP(ROUND($A22 + (G$9/12) + (1/12),5),'main sheet'!$G:$M, 4, 0)) / VLOOKUP(ROUND($A22,5),'main sheet'!$G:$M, 4, 0)) * G$11</f>
        <v>6.0043846967011927E-5</v>
      </c>
      <c r="H22" s="19">
        <f>((VLOOKUP(ROUND($A22 + (H$9/12),5),'main sheet'!$G:$M, 4, 0) - VLOOKUP(ROUND($A22 + (H$9/12) + (1/12),5),'main sheet'!$G:$M, 4, 0)) / VLOOKUP(ROUND($A22,5),'main sheet'!$G:$M, 4, 0)) * H$11</f>
        <v>5.9985598539479585E-5</v>
      </c>
      <c r="I22" s="19">
        <f>((VLOOKUP(ROUND($A22 + (I$9/12),5),'main sheet'!$G:$M, 4, 0) - VLOOKUP(ROUND($A22 + (I$9/12) + (1/12),5),'main sheet'!$G:$M, 4, 0)) / VLOOKUP(ROUND($A22,5),'main sheet'!$G:$M, 4, 0)) * I$11</f>
        <v>5.9927406618641621E-5</v>
      </c>
      <c r="J22" s="19">
        <f>((VLOOKUP(ROUND($A22 + (J$9/12),5),'main sheet'!$G:$M, 4, 0) - VLOOKUP(ROUND($A22 + (J$9/12) + (1/12),5),'main sheet'!$G:$M, 4, 0)) / VLOOKUP(ROUND($A22,5),'main sheet'!$G:$M, 4, 0)) * J$11</f>
        <v>5.9869271149681002E-5</v>
      </c>
      <c r="K22" s="19">
        <f>((VLOOKUP(ROUND($A22 + (K$9/12),5),'main sheet'!$G:$M, 4, 0) - VLOOKUP(ROUND($A22 + (K$9/12) + (1/12),5),'main sheet'!$G:$M, 4, 0)) / VLOOKUP(ROUND($A22,5),'main sheet'!$G:$M, 4, 0)) * K$11</f>
        <v>5.981119207783385E-5</v>
      </c>
      <c r="L22" s="19">
        <f>((VLOOKUP(ROUND($A22 + (L$9/12),5),'main sheet'!$G:$M, 4, 0) - VLOOKUP(ROUND($A22 + (L$9/12) + (1/12),5),'main sheet'!$G:$M, 4, 0)) / VLOOKUP(ROUND($A22,5),'main sheet'!$G:$M, 4, 0)) * L$11</f>
        <v>5.9753169348389433E-5</v>
      </c>
      <c r="M22" s="19">
        <f>((VLOOKUP(ROUND($A22 + (M$9/12),5),'main sheet'!$G:$M, 4, 0) - VLOOKUP(ROUND($A22 + (M$9/12) + (1/12),5),'main sheet'!$G:$M, 4, 0)) / VLOOKUP(ROUND($A22,5),'main sheet'!$G:$M, 4, 0)) * M$11</f>
        <v>5.9916742728694655E-5</v>
      </c>
      <c r="N22" s="19">
        <f>((VLOOKUP(ROUND($A22 + (N$9/12),5),'main sheet'!$G:$M, 4, 0) - VLOOKUP(ROUND($A22 + (N$9/12) + (1/12),5),'main sheet'!$G:$M, 4, 0)) / VLOOKUP(ROUND($A22,5),'main sheet'!$G:$M, 4, 0)) * N$11</f>
        <v>5.9877098381059914E-5</v>
      </c>
      <c r="O22" s="19">
        <f>((VLOOKUP(ROUND($A22 + (O$9/12),5),'main sheet'!$G:$M, 4, 0) - VLOOKUP(ROUND($A22 + (O$9/12) + (1/12),5),'main sheet'!$G:$M, 4, 0)) / VLOOKUP(ROUND($A22,5),'main sheet'!$G:$M, 4, 0)) * O$11</f>
        <v>5.983748026439549E-5</v>
      </c>
      <c r="P22" s="19">
        <f>((VLOOKUP(ROUND($A22 + (P$9/12),5),'main sheet'!$G:$M, 4, 0) - VLOOKUP(ROUND($A22 + (P$9/12) + (1/12),5),'main sheet'!$G:$M, 4, 0)) / VLOOKUP(ROUND($A22,5),'main sheet'!$G:$M, 4, 0)) * P$11</f>
        <v>5.9797888361345454E-5</v>
      </c>
      <c r="Q22" s="19">
        <f>((VLOOKUP(ROUND($A22 + (Q$9/12),5),'main sheet'!$G:$M, 4, 0) - VLOOKUP(ROUND($A22 + (Q$9/12) + (1/12),5),'main sheet'!$G:$M, 4, 0)) / VLOOKUP(ROUND($A22,5),'main sheet'!$G:$M, 4, 0)) * Q$11</f>
        <v>3.9008905066222939E-5</v>
      </c>
      <c r="R22" s="19">
        <f>((VLOOKUP(ROUND($A22 + (R$9/12),5),'main sheet'!$G:$M, 4, 0) - VLOOKUP(ROUND($A22 + (R$9/12) + (1/12),5),'main sheet'!$G:$M, 4, 0)) / VLOOKUP(ROUND($A22,5),'main sheet'!$G:$M, 4, 0)) * R$11</f>
        <v>3.8983094540958303E-5</v>
      </c>
      <c r="S22" s="19">
        <f>((VLOOKUP(ROUND($A22 + (S$9/12),5),'main sheet'!$G:$M, 4, 0) - VLOOKUP(ROUND($A22 + (S$9/12) + (1/12),5),'main sheet'!$G:$M, 4, 0)) / VLOOKUP(ROUND($A22,5),'main sheet'!$G:$M, 4, 0)) * S$11</f>
        <v>3.8957301093704588E-5</v>
      </c>
      <c r="T22" s="19">
        <f>((VLOOKUP(ROUND($A22 + (T$9/12),5),'main sheet'!$G:$M, 4, 0) - VLOOKUP(ROUND($A22 + (T$9/12) + (1/12),5),'main sheet'!$G:$M, 4, 0)) / VLOOKUP(ROUND($A22,5),'main sheet'!$G:$M, 4, 0)) * T$11</f>
        <v>3.8931524712727685E-5</v>
      </c>
      <c r="U22" s="19">
        <f>((VLOOKUP(ROUND($A22 + (U$9/12),5),'main sheet'!$G:$M, 4, 0) - VLOOKUP(ROUND($A22 + (U$9/12) + (1/12),5),'main sheet'!$G:$M, 4, 0)) / VLOOKUP(ROUND($A22,5),'main sheet'!$G:$M, 4, 0)) * U$11</f>
        <v>3.8905765386735762E-5</v>
      </c>
      <c r="V22" s="19">
        <f>((VLOOKUP(ROUND($A22 + (V$9/12),5),'main sheet'!$G:$M, 4, 0) - VLOOKUP(ROUND($A22 + (V$9/12) + (1/12),5),'main sheet'!$G:$M, 4, 0)) / VLOOKUP(ROUND($A22,5),'main sheet'!$G:$M, 4, 0)) * V$11</f>
        <v>3.8880023104877814E-5</v>
      </c>
      <c r="W22" s="19">
        <f>((VLOOKUP(ROUND($A22 + (W$9/12),5),'main sheet'!$G:$M, 4, 0) - VLOOKUP(ROUND($A22 + (W$9/12) + (1/12),5),'main sheet'!$G:$M, 4, 0)) / VLOOKUP(ROUND($A22,5),'main sheet'!$G:$M, 4, 0)) * W$11</f>
        <v>3.8854297855443019E-5</v>
      </c>
      <c r="X22" s="19">
        <f>((VLOOKUP(ROUND($A22 + (X$9/12),5),'main sheet'!$G:$M, 4, 0) - VLOOKUP(ROUND($A22 + (X$9/12) + (1/12),5),'main sheet'!$G:$M, 4, 0)) / VLOOKUP(ROUND($A22,5),'main sheet'!$G:$M, 4, 0)) * X$11</f>
        <v>3.882858962716193E-5</v>
      </c>
      <c r="Y22" s="19">
        <f>((VLOOKUP(ROUND($A22 + (Y$9/12),5),'main sheet'!$G:$M, 4, 0) - VLOOKUP(ROUND($A22 + (Y$9/12) + (1/12),5),'main sheet'!$G:$M, 4, 0)) / VLOOKUP(ROUND($A22,5),'main sheet'!$G:$M, 4, 0)) * Y$11</f>
        <v>3.8802898409205075E-5</v>
      </c>
      <c r="Z22" s="19">
        <f>((VLOOKUP(ROUND($A22 + (Z$9/12),5),'main sheet'!$G:$M, 4, 0) - VLOOKUP(ROUND($A22 + (Z$9/12) + (1/12),5),'main sheet'!$G:$M, 4, 0)) / VLOOKUP(ROUND($A22,5),'main sheet'!$G:$M, 4, 0)) * Z$11</f>
        <v>3.8777224189884849E-5</v>
      </c>
      <c r="AA22" s="19">
        <f>((VLOOKUP(ROUND($A22 + (AA$9/12),5),'main sheet'!$G:$M, 4, 0) - VLOOKUP(ROUND($A22 + (AA$9/12) + (1/12),5),'main sheet'!$G:$M, 4, 0)) / VLOOKUP(ROUND($A22,5),'main sheet'!$G:$M, 4, 0)) * AA$11</f>
        <v>3.8751566957954179E-5</v>
      </c>
      <c r="AB22" s="19">
        <f>((VLOOKUP(ROUND($A22 + (AB$9/12),5),'main sheet'!$G:$M, 4, 0) - VLOOKUP(ROUND($A22 + (AB$9/12) + (1/12),5),'main sheet'!$G:$M, 4, 0)) / VLOOKUP(ROUND($A22,5),'main sheet'!$G:$M, 4, 0)) * AB$11</f>
        <v>3.8725926702605067E-5</v>
      </c>
      <c r="AC22" s="19">
        <f>((VLOOKUP(ROUND($A22 + (AC$9/12),5),'main sheet'!$G:$M, 4, 0) - VLOOKUP(ROUND($A22 + (AC$9/12) + (1/12),5),'main sheet'!$G:$M, 4, 0)) / VLOOKUP(ROUND($A22,5),'main sheet'!$G:$M, 4, 0)) * AC$11</f>
        <v>2.7172553459577237E-5</v>
      </c>
      <c r="AD22" s="19">
        <f>((VLOOKUP(ROUND($A22 + (AD$9/12),5),'main sheet'!$G:$M, 4, 0) - VLOOKUP(ROUND($A22 + (AD$9/12) + (1/12),5),'main sheet'!$G:$M, 4, 0)) / VLOOKUP(ROUND($A22,5),'main sheet'!$G:$M, 4, 0)) * AD$11</f>
        <v>2.7154574542392894E-5</v>
      </c>
      <c r="AE22" s="19">
        <f>((VLOOKUP(ROUND($A22 + (AE$9/12),5),'main sheet'!$G:$M, 4, 0) - VLOOKUP(ROUND($A22 + (AE$9/12) + (1/12),5),'main sheet'!$G:$M, 4, 0)) / VLOOKUP(ROUND($A22,5),'main sheet'!$G:$M, 4, 0)) * AE$11</f>
        <v>2.7136607521089576E-5</v>
      </c>
      <c r="AF22" s="19">
        <f>((VLOOKUP(ROUND($A22 + (AF$9/12),5),'main sheet'!$G:$M, 4, 0) - VLOOKUP(ROUND($A22 + (AF$9/12) + (1/12),5),'main sheet'!$G:$M, 4, 0)) / VLOOKUP(ROUND($A22,5),'main sheet'!$G:$M, 4, 0)) * AF$11</f>
        <v>2.7118652387796285E-5</v>
      </c>
      <c r="AH22" s="18">
        <f t="shared" si="1"/>
        <v>0.75</v>
      </c>
      <c r="AI22" s="19">
        <f t="shared" si="2"/>
        <v>2.7517428515013475E-3</v>
      </c>
    </row>
    <row r="23" spans="1:35" x14ac:dyDescent="0.3">
      <c r="A23" s="19">
        <v>0.83333333333333337</v>
      </c>
      <c r="C23" s="19">
        <f>((VLOOKUP(ROUND($A23 + (C$9/12),5),'main sheet'!$G:$M, 4, 0) - VLOOKUP(ROUND($A23 + (C$9/12) + (1/12),5),'main sheet'!$G:$M, 4, 0)) / VLOOKUP(ROUND($A23,5),'main sheet'!$G:$M, 4, 0)) * C$11</f>
        <v>7.2972232507197154E-4</v>
      </c>
      <c r="D23" s="19">
        <f>((VLOOKUP(ROUND($A23 + (D$9/12),5),'main sheet'!$G:$M, 4, 0) - VLOOKUP(ROUND($A23 + (D$9/12) + (1/12),5),'main sheet'!$G:$M, 4, 0)) / VLOOKUP(ROUND($A23,5),'main sheet'!$G:$M, 4, 0)) * D$11</f>
        <v>6.0262960320165003E-5</v>
      </c>
      <c r="E23" s="19">
        <f>((VLOOKUP(ROUND($A23 + (E$9/12),5),'main sheet'!$G:$M, 4, 0) - VLOOKUP(ROUND($A23 + (E$9/12) + (1/12),5),'main sheet'!$G:$M, 4, 0)) / VLOOKUP(ROUND($A23,5),'main sheet'!$G:$M, 4, 0)) * E$11</f>
        <v>6.0204499331164376E-5</v>
      </c>
      <c r="F23" s="19">
        <f>((VLOOKUP(ROUND($A23 + (F$9/12),5),'main sheet'!$G:$M, 4, 0) - VLOOKUP(ROUND($A23 + (F$9/12) + (1/12),5),'main sheet'!$G:$M, 4, 0)) / VLOOKUP(ROUND($A23,5),'main sheet'!$G:$M, 4, 0)) * F$11</f>
        <v>6.0146095055063629E-5</v>
      </c>
      <c r="G23" s="19">
        <f>((VLOOKUP(ROUND($A23 + (G$9/12),5),'main sheet'!$G:$M, 4, 0) - VLOOKUP(ROUND($A23 + (G$9/12) + (1/12),5),'main sheet'!$G:$M, 4, 0)) / VLOOKUP(ROUND($A23,5),'main sheet'!$G:$M, 4, 0)) * G$11</f>
        <v>6.0087747436845688E-5</v>
      </c>
      <c r="H23" s="19">
        <f>((VLOOKUP(ROUND($A23 + (H$9/12),5),'main sheet'!$G:$M, 4, 0) - VLOOKUP(ROUND($A23 + (H$9/12) + (1/12),5),'main sheet'!$G:$M, 4, 0)) / VLOOKUP(ROUND($A23,5),'main sheet'!$G:$M, 4, 0)) * H$11</f>
        <v>6.0029456421546822E-5</v>
      </c>
      <c r="I23" s="19">
        <f>((VLOOKUP(ROUND($A23 + (I$9/12),5),'main sheet'!$G:$M, 4, 0) - VLOOKUP(ROUND($A23 + (I$9/12) + (1/12),5),'main sheet'!$G:$M, 4, 0)) / VLOOKUP(ROUND($A23,5),'main sheet'!$G:$M, 4, 0)) * I$11</f>
        <v>5.9971221954256656E-5</v>
      </c>
      <c r="J23" s="19">
        <f>((VLOOKUP(ROUND($A23 + (J$9/12),5),'main sheet'!$G:$M, 4, 0) - VLOOKUP(ROUND($A23 + (J$9/12) + (1/12),5),'main sheet'!$G:$M, 4, 0)) / VLOOKUP(ROUND($A23,5),'main sheet'!$G:$M, 4, 0)) * J$11</f>
        <v>5.9913043980118064E-5</v>
      </c>
      <c r="K23" s="19">
        <f>((VLOOKUP(ROUND($A23 + (K$9/12),5),'main sheet'!$G:$M, 4, 0) - VLOOKUP(ROUND($A23 + (K$9/12) + (1/12),5),'main sheet'!$G:$M, 4, 0)) / VLOOKUP(ROUND($A23,5),'main sheet'!$G:$M, 4, 0)) * K$11</f>
        <v>5.9854922444327133E-5</v>
      </c>
      <c r="L23" s="19">
        <f>((VLOOKUP(ROUND($A23 + (L$9/12),5),'main sheet'!$G:$M, 4, 0) - VLOOKUP(ROUND($A23 + (L$9/12) + (1/12),5),'main sheet'!$G:$M, 4, 0)) / VLOOKUP(ROUND($A23,5),'main sheet'!$G:$M, 4, 0)) * L$11</f>
        <v>5.9796857292133145E-5</v>
      </c>
      <c r="M23" s="19">
        <f>((VLOOKUP(ROUND($A23 + (M$9/12),5),'main sheet'!$G:$M, 4, 0) - VLOOKUP(ROUND($A23 + (M$9/12) + (1/12),5),'main sheet'!$G:$M, 4, 0)) / VLOOKUP(ROUND($A23,5),'main sheet'!$G:$M, 4, 0)) * M$11</f>
        <v>5.9960550267511138E-5</v>
      </c>
      <c r="N23" s="19">
        <f>((VLOOKUP(ROUND($A23 + (N$9/12),5),'main sheet'!$G:$M, 4, 0) - VLOOKUP(ROUND($A23 + (N$9/12) + (1/12),5),'main sheet'!$G:$M, 4, 0)) / VLOOKUP(ROUND($A23,5),'main sheet'!$G:$M, 4, 0)) * N$11</f>
        <v>5.9920876934300433E-5</v>
      </c>
      <c r="O23" s="19">
        <f>((VLOOKUP(ROUND($A23 + (O$9/12),5),'main sheet'!$G:$M, 4, 0) - VLOOKUP(ROUND($A23 + (O$9/12) + (1/12),5),'main sheet'!$G:$M, 4, 0)) / VLOOKUP(ROUND($A23,5),'main sheet'!$G:$M, 4, 0)) * O$11</f>
        <v>5.9881229851238565E-5</v>
      </c>
      <c r="P23" s="19">
        <f>((VLOOKUP(ROUND($A23 + (P$9/12),5),'main sheet'!$G:$M, 4, 0) - VLOOKUP(ROUND($A23 + (P$9/12) + (1/12),5),'main sheet'!$G:$M, 4, 0)) / VLOOKUP(ROUND($A23,5),'main sheet'!$G:$M, 4, 0)) * P$11</f>
        <v>3.9063272542339691E-5</v>
      </c>
      <c r="Q23" s="19">
        <f>((VLOOKUP(ROUND($A23 + (Q$9/12),5),'main sheet'!$G:$M, 4, 0) - VLOOKUP(ROUND($A23 + (Q$9/12) + (1/12),5),'main sheet'!$G:$M, 4, 0)) / VLOOKUP(ROUND($A23,5),'main sheet'!$G:$M, 4, 0)) * Q$11</f>
        <v>3.9037426044439737E-5</v>
      </c>
      <c r="R23" s="19">
        <f>((VLOOKUP(ROUND($A23 + (R$9/12),5),'main sheet'!$G:$M, 4, 0) - VLOOKUP(ROUND($A23 + (R$9/12) + (1/12),5),'main sheet'!$G:$M, 4, 0)) / VLOOKUP(ROUND($A23,5),'main sheet'!$G:$M, 4, 0)) * R$11</f>
        <v>3.9011596648352676E-5</v>
      </c>
      <c r="S23" s="19">
        <f>((VLOOKUP(ROUND($A23 + (S$9/12),5),'main sheet'!$G:$M, 4, 0) - VLOOKUP(ROUND($A23 + (S$9/12) + (1/12),5),'main sheet'!$G:$M, 4, 0)) / VLOOKUP(ROUND($A23,5),'main sheet'!$G:$M, 4, 0)) * S$11</f>
        <v>3.8985784342328025E-5</v>
      </c>
      <c r="T23" s="19">
        <f>((VLOOKUP(ROUND($A23 + (T$9/12),5),'main sheet'!$G:$M, 4, 0) - VLOOKUP(ROUND($A23 + (T$9/12) + (1/12),5),'main sheet'!$G:$M, 4, 0)) / VLOOKUP(ROUND($A23,5),'main sheet'!$G:$M, 4, 0)) * T$11</f>
        <v>3.8959989115058214E-5</v>
      </c>
      <c r="U23" s="19">
        <f>((VLOOKUP(ROUND($A23 + (U$9/12),5),'main sheet'!$G:$M, 4, 0) - VLOOKUP(ROUND($A23 + (U$9/12) + (1/12),5),'main sheet'!$G:$M, 4, 0)) / VLOOKUP(ROUND($A23,5),'main sheet'!$G:$M, 4, 0)) * U$11</f>
        <v>3.8934210955677132E-5</v>
      </c>
      <c r="V23" s="19">
        <f>((VLOOKUP(ROUND($A23 + (V$9/12),5),'main sheet'!$G:$M, 4, 0) - VLOOKUP(ROUND($A23 + (V$9/12) + (1/12),5),'main sheet'!$G:$M, 4, 0)) / VLOOKUP(ROUND($A23,5),'main sheet'!$G:$M, 4, 0)) * V$11</f>
        <v>3.890844985245762E-5</v>
      </c>
      <c r="W23" s="19">
        <f>((VLOOKUP(ROUND($A23 + (W$9/12),5),'main sheet'!$G:$M, 4, 0) - VLOOKUP(ROUND($A23 + (W$9/12) + (1/12),5),'main sheet'!$G:$M, 4, 0)) / VLOOKUP(ROUND($A23,5),'main sheet'!$G:$M, 4, 0)) * W$11</f>
        <v>3.888270579411453E-5</v>
      </c>
      <c r="X23" s="19">
        <f>((VLOOKUP(ROUND($A23 + (X$9/12),5),'main sheet'!$G:$M, 4, 0) - VLOOKUP(ROUND($A23 + (X$9/12) + (1/12),5),'main sheet'!$G:$M, 4, 0)) / VLOOKUP(ROUND($A23,5),'main sheet'!$G:$M, 4, 0)) * X$11</f>
        <v>3.8856978769803299E-5</v>
      </c>
      <c r="Y23" s="19">
        <f>((VLOOKUP(ROUND($A23 + (Y$9/12),5),'main sheet'!$G:$M, 4, 0) - VLOOKUP(ROUND($A23 + (Y$9/12) + (1/12),5),'main sheet'!$G:$M, 4, 0)) / VLOOKUP(ROUND($A23,5),'main sheet'!$G:$M, 4, 0)) * Y$11</f>
        <v>3.8831268767820033E-5</v>
      </c>
      <c r="Z23" s="19">
        <f>((VLOOKUP(ROUND($A23 + (Z$9/12),5),'main sheet'!$G:$M, 4, 0) - VLOOKUP(ROUND($A23 + (Z$9/12) + (1/12),5),'main sheet'!$G:$M, 4, 0)) / VLOOKUP(ROUND($A23,5),'main sheet'!$G:$M, 4, 0)) * Z$11</f>
        <v>3.8805575776901972E-5</v>
      </c>
      <c r="AA23" s="19">
        <f>((VLOOKUP(ROUND($A23 + (AA$9/12),5),'main sheet'!$G:$M, 4, 0) - VLOOKUP(ROUND($A23 + (AA$9/12) + (1/12),5),'main sheet'!$G:$M, 4, 0)) / VLOOKUP(ROUND($A23,5),'main sheet'!$G:$M, 4, 0)) * AA$11</f>
        <v>3.8779899786226073E-5</v>
      </c>
      <c r="AB23" s="19">
        <f>((VLOOKUP(ROUND($A23 + (AB$9/12),5),'main sheet'!$G:$M, 4, 0) - VLOOKUP(ROUND($A23 + (AB$9/12) + (1/12),5),'main sheet'!$G:$M, 4, 0)) / VLOOKUP(ROUND($A23,5),'main sheet'!$G:$M, 4, 0)) * AB$11</f>
        <v>2.7210424380300004E-5</v>
      </c>
      <c r="AC23" s="19">
        <f>((VLOOKUP(ROUND($A23 + (AC$9/12),5),'main sheet'!$G:$M, 4, 0) - VLOOKUP(ROUND($A23 + (AC$9/12) + (1/12),5),'main sheet'!$G:$M, 4, 0)) / VLOOKUP(ROUND($A23,5),'main sheet'!$G:$M, 4, 0)) * AC$11</f>
        <v>2.7192420405546136E-5</v>
      </c>
      <c r="AD23" s="19">
        <f>((VLOOKUP(ROUND($A23 + (AD$9/12),5),'main sheet'!$G:$M, 4, 0) - VLOOKUP(ROUND($A23 + (AD$9/12) + (1/12),5),'main sheet'!$G:$M, 4, 0)) / VLOOKUP(ROUND($A23,5),'main sheet'!$G:$M, 4, 0)) * AD$11</f>
        <v>2.7174428343252823E-5</v>
      </c>
      <c r="AE23" s="19">
        <f>((VLOOKUP(ROUND($A23 + (AE$9/12),5),'main sheet'!$G:$M, 4, 0) - VLOOKUP(ROUND($A23 + (AE$9/12) + (1/12),5),'main sheet'!$G:$M, 4, 0)) / VLOOKUP(ROUND($A23,5),'main sheet'!$G:$M, 4, 0)) * AE$11</f>
        <v>2.7156448185538086E-5</v>
      </c>
      <c r="AF23" s="19">
        <f>((VLOOKUP(ROUND($A23 + (AF$9/12),5),'main sheet'!$G:$M, 4, 0) - VLOOKUP(ROUND($A23 + (AF$9/12) + (1/12),5),'main sheet'!$G:$M, 4, 0)) / VLOOKUP(ROUND($A23,5),'main sheet'!$G:$M, 4, 0)) * AF$11</f>
        <v>2.7138479924525183E-5</v>
      </c>
      <c r="AH23" s="18">
        <f t="shared" si="1"/>
        <v>0.83333333333333337</v>
      </c>
      <c r="AI23" s="19">
        <f t="shared" si="2"/>
        <v>2.0526811459953241E-3</v>
      </c>
    </row>
    <row r="24" spans="1:35" x14ac:dyDescent="0.3">
      <c r="A24" s="19">
        <v>0.91666666666666663</v>
      </c>
      <c r="C24" s="19">
        <f>((VLOOKUP(ROUND($A24 + (C$9/12),5),'main sheet'!$G:$M, 4, 0) - VLOOKUP(ROUND($A24 + (C$9/12) + (1/12),5),'main sheet'!$G:$M, 4, 0)) / VLOOKUP(ROUND($A24,5),'main sheet'!$G:$M, 4, 0)) * C$11</f>
        <v>6.036561380363667E-5</v>
      </c>
      <c r="D24" s="19">
        <f>((VLOOKUP(ROUND($A24 + (D$9/12),5),'main sheet'!$G:$M, 4, 0) - VLOOKUP(ROUND($A24 + (D$9/12) + (1/12),5),'main sheet'!$G:$M, 4, 0)) / VLOOKUP(ROUND($A24,5),'main sheet'!$G:$M, 4, 0)) * D$11</f>
        <v>6.0307053230677072E-5</v>
      </c>
      <c r="E24" s="19">
        <f>((VLOOKUP(ROUND($A24 + (E$9/12),5),'main sheet'!$G:$M, 4, 0) - VLOOKUP(ROUND($A24 + (E$9/12) + (1/12),5),'main sheet'!$G:$M, 4, 0)) / VLOOKUP(ROUND($A24,5),'main sheet'!$G:$M, 4, 0)) * E$11</f>
        <v>6.0248549467223575E-5</v>
      </c>
      <c r="F24" s="19">
        <f>((VLOOKUP(ROUND($A24 + (F$9/12),5),'main sheet'!$G:$M, 4, 0) - VLOOKUP(ROUND($A24 + (F$9/12) + (1/12),5),'main sheet'!$G:$M, 4, 0)) / VLOOKUP(ROUND($A24,5),'main sheet'!$G:$M, 4, 0)) * F$11</f>
        <v>6.019010245816537E-5</v>
      </c>
      <c r="G24" s="19">
        <f>((VLOOKUP(ROUND($A24 + (G$9/12),5),'main sheet'!$G:$M, 4, 0) - VLOOKUP(ROUND($A24 + (G$9/12) + (1/12),5),'main sheet'!$G:$M, 4, 0)) / VLOOKUP(ROUND($A24,5),'main sheet'!$G:$M, 4, 0)) * G$11</f>
        <v>6.0131712148445138E-5</v>
      </c>
      <c r="H24" s="19">
        <f>((VLOOKUP(ROUND($A24 + (H$9/12),5),'main sheet'!$G:$M, 4, 0) - VLOOKUP(ROUND($A24 + (H$9/12) + (1/12),5),'main sheet'!$G:$M, 4, 0)) / VLOOKUP(ROUND($A24,5),'main sheet'!$G:$M, 4, 0)) * H$11</f>
        <v>6.0073378483058925E-5</v>
      </c>
      <c r="I24" s="19">
        <f>((VLOOKUP(ROUND($A24 + (I$9/12),5),'main sheet'!$G:$M, 4, 0) - VLOOKUP(ROUND($A24 + (I$9/12) + (1/12),5),'main sheet'!$G:$M, 4, 0)) / VLOOKUP(ROUND($A24,5),'main sheet'!$G:$M, 4, 0)) * I$11</f>
        <v>6.0015101407056188E-5</v>
      </c>
      <c r="J24" s="19">
        <f>((VLOOKUP(ROUND($A24 + (J$9/12),5),'main sheet'!$G:$M, 4, 0) - VLOOKUP(ROUND($A24 + (J$9/12) + (1/12),5),'main sheet'!$G:$M, 4, 0)) / VLOOKUP(ROUND($A24,5),'main sheet'!$G:$M, 4, 0)) * J$11</f>
        <v>5.9956880865539662E-5</v>
      </c>
      <c r="K24" s="19">
        <f>((VLOOKUP(ROUND($A24 + (K$9/12),5),'main sheet'!$G:$M, 4, 0) - VLOOKUP(ROUND($A24 + (K$9/12) + (1/12),5),'main sheet'!$G:$M, 4, 0)) / VLOOKUP(ROUND($A24,5),'main sheet'!$G:$M, 4, 0)) * K$11</f>
        <v>5.9898716803665335E-5</v>
      </c>
      <c r="L24" s="19">
        <f>((VLOOKUP(ROUND($A24 + (L$9/12),5),'main sheet'!$G:$M, 4, 0) - VLOOKUP(ROUND($A24 + (L$9/12) + (1/12),5),'main sheet'!$G:$M, 4, 0)) / VLOOKUP(ROUND($A24,5),'main sheet'!$G:$M, 4, 0)) * L$11</f>
        <v>5.9840609166642418E-5</v>
      </c>
      <c r="M24" s="19">
        <f>((VLOOKUP(ROUND($A24 + (M$9/12),5),'main sheet'!$G:$M, 4, 0) - VLOOKUP(ROUND($A24 + (M$9/12) + (1/12),5),'main sheet'!$G:$M, 4, 0)) / VLOOKUP(ROUND($A24,5),'main sheet'!$G:$M, 4, 0)) * M$11</f>
        <v>6.0004421912102671E-5</v>
      </c>
      <c r="N24" s="19">
        <f>((VLOOKUP(ROUND($A24 + (N$9/12),5),'main sheet'!$G:$M, 4, 0) - VLOOKUP(ROUND($A24 + (N$9/12) + (1/12),5),'main sheet'!$G:$M, 4, 0)) / VLOOKUP(ROUND($A24,5),'main sheet'!$G:$M, 4, 0)) * N$11</f>
        <v>5.9964719550899953E-5</v>
      </c>
      <c r="O24" s="19">
        <f>((VLOOKUP(ROUND($A24 + (O$9/12),5),'main sheet'!$G:$M, 4, 0) - VLOOKUP(ROUND($A24 + (O$9/12) + (1/12),5),'main sheet'!$G:$M, 4, 0)) / VLOOKUP(ROUND($A24,5),'main sheet'!$G:$M, 4, 0)) * O$11</f>
        <v>3.9117736702485587E-5</v>
      </c>
      <c r="P24" s="19">
        <f>((VLOOKUP(ROUND($A24 + (P$9/12),5),'main sheet'!$G:$M, 4, 0) - VLOOKUP(ROUND($A24 + (P$9/12) + (1/12),5),'main sheet'!$G:$M, 4, 0)) / VLOOKUP(ROUND($A24,5),'main sheet'!$G:$M, 4, 0)) * P$11</f>
        <v>3.9091854167978639E-5</v>
      </c>
      <c r="Q24" s="19">
        <f>((VLOOKUP(ROUND($A24 + (Q$9/12),5),'main sheet'!$G:$M, 4, 0) - VLOOKUP(ROUND($A24 + (Q$9/12) + (1/12),5),'main sheet'!$G:$M, 4, 0)) / VLOOKUP(ROUND($A24,5),'main sheet'!$G:$M, 4, 0)) * Q$11</f>
        <v>3.9065988759128846E-5</v>
      </c>
      <c r="R24" s="19">
        <f>((VLOOKUP(ROUND($A24 + (R$9/12),5),'main sheet'!$G:$M, 4, 0) - VLOOKUP(ROUND($A24 + (R$9/12) + (1/12),5),'main sheet'!$G:$M, 4, 0)) / VLOOKUP(ROUND($A24,5),'main sheet'!$G:$M, 4, 0)) * R$11</f>
        <v>3.9040140464169388E-5</v>
      </c>
      <c r="S24" s="19">
        <f>((VLOOKUP(ROUND($A24 + (S$9/12),5),'main sheet'!$G:$M, 4, 0) - VLOOKUP(ROUND($A24 + (S$9/12) + (1/12),5),'main sheet'!$G:$M, 4, 0)) / VLOOKUP(ROUND($A24,5),'main sheet'!$G:$M, 4, 0)) * S$11</f>
        <v>3.9014309271776913E-5</v>
      </c>
      <c r="T24" s="19">
        <f>((VLOOKUP(ROUND($A24 + (T$9/12),5),'main sheet'!$G:$M, 4, 0) - VLOOKUP(ROUND($A24 + (T$9/12) + (1/12),5),'main sheet'!$G:$M, 4, 0)) / VLOOKUP(ROUND($A24,5),'main sheet'!$G:$M, 4, 0)) * T$11</f>
        <v>3.8988495171070136E-5</v>
      </c>
      <c r="U24" s="19">
        <f>((VLOOKUP(ROUND($A24 + (U$9/12),5),'main sheet'!$G:$M, 4, 0) - VLOOKUP(ROUND($A24 + (U$9/12) + (1/12),5),'main sheet'!$G:$M, 4, 0)) / VLOOKUP(ROUND($A24,5),'main sheet'!$G:$M, 4, 0)) * U$11</f>
        <v>3.8962698150305576E-5</v>
      </c>
      <c r="V24" s="19">
        <f>((VLOOKUP(ROUND($A24 + (V$9/12),5),'main sheet'!$G:$M, 4, 0) - VLOOKUP(ROUND($A24 + (V$9/12) + (1/12),5),'main sheet'!$G:$M, 4, 0)) / VLOOKUP(ROUND($A24,5),'main sheet'!$G:$M, 4, 0)) * V$11</f>
        <v>3.8936918198182344E-5</v>
      </c>
      <c r="W24" s="19">
        <f>((VLOOKUP(ROUND($A24 + (W$9/12),5),'main sheet'!$G:$M, 4, 0) - VLOOKUP(ROUND($A24 + (W$9/12) + (1/12),5),'main sheet'!$G:$M, 4, 0)) / VLOOKUP(ROUND($A24,5),'main sheet'!$G:$M, 4, 0)) * W$11</f>
        <v>3.8911155303840745E-5</v>
      </c>
      <c r="X24" s="19">
        <f>((VLOOKUP(ROUND($A24 + (X$9/12),5),'main sheet'!$G:$M, 4, 0) - VLOOKUP(ROUND($A24 + (X$9/12) + (1/12),5),'main sheet'!$G:$M, 4, 0)) / VLOOKUP(ROUND($A24,5),'main sheet'!$G:$M, 4, 0)) * X$11</f>
        <v>3.888540945556058E-5</v>
      </c>
      <c r="Y24" s="19">
        <f>((VLOOKUP(ROUND($A24 + (Y$9/12),5),'main sheet'!$G:$M, 4, 0) - VLOOKUP(ROUND($A24 + (Y$9/12) + (1/12),5),'main sheet'!$G:$M, 4, 0)) / VLOOKUP(ROUND($A24,5),'main sheet'!$G:$M, 4, 0)) * Y$11</f>
        <v>3.8859680642063397E-5</v>
      </c>
      <c r="Z24" s="19">
        <f>((VLOOKUP(ROUND($A24 + (Z$9/12),5),'main sheet'!$G:$M, 4, 0) - VLOOKUP(ROUND($A24 + (Z$9/12) + (1/12),5),'main sheet'!$G:$M, 4, 0)) / VLOOKUP(ROUND($A24,5),'main sheet'!$G:$M, 4, 0)) * Z$11</f>
        <v>3.8833968852511015E-5</v>
      </c>
      <c r="AA24" s="19">
        <f>((VLOOKUP(ROUND($A24 + (AA$9/12),5),'main sheet'!$G:$M, 4, 0) - VLOOKUP(ROUND($A24 + (AA$9/12) + (1/12),5),'main sheet'!$G:$M, 4, 0)) / VLOOKUP(ROUND($A24,5),'main sheet'!$G:$M, 4, 0)) * AA$11</f>
        <v>2.7248362648515507E-5</v>
      </c>
      <c r="AB24" s="19">
        <f>((VLOOKUP(ROUND($A24 + (AB$9/12),5),'main sheet'!$G:$M, 4, 0) - VLOOKUP(ROUND($A24 + (AB$9/12) + (1/12),5),'main sheet'!$G:$M, 4, 0)) / VLOOKUP(ROUND($A24,5),'main sheet'!$G:$M, 4, 0)) * AB$11</f>
        <v>2.7230333571631161E-5</v>
      </c>
      <c r="AC24" s="19">
        <f>((VLOOKUP(ROUND($A24 + (AC$9/12),5),'main sheet'!$G:$M, 4, 0) - VLOOKUP(ROUND($A24 + (AC$9/12) + (1/12),5),'main sheet'!$G:$M, 4, 0)) / VLOOKUP(ROUND($A24,5),'main sheet'!$G:$M, 4, 0)) * AC$11</f>
        <v>2.7212316423816371E-5</v>
      </c>
      <c r="AD24" s="19">
        <f>((VLOOKUP(ROUND($A24 + (AD$9/12),5),'main sheet'!$G:$M, 4, 0) - VLOOKUP(ROUND($A24 + (AD$9/12) + (1/12),5),'main sheet'!$G:$M, 4, 0)) / VLOOKUP(ROUND($A24,5),'main sheet'!$G:$M, 4, 0)) * AD$11</f>
        <v>2.7194311197178182E-5</v>
      </c>
      <c r="AE24" s="19">
        <f>((VLOOKUP(ROUND($A24 + (AE$9/12),5),'main sheet'!$G:$M, 4, 0) - VLOOKUP(ROUND($A24 + (AE$9/12) + (1/12),5),'main sheet'!$G:$M, 4, 0)) / VLOOKUP(ROUND($A24,5),'main sheet'!$G:$M, 4, 0)) * AE$11</f>
        <v>2.7176317883828861E-5</v>
      </c>
      <c r="AF24" s="19">
        <f>((VLOOKUP(ROUND($A24 + (AF$9/12),5),'main sheet'!$G:$M, 4, 0) - VLOOKUP(ROUND($A24 + (AF$9/12) + (1/12),5),'main sheet'!$G:$M, 4, 0)) / VLOOKUP(ROUND($A24,5),'main sheet'!$G:$M, 4, 0)) * AF$11</f>
        <v>2.7158336475885891E-5</v>
      </c>
      <c r="AH24" s="18">
        <f t="shared" si="1"/>
        <v>0.91666666666666663</v>
      </c>
      <c r="AI24" s="19">
        <f t="shared" si="2"/>
        <v>1.3519251926370421E-3</v>
      </c>
    </row>
    <row r="25" spans="1:35" x14ac:dyDescent="0.3">
      <c r="A25" s="19">
        <v>1</v>
      </c>
      <c r="C25" s="19">
        <f>((VLOOKUP(ROUND($A25 + (C$9/12),5),'main sheet'!$G:$M, 4, 0) - VLOOKUP(ROUND($A25 + (C$9/12) + (1/12),5),'main sheet'!$G:$M, 4, 0)) / VLOOKUP(ROUND($A25,5),'main sheet'!$G:$M, 4, 0)) * C$11</f>
        <v>6.0409814163456505E-5</v>
      </c>
      <c r="D25" s="19">
        <f>((VLOOKUP(ROUND($A25 + (D$9/12),5),'main sheet'!$G:$M, 4, 0) - VLOOKUP(ROUND($A25 + (D$9/12) + (1/12),5),'main sheet'!$G:$M, 4, 0)) / VLOOKUP(ROUND($A25,5),'main sheet'!$G:$M, 4, 0)) * D$11</f>
        <v>6.0351210711807654E-5</v>
      </c>
      <c r="E25" s="19">
        <f>((VLOOKUP(ROUND($A25 + (E$9/12),5),'main sheet'!$G:$M, 4, 0) - VLOOKUP(ROUND($A25 + (E$9/12) + (1/12),5),'main sheet'!$G:$M, 4, 0)) / VLOOKUP(ROUND($A25,5),'main sheet'!$G:$M, 4, 0)) * E$11</f>
        <v>6.0292664111261438E-5</v>
      </c>
      <c r="F25" s="19">
        <f>((VLOOKUP(ROUND($A25 + (F$9/12),5),'main sheet'!$G:$M, 4, 0) - VLOOKUP(ROUND($A25 + (F$9/12) + (1/12),5),'main sheet'!$G:$M, 4, 0)) / VLOOKUP(ROUND($A25,5),'main sheet'!$G:$M, 4, 0)) * F$11</f>
        <v>6.0234174306666702E-5</v>
      </c>
      <c r="G25" s="19">
        <f>((VLOOKUP(ROUND($A25 + (G$9/12),5),'main sheet'!$G:$M, 4, 0) - VLOOKUP(ROUND($A25 + (G$9/12) + (1/12),5),'main sheet'!$G:$M, 4, 0)) / VLOOKUP(ROUND($A25,5),'main sheet'!$G:$M, 4, 0)) * G$11</f>
        <v>6.017574124292581E-5</v>
      </c>
      <c r="H25" s="19">
        <f>((VLOOKUP(ROUND($A25 + (H$9/12),5),'main sheet'!$G:$M, 4, 0) - VLOOKUP(ROUND($A25 + (H$9/12) + (1/12),5),'main sheet'!$G:$M, 4, 0)) / VLOOKUP(ROUND($A25,5),'main sheet'!$G:$M, 4, 0)) * H$11</f>
        <v>6.0117364864994541E-5</v>
      </c>
      <c r="I25" s="19">
        <f>((VLOOKUP(ROUND($A25 + (I$9/12),5),'main sheet'!$G:$M, 4, 0) - VLOOKUP(ROUND($A25 + (I$9/12) + (1/12),5),'main sheet'!$G:$M, 4, 0)) / VLOOKUP(ROUND($A25,5),'main sheet'!$G:$M, 4, 0)) * I$11</f>
        <v>6.0059045117882102E-5</v>
      </c>
      <c r="J25" s="19">
        <f>((VLOOKUP(ROUND($A25 + (J$9/12),5),'main sheet'!$G:$M, 4, 0) - VLOOKUP(ROUND($A25 + (J$9/12) + (1/12),5),'main sheet'!$G:$M, 4, 0)) / VLOOKUP(ROUND($A25,5),'main sheet'!$G:$M, 4, 0)) * J$11</f>
        <v>6.000078194665104E-5</v>
      </c>
      <c r="K25" s="19">
        <f>((VLOOKUP(ROUND($A25 + (K$9/12),5),'main sheet'!$G:$M, 4, 0) - VLOOKUP(ROUND($A25 + (K$9/12) + (1/12),5),'main sheet'!$G:$M, 4, 0)) / VLOOKUP(ROUND($A25,5),'main sheet'!$G:$M, 4, 0)) * K$11</f>
        <v>5.9942575296417197E-5</v>
      </c>
      <c r="L25" s="19">
        <f>((VLOOKUP(ROUND($A25 + (L$9/12),5),'main sheet'!$G:$M, 4, 0) - VLOOKUP(ROUND($A25 + (L$9/12) + (1/12),5),'main sheet'!$G:$M, 4, 0)) / VLOOKUP(ROUND($A25,5),'main sheet'!$G:$M, 4, 0)) * L$11</f>
        <v>5.9884425112349651E-5</v>
      </c>
      <c r="M25" s="19">
        <f>((VLOOKUP(ROUND($A25 + (M$9/12),5),'main sheet'!$G:$M, 4, 0) - VLOOKUP(ROUND($A25 + (M$9/12) + (1/12),5),'main sheet'!$G:$M, 4, 0)) / VLOOKUP(ROUND($A25,5),'main sheet'!$G:$M, 4, 0)) * M$11</f>
        <v>6.0048357803286082E-5</v>
      </c>
      <c r="N25" s="19">
        <f>((VLOOKUP(ROUND($A25 + (N$9/12),5),'main sheet'!$G:$M, 4, 0) - VLOOKUP(ROUND($A25 + (N$9/12) + (1/12),5),'main sheet'!$G:$M, 4, 0)) / VLOOKUP(ROUND($A25,5),'main sheet'!$G:$M, 4, 0)) * N$11</f>
        <v>3.9172297770386843E-5</v>
      </c>
      <c r="O25" s="19">
        <f>((VLOOKUP(ROUND($A25 + (O$9/12),5),'main sheet'!$G:$M, 4, 0) - VLOOKUP(ROUND($A25 + (O$9/12) + (1/12),5),'main sheet'!$G:$M, 4, 0)) / VLOOKUP(ROUND($A25,5),'main sheet'!$G:$M, 4, 0)) * O$11</f>
        <v>3.9146379135153171E-5</v>
      </c>
      <c r="P25" s="19">
        <f>((VLOOKUP(ROUND($A25 + (P$9/12),5),'main sheet'!$G:$M, 4, 0) - VLOOKUP(ROUND($A25 + (P$9/12) + (1/12),5),'main sheet'!$G:$M, 4, 0)) / VLOOKUP(ROUND($A25,5),'main sheet'!$G:$M, 4, 0)) * P$11</f>
        <v>3.9120477649463369E-5</v>
      </c>
      <c r="Q25" s="19">
        <f>((VLOOKUP(ROUND($A25 + (Q$9/12),5),'main sheet'!$G:$M, 4, 0) - VLOOKUP(ROUND($A25 + (Q$9/12) + (1/12),5),'main sheet'!$G:$M, 4, 0)) / VLOOKUP(ROUND($A25,5),'main sheet'!$G:$M, 4, 0)) * Q$11</f>
        <v>3.9094593301534199E-5</v>
      </c>
      <c r="R25" s="19">
        <f>((VLOOKUP(ROUND($A25 + (R$9/12),5),'main sheet'!$G:$M, 4, 0) - VLOOKUP(ROUND($A25 + (R$9/12) + (1/12),5),'main sheet'!$G:$M, 4, 0)) / VLOOKUP(ROUND($A25,5),'main sheet'!$G:$M, 4, 0)) * R$11</f>
        <v>3.9068726080026526E-5</v>
      </c>
      <c r="S25" s="19">
        <f>((VLOOKUP(ROUND($A25 + (S$9/12),5),'main sheet'!$G:$M, 4, 0) - VLOOKUP(ROUND($A25 + (S$9/12) + (1/12),5),'main sheet'!$G:$M, 4, 0)) / VLOOKUP(ROUND($A25,5),'main sheet'!$G:$M, 4, 0)) * S$11</f>
        <v>3.9042875974043881E-5</v>
      </c>
      <c r="T25" s="19">
        <f>((VLOOKUP(ROUND($A25 + (T$9/12),5),'main sheet'!$G:$M, 4, 0) - VLOOKUP(ROUND($A25 + (T$9/12) + (1/12),5),'main sheet'!$G:$M, 4, 0)) / VLOOKUP(ROUND($A25,5),'main sheet'!$G:$M, 4, 0)) * T$11</f>
        <v>3.9017042971826397E-5</v>
      </c>
      <c r="U25" s="19">
        <f>((VLOOKUP(ROUND($A25 + (U$9/12),5),'main sheet'!$G:$M, 4, 0) - VLOOKUP(ROUND($A25 + (U$9/12) + (1/12),5),'main sheet'!$G:$M, 4, 0)) / VLOOKUP(ROUND($A25,5),'main sheet'!$G:$M, 4, 0)) * U$11</f>
        <v>3.8991227062057429E-5</v>
      </c>
      <c r="V25" s="19">
        <f>((VLOOKUP(ROUND($A25 + (V$9/12),5),'main sheet'!$G:$M, 4, 0) - VLOOKUP(ROUND($A25 + (V$9/12) + (1/12),5),'main sheet'!$G:$M, 4, 0)) / VLOOKUP(ROUND($A25,5),'main sheet'!$G:$M, 4, 0)) * V$11</f>
        <v>3.8965428233862139E-5</v>
      </c>
      <c r="W25" s="19">
        <f>((VLOOKUP(ROUND($A25 + (W$9/12),5),'main sheet'!$G:$M, 4, 0) - VLOOKUP(ROUND($A25 + (W$9/12) + (1/12),5),'main sheet'!$G:$M, 4, 0)) / VLOOKUP(ROUND($A25,5),'main sheet'!$G:$M, 4, 0)) * W$11</f>
        <v>3.8939646475503969E-5</v>
      </c>
      <c r="X25" s="19">
        <f>((VLOOKUP(ROUND($A25 + (X$9/12),5),'main sheet'!$G:$M, 4, 0) - VLOOKUP(ROUND($A25 + (X$9/12) + (1/12),5),'main sheet'!$G:$M, 4, 0)) / VLOOKUP(ROUND($A25,5),'main sheet'!$G:$M, 4, 0)) * X$11</f>
        <v>3.8913881775688746E-5</v>
      </c>
      <c r="Y25" s="19">
        <f>((VLOOKUP(ROUND($A25 + (Y$9/12),5),'main sheet'!$G:$M, 4, 0) - VLOOKUP(ROUND($A25 + (Y$9/12) + (1/12),5),'main sheet'!$G:$M, 4, 0)) / VLOOKUP(ROUND($A25,5),'main sheet'!$G:$M, 4, 0)) * Y$11</f>
        <v>3.8888134123563178E-5</v>
      </c>
      <c r="Z25" s="19">
        <f>((VLOOKUP(ROUND($A25 + (Z$9/12),5),'main sheet'!$G:$M, 4, 0) - VLOOKUP(ROUND($A25 + (Z$9/12) + (1/12),5),'main sheet'!$G:$M, 4, 0)) / VLOOKUP(ROUND($A25,5),'main sheet'!$G:$M, 4, 0)) * Z$11</f>
        <v>2.72863684200654E-5</v>
      </c>
      <c r="AA25" s="19">
        <f>((VLOOKUP(ROUND($A25 + (AA$9/12),5),'main sheet'!$G:$M, 4, 0) - VLOOKUP(ROUND($A25 + (AA$9/12) + (1/12),5),'main sheet'!$G:$M, 4, 0)) / VLOOKUP(ROUND($A25,5),'main sheet'!$G:$M, 4, 0)) * AA$11</f>
        <v>2.7268314196386509E-5</v>
      </c>
      <c r="AB25" s="19">
        <f>((VLOOKUP(ROUND($A25 + (AB$9/12),5),'main sheet'!$G:$M, 4, 0) - VLOOKUP(ROUND($A25 + (AB$9/12) + (1/12),5),'main sheet'!$G:$M, 4, 0)) / VLOOKUP(ROUND($A25,5),'main sheet'!$G:$M, 4, 0)) * AB$11</f>
        <v>2.725027191841573E-5</v>
      </c>
      <c r="AC25" s="19">
        <f>((VLOOKUP(ROUND($A25 + (AC$9/12),5),'main sheet'!$G:$M, 4, 0) - VLOOKUP(ROUND($A25 + (AC$9/12) + (1/12),5),'main sheet'!$G:$M, 4, 0)) / VLOOKUP(ROUND($A25,5),'main sheet'!$G:$M, 4, 0)) * AC$11</f>
        <v>2.72322415782491E-5</v>
      </c>
      <c r="AD25" s="19">
        <f>((VLOOKUP(ROUND($A25 + (AD$9/12),5),'main sheet'!$G:$M, 4, 0) - VLOOKUP(ROUND($A25 + (AD$9/12) + (1/12),5),'main sheet'!$G:$M, 4, 0)) / VLOOKUP(ROUND($A25,5),'main sheet'!$G:$M, 4, 0)) * AD$11</f>
        <v>2.7214223167987888E-5</v>
      </c>
      <c r="AE25" s="19">
        <f>((VLOOKUP(ROUND($A25 + (AE$9/12),5),'main sheet'!$G:$M, 4, 0) - VLOOKUP(ROUND($A25 + (AE$9/12) + (1/12),5),'main sheet'!$G:$M, 4, 0)) / VLOOKUP(ROUND($A25,5),'main sheet'!$G:$M, 4, 0)) * AE$11</f>
        <v>2.7196216679738583E-5</v>
      </c>
      <c r="AF25" s="19">
        <f>((VLOOKUP(ROUND($A25 + (AF$9/12),5),'main sheet'!$G:$M, 4, 0) - VLOOKUP(ROUND($A25 + (AF$9/12) + (1/12),5),'main sheet'!$G:$M, 4, 0)) / VLOOKUP(ROUND($A25,5),'main sheet'!$G:$M, 4, 0)) * AF$11</f>
        <v>2.7178222105612896E-5</v>
      </c>
      <c r="AH25" s="18">
        <f t="shared" si="1"/>
        <v>1</v>
      </c>
      <c r="AI25" s="19">
        <f t="shared" si="2"/>
        <v>1.3205027232972644E-3</v>
      </c>
    </row>
    <row r="26" spans="1:35" x14ac:dyDescent="0.3">
      <c r="A26" s="19">
        <v>1.0833333333333333</v>
      </c>
      <c r="C26" s="19">
        <f>((VLOOKUP(ROUND($A26 + (C$9/12),5),'main sheet'!$G:$M, 4, 0) - VLOOKUP(ROUND($A26 + (C$9/12) + (1/12),5),'main sheet'!$G:$M, 4, 0)) / VLOOKUP(ROUND($A26,5),'main sheet'!$G:$M, 4, 0)) * C$11</f>
        <v>6.0413470821194673E-5</v>
      </c>
      <c r="D26" s="19">
        <f>((VLOOKUP(ROUND($A26 + (D$9/12),5),'main sheet'!$G:$M, 4, 0) - VLOOKUP(ROUND($A26 + (D$9/12) + (1/12),5),'main sheet'!$G:$M, 4, 0)) / VLOOKUP(ROUND($A26,5),'main sheet'!$G:$M, 4, 0)) * D$11</f>
        <v>6.0354863822228752E-5</v>
      </c>
      <c r="E26" s="19">
        <f>((VLOOKUP(ROUND($A26 + (E$9/12),5),'main sheet'!$G:$M, 4, 0) - VLOOKUP(ROUND($A26 + (E$9/12) + (1/12),5),'main sheet'!$G:$M, 4, 0)) / VLOOKUP(ROUND($A26,5),'main sheet'!$G:$M, 4, 0)) * E$11</f>
        <v>6.0296313677806711E-5</v>
      </c>
      <c r="F26" s="19">
        <f>((VLOOKUP(ROUND($A26 + (F$9/12),5),'main sheet'!$G:$M, 4, 0) - VLOOKUP(ROUND($A26 + (F$9/12) + (1/12),5),'main sheet'!$G:$M, 4, 0)) / VLOOKUP(ROUND($A26,5),'main sheet'!$G:$M, 4, 0)) * F$11</f>
        <v>6.023782033277406E-5</v>
      </c>
      <c r="G26" s="19">
        <f>((VLOOKUP(ROUND($A26 + (G$9/12),5),'main sheet'!$G:$M, 4, 0) - VLOOKUP(ROUND($A26 + (G$9/12) + (1/12),5),'main sheet'!$G:$M, 4, 0)) / VLOOKUP(ROUND($A26,5),'main sheet'!$G:$M, 4, 0)) * G$11</f>
        <v>6.0179383732029822E-5</v>
      </c>
      <c r="H26" s="19">
        <f>((VLOOKUP(ROUND($A26 + (H$9/12),5),'main sheet'!$G:$M, 4, 0) - VLOOKUP(ROUND($A26 + (H$9/12) + (1/12),5),'main sheet'!$G:$M, 4, 0)) / VLOOKUP(ROUND($A26,5),'main sheet'!$G:$M, 4, 0)) * H$11</f>
        <v>6.0121003820526451E-5</v>
      </c>
      <c r="I26" s="19">
        <f>((VLOOKUP(ROUND($A26 + (I$9/12),5),'main sheet'!$G:$M, 4, 0) - VLOOKUP(ROUND($A26 + (I$9/12) + (1/12),5),'main sheet'!$G:$M, 4, 0)) / VLOOKUP(ROUND($A26,5),'main sheet'!$G:$M, 4, 0)) * I$11</f>
        <v>6.0062680543269824E-5</v>
      </c>
      <c r="J26" s="19">
        <f>((VLOOKUP(ROUND($A26 + (J$9/12),5),'main sheet'!$G:$M, 4, 0) - VLOOKUP(ROUND($A26 + (J$9/12) + (1/12),5),'main sheet'!$G:$M, 4, 0)) / VLOOKUP(ROUND($A26,5),'main sheet'!$G:$M, 4, 0)) * J$11</f>
        <v>6.0004413845319156E-5</v>
      </c>
      <c r="K26" s="19">
        <f>((VLOOKUP(ROUND($A26 + (K$9/12),5),'main sheet'!$G:$M, 4, 0) - VLOOKUP(ROUND($A26 + (K$9/12) + (1/12),5),'main sheet'!$G:$M, 4, 0)) / VLOOKUP(ROUND($A26,5),'main sheet'!$G:$M, 4, 0)) * K$11</f>
        <v>5.9946203671786974E-5</v>
      </c>
      <c r="L26" s="19">
        <f>((VLOOKUP(ROUND($A26 + (L$9/12),5),'main sheet'!$G:$M, 4, 0) - VLOOKUP(ROUND($A26 + (L$9/12) + (1/12),5),'main sheet'!$G:$M, 4, 0)) / VLOOKUP(ROUND($A26,5),'main sheet'!$G:$M, 4, 0)) * L$11</f>
        <v>5.988804996783903E-5</v>
      </c>
      <c r="M26" s="19">
        <f>((VLOOKUP(ROUND($A26 + (M$9/12),5),'main sheet'!$G:$M, 4, 0) - VLOOKUP(ROUND($A26 + (M$9/12) + (1/12),5),'main sheet'!$G:$M, 4, 0)) / VLOOKUP(ROUND($A26,5),'main sheet'!$G:$M, 4, 0)) * M$11</f>
        <v>3.9200606268698423E-5</v>
      </c>
      <c r="N26" s="19">
        <f>((VLOOKUP(ROUND($A26 + (N$9/12),5),'main sheet'!$G:$M, 4, 0) - VLOOKUP(ROUND($A26 + (N$9/12) + (1/12),5),'main sheet'!$G:$M, 4, 0)) / VLOOKUP(ROUND($A26,5),'main sheet'!$G:$M, 4, 0)) * N$11</f>
        <v>3.9174668902941298E-5</v>
      </c>
      <c r="O26" s="19">
        <f>((VLOOKUP(ROUND($A26 + (O$9/12),5),'main sheet'!$G:$M, 4, 0) - VLOOKUP(ROUND($A26 + (O$9/12) + (1/12),5),'main sheet'!$G:$M, 4, 0)) / VLOOKUP(ROUND($A26,5),'main sheet'!$G:$M, 4, 0)) * O$11</f>
        <v>3.9148748699121463E-5</v>
      </c>
      <c r="P26" s="19">
        <f>((VLOOKUP(ROUND($A26 + (P$9/12),5),'main sheet'!$G:$M, 4, 0) - VLOOKUP(ROUND($A26 + (P$9/12) + (1/12),5),'main sheet'!$G:$M, 4, 0)) / VLOOKUP(ROUND($A26,5),'main sheet'!$G:$M, 4, 0)) * P$11</f>
        <v>3.9122845645447116E-5</v>
      </c>
      <c r="Q26" s="19">
        <f>((VLOOKUP(ROUND($A26 + (Q$9/12),5),'main sheet'!$G:$M, 4, 0) - VLOOKUP(ROUND($A26 + (Q$9/12) + (1/12),5),'main sheet'!$G:$M, 4, 0)) / VLOOKUP(ROUND($A26,5),'main sheet'!$G:$M, 4, 0)) * Q$11</f>
        <v>3.9096959730570962E-5</v>
      </c>
      <c r="R26" s="19">
        <f>((VLOOKUP(ROUND($A26 + (R$9/12),5),'main sheet'!$G:$M, 4, 0) - VLOOKUP(ROUND($A26 + (R$9/12) + (1/12),5),'main sheet'!$G:$M, 4, 0)) / VLOOKUP(ROUND($A26,5),'main sheet'!$G:$M, 4, 0)) * R$11</f>
        <v>3.9071090943588657E-5</v>
      </c>
      <c r="S26" s="19">
        <f>((VLOOKUP(ROUND($A26 + (S$9/12),5),'main sheet'!$G:$M, 4, 0) - VLOOKUP(ROUND($A26 + (S$9/12) + (1/12),5),'main sheet'!$G:$M, 4, 0)) / VLOOKUP(ROUND($A26,5),'main sheet'!$G:$M, 4, 0)) * S$11</f>
        <v>3.9045239272731819E-5</v>
      </c>
      <c r="T26" s="19">
        <f>((VLOOKUP(ROUND($A26 + (T$9/12),5),'main sheet'!$G:$M, 4, 0) - VLOOKUP(ROUND($A26 + (T$9/12) + (1/12),5),'main sheet'!$G:$M, 4, 0)) / VLOOKUP(ROUND($A26,5),'main sheet'!$G:$M, 4, 0)) * T$11</f>
        <v>3.9019404706675636E-5</v>
      </c>
      <c r="U26" s="19">
        <f>((VLOOKUP(ROUND($A26 + (U$9/12),5),'main sheet'!$G:$M, 4, 0) - VLOOKUP(ROUND($A26 + (U$9/12) + (1/12),5),'main sheet'!$G:$M, 4, 0)) / VLOOKUP(ROUND($A26,5),'main sheet'!$G:$M, 4, 0)) * U$11</f>
        <v>3.8993587234537409E-5</v>
      </c>
      <c r="V26" s="19">
        <f>((VLOOKUP(ROUND($A26 + (V$9/12),5),'main sheet'!$G:$M, 4, 0) - VLOOKUP(ROUND($A26 + (V$9/12) + (1/12),5),'main sheet'!$G:$M, 4, 0)) / VLOOKUP(ROUND($A26,5),'main sheet'!$G:$M, 4, 0)) * V$11</f>
        <v>3.8967786844572098E-5</v>
      </c>
      <c r="W26" s="19">
        <f>((VLOOKUP(ROUND($A26 + (W$9/12),5),'main sheet'!$G:$M, 4, 0) - VLOOKUP(ROUND($A26 + (W$9/12) + (1/12),5),'main sheet'!$G:$M, 4, 0)) / VLOOKUP(ROUND($A26,5),'main sheet'!$G:$M, 4, 0)) * W$11</f>
        <v>3.8942003525477356E-5</v>
      </c>
      <c r="X26" s="19">
        <f>((VLOOKUP(ROUND($A26 + (X$9/12),5),'main sheet'!$G:$M, 4, 0) - VLOOKUP(ROUND($A26 + (X$9/12) + (1/12),5),'main sheet'!$G:$M, 4, 0)) / VLOOKUP(ROUND($A26,5),'main sheet'!$G:$M, 4, 0)) * X$11</f>
        <v>3.8916237266392072E-5</v>
      </c>
      <c r="Y26" s="19">
        <f>((VLOOKUP(ROUND($A26 + (Y$9/12),5),'main sheet'!$G:$M, 4, 0) - VLOOKUP(ROUND($A26 + (Y$9/12) + (1/12),5),'main sheet'!$G:$M, 4, 0)) / VLOOKUP(ROUND($A26,5),'main sheet'!$G:$M, 4, 0)) * Y$11</f>
        <v>2.7306087358149559E-5</v>
      </c>
      <c r="Z26" s="19">
        <f>((VLOOKUP(ROUND($A26 + (Z$9/12),5),'main sheet'!$G:$M, 4, 0) - VLOOKUP(ROUND($A26 + (Z$9/12) + (1/12),5),'main sheet'!$G:$M, 4, 0)) / VLOOKUP(ROUND($A26,5),'main sheet'!$G:$M, 4, 0)) * Z$11</f>
        <v>2.7288020087292181E-5</v>
      </c>
      <c r="AA26" s="19">
        <f>((VLOOKUP(ROUND($A26 + (AA$9/12),5),'main sheet'!$G:$M, 4, 0) - VLOOKUP(ROUND($A26 + (AA$9/12) + (1/12),5),'main sheet'!$G:$M, 4, 0)) / VLOOKUP(ROUND($A26,5),'main sheet'!$G:$M, 4, 0)) * AA$11</f>
        <v>2.7269964770775685E-5</v>
      </c>
      <c r="AB26" s="19">
        <f>((VLOOKUP(ROUND($A26 + (AB$9/12),5),'main sheet'!$G:$M, 4, 0) - VLOOKUP(ROUND($A26 + (AB$9/12) + (1/12),5),'main sheet'!$G:$M, 4, 0)) / VLOOKUP(ROUND($A26,5),'main sheet'!$G:$M, 4, 0)) * AB$11</f>
        <v>2.7251921400690382E-5</v>
      </c>
      <c r="AC26" s="19">
        <f>((VLOOKUP(ROUND($A26 + (AC$9/12),5),'main sheet'!$G:$M, 4, 0) - VLOOKUP(ROUND($A26 + (AC$9/12) + (1/12),5),'main sheet'!$G:$M, 4, 0)) / VLOOKUP(ROUND($A26,5),'main sheet'!$G:$M, 4, 0)) * AC$11</f>
        <v>2.7233889969131839E-5</v>
      </c>
      <c r="AD26" s="19">
        <f>((VLOOKUP(ROUND($A26 + (AD$9/12),5),'main sheet'!$G:$M, 4, 0) - VLOOKUP(ROUND($A26 + (AD$9/12) + (1/12),5),'main sheet'!$G:$M, 4, 0)) / VLOOKUP(ROUND($A26,5),'main sheet'!$G:$M, 4, 0)) * AD$11</f>
        <v>2.7215870468200836E-5</v>
      </c>
      <c r="AE26" s="19">
        <f>((VLOOKUP(ROUND($A26 + (AE$9/12),5),'main sheet'!$G:$M, 4, 0) - VLOOKUP(ROUND($A26 + (AE$9/12) + (1/12),5),'main sheet'!$G:$M, 4, 0)) / VLOOKUP(ROUND($A26,5),'main sheet'!$G:$M, 4, 0)) * AE$11</f>
        <v>2.7197862890003388E-5</v>
      </c>
      <c r="AF26" s="19">
        <f>((VLOOKUP(ROUND($A26 + (AF$9/12),5),'main sheet'!$G:$M, 4, 0) - VLOOKUP(ROUND($A26 + (AF$9/12) + (1/12),5),'main sheet'!$G:$M, 4, 0)) / VLOOKUP(ROUND($A26,5),'main sheet'!$G:$M, 4, 0)) * AF$11</f>
        <v>2.7179867226650733E-5</v>
      </c>
      <c r="AH26" s="18">
        <f t="shared" si="1"/>
        <v>1.0833333333333333</v>
      </c>
      <c r="AI26" s="19">
        <f t="shared" si="2"/>
        <v>1.2881468674464246E-3</v>
      </c>
    </row>
    <row r="27" spans="1:35" x14ac:dyDescent="0.3">
      <c r="A27" s="19">
        <v>1.1666666666666667</v>
      </c>
      <c r="C27" s="19">
        <f>((VLOOKUP(ROUND($A27 + (C$9/12),5),'main sheet'!$G:$M, 4, 0) - VLOOKUP(ROUND($A27 + (C$9/12) + (1/12),5),'main sheet'!$G:$M, 4, 0)) / VLOOKUP(ROUND($A27,5),'main sheet'!$G:$M, 4, 0)) * C$11</f>
        <v>6.0417127921640885E-5</v>
      </c>
      <c r="D27" s="19">
        <f>((VLOOKUP(ROUND($A27 + (D$9/12),5),'main sheet'!$G:$M, 4, 0) - VLOOKUP(ROUND($A27 + (D$9/12) + (1/12),5),'main sheet'!$G:$M, 4, 0)) / VLOOKUP(ROUND($A27,5),'main sheet'!$G:$M, 4, 0)) * D$11</f>
        <v>6.0358517374928429E-5</v>
      </c>
      <c r="E27" s="19">
        <f>((VLOOKUP(ROUND($A27 + (E$9/12),5),'main sheet'!$G:$M, 4, 0) - VLOOKUP(ROUND($A27 + (E$9/12) + (1/12),5),'main sheet'!$G:$M, 4, 0)) / VLOOKUP(ROUND($A27,5),'main sheet'!$G:$M, 4, 0)) * E$11</f>
        <v>6.029996368620151E-5</v>
      </c>
      <c r="F27" s="19">
        <f>((VLOOKUP(ROUND($A27 + (F$9/12),5),'main sheet'!$G:$M, 4, 0) - VLOOKUP(ROUND($A27 + (F$9/12) + (1/12),5),'main sheet'!$G:$M, 4, 0)) / VLOOKUP(ROUND($A27,5),'main sheet'!$G:$M, 4, 0)) * F$11</f>
        <v>6.0241466800302305E-5</v>
      </c>
      <c r="G27" s="19">
        <f>((VLOOKUP(ROUND($A27 + (G$9/12),5),'main sheet'!$G:$M, 4, 0) - VLOOKUP(ROUND($A27 + (G$9/12) + (1/12),5),'main sheet'!$G:$M, 4, 0)) / VLOOKUP(ROUND($A27,5),'main sheet'!$G:$M, 4, 0)) * G$11</f>
        <v>6.0183026662126496E-5</v>
      </c>
      <c r="H27" s="19">
        <f>((VLOOKUP(ROUND($A27 + (H$9/12),5),'main sheet'!$G:$M, 4, 0) - VLOOKUP(ROUND($A27 + (H$9/12) + (1/12),5),'main sheet'!$G:$M, 4, 0)) / VLOOKUP(ROUND($A27,5),'main sheet'!$G:$M, 4, 0)) * H$11</f>
        <v>6.0124643216623216E-5</v>
      </c>
      <c r="I27" s="19">
        <f>((VLOOKUP(ROUND($A27 + (I$9/12),5),'main sheet'!$G:$M, 4, 0) - VLOOKUP(ROUND($A27 + (I$9/12) + (1/12),5),'main sheet'!$G:$M, 4, 0)) / VLOOKUP(ROUND($A27,5),'main sheet'!$G:$M, 4, 0)) * I$11</f>
        <v>6.0066316408795009E-5</v>
      </c>
      <c r="J27" s="19">
        <f>((VLOOKUP(ROUND($A27 + (J$9/12),5),'main sheet'!$G:$M, 4, 0) - VLOOKUP(ROUND($A27 + (J$9/12) + (1/12),5),'main sheet'!$G:$M, 4, 0)) / VLOOKUP(ROUND($A27,5),'main sheet'!$G:$M, 4, 0)) * J$11</f>
        <v>6.0008046183697761E-5</v>
      </c>
      <c r="K27" s="19">
        <f>((VLOOKUP(ROUND($A27 + (K$9/12),5),'main sheet'!$G:$M, 4, 0) - VLOOKUP(ROUND($A27 + (K$9/12) + (1/12),5),'main sheet'!$G:$M, 4, 0)) / VLOOKUP(ROUND($A27,5),'main sheet'!$G:$M, 4, 0)) * K$11</f>
        <v>5.9949832486440675E-5</v>
      </c>
      <c r="L27" s="19">
        <f>((VLOOKUP(ROUND($A27 + (L$9/12),5),'main sheet'!$G:$M, 4, 0) - VLOOKUP(ROUND($A27 + (L$9/12) + (1/12),5),'main sheet'!$G:$M, 4, 0)) / VLOOKUP(ROUND($A27,5),'main sheet'!$G:$M, 4, 0)) * L$11</f>
        <v>3.9095954685086625E-5</v>
      </c>
      <c r="M27" s="19">
        <f>((VLOOKUP(ROUND($A27 + (M$9/12),5),'main sheet'!$G:$M, 4, 0) - VLOOKUP(ROUND($A27 + (M$9/12) + (1/12),5),'main sheet'!$G:$M, 4, 0)) / VLOOKUP(ROUND($A27,5),'main sheet'!$G:$M, 4, 0)) * M$11</f>
        <v>3.9202979258429501E-5</v>
      </c>
      <c r="N27" s="19">
        <f>((VLOOKUP(ROUND($A27 + (N$9/12),5),'main sheet'!$G:$M, 4, 0) - VLOOKUP(ROUND($A27 + (N$9/12) + (1/12),5),'main sheet'!$G:$M, 4, 0)) / VLOOKUP(ROUND($A27,5),'main sheet'!$G:$M, 4, 0)) * N$11</f>
        <v>3.917704032285761E-5</v>
      </c>
      <c r="O27" s="19">
        <f>((VLOOKUP(ROUND($A27 + (O$9/12),5),'main sheet'!$G:$M, 4, 0) - VLOOKUP(ROUND($A27 + (O$9/12) + (1/12),5),'main sheet'!$G:$M, 4, 0)) / VLOOKUP(ROUND($A27,5),'main sheet'!$G:$M, 4, 0)) * O$11</f>
        <v>3.915111854982512E-5</v>
      </c>
      <c r="P27" s="19">
        <f>((VLOOKUP(ROUND($A27 + (P$9/12),5),'main sheet'!$G:$M, 4, 0) - VLOOKUP(ROUND($A27 + (P$9/12) + (1/12),5),'main sheet'!$G:$M, 4, 0)) / VLOOKUP(ROUND($A27,5),'main sheet'!$G:$M, 4, 0)) * P$11</f>
        <v>3.9125213927976498E-5</v>
      </c>
      <c r="Q27" s="19">
        <f>((VLOOKUP(ROUND($A27 + (Q$9/12),5),'main sheet'!$G:$M, 4, 0) - VLOOKUP(ROUND($A27 + (Q$9/12) + (1/12),5),'main sheet'!$G:$M, 4, 0)) / VLOOKUP(ROUND($A27,5),'main sheet'!$G:$M, 4, 0)) * Q$11</f>
        <v>3.9099326446399548E-5</v>
      </c>
      <c r="R27" s="19">
        <f>((VLOOKUP(ROUND($A27 + (R$9/12),5),'main sheet'!$G:$M, 4, 0) - VLOOKUP(ROUND($A27 + (R$9/12) + (1/12),5),'main sheet'!$G:$M, 4, 0)) / VLOOKUP(ROUND($A27,5),'main sheet'!$G:$M, 4, 0)) * R$11</f>
        <v>3.9073456093317373E-5</v>
      </c>
      <c r="S27" s="19">
        <f>((VLOOKUP(ROUND($A27 + (S$9/12),5),'main sheet'!$G:$M, 4, 0) - VLOOKUP(ROUND($A27 + (S$9/12) + (1/12),5),'main sheet'!$G:$M, 4, 0)) / VLOOKUP(ROUND($A27,5),'main sheet'!$G:$M, 4, 0)) * S$11</f>
        <v>3.9047602857396979E-5</v>
      </c>
      <c r="T27" s="19">
        <f>((VLOOKUP(ROUND($A27 + (T$9/12),5),'main sheet'!$G:$M, 4, 0) - VLOOKUP(ROUND($A27 + (T$9/12) + (1/12),5),'main sheet'!$G:$M, 4, 0)) / VLOOKUP(ROUND($A27,5),'main sheet'!$G:$M, 4, 0)) * T$11</f>
        <v>3.9021766727747798E-5</v>
      </c>
      <c r="U27" s="19">
        <f>((VLOOKUP(ROUND($A27 + (U$9/12),5),'main sheet'!$G:$M, 4, 0) - VLOOKUP(ROUND($A27 + (U$9/12) + (1/12),5),'main sheet'!$G:$M, 4, 0)) / VLOOKUP(ROUND($A27,5),'main sheet'!$G:$M, 4, 0)) * U$11</f>
        <v>3.8995947692616312E-5</v>
      </c>
      <c r="V27" s="19">
        <f>((VLOOKUP(ROUND($A27 + (V$9/12),5),'main sheet'!$G:$M, 4, 0) - VLOOKUP(ROUND($A27 + (V$9/12) + (1/12),5),'main sheet'!$G:$M, 4, 0)) / VLOOKUP(ROUND($A27,5),'main sheet'!$G:$M, 4, 0)) * V$11</f>
        <v>3.8970145740692004E-5</v>
      </c>
      <c r="W27" s="19">
        <f>((VLOOKUP(ROUND($A27 + (W$9/12),5),'main sheet'!$G:$M, 4, 0) - VLOOKUP(ROUND($A27 + (W$9/12) + (1/12),5),'main sheet'!$G:$M, 4, 0)) / VLOOKUP(ROUND($A27,5),'main sheet'!$G:$M, 4, 0)) * W$11</f>
        <v>3.8944360861105902E-5</v>
      </c>
      <c r="X27" s="19">
        <f>((VLOOKUP(ROUND($A27 + (X$9/12),5),'main sheet'!$G:$M, 4, 0) - VLOOKUP(ROUND($A27 + (X$9/12) + (1/12),5),'main sheet'!$G:$M, 4, 0)) / VLOOKUP(ROUND($A27,5),'main sheet'!$G:$M, 4, 0)) * X$11</f>
        <v>2.732582064656653E-5</v>
      </c>
      <c r="Y27" s="19">
        <f>((VLOOKUP(ROUND($A27 + (Y$9/12),5),'main sheet'!$G:$M, 4, 0) - VLOOKUP(ROUND($A27 + (Y$9/12) + (1/12),5),'main sheet'!$G:$M, 4, 0)) / VLOOKUP(ROUND($A27,5),'main sheet'!$G:$M, 4, 0)) * Y$11</f>
        <v>2.7307740319035673E-5</v>
      </c>
      <c r="Z27" s="19">
        <f>((VLOOKUP(ROUND($A27 + (Z$9/12),5),'main sheet'!$G:$M, 4, 0) - VLOOKUP(ROUND($A27 + (Z$9/12) + (1/12),5),'main sheet'!$G:$M, 4, 0)) / VLOOKUP(ROUND($A27,5),'main sheet'!$G:$M, 4, 0)) * Z$11</f>
        <v>2.7289671954484729E-5</v>
      </c>
      <c r="AA27" s="19">
        <f>((VLOOKUP(ROUND($A27 + (AA$9/12),5),'main sheet'!$G:$M, 4, 0) - VLOOKUP(ROUND($A27 + (AA$9/12) + (1/12),5),'main sheet'!$G:$M, 4, 0)) / VLOOKUP(ROUND($A27,5),'main sheet'!$G:$M, 4, 0)) * AA$11</f>
        <v>2.7271615544998318E-5</v>
      </c>
      <c r="AB27" s="19">
        <f>((VLOOKUP(ROUND($A27 + (AB$9/12),5),'main sheet'!$G:$M, 4, 0) - VLOOKUP(ROUND($A27 + (AB$9/12) + (1/12),5),'main sheet'!$G:$M, 4, 0)) / VLOOKUP(ROUND($A27,5),'main sheet'!$G:$M, 4, 0)) * AB$11</f>
        <v>2.7253571082666272E-5</v>
      </c>
      <c r="AC27" s="19">
        <f>((VLOOKUP(ROUND($A27 + (AC$9/12),5),'main sheet'!$G:$M, 4, 0) - VLOOKUP(ROUND($A27 + (AC$9/12) + (1/12),5),'main sheet'!$G:$M, 4, 0)) / VLOOKUP(ROUND($A27,5),'main sheet'!$G:$M, 4, 0)) * AC$11</f>
        <v>2.7235538559583674E-5</v>
      </c>
      <c r="AD27" s="19">
        <f>((VLOOKUP(ROUND($A27 + (AD$9/12),5),'main sheet'!$G:$M, 4, 0) - VLOOKUP(ROUND($A27 + (AD$9/12) + (1/12),5),'main sheet'!$G:$M, 4, 0)) / VLOOKUP(ROUND($A27,5),'main sheet'!$G:$M, 4, 0)) * AD$11</f>
        <v>2.7217517967850838E-5</v>
      </c>
      <c r="AE27" s="19">
        <f>((VLOOKUP(ROUND($A27 + (AE$9/12),5),'main sheet'!$G:$M, 4, 0) - VLOOKUP(ROUND($A27 + (AE$9/12) + (1/12),5),'main sheet'!$G:$M, 4, 0)) / VLOOKUP(ROUND($A27,5),'main sheet'!$G:$M, 4, 0)) * AE$11</f>
        <v>2.7199509299573291E-5</v>
      </c>
      <c r="AF27" s="19">
        <f>((VLOOKUP(ROUND($A27 + (AF$9/12),5),'main sheet'!$G:$M, 4, 0) - VLOOKUP(ROUND($A27 + (AF$9/12) + (1/12),5),'main sheet'!$G:$M, 4, 0)) / VLOOKUP(ROUND($A27,5),'main sheet'!$G:$M, 4, 0)) * AF$11</f>
        <v>2.7181512546861794E-5</v>
      </c>
      <c r="AH27" s="18">
        <f t="shared" si="1"/>
        <v>1.1666666666666667</v>
      </c>
      <c r="AI27" s="19">
        <f t="shared" si="2"/>
        <v>1.2558363518258284E-3</v>
      </c>
    </row>
    <row r="28" spans="1:35" x14ac:dyDescent="0.3">
      <c r="A28" s="19">
        <v>1.25</v>
      </c>
      <c r="C28" s="19">
        <f>((VLOOKUP(ROUND($A28 + (C$9/12),5),'main sheet'!$G:$M, 4, 0) - VLOOKUP(ROUND($A28 + (C$9/12) + (1/12),5),'main sheet'!$G:$M, 4, 0)) / VLOOKUP(ROUND($A28,5),'main sheet'!$G:$M, 4, 0)) * C$11</f>
        <v>6.0420785464875535E-5</v>
      </c>
      <c r="D28" s="19">
        <f>((VLOOKUP(ROUND($A28 + (D$9/12),5),'main sheet'!$G:$M, 4, 0) - VLOOKUP(ROUND($A28 + (D$9/12) + (1/12),5),'main sheet'!$G:$M, 4, 0)) / VLOOKUP(ROUND($A28,5),'main sheet'!$G:$M, 4, 0)) * D$11</f>
        <v>6.036217136998699E-5</v>
      </c>
      <c r="E28" s="19">
        <f>((VLOOKUP(ROUND($A28 + (E$9/12),5),'main sheet'!$G:$M, 4, 0) - VLOOKUP(ROUND($A28 + (E$9/12) + (1/12),5),'main sheet'!$G:$M, 4, 0)) / VLOOKUP(ROUND($A28,5),'main sheet'!$G:$M, 4, 0)) * E$11</f>
        <v>6.0303614136526066E-5</v>
      </c>
      <c r="F28" s="19">
        <f>((VLOOKUP(ROUND($A28 + (F$9/12),5),'main sheet'!$G:$M, 4, 0) - VLOOKUP(ROUND($A28 + (F$9/12) + (1/12),5),'main sheet'!$G:$M, 4, 0)) / VLOOKUP(ROUND($A28,5),'main sheet'!$G:$M, 4, 0)) * F$11</f>
        <v>6.0245113709331586E-5</v>
      </c>
      <c r="G28" s="19">
        <f>((VLOOKUP(ROUND($A28 + (G$9/12),5),'main sheet'!$G:$M, 4, 0) - VLOOKUP(ROUND($A28 + (G$9/12) + (1/12),5),'main sheet'!$G:$M, 4, 0)) / VLOOKUP(ROUND($A28,5),'main sheet'!$G:$M, 4, 0)) * G$11</f>
        <v>6.0186670033295919E-5</v>
      </c>
      <c r="H28" s="19">
        <f>((VLOOKUP(ROUND($A28 + (H$9/12),5),'main sheet'!$G:$M, 4, 0) - VLOOKUP(ROUND($A28 + (H$9/12) + (1/12),5),'main sheet'!$G:$M, 4, 0)) / VLOOKUP(ROUND($A28,5),'main sheet'!$G:$M, 4, 0)) * H$11</f>
        <v>6.0128283053364849E-5</v>
      </c>
      <c r="I28" s="19">
        <f>((VLOOKUP(ROUND($A28 + (I$9/12),5),'main sheet'!$G:$M, 4, 0) - VLOOKUP(ROUND($A28 + (I$9/12) + (1/12),5),'main sheet'!$G:$M, 4, 0)) / VLOOKUP(ROUND($A28,5),'main sheet'!$G:$M, 4, 0)) * I$11</f>
        <v>6.0069952714537582E-5</v>
      </c>
      <c r="J28" s="19">
        <f>((VLOOKUP(ROUND($A28 + (J$9/12),5),'main sheet'!$G:$M, 4, 0) - VLOOKUP(ROUND($A28 + (J$9/12) + (1/12),5),'main sheet'!$G:$M, 4, 0)) / VLOOKUP(ROUND($A28,5),'main sheet'!$G:$M, 4, 0)) * J$11</f>
        <v>6.0011678961866701E-5</v>
      </c>
      <c r="K28" s="19">
        <f>((VLOOKUP(ROUND($A28 + (K$9/12),5),'main sheet'!$G:$M, 4, 0) - VLOOKUP(ROUND($A28 + (K$9/12) + (1/12),5),'main sheet'!$G:$M, 4, 0)) / VLOOKUP(ROUND($A28,5),'main sheet'!$G:$M, 4, 0)) * K$11</f>
        <v>3.9136287525069711E-5</v>
      </c>
      <c r="L28" s="19">
        <f>((VLOOKUP(ROUND($A28 + (L$9/12),5),'main sheet'!$G:$M, 4, 0) - VLOOKUP(ROUND($A28 + (L$9/12) + (1/12),5),'main sheet'!$G:$M, 4, 0)) / VLOOKUP(ROUND($A28,5),'main sheet'!$G:$M, 4, 0)) * L$11</f>
        <v>3.9098321483057722E-5</v>
      </c>
      <c r="M28" s="19">
        <f>((VLOOKUP(ROUND($A28 + (M$9/12),5),'main sheet'!$G:$M, 4, 0) - VLOOKUP(ROUND($A28 + (M$9/12) + (1/12),5),'main sheet'!$G:$M, 4, 0)) / VLOOKUP(ROUND($A28,5),'main sheet'!$G:$M, 4, 0)) * M$11</f>
        <v>3.9205352535764885E-5</v>
      </c>
      <c r="N28" s="19">
        <f>((VLOOKUP(ROUND($A28 + (N$9/12),5),'main sheet'!$G:$M, 4, 0) - VLOOKUP(ROUND($A28 + (N$9/12) + (1/12),5),'main sheet'!$G:$M, 4, 0)) / VLOOKUP(ROUND($A28,5),'main sheet'!$G:$M, 4, 0)) * N$11</f>
        <v>3.9179412029751266E-5</v>
      </c>
      <c r="O28" s="19">
        <f>((VLOOKUP(ROUND($A28 + (O$9/12),5),'main sheet'!$G:$M, 4, 0) - VLOOKUP(ROUND($A28 + (O$9/12) + (1/12),5),'main sheet'!$G:$M, 4, 0)) / VLOOKUP(ROUND($A28,5),'main sheet'!$G:$M, 4, 0)) * O$11</f>
        <v>3.9153488687316229E-5</v>
      </c>
      <c r="P28" s="19">
        <f>((VLOOKUP(ROUND($A28 + (P$9/12),5),'main sheet'!$G:$M, 4, 0) - VLOOKUP(ROUND($A28 + (P$9/12) + (1/12),5),'main sheet'!$G:$M, 4, 0)) / VLOOKUP(ROUND($A28,5),'main sheet'!$G:$M, 4, 0)) * P$11</f>
        <v>3.9127582497539671E-5</v>
      </c>
      <c r="Q28" s="19">
        <f>((VLOOKUP(ROUND($A28 + (Q$9/12),5),'main sheet'!$G:$M, 4, 0) - VLOOKUP(ROUND($A28 + (Q$9/12) + (1/12),5),'main sheet'!$G:$M, 4, 0)) / VLOOKUP(ROUND($A28,5),'main sheet'!$G:$M, 4, 0)) * Q$11</f>
        <v>3.9101693448636211E-5</v>
      </c>
      <c r="R28" s="19">
        <f>((VLOOKUP(ROUND($A28 + (R$9/12),5),'main sheet'!$G:$M, 4, 0) - VLOOKUP(ROUND($A28 + (R$9/12) + (1/12),5),'main sheet'!$G:$M, 4, 0)) / VLOOKUP(ROUND($A28,5),'main sheet'!$G:$M, 4, 0)) * R$11</f>
        <v>3.9075821529264655E-5</v>
      </c>
      <c r="S28" s="19">
        <f>((VLOOKUP(ROUND($A28 + (S$9/12),5),'main sheet'!$G:$M, 4, 0) - VLOOKUP(ROUND($A28 + (S$9/12) + (1/12),5),'main sheet'!$G:$M, 4, 0)) / VLOOKUP(ROUND($A28,5),'main sheet'!$G:$M, 4, 0)) * S$11</f>
        <v>3.9049966728526561E-5</v>
      </c>
      <c r="T28" s="19">
        <f>((VLOOKUP(ROUND($A28 + (T$9/12),5),'main sheet'!$G:$M, 4, 0) - VLOOKUP(ROUND($A28 + (T$9/12) + (1/12),5),'main sheet'!$G:$M, 4, 0)) / VLOOKUP(ROUND($A28,5),'main sheet'!$G:$M, 4, 0)) * T$11</f>
        <v>3.9024129034659915E-5</v>
      </c>
      <c r="U28" s="19">
        <f>((VLOOKUP(ROUND($A28 + (U$9/12),5),'main sheet'!$G:$M, 4, 0) - VLOOKUP(ROUND($A28 + (U$9/12) + (1/12),5),'main sheet'!$G:$M, 4, 0)) / VLOOKUP(ROUND($A28,5),'main sheet'!$G:$M, 4, 0)) * U$11</f>
        <v>3.8998308436346025E-5</v>
      </c>
      <c r="V28" s="19">
        <f>((VLOOKUP(ROUND($A28 + (V$9/12),5),'main sheet'!$G:$M, 4, 0) - VLOOKUP(ROUND($A28 + (V$9/12) + (1/12),5),'main sheet'!$G:$M, 4, 0)) / VLOOKUP(ROUND($A28,5),'main sheet'!$G:$M, 4, 0)) * V$11</f>
        <v>3.8972504922708074E-5</v>
      </c>
      <c r="W28" s="19">
        <f>((VLOOKUP(ROUND($A28 + (W$9/12),5),'main sheet'!$G:$M, 4, 0) - VLOOKUP(ROUND($A28 + (W$9/12) + (1/12),5),'main sheet'!$G:$M, 4, 0)) / VLOOKUP(ROUND($A28,5),'main sheet'!$G:$M, 4, 0)) * W$11</f>
        <v>2.7345568295843655E-5</v>
      </c>
      <c r="X28" s="19">
        <f>((VLOOKUP(ROUND($A28 + (X$9/12),5),'main sheet'!$G:$M, 4, 0) - VLOOKUP(ROUND($A28 + (X$9/12) + (1/12),5),'main sheet'!$G:$M, 4, 0)) / VLOOKUP(ROUND($A28,5),'main sheet'!$G:$M, 4, 0)) * X$11</f>
        <v>2.7327474902137348E-5</v>
      </c>
      <c r="Y28" s="19">
        <f>((VLOOKUP(ROUND($A28 + (Y$9/12),5),'main sheet'!$G:$M, 4, 0) - VLOOKUP(ROUND($A28 + (Y$9/12) + (1/12),5),'main sheet'!$G:$M, 4, 0)) / VLOOKUP(ROUND($A28,5),'main sheet'!$G:$M, 4, 0)) * Y$11</f>
        <v>2.7309393480056289E-5</v>
      </c>
      <c r="Z28" s="19">
        <f>((VLOOKUP(ROUND($A28 + (Z$9/12),5),'main sheet'!$G:$M, 4, 0) - VLOOKUP(ROUND($A28 + (Z$9/12) + (1/12),5),'main sheet'!$G:$M, 4, 0)) / VLOOKUP(ROUND($A28,5),'main sheet'!$G:$M, 4, 0)) * Z$11</f>
        <v>2.7291324021679361E-5</v>
      </c>
      <c r="AA28" s="19">
        <f>((VLOOKUP(ROUND($A28 + (AA$9/12),5),'main sheet'!$G:$M, 4, 0) - VLOOKUP(ROUND($A28 + (AA$9/12) + (1/12),5),'main sheet'!$G:$M, 4, 0)) / VLOOKUP(ROUND($A28,5),'main sheet'!$G:$M, 4, 0)) * AA$11</f>
        <v>2.72732665190907E-5</v>
      </c>
      <c r="AB28" s="19">
        <f>((VLOOKUP(ROUND($A28 + (AB$9/12),5),'main sheet'!$G:$M, 4, 0) - VLOOKUP(ROUND($A28 + (AB$9/12) + (1/12),5),'main sheet'!$G:$M, 4, 0)) / VLOOKUP(ROUND($A28,5),'main sheet'!$G:$M, 4, 0)) * AB$11</f>
        <v>2.7255220964379666E-5</v>
      </c>
      <c r="AC28" s="19">
        <f>((VLOOKUP(ROUND($A28 + (AC$9/12),5),'main sheet'!$G:$M, 4, 0) - VLOOKUP(ROUND($A28 + (AC$9/12) + (1/12),5),'main sheet'!$G:$M, 4, 0)) / VLOOKUP(ROUND($A28,5),'main sheet'!$G:$M, 4, 0)) * AC$11</f>
        <v>2.7237187349640861E-5</v>
      </c>
      <c r="AD28" s="19">
        <f>((VLOOKUP(ROUND($A28 + (AD$9/12),5),'main sheet'!$G:$M, 4, 0) - VLOOKUP(ROUND($A28 + (AD$9/12) + (1/12),5),'main sheet'!$G:$M, 4, 0)) / VLOOKUP(ROUND($A28,5),'main sheet'!$G:$M, 4, 0)) * AD$11</f>
        <v>2.7219165666974115E-5</v>
      </c>
      <c r="AE28" s="19">
        <f>((VLOOKUP(ROUND($A28 + (AE$9/12),5),'main sheet'!$G:$M, 4, 0) - VLOOKUP(ROUND($A28 + (AE$9/12) + (1/12),5),'main sheet'!$G:$M, 4, 0)) / VLOOKUP(ROUND($A28,5),'main sheet'!$G:$M, 4, 0)) * AE$11</f>
        <v>2.7201155908484486E-5</v>
      </c>
      <c r="AF28" s="19">
        <f>((VLOOKUP(ROUND($A28 + (AF$9/12),5),'main sheet'!$G:$M, 4, 0) - VLOOKUP(ROUND($A28 + (AF$9/12) + (1/12),5),'main sheet'!$G:$M, 4, 0)) / VLOOKUP(ROUND($A28,5),'main sheet'!$G:$M, 4, 0)) * AF$11</f>
        <v>2.7183158066282255E-5</v>
      </c>
      <c r="AH28" s="18">
        <f t="shared" si="1"/>
        <v>1.25</v>
      </c>
      <c r="AI28" s="19">
        <f t="shared" si="2"/>
        <v>1.2234940534769946E-3</v>
      </c>
    </row>
    <row r="29" spans="1:35" x14ac:dyDescent="0.3">
      <c r="A29" s="19">
        <v>1.3333333333333333</v>
      </c>
      <c r="C29" s="19">
        <f>((VLOOKUP(ROUND($A29 + (C$9/12),5),'main sheet'!$G:$M, 4, 0) - VLOOKUP(ROUND($A29 + (C$9/12) + (1/12),5),'main sheet'!$G:$M, 4, 0)) / VLOOKUP(ROUND($A29,5),'main sheet'!$G:$M, 4, 0)) * C$11</f>
        <v>6.0424443450979059E-5</v>
      </c>
      <c r="D29" s="19">
        <f>((VLOOKUP(ROUND($A29 + (D$9/12),5),'main sheet'!$G:$M, 4, 0) - VLOOKUP(ROUND($A29 + (D$9/12) + (1/12),5),'main sheet'!$G:$M, 4, 0)) / VLOOKUP(ROUND($A29,5),'main sheet'!$G:$M, 4, 0)) * D$11</f>
        <v>6.0365825807484802E-5</v>
      </c>
      <c r="E29" s="19">
        <f>((VLOOKUP(ROUND($A29 + (E$9/12),5),'main sheet'!$G:$M, 4, 0) - VLOOKUP(ROUND($A29 + (E$9/12) + (1/12),5),'main sheet'!$G:$M, 4, 0)) / VLOOKUP(ROUND($A29,5),'main sheet'!$G:$M, 4, 0)) * E$11</f>
        <v>6.0307265028860657E-5</v>
      </c>
      <c r="F29" s="19">
        <f>((VLOOKUP(ROUND($A29 + (F$9/12),5),'main sheet'!$G:$M, 4, 0) - VLOOKUP(ROUND($A29 + (F$9/12) + (1/12),5),'main sheet'!$G:$M, 4, 0)) / VLOOKUP(ROUND($A29,5),'main sheet'!$G:$M, 4, 0)) * F$11</f>
        <v>6.0248761059942114E-5</v>
      </c>
      <c r="G29" s="19">
        <f>((VLOOKUP(ROUND($A29 + (G$9/12),5),'main sheet'!$G:$M, 4, 0) - VLOOKUP(ROUND($A29 + (G$9/12) + (1/12),5),'main sheet'!$G:$M, 4, 0)) / VLOOKUP(ROUND($A29,5),'main sheet'!$G:$M, 4, 0)) * G$11</f>
        <v>6.0190313845618207E-5</v>
      </c>
      <c r="H29" s="19">
        <f>((VLOOKUP(ROUND($A29 + (H$9/12),5),'main sheet'!$G:$M, 4, 0) - VLOOKUP(ROUND($A29 + (H$9/12) + (1/12),5),'main sheet'!$G:$M, 4, 0)) / VLOOKUP(ROUND($A29,5),'main sheet'!$G:$M, 4, 0)) * H$11</f>
        <v>6.013192333083138E-5</v>
      </c>
      <c r="I29" s="19">
        <f>((VLOOKUP(ROUND($A29 + (I$9/12),5),'main sheet'!$G:$M, 4, 0) - VLOOKUP(ROUND($A29 + (I$9/12) + (1/12),5),'main sheet'!$G:$M, 4, 0)) / VLOOKUP(ROUND($A29,5),'main sheet'!$G:$M, 4, 0)) * I$11</f>
        <v>6.0073589460577516E-5</v>
      </c>
      <c r="J29" s="19">
        <f>((VLOOKUP(ROUND($A29 + (J$9/12),5),'main sheet'!$G:$M, 4, 0) - VLOOKUP(ROUND($A29 + (J$9/12) + (1/12),5),'main sheet'!$G:$M, 4, 0)) / VLOOKUP(ROUND($A29,5),'main sheet'!$G:$M, 4, 0)) * J$11</f>
        <v>3.9176662117487071E-5</v>
      </c>
      <c r="K29" s="19">
        <f>((VLOOKUP(ROUND($A29 + (K$9/12),5),'main sheet'!$G:$M, 4, 0) - VLOOKUP(ROUND($A29 + (K$9/12) + (1/12),5),'main sheet'!$G:$M, 4, 0)) / VLOOKUP(ROUND($A29,5),'main sheet'!$G:$M, 4, 0)) * K$11</f>
        <v>3.9138656908155717E-5</v>
      </c>
      <c r="L29" s="19">
        <f>((VLOOKUP(ROUND($A29 + (L$9/12),5),'main sheet'!$G:$M, 4, 0) - VLOOKUP(ROUND($A29 + (L$9/12) + (1/12),5),'main sheet'!$G:$M, 4, 0)) / VLOOKUP(ROUND($A29,5),'main sheet'!$G:$M, 4, 0)) * L$11</f>
        <v>3.9100688567900013E-5</v>
      </c>
      <c r="M29" s="19">
        <f>((VLOOKUP(ROUND($A29 + (M$9/12),5),'main sheet'!$G:$M, 4, 0) - VLOOKUP(ROUND($A29 + (M$9/12) + (1/12),5),'main sheet'!$G:$M, 4, 0)) / VLOOKUP(ROUND($A29,5),'main sheet'!$G:$M, 4, 0)) * M$11</f>
        <v>3.9207726100319796E-5</v>
      </c>
      <c r="N29" s="19">
        <f>((VLOOKUP(ROUND($A29 + (N$9/12),5),'main sheet'!$G:$M, 4, 0) - VLOOKUP(ROUND($A29 + (N$9/12) + (1/12),5),'main sheet'!$G:$M, 4, 0)) / VLOOKUP(ROUND($A29,5),'main sheet'!$G:$M, 4, 0)) * N$11</f>
        <v>3.9181784023674389E-5</v>
      </c>
      <c r="O29" s="19">
        <f>((VLOOKUP(ROUND($A29 + (O$9/12),5),'main sheet'!$G:$M, 4, 0) - VLOOKUP(ROUND($A29 + (O$9/12) + (1/12),5),'main sheet'!$G:$M, 4, 0)) / VLOOKUP(ROUND($A29,5),'main sheet'!$G:$M, 4, 0)) * O$11</f>
        <v>3.9155859112083306E-5</v>
      </c>
      <c r="P29" s="19">
        <f>((VLOOKUP(ROUND($A29 + (P$9/12),5),'main sheet'!$G:$M, 4, 0) - VLOOKUP(ROUND($A29 + (P$9/12) + (1/12),5),'main sheet'!$G:$M, 4, 0)) / VLOOKUP(ROUND($A29,5),'main sheet'!$G:$M, 4, 0)) * P$11</f>
        <v>3.912995135375263E-5</v>
      </c>
      <c r="Q29" s="19">
        <f>((VLOOKUP(ROUND($A29 + (Q$9/12),5),'main sheet'!$G:$M, 4, 0) - VLOOKUP(ROUND($A29 + (Q$9/12) + (1/12),5),'main sheet'!$G:$M, 4, 0)) / VLOOKUP(ROUND($A29,5),'main sheet'!$G:$M, 4, 0)) * Q$11</f>
        <v>3.910406073733298E-5</v>
      </c>
      <c r="R29" s="19">
        <f>((VLOOKUP(ROUND($A29 + (R$9/12),5),'main sheet'!$G:$M, 4, 0) - VLOOKUP(ROUND($A29 + (R$9/12) + (1/12),5),'main sheet'!$G:$M, 4, 0)) / VLOOKUP(ROUND($A29,5),'main sheet'!$G:$M, 4, 0)) * R$11</f>
        <v>3.9078187251918047E-5</v>
      </c>
      <c r="S29" s="19">
        <f>((VLOOKUP(ROUND($A29 + (S$9/12),5),'main sheet'!$G:$M, 4, 0) - VLOOKUP(ROUND($A29 + (S$9/12) + (1/12),5),'main sheet'!$G:$M, 4, 0)) / VLOOKUP(ROUND($A29,5),'main sheet'!$G:$M, 4, 0)) * S$11</f>
        <v>3.9052330885737306E-5</v>
      </c>
      <c r="T29" s="19">
        <f>((VLOOKUP(ROUND($A29 + (T$9/12),5),'main sheet'!$G:$M, 4, 0) - VLOOKUP(ROUND($A29 + (T$9/12) + (1/12),5),'main sheet'!$G:$M, 4, 0)) / VLOOKUP(ROUND($A29,5),'main sheet'!$G:$M, 4, 0)) * T$11</f>
        <v>3.9026491627463886E-5</v>
      </c>
      <c r="U29" s="19">
        <f>((VLOOKUP(ROUND($A29 + (U$9/12),5),'main sheet'!$G:$M, 4, 0) - VLOOKUP(ROUND($A29 + (U$9/12) + (1/12),5),'main sheet'!$G:$M, 4, 0)) / VLOOKUP(ROUND($A29,5),'main sheet'!$G:$M, 4, 0)) * U$11</f>
        <v>3.9000669466213117E-5</v>
      </c>
      <c r="V29" s="19">
        <f>((VLOOKUP(ROUND($A29 + (V$9/12),5),'main sheet'!$G:$M, 4, 0) - VLOOKUP(ROUND($A29 + (V$9/12) + (1/12),5),'main sheet'!$G:$M, 4, 0)) / VLOOKUP(ROUND($A29,5),'main sheet'!$G:$M, 4, 0)) * V$11</f>
        <v>2.7365330316516072E-5</v>
      </c>
      <c r="W29" s="19">
        <f>((VLOOKUP(ROUND($A29 + (W$9/12),5),'main sheet'!$G:$M, 4, 0) - VLOOKUP(ROUND($A29 + (W$9/12) + (1/12),5),'main sheet'!$G:$M, 4, 0)) / VLOOKUP(ROUND($A29,5),'main sheet'!$G:$M, 4, 0)) * W$11</f>
        <v>2.7347223847125376E-5</v>
      </c>
      <c r="X29" s="19">
        <f>((VLOOKUP(ROUND($A29 + (X$9/12),5),'main sheet'!$G:$M, 4, 0) - VLOOKUP(ROUND($A29 + (X$9/12) + (1/12),5),'main sheet'!$G:$M, 4, 0)) / VLOOKUP(ROUND($A29,5),'main sheet'!$G:$M, 4, 0)) * X$11</f>
        <v>2.7329129358011552E-5</v>
      </c>
      <c r="Y29" s="19">
        <f>((VLOOKUP(ROUND($A29 + (Y$9/12),5),'main sheet'!$G:$M, 4, 0) - VLOOKUP(ROUND($A29 + (Y$9/12) + (1/12),5),'main sheet'!$G:$M, 4, 0)) / VLOOKUP(ROUND($A29,5),'main sheet'!$G:$M, 4, 0)) * Y$11</f>
        <v>2.7311046841247755E-5</v>
      </c>
      <c r="Z29" s="19">
        <f>((VLOOKUP(ROUND($A29 + (Z$9/12),5),'main sheet'!$G:$M, 4, 0) - VLOOKUP(ROUND($A29 + (Z$9/12) + (1/12),5),'main sheet'!$G:$M, 4, 0)) / VLOOKUP(ROUND($A29,5),'main sheet'!$G:$M, 4, 0)) * Z$11</f>
        <v>2.7292976288912397E-5</v>
      </c>
      <c r="AA29" s="19">
        <f>((VLOOKUP(ROUND($A29 + (AA$9/12),5),'main sheet'!$G:$M, 4, 0) - VLOOKUP(ROUND($A29 + (AA$9/12) + (1/12),5),'main sheet'!$G:$M, 4, 0)) / VLOOKUP(ROUND($A29,5),'main sheet'!$G:$M, 4, 0)) * AA$11</f>
        <v>2.7274917693089129E-5</v>
      </c>
      <c r="AB29" s="19">
        <f>((VLOOKUP(ROUND($A29 + (AB$9/12),5),'main sheet'!$G:$M, 4, 0) - VLOOKUP(ROUND($A29 + (AB$9/12) + (1/12),5),'main sheet'!$G:$M, 4, 0)) / VLOOKUP(ROUND($A29,5),'main sheet'!$G:$M, 4, 0)) * AB$11</f>
        <v>2.7256871045866838E-5</v>
      </c>
      <c r="AC29" s="19">
        <f>((VLOOKUP(ROUND($A29 + (AC$9/12),5),'main sheet'!$G:$M, 4, 0) - VLOOKUP(ROUND($A29 + (AC$9/12) + (1/12),5),'main sheet'!$G:$M, 4, 0)) / VLOOKUP(ROUND($A29,5),'main sheet'!$G:$M, 4, 0)) * AC$11</f>
        <v>2.7238836339339643E-5</v>
      </c>
      <c r="AD29" s="19">
        <f>((VLOOKUP(ROUND($A29 + (AD$9/12),5),'main sheet'!$G:$M, 4, 0) - VLOOKUP(ROUND($A29 + (AD$9/12) + (1/12),5),'main sheet'!$G:$M, 4, 0)) / VLOOKUP(ROUND($A29,5),'main sheet'!$G:$M, 4, 0)) * AD$11</f>
        <v>2.7220813565606895E-5</v>
      </c>
      <c r="AE29" s="19">
        <f>((VLOOKUP(ROUND($A29 + (AE$9/12),5),'main sheet'!$G:$M, 4, 0) - VLOOKUP(ROUND($A29 + (AE$9/12) + (1/12),5),'main sheet'!$G:$M, 4, 0)) / VLOOKUP(ROUND($A29,5),'main sheet'!$G:$M, 4, 0)) * AE$11</f>
        <v>2.720280271677318E-5</v>
      </c>
      <c r="AF29" s="19">
        <f>((VLOOKUP(ROUND($A29 + (AF$9/12),5),'main sheet'!$G:$M, 4, 0) - VLOOKUP(ROUND($A29 + (AF$9/12) + (1/12),5),'main sheet'!$G:$M, 4, 0)) / VLOOKUP(ROUND($A29,5),'main sheet'!$G:$M, 4, 0)) * AF$11</f>
        <v>2.7184803784948294E-5</v>
      </c>
      <c r="AH29" s="18">
        <f t="shared" si="1"/>
        <v>1.3333333333333333</v>
      </c>
      <c r="AI29" s="19">
        <f t="shared" si="2"/>
        <v>1.1911199419337691E-3</v>
      </c>
    </row>
    <row r="30" spans="1:35" x14ac:dyDescent="0.3">
      <c r="A30" s="19">
        <v>1.4166666666666667</v>
      </c>
      <c r="C30" s="19">
        <f>((VLOOKUP(ROUND($A30 + (C$9/12),5),'main sheet'!$G:$M, 4, 0) - VLOOKUP(ROUND($A30 + (C$9/12) + (1/12),5),'main sheet'!$G:$M, 4, 0)) / VLOOKUP(ROUND($A30,5),'main sheet'!$G:$M, 4, 0)) * C$11</f>
        <v>6.0428101880031882E-5</v>
      </c>
      <c r="D30" s="19">
        <f>((VLOOKUP(ROUND($A30 + (D$9/12),5),'main sheet'!$G:$M, 4, 0) - VLOOKUP(ROUND($A30 + (D$9/12) + (1/12),5),'main sheet'!$G:$M, 4, 0)) / VLOOKUP(ROUND($A30,5),'main sheet'!$G:$M, 4, 0)) * D$11</f>
        <v>6.0369480687502203E-5</v>
      </c>
      <c r="E30" s="19">
        <f>((VLOOKUP(ROUND($A30 + (E$9/12),5),'main sheet'!$G:$M, 4, 0) - VLOOKUP(ROUND($A30 + (E$9/12) + (1/12),5),'main sheet'!$G:$M, 4, 0)) / VLOOKUP(ROUND($A30,5),'main sheet'!$G:$M, 4, 0)) * E$11</f>
        <v>6.0310916363285556E-5</v>
      </c>
      <c r="F30" s="19">
        <f>((VLOOKUP(ROUND($A30 + (F$9/12),5),'main sheet'!$G:$M, 4, 0) - VLOOKUP(ROUND($A30 + (F$9/12) + (1/12),5),'main sheet'!$G:$M, 4, 0)) / VLOOKUP(ROUND($A30,5),'main sheet'!$G:$M, 4, 0)) * F$11</f>
        <v>6.025240885221408E-5</v>
      </c>
      <c r="G30" s="19">
        <f>((VLOOKUP(ROUND($A30 + (G$9/12),5),'main sheet'!$G:$M, 4, 0) - VLOOKUP(ROUND($A30 + (G$9/12) + (1/12),5),'main sheet'!$G:$M, 4, 0)) / VLOOKUP(ROUND($A30,5),'main sheet'!$G:$M, 4, 0)) * G$11</f>
        <v>6.0193958099173475E-5</v>
      </c>
      <c r="H30" s="19">
        <f>((VLOOKUP(ROUND($A30 + (H$9/12),5),'main sheet'!$G:$M, 4, 0) - VLOOKUP(ROUND($A30 + (H$9/12) + (1/12),5),'main sheet'!$G:$M, 4, 0)) / VLOOKUP(ROUND($A30,5),'main sheet'!$G:$M, 4, 0)) * H$11</f>
        <v>6.0135564049102855E-5</v>
      </c>
      <c r="I30" s="19">
        <f>((VLOOKUP(ROUND($A30 + (I$9/12),5),'main sheet'!$G:$M, 4, 0) - VLOOKUP(ROUND($A30 + (I$9/12) + (1/12),5),'main sheet'!$G:$M, 4, 0)) / VLOOKUP(ROUND($A30,5),'main sheet'!$G:$M, 4, 0)) * I$11</f>
        <v>3.9217078505725711E-5</v>
      </c>
      <c r="J30" s="19">
        <f>((VLOOKUP(ROUND($A30 + (J$9/12),5),'main sheet'!$G:$M, 4, 0) - VLOOKUP(ROUND($A30 + (J$9/12) + (1/12),5),'main sheet'!$G:$M, 4, 0)) / VLOOKUP(ROUND($A30,5),'main sheet'!$G:$M, 4, 0)) * J$11</f>
        <v>3.9179034088528955E-5</v>
      </c>
      <c r="K30" s="19">
        <f>((VLOOKUP(ROUND($A30 + (K$9/12),5),'main sheet'!$G:$M, 4, 0) - VLOOKUP(ROUND($A30 + (K$9/12) + (1/12),5),'main sheet'!$G:$M, 4, 0)) / VLOOKUP(ROUND($A30,5),'main sheet'!$G:$M, 4, 0)) * K$11</f>
        <v>3.9141026578443619E-5</v>
      </c>
      <c r="L30" s="19">
        <f>((VLOOKUP(ROUND($A30 + (L$9/12),5),'main sheet'!$G:$M, 4, 0) - VLOOKUP(ROUND($A30 + (L$9/12) + (1/12),5),'main sheet'!$G:$M, 4, 0)) / VLOOKUP(ROUND($A30,5),'main sheet'!$G:$M, 4, 0)) * L$11</f>
        <v>3.9103055939229772E-5</v>
      </c>
      <c r="M30" s="19">
        <f>((VLOOKUP(ROUND($A30 + (M$9/12),5),'main sheet'!$G:$M, 4, 0) - VLOOKUP(ROUND($A30 + (M$9/12) + (1/12),5),'main sheet'!$G:$M, 4, 0)) / VLOOKUP(ROUND($A30,5),'main sheet'!$G:$M, 4, 0)) * M$11</f>
        <v>3.9210099952146405E-5</v>
      </c>
      <c r="N30" s="19">
        <f>((VLOOKUP(ROUND($A30 + (N$9/12),5),'main sheet'!$G:$M, 4, 0) - VLOOKUP(ROUND($A30 + (N$9/12) + (1/12),5),'main sheet'!$G:$M, 4, 0)) / VLOOKUP(ROUND($A30,5),'main sheet'!$G:$M, 4, 0)) * N$11</f>
        <v>3.9184156305115867E-5</v>
      </c>
      <c r="O30" s="19">
        <f>((VLOOKUP(ROUND($A30 + (O$9/12),5),'main sheet'!$G:$M, 4, 0) - VLOOKUP(ROUND($A30 + (O$9/12) + (1/12),5),'main sheet'!$G:$M, 4, 0)) / VLOOKUP(ROUND($A30,5),'main sheet'!$G:$M, 4, 0)) * O$11</f>
        <v>3.9158229823742075E-5</v>
      </c>
      <c r="P30" s="19">
        <f>((VLOOKUP(ROUND($A30 + (P$9/12),5),'main sheet'!$G:$M, 4, 0) - VLOOKUP(ROUND($A30 + (P$9/12) + (1/12),5),'main sheet'!$G:$M, 4, 0)) / VLOOKUP(ROUND($A30,5),'main sheet'!$G:$M, 4, 0)) * P$11</f>
        <v>3.9132320496667438E-5</v>
      </c>
      <c r="Q30" s="19">
        <f>((VLOOKUP(ROUND($A30 + (Q$9/12),5),'main sheet'!$G:$M, 4, 0) - VLOOKUP(ROUND($A30 + (Q$9/12) + (1/12),5),'main sheet'!$G:$M, 4, 0)) / VLOOKUP(ROUND($A30,5),'main sheet'!$G:$M, 4, 0)) * Q$11</f>
        <v>3.9106428312977765E-5</v>
      </c>
      <c r="R30" s="19">
        <f>((VLOOKUP(ROUND($A30 + (R$9/12),5),'main sheet'!$G:$M, 4, 0) - VLOOKUP(ROUND($A30 + (R$9/12) + (1/12),5),'main sheet'!$G:$M, 4, 0)) / VLOOKUP(ROUND($A30,5),'main sheet'!$G:$M, 4, 0)) * R$11</f>
        <v>3.908055326089404E-5</v>
      </c>
      <c r="S30" s="19">
        <f>((VLOOKUP(ROUND($A30 + (S$9/12),5),'main sheet'!$G:$M, 4, 0) - VLOOKUP(ROUND($A30 + (S$9/12) + (1/12),5),'main sheet'!$G:$M, 4, 0)) / VLOOKUP(ROUND($A30,5),'main sheet'!$G:$M, 4, 0)) * S$11</f>
        <v>3.9054695329081187E-5</v>
      </c>
      <c r="T30" s="19">
        <f>((VLOOKUP(ROUND($A30 + (T$9/12),5),'main sheet'!$G:$M, 4, 0) - VLOOKUP(ROUND($A30 + (T$9/12) + (1/12),5),'main sheet'!$G:$M, 4, 0)) / VLOOKUP(ROUND($A30,5),'main sheet'!$G:$M, 4, 0)) * T$11</f>
        <v>3.9028854506646675E-5</v>
      </c>
      <c r="U30" s="19">
        <f>((VLOOKUP(ROUND($A30 + (U$9/12),5),'main sheet'!$G:$M, 4, 0) - VLOOKUP(ROUND($A30 + (U$9/12) + (1/12),5),'main sheet'!$G:$M, 4, 0)) / VLOOKUP(ROUND($A30,5),'main sheet'!$G:$M, 4, 0)) * U$11</f>
        <v>2.738510671912672E-5</v>
      </c>
      <c r="V30" s="19">
        <f>((VLOOKUP(ROUND($A30 + (V$9/12),5),'main sheet'!$G:$M, 4, 0) - VLOOKUP(ROUND($A30 + (V$9/12) + (1/12),5),'main sheet'!$G:$M, 4, 0)) / VLOOKUP(ROUND($A30,5),'main sheet'!$G:$M, 4, 0)) * V$11</f>
        <v>2.7366987164535722E-5</v>
      </c>
      <c r="W30" s="19">
        <f>((VLOOKUP(ROUND($A30 + (W$9/12),5),'main sheet'!$G:$M, 4, 0) - VLOOKUP(ROUND($A30 + (W$9/12) + (1/12),5),'main sheet'!$G:$M, 4, 0)) / VLOOKUP(ROUND($A30,5),'main sheet'!$G:$M, 4, 0)) * W$11</f>
        <v>2.7348879598879508E-5</v>
      </c>
      <c r="X30" s="19">
        <f>((VLOOKUP(ROUND($A30 + (X$9/12),5),'main sheet'!$G:$M, 4, 0) - VLOOKUP(ROUND($A30 + (X$9/12) + (1/12),5),'main sheet'!$G:$M, 4, 0)) / VLOOKUP(ROUND($A30,5),'main sheet'!$G:$M, 4, 0)) * X$11</f>
        <v>2.7330784014225517E-5</v>
      </c>
      <c r="Y30" s="19">
        <f>((VLOOKUP(ROUND($A30 + (Y$9/12),5),'main sheet'!$G:$M, 4, 0) - VLOOKUP(ROUND($A30 + (Y$9/12) + (1/12),5),'main sheet'!$G:$M, 4, 0)) / VLOOKUP(ROUND($A30,5),'main sheet'!$G:$M, 4, 0)) * Y$11</f>
        <v>2.7312700402646432E-5</v>
      </c>
      <c r="Z30" s="19">
        <f>((VLOOKUP(ROUND($A30 + (Z$9/12),5),'main sheet'!$G:$M, 4, 0) - VLOOKUP(ROUND($A30 + (Z$9/12) + (1/12),5),'main sheet'!$G:$M, 4, 0)) / VLOOKUP(ROUND($A30,5),'main sheet'!$G:$M, 4, 0)) * Z$11</f>
        <v>2.7294628756220174E-5</v>
      </c>
      <c r="AA30" s="19">
        <f>((VLOOKUP(ROUND($A30 + (AA$9/12),5),'main sheet'!$G:$M, 4, 0) - VLOOKUP(ROUND($A30 + (AA$9/12) + (1/12),5),'main sheet'!$G:$M, 4, 0)) / VLOOKUP(ROUND($A30,5),'main sheet'!$G:$M, 4, 0)) * AA$11</f>
        <v>2.7276569067029923E-5</v>
      </c>
      <c r="AB30" s="19">
        <f>((VLOOKUP(ROUND($A30 + (AB$9/12),5),'main sheet'!$G:$M, 4, 0) - VLOOKUP(ROUND($A30 + (AB$9/12) + (1/12),5),'main sheet'!$G:$M, 4, 0)) / VLOOKUP(ROUND($A30,5),'main sheet'!$G:$M, 4, 0)) * AB$11</f>
        <v>2.7258521327164078E-5</v>
      </c>
      <c r="AC30" s="19">
        <f>((VLOOKUP(ROUND($A30 + (AC$9/12),5),'main sheet'!$G:$M, 4, 0) - VLOOKUP(ROUND($A30 + (AC$9/12) + (1/12),5),'main sheet'!$G:$M, 4, 0)) / VLOOKUP(ROUND($A30,5),'main sheet'!$G:$M, 4, 0)) * AC$11</f>
        <v>2.7240485528716285E-5</v>
      </c>
      <c r="AD30" s="19">
        <f>((VLOOKUP(ROUND($A30 + (AD$9/12),5),'main sheet'!$G:$M, 4, 0) - VLOOKUP(ROUND($A30 + (AD$9/12) + (1/12),5),'main sheet'!$G:$M, 4, 0)) / VLOOKUP(ROUND($A30,5),'main sheet'!$G:$M, 4, 0)) * AD$11</f>
        <v>2.7222461663785422E-5</v>
      </c>
      <c r="AE30" s="19">
        <f>((VLOOKUP(ROUND($A30 + (AE$9/12),5),'main sheet'!$G:$M, 4, 0) - VLOOKUP(ROUND($A30 + (AE$9/12) + (1/12),5),'main sheet'!$G:$M, 4, 0)) / VLOOKUP(ROUND($A30,5),'main sheet'!$G:$M, 4, 0)) * AE$11</f>
        <v>2.7204449724475585E-5</v>
      </c>
      <c r="AF30" s="19">
        <f>((VLOOKUP(ROUND($A30 + (AF$9/12),5),'main sheet'!$G:$M, 4, 0) - VLOOKUP(ROUND($A30 + (AF$9/12) + (1/12),5),'main sheet'!$G:$M, 4, 0)) / VLOOKUP(ROUND($A30,5),'main sheet'!$G:$M, 4, 0)) * AF$11</f>
        <v>2.71864497028961E-5</v>
      </c>
      <c r="AH30" s="18">
        <f t="shared" si="1"/>
        <v>1.4166666666666667</v>
      </c>
      <c r="AI30" s="19">
        <f t="shared" si="2"/>
        <v>1.1587139867002105E-3</v>
      </c>
    </row>
    <row r="31" spans="1:35" x14ac:dyDescent="0.3">
      <c r="A31" s="19">
        <v>1.5</v>
      </c>
      <c r="C31" s="19">
        <f>((VLOOKUP(ROUND($A31 + (C$9/12),5),'main sheet'!$G:$M, 4, 0) - VLOOKUP(ROUND($A31 + (C$9/12) + (1/12),5),'main sheet'!$G:$M, 4, 0)) / VLOOKUP(ROUND($A31,5),'main sheet'!$G:$M, 4, 0)) * C$11</f>
        <v>6.0431760752114473E-5</v>
      </c>
      <c r="D31" s="19">
        <f>((VLOOKUP(ROUND($A31 + (D$9/12),5),'main sheet'!$G:$M, 4, 0) - VLOOKUP(ROUND($A31 + (D$9/12) + (1/12),5),'main sheet'!$G:$M, 4, 0)) / VLOOKUP(ROUND($A31,5),'main sheet'!$G:$M, 4, 0)) * D$11</f>
        <v>6.0373136010119589E-5</v>
      </c>
      <c r="E31" s="19">
        <f>((VLOOKUP(ROUND($A31 + (E$9/12),5),'main sheet'!$G:$M, 4, 0) - VLOOKUP(ROUND($A31 + (E$9/12) + (1/12),5),'main sheet'!$G:$M, 4, 0)) / VLOOKUP(ROUND($A31,5),'main sheet'!$G:$M, 4, 0)) * E$11</f>
        <v>6.0314568139881073E-5</v>
      </c>
      <c r="F31" s="19">
        <f>((VLOOKUP(ROUND($A31 + (F$9/12),5),'main sheet'!$G:$M, 4, 0) - VLOOKUP(ROUND($A31 + (F$9/12) + (1/12),5),'main sheet'!$G:$M, 4, 0)) / VLOOKUP(ROUND($A31,5),'main sheet'!$G:$M, 4, 0)) * F$11</f>
        <v>6.025605708622772E-5</v>
      </c>
      <c r="G31" s="19">
        <f>((VLOOKUP(ROUND($A31 + (G$9/12),5),'main sheet'!$G:$M, 4, 0) - VLOOKUP(ROUND($A31 + (G$9/12) + (1/12),5),'main sheet'!$G:$M, 4, 0)) / VLOOKUP(ROUND($A31,5),'main sheet'!$G:$M, 4, 0)) * G$11</f>
        <v>6.0197602794041882E-5</v>
      </c>
      <c r="H31" s="19">
        <f>((VLOOKUP(ROUND($A31 + (H$9/12),5),'main sheet'!$G:$M, 4, 0) - VLOOKUP(ROUND($A31 + (H$9/12) + (1/12),5),'main sheet'!$G:$M, 4, 0)) / VLOOKUP(ROUND($A31,5),'main sheet'!$G:$M, 4, 0)) * H$11</f>
        <v>3.9257536733217909E-5</v>
      </c>
      <c r="I31" s="19">
        <f>((VLOOKUP(ROUND($A31 + (I$9/12),5),'main sheet'!$G:$M, 4, 0) - VLOOKUP(ROUND($A31 + (I$9/12) + (1/12),5),'main sheet'!$G:$M, 4, 0)) / VLOOKUP(ROUND($A31,5),'main sheet'!$G:$M, 4, 0)) * I$11</f>
        <v>3.9219453067567565E-5</v>
      </c>
      <c r="J31" s="19">
        <f>((VLOOKUP(ROUND($A31 + (J$9/12),5),'main sheet'!$G:$M, 4, 0) - VLOOKUP(ROUND($A31 + (J$9/12) + (1/12),5),'main sheet'!$G:$M, 4, 0)) / VLOOKUP(ROUND($A31,5),'main sheet'!$G:$M, 4, 0)) * J$11</f>
        <v>3.9181406347103789E-5</v>
      </c>
      <c r="K31" s="19">
        <f>((VLOOKUP(ROUND($A31 + (K$9/12),5),'main sheet'!$G:$M, 4, 0) - VLOOKUP(ROUND($A31 + (K$9/12) + (1/12),5),'main sheet'!$G:$M, 4, 0)) / VLOOKUP(ROUND($A31,5),'main sheet'!$G:$M, 4, 0)) * K$11</f>
        <v>3.9143396535549271E-5</v>
      </c>
      <c r="L31" s="19">
        <f>((VLOOKUP(ROUND($A31 + (L$9/12),5),'main sheet'!$G:$M, 4, 0) - VLOOKUP(ROUND($A31 + (L$9/12) + (1/12),5),'main sheet'!$G:$M, 4, 0)) / VLOOKUP(ROUND($A31,5),'main sheet'!$G:$M, 4, 0)) * L$11</f>
        <v>3.9105423597099027E-5</v>
      </c>
      <c r="M31" s="19">
        <f>((VLOOKUP(ROUND($A31 + (M$9/12),5),'main sheet'!$G:$M, 4, 0) - VLOOKUP(ROUND($A31 + (M$9/12) + (1/12),5),'main sheet'!$G:$M, 4, 0)) / VLOOKUP(ROUND($A31,5),'main sheet'!$G:$M, 4, 0)) * M$11</f>
        <v>3.9212474091733959E-5</v>
      </c>
      <c r="N31" s="19">
        <f>((VLOOKUP(ROUND($A31 + (N$9/12),5),'main sheet'!$G:$M, 4, 0) - VLOOKUP(ROUND($A31 + (N$9/12) + (1/12),5),'main sheet'!$G:$M, 4, 0)) / VLOOKUP(ROUND($A31,5),'main sheet'!$G:$M, 4, 0)) * N$11</f>
        <v>3.9186528873691153E-5</v>
      </c>
      <c r="O31" s="19">
        <f>((VLOOKUP(ROUND($A31 + (O$9/12),5),'main sheet'!$G:$M, 4, 0) - VLOOKUP(ROUND($A31 + (O$9/12) + (1/12),5),'main sheet'!$G:$M, 4, 0)) / VLOOKUP(ROUND($A31,5),'main sheet'!$G:$M, 4, 0)) * O$11</f>
        <v>3.9160600822344653E-5</v>
      </c>
      <c r="P31" s="19">
        <f>((VLOOKUP(ROUND($A31 + (P$9/12),5),'main sheet'!$G:$M, 4, 0) - VLOOKUP(ROUND($A31 + (P$9/12) + (1/12),5),'main sheet'!$G:$M, 4, 0)) / VLOOKUP(ROUND($A31,5),'main sheet'!$G:$M, 4, 0)) * P$11</f>
        <v>3.9134689926772371E-5</v>
      </c>
      <c r="Q31" s="19">
        <f>((VLOOKUP(ROUND($A31 + (Q$9/12),5),'main sheet'!$G:$M, 4, 0) - VLOOKUP(ROUND($A31 + (Q$9/12) + (1/12),5),'main sheet'!$G:$M, 4, 0)) / VLOOKUP(ROUND($A31,5),'main sheet'!$G:$M, 4, 0)) * Q$11</f>
        <v>3.9108796175186779E-5</v>
      </c>
      <c r="R31" s="19">
        <f>((VLOOKUP(ROUND($A31 + (R$9/12),5),'main sheet'!$G:$M, 4, 0) - VLOOKUP(ROUND($A31 + (R$9/12) + (1/12),5),'main sheet'!$G:$M, 4, 0)) / VLOOKUP(ROUND($A31,5),'main sheet'!$G:$M, 4, 0)) * R$11</f>
        <v>3.9082919556244629E-5</v>
      </c>
      <c r="S31" s="19">
        <f>((VLOOKUP(ROUND($A31 + (S$9/12),5),'main sheet'!$G:$M, 4, 0) - VLOOKUP(ROUND($A31 + (S$9/12) + (1/12),5),'main sheet'!$G:$M, 4, 0)) / VLOOKUP(ROUND($A31,5),'main sheet'!$G:$M, 4, 0)) * S$11</f>
        <v>3.9057060059045501E-5</v>
      </c>
      <c r="T31" s="19">
        <f>((VLOOKUP(ROUND($A31 + (T$9/12),5),'main sheet'!$G:$M, 4, 0) - VLOOKUP(ROUND($A31 + (T$9/12) + (1/12),5),'main sheet'!$G:$M, 4, 0)) / VLOOKUP(ROUND($A31,5),'main sheet'!$G:$M, 4, 0)) * T$11</f>
        <v>2.7404897514226334E-5</v>
      </c>
      <c r="U31" s="19">
        <f>((VLOOKUP(ROUND($A31 + (U$9/12),5),'main sheet'!$G:$M, 4, 0) - VLOOKUP(ROUND($A31 + (U$9/12) + (1/12),5),'main sheet'!$G:$M, 4, 0)) / VLOOKUP(ROUND($A31,5),'main sheet'!$G:$M, 4, 0)) * U$11</f>
        <v>2.7386764864912141E-5</v>
      </c>
      <c r="V31" s="19">
        <f>((VLOOKUP(ROUND($A31 + (V$9/12),5),'main sheet'!$G:$M, 4, 0) - VLOOKUP(ROUND($A31 + (V$9/12) + (1/12),5),'main sheet'!$G:$M, 4, 0)) / VLOOKUP(ROUND($A31,5),'main sheet'!$G:$M, 4, 0)) * V$11</f>
        <v>2.7368644213196951E-5</v>
      </c>
      <c r="W31" s="19">
        <f>((VLOOKUP(ROUND($A31 + (W$9/12),5),'main sheet'!$G:$M, 4, 0) - VLOOKUP(ROUND($A31 + (W$9/12) + (1/12),5),'main sheet'!$G:$M, 4, 0)) / VLOOKUP(ROUND($A31,5),'main sheet'!$G:$M, 4, 0)) * W$11</f>
        <v>2.7350535551142466E-5</v>
      </c>
      <c r="X31" s="19">
        <f>((VLOOKUP(ROUND($A31 + (X$9/12),5),'main sheet'!$G:$M, 4, 0) - VLOOKUP(ROUND($A31 + (X$9/12) + (1/12),5),'main sheet'!$G:$M, 4, 0)) / VLOOKUP(ROUND($A31,5),'main sheet'!$G:$M, 4, 0)) * X$11</f>
        <v>2.7332438870815644E-5</v>
      </c>
      <c r="Y31" s="19">
        <f>((VLOOKUP(ROUND($A31 + (Y$9/12),5),'main sheet'!$G:$M, 4, 0) - VLOOKUP(ROUND($A31 + (Y$9/12) + (1/12),5),'main sheet'!$G:$M, 4, 0)) / VLOOKUP(ROUND($A31,5),'main sheet'!$G:$M, 4, 0)) * Y$11</f>
        <v>2.7314354164288686E-5</v>
      </c>
      <c r="Z31" s="19">
        <f>((VLOOKUP(ROUND($A31 + (Z$9/12),5),'main sheet'!$G:$M, 4, 0) - VLOOKUP(ROUND($A31 + (Z$9/12) + (1/12),5),'main sheet'!$G:$M, 4, 0)) / VLOOKUP(ROUND($A31,5),'main sheet'!$G:$M, 4, 0)) * Z$11</f>
        <v>2.7296281423639035E-5</v>
      </c>
      <c r="AA31" s="19">
        <f>((VLOOKUP(ROUND($A31 + (AA$9/12),5),'main sheet'!$G:$M, 4, 0) - VLOOKUP(ROUND($A31 + (AA$9/12) + (1/12),5),'main sheet'!$G:$M, 4, 0)) / VLOOKUP(ROUND($A31,5),'main sheet'!$G:$M, 4, 0)) * AA$11</f>
        <v>2.7278220640949391E-5</v>
      </c>
      <c r="AB31" s="19">
        <f>((VLOOKUP(ROUND($A31 + (AB$9/12),5),'main sheet'!$G:$M, 4, 0) - VLOOKUP(ROUND($A31 + (AB$9/12) + (1/12),5),'main sheet'!$G:$M, 4, 0)) / VLOOKUP(ROUND($A31,5),'main sheet'!$G:$M, 4, 0)) * AB$11</f>
        <v>2.7260171808307679E-5</v>
      </c>
      <c r="AC31" s="19">
        <f>((VLOOKUP(ROUND($A31 + (AC$9/12),5),'main sheet'!$G:$M, 4, 0) - VLOOKUP(ROUND($A31 + (AC$9/12) + (1/12),5),'main sheet'!$G:$M, 4, 0)) / VLOOKUP(ROUND($A31,5),'main sheet'!$G:$M, 4, 0)) * AC$11</f>
        <v>2.7242134917807061E-5</v>
      </c>
      <c r="AD31" s="19">
        <f>((VLOOKUP(ROUND($A31 + (AD$9/12),5),'main sheet'!$G:$M, 4, 0) - VLOOKUP(ROUND($A31 + (AD$9/12) + (1/12),5),'main sheet'!$G:$M, 4, 0)) / VLOOKUP(ROUND($A31,5),'main sheet'!$G:$M, 4, 0)) * AD$11</f>
        <v>2.7224109961545934E-5</v>
      </c>
      <c r="AE31" s="19">
        <f>((VLOOKUP(ROUND($A31 + (AE$9/12),5),'main sheet'!$G:$M, 4, 0) - VLOOKUP(ROUND($A31 + (AE$9/12) + (1/12),5),'main sheet'!$G:$M, 4, 0)) / VLOOKUP(ROUND($A31,5),'main sheet'!$G:$M, 4, 0)) * AE$11</f>
        <v>2.7206096931627923E-5</v>
      </c>
      <c r="AF31" s="19">
        <f>((VLOOKUP(ROUND($A31 + (AF$9/12),5),'main sheet'!$G:$M, 4, 0) - VLOOKUP(ROUND($A31 + (AF$9/12) + (1/12),5),'main sheet'!$G:$M, 4, 0)) / VLOOKUP(ROUND($A31,5),'main sheet'!$G:$M, 4, 0)) * AF$11</f>
        <v>2.3892569054129604E-5</v>
      </c>
      <c r="AH31" s="18">
        <f t="shared" si="1"/>
        <v>1.5</v>
      </c>
      <c r="AI31" s="19">
        <f t="shared" si="2"/>
        <v>1.1229806304845302E-3</v>
      </c>
    </row>
    <row r="32" spans="1:35" x14ac:dyDescent="0.3">
      <c r="A32" s="19">
        <v>1.5833333333333335</v>
      </c>
      <c r="C32" s="19">
        <f>((VLOOKUP(ROUND($A32 + (C$9/12),5),'main sheet'!$G:$M, 4, 0) - VLOOKUP(ROUND($A32 + (C$9/12) + (1/12),5),'main sheet'!$G:$M, 4, 0)) / VLOOKUP(ROUND($A32,5),'main sheet'!$G:$M, 4, 0)) * C$11</f>
        <v>6.0435420067307314E-5</v>
      </c>
      <c r="D32" s="19">
        <f>((VLOOKUP(ROUND($A32 + (D$9/12),5),'main sheet'!$G:$M, 4, 0) - VLOOKUP(ROUND($A32 + (D$9/12) + (1/12),5),'main sheet'!$G:$M, 4, 0)) / VLOOKUP(ROUND($A32,5),'main sheet'!$G:$M, 4, 0)) * D$11</f>
        <v>6.0376791775417372E-5</v>
      </c>
      <c r="E32" s="19">
        <f>((VLOOKUP(ROUND($A32 + (E$9/12),5),'main sheet'!$G:$M, 4, 0) - VLOOKUP(ROUND($A32 + (E$9/12) + (1/12),5),'main sheet'!$G:$M, 4, 0)) / VLOOKUP(ROUND($A32,5),'main sheet'!$G:$M, 4, 0)) * E$11</f>
        <v>6.0318220358727529E-5</v>
      </c>
      <c r="F32" s="19">
        <f>((VLOOKUP(ROUND($A32 + (F$9/12),5),'main sheet'!$G:$M, 4, 0) - VLOOKUP(ROUND($A32 + (F$9/12) + (1/12),5),'main sheet'!$G:$M, 4, 0)) / VLOOKUP(ROUND($A32,5),'main sheet'!$G:$M, 4, 0)) * F$11</f>
        <v>6.0259705762063273E-5</v>
      </c>
      <c r="G32" s="19">
        <f>((VLOOKUP(ROUND($A32 + (G$9/12),5),'main sheet'!$G:$M, 4, 0) - VLOOKUP(ROUND($A32 + (G$9/12) + (1/12),5),'main sheet'!$G:$M, 4, 0)) / VLOOKUP(ROUND($A32,5),'main sheet'!$G:$M, 4, 0)) * G$11</f>
        <v>3.9298036843441291E-5</v>
      </c>
      <c r="H32" s="19">
        <f>((VLOOKUP(ROUND($A32 + (H$9/12),5),'main sheet'!$G:$M, 4, 0) - VLOOKUP(ROUND($A32 + (H$9/12) + (1/12),5),'main sheet'!$G:$M, 4, 0)) / VLOOKUP(ROUND($A32,5),'main sheet'!$G:$M, 4, 0)) * H$11</f>
        <v>3.9259913888706991E-5</v>
      </c>
      <c r="I32" s="19">
        <f>((VLOOKUP(ROUND($A32 + (I$9/12),5),'main sheet'!$G:$M, 4, 0) - VLOOKUP(ROUND($A32 + (I$9/12) + (1/12),5),'main sheet'!$G:$M, 4, 0)) / VLOOKUP(ROUND($A32,5),'main sheet'!$G:$M, 4, 0)) * I$11</f>
        <v>3.922182791727383E-5</v>
      </c>
      <c r="J32" s="19">
        <f>((VLOOKUP(ROUND($A32 + (J$9/12),5),'main sheet'!$G:$M, 4, 0) - VLOOKUP(ROUND($A32 + (J$9/12) + (1/12),5),'main sheet'!$G:$M, 4, 0)) / VLOOKUP(ROUND($A32,5),'main sheet'!$G:$M, 4, 0)) * J$11</f>
        <v>3.9183778892827074E-5</v>
      </c>
      <c r="K32" s="19">
        <f>((VLOOKUP(ROUND($A32 + (K$9/12),5),'main sheet'!$G:$M, 4, 0) - VLOOKUP(ROUND($A32 + (K$9/12) + (1/12),5),'main sheet'!$G:$M, 4, 0)) / VLOOKUP(ROUND($A32,5),'main sheet'!$G:$M, 4, 0)) * K$11</f>
        <v>3.9145766779524788E-5</v>
      </c>
      <c r="L32" s="19">
        <f>((VLOOKUP(ROUND($A32 + (L$9/12),5),'main sheet'!$G:$M, 4, 0) - VLOOKUP(ROUND($A32 + (L$9/12) + (1/12),5),'main sheet'!$G:$M, 4, 0)) / VLOOKUP(ROUND($A32,5),'main sheet'!$G:$M, 4, 0)) * L$11</f>
        <v>3.9107791541995729E-5</v>
      </c>
      <c r="M32" s="19">
        <f>((VLOOKUP(ROUND($A32 + (M$9/12),5),'main sheet'!$G:$M, 4, 0) - VLOOKUP(ROUND($A32 + (M$9/12) + (1/12),5),'main sheet'!$G:$M, 4, 0)) / VLOOKUP(ROUND($A32,5),'main sheet'!$G:$M, 4, 0)) * M$11</f>
        <v>3.9214848518697648E-5</v>
      </c>
      <c r="N32" s="19">
        <f>((VLOOKUP(ROUND($A32 + (N$9/12),5),'main sheet'!$G:$M, 4, 0) - VLOOKUP(ROUND($A32 + (N$9/12) + (1/12),5),'main sheet'!$G:$M, 4, 0)) / VLOOKUP(ROUND($A32,5),'main sheet'!$G:$M, 4, 0)) * N$11</f>
        <v>3.9188901729452404E-5</v>
      </c>
      <c r="O32" s="19">
        <f>((VLOOKUP(ROUND($A32 + (O$9/12),5),'main sheet'!$G:$M, 4, 0) - VLOOKUP(ROUND($A32 + (O$9/12) + (1/12),5),'main sheet'!$G:$M, 4, 0)) / VLOOKUP(ROUND($A32,5),'main sheet'!$G:$M, 4, 0)) * O$11</f>
        <v>3.9162972108379669E-5</v>
      </c>
      <c r="P32" s="19">
        <f>((VLOOKUP(ROUND($A32 + (P$9/12),5),'main sheet'!$G:$M, 4, 0) - VLOOKUP(ROUND($A32 + (P$9/12) + (1/12),5),'main sheet'!$G:$M, 4, 0)) / VLOOKUP(ROUND($A32,5),'main sheet'!$G:$M, 4, 0)) * P$11</f>
        <v>3.9137059643683379E-5</v>
      </c>
      <c r="Q32" s="19">
        <f>((VLOOKUP(ROUND($A32 + (Q$9/12),5),'main sheet'!$G:$M, 4, 0) - VLOOKUP(ROUND($A32 + (Q$9/12) + (1/12),5),'main sheet'!$G:$M, 4, 0)) / VLOOKUP(ROUND($A32,5),'main sheet'!$G:$M, 4, 0)) * Q$11</f>
        <v>3.9111164324012085E-5</v>
      </c>
      <c r="R32" s="19">
        <f>((VLOOKUP(ROUND($A32 + (R$9/12),5),'main sheet'!$G:$M, 4, 0) - VLOOKUP(ROUND($A32 + (R$9/12) + (1/12),5),'main sheet'!$G:$M, 4, 0)) / VLOOKUP(ROUND($A32,5),'main sheet'!$G:$M, 4, 0)) * R$11</f>
        <v>3.9085286138457501E-5</v>
      </c>
      <c r="S32" s="19">
        <f>((VLOOKUP(ROUND($A32 + (S$9/12),5),'main sheet'!$G:$M, 4, 0) - VLOOKUP(ROUND($A32 + (S$9/12) + (1/12),5),'main sheet'!$G:$M, 4, 0)) / VLOOKUP(ROUND($A32,5),'main sheet'!$G:$M, 4, 0)) * S$11</f>
        <v>2.742470271237348E-5</v>
      </c>
      <c r="T32" s="19">
        <f>((VLOOKUP(ROUND($A32 + (T$9/12),5),'main sheet'!$G:$M, 4, 0) - VLOOKUP(ROUND($A32 + (T$9/12) + (1/12),5),'main sheet'!$G:$M, 4, 0)) / VLOOKUP(ROUND($A32,5),'main sheet'!$G:$M, 4, 0)) * T$11</f>
        <v>2.7406556958806205E-5</v>
      </c>
      <c r="U32" s="19">
        <f>((VLOOKUP(ROUND($A32 + (U$9/12),5),'main sheet'!$G:$M, 4, 0) - VLOOKUP(ROUND($A32 + (U$9/12) + (1/12),5),'main sheet'!$G:$M, 4, 0)) / VLOOKUP(ROUND($A32,5),'main sheet'!$G:$M, 4, 0)) * U$11</f>
        <v>2.738842321150846E-5</v>
      </c>
      <c r="V32" s="19">
        <f>((VLOOKUP(ROUND($A32 + (V$9/12),5),'main sheet'!$G:$M, 4, 0) - VLOOKUP(ROUND($A32 + (V$9/12) + (1/12),5),'main sheet'!$G:$M, 4, 0)) / VLOOKUP(ROUND($A32,5),'main sheet'!$G:$M, 4, 0)) * V$11</f>
        <v>2.7370301462536209E-5</v>
      </c>
      <c r="W32" s="19">
        <f>((VLOOKUP(ROUND($A32 + (W$9/12),5),'main sheet'!$G:$M, 4, 0) - VLOOKUP(ROUND($A32 + (W$9/12) + (1/12),5),'main sheet'!$G:$M, 4, 0)) / VLOOKUP(ROUND($A32,5),'main sheet'!$G:$M, 4, 0)) * W$11</f>
        <v>2.7352191703950676E-5</v>
      </c>
      <c r="X32" s="19">
        <f>((VLOOKUP(ROUND($A32 + (X$9/12),5),'main sheet'!$G:$M, 4, 0) - VLOOKUP(ROUND($A32 + (X$9/12) + (1/12),5),'main sheet'!$G:$M, 4, 0)) / VLOOKUP(ROUND($A32,5),'main sheet'!$G:$M, 4, 0)) * X$11</f>
        <v>2.7334093927818329E-5</v>
      </c>
      <c r="Y32" s="19">
        <f>((VLOOKUP(ROUND($A32 + (Y$9/12),5),'main sheet'!$G:$M, 4, 0) - VLOOKUP(ROUND($A32 + (Y$9/12) + (1/12),5),'main sheet'!$G:$M, 4, 0)) / VLOOKUP(ROUND($A32,5),'main sheet'!$G:$M, 4, 0)) * Y$11</f>
        <v>2.7316008126210893E-5</v>
      </c>
      <c r="Z32" s="19">
        <f>((VLOOKUP(ROUND($A32 + (Z$9/12),5),'main sheet'!$G:$M, 4, 0) - VLOOKUP(ROUND($A32 + (Z$9/12) + (1/12),5),'main sheet'!$G:$M, 4, 0)) / VLOOKUP(ROUND($A32,5),'main sheet'!$G:$M, 4, 0)) * Z$11</f>
        <v>2.7297934291205334E-5</v>
      </c>
      <c r="AA32" s="19">
        <f>((VLOOKUP(ROUND($A32 + (AA$9/12),5),'main sheet'!$G:$M, 4, 0) - VLOOKUP(ROUND($A32 + (AA$9/12) + (1/12),5),'main sheet'!$G:$M, 4, 0)) / VLOOKUP(ROUND($A32,5),'main sheet'!$G:$M, 4, 0)) * AA$11</f>
        <v>2.7279872414883873E-5</v>
      </c>
      <c r="AB32" s="19">
        <f>((VLOOKUP(ROUND($A32 + (AB$9/12),5),'main sheet'!$G:$M, 4, 0) - VLOOKUP(ROUND($A32 + (AB$9/12) + (1/12),5),'main sheet'!$G:$M, 4, 0)) / VLOOKUP(ROUND($A32,5),'main sheet'!$G:$M, 4, 0)) * AB$11</f>
        <v>2.7261822489333946E-5</v>
      </c>
      <c r="AC32" s="19">
        <f>((VLOOKUP(ROUND($A32 + (AC$9/12),5),'main sheet'!$G:$M, 4, 0) - VLOOKUP(ROUND($A32 + (AC$9/12) + (1/12),5),'main sheet'!$G:$M, 4, 0)) / VLOOKUP(ROUND($A32,5),'main sheet'!$G:$M, 4, 0)) * AC$11</f>
        <v>2.7243784506648249E-5</v>
      </c>
      <c r="AD32" s="19">
        <f>((VLOOKUP(ROUND($A32 + (AD$9/12),5),'main sheet'!$G:$M, 4, 0) - VLOOKUP(ROUND($A32 + (AD$9/12) + (1/12),5),'main sheet'!$G:$M, 4, 0)) / VLOOKUP(ROUND($A32,5),'main sheet'!$G:$M, 4, 0)) * AD$11</f>
        <v>2.7225758458924695E-5</v>
      </c>
      <c r="AE32" s="19">
        <f>((VLOOKUP(ROUND($A32 + (AE$9/12),5),'main sheet'!$G:$M, 4, 0) - VLOOKUP(ROUND($A32 + (AE$9/12) + (1/12),5),'main sheet'!$G:$M, 4, 0)) / VLOOKUP(ROUND($A32,5),'main sheet'!$G:$M, 4, 0)) * AE$11</f>
        <v>2.3909835933676068E-5</v>
      </c>
      <c r="AF32" s="19">
        <f>((VLOOKUP(ROUND($A32 + (AF$9/12),5),'main sheet'!$G:$M, 4, 0) - VLOOKUP(ROUND($A32 + (AF$9/12) + (1/12),5),'main sheet'!$G:$M, 4, 0)) / VLOOKUP(ROUND($A32,5),'main sheet'!$G:$M, 4, 0)) * AF$11</f>
        <v>2.389401581707599E-5</v>
      </c>
      <c r="AH32" s="18">
        <f t="shared" si="1"/>
        <v>1.5833333333333335</v>
      </c>
      <c r="AI32" s="19">
        <f t="shared" si="2"/>
        <v>1.08721278830492E-3</v>
      </c>
    </row>
    <row r="33" spans="1:35" x14ac:dyDescent="0.3">
      <c r="A33" s="19">
        <v>1.6666666666666665</v>
      </c>
      <c r="C33" s="19">
        <f>((VLOOKUP(ROUND($A33 + (C$9/12),5),'main sheet'!$G:$M, 4, 0) - VLOOKUP(ROUND($A33 + (C$9/12) + (1/12),5),'main sheet'!$G:$M, 4, 0)) / VLOOKUP(ROUND($A33,5),'main sheet'!$G:$M, 4, 0)) * C$11</f>
        <v>6.0439079825690893E-5</v>
      </c>
      <c r="D33" s="19">
        <f>((VLOOKUP(ROUND($A33 + (D$9/12),5),'main sheet'!$G:$M, 4, 0) - VLOOKUP(ROUND($A33 + (D$9/12) + (1/12),5),'main sheet'!$G:$M, 4, 0)) / VLOOKUP(ROUND($A33,5),'main sheet'!$G:$M, 4, 0)) * D$11</f>
        <v>6.0380447983475946E-5</v>
      </c>
      <c r="E33" s="19">
        <f>((VLOOKUP(ROUND($A33 + (E$9/12),5),'main sheet'!$G:$M, 4, 0) - VLOOKUP(ROUND($A33 + (E$9/12) + (1/12),5),'main sheet'!$G:$M, 4, 0)) / VLOOKUP(ROUND($A33,5),'main sheet'!$G:$M, 4, 0)) * E$11</f>
        <v>6.0321873019905276E-5</v>
      </c>
      <c r="F33" s="19">
        <f>((VLOOKUP(ROUND($A33 + (F$9/12),5),'main sheet'!$G:$M, 4, 0) - VLOOKUP(ROUND($A33 + (F$9/12) + (1/12),5),'main sheet'!$G:$M, 4, 0)) / VLOOKUP(ROUND($A33,5),'main sheet'!$G:$M, 4, 0)) * F$11</f>
        <v>3.9338578879918821E-5</v>
      </c>
      <c r="G33" s="19">
        <f>((VLOOKUP(ROUND($A33 + (G$9/12),5),'main sheet'!$G:$M, 4, 0) - VLOOKUP(ROUND($A33 + (G$9/12) + (1/12),5),'main sheet'!$G:$M, 4, 0)) / VLOOKUP(ROUND($A33,5),'main sheet'!$G:$M, 4, 0)) * G$11</f>
        <v>3.9300416595427981E-5</v>
      </c>
      <c r="H33" s="19">
        <f>((VLOOKUP(ROUND($A33 + (H$9/12),5),'main sheet'!$G:$M, 4, 0) - VLOOKUP(ROUND($A33 + (H$9/12) + (1/12),5),'main sheet'!$G:$M, 4, 0)) / VLOOKUP(ROUND($A33,5),'main sheet'!$G:$M, 4, 0)) * H$11</f>
        <v>3.9262291332392311E-5</v>
      </c>
      <c r="I33" s="19">
        <f>((VLOOKUP(ROUND($A33 + (I$9/12),5),'main sheet'!$G:$M, 4, 0) - VLOOKUP(ROUND($A33 + (I$9/12) + (1/12),5),'main sheet'!$G:$M, 4, 0)) / VLOOKUP(ROUND($A33,5),'main sheet'!$G:$M, 4, 0)) * I$11</f>
        <v>3.9224203054459602E-5</v>
      </c>
      <c r="J33" s="19">
        <f>((VLOOKUP(ROUND($A33 + (J$9/12),5),'main sheet'!$G:$M, 4, 0) - VLOOKUP(ROUND($A33 + (J$9/12) + (1/12),5),'main sheet'!$G:$M, 4, 0)) / VLOOKUP(ROUND($A33,5),'main sheet'!$G:$M, 4, 0)) * J$11</f>
        <v>3.9186151725750962E-5</v>
      </c>
      <c r="K33" s="19">
        <f>((VLOOKUP(ROUND($A33 + (K$9/12),5),'main sheet'!$G:$M, 4, 0) - VLOOKUP(ROUND($A33 + (K$9/12) + (1/12),5),'main sheet'!$G:$M, 4, 0)) / VLOOKUP(ROUND($A33,5),'main sheet'!$G:$M, 4, 0)) * K$11</f>
        <v>3.9148137310858632E-5</v>
      </c>
      <c r="L33" s="19">
        <f>((VLOOKUP(ROUND($A33 + (L$9/12),5),'main sheet'!$G:$M, 4, 0) - VLOOKUP(ROUND($A33 + (L$9/12) + (1/12),5),'main sheet'!$G:$M, 4, 0)) / VLOOKUP(ROUND($A33,5),'main sheet'!$G:$M, 4, 0)) * L$11</f>
        <v>3.9110159773536107E-5</v>
      </c>
      <c r="M33" s="19">
        <f>((VLOOKUP(ROUND($A33 + (M$9/12),5),'main sheet'!$G:$M, 4, 0) - VLOOKUP(ROUND($A33 + (M$9/12) + (1/12),5),'main sheet'!$G:$M, 4, 0)) / VLOOKUP(ROUND($A33,5),'main sheet'!$G:$M, 4, 0)) * M$11</f>
        <v>3.9217223233089661E-5</v>
      </c>
      <c r="N33" s="19">
        <f>((VLOOKUP(ROUND($A33 + (N$9/12),5),'main sheet'!$G:$M, 4, 0) - VLOOKUP(ROUND($A33 + (N$9/12) + (1/12),5),'main sheet'!$G:$M, 4, 0)) / VLOOKUP(ROUND($A33,5),'main sheet'!$G:$M, 4, 0)) * N$11</f>
        <v>3.9191274872888622E-5</v>
      </c>
      <c r="O33" s="19">
        <f>((VLOOKUP(ROUND($A33 + (O$9/12),5),'main sheet'!$G:$M, 4, 0) - VLOOKUP(ROUND($A33 + (O$9/12) + (1/12),5),'main sheet'!$G:$M, 4, 0)) / VLOOKUP(ROUND($A33,5),'main sheet'!$G:$M, 4, 0)) * O$11</f>
        <v>3.9165343681462807E-5</v>
      </c>
      <c r="P33" s="19">
        <f>((VLOOKUP(ROUND($A33 + (P$9/12),5),'main sheet'!$G:$M, 4, 0) - VLOOKUP(ROUND($A33 + (P$9/12) + (1/12),5),'main sheet'!$G:$M, 4, 0)) / VLOOKUP(ROUND($A33,5),'main sheet'!$G:$M, 4, 0)) * P$11</f>
        <v>3.913942964745255E-5</v>
      </c>
      <c r="Q33" s="19">
        <f>((VLOOKUP(ROUND($A33 + (Q$9/12),5),'main sheet'!$G:$M, 4, 0) - VLOOKUP(ROUND($A33 + (Q$9/12) + (1/12),5),'main sheet'!$G:$M, 4, 0)) / VLOOKUP(ROUND($A33,5),'main sheet'!$G:$M, 4, 0)) * Q$11</f>
        <v>3.9113532759941702E-5</v>
      </c>
      <c r="R33" s="19">
        <f>((VLOOKUP(ROUND($A33 + (R$9/12),5),'main sheet'!$G:$M, 4, 0) - VLOOKUP(ROUND($A33 + (R$9/12) + (1/12),5),'main sheet'!$G:$M, 4, 0)) / VLOOKUP(ROUND($A33,5),'main sheet'!$G:$M, 4, 0)) * R$11</f>
        <v>2.7444522324134516E-5</v>
      </c>
      <c r="S33" s="19">
        <f>((VLOOKUP(ROUND($A33 + (S$9/12),5),'main sheet'!$G:$M, 4, 0) - VLOOKUP(ROUND($A33 + (S$9/12) + (1/12),5),'main sheet'!$G:$M, 4, 0)) / VLOOKUP(ROUND($A33,5),'main sheet'!$G:$M, 4, 0)) * S$11</f>
        <v>2.742636345677729E-5</v>
      </c>
      <c r="T33" s="19">
        <f>((VLOOKUP(ROUND($A33 + (T$9/12),5),'main sheet'!$G:$M, 4, 0) - VLOOKUP(ROUND($A33 + (T$9/12) + (1/12),5),'main sheet'!$G:$M, 4, 0)) / VLOOKUP(ROUND($A33,5),'main sheet'!$G:$M, 4, 0)) * T$11</f>
        <v>2.7408216604366431E-5</v>
      </c>
      <c r="U33" s="19">
        <f>((VLOOKUP(ROUND($A33 + (U$9/12),5),'main sheet'!$G:$M, 4, 0) - VLOOKUP(ROUND($A33 + (U$9/12) + (1/12),5),'main sheet'!$G:$M, 4, 0)) / VLOOKUP(ROUND($A33,5),'main sheet'!$G:$M, 4, 0)) * U$11</f>
        <v>2.7390081758952158E-5</v>
      </c>
      <c r="V33" s="19">
        <f>((VLOOKUP(ROUND($A33 + (V$9/12),5),'main sheet'!$G:$M, 4, 0) - VLOOKUP(ROUND($A33 + (V$9/12) + (1/12),5),'main sheet'!$G:$M, 4, 0)) / VLOOKUP(ROUND($A33,5),'main sheet'!$G:$M, 4, 0)) * V$11</f>
        <v>2.7371958912589957E-5</v>
      </c>
      <c r="W33" s="19">
        <f>((VLOOKUP(ROUND($A33 + (W$9/12),5),'main sheet'!$G:$M, 4, 0) - VLOOKUP(ROUND($A33 + (W$9/12) + (1/12),5),'main sheet'!$G:$M, 4, 0)) / VLOOKUP(ROUND($A33,5),'main sheet'!$G:$M, 4, 0)) * W$11</f>
        <v>2.7353848057340563E-5</v>
      </c>
      <c r="X33" s="19">
        <f>((VLOOKUP(ROUND($A33 + (X$9/12),5),'main sheet'!$G:$M, 4, 0) - VLOOKUP(ROUND($A33 + (X$9/12) + (1/12),5),'main sheet'!$G:$M, 4, 0)) / VLOOKUP(ROUND($A33,5),'main sheet'!$G:$M, 4, 0)) * X$11</f>
        <v>2.7335749185269976E-5</v>
      </c>
      <c r="Y33" s="19">
        <f>((VLOOKUP(ROUND($A33 + (Y$9/12),5),'main sheet'!$G:$M, 4, 0) - VLOOKUP(ROUND($A33 + (Y$9/12) + (1/12),5),'main sheet'!$G:$M, 4, 0)) / VLOOKUP(ROUND($A33,5),'main sheet'!$G:$M, 4, 0)) * Y$11</f>
        <v>2.7317662288449437E-5</v>
      </c>
      <c r="Z33" s="19">
        <f>((VLOOKUP(ROUND($A33 + (Z$9/12),5),'main sheet'!$G:$M, 4, 0) - VLOOKUP(ROUND($A33 + (Z$9/12) + (1/12),5),'main sheet'!$G:$M, 4, 0)) / VLOOKUP(ROUND($A33,5),'main sheet'!$G:$M, 4, 0)) * Z$11</f>
        <v>2.7299587358955429E-5</v>
      </c>
      <c r="AA33" s="19">
        <f>((VLOOKUP(ROUND($A33 + (AA$9/12),5),'main sheet'!$G:$M, 4, 0) - VLOOKUP(ROUND($A33 + (AA$9/12) + (1/12),5),'main sheet'!$G:$M, 4, 0)) / VLOOKUP(ROUND($A33,5),'main sheet'!$G:$M, 4, 0)) * AA$11</f>
        <v>2.7281524388869694E-5</v>
      </c>
      <c r="AB33" s="19">
        <f>((VLOOKUP(ROUND($A33 + (AB$9/12),5),'main sheet'!$G:$M, 4, 0) - VLOOKUP(ROUND($A33 + (AB$9/12) + (1/12),5),'main sheet'!$G:$M, 4, 0)) / VLOOKUP(ROUND($A33,5),'main sheet'!$G:$M, 4, 0)) * AB$11</f>
        <v>2.7263473370279193E-5</v>
      </c>
      <c r="AC33" s="19">
        <f>((VLOOKUP(ROUND($A33 + (AC$9/12),5),'main sheet'!$G:$M, 4, 0) - VLOOKUP(ROUND($A33 + (AC$9/12) + (1/12),5),'main sheet'!$G:$M, 4, 0)) / VLOOKUP(ROUND($A33,5),'main sheet'!$G:$M, 4, 0)) * AC$11</f>
        <v>2.7245434295276137E-5</v>
      </c>
      <c r="AD33" s="19">
        <f>((VLOOKUP(ROUND($A33 + (AD$9/12),5),'main sheet'!$G:$M, 4, 0) - VLOOKUP(ROUND($A33 + (AD$9/12) + (1/12),5),'main sheet'!$G:$M, 4, 0)) / VLOOKUP(ROUND($A33,5),'main sheet'!$G:$M, 4, 0)) * AD$11</f>
        <v>2.3927115379526239E-5</v>
      </c>
      <c r="AE33" s="19">
        <f>((VLOOKUP(ROUND($A33 + (AE$9/12),5),'main sheet'!$G:$M, 4, 0) - VLOOKUP(ROUND($A33 + (AE$9/12) + (1/12),5),'main sheet'!$G:$M, 4, 0)) / VLOOKUP(ROUND($A33,5),'main sheet'!$G:$M, 4, 0)) * AE$11</f>
        <v>2.3911283829855315E-5</v>
      </c>
      <c r="AF33" s="19">
        <f>((VLOOKUP(ROUND($A33 + (AF$9/12),5),'main sheet'!$G:$M, 4, 0) - VLOOKUP(ROUND($A33 + (AF$9/12) + (1/12),5),'main sheet'!$G:$M, 4, 0)) / VLOOKUP(ROUND($A33,5),'main sheet'!$G:$M, 4, 0)) * AF$11</f>
        <v>2.3895462755531984E-5</v>
      </c>
      <c r="AH33" s="18">
        <f t="shared" si="1"/>
        <v>1.6666666666666665</v>
      </c>
      <c r="AI33" s="19">
        <f t="shared" si="2"/>
        <v>1.0514104276624263E-3</v>
      </c>
    </row>
    <row r="34" spans="1:35" x14ac:dyDescent="0.3">
      <c r="A34" s="19">
        <v>1.75</v>
      </c>
      <c r="C34" s="19">
        <f>((VLOOKUP(ROUND($A34 + (C$9/12),5),'main sheet'!$G:$M, 4, 0) - VLOOKUP(ROUND($A34 + (C$9/12) + (1/12),5),'main sheet'!$G:$M, 4, 0)) / VLOOKUP(ROUND($A34,5),'main sheet'!$G:$M, 4, 0)) * C$11</f>
        <v>6.0442740027345746E-5</v>
      </c>
      <c r="D34" s="19">
        <f>((VLOOKUP(ROUND($A34 + (D$9/12),5),'main sheet'!$G:$M, 4, 0) - VLOOKUP(ROUND($A34 + (D$9/12) + (1/12),5),'main sheet'!$G:$M, 4, 0)) / VLOOKUP(ROUND($A34,5),'main sheet'!$G:$M, 4, 0)) * D$11</f>
        <v>6.0384104634375786E-5</v>
      </c>
      <c r="E34" s="19">
        <f>((VLOOKUP(ROUND($A34 + (E$9/12),5),'main sheet'!$G:$M, 4, 0) - VLOOKUP(ROUND($A34 + (E$9/12) + (1/12),5),'main sheet'!$G:$M, 4, 0)) / VLOOKUP(ROUND($A34,5),'main sheet'!$G:$M, 4, 0)) * E$11</f>
        <v>3.9379162886218907E-5</v>
      </c>
      <c r="F34" s="19">
        <f>((VLOOKUP(ROUND($A34 + (F$9/12),5),'main sheet'!$G:$M, 4, 0) - VLOOKUP(ROUND($A34 + (F$9/12) + (1/12),5),'main sheet'!$G:$M, 4, 0)) / VLOOKUP(ROUND($A34,5),'main sheet'!$G:$M, 4, 0)) * F$11</f>
        <v>3.9340961231256679E-5</v>
      </c>
      <c r="G34" s="19">
        <f>((VLOOKUP(ROUND($A34 + (G$9/12),5),'main sheet'!$G:$M, 4, 0) - VLOOKUP(ROUND($A34 + (G$9/12) + (1/12),5),'main sheet'!$G:$M, 4, 0)) / VLOOKUP(ROUND($A34,5),'main sheet'!$G:$M, 4, 0)) * G$11</f>
        <v>3.930279663594315E-5</v>
      </c>
      <c r="H34" s="19">
        <f>((VLOOKUP(ROUND($A34 + (H$9/12),5),'main sheet'!$G:$M, 4, 0) - VLOOKUP(ROUND($A34 + (H$9/12) + (1/12),5),'main sheet'!$G:$M, 4, 0)) / VLOOKUP(ROUND($A34,5),'main sheet'!$G:$M, 4, 0)) * H$11</f>
        <v>3.9264669063888597E-5</v>
      </c>
      <c r="I34" s="19">
        <f>((VLOOKUP(ROUND($A34 + (I$9/12),5),'main sheet'!$G:$M, 4, 0) - VLOOKUP(ROUND($A34 + (I$9/12) + (1/12),5),'main sheet'!$G:$M, 4, 0)) / VLOOKUP(ROUND($A34,5),'main sheet'!$G:$M, 4, 0)) * I$11</f>
        <v>3.9226578479177117E-5</v>
      </c>
      <c r="J34" s="19">
        <f>((VLOOKUP(ROUND($A34 + (J$9/12),5),'main sheet'!$G:$M, 4, 0) - VLOOKUP(ROUND($A34 + (J$9/12) + (1/12),5),'main sheet'!$G:$M, 4, 0)) / VLOOKUP(ROUND($A34,5),'main sheet'!$G:$M, 4, 0)) * J$11</f>
        <v>3.9188524846364433E-5</v>
      </c>
      <c r="K34" s="19">
        <f>((VLOOKUP(ROUND($A34 + (K$9/12),5),'main sheet'!$G:$M, 4, 0) - VLOOKUP(ROUND($A34 + (K$9/12) + (1/12),5),'main sheet'!$G:$M, 4, 0)) / VLOOKUP(ROUND($A34,5),'main sheet'!$G:$M, 4, 0)) * K$11</f>
        <v>3.9150508129166628E-5</v>
      </c>
      <c r="L34" s="19">
        <f>((VLOOKUP(ROUND($A34 + (L$9/12),5),'main sheet'!$G:$M, 4, 0) - VLOOKUP(ROUND($A34 + (L$9/12) + (1/12),5),'main sheet'!$G:$M, 4, 0)) / VLOOKUP(ROUND($A34,5),'main sheet'!$G:$M, 4, 0)) * L$11</f>
        <v>3.9112528291772227E-5</v>
      </c>
      <c r="M34" s="19">
        <f>((VLOOKUP(ROUND($A34 + (M$9/12),5),'main sheet'!$G:$M, 4, 0) - VLOOKUP(ROUND($A34 + (M$9/12) + (1/12),5),'main sheet'!$G:$M, 4, 0)) / VLOOKUP(ROUND($A34,5),'main sheet'!$G:$M, 4, 0)) * M$11</f>
        <v>3.9219598235399381E-5</v>
      </c>
      <c r="N34" s="19">
        <f>((VLOOKUP(ROUND($A34 + (N$9/12),5),'main sheet'!$G:$M, 4, 0) - VLOOKUP(ROUND($A34 + (N$9/12) + (1/12),5),'main sheet'!$G:$M, 4, 0)) / VLOOKUP(ROUND($A34,5),'main sheet'!$G:$M, 4, 0)) * N$11</f>
        <v>3.9193648303615214E-5</v>
      </c>
      <c r="O34" s="19">
        <f>((VLOOKUP(ROUND($A34 + (O$9/12),5),'main sheet'!$G:$M, 4, 0) - VLOOKUP(ROUND($A34 + (O$9/12) + (1/12),5),'main sheet'!$G:$M, 4, 0)) / VLOOKUP(ROUND($A34,5),'main sheet'!$G:$M, 4, 0)) * O$11</f>
        <v>3.9167715541646211E-5</v>
      </c>
      <c r="P34" s="19">
        <f>((VLOOKUP(ROUND($A34 + (P$9/12),5),'main sheet'!$G:$M, 4, 0) - VLOOKUP(ROUND($A34 + (P$9/12) + (1/12),5),'main sheet'!$G:$M, 4, 0)) / VLOOKUP(ROUND($A34,5),'main sheet'!$G:$M, 4, 0)) * P$11</f>
        <v>3.9141799938568304E-5</v>
      </c>
      <c r="Q34" s="19">
        <f>((VLOOKUP(ROUND($A34 + (Q$9/12),5),'main sheet'!$G:$M, 4, 0) - VLOOKUP(ROUND($A34 + (Q$9/12) + (1/12),5),'main sheet'!$G:$M, 4, 0)) / VLOOKUP(ROUND($A34,5),'main sheet'!$G:$M, 4, 0)) * Q$11</f>
        <v>2.746435636008364E-5</v>
      </c>
      <c r="R34" s="19">
        <f>((VLOOKUP(ROUND($A34 + (R$9/12),5),'main sheet'!$G:$M, 4, 0) - VLOOKUP(ROUND($A34 + (R$9/12) + (1/12),5),'main sheet'!$G:$M, 4, 0)) / VLOOKUP(ROUND($A34,5),'main sheet'!$G:$M, 4, 0)) * R$11</f>
        <v>2.7446184369392601E-5</v>
      </c>
      <c r="S34" s="19">
        <f>((VLOOKUP(ROUND($A34 + (S$9/12),5),'main sheet'!$G:$M, 4, 0) - VLOOKUP(ROUND($A34 + (S$9/12) + (1/12),5),'main sheet'!$G:$M, 4, 0)) / VLOOKUP(ROUND($A34,5),'main sheet'!$G:$M, 4, 0)) * S$11</f>
        <v>2.7428024402331073E-5</v>
      </c>
      <c r="T34" s="19">
        <f>((VLOOKUP(ROUND($A34 + (T$9/12),5),'main sheet'!$G:$M, 4, 0) - VLOOKUP(ROUND($A34 + (T$9/12) + (1/12),5),'main sheet'!$G:$M, 4, 0)) / VLOOKUP(ROUND($A34,5),'main sheet'!$G:$M, 4, 0)) * T$11</f>
        <v>2.740987645094353E-5</v>
      </c>
      <c r="U34" s="19">
        <f>((VLOOKUP(ROUND($A34 + (U$9/12),5),'main sheet'!$G:$M, 4, 0) - VLOOKUP(ROUND($A34 + (U$9/12) + (1/12),5),'main sheet'!$G:$M, 4, 0)) / VLOOKUP(ROUND($A34,5),'main sheet'!$G:$M, 4, 0)) * U$11</f>
        <v>2.7391740507279724E-5</v>
      </c>
      <c r="V34" s="19">
        <f>((VLOOKUP(ROUND($A34 + (V$9/12),5),'main sheet'!$G:$M, 4, 0) - VLOOKUP(ROUND($A34 + (V$9/12) + (1/12),5),'main sheet'!$G:$M, 4, 0)) / VLOOKUP(ROUND($A34,5),'main sheet'!$G:$M, 4, 0)) * V$11</f>
        <v>2.7373616563394656E-5</v>
      </c>
      <c r="W34" s="19">
        <f>((VLOOKUP(ROUND($A34 + (W$9/12),5),'main sheet'!$G:$M, 4, 0) - VLOOKUP(ROUND($A34 + (W$9/12) + (1/12),5),'main sheet'!$G:$M, 4, 0)) / VLOOKUP(ROUND($A34,5),'main sheet'!$G:$M, 4, 0)) * W$11</f>
        <v>2.7355504611348581E-5</v>
      </c>
      <c r="X34" s="19">
        <f>((VLOOKUP(ROUND($A34 + (X$9/12),5),'main sheet'!$G:$M, 4, 0) - VLOOKUP(ROUND($A34 + (X$9/12) + (1/12),5),'main sheet'!$G:$M, 4, 0)) / VLOOKUP(ROUND($A34,5),'main sheet'!$G:$M, 4, 0)) * X$11</f>
        <v>2.7337404643207013E-5</v>
      </c>
      <c r="Y34" s="19">
        <f>((VLOOKUP(ROUND($A34 + (Y$9/12),5),'main sheet'!$G:$M, 4, 0) - VLOOKUP(ROUND($A34 + (Y$9/12) + (1/12),5),'main sheet'!$G:$M, 4, 0)) / VLOOKUP(ROUND($A34,5),'main sheet'!$G:$M, 4, 0)) * Y$11</f>
        <v>2.7319316651040712E-5</v>
      </c>
      <c r="Z34" s="19">
        <f>((VLOOKUP(ROUND($A34 + (Z$9/12),5),'main sheet'!$G:$M, 4, 0) - VLOOKUP(ROUND($A34 + (Z$9/12) + (1/12),5),'main sheet'!$G:$M, 4, 0)) / VLOOKUP(ROUND($A34,5),'main sheet'!$G:$M, 4, 0)) * Z$11</f>
        <v>2.7301240626925695E-5</v>
      </c>
      <c r="AA34" s="19">
        <f>((VLOOKUP(ROUND($A34 + (AA$9/12),5),'main sheet'!$G:$M, 4, 0) - VLOOKUP(ROUND($A34 + (AA$9/12) + (1/12),5),'main sheet'!$G:$M, 4, 0)) / VLOOKUP(ROUND($A34,5),'main sheet'!$G:$M, 4, 0)) * AA$11</f>
        <v>2.7283176562943207E-5</v>
      </c>
      <c r="AB34" s="19">
        <f>((VLOOKUP(ROUND($A34 + (AB$9/12),5),'main sheet'!$G:$M, 4, 0) - VLOOKUP(ROUND($A34 + (AB$9/12) + (1/12),5),'main sheet'!$G:$M, 4, 0)) / VLOOKUP(ROUND($A34,5),'main sheet'!$G:$M, 4, 0)) * AB$11</f>
        <v>2.7265124451179739E-5</v>
      </c>
      <c r="AC34" s="19">
        <f>((VLOOKUP(ROUND($A34 + (AC$9/12),5),'main sheet'!$G:$M, 4, 0) - VLOOKUP(ROUND($A34 + (AC$9/12) + (1/12),5),'main sheet'!$G:$M, 4, 0)) / VLOOKUP(ROUND($A34,5),'main sheet'!$G:$M, 4, 0)) * AC$11</f>
        <v>2.3944407400899084E-5</v>
      </c>
      <c r="AD34" s="19">
        <f>((VLOOKUP(ROUND($A34 + (AD$9/12),5),'main sheet'!$G:$M, 4, 0) - VLOOKUP(ROUND($A34 + (AD$9/12) + (1/12),5),'main sheet'!$G:$M, 4, 0)) / VLOOKUP(ROUND($A34,5),'main sheet'!$G:$M, 4, 0)) * AD$11</f>
        <v>2.3928564409836632E-5</v>
      </c>
      <c r="AE34" s="19">
        <f>((VLOOKUP(ROUND($A34 + (AE$9/12),5),'main sheet'!$G:$M, 4, 0) - VLOOKUP(ROUND($A34 + (AE$9/12) + (1/12),5),'main sheet'!$G:$M, 4, 0)) / VLOOKUP(ROUND($A34,5),'main sheet'!$G:$M, 4, 0)) * AE$11</f>
        <v>2.3912731901692258E-5</v>
      </c>
      <c r="AF34" s="19">
        <f>((VLOOKUP(ROUND($A34 + (AF$9/12),5),'main sheet'!$G:$M, 4, 0) - VLOOKUP(ROUND($A34 + (AF$9/12) + (1/12),5),'main sheet'!$G:$M, 4, 0)) / VLOOKUP(ROUND($A34,5),'main sheet'!$G:$M, 4, 0)) * AF$11</f>
        <v>2.3896909869097803E-5</v>
      </c>
      <c r="AH34" s="18">
        <f t="shared" si="1"/>
        <v>1.75</v>
      </c>
      <c r="AI34" s="19">
        <f t="shared" si="2"/>
        <v>1.0155735160263344E-3</v>
      </c>
    </row>
    <row r="35" spans="1:35" x14ac:dyDescent="0.3">
      <c r="A35" s="19">
        <v>1.8333333333333335</v>
      </c>
      <c r="C35" s="19">
        <f>((VLOOKUP(ROUND($A35 + (C$9/12),5),'main sheet'!$G:$M, 4, 0) - VLOOKUP(ROUND($A35 + (C$9/12) + (1/12),5),'main sheet'!$G:$M, 4, 0)) / VLOOKUP(ROUND($A35,5),'main sheet'!$G:$M, 4, 0)) * C$11</f>
        <v>6.0446400672352396E-5</v>
      </c>
      <c r="D35" s="19">
        <f>((VLOOKUP(ROUND($A35 + (D$9/12),5),'main sheet'!$G:$M, 4, 0) - VLOOKUP(ROUND($A35 + (D$9/12) + (1/12),5),'main sheet'!$G:$M, 4, 0)) / VLOOKUP(ROUND($A35,5),'main sheet'!$G:$M, 4, 0)) * D$11</f>
        <v>3.9419788905955404E-5</v>
      </c>
      <c r="E35" s="19">
        <f>((VLOOKUP(ROUND($A35 + (E$9/12),5),'main sheet'!$G:$M, 4, 0) - VLOOKUP(ROUND($A35 + (E$9/12) + (1/12),5),'main sheet'!$G:$M, 4, 0)) / VLOOKUP(ROUND($A35,5),'main sheet'!$G:$M, 4, 0)) * E$11</f>
        <v>3.9381547839764636E-5</v>
      </c>
      <c r="F35" s="19">
        <f>((VLOOKUP(ROUND($A35 + (F$9/12),5),'main sheet'!$G:$M, 4, 0) - VLOOKUP(ROUND($A35 + (F$9/12) + (1/12),5),'main sheet'!$G:$M, 4, 0)) / VLOOKUP(ROUND($A35,5),'main sheet'!$G:$M, 4, 0)) * F$11</f>
        <v>3.9343343871455615E-5</v>
      </c>
      <c r="G35" s="19">
        <f>((VLOOKUP(ROUND($A35 + (G$9/12),5),'main sheet'!$G:$M, 4, 0) - VLOOKUP(ROUND($A35 + (G$9/12) + (1/12),5),'main sheet'!$G:$M, 4, 0)) / VLOOKUP(ROUND($A35,5),'main sheet'!$G:$M, 4, 0)) * G$11</f>
        <v>3.9305176964601105E-5</v>
      </c>
      <c r="H35" s="19">
        <f>((VLOOKUP(ROUND($A35 + (H$9/12),5),'main sheet'!$G:$M, 4, 0) - VLOOKUP(ROUND($A35 + (H$9/12) + (1/12),5),'main sheet'!$G:$M, 4, 0)) / VLOOKUP(ROUND($A35,5),'main sheet'!$G:$M, 4, 0)) * H$11</f>
        <v>3.9267047083248137E-5</v>
      </c>
      <c r="I35" s="19">
        <f>((VLOOKUP(ROUND($A35 + (I$9/12),5),'main sheet'!$G:$M, 4, 0) - VLOOKUP(ROUND($A35 + (I$9/12) + (1/12),5),'main sheet'!$G:$M, 4, 0)) / VLOOKUP(ROUND($A35,5),'main sheet'!$G:$M, 4, 0)) * I$11</f>
        <v>3.9228954191915854E-5</v>
      </c>
      <c r="J35" s="19">
        <f>((VLOOKUP(ROUND($A35 + (J$9/12),5),'main sheet'!$G:$M, 4, 0) - VLOOKUP(ROUND($A35 + (J$9/12) + (1/12),5),'main sheet'!$G:$M, 4, 0)) / VLOOKUP(ROUND($A35,5),'main sheet'!$G:$M, 4, 0)) * J$11</f>
        <v>3.9190898254282935E-5</v>
      </c>
      <c r="K35" s="19">
        <f>((VLOOKUP(ROUND($A35 + (K$9/12),5),'main sheet'!$G:$M, 4, 0) - VLOOKUP(ROUND($A35 + (K$9/12) + (1/12),5),'main sheet'!$G:$M, 4, 0)) / VLOOKUP(ROUND($A35,5),'main sheet'!$G:$M, 4, 0)) * K$11</f>
        <v>3.9152879234500934E-5</v>
      </c>
      <c r="L35" s="19">
        <f>((VLOOKUP(ROUND($A35 + (L$9/12),5),'main sheet'!$G:$M, 4, 0) - VLOOKUP(ROUND($A35 + (L$9/12) + (1/12),5),'main sheet'!$G:$M, 4, 0)) / VLOOKUP(ROUND($A35,5),'main sheet'!$G:$M, 4, 0)) * L$11</f>
        <v>3.9114897097192164E-5</v>
      </c>
      <c r="M35" s="19">
        <f>((VLOOKUP(ROUND($A35 + (M$9/12),5),'main sheet'!$G:$M, 4, 0) - VLOOKUP(ROUND($A35 + (M$9/12) + (1/12),5),'main sheet'!$G:$M, 4, 0)) / VLOOKUP(ROUND($A35,5),'main sheet'!$G:$M, 4, 0)) * M$11</f>
        <v>3.9221973525241937E-5</v>
      </c>
      <c r="N35" s="19">
        <f>((VLOOKUP(ROUND($A35 + (N$9/12),5),'main sheet'!$G:$M, 4, 0) - VLOOKUP(ROUND($A35 + (N$9/12) + (1/12),5),'main sheet'!$G:$M, 4, 0)) / VLOOKUP(ROUND($A35,5),'main sheet'!$G:$M, 4, 0)) * N$11</f>
        <v>3.9196022021684385E-5</v>
      </c>
      <c r="O35" s="19">
        <f>((VLOOKUP(ROUND($A35 + (O$9/12),5),'main sheet'!$G:$M, 4, 0) - VLOOKUP(ROUND($A35 + (O$9/12) + (1/12),5),'main sheet'!$G:$M, 4, 0)) / VLOOKUP(ROUND($A35,5),'main sheet'!$G:$M, 4, 0)) * O$11</f>
        <v>3.9170087689418646E-5</v>
      </c>
      <c r="P35" s="19">
        <f>((VLOOKUP(ROUND($A35 + (P$9/12),5),'main sheet'!$G:$M, 4, 0) - VLOOKUP(ROUND($A35 + (P$9/12) + (1/12),5),'main sheet'!$G:$M, 4, 0)) / VLOOKUP(ROUND($A35,5),'main sheet'!$G:$M, 4, 0)) * P$11</f>
        <v>2.7484204830802886E-5</v>
      </c>
      <c r="Q35" s="19">
        <f>((VLOOKUP(ROUND($A35 + (Q$9/12),5),'main sheet'!$G:$M, 4, 0) - VLOOKUP(ROUND($A35 + (Q$9/12) + (1/12),5),'main sheet'!$G:$M, 4, 0)) / VLOOKUP(ROUND($A35,5),'main sheet'!$G:$M, 4, 0)) * Q$11</f>
        <v>2.7466019707227154E-5</v>
      </c>
      <c r="R35" s="19">
        <f>((VLOOKUP(ROUND($A35 + (R$9/12),5),'main sheet'!$G:$M, 4, 0) - VLOOKUP(ROUND($A35 + (R$9/12) + (1/12),5),'main sheet'!$G:$M, 4, 0)) / VLOOKUP(ROUND($A35,5),'main sheet'!$G:$M, 4, 0)) * R$11</f>
        <v>2.7447846615970404E-5</v>
      </c>
      <c r="S35" s="19">
        <f>((VLOOKUP(ROUND($A35 + (S$9/12),5),'main sheet'!$G:$M, 4, 0) - VLOOKUP(ROUND($A35 + (S$9/12) + (1/12),5),'main sheet'!$G:$M, 4, 0)) / VLOOKUP(ROUND($A35,5),'main sheet'!$G:$M, 4, 0)) * S$11</f>
        <v>2.7429685549071363E-5</v>
      </c>
      <c r="T35" s="19">
        <f>((VLOOKUP(ROUND($A35 + (T$9/12),5),'main sheet'!$G:$M, 4, 0) - VLOOKUP(ROUND($A35 + (T$9/12) + (1/12),5),'main sheet'!$G:$M, 4, 0)) / VLOOKUP(ROUND($A35,5),'main sheet'!$G:$M, 4, 0)) * T$11</f>
        <v>2.741153649857403E-5</v>
      </c>
      <c r="U35" s="19">
        <f>((VLOOKUP(ROUND($A35 + (U$9/12),5),'main sheet'!$G:$M, 4, 0) - VLOOKUP(ROUND($A35 + (U$9/12) + (1/12),5),'main sheet'!$G:$M, 4, 0)) / VLOOKUP(ROUND($A35,5),'main sheet'!$G:$M, 4, 0)) * U$11</f>
        <v>2.7393399456527663E-5</v>
      </c>
      <c r="V35" s="19">
        <f>((VLOOKUP(ROUND($A35 + (V$9/12),5),'main sheet'!$G:$M, 4, 0) - VLOOKUP(ROUND($A35 + (V$9/12) + (1/12),5),'main sheet'!$G:$M, 4, 0)) / VLOOKUP(ROUND($A35,5),'main sheet'!$G:$M, 4, 0)) * V$11</f>
        <v>2.7375274414986782E-5</v>
      </c>
      <c r="W35" s="19">
        <f>((VLOOKUP(ROUND($A35 + (W$9/12),5),'main sheet'!$G:$M, 4, 0) - VLOOKUP(ROUND($A35 + (W$9/12) + (1/12),5),'main sheet'!$G:$M, 4, 0)) / VLOOKUP(ROUND($A35,5),'main sheet'!$G:$M, 4, 0)) * W$11</f>
        <v>2.7357161366011169E-5</v>
      </c>
      <c r="X35" s="19">
        <f>((VLOOKUP(ROUND($A35 + (X$9/12),5),'main sheet'!$G:$M, 4, 0) - VLOOKUP(ROUND($A35 + (X$9/12) + (1/12),5),'main sheet'!$G:$M, 4, 0)) / VLOOKUP(ROUND($A35,5),'main sheet'!$G:$M, 4, 0)) * X$11</f>
        <v>2.7339060301665856E-5</v>
      </c>
      <c r="Y35" s="19">
        <f>((VLOOKUP(ROUND($A35 + (Y$9/12),5),'main sheet'!$G:$M, 4, 0) - VLOOKUP(ROUND($A35 + (Y$9/12) + (1/12),5),'main sheet'!$G:$M, 4, 0)) / VLOOKUP(ROUND($A35,5),'main sheet'!$G:$M, 4, 0)) * Y$11</f>
        <v>2.7320971214021125E-5</v>
      </c>
      <c r="Z35" s="19">
        <f>((VLOOKUP(ROUND($A35 + (Z$9/12),5),'main sheet'!$G:$M, 4, 0) - VLOOKUP(ROUND($A35 + (Z$9/12) + (1/12),5),'main sheet'!$G:$M, 4, 0)) / VLOOKUP(ROUND($A35,5),'main sheet'!$G:$M, 4, 0)) * Z$11</f>
        <v>2.7302894095152503E-5</v>
      </c>
      <c r="AA35" s="19">
        <f>((VLOOKUP(ROUND($A35 + (AA$9/12),5),'main sheet'!$G:$M, 4, 0) - VLOOKUP(ROUND($A35 + (AA$9/12) + (1/12),5),'main sheet'!$G:$M, 4, 0)) / VLOOKUP(ROUND($A35,5),'main sheet'!$G:$M, 4, 0)) * AA$11</f>
        <v>2.7284828937140763E-5</v>
      </c>
      <c r="AB35" s="19">
        <f>((VLOOKUP(ROUND($A35 + (AB$9/12),5),'main sheet'!$G:$M, 4, 0) - VLOOKUP(ROUND($A35 + (AB$9/12) + (1/12),5),'main sheet'!$G:$M, 4, 0)) / VLOOKUP(ROUND($A35,5),'main sheet'!$G:$M, 4, 0)) * AB$11</f>
        <v>2.3961712007020386E-5</v>
      </c>
      <c r="AC35" s="19">
        <f>((VLOOKUP(ROUND($A35 + (AC$9/12),5),'main sheet'!$G:$M, 4, 0) - VLOOKUP(ROUND($A35 + (AC$9/12) + (1/12),5),'main sheet'!$G:$M, 4, 0)) / VLOOKUP(ROUND($A35,5),'main sheet'!$G:$M, 4, 0)) * AC$11</f>
        <v>2.3945857566239611E-5</v>
      </c>
      <c r="AD35" s="19">
        <f>((VLOOKUP(ROUND($A35 + (AD$9/12),5),'main sheet'!$G:$M, 4, 0) - VLOOKUP(ROUND($A35 + (AD$9/12) + (1/12),5),'main sheet'!$G:$M, 4, 0)) / VLOOKUP(ROUND($A35,5),'main sheet'!$G:$M, 4, 0)) * AD$11</f>
        <v>2.3930013615952915E-5</v>
      </c>
      <c r="AE35" s="19">
        <f>((VLOOKUP(ROUND($A35 + (AE$9/12),5),'main sheet'!$G:$M, 4, 0) - VLOOKUP(ROUND($A35 + (AE$9/12) + (1/12),5),'main sheet'!$G:$M, 4, 0)) / VLOOKUP(ROUND($A35,5),'main sheet'!$G:$M, 4, 0)) * AE$11</f>
        <v>2.391418014878681E-5</v>
      </c>
      <c r="AF35" s="19">
        <f>((VLOOKUP(ROUND($A35 + (AF$9/12),5),'main sheet'!$G:$M, 4, 0) - VLOOKUP(ROUND($A35 + (AF$9/12) + (1/12),5),'main sheet'!$G:$M, 4, 0)) / VLOOKUP(ROUND($A35,5),'main sheet'!$G:$M, 4, 0)) * AF$11</f>
        <v>2.3898357157805251E-5</v>
      </c>
      <c r="AH35" s="18">
        <f t="shared" si="1"/>
        <v>1.8333333333333335</v>
      </c>
      <c r="AI35" s="19">
        <f t="shared" si="2"/>
        <v>9.7970202083457066E-4</v>
      </c>
    </row>
    <row r="36" spans="1:35" x14ac:dyDescent="0.3">
      <c r="A36" s="19">
        <v>1.9166666666666665</v>
      </c>
      <c r="C36" s="19">
        <f>((VLOOKUP(ROUND($A36 + (C$9/12),5),'main sheet'!$G:$M, 4, 0) - VLOOKUP(ROUND($A36 + (C$9/12) + (1/12),5),'main sheet'!$G:$M, 4, 0)) / VLOOKUP(ROUND($A36,5),'main sheet'!$G:$M, 4, 0)) * C$11</f>
        <v>3.946045698278771E-5</v>
      </c>
      <c r="D36" s="19">
        <f>((VLOOKUP(ROUND($A36 + (D$9/12),5),'main sheet'!$G:$M, 4, 0) - VLOOKUP(ROUND($A36 + (D$9/12) + (1/12),5),'main sheet'!$G:$M, 4, 0)) / VLOOKUP(ROUND($A36,5),'main sheet'!$G:$M, 4, 0)) * D$11</f>
        <v>3.9422176464568879E-5</v>
      </c>
      <c r="E36" s="19">
        <f>((VLOOKUP(ROUND($A36 + (E$9/12),5),'main sheet'!$G:$M, 4, 0) - VLOOKUP(ROUND($A36 + (E$9/12) + (1/12),5),'main sheet'!$G:$M, 4, 0)) / VLOOKUP(ROUND($A36,5),'main sheet'!$G:$M, 4, 0)) * E$11</f>
        <v>3.9383933082504449E-5</v>
      </c>
      <c r="F36" s="19">
        <f>((VLOOKUP(ROUND($A36 + (F$9/12),5),'main sheet'!$G:$M, 4, 0) - VLOOKUP(ROUND($A36 + (F$9/12) + (1/12),5),'main sheet'!$G:$M, 4, 0)) / VLOOKUP(ROUND($A36,5),'main sheet'!$G:$M, 4, 0)) * F$11</f>
        <v>3.9345726800129585E-5</v>
      </c>
      <c r="G36" s="19">
        <f>((VLOOKUP(ROUND($A36 + (G$9/12),5),'main sheet'!$G:$M, 4, 0) - VLOOKUP(ROUND($A36 + (G$9/12) + (1/12),5),'main sheet'!$G:$M, 4, 0)) / VLOOKUP(ROUND($A36,5),'main sheet'!$G:$M, 4, 0)) * G$11</f>
        <v>3.9307557581454229E-5</v>
      </c>
      <c r="H36" s="19">
        <f>((VLOOKUP(ROUND($A36 + (H$9/12),5),'main sheet'!$G:$M, 4, 0) - VLOOKUP(ROUND($A36 + (H$9/12) + (1/12),5),'main sheet'!$G:$M, 4, 0)) / VLOOKUP(ROUND($A36,5),'main sheet'!$G:$M, 4, 0)) * H$11</f>
        <v>3.9269425390960934E-5</v>
      </c>
      <c r="I36" s="19">
        <f>((VLOOKUP(ROUND($A36 + (I$9/12),5),'main sheet'!$G:$M, 4, 0) - VLOOKUP(ROUND($A36 + (I$9/12) + (1/12),5),'main sheet'!$G:$M, 4, 0)) / VLOOKUP(ROUND($A36,5),'main sheet'!$G:$M, 4, 0)) * I$11</f>
        <v>3.9231330192290892E-5</v>
      </c>
      <c r="J36" s="19">
        <f>((VLOOKUP(ROUND($A36 + (J$9/12),5),'main sheet'!$G:$M, 4, 0) - VLOOKUP(ROUND($A36 + (J$9/12) + (1/12),5),'main sheet'!$G:$M, 4, 0)) / VLOOKUP(ROUND($A36,5),'main sheet'!$G:$M, 4, 0)) * J$11</f>
        <v>3.9193271949558673E-5</v>
      </c>
      <c r="K36" s="19">
        <f>((VLOOKUP(ROUND($A36 + (K$9/12),5),'main sheet'!$G:$M, 4, 0) - VLOOKUP(ROUND($A36 + (K$9/12) + (1/12),5),'main sheet'!$G:$M, 4, 0)) / VLOOKUP(ROUND($A36,5),'main sheet'!$G:$M, 4, 0)) * K$11</f>
        <v>3.9155250627350112E-5</v>
      </c>
      <c r="L36" s="19">
        <f>((VLOOKUP(ROUND($A36 + (L$9/12),5),'main sheet'!$G:$M, 4, 0) - VLOOKUP(ROUND($A36 + (L$9/12) + (1/12),5),'main sheet'!$G:$M, 4, 0)) / VLOOKUP(ROUND($A36,5),'main sheet'!$G:$M, 4, 0)) * L$11</f>
        <v>3.9117266189412104E-5</v>
      </c>
      <c r="M36" s="19">
        <f>((VLOOKUP(ROUND($A36 + (M$9/12),5),'main sheet'!$G:$M, 4, 0) - VLOOKUP(ROUND($A36 + (M$9/12) + (1/12),5),'main sheet'!$G:$M, 4, 0)) / VLOOKUP(ROUND($A36,5),'main sheet'!$G:$M, 4, 0)) * M$11</f>
        <v>3.9224349102669586E-5</v>
      </c>
      <c r="N36" s="19">
        <f>((VLOOKUP(ROUND($A36 + (N$9/12),5),'main sheet'!$G:$M, 4, 0) - VLOOKUP(ROUND($A36 + (N$9/12) + (1/12),5),'main sheet'!$G:$M, 4, 0)) / VLOOKUP(ROUND($A36,5),'main sheet'!$G:$M, 4, 0)) * N$11</f>
        <v>3.9198396027585251E-5</v>
      </c>
      <c r="O36" s="19">
        <f>((VLOOKUP(ROUND($A36 + (O$9/12),5),'main sheet'!$G:$M, 4, 0) - VLOOKUP(ROUND($A36 + (O$9/12) + (1/12),5),'main sheet'!$G:$M, 4, 0)) / VLOOKUP(ROUND($A36,5),'main sheet'!$G:$M, 4, 0)) * O$11</f>
        <v>2.7504067746882102E-5</v>
      </c>
      <c r="P36" s="19">
        <f>((VLOOKUP(ROUND($A36 + (P$9/12),5),'main sheet'!$G:$M, 4, 0) - VLOOKUP(ROUND($A36 + (P$9/12) + (1/12),5),'main sheet'!$G:$M, 4, 0)) / VLOOKUP(ROUND($A36,5),'main sheet'!$G:$M, 4, 0)) * P$11</f>
        <v>2.7485869480863802E-5</v>
      </c>
      <c r="Q36" s="19">
        <f>((VLOOKUP(ROUND($A36 + (Q$9/12),5),'main sheet'!$G:$M, 4, 0) - VLOOKUP(ROUND($A36 + (Q$9/12) + (1/12),5),'main sheet'!$G:$M, 4, 0)) / VLOOKUP(ROUND($A36,5),'main sheet'!$G:$M, 4, 0)) * Q$11</f>
        <v>2.7467683255860279E-5</v>
      </c>
      <c r="R36" s="19">
        <f>((VLOOKUP(ROUND($A36 + (R$9/12),5),'main sheet'!$G:$M, 4, 0) - VLOOKUP(ROUND($A36 + (R$9/12) + (1/12),5),'main sheet'!$G:$M, 4, 0)) / VLOOKUP(ROUND($A36,5),'main sheet'!$G:$M, 4, 0)) * R$11</f>
        <v>2.7449509063904506E-5</v>
      </c>
      <c r="S36" s="19">
        <f>((VLOOKUP(ROUND($A36 + (S$9/12),5),'main sheet'!$G:$M, 4, 0) - VLOOKUP(ROUND($A36 + (S$9/12) + (1/12),5),'main sheet'!$G:$M, 4, 0)) / VLOOKUP(ROUND($A36,5),'main sheet'!$G:$M, 4, 0)) * S$11</f>
        <v>2.7431346897034724E-5</v>
      </c>
      <c r="T36" s="19">
        <f>((VLOOKUP(ROUND($A36 + (T$9/12),5),'main sheet'!$G:$M, 4, 0) - VLOOKUP(ROUND($A36 + (T$9/12) + (1/12),5),'main sheet'!$G:$M, 4, 0)) / VLOOKUP(ROUND($A36,5),'main sheet'!$G:$M, 4, 0)) * T$11</f>
        <v>2.7413196747294451E-5</v>
      </c>
      <c r="U36" s="19">
        <f>((VLOOKUP(ROUND($A36 + (U$9/12),5),'main sheet'!$G:$M, 4, 0) - VLOOKUP(ROUND($A36 + (U$9/12) + (1/12),5),'main sheet'!$G:$M, 4, 0)) / VLOOKUP(ROUND($A36,5),'main sheet'!$G:$M, 4, 0)) * U$11</f>
        <v>2.7395058606732471E-5</v>
      </c>
      <c r="V36" s="19">
        <f>((VLOOKUP(ROUND($A36 + (V$9/12),5),'main sheet'!$G:$M, 4, 0) - VLOOKUP(ROUND($A36 + (V$9/12) + (1/12),5),'main sheet'!$G:$M, 4, 0)) / VLOOKUP(ROUND($A36,5),'main sheet'!$G:$M, 4, 0)) * V$11</f>
        <v>2.7376932467402819E-5</v>
      </c>
      <c r="W36" s="19">
        <f>((VLOOKUP(ROUND($A36 + (W$9/12),5),'main sheet'!$G:$M, 4, 0) - VLOOKUP(ROUND($A36 + (W$9/12) + (1/12),5),'main sheet'!$G:$M, 4, 0)) / VLOOKUP(ROUND($A36,5),'main sheet'!$G:$M, 4, 0)) * W$11</f>
        <v>2.7358818321364794E-5</v>
      </c>
      <c r="X36" s="19">
        <f>((VLOOKUP(ROUND($A36 + (X$9/12),5),'main sheet'!$G:$M, 4, 0) - VLOOKUP(ROUND($A36 + (X$9/12) + (1/12),5),'main sheet'!$G:$M, 4, 0)) / VLOOKUP(ROUND($A36,5),'main sheet'!$G:$M, 4, 0)) * X$11</f>
        <v>2.7340716160682944E-5</v>
      </c>
      <c r="Y36" s="19">
        <f>((VLOOKUP(ROUND($A36 + (Y$9/12),5),'main sheet'!$G:$M, 4, 0) - VLOOKUP(ROUND($A36 + (Y$9/12) + (1/12),5),'main sheet'!$G:$M, 4, 0)) / VLOOKUP(ROUND($A36,5),'main sheet'!$G:$M, 4, 0)) * Y$11</f>
        <v>2.732262597742708E-5</v>
      </c>
      <c r="Z36" s="19">
        <f>((VLOOKUP(ROUND($A36 + (Z$9/12),5),'main sheet'!$G:$M, 4, 0) - VLOOKUP(ROUND($A36 + (Z$9/12) + (1/12),5),'main sheet'!$G:$M, 4, 0)) / VLOOKUP(ROUND($A36,5),'main sheet'!$G:$M, 4, 0)) * Z$11</f>
        <v>2.7304547763672238E-5</v>
      </c>
      <c r="AA36" s="19">
        <f>((VLOOKUP(ROUND($A36 + (AA$9/12),5),'main sheet'!$G:$M, 4, 0) - VLOOKUP(ROUND($A36 + (AA$9/12) + (1/12),5),'main sheet'!$G:$M, 4, 0)) / VLOOKUP(ROUND($A36,5),'main sheet'!$G:$M, 4, 0)) * AA$11</f>
        <v>2.3979029207122769E-5</v>
      </c>
      <c r="AB36" s="19">
        <f>((VLOOKUP(ROUND($A36 + (AB$9/12),5),'main sheet'!$G:$M, 4, 0) - VLOOKUP(ROUND($A36 + (AB$9/12) + (1/12),5),'main sheet'!$G:$M, 4, 0)) / VLOOKUP(ROUND($A36,5),'main sheet'!$G:$M, 4, 0)) * AB$11</f>
        <v>2.396316330829077E-5</v>
      </c>
      <c r="AC36" s="19">
        <f>((VLOOKUP(ROUND($A36 + (AC$9/12),5),'main sheet'!$G:$M, 4, 0) - VLOOKUP(ROUND($A36 + (AC$9/12) + (1/12),5),'main sheet'!$G:$M, 4, 0)) / VLOOKUP(ROUND($A36,5),'main sheet'!$G:$M, 4, 0)) * AC$11</f>
        <v>2.3947307907534365E-5</v>
      </c>
      <c r="AD36" s="19">
        <f>((VLOOKUP(ROUND($A36 + (AD$9/12),5),'main sheet'!$G:$M, 4, 0) - VLOOKUP(ROUND($A36 + (AD$9/12) + (1/12),5),'main sheet'!$G:$M, 4, 0)) / VLOOKUP(ROUND($A36,5),'main sheet'!$G:$M, 4, 0)) * AD$11</f>
        <v>2.3931462997474732E-5</v>
      </c>
      <c r="AE36" s="19">
        <f>((VLOOKUP(ROUND($A36 + (AE$9/12),5),'main sheet'!$G:$M, 4, 0) - VLOOKUP(ROUND($A36 + (AE$9/12) + (1/12),5),'main sheet'!$G:$M, 4, 0)) / VLOOKUP(ROUND($A36,5),'main sheet'!$G:$M, 4, 0)) * AE$11</f>
        <v>2.3915628571170815E-5</v>
      </c>
      <c r="AF36" s="19">
        <f>((VLOOKUP(ROUND($A36 + (AF$9/12),5),'main sheet'!$G:$M, 4, 0) - VLOOKUP(ROUND($A36 + (AF$9/12) + (1/12),5),'main sheet'!$G:$M, 4, 0)) / VLOOKUP(ROUND($A36,5),'main sheet'!$G:$M, 4, 0)) * AF$11</f>
        <v>2.3899804622117892E-5</v>
      </c>
      <c r="AH36" s="18">
        <f t="shared" si="1"/>
        <v>1.9166666666666665</v>
      </c>
      <c r="AI36" s="19">
        <f t="shared" si="2"/>
        <v>9.437959094941061E-4</v>
      </c>
    </row>
    <row r="37" spans="1:35" x14ac:dyDescent="0.3">
      <c r="A37" s="19">
        <v>2</v>
      </c>
      <c r="C37" s="19">
        <f>((VLOOKUP(ROUND($A37 + (C$9/12),5),'main sheet'!$G:$M, 4, 0) - VLOOKUP(ROUND($A37 + (C$9/12) + (1/12),5),'main sheet'!$G:$M, 4, 0)) / VLOOKUP(ROUND($A37,5),'main sheet'!$G:$M, 4, 0)) * C$11</f>
        <v>3.9462847149331956E-5</v>
      </c>
      <c r="D37" s="19">
        <f>((VLOOKUP(ROUND($A37 + (D$9/12),5),'main sheet'!$G:$M, 4, 0) - VLOOKUP(ROUND($A37 + (D$9/12) + (1/12),5),'main sheet'!$G:$M, 4, 0)) / VLOOKUP(ROUND($A37,5),'main sheet'!$G:$M, 4, 0)) * D$11</f>
        <v>3.9424564312709816E-5</v>
      </c>
      <c r="E37" s="19">
        <f>((VLOOKUP(ROUND($A37 + (E$9/12),5),'main sheet'!$G:$M, 4, 0) - VLOOKUP(ROUND($A37 + (E$9/12) + (1/12),5),'main sheet'!$G:$M, 4, 0)) / VLOOKUP(ROUND($A37,5),'main sheet'!$G:$M, 4, 0)) * E$11</f>
        <v>3.9386318614051889E-5</v>
      </c>
      <c r="F37" s="19">
        <f>((VLOOKUP(ROUND($A37 + (F$9/12),5),'main sheet'!$G:$M, 4, 0) - VLOOKUP(ROUND($A37 + (F$9/12) + (1/12),5),'main sheet'!$G:$M, 4, 0)) / VLOOKUP(ROUND($A37,5),'main sheet'!$G:$M, 4, 0)) * F$11</f>
        <v>3.9348110017330983E-5</v>
      </c>
      <c r="G37" s="19">
        <f>((VLOOKUP(ROUND($A37 + (G$9/12),5),'main sheet'!$G:$M, 4, 0) - VLOOKUP(ROUND($A37 + (G$9/12) + (1/12),5),'main sheet'!$G:$M, 4, 0)) / VLOOKUP(ROUND($A37,5),'main sheet'!$G:$M, 4, 0)) * G$11</f>
        <v>3.9309938486993019E-5</v>
      </c>
      <c r="H37" s="19">
        <f>((VLOOKUP(ROUND($A37 + (H$9/12),5),'main sheet'!$G:$M, 4, 0) - VLOOKUP(ROUND($A37 + (H$9/12) + (1/12),5),'main sheet'!$G:$M, 4, 0)) / VLOOKUP(ROUND($A37,5),'main sheet'!$G:$M, 4, 0)) * H$11</f>
        <v>3.9271803986641664E-5</v>
      </c>
      <c r="I37" s="19">
        <f>((VLOOKUP(ROUND($A37 + (I$9/12),5),'main sheet'!$G:$M, 4, 0) - VLOOKUP(ROUND($A37 + (I$9/12) + (1/12),5),'main sheet'!$G:$M, 4, 0)) / VLOOKUP(ROUND($A37,5),'main sheet'!$G:$M, 4, 0)) * I$11</f>
        <v>3.9233706480354471E-5</v>
      </c>
      <c r="J37" s="19">
        <f>((VLOOKUP(ROUND($A37 + (J$9/12),5),'main sheet'!$G:$M, 4, 0) - VLOOKUP(ROUND($A37 + (J$9/12) + (1/12),5),'main sheet'!$G:$M, 4, 0)) / VLOOKUP(ROUND($A37,5),'main sheet'!$G:$M, 4, 0)) * J$11</f>
        <v>3.9195645932680742E-5</v>
      </c>
      <c r="K37" s="19">
        <f>((VLOOKUP(ROUND($A37 + (K$9/12),5),'main sheet'!$G:$M, 4, 0) - VLOOKUP(ROUND($A37 + (K$9/12) + (1/12),5),'main sheet'!$G:$M, 4, 0)) / VLOOKUP(ROUND($A37,5),'main sheet'!$G:$M, 4, 0)) * K$11</f>
        <v>3.9157622307329967E-5</v>
      </c>
      <c r="L37" s="19">
        <f>((VLOOKUP(ROUND($A37 + (L$9/12),5),'main sheet'!$G:$M, 4, 0) - VLOOKUP(ROUND($A37 + (L$9/12) + (1/12),5),'main sheet'!$G:$M, 4, 0)) / VLOOKUP(ROUND($A37,5),'main sheet'!$G:$M, 4, 0)) * L$11</f>
        <v>3.9119635568484143E-5</v>
      </c>
      <c r="M37" s="19">
        <f>((VLOOKUP(ROUND($A37 + (M$9/12),5),'main sheet'!$G:$M, 4, 0) - VLOOKUP(ROUND($A37 + (M$9/12) + (1/12),5),'main sheet'!$G:$M, 4, 0)) / VLOOKUP(ROUND($A37,5),'main sheet'!$G:$M, 4, 0)) * M$11</f>
        <v>3.9226724968171799E-5</v>
      </c>
      <c r="N37" s="19">
        <f>((VLOOKUP(ROUND($A37 + (N$9/12),5),'main sheet'!$G:$M, 4, 0) - VLOOKUP(ROUND($A37 + (N$9/12) + (1/12),5),'main sheet'!$G:$M, 4, 0)) / VLOOKUP(ROUND($A37,5),'main sheet'!$G:$M, 4, 0)) * N$11</f>
        <v>2.7523945118918993E-5</v>
      </c>
      <c r="O37" s="19">
        <f>((VLOOKUP(ROUND($A37 + (O$9/12),5),'main sheet'!$G:$M, 4, 0) - VLOOKUP(ROUND($A37 + (O$9/12) + (1/12),5),'main sheet'!$G:$M, 4, 0)) / VLOOKUP(ROUND($A37,5),'main sheet'!$G:$M, 4, 0)) * O$11</f>
        <v>2.7505733700893242E-5</v>
      </c>
      <c r="P37" s="19">
        <f>((VLOOKUP(ROUND($A37 + (P$9/12),5),'main sheet'!$G:$M, 4, 0) - VLOOKUP(ROUND($A37 + (P$9/12) + (1/12),5),'main sheet'!$G:$M, 4, 0)) / VLOOKUP(ROUND($A37,5),'main sheet'!$G:$M, 4, 0)) * P$11</f>
        <v>2.748753433258438E-5</v>
      </c>
      <c r="Q37" s="19">
        <f>((VLOOKUP(ROUND($A37 + (Q$9/12),5),'main sheet'!$G:$M, 4, 0) - VLOOKUP(ROUND($A37 + (Q$9/12) + (1/12),5),'main sheet'!$G:$M, 4, 0)) / VLOOKUP(ROUND($A37,5),'main sheet'!$G:$M, 4, 0)) * Q$11</f>
        <v>2.7469347006019636E-5</v>
      </c>
      <c r="R37" s="19">
        <f>((VLOOKUP(ROUND($A37 + (R$9/12),5),'main sheet'!$G:$M, 4, 0) - VLOOKUP(ROUND($A37 + (R$9/12) + (1/12),5),'main sheet'!$G:$M, 4, 0)) / VLOOKUP(ROUND($A37,5),'main sheet'!$G:$M, 4, 0)) * R$11</f>
        <v>2.7451171713231492E-5</v>
      </c>
      <c r="S37" s="19">
        <f>((VLOOKUP(ROUND($A37 + (S$9/12),5),'main sheet'!$G:$M, 4, 0) - VLOOKUP(ROUND($A37 + (S$9/12) + (1/12),5),'main sheet'!$G:$M, 4, 0)) / VLOOKUP(ROUND($A37,5),'main sheet'!$G:$M, 4, 0)) * S$11</f>
        <v>2.7433008446257721E-5</v>
      </c>
      <c r="T37" s="19">
        <f>((VLOOKUP(ROUND($A37 + (T$9/12),5),'main sheet'!$G:$M, 4, 0) - VLOOKUP(ROUND($A37 + (T$9/12) + (1/12),5),'main sheet'!$G:$M, 4, 0)) / VLOOKUP(ROUND($A37,5),'main sheet'!$G:$M, 4, 0)) * T$11</f>
        <v>2.7414857197141348E-5</v>
      </c>
      <c r="U37" s="19">
        <f>((VLOOKUP(ROUND($A37 + (U$9/12),5),'main sheet'!$G:$M, 4, 0) - VLOOKUP(ROUND($A37 + (U$9/12) + (1/12),5),'main sheet'!$G:$M, 4, 0)) / VLOOKUP(ROUND($A37,5),'main sheet'!$G:$M, 4, 0)) * U$11</f>
        <v>2.7396717957930676E-5</v>
      </c>
      <c r="V37" s="19">
        <f>((VLOOKUP(ROUND($A37 + (V$9/12),5),'main sheet'!$G:$M, 4, 0) - VLOOKUP(ROUND($A37 + (V$9/12) + (1/12),5),'main sheet'!$G:$M, 4, 0)) / VLOOKUP(ROUND($A37,5),'main sheet'!$G:$M, 4, 0)) * V$11</f>
        <v>2.7378590720679262E-5</v>
      </c>
      <c r="W37" s="19">
        <f>((VLOOKUP(ROUND($A37 + (W$9/12),5),'main sheet'!$G:$M, 4, 0) - VLOOKUP(ROUND($A37 + (W$9/12) + (1/12),5),'main sheet'!$G:$M, 4, 0)) / VLOOKUP(ROUND($A37,5),'main sheet'!$G:$M, 4, 0)) * W$11</f>
        <v>2.7360475477445921E-5</v>
      </c>
      <c r="X37" s="19">
        <f>((VLOOKUP(ROUND($A37 + (X$9/12),5),'main sheet'!$G:$M, 4, 0) - VLOOKUP(ROUND($A37 + (X$9/12) + (1/12),5),'main sheet'!$G:$M, 4, 0)) / VLOOKUP(ROUND($A37,5),'main sheet'!$G:$M, 4, 0)) * X$11</f>
        <v>2.7342372220294727E-5</v>
      </c>
      <c r="Y37" s="19">
        <f>((VLOOKUP(ROUND($A37 + (Y$9/12),5),'main sheet'!$G:$M, 4, 0) - VLOOKUP(ROUND($A37 + (Y$9/12) + (1/12),5),'main sheet'!$G:$M, 4, 0)) / VLOOKUP(ROUND($A37,5),'main sheet'!$G:$M, 4, 0)) * Y$11</f>
        <v>2.7324280941294999E-5</v>
      </c>
      <c r="Z37" s="19">
        <f>((VLOOKUP(ROUND($A37 + (Z$9/12),5),'main sheet'!$G:$M, 4, 0) - VLOOKUP(ROUND($A37 + (Z$9/12) + (1/12),5),'main sheet'!$G:$M, 4, 0)) / VLOOKUP(ROUND($A37,5),'main sheet'!$G:$M, 4, 0)) * Z$11</f>
        <v>2.3996359010445679E-5</v>
      </c>
      <c r="AA37" s="19">
        <f>((VLOOKUP(ROUND($A37 + (AA$9/12),5),'main sheet'!$G:$M, 4, 0) - VLOOKUP(ROUND($A37 + (AA$9/12) + (1/12),5),'main sheet'!$G:$M, 4, 0)) / VLOOKUP(ROUND($A37,5),'main sheet'!$G:$M, 4, 0)) * AA$11</f>
        <v>2.3980481645223448E-5</v>
      </c>
      <c r="AB37" s="19">
        <f>((VLOOKUP(ROUND($A37 + (AB$9/12),5),'main sheet'!$G:$M, 4, 0) - VLOOKUP(ROUND($A37 + (AB$9/12) + (1/12),5),'main sheet'!$G:$M, 4, 0)) / VLOOKUP(ROUND($A37,5),'main sheet'!$G:$M, 4, 0)) * AB$11</f>
        <v>2.3964614785663837E-5</v>
      </c>
      <c r="AC37" s="19">
        <f>((VLOOKUP(ROUND($A37 + (AC$9/12),5),'main sheet'!$G:$M, 4, 0) - VLOOKUP(ROUND($A37 + (AC$9/12) + (1/12),5),'main sheet'!$G:$M, 4, 0)) / VLOOKUP(ROUND($A37,5),'main sheet'!$G:$M, 4, 0)) * AC$11</f>
        <v>2.3948758424382696E-5</v>
      </c>
      <c r="AD37" s="19">
        <f>((VLOOKUP(ROUND($A37 + (AD$9/12),5),'main sheet'!$G:$M, 4, 0) - VLOOKUP(ROUND($A37 + (AD$9/12) + (1/12),5),'main sheet'!$G:$M, 4, 0)) / VLOOKUP(ROUND($A37,5),'main sheet'!$G:$M, 4, 0)) * AD$11</f>
        <v>2.3932912554433952E-5</v>
      </c>
      <c r="AE37" s="19">
        <f>((VLOOKUP(ROUND($A37 + (AE$9/12),5),'main sheet'!$G:$M, 4, 0) - VLOOKUP(ROUND($A37 + (AE$9/12) + (1/12),5),'main sheet'!$G:$M, 4, 0)) / VLOOKUP(ROUND($A37,5),'main sheet'!$G:$M, 4, 0)) * AE$11</f>
        <v>2.391707716930818E-5</v>
      </c>
      <c r="AF37" s="19">
        <f>((VLOOKUP(ROUND($A37 + (AF$9/12),5),'main sheet'!$G:$M, 4, 0) - VLOOKUP(ROUND($A37 + (AF$9/12) + (1/12),5),'main sheet'!$G:$M, 4, 0)) / VLOOKUP(ROUND($A37,5),'main sheet'!$G:$M, 4, 0)) * AF$11</f>
        <v>2.3901252261635877E-5</v>
      </c>
      <c r="AH37" s="18">
        <f t="shared" si="1"/>
        <v>2</v>
      </c>
      <c r="AI37" s="19">
        <f t="shared" si="2"/>
        <v>9.2886640850786651E-4</v>
      </c>
    </row>
    <row r="38" spans="1:35" x14ac:dyDescent="0.3">
      <c r="A38" s="19">
        <v>2.0833333333333335</v>
      </c>
      <c r="C38" s="19">
        <f>((VLOOKUP(ROUND($A38 + (C$9/12),5),'main sheet'!$G:$M, 4, 0) - VLOOKUP(ROUND($A38 + (C$9/12) + (1/12),5),'main sheet'!$G:$M, 4, 0)) / VLOOKUP(ROUND($A38,5),'main sheet'!$G:$M, 4, 0)) * C$11</f>
        <v>3.9464407553383233E-5</v>
      </c>
      <c r="D38" s="19">
        <f>((VLOOKUP(ROUND($A38 + (D$9/12),5),'main sheet'!$G:$M, 4, 0) - VLOOKUP(ROUND($A38 + (D$9/12) + (1/12),5),'main sheet'!$G:$M, 4, 0)) / VLOOKUP(ROUND($A38,5),'main sheet'!$G:$M, 4, 0)) * D$11</f>
        <v>3.9426123202869468E-5</v>
      </c>
      <c r="E38" s="19">
        <f>((VLOOKUP(ROUND($A38 + (E$9/12),5),'main sheet'!$G:$M, 4, 0) - VLOOKUP(ROUND($A38 + (E$9/12) + (1/12),5),'main sheet'!$G:$M, 4, 0)) / VLOOKUP(ROUND($A38,5),'main sheet'!$G:$M, 4, 0)) * E$11</f>
        <v>3.9387875991788677E-5</v>
      </c>
      <c r="F38" s="19">
        <f>((VLOOKUP(ROUND($A38 + (F$9/12),5),'main sheet'!$G:$M, 4, 0) - VLOOKUP(ROUND($A38 + (F$9/12) + (1/12),5),'main sheet'!$G:$M, 4, 0)) / VLOOKUP(ROUND($A38,5),'main sheet'!$G:$M, 4, 0)) * F$11</f>
        <v>3.9349665884550826E-5</v>
      </c>
      <c r="G38" s="19">
        <f>((VLOOKUP(ROUND($A38 + (G$9/12),5),'main sheet'!$G:$M, 4, 0) - VLOOKUP(ROUND($A38 + (G$9/12) + (1/12),5),'main sheet'!$G:$M, 4, 0)) / VLOOKUP(ROUND($A38,5),'main sheet'!$G:$M, 4, 0)) * G$11</f>
        <v>3.9311492844722834E-5</v>
      </c>
      <c r="H38" s="19">
        <f>((VLOOKUP(ROUND($A38 + (H$9/12),5),'main sheet'!$G:$M, 4, 0) - VLOOKUP(ROUND($A38 + (H$9/12) + (1/12),5),'main sheet'!$G:$M, 4, 0)) / VLOOKUP(ROUND($A38,5),'main sheet'!$G:$M, 4, 0)) * H$11</f>
        <v>3.9273356836345928E-5</v>
      </c>
      <c r="I38" s="19">
        <f>((VLOOKUP(ROUND($A38 + (I$9/12),5),'main sheet'!$G:$M, 4, 0) - VLOOKUP(ROUND($A38 + (I$9/12) + (1/12),5),'main sheet'!$G:$M, 4, 0)) / VLOOKUP(ROUND($A38,5),'main sheet'!$G:$M, 4, 0)) * I$11</f>
        <v>3.9235257823933589E-5</v>
      </c>
      <c r="J38" s="19">
        <f>((VLOOKUP(ROUND($A38 + (J$9/12),5),'main sheet'!$G:$M, 4, 0) - VLOOKUP(ROUND($A38 + (J$9/12) + (1/12),5),'main sheet'!$G:$M, 4, 0)) / VLOOKUP(ROUND($A38,5),'main sheet'!$G:$M, 4, 0)) * J$11</f>
        <v>3.9197195771158627E-5</v>
      </c>
      <c r="K38" s="19">
        <f>((VLOOKUP(ROUND($A38 + (K$9/12),5),'main sheet'!$G:$M, 4, 0) - VLOOKUP(ROUND($A38 + (K$9/12) + (1/12),5),'main sheet'!$G:$M, 4, 0)) / VLOOKUP(ROUND($A38,5),'main sheet'!$G:$M, 4, 0)) * K$11</f>
        <v>3.9159170642166849E-5</v>
      </c>
      <c r="L38" s="19">
        <f>((VLOOKUP(ROUND($A38 + (L$9/12),5),'main sheet'!$G:$M, 4, 0) - VLOOKUP(ROUND($A38 + (L$9/12) + (1/12),5),'main sheet'!$G:$M, 4, 0)) / VLOOKUP(ROUND($A38,5),'main sheet'!$G:$M, 4, 0)) * L$11</f>
        <v>3.912118240157489E-5</v>
      </c>
      <c r="M38" s="19">
        <f>((VLOOKUP(ROUND($A38 + (M$9/12),5),'main sheet'!$G:$M, 4, 0) - VLOOKUP(ROUND($A38 + (M$9/12) + (1/12),5),'main sheet'!$G:$M, 4, 0)) / VLOOKUP(ROUND($A38,5),'main sheet'!$G:$M, 4, 0)) * M$11</f>
        <v>2.7543257641946786E-5</v>
      </c>
      <c r="N38" s="19">
        <f>((VLOOKUP(ROUND($A38 + (N$9/12),5),'main sheet'!$G:$M, 4, 0) - VLOOKUP(ROUND($A38 + (N$9/12) + (1/12),5),'main sheet'!$G:$M, 4, 0)) / VLOOKUP(ROUND($A38,5),'main sheet'!$G:$M, 4, 0)) * N$11</f>
        <v>2.7525033445650022E-5</v>
      </c>
      <c r="O38" s="19">
        <f>((VLOOKUP(ROUND($A38 + (O$9/12),5),'main sheet'!$G:$M, 4, 0) - VLOOKUP(ROUND($A38 + (O$9/12) + (1/12),5),'main sheet'!$G:$M, 4, 0)) / VLOOKUP(ROUND($A38,5),'main sheet'!$G:$M, 4, 0)) * O$11</f>
        <v>2.7506821307524988E-5</v>
      </c>
      <c r="P38" s="19">
        <f>((VLOOKUP(ROUND($A38 + (P$9/12),5),'main sheet'!$G:$M, 4, 0) - VLOOKUP(ROUND($A38 + (P$9/12) + (1/12),5),'main sheet'!$G:$M, 4, 0)) / VLOOKUP(ROUND($A38,5),'main sheet'!$G:$M, 4, 0)) * P$11</f>
        <v>2.7488621219593309E-5</v>
      </c>
      <c r="Q38" s="19">
        <f>((VLOOKUP(ROUND($A38 + (Q$9/12),5),'main sheet'!$G:$M, 4, 0) - VLOOKUP(ROUND($A38 + (Q$9/12) + (1/12),5),'main sheet'!$G:$M, 4, 0)) / VLOOKUP(ROUND($A38,5),'main sheet'!$G:$M, 4, 0)) * Q$11</f>
        <v>2.7470433173881885E-5</v>
      </c>
      <c r="R38" s="19">
        <f>((VLOOKUP(ROUND($A38 + (R$9/12),5),'main sheet'!$G:$M, 4, 0) - VLOOKUP(ROUND($A38 + (R$9/12) + (1/12),5),'main sheet'!$G:$M, 4, 0)) / VLOOKUP(ROUND($A38,5),'main sheet'!$G:$M, 4, 0)) * R$11</f>
        <v>2.7452257162422895E-5</v>
      </c>
      <c r="S38" s="19">
        <f>((VLOOKUP(ROUND($A38 + (S$9/12),5),'main sheet'!$G:$M, 4, 0) - VLOOKUP(ROUND($A38 + (S$9/12) + (1/12),5),'main sheet'!$G:$M, 4, 0)) / VLOOKUP(ROUND($A38,5),'main sheet'!$G:$M, 4, 0)) * S$11</f>
        <v>2.7434093177253787E-5</v>
      </c>
      <c r="T38" s="19">
        <f>((VLOOKUP(ROUND($A38 + (T$9/12),5),'main sheet'!$G:$M, 4, 0) - VLOOKUP(ROUND($A38 + (T$9/12) + (1/12),5),'main sheet'!$G:$M, 4, 0)) / VLOOKUP(ROUND($A38,5),'main sheet'!$G:$M, 4, 0)) * T$11</f>
        <v>2.741594121041728E-5</v>
      </c>
      <c r="U38" s="19">
        <f>((VLOOKUP(ROUND($A38 + (U$9/12),5),'main sheet'!$G:$M, 4, 0) - VLOOKUP(ROUND($A38 + (U$9/12) + (1/12),5),'main sheet'!$G:$M, 4, 0)) / VLOOKUP(ROUND($A38,5),'main sheet'!$G:$M, 4, 0)) * U$11</f>
        <v>2.7397801253961359E-5</v>
      </c>
      <c r="V38" s="19">
        <f>((VLOOKUP(ROUND($A38 + (V$9/12),5),'main sheet'!$G:$M, 4, 0) - VLOOKUP(ROUND($A38 + (V$9/12) + (1/12),5),'main sheet'!$G:$M, 4, 0)) / VLOOKUP(ROUND($A38,5),'main sheet'!$G:$M, 4, 0)) * V$11</f>
        <v>2.7379673299939263E-5</v>
      </c>
      <c r="W38" s="19">
        <f>((VLOOKUP(ROUND($A38 + (W$9/12),5),'main sheet'!$G:$M, 4, 0) - VLOOKUP(ROUND($A38 + (W$9/12) + (1/12),5),'main sheet'!$G:$M, 4, 0)) / VLOOKUP(ROUND($A38,5),'main sheet'!$G:$M, 4, 0)) * W$11</f>
        <v>2.7361557340409499E-5</v>
      </c>
      <c r="X38" s="19">
        <f>((VLOOKUP(ROUND($A38 + (X$9/12),5),'main sheet'!$G:$M, 4, 0) - VLOOKUP(ROUND($A38 + (X$9/12) + (1/12),5),'main sheet'!$G:$M, 4, 0)) / VLOOKUP(ROUND($A38,5),'main sheet'!$G:$M, 4, 0)) * X$11</f>
        <v>2.7343453367435823E-5</v>
      </c>
      <c r="Y38" s="19">
        <f>((VLOOKUP(ROUND($A38 + (Y$9/12),5),'main sheet'!$G:$M, 4, 0) - VLOOKUP(ROUND($A38 + (Y$9/12) + (1/12),5),'main sheet'!$G:$M, 4, 0)) / VLOOKUP(ROUND($A38,5),'main sheet'!$G:$M, 4, 0)) * Y$11</f>
        <v>2.4013196358215781E-5</v>
      </c>
      <c r="Z38" s="19">
        <f>((VLOOKUP(ROUND($A38 + (Z$9/12),5),'main sheet'!$G:$M, 4, 0) - VLOOKUP(ROUND($A38 + (Z$9/12) + (1/12),5),'main sheet'!$G:$M, 4, 0)) / VLOOKUP(ROUND($A38,5),'main sheet'!$G:$M, 4, 0)) * Z$11</f>
        <v>2.3997307852440108E-5</v>
      </c>
      <c r="AA38" s="19">
        <f>((VLOOKUP(ROUND($A38 + (AA$9/12),5),'main sheet'!$G:$M, 4, 0) - VLOOKUP(ROUND($A38 + (AA$9/12) + (1/12),5),'main sheet'!$G:$M, 4, 0)) / VLOOKUP(ROUND($A38,5),'main sheet'!$G:$M, 4, 0)) * AA$11</f>
        <v>2.3981429859698492E-5</v>
      </c>
      <c r="AB38" s="19">
        <f>((VLOOKUP(ROUND($A38 + (AB$9/12),5),'main sheet'!$G:$M, 4, 0) - VLOOKUP(ROUND($A38 + (AB$9/12) + (1/12),5),'main sheet'!$G:$M, 4, 0)) / VLOOKUP(ROUND($A38,5),'main sheet'!$G:$M, 4, 0)) * AB$11</f>
        <v>2.396556237260159E-5</v>
      </c>
      <c r="AC38" s="19">
        <f>((VLOOKUP(ROUND($A38 + (AC$9/12),5),'main sheet'!$G:$M, 4, 0) - VLOOKUP(ROUND($A38 + (AC$9/12) + (1/12),5),'main sheet'!$G:$M, 4, 0)) / VLOOKUP(ROUND($A38,5),'main sheet'!$G:$M, 4, 0)) * AC$11</f>
        <v>2.394970538419846E-5</v>
      </c>
      <c r="AD38" s="19">
        <f>((VLOOKUP(ROUND($A38 + (AD$9/12),5),'main sheet'!$G:$M, 4, 0) - VLOOKUP(ROUND($A38 + (AD$9/12) + (1/12),5),'main sheet'!$G:$M, 4, 0)) / VLOOKUP(ROUND($A38,5),'main sheet'!$G:$M, 4, 0)) * AD$11</f>
        <v>2.3933858887975115E-5</v>
      </c>
      <c r="AE38" s="19">
        <f>((VLOOKUP(ROUND($A38 + (AE$9/12),5),'main sheet'!$G:$M, 4, 0) - VLOOKUP(ROUND($A38 + (AE$9/12) + (1/12),5),'main sheet'!$G:$M, 4, 0)) / VLOOKUP(ROUND($A38,5),'main sheet'!$G:$M, 4, 0)) * AE$11</f>
        <v>2.3918022876556871E-5</v>
      </c>
      <c r="AF38" s="19">
        <f>((VLOOKUP(ROUND($A38 + (AF$9/12),5),'main sheet'!$G:$M, 4, 0) - VLOOKUP(ROUND($A38 + (AF$9/12) + (1/12),5),'main sheet'!$G:$M, 4, 0)) / VLOOKUP(ROUND($A38,5),'main sheet'!$G:$M, 4, 0)) * AF$11</f>
        <v>2.3902197343006569E-5</v>
      </c>
      <c r="AH38" s="18">
        <f t="shared" si="1"/>
        <v>2.0833333333333335</v>
      </c>
      <c r="AI38" s="19">
        <f t="shared" si="2"/>
        <v>9.1390595348762459E-4</v>
      </c>
    </row>
    <row r="39" spans="1:35" x14ac:dyDescent="0.3">
      <c r="A39" s="19">
        <v>2.1666666666666665</v>
      </c>
      <c r="C39" s="19">
        <f>((VLOOKUP(ROUND($A39 + (C$9/12),5),'main sheet'!$G:$M, 4, 0) - VLOOKUP(ROUND($A39 + (C$9/12) + (1/12),5),'main sheet'!$G:$M, 4, 0)) / VLOOKUP(ROUND($A39,5),'main sheet'!$G:$M, 4, 0)) * C$11</f>
        <v>3.9465968080692909E-5</v>
      </c>
      <c r="D39" s="19">
        <f>((VLOOKUP(ROUND($A39 + (D$9/12),5),'main sheet'!$G:$M, 4, 0) - VLOOKUP(ROUND($A39 + (D$9/12) + (1/12),5),'main sheet'!$G:$M, 4, 0)) / VLOOKUP(ROUND($A39,5),'main sheet'!$G:$M, 4, 0)) * D$11</f>
        <v>3.9427682216167924E-5</v>
      </c>
      <c r="E39" s="19">
        <f>((VLOOKUP(ROUND($A39 + (E$9/12),5),'main sheet'!$G:$M, 4, 0) - VLOOKUP(ROUND($A39 + (E$9/12) + (1/12),5),'main sheet'!$G:$M, 4, 0)) / VLOOKUP(ROUND($A39,5),'main sheet'!$G:$M, 4, 0)) * E$11</f>
        <v>3.9389433492983831E-5</v>
      </c>
      <c r="F39" s="19">
        <f>((VLOOKUP(ROUND($A39 + (F$9/12),5),'main sheet'!$G:$M, 4, 0) - VLOOKUP(ROUND($A39 + (F$9/12) + (1/12),5),'main sheet'!$G:$M, 4, 0)) / VLOOKUP(ROUND($A39,5),'main sheet'!$G:$M, 4, 0)) * F$11</f>
        <v>3.9351221874670691E-5</v>
      </c>
      <c r="G39" s="19">
        <f>((VLOOKUP(ROUND($A39 + (G$9/12),5),'main sheet'!$G:$M, 4, 0) - VLOOKUP(ROUND($A39 + (G$9/12) + (1/12),5),'main sheet'!$G:$M, 4, 0)) / VLOOKUP(ROUND($A39,5),'main sheet'!$G:$M, 4, 0)) * G$11</f>
        <v>3.9313047325233421E-5</v>
      </c>
      <c r="H39" s="19">
        <f>((VLOOKUP(ROUND($A39 + (H$9/12),5),'main sheet'!$G:$M, 4, 0) - VLOOKUP(ROUND($A39 + (H$9/12) + (1/12),5),'main sheet'!$G:$M, 4, 0)) / VLOOKUP(ROUND($A39,5),'main sheet'!$G:$M, 4, 0)) * H$11</f>
        <v>3.9274909809149626E-5</v>
      </c>
      <c r="I39" s="19">
        <f>((VLOOKUP(ROUND($A39 + (I$9/12),5),'main sheet'!$G:$M, 4, 0) - VLOOKUP(ROUND($A39 + (I$9/12) + (1/12),5),'main sheet'!$G:$M, 4, 0)) / VLOOKUP(ROUND($A39,5),'main sheet'!$G:$M, 4, 0)) * I$11</f>
        <v>3.9236809290055396E-5</v>
      </c>
      <c r="J39" s="19">
        <f>((VLOOKUP(ROUND($A39 + (J$9/12),5),'main sheet'!$G:$M, 4, 0) - VLOOKUP(ROUND($A39 + (J$9/12) + (1/12),5),'main sheet'!$G:$M, 4, 0)) / VLOOKUP(ROUND($A39,5),'main sheet'!$G:$M, 4, 0)) * J$11</f>
        <v>3.9198745732060311E-5</v>
      </c>
      <c r="K39" s="19">
        <f>((VLOOKUP(ROUND($A39 + (K$9/12),5),'main sheet'!$G:$M, 4, 0) - VLOOKUP(ROUND($A39 + (K$9/12) + (1/12),5),'main sheet'!$G:$M, 4, 0)) / VLOOKUP(ROUND($A39,5),'main sheet'!$G:$M, 4, 0)) * K$11</f>
        <v>3.9160719099745249E-5</v>
      </c>
      <c r="L39" s="19">
        <f>((VLOOKUP(ROUND($A39 + (L$9/12),5),'main sheet'!$G:$M, 4, 0) - VLOOKUP(ROUND($A39 + (L$9/12) + (1/12),5),'main sheet'!$G:$M, 4, 0)) / VLOOKUP(ROUND($A39,5),'main sheet'!$G:$M, 4, 0)) * L$11</f>
        <v>2.7469150399457839E-5</v>
      </c>
      <c r="M39" s="19">
        <f>((VLOOKUP(ROUND($A39 + (M$9/12),5),'main sheet'!$G:$M, 4, 0) - VLOOKUP(ROUND($A39 + (M$9/12) + (1/12),5),'main sheet'!$G:$M, 4, 0)) / VLOOKUP(ROUND($A39,5),'main sheet'!$G:$M, 4, 0)) * M$11</f>
        <v>2.7544346775381501E-5</v>
      </c>
      <c r="N39" s="19">
        <f>((VLOOKUP(ROUND($A39 + (N$9/12),5),'main sheet'!$G:$M, 4, 0) - VLOOKUP(ROUND($A39 + (N$9/12) + (1/12),5),'main sheet'!$G:$M, 4, 0)) / VLOOKUP(ROUND($A39,5),'main sheet'!$G:$M, 4, 0)) * N$11</f>
        <v>2.7526121858451698E-5</v>
      </c>
      <c r="O39" s="19">
        <f>((VLOOKUP(ROUND($A39 + (O$9/12),5),'main sheet'!$G:$M, 4, 0) - VLOOKUP(ROUND($A39 + (O$9/12) + (1/12),5),'main sheet'!$G:$M, 4, 0)) / VLOOKUP(ROUND($A39,5),'main sheet'!$G:$M, 4, 0)) * O$11</f>
        <v>2.7507909000170436E-5</v>
      </c>
      <c r="P39" s="19">
        <f>((VLOOKUP(ROUND($A39 + (P$9/12),5),'main sheet'!$G:$M, 4, 0) - VLOOKUP(ROUND($A39 + (P$9/12) + (1/12),5),'main sheet'!$G:$M, 4, 0)) / VLOOKUP(ROUND($A39,5),'main sheet'!$G:$M, 4, 0)) * P$11</f>
        <v>2.7489708192559023E-5</v>
      </c>
      <c r="Q39" s="19">
        <f>((VLOOKUP(ROUND($A39 + (Q$9/12),5),'main sheet'!$G:$M, 4, 0) - VLOOKUP(ROUND($A39 + (Q$9/12) + (1/12),5),'main sheet'!$G:$M, 4, 0)) / VLOOKUP(ROUND($A39,5),'main sheet'!$G:$M, 4, 0)) * Q$11</f>
        <v>2.747151942764405E-5</v>
      </c>
      <c r="R39" s="19">
        <f>((VLOOKUP(ROUND($A39 + (R$9/12),5),'main sheet'!$G:$M, 4, 0) - VLOOKUP(ROUND($A39 + (R$9/12) + (1/12),5),'main sheet'!$G:$M, 4, 0)) / VLOOKUP(ROUND($A39,5),'main sheet'!$G:$M, 4, 0)) * R$11</f>
        <v>2.7453342697457376E-5</v>
      </c>
      <c r="S39" s="19">
        <f>((VLOOKUP(ROUND($A39 + (S$9/12),5),'main sheet'!$G:$M, 4, 0) - VLOOKUP(ROUND($A39 + (S$9/12) + (1/12),5),'main sheet'!$G:$M, 4, 0)) / VLOOKUP(ROUND($A39,5),'main sheet'!$G:$M, 4, 0)) * S$11</f>
        <v>2.7435177994036134E-5</v>
      </c>
      <c r="T39" s="19">
        <f>((VLOOKUP(ROUND($A39 + (T$9/12),5),'main sheet'!$G:$M, 4, 0) - VLOOKUP(ROUND($A39 + (T$9/12) + (1/12),5),'main sheet'!$G:$M, 4, 0)) / VLOOKUP(ROUND($A39,5),'main sheet'!$G:$M, 4, 0)) * T$11</f>
        <v>2.7417025309422728E-5</v>
      </c>
      <c r="U39" s="19">
        <f>((VLOOKUP(ROUND($A39 + (U$9/12),5),'main sheet'!$G:$M, 4, 0) - VLOOKUP(ROUND($A39 + (U$9/12) + (1/12),5),'main sheet'!$G:$M, 4, 0)) / VLOOKUP(ROUND($A39,5),'main sheet'!$G:$M, 4, 0)) * U$11</f>
        <v>2.7398884635664833E-5</v>
      </c>
      <c r="V39" s="19">
        <f>((VLOOKUP(ROUND($A39 + (V$9/12),5),'main sheet'!$G:$M, 4, 0) - VLOOKUP(ROUND($A39 + (V$9/12) + (1/12),5),'main sheet'!$G:$M, 4, 0)) / VLOOKUP(ROUND($A39,5),'main sheet'!$G:$M, 4, 0)) * V$11</f>
        <v>2.7380755964815373E-5</v>
      </c>
      <c r="W39" s="19">
        <f>((VLOOKUP(ROUND($A39 + (W$9/12),5),'main sheet'!$G:$M, 4, 0) - VLOOKUP(ROUND($A39 + (W$9/12) + (1/12),5),'main sheet'!$G:$M, 4, 0)) / VLOOKUP(ROUND($A39,5),'main sheet'!$G:$M, 4, 0)) * W$11</f>
        <v>2.7362639288932538E-5</v>
      </c>
      <c r="X39" s="19">
        <f>((VLOOKUP(ROUND($A39 + (X$9/12),5),'main sheet'!$G:$M, 4, 0) - VLOOKUP(ROUND($A39 + (X$9/12) + (1/12),5),'main sheet'!$G:$M, 4, 0)) / VLOOKUP(ROUND($A39,5),'main sheet'!$G:$M, 4, 0)) * X$11</f>
        <v>2.4030045557694094E-5</v>
      </c>
      <c r="Y39" s="19">
        <f>((VLOOKUP(ROUND($A39 + (Y$9/12),5),'main sheet'!$G:$M, 4, 0) - VLOOKUP(ROUND($A39 + (Y$9/12) + (1/12),5),'main sheet'!$G:$M, 4, 0)) / VLOOKUP(ROUND($A39,5),'main sheet'!$G:$M, 4, 0)) * Y$11</f>
        <v>2.4014145903523215E-5</v>
      </c>
      <c r="Z39" s="19">
        <f>((VLOOKUP(ROUND($A39 + (Z$9/12),5),'main sheet'!$G:$M, 4, 0) - VLOOKUP(ROUND($A39 + (Z$9/12) + (1/12),5),'main sheet'!$G:$M, 4, 0)) / VLOOKUP(ROUND($A39,5),'main sheet'!$G:$M, 4, 0)) * Z$11</f>
        <v>2.3998256769763004E-5</v>
      </c>
      <c r="AA39" s="19">
        <f>((VLOOKUP(ROUND($A39 + (AA$9/12),5),'main sheet'!$G:$M, 4, 0) - VLOOKUP(ROUND($A39 + (AA$9/12) + (1/12),5),'main sheet'!$G:$M, 4, 0)) / VLOOKUP(ROUND($A39,5),'main sheet'!$G:$M, 4, 0)) * AA$11</f>
        <v>2.3982378149018949E-5</v>
      </c>
      <c r="AB39" s="19">
        <f>((VLOOKUP(ROUND($A39 + (AB$9/12),5),'main sheet'!$G:$M, 4, 0) - VLOOKUP(ROUND($A39 + (AB$9/12) + (1/12),5),'main sheet'!$G:$M, 4, 0)) / VLOOKUP(ROUND($A39,5),'main sheet'!$G:$M, 4, 0)) * AB$11</f>
        <v>2.3966510034335222E-5</v>
      </c>
      <c r="AC39" s="19">
        <f>((VLOOKUP(ROUND($A39 + (AC$9/12),5),'main sheet'!$G:$M, 4, 0) - VLOOKUP(ROUND($A39 + (AC$9/12) + (1/12),5),'main sheet'!$G:$M, 4, 0)) / VLOOKUP(ROUND($A39,5),'main sheet'!$G:$M, 4, 0)) * AC$11</f>
        <v>2.3950652419193265E-5</v>
      </c>
      <c r="AD39" s="19">
        <f>((VLOOKUP(ROUND($A39 + (AD$9/12),5),'main sheet'!$G:$M, 4, 0) - VLOOKUP(ROUND($A39 + (AD$9/12) + (1/12),5),'main sheet'!$G:$M, 4, 0)) / VLOOKUP(ROUND($A39,5),'main sheet'!$G:$M, 4, 0)) * AD$11</f>
        <v>2.3934805296213222E-5</v>
      </c>
      <c r="AE39" s="19">
        <f>((VLOOKUP(ROUND($A39 + (AE$9/12),5),'main sheet'!$G:$M, 4, 0) - VLOOKUP(ROUND($A39 + (AE$9/12) + (1/12),5),'main sheet'!$G:$M, 4, 0)) / VLOOKUP(ROUND($A39,5),'main sheet'!$G:$M, 4, 0)) * AE$11</f>
        <v>2.3918968658453071E-5</v>
      </c>
      <c r="AF39" s="19">
        <f>((VLOOKUP(ROUND($A39 + (AF$9/12),5),'main sheet'!$G:$M, 4, 0) - VLOOKUP(ROUND($A39 + (AF$9/12) + (1/12),5),'main sheet'!$G:$M, 4, 0)) / VLOOKUP(ROUND($A39,5),'main sheet'!$G:$M, 4, 0)) * AF$11</f>
        <v>2.390314249940718E-5</v>
      </c>
      <c r="AH39" s="18">
        <f t="shared" si="1"/>
        <v>2.1666666666666665</v>
      </c>
      <c r="AI39" s="19">
        <f t="shared" si="2"/>
        <v>8.9897402375235412E-4</v>
      </c>
    </row>
    <row r="40" spans="1:35" x14ac:dyDescent="0.3">
      <c r="A40" s="19">
        <v>2.25</v>
      </c>
      <c r="C40" s="19">
        <f>((VLOOKUP(ROUND($A40 + (C$9/12),5),'main sheet'!$G:$M, 4, 0) - VLOOKUP(ROUND($A40 + (C$9/12) + (1/12),5),'main sheet'!$G:$M, 4, 0)) / VLOOKUP(ROUND($A40,5),'main sheet'!$G:$M, 4, 0)) * C$11</f>
        <v>3.9467528731275606E-5</v>
      </c>
      <c r="D40" s="19">
        <f>((VLOOKUP(ROUND($A40 + (D$9/12),5),'main sheet'!$G:$M, 4, 0) - VLOOKUP(ROUND($A40 + (D$9/12) + (1/12),5),'main sheet'!$G:$M, 4, 0)) / VLOOKUP(ROUND($A40,5),'main sheet'!$G:$M, 4, 0)) * D$11</f>
        <v>3.9429241353059295E-5</v>
      </c>
      <c r="E40" s="19">
        <f>((VLOOKUP(ROUND($A40 + (E$9/12),5),'main sheet'!$G:$M, 4, 0) - VLOOKUP(ROUND($A40 + (E$9/12) + (1/12),5),'main sheet'!$G:$M, 4, 0)) / VLOOKUP(ROUND($A40,5),'main sheet'!$G:$M, 4, 0)) * E$11</f>
        <v>3.9390991117212973E-5</v>
      </c>
      <c r="F40" s="19">
        <f>((VLOOKUP(ROUND($A40 + (F$9/12),5),'main sheet'!$G:$M, 4, 0) - VLOOKUP(ROUND($A40 + (F$9/12) + (1/12),5),'main sheet'!$G:$M, 4, 0)) / VLOOKUP(ROUND($A40,5),'main sheet'!$G:$M, 4, 0)) * F$11</f>
        <v>3.9352777987705168E-5</v>
      </c>
      <c r="G40" s="19">
        <f>((VLOOKUP(ROUND($A40 + (G$9/12),5),'main sheet'!$G:$M, 4, 0) - VLOOKUP(ROUND($A40 + (G$9/12) + (1/12),5),'main sheet'!$G:$M, 4, 0)) / VLOOKUP(ROUND($A40,5),'main sheet'!$G:$M, 4, 0)) * G$11</f>
        <v>3.9314601928977585E-5</v>
      </c>
      <c r="H40" s="19">
        <f>((VLOOKUP(ROUND($A40 + (H$9/12),5),'main sheet'!$G:$M, 4, 0) - VLOOKUP(ROUND($A40 + (H$9/12) + (1/12),5),'main sheet'!$G:$M, 4, 0)) / VLOOKUP(ROUND($A40,5),'main sheet'!$G:$M, 4, 0)) * H$11</f>
        <v>3.927646290462958E-5</v>
      </c>
      <c r="I40" s="19">
        <f>((VLOOKUP(ROUND($A40 + (I$9/12),5),'main sheet'!$G:$M, 4, 0) - VLOOKUP(ROUND($A40 + (I$9/12) + (1/12),5),'main sheet'!$G:$M, 4, 0)) / VLOOKUP(ROUND($A40,5),'main sheet'!$G:$M, 4, 0)) * I$11</f>
        <v>3.9238360878734447E-5</v>
      </c>
      <c r="J40" s="19">
        <f>((VLOOKUP(ROUND($A40 + (J$9/12),5),'main sheet'!$G:$M, 4, 0) - VLOOKUP(ROUND($A40 + (J$9/12) + (1/12),5),'main sheet'!$G:$M, 4, 0)) / VLOOKUP(ROUND($A40,5),'main sheet'!$G:$M, 4, 0)) * J$11</f>
        <v>3.920029581583727E-5</v>
      </c>
      <c r="K40" s="19">
        <f>((VLOOKUP(ROUND($A40 + (K$9/12),5),'main sheet'!$G:$M, 4, 0) - VLOOKUP(ROUND($A40 + (K$9/12) + (1/12),5),'main sheet'!$G:$M, 4, 0)) / VLOOKUP(ROUND($A40,5),'main sheet'!$G:$M, 4, 0)) * K$11</f>
        <v>2.7496911349502685E-5</v>
      </c>
      <c r="L40" s="19">
        <f>((VLOOKUP(ROUND($A40 + (L$9/12),5),'main sheet'!$G:$M, 4, 0) - VLOOKUP(ROUND($A40 + (L$9/12) + (1/12),5),'main sheet'!$G:$M, 4, 0)) / VLOOKUP(ROUND($A40,5),'main sheet'!$G:$M, 4, 0)) * L$11</f>
        <v>2.7470236645448754E-5</v>
      </c>
      <c r="M40" s="19">
        <f>((VLOOKUP(ROUND($A40 + (M$9/12),5),'main sheet'!$G:$M, 4, 0) - VLOOKUP(ROUND($A40 + (M$9/12) + (1/12),5),'main sheet'!$G:$M, 4, 0)) / VLOOKUP(ROUND($A40,5),'main sheet'!$G:$M, 4, 0)) * M$11</f>
        <v>2.7545435994954076E-5</v>
      </c>
      <c r="N40" s="19">
        <f>((VLOOKUP(ROUND($A40 + (N$9/12),5),'main sheet'!$G:$M, 4, 0) - VLOOKUP(ROUND($A40 + (N$9/12) + (1/12),5),'main sheet'!$G:$M, 4, 0)) / VLOOKUP(ROUND($A40,5),'main sheet'!$G:$M, 4, 0)) * N$11</f>
        <v>2.7527210357334236E-5</v>
      </c>
      <c r="O40" s="19">
        <f>((VLOOKUP(ROUND($A40 + (O$9/12),5),'main sheet'!$G:$M, 4, 0) - VLOOKUP(ROUND($A40 + (O$9/12) + (1/12),5),'main sheet'!$G:$M, 4, 0)) / VLOOKUP(ROUND($A40,5),'main sheet'!$G:$M, 4, 0)) * O$11</f>
        <v>2.7508996778839791E-5</v>
      </c>
      <c r="P40" s="19">
        <f>((VLOOKUP(ROUND($A40 + (P$9/12),5),'main sheet'!$G:$M, 4, 0) - VLOOKUP(ROUND($A40 + (P$9/12) + (1/12),5),'main sheet'!$G:$M, 4, 0)) / VLOOKUP(ROUND($A40,5),'main sheet'!$G:$M, 4, 0)) * P$11</f>
        <v>2.7490795251491726E-5</v>
      </c>
      <c r="Q40" s="19">
        <f>((VLOOKUP(ROUND($A40 + (Q$9/12),5),'main sheet'!$G:$M, 4, 0) - VLOOKUP(ROUND($A40 + (Q$9/12) + (1/12),5),'main sheet'!$G:$M, 4, 0)) / VLOOKUP(ROUND($A40,5),'main sheet'!$G:$M, 4, 0)) * Q$11</f>
        <v>2.7472605767316321E-5</v>
      </c>
      <c r="R40" s="19">
        <f>((VLOOKUP(ROUND($A40 + (R$9/12),5),'main sheet'!$G:$M, 4, 0) - VLOOKUP(ROUND($A40 + (R$9/12) + (1/12),5),'main sheet'!$G:$M, 4, 0)) / VLOOKUP(ROUND($A40,5),'main sheet'!$G:$M, 4, 0)) * R$11</f>
        <v>2.7454428318345122E-5</v>
      </c>
      <c r="S40" s="19">
        <f>((VLOOKUP(ROUND($A40 + (S$9/12),5),'main sheet'!$G:$M, 4, 0) - VLOOKUP(ROUND($A40 + (S$9/12) + (1/12),5),'main sheet'!$G:$M, 4, 0)) / VLOOKUP(ROUND($A40,5),'main sheet'!$G:$M, 4, 0)) * S$11</f>
        <v>2.7436262896614942E-5</v>
      </c>
      <c r="T40" s="19">
        <f>((VLOOKUP(ROUND($A40 + (T$9/12),5),'main sheet'!$G:$M, 4, 0) - VLOOKUP(ROUND($A40 + (T$9/12) + (1/12),5),'main sheet'!$G:$M, 4, 0)) / VLOOKUP(ROUND($A40,5),'main sheet'!$G:$M, 4, 0)) * T$11</f>
        <v>2.7418109494167874E-5</v>
      </c>
      <c r="U40" s="19">
        <f>((VLOOKUP(ROUND($A40 + (U$9/12),5),'main sheet'!$G:$M, 4, 0) - VLOOKUP(ROUND($A40 + (U$9/12) + (1/12),5),'main sheet'!$G:$M, 4, 0)) / VLOOKUP(ROUND($A40,5),'main sheet'!$G:$M, 4, 0)) * U$11</f>
        <v>2.7399968103051273E-5</v>
      </c>
      <c r="V40" s="19">
        <f>((VLOOKUP(ROUND($A40 + (V$9/12),5),'main sheet'!$G:$M, 4, 0) - VLOOKUP(ROUND($A40 + (V$9/12) + (1/12),5),'main sheet'!$G:$M, 4, 0)) / VLOOKUP(ROUND($A40,5),'main sheet'!$G:$M, 4, 0)) * V$11</f>
        <v>2.7381838715317752E-5</v>
      </c>
      <c r="W40" s="19">
        <f>((VLOOKUP(ROUND($A40 + (W$9/12),5),'main sheet'!$G:$M, 4, 0) - VLOOKUP(ROUND($A40 + (W$9/12) + (1/12),5),'main sheet'!$G:$M, 4, 0)) / VLOOKUP(ROUND($A40,5),'main sheet'!$G:$M, 4, 0)) * W$11</f>
        <v>2.4046906617252219E-5</v>
      </c>
      <c r="X40" s="19">
        <f>((VLOOKUP(ROUND($A40 + (X$9/12),5),'main sheet'!$G:$M, 4, 0) - VLOOKUP(ROUND($A40 + (X$9/12) + (1/12),5),'main sheet'!$G:$M, 4, 0)) / VLOOKUP(ROUND($A40,5),'main sheet'!$G:$M, 4, 0)) * X$11</f>
        <v>2.4030995806838822E-5</v>
      </c>
      <c r="Y40" s="19">
        <f>((VLOOKUP(ROUND($A40 + (Y$9/12),5),'main sheet'!$G:$M, 4, 0) - VLOOKUP(ROUND($A40 + (Y$9/12) + (1/12),5),'main sheet'!$G:$M, 4, 0)) / VLOOKUP(ROUND($A40,5),'main sheet'!$G:$M, 4, 0)) * Y$11</f>
        <v>2.401509552421791E-5</v>
      </c>
      <c r="Z40" s="19">
        <f>((VLOOKUP(ROUND($A40 + (Z$9/12),5),'main sheet'!$G:$M, 4, 0) - VLOOKUP(ROUND($A40 + (Z$9/12) + (1/12),5),'main sheet'!$G:$M, 4, 0)) / VLOOKUP(ROUND($A40,5),'main sheet'!$G:$M, 4, 0)) * Z$11</f>
        <v>2.3999205761989771E-5</v>
      </c>
      <c r="AA40" s="19">
        <f>((VLOOKUP(ROUND($A40 + (AA$9/12),5),'main sheet'!$G:$M, 4, 0) - VLOOKUP(ROUND($A40 + (AA$9/12) + (1/12),5),'main sheet'!$G:$M, 4, 0)) / VLOOKUP(ROUND($A40,5),'main sheet'!$G:$M, 4, 0)) * AA$11</f>
        <v>2.3983326513193707E-5</v>
      </c>
      <c r="AB40" s="19">
        <f>((VLOOKUP(ROUND($A40 + (AB$9/12),5),'main sheet'!$G:$M, 4, 0) - VLOOKUP(ROUND($A40 + (AB$9/12) + (1/12),5),'main sheet'!$G:$M, 4, 0)) / VLOOKUP(ROUND($A40,5),'main sheet'!$G:$M, 4, 0)) * AB$11</f>
        <v>2.3967457771306575E-5</v>
      </c>
      <c r="AC40" s="19">
        <f>((VLOOKUP(ROUND($A40 + (AC$9/12),5),'main sheet'!$G:$M, 4, 0) - VLOOKUP(ROUND($A40 + (AC$9/12) + (1/12),5),'main sheet'!$G:$M, 4, 0)) / VLOOKUP(ROUND($A40,5),'main sheet'!$G:$M, 4, 0)) * AC$11</f>
        <v>2.3951599528943354E-5</v>
      </c>
      <c r="AD40" s="19">
        <f>((VLOOKUP(ROUND($A40 + (AD$9/12),5),'main sheet'!$G:$M, 4, 0) - VLOOKUP(ROUND($A40 + (AD$9/12) + (1/12),5),'main sheet'!$G:$M, 4, 0)) / VLOOKUP(ROUND($A40,5),'main sheet'!$G:$M, 4, 0)) * AD$11</f>
        <v>2.3935751779157143E-5</v>
      </c>
      <c r="AE40" s="19">
        <f>((VLOOKUP(ROUND($A40 + (AE$9/12),5),'main sheet'!$G:$M, 4, 0) - VLOOKUP(ROUND($A40 + (AE$9/12) + (1/12),5),'main sheet'!$G:$M, 4, 0)) / VLOOKUP(ROUND($A40,5),'main sheet'!$G:$M, 4, 0)) * AE$11</f>
        <v>2.3919914515437745E-5</v>
      </c>
      <c r="AF40" s="19">
        <f>((VLOOKUP(ROUND($A40 + (AF$9/12),5),'main sheet'!$G:$M, 4, 0) - VLOOKUP(ROUND($A40 + (AF$9/12) + (1/12),5),'main sheet'!$G:$M, 4, 0)) / VLOOKUP(ROUND($A40,5),'main sheet'!$G:$M, 4, 0)) * AF$11</f>
        <v>2.3904087730414784E-5</v>
      </c>
      <c r="AH40" s="18">
        <f t="shared" si="1"/>
        <v>2.25</v>
      </c>
      <c r="AI40" s="19">
        <f t="shared" si="2"/>
        <v>8.8402740193856849E-4</v>
      </c>
    </row>
    <row r="41" spans="1:35" x14ac:dyDescent="0.3">
      <c r="A41" s="19">
        <v>2.3333333333333335</v>
      </c>
      <c r="C41" s="19">
        <f>((VLOOKUP(ROUND($A41 + (C$9/12),5),'main sheet'!$G:$M, 4, 0) - VLOOKUP(ROUND($A41 + (C$9/12) + (1/12),5),'main sheet'!$G:$M, 4, 0)) / VLOOKUP(ROUND($A41,5),'main sheet'!$G:$M, 4, 0)) * C$11</f>
        <v>3.946908950558587E-5</v>
      </c>
      <c r="D41" s="19">
        <f>((VLOOKUP(ROUND($A41 + (D$9/12),5),'main sheet'!$G:$M, 4, 0) - VLOOKUP(ROUND($A41 + (D$9/12) + (1/12),5),'main sheet'!$G:$M, 4, 0)) / VLOOKUP(ROUND($A41,5),'main sheet'!$G:$M, 4, 0)) * D$11</f>
        <v>3.9430800613118729E-5</v>
      </c>
      <c r="E41" s="19">
        <f>((VLOOKUP(ROUND($A41 + (E$9/12),5),'main sheet'!$G:$M, 4, 0) - VLOOKUP(ROUND($A41 + (E$9/12) + (1/12),5),'main sheet'!$G:$M, 4, 0)) / VLOOKUP(ROUND($A41,5),'main sheet'!$G:$M, 4, 0)) * E$11</f>
        <v>3.939254886449068E-5</v>
      </c>
      <c r="F41" s="19">
        <f>((VLOOKUP(ROUND($A41 + (F$9/12),5),'main sheet'!$G:$M, 4, 0) - VLOOKUP(ROUND($A41 + (F$9/12) + (1/12),5),'main sheet'!$G:$M, 4, 0)) / VLOOKUP(ROUND($A41,5),'main sheet'!$G:$M, 4, 0)) * F$11</f>
        <v>3.9354334224107472E-5</v>
      </c>
      <c r="G41" s="19">
        <f>((VLOOKUP(ROUND($A41 + (G$9/12),5),'main sheet'!$G:$M, 4, 0) - VLOOKUP(ROUND($A41 + (G$9/12) + (1/12),5),'main sheet'!$G:$M, 4, 0)) / VLOOKUP(ROUND($A41,5),'main sheet'!$G:$M, 4, 0)) * G$11</f>
        <v>3.9316156655531701E-5</v>
      </c>
      <c r="H41" s="19">
        <f>((VLOOKUP(ROUND($A41 + (H$9/12),5),'main sheet'!$G:$M, 4, 0) - VLOOKUP(ROUND($A41 + (H$9/12) + (1/12),5),'main sheet'!$G:$M, 4, 0)) / VLOOKUP(ROUND($A41,5),'main sheet'!$G:$M, 4, 0)) * H$11</f>
        <v>3.9278016122800346E-5</v>
      </c>
      <c r="I41" s="19">
        <f>((VLOOKUP(ROUND($A41 + (I$9/12),5),'main sheet'!$G:$M, 4, 0) - VLOOKUP(ROUND($A41 + (I$9/12) + (1/12),5),'main sheet'!$G:$M, 4, 0)) / VLOOKUP(ROUND($A41,5),'main sheet'!$G:$M, 4, 0)) * I$11</f>
        <v>3.9239912590422638E-5</v>
      </c>
      <c r="J41" s="19">
        <f>((VLOOKUP(ROUND($A41 + (J$9/12),5),'main sheet'!$G:$M, 4, 0) - VLOOKUP(ROUND($A41 + (J$9/12) + (1/12),5),'main sheet'!$G:$M, 4, 0)) / VLOOKUP(ROUND($A41,5),'main sheet'!$G:$M, 4, 0)) * J$11</f>
        <v>2.7524700398438567E-5</v>
      </c>
      <c r="K41" s="19">
        <f>((VLOOKUP(ROUND($A41 + (K$9/12),5),'main sheet'!$G:$M, 4, 0) - VLOOKUP(ROUND($A41 + (K$9/12) + (1/12),5),'main sheet'!$G:$M, 4, 0)) / VLOOKUP(ROUND($A41,5),'main sheet'!$G:$M, 4, 0)) * K$11</f>
        <v>2.7497998736278434E-5</v>
      </c>
      <c r="L41" s="19">
        <f>((VLOOKUP(ROUND($A41 + (L$9/12),5),'main sheet'!$G:$M, 4, 0) - VLOOKUP(ROUND($A41 + (L$9/12) + (1/12),5),'main sheet'!$G:$M, 4, 0)) / VLOOKUP(ROUND($A41,5),'main sheet'!$G:$M, 4, 0)) * L$11</f>
        <v>2.7471322977352553E-5</v>
      </c>
      <c r="M41" s="19">
        <f>((VLOOKUP(ROUND($A41 + (M$9/12),5),'main sheet'!$G:$M, 4, 0) - VLOOKUP(ROUND($A41 + (M$9/12) + (1/12),5),'main sheet'!$G:$M, 4, 0)) / VLOOKUP(ROUND($A41,5),'main sheet'!$G:$M, 4, 0)) * M$11</f>
        <v>2.7546525300674724E-5</v>
      </c>
      <c r="N41" s="19">
        <f>((VLOOKUP(ROUND($A41 + (N$9/12),5),'main sheet'!$G:$M, 4, 0) - VLOOKUP(ROUND($A41 + (N$9/12) + (1/12),5),'main sheet'!$G:$M, 4, 0)) / VLOOKUP(ROUND($A41,5),'main sheet'!$G:$M, 4, 0)) * N$11</f>
        <v>2.7528298942307847E-5</v>
      </c>
      <c r="O41" s="19">
        <f>((VLOOKUP(ROUND($A41 + (O$9/12),5),'main sheet'!$G:$M, 4, 0) - VLOOKUP(ROUND($A41 + (O$9/12) + (1/12),5),'main sheet'!$G:$M, 4, 0)) / VLOOKUP(ROUND($A41,5),'main sheet'!$G:$M, 4, 0)) * O$11</f>
        <v>2.7510084643543255E-5</v>
      </c>
      <c r="P41" s="19">
        <f>((VLOOKUP(ROUND($A41 + (P$9/12),5),'main sheet'!$G:$M, 4, 0) - VLOOKUP(ROUND($A41 + (P$9/12) + (1/12),5),'main sheet'!$G:$M, 4, 0)) / VLOOKUP(ROUND($A41,5),'main sheet'!$G:$M, 4, 0)) * P$11</f>
        <v>2.7491882396401615E-5</v>
      </c>
      <c r="Q41" s="19">
        <f>((VLOOKUP(ROUND($A41 + (Q$9/12),5),'main sheet'!$G:$M, 4, 0) - VLOOKUP(ROUND($A41 + (Q$9/12) + (1/12),5),'main sheet'!$G:$M, 4, 0)) / VLOOKUP(ROUND($A41,5),'main sheet'!$G:$M, 4, 0)) * Q$11</f>
        <v>2.747369219290889E-5</v>
      </c>
      <c r="R41" s="19">
        <f>((VLOOKUP(ROUND($A41 + (R$9/12),5),'main sheet'!$G:$M, 4, 0) - VLOOKUP(ROUND($A41 + (R$9/12) + (1/12),5),'main sheet'!$G:$M, 4, 0)) / VLOOKUP(ROUND($A41,5),'main sheet'!$G:$M, 4, 0)) * R$11</f>
        <v>2.7455514025096312E-5</v>
      </c>
      <c r="S41" s="19">
        <f>((VLOOKUP(ROUND($A41 + (S$9/12),5),'main sheet'!$G:$M, 4, 0) - VLOOKUP(ROUND($A41 + (S$9/12) + (1/12),5),'main sheet'!$G:$M, 4, 0)) / VLOOKUP(ROUND($A41,5),'main sheet'!$G:$M, 4, 0)) * S$11</f>
        <v>2.7437347885000384E-5</v>
      </c>
      <c r="T41" s="19">
        <f>((VLOOKUP(ROUND($A41 + (T$9/12),5),'main sheet'!$G:$M, 4, 0) - VLOOKUP(ROUND($A41 + (T$9/12) + (1/12),5),'main sheet'!$G:$M, 4, 0)) / VLOOKUP(ROUND($A41,5),'main sheet'!$G:$M, 4, 0)) * T$11</f>
        <v>2.7419193764662873E-5</v>
      </c>
      <c r="U41" s="19">
        <f>((VLOOKUP(ROUND($A41 + (U$9/12),5),'main sheet'!$G:$M, 4, 0) - VLOOKUP(ROUND($A41 + (U$9/12) + (1/12),5),'main sheet'!$G:$M, 4, 0)) / VLOOKUP(ROUND($A41,5),'main sheet'!$G:$M, 4, 0)) * U$11</f>
        <v>2.7401051656130834E-5</v>
      </c>
      <c r="V41" s="19">
        <f>((VLOOKUP(ROUND($A41 + (V$9/12),5),'main sheet'!$G:$M, 4, 0) - VLOOKUP(ROUND($A41 + (V$9/12) + (1/12),5),'main sheet'!$G:$M, 4, 0)) / VLOOKUP(ROUND($A41,5),'main sheet'!$G:$M, 4, 0)) * V$11</f>
        <v>2.4063779545267696E-5</v>
      </c>
      <c r="W41" s="19">
        <f>((VLOOKUP(ROUND($A41 + (W$9/12),5),'main sheet'!$G:$M, 4, 0) - VLOOKUP(ROUND($A41 + (W$9/12) + (1/12),5),'main sheet'!$G:$M, 4, 0)) / VLOOKUP(ROUND($A41,5),'main sheet'!$G:$M, 4, 0)) * W$11</f>
        <v>2.4047857570758931E-5</v>
      </c>
      <c r="X41" s="19">
        <f>((VLOOKUP(ROUND($A41 + (X$9/12),5),'main sheet'!$G:$M, 4, 0) - VLOOKUP(ROUND($A41 + (X$9/12) + (1/12),5),'main sheet'!$G:$M, 4, 0)) / VLOOKUP(ROUND($A41,5),'main sheet'!$G:$M, 4, 0)) * X$11</f>
        <v>2.4031946131429659E-5</v>
      </c>
      <c r="Y41" s="19">
        <f>((VLOOKUP(ROUND($A41 + (Y$9/12),5),'main sheet'!$G:$M, 4, 0) - VLOOKUP(ROUND($A41 + (Y$9/12) + (1/12),5),'main sheet'!$G:$M, 4, 0)) / VLOOKUP(ROUND($A41,5),'main sheet'!$G:$M, 4, 0)) * Y$11</f>
        <v>2.4016045219874976E-5</v>
      </c>
      <c r="Z41" s="19">
        <f>((VLOOKUP(ROUND($A41 + (Z$9/12),5),'main sheet'!$G:$M, 4, 0) - VLOOKUP(ROUND($A41 + (Z$9/12) + (1/12),5),'main sheet'!$G:$M, 4, 0)) / VLOOKUP(ROUND($A41,5),'main sheet'!$G:$M, 4, 0)) * Z$11</f>
        <v>2.4000154829129295E-5</v>
      </c>
      <c r="AA41" s="19">
        <f>((VLOOKUP(ROUND($A41 + (AA$9/12),5),'main sheet'!$G:$M, 4, 0) - VLOOKUP(ROUND($A41 + (AA$9/12) + (1/12),5),'main sheet'!$G:$M, 4, 0)) / VLOOKUP(ROUND($A41,5),'main sheet'!$G:$M, 4, 0)) * AA$11</f>
        <v>2.3984274952664911E-5</v>
      </c>
      <c r="AB41" s="19">
        <f>((VLOOKUP(ROUND($A41 + (AB$9/12),5),'main sheet'!$G:$M, 4, 0) - VLOOKUP(ROUND($A41 + (AB$9/12) + (1/12),5),'main sheet'!$G:$M, 4, 0)) / VLOOKUP(ROUND($A41,5),'main sheet'!$G:$M, 4, 0)) * AB$11</f>
        <v>2.3968405583091602E-5</v>
      </c>
      <c r="AC41" s="19">
        <f>((VLOOKUP(ROUND($A41 + (AC$9/12),5),'main sheet'!$G:$M, 4, 0) - VLOOKUP(ROUND($A41 + (AC$9/12) + (1/12),5),'main sheet'!$G:$M, 4, 0)) / VLOOKUP(ROUND($A41,5),'main sheet'!$G:$M, 4, 0)) * AC$11</f>
        <v>2.39525467134576E-5</v>
      </c>
      <c r="AD41" s="19">
        <f>((VLOOKUP(ROUND($A41 + (AD$9/12),5),'main sheet'!$G:$M, 4, 0) - VLOOKUP(ROUND($A41 + (AD$9/12) + (1/12),5),'main sheet'!$G:$M, 4, 0)) / VLOOKUP(ROUND($A41,5),'main sheet'!$G:$M, 4, 0)) * AD$11</f>
        <v>2.3936698337248149E-5</v>
      </c>
      <c r="AE41" s="19">
        <f>((VLOOKUP(ROUND($A41 + (AE$9/12),5),'main sheet'!$G:$M, 4, 0) - VLOOKUP(ROUND($A41 + (AE$9/12) + (1/12),5),'main sheet'!$G:$M, 4, 0)) / VLOOKUP(ROUND($A41,5),'main sheet'!$G:$M, 4, 0)) * AE$11</f>
        <v>2.3920860447087687E-5</v>
      </c>
      <c r="AF41" s="19">
        <f>((VLOOKUP(ROUND($A41 + (AF$9/12),5),'main sheet'!$G:$M, 4, 0) - VLOOKUP(ROUND($A41 + (AF$9/12) + (1/12),5),'main sheet'!$G:$M, 4, 0)) / VLOOKUP(ROUND($A41,5),'main sheet'!$G:$M, 4, 0)) * AF$11</f>
        <v>2.3905033036038239E-5</v>
      </c>
      <c r="AH41" s="18">
        <f t="shared" si="1"/>
        <v>2.3333333333333335</v>
      </c>
      <c r="AI41" s="19">
        <f t="shared" si="2"/>
        <v>8.6906607386090246E-4</v>
      </c>
    </row>
    <row r="42" spans="1:35" x14ac:dyDescent="0.3">
      <c r="A42" s="19">
        <v>2.4166666666666665</v>
      </c>
      <c r="C42" s="19">
        <f>((VLOOKUP(ROUND($A42 + (C$9/12),5),'main sheet'!$G:$M, 4, 0) - VLOOKUP(ROUND($A42 + (C$9/12) + (1/12),5),'main sheet'!$G:$M, 4, 0)) / VLOOKUP(ROUND($A42,5),'main sheet'!$G:$M, 4, 0)) * C$11</f>
        <v>3.9470650403198442E-5</v>
      </c>
      <c r="D42" s="19">
        <f>((VLOOKUP(ROUND($A42 + (D$9/12),5),'main sheet'!$G:$M, 4, 0) - VLOOKUP(ROUND($A42 + (D$9/12) + (1/12),5),'main sheet'!$G:$M, 4, 0)) / VLOOKUP(ROUND($A42,5),'main sheet'!$G:$M, 4, 0)) * D$11</f>
        <v>3.9432359996360831E-5</v>
      </c>
      <c r="E42" s="19">
        <f>((VLOOKUP(ROUND($A42 + (E$9/12),5),'main sheet'!$G:$M, 4, 0) - VLOOKUP(ROUND($A42 + (E$9/12) + (1/12),5),'main sheet'!$G:$M, 4, 0)) / VLOOKUP(ROUND($A42,5),'main sheet'!$G:$M, 4, 0)) * E$11</f>
        <v>3.9394106735270635E-5</v>
      </c>
      <c r="F42" s="19">
        <f>((VLOOKUP(ROUND($A42 + (F$9/12),5),'main sheet'!$G:$M, 4, 0) - VLOOKUP(ROUND($A42 + (F$9/12) + (1/12),5),'main sheet'!$G:$M, 4, 0)) / VLOOKUP(ROUND($A42,5),'main sheet'!$G:$M, 4, 0)) * F$11</f>
        <v>3.9355890583453594E-5</v>
      </c>
      <c r="G42" s="19">
        <f>((VLOOKUP(ROUND($A42 + (G$9/12),5),'main sheet'!$G:$M, 4, 0) - VLOOKUP(ROUND($A42 + (G$9/12) + (1/12),5),'main sheet'!$G:$M, 4, 0)) / VLOOKUP(ROUND($A42,5),'main sheet'!$G:$M, 4, 0)) * G$11</f>
        <v>3.9317711504910344E-5</v>
      </c>
      <c r="H42" s="19">
        <f>((VLOOKUP(ROUND($A42 + (H$9/12),5),'main sheet'!$G:$M, 4, 0) - VLOOKUP(ROUND($A42 + (H$9/12) + (1/12),5),'main sheet'!$G:$M, 4, 0)) / VLOOKUP(ROUND($A42,5),'main sheet'!$G:$M, 4, 0)) * H$11</f>
        <v>3.9279569464114279E-5</v>
      </c>
      <c r="I42" s="19">
        <f>((VLOOKUP(ROUND($A42 + (I$9/12),5),'main sheet'!$G:$M, 4, 0) - VLOOKUP(ROUND($A42 + (I$9/12) + (1/12),5),'main sheet'!$G:$M, 4, 0)) / VLOOKUP(ROUND($A42,5),'main sheet'!$G:$M, 4, 0)) * I$11</f>
        <v>2.7552517574753262E-5</v>
      </c>
      <c r="J42" s="19">
        <f>((VLOOKUP(ROUND($A42 + (J$9/12),5),'main sheet'!$G:$M, 4, 0) - VLOOKUP(ROUND($A42 + (J$9/12) + (1/12),5),'main sheet'!$G:$M, 4, 0)) / VLOOKUP(ROUND($A42,5),'main sheet'!$G:$M, 4, 0)) * J$11</f>
        <v>2.7525788927200611E-5</v>
      </c>
      <c r="K42" s="19">
        <f>((VLOOKUP(ROUND($A42 + (K$9/12),5),'main sheet'!$G:$M, 4, 0) - VLOOKUP(ROUND($A42 + (K$9/12) + (1/12),5),'main sheet'!$G:$M, 4, 0)) / VLOOKUP(ROUND($A42,5),'main sheet'!$G:$M, 4, 0)) * K$11</f>
        <v>2.7499086209060692E-5</v>
      </c>
      <c r="L42" s="19">
        <f>((VLOOKUP(ROUND($A42 + (L$9/12),5),'main sheet'!$G:$M, 4, 0) - VLOOKUP(ROUND($A42 + (L$9/12) + (1/12),5),'main sheet'!$G:$M, 4, 0)) / VLOOKUP(ROUND($A42,5),'main sheet'!$G:$M, 4, 0)) * L$11</f>
        <v>2.7472409395179426E-5</v>
      </c>
      <c r="M42" s="19">
        <f>((VLOOKUP(ROUND($A42 + (M$9/12),5),'main sheet'!$G:$M, 4, 0) - VLOOKUP(ROUND($A42 + (M$9/12) + (1/12),5),'main sheet'!$G:$M, 4, 0)) / VLOOKUP(ROUND($A42,5),'main sheet'!$G:$M, 4, 0)) * M$11</f>
        <v>2.7547614692553655E-5</v>
      </c>
      <c r="N42" s="19">
        <f>((VLOOKUP(ROUND($A42 + (N$9/12),5),'main sheet'!$G:$M, 4, 0) - VLOOKUP(ROUND($A42 + (N$9/12) + (1/12),5),'main sheet'!$G:$M, 4, 0)) / VLOOKUP(ROUND($A42,5),'main sheet'!$G:$M, 4, 0)) * N$11</f>
        <v>2.752938761338274E-5</v>
      </c>
      <c r="O42" s="19">
        <f>((VLOOKUP(ROUND($A42 + (O$9/12),5),'main sheet'!$G:$M, 4, 0) - VLOOKUP(ROUND($A42 + (O$9/12) + (1/12),5),'main sheet'!$G:$M, 4, 0)) / VLOOKUP(ROUND($A42,5),'main sheet'!$G:$M, 4, 0)) * O$11</f>
        <v>2.751117259429103E-5</v>
      </c>
      <c r="P42" s="19">
        <f>((VLOOKUP(ROUND($A42 + (P$9/12),5),'main sheet'!$G:$M, 4, 0) - VLOOKUP(ROUND($A42 + (P$9/12) + (1/12),5),'main sheet'!$G:$M, 4, 0)) / VLOOKUP(ROUND($A42,5),'main sheet'!$G:$M, 4, 0)) * P$11</f>
        <v>2.7492969627298883E-5</v>
      </c>
      <c r="Q42" s="19">
        <f>((VLOOKUP(ROUND($A42 + (Q$9/12),5),'main sheet'!$G:$M, 4, 0) - VLOOKUP(ROUND($A42 + (Q$9/12) + (1/12),5),'main sheet'!$G:$M, 4, 0)) / VLOOKUP(ROUND($A42,5),'main sheet'!$G:$M, 4, 0)) * Q$11</f>
        <v>2.7474778704431945E-5</v>
      </c>
      <c r="R42" s="19">
        <f>((VLOOKUP(ROUND($A42 + (R$9/12),5),'main sheet'!$G:$M, 4, 0) - VLOOKUP(ROUND($A42 + (R$9/12) + (1/12),5),'main sheet'!$G:$M, 4, 0)) / VLOOKUP(ROUND($A42,5),'main sheet'!$G:$M, 4, 0)) * R$11</f>
        <v>2.7456599817721133E-5</v>
      </c>
      <c r="S42" s="19">
        <f>((VLOOKUP(ROUND($A42 + (S$9/12),5),'main sheet'!$G:$M, 4, 0) - VLOOKUP(ROUND($A42 + (S$9/12) + (1/12),5),'main sheet'!$G:$M, 4, 0)) / VLOOKUP(ROUND($A42,5),'main sheet'!$G:$M, 4, 0)) * S$11</f>
        <v>2.7438432959202633E-5</v>
      </c>
      <c r="T42" s="19">
        <f>((VLOOKUP(ROUND($A42 + (T$9/12),5),'main sheet'!$G:$M, 4, 0) - VLOOKUP(ROUND($A42 + (T$9/12) + (1/12),5),'main sheet'!$G:$M, 4, 0)) / VLOOKUP(ROUND($A42,5),'main sheet'!$G:$M, 4, 0)) * T$11</f>
        <v>2.7420278120917906E-5</v>
      </c>
      <c r="U42" s="19">
        <f>((VLOOKUP(ROUND($A42 + (U$9/12),5),'main sheet'!$G:$M, 4, 0) - VLOOKUP(ROUND($A42 + (U$9/12) + (1/12),5),'main sheet'!$G:$M, 4, 0)) / VLOOKUP(ROUND($A42,5),'main sheet'!$G:$M, 4, 0)) * U$11</f>
        <v>2.4080664350123992E-5</v>
      </c>
      <c r="V42" s="19">
        <f>((VLOOKUP(ROUND($A42 + (V$9/12),5),'main sheet'!$G:$M, 4, 0) - VLOOKUP(ROUND($A42 + (V$9/12) + (1/12),5),'main sheet'!$G:$M, 4, 0)) / VLOOKUP(ROUND($A42,5),'main sheet'!$G:$M, 4, 0)) * V$11</f>
        <v>2.4064731203661461E-5</v>
      </c>
      <c r="W42" s="19">
        <f>((VLOOKUP(ROUND($A42 + (W$9/12),5),'main sheet'!$G:$M, 4, 0) - VLOOKUP(ROUND($A42 + (W$9/12) + (1/12),5),'main sheet'!$G:$M, 4, 0)) / VLOOKUP(ROUND($A42,5),'main sheet'!$G:$M, 4, 0)) * W$11</f>
        <v>2.4048808599770631E-5</v>
      </c>
      <c r="X42" s="19">
        <f>((VLOOKUP(ROUND($A42 + (X$9/12),5),'main sheet'!$G:$M, 4, 0) - VLOOKUP(ROUND($A42 + (X$9/12) + (1/12),5),'main sheet'!$G:$M, 4, 0)) / VLOOKUP(ROUND($A42,5),'main sheet'!$G:$M, 4, 0)) * X$11</f>
        <v>2.4032896531041401E-5</v>
      </c>
      <c r="Y42" s="19">
        <f>((VLOOKUP(ROUND($A42 + (Y$9/12),5),'main sheet'!$G:$M, 4, 0) - VLOOKUP(ROUND($A42 + (Y$9/12) + (1/12),5),'main sheet'!$G:$M, 4, 0)) / VLOOKUP(ROUND($A42,5),'main sheet'!$G:$M, 4, 0)) * Y$11</f>
        <v>2.4016994990503297E-5</v>
      </c>
      <c r="Z42" s="19">
        <f>((VLOOKUP(ROUND($A42 + (Z$9/12),5),'main sheet'!$G:$M, 4, 0) - VLOOKUP(ROUND($A42 + (Z$9/12) + (1/12),5),'main sheet'!$G:$M, 4, 0)) / VLOOKUP(ROUND($A42,5),'main sheet'!$G:$M, 4, 0)) * Z$11</f>
        <v>2.4001103971624031E-5</v>
      </c>
      <c r="AA42" s="19">
        <f>((VLOOKUP(ROUND($A42 + (AA$9/12),5),'main sheet'!$G:$M, 4, 0) - VLOOKUP(ROUND($A42 + (AA$9/12) + (1/12),5),'main sheet'!$G:$M, 4, 0)) / VLOOKUP(ROUND($A42,5),'main sheet'!$G:$M, 4, 0)) * AA$11</f>
        <v>2.3985223467008205E-5</v>
      </c>
      <c r="AB42" s="19">
        <f>((VLOOKUP(ROUND($A42 + (AB$9/12),5),'main sheet'!$G:$M, 4, 0) - VLOOKUP(ROUND($A42 + (AB$9/12) + (1/12),5),'main sheet'!$G:$M, 4, 0)) / VLOOKUP(ROUND($A42,5),'main sheet'!$G:$M, 4, 0)) * AB$11</f>
        <v>2.3969353469699162E-5</v>
      </c>
      <c r="AC42" s="19">
        <f>((VLOOKUP(ROUND($A42 + (AC$9/12),5),'main sheet'!$G:$M, 4, 0) - VLOOKUP(ROUND($A42 + (AC$9/12) + (1/12),5),'main sheet'!$G:$M, 4, 0)) / VLOOKUP(ROUND($A42,5),'main sheet'!$G:$M, 4, 0)) * AC$11</f>
        <v>2.3953493973177581E-5</v>
      </c>
      <c r="AD42" s="19">
        <f>((VLOOKUP(ROUND($A42 + (AD$9/12),5),'main sheet'!$G:$M, 4, 0) - VLOOKUP(ROUND($A42 + (AD$9/12) + (1/12),5),'main sheet'!$G:$M, 4, 0)) / VLOOKUP(ROUND($A42,5),'main sheet'!$G:$M, 4, 0)) * AD$11</f>
        <v>2.3937644970062724E-5</v>
      </c>
      <c r="AE42" s="19">
        <f>((VLOOKUP(ROUND($A42 + (AE$9/12),5),'main sheet'!$G:$M, 4, 0) - VLOOKUP(ROUND($A42 + (AE$9/12) + (1/12),5),'main sheet'!$G:$M, 4, 0)) / VLOOKUP(ROUND($A42,5),'main sheet'!$G:$M, 4, 0)) * AE$11</f>
        <v>2.3921806453411741E-5</v>
      </c>
      <c r="AF42" s="19">
        <f>((VLOOKUP(ROUND($A42 + (AF$9/12),5),'main sheet'!$G:$M, 4, 0) - VLOOKUP(ROUND($A42 + (AF$9/12) + (1/12),5),'main sheet'!$G:$M, 4, 0)) / VLOOKUP(ROUND($A42,5),'main sheet'!$G:$M, 4, 0)) * AF$11</f>
        <v>2.3905978416718242E-5</v>
      </c>
      <c r="AH42" s="18">
        <f t="shared" si="1"/>
        <v>2.4166666666666665</v>
      </c>
      <c r="AI42" s="19">
        <f t="shared" si="2"/>
        <v>8.5409002532010425E-4</v>
      </c>
    </row>
    <row r="43" spans="1:35" x14ac:dyDescent="0.3">
      <c r="A43" s="19">
        <v>2.5</v>
      </c>
      <c r="C43" s="19">
        <f>((VLOOKUP(ROUND($A43 + (C$9/12),5),'main sheet'!$G:$M, 4, 0) - VLOOKUP(ROUND($A43 + (C$9/12) + (1/12),5),'main sheet'!$G:$M, 4, 0)) / VLOOKUP(ROUND($A43,5),'main sheet'!$G:$M, 4, 0)) * C$11</f>
        <v>3.9472211424127945E-5</v>
      </c>
      <c r="D43" s="19">
        <f>((VLOOKUP(ROUND($A43 + (D$9/12),5),'main sheet'!$G:$M, 4, 0) - VLOOKUP(ROUND($A43 + (D$9/12) + (1/12),5),'main sheet'!$G:$M, 4, 0)) / VLOOKUP(ROUND($A43,5),'main sheet'!$G:$M, 4, 0)) * D$11</f>
        <v>3.9433919503239778E-5</v>
      </c>
      <c r="E43" s="19">
        <f>((VLOOKUP(ROUND($A43 + (E$9/12),5),'main sheet'!$G:$M, 4, 0) - VLOOKUP(ROUND($A43 + (E$9/12) + (1/12),5),'main sheet'!$G:$M, 4, 0)) / VLOOKUP(ROUND($A43,5),'main sheet'!$G:$M, 4, 0)) * E$11</f>
        <v>3.9395664729128408E-5</v>
      </c>
      <c r="F43" s="19">
        <f>((VLOOKUP(ROUND($A43 + (F$9/12),5),'main sheet'!$G:$M, 4, 0) - VLOOKUP(ROUND($A43 + (F$9/12) + (1/12),5),'main sheet'!$G:$M, 4, 0)) / VLOOKUP(ROUND($A43,5),'main sheet'!$G:$M, 4, 0)) * F$11</f>
        <v>3.9357447065758101E-5</v>
      </c>
      <c r="G43" s="19">
        <f>((VLOOKUP(ROUND($A43 + (G$9/12),5),'main sheet'!$G:$M, 4, 0) - VLOOKUP(ROUND($A43 + (G$9/12) + (1/12),5),'main sheet'!$G:$M, 4, 0)) / VLOOKUP(ROUND($A43,5),'main sheet'!$G:$M, 4, 0)) * G$11</f>
        <v>3.9319266477566353E-5</v>
      </c>
      <c r="H43" s="19">
        <f>((VLOOKUP(ROUND($A43 + (H$9/12),5),'main sheet'!$G:$M, 4, 0) - VLOOKUP(ROUND($A43 + (H$9/12) + (1/12),5),'main sheet'!$G:$M, 4, 0)) / VLOOKUP(ROUND($A43,5),'main sheet'!$G:$M, 4, 0)) * H$11</f>
        <v>2.75803629069635E-5</v>
      </c>
      <c r="I43" s="19">
        <f>((VLOOKUP(ROUND($A43 + (I$9/12),5),'main sheet'!$G:$M, 4, 0) - VLOOKUP(ROUND($A43 + (I$9/12) + (1/12),5),'main sheet'!$G:$M, 4, 0)) / VLOOKUP(ROUND($A43,5),'main sheet'!$G:$M, 4, 0)) * I$11</f>
        <v>2.7553607246704345E-5</v>
      </c>
      <c r="J43" s="19">
        <f>((VLOOKUP(ROUND($A43 + (J$9/12),5),'main sheet'!$G:$M, 4, 0) - VLOOKUP(ROUND($A43 + (J$9/12) + (1/12),5),'main sheet'!$G:$M, 4, 0)) / VLOOKUP(ROUND($A43,5),'main sheet'!$G:$M, 4, 0)) * J$11</f>
        <v>2.7526877542062905E-5</v>
      </c>
      <c r="K43" s="19">
        <f>((VLOOKUP(ROUND($A43 + (K$9/12),5),'main sheet'!$G:$M, 4, 0) - VLOOKUP(ROUND($A43 + (K$9/12) + (1/12),5),'main sheet'!$G:$M, 4, 0)) / VLOOKUP(ROUND($A43,5),'main sheet'!$G:$M, 4, 0)) * K$11</f>
        <v>2.7500173767859671E-5</v>
      </c>
      <c r="L43" s="19">
        <f>((VLOOKUP(ROUND($A43 + (L$9/12),5),'main sheet'!$G:$M, 4, 0) - VLOOKUP(ROUND($A43 + (L$9/12) + (1/12),5),'main sheet'!$G:$M, 4, 0)) / VLOOKUP(ROUND($A43,5),'main sheet'!$G:$M, 4, 0)) * L$11</f>
        <v>2.747349589893958E-5</v>
      </c>
      <c r="M43" s="19">
        <f>((VLOOKUP(ROUND($A43 + (M$9/12),5),'main sheet'!$G:$M, 4, 0) - VLOOKUP(ROUND($A43 + (M$9/12) + (1/12),5),'main sheet'!$G:$M, 4, 0)) / VLOOKUP(ROUND($A43,5),'main sheet'!$G:$M, 4, 0)) * M$11</f>
        <v>2.7548704170601109E-5</v>
      </c>
      <c r="N43" s="19">
        <f>((VLOOKUP(ROUND($A43 + (N$9/12),5),'main sheet'!$G:$M, 4, 0) - VLOOKUP(ROUND($A43 + (N$9/12) + (1/12),5),'main sheet'!$G:$M, 4, 0)) / VLOOKUP(ROUND($A43,5),'main sheet'!$G:$M, 4, 0)) * N$11</f>
        <v>2.7530476370569136E-5</v>
      </c>
      <c r="O43" s="19">
        <f>((VLOOKUP(ROUND($A43 + (O$9/12),5),'main sheet'!$G:$M, 4, 0) - VLOOKUP(ROUND($A43 + (O$9/12) + (1/12),5),'main sheet'!$G:$M, 4, 0)) / VLOOKUP(ROUND($A43,5),'main sheet'!$G:$M, 4, 0)) * O$11</f>
        <v>2.7512260631093334E-5</v>
      </c>
      <c r="P43" s="19">
        <f>((VLOOKUP(ROUND($A43 + (P$9/12),5),'main sheet'!$G:$M, 4, 0) - VLOOKUP(ROUND($A43 + (P$9/12) + (1/12),5),'main sheet'!$G:$M, 4, 0)) / VLOOKUP(ROUND($A43,5),'main sheet'!$G:$M, 4, 0)) * P$11</f>
        <v>2.749405694419374E-5</v>
      </c>
      <c r="Q43" s="19">
        <f>((VLOOKUP(ROUND($A43 + (Q$9/12),5),'main sheet'!$G:$M, 4, 0) - VLOOKUP(ROUND($A43 + (Q$9/12) + (1/12),5),'main sheet'!$G:$M, 4, 0)) / VLOOKUP(ROUND($A43,5),'main sheet'!$G:$M, 4, 0)) * Q$11</f>
        <v>2.7475865301895688E-5</v>
      </c>
      <c r="R43" s="19">
        <f>((VLOOKUP(ROUND($A43 + (R$9/12),5),'main sheet'!$G:$M, 4, 0) - VLOOKUP(ROUND($A43 + (R$9/12) + (1/12),5),'main sheet'!$G:$M, 4, 0)) / VLOOKUP(ROUND($A43,5),'main sheet'!$G:$M, 4, 0)) * R$11</f>
        <v>2.7457685696229778E-5</v>
      </c>
      <c r="S43" s="19">
        <f>((VLOOKUP(ROUND($A43 + (S$9/12),5),'main sheet'!$G:$M, 4, 0) - VLOOKUP(ROUND($A43 + (S$9/12) + (1/12),5),'main sheet'!$G:$M, 4, 0)) / VLOOKUP(ROUND($A43,5),'main sheet'!$G:$M, 4, 0)) * S$11</f>
        <v>2.7439518119231884E-5</v>
      </c>
      <c r="T43" s="19">
        <f>((VLOOKUP(ROUND($A43 + (T$9/12),5),'main sheet'!$G:$M, 4, 0) - VLOOKUP(ROUND($A43 + (T$9/12) + (1/12),5),'main sheet'!$G:$M, 4, 0)) / VLOOKUP(ROUND($A43,5),'main sheet'!$G:$M, 4, 0)) * T$11</f>
        <v>2.4097561040210529E-5</v>
      </c>
      <c r="U43" s="19">
        <f>((VLOOKUP(ROUND($A43 + (U$9/12),5),'main sheet'!$G:$M, 4, 0) - VLOOKUP(ROUND($A43 + (U$9/12) + (1/12),5),'main sheet'!$G:$M, 4, 0)) / VLOOKUP(ROUND($A43,5),'main sheet'!$G:$M, 4, 0)) * U$11</f>
        <v>2.4081616713930285E-5</v>
      </c>
      <c r="V43" s="19">
        <f>((VLOOKUP(ROUND($A43 + (V$9/12),5),'main sheet'!$G:$M, 4, 0) - VLOOKUP(ROUND($A43 + (V$9/12) + (1/12),5),'main sheet'!$G:$M, 4, 0)) / VLOOKUP(ROUND($A43,5),'main sheet'!$G:$M, 4, 0)) * V$11</f>
        <v>2.406568293761915E-5</v>
      </c>
      <c r="W43" s="19">
        <f>((VLOOKUP(ROUND($A43 + (W$9/12),5),'main sheet'!$G:$M, 4, 0) - VLOOKUP(ROUND($A43 + (W$9/12) + (1/12),5),'main sheet'!$G:$M, 4, 0)) / VLOOKUP(ROUND($A43,5),'main sheet'!$G:$M, 4, 0)) * W$11</f>
        <v>2.4049759703861827E-5</v>
      </c>
      <c r="X43" s="19">
        <f>((VLOOKUP(ROUND($A43 + (X$9/12),5),'main sheet'!$G:$M, 4, 0) - VLOOKUP(ROUND($A43 + (X$9/12) + (1/12),5),'main sheet'!$G:$M, 4, 0)) / VLOOKUP(ROUND($A43,5),'main sheet'!$G:$M, 4, 0)) * X$11</f>
        <v>2.4033847005682956E-5</v>
      </c>
      <c r="Y43" s="19">
        <f>((VLOOKUP(ROUND($A43 + (Y$9/12),5),'main sheet'!$G:$M, 4, 0) - VLOOKUP(ROUND($A43 + (Y$9/12) + (1/12),5),'main sheet'!$G:$M, 4, 0)) / VLOOKUP(ROUND($A43,5),'main sheet'!$G:$M, 4, 0)) * Y$11</f>
        <v>2.4017944836545652E-5</v>
      </c>
      <c r="Z43" s="19">
        <f>((VLOOKUP(ROUND($A43 + (Z$9/12),5),'main sheet'!$G:$M, 4, 0) - VLOOKUP(ROUND($A43 + (Z$9/12) + (1/12),5),'main sheet'!$G:$M, 4, 0)) / VLOOKUP(ROUND($A43,5),'main sheet'!$G:$M, 4, 0)) * Z$11</f>
        <v>2.4002053189049334E-5</v>
      </c>
      <c r="AA43" s="19">
        <f>((VLOOKUP(ROUND($A43 + (AA$9/12),5),'main sheet'!$G:$M, 4, 0) - VLOOKUP(ROUND($A43 + (AA$9/12) + (1/12),5),'main sheet'!$G:$M, 4, 0)) / VLOOKUP(ROUND($A43,5),'main sheet'!$G:$M, 4, 0)) * AA$11</f>
        <v>2.3986172056232475E-5</v>
      </c>
      <c r="AB43" s="19">
        <f>((VLOOKUP(ROUND($A43 + (AB$9/12),5),'main sheet'!$G:$M, 4, 0) - VLOOKUP(ROUND($A43 + (AB$9/12) + (1/12),5),'main sheet'!$G:$M, 4, 0)) / VLOOKUP(ROUND($A43,5),'main sheet'!$G:$M, 4, 0)) * AB$11</f>
        <v>2.397030143157116E-5</v>
      </c>
      <c r="AC43" s="19">
        <f>((VLOOKUP(ROUND($A43 + (AC$9/12),5),'main sheet'!$G:$M, 4, 0) - VLOOKUP(ROUND($A43 + (AC$9/12) + (1/12),5),'main sheet'!$G:$M, 4, 0)) / VLOOKUP(ROUND($A43,5),'main sheet'!$G:$M, 4, 0)) * AC$11</f>
        <v>2.3954441307679488E-5</v>
      </c>
      <c r="AD43" s="19">
        <f>((VLOOKUP(ROUND($A43 + (AD$9/12),5),'main sheet'!$G:$M, 4, 0) - VLOOKUP(ROUND($A43 + (AD$9/12) + (1/12),5),'main sheet'!$G:$M, 4, 0)) / VLOOKUP(ROUND($A43,5),'main sheet'!$G:$M, 4, 0)) * AD$11</f>
        <v>2.3938591677609736E-5</v>
      </c>
      <c r="AE43" s="19">
        <f>((VLOOKUP(ROUND($A43 + (AE$9/12),5),'main sheet'!$G:$M, 4, 0) - VLOOKUP(ROUND($A43 + (AE$9/12) + (1/12),5),'main sheet'!$G:$M, 4, 0)) / VLOOKUP(ROUND($A43,5),'main sheet'!$G:$M, 4, 0)) * AE$11</f>
        <v>2.3922752534850938E-5</v>
      </c>
      <c r="AF43" s="19">
        <f>((VLOOKUP(ROUND($A43 + (AF$9/12),5),'main sheet'!$G:$M, 4, 0) - VLOOKUP(ROUND($A43 + (AF$9/12) + (1/12),5),'main sheet'!$G:$M, 4, 0)) / VLOOKUP(ROUND($A43,5),'main sheet'!$G:$M, 4, 0)) * AF$11</f>
        <v>2.2258170501502205E-5</v>
      </c>
      <c r="AH43" s="18">
        <f t="shared" si="1"/>
        <v>2.5</v>
      </c>
      <c r="AI43" s="19">
        <f t="shared" si="2"/>
        <v>8.3745048873251095E-4</v>
      </c>
    </row>
    <row r="44" spans="1:35" x14ac:dyDescent="0.3">
      <c r="A44" s="19">
        <v>2.5833333333333335</v>
      </c>
      <c r="C44" s="19">
        <f>((VLOOKUP(ROUND($A44 + (C$9/12),5),'main sheet'!$G:$M, 4, 0) - VLOOKUP(ROUND($A44 + (C$9/12) + (1/12),5),'main sheet'!$G:$M, 4, 0)) / VLOOKUP(ROUND($A44,5),'main sheet'!$G:$M, 4, 0)) * C$11</f>
        <v>3.9473772568829006E-5</v>
      </c>
      <c r="D44" s="19">
        <f>((VLOOKUP(ROUND($A44 + (D$9/12),5),'main sheet'!$G:$M, 4, 0) - VLOOKUP(ROUND($A44 + (D$9/12) + (1/12),5),'main sheet'!$G:$M, 4, 0)) / VLOOKUP(ROUND($A44,5),'main sheet'!$G:$M, 4, 0)) * D$11</f>
        <v>3.9435479133330665E-5</v>
      </c>
      <c r="E44" s="19">
        <f>((VLOOKUP(ROUND($A44 + (E$9/12),5),'main sheet'!$G:$M, 4, 0) - VLOOKUP(ROUND($A44 + (E$9/12) + (1/12),5),'main sheet'!$G:$M, 4, 0)) / VLOOKUP(ROUND($A44,5),'main sheet'!$G:$M, 4, 0)) * E$11</f>
        <v>3.9397222846078581E-5</v>
      </c>
      <c r="F44" s="19">
        <f>((VLOOKUP(ROUND($A44 + (F$9/12),5),'main sheet'!$G:$M, 4, 0) - VLOOKUP(ROUND($A44 + (F$9/12) + (1/12),5),'main sheet'!$G:$M, 4, 0)) / VLOOKUP(ROUND($A44,5),'main sheet'!$G:$M, 4, 0)) * F$11</f>
        <v>3.9359003671474299E-5</v>
      </c>
      <c r="G44" s="19">
        <f>((VLOOKUP(ROUND($A44 + (G$9/12),5),'main sheet'!$G:$M, 4, 0) - VLOOKUP(ROUND($A44 + (G$9/12) + (1/12),5),'main sheet'!$G:$M, 4, 0)) / VLOOKUP(ROUND($A44,5),'main sheet'!$G:$M, 4, 0)) * G$11</f>
        <v>2.7608236423614959E-5</v>
      </c>
      <c r="H44" s="19">
        <f>((VLOOKUP(ROUND($A44 + (H$9/12),5),'main sheet'!$G:$M, 4, 0) - VLOOKUP(ROUND($A44 + (H$9/12) + (1/12),5),'main sheet'!$G:$M, 4, 0)) / VLOOKUP(ROUND($A44,5),'main sheet'!$G:$M, 4, 0)) * H$11</f>
        <v>2.7581453723307632E-5</v>
      </c>
      <c r="I44" s="19">
        <f>((VLOOKUP(ROUND($A44 + (I$9/12),5),'main sheet'!$G:$M, 4, 0) - VLOOKUP(ROUND($A44 + (I$9/12) + (1/12),5),'main sheet'!$G:$M, 4, 0)) / VLOOKUP(ROUND($A44,5),'main sheet'!$G:$M, 4, 0)) * I$11</f>
        <v>2.7554697004849512E-5</v>
      </c>
      <c r="J44" s="19">
        <f>((VLOOKUP(ROUND($A44 + (J$9/12),5),'main sheet'!$G:$M, 4, 0) - VLOOKUP(ROUND($A44 + (J$9/12) + (1/12),5),'main sheet'!$G:$M, 4, 0)) / VLOOKUP(ROUND($A44,5),'main sheet'!$G:$M, 4, 0)) * J$11</f>
        <v>2.7527966243035659E-5</v>
      </c>
      <c r="K44" s="19">
        <f>((VLOOKUP(ROUND($A44 + (K$9/12),5),'main sheet'!$G:$M, 4, 0) - VLOOKUP(ROUND($A44 + (K$9/12) + (1/12),5),'main sheet'!$G:$M, 4, 0)) / VLOOKUP(ROUND($A44,5),'main sheet'!$G:$M, 4, 0)) * K$11</f>
        <v>2.7501261412685579E-5</v>
      </c>
      <c r="L44" s="19">
        <f>((VLOOKUP(ROUND($A44 + (L$9/12),5),'main sheet'!$G:$M, 4, 0) - VLOOKUP(ROUND($A44 + (L$9/12) + (1/12),5),'main sheet'!$G:$M, 4, 0)) / VLOOKUP(ROUND($A44,5),'main sheet'!$G:$M, 4, 0)) * L$11</f>
        <v>2.7474582488643204E-5</v>
      </c>
      <c r="M44" s="19">
        <f>((VLOOKUP(ROUND($A44 + (M$9/12),5),'main sheet'!$G:$M, 4, 0) - VLOOKUP(ROUND($A44 + (M$9/12) + (1/12),5),'main sheet'!$G:$M, 4, 0)) / VLOOKUP(ROUND($A44,5),'main sheet'!$G:$M, 4, 0)) * M$11</f>
        <v>2.7549793734827305E-5</v>
      </c>
      <c r="N44" s="19">
        <f>((VLOOKUP(ROUND($A44 + (N$9/12),5),'main sheet'!$G:$M, 4, 0) - VLOOKUP(ROUND($A44 + (N$9/12) + (1/12),5),'main sheet'!$G:$M, 4, 0)) / VLOOKUP(ROUND($A44,5),'main sheet'!$G:$M, 4, 0)) * N$11</f>
        <v>2.7531565213877252E-5</v>
      </c>
      <c r="O44" s="19">
        <f>((VLOOKUP(ROUND($A44 + (O$9/12),5),'main sheet'!$G:$M, 4, 0) - VLOOKUP(ROUND($A44 + (O$9/12) + (1/12),5),'main sheet'!$G:$M, 4, 0)) / VLOOKUP(ROUND($A44,5),'main sheet'!$G:$M, 4, 0)) * O$11</f>
        <v>2.7513348753960375E-5</v>
      </c>
      <c r="P44" s="19">
        <f>((VLOOKUP(ROUND($A44 + (P$9/12),5),'main sheet'!$G:$M, 4, 0) - VLOOKUP(ROUND($A44 + (P$9/12) + (1/12),5),'main sheet'!$G:$M, 4, 0)) / VLOOKUP(ROUND($A44,5),'main sheet'!$G:$M, 4, 0)) * P$11</f>
        <v>2.7495144347096389E-5</v>
      </c>
      <c r="Q44" s="19">
        <f>((VLOOKUP(ROUND($A44 + (Q$9/12),5),'main sheet'!$G:$M, 4, 0) - VLOOKUP(ROUND($A44 + (Q$9/12) + (1/12),5),'main sheet'!$G:$M, 4, 0)) / VLOOKUP(ROUND($A44,5),'main sheet'!$G:$M, 4, 0)) * Q$11</f>
        <v>2.7476951985310318E-5</v>
      </c>
      <c r="R44" s="19">
        <f>((VLOOKUP(ROUND($A44 + (R$9/12),5),'main sheet'!$G:$M, 4, 0) - VLOOKUP(ROUND($A44 + (R$9/12) + (1/12),5),'main sheet'!$G:$M, 4, 0)) / VLOOKUP(ROUND($A44,5),'main sheet'!$G:$M, 4, 0)) * R$11</f>
        <v>2.745877166063244E-5</v>
      </c>
      <c r="S44" s="19">
        <f>((VLOOKUP(ROUND($A44 + (S$9/12),5),'main sheet'!$G:$M, 4, 0) - VLOOKUP(ROUND($A44 + (S$9/12) + (1/12),5),'main sheet'!$G:$M, 4, 0)) / VLOOKUP(ROUND($A44,5),'main sheet'!$G:$M, 4, 0)) * S$11</f>
        <v>2.4114469623922683E-5</v>
      </c>
      <c r="T44" s="19">
        <f>((VLOOKUP(ROUND($A44 + (T$9/12),5),'main sheet'!$G:$M, 4, 0) - VLOOKUP(ROUND($A44 + (T$9/12) + (1/12),5),'main sheet'!$G:$M, 4, 0)) / VLOOKUP(ROUND($A44,5),'main sheet'!$G:$M, 4, 0)) * T$11</f>
        <v>2.4098514109955219E-5</v>
      </c>
      <c r="U44" s="19">
        <f>((VLOOKUP(ROUND($A44 + (U$9/12),5),'main sheet'!$G:$M, 4, 0) - VLOOKUP(ROUND($A44 + (U$9/12) + (1/12),5),'main sheet'!$G:$M, 4, 0)) / VLOOKUP(ROUND($A44,5),'main sheet'!$G:$M, 4, 0)) * U$11</f>
        <v>2.4082569153359483E-5</v>
      </c>
      <c r="V44" s="19">
        <f>((VLOOKUP(ROUND($A44 + (V$9/12),5),'main sheet'!$G:$M, 4, 0) - VLOOKUP(ROUND($A44 + (V$9/12) + (1/12),5),'main sheet'!$G:$M, 4, 0)) / VLOOKUP(ROUND($A44,5),'main sheet'!$G:$M, 4, 0)) * V$11</f>
        <v>2.4066634746714977E-5</v>
      </c>
      <c r="W44" s="19">
        <f>((VLOOKUP(ROUND($A44 + (W$9/12),5),'main sheet'!$G:$M, 4, 0) - VLOOKUP(ROUND($A44 + (W$9/12) + (1/12),5),'main sheet'!$G:$M, 4, 0)) / VLOOKUP(ROUND($A44,5),'main sheet'!$G:$M, 4, 0)) * W$11</f>
        <v>2.4050710883041437E-5</v>
      </c>
      <c r="X44" s="19">
        <f>((VLOOKUP(ROUND($A44 + (X$9/12),5),'main sheet'!$G:$M, 4, 0) - VLOOKUP(ROUND($A44 + (X$9/12) + (1/12),5),'main sheet'!$G:$M, 4, 0)) / VLOOKUP(ROUND($A44,5),'main sheet'!$G:$M, 4, 0)) * X$11</f>
        <v>2.4034797555797403E-5</v>
      </c>
      <c r="Y44" s="19">
        <f>((VLOOKUP(ROUND($A44 + (Y$9/12),5),'main sheet'!$G:$M, 4, 0) - VLOOKUP(ROUND($A44 + (Y$9/12) + (1/12),5),'main sheet'!$G:$M, 4, 0)) / VLOOKUP(ROUND($A44,5),'main sheet'!$G:$M, 4, 0)) * Y$11</f>
        <v>2.4018894757577095E-5</v>
      </c>
      <c r="Z44" s="19">
        <f>((VLOOKUP(ROUND($A44 + (Z$9/12),5),'main sheet'!$G:$M, 4, 0) - VLOOKUP(ROUND($A44 + (Z$9/12) + (1/12),5),'main sheet'!$G:$M, 4, 0)) / VLOOKUP(ROUND($A44,5),'main sheet'!$G:$M, 4, 0)) * Z$11</f>
        <v>2.4003002481414099E-5</v>
      </c>
      <c r="AA44" s="19">
        <f>((VLOOKUP(ROUND($A44 + (AA$9/12),5),'main sheet'!$G:$M, 4, 0) - VLOOKUP(ROUND($A44 + (AA$9/12) + (1/12),5),'main sheet'!$G:$M, 4, 0)) / VLOOKUP(ROUND($A44,5),'main sheet'!$G:$M, 4, 0)) * AA$11</f>
        <v>2.3987120720779933E-5</v>
      </c>
      <c r="AB44" s="19">
        <f>((VLOOKUP(ROUND($A44 + (AB$9/12),5),'main sheet'!$G:$M, 4, 0) - VLOOKUP(ROUND($A44 + (AB$9/12) + (1/12),5),'main sheet'!$G:$M, 4, 0)) / VLOOKUP(ROUND($A44,5),'main sheet'!$G:$M, 4, 0)) * AB$11</f>
        <v>2.3971249468283496E-5</v>
      </c>
      <c r="AC44" s="19">
        <f>((VLOOKUP(ROUND($A44 + (AC$9/12),5),'main sheet'!$G:$M, 4, 0) - VLOOKUP(ROUND($A44 + (AC$9/12) + (1/12),5),'main sheet'!$G:$M, 4, 0)) / VLOOKUP(ROUND($A44,5),'main sheet'!$G:$M, 4, 0)) * AC$11</f>
        <v>2.3955388716972205E-5</v>
      </c>
      <c r="AD44" s="19">
        <f>((VLOOKUP(ROUND($A44 + (AD$9/12),5),'main sheet'!$G:$M, 4, 0) - VLOOKUP(ROUND($A44 + (AD$9/12) + (1/12),5),'main sheet'!$G:$M, 4, 0)) / VLOOKUP(ROUND($A44,5),'main sheet'!$G:$M, 4, 0)) * AD$11</f>
        <v>2.3939538460330518E-5</v>
      </c>
      <c r="AE44" s="19">
        <f>((VLOOKUP(ROUND($A44 + (AE$9/12),5),'main sheet'!$G:$M, 4, 0) - VLOOKUP(ROUND($A44 + (AE$9/12) + (1/12),5),'main sheet'!$G:$M, 4, 0)) / VLOOKUP(ROUND($A44,5),'main sheet'!$G:$M, 4, 0)) * AE$11</f>
        <v>2.2273788436386818E-5</v>
      </c>
      <c r="AF44" s="19">
        <f>((VLOOKUP(ROUND($A44 + (AF$9/12),5),'main sheet'!$G:$M, 4, 0) - VLOOKUP(ROUND($A44 + (AF$9/12) + (1/12),5),'main sheet'!$G:$M, 4, 0)) / VLOOKUP(ROUND($A44,5),'main sheet'!$G:$M, 4, 0)) * AF$11</f>
        <v>2.2259050822629791E-5</v>
      </c>
      <c r="AH44" s="18">
        <f t="shared" si="1"/>
        <v>2.5833333333333335</v>
      </c>
      <c r="AI44" s="19">
        <f t="shared" si="2"/>
        <v>8.2079498114871817E-4</v>
      </c>
    </row>
    <row r="45" spans="1:35" x14ac:dyDescent="0.3">
      <c r="A45" s="19">
        <v>2.6666666666666665</v>
      </c>
      <c r="C45" s="19">
        <f>((VLOOKUP(ROUND($A45 + (C$9/12),5),'main sheet'!$G:$M, 4, 0) - VLOOKUP(ROUND($A45 + (C$9/12) + (1/12),5),'main sheet'!$G:$M, 4, 0)) / VLOOKUP(ROUND($A45,5),'main sheet'!$G:$M, 4, 0)) * C$11</f>
        <v>3.9475333836876285E-5</v>
      </c>
      <c r="D45" s="19">
        <f>((VLOOKUP(ROUND($A45 + (D$9/12),5),'main sheet'!$G:$M, 4, 0) - VLOOKUP(ROUND($A45 + (D$9/12) + (1/12),5),'main sheet'!$G:$M, 4, 0)) / VLOOKUP(ROUND($A45,5),'main sheet'!$G:$M, 4, 0)) * D$11</f>
        <v>3.9437038886648102E-5</v>
      </c>
      <c r="E45" s="19">
        <f>((VLOOKUP(ROUND($A45 + (E$9/12),5),'main sheet'!$G:$M, 4, 0) - VLOOKUP(ROUND($A45 + (E$9/12) + (1/12),5),'main sheet'!$G:$M, 4, 0)) / VLOOKUP(ROUND($A45,5),'main sheet'!$G:$M, 4, 0)) * E$11</f>
        <v>3.9398781086574906E-5</v>
      </c>
      <c r="F45" s="19">
        <f>((VLOOKUP(ROUND($A45 + (F$9/12),5),'main sheet'!$G:$M, 4, 0) - VLOOKUP(ROUND($A45 + (F$9/12) + (1/12),5),'main sheet'!$G:$M, 4, 0)) / VLOOKUP(ROUND($A45,5),'main sheet'!$G:$M, 4, 0)) * F$11</f>
        <v>2.7636138153282313E-5</v>
      </c>
      <c r="G45" s="19">
        <f>((VLOOKUP(ROUND($A45 + (G$9/12),5),'main sheet'!$G:$M, 4, 0) - VLOOKUP(ROUND($A45 + (G$9/12) + (1/12),5),'main sheet'!$G:$M, 4, 0)) / VLOOKUP(ROUND($A45,5),'main sheet'!$G:$M, 4, 0)) * G$11</f>
        <v>2.760932838555741E-5</v>
      </c>
      <c r="H45" s="19">
        <f>((VLOOKUP(ROUND($A45 + (H$9/12),5),'main sheet'!$G:$M, 4, 0) - VLOOKUP(ROUND($A45 + (H$9/12) + (1/12),5),'main sheet'!$G:$M, 4, 0)) / VLOOKUP(ROUND($A45,5),'main sheet'!$G:$M, 4, 0)) * H$11</f>
        <v>2.7582544625939773E-5</v>
      </c>
      <c r="I45" s="19">
        <f>((VLOOKUP(ROUND($A45 + (I$9/12),5),'main sheet'!$G:$M, 4, 0) - VLOOKUP(ROUND($A45 + (I$9/12) + (1/12),5),'main sheet'!$G:$M, 4, 0)) / VLOOKUP(ROUND($A45,5),'main sheet'!$G:$M, 4, 0)) * I$11</f>
        <v>2.7555786849198976E-5</v>
      </c>
      <c r="J45" s="19">
        <f>((VLOOKUP(ROUND($A45 + (J$9/12),5),'main sheet'!$G:$M, 4, 0) - VLOOKUP(ROUND($A45 + (J$9/12) + (1/12),5),'main sheet'!$G:$M, 4, 0)) / VLOOKUP(ROUND($A45,5),'main sheet'!$G:$M, 4, 0)) * J$11</f>
        <v>2.7529055030129091E-5</v>
      </c>
      <c r="K45" s="19">
        <f>((VLOOKUP(ROUND($A45 + (K$9/12),5),'main sheet'!$G:$M, 4, 0) - VLOOKUP(ROUND($A45 + (K$9/12) + (1/12),5),'main sheet'!$G:$M, 4, 0)) / VLOOKUP(ROUND($A45,5),'main sheet'!$G:$M, 4, 0)) * K$11</f>
        <v>2.7502349143548615E-5</v>
      </c>
      <c r="L45" s="19">
        <f>((VLOOKUP(ROUND($A45 + (L$9/12),5),'main sheet'!$G:$M, 4, 0) - VLOOKUP(ROUND($A45 + (L$9/12) + (1/12),5),'main sheet'!$G:$M, 4, 0)) / VLOOKUP(ROUND($A45,5),'main sheet'!$G:$M, 4, 0)) * L$11</f>
        <v>2.7475669164300496E-5</v>
      </c>
      <c r="M45" s="19">
        <f>((VLOOKUP(ROUND($A45 + (M$9/12),5),'main sheet'!$G:$M, 4, 0) - VLOOKUP(ROUND($A45 + (M$9/12) + (1/12),5),'main sheet'!$G:$M, 4, 0)) / VLOOKUP(ROUND($A45,5),'main sheet'!$G:$M, 4, 0)) * M$11</f>
        <v>2.7550883385242461E-5</v>
      </c>
      <c r="N45" s="19">
        <f>((VLOOKUP(ROUND($A45 + (N$9/12),5),'main sheet'!$G:$M, 4, 0) - VLOOKUP(ROUND($A45 + (N$9/12) + (1/12),5),'main sheet'!$G:$M, 4, 0)) / VLOOKUP(ROUND($A45,5),'main sheet'!$G:$M, 4, 0)) * N$11</f>
        <v>2.7532654143317306E-5</v>
      </c>
      <c r="O45" s="19">
        <f>((VLOOKUP(ROUND($A45 + (O$9/12),5),'main sheet'!$G:$M, 4, 0) - VLOOKUP(ROUND($A45 + (O$9/12) + (1/12),5),'main sheet'!$G:$M, 4, 0)) / VLOOKUP(ROUND($A45,5),'main sheet'!$G:$M, 4, 0)) * O$11</f>
        <v>2.7514436962902362E-5</v>
      </c>
      <c r="P45" s="19">
        <f>((VLOOKUP(ROUND($A45 + (P$9/12),5),'main sheet'!$G:$M, 4, 0) - VLOOKUP(ROUND($A45 + (P$9/12) + (1/12),5),'main sheet'!$G:$M, 4, 0)) / VLOOKUP(ROUND($A45,5),'main sheet'!$G:$M, 4, 0)) * P$11</f>
        <v>2.7496231836017034E-5</v>
      </c>
      <c r="Q45" s="19">
        <f>((VLOOKUP(ROUND($A45 + (Q$9/12),5),'main sheet'!$G:$M, 4, 0) - VLOOKUP(ROUND($A45 + (Q$9/12) + (1/12),5),'main sheet'!$G:$M, 4, 0)) / VLOOKUP(ROUND($A45,5),'main sheet'!$G:$M, 4, 0)) * Q$11</f>
        <v>2.7478038754686025E-5</v>
      </c>
      <c r="R45" s="19">
        <f>((VLOOKUP(ROUND($A45 + (R$9/12),5),'main sheet'!$G:$M, 4, 0) - VLOOKUP(ROUND($A45 + (R$9/12) + (1/12),5),'main sheet'!$G:$M, 4, 0)) / VLOOKUP(ROUND($A45,5),'main sheet'!$G:$M, 4, 0)) * R$11</f>
        <v>2.4131390109661761E-5</v>
      </c>
      <c r="S45" s="19">
        <f>((VLOOKUP(ROUND($A45 + (S$9/12),5),'main sheet'!$G:$M, 4, 0) - VLOOKUP(ROUND($A45 + (S$9/12) + (1/12),5),'main sheet'!$G:$M, 4, 0)) / VLOOKUP(ROUND($A45,5),'main sheet'!$G:$M, 4, 0)) * S$11</f>
        <v>2.4115423400132021E-5</v>
      </c>
      <c r="T45" s="19">
        <f>((VLOOKUP(ROUND($A45 + (T$9/12),5),'main sheet'!$G:$M, 4, 0) - VLOOKUP(ROUND($A45 + (T$9/12) + (1/12),5),'main sheet'!$G:$M, 4, 0)) / VLOOKUP(ROUND($A45,5),'main sheet'!$G:$M, 4, 0)) * T$11</f>
        <v>2.4099467255381828E-5</v>
      </c>
      <c r="U45" s="19">
        <f>((VLOOKUP(ROUND($A45 + (U$9/12),5),'main sheet'!$G:$M, 4, 0) - VLOOKUP(ROUND($A45 + (U$9/12) + (1/12),5),'main sheet'!$G:$M, 4, 0)) / VLOOKUP(ROUND($A45,5),'main sheet'!$G:$M, 4, 0)) * U$11</f>
        <v>2.4083521667985491E-5</v>
      </c>
      <c r="V45" s="19">
        <f>((VLOOKUP(ROUND($A45 + (V$9/12),5),'main sheet'!$G:$M, 4, 0) - VLOOKUP(ROUND($A45 + (V$9/12) + (1/12),5),'main sheet'!$G:$M, 4, 0)) / VLOOKUP(ROUND($A45,5),'main sheet'!$G:$M, 4, 0)) * V$11</f>
        <v>2.4067586630957849E-5</v>
      </c>
      <c r="W45" s="19">
        <f>((VLOOKUP(ROUND($A45 + (W$9/12),5),'main sheet'!$G:$M, 4, 0) - VLOOKUP(ROUND($A45 + (W$9/12) + (1/12),5),'main sheet'!$G:$M, 4, 0)) / VLOOKUP(ROUND($A45,5),'main sheet'!$G:$M, 4, 0)) * W$11</f>
        <v>2.4051662137752841E-5</v>
      </c>
      <c r="X45" s="19">
        <f>((VLOOKUP(ROUND($A45 + (X$9/12),5),'main sheet'!$G:$M, 4, 0) - VLOOKUP(ROUND($A45 + (X$9/12) + (1/12),5),'main sheet'!$G:$M, 4, 0)) / VLOOKUP(ROUND($A45,5),'main sheet'!$G:$M, 4, 0)) * X$11</f>
        <v>2.4035748180959498E-5</v>
      </c>
      <c r="Y45" s="19">
        <f>((VLOOKUP(ROUND($A45 + (Y$9/12),5),'main sheet'!$G:$M, 4, 0) - VLOOKUP(ROUND($A45 + (Y$9/12) + (1/12),5),'main sheet'!$G:$M, 4, 0)) / VLOOKUP(ROUND($A45,5),'main sheet'!$G:$M, 4, 0)) * Y$11</f>
        <v>2.4019844753606518E-5</v>
      </c>
      <c r="Z45" s="19">
        <f>((VLOOKUP(ROUND($A45 + (Z$9/12),5),'main sheet'!$G:$M, 4, 0) - VLOOKUP(ROUND($A45 + (Z$9/12) + (1/12),5),'main sheet'!$G:$M, 4, 0)) / VLOOKUP(ROUND($A45,5),'main sheet'!$G:$M, 4, 0)) * Z$11</f>
        <v>2.4003951849160828E-5</v>
      </c>
      <c r="AA45" s="19">
        <f>((VLOOKUP(ROUND($A45 + (AA$9/12),5),'main sheet'!$G:$M, 4, 0) - VLOOKUP(ROUND($A45 + (AA$9/12) + (1/12),5),'main sheet'!$G:$M, 4, 0)) / VLOOKUP(ROUND($A45,5),'main sheet'!$G:$M, 4, 0)) * AA$11</f>
        <v>2.398806946022616E-5</v>
      </c>
      <c r="AB45" s="19">
        <f>((VLOOKUP(ROUND($A45 + (AB$9/12),5),'main sheet'!$G:$M, 4, 0) - VLOOKUP(ROUND($A45 + (AB$9/12) + (1/12),5),'main sheet'!$G:$M, 4, 0)) / VLOOKUP(ROUND($A45,5),'main sheet'!$G:$M, 4, 0)) * AB$11</f>
        <v>2.3972197579845039E-5</v>
      </c>
      <c r="AC45" s="19">
        <f>((VLOOKUP(ROUND($A45 + (AC$9/12),5),'main sheet'!$G:$M, 4, 0) - VLOOKUP(ROUND($A45 + (AC$9/12) + (1/12),5),'main sheet'!$G:$M, 4, 0)) / VLOOKUP(ROUND($A45,5),'main sheet'!$G:$M, 4, 0)) * AC$11</f>
        <v>2.3956336201497352E-5</v>
      </c>
      <c r="AD45" s="19">
        <f>((VLOOKUP(ROUND($A45 + (AD$9/12),5),'main sheet'!$G:$M, 4, 0) - VLOOKUP(ROUND($A45 + (AD$9/12) + (1/12),5),'main sheet'!$G:$M, 4, 0)) / VLOOKUP(ROUND($A45,5),'main sheet'!$G:$M, 4, 0)) * AD$11</f>
        <v>2.2289417364804937E-5</v>
      </c>
      <c r="AE45" s="19">
        <f>((VLOOKUP(ROUND($A45 + (AE$9/12),5),'main sheet'!$G:$M, 4, 0) - VLOOKUP(ROUND($A45 + (AE$9/12) + (1/12),5),'main sheet'!$G:$M, 4, 0)) / VLOOKUP(ROUND($A45,5),'main sheet'!$G:$M, 4, 0)) * AE$11</f>
        <v>2.2274669410054007E-5</v>
      </c>
      <c r="AF45" s="19">
        <f>((VLOOKUP(ROUND($A45 + (AF$9/12),5),'main sheet'!$G:$M, 4, 0) - VLOOKUP(ROUND($A45 + (AF$9/12) + (1/12),5),'main sheet'!$G:$M, 4, 0)) / VLOOKUP(ROUND($A45,5),'main sheet'!$G:$M, 4, 0)) * AF$11</f>
        <v>2.2259931213394357E-5</v>
      </c>
      <c r="AH45" s="18">
        <f t="shared" si="1"/>
        <v>2.6666666666666665</v>
      </c>
      <c r="AI45" s="19">
        <f t="shared" si="2"/>
        <v>8.0412348745964124E-4</v>
      </c>
    </row>
    <row r="46" spans="1:35" x14ac:dyDescent="0.3">
      <c r="A46" s="19">
        <v>2.75</v>
      </c>
      <c r="C46" s="19">
        <f>((VLOOKUP(ROUND($A46 + (C$9/12),5),'main sheet'!$G:$M, 4, 0) - VLOOKUP(ROUND($A46 + (C$9/12) + (1/12),5),'main sheet'!$G:$M, 4, 0)) / VLOOKUP(ROUND($A46,5),'main sheet'!$G:$M, 4, 0)) * C$11</f>
        <v>3.947689522828444E-5</v>
      </c>
      <c r="D46" s="19">
        <f>((VLOOKUP(ROUND($A46 + (D$9/12),5),'main sheet'!$G:$M, 4, 0) - VLOOKUP(ROUND($A46 + (D$9/12) + (1/12),5),'main sheet'!$G:$M, 4, 0)) / VLOOKUP(ROUND($A46,5),'main sheet'!$G:$M, 4, 0)) * D$11</f>
        <v>3.9438598763646328E-5</v>
      </c>
      <c r="E46" s="19">
        <f>((VLOOKUP(ROUND($A46 + (E$9/12),5),'main sheet'!$G:$M, 4, 0) - VLOOKUP(ROUND($A46 + (E$9/12) + (1/12),5),'main sheet'!$G:$M, 4, 0)) / VLOOKUP(ROUND($A46,5),'main sheet'!$G:$M, 4, 0)) * E$11</f>
        <v>2.7664068124569257E-5</v>
      </c>
      <c r="F46" s="19">
        <f>((VLOOKUP(ROUND($A46 + (F$9/12),5),'main sheet'!$G:$M, 4, 0) - VLOOKUP(ROUND($A46 + (F$9/12) + (1/12),5),'main sheet'!$G:$M, 4, 0)) / VLOOKUP(ROUND($A46,5),'main sheet'!$G:$M, 4, 0)) * F$11</f>
        <v>2.7637231262029637E-5</v>
      </c>
      <c r="G46" s="19">
        <f>((VLOOKUP(ROUND($A46 + (G$9/12),5),'main sheet'!$G:$M, 4, 0) - VLOOKUP(ROUND($A46 + (G$9/12) + (1/12),5),'main sheet'!$G:$M, 4, 0)) / VLOOKUP(ROUND($A46,5),'main sheet'!$G:$M, 4, 0)) * G$11</f>
        <v>2.7610420433881914E-5</v>
      </c>
      <c r="H46" s="19">
        <f>((VLOOKUP(ROUND($A46 + (H$9/12),5),'main sheet'!$G:$M, 4, 0) - VLOOKUP(ROUND($A46 + (H$9/12) + (1/12),5),'main sheet'!$G:$M, 4, 0)) / VLOOKUP(ROUND($A46,5),'main sheet'!$G:$M, 4, 0)) * H$11</f>
        <v>2.7583635614870165E-5</v>
      </c>
      <c r="I46" s="19">
        <f>((VLOOKUP(ROUND($A46 + (I$9/12),5),'main sheet'!$G:$M, 4, 0) - VLOOKUP(ROUND($A46 + (I$9/12) + (1/12),5),'main sheet'!$G:$M, 4, 0)) / VLOOKUP(ROUND($A46,5),'main sheet'!$G:$M, 4, 0)) * I$11</f>
        <v>2.7556876779762981E-5</v>
      </c>
      <c r="J46" s="19">
        <f>((VLOOKUP(ROUND($A46 + (J$9/12),5),'main sheet'!$G:$M, 4, 0) - VLOOKUP(ROUND($A46 + (J$9/12) + (1/12),5),'main sheet'!$G:$M, 4, 0)) / VLOOKUP(ROUND($A46,5),'main sheet'!$G:$M, 4, 0)) * J$11</f>
        <v>2.7530143903353422E-5</v>
      </c>
      <c r="K46" s="19">
        <f>((VLOOKUP(ROUND($A46 + (K$9/12),5),'main sheet'!$G:$M, 4, 0) - VLOOKUP(ROUND($A46 + (K$9/12) + (1/12),5),'main sheet'!$G:$M, 4, 0)) / VLOOKUP(ROUND($A46,5),'main sheet'!$G:$M, 4, 0)) * K$11</f>
        <v>2.7503436960458997E-5</v>
      </c>
      <c r="L46" s="19">
        <f>((VLOOKUP(ROUND($A46 + (L$9/12),5),'main sheet'!$G:$M, 4, 0) - VLOOKUP(ROUND($A46 + (L$9/12) + (1/12),5),'main sheet'!$G:$M, 4, 0)) / VLOOKUP(ROUND($A46,5),'main sheet'!$G:$M, 4, 0)) * L$11</f>
        <v>2.7476755925921657E-5</v>
      </c>
      <c r="M46" s="19">
        <f>((VLOOKUP(ROUND($A46 + (M$9/12),5),'main sheet'!$G:$M, 4, 0) - VLOOKUP(ROUND($A46 + (M$9/12) + (1/12),5),'main sheet'!$G:$M, 4, 0)) / VLOOKUP(ROUND($A46,5),'main sheet'!$G:$M, 4, 0)) * M$11</f>
        <v>2.7551973121856815E-5</v>
      </c>
      <c r="N46" s="19">
        <f>((VLOOKUP(ROUND($A46 + (N$9/12),5),'main sheet'!$G:$M, 4, 0) - VLOOKUP(ROUND($A46 + (N$9/12) + (1/12),5),'main sheet'!$G:$M, 4, 0)) / VLOOKUP(ROUND($A46,5),'main sheet'!$G:$M, 4, 0)) * N$11</f>
        <v>2.753374315889952E-5</v>
      </c>
      <c r="O46" s="19">
        <f>((VLOOKUP(ROUND($A46 + (O$9/12),5),'main sheet'!$G:$M, 4, 0) - VLOOKUP(ROUND($A46 + (O$9/12) + (1/12),5),'main sheet'!$G:$M, 4, 0)) / VLOOKUP(ROUND($A46,5),'main sheet'!$G:$M, 4, 0)) * O$11</f>
        <v>2.7515525257929511E-5</v>
      </c>
      <c r="P46" s="19">
        <f>((VLOOKUP(ROUND($A46 + (P$9/12),5),'main sheet'!$G:$M, 4, 0) - VLOOKUP(ROUND($A46 + (P$9/12) + (1/12),5),'main sheet'!$G:$M, 4, 0)) / VLOOKUP(ROUND($A46,5),'main sheet'!$G:$M, 4, 0)) * P$11</f>
        <v>2.7497319410965882E-5</v>
      </c>
      <c r="Q46" s="19">
        <f>((VLOOKUP(ROUND($A46 + (Q$9/12),5),'main sheet'!$G:$M, 4, 0) - VLOOKUP(ROUND($A46 + (Q$9/12) + (1/12),5),'main sheet'!$G:$M, 4, 0)) / VLOOKUP(ROUND($A46,5),'main sheet'!$G:$M, 4, 0)) * Q$11</f>
        <v>2.414832250583506E-5</v>
      </c>
      <c r="R46" s="19">
        <f>((VLOOKUP(ROUND($A46 + (R$9/12),5),'main sheet'!$G:$M, 4, 0) - VLOOKUP(ROUND($A46 + (R$9/12) + (1/12),5),'main sheet'!$G:$M, 4, 0)) / VLOOKUP(ROUND($A46,5),'main sheet'!$G:$M, 4, 0)) * R$11</f>
        <v>2.4132344592862412E-5</v>
      </c>
      <c r="S46" s="19">
        <f>((VLOOKUP(ROUND($A46 + (S$9/12),5),'main sheet'!$G:$M, 4, 0) - VLOOKUP(ROUND($A46 + (S$9/12) + (1/12),5),'main sheet'!$G:$M, 4, 0)) / VLOOKUP(ROUND($A46,5),'main sheet'!$G:$M, 4, 0)) * S$11</f>
        <v>2.4116377252082361E-5</v>
      </c>
      <c r="T46" s="19">
        <f>((VLOOKUP(ROUND($A46 + (T$9/12),5),'main sheet'!$G:$M, 4, 0) - VLOOKUP(ROUND($A46 + (T$9/12) + (1/12),5),'main sheet'!$G:$M, 4, 0)) / VLOOKUP(ROUND($A46,5),'main sheet'!$G:$M, 4, 0)) * T$11</f>
        <v>2.4100420476063991E-5</v>
      </c>
      <c r="U46" s="19">
        <f>((VLOOKUP(ROUND($A46 + (U$9/12),5),'main sheet'!$G:$M, 4, 0) - VLOOKUP(ROUND($A46 + (U$9/12) + (1/12),5),'main sheet'!$G:$M, 4, 0)) / VLOOKUP(ROUND($A46,5),'main sheet'!$G:$M, 4, 0)) * U$11</f>
        <v>2.4084474257817248E-5</v>
      </c>
      <c r="V46" s="19">
        <f>((VLOOKUP(ROUND($A46 + (V$9/12),5),'main sheet'!$G:$M, 4, 0) - VLOOKUP(ROUND($A46 + (V$9/12) + (1/12),5),'main sheet'!$G:$M, 4, 0)) / VLOOKUP(ROUND($A46,5),'main sheet'!$G:$M, 4, 0)) * V$11</f>
        <v>2.4068538590791477E-5</v>
      </c>
      <c r="W46" s="19">
        <f>((VLOOKUP(ROUND($A46 + (W$9/12),5),'main sheet'!$G:$M, 4, 0) - VLOOKUP(ROUND($A46 + (W$9/12) + (1/12),5),'main sheet'!$G:$M, 4, 0)) / VLOOKUP(ROUND($A46,5),'main sheet'!$G:$M, 4, 0)) * W$11</f>
        <v>2.4052613467570511E-5</v>
      </c>
      <c r="X46" s="19">
        <f>((VLOOKUP(ROUND($A46 + (X$9/12),5),'main sheet'!$G:$M, 4, 0) - VLOOKUP(ROUND($A46 + (X$9/12) + (1/12),5),'main sheet'!$G:$M, 4, 0)) / VLOOKUP(ROUND($A46,5),'main sheet'!$G:$M, 4, 0)) * X$11</f>
        <v>2.4036698881178154E-5</v>
      </c>
      <c r="Y46" s="19">
        <f>((VLOOKUP(ROUND($A46 + (Y$9/12),5),'main sheet'!$G:$M, 4, 0) - VLOOKUP(ROUND($A46 + (Y$9/12) + (1/12),5),'main sheet'!$G:$M, 4, 0)) / VLOOKUP(ROUND($A46,5),'main sheet'!$G:$M, 4, 0)) * Y$11</f>
        <v>2.4020794825076751E-5</v>
      </c>
      <c r="Z46" s="19">
        <f>((VLOOKUP(ROUND($A46 + (Z$9/12),5),'main sheet'!$G:$M, 4, 0) - VLOOKUP(ROUND($A46 + (Z$9/12) + (1/12),5),'main sheet'!$G:$M, 4, 0)) / VLOOKUP(ROUND($A46,5),'main sheet'!$G:$M, 4, 0)) * Z$11</f>
        <v>2.400490129186484E-5</v>
      </c>
      <c r="AA46" s="19">
        <f>((VLOOKUP(ROUND($A46 + (AA$9/12),5),'main sheet'!$G:$M, 4, 0) - VLOOKUP(ROUND($A46 + (AA$9/12) + (1/12),5),'main sheet'!$G:$M, 4, 0)) / VLOOKUP(ROUND($A46,5),'main sheet'!$G:$M, 4, 0)) * AA$11</f>
        <v>2.3989018274580071E-5</v>
      </c>
      <c r="AB46" s="19">
        <f>((VLOOKUP(ROUND($A46 + (AB$9/12),5),'main sheet'!$G:$M, 4, 0) - VLOOKUP(ROUND($A46 + (AB$9/12) + (1/12),5),'main sheet'!$G:$M, 4, 0)) / VLOOKUP(ROUND($A46,5),'main sheet'!$G:$M, 4, 0)) * AB$11</f>
        <v>2.3973145766697746E-5</v>
      </c>
      <c r="AC46" s="19">
        <f>((VLOOKUP(ROUND($A46 + (AC$9/12),5),'main sheet'!$G:$M, 4, 0) - VLOOKUP(ROUND($A46 + (AC$9/12) + (1/12),5),'main sheet'!$G:$M, 4, 0)) / VLOOKUP(ROUND($A46,5),'main sheet'!$G:$M, 4, 0)) * AC$11</f>
        <v>2.2305057294522114E-5</v>
      </c>
      <c r="AD46" s="19">
        <f>((VLOOKUP(ROUND($A46 + (AD$9/12),5),'main sheet'!$G:$M, 4, 0) - VLOOKUP(ROUND($A46 + (AD$9/12) + (1/12),5),'main sheet'!$G:$M, 4, 0)) / VLOOKUP(ROUND($A46,5),'main sheet'!$G:$M, 4, 0)) * AD$11</f>
        <v>2.2290298991498188E-5</v>
      </c>
      <c r="AE46" s="19">
        <f>((VLOOKUP(ROUND($A46 + (AE$9/12),5),'main sheet'!$G:$M, 4, 0) - VLOOKUP(ROUND($A46 + (AE$9/12) + (1/12),5),'main sheet'!$G:$M, 4, 0)) / VLOOKUP(ROUND($A46,5),'main sheet'!$G:$M, 4, 0)) * AE$11</f>
        <v>2.2275550453412556E-5</v>
      </c>
      <c r="AF46" s="19">
        <f>((VLOOKUP(ROUND($A46 + (AF$9/12),5),'main sheet'!$G:$M, 4, 0) - VLOOKUP(ROUND($A46 + (AF$9/12) + (1/12),5),'main sheet'!$G:$M, 4, 0)) / VLOOKUP(ROUND($A46,5),'main sheet'!$G:$M, 4, 0)) * AF$11</f>
        <v>2.2260811673804178E-5</v>
      </c>
      <c r="AH46" s="18">
        <f t="shared" si="1"/>
        <v>2.75</v>
      </c>
      <c r="AI46" s="19">
        <f t="shared" si="2"/>
        <v>7.8743599254208808E-4</v>
      </c>
    </row>
    <row r="47" spans="1:35" x14ac:dyDescent="0.3">
      <c r="A47" s="19">
        <v>2.8333333333333335</v>
      </c>
      <c r="C47" s="19">
        <f>((VLOOKUP(ROUND($A47 + (C$9/12),5),'main sheet'!$G:$M, 4, 0) - VLOOKUP(ROUND($A47 + (C$9/12) + (1/12),5),'main sheet'!$G:$M, 4, 0)) / VLOOKUP(ROUND($A47,5),'main sheet'!$G:$M, 4, 0)) * C$11</f>
        <v>3.9478456743508145E-5</v>
      </c>
      <c r="D47" s="19">
        <f>((VLOOKUP(ROUND($A47 + (D$9/12),5),'main sheet'!$G:$M, 4, 0) - VLOOKUP(ROUND($A47 + (D$9/12) + (1/12),5),'main sheet'!$G:$M, 4, 0)) / VLOOKUP(ROUND($A47,5),'main sheet'!$G:$M, 4, 0)) * D$11</f>
        <v>2.7692026366108544E-5</v>
      </c>
      <c r="E47" s="19">
        <f>((VLOOKUP(ROUND($A47 + (E$9/12),5),'main sheet'!$G:$M, 4, 0) - VLOOKUP(ROUND($A47 + (E$9/12) + (1/12),5),'main sheet'!$G:$M, 4, 0)) / VLOOKUP(ROUND($A47,5),'main sheet'!$G:$M, 4, 0)) * E$11</f>
        <v>2.7665162381329286E-5</v>
      </c>
      <c r="F47" s="19">
        <f>((VLOOKUP(ROUND($A47 + (F$9/12),5),'main sheet'!$G:$M, 4, 0) - VLOOKUP(ROUND($A47 + (F$9/12) + (1/12),5),'main sheet'!$G:$M, 4, 0)) / VLOOKUP(ROUND($A47,5),'main sheet'!$G:$M, 4, 0)) * F$11</f>
        <v>2.7638324457253154E-5</v>
      </c>
      <c r="G47" s="19">
        <f>((VLOOKUP(ROUND($A47 + (G$9/12),5),'main sheet'!$G:$M, 4, 0) - VLOOKUP(ROUND($A47 + (G$9/12) + (1/12),5),'main sheet'!$G:$M, 4, 0)) / VLOOKUP(ROUND($A47,5),'main sheet'!$G:$M, 4, 0)) * G$11</f>
        <v>2.7611512568598721E-5</v>
      </c>
      <c r="H47" s="19">
        <f>((VLOOKUP(ROUND($A47 + (H$9/12),5),'main sheet'!$G:$M, 4, 0) - VLOOKUP(ROUND($A47 + (H$9/12) + (1/12),5),'main sheet'!$G:$M, 4, 0)) / VLOOKUP(ROUND($A47,5),'main sheet'!$G:$M, 4, 0)) * H$11</f>
        <v>2.7584726690109057E-5</v>
      </c>
      <c r="I47" s="19">
        <f>((VLOOKUP(ROUND($A47 + (I$9/12),5),'main sheet'!$G:$M, 4, 0) - VLOOKUP(ROUND($A47 + (I$9/12) + (1/12),5),'main sheet'!$G:$M, 4, 0)) / VLOOKUP(ROUND($A47,5),'main sheet'!$G:$M, 4, 0)) * I$11</f>
        <v>2.7557966796551752E-5</v>
      </c>
      <c r="J47" s="19">
        <f>((VLOOKUP(ROUND($A47 + (J$9/12),5),'main sheet'!$G:$M, 4, 0) - VLOOKUP(ROUND($A47 + (J$9/12) + (1/12),5),'main sheet'!$G:$M, 4, 0)) / VLOOKUP(ROUND($A47,5),'main sheet'!$G:$M, 4, 0)) * J$11</f>
        <v>2.7531232862718872E-5</v>
      </c>
      <c r="K47" s="19">
        <f>((VLOOKUP(ROUND($A47 + (K$9/12),5),'main sheet'!$G:$M, 4, 0) - VLOOKUP(ROUND($A47 + (K$9/12) + (1/12),5),'main sheet'!$G:$M, 4, 0)) / VLOOKUP(ROUND($A47,5),'main sheet'!$G:$M, 4, 0)) * K$11</f>
        <v>2.7504524863426934E-5</v>
      </c>
      <c r="L47" s="19">
        <f>((VLOOKUP(ROUND($A47 + (L$9/12),5),'main sheet'!$G:$M, 4, 0) - VLOOKUP(ROUND($A47 + (L$9/12) + (1/12),5),'main sheet'!$G:$M, 4, 0)) / VLOOKUP(ROUND($A47,5),'main sheet'!$G:$M, 4, 0)) * L$11</f>
        <v>2.7477842773516889E-5</v>
      </c>
      <c r="M47" s="19">
        <f>((VLOOKUP(ROUND($A47 + (M$9/12),5),'main sheet'!$G:$M, 4, 0) - VLOOKUP(ROUND($A47 + (M$9/12) + (1/12),5),'main sheet'!$G:$M, 4, 0)) / VLOOKUP(ROUND($A47,5),'main sheet'!$G:$M, 4, 0)) * M$11</f>
        <v>2.7553062944680591E-5</v>
      </c>
      <c r="N47" s="19">
        <f>((VLOOKUP(ROUND($A47 + (N$9/12),5),'main sheet'!$G:$M, 4, 0) - VLOOKUP(ROUND($A47 + (N$9/12) + (1/12),5),'main sheet'!$G:$M, 4, 0)) / VLOOKUP(ROUND($A47,5),'main sheet'!$G:$M, 4, 0)) * N$11</f>
        <v>2.7534832260634115E-5</v>
      </c>
      <c r="O47" s="19">
        <f>((VLOOKUP(ROUND($A47 + (O$9/12),5),'main sheet'!$G:$M, 4, 0) - VLOOKUP(ROUND($A47 + (O$9/12) + (1/12),5),'main sheet'!$G:$M, 4, 0)) / VLOOKUP(ROUND($A47,5),'main sheet'!$G:$M, 4, 0)) * O$11</f>
        <v>2.7516613639052043E-5</v>
      </c>
      <c r="P47" s="19">
        <f>((VLOOKUP(ROUND($A47 + (P$9/12),5),'main sheet'!$G:$M, 4, 0) - VLOOKUP(ROUND($A47 + (P$9/12) + (1/12),5),'main sheet'!$G:$M, 4, 0)) / VLOOKUP(ROUND($A47,5),'main sheet'!$G:$M, 4, 0)) * P$11</f>
        <v>2.4165266820855812E-5</v>
      </c>
      <c r="Q47" s="19">
        <f>((VLOOKUP(ROUND($A47 + (Q$9/12),5),'main sheet'!$G:$M, 4, 0) - VLOOKUP(ROUND($A47 + (Q$9/12) + (1/12),5),'main sheet'!$G:$M, 4, 0)) / VLOOKUP(ROUND($A47,5),'main sheet'!$G:$M, 4, 0)) * Q$11</f>
        <v>2.4149277696554068E-5</v>
      </c>
      <c r="R47" s="19">
        <f>((VLOOKUP(ROUND($A47 + (R$9/12),5),'main sheet'!$G:$M, 4, 0) - VLOOKUP(ROUND($A47 + (R$9/12) + (1/12),5),'main sheet'!$G:$M, 4, 0)) / VLOOKUP(ROUND($A47,5),'main sheet'!$G:$M, 4, 0)) * R$11</f>
        <v>2.4133299151863177E-5</v>
      </c>
      <c r="S47" s="19">
        <f>((VLOOKUP(ROUND($A47 + (S$9/12),5),'main sheet'!$G:$M, 4, 0) - VLOOKUP(ROUND($A47 + (S$9/12) + (1/12),5),'main sheet'!$G:$M, 4, 0)) / VLOOKUP(ROUND($A47,5),'main sheet'!$G:$M, 4, 0)) * S$11</f>
        <v>2.4117331179347018E-5</v>
      </c>
      <c r="T47" s="19">
        <f>((VLOOKUP(ROUND($A47 + (T$9/12),5),'main sheet'!$G:$M, 4, 0) - VLOOKUP(ROUND($A47 + (T$9/12) + (1/12),5),'main sheet'!$G:$M, 4, 0)) / VLOOKUP(ROUND($A47,5),'main sheet'!$G:$M, 4, 0)) * T$11</f>
        <v>2.4101373772010628E-5</v>
      </c>
      <c r="U47" s="19">
        <f>((VLOOKUP(ROUND($A47 + (U$9/12),5),'main sheet'!$G:$M, 4, 0) - VLOOKUP(ROUND($A47 + (U$9/12) + (1/12),5),'main sheet'!$G:$M, 4, 0)) / VLOOKUP(ROUND($A47,5),'main sheet'!$G:$M, 4, 0)) * U$11</f>
        <v>2.4085426923298756E-5</v>
      </c>
      <c r="V47" s="19">
        <f>((VLOOKUP(ROUND($A47 + (V$9/12),5),'main sheet'!$G:$M, 4, 0) - VLOOKUP(ROUND($A47 + (V$9/12) + (1/12),5),'main sheet'!$G:$M, 4, 0)) / VLOOKUP(ROUND($A47,5),'main sheet'!$G:$M, 4, 0)) * V$11</f>
        <v>2.4069490625790028E-5</v>
      </c>
      <c r="W47" s="19">
        <f>((VLOOKUP(ROUND($A47 + (W$9/12),5),'main sheet'!$G:$M, 4, 0) - VLOOKUP(ROUND($A47 + (W$9/12) + (1/12),5),'main sheet'!$G:$M, 4, 0)) / VLOOKUP(ROUND($A47,5),'main sheet'!$G:$M, 4, 0)) * W$11</f>
        <v>2.4053564872503361E-5</v>
      </c>
      <c r="X47" s="19">
        <f>((VLOOKUP(ROUND($A47 + (X$9/12),5),'main sheet'!$G:$M, 4, 0) - VLOOKUP(ROUND($A47 + (X$9/12) + (1/12),5),'main sheet'!$G:$M, 4, 0)) / VLOOKUP(ROUND($A47,5),'main sheet'!$G:$M, 4, 0)) * X$11</f>
        <v>2.4037649656896503E-5</v>
      </c>
      <c r="Y47" s="19">
        <f>((VLOOKUP(ROUND($A47 + (Y$9/12),5),'main sheet'!$G:$M, 4, 0) - VLOOKUP(ROUND($A47 + (Y$9/12) + (1/12),5),'main sheet'!$G:$M, 4, 0)) / VLOOKUP(ROUND($A47,5),'main sheet'!$G:$M, 4, 0)) * Y$11</f>
        <v>2.4021744971562807E-5</v>
      </c>
      <c r="Z47" s="19">
        <f>((VLOOKUP(ROUND($A47 + (Z$9/12),5),'main sheet'!$G:$M, 4, 0) - VLOOKUP(ROUND($A47 + (Z$9/12) + (1/12),5),'main sheet'!$G:$M, 4, 0)) / VLOOKUP(ROUND($A47,5),'main sheet'!$G:$M, 4, 0)) * Z$11</f>
        <v>2.4005850809535029E-5</v>
      </c>
      <c r="AA47" s="19">
        <f>((VLOOKUP(ROUND($A47 + (AA$9/12),5),'main sheet'!$G:$M, 4, 0) - VLOOKUP(ROUND($A47 + (AA$9/12) + (1/12),5),'main sheet'!$G:$M, 4, 0)) / VLOOKUP(ROUND($A47,5),'main sheet'!$G:$M, 4, 0)) * AA$11</f>
        <v>2.3989967164283902E-5</v>
      </c>
      <c r="AB47" s="19">
        <f>((VLOOKUP(ROUND($A47 + (AB$9/12),5),'main sheet'!$G:$M, 4, 0) - VLOOKUP(ROUND($A47 + (AB$9/12) + (1/12),5),'main sheet'!$G:$M, 4, 0)) / VLOOKUP(ROUND($A47,5),'main sheet'!$G:$M, 4, 0)) * AB$11</f>
        <v>2.2320708233309394E-5</v>
      </c>
      <c r="AC47" s="19">
        <f>((VLOOKUP(ROUND($A47 + (AC$9/12),5),'main sheet'!$G:$M, 4, 0) - VLOOKUP(ROUND($A47 + (AC$9/12) + (1/12),5),'main sheet'!$G:$M, 4, 0)) / VLOOKUP(ROUND($A47,5),'main sheet'!$G:$M, 4, 0)) * AC$11</f>
        <v>2.2305939574728242E-5</v>
      </c>
      <c r="AD47" s="19">
        <f>((VLOOKUP(ROUND($A47 + (AD$9/12),5),'main sheet'!$G:$M, 4, 0) - VLOOKUP(ROUND($A47 + (AD$9/12) + (1/12),5),'main sheet'!$G:$M, 4, 0)) / VLOOKUP(ROUND($A47,5),'main sheet'!$G:$M, 4, 0)) * AD$11</f>
        <v>2.2291180687937215E-5</v>
      </c>
      <c r="AE47" s="19">
        <f>((VLOOKUP(ROUND($A47 + (AE$9/12),5),'main sheet'!$G:$M, 4, 0) - VLOOKUP(ROUND($A47 + (AE$9/12) + (1/12),5),'main sheet'!$G:$M, 4, 0)) / VLOOKUP(ROUND($A47,5),'main sheet'!$G:$M, 4, 0)) * AE$11</f>
        <v>2.2276431566470736E-5</v>
      </c>
      <c r="AF47" s="19">
        <f>((VLOOKUP(ROUND($A47 + (AF$9/12),5),'main sheet'!$G:$M, 4, 0) - VLOOKUP(ROUND($A47 + (AF$9/12) + (1/12),5),'main sheet'!$G:$M, 4, 0)) / VLOOKUP(ROUND($A47,5),'main sheet'!$G:$M, 4, 0)) * AF$11</f>
        <v>2.2261692203867507E-5</v>
      </c>
      <c r="AH47" s="18">
        <f t="shared" si="1"/>
        <v>2.8333333333333335</v>
      </c>
      <c r="AI47" s="19">
        <f t="shared" si="2"/>
        <v>7.707324812583023E-4</v>
      </c>
    </row>
    <row r="48" spans="1:35" x14ac:dyDescent="0.3">
      <c r="A48" s="19">
        <v>2.9166666666666665</v>
      </c>
      <c r="C48" s="19">
        <f>((VLOOKUP(ROUND($A48 + (C$9/12),5),'main sheet'!$G:$M, 4, 0) - VLOOKUP(ROUND($A48 + (C$9/12) + (1/12),5),'main sheet'!$G:$M, 4, 0)) / VLOOKUP(ROUND($A48,5),'main sheet'!$G:$M, 4, 0)) * C$11</f>
        <v>2.7720012906561984E-5</v>
      </c>
      <c r="D48" s="19">
        <f>((VLOOKUP(ROUND($A48 + (D$9/12),5),'main sheet'!$G:$M, 4, 0) - VLOOKUP(ROUND($A48 + (D$9/12) + (1/12),5),'main sheet'!$G:$M, 4, 0)) / VLOOKUP(ROUND($A48,5),'main sheet'!$G:$M, 4, 0)) * D$11</f>
        <v>2.7693121772090364E-5</v>
      </c>
      <c r="E48" s="19">
        <f>((VLOOKUP(ROUND($A48 + (E$9/12),5),'main sheet'!$G:$M, 4, 0) - VLOOKUP(ROUND($A48 + (E$9/12) + (1/12),5),'main sheet'!$G:$M, 4, 0)) / VLOOKUP(ROUND($A48,5),'main sheet'!$G:$M, 4, 0)) * E$11</f>
        <v>2.7666256724659739E-5</v>
      </c>
      <c r="F48" s="19">
        <f>((VLOOKUP(ROUND($A48 + (F$9/12),5),'main sheet'!$G:$M, 4, 0) - VLOOKUP(ROUND($A48 + (F$9/12) + (1/12),5),'main sheet'!$G:$M, 4, 0)) / VLOOKUP(ROUND($A48,5),'main sheet'!$G:$M, 4, 0)) * F$11</f>
        <v>2.7639417738963122E-5</v>
      </c>
      <c r="G48" s="19">
        <f>((VLOOKUP(ROUND($A48 + (G$9/12),5),'main sheet'!$G:$M, 4, 0) - VLOOKUP(ROUND($A48 + (G$9/12) + (1/12),5),'main sheet'!$G:$M, 4, 0)) / VLOOKUP(ROUND($A48,5),'main sheet'!$G:$M, 4, 0)) * G$11</f>
        <v>2.7612604789718075E-5</v>
      </c>
      <c r="H48" s="19">
        <f>((VLOOKUP(ROUND($A48 + (H$9/12),5),'main sheet'!$G:$M, 4, 0) - VLOOKUP(ROUND($A48 + (H$9/12) + (1/12),5),'main sheet'!$G:$M, 4, 0)) / VLOOKUP(ROUND($A48,5),'main sheet'!$G:$M, 4, 0)) * H$11</f>
        <v>2.7585817851666674E-5</v>
      </c>
      <c r="I48" s="19">
        <f>((VLOOKUP(ROUND($A48 + (I$9/12),5),'main sheet'!$G:$M, 4, 0) - VLOOKUP(ROUND($A48 + (I$9/12) + (1/12),5),'main sheet'!$G:$M, 4, 0)) / VLOOKUP(ROUND($A48,5),'main sheet'!$G:$M, 4, 0)) * I$11</f>
        <v>2.7559056899575514E-5</v>
      </c>
      <c r="J48" s="19">
        <f>((VLOOKUP(ROUND($A48 + (J$9/12),5),'main sheet'!$G:$M, 4, 0) - VLOOKUP(ROUND($A48 + (J$9/12) + (1/12),5),'main sheet'!$G:$M, 4, 0)) / VLOOKUP(ROUND($A48,5),'main sheet'!$G:$M, 4, 0)) * J$11</f>
        <v>2.753232190823566E-5</v>
      </c>
      <c r="K48" s="19">
        <f>((VLOOKUP(ROUND($A48 + (K$9/12),5),'main sheet'!$G:$M, 4, 0) - VLOOKUP(ROUND($A48 + (K$9/12) + (1/12),5),'main sheet'!$G:$M, 4, 0)) / VLOOKUP(ROUND($A48,5),'main sheet'!$G:$M, 4, 0)) * K$11</f>
        <v>2.7505612852462631E-5</v>
      </c>
      <c r="L48" s="19">
        <f>((VLOOKUP(ROUND($A48 + (L$9/12),5),'main sheet'!$G:$M, 4, 0) - VLOOKUP(ROUND($A48 + (L$9/12) + (1/12),5),'main sheet'!$G:$M, 4, 0)) / VLOOKUP(ROUND($A48,5),'main sheet'!$G:$M, 4, 0)) * L$11</f>
        <v>2.7478929707096387E-5</v>
      </c>
      <c r="M48" s="19">
        <f>((VLOOKUP(ROUND($A48 + (M$9/12),5),'main sheet'!$G:$M, 4, 0) - VLOOKUP(ROUND($A48 + (M$9/12) + (1/12),5),'main sheet'!$G:$M, 4, 0)) / VLOOKUP(ROUND($A48,5),'main sheet'!$G:$M, 4, 0)) * M$11</f>
        <v>2.7554152853724013E-5</v>
      </c>
      <c r="N48" s="19">
        <f>((VLOOKUP(ROUND($A48 + (N$9/12),5),'main sheet'!$G:$M, 4, 0) - VLOOKUP(ROUND($A48 + (N$9/12) + (1/12),5),'main sheet'!$G:$M, 4, 0)) / VLOOKUP(ROUND($A48,5),'main sheet'!$G:$M, 4, 0)) * N$11</f>
        <v>2.7535921448531311E-5</v>
      </c>
      <c r="O48" s="19">
        <f>((VLOOKUP(ROUND($A48 + (O$9/12),5),'main sheet'!$G:$M, 4, 0) - VLOOKUP(ROUND($A48 + (O$9/12) + (1/12),5),'main sheet'!$G:$M, 4, 0)) / VLOOKUP(ROUND($A48,5),'main sheet'!$G:$M, 4, 0)) * O$11</f>
        <v>2.4182223063143223E-5</v>
      </c>
      <c r="P48" s="19">
        <f>((VLOOKUP(ROUND($A48 + (P$9/12),5),'main sheet'!$G:$M, 4, 0) - VLOOKUP(ROUND($A48 + (P$9/12) + (1/12),5),'main sheet'!$G:$M, 4, 0)) / VLOOKUP(ROUND($A48,5),'main sheet'!$G:$M, 4, 0)) * P$11</f>
        <v>2.4166222719620614E-5</v>
      </c>
      <c r="Q48" s="19">
        <f>((VLOOKUP(ROUND($A48 + (Q$9/12),5),'main sheet'!$G:$M, 4, 0) - VLOOKUP(ROUND($A48 + (Q$9/12) + (1/12),5),'main sheet'!$G:$M, 4, 0)) / VLOOKUP(ROUND($A48,5),'main sheet'!$G:$M, 4, 0)) * Q$11</f>
        <v>2.4150232963132347E-5</v>
      </c>
      <c r="R48" s="19">
        <f>((VLOOKUP(ROUND($A48 + (R$9/12),5),'main sheet'!$G:$M, 4, 0) - VLOOKUP(ROUND($A48 + (R$9/12) + (1/12),5),'main sheet'!$G:$M, 4, 0)) / VLOOKUP(ROUND($A48,5),'main sheet'!$G:$M, 4, 0)) * R$11</f>
        <v>2.4134253786237078E-5</v>
      </c>
      <c r="S48" s="19">
        <f>((VLOOKUP(ROUND($A48 + (S$9/12),5),'main sheet'!$G:$M, 4, 0) - VLOOKUP(ROUND($A48 + (S$9/12) + (1/12),5),'main sheet'!$G:$M, 4, 0)) / VLOOKUP(ROUND($A48,5),'main sheet'!$G:$M, 4, 0)) * S$11</f>
        <v>2.411828518193493E-5</v>
      </c>
      <c r="T48" s="19">
        <f>((VLOOKUP(ROUND($A48 + (T$9/12),5),'main sheet'!$G:$M, 4, 0) - VLOOKUP(ROUND($A48 + (T$9/12) + (1/12),5),'main sheet'!$G:$M, 4, 0)) / VLOOKUP(ROUND($A48,5),'main sheet'!$G:$M, 4, 0)) * T$11</f>
        <v>2.410232714366606E-5</v>
      </c>
      <c r="U48" s="19">
        <f>((VLOOKUP(ROUND($A48 + (U$9/12),5),'main sheet'!$G:$M, 4, 0) - VLOOKUP(ROUND($A48 + (U$9/12) + (1/12),5),'main sheet'!$G:$M, 4, 0)) / VLOOKUP(ROUND($A48,5),'main sheet'!$G:$M, 4, 0)) * U$11</f>
        <v>2.4086379664003886E-5</v>
      </c>
      <c r="V48" s="19">
        <f>((VLOOKUP(ROUND($A48 + (V$9/12),5),'main sheet'!$G:$M, 4, 0) - VLOOKUP(ROUND($A48 + (V$9/12) + (1/12),5),'main sheet'!$G:$M, 4, 0)) / VLOOKUP(ROUND($A48,5),'main sheet'!$G:$M, 4, 0)) * V$11</f>
        <v>2.4070442735962419E-5</v>
      </c>
      <c r="W48" s="19">
        <f>((VLOOKUP(ROUND($A48 + (W$9/12),5),'main sheet'!$G:$M, 4, 0) - VLOOKUP(ROUND($A48 + (W$9/12) + (1/12),5),'main sheet'!$G:$M, 4, 0)) / VLOOKUP(ROUND($A48,5),'main sheet'!$G:$M, 4, 0)) * W$11</f>
        <v>2.4054516352994827E-5</v>
      </c>
      <c r="X48" s="19">
        <f>((VLOOKUP(ROUND($A48 + (X$9/12),5),'main sheet'!$G:$M, 4, 0) - VLOOKUP(ROUND($A48 + (X$9/12) + (1/12),5),'main sheet'!$G:$M, 4, 0)) / VLOOKUP(ROUND($A48,5),'main sheet'!$G:$M, 4, 0)) * X$11</f>
        <v>2.4038600507689255E-5</v>
      </c>
      <c r="Y48" s="19">
        <f>((VLOOKUP(ROUND($A48 + (Y$9/12),5),'main sheet'!$G:$M, 4, 0) - VLOOKUP(ROUND($A48 + (Y$9/12) + (1/12),5),'main sheet'!$G:$M, 4, 0)) / VLOOKUP(ROUND($A48,5),'main sheet'!$G:$M, 4, 0)) * Y$11</f>
        <v>2.402269519307358E-5</v>
      </c>
      <c r="Z48" s="19">
        <f>((VLOOKUP(ROUND($A48 + (Z$9/12),5),'main sheet'!$G:$M, 4, 0) - VLOOKUP(ROUND($A48 + (Z$9/12) + (1/12),5),'main sheet'!$G:$M, 4, 0)) / VLOOKUP(ROUND($A48,5),'main sheet'!$G:$M, 4, 0)) * Z$11</f>
        <v>2.4006800402613949E-5</v>
      </c>
      <c r="AA48" s="19">
        <f>((VLOOKUP(ROUND($A48 + (AA$9/12),5),'main sheet'!$G:$M, 4, 0) - VLOOKUP(ROUND($A48 + (AA$9/12) + (1/12),5),'main sheet'!$G:$M, 4, 0)) / VLOOKUP(ROUND($A48,5),'main sheet'!$G:$M, 4, 0)) * AA$11</f>
        <v>2.2336370188943333E-5</v>
      </c>
      <c r="AB48" s="19">
        <f>((VLOOKUP(ROUND($A48 + (AB$9/12),5),'main sheet'!$G:$M, 4, 0) - VLOOKUP(ROUND($A48 + (AB$9/12) + (1/12),5),'main sheet'!$G:$M, 4, 0)) / VLOOKUP(ROUND($A48,5),'main sheet'!$G:$M, 4, 0)) * AB$11</f>
        <v>2.232159116751558E-5</v>
      </c>
      <c r="AC48" s="19">
        <f>((VLOOKUP(ROUND($A48 + (AC$9/12),5),'main sheet'!$G:$M, 4, 0) - VLOOKUP(ROUND($A48 + (AC$9/12) + (1/12),5),'main sheet'!$G:$M, 4, 0)) / VLOOKUP(ROUND($A48,5),'main sheet'!$G:$M, 4, 0)) * AC$11</f>
        <v>2.2306821924734602E-5</v>
      </c>
      <c r="AD48" s="19">
        <f>((VLOOKUP(ROUND($A48 + (AD$9/12),5),'main sheet'!$G:$M, 4, 0) - VLOOKUP(ROUND($A48 + (AD$9/12) + (1/12),5),'main sheet'!$G:$M, 4, 0)) / VLOOKUP(ROUND($A48,5),'main sheet'!$G:$M, 4, 0)) * AD$11</f>
        <v>2.229206245413029E-5</v>
      </c>
      <c r="AE48" s="19">
        <f>((VLOOKUP(ROUND($A48 + (AE$9/12),5),'main sheet'!$G:$M, 4, 0) - VLOOKUP(ROUND($A48 + (AE$9/12) + (1/12),5),'main sheet'!$G:$M, 4, 0)) / VLOOKUP(ROUND($A48,5),'main sheet'!$G:$M, 4, 0)) * AE$11</f>
        <v>2.2277312749236811E-5</v>
      </c>
      <c r="AF48" s="19">
        <f>((VLOOKUP(ROUND($A48 + (AF$9/12),5),'main sheet'!$G:$M, 4, 0) - VLOOKUP(ROUND($A48 + (AF$9/12) + (1/12),5),'main sheet'!$G:$M, 4, 0)) / VLOOKUP(ROUND($A48,5),'main sheet'!$G:$M, 4, 0)) * AF$11</f>
        <v>2.2262572803592611E-5</v>
      </c>
      <c r="AH48" s="18">
        <f t="shared" si="1"/>
        <v>2.9166666666666665</v>
      </c>
      <c r="AI48" s="19">
        <f t="shared" si="2"/>
        <v>7.5401293845551098E-4</v>
      </c>
    </row>
    <row r="49" spans="1:35" x14ac:dyDescent="0.3">
      <c r="A49" s="19">
        <v>3</v>
      </c>
      <c r="C49" s="19">
        <f>((VLOOKUP(ROUND($A49 + (C$9/12),5),'main sheet'!$G:$M, 4, 0) - VLOOKUP(ROUND($A49 + (C$9/12) + (1/12),5),'main sheet'!$G:$M, 4, 0)) / VLOOKUP(ROUND($A49,5),'main sheet'!$G:$M, 4, 0)) * C$11</f>
        <v>2.7721109462975994E-5</v>
      </c>
      <c r="D49" s="19">
        <f>((VLOOKUP(ROUND($A49 + (D$9/12),5),'main sheet'!$G:$M, 4, 0) - VLOOKUP(ROUND($A49 + (D$9/12) + (1/12),5),'main sheet'!$G:$M, 4, 0)) / VLOOKUP(ROUND($A49,5),'main sheet'!$G:$M, 4, 0)) * D$11</f>
        <v>2.7694217264736973E-5</v>
      </c>
      <c r="E49" s="19">
        <f>((VLOOKUP(ROUND($A49 + (E$9/12),5),'main sheet'!$G:$M, 4, 0) - VLOOKUP(ROUND($A49 + (E$9/12) + (1/12),5),'main sheet'!$G:$M, 4, 0)) / VLOOKUP(ROUND($A49,5),'main sheet'!$G:$M, 4, 0)) * E$11</f>
        <v>2.766735115457091E-5</v>
      </c>
      <c r="F49" s="19">
        <f>((VLOOKUP(ROUND($A49 + (F$9/12),5),'main sheet'!$G:$M, 4, 0) - VLOOKUP(ROUND($A49 + (F$9/12) + (1/12),5),'main sheet'!$G:$M, 4, 0)) / VLOOKUP(ROUND($A49,5),'main sheet'!$G:$M, 4, 0)) * F$11</f>
        <v>2.7640511107169811E-5</v>
      </c>
      <c r="G49" s="19">
        <f>((VLOOKUP(ROUND($A49 + (G$9/12),5),'main sheet'!$G:$M, 4, 0) - VLOOKUP(ROUND($A49 + (G$9/12) + (1/12),5),'main sheet'!$G:$M, 4, 0)) / VLOOKUP(ROUND($A49,5),'main sheet'!$G:$M, 4, 0)) * G$11</f>
        <v>2.7613697097250243E-5</v>
      </c>
      <c r="H49" s="19">
        <f>((VLOOKUP(ROUND($A49 + (H$9/12),5),'main sheet'!$G:$M, 4, 0) - VLOOKUP(ROUND($A49 + (H$9/12) + (1/12),5),'main sheet'!$G:$M, 4, 0)) / VLOOKUP(ROUND($A49,5),'main sheet'!$G:$M, 4, 0)) * H$11</f>
        <v>2.7586909099553276E-5</v>
      </c>
      <c r="I49" s="19">
        <f>((VLOOKUP(ROUND($A49 + (I$9/12),5),'main sheet'!$G:$M, 4, 0) - VLOOKUP(ROUND($A49 + (I$9/12) + (1/12),5),'main sheet'!$G:$M, 4, 0)) / VLOOKUP(ROUND($A49,5),'main sheet'!$G:$M, 4, 0)) * I$11</f>
        <v>2.7560147088844509E-5</v>
      </c>
      <c r="J49" s="19">
        <f>((VLOOKUP(ROUND($A49 + (J$9/12),5),'main sheet'!$G:$M, 4, 0) - VLOOKUP(ROUND($A49 + (J$9/12) + (1/12),5),'main sheet'!$G:$M, 4, 0)) / VLOOKUP(ROUND($A49,5),'main sheet'!$G:$M, 4, 0)) * J$11</f>
        <v>2.7533411039914015E-5</v>
      </c>
      <c r="K49" s="19">
        <f>((VLOOKUP(ROUND($A49 + (K$9/12),5),'main sheet'!$G:$M, 4, 0) - VLOOKUP(ROUND($A49 + (K$9/12) + (1/12),5),'main sheet'!$G:$M, 4, 0)) / VLOOKUP(ROUND($A49,5),'main sheet'!$G:$M, 4, 0)) * K$11</f>
        <v>2.7506700927576313E-5</v>
      </c>
      <c r="L49" s="19">
        <f>((VLOOKUP(ROUND($A49 + (L$9/12),5),'main sheet'!$G:$M, 4, 0) - VLOOKUP(ROUND($A49 + (L$9/12) + (1/12),5),'main sheet'!$G:$M, 4, 0)) / VLOOKUP(ROUND($A49,5),'main sheet'!$G:$M, 4, 0)) * L$11</f>
        <v>2.7480016726670367E-5</v>
      </c>
      <c r="M49" s="19">
        <f>((VLOOKUP(ROUND($A49 + (M$9/12),5),'main sheet'!$G:$M, 4, 0) - VLOOKUP(ROUND($A49 + (M$9/12) + (1/12),5),'main sheet'!$G:$M, 4, 0)) / VLOOKUP(ROUND($A49,5),'main sheet'!$G:$M, 4, 0)) * M$11</f>
        <v>2.7555242848997323E-5</v>
      </c>
      <c r="N49" s="19">
        <f>((VLOOKUP(ROUND($A49 + (N$9/12),5),'main sheet'!$G:$M, 4, 0) - VLOOKUP(ROUND($A49 + (N$9/12) + (1/12),5),'main sheet'!$G:$M, 4, 0)) / VLOOKUP(ROUND($A49,5),'main sheet'!$G:$M, 4, 0)) * N$11</f>
        <v>2.4199191241122476E-5</v>
      </c>
      <c r="O49" s="19">
        <f>((VLOOKUP(ROUND($A49 + (O$9/12),5),'main sheet'!$G:$M, 4, 0) - VLOOKUP(ROUND($A49 + (O$9/12) + (1/12),5),'main sheet'!$G:$M, 4, 0)) / VLOOKUP(ROUND($A49,5),'main sheet'!$G:$M, 4, 0)) * O$11</f>
        <v>2.418317967048167E-5</v>
      </c>
      <c r="P49" s="19">
        <f>((VLOOKUP(ROUND($A49 + (P$9/12),5),'main sheet'!$G:$M, 4, 0) - VLOOKUP(ROUND($A49 + (P$9/12) + (1/12),5),'main sheet'!$G:$M, 4, 0)) / VLOOKUP(ROUND($A49,5),'main sheet'!$G:$M, 4, 0)) * P$11</f>
        <v>2.4167178694303913E-5</v>
      </c>
      <c r="Q49" s="19">
        <f>((VLOOKUP(ROUND($A49 + (Q$9/12),5),'main sheet'!$G:$M, 4, 0) - VLOOKUP(ROUND($A49 + (Q$9/12) + (1/12),5),'main sheet'!$G:$M, 4, 0)) / VLOOKUP(ROUND($A49,5),'main sheet'!$G:$M, 4, 0)) * Q$11</f>
        <v>2.4151188305142641E-5</v>
      </c>
      <c r="R49" s="19">
        <f>((VLOOKUP(ROUND($A49 + (R$9/12),5),'main sheet'!$G:$M, 4, 0) - VLOOKUP(ROUND($A49 + (R$9/12) + (1/12),5),'main sheet'!$G:$M, 4, 0)) / VLOOKUP(ROUND($A49,5),'main sheet'!$G:$M, 4, 0)) * R$11</f>
        <v>2.4135208495993065E-5</v>
      </c>
      <c r="S49" s="19">
        <f>((VLOOKUP(ROUND($A49 + (S$9/12),5),'main sheet'!$G:$M, 4, 0) - VLOOKUP(ROUND($A49 + (S$9/12) + (1/12),5),'main sheet'!$G:$M, 4, 0)) / VLOOKUP(ROUND($A49,5),'main sheet'!$G:$M, 4, 0)) * S$11</f>
        <v>2.4119239260290742E-5</v>
      </c>
      <c r="T49" s="19">
        <f>((VLOOKUP(ROUND($A49 + (T$9/12),5),'main sheet'!$G:$M, 4, 0) - VLOOKUP(ROUND($A49 + (T$9/12) + (1/12),5),'main sheet'!$G:$M, 4, 0)) / VLOOKUP(ROUND($A49,5),'main sheet'!$G:$M, 4, 0)) * T$11</f>
        <v>2.4103280590603872E-5</v>
      </c>
      <c r="U49" s="19">
        <f>((VLOOKUP(ROUND($A49 + (U$9/12),5),'main sheet'!$G:$M, 4, 0) - VLOOKUP(ROUND($A49 + (U$9/12) + (1/12),5),'main sheet'!$G:$M, 4, 0)) / VLOOKUP(ROUND($A49,5),'main sheet'!$G:$M, 4, 0)) * U$11</f>
        <v>2.4087332479941573E-5</v>
      </c>
      <c r="V49" s="19">
        <f>((VLOOKUP(ROUND($A49 + (V$9/12),5),'main sheet'!$G:$M, 4, 0) - VLOOKUP(ROUND($A49 + (V$9/12) + (1/12),5),'main sheet'!$G:$M, 4, 0)) / VLOOKUP(ROUND($A49,5),'main sheet'!$G:$M, 4, 0)) * V$11</f>
        <v>2.4071394921752409E-5</v>
      </c>
      <c r="W49" s="19">
        <f>((VLOOKUP(ROUND($A49 + (W$9/12),5),'main sheet'!$G:$M, 4, 0) - VLOOKUP(ROUND($A49 + (W$9/12) + (1/12),5),'main sheet'!$G:$M, 4, 0)) / VLOOKUP(ROUND($A49,5),'main sheet'!$G:$M, 4, 0)) * W$11</f>
        <v>2.4055467908619334E-5</v>
      </c>
      <c r="X49" s="19">
        <f>((VLOOKUP(ROUND($A49 + (X$9/12),5),'main sheet'!$G:$M, 4, 0) - VLOOKUP(ROUND($A49 + (X$9/12) + (1/12),5),'main sheet'!$G:$M, 4, 0)) / VLOOKUP(ROUND($A49,5),'main sheet'!$G:$M, 4, 0)) * X$11</f>
        <v>2.4039551433565326E-5</v>
      </c>
      <c r="Y49" s="19">
        <f>((VLOOKUP(ROUND($A49 + (Y$9/12),5),'main sheet'!$G:$M, 4, 0) - VLOOKUP(ROUND($A49 + (Y$9/12) + (1/12),5),'main sheet'!$G:$M, 4, 0)) / VLOOKUP(ROUND($A49,5),'main sheet'!$G:$M, 4, 0)) * Y$11</f>
        <v>2.4023645490051953E-5</v>
      </c>
      <c r="Z49" s="19">
        <f>((VLOOKUP(ROUND($A49 + (Z$9/12),5),'main sheet'!$G:$M, 4, 0) - VLOOKUP(ROUND($A49 + (Z$9/12) + (1/12),5),'main sheet'!$G:$M, 4, 0)) / VLOOKUP(ROUND($A49,5),'main sheet'!$G:$M, 4, 0)) * Z$11</f>
        <v>2.2352043169206019E-5</v>
      </c>
      <c r="AA49" s="19">
        <f>((VLOOKUP(ROUND($A49 + (AA$9/12),5),'main sheet'!$G:$M, 4, 0) - VLOOKUP(ROUND($A49 + (AA$9/12) + (1/12),5),'main sheet'!$G:$M, 4, 0)) / VLOOKUP(ROUND($A49,5),'main sheet'!$G:$M, 4, 0)) * AA$11</f>
        <v>2.2337253777637139E-5</v>
      </c>
      <c r="AB49" s="19">
        <f>((VLOOKUP(ROUND($A49 + (AB$9/12),5),'main sheet'!$G:$M, 4, 0) - VLOOKUP(ROUND($A49 + (AB$9/12) + (1/12),5),'main sheet'!$G:$M, 4, 0)) / VLOOKUP(ROUND($A49,5),'main sheet'!$G:$M, 4, 0)) * AB$11</f>
        <v>2.2322474171576512E-5</v>
      </c>
      <c r="AC49" s="19">
        <f>((VLOOKUP(ROUND($A49 + (AC$9/12),5),'main sheet'!$G:$M, 4, 0) - VLOOKUP(ROUND($A49 + (AC$9/12) + (1/12),5),'main sheet'!$G:$M, 4, 0)) / VLOOKUP(ROUND($A49,5),'main sheet'!$G:$M, 4, 0)) * AC$11</f>
        <v>2.230770434454949E-5</v>
      </c>
      <c r="AD49" s="19">
        <f>((VLOOKUP(ROUND($A49 + (AD$9/12),5),'main sheet'!$G:$M, 4, 0) - VLOOKUP(ROUND($A49 + (AD$9/12) + (1/12),5),'main sheet'!$G:$M, 4, 0)) / VLOOKUP(ROUND($A49,5),'main sheet'!$G:$M, 4, 0)) * AD$11</f>
        <v>2.2292944290085706E-5</v>
      </c>
      <c r="AE49" s="19">
        <f>((VLOOKUP(ROUND($A49 + (AE$9/12),5),'main sheet'!$G:$M, 4, 0) - VLOOKUP(ROUND($A49 + (AE$9/12) + (1/12),5),'main sheet'!$G:$M, 4, 0)) / VLOOKUP(ROUND($A49,5),'main sheet'!$G:$M, 4, 0)) * AE$11</f>
        <v>2.2278194001719067E-5</v>
      </c>
      <c r="AF49" s="19">
        <f>((VLOOKUP(ROUND($A49 + (AF$9/12),5),'main sheet'!$G:$M, 4, 0) - VLOOKUP(ROUND($A49 + (AF$9/12) + (1/12),5),'main sheet'!$G:$M, 4, 0)) / VLOOKUP(ROUND($A49,5),'main sheet'!$G:$M, 4, 0)) * AF$11</f>
        <v>2.2263453472987764E-5</v>
      </c>
      <c r="AH49" s="18">
        <f t="shared" si="1"/>
        <v>3</v>
      </c>
      <c r="AI49" s="19">
        <f t="shared" si="2"/>
        <v>7.490492395378905E-4</v>
      </c>
    </row>
    <row r="50" spans="1:35" x14ac:dyDescent="0.3">
      <c r="A50" s="19">
        <v>3.0833333333333335</v>
      </c>
      <c r="C50" s="19">
        <f>((VLOOKUP(ROUND($A50 + (C$9/12),5),'main sheet'!$G:$M, 4, 0) - VLOOKUP(ROUND($A50 + (C$9/12) + (1/12),5),'main sheet'!$G:$M, 4, 0)) / VLOOKUP(ROUND($A50,5),'main sheet'!$G:$M, 4, 0)) * C$11</f>
        <v>2.7721879437407393E-5</v>
      </c>
      <c r="D50" s="19">
        <f>((VLOOKUP(ROUND($A50 + (D$9/12),5),'main sheet'!$G:$M, 4, 0) - VLOOKUP(ROUND($A50 + (D$9/12) + (1/12),5),'main sheet'!$G:$M, 4, 0)) / VLOOKUP(ROUND($A50,5),'main sheet'!$G:$M, 4, 0)) * D$11</f>
        <v>2.7694986492217571E-5</v>
      </c>
      <c r="E50" s="19">
        <f>((VLOOKUP(ROUND($A50 + (E$9/12),5),'main sheet'!$G:$M, 4, 0) - VLOOKUP(ROUND($A50 + (E$9/12) + (1/12),5),'main sheet'!$G:$M, 4, 0)) / VLOOKUP(ROUND($A50,5),'main sheet'!$G:$M, 4, 0)) * E$11</f>
        <v>2.7668119635825318E-5</v>
      </c>
      <c r="F50" s="19">
        <f>((VLOOKUP(ROUND($A50 + (F$9/12),5),'main sheet'!$G:$M, 4, 0) - VLOOKUP(ROUND($A50 + (F$9/12) + (1/12),5),'main sheet'!$G:$M, 4, 0)) / VLOOKUP(ROUND($A50,5),'main sheet'!$G:$M, 4, 0)) * F$11</f>
        <v>2.764127884292194E-5</v>
      </c>
      <c r="G50" s="19">
        <f>((VLOOKUP(ROUND($A50 + (G$9/12),5),'main sheet'!$G:$M, 4, 0) - VLOOKUP(ROUND($A50 + (G$9/12) + (1/12),5),'main sheet'!$G:$M, 4, 0)) / VLOOKUP(ROUND($A50,5),'main sheet'!$G:$M, 4, 0)) * G$11</f>
        <v>2.7614464088223302E-5</v>
      </c>
      <c r="H50" s="19">
        <f>((VLOOKUP(ROUND($A50 + (H$9/12),5),'main sheet'!$G:$M, 4, 0) - VLOOKUP(ROUND($A50 + (H$9/12) + (1/12),5),'main sheet'!$G:$M, 4, 0)) / VLOOKUP(ROUND($A50,5),'main sheet'!$G:$M, 4, 0)) * H$11</f>
        <v>2.7587675346469779E-5</v>
      </c>
      <c r="I50" s="19">
        <f>((VLOOKUP(ROUND($A50 + (I$9/12),5),'main sheet'!$G:$M, 4, 0) - VLOOKUP(ROUND($A50 + (I$9/12) + (1/12),5),'main sheet'!$G:$M, 4, 0)) / VLOOKUP(ROUND($A50,5),'main sheet'!$G:$M, 4, 0)) * I$11</f>
        <v>2.7560912592426263E-5</v>
      </c>
      <c r="J50" s="19">
        <f>((VLOOKUP(ROUND($A50 + (J$9/12),5),'main sheet'!$G:$M, 4, 0) - VLOOKUP(ROUND($A50 + (J$9/12) + (1/12),5),'main sheet'!$G:$M, 4, 0)) / VLOOKUP(ROUND($A50,5),'main sheet'!$G:$M, 4, 0)) * J$11</f>
        <v>2.7534175800882126E-5</v>
      </c>
      <c r="K50" s="19">
        <f>((VLOOKUP(ROUND($A50 + (K$9/12),5),'main sheet'!$G:$M, 4, 0) - VLOOKUP(ROUND($A50 + (K$9/12) + (1/12),5),'main sheet'!$G:$M, 4, 0)) / VLOOKUP(ROUND($A50,5),'main sheet'!$G:$M, 4, 0)) * K$11</f>
        <v>2.750746494665119E-5</v>
      </c>
      <c r="L50" s="19">
        <f>((VLOOKUP(ROUND($A50 + (L$9/12),5),'main sheet'!$G:$M, 4, 0) - VLOOKUP(ROUND($A50 + (L$9/12) + (1/12),5),'main sheet'!$G:$M, 4, 0)) / VLOOKUP(ROUND($A50,5),'main sheet'!$G:$M, 4, 0)) * L$11</f>
        <v>2.7480780004571716E-5</v>
      </c>
      <c r="M50" s="19">
        <f>((VLOOKUP(ROUND($A50 + (M$9/12),5),'main sheet'!$G:$M, 4, 0) - VLOOKUP(ROUND($A50 + (M$9/12) + (1/12),5),'main sheet'!$G:$M, 4, 0)) / VLOOKUP(ROUND($A50,5),'main sheet'!$G:$M, 4, 0)) * M$11</f>
        <v>2.4215886008365116E-5</v>
      </c>
      <c r="N50" s="19">
        <f>((VLOOKUP(ROUND($A50 + (N$9/12),5),'main sheet'!$G:$M, 4, 0) - VLOOKUP(ROUND($A50 + (N$9/12) + (1/12),5),'main sheet'!$G:$M, 4, 0)) / VLOOKUP(ROUND($A50,5),'main sheet'!$G:$M, 4, 0)) * N$11</f>
        <v>2.4199863391510311E-5</v>
      </c>
      <c r="O50" s="19">
        <f>((VLOOKUP(ROUND($A50 + (O$9/12),5),'main sheet'!$G:$M, 4, 0) - VLOOKUP(ROUND($A50 + (O$9/12) + (1/12),5),'main sheet'!$G:$M, 4, 0)) / VLOOKUP(ROUND($A50,5),'main sheet'!$G:$M, 4, 0)) * O$11</f>
        <v>2.4183851376427564E-5</v>
      </c>
      <c r="P50" s="19">
        <f>((VLOOKUP(ROUND($A50 + (P$9/12),5),'main sheet'!$G:$M, 4, 0) - VLOOKUP(ROUND($A50 + (P$9/12) + (1/12),5),'main sheet'!$G:$M, 4, 0)) / VLOOKUP(ROUND($A50,5),'main sheet'!$G:$M, 4, 0)) * P$11</f>
        <v>2.416784995566517E-5</v>
      </c>
      <c r="Q50" s="19">
        <f>((VLOOKUP(ROUND($A50 + (Q$9/12),5),'main sheet'!$G:$M, 4, 0) - VLOOKUP(ROUND($A50 + (Q$9/12) + (1/12),5),'main sheet'!$G:$M, 4, 0)) / VLOOKUP(ROUND($A50,5),'main sheet'!$G:$M, 4, 0)) * Q$11</f>
        <v>2.4151859122213518E-5</v>
      </c>
      <c r="R50" s="19">
        <f>((VLOOKUP(ROUND($A50 + (R$9/12),5),'main sheet'!$G:$M, 4, 0) - VLOOKUP(ROUND($A50 + (R$9/12) + (1/12),5),'main sheet'!$G:$M, 4, 0)) / VLOOKUP(ROUND($A50,5),'main sheet'!$G:$M, 4, 0)) * R$11</f>
        <v>2.4135878869503624E-5</v>
      </c>
      <c r="S50" s="19">
        <f>((VLOOKUP(ROUND($A50 + (S$9/12),5),'main sheet'!$G:$M, 4, 0) - VLOOKUP(ROUND($A50 + (S$9/12) + (1/12),5),'main sheet'!$G:$M, 4, 0)) / VLOOKUP(ROUND($A50,5),'main sheet'!$G:$M, 4, 0)) * S$11</f>
        <v>2.4119909190098568E-5</v>
      </c>
      <c r="T50" s="19">
        <f>((VLOOKUP(ROUND($A50 + (T$9/12),5),'main sheet'!$G:$M, 4, 0) - VLOOKUP(ROUND($A50 + (T$9/12) + (1/12),5),'main sheet'!$G:$M, 4, 0)) / VLOOKUP(ROUND($A50,5),'main sheet'!$G:$M, 4, 0)) * T$11</f>
        <v>2.4103950077002639E-5</v>
      </c>
      <c r="U50" s="19">
        <f>((VLOOKUP(ROUND($A50 + (U$9/12),5),'main sheet'!$G:$M, 4, 0) - VLOOKUP(ROUND($A50 + (U$9/12) + (1/12),5),'main sheet'!$G:$M, 4, 0)) / VLOOKUP(ROUND($A50,5),'main sheet'!$G:$M, 4, 0)) * U$11</f>
        <v>2.4088001523659888E-5</v>
      </c>
      <c r="V50" s="19">
        <f>((VLOOKUP(ROUND($A50 + (V$9/12),5),'main sheet'!$G:$M, 4, 0) - VLOOKUP(ROUND($A50 + (V$9/12) + (1/12),5),'main sheet'!$G:$M, 4, 0)) / VLOOKUP(ROUND($A50,5),'main sheet'!$G:$M, 4, 0)) * V$11</f>
        <v>2.407206352264815E-5</v>
      </c>
      <c r="W50" s="19">
        <f>((VLOOKUP(ROUND($A50 + (W$9/12),5),'main sheet'!$G:$M, 4, 0) - VLOOKUP(ROUND($A50 + (W$9/12) + (1/12),5),'main sheet'!$G:$M, 4, 0)) / VLOOKUP(ROUND($A50,5),'main sheet'!$G:$M, 4, 0)) * W$11</f>
        <v>2.4056136066985588E-5</v>
      </c>
      <c r="X50" s="19">
        <f>((VLOOKUP(ROUND($A50 + (X$9/12),5),'main sheet'!$G:$M, 4, 0) - VLOOKUP(ROUND($A50 + (X$9/12) + (1/12),5),'main sheet'!$G:$M, 4, 0)) / VLOOKUP(ROUND($A50,5),'main sheet'!$G:$M, 4, 0)) * X$11</f>
        <v>2.4040219150129257E-5</v>
      </c>
      <c r="Y50" s="19">
        <f>((VLOOKUP(ROUND($A50 + (Y$9/12),5),'main sheet'!$G:$M, 4, 0) - VLOOKUP(ROUND($A50 + (Y$9/12) + (1/12),5),'main sheet'!$G:$M, 4, 0)) / VLOOKUP(ROUND($A50,5),'main sheet'!$G:$M, 4, 0)) * Y$11</f>
        <v>2.2367463608442564E-5</v>
      </c>
      <c r="Z50" s="19">
        <f>((VLOOKUP(ROUND($A50 + (Z$9/12),5),'main sheet'!$G:$M, 4, 0) - VLOOKUP(ROUND($A50 + (Z$9/12) + (1/12),5),'main sheet'!$G:$M, 4, 0)) / VLOOKUP(ROUND($A50,5),'main sheet'!$G:$M, 4, 0)) * Z$11</f>
        <v>2.2352664013828157E-5</v>
      </c>
      <c r="AA50" s="19">
        <f>((VLOOKUP(ROUND($A50 + (AA$9/12),5),'main sheet'!$G:$M, 4, 0) - VLOOKUP(ROUND($A50 + (AA$9/12) + (1/12),5),'main sheet'!$G:$M, 4, 0)) / VLOOKUP(ROUND($A50,5),'main sheet'!$G:$M, 4, 0)) * AA$11</f>
        <v>2.233787421147293E-5</v>
      </c>
      <c r="AB50" s="19">
        <f>((VLOOKUP(ROUND($A50 + (AB$9/12),5),'main sheet'!$G:$M, 4, 0) - VLOOKUP(ROUND($A50 + (AB$9/12) + (1/12),5),'main sheet'!$G:$M, 4, 0)) / VLOOKUP(ROUND($A50,5),'main sheet'!$G:$M, 4, 0)) * AB$11</f>
        <v>2.2323094194897751E-5</v>
      </c>
      <c r="AC50" s="19">
        <f>((VLOOKUP(ROUND($A50 + (AC$9/12),5),'main sheet'!$G:$M, 4, 0) - VLOOKUP(ROUND($A50 + (AC$9/12) + (1/12),5),'main sheet'!$G:$M, 4, 0)) / VLOOKUP(ROUND($A50,5),'main sheet'!$G:$M, 4, 0)) * AC$11</f>
        <v>2.23083239576278E-5</v>
      </c>
      <c r="AD50" s="19">
        <f>((VLOOKUP(ROUND($A50 + (AD$9/12),5),'main sheet'!$G:$M, 4, 0) - VLOOKUP(ROUND($A50 + (AD$9/12) + (1/12),5),'main sheet'!$G:$M, 4, 0)) / VLOOKUP(ROUND($A50,5),'main sheet'!$G:$M, 4, 0)) * AD$11</f>
        <v>2.2293563493192525E-5</v>
      </c>
      <c r="AE50" s="19">
        <f>((VLOOKUP(ROUND($A50 + (AE$9/12),5),'main sheet'!$G:$M, 4, 0) - VLOOKUP(ROUND($A50 + (AE$9/12) + (1/12),5),'main sheet'!$G:$M, 4, 0)) / VLOOKUP(ROUND($A50,5),'main sheet'!$G:$M, 4, 0)) * AE$11</f>
        <v>2.2278812795125657E-5</v>
      </c>
      <c r="AF50" s="19">
        <f>((VLOOKUP(ROUND($A50 + (AF$9/12),5),'main sheet'!$G:$M, 4, 0) - VLOOKUP(ROUND($A50 + (AF$9/12) + (1/12),5),'main sheet'!$G:$M, 4, 0)) / VLOOKUP(ROUND($A50,5),'main sheet'!$G:$M, 4, 0)) * AF$11</f>
        <v>2.2264071856965208E-5</v>
      </c>
      <c r="AH50" s="18">
        <f t="shared" si="1"/>
        <v>3.0833333333333335</v>
      </c>
      <c r="AI50" s="19">
        <f t="shared" si="2"/>
        <v>7.440730735733586E-4</v>
      </c>
    </row>
    <row r="51" spans="1:35" x14ac:dyDescent="0.3">
      <c r="A51" s="19">
        <v>3.1666666666666665</v>
      </c>
      <c r="C51" s="19">
        <f>((VLOOKUP(ROUND($A51 + (C$9/12),5),'main sheet'!$G:$M, 4, 0) - VLOOKUP(ROUND($A51 + (C$9/12) + (1/12),5),'main sheet'!$G:$M, 4, 0)) / VLOOKUP(ROUND($A51,5),'main sheet'!$G:$M, 4, 0)) * C$11</f>
        <v>2.7722649454613206E-5</v>
      </c>
      <c r="D51" s="19">
        <f>((VLOOKUP(ROUND($A51 + (D$9/12),5),'main sheet'!$G:$M, 4, 0) - VLOOKUP(ROUND($A51 + (D$9/12) + (1/12),5),'main sheet'!$G:$M, 4, 0)) / VLOOKUP(ROUND($A51,5),'main sheet'!$G:$M, 4, 0)) * D$11</f>
        <v>2.769575576243108E-5</v>
      </c>
      <c r="E51" s="19">
        <f>((VLOOKUP(ROUND($A51 + (E$9/12),5),'main sheet'!$G:$M, 4, 0) - VLOOKUP(ROUND($A51 + (E$9/12) + (1/12),5),'main sheet'!$G:$M, 4, 0)) / VLOOKUP(ROUND($A51,5),'main sheet'!$G:$M, 4, 0)) * E$11</f>
        <v>2.7668888159771182E-5</v>
      </c>
      <c r="F51" s="19">
        <f>((VLOOKUP(ROUND($A51 + (F$9/12),5),'main sheet'!$G:$M, 4, 0) - VLOOKUP(ROUND($A51 + (F$9/12) + (1/12),5),'main sheet'!$G:$M, 4, 0)) / VLOOKUP(ROUND($A51,5),'main sheet'!$G:$M, 4, 0)) * F$11</f>
        <v>2.7642046621324115E-5</v>
      </c>
      <c r="G51" s="19">
        <f>((VLOOKUP(ROUND($A51 + (G$9/12),5),'main sheet'!$G:$M, 4, 0) - VLOOKUP(ROUND($A51 + (G$9/12) + (1/12),5),'main sheet'!$G:$M, 4, 0)) / VLOOKUP(ROUND($A51,5),'main sheet'!$G:$M, 4, 0)) * G$11</f>
        <v>2.7615231121805033E-5</v>
      </c>
      <c r="H51" s="19">
        <f>((VLOOKUP(ROUND($A51 + (H$9/12),5),'main sheet'!$G:$M, 4, 0) - VLOOKUP(ROUND($A51 + (H$9/12) + (1/12),5),'main sheet'!$G:$M, 4, 0)) / VLOOKUP(ROUND($A51,5),'main sheet'!$G:$M, 4, 0)) * H$11</f>
        <v>2.7588441635953618E-5</v>
      </c>
      <c r="I51" s="19">
        <f>((VLOOKUP(ROUND($A51 + (I$9/12),5),'main sheet'!$G:$M, 4, 0) - VLOOKUP(ROUND($A51 + (I$9/12) + (1/12),5),'main sheet'!$G:$M, 4, 0)) / VLOOKUP(ROUND($A51,5),'main sheet'!$G:$M, 4, 0)) * I$11</f>
        <v>2.7561678138534055E-5</v>
      </c>
      <c r="J51" s="19">
        <f>((VLOOKUP(ROUND($A51 + (J$9/12),5),'main sheet'!$G:$M, 4, 0) - VLOOKUP(ROUND($A51 + (J$9/12) + (1/12),5),'main sheet'!$G:$M, 4, 0)) / VLOOKUP(ROUND($A51,5),'main sheet'!$G:$M, 4, 0)) * J$11</f>
        <v>2.7534940604335022E-5</v>
      </c>
      <c r="K51" s="19">
        <f>((VLOOKUP(ROUND($A51 + (K$9/12),5),'main sheet'!$G:$M, 4, 0) - VLOOKUP(ROUND($A51 + (K$9/12) + (1/12),5),'main sheet'!$G:$M, 4, 0)) / VLOOKUP(ROUND($A51,5),'main sheet'!$G:$M, 4, 0)) * K$11</f>
        <v>2.7508229008169638E-5</v>
      </c>
      <c r="L51" s="19">
        <f>((VLOOKUP(ROUND($A51 + (L$9/12),5),'main sheet'!$G:$M, 4, 0) - VLOOKUP(ROUND($A51 + (L$9/12) + (1/12),5),'main sheet'!$G:$M, 4, 0)) / VLOOKUP(ROUND($A51,5),'main sheet'!$G:$M, 4, 0)) * L$11</f>
        <v>2.4150447164332971E-5</v>
      </c>
      <c r="M51" s="19">
        <f>((VLOOKUP(ROUND($A51 + (M$9/12),5),'main sheet'!$G:$M, 4, 0) - VLOOKUP(ROUND($A51 + (M$9/12) + (1/12),5),'main sheet'!$G:$M, 4, 0)) / VLOOKUP(ROUND($A51,5),'main sheet'!$G:$M, 4, 0)) * M$11</f>
        <v>2.4216558641145306E-5</v>
      </c>
      <c r="N51" s="19">
        <f>((VLOOKUP(ROUND($A51 + (N$9/12),5),'main sheet'!$G:$M, 4, 0) - VLOOKUP(ROUND($A51 + (N$9/12) + (1/12),5),'main sheet'!$G:$M, 4, 0)) / VLOOKUP(ROUND($A51,5),'main sheet'!$G:$M, 4, 0)) * N$11</f>
        <v>2.420053557952958E-5</v>
      </c>
      <c r="O51" s="19">
        <f>((VLOOKUP(ROUND($A51 + (O$9/12),5),'main sheet'!$G:$M, 4, 0) - VLOOKUP(ROUND($A51 + (O$9/12) + (1/12),5),'main sheet'!$G:$M, 4, 0)) / VLOOKUP(ROUND($A51,5),'main sheet'!$G:$M, 4, 0)) * O$11</f>
        <v>2.418452311954313E-5</v>
      </c>
      <c r="P51" s="19">
        <f>((VLOOKUP(ROUND($A51 + (P$9/12),5),'main sheet'!$G:$M, 4, 0) - VLOOKUP(ROUND($A51 + (P$9/12) + (1/12),5),'main sheet'!$G:$M, 4, 0)) / VLOOKUP(ROUND($A51,5),'main sheet'!$G:$M, 4, 0)) * P$11</f>
        <v>2.4168521254171499E-5</v>
      </c>
      <c r="Q51" s="19">
        <f>((VLOOKUP(ROUND($A51 + (Q$9/12),5),'main sheet'!$G:$M, 4, 0) - VLOOKUP(ROUND($A51 + (Q$9/12) + (1/12),5),'main sheet'!$G:$M, 4, 0)) / VLOOKUP(ROUND($A51,5),'main sheet'!$G:$M, 4, 0)) * Q$11</f>
        <v>2.4152529976841182E-5</v>
      </c>
      <c r="R51" s="19">
        <f>((VLOOKUP(ROUND($A51 + (R$9/12),5),'main sheet'!$G:$M, 4, 0) - VLOOKUP(ROUND($A51 + (R$9/12) + (1/12),5),'main sheet'!$G:$M, 4, 0)) / VLOOKUP(ROUND($A51,5),'main sheet'!$G:$M, 4, 0)) * R$11</f>
        <v>2.4136549280110122E-5</v>
      </c>
      <c r="S51" s="19">
        <f>((VLOOKUP(ROUND($A51 + (S$9/12),5),'main sheet'!$G:$M, 4, 0) - VLOOKUP(ROUND($A51 + (S$9/12) + (1/12),5),'main sheet'!$G:$M, 4, 0)) / VLOOKUP(ROUND($A51,5),'main sheet'!$G:$M, 4, 0)) * S$11</f>
        <v>2.4120579156977784E-5</v>
      </c>
      <c r="T51" s="19">
        <f>((VLOOKUP(ROUND($A51 + (T$9/12),5),'main sheet'!$G:$M, 4, 0) - VLOOKUP(ROUND($A51 + (T$9/12) + (1/12),5),'main sheet'!$G:$M, 4, 0)) / VLOOKUP(ROUND($A51,5),'main sheet'!$G:$M, 4, 0)) * T$11</f>
        <v>2.410461960088369E-5</v>
      </c>
      <c r="U51" s="19">
        <f>((VLOOKUP(ROUND($A51 + (U$9/12),5),'main sheet'!$G:$M, 4, 0) - VLOOKUP(ROUND($A51 + (U$9/12) + (1/12),5),'main sheet'!$G:$M, 4, 0)) / VLOOKUP(ROUND($A51,5),'main sheet'!$G:$M, 4, 0)) * U$11</f>
        <v>2.4088670604400563E-5</v>
      </c>
      <c r="V51" s="19">
        <f>((VLOOKUP(ROUND($A51 + (V$9/12),5),'main sheet'!$G:$M, 4, 0) - VLOOKUP(ROUND($A51 + (V$9/12) + (1/12),5),'main sheet'!$G:$M, 4, 0)) / VLOOKUP(ROUND($A51,5),'main sheet'!$G:$M, 4, 0)) * V$11</f>
        <v>2.4072732160541744E-5</v>
      </c>
      <c r="W51" s="19">
        <f>((VLOOKUP(ROUND($A51 + (W$9/12),5),'main sheet'!$G:$M, 4, 0) - VLOOKUP(ROUND($A51 + (W$9/12) + (1/12),5),'main sheet'!$G:$M, 4, 0)) / VLOOKUP(ROUND($A51,5),'main sheet'!$G:$M, 4, 0)) * W$11</f>
        <v>2.4056804262759775E-5</v>
      </c>
      <c r="X51" s="19">
        <f>((VLOOKUP(ROUND($A51 + (X$9/12),5),'main sheet'!$G:$M, 4, 0) - VLOOKUP(ROUND($A51 + (X$9/12) + (1/12),5),'main sheet'!$G:$M, 4, 0)) / VLOOKUP(ROUND($A51,5),'main sheet'!$G:$M, 4, 0)) * X$11</f>
        <v>2.2382894703346004E-5</v>
      </c>
      <c r="Y51" s="19">
        <f>((VLOOKUP(ROUND($A51 + (Y$9/12),5),'main sheet'!$G:$M, 4, 0) - VLOOKUP(ROUND($A51 + (Y$9/12) + (1/12),5),'main sheet'!$G:$M, 4, 0)) / VLOOKUP(ROUND($A51,5),'main sheet'!$G:$M, 4, 0)) * Y$11</f>
        <v>2.2368084898635671E-5</v>
      </c>
      <c r="Z51" s="19">
        <f>((VLOOKUP(ROUND($A51 + (Z$9/12),5),'main sheet'!$G:$M, 4, 0) - VLOOKUP(ROUND($A51 + (Z$9/12) + (1/12),5),'main sheet'!$G:$M, 4, 0)) / VLOOKUP(ROUND($A51,5),'main sheet'!$G:$M, 4, 0)) * Z$11</f>
        <v>2.2353284892940098E-5</v>
      </c>
      <c r="AA51" s="19">
        <f>((VLOOKUP(ROUND($A51 + (AA$9/12),5),'main sheet'!$G:$M, 4, 0) - VLOOKUP(ROUND($A51 + (AA$9/12) + (1/12),5),'main sheet'!$G:$M, 4, 0)) / VLOOKUP(ROUND($A51,5),'main sheet'!$G:$M, 4, 0)) * AA$11</f>
        <v>2.23384946797757E-5</v>
      </c>
      <c r="AB51" s="19">
        <f>((VLOOKUP(ROUND($A51 + (AB$9/12),5),'main sheet'!$G:$M, 4, 0) - VLOOKUP(ROUND($A51 + (AB$9/12) + (1/12),5),'main sheet'!$G:$M, 4, 0)) / VLOOKUP(ROUND($A51,5),'main sheet'!$G:$M, 4, 0)) * AB$11</f>
        <v>2.2323714252663168E-5</v>
      </c>
      <c r="AC51" s="19">
        <f>((VLOOKUP(ROUND($A51 + (AC$9/12),5),'main sheet'!$G:$M, 4, 0) - VLOOKUP(ROUND($A51 + (AC$9/12) + (1/12),5),'main sheet'!$G:$M, 4, 0)) / VLOOKUP(ROUND($A51,5),'main sheet'!$G:$M, 4, 0)) * AC$11</f>
        <v>2.2308943605127497E-5</v>
      </c>
      <c r="AD51" s="19">
        <f>((VLOOKUP(ROUND($A51 + (AD$9/12),5),'main sheet'!$G:$M, 4, 0) - VLOOKUP(ROUND($A51 + (AD$9/12) + (1/12),5),'main sheet'!$G:$M, 4, 0)) / VLOOKUP(ROUND($A51,5),'main sheet'!$G:$M, 4, 0)) * AD$11</f>
        <v>2.2294182730697954E-5</v>
      </c>
      <c r="AE51" s="19">
        <f>((VLOOKUP(ROUND($A51 + (AE$9/12),5),'main sheet'!$G:$M, 4, 0) - VLOOKUP(ROUND($A51 + (AE$9/12) + (1/12),5),'main sheet'!$G:$M, 4, 0)) / VLOOKUP(ROUND($A51,5),'main sheet'!$G:$M, 4, 0)) * AE$11</f>
        <v>2.2279431622908097E-5</v>
      </c>
      <c r="AF51" s="19">
        <f>((VLOOKUP(ROUND($A51 + (AF$9/12),5),'main sheet'!$G:$M, 4, 0) - VLOOKUP(ROUND($A51 + (AF$9/12) + (1/12),5),'main sheet'!$G:$M, 4, 0)) / VLOOKUP(ROUND($A51,5),'main sheet'!$G:$M, 4, 0)) * AF$11</f>
        <v>2.2264690275295757E-5</v>
      </c>
      <c r="AH51" s="18">
        <f t="shared" si="1"/>
        <v>3.1666666666666665</v>
      </c>
      <c r="AI51" s="19">
        <f t="shared" si="2"/>
        <v>7.3910465296956403E-4</v>
      </c>
    </row>
    <row r="52" spans="1:35" x14ac:dyDescent="0.3">
      <c r="A52" s="19">
        <v>3.25</v>
      </c>
      <c r="C52" s="19">
        <f>((VLOOKUP(ROUND($A52 + (C$9/12),5),'main sheet'!$G:$M, 4, 0) - VLOOKUP(ROUND($A52 + (C$9/12) + (1/12),5),'main sheet'!$G:$M, 4, 0)) / VLOOKUP(ROUND($A52,5),'main sheet'!$G:$M, 4, 0)) * C$11</f>
        <v>2.7723419514596996E-5</v>
      </c>
      <c r="D52" s="19">
        <f>((VLOOKUP(ROUND($A52 + (D$9/12),5),'main sheet'!$G:$M, 4, 0) - VLOOKUP(ROUND($A52 + (D$9/12) + (1/12),5),'main sheet'!$G:$M, 4, 0)) / VLOOKUP(ROUND($A52,5),'main sheet'!$G:$M, 4, 0)) * D$11</f>
        <v>2.769652507538107E-5</v>
      </c>
      <c r="E52" s="19">
        <f>((VLOOKUP(ROUND($A52 + (E$9/12),5),'main sheet'!$G:$M, 4, 0) - VLOOKUP(ROUND($A52 + (E$9/12) + (1/12),5),'main sheet'!$G:$M, 4, 0)) / VLOOKUP(ROUND($A52,5),'main sheet'!$G:$M, 4, 0)) * E$11</f>
        <v>2.7669656726412067E-5</v>
      </c>
      <c r="F52" s="19">
        <f>((VLOOKUP(ROUND($A52 + (F$9/12),5),'main sheet'!$G:$M, 4, 0) - VLOOKUP(ROUND($A52 + (F$9/12) + (1/12),5),'main sheet'!$G:$M, 4, 0)) / VLOOKUP(ROUND($A52,5),'main sheet'!$G:$M, 4, 0)) * F$11</f>
        <v>2.7642814442379888E-5</v>
      </c>
      <c r="G52" s="19">
        <f>((VLOOKUP(ROUND($A52 + (G$9/12),5),'main sheet'!$G:$M, 4, 0) - VLOOKUP(ROUND($A52 + (G$9/12) + (1/12),5),'main sheet'!$G:$M, 4, 0)) / VLOOKUP(ROUND($A52,5),'main sheet'!$G:$M, 4, 0)) * G$11</f>
        <v>2.7615998197998989E-5</v>
      </c>
      <c r="H52" s="19">
        <f>((VLOOKUP(ROUND($A52 + (H$9/12),5),'main sheet'!$G:$M, 4, 0) - VLOOKUP(ROUND($A52 + (H$9/12) + (1/12),5),'main sheet'!$G:$M, 4, 0)) / VLOOKUP(ROUND($A52,5),'main sheet'!$G:$M, 4, 0)) * H$11</f>
        <v>2.7589207968008343E-5</v>
      </c>
      <c r="I52" s="19">
        <f>((VLOOKUP(ROUND($A52 + (I$9/12),5),'main sheet'!$G:$M, 4, 0) - VLOOKUP(ROUND($A52 + (I$9/12) + (1/12),5),'main sheet'!$G:$M, 4, 0)) / VLOOKUP(ROUND($A52,5),'main sheet'!$G:$M, 4, 0)) * I$11</f>
        <v>2.7562443727171439E-5</v>
      </c>
      <c r="J52" s="19">
        <f>((VLOOKUP(ROUND($A52 + (J$9/12),5),'main sheet'!$G:$M, 4, 0) - VLOOKUP(ROUND($A52 + (J$9/12) + (1/12),5),'main sheet'!$G:$M, 4, 0)) / VLOOKUP(ROUND($A52,5),'main sheet'!$G:$M, 4, 0)) * J$11</f>
        <v>2.7535705450276248E-5</v>
      </c>
      <c r="K52" s="19">
        <f>((VLOOKUP(ROUND($A52 + (K$9/12),5),'main sheet'!$G:$M, 4, 0) - VLOOKUP(ROUND($A52 + (K$9/12) + (1/12),5),'main sheet'!$G:$M, 4, 0)) / VLOOKUP(ROUND($A52,5),'main sheet'!$G:$M, 4, 0)) * K$11</f>
        <v>2.417456970465218E-5</v>
      </c>
      <c r="L52" s="19">
        <f>((VLOOKUP(ROUND($A52 + (L$9/12),5),'main sheet'!$G:$M, 4, 0) - VLOOKUP(ROUND($A52 + (L$9/12) + (1/12),5),'main sheet'!$G:$M, 4, 0)) / VLOOKUP(ROUND($A52,5),'main sheet'!$G:$M, 4, 0)) * L$11</f>
        <v>2.4151117998083936E-5</v>
      </c>
      <c r="M52" s="19">
        <f>((VLOOKUP(ROUND($A52 + (M$9/12),5),'main sheet'!$G:$M, 4, 0) - VLOOKUP(ROUND($A52 + (M$9/12) + (1/12),5),'main sheet'!$G:$M, 4, 0)) / VLOOKUP(ROUND($A52,5),'main sheet'!$G:$M, 4, 0)) * M$11</f>
        <v>2.4217231311584967E-5</v>
      </c>
      <c r="N52" s="19">
        <f>((VLOOKUP(ROUND($A52 + (N$9/12),5),'main sheet'!$G:$M, 4, 0) - VLOOKUP(ROUND($A52 + (N$9/12) + (1/12),5),'main sheet'!$G:$M, 4, 0)) / VLOOKUP(ROUND($A52,5),'main sheet'!$G:$M, 4, 0)) * N$11</f>
        <v>2.4201207804746244E-5</v>
      </c>
      <c r="O52" s="19">
        <f>((VLOOKUP(ROUND($A52 + (O$9/12),5),'main sheet'!$G:$M, 4, 0) - VLOOKUP(ROUND($A52 + (O$9/12) + (1/12),5),'main sheet'!$G:$M, 4, 0)) / VLOOKUP(ROUND($A52,5),'main sheet'!$G:$M, 4, 0)) * O$11</f>
        <v>2.4185194899831469E-5</v>
      </c>
      <c r="P52" s="19">
        <f>((VLOOKUP(ROUND($A52 + (P$9/12),5),'main sheet'!$G:$M, 4, 0) - VLOOKUP(ROUND($A52 + (P$9/12) + (1/12),5),'main sheet'!$G:$M, 4, 0)) / VLOOKUP(ROUND($A52,5),'main sheet'!$G:$M, 4, 0)) * P$11</f>
        <v>2.4169192590262601E-5</v>
      </c>
      <c r="Q52" s="19">
        <f>((VLOOKUP(ROUND($A52 + (Q$9/12),5),'main sheet'!$G:$M, 4, 0) - VLOOKUP(ROUND($A52 + (Q$9/12) + (1/12),5),'main sheet'!$G:$M, 4, 0)) / VLOOKUP(ROUND($A52,5),'main sheet'!$G:$M, 4, 0)) * Q$11</f>
        <v>2.4153200868592451E-5</v>
      </c>
      <c r="R52" s="19">
        <f>((VLOOKUP(ROUND($A52 + (R$9/12),5),'main sheet'!$G:$M, 4, 0) - VLOOKUP(ROUND($A52 + (R$9/12) + (1/12),5),'main sheet'!$G:$M, 4, 0)) / VLOOKUP(ROUND($A52,5),'main sheet'!$G:$M, 4, 0)) * R$11</f>
        <v>2.4137219727815654E-5</v>
      </c>
      <c r="S52" s="19">
        <f>((VLOOKUP(ROUND($A52 + (S$9/12),5),'main sheet'!$G:$M, 4, 0) - VLOOKUP(ROUND($A52 + (S$9/12) + (1/12),5),'main sheet'!$G:$M, 4, 0)) / VLOOKUP(ROUND($A52,5),'main sheet'!$G:$M, 4, 0)) * S$11</f>
        <v>2.4121249161367213E-5</v>
      </c>
      <c r="T52" s="19">
        <f>((VLOOKUP(ROUND($A52 + (T$9/12),5),'main sheet'!$G:$M, 4, 0) - VLOOKUP(ROUND($A52 + (T$9/12) + (1/12),5),'main sheet'!$G:$M, 4, 0)) / VLOOKUP(ROUND($A52,5),'main sheet'!$G:$M, 4, 0)) * T$11</f>
        <v>2.4105289161814709E-5</v>
      </c>
      <c r="U52" s="19">
        <f>((VLOOKUP(ROUND($A52 + (U$9/12),5),'main sheet'!$G:$M, 4, 0) - VLOOKUP(ROUND($A52 + (U$9/12) + (1/12),5),'main sheet'!$G:$M, 4, 0)) / VLOOKUP(ROUND($A52,5),'main sheet'!$G:$M, 4, 0)) * U$11</f>
        <v>2.4089339722166677E-5</v>
      </c>
      <c r="V52" s="19">
        <f>((VLOOKUP(ROUND($A52 + (V$9/12),5),'main sheet'!$G:$M, 4, 0) - VLOOKUP(ROUND($A52 + (V$9/12) + (1/12),5),'main sheet'!$G:$M, 4, 0)) / VLOOKUP(ROUND($A52,5),'main sheet'!$G:$M, 4, 0)) * V$11</f>
        <v>2.4073400835871146E-5</v>
      </c>
      <c r="W52" s="19">
        <f>((VLOOKUP(ROUND($A52 + (W$9/12),5),'main sheet'!$G:$M, 4, 0) - VLOOKUP(ROUND($A52 + (W$9/12) + (1/12),5),'main sheet'!$G:$M, 4, 0)) / VLOOKUP(ROUND($A52,5),'main sheet'!$G:$M, 4, 0)) * W$11</f>
        <v>2.2398336461292344E-5</v>
      </c>
      <c r="X52" s="19">
        <f>((VLOOKUP(ROUND($A52 + (X$9/12),5),'main sheet'!$G:$M, 4, 0) - VLOOKUP(ROUND($A52 + (X$9/12) + (1/12),5),'main sheet'!$G:$M, 4, 0)) / VLOOKUP(ROUND($A52,5),'main sheet'!$G:$M, 4, 0)) * X$11</f>
        <v>2.238351643943081E-5</v>
      </c>
      <c r="Y52" s="19">
        <f>((VLOOKUP(ROUND($A52 + (Y$9/12),5),'main sheet'!$G:$M, 4, 0) - VLOOKUP(ROUND($A52 + (Y$9/12) + (1/12),5),'main sheet'!$G:$M, 4, 0)) / VLOOKUP(ROUND($A52,5),'main sheet'!$G:$M, 4, 0)) * Y$11</f>
        <v>2.2368706223344287E-5</v>
      </c>
      <c r="Z52" s="19">
        <f>((VLOOKUP(ROUND($A52 + (Z$9/12),5),'main sheet'!$G:$M, 4, 0) - VLOOKUP(ROUND($A52 + (Z$9/12) + (1/12),5),'main sheet'!$G:$M, 4, 0)) / VLOOKUP(ROUND($A52,5),'main sheet'!$G:$M, 4, 0)) * Z$11</f>
        <v>2.2353905806544711E-5</v>
      </c>
      <c r="AA52" s="19">
        <f>((VLOOKUP(ROUND($A52 + (AA$9/12),5),'main sheet'!$G:$M, 4, 0) - VLOOKUP(ROUND($A52 + (AA$9/12) + (1/12),5),'main sheet'!$G:$M, 4, 0)) / VLOOKUP(ROUND($A52,5),'main sheet'!$G:$M, 4, 0)) * AA$11</f>
        <v>2.2339115182548318E-5</v>
      </c>
      <c r="AB52" s="19">
        <f>((VLOOKUP(ROUND($A52 + (AB$9/12),5),'main sheet'!$G:$M, 4, 0) - VLOOKUP(ROUND($A52 + (AB$9/12) + (1/12),5),'main sheet'!$G:$M, 4, 0)) / VLOOKUP(ROUND($A52,5),'main sheet'!$G:$M, 4, 0)) * AB$11</f>
        <v>2.2324334344875626E-5</v>
      </c>
      <c r="AC52" s="19">
        <f>((VLOOKUP(ROUND($A52 + (AC$9/12),5),'main sheet'!$G:$M, 4, 0) - VLOOKUP(ROUND($A52 + (AC$9/12) + (1/12),5),'main sheet'!$G:$M, 4, 0)) / VLOOKUP(ROUND($A52,5),'main sheet'!$G:$M, 4, 0)) * AC$11</f>
        <v>2.2309563287051442E-5</v>
      </c>
      <c r="AD52" s="19">
        <f>((VLOOKUP(ROUND($A52 + (AD$9/12),5),'main sheet'!$G:$M, 4, 0) - VLOOKUP(ROUND($A52 + (AD$9/12) + (1/12),5),'main sheet'!$G:$M, 4, 0)) / VLOOKUP(ROUND($A52,5),'main sheet'!$G:$M, 4, 0)) * AD$11</f>
        <v>2.2294802002604858E-5</v>
      </c>
      <c r="AE52" s="19">
        <f>((VLOOKUP(ROUND($A52 + (AE$9/12),5),'main sheet'!$G:$M, 4, 0) - VLOOKUP(ROUND($A52 + (AE$9/12) + (1/12),5),'main sheet'!$G:$M, 4, 0)) / VLOOKUP(ROUND($A52,5),'main sheet'!$G:$M, 4, 0)) * AE$11</f>
        <v>2.228005048506925E-5</v>
      </c>
      <c r="AF52" s="19">
        <f>((VLOOKUP(ROUND($A52 + (AF$9/12),5),'main sheet'!$G:$M, 4, 0) - VLOOKUP(ROUND($A52 + (AF$9/12) + (1/12),5),'main sheet'!$G:$M, 4, 0)) / VLOOKUP(ROUND($A52,5),'main sheet'!$G:$M, 4, 0)) * AF$11</f>
        <v>2.226530872798227E-5</v>
      </c>
      <c r="AH52" s="18">
        <f t="shared" si="1"/>
        <v>3.25</v>
      </c>
      <c r="AI52" s="19">
        <f t="shared" si="2"/>
        <v>7.3413162384975816E-4</v>
      </c>
    </row>
    <row r="53" spans="1:35" x14ac:dyDescent="0.3">
      <c r="A53" s="19">
        <v>3.3333333333333335</v>
      </c>
      <c r="C53" s="19">
        <f>((VLOOKUP(ROUND($A53 + (C$9/12),5),'main sheet'!$G:$M, 4, 0) - VLOOKUP(ROUND($A53 + (C$9/12) + (1/12),5),'main sheet'!$G:$M, 4, 0)) / VLOOKUP(ROUND($A53,5),'main sheet'!$G:$M, 4, 0)) * C$11</f>
        <v>2.772418961736233E-5</v>
      </c>
      <c r="D53" s="19">
        <f>((VLOOKUP(ROUND($A53 + (D$9/12),5),'main sheet'!$G:$M, 4, 0) - VLOOKUP(ROUND($A53 + (D$9/12) + (1/12),5),'main sheet'!$G:$M, 4, 0)) / VLOOKUP(ROUND($A53,5),'main sheet'!$G:$M, 4, 0)) * D$11</f>
        <v>2.76972944310711E-5</v>
      </c>
      <c r="E53" s="19">
        <f>((VLOOKUP(ROUND($A53 + (E$9/12),5),'main sheet'!$G:$M, 4, 0) - VLOOKUP(ROUND($A53 + (E$9/12) + (1/12),5),'main sheet'!$G:$M, 4, 0)) / VLOOKUP(ROUND($A53,5),'main sheet'!$G:$M, 4, 0)) * E$11</f>
        <v>2.7670425335751535E-5</v>
      </c>
      <c r="F53" s="19">
        <f>((VLOOKUP(ROUND($A53 + (F$9/12),5),'main sheet'!$G:$M, 4, 0) - VLOOKUP(ROUND($A53 + (F$9/12) + (1/12),5),'main sheet'!$G:$M, 4, 0)) / VLOOKUP(ROUND($A53,5),'main sheet'!$G:$M, 4, 0)) * F$11</f>
        <v>2.7643582306092823E-5</v>
      </c>
      <c r="G53" s="19">
        <f>((VLOOKUP(ROUND($A53 + (G$9/12),5),'main sheet'!$G:$M, 4, 0) - VLOOKUP(ROUND($A53 + (G$9/12) + (1/12),5),'main sheet'!$G:$M, 4, 0)) / VLOOKUP(ROUND($A53,5),'main sheet'!$G:$M, 4, 0)) * G$11</f>
        <v>2.761676531680872E-5</v>
      </c>
      <c r="H53" s="19">
        <f>((VLOOKUP(ROUND($A53 + (H$9/12),5),'main sheet'!$G:$M, 4, 0) - VLOOKUP(ROUND($A53 + (H$9/12) + (1/12),5),'main sheet'!$G:$M, 4, 0)) / VLOOKUP(ROUND($A53,5),'main sheet'!$G:$M, 4, 0)) * H$11</f>
        <v>2.7589974342637499E-5</v>
      </c>
      <c r="I53" s="19">
        <f>((VLOOKUP(ROUND($A53 + (I$9/12),5),'main sheet'!$G:$M, 4, 0) - VLOOKUP(ROUND($A53 + (I$9/12) + (1/12),5),'main sheet'!$G:$M, 4, 0)) / VLOOKUP(ROUND($A53,5),'main sheet'!$G:$M, 4, 0)) * I$11</f>
        <v>2.7563209358341952E-5</v>
      </c>
      <c r="J53" s="19">
        <f>((VLOOKUP(ROUND($A53 + (J$9/12),5),'main sheet'!$G:$M, 4, 0) - VLOOKUP(ROUND($A53 + (J$9/12) + (1/12),5),'main sheet'!$G:$M, 4, 0)) / VLOOKUP(ROUND($A53,5),'main sheet'!$G:$M, 4, 0)) * J$11</f>
        <v>2.4198716358308303E-5</v>
      </c>
      <c r="K53" s="19">
        <f>((VLOOKUP(ROUND($A53 + (K$9/12),5),'main sheet'!$G:$M, 4, 0) - VLOOKUP(ROUND($A53 + (K$9/12) + (1/12),5),'main sheet'!$G:$M, 4, 0)) / VLOOKUP(ROUND($A53,5),'main sheet'!$G:$M, 4, 0)) * K$11</f>
        <v>2.4175241227114799E-5</v>
      </c>
      <c r="L53" s="19">
        <f>((VLOOKUP(ROUND($A53 + (L$9/12),5),'main sheet'!$G:$M, 4, 0) - VLOOKUP(ROUND($A53 + (L$9/12) + (1/12),5),'main sheet'!$G:$M, 4, 0)) / VLOOKUP(ROUND($A53,5),'main sheet'!$G:$M, 4, 0)) * L$11</f>
        <v>2.415178886939468E-5</v>
      </c>
      <c r="M53" s="19">
        <f>((VLOOKUP(ROUND($A53 + (M$9/12),5),'main sheet'!$G:$M, 4, 0) - VLOOKUP(ROUND($A53 + (M$9/12) + (1/12),5),'main sheet'!$G:$M, 4, 0)) / VLOOKUP(ROUND($A53,5),'main sheet'!$G:$M, 4, 0)) * M$11</f>
        <v>2.421790401924976E-5</v>
      </c>
      <c r="N53" s="19">
        <f>((VLOOKUP(ROUND($A53 + (N$9/12),5),'main sheet'!$G:$M, 4, 0) - VLOOKUP(ROUND($A53 + (N$9/12) + (1/12),5),'main sheet'!$G:$M, 4, 0)) / VLOOKUP(ROUND($A53,5),'main sheet'!$G:$M, 4, 0)) * N$11</f>
        <v>2.4201880067163399E-5</v>
      </c>
      <c r="O53" s="19">
        <f>((VLOOKUP(ROUND($A53 + (O$9/12),5),'main sheet'!$G:$M, 4, 0) - VLOOKUP(ROUND($A53 + (O$9/12) + (1/12),5),'main sheet'!$G:$M, 4, 0)) / VLOOKUP(ROUND($A53,5),'main sheet'!$G:$M, 4, 0)) * O$11</f>
        <v>2.4185866717732584E-5</v>
      </c>
      <c r="P53" s="19">
        <f>((VLOOKUP(ROUND($A53 + (P$9/12),5),'main sheet'!$G:$M, 4, 0) - VLOOKUP(ROUND($A53 + (P$9/12) + (1/12),5),'main sheet'!$G:$M, 4, 0)) / VLOOKUP(ROUND($A53,5),'main sheet'!$G:$M, 4, 0)) * P$11</f>
        <v>2.4169863963504991E-5</v>
      </c>
      <c r="Q53" s="19">
        <f>((VLOOKUP(ROUND($A53 + (Q$9/12),5),'main sheet'!$G:$M, 4, 0) - VLOOKUP(ROUND($A53 + (Q$9/12) + (1/12),5),'main sheet'!$G:$M, 4, 0)) / VLOOKUP(ROUND($A53,5),'main sheet'!$G:$M, 4, 0)) * Q$11</f>
        <v>2.4153871797470424E-5</v>
      </c>
      <c r="R53" s="19">
        <f>((VLOOKUP(ROUND($A53 + (R$9/12),5),'main sheet'!$G:$M, 4, 0) - VLOOKUP(ROUND($A53 + (R$9/12) + (1/12),5),'main sheet'!$G:$M, 4, 0)) / VLOOKUP(ROUND($A53,5),'main sheet'!$G:$M, 4, 0)) * R$11</f>
        <v>2.4137890213059351E-5</v>
      </c>
      <c r="S53" s="19">
        <f>((VLOOKUP(ROUND($A53 + (S$9/12),5),'main sheet'!$G:$M, 4, 0) - VLOOKUP(ROUND($A53 + (S$9/12) + (1/12),5),'main sheet'!$G:$M, 4, 0)) / VLOOKUP(ROUND($A53,5),'main sheet'!$G:$M, 4, 0)) * S$11</f>
        <v>2.4121919202834235E-5</v>
      </c>
      <c r="T53" s="19">
        <f>((VLOOKUP(ROUND($A53 + (T$9/12),5),'main sheet'!$G:$M, 4, 0) - VLOOKUP(ROUND($A53 + (T$9/12) + (1/12),5),'main sheet'!$G:$M, 4, 0)) / VLOOKUP(ROUND($A53,5),'main sheet'!$G:$M, 4, 0)) * T$11</f>
        <v>2.410595875979878E-5</v>
      </c>
      <c r="U53" s="19">
        <f>((VLOOKUP(ROUND($A53 + (U$9/12),5),'main sheet'!$G:$M, 4, 0) - VLOOKUP(ROUND($A53 + (U$9/12) + (1/12),5),'main sheet'!$G:$M, 4, 0)) / VLOOKUP(ROUND($A53,5),'main sheet'!$G:$M, 4, 0)) * U$11</f>
        <v>2.4090008877396497E-5</v>
      </c>
      <c r="V53" s="19">
        <f>((VLOOKUP(ROUND($A53 + (V$9/12),5),'main sheet'!$G:$M, 4, 0) - VLOOKUP(ROUND($A53 + (V$9/12) + (1/12),5),'main sheet'!$G:$M, 4, 0)) / VLOOKUP(ROUND($A53,5),'main sheet'!$G:$M, 4, 0)) * V$11</f>
        <v>2.2413788889662732E-5</v>
      </c>
      <c r="W53" s="19">
        <f>((VLOOKUP(ROUND($A53 + (W$9/12),5),'main sheet'!$G:$M, 4, 0) - VLOOKUP(ROUND($A53 + (W$9/12) + (1/12),5),'main sheet'!$G:$M, 4, 0)) / VLOOKUP(ROUND($A53,5),'main sheet'!$G:$M, 4, 0)) * W$11</f>
        <v>2.2398958643589828E-5</v>
      </c>
      <c r="X53" s="19">
        <f>((VLOOKUP(ROUND($A53 + (X$9/12),5),'main sheet'!$G:$M, 4, 0) - VLOOKUP(ROUND($A53 + (X$9/12) + (1/12),5),'main sheet'!$G:$M, 4, 0)) / VLOOKUP(ROUND($A53,5),'main sheet'!$G:$M, 4, 0)) * X$11</f>
        <v>2.2384138210056861E-5</v>
      </c>
      <c r="Y53" s="19">
        <f>((VLOOKUP(ROUND($A53 + (Y$9/12),5),'main sheet'!$G:$M, 4, 0) - VLOOKUP(ROUND($A53 + (Y$9/12) + (1/12),5),'main sheet'!$G:$M, 4, 0)) / VLOOKUP(ROUND($A53,5),'main sheet'!$G:$M, 4, 0)) * Y$11</f>
        <v>2.2369327582571294E-5</v>
      </c>
      <c r="Z53" s="19">
        <f>((VLOOKUP(ROUND($A53 + (Z$9/12),5),'main sheet'!$G:$M, 4, 0) - VLOOKUP(ROUND($A53 + (Z$9/12) + (1/12),5),'main sheet'!$G:$M, 4, 0)) / VLOOKUP(ROUND($A53,5),'main sheet'!$G:$M, 4, 0)) * Z$11</f>
        <v>2.2354526754644874E-5</v>
      </c>
      <c r="AA53" s="19">
        <f>((VLOOKUP(ROUND($A53 + (AA$9/12),5),'main sheet'!$G:$M, 4, 0) - VLOOKUP(ROUND($A53 + (AA$9/12) + (1/12),5),'main sheet'!$G:$M, 4, 0)) / VLOOKUP(ROUND($A53,5),'main sheet'!$G:$M, 4, 0)) * AA$11</f>
        <v>2.2339735719793665E-5</v>
      </c>
      <c r="AB53" s="19">
        <f>((VLOOKUP(ROUND($A53 + (AB$9/12),5),'main sheet'!$G:$M, 4, 0) - VLOOKUP(ROUND($A53 + (AB$9/12) + (1/12),5),'main sheet'!$G:$M, 4, 0)) / VLOOKUP(ROUND($A53,5),'main sheet'!$G:$M, 4, 0)) * AB$11</f>
        <v>2.2324954471538002E-5</v>
      </c>
      <c r="AC53" s="19">
        <f>((VLOOKUP(ROUND($A53 + (AC$9/12),5),'main sheet'!$G:$M, 4, 0) - VLOOKUP(ROUND($A53 + (AC$9/12) + (1/12),5),'main sheet'!$G:$M, 4, 0)) / VLOOKUP(ROUND($A53,5),'main sheet'!$G:$M, 4, 0)) * AC$11</f>
        <v>2.231018300340251E-5</v>
      </c>
      <c r="AD53" s="19">
        <f>((VLOOKUP(ROUND($A53 + (AD$9/12),5),'main sheet'!$G:$M, 4, 0) - VLOOKUP(ROUND($A53 + (AD$9/12) + (1/12),5),'main sheet'!$G:$M, 4, 0)) / VLOOKUP(ROUND($A53,5),'main sheet'!$G:$M, 4, 0)) * AD$11</f>
        <v>2.2295421308916108E-5</v>
      </c>
      <c r="AE53" s="19">
        <f>((VLOOKUP(ROUND($A53 + (AE$9/12),5),'main sheet'!$G:$M, 4, 0) - VLOOKUP(ROUND($A53 + (AE$9/12) + (1/12),5),'main sheet'!$G:$M, 4, 0)) / VLOOKUP(ROUND($A53,5),'main sheet'!$G:$M, 4, 0)) * AE$11</f>
        <v>2.2280669381611985E-5</v>
      </c>
      <c r="AF53" s="19">
        <f>((VLOOKUP(ROUND($A53 + (AF$9/12),5),'main sheet'!$G:$M, 4, 0) - VLOOKUP(ROUND($A53 + (AF$9/12) + (1/12),5),'main sheet'!$G:$M, 4, 0)) / VLOOKUP(ROUND($A53,5),'main sheet'!$G:$M, 4, 0)) * AF$11</f>
        <v>2.2265927215027615E-5</v>
      </c>
      <c r="AH53" s="18">
        <f t="shared" si="1"/>
        <v>3.3333333333333335</v>
      </c>
      <c r="AI53" s="19">
        <f t="shared" si="2"/>
        <v>7.2915398196190921E-4</v>
      </c>
    </row>
    <row r="54" spans="1:35" x14ac:dyDescent="0.3">
      <c r="A54" s="19">
        <v>3.4166666666666665</v>
      </c>
      <c r="C54" s="19">
        <f>((VLOOKUP(ROUND($A54 + (C$9/12),5),'main sheet'!$G:$M, 4, 0) - VLOOKUP(ROUND($A54 + (C$9/12) + (1/12),5),'main sheet'!$G:$M, 4, 0)) / VLOOKUP(ROUND($A54,5),'main sheet'!$G:$M, 4, 0)) * C$11</f>
        <v>2.7724959762912768E-5</v>
      </c>
      <c r="D54" s="19">
        <f>((VLOOKUP(ROUND($A54 + (D$9/12),5),'main sheet'!$G:$M, 4, 0) - VLOOKUP(ROUND($A54 + (D$9/12) + (1/12),5),'main sheet'!$G:$M, 4, 0)) / VLOOKUP(ROUND($A54,5),'main sheet'!$G:$M, 4, 0)) * D$11</f>
        <v>2.7698063829504732E-5</v>
      </c>
      <c r="E54" s="19">
        <f>((VLOOKUP(ROUND($A54 + (E$9/12),5),'main sheet'!$G:$M, 4, 0) - VLOOKUP(ROUND($A54 + (E$9/12) + (1/12),5),'main sheet'!$G:$M, 4, 0)) / VLOOKUP(ROUND($A54,5),'main sheet'!$G:$M, 4, 0)) * E$11</f>
        <v>2.7671193987793134E-5</v>
      </c>
      <c r="F54" s="19">
        <f>((VLOOKUP(ROUND($A54 + (F$9/12),5),'main sheet'!$G:$M, 4, 0) - VLOOKUP(ROUND($A54 + (F$9/12) + (1/12),5),'main sheet'!$G:$M, 4, 0)) / VLOOKUP(ROUND($A54,5),'main sheet'!$G:$M, 4, 0)) * F$11</f>
        <v>2.7644350212466464E-5</v>
      </c>
      <c r="G54" s="19">
        <f>((VLOOKUP(ROUND($A54 + (G$9/12),5),'main sheet'!$G:$M, 4, 0) - VLOOKUP(ROUND($A54 + (G$9/12) + (1/12),5),'main sheet'!$G:$M, 4, 0)) / VLOOKUP(ROUND($A54,5),'main sheet'!$G:$M, 4, 0)) * G$11</f>
        <v>2.7617532478237775E-5</v>
      </c>
      <c r="H54" s="19">
        <f>((VLOOKUP(ROUND($A54 + (H$9/12),5),'main sheet'!$G:$M, 4, 0) - VLOOKUP(ROUND($A54 + (H$9/12) + (1/12),5),'main sheet'!$G:$M, 4, 0)) / VLOOKUP(ROUND($A54,5),'main sheet'!$G:$M, 4, 0)) * H$11</f>
        <v>2.759074075984464E-5</v>
      </c>
      <c r="I54" s="19">
        <f>((VLOOKUP(ROUND($A54 + (I$9/12),5),'main sheet'!$G:$M, 4, 0) - VLOOKUP(ROUND($A54 + (I$9/12) + (1/12),5),'main sheet'!$G:$M, 4, 0)) / VLOOKUP(ROUND($A54,5),'main sheet'!$G:$M, 4, 0)) * I$11</f>
        <v>2.4222887149425139E-5</v>
      </c>
      <c r="J54" s="19">
        <f>((VLOOKUP(ROUND($A54 + (J$9/12),5),'main sheet'!$G:$M, 4, 0) - VLOOKUP(ROUND($A54 + (J$9/12) + (1/12),5),'main sheet'!$G:$M, 4, 0)) / VLOOKUP(ROUND($A54,5),'main sheet'!$G:$M, 4, 0)) * J$11</f>
        <v>2.4199388570190669E-5</v>
      </c>
      <c r="K54" s="19">
        <f>((VLOOKUP(ROUND($A54 + (K$9/12),5),'main sheet'!$G:$M, 4, 0) - VLOOKUP(ROUND($A54 + (K$9/12) + (1/12),5),'main sheet'!$G:$M, 4, 0)) / VLOOKUP(ROUND($A54,5),'main sheet'!$G:$M, 4, 0)) * K$11</f>
        <v>2.4175912787176777E-5</v>
      </c>
      <c r="L54" s="19">
        <f>((VLOOKUP(ROUND($A54 + (L$9/12),5),'main sheet'!$G:$M, 4, 0) - VLOOKUP(ROUND($A54 + (L$9/12) + (1/12),5),'main sheet'!$G:$M, 4, 0)) / VLOOKUP(ROUND($A54,5),'main sheet'!$G:$M, 4, 0)) * L$11</f>
        <v>2.4152459777832027E-5</v>
      </c>
      <c r="M54" s="19">
        <f>((VLOOKUP(ROUND($A54 + (M$9/12),5),'main sheet'!$G:$M, 4, 0) - VLOOKUP(ROUND($A54 + (M$9/12) + (1/12),5),'main sheet'!$G:$M, 4, 0)) / VLOOKUP(ROUND($A54,5),'main sheet'!$G:$M, 4, 0)) * M$11</f>
        <v>2.4218576764142784E-5</v>
      </c>
      <c r="N54" s="19">
        <f>((VLOOKUP(ROUND($A54 + (N$9/12),5),'main sheet'!$G:$M, 4, 0) - VLOOKUP(ROUND($A54 + (N$9/12) + (1/12),5),'main sheet'!$G:$M, 4, 0)) / VLOOKUP(ROUND($A54,5),'main sheet'!$G:$M, 4, 0)) * N$11</f>
        <v>2.4202552367221346E-5</v>
      </c>
      <c r="O54" s="19">
        <f>((VLOOKUP(ROUND($A54 + (O$9/12),5),'main sheet'!$G:$M, 4, 0) - VLOOKUP(ROUND($A54 + (O$9/12) + (1/12),5),'main sheet'!$G:$M, 4, 0)) / VLOOKUP(ROUND($A54,5),'main sheet'!$G:$M, 4, 0)) * O$11</f>
        <v>2.4186538572812685E-5</v>
      </c>
      <c r="P54" s="19">
        <f>((VLOOKUP(ROUND($A54 + (P$9/12),5),'main sheet'!$G:$M, 4, 0) - VLOOKUP(ROUND($A54 + (P$9/12) + (1/12),5),'main sheet'!$G:$M, 4, 0)) / VLOOKUP(ROUND($A54,5),'main sheet'!$G:$M, 4, 0)) * P$11</f>
        <v>2.417053537390176E-5</v>
      </c>
      <c r="Q54" s="19">
        <f>((VLOOKUP(ROUND($A54 + (Q$9/12),5),'main sheet'!$G:$M, 4, 0) - VLOOKUP(ROUND($A54 + (Q$9/12) + (1/12),5),'main sheet'!$G:$M, 4, 0)) / VLOOKUP(ROUND($A54,5),'main sheet'!$G:$M, 4, 0)) * Q$11</f>
        <v>2.4154542763914518E-5</v>
      </c>
      <c r="R54" s="19">
        <f>((VLOOKUP(ROUND($A54 + (R$9/12),5),'main sheet'!$G:$M, 4, 0) - VLOOKUP(ROUND($A54 + (R$9/12) + (1/12),5),'main sheet'!$G:$M, 4, 0)) / VLOOKUP(ROUND($A54,5),'main sheet'!$G:$M, 4, 0)) * R$11</f>
        <v>2.4138560735408286E-5</v>
      </c>
      <c r="S54" s="19">
        <f>((VLOOKUP(ROUND($A54 + (S$9/12),5),'main sheet'!$G:$M, 4, 0) - VLOOKUP(ROUND($A54 + (S$9/12) + (1/12),5),'main sheet'!$G:$M, 4, 0)) / VLOOKUP(ROUND($A54,5),'main sheet'!$G:$M, 4, 0)) * S$11</f>
        <v>2.4122589281381938E-5</v>
      </c>
      <c r="T54" s="19">
        <f>((VLOOKUP(ROUND($A54 + (T$9/12),5),'main sheet'!$G:$M, 4, 0) - VLOOKUP(ROUND($A54 + (T$9/12) + (1/12),5),'main sheet'!$G:$M, 4, 0)) / VLOOKUP(ROUND($A54,5),'main sheet'!$G:$M, 4, 0)) * T$11</f>
        <v>2.4106628395274461E-5</v>
      </c>
      <c r="U54" s="19">
        <f>((VLOOKUP(ROUND($A54 + (U$9/12),5),'main sheet'!$G:$M, 4, 0) - VLOOKUP(ROUND($A54 + (U$9/12) + (1/12),5),'main sheet'!$G:$M, 4, 0)) / VLOOKUP(ROUND($A54,5),'main sheet'!$G:$M, 4, 0)) * U$11</f>
        <v>2.2429251995843414E-5</v>
      </c>
      <c r="V54" s="19">
        <f>((VLOOKUP(ROUND($A54 + (V$9/12),5),'main sheet'!$G:$M, 4, 0) - VLOOKUP(ROUND($A54 + (V$9/12) + (1/12),5),'main sheet'!$G:$M, 4, 0)) / VLOOKUP(ROUND($A54,5),'main sheet'!$G:$M, 4, 0)) * V$11</f>
        <v>2.2414411518494092E-5</v>
      </c>
      <c r="W54" s="19">
        <f>((VLOOKUP(ROUND($A54 + (W$9/12),5),'main sheet'!$G:$M, 4, 0) - VLOOKUP(ROUND($A54 + (W$9/12) + (1/12),5),'main sheet'!$G:$M, 4, 0)) / VLOOKUP(ROUND($A54,5),'main sheet'!$G:$M, 4, 0)) * W$11</f>
        <v>2.2399580860454303E-5</v>
      </c>
      <c r="X54" s="19">
        <f>((VLOOKUP(ROUND($A54 + (X$9/12),5),'main sheet'!$G:$M, 4, 0) - VLOOKUP(ROUND($A54 + (X$9/12) + (1/12),5),'main sheet'!$G:$M, 4, 0)) / VLOOKUP(ROUND($A54,5),'main sheet'!$G:$M, 4, 0)) * X$11</f>
        <v>2.2384760015227033E-5</v>
      </c>
      <c r="Y54" s="19">
        <f>((VLOOKUP(ROUND($A54 + (Y$9/12),5),'main sheet'!$G:$M, 4, 0) - VLOOKUP(ROUND($A54 + (Y$9/12) + (1/12),5),'main sheet'!$G:$M, 4, 0)) / VLOOKUP(ROUND($A54,5),'main sheet'!$G:$M, 4, 0)) * Y$11</f>
        <v>2.2369948976319559E-5</v>
      </c>
      <c r="Z54" s="19">
        <f>((VLOOKUP(ROUND($A54 + (Z$9/12),5),'main sheet'!$G:$M, 4, 0) - VLOOKUP(ROUND($A54 + (Z$9/12) + (1/12),5),'main sheet'!$G:$M, 4, 0)) / VLOOKUP(ROUND($A54,5),'main sheet'!$G:$M, 4, 0)) * Z$11</f>
        <v>2.2355147737243458E-5</v>
      </c>
      <c r="AA54" s="19">
        <f>((VLOOKUP(ROUND($A54 + (AA$9/12),5),'main sheet'!$G:$M, 4, 0) - VLOOKUP(ROUND($A54 + (AA$9/12) + (1/12),5),'main sheet'!$G:$M, 4, 0)) / VLOOKUP(ROUND($A54,5),'main sheet'!$G:$M, 4, 0)) * AA$11</f>
        <v>2.2340356291514608E-5</v>
      </c>
      <c r="AB54" s="19">
        <f>((VLOOKUP(ROUND($A54 + (AB$9/12),5),'main sheet'!$G:$M, 4, 0) - VLOOKUP(ROUND($A54 + (AB$9/12) + (1/12),5),'main sheet'!$G:$M, 4, 0)) / VLOOKUP(ROUND($A54,5),'main sheet'!$G:$M, 4, 0)) * AB$11</f>
        <v>2.2325574632653161E-5</v>
      </c>
      <c r="AC54" s="19">
        <f>((VLOOKUP(ROUND($A54 + (AC$9/12),5),'main sheet'!$G:$M, 4, 0) - VLOOKUP(ROUND($A54 + (AC$9/12) + (1/12),5),'main sheet'!$G:$M, 4, 0)) / VLOOKUP(ROUND($A54,5),'main sheet'!$G:$M, 4, 0)) * AC$11</f>
        <v>2.2310802754183566E-5</v>
      </c>
      <c r="AD54" s="19">
        <f>((VLOOKUP(ROUND($A54 + (AD$9/12),5),'main sheet'!$G:$M, 4, 0) - VLOOKUP(ROUND($A54 + (AD$9/12) + (1/12),5),'main sheet'!$G:$M, 4, 0)) / VLOOKUP(ROUND($A54,5),'main sheet'!$G:$M, 4, 0)) * AD$11</f>
        <v>2.2296040649634562E-5</v>
      </c>
      <c r="AE54" s="19">
        <f>((VLOOKUP(ROUND($A54 + (AE$9/12),5),'main sheet'!$G:$M, 4, 0) - VLOOKUP(ROUND($A54 + (AE$9/12) + (1/12),5),'main sheet'!$G:$M, 4, 0)) / VLOOKUP(ROUND($A54,5),'main sheet'!$G:$M, 4, 0)) * AE$11</f>
        <v>2.2281288312539159E-5</v>
      </c>
      <c r="AF54" s="19">
        <f>((VLOOKUP(ROUND($A54 + (AF$9/12),5),'main sheet'!$G:$M, 4, 0) - VLOOKUP(ROUND($A54 + (AF$9/12) + (1/12),5),'main sheet'!$G:$M, 4, 0)) / VLOOKUP(ROUND($A54,5),'main sheet'!$G:$M, 4, 0)) * AF$11</f>
        <v>2.2266545736434647E-5</v>
      </c>
      <c r="AH54" s="18">
        <f t="shared" si="1"/>
        <v>3.4166666666666665</v>
      </c>
      <c r="AI54" s="19">
        <f t="shared" si="2"/>
        <v>7.2417172304998362E-4</v>
      </c>
    </row>
    <row r="55" spans="1:35" x14ac:dyDescent="0.3">
      <c r="A55" s="19">
        <v>3.5</v>
      </c>
      <c r="C55" s="19">
        <f>((VLOOKUP(ROUND($A55 + (C$9/12),5),'main sheet'!$G:$M, 4, 0) - VLOOKUP(ROUND($A55 + (C$9/12) + (1/12),5),'main sheet'!$G:$M, 4, 0)) / VLOOKUP(ROUND($A55,5),'main sheet'!$G:$M, 4, 0)) * C$11</f>
        <v>2.7725729951251882E-5</v>
      </c>
      <c r="D55" s="19">
        <f>((VLOOKUP(ROUND($A55 + (D$9/12),5),'main sheet'!$G:$M, 4, 0) - VLOOKUP(ROUND($A55 + (D$9/12) + (1/12),5),'main sheet'!$G:$M, 4, 0)) / VLOOKUP(ROUND($A55,5),'main sheet'!$G:$M, 4, 0)) * D$11</f>
        <v>2.769883327068553E-5</v>
      </c>
      <c r="E55" s="19">
        <f>((VLOOKUP(ROUND($A55 + (E$9/12),5),'main sheet'!$G:$M, 4, 0) - VLOOKUP(ROUND($A55 + (E$9/12) + (1/12),5),'main sheet'!$G:$M, 4, 0)) / VLOOKUP(ROUND($A55,5),'main sheet'!$G:$M, 4, 0)) * E$11</f>
        <v>2.7671962682540431E-5</v>
      </c>
      <c r="F55" s="19">
        <f>((VLOOKUP(ROUND($A55 + (F$9/12),5),'main sheet'!$G:$M, 4, 0) - VLOOKUP(ROUND($A55 + (F$9/12) + (1/12),5),'main sheet'!$G:$M, 4, 0)) / VLOOKUP(ROUND($A55,5),'main sheet'!$G:$M, 4, 0)) * F$11</f>
        <v>2.7645118161504372E-5</v>
      </c>
      <c r="G55" s="19">
        <f>((VLOOKUP(ROUND($A55 + (G$9/12),5),'main sheet'!$G:$M, 4, 0) - VLOOKUP(ROUND($A55 + (G$9/12) + (1/12),5),'main sheet'!$G:$M, 4, 0)) / VLOOKUP(ROUND($A55,5),'main sheet'!$G:$M, 4, 0)) * G$11</f>
        <v>2.7618299682289711E-5</v>
      </c>
      <c r="H55" s="19">
        <f>((VLOOKUP(ROUND($A55 + (H$9/12),5),'main sheet'!$G:$M, 4, 0) - VLOOKUP(ROUND($A55 + (H$9/12) + (1/12),5),'main sheet'!$G:$M, 4, 0)) / VLOOKUP(ROUND($A55,5),'main sheet'!$G:$M, 4, 0)) * H$11</f>
        <v>2.4247082102150667E-5</v>
      </c>
      <c r="I55" s="19">
        <f>((VLOOKUP(ROUND($A55 + (I$9/12),5),'main sheet'!$G:$M, 4, 0) - VLOOKUP(ROUND($A55 + (I$9/12) + (1/12),5),'main sheet'!$G:$M, 4, 0)) / VLOOKUP(ROUND($A55,5),'main sheet'!$G:$M, 4, 0)) * I$11</f>
        <v>2.4223560051436096E-5</v>
      </c>
      <c r="J55" s="19">
        <f>((VLOOKUP(ROUND($A55 + (J$9/12),5),'main sheet'!$G:$M, 4, 0) - VLOOKUP(ROUND($A55 + (J$9/12) + (1/12),5),'main sheet'!$G:$M, 4, 0)) / VLOOKUP(ROUND($A55,5),'main sheet'!$G:$M, 4, 0)) * J$11</f>
        <v>2.4200060819712035E-5</v>
      </c>
      <c r="K55" s="19">
        <f>((VLOOKUP(ROUND($A55 + (K$9/12),5),'main sheet'!$G:$M, 4, 0) - VLOOKUP(ROUND($A55 + (K$9/12) + (1/12),5),'main sheet'!$G:$M, 4, 0)) / VLOOKUP(ROUND($A55,5),'main sheet'!$G:$M, 4, 0)) * K$11</f>
        <v>2.4176584384404522E-5</v>
      </c>
      <c r="L55" s="19">
        <f>((VLOOKUP(ROUND($A55 + (L$9/12),5),'main sheet'!$G:$M, 4, 0) - VLOOKUP(ROUND($A55 + (L$9/12) + (1/12),5),'main sheet'!$G:$M, 4, 0)) / VLOOKUP(ROUND($A55,5),'main sheet'!$G:$M, 4, 0)) * L$11</f>
        <v>2.4153130723399076E-5</v>
      </c>
      <c r="M55" s="19">
        <f>((VLOOKUP(ROUND($A55 + (M$9/12),5),'main sheet'!$G:$M, 4, 0) - VLOOKUP(ROUND($A55 + (M$9/12) + (1/12),5),'main sheet'!$G:$M, 4, 0)) / VLOOKUP(ROUND($A55,5),'main sheet'!$G:$M, 4, 0)) * M$11</f>
        <v>2.421924954670465E-5</v>
      </c>
      <c r="N55" s="19">
        <f>((VLOOKUP(ROUND($A55 + (N$9/12),5),'main sheet'!$G:$M, 4, 0) - VLOOKUP(ROUND($A55 + (N$9/12) + (1/12),5),'main sheet'!$G:$M, 4, 0)) / VLOOKUP(ROUND($A55,5),'main sheet'!$G:$M, 4, 0)) * N$11</f>
        <v>2.4203224704486014E-5</v>
      </c>
      <c r="O55" s="19">
        <f>((VLOOKUP(ROUND($A55 + (O$9/12),5),'main sheet'!$G:$M, 4, 0) - VLOOKUP(ROUND($A55 + (O$9/12) + (1/12),5),'main sheet'!$G:$M, 4, 0)) / VLOOKUP(ROUND($A55,5),'main sheet'!$G:$M, 4, 0)) * O$11</f>
        <v>2.4187210465074883E-5</v>
      </c>
      <c r="P55" s="19">
        <f>((VLOOKUP(ROUND($A55 + (P$9/12),5),'main sheet'!$G:$M, 4, 0) - VLOOKUP(ROUND($A55 + (P$9/12) + (1/12),5),'main sheet'!$G:$M, 4, 0)) / VLOOKUP(ROUND($A55,5),'main sheet'!$G:$M, 4, 0)) * P$11</f>
        <v>2.4171206821892653E-5</v>
      </c>
      <c r="Q55" s="19">
        <f>((VLOOKUP(ROUND($A55 + (Q$9/12),5),'main sheet'!$G:$M, 4, 0) - VLOOKUP(ROUND($A55 + (Q$9/12) + (1/12),5),'main sheet'!$G:$M, 4, 0)) / VLOOKUP(ROUND($A55,5),'main sheet'!$G:$M, 4, 0)) * Q$11</f>
        <v>2.415521376749153E-5</v>
      </c>
      <c r="R55" s="19">
        <f>((VLOOKUP(ROUND($A55 + (R$9/12),5),'main sheet'!$G:$M, 4, 0) - VLOOKUP(ROUND($A55 + (R$9/12) + (1/12),5),'main sheet'!$G:$M, 4, 0)) / VLOOKUP(ROUND($A55,5),'main sheet'!$G:$M, 4, 0)) * R$11</f>
        <v>2.4139231294865558E-5</v>
      </c>
      <c r="S55" s="19">
        <f>((VLOOKUP(ROUND($A55 + (S$9/12),5),'main sheet'!$G:$M, 4, 0) - VLOOKUP(ROUND($A55 + (S$9/12) + (1/12),5),'main sheet'!$G:$M, 4, 0)) / VLOOKUP(ROUND($A55,5),'main sheet'!$G:$M, 4, 0)) * S$11</f>
        <v>2.4123259397449188E-5</v>
      </c>
      <c r="T55" s="19">
        <f>((VLOOKUP(ROUND($A55 + (T$9/12),5),'main sheet'!$G:$M, 4, 0) - VLOOKUP(ROUND($A55 + (T$9/12) + (1/12),5),'main sheet'!$G:$M, 4, 0)) / VLOOKUP(ROUND($A55,5),'main sheet'!$G:$M, 4, 0)) * T$11</f>
        <v>2.2444725787225767E-5</v>
      </c>
      <c r="U55" s="19">
        <f>((VLOOKUP(ROUND($A55 + (U$9/12),5),'main sheet'!$G:$M, 4, 0) - VLOOKUP(ROUND($A55 + (U$9/12) + (1/12),5),'main sheet'!$G:$M, 4, 0)) / VLOOKUP(ROUND($A55,5),'main sheet'!$G:$M, 4, 0)) * U$11</f>
        <v>2.2429875071530088E-5</v>
      </c>
      <c r="V55" s="19">
        <f>((VLOOKUP(ROUND($A55 + (V$9/12),5),'main sheet'!$G:$M, 4, 0) - VLOOKUP(ROUND($A55 + (V$9/12) + (1/12),5),'main sheet'!$G:$M, 4, 0)) / VLOOKUP(ROUND($A55,5),'main sheet'!$G:$M, 4, 0)) * V$11</f>
        <v>2.2415034181918216E-5</v>
      </c>
      <c r="W55" s="19">
        <f>((VLOOKUP(ROUND($A55 + (W$9/12),5),'main sheet'!$G:$M, 4, 0) - VLOOKUP(ROUND($A55 + (W$9/12) + (1/12),5),'main sheet'!$G:$M, 4, 0)) / VLOOKUP(ROUND($A55,5),'main sheet'!$G:$M, 4, 0)) * W$11</f>
        <v>2.2400203111888656E-5</v>
      </c>
      <c r="X55" s="19">
        <f>((VLOOKUP(ROUND($A55 + (X$9/12),5),'main sheet'!$G:$M, 4, 0) - VLOOKUP(ROUND($A55 + (X$9/12) + (1/12),5),'main sheet'!$G:$M, 4, 0)) / VLOOKUP(ROUND($A55,5),'main sheet'!$G:$M, 4, 0)) * X$11</f>
        <v>2.2385381854944207E-5</v>
      </c>
      <c r="Y55" s="19">
        <f>((VLOOKUP(ROUND($A55 + (Y$9/12),5),'main sheet'!$G:$M, 4, 0) - VLOOKUP(ROUND($A55 + (Y$9/12) + (1/12),5),'main sheet'!$G:$M, 4, 0)) / VLOOKUP(ROUND($A55,5),'main sheet'!$G:$M, 4, 0)) * Y$11</f>
        <v>2.2370570404591972E-5</v>
      </c>
      <c r="Z55" s="19">
        <f>((VLOOKUP(ROUND($A55 + (Z$9/12),5),'main sheet'!$G:$M, 4, 0) - VLOOKUP(ROUND($A55 + (Z$9/12) + (1/12),5),'main sheet'!$G:$M, 4, 0)) / VLOOKUP(ROUND($A55,5),'main sheet'!$G:$M, 4, 0)) * Z$11</f>
        <v>2.2355768754343348E-5</v>
      </c>
      <c r="AA55" s="19">
        <f>((VLOOKUP(ROUND($A55 + (AA$9/12),5),'main sheet'!$G:$M, 4, 0) - VLOOKUP(ROUND($A55 + (AA$9/12) + (1/12),5),'main sheet'!$G:$M, 4, 0)) / VLOOKUP(ROUND($A55,5),'main sheet'!$G:$M, 4, 0)) * AA$11</f>
        <v>2.2340976897714025E-5</v>
      </c>
      <c r="AB55" s="19">
        <f>((VLOOKUP(ROUND($A55 + (AB$9/12),5),'main sheet'!$G:$M, 4, 0) - VLOOKUP(ROUND($A55 + (AB$9/12) + (1/12),5),'main sheet'!$G:$M, 4, 0)) / VLOOKUP(ROUND($A55,5),'main sheet'!$G:$M, 4, 0)) * AB$11</f>
        <v>2.2326194828223981E-5</v>
      </c>
      <c r="AC55" s="19">
        <f>((VLOOKUP(ROUND($A55 + (AC$9/12),5),'main sheet'!$G:$M, 4, 0) - VLOOKUP(ROUND($A55 + (AC$9/12) + (1/12),5),'main sheet'!$G:$M, 4, 0)) / VLOOKUP(ROUND($A55,5),'main sheet'!$G:$M, 4, 0)) * AC$11</f>
        <v>2.2311422539397487E-5</v>
      </c>
      <c r="AD55" s="19">
        <f>((VLOOKUP(ROUND($A55 + (AD$9/12),5),'main sheet'!$G:$M, 4, 0) - VLOOKUP(ROUND($A55 + (AD$9/12) + (1/12),5),'main sheet'!$G:$M, 4, 0)) / VLOOKUP(ROUND($A55,5),'main sheet'!$G:$M, 4, 0)) * AD$11</f>
        <v>2.22966600247631E-5</v>
      </c>
      <c r="AE55" s="19">
        <f>((VLOOKUP(ROUND($A55 + (AE$9/12),5),'main sheet'!$G:$M, 4, 0) - VLOOKUP(ROUND($A55 + (AE$9/12) + (1/12),5),'main sheet'!$G:$M, 4, 0)) / VLOOKUP(ROUND($A55,5),'main sheet'!$G:$M, 4, 0)) * AE$11</f>
        <v>2.2281907277853644E-5</v>
      </c>
      <c r="AF55" s="19">
        <f>((VLOOKUP(ROUND($A55 + (AF$9/12),5),'main sheet'!$G:$M, 4, 0) - VLOOKUP(ROUND($A55 + (AF$9/12) + (1/12),5),'main sheet'!$G:$M, 4, 0)) / VLOOKUP(ROUND($A55,5),'main sheet'!$G:$M, 4, 0)) * AF$11</f>
        <v>1.979303492640555E-5</v>
      </c>
      <c r="AH55" s="18">
        <f t="shared" si="1"/>
        <v>3.5</v>
      </c>
      <c r="AI55" s="19">
        <f t="shared" si="2"/>
        <v>7.1671071348813886E-4</v>
      </c>
    </row>
    <row r="56" spans="1:35" x14ac:dyDescent="0.3">
      <c r="A56" s="19">
        <v>3.5833333333333335</v>
      </c>
      <c r="C56" s="19">
        <f>((VLOOKUP(ROUND($A56 + (C$9/12),5),'main sheet'!$G:$M, 4, 0) - VLOOKUP(ROUND($A56 + (C$9/12) + (1/12),5),'main sheet'!$G:$M, 4, 0)) / VLOOKUP(ROUND($A56,5),'main sheet'!$G:$M, 4, 0)) * C$11</f>
        <v>2.7726500182383232E-5</v>
      </c>
      <c r="D56" s="19">
        <f>((VLOOKUP(ROUND($A56 + (D$9/12),5),'main sheet'!$G:$M, 4, 0) - VLOOKUP(ROUND($A56 + (D$9/12) + (1/12),5),'main sheet'!$G:$M, 4, 0)) / VLOOKUP(ROUND($A56,5),'main sheet'!$G:$M, 4, 0)) * D$11</f>
        <v>2.7699602754617052E-5</v>
      </c>
      <c r="E56" s="19">
        <f>((VLOOKUP(ROUND($A56 + (E$9/12),5),'main sheet'!$G:$M, 4, 0) - VLOOKUP(ROUND($A56 + (E$9/12) + (1/12),5),'main sheet'!$G:$M, 4, 0)) / VLOOKUP(ROUND($A56,5),'main sheet'!$G:$M, 4, 0)) * E$11</f>
        <v>2.7672731419996979E-5</v>
      </c>
      <c r="F56" s="19">
        <f>((VLOOKUP(ROUND($A56 + (F$9/12),5),'main sheet'!$G:$M, 4, 0) - VLOOKUP(ROUND($A56 + (F$9/12) + (1/12),5),'main sheet'!$G:$M, 4, 0)) / VLOOKUP(ROUND($A56,5),'main sheet'!$G:$M, 4, 0)) * F$11</f>
        <v>2.7645886153210104E-5</v>
      </c>
      <c r="G56" s="19">
        <f>((VLOOKUP(ROUND($A56 + (G$9/12),5),'main sheet'!$G:$M, 4, 0) - VLOOKUP(ROUND($A56 + (G$9/12) + (1/12),5),'main sheet'!$G:$M, 4, 0)) / VLOOKUP(ROUND($A56,5),'main sheet'!$G:$M, 4, 0)) * G$11</f>
        <v>2.4271301240657024E-5</v>
      </c>
      <c r="H56" s="19">
        <f>((VLOOKUP(ROUND($A56 + (H$9/12),5),'main sheet'!$G:$M, 4, 0) - VLOOKUP(ROUND($A56 + (H$9/12) + (1/12),5),'main sheet'!$G:$M, 4, 0)) / VLOOKUP(ROUND($A56,5),'main sheet'!$G:$M, 4, 0)) * H$11</f>
        <v>2.4247755694999771E-5</v>
      </c>
      <c r="I56" s="19">
        <f>((VLOOKUP(ROUND($A56 + (I$9/12),5),'main sheet'!$G:$M, 4, 0) - VLOOKUP(ROUND($A56 + (I$9/12) + (1/12),5),'main sheet'!$G:$M, 4, 0)) / VLOOKUP(ROUND($A56,5),'main sheet'!$G:$M, 4, 0)) * I$11</f>
        <v>2.4224232991125722E-5</v>
      </c>
      <c r="J56" s="19">
        <f>((VLOOKUP(ROUND($A56 + (J$9/12),5),'main sheet'!$G:$M, 4, 0) - VLOOKUP(ROUND($A56 + (J$9/12) + (1/12),5),'main sheet'!$G:$M, 4, 0)) / VLOOKUP(ROUND($A56,5),'main sheet'!$G:$M, 4, 0)) * J$11</f>
        <v>2.4200733106438364E-5</v>
      </c>
      <c r="K56" s="19">
        <f>((VLOOKUP(ROUND($A56 + (K$9/12),5),'main sheet'!$G:$M, 4, 0) - VLOOKUP(ROUND($A56 + (K$9/12) + (1/12),5),'main sheet'!$G:$M, 4, 0)) / VLOOKUP(ROUND($A56,5),'main sheet'!$G:$M, 4, 0)) * K$11</f>
        <v>2.4177256018801126E-5</v>
      </c>
      <c r="L56" s="19">
        <f>((VLOOKUP(ROUND($A56 + (L$9/12),5),'main sheet'!$G:$M, 4, 0) - VLOOKUP(ROUND($A56 + (L$9/12) + (1/12),5),'main sheet'!$G:$M, 4, 0)) / VLOOKUP(ROUND($A56,5),'main sheet'!$G:$M, 4, 0)) * L$11</f>
        <v>2.4153801706535245E-5</v>
      </c>
      <c r="M56" s="19">
        <f>((VLOOKUP(ROUND($A56 + (M$9/12),5),'main sheet'!$G:$M, 4, 0) - VLOOKUP(ROUND($A56 + (M$9/12) + (1/12),5),'main sheet'!$G:$M, 4, 0)) / VLOOKUP(ROUND($A56,5),'main sheet'!$G:$M, 4, 0)) * M$11</f>
        <v>2.421992236650098E-5</v>
      </c>
      <c r="N56" s="19">
        <f>((VLOOKUP(ROUND($A56 + (N$9/12),5),'main sheet'!$G:$M, 4, 0) - VLOOKUP(ROUND($A56 + (N$9/12) + (1/12),5),'main sheet'!$G:$M, 4, 0)) / VLOOKUP(ROUND($A56,5),'main sheet'!$G:$M, 4, 0)) * N$11</f>
        <v>2.4203897078960498E-5</v>
      </c>
      <c r="O56" s="19">
        <f>((VLOOKUP(ROUND($A56 + (O$9/12),5),'main sheet'!$G:$M, 4, 0) - VLOOKUP(ROUND($A56 + (O$9/12) + (1/12),5),'main sheet'!$G:$M, 4, 0)) / VLOOKUP(ROUND($A56,5),'main sheet'!$G:$M, 4, 0)) * O$11</f>
        <v>2.4187882394959205E-5</v>
      </c>
      <c r="P56" s="19">
        <f>((VLOOKUP(ROUND($A56 + (P$9/12),5),'main sheet'!$G:$M, 4, 0) - VLOOKUP(ROUND($A56 + (P$9/12) + (1/12),5),'main sheet'!$G:$M, 4, 0)) / VLOOKUP(ROUND($A56,5),'main sheet'!$G:$M, 4, 0)) * P$11</f>
        <v>2.4171878307044149E-5</v>
      </c>
      <c r="Q56" s="19">
        <f>((VLOOKUP(ROUND($A56 + (Q$9/12),5),'main sheet'!$G:$M, 4, 0) - VLOOKUP(ROUND($A56 + (Q$9/12) + (1/12),5),'main sheet'!$G:$M, 4, 0)) / VLOOKUP(ROUND($A56,5),'main sheet'!$G:$M, 4, 0)) * Q$11</f>
        <v>2.4155884808204543E-5</v>
      </c>
      <c r="R56" s="19">
        <f>((VLOOKUP(ROUND($A56 + (R$9/12),5),'main sheet'!$G:$M, 4, 0) - VLOOKUP(ROUND($A56 + (R$9/12) + (1/12),5),'main sheet'!$G:$M, 4, 0)) / VLOOKUP(ROUND($A56,5),'main sheet'!$G:$M, 4, 0)) * R$11</f>
        <v>2.4139901891870326E-5</v>
      </c>
      <c r="S56" s="19">
        <f>((VLOOKUP(ROUND($A56 + (S$9/12),5),'main sheet'!$G:$M, 4, 0) - VLOOKUP(ROUND($A56 + (S$9/12) + (1/12),5),'main sheet'!$G:$M, 4, 0)) / VLOOKUP(ROUND($A56,5),'main sheet'!$G:$M, 4, 0)) * S$11</f>
        <v>2.2460210271206295E-5</v>
      </c>
      <c r="T56" s="19">
        <f>((VLOOKUP(ROUND($A56 + (T$9/12),5),'main sheet'!$G:$M, 4, 0) - VLOOKUP(ROUND($A56 + (T$9/12) + (1/12),5),'main sheet'!$G:$M, 4, 0)) / VLOOKUP(ROUND($A56,5),'main sheet'!$G:$M, 4, 0)) * T$11</f>
        <v>2.2445349310089418E-5</v>
      </c>
      <c r="U56" s="19">
        <f>((VLOOKUP(ROUND($A56 + (U$9/12),5),'main sheet'!$G:$M, 4, 0) - VLOOKUP(ROUND($A56 + (U$9/12) + (1/12),5),'main sheet'!$G:$M, 4, 0)) / VLOOKUP(ROUND($A56,5),'main sheet'!$G:$M, 4, 0)) * U$11</f>
        <v>2.243049818183531E-5</v>
      </c>
      <c r="V56" s="19">
        <f>((VLOOKUP(ROUND($A56 + (V$9/12),5),'main sheet'!$G:$M, 4, 0) - VLOOKUP(ROUND($A56 + (V$9/12) + (1/12),5),'main sheet'!$G:$M, 4, 0)) / VLOOKUP(ROUND($A56,5),'main sheet'!$G:$M, 4, 0)) * V$11</f>
        <v>2.2415656879937984E-5</v>
      </c>
      <c r="W56" s="19">
        <f>((VLOOKUP(ROUND($A56 + (W$9/12),5),'main sheet'!$G:$M, 4, 0) - VLOOKUP(ROUND($A56 + (W$9/12) + (1/12),5),'main sheet'!$G:$M, 4, 0)) / VLOOKUP(ROUND($A56,5),'main sheet'!$G:$M, 4, 0)) * W$11</f>
        <v>2.2400825397895759E-5</v>
      </c>
      <c r="X56" s="19">
        <f>((VLOOKUP(ROUND($A56 + (X$9/12),5),'main sheet'!$G:$M, 4, 0) - VLOOKUP(ROUND($A56 + (X$9/12) + (1/12),5),'main sheet'!$G:$M, 4, 0)) / VLOOKUP(ROUND($A56,5),'main sheet'!$G:$M, 4, 0)) * X$11</f>
        <v>2.2386003729211258E-5</v>
      </c>
      <c r="Y56" s="19">
        <f>((VLOOKUP(ROUND($A56 + (Y$9/12),5),'main sheet'!$G:$M, 4, 0) - VLOOKUP(ROUND($A56 + (Y$9/12) + (1/12),5),'main sheet'!$G:$M, 4, 0)) / VLOOKUP(ROUND($A56,5),'main sheet'!$G:$M, 4, 0)) * Y$11</f>
        <v>2.2371191867391403E-5</v>
      </c>
      <c r="Z56" s="19">
        <f>((VLOOKUP(ROUND($A56 + (Z$9/12),5),'main sheet'!$G:$M, 4, 0) - VLOOKUP(ROUND($A56 + (Z$9/12) + (1/12),5),'main sheet'!$G:$M, 4, 0)) / VLOOKUP(ROUND($A56,5),'main sheet'!$G:$M, 4, 0)) * Z$11</f>
        <v>2.2356389805947406E-5</v>
      </c>
      <c r="AA56" s="19">
        <f>((VLOOKUP(ROUND($A56 + (AA$9/12),5),'main sheet'!$G:$M, 4, 0) - VLOOKUP(ROUND($A56 + (AA$9/12) + (1/12),5),'main sheet'!$G:$M, 4, 0)) / VLOOKUP(ROUND($A56,5),'main sheet'!$G:$M, 4, 0)) * AA$11</f>
        <v>2.2341597538394783E-5</v>
      </c>
      <c r="AB56" s="19">
        <f>((VLOOKUP(ROUND($A56 + (AB$9/12),5),'main sheet'!$G:$M, 4, 0) - VLOOKUP(ROUND($A56 + (AB$9/12) + (1/12),5),'main sheet'!$G:$M, 4, 0)) / VLOOKUP(ROUND($A56,5),'main sheet'!$G:$M, 4, 0)) * AB$11</f>
        <v>2.2326815058253328E-5</v>
      </c>
      <c r="AC56" s="19">
        <f>((VLOOKUP(ROUND($A56 + (AC$9/12),5),'main sheet'!$G:$M, 4, 0) - VLOOKUP(ROUND($A56 + (AC$9/12) + (1/12),5),'main sheet'!$G:$M, 4, 0)) / VLOOKUP(ROUND($A56,5),'main sheet'!$G:$M, 4, 0)) * AC$11</f>
        <v>2.2312042359047137E-5</v>
      </c>
      <c r="AD56" s="19">
        <f>((VLOOKUP(ROUND($A56 + (AD$9/12),5),'main sheet'!$G:$M, 4, 0) - VLOOKUP(ROUND($A56 + (AD$9/12) + (1/12),5),'main sheet'!$G:$M, 4, 0)) / VLOOKUP(ROUND($A56,5),'main sheet'!$G:$M, 4, 0)) * AD$11</f>
        <v>2.2297279434304577E-5</v>
      </c>
      <c r="AE56" s="19">
        <f>((VLOOKUP(ROUND($A56 + (AE$9/12),5),'main sheet'!$G:$M, 4, 0) - VLOOKUP(ROUND($A56 + (AE$9/12) + (1/12),5),'main sheet'!$G:$M, 4, 0)) / VLOOKUP(ROUND($A56,5),'main sheet'!$G:$M, 4, 0)) * AE$11</f>
        <v>1.9806690024496271E-5</v>
      </c>
      <c r="AF56" s="19">
        <f>((VLOOKUP(ROUND($A56 + (AF$9/12),5),'main sheet'!$G:$M, 4, 0) - VLOOKUP(ROUND($A56 + (AF$9/12) + (1/12),5),'main sheet'!$G:$M, 4, 0)) / VLOOKUP(ROUND($A56,5),'main sheet'!$G:$M, 4, 0)) * AF$11</f>
        <v>1.9793584784306894E-5</v>
      </c>
      <c r="AH56" s="18">
        <f t="shared" si="1"/>
        <v>3.5833333333333335</v>
      </c>
      <c r="AI56" s="19">
        <f t="shared" si="2"/>
        <v>7.0924330275862213E-4</v>
      </c>
    </row>
    <row r="57" spans="1:35" x14ac:dyDescent="0.3">
      <c r="A57" s="19">
        <v>3.6666666666666665</v>
      </c>
      <c r="C57" s="19">
        <f>((VLOOKUP(ROUND($A57 + (C$9/12),5),'main sheet'!$G:$M, 4, 0) - VLOOKUP(ROUND($A57 + (C$9/12) + (1/12),5),'main sheet'!$G:$M, 4, 0)) / VLOOKUP(ROUND($A57,5),'main sheet'!$G:$M, 4, 0)) * C$11</f>
        <v>2.772727045631039E-5</v>
      </c>
      <c r="D57" s="19">
        <f>((VLOOKUP(ROUND($A57 + (D$9/12),5),'main sheet'!$G:$M, 4, 0) - VLOOKUP(ROUND($A57 + (D$9/12) + (1/12),5),'main sheet'!$G:$M, 4, 0)) / VLOOKUP(ROUND($A57,5),'main sheet'!$G:$M, 4, 0)) * D$11</f>
        <v>2.7700372281302864E-5</v>
      </c>
      <c r="E57" s="19">
        <f>((VLOOKUP(ROUND($A57 + (E$9/12),5),'main sheet'!$G:$M, 4, 0) - VLOOKUP(ROUND($A57 + (E$9/12) + (1/12),5),'main sheet'!$G:$M, 4, 0)) / VLOOKUP(ROUND($A57,5),'main sheet'!$G:$M, 4, 0)) * E$11</f>
        <v>2.7673500200166342E-5</v>
      </c>
      <c r="F57" s="19">
        <f>((VLOOKUP(ROUND($A57 + (F$9/12),5),'main sheet'!$G:$M, 4, 0) - VLOOKUP(ROUND($A57 + (F$9/12) + (1/12),5),'main sheet'!$G:$M, 4, 0)) / VLOOKUP(ROUND($A57,5),'main sheet'!$G:$M, 4, 0)) * F$11</f>
        <v>2.4295544589140558E-5</v>
      </c>
      <c r="G57" s="19">
        <f>((VLOOKUP(ROUND($A57 + (G$9/12),5),'main sheet'!$G:$M, 4, 0) - VLOOKUP(ROUND($A57 + (G$9/12) + (1/12),5),'main sheet'!$G:$M, 4, 0)) / VLOOKUP(ROUND($A57,5),'main sheet'!$G:$M, 4, 0)) * G$11</f>
        <v>2.4271975525054571E-5</v>
      </c>
      <c r="H57" s="19">
        <f>((VLOOKUP(ROUND($A57 + (H$9/12),5),'main sheet'!$G:$M, 4, 0) - VLOOKUP(ROUND($A57 + (H$9/12) + (1/12),5),'main sheet'!$G:$M, 4, 0)) / VLOOKUP(ROUND($A57,5),'main sheet'!$G:$M, 4, 0)) * H$11</f>
        <v>2.424842932556726E-5</v>
      </c>
      <c r="I57" s="19">
        <f>((VLOOKUP(ROUND($A57 + (I$9/12),5),'main sheet'!$G:$M, 4, 0) - VLOOKUP(ROUND($A57 + (I$9/12) + (1/12),5),'main sheet'!$G:$M, 4, 0)) / VLOOKUP(ROUND($A57,5),'main sheet'!$G:$M, 4, 0)) * I$11</f>
        <v>2.4224905968059545E-5</v>
      </c>
      <c r="J57" s="19">
        <f>((VLOOKUP(ROUND($A57 + (J$9/12),5),'main sheet'!$G:$M, 4, 0) - VLOOKUP(ROUND($A57 + (J$9/12) + (1/12),5),'main sheet'!$G:$M, 4, 0)) / VLOOKUP(ROUND($A57,5),'main sheet'!$G:$M, 4, 0)) * J$11</f>
        <v>2.4201405430372753E-5</v>
      </c>
      <c r="K57" s="19">
        <f>((VLOOKUP(ROUND($A57 + (K$9/12),5),'main sheet'!$G:$M, 4, 0) - VLOOKUP(ROUND($A57 + (K$9/12) + (1/12),5),'main sheet'!$G:$M, 4, 0)) / VLOOKUP(ROUND($A57,5),'main sheet'!$G:$M, 4, 0)) * K$11</f>
        <v>2.4177927690806453E-5</v>
      </c>
      <c r="L57" s="19">
        <f>((VLOOKUP(ROUND($A57 + (L$9/12),5),'main sheet'!$G:$M, 4, 0) - VLOOKUP(ROUND($A57 + (L$9/12) + (1/12),5),'main sheet'!$G:$M, 4, 0)) / VLOOKUP(ROUND($A57,5),'main sheet'!$G:$M, 4, 0)) * L$11</f>
        <v>2.4154472726807328E-5</v>
      </c>
      <c r="M57" s="19">
        <f>((VLOOKUP(ROUND($A57 + (M$9/12),5),'main sheet'!$G:$M, 4, 0) - VLOOKUP(ROUND($A57 + (M$9/12) + (1/12),5),'main sheet'!$G:$M, 4, 0)) / VLOOKUP(ROUND($A57,5),'main sheet'!$G:$M, 4, 0)) * M$11</f>
        <v>2.4220595223534874E-5</v>
      </c>
      <c r="N57" s="19">
        <f>((VLOOKUP(ROUND($A57 + (N$9/12),5),'main sheet'!$G:$M, 4, 0) - VLOOKUP(ROUND($A57 + (N$9/12) + (1/12),5),'main sheet'!$G:$M, 4, 0)) / VLOOKUP(ROUND($A57,5),'main sheet'!$G:$M, 4, 0)) * N$11</f>
        <v>2.4204569491085146E-5</v>
      </c>
      <c r="O57" s="19">
        <f>((VLOOKUP(ROUND($A57 + (O$9/12),5),'main sheet'!$G:$M, 4, 0) - VLOOKUP(ROUND($A57 + (O$9/12) + (1/12),5),'main sheet'!$G:$M, 4, 0)) / VLOOKUP(ROUND($A57,5),'main sheet'!$G:$M, 4, 0)) * O$11</f>
        <v>2.4188554362031841E-5</v>
      </c>
      <c r="P57" s="19">
        <f>((VLOOKUP(ROUND($A57 + (P$9/12),5),'main sheet'!$G:$M, 4, 0) - VLOOKUP(ROUND($A57 + (P$9/12) + (1/12),5),'main sheet'!$G:$M, 4, 0)) / VLOOKUP(ROUND($A57,5),'main sheet'!$G:$M, 4, 0)) * P$11</f>
        <v>2.4172549829359337E-5</v>
      </c>
      <c r="Q57" s="19">
        <f>((VLOOKUP(ROUND($A57 + (Q$9/12),5),'main sheet'!$G:$M, 4, 0) - VLOOKUP(ROUND($A57 + (Q$9/12) + (1/12),5),'main sheet'!$G:$M, 4, 0)) / VLOOKUP(ROUND($A57,5),'main sheet'!$G:$M, 4, 0)) * Q$11</f>
        <v>2.4156555886493036E-5</v>
      </c>
      <c r="R57" s="19">
        <f>((VLOOKUP(ROUND($A57 + (R$9/12),5),'main sheet'!$G:$M, 4, 0) - VLOOKUP(ROUND($A57 + (R$9/12) + (1/12),5),'main sheet'!$G:$M, 4, 0)) / VLOOKUP(ROUND($A57,5),'main sheet'!$G:$M, 4, 0)) * R$11</f>
        <v>2.2475705455186625E-5</v>
      </c>
      <c r="S57" s="19">
        <f>((VLOOKUP(ROUND($A57 + (S$9/12),5),'main sheet'!$G:$M, 4, 0) - VLOOKUP(ROUND($A57 + (S$9/12) + (1/12),5),'main sheet'!$G:$M, 4, 0)) / VLOOKUP(ROUND($A57,5),'main sheet'!$G:$M, 4, 0)) * S$11</f>
        <v>2.2460834241568823E-5</v>
      </c>
      <c r="T57" s="19">
        <f>((VLOOKUP(ROUND($A57 + (T$9/12),5),'main sheet'!$G:$M, 4, 0) - VLOOKUP(ROUND($A57 + (T$9/12) + (1/12),5),'main sheet'!$G:$M, 4, 0)) / VLOOKUP(ROUND($A57,5),'main sheet'!$G:$M, 4, 0)) * T$11</f>
        <v>2.2445972867597425E-5</v>
      </c>
      <c r="U57" s="19">
        <f>((VLOOKUP(ROUND($A57 + (U$9/12),5),'main sheet'!$G:$M, 4, 0) - VLOOKUP(ROUND($A57 + (U$9/12) + (1/12),5),'main sheet'!$G:$M, 4, 0)) / VLOOKUP(ROUND($A57,5),'main sheet'!$G:$M, 4, 0)) * U$11</f>
        <v>2.2431121326761967E-5</v>
      </c>
      <c r="V57" s="19">
        <f>((VLOOKUP(ROUND($A57 + (V$9/12),5),'main sheet'!$G:$M, 4, 0) - VLOOKUP(ROUND($A57 + (V$9/12) + (1/12),5),'main sheet'!$G:$M, 4, 0)) / VLOOKUP(ROUND($A57,5),'main sheet'!$G:$M, 4, 0)) * V$11</f>
        <v>2.2416279612556281E-5</v>
      </c>
      <c r="W57" s="19">
        <f>((VLOOKUP(ROUND($A57 + (W$9/12),5),'main sheet'!$G:$M, 4, 0) - VLOOKUP(ROUND($A57 + (W$9/12) + (1/12),5),'main sheet'!$G:$M, 4, 0)) / VLOOKUP(ROUND($A57,5),'main sheet'!$G:$M, 4, 0)) * W$11</f>
        <v>2.24014477184785E-5</v>
      </c>
      <c r="X57" s="19">
        <f>((VLOOKUP(ROUND($A57 + (X$9/12),5),'main sheet'!$G:$M, 4, 0) - VLOOKUP(ROUND($A57 + (X$9/12) + (1/12),5),'main sheet'!$G:$M, 4, 0)) / VLOOKUP(ROUND($A57,5),'main sheet'!$G:$M, 4, 0)) * X$11</f>
        <v>2.2386625638031069E-5</v>
      </c>
      <c r="Y57" s="19">
        <f>((VLOOKUP(ROUND($A57 + (Y$9/12),5),'main sheet'!$G:$M, 4, 0) - VLOOKUP(ROUND($A57 + (Y$9/12) + (1/12),5),'main sheet'!$G:$M, 4, 0)) / VLOOKUP(ROUND($A57,5),'main sheet'!$G:$M, 4, 0)) * Y$11</f>
        <v>2.2371813364720729E-5</v>
      </c>
      <c r="Z57" s="19">
        <f>((VLOOKUP(ROUND($A57 + (Z$9/12),5),'main sheet'!$G:$M, 4, 0) - VLOOKUP(ROUND($A57 + (Z$9/12) + (1/12),5),'main sheet'!$G:$M, 4, 0)) / VLOOKUP(ROUND($A57,5),'main sheet'!$G:$M, 4, 0)) * Z$11</f>
        <v>2.2357010892058512E-5</v>
      </c>
      <c r="AA57" s="19">
        <f>((VLOOKUP(ROUND($A57 + (AA$9/12),5),'main sheet'!$G:$M, 4, 0) - VLOOKUP(ROUND($A57 + (AA$9/12) + (1/12),5),'main sheet'!$G:$M, 4, 0)) / VLOOKUP(ROUND($A57,5),'main sheet'!$G:$M, 4, 0)) * AA$11</f>
        <v>2.2342218213559758E-5</v>
      </c>
      <c r="AB57" s="19">
        <f>((VLOOKUP(ROUND($A57 + (AB$9/12),5),'main sheet'!$G:$M, 4, 0) - VLOOKUP(ROUND($A57 + (AB$9/12) + (1/12),5),'main sheet'!$G:$M, 4, 0)) / VLOOKUP(ROUND($A57,5),'main sheet'!$G:$M, 4, 0)) * AB$11</f>
        <v>2.2327435322744078E-5</v>
      </c>
      <c r="AC57" s="19">
        <f>((VLOOKUP(ROUND($A57 + (AC$9/12),5),'main sheet'!$G:$M, 4, 0) - VLOOKUP(ROUND($A57 + (AC$9/12) + (1/12),5),'main sheet'!$G:$M, 4, 0)) / VLOOKUP(ROUND($A57,5),'main sheet'!$G:$M, 4, 0)) * AC$11</f>
        <v>2.2312662213135384E-5</v>
      </c>
      <c r="AD57" s="19">
        <f>((VLOOKUP(ROUND($A57 + (AD$9/12),5),'main sheet'!$G:$M, 4, 0) - VLOOKUP(ROUND($A57 + (AD$9/12) + (1/12),5),'main sheet'!$G:$M, 4, 0)) / VLOOKUP(ROUND($A57,5),'main sheet'!$G:$M, 4, 0)) * AD$11</f>
        <v>1.982035455845499E-5</v>
      </c>
      <c r="AE57" s="19">
        <f>((VLOOKUP(ROUND($A57 + (AE$9/12),5),'main sheet'!$G:$M, 4, 0) - VLOOKUP(ROUND($A57 + (AE$9/12) + (1/12),5),'main sheet'!$G:$M, 4, 0)) / VLOOKUP(ROUND($A57,5),'main sheet'!$G:$M, 4, 0)) * AE$11</f>
        <v>1.9807240277027558E-5</v>
      </c>
      <c r="AF57" s="19">
        <f>((VLOOKUP(ROUND($A57 + (AF$9/12),5),'main sheet'!$G:$M, 4, 0) - VLOOKUP(ROUND($A57 + (AF$9/12) + (1/12),5),'main sheet'!$G:$M, 4, 0)) / VLOOKUP(ROUND($A57,5),'main sheet'!$G:$M, 4, 0)) * AF$11</f>
        <v>1.9794134672759602E-5</v>
      </c>
      <c r="AH57" s="18">
        <f t="shared" si="1"/>
        <v>3.6666666666666665</v>
      </c>
      <c r="AI57" s="19">
        <f t="shared" si="2"/>
        <v>7.0176948536073347E-4</v>
      </c>
    </row>
    <row r="58" spans="1:35" x14ac:dyDescent="0.3">
      <c r="A58" s="19">
        <v>3.75</v>
      </c>
      <c r="C58" s="19">
        <f>((VLOOKUP(ROUND($A58 + (C$9/12),5),'main sheet'!$G:$M, 4, 0) - VLOOKUP(ROUND($A58 + (C$9/12) + (1/12),5),'main sheet'!$G:$M, 4, 0)) / VLOOKUP(ROUND($A58,5),'main sheet'!$G:$M, 4, 0)) * C$11</f>
        <v>2.7728040773036924E-5</v>
      </c>
      <c r="D58" s="19">
        <f>((VLOOKUP(ROUND($A58 + (D$9/12),5),'main sheet'!$G:$M, 4, 0) - VLOOKUP(ROUND($A58 + (D$9/12) + (1/12),5),'main sheet'!$G:$M, 4, 0)) / VLOOKUP(ROUND($A58,5),'main sheet'!$G:$M, 4, 0)) * D$11</f>
        <v>2.770114185074653E-5</v>
      </c>
      <c r="E58" s="19">
        <f>((VLOOKUP(ROUND($A58 + (E$9/12),5),'main sheet'!$G:$M, 4, 0) - VLOOKUP(ROUND($A58 + (E$9/12) + (1/12),5),'main sheet'!$G:$M, 4, 0)) / VLOOKUP(ROUND($A58,5),'main sheet'!$G:$M, 4, 0)) * E$11</f>
        <v>2.4319812171821856E-5</v>
      </c>
      <c r="F58" s="19">
        <f>((VLOOKUP(ROUND($A58 + (F$9/12),5),'main sheet'!$G:$M, 4, 0) - VLOOKUP(ROUND($A58 + (F$9/12) + (1/12),5),'main sheet'!$G:$M, 4, 0)) / VLOOKUP(ROUND($A58,5),'main sheet'!$G:$M, 4, 0)) * F$11</f>
        <v>2.4296219565797573E-5</v>
      </c>
      <c r="G58" s="19">
        <f>((VLOOKUP(ROUND($A58 + (G$9/12),5),'main sheet'!$G:$M, 4, 0) - VLOOKUP(ROUND($A58 + (G$9/12) + (1/12),5),'main sheet'!$G:$M, 4, 0)) / VLOOKUP(ROUND($A58,5),'main sheet'!$G:$M, 4, 0)) * G$11</f>
        <v>2.4272649847210261E-5</v>
      </c>
      <c r="H58" s="19">
        <f>((VLOOKUP(ROUND($A58 + (H$9/12),5),'main sheet'!$G:$M, 4, 0) - VLOOKUP(ROUND($A58 + (H$9/12) + (1/12),5),'main sheet'!$G:$M, 4, 0)) / VLOOKUP(ROUND($A58,5),'main sheet'!$G:$M, 4, 0)) * H$11</f>
        <v>2.4249102993418232E-5</v>
      </c>
      <c r="I58" s="19">
        <f>((VLOOKUP(ROUND($A58 + (I$9/12),5),'main sheet'!$G:$M, 4, 0) - VLOOKUP(ROUND($A58 + (I$9/12) + (1/12),5),'main sheet'!$G:$M, 4, 0)) / VLOOKUP(ROUND($A58,5),'main sheet'!$G:$M, 4, 0)) * I$11</f>
        <v>2.422557898224068E-5</v>
      </c>
      <c r="J58" s="19">
        <f>((VLOOKUP(ROUND($A58 + (J$9/12),5),'main sheet'!$G:$M, 4, 0) - VLOOKUP(ROUND($A58 + (J$9/12) + (1/12),5),'main sheet'!$G:$M, 4, 0)) / VLOOKUP(ROUND($A58,5),'main sheet'!$G:$M, 4, 0)) * J$11</f>
        <v>2.4202077791955504E-5</v>
      </c>
      <c r="K58" s="19">
        <f>((VLOOKUP(ROUND($A58 + (K$9/12),5),'main sheet'!$G:$M, 4, 0) - VLOOKUP(ROUND($A58 + (K$9/12) + (1/12),5),'main sheet'!$G:$M, 4, 0)) / VLOOKUP(ROUND($A58,5),'main sheet'!$G:$M, 4, 0)) * K$11</f>
        <v>2.4178599399986857E-5</v>
      </c>
      <c r="L58" s="19">
        <f>((VLOOKUP(ROUND($A58 + (L$9/12),5),'main sheet'!$G:$M, 4, 0) - VLOOKUP(ROUND($A58 + (L$9/12) + (1/12),5),'main sheet'!$G:$M, 4, 0)) / VLOOKUP(ROUND($A58,5),'main sheet'!$G:$M, 4, 0)) * L$11</f>
        <v>2.415514378421842E-5</v>
      </c>
      <c r="M58" s="19">
        <f>((VLOOKUP(ROUND($A58 + (M$9/12),5),'main sheet'!$G:$M, 4, 0) - VLOOKUP(ROUND($A58 + (M$9/12) + (1/12),5),'main sheet'!$G:$M, 4, 0)) / VLOOKUP(ROUND($A58,5),'main sheet'!$G:$M, 4, 0)) * M$11</f>
        <v>2.4221268118246982E-5</v>
      </c>
      <c r="N58" s="19">
        <f>((VLOOKUP(ROUND($A58 + (N$9/12),5),'main sheet'!$G:$M, 4, 0) - VLOOKUP(ROUND($A58 + (N$9/12) + (1/12),5),'main sheet'!$G:$M, 4, 0)) / VLOOKUP(ROUND($A58,5),'main sheet'!$G:$M, 4, 0)) * N$11</f>
        <v>2.4205241940425837E-5</v>
      </c>
      <c r="O58" s="19">
        <f>((VLOOKUP(ROUND($A58 + (O$9/12),5),'main sheet'!$G:$M, 4, 0) - VLOOKUP(ROUND($A58 + (O$9/12) + (1/12),5),'main sheet'!$G:$M, 4, 0)) / VLOOKUP(ROUND($A58,5),'main sheet'!$G:$M, 4, 0)) * O$11</f>
        <v>2.4189226366295891E-5</v>
      </c>
      <c r="P58" s="19">
        <f>((VLOOKUP(ROUND($A58 + (P$9/12),5),'main sheet'!$G:$M, 4, 0) - VLOOKUP(ROUND($A58 + (P$9/12) + (1/12),5),'main sheet'!$G:$M, 4, 0)) / VLOOKUP(ROUND($A58,5),'main sheet'!$G:$M, 4, 0)) * P$11</f>
        <v>2.4173221389278004E-5</v>
      </c>
      <c r="Q58" s="19">
        <f>((VLOOKUP(ROUND($A58 + (Q$9/12),5),'main sheet'!$G:$M, 4, 0) - VLOOKUP(ROUND($A58 + (Q$9/12) + (1/12),5),'main sheet'!$G:$M, 4, 0)) / VLOOKUP(ROUND($A58,5),'main sheet'!$G:$M, 4, 0)) * Q$11</f>
        <v>2.2491211346573518E-5</v>
      </c>
      <c r="R58" s="19">
        <f>((VLOOKUP(ROUND($A58 + (R$9/12),5),'main sheet'!$G:$M, 4, 0) - VLOOKUP(ROUND($A58 + (R$9/12) + (1/12),5),'main sheet'!$G:$M, 4, 0)) / VLOOKUP(ROUND($A58,5),'main sheet'!$G:$M, 4, 0)) * R$11</f>
        <v>2.2476329873370156E-5</v>
      </c>
      <c r="S58" s="19">
        <f>((VLOOKUP(ROUND($A58 + (S$9/12),5),'main sheet'!$G:$M, 4, 0) - VLOOKUP(ROUND($A58 + (S$9/12) + (1/12),5),'main sheet'!$G:$M, 4, 0)) / VLOOKUP(ROUND($A58,5),'main sheet'!$G:$M, 4, 0)) * S$11</f>
        <v>2.2461458246601534E-5</v>
      </c>
      <c r="T58" s="19">
        <f>((VLOOKUP(ROUND($A58 + (T$9/12),5),'main sheet'!$G:$M, 4, 0) - VLOOKUP(ROUND($A58 + (T$9/12) + (1/12),5),'main sheet'!$G:$M, 4, 0)) / VLOOKUP(ROUND($A58,5),'main sheet'!$G:$M, 4, 0)) * T$11</f>
        <v>2.2446596459752677E-5</v>
      </c>
      <c r="U58" s="19">
        <f>((VLOOKUP(ROUND($A58 + (U$9/12),5),'main sheet'!$G:$M, 4, 0) - VLOOKUP(ROUND($A58 + (U$9/12) + (1/12),5),'main sheet'!$G:$M, 4, 0)) / VLOOKUP(ROUND($A58,5),'main sheet'!$G:$M, 4, 0)) * U$11</f>
        <v>2.2431744506312946E-5</v>
      </c>
      <c r="V58" s="19">
        <f>((VLOOKUP(ROUND($A58 + (V$9/12),5),'main sheet'!$G:$M, 4, 0) - VLOOKUP(ROUND($A58 + (V$9/12) + (1/12),5),'main sheet'!$G:$M, 4, 0)) / VLOOKUP(ROUND($A58,5),'main sheet'!$G:$M, 4, 0)) * V$11</f>
        <v>2.2416902379775985E-5</v>
      </c>
      <c r="W58" s="19">
        <f>((VLOOKUP(ROUND($A58 + (W$9/12),5),'main sheet'!$G:$M, 4, 0) - VLOOKUP(ROUND($A58 + (W$9/12) + (1/12),5),'main sheet'!$G:$M, 4, 0)) / VLOOKUP(ROUND($A58,5),'main sheet'!$G:$M, 4, 0)) * W$11</f>
        <v>2.2402070073639755E-5</v>
      </c>
      <c r="X58" s="19">
        <f>((VLOOKUP(ROUND($A58 + (X$9/12),5),'main sheet'!$G:$M, 4, 0) - VLOOKUP(ROUND($A58 + (X$9/12) + (1/12),5),'main sheet'!$G:$M, 4, 0)) / VLOOKUP(ROUND($A58,5),'main sheet'!$G:$M, 4, 0)) * X$11</f>
        <v>2.2387247581406515E-5</v>
      </c>
      <c r="Y58" s="19">
        <f>((VLOOKUP(ROUND($A58 + (Y$9/12),5),'main sheet'!$G:$M, 4, 0) - VLOOKUP(ROUND($A58 + (Y$9/12) + (1/12),5),'main sheet'!$G:$M, 4, 0)) / VLOOKUP(ROUND($A58,5),'main sheet'!$G:$M, 4, 0)) * Y$11</f>
        <v>2.2372434896582825E-5</v>
      </c>
      <c r="Z58" s="19">
        <f>((VLOOKUP(ROUND($A58 + (Z$9/12),5),'main sheet'!$G:$M, 4, 0) - VLOOKUP(ROUND($A58 + (Z$9/12) + (1/12),5),'main sheet'!$G:$M, 4, 0)) / VLOOKUP(ROUND($A58,5),'main sheet'!$G:$M, 4, 0)) * Z$11</f>
        <v>2.2357632012679543E-5</v>
      </c>
      <c r="AA58" s="19">
        <f>((VLOOKUP(ROUND($A58 + (AA$9/12),5),'main sheet'!$G:$M, 4, 0) - VLOOKUP(ROUND($A58 + (AA$9/12) + (1/12),5),'main sheet'!$G:$M, 4, 0)) / VLOOKUP(ROUND($A58,5),'main sheet'!$G:$M, 4, 0)) * AA$11</f>
        <v>2.2342838923211824E-5</v>
      </c>
      <c r="AB58" s="19">
        <f>((VLOOKUP(ROUND($A58 + (AB$9/12),5),'main sheet'!$G:$M, 4, 0) - VLOOKUP(ROUND($A58 + (AB$9/12) + (1/12),5),'main sheet'!$G:$M, 4, 0)) / VLOOKUP(ROUND($A58,5),'main sheet'!$G:$M, 4, 0)) * AB$11</f>
        <v>2.2328055621699097E-5</v>
      </c>
      <c r="AC58" s="19">
        <f>((VLOOKUP(ROUND($A58 + (AC$9/12),5),'main sheet'!$G:$M, 4, 0) - VLOOKUP(ROUND($A58 + (AC$9/12) + (1/12),5),'main sheet'!$G:$M, 4, 0)) / VLOOKUP(ROUND($A58,5),'main sheet'!$G:$M, 4, 0)) * AC$11</f>
        <v>1.9834028534813418E-5</v>
      </c>
      <c r="AD58" s="19">
        <f>((VLOOKUP(ROUND($A58 + (AD$9/12),5),'main sheet'!$G:$M, 4, 0) - VLOOKUP(ROUND($A58 + (AD$9/12) + (1/12),5),'main sheet'!$G:$M, 4, 0)) / VLOOKUP(ROUND($A58,5),'main sheet'!$G:$M, 4, 0)) * AD$11</f>
        <v>1.9820905205900302E-5</v>
      </c>
      <c r="AE58" s="19">
        <f>((VLOOKUP(ROUND($A58 + (AE$9/12),5),'main sheet'!$G:$M, 4, 0) - VLOOKUP(ROUND($A58 + (AE$9/12) + (1/12),5),'main sheet'!$G:$M, 4, 0)) / VLOOKUP(ROUND($A58,5),'main sheet'!$G:$M, 4, 0)) * AE$11</f>
        <v>1.9807790560132991E-5</v>
      </c>
      <c r="AF58" s="19">
        <f>((VLOOKUP(ROUND($A58 + (AF$9/12),5),'main sheet'!$G:$M, 4, 0) - VLOOKUP(ROUND($A58 + (AF$9/12) + (1/12),5),'main sheet'!$G:$M, 4, 0)) / VLOOKUP(ROUND($A58,5),'main sheet'!$G:$M, 4, 0)) * AF$11</f>
        <v>1.9794684591766224E-5</v>
      </c>
      <c r="AH58" s="18">
        <f t="shared" si="1"/>
        <v>3.75</v>
      </c>
      <c r="AI58" s="19">
        <f t="shared" si="2"/>
        <v>6.9428925578889913E-4</v>
      </c>
    </row>
    <row r="59" spans="1:35" x14ac:dyDescent="0.3">
      <c r="A59" s="19">
        <v>3.8333333333333335</v>
      </c>
      <c r="C59" s="19">
        <f>((VLOOKUP(ROUND($A59 + (C$9/12),5),'main sheet'!$G:$M, 4, 0) - VLOOKUP(ROUND($A59 + (C$9/12) + (1/12),5),'main sheet'!$G:$M, 4, 0)) / VLOOKUP(ROUND($A59,5),'main sheet'!$G:$M, 4, 0)) * C$11</f>
        <v>2.7728811132566397E-5</v>
      </c>
      <c r="D59" s="19">
        <f>((VLOOKUP(ROUND($A59 + (D$9/12),5),'main sheet'!$G:$M, 4, 0) - VLOOKUP(ROUND($A59 + (D$9/12) + (1/12),5),'main sheet'!$G:$M, 4, 0)) / VLOOKUP(ROUND($A59,5),'main sheet'!$G:$M, 4, 0)) * D$11</f>
        <v>2.4344104012945734E-5</v>
      </c>
      <c r="E59" s="19">
        <f>((VLOOKUP(ROUND($A59 + (E$9/12),5),'main sheet'!$G:$M, 4, 0) - VLOOKUP(ROUND($A59 + (E$9/12) + (1/12),5),'main sheet'!$G:$M, 4, 0)) / VLOOKUP(ROUND($A59,5),'main sheet'!$G:$M, 4, 0)) * E$11</f>
        <v>2.4320487841450092E-5</v>
      </c>
      <c r="F59" s="19">
        <f>((VLOOKUP(ROUND($A59 + (F$9/12),5),'main sheet'!$G:$M, 4, 0) - VLOOKUP(ROUND($A59 + (F$9/12) + (1/12),5),'main sheet'!$G:$M, 4, 0)) / VLOOKUP(ROUND($A59,5),'main sheet'!$G:$M, 4, 0)) * F$11</f>
        <v>2.4296894580252526E-5</v>
      </c>
      <c r="G59" s="19">
        <f>((VLOOKUP(ROUND($A59 + (G$9/12),5),'main sheet'!$G:$M, 4, 0) - VLOOKUP(ROUND($A59 + (G$9/12) + (1/12),5),'main sheet'!$G:$M, 4, 0)) / VLOOKUP(ROUND($A59,5),'main sheet'!$G:$M, 4, 0)) * G$11</f>
        <v>2.4273324206688751E-5</v>
      </c>
      <c r="H59" s="19">
        <f>((VLOOKUP(ROUND($A59 + (H$9/12),5),'main sheet'!$G:$M, 4, 0) - VLOOKUP(ROUND($A59 + (H$9/12) + (1/12),5),'main sheet'!$G:$M, 4, 0)) / VLOOKUP(ROUND($A59,5),'main sheet'!$G:$M, 4, 0)) * H$11</f>
        <v>2.424977669855579E-5</v>
      </c>
      <c r="I59" s="19">
        <f>((VLOOKUP(ROUND($A59 + (I$9/12),5),'main sheet'!$G:$M, 4, 0) - VLOOKUP(ROUND($A59 + (I$9/12) + (1/12),5),'main sheet'!$G:$M, 4, 0)) / VLOOKUP(ROUND($A59,5),'main sheet'!$G:$M, 4, 0)) * I$11</f>
        <v>2.4226252034109852E-5</v>
      </c>
      <c r="J59" s="19">
        <f>((VLOOKUP(ROUND($A59 + (J$9/12),5),'main sheet'!$G:$M, 4, 0) - VLOOKUP(ROUND($A59 + (J$9/12) + (1/12),5),'main sheet'!$G:$M, 4, 0)) / VLOOKUP(ROUND($A59,5),'main sheet'!$G:$M, 4, 0)) * J$11</f>
        <v>2.4202750190752543E-5</v>
      </c>
      <c r="K59" s="19">
        <f>((VLOOKUP(ROUND($A59 + (K$9/12),5),'main sheet'!$G:$M, 4, 0) - VLOOKUP(ROUND($A59 + (K$9/12) + (1/12),5),'main sheet'!$G:$M, 4, 0)) / VLOOKUP(ROUND($A59,5),'main sheet'!$G:$M, 4, 0)) * K$11</f>
        <v>2.4179271146345441E-5</v>
      </c>
      <c r="L59" s="19">
        <f>((VLOOKUP(ROUND($A59 + (L$9/12),5),'main sheet'!$G:$M, 4, 0) - VLOOKUP(ROUND($A59 + (L$9/12) + (1/12),5),'main sheet'!$G:$M, 4, 0)) / VLOOKUP(ROUND($A59,5),'main sheet'!$G:$M, 4, 0)) * L$11</f>
        <v>2.415581487920798E-5</v>
      </c>
      <c r="M59" s="19">
        <f>((VLOOKUP(ROUND($A59 + (M$9/12),5),'main sheet'!$G:$M, 4, 0) - VLOOKUP(ROUND($A59 + (M$9/12) + (1/12),5),'main sheet'!$G:$M, 4, 0)) / VLOOKUP(ROUND($A59,5),'main sheet'!$G:$M, 4, 0)) * M$11</f>
        <v>2.4221941050202885E-5</v>
      </c>
      <c r="N59" s="19">
        <f>((VLOOKUP(ROUND($A59 + (N$9/12),5),'main sheet'!$G:$M, 4, 0) - VLOOKUP(ROUND($A59 + (N$9/12) + (1/12),5),'main sheet'!$G:$M, 4, 0)) / VLOOKUP(ROUND($A59,5),'main sheet'!$G:$M, 4, 0)) * N$11</f>
        <v>2.420591442698567E-5</v>
      </c>
      <c r="O59" s="19">
        <f>((VLOOKUP(ROUND($A59 + (O$9/12),5),'main sheet'!$G:$M, 4, 0) - VLOOKUP(ROUND($A59 + (O$9/12) + (1/12),5),'main sheet'!$G:$M, 4, 0)) / VLOOKUP(ROUND($A59,5),'main sheet'!$G:$M, 4, 0)) * O$11</f>
        <v>2.4189898408191426E-5</v>
      </c>
      <c r="P59" s="19">
        <f>((VLOOKUP(ROUND($A59 + (P$9/12),5),'main sheet'!$G:$M, 4, 0) - VLOOKUP(ROUND($A59 + (P$9/12) + (1/12),5),'main sheet'!$G:$M, 4, 0)) / VLOOKUP(ROUND($A59,5),'main sheet'!$G:$M, 4, 0)) * P$11</f>
        <v>2.2506727952778885E-5</v>
      </c>
      <c r="Q59" s="19">
        <f>((VLOOKUP(ROUND($A59 + (Q$9/12),5),'main sheet'!$G:$M, 4, 0) - VLOOKUP(ROUND($A59 + (Q$9/12) + (1/12),5),'main sheet'!$G:$M, 4, 0)) / VLOOKUP(ROUND($A59,5),'main sheet'!$G:$M, 4, 0)) * Q$11</f>
        <v>2.2491836212900426E-5</v>
      </c>
      <c r="R59" s="19">
        <f>((VLOOKUP(ROUND($A59 + (R$9/12),5),'main sheet'!$G:$M, 4, 0) - VLOOKUP(ROUND($A59 + (R$9/12) + (1/12),5),'main sheet'!$G:$M, 4, 0)) / VLOOKUP(ROUND($A59,5),'main sheet'!$G:$M, 4, 0)) * R$11</f>
        <v>2.2476954326249725E-5</v>
      </c>
      <c r="S59" s="19">
        <f>((VLOOKUP(ROUND($A59 + (S$9/12),5),'main sheet'!$G:$M, 4, 0) - VLOOKUP(ROUND($A59 + (S$9/12) + (1/12),5),'main sheet'!$G:$M, 4, 0)) / VLOOKUP(ROUND($A59,5),'main sheet'!$G:$M, 4, 0)) * S$11</f>
        <v>2.2462082286307318E-5</v>
      </c>
      <c r="T59" s="19">
        <f>((VLOOKUP(ROUND($A59 + (T$9/12),5),'main sheet'!$G:$M, 4, 0) - VLOOKUP(ROUND($A59 + (T$9/12) + (1/12),5),'main sheet'!$G:$M, 4, 0)) / VLOOKUP(ROUND($A59,5),'main sheet'!$G:$M, 4, 0)) * T$11</f>
        <v>2.2447220086558065E-5</v>
      </c>
      <c r="U59" s="19">
        <f>((VLOOKUP(ROUND($A59 + (U$9/12),5),'main sheet'!$G:$M, 4, 0) - VLOOKUP(ROUND($A59 + (U$9/12) + (1/12),5),'main sheet'!$G:$M, 4, 0)) / VLOOKUP(ROUND($A59,5),'main sheet'!$G:$M, 4, 0)) * U$11</f>
        <v>2.2432367720491133E-5</v>
      </c>
      <c r="V59" s="19">
        <f>((VLOOKUP(ROUND($A59 + (V$9/12),5),'main sheet'!$G:$M, 4, 0) - VLOOKUP(ROUND($A59 + (V$9/12) + (1/12),5),'main sheet'!$G:$M, 4, 0)) / VLOOKUP(ROUND($A59,5),'main sheet'!$G:$M, 4, 0)) * V$11</f>
        <v>2.2417525181599986E-5</v>
      </c>
      <c r="W59" s="19">
        <f>((VLOOKUP(ROUND($A59 + (W$9/12),5),'main sheet'!$G:$M, 4, 0) - VLOOKUP(ROUND($A59 + (W$9/12) + (1/12),5),'main sheet'!$G:$M, 4, 0)) / VLOOKUP(ROUND($A59,5),'main sheet'!$G:$M, 4, 0)) * W$11</f>
        <v>2.2402692463382411E-5</v>
      </c>
      <c r="X59" s="19">
        <f>((VLOOKUP(ROUND($A59 + (X$9/12),5),'main sheet'!$G:$M, 4, 0) - VLOOKUP(ROUND($A59 + (X$9/12) + (1/12),5),'main sheet'!$G:$M, 4, 0)) / VLOOKUP(ROUND($A59,5),'main sheet'!$G:$M, 4, 0)) * X$11</f>
        <v>2.2387869559340482E-5</v>
      </c>
      <c r="Y59" s="19">
        <f>((VLOOKUP(ROUND($A59 + (Y$9/12),5),'main sheet'!$G:$M, 4, 0) - VLOOKUP(ROUND($A59 + (Y$9/12) + (1/12),5),'main sheet'!$G:$M, 4, 0)) / VLOOKUP(ROUND($A59,5),'main sheet'!$G:$M, 4, 0)) * Y$11</f>
        <v>2.237305646298058E-5</v>
      </c>
      <c r="Z59" s="19">
        <f>((VLOOKUP(ROUND($A59 + (Z$9/12),5),'main sheet'!$G:$M, 4, 0) - VLOOKUP(ROUND($A59 + (Z$9/12) + (1/12),5),'main sheet'!$G:$M, 4, 0)) / VLOOKUP(ROUND($A59,5),'main sheet'!$G:$M, 4, 0)) * Z$11</f>
        <v>2.2358253167813379E-5</v>
      </c>
      <c r="AA59" s="19">
        <f>((VLOOKUP(ROUND($A59 + (AA$9/12),5),'main sheet'!$G:$M, 4, 0) - VLOOKUP(ROUND($A59 + (AA$9/12) + (1/12),5),'main sheet'!$G:$M, 4, 0)) / VLOOKUP(ROUND($A59,5),'main sheet'!$G:$M, 4, 0)) * AA$11</f>
        <v>2.2343459667353856E-5</v>
      </c>
      <c r="AB59" s="19">
        <f>((VLOOKUP(ROUND($A59 + (AB$9/12),5),'main sheet'!$G:$M, 4, 0) - VLOOKUP(ROUND($A59 + (AB$9/12) + (1/12),5),'main sheet'!$G:$M, 4, 0)) / VLOOKUP(ROUND($A59,5),'main sheet'!$G:$M, 4, 0)) * AB$11</f>
        <v>1.984771196010779E-5</v>
      </c>
      <c r="AC59" s="19">
        <f>((VLOOKUP(ROUND($A59 + (AC$9/12),5),'main sheet'!$G:$M, 4, 0) - VLOOKUP(ROUND($A59 + (AC$9/12) + (1/12),5),'main sheet'!$G:$M, 4, 0)) / VLOOKUP(ROUND($A59,5),'main sheet'!$G:$M, 4, 0)) * AC$11</f>
        <v>1.9834579577457028E-5</v>
      </c>
      <c r="AD59" s="19">
        <f>((VLOOKUP(ROUND($A59 + (AD$9/12),5),'main sheet'!$G:$M, 4, 0) - VLOOKUP(ROUND($A59 + (AD$9/12) + (1/12),5),'main sheet'!$G:$M, 4, 0)) / VLOOKUP(ROUND($A59,5),'main sheet'!$G:$M, 4, 0)) * AD$11</f>
        <v>1.9821455883942544E-5</v>
      </c>
      <c r="AE59" s="19">
        <f>((VLOOKUP(ROUND($A59 + (AE$9/12),5),'main sheet'!$G:$M, 4, 0) - VLOOKUP(ROUND($A59 + (AE$9/12) + (1/12),5),'main sheet'!$G:$M, 4, 0)) / VLOOKUP(ROUND($A59,5),'main sheet'!$G:$M, 4, 0)) * AE$11</f>
        <v>1.9808340873815113E-5</v>
      </c>
      <c r="AF59" s="19">
        <f>((VLOOKUP(ROUND($A59 + (AF$9/12),5),'main sheet'!$G:$M, 4, 0) - VLOOKUP(ROUND($A59 + (AF$9/12) + (1/12),5),'main sheet'!$G:$M, 4, 0)) / VLOOKUP(ROUND($A59,5),'main sheet'!$G:$M, 4, 0)) * AF$11</f>
        <v>1.9795234541329303E-5</v>
      </c>
      <c r="AH59" s="18">
        <f t="shared" si="1"/>
        <v>3.8333333333333335</v>
      </c>
      <c r="AI59" s="19">
        <f t="shared" si="2"/>
        <v>6.8680260853266298E-4</v>
      </c>
    </row>
    <row r="60" spans="1:35" x14ac:dyDescent="0.3">
      <c r="A60" s="19">
        <v>3.9166666666666665</v>
      </c>
      <c r="C60" s="19">
        <f>((VLOOKUP(ROUND($A60 + (C$9/12),5),'main sheet'!$G:$M, 4, 0) - VLOOKUP(ROUND($A60 + (C$9/12) + (1/12),5),'main sheet'!$G:$M, 4, 0)) / VLOOKUP(ROUND($A60,5),'main sheet'!$G:$M, 4, 0)) * C$11</f>
        <v>2.4368420136781299E-5</v>
      </c>
      <c r="D60" s="19">
        <f>((VLOOKUP(ROUND($A60 + (D$9/12),5),'main sheet'!$G:$M, 4, 0) - VLOOKUP(ROUND($A60 + (D$9/12) + (1/12),5),'main sheet'!$G:$M, 4, 0)) / VLOOKUP(ROUND($A60,5),'main sheet'!$G:$M, 4, 0)) * D$11</f>
        <v>2.4344780376257683E-5</v>
      </c>
      <c r="E60" s="19">
        <f>((VLOOKUP(ROUND($A60 + (E$9/12),5),'main sheet'!$G:$M, 4, 0) - VLOOKUP(ROUND($A60 + (E$9/12) + (1/12),5),'main sheet'!$G:$M, 4, 0)) / VLOOKUP(ROUND($A60,5),'main sheet'!$G:$M, 4, 0)) * E$11</f>
        <v>2.4321163548916109E-5</v>
      </c>
      <c r="F60" s="19">
        <f>((VLOOKUP(ROUND($A60 + (F$9/12),5),'main sheet'!$G:$M, 4, 0) - VLOOKUP(ROUND($A60 + (F$9/12) + (1/12),5),'main sheet'!$G:$M, 4, 0)) / VLOOKUP(ROUND($A60,5),'main sheet'!$G:$M, 4, 0)) * F$11</f>
        <v>2.4297569632069647E-5</v>
      </c>
      <c r="G60" s="19">
        <f>((VLOOKUP(ROUND($A60 + (G$9/12),5),'main sheet'!$G:$M, 4, 0) - VLOOKUP(ROUND($A60 + (G$9/12) + (1/12),5),'main sheet'!$G:$M, 4, 0)) / VLOOKUP(ROUND($A60,5),'main sheet'!$G:$M, 4, 0)) * G$11</f>
        <v>2.427399860349316E-5</v>
      </c>
      <c r="H60" s="19">
        <f>((VLOOKUP(ROUND($A60 + (H$9/12),5),'main sheet'!$G:$M, 4, 0) - VLOOKUP(ROUND($A60 + (H$9/12) + (1/12),5),'main sheet'!$G:$M, 4, 0)) / VLOOKUP(ROUND($A60,5),'main sheet'!$G:$M, 4, 0)) * H$11</f>
        <v>2.4250450441421118E-5</v>
      </c>
      <c r="I60" s="19">
        <f>((VLOOKUP(ROUND($A60 + (I$9/12),5),'main sheet'!$G:$M, 4, 0) - VLOOKUP(ROUND($A60 + (I$9/12) + (1/12),5),'main sheet'!$G:$M, 4, 0)) / VLOOKUP(ROUND($A60,5),'main sheet'!$G:$M, 4, 0)) * I$11</f>
        <v>2.4226925123232565E-5</v>
      </c>
      <c r="J60" s="19">
        <f>((VLOOKUP(ROUND($A60 + (J$9/12),5),'main sheet'!$G:$M, 4, 0) - VLOOKUP(ROUND($A60 + (J$9/12) + (1/12),5),'main sheet'!$G:$M, 4, 0)) / VLOOKUP(ROUND($A60,5),'main sheet'!$G:$M, 4, 0)) * J$11</f>
        <v>2.4203422626766972E-5</v>
      </c>
      <c r="K60" s="19">
        <f>((VLOOKUP(ROUND($A60 + (K$9/12),5),'main sheet'!$G:$M, 4, 0) - VLOOKUP(ROUND($A60 + (K$9/12) + (1/12),5),'main sheet'!$G:$M, 4, 0)) / VLOOKUP(ROUND($A60,5),'main sheet'!$G:$M, 4, 0)) * K$11</f>
        <v>2.41799429303221E-5</v>
      </c>
      <c r="L60" s="19">
        <f>((VLOOKUP(ROUND($A60 + (L$9/12),5),'main sheet'!$G:$M, 4, 0) - VLOOKUP(ROUND($A60 + (L$9/12) + (1/12),5),'main sheet'!$G:$M, 4, 0)) / VLOOKUP(ROUND($A60,5),'main sheet'!$G:$M, 4, 0)) * L$11</f>
        <v>2.4156486011342764E-5</v>
      </c>
      <c r="M60" s="19">
        <f>((VLOOKUP(ROUND($A60 + (M$9/12),5),'main sheet'!$G:$M, 4, 0) - VLOOKUP(ROUND($A60 + (M$9/12) + (1/12),5),'main sheet'!$G:$M, 4, 0)) / VLOOKUP(ROUND($A60,5),'main sheet'!$G:$M, 4, 0)) * M$11</f>
        <v>2.422261401940569E-5</v>
      </c>
      <c r="N60" s="19">
        <f>((VLOOKUP(ROUND($A60 + (N$9/12),5),'main sheet'!$G:$M, 4, 0) - VLOOKUP(ROUND($A60 + (N$9/12) + (1/12),5),'main sheet'!$G:$M, 4, 0)) / VLOOKUP(ROUND($A60,5),'main sheet'!$G:$M, 4, 0)) * N$11</f>
        <v>2.4206586951205031E-5</v>
      </c>
      <c r="O60" s="19">
        <f>((VLOOKUP(ROUND($A60 + (O$9/12),5),'main sheet'!$G:$M, 4, 0) - VLOOKUP(ROUND($A60 + (O$9/12) + (1/12),5),'main sheet'!$G:$M, 4, 0)) / VLOOKUP(ROUND($A60,5),'main sheet'!$G:$M, 4, 0)) * O$11</f>
        <v>2.2522255281219766E-5</v>
      </c>
      <c r="P60" s="19">
        <f>((VLOOKUP(ROUND($A60 + (P$9/12),5),'main sheet'!$G:$M, 4, 0) - VLOOKUP(ROUND($A60 + (P$9/12) + (1/12),5),'main sheet'!$G:$M, 4, 0)) / VLOOKUP(ROUND($A60,5),'main sheet'!$G:$M, 4, 0)) * P$11</f>
        <v>2.2507353267571761E-5</v>
      </c>
      <c r="Q60" s="19">
        <f>((VLOOKUP(ROUND($A60 + (Q$9/12),5),'main sheet'!$G:$M, 4, 0) - VLOOKUP(ROUND($A60 + (Q$9/12) + (1/12),5),'main sheet'!$G:$M, 4, 0)) / VLOOKUP(ROUND($A60,5),'main sheet'!$G:$M, 4, 0)) * Q$11</f>
        <v>2.249246111394923E-5</v>
      </c>
      <c r="R60" s="19">
        <f>((VLOOKUP(ROUND($A60 + (R$9/12),5),'main sheet'!$G:$M, 4, 0) - VLOOKUP(ROUND($A60 + (R$9/12) + (1/12),5),'main sheet'!$G:$M, 4, 0)) / VLOOKUP(ROUND($A60,5),'main sheet'!$G:$M, 4, 0)) * R$11</f>
        <v>2.2477578813828215E-5</v>
      </c>
      <c r="S60" s="19">
        <f>((VLOOKUP(ROUND($A60 + (S$9/12),5),'main sheet'!$G:$M, 4, 0) - VLOOKUP(ROUND($A60 + (S$9/12) + (1/12),5),'main sheet'!$G:$M, 4, 0)) / VLOOKUP(ROUND($A60,5),'main sheet'!$G:$M, 4, 0)) * S$11</f>
        <v>2.2462706360689073E-5</v>
      </c>
      <c r="T60" s="19">
        <f>((VLOOKUP(ROUND($A60 + (T$9/12),5),'main sheet'!$G:$M, 4, 0) - VLOOKUP(ROUND($A60 + (T$9/12) + (1/12),5),'main sheet'!$G:$M, 4, 0)) / VLOOKUP(ROUND($A60,5),'main sheet'!$G:$M, 4, 0)) * T$11</f>
        <v>2.2447843748016476E-5</v>
      </c>
      <c r="U60" s="19">
        <f>((VLOOKUP(ROUND($A60 + (U$9/12),5),'main sheet'!$G:$M, 4, 0) - VLOOKUP(ROUND($A60 + (U$9/12) + (1/12),5),'main sheet'!$G:$M, 4, 0)) / VLOOKUP(ROUND($A60,5),'main sheet'!$G:$M, 4, 0)) * U$11</f>
        <v>2.2432990969299412E-5</v>
      </c>
      <c r="V60" s="19">
        <f>((VLOOKUP(ROUND($A60 + (V$9/12),5),'main sheet'!$G:$M, 4, 0) - VLOOKUP(ROUND($A60 + (V$9/12) + (1/12),5),'main sheet'!$G:$M, 4, 0)) / VLOOKUP(ROUND($A60,5),'main sheet'!$G:$M, 4, 0)) * V$11</f>
        <v>2.2418148018031173E-5</v>
      </c>
      <c r="W60" s="19">
        <f>((VLOOKUP(ROUND($A60 + (W$9/12),5),'main sheet'!$G:$M, 4, 0) - VLOOKUP(ROUND($A60 + (W$9/12) + (1/12),5),'main sheet'!$G:$M, 4, 0)) / VLOOKUP(ROUND($A60,5),'main sheet'!$G:$M, 4, 0)) * W$11</f>
        <v>2.2403314887709348E-5</v>
      </c>
      <c r="X60" s="19">
        <f>((VLOOKUP(ROUND($A60 + (X$9/12),5),'main sheet'!$G:$M, 4, 0) - VLOOKUP(ROUND($A60 + (X$9/12) + (1/12),5),'main sheet'!$G:$M, 4, 0)) / VLOOKUP(ROUND($A60,5),'main sheet'!$G:$M, 4, 0)) * X$11</f>
        <v>2.2388491571835849E-5</v>
      </c>
      <c r="Y60" s="19">
        <f>((VLOOKUP(ROUND($A60 + (Y$9/12),5),'main sheet'!$G:$M, 4, 0) - VLOOKUP(ROUND($A60 + (Y$9/12) + (1/12),5),'main sheet'!$G:$M, 4, 0)) / VLOOKUP(ROUND($A60,5),'main sheet'!$G:$M, 4, 0)) * Y$11</f>
        <v>2.2373678063916864E-5</v>
      </c>
      <c r="Z60" s="19">
        <f>((VLOOKUP(ROUND($A60 + (Z$9/12),5),'main sheet'!$G:$M, 4, 0) - VLOOKUP(ROUND($A60 + (Z$9/12) + (1/12),5),'main sheet'!$G:$M, 4, 0)) / VLOOKUP(ROUND($A60,5),'main sheet'!$G:$M, 4, 0)) * Z$11</f>
        <v>2.2358874357462895E-5</v>
      </c>
      <c r="AA60" s="19">
        <f>((VLOOKUP(ROUND($A60 + (AA$9/12),5),'main sheet'!$G:$M, 4, 0) - VLOOKUP(ROUND($A60 + (AA$9/12) + (1/12),5),'main sheet'!$G:$M, 4, 0)) / VLOOKUP(ROUND($A60,5),'main sheet'!$G:$M, 4, 0)) * AA$11</f>
        <v>1.9861404840878874E-5</v>
      </c>
      <c r="AB60" s="19">
        <f>((VLOOKUP(ROUND($A60 + (AB$9/12),5),'main sheet'!$G:$M, 4, 0) - VLOOKUP(ROUND($A60 + (AB$9/12) + (1/12),5),'main sheet'!$G:$M, 4, 0)) / VLOOKUP(ROUND($A60,5),'main sheet'!$G:$M, 4, 0)) * AB$11</f>
        <v>1.9848263398234176E-5</v>
      </c>
      <c r="AC60" s="19">
        <f>((VLOOKUP(ROUND($A60 + (AC$9/12),5),'main sheet'!$G:$M, 4, 0) - VLOOKUP(ROUND($A60 + (AC$9/12) + (1/12),5),'main sheet'!$G:$M, 4, 0)) / VLOOKUP(ROUND($A60,5),'main sheet'!$G:$M, 4, 0)) * AC$11</f>
        <v>1.9835130650720374E-5</v>
      </c>
      <c r="AD60" s="19">
        <f>((VLOOKUP(ROUND($A60 + (AD$9/12),5),'main sheet'!$G:$M, 4, 0) - VLOOKUP(ROUND($A60 + (AD$9/12) + (1/12),5),'main sheet'!$G:$M, 4, 0)) / VLOOKUP(ROUND($A60,5),'main sheet'!$G:$M, 4, 0)) * AD$11</f>
        <v>1.9822006592584271E-5</v>
      </c>
      <c r="AE60" s="19">
        <f>((VLOOKUP(ROUND($A60 + (AE$9/12),5),'main sheet'!$G:$M, 4, 0) - VLOOKUP(ROUND($A60 + (AE$9/12) + (1/12),5),'main sheet'!$G:$M, 4, 0)) / VLOOKUP(ROUND($A60,5),'main sheet'!$G:$M, 4, 0)) * AE$11</f>
        <v>1.9808891218076467E-5</v>
      </c>
      <c r="AF60" s="19">
        <f>((VLOOKUP(ROUND($A60 + (AF$9/12),5),'main sheet'!$G:$M, 4, 0) - VLOOKUP(ROUND($A60 + (AF$9/12) + (1/12),5),'main sheet'!$G:$M, 4, 0)) / VLOOKUP(ROUND($A60,5),'main sheet'!$G:$M, 4, 0)) * AF$11</f>
        <v>1.9795784521451386E-5</v>
      </c>
      <c r="AH60" s="18">
        <f t="shared" si="1"/>
        <v>3.9166666666666665</v>
      </c>
      <c r="AI60" s="19">
        <f t="shared" si="2"/>
        <v>6.7930953807668977E-4</v>
      </c>
    </row>
    <row r="61" spans="1:35" x14ac:dyDescent="0.3">
      <c r="A61" s="19">
        <v>4</v>
      </c>
      <c r="C61" s="19">
        <f>((VLOOKUP(ROUND($A61 + (C$9/12),5),'main sheet'!$G:$M, 4, 0) - VLOOKUP(ROUND($A61 + (C$9/12) + (1/12),5),'main sheet'!$G:$M, 4, 0)) / VLOOKUP(ROUND($A61,5),'main sheet'!$G:$M, 4, 0)) * C$11</f>
        <v>2.4369097194490185E-5</v>
      </c>
      <c r="D61" s="19">
        <f>((VLOOKUP(ROUND($A61 + (D$9/12),5),'main sheet'!$G:$M, 4, 0) - VLOOKUP(ROUND($A61 + (D$9/12) + (1/12),5),'main sheet'!$G:$M, 4, 0)) / VLOOKUP(ROUND($A61,5),'main sheet'!$G:$M, 4, 0)) * D$11</f>
        <v>2.4345456777447296E-5</v>
      </c>
      <c r="E61" s="19">
        <f>((VLOOKUP(ROUND($A61 + (E$9/12),5),'main sheet'!$G:$M, 4, 0) - VLOOKUP(ROUND($A61 + (E$9/12) + (1/12),5),'main sheet'!$G:$M, 4, 0)) / VLOOKUP(ROUND($A61,5),'main sheet'!$G:$M, 4, 0)) * E$11</f>
        <v>2.4321839293783699E-5</v>
      </c>
      <c r="F61" s="19">
        <f>((VLOOKUP(ROUND($A61 + (F$9/12),5),'main sheet'!$G:$M, 4, 0) - VLOOKUP(ROUND($A61 + (F$9/12) + (1/12),5),'main sheet'!$G:$M, 4, 0)) / VLOOKUP(ROUND($A61,5),'main sheet'!$G:$M, 4, 0)) * F$11</f>
        <v>2.4298244721252049E-5</v>
      </c>
      <c r="G61" s="19">
        <f>((VLOOKUP(ROUND($A61 + (G$9/12),5),'main sheet'!$G:$M, 4, 0) - VLOOKUP(ROUND($A61 + (G$9/12) + (1/12),5),'main sheet'!$G:$M, 4, 0)) / VLOOKUP(ROUND($A61,5),'main sheet'!$G:$M, 4, 0)) * G$11</f>
        <v>2.4274673038065098E-5</v>
      </c>
      <c r="H61" s="19">
        <f>((VLOOKUP(ROUND($A61 + (H$9/12),5),'main sheet'!$G:$M, 4, 0) - VLOOKUP(ROUND($A61 + (H$9/12) + (1/12),5),'main sheet'!$G:$M, 4, 0)) / VLOOKUP(ROUND($A61,5),'main sheet'!$G:$M, 4, 0)) * H$11</f>
        <v>2.4251124221579277E-5</v>
      </c>
      <c r="I61" s="19">
        <f>((VLOOKUP(ROUND($A61 + (I$9/12),5),'main sheet'!$G:$M, 4, 0) - VLOOKUP(ROUND($A61 + (I$9/12) + (1/12),5),'main sheet'!$G:$M, 4, 0)) / VLOOKUP(ROUND($A61,5),'main sheet'!$G:$M, 4, 0)) * I$11</f>
        <v>2.4227598249611918E-5</v>
      </c>
      <c r="J61" s="19">
        <f>((VLOOKUP(ROUND($A61 + (J$9/12),5),'main sheet'!$G:$M, 4, 0) - VLOOKUP(ROUND($A61 + (J$9/12) + (1/12),5),'main sheet'!$G:$M, 4, 0)) / VLOOKUP(ROUND($A61,5),'main sheet'!$G:$M, 4, 0)) * J$11</f>
        <v>2.4204095100439128E-5</v>
      </c>
      <c r="K61" s="19">
        <f>((VLOOKUP(ROUND($A61 + (K$9/12),5),'main sheet'!$G:$M, 4, 0) - VLOOKUP(ROUND($A61 + (K$9/12) + (1/12),5),'main sheet'!$G:$M, 4, 0)) / VLOOKUP(ROUND($A61,5),'main sheet'!$G:$M, 4, 0)) * K$11</f>
        <v>2.4180614751483164E-5</v>
      </c>
      <c r="L61" s="19">
        <f>((VLOOKUP(ROUND($A61 + (L$9/12),5),'main sheet'!$G:$M, 4, 0) - VLOOKUP(ROUND($A61 + (L$9/12) + (1/12),5),'main sheet'!$G:$M, 4, 0)) / VLOOKUP(ROUND($A61,5),'main sheet'!$G:$M, 4, 0)) * L$11</f>
        <v>2.4157157180625865E-5</v>
      </c>
      <c r="M61" s="19">
        <f>((VLOOKUP(ROUND($A61 + (M$9/12),5),'main sheet'!$G:$M, 4, 0) - VLOOKUP(ROUND($A61 + (M$9/12) + (1/12),5),'main sheet'!$G:$M, 4, 0)) / VLOOKUP(ROUND($A61,5),'main sheet'!$G:$M, 4, 0)) * M$11</f>
        <v>2.422328702629608E-5</v>
      </c>
      <c r="N61" s="19">
        <f>((VLOOKUP(ROUND($A61 + (N$9/12),5),'main sheet'!$G:$M, 4, 0) - VLOOKUP(ROUND($A61 + (N$9/12) + (1/12),5),'main sheet'!$G:$M, 4, 0)) / VLOOKUP(ROUND($A61,5),'main sheet'!$G:$M, 4, 0)) * N$11</f>
        <v>2.2537793339318343E-5</v>
      </c>
      <c r="O61" s="19">
        <f>((VLOOKUP(ROUND($A61 + (O$9/12),5),'main sheet'!$G:$M, 4, 0) - VLOOKUP(ROUND($A61 + (O$9/12) + (1/12),5),'main sheet'!$G:$M, 4, 0)) / VLOOKUP(ROUND($A61,5),'main sheet'!$G:$M, 4, 0)) * O$11</f>
        <v>2.2522881044801442E-5</v>
      </c>
      <c r="P61" s="19">
        <f>((VLOOKUP(ROUND($A61 + (P$9/12),5),'main sheet'!$G:$M, 4, 0) - VLOOKUP(ROUND($A61 + (P$9/12) + (1/12),5),'main sheet'!$G:$M, 4, 0)) / VLOOKUP(ROUND($A61,5),'main sheet'!$G:$M, 4, 0)) * P$11</f>
        <v>2.2507978617112422E-5</v>
      </c>
      <c r="Q61" s="19">
        <f>((VLOOKUP(ROUND($A61 + (Q$9/12),5),'main sheet'!$G:$M, 4, 0) - VLOOKUP(ROUND($A61 + (Q$9/12) + (1/12),5),'main sheet'!$G:$M, 4, 0)) / VLOOKUP(ROUND($A61,5),'main sheet'!$G:$M, 4, 0)) * Q$11</f>
        <v>2.2493086049722831E-5</v>
      </c>
      <c r="R61" s="19">
        <f>((VLOOKUP(ROUND($A61 + (R$9/12),5),'main sheet'!$G:$M, 4, 0) - VLOOKUP(ROUND($A61 + (R$9/12) + (1/12),5),'main sheet'!$G:$M, 4, 0)) / VLOOKUP(ROUND($A61,5),'main sheet'!$G:$M, 4, 0)) * R$11</f>
        <v>2.2478203336108524E-5</v>
      </c>
      <c r="S61" s="19">
        <f>((VLOOKUP(ROUND($A61 + (S$9/12),5),'main sheet'!$G:$M, 4, 0) - VLOOKUP(ROUND($A61 + (S$9/12) + (1/12),5),'main sheet'!$G:$M, 4, 0)) / VLOOKUP(ROUND($A61,5),'main sheet'!$G:$M, 4, 0)) * S$11</f>
        <v>2.2463330469749684E-5</v>
      </c>
      <c r="T61" s="19">
        <f>((VLOOKUP(ROUND($A61 + (T$9/12),5),'main sheet'!$G:$M, 4, 0) - VLOOKUP(ROUND($A61 + (T$9/12) + (1/12),5),'main sheet'!$G:$M, 4, 0)) / VLOOKUP(ROUND($A61,5),'main sheet'!$G:$M, 4, 0)) * T$11</f>
        <v>2.2448467444130796E-5</v>
      </c>
      <c r="U61" s="19">
        <f>((VLOOKUP(ROUND($A61 + (U$9/12),5),'main sheet'!$G:$M, 4, 0) - VLOOKUP(ROUND($A61 + (U$9/12) + (1/12),5),'main sheet'!$G:$M, 4, 0)) / VLOOKUP(ROUND($A61,5),'main sheet'!$G:$M, 4, 0)) * U$11</f>
        <v>2.2433614252740672E-5</v>
      </c>
      <c r="V61" s="19">
        <f>((VLOOKUP(ROUND($A61 + (V$9/12),5),'main sheet'!$G:$M, 4, 0) - VLOOKUP(ROUND($A61 + (V$9/12) + (1/12),5),'main sheet'!$G:$M, 4, 0)) / VLOOKUP(ROUND($A61,5),'main sheet'!$G:$M, 4, 0)) * V$11</f>
        <v>2.241877088907242E-5</v>
      </c>
      <c r="W61" s="19">
        <f>((VLOOKUP(ROUND($A61 + (W$9/12),5),'main sheet'!$G:$M, 4, 0) - VLOOKUP(ROUND($A61 + (W$9/12) + (1/12),5),'main sheet'!$G:$M, 4, 0)) / VLOOKUP(ROUND($A61,5),'main sheet'!$G:$M, 4, 0)) * W$11</f>
        <v>2.2403937346623451E-5</v>
      </c>
      <c r="X61" s="19">
        <f>((VLOOKUP(ROUND($A61 + (X$9/12),5),'main sheet'!$G:$M, 4, 0) - VLOOKUP(ROUND($A61 + (X$9/12) + (1/12),5),'main sheet'!$G:$M, 4, 0)) / VLOOKUP(ROUND($A61,5),'main sheet'!$G:$M, 4, 0)) * X$11</f>
        <v>2.2389113618895493E-5</v>
      </c>
      <c r="Y61" s="19">
        <f>((VLOOKUP(ROUND($A61 + (Y$9/12),5),'main sheet'!$G:$M, 4, 0) - VLOOKUP(ROUND($A61 + (Y$9/12) + (1/12),5),'main sheet'!$G:$M, 4, 0)) / VLOOKUP(ROUND($A61,5),'main sheet'!$G:$M, 4, 0)) * Y$11</f>
        <v>2.237429969939456E-5</v>
      </c>
      <c r="Z61" s="19">
        <f>((VLOOKUP(ROUND($A61 + (Z$9/12),5),'main sheet'!$G:$M, 4, 0) - VLOOKUP(ROUND($A61 + (Z$9/12) + (1/12),5),'main sheet'!$G:$M, 4, 0)) / VLOOKUP(ROUND($A61,5),'main sheet'!$G:$M, 4, 0)) * Z$11</f>
        <v>1.9875107183671967E-5</v>
      </c>
      <c r="AA61" s="19">
        <f>((VLOOKUP(ROUND($A61 + (AA$9/12),5),'main sheet'!$G:$M, 4, 0) - VLOOKUP(ROUND($A61 + (AA$9/12) + (1/12),5),'main sheet'!$G:$M, 4, 0)) / VLOOKUP(ROUND($A61,5),'main sheet'!$G:$M, 4, 0)) * AA$11</f>
        <v>1.9861956674772731E-5</v>
      </c>
      <c r="AB61" s="19">
        <f>((VLOOKUP(ROUND($A61 + (AB$9/12),5),'main sheet'!$G:$M, 4, 0) - VLOOKUP(ROUND($A61 + (AB$9/12) + (1/12),5),'main sheet'!$G:$M, 4, 0)) / VLOOKUP(ROUND($A61,5),'main sheet'!$G:$M, 4, 0)) * AB$11</f>
        <v>1.9848814867003135E-5</v>
      </c>
      <c r="AC61" s="19">
        <f>((VLOOKUP(ROUND($A61 + (AC$9/12),5),'main sheet'!$G:$M, 4, 0) - VLOOKUP(ROUND($A61 + (AC$9/12) + (1/12),5),'main sheet'!$G:$M, 4, 0)) / VLOOKUP(ROUND($A61,5),'main sheet'!$G:$M, 4, 0)) * AC$11</f>
        <v>1.9835681754606018E-5</v>
      </c>
      <c r="AD61" s="19">
        <f>((VLOOKUP(ROUND($A61 + (AD$9/12),5),'main sheet'!$G:$M, 4, 0) - VLOOKUP(ROUND($A61 + (AD$9/12) + (1/12),5),'main sheet'!$G:$M, 4, 0)) / VLOOKUP(ROUND($A61,5),'main sheet'!$G:$M, 4, 0)) * AD$11</f>
        <v>1.9822557331828028E-5</v>
      </c>
      <c r="AE61" s="19">
        <f>((VLOOKUP(ROUND($A61 + (AE$9/12),5),'main sheet'!$G:$M, 4, 0) - VLOOKUP(ROUND($A61 + (AE$9/12) + (1/12),5),'main sheet'!$G:$M, 4, 0)) / VLOOKUP(ROUND($A61,5),'main sheet'!$G:$M, 4, 0)) * AE$11</f>
        <v>1.980944159291961E-5</v>
      </c>
      <c r="AF61" s="19">
        <f>((VLOOKUP(ROUND($A61 + (AF$9/12),5),'main sheet'!$G:$M, 4, 0) - VLOOKUP(ROUND($A61 + (AF$9/12) + (1/12),5),'main sheet'!$G:$M, 4, 0)) / VLOOKUP(ROUND($A61,5),'main sheet'!$G:$M, 4, 0)) * AF$11</f>
        <v>1.9796334532135017E-5</v>
      </c>
      <c r="AH61" s="18">
        <f t="shared" si="1"/>
        <v>4</v>
      </c>
      <c r="AI61" s="19">
        <f t="shared" si="2"/>
        <v>6.7517455759968112E-4</v>
      </c>
    </row>
    <row r="62" spans="1:35" x14ac:dyDescent="0.3">
      <c r="A62" s="19">
        <v>4.083333333333333</v>
      </c>
      <c r="C62" s="19">
        <f>((VLOOKUP(ROUND($A62 + (C$9/12),5),'main sheet'!$G:$M, 4, 0) - VLOOKUP(ROUND($A62 + (C$9/12) + (1/12),5),'main sheet'!$G:$M, 4, 0)) / VLOOKUP(ROUND($A62,5),'main sheet'!$G:$M, 4, 0)) * C$11</f>
        <v>2.436969221593334E-5</v>
      </c>
      <c r="D62" s="19">
        <f>((VLOOKUP(ROUND($A62 + (D$9/12),5),'main sheet'!$G:$M, 4, 0) - VLOOKUP(ROUND($A62 + (D$9/12) + (1/12),5),'main sheet'!$G:$M, 4, 0)) / VLOOKUP(ROUND($A62,5),'main sheet'!$G:$M, 4, 0)) * D$11</f>
        <v>2.4346051221514626E-5</v>
      </c>
      <c r="E62" s="19">
        <f>((VLOOKUP(ROUND($A62 + (E$9/12),5),'main sheet'!$G:$M, 4, 0) - VLOOKUP(ROUND($A62 + (E$9/12) + (1/12),5),'main sheet'!$G:$M, 4, 0)) / VLOOKUP(ROUND($A62,5),'main sheet'!$G:$M, 4, 0)) * E$11</f>
        <v>2.4322433161035454E-5</v>
      </c>
      <c r="F62" s="19">
        <f>((VLOOKUP(ROUND($A62 + (F$9/12),5),'main sheet'!$G:$M, 4, 0) - VLOOKUP(ROUND($A62 + (F$9/12) + (1/12),5),'main sheet'!$G:$M, 4, 0)) / VLOOKUP(ROUND($A62,5),'main sheet'!$G:$M, 4, 0)) * F$11</f>
        <v>2.4298838012686886E-5</v>
      </c>
      <c r="G62" s="19">
        <f>((VLOOKUP(ROUND($A62 + (G$9/12),5),'main sheet'!$G:$M, 4, 0) - VLOOKUP(ROUND($A62 + (G$9/12) + (1/12),5),'main sheet'!$G:$M, 4, 0)) / VLOOKUP(ROUND($A62,5),'main sheet'!$G:$M, 4, 0)) * G$11</f>
        <v>2.4275265753802815E-5</v>
      </c>
      <c r="H62" s="19">
        <f>((VLOOKUP(ROUND($A62 + (H$9/12),5),'main sheet'!$G:$M, 4, 0) - VLOOKUP(ROUND($A62 + (H$9/12) + (1/12),5),'main sheet'!$G:$M, 4, 0)) / VLOOKUP(ROUND($A62,5),'main sheet'!$G:$M, 4, 0)) * H$11</f>
        <v>2.4251716362178492E-5</v>
      </c>
      <c r="I62" s="19">
        <f>((VLOOKUP(ROUND($A62 + (I$9/12),5),'main sheet'!$G:$M, 4, 0) - VLOOKUP(ROUND($A62 + (I$9/12) + (1/12),5),'main sheet'!$G:$M, 4, 0)) / VLOOKUP(ROUND($A62,5),'main sheet'!$G:$M, 4, 0)) * I$11</f>
        <v>2.4228189816068387E-5</v>
      </c>
      <c r="J62" s="19">
        <f>((VLOOKUP(ROUND($A62 + (J$9/12),5),'main sheet'!$G:$M, 4, 0) - VLOOKUP(ROUND($A62 + (J$9/12) + (1/12),5),'main sheet'!$G:$M, 4, 0)) / VLOOKUP(ROUND($A62,5),'main sheet'!$G:$M, 4, 0)) * J$11</f>
        <v>2.4204686092872298E-5</v>
      </c>
      <c r="K62" s="19">
        <f>((VLOOKUP(ROUND($A62 + (K$9/12),5),'main sheet'!$G:$M, 4, 0) - VLOOKUP(ROUND($A62 + (K$9/12) + (1/12),5),'main sheet'!$G:$M, 4, 0)) / VLOOKUP(ROUND($A62,5),'main sheet'!$G:$M, 4, 0)) * K$11</f>
        <v>2.4181205170450034E-5</v>
      </c>
      <c r="L62" s="19">
        <f>((VLOOKUP(ROUND($A62 + (L$9/12),5),'main sheet'!$G:$M, 4, 0) - VLOOKUP(ROUND($A62 + (L$9/12) + (1/12),5),'main sheet'!$G:$M, 4, 0)) / VLOOKUP(ROUND($A62,5),'main sheet'!$G:$M, 4, 0)) * L$11</f>
        <v>2.4157747027119294E-5</v>
      </c>
      <c r="M62" s="19">
        <f>((VLOOKUP(ROUND($A62 + (M$9/12),5),'main sheet'!$G:$M, 4, 0) - VLOOKUP(ROUND($A62 + (M$9/12) + (1/12),5),'main sheet'!$G:$M, 4, 0)) / VLOOKUP(ROUND($A62,5),'main sheet'!$G:$M, 4, 0)) * M$11</f>
        <v>2.2553266177822384E-5</v>
      </c>
      <c r="N62" s="19">
        <f>((VLOOKUP(ROUND($A62 + (N$9/12),5),'main sheet'!$G:$M, 4, 0) - VLOOKUP(ROUND($A62 + (N$9/12) + (1/12),5),'main sheet'!$G:$M, 4, 0)) / VLOOKUP(ROUND($A62,5),'main sheet'!$G:$M, 4, 0)) * N$11</f>
        <v>2.2538343645589602E-5</v>
      </c>
      <c r="O62" s="19">
        <f>((VLOOKUP(ROUND($A62 + (O$9/12),5),'main sheet'!$G:$M, 4, 0) - VLOOKUP(ROUND($A62 + (O$9/12) + (1/12),5),'main sheet'!$G:$M, 4, 0)) / VLOOKUP(ROUND($A62,5),'main sheet'!$G:$M, 4, 0)) * O$11</f>
        <v>2.2523430986958562E-5</v>
      </c>
      <c r="P62" s="19">
        <f>((VLOOKUP(ROUND($A62 + (P$9/12),5),'main sheet'!$G:$M, 4, 0) - VLOOKUP(ROUND($A62 + (P$9/12) + (1/12),5),'main sheet'!$G:$M, 4, 0)) / VLOOKUP(ROUND($A62,5),'main sheet'!$G:$M, 4, 0)) * P$11</f>
        <v>2.2508528195396321E-5</v>
      </c>
      <c r="Q62" s="19">
        <f>((VLOOKUP(ROUND($A62 + (Q$9/12),5),'main sheet'!$G:$M, 4, 0) - VLOOKUP(ROUND($A62 + (Q$9/12) + (1/12),5),'main sheet'!$G:$M, 4, 0)) / VLOOKUP(ROUND($A62,5),'main sheet'!$G:$M, 4, 0)) * Q$11</f>
        <v>2.249363526437427E-5</v>
      </c>
      <c r="R62" s="19">
        <f>((VLOOKUP(ROUND($A62 + (R$9/12),5),'main sheet'!$G:$M, 4, 0) - VLOOKUP(ROUND($A62 + (R$9/12) + (1/12),5),'main sheet'!$G:$M, 4, 0)) / VLOOKUP(ROUND($A62,5),'main sheet'!$G:$M, 4, 0)) * R$11</f>
        <v>2.2478752187368107E-5</v>
      </c>
      <c r="S62" s="19">
        <f>((VLOOKUP(ROUND($A62 + (S$9/12),5),'main sheet'!$G:$M, 4, 0) - VLOOKUP(ROUND($A62 + (S$9/12) + (1/12),5),'main sheet'!$G:$M, 4, 0)) / VLOOKUP(ROUND($A62,5),'main sheet'!$G:$M, 4, 0)) * S$11</f>
        <v>2.2463878957857847E-5</v>
      </c>
      <c r="T62" s="19">
        <f>((VLOOKUP(ROUND($A62 + (T$9/12),5),'main sheet'!$G:$M, 4, 0) - VLOOKUP(ROUND($A62 + (T$9/12) + (1/12),5),'main sheet'!$G:$M, 4, 0)) / VLOOKUP(ROUND($A62,5),'main sheet'!$G:$M, 4, 0)) * T$11</f>
        <v>2.2449015569327824E-5</v>
      </c>
      <c r="U62" s="19">
        <f>((VLOOKUP(ROUND($A62 + (U$9/12),5),'main sheet'!$G:$M, 4, 0) - VLOOKUP(ROUND($A62 + (U$9/12) + (1/12),5),'main sheet'!$G:$M, 4, 0)) / VLOOKUP(ROUND($A62,5),'main sheet'!$G:$M, 4, 0)) * U$11</f>
        <v>2.2434162015266683E-5</v>
      </c>
      <c r="V62" s="19">
        <f>((VLOOKUP(ROUND($A62 + (V$9/12),5),'main sheet'!$G:$M, 4, 0) - VLOOKUP(ROUND($A62 + (V$9/12) + (1/12),5),'main sheet'!$G:$M, 4, 0)) / VLOOKUP(ROUND($A62,5),'main sheet'!$G:$M, 4, 0)) * V$11</f>
        <v>2.2419318289167382E-5</v>
      </c>
      <c r="W62" s="19">
        <f>((VLOOKUP(ROUND($A62 + (W$9/12),5),'main sheet'!$G:$M, 4, 0) - VLOOKUP(ROUND($A62 + (W$9/12) + (1/12),5),'main sheet'!$G:$M, 4, 0)) / VLOOKUP(ROUND($A62,5),'main sheet'!$G:$M, 4, 0)) * W$11</f>
        <v>2.2404484384527169E-5</v>
      </c>
      <c r="X62" s="19">
        <f>((VLOOKUP(ROUND($A62 + (X$9/12),5),'main sheet'!$G:$M, 4, 0) - VLOOKUP(ROUND($A62 + (X$9/12) + (1/12),5),'main sheet'!$G:$M, 4, 0)) / VLOOKUP(ROUND($A62,5),'main sheet'!$G:$M, 4, 0)) * X$11</f>
        <v>2.2389660294847609E-5</v>
      </c>
      <c r="Y62" s="19">
        <f>((VLOOKUP(ROUND($A62 + (Y$9/12),5),'main sheet'!$G:$M, 4, 0) - VLOOKUP(ROUND($A62 + (Y$9/12) + (1/12),5),'main sheet'!$G:$M, 4, 0)) / VLOOKUP(ROUND($A62,5),'main sheet'!$G:$M, 4, 0)) * Y$11</f>
        <v>1.9888752012119612E-5</v>
      </c>
      <c r="Z62" s="19">
        <f>((VLOOKUP(ROUND($A62 + (Z$9/12),5),'main sheet'!$G:$M, 4, 0) - VLOOKUP(ROUND($A62 + (Z$9/12) + (1/12),5),'main sheet'!$G:$M, 4, 0)) / VLOOKUP(ROUND($A62,5),'main sheet'!$G:$M, 4, 0)) * Z$11</f>
        <v>1.9875592475020612E-5</v>
      </c>
      <c r="AA62" s="19">
        <f>((VLOOKUP(ROUND($A62 + (AA$9/12),5),'main sheet'!$G:$M, 4, 0) - VLOOKUP(ROUND($A62 + (AA$9/12) + (1/12),5),'main sheet'!$G:$M, 4, 0)) / VLOOKUP(ROUND($A62,5),'main sheet'!$G:$M, 4, 0)) * AA$11</f>
        <v>1.9862441645024832E-5</v>
      </c>
      <c r="AB62" s="19">
        <f>((VLOOKUP(ROUND($A62 + (AB$9/12),5),'main sheet'!$G:$M, 4, 0) - VLOOKUP(ROUND($A62 + (AB$9/12) + (1/12),5),'main sheet'!$G:$M, 4, 0)) / VLOOKUP(ROUND($A62,5),'main sheet'!$G:$M, 4, 0)) * AB$11</f>
        <v>1.984929951637115E-5</v>
      </c>
      <c r="AC62" s="19">
        <f>((VLOOKUP(ROUND($A62 + (AC$9/12),5),'main sheet'!$G:$M, 4, 0) - VLOOKUP(ROUND($A62 + (AC$9/12) + (1/12),5),'main sheet'!$G:$M, 4, 0)) / VLOOKUP(ROUND($A62,5),'main sheet'!$G:$M, 4, 0)) * AC$11</f>
        <v>1.9836166083302264E-5</v>
      </c>
      <c r="AD62" s="19">
        <f>((VLOOKUP(ROUND($A62 + (AD$9/12),5),'main sheet'!$G:$M, 4, 0) - VLOOKUP(ROUND($A62 + (AD$9/12) + (1/12),5),'main sheet'!$G:$M, 4, 0)) / VLOOKUP(ROUND($A62,5),'main sheet'!$G:$M, 4, 0)) * AD$11</f>
        <v>1.9823041340064675E-5</v>
      </c>
      <c r="AE62" s="19">
        <f>((VLOOKUP(ROUND($A62 + (AE$9/12),5),'main sheet'!$G:$M, 4, 0) - VLOOKUP(ROUND($A62 + (AE$9/12) + (1/12),5),'main sheet'!$G:$M, 4, 0)) / VLOOKUP(ROUND($A62,5),'main sheet'!$G:$M, 4, 0)) * AE$11</f>
        <v>1.9809925280908695E-5</v>
      </c>
      <c r="AF62" s="19">
        <f>((VLOOKUP(ROUND($A62 + (AF$9/12),5),'main sheet'!$G:$M, 4, 0) - VLOOKUP(ROUND($A62 + (AF$9/12) + (1/12),5),'main sheet'!$G:$M, 4, 0)) / VLOOKUP(ROUND($A62,5),'main sheet'!$G:$M, 4, 0)) * AF$11</f>
        <v>1.9796817900088435E-5</v>
      </c>
      <c r="AH62" s="18">
        <f t="shared" si="1"/>
        <v>4.083333333333333</v>
      </c>
      <c r="AI62" s="19">
        <f t="shared" si="2"/>
        <v>6.7103433705506565E-4</v>
      </c>
    </row>
    <row r="63" spans="1:35" x14ac:dyDescent="0.3">
      <c r="A63" s="19">
        <v>4.166666666666667</v>
      </c>
      <c r="C63" s="19">
        <f>((VLOOKUP(ROUND($A63 + (C$9/12),5),'main sheet'!$G:$M, 4, 0) - VLOOKUP(ROUND($A63 + (C$9/12) + (1/12),5),'main sheet'!$G:$M, 4, 0)) / VLOOKUP(ROUND($A63,5),'main sheet'!$G:$M, 4, 0)) * C$11</f>
        <v>2.4370287266287782E-5</v>
      </c>
      <c r="D63" s="19">
        <f>((VLOOKUP(ROUND($A63 + (D$9/12),5),'main sheet'!$G:$M, 4, 0) - VLOOKUP(ROUND($A63 + (D$9/12) + (1/12),5),'main sheet'!$G:$M, 4, 0)) / VLOOKUP(ROUND($A63,5),'main sheet'!$G:$M, 4, 0)) * D$11</f>
        <v>2.4346645694465191E-5</v>
      </c>
      <c r="E63" s="19">
        <f>((VLOOKUP(ROUND($A63 + (E$9/12),5),'main sheet'!$G:$M, 4, 0) - VLOOKUP(ROUND($A63 + (E$9/12) + (1/12),5),'main sheet'!$G:$M, 4, 0)) / VLOOKUP(ROUND($A63,5),'main sheet'!$G:$M, 4, 0)) * E$11</f>
        <v>2.4323027057581806E-5</v>
      </c>
      <c r="F63" s="19">
        <f>((VLOOKUP(ROUND($A63 + (F$9/12),5),'main sheet'!$G:$M, 4, 0) - VLOOKUP(ROUND($A63 + (F$9/12) + (1/12),5),'main sheet'!$G:$M, 4, 0)) / VLOOKUP(ROUND($A63,5),'main sheet'!$G:$M, 4, 0)) * F$11</f>
        <v>2.4299431332948951E-5</v>
      </c>
      <c r="G63" s="19">
        <f>((VLOOKUP(ROUND($A63 + (G$9/12),5),'main sheet'!$G:$M, 4, 0) - VLOOKUP(ROUND($A63 + (G$9/12) + (1/12),5),'main sheet'!$G:$M, 4, 0)) / VLOOKUP(ROUND($A63,5),'main sheet'!$G:$M, 4, 0)) * G$11</f>
        <v>2.4275858498339787E-5</v>
      </c>
      <c r="H63" s="19">
        <f>((VLOOKUP(ROUND($A63 + (H$9/12),5),'main sheet'!$G:$M, 4, 0) - VLOOKUP(ROUND($A63 + (H$9/12) + (1/12),5),'main sheet'!$G:$M, 4, 0)) / VLOOKUP(ROUND($A63,5),'main sheet'!$G:$M, 4, 0)) * H$11</f>
        <v>2.4252308531987127E-5</v>
      </c>
      <c r="I63" s="19">
        <f>((VLOOKUP(ROUND($A63 + (I$9/12),5),'main sheet'!$G:$M, 4, 0) - VLOOKUP(ROUND($A63 + (I$9/12) + (1/12),5),'main sheet'!$G:$M, 4, 0)) / VLOOKUP(ROUND($A63,5),'main sheet'!$G:$M, 4, 0)) * I$11</f>
        <v>2.4228781411268271E-5</v>
      </c>
      <c r="J63" s="19">
        <f>((VLOOKUP(ROUND($A63 + (J$9/12),5),'main sheet'!$G:$M, 4, 0) - VLOOKUP(ROUND($A63 + (J$9/12) + (1/12),5),'main sheet'!$G:$M, 4, 0)) / VLOOKUP(ROUND($A63,5),'main sheet'!$G:$M, 4, 0)) * J$11</f>
        <v>2.4205277114020993E-5</v>
      </c>
      <c r="K63" s="19">
        <f>((VLOOKUP(ROUND($A63 + (K$9/12),5),'main sheet'!$G:$M, 4, 0) - VLOOKUP(ROUND($A63 + (K$9/12) + (1/12),5),'main sheet'!$G:$M, 4, 0)) / VLOOKUP(ROUND($A63,5),'main sheet'!$G:$M, 4, 0)) * K$11</f>
        <v>2.4181795618541397E-5</v>
      </c>
      <c r="L63" s="19">
        <f>((VLOOKUP(ROUND($A63 + (L$9/12),5),'main sheet'!$G:$M, 4, 0) - VLOOKUP(ROUND($A63 + (L$9/12) + (1/12),5),'main sheet'!$G:$M, 4, 0)) / VLOOKUP(ROUND($A63,5),'main sheet'!$G:$M, 4, 0)) * L$11</f>
        <v>2.249224470207069E-5</v>
      </c>
      <c r="M63" s="19">
        <f>((VLOOKUP(ROUND($A63 + (M$9/12),5),'main sheet'!$G:$M, 4, 0) - VLOOKUP(ROUND($A63 + (M$9/12) + (1/12),5),'main sheet'!$G:$M, 4, 0)) / VLOOKUP(ROUND($A63,5),'main sheet'!$G:$M, 4, 0)) * M$11</f>
        <v>2.255381687534101E-5</v>
      </c>
      <c r="N63" s="19">
        <f>((VLOOKUP(ROUND($A63 + (N$9/12),5),'main sheet'!$G:$M, 4, 0) - VLOOKUP(ROUND($A63 + (N$9/12) + (1/12),5),'main sheet'!$G:$M, 4, 0)) / VLOOKUP(ROUND($A63,5),'main sheet'!$G:$M, 4, 0)) * N$11</f>
        <v>2.2538893978735216E-5</v>
      </c>
      <c r="O63" s="19">
        <f>((VLOOKUP(ROUND($A63 + (O$9/12),5),'main sheet'!$G:$M, 4, 0) - VLOOKUP(ROUND($A63 + (O$9/12) + (1/12),5),'main sheet'!$G:$M, 4, 0)) / VLOOKUP(ROUND($A63,5),'main sheet'!$G:$M, 4, 0)) * O$11</f>
        <v>2.2523980955972259E-5</v>
      </c>
      <c r="P63" s="19">
        <f>((VLOOKUP(ROUND($A63 + (P$9/12),5),'main sheet'!$G:$M, 4, 0) - VLOOKUP(ROUND($A63 + (P$9/12) + (1/12),5),'main sheet'!$G:$M, 4, 0)) / VLOOKUP(ROUND($A63,5),'main sheet'!$G:$M, 4, 0)) * P$11</f>
        <v>2.2509077800519029E-5</v>
      </c>
      <c r="Q63" s="19">
        <f>((VLOOKUP(ROUND($A63 + (Q$9/12),5),'main sheet'!$G:$M, 4, 0) - VLOOKUP(ROUND($A63 + (Q$9/12) + (1/12),5),'main sheet'!$G:$M, 4, 0)) / VLOOKUP(ROUND($A63,5),'main sheet'!$G:$M, 4, 0)) * Q$11</f>
        <v>2.249418450584676E-5</v>
      </c>
      <c r="R63" s="19">
        <f>((VLOOKUP(ROUND($A63 + (R$9/12),5),'main sheet'!$G:$M, 4, 0) - VLOOKUP(ROUND($A63 + (R$9/12) + (1/12),5),'main sheet'!$G:$M, 4, 0)) / VLOOKUP(ROUND($A63,5),'main sheet'!$G:$M, 4, 0)) * R$11</f>
        <v>2.2479301065430991E-5</v>
      </c>
      <c r="S63" s="19">
        <f>((VLOOKUP(ROUND($A63 + (S$9/12),5),'main sheet'!$G:$M, 4, 0) - VLOOKUP(ROUND($A63 + (S$9/12) + (1/12),5),'main sheet'!$G:$M, 4, 0)) / VLOOKUP(ROUND($A63,5),'main sheet'!$G:$M, 4, 0)) * S$11</f>
        <v>2.2464427472751577E-5</v>
      </c>
      <c r="T63" s="19">
        <f>((VLOOKUP(ROUND($A63 + (T$9/12),5),'main sheet'!$G:$M, 4, 0) - VLOOKUP(ROUND($A63 + (T$9/12) + (1/12),5),'main sheet'!$G:$M, 4, 0)) / VLOOKUP(ROUND($A63,5),'main sheet'!$G:$M, 4, 0)) * T$11</f>
        <v>2.2449563721292693E-5</v>
      </c>
      <c r="U63" s="19">
        <f>((VLOOKUP(ROUND($A63 + (U$9/12),5),'main sheet'!$G:$M, 4, 0) - VLOOKUP(ROUND($A63 + (U$9/12) + (1/12),5),'main sheet'!$G:$M, 4, 0)) / VLOOKUP(ROUND($A63,5),'main sheet'!$G:$M, 4, 0)) * U$11</f>
        <v>2.2434709804542829E-5</v>
      </c>
      <c r="V63" s="19">
        <f>((VLOOKUP(ROUND($A63 + (V$9/12),5),'main sheet'!$G:$M, 4, 0) - VLOOKUP(ROUND($A63 + (V$9/12) + (1/12),5),'main sheet'!$G:$M, 4, 0)) / VLOOKUP(ROUND($A63,5),'main sheet'!$G:$M, 4, 0)) * V$11</f>
        <v>2.2419865715994775E-5</v>
      </c>
      <c r="W63" s="19">
        <f>((VLOOKUP(ROUND($A63 + (W$9/12),5),'main sheet'!$G:$M, 4, 0) - VLOOKUP(ROUND($A63 + (W$9/12) + (1/12),5),'main sheet'!$G:$M, 4, 0)) / VLOOKUP(ROUND($A63,5),'main sheet'!$G:$M, 4, 0)) * W$11</f>
        <v>2.2405031449145632E-5</v>
      </c>
      <c r="X63" s="19">
        <f>((VLOOKUP(ROUND($A63 + (X$9/12),5),'main sheet'!$G:$M, 4, 0) - VLOOKUP(ROUND($A63 + (X$9/12) + (1/12),5),'main sheet'!$G:$M, 4, 0)) / VLOOKUP(ROUND($A63,5),'main sheet'!$G:$M, 4, 0)) * X$11</f>
        <v>1.9902406219997154E-5</v>
      </c>
      <c r="Y63" s="19">
        <f>((VLOOKUP(ROUND($A63 + (Y$9/12),5),'main sheet'!$G:$M, 4, 0) - VLOOKUP(ROUND($A63 + (Y$9/12) + (1/12),5),'main sheet'!$G:$M, 4, 0)) / VLOOKUP(ROUND($A63,5),'main sheet'!$G:$M, 4, 0)) * Y$11</f>
        <v>1.9889237648492423E-5</v>
      </c>
      <c r="Z63" s="19">
        <f>((VLOOKUP(ROUND($A63 + (Z$9/12),5),'main sheet'!$G:$M, 4, 0) - VLOOKUP(ROUND($A63 + (Z$9/12) + (1/12),5),'main sheet'!$G:$M, 4, 0)) / VLOOKUP(ROUND($A63,5),'main sheet'!$G:$M, 4, 0)) * Z$11</f>
        <v>1.9876077790068594E-5</v>
      </c>
      <c r="AA63" s="19">
        <f>((VLOOKUP(ROUND($A63 + (AA$9/12),5),'main sheet'!$G:$M, 4, 0) - VLOOKUP(ROUND($A63 + (AA$9/12) + (1/12),5),'main sheet'!$G:$M, 4, 0)) / VLOOKUP(ROUND($A63,5),'main sheet'!$G:$M, 4, 0)) * AA$11</f>
        <v>1.9862926638960588E-5</v>
      </c>
      <c r="AB63" s="19">
        <f>((VLOOKUP(ROUND($A63 + (AB$9/12),5),'main sheet'!$G:$M, 4, 0) - VLOOKUP(ROUND($A63 + (AB$9/12) + (1/12),5),'main sheet'!$G:$M, 4, 0)) / VLOOKUP(ROUND($A63,5),'main sheet'!$G:$M, 4, 0)) * AB$11</f>
        <v>1.9849784189407149E-5</v>
      </c>
      <c r="AC63" s="19">
        <f>((VLOOKUP(ROUND($A63 + (AC$9/12),5),'main sheet'!$G:$M, 4, 0) - VLOOKUP(ROUND($A63 + (AC$9/12) + (1/12),5),'main sheet'!$G:$M, 4, 0)) / VLOOKUP(ROUND($A63,5),'main sheet'!$G:$M, 4, 0)) * AC$11</f>
        <v>1.9836650435650833E-5</v>
      </c>
      <c r="AD63" s="19">
        <f>((VLOOKUP(ROUND($A63 + (AD$9/12),5),'main sheet'!$G:$M, 4, 0) - VLOOKUP(ROUND($A63 + (AD$9/12) + (1/12),5),'main sheet'!$G:$M, 4, 0)) / VLOOKUP(ROUND($A63,5),'main sheet'!$G:$M, 4, 0)) * AD$11</f>
        <v>1.9823525371937997E-5</v>
      </c>
      <c r="AE63" s="19">
        <f>((VLOOKUP(ROUND($A63 + (AE$9/12),5),'main sheet'!$G:$M, 4, 0) - VLOOKUP(ROUND($A63 + (AE$9/12) + (1/12),5),'main sheet'!$G:$M, 4, 0)) / VLOOKUP(ROUND($A63,5),'main sheet'!$G:$M, 4, 0)) * AE$11</f>
        <v>1.9810408992518816E-5</v>
      </c>
      <c r="AF63" s="19">
        <f>((VLOOKUP(ROUND($A63 + (AF$9/12),5),'main sheet'!$G:$M, 4, 0) - VLOOKUP(ROUND($A63 + (AF$9/12) + (1/12),5),'main sheet'!$G:$M, 4, 0)) / VLOOKUP(ROUND($A63,5),'main sheet'!$G:$M, 4, 0)) * AF$11</f>
        <v>1.9797301291647258E-5</v>
      </c>
      <c r="AH63" s="18">
        <f t="shared" si="1"/>
        <v>4.166666666666667</v>
      </c>
      <c r="AI63" s="19">
        <f t="shared" si="2"/>
        <v>6.6689682915176552E-4</v>
      </c>
    </row>
    <row r="64" spans="1:35" x14ac:dyDescent="0.3">
      <c r="A64" s="19">
        <v>4.25</v>
      </c>
      <c r="C64" s="19">
        <f>((VLOOKUP(ROUND($A64 + (C$9/12),5),'main sheet'!$G:$M, 4, 0) - VLOOKUP(ROUND($A64 + (C$9/12) + (1/12),5),'main sheet'!$G:$M, 4, 0)) / VLOOKUP(ROUND($A64,5),'main sheet'!$G:$M, 4, 0)) * C$11</f>
        <v>2.4370882345555637E-5</v>
      </c>
      <c r="D64" s="19">
        <f>((VLOOKUP(ROUND($A64 + (D$9/12),5),'main sheet'!$G:$M, 4, 0) - VLOOKUP(ROUND($A64 + (D$9/12) + (1/12),5),'main sheet'!$G:$M, 4, 0)) / VLOOKUP(ROUND($A64,5),'main sheet'!$G:$M, 4, 0)) * D$11</f>
        <v>2.4347240196740935E-5</v>
      </c>
      <c r="E64" s="19">
        <f>((VLOOKUP(ROUND($A64 + (E$9/12),5),'main sheet'!$G:$M, 4, 0) - VLOOKUP(ROUND($A64 + (E$9/12) + (1/12),5),'main sheet'!$G:$M, 4, 0)) / VLOOKUP(ROUND($A64,5),'main sheet'!$G:$M, 4, 0)) * E$11</f>
        <v>2.43236209829855E-5</v>
      </c>
      <c r="F64" s="19">
        <f>((VLOOKUP(ROUND($A64 + (F$9/12),5),'main sheet'!$G:$M, 4, 0) - VLOOKUP(ROUND($A64 + (F$9/12) + (1/12),5),'main sheet'!$G:$M, 4, 0)) / VLOOKUP(ROUND($A64,5),'main sheet'!$G:$M, 4, 0)) * F$11</f>
        <v>2.4300024682040362E-5</v>
      </c>
      <c r="G64" s="19">
        <f>((VLOOKUP(ROUND($A64 + (G$9/12),5),'main sheet'!$G:$M, 4, 0) - VLOOKUP(ROUND($A64 + (G$9/12) + (1/12),5),'main sheet'!$G:$M, 4, 0)) / VLOOKUP(ROUND($A64,5),'main sheet'!$G:$M, 4, 0)) * G$11</f>
        <v>2.4276451272116676E-5</v>
      </c>
      <c r="H64" s="19">
        <f>((VLOOKUP(ROUND($A64 + (H$9/12),5),'main sheet'!$G:$M, 4, 0) - VLOOKUP(ROUND($A64 + (H$9/12) + (1/12),5),'main sheet'!$G:$M, 4, 0)) / VLOOKUP(ROUND($A64,5),'main sheet'!$G:$M, 4, 0)) * H$11</f>
        <v>2.425290073056921E-5</v>
      </c>
      <c r="I64" s="19">
        <f>((VLOOKUP(ROUND($A64 + (I$9/12),5),'main sheet'!$G:$M, 4, 0) - VLOOKUP(ROUND($A64 + (I$9/12) + (1/12),5),'main sheet'!$G:$M, 4, 0)) / VLOOKUP(ROUND($A64,5),'main sheet'!$G:$M, 4, 0)) * I$11</f>
        <v>2.4229373035213679E-5</v>
      </c>
      <c r="J64" s="19">
        <f>((VLOOKUP(ROUND($A64 + (J$9/12),5),'main sheet'!$G:$M, 4, 0) - VLOOKUP(ROUND($A64 + (J$9/12) + (1/12),5),'main sheet'!$G:$M, 4, 0)) / VLOOKUP(ROUND($A64,5),'main sheet'!$G:$M, 4, 0)) * J$11</f>
        <v>2.4205868164324589E-5</v>
      </c>
      <c r="K64" s="19">
        <f>((VLOOKUP(ROUND($A64 + (K$9/12),5),'main sheet'!$G:$M, 4, 0) - VLOOKUP(ROUND($A64 + (K$9/12) + (1/12),5),'main sheet'!$G:$M, 4, 0)) / VLOOKUP(ROUND($A64,5),'main sheet'!$G:$M, 4, 0)) * K$11</f>
        <v>2.2514635330082701E-5</v>
      </c>
      <c r="L64" s="19">
        <f>((VLOOKUP(ROUND($A64 + (L$9/12),5),'main sheet'!$G:$M, 4, 0) - VLOOKUP(ROUND($A64 + (L$9/12) + (1/12),5),'main sheet'!$G:$M, 4, 0)) / VLOOKUP(ROUND($A64,5),'main sheet'!$G:$M, 4, 0)) * L$11</f>
        <v>2.2492793922999609E-5</v>
      </c>
      <c r="M64" s="19">
        <f>((VLOOKUP(ROUND($A64 + (M$9/12),5),'main sheet'!$G:$M, 4, 0) - VLOOKUP(ROUND($A64 + (M$9/12) + (1/12),5),'main sheet'!$G:$M, 4, 0)) / VLOOKUP(ROUND($A64,5),'main sheet'!$G:$M, 4, 0)) * M$11</f>
        <v>2.2554367599753759E-5</v>
      </c>
      <c r="N64" s="19">
        <f>((VLOOKUP(ROUND($A64 + (N$9/12),5),'main sheet'!$G:$M, 4, 0) - VLOOKUP(ROUND($A64 + (N$9/12) + (1/12),5),'main sheet'!$G:$M, 4, 0)) / VLOOKUP(ROUND($A64,5),'main sheet'!$G:$M, 4, 0)) * N$11</f>
        <v>2.2539444338757163E-5</v>
      </c>
      <c r="O64" s="19">
        <f>((VLOOKUP(ROUND($A64 + (O$9/12),5),'main sheet'!$G:$M, 4, 0) - VLOOKUP(ROUND($A64 + (O$9/12) + (1/12),5),'main sheet'!$G:$M, 4, 0)) / VLOOKUP(ROUND($A64,5),'main sheet'!$G:$M, 4, 0)) * O$11</f>
        <v>2.2524530951844502E-5</v>
      </c>
      <c r="P64" s="19">
        <f>((VLOOKUP(ROUND($A64 + (P$9/12),5),'main sheet'!$G:$M, 4, 0) - VLOOKUP(ROUND($A64 + (P$9/12) + (1/12),5),'main sheet'!$G:$M, 4, 0)) / VLOOKUP(ROUND($A64,5),'main sheet'!$G:$M, 4, 0)) * P$11</f>
        <v>2.2509627432482513E-5</v>
      </c>
      <c r="Q64" s="19">
        <f>((VLOOKUP(ROUND($A64 + (Q$9/12),5),'main sheet'!$G:$M, 4, 0) - VLOOKUP(ROUND($A64 + (Q$9/12) + (1/12),5),'main sheet'!$G:$M, 4, 0)) / VLOOKUP(ROUND($A64,5),'main sheet'!$G:$M, 4, 0)) * Q$11</f>
        <v>2.2494733774142266E-5</v>
      </c>
      <c r="R64" s="19">
        <f>((VLOOKUP(ROUND($A64 + (R$9/12),5),'main sheet'!$G:$M, 4, 0) - VLOOKUP(ROUND($A64 + (R$9/12) + (1/12),5),'main sheet'!$G:$M, 4, 0)) / VLOOKUP(ROUND($A64,5),'main sheet'!$G:$M, 4, 0)) * R$11</f>
        <v>2.247984997029914E-5</v>
      </c>
      <c r="S64" s="19">
        <f>((VLOOKUP(ROUND($A64 + (S$9/12),5),'main sheet'!$G:$M, 4, 0) - VLOOKUP(ROUND($A64 + (S$9/12) + (1/12),5),'main sheet'!$G:$M, 4, 0)) / VLOOKUP(ROUND($A64,5),'main sheet'!$G:$M, 4, 0)) * S$11</f>
        <v>2.2464976014432839E-5</v>
      </c>
      <c r="T64" s="19">
        <f>((VLOOKUP(ROUND($A64 + (T$9/12),5),'main sheet'!$G:$M, 4, 0) - VLOOKUP(ROUND($A64 + (T$9/12) + (1/12),5),'main sheet'!$G:$M, 4, 0)) / VLOOKUP(ROUND($A64,5),'main sheet'!$G:$M, 4, 0)) * T$11</f>
        <v>2.2450111900027371E-5</v>
      </c>
      <c r="U64" s="19">
        <f>((VLOOKUP(ROUND($A64 + (U$9/12),5),'main sheet'!$G:$M, 4, 0) - VLOOKUP(ROUND($A64 + (U$9/12) + (1/12),5),'main sheet'!$G:$M, 4, 0)) / VLOOKUP(ROUND($A64,5),'main sheet'!$G:$M, 4, 0)) * U$11</f>
        <v>2.243525762057107E-5</v>
      </c>
      <c r="V64" s="19">
        <f>((VLOOKUP(ROUND($A64 + (V$9/12),5),'main sheet'!$G:$M, 4, 0) - VLOOKUP(ROUND($A64 + (V$9/12) + (1/12),5),'main sheet'!$G:$M, 4, 0)) / VLOOKUP(ROUND($A64,5),'main sheet'!$G:$M, 4, 0)) * V$11</f>
        <v>2.2420413169556564E-5</v>
      </c>
      <c r="W64" s="19">
        <f>((VLOOKUP(ROUND($A64 + (W$9/12),5),'main sheet'!$G:$M, 4, 0) - VLOOKUP(ROUND($A64 + (W$9/12) + (1/12),5),'main sheet'!$G:$M, 4, 0)) / VLOOKUP(ROUND($A64,5),'main sheet'!$G:$M, 4, 0)) * W$11</f>
        <v>1.991606981376071E-5</v>
      </c>
      <c r="X64" s="19">
        <f>((VLOOKUP(ROUND($A64 + (X$9/12),5),'main sheet'!$G:$M, 4, 0) - VLOOKUP(ROUND($A64 + (X$9/12) + (1/12),5),'main sheet'!$G:$M, 4, 0)) / VLOOKUP(ROUND($A64,5),'main sheet'!$G:$M, 4, 0)) * X$11</f>
        <v>1.9902892201640012E-5</v>
      </c>
      <c r="Y64" s="19">
        <f>((VLOOKUP(ROUND($A64 + (Y$9/12),5),'main sheet'!$G:$M, 4, 0) - VLOOKUP(ROUND($A64 + (Y$9/12) + (1/12),5),'main sheet'!$G:$M, 4, 0)) / VLOOKUP(ROUND($A64,5),'main sheet'!$G:$M, 4, 0)) * Y$11</f>
        <v>1.9889723308582E-5</v>
      </c>
      <c r="Z64" s="19">
        <f>((VLOOKUP(ROUND($A64 + (Z$9/12),5),'main sheet'!$G:$M, 4, 0) - VLOOKUP(ROUND($A64 + (Z$9/12) + (1/12),5),'main sheet'!$G:$M, 4, 0)) / VLOOKUP(ROUND($A64,5),'main sheet'!$G:$M, 4, 0)) * Z$11</f>
        <v>1.9876563128817646E-5</v>
      </c>
      <c r="AA64" s="19">
        <f>((VLOOKUP(ROUND($A64 + (AA$9/12),5),'main sheet'!$G:$M, 4, 0) - VLOOKUP(ROUND($A64 + (AA$9/12) + (1/12),5),'main sheet'!$G:$M, 4, 0)) / VLOOKUP(ROUND($A64,5),'main sheet'!$G:$M, 4, 0)) * AA$11</f>
        <v>1.9863411656581736E-5</v>
      </c>
      <c r="AB64" s="19">
        <f>((VLOOKUP(ROUND($A64 + (AB$9/12),5),'main sheet'!$G:$M, 4, 0) - VLOOKUP(ROUND($A64 + (AB$9/12) + (1/12),5),'main sheet'!$G:$M, 4, 0)) / VLOOKUP(ROUND($A64,5),'main sheet'!$G:$M, 4, 0)) * AB$11</f>
        <v>1.985026888611287E-5</v>
      </c>
      <c r="AC64" s="19">
        <f>((VLOOKUP(ROUND($A64 + (AC$9/12),5),'main sheet'!$G:$M, 4, 0) - VLOOKUP(ROUND($A64 + (AC$9/12) + (1/12),5),'main sheet'!$G:$M, 4, 0)) / VLOOKUP(ROUND($A64,5),'main sheet'!$G:$M, 4, 0)) * AC$11</f>
        <v>1.9837134811653458E-5</v>
      </c>
      <c r="AD64" s="19">
        <f>((VLOOKUP(ROUND($A64 + (AD$9/12),5),'main sheet'!$G:$M, 4, 0) - VLOOKUP(ROUND($A64 + (AD$9/12) + (1/12),5),'main sheet'!$G:$M, 4, 0)) / VLOOKUP(ROUND($A64,5),'main sheet'!$G:$M, 4, 0)) * AD$11</f>
        <v>1.9824009427449729E-5</v>
      </c>
      <c r="AE64" s="19">
        <f>((VLOOKUP(ROUND($A64 + (AE$9/12),5),'main sheet'!$G:$M, 4, 0) - VLOOKUP(ROUND($A64 + (AE$9/12) + (1/12),5),'main sheet'!$G:$M, 4, 0)) / VLOOKUP(ROUND($A64,5),'main sheet'!$G:$M, 4, 0)) * AE$11</f>
        <v>1.9810892727751703E-5</v>
      </c>
      <c r="AF64" s="19">
        <f>((VLOOKUP(ROUND($A64 + (AF$9/12),5),'main sheet'!$G:$M, 4, 0) - VLOOKUP(ROUND($A64 + (AF$9/12) + (1/12),5),'main sheet'!$G:$M, 4, 0)) / VLOOKUP(ROUND($A64,5),'main sheet'!$G:$M, 4, 0)) * AF$11</f>
        <v>1.9797784706813217E-5</v>
      </c>
      <c r="AH64" s="18">
        <f t="shared" si="1"/>
        <v>4.25</v>
      </c>
      <c r="AI64" s="19">
        <f t="shared" si="2"/>
        <v>6.6275585410365912E-4</v>
      </c>
    </row>
    <row r="65" spans="1:35" x14ac:dyDescent="0.3">
      <c r="A65" s="19">
        <v>4.333333333333333</v>
      </c>
      <c r="C65" s="19">
        <f>((VLOOKUP(ROUND($A65 + (C$9/12),5),'main sheet'!$G:$M, 4, 0) - VLOOKUP(ROUND($A65 + (C$9/12) + (1/12),5),'main sheet'!$G:$M, 4, 0)) / VLOOKUP(ROUND($A65,5),'main sheet'!$G:$M, 4, 0)) * C$11</f>
        <v>2.4371477454179282E-5</v>
      </c>
      <c r="D65" s="19">
        <f>((VLOOKUP(ROUND($A65 + (D$9/12),5),'main sheet'!$G:$M, 4, 0) - VLOOKUP(ROUND($A65 + (D$9/12) + (1/12),5),'main sheet'!$G:$M, 4, 0)) / VLOOKUP(ROUND($A65,5),'main sheet'!$G:$M, 4, 0)) * D$11</f>
        <v>2.4347834727904171E-5</v>
      </c>
      <c r="E65" s="19">
        <f>((VLOOKUP(ROUND($A65 + (E$9/12),5),'main sheet'!$G:$M, 4, 0) - VLOOKUP(ROUND($A65 + (E$9/12) + (1/12),5),'main sheet'!$G:$M, 4, 0)) / VLOOKUP(ROUND($A65,5),'main sheet'!$G:$M, 4, 0)) * E$11</f>
        <v>2.4324214937248659E-5</v>
      </c>
      <c r="F65" s="19">
        <f>((VLOOKUP(ROUND($A65 + (F$9/12),5),'main sheet'!$G:$M, 4, 0) - VLOOKUP(ROUND($A65 + (F$9/12) + (1/12),5),'main sheet'!$G:$M, 4, 0)) / VLOOKUP(ROUND($A65,5),'main sheet'!$G:$M, 4, 0)) * F$11</f>
        <v>2.4300618060402213E-5</v>
      </c>
      <c r="G65" s="19">
        <f>((VLOOKUP(ROUND($A65 + (G$9/12),5),'main sheet'!$G:$M, 4, 0) - VLOOKUP(ROUND($A65 + (G$9/12) + (1/12),5),'main sheet'!$G:$M, 4, 0)) / VLOOKUP(ROUND($A65,5),'main sheet'!$G:$M, 4, 0)) * G$11</f>
        <v>2.4277044074697066E-5</v>
      </c>
      <c r="H65" s="19">
        <f>((VLOOKUP(ROUND($A65 + (H$9/12),5),'main sheet'!$G:$M, 4, 0) - VLOOKUP(ROUND($A65 + (H$9/12) + (1/12),5),'main sheet'!$G:$M, 4, 0)) / VLOOKUP(ROUND($A65,5),'main sheet'!$G:$M, 4, 0)) * H$11</f>
        <v>2.4253492957926845E-5</v>
      </c>
      <c r="I65" s="19">
        <f>((VLOOKUP(ROUND($A65 + (I$9/12),5),'main sheet'!$G:$M, 4, 0) - VLOOKUP(ROUND($A65 + (I$9/12) + (1/12),5),'main sheet'!$G:$M, 4, 0)) / VLOOKUP(ROUND($A65,5),'main sheet'!$G:$M, 4, 0)) * I$11</f>
        <v>2.4229964688344423E-5</v>
      </c>
      <c r="J65" s="19">
        <f>((VLOOKUP(ROUND($A65 + (J$9/12),5),'main sheet'!$G:$M, 4, 0) - VLOOKUP(ROUND($A65 + (J$9/12) + (1/12),5),'main sheet'!$G:$M, 4, 0)) / VLOOKUP(ROUND($A65,5),'main sheet'!$G:$M, 4, 0)) * J$11</f>
        <v>2.2537048261002851E-5</v>
      </c>
      <c r="K65" s="19">
        <f>((VLOOKUP(ROUND($A65 + (K$9/12),5),'main sheet'!$G:$M, 4, 0) - VLOOKUP(ROUND($A65 + (K$9/12) + (1/12),5),'main sheet'!$G:$M, 4, 0)) / VLOOKUP(ROUND($A65,5),'main sheet'!$G:$M, 4, 0)) * K$11</f>
        <v>2.2515185111175937E-5</v>
      </c>
      <c r="L65" s="19">
        <f>((VLOOKUP(ROUND($A65 + (L$9/12),5),'main sheet'!$G:$M, 4, 0) - VLOOKUP(ROUND($A65 + (L$9/12) + (1/12),5),'main sheet'!$G:$M, 4, 0)) / VLOOKUP(ROUND($A65,5),'main sheet'!$G:$M, 4, 0)) * L$11</f>
        <v>2.2493343170751198E-5</v>
      </c>
      <c r="M65" s="19">
        <f>((VLOOKUP(ROUND($A65 + (M$9/12),5),'main sheet'!$G:$M, 4, 0) - VLOOKUP(ROUND($A65 + (M$9/12) + (1/12),5),'main sheet'!$G:$M, 4, 0)) / VLOOKUP(ROUND($A65,5),'main sheet'!$G:$M, 4, 0)) * M$11</f>
        <v>2.2554918351062606E-5</v>
      </c>
      <c r="N65" s="19">
        <f>((VLOOKUP(ROUND($A65 + (N$9/12),5),'main sheet'!$G:$M, 4, 0) - VLOOKUP(ROUND($A65 + (N$9/12) + (1/12),5),'main sheet'!$G:$M, 4, 0)) / VLOOKUP(ROUND($A65,5),'main sheet'!$G:$M, 4, 0)) * N$11</f>
        <v>2.2539994725657406E-5</v>
      </c>
      <c r="O65" s="19">
        <f>((VLOOKUP(ROUND($A65 + (O$9/12),5),'main sheet'!$G:$M, 4, 0) - VLOOKUP(ROUND($A65 + (O$9/12) + (1/12),5),'main sheet'!$G:$M, 4, 0)) / VLOOKUP(ROUND($A65,5),'main sheet'!$G:$M, 4, 0)) * O$11</f>
        <v>2.2525080974577258E-5</v>
      </c>
      <c r="P65" s="19">
        <f>((VLOOKUP(ROUND($A65 + (P$9/12),5),'main sheet'!$G:$M, 4, 0) - VLOOKUP(ROUND($A65 + (P$9/12) + (1/12),5),'main sheet'!$G:$M, 4, 0)) / VLOOKUP(ROUND($A65,5),'main sheet'!$G:$M, 4, 0)) * P$11</f>
        <v>2.2510177091288739E-5</v>
      </c>
      <c r="Q65" s="19">
        <f>((VLOOKUP(ROUND($A65 + (Q$9/12),5),'main sheet'!$G:$M, 4, 0) - VLOOKUP(ROUND($A65 + (Q$9/12) + (1/12),5),'main sheet'!$G:$M, 4, 0)) / VLOOKUP(ROUND($A65,5),'main sheet'!$G:$M, 4, 0)) * Q$11</f>
        <v>2.2495283069262753E-5</v>
      </c>
      <c r="R65" s="19">
        <f>((VLOOKUP(ROUND($A65 + (R$9/12),5),'main sheet'!$G:$M, 4, 0) - VLOOKUP(ROUND($A65 + (R$9/12) + (1/12),5),'main sheet'!$G:$M, 4, 0)) / VLOOKUP(ROUND($A65,5),'main sheet'!$G:$M, 4, 0)) * R$11</f>
        <v>2.2480398901974527E-5</v>
      </c>
      <c r="S65" s="19">
        <f>((VLOOKUP(ROUND($A65 + (S$9/12),5),'main sheet'!$G:$M, 4, 0) - VLOOKUP(ROUND($A65 + (S$9/12) + (1/12),5),'main sheet'!$G:$M, 4, 0)) / VLOOKUP(ROUND($A65,5),'main sheet'!$G:$M, 4, 0)) * S$11</f>
        <v>2.2465524582903598E-5</v>
      </c>
      <c r="T65" s="19">
        <f>((VLOOKUP(ROUND($A65 + (T$9/12),5),'main sheet'!$G:$M, 4, 0) - VLOOKUP(ROUND($A65 + (T$9/12) + (1/12),5),'main sheet'!$G:$M, 4, 0)) / VLOOKUP(ROUND($A65,5),'main sheet'!$G:$M, 4, 0)) * T$11</f>
        <v>2.2450660105533819E-5</v>
      </c>
      <c r="U65" s="19">
        <f>((VLOOKUP(ROUND($A65 + (U$9/12),5),'main sheet'!$G:$M, 4, 0) - VLOOKUP(ROUND($A65 + (U$9/12) + (1/12),5),'main sheet'!$G:$M, 4, 0)) / VLOOKUP(ROUND($A65,5),'main sheet'!$G:$M, 4, 0)) * U$11</f>
        <v>2.2435805463353368E-5</v>
      </c>
      <c r="V65" s="19">
        <f>((VLOOKUP(ROUND($A65 + (V$9/12),5),'main sheet'!$G:$M, 4, 0) - VLOOKUP(ROUND($A65 + (V$9/12) + (1/12),5),'main sheet'!$G:$M, 4, 0)) / VLOOKUP(ROUND($A65,5),'main sheet'!$G:$M, 4, 0)) * V$11</f>
        <v>1.9929742799870852E-5</v>
      </c>
      <c r="W65" s="19">
        <f>((VLOOKUP(ROUND($A65 + (W$9/12),5),'main sheet'!$G:$M, 4, 0) - VLOOKUP(ROUND($A65 + (W$9/12) + (1/12),5),'main sheet'!$G:$M, 4, 0)) / VLOOKUP(ROUND($A65,5),'main sheet'!$G:$M, 4, 0)) * W$11</f>
        <v>1.991655614091967E-5</v>
      </c>
      <c r="X65" s="19">
        <f>((VLOOKUP(ROUND($A65 + (X$9/12),5),'main sheet'!$G:$M, 4, 0) - VLOOKUP(ROUND($A65 + (X$9/12) + (1/12),5),'main sheet'!$G:$M, 4, 0)) / VLOOKUP(ROUND($A65,5),'main sheet'!$G:$M, 4, 0)) * X$11</f>
        <v>1.9903378207017078E-5</v>
      </c>
      <c r="Y65" s="19">
        <f>((VLOOKUP(ROUND($A65 + (Y$9/12),5),'main sheet'!$G:$M, 4, 0) - VLOOKUP(ROUND($A65 + (Y$9/12) + (1/12),5),'main sheet'!$G:$M, 4, 0)) / VLOOKUP(ROUND($A65,5),'main sheet'!$G:$M, 4, 0)) * Y$11</f>
        <v>1.9890208992390083E-5</v>
      </c>
      <c r="Z65" s="19">
        <f>((VLOOKUP(ROUND($A65 + (Z$9/12),5),'main sheet'!$G:$M, 4, 0) - VLOOKUP(ROUND($A65 + (Z$9/12) + (1/12),5),'main sheet'!$G:$M, 4, 0)) / VLOOKUP(ROUND($A65,5),'main sheet'!$G:$M, 4, 0)) * Z$11</f>
        <v>1.9877048491269512E-5</v>
      </c>
      <c r="AA65" s="19">
        <f>((VLOOKUP(ROUND($A65 + (AA$9/12),5),'main sheet'!$G:$M, 4, 0) - VLOOKUP(ROUND($A65 + (AA$9/12) + (1/12),5),'main sheet'!$G:$M, 4, 0)) / VLOOKUP(ROUND($A65,5),'main sheet'!$G:$M, 4, 0)) * AA$11</f>
        <v>1.9863896697890015E-5</v>
      </c>
      <c r="AB65" s="19">
        <f>((VLOOKUP(ROUND($A65 + (AB$9/12),5),'main sheet'!$G:$M, 4, 0) - VLOOKUP(ROUND($A65 + (AB$9/12) + (1/12),5),'main sheet'!$G:$M, 4, 0)) / VLOOKUP(ROUND($A65,5),'main sheet'!$G:$M, 4, 0)) * AB$11</f>
        <v>1.9850753606490045E-5</v>
      </c>
      <c r="AC65" s="19">
        <f>((VLOOKUP(ROUND($A65 + (AC$9/12),5),'main sheet'!$G:$M, 4, 0) - VLOOKUP(ROUND($A65 + (AC$9/12) + (1/12),5),'main sheet'!$G:$M, 4, 0)) / VLOOKUP(ROUND($A65,5),'main sheet'!$G:$M, 4, 0)) * AC$11</f>
        <v>1.9837619211311881E-5</v>
      </c>
      <c r="AD65" s="19">
        <f>((VLOOKUP(ROUND($A65 + (AD$9/12),5),'main sheet'!$G:$M, 4, 0) - VLOOKUP(ROUND($A65 + (AD$9/12) + (1/12),5),'main sheet'!$G:$M, 4, 0)) / VLOOKUP(ROUND($A65,5),'main sheet'!$G:$M, 4, 0)) * AD$11</f>
        <v>1.9824493506601601E-5</v>
      </c>
      <c r="AE65" s="19">
        <f>((VLOOKUP(ROUND($A65 + (AE$9/12),5),'main sheet'!$G:$M, 4, 0) - VLOOKUP(ROUND($A65 + (AE$9/12) + (1/12),5),'main sheet'!$G:$M, 4, 0)) / VLOOKUP(ROUND($A65,5),'main sheet'!$G:$M, 4, 0)) * AE$11</f>
        <v>1.9811376486609091E-5</v>
      </c>
      <c r="AF65" s="19">
        <f>((VLOOKUP(ROUND($A65 + (AF$9/12),5),'main sheet'!$G:$M, 4, 0) - VLOOKUP(ROUND($A65 + (AF$9/12) + (1/12),5),'main sheet'!$G:$M, 4, 0)) / VLOOKUP(ROUND($A65,5),'main sheet'!$G:$M, 4, 0)) * AF$11</f>
        <v>1.9798268145588049E-5</v>
      </c>
      <c r="AH65" s="18">
        <f t="shared" si="1"/>
        <v>4.333333333333333</v>
      </c>
      <c r="AI65" s="19">
        <f t="shared" si="2"/>
        <v>6.5861140899520448E-4</v>
      </c>
    </row>
    <row r="66" spans="1:35" x14ac:dyDescent="0.3">
      <c r="A66" s="19">
        <v>4.416666666666667</v>
      </c>
      <c r="C66" s="19">
        <f>((VLOOKUP(ROUND($A66 + (C$9/12),5),'main sheet'!$G:$M, 4, 0) - VLOOKUP(ROUND($A66 + (C$9/12) + (1/12),5),'main sheet'!$G:$M, 4, 0)) / VLOOKUP(ROUND($A66,5),'main sheet'!$G:$M, 4, 0)) * C$11</f>
        <v>2.4372072591720588E-5</v>
      </c>
      <c r="D66" s="19">
        <f>((VLOOKUP(ROUND($A66 + (D$9/12),5),'main sheet'!$G:$M, 4, 0) - VLOOKUP(ROUND($A66 + (D$9/12) + (1/12),5),'main sheet'!$G:$M, 4, 0)) / VLOOKUP(ROUND($A66,5),'main sheet'!$G:$M, 4, 0)) * D$11</f>
        <v>2.4348429287957007E-5</v>
      </c>
      <c r="E66" s="19">
        <f>((VLOOKUP(ROUND($A66 + (E$9/12),5),'main sheet'!$G:$M, 4, 0) - VLOOKUP(ROUND($A66 + (E$9/12) + (1/12),5),'main sheet'!$G:$M, 4, 0)) / VLOOKUP(ROUND($A66,5),'main sheet'!$G:$M, 4, 0)) * E$11</f>
        <v>2.4324808920812803E-5</v>
      </c>
      <c r="F66" s="19">
        <f>((VLOOKUP(ROUND($A66 + (F$9/12),5),'main sheet'!$G:$M, 4, 0) - VLOOKUP(ROUND($A66 + (F$9/12) + (1/12),5),'main sheet'!$G:$M, 4, 0)) / VLOOKUP(ROUND($A66,5),'main sheet'!$G:$M, 4, 0)) * F$11</f>
        <v>2.4301211467597648E-5</v>
      </c>
      <c r="G66" s="19">
        <f>((VLOOKUP(ROUND($A66 + (G$9/12),5),'main sheet'!$G:$M, 4, 0) - VLOOKUP(ROUND($A66 + (G$9/12) + (1/12),5),'main sheet'!$G:$M, 4, 0)) / VLOOKUP(ROUND($A66,5),'main sheet'!$G:$M, 4, 0)) * G$11</f>
        <v>2.4277636906083064E-5</v>
      </c>
      <c r="H66" s="19">
        <f>((VLOOKUP(ROUND($A66 + (H$9/12),5),'main sheet'!$G:$M, 4, 0) - VLOOKUP(ROUND($A66 + (H$9/12) + (1/12),5),'main sheet'!$G:$M, 4, 0)) / VLOOKUP(ROUND($A66,5),'main sheet'!$G:$M, 4, 0)) * H$11</f>
        <v>2.4254085214500277E-5</v>
      </c>
      <c r="I66" s="19">
        <f>((VLOOKUP(ROUND($A66 + (I$9/12),5),'main sheet'!$G:$M, 4, 0) - VLOOKUP(ROUND($A66 + (I$9/12) + (1/12),5),'main sheet'!$G:$M, 4, 0)) / VLOOKUP(ROUND($A66,5),'main sheet'!$G:$M, 4, 0)) * I$11</f>
        <v>2.2559483517060678E-5</v>
      </c>
      <c r="J66" s="19">
        <f>((VLOOKUP(ROUND($A66 + (J$9/12),5),'main sheet'!$G:$M, 4, 0) - VLOOKUP(ROUND($A66 + (J$9/12) + (1/12),5),'main sheet'!$G:$M, 4, 0)) / VLOOKUP(ROUND($A66,5),'main sheet'!$G:$M, 4, 0)) * J$11</f>
        <v>2.2537598602832373E-5</v>
      </c>
      <c r="K66" s="19">
        <f>((VLOOKUP(ROUND($A66 + (K$9/12),5),'main sheet'!$G:$M, 4, 0) - VLOOKUP(ROUND($A66 + (K$9/12) + (1/12),5),'main sheet'!$G:$M, 4, 0)) / VLOOKUP(ROUND($A66,5),'main sheet'!$G:$M, 4, 0)) * K$11</f>
        <v>2.2515734919119847E-5</v>
      </c>
      <c r="L66" s="19">
        <f>((VLOOKUP(ROUND($A66 + (L$9/12),5),'main sheet'!$G:$M, 4, 0) - VLOOKUP(ROUND($A66 + (L$9/12) + (1/12),5),'main sheet'!$G:$M, 4, 0)) / VLOOKUP(ROUND($A66,5),'main sheet'!$G:$M, 4, 0)) * L$11</f>
        <v>2.2493892445327412E-5</v>
      </c>
      <c r="M66" s="19">
        <f>((VLOOKUP(ROUND($A66 + (M$9/12),5),'main sheet'!$G:$M, 4, 0) - VLOOKUP(ROUND($A66 + (M$9/12) + (1/12),5),'main sheet'!$G:$M, 4, 0)) / VLOOKUP(ROUND($A66,5),'main sheet'!$G:$M, 4, 0)) * M$11</f>
        <v>2.2555469129269506E-5</v>
      </c>
      <c r="N66" s="19">
        <f>((VLOOKUP(ROUND($A66 + (N$9/12),5),'main sheet'!$G:$M, 4, 0) - VLOOKUP(ROUND($A66 + (N$9/12) + (1/12),5),'main sheet'!$G:$M, 4, 0)) / VLOOKUP(ROUND($A66,5),'main sheet'!$G:$M, 4, 0)) * N$11</f>
        <v>2.2540545139437912E-5</v>
      </c>
      <c r="O66" s="19">
        <f>((VLOOKUP(ROUND($A66 + (O$9/12),5),'main sheet'!$G:$M, 4, 0) - VLOOKUP(ROUND($A66 + (O$9/12) + (1/12),5),'main sheet'!$G:$M, 4, 0)) / VLOOKUP(ROUND($A66,5),'main sheet'!$G:$M, 4, 0)) * O$11</f>
        <v>2.2525631024172492E-5</v>
      </c>
      <c r="P66" s="19">
        <f>((VLOOKUP(ROUND($A66 + (P$9/12),5),'main sheet'!$G:$M, 4, 0) - VLOOKUP(ROUND($A66 + (P$9/12) + (1/12),5),'main sheet'!$G:$M, 4, 0)) / VLOOKUP(ROUND($A66,5),'main sheet'!$G:$M, 4, 0)) * P$11</f>
        <v>2.2510726776939665E-5</v>
      </c>
      <c r="Q66" s="19">
        <f>((VLOOKUP(ROUND($A66 + (Q$9/12),5),'main sheet'!$G:$M, 4, 0) - VLOOKUP(ROUND($A66 + (Q$9/12) + (1/12),5),'main sheet'!$G:$M, 4, 0)) / VLOOKUP(ROUND($A66,5),'main sheet'!$G:$M, 4, 0)) * Q$11</f>
        <v>2.2495832391210179E-5</v>
      </c>
      <c r="R66" s="19">
        <f>((VLOOKUP(ROUND($A66 + (R$9/12),5),'main sheet'!$G:$M, 4, 0) - VLOOKUP(ROUND($A66 + (R$9/12) + (1/12),5),'main sheet'!$G:$M, 4, 0)) / VLOOKUP(ROUND($A66,5),'main sheet'!$G:$M, 4, 0)) * R$11</f>
        <v>2.2480947860459099E-5</v>
      </c>
      <c r="S66" s="19">
        <f>((VLOOKUP(ROUND($A66 + (S$9/12),5),'main sheet'!$G:$M, 4, 0) - VLOOKUP(ROUND($A66 + (S$9/12) + (1/12),5),'main sheet'!$G:$M, 4, 0)) / VLOOKUP(ROUND($A66,5),'main sheet'!$G:$M, 4, 0)) * S$11</f>
        <v>2.2466073178165806E-5</v>
      </c>
      <c r="T66" s="19">
        <f>((VLOOKUP(ROUND($A66 + (T$9/12),5),'main sheet'!$G:$M, 4, 0) - VLOOKUP(ROUND($A66 + (T$9/12) + (1/12),5),'main sheet'!$G:$M, 4, 0)) / VLOOKUP(ROUND($A66,5),'main sheet'!$G:$M, 4, 0)) * T$11</f>
        <v>2.2451208337813993E-5</v>
      </c>
      <c r="U66" s="19">
        <f>((VLOOKUP(ROUND($A66 + (U$9/12),5),'main sheet'!$G:$M, 4, 0) - VLOOKUP(ROUND($A66 + (U$9/12) + (1/12),5),'main sheet'!$G:$M, 4, 0)) / VLOOKUP(ROUND($A66,5),'main sheet'!$G:$M, 4, 0)) * U$11</f>
        <v>1.9943425184792599E-5</v>
      </c>
      <c r="V66" s="19">
        <f>((VLOOKUP(ROUND($A66 + (V$9/12),5),'main sheet'!$G:$M, 4, 0) - VLOOKUP(ROUND($A66 + (V$9/12) + (1/12),5),'main sheet'!$G:$M, 4, 0)) / VLOOKUP(ROUND($A66,5),'main sheet'!$G:$M, 4, 0)) * V$11</f>
        <v>1.9930229472792145E-5</v>
      </c>
      <c r="W66" s="19">
        <f>((VLOOKUP(ROUND($A66 + (W$9/12),5),'main sheet'!$G:$M, 4, 0) - VLOOKUP(ROUND($A66 + (W$9/12) + (1/12),5),'main sheet'!$G:$M, 4, 0)) / VLOOKUP(ROUND($A66,5),'main sheet'!$G:$M, 4, 0)) * W$11</f>
        <v>1.9917042491830291E-5</v>
      </c>
      <c r="X66" s="19">
        <f>((VLOOKUP(ROUND($A66 + (X$9/12),5),'main sheet'!$G:$M, 4, 0) - VLOOKUP(ROUND($A66 + (X$9/12) + (1/12),5),'main sheet'!$G:$M, 4, 0)) / VLOOKUP(ROUND($A66,5),'main sheet'!$G:$M, 4, 0)) * X$11</f>
        <v>1.9903864236130091E-5</v>
      </c>
      <c r="Y66" s="19">
        <f>((VLOOKUP(ROUND($A66 + (Y$9/12),5),'main sheet'!$G:$M, 4, 0) - VLOOKUP(ROUND($A66 + (Y$9/12) + (1/12),5),'main sheet'!$G:$M, 4, 0)) / VLOOKUP(ROUND($A66,5),'main sheet'!$G:$M, 4, 0)) * Y$11</f>
        <v>1.9890694699918408E-5</v>
      </c>
      <c r="Z66" s="19">
        <f>((VLOOKUP(ROUND($A66 + (Z$9/12),5),'main sheet'!$G:$M, 4, 0) - VLOOKUP(ROUND($A66 + (Z$9/12) + (1/12),5),'main sheet'!$G:$M, 4, 0)) / VLOOKUP(ROUND($A66,5),'main sheet'!$G:$M, 4, 0)) * Z$11</f>
        <v>1.9877533877425927E-5</v>
      </c>
      <c r="AA66" s="19">
        <f>((VLOOKUP(ROUND($A66 + (AA$9/12),5),'main sheet'!$G:$M, 4, 0) - VLOOKUP(ROUND($A66 + (AA$9/12) + (1/12),5),'main sheet'!$G:$M, 4, 0)) / VLOOKUP(ROUND($A66,5),'main sheet'!$G:$M, 4, 0)) * AA$11</f>
        <v>1.9864381762887157E-5</v>
      </c>
      <c r="AB66" s="19">
        <f>((VLOOKUP(ROUND($A66 + (AB$9/12),5),'main sheet'!$G:$M, 4, 0) - VLOOKUP(ROUND($A66 + (AB$9/12) + (1/12),5),'main sheet'!$G:$M, 4, 0)) / VLOOKUP(ROUND($A66,5),'main sheet'!$G:$M, 4, 0)) * AB$11</f>
        <v>1.9851238350540412E-5</v>
      </c>
      <c r="AC66" s="19">
        <f>((VLOOKUP(ROUND($A66 + (AC$9/12),5),'main sheet'!$G:$M, 4, 0) - VLOOKUP(ROUND($A66 + (AC$9/12) + (1/12),5),'main sheet'!$G:$M, 4, 0)) / VLOOKUP(ROUND($A66,5),'main sheet'!$G:$M, 4, 0)) * AC$11</f>
        <v>1.9838103634627829E-5</v>
      </c>
      <c r="AD66" s="19">
        <f>((VLOOKUP(ROUND($A66 + (AD$9/12),5),'main sheet'!$G:$M, 4, 0) - VLOOKUP(ROUND($A66 + (AD$9/12) + (1/12),5),'main sheet'!$G:$M, 4, 0)) / VLOOKUP(ROUND($A66,5),'main sheet'!$G:$M, 4, 0)) * AD$11</f>
        <v>1.9824977609395344E-5</v>
      </c>
      <c r="AE66" s="19">
        <f>((VLOOKUP(ROUND($A66 + (AE$9/12),5),'main sheet'!$G:$M, 4, 0) - VLOOKUP(ROUND($A66 + (AE$9/12) + (1/12),5),'main sheet'!$G:$M, 4, 0)) / VLOOKUP(ROUND($A66,5),'main sheet'!$G:$M, 4, 0)) * AE$11</f>
        <v>1.9811860269092708E-5</v>
      </c>
      <c r="AF66" s="19">
        <f>((VLOOKUP(ROUND($A66 + (AF$9/12),5),'main sheet'!$G:$M, 4, 0) - VLOOKUP(ROUND($A66 + (AF$9/12) + (1/12),5),'main sheet'!$G:$M, 4, 0)) / VLOOKUP(ROUND($A66,5),'main sheet'!$G:$M, 4, 0)) * AF$11</f>
        <v>1.9798751607973473E-5</v>
      </c>
      <c r="AH66" s="18">
        <f t="shared" si="1"/>
        <v>4.416666666666667</v>
      </c>
      <c r="AI66" s="19">
        <f t="shared" si="2"/>
        <v>6.5446349090788681E-4</v>
      </c>
    </row>
    <row r="67" spans="1:35" x14ac:dyDescent="0.3">
      <c r="A67" s="19">
        <v>4.5</v>
      </c>
      <c r="C67" s="19">
        <f>((VLOOKUP(ROUND($A67 + (C$9/12),5),'main sheet'!$G:$M, 4, 0) - VLOOKUP(ROUND($A67 + (C$9/12) + (1/12),5),'main sheet'!$G:$M, 4, 0)) / VLOOKUP(ROUND($A67,5),'main sheet'!$G:$M, 4, 0)) * C$11</f>
        <v>2.4372667758181689E-5</v>
      </c>
      <c r="D67" s="19">
        <f>((VLOOKUP(ROUND($A67 + (D$9/12),5),'main sheet'!$G:$M, 4, 0) - VLOOKUP(ROUND($A67 + (D$9/12) + (1/12),5),'main sheet'!$G:$M, 4, 0)) / VLOOKUP(ROUND($A67,5),'main sheet'!$G:$M, 4, 0)) * D$11</f>
        <v>2.4349023877341429E-5</v>
      </c>
      <c r="E67" s="19">
        <f>((VLOOKUP(ROUND($A67 + (E$9/12),5),'main sheet'!$G:$M, 4, 0) - VLOOKUP(ROUND($A67 + (E$9/12) + (1/12),5),'main sheet'!$G:$M, 4, 0)) / VLOOKUP(ROUND($A67,5),'main sheet'!$G:$M, 4, 0)) * E$11</f>
        <v>2.4325402933240665E-5</v>
      </c>
      <c r="F67" s="19">
        <f>((VLOOKUP(ROUND($A67 + (F$9/12),5),'main sheet'!$G:$M, 4, 0) - VLOOKUP(ROUND($A67 + (F$9/12) + (1/12),5),'main sheet'!$G:$M, 4, 0)) / VLOOKUP(ROUND($A67,5),'main sheet'!$G:$M, 4, 0)) * F$11</f>
        <v>2.4301804903628791E-5</v>
      </c>
      <c r="G67" s="19">
        <f>((VLOOKUP(ROUND($A67 + (G$9/12),5),'main sheet'!$G:$M, 4, 0) - VLOOKUP(ROUND($A67 + (G$9/12) + (1/12),5),'main sheet'!$G:$M, 4, 0)) / VLOOKUP(ROUND($A67,5),'main sheet'!$G:$M, 4, 0)) * G$11</f>
        <v>2.4278229766715366E-5</v>
      </c>
      <c r="H67" s="19">
        <f>((VLOOKUP(ROUND($A67 + (H$9/12),5),'main sheet'!$G:$M, 4, 0) - VLOOKUP(ROUND($A67 + (H$9/12) + (1/12),5),'main sheet'!$G:$M, 4, 0)) / VLOOKUP(ROUND($A67,5),'main sheet'!$G:$M, 4, 0)) * H$11</f>
        <v>2.2581941120507933E-5</v>
      </c>
      <c r="I67" s="19">
        <f>((VLOOKUP(ROUND($A67 + (I$9/12),5),'main sheet'!$G:$M, 4, 0) - VLOOKUP(ROUND($A67 + (I$9/12) + (1/12),5),'main sheet'!$G:$M, 4, 0)) / VLOOKUP(ROUND($A67,5),'main sheet'!$G:$M, 4, 0)) * I$11</f>
        <v>2.2560034420199073E-5</v>
      </c>
      <c r="J67" s="19">
        <f>((VLOOKUP(ROUND($A67 + (J$9/12),5),'main sheet'!$G:$M, 4, 0) - VLOOKUP(ROUND($A67 + (J$9/12) + (1/12),5),'main sheet'!$G:$M, 4, 0)) / VLOOKUP(ROUND($A67,5),'main sheet'!$G:$M, 4, 0)) * J$11</f>
        <v>2.2538148971540626E-5</v>
      </c>
      <c r="K67" s="19">
        <f>((VLOOKUP(ROUND($A67 + (K$9/12),5),'main sheet'!$G:$M, 4, 0) - VLOOKUP(ROUND($A67 + (K$9/12) + (1/12),5),'main sheet'!$G:$M, 4, 0)) / VLOOKUP(ROUND($A67,5),'main sheet'!$G:$M, 4, 0)) * K$11</f>
        <v>2.2516284753916409E-5</v>
      </c>
      <c r="L67" s="19">
        <f>((VLOOKUP(ROUND($A67 + (L$9/12),5),'main sheet'!$G:$M, 4, 0) - VLOOKUP(ROUND($A67 + (L$9/12) + (1/12),5),'main sheet'!$G:$M, 4, 0)) / VLOOKUP(ROUND($A67,5),'main sheet'!$G:$M, 4, 0)) * L$11</f>
        <v>2.2494441746730234E-5</v>
      </c>
      <c r="M67" s="19">
        <f>((VLOOKUP(ROUND($A67 + (M$9/12),5),'main sheet'!$G:$M, 4, 0) - VLOOKUP(ROUND($A67 + (M$9/12) + (1/12),5),'main sheet'!$G:$M, 4, 0)) / VLOOKUP(ROUND($A67,5),'main sheet'!$G:$M, 4, 0)) * M$11</f>
        <v>2.2556019934376455E-5</v>
      </c>
      <c r="N67" s="19">
        <f>((VLOOKUP(ROUND($A67 + (N$9/12),5),'main sheet'!$G:$M, 4, 0) - VLOOKUP(ROUND($A67 + (N$9/12) + (1/12),5),'main sheet'!$G:$M, 4, 0)) / VLOOKUP(ROUND($A67,5),'main sheet'!$G:$M, 4, 0)) * N$11</f>
        <v>2.2541095580100661E-5</v>
      </c>
      <c r="O67" s="19">
        <f>((VLOOKUP(ROUND($A67 + (O$9/12),5),'main sheet'!$G:$M, 4, 0) - VLOOKUP(ROUND($A67 + (O$9/12) + (1/12),5),'main sheet'!$G:$M, 4, 0)) / VLOOKUP(ROUND($A67,5),'main sheet'!$G:$M, 4, 0)) * O$11</f>
        <v>2.2526181100632182E-5</v>
      </c>
      <c r="P67" s="19">
        <f>((VLOOKUP(ROUND($A67 + (P$9/12),5),'main sheet'!$G:$M, 4, 0) - VLOOKUP(ROUND($A67 + (P$9/12) + (1/12),5),'main sheet'!$G:$M, 4, 0)) / VLOOKUP(ROUND($A67,5),'main sheet'!$G:$M, 4, 0)) * P$11</f>
        <v>2.2511276489437274E-5</v>
      </c>
      <c r="Q67" s="19">
        <f>((VLOOKUP(ROUND($A67 + (Q$9/12),5),'main sheet'!$G:$M, 4, 0) - VLOOKUP(ROUND($A67 + (Q$9/12) + (1/12),5),'main sheet'!$G:$M, 4, 0)) / VLOOKUP(ROUND($A67,5),'main sheet'!$G:$M, 4, 0)) * Q$11</f>
        <v>2.2496381739986528E-5</v>
      </c>
      <c r="R67" s="19">
        <f>((VLOOKUP(ROUND($A67 + (R$9/12),5),'main sheet'!$G:$M, 4, 0) - VLOOKUP(ROUND($A67 + (R$9/12) + (1/12),5),'main sheet'!$G:$M, 4, 0)) / VLOOKUP(ROUND($A67,5),'main sheet'!$G:$M, 4, 0)) * R$11</f>
        <v>2.2481496845754843E-5</v>
      </c>
      <c r="S67" s="19">
        <f>((VLOOKUP(ROUND($A67 + (S$9/12),5),'main sheet'!$G:$M, 4, 0) - VLOOKUP(ROUND($A67 + (S$9/12) + (1/12),5),'main sheet'!$G:$M, 4, 0)) / VLOOKUP(ROUND($A67,5),'main sheet'!$G:$M, 4, 0)) * S$11</f>
        <v>2.2466621800221441E-5</v>
      </c>
      <c r="T67" s="19">
        <f>((VLOOKUP(ROUND($A67 + (T$9/12),5),'main sheet'!$G:$M, 4, 0) - VLOOKUP(ROUND($A67 + (T$9/12) + (1/12),5),'main sheet'!$G:$M, 4, 0)) / VLOOKUP(ROUND($A67,5),'main sheet'!$G:$M, 4, 0)) * T$11</f>
        <v>1.9957116974995434E-5</v>
      </c>
      <c r="U67" s="19">
        <f>((VLOOKUP(ROUND($A67 + (U$9/12),5),'main sheet'!$G:$M, 4, 0) - VLOOKUP(ROUND($A67 + (U$9/12) + (1/12),5),'main sheet'!$G:$M, 4, 0)) / VLOOKUP(ROUND($A67,5),'main sheet'!$G:$M, 4, 0)) * U$11</f>
        <v>1.9943912203722632E-5</v>
      </c>
      <c r="V67" s="19">
        <f>((VLOOKUP(ROUND($A67 + (V$9/12),5),'main sheet'!$G:$M, 4, 0) - VLOOKUP(ROUND($A67 + (V$9/12) + (1/12),5),'main sheet'!$G:$M, 4, 0)) / VLOOKUP(ROUND($A67,5),'main sheet'!$G:$M, 4, 0)) * V$11</f>
        <v>1.9930716169482568E-5</v>
      </c>
      <c r="W67" s="19">
        <f>((VLOOKUP(ROUND($A67 + (W$9/12),5),'main sheet'!$G:$M, 4, 0) - VLOOKUP(ROUND($A67 + (W$9/12) + (1/12),5),'main sheet'!$G:$M, 4, 0)) / VLOOKUP(ROUND($A67,5),'main sheet'!$G:$M, 4, 0)) * W$11</f>
        <v>1.9917528866494319E-5</v>
      </c>
      <c r="X67" s="19">
        <f>((VLOOKUP(ROUND($A67 + (X$9/12),5),'main sheet'!$G:$M, 4, 0) - VLOOKUP(ROUND($A67 + (X$9/12) + (1/12),5),'main sheet'!$G:$M, 4, 0)) / VLOOKUP(ROUND($A67,5),'main sheet'!$G:$M, 4, 0)) * X$11</f>
        <v>1.9904350288980793E-5</v>
      </c>
      <c r="Y67" s="19">
        <f>((VLOOKUP(ROUND($A67 + (Y$9/12),5),'main sheet'!$G:$M, 4, 0) - VLOOKUP(ROUND($A67 + (Y$9/12) + (1/12),5),'main sheet'!$G:$M, 4, 0)) / VLOOKUP(ROUND($A67,5),'main sheet'!$G:$M, 4, 0)) * Y$11</f>
        <v>1.989118043116871E-5</v>
      </c>
      <c r="Z67" s="19">
        <f>((VLOOKUP(ROUND($A67 + (Z$9/12),5),'main sheet'!$G:$M, 4, 0) - VLOOKUP(ROUND($A67 + (Z$9/12) + (1/12),5),'main sheet'!$G:$M, 4, 0)) / VLOOKUP(ROUND($A67,5),'main sheet'!$G:$M, 4, 0)) * Z$11</f>
        <v>1.9878019287288623E-5</v>
      </c>
      <c r="AA67" s="19">
        <f>((VLOOKUP(ROUND($A67 + (AA$9/12),5),'main sheet'!$G:$M, 4, 0) - VLOOKUP(ROUND($A67 + (AA$9/12) + (1/12),5),'main sheet'!$G:$M, 4, 0)) / VLOOKUP(ROUND($A67,5),'main sheet'!$G:$M, 4, 0)) * AA$11</f>
        <v>1.9864866851574894E-5</v>
      </c>
      <c r="AB67" s="19">
        <f>((VLOOKUP(ROUND($A67 + (AB$9/12),5),'main sheet'!$G:$M, 4, 0) - VLOOKUP(ROUND($A67 + (AB$9/12) + (1/12),5),'main sheet'!$G:$M, 4, 0)) / VLOOKUP(ROUND($A67,5),'main sheet'!$G:$M, 4, 0)) * AB$11</f>
        <v>1.9851723118265699E-5</v>
      </c>
      <c r="AC67" s="19">
        <f>((VLOOKUP(ROUND($A67 + (AC$9/12),5),'main sheet'!$G:$M, 4, 0) - VLOOKUP(ROUND($A67 + (AC$9/12) + (1/12),5),'main sheet'!$G:$M, 4, 0)) / VLOOKUP(ROUND($A67,5),'main sheet'!$G:$M, 4, 0)) * AC$11</f>
        <v>1.9838588081603033E-5</v>
      </c>
      <c r="AD67" s="19">
        <f>((VLOOKUP(ROUND($A67 + (AD$9/12),5),'main sheet'!$G:$M, 4, 0) - VLOOKUP(ROUND($A67 + (AD$9/12) + (1/12),5),'main sheet'!$G:$M, 4, 0)) / VLOOKUP(ROUND($A67,5),'main sheet'!$G:$M, 4, 0)) * AD$11</f>
        <v>1.9825461735832692E-5</v>
      </c>
      <c r="AE67" s="19">
        <f>((VLOOKUP(ROUND($A67 + (AE$9/12),5),'main sheet'!$G:$M, 4, 0) - VLOOKUP(ROUND($A67 + (AE$9/12) + (1/12),5),'main sheet'!$G:$M, 4, 0)) / VLOOKUP(ROUND($A67,5),'main sheet'!$G:$M, 4, 0)) * AE$11</f>
        <v>1.9812344075204288E-5</v>
      </c>
      <c r="AF67" s="19">
        <f>((VLOOKUP(ROUND($A67 + (AF$9/12),5),'main sheet'!$G:$M, 4, 0) - VLOOKUP(ROUND($A67 + (AF$9/12) + (1/12),5),'main sheet'!$G:$M, 4, 0)) / VLOOKUP(ROUND($A67,5),'main sheet'!$G:$M, 4, 0)) * AF$11</f>
        <v>1.7324330707224825E-5</v>
      </c>
      <c r="AH67" s="18">
        <f t="shared" si="1"/>
        <v>4.5</v>
      </c>
      <c r="AI67" s="19">
        <f t="shared" si="2"/>
        <v>6.4783719253435007E-4</v>
      </c>
    </row>
    <row r="68" spans="1:35" x14ac:dyDescent="0.3">
      <c r="A68" s="19">
        <v>4.583333333333333</v>
      </c>
      <c r="C68" s="19">
        <f>((VLOOKUP(ROUND($A68 + (C$9/12),5),'main sheet'!$G:$M, 4, 0) - VLOOKUP(ROUND($A68 + (C$9/12) + (1/12),5),'main sheet'!$G:$M, 4, 0)) / VLOOKUP(ROUND($A68,5),'main sheet'!$G:$M, 4, 0)) * C$11</f>
        <v>2.4373262954004977E-5</v>
      </c>
      <c r="D68" s="19">
        <f>((VLOOKUP(ROUND($A68 + (D$9/12),5),'main sheet'!$G:$M, 4, 0) - VLOOKUP(ROUND($A68 + (D$9/12) + (1/12),5),'main sheet'!$G:$M, 4, 0)) / VLOOKUP(ROUND($A68,5),'main sheet'!$G:$M, 4, 0)) * D$11</f>
        <v>2.4349618495619707E-5</v>
      </c>
      <c r="E68" s="19">
        <f>((VLOOKUP(ROUND($A68 + (E$9/12),5),'main sheet'!$G:$M, 4, 0) - VLOOKUP(ROUND($A68 + (E$9/12) + (1/12),5),'main sheet'!$G:$M, 4, 0)) / VLOOKUP(ROUND($A68,5),'main sheet'!$G:$M, 4, 0)) * E$11</f>
        <v>2.432599697453435E-5</v>
      </c>
      <c r="F68" s="19">
        <f>((VLOOKUP(ROUND($A68 + (F$9/12),5),'main sheet'!$G:$M, 4, 0) - VLOOKUP(ROUND($A68 + (F$9/12) + (1/12),5),'main sheet'!$G:$M, 4, 0)) / VLOOKUP(ROUND($A68,5),'main sheet'!$G:$M, 4, 0)) * F$11</f>
        <v>2.4302398368936758E-5</v>
      </c>
      <c r="G68" s="19">
        <f>((VLOOKUP(ROUND($A68 + (G$9/12),5),'main sheet'!$G:$M, 4, 0) - VLOOKUP(ROUND($A68 + (G$9/12) + (1/12),5),'main sheet'!$G:$M, 4, 0)) / VLOOKUP(ROUND($A68,5),'main sheet'!$G:$M, 4, 0)) * G$11</f>
        <v>2.2604421093618527E-5</v>
      </c>
      <c r="H68" s="19">
        <f>((VLOOKUP(ROUND($A68 + (H$9/12),5),'main sheet'!$G:$M, 4, 0) - VLOOKUP(ROUND($A68 + (H$9/12) + (1/12),5),'main sheet'!$G:$M, 4, 0)) / VLOOKUP(ROUND($A68,5),'main sheet'!$G:$M, 4, 0)) * H$11</f>
        <v>2.2582492585528341E-5</v>
      </c>
      <c r="I68" s="19">
        <f>((VLOOKUP(ROUND($A68 + (I$9/12),5),'main sheet'!$G:$M, 4, 0) - VLOOKUP(ROUND($A68 + (I$9/12) + (1/12),5),'main sheet'!$G:$M, 4, 0)) / VLOOKUP(ROUND($A68,5),'main sheet'!$G:$M, 4, 0)) * I$11</f>
        <v>2.2560585350244256E-5</v>
      </c>
      <c r="J68" s="19">
        <f>((VLOOKUP(ROUND($A68 + (J$9/12),5),'main sheet'!$G:$M, 4, 0) - VLOOKUP(ROUND($A68 + (J$9/12) + (1/12),5),'main sheet'!$G:$M, 4, 0)) / VLOOKUP(ROUND($A68,5),'main sheet'!$G:$M, 4, 0)) * J$11</f>
        <v>2.253869936712957E-5</v>
      </c>
      <c r="K68" s="19">
        <f>((VLOOKUP(ROUND($A68 + (K$9/12),5),'main sheet'!$G:$M, 4, 0) - VLOOKUP(ROUND($A68 + (K$9/12) + (1/12),5),'main sheet'!$G:$M, 4, 0)) / VLOOKUP(ROUND($A68,5),'main sheet'!$G:$M, 4, 0)) * K$11</f>
        <v>2.2516834615567585E-5</v>
      </c>
      <c r="L68" s="19">
        <f>((VLOOKUP(ROUND($A68 + (L$9/12),5),'main sheet'!$G:$M, 4, 0) - VLOOKUP(ROUND($A68 + (L$9/12) + (1/12),5),'main sheet'!$G:$M, 4, 0)) / VLOOKUP(ROUND($A68,5),'main sheet'!$G:$M, 4, 0)) * L$11</f>
        <v>2.2494991074961612E-5</v>
      </c>
      <c r="M68" s="19">
        <f>((VLOOKUP(ROUND($A68 + (M$9/12),5),'main sheet'!$G:$M, 4, 0) - VLOOKUP(ROUND($A68 + (M$9/12) + (1/12),5),'main sheet'!$G:$M, 4, 0)) / VLOOKUP(ROUND($A68,5),'main sheet'!$G:$M, 4, 0)) * M$11</f>
        <v>2.25565707663854E-5</v>
      </c>
      <c r="N68" s="19">
        <f>((VLOOKUP(ROUND($A68 + (N$9/12),5),'main sheet'!$G:$M, 4, 0) - VLOOKUP(ROUND($A68 + (N$9/12) + (1/12),5),'main sheet'!$G:$M, 4, 0)) / VLOOKUP(ROUND($A68,5),'main sheet'!$G:$M, 4, 0)) * N$11</f>
        <v>2.2541646047647616E-5</v>
      </c>
      <c r="O68" s="19">
        <f>((VLOOKUP(ROUND($A68 + (O$9/12),5),'main sheet'!$G:$M, 4, 0) - VLOOKUP(ROUND($A68 + (O$9/12) + (1/12),5),'main sheet'!$G:$M, 4, 0)) / VLOOKUP(ROUND($A68,5),'main sheet'!$G:$M, 4, 0)) * O$11</f>
        <v>2.252673120395829E-5</v>
      </c>
      <c r="P68" s="19">
        <f>((VLOOKUP(ROUND($A68 + (P$9/12),5),'main sheet'!$G:$M, 4, 0) - VLOOKUP(ROUND($A68 + (P$9/12) + (1/12),5),'main sheet'!$G:$M, 4, 0)) / VLOOKUP(ROUND($A68,5),'main sheet'!$G:$M, 4, 0)) * P$11</f>
        <v>2.2511826228783522E-5</v>
      </c>
      <c r="Q68" s="19">
        <f>((VLOOKUP(ROUND($A68 + (Q$9/12),5),'main sheet'!$G:$M, 4, 0) - VLOOKUP(ROUND($A68 + (Q$9/12) + (1/12),5),'main sheet'!$G:$M, 4, 0)) / VLOOKUP(ROUND($A68,5),'main sheet'!$G:$M, 4, 0)) * Q$11</f>
        <v>2.2496931115593746E-5</v>
      </c>
      <c r="R68" s="19">
        <f>((VLOOKUP(ROUND($A68 + (R$9/12),5),'main sheet'!$G:$M, 4, 0) - VLOOKUP(ROUND($A68 + (R$9/12) + (1/12),5),'main sheet'!$G:$M, 4, 0)) / VLOOKUP(ROUND($A68,5),'main sheet'!$G:$M, 4, 0)) * R$11</f>
        <v>2.2482045857863706E-5</v>
      </c>
      <c r="S68" s="19">
        <f>((VLOOKUP(ROUND($A68 + (S$9/12),5),'main sheet'!$G:$M, 4, 0) - VLOOKUP(ROUND($A68 + (S$9/12) + (1/12),5),'main sheet'!$G:$M, 4, 0)) / VLOOKUP(ROUND($A68,5),'main sheet'!$G:$M, 4, 0)) * S$11</f>
        <v>1.9970818176953298E-5</v>
      </c>
      <c r="T68" s="19">
        <f>((VLOOKUP(ROUND($A68 + (T$9/12),5),'main sheet'!$G:$M, 4, 0) - VLOOKUP(ROUND($A68 + (T$9/12) + (1/12),5),'main sheet'!$G:$M, 4, 0)) / VLOOKUP(ROUND($A68,5),'main sheet'!$G:$M, 4, 0)) * T$11</f>
        <v>1.9957604340180789E-5</v>
      </c>
      <c r="U68" s="19">
        <f>((VLOOKUP(ROUND($A68 + (U$9/12),5),'main sheet'!$G:$M, 4, 0) - VLOOKUP(ROUND($A68 + (U$9/12) + (1/12),5),'main sheet'!$G:$M, 4, 0)) / VLOOKUP(ROUND($A68,5),'main sheet'!$G:$M, 4, 0)) * U$11</f>
        <v>1.9944399246439275E-5</v>
      </c>
      <c r="V68" s="19">
        <f>((VLOOKUP(ROUND($A68 + (V$9/12),5),'main sheet'!$G:$M, 4, 0) - VLOOKUP(ROUND($A68 + (V$9/12) + (1/12),5),'main sheet'!$G:$M, 4, 0)) / VLOOKUP(ROUND($A68,5),'main sheet'!$G:$M, 4, 0)) * V$11</f>
        <v>1.9931202889943862E-5</v>
      </c>
      <c r="W68" s="19">
        <f>((VLOOKUP(ROUND($A68 + (W$9/12),5),'main sheet'!$G:$M, 4, 0) - VLOOKUP(ROUND($A68 + (W$9/12) + (1/12),5),'main sheet'!$G:$M, 4, 0)) / VLOOKUP(ROUND($A68,5),'main sheet'!$G:$M, 4, 0)) * W$11</f>
        <v>1.9918015264913487E-5</v>
      </c>
      <c r="X68" s="19">
        <f>((VLOOKUP(ROUND($A68 + (X$9/12),5),'main sheet'!$G:$M, 4, 0) - VLOOKUP(ROUND($A68 + (X$9/12) + (1/12),5),'main sheet'!$G:$M, 4, 0)) / VLOOKUP(ROUND($A68,5),'main sheet'!$G:$M, 4, 0)) * X$11</f>
        <v>1.9904836365570917E-5</v>
      </c>
      <c r="Y68" s="19">
        <f>((VLOOKUP(ROUND($A68 + (Y$9/12),5),'main sheet'!$G:$M, 4, 0) - VLOOKUP(ROUND($A68 + (Y$9/12) + (1/12),5),'main sheet'!$G:$M, 4, 0)) / VLOOKUP(ROUND($A68,5),'main sheet'!$G:$M, 4, 0)) * Y$11</f>
        <v>1.9891666186142736E-5</v>
      </c>
      <c r="Z68" s="19">
        <f>((VLOOKUP(ROUND($A68 + (Z$9/12),5),'main sheet'!$G:$M, 4, 0) - VLOOKUP(ROUND($A68 + (Z$9/12) + (1/12),5),'main sheet'!$G:$M, 4, 0)) / VLOOKUP(ROUND($A68,5),'main sheet'!$G:$M, 4, 0)) * Z$11</f>
        <v>1.9878504720859343E-5</v>
      </c>
      <c r="AA68" s="19">
        <f>((VLOOKUP(ROUND($A68 + (AA$9/12),5),'main sheet'!$G:$M, 4, 0) - VLOOKUP(ROUND($A68 + (AA$9/12) + (1/12),5),'main sheet'!$G:$M, 4, 0)) / VLOOKUP(ROUND($A68,5),'main sheet'!$G:$M, 4, 0)) * AA$11</f>
        <v>1.986535196395497E-5</v>
      </c>
      <c r="AB68" s="19">
        <f>((VLOOKUP(ROUND($A68 + (AB$9/12),5),'main sheet'!$G:$M, 4, 0) - VLOOKUP(ROUND($A68 + (AB$9/12) + (1/12),5),'main sheet'!$G:$M, 4, 0)) / VLOOKUP(ROUND($A68,5),'main sheet'!$G:$M, 4, 0)) * AB$11</f>
        <v>1.9852207909667648E-5</v>
      </c>
      <c r="AC68" s="19">
        <f>((VLOOKUP(ROUND($A68 + (AC$9/12),5),'main sheet'!$G:$M, 4, 0) - VLOOKUP(ROUND($A68 + (AC$9/12) + (1/12),5),'main sheet'!$G:$M, 4, 0)) / VLOOKUP(ROUND($A68,5),'main sheet'!$G:$M, 4, 0)) * AC$11</f>
        <v>1.9839072552239232E-5</v>
      </c>
      <c r="AD68" s="19">
        <f>((VLOOKUP(ROUND($A68 + (AD$9/12),5),'main sheet'!$G:$M, 4, 0) - VLOOKUP(ROUND($A68 + (AD$9/12) + (1/12),5),'main sheet'!$G:$M, 4, 0)) / VLOOKUP(ROUND($A68,5),'main sheet'!$G:$M, 4, 0)) * AD$11</f>
        <v>1.9825945885915381E-5</v>
      </c>
      <c r="AE68" s="19">
        <f>((VLOOKUP(ROUND($A68 + (AE$9/12),5),'main sheet'!$G:$M, 4, 0) - VLOOKUP(ROUND($A68 + (AE$9/12) + (1/12),5),'main sheet'!$G:$M, 4, 0)) / VLOOKUP(ROUND($A68,5),'main sheet'!$G:$M, 4, 0)) * AE$11</f>
        <v>1.7336224416827364E-5</v>
      </c>
      <c r="AF68" s="19">
        <f>((VLOOKUP(ROUND($A68 + (AF$9/12),5),'main sheet'!$G:$M, 4, 0) - VLOOKUP(ROUND($A68 + (AF$9/12) + (1/12),5),'main sheet'!$G:$M, 4, 0)) / VLOOKUP(ROUND($A68,5),'main sheet'!$G:$M, 4, 0)) * AF$11</f>
        <v>1.7324753778135161E-5</v>
      </c>
      <c r="AH68" s="18">
        <f t="shared" si="1"/>
        <v>4.583333333333333</v>
      </c>
      <c r="AI68" s="19">
        <f t="shared" si="2"/>
        <v>6.4120565579812148E-4</v>
      </c>
    </row>
    <row r="69" spans="1:35" x14ac:dyDescent="0.3">
      <c r="A69" s="19">
        <v>4.666666666666667</v>
      </c>
      <c r="C69" s="19">
        <f>((VLOOKUP(ROUND($A69 + (C$9/12),5),'main sheet'!$G:$M, 4, 0) - VLOOKUP(ROUND($A69 + (C$9/12) + (1/12),5),'main sheet'!$G:$M, 4, 0)) / VLOOKUP(ROUND($A69,5),'main sheet'!$G:$M, 4, 0)) * C$11</f>
        <v>2.4373858178752316E-5</v>
      </c>
      <c r="D69" s="19">
        <f>((VLOOKUP(ROUND($A69 + (D$9/12),5),'main sheet'!$G:$M, 4, 0) - VLOOKUP(ROUND($A69 + (D$9/12) + (1/12),5),'main sheet'!$G:$M, 4, 0)) / VLOOKUP(ROUND($A69,5),'main sheet'!$G:$M, 4, 0)) * D$11</f>
        <v>2.4350213142793968E-5</v>
      </c>
      <c r="E69" s="19">
        <f>((VLOOKUP(ROUND($A69 + (E$9/12),5),'main sheet'!$G:$M, 4, 0) - VLOOKUP(ROUND($A69 + (E$9/12) + (1/12),5),'main sheet'!$G:$M, 4, 0)) / VLOOKUP(ROUND($A69,5),'main sheet'!$G:$M, 4, 0)) * E$11</f>
        <v>2.4326591045135418E-5</v>
      </c>
      <c r="F69" s="19">
        <f>((VLOOKUP(ROUND($A69 + (F$9/12),5),'main sheet'!$G:$M, 4, 0) - VLOOKUP(ROUND($A69 + (F$9/12) + (1/12),5),'main sheet'!$G:$M, 4, 0)) / VLOOKUP(ROUND($A69,5),'main sheet'!$G:$M, 4, 0)) * F$11</f>
        <v>2.2626923458688593E-5</v>
      </c>
      <c r="G69" s="19">
        <f>((VLOOKUP(ROUND($A69 + (G$9/12),5),'main sheet'!$G:$M, 4, 0) - VLOOKUP(ROUND($A69 + (G$9/12) + (1/12),5),'main sheet'!$G:$M, 4, 0)) / VLOOKUP(ROUND($A69,5),'main sheet'!$G:$M, 4, 0)) * G$11</f>
        <v>2.260497312109468E-5</v>
      </c>
      <c r="H69" s="19">
        <f>((VLOOKUP(ROUND($A69 + (H$9/12),5),'main sheet'!$G:$M, 4, 0) - VLOOKUP(ROUND($A69 + (H$9/12) + (1/12),5),'main sheet'!$G:$M, 4, 0)) / VLOOKUP(ROUND($A69,5),'main sheet'!$G:$M, 4, 0)) * H$11</f>
        <v>2.2583044077483634E-5</v>
      </c>
      <c r="I69" s="19">
        <f>((VLOOKUP(ROUND($A69 + (I$9/12),5),'main sheet'!$G:$M, 4, 0) - VLOOKUP(ROUND($A69 + (I$9/12) + (1/12),5),'main sheet'!$G:$M, 4, 0)) / VLOOKUP(ROUND($A69,5),'main sheet'!$G:$M, 4, 0)) * I$11</f>
        <v>2.2561136307198201E-5</v>
      </c>
      <c r="J69" s="19">
        <f>((VLOOKUP(ROUND($A69 + (J$9/12),5),'main sheet'!$G:$M, 4, 0) - VLOOKUP(ROUND($A69 + (J$9/12) + (1/12),5),'main sheet'!$G:$M, 4, 0)) / VLOOKUP(ROUND($A69,5),'main sheet'!$G:$M, 4, 0)) * J$11</f>
        <v>2.2539249789601169E-5</v>
      </c>
      <c r="K69" s="19">
        <f>((VLOOKUP(ROUND($A69 + (K$9/12),5),'main sheet'!$G:$M, 4, 0) - VLOOKUP(ROUND($A69 + (K$9/12) + (1/12),5),'main sheet'!$G:$M, 4, 0)) / VLOOKUP(ROUND($A69,5),'main sheet'!$G:$M, 4, 0)) * K$11</f>
        <v>2.2517384504075336E-5</v>
      </c>
      <c r="L69" s="19">
        <f>((VLOOKUP(ROUND($A69 + (L$9/12),5),'main sheet'!$G:$M, 4, 0) - VLOOKUP(ROUND($A69 + (L$9/12) + (1/12),5),'main sheet'!$G:$M, 4, 0)) / VLOOKUP(ROUND($A69,5),'main sheet'!$G:$M, 4, 0)) * L$11</f>
        <v>2.2495540430023517E-5</v>
      </c>
      <c r="M69" s="19">
        <f>((VLOOKUP(ROUND($A69 + (M$9/12),5),'main sheet'!$G:$M, 4, 0) - VLOOKUP(ROUND($A69 + (M$9/12) + (1/12),5),'main sheet'!$G:$M, 4, 0)) / VLOOKUP(ROUND($A69,5),'main sheet'!$G:$M, 4, 0)) * M$11</f>
        <v>2.2557121625298321E-5</v>
      </c>
      <c r="N69" s="19">
        <f>((VLOOKUP(ROUND($A69 + (N$9/12),5),'main sheet'!$G:$M, 4, 0) - VLOOKUP(ROUND($A69 + (N$9/12) + (1/12),5),'main sheet'!$G:$M, 4, 0)) / VLOOKUP(ROUND($A69,5),'main sheet'!$G:$M, 4, 0)) * N$11</f>
        <v>2.2542196542080739E-5</v>
      </c>
      <c r="O69" s="19">
        <f>((VLOOKUP(ROUND($A69 + (O$9/12),5),'main sheet'!$G:$M, 4, 0) - VLOOKUP(ROUND($A69 + (O$9/12) + (1/12),5),'main sheet'!$G:$M, 4, 0)) / VLOOKUP(ROUND($A69,5),'main sheet'!$G:$M, 4, 0)) * O$11</f>
        <v>2.2527281334152775E-5</v>
      </c>
      <c r="P69" s="19">
        <f>((VLOOKUP(ROUND($A69 + (P$9/12),5),'main sheet'!$G:$M, 4, 0) - VLOOKUP(ROUND($A69 + (P$9/12) + (1/12),5),'main sheet'!$G:$M, 4, 0)) / VLOOKUP(ROUND($A69,5),'main sheet'!$G:$M, 4, 0)) * P$11</f>
        <v>2.2512375994980373E-5</v>
      </c>
      <c r="Q69" s="19">
        <f>((VLOOKUP(ROUND($A69 + (Q$9/12),5),'main sheet'!$G:$M, 4, 0) - VLOOKUP(ROUND($A69 + (Q$9/12) + (1/12),5),'main sheet'!$G:$M, 4, 0)) / VLOOKUP(ROUND($A69,5),'main sheet'!$G:$M, 4, 0)) * Q$11</f>
        <v>2.2497480518033805E-5</v>
      </c>
      <c r="R69" s="19">
        <f>((VLOOKUP(ROUND($A69 + (R$9/12),5),'main sheet'!$G:$M, 4, 0) - VLOOKUP(ROUND($A69 + (R$9/12) + (1/12),5),'main sheet'!$G:$M, 4, 0)) / VLOOKUP(ROUND($A69,5),'main sheet'!$G:$M, 4, 0)) * R$11</f>
        <v>1.9984528797144578E-5</v>
      </c>
      <c r="S69" s="19">
        <f>((VLOOKUP(ROUND($A69 + (S$9/12),5),'main sheet'!$G:$M, 4, 0) - VLOOKUP(ROUND($A69 + (S$9/12) + (1/12),5),'main sheet'!$G:$M, 4, 0)) / VLOOKUP(ROUND($A69,5),'main sheet'!$G:$M, 4, 0)) * S$11</f>
        <v>1.9971305888640724E-5</v>
      </c>
      <c r="T69" s="19">
        <f>((VLOOKUP(ROUND($A69 + (T$9/12),5),'main sheet'!$G:$M, 4, 0) - VLOOKUP(ROUND($A69 + (T$9/12) + (1/12),5),'main sheet'!$G:$M, 4, 0)) / VLOOKUP(ROUND($A69,5),'main sheet'!$G:$M, 4, 0)) * T$11</f>
        <v>1.995809172917024E-5</v>
      </c>
      <c r="U69" s="19">
        <f>((VLOOKUP(ROUND($A69 + (U$9/12),5),'main sheet'!$G:$M, 4, 0) - VLOOKUP(ROUND($A69 + (U$9/12) + (1/12),5),'main sheet'!$G:$M, 4, 0)) / VLOOKUP(ROUND($A69,5),'main sheet'!$G:$M, 4, 0)) * U$11</f>
        <v>1.9944886312944265E-5</v>
      </c>
      <c r="V69" s="19">
        <f>((VLOOKUP(ROUND($A69 + (V$9/12),5),'main sheet'!$G:$M, 4, 0) - VLOOKUP(ROUND($A69 + (V$9/12) + (1/12),5),'main sheet'!$G:$M, 4, 0)) / VLOOKUP(ROUND($A69,5),'main sheet'!$G:$M, 4, 0)) * V$11</f>
        <v>1.9931689634177763E-5</v>
      </c>
      <c r="W69" s="19">
        <f>((VLOOKUP(ROUND($A69 + (W$9/12),5),'main sheet'!$G:$M, 4, 0) - VLOOKUP(ROUND($A69 + (W$9/12) + (1/12),5),'main sheet'!$G:$M, 4, 0)) / VLOOKUP(ROUND($A69,5),'main sheet'!$G:$M, 4, 0)) * W$11</f>
        <v>1.9918501687089534E-5</v>
      </c>
      <c r="X69" s="19">
        <f>((VLOOKUP(ROUND($A69 + (X$9/12),5),'main sheet'!$G:$M, 4, 0) - VLOOKUP(ROUND($A69 + (X$9/12) + (1/12),5),'main sheet'!$G:$M, 4, 0)) / VLOOKUP(ROUND($A69,5),'main sheet'!$G:$M, 4, 0)) * X$11</f>
        <v>1.9905322465902203E-5</v>
      </c>
      <c r="Y69" s="19">
        <f>((VLOOKUP(ROUND($A69 + (Y$9/12),5),'main sheet'!$G:$M, 4, 0) - VLOOKUP(ROUND($A69 + (Y$9/12) + (1/12),5),'main sheet'!$G:$M, 4, 0)) / VLOOKUP(ROUND($A69,5),'main sheet'!$G:$M, 4, 0)) * Y$11</f>
        <v>1.9892151964842208E-5</v>
      </c>
      <c r="Z69" s="19">
        <f>((VLOOKUP(ROUND($A69 + (Z$9/12),5),'main sheet'!$G:$M, 4, 0) - VLOOKUP(ROUND($A69 + (Z$9/12) + (1/12),5),'main sheet'!$G:$M, 4, 0)) / VLOOKUP(ROUND($A69,5),'main sheet'!$G:$M, 4, 0)) * Z$11</f>
        <v>1.9878990178139814E-5</v>
      </c>
      <c r="AA69" s="19">
        <f>((VLOOKUP(ROUND($A69 + (AA$9/12),5),'main sheet'!$G:$M, 4, 0) - VLOOKUP(ROUND($A69 + (AA$9/12) + (1/12),5),'main sheet'!$G:$M, 4, 0)) / VLOOKUP(ROUND($A69,5),'main sheet'!$G:$M, 4, 0)) * AA$11</f>
        <v>1.9865837100029109E-5</v>
      </c>
      <c r="AB69" s="19">
        <f>((VLOOKUP(ROUND($A69 + (AB$9/12),5),'main sheet'!$G:$M, 4, 0) - VLOOKUP(ROUND($A69 + (AB$9/12) + (1/12),5),'main sheet'!$G:$M, 4, 0)) / VLOOKUP(ROUND($A69,5),'main sheet'!$G:$M, 4, 0)) * AB$11</f>
        <v>1.9852692724747982E-5</v>
      </c>
      <c r="AC69" s="19">
        <f>((VLOOKUP(ROUND($A69 + (AC$9/12),5),'main sheet'!$G:$M, 4, 0) - VLOOKUP(ROUND($A69 + (AC$9/12) + (1/12),5),'main sheet'!$G:$M, 4, 0)) / VLOOKUP(ROUND($A69,5),'main sheet'!$G:$M, 4, 0)) * AC$11</f>
        <v>1.983955704653815E-5</v>
      </c>
      <c r="AD69" s="19">
        <f>((VLOOKUP(ROUND($A69 + (AD$9/12),5),'main sheet'!$G:$M, 4, 0) - VLOOKUP(ROUND($A69 + (AD$9/12) + (1/12),5),'main sheet'!$G:$M, 4, 0)) / VLOOKUP(ROUND($A69,5),'main sheet'!$G:$M, 4, 0)) * AD$11</f>
        <v>1.7348126302189489E-5</v>
      </c>
      <c r="AE69" s="19">
        <f>((VLOOKUP(ROUND($A69 + (AE$9/12),5),'main sheet'!$G:$M, 4, 0) - VLOOKUP(ROUND($A69 + (AE$9/12) + (1/12),5),'main sheet'!$G:$M, 4, 0)) / VLOOKUP(ROUND($A69,5),'main sheet'!$G:$M, 4, 0)) * AE$11</f>
        <v>1.7336647788528464E-5</v>
      </c>
      <c r="AF69" s="19">
        <f>((VLOOKUP(ROUND($A69 + (AF$9/12),5),'main sheet'!$G:$M, 4, 0) - VLOOKUP(ROUND($A69 + (AF$9/12) + (1/12),5),'main sheet'!$G:$M, 4, 0)) / VLOOKUP(ROUND($A69,5),'main sheet'!$G:$M, 4, 0)) * AF$11</f>
        <v>1.7325176869709302E-5</v>
      </c>
      <c r="AH69" s="18">
        <f t="shared" si="1"/>
        <v>4.666666666666667</v>
      </c>
      <c r="AI69" s="19">
        <f t="shared" si="2"/>
        <v>6.3456887655918685E-4</v>
      </c>
    </row>
    <row r="70" spans="1:35" x14ac:dyDescent="0.3">
      <c r="A70" s="19">
        <v>4.75</v>
      </c>
      <c r="C70" s="19">
        <f>((VLOOKUP(ROUND($A70 + (C$9/12),5),'main sheet'!$G:$M, 4, 0) - VLOOKUP(ROUND($A70 + (C$9/12) + (1/12),5),'main sheet'!$G:$M, 4, 0)) / VLOOKUP(ROUND($A70,5),'main sheet'!$G:$M, 4, 0)) * C$11</f>
        <v>2.437445343242582E-5</v>
      </c>
      <c r="D70" s="19">
        <f>((VLOOKUP(ROUND($A70 + (D$9/12),5),'main sheet'!$G:$M, 4, 0) - VLOOKUP(ROUND($A70 + (D$9/12) + (1/12),5),'main sheet'!$G:$M, 4, 0)) / VLOOKUP(ROUND($A70,5),'main sheet'!$G:$M, 4, 0)) * D$11</f>
        <v>2.4350807819306211E-5</v>
      </c>
      <c r="E70" s="19">
        <f>((VLOOKUP(ROUND($A70 + (E$9/12),5),'main sheet'!$G:$M, 4, 0) - VLOOKUP(ROUND($A70 + (E$9/12) + (1/12),5),'main sheet'!$G:$M, 4, 0)) / VLOOKUP(ROUND($A70,5),'main sheet'!$G:$M, 4, 0)) * E$11</f>
        <v>2.2649448238036518E-5</v>
      </c>
      <c r="F70" s="19">
        <f>((VLOOKUP(ROUND($A70 + (F$9/12),5),'main sheet'!$G:$M, 4, 0) - VLOOKUP(ROUND($A70 + (F$9/12) + (1/12),5),'main sheet'!$G:$M, 4, 0)) / VLOOKUP(ROUND($A70,5),'main sheet'!$G:$M, 4, 0)) * F$11</f>
        <v>2.2627476049194824E-5</v>
      </c>
      <c r="G70" s="19">
        <f>((VLOOKUP(ROUND($A70 + (G$9/12),5),'main sheet'!$G:$M, 4, 0) - VLOOKUP(ROUND($A70 + (G$9/12) + (1/12),5),'main sheet'!$G:$M, 4, 0)) / VLOOKUP(ROUND($A70,5),'main sheet'!$G:$M, 4, 0)) * G$11</f>
        <v>2.260552517553386E-5</v>
      </c>
      <c r="H70" s="19">
        <f>((VLOOKUP(ROUND($A70 + (H$9/12),5),'main sheet'!$G:$M, 4, 0) - VLOOKUP(ROUND($A70 + (H$9/12) + (1/12),5),'main sheet'!$G:$M, 4, 0)) / VLOOKUP(ROUND($A70,5),'main sheet'!$G:$M, 4, 0)) * H$11</f>
        <v>2.2583595596375798E-5</v>
      </c>
      <c r="I70" s="19">
        <f>((VLOOKUP(ROUND($A70 + (I$9/12),5),'main sheet'!$G:$M, 4, 0) - VLOOKUP(ROUND($A70 + (I$9/12) + (1/12),5),'main sheet'!$G:$M, 4, 0)) / VLOOKUP(ROUND($A70,5),'main sheet'!$G:$M, 4, 0)) * I$11</f>
        <v>2.2561687291062885E-5</v>
      </c>
      <c r="J70" s="19">
        <f>((VLOOKUP(ROUND($A70 + (J$9/12),5),'main sheet'!$G:$M, 4, 0) - VLOOKUP(ROUND($A70 + (J$9/12) + (1/12),5),'main sheet'!$G:$M, 4, 0)) / VLOOKUP(ROUND($A70,5),'main sheet'!$G:$M, 4, 0)) * J$11</f>
        <v>2.2539800238957397E-5</v>
      </c>
      <c r="K70" s="19">
        <f>((VLOOKUP(ROUND($A70 + (K$9/12),5),'main sheet'!$G:$M, 4, 0) - VLOOKUP(ROUND($A70 + (K$9/12) + (1/12),5),'main sheet'!$G:$M, 4, 0)) / VLOOKUP(ROUND($A70,5),'main sheet'!$G:$M, 4, 0)) * K$11</f>
        <v>2.2517934419441642E-5</v>
      </c>
      <c r="L70" s="19">
        <f>((VLOOKUP(ROUND($A70 + (L$9/12),5),'main sheet'!$G:$M, 4, 0) - VLOOKUP(ROUND($A70 + (L$9/12) + (1/12),5),'main sheet'!$G:$M, 4, 0)) / VLOOKUP(ROUND($A70,5),'main sheet'!$G:$M, 4, 0)) * L$11</f>
        <v>2.2496089811917919E-5</v>
      </c>
      <c r="M70" s="19">
        <f>((VLOOKUP(ROUND($A70 + (M$9/12),5),'main sheet'!$G:$M, 4, 0) - VLOOKUP(ROUND($A70 + (M$9/12) + (1/12),5),'main sheet'!$G:$M, 4, 0)) / VLOOKUP(ROUND($A70,5),'main sheet'!$G:$M, 4, 0)) * M$11</f>
        <v>2.2557672511117193E-5</v>
      </c>
      <c r="N70" s="19">
        <f>((VLOOKUP(ROUND($A70 + (N$9/12),5),'main sheet'!$G:$M, 4, 0) - VLOOKUP(ROUND($A70 + (N$9/12) + (1/12),5),'main sheet'!$G:$M, 4, 0)) / VLOOKUP(ROUND($A70,5),'main sheet'!$G:$M, 4, 0)) * N$11</f>
        <v>2.2542747063402007E-5</v>
      </c>
      <c r="O70" s="19">
        <f>((VLOOKUP(ROUND($A70 + (O$9/12),5),'main sheet'!$G:$M, 4, 0) - VLOOKUP(ROUND($A70 + (O$9/12) + (1/12),5),'main sheet'!$G:$M, 4, 0)) / VLOOKUP(ROUND($A70,5),'main sheet'!$G:$M, 4, 0)) * O$11</f>
        <v>2.2527831491217618E-5</v>
      </c>
      <c r="P70" s="19">
        <f>((VLOOKUP(ROUND($A70 + (P$9/12),5),'main sheet'!$G:$M, 4, 0) - VLOOKUP(ROUND($A70 + (P$9/12) + (1/12),5),'main sheet'!$G:$M, 4, 0)) / VLOOKUP(ROUND($A70,5),'main sheet'!$G:$M, 4, 0)) * P$11</f>
        <v>2.2512925788029802E-5</v>
      </c>
      <c r="Q70" s="19">
        <f>((VLOOKUP(ROUND($A70 + (Q$9/12),5),'main sheet'!$G:$M, 4, 0) - VLOOKUP(ROUND($A70 + (Q$9/12) + (1/12),5),'main sheet'!$G:$M, 4, 0)) / VLOOKUP(ROUND($A70,5),'main sheet'!$G:$M, 4, 0)) * Q$11</f>
        <v>1.9998248842052155E-5</v>
      </c>
      <c r="R70" s="19">
        <f>((VLOOKUP(ROUND($A70 + (R$9/12),5),'main sheet'!$G:$M, 4, 0) - VLOOKUP(ROUND($A70 + (R$9/12) + (1/12),5),'main sheet'!$G:$M, 4, 0)) / VLOOKUP(ROUND($A70,5),'main sheet'!$G:$M, 4, 0)) * R$11</f>
        <v>1.9985016855581024E-5</v>
      </c>
      <c r="S70" s="19">
        <f>((VLOOKUP(ROUND($A70 + (S$9/12),5),'main sheet'!$G:$M, 4, 0) - VLOOKUP(ROUND($A70 + (S$9/12) + (1/12),5),'main sheet'!$G:$M, 4, 0)) / VLOOKUP(ROUND($A70,5),'main sheet'!$G:$M, 4, 0)) * S$11</f>
        <v>1.9971793624149768E-5</v>
      </c>
      <c r="T70" s="19">
        <f>((VLOOKUP(ROUND($A70 + (T$9/12),5),'main sheet'!$G:$M, 4, 0) - VLOOKUP(ROUND($A70 + (T$9/12) + (1/12),5),'main sheet'!$G:$M, 4, 0)) / VLOOKUP(ROUND($A70,5),'main sheet'!$G:$M, 4, 0)) * T$11</f>
        <v>1.9958579141965542E-5</v>
      </c>
      <c r="U70" s="19">
        <f>((VLOOKUP(ROUND($A70 + (U$9/12),5),'main sheet'!$G:$M, 4, 0) - VLOOKUP(ROUND($A70 + (U$9/12) + (1/12),5),'main sheet'!$G:$M, 4, 0)) / VLOOKUP(ROUND($A70,5),'main sheet'!$G:$M, 4, 0)) * U$11</f>
        <v>1.9945373403239355E-5</v>
      </c>
      <c r="V70" s="19">
        <f>((VLOOKUP(ROUND($A70 + (V$9/12),5),'main sheet'!$G:$M, 4, 0) - VLOOKUP(ROUND($A70 + (V$9/12) + (1/12),5),'main sheet'!$G:$M, 4, 0)) / VLOOKUP(ROUND($A70,5),'main sheet'!$G:$M, 4, 0)) * V$11</f>
        <v>1.9932176402186025E-5</v>
      </c>
      <c r="W70" s="19">
        <f>((VLOOKUP(ROUND($A70 + (W$9/12),5),'main sheet'!$G:$M, 4, 0) - VLOOKUP(ROUND($A70 + (W$9/12) + (1/12),5),'main sheet'!$G:$M, 4, 0)) / VLOOKUP(ROUND($A70,5),'main sheet'!$G:$M, 4, 0)) * W$11</f>
        <v>1.9918988133024211E-5</v>
      </c>
      <c r="X70" s="19">
        <f>((VLOOKUP(ROUND($A70 + (X$9/12),5),'main sheet'!$G:$M, 4, 0) - VLOOKUP(ROUND($A70 + (X$9/12) + (1/12),5),'main sheet'!$G:$M, 4, 0)) / VLOOKUP(ROUND($A70,5),'main sheet'!$G:$M, 4, 0)) * X$11</f>
        <v>1.9905808589976395E-5</v>
      </c>
      <c r="Y70" s="19">
        <f>((VLOOKUP(ROUND($A70 + (Y$9/12),5),'main sheet'!$G:$M, 4, 0) - VLOOKUP(ROUND($A70 + (Y$9/12) + (1/12),5),'main sheet'!$G:$M, 4, 0)) / VLOOKUP(ROUND($A70,5),'main sheet'!$G:$M, 4, 0)) * Y$11</f>
        <v>1.9892637767268879E-5</v>
      </c>
      <c r="Z70" s="19">
        <f>((VLOOKUP(ROUND($A70 + (Z$9/12),5),'main sheet'!$G:$M, 4, 0) - VLOOKUP(ROUND($A70 + (Z$9/12) + (1/12),5),'main sheet'!$G:$M, 4, 0)) / VLOOKUP(ROUND($A70,5),'main sheet'!$G:$M, 4, 0)) * Z$11</f>
        <v>1.9879475659131783E-5</v>
      </c>
      <c r="AA70" s="19">
        <f>((VLOOKUP(ROUND($A70 + (AA$9/12),5),'main sheet'!$G:$M, 4, 0) - VLOOKUP(ROUND($A70 + (AA$9/12) + (1/12),5),'main sheet'!$G:$M, 4, 0)) / VLOOKUP(ROUND($A70,5),'main sheet'!$G:$M, 4, 0)) * AA$11</f>
        <v>1.9866322259799056E-5</v>
      </c>
      <c r="AB70" s="19">
        <f>((VLOOKUP(ROUND($A70 + (AB$9/12),5),'main sheet'!$G:$M, 4, 0) - VLOOKUP(ROUND($A70 + (AB$9/12) + (1/12),5),'main sheet'!$G:$M, 4, 0)) / VLOOKUP(ROUND($A70,5),'main sheet'!$G:$M, 4, 0)) * AB$11</f>
        <v>1.985317756350845E-5</v>
      </c>
      <c r="AC70" s="19">
        <f>((VLOOKUP(ROUND($A70 + (AC$9/12),5),'main sheet'!$G:$M, 4, 0) - VLOOKUP(ROUND($A70 + (AC$9/12) + (1/12),5),'main sheet'!$G:$M, 4, 0)) / VLOOKUP(ROUND($A70,5),'main sheet'!$G:$M, 4, 0)) * AC$11</f>
        <v>1.7360036368938839E-5</v>
      </c>
      <c r="AD70" s="19">
        <f>((VLOOKUP(ROUND($A70 + (AD$9/12),5),'main sheet'!$G:$M, 4, 0) - VLOOKUP(ROUND($A70 + (AD$9/12) + (1/12),5),'main sheet'!$G:$M, 4, 0)) / VLOOKUP(ROUND($A70,5),'main sheet'!$G:$M, 4, 0)) * AD$11</f>
        <v>1.7348549974895721E-5</v>
      </c>
      <c r="AE70" s="19">
        <f>((VLOOKUP(ROUND($A70 + (AE$9/12),5),'main sheet'!$G:$M, 4, 0) - VLOOKUP(ROUND($A70 + (AE$9/12) + (1/12),5),'main sheet'!$G:$M, 4, 0)) / VLOOKUP(ROUND($A70,5),'main sheet'!$G:$M, 4, 0)) * AE$11</f>
        <v>1.733707118090858E-5</v>
      </c>
      <c r="AF70" s="19">
        <f>((VLOOKUP(ROUND($A70 + (AF$9/12),5),'main sheet'!$G:$M, 4, 0) - VLOOKUP(ROUND($A70 + (AF$9/12) + (1/12),5),'main sheet'!$G:$M, 4, 0)) / VLOOKUP(ROUND($A70,5),'main sheet'!$G:$M, 4, 0)) * AF$11</f>
        <v>1.7325599981948775E-5</v>
      </c>
      <c r="AH70" s="18">
        <f t="shared" si="1"/>
        <v>4.75</v>
      </c>
      <c r="AI70" s="19">
        <f t="shared" si="2"/>
        <v>6.2792685067459403E-4</v>
      </c>
    </row>
    <row r="71" spans="1:35" x14ac:dyDescent="0.3">
      <c r="A71" s="19">
        <v>4.833333333333333</v>
      </c>
      <c r="C71" s="19">
        <f>((VLOOKUP(ROUND($A71 + (C$9/12),5),'main sheet'!$G:$M, 4, 0) - VLOOKUP(ROUND($A71 + (C$9/12) + (1/12),5),'main sheet'!$G:$M, 4, 0)) / VLOOKUP(ROUND($A71,5),'main sheet'!$G:$M, 4, 0)) * C$11</f>
        <v>2.4375048715467932E-5</v>
      </c>
      <c r="D71" s="19">
        <f>((VLOOKUP(ROUND($A71 + (D$9/12),5),'main sheet'!$G:$M, 4, 0) - VLOOKUP(ROUND($A71 + (D$9/12) + (1/12),5),'main sheet'!$G:$M, 4, 0)) / VLOOKUP(ROUND($A71,5),'main sheet'!$G:$M, 4, 0)) * D$11</f>
        <v>2.267199545400293E-5</v>
      </c>
      <c r="E71" s="19">
        <f>((VLOOKUP(ROUND($A71 + (E$9/12),5),'main sheet'!$G:$M, 4, 0) - VLOOKUP(ROUND($A71 + (E$9/12) + (1/12),5),'main sheet'!$G:$M, 4, 0)) / VLOOKUP(ROUND($A71,5),'main sheet'!$G:$M, 4, 0)) * E$11</f>
        <v>2.2650001392147741E-5</v>
      </c>
      <c r="F71" s="19">
        <f>((VLOOKUP(ROUND($A71 + (F$9/12),5),'main sheet'!$G:$M, 4, 0) - VLOOKUP(ROUND($A71 + (F$9/12) + (1/12),5),'main sheet'!$G:$M, 4, 0)) / VLOOKUP(ROUND($A71,5),'main sheet'!$G:$M, 4, 0)) * F$11</f>
        <v>2.2628028666692244E-5</v>
      </c>
      <c r="G71" s="19">
        <f>((VLOOKUP(ROUND($A71 + (G$9/12),5),'main sheet'!$G:$M, 4, 0) - VLOOKUP(ROUND($A71 + (G$9/12) + (1/12),5),'main sheet'!$G:$M, 4, 0)) / VLOOKUP(ROUND($A71,5),'main sheet'!$G:$M, 4, 0)) * G$11</f>
        <v>2.2606077256938043E-5</v>
      </c>
      <c r="H71" s="19">
        <f>((VLOOKUP(ROUND($A71 + (H$9/12),5),'main sheet'!$G:$M, 4, 0) - VLOOKUP(ROUND($A71 + (H$9/12) + (1/12),5),'main sheet'!$G:$M, 4, 0)) / VLOOKUP(ROUND($A71,5),'main sheet'!$G:$M, 4, 0)) * H$11</f>
        <v>2.2584147142206808E-5</v>
      </c>
      <c r="I71" s="19">
        <f>((VLOOKUP(ROUND($A71 + (I$9/12),5),'main sheet'!$G:$M, 4, 0) - VLOOKUP(ROUND($A71 + (I$9/12) + (1/12),5),'main sheet'!$G:$M, 4, 0)) / VLOOKUP(ROUND($A71,5),'main sheet'!$G:$M, 4, 0)) * I$11</f>
        <v>2.2562238301840278E-5</v>
      </c>
      <c r="J71" s="19">
        <f>((VLOOKUP(ROUND($A71 + (J$9/12),5),'main sheet'!$G:$M, 4, 0) - VLOOKUP(ROUND($A71 + (J$9/12) + (1/12),5),'main sheet'!$G:$M, 4, 0)) / VLOOKUP(ROUND($A71,5),'main sheet'!$G:$M, 4, 0)) * J$11</f>
        <v>2.2540350715200233E-5</v>
      </c>
      <c r="K71" s="19">
        <f>((VLOOKUP(ROUND($A71 + (K$9/12),5),'main sheet'!$G:$M, 4, 0) - VLOOKUP(ROUND($A71 + (K$9/12) + (1/12),5),'main sheet'!$G:$M, 4, 0)) / VLOOKUP(ROUND($A71,5),'main sheet'!$G:$M, 4, 0)) * K$11</f>
        <v>2.2518484361668467E-5</v>
      </c>
      <c r="L71" s="19">
        <f>((VLOOKUP(ROUND($A71 + (L$9/12),5),'main sheet'!$G:$M, 4, 0) - VLOOKUP(ROUND($A71 + (L$9/12) + (1/12),5),'main sheet'!$G:$M, 4, 0)) / VLOOKUP(ROUND($A71,5),'main sheet'!$G:$M, 4, 0)) * L$11</f>
        <v>2.2496639220646781E-5</v>
      </c>
      <c r="M71" s="19">
        <f>((VLOOKUP(ROUND($A71 + (M$9/12),5),'main sheet'!$G:$M, 4, 0) - VLOOKUP(ROUND($A71 + (M$9/12) + (1/12),5),'main sheet'!$G:$M, 4, 0)) / VLOOKUP(ROUND($A71,5),'main sheet'!$G:$M, 4, 0)) * M$11</f>
        <v>2.2558223423843984E-5</v>
      </c>
      <c r="N71" s="19">
        <f>((VLOOKUP(ROUND($A71 + (N$9/12),5),'main sheet'!$G:$M, 4, 0) - VLOOKUP(ROUND($A71 + (N$9/12) + (1/12),5),'main sheet'!$G:$M, 4, 0)) / VLOOKUP(ROUND($A71,5),'main sheet'!$G:$M, 4, 0)) * N$11</f>
        <v>2.2543297611613397E-5</v>
      </c>
      <c r="O71" s="19">
        <f>((VLOOKUP(ROUND($A71 + (O$9/12),5),'main sheet'!$G:$M, 4, 0) - VLOOKUP(ROUND($A71 + (O$9/12) + (1/12),5),'main sheet'!$G:$M, 4, 0)) / VLOOKUP(ROUND($A71,5),'main sheet'!$G:$M, 4, 0)) * O$11</f>
        <v>2.2528381675154788E-5</v>
      </c>
      <c r="P71" s="19">
        <f>((VLOOKUP(ROUND($A71 + (P$9/12),5),'main sheet'!$G:$M, 4, 0) - VLOOKUP(ROUND($A71 + (P$9/12) + (1/12),5),'main sheet'!$G:$M, 4, 0)) / VLOOKUP(ROUND($A71,5),'main sheet'!$G:$M, 4, 0)) * P$11</f>
        <v>2.0011978318163357E-5</v>
      </c>
      <c r="Q71" s="19">
        <f>((VLOOKUP(ROUND($A71 + (Q$9/12),5),'main sheet'!$G:$M, 4, 0) - VLOOKUP(ROUND($A71 + (Q$9/12) + (1/12),5),'main sheet'!$G:$M, 4, 0)) / VLOOKUP(ROUND($A71,5),'main sheet'!$G:$M, 4, 0)) * Q$11</f>
        <v>1.9998737247484725E-5</v>
      </c>
      <c r="R71" s="19">
        <f>((VLOOKUP(ROUND($A71 + (R$9/12),5),'main sheet'!$G:$M, 4, 0) - VLOOKUP(ROUND($A71 + (R$9/12) + (1/12),5),'main sheet'!$G:$M, 4, 0)) / VLOOKUP(ROUND($A71,5),'main sheet'!$G:$M, 4, 0)) * R$11</f>
        <v>1.9985504937856598E-5</v>
      </c>
      <c r="S71" s="19">
        <f>((VLOOKUP(ROUND($A71 + (S$9/12),5),'main sheet'!$G:$M, 4, 0) - VLOOKUP(ROUND($A71 + (S$9/12) + (1/12),5),'main sheet'!$G:$M, 4, 0)) / VLOOKUP(ROUND($A71,5),'main sheet'!$G:$M, 4, 0)) * S$11</f>
        <v>1.9972281383482159E-5</v>
      </c>
      <c r="T71" s="19">
        <f>((VLOOKUP(ROUND($A71 + (T$9/12),5),'main sheet'!$G:$M, 4, 0) - VLOOKUP(ROUND($A71 + (T$9/12) + (1/12),5),'main sheet'!$G:$M, 4, 0)) / VLOOKUP(ROUND($A71,5),'main sheet'!$G:$M, 4, 0)) * T$11</f>
        <v>1.9959066578568433E-5</v>
      </c>
      <c r="U71" s="19">
        <f>((VLOOKUP(ROUND($A71 + (U$9/12),5),'main sheet'!$G:$M, 4, 0) - VLOOKUP(ROUND($A71 + (U$9/12) + (1/12),5),'main sheet'!$G:$M, 4, 0)) / VLOOKUP(ROUND($A71,5),'main sheet'!$G:$M, 4, 0)) * U$11</f>
        <v>1.9945860517326279E-5</v>
      </c>
      <c r="V71" s="19">
        <f>((VLOOKUP(ROUND($A71 + (V$9/12),5),'main sheet'!$G:$M, 4, 0) - VLOOKUP(ROUND($A71 + (V$9/12) + (1/12),5),'main sheet'!$G:$M, 4, 0)) / VLOOKUP(ROUND($A71,5),'main sheet'!$G:$M, 4, 0)) * V$11</f>
        <v>1.9932663193970381E-5</v>
      </c>
      <c r="W71" s="19">
        <f>((VLOOKUP(ROUND($A71 + (W$9/12),5),'main sheet'!$G:$M, 4, 0) - VLOOKUP(ROUND($A71 + (W$9/12) + (1/12),5),'main sheet'!$G:$M, 4, 0)) / VLOOKUP(ROUND($A71,5),'main sheet'!$G:$M, 4, 0)) * W$11</f>
        <v>1.991947460271925E-5</v>
      </c>
      <c r="X71" s="19">
        <f>((VLOOKUP(ROUND($A71 + (X$9/12),5),'main sheet'!$G:$M, 4, 0) - VLOOKUP(ROUND($A71 + (X$9/12) + (1/12),5),'main sheet'!$G:$M, 4, 0)) / VLOOKUP(ROUND($A71,5),'main sheet'!$G:$M, 4, 0)) * X$11</f>
        <v>1.9906294737795231E-5</v>
      </c>
      <c r="Y71" s="19">
        <f>((VLOOKUP(ROUND($A71 + (Y$9/12),5),'main sheet'!$G:$M, 4, 0) - VLOOKUP(ROUND($A71 + (Y$9/12) + (1/12),5),'main sheet'!$G:$M, 4, 0)) / VLOOKUP(ROUND($A71,5),'main sheet'!$G:$M, 4, 0)) * Y$11</f>
        <v>1.989312359342448E-5</v>
      </c>
      <c r="Z71" s="19">
        <f>((VLOOKUP(ROUND($A71 + (Z$9/12),5),'main sheet'!$G:$M, 4, 0) - VLOOKUP(ROUND($A71 + (Z$9/12) + (1/12),5),'main sheet'!$G:$M, 4, 0)) / VLOOKUP(ROUND($A71,5),'main sheet'!$G:$M, 4, 0)) * Z$11</f>
        <v>1.9879961163836985E-5</v>
      </c>
      <c r="AA71" s="19">
        <f>((VLOOKUP(ROUND($A71 + (AA$9/12),5),'main sheet'!$G:$M, 4, 0) - VLOOKUP(ROUND($A71 + (AA$9/12) + (1/12),5),'main sheet'!$G:$M, 4, 0)) / VLOOKUP(ROUND($A71,5),'main sheet'!$G:$M, 4, 0)) * AA$11</f>
        <v>1.9866807443266548E-5</v>
      </c>
      <c r="AB71" s="19">
        <f>((VLOOKUP(ROUND($A71 + (AB$9/12),5),'main sheet'!$G:$M, 4, 0) - VLOOKUP(ROUND($A71 + (AB$9/12) + (1/12),5),'main sheet'!$G:$M, 4, 0)) / VLOOKUP(ROUND($A71,5),'main sheet'!$G:$M, 4, 0)) * AB$11</f>
        <v>1.737195462270693E-5</v>
      </c>
      <c r="AC71" s="19">
        <f>((VLOOKUP(ROUND($A71 + (AC$9/12),5),'main sheet'!$G:$M, 4, 0) - VLOOKUP(ROUND($A71 + (AC$9/12) + (1/12),5),'main sheet'!$G:$M, 4, 0)) / VLOOKUP(ROUND($A71,5),'main sheet'!$G:$M, 4, 0)) * AC$11</f>
        <v>1.7360460342864719E-5</v>
      </c>
      <c r="AD71" s="19">
        <f>((VLOOKUP(ROUND($A71 + (AD$9/12),5),'main sheet'!$G:$M, 4, 0) - VLOOKUP(ROUND($A71 + (AD$9/12) + (1/12),5),'main sheet'!$G:$M, 4, 0)) / VLOOKUP(ROUND($A71,5),'main sheet'!$G:$M, 4, 0)) * AD$11</f>
        <v>1.7348973668296177E-5</v>
      </c>
      <c r="AE71" s="19">
        <f>((VLOOKUP(ROUND($A71 + (AE$9/12),5),'main sheet'!$G:$M, 4, 0) - VLOOKUP(ROUND($A71 + (AE$9/12) + (1/12),5),'main sheet'!$G:$M, 4, 0)) / VLOOKUP(ROUND($A71,5),'main sheet'!$G:$M, 4, 0)) * AE$11</f>
        <v>1.7337494593969218E-5</v>
      </c>
      <c r="AF71" s="19">
        <f>((VLOOKUP(ROUND($A71 + (AF$9/12),5),'main sheet'!$G:$M, 4, 0) - VLOOKUP(ROUND($A71 + (AF$9/12) + (1/12),5),'main sheet'!$G:$M, 4, 0)) / VLOOKUP(ROUND($A71,5),'main sheet'!$G:$M, 4, 0)) * AF$11</f>
        <v>1.7326023114855092E-5</v>
      </c>
      <c r="AH71" s="18">
        <f t="shared" si="1"/>
        <v>4.833333333333333</v>
      </c>
      <c r="AI71" s="19">
        <f t="shared" si="2"/>
        <v>6.2127957399801023E-4</v>
      </c>
    </row>
    <row r="72" spans="1:35" x14ac:dyDescent="0.3">
      <c r="A72" s="19">
        <v>4.916666666666667</v>
      </c>
      <c r="C72" s="19">
        <f>((VLOOKUP(ROUND($A72 + (C$9/12),5),'main sheet'!$G:$M, 4, 0) - VLOOKUP(ROUND($A72 + (C$9/12) + (1/12),5),'main sheet'!$G:$M, 4, 0)) / VLOOKUP(ROUND($A72,5),'main sheet'!$G:$M, 4, 0)) * C$11</f>
        <v>2.2694565128950743E-5</v>
      </c>
      <c r="D72" s="19">
        <f>((VLOOKUP(ROUND($A72 + (D$9/12),5),'main sheet'!$G:$M, 4, 0) - VLOOKUP(ROUND($A72 + (D$9/12) + (1/12),5),'main sheet'!$G:$M, 4, 0)) / VLOOKUP(ROUND($A72,5),'main sheet'!$G:$M, 4, 0)) * D$11</f>
        <v>2.2672549172294637E-5</v>
      </c>
      <c r="E72" s="19">
        <f>((VLOOKUP(ROUND($A72 + (E$9/12),5),'main sheet'!$G:$M, 4, 0) - VLOOKUP(ROUND($A72 + (E$9/12) + (1/12),5),'main sheet'!$G:$M, 4, 0)) / VLOOKUP(ROUND($A72,5),'main sheet'!$G:$M, 4, 0)) * E$11</f>
        <v>2.2650554573278333E-5</v>
      </c>
      <c r="F72" s="19">
        <f>((VLOOKUP(ROUND($A72 + (F$9/12),5),'main sheet'!$G:$M, 4, 0) - VLOOKUP(ROUND($A72 + (F$9/12) + (1/12),5),'main sheet'!$G:$M, 4, 0)) / VLOOKUP(ROUND($A72,5),'main sheet'!$G:$M, 4, 0)) * F$11</f>
        <v>2.2628581311182819E-5</v>
      </c>
      <c r="G72" s="19">
        <f>((VLOOKUP(ROUND($A72 + (G$9/12),5),'main sheet'!$G:$M, 4, 0) - VLOOKUP(ROUND($A72 + (G$9/12) + (1/12),5),'main sheet'!$G:$M, 4, 0)) / VLOOKUP(ROUND($A72,5),'main sheet'!$G:$M, 4, 0)) * G$11</f>
        <v>2.2606629365309194E-5</v>
      </c>
      <c r="H72" s="19">
        <f>((VLOOKUP(ROUND($A72 + (H$9/12),5),'main sheet'!$G:$M, 4, 0) - VLOOKUP(ROUND($A72 + (H$9/12) + (1/12),5),'main sheet'!$G:$M, 4, 0)) / VLOOKUP(ROUND($A72,5),'main sheet'!$G:$M, 4, 0)) * H$11</f>
        <v>2.2584698714978626E-5</v>
      </c>
      <c r="I72" s="19">
        <f>((VLOOKUP(ROUND($A72 + (I$9/12),5),'main sheet'!$G:$M, 4, 0) - VLOOKUP(ROUND($A72 + (I$9/12) + (1/12),5),'main sheet'!$G:$M, 4, 0)) / VLOOKUP(ROUND($A72,5),'main sheet'!$G:$M, 4, 0)) * I$11</f>
        <v>2.2562789339532347E-5</v>
      </c>
      <c r="J72" s="19">
        <f>((VLOOKUP(ROUND($A72 + (J$9/12),5),'main sheet'!$G:$M, 4, 0) - VLOOKUP(ROUND($A72 + (J$9/12) + (1/12),5),'main sheet'!$G:$M, 4, 0)) / VLOOKUP(ROUND($A72,5),'main sheet'!$G:$M, 4, 0)) * J$11</f>
        <v>2.2540901218331632E-5</v>
      </c>
      <c r="K72" s="19">
        <f>((VLOOKUP(ROUND($A72 + (K$9/12),5),'main sheet'!$G:$M, 4, 0) - VLOOKUP(ROUND($A72 + (K$9/12) + (1/12),5),'main sheet'!$G:$M, 4, 0)) / VLOOKUP(ROUND($A72,5),'main sheet'!$G:$M, 4, 0)) * K$11</f>
        <v>2.2519034330757769E-5</v>
      </c>
      <c r="L72" s="19">
        <f>((VLOOKUP(ROUND($A72 + (L$9/12),5),'main sheet'!$G:$M, 4, 0) - VLOOKUP(ROUND($A72 + (L$9/12) + (1/12),5),'main sheet'!$G:$M, 4, 0)) / VLOOKUP(ROUND($A72,5),'main sheet'!$G:$M, 4, 0)) * L$11</f>
        <v>2.2497188656212066E-5</v>
      </c>
      <c r="M72" s="19">
        <f>((VLOOKUP(ROUND($A72 + (M$9/12),5),'main sheet'!$G:$M, 4, 0) - VLOOKUP(ROUND($A72 + (M$9/12) + (1/12),5),'main sheet'!$G:$M, 4, 0)) / VLOOKUP(ROUND($A72,5),'main sheet'!$G:$M, 4, 0)) * M$11</f>
        <v>2.2558774363480663E-5</v>
      </c>
      <c r="N72" s="19">
        <f>((VLOOKUP(ROUND($A72 + (N$9/12),5),'main sheet'!$G:$M, 4, 0) - VLOOKUP(ROUND($A72 + (N$9/12) + (1/12),5),'main sheet'!$G:$M, 4, 0)) / VLOOKUP(ROUND($A72,5),'main sheet'!$G:$M, 4, 0)) * N$11</f>
        <v>2.2543848186716867E-5</v>
      </c>
      <c r="O72" s="19">
        <f>((VLOOKUP(ROUND($A72 + (O$9/12),5),'main sheet'!$G:$M, 4, 0) - VLOOKUP(ROUND($A72 + (O$9/12) + (1/12),5),'main sheet'!$G:$M, 4, 0)) / VLOOKUP(ROUND($A72,5),'main sheet'!$G:$M, 4, 0)) * O$11</f>
        <v>2.0025717231969995E-5</v>
      </c>
      <c r="P72" s="19">
        <f>((VLOOKUP(ROUND($A72 + (P$9/12),5),'main sheet'!$G:$M, 4, 0) - VLOOKUP(ROUND($A72 + (P$9/12) + (1/12),5),'main sheet'!$G:$M, 4, 0)) / VLOOKUP(ROUND($A72,5),'main sheet'!$G:$M, 4, 0)) * P$11</f>
        <v>2.0012467070839339E-5</v>
      </c>
      <c r="Q72" s="19">
        <f>((VLOOKUP(ROUND($A72 + (Q$9/12),5),'main sheet'!$G:$M, 4, 0) - VLOOKUP(ROUND($A72 + (Q$9/12) + (1/12),5),'main sheet'!$G:$M, 4, 0)) / VLOOKUP(ROUND($A72,5),'main sheet'!$G:$M, 4, 0)) * Q$11</f>
        <v>1.9999225676773953E-5</v>
      </c>
      <c r="R72" s="19">
        <f>((VLOOKUP(ROUND($A72 + (R$9/12),5),'main sheet'!$G:$M, 4, 0) - VLOOKUP(ROUND($A72 + (R$9/12) + (1/12),5),'main sheet'!$G:$M, 4, 0)) / VLOOKUP(ROUND($A72,5),'main sheet'!$G:$M, 4, 0)) * R$11</f>
        <v>1.9985993043973044E-5</v>
      </c>
      <c r="S72" s="19">
        <f>((VLOOKUP(ROUND($A72 + (S$9/12),5),'main sheet'!$G:$M, 4, 0) - VLOOKUP(ROUND($A72 + (S$9/12) + (1/12),5),'main sheet'!$G:$M, 4, 0)) / VLOOKUP(ROUND($A72,5),'main sheet'!$G:$M, 4, 0)) * S$11</f>
        <v>1.9972769166639649E-5</v>
      </c>
      <c r="T72" s="19">
        <f>((VLOOKUP(ROUND($A72 + (T$9/12),5),'main sheet'!$G:$M, 4, 0) - VLOOKUP(ROUND($A72 + (T$9/12) + (1/12),5),'main sheet'!$G:$M, 4, 0)) / VLOOKUP(ROUND($A72,5),'main sheet'!$G:$M, 4, 0)) * T$11</f>
        <v>1.9959554038980658E-5</v>
      </c>
      <c r="U72" s="19">
        <f>((VLOOKUP(ROUND($A72 + (U$9/12),5),'main sheet'!$G:$M, 4, 0) - VLOOKUP(ROUND($A72 + (U$9/12) + (1/12),5),'main sheet'!$G:$M, 4, 0)) / VLOOKUP(ROUND($A72,5),'main sheet'!$G:$M, 4, 0)) * U$11</f>
        <v>1.9946347655206786E-5</v>
      </c>
      <c r="V72" s="19">
        <f>((VLOOKUP(ROUND($A72 + (V$9/12),5),'main sheet'!$G:$M, 4, 0) - VLOOKUP(ROUND($A72 + (V$9/12) + (1/12),5),'main sheet'!$G:$M, 4, 0)) / VLOOKUP(ROUND($A72,5),'main sheet'!$G:$M, 4, 0)) * V$11</f>
        <v>1.9933150009532571E-5</v>
      </c>
      <c r="W72" s="19">
        <f>((VLOOKUP(ROUND($A72 + (W$9/12),5),'main sheet'!$G:$M, 4, 0) - VLOOKUP(ROUND($A72 + (W$9/12) + (1/12),5),'main sheet'!$G:$M, 4, 0)) / VLOOKUP(ROUND($A72,5),'main sheet'!$G:$M, 4, 0)) * W$11</f>
        <v>1.9919961096176392E-5</v>
      </c>
      <c r="X72" s="19">
        <f>((VLOOKUP(ROUND($A72 + (X$9/12),5),'main sheet'!$G:$M, 4, 0) - VLOOKUP(ROUND($A72 + (X$9/12) + (1/12),5),'main sheet'!$G:$M, 4, 0)) / VLOOKUP(ROUND($A72,5),'main sheet'!$G:$M, 4, 0)) * X$11</f>
        <v>1.9906780909360446E-5</v>
      </c>
      <c r="Y72" s="19">
        <f>((VLOOKUP(ROUND($A72 + (Y$9/12),5),'main sheet'!$G:$M, 4, 0) - VLOOKUP(ROUND($A72 + (Y$9/12) + (1/12),5),'main sheet'!$G:$M, 4, 0)) / VLOOKUP(ROUND($A72,5),'main sheet'!$G:$M, 4, 0)) * Y$11</f>
        <v>1.9893609443310753E-5</v>
      </c>
      <c r="Z72" s="19">
        <f>((VLOOKUP(ROUND($A72 + (Z$9/12),5),'main sheet'!$G:$M, 4, 0) - VLOOKUP(ROUND($A72 + (Z$9/12) + (1/12),5),'main sheet'!$G:$M, 4, 0)) / VLOOKUP(ROUND($A72,5),'main sheet'!$G:$M, 4, 0)) * Z$11</f>
        <v>1.9880446692257154E-5</v>
      </c>
      <c r="AA72" s="19">
        <f>((VLOOKUP(ROUND($A72 + (AA$9/12),5),'main sheet'!$G:$M, 4, 0) - VLOOKUP(ROUND($A72 + (AA$9/12) + (1/12),5),'main sheet'!$G:$M, 4, 0)) / VLOOKUP(ROUND($A72,5),'main sheet'!$G:$M, 4, 0)) * AA$11</f>
        <v>1.7383881069129147E-5</v>
      </c>
      <c r="AB72" s="19">
        <f>((VLOOKUP(ROUND($A72 + (AB$9/12),5),'main sheet'!$G:$M, 4, 0) - VLOOKUP(ROUND($A72 + (AB$9/12) + (1/12),5),'main sheet'!$G:$M, 4, 0)) / VLOOKUP(ROUND($A72,5),'main sheet'!$G:$M, 4, 0)) * AB$11</f>
        <v>1.7372378898067112E-5</v>
      </c>
      <c r="AC72" s="19">
        <f>((VLOOKUP(ROUND($A72 + (AC$9/12),5),'main sheet'!$G:$M, 4, 0) - VLOOKUP(ROUND($A72 + (AC$9/12) + (1/12),5),'main sheet'!$G:$M, 4, 0)) / VLOOKUP(ROUND($A72,5),'main sheet'!$G:$M, 4, 0)) * AC$11</f>
        <v>1.7360884337500028E-5</v>
      </c>
      <c r="AD72" s="19">
        <f>((VLOOKUP(ROUND($A72 + (AD$9/12),5),'main sheet'!$G:$M, 4, 0) - VLOOKUP(ROUND($A72 + (AD$9/12) + (1/12),5),'main sheet'!$G:$M, 4, 0)) / VLOOKUP(ROUND($A72,5),'main sheet'!$G:$M, 4, 0)) * AD$11</f>
        <v>1.7349397382392359E-5</v>
      </c>
      <c r="AE72" s="19">
        <f>((VLOOKUP(ROUND($A72 + (AE$9/12),5),'main sheet'!$G:$M, 4, 0) - VLOOKUP(ROUND($A72 + (AE$9/12) + (1/12),5),'main sheet'!$G:$M, 4, 0)) / VLOOKUP(ROUND($A72,5),'main sheet'!$G:$M, 4, 0)) * AE$11</f>
        <v>1.7337918027711897E-5</v>
      </c>
      <c r="AF72" s="19">
        <f>((VLOOKUP(ROUND($A72 + (AF$9/12),5),'main sheet'!$G:$M, 4, 0) - VLOOKUP(ROUND($A72 + (AF$9/12) + (1/12),5),'main sheet'!$G:$M, 4, 0)) / VLOOKUP(ROUND($A72,5),'main sheet'!$G:$M, 4, 0)) * AF$11</f>
        <v>1.7326446268429762E-5</v>
      </c>
      <c r="AH72" s="18">
        <f t="shared" si="1"/>
        <v>4.916666666666667</v>
      </c>
      <c r="AI72" s="19">
        <f t="shared" si="2"/>
        <v>6.1462704237927681E-4</v>
      </c>
    </row>
    <row r="73" spans="1:35" x14ac:dyDescent="0.3">
      <c r="A73" s="19">
        <v>5</v>
      </c>
      <c r="C73" s="19">
        <f>((VLOOKUP(ROUND($A73 + (C$9/12),5),'main sheet'!$G:$M, 4, 0) - VLOOKUP(ROUND($A73 + (C$9/12) + (1/12),5),'main sheet'!$G:$M, 4, 0)) / VLOOKUP(ROUND($A73,5),'main sheet'!$G:$M, 4, 0)) * C$11</f>
        <v>2.2695119411999029E-5</v>
      </c>
      <c r="D73" s="19">
        <f>((VLOOKUP(ROUND($A73 + (D$9/12),5),'main sheet'!$G:$M, 4, 0) - VLOOKUP(ROUND($A73 + (D$9/12) + (1/12),5),'main sheet'!$G:$M, 4, 0)) / VLOOKUP(ROUND($A73,5),'main sheet'!$G:$M, 4, 0)) * D$11</f>
        <v>2.2673102917633937E-5</v>
      </c>
      <c r="E73" s="19">
        <f>((VLOOKUP(ROUND($A73 + (E$9/12),5),'main sheet'!$G:$M, 4, 0) - VLOOKUP(ROUND($A73 + (E$9/12) + (1/12),5),'main sheet'!$G:$M, 4, 0)) / VLOOKUP(ROUND($A73,5),'main sheet'!$G:$M, 4, 0)) * E$11</f>
        <v>2.2651107781430279E-5</v>
      </c>
      <c r="F73" s="19">
        <f>((VLOOKUP(ROUND($A73 + (F$9/12),5),'main sheet'!$G:$M, 4, 0) - VLOOKUP(ROUND($A73 + (F$9/12) + (1/12),5),'main sheet'!$G:$M, 4, 0)) / VLOOKUP(ROUND($A73,5),'main sheet'!$G:$M, 4, 0)) * F$11</f>
        <v>2.2629133982668537E-5</v>
      </c>
      <c r="G73" s="19">
        <f>((VLOOKUP(ROUND($A73 + (G$9/12),5),'main sheet'!$G:$M, 4, 0) - VLOOKUP(ROUND($A73 + (G$9/12) + (1/12),5),'main sheet'!$G:$M, 4, 0)) / VLOOKUP(ROUND($A73,5),'main sheet'!$G:$M, 4, 0)) * G$11</f>
        <v>2.2607181500649304E-5</v>
      </c>
      <c r="H73" s="19">
        <f>((VLOOKUP(ROUND($A73 + (H$9/12),5),'main sheet'!$G:$M, 4, 0) - VLOOKUP(ROUND($A73 + (H$9/12) + (1/12),5),'main sheet'!$G:$M, 4, 0)) / VLOOKUP(ROUND($A73,5),'main sheet'!$G:$M, 4, 0)) * H$11</f>
        <v>2.2585250314693237E-5</v>
      </c>
      <c r="I73" s="19">
        <f>((VLOOKUP(ROUND($A73 + (I$9/12),5),'main sheet'!$G:$M, 4, 0) - VLOOKUP(ROUND($A73 + (I$9/12) + (1/12),5),'main sheet'!$G:$M, 4, 0)) / VLOOKUP(ROUND($A73,5),'main sheet'!$G:$M, 4, 0)) * I$11</f>
        <v>2.256334040414107E-5</v>
      </c>
      <c r="J73" s="19">
        <f>((VLOOKUP(ROUND($A73 + (J$9/12),5),'main sheet'!$G:$M, 4, 0) - VLOOKUP(ROUND($A73 + (J$9/12) + (1/12),5),'main sheet'!$G:$M, 4, 0)) / VLOOKUP(ROUND($A73,5),'main sheet'!$G:$M, 4, 0)) * J$11</f>
        <v>2.2541451748353572E-5</v>
      </c>
      <c r="K73" s="19">
        <f>((VLOOKUP(ROUND($A73 + (K$9/12),5),'main sheet'!$G:$M, 4, 0) - VLOOKUP(ROUND($A73 + (K$9/12) + (1/12),5),'main sheet'!$G:$M, 4, 0)) / VLOOKUP(ROUND($A73,5),'main sheet'!$G:$M, 4, 0)) * K$11</f>
        <v>2.2519584326711531E-5</v>
      </c>
      <c r="L73" s="19">
        <f>((VLOOKUP(ROUND($A73 + (L$9/12),5),'main sheet'!$G:$M, 4, 0) - VLOOKUP(ROUND($A73 + (L$9/12) + (1/12),5),'main sheet'!$G:$M, 4, 0)) / VLOOKUP(ROUND($A73,5),'main sheet'!$G:$M, 4, 0)) * L$11</f>
        <v>2.2497738118615743E-5</v>
      </c>
      <c r="M73" s="19">
        <f>((VLOOKUP(ROUND($A73 + (M$9/12),5),'main sheet'!$G:$M, 4, 0) - VLOOKUP(ROUND($A73 + (M$9/12) + (1/12),5),'main sheet'!$G:$M, 4, 0)) / VLOOKUP(ROUND($A73,5),'main sheet'!$G:$M, 4, 0)) * M$11</f>
        <v>2.2559325330029204E-5</v>
      </c>
      <c r="N73" s="19">
        <f>((VLOOKUP(ROUND($A73 + (N$9/12),5),'main sheet'!$G:$M, 4, 0) - VLOOKUP(ROUND($A73 + (N$9/12) + (1/12),5),'main sheet'!$G:$M, 4, 0)) / VLOOKUP(ROUND($A73,5),'main sheet'!$G:$M, 4, 0)) * N$11</f>
        <v>2.0039465589968349E-5</v>
      </c>
      <c r="O73" s="19">
        <f>((VLOOKUP(ROUND($A73 + (O$9/12),5),'main sheet'!$G:$M, 4, 0) - VLOOKUP(ROUND($A73 + (O$9/12) + (1/12),5),'main sheet'!$G:$M, 4, 0)) / VLOOKUP(ROUND($A73,5),'main sheet'!$G:$M, 4, 0)) * O$11</f>
        <v>2.0026206332136856E-5</v>
      </c>
      <c r="P73" s="19">
        <f>((VLOOKUP(ROUND($A73 + (P$9/12),5),'main sheet'!$G:$M, 4, 0) - VLOOKUP(ROUND($A73 + (P$9/12) + (1/12),5),'main sheet'!$G:$M, 4, 0)) / VLOOKUP(ROUND($A73,5),'main sheet'!$G:$M, 4, 0)) * P$11</f>
        <v>2.0012955847389528E-5</v>
      </c>
      <c r="Q73" s="19">
        <f>((VLOOKUP(ROUND($A73 + (Q$9/12),5),'main sheet'!$G:$M, 4, 0) - VLOOKUP(ROUND($A73 + (Q$9/12) + (1/12),5),'main sheet'!$G:$M, 4, 0)) / VLOOKUP(ROUND($A73,5),'main sheet'!$G:$M, 4, 0)) * Q$11</f>
        <v>1.9999714129921589E-5</v>
      </c>
      <c r="R73" s="19">
        <f>((VLOOKUP(ROUND($A73 + (R$9/12),5),'main sheet'!$G:$M, 4, 0) - VLOOKUP(ROUND($A73 + (R$9/12) + (1/12),5),'main sheet'!$G:$M, 4, 0)) / VLOOKUP(ROUND($A73,5),'main sheet'!$G:$M, 4, 0)) * R$11</f>
        <v>1.9986481173932107E-5</v>
      </c>
      <c r="S73" s="19">
        <f>((VLOOKUP(ROUND($A73 + (S$9/12),5),'main sheet'!$G:$M, 4, 0) - VLOOKUP(ROUND($A73 + (S$9/12) + (1/12),5),'main sheet'!$G:$M, 4, 0)) / VLOOKUP(ROUND($A73,5),'main sheet'!$G:$M, 4, 0)) * S$11</f>
        <v>1.9973256973623987E-5</v>
      </c>
      <c r="T73" s="19">
        <f>((VLOOKUP(ROUND($A73 + (T$9/12),5),'main sheet'!$G:$M, 4, 0) - VLOOKUP(ROUND($A73 + (T$9/12) + (1/12),5),'main sheet'!$G:$M, 4, 0)) / VLOOKUP(ROUND($A73,5),'main sheet'!$G:$M, 4, 0)) * T$11</f>
        <v>1.9960041523203965E-5</v>
      </c>
      <c r="U73" s="19">
        <f>((VLOOKUP(ROUND($A73 + (U$9/12),5),'main sheet'!$G:$M, 4, 0) - VLOOKUP(ROUND($A73 + (U$9/12) + (1/12),5),'main sheet'!$G:$M, 4, 0)) / VLOOKUP(ROUND($A73,5),'main sheet'!$G:$M, 4, 0)) * U$11</f>
        <v>1.9946834816882616E-5</v>
      </c>
      <c r="V73" s="19">
        <f>((VLOOKUP(ROUND($A73 + (V$9/12),5),'main sheet'!$G:$M, 4, 0) - VLOOKUP(ROUND($A73 + (V$9/12) + (1/12),5),'main sheet'!$G:$M, 4, 0)) / VLOOKUP(ROUND($A73,5),'main sheet'!$G:$M, 4, 0)) * V$11</f>
        <v>1.9933636848874346E-5</v>
      </c>
      <c r="W73" s="19">
        <f>((VLOOKUP(ROUND($A73 + (W$9/12),5),'main sheet'!$G:$M, 4, 0) - VLOOKUP(ROUND($A73 + (W$9/12) + (1/12),5),'main sheet'!$G:$M, 4, 0)) / VLOOKUP(ROUND($A73,5),'main sheet'!$G:$M, 4, 0)) * W$11</f>
        <v>1.9920447613397383E-5</v>
      </c>
      <c r="X73" s="19">
        <f>((VLOOKUP(ROUND($A73 + (X$9/12),5),'main sheet'!$G:$M, 4, 0) - VLOOKUP(ROUND($A73 + (X$9/12) + (1/12),5),'main sheet'!$G:$M, 4, 0)) / VLOOKUP(ROUND($A73,5),'main sheet'!$G:$M, 4, 0)) * X$11</f>
        <v>1.9907267104673785E-5</v>
      </c>
      <c r="Y73" s="19">
        <f>((VLOOKUP(ROUND($A73 + (Y$9/12),5),'main sheet'!$G:$M, 4, 0) - VLOOKUP(ROUND($A73 + (Y$9/12) + (1/12),5),'main sheet'!$G:$M, 4, 0)) / VLOOKUP(ROUND($A73,5),'main sheet'!$G:$M, 4, 0)) * Y$11</f>
        <v>1.9894095316929435E-5</v>
      </c>
      <c r="Z73" s="19">
        <f>((VLOOKUP(ROUND($A73 + (Z$9/12),5),'main sheet'!$G:$M, 4, 0) - VLOOKUP(ROUND($A73 + (Z$9/12) + (1/12),5),'main sheet'!$G:$M, 4, 0)) / VLOOKUP(ROUND($A73,5),'main sheet'!$G:$M, 4, 0)) * Z$11</f>
        <v>1.7395815713844777E-5</v>
      </c>
      <c r="AA73" s="19">
        <f>((VLOOKUP(ROUND($A73 + (AA$9/12),5),'main sheet'!$G:$M, 4, 0) - VLOOKUP(ROUND($A73 + (AA$9/12) + (1/12),5),'main sheet'!$G:$M, 4, 0)) / VLOOKUP(ROUND($A73,5),'main sheet'!$G:$M, 4, 0)) * AA$11</f>
        <v>1.7384305646138459E-5</v>
      </c>
      <c r="AB73" s="19">
        <f>((VLOOKUP(ROUND($A73 + (AB$9/12),5),'main sheet'!$G:$M, 4, 0) - VLOOKUP(ROUND($A73 + (AB$9/12) + (1/12),5),'main sheet'!$G:$M, 4, 0)) / VLOOKUP(ROUND($A73,5),'main sheet'!$G:$M, 4, 0)) * AB$11</f>
        <v>1.7372803194151961E-5</v>
      </c>
      <c r="AC73" s="19">
        <f>((VLOOKUP(ROUND($A73 + (AC$9/12),5),'main sheet'!$G:$M, 4, 0) - VLOOKUP(ROUND($A73 + (AC$9/12) + (1/12),5),'main sheet'!$G:$M, 4, 0)) / VLOOKUP(ROUND($A73,5),'main sheet'!$G:$M, 4, 0)) * AC$11</f>
        <v>1.7361308352846297E-5</v>
      </c>
      <c r="AD73" s="19">
        <f>((VLOOKUP(ROUND($A73 + (AD$9/12),5),'main sheet'!$G:$M, 4, 0) - VLOOKUP(ROUND($A73 + (AD$9/12) + (1/12),5),'main sheet'!$G:$M, 4, 0)) / VLOOKUP(ROUND($A73,5),'main sheet'!$G:$M, 4, 0)) * AD$11</f>
        <v>1.7349821117185797E-5</v>
      </c>
      <c r="AE73" s="19">
        <f>((VLOOKUP(ROUND($A73 + (AE$9/12),5),'main sheet'!$G:$M, 4, 0) - VLOOKUP(ROUND($A73 + (AE$9/12) + (1/12),5),'main sheet'!$G:$M, 4, 0)) / VLOOKUP(ROUND($A73,5),'main sheet'!$G:$M, 4, 0)) * AE$11</f>
        <v>1.7338341482138132E-5</v>
      </c>
      <c r="AF73" s="19">
        <f>((VLOOKUP(ROUND($A73 + (AF$9/12),5),'main sheet'!$G:$M, 4, 0) - VLOOKUP(ROUND($A73 + (AF$9/12) + (1/12),5),'main sheet'!$G:$M, 4, 0)) / VLOOKUP(ROUND($A73,5),'main sheet'!$G:$M, 4, 0)) * AF$11</f>
        <v>1.7326869442674303E-5</v>
      </c>
      <c r="AH73" s="18">
        <f t="shared" si="1"/>
        <v>5</v>
      </c>
      <c r="AI73" s="19">
        <f t="shared" si="2"/>
        <v>6.096520040568392E-4</v>
      </c>
    </row>
    <row r="74" spans="1:35" x14ac:dyDescent="0.3">
      <c r="A74" s="19">
        <v>5.083333333333333</v>
      </c>
      <c r="C74" s="19">
        <f>((VLOOKUP(ROUND($A74 + (C$9/12),5),'main sheet'!$G:$M, 4, 0) - VLOOKUP(ROUND($A74 + (C$9/12) + (1/12),5),'main sheet'!$G:$M, 4, 0)) / VLOOKUP(ROUND($A74,5),'main sheet'!$G:$M, 4, 0)) * C$11</f>
        <v>2.2695635492969427E-5</v>
      </c>
      <c r="D74" s="19">
        <f>((VLOOKUP(ROUND($A74 + (D$9/12),5),'main sheet'!$G:$M, 4, 0) - VLOOKUP(ROUND($A74 + (D$9/12) + (1/12),5),'main sheet'!$G:$M, 4, 0)) / VLOOKUP(ROUND($A74,5),'main sheet'!$G:$M, 4, 0)) * D$11</f>
        <v>2.267361849795512E-5</v>
      </c>
      <c r="E74" s="19">
        <f>((VLOOKUP(ROUND($A74 + (E$9/12),5),'main sheet'!$G:$M, 4, 0) - VLOOKUP(ROUND($A74 + (E$9/12) + (1/12),5),'main sheet'!$G:$M, 4, 0)) / VLOOKUP(ROUND($A74,5),'main sheet'!$G:$M, 4, 0)) * E$11</f>
        <v>2.265162286158792E-5</v>
      </c>
      <c r="F74" s="19">
        <f>((VLOOKUP(ROUND($A74 + (F$9/12),5),'main sheet'!$G:$M, 4, 0) - VLOOKUP(ROUND($A74 + (F$9/12) + (1/12),5),'main sheet'!$G:$M, 4, 0)) / VLOOKUP(ROUND($A74,5),'main sheet'!$G:$M, 4, 0)) * F$11</f>
        <v>2.2629648563147848E-5</v>
      </c>
      <c r="G74" s="19">
        <f>((VLOOKUP(ROUND($A74 + (G$9/12),5),'main sheet'!$G:$M, 4, 0) - VLOOKUP(ROUND($A74 + (G$9/12) + (1/12),5),'main sheet'!$G:$M, 4, 0)) / VLOOKUP(ROUND($A74,5),'main sheet'!$G:$M, 4, 0)) * G$11</f>
        <v>2.260769558193502E-5</v>
      </c>
      <c r="H74" s="19">
        <f>((VLOOKUP(ROUND($A74 + (H$9/12),5),'main sheet'!$G:$M, 4, 0) - VLOOKUP(ROUND($A74 + (H$9/12) + (1/12),5),'main sheet'!$G:$M, 4, 0)) / VLOOKUP(ROUND($A74,5),'main sheet'!$G:$M, 4, 0)) * H$11</f>
        <v>2.2585763897269626E-5</v>
      </c>
      <c r="I74" s="19">
        <f>((VLOOKUP(ROUND($A74 + (I$9/12),5),'main sheet'!$G:$M, 4, 0) - VLOOKUP(ROUND($A74 + (I$9/12) + (1/12),5),'main sheet'!$G:$M, 4, 0)) / VLOOKUP(ROUND($A74,5),'main sheet'!$G:$M, 4, 0)) * I$11</f>
        <v>2.2563853488491931E-5</v>
      </c>
      <c r="J74" s="19">
        <f>((VLOOKUP(ROUND($A74 + (J$9/12),5),'main sheet'!$G:$M, 4, 0) - VLOOKUP(ROUND($A74 + (J$9/12) + (1/12),5),'main sheet'!$G:$M, 4, 0)) / VLOOKUP(ROUND($A74,5),'main sheet'!$G:$M, 4, 0)) * J$11</f>
        <v>2.2541964334962229E-5</v>
      </c>
      <c r="K74" s="19">
        <f>((VLOOKUP(ROUND($A74 + (K$9/12),5),'main sheet'!$G:$M, 4, 0) - VLOOKUP(ROUND($A74 + (K$9/12) + (1/12),5),'main sheet'!$G:$M, 4, 0)) / VLOOKUP(ROUND($A74,5),'main sheet'!$G:$M, 4, 0)) * K$11</f>
        <v>2.2520096416060846E-5</v>
      </c>
      <c r="L74" s="19">
        <f>((VLOOKUP(ROUND($A74 + (L$9/12),5),'main sheet'!$G:$M, 4, 0) - VLOOKUP(ROUND($A74 + (L$9/12) + (1/12),5),'main sheet'!$G:$M, 4, 0)) / VLOOKUP(ROUND($A74,5),'main sheet'!$G:$M, 4, 0)) * L$11</f>
        <v>2.2498249711188105E-5</v>
      </c>
      <c r="M74" s="19">
        <f>((VLOOKUP(ROUND($A74 + (M$9/12),5),'main sheet'!$G:$M, 4, 0) - VLOOKUP(ROUND($A74 + (M$9/12) + (1/12),5),'main sheet'!$G:$M, 4, 0)) / VLOOKUP(ROUND($A74,5),'main sheet'!$G:$M, 4, 0)) * M$11</f>
        <v>2.0053189620514087E-5</v>
      </c>
      <c r="N74" s="19">
        <f>((VLOOKUP(ROUND($A74 + (N$9/12),5),'main sheet'!$G:$M, 4, 0) - VLOOKUP(ROUND($A74 + (N$9/12) + (1/12),5),'main sheet'!$G:$M, 4, 0)) / VLOOKUP(ROUND($A74,5),'main sheet'!$G:$M, 4, 0)) * N$11</f>
        <v>2.0039921282078189E-5</v>
      </c>
      <c r="O74" s="19">
        <f>((VLOOKUP(ROUND($A74 + (O$9/12),5),'main sheet'!$G:$M, 4, 0) - VLOOKUP(ROUND($A74 + (O$9/12) + (1/12),5),'main sheet'!$G:$M, 4, 0)) / VLOOKUP(ROUND($A74,5),'main sheet'!$G:$M, 4, 0)) * O$11</f>
        <v>2.0026661722734707E-5</v>
      </c>
      <c r="P74" s="19">
        <f>((VLOOKUP(ROUND($A74 + (P$9/12),5),'main sheet'!$G:$M, 4, 0) - VLOOKUP(ROUND($A74 + (P$9/12) + (1/12),5),'main sheet'!$G:$M, 4, 0)) / VLOOKUP(ROUND($A74,5),'main sheet'!$G:$M, 4, 0)) * P$11</f>
        <v>2.0013410936674882E-5</v>
      </c>
      <c r="Q74" s="19">
        <f>((VLOOKUP(ROUND($A74 + (Q$9/12),5),'main sheet'!$G:$M, 4, 0) - VLOOKUP(ROUND($A74 + (Q$9/12) + (1/12),5),'main sheet'!$G:$M, 4, 0)) / VLOOKUP(ROUND($A74,5),'main sheet'!$G:$M, 4, 0)) * Q$11</f>
        <v>2.0000168918093815E-5</v>
      </c>
      <c r="R74" s="19">
        <f>((VLOOKUP(ROUND($A74 + (R$9/12),5),'main sheet'!$G:$M, 4, 0) - VLOOKUP(ROUND($A74 + (R$9/12) + (1/12),5),'main sheet'!$G:$M, 4, 0)) / VLOOKUP(ROUND($A74,5),'main sheet'!$G:$M, 4, 0)) * R$11</f>
        <v>1.9986935661190441E-5</v>
      </c>
      <c r="S74" s="19">
        <f>((VLOOKUP(ROUND($A74 + (S$9/12),5),'main sheet'!$G:$M, 4, 0) - VLOOKUP(ROUND($A74 + (S$9/12) + (1/12),5),'main sheet'!$G:$M, 4, 0)) / VLOOKUP(ROUND($A74,5),'main sheet'!$G:$M, 4, 0)) * S$11</f>
        <v>1.9973711160167525E-5</v>
      </c>
      <c r="T74" s="19">
        <f>((VLOOKUP(ROUND($A74 + (T$9/12),5),'main sheet'!$G:$M, 4, 0) - VLOOKUP(ROUND($A74 + (T$9/12) + (1/12),5),'main sheet'!$G:$M, 4, 0)) / VLOOKUP(ROUND($A74,5),'main sheet'!$G:$M, 4, 0)) * T$11</f>
        <v>1.9960495409231682E-5</v>
      </c>
      <c r="U74" s="19">
        <f>((VLOOKUP(ROUND($A74 + (U$9/12),5),'main sheet'!$G:$M, 4, 0) - VLOOKUP(ROUND($A74 + (U$9/12) + (1/12),5),'main sheet'!$G:$M, 4, 0)) / VLOOKUP(ROUND($A74,5),'main sheet'!$G:$M, 4, 0)) * U$11</f>
        <v>1.9947288402593349E-5</v>
      </c>
      <c r="V74" s="19">
        <f>((VLOOKUP(ROUND($A74 + (V$9/12),5),'main sheet'!$G:$M, 4, 0) - VLOOKUP(ROUND($A74 + (V$9/12) + (1/12),5),'main sheet'!$G:$M, 4, 0)) / VLOOKUP(ROUND($A74,5),'main sheet'!$G:$M, 4, 0)) * V$11</f>
        <v>1.9934090134466801E-5</v>
      </c>
      <c r="W74" s="19">
        <f>((VLOOKUP(ROUND($A74 + (W$9/12),5),'main sheet'!$G:$M, 4, 0) - VLOOKUP(ROUND($A74 + (W$9/12) + (1/12),5),'main sheet'!$G:$M, 4, 0)) / VLOOKUP(ROUND($A74,5),'main sheet'!$G:$M, 4, 0)) * W$11</f>
        <v>1.9920900599070135E-5</v>
      </c>
      <c r="X74" s="19">
        <f>((VLOOKUP(ROUND($A74 + (X$9/12),5),'main sheet'!$G:$M, 4, 0) - VLOOKUP(ROUND($A74 + (X$9/12) + (1/12),5),'main sheet'!$G:$M, 4, 0)) / VLOOKUP(ROUND($A74,5),'main sheet'!$G:$M, 4, 0)) * X$11</f>
        <v>1.9907719790625281E-5</v>
      </c>
      <c r="Y74" s="19">
        <f>((VLOOKUP(ROUND($A74 + (Y$9/12),5),'main sheet'!$G:$M, 4, 0) - VLOOKUP(ROUND($A74 + (Y$9/12) + (1/12),5),'main sheet'!$G:$M, 4, 0)) / VLOOKUP(ROUND($A74,5),'main sheet'!$G:$M, 4, 0)) * Y$11</f>
        <v>1.7407729240438239E-5</v>
      </c>
      <c r="Z74" s="19">
        <f>((VLOOKUP(ROUND($A74 + (Z$9/12),5),'main sheet'!$G:$M, 4, 0) - VLOOKUP(ROUND($A74 + (Z$9/12) + (1/12),5),'main sheet'!$G:$M, 4, 0)) / VLOOKUP(ROUND($A74,5),'main sheet'!$G:$M, 4, 0)) * Z$11</f>
        <v>1.739621129006059E-5</v>
      </c>
      <c r="AA74" s="19">
        <f>((VLOOKUP(ROUND($A74 + (AA$9/12),5),'main sheet'!$G:$M, 4, 0) - VLOOKUP(ROUND($A74 + (AA$9/12) + (1/12),5),'main sheet'!$G:$M, 4, 0)) / VLOOKUP(ROUND($A74,5),'main sheet'!$G:$M, 4, 0)) * AA$11</f>
        <v>1.7384700960618398E-5</v>
      </c>
      <c r="AB74" s="19">
        <f>((VLOOKUP(ROUND($A74 + (AB$9/12),5),'main sheet'!$G:$M, 4, 0) - VLOOKUP(ROUND($A74 + (AB$9/12) + (1/12),5),'main sheet'!$G:$M, 4, 0)) / VLOOKUP(ROUND($A74,5),'main sheet'!$G:$M, 4, 0)) * AB$11</f>
        <v>1.7373198247069207E-5</v>
      </c>
      <c r="AC74" s="19">
        <f>((VLOOKUP(ROUND($A74 + (AC$9/12),5),'main sheet'!$G:$M, 4, 0) - VLOOKUP(ROUND($A74 + (AC$9/12) + (1/12),5),'main sheet'!$G:$M, 4, 0)) / VLOOKUP(ROUND($A74,5),'main sheet'!$G:$M, 4, 0)) * AC$11</f>
        <v>1.7361703144373911E-5</v>
      </c>
      <c r="AD74" s="19">
        <f>((VLOOKUP(ROUND($A74 + (AD$9/12),5),'main sheet'!$G:$M, 4, 0) - VLOOKUP(ROUND($A74 + (AD$9/12) + (1/12),5),'main sheet'!$G:$M, 4, 0)) / VLOOKUP(ROUND($A74,5),'main sheet'!$G:$M, 4, 0)) * AD$11</f>
        <v>1.7350215647496731E-5</v>
      </c>
      <c r="AE74" s="19">
        <f>((VLOOKUP(ROUND($A74 + (AE$9/12),5),'main sheet'!$G:$M, 4, 0) - VLOOKUP(ROUND($A74 + (AE$9/12) + (1/12),5),'main sheet'!$G:$M, 4, 0)) / VLOOKUP(ROUND($A74,5),'main sheet'!$G:$M, 4, 0)) * AE$11</f>
        <v>1.7338735751405224E-5</v>
      </c>
      <c r="AF74" s="19">
        <f>((VLOOKUP(ROUND($A74 + (AF$9/12),5),'main sheet'!$G:$M, 4, 0) - VLOOKUP(ROUND($A74 + (AF$9/12) + (1/12),5),'main sheet'!$G:$M, 4, 0)) / VLOOKUP(ROUND($A74,5),'main sheet'!$G:$M, 4, 0)) * AF$11</f>
        <v>1.7327263451070274E-5</v>
      </c>
      <c r="AH74" s="18">
        <f t="shared" si="1"/>
        <v>5.083333333333333</v>
      </c>
      <c r="AI74" s="19">
        <f t="shared" si="2"/>
        <v>6.0467240021554159E-4</v>
      </c>
    </row>
    <row r="75" spans="1:35" x14ac:dyDescent="0.3">
      <c r="A75" s="19">
        <v>5.166666666666667</v>
      </c>
      <c r="C75" s="19">
        <f>((VLOOKUP(ROUND($A75 + (C$9/12),5),'main sheet'!$G:$M, 4, 0) - VLOOKUP(ROUND($A75 + (C$9/12) + (1/12),5),'main sheet'!$G:$M, 4, 0)) / VLOOKUP(ROUND($A75,5),'main sheet'!$G:$M, 4, 0)) * C$11</f>
        <v>2.2696151597411451E-5</v>
      </c>
      <c r="D75" s="19">
        <f>((VLOOKUP(ROUND($A75 + (D$9/12),5),'main sheet'!$G:$M, 4, 0) - VLOOKUP(ROUND($A75 + (D$9/12) + (1/12),5),'main sheet'!$G:$M, 4, 0)) / VLOOKUP(ROUND($A75,5),'main sheet'!$G:$M, 4, 0)) * D$11</f>
        <v>2.2674134101725154E-5</v>
      </c>
      <c r="E75" s="19">
        <f>((VLOOKUP(ROUND($A75 + (E$9/12),5),'main sheet'!$G:$M, 4, 0) - VLOOKUP(ROUND($A75 + (E$9/12) + (1/12),5),'main sheet'!$G:$M, 4, 0)) / VLOOKUP(ROUND($A75,5),'main sheet'!$G:$M, 4, 0)) * E$11</f>
        <v>2.2652137965171669E-5</v>
      </c>
      <c r="F75" s="19">
        <f>((VLOOKUP(ROUND($A75 + (F$9/12),5),'main sheet'!$G:$M, 4, 0) - VLOOKUP(ROUND($A75 + (F$9/12) + (1/12),5),'main sheet'!$G:$M, 4, 0)) / VLOOKUP(ROUND($A75,5),'main sheet'!$G:$M, 4, 0)) * F$11</f>
        <v>2.2630163167030541E-5</v>
      </c>
      <c r="G75" s="19">
        <f>((VLOOKUP(ROUND($A75 + (G$9/12),5),'main sheet'!$G:$M, 4, 0) - VLOOKUP(ROUND($A75 + (G$9/12) + (1/12),5),'main sheet'!$G:$M, 4, 0)) / VLOOKUP(ROUND($A75,5),'main sheet'!$G:$M, 4, 0)) * G$11</f>
        <v>2.2608209686601413E-5</v>
      </c>
      <c r="H75" s="19">
        <f>((VLOOKUP(ROUND($A75 + (H$9/12),5),'main sheet'!$G:$M, 4, 0) - VLOOKUP(ROUND($A75 + (H$9/12) + (1/12),5),'main sheet'!$G:$M, 4, 0)) / VLOOKUP(ROUND($A75,5),'main sheet'!$G:$M, 4, 0)) * H$11</f>
        <v>2.2586277503204013E-5</v>
      </c>
      <c r="I75" s="19">
        <f>((VLOOKUP(ROUND($A75 + (I$9/12),5),'main sheet'!$G:$M, 4, 0) - VLOOKUP(ROUND($A75 + (I$9/12) + (1/12),5),'main sheet'!$G:$M, 4, 0)) / VLOOKUP(ROUND($A75,5),'main sheet'!$G:$M, 4, 0)) * I$11</f>
        <v>2.2564366596178127E-5</v>
      </c>
      <c r="J75" s="19">
        <f>((VLOOKUP(ROUND($A75 + (J$9/12),5),'main sheet'!$G:$M, 4, 0) - VLOOKUP(ROUND($A75 + (J$9/12) + (1/12),5),'main sheet'!$G:$M, 4, 0)) / VLOOKUP(ROUND($A75,5),'main sheet'!$G:$M, 4, 0)) * J$11</f>
        <v>2.2542476944883587E-5</v>
      </c>
      <c r="K75" s="19">
        <f>((VLOOKUP(ROUND($A75 + (K$9/12),5),'main sheet'!$G:$M, 4, 0) - VLOOKUP(ROUND($A75 + (K$9/12) + (1/12),5),'main sheet'!$G:$M, 4, 0)) / VLOOKUP(ROUND($A75,5),'main sheet'!$G:$M, 4, 0)) * K$11</f>
        <v>2.2520608528700243E-5</v>
      </c>
      <c r="L75" s="19">
        <f>((VLOOKUP(ROUND($A75 + (L$9/12),5),'main sheet'!$G:$M, 4, 0) - VLOOKUP(ROUND($A75 + (L$9/12) + (1/12),5),'main sheet'!$G:$M, 4, 0)) / VLOOKUP(ROUND($A75,5),'main sheet'!$G:$M, 4, 0)) * L$11</f>
        <v>1.9998898957358183E-5</v>
      </c>
      <c r="M75" s="19">
        <f>((VLOOKUP(ROUND($A75 + (M$9/12),5),'main sheet'!$G:$M, 4, 0) - VLOOKUP(ROUND($A75 + (M$9/12) + (1/12),5),'main sheet'!$G:$M, 4, 0)) / VLOOKUP(ROUND($A75,5),'main sheet'!$G:$M, 4, 0)) * M$11</f>
        <v>2.0053645635074377E-5</v>
      </c>
      <c r="N75" s="19">
        <f>((VLOOKUP(ROUND($A75 + (N$9/12),5),'main sheet'!$G:$M, 4, 0) - VLOOKUP(ROUND($A75 + (N$9/12) + (1/12),5),'main sheet'!$G:$M, 4, 0)) / VLOOKUP(ROUND($A75,5),'main sheet'!$G:$M, 4, 0)) * N$11</f>
        <v>2.0040376994913136E-5</v>
      </c>
      <c r="O75" s="19">
        <f>((VLOOKUP(ROUND($A75 + (O$9/12),5),'main sheet'!$G:$M, 4, 0) - VLOOKUP(ROUND($A75 + (O$9/12) + (1/12),5),'main sheet'!$G:$M, 4, 0)) / VLOOKUP(ROUND($A75,5),'main sheet'!$G:$M, 4, 0)) * O$11</f>
        <v>2.002711713404395E-5</v>
      </c>
      <c r="P75" s="19">
        <f>((VLOOKUP(ROUND($A75 + (P$9/12),5),'main sheet'!$G:$M, 4, 0) - VLOOKUP(ROUND($A75 + (P$9/12) + (1/12),5),'main sheet'!$G:$M, 4, 0)) / VLOOKUP(ROUND($A75,5),'main sheet'!$G:$M, 4, 0)) * P$11</f>
        <v>2.0013866046657928E-5</v>
      </c>
      <c r="Q75" s="19">
        <f>((VLOOKUP(ROUND($A75 + (Q$9/12),5),'main sheet'!$G:$M, 4, 0) - VLOOKUP(ROUND($A75 + (Q$9/12) + (1/12),5),'main sheet'!$G:$M, 4, 0)) / VLOOKUP(ROUND($A75,5),'main sheet'!$G:$M, 4, 0)) * Q$11</f>
        <v>2.0000623726950038E-5</v>
      </c>
      <c r="R75" s="19">
        <f>((VLOOKUP(ROUND($A75 + (R$9/12),5),'main sheet'!$G:$M, 4, 0) - VLOOKUP(ROUND($A75 + (R$9/12) + (1/12),5),'main sheet'!$G:$M, 4, 0)) / VLOOKUP(ROUND($A75,5),'main sheet'!$G:$M, 4, 0)) * R$11</f>
        <v>1.9987390169119083E-5</v>
      </c>
      <c r="S75" s="19">
        <f>((VLOOKUP(ROUND($A75 + (S$9/12),5),'main sheet'!$G:$M, 4, 0) - VLOOKUP(ROUND($A75 + (S$9/12) + (1/12),5),'main sheet'!$G:$M, 4, 0)) / VLOOKUP(ROUND($A75,5),'main sheet'!$G:$M, 4, 0)) * S$11</f>
        <v>1.99741653673677E-5</v>
      </c>
      <c r="T75" s="19">
        <f>((VLOOKUP(ROUND($A75 + (T$9/12),5),'main sheet'!$G:$M, 4, 0) - VLOOKUP(ROUND($A75 + (T$9/12) + (1/12),5),'main sheet'!$G:$M, 4, 0)) / VLOOKUP(ROUND($A75,5),'main sheet'!$G:$M, 4, 0)) * T$11</f>
        <v>1.9960949315902365E-5</v>
      </c>
      <c r="U75" s="19">
        <f>((VLOOKUP(ROUND($A75 + (U$9/12),5),'main sheet'!$G:$M, 4, 0) - VLOOKUP(ROUND($A75 + (U$9/12) + (1/12),5),'main sheet'!$G:$M, 4, 0)) / VLOOKUP(ROUND($A75,5),'main sheet'!$G:$M, 4, 0)) * U$11</f>
        <v>1.9947742008933389E-5</v>
      </c>
      <c r="V75" s="19">
        <f>((VLOOKUP(ROUND($A75 + (V$9/12),5),'main sheet'!$G:$M, 4, 0) - VLOOKUP(ROUND($A75 + (V$9/12) + (1/12),5),'main sheet'!$G:$M, 4, 0)) / VLOOKUP(ROUND($A75,5),'main sheet'!$G:$M, 4, 0)) * V$11</f>
        <v>1.9934543440674916E-5</v>
      </c>
      <c r="W75" s="19">
        <f>((VLOOKUP(ROUND($A75 + (W$9/12),5),'main sheet'!$G:$M, 4, 0) - VLOOKUP(ROUND($A75 + (W$9/12) + (1/12),5),'main sheet'!$G:$M, 4, 0)) / VLOOKUP(ROUND($A75,5),'main sheet'!$G:$M, 4, 0)) * W$11</f>
        <v>1.9921353605344906E-5</v>
      </c>
      <c r="X75" s="19">
        <f>((VLOOKUP(ROUND($A75 + (X$9/12),5),'main sheet'!$G:$M, 4, 0) - VLOOKUP(ROUND($A75 + (X$9/12) + (1/12),5),'main sheet'!$G:$M, 4, 0)) / VLOOKUP(ROUND($A75,5),'main sheet'!$G:$M, 4, 0)) * X$11</f>
        <v>1.741965093501952E-5</v>
      </c>
      <c r="Y75" s="19">
        <f>((VLOOKUP(ROUND($A75 + (Y$9/12),5),'main sheet'!$G:$M, 4, 0) - VLOOKUP(ROUND($A75 + (Y$9/12) + (1/12),5),'main sheet'!$G:$M, 4, 0)) / VLOOKUP(ROUND($A75,5),'main sheet'!$G:$M, 4, 0)) * Y$11</f>
        <v>1.7408125096566142E-5</v>
      </c>
      <c r="Z75" s="19">
        <f>((VLOOKUP(ROUND($A75 + (Z$9/12),5),'main sheet'!$G:$M, 4, 0) - VLOOKUP(ROUND($A75 + (Z$9/12) + (1/12),5),'main sheet'!$G:$M, 4, 0)) / VLOOKUP(ROUND($A75,5),'main sheet'!$G:$M, 4, 0)) * Z$11</f>
        <v>1.7396606884267413E-5</v>
      </c>
      <c r="AA75" s="19">
        <f>((VLOOKUP(ROUND($A75 + (AA$9/12),5),'main sheet'!$G:$M, 4, 0) - VLOOKUP(ROUND($A75 + (AA$9/12) + (1/12),5),'main sheet'!$G:$M, 4, 0)) / VLOOKUP(ROUND($A75,5),'main sheet'!$G:$M, 4, 0)) * AA$11</f>
        <v>1.7385096293077445E-5</v>
      </c>
      <c r="AB75" s="19">
        <f>((VLOOKUP(ROUND($A75 + (AB$9/12),5),'main sheet'!$G:$M, 4, 0) - VLOOKUP(ROUND($A75 + (AB$9/12) + (1/12),5),'main sheet'!$G:$M, 4, 0)) / VLOOKUP(ROUND($A75,5),'main sheet'!$G:$M, 4, 0)) * AB$11</f>
        <v>1.7373593317953664E-5</v>
      </c>
      <c r="AC75" s="19">
        <f>((VLOOKUP(ROUND($A75 + (AC$9/12),5),'main sheet'!$G:$M, 4, 0) - VLOOKUP(ROUND($A75 + (AC$9/12) + (1/12),5),'main sheet'!$G:$M, 4, 0)) / VLOOKUP(ROUND($A75,5),'main sheet'!$G:$M, 4, 0)) * AC$11</f>
        <v>1.7362097953856849E-5</v>
      </c>
      <c r="AD75" s="19">
        <f>((VLOOKUP(ROUND($A75 + (AD$9/12),5),'main sheet'!$G:$M, 4, 0) - VLOOKUP(ROUND($A75 + (AD$9/12) + (1/12),5),'main sheet'!$G:$M, 4, 0)) / VLOOKUP(ROUND($A75,5),'main sheet'!$G:$M, 4, 0)) * AD$11</f>
        <v>1.735061019575111E-5</v>
      </c>
      <c r="AE75" s="19">
        <f>((VLOOKUP(ROUND($A75 + (AE$9/12),5),'main sheet'!$G:$M, 4, 0) - VLOOKUP(ROUND($A75 + (AE$9/12) + (1/12),5),'main sheet'!$G:$M, 4, 0)) / VLOOKUP(ROUND($A75,5),'main sheet'!$G:$M, 4, 0)) * AE$11</f>
        <v>1.7339130038603889E-5</v>
      </c>
      <c r="AF75" s="19">
        <f>((VLOOKUP(ROUND($A75 + (AF$9/12),5),'main sheet'!$G:$M, 4, 0) - VLOOKUP(ROUND($A75 + (AF$9/12) + (1/12),5),'main sheet'!$G:$M, 4, 0)) / VLOOKUP(ROUND($A75,5),'main sheet'!$G:$M, 4, 0)) * AF$11</f>
        <v>1.7327657477385952E-5</v>
      </c>
      <c r="AH75" s="18">
        <f t="shared" si="1"/>
        <v>5.166666666666667</v>
      </c>
      <c r="AI75" s="19">
        <f t="shared" si="2"/>
        <v>5.996977666857282E-4</v>
      </c>
    </row>
    <row r="76" spans="1:35" x14ac:dyDescent="0.3">
      <c r="A76" s="19">
        <v>5.25</v>
      </c>
      <c r="C76" s="19">
        <f>((VLOOKUP(ROUND($A76 + (C$9/12),5),'main sheet'!$G:$M, 4, 0) - VLOOKUP(ROUND($A76 + (C$9/12) + (1/12),5),'main sheet'!$G:$M, 4, 0)) / VLOOKUP(ROUND($A76,5),'main sheet'!$G:$M, 4, 0)) * C$11</f>
        <v>2.2696667725326695E-5</v>
      </c>
      <c r="D76" s="19">
        <f>((VLOOKUP(ROUND($A76 + (D$9/12),5),'main sheet'!$G:$M, 4, 0) - VLOOKUP(ROUND($A76 + (D$9/12) + (1/12),5),'main sheet'!$G:$M, 4, 0)) / VLOOKUP(ROUND($A76,5),'main sheet'!$G:$M, 4, 0)) * D$11</f>
        <v>2.267464972894564E-5</v>
      </c>
      <c r="E76" s="19">
        <f>((VLOOKUP(ROUND($A76 + (E$9/12),5),'main sheet'!$G:$M, 4, 0) - VLOOKUP(ROUND($A76 + (E$9/12) + (1/12),5),'main sheet'!$G:$M, 4, 0)) / VLOOKUP(ROUND($A76,5),'main sheet'!$G:$M, 4, 0)) * E$11</f>
        <v>2.265265309218312E-5</v>
      </c>
      <c r="F76" s="19">
        <f>((VLOOKUP(ROUND($A76 + (F$9/12),5),'main sheet'!$G:$M, 4, 0) - VLOOKUP(ROUND($A76 + (F$9/12) + (1/12),5),'main sheet'!$G:$M, 4, 0)) / VLOOKUP(ROUND($A76,5),'main sheet'!$G:$M, 4, 0)) * F$11</f>
        <v>2.2630677794318208E-5</v>
      </c>
      <c r="G76" s="19">
        <f>((VLOOKUP(ROUND($A76 + (G$9/12),5),'main sheet'!$G:$M, 4, 0) - VLOOKUP(ROUND($A76 + (G$9/12) + (1/12),5),'main sheet'!$G:$M, 4, 0)) / VLOOKUP(ROUND($A76,5),'main sheet'!$G:$M, 4, 0)) * G$11</f>
        <v>2.260872381465008E-5</v>
      </c>
      <c r="H76" s="19">
        <f>((VLOOKUP(ROUND($A76 + (H$9/12),5),'main sheet'!$G:$M, 4, 0) - VLOOKUP(ROUND($A76 + (H$9/12) + (1/12),5),'main sheet'!$G:$M, 4, 0)) / VLOOKUP(ROUND($A76,5),'main sheet'!$G:$M, 4, 0)) * H$11</f>
        <v>2.2586791132497987E-5</v>
      </c>
      <c r="I76" s="19">
        <f>((VLOOKUP(ROUND($A76 + (I$9/12),5),'main sheet'!$G:$M, 4, 0) - VLOOKUP(ROUND($A76 + (I$9/12) + (1/12),5),'main sheet'!$G:$M, 4, 0)) / VLOOKUP(ROUND($A76,5),'main sheet'!$G:$M, 4, 0)) * I$11</f>
        <v>2.2564879727201249E-5</v>
      </c>
      <c r="J76" s="19">
        <f>((VLOOKUP(ROUND($A76 + (J$9/12),5),'main sheet'!$G:$M, 4, 0) - VLOOKUP(ROUND($A76 + (J$9/12) + (1/12),5),'main sheet'!$G:$M, 4, 0)) / VLOOKUP(ROUND($A76,5),'main sheet'!$G:$M, 4, 0)) * J$11</f>
        <v>2.2542989578119228E-5</v>
      </c>
      <c r="K76" s="19">
        <f>((VLOOKUP(ROUND($A76 + (K$9/12),5),'main sheet'!$G:$M, 4, 0) - VLOOKUP(ROUND($A76 + (K$9/12) + (1/12),5),'main sheet'!$G:$M, 4, 0)) / VLOOKUP(ROUND($A76,5),'main sheet'!$G:$M, 4, 0)) * K$11</f>
        <v>2.0018773924116722E-5</v>
      </c>
      <c r="L76" s="19">
        <f>((VLOOKUP(ROUND($A76 + (L$9/12),5),'main sheet'!$G:$M, 4, 0) - VLOOKUP(ROUND($A76 + (L$9/12) + (1/12),5),'main sheet'!$G:$M, 4, 0)) / VLOOKUP(ROUND($A76,5),'main sheet'!$G:$M, 4, 0)) * L$11</f>
        <v>1.9999353747677228E-5</v>
      </c>
      <c r="M76" s="19">
        <f>((VLOOKUP(ROUND($A76 + (M$9/12),5),'main sheet'!$G:$M, 4, 0) - VLOOKUP(ROUND($A76 + (M$9/12) + (1/12),5),'main sheet'!$G:$M, 4, 0)) / VLOOKUP(ROUND($A76,5),'main sheet'!$G:$M, 4, 0)) * M$11</f>
        <v>2.0054101670374913E-5</v>
      </c>
      <c r="N76" s="19">
        <f>((VLOOKUP(ROUND($A76 + (N$9/12),5),'main sheet'!$G:$M, 4, 0) - VLOOKUP(ROUND($A76 + (N$9/12) + (1/12),5),'main sheet'!$G:$M, 4, 0)) / VLOOKUP(ROUND($A76,5),'main sheet'!$G:$M, 4, 0)) * N$11</f>
        <v>2.0040832728474607E-5</v>
      </c>
      <c r="O76" s="19">
        <f>((VLOOKUP(ROUND($A76 + (O$9/12),5),'main sheet'!$G:$M, 4, 0) - VLOOKUP(ROUND($A76 + (O$9/12) + (1/12),5),'main sheet'!$G:$M, 4, 0)) / VLOOKUP(ROUND($A76,5),'main sheet'!$G:$M, 4, 0)) * O$11</f>
        <v>2.0027572566066001E-5</v>
      </c>
      <c r="P76" s="19">
        <f>((VLOOKUP(ROUND($A76 + (P$9/12),5),'main sheet'!$G:$M, 4, 0) - VLOOKUP(ROUND($A76 + (P$9/12) + (1/12),5),'main sheet'!$G:$M, 4, 0)) / VLOOKUP(ROUND($A76,5),'main sheet'!$G:$M, 4, 0)) * P$11</f>
        <v>2.0014321177340076E-5</v>
      </c>
      <c r="Q76" s="19">
        <f>((VLOOKUP(ROUND($A76 + (Q$9/12),5),'main sheet'!$G:$M, 4, 0) - VLOOKUP(ROUND($A76 + (Q$9/12) + (1/12),5),'main sheet'!$G:$M, 4, 0)) / VLOOKUP(ROUND($A76,5),'main sheet'!$G:$M, 4, 0)) * Q$11</f>
        <v>2.0001078556491668E-5</v>
      </c>
      <c r="R76" s="19">
        <f>((VLOOKUP(ROUND($A76 + (R$9/12),5),'main sheet'!$G:$M, 4, 0) - VLOOKUP(ROUND($A76 + (R$9/12) + (1/12),5),'main sheet'!$G:$M, 4, 0)) / VLOOKUP(ROUND($A76,5),'main sheet'!$G:$M, 4, 0)) * R$11</f>
        <v>1.9987844697719445E-5</v>
      </c>
      <c r="S76" s="19">
        <f>((VLOOKUP(ROUND($A76 + (S$9/12),5),'main sheet'!$G:$M, 4, 0) - VLOOKUP(ROUND($A76 + (S$9/12) + (1/12),5),'main sheet'!$G:$M, 4, 0)) / VLOOKUP(ROUND($A76,5),'main sheet'!$G:$M, 4, 0)) * S$11</f>
        <v>1.9974619595225917E-5</v>
      </c>
      <c r="T76" s="19">
        <f>((VLOOKUP(ROUND($A76 + (T$9/12),5),'main sheet'!$G:$M, 4, 0) - VLOOKUP(ROUND($A76 + (T$9/12) + (1/12),5),'main sheet'!$G:$M, 4, 0)) / VLOOKUP(ROUND($A76,5),'main sheet'!$G:$M, 4, 0)) * T$11</f>
        <v>1.9961403243217423E-5</v>
      </c>
      <c r="U76" s="19">
        <f>((VLOOKUP(ROUND($A76 + (U$9/12),5),'main sheet'!$G:$M, 4, 0) - VLOOKUP(ROUND($A76 + (U$9/12) + (1/12),5),'main sheet'!$G:$M, 4, 0)) / VLOOKUP(ROUND($A76,5),'main sheet'!$G:$M, 4, 0)) * U$11</f>
        <v>1.9948195635904147E-5</v>
      </c>
      <c r="V76" s="19">
        <f>((VLOOKUP(ROUND($A76 + (V$9/12),5),'main sheet'!$G:$M, 4, 0) - VLOOKUP(ROUND($A76 + (V$9/12) + (1/12),5),'main sheet'!$G:$M, 4, 0)) / VLOOKUP(ROUND($A76,5),'main sheet'!$G:$M, 4, 0)) * V$11</f>
        <v>1.9934996767500095E-5</v>
      </c>
      <c r="W76" s="19">
        <f>((VLOOKUP(ROUND($A76 + (W$9/12),5),'main sheet'!$G:$M, 4, 0) - VLOOKUP(ROUND($A76 + (W$9/12) + (1/12),5),'main sheet'!$G:$M, 4, 0)) / VLOOKUP(ROUND($A76,5),'main sheet'!$G:$M, 4, 0)) * W$11</f>
        <v>1.7431580803195214E-5</v>
      </c>
      <c r="X76" s="19">
        <f>((VLOOKUP(ROUND($A76 + (X$9/12),5),'main sheet'!$G:$M, 4, 0) - VLOOKUP(ROUND($A76 + (X$9/12) + (1/12),5),'main sheet'!$G:$M, 4, 0)) / VLOOKUP(ROUND($A76,5),'main sheet'!$G:$M, 4, 0)) * X$11</f>
        <v>1.7420047071257983E-5</v>
      </c>
      <c r="Y76" s="19">
        <f>((VLOOKUP(ROUND($A76 + (Y$9/12),5),'main sheet'!$G:$M, 4, 0) - VLOOKUP(ROUND($A76 + (Y$9/12) + (1/12),5),'main sheet'!$G:$M, 4, 0)) / VLOOKUP(ROUND($A76,5),'main sheet'!$G:$M, 4, 0)) * Y$11</f>
        <v>1.7408520970698188E-5</v>
      </c>
      <c r="Z76" s="19">
        <f>((VLOOKUP(ROUND($A76 + (Z$9/12),5),'main sheet'!$G:$M, 4, 0) - VLOOKUP(ROUND($A76 + (Z$9/12) + (1/12),5),'main sheet'!$G:$M, 4, 0)) / VLOOKUP(ROUND($A76,5),'main sheet'!$G:$M, 4, 0)) * Z$11</f>
        <v>1.7397002496466466E-5</v>
      </c>
      <c r="AA76" s="19">
        <f>((VLOOKUP(ROUND($A76 + (AA$9/12),5),'main sheet'!$G:$M, 4, 0) - VLOOKUP(ROUND($A76 + (AA$9/12) + (1/12),5),'main sheet'!$G:$M, 4, 0)) / VLOOKUP(ROUND($A76,5),'main sheet'!$G:$M, 4, 0)) * AA$11</f>
        <v>1.7385491643516816E-5</v>
      </c>
      <c r="AB76" s="19">
        <f>((VLOOKUP(ROUND($A76 + (AB$9/12),5),'main sheet'!$G:$M, 4, 0) - VLOOKUP(ROUND($A76 + (AB$9/12) + (1/12),5),'main sheet'!$G:$M, 4, 0)) / VLOOKUP(ROUND($A76,5),'main sheet'!$G:$M, 4, 0)) * AB$11</f>
        <v>1.7373988406806547E-5</v>
      </c>
      <c r="AC76" s="19">
        <f>((VLOOKUP(ROUND($A76 + (AC$9/12),5),'main sheet'!$G:$M, 4, 0) - VLOOKUP(ROUND($A76 + (AC$9/12) + (1/12),5),'main sheet'!$G:$M, 4, 0)) / VLOOKUP(ROUND($A76,5),'main sheet'!$G:$M, 4, 0)) * AC$11</f>
        <v>1.7362492781296326E-5</v>
      </c>
      <c r="AD76" s="19">
        <f>((VLOOKUP(ROUND($A76 + (AD$9/12),5),'main sheet'!$G:$M, 4, 0) - VLOOKUP(ROUND($A76 + (AD$9/12) + (1/12),5),'main sheet'!$G:$M, 4, 0)) / VLOOKUP(ROUND($A76,5),'main sheet'!$G:$M, 4, 0)) * AD$11</f>
        <v>1.7351004761950146E-5</v>
      </c>
      <c r="AE76" s="19">
        <f>((VLOOKUP(ROUND($A76 + (AE$9/12),5),'main sheet'!$G:$M, 4, 0) - VLOOKUP(ROUND($A76 + (AE$9/12) + (1/12),5),'main sheet'!$G:$M, 4, 0)) / VLOOKUP(ROUND($A76,5),'main sheet'!$G:$M, 4, 0)) * AE$11</f>
        <v>1.7339524343735336E-5</v>
      </c>
      <c r="AF76" s="19">
        <f>((VLOOKUP(ROUND($A76 + (AF$9/12),5),'main sheet'!$G:$M, 4, 0) - VLOOKUP(ROUND($A76 + (AF$9/12) + (1/12),5),'main sheet'!$G:$M, 4, 0)) / VLOOKUP(ROUND($A76,5),'main sheet'!$G:$M, 4, 0)) * AF$11</f>
        <v>1.7328051521622547E-5</v>
      </c>
      <c r="AH76" s="18">
        <f t="shared" si="1"/>
        <v>5.25</v>
      </c>
      <c r="AI76" s="19">
        <f t="shared" si="2"/>
        <v>5.9471883170389591E-4</v>
      </c>
    </row>
    <row r="77" spans="1:35" x14ac:dyDescent="0.3">
      <c r="A77" s="19">
        <v>5.333333333333333</v>
      </c>
      <c r="C77" s="19">
        <f>((VLOOKUP(ROUND($A77 + (C$9/12),5),'main sheet'!$G:$M, 4, 0) - VLOOKUP(ROUND($A77 + (C$9/12) + (1/12),5),'main sheet'!$G:$M, 4, 0)) / VLOOKUP(ROUND($A77,5),'main sheet'!$G:$M, 4, 0)) * C$11</f>
        <v>2.2697183876716763E-5</v>
      </c>
      <c r="D77" s="19">
        <f>((VLOOKUP(ROUND($A77 + (D$9/12),5),'main sheet'!$G:$M, 4, 0) - VLOOKUP(ROUND($A77 + (D$9/12) + (1/12),5),'main sheet'!$G:$M, 4, 0)) / VLOOKUP(ROUND($A77,5),'main sheet'!$G:$M, 4, 0)) * D$11</f>
        <v>2.2675165379618178E-5</v>
      </c>
      <c r="E77" s="19">
        <f>((VLOOKUP(ROUND($A77 + (E$9/12),5),'main sheet'!$G:$M, 4, 0) - VLOOKUP(ROUND($A77 + (E$9/12) + (1/12),5),'main sheet'!$G:$M, 4, 0)) / VLOOKUP(ROUND($A77,5),'main sheet'!$G:$M, 4, 0)) * E$11</f>
        <v>2.2653168242623871E-5</v>
      </c>
      <c r="F77" s="19">
        <f>((VLOOKUP(ROUND($A77 + (F$9/12),5),'main sheet'!$G:$M, 4, 0) - VLOOKUP(ROUND($A77 + (F$9/12) + (1/12),5),'main sheet'!$G:$M, 4, 0)) / VLOOKUP(ROUND($A77,5),'main sheet'!$G:$M, 4, 0)) * F$11</f>
        <v>2.2631192445012444E-5</v>
      </c>
      <c r="G77" s="19">
        <f>((VLOOKUP(ROUND($A77 + (G$9/12),5),'main sheet'!$G:$M, 4, 0) - VLOOKUP(ROUND($A77 + (G$9/12) + (1/12),5),'main sheet'!$G:$M, 4, 0)) / VLOOKUP(ROUND($A77,5),'main sheet'!$G:$M, 4, 0)) * G$11</f>
        <v>2.2609237966082606E-5</v>
      </c>
      <c r="H77" s="19">
        <f>((VLOOKUP(ROUND($A77 + (H$9/12),5),'main sheet'!$G:$M, 4, 0) - VLOOKUP(ROUND($A77 + (H$9/12) + (1/12),5),'main sheet'!$G:$M, 4, 0)) / VLOOKUP(ROUND($A77,5),'main sheet'!$G:$M, 4, 0)) * H$11</f>
        <v>2.2587304785153139E-5</v>
      </c>
      <c r="I77" s="19">
        <f>((VLOOKUP(ROUND($A77 + (I$9/12),5),'main sheet'!$G:$M, 4, 0) - VLOOKUP(ROUND($A77 + (I$9/12) + (1/12),5),'main sheet'!$G:$M, 4, 0)) / VLOOKUP(ROUND($A77,5),'main sheet'!$G:$M, 4, 0)) * I$11</f>
        <v>2.2565392881562886E-5</v>
      </c>
      <c r="J77" s="19">
        <f>((VLOOKUP(ROUND($A77 + (J$9/12),5),'main sheet'!$G:$M, 4, 0) - VLOOKUP(ROUND($A77 + (J$9/12) + (1/12),5),'main sheet'!$G:$M, 4, 0)) / VLOOKUP(ROUND($A77,5),'main sheet'!$G:$M, 4, 0)) * J$11</f>
        <v>2.0038668653040665E-5</v>
      </c>
      <c r="K77" s="19">
        <f>((VLOOKUP(ROUND($A77 + (K$9/12),5),'main sheet'!$G:$M, 4, 0) - VLOOKUP(ROUND($A77 + (K$9/12) + (1/12),5),'main sheet'!$G:$M, 4, 0)) / VLOOKUP(ROUND($A77,5),'main sheet'!$G:$M, 4, 0)) * K$11</f>
        <v>2.0019229176760566E-5</v>
      </c>
      <c r="L77" s="19">
        <f>((VLOOKUP(ROUND($A77 + (L$9/12),5),'main sheet'!$G:$M, 4, 0) - VLOOKUP(ROUND($A77 + (L$9/12) + (1/12),5),'main sheet'!$G:$M, 4, 0)) / VLOOKUP(ROUND($A77,5),'main sheet'!$G:$M, 4, 0)) * L$11</f>
        <v>1.9999808558681305E-5</v>
      </c>
      <c r="M77" s="19">
        <f>((VLOOKUP(ROUND($A77 + (M$9/12),5),'main sheet'!$G:$M, 4, 0) - VLOOKUP(ROUND($A77 + (M$9/12) + (1/12),5),'main sheet'!$G:$M, 4, 0)) / VLOOKUP(ROUND($A77,5),'main sheet'!$G:$M, 4, 0)) * M$11</f>
        <v>2.0054557726417107E-5</v>
      </c>
      <c r="N77" s="19">
        <f>((VLOOKUP(ROUND($A77 + (N$9/12),5),'main sheet'!$G:$M, 4, 0) - VLOOKUP(ROUND($A77 + (N$9/12) + (1/12),5),'main sheet'!$G:$M, 4, 0)) / VLOOKUP(ROUND($A77,5),'main sheet'!$G:$M, 4, 0)) * N$11</f>
        <v>2.004128848276401E-5</v>
      </c>
      <c r="O77" s="19">
        <f>((VLOOKUP(ROUND($A77 + (O$9/12),5),'main sheet'!$G:$M, 4, 0) - VLOOKUP(ROUND($A77 + (O$9/12) + (1/12),5),'main sheet'!$G:$M, 4, 0)) / VLOOKUP(ROUND($A77,5),'main sheet'!$G:$M, 4, 0)) * O$11</f>
        <v>2.002802801880227E-5</v>
      </c>
      <c r="P77" s="19">
        <f>((VLOOKUP(ROUND($A77 + (P$9/12),5),'main sheet'!$G:$M, 4, 0) - VLOOKUP(ROUND($A77 + (P$9/12) + (1/12),5),'main sheet'!$G:$M, 4, 0)) / VLOOKUP(ROUND($A77,5),'main sheet'!$G:$M, 4, 0)) * P$11</f>
        <v>2.0014776328722738E-5</v>
      </c>
      <c r="Q77" s="19">
        <f>((VLOOKUP(ROUND($A77 + (Q$9/12),5),'main sheet'!$G:$M, 4, 0) - VLOOKUP(ROUND($A77 + (Q$9/12) + (1/12),5),'main sheet'!$G:$M, 4, 0)) / VLOOKUP(ROUND($A77,5),'main sheet'!$G:$M, 4, 0)) * Q$11</f>
        <v>2.0001533406720114E-5</v>
      </c>
      <c r="R77" s="19">
        <f>((VLOOKUP(ROUND($A77 + (R$9/12),5),'main sheet'!$G:$M, 4, 0) - VLOOKUP(ROUND($A77 + (R$9/12) + (1/12),5),'main sheet'!$G:$M, 4, 0)) / VLOOKUP(ROUND($A77,5),'main sheet'!$G:$M, 4, 0)) * R$11</f>
        <v>1.9988299246992937E-5</v>
      </c>
      <c r="S77" s="19">
        <f>((VLOOKUP(ROUND($A77 + (S$9/12),5),'main sheet'!$G:$M, 4, 0) - VLOOKUP(ROUND($A77 + (S$9/12) + (1/12),5),'main sheet'!$G:$M, 4, 0)) / VLOOKUP(ROUND($A77,5),'main sheet'!$G:$M, 4, 0)) * S$11</f>
        <v>1.9975073843743584E-5</v>
      </c>
      <c r="T77" s="19">
        <f>((VLOOKUP(ROUND($A77 + (T$9/12),5),'main sheet'!$G:$M, 4, 0) - VLOOKUP(ROUND($A77 + (T$9/12) + (1/12),5),'main sheet'!$G:$M, 4, 0)) / VLOOKUP(ROUND($A77,5),'main sheet'!$G:$M, 4, 0)) * T$11</f>
        <v>1.9961857191178259E-5</v>
      </c>
      <c r="U77" s="19">
        <f>((VLOOKUP(ROUND($A77 + (U$9/12),5),'main sheet'!$G:$M, 4, 0) - VLOOKUP(ROUND($A77 + (U$9/12) + (1/12),5),'main sheet'!$G:$M, 4, 0)) / VLOOKUP(ROUND($A77,5),'main sheet'!$G:$M, 4, 0)) * U$11</f>
        <v>1.9948649283507021E-5</v>
      </c>
      <c r="V77" s="19">
        <f>((VLOOKUP(ROUND($A77 + (V$9/12),5),'main sheet'!$G:$M, 4, 0) - VLOOKUP(ROUND($A77 + (V$9/12) + (1/12),5),'main sheet'!$G:$M, 4, 0)) / VLOOKUP(ROUND($A77,5),'main sheet'!$G:$M, 4, 0)) * V$11</f>
        <v>1.744351885057577E-5</v>
      </c>
      <c r="W77" s="19">
        <f>((VLOOKUP(ROUND($A77 + (W$9/12),5),'main sheet'!$G:$M, 4, 0) - VLOOKUP(ROUND($A77 + (W$9/12) + (1/12),5),'main sheet'!$G:$M, 4, 0)) / VLOOKUP(ROUND($A77,5),'main sheet'!$G:$M, 4, 0)) * W$11</f>
        <v>1.7431977219742856E-5</v>
      </c>
      <c r="X77" s="19">
        <f>((VLOOKUP(ROUND($A77 + (X$9/12),5),'main sheet'!$G:$M, 4, 0) - VLOOKUP(ROUND($A77 + (X$9/12) + (1/12),5),'main sheet'!$G:$M, 4, 0)) / VLOOKUP(ROUND($A77,5),'main sheet'!$G:$M, 4, 0)) * X$11</f>
        <v>1.7420443225513738E-5</v>
      </c>
      <c r="Y77" s="19">
        <f>((VLOOKUP(ROUND($A77 + (Y$9/12),5),'main sheet'!$G:$M, 4, 0) - VLOOKUP(ROUND($A77 + (Y$9/12) + (1/12),5),'main sheet'!$G:$M, 4, 0)) / VLOOKUP(ROUND($A77,5),'main sheet'!$G:$M, 4, 0)) * Y$11</f>
        <v>1.7408916862835603E-5</v>
      </c>
      <c r="Z77" s="19">
        <f>((VLOOKUP(ROUND($A77 + (Z$9/12),5),'main sheet'!$G:$M, 4, 0) - VLOOKUP(ROUND($A77 + (Z$9/12) + (1/12),5),'main sheet'!$G:$M, 4, 0)) / VLOOKUP(ROUND($A77,5),'main sheet'!$G:$M, 4, 0)) * Z$11</f>
        <v>1.739739812665898E-5</v>
      </c>
      <c r="AA77" s="19">
        <f>((VLOOKUP(ROUND($A77 + (AA$9/12),5),'main sheet'!$G:$M, 4, 0) - VLOOKUP(ROUND($A77 + (AA$9/12) + (1/12),5),'main sheet'!$G:$M, 4, 0)) / VLOOKUP(ROUND($A77,5),'main sheet'!$G:$M, 4, 0)) * AA$11</f>
        <v>1.738588701193774E-5</v>
      </c>
      <c r="AB77" s="19">
        <f>((VLOOKUP(ROUND($A77 + (AB$9/12),5),'main sheet'!$G:$M, 4, 0) - VLOOKUP(ROUND($A77 + (AB$9/12) + (1/12),5),'main sheet'!$G:$M, 4, 0)) / VLOOKUP(ROUND($A77,5),'main sheet'!$G:$M, 4, 0)) * AB$11</f>
        <v>1.7374383513629084E-5</v>
      </c>
      <c r="AC77" s="19">
        <f>((VLOOKUP(ROUND($A77 + (AC$9/12),5),'main sheet'!$G:$M, 4, 0) - VLOOKUP(ROUND($A77 + (AC$9/12) + (1/12),5),'main sheet'!$G:$M, 4, 0)) / VLOOKUP(ROUND($A77,5),'main sheet'!$G:$M, 4, 0)) * AC$11</f>
        <v>1.7362887626693569E-5</v>
      </c>
      <c r="AD77" s="19">
        <f>((VLOOKUP(ROUND($A77 + (AD$9/12),5),'main sheet'!$G:$M, 4, 0) - VLOOKUP(ROUND($A77 + (AD$9/12) + (1/12),5),'main sheet'!$G:$M, 4, 0)) / VLOOKUP(ROUND($A77,5),'main sheet'!$G:$M, 4, 0)) * AD$11</f>
        <v>1.7351399346095069E-5</v>
      </c>
      <c r="AE77" s="19">
        <f>((VLOOKUP(ROUND($A77 + (AE$9/12),5),'main sheet'!$G:$M, 4, 0) - VLOOKUP(ROUND($A77 + (AE$9/12) + (1/12),5),'main sheet'!$G:$M, 4, 0)) / VLOOKUP(ROUND($A77,5),'main sheet'!$G:$M, 4, 0)) * AE$11</f>
        <v>1.7339918666800795E-5</v>
      </c>
      <c r="AF77" s="19">
        <f>((VLOOKUP(ROUND($A77 + (AF$9/12),5),'main sheet'!$G:$M, 4, 0) - VLOOKUP(ROUND($A77 + (AF$9/12) + (1/12),5),'main sheet'!$G:$M, 4, 0)) / VLOOKUP(ROUND($A77,5),'main sheet'!$G:$M, 4, 0)) * AF$11</f>
        <v>1.7328445583781285E-5</v>
      </c>
      <c r="AH77" s="18">
        <f t="shared" si="1"/>
        <v>5.333333333333333</v>
      </c>
      <c r="AI77" s="19">
        <f t="shared" si="2"/>
        <v>5.897355915283649E-4</v>
      </c>
    </row>
    <row r="78" spans="1:35" x14ac:dyDescent="0.3">
      <c r="A78" s="19">
        <v>5.416666666666667</v>
      </c>
      <c r="C78" s="19">
        <f>((VLOOKUP(ROUND($A78 + (C$9/12),5),'main sheet'!$G:$M, 4, 0) - VLOOKUP(ROUND($A78 + (C$9/12) + (1/12),5),'main sheet'!$G:$M, 4, 0)) / VLOOKUP(ROUND($A78,5),'main sheet'!$G:$M, 4, 0)) * C$11</f>
        <v>2.2697700051583257E-5</v>
      </c>
      <c r="D78" s="19">
        <f>((VLOOKUP(ROUND($A78 + (D$9/12),5),'main sheet'!$G:$M, 4, 0) - VLOOKUP(ROUND($A78 + (D$9/12) + (1/12),5),'main sheet'!$G:$M, 4, 0)) / VLOOKUP(ROUND($A78,5),'main sheet'!$G:$M, 4, 0)) * D$11</f>
        <v>2.2675681053744364E-5</v>
      </c>
      <c r="E78" s="19">
        <f>((VLOOKUP(ROUND($A78 + (E$9/12),5),'main sheet'!$G:$M, 4, 0) - VLOOKUP(ROUND($A78 + (E$9/12) + (1/12),5),'main sheet'!$G:$M, 4, 0)) / VLOOKUP(ROUND($A78,5),'main sheet'!$G:$M, 4, 0)) * E$11</f>
        <v>2.2653683416495519E-5</v>
      </c>
      <c r="F78" s="19">
        <f>((VLOOKUP(ROUND($A78 + (F$9/12),5),'main sheet'!$G:$M, 4, 0) - VLOOKUP(ROUND($A78 + (F$9/12) + (1/12),5),'main sheet'!$G:$M, 4, 0)) / VLOOKUP(ROUND($A78,5),'main sheet'!$G:$M, 4, 0)) * F$11</f>
        <v>2.263170711911485E-5</v>
      </c>
      <c r="G78" s="19">
        <f>((VLOOKUP(ROUND($A78 + (G$9/12),5),'main sheet'!$G:$M, 4, 0) - VLOOKUP(ROUND($A78 + (G$9/12) + (1/12),5),'main sheet'!$G:$M, 4, 0)) / VLOOKUP(ROUND($A78,5),'main sheet'!$G:$M, 4, 0)) * G$11</f>
        <v>2.2609752140900594E-5</v>
      </c>
      <c r="H78" s="19">
        <f>((VLOOKUP(ROUND($A78 + (H$9/12),5),'main sheet'!$G:$M, 4, 0) - VLOOKUP(ROUND($A78 + (H$9/12) + (1/12),5),'main sheet'!$G:$M, 4, 0)) / VLOOKUP(ROUND($A78,5),'main sheet'!$G:$M, 4, 0)) * H$11</f>
        <v>2.2587818461171062E-5</v>
      </c>
      <c r="I78" s="19">
        <f>((VLOOKUP(ROUND($A78 + (I$9/12),5),'main sheet'!$G:$M, 4, 0) - VLOOKUP(ROUND($A78 + (I$9/12) + (1/12),5),'main sheet'!$G:$M, 4, 0)) / VLOOKUP(ROUND($A78,5),'main sheet'!$G:$M, 4, 0)) * I$11</f>
        <v>2.005858316379079E-5</v>
      </c>
      <c r="J78" s="19">
        <f>((VLOOKUP(ROUND($A78 + (J$9/12),5),'main sheet'!$G:$M, 4, 0) - VLOOKUP(ROUND($A78 + (J$9/12) + (1/12),5),'main sheet'!$G:$M, 4, 0)) / VLOOKUP(ROUND($A78,5),'main sheet'!$G:$M, 4, 0)) * J$11</f>
        <v>2.0039124368479768E-5</v>
      </c>
      <c r="K78" s="19">
        <f>((VLOOKUP(ROUND($A78 + (K$9/12),5),'main sheet'!$G:$M, 4, 0) - VLOOKUP(ROUND($A78 + (K$9/12) + (1/12),5),'main sheet'!$G:$M, 4, 0)) / VLOOKUP(ROUND($A78,5),'main sheet'!$G:$M, 4, 0)) * K$11</f>
        <v>2.001968445011094E-5</v>
      </c>
      <c r="L78" s="19">
        <f>((VLOOKUP(ROUND($A78 + (L$9/12),5),'main sheet'!$G:$M, 4, 0) - VLOOKUP(ROUND($A78 + (L$9/12) + (1/12),5),'main sheet'!$G:$M, 4, 0)) / VLOOKUP(ROUND($A78,5),'main sheet'!$G:$M, 4, 0)) * L$11</f>
        <v>2.0000263390371825E-5</v>
      </c>
      <c r="M78" s="19">
        <f>((VLOOKUP(ROUND($A78 + (M$9/12),5),'main sheet'!$G:$M, 4, 0) - VLOOKUP(ROUND($A78 + (M$9/12) + (1/12),5),'main sheet'!$G:$M, 4, 0)) / VLOOKUP(ROUND($A78,5),'main sheet'!$G:$M, 4, 0)) * M$11</f>
        <v>2.0055013803202369E-5</v>
      </c>
      <c r="N78" s="19">
        <f>((VLOOKUP(ROUND($A78 + (N$9/12),5),'main sheet'!$G:$M, 4, 0) - VLOOKUP(ROUND($A78 + (N$9/12) + (1/12),5),'main sheet'!$G:$M, 4, 0)) / VLOOKUP(ROUND($A78,5),'main sheet'!$G:$M, 4, 0)) * N$11</f>
        <v>2.0041744257782757E-5</v>
      </c>
      <c r="O78" s="19">
        <f>((VLOOKUP(ROUND($A78 + (O$9/12),5),'main sheet'!$G:$M, 4, 0) - VLOOKUP(ROUND($A78 + (O$9/12) + (1/12),5),'main sheet'!$G:$M, 4, 0)) / VLOOKUP(ROUND($A78,5),'main sheet'!$G:$M, 4, 0)) * O$11</f>
        <v>2.002848349225417E-5</v>
      </c>
      <c r="P78" s="19">
        <f>((VLOOKUP(ROUND($A78 + (P$9/12),5),'main sheet'!$G:$M, 4, 0) - VLOOKUP(ROUND($A78 + (P$9/12) + (1/12),5),'main sheet'!$G:$M, 4, 0)) / VLOOKUP(ROUND($A78,5),'main sheet'!$G:$M, 4, 0)) * P$11</f>
        <v>2.0015231500807325E-5</v>
      </c>
      <c r="Q78" s="19">
        <f>((VLOOKUP(ROUND($A78 + (Q$9/12),5),'main sheet'!$G:$M, 4, 0) - VLOOKUP(ROUND($A78 + (Q$9/12) + (1/12),5),'main sheet'!$G:$M, 4, 0)) / VLOOKUP(ROUND($A78,5),'main sheet'!$G:$M, 4, 0)) * Q$11</f>
        <v>2.0001988277636786E-5</v>
      </c>
      <c r="R78" s="19">
        <f>((VLOOKUP(ROUND($A78 + (R$9/12),5),'main sheet'!$G:$M, 4, 0) - VLOOKUP(ROUND($A78 + (R$9/12) + (1/12),5),'main sheet'!$G:$M, 4, 0)) / VLOOKUP(ROUND($A78,5),'main sheet'!$G:$M, 4, 0)) * R$11</f>
        <v>1.9988753816940969E-5</v>
      </c>
      <c r="S78" s="19">
        <f>((VLOOKUP(ROUND($A78 + (S$9/12),5),'main sheet'!$G:$M, 4, 0) - VLOOKUP(ROUND($A78 + (S$9/12) + (1/12),5),'main sheet'!$G:$M, 4, 0)) / VLOOKUP(ROUND($A78,5),'main sheet'!$G:$M, 4, 0)) * S$11</f>
        <v>1.9975528112922108E-5</v>
      </c>
      <c r="T78" s="19">
        <f>((VLOOKUP(ROUND($A78 + (T$9/12),5),'main sheet'!$G:$M, 4, 0) - VLOOKUP(ROUND($A78 + (T$9/12) + (1/12),5),'main sheet'!$G:$M, 4, 0)) / VLOOKUP(ROUND($A78,5),'main sheet'!$G:$M, 4, 0)) * T$11</f>
        <v>1.9962311159786288E-5</v>
      </c>
      <c r="U78" s="19">
        <f>((VLOOKUP(ROUND($A78 + (U$9/12),5),'main sheet'!$G:$M, 4, 0) - VLOOKUP(ROUND($A78 + (U$9/12) + (1/12),5),'main sheet'!$G:$M, 4, 0)) / VLOOKUP(ROUND($A78,5),'main sheet'!$G:$M, 4, 0)) * U$11</f>
        <v>1.7455465082775495E-5</v>
      </c>
      <c r="V78" s="19">
        <f>((VLOOKUP(ROUND($A78 + (V$9/12),5),'main sheet'!$G:$M, 4, 0) - VLOOKUP(ROUND($A78 + (V$9/12) + (1/12),5),'main sheet'!$G:$M, 4, 0)) / VLOOKUP(ROUND($A78,5),'main sheet'!$G:$M, 4, 0)) * V$11</f>
        <v>1.7443915547631353E-5</v>
      </c>
      <c r="W78" s="19">
        <f>((VLOOKUP(ROUND($A78 + (W$9/12),5),'main sheet'!$G:$M, 4, 0) - VLOOKUP(ROUND($A78 + (W$9/12) + (1/12),5),'main sheet'!$G:$M, 4, 0)) / VLOOKUP(ROUND($A78,5),'main sheet'!$G:$M, 4, 0)) * W$11</f>
        <v>1.7432373654320953E-5</v>
      </c>
      <c r="X78" s="19">
        <f>((VLOOKUP(ROUND($A78 + (X$9/12),5),'main sheet'!$G:$M, 4, 0) - VLOOKUP(ROUND($A78 + (X$9/12) + (1/12),5),'main sheet'!$G:$M, 4, 0)) / VLOOKUP(ROUND($A78,5),'main sheet'!$G:$M, 4, 0)) * X$11</f>
        <v>1.7420839397788022E-5</v>
      </c>
      <c r="Y78" s="19">
        <f>((VLOOKUP(ROUND($A78 + (Y$9/12),5),'main sheet'!$G:$M, 4, 0) - VLOOKUP(ROUND($A78 + (Y$9/12) + (1/12),5),'main sheet'!$G:$M, 4, 0)) / VLOOKUP(ROUND($A78,5),'main sheet'!$G:$M, 4, 0)) * Y$11</f>
        <v>1.7409312772979624E-5</v>
      </c>
      <c r="Z78" s="19">
        <f>((VLOOKUP(ROUND($A78 + (Z$9/12),5),'main sheet'!$G:$M, 4, 0) - VLOOKUP(ROUND($A78 + (Z$9/12) + (1/12),5),'main sheet'!$G:$M, 4, 0)) / VLOOKUP(ROUND($A78,5),'main sheet'!$G:$M, 4, 0)) * Z$11</f>
        <v>1.7397793774846179E-5</v>
      </c>
      <c r="AA78" s="19">
        <f>((VLOOKUP(ROUND($A78 + (AA$9/12),5),'main sheet'!$G:$M, 4, 0) - VLOOKUP(ROUND($A78 + (AA$9/12) + (1/12),5),'main sheet'!$G:$M, 4, 0)) / VLOOKUP(ROUND($A78,5),'main sheet'!$G:$M, 4, 0)) * AA$11</f>
        <v>1.7386282398341446E-5</v>
      </c>
      <c r="AB78" s="19">
        <f>((VLOOKUP(ROUND($A78 + (AB$9/12),5),'main sheet'!$G:$M, 4, 0) - VLOOKUP(ROUND($A78 + (AB$9/12) + (1/12),5),'main sheet'!$G:$M, 4, 0)) / VLOOKUP(ROUND($A78,5),'main sheet'!$G:$M, 4, 0)) * AB$11</f>
        <v>1.737477863842251E-5</v>
      </c>
      <c r="AC78" s="19">
        <f>((VLOOKUP(ROUND($A78 + (AC$9/12),5),'main sheet'!$G:$M, 4, 0) - VLOOKUP(ROUND($A78 + (AC$9/12) + (1/12),5),'main sheet'!$G:$M, 4, 0)) / VLOOKUP(ROUND($A78,5),'main sheet'!$G:$M, 4, 0)) * AC$11</f>
        <v>1.7363282490049805E-5</v>
      </c>
      <c r="AD78" s="19">
        <f>((VLOOKUP(ROUND($A78 + (AD$9/12),5),'main sheet'!$G:$M, 4, 0) - VLOOKUP(ROUND($A78 + (AD$9/12) + (1/12),5),'main sheet'!$G:$M, 4, 0)) / VLOOKUP(ROUND($A78,5),'main sheet'!$G:$M, 4, 0)) * AD$11</f>
        <v>1.7351793948187099E-5</v>
      </c>
      <c r="AE78" s="19">
        <f>((VLOOKUP(ROUND($A78 + (AE$9/12),5),'main sheet'!$G:$M, 4, 0) - VLOOKUP(ROUND($A78 + (AE$9/12) + (1/12),5),'main sheet'!$G:$M, 4, 0)) / VLOOKUP(ROUND($A78,5),'main sheet'!$G:$M, 4, 0)) * AE$11</f>
        <v>1.7340313007801488E-5</v>
      </c>
      <c r="AF78" s="19">
        <f>((VLOOKUP(ROUND($A78 + (AF$9/12),5),'main sheet'!$G:$M, 4, 0) - VLOOKUP(ROUND($A78 + (AF$9/12) + (1/12),5),'main sheet'!$G:$M, 4, 0)) / VLOOKUP(ROUND($A78,5),'main sheet'!$G:$M, 4, 0)) * AF$11</f>
        <v>1.7328839663863396E-5</v>
      </c>
      <c r="AH78" s="18">
        <f t="shared" si="1"/>
        <v>5.416666666666667</v>
      </c>
      <c r="AI78" s="19">
        <f t="shared" si="2"/>
        <v>5.8474804241410321E-4</v>
      </c>
    </row>
    <row r="79" spans="1:35" x14ac:dyDescent="0.3">
      <c r="A79" s="19">
        <v>5.5</v>
      </c>
      <c r="C79" s="19">
        <f>((VLOOKUP(ROUND($A79 + (C$9/12),5),'main sheet'!$G:$M, 4, 0) - VLOOKUP(ROUND($A79 + (C$9/12) + (1/12),5),'main sheet'!$G:$M, 4, 0)) / VLOOKUP(ROUND($A79,5),'main sheet'!$G:$M, 4, 0)) * C$11</f>
        <v>2.2698216249927777E-5</v>
      </c>
      <c r="D79" s="19">
        <f>((VLOOKUP(ROUND($A79 + (D$9/12),5),'main sheet'!$G:$M, 4, 0) - VLOOKUP(ROUND($A79 + (D$9/12) + (1/12),5),'main sheet'!$G:$M, 4, 0)) / VLOOKUP(ROUND($A79,5),'main sheet'!$G:$M, 4, 0)) * D$11</f>
        <v>2.2676196751325804E-5</v>
      </c>
      <c r="E79" s="19">
        <f>((VLOOKUP(ROUND($A79 + (E$9/12),5),'main sheet'!$G:$M, 4, 0) - VLOOKUP(ROUND($A79 + (E$9/12) + (1/12),5),'main sheet'!$G:$M, 4, 0)) / VLOOKUP(ROUND($A79,5),'main sheet'!$G:$M, 4, 0)) * E$11</f>
        <v>2.2654198613799666E-5</v>
      </c>
      <c r="F79" s="19">
        <f>((VLOOKUP(ROUND($A79 + (F$9/12),5),'main sheet'!$G:$M, 4, 0) - VLOOKUP(ROUND($A79 + (F$9/12) + (1/12),5),'main sheet'!$G:$M, 4, 0)) / VLOOKUP(ROUND($A79,5),'main sheet'!$G:$M, 4, 0)) * F$11</f>
        <v>2.2632221816627023E-5</v>
      </c>
      <c r="G79" s="19">
        <f>((VLOOKUP(ROUND($A79 + (G$9/12),5),'main sheet'!$G:$M, 4, 0) - VLOOKUP(ROUND($A79 + (G$9/12) + (1/12),5),'main sheet'!$G:$M, 4, 0)) / VLOOKUP(ROUND($A79,5),'main sheet'!$G:$M, 4, 0)) * G$11</f>
        <v>2.2610266339105639E-5</v>
      </c>
      <c r="H79" s="19">
        <f>((VLOOKUP(ROUND($A79 + (H$9/12),5),'main sheet'!$G:$M, 4, 0) - VLOOKUP(ROUND($A79 + (H$9/12) + (1/12),5),'main sheet'!$G:$M, 4, 0)) / VLOOKUP(ROUND($A79,5),'main sheet'!$G:$M, 4, 0)) * H$11</f>
        <v>2.0078517476047432E-5</v>
      </c>
      <c r="I79" s="19">
        <f>((VLOOKUP(ROUND($A79 + (I$9/12),5),'main sheet'!$G:$M, 4, 0) - VLOOKUP(ROUND($A79 + (I$9/12) + (1/12),5),'main sheet'!$G:$M, 4, 0)) / VLOOKUP(ROUND($A79,5),'main sheet'!$G:$M, 4, 0)) * I$11</f>
        <v>2.0059039342496077E-5</v>
      </c>
      <c r="J79" s="19">
        <f>((VLOOKUP(ROUND($A79 + (J$9/12),5),'main sheet'!$G:$M, 4, 0) - VLOOKUP(ROUND($A79 + (J$9/12) + (1/12),5),'main sheet'!$G:$M, 4, 0)) / VLOOKUP(ROUND($A79,5),'main sheet'!$G:$M, 4, 0)) * J$11</f>
        <v>2.0039580104646915E-5</v>
      </c>
      <c r="K79" s="19">
        <f>((VLOOKUP(ROUND($A79 + (K$9/12),5),'main sheet'!$G:$M, 4, 0) - VLOOKUP(ROUND($A79 + (K$9/12) + (1/12),5),'main sheet'!$G:$M, 4, 0)) / VLOOKUP(ROUND($A79,5),'main sheet'!$G:$M, 4, 0)) * K$11</f>
        <v>2.0020139744169258E-5</v>
      </c>
      <c r="L79" s="19">
        <f>((VLOOKUP(ROUND($A79 + (L$9/12),5),'main sheet'!$G:$M, 4, 0) - VLOOKUP(ROUND($A79 + (L$9/12) + (1/12),5),'main sheet'!$G:$M, 4, 0)) / VLOOKUP(ROUND($A79,5),'main sheet'!$G:$M, 4, 0)) * L$11</f>
        <v>2.0000718242750199E-5</v>
      </c>
      <c r="M79" s="19">
        <f>((VLOOKUP(ROUND($A79 + (M$9/12),5),'main sheet'!$G:$M, 4, 0) - VLOOKUP(ROUND($A79 + (M$9/12) + (1/12),5),'main sheet'!$G:$M, 4, 0)) / VLOOKUP(ROUND($A79,5),'main sheet'!$G:$M, 4, 0)) * M$11</f>
        <v>2.0055469900732119E-5</v>
      </c>
      <c r="N79" s="19">
        <f>((VLOOKUP(ROUND($A79 + (N$9/12),5),'main sheet'!$G:$M, 4, 0) - VLOOKUP(ROUND($A79 + (N$9/12) + (1/12),5),'main sheet'!$G:$M, 4, 0)) / VLOOKUP(ROUND($A79,5),'main sheet'!$G:$M, 4, 0)) * N$11</f>
        <v>2.0042200053532268E-5</v>
      </c>
      <c r="O79" s="19">
        <f>((VLOOKUP(ROUND($A79 + (O$9/12),5),'main sheet'!$G:$M, 4, 0) - VLOOKUP(ROUND($A79 + (O$9/12) + (1/12),5),'main sheet'!$G:$M, 4, 0)) / VLOOKUP(ROUND($A79,5),'main sheet'!$G:$M, 4, 0)) * O$11</f>
        <v>2.0028938986423116E-5</v>
      </c>
      <c r="P79" s="19">
        <f>((VLOOKUP(ROUND($A79 + (P$9/12),5),'main sheet'!$G:$M, 4, 0) - VLOOKUP(ROUND($A79 + (P$9/12) + (1/12),5),'main sheet'!$G:$M, 4, 0)) / VLOOKUP(ROUND($A79,5),'main sheet'!$G:$M, 4, 0)) * P$11</f>
        <v>2.0015686693595247E-5</v>
      </c>
      <c r="Q79" s="19">
        <f>((VLOOKUP(ROUND($A79 + (Q$9/12),5),'main sheet'!$G:$M, 4, 0) - VLOOKUP(ROUND($A79 + (Q$9/12) + (1/12),5),'main sheet'!$G:$M, 4, 0)) / VLOOKUP(ROUND($A79,5),'main sheet'!$G:$M, 4, 0)) * Q$11</f>
        <v>2.00024431692431E-5</v>
      </c>
      <c r="R79" s="19">
        <f>((VLOOKUP(ROUND($A79 + (R$9/12),5),'main sheet'!$G:$M, 4, 0) - VLOOKUP(ROUND($A79 + (R$9/12) + (1/12),5),'main sheet'!$G:$M, 4, 0)) / VLOOKUP(ROUND($A79,5),'main sheet'!$G:$M, 4, 0)) * R$11</f>
        <v>1.9989208407564946E-5</v>
      </c>
      <c r="S79" s="19">
        <f>((VLOOKUP(ROUND($A79 + (S$9/12),5),'main sheet'!$G:$M, 4, 0) - VLOOKUP(ROUND($A79 + (S$9/12) + (1/12),5),'main sheet'!$G:$M, 4, 0)) / VLOOKUP(ROUND($A79,5),'main sheet'!$G:$M, 4, 0)) * S$11</f>
        <v>1.99759824027629E-5</v>
      </c>
      <c r="T79" s="19">
        <f>((VLOOKUP(ROUND($A79 + (T$9/12),5),'main sheet'!$G:$M, 4, 0) - VLOOKUP(ROUND($A79 + (T$9/12) + (1/12),5),'main sheet'!$G:$M, 4, 0)) / VLOOKUP(ROUND($A79,5),'main sheet'!$G:$M, 4, 0)) * T$11</f>
        <v>1.7467419505412545E-5</v>
      </c>
      <c r="U79" s="19">
        <f>((VLOOKUP(ROUND($A79 + (U$9/12),5),'main sheet'!$G:$M, 4, 0) - VLOOKUP(ROUND($A79 + (U$9/12) + (1/12),5),'main sheet'!$G:$M, 4, 0)) / VLOOKUP(ROUND($A79,5),'main sheet'!$G:$M, 4, 0)) * U$11</f>
        <v>1.7455862060537915E-5</v>
      </c>
      <c r="V79" s="19">
        <f>((VLOOKUP(ROUND($A79 + (V$9/12),5),'main sheet'!$G:$M, 4, 0) - VLOOKUP(ROUND($A79 + (V$9/12) + (1/12),5),'main sheet'!$G:$M, 4, 0)) / VLOOKUP(ROUND($A79,5),'main sheet'!$G:$M, 4, 0)) * V$11</f>
        <v>1.7444312262730556E-5</v>
      </c>
      <c r="W79" s="19">
        <f>((VLOOKUP(ROUND($A79 + (W$9/12),5),'main sheet'!$G:$M, 4, 0) - VLOOKUP(ROUND($A79 + (W$9/12) + (1/12),5),'main sheet'!$G:$M, 4, 0)) / VLOOKUP(ROUND($A79,5),'main sheet'!$G:$M, 4, 0)) * W$11</f>
        <v>1.7432770106930735E-5</v>
      </c>
      <c r="X79" s="19">
        <f>((VLOOKUP(ROUND($A79 + (X$9/12),5),'main sheet'!$G:$M, 4, 0) - VLOOKUP(ROUND($A79 + (X$9/12) + (1/12),5),'main sheet'!$G:$M, 4, 0)) / VLOOKUP(ROUND($A79,5),'main sheet'!$G:$M, 4, 0)) * X$11</f>
        <v>1.7421235588082054E-5</v>
      </c>
      <c r="Y79" s="19">
        <f>((VLOOKUP(ROUND($A79 + (Y$9/12),5),'main sheet'!$G:$M, 4, 0) - VLOOKUP(ROUND($A79 + (Y$9/12) + (1/12),5),'main sheet'!$G:$M, 4, 0)) / VLOOKUP(ROUND($A79,5),'main sheet'!$G:$M, 4, 0)) * Y$11</f>
        <v>1.7409708701131477E-5</v>
      </c>
      <c r="Z79" s="19">
        <f>((VLOOKUP(ROUND($A79 + (Z$9/12),5),'main sheet'!$G:$M, 4, 0) - VLOOKUP(ROUND($A79 + (Z$9/12) + (1/12),5),'main sheet'!$G:$M, 4, 0)) / VLOOKUP(ROUND($A79,5),'main sheet'!$G:$M, 4, 0)) * Z$11</f>
        <v>1.7398189441029295E-5</v>
      </c>
      <c r="AA79" s="19">
        <f>((VLOOKUP(ROUND($A79 + (AA$9/12),5),'main sheet'!$G:$M, 4, 0) - VLOOKUP(ROUND($A79 + (AA$9/12) + (1/12),5),'main sheet'!$G:$M, 4, 0)) / VLOOKUP(ROUND($A79,5),'main sheet'!$G:$M, 4, 0)) * AA$11</f>
        <v>1.7386677802729161E-5</v>
      </c>
      <c r="AB79" s="19">
        <f>((VLOOKUP(ROUND($A79 + (AB$9/12),5),'main sheet'!$G:$M, 4, 0) - VLOOKUP(ROUND($A79 + (AB$9/12) + (1/12),5),'main sheet'!$G:$M, 4, 0)) / VLOOKUP(ROUND($A79,5),'main sheet'!$G:$M, 4, 0)) * AB$11</f>
        <v>1.737517378118804E-5</v>
      </c>
      <c r="AC79" s="19">
        <f>((VLOOKUP(ROUND($A79 + (AC$9/12),5),'main sheet'!$G:$M, 4, 0) - VLOOKUP(ROUND($A79 + (AC$9/12) + (1/12),5),'main sheet'!$G:$M, 4, 0)) / VLOOKUP(ROUND($A79,5),'main sheet'!$G:$M, 4, 0)) * AC$11</f>
        <v>1.7363677371366259E-5</v>
      </c>
      <c r="AD79" s="19">
        <f>((VLOOKUP(ROUND($A79 + (AD$9/12),5),'main sheet'!$G:$M, 4, 0) - VLOOKUP(ROUND($A79 + (AD$9/12) + (1/12),5),'main sheet'!$G:$M, 4, 0)) / VLOOKUP(ROUND($A79,5),'main sheet'!$G:$M, 4, 0)) * AD$11</f>
        <v>1.7352188568227465E-5</v>
      </c>
      <c r="AE79" s="19">
        <f>((VLOOKUP(ROUND($A79 + (AE$9/12),5),'main sheet'!$G:$M, 4, 0) - VLOOKUP(ROUND($A79 + (AE$9/12) + (1/12),5),'main sheet'!$G:$M, 4, 0)) / VLOOKUP(ROUND($A79,5),'main sheet'!$G:$M, 4, 0)) * AE$11</f>
        <v>1.734070736673864E-5</v>
      </c>
      <c r="AF79" s="19">
        <f>((VLOOKUP(ROUND($A79 + (AF$9/12),5),'main sheet'!$G:$M, 4, 0) - VLOOKUP(ROUND($A79 + (AF$9/12) + (1/12),5),'main sheet'!$G:$M, 4, 0)) / VLOOKUP(ROUND($A79,5),'main sheet'!$G:$M, 4, 0)) * AF$11</f>
        <v>1.7329233761870093E-5</v>
      </c>
      <c r="AH79" s="18">
        <f t="shared" ref="AH79:AH142" si="3">A79</f>
        <v>5.5</v>
      </c>
      <c r="AI79" s="19">
        <f t="shared" ref="AI79:AI142" si="4">SUM(C79:AF79)</f>
        <v>5.7975618061272384E-4</v>
      </c>
    </row>
    <row r="80" spans="1:35" x14ac:dyDescent="0.3">
      <c r="A80" s="19">
        <v>5.583333333333333</v>
      </c>
      <c r="C80" s="19">
        <f>((VLOOKUP(ROUND($A80 + (C$9/12),5),'main sheet'!$G:$M, 4, 0) - VLOOKUP(ROUND($A80 + (C$9/12) + (1/12),5),'main sheet'!$G:$M, 4, 0)) / VLOOKUP(ROUND($A80,5),'main sheet'!$G:$M, 4, 0)) * C$11</f>
        <v>2.2698732471751931E-5</v>
      </c>
      <c r="D80" s="19">
        <f>((VLOOKUP(ROUND($A80 + (D$9/12),5),'main sheet'!$G:$M, 4, 0) - VLOOKUP(ROUND($A80 + (D$9/12) + (1/12),5),'main sheet'!$G:$M, 4, 0)) / VLOOKUP(ROUND($A80,5),'main sheet'!$G:$M, 4, 0)) * D$11</f>
        <v>2.2676712472364097E-5</v>
      </c>
      <c r="E80" s="19">
        <f>((VLOOKUP(ROUND($A80 + (E$9/12),5),'main sheet'!$G:$M, 4, 0) - VLOOKUP(ROUND($A80 + (E$9/12) + (1/12),5),'main sheet'!$G:$M, 4, 0)) / VLOOKUP(ROUND($A80,5),'main sheet'!$G:$M, 4, 0)) * E$11</f>
        <v>2.2654713834537911E-5</v>
      </c>
      <c r="F80" s="19">
        <f>((VLOOKUP(ROUND($A80 + (F$9/12),5),'main sheet'!$G:$M, 4, 0) - VLOOKUP(ROUND($A80 + (F$9/12) + (1/12),5),'main sheet'!$G:$M, 4, 0)) / VLOOKUP(ROUND($A80,5),'main sheet'!$G:$M, 4, 0)) * F$11</f>
        <v>2.263273653755056E-5</v>
      </c>
      <c r="G80" s="19">
        <f>((VLOOKUP(ROUND($A80 + (G$9/12),5),'main sheet'!$G:$M, 4, 0) - VLOOKUP(ROUND($A80 + (G$9/12) + (1/12),5),'main sheet'!$G:$M, 4, 0)) / VLOOKUP(ROUND($A80,5),'main sheet'!$G:$M, 4, 0)) * G$11</f>
        <v>2.0098471609510524E-5</v>
      </c>
      <c r="H80" s="19">
        <f>((VLOOKUP(ROUND($A80 + (H$9/12),5),'main sheet'!$G:$M, 4, 0) - VLOOKUP(ROUND($A80 + (H$9/12) + (1/12),5),'main sheet'!$G:$M, 4, 0)) / VLOOKUP(ROUND($A80,5),'main sheet'!$G:$M, 4, 0)) * H$11</f>
        <v>2.0078974118490325E-5</v>
      </c>
      <c r="I80" s="19">
        <f>((VLOOKUP(ROUND($A80 + (I$9/12),5),'main sheet'!$G:$M, 4, 0) - VLOOKUP(ROUND($A80 + (I$9/12) + (1/12),5),'main sheet'!$G:$M, 4, 0)) / VLOOKUP(ROUND($A80,5),'main sheet'!$G:$M, 4, 0)) * I$11</f>
        <v>2.0059495541950965E-5</v>
      </c>
      <c r="J80" s="19">
        <f>((VLOOKUP(ROUND($A80 + (J$9/12),5),'main sheet'!$G:$M, 4, 0) - VLOOKUP(ROUND($A80 + (J$9/12) + (1/12),5),'main sheet'!$G:$M, 4, 0)) / VLOOKUP(ROUND($A80,5),'main sheet'!$G:$M, 4, 0)) * J$11</f>
        <v>2.0040035861543537E-5</v>
      </c>
      <c r="K80" s="19">
        <f>((VLOOKUP(ROUND($A80 + (K$9/12),5),'main sheet'!$G:$M, 4, 0) - VLOOKUP(ROUND($A80 + (K$9/12) + (1/12),5),'main sheet'!$G:$M, 4, 0)) / VLOOKUP(ROUND($A80,5),'main sheet'!$G:$M, 4, 0)) * K$11</f>
        <v>2.0020595058936934E-5</v>
      </c>
      <c r="L80" s="19">
        <f>((VLOOKUP(ROUND($A80 + (L$9/12),5),'main sheet'!$G:$M, 4, 0) - VLOOKUP(ROUND($A80 + (L$9/12) + (1/12),5),'main sheet'!$G:$M, 4, 0)) / VLOOKUP(ROUND($A80,5),'main sheet'!$G:$M, 4, 0)) * L$11</f>
        <v>2.0001173115817841E-5</v>
      </c>
      <c r="M80" s="19">
        <f>((VLOOKUP(ROUND($A80 + (M$9/12),5),'main sheet'!$G:$M, 4, 0) - VLOOKUP(ROUND($A80 + (M$9/12) + (1/12),5),'main sheet'!$G:$M, 4, 0)) / VLOOKUP(ROUND($A80,5),'main sheet'!$G:$M, 4, 0)) * M$11</f>
        <v>2.0055926019007775E-5</v>
      </c>
      <c r="N80" s="19">
        <f>((VLOOKUP(ROUND($A80 + (N$9/12),5),'main sheet'!$G:$M, 4, 0) - VLOOKUP(ROUND($A80 + (N$9/12) + (1/12),5),'main sheet'!$G:$M, 4, 0)) / VLOOKUP(ROUND($A80,5),'main sheet'!$G:$M, 4, 0)) * N$11</f>
        <v>2.0042655870013955E-5</v>
      </c>
      <c r="O80" s="19">
        <f>((VLOOKUP(ROUND($A80 + (O$9/12),5),'main sheet'!$G:$M, 4, 0) - VLOOKUP(ROUND($A80 + (O$9/12) + (1/12),5),'main sheet'!$G:$M, 4, 0)) / VLOOKUP(ROUND($A80,5),'main sheet'!$G:$M, 4, 0)) * O$11</f>
        <v>2.0029394501310519E-5</v>
      </c>
      <c r="P80" s="19">
        <f>((VLOOKUP(ROUND($A80 + (P$9/12),5),'main sheet'!$G:$M, 4, 0) - VLOOKUP(ROUND($A80 + (P$9/12) + (1/12),5),'main sheet'!$G:$M, 4, 0)) / VLOOKUP(ROUND($A80,5),'main sheet'!$G:$M, 4, 0)) * P$11</f>
        <v>2.001614190708792E-5</v>
      </c>
      <c r="Q80" s="19">
        <f>((VLOOKUP(ROUND($A80 + (Q$9/12),5),'main sheet'!$G:$M, 4, 0) - VLOOKUP(ROUND($A80 + (Q$9/12) + (1/12),5),'main sheet'!$G:$M, 4, 0)) / VLOOKUP(ROUND($A80,5),'main sheet'!$G:$M, 4, 0)) * Q$11</f>
        <v>2.0002898081540463E-5</v>
      </c>
      <c r="R80" s="19">
        <f>((VLOOKUP(ROUND($A80 + (R$9/12),5),'main sheet'!$G:$M, 4, 0) - VLOOKUP(ROUND($A80 + (R$9/12) + (1/12),5),'main sheet'!$G:$M, 4, 0)) / VLOOKUP(ROUND($A80,5),'main sheet'!$G:$M, 4, 0)) * R$11</f>
        <v>1.9989663018866288E-5</v>
      </c>
      <c r="S80" s="19">
        <f>((VLOOKUP(ROUND($A80 + (S$9/12),5),'main sheet'!$G:$M, 4, 0) - VLOOKUP(ROUND($A80 + (S$9/12) + (1/12),5),'main sheet'!$G:$M, 4, 0)) / VLOOKUP(ROUND($A80,5),'main sheet'!$G:$M, 4, 0)) * S$11</f>
        <v>1.7479382124108953E-5</v>
      </c>
      <c r="T80" s="19">
        <f>((VLOOKUP(ROUND($A80 + (T$9/12),5),'main sheet'!$G:$M, 4, 0) - VLOOKUP(ROUND($A80 + (T$9/12) + (1/12),5),'main sheet'!$G:$M, 4, 0)) / VLOOKUP(ROUND($A80,5),'main sheet'!$G:$M, 4, 0)) * T$11</f>
        <v>1.7467816764080849E-5</v>
      </c>
      <c r="U80" s="19">
        <f>((VLOOKUP(ROUND($A80 + (U$9/12),5),'main sheet'!$G:$M, 4, 0) - VLOOKUP(ROUND($A80 + (U$9/12) + (1/12),5),'main sheet'!$G:$M, 4, 0)) / VLOOKUP(ROUND($A80,5),'main sheet'!$G:$M, 4, 0)) * U$11</f>
        <v>1.7456259056357139E-5</v>
      </c>
      <c r="V80" s="19">
        <f>((VLOOKUP(ROUND($A80 + (V$9/12),5),'main sheet'!$G:$M, 4, 0) - VLOOKUP(ROUND($A80 + (V$9/12) + (1/12),5),'main sheet'!$G:$M, 4, 0)) / VLOOKUP(ROUND($A80,5),'main sheet'!$G:$M, 4, 0)) * V$11</f>
        <v>1.7444708995874615E-5</v>
      </c>
      <c r="W80" s="19">
        <f>((VLOOKUP(ROUND($A80 + (W$9/12),5),'main sheet'!$G:$M, 4, 0) - VLOOKUP(ROUND($A80 + (W$9/12) + (1/12),5),'main sheet'!$G:$M, 4, 0)) / VLOOKUP(ROUND($A80,5),'main sheet'!$G:$M, 4, 0)) * W$11</f>
        <v>1.7433166577573425E-5</v>
      </c>
      <c r="X80" s="19">
        <f>((VLOOKUP(ROUND($A80 + (X$9/12),5),'main sheet'!$G:$M, 4, 0) - VLOOKUP(ROUND($A80 + (X$9/12) + (1/12),5),'main sheet'!$G:$M, 4, 0)) / VLOOKUP(ROUND($A80,5),'main sheet'!$G:$M, 4, 0)) * X$11</f>
        <v>1.7421631796397071E-5</v>
      </c>
      <c r="Y80" s="19">
        <f>((VLOOKUP(ROUND($A80 + (Y$9/12),5),'main sheet'!$G:$M, 4, 0) - VLOOKUP(ROUND($A80 + (Y$9/12) + (1/12),5),'main sheet'!$G:$M, 4, 0)) / VLOOKUP(ROUND($A80,5),'main sheet'!$G:$M, 4, 0)) * Y$11</f>
        <v>1.7410104647292386E-5</v>
      </c>
      <c r="Z80" s="19">
        <f>((VLOOKUP(ROUND($A80 + (Z$9/12),5),'main sheet'!$G:$M, 4, 0) - VLOOKUP(ROUND($A80 + (Z$9/12) + (1/12),5),'main sheet'!$G:$M, 4, 0)) / VLOOKUP(ROUND($A80,5),'main sheet'!$G:$M, 4, 0)) * Z$11</f>
        <v>1.7398585125209554E-5</v>
      </c>
      <c r="AA80" s="19">
        <f>((VLOOKUP(ROUND($A80 + (AA$9/12),5),'main sheet'!$G:$M, 4, 0) - VLOOKUP(ROUND($A80 + (AA$9/12) + (1/12),5),'main sheet'!$G:$M, 4, 0)) / VLOOKUP(ROUND($A80,5),'main sheet'!$G:$M, 4, 0)) * AA$11</f>
        <v>1.738707322510211E-5</v>
      </c>
      <c r="AB80" s="19">
        <f>((VLOOKUP(ROUND($A80 + (AB$9/12),5),'main sheet'!$G:$M, 4, 0) - VLOOKUP(ROUND($A80 + (AB$9/12) + (1/12),5),'main sheet'!$G:$M, 4, 0)) / VLOOKUP(ROUND($A80,5),'main sheet'!$G:$M, 4, 0)) * AB$11</f>
        <v>1.7375568941926908E-5</v>
      </c>
      <c r="AC80" s="19">
        <f>((VLOOKUP(ROUND($A80 + (AC$9/12),5),'main sheet'!$G:$M, 4, 0) - VLOOKUP(ROUND($A80 + (AC$9/12) + (1/12),5),'main sheet'!$G:$M, 4, 0)) / VLOOKUP(ROUND($A80,5),'main sheet'!$G:$M, 4, 0)) * AC$11</f>
        <v>1.7364072270644156E-5</v>
      </c>
      <c r="AD80" s="19">
        <f>((VLOOKUP(ROUND($A80 + (AD$9/12),5),'main sheet'!$G:$M, 4, 0) - VLOOKUP(ROUND($A80 + (AD$9/12) + (1/12),5),'main sheet'!$G:$M, 4, 0)) / VLOOKUP(ROUND($A80,5),'main sheet'!$G:$M, 4, 0)) * AD$11</f>
        <v>1.7352583206217388E-5</v>
      </c>
      <c r="AE80" s="19">
        <f>((VLOOKUP(ROUND($A80 + (AE$9/12),5),'main sheet'!$G:$M, 4, 0) - VLOOKUP(ROUND($A80 + (AE$9/12) + (1/12),5),'main sheet'!$G:$M, 4, 0)) / VLOOKUP(ROUND($A80,5),'main sheet'!$G:$M, 4, 0)) * AE$11</f>
        <v>1.7341101743613472E-5</v>
      </c>
      <c r="AF80" s="19">
        <f>((VLOOKUP(ROUND($A80 + (AF$9/12),5),'main sheet'!$G:$M, 4, 0) - VLOOKUP(ROUND($A80 + (AF$9/12) + (1/12),5),'main sheet'!$G:$M, 4, 0)) / VLOOKUP(ROUND($A80,5),'main sheet'!$G:$M, 4, 0)) * AF$11</f>
        <v>1.7329627877802606E-5</v>
      </c>
      <c r="AH80" s="18">
        <f t="shared" si="3"/>
        <v>5.583333333333333</v>
      </c>
      <c r="AI80" s="19">
        <f t="shared" si="4"/>
        <v>5.7476000237248232E-4</v>
      </c>
    </row>
    <row r="81" spans="1:35" x14ac:dyDescent="0.3">
      <c r="A81" s="19">
        <v>5.666666666666667</v>
      </c>
      <c r="C81" s="19">
        <f>((VLOOKUP(ROUND($A81 + (C$9/12),5),'main sheet'!$G:$M, 4, 0) - VLOOKUP(ROUND($A81 + (C$9/12) + (1/12),5),'main sheet'!$G:$M, 4, 0)) / VLOOKUP(ROUND($A81,5),'main sheet'!$G:$M, 4, 0)) * C$11</f>
        <v>2.2699248717057313E-5</v>
      </c>
      <c r="D81" s="19">
        <f>((VLOOKUP(ROUND($A81 + (D$9/12),5),'main sheet'!$G:$M, 4, 0) - VLOOKUP(ROUND($A81 + (D$9/12) + (1/12),5),'main sheet'!$G:$M, 4, 0)) / VLOOKUP(ROUND($A81,5),'main sheet'!$G:$M, 4, 0)) * D$11</f>
        <v>2.2677228216860841E-5</v>
      </c>
      <c r="E81" s="19">
        <f>((VLOOKUP(ROUND($A81 + (E$9/12),5),'main sheet'!$G:$M, 4, 0) - VLOOKUP(ROUND($A81 + (E$9/12) + (1/12),5),'main sheet'!$G:$M, 4, 0)) / VLOOKUP(ROUND($A81,5),'main sheet'!$G:$M, 4, 0)) * E$11</f>
        <v>2.265522907871185E-5</v>
      </c>
      <c r="F81" s="19">
        <f>((VLOOKUP(ROUND($A81 + (F$9/12),5),'main sheet'!$G:$M, 4, 0) - VLOOKUP(ROUND($A81 + (F$9/12) + (1/12),5),'main sheet'!$G:$M, 4, 0)) / VLOOKUP(ROUND($A81,5),'main sheet'!$G:$M, 4, 0)) * F$11</f>
        <v>2.0118445583899604E-5</v>
      </c>
      <c r="G81" s="19">
        <f>((VLOOKUP(ROUND($A81 + (G$9/12),5),'main sheet'!$G:$M, 4, 0) - VLOOKUP(ROUND($A81 + (G$9/12) + (1/12),5),'main sheet'!$G:$M, 4, 0)) / VLOOKUP(ROUND($A81,5),'main sheet'!$G:$M, 4, 0)) * G$11</f>
        <v>2.0098928716162916E-5</v>
      </c>
      <c r="H81" s="19">
        <f>((VLOOKUP(ROUND($A81 + (H$9/12),5),'main sheet'!$G:$M, 4, 0) - VLOOKUP(ROUND($A81 + (H$9/12) + (1/12),5),'main sheet'!$G:$M, 4, 0)) / VLOOKUP(ROUND($A81,5),'main sheet'!$G:$M, 4, 0)) * H$11</f>
        <v>2.0079430781704381E-5</v>
      </c>
      <c r="I81" s="19">
        <f>((VLOOKUP(ROUND($A81 + (I$9/12),5),'main sheet'!$G:$M, 4, 0) - VLOOKUP(ROUND($A81 + (I$9/12) + (1/12),5),'main sheet'!$G:$M, 4, 0)) / VLOOKUP(ROUND($A81,5),'main sheet'!$G:$M, 4, 0)) * I$11</f>
        <v>2.0059951762156862E-5</v>
      </c>
      <c r="J81" s="19">
        <f>((VLOOKUP(ROUND($A81 + (J$9/12),5),'main sheet'!$G:$M, 4, 0) - VLOOKUP(ROUND($A81 + (J$9/12) + (1/12),5),'main sheet'!$G:$M, 4, 0)) / VLOOKUP(ROUND($A81,5),'main sheet'!$G:$M, 4, 0)) * J$11</f>
        <v>2.0040491639171033E-5</v>
      </c>
      <c r="K81" s="19">
        <f>((VLOOKUP(ROUND($A81 + (K$9/12),5),'main sheet'!$G:$M, 4, 0) - VLOOKUP(ROUND($A81 + (K$9/12) + (1/12),5),'main sheet'!$G:$M, 4, 0)) / VLOOKUP(ROUND($A81,5),'main sheet'!$G:$M, 4, 0)) * K$11</f>
        <v>2.0021050394415376E-5</v>
      </c>
      <c r="L81" s="19">
        <f>((VLOOKUP(ROUND($A81 + (L$9/12),5),'main sheet'!$G:$M, 4, 0) - VLOOKUP(ROUND($A81 + (L$9/12) + (1/12),5),'main sheet'!$G:$M, 4, 0)) / VLOOKUP(ROUND($A81,5),'main sheet'!$G:$M, 4, 0)) * L$11</f>
        <v>2.000162800957616E-5</v>
      </c>
      <c r="M81" s="19">
        <f>((VLOOKUP(ROUND($A81 + (M$9/12),5),'main sheet'!$G:$M, 4, 0) - VLOOKUP(ROUND($A81 + (M$9/12) + (1/12),5),'main sheet'!$G:$M, 4, 0)) / VLOOKUP(ROUND($A81,5),'main sheet'!$G:$M, 4, 0)) * M$11</f>
        <v>2.0056382158030748E-5</v>
      </c>
      <c r="N81" s="19">
        <f>((VLOOKUP(ROUND($A81 + (N$9/12),5),'main sheet'!$G:$M, 4, 0) - VLOOKUP(ROUND($A81 + (N$9/12) + (1/12),5),'main sheet'!$G:$M, 4, 0)) / VLOOKUP(ROUND($A81,5),'main sheet'!$G:$M, 4, 0)) * N$11</f>
        <v>2.0043111707229232E-5</v>
      </c>
      <c r="O81" s="19">
        <f>((VLOOKUP(ROUND($A81 + (O$9/12),5),'main sheet'!$G:$M, 4, 0) - VLOOKUP(ROUND($A81 + (O$9/12) + (1/12),5),'main sheet'!$G:$M, 4, 0)) / VLOOKUP(ROUND($A81,5),'main sheet'!$G:$M, 4, 0)) * O$11</f>
        <v>2.0029850036917795E-5</v>
      </c>
      <c r="P81" s="19">
        <f>((VLOOKUP(ROUND($A81 + (P$9/12),5),'main sheet'!$G:$M, 4, 0) - VLOOKUP(ROUND($A81 + (P$9/12) + (1/12),5),'main sheet'!$G:$M, 4, 0)) / VLOOKUP(ROUND($A81,5),'main sheet'!$G:$M, 4, 0)) * P$11</f>
        <v>2.0016597141286755E-5</v>
      </c>
      <c r="Q81" s="19">
        <f>((VLOOKUP(ROUND($A81 + (Q$9/12),5),'main sheet'!$G:$M, 4, 0) - VLOOKUP(ROUND($A81 + (Q$9/12) + (1/12),5),'main sheet'!$G:$M, 4, 0)) / VLOOKUP(ROUND($A81,5),'main sheet'!$G:$M, 4, 0)) * Q$11</f>
        <v>2.0003353014530288E-5</v>
      </c>
      <c r="R81" s="19">
        <f>((VLOOKUP(ROUND($A81 + (R$9/12),5),'main sheet'!$G:$M, 4, 0) - VLOOKUP(ROUND($A81 + (R$9/12) + (1/12),5),'main sheet'!$G:$M, 4, 0)) / VLOOKUP(ROUND($A81,5),'main sheet'!$G:$M, 4, 0)) * R$11</f>
        <v>1.7491352944490598E-5</v>
      </c>
      <c r="S81" s="19">
        <f>((VLOOKUP(ROUND($A81 + (S$9/12),5),'main sheet'!$G:$M, 4, 0) - VLOOKUP(ROUND($A81 + (S$9/12) + (1/12),5),'main sheet'!$G:$M, 4, 0)) / VLOOKUP(ROUND($A81,5),'main sheet'!$G:$M, 4, 0)) * S$11</f>
        <v>1.7479779663882321E-5</v>
      </c>
      <c r="T81" s="19">
        <f>((VLOOKUP(ROUND($A81 + (T$9/12),5),'main sheet'!$G:$M, 4, 0) - VLOOKUP(ROUND($A81 + (T$9/12) + (1/12),5),'main sheet'!$G:$M, 4, 0)) / VLOOKUP(ROUND($A81,5),'main sheet'!$G:$M, 4, 0)) * T$11</f>
        <v>1.7468214040819143E-5</v>
      </c>
      <c r="U81" s="19">
        <f>((VLOOKUP(ROUND($A81 + (U$9/12),5),'main sheet'!$G:$M, 4, 0) - VLOOKUP(ROUND($A81 + (U$9/12) + (1/12),5),'main sheet'!$G:$M, 4, 0)) / VLOOKUP(ROUND($A81,5),'main sheet'!$G:$M, 4, 0)) * U$11</f>
        <v>1.7456656070234395E-5</v>
      </c>
      <c r="V81" s="19">
        <f>((VLOOKUP(ROUND($A81 + (V$9/12),5),'main sheet'!$G:$M, 4, 0) - VLOOKUP(ROUND($A81 + (V$9/12) + (1/12),5),'main sheet'!$G:$M, 4, 0)) / VLOOKUP(ROUND($A81,5),'main sheet'!$G:$M, 4, 0)) * V$11</f>
        <v>1.7445105747064757E-5</v>
      </c>
      <c r="W81" s="19">
        <f>((VLOOKUP(ROUND($A81 + (W$9/12),5),'main sheet'!$G:$M, 4, 0) - VLOOKUP(ROUND($A81 + (W$9/12) + (1/12),5),'main sheet'!$G:$M, 4, 0)) / VLOOKUP(ROUND($A81,5),'main sheet'!$G:$M, 4, 0)) * W$11</f>
        <v>1.7433563066250266E-5</v>
      </c>
      <c r="X81" s="19">
        <f>((VLOOKUP(ROUND($A81 + (X$9/12),5),'main sheet'!$G:$M, 4, 0) - VLOOKUP(ROUND($A81 + (X$9/12) + (1/12),5),'main sheet'!$G:$M, 4, 0)) / VLOOKUP(ROUND($A81,5),'main sheet'!$G:$M, 4, 0)) * X$11</f>
        <v>1.7422028022734297E-5</v>
      </c>
      <c r="Y81" s="19">
        <f>((VLOOKUP(ROUND($A81 + (Y$9/12),5),'main sheet'!$G:$M, 4, 0) - VLOOKUP(ROUND($A81 + (Y$9/12) + (1/12),5),'main sheet'!$G:$M, 4, 0)) / VLOOKUP(ROUND($A81,5),'main sheet'!$G:$M, 4, 0)) * Y$11</f>
        <v>1.741050061146358E-5</v>
      </c>
      <c r="Z81" s="19">
        <f>((VLOOKUP(ROUND($A81 + (Z$9/12),5),'main sheet'!$G:$M, 4, 0) - VLOOKUP(ROUND($A81 + (Z$9/12) + (1/12),5),'main sheet'!$G:$M, 4, 0)) / VLOOKUP(ROUND($A81,5),'main sheet'!$G:$M, 4, 0)) * Z$11</f>
        <v>1.7398980827388182E-5</v>
      </c>
      <c r="AA81" s="19">
        <f>((VLOOKUP(ROUND($A81 + (AA$9/12),5),'main sheet'!$G:$M, 4, 0) - VLOOKUP(ROUND($A81 + (AA$9/12) + (1/12),5),'main sheet'!$G:$M, 4, 0)) / VLOOKUP(ROUND($A81,5),'main sheet'!$G:$M, 4, 0)) * AA$11</f>
        <v>1.738746866546152E-5</v>
      </c>
      <c r="AB81" s="19">
        <f>((VLOOKUP(ROUND($A81 + (AB$9/12),5),'main sheet'!$G:$M, 4, 0) - VLOOKUP(ROUND($A81 + (AB$9/12) + (1/12),5),'main sheet'!$G:$M, 4, 0)) / VLOOKUP(ROUND($A81,5),'main sheet'!$G:$M, 4, 0)) * AB$11</f>
        <v>1.7375964120640334E-5</v>
      </c>
      <c r="AC81" s="19">
        <f>((VLOOKUP(ROUND($A81 + (AC$9/12),5),'main sheet'!$G:$M, 4, 0) - VLOOKUP(ROUND($A81 + (AC$9/12) + (1/12),5),'main sheet'!$G:$M, 4, 0)) / VLOOKUP(ROUND($A81,5),'main sheet'!$G:$M, 4, 0)) * AC$11</f>
        <v>1.7364467187884717E-5</v>
      </c>
      <c r="AD81" s="19">
        <f>((VLOOKUP(ROUND($A81 + (AD$9/12),5),'main sheet'!$G:$M, 4, 0) - VLOOKUP(ROUND($A81 + (AD$9/12) + (1/12),5),'main sheet'!$G:$M, 4, 0)) / VLOOKUP(ROUND($A81,5),'main sheet'!$G:$M, 4, 0)) * AD$11</f>
        <v>1.7352977862158091E-5</v>
      </c>
      <c r="AE81" s="19">
        <f>((VLOOKUP(ROUND($A81 + (AE$9/12),5),'main sheet'!$G:$M, 4, 0) - VLOOKUP(ROUND($A81 + (AE$9/12) + (1/12),5),'main sheet'!$G:$M, 4, 0)) / VLOOKUP(ROUND($A81,5),'main sheet'!$G:$M, 4, 0)) * AE$11</f>
        <v>1.7341496138427209E-5</v>
      </c>
      <c r="AF81" s="19">
        <f>((VLOOKUP(ROUND($A81 + (AF$9/12),5),'main sheet'!$G:$M, 4, 0) - VLOOKUP(ROUND($A81 + (AF$9/12) + (1/12),5),'main sheet'!$G:$M, 4, 0)) / VLOOKUP(ROUND($A81,5),'main sheet'!$G:$M, 4, 0)) * AF$11</f>
        <v>1.7330022011662155E-5</v>
      </c>
      <c r="AH81" s="18">
        <f t="shared" si="3"/>
        <v>5.666666666666667</v>
      </c>
      <c r="AI81" s="19">
        <f t="shared" si="4"/>
        <v>5.697595039382726E-4</v>
      </c>
    </row>
    <row r="82" spans="1:35" x14ac:dyDescent="0.3">
      <c r="A82" s="19">
        <v>5.75</v>
      </c>
      <c r="C82" s="19">
        <f>((VLOOKUP(ROUND($A82 + (C$9/12),5),'main sheet'!$G:$M, 4, 0) - VLOOKUP(ROUND($A82 + (C$9/12) + (1/12),5),'main sheet'!$G:$M, 4, 0)) / VLOOKUP(ROUND($A82,5),'main sheet'!$G:$M, 4, 0)) * C$11</f>
        <v>2.2699764985845527E-5</v>
      </c>
      <c r="D82" s="19">
        <f>((VLOOKUP(ROUND($A82 + (D$9/12),5),'main sheet'!$G:$M, 4, 0) - VLOOKUP(ROUND($A82 + (D$9/12) + (1/12),5),'main sheet'!$G:$M, 4, 0)) / VLOOKUP(ROUND($A82,5),'main sheet'!$G:$M, 4, 0)) * D$11</f>
        <v>2.2677743984817634E-5</v>
      </c>
      <c r="E82" s="19">
        <f>((VLOOKUP(ROUND($A82 + (E$9/12),5),'main sheet'!$G:$M, 4, 0) - VLOOKUP(ROUND($A82 + (E$9/12) + (1/12),5),'main sheet'!$G:$M, 4, 0)) / VLOOKUP(ROUND($A82,5),'main sheet'!$G:$M, 4, 0)) * E$11</f>
        <v>2.013843941895385E-5</v>
      </c>
      <c r="F82" s="19">
        <f>((VLOOKUP(ROUND($A82 + (F$9/12),5),'main sheet'!$G:$M, 4, 0) - VLOOKUP(ROUND($A82 + (F$9/12) + (1/12),5),'main sheet'!$G:$M, 4, 0)) / VLOOKUP(ROUND($A82,5),'main sheet'!$G:$M, 4, 0)) * F$11</f>
        <v>2.0118903155233871E-5</v>
      </c>
      <c r="G82" s="19">
        <f>((VLOOKUP(ROUND($A82 + (G$9/12),5),'main sheet'!$G:$M, 4, 0) - VLOOKUP(ROUND($A82 + (G$9/12) + (1/12),5),'main sheet'!$G:$M, 4, 0)) / VLOOKUP(ROUND($A82,5),'main sheet'!$G:$M, 4, 0)) * G$11</f>
        <v>2.0099385843608063E-5</v>
      </c>
      <c r="H82" s="19">
        <f>((VLOOKUP(ROUND($A82 + (H$9/12),5),'main sheet'!$G:$M, 4, 0) - VLOOKUP(ROUND($A82 + (H$9/12) + (1/12),5),'main sheet'!$G:$M, 4, 0)) / VLOOKUP(ROUND($A82,5),'main sheet'!$G:$M, 4, 0)) * H$11</f>
        <v>2.0079887465691018E-5</v>
      </c>
      <c r="I82" s="19">
        <f>((VLOOKUP(ROUND($A82 + (I$9/12),5),'main sheet'!$G:$M, 4, 0) - VLOOKUP(ROUND($A82 + (I$9/12) + (1/12),5),'main sheet'!$G:$M, 4, 0)) / VLOOKUP(ROUND($A82,5),'main sheet'!$G:$M, 4, 0)) * I$11</f>
        <v>2.0060408003115184E-5</v>
      </c>
      <c r="J82" s="19">
        <f>((VLOOKUP(ROUND($A82 + (J$9/12),5),'main sheet'!$G:$M, 4, 0) - VLOOKUP(ROUND($A82 + (J$9/12) + (1/12),5),'main sheet'!$G:$M, 4, 0)) / VLOOKUP(ROUND($A82,5),'main sheet'!$G:$M, 4, 0)) * J$11</f>
        <v>2.0040947437530829E-5</v>
      </c>
      <c r="K82" s="19">
        <f>((VLOOKUP(ROUND($A82 + (K$9/12),5),'main sheet'!$G:$M, 4, 0) - VLOOKUP(ROUND($A82 + (K$9/12) + (1/12),5),'main sheet'!$G:$M, 4, 0)) / VLOOKUP(ROUND($A82,5),'main sheet'!$G:$M, 4, 0)) * K$11</f>
        <v>2.0021505750606007E-5</v>
      </c>
      <c r="L82" s="19">
        <f>((VLOOKUP(ROUND($A82 + (L$9/12),5),'main sheet'!$G:$M, 4, 0) - VLOOKUP(ROUND($A82 + (L$9/12) + (1/12),5),'main sheet'!$G:$M, 4, 0)) / VLOOKUP(ROUND($A82,5),'main sheet'!$G:$M, 4, 0)) * L$11</f>
        <v>2.0002082924026569E-5</v>
      </c>
      <c r="M82" s="19">
        <f>((VLOOKUP(ROUND($A82 + (M$9/12),5),'main sheet'!$G:$M, 4, 0) - VLOOKUP(ROUND($A82 + (M$9/12) + (1/12),5),'main sheet'!$G:$M, 4, 0)) / VLOOKUP(ROUND($A82,5),'main sheet'!$G:$M, 4, 0)) * M$11</f>
        <v>2.0056838317802457E-5</v>
      </c>
      <c r="N82" s="19">
        <f>((VLOOKUP(ROUND($A82 + (N$9/12),5),'main sheet'!$G:$M, 4, 0) - VLOOKUP(ROUND($A82 + (N$9/12) + (1/12),5),'main sheet'!$G:$M, 4, 0)) / VLOOKUP(ROUND($A82,5),'main sheet'!$G:$M, 4, 0)) * N$11</f>
        <v>2.0043567565179517E-5</v>
      </c>
      <c r="O82" s="19">
        <f>((VLOOKUP(ROUND($A82 + (O$9/12),5),'main sheet'!$G:$M, 4, 0) - VLOOKUP(ROUND($A82 + (O$9/12) + (1/12),5),'main sheet'!$G:$M, 4, 0)) / VLOOKUP(ROUND($A82,5),'main sheet'!$G:$M, 4, 0)) * O$11</f>
        <v>2.0030305593246359E-5</v>
      </c>
      <c r="P82" s="19">
        <f>((VLOOKUP(ROUND($A82 + (P$9/12),5),'main sheet'!$G:$M, 4, 0) - VLOOKUP(ROUND($A82 + (P$9/12) + (1/12),5),'main sheet'!$G:$M, 4, 0)) / VLOOKUP(ROUND($A82,5),'main sheet'!$G:$M, 4, 0)) * P$11</f>
        <v>2.001705239619317E-5</v>
      </c>
      <c r="Q82" s="19">
        <f>((VLOOKUP(ROUND($A82 + (Q$9/12),5),'main sheet'!$G:$M, 4, 0) - VLOOKUP(ROUND($A82 + (Q$9/12) + (1/12),5),'main sheet'!$G:$M, 4, 0)) / VLOOKUP(ROUND($A82,5),'main sheet'!$G:$M, 4, 0)) * Q$11</f>
        <v>1.7503331972187239E-5</v>
      </c>
      <c r="R82" s="19">
        <f>((VLOOKUP(ROUND($A82 + (R$9/12),5),'main sheet'!$G:$M, 4, 0) - VLOOKUP(ROUND($A82 + (R$9/12) + (1/12),5),'main sheet'!$G:$M, 4, 0)) / VLOOKUP(ROUND($A82,5),'main sheet'!$G:$M, 4, 0)) * R$11</f>
        <v>1.7491750765568355E-5</v>
      </c>
      <c r="S82" s="19">
        <f>((VLOOKUP(ROUND($A82 + (S$9/12),5),'main sheet'!$G:$M, 4, 0) - VLOOKUP(ROUND($A82 + (S$9/12) + (1/12),5),'main sheet'!$G:$M, 4, 0)) / VLOOKUP(ROUND($A82,5),'main sheet'!$G:$M, 4, 0)) * S$11</f>
        <v>1.7480177221738873E-5</v>
      </c>
      <c r="T82" s="19">
        <f>((VLOOKUP(ROUND($A82 + (T$9/12),5),'main sheet'!$G:$M, 4, 0) - VLOOKUP(ROUND($A82 + (T$9/12) + (1/12),5),'main sheet'!$G:$M, 4, 0)) / VLOOKUP(ROUND($A82,5),'main sheet'!$G:$M, 4, 0)) * T$11</f>
        <v>1.7468611335628654E-5</v>
      </c>
      <c r="U82" s="19">
        <f>((VLOOKUP(ROUND($A82 + (U$9/12),5),'main sheet'!$G:$M, 4, 0) - VLOOKUP(ROUND($A82 + (U$9/12) + (1/12),5),'main sheet'!$G:$M, 4, 0)) / VLOOKUP(ROUND($A82,5),'main sheet'!$G:$M, 4, 0)) * U$11</f>
        <v>1.7457053102170911E-5</v>
      </c>
      <c r="V82" s="19">
        <f>((VLOOKUP(ROUND($A82 + (V$9/12),5),'main sheet'!$G:$M, 4, 0) - VLOOKUP(ROUND($A82 + (V$9/12) + (1/12),5),'main sheet'!$G:$M, 4, 0)) / VLOOKUP(ROUND($A82,5),'main sheet'!$G:$M, 4, 0)) * V$11</f>
        <v>1.7445502516302214E-5</v>
      </c>
      <c r="W82" s="19">
        <f>((VLOOKUP(ROUND($A82 + (W$9/12),5),'main sheet'!$G:$M, 4, 0) - VLOOKUP(ROUND($A82 + (W$9/12) + (1/12),5),'main sheet'!$G:$M, 4, 0)) / VLOOKUP(ROUND($A82,5),'main sheet'!$G:$M, 4, 0)) * W$11</f>
        <v>1.7433959572962475E-5</v>
      </c>
      <c r="X82" s="19">
        <f>((VLOOKUP(ROUND($A82 + (X$9/12),5),'main sheet'!$G:$M, 4, 0) - VLOOKUP(ROUND($A82 + (X$9/12) + (1/12),5),'main sheet'!$G:$M, 4, 0)) / VLOOKUP(ROUND($A82,5),'main sheet'!$G:$M, 4, 0)) * X$11</f>
        <v>1.7422424267094964E-5</v>
      </c>
      <c r="Y82" s="19">
        <f>((VLOOKUP(ROUND($A82 + (Y$9/12),5),'main sheet'!$G:$M, 4, 0) - VLOOKUP(ROUND($A82 + (Y$9/12) + (1/12),5),'main sheet'!$G:$M, 4, 0)) / VLOOKUP(ROUND($A82,5),'main sheet'!$G:$M, 4, 0)) * Y$11</f>
        <v>1.7410896593646292E-5</v>
      </c>
      <c r="Z82" s="19">
        <f>((VLOOKUP(ROUND($A82 + (Z$9/12),5),'main sheet'!$G:$M, 4, 0) - VLOOKUP(ROUND($A82 + (Z$9/12) + (1/12),5),'main sheet'!$G:$M, 4, 0)) / VLOOKUP(ROUND($A82,5),'main sheet'!$G:$M, 4, 0)) * Z$11</f>
        <v>1.739937654756641E-5</v>
      </c>
      <c r="AA82" s="19">
        <f>((VLOOKUP(ROUND($A82 + (AA$9/12),5),'main sheet'!$G:$M, 4, 0) - VLOOKUP(ROUND($A82 + (AA$9/12) + (1/12),5),'main sheet'!$G:$M, 4, 0)) / VLOOKUP(ROUND($A82,5),'main sheet'!$G:$M, 4, 0)) * AA$11</f>
        <v>1.7387864123808619E-5</v>
      </c>
      <c r="AB82" s="19">
        <f>((VLOOKUP(ROUND($A82 + (AB$9/12),5),'main sheet'!$G:$M, 4, 0) - VLOOKUP(ROUND($A82 + (AB$9/12) + (1/12),5),'main sheet'!$G:$M, 4, 0)) / VLOOKUP(ROUND($A82,5),'main sheet'!$G:$M, 4, 0)) * AB$11</f>
        <v>1.737635931732955E-5</v>
      </c>
      <c r="AC82" s="19">
        <f>((VLOOKUP(ROUND($A82 + (AC$9/12),5),'main sheet'!$G:$M, 4, 0) - VLOOKUP(ROUND($A82 + (AC$9/12) + (1/12),5),'main sheet'!$G:$M, 4, 0)) / VLOOKUP(ROUND($A82,5),'main sheet'!$G:$M, 4, 0)) * AC$11</f>
        <v>1.7364862123089174E-5</v>
      </c>
      <c r="AD82" s="19">
        <f>((VLOOKUP(ROUND($A82 + (AD$9/12),5),'main sheet'!$G:$M, 4, 0) - VLOOKUP(ROUND($A82 + (AD$9/12) + (1/12),5),'main sheet'!$G:$M, 4, 0)) / VLOOKUP(ROUND($A82,5),'main sheet'!$G:$M, 4, 0)) * AD$11</f>
        <v>1.7353372536050807E-5</v>
      </c>
      <c r="AE82" s="19">
        <f>((VLOOKUP(ROUND($A82 + (AE$9/12),5),'main sheet'!$G:$M, 4, 0) - VLOOKUP(ROUND($A82 + (AE$9/12) + (1/12),5),'main sheet'!$G:$M, 4, 0)) / VLOOKUP(ROUND($A82,5),'main sheet'!$G:$M, 4, 0)) * AE$11</f>
        <v>1.7341890551181076E-5</v>
      </c>
      <c r="AF82" s="19">
        <f>((VLOOKUP(ROUND($A82 + (AF$9/12),5),'main sheet'!$G:$M, 4, 0) - VLOOKUP(ROUND($A82 + (AF$9/12) + (1/12),5),'main sheet'!$G:$M, 4, 0)) / VLOOKUP(ROUND($A82,5),'main sheet'!$G:$M, 4, 0)) * AF$11</f>
        <v>1.7330416163449959E-5</v>
      </c>
      <c r="AH82" s="18">
        <f t="shared" si="3"/>
        <v>5.75</v>
      </c>
      <c r="AI82" s="19">
        <f t="shared" si="4"/>
        <v>5.6475468155162568E-4</v>
      </c>
    </row>
    <row r="83" spans="1:35" x14ac:dyDescent="0.3">
      <c r="A83" s="19">
        <v>5.833333333333333</v>
      </c>
      <c r="C83" s="19">
        <f>((VLOOKUP(ROUND($A83 + (C$9/12),5),'main sheet'!$G:$M, 4, 0) - VLOOKUP(ROUND($A83 + (C$9/12) + (1/12),5),'main sheet'!$G:$M, 4, 0)) / VLOOKUP(ROUND($A83,5),'main sheet'!$G:$M, 4, 0)) * C$11</f>
        <v>2.2700281278118177E-5</v>
      </c>
      <c r="D83" s="19">
        <f>((VLOOKUP(ROUND($A83 + (D$9/12),5),'main sheet'!$G:$M, 4, 0) - VLOOKUP(ROUND($A83 + (D$9/12) + (1/12),5),'main sheet'!$G:$M, 4, 0)) / VLOOKUP(ROUND($A83,5),'main sheet'!$G:$M, 4, 0)) * D$11</f>
        <v>2.0158453134432076E-5</v>
      </c>
      <c r="E83" s="19">
        <f>((VLOOKUP(ROUND($A83 + (E$9/12),5),'main sheet'!$G:$M, 4, 0) - VLOOKUP(ROUND($A83 + (E$9/12) + (1/12),5),'main sheet'!$G:$M, 4, 0)) / VLOOKUP(ROUND($A83,5),'main sheet'!$G:$M, 4, 0)) * E$11</f>
        <v>2.0138897455442849E-5</v>
      </c>
      <c r="F83" s="19">
        <f>((VLOOKUP(ROUND($A83 + (F$9/12),5),'main sheet'!$G:$M, 4, 0) - VLOOKUP(ROUND($A83 + (F$9/12) + (1/12),5),'main sheet'!$G:$M, 4, 0)) / VLOOKUP(ROUND($A83,5),'main sheet'!$G:$M, 4, 0)) * F$11</f>
        <v>2.0119360747382502E-5</v>
      </c>
      <c r="G83" s="19">
        <f>((VLOOKUP(ROUND($A83 + (G$9/12),5),'main sheet'!$G:$M, 4, 0) - VLOOKUP(ROUND($A83 + (G$9/12) + (1/12),5),'main sheet'!$G:$M, 4, 0)) / VLOOKUP(ROUND($A83,5),'main sheet'!$G:$M, 4, 0)) * G$11</f>
        <v>2.0099842991847373E-5</v>
      </c>
      <c r="H83" s="19">
        <f>((VLOOKUP(ROUND($A83 + (H$9/12),5),'main sheet'!$G:$M, 4, 0) - VLOOKUP(ROUND($A83 + (H$9/12) + (1/12),5),'main sheet'!$G:$M, 4, 0)) / VLOOKUP(ROUND($A83,5),'main sheet'!$G:$M, 4, 0)) * H$11</f>
        <v>2.0080344170451647E-5</v>
      </c>
      <c r="I83" s="19">
        <f>((VLOOKUP(ROUND($A83 + (I$9/12),5),'main sheet'!$G:$M, 4, 0) - VLOOKUP(ROUND($A83 + (I$9/12) + (1/12),5),'main sheet'!$G:$M, 4, 0)) / VLOOKUP(ROUND($A83,5),'main sheet'!$G:$M, 4, 0)) * I$11</f>
        <v>2.0060864264827353E-5</v>
      </c>
      <c r="J83" s="19">
        <f>((VLOOKUP(ROUND($A83 + (J$9/12),5),'main sheet'!$G:$M, 4, 0) - VLOOKUP(ROUND($A83 + (J$9/12) + (1/12),5),'main sheet'!$G:$M, 4, 0)) / VLOOKUP(ROUND($A83,5),'main sheet'!$G:$M, 4, 0)) * J$11</f>
        <v>2.0041403256624331E-5</v>
      </c>
      <c r="K83" s="19">
        <f>((VLOOKUP(ROUND($A83 + (K$9/12),5),'main sheet'!$G:$M, 4, 0) - VLOOKUP(ROUND($A83 + (K$9/12) + (1/12),5),'main sheet'!$G:$M, 4, 0)) / VLOOKUP(ROUND($A83,5),'main sheet'!$G:$M, 4, 0)) * K$11</f>
        <v>2.0021961127510231E-5</v>
      </c>
      <c r="L83" s="19">
        <f>((VLOOKUP(ROUND($A83 + (L$9/12),5),'main sheet'!$G:$M, 4, 0) - VLOOKUP(ROUND($A83 + (L$9/12) + (1/12),5),'main sheet'!$G:$M, 4, 0)) / VLOOKUP(ROUND($A83,5),'main sheet'!$G:$M, 4, 0)) * L$11</f>
        <v>2.000253785917048E-5</v>
      </c>
      <c r="M83" s="19">
        <f>((VLOOKUP(ROUND($A83 + (M$9/12),5),'main sheet'!$G:$M, 4, 0) - VLOOKUP(ROUND($A83 + (M$9/12) + (1/12),5),'main sheet'!$G:$M, 4, 0)) / VLOOKUP(ROUND($A83,5),'main sheet'!$G:$M, 4, 0)) * M$11</f>
        <v>2.0057294498324315E-5</v>
      </c>
      <c r="N83" s="19">
        <f>((VLOOKUP(ROUND($A83 + (N$9/12),5),'main sheet'!$G:$M, 4, 0) - VLOOKUP(ROUND($A83 + (N$9/12) + (1/12),5),'main sheet'!$G:$M, 4, 0)) / VLOOKUP(ROUND($A83,5),'main sheet'!$G:$M, 4, 0)) * N$11</f>
        <v>2.0044023443866223E-5</v>
      </c>
      <c r="O83" s="19">
        <f>((VLOOKUP(ROUND($A83 + (O$9/12),5),'main sheet'!$G:$M, 4, 0) - VLOOKUP(ROUND($A83 + (O$9/12) + (1/12),5),'main sheet'!$G:$M, 4, 0)) / VLOOKUP(ROUND($A83,5),'main sheet'!$G:$M, 4, 0)) * O$11</f>
        <v>2.0030761170297625E-5</v>
      </c>
      <c r="P83" s="19">
        <f>((VLOOKUP(ROUND($A83 + (P$9/12),5),'main sheet'!$G:$M, 4, 0) - VLOOKUP(ROUND($A83 + (P$9/12) + (1/12),5),'main sheet'!$G:$M, 4, 0)) / VLOOKUP(ROUND($A83,5),'main sheet'!$G:$M, 4, 0)) * P$11</f>
        <v>1.7515319212832498E-5</v>
      </c>
      <c r="Q83" s="19">
        <f>((VLOOKUP(ROUND($A83 + (Q$9/12),5),'main sheet'!$G:$M, 4, 0) - VLOOKUP(ROUND($A83 + (Q$9/12) + (1/12),5),'main sheet'!$G:$M, 4, 0)) / VLOOKUP(ROUND($A83,5),'main sheet'!$G:$M, 4, 0)) * Q$11</f>
        <v>1.7503730074768854E-5</v>
      </c>
      <c r="R83" s="19">
        <f>((VLOOKUP(ROUND($A83 + (R$9/12),5),'main sheet'!$G:$M, 4, 0) - VLOOKUP(ROUND($A83 + (R$9/12) + (1/12),5),'main sheet'!$G:$M, 4, 0)) / VLOOKUP(ROUND($A83,5),'main sheet'!$G:$M, 4, 0)) * R$11</f>
        <v>1.7492148604742506E-5</v>
      </c>
      <c r="S83" s="19">
        <f>((VLOOKUP(ROUND($A83 + (S$9/12),5),'main sheet'!$G:$M, 4, 0) - VLOOKUP(ROUND($A83 + (S$9/12) + (1/12),5),'main sheet'!$G:$M, 4, 0)) / VLOOKUP(ROUND($A83,5),'main sheet'!$G:$M, 4, 0)) * S$11</f>
        <v>1.748057479767985E-5</v>
      </c>
      <c r="T83" s="19">
        <f>((VLOOKUP(ROUND($A83 + (T$9/12),5),'main sheet'!$G:$M, 4, 0) - VLOOKUP(ROUND($A83 + (T$9/12) + (1/12),5),'main sheet'!$G:$M, 4, 0)) / VLOOKUP(ROUND($A83,5),'main sheet'!$G:$M, 4, 0)) * T$11</f>
        <v>1.746900864851062E-5</v>
      </c>
      <c r="U83" s="19">
        <f>((VLOOKUP(ROUND($A83 + (U$9/12),5),'main sheet'!$G:$M, 4, 0) - VLOOKUP(ROUND($A83 + (U$9/12) + (1/12),5),'main sheet'!$G:$M, 4, 0)) / VLOOKUP(ROUND($A83,5),'main sheet'!$G:$M, 4, 0)) * U$11</f>
        <v>1.7457450152167927E-5</v>
      </c>
      <c r="V83" s="19">
        <f>((VLOOKUP(ROUND($A83 + (V$9/12),5),'main sheet'!$G:$M, 4, 0) - VLOOKUP(ROUND($A83 + (V$9/12) + (1/12),5),'main sheet'!$G:$M, 4, 0)) / VLOOKUP(ROUND($A83,5),'main sheet'!$G:$M, 4, 0)) * V$11</f>
        <v>1.7445899303588218E-5</v>
      </c>
      <c r="W83" s="19">
        <f>((VLOOKUP(ROUND($A83 + (W$9/12),5),'main sheet'!$G:$M, 4, 0) - VLOOKUP(ROUND($A83 + (W$9/12) + (1/12),5),'main sheet'!$G:$M, 4, 0)) / VLOOKUP(ROUND($A83,5),'main sheet'!$G:$M, 4, 0)) * W$11</f>
        <v>1.7434356097711295E-5</v>
      </c>
      <c r="X83" s="19">
        <f>((VLOOKUP(ROUND($A83 + (X$9/12),5),'main sheet'!$G:$M, 4, 0) - VLOOKUP(ROUND($A83 + (X$9/12) + (1/12),5),'main sheet'!$G:$M, 4, 0)) / VLOOKUP(ROUND($A83,5),'main sheet'!$G:$M, 4, 0)) * X$11</f>
        <v>1.7422820529480305E-5</v>
      </c>
      <c r="Y83" s="19">
        <f>((VLOOKUP(ROUND($A83 + (Y$9/12),5),'main sheet'!$G:$M, 4, 0) - VLOOKUP(ROUND($A83 + (Y$9/12) + (1/12),5),'main sheet'!$G:$M, 4, 0)) / VLOOKUP(ROUND($A83,5),'main sheet'!$G:$M, 4, 0)) * Y$11</f>
        <v>1.741129259384175E-5</v>
      </c>
      <c r="Z83" s="19">
        <f>((VLOOKUP(ROUND($A83 + (Z$9/12),5),'main sheet'!$G:$M, 4, 0) - VLOOKUP(ROUND($A83 + (Z$9/12) + (1/12),5),'main sheet'!$G:$M, 4, 0)) / VLOOKUP(ROUND($A83,5),'main sheet'!$G:$M, 4, 0)) * Z$11</f>
        <v>1.7399772285745463E-5</v>
      </c>
      <c r="AA83" s="19">
        <f>((VLOOKUP(ROUND($A83 + (AA$9/12),5),'main sheet'!$G:$M, 4, 0) - VLOOKUP(ROUND($A83 + (AA$9/12) + (1/12),5),'main sheet'!$G:$M, 4, 0)) / VLOOKUP(ROUND($A83,5),'main sheet'!$G:$M, 4, 0)) * AA$11</f>
        <v>1.7388259600144634E-5</v>
      </c>
      <c r="AB83" s="19">
        <f>((VLOOKUP(ROUND($A83 + (AB$9/12),5),'main sheet'!$G:$M, 4, 0) - VLOOKUP(ROUND($A83 + (AB$9/12) + (1/12),5),'main sheet'!$G:$M, 4, 0)) / VLOOKUP(ROUND($A83,5),'main sheet'!$G:$M, 4, 0)) * AB$11</f>
        <v>1.7376754531995777E-5</v>
      </c>
      <c r="AC83" s="19">
        <f>((VLOOKUP(ROUND($A83 + (AC$9/12),5),'main sheet'!$G:$M, 4, 0) - VLOOKUP(ROUND($A83 + (AC$9/12) + (1/12),5),'main sheet'!$G:$M, 4, 0)) / VLOOKUP(ROUND($A83,5),'main sheet'!$G:$M, 4, 0)) * AC$11</f>
        <v>1.7365257076258753E-5</v>
      </c>
      <c r="AD83" s="19">
        <f>((VLOOKUP(ROUND($A83 + (AD$9/12),5),'main sheet'!$G:$M, 4, 0) - VLOOKUP(ROUND($A83 + (AD$9/12) + (1/12),5),'main sheet'!$G:$M, 4, 0)) / VLOOKUP(ROUND($A83,5),'main sheet'!$G:$M, 4, 0)) * AD$11</f>
        <v>1.7353767227896752E-5</v>
      </c>
      <c r="AE83" s="19">
        <f>((VLOOKUP(ROUND($A83 + (AE$9/12),5),'main sheet'!$G:$M, 4, 0) - VLOOKUP(ROUND($A83 + (AE$9/12) + (1/12),5),'main sheet'!$G:$M, 4, 0)) / VLOOKUP(ROUND($A83,5),'main sheet'!$G:$M, 4, 0)) * AE$11</f>
        <v>1.7342284981876298E-5</v>
      </c>
      <c r="AF83" s="19">
        <f>((VLOOKUP(ROUND($A83 + (AF$9/12),5),'main sheet'!$G:$M, 4, 0) - VLOOKUP(ROUND($A83 + (AF$9/12) + (1/12),5),'main sheet'!$G:$M, 4, 0)) / VLOOKUP(ROUND($A83,5),'main sheet'!$G:$M, 4, 0)) * AF$11</f>
        <v>1.7330810333167251E-5</v>
      </c>
      <c r="AH83" s="18">
        <f t="shared" si="3"/>
        <v>5.833333333333333</v>
      </c>
      <c r="AI83" s="19">
        <f t="shared" si="4"/>
        <v>5.5974553145070403E-4</v>
      </c>
    </row>
    <row r="84" spans="1:35" x14ac:dyDescent="0.3">
      <c r="A84" s="19">
        <v>5.916666666666667</v>
      </c>
      <c r="C84" s="19">
        <f>((VLOOKUP(ROUND($A84 + (C$9/12),5),'main sheet'!$G:$M, 4, 0) - VLOOKUP(ROUND($A84 + (C$9/12) + (1/12),5),'main sheet'!$G:$M, 4, 0)) / VLOOKUP(ROUND($A84,5),'main sheet'!$G:$M, 4, 0)) * C$11</f>
        <v>2.0178486750112773E-5</v>
      </c>
      <c r="D84" s="19">
        <f>((VLOOKUP(ROUND($A84 + (D$9/12),5),'main sheet'!$G:$M, 4, 0) - VLOOKUP(ROUND($A84 + (D$9/12) + (1/12),5),'main sheet'!$G:$M, 4, 0)) / VLOOKUP(ROUND($A84,5),'main sheet'!$G:$M, 4, 0)) * D$11</f>
        <v>2.0158911636549147E-5</v>
      </c>
      <c r="E84" s="19">
        <f>((VLOOKUP(ROUND($A84 + (E$9/12),5),'main sheet'!$G:$M, 4, 0) - VLOOKUP(ROUND($A84 + (E$9/12) + (1/12),5),'main sheet'!$G:$M, 4, 0)) / VLOOKUP(ROUND($A84,5),'main sheet'!$G:$M, 4, 0)) * E$11</f>
        <v>2.0139355512767843E-5</v>
      </c>
      <c r="F84" s="19">
        <f>((VLOOKUP(ROUND($A84 + (F$9/12),5),'main sheet'!$G:$M, 4, 0) - VLOOKUP(ROUND($A84 + (F$9/12) + (1/12),5),'main sheet'!$G:$M, 4, 0)) / VLOOKUP(ROUND($A84,5),'main sheet'!$G:$M, 4, 0)) * F$11</f>
        <v>2.0119818360346914E-5</v>
      </c>
      <c r="G84" s="19">
        <f>((VLOOKUP(ROUND($A84 + (G$9/12),5),'main sheet'!$G:$M, 4, 0) - VLOOKUP(ROUND($A84 + (G$9/12) + (1/12),5),'main sheet'!$G:$M, 4, 0)) / VLOOKUP(ROUND($A84,5),'main sheet'!$G:$M, 4, 0)) * G$11</f>
        <v>2.0100300160882275E-5</v>
      </c>
      <c r="H84" s="19">
        <f>((VLOOKUP(ROUND($A84 + (H$9/12),5),'main sheet'!$G:$M, 4, 0) - VLOOKUP(ROUND($A84 + (H$9/12) + (1/12),5),'main sheet'!$G:$M, 4, 0)) / VLOOKUP(ROUND($A84,5),'main sheet'!$G:$M, 4, 0)) * H$11</f>
        <v>2.0080800895987693E-5</v>
      </c>
      <c r="I84" s="19">
        <f>((VLOOKUP(ROUND($A84 + (I$9/12),5),'main sheet'!$G:$M, 4, 0) - VLOOKUP(ROUND($A84 + (I$9/12) + (1/12),5),'main sheet'!$G:$M, 4, 0)) / VLOOKUP(ROUND($A84,5),'main sheet'!$G:$M, 4, 0)) * I$11</f>
        <v>2.0061320547294779E-5</v>
      </c>
      <c r="J84" s="19">
        <f>((VLOOKUP(ROUND($A84 + (J$9/12),5),'main sheet'!$G:$M, 4, 0) - VLOOKUP(ROUND($A84 + (J$9/12) + (1/12),5),'main sheet'!$G:$M, 4, 0)) / VLOOKUP(ROUND($A84,5),'main sheet'!$G:$M, 4, 0)) * J$11</f>
        <v>2.004185909645296E-5</v>
      </c>
      <c r="K84" s="19">
        <f>((VLOOKUP(ROUND($A84 + (K$9/12),5),'main sheet'!$G:$M, 4, 0) - VLOOKUP(ROUND($A84 + (K$9/12) + (1/12),5),'main sheet'!$G:$M, 4, 0)) / VLOOKUP(ROUND($A84,5),'main sheet'!$G:$M, 4, 0)) * K$11</f>
        <v>2.0022416525129467E-5</v>
      </c>
      <c r="L84" s="19">
        <f>((VLOOKUP(ROUND($A84 + (L$9/12),5),'main sheet'!$G:$M, 4, 0) - VLOOKUP(ROUND($A84 + (L$9/12) + (1/12),5),'main sheet'!$G:$M, 4, 0)) / VLOOKUP(ROUND($A84,5),'main sheet'!$G:$M, 4, 0)) * L$11</f>
        <v>2.0002992815009308E-5</v>
      </c>
      <c r="M84" s="19">
        <f>((VLOOKUP(ROUND($A84 + (M$9/12),5),'main sheet'!$G:$M, 4, 0) - VLOOKUP(ROUND($A84 + (M$9/12) + (1/12),5),'main sheet'!$G:$M, 4, 0)) / VLOOKUP(ROUND($A84,5),'main sheet'!$G:$M, 4, 0)) * M$11</f>
        <v>2.0057750699597738E-5</v>
      </c>
      <c r="N84" s="19">
        <f>((VLOOKUP(ROUND($A84 + (N$9/12),5),'main sheet'!$G:$M, 4, 0) - VLOOKUP(ROUND($A84 + (N$9/12) + (1/12),5),'main sheet'!$G:$M, 4, 0)) / VLOOKUP(ROUND($A84,5),'main sheet'!$G:$M, 4, 0)) * N$11</f>
        <v>2.0044479343290765E-5</v>
      </c>
      <c r="O84" s="19">
        <f>((VLOOKUP(ROUND($A84 + (O$9/12),5),'main sheet'!$G:$M, 4, 0) - VLOOKUP(ROUND($A84 + (O$9/12) + (1/12),5),'main sheet'!$G:$M, 4, 0)) / VLOOKUP(ROUND($A84,5),'main sheet'!$G:$M, 4, 0)) * O$11</f>
        <v>1.7527314672063878E-5</v>
      </c>
      <c r="P84" s="19">
        <f>((VLOOKUP(ROUND($A84 + (P$9/12),5),'main sheet'!$G:$M, 4, 0) - VLOOKUP(ROUND($A84 + (P$9/12) + (1/12),5),'main sheet'!$G:$M, 4, 0)) / VLOOKUP(ROUND($A84,5),'main sheet'!$G:$M, 4, 0)) * P$11</f>
        <v>1.7515717597117579E-5</v>
      </c>
      <c r="Q84" s="19">
        <f>((VLOOKUP(ROUND($A84 + (Q$9/12),5),'main sheet'!$G:$M, 4, 0) - VLOOKUP(ROUND($A84 + (Q$9/12) + (1/12),5),'main sheet'!$G:$M, 4, 0)) / VLOOKUP(ROUND($A84,5),'main sheet'!$G:$M, 4, 0)) * Q$11</f>
        <v>1.750412819546008E-5</v>
      </c>
      <c r="R84" s="19">
        <f>((VLOOKUP(ROUND($A84 + (R$9/12),5),'main sheet'!$G:$M, 4, 0) - VLOOKUP(ROUND($A84 + (R$9/12) + (1/12),5),'main sheet'!$G:$M, 4, 0)) / VLOOKUP(ROUND($A84,5),'main sheet'!$G:$M, 4, 0)) * R$11</f>
        <v>1.7492546462014289E-5</v>
      </c>
      <c r="S84" s="19">
        <f>((VLOOKUP(ROUND($A84 + (S$9/12),5),'main sheet'!$G:$M, 4, 0) - VLOOKUP(ROUND($A84 + (S$9/12) + (1/12),5),'main sheet'!$G:$M, 4, 0)) / VLOOKUP(ROUND($A84,5),'main sheet'!$G:$M, 4, 0)) * S$11</f>
        <v>1.7480972391706481E-5</v>
      </c>
      <c r="T84" s="19">
        <f>((VLOOKUP(ROUND($A84 + (T$9/12),5),'main sheet'!$G:$M, 4, 0) - VLOOKUP(ROUND($A84 + (T$9/12) + (1/12),5),'main sheet'!$G:$M, 4, 0)) / VLOOKUP(ROUND($A84,5),'main sheet'!$G:$M, 4, 0)) * T$11</f>
        <v>1.746940597946628E-5</v>
      </c>
      <c r="U84" s="19">
        <f>((VLOOKUP(ROUND($A84 + (U$9/12),5),'main sheet'!$G:$M, 4, 0) - VLOOKUP(ROUND($A84 + (U$9/12) + (1/12),5),'main sheet'!$G:$M, 4, 0)) / VLOOKUP(ROUND($A84,5),'main sheet'!$G:$M, 4, 0)) * U$11</f>
        <v>1.7457847220226675E-5</v>
      </c>
      <c r="V84" s="19">
        <f>((VLOOKUP(ROUND($A84 + (V$9/12),5),'main sheet'!$G:$M, 4, 0) - VLOOKUP(ROUND($A84 + (V$9/12) + (1/12),5),'main sheet'!$G:$M, 4, 0)) / VLOOKUP(ROUND($A84,5),'main sheet'!$G:$M, 4, 0)) * V$11</f>
        <v>1.7446296108924004E-5</v>
      </c>
      <c r="W84" s="19">
        <f>((VLOOKUP(ROUND($A84 + (W$9/12),5),'main sheet'!$G:$M, 4, 0) - VLOOKUP(ROUND($A84 + (W$9/12) + (1/12),5),'main sheet'!$G:$M, 4, 0)) / VLOOKUP(ROUND($A84,5),'main sheet'!$G:$M, 4, 0)) * W$11</f>
        <v>1.7434752640497949E-5</v>
      </c>
      <c r="X84" s="19">
        <f>((VLOOKUP(ROUND($A84 + (X$9/12),5),'main sheet'!$G:$M, 4, 0) - VLOOKUP(ROUND($A84 + (X$9/12) + (1/12),5),'main sheet'!$G:$M, 4, 0)) / VLOOKUP(ROUND($A84,5),'main sheet'!$G:$M, 4, 0)) * X$11</f>
        <v>1.7423216809891549E-5</v>
      </c>
      <c r="Y84" s="19">
        <f>((VLOOKUP(ROUND($A84 + (Y$9/12),5),'main sheet'!$G:$M, 4, 0) - VLOOKUP(ROUND($A84 + (Y$9/12) + (1/12),5),'main sheet'!$G:$M, 4, 0)) / VLOOKUP(ROUND($A84,5),'main sheet'!$G:$M, 4, 0)) * Y$11</f>
        <v>1.7411688612051183E-5</v>
      </c>
      <c r="Z84" s="19">
        <f>((VLOOKUP(ROUND($A84 + (Z$9/12),5),'main sheet'!$G:$M, 4, 0) - VLOOKUP(ROUND($A84 + (Z$9/12) + (1/12),5),'main sheet'!$G:$M, 4, 0)) / VLOOKUP(ROUND($A84,5),'main sheet'!$G:$M, 4, 0)) * Z$11</f>
        <v>1.7400168041926575E-5</v>
      </c>
      <c r="AA84" s="19">
        <f>((VLOOKUP(ROUND($A84 + (AA$9/12),5),'main sheet'!$G:$M, 4, 0) - VLOOKUP(ROUND($A84 + (AA$9/12) + (1/12),5),'main sheet'!$G:$M, 4, 0)) / VLOOKUP(ROUND($A84,5),'main sheet'!$G:$M, 4, 0)) * AA$11</f>
        <v>1.7388655094470796E-5</v>
      </c>
      <c r="AB84" s="19">
        <f>((VLOOKUP(ROUND($A84 + (AB$9/12),5),'main sheet'!$G:$M, 4, 0) - VLOOKUP(ROUND($A84 + (AB$9/12) + (1/12),5),'main sheet'!$G:$M, 4, 0)) / VLOOKUP(ROUND($A84,5),'main sheet'!$G:$M, 4, 0)) * AB$11</f>
        <v>1.7377149764640247E-5</v>
      </c>
      <c r="AC84" s="19">
        <f>((VLOOKUP(ROUND($A84 + (AC$9/12),5),'main sheet'!$G:$M, 4, 0) - VLOOKUP(ROUND($A84 + (AC$9/12) + (1/12),5),'main sheet'!$G:$M, 4, 0)) / VLOOKUP(ROUND($A84,5),'main sheet'!$G:$M, 4, 0)) * AC$11</f>
        <v>1.7365652047394676E-5</v>
      </c>
      <c r="AD84" s="19">
        <f>((VLOOKUP(ROUND($A84 + (AD$9/12),5),'main sheet'!$G:$M, 4, 0) - VLOOKUP(ROUND($A84 + (AD$9/12) + (1/12),5),'main sheet'!$G:$M, 4, 0)) / VLOOKUP(ROUND($A84,5),'main sheet'!$G:$M, 4, 0)) * AD$11</f>
        <v>1.7354161937697156E-5</v>
      </c>
      <c r="AE84" s="19">
        <f>((VLOOKUP(ROUND($A84 + (AE$9/12),5),'main sheet'!$G:$M, 4, 0) - VLOOKUP(ROUND($A84 + (AE$9/12) + (1/12),5),'main sheet'!$G:$M, 4, 0)) / VLOOKUP(ROUND($A84,5),'main sheet'!$G:$M, 4, 0)) * AE$11</f>
        <v>1.7342679430514099E-5</v>
      </c>
      <c r="AF84" s="19">
        <f>((VLOOKUP(ROUND($A84 + (AF$9/12),5),'main sheet'!$G:$M, 4, 0) - VLOOKUP(ROUND($A84 + (AF$9/12) + (1/12),5),'main sheet'!$G:$M, 4, 0)) / VLOOKUP(ROUND($A84,5),'main sheet'!$G:$M, 4, 0)) * AF$11</f>
        <v>1.7331204520815249E-5</v>
      </c>
      <c r="AH84" s="18">
        <f t="shared" si="3"/>
        <v>5.916666666666667</v>
      </c>
      <c r="AI84" s="19">
        <f t="shared" si="4"/>
        <v>5.5473204987030033E-4</v>
      </c>
    </row>
    <row r="85" spans="1:35" x14ac:dyDescent="0.3">
      <c r="A85" s="19">
        <v>6</v>
      </c>
      <c r="C85" s="19">
        <f>((VLOOKUP(ROUND($A85 + (C$9/12),5),'main sheet'!$G:$M, 4, 0) - VLOOKUP(ROUND($A85 + (C$9/12) + (1/12),5),'main sheet'!$G:$M, 4, 0)) / VLOOKUP(ROUND($A85,5),'main sheet'!$G:$M, 4, 0)) * C$11</f>
        <v>2.017894571833173E-5</v>
      </c>
      <c r="D85" s="19">
        <f>((VLOOKUP(ROUND($A85 + (D$9/12),5),'main sheet'!$G:$M, 4, 0) - VLOOKUP(ROUND($A85 + (D$9/12) + (1/12),5),'main sheet'!$G:$M, 4, 0)) / VLOOKUP(ROUND($A85,5),'main sheet'!$G:$M, 4, 0)) * D$11</f>
        <v>2.0159370159523863E-5</v>
      </c>
      <c r="E85" s="19">
        <f>((VLOOKUP(ROUND($A85 + (E$9/12),5),'main sheet'!$G:$M, 4, 0) - VLOOKUP(ROUND($A85 + (E$9/12) + (1/12),5),'main sheet'!$G:$M, 4, 0)) / VLOOKUP(ROUND($A85,5),'main sheet'!$G:$M, 4, 0)) * E$11</f>
        <v>2.0139813590930254E-5</v>
      </c>
      <c r="F85" s="19">
        <f>((VLOOKUP(ROUND($A85 + (F$9/12),5),'main sheet'!$G:$M, 4, 0) - VLOOKUP(ROUND($A85 + (F$9/12) + (1/12),5),'main sheet'!$G:$M, 4, 0)) / VLOOKUP(ROUND($A85,5),'main sheet'!$G:$M, 4, 0)) * F$11</f>
        <v>2.0120275994128526E-5</v>
      </c>
      <c r="G85" s="19">
        <f>((VLOOKUP(ROUND($A85 + (G$9/12),5),'main sheet'!$G:$M, 4, 0) - VLOOKUP(ROUND($A85 + (G$9/12) + (1/12),5),'main sheet'!$G:$M, 4, 0)) / VLOOKUP(ROUND($A85,5),'main sheet'!$G:$M, 4, 0)) * G$11</f>
        <v>2.010075735071418E-5</v>
      </c>
      <c r="H85" s="19">
        <f>((VLOOKUP(ROUND($A85 + (H$9/12),5),'main sheet'!$G:$M, 4, 0) - VLOOKUP(ROUND($A85 + (H$9/12) + (1/12),5),'main sheet'!$G:$M, 4, 0)) / VLOOKUP(ROUND($A85,5),'main sheet'!$G:$M, 4, 0)) * H$11</f>
        <v>2.0081257642300567E-5</v>
      </c>
      <c r="I85" s="19">
        <f>((VLOOKUP(ROUND($A85 + (I$9/12),5),'main sheet'!$G:$M, 4, 0) - VLOOKUP(ROUND($A85 + (I$9/12) + (1/12),5),'main sheet'!$G:$M, 4, 0)) / VLOOKUP(ROUND($A85,5),'main sheet'!$G:$M, 4, 0)) * I$11</f>
        <v>2.006177685051888E-5</v>
      </c>
      <c r="J85" s="19">
        <f>((VLOOKUP(ROUND($A85 + (J$9/12),5),'main sheet'!$G:$M, 4, 0) - VLOOKUP(ROUND($A85 + (J$9/12) + (1/12),5),'main sheet'!$G:$M, 4, 0)) / VLOOKUP(ROUND($A85,5),'main sheet'!$G:$M, 4, 0)) * J$11</f>
        <v>2.0042314957018127E-5</v>
      </c>
      <c r="K85" s="19">
        <f>((VLOOKUP(ROUND($A85 + (K$9/12),5),'main sheet'!$G:$M, 4, 0) - VLOOKUP(ROUND($A85 + (K$9/12) + (1/12),5),'main sheet'!$G:$M, 4, 0)) / VLOOKUP(ROUND($A85,5),'main sheet'!$G:$M, 4, 0)) * K$11</f>
        <v>2.0022871943465122E-5</v>
      </c>
      <c r="L85" s="19">
        <f>((VLOOKUP(ROUND($A85 + (L$9/12),5),'main sheet'!$G:$M, 4, 0) - VLOOKUP(ROUND($A85 + (L$9/12) + (1/12),5),'main sheet'!$G:$M, 4, 0)) / VLOOKUP(ROUND($A85,5),'main sheet'!$G:$M, 4, 0)) * L$11</f>
        <v>2.000344779154446E-5</v>
      </c>
      <c r="M85" s="19">
        <f>((VLOOKUP(ROUND($A85 + (M$9/12),5),'main sheet'!$G:$M, 4, 0) - VLOOKUP(ROUND($A85 + (M$9/12) + (1/12),5),'main sheet'!$G:$M, 4, 0)) / VLOOKUP(ROUND($A85,5),'main sheet'!$G:$M, 4, 0)) * M$11</f>
        <v>2.0058206921624143E-5</v>
      </c>
      <c r="N85" s="19">
        <f>((VLOOKUP(ROUND($A85 + (N$9/12),5),'main sheet'!$G:$M, 4, 0) - VLOOKUP(ROUND($A85 + (N$9/12) + (1/12),5),'main sheet'!$G:$M, 4, 0)) / VLOOKUP(ROUND($A85,5),'main sheet'!$G:$M, 4, 0)) * N$11</f>
        <v>1.7539318355522736E-5</v>
      </c>
      <c r="O85" s="19">
        <f>((VLOOKUP(ROUND($A85 + (O$9/12),5),'main sheet'!$G:$M, 4, 0) - VLOOKUP(ROUND($A85 + (O$9/12) + (1/12),5),'main sheet'!$G:$M, 4, 0)) / VLOOKUP(ROUND($A85,5),'main sheet'!$G:$M, 4, 0)) * O$11</f>
        <v>1.7527713338252169E-5</v>
      </c>
      <c r="P85" s="19">
        <f>((VLOOKUP(ROUND($A85 + (P$9/12),5),'main sheet'!$G:$M, 4, 0) - VLOOKUP(ROUND($A85 + (P$9/12) + (1/12),5),'main sheet'!$G:$M, 4, 0)) / VLOOKUP(ROUND($A85,5),'main sheet'!$G:$M, 4, 0)) * P$11</f>
        <v>1.7516115999525492E-5</v>
      </c>
      <c r="Q85" s="19">
        <f>((VLOOKUP(ROUND($A85 + (Q$9/12),5),'main sheet'!$G:$M, 4, 0) - VLOOKUP(ROUND($A85 + (Q$9/12) + (1/12),5),'main sheet'!$G:$M, 4, 0)) / VLOOKUP(ROUND($A85,5),'main sheet'!$G:$M, 4, 0)) * Q$11</f>
        <v>1.7504526334262148E-5</v>
      </c>
      <c r="R85" s="19">
        <f>((VLOOKUP(ROUND($A85 + (R$9/12),5),'main sheet'!$G:$M, 4, 0) - VLOOKUP(ROUND($A85 + (R$9/12) + (1/12),5),'main sheet'!$G:$M, 4, 0)) / VLOOKUP(ROUND($A85,5),'main sheet'!$G:$M, 4, 0)) * R$11</f>
        <v>1.7492944337384932E-5</v>
      </c>
      <c r="S85" s="19">
        <f>((VLOOKUP(ROUND($A85 + (S$9/12),5),'main sheet'!$G:$M, 4, 0) - VLOOKUP(ROUND($A85 + (S$9/12) + (1/12),5),'main sheet'!$G:$M, 4, 0)) / VLOOKUP(ROUND($A85,5),'main sheet'!$G:$M, 4, 0)) * S$11</f>
        <v>1.7481370003819996E-5</v>
      </c>
      <c r="T85" s="19">
        <f>((VLOOKUP(ROUND($A85 + (T$9/12),5),'main sheet'!$G:$M, 4, 0) - VLOOKUP(ROUND($A85 + (T$9/12) + (1/12),5),'main sheet'!$G:$M, 4, 0)) / VLOOKUP(ROUND($A85,5),'main sheet'!$G:$M, 4, 0)) * T$11</f>
        <v>1.7469803328496855E-5</v>
      </c>
      <c r="U85" s="19">
        <f>((VLOOKUP(ROUND($A85 + (U$9/12),5),'main sheet'!$G:$M, 4, 0) - VLOOKUP(ROUND($A85 + (U$9/12) + (1/12),5),'main sheet'!$G:$M, 4, 0)) / VLOOKUP(ROUND($A85,5),'main sheet'!$G:$M, 4, 0)) * U$11</f>
        <v>1.7458244306348383E-5</v>
      </c>
      <c r="V85" s="19">
        <f>((VLOOKUP(ROUND($A85 + (V$9/12),5),'main sheet'!$G:$M, 4, 0) - VLOOKUP(ROUND($A85 + (V$9/12) + (1/12),5),'main sheet'!$G:$M, 4, 0)) / VLOOKUP(ROUND($A85,5),'main sheet'!$G:$M, 4, 0)) * V$11</f>
        <v>1.7446692932310796E-5</v>
      </c>
      <c r="W85" s="19">
        <f>((VLOOKUP(ROUND($A85 + (W$9/12),5),'main sheet'!$G:$M, 4, 0) - VLOOKUP(ROUND($A85 + (W$9/12) + (1/12),5),'main sheet'!$G:$M, 4, 0)) / VLOOKUP(ROUND($A85,5),'main sheet'!$G:$M, 4, 0)) * W$11</f>
        <v>1.7435149201323668E-5</v>
      </c>
      <c r="X85" s="19">
        <f>((VLOOKUP(ROUND($A85 + (X$9/12),5),'main sheet'!$G:$M, 4, 0) - VLOOKUP(ROUND($A85 + (X$9/12) + (1/12),5),'main sheet'!$G:$M, 4, 0)) / VLOOKUP(ROUND($A85,5),'main sheet'!$G:$M, 4, 0)) * X$11</f>
        <v>1.7423613108329919E-5</v>
      </c>
      <c r="Y85" s="19">
        <f>((VLOOKUP(ROUND($A85 + (Y$9/12),5),'main sheet'!$G:$M, 4, 0) - VLOOKUP(ROUND($A85 + (Y$9/12) + (1/12),5),'main sheet'!$G:$M, 4, 0)) / VLOOKUP(ROUND($A85,5),'main sheet'!$G:$M, 4, 0)) * Y$11</f>
        <v>1.7412084648275814E-5</v>
      </c>
      <c r="Z85" s="19">
        <f>((VLOOKUP(ROUND($A85 + (Z$9/12),5),'main sheet'!$G:$M, 4, 0) - VLOOKUP(ROUND($A85 + (Z$9/12) + (1/12),5),'main sheet'!$G:$M, 4, 0)) / VLOOKUP(ROUND($A85,5),'main sheet'!$G:$M, 4, 0)) * Z$11</f>
        <v>1.7400563816110965E-5</v>
      </c>
      <c r="AA85" s="19">
        <f>((VLOOKUP(ROUND($A85 + (AA$9/12),5),'main sheet'!$G:$M, 4, 0) - VLOOKUP(ROUND($A85 + (AA$9/12) + (1/12),5),'main sheet'!$G:$M, 4, 0)) / VLOOKUP(ROUND($A85,5),'main sheet'!$G:$M, 4, 0)) * AA$11</f>
        <v>1.7389050606788324E-5</v>
      </c>
      <c r="AB85" s="19">
        <f>((VLOOKUP(ROUND($A85 + (AB$9/12),5),'main sheet'!$G:$M, 4, 0) - VLOOKUP(ROUND($A85 + (AB$9/12) + (1/12),5),'main sheet'!$G:$M, 4, 0)) / VLOOKUP(ROUND($A85,5),'main sheet'!$G:$M, 4, 0)) * AB$11</f>
        <v>1.7377545015264182E-5</v>
      </c>
      <c r="AC85" s="19">
        <f>((VLOOKUP(ROUND($A85 + (AC$9/12),5),'main sheet'!$G:$M, 4, 0) - VLOOKUP(ROUND($A85 + (AC$9/12) + (1/12),5),'main sheet'!$G:$M, 4, 0)) / VLOOKUP(ROUND($A85,5),'main sheet'!$G:$M, 4, 0)) * AC$11</f>
        <v>1.7366047036498167E-5</v>
      </c>
      <c r="AD85" s="19">
        <f>((VLOOKUP(ROUND($A85 + (AD$9/12),5),'main sheet'!$G:$M, 4, 0) - VLOOKUP(ROUND($A85 + (AD$9/12) + (1/12),5),'main sheet'!$G:$M, 4, 0)) / VLOOKUP(ROUND($A85,5),'main sheet'!$G:$M, 4, 0)) * AD$11</f>
        <v>1.7354556665453239E-5</v>
      </c>
      <c r="AE85" s="19">
        <f>((VLOOKUP(ROUND($A85 + (AE$9/12),5),'main sheet'!$G:$M, 4, 0) - VLOOKUP(ROUND($A85 + (AE$9/12) + (1/12),5),'main sheet'!$G:$M, 4, 0)) / VLOOKUP(ROUND($A85,5),'main sheet'!$G:$M, 4, 0)) * AE$11</f>
        <v>1.7343073897095701E-5</v>
      </c>
      <c r="AF85" s="19">
        <f>((VLOOKUP(ROUND($A85 + (AF$9/12),5),'main sheet'!$G:$M, 4, 0) - VLOOKUP(ROUND($A85 + (AF$9/12) + (1/12),5),'main sheet'!$G:$M, 4, 0)) / VLOOKUP(ROUND($A85,5),'main sheet'!$G:$M, 4, 0)) * AF$11</f>
        <v>1.7331598726395171E-5</v>
      </c>
      <c r="AH85" s="18">
        <f t="shared" si="3"/>
        <v>6</v>
      </c>
      <c r="AI85" s="19">
        <f t="shared" si="4"/>
        <v>5.5223905057755847E-4</v>
      </c>
    </row>
    <row r="86" spans="1:35" x14ac:dyDescent="0.3">
      <c r="A86" s="19">
        <v>6.083333333333333</v>
      </c>
      <c r="C86" s="19">
        <f>((VLOOKUP(ROUND($A86 + (C$9/12),5),'main sheet'!$G:$M, 4, 0) - VLOOKUP(ROUND($A86 + (C$9/12) + (1/12),5),'main sheet'!$G:$M, 4, 0)) / VLOOKUP(ROUND($A86,5),'main sheet'!$G:$M, 4, 0)) * C$11</f>
        <v>2.0179353707610196E-5</v>
      </c>
      <c r="D86" s="19">
        <f>((VLOOKUP(ROUND($A86 + (D$9/12),5),'main sheet'!$G:$M, 4, 0) - VLOOKUP(ROUND($A86 + (D$9/12) + (1/12),5),'main sheet'!$G:$M, 4, 0)) / VLOOKUP(ROUND($A86,5),'main sheet'!$G:$M, 4, 0)) * D$11</f>
        <v>2.015977775301267E-5</v>
      </c>
      <c r="E86" s="19">
        <f>((VLOOKUP(ROUND($A86 + (E$9/12),5),'main sheet'!$G:$M, 4, 0) - VLOOKUP(ROUND($A86 + (E$9/12) + (1/12),5),'main sheet'!$G:$M, 4, 0)) / VLOOKUP(ROUND($A86,5),'main sheet'!$G:$M, 4, 0)) * E$11</f>
        <v>2.0140220789013351E-5</v>
      </c>
      <c r="F86" s="19">
        <f>((VLOOKUP(ROUND($A86 + (F$9/12),5),'main sheet'!$G:$M, 4, 0) - VLOOKUP(ROUND($A86 + (F$9/12) + (1/12),5),'main sheet'!$G:$M, 4, 0)) / VLOOKUP(ROUND($A86,5),'main sheet'!$G:$M, 4, 0)) * F$11</f>
        <v>2.0120682797189496E-5</v>
      </c>
      <c r="G86" s="19">
        <f>((VLOOKUP(ROUND($A86 + (G$9/12),5),'main sheet'!$G:$M, 4, 0) - VLOOKUP(ROUND($A86 + (G$9/12) + (1/12),5),'main sheet'!$G:$M, 4, 0)) / VLOOKUP(ROUND($A86,5),'main sheet'!$G:$M, 4, 0)) * G$11</f>
        <v>2.0101163759136235E-5</v>
      </c>
      <c r="H86" s="19">
        <f>((VLOOKUP(ROUND($A86 + (H$9/12),5),'main sheet'!$G:$M, 4, 0) - VLOOKUP(ROUND($A86 + (H$9/12) + (1/12),5),'main sheet'!$G:$M, 4, 0)) / VLOOKUP(ROUND($A86,5),'main sheet'!$G:$M, 4, 0)) * H$11</f>
        <v>2.0081663656466546E-5</v>
      </c>
      <c r="I86" s="19">
        <f>((VLOOKUP(ROUND($A86 + (I$9/12),5),'main sheet'!$G:$M, 4, 0) - VLOOKUP(ROUND($A86 + (I$9/12) + (1/12),5),'main sheet'!$G:$M, 4, 0)) / VLOOKUP(ROUND($A86,5),'main sheet'!$G:$M, 4, 0)) * I$11</f>
        <v>2.0062182470811249E-5</v>
      </c>
      <c r="J86" s="19">
        <f>((VLOOKUP(ROUND($A86 + (J$9/12),5),'main sheet'!$G:$M, 4, 0) - VLOOKUP(ROUND($A86 + (J$9/12) + (1/12),5),'main sheet'!$G:$M, 4, 0)) / VLOOKUP(ROUND($A86,5),'main sheet'!$G:$M, 4, 0)) * J$11</f>
        <v>2.0042720183818986E-5</v>
      </c>
      <c r="K86" s="19">
        <f>((VLOOKUP(ROUND($A86 + (K$9/12),5),'main sheet'!$G:$M, 4, 0) - VLOOKUP(ROUND($A86 + (K$9/12) + (1/12),5),'main sheet'!$G:$M, 4, 0)) / VLOOKUP(ROUND($A86,5),'main sheet'!$G:$M, 4, 0)) * K$11</f>
        <v>2.0023276777156191E-5</v>
      </c>
      <c r="L86" s="19">
        <f>((VLOOKUP(ROUND($A86 + (L$9/12),5),'main sheet'!$G:$M, 4, 0) - VLOOKUP(ROUND($A86 + (L$9/12) + (1/12),5),'main sheet'!$G:$M, 4, 0)) / VLOOKUP(ROUND($A86,5),'main sheet'!$G:$M, 4, 0)) * L$11</f>
        <v>2.0003852232507094E-5</v>
      </c>
      <c r="M86" s="19">
        <f>((VLOOKUP(ROUND($A86 + (M$9/12),5),'main sheet'!$G:$M, 4, 0) - VLOOKUP(ROUND($A86 + (M$9/12) + (1/12),5),'main sheet'!$G:$M, 4, 0)) / VLOOKUP(ROUND($A86,5),'main sheet'!$G:$M, 4, 0)) * M$11</f>
        <v>1.755128591102047E-5</v>
      </c>
      <c r="N86" s="19">
        <f>((VLOOKUP(ROUND($A86 + (N$9/12),5),'main sheet'!$G:$M, 4, 0) - VLOOKUP(ROUND($A86 + (N$9/12) + (1/12),5),'main sheet'!$G:$M, 4, 0)) / VLOOKUP(ROUND($A86,5),'main sheet'!$G:$M, 4, 0)) * N$11</f>
        <v>1.7539672975329962E-5</v>
      </c>
      <c r="O86" s="19">
        <f>((VLOOKUP(ROUND($A86 + (O$9/12),5),'main sheet'!$G:$M, 4, 0) - VLOOKUP(ROUND($A86 + (O$9/12) + (1/12),5),'main sheet'!$G:$M, 4, 0)) / VLOOKUP(ROUND($A86,5),'main sheet'!$G:$M, 4, 0)) * O$11</f>
        <v>1.7528067723422626E-5</v>
      </c>
      <c r="P86" s="19">
        <f>((VLOOKUP(ROUND($A86 + (P$9/12),5),'main sheet'!$G:$M, 4, 0) - VLOOKUP(ROUND($A86 + (P$9/12) + (1/12),5),'main sheet'!$G:$M, 4, 0)) / VLOOKUP(ROUND($A86,5),'main sheet'!$G:$M, 4, 0)) * P$11</f>
        <v>1.7516470150214431E-5</v>
      </c>
      <c r="Q86" s="19">
        <f>((VLOOKUP(ROUND($A86 + (Q$9/12),5),'main sheet'!$G:$M, 4, 0) - VLOOKUP(ROUND($A86 + (Q$9/12) + (1/12),5),'main sheet'!$G:$M, 4, 0)) / VLOOKUP(ROUND($A86,5),'main sheet'!$G:$M, 4, 0)) * Q$11</f>
        <v>1.7504880250624714E-5</v>
      </c>
      <c r="R86" s="19">
        <f>((VLOOKUP(ROUND($A86 + (R$9/12),5),'main sheet'!$G:$M, 4, 0) - VLOOKUP(ROUND($A86 + (R$9/12) + (1/12),5),'main sheet'!$G:$M, 4, 0)) / VLOOKUP(ROUND($A86,5),'main sheet'!$G:$M, 4, 0)) * R$11</f>
        <v>1.7493298019576167E-5</v>
      </c>
      <c r="S86" s="19">
        <f>((VLOOKUP(ROUND($A86 + (S$9/12),5),'main sheet'!$G:$M, 4, 0) - VLOOKUP(ROUND($A86 + (S$9/12) + (1/12),5),'main sheet'!$G:$M, 4, 0)) / VLOOKUP(ROUND($A86,5),'main sheet'!$G:$M, 4, 0)) * S$11</f>
        <v>1.7481723451994841E-5</v>
      </c>
      <c r="T86" s="19">
        <f>((VLOOKUP(ROUND($A86 + (T$9/12),5),'main sheet'!$G:$M, 4, 0) - VLOOKUP(ROUND($A86 + (T$9/12) + (1/12),5),'main sheet'!$G:$M, 4, 0)) / VLOOKUP(ROUND($A86,5),'main sheet'!$G:$M, 4, 0)) * T$11</f>
        <v>1.7470156542810152E-5</v>
      </c>
      <c r="U86" s="19">
        <f>((VLOOKUP(ROUND($A86 + (U$9/12),5),'main sheet'!$G:$M, 4, 0) - VLOOKUP(ROUND($A86 + (U$9/12) + (1/12),5),'main sheet'!$G:$M, 4, 0)) / VLOOKUP(ROUND($A86,5),'main sheet'!$G:$M, 4, 0)) * U$11</f>
        <v>1.7458597286954865E-5</v>
      </c>
      <c r="V86" s="19">
        <f>((VLOOKUP(ROUND($A86 + (V$9/12),5),'main sheet'!$G:$M, 4, 0) - VLOOKUP(ROUND($A86 + (V$9/12) + (1/12),5),'main sheet'!$G:$M, 4, 0)) / VLOOKUP(ROUND($A86,5),'main sheet'!$G:$M, 4, 0)) * V$11</f>
        <v>1.7447045679365097E-5</v>
      </c>
      <c r="W86" s="19">
        <f>((VLOOKUP(ROUND($A86 + (W$9/12),5),'main sheet'!$G:$M, 4, 0) - VLOOKUP(ROUND($A86 + (W$9/12) + (1/12),5),'main sheet'!$G:$M, 4, 0)) / VLOOKUP(ROUND($A86,5),'main sheet'!$G:$M, 4, 0)) * W$11</f>
        <v>1.743550171498032E-5</v>
      </c>
      <c r="X86" s="19">
        <f>((VLOOKUP(ROUND($A86 + (X$9/12),5),'main sheet'!$G:$M, 4, 0) - VLOOKUP(ROUND($A86 + (X$9/12) + (1/12),5),'main sheet'!$G:$M, 4, 0)) / VLOOKUP(ROUND($A86,5),'main sheet'!$G:$M, 4, 0)) * X$11</f>
        <v>1.7423965388743354E-5</v>
      </c>
      <c r="Y86" s="19">
        <f>((VLOOKUP(ROUND($A86 + (Y$9/12),5),'main sheet'!$G:$M, 4, 0) - VLOOKUP(ROUND($A86 + (Y$9/12) + (1/12),5),'main sheet'!$G:$M, 4, 0)) / VLOOKUP(ROUND($A86,5),'main sheet'!$G:$M, 4, 0)) * Y$11</f>
        <v>1.7412436695600358E-5</v>
      </c>
      <c r="Z86" s="19">
        <f>((VLOOKUP(ROUND($A86 + (Z$9/12),5),'main sheet'!$G:$M, 4, 0) - VLOOKUP(ROUND($A86 + (Z$9/12) + (1/12),5),'main sheet'!$G:$M, 4, 0)) / VLOOKUP(ROUND($A86,5),'main sheet'!$G:$M, 4, 0)) * Z$11</f>
        <v>1.7400915630500842E-5</v>
      </c>
      <c r="AA86" s="19">
        <f>((VLOOKUP(ROUND($A86 + (AA$9/12),5),'main sheet'!$G:$M, 4, 0) - VLOOKUP(ROUND($A86 + (AA$9/12) + (1/12),5),'main sheet'!$G:$M, 4, 0)) / VLOOKUP(ROUND($A86,5),'main sheet'!$G:$M, 4, 0)) * AA$11</f>
        <v>1.7389402188397656E-5</v>
      </c>
      <c r="AB86" s="19">
        <f>((VLOOKUP(ROUND($A86 + (AB$9/12),5),'main sheet'!$G:$M, 4, 0) - VLOOKUP(ROUND($A86 + (AB$9/12) + (1/12),5),'main sheet'!$G:$M, 4, 0)) / VLOOKUP(ROUND($A86,5),'main sheet'!$G:$M, 4, 0)) * AB$11</f>
        <v>1.7377896364246991E-5</v>
      </c>
      <c r="AC86" s="19">
        <f>((VLOOKUP(ROUND($A86 + (AC$9/12),5),'main sheet'!$G:$M, 4, 0) - VLOOKUP(ROUND($A86 + (AC$9/12) + (1/12),5),'main sheet'!$G:$M, 4, 0)) / VLOOKUP(ROUND($A86,5),'main sheet'!$G:$M, 4, 0)) * AC$11</f>
        <v>1.7366398153008372E-5</v>
      </c>
      <c r="AD86" s="19">
        <f>((VLOOKUP(ROUND($A86 + (AD$9/12),5),'main sheet'!$G:$M, 4, 0) - VLOOKUP(ROUND($A86 + (AD$9/12) + (1/12),5),'main sheet'!$G:$M, 4, 0)) / VLOOKUP(ROUND($A86,5),'main sheet'!$G:$M, 4, 0)) * AD$11</f>
        <v>1.7354907549644658E-5</v>
      </c>
      <c r="AE86" s="19">
        <f>((VLOOKUP(ROUND($A86 + (AE$9/12),5),'main sheet'!$G:$M, 4, 0) - VLOOKUP(ROUND($A86 + (AE$9/12) + (1/12),5),'main sheet'!$G:$M, 4, 0)) / VLOOKUP(ROUND($A86,5),'main sheet'!$G:$M, 4, 0)) * AE$11</f>
        <v>1.7343424549122047E-5</v>
      </c>
      <c r="AF86" s="19">
        <f>((VLOOKUP(ROUND($A86 + (AF$9/12),5),'main sheet'!$G:$M, 4, 0) - VLOOKUP(ROUND($A86 + (AF$9/12) + (1/12),5),'main sheet'!$G:$M, 4, 0)) / VLOOKUP(ROUND($A86,5),'main sheet'!$G:$M, 4, 0)) * AF$11</f>
        <v>1.7331949146410058E-5</v>
      </c>
      <c r="AH86" s="18">
        <f t="shared" si="3"/>
        <v>6.083333333333333</v>
      </c>
      <c r="AI86" s="19">
        <f t="shared" si="4"/>
        <v>5.4974288949868996E-4</v>
      </c>
    </row>
    <row r="87" spans="1:35" x14ac:dyDescent="0.3">
      <c r="A87" s="19">
        <v>6.166666666666667</v>
      </c>
      <c r="C87" s="19">
        <f>((VLOOKUP(ROUND($A87 + (C$9/12),5),'main sheet'!$G:$M, 4, 0) - VLOOKUP(ROUND($A87 + (C$9/12) + (1/12),5),'main sheet'!$G:$M, 4, 0)) / VLOOKUP(ROUND($A87,5),'main sheet'!$G:$M, 4, 0)) * C$11</f>
        <v>2.0179761713386913E-5</v>
      </c>
      <c r="D87" s="19">
        <f>((VLOOKUP(ROUND($A87 + (D$9/12),5),'main sheet'!$G:$M, 4, 0) - VLOOKUP(ROUND($A87 + (D$9/12) + (1/12),5),'main sheet'!$G:$M, 4, 0)) / VLOOKUP(ROUND($A87,5),'main sheet'!$G:$M, 4, 0)) * D$11</f>
        <v>2.0160185362983714E-5</v>
      </c>
      <c r="E87" s="19">
        <f>((VLOOKUP(ROUND($A87 + (E$9/12),5),'main sheet'!$G:$M, 4, 0) - VLOOKUP(ROUND($A87 + (E$9/12) + (1/12),5),'main sheet'!$G:$M, 4, 0)) / VLOOKUP(ROUND($A87,5),'main sheet'!$G:$M, 4, 0)) * E$11</f>
        <v>2.01406280035627E-5</v>
      </c>
      <c r="F87" s="19">
        <f>((VLOOKUP(ROUND($A87 + (F$9/12),5),'main sheet'!$G:$M, 4, 0) - VLOOKUP(ROUND($A87 + (F$9/12) + (1/12),5),'main sheet'!$G:$M, 4, 0)) / VLOOKUP(ROUND($A87,5),'main sheet'!$G:$M, 4, 0)) * F$11</f>
        <v>2.0121089616700744E-5</v>
      </c>
      <c r="G87" s="19">
        <f>((VLOOKUP(ROUND($A87 + (G$9/12),5),'main sheet'!$G:$M, 4, 0) - VLOOKUP(ROUND($A87 + (G$9/12) + (1/12),5),'main sheet'!$G:$M, 4, 0)) / VLOOKUP(ROUND($A87,5),'main sheet'!$G:$M, 4, 0)) * G$11</f>
        <v>2.0101570183992614E-5</v>
      </c>
      <c r="H87" s="19">
        <f>((VLOOKUP(ROUND($A87 + (H$9/12),5),'main sheet'!$G:$M, 4, 0) - VLOOKUP(ROUND($A87 + (H$9/12) + (1/12),5),'main sheet'!$G:$M, 4, 0)) / VLOOKUP(ROUND($A87,5),'main sheet'!$G:$M, 4, 0)) * H$11</f>
        <v>2.0082069687050904E-5</v>
      </c>
      <c r="I87" s="19">
        <f>((VLOOKUP(ROUND($A87 + (I$9/12),5),'main sheet'!$G:$M, 4, 0) - VLOOKUP(ROUND($A87 + (I$9/12) + (1/12),5),'main sheet'!$G:$M, 4, 0)) / VLOOKUP(ROUND($A87,5),'main sheet'!$G:$M, 4, 0)) * I$11</f>
        <v>2.0062588107506073E-5</v>
      </c>
      <c r="J87" s="19">
        <f>((VLOOKUP(ROUND($A87 + (J$9/12),5),'main sheet'!$G:$M, 4, 0) - VLOOKUP(ROUND($A87 + (J$9/12) + (1/12),5),'main sheet'!$G:$M, 4, 0)) / VLOOKUP(ROUND($A87,5),'main sheet'!$G:$M, 4, 0)) * J$11</f>
        <v>2.0043125427006381E-5</v>
      </c>
      <c r="K87" s="19">
        <f>((VLOOKUP(ROUND($A87 + (K$9/12),5),'main sheet'!$G:$M, 4, 0) - VLOOKUP(ROUND($A87 + (K$9/12) + (1/12),5),'main sheet'!$G:$M, 4, 0)) / VLOOKUP(ROUND($A87,5),'main sheet'!$G:$M, 4, 0)) * K$11</f>
        <v>2.0023681627217903E-5</v>
      </c>
      <c r="L87" s="19">
        <f>((VLOOKUP(ROUND($A87 + (L$9/12),5),'main sheet'!$G:$M, 4, 0) - VLOOKUP(ROUND($A87 + (L$9/12) + (1/12),5),'main sheet'!$G:$M, 4, 0)) / VLOOKUP(ROUND($A87,5),'main sheet'!$G:$M, 4, 0)) * L$11</f>
        <v>1.7503724603596429E-5</v>
      </c>
      <c r="M87" s="19">
        <f>((VLOOKUP(ROUND($A87 + (M$9/12),5),'main sheet'!$G:$M, 4, 0) - VLOOKUP(ROUND($A87 + (M$9/12) + (1/12),5),'main sheet'!$G:$M, 4, 0)) / VLOOKUP(ROUND($A87,5),'main sheet'!$G:$M, 4, 0)) * M$11</f>
        <v>1.7551640779969408E-5</v>
      </c>
      <c r="N87" s="19">
        <f>((VLOOKUP(ROUND($A87 + (N$9/12),5),'main sheet'!$G:$M, 4, 0) - VLOOKUP(ROUND($A87 + (N$9/12) + (1/12),5),'main sheet'!$G:$M, 4, 0)) / VLOOKUP(ROUND($A87,5),'main sheet'!$G:$M, 4, 0)) * N$11</f>
        <v>1.7540027609477284E-5</v>
      </c>
      <c r="O87" s="19">
        <f>((VLOOKUP(ROUND($A87 + (O$9/12),5),'main sheet'!$G:$M, 4, 0) - VLOOKUP(ROUND($A87 + (O$9/12) + (1/12),5),'main sheet'!$G:$M, 4, 0)) / VLOOKUP(ROUND($A87,5),'main sheet'!$G:$M, 4, 0)) * O$11</f>
        <v>1.7528422122923691E-5</v>
      </c>
      <c r="P87" s="19">
        <f>((VLOOKUP(ROUND($A87 + (P$9/12),5),'main sheet'!$G:$M, 4, 0) - VLOOKUP(ROUND($A87 + (P$9/12) + (1/12),5),'main sheet'!$G:$M, 4, 0)) / VLOOKUP(ROUND($A87,5),'main sheet'!$G:$M, 4, 0)) * P$11</f>
        <v>1.7516824315224494E-5</v>
      </c>
      <c r="Q87" s="19">
        <f>((VLOOKUP(ROUND($A87 + (Q$9/12),5),'main sheet'!$G:$M, 4, 0) - VLOOKUP(ROUND($A87 + (Q$9/12) + (1/12),5),'main sheet'!$G:$M, 4, 0)) / VLOOKUP(ROUND($A87,5),'main sheet'!$G:$M, 4, 0)) * Q$11</f>
        <v>1.7505234181298928E-5</v>
      </c>
      <c r="R87" s="19">
        <f>((VLOOKUP(ROUND($A87 + (R$9/12),5),'main sheet'!$G:$M, 4, 0) - VLOOKUP(ROUND($A87 + (R$9/12) + (1/12),5),'main sheet'!$G:$M, 4, 0)) / VLOOKUP(ROUND($A87,5),'main sheet'!$G:$M, 4, 0)) * R$11</f>
        <v>1.7493651716069583E-5</v>
      </c>
      <c r="S87" s="19">
        <f>((VLOOKUP(ROUND($A87 + (S$9/12),5),'main sheet'!$G:$M, 4, 0) - VLOOKUP(ROUND($A87 + (S$9/12) + (1/12),5),'main sheet'!$G:$M, 4, 0)) / VLOOKUP(ROUND($A87,5),'main sheet'!$G:$M, 4, 0)) * S$11</f>
        <v>1.7482076914462405E-5</v>
      </c>
      <c r="T87" s="19">
        <f>((VLOOKUP(ROUND($A87 + (T$9/12),5),'main sheet'!$G:$M, 4, 0) - VLOOKUP(ROUND($A87 + (T$9/12) + (1/12),5),'main sheet'!$G:$M, 4, 0)) / VLOOKUP(ROUND($A87,5),'main sheet'!$G:$M, 4, 0)) * T$11</f>
        <v>1.7470509771406708E-5</v>
      </c>
      <c r="U87" s="19">
        <f>((VLOOKUP(ROUND($A87 + (U$9/12),5),'main sheet'!$G:$M, 4, 0) - VLOOKUP(ROUND($A87 + (U$9/12) + (1/12),5),'main sheet'!$G:$M, 4, 0)) / VLOOKUP(ROUND($A87,5),'main sheet'!$G:$M, 4, 0)) * U$11</f>
        <v>1.7458950281835156E-5</v>
      </c>
      <c r="V87" s="19">
        <f>((VLOOKUP(ROUND($A87 + (V$9/12),5),'main sheet'!$G:$M, 4, 0) - VLOOKUP(ROUND($A87 + (V$9/12) + (1/12),5),'main sheet'!$G:$M, 4, 0)) / VLOOKUP(ROUND($A87,5),'main sheet'!$G:$M, 4, 0)) * V$11</f>
        <v>1.7447398440683768E-5</v>
      </c>
      <c r="W87" s="19">
        <f>((VLOOKUP(ROUND($A87 + (W$9/12),5),'main sheet'!$G:$M, 4, 0) - VLOOKUP(ROUND($A87 + (W$9/12) + (1/12),5),'main sheet'!$G:$M, 4, 0)) / VLOOKUP(ROUND($A87,5),'main sheet'!$G:$M, 4, 0)) * W$11</f>
        <v>1.7435854242891903E-5</v>
      </c>
      <c r="X87" s="19">
        <f>((VLOOKUP(ROUND($A87 + (X$9/12),5),'main sheet'!$G:$M, 4, 0) - VLOOKUP(ROUND($A87 + (X$9/12) + (1/12),5),'main sheet'!$G:$M, 4, 0)) / VLOOKUP(ROUND($A87,5),'main sheet'!$G:$M, 4, 0)) * X$11</f>
        <v>1.7424317683402284E-5</v>
      </c>
      <c r="Y87" s="19">
        <f>((VLOOKUP(ROUND($A87 + (Y$9/12),5),'main sheet'!$G:$M, 4, 0) - VLOOKUP(ROUND($A87 + (Y$9/12) + (1/12),5),'main sheet'!$G:$M, 4, 0)) / VLOOKUP(ROUND($A87,5),'main sheet'!$G:$M, 4, 0)) * Y$11</f>
        <v>1.741278875716097E-5</v>
      </c>
      <c r="Z87" s="19">
        <f>((VLOOKUP(ROUND($A87 + (Z$9/12),5),'main sheet'!$G:$M, 4, 0) - VLOOKUP(ROUND($A87 + (Z$9/12) + (1/12),5),'main sheet'!$G:$M, 4, 0)) / VLOOKUP(ROUND($A87,5),'main sheet'!$G:$M, 4, 0)) * Z$11</f>
        <v>1.7401267459117369E-5</v>
      </c>
      <c r="AA87" s="19">
        <f>((VLOOKUP(ROUND($A87 + (AA$9/12),5),'main sheet'!$G:$M, 4, 0) - VLOOKUP(ROUND($A87 + (AA$9/12) + (1/12),5),'main sheet'!$G:$M, 4, 0)) / VLOOKUP(ROUND($A87,5),'main sheet'!$G:$M, 4, 0)) * AA$11</f>
        <v>1.7389753784224227E-5</v>
      </c>
      <c r="AB87" s="19">
        <f>((VLOOKUP(ROUND($A87 + (AB$9/12),5),'main sheet'!$G:$M, 4, 0) - VLOOKUP(ROUND($A87 + (AB$9/12) + (1/12),5),'main sheet'!$G:$M, 4, 0)) / VLOOKUP(ROUND($A87,5),'main sheet'!$G:$M, 4, 0)) * AB$11</f>
        <v>1.7378247727437629E-5</v>
      </c>
      <c r="AC87" s="19">
        <f>((VLOOKUP(ROUND($A87 + (AC$9/12),5),'main sheet'!$G:$M, 4, 0) - VLOOKUP(ROUND($A87 + (AC$9/12) + (1/12),5),'main sheet'!$G:$M, 4, 0)) / VLOOKUP(ROUND($A87,5),'main sheet'!$G:$M, 4, 0)) * AC$11</f>
        <v>1.7366749283717004E-5</v>
      </c>
      <c r="AD87" s="19">
        <f>((VLOOKUP(ROUND($A87 + (AD$9/12),5),'main sheet'!$G:$M, 4, 0) - VLOOKUP(ROUND($A87 + (AD$9/12) + (1/12),5),'main sheet'!$G:$M, 4, 0)) / VLOOKUP(ROUND($A87,5),'main sheet'!$G:$M, 4, 0)) * AD$11</f>
        <v>1.7355258448025109E-5</v>
      </c>
      <c r="AE87" s="19">
        <f>((VLOOKUP(ROUND($A87 + (AE$9/12),5),'main sheet'!$G:$M, 4, 0) - VLOOKUP(ROUND($A87 + (AE$9/12) + (1/12),5),'main sheet'!$G:$M, 4, 0)) / VLOOKUP(ROUND($A87,5),'main sheet'!$G:$M, 4, 0)) * AE$11</f>
        <v>1.734377521532804E-5</v>
      </c>
      <c r="AF87" s="19">
        <f>((VLOOKUP(ROUND($A87 + (AF$9/12),5),'main sheet'!$G:$M, 4, 0) - VLOOKUP(ROUND($A87 + (AF$9/12) + (1/12),5),'main sheet'!$G:$M, 4, 0)) / VLOOKUP(ROUND($A87,5),'main sheet'!$G:$M, 4, 0)) * AF$11</f>
        <v>1.7332299580595214E-5</v>
      </c>
      <c r="AH87" s="18">
        <f t="shared" si="3"/>
        <v>6.166666666666667</v>
      </c>
      <c r="AI87" s="19">
        <f t="shared" si="4"/>
        <v>5.4725347264825564E-4</v>
      </c>
    </row>
    <row r="88" spans="1:35" x14ac:dyDescent="0.3">
      <c r="A88" s="19">
        <v>6.25</v>
      </c>
      <c r="C88" s="19">
        <f>((VLOOKUP(ROUND($A88 + (C$9/12),5),'main sheet'!$G:$M, 4, 0) - VLOOKUP(ROUND($A88 + (C$9/12) + (1/12),5),'main sheet'!$G:$M, 4, 0)) / VLOOKUP(ROUND($A88,5),'main sheet'!$G:$M, 4, 0)) * C$11</f>
        <v>2.0180169735662872E-5</v>
      </c>
      <c r="D88" s="19">
        <f>((VLOOKUP(ROUND($A88 + (D$9/12),5),'main sheet'!$G:$M, 4, 0) - VLOOKUP(ROUND($A88 + (D$9/12) + (1/12),5),'main sheet'!$G:$M, 4, 0)) / VLOOKUP(ROUND($A88,5),'main sheet'!$G:$M, 4, 0)) * D$11</f>
        <v>2.0160592989438003E-5</v>
      </c>
      <c r="E88" s="19">
        <f>((VLOOKUP(ROUND($A88 + (E$9/12),5),'main sheet'!$G:$M, 4, 0) - VLOOKUP(ROUND($A88 + (E$9/12) + (1/12),5),'main sheet'!$G:$M, 4, 0)) / VLOOKUP(ROUND($A88,5),'main sheet'!$G:$M, 4, 0)) * E$11</f>
        <v>2.0141035234579302E-5</v>
      </c>
      <c r="F88" s="19">
        <f>((VLOOKUP(ROUND($A88 + (F$9/12),5),'main sheet'!$G:$M, 4, 0) - VLOOKUP(ROUND($A88 + (F$9/12) + (1/12),5),'main sheet'!$G:$M, 4, 0)) / VLOOKUP(ROUND($A88,5),'main sheet'!$G:$M, 4, 0)) * F$11</f>
        <v>2.0121496452663273E-5</v>
      </c>
      <c r="G88" s="19">
        <f>((VLOOKUP(ROUND($A88 + (G$9/12),5),'main sheet'!$G:$M, 4, 0) - VLOOKUP(ROUND($A88 + (G$9/12) + (1/12),5),'main sheet'!$G:$M, 4, 0)) / VLOOKUP(ROUND($A88,5),'main sheet'!$G:$M, 4, 0)) * G$11</f>
        <v>2.0101976625284309E-5</v>
      </c>
      <c r="H88" s="19">
        <f>((VLOOKUP(ROUND($A88 + (H$9/12),5),'main sheet'!$G:$M, 4, 0) - VLOOKUP(ROUND($A88 + (H$9/12) + (1/12),5),'main sheet'!$G:$M, 4, 0)) / VLOOKUP(ROUND($A88,5),'main sheet'!$G:$M, 4, 0)) * H$11</f>
        <v>2.0082475734054637E-5</v>
      </c>
      <c r="I88" s="19">
        <f>((VLOOKUP(ROUND($A88 + (I$9/12),5),'main sheet'!$G:$M, 4, 0) - VLOOKUP(ROUND($A88 + (I$9/12) + (1/12),5),'main sheet'!$G:$M, 4, 0)) / VLOOKUP(ROUND($A88,5),'main sheet'!$G:$M, 4, 0)) * I$11</f>
        <v>2.0062993760604336E-5</v>
      </c>
      <c r="J88" s="19">
        <f>((VLOOKUP(ROUND($A88 + (J$9/12),5),'main sheet'!$G:$M, 4, 0) - VLOOKUP(ROUND($A88 + (J$9/12) + (1/12),5),'main sheet'!$G:$M, 4, 0)) / VLOOKUP(ROUND($A88,5),'main sheet'!$G:$M, 4, 0)) * J$11</f>
        <v>2.004353068658131E-5</v>
      </c>
      <c r="K88" s="19">
        <f>((VLOOKUP(ROUND($A88 + (K$9/12),5),'main sheet'!$G:$M, 4, 0) - VLOOKUP(ROUND($A88 + (K$9/12) + (1/12),5),'main sheet'!$G:$M, 4, 0)) / VLOOKUP(ROUND($A88,5),'main sheet'!$G:$M, 4, 0)) * K$11</f>
        <v>1.7521075681944842E-5</v>
      </c>
      <c r="L88" s="19">
        <f>((VLOOKUP(ROUND($A88 + (L$9/12),5),'main sheet'!$G:$M, 4, 0) - VLOOKUP(ROUND($A88 + (L$9/12) + (1/12),5),'main sheet'!$G:$M, 4, 0)) / VLOOKUP(ROUND($A88,5),'main sheet'!$G:$M, 4, 0)) * L$11</f>
        <v>1.7504078518060438E-5</v>
      </c>
      <c r="M88" s="19">
        <f>((VLOOKUP(ROUND($A88 + (M$9/12),5),'main sheet'!$G:$M, 4, 0) - VLOOKUP(ROUND($A88 + (M$9/12) + (1/12),5),'main sheet'!$G:$M, 4, 0)) / VLOOKUP(ROUND($A88,5),'main sheet'!$G:$M, 4, 0)) * M$11</f>
        <v>1.7551995663268807E-5</v>
      </c>
      <c r="N88" s="19">
        <f>((VLOOKUP(ROUND($A88 + (N$9/12),5),'main sheet'!$G:$M, 4, 0) - VLOOKUP(ROUND($A88 + (N$9/12) + (1/12),5),'main sheet'!$G:$M, 4, 0)) / VLOOKUP(ROUND($A88,5),'main sheet'!$G:$M, 4, 0)) * N$11</f>
        <v>1.7540382257965571E-5</v>
      </c>
      <c r="O88" s="19">
        <f>((VLOOKUP(ROUND($A88 + (O$9/12),5),'main sheet'!$G:$M, 4, 0) - VLOOKUP(ROUND($A88 + (O$9/12) + (1/12),5),'main sheet'!$G:$M, 4, 0)) / VLOOKUP(ROUND($A88,5),'main sheet'!$G:$M, 4, 0)) * O$11</f>
        <v>1.7528776536756232E-5</v>
      </c>
      <c r="P88" s="19">
        <f>((VLOOKUP(ROUND($A88 + (P$9/12),5),'main sheet'!$G:$M, 4, 0) - VLOOKUP(ROUND($A88 + (P$9/12) + (1/12),5),'main sheet'!$G:$M, 4, 0)) / VLOOKUP(ROUND($A88,5),'main sheet'!$G:$M, 4, 0)) * P$11</f>
        <v>1.7517178494556553E-5</v>
      </c>
      <c r="Q88" s="19">
        <f>((VLOOKUP(ROUND($A88 + (Q$9/12),5),'main sheet'!$G:$M, 4, 0) - VLOOKUP(ROUND($A88 + (Q$9/12) + (1/12),5),'main sheet'!$G:$M, 4, 0)) / VLOOKUP(ROUND($A88,5),'main sheet'!$G:$M, 4, 0)) * Q$11</f>
        <v>1.7505588126285661E-5</v>
      </c>
      <c r="R88" s="19">
        <f>((VLOOKUP(ROUND($A88 + (R$9/12),5),'main sheet'!$G:$M, 4, 0) - VLOOKUP(ROUND($A88 + (R$9/12) + (1/12),5),'main sheet'!$G:$M, 4, 0)) / VLOOKUP(ROUND($A88,5),'main sheet'!$G:$M, 4, 0)) * R$11</f>
        <v>1.7494005426866044E-5</v>
      </c>
      <c r="S88" s="19">
        <f>((VLOOKUP(ROUND($A88 + (S$9/12),5),'main sheet'!$G:$M, 4, 0) - VLOOKUP(ROUND($A88 + (S$9/12) + (1/12),5),'main sheet'!$G:$M, 4, 0)) / VLOOKUP(ROUND($A88,5),'main sheet'!$G:$M, 4, 0)) * S$11</f>
        <v>1.7482430391223552E-5</v>
      </c>
      <c r="T88" s="19">
        <f>((VLOOKUP(ROUND($A88 + (T$9/12),5),'main sheet'!$G:$M, 4, 0) - VLOOKUP(ROUND($A88 + (T$9/12) + (1/12),5),'main sheet'!$G:$M, 4, 0)) / VLOOKUP(ROUND($A88,5),'main sheet'!$G:$M, 4, 0)) * T$11</f>
        <v>1.7470863014287394E-5</v>
      </c>
      <c r="U88" s="19">
        <f>((VLOOKUP(ROUND($A88 + (U$9/12),5),'main sheet'!$G:$M, 4, 0) - VLOOKUP(ROUND($A88 + (U$9/12) + (1/12),5),'main sheet'!$G:$M, 4, 0)) / VLOOKUP(ROUND($A88,5),'main sheet'!$G:$M, 4, 0)) * U$11</f>
        <v>1.7459303290990124E-5</v>
      </c>
      <c r="V88" s="19">
        <f>((VLOOKUP(ROUND($A88 + (V$9/12),5),'main sheet'!$G:$M, 4, 0) - VLOOKUP(ROUND($A88 + (V$9/12) + (1/12),5),'main sheet'!$G:$M, 4, 0)) / VLOOKUP(ROUND($A88,5),'main sheet'!$G:$M, 4, 0)) * V$11</f>
        <v>1.7447751216267666E-5</v>
      </c>
      <c r="W88" s="19">
        <f>((VLOOKUP(ROUND($A88 + (W$9/12),5),'main sheet'!$G:$M, 4, 0) - VLOOKUP(ROUND($A88 + (W$9/12) + (1/12),5),'main sheet'!$G:$M, 4, 0)) / VLOOKUP(ROUND($A88,5),'main sheet'!$G:$M, 4, 0)) * W$11</f>
        <v>1.7436206785059277E-5</v>
      </c>
      <c r="X88" s="19">
        <f>((VLOOKUP(ROUND($A88 + (X$9/12),5),'main sheet'!$G:$M, 4, 0) - VLOOKUP(ROUND($A88 + (X$9/12) + (1/12),5),'main sheet'!$G:$M, 4, 0)) / VLOOKUP(ROUND($A88,5),'main sheet'!$G:$M, 4, 0)) * X$11</f>
        <v>1.7424669992307576E-5</v>
      </c>
      <c r="Y88" s="19">
        <f>((VLOOKUP(ROUND($A88 + (Y$9/12),5),'main sheet'!$G:$M, 4, 0) - VLOOKUP(ROUND($A88 + (Y$9/12) + (1/12),5),'main sheet'!$G:$M, 4, 0)) / VLOOKUP(ROUND($A88,5),'main sheet'!$G:$M, 4, 0)) * Y$11</f>
        <v>1.741314083295852E-5</v>
      </c>
      <c r="Z88" s="19">
        <f>((VLOOKUP(ROUND($A88 + (Z$9/12),5),'main sheet'!$G:$M, 4, 0) - VLOOKUP(ROUND($A88 + (Z$9/12) + (1/12),5),'main sheet'!$G:$M, 4, 0)) / VLOOKUP(ROUND($A88,5),'main sheet'!$G:$M, 4, 0)) * Z$11</f>
        <v>1.7401619301961409E-5</v>
      </c>
      <c r="AA88" s="19">
        <f>((VLOOKUP(ROUND($A88 + (AA$9/12),5),'main sheet'!$G:$M, 4, 0) - VLOOKUP(ROUND($A88 + (AA$9/12) + (1/12),5),'main sheet'!$G:$M, 4, 0)) / VLOOKUP(ROUND($A88,5),'main sheet'!$G:$M, 4, 0)) * AA$11</f>
        <v>1.7390105394268895E-5</v>
      </c>
      <c r="AB88" s="19">
        <f>((VLOOKUP(ROUND($A88 + (AB$9/12),5),'main sheet'!$G:$M, 4, 0) - VLOOKUP(ROUND($A88 + (AB$9/12) + (1/12),5),'main sheet'!$G:$M, 4, 0)) / VLOOKUP(ROUND($A88,5),'main sheet'!$G:$M, 4, 0)) * AB$11</f>
        <v>1.7378599104836963E-5</v>
      </c>
      <c r="AC88" s="19">
        <f>((VLOOKUP(ROUND($A88 + (AC$9/12),5),'main sheet'!$G:$M, 4, 0) - VLOOKUP(ROUND($A88 + (AC$9/12) + (1/12),5),'main sheet'!$G:$M, 4, 0)) / VLOOKUP(ROUND($A88,5),'main sheet'!$G:$M, 4, 0)) * AC$11</f>
        <v>1.7367100428624931E-5</v>
      </c>
      <c r="AD88" s="19">
        <f>((VLOOKUP(ROUND($A88 + (AD$9/12),5),'main sheet'!$G:$M, 4, 0) - VLOOKUP(ROUND($A88 + (AD$9/12) + (1/12),5),'main sheet'!$G:$M, 4, 0)) / VLOOKUP(ROUND($A88,5),'main sheet'!$G:$M, 4, 0)) * AD$11</f>
        <v>1.7355609360595459E-5</v>
      </c>
      <c r="AE88" s="19">
        <f>((VLOOKUP(ROUND($A88 + (AE$9/12),5),'main sheet'!$G:$M, 4, 0) - VLOOKUP(ROUND($A88 + (AE$9/12) + (1/12),5),'main sheet'!$G:$M, 4, 0)) / VLOOKUP(ROUND($A88,5),'main sheet'!$G:$M, 4, 0)) * AE$11</f>
        <v>1.734412589571454E-5</v>
      </c>
      <c r="AF88" s="19">
        <f>((VLOOKUP(ROUND($A88 + (AF$9/12),5),'main sheet'!$G:$M, 4, 0) - VLOOKUP(ROUND($A88 + (AF$9/12) + (1/12),5),'main sheet'!$G:$M, 4, 0)) / VLOOKUP(ROUND($A88,5),'main sheet'!$G:$M, 4, 0)) * AF$11</f>
        <v>1.7332650028951489E-5</v>
      </c>
      <c r="AH88" s="18">
        <f t="shared" si="3"/>
        <v>6.25</v>
      </c>
      <c r="AI88" s="19">
        <f t="shared" si="4"/>
        <v>5.4476152696261975E-4</v>
      </c>
    </row>
    <row r="89" spans="1:35" x14ac:dyDescent="0.3">
      <c r="A89" s="19">
        <v>6.333333333333333</v>
      </c>
      <c r="C89" s="19">
        <f>((VLOOKUP(ROUND($A89 + (C$9/12),5),'main sheet'!$G:$M, 4, 0) - VLOOKUP(ROUND($A89 + (C$9/12) + (1/12),5),'main sheet'!$G:$M, 4, 0)) / VLOOKUP(ROUND($A89,5),'main sheet'!$G:$M, 4, 0)) * C$11</f>
        <v>2.0180577774439085E-5</v>
      </c>
      <c r="D89" s="19">
        <f>((VLOOKUP(ROUND($A89 + (D$9/12),5),'main sheet'!$G:$M, 4, 0) - VLOOKUP(ROUND($A89 + (D$9/12) + (1/12),5),'main sheet'!$G:$M, 4, 0)) / VLOOKUP(ROUND($A89,5),'main sheet'!$G:$M, 4, 0)) * D$11</f>
        <v>2.0161000632376535E-5</v>
      </c>
      <c r="E89" s="19">
        <f>((VLOOKUP(ROUND($A89 + (E$9/12),5),'main sheet'!$G:$M, 4, 0) - VLOOKUP(ROUND($A89 + (E$9/12) + (1/12),5),'main sheet'!$G:$M, 4, 0)) / VLOOKUP(ROUND($A89,5),'main sheet'!$G:$M, 4, 0)) * E$11</f>
        <v>2.0141442482064155E-5</v>
      </c>
      <c r="F89" s="19">
        <f>((VLOOKUP(ROUND($A89 + (F$9/12),5),'main sheet'!$G:$M, 4, 0) - VLOOKUP(ROUND($A89 + (F$9/12) + (1/12),5),'main sheet'!$G:$M, 4, 0)) / VLOOKUP(ROUND($A89,5),'main sheet'!$G:$M, 4, 0)) * F$11</f>
        <v>2.0121903305078075E-5</v>
      </c>
      <c r="G89" s="19">
        <f>((VLOOKUP(ROUND($A89 + (G$9/12),5),'main sheet'!$G:$M, 4, 0) - VLOOKUP(ROUND($A89 + (G$9/12) + (1/12),5),'main sheet'!$G:$M, 4, 0)) / VLOOKUP(ROUND($A89,5),'main sheet'!$G:$M, 4, 0)) * G$11</f>
        <v>2.0102383083012318E-5</v>
      </c>
      <c r="H89" s="19">
        <f>((VLOOKUP(ROUND($A89 + (H$9/12),5),'main sheet'!$G:$M, 4, 0) - VLOOKUP(ROUND($A89 + (H$9/12) + (1/12),5),'main sheet'!$G:$M, 4, 0)) / VLOOKUP(ROUND($A89,5),'main sheet'!$G:$M, 4, 0)) * H$11</f>
        <v>2.008288179747874E-5</v>
      </c>
      <c r="I89" s="19">
        <f>((VLOOKUP(ROUND($A89 + (I$9/12),5),'main sheet'!$G:$M, 4, 0) - VLOOKUP(ROUND($A89 + (I$9/12) + (1/12),5),'main sheet'!$G:$M, 4, 0)) / VLOOKUP(ROUND($A89,5),'main sheet'!$G:$M, 4, 0)) * I$11</f>
        <v>2.0063399430107046E-5</v>
      </c>
      <c r="J89" s="19">
        <f>((VLOOKUP(ROUND($A89 + (J$9/12),5),'main sheet'!$G:$M, 4, 0) - VLOOKUP(ROUND($A89 + (J$9/12) + (1/12),5),'main sheet'!$G:$M, 4, 0)) / VLOOKUP(ROUND($A89,5),'main sheet'!$G:$M, 4, 0)) * J$11</f>
        <v>1.7538443967226667E-5</v>
      </c>
      <c r="K89" s="19">
        <f>((VLOOKUP(ROUND($A89 + (K$9/12),5),'main sheet'!$G:$M, 4, 0) - VLOOKUP(ROUND($A89 + (K$9/12) + (1/12),5),'main sheet'!$G:$M, 4, 0)) / VLOOKUP(ROUND($A89,5),'main sheet'!$G:$M, 4, 0)) * K$11</f>
        <v>1.7521429954400069E-5</v>
      </c>
      <c r="L89" s="19">
        <f>((VLOOKUP(ROUND($A89 + (L$9/12),5),'main sheet'!$G:$M, 4, 0) - VLOOKUP(ROUND($A89 + (L$9/12) + (1/12),5),'main sheet'!$G:$M, 4, 0)) / VLOOKUP(ROUND($A89,5),'main sheet'!$G:$M, 4, 0)) * L$11</f>
        <v>1.7504432446836597E-5</v>
      </c>
      <c r="M89" s="19">
        <f>((VLOOKUP(ROUND($A89 + (M$9/12),5),'main sheet'!$G:$M, 4, 0) - VLOOKUP(ROUND($A89 + (M$9/12) + (1/12),5),'main sheet'!$G:$M, 4, 0)) / VLOOKUP(ROUND($A89,5),'main sheet'!$G:$M, 4, 0)) * M$11</f>
        <v>1.7552350560919537E-5</v>
      </c>
      <c r="N89" s="19">
        <f>((VLOOKUP(ROUND($A89 + (N$9/12),5),'main sheet'!$G:$M, 4, 0) - VLOOKUP(ROUND($A89 + (N$9/12) + (1/12),5),'main sheet'!$G:$M, 4, 0)) / VLOOKUP(ROUND($A89,5),'main sheet'!$G:$M, 4, 0)) * N$11</f>
        <v>1.7540736920795695E-5</v>
      </c>
      <c r="O89" s="19">
        <f>((VLOOKUP(ROUND($A89 + (O$9/12),5),'main sheet'!$G:$M, 4, 0) - VLOOKUP(ROUND($A89 + (O$9/12) + (1/12),5),'main sheet'!$G:$M, 4, 0)) / VLOOKUP(ROUND($A89,5),'main sheet'!$G:$M, 4, 0)) * O$11</f>
        <v>1.7529130964921123E-5</v>
      </c>
      <c r="P89" s="19">
        <f>((VLOOKUP(ROUND($A89 + (P$9/12),5),'main sheet'!$G:$M, 4, 0) - VLOOKUP(ROUND($A89 + (P$9/12) + (1/12),5),'main sheet'!$G:$M, 4, 0)) / VLOOKUP(ROUND($A89,5),'main sheet'!$G:$M, 4, 0)) * P$11</f>
        <v>1.7517532688211472E-5</v>
      </c>
      <c r="Q89" s="19">
        <f>((VLOOKUP(ROUND($A89 + (Q$9/12),5),'main sheet'!$G:$M, 4, 0) - VLOOKUP(ROUND($A89 + (Q$9/12) + (1/12),5),'main sheet'!$G:$M, 4, 0)) / VLOOKUP(ROUND($A89,5),'main sheet'!$G:$M, 4, 0)) * Q$11</f>
        <v>1.7505942085585777E-5</v>
      </c>
      <c r="R89" s="19">
        <f>((VLOOKUP(ROUND($A89 + (R$9/12),5),'main sheet'!$G:$M, 4, 0) - VLOOKUP(ROUND($A89 + (R$9/12) + (1/12),5),'main sheet'!$G:$M, 4, 0)) / VLOOKUP(ROUND($A89,5),'main sheet'!$G:$M, 4, 0)) * R$11</f>
        <v>1.7494359151966423E-5</v>
      </c>
      <c r="S89" s="19">
        <f>((VLOOKUP(ROUND($A89 + (S$9/12),5),'main sheet'!$G:$M, 4, 0) - VLOOKUP(ROUND($A89 + (S$9/12) + (1/12),5),'main sheet'!$G:$M, 4, 0)) / VLOOKUP(ROUND($A89,5),'main sheet'!$G:$M, 4, 0)) * S$11</f>
        <v>1.7482783882279152E-5</v>
      </c>
      <c r="T89" s="19">
        <f>((VLOOKUP(ROUND($A89 + (T$9/12),5),'main sheet'!$G:$M, 4, 0) - VLOOKUP(ROUND($A89 + (T$9/12) + (1/12),5),'main sheet'!$G:$M, 4, 0)) / VLOOKUP(ROUND($A89,5),'main sheet'!$G:$M, 4, 0)) * T$11</f>
        <v>1.747121627145307E-5</v>
      </c>
      <c r="U89" s="19">
        <f>((VLOOKUP(ROUND($A89 + (U$9/12),5),'main sheet'!$G:$M, 4, 0) - VLOOKUP(ROUND($A89 + (U$9/12) + (1/12),5),'main sheet'!$G:$M, 4, 0)) / VLOOKUP(ROUND($A89,5),'main sheet'!$G:$M, 4, 0)) * U$11</f>
        <v>1.7459656314420637E-5</v>
      </c>
      <c r="V89" s="19">
        <f>((VLOOKUP(ROUND($A89 + (V$9/12),5),'main sheet'!$G:$M, 4, 0) - VLOOKUP(ROUND($A89 + (V$9/12) + (1/12),5),'main sheet'!$G:$M, 4, 0)) / VLOOKUP(ROUND($A89,5),'main sheet'!$G:$M, 4, 0)) * V$11</f>
        <v>1.7448104006117662E-5</v>
      </c>
      <c r="W89" s="19">
        <f>((VLOOKUP(ROUND($A89 + (W$9/12),5),'main sheet'!$G:$M, 4, 0) - VLOOKUP(ROUND($A89 + (W$9/12) + (1/12),5),'main sheet'!$G:$M, 4, 0)) / VLOOKUP(ROUND($A89,5),'main sheet'!$G:$M, 4, 0)) * W$11</f>
        <v>1.7436559341483308E-5</v>
      </c>
      <c r="X89" s="19">
        <f>((VLOOKUP(ROUND($A89 + (X$9/12),5),'main sheet'!$G:$M, 4, 0) - VLOOKUP(ROUND($A89 + (X$9/12) + (1/12),5),'main sheet'!$G:$M, 4, 0)) / VLOOKUP(ROUND($A89,5),'main sheet'!$G:$M, 4, 0)) * X$11</f>
        <v>1.7425022315460091E-5</v>
      </c>
      <c r="Y89" s="19">
        <f>((VLOOKUP(ROUND($A89 + (Y$9/12),5),'main sheet'!$G:$M, 4, 0) - VLOOKUP(ROUND($A89 + (Y$9/12) + (1/12),5),'main sheet'!$G:$M, 4, 0)) / VLOOKUP(ROUND($A89,5),'main sheet'!$G:$M, 4, 0)) * Y$11</f>
        <v>1.7413492922993862E-5</v>
      </c>
      <c r="Z89" s="19">
        <f>((VLOOKUP(ROUND($A89 + (Z$9/12),5),'main sheet'!$G:$M, 4, 0) - VLOOKUP(ROUND($A89 + (Z$9/12) + (1/12),5),'main sheet'!$G:$M, 4, 0)) / VLOOKUP(ROUND($A89,5),'main sheet'!$G:$M, 4, 0)) * Z$11</f>
        <v>1.7401971159033825E-5</v>
      </c>
      <c r="AA89" s="19">
        <f>((VLOOKUP(ROUND($A89 + (AA$9/12),5),'main sheet'!$G:$M, 4, 0) - VLOOKUP(ROUND($A89 + (AA$9/12) + (1/12),5),'main sheet'!$G:$M, 4, 0)) / VLOOKUP(ROUND($A89,5),'main sheet'!$G:$M, 4, 0)) * AA$11</f>
        <v>1.7390457018532527E-5</v>
      </c>
      <c r="AB89" s="19">
        <f>((VLOOKUP(ROUND($A89 + (AB$9/12),5),'main sheet'!$G:$M, 4, 0) - VLOOKUP(ROUND($A89 + (AB$9/12) + (1/12),5),'main sheet'!$G:$M, 4, 0)) / VLOOKUP(ROUND($A89,5),'main sheet'!$G:$M, 4, 0)) * AB$11</f>
        <v>1.7378950496445848E-5</v>
      </c>
      <c r="AC89" s="19">
        <f>((VLOOKUP(ROUND($A89 + (AC$9/12),5),'main sheet'!$G:$M, 4, 0) - VLOOKUP(ROUND($A89 + (AC$9/12) + (1/12),5),'main sheet'!$G:$M, 4, 0)) / VLOOKUP(ROUND($A89,5),'main sheet'!$G:$M, 4, 0)) * AC$11</f>
        <v>1.736745158773301E-5</v>
      </c>
      <c r="AD89" s="19">
        <f>((VLOOKUP(ROUND($A89 + (AD$9/12),5),'main sheet'!$G:$M, 4, 0) - VLOOKUP(ROUND($A89 + (AD$9/12) + (1/12),5),'main sheet'!$G:$M, 4, 0)) / VLOOKUP(ROUND($A89,5),'main sheet'!$G:$M, 4, 0)) * AD$11</f>
        <v>1.7355960287356566E-5</v>
      </c>
      <c r="AE89" s="19">
        <f>((VLOOKUP(ROUND($A89 + (AE$9/12),5),'main sheet'!$G:$M, 4, 0) - VLOOKUP(ROUND($A89 + (AE$9/12) + (1/12),5),'main sheet'!$G:$M, 4, 0)) / VLOOKUP(ROUND($A89,5),'main sheet'!$G:$M, 4, 0)) * AE$11</f>
        <v>1.7344476590282408E-5</v>
      </c>
      <c r="AF89" s="19">
        <f>((VLOOKUP(ROUND($A89 + (AF$9/12),5),'main sheet'!$G:$M, 4, 0) - VLOOKUP(ROUND($A89 + (AF$9/12) + (1/12),5),'main sheet'!$G:$M, 4, 0)) / VLOOKUP(ROUND($A89,5),'main sheet'!$G:$M, 4, 0)) * AF$11</f>
        <v>1.7333000491479753E-5</v>
      </c>
      <c r="AH89" s="18">
        <f t="shared" si="3"/>
        <v>6.333333333333333</v>
      </c>
      <c r="AI89" s="19">
        <f t="shared" si="4"/>
        <v>5.4226704993049098E-4</v>
      </c>
    </row>
    <row r="90" spans="1:35" x14ac:dyDescent="0.3">
      <c r="A90" s="19">
        <v>6.416666666666667</v>
      </c>
      <c r="C90" s="19">
        <f>((VLOOKUP(ROUND($A90 + (C$9/12),5),'main sheet'!$G:$M, 4, 0) - VLOOKUP(ROUND($A90 + (C$9/12) + (1/12),5),'main sheet'!$G:$M, 4, 0)) / VLOOKUP(ROUND($A90,5),'main sheet'!$G:$M, 4, 0)) * C$11</f>
        <v>2.0180985829716546E-5</v>
      </c>
      <c r="D90" s="19">
        <f>((VLOOKUP(ROUND($A90 + (D$9/12),5),'main sheet'!$G:$M, 4, 0) - VLOOKUP(ROUND($A90 + (D$9/12) + (1/12),5),'main sheet'!$G:$M, 4, 0)) / VLOOKUP(ROUND($A90,5),'main sheet'!$G:$M, 4, 0)) * D$11</f>
        <v>2.0161408291800308E-5</v>
      </c>
      <c r="E90" s="19">
        <f>((VLOOKUP(ROUND($A90 + (E$9/12),5),'main sheet'!$G:$M, 4, 0) - VLOOKUP(ROUND($A90 + (E$9/12) + (1/12),5),'main sheet'!$G:$M, 4, 0)) / VLOOKUP(ROUND($A90,5),'main sheet'!$G:$M, 4, 0)) * E$11</f>
        <v>2.0141849746018256E-5</v>
      </c>
      <c r="F90" s="19">
        <f>((VLOOKUP(ROUND($A90 + (F$9/12),5),'main sheet'!$G:$M, 4, 0) - VLOOKUP(ROUND($A90 + (F$9/12) + (1/12),5),'main sheet'!$G:$M, 4, 0)) / VLOOKUP(ROUND($A90,5),'main sheet'!$G:$M, 4, 0)) * F$11</f>
        <v>2.012231017394615E-5</v>
      </c>
      <c r="G90" s="19">
        <f>((VLOOKUP(ROUND($A90 + (G$9/12),5),'main sheet'!$G:$M, 4, 0) - VLOOKUP(ROUND($A90 + (G$9/12) + (1/12),5),'main sheet'!$G:$M, 4, 0)) / VLOOKUP(ROUND($A90,5),'main sheet'!$G:$M, 4, 0)) * G$11</f>
        <v>2.0102789557177639E-5</v>
      </c>
      <c r="H90" s="19">
        <f>((VLOOKUP(ROUND($A90 + (H$9/12),5),'main sheet'!$G:$M, 4, 0) - VLOOKUP(ROUND($A90 + (H$9/12) + (1/12),5),'main sheet'!$G:$M, 4, 0)) / VLOOKUP(ROUND($A90,5),'main sheet'!$G:$M, 4, 0)) * H$11</f>
        <v>2.0083287877324207E-5</v>
      </c>
      <c r="I90" s="19">
        <f>((VLOOKUP(ROUND($A90 + (I$9/12),5),'main sheet'!$G:$M, 4, 0) - VLOOKUP(ROUND($A90 + (I$9/12) + (1/12),5),'main sheet'!$G:$M, 4, 0)) / VLOOKUP(ROUND($A90,5),'main sheet'!$G:$M, 4, 0)) * I$11</f>
        <v>1.755582947651329E-5</v>
      </c>
      <c r="J90" s="19">
        <f>((VLOOKUP(ROUND($A90 + (J$9/12),5),'main sheet'!$G:$M, 4, 0) - VLOOKUP(ROUND($A90 + (J$9/12) + (1/12),5),'main sheet'!$G:$M, 4, 0)) / VLOOKUP(ROUND($A90,5),'main sheet'!$G:$M, 4, 0)) * J$11</f>
        <v>1.7538798598035524E-5</v>
      </c>
      <c r="K90" s="19">
        <f>((VLOOKUP(ROUND($A90 + (K$9/12),5),'main sheet'!$G:$M, 4, 0) - VLOOKUP(ROUND($A90 + (K$9/12) + (1/12),5),'main sheet'!$G:$M, 4, 0)) / VLOOKUP(ROUND($A90,5),'main sheet'!$G:$M, 4, 0)) * K$11</f>
        <v>1.7521784241182218E-5</v>
      </c>
      <c r="L90" s="19">
        <f>((VLOOKUP(ROUND($A90 + (L$9/12),5),'main sheet'!$G:$M, 4, 0) - VLOOKUP(ROUND($A90 + (L$9/12) + (1/12),5),'main sheet'!$G:$M, 4, 0)) / VLOOKUP(ROUND($A90,5),'main sheet'!$G:$M, 4, 0)) * L$11</f>
        <v>1.7504786389925777E-5</v>
      </c>
      <c r="M90" s="19">
        <f>((VLOOKUP(ROUND($A90 + (M$9/12),5),'main sheet'!$G:$M, 4, 0) - VLOOKUP(ROUND($A90 + (M$9/12) + (1/12),5),'main sheet'!$G:$M, 4, 0)) / VLOOKUP(ROUND($A90,5),'main sheet'!$G:$M, 4, 0)) * M$11</f>
        <v>1.7552705472922468E-5</v>
      </c>
      <c r="N90" s="19">
        <f>((VLOOKUP(ROUND($A90 + (N$9/12),5),'main sheet'!$G:$M, 4, 0) - VLOOKUP(ROUND($A90 + (N$9/12) + (1/12),5),'main sheet'!$G:$M, 4, 0)) / VLOOKUP(ROUND($A90,5),'main sheet'!$G:$M, 4, 0)) * N$11</f>
        <v>1.7541091597968522E-5</v>
      </c>
      <c r="O90" s="19">
        <f>((VLOOKUP(ROUND($A90 + (O$9/12),5),'main sheet'!$G:$M, 4, 0) - VLOOKUP(ROUND($A90 + (O$9/12) + (1/12),5),'main sheet'!$G:$M, 4, 0)) / VLOOKUP(ROUND($A90,5),'main sheet'!$G:$M, 4, 0)) * O$11</f>
        <v>1.7529485407419227E-5</v>
      </c>
      <c r="P90" s="19">
        <f>((VLOOKUP(ROUND($A90 + (P$9/12),5),'main sheet'!$G:$M, 4, 0) - VLOOKUP(ROUND($A90 + (P$9/12) + (1/12),5),'main sheet'!$G:$M, 4, 0)) / VLOOKUP(ROUND($A90,5),'main sheet'!$G:$M, 4, 0)) * P$11</f>
        <v>1.7517886896190127E-5</v>
      </c>
      <c r="Q90" s="19">
        <f>((VLOOKUP(ROUND($A90 + (Q$9/12),5),'main sheet'!$G:$M, 4, 0) - VLOOKUP(ROUND($A90 + (Q$9/12) + (1/12),5),'main sheet'!$G:$M, 4, 0)) / VLOOKUP(ROUND($A90,5),'main sheet'!$G:$M, 4, 0)) * Q$11</f>
        <v>1.7506296059200154E-5</v>
      </c>
      <c r="R90" s="19">
        <f>((VLOOKUP(ROUND($A90 + (R$9/12),5),'main sheet'!$G:$M, 4, 0) - VLOOKUP(ROUND($A90 + (R$9/12) + (1/12),5),'main sheet'!$G:$M, 4, 0)) / VLOOKUP(ROUND($A90,5),'main sheet'!$G:$M, 4, 0)) * R$11</f>
        <v>1.7494712891371585E-5</v>
      </c>
      <c r="S90" s="19">
        <f>((VLOOKUP(ROUND($A90 + (S$9/12),5),'main sheet'!$G:$M, 4, 0) - VLOOKUP(ROUND($A90 + (S$9/12) + (1/12),5),'main sheet'!$G:$M, 4, 0)) / VLOOKUP(ROUND($A90,5),'main sheet'!$G:$M, 4, 0)) * S$11</f>
        <v>1.7483137387630069E-5</v>
      </c>
      <c r="T90" s="19">
        <f>((VLOOKUP(ROUND($A90 + (T$9/12),5),'main sheet'!$G:$M, 4, 0) - VLOOKUP(ROUND($A90 + (T$9/12) + (1/12),5),'main sheet'!$G:$M, 4, 0)) / VLOOKUP(ROUND($A90,5),'main sheet'!$G:$M, 4, 0)) * T$11</f>
        <v>1.7471569542904608E-5</v>
      </c>
      <c r="U90" s="19">
        <f>((VLOOKUP(ROUND($A90 + (U$9/12),5),'main sheet'!$G:$M, 4, 0) - VLOOKUP(ROUND($A90 + (U$9/12) + (1/12),5),'main sheet'!$G:$M, 4, 0)) / VLOOKUP(ROUND($A90,5),'main sheet'!$G:$M, 4, 0)) * U$11</f>
        <v>1.7460009352127554E-5</v>
      </c>
      <c r="V90" s="19">
        <f>((VLOOKUP(ROUND($A90 + (V$9/12),5),'main sheet'!$G:$M, 4, 0) - VLOOKUP(ROUND($A90 + (V$9/12) + (1/12),5),'main sheet'!$G:$M, 4, 0)) / VLOOKUP(ROUND($A90,5),'main sheet'!$G:$M, 4, 0)) * V$11</f>
        <v>1.7448456810234618E-5</v>
      </c>
      <c r="W90" s="19">
        <f>((VLOOKUP(ROUND($A90 + (W$9/12),5),'main sheet'!$G:$M, 4, 0) - VLOOKUP(ROUND($A90 + (W$9/12) + (1/12),5),'main sheet'!$G:$M, 4, 0)) / VLOOKUP(ROUND($A90,5),'main sheet'!$G:$M, 4, 0)) * W$11</f>
        <v>1.743691191216486E-5</v>
      </c>
      <c r="X90" s="19">
        <f>((VLOOKUP(ROUND($A90 + (X$9/12),5),'main sheet'!$G:$M, 4, 0) - VLOOKUP(ROUND($A90 + (X$9/12) + (1/12),5),'main sheet'!$G:$M, 4, 0)) / VLOOKUP(ROUND($A90,5),'main sheet'!$G:$M, 4, 0)) * X$11</f>
        <v>1.7425374652860693E-5</v>
      </c>
      <c r="Y90" s="19">
        <f>((VLOOKUP(ROUND($A90 + (Y$9/12),5),'main sheet'!$G:$M, 4, 0) - VLOOKUP(ROUND($A90 + (Y$9/12) + (1/12),5),'main sheet'!$G:$M, 4, 0)) / VLOOKUP(ROUND($A90,5),'main sheet'!$G:$M, 4, 0)) * Y$11</f>
        <v>1.7413845027267867E-5</v>
      </c>
      <c r="Z90" s="19">
        <f>((VLOOKUP(ROUND($A90 + (Z$9/12),5),'main sheet'!$G:$M, 4, 0) - VLOOKUP(ROUND($A90 + (Z$9/12) + (1/12),5),'main sheet'!$G:$M, 4, 0)) / VLOOKUP(ROUND($A90,5),'main sheet'!$G:$M, 4, 0)) * Z$11</f>
        <v>1.7402323030335483E-5</v>
      </c>
      <c r="AA90" s="19">
        <f>((VLOOKUP(ROUND($A90 + (AA$9/12),5),'main sheet'!$G:$M, 4, 0) - VLOOKUP(ROUND($A90 + (AA$9/12) + (1/12),5),'main sheet'!$G:$M, 4, 0)) / VLOOKUP(ROUND($A90,5),'main sheet'!$G:$M, 4, 0)) * AA$11</f>
        <v>1.7390808657015984E-5</v>
      </c>
      <c r="AB90" s="19">
        <f>((VLOOKUP(ROUND($A90 + (AB$9/12),5),'main sheet'!$G:$M, 4, 0) - VLOOKUP(ROUND($A90 + (AB$9/12) + (1/12),5),'main sheet'!$G:$M, 4, 0)) / VLOOKUP(ROUND($A90,5),'main sheet'!$G:$M, 4, 0)) * AB$11</f>
        <v>1.7379301902265151E-5</v>
      </c>
      <c r="AC90" s="19">
        <f>((VLOOKUP(ROUND($A90 + (AC$9/12),5),'main sheet'!$G:$M, 4, 0) - VLOOKUP(ROUND($A90 + (AC$9/12) + (1/12),5),'main sheet'!$G:$M, 4, 0)) / VLOOKUP(ROUND($A90,5),'main sheet'!$G:$M, 4, 0)) * AC$11</f>
        <v>1.73678027610421E-5</v>
      </c>
      <c r="AD90" s="19">
        <f>((VLOOKUP(ROUND($A90 + (AD$9/12),5),'main sheet'!$G:$M, 4, 0) - VLOOKUP(ROUND($A90 + (AD$9/12) + (1/12),5),'main sheet'!$G:$M, 4, 0)) / VLOOKUP(ROUND($A90,5),'main sheet'!$G:$M, 4, 0)) * AD$11</f>
        <v>1.735631122830929E-5</v>
      </c>
      <c r="AE90" s="19">
        <f>((VLOOKUP(ROUND($A90 + (AE$9/12),5),'main sheet'!$G:$M, 4, 0) - VLOOKUP(ROUND($A90 + (AE$9/12) + (1/12),5),'main sheet'!$G:$M, 4, 0)) / VLOOKUP(ROUND($A90,5),'main sheet'!$G:$M, 4, 0)) * AE$11</f>
        <v>1.7344827299032501E-5</v>
      </c>
      <c r="AF90" s="19">
        <f>((VLOOKUP(ROUND($A90 + (AF$9/12),5),'main sheet'!$G:$M, 4, 0) - VLOOKUP(ROUND($A90 + (AF$9/12) + (1/12),5),'main sheet'!$G:$M, 4, 0)) / VLOOKUP(ROUND($A90,5),'main sheet'!$G:$M, 4, 0)) * AF$11</f>
        <v>1.7333350968180857E-5</v>
      </c>
      <c r="AH90" s="18">
        <f t="shared" si="3"/>
        <v>6.416666666666667</v>
      </c>
      <c r="AI90" s="19">
        <f t="shared" si="4"/>
        <v>5.397700390380836E-4</v>
      </c>
    </row>
    <row r="91" spans="1:35" x14ac:dyDescent="0.3">
      <c r="A91" s="19">
        <v>6.5</v>
      </c>
      <c r="C91" s="19">
        <f>((VLOOKUP(ROUND($A91 + (C$9/12),5),'main sheet'!$G:$M, 4, 0) - VLOOKUP(ROUND($A91 + (C$9/12) + (1/12),5),'main sheet'!$G:$M, 4, 0)) / VLOOKUP(ROUND($A91,5),'main sheet'!$G:$M, 4, 0)) * C$11</f>
        <v>2.0181393901496258E-5</v>
      </c>
      <c r="D91" s="19">
        <f>((VLOOKUP(ROUND($A91 + (D$9/12),5),'main sheet'!$G:$M, 4, 0) - VLOOKUP(ROUND($A91 + (D$9/12) + (1/12),5),'main sheet'!$G:$M, 4, 0)) / VLOOKUP(ROUND($A91,5),'main sheet'!$G:$M, 4, 0)) * D$11</f>
        <v>2.0161815967710322E-5</v>
      </c>
      <c r="E91" s="19">
        <f>((VLOOKUP(ROUND($A91 + (E$9/12),5),'main sheet'!$G:$M, 4, 0) - VLOOKUP(ROUND($A91 + (E$9/12) + (1/12),5),'main sheet'!$G:$M, 4, 0)) / VLOOKUP(ROUND($A91,5),'main sheet'!$G:$M, 4, 0)) * E$11</f>
        <v>2.0142257026442608E-5</v>
      </c>
      <c r="F91" s="19">
        <f>((VLOOKUP(ROUND($A91 + (F$9/12),5),'main sheet'!$G:$M, 4, 0) - VLOOKUP(ROUND($A91 + (F$9/12) + (1/12),5),'main sheet'!$G:$M, 4, 0)) / VLOOKUP(ROUND($A91,5),'main sheet'!$G:$M, 4, 0)) * F$11</f>
        <v>2.0122717059268497E-5</v>
      </c>
      <c r="G91" s="19">
        <f>((VLOOKUP(ROUND($A91 + (G$9/12),5),'main sheet'!$G:$M, 4, 0) - VLOOKUP(ROUND($A91 + (G$9/12) + (1/12),5),'main sheet'!$G:$M, 4, 0)) / VLOOKUP(ROUND($A91,5),'main sheet'!$G:$M, 4, 0)) * G$11</f>
        <v>2.0103196047781267E-5</v>
      </c>
      <c r="H91" s="19">
        <f>((VLOOKUP(ROUND($A91 + (H$9/12),5),'main sheet'!$G:$M, 4, 0) - VLOOKUP(ROUND($A91 + (H$9/12) + (1/12),5),'main sheet'!$G:$M, 4, 0)) / VLOOKUP(ROUND($A91,5),'main sheet'!$G:$M, 4, 0)) * H$11</f>
        <v>1.7573232226893029E-5</v>
      </c>
      <c r="I91" s="19">
        <f>((VLOOKUP(ROUND($A91 + (I$9/12),5),'main sheet'!$G:$M, 4, 0) - VLOOKUP(ROUND($A91 + (I$9/12) + (1/12),5),'main sheet'!$G:$M, 4, 0)) / VLOOKUP(ROUND($A91,5),'main sheet'!$G:$M, 4, 0)) * I$11</f>
        <v>1.755618446603854E-5</v>
      </c>
      <c r="J91" s="19">
        <f>((VLOOKUP(ROUND($A91 + (J$9/12),5),'main sheet'!$G:$M, 4, 0) - VLOOKUP(ROUND($A91 + (J$9/12) + (1/12),5),'main sheet'!$G:$M, 4, 0)) / VLOOKUP(ROUND($A91,5),'main sheet'!$G:$M, 4, 0)) * J$11</f>
        <v>1.7539153243186074E-5</v>
      </c>
      <c r="K91" s="19">
        <f>((VLOOKUP(ROUND($A91 + (K$9/12),5),'main sheet'!$G:$M, 4, 0) - VLOOKUP(ROUND($A91 + (K$9/12) + (1/12),5),'main sheet'!$G:$M, 4, 0)) / VLOOKUP(ROUND($A91,5),'main sheet'!$G:$M, 4, 0)) * K$11</f>
        <v>1.752213854229215E-5</v>
      </c>
      <c r="L91" s="19">
        <f>((VLOOKUP(ROUND($A91 + (L$9/12),5),'main sheet'!$G:$M, 4, 0) - VLOOKUP(ROUND($A91 + (L$9/12) + (1/12),5),'main sheet'!$G:$M, 4, 0)) / VLOOKUP(ROUND($A91,5),'main sheet'!$G:$M, 4, 0)) * L$11</f>
        <v>1.750514034732884E-5</v>
      </c>
      <c r="M91" s="19">
        <f>((VLOOKUP(ROUND($A91 + (M$9/12),5),'main sheet'!$G:$M, 4, 0) - VLOOKUP(ROUND($A91 + (M$9/12) + (1/12),5),'main sheet'!$G:$M, 4, 0)) / VLOOKUP(ROUND($A91,5),'main sheet'!$G:$M, 4, 0)) * M$11</f>
        <v>1.755306039927847E-5</v>
      </c>
      <c r="N91" s="19">
        <f>((VLOOKUP(ROUND($A91 + (N$9/12),5),'main sheet'!$G:$M, 4, 0) - VLOOKUP(ROUND($A91 + (N$9/12) + (1/12),5),'main sheet'!$G:$M, 4, 0)) / VLOOKUP(ROUND($A91,5),'main sheet'!$G:$M, 4, 0)) * N$11</f>
        <v>1.7541446289484925E-5</v>
      </c>
      <c r="O91" s="19">
        <f>((VLOOKUP(ROUND($A91 + (O$9/12),5),'main sheet'!$G:$M, 4, 0) - VLOOKUP(ROUND($A91 + (O$9/12) + (1/12),5),'main sheet'!$G:$M, 4, 0)) / VLOOKUP(ROUND($A91,5),'main sheet'!$G:$M, 4, 0)) * O$11</f>
        <v>1.7529839864251412E-5</v>
      </c>
      <c r="P91" s="19">
        <f>((VLOOKUP(ROUND($A91 + (P$9/12),5),'main sheet'!$G:$M, 4, 0) - VLOOKUP(ROUND($A91 + (P$9/12) + (1/12),5),'main sheet'!$G:$M, 4, 0)) / VLOOKUP(ROUND($A91,5),'main sheet'!$G:$M, 4, 0)) * P$11</f>
        <v>1.7518241118493377E-5</v>
      </c>
      <c r="Q91" s="19">
        <f>((VLOOKUP(ROUND($A91 + (Q$9/12),5),'main sheet'!$G:$M, 4, 0) - VLOOKUP(ROUND($A91 + (Q$9/12) + (1/12),5),'main sheet'!$G:$M, 4, 0)) / VLOOKUP(ROUND($A91,5),'main sheet'!$G:$M, 4, 0)) * Q$11</f>
        <v>1.7506650047129645E-5</v>
      </c>
      <c r="R91" s="19">
        <f>((VLOOKUP(ROUND($A91 + (R$9/12),5),'main sheet'!$G:$M, 4, 0) - VLOOKUP(ROUND($A91 + (R$9/12) + (1/12),5),'main sheet'!$G:$M, 4, 0)) / VLOOKUP(ROUND($A91,5),'main sheet'!$G:$M, 4, 0)) * R$11</f>
        <v>1.7495066645082398E-5</v>
      </c>
      <c r="S91" s="19">
        <f>((VLOOKUP(ROUND($A91 + (S$9/12),5),'main sheet'!$G:$M, 4, 0) - VLOOKUP(ROUND($A91 + (S$9/12) + (1/12),5),'main sheet'!$G:$M, 4, 0)) / VLOOKUP(ROUND($A91,5),'main sheet'!$G:$M, 4, 0)) * S$11</f>
        <v>1.7483490907277172E-5</v>
      </c>
      <c r="T91" s="19">
        <f>((VLOOKUP(ROUND($A91 + (T$9/12),5),'main sheet'!$G:$M, 4, 0) - VLOOKUP(ROUND($A91 + (T$9/12) + (1/12),5),'main sheet'!$G:$M, 4, 0)) / VLOOKUP(ROUND($A91,5),'main sheet'!$G:$M, 4, 0)) * T$11</f>
        <v>1.7471922828642867E-5</v>
      </c>
      <c r="U91" s="19">
        <f>((VLOOKUP(ROUND($A91 + (U$9/12),5),'main sheet'!$G:$M, 4, 0) - VLOOKUP(ROUND($A91 + (U$9/12) + (1/12),5),'main sheet'!$G:$M, 4, 0)) / VLOOKUP(ROUND($A91,5),'main sheet'!$G:$M, 4, 0)) * U$11</f>
        <v>1.7460362404111741E-5</v>
      </c>
      <c r="V91" s="19">
        <f>((VLOOKUP(ROUND($A91 + (V$9/12),5),'main sheet'!$G:$M, 4, 0) - VLOOKUP(ROUND($A91 + (V$9/12) + (1/12),5),'main sheet'!$G:$M, 4, 0)) / VLOOKUP(ROUND($A91,5),'main sheet'!$G:$M, 4, 0)) * V$11</f>
        <v>1.7448809628619399E-5</v>
      </c>
      <c r="W91" s="19">
        <f>((VLOOKUP(ROUND($A91 + (W$9/12),5),'main sheet'!$G:$M, 4, 0) - VLOOKUP(ROUND($A91 + (W$9/12) + (1/12),5),'main sheet'!$G:$M, 4, 0)) / VLOOKUP(ROUND($A91,5),'main sheet'!$G:$M, 4, 0)) * W$11</f>
        <v>1.7437264497104797E-5</v>
      </c>
      <c r="X91" s="19">
        <f>((VLOOKUP(ROUND($A91 + (X$9/12),5),'main sheet'!$G:$M, 4, 0) - VLOOKUP(ROUND($A91 + (X$9/12) + (1/12),5),'main sheet'!$G:$M, 4, 0)) / VLOOKUP(ROUND($A91,5),'main sheet'!$G:$M, 4, 0)) * X$11</f>
        <v>1.7425727004510246E-5</v>
      </c>
      <c r="Y91" s="19">
        <f>((VLOOKUP(ROUND($A91 + (Y$9/12),5),'main sheet'!$G:$M, 4, 0) - VLOOKUP(ROUND($A91 + (Y$9/12) + (1/12),5),'main sheet'!$G:$M, 4, 0)) / VLOOKUP(ROUND($A91,5),'main sheet'!$G:$M, 4, 0)) * Y$11</f>
        <v>1.7414197145781392E-5</v>
      </c>
      <c r="Z91" s="19">
        <f>((VLOOKUP(ROUND($A91 + (Z$9/12),5),'main sheet'!$G:$M, 4, 0) - VLOOKUP(ROUND($A91 + (Z$9/12) + (1/12),5),'main sheet'!$G:$M, 4, 0)) / VLOOKUP(ROUND($A91,5),'main sheet'!$G:$M, 4, 0)) * Z$11</f>
        <v>1.740267491586724E-5</v>
      </c>
      <c r="AA91" s="19">
        <f>((VLOOKUP(ROUND($A91 + (AA$9/12),5),'main sheet'!$G:$M, 4, 0) - VLOOKUP(ROUND($A91 + (AA$9/12) + (1/12),5),'main sheet'!$G:$M, 4, 0)) / VLOOKUP(ROUND($A91,5),'main sheet'!$G:$M, 4, 0)) * AA$11</f>
        <v>1.7391160309720126E-5</v>
      </c>
      <c r="AB91" s="19">
        <f>((VLOOKUP(ROUND($A91 + (AB$9/12),5),'main sheet'!$G:$M, 4, 0) - VLOOKUP(ROUND($A91 + (AB$9/12) + (1/12),5),'main sheet'!$G:$M, 4, 0)) / VLOOKUP(ROUND($A91,5),'main sheet'!$G:$M, 4, 0)) * AB$11</f>
        <v>1.7379653322295729E-5</v>
      </c>
      <c r="AC91" s="19">
        <f>((VLOOKUP(ROUND($A91 + (AC$9/12),5),'main sheet'!$G:$M, 4, 0) - VLOOKUP(ROUND($A91 + (AC$9/12) + (1/12),5),'main sheet'!$G:$M, 4, 0)) / VLOOKUP(ROUND($A91,5),'main sheet'!$G:$M, 4, 0)) * AC$11</f>
        <v>1.7368153948553064E-5</v>
      </c>
      <c r="AD91" s="19">
        <f>((VLOOKUP(ROUND($A91 + (AD$9/12),5),'main sheet'!$G:$M, 4, 0) - VLOOKUP(ROUND($A91 + (AD$9/12) + (1/12),5),'main sheet'!$G:$M, 4, 0)) / VLOOKUP(ROUND($A91,5),'main sheet'!$G:$M, 4, 0)) * AD$11</f>
        <v>1.7356662183454487E-5</v>
      </c>
      <c r="AE91" s="19">
        <f>((VLOOKUP(ROUND($A91 + (AE$9/12),5),'main sheet'!$G:$M, 4, 0) - VLOOKUP(ROUND($A91 + (AE$9/12) + (1/12),5),'main sheet'!$G:$M, 4, 0)) / VLOOKUP(ROUND($A91,5),'main sheet'!$G:$M, 4, 0)) * AE$11</f>
        <v>1.7345178021965683E-5</v>
      </c>
      <c r="AF91" s="19">
        <f>((VLOOKUP(ROUND($A91 + (AF$9/12),5),'main sheet'!$G:$M, 4, 0) - VLOOKUP(ROUND($A91 + (AF$9/12) + (1/12),5),'main sheet'!$G:$M, 4, 0)) / VLOOKUP(ROUND($A91,5),'main sheet'!$G:$M, 4, 0)) * AF$11</f>
        <v>1.6508287103910584E-5</v>
      </c>
      <c r="AH91" s="18">
        <f t="shared" si="3"/>
        <v>6.5</v>
      </c>
      <c r="AI91" s="19">
        <f t="shared" si="4"/>
        <v>5.3644507741397224E-4</v>
      </c>
    </row>
    <row r="92" spans="1:35" x14ac:dyDescent="0.3">
      <c r="A92" s="19">
        <v>6.583333333333333</v>
      </c>
      <c r="C92" s="19">
        <f>((VLOOKUP(ROUND($A92 + (C$9/12),5),'main sheet'!$G:$M, 4, 0) - VLOOKUP(ROUND($A92 + (C$9/12) + (1/12),5),'main sheet'!$G:$M, 4, 0)) / VLOOKUP(ROUND($A92,5),'main sheet'!$G:$M, 4, 0)) * C$11</f>
        <v>2.0181801989779219E-5</v>
      </c>
      <c r="D92" s="19">
        <f>((VLOOKUP(ROUND($A92 + (D$9/12),5),'main sheet'!$G:$M, 4, 0) - VLOOKUP(ROUND($A92 + (D$9/12) + (1/12),5),'main sheet'!$G:$M, 4, 0)) / VLOOKUP(ROUND($A92,5),'main sheet'!$G:$M, 4, 0)) * D$11</f>
        <v>2.0162223660107576E-5</v>
      </c>
      <c r="E92" s="19">
        <f>((VLOOKUP(ROUND($A92 + (E$9/12),5),'main sheet'!$G:$M, 4, 0) - VLOOKUP(ROUND($A92 + (E$9/12) + (1/12),5),'main sheet'!$G:$M, 4, 0)) / VLOOKUP(ROUND($A92,5),'main sheet'!$G:$M, 4, 0)) * E$11</f>
        <v>2.0142664323338203E-5</v>
      </c>
      <c r="F92" s="19">
        <f>((VLOOKUP(ROUND($A92 + (F$9/12),5),'main sheet'!$G:$M, 4, 0) - VLOOKUP(ROUND($A92 + (F$9/12) + (1/12),5),'main sheet'!$G:$M, 4, 0)) / VLOOKUP(ROUND($A92,5),'main sheet'!$G:$M, 4, 0)) * F$11</f>
        <v>2.012312396104611E-5</v>
      </c>
      <c r="G92" s="19">
        <f>((VLOOKUP(ROUND($A92 + (G$9/12),5),'main sheet'!$G:$M, 4, 0) - VLOOKUP(ROUND($A92 + (G$9/12) + (1/12),5),'main sheet'!$G:$M, 4, 0)) / VLOOKUP(ROUND($A92,5),'main sheet'!$G:$M, 4, 0)) * G$11</f>
        <v>1.7590652235471178E-5</v>
      </c>
      <c r="H92" s="19">
        <f>((VLOOKUP(ROUND($A92 + (H$9/12),5),'main sheet'!$G:$M, 4, 0) - VLOOKUP(ROUND($A92 + (H$9/12) + (1/12),5),'main sheet'!$G:$M, 4, 0)) / VLOOKUP(ROUND($A92,5),'main sheet'!$G:$M, 4, 0)) * H$11</f>
        <v>1.7573587575497818E-5</v>
      </c>
      <c r="I92" s="19">
        <f>((VLOOKUP(ROUND($A92 + (I$9/12),5),'main sheet'!$G:$M, 4, 0) - VLOOKUP(ROUND($A92 + (I$9/12) + (1/12),5),'main sheet'!$G:$M, 4, 0)) / VLOOKUP(ROUND($A92,5),'main sheet'!$G:$M, 4, 0)) * I$11</f>
        <v>1.755653946992029E-5</v>
      </c>
      <c r="J92" s="19">
        <f>((VLOOKUP(ROUND($A92 + (J$9/12),5),'main sheet'!$G:$M, 4, 0) - VLOOKUP(ROUND($A92 + (J$9/12) + (1/12),5),'main sheet'!$G:$M, 4, 0)) / VLOOKUP(ROUND($A92,5),'main sheet'!$G:$M, 4, 0)) * J$11</f>
        <v>1.75395079026792E-5</v>
      </c>
      <c r="K92" s="19">
        <f>((VLOOKUP(ROUND($A92 + (K$9/12),5),'main sheet'!$G:$M, 4, 0) - VLOOKUP(ROUND($A92 + (K$9/12) + (1/12),5),'main sheet'!$G:$M, 4, 0)) / VLOOKUP(ROUND($A92,5),'main sheet'!$G:$M, 4, 0)) * K$11</f>
        <v>1.7522492857730741E-5</v>
      </c>
      <c r="L92" s="19">
        <f>((VLOOKUP(ROUND($A92 + (L$9/12),5),'main sheet'!$G:$M, 4, 0) - VLOOKUP(ROUND($A92 + (L$9/12) + (1/12),5),'main sheet'!$G:$M, 4, 0)) / VLOOKUP(ROUND($A92,5),'main sheet'!$G:$M, 4, 0)) * L$11</f>
        <v>1.7505494319046663E-5</v>
      </c>
      <c r="M92" s="19">
        <f>((VLOOKUP(ROUND($A92 + (M$9/12),5),'main sheet'!$G:$M, 4, 0) - VLOOKUP(ROUND($A92 + (M$9/12) + (1/12),5),'main sheet'!$G:$M, 4, 0)) / VLOOKUP(ROUND($A92,5),'main sheet'!$G:$M, 4, 0)) * M$11</f>
        <v>1.7553415339988415E-5</v>
      </c>
      <c r="N92" s="19">
        <f>((VLOOKUP(ROUND($A92 + (N$9/12),5),'main sheet'!$G:$M, 4, 0) - VLOOKUP(ROUND($A92 + (N$9/12) + (1/12),5),'main sheet'!$G:$M, 4, 0)) / VLOOKUP(ROUND($A92,5),'main sheet'!$G:$M, 4, 0)) * N$11</f>
        <v>1.7541800995345776E-5</v>
      </c>
      <c r="O92" s="19">
        <f>((VLOOKUP(ROUND($A92 + (O$9/12),5),'main sheet'!$G:$M, 4, 0) - VLOOKUP(ROUND($A92 + (O$9/12) + (1/12),5),'main sheet'!$G:$M, 4, 0)) / VLOOKUP(ROUND($A92,5),'main sheet'!$G:$M, 4, 0)) * O$11</f>
        <v>1.7530194335418556E-5</v>
      </c>
      <c r="P92" s="19">
        <f>((VLOOKUP(ROUND($A92 + (P$9/12),5),'main sheet'!$G:$M, 4, 0) - VLOOKUP(ROUND($A92 + (P$9/12) + (1/12),5),'main sheet'!$G:$M, 4, 0)) / VLOOKUP(ROUND($A92,5),'main sheet'!$G:$M, 4, 0)) * P$11</f>
        <v>1.7518595355122099E-5</v>
      </c>
      <c r="Q92" s="19">
        <f>((VLOOKUP(ROUND($A92 + (Q$9/12),5),'main sheet'!$G:$M, 4, 0) - VLOOKUP(ROUND($A92 + (Q$9/12) + (1/12),5),'main sheet'!$G:$M, 4, 0)) / VLOOKUP(ROUND($A92,5),'main sheet'!$G:$M, 4, 0)) * Q$11</f>
        <v>1.7507004049375134E-5</v>
      </c>
      <c r="R92" s="19">
        <f>((VLOOKUP(ROUND($A92 + (R$9/12),5),'main sheet'!$G:$M, 4, 0) - VLOOKUP(ROUND($A92 + (R$9/12) + (1/12),5),'main sheet'!$G:$M, 4, 0)) / VLOOKUP(ROUND($A92,5),'main sheet'!$G:$M, 4, 0)) * R$11</f>
        <v>1.749542041309973E-5</v>
      </c>
      <c r="S92" s="19">
        <f>((VLOOKUP(ROUND($A92 + (S$9/12),5),'main sheet'!$G:$M, 4, 0) - VLOOKUP(ROUND($A92 + (S$9/12) + (1/12),5),'main sheet'!$G:$M, 4, 0)) / VLOOKUP(ROUND($A92,5),'main sheet'!$G:$M, 4, 0)) * S$11</f>
        <v>1.748384444122133E-5</v>
      </c>
      <c r="T92" s="19">
        <f>((VLOOKUP(ROUND($A92 + (T$9/12),5),'main sheet'!$G:$M, 4, 0) - VLOOKUP(ROUND($A92 + (T$9/12) + (1/12),5),'main sheet'!$G:$M, 4, 0)) / VLOOKUP(ROUND($A92,5),'main sheet'!$G:$M, 4, 0)) * T$11</f>
        <v>1.7472276128668726E-5</v>
      </c>
      <c r="U92" s="19">
        <f>((VLOOKUP(ROUND($A92 + (U$9/12),5),'main sheet'!$G:$M, 4, 0) - VLOOKUP(ROUND($A92 + (U$9/12) + (1/12),5),'main sheet'!$G:$M, 4, 0)) / VLOOKUP(ROUND($A92,5),'main sheet'!$G:$M, 4, 0)) * U$11</f>
        <v>1.7460715470374073E-5</v>
      </c>
      <c r="V92" s="19">
        <f>((VLOOKUP(ROUND($A92 + (V$9/12),5),'main sheet'!$G:$M, 4, 0) - VLOOKUP(ROUND($A92 + (V$9/12) + (1/12),5),'main sheet'!$G:$M, 4, 0)) / VLOOKUP(ROUND($A92,5),'main sheet'!$G:$M, 4, 0)) * V$11</f>
        <v>1.7449162461272877E-5</v>
      </c>
      <c r="W92" s="19">
        <f>((VLOOKUP(ROUND($A92 + (W$9/12),5),'main sheet'!$G:$M, 4, 0) - VLOOKUP(ROUND($A92 + (W$9/12) + (1/12),5),'main sheet'!$G:$M, 4, 0)) / VLOOKUP(ROUND($A92,5),'main sheet'!$G:$M, 4, 0)) * W$11</f>
        <v>1.7437617096303987E-5</v>
      </c>
      <c r="X92" s="19">
        <f>((VLOOKUP(ROUND($A92 + (X$9/12),5),'main sheet'!$G:$M, 4, 0) - VLOOKUP(ROUND($A92 + (X$9/12) + (1/12),5),'main sheet'!$G:$M, 4, 0)) / VLOOKUP(ROUND($A92,5),'main sheet'!$G:$M, 4, 0)) * X$11</f>
        <v>1.7426079370409617E-5</v>
      </c>
      <c r="Y92" s="19">
        <f>((VLOOKUP(ROUND($A92 + (Y$9/12),5),'main sheet'!$G:$M, 4, 0) - VLOOKUP(ROUND($A92 + (Y$9/12) + (1/12),5),'main sheet'!$G:$M, 4, 0)) / VLOOKUP(ROUND($A92,5),'main sheet'!$G:$M, 4, 0)) * Y$11</f>
        <v>1.7414549278535311E-5</v>
      </c>
      <c r="Z92" s="19">
        <f>((VLOOKUP(ROUND($A92 + (Z$9/12),5),'main sheet'!$G:$M, 4, 0) - VLOOKUP(ROUND($A92 + (Z$9/12) + (1/12),5),'main sheet'!$G:$M, 4, 0)) / VLOOKUP(ROUND($A92,5),'main sheet'!$G:$M, 4, 0)) * Z$11</f>
        <v>1.7403026815629967E-5</v>
      </c>
      <c r="AA92" s="19">
        <f>((VLOOKUP(ROUND($A92 + (AA$9/12),5),'main sheet'!$G:$M, 4, 0) - VLOOKUP(ROUND($A92 + (AA$9/12) + (1/12),5),'main sheet'!$G:$M, 4, 0)) / VLOOKUP(ROUND($A92,5),'main sheet'!$G:$M, 4, 0)) * AA$11</f>
        <v>1.7391511976645822E-5</v>
      </c>
      <c r="AB92" s="19">
        <f>((VLOOKUP(ROUND($A92 + (AB$9/12),5),'main sheet'!$G:$M, 4, 0) - VLOOKUP(ROUND($A92 + (AB$9/12) + (1/12),5),'main sheet'!$G:$M, 4, 0)) / VLOOKUP(ROUND($A92,5),'main sheet'!$G:$M, 4, 0)) * AB$11</f>
        <v>1.7380004756538448E-5</v>
      </c>
      <c r="AC92" s="19">
        <f>((VLOOKUP(ROUND($A92 + (AC$9/12),5),'main sheet'!$G:$M, 4, 0) - VLOOKUP(ROUND($A92 + (AC$9/12) + (1/12),5),'main sheet'!$G:$M, 4, 0)) / VLOOKUP(ROUND($A92,5),'main sheet'!$G:$M, 4, 0)) * AC$11</f>
        <v>1.7368505150266767E-5</v>
      </c>
      <c r="AD92" s="19">
        <f>((VLOOKUP(ROUND($A92 + (AD$9/12),5),'main sheet'!$G:$M, 4, 0) - VLOOKUP(ROUND($A92 + (AD$9/12) + (1/12),5),'main sheet'!$G:$M, 4, 0)) / VLOOKUP(ROUND($A92,5),'main sheet'!$G:$M, 4, 0)) * AD$11</f>
        <v>1.735701315279303E-5</v>
      </c>
      <c r="AE92" s="19">
        <f>((VLOOKUP(ROUND($A92 + (AE$9/12),5),'main sheet'!$G:$M, 4, 0) - VLOOKUP(ROUND($A92 + (AE$9/12) + (1/12),5),'main sheet'!$G:$M, 4, 0)) / VLOOKUP(ROUND($A92,5),'main sheet'!$G:$M, 4, 0)) * AE$11</f>
        <v>1.6519551199174566E-5</v>
      </c>
      <c r="AF92" s="19">
        <f>((VLOOKUP(ROUND($A92 + (AF$9/12),5),'main sheet'!$G:$M, 4, 0) - VLOOKUP(ROUND($A92 + (AF$9/12) + (1/12),5),'main sheet'!$G:$M, 4, 0)) / VLOOKUP(ROUND($A92,5),'main sheet'!$G:$M, 4, 0)) * AF$11</f>
        <v>1.6508620918099179E-5</v>
      </c>
      <c r="AH92" s="18">
        <f t="shared" si="3"/>
        <v>6.583333333333333</v>
      </c>
      <c r="AI92" s="19">
        <f t="shared" si="4"/>
        <v>5.3311699699890047E-4</v>
      </c>
    </row>
    <row r="93" spans="1:35" x14ac:dyDescent="0.3">
      <c r="A93" s="19">
        <v>6.666666666666667</v>
      </c>
      <c r="C93" s="19">
        <f>((VLOOKUP(ROUND($A93 + (C$9/12),5),'main sheet'!$G:$M, 4, 0) - VLOOKUP(ROUND($A93 + (C$9/12) + (1/12),5),'main sheet'!$G:$M, 4, 0)) / VLOOKUP(ROUND($A93,5),'main sheet'!$G:$M, 4, 0)) * C$11</f>
        <v>2.0182210094566436E-5</v>
      </c>
      <c r="D93" s="19">
        <f>((VLOOKUP(ROUND($A93 + (D$9/12),5),'main sheet'!$G:$M, 4, 0) - VLOOKUP(ROUND($A93 + (D$9/12) + (1/12),5),'main sheet'!$G:$M, 4, 0)) / VLOOKUP(ROUND($A93,5),'main sheet'!$G:$M, 4, 0)) * D$11</f>
        <v>2.0162631368993079E-5</v>
      </c>
      <c r="E93" s="19">
        <f>((VLOOKUP(ROUND($A93 + (E$9/12),5),'main sheet'!$G:$M, 4, 0) - VLOOKUP(ROUND($A93 + (E$9/12) + (1/12),5),'main sheet'!$G:$M, 4, 0)) / VLOOKUP(ROUND($A93,5),'main sheet'!$G:$M, 4, 0)) * E$11</f>
        <v>2.0143071636706048E-5</v>
      </c>
      <c r="F93" s="19">
        <f>((VLOOKUP(ROUND($A93 + (F$9/12),5),'main sheet'!$G:$M, 4, 0) - VLOOKUP(ROUND($A93 + (F$9/12) + (1/12),5),'main sheet'!$G:$M, 4, 0)) / VLOOKUP(ROUND($A93,5),'main sheet'!$G:$M, 4, 0)) * F$11</f>
        <v>1.7608089519369993E-5</v>
      </c>
      <c r="G93" s="19">
        <f>((VLOOKUP(ROUND($A93 + (G$9/12),5),'main sheet'!$G:$M, 4, 0) - VLOOKUP(ROUND($A93 + (G$9/12) + (1/12),5),'main sheet'!$G:$M, 4, 0)) / VLOOKUP(ROUND($A93,5),'main sheet'!$G:$M, 4, 0)) * G$11</f>
        <v>1.759100794351901E-5</v>
      </c>
      <c r="H93" s="19">
        <f>((VLOOKUP(ROUND($A93 + (H$9/12),5),'main sheet'!$G:$M, 4, 0) - VLOOKUP(ROUND($A93 + (H$9/12) + (1/12),5),'main sheet'!$G:$M, 4, 0)) / VLOOKUP(ROUND($A93,5),'main sheet'!$G:$M, 4, 0)) * H$11</f>
        <v>1.7573942938473918E-5</v>
      </c>
      <c r="I93" s="19">
        <f>((VLOOKUP(ROUND($A93 + (I$9/12),5),'main sheet'!$G:$M, 4, 0) - VLOOKUP(ROUND($A93 + (I$9/12) + (1/12),5),'main sheet'!$G:$M, 4, 0)) / VLOOKUP(ROUND($A93,5),'main sheet'!$G:$M, 4, 0)) * I$11</f>
        <v>1.7556894488159404E-5</v>
      </c>
      <c r="J93" s="19">
        <f>((VLOOKUP(ROUND($A93 + (J$9/12),5),'main sheet'!$G:$M, 4, 0) - VLOOKUP(ROUND($A93 + (J$9/12) + (1/12),5),'main sheet'!$G:$M, 4, 0)) / VLOOKUP(ROUND($A93,5),'main sheet'!$G:$M, 4, 0)) * J$11</f>
        <v>1.7539862576515764E-5</v>
      </c>
      <c r="K93" s="19">
        <f>((VLOOKUP(ROUND($A93 + (K$9/12),5),'main sheet'!$G:$M, 4, 0) - VLOOKUP(ROUND($A93 + (K$9/12) + (1/12),5),'main sheet'!$G:$M, 4, 0)) / VLOOKUP(ROUND($A93,5),'main sheet'!$G:$M, 4, 0)) * K$11</f>
        <v>1.7522847187498854E-5</v>
      </c>
      <c r="L93" s="19">
        <f>((VLOOKUP(ROUND($A93 + (L$9/12),5),'main sheet'!$G:$M, 4, 0) - VLOOKUP(ROUND($A93 + (L$9/12) + (1/12),5),'main sheet'!$G:$M, 4, 0)) / VLOOKUP(ROUND($A93,5),'main sheet'!$G:$M, 4, 0)) * L$11</f>
        <v>1.7505848305080111E-5</v>
      </c>
      <c r="M93" s="19">
        <f>((VLOOKUP(ROUND($A93 + (M$9/12),5),'main sheet'!$G:$M, 4, 0) - VLOOKUP(ROUND($A93 + (M$9/12) + (1/12),5),'main sheet'!$G:$M, 4, 0)) / VLOOKUP(ROUND($A93,5),'main sheet'!$G:$M, 4, 0)) * M$11</f>
        <v>1.7553770295053172E-5</v>
      </c>
      <c r="N93" s="19">
        <f>((VLOOKUP(ROUND($A93 + (N$9/12),5),'main sheet'!$G:$M, 4, 0) - VLOOKUP(ROUND($A93 + (N$9/12) + (1/12),5),'main sheet'!$G:$M, 4, 0)) / VLOOKUP(ROUND($A93,5),'main sheet'!$G:$M, 4, 0)) * N$11</f>
        <v>1.7542155715551939E-5</v>
      </c>
      <c r="O93" s="19">
        <f>((VLOOKUP(ROUND($A93 + (O$9/12),5),'main sheet'!$G:$M, 4, 0) - VLOOKUP(ROUND($A93 + (O$9/12) + (1/12),5),'main sheet'!$G:$M, 4, 0)) / VLOOKUP(ROUND($A93,5),'main sheet'!$G:$M, 4, 0)) * O$11</f>
        <v>1.7530548820921519E-5</v>
      </c>
      <c r="P93" s="19">
        <f>((VLOOKUP(ROUND($A93 + (P$9/12),5),'main sheet'!$G:$M, 4, 0) - VLOOKUP(ROUND($A93 + (P$9/12) + (1/12),5),'main sheet'!$G:$M, 4, 0)) / VLOOKUP(ROUND($A93,5),'main sheet'!$G:$M, 4, 0)) * P$11</f>
        <v>1.7518949606077159E-5</v>
      </c>
      <c r="Q93" s="19">
        <f>((VLOOKUP(ROUND($A93 + (Q$9/12),5),'main sheet'!$G:$M, 4, 0) - VLOOKUP(ROUND($A93 + (Q$9/12) + (1/12),5),'main sheet'!$G:$M, 4, 0)) / VLOOKUP(ROUND($A93,5),'main sheet'!$G:$M, 4, 0)) * Q$11</f>
        <v>1.7507358065937476E-5</v>
      </c>
      <c r="R93" s="19">
        <f>((VLOOKUP(ROUND($A93 + (R$9/12),5),'main sheet'!$G:$M, 4, 0) - VLOOKUP(ROUND($A93 + (R$9/12) + (1/12),5),'main sheet'!$G:$M, 4, 0)) / VLOOKUP(ROUND($A93,5),'main sheet'!$G:$M, 4, 0)) * R$11</f>
        <v>1.7495774195424448E-5</v>
      </c>
      <c r="S93" s="19">
        <f>((VLOOKUP(ROUND($A93 + (S$9/12),5),'main sheet'!$G:$M, 4, 0) - VLOOKUP(ROUND($A93 + (S$9/12) + (1/12),5),'main sheet'!$G:$M, 4, 0)) / VLOOKUP(ROUND($A93,5),'main sheet'!$G:$M, 4, 0)) * S$11</f>
        <v>1.7484197989463404E-5</v>
      </c>
      <c r="T93" s="19">
        <f>((VLOOKUP(ROUND($A93 + (T$9/12),5),'main sheet'!$G:$M, 4, 0) - VLOOKUP(ROUND($A93 + (T$9/12) + (1/12),5),'main sheet'!$G:$M, 4, 0)) / VLOOKUP(ROUND($A93,5),'main sheet'!$G:$M, 4, 0)) * T$11</f>
        <v>1.7472629442983038E-5</v>
      </c>
      <c r="U93" s="19">
        <f>((VLOOKUP(ROUND($A93 + (U$9/12),5),'main sheet'!$G:$M, 4, 0) - VLOOKUP(ROUND($A93 + (U$9/12) + (1/12),5),'main sheet'!$G:$M, 4, 0)) / VLOOKUP(ROUND($A93,5),'main sheet'!$G:$M, 4, 0)) * U$11</f>
        <v>1.7461068550915406E-5</v>
      </c>
      <c r="V93" s="19">
        <f>((VLOOKUP(ROUND($A93 + (V$9/12),5),'main sheet'!$G:$M, 4, 0) - VLOOKUP(ROUND($A93 + (V$9/12) + (1/12),5),'main sheet'!$G:$M, 4, 0)) / VLOOKUP(ROUND($A93,5),'main sheet'!$G:$M, 4, 0)) * V$11</f>
        <v>1.7449515308195906E-5</v>
      </c>
      <c r="W93" s="19">
        <f>((VLOOKUP(ROUND($A93 + (W$9/12),5),'main sheet'!$G:$M, 4, 0) - VLOOKUP(ROUND($A93 + (W$9/12) + (1/12),5),'main sheet'!$G:$M, 4, 0)) / VLOOKUP(ROUND($A93,5),'main sheet'!$G:$M, 4, 0)) * W$11</f>
        <v>1.7437969709763293E-5</v>
      </c>
      <c r="X93" s="19">
        <f>((VLOOKUP(ROUND($A93 + (X$9/12),5),'main sheet'!$G:$M, 4, 0) - VLOOKUP(ROUND($A93 + (X$9/12) + (1/12),5),'main sheet'!$G:$M, 4, 0)) / VLOOKUP(ROUND($A93,5),'main sheet'!$G:$M, 4, 0)) * X$11</f>
        <v>1.7426431750559667E-5</v>
      </c>
      <c r="Y93" s="19">
        <f>((VLOOKUP(ROUND($A93 + (Y$9/12),5),'main sheet'!$G:$M, 4, 0) - VLOOKUP(ROUND($A93 + (Y$9/12) + (1/12),5),'main sheet'!$G:$M, 4, 0)) / VLOOKUP(ROUND($A93,5),'main sheet'!$G:$M, 4, 0)) * Y$11</f>
        <v>1.7414901425530478E-5</v>
      </c>
      <c r="Z93" s="19">
        <f>((VLOOKUP(ROUND($A93 + (Z$9/12),5),'main sheet'!$G:$M, 4, 0) - VLOOKUP(ROUND($A93 + (Z$9/12) + (1/12),5),'main sheet'!$G:$M, 4, 0)) / VLOOKUP(ROUND($A93,5),'main sheet'!$G:$M, 4, 0)) * Z$11</f>
        <v>1.7403378729624518E-5</v>
      </c>
      <c r="AA93" s="19">
        <f>((VLOOKUP(ROUND($A93 + (AA$9/12),5),'main sheet'!$G:$M, 4, 0) - VLOOKUP(ROUND($A93 + (AA$9/12) + (1/12),5),'main sheet'!$G:$M, 4, 0)) / VLOOKUP(ROUND($A93,5),'main sheet'!$G:$M, 4, 0)) * AA$11</f>
        <v>1.7391863657793922E-5</v>
      </c>
      <c r="AB93" s="19">
        <f>((VLOOKUP(ROUND($A93 + (AB$9/12),5),'main sheet'!$G:$M, 4, 0) - VLOOKUP(ROUND($A93 + (AB$9/12) + (1/12),5),'main sheet'!$G:$M, 4, 0)) / VLOOKUP(ROUND($A93,5),'main sheet'!$G:$M, 4, 0)) * AB$11</f>
        <v>1.7380356204994167E-5</v>
      </c>
      <c r="AC93" s="19">
        <f>((VLOOKUP(ROUND($A93 + (AC$9/12),5),'main sheet'!$G:$M, 4, 0) - VLOOKUP(ROUND($A93 + (AC$9/12) + (1/12),5),'main sheet'!$G:$M, 4, 0)) / VLOOKUP(ROUND($A93,5),'main sheet'!$G:$M, 4, 0)) * AC$11</f>
        <v>1.7368856366184068E-5</v>
      </c>
      <c r="AD93" s="19">
        <f>((VLOOKUP(ROUND($A93 + (AD$9/12),5),'main sheet'!$G:$M, 4, 0) - VLOOKUP(ROUND($A93 + (AD$9/12) + (1/12),5),'main sheet'!$G:$M, 4, 0)) / VLOOKUP(ROUND($A93,5),'main sheet'!$G:$M, 4, 0)) * AD$11</f>
        <v>1.6530822987025031E-5</v>
      </c>
      <c r="AE93" s="19">
        <f>((VLOOKUP(ROUND($A93 + (AE$9/12),5),'main sheet'!$G:$M, 4, 0) - VLOOKUP(ROUND($A93 + (AE$9/12) + (1/12),5),'main sheet'!$G:$M, 4, 0)) / VLOOKUP(ROUND($A93,5),'main sheet'!$G:$M, 4, 0)) * AE$11</f>
        <v>1.6519885247889318E-5</v>
      </c>
      <c r="AF93" s="19">
        <f>((VLOOKUP(ROUND($A93 + (AF$9/12),5),'main sheet'!$G:$M, 4, 0) - VLOOKUP(ROUND($A93 + (AF$9/12) + (1/12),5),'main sheet'!$G:$M, 4, 0)) / VLOOKUP(ROUND($A93,5),'main sheet'!$G:$M, 4, 0)) * AF$11</f>
        <v>1.6508954746076454E-5</v>
      </c>
      <c r="AH93" s="18">
        <f t="shared" si="3"/>
        <v>6.666666666666667</v>
      </c>
      <c r="AI93" s="19">
        <f t="shared" si="4"/>
        <v>5.29785794874847E-4</v>
      </c>
    </row>
    <row r="94" spans="1:35" x14ac:dyDescent="0.3">
      <c r="A94" s="19">
        <v>6.75</v>
      </c>
      <c r="C94" s="19">
        <f>((VLOOKUP(ROUND($A94 + (C$9/12),5),'main sheet'!$G:$M, 4, 0) - VLOOKUP(ROUND($A94 + (C$9/12) + (1/12),5),'main sheet'!$G:$M, 4, 0)) / VLOOKUP(ROUND($A94,5),'main sheet'!$G:$M, 4, 0)) * C$11</f>
        <v>2.0182618215858904E-5</v>
      </c>
      <c r="D94" s="19">
        <f>((VLOOKUP(ROUND($A94 + (D$9/12),5),'main sheet'!$G:$M, 4, 0) - VLOOKUP(ROUND($A94 + (D$9/12) + (1/12),5),'main sheet'!$G:$M, 4, 0)) / VLOOKUP(ROUND($A94,5),'main sheet'!$G:$M, 4, 0)) * D$11</f>
        <v>2.0163039094367819E-5</v>
      </c>
      <c r="E94" s="19">
        <f>((VLOOKUP(ROUND($A94 + (E$9/12),5),'main sheet'!$G:$M, 4, 0) - VLOOKUP(ROUND($A94 + (E$9/12) + (1/12),5),'main sheet'!$G:$M, 4, 0)) / VLOOKUP(ROUND($A94,5),'main sheet'!$G:$M, 4, 0)) * E$11</f>
        <v>1.7625544095728746E-5</v>
      </c>
      <c r="F94" s="19">
        <f>((VLOOKUP(ROUND($A94 + (F$9/12),5),'main sheet'!$G:$M, 4, 0) - VLOOKUP(ROUND($A94 + (F$9/12) + (1/12),5),'main sheet'!$G:$M, 4, 0)) / VLOOKUP(ROUND($A94,5),'main sheet'!$G:$M, 4, 0)) * F$11</f>
        <v>1.7608445587224746E-5</v>
      </c>
      <c r="G94" s="19">
        <f>((VLOOKUP(ROUND($A94 + (G$9/12),5),'main sheet'!$G:$M, 4, 0) - VLOOKUP(ROUND($A94 + (G$9/12) + (1/12),5),'main sheet'!$G:$M, 4, 0)) / VLOOKUP(ROUND($A94,5),'main sheet'!$G:$M, 4, 0)) * G$11</f>
        <v>1.7591363665952981E-5</v>
      </c>
      <c r="H94" s="19">
        <f>((VLOOKUP(ROUND($A94 + (H$9/12),5),'main sheet'!$G:$M, 4, 0) - VLOOKUP(ROUND($A94 + (H$9/12) + (1/12),5),'main sheet'!$G:$M, 4, 0)) / VLOOKUP(ROUND($A94,5),'main sheet'!$G:$M, 4, 0)) * H$11</f>
        <v>1.7574298315822194E-5</v>
      </c>
      <c r="I94" s="19">
        <f>((VLOOKUP(ROUND($A94 + (I$9/12),5),'main sheet'!$G:$M, 4, 0) - VLOOKUP(ROUND($A94 + (I$9/12) + (1/12),5),'main sheet'!$G:$M, 4, 0)) / VLOOKUP(ROUND($A94,5),'main sheet'!$G:$M, 4, 0)) * I$11</f>
        <v>1.755724952075676E-5</v>
      </c>
      <c r="J94" s="19">
        <f>((VLOOKUP(ROUND($A94 + (J$9/12),5),'main sheet'!$G:$M, 4, 0) - VLOOKUP(ROUND($A94 + (J$9/12) + (1/12),5),'main sheet'!$G:$M, 4, 0)) / VLOOKUP(ROUND($A94,5),'main sheet'!$G:$M, 4, 0)) * J$11</f>
        <v>1.7540217264696636E-5</v>
      </c>
      <c r="K94" s="19">
        <f>((VLOOKUP(ROUND($A94 + (K$9/12),5),'main sheet'!$G:$M, 4, 0) - VLOOKUP(ROUND($A94 + (K$9/12) + (1/12),5),'main sheet'!$G:$M, 4, 0)) / VLOOKUP(ROUND($A94,5),'main sheet'!$G:$M, 4, 0)) * K$11</f>
        <v>1.7523201531597364E-5</v>
      </c>
      <c r="L94" s="19">
        <f>((VLOOKUP(ROUND($A94 + (L$9/12),5),'main sheet'!$G:$M, 4, 0) - VLOOKUP(ROUND($A94 + (L$9/12) + (1/12),5),'main sheet'!$G:$M, 4, 0)) / VLOOKUP(ROUND($A94,5),'main sheet'!$G:$M, 4, 0)) * L$11</f>
        <v>1.7506202305430049E-5</v>
      </c>
      <c r="M94" s="19">
        <f>((VLOOKUP(ROUND($A94 + (M$9/12),5),'main sheet'!$G:$M, 4, 0) - VLOOKUP(ROUND($A94 + (M$9/12) + (1/12),5),'main sheet'!$G:$M, 4, 0)) / VLOOKUP(ROUND($A94,5),'main sheet'!$G:$M, 4, 0)) * M$11</f>
        <v>1.7554125264473617E-5</v>
      </c>
      <c r="N94" s="19">
        <f>((VLOOKUP(ROUND($A94 + (N$9/12),5),'main sheet'!$G:$M, 4, 0) - VLOOKUP(ROUND($A94 + (N$9/12) + (1/12),5),'main sheet'!$G:$M, 4, 0)) / VLOOKUP(ROUND($A94,5),'main sheet'!$G:$M, 4, 0)) * N$11</f>
        <v>1.754251045010429E-5</v>
      </c>
      <c r="O94" s="19">
        <f>((VLOOKUP(ROUND($A94 + (O$9/12),5),'main sheet'!$G:$M, 4, 0) - VLOOKUP(ROUND($A94 + (O$9/12) + (1/12),5),'main sheet'!$G:$M, 4, 0)) / VLOOKUP(ROUND($A94,5),'main sheet'!$G:$M, 4, 0)) * O$11</f>
        <v>1.7530903320761179E-5</v>
      </c>
      <c r="P94" s="19">
        <f>((VLOOKUP(ROUND($A94 + (P$9/12),5),'main sheet'!$G:$M, 4, 0) - VLOOKUP(ROUND($A94 + (P$9/12) + (1/12),5),'main sheet'!$G:$M, 4, 0)) / VLOOKUP(ROUND($A94,5),'main sheet'!$G:$M, 4, 0)) * P$11</f>
        <v>1.7519303871359427E-5</v>
      </c>
      <c r="Q94" s="19">
        <f>((VLOOKUP(ROUND($A94 + (Q$9/12),5),'main sheet'!$G:$M, 4, 0) - VLOOKUP(ROUND($A94 + (Q$9/12) + (1/12),5),'main sheet'!$G:$M, 4, 0)) / VLOOKUP(ROUND($A94,5),'main sheet'!$G:$M, 4, 0)) * Q$11</f>
        <v>1.7507712096817548E-5</v>
      </c>
      <c r="R94" s="19">
        <f>((VLOOKUP(ROUND($A94 + (R$9/12),5),'main sheet'!$G:$M, 4, 0) - VLOOKUP(ROUND($A94 + (R$9/12) + (1/12),5),'main sheet'!$G:$M, 4, 0)) / VLOOKUP(ROUND($A94,5),'main sheet'!$G:$M, 4, 0)) * R$11</f>
        <v>1.7496127992057416E-5</v>
      </c>
      <c r="S94" s="19">
        <f>((VLOOKUP(ROUND($A94 + (S$9/12),5),'main sheet'!$G:$M, 4, 0) - VLOOKUP(ROUND($A94 + (S$9/12) + (1/12),5),'main sheet'!$G:$M, 4, 0)) / VLOOKUP(ROUND($A94,5),'main sheet'!$G:$M, 4, 0)) * S$11</f>
        <v>1.7484551552004265E-5</v>
      </c>
      <c r="T94" s="19">
        <f>((VLOOKUP(ROUND($A94 + (T$9/12),5),'main sheet'!$G:$M, 4, 0) - VLOOKUP(ROUND($A94 + (T$9/12) + (1/12),5),'main sheet'!$G:$M, 4, 0)) / VLOOKUP(ROUND($A94,5),'main sheet'!$G:$M, 4, 0)) * T$11</f>
        <v>1.747298277158668E-5</v>
      </c>
      <c r="U94" s="19">
        <f>((VLOOKUP(ROUND($A94 + (U$9/12),5),'main sheet'!$G:$M, 4, 0) - VLOOKUP(ROUND($A94 + (U$9/12) + (1/12),5),'main sheet'!$G:$M, 4, 0)) / VLOOKUP(ROUND($A94,5),'main sheet'!$G:$M, 4, 0)) * U$11</f>
        <v>1.7461421645736614E-5</v>
      </c>
      <c r="V94" s="19">
        <f>((VLOOKUP(ROUND($A94 + (V$9/12),5),'main sheet'!$G:$M, 4, 0) - VLOOKUP(ROUND($A94 + (V$9/12) + (1/12),5),'main sheet'!$G:$M, 4, 0)) / VLOOKUP(ROUND($A94,5),'main sheet'!$G:$M, 4, 0)) * V$11</f>
        <v>1.7449868169389364E-5</v>
      </c>
      <c r="W94" s="19">
        <f>((VLOOKUP(ROUND($A94 + (W$9/12),5),'main sheet'!$G:$M, 4, 0) - VLOOKUP(ROUND($A94 + (W$9/12) + (1/12),5),'main sheet'!$G:$M, 4, 0)) / VLOOKUP(ROUND($A94,5),'main sheet'!$G:$M, 4, 0)) * W$11</f>
        <v>1.743832233748358E-5</v>
      </c>
      <c r="X94" s="19">
        <f>((VLOOKUP(ROUND($A94 + (X$9/12),5),'main sheet'!$G:$M, 4, 0) - VLOOKUP(ROUND($A94 + (X$9/12) + (1/12),5),'main sheet'!$G:$M, 4, 0)) / VLOOKUP(ROUND($A94,5),'main sheet'!$G:$M, 4, 0)) * X$11</f>
        <v>1.7426784144961263E-5</v>
      </c>
      <c r="Y94" s="19">
        <f>((VLOOKUP(ROUND($A94 + (Y$9/12),5),'main sheet'!$G:$M, 4, 0) - VLOOKUP(ROUND($A94 + (Y$9/12) + (1/12),5),'main sheet'!$G:$M, 4, 0)) / VLOOKUP(ROUND($A94,5),'main sheet'!$G:$M, 4, 0)) * Y$11</f>
        <v>1.741525358676776E-5</v>
      </c>
      <c r="Z94" s="19">
        <f>((VLOOKUP(ROUND($A94 + (Z$9/12),5),'main sheet'!$G:$M, 4, 0) - VLOOKUP(ROUND($A94 + (Z$9/12) + (1/12),5),'main sheet'!$G:$M, 4, 0)) / VLOOKUP(ROUND($A94,5),'main sheet'!$G:$M, 4, 0)) * Z$11</f>
        <v>1.740373065785176E-5</v>
      </c>
      <c r="AA94" s="19">
        <f>((VLOOKUP(ROUND($A94 + (AA$9/12),5),'main sheet'!$G:$M, 4, 0) - VLOOKUP(ROUND($A94 + (AA$9/12) + (1/12),5),'main sheet'!$G:$M, 4, 0)) / VLOOKUP(ROUND($A94,5),'main sheet'!$G:$M, 4, 0)) * AA$11</f>
        <v>1.7392215353165302E-5</v>
      </c>
      <c r="AB94" s="19">
        <f>((VLOOKUP(ROUND($A94 + (AB$9/12),5),'main sheet'!$G:$M, 4, 0) - VLOOKUP(ROUND($A94 + (AB$9/12) + (1/12),5),'main sheet'!$G:$M, 4, 0)) / VLOOKUP(ROUND($A94,5),'main sheet'!$G:$M, 4, 0)) * AB$11</f>
        <v>1.7380707667663753E-5</v>
      </c>
      <c r="AC94" s="19">
        <f>((VLOOKUP(ROUND($A94 + (AC$9/12),5),'main sheet'!$G:$M, 4, 0) - VLOOKUP(ROUND($A94 + (AC$9/12) + (1/12),5),'main sheet'!$G:$M, 4, 0)) / VLOOKUP(ROUND($A94,5),'main sheet'!$G:$M, 4, 0)) * AC$11</f>
        <v>1.6542102472720358E-5</v>
      </c>
      <c r="AD94" s="19">
        <f>((VLOOKUP(ROUND($A94 + (AD$9/12),5),'main sheet'!$G:$M, 4, 0) - VLOOKUP(ROUND($A94 + (AD$9/12) + (1/12),5),'main sheet'!$G:$M, 4, 0)) / VLOOKUP(ROUND($A94,5),'main sheet'!$G:$M, 4, 0)) * AD$11</f>
        <v>1.6531157270430984E-5</v>
      </c>
      <c r="AE94" s="19">
        <f>((VLOOKUP(ROUND($A94 + (AE$9/12),5),'main sheet'!$G:$M, 4, 0) - VLOOKUP(ROUND($A94 + (AE$9/12) + (1/12),5),'main sheet'!$G:$M, 4, 0)) / VLOOKUP(ROUND($A94,5),'main sheet'!$G:$M, 4, 0)) * AE$11</f>
        <v>1.6520219310402705E-5</v>
      </c>
      <c r="AF94" s="19">
        <f>((VLOOKUP(ROUND($A94 + (AF$9/12),5),'main sheet'!$G:$M, 4, 0) - VLOOKUP(ROUND($A94 + (AF$9/12) + (1/12),5),'main sheet'!$G:$M, 4, 0)) / VLOOKUP(ROUND($A94,5),'main sheet'!$G:$M, 4, 0)) * AF$11</f>
        <v>1.6509288587410815E-5</v>
      </c>
      <c r="AH94" s="18">
        <f t="shared" si="3"/>
        <v>6.75</v>
      </c>
      <c r="AI94" s="19">
        <f t="shared" si="4"/>
        <v>5.2645146812058498E-4</v>
      </c>
    </row>
    <row r="95" spans="1:35" x14ac:dyDescent="0.3">
      <c r="A95" s="19">
        <v>6.833333333333333</v>
      </c>
      <c r="C95" s="19">
        <f>((VLOOKUP(ROUND($A95 + (C$9/12),5),'main sheet'!$G:$M, 4, 0) - VLOOKUP(ROUND($A95 + (C$9/12) + (1/12),5),'main sheet'!$G:$M, 4, 0)) / VLOOKUP(ROUND($A95,5),'main sheet'!$G:$M, 4, 0)) * C$11</f>
        <v>2.0183026353657632E-5</v>
      </c>
      <c r="D95" s="19">
        <f>((VLOOKUP(ROUND($A95 + (D$9/12),5),'main sheet'!$G:$M, 4, 0) - VLOOKUP(ROUND($A95 + (D$9/12) + (1/12),5),'main sheet'!$G:$M, 4, 0)) / VLOOKUP(ROUND($A95,5),'main sheet'!$G:$M, 4, 0)) * D$11</f>
        <v>1.7643015981703703E-5</v>
      </c>
      <c r="E95" s="19">
        <f>((VLOOKUP(ROUND($A95 + (E$9/12),5),'main sheet'!$G:$M, 4, 0) - VLOOKUP(ROUND($A95 + (E$9/12) + (1/12),5),'main sheet'!$G:$M, 4, 0)) / VLOOKUP(ROUND($A95,5),'main sheet'!$G:$M, 4, 0)) * E$11</f>
        <v>1.7625900523754668E-5</v>
      </c>
      <c r="F95" s="19">
        <f>((VLOOKUP(ROUND($A95 + (F$9/12),5),'main sheet'!$G:$M, 4, 0) - VLOOKUP(ROUND($A95 + (F$9/12) + (1/12),5),'main sheet'!$G:$M, 4, 0)) / VLOOKUP(ROUND($A95,5),'main sheet'!$G:$M, 4, 0)) * F$11</f>
        <v>1.7608801669480485E-5</v>
      </c>
      <c r="G95" s="19">
        <f>((VLOOKUP(ROUND($A95 + (G$9/12),5),'main sheet'!$G:$M, 4, 0) - VLOOKUP(ROUND($A95 + (G$9/12) + (1/12),5),'main sheet'!$G:$M, 4, 0)) / VLOOKUP(ROUND($A95,5),'main sheet'!$G:$M, 4, 0)) * G$11</f>
        <v>1.7591719402773963E-5</v>
      </c>
      <c r="H95" s="19">
        <f>((VLOOKUP(ROUND($A95 + (H$9/12),5),'main sheet'!$G:$M, 4, 0) - VLOOKUP(ROUND($A95 + (H$9/12) + (1/12),5),'main sheet'!$G:$M, 4, 0)) / VLOOKUP(ROUND($A95,5),'main sheet'!$G:$M, 4, 0)) * H$11</f>
        <v>1.7574653707543532E-5</v>
      </c>
      <c r="I95" s="19">
        <f>((VLOOKUP(ROUND($A95 + (I$9/12),5),'main sheet'!$G:$M, 4, 0) - VLOOKUP(ROUND($A95 + (I$9/12) + (1/12),5),'main sheet'!$G:$M, 4, 0)) / VLOOKUP(ROUND($A95,5),'main sheet'!$G:$M, 4, 0)) * I$11</f>
        <v>1.7557604567713228E-5</v>
      </c>
      <c r="J95" s="19">
        <f>((VLOOKUP(ROUND($A95 + (J$9/12),5),'main sheet'!$G:$M, 4, 0) - VLOOKUP(ROUND($A95 + (J$9/12) + (1/12),5),'main sheet'!$G:$M, 4, 0)) / VLOOKUP(ROUND($A95,5),'main sheet'!$G:$M, 4, 0)) * J$11</f>
        <v>1.7540571967222694E-5</v>
      </c>
      <c r="K95" s="19">
        <f>((VLOOKUP(ROUND($A95 + (K$9/12),5),'main sheet'!$G:$M, 4, 0) - VLOOKUP(ROUND($A95 + (K$9/12) + (1/12),5),'main sheet'!$G:$M, 4, 0)) / VLOOKUP(ROUND($A95,5),'main sheet'!$G:$M, 4, 0)) * K$11</f>
        <v>1.752355589002714E-5</v>
      </c>
      <c r="L95" s="19">
        <f>((VLOOKUP(ROUND($A95 + (L$9/12),5),'main sheet'!$G:$M, 4, 0) - VLOOKUP(ROUND($A95 + (L$9/12) + (1/12),5),'main sheet'!$G:$M, 4, 0)) / VLOOKUP(ROUND($A95,5),'main sheet'!$G:$M, 4, 0)) * L$11</f>
        <v>1.7506556320097351E-5</v>
      </c>
      <c r="M95" s="19">
        <f>((VLOOKUP(ROUND($A95 + (M$9/12),5),'main sheet'!$G:$M, 4, 0) - VLOOKUP(ROUND($A95 + (M$9/12) + (1/12),5),'main sheet'!$G:$M, 4, 0)) / VLOOKUP(ROUND($A95,5),'main sheet'!$G:$M, 4, 0)) * M$11</f>
        <v>1.7554480248250616E-5</v>
      </c>
      <c r="N95" s="19">
        <f>((VLOOKUP(ROUND($A95 + (N$9/12),5),'main sheet'!$G:$M, 4, 0) - VLOOKUP(ROUND($A95 + (N$9/12) + (1/12),5),'main sheet'!$G:$M, 4, 0)) / VLOOKUP(ROUND($A95,5),'main sheet'!$G:$M, 4, 0)) * N$11</f>
        <v>1.7542865199003698E-5</v>
      </c>
      <c r="O95" s="19">
        <f>((VLOOKUP(ROUND($A95 + (O$9/12),5),'main sheet'!$G:$M, 4, 0) - VLOOKUP(ROUND($A95 + (O$9/12) + (1/12),5),'main sheet'!$G:$M, 4, 0)) / VLOOKUP(ROUND($A95,5),'main sheet'!$G:$M, 4, 0)) * O$11</f>
        <v>1.7531257834938403E-5</v>
      </c>
      <c r="P95" s="19">
        <f>((VLOOKUP(ROUND($A95 + (P$9/12),5),'main sheet'!$G:$M, 4, 0) - VLOOKUP(ROUND($A95 + (P$9/12) + (1/12),5),'main sheet'!$G:$M, 4, 0)) / VLOOKUP(ROUND($A95,5),'main sheet'!$G:$M, 4, 0)) * P$11</f>
        <v>1.7519658150969772E-5</v>
      </c>
      <c r="Q95" s="19">
        <f>((VLOOKUP(ROUND($A95 + (Q$9/12),5),'main sheet'!$G:$M, 4, 0) - VLOOKUP(ROUND($A95 + (Q$9/12) + (1/12),5),'main sheet'!$G:$M, 4, 0)) / VLOOKUP(ROUND($A95,5),'main sheet'!$G:$M, 4, 0)) * Q$11</f>
        <v>1.750806614201622E-5</v>
      </c>
      <c r="R95" s="19">
        <f>((VLOOKUP(ROUND($A95 + (R$9/12),5),'main sheet'!$G:$M, 4, 0) - VLOOKUP(ROUND($A95 + (R$9/12) + (1/12),5),'main sheet'!$G:$M, 4, 0)) / VLOOKUP(ROUND($A95,5),'main sheet'!$G:$M, 4, 0)) * R$11</f>
        <v>1.7496481802999515E-5</v>
      </c>
      <c r="S95" s="19">
        <f>((VLOOKUP(ROUND($A95 + (S$9/12),5),'main sheet'!$G:$M, 4, 0) - VLOOKUP(ROUND($A95 + (S$9/12) + (1/12),5),'main sheet'!$G:$M, 4, 0)) / VLOOKUP(ROUND($A95,5),'main sheet'!$G:$M, 4, 0)) * S$11</f>
        <v>1.7484905128844783E-5</v>
      </c>
      <c r="T95" s="19">
        <f>((VLOOKUP(ROUND($A95 + (T$9/12),5),'main sheet'!$G:$M, 4, 0) - VLOOKUP(ROUND($A95 + (T$9/12) + (1/12),5),'main sheet'!$G:$M, 4, 0)) / VLOOKUP(ROUND($A95,5),'main sheet'!$G:$M, 4, 0)) * T$11</f>
        <v>1.7473336114480517E-5</v>
      </c>
      <c r="U95" s="19">
        <f>((VLOOKUP(ROUND($A95 + (U$9/12),5),'main sheet'!$G:$M, 4, 0) - VLOOKUP(ROUND($A95 + (U$9/12) + (1/12),5),'main sheet'!$G:$M, 4, 0)) / VLOOKUP(ROUND($A95,5),'main sheet'!$G:$M, 4, 0)) * U$11</f>
        <v>1.7461774754838559E-5</v>
      </c>
      <c r="V95" s="19">
        <f>((VLOOKUP(ROUND($A95 + (V$9/12),5),'main sheet'!$G:$M, 4, 0) - VLOOKUP(ROUND($A95 + (V$9/12) + (1/12),5),'main sheet'!$G:$M, 4, 0)) / VLOOKUP(ROUND($A95,5),'main sheet'!$G:$M, 4, 0)) * V$11</f>
        <v>1.745022104485411E-5</v>
      </c>
      <c r="W95" s="19">
        <f>((VLOOKUP(ROUND($A95 + (W$9/12),5),'main sheet'!$G:$M, 4, 0) - VLOOKUP(ROUND($A95 + (W$9/12) + (1/12),5),'main sheet'!$G:$M, 4, 0)) / VLOOKUP(ROUND($A95,5),'main sheet'!$G:$M, 4, 0)) * W$11</f>
        <v>1.7438674979465714E-5</v>
      </c>
      <c r="X95" s="19">
        <f>((VLOOKUP(ROUND($A95 + (X$9/12),5),'main sheet'!$G:$M, 4, 0) - VLOOKUP(ROUND($A95 + (X$9/12) + (1/12),5),'main sheet'!$G:$M, 4, 0)) / VLOOKUP(ROUND($A95,5),'main sheet'!$G:$M, 4, 0)) * X$11</f>
        <v>1.7427136553615272E-5</v>
      </c>
      <c r="Y95" s="19">
        <f>((VLOOKUP(ROUND($A95 + (Y$9/12),5),'main sheet'!$G:$M, 4, 0) - VLOOKUP(ROUND($A95 + (Y$9/12) + (1/12),5),'main sheet'!$G:$M, 4, 0)) / VLOOKUP(ROUND($A95,5),'main sheet'!$G:$M, 4, 0)) * Y$11</f>
        <v>1.7415605762248026E-5</v>
      </c>
      <c r="Z95" s="19">
        <f>((VLOOKUP(ROUND($A95 + (Z$9/12),5),'main sheet'!$G:$M, 4, 0) - VLOOKUP(ROUND($A95 + (Z$9/12) + (1/12),5),'main sheet'!$G:$M, 4, 0)) / VLOOKUP(ROUND($A95,5),'main sheet'!$G:$M, 4, 0)) * Z$11</f>
        <v>1.7404082600312564E-5</v>
      </c>
      <c r="AA95" s="19">
        <f>((VLOOKUP(ROUND($A95 + (AA$9/12),5),'main sheet'!$G:$M, 4, 0) - VLOOKUP(ROUND($A95 + (AA$9/12) + (1/12),5),'main sheet'!$G:$M, 4, 0)) / VLOOKUP(ROUND($A95,5),'main sheet'!$G:$M, 4, 0)) * AA$11</f>
        <v>1.7392567062760821E-5</v>
      </c>
      <c r="AB95" s="19">
        <f>((VLOOKUP(ROUND($A95 + (AB$9/12),5),'main sheet'!$G:$M, 4, 0) - VLOOKUP(ROUND($A95 + (AB$9/12) + (1/12),5),'main sheet'!$G:$M, 4, 0)) / VLOOKUP(ROUND($A95,5),'main sheet'!$G:$M, 4, 0)) * AB$11</f>
        <v>1.6553389661522526E-5</v>
      </c>
      <c r="AC95" s="19">
        <f>((VLOOKUP(ROUND($A95 + (AC$9/12),5),'main sheet'!$G:$M, 4, 0) - VLOOKUP(ROUND($A95 + (AC$9/12) + (1/12),5),'main sheet'!$G:$M, 4, 0)) / VLOOKUP(ROUND($A95,5),'main sheet'!$G:$M, 4, 0)) * AC$11</f>
        <v>1.6542436990982671E-5</v>
      </c>
      <c r="AD95" s="19">
        <f>((VLOOKUP(ROUND($A95 + (AD$9/12),5),'main sheet'!$G:$M, 4, 0) - VLOOKUP(ROUND($A95 + (AD$9/12) + (1/12),5),'main sheet'!$G:$M, 4, 0)) / VLOOKUP(ROUND($A95,5),'main sheet'!$G:$M, 4, 0)) * AD$11</f>
        <v>1.6531491567645534E-5</v>
      </c>
      <c r="AE95" s="19">
        <f>((VLOOKUP(ROUND($A95 + (AE$9/12),5),'main sheet'!$G:$M, 4, 0) - VLOOKUP(ROUND($A95 + (AE$9/12) + (1/12),5),'main sheet'!$G:$M, 4, 0)) / VLOOKUP(ROUND($A95,5),'main sheet'!$G:$M, 4, 0)) * AE$11</f>
        <v>1.6520553386282837E-5</v>
      </c>
      <c r="AF95" s="19">
        <f>((VLOOKUP(ROUND($A95 + (AF$9/12),5),'main sheet'!$G:$M, 4, 0) - VLOOKUP(ROUND($A95 + (AF$9/12) + (1/12),5),'main sheet'!$G:$M, 4, 0)) / VLOOKUP(ROUND($A95,5),'main sheet'!$G:$M, 4, 0)) * AF$11</f>
        <v>1.6509622442103069E-5</v>
      </c>
      <c r="AH95" s="18">
        <f t="shared" si="3"/>
        <v>6.833333333333333</v>
      </c>
      <c r="AI95" s="19">
        <f t="shared" si="4"/>
        <v>5.2311401381210975E-4</v>
      </c>
    </row>
    <row r="96" spans="1:35" x14ac:dyDescent="0.3">
      <c r="A96" s="19">
        <v>6.916666666666667</v>
      </c>
      <c r="C96" s="19">
        <f>((VLOOKUP(ROUND($A96 + (C$9/12),5),'main sheet'!$G:$M, 4, 0) - VLOOKUP(ROUND($A96 + (C$9/12) + (1/12),5),'main sheet'!$G:$M, 4, 0)) / VLOOKUP(ROUND($A96,5),'main sheet'!$G:$M, 4, 0)) * C$11</f>
        <v>1.7660505194468162E-5</v>
      </c>
      <c r="D96" s="19">
        <f>((VLOOKUP(ROUND($A96 + (D$9/12),5),'main sheet'!$G:$M, 4, 0) - VLOOKUP(ROUND($A96 + (D$9/12) + (1/12),5),'main sheet'!$G:$M, 4, 0)) / VLOOKUP(ROUND($A96,5),'main sheet'!$G:$M, 4, 0)) * D$11</f>
        <v>1.76433727702654E-5</v>
      </c>
      <c r="E96" s="19">
        <f>((VLOOKUP(ROUND($A96 + (E$9/12),5),'main sheet'!$G:$M, 4, 0) - VLOOKUP(ROUND($A96 + (E$9/12) + (1/12),5),'main sheet'!$G:$M, 4, 0)) / VLOOKUP(ROUND($A96,5),'main sheet'!$G:$M, 4, 0)) * E$11</f>
        <v>1.7626256966196426E-5</v>
      </c>
      <c r="F96" s="19">
        <f>((VLOOKUP(ROUND($A96 + (F$9/12),5),'main sheet'!$G:$M, 4, 0) - VLOOKUP(ROUND($A96 + (F$9/12) + (1/12),5),'main sheet'!$G:$M, 4, 0)) / VLOOKUP(ROUND($A96,5),'main sheet'!$G:$M, 4, 0)) * F$11</f>
        <v>1.7609157766138075E-5</v>
      </c>
      <c r="G96" s="19">
        <f>((VLOOKUP(ROUND($A96 + (G$9/12),5),'main sheet'!$G:$M, 4, 0) - VLOOKUP(ROUND($A96 + (G$9/12) + (1/12),5),'main sheet'!$G:$M, 4, 0)) / VLOOKUP(ROUND($A96,5),'main sheet'!$G:$M, 4, 0)) * G$11</f>
        <v>1.759207515398283E-5</v>
      </c>
      <c r="H96" s="19">
        <f>((VLOOKUP(ROUND($A96 + (H$9/12),5),'main sheet'!$G:$M, 4, 0) - VLOOKUP(ROUND($A96 + (H$9/12) + (1/12),5),'main sheet'!$G:$M, 4, 0)) / VLOOKUP(ROUND($A96,5),'main sheet'!$G:$M, 4, 0)) * H$11</f>
        <v>1.7575009113638792E-5</v>
      </c>
      <c r="I96" s="19">
        <f>((VLOOKUP(ROUND($A96 + (I$9/12),5),'main sheet'!$G:$M, 4, 0) - VLOOKUP(ROUND($A96 + (I$9/12) + (1/12),5),'main sheet'!$G:$M, 4, 0)) / VLOOKUP(ROUND($A96,5),'main sheet'!$G:$M, 4, 0)) * I$11</f>
        <v>1.7557959629029677E-5</v>
      </c>
      <c r="J96" s="19">
        <f>((VLOOKUP(ROUND($A96 + (J$9/12),5),'main sheet'!$G:$M, 4, 0) - VLOOKUP(ROUND($A96 + (J$9/12) + (1/12),5),'main sheet'!$G:$M, 4, 0)) / VLOOKUP(ROUND($A96,5),'main sheet'!$G:$M, 4, 0)) * J$11</f>
        <v>1.7540926684094801E-5</v>
      </c>
      <c r="K96" s="19">
        <f>((VLOOKUP(ROUND($A96 + (K$9/12),5),'main sheet'!$G:$M, 4, 0) - VLOOKUP(ROUND($A96 + (K$9/12) + (1/12),5),'main sheet'!$G:$M, 4, 0)) / VLOOKUP(ROUND($A96,5),'main sheet'!$G:$M, 4, 0)) * K$11</f>
        <v>1.7523910262789052E-5</v>
      </c>
      <c r="L96" s="19">
        <f>((VLOOKUP(ROUND($A96 + (L$9/12),5),'main sheet'!$G:$M, 4, 0) - VLOOKUP(ROUND($A96 + (L$9/12) + (1/12),5),'main sheet'!$G:$M, 4, 0)) / VLOOKUP(ROUND($A96,5),'main sheet'!$G:$M, 4, 0)) * L$11</f>
        <v>1.7506910349082885E-5</v>
      </c>
      <c r="M96" s="19">
        <f>((VLOOKUP(ROUND($A96 + (M$9/12),5),'main sheet'!$G:$M, 4, 0) - VLOOKUP(ROUND($A96 + (M$9/12) + (1/12),5),'main sheet'!$G:$M, 4, 0)) / VLOOKUP(ROUND($A96,5),'main sheet'!$G:$M, 4, 0)) * M$11</f>
        <v>1.7554835246385041E-5</v>
      </c>
      <c r="N96" s="19">
        <f>((VLOOKUP(ROUND($A96 + (N$9/12),5),'main sheet'!$G:$M, 4, 0) - VLOOKUP(ROUND($A96 + (N$9/12) + (1/12),5),'main sheet'!$G:$M, 4, 0)) / VLOOKUP(ROUND($A96,5),'main sheet'!$G:$M, 4, 0)) * N$11</f>
        <v>1.7543219962251031E-5</v>
      </c>
      <c r="O96" s="19">
        <f>((VLOOKUP(ROUND($A96 + (O$9/12),5),'main sheet'!$G:$M, 4, 0) - VLOOKUP(ROUND($A96 + (O$9/12) + (1/12),5),'main sheet'!$G:$M, 4, 0)) / VLOOKUP(ROUND($A96,5),'main sheet'!$G:$M, 4, 0)) * O$11</f>
        <v>1.7531612363454058E-5</v>
      </c>
      <c r="P96" s="19">
        <f>((VLOOKUP(ROUND($A96 + (P$9/12),5),'main sheet'!$G:$M, 4, 0) - VLOOKUP(ROUND($A96 + (P$9/12) + (1/12),5),'main sheet'!$G:$M, 4, 0)) / VLOOKUP(ROUND($A96,5),'main sheet'!$G:$M, 4, 0)) * P$11</f>
        <v>1.7520012444909064E-5</v>
      </c>
      <c r="Q96" s="19">
        <f>((VLOOKUP(ROUND($A96 + (Q$9/12),5),'main sheet'!$G:$M, 4, 0) - VLOOKUP(ROUND($A96 + (Q$9/12) + (1/12),5),'main sheet'!$G:$M, 4, 0)) / VLOOKUP(ROUND($A96,5),'main sheet'!$G:$M, 4, 0)) * Q$11</f>
        <v>1.7508420201534357E-5</v>
      </c>
      <c r="R96" s="19">
        <f>((VLOOKUP(ROUND($A96 + (R$9/12),5),'main sheet'!$G:$M, 4, 0) - VLOOKUP(ROUND($A96 + (R$9/12) + (1/12),5),'main sheet'!$G:$M, 4, 0)) / VLOOKUP(ROUND($A96,5),'main sheet'!$G:$M, 4, 0)) * R$11</f>
        <v>1.7496835628251602E-5</v>
      </c>
      <c r="S96" s="19">
        <f>((VLOOKUP(ROUND($A96 + (S$9/12),5),'main sheet'!$G:$M, 4, 0) - VLOOKUP(ROUND($A96 + (S$9/12) + (1/12),5),'main sheet'!$G:$M, 4, 0)) / VLOOKUP(ROUND($A96,5),'main sheet'!$G:$M, 4, 0)) * S$11</f>
        <v>1.7485258719985824E-5</v>
      </c>
      <c r="T96" s="19">
        <f>((VLOOKUP(ROUND($A96 + (T$9/12),5),'main sheet'!$G:$M, 4, 0) - VLOOKUP(ROUND($A96 + (T$9/12) + (1/12),5),'main sheet'!$G:$M, 4, 0)) / VLOOKUP(ROUND($A96,5),'main sheet'!$G:$M, 4, 0)) * T$11</f>
        <v>1.7473689471665413E-5</v>
      </c>
      <c r="U96" s="19">
        <f>((VLOOKUP(ROUND($A96 + (U$9/12),5),'main sheet'!$G:$M, 4, 0) - VLOOKUP(ROUND($A96 + (U$9/12) + (1/12),5),'main sheet'!$G:$M, 4, 0)) / VLOOKUP(ROUND($A96,5),'main sheet'!$G:$M, 4, 0)) * U$11</f>
        <v>1.746212787822211E-5</v>
      </c>
      <c r="V96" s="19">
        <f>((VLOOKUP(ROUND($A96 + (V$9/12),5),'main sheet'!$G:$M, 4, 0) - VLOOKUP(ROUND($A96 + (V$9/12) + (1/12),5),'main sheet'!$G:$M, 4, 0)) / VLOOKUP(ROUND($A96,5),'main sheet'!$G:$M, 4, 0)) * V$11</f>
        <v>1.7450573934591012E-5</v>
      </c>
      <c r="W96" s="19">
        <f>((VLOOKUP(ROUND($A96 + (W$9/12),5),'main sheet'!$G:$M, 4, 0) - VLOOKUP(ROUND($A96 + (W$9/12) + (1/12),5),'main sheet'!$G:$M, 4, 0)) / VLOOKUP(ROUND($A96,5),'main sheet'!$G:$M, 4, 0)) * W$11</f>
        <v>1.743902763571056E-5</v>
      </c>
      <c r="X96" s="19">
        <f>((VLOOKUP(ROUND($A96 + (X$9/12),5),'main sheet'!$G:$M, 4, 0) - VLOOKUP(ROUND($A96 + (X$9/12) + (1/12),5),'main sheet'!$G:$M, 4, 0)) / VLOOKUP(ROUND($A96,5),'main sheet'!$G:$M, 4, 0)) * X$11</f>
        <v>1.7427488976522553E-5</v>
      </c>
      <c r="Y96" s="19">
        <f>((VLOOKUP(ROUND($A96 + (Y$9/12),5),'main sheet'!$G:$M, 4, 0) - VLOOKUP(ROUND($A96 + (Y$9/12) + (1/12),5),'main sheet'!$G:$M, 4, 0)) / VLOOKUP(ROUND($A96,5),'main sheet'!$G:$M, 4, 0)) * Y$11</f>
        <v>1.7415957951972133E-5</v>
      </c>
      <c r="Z96" s="19">
        <f>((VLOOKUP(ROUND($A96 + (Z$9/12),5),'main sheet'!$G:$M, 4, 0) - VLOOKUP(ROUND($A96 + (Z$9/12) + (1/12),5),'main sheet'!$G:$M, 4, 0)) / VLOOKUP(ROUND($A96,5),'main sheet'!$G:$M, 4, 0)) * Z$11</f>
        <v>1.7404434557007784E-5</v>
      </c>
      <c r="AA96" s="19">
        <f>((VLOOKUP(ROUND($A96 + (AA$9/12),5),'main sheet'!$G:$M, 4, 0) - VLOOKUP(ROUND($A96 + (AA$9/12) + (1/12),5),'main sheet'!$G:$M, 4, 0)) / VLOOKUP(ROUND($A96,5),'main sheet'!$G:$M, 4, 0)) * AA$11</f>
        <v>1.6564684558697105E-5</v>
      </c>
      <c r="AB96" s="19">
        <f>((VLOOKUP(ROUND($A96 + (AB$9/12),5),'main sheet'!$G:$M, 4, 0) - VLOOKUP(ROUND($A96 + (AB$9/12) + (1/12),5),'main sheet'!$G:$M, 4, 0)) / VLOOKUP(ROUND($A96,5),'main sheet'!$G:$M, 4, 0)) * AB$11</f>
        <v>1.655372441480647E-5</v>
      </c>
      <c r="AC96" s="19">
        <f>((VLOOKUP(ROUND($A96 + (AC$9/12),5),'main sheet'!$G:$M, 4, 0) - VLOOKUP(ROUND($A96 + (AC$9/12) + (1/12),5),'main sheet'!$G:$M, 4, 0)) / VLOOKUP(ROUND($A96,5),'main sheet'!$G:$M, 4, 0)) * AC$11</f>
        <v>1.6542771523063544E-5</v>
      </c>
      <c r="AD96" s="19">
        <f>((VLOOKUP(ROUND($A96 + (AD$9/12),5),'main sheet'!$G:$M, 4, 0) - VLOOKUP(ROUND($A96 + (AD$9/12) + (1/12),5),'main sheet'!$G:$M, 4, 0)) / VLOOKUP(ROUND($A96,5),'main sheet'!$G:$M, 4, 0)) * AD$11</f>
        <v>1.6531825878236491E-5</v>
      </c>
      <c r="AE96" s="19">
        <f>((VLOOKUP(ROUND($A96 + (AE$9/12),5),'main sheet'!$G:$M, 4, 0) - VLOOKUP(ROUND($A96 + (AE$9/12) + (1/12),5),'main sheet'!$G:$M, 4, 0)) / VLOOKUP(ROUND($A96,5),'main sheet'!$G:$M, 4, 0)) * AE$11</f>
        <v>1.6520887475530521E-5</v>
      </c>
      <c r="AF96" s="19">
        <f>((VLOOKUP(ROUND($A96 + (AF$9/12),5),'main sheet'!$G:$M, 4, 0) - VLOOKUP(ROUND($A96 + (AF$9/12) + (1/12),5),'main sheet'!$G:$M, 4, 0)) / VLOOKUP(ROUND($A96,5),'main sheet'!$G:$M, 4, 0)) * AF$11</f>
        <v>1.6509956310586476E-5</v>
      </c>
      <c r="AH96" s="18">
        <f t="shared" si="3"/>
        <v>6.916666666666667</v>
      </c>
      <c r="AI96" s="19">
        <f t="shared" si="4"/>
        <v>5.197734290230692E-4</v>
      </c>
    </row>
    <row r="97" spans="1:35" x14ac:dyDescent="0.3">
      <c r="A97" s="19">
        <v>7</v>
      </c>
      <c r="C97" s="19">
        <f>((VLOOKUP(ROUND($A97 + (C$9/12),5),'main sheet'!$G:$M, 4, 0) - VLOOKUP(ROUND($A97 + (C$9/12) + (1/12),5),'main sheet'!$G:$M, 4, 0)) / VLOOKUP(ROUND($A97,5),'main sheet'!$G:$M, 4, 0)) * C$11</f>
        <v>1.7660862343930622E-5</v>
      </c>
      <c r="D97" s="19">
        <f>((VLOOKUP(ROUND($A97 + (D$9/12),5),'main sheet'!$G:$M, 4, 0) - VLOOKUP(ROUND($A97 + (D$9/12) + (1/12),5),'main sheet'!$G:$M, 4, 0)) / VLOOKUP(ROUND($A97,5),'main sheet'!$G:$M, 4, 0)) * D$11</f>
        <v>1.7643729573257812E-5</v>
      </c>
      <c r="E97" s="19">
        <f>((VLOOKUP(ROUND($A97 + (E$9/12),5),'main sheet'!$G:$M, 4, 0) - VLOOKUP(ROUND($A97 + (E$9/12) + (1/12),5),'main sheet'!$G:$M, 4, 0)) / VLOOKUP(ROUND($A97,5),'main sheet'!$G:$M, 4, 0)) * E$11</f>
        <v>1.7626613423054899E-5</v>
      </c>
      <c r="F97" s="19">
        <f>((VLOOKUP(ROUND($A97 + (F$9/12),5),'main sheet'!$G:$M, 4, 0) - VLOOKUP(ROUND($A97 + (F$9/12) + (1/12),5),'main sheet'!$G:$M, 4, 0)) / VLOOKUP(ROUND($A97,5),'main sheet'!$G:$M, 4, 0)) * F$11</f>
        <v>1.7609513877198393E-5</v>
      </c>
      <c r="G97" s="19">
        <f>((VLOOKUP(ROUND($A97 + (G$9/12),5),'main sheet'!$G:$M, 4, 0) - VLOOKUP(ROUND($A97 + (G$9/12) + (1/12),5),'main sheet'!$G:$M, 4, 0)) / VLOOKUP(ROUND($A97,5),'main sheet'!$G:$M, 4, 0)) * G$11</f>
        <v>1.7592430919580452E-5</v>
      </c>
      <c r="H97" s="19">
        <f>((VLOOKUP(ROUND($A97 + (H$9/12),5),'main sheet'!$G:$M, 4, 0) - VLOOKUP(ROUND($A97 + (H$9/12) + (1/12),5),'main sheet'!$G:$M, 4, 0)) / VLOOKUP(ROUND($A97,5),'main sheet'!$G:$M, 4, 0)) * H$11</f>
        <v>1.7575364534108849E-5</v>
      </c>
      <c r="I97" s="19">
        <f>((VLOOKUP(ROUND($A97 + (I$9/12),5),'main sheet'!$G:$M, 4, 0) - VLOOKUP(ROUND($A97 + (I$9/12) + (1/12),5),'main sheet'!$G:$M, 4, 0)) / VLOOKUP(ROUND($A97,5),'main sheet'!$G:$M, 4, 0)) * I$11</f>
        <v>1.755831470470698E-5</v>
      </c>
      <c r="J97" s="19">
        <f>((VLOOKUP(ROUND($A97 + (J$9/12),5),'main sheet'!$G:$M, 4, 0) - VLOOKUP(ROUND($A97 + (J$9/12) + (1/12),5),'main sheet'!$G:$M, 4, 0)) / VLOOKUP(ROUND($A97,5),'main sheet'!$G:$M, 4, 0)) * J$11</f>
        <v>1.7541281415313829E-5</v>
      </c>
      <c r="K97" s="19">
        <f>((VLOOKUP(ROUND($A97 + (K$9/12),5),'main sheet'!$G:$M, 4, 0) - VLOOKUP(ROUND($A97 + (K$9/12) + (1/12),5),'main sheet'!$G:$M, 4, 0)) / VLOOKUP(ROUND($A97,5),'main sheet'!$G:$M, 4, 0)) * K$11</f>
        <v>1.7524264649883964E-5</v>
      </c>
      <c r="L97" s="19">
        <f>((VLOOKUP(ROUND($A97 + (L$9/12),5),'main sheet'!$G:$M, 4, 0) - VLOOKUP(ROUND($A97 + (L$9/12) + (1/12),5),'main sheet'!$G:$M, 4, 0)) / VLOOKUP(ROUND($A97,5),'main sheet'!$G:$M, 4, 0)) * L$11</f>
        <v>1.7507264392387517E-5</v>
      </c>
      <c r="M97" s="19">
        <f>((VLOOKUP(ROUND($A97 + (M$9/12),5),'main sheet'!$G:$M, 4, 0) - VLOOKUP(ROUND($A97 + (M$9/12) + (1/12),5),'main sheet'!$G:$M, 4, 0)) / VLOOKUP(ROUND($A97,5),'main sheet'!$G:$M, 4, 0)) * M$11</f>
        <v>1.7555190258877765E-5</v>
      </c>
      <c r="N97" s="19">
        <f>((VLOOKUP(ROUND($A97 + (N$9/12),5),'main sheet'!$G:$M, 4, 0) - VLOOKUP(ROUND($A97 + (N$9/12) + (1/12),5),'main sheet'!$G:$M, 4, 0)) / VLOOKUP(ROUND($A97,5),'main sheet'!$G:$M, 4, 0)) * N$11</f>
        <v>1.754357473984716E-5</v>
      </c>
      <c r="O97" s="19">
        <f>((VLOOKUP(ROUND($A97 + (O$9/12),5),'main sheet'!$G:$M, 4, 0) - VLOOKUP(ROUND($A97 + (O$9/12) + (1/12),5),'main sheet'!$G:$M, 4, 0)) / VLOOKUP(ROUND($A97,5),'main sheet'!$G:$M, 4, 0)) * O$11</f>
        <v>1.7531966906309019E-5</v>
      </c>
      <c r="P97" s="19">
        <f>((VLOOKUP(ROUND($A97 + (P$9/12),5),'main sheet'!$G:$M, 4, 0) - VLOOKUP(ROUND($A97 + (P$9/12) + (1/12),5),'main sheet'!$G:$M, 4, 0)) / VLOOKUP(ROUND($A97,5),'main sheet'!$G:$M, 4, 0)) * P$11</f>
        <v>1.7520366753178169E-5</v>
      </c>
      <c r="Q97" s="19">
        <f>((VLOOKUP(ROUND($A97 + (Q$9/12),5),'main sheet'!$G:$M, 4, 0) - VLOOKUP(ROUND($A97 + (Q$9/12) + (1/12),5),'main sheet'!$G:$M, 4, 0)) / VLOOKUP(ROUND($A97,5),'main sheet'!$G:$M, 4, 0)) * Q$11</f>
        <v>1.7508774275372827E-5</v>
      </c>
      <c r="R97" s="19">
        <f>((VLOOKUP(ROUND($A97 + (R$9/12),5),'main sheet'!$G:$M, 4, 0) - VLOOKUP(ROUND($A97 + (R$9/12) + (1/12),5),'main sheet'!$G:$M, 4, 0)) / VLOOKUP(ROUND($A97,5),'main sheet'!$G:$M, 4, 0)) * R$11</f>
        <v>1.7497189467814544E-5</v>
      </c>
      <c r="S97" s="19">
        <f>((VLOOKUP(ROUND($A97 + (S$9/12),5),'main sheet'!$G:$M, 4, 0) - VLOOKUP(ROUND($A97 + (S$9/12) + (1/12),5),'main sheet'!$G:$M, 4, 0)) / VLOOKUP(ROUND($A97,5),'main sheet'!$G:$M, 4, 0)) * S$11</f>
        <v>1.7485612325428253E-5</v>
      </c>
      <c r="T97" s="19">
        <f>((VLOOKUP(ROUND($A97 + (T$9/12),5),'main sheet'!$G:$M, 4, 0) - VLOOKUP(ROUND($A97 + (T$9/12) + (1/12),5),'main sheet'!$G:$M, 4, 0)) / VLOOKUP(ROUND($A97,5),'main sheet'!$G:$M, 4, 0)) * T$11</f>
        <v>1.7474042843142234E-5</v>
      </c>
      <c r="U97" s="19">
        <f>((VLOOKUP(ROUND($A97 + (U$9/12),5),'main sheet'!$G:$M, 4, 0) - VLOOKUP(ROUND($A97 + (U$9/12) + (1/12),5),'main sheet'!$G:$M, 4, 0)) / VLOOKUP(ROUND($A97,5),'main sheet'!$G:$M, 4, 0)) * U$11</f>
        <v>1.7462481015888131E-5</v>
      </c>
      <c r="V97" s="19">
        <f>((VLOOKUP(ROUND($A97 + (V$9/12),5),'main sheet'!$G:$M, 4, 0) - VLOOKUP(ROUND($A97 + (V$9/12) + (1/12),5),'main sheet'!$G:$M, 4, 0)) / VLOOKUP(ROUND($A97,5),'main sheet'!$G:$M, 4, 0)) * V$11</f>
        <v>1.7450926838600931E-5</v>
      </c>
      <c r="W97" s="19">
        <f>((VLOOKUP(ROUND($A97 + (W$9/12),5),'main sheet'!$G:$M, 4, 0) - VLOOKUP(ROUND($A97 + (W$9/12) + (1/12),5),'main sheet'!$G:$M, 4, 0)) / VLOOKUP(ROUND($A97,5),'main sheet'!$G:$M, 4, 0)) * W$11</f>
        <v>1.7439380306218981E-5</v>
      </c>
      <c r="X97" s="19">
        <f>((VLOOKUP(ROUND($A97 + (X$9/12),5),'main sheet'!$G:$M, 4, 0) - VLOOKUP(ROUND($A97 + (X$9/12) + (1/12),5),'main sheet'!$G:$M, 4, 0)) / VLOOKUP(ROUND($A97,5),'main sheet'!$G:$M, 4, 0)) * X$11</f>
        <v>1.7427841413683974E-5</v>
      </c>
      <c r="Y97" s="19">
        <f>((VLOOKUP(ROUND($A97 + (Y$9/12),5),'main sheet'!$G:$M, 4, 0) - VLOOKUP(ROUND($A97 + (Y$9/12) + (1/12),5),'main sheet'!$G:$M, 4, 0)) / VLOOKUP(ROUND($A97,5),'main sheet'!$G:$M, 4, 0)) * Y$11</f>
        <v>1.741631015594095E-5</v>
      </c>
      <c r="Z97" s="19">
        <f>((VLOOKUP(ROUND($A97 + (Z$9/12),5),'main sheet'!$G:$M, 4, 0) - VLOOKUP(ROUND($A97 + (Z$9/12) + (1/12),5),'main sheet'!$G:$M, 4, 0)) / VLOOKUP(ROUND($A97,5),'main sheet'!$G:$M, 4, 0)) * Z$11</f>
        <v>1.6575987169513278E-5</v>
      </c>
      <c r="AA97" s="19">
        <f>((VLOOKUP(ROUND($A97 + (AA$9/12),5),'main sheet'!$G:$M, 4, 0) - VLOOKUP(ROUND($A97 + (AA$9/12) + (1/12),5),'main sheet'!$G:$M, 4, 0)) / VLOOKUP(ROUND($A97,5),'main sheet'!$G:$M, 4, 0)) * AA$11</f>
        <v>1.6565019547168078E-5</v>
      </c>
      <c r="AB97" s="19">
        <f>((VLOOKUP(ROUND($A97 + (AB$9/12),5),'main sheet'!$G:$M, 4, 0) - VLOOKUP(ROUND($A97 + (AB$9/12) + (1/12),5),'main sheet'!$G:$M, 4, 0)) / VLOOKUP(ROUND($A97,5),'main sheet'!$G:$M, 4, 0)) * AB$11</f>
        <v>1.6554059181918956E-5</v>
      </c>
      <c r="AC97" s="19">
        <f>((VLOOKUP(ROUND($A97 + (AC$9/12),5),'main sheet'!$G:$M, 4, 0) - VLOOKUP(ROUND($A97 + (AC$9/12) + (1/12),5),'main sheet'!$G:$M, 4, 0)) / VLOOKUP(ROUND($A97,5),'main sheet'!$G:$M, 4, 0)) * AC$11</f>
        <v>1.6543106068530506E-5</v>
      </c>
      <c r="AD97" s="19">
        <f>((VLOOKUP(ROUND($A97 + (AD$9/12),5),'main sheet'!$G:$M, 4, 0) - VLOOKUP(ROUND($A97 + (AD$9/12) + (1/12),5),'main sheet'!$G:$M, 4, 0)) / VLOOKUP(ROUND($A97,5),'main sheet'!$G:$M, 4, 0)) * AD$11</f>
        <v>1.6532160202204675E-5</v>
      </c>
      <c r="AE97" s="19">
        <f>((VLOOKUP(ROUND($A97 + (AE$9/12),5),'main sheet'!$G:$M, 4, 0) - VLOOKUP(ROUND($A97 + (AE$9/12) + (1/12),5),'main sheet'!$G:$M, 4, 0)) / VLOOKUP(ROUND($A97,5),'main sheet'!$G:$M, 4, 0)) * AE$11</f>
        <v>1.6521221578579317E-5</v>
      </c>
      <c r="AF97" s="19">
        <f>((VLOOKUP(ROUND($A97 + (AF$9/12),5),'main sheet'!$G:$M, 4, 0) - VLOOKUP(ROUND($A97 + (AF$9/12) + (1/12),5),'main sheet'!$G:$M, 4, 0)) / VLOOKUP(ROUND($A97,5),'main sheet'!$G:$M, 4, 0)) * AF$11</f>
        <v>1.6510290192429415E-5</v>
      </c>
      <c r="AH97" s="18">
        <f t="shared" si="3"/>
        <v>7</v>
      </c>
      <c r="AI97" s="19">
        <f t="shared" si="4"/>
        <v>5.1895514107407059E-4</v>
      </c>
    </row>
    <row r="98" spans="1:35" x14ac:dyDescent="0.3">
      <c r="A98" s="19">
        <v>7.083333333333333</v>
      </c>
      <c r="C98" s="19">
        <f>((VLOOKUP(ROUND($A98 + (C$9/12),5),'main sheet'!$G:$M, 4, 0) - VLOOKUP(ROUND($A98 + (C$9/12) + (1/12),5),'main sheet'!$G:$M, 4, 0)) / VLOOKUP(ROUND($A98,5),'main sheet'!$G:$M, 4, 0)) * C$11</f>
        <v>1.766117486156015E-5</v>
      </c>
      <c r="D98" s="19">
        <f>((VLOOKUP(ROUND($A98 + (D$9/12),5),'main sheet'!$G:$M, 4, 0) - VLOOKUP(ROUND($A98 + (D$9/12) + (1/12),5),'main sheet'!$G:$M, 4, 0)) / VLOOKUP(ROUND($A98,5),'main sheet'!$G:$M, 4, 0)) * D$11</f>
        <v>1.7644041787714554E-5</v>
      </c>
      <c r="E98" s="19">
        <f>((VLOOKUP(ROUND($A98 + (E$9/12),5),'main sheet'!$G:$M, 4, 0) - VLOOKUP(ROUND($A98 + (E$9/12) + (1/12),5),'main sheet'!$G:$M, 4, 0)) / VLOOKUP(ROUND($A98,5),'main sheet'!$G:$M, 4, 0)) * E$11</f>
        <v>1.762692533463296E-5</v>
      </c>
      <c r="F98" s="19">
        <f>((VLOOKUP(ROUND($A98 + (F$9/12),5),'main sheet'!$G:$M, 4, 0) - VLOOKUP(ROUND($A98 + (F$9/12) + (1/12),5),'main sheet'!$G:$M, 4, 0)) / VLOOKUP(ROUND($A98,5),'main sheet'!$G:$M, 4, 0)) * F$11</f>
        <v>1.7609825486191596E-5</v>
      </c>
      <c r="G98" s="19">
        <f>((VLOOKUP(ROUND($A98 + (G$9/12),5),'main sheet'!$G:$M, 4, 0) - VLOOKUP(ROUND($A98 + (G$9/12) + (1/12),5),'main sheet'!$G:$M, 4, 0)) / VLOOKUP(ROUND($A98,5),'main sheet'!$G:$M, 4, 0)) * G$11</f>
        <v>1.7592742226282331E-5</v>
      </c>
      <c r="H98" s="19">
        <f>((VLOOKUP(ROUND($A98 + (H$9/12),5),'main sheet'!$G:$M, 4, 0) - VLOOKUP(ROUND($A98 + (H$9/12) + (1/12),5),'main sheet'!$G:$M, 4, 0)) / VLOOKUP(ROUND($A98,5),'main sheet'!$G:$M, 4, 0)) * H$11</f>
        <v>1.757567553881266E-5</v>
      </c>
      <c r="I98" s="19">
        <f>((VLOOKUP(ROUND($A98 + (I$9/12),5),'main sheet'!$G:$M, 4, 0) - VLOOKUP(ROUND($A98 + (I$9/12) + (1/12),5),'main sheet'!$G:$M, 4, 0)) / VLOOKUP(ROUND($A98,5),'main sheet'!$G:$M, 4, 0)) * I$11</f>
        <v>1.7558625407705689E-5</v>
      </c>
      <c r="J98" s="19">
        <f>((VLOOKUP(ROUND($A98 + (J$9/12),5),'main sheet'!$G:$M, 4, 0) - VLOOKUP(ROUND($A98 + (J$9/12) + (1/12),5),'main sheet'!$G:$M, 4, 0)) / VLOOKUP(ROUND($A98,5),'main sheet'!$G:$M, 4, 0)) * J$11</f>
        <v>1.754159181690012E-5</v>
      </c>
      <c r="K98" s="19">
        <f>((VLOOKUP(ROUND($A98 + (K$9/12),5),'main sheet'!$G:$M, 4, 0) - VLOOKUP(ROUND($A98 + (K$9/12) + (1/12),5),'main sheet'!$G:$M, 4, 0)) / VLOOKUP(ROUND($A98,5),'main sheet'!$G:$M, 4, 0)) * K$11</f>
        <v>1.7524574750350235E-5</v>
      </c>
      <c r="L98" s="19">
        <f>((VLOOKUP(ROUND($A98 + (L$9/12),5),'main sheet'!$G:$M, 4, 0) - VLOOKUP(ROUND($A98 + (L$9/12) + (1/12),5),'main sheet'!$G:$M, 4, 0)) / VLOOKUP(ROUND($A98,5),'main sheet'!$G:$M, 4, 0)) * L$11</f>
        <v>1.750757419202589E-5</v>
      </c>
      <c r="M98" s="19">
        <f>((VLOOKUP(ROUND($A98 + (M$9/12),5),'main sheet'!$G:$M, 4, 0) - VLOOKUP(ROUND($A98 + (M$9/12) + (1/12),5),'main sheet'!$G:$M, 4, 0)) / VLOOKUP(ROUND($A98,5),'main sheet'!$G:$M, 4, 0)) * M$11</f>
        <v>1.7555500906587873E-5</v>
      </c>
      <c r="N98" s="19">
        <f>((VLOOKUP(ROUND($A98 + (N$9/12),5),'main sheet'!$G:$M, 4, 0) - VLOOKUP(ROUND($A98 + (N$9/12) + (1/12),5),'main sheet'!$G:$M, 4, 0)) / VLOOKUP(ROUND($A98,5),'main sheet'!$G:$M, 4, 0)) * N$11</f>
        <v>1.7543885182014958E-5</v>
      </c>
      <c r="O98" s="19">
        <f>((VLOOKUP(ROUND($A98 + (O$9/12),5),'main sheet'!$G:$M, 4, 0) - VLOOKUP(ROUND($A98 + (O$9/12) + (1/12),5),'main sheet'!$G:$M, 4, 0)) / VLOOKUP(ROUND($A98,5),'main sheet'!$G:$M, 4, 0)) * O$11</f>
        <v>1.7532277143070501E-5</v>
      </c>
      <c r="P98" s="19">
        <f>((VLOOKUP(ROUND($A98 + (P$9/12),5),'main sheet'!$G:$M, 4, 0) - VLOOKUP(ROUND($A98 + (P$9/12) + (1/12),5),'main sheet'!$G:$M, 4, 0)) / VLOOKUP(ROUND($A98,5),'main sheet'!$G:$M, 4, 0)) * P$11</f>
        <v>1.7520676784669249E-5</v>
      </c>
      <c r="Q98" s="19">
        <f>((VLOOKUP(ROUND($A98 + (Q$9/12),5),'main sheet'!$G:$M, 4, 0) - VLOOKUP(ROUND($A98 + (Q$9/12) + (1/12),5),'main sheet'!$G:$M, 4, 0)) / VLOOKUP(ROUND($A98,5),'main sheet'!$G:$M, 4, 0)) * Q$11</f>
        <v>1.7509084101729315E-5</v>
      </c>
      <c r="R98" s="19">
        <f>((VLOOKUP(ROUND($A98 + (R$9/12),5),'main sheet'!$G:$M, 4, 0) - VLOOKUP(ROUND($A98 + (R$9/12) + (1/12),5),'main sheet'!$G:$M, 4, 0)) / VLOOKUP(ROUND($A98,5),'main sheet'!$G:$M, 4, 0)) * R$11</f>
        <v>1.749749908917218E-5</v>
      </c>
      <c r="S98" s="19">
        <f>((VLOOKUP(ROUND($A98 + (S$9/12),5),'main sheet'!$G:$M, 4, 0) - VLOOKUP(ROUND($A98 + (S$9/12) + (1/12),5),'main sheet'!$G:$M, 4, 0)) / VLOOKUP(ROUND($A98,5),'main sheet'!$G:$M, 4, 0)) * S$11</f>
        <v>1.7485921741922669E-5</v>
      </c>
      <c r="T98" s="19">
        <f>((VLOOKUP(ROUND($A98 + (T$9/12),5),'main sheet'!$G:$M, 4, 0) - VLOOKUP(ROUND($A98 + (T$9/12) + (1/12),5),'main sheet'!$G:$M, 4, 0)) / VLOOKUP(ROUND($A98,5),'main sheet'!$G:$M, 4, 0)) * T$11</f>
        <v>1.7474352054908984E-5</v>
      </c>
      <c r="U98" s="19">
        <f>((VLOOKUP(ROUND($A98 + (U$9/12),5),'main sheet'!$G:$M, 4, 0) - VLOOKUP(ROUND($A98 + (U$9/12) + (1/12),5),'main sheet'!$G:$M, 4, 0)) / VLOOKUP(ROUND($A98,5),'main sheet'!$G:$M, 4, 0)) * U$11</f>
        <v>1.7462790023062668E-5</v>
      </c>
      <c r="V98" s="19">
        <f>((VLOOKUP(ROUND($A98 + (V$9/12),5),'main sheet'!$G:$M, 4, 0) - VLOOKUP(ROUND($A98 + (V$9/12) + (1/12),5),'main sheet'!$G:$M, 4, 0)) / VLOOKUP(ROUND($A98,5),'main sheet'!$G:$M, 4, 0)) * V$11</f>
        <v>1.7451235641318632E-5</v>
      </c>
      <c r="W98" s="19">
        <f>((VLOOKUP(ROUND($A98 + (W$9/12),5),'main sheet'!$G:$M, 4, 0) - VLOOKUP(ROUND($A98 + (W$9/12) + (1/12),5),'main sheet'!$G:$M, 4, 0)) / VLOOKUP(ROUND($A98,5),'main sheet'!$G:$M, 4, 0)) * W$11</f>
        <v>1.743968890461512E-5</v>
      </c>
      <c r="X98" s="19">
        <f>((VLOOKUP(ROUND($A98 + (X$9/12),5),'main sheet'!$G:$M, 4, 0) - VLOOKUP(ROUND($A98 + (X$9/12) + (1/12),5),'main sheet'!$G:$M, 4, 0)) / VLOOKUP(ROUND($A98,5),'main sheet'!$G:$M, 4, 0)) * X$11</f>
        <v>1.7428149807893744E-5</v>
      </c>
      <c r="Y98" s="19">
        <f>((VLOOKUP(ROUND($A98 + (Y$9/12),5),'main sheet'!$G:$M, 4, 0) - VLOOKUP(ROUND($A98 + (Y$9/12) + (1/12),5),'main sheet'!$G:$M, 4, 0)) / VLOOKUP(ROUND($A98,5),'main sheet'!$G:$M, 4, 0)) * Y$11</f>
        <v>1.6587255567762041E-5</v>
      </c>
      <c r="Z98" s="19">
        <f>((VLOOKUP(ROUND($A98 + (Z$9/12),5),'main sheet'!$G:$M, 4, 0) - VLOOKUP(ROUND($A98 + (Z$9/12) + (1/12),5),'main sheet'!$G:$M, 4, 0)) / VLOOKUP(ROUND($A98,5),'main sheet'!$G:$M, 4, 0)) * Z$11</f>
        <v>1.6576280489599265E-5</v>
      </c>
      <c r="AA98" s="19">
        <f>((VLOOKUP(ROUND($A98 + (AA$9/12),5),'main sheet'!$G:$M, 4, 0) - VLOOKUP(ROUND($A98 + (AA$9/12) + (1/12),5),'main sheet'!$G:$M, 4, 0)) / VLOOKUP(ROUND($A98,5),'main sheet'!$G:$M, 4, 0)) * AA$11</f>
        <v>1.6565312673465964E-5</v>
      </c>
      <c r="AB98" s="19">
        <f>((VLOOKUP(ROUND($A98 + (AB$9/12),5),'main sheet'!$G:$M, 4, 0) - VLOOKUP(ROUND($A98 + (AB$9/12) + (1/12),5),'main sheet'!$G:$M, 4, 0)) / VLOOKUP(ROUND($A98,5),'main sheet'!$G:$M, 4, 0)) * AB$11</f>
        <v>1.6554352114123165E-5</v>
      </c>
      <c r="AC98" s="19">
        <f>((VLOOKUP(ROUND($A98 + (AC$9/12),5),'main sheet'!$G:$M, 4, 0) - VLOOKUP(ROUND($A98 + (AC$9/12) + (1/12),5),'main sheet'!$G:$M, 4, 0)) / VLOOKUP(ROUND($A98,5),'main sheet'!$G:$M, 4, 0)) * AC$11</f>
        <v>1.6543398806769557E-5</v>
      </c>
      <c r="AD98" s="19">
        <f>((VLOOKUP(ROUND($A98 + (AD$9/12),5),'main sheet'!$G:$M, 4, 0) - VLOOKUP(ROUND($A98 + (AD$9/12) + (1/12),5),'main sheet'!$G:$M, 4, 0)) / VLOOKUP(ROUND($A98,5),'main sheet'!$G:$M, 4, 0)) * AD$11</f>
        <v>1.653245274704003E-5</v>
      </c>
      <c r="AE98" s="19">
        <f>((VLOOKUP(ROUND($A98 + (AE$9/12),5),'main sheet'!$G:$M, 4, 0) - VLOOKUP(ROUND($A98 + (AE$9/12) + (1/12),5),'main sheet'!$G:$M, 4, 0)) / VLOOKUP(ROUND($A98,5),'main sheet'!$G:$M, 4, 0)) * AE$11</f>
        <v>1.6521513929706016E-5</v>
      </c>
      <c r="AF98" s="19">
        <f>((VLOOKUP(ROUND($A98 + (AF$9/12),5),'main sheet'!$G:$M, 4, 0) - VLOOKUP(ROUND($A98 + (AF$9/12) + (1/12),5),'main sheet'!$G:$M, 4, 0)) / VLOOKUP(ROUND($A98,5),'main sheet'!$G:$M, 4, 0)) * AF$11</f>
        <v>1.6510582349975713E-5</v>
      </c>
      <c r="AH98" s="18">
        <f t="shared" si="3"/>
        <v>7.083333333333333</v>
      </c>
      <c r="AI98" s="19">
        <f t="shared" si="4"/>
        <v>5.1813496146158391E-4</v>
      </c>
    </row>
    <row r="99" spans="1:35" x14ac:dyDescent="0.3">
      <c r="A99" s="19">
        <v>7.166666666666667</v>
      </c>
      <c r="C99" s="19">
        <f>((VLOOKUP(ROUND($A99 + (C$9/12),5),'main sheet'!$G:$M, 4, 0) - VLOOKUP(ROUND($A99 + (C$9/12) + (1/12),5),'main sheet'!$G:$M, 4, 0)) / VLOOKUP(ROUND($A99,5),'main sheet'!$G:$M, 4, 0)) * C$11</f>
        <v>1.7661487390250184E-5</v>
      </c>
      <c r="D99" s="19">
        <f>((VLOOKUP(ROUND($A99 + (D$9/12),5),'main sheet'!$G:$M, 4, 0) - VLOOKUP(ROUND($A99 + (D$9/12) + (1/12),5),'main sheet'!$G:$M, 4, 0)) / VLOOKUP(ROUND($A99,5),'main sheet'!$G:$M, 4, 0)) * D$11</f>
        <v>1.764435401322107E-5</v>
      </c>
      <c r="E99" s="19">
        <f>((VLOOKUP(ROUND($A99 + (E$9/12),5),'main sheet'!$G:$M, 4, 0) - VLOOKUP(ROUND($A99 + (E$9/12) + (1/12),5),'main sheet'!$G:$M, 4, 0)) / VLOOKUP(ROUND($A99,5),'main sheet'!$G:$M, 4, 0)) * E$11</f>
        <v>1.7627237257250073E-5</v>
      </c>
      <c r="F99" s="19">
        <f>((VLOOKUP(ROUND($A99 + (F$9/12),5),'main sheet'!$G:$M, 4, 0) - VLOOKUP(ROUND($A99 + (F$9/12) + (1/12),5),'main sheet'!$G:$M, 4, 0)) / VLOOKUP(ROUND($A99,5),'main sheet'!$G:$M, 4, 0)) * F$11</f>
        <v>1.7610137106213141E-5</v>
      </c>
      <c r="G99" s="19">
        <f>((VLOOKUP(ROUND($A99 + (G$9/12),5),'main sheet'!$G:$M, 4, 0) - VLOOKUP(ROUND($A99 + (G$9/12) + (1/12),5),'main sheet'!$G:$M, 4, 0)) / VLOOKUP(ROUND($A99,5),'main sheet'!$G:$M, 4, 0)) * G$11</f>
        <v>1.7593053544001859E-5</v>
      </c>
      <c r="H99" s="19">
        <f>((VLOOKUP(ROUND($A99 + (H$9/12),5),'main sheet'!$G:$M, 4, 0) - VLOOKUP(ROUND($A99 + (H$9/12) + (1/12),5),'main sheet'!$G:$M, 4, 0)) / VLOOKUP(ROUND($A99,5),'main sheet'!$G:$M, 4, 0)) * H$11</f>
        <v>1.7575986554523428E-5</v>
      </c>
      <c r="I99" s="19">
        <f>((VLOOKUP(ROUND($A99 + (I$9/12),5),'main sheet'!$G:$M, 4, 0) - VLOOKUP(ROUND($A99 + (I$9/12) + (1/12),5),'main sheet'!$G:$M, 4, 0)) / VLOOKUP(ROUND($A99,5),'main sheet'!$G:$M, 4, 0)) * I$11</f>
        <v>1.7558936121700678E-5</v>
      </c>
      <c r="J99" s="19">
        <f>((VLOOKUP(ROUND($A99 + (J$9/12),5),'main sheet'!$G:$M, 4, 0) - VLOOKUP(ROUND($A99 + (J$9/12) + (1/12),5),'main sheet'!$G:$M, 4, 0)) / VLOOKUP(ROUND($A99,5),'main sheet'!$G:$M, 4, 0)) * J$11</f>
        <v>1.7541902229472024E-5</v>
      </c>
      <c r="K99" s="19">
        <f>((VLOOKUP(ROUND($A99 + (K$9/12),5),'main sheet'!$G:$M, 4, 0) - VLOOKUP(ROUND($A99 + (K$9/12) + (1/12),5),'main sheet'!$G:$M, 4, 0)) / VLOOKUP(ROUND($A99,5),'main sheet'!$G:$M, 4, 0)) * K$11</f>
        <v>1.7524884861791465E-5</v>
      </c>
      <c r="L99" s="19">
        <f>((VLOOKUP(ROUND($A99 + (L$9/12),5),'main sheet'!$G:$M, 4, 0) - VLOOKUP(ROUND($A99 + (L$9/12) + (1/12),5),'main sheet'!$G:$M, 4, 0)) / VLOOKUP(ROUND($A99,5),'main sheet'!$G:$M, 4, 0)) * L$11</f>
        <v>1.7507884002628569E-5</v>
      </c>
      <c r="M99" s="19">
        <f>((VLOOKUP(ROUND($A99 + (M$9/12),5),'main sheet'!$G:$M, 4, 0) - VLOOKUP(ROUND($A99 + (M$9/12) + (1/12),5),'main sheet'!$G:$M, 4, 0)) / VLOOKUP(ROUND($A99,5),'main sheet'!$G:$M, 4, 0)) * M$11</f>
        <v>1.7555811565292302E-5</v>
      </c>
      <c r="N99" s="19">
        <f>((VLOOKUP(ROUND($A99 + (N$9/12),5),'main sheet'!$G:$M, 4, 0) - VLOOKUP(ROUND($A99 + (N$9/12) + (1/12),5),'main sheet'!$G:$M, 4, 0)) / VLOOKUP(ROUND($A99,5),'main sheet'!$G:$M, 4, 0)) * N$11</f>
        <v>1.75441956351698E-5</v>
      </c>
      <c r="O99" s="19">
        <f>((VLOOKUP(ROUND($A99 + (O$9/12),5),'main sheet'!$G:$M, 4, 0) - VLOOKUP(ROUND($A99 + (O$9/12) + (1/12),5),'main sheet'!$G:$M, 4, 0)) / VLOOKUP(ROUND($A99,5),'main sheet'!$G:$M, 4, 0)) * O$11</f>
        <v>1.7532587390811762E-5</v>
      </c>
      <c r="P99" s="19">
        <f>((VLOOKUP(ROUND($A99 + (P$9/12),5),'main sheet'!$G:$M, 4, 0) - VLOOKUP(ROUND($A99 + (P$9/12) + (1/12),5),'main sheet'!$G:$M, 4, 0)) / VLOOKUP(ROUND($A99,5),'main sheet'!$G:$M, 4, 0)) * P$11</f>
        <v>1.7520986827132839E-5</v>
      </c>
      <c r="Q99" s="19">
        <f>((VLOOKUP(ROUND($A99 + (Q$9/12),5),'main sheet'!$G:$M, 4, 0) - VLOOKUP(ROUND($A99 + (Q$9/12) + (1/12),5),'main sheet'!$G:$M, 4, 0)) / VLOOKUP(ROUND($A99,5),'main sheet'!$G:$M, 4, 0)) * Q$11</f>
        <v>1.7509393939051062E-5</v>
      </c>
      <c r="R99" s="19">
        <f>((VLOOKUP(ROUND($A99 + (R$9/12),5),'main sheet'!$G:$M, 4, 0) - VLOOKUP(ROUND($A99 + (R$9/12) + (1/12),5),'main sheet'!$G:$M, 4, 0)) / VLOOKUP(ROUND($A99,5),'main sheet'!$G:$M, 4, 0)) * R$11</f>
        <v>1.7497808721487813E-5</v>
      </c>
      <c r="S99" s="19">
        <f>((VLOOKUP(ROUND($A99 + (S$9/12),5),'main sheet'!$G:$M, 4, 0) - VLOOKUP(ROUND($A99 + (S$9/12) + (1/12),5),'main sheet'!$G:$M, 4, 0)) / VLOOKUP(ROUND($A99,5),'main sheet'!$G:$M, 4, 0)) * S$11</f>
        <v>1.7486231169367833E-5</v>
      </c>
      <c r="T99" s="19">
        <f>((VLOOKUP(ROUND($A99 + (T$9/12),5),'main sheet'!$G:$M, 4, 0) - VLOOKUP(ROUND($A99 + (T$9/12) + (1/12),5),'main sheet'!$G:$M, 4, 0)) / VLOOKUP(ROUND($A99,5),'main sheet'!$G:$M, 4, 0)) * T$11</f>
        <v>1.7474661277619233E-5</v>
      </c>
      <c r="U99" s="19">
        <f>((VLOOKUP(ROUND($A99 + (U$9/12),5),'main sheet'!$G:$M, 4, 0) - VLOOKUP(ROUND($A99 + (U$9/12) + (1/12),5),'main sheet'!$G:$M, 4, 0)) / VLOOKUP(ROUND($A99,5),'main sheet'!$G:$M, 4, 0)) * U$11</f>
        <v>1.7463099041173468E-5</v>
      </c>
      <c r="V99" s="19">
        <f>((VLOOKUP(ROUND($A99 + (V$9/12),5),'main sheet'!$G:$M, 4, 0) - VLOOKUP(ROUND($A99 + (V$9/12) + (1/12),5),'main sheet'!$G:$M, 4, 0)) / VLOOKUP(ROUND($A99,5),'main sheet'!$G:$M, 4, 0)) * V$11</f>
        <v>1.7451544454965354E-5</v>
      </c>
      <c r="W99" s="19">
        <f>((VLOOKUP(ROUND($A99 + (W$9/12),5),'main sheet'!$G:$M, 4, 0) - VLOOKUP(ROUND($A99 + (W$9/12) + (1/12),5),'main sheet'!$G:$M, 4, 0)) / VLOOKUP(ROUND($A99,5),'main sheet'!$G:$M, 4, 0)) * W$11</f>
        <v>1.7439997513933054E-5</v>
      </c>
      <c r="X99" s="19">
        <f>((VLOOKUP(ROUND($A99 + (X$9/12),5),'main sheet'!$G:$M, 4, 0) - VLOOKUP(ROUND($A99 + (X$9/12) + (1/12),5),'main sheet'!$G:$M, 4, 0)) / VLOOKUP(ROUND($A99,5),'main sheet'!$G:$M, 4, 0)) * X$11</f>
        <v>1.6598531631494103E-5</v>
      </c>
      <c r="Y99" s="19">
        <f>((VLOOKUP(ROUND($A99 + (Y$9/12),5),'main sheet'!$G:$M, 4, 0) - VLOOKUP(ROUND($A99 + (Y$9/12) + (1/12),5),'main sheet'!$G:$M, 4, 0)) / VLOOKUP(ROUND($A99,5),'main sheet'!$G:$M, 4, 0)) * Y$11</f>
        <v>1.6587549092441832E-5</v>
      </c>
      <c r="Z99" s="19">
        <f>((VLOOKUP(ROUND($A99 + (Z$9/12),5),'main sheet'!$G:$M, 4, 0) - VLOOKUP(ROUND($A99 + (Z$9/12) + (1/12),5),'main sheet'!$G:$M, 4, 0)) / VLOOKUP(ROUND($A99,5),'main sheet'!$G:$M, 4, 0)) * Z$11</f>
        <v>1.6576573820355783E-5</v>
      </c>
      <c r="AA99" s="19">
        <f>((VLOOKUP(ROUND($A99 + (AA$9/12),5),'main sheet'!$G:$M, 4, 0) - VLOOKUP(ROUND($A99 + (AA$9/12) + (1/12),5),'main sheet'!$G:$M, 4, 0)) / VLOOKUP(ROUND($A99,5),'main sheet'!$G:$M, 4, 0)) * AA$11</f>
        <v>1.6565605809993426E-5</v>
      </c>
      <c r="AB99" s="19">
        <f>((VLOOKUP(ROUND($A99 + (AB$9/12),5),'main sheet'!$G:$M, 4, 0) - VLOOKUP(ROUND($A99 + (AB$9/12) + (1/12),5),'main sheet'!$G:$M, 4, 0)) / VLOOKUP(ROUND($A99,5),'main sheet'!$G:$M, 4, 0)) * AB$11</f>
        <v>1.6554645056550178E-5</v>
      </c>
      <c r="AC99" s="19">
        <f>((VLOOKUP(ROUND($A99 + (AC$9/12),5),'main sheet'!$G:$M, 4, 0) - VLOOKUP(ROUND($A99 + (AC$9/12) + (1/12),5),'main sheet'!$G:$M, 4, 0)) / VLOOKUP(ROUND($A99,5),'main sheet'!$G:$M, 4, 0)) * AC$11</f>
        <v>1.6543691555657971E-5</v>
      </c>
      <c r="AD99" s="19">
        <f>((VLOOKUP(ROUND($A99 + (AD$9/12),5),'main sheet'!$G:$M, 4, 0) - VLOOKUP(ROUND($A99 + (AD$9/12) + (1/12),5),'main sheet'!$G:$M, 4, 0)) / VLOOKUP(ROUND($A99,5),'main sheet'!$G:$M, 4, 0)) * AD$11</f>
        <v>1.6532745302084673E-5</v>
      </c>
      <c r="AE99" s="19">
        <f>((VLOOKUP(ROUND($A99 + (AE$9/12),5),'main sheet'!$G:$M, 4, 0) - VLOOKUP(ROUND($A99 + (AE$9/12) + (1/12),5),'main sheet'!$G:$M, 4, 0)) / VLOOKUP(ROUND($A99,5),'main sheet'!$G:$M, 4, 0)) * AE$11</f>
        <v>1.6521806291035233E-5</v>
      </c>
      <c r="AF99" s="19">
        <f>((VLOOKUP(ROUND($A99 + (AF$9/12),5),'main sheet'!$G:$M, 4, 0) - VLOOKUP(ROUND($A99 + (AF$9/12) + (1/12),5),'main sheet'!$G:$M, 4, 0)) / VLOOKUP(ROUND($A99,5),'main sheet'!$G:$M, 4, 0)) * AF$11</f>
        <v>1.6510874518150251E-5</v>
      </c>
      <c r="AH99" s="18">
        <f t="shared" si="3"/>
        <v>7.166666666666667</v>
      </c>
      <c r="AI99" s="19">
        <f t="shared" si="4"/>
        <v>5.1731420369482051E-4</v>
      </c>
    </row>
    <row r="100" spans="1:35" x14ac:dyDescent="0.3">
      <c r="A100" s="19">
        <v>7.25</v>
      </c>
      <c r="C100" s="19">
        <f>((VLOOKUP(ROUND($A100 + (C$9/12),5),'main sheet'!$G:$M, 4, 0) - VLOOKUP(ROUND($A100 + (C$9/12) + (1/12),5),'main sheet'!$G:$M, 4, 0)) / VLOOKUP(ROUND($A100,5),'main sheet'!$G:$M, 4, 0)) * C$11</f>
        <v>1.7661799930001303E-5</v>
      </c>
      <c r="D100" s="19">
        <f>((VLOOKUP(ROUND($A100 + (D$9/12),5),'main sheet'!$G:$M, 4, 0) - VLOOKUP(ROUND($A100 + (D$9/12) + (1/12),5),'main sheet'!$G:$M, 4, 0)) / VLOOKUP(ROUND($A100,5),'main sheet'!$G:$M, 4, 0)) * D$11</f>
        <v>1.7644666249777942E-5</v>
      </c>
      <c r="E100" s="19">
        <f>((VLOOKUP(ROUND($A100 + (E$9/12),5),'main sheet'!$G:$M, 4, 0) - VLOOKUP(ROUND($A100 + (E$9/12) + (1/12),5),'main sheet'!$G:$M, 4, 0)) / VLOOKUP(ROUND($A100,5),'main sheet'!$G:$M, 4, 0)) * E$11</f>
        <v>1.7627549190906828E-5</v>
      </c>
      <c r="F100" s="19">
        <f>((VLOOKUP(ROUND($A100 + (F$9/12),5),'main sheet'!$G:$M, 4, 0) - VLOOKUP(ROUND($A100 + (F$9/12) + (1/12),5),'main sheet'!$G:$M, 4, 0)) / VLOOKUP(ROUND($A100,5),'main sheet'!$G:$M, 4, 0)) * F$11</f>
        <v>1.7610448737263618E-5</v>
      </c>
      <c r="G100" s="19">
        <f>((VLOOKUP(ROUND($A100 + (G$9/12),5),'main sheet'!$G:$M, 4, 0) - VLOOKUP(ROUND($A100 + (G$9/12) + (1/12),5),'main sheet'!$G:$M, 4, 0)) / VLOOKUP(ROUND($A100,5),'main sheet'!$G:$M, 4, 0)) * G$11</f>
        <v>1.7593364872739613E-5</v>
      </c>
      <c r="H100" s="19">
        <f>((VLOOKUP(ROUND($A100 + (H$9/12),5),'main sheet'!$G:$M, 4, 0) - VLOOKUP(ROUND($A100 + (H$9/12) + (1/12),5),'main sheet'!$G:$M, 4, 0)) / VLOOKUP(ROUND($A100,5),'main sheet'!$G:$M, 4, 0)) * H$11</f>
        <v>1.7576297581241738E-5</v>
      </c>
      <c r="I100" s="19">
        <f>((VLOOKUP(ROUND($A100 + (I$9/12),5),'main sheet'!$G:$M, 4, 0) - VLOOKUP(ROUND($A100 + (I$9/12) + (1/12),5),'main sheet'!$G:$M, 4, 0)) / VLOOKUP(ROUND($A100,5),'main sheet'!$G:$M, 4, 0)) * I$11</f>
        <v>1.755924684669253E-5</v>
      </c>
      <c r="J100" s="19">
        <f>((VLOOKUP(ROUND($A100 + (J$9/12),5),'main sheet'!$G:$M, 4, 0) - VLOOKUP(ROUND($A100 + (J$9/12) + (1/12),5),'main sheet'!$G:$M, 4, 0)) / VLOOKUP(ROUND($A100,5),'main sheet'!$G:$M, 4, 0)) * J$11</f>
        <v>1.7542212653030123E-5</v>
      </c>
      <c r="K100" s="19">
        <f>((VLOOKUP(ROUND($A100 + (K$9/12),5),'main sheet'!$G:$M, 4, 0) - VLOOKUP(ROUND($A100 + (K$9/12) + (1/12),5),'main sheet'!$G:$M, 4, 0)) / VLOOKUP(ROUND($A100,5),'main sheet'!$G:$M, 4, 0)) * K$11</f>
        <v>1.7525194984208229E-5</v>
      </c>
      <c r="L100" s="19">
        <f>((VLOOKUP(ROUND($A100 + (L$9/12),5),'main sheet'!$G:$M, 4, 0) - VLOOKUP(ROUND($A100 + (L$9/12) + (1/12),5),'main sheet'!$G:$M, 4, 0)) / VLOOKUP(ROUND($A100,5),'main sheet'!$G:$M, 4, 0)) * L$11</f>
        <v>1.7508193824196136E-5</v>
      </c>
      <c r="M100" s="19">
        <f>((VLOOKUP(ROUND($A100 + (M$9/12),5),'main sheet'!$G:$M, 4, 0) - VLOOKUP(ROUND($A100 + (M$9/12) + (1/12),5),'main sheet'!$G:$M, 4, 0)) / VLOOKUP(ROUND($A100,5),'main sheet'!$G:$M, 4, 0)) * M$11</f>
        <v>1.7556122234991635E-5</v>
      </c>
      <c r="N100" s="19">
        <f>((VLOOKUP(ROUND($A100 + (N$9/12),5),'main sheet'!$G:$M, 4, 0) - VLOOKUP(ROUND($A100 + (N$9/12) + (1/12),5),'main sheet'!$G:$M, 4, 0)) / VLOOKUP(ROUND($A100,5),'main sheet'!$G:$M, 4, 0)) * N$11</f>
        <v>1.7544506099312273E-5</v>
      </c>
      <c r="O100" s="19">
        <f>((VLOOKUP(ROUND($A100 + (O$9/12),5),'main sheet'!$G:$M, 4, 0) - VLOOKUP(ROUND($A100 + (O$9/12) + (1/12),5),'main sheet'!$G:$M, 4, 0)) / VLOOKUP(ROUND($A100,5),'main sheet'!$G:$M, 4, 0)) * O$11</f>
        <v>1.7532897649533383E-5</v>
      </c>
      <c r="P100" s="19">
        <f>((VLOOKUP(ROUND($A100 + (P$9/12),5),'main sheet'!$G:$M, 4, 0) - VLOOKUP(ROUND($A100 + (P$9/12) + (1/12),5),'main sheet'!$G:$M, 4, 0)) / VLOOKUP(ROUND($A100,5),'main sheet'!$G:$M, 4, 0)) * P$11</f>
        <v>1.7521296880569526E-5</v>
      </c>
      <c r="Q100" s="19">
        <f>((VLOOKUP(ROUND($A100 + (Q$9/12),5),'main sheet'!$G:$M, 4, 0) - VLOOKUP(ROUND($A100 + (Q$9/12) + (1/12),5),'main sheet'!$G:$M, 4, 0)) / VLOOKUP(ROUND($A100,5),'main sheet'!$G:$M, 4, 0)) * Q$11</f>
        <v>1.750970378733864E-5</v>
      </c>
      <c r="R100" s="19">
        <f>((VLOOKUP(ROUND($A100 + (R$9/12),5),'main sheet'!$G:$M, 4, 0) - VLOOKUP(ROUND($A100 + (R$9/12) + (1/12),5),'main sheet'!$G:$M, 4, 0)) / VLOOKUP(ROUND($A100,5),'main sheet'!$G:$M, 4, 0)) * R$11</f>
        <v>1.7498118364762023E-5</v>
      </c>
      <c r="S100" s="19">
        <f>((VLOOKUP(ROUND($A100 + (S$9/12),5),'main sheet'!$G:$M, 4, 0) - VLOOKUP(ROUND($A100 + (S$9/12) + (1/12),5),'main sheet'!$G:$M, 4, 0)) / VLOOKUP(ROUND($A100,5),'main sheet'!$G:$M, 4, 0)) * S$11</f>
        <v>1.7486540607764326E-5</v>
      </c>
      <c r="T100" s="19">
        <f>((VLOOKUP(ROUND($A100 + (T$9/12),5),'main sheet'!$G:$M, 4, 0) - VLOOKUP(ROUND($A100 + (T$9/12) + (1/12),5),'main sheet'!$G:$M, 4, 0)) / VLOOKUP(ROUND($A100,5),'main sheet'!$G:$M, 4, 0)) * T$11</f>
        <v>1.7474970511273565E-5</v>
      </c>
      <c r="U100" s="19">
        <f>((VLOOKUP(ROUND($A100 + (U$9/12),5),'main sheet'!$G:$M, 4, 0) - VLOOKUP(ROUND($A100 + (U$9/12) + (1/12),5),'main sheet'!$G:$M, 4, 0)) / VLOOKUP(ROUND($A100,5),'main sheet'!$G:$M, 4, 0)) * U$11</f>
        <v>1.746340807022111E-5</v>
      </c>
      <c r="V100" s="19">
        <f>((VLOOKUP(ROUND($A100 + (V$9/12),5),'main sheet'!$G:$M, 4, 0) - VLOOKUP(ROUND($A100 + (V$9/12) + (1/12),5),'main sheet'!$G:$M, 4, 0)) / VLOOKUP(ROUND($A100,5),'main sheet'!$G:$M, 4, 0)) * V$11</f>
        <v>1.7451853279541682E-5</v>
      </c>
      <c r="W100" s="19">
        <f>((VLOOKUP(ROUND($A100 + (W$9/12),5),'main sheet'!$G:$M, 4, 0) - VLOOKUP(ROUND($A100 + (W$9/12) + (1/12),5),'main sheet'!$G:$M, 4, 0)) / VLOOKUP(ROUND($A100,5),'main sheet'!$G:$M, 4, 0)) * W$11</f>
        <v>1.6609815365927733E-5</v>
      </c>
      <c r="X100" s="19">
        <f>((VLOOKUP(ROUND($A100 + (X$9/12),5),'main sheet'!$G:$M, 4, 0) - VLOOKUP(ROUND($A100 + (X$9/12) + (1/12),5),'main sheet'!$G:$M, 4, 0)) / VLOOKUP(ROUND($A100,5),'main sheet'!$G:$M, 4, 0)) * X$11</f>
        <v>1.6598825360910591E-5</v>
      </c>
      <c r="Y100" s="19">
        <f>((VLOOKUP(ROUND($A100 + (Y$9/12),5),'main sheet'!$G:$M, 4, 0) - VLOOKUP(ROUND($A100 + (Y$9/12) + (1/12),5),'main sheet'!$G:$M, 4, 0)) / VLOOKUP(ROUND($A100,5),'main sheet'!$G:$M, 4, 0)) * Y$11</f>
        <v>1.6587842627799779E-5</v>
      </c>
      <c r="Z100" s="19">
        <f>((VLOOKUP(ROUND($A100 + (Z$9/12),5),'main sheet'!$G:$M, 4, 0) - VLOOKUP(ROUND($A100 + (Z$9/12) + (1/12),5),'main sheet'!$G:$M, 4, 0)) / VLOOKUP(ROUND($A100,5),'main sheet'!$G:$M, 4, 0)) * Z$11</f>
        <v>1.6576867161349199E-5</v>
      </c>
      <c r="AA100" s="19">
        <f>((VLOOKUP(ROUND($A100 + (AA$9/12),5),'main sheet'!$G:$M, 4, 0) - VLOOKUP(ROUND($A100 + (AA$9/12) + (1/12),5),'main sheet'!$G:$M, 4, 0)) / VLOOKUP(ROUND($A100,5),'main sheet'!$G:$M, 4, 0)) * AA$11</f>
        <v>1.6565898956751007E-5</v>
      </c>
      <c r="AB100" s="19">
        <f>((VLOOKUP(ROUND($A100 + (AB$9/12),5),'main sheet'!$G:$M, 4, 0) - VLOOKUP(ROUND($A100 + (AB$9/12) + (1/12),5),'main sheet'!$G:$M, 4, 0)) / VLOOKUP(ROUND($A100,5),'main sheet'!$G:$M, 4, 0)) * AB$11</f>
        <v>1.6554938009634163E-5</v>
      </c>
      <c r="AC100" s="19">
        <f>((VLOOKUP(ROUND($A100 + (AC$9/12),5),'main sheet'!$G:$M, 4, 0) - VLOOKUP(ROUND($A100 + (AC$9/12) + (1/12),5),'main sheet'!$G:$M, 4, 0)) / VLOOKUP(ROUND($A100,5),'main sheet'!$G:$M, 4, 0)) * AC$11</f>
        <v>1.6543984314762978E-5</v>
      </c>
      <c r="AD100" s="19">
        <f>((VLOOKUP(ROUND($A100 + (AD$9/12),5),'main sheet'!$G:$M, 4, 0) - VLOOKUP(ROUND($A100 + (AD$9/12) + (1/12),5),'main sheet'!$G:$M, 4, 0)) / VLOOKUP(ROUND($A100,5),'main sheet'!$G:$M, 4, 0)) * AD$11</f>
        <v>1.6533037867339143E-5</v>
      </c>
      <c r="AE100" s="19">
        <f>((VLOOKUP(ROUND($A100 + (AE$9/12),5),'main sheet'!$G:$M, 4, 0) - VLOOKUP(ROUND($A100 + (AE$9/12) + (1/12),5),'main sheet'!$G:$M, 4, 0)) / VLOOKUP(ROUND($A100,5),'main sheet'!$G:$M, 4, 0)) * AE$11</f>
        <v>1.6522098663000288E-5</v>
      </c>
      <c r="AF100" s="19">
        <f>((VLOOKUP(ROUND($A100 + (AF$9/12),5),'main sheet'!$G:$M, 4, 0) - VLOOKUP(ROUND($A100 + (AF$9/12) + (1/12),5),'main sheet'!$G:$M, 4, 0)) / VLOOKUP(ROUND($A100,5),'main sheet'!$G:$M, 4, 0)) * AF$11</f>
        <v>1.6511166696521114E-5</v>
      </c>
      <c r="AH100" s="18">
        <f t="shared" si="3"/>
        <v>7.25</v>
      </c>
      <c r="AI100" s="19">
        <f t="shared" si="4"/>
        <v>5.1649286737936225E-4</v>
      </c>
    </row>
    <row r="101" spans="1:35" x14ac:dyDescent="0.3">
      <c r="A101" s="19">
        <v>7.333333333333333</v>
      </c>
      <c r="C101" s="19">
        <f>((VLOOKUP(ROUND($A101 + (C$9/12),5),'main sheet'!$G:$M, 4, 0) - VLOOKUP(ROUND($A101 + (C$9/12) + (1/12),5),'main sheet'!$G:$M, 4, 0)) / VLOOKUP(ROUND($A101,5),'main sheet'!$G:$M, 4, 0)) * C$11</f>
        <v>1.7662112480814103E-5</v>
      </c>
      <c r="D101" s="19">
        <f>((VLOOKUP(ROUND($A101 + (D$9/12),5),'main sheet'!$G:$M, 4, 0) - VLOOKUP(ROUND($A101 + (D$9/12) + (1/12),5),'main sheet'!$G:$M, 4, 0)) / VLOOKUP(ROUND($A101,5),'main sheet'!$G:$M, 4, 0)) * D$11</f>
        <v>1.7644978497385761E-5</v>
      </c>
      <c r="E101" s="19">
        <f>((VLOOKUP(ROUND($A101 + (E$9/12),5),'main sheet'!$G:$M, 4, 0) - VLOOKUP(ROUND($A101 + (E$9/12) + (1/12),5),'main sheet'!$G:$M, 4, 0)) / VLOOKUP(ROUND($A101,5),'main sheet'!$G:$M, 4, 0)) * E$11</f>
        <v>1.7627861135603806E-5</v>
      </c>
      <c r="F101" s="19">
        <f>((VLOOKUP(ROUND($A101 + (F$9/12),5),'main sheet'!$G:$M, 4, 0) - VLOOKUP(ROUND($A101 + (F$9/12) + (1/12),5),'main sheet'!$G:$M, 4, 0)) / VLOOKUP(ROUND($A101,5),'main sheet'!$G:$M, 4, 0)) * F$11</f>
        <v>1.7610760379343609E-5</v>
      </c>
      <c r="G101" s="19">
        <f>((VLOOKUP(ROUND($A101 + (G$9/12),5),'main sheet'!$G:$M, 4, 0) - VLOOKUP(ROUND($A101 + (G$9/12) + (1/12),5),'main sheet'!$G:$M, 4, 0)) / VLOOKUP(ROUND($A101,5),'main sheet'!$G:$M, 4, 0)) * G$11</f>
        <v>1.7593676212496187E-5</v>
      </c>
      <c r="H101" s="19">
        <f>((VLOOKUP(ROUND($A101 + (H$9/12),5),'main sheet'!$G:$M, 4, 0) - VLOOKUP(ROUND($A101 + (H$9/12) + (1/12),5),'main sheet'!$G:$M, 4, 0)) / VLOOKUP(ROUND($A101,5),'main sheet'!$G:$M, 4, 0)) * H$11</f>
        <v>1.7576608618968173E-5</v>
      </c>
      <c r="I101" s="19">
        <f>((VLOOKUP(ROUND($A101 + (I$9/12),5),'main sheet'!$G:$M, 4, 0) - VLOOKUP(ROUND($A101 + (I$9/12) + (1/12),5),'main sheet'!$G:$M, 4, 0)) / VLOOKUP(ROUND($A101,5),'main sheet'!$G:$M, 4, 0)) * I$11</f>
        <v>1.7559557582681828E-5</v>
      </c>
      <c r="J101" s="19">
        <f>((VLOOKUP(ROUND($A101 + (J$9/12),5),'main sheet'!$G:$M, 4, 0) - VLOOKUP(ROUND($A101 + (J$9/12) + (1/12),5),'main sheet'!$G:$M, 4, 0)) / VLOOKUP(ROUND($A101,5),'main sheet'!$G:$M, 4, 0)) * J$11</f>
        <v>1.7542523087575E-5</v>
      </c>
      <c r="K101" s="19">
        <f>((VLOOKUP(ROUND($A101 + (K$9/12),5),'main sheet'!$G:$M, 4, 0) - VLOOKUP(ROUND($A101 + (K$9/12) + (1/12),5),'main sheet'!$G:$M, 4, 0)) / VLOOKUP(ROUND($A101,5),'main sheet'!$G:$M, 4, 0)) * K$11</f>
        <v>1.7525505117601116E-5</v>
      </c>
      <c r="L101" s="19">
        <f>((VLOOKUP(ROUND($A101 + (L$9/12),5),'main sheet'!$G:$M, 4, 0) - VLOOKUP(ROUND($A101 + (L$9/12) + (1/12),5),'main sheet'!$G:$M, 4, 0)) / VLOOKUP(ROUND($A101,5),'main sheet'!$G:$M, 4, 0)) * L$11</f>
        <v>1.7508503656729176E-5</v>
      </c>
      <c r="M101" s="19">
        <f>((VLOOKUP(ROUND($A101 + (M$9/12),5),'main sheet'!$G:$M, 4, 0) - VLOOKUP(ROUND($A101 + (M$9/12) + (1/12),5),'main sheet'!$G:$M, 4, 0)) / VLOOKUP(ROUND($A101,5),'main sheet'!$G:$M, 4, 0)) * M$11</f>
        <v>1.7556432915686463E-5</v>
      </c>
      <c r="N101" s="19">
        <f>((VLOOKUP(ROUND($A101 + (N$9/12),5),'main sheet'!$G:$M, 4, 0) - VLOOKUP(ROUND($A101 + (N$9/12) + (1/12),5),'main sheet'!$G:$M, 4, 0)) / VLOOKUP(ROUND($A101,5),'main sheet'!$G:$M, 4, 0)) * N$11</f>
        <v>1.7544816574442965E-5</v>
      </c>
      <c r="O101" s="19">
        <f>((VLOOKUP(ROUND($A101 + (O$9/12),5),'main sheet'!$G:$M, 4, 0) - VLOOKUP(ROUND($A101 + (O$9/12) + (1/12),5),'main sheet'!$G:$M, 4, 0)) / VLOOKUP(ROUND($A101,5),'main sheet'!$G:$M, 4, 0)) * O$11</f>
        <v>1.7533207919235949E-5</v>
      </c>
      <c r="P101" s="19">
        <f>((VLOOKUP(ROUND($A101 + (P$9/12),5),'main sheet'!$G:$M, 4, 0) - VLOOKUP(ROUND($A101 + (P$9/12) + (1/12),5),'main sheet'!$G:$M, 4, 0)) / VLOOKUP(ROUND($A101,5),'main sheet'!$G:$M, 4, 0)) * P$11</f>
        <v>1.7521606944979892E-5</v>
      </c>
      <c r="Q101" s="19">
        <f>((VLOOKUP(ROUND($A101 + (Q$9/12),5),'main sheet'!$G:$M, 4, 0) - VLOOKUP(ROUND($A101 + (Q$9/12) + (1/12),5),'main sheet'!$G:$M, 4, 0)) / VLOOKUP(ROUND($A101,5),'main sheet'!$G:$M, 4, 0)) * Q$11</f>
        <v>1.7510013646592642E-5</v>
      </c>
      <c r="R101" s="19">
        <f>((VLOOKUP(ROUND($A101 + (R$9/12),5),'main sheet'!$G:$M, 4, 0) - VLOOKUP(ROUND($A101 + (R$9/12) + (1/12),5),'main sheet'!$G:$M, 4, 0)) / VLOOKUP(ROUND($A101,5),'main sheet'!$G:$M, 4, 0)) * R$11</f>
        <v>1.74984280189954E-5</v>
      </c>
      <c r="S101" s="19">
        <f>((VLOOKUP(ROUND($A101 + (S$9/12),5),'main sheet'!$G:$M, 4, 0) - VLOOKUP(ROUND($A101 + (S$9/12) + (1/12),5),'main sheet'!$G:$M, 4, 0)) / VLOOKUP(ROUND($A101,5),'main sheet'!$G:$M, 4, 0)) * S$11</f>
        <v>1.7486850057112731E-5</v>
      </c>
      <c r="T101" s="19">
        <f>((VLOOKUP(ROUND($A101 + (T$9/12),5),'main sheet'!$G:$M, 4, 0) - VLOOKUP(ROUND($A101 + (T$9/12) + (1/12),5),'main sheet'!$G:$M, 4, 0)) / VLOOKUP(ROUND($A101,5),'main sheet'!$G:$M, 4, 0)) * T$11</f>
        <v>1.7475279755872562E-5</v>
      </c>
      <c r="U101" s="19">
        <f>((VLOOKUP(ROUND($A101 + (U$9/12),5),'main sheet'!$G:$M, 4, 0) - VLOOKUP(ROUND($A101 + (U$9/12) + (1/12),5),'main sheet'!$G:$M, 4, 0)) / VLOOKUP(ROUND($A101,5),'main sheet'!$G:$M, 4, 0)) * U$11</f>
        <v>1.7463717110206173E-5</v>
      </c>
      <c r="V101" s="19">
        <f>((VLOOKUP(ROUND($A101 + (V$9/12),5),'main sheet'!$G:$M, 4, 0) - VLOOKUP(ROUND($A101 + (V$9/12) + (1/12),5),'main sheet'!$G:$M, 4, 0)) / VLOOKUP(ROUND($A101,5),'main sheet'!$G:$M, 4, 0)) * V$11</f>
        <v>1.6621106776284753E-5</v>
      </c>
      <c r="W101" s="19">
        <f>((VLOOKUP(ROUND($A101 + (W$9/12),5),'main sheet'!$G:$M, 4, 0) - VLOOKUP(ROUND($A101 + (W$9/12) + (1/12),5),'main sheet'!$G:$M, 4, 0)) / VLOOKUP(ROUND($A101,5),'main sheet'!$G:$M, 4, 0)) * W$11</f>
        <v>1.661010930022391E-5</v>
      </c>
      <c r="X101" s="19">
        <f>((VLOOKUP(ROUND($A101 + (X$9/12),5),'main sheet'!$G:$M, 4, 0) - VLOOKUP(ROUND($A101 + (X$9/12) + (1/12),5),'main sheet'!$G:$M, 4, 0)) / VLOOKUP(ROUND($A101,5),'main sheet'!$G:$M, 4, 0)) * X$11</f>
        <v>1.6599119101012864E-5</v>
      </c>
      <c r="Y101" s="19">
        <f>((VLOOKUP(ROUND($A101 + (Y$9/12),5),'main sheet'!$G:$M, 4, 0) - VLOOKUP(ROUND($A101 + (Y$9/12) + (1/12),5),'main sheet'!$G:$M, 4, 0)) / VLOOKUP(ROUND($A101,5),'main sheet'!$G:$M, 4, 0)) * Y$11</f>
        <v>1.6588136173401952E-5</v>
      </c>
      <c r="Z101" s="19">
        <f>((VLOOKUP(ROUND($A101 + (Z$9/12),5),'main sheet'!$G:$M, 4, 0) - VLOOKUP(ROUND($A101 + (Z$9/12) + (1/12),5),'main sheet'!$G:$M, 4, 0)) / VLOOKUP(ROUND($A101,5),'main sheet'!$G:$M, 4, 0)) * Z$11</f>
        <v>1.6577160512580055E-5</v>
      </c>
      <c r="AA101" s="19">
        <f>((VLOOKUP(ROUND($A101 + (AA$9/12),5),'main sheet'!$G:$M, 4, 0) - VLOOKUP(ROUND($A101 + (AA$9/12) + (1/12),5),'main sheet'!$G:$M, 4, 0)) / VLOOKUP(ROUND($A101,5),'main sheet'!$G:$M, 4, 0)) * AA$11</f>
        <v>1.6566192114173172E-5</v>
      </c>
      <c r="AB101" s="19">
        <f>((VLOOKUP(ROUND($A101 + (AB$9/12),5),'main sheet'!$G:$M, 4, 0) - VLOOKUP(ROUND($A101 + (AB$9/12) + (1/12),5),'main sheet'!$G:$M, 4, 0)) / VLOOKUP(ROUND($A101,5),'main sheet'!$G:$M, 4, 0)) * AB$11</f>
        <v>1.6555230972942049E-5</v>
      </c>
      <c r="AC101" s="19">
        <f>((VLOOKUP(ROUND($A101 + (AC$9/12),5),'main sheet'!$G:$M, 4, 0) - VLOOKUP(ROUND($A101 + (AC$9/12) + (1/12),5),'main sheet'!$G:$M, 4, 0)) / VLOOKUP(ROUND($A101,5),'main sheet'!$G:$M, 4, 0)) * AC$11</f>
        <v>1.6544277084085114E-5</v>
      </c>
      <c r="AD101" s="19">
        <f>((VLOOKUP(ROUND($A101 + (AD$9/12),5),'main sheet'!$G:$M, 4, 0) - VLOOKUP(ROUND($A101 + (AD$9/12) + (1/12),5),'main sheet'!$G:$M, 4, 0)) / VLOOKUP(ROUND($A101,5),'main sheet'!$G:$M, 4, 0)) * AD$11</f>
        <v>1.6533330443237039E-5</v>
      </c>
      <c r="AE101" s="19">
        <f>((VLOOKUP(ROUND($A101 + (AE$9/12),5),'main sheet'!$G:$M, 4, 0) - VLOOKUP(ROUND($A101 + (AE$9/12) + (1/12),5),'main sheet'!$G:$M, 4, 0)) / VLOOKUP(ROUND($A101,5),'main sheet'!$G:$M, 4, 0)) * AE$11</f>
        <v>1.6522391045168965E-5</v>
      </c>
      <c r="AF101" s="19">
        <f>((VLOOKUP(ROUND($A101 + (AF$9/12),5),'main sheet'!$G:$M, 4, 0) - VLOOKUP(ROUND($A101 + (AF$9/12) + (1/12),5),'main sheet'!$G:$M, 4, 0)) / VLOOKUP(ROUND($A101,5),'main sheet'!$G:$M, 4, 0)) * AF$11</f>
        <v>1.6511458885088841E-5</v>
      </c>
      <c r="AH101" s="18">
        <f t="shared" si="3"/>
        <v>7.333333333333333</v>
      </c>
      <c r="AI101" s="19">
        <f t="shared" si="4"/>
        <v>5.1567095212052237E-4</v>
      </c>
    </row>
    <row r="102" spans="1:35" x14ac:dyDescent="0.3">
      <c r="A102" s="19">
        <v>7.416666666666667</v>
      </c>
      <c r="C102" s="19">
        <f>((VLOOKUP(ROUND($A102 + (C$9/12),5),'main sheet'!$G:$M, 4, 0) - VLOOKUP(ROUND($A102 + (C$9/12) + (1/12),5),'main sheet'!$G:$M, 4, 0)) / VLOOKUP(ROUND($A102,5),'main sheet'!$G:$M, 4, 0)) * C$11</f>
        <v>1.7662425042689163E-5</v>
      </c>
      <c r="D102" s="19">
        <f>((VLOOKUP(ROUND($A102 + (D$9/12),5),'main sheet'!$G:$M, 4, 0) - VLOOKUP(ROUND($A102 + (D$9/12) + (1/12),5),'main sheet'!$G:$M, 4, 0)) / VLOOKUP(ROUND($A102,5),'main sheet'!$G:$M, 4, 0)) * D$11</f>
        <v>1.764529075604511E-5</v>
      </c>
      <c r="E102" s="19">
        <f>((VLOOKUP(ROUND($A102 + (E$9/12),5),'main sheet'!$G:$M, 4, 0) - VLOOKUP(ROUND($A102 + (E$9/12) + (1/12),5),'main sheet'!$G:$M, 4, 0)) / VLOOKUP(ROUND($A102,5),'main sheet'!$G:$M, 4, 0)) * E$11</f>
        <v>1.7628173091341591E-5</v>
      </c>
      <c r="F102" s="19">
        <f>((VLOOKUP(ROUND($A102 + (F$9/12),5),'main sheet'!$G:$M, 4, 0) - VLOOKUP(ROUND($A102 + (F$9/12) + (1/12),5),'main sheet'!$G:$M, 4, 0)) / VLOOKUP(ROUND($A102,5),'main sheet'!$G:$M, 4, 0)) * F$11</f>
        <v>1.7611072032453696E-5</v>
      </c>
      <c r="G102" s="19">
        <f>((VLOOKUP(ROUND($A102 + (G$9/12),5),'main sheet'!$G:$M, 4, 0) - VLOOKUP(ROUND($A102 + (G$9/12) + (1/12),5),'main sheet'!$G:$M, 4, 0)) / VLOOKUP(ROUND($A102,5),'main sheet'!$G:$M, 4, 0)) * G$11</f>
        <v>1.7593987563272155E-5</v>
      </c>
      <c r="H102" s="19">
        <f>((VLOOKUP(ROUND($A102 + (H$9/12),5),'main sheet'!$G:$M, 4, 0) - VLOOKUP(ROUND($A102 + (H$9/12) + (1/12),5),'main sheet'!$G:$M, 4, 0)) / VLOOKUP(ROUND($A102,5),'main sheet'!$G:$M, 4, 0)) * H$11</f>
        <v>1.7576919667703319E-5</v>
      </c>
      <c r="I102" s="19">
        <f>((VLOOKUP(ROUND($A102 + (I$9/12),5),'main sheet'!$G:$M, 4, 0) - VLOOKUP(ROUND($A102 + (I$9/12) + (1/12),5),'main sheet'!$G:$M, 4, 0)) / VLOOKUP(ROUND($A102,5),'main sheet'!$G:$M, 4, 0)) * I$11</f>
        <v>1.7559868329669157E-5</v>
      </c>
      <c r="J102" s="19">
        <f>((VLOOKUP(ROUND($A102 + (J$9/12),5),'main sheet'!$G:$M, 4, 0) - VLOOKUP(ROUND($A102 + (J$9/12) + (1/12),5),'main sheet'!$G:$M, 4, 0)) / VLOOKUP(ROUND($A102,5),'main sheet'!$G:$M, 4, 0)) * J$11</f>
        <v>1.7542833533107234E-5</v>
      </c>
      <c r="K102" s="19">
        <f>((VLOOKUP(ROUND($A102 + (K$9/12),5),'main sheet'!$G:$M, 4, 0) - VLOOKUP(ROUND($A102 + (K$9/12) + (1/12),5),'main sheet'!$G:$M, 4, 0)) / VLOOKUP(ROUND($A102,5),'main sheet'!$G:$M, 4, 0)) * K$11</f>
        <v>1.7525815261970701E-5</v>
      </c>
      <c r="L102" s="19">
        <f>((VLOOKUP(ROUND($A102 + (L$9/12),5),'main sheet'!$G:$M, 4, 0) - VLOOKUP(ROUND($A102 + (L$9/12) + (1/12),5),'main sheet'!$G:$M, 4, 0)) / VLOOKUP(ROUND($A102,5),'main sheet'!$G:$M, 4, 0)) * L$11</f>
        <v>1.750881350022827E-5</v>
      </c>
      <c r="M102" s="19">
        <f>((VLOOKUP(ROUND($A102 + (M$9/12),5),'main sheet'!$G:$M, 4, 0) - VLOOKUP(ROUND($A102 + (M$9/12) + (1/12),5),'main sheet'!$G:$M, 4, 0)) / VLOOKUP(ROUND($A102,5),'main sheet'!$G:$M, 4, 0)) * M$11</f>
        <v>1.755674360737736E-5</v>
      </c>
      <c r="N102" s="19">
        <f>((VLOOKUP(ROUND($A102 + (N$9/12),5),'main sheet'!$G:$M, 4, 0) - VLOOKUP(ROUND($A102 + (N$9/12) + (1/12),5),'main sheet'!$G:$M, 4, 0)) / VLOOKUP(ROUND($A102,5),'main sheet'!$G:$M, 4, 0)) * N$11</f>
        <v>1.7545127060562449E-5</v>
      </c>
      <c r="O102" s="19">
        <f>((VLOOKUP(ROUND($A102 + (O$9/12),5),'main sheet'!$G:$M, 4, 0) - VLOOKUP(ROUND($A102 + (O$9/12) + (1/12),5),'main sheet'!$G:$M, 4, 0)) / VLOOKUP(ROUND($A102,5),'main sheet'!$G:$M, 4, 0)) * O$11</f>
        <v>1.753351819992004E-5</v>
      </c>
      <c r="P102" s="19">
        <f>((VLOOKUP(ROUND($A102 + (P$9/12),5),'main sheet'!$G:$M, 4, 0) - VLOOKUP(ROUND($A102 + (P$9/12) + (1/12),5),'main sheet'!$G:$M, 4, 0)) / VLOOKUP(ROUND($A102,5),'main sheet'!$G:$M, 4, 0)) * P$11</f>
        <v>1.7521917020364517E-5</v>
      </c>
      <c r="Q102" s="19">
        <f>((VLOOKUP(ROUND($A102 + (Q$9/12),5),'main sheet'!$G:$M, 4, 0) - VLOOKUP(ROUND($A102 + (Q$9/12) + (1/12),5),'main sheet'!$G:$M, 4, 0)) / VLOOKUP(ROUND($A102,5),'main sheet'!$G:$M, 4, 0)) * Q$11</f>
        <v>1.7510323516813636E-5</v>
      </c>
      <c r="R102" s="19">
        <f>((VLOOKUP(ROUND($A102 + (R$9/12),5),'main sheet'!$G:$M, 4, 0) - VLOOKUP(ROUND($A102 + (R$9/12) + (1/12),5),'main sheet'!$G:$M, 4, 0)) / VLOOKUP(ROUND($A102,5),'main sheet'!$G:$M, 4, 0)) * R$11</f>
        <v>1.7498737684188515E-5</v>
      </c>
      <c r="S102" s="19">
        <f>((VLOOKUP(ROUND($A102 + (S$9/12),5),'main sheet'!$G:$M, 4, 0) - VLOOKUP(ROUND($A102 + (S$9/12) + (1/12),5),'main sheet'!$G:$M, 4, 0)) / VLOOKUP(ROUND($A102,5),'main sheet'!$G:$M, 4, 0)) * S$11</f>
        <v>1.7487159517413625E-5</v>
      </c>
      <c r="T102" s="19">
        <f>((VLOOKUP(ROUND($A102 + (T$9/12),5),'main sheet'!$G:$M, 4, 0) - VLOOKUP(ROUND($A102 + (T$9/12) + (1/12),5),'main sheet'!$G:$M, 4, 0)) / VLOOKUP(ROUND($A102,5),'main sheet'!$G:$M, 4, 0)) * T$11</f>
        <v>1.74755890114168E-5</v>
      </c>
      <c r="U102" s="19">
        <f>((VLOOKUP(ROUND($A102 + (U$9/12),5),'main sheet'!$G:$M, 4, 0) - VLOOKUP(ROUND($A102 + (U$9/12) + (1/12),5),'main sheet'!$G:$M, 4, 0)) / VLOOKUP(ROUND($A102,5),'main sheet'!$G:$M, 4, 0)) * U$11</f>
        <v>1.6632405867790537E-5</v>
      </c>
      <c r="V102" s="19">
        <f>((VLOOKUP(ROUND($A102 + (V$9/12),5),'main sheet'!$G:$M, 4, 0) - VLOOKUP(ROUND($A102 + (V$9/12) + (1/12),5),'main sheet'!$G:$M, 4, 0)) / VLOOKUP(ROUND($A102,5),'main sheet'!$G:$M, 4, 0)) * V$11</f>
        <v>1.6621400915603706E-5</v>
      </c>
      <c r="W102" s="19">
        <f>((VLOOKUP(ROUND($A102 + (W$9/12),5),'main sheet'!$G:$M, 4, 0) - VLOOKUP(ROUND($A102 + (W$9/12) + (1/12),5),'main sheet'!$G:$M, 4, 0)) / VLOOKUP(ROUND($A102,5),'main sheet'!$G:$M, 4, 0)) * W$11</f>
        <v>1.6610403245213498E-5</v>
      </c>
      <c r="X102" s="19">
        <f>((VLOOKUP(ROUND($A102 + (X$9/12),5),'main sheet'!$G:$M, 4, 0) - VLOOKUP(ROUND($A102 + (X$9/12) + (1/12),5),'main sheet'!$G:$M, 4, 0)) / VLOOKUP(ROUND($A102,5),'main sheet'!$G:$M, 4, 0)) * X$11</f>
        <v>1.6599412851366688E-5</v>
      </c>
      <c r="Y102" s="19">
        <f>((VLOOKUP(ROUND($A102 + (Y$9/12),5),'main sheet'!$G:$M, 4, 0) - VLOOKUP(ROUND($A102 + (Y$9/12) + (1/12),5),'main sheet'!$G:$M, 4, 0)) / VLOOKUP(ROUND($A102,5),'main sheet'!$G:$M, 4, 0)) * Y$11</f>
        <v>1.6588429729248887E-5</v>
      </c>
      <c r="Z102" s="19">
        <f>((VLOOKUP(ROUND($A102 + (Z$9/12),5),'main sheet'!$G:$M, 4, 0) - VLOOKUP(ROUND($A102 + (Z$9/12) + (1/12),5),'main sheet'!$G:$M, 4, 0)) / VLOOKUP(ROUND($A102,5),'main sheet'!$G:$M, 4, 0)) * Z$11</f>
        <v>1.6577453874483113E-5</v>
      </c>
      <c r="AA102" s="19">
        <f>((VLOOKUP(ROUND($A102 + (AA$9/12),5),'main sheet'!$G:$M, 4, 0) - VLOOKUP(ROUND($A102 + (AA$9/12) + (1/12),5),'main sheet'!$G:$M, 4, 0)) / VLOOKUP(ROUND($A102,5),'main sheet'!$G:$M, 4, 0)) * AA$11</f>
        <v>1.6566485281826554E-5</v>
      </c>
      <c r="AB102" s="19">
        <f>((VLOOKUP(ROUND($A102 + (AB$9/12),5),'main sheet'!$G:$M, 4, 0) - VLOOKUP(ROUND($A102 + (AB$9/12) + (1/12),5),'main sheet'!$G:$M, 4, 0)) / VLOOKUP(ROUND($A102,5),'main sheet'!$G:$M, 4, 0)) * AB$11</f>
        <v>1.6555523946474379E-5</v>
      </c>
      <c r="AC102" s="19">
        <f>((VLOOKUP(ROUND($A102 + (AC$9/12),5),'main sheet'!$G:$M, 4, 0) - VLOOKUP(ROUND($A102 + (AC$9/12) + (1/12),5),'main sheet'!$G:$M, 4, 0)) / VLOOKUP(ROUND($A102,5),'main sheet'!$G:$M, 4, 0)) * AC$11</f>
        <v>1.6544569864058282E-5</v>
      </c>
      <c r="AD102" s="19">
        <f>((VLOOKUP(ROUND($A102 + (AD$9/12),5),'main sheet'!$G:$M, 4, 0) - VLOOKUP(ROUND($A102 + (AD$9/12) + (1/12),5),'main sheet'!$G:$M, 4, 0)) / VLOOKUP(ROUND($A102,5),'main sheet'!$G:$M, 4, 0)) * AD$11</f>
        <v>1.653362302934586E-5</v>
      </c>
      <c r="AE102" s="19">
        <f>((VLOOKUP(ROUND($A102 + (AE$9/12),5),'main sheet'!$G:$M, 4, 0) - VLOOKUP(ROUND($A102 + (AE$9/12) + (1/12),5),'main sheet'!$G:$M, 4, 0)) / VLOOKUP(ROUND($A102,5),'main sheet'!$G:$M, 4, 0)) * AE$11</f>
        <v>1.6522683437541801E-5</v>
      </c>
      <c r="AF102" s="19">
        <f>((VLOOKUP(ROUND($A102 + (AF$9/12),5),'main sheet'!$G:$M, 4, 0) - VLOOKUP(ROUND($A102 + (AF$9/12) + (1/12),5),'main sheet'!$G:$M, 4, 0)) / VLOOKUP(ROUND($A102,5),'main sheet'!$G:$M, 4, 0)) * AF$11</f>
        <v>1.6511751084286473E-5</v>
      </c>
      <c r="AH102" s="18">
        <f t="shared" si="3"/>
        <v>7.416666666666667</v>
      </c>
      <c r="AI102" s="19">
        <f t="shared" si="4"/>
        <v>5.1484845752377726E-4</v>
      </c>
    </row>
    <row r="103" spans="1:35" x14ac:dyDescent="0.3">
      <c r="A103" s="19">
        <v>7.5</v>
      </c>
      <c r="C103" s="19">
        <f>((VLOOKUP(ROUND($A103 + (C$9/12),5),'main sheet'!$G:$M, 4, 0) - VLOOKUP(ROUND($A103 + (C$9/12) + (1/12),5),'main sheet'!$G:$M, 4, 0)) / VLOOKUP(ROUND($A103,5),'main sheet'!$G:$M, 4, 0)) * C$11</f>
        <v>1.7662737615627074E-5</v>
      </c>
      <c r="D103" s="19">
        <f>((VLOOKUP(ROUND($A103 + (D$9/12),5),'main sheet'!$G:$M, 4, 0) - VLOOKUP(ROUND($A103 + (D$9/12) + (1/12),5),'main sheet'!$G:$M, 4, 0)) / VLOOKUP(ROUND($A103,5),'main sheet'!$G:$M, 4, 0)) * D$11</f>
        <v>1.7645603025756579E-5</v>
      </c>
      <c r="E103" s="19">
        <f>((VLOOKUP(ROUND($A103 + (E$9/12),5),'main sheet'!$G:$M, 4, 0) - VLOOKUP(ROUND($A103 + (E$9/12) + (1/12),5),'main sheet'!$G:$M, 4, 0)) / VLOOKUP(ROUND($A103,5),'main sheet'!$G:$M, 4, 0)) * E$11</f>
        <v>1.7628485058120776E-5</v>
      </c>
      <c r="F103" s="19">
        <f>((VLOOKUP(ROUND($A103 + (F$9/12),5),'main sheet'!$G:$M, 4, 0) - VLOOKUP(ROUND($A103 + (F$9/12) + (1/12),5),'main sheet'!$G:$M, 4, 0)) / VLOOKUP(ROUND($A103,5),'main sheet'!$G:$M, 4, 0)) * F$11</f>
        <v>1.7611383696594474E-5</v>
      </c>
      <c r="G103" s="19">
        <f>((VLOOKUP(ROUND($A103 + (G$9/12),5),'main sheet'!$G:$M, 4, 0) - VLOOKUP(ROUND($A103 + (G$9/12) + (1/12),5),'main sheet'!$G:$M, 4, 0)) / VLOOKUP(ROUND($A103,5),'main sheet'!$G:$M, 4, 0)) * G$11</f>
        <v>1.759429892506811E-5</v>
      </c>
      <c r="H103" s="19">
        <f>((VLOOKUP(ROUND($A103 + (H$9/12),5),'main sheet'!$G:$M, 4, 0) - VLOOKUP(ROUND($A103 + (H$9/12) + (1/12),5),'main sheet'!$G:$M, 4, 0)) / VLOOKUP(ROUND($A103,5),'main sheet'!$G:$M, 4, 0)) * H$11</f>
        <v>1.7577230727447759E-5</v>
      </c>
      <c r="I103" s="19">
        <f>((VLOOKUP(ROUND($A103 + (I$9/12),5),'main sheet'!$G:$M, 4, 0) - VLOOKUP(ROUND($A103 + (I$9/12) + (1/12),5),'main sheet'!$G:$M, 4, 0)) / VLOOKUP(ROUND($A103,5),'main sheet'!$G:$M, 4, 0)) * I$11</f>
        <v>1.75601790876551E-5</v>
      </c>
      <c r="J103" s="19">
        <f>((VLOOKUP(ROUND($A103 + (J$9/12),5),'main sheet'!$G:$M, 4, 0) - VLOOKUP(ROUND($A103 + (J$9/12) + (1/12),5),'main sheet'!$G:$M, 4, 0)) / VLOOKUP(ROUND($A103,5),'main sheet'!$G:$M, 4, 0)) * J$11</f>
        <v>1.7543143989627419E-5</v>
      </c>
      <c r="K103" s="19">
        <f>((VLOOKUP(ROUND($A103 + (K$9/12),5),'main sheet'!$G:$M, 4, 0) - VLOOKUP(ROUND($A103 + (K$9/12) + (1/12),5),'main sheet'!$G:$M, 4, 0)) / VLOOKUP(ROUND($A103,5),'main sheet'!$G:$M, 4, 0)) * K$11</f>
        <v>1.7526125417317575E-5</v>
      </c>
      <c r="L103" s="19">
        <f>((VLOOKUP(ROUND($A103 + (L$9/12),5),'main sheet'!$G:$M, 4, 0) - VLOOKUP(ROUND($A103 + (L$9/12) + (1/12),5),'main sheet'!$G:$M, 4, 0)) / VLOOKUP(ROUND($A103,5),'main sheet'!$G:$M, 4, 0)) * L$11</f>
        <v>1.7509123354694001E-5</v>
      </c>
      <c r="M103" s="19">
        <f>((VLOOKUP(ROUND($A103 + (M$9/12),5),'main sheet'!$G:$M, 4, 0) - VLOOKUP(ROUND($A103 + (M$9/12) + (1/12),5),'main sheet'!$G:$M, 4, 0)) / VLOOKUP(ROUND($A103,5),'main sheet'!$G:$M, 4, 0)) * M$11</f>
        <v>1.7557054310064914E-5</v>
      </c>
      <c r="N103" s="19">
        <f>((VLOOKUP(ROUND($A103 + (N$9/12),5),'main sheet'!$G:$M, 4, 0) - VLOOKUP(ROUND($A103 + (N$9/12) + (1/12),5),'main sheet'!$G:$M, 4, 0)) / VLOOKUP(ROUND($A103,5),'main sheet'!$G:$M, 4, 0)) * N$11</f>
        <v>1.7545437557671318E-5</v>
      </c>
      <c r="O103" s="19">
        <f>((VLOOKUP(ROUND($A103 + (O$9/12),5),'main sheet'!$G:$M, 4, 0) - VLOOKUP(ROUND($A103 + (O$9/12) + (1/12),5),'main sheet'!$G:$M, 4, 0)) / VLOOKUP(ROUND($A103,5),'main sheet'!$G:$M, 4, 0)) * O$11</f>
        <v>1.7533828491586242E-5</v>
      </c>
      <c r="P103" s="19">
        <f>((VLOOKUP(ROUND($A103 + (P$9/12),5),'main sheet'!$G:$M, 4, 0) - VLOOKUP(ROUND($A103 + (P$9/12) + (1/12),5),'main sheet'!$G:$M, 4, 0)) / VLOOKUP(ROUND($A103,5),'main sheet'!$G:$M, 4, 0)) * P$11</f>
        <v>1.7522227106723987E-5</v>
      </c>
      <c r="Q103" s="19">
        <f>((VLOOKUP(ROUND($A103 + (Q$9/12),5),'main sheet'!$G:$M, 4, 0) - VLOOKUP(ROUND($A103 + (Q$9/12) + (1/12),5),'main sheet'!$G:$M, 4, 0)) / VLOOKUP(ROUND($A103,5),'main sheet'!$G:$M, 4, 0)) * Q$11</f>
        <v>1.7510633398002217E-5</v>
      </c>
      <c r="R103" s="19">
        <f>((VLOOKUP(ROUND($A103 + (R$9/12),5),'main sheet'!$G:$M, 4, 0) - VLOOKUP(ROUND($A103 + (R$9/12) + (1/12),5),'main sheet'!$G:$M, 4, 0)) / VLOOKUP(ROUND($A103,5),'main sheet'!$G:$M, 4, 0)) * R$11</f>
        <v>1.7499047360341956E-5</v>
      </c>
      <c r="S103" s="19">
        <f>((VLOOKUP(ROUND($A103 + (S$9/12),5),'main sheet'!$G:$M, 4, 0) - VLOOKUP(ROUND($A103 + (S$9/12) + (1/12),5),'main sheet'!$G:$M, 4, 0)) / VLOOKUP(ROUND($A103,5),'main sheet'!$G:$M, 4, 0)) * S$11</f>
        <v>1.7487468988667594E-5</v>
      </c>
      <c r="T103" s="19">
        <f>((VLOOKUP(ROUND($A103 + (T$9/12),5),'main sheet'!$G:$M, 4, 0) - VLOOKUP(ROUND($A103 + (T$9/12) + (1/12),5),'main sheet'!$G:$M, 4, 0)) / VLOOKUP(ROUND($A103,5),'main sheet'!$G:$M, 4, 0)) * T$11</f>
        <v>1.6643712645674029E-5</v>
      </c>
      <c r="U103" s="19">
        <f>((VLOOKUP(ROUND($A103 + (U$9/12),5),'main sheet'!$G:$M, 4, 0) - VLOOKUP(ROUND($A103 + (U$9/12) + (1/12),5),'main sheet'!$G:$M, 4, 0)) / VLOOKUP(ROUND($A103,5),'main sheet'!$G:$M, 4, 0)) * U$11</f>
        <v>1.663270021227546E-5</v>
      </c>
      <c r="V103" s="19">
        <f>((VLOOKUP(ROUND($A103 + (V$9/12),5),'main sheet'!$G:$M, 4, 0) - VLOOKUP(ROUND($A103 + (V$9/12) + (1/12),5),'main sheet'!$G:$M, 4, 0)) / VLOOKUP(ROUND($A103,5),'main sheet'!$G:$M, 4, 0)) * V$11</f>
        <v>1.6621695065623712E-5</v>
      </c>
      <c r="W103" s="19">
        <f>((VLOOKUP(ROUND($A103 + (W$9/12),5),'main sheet'!$G:$M, 4, 0) - VLOOKUP(ROUND($A103 + (W$9/12) + (1/12),5),'main sheet'!$G:$M, 4, 0)) / VLOOKUP(ROUND($A103,5),'main sheet'!$G:$M, 4, 0)) * W$11</f>
        <v>1.6610697200461984E-5</v>
      </c>
      <c r="X103" s="19">
        <f>((VLOOKUP(ROUND($A103 + (X$9/12),5),'main sheet'!$G:$M, 4, 0) - VLOOKUP(ROUND($A103 + (X$9/12) + (1/12),5),'main sheet'!$G:$M, 4, 0)) / VLOOKUP(ROUND($A103,5),'main sheet'!$G:$M, 4, 0)) * X$11</f>
        <v>1.6599706611972617E-5</v>
      </c>
      <c r="Y103" s="19">
        <f>((VLOOKUP(ROUND($A103 + (Y$9/12),5),'main sheet'!$G:$M, 4, 0) - VLOOKUP(ROUND($A103 + (Y$9/12) + (1/12),5),'main sheet'!$G:$M, 4, 0)) / VLOOKUP(ROUND($A103,5),'main sheet'!$G:$M, 4, 0)) * Y$11</f>
        <v>1.6588723295775651E-5</v>
      </c>
      <c r="Z103" s="19">
        <f>((VLOOKUP(ROUND($A103 + (Z$9/12),5),'main sheet'!$G:$M, 4, 0) - VLOOKUP(ROUND($A103 + (Z$9/12) + (1/12),5),'main sheet'!$G:$M, 4, 0)) / VLOOKUP(ROUND($A103,5),'main sheet'!$G:$M, 4, 0)) * Z$11</f>
        <v>1.6577747246624712E-5</v>
      </c>
      <c r="AA103" s="19">
        <f>((VLOOKUP(ROUND($A103 + (AA$9/12),5),'main sheet'!$G:$M, 4, 0) - VLOOKUP(ROUND($A103 + (AA$9/12) + (1/12),5),'main sheet'!$G:$M, 4, 0)) / VLOOKUP(ROUND($A103,5),'main sheet'!$G:$M, 4, 0)) * AA$11</f>
        <v>1.6566778459711704E-5</v>
      </c>
      <c r="AB103" s="19">
        <f>((VLOOKUP(ROUND($A103 + (AB$9/12),5),'main sheet'!$G:$M, 4, 0) - VLOOKUP(ROUND($A103 + (AB$9/12) + (1/12),5),'main sheet'!$G:$M, 4, 0)) / VLOOKUP(ROUND($A103,5),'main sheet'!$G:$M, 4, 0)) * AB$11</f>
        <v>1.655581693066535E-5</v>
      </c>
      <c r="AC103" s="19">
        <f>((VLOOKUP(ROUND($A103 + (AC$9/12),5),'main sheet'!$G:$M, 4, 0) - VLOOKUP(ROUND($A103 + (AC$9/12) + (1/12),5),'main sheet'!$G:$M, 4, 0)) / VLOOKUP(ROUND($A103,5),'main sheet'!$G:$M, 4, 0)) * AC$11</f>
        <v>1.6544862654249686E-5</v>
      </c>
      <c r="AD103" s="19">
        <f>((VLOOKUP(ROUND($A103 + (AD$9/12),5),'main sheet'!$G:$M, 4, 0) - VLOOKUP(ROUND($A103 + (AD$9/12) + (1/12),5),'main sheet'!$G:$M, 4, 0)) / VLOOKUP(ROUND($A103,5),'main sheet'!$G:$M, 4, 0)) * AD$11</f>
        <v>1.653391562566615E-5</v>
      </c>
      <c r="AE103" s="19">
        <f>((VLOOKUP(ROUND($A103 + (AE$9/12),5),'main sheet'!$G:$M, 4, 0) - VLOOKUP(ROUND($A103 + (AE$9/12) + (1/12),5),'main sheet'!$G:$M, 4, 0)) / VLOOKUP(ROUND($A103,5),'main sheet'!$G:$M, 4, 0)) * AE$11</f>
        <v>1.6522975840552135E-5</v>
      </c>
      <c r="AF103" s="19">
        <f>((VLOOKUP(ROUND($A103 + (AF$9/12),5),'main sheet'!$G:$M, 4, 0) - VLOOKUP(ROUND($A103 + (AF$9/12) + (1/12),5),'main sheet'!$G:$M, 4, 0)) / VLOOKUP(ROUND($A103,5),'main sheet'!$G:$M, 4, 0)) * AF$11</f>
        <v>1.7337645458315716E-5</v>
      </c>
      <c r="AH103" s="18">
        <f t="shared" si="3"/>
        <v>7.5</v>
      </c>
      <c r="AI103" s="19">
        <f t="shared" si="4"/>
        <v>5.1485098535853605E-4</v>
      </c>
    </row>
    <row r="104" spans="1:35" x14ac:dyDescent="0.3">
      <c r="A104" s="19">
        <v>7.583333333333333</v>
      </c>
      <c r="C104" s="19">
        <f>((VLOOKUP(ROUND($A104 + (C$9/12),5),'main sheet'!$G:$M, 4, 0) - VLOOKUP(ROUND($A104 + (C$9/12) + (1/12),5),'main sheet'!$G:$M, 4, 0)) / VLOOKUP(ROUND($A104,5),'main sheet'!$G:$M, 4, 0)) * C$11</f>
        <v>1.7663050199628424E-5</v>
      </c>
      <c r="D104" s="19">
        <f>((VLOOKUP(ROUND($A104 + (D$9/12),5),'main sheet'!$G:$M, 4, 0) - VLOOKUP(ROUND($A104 + (D$9/12) + (1/12),5),'main sheet'!$G:$M, 4, 0)) / VLOOKUP(ROUND($A104,5),'main sheet'!$G:$M, 4, 0)) * D$11</f>
        <v>1.764591530652075E-5</v>
      </c>
      <c r="E104" s="19">
        <f>((VLOOKUP(ROUND($A104 + (E$9/12),5),'main sheet'!$G:$M, 4, 0) - VLOOKUP(ROUND($A104 + (E$9/12) + (1/12),5),'main sheet'!$G:$M, 4, 0)) / VLOOKUP(ROUND($A104,5),'main sheet'!$G:$M, 4, 0)) * E$11</f>
        <v>1.7628797035941947E-5</v>
      </c>
      <c r="F104" s="19">
        <f>((VLOOKUP(ROUND($A104 + (F$9/12),5),'main sheet'!$G:$M, 4, 0) - VLOOKUP(ROUND($A104 + (F$9/12) + (1/12),5),'main sheet'!$G:$M, 4, 0)) / VLOOKUP(ROUND($A104,5),'main sheet'!$G:$M, 4, 0)) * F$11</f>
        <v>1.761169537176652E-5</v>
      </c>
      <c r="G104" s="19">
        <f>((VLOOKUP(ROUND($A104 + (G$9/12),5),'main sheet'!$G:$M, 4, 0) - VLOOKUP(ROUND($A104 + (G$9/12) + (1/12),5),'main sheet'!$G:$M, 4, 0)) / VLOOKUP(ROUND($A104,5),'main sheet'!$G:$M, 4, 0)) * G$11</f>
        <v>1.7594610297884638E-5</v>
      </c>
      <c r="H104" s="19">
        <f>((VLOOKUP(ROUND($A104 + (H$9/12),5),'main sheet'!$G:$M, 4, 0) - VLOOKUP(ROUND($A104 + (H$9/12) + (1/12),5),'main sheet'!$G:$M, 4, 0)) / VLOOKUP(ROUND($A104,5),'main sheet'!$G:$M, 4, 0)) * H$11</f>
        <v>1.7577541798202078E-5</v>
      </c>
      <c r="I104" s="19">
        <f>((VLOOKUP(ROUND($A104 + (I$9/12),5),'main sheet'!$G:$M, 4, 0) - VLOOKUP(ROUND($A104 + (I$9/12) + (1/12),5),'main sheet'!$G:$M, 4, 0)) / VLOOKUP(ROUND($A104,5),'main sheet'!$G:$M, 4, 0)) * I$11</f>
        <v>1.7560489856640241E-5</v>
      </c>
      <c r="J104" s="19">
        <f>((VLOOKUP(ROUND($A104 + (J$9/12),5),'main sheet'!$G:$M, 4, 0) - VLOOKUP(ROUND($A104 + (J$9/12) + (1/12),5),'main sheet'!$G:$M, 4, 0)) / VLOOKUP(ROUND($A104,5),'main sheet'!$G:$M, 4, 0)) * J$11</f>
        <v>1.7543454457136126E-5</v>
      </c>
      <c r="K104" s="19">
        <f>((VLOOKUP(ROUND($A104 + (K$9/12),5),'main sheet'!$G:$M, 4, 0) - VLOOKUP(ROUND($A104 + (K$9/12) + (1/12),5),'main sheet'!$G:$M, 4, 0)) / VLOOKUP(ROUND($A104,5),'main sheet'!$G:$M, 4, 0)) * K$11</f>
        <v>1.7526435583642314E-5</v>
      </c>
      <c r="L104" s="19">
        <f>((VLOOKUP(ROUND($A104 + (L$9/12),5),'main sheet'!$G:$M, 4, 0) - VLOOKUP(ROUND($A104 + (L$9/12) + (1/12),5),'main sheet'!$G:$M, 4, 0)) / VLOOKUP(ROUND($A104,5),'main sheet'!$G:$M, 4, 0)) * L$11</f>
        <v>1.7509433220126948E-5</v>
      </c>
      <c r="M104" s="19">
        <f>((VLOOKUP(ROUND($A104 + (M$9/12),5),'main sheet'!$G:$M, 4, 0) - VLOOKUP(ROUND($A104 + (M$9/12) + (1/12),5),'main sheet'!$G:$M, 4, 0)) / VLOOKUP(ROUND($A104,5),'main sheet'!$G:$M, 4, 0)) * M$11</f>
        <v>1.7557365023749713E-5</v>
      </c>
      <c r="N104" s="19">
        <f>((VLOOKUP(ROUND($A104 + (N$9/12),5),'main sheet'!$G:$M, 4, 0) - VLOOKUP(ROUND($A104 + (N$9/12) + (1/12),5),'main sheet'!$G:$M, 4, 0)) / VLOOKUP(ROUND($A104,5),'main sheet'!$G:$M, 4, 0)) * N$11</f>
        <v>1.7545748065770148E-5</v>
      </c>
      <c r="O104" s="19">
        <f>((VLOOKUP(ROUND($A104 + (O$9/12),5),'main sheet'!$G:$M, 4, 0) - VLOOKUP(ROUND($A104 + (O$9/12) + (1/12),5),'main sheet'!$G:$M, 4, 0)) / VLOOKUP(ROUND($A104,5),'main sheet'!$G:$M, 4, 0)) * O$11</f>
        <v>1.7534138794235137E-5</v>
      </c>
      <c r="P104" s="19">
        <f>((VLOOKUP(ROUND($A104 + (P$9/12),5),'main sheet'!$G:$M, 4, 0) - VLOOKUP(ROUND($A104 + (P$9/12) + (1/12),5),'main sheet'!$G:$M, 4, 0)) / VLOOKUP(ROUND($A104,5),'main sheet'!$G:$M, 4, 0)) * P$11</f>
        <v>1.7522537204058882E-5</v>
      </c>
      <c r="Q104" s="19">
        <f>((VLOOKUP(ROUND($A104 + (Q$9/12),5),'main sheet'!$G:$M, 4, 0) - VLOOKUP(ROUND($A104 + (Q$9/12) + (1/12),5),'main sheet'!$G:$M, 4, 0)) / VLOOKUP(ROUND($A104,5),'main sheet'!$G:$M, 4, 0)) * Q$11</f>
        <v>1.7510943290158962E-5</v>
      </c>
      <c r="R104" s="19">
        <f>((VLOOKUP(ROUND($A104 + (R$9/12),5),'main sheet'!$G:$M, 4, 0) - VLOOKUP(ROUND($A104 + (R$9/12) + (1/12),5),'main sheet'!$G:$M, 4, 0)) / VLOOKUP(ROUND($A104,5),'main sheet'!$G:$M, 4, 0)) * R$11</f>
        <v>1.7499357047456308E-5</v>
      </c>
      <c r="S104" s="19">
        <f>((VLOOKUP(ROUND($A104 + (S$9/12),5),'main sheet'!$G:$M, 4, 0) - VLOOKUP(ROUND($A104 + (S$9/12) + (1/12),5),'main sheet'!$G:$M, 4, 0)) / VLOOKUP(ROUND($A104,5),'main sheet'!$G:$M, 4, 0)) * S$11</f>
        <v>1.6655027115167725E-5</v>
      </c>
      <c r="T104" s="19">
        <f>((VLOOKUP(ROUND($A104 + (T$9/12),5),'main sheet'!$G:$M, 4, 0) - VLOOKUP(ROUND($A104 + (T$9/12) + (1/12),5),'main sheet'!$G:$M, 4, 0)) / VLOOKUP(ROUND($A104,5),'main sheet'!$G:$M, 4, 0)) * T$11</f>
        <v>1.6644007195468209E-5</v>
      </c>
      <c r="U104" s="19">
        <f>((VLOOKUP(ROUND($A104 + (U$9/12),5),'main sheet'!$G:$M, 4, 0) - VLOOKUP(ROUND($A104 + (U$9/12) + (1/12),5),'main sheet'!$G:$M, 4, 0)) / VLOOKUP(ROUND($A104,5),'main sheet'!$G:$M, 4, 0)) * U$11</f>
        <v>1.6632994567469078E-5</v>
      </c>
      <c r="V104" s="19">
        <f>((VLOOKUP(ROUND($A104 + (V$9/12),5),'main sheet'!$G:$M, 4, 0) - VLOOKUP(ROUND($A104 + (V$9/12) + (1/12),5),'main sheet'!$G:$M, 4, 0)) / VLOOKUP(ROUND($A104,5),'main sheet'!$G:$M, 4, 0)) * V$11</f>
        <v>1.6621989225909953E-5</v>
      </c>
      <c r="W104" s="19">
        <f>((VLOOKUP(ROUND($A104 + (W$9/12),5),'main sheet'!$G:$M, 4, 0) - VLOOKUP(ROUND($A104 + (W$9/12) + (1/12),5),'main sheet'!$G:$M, 4, 0)) / VLOOKUP(ROUND($A104,5),'main sheet'!$G:$M, 4, 0)) * W$11</f>
        <v>1.6610991165969905E-5</v>
      </c>
      <c r="X104" s="19">
        <f>((VLOOKUP(ROUND($A104 + (X$9/12),5),'main sheet'!$G:$M, 4, 0) - VLOOKUP(ROUND($A104 + (X$9/12) + (1/12),5),'main sheet'!$G:$M, 4, 0)) / VLOOKUP(ROUND($A104,5),'main sheet'!$G:$M, 4, 0)) * X$11</f>
        <v>1.6600000383265993E-5</v>
      </c>
      <c r="Y104" s="19">
        <f>((VLOOKUP(ROUND($A104 + (Y$9/12),5),'main sheet'!$G:$M, 4, 0) - VLOOKUP(ROUND($A104 + (Y$9/12) + (1/12),5),'main sheet'!$G:$M, 4, 0)) / VLOOKUP(ROUND($A104,5),'main sheet'!$G:$M, 4, 0)) * Y$11</f>
        <v>1.6589016872548284E-5</v>
      </c>
      <c r="Z104" s="19">
        <f>((VLOOKUP(ROUND($A104 + (Z$9/12),5),'main sheet'!$G:$M, 4, 0) - VLOOKUP(ROUND($A104 + (Z$9/12) + (1/12),5),'main sheet'!$G:$M, 4, 0)) / VLOOKUP(ROUND($A104,5),'main sheet'!$G:$M, 4, 0)) * Z$11</f>
        <v>1.6578040629005398E-5</v>
      </c>
      <c r="AA104" s="19">
        <f>((VLOOKUP(ROUND($A104 + (AA$9/12),5),'main sheet'!$G:$M, 4, 0) - VLOOKUP(ROUND($A104 + (AA$9/12) + (1/12),5),'main sheet'!$G:$M, 4, 0)) / VLOOKUP(ROUND($A104,5),'main sheet'!$G:$M, 4, 0)) * AA$11</f>
        <v>1.6567071648263107E-5</v>
      </c>
      <c r="AB104" s="19">
        <f>((VLOOKUP(ROUND($A104 + (AB$9/12),5),'main sheet'!$G:$M, 4, 0) - VLOOKUP(ROUND($A104 + (AB$9/12) + (1/12),5),'main sheet'!$G:$M, 4, 0)) / VLOOKUP(ROUND($A104,5),'main sheet'!$G:$M, 4, 0)) * AB$11</f>
        <v>1.655610992508187E-5</v>
      </c>
      <c r="AC104" s="19">
        <f>((VLOOKUP(ROUND($A104 + (AC$9/12),5),'main sheet'!$G:$M, 4, 0) - VLOOKUP(ROUND($A104 + (AC$9/12) + (1/12),5),'main sheet'!$G:$M, 4, 0)) / VLOOKUP(ROUND($A104,5),'main sheet'!$G:$M, 4, 0)) * AC$11</f>
        <v>1.6545155454659865E-5</v>
      </c>
      <c r="AD104" s="19">
        <f>((VLOOKUP(ROUND($A104 + (AD$9/12),5),'main sheet'!$G:$M, 4, 0) - VLOOKUP(ROUND($A104 + (AD$9/12) + (1/12),5),'main sheet'!$G:$M, 4, 0)) / VLOOKUP(ROUND($A104,5),'main sheet'!$G:$M, 4, 0)) * AD$11</f>
        <v>1.6534208232631531E-5</v>
      </c>
      <c r="AE104" s="19">
        <f>((VLOOKUP(ROUND($A104 + (AE$9/12),5),'main sheet'!$G:$M, 4, 0) - VLOOKUP(ROUND($A104 + (AE$9/12) + (1/12),5),'main sheet'!$G:$M, 4, 0)) / VLOOKUP(ROUND($A104,5),'main sheet'!$G:$M, 4, 0)) * AE$11</f>
        <v>1.7349431666405626E-5</v>
      </c>
      <c r="AF104" s="19">
        <f>((VLOOKUP(ROUND($A104 + (AF$9/12),5),'main sheet'!$G:$M, 4, 0) - VLOOKUP(ROUND($A104 + (AF$9/12) + (1/12),5),'main sheet'!$G:$M, 4, 0)) / VLOOKUP(ROUND($A104,5),'main sheet'!$G:$M, 4, 0)) * AF$11</f>
        <v>1.7337952289040897E-5</v>
      </c>
      <c r="AH104" s="18">
        <f t="shared" si="3"/>
        <v>7.583333333333333</v>
      </c>
      <c r="AI104" s="19">
        <f t="shared" si="4"/>
        <v>5.1485350892380643E-4</v>
      </c>
    </row>
    <row r="105" spans="1:35" x14ac:dyDescent="0.3">
      <c r="A105" s="19">
        <v>7.666666666666667</v>
      </c>
      <c r="C105" s="19">
        <f>((VLOOKUP(ROUND($A105 + (C$9/12),5),'main sheet'!$G:$M, 4, 0) - VLOOKUP(ROUND($A105 + (C$9/12) + (1/12),5),'main sheet'!$G:$M, 4, 0)) / VLOOKUP(ROUND($A105,5),'main sheet'!$G:$M, 4, 0)) * C$11</f>
        <v>1.7663362794693792E-5</v>
      </c>
      <c r="D105" s="19">
        <f>((VLOOKUP(ROUND($A105 + (D$9/12),5),'main sheet'!$G:$M, 4, 0) - VLOOKUP(ROUND($A105 + (D$9/12) + (1/12),5),'main sheet'!$G:$M, 4, 0)) / VLOOKUP(ROUND($A105,5),'main sheet'!$G:$M, 4, 0)) * D$11</f>
        <v>1.7646227598338214E-5</v>
      </c>
      <c r="E105" s="19">
        <f>((VLOOKUP(ROUND($A105 + (E$9/12),5),'main sheet'!$G:$M, 4, 0) - VLOOKUP(ROUND($A105 + (E$9/12) + (1/12),5),'main sheet'!$G:$M, 4, 0)) / VLOOKUP(ROUND($A105,5),'main sheet'!$G:$M, 4, 0)) * E$11</f>
        <v>1.762910902480568E-5</v>
      </c>
      <c r="F105" s="19">
        <f>((VLOOKUP(ROUND($A105 + (F$9/12),5),'main sheet'!$G:$M, 4, 0) - VLOOKUP(ROUND($A105 + (F$9/12) + (1/12),5),'main sheet'!$G:$M, 4, 0)) / VLOOKUP(ROUND($A105,5),'main sheet'!$G:$M, 4, 0)) * F$11</f>
        <v>1.7612007057970423E-5</v>
      </c>
      <c r="G105" s="19">
        <f>((VLOOKUP(ROUND($A105 + (G$9/12),5),'main sheet'!$G:$M, 4, 0) - VLOOKUP(ROUND($A105 + (G$9/12) + (1/12),5),'main sheet'!$G:$M, 4, 0)) / VLOOKUP(ROUND($A105,5),'main sheet'!$G:$M, 4, 0)) * G$11</f>
        <v>1.7594921681722315E-5</v>
      </c>
      <c r="H105" s="19">
        <f>((VLOOKUP(ROUND($A105 + (H$9/12),5),'main sheet'!$G:$M, 4, 0) - VLOOKUP(ROUND($A105 + (H$9/12) + (1/12),5),'main sheet'!$G:$M, 4, 0)) / VLOOKUP(ROUND($A105,5),'main sheet'!$G:$M, 4, 0)) * H$11</f>
        <v>1.7577852879966854E-5</v>
      </c>
      <c r="I105" s="19">
        <f>((VLOOKUP(ROUND($A105 + (I$9/12),5),'main sheet'!$G:$M, 4, 0) - VLOOKUP(ROUND($A105 + (I$9/12) + (1/12),5),'main sheet'!$G:$M, 4, 0)) / VLOOKUP(ROUND($A105,5),'main sheet'!$G:$M, 4, 0)) * I$11</f>
        <v>1.7560800636625162E-5</v>
      </c>
      <c r="J105" s="19">
        <f>((VLOOKUP(ROUND($A105 + (J$9/12),5),'main sheet'!$G:$M, 4, 0) - VLOOKUP(ROUND($A105 + (J$9/12) + (1/12),5),'main sheet'!$G:$M, 4, 0)) / VLOOKUP(ROUND($A105,5),'main sheet'!$G:$M, 4, 0)) * J$11</f>
        <v>1.7543764935633947E-5</v>
      </c>
      <c r="K105" s="19">
        <f>((VLOOKUP(ROUND($A105 + (K$9/12),5),'main sheet'!$G:$M, 4, 0) - VLOOKUP(ROUND($A105 + (K$9/12) + (1/12),5),'main sheet'!$G:$M, 4, 0)) / VLOOKUP(ROUND($A105,5),'main sheet'!$G:$M, 4, 0)) * K$11</f>
        <v>1.7526745760945502E-5</v>
      </c>
      <c r="L105" s="19">
        <f>((VLOOKUP(ROUND($A105 + (L$9/12),5),'main sheet'!$G:$M, 4, 0) - VLOOKUP(ROUND($A105 + (L$9/12) + (1/12),5),'main sheet'!$G:$M, 4, 0)) / VLOOKUP(ROUND($A105,5),'main sheet'!$G:$M, 4, 0)) * L$11</f>
        <v>1.7509743096527695E-5</v>
      </c>
      <c r="M105" s="19">
        <f>((VLOOKUP(ROUND($A105 + (M$9/12),5),'main sheet'!$G:$M, 4, 0) - VLOOKUP(ROUND($A105 + (M$9/12) + (1/12),5),'main sheet'!$G:$M, 4, 0)) / VLOOKUP(ROUND($A105,5),'main sheet'!$G:$M, 4, 0)) * M$11</f>
        <v>1.755767574843233E-5</v>
      </c>
      <c r="N105" s="19">
        <f>((VLOOKUP(ROUND($A105 + (N$9/12),5),'main sheet'!$G:$M, 4, 0) - VLOOKUP(ROUND($A105 + (N$9/12) + (1/12),5),'main sheet'!$G:$M, 4, 0)) / VLOOKUP(ROUND($A105,5),'main sheet'!$G:$M, 4, 0)) * N$11</f>
        <v>1.7546058584859526E-5</v>
      </c>
      <c r="O105" s="19">
        <f>((VLOOKUP(ROUND($A105 + (O$9/12),5),'main sheet'!$G:$M, 4, 0) - VLOOKUP(ROUND($A105 + (O$9/12) + (1/12),5),'main sheet'!$G:$M, 4, 0)) / VLOOKUP(ROUND($A105,5),'main sheet'!$G:$M, 4, 0)) * O$11</f>
        <v>1.7534449107867305E-5</v>
      </c>
      <c r="P105" s="19">
        <f>((VLOOKUP(ROUND($A105 + (P$9/12),5),'main sheet'!$G:$M, 4, 0) - VLOOKUP(ROUND($A105 + (P$9/12) + (1/12),5),'main sheet'!$G:$M, 4, 0)) / VLOOKUP(ROUND($A105,5),'main sheet'!$G:$M, 4, 0)) * P$11</f>
        <v>1.7522847312369782E-5</v>
      </c>
      <c r="Q105" s="19">
        <f>((VLOOKUP(ROUND($A105 + (Q$9/12),5),'main sheet'!$G:$M, 4, 0) - VLOOKUP(ROUND($A105 + (Q$9/12) + (1/12),5),'main sheet'!$G:$M, 4, 0)) / VLOOKUP(ROUND($A105,5),'main sheet'!$G:$M, 4, 0)) * Q$11</f>
        <v>1.7511253193284449E-5</v>
      </c>
      <c r="R105" s="19">
        <f>((VLOOKUP(ROUND($A105 + (R$9/12),5),'main sheet'!$G:$M, 4, 0) - VLOOKUP(ROUND($A105 + (R$9/12) + (1/12),5),'main sheet'!$G:$M, 4, 0)) / VLOOKUP(ROUND($A105,5),'main sheet'!$G:$M, 4, 0)) * R$11</f>
        <v>1.6666349281507691E-5</v>
      </c>
      <c r="S105" s="19">
        <f>((VLOOKUP(ROUND($A105 + (S$9/12),5),'main sheet'!$G:$M, 4, 0) - VLOOKUP(ROUND($A105 + (S$9/12) + (1/12),5),'main sheet'!$G:$M, 4, 0)) / VLOOKUP(ROUND($A105,5),'main sheet'!$G:$M, 4, 0)) * S$11</f>
        <v>1.665532187041455E-5</v>
      </c>
      <c r="T105" s="19">
        <f>((VLOOKUP(ROUND($A105 + (T$9/12),5),'main sheet'!$G:$M, 4, 0) - VLOOKUP(ROUND($A105 + (T$9/12) + (1/12),5),'main sheet'!$G:$M, 4, 0)) / VLOOKUP(ROUND($A105,5),'main sheet'!$G:$M, 4, 0)) * T$11</f>
        <v>1.664430175597873E-5</v>
      </c>
      <c r="U105" s="19">
        <f>((VLOOKUP(ROUND($A105 + (U$9/12),5),'main sheet'!$G:$M, 4, 0) - VLOOKUP(ROUND($A105 + (U$9/12) + (1/12),5),'main sheet'!$G:$M, 4, 0)) / VLOOKUP(ROUND($A105,5),'main sheet'!$G:$M, 4, 0)) * U$11</f>
        <v>1.6633288932936274E-5</v>
      </c>
      <c r="V105" s="19">
        <f>((VLOOKUP(ROUND($A105 + (V$9/12),5),'main sheet'!$G:$M, 4, 0) - VLOOKUP(ROUND($A105 + (V$9/12) + (1/12),5),'main sheet'!$G:$M, 4, 0)) / VLOOKUP(ROUND($A105,5),'main sheet'!$G:$M, 4, 0)) * V$11</f>
        <v>1.6622283396462972E-5</v>
      </c>
      <c r="W105" s="19">
        <f>((VLOOKUP(ROUND($A105 + (W$9/12),5),'main sheet'!$G:$M, 4, 0) - VLOOKUP(ROUND($A105 + (W$9/12) + (1/12),5),'main sheet'!$G:$M, 4, 0)) / VLOOKUP(ROUND($A105,5),'main sheet'!$G:$M, 4, 0)) * W$11</f>
        <v>1.6611285142172908E-5</v>
      </c>
      <c r="X105" s="19">
        <f>((VLOOKUP(ROUND($A105 + (X$9/12),5),'main sheet'!$G:$M, 4, 0) - VLOOKUP(ROUND($A105 + (X$9/12) + (1/12),5),'main sheet'!$G:$M, 4, 0)) / VLOOKUP(ROUND($A105,5),'main sheet'!$G:$M, 4, 0)) * X$11</f>
        <v>1.6600294164812575E-5</v>
      </c>
      <c r="Y105" s="19">
        <f>((VLOOKUP(ROUND($A105 + (Y$9/12),5),'main sheet'!$G:$M, 4, 0) - VLOOKUP(ROUND($A105 + (Y$9/12) + (1/12),5),'main sheet'!$G:$M, 4, 0)) / VLOOKUP(ROUND($A105,5),'main sheet'!$G:$M, 4, 0)) * Y$11</f>
        <v>1.6589310459567329E-5</v>
      </c>
      <c r="Z105" s="19">
        <f>((VLOOKUP(ROUND($A105 + (Z$9/12),5),'main sheet'!$G:$M, 4, 0) - VLOOKUP(ROUND($A105 + (Z$9/12) + (1/12),5),'main sheet'!$G:$M, 4, 0)) / VLOOKUP(ROUND($A105,5),'main sheet'!$G:$M, 4, 0)) * Z$11</f>
        <v>1.6578334022059956E-5</v>
      </c>
      <c r="AA105" s="19">
        <f>((VLOOKUP(ROUND($A105 + (AA$9/12),5),'main sheet'!$G:$M, 4, 0) - VLOOKUP(ROUND($A105 + (AA$9/12) + (1/12),5),'main sheet'!$G:$M, 4, 0)) / VLOOKUP(ROUND($A105,5),'main sheet'!$G:$M, 4, 0)) * AA$11</f>
        <v>1.6567364847047369E-5</v>
      </c>
      <c r="AB105" s="19">
        <f>((VLOOKUP(ROUND($A105 + (AB$9/12),5),'main sheet'!$G:$M, 4, 0) - VLOOKUP(ROUND($A105 + (AB$9/12) + (1/12),5),'main sheet'!$G:$M, 4, 0)) / VLOOKUP(ROUND($A105,5),'main sheet'!$G:$M, 4, 0)) * AB$11</f>
        <v>1.6556402929724473E-5</v>
      </c>
      <c r="AC105" s="19">
        <f>((VLOOKUP(ROUND($A105 + (AC$9/12),5),'main sheet'!$G:$M, 4, 0) - VLOOKUP(ROUND($A105 + (AC$9/12) + (1/12),5),'main sheet'!$G:$M, 4, 0)) / VLOOKUP(ROUND($A105,5),'main sheet'!$G:$M, 4, 0)) * AC$11</f>
        <v>1.654544826572274E-5</v>
      </c>
      <c r="AD105" s="19">
        <f>((VLOOKUP(ROUND($A105 + (AD$9/12),5),'main sheet'!$G:$M, 4, 0) - VLOOKUP(ROUND($A105 + (AD$9/12) + (1/12),5),'main sheet'!$G:$M, 4, 0)) / VLOOKUP(ROUND($A105,5),'main sheet'!$G:$M, 4, 0)) * AD$11</f>
        <v>1.7361225892249423E-5</v>
      </c>
      <c r="AE105" s="19">
        <f>((VLOOKUP(ROUND($A105 + (AE$9/12),5),'main sheet'!$G:$M, 4, 0) - VLOOKUP(ROUND($A105 + (AE$9/12) + (1/12),5),'main sheet'!$G:$M, 4, 0)) / VLOOKUP(ROUND($A105,5),'main sheet'!$G:$M, 4, 0)) * AE$11</f>
        <v>1.7349738711149575E-5</v>
      </c>
      <c r="AF105" s="19">
        <f>((VLOOKUP(ROUND($A105 + (AF$9/12),5),'main sheet'!$G:$M, 4, 0) - VLOOKUP(ROUND($A105 + (AF$9/12) + (1/12),5),'main sheet'!$G:$M, 4, 0)) / VLOOKUP(ROUND($A105,5),'main sheet'!$G:$M, 4, 0)) * AF$11</f>
        <v>1.7338259130626464E-5</v>
      </c>
      <c r="AH105" s="18">
        <f t="shared" si="3"/>
        <v>7.666666666666667</v>
      </c>
      <c r="AI105" s="19">
        <f t="shared" si="4"/>
        <v>5.1485602821647598E-4</v>
      </c>
    </row>
    <row r="106" spans="1:35" x14ac:dyDescent="0.3">
      <c r="A106" s="19">
        <v>7.75</v>
      </c>
      <c r="C106" s="19">
        <f>((VLOOKUP(ROUND($A106 + (C$9/12),5),'main sheet'!$G:$M, 4, 0) - VLOOKUP(ROUND($A106 + (C$9/12) + (1/12),5),'main sheet'!$G:$M, 4, 0)) / VLOOKUP(ROUND($A106,5),'main sheet'!$G:$M, 4, 0)) * C$11</f>
        <v>1.7663675400823783E-5</v>
      </c>
      <c r="D106" s="19">
        <f>((VLOOKUP(ROUND($A106 + (D$9/12),5),'main sheet'!$G:$M, 4, 0) - VLOOKUP(ROUND($A106 + (D$9/12) + (1/12),5),'main sheet'!$G:$M, 4, 0)) / VLOOKUP(ROUND($A106,5),'main sheet'!$G:$M, 4, 0)) * D$11</f>
        <v>1.7646539901209562E-5</v>
      </c>
      <c r="E106" s="19">
        <f>((VLOOKUP(ROUND($A106 + (E$9/12),5),'main sheet'!$G:$M, 4, 0) - VLOOKUP(ROUND($A106 + (E$9/12) + (1/12),5),'main sheet'!$G:$M, 4, 0)) / VLOOKUP(ROUND($A106,5),'main sheet'!$G:$M, 4, 0)) * E$11</f>
        <v>1.7629421024712574E-5</v>
      </c>
      <c r="F106" s="19">
        <f>((VLOOKUP(ROUND($A106 + (F$9/12),5),'main sheet'!$G:$M, 4, 0) - VLOOKUP(ROUND($A106 + (F$9/12) + (1/12),5),'main sheet'!$G:$M, 4, 0)) / VLOOKUP(ROUND($A106,5),'main sheet'!$G:$M, 4, 0)) * F$11</f>
        <v>1.761231875520677E-5</v>
      </c>
      <c r="G106" s="19">
        <f>((VLOOKUP(ROUND($A106 + (G$9/12),5),'main sheet'!$G:$M, 4, 0) - VLOOKUP(ROUND($A106 + (G$9/12) + (1/12),5),'main sheet'!$G:$M, 4, 0)) / VLOOKUP(ROUND($A106,5),'main sheet'!$G:$M, 4, 0)) * G$11</f>
        <v>1.7595233076581737E-5</v>
      </c>
      <c r="H106" s="19">
        <f>((VLOOKUP(ROUND($A106 + (H$9/12),5),'main sheet'!$G:$M, 4, 0) - VLOOKUP(ROUND($A106 + (H$9/12) + (1/12),5),'main sheet'!$G:$M, 4, 0)) / VLOOKUP(ROUND($A106,5),'main sheet'!$G:$M, 4, 0)) * H$11</f>
        <v>1.7578163972742689E-5</v>
      </c>
      <c r="I106" s="19">
        <f>((VLOOKUP(ROUND($A106 + (I$9/12),5),'main sheet'!$G:$M, 4, 0) - VLOOKUP(ROUND($A106 + (I$9/12) + (1/12),5),'main sheet'!$G:$M, 4, 0)) / VLOOKUP(ROUND($A106,5),'main sheet'!$G:$M, 4, 0)) * I$11</f>
        <v>1.7561111427610452E-5</v>
      </c>
      <c r="J106" s="19">
        <f>((VLOOKUP(ROUND($A106 + (J$9/12),5),'main sheet'!$G:$M, 4, 0) - VLOOKUP(ROUND($A106 + (J$9/12) + (1/12),5),'main sheet'!$G:$M, 4, 0)) / VLOOKUP(ROUND($A106,5),'main sheet'!$G:$M, 4, 0)) * J$11</f>
        <v>1.7544075425121464E-5</v>
      </c>
      <c r="K106" s="19">
        <f>((VLOOKUP(ROUND($A106 + (K$9/12),5),'main sheet'!$G:$M, 4, 0) - VLOOKUP(ROUND($A106 + (K$9/12) + (1/12),5),'main sheet'!$G:$M, 4, 0)) / VLOOKUP(ROUND($A106,5),'main sheet'!$G:$M, 4, 0)) * K$11</f>
        <v>1.7527055949227727E-5</v>
      </c>
      <c r="L106" s="19">
        <f>((VLOOKUP(ROUND($A106 + (L$9/12),5),'main sheet'!$G:$M, 4, 0) - VLOOKUP(ROUND($A106 + (L$9/12) + (1/12),5),'main sheet'!$G:$M, 4, 0)) / VLOOKUP(ROUND($A106,5),'main sheet'!$G:$M, 4, 0)) * L$11</f>
        <v>1.7510052983896828E-5</v>
      </c>
      <c r="M106" s="19">
        <f>((VLOOKUP(ROUND($A106 + (M$9/12),5),'main sheet'!$G:$M, 4, 0) - VLOOKUP(ROUND($A106 + (M$9/12) + (1/12),5),'main sheet'!$G:$M, 4, 0)) / VLOOKUP(ROUND($A106,5),'main sheet'!$G:$M, 4, 0)) * M$11</f>
        <v>1.7557986484113362E-5</v>
      </c>
      <c r="N106" s="19">
        <f>((VLOOKUP(ROUND($A106 + (N$9/12),5),'main sheet'!$G:$M, 4, 0) - VLOOKUP(ROUND($A106 + (N$9/12) + (1/12),5),'main sheet'!$G:$M, 4, 0)) / VLOOKUP(ROUND($A106,5),'main sheet'!$G:$M, 4, 0)) * N$11</f>
        <v>1.754636911494004E-5</v>
      </c>
      <c r="O106" s="19">
        <f>((VLOOKUP(ROUND($A106 + (O$9/12),5),'main sheet'!$G:$M, 4, 0) - VLOOKUP(ROUND($A106 + (O$9/12) + (1/12),5),'main sheet'!$G:$M, 4, 0)) / VLOOKUP(ROUND($A106,5),'main sheet'!$G:$M, 4, 0)) * O$11</f>
        <v>1.7534759432483339E-5</v>
      </c>
      <c r="P106" s="19">
        <f>((VLOOKUP(ROUND($A106 + (P$9/12),5),'main sheet'!$G:$M, 4, 0) - VLOOKUP(ROUND($A106 + (P$9/12) + (1/12),5),'main sheet'!$G:$M, 4, 0)) / VLOOKUP(ROUND($A106,5),'main sheet'!$G:$M, 4, 0)) * P$11</f>
        <v>1.7523157431657281E-5</v>
      </c>
      <c r="Q106" s="19">
        <f>((VLOOKUP(ROUND($A106 + (Q$9/12),5),'main sheet'!$G:$M, 4, 0) - VLOOKUP(ROUND($A106 + (Q$9/12) + (1/12),5),'main sheet'!$G:$M, 4, 0)) / VLOOKUP(ROUND($A106,5),'main sheet'!$G:$M, 4, 0)) * Q$11</f>
        <v>1.6677679149933553E-5</v>
      </c>
      <c r="R106" s="19">
        <f>((VLOOKUP(ROUND($A106 + (R$9/12),5),'main sheet'!$G:$M, 4, 0) - VLOOKUP(ROUND($A106 + (R$9/12) + (1/12),5),'main sheet'!$G:$M, 4, 0)) / VLOOKUP(ROUND($A106,5),'main sheet'!$G:$M, 4, 0)) * R$11</f>
        <v>1.6666644242350656E-5</v>
      </c>
      <c r="S106" s="19">
        <f>((VLOOKUP(ROUND($A106 + (S$9/12),5),'main sheet'!$G:$M, 4, 0) - VLOOKUP(ROUND($A106 + (S$9/12) + (1/12),5),'main sheet'!$G:$M, 4, 0)) / VLOOKUP(ROUND($A106,5),'main sheet'!$G:$M, 4, 0)) * S$11</f>
        <v>1.6655616636385378E-5</v>
      </c>
      <c r="T106" s="19">
        <f>((VLOOKUP(ROUND($A106 + (T$9/12),5),'main sheet'!$G:$M, 4, 0) - VLOOKUP(ROUND($A106 + (T$9/12) + (1/12),5),'main sheet'!$G:$M, 4, 0)) / VLOOKUP(ROUND($A106,5),'main sheet'!$G:$M, 4, 0)) * T$11</f>
        <v>1.6644596326770189E-5</v>
      </c>
      <c r="U106" s="19">
        <f>((VLOOKUP(ROUND($A106 + (U$9/12),5),'main sheet'!$G:$M, 4, 0) - VLOOKUP(ROUND($A106 + (U$9/12) + (1/12),5),'main sheet'!$G:$M, 4, 0)) / VLOOKUP(ROUND($A106,5),'main sheet'!$G:$M, 4, 0)) * U$11</f>
        <v>1.6633583308677603E-5</v>
      </c>
      <c r="V106" s="19">
        <f>((VLOOKUP(ROUND($A106 + (V$9/12),5),'main sheet'!$G:$M, 4, 0) - VLOOKUP(ROUND($A106 + (V$9/12) + (1/12),5),'main sheet'!$G:$M, 4, 0)) / VLOOKUP(ROUND($A106,5),'main sheet'!$G:$M, 4, 0)) * V$11</f>
        <v>1.6622577577718719E-5</v>
      </c>
      <c r="W106" s="19">
        <f>((VLOOKUP(ROUND($A106 + (W$9/12),5),'main sheet'!$G:$M, 4, 0) - VLOOKUP(ROUND($A106 + (W$9/12) + (1/12),5),'main sheet'!$G:$M, 4, 0)) / VLOOKUP(ROUND($A106,5),'main sheet'!$G:$M, 4, 0)) * W$11</f>
        <v>1.6611579128636459E-5</v>
      </c>
      <c r="X106" s="19">
        <f>((VLOOKUP(ROUND($A106 + (X$9/12),5),'main sheet'!$G:$M, 4, 0) - VLOOKUP(ROUND($A106 + (X$9/12) + (1/12),5),'main sheet'!$G:$M, 4, 0)) / VLOOKUP(ROUND($A106,5),'main sheet'!$G:$M, 4, 0)) * X$11</f>
        <v>1.6600587956612908E-5</v>
      </c>
      <c r="Y106" s="19">
        <f>((VLOOKUP(ROUND($A106 + (Y$9/12),5),'main sheet'!$G:$M, 4, 0) - VLOOKUP(ROUND($A106 + (Y$9/12) + (1/12),5),'main sheet'!$G:$M, 4, 0)) / VLOOKUP(ROUND($A106,5),'main sheet'!$G:$M, 4, 0)) * Y$11</f>
        <v>1.6589604057267873E-5</v>
      </c>
      <c r="Z106" s="19">
        <f>((VLOOKUP(ROUND($A106 + (Z$9/12),5),'main sheet'!$G:$M, 4, 0) - VLOOKUP(ROUND($A106 + (Z$9/12) + (1/12),5),'main sheet'!$G:$M, 4, 0)) / VLOOKUP(ROUND($A106,5),'main sheet'!$G:$M, 4, 0)) * Z$11</f>
        <v>1.6578627425354702E-5</v>
      </c>
      <c r="AA106" s="19">
        <f>((VLOOKUP(ROUND($A106 + (AA$9/12),5),'main sheet'!$G:$M, 4, 0) - VLOOKUP(ROUND($A106 + (AA$9/12) + (1/12),5),'main sheet'!$G:$M, 4, 0)) / VLOOKUP(ROUND($A106,5),'main sheet'!$G:$M, 4, 0)) * AA$11</f>
        <v>1.6567658056065042E-5</v>
      </c>
      <c r="AB106" s="19">
        <f>((VLOOKUP(ROUND($A106 + (AB$9/12),5),'main sheet'!$G:$M, 4, 0) - VLOOKUP(ROUND($A106 + (AB$9/12) + (1/12),5),'main sheet'!$G:$M, 4, 0)) / VLOOKUP(ROUND($A106,5),'main sheet'!$G:$M, 4, 0)) * AB$11</f>
        <v>1.6556695945027385E-5</v>
      </c>
      <c r="AC106" s="19">
        <f>((VLOOKUP(ROUND($A106 + (AC$9/12),5),'main sheet'!$G:$M, 4, 0) - VLOOKUP(ROUND($A106 + (AC$9/12) + (1/12),5),'main sheet'!$G:$M, 4, 0)) / VLOOKUP(ROUND($A106,5),'main sheet'!$G:$M, 4, 0)) * AC$11</f>
        <v>1.7373028141305205E-5</v>
      </c>
      <c r="AD106" s="19">
        <f>((VLOOKUP(ROUND($A106 + (AD$9/12),5),'main sheet'!$G:$M, 4, 0) - VLOOKUP(ROUND($A106 + (AD$9/12) + (1/12),5),'main sheet'!$G:$M, 4, 0)) / VLOOKUP(ROUND($A106,5),'main sheet'!$G:$M, 4, 0)) * AD$11</f>
        <v>1.7361533151161622E-5</v>
      </c>
      <c r="AE106" s="19">
        <f>((VLOOKUP(ROUND($A106 + (AE$9/12),5),'main sheet'!$G:$M, 4, 0) - VLOOKUP(ROUND($A106 + (AE$9/12) + (1/12),5),'main sheet'!$G:$M, 4, 0)) / VLOOKUP(ROUND($A106,5),'main sheet'!$G:$M, 4, 0)) * AE$11</f>
        <v>1.7350045766761686E-5</v>
      </c>
      <c r="AF106" s="19">
        <f>((VLOOKUP(ROUND($A106 + (AF$9/12),5),'main sheet'!$G:$M, 4, 0) - VLOOKUP(ROUND($A106 + (AF$9/12) + (1/12),5),'main sheet'!$G:$M, 4, 0)) / VLOOKUP(ROUND($A106,5),'main sheet'!$G:$M, 4, 0)) * AF$11</f>
        <v>1.7338565983072999E-5</v>
      </c>
      <c r="AH106" s="18">
        <f t="shared" si="3"/>
        <v>7.75</v>
      </c>
      <c r="AI106" s="19">
        <f t="shared" si="4"/>
        <v>5.1485854323342958E-4</v>
      </c>
    </row>
    <row r="107" spans="1:35" x14ac:dyDescent="0.3">
      <c r="A107" s="19">
        <v>7.833333333333333</v>
      </c>
      <c r="C107" s="19">
        <f>((VLOOKUP(ROUND($A107 + (C$9/12),5),'main sheet'!$G:$M, 4, 0) - VLOOKUP(ROUND($A107 + (C$9/12) + (1/12),5),'main sheet'!$G:$M, 4, 0)) / VLOOKUP(ROUND($A107,5),'main sheet'!$G:$M, 4, 0)) * C$11</f>
        <v>1.7663988018018969E-5</v>
      </c>
      <c r="D107" s="19">
        <f>((VLOOKUP(ROUND($A107 + (D$9/12),5),'main sheet'!$G:$M, 4, 0) - VLOOKUP(ROUND($A107 + (D$9/12) + (1/12),5),'main sheet'!$G:$M, 4, 0)) / VLOOKUP(ROUND($A107,5),'main sheet'!$G:$M, 4, 0)) * D$11</f>
        <v>1.7646852215135368E-5</v>
      </c>
      <c r="E107" s="19">
        <f>((VLOOKUP(ROUND($A107 + (E$9/12),5),'main sheet'!$G:$M, 4, 0) - VLOOKUP(ROUND($A107 + (E$9/12) + (1/12),5),'main sheet'!$G:$M, 4, 0)) / VLOOKUP(ROUND($A107,5),'main sheet'!$G:$M, 4, 0)) * E$11</f>
        <v>1.7629733035663206E-5</v>
      </c>
      <c r="F107" s="19">
        <f>((VLOOKUP(ROUND($A107 + (F$9/12),5),'main sheet'!$G:$M, 4, 0) - VLOOKUP(ROUND($A107 + (F$9/12) + (1/12),5),'main sheet'!$G:$M, 4, 0)) / VLOOKUP(ROUND($A107,5),'main sheet'!$G:$M, 4, 0)) * F$11</f>
        <v>1.7612630463476141E-5</v>
      </c>
      <c r="G107" s="19">
        <f>((VLOOKUP(ROUND($A107 + (G$9/12),5),'main sheet'!$G:$M, 4, 0) - VLOOKUP(ROUND($A107 + (G$9/12) + (1/12),5),'main sheet'!$G:$M, 4, 0)) / VLOOKUP(ROUND($A107,5),'main sheet'!$G:$M, 4, 0)) * G$11</f>
        <v>1.759554448246348E-5</v>
      </c>
      <c r="H107" s="19">
        <f>((VLOOKUP(ROUND($A107 + (H$9/12),5),'main sheet'!$G:$M, 4, 0) - VLOOKUP(ROUND($A107 + (H$9/12) + (1/12),5),'main sheet'!$G:$M, 4, 0)) / VLOOKUP(ROUND($A107,5),'main sheet'!$G:$M, 4, 0)) * H$11</f>
        <v>1.7578475076530148E-5</v>
      </c>
      <c r="I107" s="19">
        <f>((VLOOKUP(ROUND($A107 + (I$9/12),5),'main sheet'!$G:$M, 4, 0) - VLOOKUP(ROUND($A107 + (I$9/12) + (1/12),5),'main sheet'!$G:$M, 4, 0)) / VLOOKUP(ROUND($A107,5),'main sheet'!$G:$M, 4, 0)) * I$11</f>
        <v>1.7561422229596691E-5</v>
      </c>
      <c r="J107" s="19">
        <f>((VLOOKUP(ROUND($A107 + (J$9/12),5),'main sheet'!$G:$M, 4, 0) - VLOOKUP(ROUND($A107 + (J$9/12) + (1/12),5),'main sheet'!$G:$M, 4, 0)) / VLOOKUP(ROUND($A107,5),'main sheet'!$G:$M, 4, 0)) * J$11</f>
        <v>1.7544385925599254E-5</v>
      </c>
      <c r="K107" s="19">
        <f>((VLOOKUP(ROUND($A107 + (K$9/12),5),'main sheet'!$G:$M, 4, 0) - VLOOKUP(ROUND($A107 + (K$9/12) + (1/12),5),'main sheet'!$G:$M, 4, 0)) / VLOOKUP(ROUND($A107,5),'main sheet'!$G:$M, 4, 0)) * K$11</f>
        <v>1.7527366148489566E-5</v>
      </c>
      <c r="L107" s="19">
        <f>((VLOOKUP(ROUND($A107 + (L$9/12),5),'main sheet'!$G:$M, 4, 0) - VLOOKUP(ROUND($A107 + (L$9/12) + (1/12),5),'main sheet'!$G:$M, 4, 0)) / VLOOKUP(ROUND($A107,5),'main sheet'!$G:$M, 4, 0)) * L$11</f>
        <v>1.7510362882234925E-5</v>
      </c>
      <c r="M107" s="19">
        <f>((VLOOKUP(ROUND($A107 + (M$9/12),5),'main sheet'!$G:$M, 4, 0) - VLOOKUP(ROUND($A107 + (M$9/12) + (1/12),5),'main sheet'!$G:$M, 4, 0)) / VLOOKUP(ROUND($A107,5),'main sheet'!$G:$M, 4, 0)) * M$11</f>
        <v>1.7558297230793381E-5</v>
      </c>
      <c r="N107" s="19">
        <f>((VLOOKUP(ROUND($A107 + (N$9/12),5),'main sheet'!$G:$M, 4, 0) - VLOOKUP(ROUND($A107 + (N$9/12) + (1/12),5),'main sheet'!$G:$M, 4, 0)) / VLOOKUP(ROUND($A107,5),'main sheet'!$G:$M, 4, 0)) * N$11</f>
        <v>1.7546679656012264E-5</v>
      </c>
      <c r="O107" s="19">
        <f>((VLOOKUP(ROUND($A107 + (O$9/12),5),'main sheet'!$G:$M, 4, 0) - VLOOKUP(ROUND($A107 + (O$9/12) + (1/12),5),'main sheet'!$G:$M, 4, 0)) / VLOOKUP(ROUND($A107,5),'main sheet'!$G:$M, 4, 0)) * O$11</f>
        <v>1.7535069768083808E-5</v>
      </c>
      <c r="P107" s="19">
        <f>((VLOOKUP(ROUND($A107 + (P$9/12),5),'main sheet'!$G:$M, 4, 0) - VLOOKUP(ROUND($A107 + (P$9/12) + (1/12),5),'main sheet'!$G:$M, 4, 0)) / VLOOKUP(ROUND($A107,5),'main sheet'!$G:$M, 4, 0)) * P$11</f>
        <v>1.6689016725688525E-5</v>
      </c>
      <c r="Q107" s="19">
        <f>((VLOOKUP(ROUND($A107 + (Q$9/12),5),'main sheet'!$G:$M, 4, 0) - VLOOKUP(ROUND($A107 + (Q$9/12) + (1/12),5),'main sheet'!$G:$M, 4, 0)) / VLOOKUP(ROUND($A107,5),'main sheet'!$G:$M, 4, 0)) * Q$11</f>
        <v>1.6677974316516254E-5</v>
      </c>
      <c r="R107" s="19">
        <f>((VLOOKUP(ROUND($A107 + (R$9/12),5),'main sheet'!$G:$M, 4, 0) - VLOOKUP(ROUND($A107 + (R$9/12) + (1/12),5),'main sheet'!$G:$M, 4, 0)) / VLOOKUP(ROUND($A107,5),'main sheet'!$G:$M, 4, 0)) * R$11</f>
        <v>1.666693921392528E-5</v>
      </c>
      <c r="S107" s="19">
        <f>((VLOOKUP(ROUND($A107 + (S$9/12),5),'main sheet'!$G:$M, 4, 0) - VLOOKUP(ROUND($A107 + (S$9/12) + (1/12),5),'main sheet'!$G:$M, 4, 0)) / VLOOKUP(ROUND($A107,5),'main sheet'!$G:$M, 4, 0)) * S$11</f>
        <v>1.6655911412644498E-5</v>
      </c>
      <c r="T107" s="19">
        <f>((VLOOKUP(ROUND($A107 + (T$9/12),5),'main sheet'!$G:$M, 4, 0) - VLOOKUP(ROUND($A107 + (T$9/12) + (1/12),5),'main sheet'!$G:$M, 4, 0)) / VLOOKUP(ROUND($A107,5),'main sheet'!$G:$M, 4, 0)) * T$11</f>
        <v>1.664489090784313E-5</v>
      </c>
      <c r="U107" s="19">
        <f>((VLOOKUP(ROUND($A107 + (U$9/12),5),'main sheet'!$G:$M, 4, 0) - VLOOKUP(ROUND($A107 + (U$9/12) + (1/12),5),'main sheet'!$G:$M, 4, 0)) / VLOOKUP(ROUND($A107,5),'main sheet'!$G:$M, 4, 0)) * U$11</f>
        <v>1.6633877695129301E-5</v>
      </c>
      <c r="V107" s="19">
        <f>((VLOOKUP(ROUND($A107 + (V$9/12),5),'main sheet'!$G:$M, 4, 0) - VLOOKUP(ROUND($A107 + (V$9/12) + (1/12),5),'main sheet'!$G:$M, 4, 0)) / VLOOKUP(ROUND($A107,5),'main sheet'!$G:$M, 4, 0)) * V$11</f>
        <v>1.6622871769242353E-5</v>
      </c>
      <c r="W107" s="19">
        <f>((VLOOKUP(ROUND($A107 + (W$9/12),5),'main sheet'!$G:$M, 4, 0) - VLOOKUP(ROUND($A107 + (W$9/12) + (1/12),5),'main sheet'!$G:$M, 4, 0)) / VLOOKUP(ROUND($A107,5),'main sheet'!$G:$M, 4, 0)) * W$11</f>
        <v>1.6611873125361095E-5</v>
      </c>
      <c r="X107" s="19">
        <f>((VLOOKUP(ROUND($A107 + (X$9/12),5),'main sheet'!$G:$M, 4, 0) - VLOOKUP(ROUND($A107 + (X$9/12) + (1/12),5),'main sheet'!$G:$M, 4, 0)) / VLOOKUP(ROUND($A107,5),'main sheet'!$G:$M, 4, 0)) * X$11</f>
        <v>1.6600881759102362E-5</v>
      </c>
      <c r="Y107" s="19">
        <f>((VLOOKUP(ROUND($A107 + (Y$9/12),5),'main sheet'!$G:$M, 4, 0) - VLOOKUP(ROUND($A107 + (Y$9/12) + (1/12),5),'main sheet'!$G:$M, 4, 0)) / VLOOKUP(ROUND($A107,5),'main sheet'!$G:$M, 4, 0)) * Y$11</f>
        <v>1.6589897665215933E-5</v>
      </c>
      <c r="Z107" s="19">
        <f>((VLOOKUP(ROUND($A107 + (Z$9/12),5),'main sheet'!$G:$M, 4, 0) - VLOOKUP(ROUND($A107 + (Z$9/12) + (1/12),5),'main sheet'!$G:$M, 4, 0)) / VLOOKUP(ROUND($A107,5),'main sheet'!$G:$M, 4, 0)) * Z$11</f>
        <v>1.6578920838890182E-5</v>
      </c>
      <c r="AA107" s="19">
        <f>((VLOOKUP(ROUND($A107 + (AA$9/12),5),'main sheet'!$G:$M, 4, 0) - VLOOKUP(ROUND($A107 + (AA$9/12) + (1/12),5),'main sheet'!$G:$M, 4, 0)) / VLOOKUP(ROUND($A107,5),'main sheet'!$G:$M, 4, 0)) * AA$11</f>
        <v>1.6567951275750635E-5</v>
      </c>
      <c r="AB107" s="19">
        <f>((VLOOKUP(ROUND($A107 + (AB$9/12),5),'main sheet'!$G:$M, 4, 0) - VLOOKUP(ROUND($A107 + (AB$9/12) + (1/12),5),'main sheet'!$G:$M, 4, 0)) / VLOOKUP(ROUND($A107,5),'main sheet'!$G:$M, 4, 0)) * AB$11</f>
        <v>1.7384838419034765E-5</v>
      </c>
      <c r="AC107" s="19">
        <f>((VLOOKUP(ROUND($A107 + (AC$9/12),5),'main sheet'!$G:$M, 4, 0) - VLOOKUP(ROUND($A107 + (AC$9/12) + (1/12),5),'main sheet'!$G:$M, 4, 0)) / VLOOKUP(ROUND($A107,5),'main sheet'!$G:$M, 4, 0)) * AC$11</f>
        <v>1.7373335614535218E-5</v>
      </c>
      <c r="AD107" s="19">
        <f>((VLOOKUP(ROUND($A107 + (AD$9/12),5),'main sheet'!$G:$M, 4, 0) - VLOOKUP(ROUND($A107 + (AD$9/12) + (1/12),5),'main sheet'!$G:$M, 4, 0)) / VLOOKUP(ROUND($A107,5),'main sheet'!$G:$M, 4, 0)) * AD$11</f>
        <v>1.736184042094974E-5</v>
      </c>
      <c r="AE107" s="19">
        <f>((VLOOKUP(ROUND($A107 + (AE$9/12),5),'main sheet'!$G:$M, 4, 0) - VLOOKUP(ROUND($A107 + (AE$9/12) + (1/12),5),'main sheet'!$G:$M, 4, 0)) / VLOOKUP(ROUND($A107,5),'main sheet'!$G:$M, 4, 0)) * AE$11</f>
        <v>1.735035283324252E-5</v>
      </c>
      <c r="AF107" s="19">
        <f>((VLOOKUP(ROUND($A107 + (AF$9/12),5),'main sheet'!$G:$M, 4, 0) - VLOOKUP(ROUND($A107 + (AF$9/12) + (1/12),5),'main sheet'!$G:$M, 4, 0)) / VLOOKUP(ROUND($A107,5),'main sheet'!$G:$M, 4, 0)) * AF$11</f>
        <v>1.7338872846381065E-5</v>
      </c>
      <c r="AH107" s="18">
        <f t="shared" si="3"/>
        <v>7.833333333333333</v>
      </c>
      <c r="AI107" s="19">
        <f t="shared" si="4"/>
        <v>5.1486105397155013E-4</v>
      </c>
    </row>
    <row r="108" spans="1:35" x14ac:dyDescent="0.3">
      <c r="A108" s="19">
        <v>7.916666666666667</v>
      </c>
      <c r="C108" s="19">
        <f>((VLOOKUP(ROUND($A108 + (C$9/12),5),'main sheet'!$G:$M, 4, 0) - VLOOKUP(ROUND($A108 + (C$9/12) + (1/12),5),'main sheet'!$G:$M, 4, 0)) / VLOOKUP(ROUND($A108,5),'main sheet'!$G:$M, 4, 0)) * C$11</f>
        <v>1.7664300646279941E-5</v>
      </c>
      <c r="D108" s="19">
        <f>((VLOOKUP(ROUND($A108 + (D$9/12),5),'main sheet'!$G:$M, 4, 0) - VLOOKUP(ROUND($A108 + (D$9/12) + (1/12),5),'main sheet'!$G:$M, 4, 0)) / VLOOKUP(ROUND($A108,5),'main sheet'!$G:$M, 4, 0)) * D$11</f>
        <v>1.7647164540116231E-5</v>
      </c>
      <c r="E108" s="19">
        <f>((VLOOKUP(ROUND($A108 + (E$9/12),5),'main sheet'!$G:$M, 4, 0) - VLOOKUP(ROUND($A108 + (E$9/12) + (1/12),5),'main sheet'!$G:$M, 4, 0)) / VLOOKUP(ROUND($A108,5),'main sheet'!$G:$M, 4, 0)) * E$11</f>
        <v>1.7630045057658172E-5</v>
      </c>
      <c r="F108" s="19">
        <f>((VLOOKUP(ROUND($A108 + (F$9/12),5),'main sheet'!$G:$M, 4, 0) - VLOOKUP(ROUND($A108 + (F$9/12) + (1/12),5),'main sheet'!$G:$M, 4, 0)) / VLOOKUP(ROUND($A108,5),'main sheet'!$G:$M, 4, 0)) * F$11</f>
        <v>1.7612942182779133E-5</v>
      </c>
      <c r="G108" s="19">
        <f>((VLOOKUP(ROUND($A108 + (G$9/12),5),'main sheet'!$G:$M, 4, 0) - VLOOKUP(ROUND($A108 + (G$9/12) + (1/12),5),'main sheet'!$G:$M, 4, 0)) / VLOOKUP(ROUND($A108,5),'main sheet'!$G:$M, 4, 0)) * G$11</f>
        <v>1.7595855899368137E-5</v>
      </c>
      <c r="H108" s="19">
        <f>((VLOOKUP(ROUND($A108 + (H$9/12),5),'main sheet'!$G:$M, 4, 0) - VLOOKUP(ROUND($A108 + (H$9/12) + (1/12),5),'main sheet'!$G:$M, 4, 0)) / VLOOKUP(ROUND($A108,5),'main sheet'!$G:$M, 4, 0)) * H$11</f>
        <v>1.7578786191329825E-5</v>
      </c>
      <c r="I108" s="19">
        <f>((VLOOKUP(ROUND($A108 + (I$9/12),5),'main sheet'!$G:$M, 4, 0) - VLOOKUP(ROUND($A108 + (I$9/12) + (1/12),5),'main sheet'!$G:$M, 4, 0)) / VLOOKUP(ROUND($A108,5),'main sheet'!$G:$M, 4, 0)) * I$11</f>
        <v>1.7561733042584465E-5</v>
      </c>
      <c r="J108" s="19">
        <f>((VLOOKUP(ROUND($A108 + (J$9/12),5),'main sheet'!$G:$M, 4, 0) - VLOOKUP(ROUND($A108 + (J$9/12) + (1/12),5),'main sheet'!$G:$M, 4, 0)) / VLOOKUP(ROUND($A108,5),'main sheet'!$G:$M, 4, 0)) * J$11</f>
        <v>1.754469643706791E-5</v>
      </c>
      <c r="K108" s="19">
        <f>((VLOOKUP(ROUND($A108 + (K$9/12),5),'main sheet'!$G:$M, 4, 0) - VLOOKUP(ROUND($A108 + (K$9/12) + (1/12),5),'main sheet'!$G:$M, 4, 0)) / VLOOKUP(ROUND($A108,5),'main sheet'!$G:$M, 4, 0)) * K$11</f>
        <v>1.7527676358731609E-5</v>
      </c>
      <c r="L108" s="19">
        <f>((VLOOKUP(ROUND($A108 + (L$9/12),5),'main sheet'!$G:$M, 4, 0) - VLOOKUP(ROUND($A108 + (L$9/12) + (1/12),5),'main sheet'!$G:$M, 4, 0)) / VLOOKUP(ROUND($A108,5),'main sheet'!$G:$M, 4, 0)) * L$11</f>
        <v>1.751067279154257E-5</v>
      </c>
      <c r="M108" s="19">
        <f>((VLOOKUP(ROUND($A108 + (M$9/12),5),'main sheet'!$G:$M, 4, 0) - VLOOKUP(ROUND($A108 + (M$9/12) + (1/12),5),'main sheet'!$G:$M, 4, 0)) / VLOOKUP(ROUND($A108,5),'main sheet'!$G:$M, 4, 0)) * M$11</f>
        <v>1.7558607988472979E-5</v>
      </c>
      <c r="N108" s="19">
        <f>((VLOOKUP(ROUND($A108 + (N$9/12),5),'main sheet'!$G:$M, 4, 0) - VLOOKUP(ROUND($A108 + (N$9/12) + (1/12),5),'main sheet'!$G:$M, 4, 0)) / VLOOKUP(ROUND($A108,5),'main sheet'!$G:$M, 4, 0)) * N$11</f>
        <v>1.7546990208076787E-5</v>
      </c>
      <c r="O108" s="19">
        <f>((VLOOKUP(ROUND($A108 + (O$9/12),5),'main sheet'!$G:$M, 4, 0) - VLOOKUP(ROUND($A108 + (O$9/12) + (1/12),5),'main sheet'!$G:$M, 4, 0)) / VLOOKUP(ROUND($A108,5),'main sheet'!$G:$M, 4, 0)) * O$11</f>
        <v>1.6700362014019371E-5</v>
      </c>
      <c r="P108" s="19">
        <f>((VLOOKUP(ROUND($A108 + (P$9/12),5),'main sheet'!$G:$M, 4, 0) - VLOOKUP(ROUND($A108 + (P$9/12) + (1/12),5),'main sheet'!$G:$M, 4, 0)) / VLOOKUP(ROUND($A108,5),'main sheet'!$G:$M, 4, 0)) * P$11</f>
        <v>1.6689312098154645E-5</v>
      </c>
      <c r="Q108" s="19">
        <f>((VLOOKUP(ROUND($A108 + (Q$9/12),5),'main sheet'!$G:$M, 4, 0) - VLOOKUP(ROUND($A108 + (Q$9/12) + (1/12),5),'main sheet'!$G:$M, 4, 0)) / VLOOKUP(ROUND($A108,5),'main sheet'!$G:$M, 4, 0)) * Q$11</f>
        <v>1.6678269493838275E-5</v>
      </c>
      <c r="R108" s="19">
        <f>((VLOOKUP(ROUND($A108 + (R$9/12),5),'main sheet'!$G:$M, 4, 0) - VLOOKUP(ROUND($A108 + (R$9/12) + (1/12),5),'main sheet'!$G:$M, 4, 0)) / VLOOKUP(ROUND($A108,5),'main sheet'!$G:$M, 4, 0)) * R$11</f>
        <v>1.6667234195795564E-5</v>
      </c>
      <c r="S108" s="19">
        <f>((VLOOKUP(ROUND($A108 + (S$9/12),5),'main sheet'!$G:$M, 4, 0) - VLOOKUP(ROUND($A108 + (S$9/12) + (1/12),5),'main sheet'!$G:$M, 4, 0)) / VLOOKUP(ROUND($A108,5),'main sheet'!$G:$M, 4, 0)) * S$11</f>
        <v>1.665620619919246E-5</v>
      </c>
      <c r="T108" s="19">
        <f>((VLOOKUP(ROUND($A108 + (T$9/12),5),'main sheet'!$G:$M, 4, 0) - VLOOKUP(ROUND($A108 + (T$9/12) + (1/12),5),'main sheet'!$G:$M, 4, 0)) / VLOOKUP(ROUND($A108,5),'main sheet'!$G:$M, 4, 0)) * T$11</f>
        <v>1.6645185499634093E-5</v>
      </c>
      <c r="U108" s="19">
        <f>((VLOOKUP(ROUND($A108 + (U$9/12),5),'main sheet'!$G:$M, 4, 0) - VLOOKUP(ROUND($A108 + (U$9/12) + (1/12),5),'main sheet'!$G:$M, 4, 0)) / VLOOKUP(ROUND($A108,5),'main sheet'!$G:$M, 4, 0)) * U$11</f>
        <v>1.6634172091856235E-5</v>
      </c>
      <c r="V108" s="19">
        <f>((VLOOKUP(ROUND($A108 + (V$9/12),5),'main sheet'!$G:$M, 4, 0) - VLOOKUP(ROUND($A108 + (V$9/12) + (1/12),5),'main sheet'!$G:$M, 4, 0)) / VLOOKUP(ROUND($A108,5),'main sheet'!$G:$M, 4, 0)) * V$11</f>
        <v>1.6623165971034415E-5</v>
      </c>
      <c r="W108" s="19">
        <f>((VLOOKUP(ROUND($A108 + (W$9/12),5),'main sheet'!$G:$M, 4, 0) - VLOOKUP(ROUND($A108 + (W$9/12) + (1/12),5),'main sheet'!$G:$M, 4, 0)) / VLOOKUP(ROUND($A108,5),'main sheet'!$G:$M, 4, 0)) * W$11</f>
        <v>1.661216713278249E-5</v>
      </c>
      <c r="X108" s="19">
        <f>((VLOOKUP(ROUND($A108 + (X$9/12),5),'main sheet'!$G:$M, 4, 0) - VLOOKUP(ROUND($A108 + (X$9/12) + (1/12),5),'main sheet'!$G:$M, 4, 0)) / VLOOKUP(ROUND($A108,5),'main sheet'!$G:$M, 4, 0)) * X$11</f>
        <v>1.6601175571846669E-5</v>
      </c>
      <c r="Y108" s="19">
        <f>((VLOOKUP(ROUND($A108 + (Y$9/12),5),'main sheet'!$G:$M, 4, 0) - VLOOKUP(ROUND($A108 + (Y$9/12) + (1/12),5),'main sheet'!$G:$M, 4, 0)) / VLOOKUP(ROUND($A108,5),'main sheet'!$G:$M, 4, 0)) * Y$11</f>
        <v>1.6590191283412055E-5</v>
      </c>
      <c r="Z108" s="19">
        <f>((VLOOKUP(ROUND($A108 + (Z$9/12),5),'main sheet'!$G:$M, 4, 0) - VLOOKUP(ROUND($A108 + (Z$9/12) + (1/12),5),'main sheet'!$G:$M, 4, 0)) / VLOOKUP(ROUND($A108,5),'main sheet'!$G:$M, 4, 0)) * Z$11</f>
        <v>1.65792142631012E-5</v>
      </c>
      <c r="AA108" s="19">
        <f>((VLOOKUP(ROUND($A108 + (AA$9/12),5),'main sheet'!$G:$M, 4, 0) - VLOOKUP(ROUND($A108 + (AA$9/12) + (1/12),5),'main sheet'!$G:$M, 4, 0)) / VLOOKUP(ROUND($A108,5),'main sheet'!$G:$M, 4, 0)) * AA$11</f>
        <v>1.7396656730903648E-5</v>
      </c>
      <c r="AB108" s="19">
        <f>((VLOOKUP(ROUND($A108 + (AB$9/12),5),'main sheet'!$G:$M, 4, 0) - VLOOKUP(ROUND($A108 + (AB$9/12) + (1/12),5),'main sheet'!$G:$M, 4, 0)) / VLOOKUP(ROUND($A108,5),'main sheet'!$G:$M, 4, 0)) * AB$11</f>
        <v>1.7385146106732284E-5</v>
      </c>
      <c r="AC108" s="19">
        <f>((VLOOKUP(ROUND($A108 + (AC$9/12),5),'main sheet'!$G:$M, 4, 0) - VLOOKUP(ROUND($A108 + (AC$9/12) + (1/12),5),'main sheet'!$G:$M, 4, 0)) / VLOOKUP(ROUND($A108,5),'main sheet'!$G:$M, 4, 0)) * AC$11</f>
        <v>1.737364309864894E-5</v>
      </c>
      <c r="AD108" s="19">
        <f>((VLOOKUP(ROUND($A108 + (AD$9/12),5),'main sheet'!$G:$M, 4, 0) - VLOOKUP(ROUND($A108 + (AD$9/12) + (1/12),5),'main sheet'!$G:$M, 4, 0)) / VLOOKUP(ROUND($A108,5),'main sheet'!$G:$M, 4, 0)) * AD$11</f>
        <v>1.7362147701614368E-5</v>
      </c>
      <c r="AE108" s="19">
        <f>((VLOOKUP(ROUND($A108 + (AE$9/12),5),'main sheet'!$G:$M, 4, 0) - VLOOKUP(ROUND($A108 + (AE$9/12) + (1/12),5),'main sheet'!$G:$M, 4, 0)) / VLOOKUP(ROUND($A108,5),'main sheet'!$G:$M, 4, 0)) * AE$11</f>
        <v>1.7350659910592664E-5</v>
      </c>
      <c r="AF108" s="19">
        <f>((VLOOKUP(ROUND($A108 + (AF$9/12),5),'main sheet'!$G:$M, 4, 0) - VLOOKUP(ROUND($A108 + (AF$9/12) + (1/12),5),'main sheet'!$G:$M, 4, 0)) / VLOOKUP(ROUND($A108,5),'main sheet'!$G:$M, 4, 0)) * AF$11</f>
        <v>1.7339179720551254E-5</v>
      </c>
      <c r="AH108" s="18">
        <f t="shared" si="3"/>
        <v>7.916666666666667</v>
      </c>
      <c r="AI108" s="19">
        <f t="shared" si="4"/>
        <v>5.148635604277184E-4</v>
      </c>
    </row>
    <row r="109" spans="1:35" x14ac:dyDescent="0.3">
      <c r="A109" s="19">
        <v>8</v>
      </c>
      <c r="C109" s="19">
        <f>((VLOOKUP(ROUND($A109 + (C$9/12),5),'main sheet'!$G:$M, 4, 0) - VLOOKUP(ROUND($A109 + (C$9/12) + (1/12),5),'main sheet'!$G:$M, 4, 0)) / VLOOKUP(ROUND($A109,5),'main sheet'!$G:$M, 4, 0)) * C$11</f>
        <v>1.7664613285607291E-5</v>
      </c>
      <c r="D109" s="19">
        <f>((VLOOKUP(ROUND($A109 + (D$9/12),5),'main sheet'!$G:$M, 4, 0) - VLOOKUP(ROUND($A109 + (D$9/12) + (1/12),5),'main sheet'!$G:$M, 4, 0)) / VLOOKUP(ROUND($A109,5),'main sheet'!$G:$M, 4, 0)) * D$11</f>
        <v>1.7647476876152731E-5</v>
      </c>
      <c r="E109" s="19">
        <f>((VLOOKUP(ROUND($A109 + (E$9/12),5),'main sheet'!$G:$M, 4, 0) - VLOOKUP(ROUND($A109 + (E$9/12) + (1/12),5),'main sheet'!$G:$M, 4, 0)) / VLOOKUP(ROUND($A109,5),'main sheet'!$G:$M, 4, 0)) * E$11</f>
        <v>1.7630357090698047E-5</v>
      </c>
      <c r="F109" s="19">
        <f>((VLOOKUP(ROUND($A109 + (F$9/12),5),'main sheet'!$G:$M, 4, 0) - VLOOKUP(ROUND($A109 + (F$9/12) + (1/12),5),'main sheet'!$G:$M, 4, 0)) / VLOOKUP(ROUND($A109,5),'main sheet'!$G:$M, 4, 0)) * F$11</f>
        <v>1.7613253913116321E-5</v>
      </c>
      <c r="G109" s="19">
        <f>((VLOOKUP(ROUND($A109 + (G$9/12),5),'main sheet'!$G:$M, 4, 0) - VLOOKUP(ROUND($A109 + (G$9/12) + (1/12),5),'main sheet'!$G:$M, 4, 0)) / VLOOKUP(ROUND($A109,5),'main sheet'!$G:$M, 4, 0)) * G$11</f>
        <v>1.7596167327296288E-5</v>
      </c>
      <c r="H109" s="19">
        <f>((VLOOKUP(ROUND($A109 + (H$9/12),5),'main sheet'!$G:$M, 4, 0) - VLOOKUP(ROUND($A109 + (H$9/12) + (1/12),5),'main sheet'!$G:$M, 4, 0)) / VLOOKUP(ROUND($A109,5),'main sheet'!$G:$M, 4, 0)) * H$11</f>
        <v>1.7579097317142306E-5</v>
      </c>
      <c r="I109" s="19">
        <f>((VLOOKUP(ROUND($A109 + (I$9/12),5),'main sheet'!$G:$M, 4, 0) - VLOOKUP(ROUND($A109 + (I$9/12) + (1/12),5),'main sheet'!$G:$M, 4, 0)) / VLOOKUP(ROUND($A109,5),'main sheet'!$G:$M, 4, 0)) * I$11</f>
        <v>1.7562043866574353E-5</v>
      </c>
      <c r="J109" s="19">
        <f>((VLOOKUP(ROUND($A109 + (J$9/12),5),'main sheet'!$G:$M, 4, 0) - VLOOKUP(ROUND($A109 + (J$9/12) + (1/12),5),'main sheet'!$G:$M, 4, 0)) / VLOOKUP(ROUND($A109,5),'main sheet'!$G:$M, 4, 0)) * J$11</f>
        <v>1.7545006959528008E-5</v>
      </c>
      <c r="K109" s="19">
        <f>((VLOOKUP(ROUND($A109 + (K$9/12),5),'main sheet'!$G:$M, 4, 0) - VLOOKUP(ROUND($A109 + (K$9/12) + (1/12),5),'main sheet'!$G:$M, 4, 0)) / VLOOKUP(ROUND($A109,5),'main sheet'!$G:$M, 4, 0)) * K$11</f>
        <v>1.7527986579954427E-5</v>
      </c>
      <c r="L109" s="19">
        <f>((VLOOKUP(ROUND($A109 + (L$9/12),5),'main sheet'!$G:$M, 4, 0) - VLOOKUP(ROUND($A109 + (L$9/12) + (1/12),5),'main sheet'!$G:$M, 4, 0)) / VLOOKUP(ROUND($A109,5),'main sheet'!$G:$M, 4, 0)) * L$11</f>
        <v>1.7510982711820342E-5</v>
      </c>
      <c r="M109" s="19">
        <f>((VLOOKUP(ROUND($A109 + (M$9/12),5),'main sheet'!$G:$M, 4, 0) - VLOOKUP(ROUND($A109 + (M$9/12) + (1/12),5),'main sheet'!$G:$M, 4, 0)) / VLOOKUP(ROUND($A109,5),'main sheet'!$G:$M, 4, 0)) * M$11</f>
        <v>1.7558918757152738E-5</v>
      </c>
      <c r="N109" s="19">
        <f>((VLOOKUP(ROUND($A109 + (N$9/12),5),'main sheet'!$G:$M, 4, 0) - VLOOKUP(ROUND($A109 + (N$9/12) + (1/12),5),'main sheet'!$G:$M, 4, 0)) / VLOOKUP(ROUND($A109,5),'main sheet'!$G:$M, 4, 0)) * N$11</f>
        <v>1.6711715020176442E-5</v>
      </c>
      <c r="O109" s="19">
        <f>((VLOOKUP(ROUND($A109 + (O$9/12),5),'main sheet'!$G:$M, 4, 0) - VLOOKUP(ROUND($A109 + (O$9/12) + (1/12),5),'main sheet'!$G:$M, 4, 0)) / VLOOKUP(ROUND($A109,5),'main sheet'!$G:$M, 4, 0)) * O$11</f>
        <v>1.6700657592512706E-5</v>
      </c>
      <c r="P109" s="19">
        <f>((VLOOKUP(ROUND($A109 + (P$9/12),5),'main sheet'!$G:$M, 4, 0) - VLOOKUP(ROUND($A109 + (P$9/12) + (1/12),5),'main sheet'!$G:$M, 4, 0)) / VLOOKUP(ROUND($A109,5),'main sheet'!$G:$M, 4, 0)) * P$11</f>
        <v>1.6689607481367756E-5</v>
      </c>
      <c r="Q109" s="19">
        <f>((VLOOKUP(ROUND($A109 + (Q$9/12),5),'main sheet'!$G:$M, 4, 0) - VLOOKUP(ROUND($A109 + (Q$9/12) + (1/12),5),'main sheet'!$G:$M, 4, 0)) / VLOOKUP(ROUND($A109,5),'main sheet'!$G:$M, 4, 0)) * Q$11</f>
        <v>1.667856468146332E-5</v>
      </c>
      <c r="R109" s="19">
        <f>((VLOOKUP(ROUND($A109 + (R$9/12),5),'main sheet'!$G:$M, 4, 0) - VLOOKUP(ROUND($A109 + (R$9/12) + (1/12),5),'main sheet'!$G:$M, 4, 0)) / VLOOKUP(ROUND($A109,5),'main sheet'!$G:$M, 4, 0)) * R$11</f>
        <v>1.6667529187962051E-5</v>
      </c>
      <c r="S109" s="19">
        <f>((VLOOKUP(ROUND($A109 + (S$9/12),5),'main sheet'!$G:$M, 4, 0) - VLOOKUP(ROUND($A109 + (S$9/12) + (1/12),5),'main sheet'!$G:$M, 4, 0)) / VLOOKUP(ROUND($A109,5),'main sheet'!$G:$M, 4, 0)) * S$11</f>
        <v>1.6656500996466095E-5</v>
      </c>
      <c r="T109" s="19">
        <f>((VLOOKUP(ROUND($A109 + (T$9/12),5),'main sheet'!$G:$M, 4, 0) - VLOOKUP(ROUND($A109 + (T$9/12) + (1/12),5),'main sheet'!$G:$M, 4, 0)) / VLOOKUP(ROUND($A109,5),'main sheet'!$G:$M, 4, 0)) * T$11</f>
        <v>1.6645480101707641E-5</v>
      </c>
      <c r="U109" s="19">
        <f>((VLOOKUP(ROUND($A109 + (U$9/12),5),'main sheet'!$G:$M, 4, 0) - VLOOKUP(ROUND($A109 + (U$9/12) + (1/12),5),'main sheet'!$G:$M, 4, 0)) / VLOOKUP(ROUND($A109,5),'main sheet'!$G:$M, 4, 0)) * U$11</f>
        <v>1.6634466498858945E-5</v>
      </c>
      <c r="V109" s="19">
        <f>((VLOOKUP(ROUND($A109 + (V$9/12),5),'main sheet'!$G:$M, 4, 0) - VLOOKUP(ROUND($A109 + (V$9/12) + (1/12),5),'main sheet'!$G:$M, 4, 0)) / VLOOKUP(ROUND($A109,5),'main sheet'!$G:$M, 4, 0)) * V$11</f>
        <v>1.6623460183530879E-5</v>
      </c>
      <c r="W109" s="19">
        <f>((VLOOKUP(ROUND($A109 + (W$9/12),5),'main sheet'!$G:$M, 4, 0) - VLOOKUP(ROUND($A109 + (W$9/12) + (1/12),5),'main sheet'!$G:$M, 4, 0)) / VLOOKUP(ROUND($A109,5),'main sheet'!$G:$M, 4, 0)) * W$11</f>
        <v>1.6612461150466076E-5</v>
      </c>
      <c r="X109" s="19">
        <f>((VLOOKUP(ROUND($A109 + (X$9/12),5),'main sheet'!$G:$M, 4, 0) - VLOOKUP(ROUND($A109 + (X$9/12) + (1/12),5),'main sheet'!$G:$M, 4, 0)) / VLOOKUP(ROUND($A109,5),'main sheet'!$G:$M, 4, 0)) * X$11</f>
        <v>1.6601469394846372E-5</v>
      </c>
      <c r="Y109" s="19">
        <f>((VLOOKUP(ROUND($A109 + (Y$9/12),5),'main sheet'!$G:$M, 4, 0) - VLOOKUP(ROUND($A109 + (Y$9/12) + (1/12),5),'main sheet'!$G:$M, 4, 0)) / VLOOKUP(ROUND($A109,5),'main sheet'!$G:$M, 4, 0)) * Y$11</f>
        <v>1.6590484912291343E-5</v>
      </c>
      <c r="Z109" s="19">
        <f>((VLOOKUP(ROUND($A109 + (Z$9/12),5),'main sheet'!$G:$M, 4, 0) - VLOOKUP(ROUND($A109 + (Z$9/12) + (1/12),5),'main sheet'!$G:$M, 4, 0)) / VLOOKUP(ROUND($A109,5),'main sheet'!$G:$M, 4, 0)) * Z$11</f>
        <v>1.7408483082381091E-5</v>
      </c>
      <c r="AA109" s="19">
        <f>((VLOOKUP(ROUND($A109 + (AA$9/12),5),'main sheet'!$G:$M, 4, 0) - VLOOKUP(ROUND($A109 + (AA$9/12) + (1/12),5),'main sheet'!$G:$M, 4, 0)) / VLOOKUP(ROUND($A109,5),'main sheet'!$G:$M, 4, 0)) * AA$11</f>
        <v>1.7396964633218454E-5</v>
      </c>
      <c r="AB109" s="19">
        <f>((VLOOKUP(ROUND($A109 + (AB$9/12),5),'main sheet'!$G:$M, 4, 0) - VLOOKUP(ROUND($A109 + (AB$9/12) + (1/12),5),'main sheet'!$G:$M, 4, 0)) / VLOOKUP(ROUND($A109,5),'main sheet'!$G:$M, 4, 0)) * AB$11</f>
        <v>1.738545380532129E-5</v>
      </c>
      <c r="AC109" s="19">
        <f>((VLOOKUP(ROUND($A109 + (AC$9/12),5),'main sheet'!$G:$M, 4, 0) - VLOOKUP(ROUND($A109 + (AC$9/12) + (1/12),5),'main sheet'!$G:$M, 4, 0)) / VLOOKUP(ROUND($A109,5),'main sheet'!$G:$M, 4, 0)) * AC$11</f>
        <v>1.7373950593646941E-5</v>
      </c>
      <c r="AD109" s="19">
        <f>((VLOOKUP(ROUND($A109 + (AD$9/12),5),'main sheet'!$G:$M, 4, 0) - VLOOKUP(ROUND($A109 + (AD$9/12) + (1/12),5),'main sheet'!$G:$M, 4, 0)) / VLOOKUP(ROUND($A109,5),'main sheet'!$G:$M, 4, 0)) * AD$11</f>
        <v>1.7362454993156074E-5</v>
      </c>
      <c r="AE109" s="19">
        <f>((VLOOKUP(ROUND($A109 + (AE$9/12),5),'main sheet'!$G:$M, 4, 0) - VLOOKUP(ROUND($A109 + (AE$9/12) + (1/12),5),'main sheet'!$G:$M, 4, 0)) / VLOOKUP(ROUND($A109,5),'main sheet'!$G:$M, 4, 0)) * AE$11</f>
        <v>1.735096699881269E-5</v>
      </c>
      <c r="AF109" s="19">
        <f>((VLOOKUP(ROUND($A109 + (AF$9/12),5),'main sheet'!$G:$M, 4, 0) - VLOOKUP(ROUND($A109 + (AF$9/12) + (1/12),5),'main sheet'!$G:$M, 4, 0)) / VLOOKUP(ROUND($A109,5),'main sheet'!$G:$M, 4, 0)) * AF$11</f>
        <v>1.7339486605584133E-5</v>
      </c>
      <c r="AH109" s="18">
        <f t="shared" si="3"/>
        <v>8</v>
      </c>
      <c r="AI109" s="19">
        <f t="shared" si="4"/>
        <v>5.1486606259881318E-4</v>
      </c>
    </row>
    <row r="110" spans="1:35" x14ac:dyDescent="0.3">
      <c r="A110" s="19">
        <v>8.0833333333333339</v>
      </c>
      <c r="C110" s="19">
        <f>((VLOOKUP(ROUND($A110 + (C$9/12),5),'main sheet'!$G:$M, 4, 0) - VLOOKUP(ROUND($A110 + (C$9/12) + (1/12),5),'main sheet'!$G:$M, 4, 0)) / VLOOKUP(ROUND($A110,5),'main sheet'!$G:$M, 4, 0)) * C$11</f>
        <v>1.7664925936001601E-5</v>
      </c>
      <c r="D110" s="19">
        <f>((VLOOKUP(ROUND($A110 + (D$9/12),5),'main sheet'!$G:$M, 4, 0) - VLOOKUP(ROUND($A110 + (D$9/12) + (1/12),5),'main sheet'!$G:$M, 4, 0)) / VLOOKUP(ROUND($A110,5),'main sheet'!$G:$M, 4, 0)) * D$11</f>
        <v>1.7647789223245461E-5</v>
      </c>
      <c r="E110" s="19">
        <f>((VLOOKUP(ROUND($A110 + (E$9/12),5),'main sheet'!$G:$M, 4, 0) - VLOOKUP(ROUND($A110 + (E$9/12) + (1/12),5),'main sheet'!$G:$M, 4, 0)) / VLOOKUP(ROUND($A110,5),'main sheet'!$G:$M, 4, 0)) * E$11</f>
        <v>1.7630669134783426E-5</v>
      </c>
      <c r="F110" s="19">
        <f>((VLOOKUP(ROUND($A110 + (F$9/12),5),'main sheet'!$G:$M, 4, 0) - VLOOKUP(ROUND($A110 + (F$9/12) + (1/12),5),'main sheet'!$G:$M, 4, 0)) / VLOOKUP(ROUND($A110,5),'main sheet'!$G:$M, 4, 0)) * F$11</f>
        <v>1.7613565654488295E-5</v>
      </c>
      <c r="G110" s="19">
        <f>((VLOOKUP(ROUND($A110 + (G$9/12),5),'main sheet'!$G:$M, 4, 0) - VLOOKUP(ROUND($A110 + (G$9/12) + (1/12),5),'main sheet'!$G:$M, 4, 0)) / VLOOKUP(ROUND($A110,5),'main sheet'!$G:$M, 4, 0)) * G$11</f>
        <v>1.7596478766248518E-5</v>
      </c>
      <c r="H110" s="19">
        <f>((VLOOKUP(ROUND($A110 + (H$9/12),5),'main sheet'!$G:$M, 4, 0) - VLOOKUP(ROUND($A110 + (H$9/12) + (1/12),5),'main sheet'!$G:$M, 4, 0)) / VLOOKUP(ROUND($A110,5),'main sheet'!$G:$M, 4, 0)) * H$11</f>
        <v>1.7579408453968174E-5</v>
      </c>
      <c r="I110" s="19">
        <f>((VLOOKUP(ROUND($A110 + (I$9/12),5),'main sheet'!$G:$M, 4, 0) - VLOOKUP(ROUND($A110 + (I$9/12) + (1/12),5),'main sheet'!$G:$M, 4, 0)) / VLOOKUP(ROUND($A110,5),'main sheet'!$G:$M, 4, 0)) * I$11</f>
        <v>1.7562354701566948E-5</v>
      </c>
      <c r="J110" s="19">
        <f>((VLOOKUP(ROUND($A110 + (J$9/12),5),'main sheet'!$G:$M, 4, 0) - VLOOKUP(ROUND($A110 + (J$9/12) + (1/12),5),'main sheet'!$G:$M, 4, 0)) / VLOOKUP(ROUND($A110,5),'main sheet'!$G:$M, 4, 0)) * J$11</f>
        <v>1.7545317492980137E-5</v>
      </c>
      <c r="K110" s="19">
        <f>((VLOOKUP(ROUND($A110 + (K$9/12),5),'main sheet'!$G:$M, 4, 0) - VLOOKUP(ROUND($A110 + (K$9/12) + (1/12),5),'main sheet'!$G:$M, 4, 0)) / VLOOKUP(ROUND($A110,5),'main sheet'!$G:$M, 4, 0)) * K$11</f>
        <v>1.7528296812158617E-5</v>
      </c>
      <c r="L110" s="19">
        <f>((VLOOKUP(ROUND($A110 + (L$9/12),5),'main sheet'!$G:$M, 4, 0) - VLOOKUP(ROUND($A110 + (L$9/12) + (1/12),5),'main sheet'!$G:$M, 4, 0)) / VLOOKUP(ROUND($A110,5),'main sheet'!$G:$M, 4, 0)) * L$11</f>
        <v>1.7511292643068827E-5</v>
      </c>
      <c r="M110" s="19">
        <f>((VLOOKUP(ROUND($A110 + (M$9/12),5),'main sheet'!$G:$M, 4, 0) - VLOOKUP(ROUND($A110 + (M$9/12) + (1/12),5),'main sheet'!$G:$M, 4, 0)) / VLOOKUP(ROUND($A110,5),'main sheet'!$G:$M, 4, 0)) * M$11</f>
        <v>1.6723075749413661E-5</v>
      </c>
      <c r="N110" s="19">
        <f>((VLOOKUP(ROUND($A110 + (N$9/12),5),'main sheet'!$G:$M, 4, 0) - VLOOKUP(ROUND($A110 + (N$9/12) + (1/12),5),'main sheet'!$G:$M, 4, 0)) / VLOOKUP(ROUND($A110,5),'main sheet'!$G:$M, 4, 0)) * N$11</f>
        <v>1.671201080484088E-5</v>
      </c>
      <c r="O110" s="19">
        <f>((VLOOKUP(ROUND($A110 + (O$9/12),5),'main sheet'!$G:$M, 4, 0) - VLOOKUP(ROUND($A110 + (O$9/12) + (1/12),5),'main sheet'!$G:$M, 4, 0)) / VLOOKUP(ROUND($A110,5),'main sheet'!$G:$M, 4, 0)) * O$11</f>
        <v>1.670095318176071E-5</v>
      </c>
      <c r="P110" s="19">
        <f>((VLOOKUP(ROUND($A110 + (P$9/12),5),'main sheet'!$G:$M, 4, 0) - VLOOKUP(ROUND($A110 + (P$9/12) + (1/12),5),'main sheet'!$G:$M, 4, 0)) / VLOOKUP(ROUND($A110,5),'main sheet'!$G:$M, 4, 0)) * P$11</f>
        <v>1.6689902874891271E-5</v>
      </c>
      <c r="Q110" s="19">
        <f>((VLOOKUP(ROUND($A110 + (Q$9/12),5),'main sheet'!$G:$M, 4, 0) - VLOOKUP(ROUND($A110 + (Q$9/12) + (1/12),5),'main sheet'!$G:$M, 4, 0)) / VLOOKUP(ROUND($A110,5),'main sheet'!$G:$M, 4, 0)) * Q$11</f>
        <v>1.6678859879391942E-5</v>
      </c>
      <c r="R110" s="19">
        <f>((VLOOKUP(ROUND($A110 + (R$9/12),5),'main sheet'!$G:$M, 4, 0) - VLOOKUP(ROUND($A110 + (R$9/12) + (1/12),5),'main sheet'!$G:$M, 4, 0)) / VLOOKUP(ROUND($A110,5),'main sheet'!$G:$M, 4, 0)) * R$11</f>
        <v>1.6667824190861875E-5</v>
      </c>
      <c r="S110" s="19">
        <f>((VLOOKUP(ROUND($A110 + (S$9/12),5),'main sheet'!$G:$M, 4, 0) - VLOOKUP(ROUND($A110 + (S$9/12) + (1/12),5),'main sheet'!$G:$M, 4, 0)) / VLOOKUP(ROUND($A110,5),'main sheet'!$G:$M, 4, 0)) * S$11</f>
        <v>1.665679580402968E-5</v>
      </c>
      <c r="T110" s="19">
        <f>((VLOOKUP(ROUND($A110 + (T$9/12),5),'main sheet'!$G:$M, 4, 0) - VLOOKUP(ROUND($A110 + (T$9/12) + (1/12),5),'main sheet'!$G:$M, 4, 0)) / VLOOKUP(ROUND($A110,5),'main sheet'!$G:$M, 4, 0)) * T$11</f>
        <v>1.6645774714064324E-5</v>
      </c>
      <c r="U110" s="19">
        <f>((VLOOKUP(ROUND($A110 + (U$9/12),5),'main sheet'!$G:$M, 4, 0) - VLOOKUP(ROUND($A110 + (U$9/12) + (1/12),5),'main sheet'!$G:$M, 4, 0)) / VLOOKUP(ROUND($A110,5),'main sheet'!$G:$M, 4, 0)) * U$11</f>
        <v>1.6634760916573704E-5</v>
      </c>
      <c r="V110" s="19">
        <f>((VLOOKUP(ROUND($A110 + (V$9/12),5),'main sheet'!$G:$M, 4, 0) - VLOOKUP(ROUND($A110 + (V$9/12) + (1/12),5),'main sheet'!$G:$M, 4, 0)) / VLOOKUP(ROUND($A110,5),'main sheet'!$G:$M, 4, 0)) * V$11</f>
        <v>1.6623754406296879E-5</v>
      </c>
      <c r="W110" s="19">
        <f>((VLOOKUP(ROUND($A110 + (W$9/12),5),'main sheet'!$G:$M, 4, 0) - VLOOKUP(ROUND($A110 + (W$9/12) + (1/12),5),'main sheet'!$G:$M, 4, 0)) / VLOOKUP(ROUND($A110,5),'main sheet'!$G:$M, 4, 0)) * W$11</f>
        <v>1.6612755178412401E-5</v>
      </c>
      <c r="X110" s="19">
        <f>((VLOOKUP(ROUND($A110 + (X$9/12),5),'main sheet'!$G:$M, 4, 0) - VLOOKUP(ROUND($A110 + (X$9/12) + (1/12),5),'main sheet'!$G:$M, 4, 0)) / VLOOKUP(ROUND($A110,5),'main sheet'!$G:$M, 4, 0)) * X$11</f>
        <v>1.6601763228536875E-5</v>
      </c>
      <c r="Y110" s="19">
        <f>((VLOOKUP(ROUND($A110 + (Y$9/12),5),'main sheet'!$G:$M, 4, 0) - VLOOKUP(ROUND($A110 + (Y$9/12) + (1/12),5),'main sheet'!$G:$M, 4, 0)) / VLOOKUP(ROUND($A110,5),'main sheet'!$G:$M, 4, 0)) * Y$11</f>
        <v>1.7420317478940085E-5</v>
      </c>
      <c r="Z110" s="19">
        <f>((VLOOKUP(ROUND($A110 + (Z$9/12),5),'main sheet'!$G:$M, 4, 0) - VLOOKUP(ROUND($A110 + (Z$9/12) + (1/12),5),'main sheet'!$G:$M, 4, 0)) / VLOOKUP(ROUND($A110,5),'main sheet'!$G:$M, 4, 0)) * Z$11</f>
        <v>1.7408791199463083E-5</v>
      </c>
      <c r="AA110" s="19">
        <f>((VLOOKUP(ROUND($A110 + (AA$9/12),5),'main sheet'!$G:$M, 4, 0) - VLOOKUP(ROUND($A110 + (AA$9/12) + (1/12),5),'main sheet'!$G:$M, 4, 0)) / VLOOKUP(ROUND($A110,5),'main sheet'!$G:$M, 4, 0)) * AA$11</f>
        <v>1.7397272546432542E-5</v>
      </c>
      <c r="AB110" s="19">
        <f>((VLOOKUP(ROUND($A110 + (AB$9/12),5),'main sheet'!$G:$M, 4, 0) - VLOOKUP(ROUND($A110 + (AB$9/12) + (1/12),5),'main sheet'!$G:$M, 4, 0)) / VLOOKUP(ROUND($A110,5),'main sheet'!$G:$M, 4, 0)) * AB$11</f>
        <v>1.7385761514802368E-5</v>
      </c>
      <c r="AC110" s="19">
        <f>((VLOOKUP(ROUND($A110 + (AC$9/12),5),'main sheet'!$G:$M, 4, 0) - VLOOKUP(ROUND($A110 + (AC$9/12) + (1/12),5),'main sheet'!$G:$M, 4, 0)) / VLOOKUP(ROUND($A110,5),'main sheet'!$G:$M, 4, 0)) * AC$11</f>
        <v>1.7374258099529806E-5</v>
      </c>
      <c r="AD110" s="19">
        <f>((VLOOKUP(ROUND($A110 + (AD$9/12),5),'main sheet'!$G:$M, 4, 0) - VLOOKUP(ROUND($A110 + (AD$9/12) + (1/12),5),'main sheet'!$G:$M, 4, 0)) / VLOOKUP(ROUND($A110,5),'main sheet'!$G:$M, 4, 0)) * AD$11</f>
        <v>1.7362762295575439E-5</v>
      </c>
      <c r="AE110" s="19">
        <f>((VLOOKUP(ROUND($A110 + (AE$9/12),5),'main sheet'!$G:$M, 4, 0) - VLOOKUP(ROUND($A110 + (AE$9/12) + (1/12),5),'main sheet'!$G:$M, 4, 0)) / VLOOKUP(ROUND($A110,5),'main sheet'!$G:$M, 4, 0)) * AE$11</f>
        <v>1.7351274097903182E-5</v>
      </c>
      <c r="AF110" s="19">
        <f>((VLOOKUP(ROUND($A110 + (AF$9/12),5),'main sheet'!$G:$M, 4, 0) - VLOOKUP(ROUND($A110 + (AF$9/12) + (1/12),5),'main sheet'!$G:$M, 4, 0)) / VLOOKUP(ROUND($A110,5),'main sheet'!$G:$M, 4, 0)) * AF$11</f>
        <v>1.733979350148028E-5</v>
      </c>
      <c r="AH110" s="18">
        <f t="shared" si="3"/>
        <v>8.0833333333333339</v>
      </c>
      <c r="AI110" s="19">
        <f t="shared" si="4"/>
        <v>5.1486856048171099E-4</v>
      </c>
    </row>
    <row r="111" spans="1:35" x14ac:dyDescent="0.3">
      <c r="A111" s="19">
        <v>8.1666666666666661</v>
      </c>
      <c r="C111" s="19">
        <f>((VLOOKUP(ROUND($A111 + (C$9/12),5),'main sheet'!$G:$M, 4, 0) - VLOOKUP(ROUND($A111 + (C$9/12) + (1/12),5),'main sheet'!$G:$M, 4, 0)) / VLOOKUP(ROUND($A111,5),'main sheet'!$G:$M, 4, 0)) * C$11</f>
        <v>1.7665238597463467E-5</v>
      </c>
      <c r="D111" s="19">
        <f>((VLOOKUP(ROUND($A111 + (D$9/12),5),'main sheet'!$G:$M, 4, 0) - VLOOKUP(ROUND($A111 + (D$9/12) + (1/12),5),'main sheet'!$G:$M, 4, 0)) / VLOOKUP(ROUND($A111,5),'main sheet'!$G:$M, 4, 0)) * D$11</f>
        <v>1.7648101581395006E-5</v>
      </c>
      <c r="E111" s="19">
        <f>((VLOOKUP(ROUND($A111 + (E$9/12),5),'main sheet'!$G:$M, 4, 0) - VLOOKUP(ROUND($A111 + (E$9/12) + (1/12),5),'main sheet'!$G:$M, 4, 0)) / VLOOKUP(ROUND($A111,5),'main sheet'!$G:$M, 4, 0)) * E$11</f>
        <v>1.7630981189914893E-5</v>
      </c>
      <c r="F111" s="19">
        <f>((VLOOKUP(ROUND($A111 + (F$9/12),5),'main sheet'!$G:$M, 4, 0) - VLOOKUP(ROUND($A111 + (F$9/12) + (1/12),5),'main sheet'!$G:$M, 4, 0)) / VLOOKUP(ROUND($A111,5),'main sheet'!$G:$M, 4, 0)) * F$11</f>
        <v>1.7613877406895642E-5</v>
      </c>
      <c r="G111" s="19">
        <f>((VLOOKUP(ROUND($A111 + (G$9/12),5),'main sheet'!$G:$M, 4, 0) - VLOOKUP(ROUND($A111 + (G$9/12) + (1/12),5),'main sheet'!$G:$M, 4, 0)) / VLOOKUP(ROUND($A111,5),'main sheet'!$G:$M, 4, 0)) * G$11</f>
        <v>1.7596790216225421E-5</v>
      </c>
      <c r="H111" s="19">
        <f>((VLOOKUP(ROUND($A111 + (H$9/12),5),'main sheet'!$G:$M, 4, 0) - VLOOKUP(ROUND($A111 + (H$9/12) + (1/12),5),'main sheet'!$G:$M, 4, 0)) / VLOOKUP(ROUND($A111,5),'main sheet'!$G:$M, 4, 0)) * H$11</f>
        <v>1.7579719601808014E-5</v>
      </c>
      <c r="I111" s="19">
        <f>((VLOOKUP(ROUND($A111 + (I$9/12),5),'main sheet'!$G:$M, 4, 0) - VLOOKUP(ROUND($A111 + (I$9/12) + (1/12),5),'main sheet'!$G:$M, 4, 0)) / VLOOKUP(ROUND($A111,5),'main sheet'!$G:$M, 4, 0)) * I$11</f>
        <v>1.7562665547562831E-5</v>
      </c>
      <c r="J111" s="19">
        <f>((VLOOKUP(ROUND($A111 + (J$9/12),5),'main sheet'!$G:$M, 4, 0) - VLOOKUP(ROUND($A111 + (J$9/12) + (1/12),5),'main sheet'!$G:$M, 4, 0)) / VLOOKUP(ROUND($A111,5),'main sheet'!$G:$M, 4, 0)) * J$11</f>
        <v>1.754562803742488E-5</v>
      </c>
      <c r="K111" s="19">
        <f>((VLOOKUP(ROUND($A111 + (K$9/12),5),'main sheet'!$G:$M, 4, 0) - VLOOKUP(ROUND($A111 + (K$9/12) + (1/12),5),'main sheet'!$G:$M, 4, 0)) / VLOOKUP(ROUND($A111,5),'main sheet'!$G:$M, 4, 0)) * K$11</f>
        <v>1.7528607055344756E-5</v>
      </c>
      <c r="L111" s="19">
        <f>((VLOOKUP(ROUND($A111 + (L$9/12),5),'main sheet'!$G:$M, 4, 0) - VLOOKUP(ROUND($A111 + (L$9/12) + (1/12),5),'main sheet'!$G:$M, 4, 0)) / VLOOKUP(ROUND($A111,5),'main sheet'!$G:$M, 4, 0)) * L$11</f>
        <v>1.6677716747942457E-5</v>
      </c>
      <c r="M111" s="19">
        <f>((VLOOKUP(ROUND($A111 + (M$9/12),5),'main sheet'!$G:$M, 4, 0) - VLOOKUP(ROUND($A111 + (M$9/12) + (1/12),5),'main sheet'!$G:$M, 4, 0)) / VLOOKUP(ROUND($A111,5),'main sheet'!$G:$M, 4, 0)) * M$11</f>
        <v>1.6723371740393204E-5</v>
      </c>
      <c r="N111" s="19">
        <f>((VLOOKUP(ROUND($A111 + (N$9/12),5),'main sheet'!$G:$M, 4, 0) - VLOOKUP(ROUND($A111 + (N$9/12) + (1/12),5),'main sheet'!$G:$M, 4, 0)) / VLOOKUP(ROUND($A111,5),'main sheet'!$G:$M, 4, 0)) * N$11</f>
        <v>1.6712306600267678E-5</v>
      </c>
      <c r="O111" s="19">
        <f>((VLOOKUP(ROUND($A111 + (O$9/12),5),'main sheet'!$G:$M, 4, 0) - VLOOKUP(ROUND($A111 + (O$9/12) + (1/12),5),'main sheet'!$G:$M, 4, 0)) / VLOOKUP(ROUND($A111,5),'main sheet'!$G:$M, 4, 0)) * O$11</f>
        <v>1.6701248781326497E-5</v>
      </c>
      <c r="P111" s="19">
        <f>((VLOOKUP(ROUND($A111 + (P$9/12),5),'main sheet'!$G:$M, 4, 0) - VLOOKUP(ROUND($A111 + (P$9/12) + (1/12),5),'main sheet'!$G:$M, 4, 0)) / VLOOKUP(ROUND($A111,5),'main sheet'!$G:$M, 4, 0)) * P$11</f>
        <v>1.6690198278725735E-5</v>
      </c>
      <c r="Q111" s="19">
        <f>((VLOOKUP(ROUND($A111 + (Q$9/12),5),'main sheet'!$G:$M, 4, 0) - VLOOKUP(ROUND($A111 + (Q$9/12) + (1/12),5),'main sheet'!$G:$M, 4, 0)) / VLOOKUP(ROUND($A111,5),'main sheet'!$G:$M, 4, 0)) * Q$11</f>
        <v>1.6679155088061568E-5</v>
      </c>
      <c r="R111" s="19">
        <f>((VLOOKUP(ROUND($A111 + (R$9/12),5),'main sheet'!$G:$M, 4, 0) - VLOOKUP(ROUND($A111 + (R$9/12) + (1/12),5),'main sheet'!$G:$M, 4, 0)) / VLOOKUP(ROUND($A111,5),'main sheet'!$G:$M, 4, 0)) * R$11</f>
        <v>1.6668119204059015E-5</v>
      </c>
      <c r="S111" s="19">
        <f>((VLOOKUP(ROUND($A111 + (S$9/12),5),'main sheet'!$G:$M, 4, 0) - VLOOKUP(ROUND($A111 + (S$9/12) + (1/12),5),'main sheet'!$G:$M, 4, 0)) / VLOOKUP(ROUND($A111,5),'main sheet'!$G:$M, 4, 0)) * S$11</f>
        <v>1.6657090621883759E-5</v>
      </c>
      <c r="T111" s="19">
        <f>((VLOOKUP(ROUND($A111 + (T$9/12),5),'main sheet'!$G:$M, 4, 0) - VLOOKUP(ROUND($A111 + (T$9/12) + (1/12),5),'main sheet'!$G:$M, 4, 0)) / VLOOKUP(ROUND($A111,5),'main sheet'!$G:$M, 4, 0)) * T$11</f>
        <v>1.6646069337140711E-5</v>
      </c>
      <c r="U111" s="19">
        <f>((VLOOKUP(ROUND($A111 + (U$9/12),5),'main sheet'!$G:$M, 4, 0) - VLOOKUP(ROUND($A111 + (U$9/12) + (1/12),5),'main sheet'!$G:$M, 4, 0)) / VLOOKUP(ROUND($A111,5),'main sheet'!$G:$M, 4, 0)) * U$11</f>
        <v>1.6635055344565352E-5</v>
      </c>
      <c r="V111" s="19">
        <f>((VLOOKUP(ROUND($A111 + (V$9/12),5),'main sheet'!$G:$M, 4, 0) - VLOOKUP(ROUND($A111 + (V$9/12) + (1/12),5),'main sheet'!$G:$M, 4, 0)) / VLOOKUP(ROUND($A111,5),'main sheet'!$G:$M, 4, 0)) * V$11</f>
        <v>1.6624048639332961E-5</v>
      </c>
      <c r="W111" s="19">
        <f>((VLOOKUP(ROUND($A111 + (W$9/12),5),'main sheet'!$G:$M, 4, 0) - VLOOKUP(ROUND($A111 + (W$9/12) + (1/12),5),'main sheet'!$G:$M, 4, 0)) / VLOOKUP(ROUND($A111,5),'main sheet'!$G:$M, 4, 0)) * W$11</f>
        <v>1.6613049217057159E-5</v>
      </c>
      <c r="X111" s="19">
        <f>((VLOOKUP(ROUND($A111 + (X$9/12),5),'main sheet'!$G:$M, 4, 0) - VLOOKUP(ROUND($A111 + (X$9/12) + (1/12),5),'main sheet'!$G:$M, 4, 0)) / VLOOKUP(ROUND($A111,5),'main sheet'!$G:$M, 4, 0)) * X$11</f>
        <v>1.7432159926057337E-5</v>
      </c>
      <c r="Y111" s="19">
        <f>((VLOOKUP(ROUND($A111 + (Y$9/12),5),'main sheet'!$G:$M, 4, 0) - VLOOKUP(ROUND($A111 + (Y$9/12) + (1/12),5),'main sheet'!$G:$M, 4, 0)) / VLOOKUP(ROUND($A111,5),'main sheet'!$G:$M, 4, 0)) * Y$11</f>
        <v>1.742062581093926E-5</v>
      </c>
      <c r="Z111" s="19">
        <f>((VLOOKUP(ROUND($A111 + (Z$9/12),5),'main sheet'!$G:$M, 4, 0) - VLOOKUP(ROUND($A111 + (Z$9/12) + (1/12),5),'main sheet'!$G:$M, 4, 0)) / VLOOKUP(ROUND($A111,5),'main sheet'!$G:$M, 4, 0)) * Z$11</f>
        <v>1.7409099327452153E-5</v>
      </c>
      <c r="AA111" s="19">
        <f>((VLOOKUP(ROUND($A111 + (AA$9/12),5),'main sheet'!$G:$M, 4, 0) - VLOOKUP(ROUND($A111 + (AA$9/12) + (1/12),5),'main sheet'!$G:$M, 4, 0)) / VLOOKUP(ROUND($A111,5),'main sheet'!$G:$M, 4, 0)) * AA$11</f>
        <v>1.7397580470546494E-5</v>
      </c>
      <c r="AB111" s="19">
        <f>((VLOOKUP(ROUND($A111 + (AB$9/12),5),'main sheet'!$G:$M, 4, 0) - VLOOKUP(ROUND($A111 + (AB$9/12) + (1/12),5),'main sheet'!$G:$M, 4, 0)) / VLOOKUP(ROUND($A111,5),'main sheet'!$G:$M, 4, 0)) * AB$11</f>
        <v>1.7386069235176094E-5</v>
      </c>
      <c r="AC111" s="19">
        <f>((VLOOKUP(ROUND($A111 + (AC$9/12),5),'main sheet'!$G:$M, 4, 0) - VLOOKUP(ROUND($A111 + (AC$9/12) + (1/12),5),'main sheet'!$G:$M, 4, 0)) / VLOOKUP(ROUND($A111,5),'main sheet'!$G:$M, 4, 0)) * AC$11</f>
        <v>1.7374565616298112E-5</v>
      </c>
      <c r="AD111" s="19">
        <f>((VLOOKUP(ROUND($A111 + (AD$9/12),5),'main sheet'!$G:$M, 4, 0) - VLOOKUP(ROUND($A111 + (AD$9/12) + (1/12),5),'main sheet'!$G:$M, 4, 0)) / VLOOKUP(ROUND($A111,5),'main sheet'!$G:$M, 4, 0)) * AD$11</f>
        <v>1.7363069608873044E-5</v>
      </c>
      <c r="AE111" s="19">
        <f>((VLOOKUP(ROUND($A111 + (AE$9/12),5),'main sheet'!$G:$M, 4, 0) - VLOOKUP(ROUND($A111 + (AE$9/12) + (1/12),5),'main sheet'!$G:$M, 4, 0)) / VLOOKUP(ROUND($A111,5),'main sheet'!$G:$M, 4, 0)) * AE$11</f>
        <v>1.7351581207864714E-5</v>
      </c>
      <c r="AF111" s="19">
        <f>((VLOOKUP(ROUND($A111 + (AF$9/12),5),'main sheet'!$G:$M, 4, 0) - VLOOKUP(ROUND($A111 + (AF$9/12) + (1/12),5),'main sheet'!$G:$M, 4, 0)) / VLOOKUP(ROUND($A111,5),'main sheet'!$G:$M, 4, 0)) * AF$11</f>
        <v>1.7340100408240279E-5</v>
      </c>
      <c r="AH111" s="18">
        <f t="shared" si="3"/>
        <v>8.1666666666666661</v>
      </c>
      <c r="AI111" s="19">
        <f t="shared" si="4"/>
        <v>5.1487389044623845E-4</v>
      </c>
    </row>
    <row r="112" spans="1:35" x14ac:dyDescent="0.3">
      <c r="A112" s="19">
        <v>8.25</v>
      </c>
      <c r="C112" s="19">
        <f>((VLOOKUP(ROUND($A112 + (C$9/12),5),'main sheet'!$G:$M, 4, 0) - VLOOKUP(ROUND($A112 + (C$9/12) + (1/12),5),'main sheet'!$G:$M, 4, 0)) / VLOOKUP(ROUND($A112,5),'main sheet'!$G:$M, 4, 0)) * C$11</f>
        <v>1.7665551269993465E-5</v>
      </c>
      <c r="D112" s="19">
        <f>((VLOOKUP(ROUND($A112 + (D$9/12),5),'main sheet'!$G:$M, 4, 0) - VLOOKUP(ROUND($A112 + (D$9/12) + (1/12),5),'main sheet'!$G:$M, 4, 0)) / VLOOKUP(ROUND($A112,5),'main sheet'!$G:$M, 4, 0)) * D$11</f>
        <v>1.764841395060195E-5</v>
      </c>
      <c r="E112" s="19">
        <f>((VLOOKUP(ROUND($A112 + (E$9/12),5),'main sheet'!$G:$M, 4, 0) - VLOOKUP(ROUND($A112 + (E$9/12) + (1/12),5),'main sheet'!$G:$M, 4, 0)) / VLOOKUP(ROUND($A112,5),'main sheet'!$G:$M, 4, 0)) * E$11</f>
        <v>1.7631293256093031E-5</v>
      </c>
      <c r="F112" s="19">
        <f>((VLOOKUP(ROUND($A112 + (F$9/12),5),'main sheet'!$G:$M, 4, 0) - VLOOKUP(ROUND($A112 + (F$9/12) + (1/12),5),'main sheet'!$G:$M, 4, 0)) / VLOOKUP(ROUND($A112,5),'main sheet'!$G:$M, 4, 0)) * F$11</f>
        <v>1.7614189170338944E-5</v>
      </c>
      <c r="G112" s="19">
        <f>((VLOOKUP(ROUND($A112 + (G$9/12),5),'main sheet'!$G:$M, 4, 0) - VLOOKUP(ROUND($A112 + (G$9/12) + (1/12),5),'main sheet'!$G:$M, 4, 0)) / VLOOKUP(ROUND($A112,5),'main sheet'!$G:$M, 4, 0)) * G$11</f>
        <v>1.7597101677227569E-5</v>
      </c>
      <c r="H112" s="19">
        <f>((VLOOKUP(ROUND($A112 + (H$9/12),5),'main sheet'!$G:$M, 4, 0) - VLOOKUP(ROUND($A112 + (H$9/12) + (1/12),5),'main sheet'!$G:$M, 4, 0)) / VLOOKUP(ROUND($A112,5),'main sheet'!$G:$M, 4, 0)) * H$11</f>
        <v>1.7580030760662407E-5</v>
      </c>
      <c r="I112" s="19">
        <f>((VLOOKUP(ROUND($A112 + (I$9/12),5),'main sheet'!$G:$M, 4, 0) - VLOOKUP(ROUND($A112 + (I$9/12) + (1/12),5),'main sheet'!$G:$M, 4, 0)) / VLOOKUP(ROUND($A112,5),'main sheet'!$G:$M, 4, 0)) * I$11</f>
        <v>1.7562976404562582E-5</v>
      </c>
      <c r="J112" s="19">
        <f>((VLOOKUP(ROUND($A112 + (J$9/12),5),'main sheet'!$G:$M, 4, 0) - VLOOKUP(ROUND($A112 + (J$9/12) + (1/12),5),'main sheet'!$G:$M, 4, 0)) / VLOOKUP(ROUND($A112,5),'main sheet'!$G:$M, 4, 0)) * J$11</f>
        <v>1.7545938592862817E-5</v>
      </c>
      <c r="K112" s="19">
        <f>((VLOOKUP(ROUND($A112 + (K$9/12),5),'main sheet'!$G:$M, 4, 0) - VLOOKUP(ROUND($A112 + (K$9/12) + (1/12),5),'main sheet'!$G:$M, 4, 0)) / VLOOKUP(ROUND($A112,5),'main sheet'!$G:$M, 4, 0)) * K$11</f>
        <v>1.6694206961489941E-5</v>
      </c>
      <c r="L112" s="19">
        <f>((VLOOKUP(ROUND($A112 + (L$9/12),5),'main sheet'!$G:$M, 4, 0) - VLOOKUP(ROUND($A112 + (L$9/12) + (1/12),5),'main sheet'!$G:$M, 4, 0)) / VLOOKUP(ROUND($A112,5),'main sheet'!$G:$M, 4, 0)) * L$11</f>
        <v>1.6678011941312704E-5</v>
      </c>
      <c r="M112" s="19">
        <f>((VLOOKUP(ROUND($A112 + (M$9/12),5),'main sheet'!$G:$M, 4, 0) - VLOOKUP(ROUND($A112 + (M$9/12) + (1/12),5),'main sheet'!$G:$M, 4, 0)) / VLOOKUP(ROUND($A112,5),'main sheet'!$G:$M, 4, 0)) * M$11</f>
        <v>1.6723667742142787E-5</v>
      </c>
      <c r="N112" s="19">
        <f>((VLOOKUP(ROUND($A112 + (N$9/12),5),'main sheet'!$G:$M, 4, 0) - VLOOKUP(ROUND($A112 + (N$9/12) + (1/12),5),'main sheet'!$G:$M, 4, 0)) / VLOOKUP(ROUND($A112,5),'main sheet'!$G:$M, 4, 0)) * N$11</f>
        <v>1.6712602406019635E-5</v>
      </c>
      <c r="O112" s="19">
        <f>((VLOOKUP(ROUND($A112 + (O$9/12),5),'main sheet'!$G:$M, 4, 0) - VLOOKUP(ROUND($A112 + (O$9/12) + (1/12),5),'main sheet'!$G:$M, 4, 0)) / VLOOKUP(ROUND($A112,5),'main sheet'!$G:$M, 4, 0)) * O$11</f>
        <v>1.670154439121061E-5</v>
      </c>
      <c r="P112" s="19">
        <f>((VLOOKUP(ROUND($A112 + (P$9/12),5),'main sheet'!$G:$M, 4, 0) - VLOOKUP(ROUND($A112 + (P$9/12) + (1/12),5),'main sheet'!$G:$M, 4, 0)) / VLOOKUP(ROUND($A112,5),'main sheet'!$G:$M, 4, 0)) * P$11</f>
        <v>1.6690493693308874E-5</v>
      </c>
      <c r="Q112" s="19">
        <f>((VLOOKUP(ROUND($A112 + (Q$9/12),5),'main sheet'!$G:$M, 4, 0) - VLOOKUP(ROUND($A112 + (Q$9/12) + (1/12),5),'main sheet'!$G:$M, 4, 0)) / VLOOKUP(ROUND($A112,5),'main sheet'!$G:$M, 4, 0)) * Q$11</f>
        <v>1.6679450307035876E-5</v>
      </c>
      <c r="R112" s="19">
        <f>((VLOOKUP(ROUND($A112 + (R$9/12),5),'main sheet'!$G:$M, 4, 0) - VLOOKUP(ROUND($A112 + (R$9/12) + (1/12),5),'main sheet'!$G:$M, 4, 0)) / VLOOKUP(ROUND($A112,5),'main sheet'!$G:$M, 4, 0)) * R$11</f>
        <v>1.6668414227554012E-5</v>
      </c>
      <c r="S112" s="19">
        <f>((VLOOKUP(ROUND($A112 + (S$9/12),5),'main sheet'!$G:$M, 4, 0) - VLOOKUP(ROUND($A112 + (S$9/12) + (1/12),5),'main sheet'!$G:$M, 4, 0)) / VLOOKUP(ROUND($A112,5),'main sheet'!$G:$M, 4, 0)) * S$11</f>
        <v>1.6657385450465196E-5</v>
      </c>
      <c r="T112" s="19">
        <f>((VLOOKUP(ROUND($A112 + (T$9/12),5),'main sheet'!$G:$M, 4, 0) - VLOOKUP(ROUND($A112 + (T$9/12) + (1/12),5),'main sheet'!$G:$M, 4, 0)) / VLOOKUP(ROUND($A112,5),'main sheet'!$G:$M, 4, 0)) * T$11</f>
        <v>1.6646363970501334E-5</v>
      </c>
      <c r="U112" s="19">
        <f>((VLOOKUP(ROUND($A112 + (U$9/12),5),'main sheet'!$G:$M, 4, 0) - VLOOKUP(ROUND($A112 + (U$9/12) + (1/12),5),'main sheet'!$G:$M, 4, 0)) / VLOOKUP(ROUND($A112,5),'main sheet'!$G:$M, 4, 0)) * U$11</f>
        <v>1.663534978283443E-5</v>
      </c>
      <c r="V112" s="19">
        <f>((VLOOKUP(ROUND($A112 + (V$9/12),5),'main sheet'!$G:$M, 4, 0) - VLOOKUP(ROUND($A112 + (V$9/12) + (1/12),5),'main sheet'!$G:$M, 4, 0)) / VLOOKUP(ROUND($A112,5),'main sheet'!$G:$M, 4, 0)) * V$11</f>
        <v>1.6624342883075118E-5</v>
      </c>
      <c r="W112" s="19">
        <f>((VLOOKUP(ROUND($A112 + (W$9/12),5),'main sheet'!$G:$M, 4, 0) - VLOOKUP(ROUND($A112 + (W$9/12) + (1/12),5),'main sheet'!$G:$M, 4, 0)) / VLOOKUP(ROUND($A112,5),'main sheet'!$G:$M, 4, 0)) * W$11</f>
        <v>1.7444010429213277E-5</v>
      </c>
      <c r="X112" s="19">
        <f>((VLOOKUP(ROUND($A112 + (X$9/12),5),'main sheet'!$G:$M, 4, 0) - VLOOKUP(ROUND($A112 + (X$9/12) + (1/12),5),'main sheet'!$G:$M, 4, 0)) / VLOOKUP(ROUND($A112,5),'main sheet'!$G:$M, 4, 0)) * X$11</f>
        <v>1.743246847312379E-5</v>
      </c>
      <c r="Y112" s="19">
        <f>((VLOOKUP(ROUND($A112 + (Y$9/12),5),'main sheet'!$G:$M, 4, 0) - VLOOKUP(ROUND($A112 + (Y$9/12) + (1/12),5),'main sheet'!$G:$M, 4, 0)) / VLOOKUP(ROUND($A112,5),'main sheet'!$G:$M, 4, 0)) * Y$11</f>
        <v>1.7420934153853307E-5</v>
      </c>
      <c r="Z112" s="19">
        <f>((VLOOKUP(ROUND($A112 + (Z$9/12),5),'main sheet'!$G:$M, 4, 0) - VLOOKUP(ROUND($A112 + (Z$9/12) + (1/12),5),'main sheet'!$G:$M, 4, 0)) / VLOOKUP(ROUND($A112,5),'main sheet'!$G:$M, 4, 0)) * Z$11</f>
        <v>1.7409407466348872E-5</v>
      </c>
      <c r="AA112" s="19">
        <f>((VLOOKUP(ROUND($A112 + (AA$9/12),5),'main sheet'!$G:$M, 4, 0) - VLOOKUP(ROUND($A112 + (AA$9/12) + (1/12),5),'main sheet'!$G:$M, 4, 0)) / VLOOKUP(ROUND($A112,5),'main sheet'!$G:$M, 4, 0)) * AA$11</f>
        <v>1.7397888405560875E-5</v>
      </c>
      <c r="AB112" s="19">
        <f>((VLOOKUP(ROUND($A112 + (AB$9/12),5),'main sheet'!$G:$M, 4, 0) - VLOOKUP(ROUND($A112 + (AB$9/12) + (1/12),5),'main sheet'!$G:$M, 4, 0)) / VLOOKUP(ROUND($A112,5),'main sheet'!$G:$M, 4, 0)) * AB$11</f>
        <v>1.7386376966443039E-5</v>
      </c>
      <c r="AC112" s="19">
        <f>((VLOOKUP(ROUND($A112 + (AC$9/12),5),'main sheet'!$G:$M, 4, 0) - VLOOKUP(ROUND($A112 + (AC$9/12) + (1/12),5),'main sheet'!$G:$M, 4, 0)) / VLOOKUP(ROUND($A112,5),'main sheet'!$G:$M, 4, 0)) * AC$11</f>
        <v>1.7374873143952434E-5</v>
      </c>
      <c r="AD112" s="19">
        <f>((VLOOKUP(ROUND($A112 + (AD$9/12),5),'main sheet'!$G:$M, 4, 0) - VLOOKUP(ROUND($A112 + (AD$9/12) + (1/12),5),'main sheet'!$G:$M, 4, 0)) / VLOOKUP(ROUND($A112,5),'main sheet'!$G:$M, 4, 0)) * AD$11</f>
        <v>1.736337693304946E-5</v>
      </c>
      <c r="AE112" s="19">
        <f>((VLOOKUP(ROUND($A112 + (AE$9/12),5),'main sheet'!$G:$M, 4, 0) - VLOOKUP(ROUND($A112 + (AE$9/12) + (1/12),5),'main sheet'!$G:$M, 4, 0)) / VLOOKUP(ROUND($A112,5),'main sheet'!$G:$M, 4, 0)) * AE$11</f>
        <v>1.7351888328697857E-5</v>
      </c>
      <c r="AF112" s="19">
        <f>((VLOOKUP(ROUND($A112 + (AF$9/12),5),'main sheet'!$G:$M, 4, 0) - VLOOKUP(ROUND($A112 + (AF$9/12) + (1/12),5),'main sheet'!$G:$M, 4, 0)) / VLOOKUP(ROUND($A112,5),'main sheet'!$G:$M, 4, 0)) * AF$11</f>
        <v>1.7340407325864695E-5</v>
      </c>
      <c r="AH112" s="18">
        <f t="shared" si="3"/>
        <v>8.25</v>
      </c>
      <c r="AI112" s="19">
        <f t="shared" si="4"/>
        <v>5.1487896046540098E-4</v>
      </c>
    </row>
    <row r="113" spans="1:35" x14ac:dyDescent="0.3">
      <c r="A113" s="19">
        <v>8.3333333333333339</v>
      </c>
      <c r="C113" s="19">
        <f>((VLOOKUP(ROUND($A113 + (C$9/12),5),'main sheet'!$G:$M, 4, 0) - VLOOKUP(ROUND($A113 + (C$9/12) + (1/12),5),'main sheet'!$G:$M, 4, 0)) / VLOOKUP(ROUND($A113,5),'main sheet'!$G:$M, 4, 0)) * C$11</f>
        <v>1.7665863953592194E-5</v>
      </c>
      <c r="D113" s="19">
        <f>((VLOOKUP(ROUND($A113 + (D$9/12),5),'main sheet'!$G:$M, 4, 0) - VLOOKUP(ROUND($A113 + (D$9/12) + (1/12),5),'main sheet'!$G:$M, 4, 0)) / VLOOKUP(ROUND($A113,5),'main sheet'!$G:$M, 4, 0)) * D$11</f>
        <v>1.7648726330866882E-5</v>
      </c>
      <c r="E113" s="19">
        <f>((VLOOKUP(ROUND($A113 + (E$9/12),5),'main sheet'!$G:$M, 4, 0) - VLOOKUP(ROUND($A113 + (E$9/12) + (1/12),5),'main sheet'!$G:$M, 4, 0)) / VLOOKUP(ROUND($A113,5),'main sheet'!$G:$M, 4, 0)) * E$11</f>
        <v>1.7631605333318435E-5</v>
      </c>
      <c r="F113" s="19">
        <f>((VLOOKUP(ROUND($A113 + (F$9/12),5),'main sheet'!$G:$M, 4, 0) - VLOOKUP(ROUND($A113 + (F$9/12) + (1/12),5),'main sheet'!$G:$M, 4, 0)) / VLOOKUP(ROUND($A113,5),'main sheet'!$G:$M, 4, 0)) * F$11</f>
        <v>1.7614500944818797E-5</v>
      </c>
      <c r="G113" s="19">
        <f>((VLOOKUP(ROUND($A113 + (G$9/12),5),'main sheet'!$G:$M, 4, 0) - VLOOKUP(ROUND($A113 + (G$9/12) + (1/12),5),'main sheet'!$G:$M, 4, 0)) / VLOOKUP(ROUND($A113,5),'main sheet'!$G:$M, 4, 0)) * G$11</f>
        <v>1.7597413149255558E-5</v>
      </c>
      <c r="H113" s="19">
        <f>((VLOOKUP(ROUND($A113 + (H$9/12),5),'main sheet'!$G:$M, 4, 0) - VLOOKUP(ROUND($A113 + (H$9/12) + (1/12),5),'main sheet'!$G:$M, 4, 0)) / VLOOKUP(ROUND($A113,5),'main sheet'!$G:$M, 4, 0)) * H$11</f>
        <v>1.7580341930531945E-5</v>
      </c>
      <c r="I113" s="19">
        <f>((VLOOKUP(ROUND($A113 + (I$9/12),5),'main sheet'!$G:$M, 4, 0) - VLOOKUP(ROUND($A113 + (I$9/12) + (1/12),5),'main sheet'!$G:$M, 4, 0)) / VLOOKUP(ROUND($A113,5),'main sheet'!$G:$M, 4, 0)) * I$11</f>
        <v>1.7563287272566793E-5</v>
      </c>
      <c r="J113" s="19">
        <f>((VLOOKUP(ROUND($A113 + (J$9/12),5),'main sheet'!$G:$M, 4, 0) - VLOOKUP(ROUND($A113 + (J$9/12) + (1/12),5),'main sheet'!$G:$M, 4, 0)) / VLOOKUP(ROUND($A113,5),'main sheet'!$G:$M, 4, 0)) * J$11</f>
        <v>1.6710713485091051E-5</v>
      </c>
      <c r="K113" s="19">
        <f>((VLOOKUP(ROUND($A113 + (K$9/12),5),'main sheet'!$G:$M, 4, 0) - VLOOKUP(ROUND($A113 + (K$9/12) + (1/12),5),'main sheet'!$G:$M, 4, 0)) / VLOOKUP(ROUND($A113,5),'main sheet'!$G:$M, 4, 0)) * K$11</f>
        <v>1.6694502451964925E-5</v>
      </c>
      <c r="L113" s="19">
        <f>((VLOOKUP(ROUND($A113 + (L$9/12),5),'main sheet'!$G:$M, 4, 0) - VLOOKUP(ROUND($A113 + (L$9/12) + (1/12),5),'main sheet'!$G:$M, 4, 0)) / VLOOKUP(ROUND($A113,5),'main sheet'!$G:$M, 4, 0)) * L$11</f>
        <v>1.6678307145424151E-5</v>
      </c>
      <c r="M113" s="19">
        <f>((VLOOKUP(ROUND($A113 + (M$9/12),5),'main sheet'!$G:$M, 4, 0) - VLOOKUP(ROUND($A113 + (M$9/12) + (1/12),5),'main sheet'!$G:$M, 4, 0)) / VLOOKUP(ROUND($A113,5),'main sheet'!$G:$M, 4, 0)) * M$11</f>
        <v>1.6723963754224923E-5</v>
      </c>
      <c r="N113" s="19">
        <f>((VLOOKUP(ROUND($A113 + (N$9/12),5),'main sheet'!$G:$M, 4, 0) - VLOOKUP(ROUND($A113 + (N$9/12) + (1/12),5),'main sheet'!$G:$M, 4, 0)) / VLOOKUP(ROUND($A113,5),'main sheet'!$G:$M, 4, 0)) * N$11</f>
        <v>1.6712898222097306E-5</v>
      </c>
      <c r="O113" s="19">
        <f>((VLOOKUP(ROUND($A113 + (O$9/12),5),'main sheet'!$G:$M, 4, 0) - VLOOKUP(ROUND($A113 + (O$9/12) + (1/12),5),'main sheet'!$G:$M, 4, 0)) / VLOOKUP(ROUND($A113,5),'main sheet'!$G:$M, 4, 0)) * O$11</f>
        <v>1.6701840011851074E-5</v>
      </c>
      <c r="P113" s="19">
        <f>((VLOOKUP(ROUND($A113 + (P$9/12),5),'main sheet'!$G:$M, 4, 0) - VLOOKUP(ROUND($A113 + (P$9/12) + (1/12),5),'main sheet'!$G:$M, 4, 0)) / VLOOKUP(ROUND($A113,5),'main sheet'!$G:$M, 4, 0)) * P$11</f>
        <v>1.6690789118204074E-5</v>
      </c>
      <c r="Q113" s="19">
        <f>((VLOOKUP(ROUND($A113 + (Q$9/12),5),'main sheet'!$G:$M, 4, 0) - VLOOKUP(ROUND($A113 + (Q$9/12) + (1/12),5),'main sheet'!$G:$M, 4, 0)) / VLOOKUP(ROUND($A113,5),'main sheet'!$G:$M, 4, 0)) * Q$11</f>
        <v>1.6679745536315416E-5</v>
      </c>
      <c r="R113" s="19">
        <f>((VLOOKUP(ROUND($A113 + (R$9/12),5),'main sheet'!$G:$M, 4, 0) - VLOOKUP(ROUND($A113 + (R$9/12) + (1/12),5),'main sheet'!$G:$M, 4, 0)) / VLOOKUP(ROUND($A113,5),'main sheet'!$G:$M, 4, 0)) * R$11</f>
        <v>1.6668709261784026E-5</v>
      </c>
      <c r="S113" s="19">
        <f>((VLOOKUP(ROUND($A113 + (S$9/12),5),'main sheet'!$G:$M, 4, 0) - VLOOKUP(ROUND($A113 + (S$9/12) + (1/12),5),'main sheet'!$G:$M, 4, 0)) / VLOOKUP(ROUND($A113,5),'main sheet'!$G:$M, 4, 0)) * S$11</f>
        <v>1.6657680289338232E-5</v>
      </c>
      <c r="T113" s="19">
        <f>((VLOOKUP(ROUND($A113 + (T$9/12),5),'main sheet'!$G:$M, 4, 0) - VLOOKUP(ROUND($A113 + (T$9/12) + (1/12),5),'main sheet'!$G:$M, 4, 0)) / VLOOKUP(ROUND($A113,5),'main sheet'!$G:$M, 4, 0)) * T$11</f>
        <v>1.6646658614146747E-5</v>
      </c>
      <c r="U113" s="19">
        <f>((VLOOKUP(ROUND($A113 + (U$9/12),5),'main sheet'!$G:$M, 4, 0) - VLOOKUP(ROUND($A113 + (U$9/12) + (1/12),5),'main sheet'!$G:$M, 4, 0)) / VLOOKUP(ROUND($A113,5),'main sheet'!$G:$M, 4, 0)) * U$11</f>
        <v>1.6635644231817231E-5</v>
      </c>
      <c r="V113" s="19">
        <f>((VLOOKUP(ROUND($A113 + (V$9/12),5),'main sheet'!$G:$M, 4, 0) - VLOOKUP(ROUND($A113 + (V$9/12) + (1/12),5),'main sheet'!$G:$M, 4, 0)) / VLOOKUP(ROUND($A113,5),'main sheet'!$G:$M, 4, 0)) * V$11</f>
        <v>1.7455868993892085E-5</v>
      </c>
      <c r="W113" s="19">
        <f>((VLOOKUP(ROUND($A113 + (W$9/12),5),'main sheet'!$G:$M, 4, 0) - VLOOKUP(ROUND($A113 + (W$9/12) + (1/12),5),'main sheet'!$G:$M, 4, 0)) / VLOOKUP(ROUND($A113,5),'main sheet'!$G:$M, 4, 0)) * W$11</f>
        <v>1.7444319191497219E-5</v>
      </c>
      <c r="X113" s="19">
        <f>((VLOOKUP(ROUND($A113 + (X$9/12),5),'main sheet'!$G:$M, 4, 0) - VLOOKUP(ROUND($A113 + (X$9/12) + (1/12),5),'main sheet'!$G:$M, 4, 0)) / VLOOKUP(ROUND($A113,5),'main sheet'!$G:$M, 4, 0)) * X$11</f>
        <v>1.7432777031112927E-5</v>
      </c>
      <c r="Y113" s="19">
        <f>((VLOOKUP(ROUND($A113 + (Y$9/12),5),'main sheet'!$G:$M, 4, 0) - VLOOKUP(ROUND($A113 + (Y$9/12) + (1/12),5),'main sheet'!$G:$M, 4, 0)) / VLOOKUP(ROUND($A113,5),'main sheet'!$G:$M, 4, 0)) * Y$11</f>
        <v>1.7421242507682814E-5</v>
      </c>
      <c r="Z113" s="19">
        <f>((VLOOKUP(ROUND($A113 + (Z$9/12),5),'main sheet'!$G:$M, 4, 0) - VLOOKUP(ROUND($A113 + (Z$9/12) + (1/12),5),'main sheet'!$G:$M, 4, 0)) / VLOOKUP(ROUND($A113,5),'main sheet'!$G:$M, 4, 0)) * Z$11</f>
        <v>1.7409715616153831E-5</v>
      </c>
      <c r="AA113" s="19">
        <f>((VLOOKUP(ROUND($A113 + (AA$9/12),5),'main sheet'!$G:$M, 4, 0) - VLOOKUP(ROUND($A113 + (AA$9/12) + (1/12),5),'main sheet'!$G:$M, 4, 0)) / VLOOKUP(ROUND($A113,5),'main sheet'!$G:$M, 4, 0)) * AA$11</f>
        <v>1.7398196351476279E-5</v>
      </c>
      <c r="AB113" s="19">
        <f>((VLOOKUP(ROUND($A113 + (AB$9/12),5),'main sheet'!$G:$M, 4, 0) - VLOOKUP(ROUND($A113 + (AB$9/12) + (1/12),5),'main sheet'!$G:$M, 4, 0)) / VLOOKUP(ROUND($A113,5),'main sheet'!$G:$M, 4, 0)) * AB$11</f>
        <v>1.7386684708603793E-5</v>
      </c>
      <c r="AC113" s="19">
        <f>((VLOOKUP(ROUND($A113 + (AC$9/12),5),'main sheet'!$G:$M, 4, 0) - VLOOKUP(ROUND($A113 + (AC$9/12) + (1/12),5),'main sheet'!$G:$M, 4, 0)) / VLOOKUP(ROUND($A113,5),'main sheet'!$G:$M, 4, 0)) * AC$11</f>
        <v>1.7375180682493353E-5</v>
      </c>
      <c r="AD113" s="19">
        <f>((VLOOKUP(ROUND($A113 + (AD$9/12),5),'main sheet'!$G:$M, 4, 0) - VLOOKUP(ROUND($A113 + (AD$9/12) + (1/12),5),'main sheet'!$G:$M, 4, 0)) / VLOOKUP(ROUND($A113,5),'main sheet'!$G:$M, 4, 0)) * AD$11</f>
        <v>1.7363684268105271E-5</v>
      </c>
      <c r="AE113" s="19">
        <f>((VLOOKUP(ROUND($A113 + (AE$9/12),5),'main sheet'!$G:$M, 4, 0) - VLOOKUP(ROUND($A113 + (AE$9/12) + (1/12),5),'main sheet'!$G:$M, 4, 0)) / VLOOKUP(ROUND($A113,5),'main sheet'!$G:$M, 4, 0)) * AE$11</f>
        <v>1.7352195460403199E-5</v>
      </c>
      <c r="AF113" s="19">
        <f>((VLOOKUP(ROUND($A113 + (AF$9/12),5),'main sheet'!$G:$M, 4, 0) - VLOOKUP(ROUND($A113 + (AF$9/12) + (1/12),5),'main sheet'!$G:$M, 4, 0)) / VLOOKUP(ROUND($A113,5),'main sheet'!$G:$M, 4, 0)) * AF$11</f>
        <v>1.7340714254354114E-5</v>
      </c>
      <c r="AH113" s="18">
        <f t="shared" si="3"/>
        <v>8.3333333333333339</v>
      </c>
      <c r="AI113" s="19">
        <f t="shared" si="4"/>
        <v>5.1488377010298458E-4</v>
      </c>
    </row>
    <row r="114" spans="1:35" x14ac:dyDescent="0.3">
      <c r="A114" s="19">
        <v>8.4166666666666661</v>
      </c>
      <c r="C114" s="19">
        <f>((VLOOKUP(ROUND($A114 + (C$9/12),5),'main sheet'!$G:$M, 4, 0) - VLOOKUP(ROUND($A114 + (C$9/12) + (1/12),5),'main sheet'!$G:$M, 4, 0)) / VLOOKUP(ROUND($A114,5),'main sheet'!$G:$M, 4, 0)) * C$11</f>
        <v>1.7666176648260235E-5</v>
      </c>
      <c r="D114" s="19">
        <f>((VLOOKUP(ROUND($A114 + (D$9/12),5),'main sheet'!$G:$M, 4, 0) - VLOOKUP(ROUND($A114 + (D$9/12) + (1/12),5),'main sheet'!$G:$M, 4, 0)) / VLOOKUP(ROUND($A114,5),'main sheet'!$G:$M, 4, 0)) * D$11</f>
        <v>1.7649038722190391E-5</v>
      </c>
      <c r="E114" s="19">
        <f>((VLOOKUP(ROUND($A114 + (E$9/12),5),'main sheet'!$G:$M, 4, 0) - VLOOKUP(ROUND($A114 + (E$9/12) + (1/12),5),'main sheet'!$G:$M, 4, 0)) / VLOOKUP(ROUND($A114,5),'main sheet'!$G:$M, 4, 0)) * E$11</f>
        <v>1.7631917421591682E-5</v>
      </c>
      <c r="F114" s="19">
        <f>((VLOOKUP(ROUND($A114 + (F$9/12),5),'main sheet'!$G:$M, 4, 0) - VLOOKUP(ROUND($A114 + (F$9/12) + (1/12),5),'main sheet'!$G:$M, 4, 0)) / VLOOKUP(ROUND($A114,5),'main sheet'!$G:$M, 4, 0)) * F$11</f>
        <v>1.7614812730335774E-5</v>
      </c>
      <c r="G114" s="19">
        <f>((VLOOKUP(ROUND($A114 + (G$9/12),5),'main sheet'!$G:$M, 4, 0) - VLOOKUP(ROUND($A114 + (G$9/12) + (1/12),5),'main sheet'!$G:$M, 4, 0)) / VLOOKUP(ROUND($A114,5),'main sheet'!$G:$M, 4, 0)) * G$11</f>
        <v>1.7597724632309968E-5</v>
      </c>
      <c r="H114" s="19">
        <f>((VLOOKUP(ROUND($A114 + (H$9/12),5),'main sheet'!$G:$M, 4, 0) - VLOOKUP(ROUND($A114 + (H$9/12) + (1/12),5),'main sheet'!$G:$M, 4, 0)) / VLOOKUP(ROUND($A114,5),'main sheet'!$G:$M, 4, 0)) * H$11</f>
        <v>1.7580653111417207E-5</v>
      </c>
      <c r="I114" s="19">
        <f>((VLOOKUP(ROUND($A114 + (I$9/12),5),'main sheet'!$G:$M, 4, 0) - VLOOKUP(ROUND($A114 + (I$9/12) + (1/12),5),'main sheet'!$G:$M, 4, 0)) / VLOOKUP(ROUND($A114,5),'main sheet'!$G:$M, 4, 0)) * I$11</f>
        <v>1.6727236334883003E-5</v>
      </c>
      <c r="J114" s="19">
        <f>((VLOOKUP(ROUND($A114 + (J$9/12),5),'main sheet'!$G:$M, 4, 0) - VLOOKUP(ROUND($A114 + (J$9/12) + (1/12),5),'main sheet'!$G:$M, 4, 0)) / VLOOKUP(ROUND($A114,5),'main sheet'!$G:$M, 4, 0)) * J$11</f>
        <v>1.6711009272969985E-5</v>
      </c>
      <c r="K114" s="19">
        <f>((VLOOKUP(ROUND($A114 + (K$9/12),5),'main sheet'!$G:$M, 4, 0) - VLOOKUP(ROUND($A114 + (K$9/12) + (1/12),5),'main sheet'!$G:$M, 4, 0)) / VLOOKUP(ROUND($A114,5),'main sheet'!$G:$M, 4, 0)) * K$11</f>
        <v>1.6694797953192101E-5</v>
      </c>
      <c r="L114" s="19">
        <f>((VLOOKUP(ROUND($A114 + (L$9/12),5),'main sheet'!$G:$M, 4, 0) - VLOOKUP(ROUND($A114 + (L$9/12) + (1/12),5),'main sheet'!$G:$M, 4, 0)) / VLOOKUP(ROUND($A114,5),'main sheet'!$G:$M, 4, 0)) * L$11</f>
        <v>1.6678602359840496E-5</v>
      </c>
      <c r="M114" s="19">
        <f>((VLOOKUP(ROUND($A114 + (M$9/12),5),'main sheet'!$G:$M, 4, 0) - VLOOKUP(ROUND($A114 + (M$9/12) + (1/12),5),'main sheet'!$G:$M, 4, 0)) / VLOOKUP(ROUND($A114,5),'main sheet'!$G:$M, 4, 0)) * M$11</f>
        <v>1.6724259776640162E-5</v>
      </c>
      <c r="N114" s="19">
        <f>((VLOOKUP(ROUND($A114 + (N$9/12),5),'main sheet'!$G:$M, 4, 0) - VLOOKUP(ROUND($A114 + (N$9/12) + (1/12),5),'main sheet'!$G:$M, 4, 0)) / VLOOKUP(ROUND($A114,5),'main sheet'!$G:$M, 4, 0)) * N$11</f>
        <v>1.6713194048939017E-5</v>
      </c>
      <c r="O114" s="19">
        <f>((VLOOKUP(ROUND($A114 + (O$9/12),5),'main sheet'!$G:$M, 4, 0) - VLOOKUP(ROUND($A114 + (O$9/12) + (1/12),5),'main sheet'!$G:$M, 4, 0)) / VLOOKUP(ROUND($A114,5),'main sheet'!$G:$M, 4, 0)) * O$11</f>
        <v>1.6702135642810982E-5</v>
      </c>
      <c r="P114" s="19">
        <f>((VLOOKUP(ROUND($A114 + (P$9/12),5),'main sheet'!$G:$M, 4, 0) - VLOOKUP(ROUND($A114 + (P$9/12) + (1/12),5),'main sheet'!$G:$M, 4, 0)) / VLOOKUP(ROUND($A114,5),'main sheet'!$G:$M, 4, 0)) * P$11</f>
        <v>1.6691084553411876E-5</v>
      </c>
      <c r="Q114" s="19">
        <f>((VLOOKUP(ROUND($A114 + (Q$9/12),5),'main sheet'!$G:$M, 4, 0) - VLOOKUP(ROUND($A114 + (Q$9/12) + (1/12),5),'main sheet'!$G:$M, 4, 0)) / VLOOKUP(ROUND($A114,5),'main sheet'!$G:$M, 4, 0)) * Q$11</f>
        <v>1.6680040776337638E-5</v>
      </c>
      <c r="R114" s="19">
        <f>((VLOOKUP(ROUND($A114 + (R$9/12),5),'main sheet'!$G:$M, 4, 0) - VLOOKUP(ROUND($A114 + (R$9/12) + (1/12),5),'main sheet'!$G:$M, 4, 0)) / VLOOKUP(ROUND($A114,5),'main sheet'!$G:$M, 4, 0)) * R$11</f>
        <v>1.6669004306313009E-5</v>
      </c>
      <c r="S114" s="19">
        <f>((VLOOKUP(ROUND($A114 + (S$9/12),5),'main sheet'!$G:$M, 4, 0) - VLOOKUP(ROUND($A114 + (S$9/12) + (1/12),5),'main sheet'!$G:$M, 4, 0)) / VLOOKUP(ROUND($A114,5),'main sheet'!$G:$M, 4, 0)) * S$11</f>
        <v>1.6657975138503419E-5</v>
      </c>
      <c r="T114" s="19">
        <f>((VLOOKUP(ROUND($A114 + (T$9/12),5),'main sheet'!$G:$M, 4, 0) - VLOOKUP(ROUND($A114 + (T$9/12) + (1/12),5),'main sheet'!$G:$M, 4, 0)) / VLOOKUP(ROUND($A114,5),'main sheet'!$G:$M, 4, 0)) * T$11</f>
        <v>1.6646953268513537E-5</v>
      </c>
      <c r="U114" s="19">
        <f>((VLOOKUP(ROUND($A114 + (U$9/12),5),'main sheet'!$G:$M, 4, 0) - VLOOKUP(ROUND($A114 + (U$9/12) + (1/12),5),'main sheet'!$G:$M, 4, 0)) / VLOOKUP(ROUND($A114,5),'main sheet'!$G:$M, 4, 0)) * U$11</f>
        <v>1.746773562558166E-5</v>
      </c>
      <c r="V114" s="19">
        <f>((VLOOKUP(ROUND($A114 + (V$9/12),5),'main sheet'!$G:$M, 4, 0) - VLOOKUP(ROUND($A114 + (V$9/12) + (1/12),5),'main sheet'!$G:$M, 4, 0)) / VLOOKUP(ROUND($A114,5),'main sheet'!$G:$M, 4, 0)) * V$11</f>
        <v>1.7456177971543827E-5</v>
      </c>
      <c r="W114" s="19">
        <f>((VLOOKUP(ROUND($A114 + (W$9/12),5),'main sheet'!$G:$M, 4, 0) - VLOOKUP(ROUND($A114 + (W$9/12) + (1/12),5),'main sheet'!$G:$M, 4, 0)) / VLOOKUP(ROUND($A114,5),'main sheet'!$G:$M, 4, 0)) * W$11</f>
        <v>1.7444627964711658E-5</v>
      </c>
      <c r="X114" s="19">
        <f>((VLOOKUP(ROUND($A114 + (X$9/12),5),'main sheet'!$G:$M, 4, 0) - VLOOKUP(ROUND($A114 + (X$9/12) + (1/12),5),'main sheet'!$G:$M, 4, 0)) / VLOOKUP(ROUND($A114,5),'main sheet'!$G:$M, 4, 0)) * X$11</f>
        <v>1.7433085600025326E-5</v>
      </c>
      <c r="Y114" s="19">
        <f>((VLOOKUP(ROUND($A114 + (Y$9/12),5),'main sheet'!$G:$M, 4, 0) - VLOOKUP(ROUND($A114 + (Y$9/12) + (1/12),5),'main sheet'!$G:$M, 4, 0)) / VLOOKUP(ROUND($A114,5),'main sheet'!$G:$M, 4, 0)) * Y$11</f>
        <v>1.7421550872428353E-5</v>
      </c>
      <c r="Z114" s="19">
        <f>((VLOOKUP(ROUND($A114 + (Z$9/12),5),'main sheet'!$G:$M, 4, 0) - VLOOKUP(ROUND($A114 + (Z$9/12) + (1/12),5),'main sheet'!$G:$M, 4, 0)) / VLOOKUP(ROUND($A114,5),'main sheet'!$G:$M, 4, 0)) * Z$11</f>
        <v>1.7410023776867598E-5</v>
      </c>
      <c r="AA114" s="19">
        <f>((VLOOKUP(ROUND($A114 + (AA$9/12),5),'main sheet'!$G:$M, 4, 0) - VLOOKUP(ROUND($A114 + (AA$9/12) + (1/12),5),'main sheet'!$G:$M, 4, 0)) / VLOOKUP(ROUND($A114,5),'main sheet'!$G:$M, 4, 0)) * AA$11</f>
        <v>1.7398504308293274E-5</v>
      </c>
      <c r="AB114" s="19">
        <f>((VLOOKUP(ROUND($A114 + (AB$9/12),5),'main sheet'!$G:$M, 4, 0) - VLOOKUP(ROUND($A114 + (AB$9/12) + (1/12),5),'main sheet'!$G:$M, 4, 0)) / VLOOKUP(ROUND($A114,5),'main sheet'!$G:$M, 4, 0)) * AB$11</f>
        <v>1.7386992461658926E-5</v>
      </c>
      <c r="AC114" s="19">
        <f>((VLOOKUP(ROUND($A114 + (AC$9/12),5),'main sheet'!$G:$M, 4, 0) - VLOOKUP(ROUND($A114 + (AC$9/12) + (1/12),5),'main sheet'!$G:$M, 4, 0)) / VLOOKUP(ROUND($A114,5),'main sheet'!$G:$M, 4, 0)) * AC$11</f>
        <v>1.7375488231921443E-5</v>
      </c>
      <c r="AD114" s="19">
        <f>((VLOOKUP(ROUND($A114 + (AD$9/12),5),'main sheet'!$G:$M, 4, 0) - VLOOKUP(ROUND($A114 + (AD$9/12) + (1/12),5),'main sheet'!$G:$M, 4, 0)) / VLOOKUP(ROUND($A114,5),'main sheet'!$G:$M, 4, 0)) * AD$11</f>
        <v>1.7363991614041052E-5</v>
      </c>
      <c r="AE114" s="19">
        <f>((VLOOKUP(ROUND($A114 + (AE$9/12),5),'main sheet'!$G:$M, 4, 0) - VLOOKUP(ROUND($A114 + (AE$9/12) + (1/12),5),'main sheet'!$G:$M, 4, 0)) / VLOOKUP(ROUND($A114,5),'main sheet'!$G:$M, 4, 0)) * AE$11</f>
        <v>1.7352502602981307E-5</v>
      </c>
      <c r="AF114" s="19">
        <f>((VLOOKUP(ROUND($A114 + (AF$9/12),5),'main sheet'!$G:$M, 4, 0) - VLOOKUP(ROUND($A114 + (AF$9/12) + (1/12),5),'main sheet'!$G:$M, 4, 0)) / VLOOKUP(ROUND($A114,5),'main sheet'!$G:$M, 4, 0)) * AF$11</f>
        <v>1.7341021193709109E-5</v>
      </c>
      <c r="AH114" s="18">
        <f t="shared" si="3"/>
        <v>8.4166666666666661</v>
      </c>
      <c r="AI114" s="19">
        <f t="shared" si="4"/>
        <v>5.1488831892222405E-4</v>
      </c>
    </row>
    <row r="115" spans="1:35" x14ac:dyDescent="0.3">
      <c r="A115" s="19">
        <v>8.5</v>
      </c>
      <c r="C115" s="19">
        <f>((VLOOKUP(ROUND($A115 + (C$9/12),5),'main sheet'!$G:$M, 4, 0) - VLOOKUP(ROUND($A115 + (C$9/12) + (1/12),5),'main sheet'!$G:$M, 4, 0)) / VLOOKUP(ROUND($A115,5),'main sheet'!$G:$M, 4, 0)) * C$11</f>
        <v>1.7666489353998173E-5</v>
      </c>
      <c r="D115" s="19">
        <f>((VLOOKUP(ROUND($A115 + (D$9/12),5),'main sheet'!$G:$M, 4, 0) - VLOOKUP(ROUND($A115 + (D$9/12) + (1/12),5),'main sheet'!$G:$M, 4, 0)) / VLOOKUP(ROUND($A115,5),'main sheet'!$G:$M, 4, 0)) * D$11</f>
        <v>1.7649351124573058E-5</v>
      </c>
      <c r="E115" s="19">
        <f>((VLOOKUP(ROUND($A115 + (E$9/12),5),'main sheet'!$G:$M, 4, 0) - VLOOKUP(ROUND($A115 + (E$9/12) + (1/12),5),'main sheet'!$G:$M, 4, 0)) / VLOOKUP(ROUND($A115,5),'main sheet'!$G:$M, 4, 0)) * E$11</f>
        <v>1.7632229520913363E-5</v>
      </c>
      <c r="F115" s="19">
        <f>((VLOOKUP(ROUND($A115 + (F$9/12),5),'main sheet'!$G:$M, 4, 0) - VLOOKUP(ROUND($A115 + (F$9/12) + (1/12),5),'main sheet'!$G:$M, 4, 0)) / VLOOKUP(ROUND($A115,5),'main sheet'!$G:$M, 4, 0)) * F$11</f>
        <v>1.7615124526890464E-5</v>
      </c>
      <c r="G115" s="19">
        <f>((VLOOKUP(ROUND($A115 + (G$9/12),5),'main sheet'!$G:$M, 4, 0) - VLOOKUP(ROUND($A115 + (G$9/12) + (1/12),5),'main sheet'!$G:$M, 4, 0)) / VLOOKUP(ROUND($A115,5),'main sheet'!$G:$M, 4, 0)) * G$11</f>
        <v>1.7598036126391385E-5</v>
      </c>
      <c r="H115" s="19">
        <f>((VLOOKUP(ROUND($A115 + (H$9/12),5),'main sheet'!$G:$M, 4, 0) - VLOOKUP(ROUND($A115 + (H$9/12) + (1/12),5),'main sheet'!$G:$M, 4, 0)) / VLOOKUP(ROUND($A115,5),'main sheet'!$G:$M, 4, 0)) * H$11</f>
        <v>1.6743775527018996E-5</v>
      </c>
      <c r="I115" s="19">
        <f>((VLOOKUP(ROUND($A115 + (I$9/12),5),'main sheet'!$G:$M, 4, 0) - VLOOKUP(ROUND($A115 + (I$9/12) + (1/12),5),'main sheet'!$G:$M, 4, 0)) / VLOOKUP(ROUND($A115,5),'main sheet'!$G:$M, 4, 0)) * I$11</f>
        <v>1.6727532420465403E-5</v>
      </c>
      <c r="J115" s="19">
        <f>((VLOOKUP(ROUND($A115 + (J$9/12),5),'main sheet'!$G:$M, 4, 0) - VLOOKUP(ROUND($A115 + (J$9/12) + (1/12),5),'main sheet'!$G:$M, 4, 0)) / VLOOKUP(ROUND($A115,5),'main sheet'!$G:$M, 4, 0)) * J$11</f>
        <v>1.671130507161211E-5</v>
      </c>
      <c r="K115" s="19">
        <f>((VLOOKUP(ROUND($A115 + (K$9/12),5),'main sheet'!$G:$M, 4, 0) - VLOOKUP(ROUND($A115 + (K$9/12) + (1/12),5),'main sheet'!$G:$M, 4, 0)) / VLOOKUP(ROUND($A115,5),'main sheet'!$G:$M, 4, 0)) * K$11</f>
        <v>1.669509346473473E-5</v>
      </c>
      <c r="L115" s="19">
        <f>((VLOOKUP(ROUND($A115 + (L$9/12),5),'main sheet'!$G:$M, 4, 0) - VLOOKUP(ROUND($A115 + (L$9/12) + (1/12),5),'main sheet'!$G:$M, 4, 0)) / VLOOKUP(ROUND($A115,5),'main sheet'!$G:$M, 4, 0)) * L$11</f>
        <v>1.6678897584562291E-5</v>
      </c>
      <c r="M115" s="19">
        <f>((VLOOKUP(ROUND($A115 + (M$9/12),5),'main sheet'!$G:$M, 4, 0) - VLOOKUP(ROUND($A115 + (M$9/12) + (1/12),5),'main sheet'!$G:$M, 4, 0)) / VLOOKUP(ROUND($A115,5),'main sheet'!$G:$M, 4, 0)) * M$11</f>
        <v>1.6724555809827126E-5</v>
      </c>
      <c r="N115" s="19">
        <f>((VLOOKUP(ROUND($A115 + (N$9/12),5),'main sheet'!$G:$M, 4, 0) - VLOOKUP(ROUND($A115 + (N$9/12) + (1/12),5),'main sheet'!$G:$M, 4, 0)) / VLOOKUP(ROUND($A115,5),'main sheet'!$G:$M, 4, 0)) * N$11</f>
        <v>1.6713489886107548E-5</v>
      </c>
      <c r="O115" s="19">
        <f>((VLOOKUP(ROUND($A115 + (O$9/12),5),'main sheet'!$G:$M, 4, 0) - VLOOKUP(ROUND($A115 + (O$9/12) + (1/12),5),'main sheet'!$G:$M, 4, 0)) / VLOOKUP(ROUND($A115,5),'main sheet'!$G:$M, 4, 0)) * O$11</f>
        <v>1.6702431284090876E-5</v>
      </c>
      <c r="P115" s="19">
        <f>((VLOOKUP(ROUND($A115 + (P$9/12),5),'main sheet'!$G:$M, 4, 0) - VLOOKUP(ROUND($A115 + (P$9/12) + (1/12),5),'main sheet'!$G:$M, 4, 0)) / VLOOKUP(ROUND($A115,5),'main sheet'!$G:$M, 4, 0)) * P$11</f>
        <v>1.6691379999370037E-5</v>
      </c>
      <c r="Q115" s="19">
        <f>((VLOOKUP(ROUND($A115 + (Q$9/12),5),'main sheet'!$G:$M, 4, 0) - VLOOKUP(ROUND($A115 + (Q$9/12) + (1/12),5),'main sheet'!$G:$M, 4, 0)) / VLOOKUP(ROUND($A115,5),'main sheet'!$G:$M, 4, 0)) * Q$11</f>
        <v>1.6680336026666202E-5</v>
      </c>
      <c r="R115" s="19">
        <f>((VLOOKUP(ROUND($A115 + (R$9/12),5),'main sheet'!$G:$M, 4, 0) - VLOOKUP(ROUND($A115 + (R$9/12) + (1/12),5),'main sheet'!$G:$M, 4, 0)) / VLOOKUP(ROUND($A115,5),'main sheet'!$G:$M, 4, 0)) * R$11</f>
        <v>1.666929936114151E-5</v>
      </c>
      <c r="S115" s="19">
        <f>((VLOOKUP(ROUND($A115 + (S$9/12),5),'main sheet'!$G:$M, 4, 0) - VLOOKUP(ROUND($A115 + (S$9/12) + (1/12),5),'main sheet'!$G:$M, 4, 0)) / VLOOKUP(ROUND($A115,5),'main sheet'!$G:$M, 4, 0)) * S$11</f>
        <v>1.6658269998397638E-5</v>
      </c>
      <c r="T115" s="19">
        <f>((VLOOKUP(ROUND($A115 + (T$9/12),5),'main sheet'!$G:$M, 4, 0) - VLOOKUP(ROUND($A115 + (T$9/12) + (1/12),5),'main sheet'!$G:$M, 4, 0)) / VLOOKUP(ROUND($A115,5),'main sheet'!$G:$M, 4, 0)) * T$11</f>
        <v>1.7479610329773655E-5</v>
      </c>
      <c r="U115" s="19">
        <f>((VLOOKUP(ROUND($A115 + (U$9/12),5),'main sheet'!$G:$M, 4, 0) - VLOOKUP(ROUND($A115 + (U$9/12) + (1/12),5),'main sheet'!$G:$M, 4, 0)) / VLOOKUP(ROUND($A115,5),'main sheet'!$G:$M, 4, 0)) * U$11</f>
        <v>1.7468044818751618E-5</v>
      </c>
      <c r="V115" s="19">
        <f>((VLOOKUP(ROUND($A115 + (V$9/12),5),'main sheet'!$G:$M, 4, 0) - VLOOKUP(ROUND($A115 + (V$9/12) + (1/12),5),'main sheet'!$G:$M, 4, 0)) / VLOOKUP(ROUND($A115,5),'main sheet'!$G:$M, 4, 0)) * V$11</f>
        <v>1.7456486960133878E-5</v>
      </c>
      <c r="W115" s="19">
        <f>((VLOOKUP(ROUND($A115 + (W$9/12),5),'main sheet'!$G:$M, 4, 0) - VLOOKUP(ROUND($A115 + (W$9/12) + (1/12),5),'main sheet'!$G:$M, 4, 0)) / VLOOKUP(ROUND($A115,5),'main sheet'!$G:$M, 4, 0)) * W$11</f>
        <v>1.7444936748857168E-5</v>
      </c>
      <c r="X115" s="19">
        <f>((VLOOKUP(ROUND($A115 + (X$9/12),5),'main sheet'!$G:$M, 4, 0) - VLOOKUP(ROUND($A115 + (X$9/12) + (1/12),5),'main sheet'!$G:$M, 4, 0)) / VLOOKUP(ROUND($A115,5),'main sheet'!$G:$M, 4, 0)) * X$11</f>
        <v>1.7433394179861566E-5</v>
      </c>
      <c r="Y115" s="19">
        <f>((VLOOKUP(ROUND($A115 + (Y$9/12),5),'main sheet'!$G:$M, 4, 0) - VLOOKUP(ROUND($A115 + (Y$9/12) + (1/12),5),'main sheet'!$G:$M, 4, 0)) / VLOOKUP(ROUND($A115,5),'main sheet'!$G:$M, 4, 0)) * Y$11</f>
        <v>1.7421859248090503E-5</v>
      </c>
      <c r="Z115" s="19">
        <f>((VLOOKUP(ROUND($A115 + (Z$9/12),5),'main sheet'!$G:$M, 4, 0) - VLOOKUP(ROUND($A115 + (Z$9/12) + (1/12),5),'main sheet'!$G:$M, 4, 0)) / VLOOKUP(ROUND($A115,5),'main sheet'!$G:$M, 4, 0)) * Z$11</f>
        <v>1.7410331948490753E-5</v>
      </c>
      <c r="AA115" s="19">
        <f>((VLOOKUP(ROUND($A115 + (AA$9/12),5),'main sheet'!$G:$M, 4, 0) - VLOOKUP(ROUND($A115 + (AA$9/12) + (1/12),5),'main sheet'!$G:$M, 4, 0)) / VLOOKUP(ROUND($A115,5),'main sheet'!$G:$M, 4, 0)) * AA$11</f>
        <v>1.7398812276012441E-5</v>
      </c>
      <c r="AB115" s="19">
        <f>((VLOOKUP(ROUND($A115 + (AB$9/12),5),'main sheet'!$G:$M, 4, 0) - VLOOKUP(ROUND($A115 + (AB$9/12) + (1/12),5),'main sheet'!$G:$M, 4, 0)) / VLOOKUP(ROUND($A115,5),'main sheet'!$G:$M, 4, 0)) * AB$11</f>
        <v>1.7387300225609017E-5</v>
      </c>
      <c r="AC115" s="19">
        <f>((VLOOKUP(ROUND($A115 + (AC$9/12),5),'main sheet'!$G:$M, 4, 0) - VLOOKUP(ROUND($A115 + (AC$9/12) + (1/12),5),'main sheet'!$G:$M, 4, 0)) / VLOOKUP(ROUND($A115,5),'main sheet'!$G:$M, 4, 0)) * AC$11</f>
        <v>1.7375795792237282E-5</v>
      </c>
      <c r="AD115" s="19">
        <f>((VLOOKUP(ROUND($A115 + (AD$9/12),5),'main sheet'!$G:$M, 4, 0) - VLOOKUP(ROUND($A115 + (AD$9/12) + (1/12),5),'main sheet'!$G:$M, 4, 0)) / VLOOKUP(ROUND($A115,5),'main sheet'!$G:$M, 4, 0)) * AD$11</f>
        <v>1.7364298970857377E-5</v>
      </c>
      <c r="AE115" s="19">
        <f>((VLOOKUP(ROUND($A115 + (AE$9/12),5),'main sheet'!$G:$M, 4, 0) - VLOOKUP(ROUND($A115 + (AE$9/12) + (1/12),5),'main sheet'!$G:$M, 4, 0)) / VLOOKUP(ROUND($A115,5),'main sheet'!$G:$M, 4, 0)) * AE$11</f>
        <v>1.7352809756432767E-5</v>
      </c>
      <c r="AF115" s="19">
        <f>((VLOOKUP(ROUND($A115 + (AF$9/12),5),'main sheet'!$G:$M, 4, 0) - VLOOKUP(ROUND($A115 + (AF$9/12) + (1/12),5),'main sheet'!$G:$M, 4, 0)) / VLOOKUP(ROUND($A115,5),'main sheet'!$G:$M, 4, 0)) * AF$11</f>
        <v>1.7341328143930254E-5</v>
      </c>
      <c r="AH115" s="18">
        <f t="shared" si="3"/>
        <v>8.5</v>
      </c>
      <c r="AI115" s="19">
        <f t="shared" si="4"/>
        <v>5.1489260648579917E-4</v>
      </c>
    </row>
    <row r="116" spans="1:35" x14ac:dyDescent="0.3">
      <c r="A116" s="19">
        <v>8.5833333333333339</v>
      </c>
      <c r="C116" s="19">
        <f>((VLOOKUP(ROUND($A116 + (C$9/12),5),'main sheet'!$G:$M, 4, 0) - VLOOKUP(ROUND($A116 + (C$9/12) + (1/12),5),'main sheet'!$G:$M, 4, 0)) / VLOOKUP(ROUND($A116,5),'main sheet'!$G:$M, 4, 0)) * C$11</f>
        <v>1.7666802070806605E-5</v>
      </c>
      <c r="D116" s="19">
        <f>((VLOOKUP(ROUND($A116 + (D$9/12),5),'main sheet'!$G:$M, 4, 0) - VLOOKUP(ROUND($A116 + (D$9/12) + (1/12),5),'main sheet'!$G:$M, 4, 0)) / VLOOKUP(ROUND($A116,5),'main sheet'!$G:$M, 4, 0)) * D$11</f>
        <v>1.7649663538015477E-5</v>
      </c>
      <c r="E116" s="19">
        <f>((VLOOKUP(ROUND($A116 + (E$9/12),5),'main sheet'!$G:$M, 4, 0) - VLOOKUP(ROUND($A116 + (E$9/12) + (1/12),5),'main sheet'!$G:$M, 4, 0)) / VLOOKUP(ROUND($A116,5),'main sheet'!$G:$M, 4, 0)) * E$11</f>
        <v>1.7632541631284067E-5</v>
      </c>
      <c r="F116" s="19">
        <f>((VLOOKUP(ROUND($A116 + (F$9/12),5),'main sheet'!$G:$M, 4, 0) - VLOOKUP(ROUND($A116 + (F$9/12) + (1/12),5),'main sheet'!$G:$M, 4, 0)) / VLOOKUP(ROUND($A116,5),'main sheet'!$G:$M, 4, 0)) * F$11</f>
        <v>1.7615436334483461E-5</v>
      </c>
      <c r="G116" s="19">
        <f>((VLOOKUP(ROUND($A116 + (G$9/12),5),'main sheet'!$G:$M, 4, 0) - VLOOKUP(ROUND($A116 + (G$9/12) + (1/12),5),'main sheet'!$G:$M, 4, 0)) / VLOOKUP(ROUND($A116,5),'main sheet'!$G:$M, 4, 0)) * G$11</f>
        <v>1.6760331077668209E-5</v>
      </c>
      <c r="H116" s="19">
        <f>((VLOOKUP(ROUND($A116 + (H$9/12),5),'main sheet'!$G:$M, 4, 0) - VLOOKUP(ROUND($A116 + (H$9/12) + (1/12),5),'main sheet'!$G:$M, 4, 0)) / VLOOKUP(ROUND($A116,5),'main sheet'!$G:$M, 4, 0)) * H$11</f>
        <v>1.6744071910604676E-5</v>
      </c>
      <c r="I116" s="19">
        <f>((VLOOKUP(ROUND($A116 + (I$9/12),5),'main sheet'!$G:$M, 4, 0) - VLOOKUP(ROUND($A116 + (I$9/12) + (1/12),5),'main sheet'!$G:$M, 4, 0)) / VLOOKUP(ROUND($A116,5),'main sheet'!$G:$M, 4, 0)) * I$11</f>
        <v>1.6727828516822007E-5</v>
      </c>
      <c r="J116" s="19">
        <f>((VLOOKUP(ROUND($A116 + (J$9/12),5),'main sheet'!$G:$M, 4, 0) - VLOOKUP(ROUND($A116 + (J$9/12) + (1/12),5),'main sheet'!$G:$M, 4, 0)) / VLOOKUP(ROUND($A116,5),'main sheet'!$G:$M, 4, 0)) * J$11</f>
        <v>1.6711600880580264E-5</v>
      </c>
      <c r="K116" s="19">
        <f>((VLOOKUP(ROUND($A116 + (K$9/12),5),'main sheet'!$G:$M, 4, 0) - VLOOKUP(ROUND($A116 + (K$9/12) + (1/12),5),'main sheet'!$G:$M, 4, 0)) / VLOOKUP(ROUND($A116,5),'main sheet'!$G:$M, 4, 0)) * K$11</f>
        <v>1.6695388986593369E-5</v>
      </c>
      <c r="L116" s="19">
        <f>((VLOOKUP(ROUND($A116 + (L$9/12),5),'main sheet'!$G:$M, 4, 0) - VLOOKUP(ROUND($A116 + (L$9/12) + (1/12),5),'main sheet'!$G:$M, 4, 0)) / VLOOKUP(ROUND($A116,5),'main sheet'!$G:$M, 4, 0)) * L$11</f>
        <v>1.6679192820026961E-5</v>
      </c>
      <c r="M116" s="19">
        <f>((VLOOKUP(ROUND($A116 + (M$9/12),5),'main sheet'!$G:$M, 4, 0) - VLOOKUP(ROUND($A116 + (M$9/12) + (1/12),5),'main sheet'!$G:$M, 4, 0)) / VLOOKUP(ROUND($A116,5),'main sheet'!$G:$M, 4, 0)) * M$11</f>
        <v>1.6724851853348309E-5</v>
      </c>
      <c r="N116" s="19">
        <f>((VLOOKUP(ROUND($A116 + (N$9/12),5),'main sheet'!$G:$M, 4, 0) - VLOOKUP(ROUND($A116 + (N$9/12) + (1/12),5),'main sheet'!$G:$M, 4, 0)) / VLOOKUP(ROUND($A116,5),'main sheet'!$G:$M, 4, 0)) * N$11</f>
        <v>1.6713785733603453E-5</v>
      </c>
      <c r="O116" s="19">
        <f>((VLOOKUP(ROUND($A116 + (O$9/12),5),'main sheet'!$G:$M, 4, 0) - VLOOKUP(ROUND($A116 + (O$9/12) + (1/12),5),'main sheet'!$G:$M, 4, 0)) / VLOOKUP(ROUND($A116,5),'main sheet'!$G:$M, 4, 0)) * O$11</f>
        <v>1.6702726936128805E-5</v>
      </c>
      <c r="P116" s="19">
        <f>((VLOOKUP(ROUND($A116 + (P$9/12),5),'main sheet'!$G:$M, 4, 0) - VLOOKUP(ROUND($A116 + (P$9/12) + (1/12),5),'main sheet'!$G:$M, 4, 0)) / VLOOKUP(ROUND($A116,5),'main sheet'!$G:$M, 4, 0)) * P$11</f>
        <v>1.6691675455641916E-5</v>
      </c>
      <c r="Q116" s="19">
        <f>((VLOOKUP(ROUND($A116 + (Q$9/12),5),'main sheet'!$G:$M, 4, 0) - VLOOKUP(ROUND($A116 + (Q$9/12) + (1/12),5),'main sheet'!$G:$M, 4, 0)) / VLOOKUP(ROUND($A116,5),'main sheet'!$G:$M, 4, 0)) * Q$11</f>
        <v>1.6680631287301652E-5</v>
      </c>
      <c r="R116" s="19">
        <f>((VLOOKUP(ROUND($A116 + (R$9/12),5),'main sheet'!$G:$M, 4, 0) - VLOOKUP(ROUND($A116 + (R$9/12) + (1/12),5),'main sheet'!$G:$M, 4, 0)) / VLOOKUP(ROUND($A116,5),'main sheet'!$G:$M, 4, 0)) * R$11</f>
        <v>1.6669594426706705E-5</v>
      </c>
      <c r="S116" s="19">
        <f>((VLOOKUP(ROUND($A116 + (S$9/12),5),'main sheet'!$G:$M, 4, 0) - VLOOKUP(ROUND($A116 + (S$9/12) + (1/12),5),'main sheet'!$G:$M, 4, 0)) / VLOOKUP(ROUND($A116,5),'main sheet'!$G:$M, 4, 0)) * S$11</f>
        <v>1.7491493111963462E-5</v>
      </c>
      <c r="T116" s="19">
        <f>((VLOOKUP(ROUND($A116 + (T$9/12),5),'main sheet'!$G:$M, 4, 0) - VLOOKUP(ROUND($A116 + (T$9/12) + (1/12),5),'main sheet'!$G:$M, 4, 0)) / VLOOKUP(ROUND($A116,5),'main sheet'!$G:$M, 4, 0)) * T$11</f>
        <v>1.7479919738612358E-5</v>
      </c>
      <c r="U116" s="19">
        <f>((VLOOKUP(ROUND($A116 + (U$9/12),5),'main sheet'!$G:$M, 4, 0) - VLOOKUP(ROUND($A116 + (U$9/12) + (1/12),5),'main sheet'!$G:$M, 4, 0)) / VLOOKUP(ROUND($A116,5),'main sheet'!$G:$M, 4, 0)) * U$11</f>
        <v>1.7468354022867716E-5</v>
      </c>
      <c r="V116" s="19">
        <f>((VLOOKUP(ROUND($A116 + (V$9/12),5),'main sheet'!$G:$M, 4, 0) - VLOOKUP(ROUND($A116 + (V$9/12) + (1/12),5),'main sheet'!$G:$M, 4, 0)) / VLOOKUP(ROUND($A116,5),'main sheet'!$G:$M, 4, 0)) * V$11</f>
        <v>1.7456795959662828E-5</v>
      </c>
      <c r="W116" s="19">
        <f>((VLOOKUP(ROUND($A116 + (W$9/12),5),'main sheet'!$G:$M, 4, 0) - VLOOKUP(ROUND($A116 + (W$9/12) + (1/12),5),'main sheet'!$G:$M, 4, 0)) / VLOOKUP(ROUND($A116,5),'main sheet'!$G:$M, 4, 0)) * W$11</f>
        <v>1.7445245543934337E-5</v>
      </c>
      <c r="X116" s="19">
        <f>((VLOOKUP(ROUND($A116 + (X$9/12),5),'main sheet'!$G:$M, 4, 0) - VLOOKUP(ROUND($A116 + (X$9/12) + (1/12),5),'main sheet'!$G:$M, 4, 0)) / VLOOKUP(ROUND($A116,5),'main sheet'!$G:$M, 4, 0)) * X$11</f>
        <v>1.7433702770622231E-5</v>
      </c>
      <c r="Y116" s="19">
        <f>((VLOOKUP(ROUND($A116 + (Y$9/12),5),'main sheet'!$G:$M, 4, 0) - VLOOKUP(ROUND($A116 + (Y$9/12) + (1/12),5),'main sheet'!$G:$M, 4, 0)) / VLOOKUP(ROUND($A116,5),'main sheet'!$G:$M, 4, 0)) * Y$11</f>
        <v>1.7422167634669855E-5</v>
      </c>
      <c r="Z116" s="19">
        <f>((VLOOKUP(ROUND($A116 + (Z$9/12),5),'main sheet'!$G:$M, 4, 0) - VLOOKUP(ROUND($A116 + (Z$9/12) + (1/12),5),'main sheet'!$G:$M, 4, 0)) / VLOOKUP(ROUND($A116,5),'main sheet'!$G:$M, 4, 0)) * Z$11</f>
        <v>1.7410640131023886E-5</v>
      </c>
      <c r="AA116" s="19">
        <f>((VLOOKUP(ROUND($A116 + (AA$9/12),5),'main sheet'!$G:$M, 4, 0) - VLOOKUP(ROUND($A116 + (AA$9/12) + (1/12),5),'main sheet'!$G:$M, 4, 0)) / VLOOKUP(ROUND($A116,5),'main sheet'!$G:$M, 4, 0)) * AA$11</f>
        <v>1.7399120254634362E-5</v>
      </c>
      <c r="AB116" s="19">
        <f>((VLOOKUP(ROUND($A116 + (AB$9/12),5),'main sheet'!$G:$M, 4, 0) - VLOOKUP(ROUND($A116 + (AB$9/12) + (1/12),5),'main sheet'!$G:$M, 4, 0)) / VLOOKUP(ROUND($A116,5),'main sheet'!$G:$M, 4, 0)) * AB$11</f>
        <v>1.7387608000454644E-5</v>
      </c>
      <c r="AC116" s="19">
        <f>((VLOOKUP(ROUND($A116 + (AC$9/12),5),'main sheet'!$G:$M, 4, 0) - VLOOKUP(ROUND($A116 + (AC$9/12) + (1/12),5),'main sheet'!$G:$M, 4, 0)) / VLOOKUP(ROUND($A116,5),'main sheet'!$G:$M, 4, 0)) * AC$11</f>
        <v>1.7376103363441454E-5</v>
      </c>
      <c r="AD116" s="19">
        <f>((VLOOKUP(ROUND($A116 + (AD$9/12),5),'main sheet'!$G:$M, 4, 0) - VLOOKUP(ROUND($A116 + (AD$9/12) + (1/12),5),'main sheet'!$G:$M, 4, 0)) / VLOOKUP(ROUND($A116,5),'main sheet'!$G:$M, 4, 0)) * AD$11</f>
        <v>1.7364606338554827E-5</v>
      </c>
      <c r="AE116" s="19">
        <f>((VLOOKUP(ROUND($A116 + (AE$9/12),5),'main sheet'!$G:$M, 4, 0) - VLOOKUP(ROUND($A116 + (AE$9/12) + (1/12),5),'main sheet'!$G:$M, 4, 0)) / VLOOKUP(ROUND($A116,5),'main sheet'!$G:$M, 4, 0)) * AE$11</f>
        <v>1.7353116920758152E-5</v>
      </c>
      <c r="AF116" s="19">
        <f>((VLOOKUP(ROUND($A116 + (AF$9/12),5),'main sheet'!$G:$M, 4, 0) - VLOOKUP(ROUND($A116 + (AF$9/12) + (1/12),5),'main sheet'!$G:$M, 4, 0)) / VLOOKUP(ROUND($A116,5),'main sheet'!$G:$M, 4, 0)) * AF$11</f>
        <v>1.7341635105018136E-5</v>
      </c>
      <c r="AH116" s="18">
        <f t="shared" si="3"/>
        <v>8.5833333333333339</v>
      </c>
      <c r="AI116" s="19">
        <f t="shared" si="4"/>
        <v>5.1489663235583408E-4</v>
      </c>
    </row>
    <row r="117" spans="1:35" x14ac:dyDescent="0.3">
      <c r="A117" s="19">
        <v>8.6666666666666661</v>
      </c>
      <c r="C117" s="19">
        <f>((VLOOKUP(ROUND($A117 + (C$9/12),5),'main sheet'!$G:$M, 4, 0) - VLOOKUP(ROUND($A117 + (C$9/12) + (1/12),5),'main sheet'!$G:$M, 4, 0)) / VLOOKUP(ROUND($A117,5),'main sheet'!$G:$M, 4, 0)) * C$11</f>
        <v>1.7667114798686113E-5</v>
      </c>
      <c r="D117" s="19">
        <f>((VLOOKUP(ROUND($A117 + (D$9/12),5),'main sheet'!$G:$M, 4, 0) - VLOOKUP(ROUND($A117 + (D$9/12) + (1/12),5),'main sheet'!$G:$M, 4, 0)) / VLOOKUP(ROUND($A117,5),'main sheet'!$G:$M, 4, 0)) * D$11</f>
        <v>1.7649975962518236E-5</v>
      </c>
      <c r="E117" s="19">
        <f>((VLOOKUP(ROUND($A117 + (E$9/12),5),'main sheet'!$G:$M, 4, 0) - VLOOKUP(ROUND($A117 + (E$9/12) + (1/12),5),'main sheet'!$G:$M, 4, 0)) / VLOOKUP(ROUND($A117,5),'main sheet'!$G:$M, 4, 0)) * E$11</f>
        <v>1.7632853752704377E-5</v>
      </c>
      <c r="F117" s="19">
        <f>((VLOOKUP(ROUND($A117 + (F$9/12),5),'main sheet'!$G:$M, 4, 0) - VLOOKUP(ROUND($A117 + (F$9/12) + (1/12),5),'main sheet'!$G:$M, 4, 0)) / VLOOKUP(ROUND($A117,5),'main sheet'!$G:$M, 4, 0)) * F$11</f>
        <v>1.6776903003015824E-5</v>
      </c>
      <c r="G117" s="19">
        <f>((VLOOKUP(ROUND($A117 + (G$9/12),5),'main sheet'!$G:$M, 4, 0) - VLOOKUP(ROUND($A117 + (G$9/12) + (1/12),5),'main sheet'!$G:$M, 4, 0)) / VLOOKUP(ROUND($A117,5),'main sheet'!$G:$M, 4, 0)) * G$11</f>
        <v>1.6760627759557291E-5</v>
      </c>
      <c r="H117" s="19">
        <f>((VLOOKUP(ROUND($A117 + (H$9/12),5),'main sheet'!$G:$M, 4, 0) - VLOOKUP(ROUND($A117 + (H$9/12) + (1/12),5),'main sheet'!$G:$M, 4, 0)) / VLOOKUP(ROUND($A117,5),'main sheet'!$G:$M, 4, 0)) * H$11</f>
        <v>1.6744368304975589E-5</v>
      </c>
      <c r="I117" s="19">
        <f>((VLOOKUP(ROUND($A117 + (I$9/12),5),'main sheet'!$G:$M, 4, 0) - VLOOKUP(ROUND($A117 + (I$9/12) + (1/12),5),'main sheet'!$G:$M, 4, 0)) / VLOOKUP(ROUND($A117,5),'main sheet'!$G:$M, 4, 0)) * I$11</f>
        <v>1.6728124623515219E-5</v>
      </c>
      <c r="J117" s="19">
        <f>((VLOOKUP(ROUND($A117 + (J$9/12),5),'main sheet'!$G:$M, 4, 0) - VLOOKUP(ROUND($A117 + (J$9/12) + (1/12),5),'main sheet'!$G:$M, 4, 0)) / VLOOKUP(ROUND($A117,5),'main sheet'!$G:$M, 4, 0)) * J$11</f>
        <v>1.6711896699874997E-5</v>
      </c>
      <c r="K117" s="19">
        <f>((VLOOKUP(ROUND($A117 + (K$9/12),5),'main sheet'!$G:$M, 4, 0) - VLOOKUP(ROUND($A117 + (K$9/12) + (1/12),5),'main sheet'!$G:$M, 4, 0)) / VLOOKUP(ROUND($A117,5),'main sheet'!$G:$M, 4, 0)) * K$11</f>
        <v>1.669568451920588E-5</v>
      </c>
      <c r="L117" s="19">
        <f>((VLOOKUP(ROUND($A117 + (L$9/12),5),'main sheet'!$G:$M, 4, 0) - VLOOKUP(ROUND($A117 + (L$9/12) + (1/12),5),'main sheet'!$G:$M, 4, 0)) / VLOOKUP(ROUND($A117,5),'main sheet'!$G:$M, 4, 0)) * L$11</f>
        <v>1.6679488065798186E-5</v>
      </c>
      <c r="M117" s="19">
        <f>((VLOOKUP(ROUND($A117 + (M$9/12),5),'main sheet'!$G:$M, 4, 0) - VLOOKUP(ROUND($A117 + (M$9/12) + (1/12),5),'main sheet'!$G:$M, 4, 0)) / VLOOKUP(ROUND($A117,5),'main sheet'!$G:$M, 4, 0)) * M$11</f>
        <v>1.6725147907204256E-5</v>
      </c>
      <c r="N117" s="19">
        <f>((VLOOKUP(ROUND($A117 + (N$9/12),5),'main sheet'!$G:$M, 4, 0) - VLOOKUP(ROUND($A117 + (N$9/12) + (1/12),5),'main sheet'!$G:$M, 4, 0)) / VLOOKUP(ROUND($A117,5),'main sheet'!$G:$M, 4, 0)) * N$11</f>
        <v>1.6714081591865083E-5</v>
      </c>
      <c r="O117" s="19">
        <f>((VLOOKUP(ROUND($A117 + (O$9/12),5),'main sheet'!$G:$M, 4, 0) - VLOOKUP(ROUND($A117 + (O$9/12) + (1/12),5),'main sheet'!$G:$M, 4, 0)) / VLOOKUP(ROUND($A117,5),'main sheet'!$G:$M, 4, 0)) * O$11</f>
        <v>1.6703022598487832E-5</v>
      </c>
      <c r="P117" s="19">
        <f>((VLOOKUP(ROUND($A117 + (P$9/12),5),'main sheet'!$G:$M, 4, 0) - VLOOKUP(ROUND($A117 + (P$9/12) + (1/12),5),'main sheet'!$G:$M, 4, 0)) / VLOOKUP(ROUND($A117,5),'main sheet'!$G:$M, 4, 0)) * P$11</f>
        <v>1.669197092222806E-5</v>
      </c>
      <c r="Q117" s="19">
        <f>((VLOOKUP(ROUND($A117 + (Q$9/12),5),'main sheet'!$G:$M, 4, 0) - VLOOKUP(ROUND($A117 + (Q$9/12) + (1/12),5),'main sheet'!$G:$M, 4, 0)) / VLOOKUP(ROUND($A117,5),'main sheet'!$G:$M, 4, 0)) * Q$11</f>
        <v>1.6680926558681471E-5</v>
      </c>
      <c r="R117" s="19">
        <f>((VLOOKUP(ROUND($A117 + (R$9/12),5),'main sheet'!$G:$M, 4, 0) - VLOOKUP(ROUND($A117 + (R$9/12) + (1/12),5),'main sheet'!$G:$M, 4, 0)) / VLOOKUP(ROUND($A117,5),'main sheet'!$G:$M, 4, 0)) * R$11</f>
        <v>1.7503383977650208E-5</v>
      </c>
      <c r="S117" s="19">
        <f>((VLOOKUP(ROUND($A117 + (S$9/12),5),'main sheet'!$G:$M, 4, 0) - VLOOKUP(ROUND($A117 + (S$9/12) + (1/12),5),'main sheet'!$G:$M, 4, 0)) / VLOOKUP(ROUND($A117,5),'main sheet'!$G:$M, 4, 0)) * S$11</f>
        <v>1.7491802736621531E-5</v>
      </c>
      <c r="T117" s="19">
        <f>((VLOOKUP(ROUND($A117 + (T$9/12),5),'main sheet'!$G:$M, 4, 0) - VLOOKUP(ROUND($A117 + (T$9/12) + (1/12),5),'main sheet'!$G:$M, 4, 0)) / VLOOKUP(ROUND($A117,5),'main sheet'!$G:$M, 4, 0)) * T$11</f>
        <v>1.7480229158405026E-5</v>
      </c>
      <c r="U117" s="19">
        <f>((VLOOKUP(ROUND($A117 + (U$9/12),5),'main sheet'!$G:$M, 4, 0) - VLOOKUP(ROUND($A117 + (U$9/12) + (1/12),5),'main sheet'!$G:$M, 4, 0)) / VLOOKUP(ROUND($A117,5),'main sheet'!$G:$M, 4, 0)) * U$11</f>
        <v>1.7468663237930535E-5</v>
      </c>
      <c r="V117" s="19">
        <f>((VLOOKUP(ROUND($A117 + (V$9/12),5),'main sheet'!$G:$M, 4, 0) - VLOOKUP(ROUND($A117 + (V$9/12) + (1/12),5),'main sheet'!$G:$M, 4, 0)) / VLOOKUP(ROUND($A117,5),'main sheet'!$G:$M, 4, 0)) * V$11</f>
        <v>1.7457104970131256E-5</v>
      </c>
      <c r="W117" s="19">
        <f>((VLOOKUP(ROUND($A117 + (W$9/12),5),'main sheet'!$G:$M, 4, 0) - VLOOKUP(ROUND($A117 + (W$9/12) + (1/12),5),'main sheet'!$G:$M, 4, 0)) / VLOOKUP(ROUND($A117,5),'main sheet'!$G:$M, 4, 0)) * W$11</f>
        <v>1.7445554349943746E-5</v>
      </c>
      <c r="X117" s="19">
        <f>((VLOOKUP(ROUND($A117 + (X$9/12),5),'main sheet'!$G:$M, 4, 0) - VLOOKUP(ROUND($A117 + (X$9/12) + (1/12),5),'main sheet'!$G:$M, 4, 0)) / VLOOKUP(ROUND($A117,5),'main sheet'!$G:$M, 4, 0)) * X$11</f>
        <v>1.7434011372307904E-5</v>
      </c>
      <c r="Y117" s="19">
        <f>((VLOOKUP(ROUND($A117 + (Y$9/12),5),'main sheet'!$G:$M, 4, 0) - VLOOKUP(ROUND($A117 + (Y$9/12) + (1/12),5),'main sheet'!$G:$M, 4, 0)) / VLOOKUP(ROUND($A117,5),'main sheet'!$G:$M, 4, 0)) * Y$11</f>
        <v>1.742247603216698E-5</v>
      </c>
      <c r="Z117" s="19">
        <f>((VLOOKUP(ROUND($A117 + (Z$9/12),5),'main sheet'!$G:$M, 4, 0) - VLOOKUP(ROUND($A117 + (Z$9/12) + (1/12),5),'main sheet'!$G:$M, 4, 0)) / VLOOKUP(ROUND($A117,5),'main sheet'!$G:$M, 4, 0)) * Z$11</f>
        <v>1.7410948324467569E-5</v>
      </c>
      <c r="AA117" s="19">
        <f>((VLOOKUP(ROUND($A117 + (AA$9/12),5),'main sheet'!$G:$M, 4, 0) - VLOOKUP(ROUND($A117 + (AA$9/12) + (1/12),5),'main sheet'!$G:$M, 4, 0)) / VLOOKUP(ROUND($A117,5),'main sheet'!$G:$M, 4, 0)) * AA$11</f>
        <v>1.7399428244159617E-5</v>
      </c>
      <c r="AB117" s="19">
        <f>((VLOOKUP(ROUND($A117 + (AB$9/12),5),'main sheet'!$G:$M, 4, 0) - VLOOKUP(ROUND($A117 + (AB$9/12) + (1/12),5),'main sheet'!$G:$M, 4, 0)) / VLOOKUP(ROUND($A117,5),'main sheet'!$G:$M, 4, 0)) * AB$11</f>
        <v>1.7387915786196396E-5</v>
      </c>
      <c r="AC117" s="19">
        <f>((VLOOKUP(ROUND($A117 + (AC$9/12),5),'main sheet'!$G:$M, 4, 0) - VLOOKUP(ROUND($A117 + (AC$9/12) + (1/12),5),'main sheet'!$G:$M, 4, 0)) / VLOOKUP(ROUND($A117,5),'main sheet'!$G:$M, 4, 0)) * AC$11</f>
        <v>1.7376410945534533E-5</v>
      </c>
      <c r="AD117" s="19">
        <f>((VLOOKUP(ROUND($A117 + (AD$9/12),5),'main sheet'!$G:$M, 4, 0) - VLOOKUP(ROUND($A117 + (AD$9/12) + (1/12),5),'main sheet'!$G:$M, 4, 0)) / VLOOKUP(ROUND($A117,5),'main sheet'!$G:$M, 4, 0)) * AD$11</f>
        <v>1.7364913717133986E-5</v>
      </c>
      <c r="AE117" s="19">
        <f>((VLOOKUP(ROUND($A117 + (AE$9/12),5),'main sheet'!$G:$M, 4, 0) - VLOOKUP(ROUND($A117 + (AE$9/12) + (1/12),5),'main sheet'!$G:$M, 4, 0)) / VLOOKUP(ROUND($A117,5),'main sheet'!$G:$M, 4, 0)) * AE$11</f>
        <v>1.735342409595804E-5</v>
      </c>
      <c r="AF117" s="19">
        <f>((VLOOKUP(ROUND($A117 + (AF$9/12),5),'main sheet'!$G:$M, 4, 0) - VLOOKUP(ROUND($A117 + (AF$9/12) + (1/12),5),'main sheet'!$G:$M, 4, 0)) / VLOOKUP(ROUND($A117,5),'main sheet'!$G:$M, 4, 0)) * AF$11</f>
        <v>1.7341942076973325E-5</v>
      </c>
      <c r="AH117" s="18">
        <f t="shared" si="3"/>
        <v>8.6666666666666661</v>
      </c>
      <c r="AI117" s="19">
        <f t="shared" si="4"/>
        <v>5.149003960938991E-4</v>
      </c>
    </row>
    <row r="118" spans="1:35" x14ac:dyDescent="0.3">
      <c r="A118" s="19">
        <v>8.75</v>
      </c>
      <c r="C118" s="19">
        <f>((VLOOKUP(ROUND($A118 + (C$9/12),5),'main sheet'!$G:$M, 4, 0) - VLOOKUP(ROUND($A118 + (C$9/12) + (1/12),5),'main sheet'!$G:$M, 4, 0)) / VLOOKUP(ROUND($A118,5),'main sheet'!$G:$M, 4, 0)) * C$11</f>
        <v>1.7667427537637284E-5</v>
      </c>
      <c r="D118" s="19">
        <f>((VLOOKUP(ROUND($A118 + (D$9/12),5),'main sheet'!$G:$M, 4, 0) - VLOOKUP(ROUND($A118 + (D$9/12) + (1/12),5),'main sheet'!$G:$M, 4, 0)) / VLOOKUP(ROUND($A118,5),'main sheet'!$G:$M, 4, 0)) * D$11</f>
        <v>1.7650288398081914E-5</v>
      </c>
      <c r="E118" s="19">
        <f>((VLOOKUP(ROUND($A118 + (E$9/12),5),'main sheet'!$G:$M, 4, 0) - VLOOKUP(ROUND($A118 + (E$9/12) + (1/12),5),'main sheet'!$G:$M, 4, 0)) / VLOOKUP(ROUND($A118,5),'main sheet'!$G:$M, 4, 0)) * E$11</f>
        <v>1.6793491319263048E-5</v>
      </c>
      <c r="F118" s="19">
        <f>((VLOOKUP(ROUND($A118 + (F$9/12),5),'main sheet'!$G:$M, 4, 0) - VLOOKUP(ROUND($A118 + (F$9/12) + (1/12),5),'main sheet'!$G:$M, 4, 0)) / VLOOKUP(ROUND($A118,5),'main sheet'!$G:$M, 4, 0)) * F$11</f>
        <v>1.6777199983508729E-5</v>
      </c>
      <c r="G118" s="19">
        <f>((VLOOKUP(ROUND($A118 + (G$9/12),5),'main sheet'!$G:$M, 4, 0) - VLOOKUP(ROUND($A118 + (G$9/12) + (1/12),5),'main sheet'!$G:$M, 4, 0)) / VLOOKUP(ROUND($A118,5),'main sheet'!$G:$M, 4, 0)) * G$11</f>
        <v>1.6760924452242637E-5</v>
      </c>
      <c r="H118" s="19">
        <f>((VLOOKUP(ROUND($A118 + (H$9/12),5),'main sheet'!$G:$M, 4, 0) - VLOOKUP(ROUND($A118 + (H$9/12) + (1/12),5),'main sheet'!$G:$M, 4, 0)) / VLOOKUP(ROUND($A118,5),'main sheet'!$G:$M, 4, 0)) * H$11</f>
        <v>1.6744664709693698E-5</v>
      </c>
      <c r="I118" s="19">
        <f>((VLOOKUP(ROUND($A118 + (I$9/12),5),'main sheet'!$G:$M, 4, 0) - VLOOKUP(ROUND($A118 + (I$9/12) + (1/12),5),'main sheet'!$G:$M, 4, 0)) / VLOOKUP(ROUND($A118,5),'main sheet'!$G:$M, 4, 0)) * I$11</f>
        <v>1.672842074054559E-5</v>
      </c>
      <c r="J118" s="19">
        <f>((VLOOKUP(ROUND($A118 + (J$9/12),5),'main sheet'!$G:$M, 4, 0) - VLOOKUP(ROUND($A118 + (J$9/12) + (1/12),5),'main sheet'!$G:$M, 4, 0)) / VLOOKUP(ROUND($A118,5),'main sheet'!$G:$M, 4, 0)) * J$11</f>
        <v>1.67121925299346E-5</v>
      </c>
      <c r="K118" s="19">
        <f>((VLOOKUP(ROUND($A118 + (K$9/12),5),'main sheet'!$G:$M, 4, 0) - VLOOKUP(ROUND($A118 + (K$9/12) + (1/12),5),'main sheet'!$G:$M, 4, 0)) / VLOOKUP(ROUND($A118,5),'main sheet'!$G:$M, 4, 0)) * K$11</f>
        <v>1.6695980062135504E-5</v>
      </c>
      <c r="L118" s="19">
        <f>((VLOOKUP(ROUND($A118 + (L$9/12),5),'main sheet'!$G:$M, 4, 0) - VLOOKUP(ROUND($A118 + (L$9/12) + (1/12),5),'main sheet'!$G:$M, 4, 0)) / VLOOKUP(ROUND($A118,5),'main sheet'!$G:$M, 4, 0)) * L$11</f>
        <v>1.6679783321876517E-5</v>
      </c>
      <c r="M118" s="19">
        <f>((VLOOKUP(ROUND($A118 + (M$9/12),5),'main sheet'!$G:$M, 4, 0) - VLOOKUP(ROUND($A118 + (M$9/12) + (1/12),5),'main sheet'!$G:$M, 4, 0)) / VLOOKUP(ROUND($A118,5),'main sheet'!$G:$M, 4, 0)) * M$11</f>
        <v>1.6725443971833611E-5</v>
      </c>
      <c r="N118" s="19">
        <f>((VLOOKUP(ROUND($A118 + (N$9/12),5),'main sheet'!$G:$M, 4, 0) - VLOOKUP(ROUND($A118 + (N$9/12) + (1/12),5),'main sheet'!$G:$M, 4, 0)) / VLOOKUP(ROUND($A118,5),'main sheet'!$G:$M, 4, 0)) * N$11</f>
        <v>1.6714377460455195E-5</v>
      </c>
      <c r="O118" s="19">
        <f>((VLOOKUP(ROUND($A118 + (O$9/12),5),'main sheet'!$G:$M, 4, 0) - VLOOKUP(ROUND($A118 + (O$9/12) + (1/12),5),'main sheet'!$G:$M, 4, 0)) / VLOOKUP(ROUND($A118,5),'main sheet'!$G:$M, 4, 0)) * O$11</f>
        <v>1.6703318271168503E-5</v>
      </c>
      <c r="P118" s="19">
        <f>((VLOOKUP(ROUND($A118 + (P$9/12),5),'main sheet'!$G:$M, 4, 0) - VLOOKUP(ROUND($A118 + (P$9/12) + (1/12),5),'main sheet'!$G:$M, 4, 0)) / VLOOKUP(ROUND($A118,5),'main sheet'!$G:$M, 4, 0)) * P$11</f>
        <v>1.6692266399566241E-5</v>
      </c>
      <c r="Q118" s="19">
        <f>((VLOOKUP(ROUND($A118 + (Q$9/12),5),'main sheet'!$G:$M, 4, 0) - VLOOKUP(ROUND($A118 + (Q$9/12) + (1/12),5),'main sheet'!$G:$M, 4, 0)) / VLOOKUP(ROUND($A118,5),'main sheet'!$G:$M, 4, 0)) * Q$11</f>
        <v>1.751528293233677E-5</v>
      </c>
      <c r="R118" s="19">
        <f>((VLOOKUP(ROUND($A118 + (R$9/12),5),'main sheet'!$G:$M, 4, 0) - VLOOKUP(ROUND($A118 + (R$9/12) + (1/12),5),'main sheet'!$G:$M, 4, 0)) / VLOOKUP(ROUND($A118,5),'main sheet'!$G:$M, 4, 0)) * R$11</f>
        <v>1.7503693818278375E-5</v>
      </c>
      <c r="S118" s="19">
        <f>((VLOOKUP(ROUND($A118 + (S$9/12),5),'main sheet'!$G:$M, 4, 0) - VLOOKUP(ROUND($A118 + (S$9/12) + (1/12),5),'main sheet'!$G:$M, 4, 0)) / VLOOKUP(ROUND($A118,5),'main sheet'!$G:$M, 4, 0)) * S$11</f>
        <v>1.7492112372241399E-5</v>
      </c>
      <c r="T118" s="19">
        <f>((VLOOKUP(ROUND($A118 + (T$9/12),5),'main sheet'!$G:$M, 4, 0) - VLOOKUP(ROUND($A118 + (T$9/12) + (1/12),5),'main sheet'!$G:$M, 4, 0)) / VLOOKUP(ROUND($A118,5),'main sheet'!$G:$M, 4, 0)) * T$11</f>
        <v>1.7480538589152235E-5</v>
      </c>
      <c r="U118" s="19">
        <f>((VLOOKUP(ROUND($A118 + (U$9/12),5),'main sheet'!$G:$M, 4, 0) - VLOOKUP(ROUND($A118 + (U$9/12) + (1/12),5),'main sheet'!$G:$M, 4, 0)) / VLOOKUP(ROUND($A118,5),'main sheet'!$G:$M, 4, 0)) * U$11</f>
        <v>1.7468972463940645E-5</v>
      </c>
      <c r="V118" s="19">
        <f>((VLOOKUP(ROUND($A118 + (V$9/12),5),'main sheet'!$G:$M, 4, 0) - VLOOKUP(ROUND($A118 + (V$9/12) + (1/12),5),'main sheet'!$G:$M, 4, 0)) / VLOOKUP(ROUND($A118,5),'main sheet'!$G:$M, 4, 0)) * V$11</f>
        <v>1.7457413991539735E-5</v>
      </c>
      <c r="W118" s="19">
        <f>((VLOOKUP(ROUND($A118 + (W$9/12),5),'main sheet'!$G:$M, 4, 0) - VLOOKUP(ROUND($A118 + (W$9/12) + (1/12),5),'main sheet'!$G:$M, 4, 0)) / VLOOKUP(ROUND($A118,5),'main sheet'!$G:$M, 4, 0)) * W$11</f>
        <v>1.7445863166885966E-5</v>
      </c>
      <c r="X118" s="19">
        <f>((VLOOKUP(ROUND($A118 + (X$9/12),5),'main sheet'!$G:$M, 4, 0) - VLOOKUP(ROUND($A118 + (X$9/12) + (1/12),5),'main sheet'!$G:$M, 4, 0)) / VLOOKUP(ROUND($A118,5),'main sheet'!$G:$M, 4, 0)) * X$11</f>
        <v>1.7434319984919152E-5</v>
      </c>
      <c r="Y118" s="19">
        <f>((VLOOKUP(ROUND($A118 + (Y$9/12),5),'main sheet'!$G:$M, 4, 0) - VLOOKUP(ROUND($A118 + (Y$9/12) + (1/12),5),'main sheet'!$G:$M, 4, 0)) / VLOOKUP(ROUND($A118,5),'main sheet'!$G:$M, 4, 0)) * Y$11</f>
        <v>1.7422784440582458E-5</v>
      </c>
      <c r="Z118" s="19">
        <f>((VLOOKUP(ROUND($A118 + (Z$9/12),5),'main sheet'!$G:$M, 4, 0) - VLOOKUP(ROUND($A118 + (Z$9/12) + (1/12),5),'main sheet'!$G:$M, 4, 0)) / VLOOKUP(ROUND($A118,5),'main sheet'!$G:$M, 4, 0)) * Z$11</f>
        <v>1.7411256528822381E-5</v>
      </c>
      <c r="AA118" s="19">
        <f>((VLOOKUP(ROUND($A118 + (AA$9/12),5),'main sheet'!$G:$M, 4, 0) - VLOOKUP(ROUND($A118 + (AA$9/12) + (1/12),5),'main sheet'!$G:$M, 4, 0)) / VLOOKUP(ROUND($A118,5),'main sheet'!$G:$M, 4, 0)) * AA$11</f>
        <v>1.739973624458878E-5</v>
      </c>
      <c r="AB118" s="19">
        <f>((VLOOKUP(ROUND($A118 + (AB$9/12),5),'main sheet'!$G:$M, 4, 0) - VLOOKUP(ROUND($A118 + (AB$9/12) + (1/12),5),'main sheet'!$G:$M, 4, 0)) / VLOOKUP(ROUND($A118,5),'main sheet'!$G:$M, 4, 0)) * AB$11</f>
        <v>1.738822358283484E-5</v>
      </c>
      <c r="AC118" s="19">
        <f>((VLOOKUP(ROUND($A118 + (AC$9/12),5),'main sheet'!$G:$M, 4, 0) - VLOOKUP(ROUND($A118 + (AC$9/12) + (1/12),5),'main sheet'!$G:$M, 4, 0)) / VLOOKUP(ROUND($A118,5),'main sheet'!$G:$M, 4, 0)) * AC$11</f>
        <v>1.7376718538517098E-5</v>
      </c>
      <c r="AD118" s="19">
        <f>((VLOOKUP(ROUND($A118 + (AD$9/12),5),'main sheet'!$G:$M, 4, 0) - VLOOKUP(ROUND($A118 + (AD$9/12) + (1/12),5),'main sheet'!$G:$M, 4, 0)) / VLOOKUP(ROUND($A118,5),'main sheet'!$G:$M, 4, 0)) * AD$11</f>
        <v>1.7365221106595419E-5</v>
      </c>
      <c r="AE118" s="19">
        <f>((VLOOKUP(ROUND($A118 + (AE$9/12),5),'main sheet'!$G:$M, 4, 0) - VLOOKUP(ROUND($A118 + (AE$9/12) + (1/12),5),'main sheet'!$G:$M, 4, 0)) / VLOOKUP(ROUND($A118,5),'main sheet'!$G:$M, 4, 0)) * AE$11</f>
        <v>1.7353731282033007E-5</v>
      </c>
      <c r="AF118" s="19">
        <f>((VLOOKUP(ROUND($A118 + (AF$9/12),5),'main sheet'!$G:$M, 4, 0) - VLOOKUP(ROUND($A118 + (AF$9/12) + (1/12),5),'main sheet'!$G:$M, 4, 0)) / VLOOKUP(ROUND($A118,5),'main sheet'!$G:$M, 4, 0)) * AF$11</f>
        <v>1.7342249059796395E-5</v>
      </c>
      <c r="AH118" s="18">
        <f t="shared" si="3"/>
        <v>8.75</v>
      </c>
      <c r="AI118" s="19">
        <f t="shared" si="4"/>
        <v>5.1490389726100761E-4</v>
      </c>
    </row>
    <row r="119" spans="1:35" x14ac:dyDescent="0.3">
      <c r="A119" s="19">
        <v>8.8333333333333339</v>
      </c>
      <c r="C119" s="19">
        <f>((VLOOKUP(ROUND($A119 + (C$9/12),5),'main sheet'!$G:$M, 4, 0) - VLOOKUP(ROUND($A119 + (C$9/12) + (1/12),5),'main sheet'!$G:$M, 4, 0)) / VLOOKUP(ROUND($A119,5),'main sheet'!$G:$M, 4, 0)) * C$11</f>
        <v>1.7667740287660713E-5</v>
      </c>
      <c r="D119" s="19">
        <f>((VLOOKUP(ROUND($A119 + (D$9/12),5),'main sheet'!$G:$M, 4, 0) - VLOOKUP(ROUND($A119 + (D$9/12) + (1/12),5),'main sheet'!$G:$M, 4, 0)) / VLOOKUP(ROUND($A119,5),'main sheet'!$G:$M, 4, 0)) * D$11</f>
        <v>1.6810096042627125E-5</v>
      </c>
      <c r="E119" s="19">
        <f>((VLOOKUP(ROUND($A119 + (E$9/12),5),'main sheet'!$G:$M, 4, 0) - VLOOKUP(ROUND($A119 + (E$9/12) + (1/12),5),'main sheet'!$G:$M, 4, 0)) / VLOOKUP(ROUND($A119,5),'main sheet'!$G:$M, 4, 0)) * E$11</f>
        <v>1.6793788598660504E-5</v>
      </c>
      <c r="F119" s="19">
        <f>((VLOOKUP(ROUND($A119 + (F$9/12),5),'main sheet'!$G:$M, 4, 0) - VLOOKUP(ROUND($A119 + (F$9/12) + (1/12),5),'main sheet'!$G:$M, 4, 0)) / VLOOKUP(ROUND($A119,5),'main sheet'!$G:$M, 4, 0)) * F$11</f>
        <v>1.677749697480895E-5</v>
      </c>
      <c r="G119" s="19">
        <f>((VLOOKUP(ROUND($A119 + (G$9/12),5),'main sheet'!$G:$M, 4, 0) - VLOOKUP(ROUND($A119 + (G$9/12) + (1/12),5),'main sheet'!$G:$M, 4, 0)) / VLOOKUP(ROUND($A119,5),'main sheet'!$G:$M, 4, 0)) * G$11</f>
        <v>1.6761221155285793E-5</v>
      </c>
      <c r="H119" s="19">
        <f>((VLOOKUP(ROUND($A119 + (H$9/12),5),'main sheet'!$G:$M, 4, 0) - VLOOKUP(ROUND($A119 + (H$9/12) + (1/12),5),'main sheet'!$G:$M, 4, 0)) / VLOOKUP(ROUND($A119,5),'main sheet'!$G:$M, 4, 0)) * H$11</f>
        <v>1.6744961124759564E-5</v>
      </c>
      <c r="I119" s="19">
        <f>((VLOOKUP(ROUND($A119 + (I$9/12),5),'main sheet'!$G:$M, 4, 0) - VLOOKUP(ROUND($A119 + (I$9/12) + (1/12),5),'main sheet'!$G:$M, 4, 0)) / VLOOKUP(ROUND($A119,5),'main sheet'!$G:$M, 4, 0)) * I$11</f>
        <v>1.6728716868351853E-5</v>
      </c>
      <c r="J119" s="19">
        <f>((VLOOKUP(ROUND($A119 + (J$9/12),5),'main sheet'!$G:$M, 4, 0) - VLOOKUP(ROUND($A119 + (J$9/12) + (1/12),5),'main sheet'!$G:$M, 4, 0)) / VLOOKUP(ROUND($A119,5),'main sheet'!$G:$M, 4, 0)) * J$11</f>
        <v>1.6712488370321897E-5</v>
      </c>
      <c r="K119" s="19">
        <f>((VLOOKUP(ROUND($A119 + (K$9/12),5),'main sheet'!$G:$M, 4, 0) - VLOOKUP(ROUND($A119 + (K$9/12) + (1/12),5),'main sheet'!$G:$M, 4, 0)) / VLOOKUP(ROUND($A119,5),'main sheet'!$G:$M, 4, 0)) * K$11</f>
        <v>1.6696275615382799E-5</v>
      </c>
      <c r="L119" s="19">
        <f>((VLOOKUP(ROUND($A119 + (L$9/12),5),'main sheet'!$G:$M, 4, 0) - VLOOKUP(ROUND($A119 + (L$9/12) + (1/12),5),'main sheet'!$G:$M, 4, 0)) / VLOOKUP(ROUND($A119,5),'main sheet'!$G:$M, 4, 0)) * L$11</f>
        <v>1.6680078588699407E-5</v>
      </c>
      <c r="M119" s="19">
        <f>((VLOOKUP(ROUND($A119 + (M$9/12),5),'main sheet'!$G:$M, 4, 0) - VLOOKUP(ROUND($A119 + (M$9/12) + (1/12),5),'main sheet'!$G:$M, 4, 0)) / VLOOKUP(ROUND($A119,5),'main sheet'!$G:$M, 4, 0)) * M$11</f>
        <v>1.6725740046798849E-5</v>
      </c>
      <c r="N119" s="19">
        <f>((VLOOKUP(ROUND($A119 + (N$9/12),5),'main sheet'!$G:$M, 4, 0) - VLOOKUP(ROUND($A119 + (N$9/12) + (1/12),5),'main sheet'!$G:$M, 4, 0)) / VLOOKUP(ROUND($A119,5),'main sheet'!$G:$M, 4, 0)) * N$11</f>
        <v>1.6714673339374346E-5</v>
      </c>
      <c r="O119" s="19">
        <f>((VLOOKUP(ROUND($A119 + (O$9/12),5),'main sheet'!$G:$M, 4, 0) - VLOOKUP(ROUND($A119 + (O$9/12) + (1/12),5),'main sheet'!$G:$M, 4, 0)) / VLOOKUP(ROUND($A119,5),'main sheet'!$G:$M, 4, 0)) * O$11</f>
        <v>1.6703613954608902E-5</v>
      </c>
      <c r="P119" s="19">
        <f>((VLOOKUP(ROUND($A119 + (P$9/12),5),'main sheet'!$G:$M, 4, 0) - VLOOKUP(ROUND($A119 + (P$9/12) + (1/12),5),'main sheet'!$G:$M, 4, 0)) / VLOOKUP(ROUND($A119,5),'main sheet'!$G:$M, 4, 0)) * P$11</f>
        <v>1.7527189981529779E-5</v>
      </c>
      <c r="Q119" s="19">
        <f>((VLOOKUP(ROUND($A119 + (Q$9/12),5),'main sheet'!$G:$M, 4, 0) - VLOOKUP(ROUND($A119 + (Q$9/12) + (1/12),5),'main sheet'!$G:$M, 4, 0)) / VLOOKUP(ROUND($A119,5),'main sheet'!$G:$M, 4, 0)) * Q$11</f>
        <v>1.7515592989085878E-5</v>
      </c>
      <c r="R119" s="19">
        <f>((VLOOKUP(ROUND($A119 + (R$9/12),5),'main sheet'!$G:$M, 4, 0) - VLOOKUP(ROUND($A119 + (R$9/12) + (1/12),5),'main sheet'!$G:$M, 4, 0)) / VLOOKUP(ROUND($A119,5),'main sheet'!$G:$M, 4, 0)) * R$11</f>
        <v>1.7504003669876185E-5</v>
      </c>
      <c r="S119" s="19">
        <f>((VLOOKUP(ROUND($A119 + (S$9/12),5),'main sheet'!$G:$M, 4, 0) - VLOOKUP(ROUND($A119 + (S$9/12) + (1/12),5),'main sheet'!$G:$M, 4, 0)) / VLOOKUP(ROUND($A119,5),'main sheet'!$G:$M, 4, 0)) * S$11</f>
        <v>1.7492422018823649E-5</v>
      </c>
      <c r="T119" s="19">
        <f>((VLOOKUP(ROUND($A119 + (T$9/12),5),'main sheet'!$G:$M, 4, 0) - VLOOKUP(ROUND($A119 + (T$9/12) + (1/12),5),'main sheet'!$G:$M, 4, 0)) / VLOOKUP(ROUND($A119,5),'main sheet'!$G:$M, 4, 0)) * T$11</f>
        <v>1.748084803085458E-5</v>
      </c>
      <c r="U119" s="19">
        <f>((VLOOKUP(ROUND($A119 + (U$9/12),5),'main sheet'!$G:$M, 4, 0) - VLOOKUP(ROUND($A119 + (U$9/12) + (1/12),5),'main sheet'!$G:$M, 4, 0)) / VLOOKUP(ROUND($A119,5),'main sheet'!$G:$M, 4, 0)) * U$11</f>
        <v>1.7469281700898643E-5</v>
      </c>
      <c r="V119" s="19">
        <f>((VLOOKUP(ROUND($A119 + (V$9/12),5),'main sheet'!$G:$M, 4, 0) - VLOOKUP(ROUND($A119 + (V$9/12) + (1/12),5),'main sheet'!$G:$M, 4, 0)) / VLOOKUP(ROUND($A119,5),'main sheet'!$G:$M, 4, 0)) * V$11</f>
        <v>1.7457723023888853E-5</v>
      </c>
      <c r="W119" s="19">
        <f>((VLOOKUP(ROUND($A119 + (W$9/12),5),'main sheet'!$G:$M, 4, 0) - VLOOKUP(ROUND($A119 + (W$9/12) + (1/12),5),'main sheet'!$G:$M, 4, 0)) / VLOOKUP(ROUND($A119,5),'main sheet'!$G:$M, 4, 0)) * W$11</f>
        <v>1.7446171994761588E-5</v>
      </c>
      <c r="X119" s="19">
        <f>((VLOOKUP(ROUND($A119 + (X$9/12),5),'main sheet'!$G:$M, 4, 0) - VLOOKUP(ROUND($A119 + (X$9/12) + (1/12),5),'main sheet'!$G:$M, 4, 0)) / VLOOKUP(ROUND($A119,5),'main sheet'!$G:$M, 4, 0)) * X$11</f>
        <v>1.7434628608456571E-5</v>
      </c>
      <c r="Y119" s="19">
        <f>((VLOOKUP(ROUND($A119 + (Y$9/12),5),'main sheet'!$G:$M, 4, 0) - VLOOKUP(ROUND($A119 + (Y$9/12) + (1/12),5),'main sheet'!$G:$M, 4, 0)) / VLOOKUP(ROUND($A119,5),'main sheet'!$G:$M, 4, 0)) * Y$11</f>
        <v>1.7423092859916871E-5</v>
      </c>
      <c r="Z119" s="19">
        <f>((VLOOKUP(ROUND($A119 + (Z$9/12),5),'main sheet'!$G:$M, 4, 0) - VLOOKUP(ROUND($A119 + (Z$9/12) + (1/12),5),'main sheet'!$G:$M, 4, 0)) / VLOOKUP(ROUND($A119,5),'main sheet'!$G:$M, 4, 0)) * Z$11</f>
        <v>1.7411564744088902E-5</v>
      </c>
      <c r="AA119" s="19">
        <f>((VLOOKUP(ROUND($A119 + (AA$9/12),5),'main sheet'!$G:$M, 4, 0) - VLOOKUP(ROUND($A119 + (AA$9/12) + (1/12),5),'main sheet'!$G:$M, 4, 0)) / VLOOKUP(ROUND($A119,5),'main sheet'!$G:$M, 4, 0)) * AA$11</f>
        <v>1.7400044255922436E-5</v>
      </c>
      <c r="AB119" s="19">
        <f>((VLOOKUP(ROUND($A119 + (AB$9/12),5),'main sheet'!$G:$M, 4, 0) - VLOOKUP(ROUND($A119 + (AB$9/12) + (1/12),5),'main sheet'!$G:$M, 4, 0)) / VLOOKUP(ROUND($A119,5),'main sheet'!$G:$M, 4, 0)) * AB$11</f>
        <v>1.7388531390370563E-5</v>
      </c>
      <c r="AC119" s="19">
        <f>((VLOOKUP(ROUND($A119 + (AC$9/12),5),'main sheet'!$G:$M, 4, 0) - VLOOKUP(ROUND($A119 + (AC$9/12) + (1/12),5),'main sheet'!$G:$M, 4, 0)) / VLOOKUP(ROUND($A119,5),'main sheet'!$G:$M, 4, 0)) * AC$11</f>
        <v>1.7377026142389729E-5</v>
      </c>
      <c r="AD119" s="19">
        <f>((VLOOKUP(ROUND($A119 + (AD$9/12),5),'main sheet'!$G:$M, 4, 0) - VLOOKUP(ROUND($A119 + (AD$9/12) + (1/12),5),'main sheet'!$G:$M, 4, 0)) / VLOOKUP(ROUND($A119,5),'main sheet'!$G:$M, 4, 0)) * AD$11</f>
        <v>1.7365528506939717E-5</v>
      </c>
      <c r="AE119" s="19">
        <f>((VLOOKUP(ROUND($A119 + (AE$9/12),5),'main sheet'!$G:$M, 4, 0) - VLOOKUP(ROUND($A119 + (AE$9/12) + (1/12),5),'main sheet'!$G:$M, 4, 0)) / VLOOKUP(ROUND($A119,5),'main sheet'!$G:$M, 4, 0)) * AE$11</f>
        <v>1.7354038478983634E-5</v>
      </c>
      <c r="AF119" s="19">
        <f>((VLOOKUP(ROUND($A119 + (AF$9/12),5),'main sheet'!$G:$M, 4, 0) - VLOOKUP(ROUND($A119 + (AF$9/12) + (1/12),5),'main sheet'!$G:$M, 4, 0)) / VLOOKUP(ROUND($A119,5),'main sheet'!$G:$M, 4, 0)) * AF$11</f>
        <v>1.7342556053487934E-5</v>
      </c>
      <c r="AH119" s="18">
        <f t="shared" si="3"/>
        <v>8.8333333333333339</v>
      </c>
      <c r="AI119" s="19">
        <f t="shared" si="4"/>
        <v>5.1490713541761613E-4</v>
      </c>
    </row>
    <row r="120" spans="1:35" x14ac:dyDescent="0.3">
      <c r="A120" s="19">
        <v>8.9166666666666661</v>
      </c>
      <c r="C120" s="19">
        <f>((VLOOKUP(ROUND($A120 + (C$9/12),5),'main sheet'!$G:$M, 4, 0) - VLOOKUP(ROUND($A120 + (C$9/12) + (1/12),5),'main sheet'!$G:$M, 4, 0)) / VLOOKUP(ROUND($A120,5),'main sheet'!$G:$M, 4, 0)) * C$11</f>
        <v>1.6826717189341333E-5</v>
      </c>
      <c r="D120" s="19">
        <f>((VLOOKUP(ROUND($A120 + (D$9/12),5),'main sheet'!$G:$M, 4, 0) - VLOOKUP(ROUND($A120 + (D$9/12) + (1/12),5),'main sheet'!$G:$M, 4, 0)) / VLOOKUP(ROUND($A120,5),'main sheet'!$G:$M, 4, 0)) * D$11</f>
        <v>1.6810393621230154E-5</v>
      </c>
      <c r="E120" s="19">
        <f>((VLOOKUP(ROUND($A120 + (E$9/12),5),'main sheet'!$G:$M, 4, 0) - VLOOKUP(ROUND($A120 + (E$9/12) + (1/12),5),'main sheet'!$G:$M, 4, 0)) / VLOOKUP(ROUND($A120,5),'main sheet'!$G:$M, 4, 0)) * E$11</f>
        <v>1.6794085888876325E-5</v>
      </c>
      <c r="F120" s="19">
        <f>((VLOOKUP(ROUND($A120 + (F$9/12),5),'main sheet'!$G:$M, 4, 0) - VLOOKUP(ROUND($A120 + (F$9/12) + (1/12),5),'main sheet'!$G:$M, 4, 0)) / VLOOKUP(ROUND($A120,5),'main sheet'!$G:$M, 4, 0)) * F$11</f>
        <v>1.6777793976477581E-5</v>
      </c>
      <c r="G120" s="19">
        <f>((VLOOKUP(ROUND($A120 + (G$9/12),5),'main sheet'!$G:$M, 4, 0) - VLOOKUP(ROUND($A120 + (G$9/12) + (1/12),5),'main sheet'!$G:$M, 4, 0)) / VLOOKUP(ROUND($A120,5),'main sheet'!$G:$M, 4, 0)) * G$11</f>
        <v>1.6761517868687296E-5</v>
      </c>
      <c r="H120" s="19">
        <f>((VLOOKUP(ROUND($A120 + (H$9/12),5),'main sheet'!$G:$M, 4, 0) - VLOOKUP(ROUND($A120 + (H$9/12) + (1/12),5),'main sheet'!$G:$M, 4, 0)) / VLOOKUP(ROUND($A120,5),'main sheet'!$G:$M, 4, 0)) * H$11</f>
        <v>1.674525755061234E-5</v>
      </c>
      <c r="I120" s="19">
        <f>((VLOOKUP(ROUND($A120 + (I$9/12),5),'main sheet'!$G:$M, 4, 0) - VLOOKUP(ROUND($A120 + (I$9/12) + (1/12),5),'main sheet'!$G:$M, 4, 0)) / VLOOKUP(ROUND($A120,5),'main sheet'!$G:$M, 4, 0)) * I$11</f>
        <v>1.6729013006496384E-5</v>
      </c>
      <c r="J120" s="19">
        <f>((VLOOKUP(ROUND($A120 + (J$9/12),5),'main sheet'!$G:$M, 4, 0) - VLOOKUP(ROUND($A120 + (J$9/12) + (1/12),5),'main sheet'!$G:$M, 4, 0)) / VLOOKUP(ROUND($A120,5),'main sheet'!$G:$M, 4, 0)) * J$11</f>
        <v>1.6712784221037428E-5</v>
      </c>
      <c r="K120" s="19">
        <f>((VLOOKUP(ROUND($A120 + (K$9/12),5),'main sheet'!$G:$M, 4, 0) - VLOOKUP(ROUND($A120 + (K$9/12) + (1/12),5),'main sheet'!$G:$M, 4, 0)) / VLOOKUP(ROUND($A120,5),'main sheet'!$G:$M, 4, 0)) * K$11</f>
        <v>1.669657117938564E-5</v>
      </c>
      <c r="L120" s="19">
        <f>((VLOOKUP(ROUND($A120 + (L$9/12),5),'main sheet'!$G:$M, 4, 0) - VLOOKUP(ROUND($A120 + (L$9/12) + (1/12),5),'main sheet'!$G:$M, 4, 0)) / VLOOKUP(ROUND($A120,5),'main sheet'!$G:$M, 4, 0)) * L$11</f>
        <v>1.6680373865830509E-5</v>
      </c>
      <c r="M120" s="19">
        <f>((VLOOKUP(ROUND($A120 + (M$9/12),5),'main sheet'!$G:$M, 4, 0) - VLOOKUP(ROUND($A120 + (M$9/12) + (1/12),5),'main sheet'!$G:$M, 4, 0)) / VLOOKUP(ROUND($A120,5),'main sheet'!$G:$M, 4, 0)) * M$11</f>
        <v>1.6726036132100511E-5</v>
      </c>
      <c r="N120" s="19">
        <f>((VLOOKUP(ROUND($A120 + (N$9/12),5),'main sheet'!$G:$M, 4, 0) - VLOOKUP(ROUND($A120 + (N$9/12) + (1/12),5),'main sheet'!$G:$M, 4, 0)) / VLOOKUP(ROUND($A120,5),'main sheet'!$G:$M, 4, 0)) * N$11</f>
        <v>1.6714969229060898E-5</v>
      </c>
      <c r="O120" s="19">
        <f>((VLOOKUP(ROUND($A120 + (O$9/12),5),'main sheet'!$G:$M, 4, 0) - VLOOKUP(ROUND($A120 + (O$9/12) + (1/12),5),'main sheet'!$G:$M, 4, 0)) / VLOOKUP(ROUND($A120,5),'main sheet'!$G:$M, 4, 0)) * O$11</f>
        <v>1.753910513073961E-5</v>
      </c>
      <c r="P120" s="19">
        <f>((VLOOKUP(ROUND($A120 + (P$9/12),5),'main sheet'!$G:$M, 4, 0) - VLOOKUP(ROUND($A120 + (P$9/12) + (1/12),5),'main sheet'!$G:$M, 4, 0)) / VLOOKUP(ROUND($A120,5),'main sheet'!$G:$M, 4, 0)) * P$11</f>
        <v>1.7527500254550766E-5</v>
      </c>
      <c r="Q120" s="19">
        <f>((VLOOKUP(ROUND($A120 + (Q$9/12),5),'main sheet'!$G:$M, 4, 0) - VLOOKUP(ROUND($A120 + (Q$9/12) + (1/12),5),'main sheet'!$G:$M, 4, 0)) / VLOOKUP(ROUND($A120,5),'main sheet'!$G:$M, 4, 0)) * Q$11</f>
        <v>1.7515903056812469E-5</v>
      </c>
      <c r="R120" s="19">
        <f>((VLOOKUP(ROUND($A120 + (R$9/12),5),'main sheet'!$G:$M, 4, 0) - VLOOKUP(ROUND($A120 + (R$9/12) + (1/12),5),'main sheet'!$G:$M, 4, 0)) / VLOOKUP(ROUND($A120,5),'main sheet'!$G:$M, 4, 0)) * R$11</f>
        <v>1.7504313532444216E-5</v>
      </c>
      <c r="S120" s="19">
        <f>((VLOOKUP(ROUND($A120 + (S$9/12),5),'main sheet'!$G:$M, 4, 0) - VLOOKUP(ROUND($A120 + (S$9/12) + (1/12),5),'main sheet'!$G:$M, 4, 0)) / VLOOKUP(ROUND($A120,5),'main sheet'!$G:$M, 4, 0)) * S$11</f>
        <v>1.7492731676368864E-5</v>
      </c>
      <c r="T120" s="19">
        <f>((VLOOKUP(ROUND($A120 + (T$9/12),5),'main sheet'!$G:$M, 4, 0) - VLOOKUP(ROUND($A120 + (T$9/12) + (1/12),5),'main sheet'!$G:$M, 4, 0)) / VLOOKUP(ROUND($A120,5),'main sheet'!$G:$M, 4, 0)) * T$11</f>
        <v>1.7481157483512631E-5</v>
      </c>
      <c r="U120" s="19">
        <f>((VLOOKUP(ROUND($A120 + (U$9/12),5),'main sheet'!$G:$M, 4, 0) - VLOOKUP(ROUND($A120 + (U$9/12) + (1/12),5),'main sheet'!$G:$M, 4, 0)) / VLOOKUP(ROUND($A120,5),'main sheet'!$G:$M, 4, 0)) * U$11</f>
        <v>1.7469590948805097E-5</v>
      </c>
      <c r="V120" s="19">
        <f>((VLOOKUP(ROUND($A120 + (V$9/12),5),'main sheet'!$G:$M, 4, 0) - VLOOKUP(ROUND($A120 + (V$9/12) + (1/12),5),'main sheet'!$G:$M, 4, 0)) / VLOOKUP(ROUND($A120,5),'main sheet'!$G:$M, 4, 0)) * V$11</f>
        <v>1.7458032067179188E-5</v>
      </c>
      <c r="W120" s="19">
        <f>((VLOOKUP(ROUND($A120 + (W$9/12),5),'main sheet'!$G:$M, 4, 0) - VLOOKUP(ROUND($A120 + (W$9/12) + (1/12),5),'main sheet'!$G:$M, 4, 0)) / VLOOKUP(ROUND($A120,5),'main sheet'!$G:$M, 4, 0)) * W$11</f>
        <v>1.7446480833571186E-5</v>
      </c>
      <c r="X120" s="19">
        <f>((VLOOKUP(ROUND($A120 + (X$9/12),5),'main sheet'!$G:$M, 4, 0) - VLOOKUP(ROUND($A120 + (X$9/12) + (1/12),5),'main sheet'!$G:$M, 4, 0)) / VLOOKUP(ROUND($A120,5),'main sheet'!$G:$M, 4, 0)) * X$11</f>
        <v>1.7434937242920731E-5</v>
      </c>
      <c r="Y120" s="19">
        <f>((VLOOKUP(ROUND($A120 + (Y$9/12),5),'main sheet'!$G:$M, 4, 0) - VLOOKUP(ROUND($A120 + (Y$9/12) + (1/12),5),'main sheet'!$G:$M, 4, 0)) / VLOOKUP(ROUND($A120,5),'main sheet'!$G:$M, 4, 0)) * Y$11</f>
        <v>1.7423401290170797E-5</v>
      </c>
      <c r="Z120" s="19">
        <f>((VLOOKUP(ROUND($A120 + (Z$9/12),5),'main sheet'!$G:$M, 4, 0) - VLOOKUP(ROUND($A120 + (Z$9/12) + (1/12),5),'main sheet'!$G:$M, 4, 0)) / VLOOKUP(ROUND($A120,5),'main sheet'!$G:$M, 4, 0)) * Z$11</f>
        <v>1.7411872970267712E-5</v>
      </c>
      <c r="AA120" s="19">
        <f>((VLOOKUP(ROUND($A120 + (AA$9/12),5),'main sheet'!$G:$M, 4, 0) - VLOOKUP(ROUND($A120 + (AA$9/12) + (1/12),5),'main sheet'!$G:$M, 4, 0)) / VLOOKUP(ROUND($A120,5),'main sheet'!$G:$M, 4, 0)) * AA$11</f>
        <v>1.7400352278161157E-5</v>
      </c>
      <c r="AB120" s="19">
        <f>((VLOOKUP(ROUND($A120 + (AB$9/12),5),'main sheet'!$G:$M, 4, 0) - VLOOKUP(ROUND($A120 + (AB$9/12) + (1/12),5),'main sheet'!$G:$M, 4, 0)) / VLOOKUP(ROUND($A120,5),'main sheet'!$G:$M, 4, 0)) * AB$11</f>
        <v>1.7388839208804133E-5</v>
      </c>
      <c r="AC120" s="19">
        <f>((VLOOKUP(ROUND($A120 + (AC$9/12),5),'main sheet'!$G:$M, 4, 0) - VLOOKUP(ROUND($A120 + (AC$9/12) + (1/12),5),'main sheet'!$G:$M, 4, 0)) / VLOOKUP(ROUND($A120,5),'main sheet'!$G:$M, 4, 0)) * AC$11</f>
        <v>1.7377333757153001E-5</v>
      </c>
      <c r="AD120" s="19">
        <f>((VLOOKUP(ROUND($A120 + (AD$9/12),5),'main sheet'!$G:$M, 4, 0) - VLOOKUP(ROUND($A120 + (AD$9/12) + (1/12),5),'main sheet'!$G:$M, 4, 0)) / VLOOKUP(ROUND($A120,5),'main sheet'!$G:$M, 4, 0)) * AD$11</f>
        <v>1.736583591816745E-5</v>
      </c>
      <c r="AE120" s="19">
        <f>((VLOOKUP(ROUND($A120 + (AE$9/12),5),'main sheet'!$G:$M, 4, 0) - VLOOKUP(ROUND($A120 + (AE$9/12) + (1/12),5),'main sheet'!$G:$M, 4, 0)) / VLOOKUP(ROUND($A120,5),'main sheet'!$G:$M, 4, 0)) * AE$11</f>
        <v>1.7354345686810496E-5</v>
      </c>
      <c r="AF120" s="19">
        <f>((VLOOKUP(ROUND($A120 + (AF$9/12),5),'main sheet'!$G:$M, 4, 0) - VLOOKUP(ROUND($A120 + (AF$9/12) + (1/12),5),'main sheet'!$G:$M, 4, 0)) / VLOOKUP(ROUND($A120,5),'main sheet'!$G:$M, 4, 0)) * AF$11</f>
        <v>1.7342863058048505E-5</v>
      </c>
      <c r="AH120" s="18">
        <f t="shared" si="3"/>
        <v>8.9166666666666661</v>
      </c>
      <c r="AI120" s="19">
        <f t="shared" si="4"/>
        <v>5.1491011012362435E-4</v>
      </c>
    </row>
    <row r="121" spans="1:35" x14ac:dyDescent="0.3">
      <c r="A121" s="19">
        <v>9</v>
      </c>
      <c r="C121" s="19">
        <f>((VLOOKUP(ROUND($A121 + (C$9/12),5),'main sheet'!$G:$M, 4, 0) - VLOOKUP(ROUND($A121 + (C$9/12) + (1/12),5),'main sheet'!$G:$M, 4, 0)) / VLOOKUP(ROUND($A121,5),'main sheet'!$G:$M, 4, 0)) * C$11</f>
        <v>1.6827015067451268E-5</v>
      </c>
      <c r="D121" s="19">
        <f>((VLOOKUP(ROUND($A121 + (D$9/12),5),'main sheet'!$G:$M, 4, 0) - VLOOKUP(ROUND($A121 + (D$9/12) + (1/12),5),'main sheet'!$G:$M, 4, 0)) / VLOOKUP(ROUND($A121,5),'main sheet'!$G:$M, 4, 0)) * D$11</f>
        <v>1.681069121066262E-5</v>
      </c>
      <c r="E121" s="19">
        <f>((VLOOKUP(ROUND($A121 + (E$9/12),5),'main sheet'!$G:$M, 4, 0) - VLOOKUP(ROUND($A121 + (E$9/12) + (1/12),5),'main sheet'!$G:$M, 4, 0)) / VLOOKUP(ROUND($A121,5),'main sheet'!$G:$M, 4, 0)) * E$11</f>
        <v>1.6794383189471194E-5</v>
      </c>
      <c r="F121" s="19">
        <f>((VLOOKUP(ROUND($A121 + (F$9/12),5),'main sheet'!$G:$M, 4, 0) - VLOOKUP(ROUND($A121 + (F$9/12) + (1/12),5),'main sheet'!$G:$M, 4, 0)) / VLOOKUP(ROUND($A121,5),'main sheet'!$G:$M, 4, 0)) * F$11</f>
        <v>1.6778090988515189E-5</v>
      </c>
      <c r="G121" s="19">
        <f>((VLOOKUP(ROUND($A121 + (G$9/12),5),'main sheet'!$G:$M, 4, 0) - VLOOKUP(ROUND($A121 + (G$9/12) + (1/12),5),'main sheet'!$G:$M, 4, 0)) / VLOOKUP(ROUND($A121,5),'main sheet'!$G:$M, 4, 0)) * G$11</f>
        <v>1.6761814592886757E-5</v>
      </c>
      <c r="H121" s="19">
        <f>((VLOOKUP(ROUND($A121 + (H$9/12),5),'main sheet'!$G:$M, 4, 0) - VLOOKUP(ROUND($A121 + (H$9/12) + (1/12),5),'main sheet'!$G:$M, 4, 0)) / VLOOKUP(ROUND($A121,5),'main sheet'!$G:$M, 4, 0)) * H$11</f>
        <v>1.6745553986813986E-5</v>
      </c>
      <c r="I121" s="19">
        <f>((VLOOKUP(ROUND($A121 + (I$9/12),5),'main sheet'!$G:$M, 4, 0) - VLOOKUP(ROUND($A121 + (I$9/12) + (1/12),5),'main sheet'!$G:$M, 4, 0)) / VLOOKUP(ROUND($A121,5),'main sheet'!$G:$M, 4, 0)) * I$11</f>
        <v>1.6729309154979742E-5</v>
      </c>
      <c r="J121" s="19">
        <f>((VLOOKUP(ROUND($A121 + (J$9/12),5),'main sheet'!$G:$M, 4, 0) - VLOOKUP(ROUND($A121 + (J$9/12) + (1/12),5),'main sheet'!$G:$M, 4, 0)) / VLOOKUP(ROUND($A121,5),'main sheet'!$G:$M, 4, 0)) * J$11</f>
        <v>1.6713080082519518E-5</v>
      </c>
      <c r="K121" s="19">
        <f>((VLOOKUP(ROUND($A121 + (K$9/12),5),'main sheet'!$G:$M, 4, 0) - VLOOKUP(ROUND($A121 + (K$9/12) + (1/12),5),'main sheet'!$G:$M, 4, 0)) / VLOOKUP(ROUND($A121,5),'main sheet'!$G:$M, 4, 0)) * K$11</f>
        <v>1.6696866753707263E-5</v>
      </c>
      <c r="L121" s="19">
        <f>((VLOOKUP(ROUND($A121 + (L$9/12),5),'main sheet'!$G:$M, 4, 0) - VLOOKUP(ROUND($A121 + (L$9/12) + (1/12),5),'main sheet'!$G:$M, 4, 0)) / VLOOKUP(ROUND($A121,5),'main sheet'!$G:$M, 4, 0)) * L$11</f>
        <v>1.6680669153270374E-5</v>
      </c>
      <c r="M121" s="19">
        <f>((VLOOKUP(ROUND($A121 + (M$9/12),5),'main sheet'!$G:$M, 4, 0) - VLOOKUP(ROUND($A121 + (M$9/12) + (1/12),5),'main sheet'!$G:$M, 4, 0)) / VLOOKUP(ROUND($A121,5),'main sheet'!$G:$M, 4, 0)) * M$11</f>
        <v>1.6726332228177266E-5</v>
      </c>
      <c r="N121" s="19">
        <f>((VLOOKUP(ROUND($A121 + (N$9/12),5),'main sheet'!$G:$M, 4, 0) - VLOOKUP(ROUND($A121 + (N$9/12) + (1/12),5),'main sheet'!$G:$M, 4, 0)) / VLOOKUP(ROUND($A121,5),'main sheet'!$G:$M, 4, 0)) * N$11</f>
        <v>1.7551028385480397E-5</v>
      </c>
      <c r="O121" s="19">
        <f>((VLOOKUP(ROUND($A121 + (O$9/12),5),'main sheet'!$G:$M, 4, 0) - VLOOKUP(ROUND($A121 + (O$9/12) + (1/12),5),'main sheet'!$G:$M, 4, 0)) / VLOOKUP(ROUND($A121,5),'main sheet'!$G:$M, 4, 0)) * O$11</f>
        <v>1.7539415620183529E-5</v>
      </c>
      <c r="P121" s="19">
        <f>((VLOOKUP(ROUND($A121 + (P$9/12),5),'main sheet'!$G:$M, 4, 0) - VLOOKUP(ROUND($A121 + (P$9/12) + (1/12),5),'main sheet'!$G:$M, 4, 0)) / VLOOKUP(ROUND($A121,5),'main sheet'!$G:$M, 4, 0)) * P$11</f>
        <v>1.7527810538557093E-5</v>
      </c>
      <c r="Q121" s="19">
        <f>((VLOOKUP(ROUND($A121 + (Q$9/12),5),'main sheet'!$G:$M, 4, 0) - VLOOKUP(ROUND($A121 + (Q$9/12) + (1/12),5),'main sheet'!$G:$M, 4, 0)) / VLOOKUP(ROUND($A121,5),'main sheet'!$G:$M, 4, 0)) * Q$11</f>
        <v>1.7516213135517132E-5</v>
      </c>
      <c r="R121" s="19">
        <f>((VLOOKUP(ROUND($A121 + (R$9/12),5),'main sheet'!$G:$M, 4, 0) - VLOOKUP(ROUND($A121 + (R$9/12) + (1/12),5),'main sheet'!$G:$M, 4, 0)) / VLOOKUP(ROUND($A121,5),'main sheet'!$G:$M, 4, 0)) * R$11</f>
        <v>1.7504623405983052E-5</v>
      </c>
      <c r="S121" s="19">
        <f>((VLOOKUP(ROUND($A121 + (S$9/12),5),'main sheet'!$G:$M, 4, 0) - VLOOKUP(ROUND($A121 + (S$9/12) + (1/12),5),'main sheet'!$G:$M, 4, 0)) / VLOOKUP(ROUND($A121,5),'main sheet'!$G:$M, 4, 0)) * S$11</f>
        <v>1.7493041344877625E-5</v>
      </c>
      <c r="T121" s="19">
        <f>((VLOOKUP(ROUND($A121 + (T$9/12),5),'main sheet'!$G:$M, 4, 0) - VLOOKUP(ROUND($A121 + (T$9/12) + (1/12),5),'main sheet'!$G:$M, 4, 0)) / VLOOKUP(ROUND($A121,5),'main sheet'!$G:$M, 4, 0)) * T$11</f>
        <v>1.7481466947126979E-5</v>
      </c>
      <c r="U121" s="19">
        <f>((VLOOKUP(ROUND($A121 + (U$9/12),5),'main sheet'!$G:$M, 4, 0) - VLOOKUP(ROUND($A121 + (U$9/12) + (1/12),5),'main sheet'!$G:$M, 4, 0)) / VLOOKUP(ROUND($A121,5),'main sheet'!$G:$M, 4, 0)) * U$11</f>
        <v>1.7469900207660597E-5</v>
      </c>
      <c r="V121" s="19">
        <f>((VLOOKUP(ROUND($A121 + (V$9/12),5),'main sheet'!$G:$M, 4, 0) - VLOOKUP(ROUND($A121 + (V$9/12) + (1/12),5),'main sheet'!$G:$M, 4, 0)) / VLOOKUP(ROUND($A121,5),'main sheet'!$G:$M, 4, 0)) * V$11</f>
        <v>1.7458341121411322E-5</v>
      </c>
      <c r="W121" s="19">
        <f>((VLOOKUP(ROUND($A121 + (W$9/12),5),'main sheet'!$G:$M, 4, 0) - VLOOKUP(ROUND($A121 + (W$9/12) + (1/12),5),'main sheet'!$G:$M, 4, 0)) / VLOOKUP(ROUND($A121,5),'main sheet'!$G:$M, 4, 0)) * W$11</f>
        <v>1.7446789683315343E-5</v>
      </c>
      <c r="X121" s="19">
        <f>((VLOOKUP(ROUND($A121 + (X$9/12),5),'main sheet'!$G:$M, 4, 0) - VLOOKUP(ROUND($A121 + (X$9/12) + (1/12),5),'main sheet'!$G:$M, 4, 0)) / VLOOKUP(ROUND($A121,5),'main sheet'!$G:$M, 4, 0)) * X$11</f>
        <v>1.7435245888312212E-5</v>
      </c>
      <c r="Y121" s="19">
        <f>((VLOOKUP(ROUND($A121 + (Y$9/12),5),'main sheet'!$G:$M, 4, 0) - VLOOKUP(ROUND($A121 + (Y$9/12) + (1/12),5),'main sheet'!$G:$M, 4, 0)) / VLOOKUP(ROUND($A121,5),'main sheet'!$G:$M, 4, 0)) * Y$11</f>
        <v>1.7423709731344817E-5</v>
      </c>
      <c r="Z121" s="19">
        <f>((VLOOKUP(ROUND($A121 + (Z$9/12),5),'main sheet'!$G:$M, 4, 0) - VLOOKUP(ROUND($A121 + (Z$9/12) + (1/12),5),'main sheet'!$G:$M, 4, 0)) / VLOOKUP(ROUND($A121,5),'main sheet'!$G:$M, 4, 0)) * Z$11</f>
        <v>1.7412181207359392E-5</v>
      </c>
      <c r="AA121" s="19">
        <f>((VLOOKUP(ROUND($A121 + (AA$9/12),5),'main sheet'!$G:$M, 4, 0) - VLOOKUP(ROUND($A121 + (AA$9/12) + (1/12),5),'main sheet'!$G:$M, 4, 0)) / VLOOKUP(ROUND($A121,5),'main sheet'!$G:$M, 4, 0)) * AA$11</f>
        <v>1.7400660311305528E-5</v>
      </c>
      <c r="AB121" s="19">
        <f>((VLOOKUP(ROUND($A121 + (AB$9/12),5),'main sheet'!$G:$M, 4, 0) - VLOOKUP(ROUND($A121 + (AB$9/12) + (1/12),5),'main sheet'!$G:$M, 4, 0)) / VLOOKUP(ROUND($A121,5),'main sheet'!$G:$M, 4, 0)) * AB$11</f>
        <v>1.7389147038136138E-5</v>
      </c>
      <c r="AC121" s="19">
        <f>((VLOOKUP(ROUND($A121 + (AC$9/12),5),'main sheet'!$G:$M, 4, 0) - VLOOKUP(ROUND($A121 + (AC$9/12) + (1/12),5),'main sheet'!$G:$M, 4, 0)) / VLOOKUP(ROUND($A121,5),'main sheet'!$G:$M, 4, 0)) * AC$11</f>
        <v>1.7377641382807494E-5</v>
      </c>
      <c r="AD121" s="19">
        <f>((VLOOKUP(ROUND($A121 + (AD$9/12),5),'main sheet'!$G:$M, 4, 0) - VLOOKUP(ROUND($A121 + (AD$9/12) + (1/12),5),'main sheet'!$G:$M, 4, 0)) / VLOOKUP(ROUND($A121,5),'main sheet'!$G:$M, 4, 0)) * AD$11</f>
        <v>1.7366143340279194E-5</v>
      </c>
      <c r="AE121" s="19">
        <f>((VLOOKUP(ROUND($A121 + (AE$9/12),5),'main sheet'!$G:$M, 4, 0) - VLOOKUP(ROUND($A121 + (AE$9/12) + (1/12),5),'main sheet'!$G:$M, 4, 0)) / VLOOKUP(ROUND($A121,5),'main sheet'!$G:$M, 4, 0)) * AE$11</f>
        <v>1.7354652905514172E-5</v>
      </c>
      <c r="AF121" s="19">
        <f>((VLOOKUP(ROUND($A121 + (AF$9/12),5),'main sheet'!$G:$M, 4, 0) - VLOOKUP(ROUND($A121 + (AF$9/12) + (1/12),5),'main sheet'!$G:$M, 4, 0)) / VLOOKUP(ROUND($A121,5),'main sheet'!$G:$M, 4, 0)) * AF$11</f>
        <v>1.7343170073478697E-5</v>
      </c>
      <c r="AH121" s="18">
        <f t="shared" si="3"/>
        <v>9</v>
      </c>
      <c r="AI121" s="19">
        <f t="shared" si="4"/>
        <v>5.1575498867710578E-4</v>
      </c>
    </row>
    <row r="122" spans="1:35" x14ac:dyDescent="0.3">
      <c r="A122" s="19">
        <v>9.0833333333333339</v>
      </c>
      <c r="C122" s="19">
        <f>((VLOOKUP(ROUND($A122 + (C$9/12),5),'main sheet'!$G:$M, 4, 0) - VLOOKUP(ROUND($A122 + (C$9/12) + (1/12),5),'main sheet'!$G:$M, 4, 0)) / VLOOKUP(ROUND($A122,5),'main sheet'!$G:$M, 4, 0)) * C$11</f>
        <v>1.6827298770981442E-5</v>
      </c>
      <c r="D122" s="19">
        <f>((VLOOKUP(ROUND($A122 + (D$9/12),5),'main sheet'!$G:$M, 4, 0) - VLOOKUP(ROUND($A122 + (D$9/12) + (1/12),5),'main sheet'!$G:$M, 4, 0)) / VLOOKUP(ROUND($A122,5),'main sheet'!$G:$M, 4, 0)) * D$11</f>
        <v>1.6810974638825738E-5</v>
      </c>
      <c r="E122" s="19">
        <f>((VLOOKUP(ROUND($A122 + (E$9/12),5),'main sheet'!$G:$M, 4, 0) - VLOOKUP(ROUND($A122 + (E$9/12) + (1/12),5),'main sheet'!$G:$M, 4, 0)) / VLOOKUP(ROUND($A122,5),'main sheet'!$G:$M, 4, 0)) * E$11</f>
        <v>1.6794666342534524E-5</v>
      </c>
      <c r="F122" s="19">
        <f>((VLOOKUP(ROUND($A122 + (F$9/12),5),'main sheet'!$G:$M, 4, 0) - VLOOKUP(ROUND($A122 + (F$9/12) + (1/12),5),'main sheet'!$G:$M, 4, 0)) / VLOOKUP(ROUND($A122,5),'main sheet'!$G:$M, 4, 0)) * F$11</f>
        <v>1.6778373867185228E-5</v>
      </c>
      <c r="G122" s="19">
        <f>((VLOOKUP(ROUND($A122 + (G$9/12),5),'main sheet'!$G:$M, 4, 0) - VLOOKUP(ROUND($A122 + (G$9/12) + (1/12),5),'main sheet'!$G:$M, 4, 0)) / VLOOKUP(ROUND($A122,5),'main sheet'!$G:$M, 4, 0)) * G$11</f>
        <v>1.6762097196990358E-5</v>
      </c>
      <c r="H122" s="19">
        <f>((VLOOKUP(ROUND($A122 + (H$9/12),5),'main sheet'!$G:$M, 4, 0) - VLOOKUP(ROUND($A122 + (H$9/12) + (1/12),5),'main sheet'!$G:$M, 4, 0)) / VLOOKUP(ROUND($A122,5),'main sheet'!$G:$M, 4, 0)) * H$11</f>
        <v>1.6745836316617646E-5</v>
      </c>
      <c r="I122" s="19">
        <f>((VLOOKUP(ROUND($A122 + (I$9/12),5),'main sheet'!$G:$M, 4, 0) - VLOOKUP(ROUND($A122 + (I$9/12) + (1/12),5),'main sheet'!$G:$M, 4, 0)) / VLOOKUP(ROUND($A122,5),'main sheet'!$G:$M, 4, 0)) * I$11</f>
        <v>1.6729591211187904E-5</v>
      </c>
      <c r="J122" s="19">
        <f>((VLOOKUP(ROUND($A122 + (J$9/12),5),'main sheet'!$G:$M, 4, 0) - VLOOKUP(ROUND($A122 + (J$9/12) + (1/12),5),'main sheet'!$G:$M, 4, 0)) / VLOOKUP(ROUND($A122,5),'main sheet'!$G:$M, 4, 0)) * J$11</f>
        <v>1.6713361864959541E-5</v>
      </c>
      <c r="K122" s="19">
        <f>((VLOOKUP(ROUND($A122 + (K$9/12),5),'main sheet'!$G:$M, 4, 0) - VLOOKUP(ROUND($A122 + (K$9/12) + (1/12),5),'main sheet'!$G:$M, 4, 0)) / VLOOKUP(ROUND($A122,5),'main sheet'!$G:$M, 4, 0)) * K$11</f>
        <v>1.6697148262644864E-5</v>
      </c>
      <c r="L122" s="19">
        <f>((VLOOKUP(ROUND($A122 + (L$9/12),5),'main sheet'!$G:$M, 4, 0) - VLOOKUP(ROUND($A122 + (L$9/12) + (1/12),5),'main sheet'!$G:$M, 4, 0)) / VLOOKUP(ROUND($A122,5),'main sheet'!$G:$M, 4, 0)) * L$11</f>
        <v>1.6680950389407949E-5</v>
      </c>
      <c r="M122" s="19">
        <f>((VLOOKUP(ROUND($A122 + (M$9/12),5),'main sheet'!$G:$M, 4, 0) - VLOOKUP(ROUND($A122 + (M$9/12) + (1/12),5),'main sheet'!$G:$M, 4, 0)) / VLOOKUP(ROUND($A122,5),'main sheet'!$G:$M, 4, 0)) * M$11</f>
        <v>1.7562944945699697E-5</v>
      </c>
      <c r="N122" s="19">
        <f>((VLOOKUP(ROUND($A122 + (N$9/12),5),'main sheet'!$G:$M, 4, 0) - VLOOKUP(ROUND($A122 + (N$9/12) + (1/12),5),'main sheet'!$G:$M, 4, 0)) / VLOOKUP(ROUND($A122,5),'main sheet'!$G:$M, 4, 0)) * N$11</f>
        <v>1.7551324295724282E-5</v>
      </c>
      <c r="O122" s="19">
        <f>((VLOOKUP(ROUND($A122 + (O$9/12),5),'main sheet'!$G:$M, 4, 0) - VLOOKUP(ROUND($A122 + (O$9/12) + (1/12),5),'main sheet'!$G:$M, 4, 0)) / VLOOKUP(ROUND($A122,5),'main sheet'!$G:$M, 4, 0)) * O$11</f>
        <v>1.7539711334636257E-5</v>
      </c>
      <c r="P122" s="19">
        <f>((VLOOKUP(ROUND($A122 + (P$9/12),5),'main sheet'!$G:$M, 4, 0) - VLOOKUP(ROUND($A122 + (P$9/12) + (1/12),5),'main sheet'!$G:$M, 4, 0)) / VLOOKUP(ROUND($A122,5),'main sheet'!$G:$M, 4, 0)) * P$11</f>
        <v>1.7528106057348205E-5</v>
      </c>
      <c r="Q122" s="19">
        <f>((VLOOKUP(ROUND($A122 + (Q$9/12),5),'main sheet'!$G:$M, 4, 0) - VLOOKUP(ROUND($A122 + (Q$9/12) + (1/12),5),'main sheet'!$G:$M, 4, 0)) / VLOOKUP(ROUND($A122,5),'main sheet'!$G:$M, 4, 0)) * Q$11</f>
        <v>1.7516508458776093E-5</v>
      </c>
      <c r="R122" s="19">
        <f>((VLOOKUP(ROUND($A122 + (R$9/12),5),'main sheet'!$G:$M, 4, 0) - VLOOKUP(ROUND($A122 + (R$9/12) + (1/12),5),'main sheet'!$G:$M, 4, 0)) / VLOOKUP(ROUND($A122,5),'main sheet'!$G:$M, 4, 0)) * R$11</f>
        <v>1.7504918533839237E-5</v>
      </c>
      <c r="S122" s="19">
        <f>((VLOOKUP(ROUND($A122 + (S$9/12),5),'main sheet'!$G:$M, 4, 0) - VLOOKUP(ROUND($A122 + (S$9/12) + (1/12),5),'main sheet'!$G:$M, 4, 0)) / VLOOKUP(ROUND($A122,5),'main sheet'!$G:$M, 4, 0)) * S$11</f>
        <v>1.7493336277460322E-5</v>
      </c>
      <c r="T122" s="19">
        <f>((VLOOKUP(ROUND($A122 + (T$9/12),5),'main sheet'!$G:$M, 4, 0) - VLOOKUP(ROUND($A122 + (T$9/12) + (1/12),5),'main sheet'!$G:$M, 4, 0)) / VLOOKUP(ROUND($A122,5),'main sheet'!$G:$M, 4, 0)) * T$11</f>
        <v>1.748176168456539E-5</v>
      </c>
      <c r="U122" s="19">
        <f>((VLOOKUP(ROUND($A122 + (U$9/12),5),'main sheet'!$G:$M, 4, 0) - VLOOKUP(ROUND($A122 + (U$9/12) + (1/12),5),'main sheet'!$G:$M, 4, 0)) / VLOOKUP(ROUND($A122,5),'main sheet'!$G:$M, 4, 0)) * U$11</f>
        <v>1.7470194750083844E-5</v>
      </c>
      <c r="V122" s="19">
        <f>((VLOOKUP(ROUND($A122 + (V$9/12),5),'main sheet'!$G:$M, 4, 0) - VLOOKUP(ROUND($A122 + (V$9/12) + (1/12),5),'main sheet'!$G:$M, 4, 0)) / VLOOKUP(ROUND($A122,5),'main sheet'!$G:$M, 4, 0)) * V$11</f>
        <v>1.7458635468948436E-5</v>
      </c>
      <c r="W122" s="19">
        <f>((VLOOKUP(ROUND($A122 + (W$9/12),5),'main sheet'!$G:$M, 4, 0) - VLOOKUP(ROUND($A122 + (W$9/12) + (1/12),5),'main sheet'!$G:$M, 4, 0)) / VLOOKUP(ROUND($A122,5),'main sheet'!$G:$M, 4, 0)) * W$11</f>
        <v>1.7447083836095276E-5</v>
      </c>
      <c r="X122" s="19">
        <f>((VLOOKUP(ROUND($A122 + (X$9/12),5),'main sheet'!$G:$M, 4, 0) - VLOOKUP(ROUND($A122 + (X$9/12) + (1/12),5),'main sheet'!$G:$M, 4, 0)) / VLOOKUP(ROUND($A122,5),'main sheet'!$G:$M, 4, 0)) * X$11</f>
        <v>1.7435539846463822E-5</v>
      </c>
      <c r="Y122" s="19">
        <f>((VLOOKUP(ROUND($A122 + (Y$9/12),5),'main sheet'!$G:$M, 4, 0) - VLOOKUP(ROUND($A122 + (Y$9/12) + (1/12),5),'main sheet'!$G:$M, 4, 0)) / VLOOKUP(ROUND($A122,5),'main sheet'!$G:$M, 4, 0)) * Y$11</f>
        <v>1.7424003494996882E-5</v>
      </c>
      <c r="Z122" s="19">
        <f>((VLOOKUP(ROUND($A122 + (Z$9/12),5),'main sheet'!$G:$M, 4, 0) - VLOOKUP(ROUND($A122 + (Z$9/12) + (1/12),5),'main sheet'!$G:$M, 4, 0)) / VLOOKUP(ROUND($A122,5),'main sheet'!$G:$M, 4, 0)) * Z$11</f>
        <v>1.7412474776640608E-5</v>
      </c>
      <c r="AA122" s="19">
        <f>((VLOOKUP(ROUND($A122 + (AA$9/12),5),'main sheet'!$G:$M, 4, 0) - VLOOKUP(ROUND($A122 + (AA$9/12) + (1/12),5),'main sheet'!$G:$M, 4, 0)) / VLOOKUP(ROUND($A122,5),'main sheet'!$G:$M, 4, 0)) * AA$11</f>
        <v>1.7400953686344495E-5</v>
      </c>
      <c r="AB122" s="19">
        <f>((VLOOKUP(ROUND($A122 + (AB$9/12),5),'main sheet'!$G:$M, 4, 0) - VLOOKUP(ROUND($A122 + (AB$9/12) + (1/12),5),'main sheet'!$G:$M, 4, 0)) / VLOOKUP(ROUND($A122,5),'main sheet'!$G:$M, 4, 0)) * AB$11</f>
        <v>1.7389440219061385E-5</v>
      </c>
      <c r="AC122" s="19">
        <f>((VLOOKUP(ROUND($A122 + (AC$9/12),5),'main sheet'!$G:$M, 4, 0) - VLOOKUP(ROUND($A122 + (AC$9/12) + (1/12),5),'main sheet'!$G:$M, 4, 0)) / VLOOKUP(ROUND($A122,5),'main sheet'!$G:$M, 4, 0)) * AC$11</f>
        <v>1.7377934369747454E-5</v>
      </c>
      <c r="AD122" s="19">
        <f>((VLOOKUP(ROUND($A122 + (AD$9/12),5),'main sheet'!$G:$M, 4, 0) - VLOOKUP(ROUND($A122 + (AD$9/12) + (1/12),5),'main sheet'!$G:$M, 4, 0)) / VLOOKUP(ROUND($A122,5),'main sheet'!$G:$M, 4, 0)) * AD$11</f>
        <v>1.7366436133362219E-5</v>
      </c>
      <c r="AE122" s="19">
        <f>((VLOOKUP(ROUND($A122 + (AE$9/12),5),'main sheet'!$G:$M, 4, 0) - VLOOKUP(ROUND($A122 + (AE$9/12) + (1/12),5),'main sheet'!$G:$M, 4, 0)) / VLOOKUP(ROUND($A122,5),'main sheet'!$G:$M, 4, 0)) * AE$11</f>
        <v>1.7354945504868528E-5</v>
      </c>
      <c r="AF122" s="19">
        <f>((VLOOKUP(ROUND($A122 + (AF$9/12),5),'main sheet'!$G:$M, 4, 0) - VLOOKUP(ROUND($A122 + (AF$9/12) + (1/12),5),'main sheet'!$G:$M, 4, 0)) / VLOOKUP(ROUND($A122,5),'main sheet'!$G:$M, 4, 0)) * AF$11</f>
        <v>1.7343462479232566E-5</v>
      </c>
      <c r="AH122" s="18">
        <f t="shared" si="3"/>
        <v>9.0833333333333339</v>
      </c>
      <c r="AI122" s="19">
        <f t="shared" si="4"/>
        <v>5.1660001501523014E-4</v>
      </c>
    </row>
    <row r="123" spans="1:35" x14ac:dyDescent="0.3">
      <c r="A123" s="19">
        <v>9.1666666666666661</v>
      </c>
      <c r="C123" s="19">
        <f>((VLOOKUP(ROUND($A123 + (C$9/12),5),'main sheet'!$G:$M, 4, 0) - VLOOKUP(ROUND($A123 + (C$9/12) + (1/12),5),'main sheet'!$G:$M, 4, 0)) / VLOOKUP(ROUND($A123,5),'main sheet'!$G:$M, 4, 0)) * C$11</f>
        <v>1.6827582483931331E-5</v>
      </c>
      <c r="D123" s="19">
        <f>((VLOOKUP(ROUND($A123 + (D$9/12),5),'main sheet'!$G:$M, 4, 0) - VLOOKUP(ROUND($A123 + (D$9/12) + (1/12),5),'main sheet'!$G:$M, 4, 0)) / VLOOKUP(ROUND($A123,5),'main sheet'!$G:$M, 4, 0)) * D$11</f>
        <v>1.6811258076399425E-5</v>
      </c>
      <c r="E123" s="19">
        <f>((VLOOKUP(ROUND($A123 + (E$9/12),5),'main sheet'!$G:$M, 4, 0) - VLOOKUP(ROUND($A123 + (E$9/12) + (1/12),5),'main sheet'!$G:$M, 4, 0)) / VLOOKUP(ROUND($A123,5),'main sheet'!$G:$M, 4, 0)) * E$11</f>
        <v>1.6794949505439208E-5</v>
      </c>
      <c r="F123" s="19">
        <f>((VLOOKUP(ROUND($A123 + (F$9/12),5),'main sheet'!$G:$M, 4, 0) - VLOOKUP(ROUND($A123 + (F$9/12) + (1/12),5),'main sheet'!$G:$M, 4, 0)) / VLOOKUP(ROUND($A123,5),'main sheet'!$G:$M, 4, 0)) * F$11</f>
        <v>1.6778656755247595E-5</v>
      </c>
      <c r="G123" s="19">
        <f>((VLOOKUP(ROUND($A123 + (G$9/12),5),'main sheet'!$G:$M, 4, 0) - VLOOKUP(ROUND($A123 + (G$9/12) + (1/12),5),'main sheet'!$G:$M, 4, 0)) / VLOOKUP(ROUND($A123,5),'main sheet'!$G:$M, 4, 0)) * G$11</f>
        <v>1.6762379810477177E-5</v>
      </c>
      <c r="H123" s="19">
        <f>((VLOOKUP(ROUND($A123 + (H$9/12),5),'main sheet'!$G:$M, 4, 0) - VLOOKUP(ROUND($A123 + (H$9/12) + (1/12),5),'main sheet'!$G:$M, 4, 0)) / VLOOKUP(ROUND($A123,5),'main sheet'!$G:$M, 4, 0)) * H$11</f>
        <v>1.6746118656234051E-5</v>
      </c>
      <c r="I123" s="19">
        <f>((VLOOKUP(ROUND($A123 + (I$9/12),5),'main sheet'!$G:$M, 4, 0) - VLOOKUP(ROUND($A123 + (I$9/12) + (1/12),5),'main sheet'!$G:$M, 4, 0)) / VLOOKUP(ROUND($A123,5),'main sheet'!$G:$M, 4, 0)) * I$11</f>
        <v>1.6729873276761087E-5</v>
      </c>
      <c r="J123" s="19">
        <f>((VLOOKUP(ROUND($A123 + (J$9/12),5),'main sheet'!$G:$M, 4, 0) - VLOOKUP(ROUND($A123 + (J$9/12) + (1/12),5),'main sheet'!$G:$M, 4, 0)) / VLOOKUP(ROUND($A123,5),'main sheet'!$G:$M, 4, 0)) * J$11</f>
        <v>1.6713643656755493E-5</v>
      </c>
      <c r="K123" s="19">
        <f>((VLOOKUP(ROUND($A123 + (K$9/12),5),'main sheet'!$G:$M, 4, 0) - VLOOKUP(ROUND($A123 + (K$9/12) + (1/12),5),'main sheet'!$G:$M, 4, 0)) / VLOOKUP(ROUND($A123,5),'main sheet'!$G:$M, 4, 0)) * K$11</f>
        <v>1.6697429781366674E-5</v>
      </c>
      <c r="L123" s="19">
        <f>((VLOOKUP(ROUND($A123 + (L$9/12),5),'main sheet'!$G:$M, 4, 0) - VLOOKUP(ROUND($A123 + (L$9/12) + (1/12),5),'main sheet'!$G:$M, 4, 0)) / VLOOKUP(ROUND($A123,5),'main sheet'!$G:$M, 4, 0)) * L$11</f>
        <v>1.7515293216576505E-5</v>
      </c>
      <c r="M123" s="19">
        <f>((VLOOKUP(ROUND($A123 + (M$9/12),5),'main sheet'!$G:$M, 4, 0) - VLOOKUP(ROUND($A123 + (M$9/12) + (1/12),5),'main sheet'!$G:$M, 4, 0)) / VLOOKUP(ROUND($A123,5),'main sheet'!$G:$M, 4, 0)) * M$11</f>
        <v>1.7563241061849245E-5</v>
      </c>
      <c r="N123" s="19">
        <f>((VLOOKUP(ROUND($A123 + (N$9/12),5),'main sheet'!$G:$M, 4, 0) - VLOOKUP(ROUND($A123 + (N$9/12) + (1/12),5),'main sheet'!$G:$M, 4, 0)) / VLOOKUP(ROUND($A123,5),'main sheet'!$G:$M, 4, 0)) * N$11</f>
        <v>1.7551620215946433E-5</v>
      </c>
      <c r="O123" s="19">
        <f>((VLOOKUP(ROUND($A123 + (O$9/12),5),'main sheet'!$G:$M, 4, 0) - VLOOKUP(ROUND($A123 + (O$9/12) + (1/12),5),'main sheet'!$G:$M, 4, 0)) / VLOOKUP(ROUND($A123,5),'main sheet'!$G:$M, 4, 0)) * O$11</f>
        <v>1.7540007059060643E-5</v>
      </c>
      <c r="P123" s="19">
        <f>((VLOOKUP(ROUND($A123 + (P$9/12),5),'main sheet'!$G:$M, 4, 0) - VLOOKUP(ROUND($A123 + (P$9/12) + (1/12),5),'main sheet'!$G:$M, 4, 0)) / VLOOKUP(ROUND($A123,5),'main sheet'!$G:$M, 4, 0)) * P$11</f>
        <v>1.7528401586104379E-5</v>
      </c>
      <c r="Q123" s="19">
        <f>((VLOOKUP(ROUND($A123 + (Q$9/12),5),'main sheet'!$G:$M, 4, 0) - VLOOKUP(ROUND($A123 + (Q$9/12) + (1/12),5),'main sheet'!$G:$M, 4, 0)) / VLOOKUP(ROUND($A123,5),'main sheet'!$G:$M, 4, 0)) * Q$11</f>
        <v>1.7516803791993522E-5</v>
      </c>
      <c r="R123" s="19">
        <f>((VLOOKUP(ROUND($A123 + (R$9/12),5),'main sheet'!$G:$M, 4, 0) - VLOOKUP(ROUND($A123 + (R$9/12) + (1/12),5),'main sheet'!$G:$M, 4, 0)) / VLOOKUP(ROUND($A123,5),'main sheet'!$G:$M, 4, 0)) * R$11</f>
        <v>1.75052136716473E-5</v>
      </c>
      <c r="S123" s="19">
        <f>((VLOOKUP(ROUND($A123 + (S$9/12),5),'main sheet'!$G:$M, 4, 0) - VLOOKUP(ROUND($A123 + (S$9/12) + (1/12),5),'main sheet'!$G:$M, 4, 0)) / VLOOKUP(ROUND($A123,5),'main sheet'!$G:$M, 4, 0)) * S$11</f>
        <v>1.749363121998831E-5</v>
      </c>
      <c r="T123" s="19">
        <f>((VLOOKUP(ROUND($A123 + (T$9/12),5),'main sheet'!$G:$M, 4, 0) - VLOOKUP(ROUND($A123 + (T$9/12) + (1/12),5),'main sheet'!$G:$M, 4, 0)) / VLOOKUP(ROUND($A123,5),'main sheet'!$G:$M, 4, 0)) * T$11</f>
        <v>1.7482056431942516E-5</v>
      </c>
      <c r="U123" s="19">
        <f>((VLOOKUP(ROUND($A123 + (U$9/12),5),'main sheet'!$G:$M, 4, 0) - VLOOKUP(ROUND($A123 + (U$9/12) + (1/12),5),'main sheet'!$G:$M, 4, 0)) / VLOOKUP(ROUND($A123,5),'main sheet'!$G:$M, 4, 0)) * U$11</f>
        <v>1.7470489302439227E-5</v>
      </c>
      <c r="V123" s="19">
        <f>((VLOOKUP(ROUND($A123 + (V$9/12),5),'main sheet'!$G:$M, 4, 0) - VLOOKUP(ROUND($A123 + (V$9/12) + (1/12),5),'main sheet'!$G:$M, 4, 0)) / VLOOKUP(ROUND($A123,5),'main sheet'!$G:$M, 4, 0)) * V$11</f>
        <v>1.7458929826411116E-5</v>
      </c>
      <c r="W123" s="19">
        <f>((VLOOKUP(ROUND($A123 + (W$9/12),5),'main sheet'!$G:$M, 4, 0) - VLOOKUP(ROUND($A123 + (W$9/12) + (1/12),5),'main sheet'!$G:$M, 4, 0)) / VLOOKUP(ROUND($A123,5),'main sheet'!$G:$M, 4, 0)) * W$11</f>
        <v>1.7447377998794206E-5</v>
      </c>
      <c r="X123" s="19">
        <f>((VLOOKUP(ROUND($A123 + (X$9/12),5),'main sheet'!$G:$M, 4, 0) - VLOOKUP(ROUND($A123 + (X$9/12) + (1/12),5),'main sheet'!$G:$M, 4, 0)) / VLOOKUP(ROUND($A123,5),'main sheet'!$G:$M, 4, 0)) * X$11</f>
        <v>1.7435833814527868E-5</v>
      </c>
      <c r="Y123" s="19">
        <f>((VLOOKUP(ROUND($A123 + (Y$9/12),5),'main sheet'!$G:$M, 4, 0) - VLOOKUP(ROUND($A123 + (Y$9/12) + (1/12),5),'main sheet'!$G:$M, 4, 0)) / VLOOKUP(ROUND($A123,5),'main sheet'!$G:$M, 4, 0)) * Y$11</f>
        <v>1.7424297268554825E-5</v>
      </c>
      <c r="Z123" s="19">
        <f>((VLOOKUP(ROUND($A123 + (Z$9/12),5),'main sheet'!$G:$M, 4, 0) - VLOOKUP(ROUND($A123 + (Z$9/12) + (1/12),5),'main sheet'!$G:$M, 4, 0)) / VLOOKUP(ROUND($A123,5),'main sheet'!$G:$M, 4, 0)) * Z$11</f>
        <v>1.7412768355821143E-5</v>
      </c>
      <c r="AA123" s="19">
        <f>((VLOOKUP(ROUND($A123 + (AA$9/12),5),'main sheet'!$G:$M, 4, 0) - VLOOKUP(ROUND($A123 + (AA$9/12) + (1/12),5),'main sheet'!$G:$M, 4, 0)) / VLOOKUP(ROUND($A123,5),'main sheet'!$G:$M, 4, 0)) * AA$11</f>
        <v>1.7401247071276237E-5</v>
      </c>
      <c r="AB123" s="19">
        <f>((VLOOKUP(ROUND($A123 + (AB$9/12),5),'main sheet'!$G:$M, 4, 0) - VLOOKUP(ROUND($A123 + (AB$9/12) + (1/12),5),'main sheet'!$G:$M, 4, 0)) / VLOOKUP(ROUND($A123,5),'main sheet'!$G:$M, 4, 0)) * AB$11</f>
        <v>1.7389733409872857E-5</v>
      </c>
      <c r="AC123" s="19">
        <f>((VLOOKUP(ROUND($A123 + (AC$9/12),5),'main sheet'!$G:$M, 4, 0) - VLOOKUP(ROUND($A123 + (AC$9/12) + (1/12),5),'main sheet'!$G:$M, 4, 0)) / VLOOKUP(ROUND($A123,5),'main sheet'!$G:$M, 4, 0)) * AC$11</f>
        <v>1.7378227366567097E-5</v>
      </c>
      <c r="AD123" s="19">
        <f>((VLOOKUP(ROUND($A123 + (AD$9/12),5),'main sheet'!$G:$M, 4, 0) - VLOOKUP(ROUND($A123 + (AD$9/12) + (1/12),5),'main sheet'!$G:$M, 4, 0)) / VLOOKUP(ROUND($A123,5),'main sheet'!$G:$M, 4, 0)) * AD$11</f>
        <v>1.736672893631839E-5</v>
      </c>
      <c r="AE123" s="19">
        <f>((VLOOKUP(ROUND($A123 + (AE$9/12),5),'main sheet'!$G:$M, 4, 0) - VLOOKUP(ROUND($A123 + (AE$9/12) + (1/12),5),'main sheet'!$G:$M, 4, 0)) / VLOOKUP(ROUND($A123,5),'main sheet'!$G:$M, 4, 0)) * AE$11</f>
        <v>1.73552381140895E-5</v>
      </c>
      <c r="AF123" s="19">
        <f>((VLOOKUP(ROUND($A123 + (AF$9/12),5),'main sheet'!$G:$M, 4, 0) - VLOOKUP(ROUND($A123 + (AF$9/12) + (1/12),5),'main sheet'!$G:$M, 4, 0)) / VLOOKUP(ROUND($A123,5),'main sheet'!$G:$M, 4, 0)) * AF$11</f>
        <v>1.7343754894846523E-5</v>
      </c>
      <c r="AH123" s="18">
        <f t="shared" si="3"/>
        <v>9.1666666666666661</v>
      </c>
      <c r="AI123" s="19">
        <f t="shared" si="4"/>
        <v>5.1744278661723989E-4</v>
      </c>
    </row>
    <row r="124" spans="1:35" x14ac:dyDescent="0.3">
      <c r="A124" s="19">
        <v>9.25</v>
      </c>
      <c r="C124" s="19">
        <f>((VLOOKUP(ROUND($A124 + (C$9/12),5),'main sheet'!$G:$M, 4, 0) - VLOOKUP(ROUND($A124 + (C$9/12) + (1/12),5),'main sheet'!$G:$M, 4, 0)) / VLOOKUP(ROUND($A124,5),'main sheet'!$G:$M, 4, 0)) * C$11</f>
        <v>1.6827866206301419E-5</v>
      </c>
      <c r="D124" s="19">
        <f>((VLOOKUP(ROUND($A124 + (D$9/12),5),'main sheet'!$G:$M, 4, 0) - VLOOKUP(ROUND($A124 + (D$9/12) + (1/12),5),'main sheet'!$G:$M, 4, 0)) / VLOOKUP(ROUND($A124,5),'main sheet'!$G:$M, 4, 0)) * D$11</f>
        <v>1.6811541523824516E-5</v>
      </c>
      <c r="E124" s="19">
        <f>((VLOOKUP(ROUND($A124 + (E$9/12),5),'main sheet'!$G:$M, 4, 0) - VLOOKUP(ROUND($A124 + (E$9/12) + (1/12),5),'main sheet'!$G:$M, 4, 0)) / VLOOKUP(ROUND($A124,5),'main sheet'!$G:$M, 4, 0)) * E$11</f>
        <v>1.6795232677745826E-5</v>
      </c>
      <c r="F124" s="19">
        <f>((VLOOKUP(ROUND($A124 + (F$9/12),5),'main sheet'!$G:$M, 4, 0) - VLOOKUP(ROUND($A124 + (F$9/12) + (1/12),5),'main sheet'!$G:$M, 4, 0)) / VLOOKUP(ROUND($A124,5),'main sheet'!$G:$M, 4, 0)) * F$11</f>
        <v>1.6778939652702772E-5</v>
      </c>
      <c r="G124" s="19">
        <f>((VLOOKUP(ROUND($A124 + (G$9/12),5),'main sheet'!$G:$M, 4, 0) - VLOOKUP(ROUND($A124 + (G$9/12) + (1/12),5),'main sheet'!$G:$M, 4, 0)) / VLOOKUP(ROUND($A124,5),'main sheet'!$G:$M, 4, 0)) * G$11</f>
        <v>1.6762662433786752E-5</v>
      </c>
      <c r="H124" s="19">
        <f>((VLOOKUP(ROUND($A124 + (H$9/12),5),'main sheet'!$G:$M, 4, 0) - VLOOKUP(ROUND($A124 + (H$9/12) + (1/12),5),'main sheet'!$G:$M, 4, 0)) / VLOOKUP(ROUND($A124,5),'main sheet'!$G:$M, 4, 0)) * H$11</f>
        <v>1.6746401005225054E-5</v>
      </c>
      <c r="I124" s="19">
        <f>((VLOOKUP(ROUND($A124 + (I$9/12),5),'main sheet'!$G:$M, 4, 0) - VLOOKUP(ROUND($A124 + (I$9/12) + (1/12),5),'main sheet'!$G:$M, 4, 0)) / VLOOKUP(ROUND($A124,5),'main sheet'!$G:$M, 4, 0)) * I$11</f>
        <v>1.673015535169977E-5</v>
      </c>
      <c r="J124" s="19">
        <f>((VLOOKUP(ROUND($A124 + (J$9/12),5),'main sheet'!$G:$M, 4, 0) - VLOOKUP(ROUND($A124 + (J$9/12) + (1/12),5),'main sheet'!$G:$M, 4, 0)) / VLOOKUP(ROUND($A124,5),'main sheet'!$G:$M, 4, 0)) * J$11</f>
        <v>1.6713925458345646E-5</v>
      </c>
      <c r="K124" s="19">
        <f>((VLOOKUP(ROUND($A124 + (K$9/12),5),'main sheet'!$G:$M, 4, 0) - VLOOKUP(ROUND($A124 + (K$9/12) + (1/12),5),'main sheet'!$G:$M, 4, 0)) / VLOOKUP(ROUND($A124,5),'main sheet'!$G:$M, 4, 0)) * K$11</f>
        <v>1.7532596874856595E-5</v>
      </c>
      <c r="L124" s="19">
        <f>((VLOOKUP(ROUND($A124 + (L$9/12),5),'main sheet'!$G:$M, 4, 0) - VLOOKUP(ROUND($A124 + (L$9/12) + (1/12),5),'main sheet'!$G:$M, 4, 0)) / VLOOKUP(ROUND($A124,5),'main sheet'!$G:$M, 4, 0)) * L$11</f>
        <v>1.7515588534283747E-5</v>
      </c>
      <c r="M124" s="19">
        <f>((VLOOKUP(ROUND($A124 + (M$9/12),5),'main sheet'!$G:$M, 4, 0) - VLOOKUP(ROUND($A124 + (M$9/12) + (1/12),5),'main sheet'!$G:$M, 4, 0)) / VLOOKUP(ROUND($A124,5),'main sheet'!$G:$M, 4, 0)) * M$11</f>
        <v>1.756353718798416E-5</v>
      </c>
      <c r="N124" s="19">
        <f>((VLOOKUP(ROUND($A124 + (N$9/12),5),'main sheet'!$G:$M, 4, 0) - VLOOKUP(ROUND($A124 + (N$9/12) + (1/12),5),'main sheet'!$G:$M, 4, 0)) / VLOOKUP(ROUND($A124,5),'main sheet'!$G:$M, 4, 0)) * N$11</f>
        <v>1.7551916146147343E-5</v>
      </c>
      <c r="O124" s="19">
        <f>((VLOOKUP(ROUND($A124 + (O$9/12),5),'main sheet'!$G:$M, 4, 0) - VLOOKUP(ROUND($A124 + (O$9/12) + (1/12),5),'main sheet'!$G:$M, 4, 0)) / VLOOKUP(ROUND($A124,5),'main sheet'!$G:$M, 4, 0)) * O$11</f>
        <v>1.7540302793457189E-5</v>
      </c>
      <c r="P124" s="19">
        <f>((VLOOKUP(ROUND($A124 + (P$9/12),5),'main sheet'!$G:$M, 4, 0) - VLOOKUP(ROUND($A124 + (P$9/12) + (1/12),5),'main sheet'!$G:$M, 4, 0)) / VLOOKUP(ROUND($A124,5),'main sheet'!$G:$M, 4, 0)) * P$11</f>
        <v>1.7528697124826116E-5</v>
      </c>
      <c r="Q124" s="19">
        <f>((VLOOKUP(ROUND($A124 + (Q$9/12),5),'main sheet'!$G:$M, 4, 0) - VLOOKUP(ROUND($A124 + (Q$9/12) + (1/12),5),'main sheet'!$G:$M, 4, 0)) / VLOOKUP(ROUND($A124,5),'main sheet'!$G:$M, 4, 0)) * Q$11</f>
        <v>1.7517099135169917E-5</v>
      </c>
      <c r="R124" s="19">
        <f>((VLOOKUP(ROUND($A124 + (R$9/12),5),'main sheet'!$G:$M, 4, 0) - VLOOKUP(ROUND($A124 + (R$9/12) + (1/12),5),'main sheet'!$G:$M, 4, 0)) / VLOOKUP(ROUND($A124,5),'main sheet'!$G:$M, 4, 0)) * R$11</f>
        <v>1.7505508819407739E-5</v>
      </c>
      <c r="S124" s="19">
        <f>((VLOOKUP(ROUND($A124 + (S$9/12),5),'main sheet'!$G:$M, 4, 0) - VLOOKUP(ROUND($A124 + (S$9/12) + (1/12),5),'main sheet'!$G:$M, 4, 0)) / VLOOKUP(ROUND($A124,5),'main sheet'!$G:$M, 4, 0)) * S$11</f>
        <v>1.7493926172462095E-5</v>
      </c>
      <c r="T124" s="19">
        <f>((VLOOKUP(ROUND($A124 + (T$9/12),5),'main sheet'!$G:$M, 4, 0) - VLOOKUP(ROUND($A124 + (T$9/12) + (1/12),5),'main sheet'!$G:$M, 4, 0)) / VLOOKUP(ROUND($A124,5),'main sheet'!$G:$M, 4, 0)) * T$11</f>
        <v>1.7482351189258853E-5</v>
      </c>
      <c r="U124" s="19">
        <f>((VLOOKUP(ROUND($A124 + (U$9/12),5),'main sheet'!$G:$M, 4, 0) - VLOOKUP(ROUND($A124 + (U$9/12) + (1/12),5),'main sheet'!$G:$M, 4, 0)) / VLOOKUP(ROUND($A124,5),'main sheet'!$G:$M, 4, 0)) * U$11</f>
        <v>1.7470783864727248E-5</v>
      </c>
      <c r="V124" s="19">
        <f>((VLOOKUP(ROUND($A124 + (V$9/12),5),'main sheet'!$G:$M, 4, 0) - VLOOKUP(ROUND($A124 + (V$9/12) + (1/12),5),'main sheet'!$G:$M, 4, 0)) / VLOOKUP(ROUND($A124,5),'main sheet'!$G:$M, 4, 0)) * V$11</f>
        <v>1.7459224193799864E-5</v>
      </c>
      <c r="W124" s="19">
        <f>((VLOOKUP(ROUND($A124 + (W$9/12),5),'main sheet'!$G:$M, 4, 0) - VLOOKUP(ROUND($A124 + (W$9/12) + (1/12),5),'main sheet'!$G:$M, 4, 0)) / VLOOKUP(ROUND($A124,5),'main sheet'!$G:$M, 4, 0)) * W$11</f>
        <v>1.744767217141263E-5</v>
      </c>
      <c r="X124" s="19">
        <f>((VLOOKUP(ROUND($A124 + (X$9/12),5),'main sheet'!$G:$M, 4, 0) - VLOOKUP(ROUND($A124 + (X$9/12) + (1/12),5),'main sheet'!$G:$M, 4, 0)) / VLOOKUP(ROUND($A124,5),'main sheet'!$G:$M, 4, 0)) * X$11</f>
        <v>1.7436127792504847E-5</v>
      </c>
      <c r="Y124" s="19">
        <f>((VLOOKUP(ROUND($A124 + (Y$9/12),5),'main sheet'!$G:$M, 4, 0) - VLOOKUP(ROUND($A124 + (Y$9/12) + (1/12),5),'main sheet'!$G:$M, 4, 0)) / VLOOKUP(ROUND($A124,5),'main sheet'!$G:$M, 4, 0)) * Y$11</f>
        <v>1.7424591052019141E-5</v>
      </c>
      <c r="Z124" s="19">
        <f>((VLOOKUP(ROUND($A124 + (Z$9/12),5),'main sheet'!$G:$M, 4, 0) - VLOOKUP(ROUND($A124 + (Z$9/12) + (1/12),5),'main sheet'!$G:$M, 4, 0)) / VLOOKUP(ROUND($A124,5),'main sheet'!$G:$M, 4, 0)) * Z$11</f>
        <v>1.7413061944901497E-5</v>
      </c>
      <c r="AA124" s="19">
        <f>((VLOOKUP(ROUND($A124 + (AA$9/12),5),'main sheet'!$G:$M, 4, 0) - VLOOKUP(ROUND($A124 + (AA$9/12) + (1/12),5),'main sheet'!$G:$M, 4, 0)) / VLOOKUP(ROUND($A124,5),'main sheet'!$G:$M, 4, 0)) * AA$11</f>
        <v>1.7401540466101247E-5</v>
      </c>
      <c r="AB124" s="19">
        <f>((VLOOKUP(ROUND($A124 + (AB$9/12),5),'main sheet'!$G:$M, 4, 0) - VLOOKUP(ROUND($A124 + (AB$9/12) + (1/12),5),'main sheet'!$G:$M, 4, 0)) / VLOOKUP(ROUND($A124,5),'main sheet'!$G:$M, 4, 0)) * AB$11</f>
        <v>1.7390026610571051E-5</v>
      </c>
      <c r="AC124" s="19">
        <f>((VLOOKUP(ROUND($A124 + (AC$9/12),5),'main sheet'!$G:$M, 4, 0) - VLOOKUP(ROUND($A124 + (AC$9/12) + (1/12),5),'main sheet'!$G:$M, 4, 0)) / VLOOKUP(ROUND($A124,5),'main sheet'!$G:$M, 4, 0)) * AC$11</f>
        <v>1.7378520373266923E-5</v>
      </c>
      <c r="AD124" s="19">
        <f>((VLOOKUP(ROUND($A124 + (AD$9/12),5),'main sheet'!$G:$M, 4, 0) - VLOOKUP(ROUND($A124 + (AD$9/12) + (1/12),5),'main sheet'!$G:$M, 4, 0)) / VLOOKUP(ROUND($A124,5),'main sheet'!$G:$M, 4, 0)) * AD$11</f>
        <v>1.7367021749148206E-5</v>
      </c>
      <c r="AE124" s="19">
        <f>((VLOOKUP(ROUND($A124 + (AE$9/12),5),'main sheet'!$G:$M, 4, 0) - VLOOKUP(ROUND($A124 + (AE$9/12) + (1/12),5),'main sheet'!$G:$M, 4, 0)) / VLOOKUP(ROUND($A124,5),'main sheet'!$G:$M, 4, 0)) * AE$11</f>
        <v>1.7355530733177579E-5</v>
      </c>
      <c r="AF124" s="19">
        <f>((VLOOKUP(ROUND($A124 + (AF$9/12),5),'main sheet'!$G:$M, 4, 0) - VLOOKUP(ROUND($A124 + (AF$9/12) + (1/12),5),'main sheet'!$G:$M, 4, 0)) / VLOOKUP(ROUND($A124,5),'main sheet'!$G:$M, 4, 0)) * AF$11</f>
        <v>1.7344047320321061E-5</v>
      </c>
      <c r="AH124" s="18">
        <f t="shared" si="3"/>
        <v>9.25</v>
      </c>
      <c r="AI124" s="19">
        <f t="shared" si="4"/>
        <v>5.1828639655943684E-4</v>
      </c>
    </row>
    <row r="125" spans="1:35" x14ac:dyDescent="0.3">
      <c r="A125" s="19">
        <v>9.3333333333333339</v>
      </c>
      <c r="C125" s="19">
        <f>((VLOOKUP(ROUND($A125 + (C$9/12),5),'main sheet'!$G:$M, 4, 0) - VLOOKUP(ROUND($A125 + (C$9/12) + (1/12),5),'main sheet'!$G:$M, 4, 0)) / VLOOKUP(ROUND($A125,5),'main sheet'!$G:$M, 4, 0)) * C$11</f>
        <v>1.6828149938532959E-5</v>
      </c>
      <c r="D125" s="19">
        <f>((VLOOKUP(ROUND($A125 + (D$9/12),5),'main sheet'!$G:$M, 4, 0) - VLOOKUP(ROUND($A125 + (D$9/12) + (1/12),5),'main sheet'!$G:$M, 4, 0)) / VLOOKUP(ROUND($A125,5),'main sheet'!$G:$M, 4, 0)) * D$11</f>
        <v>1.6811824980661149E-5</v>
      </c>
      <c r="E125" s="19">
        <f>((VLOOKUP(ROUND($A125 + (E$9/12),5),'main sheet'!$G:$M, 4, 0) - VLOOKUP(ROUND($A125 + (E$9/12) + (1/12),5),'main sheet'!$G:$M, 4, 0)) / VLOOKUP(ROUND($A125,5),'main sheet'!$G:$M, 4, 0)) * E$11</f>
        <v>1.6795515859454851E-5</v>
      </c>
      <c r="F125" s="19">
        <f>((VLOOKUP(ROUND($A125 + (F$9/12),5),'main sheet'!$G:$M, 4, 0) - VLOOKUP(ROUND($A125 + (F$9/12) + (1/12),5),'main sheet'!$G:$M, 4, 0)) / VLOOKUP(ROUND($A125,5),'main sheet'!$G:$M, 4, 0)) * F$11</f>
        <v>1.6779222559990731E-5</v>
      </c>
      <c r="G125" s="19">
        <f>((VLOOKUP(ROUND($A125 + (G$9/12),5),'main sheet'!$G:$M, 4, 0) - VLOOKUP(ROUND($A125 + (G$9/12) + (1/12),5),'main sheet'!$G:$M, 4, 0)) / VLOOKUP(ROUND($A125,5),'main sheet'!$G:$M, 4, 0)) * G$11</f>
        <v>1.6762945066480504E-5</v>
      </c>
      <c r="H125" s="19">
        <f>((VLOOKUP(ROUND($A125 + (H$9/12),5),'main sheet'!$G:$M, 4, 0) - VLOOKUP(ROUND($A125 + (H$9/12) + (1/12),5),'main sheet'!$G:$M, 4, 0)) / VLOOKUP(ROUND($A125,5),'main sheet'!$G:$M, 4, 0)) * H$11</f>
        <v>1.6746683363591122E-5</v>
      </c>
      <c r="I125" s="19">
        <f>((VLOOKUP(ROUND($A125 + (I$9/12),5),'main sheet'!$G:$M, 4, 0) - VLOOKUP(ROUND($A125 + (I$9/12) + (1/12),5),'main sheet'!$G:$M, 4, 0)) / VLOOKUP(ROUND($A125,5),'main sheet'!$G:$M, 4, 0)) * I$11</f>
        <v>1.6730437436442647E-5</v>
      </c>
      <c r="J125" s="19">
        <f>((VLOOKUP(ROUND($A125 + (J$9/12),5),'main sheet'!$G:$M, 4, 0) - VLOOKUP(ROUND($A125 + (J$9/12) + (1/12),5),'main sheet'!$G:$M, 4, 0)) / VLOOKUP(ROUND($A125,5),'main sheet'!$G:$M, 4, 0)) * J$11</f>
        <v>1.7549917632706252E-5</v>
      </c>
      <c r="K125" s="19">
        <f>((VLOOKUP(ROUND($A125 + (K$9/12),5),'main sheet'!$G:$M, 4, 0) - VLOOKUP(ROUND($A125 + (K$9/12) + (1/12),5),'main sheet'!$G:$M, 4, 0)) / VLOOKUP(ROUND($A125,5),'main sheet'!$G:$M, 4, 0)) * K$11</f>
        <v>1.7532892489297487E-5</v>
      </c>
      <c r="L125" s="19">
        <f>((VLOOKUP(ROUND($A125 + (L$9/12),5),'main sheet'!$G:$M, 4, 0) - VLOOKUP(ROUND($A125 + (L$9/12) + (1/12),5),'main sheet'!$G:$M, 4, 0)) / VLOOKUP(ROUND($A125,5),'main sheet'!$G:$M, 4, 0)) * L$11</f>
        <v>1.7515883861949604E-5</v>
      </c>
      <c r="M125" s="19">
        <f>((VLOOKUP(ROUND($A125 + (M$9/12),5),'main sheet'!$G:$M, 4, 0) - VLOOKUP(ROUND($A125 + (M$9/12) + (1/12),5),'main sheet'!$G:$M, 4, 0)) / VLOOKUP(ROUND($A125,5),'main sheet'!$G:$M, 4, 0)) * M$11</f>
        <v>1.7563833324104953E-5</v>
      </c>
      <c r="N125" s="19">
        <f>((VLOOKUP(ROUND($A125 + (N$9/12),5),'main sheet'!$G:$M, 4, 0) - VLOOKUP(ROUND($A125 + (N$9/12) + (1/12),5),'main sheet'!$G:$M, 4, 0)) / VLOOKUP(ROUND($A125,5),'main sheet'!$G:$M, 4, 0)) * N$11</f>
        <v>1.7552212086327518E-5</v>
      </c>
      <c r="O125" s="19">
        <f>((VLOOKUP(ROUND($A125 + (O$9/12),5),'main sheet'!$G:$M, 4, 0) - VLOOKUP(ROUND($A125 + (O$9/12) + (1/12),5),'main sheet'!$G:$M, 4, 0)) / VLOOKUP(ROUND($A125,5),'main sheet'!$G:$M, 4, 0)) * O$11</f>
        <v>1.7540598537826396E-5</v>
      </c>
      <c r="P125" s="19">
        <f>((VLOOKUP(ROUND($A125 + (P$9/12),5),'main sheet'!$G:$M, 4, 0) - VLOOKUP(ROUND($A125 + (P$9/12) + (1/12),5),'main sheet'!$G:$M, 4, 0)) / VLOOKUP(ROUND($A125,5),'main sheet'!$G:$M, 4, 0)) * P$11</f>
        <v>1.7528992673513917E-5</v>
      </c>
      <c r="Q125" s="19">
        <f>((VLOOKUP(ROUND($A125 + (Q$9/12),5),'main sheet'!$G:$M, 4, 0) - VLOOKUP(ROUND($A125 + (Q$9/12) + (1/12),5),'main sheet'!$G:$M, 4, 0)) / VLOOKUP(ROUND($A125,5),'main sheet'!$G:$M, 4, 0)) * Q$11</f>
        <v>1.7517394488305783E-5</v>
      </c>
      <c r="R125" s="19">
        <f>((VLOOKUP(ROUND($A125 + (R$9/12),5),'main sheet'!$G:$M, 4, 0) - VLOOKUP(ROUND($A125 + (R$9/12) + (1/12),5),'main sheet'!$G:$M, 4, 0)) / VLOOKUP(ROUND($A125,5),'main sheet'!$G:$M, 4, 0)) * R$11</f>
        <v>1.7505803977121059E-5</v>
      </c>
      <c r="S125" s="19">
        <f>((VLOOKUP(ROUND($A125 + (S$9/12),5),'main sheet'!$G:$M, 4, 0) - VLOOKUP(ROUND($A125 + (S$9/12) + (1/12),5),'main sheet'!$G:$M, 4, 0)) / VLOOKUP(ROUND($A125,5),'main sheet'!$G:$M, 4, 0)) * S$11</f>
        <v>1.7494221134882174E-5</v>
      </c>
      <c r="T125" s="19">
        <f>((VLOOKUP(ROUND($A125 + (T$9/12),5),'main sheet'!$G:$M, 4, 0) - VLOOKUP(ROUND($A125 + (T$9/12) + (1/12),5),'main sheet'!$G:$M, 4, 0)) / VLOOKUP(ROUND($A125,5),'main sheet'!$G:$M, 4, 0)) * T$11</f>
        <v>1.7482645956514907E-5</v>
      </c>
      <c r="U125" s="19">
        <f>((VLOOKUP(ROUND($A125 + (U$9/12),5),'main sheet'!$G:$M, 4, 0) - VLOOKUP(ROUND($A125 + (U$9/12) + (1/12),5),'main sheet'!$G:$M, 4, 0)) / VLOOKUP(ROUND($A125,5),'main sheet'!$G:$M, 4, 0)) * U$11</f>
        <v>1.7471078436948406E-5</v>
      </c>
      <c r="V125" s="19">
        <f>((VLOOKUP(ROUND($A125 + (V$9/12),5),'main sheet'!$G:$M, 4, 0) - VLOOKUP(ROUND($A125 + (V$9/12) + (1/12),5),'main sheet'!$G:$M, 4, 0)) / VLOOKUP(ROUND($A125,5),'main sheet'!$G:$M, 4, 0)) * V$11</f>
        <v>1.7459518571115174E-5</v>
      </c>
      <c r="W125" s="19">
        <f>((VLOOKUP(ROUND($A125 + (W$9/12),5),'main sheet'!$G:$M, 4, 0) - VLOOKUP(ROUND($A125 + (W$9/12) + (1/12),5),'main sheet'!$G:$M, 4, 0)) / VLOOKUP(ROUND($A125,5),'main sheet'!$G:$M, 4, 0)) * W$11</f>
        <v>1.7447966353951057E-5</v>
      </c>
      <c r="X125" s="19">
        <f>((VLOOKUP(ROUND($A125 + (X$9/12),5),'main sheet'!$G:$M, 4, 0) - VLOOKUP(ROUND($A125 + (X$9/12) + (1/12),5),'main sheet'!$G:$M, 4, 0)) / VLOOKUP(ROUND($A125,5),'main sheet'!$G:$M, 4, 0)) * X$11</f>
        <v>1.7436421780395258E-5</v>
      </c>
      <c r="Y125" s="19">
        <f>((VLOOKUP(ROUND($A125 + (Y$9/12),5),'main sheet'!$G:$M, 4, 0) - VLOOKUP(ROUND($A125 + (Y$9/12) + (1/12),5),'main sheet'!$G:$M, 4, 0)) / VLOOKUP(ROUND($A125,5),'main sheet'!$G:$M, 4, 0)) * Y$11</f>
        <v>1.7424884845390333E-5</v>
      </c>
      <c r="Z125" s="19">
        <f>((VLOOKUP(ROUND($A125 + (Z$9/12),5),'main sheet'!$G:$M, 4, 0) - VLOOKUP(ROUND($A125 + (Z$9/12) + (1/12),5),'main sheet'!$G:$M, 4, 0)) / VLOOKUP(ROUND($A125,5),'main sheet'!$G:$M, 4, 0)) * Z$11</f>
        <v>1.7413355543882171E-5</v>
      </c>
      <c r="AA125" s="19">
        <f>((VLOOKUP(ROUND($A125 + (AA$9/12),5),'main sheet'!$G:$M, 4, 0) - VLOOKUP(ROUND($A125 + (AA$9/12) + (1/12),5),'main sheet'!$G:$M, 4, 0)) / VLOOKUP(ROUND($A125,5),'main sheet'!$G:$M, 4, 0)) * AA$11</f>
        <v>1.7401833870820025E-5</v>
      </c>
      <c r="AB125" s="19">
        <f>((VLOOKUP(ROUND($A125 + (AB$9/12),5),'main sheet'!$G:$M, 4, 0) - VLOOKUP(ROUND($A125 + (AB$9/12) + (1/12),5),'main sheet'!$G:$M, 4, 0)) / VLOOKUP(ROUND($A125,5),'main sheet'!$G:$M, 4, 0)) * AB$11</f>
        <v>1.7390319821156467E-5</v>
      </c>
      <c r="AC125" s="19">
        <f>((VLOOKUP(ROUND($A125 + (AC$9/12),5),'main sheet'!$G:$M, 4, 0) - VLOOKUP(ROUND($A125 + (AC$9/12) + (1/12),5),'main sheet'!$G:$M, 4, 0)) / VLOOKUP(ROUND($A125,5),'main sheet'!$G:$M, 4, 0)) * AC$11</f>
        <v>1.7378813389847428E-5</v>
      </c>
      <c r="AD125" s="19">
        <f>((VLOOKUP(ROUND($A125 + (AD$9/12),5),'main sheet'!$G:$M, 4, 0) - VLOOKUP(ROUND($A125 + (AD$9/12) + (1/12),5),'main sheet'!$G:$M, 4, 0)) / VLOOKUP(ROUND($A125,5),'main sheet'!$G:$M, 4, 0)) * AD$11</f>
        <v>1.7367314571852164E-5</v>
      </c>
      <c r="AE125" s="19">
        <f>((VLOOKUP(ROUND($A125 + (AE$9/12),5),'main sheet'!$G:$M, 4, 0) - VLOOKUP(ROUND($A125 + (AE$9/12) + (1/12),5),'main sheet'!$G:$M, 4, 0)) / VLOOKUP(ROUND($A125,5),'main sheet'!$G:$M, 4, 0)) * AE$11</f>
        <v>1.7355823362133274E-5</v>
      </c>
      <c r="AF125" s="19">
        <f>((VLOOKUP(ROUND($A125 + (AF$9/12),5),'main sheet'!$G:$M, 4, 0) - VLOOKUP(ROUND($A125 + (AF$9/12) + (1/12),5),'main sheet'!$G:$M, 4, 0)) / VLOOKUP(ROUND($A125,5),'main sheet'!$G:$M, 4, 0)) * AF$11</f>
        <v>1.7344339755656682E-5</v>
      </c>
      <c r="AH125" s="18">
        <f t="shared" si="3"/>
        <v>9.3333333333333339</v>
      </c>
      <c r="AI125" s="19">
        <f t="shared" si="4"/>
        <v>5.1913084567085238E-4</v>
      </c>
    </row>
    <row r="126" spans="1:35" x14ac:dyDescent="0.3">
      <c r="A126" s="19">
        <v>9.4166666666666661</v>
      </c>
      <c r="C126" s="19">
        <f>((VLOOKUP(ROUND($A126 + (C$9/12),5),'main sheet'!$G:$M, 4, 0) - VLOOKUP(ROUND($A126 + (C$9/12) + (1/12),5),'main sheet'!$G:$M, 4, 0)) / VLOOKUP(ROUND($A126,5),'main sheet'!$G:$M, 4, 0)) * C$11</f>
        <v>1.6828433680185664E-5</v>
      </c>
      <c r="D126" s="19">
        <f>((VLOOKUP(ROUND($A126 + (D$9/12),5),'main sheet'!$G:$M, 4, 0) - VLOOKUP(ROUND($A126 + (D$9/12) + (1/12),5),'main sheet'!$G:$M, 4, 0)) / VLOOKUP(ROUND($A126,5),'main sheet'!$G:$M, 4, 0)) * D$11</f>
        <v>1.6812108446909799E-5</v>
      </c>
      <c r="E126" s="19">
        <f>((VLOOKUP(ROUND($A126 + (E$9/12),5),'main sheet'!$G:$M, 4, 0) - VLOOKUP(ROUND($A126 + (E$9/12) + (1/12),5),'main sheet'!$G:$M, 4, 0)) / VLOOKUP(ROUND($A126,5),'main sheet'!$G:$M, 4, 0)) * E$11</f>
        <v>1.6795799051006694E-5</v>
      </c>
      <c r="F126" s="19">
        <f>((VLOOKUP(ROUND($A126 + (F$9/12),5),'main sheet'!$G:$M, 4, 0) - VLOOKUP(ROUND($A126 + (F$9/12) + (1/12),5),'main sheet'!$G:$M, 4, 0)) / VLOOKUP(ROUND($A126,5),'main sheet'!$G:$M, 4, 0)) * F$11</f>
        <v>1.6779505476672458E-5</v>
      </c>
      <c r="G126" s="19">
        <f>((VLOOKUP(ROUND($A126 + (G$9/12),5),'main sheet'!$G:$M, 4, 0) - VLOOKUP(ROUND($A126 + (G$9/12) + (1/12),5),'main sheet'!$G:$M, 4, 0)) / VLOOKUP(ROUND($A126,5),'main sheet'!$G:$M, 4, 0)) * G$11</f>
        <v>1.676322770855891E-5</v>
      </c>
      <c r="H126" s="19">
        <f>((VLOOKUP(ROUND($A126 + (H$9/12),5),'main sheet'!$G:$M, 4, 0) - VLOOKUP(ROUND($A126 + (H$9/12) + (1/12),5),'main sheet'!$G:$M, 4, 0)) / VLOOKUP(ROUND($A126,5),'main sheet'!$G:$M, 4, 0)) * H$11</f>
        <v>1.6746965731771396E-5</v>
      </c>
      <c r="I126" s="19">
        <f>((VLOOKUP(ROUND($A126 + (I$9/12),5),'main sheet'!$G:$M, 4, 0) - VLOOKUP(ROUND($A126 + (I$9/12) + (1/12),5),'main sheet'!$G:$M, 4, 0)) / VLOOKUP(ROUND($A126,5),'main sheet'!$G:$M, 4, 0)) * I$11</f>
        <v>1.7567255507028451E-5</v>
      </c>
      <c r="J126" s="19">
        <f>((VLOOKUP(ROUND($A126 + (J$9/12),5),'main sheet'!$G:$M, 4, 0) - VLOOKUP(ROUND($A126 + (J$9/12) + (1/12),5),'main sheet'!$G:$M, 4, 0)) / VLOOKUP(ROUND($A126,5),'main sheet'!$G:$M, 4, 0)) * J$11</f>
        <v>1.7550213544179111E-5</v>
      </c>
      <c r="K126" s="19">
        <f>((VLOOKUP(ROUND($A126 + (K$9/12),5),'main sheet'!$G:$M, 4, 0) - VLOOKUP(ROUND($A126 + (K$9/12) + (1/12),5),'main sheet'!$G:$M, 4, 0)) / VLOOKUP(ROUND($A126,5),'main sheet'!$G:$M, 4, 0)) * K$11</f>
        <v>1.7533188113707164E-5</v>
      </c>
      <c r="L126" s="19">
        <f>((VLOOKUP(ROUND($A126 + (L$9/12),5),'main sheet'!$G:$M, 4, 0) - VLOOKUP(ROUND($A126 + (L$9/12) + (1/12),5),'main sheet'!$G:$M, 4, 0)) / VLOOKUP(ROUND($A126,5),'main sheet'!$G:$M, 4, 0)) * L$11</f>
        <v>1.7516179199574575E-5</v>
      </c>
      <c r="M126" s="19">
        <f>((VLOOKUP(ROUND($A126 + (M$9/12),5),'main sheet'!$G:$M, 4, 0) - VLOOKUP(ROUND($A126 + (M$9/12) + (1/12),5),'main sheet'!$G:$M, 4, 0)) / VLOOKUP(ROUND($A126,5),'main sheet'!$G:$M, 4, 0)) * M$11</f>
        <v>1.7564129470212119E-5</v>
      </c>
      <c r="N126" s="19">
        <f>((VLOOKUP(ROUND($A126 + (N$9/12),5),'main sheet'!$G:$M, 4, 0) - VLOOKUP(ROUND($A126 + (N$9/12) + (1/12),5),'main sheet'!$G:$M, 4, 0)) / VLOOKUP(ROUND($A126,5),'main sheet'!$G:$M, 4, 0)) * N$11</f>
        <v>1.7552508036487466E-5</v>
      </c>
      <c r="O126" s="19">
        <f>((VLOOKUP(ROUND($A126 + (O$9/12),5),'main sheet'!$G:$M, 4, 0) - VLOOKUP(ROUND($A126 + (O$9/12) + (1/12),5),'main sheet'!$G:$M, 4, 0)) / VLOOKUP(ROUND($A126,5),'main sheet'!$G:$M, 4, 0)) * O$11</f>
        <v>1.7540894292168772E-5</v>
      </c>
      <c r="P126" s="19">
        <f>((VLOOKUP(ROUND($A126 + (P$9/12),5),'main sheet'!$G:$M, 4, 0) - VLOOKUP(ROUND($A126 + (P$9/12) + (1/12),5),'main sheet'!$G:$M, 4, 0)) / VLOOKUP(ROUND($A126,5),'main sheet'!$G:$M, 4, 0)) * P$11</f>
        <v>1.7529288232168287E-5</v>
      </c>
      <c r="Q126" s="19">
        <f>((VLOOKUP(ROUND($A126 + (Q$9/12),5),'main sheet'!$G:$M, 4, 0) - VLOOKUP(ROUND($A126 + (Q$9/12) + (1/12),5),'main sheet'!$G:$M, 4, 0)) / VLOOKUP(ROUND($A126,5),'main sheet'!$G:$M, 4, 0)) * Q$11</f>
        <v>1.7517689851401625E-5</v>
      </c>
      <c r="R126" s="19">
        <f>((VLOOKUP(ROUND($A126 + (R$9/12),5),'main sheet'!$G:$M, 4, 0) - VLOOKUP(ROUND($A126 + (R$9/12) + (1/12),5),'main sheet'!$G:$M, 4, 0)) / VLOOKUP(ROUND($A126,5),'main sheet'!$G:$M, 4, 0)) * R$11</f>
        <v>1.7506099144787765E-5</v>
      </c>
      <c r="S126" s="19">
        <f>((VLOOKUP(ROUND($A126 + (S$9/12),5),'main sheet'!$G:$M, 4, 0) - VLOOKUP(ROUND($A126 + (S$9/12) + (1/12),5),'main sheet'!$G:$M, 4, 0)) / VLOOKUP(ROUND($A126,5),'main sheet'!$G:$M, 4, 0)) * S$11</f>
        <v>1.7494516107249049E-5</v>
      </c>
      <c r="T126" s="19">
        <f>((VLOOKUP(ROUND($A126 + (T$9/12),5),'main sheet'!$G:$M, 4, 0) - VLOOKUP(ROUND($A126 + (T$9/12) + (1/12),5),'main sheet'!$G:$M, 4, 0)) / VLOOKUP(ROUND($A126,5),'main sheet'!$G:$M, 4, 0)) * T$11</f>
        <v>1.7482940733711175E-5</v>
      </c>
      <c r="U126" s="19">
        <f>((VLOOKUP(ROUND($A126 + (U$9/12),5),'main sheet'!$G:$M, 4, 0) - VLOOKUP(ROUND($A126 + (U$9/12) + (1/12),5),'main sheet'!$G:$M, 4, 0)) / VLOOKUP(ROUND($A126,5),'main sheet'!$G:$M, 4, 0)) * U$11</f>
        <v>1.7471373019103205E-5</v>
      </c>
      <c r="V126" s="19">
        <f>((VLOOKUP(ROUND($A126 + (V$9/12),5),'main sheet'!$G:$M, 4, 0) - VLOOKUP(ROUND($A126 + (V$9/12) + (1/12),5),'main sheet'!$G:$M, 4, 0)) / VLOOKUP(ROUND($A126,5),'main sheet'!$G:$M, 4, 0)) * V$11</f>
        <v>1.745981295835755E-5</v>
      </c>
      <c r="W126" s="19">
        <f>((VLOOKUP(ROUND($A126 + (W$9/12),5),'main sheet'!$G:$M, 4, 0) - VLOOKUP(ROUND($A126 + (W$9/12) + (1/12),5),'main sheet'!$G:$M, 4, 0)) / VLOOKUP(ROUND($A126,5),'main sheet'!$G:$M, 4, 0)) * W$11</f>
        <v>1.7448260546409978E-5</v>
      </c>
      <c r="X126" s="19">
        <f>((VLOOKUP(ROUND($A126 + (X$9/12),5),'main sheet'!$G:$M, 4, 0) - VLOOKUP(ROUND($A126 + (X$9/12) + (1/12),5),'main sheet'!$G:$M, 4, 0)) / VLOOKUP(ROUND($A126,5),'main sheet'!$G:$M, 4, 0)) * X$11</f>
        <v>1.7436715778199607E-5</v>
      </c>
      <c r="Y126" s="19">
        <f>((VLOOKUP(ROUND($A126 + (Y$9/12),5),'main sheet'!$G:$M, 4, 0) - VLOOKUP(ROUND($A126 + (Y$9/12) + (1/12),5),'main sheet'!$G:$M, 4, 0)) / VLOOKUP(ROUND($A126,5),'main sheet'!$G:$M, 4, 0)) * Y$11</f>
        <v>1.74251786486689E-5</v>
      </c>
      <c r="Z126" s="19">
        <f>((VLOOKUP(ROUND($A126 + (Z$9/12),5),'main sheet'!$G:$M, 4, 0) - VLOOKUP(ROUND($A126 + (Z$9/12) + (1/12),5),'main sheet'!$G:$M, 4, 0)) / VLOOKUP(ROUND($A126,5),'main sheet'!$G:$M, 4, 0)) * Z$11</f>
        <v>1.7413649152763669E-5</v>
      </c>
      <c r="AA126" s="19">
        <f>((VLOOKUP(ROUND($A126 + (AA$9/12),5),'main sheet'!$G:$M, 4, 0) - VLOOKUP(ROUND($A126 + (AA$9/12) + (1/12),5),'main sheet'!$G:$M, 4, 0)) / VLOOKUP(ROUND($A126,5),'main sheet'!$G:$M, 4, 0)) * AA$11</f>
        <v>1.7402127285433072E-5</v>
      </c>
      <c r="AB126" s="19">
        <f>((VLOOKUP(ROUND($A126 + (AB$9/12),5),'main sheet'!$G:$M, 4, 0) - VLOOKUP(ROUND($A126 + (AB$9/12) + (1/12),5),'main sheet'!$G:$M, 4, 0)) / VLOOKUP(ROUND($A126,5),'main sheet'!$G:$M, 4, 0)) * AB$11</f>
        <v>1.7390613041629607E-5</v>
      </c>
      <c r="AC126" s="19">
        <f>((VLOOKUP(ROUND($A126 + (AC$9/12),5),'main sheet'!$G:$M, 4, 0) - VLOOKUP(ROUND($A126 + (AC$9/12) + (1/12),5),'main sheet'!$G:$M, 4, 0)) / VLOOKUP(ROUND($A126,5),'main sheet'!$G:$M, 4, 0)) * AC$11</f>
        <v>1.7379106416309115E-5</v>
      </c>
      <c r="AD126" s="19">
        <f>((VLOOKUP(ROUND($A126 + (AD$9/12),5),'main sheet'!$G:$M, 4, 0) - VLOOKUP(ROUND($A126 + (AD$9/12) + (1/12),5),'main sheet'!$G:$M, 4, 0)) / VLOOKUP(ROUND($A126,5),'main sheet'!$G:$M, 4, 0)) * AD$11</f>
        <v>1.7367607404430767E-5</v>
      </c>
      <c r="AE126" s="19">
        <f>((VLOOKUP(ROUND($A126 + (AE$9/12),5),'main sheet'!$G:$M, 4, 0) - VLOOKUP(ROUND($A126 + (AE$9/12) + (1/12),5),'main sheet'!$G:$M, 4, 0)) / VLOOKUP(ROUND($A126,5),'main sheet'!$G:$M, 4, 0)) * AE$11</f>
        <v>1.7356116000957075E-5</v>
      </c>
      <c r="AF126" s="19">
        <f>((VLOOKUP(ROUND($A126 + (AF$9/12),5),'main sheet'!$G:$M, 4, 0) - VLOOKUP(ROUND($A126 + (AF$9/12) + (1/12),5),'main sheet'!$G:$M, 4, 0)) / VLOOKUP(ROUND($A126,5),'main sheet'!$G:$M, 4, 0)) * AF$11</f>
        <v>1.7344632200853881E-5</v>
      </c>
      <c r="AH126" s="18">
        <f t="shared" si="3"/>
        <v>9.4166666666666661</v>
      </c>
      <c r="AI126" s="19">
        <f t="shared" si="4"/>
        <v>5.1997613478089696E-4</v>
      </c>
    </row>
    <row r="127" spans="1:35" x14ac:dyDescent="0.3">
      <c r="A127" s="19">
        <v>9.5</v>
      </c>
      <c r="C127" s="19">
        <f>((VLOOKUP(ROUND($A127 + (C$9/12),5),'main sheet'!$G:$M, 4, 0) - VLOOKUP(ROUND($A127 + (C$9/12) + (1/12),5),'main sheet'!$G:$M, 4, 0)) / VLOOKUP(ROUND($A127,5),'main sheet'!$G:$M, 4, 0)) * C$11</f>
        <v>1.6828717431260005E-5</v>
      </c>
      <c r="D127" s="19">
        <f>((VLOOKUP(ROUND($A127 + (D$9/12),5),'main sheet'!$G:$M, 4, 0) - VLOOKUP(ROUND($A127 + (D$9/12) + (1/12),5),'main sheet'!$G:$M, 4, 0)) / VLOOKUP(ROUND($A127,5),'main sheet'!$G:$M, 4, 0)) * D$11</f>
        <v>1.6812391923011315E-5</v>
      </c>
      <c r="E127" s="19">
        <f>((VLOOKUP(ROUND($A127 + (E$9/12),5),'main sheet'!$G:$M, 4, 0) - VLOOKUP(ROUND($A127 + (E$9/12) + (1/12),5),'main sheet'!$G:$M, 4, 0)) / VLOOKUP(ROUND($A127,5),'main sheet'!$G:$M, 4, 0)) * E$11</f>
        <v>1.6796082251961908E-5</v>
      </c>
      <c r="F127" s="19">
        <f>((VLOOKUP(ROUND($A127 + (F$9/12),5),'main sheet'!$G:$M, 4, 0) - VLOOKUP(ROUND($A127 + (F$9/12) + (1/12),5),'main sheet'!$G:$M, 4, 0)) / VLOOKUP(ROUND($A127,5),'main sheet'!$G:$M, 4, 0)) * F$11</f>
        <v>1.6779788402748434E-5</v>
      </c>
      <c r="G127" s="19">
        <f>((VLOOKUP(ROUND($A127 + (G$9/12),5),'main sheet'!$G:$M, 4, 0) - VLOOKUP(ROUND($A127 + (G$9/12) + (1/12),5),'main sheet'!$G:$M, 4, 0)) / VLOOKUP(ROUND($A127,5),'main sheet'!$G:$M, 4, 0)) * G$11</f>
        <v>1.6763510360461532E-5</v>
      </c>
      <c r="H127" s="19">
        <f>((VLOOKUP(ROUND($A127 + (H$9/12),5),'main sheet'!$G:$M, 4, 0) - VLOOKUP(ROUND($A127 + (H$9/12) + (1/12),5),'main sheet'!$G:$M, 4, 0)) / VLOOKUP(ROUND($A127,5),'main sheet'!$G:$M, 4, 0)) * H$11</f>
        <v>1.7584610514742906E-5</v>
      </c>
      <c r="I127" s="19">
        <f>((VLOOKUP(ROUND($A127 + (I$9/12),5),'main sheet'!$G:$M, 4, 0) - VLOOKUP(ROUND($A127 + (I$9/12) + (1/12),5),'main sheet'!$G:$M, 4, 0)) / VLOOKUP(ROUND($A127,5),'main sheet'!$G:$M, 4, 0)) * I$11</f>
        <v>1.7567551715831918E-5</v>
      </c>
      <c r="J127" s="19">
        <f>((VLOOKUP(ROUND($A127 + (J$9/12),5),'main sheet'!$G:$M, 4, 0) - VLOOKUP(ROUND($A127 + (J$9/12) + (1/12),5),'main sheet'!$G:$M, 4, 0)) / VLOOKUP(ROUND($A127,5),'main sheet'!$G:$M, 4, 0)) * J$11</f>
        <v>1.755050946563095E-5</v>
      </c>
      <c r="K127" s="19">
        <f>((VLOOKUP(ROUND($A127 + (K$9/12),5),'main sheet'!$G:$M, 4, 0) - VLOOKUP(ROUND($A127 + (K$9/12) + (1/12),5),'main sheet'!$G:$M, 4, 0)) / VLOOKUP(ROUND($A127,5),'main sheet'!$G:$M, 4, 0)) * K$11</f>
        <v>1.7533483748086137E-5</v>
      </c>
      <c r="L127" s="19">
        <f>((VLOOKUP(ROUND($A127 + (L$9/12),5),'main sheet'!$G:$M, 4, 0) - VLOOKUP(ROUND($A127 + (L$9/12) + (1/12),5),'main sheet'!$G:$M, 4, 0)) / VLOOKUP(ROUND($A127,5),'main sheet'!$G:$M, 4, 0)) * L$11</f>
        <v>1.751647454715917E-5</v>
      </c>
      <c r="M127" s="19">
        <f>((VLOOKUP(ROUND($A127 + (M$9/12),5),'main sheet'!$G:$M, 4, 0) - VLOOKUP(ROUND($A127 + (M$9/12) + (1/12),5),'main sheet'!$G:$M, 4, 0)) / VLOOKUP(ROUND($A127,5),'main sheet'!$G:$M, 4, 0)) * M$11</f>
        <v>1.7564425626306176E-5</v>
      </c>
      <c r="N127" s="19">
        <f>((VLOOKUP(ROUND($A127 + (N$9/12),5),'main sheet'!$G:$M, 4, 0) - VLOOKUP(ROUND($A127 + (N$9/12) + (1/12),5),'main sheet'!$G:$M, 4, 0)) / VLOOKUP(ROUND($A127,5),'main sheet'!$G:$M, 4, 0)) * N$11</f>
        <v>1.7552803996627694E-5</v>
      </c>
      <c r="O127" s="19">
        <f>((VLOOKUP(ROUND($A127 + (O$9/12),5),'main sheet'!$G:$M, 4, 0) - VLOOKUP(ROUND($A127 + (O$9/12) + (1/12),5),'main sheet'!$G:$M, 4, 0)) / VLOOKUP(ROUND($A127,5),'main sheet'!$G:$M, 4, 0)) * O$11</f>
        <v>1.7541190056484829E-5</v>
      </c>
      <c r="P127" s="19">
        <f>((VLOOKUP(ROUND($A127 + (P$9/12),5),'main sheet'!$G:$M, 4, 0) - VLOOKUP(ROUND($A127 + (P$9/12) + (1/12),5),'main sheet'!$G:$M, 4, 0)) / VLOOKUP(ROUND($A127,5),'main sheet'!$G:$M, 4, 0)) * P$11</f>
        <v>1.7529583800789735E-5</v>
      </c>
      <c r="Q127" s="19">
        <f>((VLOOKUP(ROUND($A127 + (Q$9/12),5),'main sheet'!$G:$M, 4, 0) - VLOOKUP(ROUND($A127 + (Q$9/12) + (1/12),5),'main sheet'!$G:$M, 4, 0)) / VLOOKUP(ROUND($A127,5),'main sheet'!$G:$M, 4, 0)) * Q$11</f>
        <v>1.751798522445795E-5</v>
      </c>
      <c r="R127" s="19">
        <f>((VLOOKUP(ROUND($A127 + (R$9/12),5),'main sheet'!$G:$M, 4, 0) - VLOOKUP(ROUND($A127 + (R$9/12) + (1/12),5),'main sheet'!$G:$M, 4, 0)) / VLOOKUP(ROUND($A127,5),'main sheet'!$G:$M, 4, 0)) * R$11</f>
        <v>1.7506394322408366E-5</v>
      </c>
      <c r="S127" s="19">
        <f>((VLOOKUP(ROUND($A127 + (S$9/12),5),'main sheet'!$G:$M, 4, 0) - VLOOKUP(ROUND($A127 + (S$9/12) + (1/12),5),'main sheet'!$G:$M, 4, 0)) / VLOOKUP(ROUND($A127,5),'main sheet'!$G:$M, 4, 0)) * S$11</f>
        <v>1.7494811089563232E-5</v>
      </c>
      <c r="T127" s="19">
        <f>((VLOOKUP(ROUND($A127 + (T$9/12),5),'main sheet'!$G:$M, 4, 0) - VLOOKUP(ROUND($A127 + (T$9/12) + (1/12),5),'main sheet'!$G:$M, 4, 0)) / VLOOKUP(ROUND($A127,5),'main sheet'!$G:$M, 4, 0)) * T$11</f>
        <v>1.748323552084817E-5</v>
      </c>
      <c r="U127" s="19">
        <f>((VLOOKUP(ROUND($A127 + (U$9/12),5),'main sheet'!$G:$M, 4, 0) - VLOOKUP(ROUND($A127 + (U$9/12) + (1/12),5),'main sheet'!$G:$M, 4, 0)) / VLOOKUP(ROUND($A127,5),'main sheet'!$G:$M, 4, 0)) * U$11</f>
        <v>1.7471667611192151E-5</v>
      </c>
      <c r="V127" s="19">
        <f>((VLOOKUP(ROUND($A127 + (V$9/12),5),'main sheet'!$G:$M, 4, 0) - VLOOKUP(ROUND($A127 + (V$9/12) + (1/12),5),'main sheet'!$G:$M, 4, 0)) / VLOOKUP(ROUND($A127,5),'main sheet'!$G:$M, 4, 0)) * V$11</f>
        <v>1.7460107355527505E-5</v>
      </c>
      <c r="W127" s="19">
        <f>((VLOOKUP(ROUND($A127 + (W$9/12),5),'main sheet'!$G:$M, 4, 0) - VLOOKUP(ROUND($A127 + (W$9/12) + (1/12),5),'main sheet'!$G:$M, 4, 0)) / VLOOKUP(ROUND($A127,5),'main sheet'!$G:$M, 4, 0)) * W$11</f>
        <v>1.7448554748789907E-5</v>
      </c>
      <c r="X127" s="19">
        <f>((VLOOKUP(ROUND($A127 + (X$9/12),5),'main sheet'!$G:$M, 4, 0) - VLOOKUP(ROUND($A127 + (X$9/12) + (1/12),5),'main sheet'!$G:$M, 4, 0)) / VLOOKUP(ROUND($A127,5),'main sheet'!$G:$M, 4, 0)) * X$11</f>
        <v>1.7437009785918396E-5</v>
      </c>
      <c r="Y127" s="19">
        <f>((VLOOKUP(ROUND($A127 + (Y$9/12),5),'main sheet'!$G:$M, 4, 0) - VLOOKUP(ROUND($A127 + (Y$9/12) + (1/12),5),'main sheet'!$G:$M, 4, 0)) / VLOOKUP(ROUND($A127,5),'main sheet'!$G:$M, 4, 0)) * Y$11</f>
        <v>1.7425472461855348E-5</v>
      </c>
      <c r="Z127" s="19">
        <f>((VLOOKUP(ROUND($A127 + (Z$9/12),5),'main sheet'!$G:$M, 4, 0) - VLOOKUP(ROUND($A127 + (Z$9/12) + (1/12),5),'main sheet'!$G:$M, 4, 0)) / VLOOKUP(ROUND($A127,5),'main sheet'!$G:$M, 4, 0)) * Z$11</f>
        <v>1.741394277154649E-5</v>
      </c>
      <c r="AA127" s="19">
        <f>((VLOOKUP(ROUND($A127 + (AA$9/12),5),'main sheet'!$G:$M, 4, 0) - VLOOKUP(ROUND($A127 + (AA$9/12) + (1/12),5),'main sheet'!$G:$M, 4, 0)) / VLOOKUP(ROUND($A127,5),'main sheet'!$G:$M, 4, 0)) * AA$11</f>
        <v>1.7402420709940898E-5</v>
      </c>
      <c r="AB127" s="19">
        <f>((VLOOKUP(ROUND($A127 + (AB$9/12),5),'main sheet'!$G:$M, 4, 0) - VLOOKUP(ROUND($A127 + (AB$9/12) + (1/12),5),'main sheet'!$G:$M, 4, 0)) / VLOOKUP(ROUND($A127,5),'main sheet'!$G:$M, 4, 0)) * AB$11</f>
        <v>1.7390906271990976E-5</v>
      </c>
      <c r="AC127" s="19">
        <f>((VLOOKUP(ROUND($A127 + (AC$9/12),5),'main sheet'!$G:$M, 4, 0) - VLOOKUP(ROUND($A127 + (AC$9/12) + (1/12),5),'main sheet'!$G:$M, 4, 0)) / VLOOKUP(ROUND($A127,5),'main sheet'!$G:$M, 4, 0)) * AC$11</f>
        <v>1.7379399452652485E-5</v>
      </c>
      <c r="AD127" s="19">
        <f>((VLOOKUP(ROUND($A127 + (AD$9/12),5),'main sheet'!$G:$M, 4, 0) - VLOOKUP(ROUND($A127 + (AD$9/12) + (1/12),5),'main sheet'!$G:$M, 4, 0)) / VLOOKUP(ROUND($A127,5),'main sheet'!$G:$M, 4, 0)) * AD$11</f>
        <v>1.7367900246884514E-5</v>
      </c>
      <c r="AE127" s="19">
        <f>((VLOOKUP(ROUND($A127 + (AE$9/12),5),'main sheet'!$G:$M, 4, 0) - VLOOKUP(ROUND($A127 + (AE$9/12) + (1/12),5),'main sheet'!$G:$M, 4, 0)) / VLOOKUP(ROUND($A127,5),'main sheet'!$G:$M, 4, 0)) * AE$11</f>
        <v>1.7356408649649487E-5</v>
      </c>
      <c r="AF127" s="19">
        <f>((VLOOKUP(ROUND($A127 + (AF$9/12),5),'main sheet'!$G:$M, 4, 0) - VLOOKUP(ROUND($A127 + (AF$9/12) + (1/12),5),'main sheet'!$G:$M, 4, 0)) / VLOOKUP(ROUND($A127,5),'main sheet'!$G:$M, 4, 0)) * AF$11</f>
        <v>1.8170873449003809E-5</v>
      </c>
      <c r="AH127" s="18">
        <f t="shared" si="3"/>
        <v>9.5</v>
      </c>
      <c r="AI127" s="19">
        <f t="shared" si="4"/>
        <v>5.2164821351333255E-4</v>
      </c>
    </row>
    <row r="128" spans="1:35" x14ac:dyDescent="0.3">
      <c r="A128" s="19">
        <v>9.5833333333333339</v>
      </c>
      <c r="C128" s="19">
        <f>((VLOOKUP(ROUND($A128 + (C$9/12),5),'main sheet'!$G:$M, 4, 0) - VLOOKUP(ROUND($A128 + (C$9/12) + (1/12),5),'main sheet'!$G:$M, 4, 0)) / VLOOKUP(ROUND($A128,5),'main sheet'!$G:$M, 4, 0)) * C$11</f>
        <v>1.6829001192197272E-5</v>
      </c>
      <c r="D128" s="19">
        <f>((VLOOKUP(ROUND($A128 + (D$9/12),5),'main sheet'!$G:$M, 4, 0) - VLOOKUP(ROUND($A128 + (D$9/12) + (1/12),5),'main sheet'!$G:$M, 4, 0)) / VLOOKUP(ROUND($A128,5),'main sheet'!$G:$M, 4, 0)) * D$11</f>
        <v>1.6812675408525814E-5</v>
      </c>
      <c r="E128" s="19">
        <f>((VLOOKUP(ROUND($A128 + (E$9/12),5),'main sheet'!$G:$M, 4, 0) - VLOOKUP(ROUND($A128 + (E$9/12) + (1/12),5),'main sheet'!$G:$M, 4, 0)) / VLOOKUP(ROUND($A128,5),'main sheet'!$G:$M, 4, 0)) * E$11</f>
        <v>1.6796365462320972E-5</v>
      </c>
      <c r="F128" s="19">
        <f>((VLOOKUP(ROUND($A128 + (F$9/12),5),'main sheet'!$G:$M, 4, 0) - VLOOKUP(ROUND($A128 + (F$9/12) + (1/12),5),'main sheet'!$G:$M, 4, 0)) / VLOOKUP(ROUND($A128,5),'main sheet'!$G:$M, 4, 0)) * F$11</f>
        <v>1.6780071338658656E-5</v>
      </c>
      <c r="G128" s="19">
        <f>((VLOOKUP(ROUND($A128 + (G$9/12),5),'main sheet'!$G:$M, 4, 0) - VLOOKUP(ROUND($A128 + (G$9/12) + (1/12),5),'main sheet'!$G:$M, 4, 0)) / VLOOKUP(ROUND($A128,5),'main sheet'!$G:$M, 4, 0)) * G$11</f>
        <v>1.7601982672786038E-5</v>
      </c>
      <c r="H128" s="19">
        <f>((VLOOKUP(ROUND($A128 + (H$9/12),5),'main sheet'!$G:$M, 4, 0) - VLOOKUP(ROUND($A128 + (H$9/12) + (1/12),5),'main sheet'!$G:$M, 4, 0)) / VLOOKUP(ROUND($A128,5),'main sheet'!$G:$M, 4, 0)) * H$11</f>
        <v>1.7584907021175896E-5</v>
      </c>
      <c r="I128" s="19">
        <f>((VLOOKUP(ROUND($A128 + (I$9/12),5),'main sheet'!$G:$M, 4, 0) - VLOOKUP(ROUND($A128 + (I$9/12) + (1/12),5),'main sheet'!$G:$M, 4, 0)) / VLOOKUP(ROUND($A128,5),'main sheet'!$G:$M, 4, 0)) * I$11</f>
        <v>1.7567847934624553E-5</v>
      </c>
      <c r="J128" s="19">
        <f>((VLOOKUP(ROUND($A128 + (J$9/12),5),'main sheet'!$G:$M, 4, 0) - VLOOKUP(ROUND($A128 + (J$9/12) + (1/12),5),'main sheet'!$G:$M, 4, 0)) / VLOOKUP(ROUND($A128,5),'main sheet'!$G:$M, 4, 0)) * J$11</f>
        <v>1.7550805397062271E-5</v>
      </c>
      <c r="K128" s="19">
        <f>((VLOOKUP(ROUND($A128 + (K$9/12),5),'main sheet'!$G:$M, 4, 0) - VLOOKUP(ROUND($A128 + (K$9/12) + (1/12),5),'main sheet'!$G:$M, 4, 0)) / VLOOKUP(ROUND($A128,5),'main sheet'!$G:$M, 4, 0)) * K$11</f>
        <v>1.7533779392434909E-5</v>
      </c>
      <c r="L128" s="19">
        <f>((VLOOKUP(ROUND($A128 + (L$9/12),5),'main sheet'!$G:$M, 4, 0) - VLOOKUP(ROUND($A128 + (L$9/12) + (1/12),5),'main sheet'!$G:$M, 4, 0)) / VLOOKUP(ROUND($A128,5),'main sheet'!$G:$M, 4, 0)) * L$11</f>
        <v>1.7516769904703894E-5</v>
      </c>
      <c r="M128" s="19">
        <f>((VLOOKUP(ROUND($A128 + (M$9/12),5),'main sheet'!$G:$M, 4, 0) - VLOOKUP(ROUND($A128 + (M$9/12) + (1/12),5),'main sheet'!$G:$M, 4, 0)) / VLOOKUP(ROUND($A128,5),'main sheet'!$G:$M, 4, 0)) * M$11</f>
        <v>1.7564721792387629E-5</v>
      </c>
      <c r="N128" s="19">
        <f>((VLOOKUP(ROUND($A128 + (N$9/12),5),'main sheet'!$G:$M, 4, 0) - VLOOKUP(ROUND($A128 + (N$9/12) + (1/12),5),'main sheet'!$G:$M, 4, 0)) / VLOOKUP(ROUND($A128,5),'main sheet'!$G:$M, 4, 0)) * N$11</f>
        <v>1.7553099966748708E-5</v>
      </c>
      <c r="O128" s="19">
        <f>((VLOOKUP(ROUND($A128 + (O$9/12),5),'main sheet'!$G:$M, 4, 0) - VLOOKUP(ROUND($A128 + (O$9/12) + (1/12),5),'main sheet'!$G:$M, 4, 0)) / VLOOKUP(ROUND($A128,5),'main sheet'!$G:$M, 4, 0)) * O$11</f>
        <v>1.7541485830775062E-5</v>
      </c>
      <c r="P128" s="19">
        <f>((VLOOKUP(ROUND($A128 + (P$9/12),5),'main sheet'!$G:$M, 4, 0) - VLOOKUP(ROUND($A128 + (P$9/12) + (1/12),5),'main sheet'!$G:$M, 4, 0)) / VLOOKUP(ROUND($A128,5),'main sheet'!$G:$M, 4, 0)) * P$11</f>
        <v>1.7529879379378765E-5</v>
      </c>
      <c r="Q128" s="19">
        <f>((VLOOKUP(ROUND($A128 + (Q$9/12),5),'main sheet'!$G:$M, 4, 0) - VLOOKUP(ROUND($A128 + (Q$9/12) + (1/12),5),'main sheet'!$G:$M, 4, 0)) / VLOOKUP(ROUND($A128,5),'main sheet'!$G:$M, 4, 0)) * Q$11</f>
        <v>1.7518280607475262E-5</v>
      </c>
      <c r="R128" s="19">
        <f>((VLOOKUP(ROUND($A128 + (R$9/12),5),'main sheet'!$G:$M, 4, 0) - VLOOKUP(ROUND($A128 + (R$9/12) + (1/12),5),'main sheet'!$G:$M, 4, 0)) / VLOOKUP(ROUND($A128,5),'main sheet'!$G:$M, 4, 0)) * R$11</f>
        <v>1.7506689509983358E-5</v>
      </c>
      <c r="S128" s="19">
        <f>((VLOOKUP(ROUND($A128 + (S$9/12),5),'main sheet'!$G:$M, 4, 0) - VLOOKUP(ROUND($A128 + (S$9/12) + (1/12),5),'main sheet'!$G:$M, 4, 0)) / VLOOKUP(ROUND($A128,5),'main sheet'!$G:$M, 4, 0)) * S$11</f>
        <v>1.7495106081825227E-5</v>
      </c>
      <c r="T128" s="19">
        <f>((VLOOKUP(ROUND($A128 + (T$9/12),5),'main sheet'!$G:$M, 4, 0) - VLOOKUP(ROUND($A128 + (T$9/12) + (1/12),5),'main sheet'!$G:$M, 4, 0)) / VLOOKUP(ROUND($A128,5),'main sheet'!$G:$M, 4, 0)) * T$11</f>
        <v>1.7483530317926392E-5</v>
      </c>
      <c r="U128" s="19">
        <f>((VLOOKUP(ROUND($A128 + (U$9/12),5),'main sheet'!$G:$M, 4, 0) - VLOOKUP(ROUND($A128 + (U$9/12) + (1/12),5),'main sheet'!$G:$M, 4, 0)) / VLOOKUP(ROUND($A128,5),'main sheet'!$G:$M, 4, 0)) * U$11</f>
        <v>1.7471962213215748E-5</v>
      </c>
      <c r="V128" s="19">
        <f>((VLOOKUP(ROUND($A128 + (V$9/12),5),'main sheet'!$G:$M, 4, 0) - VLOOKUP(ROUND($A128 + (V$9/12) + (1/12),5),'main sheet'!$G:$M, 4, 0)) / VLOOKUP(ROUND($A128,5),'main sheet'!$G:$M, 4, 0)) * V$11</f>
        <v>1.7460401762625534E-5</v>
      </c>
      <c r="W128" s="19">
        <f>((VLOOKUP(ROUND($A128 + (W$9/12),5),'main sheet'!$G:$M, 4, 0) - VLOOKUP(ROUND($A128 + (W$9/12) + (1/12),5),'main sheet'!$G:$M, 4, 0)) / VLOOKUP(ROUND($A128,5),'main sheet'!$G:$M, 4, 0)) * W$11</f>
        <v>1.7448848961091344E-5</v>
      </c>
      <c r="X128" s="19">
        <f>((VLOOKUP(ROUND($A128 + (X$9/12),5),'main sheet'!$G:$M, 4, 0) - VLOOKUP(ROUND($A128 + (X$9/12) + (1/12),5),'main sheet'!$G:$M, 4, 0)) / VLOOKUP(ROUND($A128,5),'main sheet'!$G:$M, 4, 0)) * X$11</f>
        <v>1.7437303803552129E-5</v>
      </c>
      <c r="Y128" s="19">
        <f>((VLOOKUP(ROUND($A128 + (Y$9/12),5),'main sheet'!$G:$M, 4, 0) - VLOOKUP(ROUND($A128 + (Y$9/12) + (1/12),5),'main sheet'!$G:$M, 4, 0)) / VLOOKUP(ROUND($A128,5),'main sheet'!$G:$M, 4, 0)) * Y$11</f>
        <v>1.742576628495018E-5</v>
      </c>
      <c r="Z128" s="19">
        <f>((VLOOKUP(ROUND($A128 + (Z$9/12),5),'main sheet'!$G:$M, 4, 0) - VLOOKUP(ROUND($A128 + (Z$9/12) + (1/12),5),'main sheet'!$G:$M, 4, 0)) / VLOOKUP(ROUND($A128,5),'main sheet'!$G:$M, 4, 0)) * Z$11</f>
        <v>1.7414236400231137E-5</v>
      </c>
      <c r="AA128" s="19">
        <f>((VLOOKUP(ROUND($A128 + (AA$9/12),5),'main sheet'!$G:$M, 4, 0) - VLOOKUP(ROUND($A128 + (AA$9/12) + (1/12),5),'main sheet'!$G:$M, 4, 0)) / VLOOKUP(ROUND($A128,5),'main sheet'!$G:$M, 4, 0)) * AA$11</f>
        <v>1.7402714144343996E-5</v>
      </c>
      <c r="AB128" s="19">
        <f>((VLOOKUP(ROUND($A128 + (AB$9/12),5),'main sheet'!$G:$M, 4, 0) - VLOOKUP(ROUND($A128 + (AB$9/12) + (1/12),5),'main sheet'!$G:$M, 4, 0)) / VLOOKUP(ROUND($A128,5),'main sheet'!$G:$M, 4, 0)) * AB$11</f>
        <v>1.7391199512241072E-5</v>
      </c>
      <c r="AC128" s="19">
        <f>((VLOOKUP(ROUND($A128 + (AC$9/12),5),'main sheet'!$G:$M, 4, 0) - VLOOKUP(ROUND($A128 + (AC$9/12) + (1/12),5),'main sheet'!$G:$M, 4, 0)) / VLOOKUP(ROUND($A128,5),'main sheet'!$G:$M, 4, 0)) * AC$11</f>
        <v>1.7379692498878042E-5</v>
      </c>
      <c r="AD128" s="19">
        <f>((VLOOKUP(ROUND($A128 + (AD$9/12),5),'main sheet'!$G:$M, 4, 0) - VLOOKUP(ROUND($A128 + (AD$9/12) + (1/12),5),'main sheet'!$G:$M, 4, 0)) / VLOOKUP(ROUND($A128,5),'main sheet'!$G:$M, 4, 0)) * AD$11</f>
        <v>1.7368193099213909E-5</v>
      </c>
      <c r="AE128" s="19">
        <f>((VLOOKUP(ROUND($A128 + (AE$9/12),5),'main sheet'!$G:$M, 4, 0) - VLOOKUP(ROUND($A128 + (AE$9/12) + (1/12),5),'main sheet'!$G:$M, 4, 0)) / VLOOKUP(ROUND($A128,5),'main sheet'!$G:$M, 4, 0)) * AE$11</f>
        <v>1.818321089426819E-5</v>
      </c>
      <c r="AF128" s="19">
        <f>((VLOOKUP(ROUND($A128 + (AF$9/12),5),'main sheet'!$G:$M, 4, 0) - VLOOKUP(ROUND($A128 + (AF$9/12) + (1/12),5),'main sheet'!$G:$M, 4, 0)) / VLOOKUP(ROUND($A128,5),'main sheet'!$G:$M, 4, 0)) * AF$11</f>
        <v>1.8171179840970945E-5</v>
      </c>
      <c r="AH128" s="18">
        <f t="shared" si="3"/>
        <v>9.5833333333333339</v>
      </c>
      <c r="AI128" s="19">
        <f t="shared" si="4"/>
        <v>5.2332170862657288E-4</v>
      </c>
    </row>
    <row r="129" spans="1:35" x14ac:dyDescent="0.3">
      <c r="A129" s="19">
        <v>9.6666666666666661</v>
      </c>
      <c r="C129" s="19">
        <f>((VLOOKUP(ROUND($A129 + (C$9/12),5),'main sheet'!$G:$M, 4, 0) - VLOOKUP(ROUND($A129 + (C$9/12) + (1/12),5),'main sheet'!$G:$M, 4, 0)) / VLOOKUP(ROUND($A129,5),'main sheet'!$G:$M, 4, 0)) * C$11</f>
        <v>1.6829284962557143E-5</v>
      </c>
      <c r="D129" s="19">
        <f>((VLOOKUP(ROUND($A129 + (D$9/12),5),'main sheet'!$G:$M, 4, 0) - VLOOKUP(ROUND($A129 + (D$9/12) + (1/12),5),'main sheet'!$G:$M, 4, 0)) / VLOOKUP(ROUND($A129,5),'main sheet'!$G:$M, 4, 0)) * D$11</f>
        <v>1.681295890345378E-5</v>
      </c>
      <c r="E129" s="19">
        <f>((VLOOKUP(ROUND($A129 + (E$9/12),5),'main sheet'!$G:$M, 4, 0) - VLOOKUP(ROUND($A129 + (E$9/12) + (1/12),5),'main sheet'!$G:$M, 4, 0)) / VLOOKUP(ROUND($A129,5),'main sheet'!$G:$M, 4, 0)) * E$11</f>
        <v>1.6796648682524321E-5</v>
      </c>
      <c r="F129" s="19">
        <f>((VLOOKUP(ROUND($A129 + (F$9/12),5),'main sheet'!$G:$M, 4, 0) - VLOOKUP(ROUND($A129 + (F$9/12) + (1/12),5),'main sheet'!$G:$M, 4, 0)) / VLOOKUP(ROUND($A129,5),'main sheet'!$G:$M, 4, 0)) * F$11</f>
        <v>1.7619371998111011E-5</v>
      </c>
      <c r="G129" s="19">
        <f>((VLOOKUP(ROUND($A129 + (G$9/12),5),'main sheet'!$G:$M, 4, 0) - VLOOKUP(ROUND($A129 + (G$9/12) + (1/12),5),'main sheet'!$G:$M, 4, 0)) / VLOOKUP(ROUND($A129,5),'main sheet'!$G:$M, 4, 0)) * G$11</f>
        <v>1.7602279477147773E-5</v>
      </c>
      <c r="H129" s="19">
        <f>((VLOOKUP(ROUND($A129 + (H$9/12),5),'main sheet'!$G:$M, 4, 0) - VLOOKUP(ROUND($A129 + (H$9/12) + (1/12),5),'main sheet'!$G:$M, 4, 0)) / VLOOKUP(ROUND($A129,5),'main sheet'!$G:$M, 4, 0)) * H$11</f>
        <v>1.7585203537608258E-5</v>
      </c>
      <c r="I129" s="19">
        <f>((VLOOKUP(ROUND($A129 + (I$9/12),5),'main sheet'!$G:$M, 4, 0) - VLOOKUP(ROUND($A129 + (I$9/12) + (1/12),5),'main sheet'!$G:$M, 4, 0)) / VLOOKUP(ROUND($A129,5),'main sheet'!$G:$M, 4, 0)) * I$11</f>
        <v>1.7568144163406854E-5</v>
      </c>
      <c r="J129" s="19">
        <f>((VLOOKUP(ROUND($A129 + (J$9/12),5),'main sheet'!$G:$M, 4, 0) - VLOOKUP(ROUND($A129 + (J$9/12) + (1/12),5),'main sheet'!$G:$M, 4, 0)) / VLOOKUP(ROUND($A129,5),'main sheet'!$G:$M, 4, 0)) * J$11</f>
        <v>1.7551101338473568E-5</v>
      </c>
      <c r="K129" s="19">
        <f>((VLOOKUP(ROUND($A129 + (K$9/12),5),'main sheet'!$G:$M, 4, 0) - VLOOKUP(ROUND($A129 + (K$9/12) + (1/12),5),'main sheet'!$G:$M, 4, 0)) / VLOOKUP(ROUND($A129,5),'main sheet'!$G:$M, 4, 0)) * K$11</f>
        <v>1.7534075046753976E-5</v>
      </c>
      <c r="L129" s="19">
        <f>((VLOOKUP(ROUND($A129 + (L$9/12),5),'main sheet'!$G:$M, 4, 0) - VLOOKUP(ROUND($A129 + (L$9/12) + (1/12),5),'main sheet'!$G:$M, 4, 0)) / VLOOKUP(ROUND($A129,5),'main sheet'!$G:$M, 4, 0)) * L$11</f>
        <v>1.751706527220924E-5</v>
      </c>
      <c r="M129" s="19">
        <f>((VLOOKUP(ROUND($A129 + (M$9/12),5),'main sheet'!$G:$M, 4, 0) - VLOOKUP(ROUND($A129 + (M$9/12) + (1/12),5),'main sheet'!$G:$M, 4, 0)) / VLOOKUP(ROUND($A129,5),'main sheet'!$G:$M, 4, 0)) * M$11</f>
        <v>1.7565017968456969E-5</v>
      </c>
      <c r="N129" s="19">
        <f>((VLOOKUP(ROUND($A129 + (N$9/12),5),'main sheet'!$G:$M, 4, 0) - VLOOKUP(ROUND($A129 + (N$9/12) + (1/12),5),'main sheet'!$G:$M, 4, 0)) / VLOOKUP(ROUND($A129,5),'main sheet'!$G:$M, 4, 0)) * N$11</f>
        <v>1.7553395946851003E-5</v>
      </c>
      <c r="O129" s="19">
        <f>((VLOOKUP(ROUND($A129 + (O$9/12),5),'main sheet'!$G:$M, 4, 0) - VLOOKUP(ROUND($A129 + (O$9/12) + (1/12),5),'main sheet'!$G:$M, 4, 0)) / VLOOKUP(ROUND($A129,5),'main sheet'!$G:$M, 4, 0)) * O$11</f>
        <v>1.7541781615039974E-5</v>
      </c>
      <c r="P129" s="19">
        <f>((VLOOKUP(ROUND($A129 + (P$9/12),5),'main sheet'!$G:$M, 4, 0) - VLOOKUP(ROUND($A129 + (P$9/12) + (1/12),5),'main sheet'!$G:$M, 4, 0)) / VLOOKUP(ROUND($A129,5),'main sheet'!$G:$M, 4, 0)) * P$11</f>
        <v>1.7530174967935871E-5</v>
      </c>
      <c r="Q129" s="19">
        <f>((VLOOKUP(ROUND($A129 + (Q$9/12),5),'main sheet'!$G:$M, 4, 0) - VLOOKUP(ROUND($A129 + (Q$9/12) + (1/12),5),'main sheet'!$G:$M, 4, 0)) / VLOOKUP(ROUND($A129,5),'main sheet'!$G:$M, 4, 0)) * Q$11</f>
        <v>1.7518576000454053E-5</v>
      </c>
      <c r="R129" s="19">
        <f>((VLOOKUP(ROUND($A129 + (R$9/12),5),'main sheet'!$G:$M, 4, 0) - VLOOKUP(ROUND($A129 + (R$9/12) + (1/12),5),'main sheet'!$G:$M, 4, 0)) / VLOOKUP(ROUND($A129,5),'main sheet'!$G:$M, 4, 0)) * R$11</f>
        <v>1.7506984707513244E-5</v>
      </c>
      <c r="S129" s="19">
        <f>((VLOOKUP(ROUND($A129 + (S$9/12),5),'main sheet'!$G:$M, 4, 0) - VLOOKUP(ROUND($A129 + (S$9/12) + (1/12),5),'main sheet'!$G:$M, 4, 0)) / VLOOKUP(ROUND($A129,5),'main sheet'!$G:$M, 4, 0)) * S$11</f>
        <v>1.7495401084035522E-5</v>
      </c>
      <c r="T129" s="19">
        <f>((VLOOKUP(ROUND($A129 + (T$9/12),5),'main sheet'!$G:$M, 4, 0) - VLOOKUP(ROUND($A129 + (T$9/12) + (1/12),5),'main sheet'!$G:$M, 4, 0)) / VLOOKUP(ROUND($A129,5),'main sheet'!$G:$M, 4, 0)) * T$11</f>
        <v>1.7483825124946337E-5</v>
      </c>
      <c r="U129" s="19">
        <f>((VLOOKUP(ROUND($A129 + (U$9/12),5),'main sheet'!$G:$M, 4, 0) - VLOOKUP(ROUND($A129 + (U$9/12) + (1/12),5),'main sheet'!$G:$M, 4, 0)) / VLOOKUP(ROUND($A129,5),'main sheet'!$G:$M, 4, 0)) * U$11</f>
        <v>1.7472256825174488E-5</v>
      </c>
      <c r="V129" s="19">
        <f>((VLOOKUP(ROUND($A129 + (V$9/12),5),'main sheet'!$G:$M, 4, 0) - VLOOKUP(ROUND($A129 + (V$9/12) + (1/12),5),'main sheet'!$G:$M, 4, 0)) / VLOOKUP(ROUND($A129,5),'main sheet'!$G:$M, 4, 0)) * V$11</f>
        <v>1.7460696179652133E-5</v>
      </c>
      <c r="W129" s="19">
        <f>((VLOOKUP(ROUND($A129 + (W$9/12),5),'main sheet'!$G:$M, 4, 0) - VLOOKUP(ROUND($A129 + (W$9/12) + (1/12),5),'main sheet'!$G:$M, 4, 0)) / VLOOKUP(ROUND($A129,5),'main sheet'!$G:$M, 4, 0)) * W$11</f>
        <v>1.7449143183314782E-5</v>
      </c>
      <c r="X129" s="19">
        <f>((VLOOKUP(ROUND($A129 + (X$9/12),5),'main sheet'!$G:$M, 4, 0) - VLOOKUP(ROUND($A129 + (X$9/12) + (1/12),5),'main sheet'!$G:$M, 4, 0)) / VLOOKUP(ROUND($A129,5),'main sheet'!$G:$M, 4, 0)) * X$11</f>
        <v>1.7437597831101297E-5</v>
      </c>
      <c r="Y129" s="19">
        <f>((VLOOKUP(ROUND($A129 + (Y$9/12),5),'main sheet'!$G:$M, 4, 0) - VLOOKUP(ROUND($A129 + (Y$9/12) + (1/12),5),'main sheet'!$G:$M, 4, 0)) / VLOOKUP(ROUND($A129,5),'main sheet'!$G:$M, 4, 0)) * Y$11</f>
        <v>1.7426060117953884E-5</v>
      </c>
      <c r="Z129" s="19">
        <f>((VLOOKUP(ROUND($A129 + (Z$9/12),5),'main sheet'!$G:$M, 4, 0) - VLOOKUP(ROUND($A129 + (Z$9/12) + (1/12),5),'main sheet'!$G:$M, 4, 0)) / VLOOKUP(ROUND($A129,5),'main sheet'!$G:$M, 4, 0)) * Z$11</f>
        <v>1.7414530038818107E-5</v>
      </c>
      <c r="AA129" s="19">
        <f>((VLOOKUP(ROUND($A129 + (AA$9/12),5),'main sheet'!$G:$M, 4, 0) - VLOOKUP(ROUND($A129 + (AA$9/12) + (1/12),5),'main sheet'!$G:$M, 4, 0)) / VLOOKUP(ROUND($A129,5),'main sheet'!$G:$M, 4, 0)) * AA$11</f>
        <v>1.7403007588642862E-5</v>
      </c>
      <c r="AB129" s="19">
        <f>((VLOOKUP(ROUND($A129 + (AB$9/12),5),'main sheet'!$G:$M, 4, 0) - VLOOKUP(ROUND($A129 + (AB$9/12) + (1/12),5),'main sheet'!$G:$M, 4, 0)) / VLOOKUP(ROUND($A129,5),'main sheet'!$G:$M, 4, 0)) * AB$11</f>
        <v>1.7391492762380389E-5</v>
      </c>
      <c r="AC129" s="19">
        <f>((VLOOKUP(ROUND($A129 + (AC$9/12),5),'main sheet'!$G:$M, 4, 0) - VLOOKUP(ROUND($A129 + (AC$9/12) + (1/12),5),'main sheet'!$G:$M, 4, 0)) / VLOOKUP(ROUND($A129,5),'main sheet'!$G:$M, 4, 0)) * AC$11</f>
        <v>1.7379985554986275E-5</v>
      </c>
      <c r="AD129" s="19">
        <f>((VLOOKUP(ROUND($A129 + (AD$9/12),5),'main sheet'!$G:$M, 4, 0) - VLOOKUP(ROUND($A129 + (AD$9/12) + (1/12),5),'main sheet'!$G:$M, 4, 0)) / VLOOKUP(ROUND($A129,5),'main sheet'!$G:$M, 4, 0)) * AD$11</f>
        <v>1.8195556721438892E-5</v>
      </c>
      <c r="AE129" s="19">
        <f>((VLOOKUP(ROUND($A129 + (AE$9/12),5),'main sheet'!$G:$M, 4, 0) - VLOOKUP(ROUND($A129 + (AE$9/12) + (1/12),5),'main sheet'!$G:$M, 4, 0)) / VLOOKUP(ROUND($A129,5),'main sheet'!$G:$M, 4, 0)) * AE$11</f>
        <v>1.8183517499435606E-5</v>
      </c>
      <c r="AF129" s="19">
        <f>((VLOOKUP(ROUND($A129 + (AF$9/12),5),'main sheet'!$G:$M, 4, 0) - VLOOKUP(ROUND($A129 + (AF$9/12) + (1/12),5),'main sheet'!$G:$M, 4, 0)) / VLOOKUP(ROUND($A129,5),'main sheet'!$G:$M, 4, 0)) * AF$11</f>
        <v>1.817148624298236E-5</v>
      </c>
      <c r="AH129" s="18">
        <f t="shared" si="3"/>
        <v>9.6666666666666661</v>
      </c>
      <c r="AI129" s="19">
        <f t="shared" si="4"/>
        <v>5.2499662134336002E-4</v>
      </c>
    </row>
    <row r="130" spans="1:35" x14ac:dyDescent="0.3">
      <c r="A130" s="19">
        <v>9.75</v>
      </c>
      <c r="C130" s="19">
        <f>((VLOOKUP(ROUND($A130 + (C$9/12),5),'main sheet'!$G:$M, 4, 0) - VLOOKUP(ROUND($A130 + (C$9/12) + (1/12),5),'main sheet'!$G:$M, 4, 0)) / VLOOKUP(ROUND($A130,5),'main sheet'!$G:$M, 4, 0)) * C$11</f>
        <v>1.6829568742340097E-5</v>
      </c>
      <c r="D130" s="19">
        <f>((VLOOKUP(ROUND($A130 + (D$9/12),5),'main sheet'!$G:$M, 4, 0) - VLOOKUP(ROUND($A130 + (D$9/12) + (1/12),5),'main sheet'!$G:$M, 4, 0)) / VLOOKUP(ROUND($A130,5),'main sheet'!$G:$M, 4, 0)) * D$11</f>
        <v>1.6813242408236072E-5</v>
      </c>
      <c r="E130" s="19">
        <f>((VLOOKUP(ROUND($A130 + (E$9/12),5),'main sheet'!$G:$M, 4, 0) - VLOOKUP(ROUND($A130 + (E$9/12) + (1/12),5),'main sheet'!$G:$M, 4, 0)) / VLOOKUP(ROUND($A130,5),'main sheet'!$G:$M, 4, 0)) * E$11</f>
        <v>1.7636778507687778E-5</v>
      </c>
      <c r="F130" s="19">
        <f>((VLOOKUP(ROUND($A130 + (F$9/12),5),'main sheet'!$G:$M, 4, 0) - VLOOKUP(ROUND($A130 + (F$9/12) + (1/12),5),'main sheet'!$G:$M, 4, 0)) / VLOOKUP(ROUND($A130,5),'main sheet'!$G:$M, 4, 0)) * F$11</f>
        <v>1.7619669100701025E-5</v>
      </c>
      <c r="G130" s="19">
        <f>((VLOOKUP(ROUND($A130 + (G$9/12),5),'main sheet'!$G:$M, 4, 0) - VLOOKUP(ROUND($A130 + (G$9/12) + (1/12),5),'main sheet'!$G:$M, 4, 0)) / VLOOKUP(ROUND($A130,5),'main sheet'!$G:$M, 4, 0)) * G$11</f>
        <v>1.7602576291519099E-5</v>
      </c>
      <c r="H130" s="19">
        <f>((VLOOKUP(ROUND($A130 + (H$9/12),5),'main sheet'!$G:$M, 4, 0) - VLOOKUP(ROUND($A130 + (H$9/12) + (1/12),5),'main sheet'!$G:$M, 4, 0)) / VLOOKUP(ROUND($A130,5),'main sheet'!$G:$M, 4, 0)) * H$11</f>
        <v>1.7585500064040495E-5</v>
      </c>
      <c r="I130" s="19">
        <f>((VLOOKUP(ROUND($A130 + (I$9/12),5),'main sheet'!$G:$M, 4, 0) - VLOOKUP(ROUND($A130 + (I$9/12) + (1/12),5),'main sheet'!$G:$M, 4, 0)) / VLOOKUP(ROUND($A130,5),'main sheet'!$G:$M, 4, 0)) * I$11</f>
        <v>1.756844040217934E-5</v>
      </c>
      <c r="J130" s="19">
        <f>((VLOOKUP(ROUND($A130 + (J$9/12),5),'main sheet'!$G:$M, 4, 0) - VLOOKUP(ROUND($A130 + (J$9/12) + (1/12),5),'main sheet'!$G:$M, 4, 0)) / VLOOKUP(ROUND($A130,5),'main sheet'!$G:$M, 4, 0)) * J$11</f>
        <v>1.7551397289865352E-5</v>
      </c>
      <c r="K130" s="19">
        <f>((VLOOKUP(ROUND($A130 + (K$9/12),5),'main sheet'!$G:$M, 4, 0) - VLOOKUP(ROUND($A130 + (K$9/12) + (1/12),5),'main sheet'!$G:$M, 4, 0)) / VLOOKUP(ROUND($A130,5),'main sheet'!$G:$M, 4, 0)) * K$11</f>
        <v>1.7534370711043848E-5</v>
      </c>
      <c r="L130" s="19">
        <f>((VLOOKUP(ROUND($A130 + (L$9/12),5),'main sheet'!$G:$M, 4, 0) - VLOOKUP(ROUND($A130 + (L$9/12) + (1/12),5),'main sheet'!$G:$M, 4, 0)) / VLOOKUP(ROUND($A130,5),'main sheet'!$G:$M, 4, 0)) * L$11</f>
        <v>1.7517360649675721E-5</v>
      </c>
      <c r="M130" s="19">
        <f>((VLOOKUP(ROUND($A130 + (M$9/12),5),'main sheet'!$G:$M, 4, 0) - VLOOKUP(ROUND($A130 + (M$9/12) + (1/12),5),'main sheet'!$G:$M, 4, 0)) / VLOOKUP(ROUND($A130,5),'main sheet'!$G:$M, 4, 0)) * M$11</f>
        <v>1.7565314154514711E-5</v>
      </c>
      <c r="N130" s="19">
        <f>((VLOOKUP(ROUND($A130 + (N$9/12),5),'main sheet'!$G:$M, 4, 0) - VLOOKUP(ROUND($A130 + (N$9/12) + (1/12),5),'main sheet'!$G:$M, 4, 0)) / VLOOKUP(ROUND($A130,5),'main sheet'!$G:$M, 4, 0)) * N$11</f>
        <v>1.7553691936935093E-5</v>
      </c>
      <c r="O130" s="19">
        <f>((VLOOKUP(ROUND($A130 + (O$9/12),5),'main sheet'!$G:$M, 4, 0) - VLOOKUP(ROUND($A130 + (O$9/12) + (1/12),5),'main sheet'!$G:$M, 4, 0)) / VLOOKUP(ROUND($A130,5),'main sheet'!$G:$M, 4, 0)) * O$11</f>
        <v>1.7542077409280076E-5</v>
      </c>
      <c r="P130" s="19">
        <f>((VLOOKUP(ROUND($A130 + (P$9/12),5),'main sheet'!$G:$M, 4, 0) - VLOOKUP(ROUND($A130 + (P$9/12) + (1/12),5),'main sheet'!$G:$M, 4, 0)) / VLOOKUP(ROUND($A130,5),'main sheet'!$G:$M, 4, 0)) * P$11</f>
        <v>1.7530470566461566E-5</v>
      </c>
      <c r="Q130" s="19">
        <f>((VLOOKUP(ROUND($A130 + (Q$9/12),5),'main sheet'!$G:$M, 4, 0) - VLOOKUP(ROUND($A130 + (Q$9/12) + (1/12),5),'main sheet'!$G:$M, 4, 0)) / VLOOKUP(ROUND($A130,5),'main sheet'!$G:$M, 4, 0)) * Q$11</f>
        <v>1.751887140339484E-5</v>
      </c>
      <c r="R130" s="19">
        <f>((VLOOKUP(ROUND($A130 + (R$9/12),5),'main sheet'!$G:$M, 4, 0) - VLOOKUP(ROUND($A130 + (R$9/12) + (1/12),5),'main sheet'!$G:$M, 4, 0)) / VLOOKUP(ROUND($A130,5),'main sheet'!$G:$M, 4, 0)) * R$11</f>
        <v>1.7507279914998532E-5</v>
      </c>
      <c r="S130" s="19">
        <f>((VLOOKUP(ROUND($A130 + (S$9/12),5),'main sheet'!$G:$M, 4, 0) - VLOOKUP(ROUND($A130 + (S$9/12) + (1/12),5),'main sheet'!$G:$M, 4, 0)) / VLOOKUP(ROUND($A130,5),'main sheet'!$G:$M, 4, 0)) * S$11</f>
        <v>1.7495696096194637E-5</v>
      </c>
      <c r="T130" s="19">
        <f>((VLOOKUP(ROUND($A130 + (T$9/12),5),'main sheet'!$G:$M, 4, 0) - VLOOKUP(ROUND($A130 + (T$9/12) + (1/12),5),'main sheet'!$G:$M, 4, 0)) / VLOOKUP(ROUND($A130,5),'main sheet'!$G:$M, 4, 0)) * T$11</f>
        <v>1.7484119941908514E-5</v>
      </c>
      <c r="U130" s="19">
        <f>((VLOOKUP(ROUND($A130 + (U$9/12),5),'main sheet'!$G:$M, 4, 0) - VLOOKUP(ROUND($A130 + (U$9/12) + (1/12),5),'main sheet'!$G:$M, 4, 0)) / VLOOKUP(ROUND($A130,5),'main sheet'!$G:$M, 4, 0)) * U$11</f>
        <v>1.7472551447068881E-5</v>
      </c>
      <c r="V130" s="19">
        <f>((VLOOKUP(ROUND($A130 + (V$9/12),5),'main sheet'!$G:$M, 4, 0) - VLOOKUP(ROUND($A130 + (V$9/12) + (1/12),5),'main sheet'!$G:$M, 4, 0)) / VLOOKUP(ROUND($A130,5),'main sheet'!$G:$M, 4, 0)) * V$11</f>
        <v>1.7460990606607812E-5</v>
      </c>
      <c r="W130" s="19">
        <f>((VLOOKUP(ROUND($A130 + (W$9/12),5),'main sheet'!$G:$M, 4, 0) - VLOOKUP(ROUND($A130 + (W$9/12) + (1/12),5),'main sheet'!$G:$M, 4, 0)) / VLOOKUP(ROUND($A130,5),'main sheet'!$G:$M, 4, 0)) * W$11</f>
        <v>1.7449437415460727E-5</v>
      </c>
      <c r="X130" s="19">
        <f>((VLOOKUP(ROUND($A130 + (X$9/12),5),'main sheet'!$G:$M, 4, 0) - VLOOKUP(ROUND($A130 + (X$9/12) + (1/12),5),'main sheet'!$G:$M, 4, 0)) / VLOOKUP(ROUND($A130,5),'main sheet'!$G:$M, 4, 0)) * X$11</f>
        <v>1.7437891868566408E-5</v>
      </c>
      <c r="Y130" s="19">
        <f>((VLOOKUP(ROUND($A130 + (Y$9/12),5),'main sheet'!$G:$M, 4, 0) - VLOOKUP(ROUND($A130 + (Y$9/12) + (1/12),5),'main sheet'!$G:$M, 4, 0)) / VLOOKUP(ROUND($A130,5),'main sheet'!$G:$M, 4, 0)) * Y$11</f>
        <v>1.7426353960866973E-5</v>
      </c>
      <c r="Z130" s="19">
        <f>((VLOOKUP(ROUND($A130 + (Z$9/12),5),'main sheet'!$G:$M, 4, 0) - VLOOKUP(ROUND($A130 + (Z$9/12) + (1/12),5),'main sheet'!$G:$M, 4, 0)) / VLOOKUP(ROUND($A130,5),'main sheet'!$G:$M, 4, 0)) * Z$11</f>
        <v>1.7414823687307898E-5</v>
      </c>
      <c r="AA130" s="19">
        <f>((VLOOKUP(ROUND($A130 + (AA$9/12),5),'main sheet'!$G:$M, 4, 0) - VLOOKUP(ROUND($A130 + (AA$9/12) + (1/12),5),'main sheet'!$G:$M, 4, 0)) / VLOOKUP(ROUND($A130,5),'main sheet'!$G:$M, 4, 0)) * AA$11</f>
        <v>1.7403301042837999E-5</v>
      </c>
      <c r="AB130" s="19">
        <f>((VLOOKUP(ROUND($A130 + (AB$9/12),5),'main sheet'!$G:$M, 4, 0) - VLOOKUP(ROUND($A130 + (AB$9/12) + (1/12),5),'main sheet'!$G:$M, 4, 0)) / VLOOKUP(ROUND($A130,5),'main sheet'!$G:$M, 4, 0)) * AB$11</f>
        <v>1.7391786022409429E-5</v>
      </c>
      <c r="AC130" s="19">
        <f>((VLOOKUP(ROUND($A130 + (AC$9/12),5),'main sheet'!$G:$M, 4, 0) - VLOOKUP(ROUND($A130 + (AC$9/12) + (1/12),5),'main sheet'!$G:$M, 4, 0)) / VLOOKUP(ROUND($A130,5),'main sheet'!$G:$M, 4, 0)) * AC$11</f>
        <v>1.8207910936214173E-5</v>
      </c>
      <c r="AD130" s="19">
        <f>((VLOOKUP(ROUND($A130 + (AD$9/12),5),'main sheet'!$G:$M, 4, 0) - VLOOKUP(ROUND($A130 + (AD$9/12) + (1/12),5),'main sheet'!$G:$M, 4, 0)) / VLOOKUP(ROUND($A130,5),'main sheet'!$G:$M, 4, 0)) * AD$11</f>
        <v>1.8195863539955123E-5</v>
      </c>
      <c r="AE130" s="19">
        <f>((VLOOKUP(ROUND($A130 + (AE$9/12),5),'main sheet'!$G:$M, 4, 0) - VLOOKUP(ROUND($A130 + (AE$9/12) + (1/12),5),'main sheet'!$G:$M, 4, 0)) / VLOOKUP(ROUND($A130,5),'main sheet'!$G:$M, 4, 0)) * AE$11</f>
        <v>1.8183824114654481E-5</v>
      </c>
      <c r="AF130" s="19">
        <f>((VLOOKUP(ROUND($A130 + (AF$9/12),5),'main sheet'!$G:$M, 4, 0) - VLOOKUP(ROUND($A130 + (AF$9/12) + (1/12),5),'main sheet'!$G:$M, 4, 0)) / VLOOKUP(ROUND($A130,5),'main sheet'!$G:$M, 4, 0)) * AF$11</f>
        <v>1.8171792655471285E-5</v>
      </c>
      <c r="AH130" s="18">
        <f t="shared" si="3"/>
        <v>9.75</v>
      </c>
      <c r="AI130" s="19">
        <f t="shared" si="4"/>
        <v>5.2667295288839813E-4</v>
      </c>
    </row>
    <row r="131" spans="1:35" x14ac:dyDescent="0.3">
      <c r="A131" s="19">
        <v>9.8333333333333339</v>
      </c>
      <c r="C131" s="19">
        <f>((VLOOKUP(ROUND($A131 + (C$9/12),5),'main sheet'!$G:$M, 4, 0) - VLOOKUP(ROUND($A131 + (C$9/12) + (1/12),5),'main sheet'!$G:$M, 4, 0)) / VLOOKUP(ROUND($A131,5),'main sheet'!$G:$M, 4, 0)) * C$11</f>
        <v>1.6829852531987443E-5</v>
      </c>
      <c r="D131" s="19">
        <f>((VLOOKUP(ROUND($A131 + (D$9/12),5),'main sheet'!$G:$M, 4, 0) - VLOOKUP(ROUND($A131 + (D$9/12) + (1/12),5),'main sheet'!$G:$M, 4, 0)) / VLOOKUP(ROUND($A131,5),'main sheet'!$G:$M, 4, 0)) * D$11</f>
        <v>1.7654202218503055E-5</v>
      </c>
      <c r="E131" s="19">
        <f>((VLOOKUP(ROUND($A131 + (E$9/12),5),'main sheet'!$G:$M, 4, 0) - VLOOKUP(ROUND($A131 + (E$9/12) + (1/12),5),'main sheet'!$G:$M, 4, 0)) / VLOOKUP(ROUND($A131,5),'main sheet'!$G:$M, 4, 0)) * E$11</f>
        <v>1.7637075908805897E-5</v>
      </c>
      <c r="F131" s="19">
        <f>((VLOOKUP(ROUND($A131 + (F$9/12),5),'main sheet'!$G:$M, 4, 0) - VLOOKUP(ROUND($A131 + (F$9/12) + (1/12),5),'main sheet'!$G:$M, 4, 0)) / VLOOKUP(ROUND($A131,5),'main sheet'!$G:$M, 4, 0)) * F$11</f>
        <v>1.7619966213310853E-5</v>
      </c>
      <c r="G131" s="19">
        <f>((VLOOKUP(ROUND($A131 + (G$9/12),5),'main sheet'!$G:$M, 4, 0) - VLOOKUP(ROUND($A131 + (G$9/12) + (1/12),5),'main sheet'!$G:$M, 4, 0)) / VLOOKUP(ROUND($A131,5),'main sheet'!$G:$M, 4, 0)) * G$11</f>
        <v>1.7602873115900521E-5</v>
      </c>
      <c r="H131" s="19">
        <f>((VLOOKUP(ROUND($A131 + (H$9/12),5),'main sheet'!$G:$M, 4, 0) - VLOOKUP(ROUND($A131 + (H$9/12) + (1/12),5),'main sheet'!$G:$M, 4, 0)) / VLOOKUP(ROUND($A131,5),'main sheet'!$G:$M, 4, 0)) * H$11</f>
        <v>1.7585796600473124E-5</v>
      </c>
      <c r="I131" s="19">
        <f>((VLOOKUP(ROUND($A131 + (I$9/12),5),'main sheet'!$G:$M, 4, 0) - VLOOKUP(ROUND($A131 + (I$9/12) + (1/12),5),'main sheet'!$G:$M, 4, 0)) / VLOOKUP(ROUND($A131,5),'main sheet'!$G:$M, 4, 0)) * I$11</f>
        <v>1.7568736650942508E-5</v>
      </c>
      <c r="J131" s="19">
        <f>((VLOOKUP(ROUND($A131 + (J$9/12),5),'main sheet'!$G:$M, 4, 0) - VLOOKUP(ROUND($A131 + (J$9/12) + (1/12),5),'main sheet'!$G:$M, 4, 0)) / VLOOKUP(ROUND($A131,5),'main sheet'!$G:$M, 4, 0)) * J$11</f>
        <v>1.7551693251238132E-5</v>
      </c>
      <c r="K131" s="19">
        <f>((VLOOKUP(ROUND($A131 + (K$9/12),5),'main sheet'!$G:$M, 4, 0) - VLOOKUP(ROUND($A131 + (K$9/12) + (1/12),5),'main sheet'!$G:$M, 4, 0)) / VLOOKUP(ROUND($A131,5),'main sheet'!$G:$M, 4, 0)) * K$11</f>
        <v>1.7534666385305036E-5</v>
      </c>
      <c r="L131" s="19">
        <f>((VLOOKUP(ROUND($A131 + (L$9/12),5),'main sheet'!$G:$M, 4, 0) - VLOOKUP(ROUND($A131 + (L$9/12) + (1/12),5),'main sheet'!$G:$M, 4, 0)) / VLOOKUP(ROUND($A131,5),'main sheet'!$G:$M, 4, 0)) * L$11</f>
        <v>1.7517656037103837E-5</v>
      </c>
      <c r="M131" s="19">
        <f>((VLOOKUP(ROUND($A131 + (M$9/12),5),'main sheet'!$G:$M, 4, 0) - VLOOKUP(ROUND($A131 + (M$9/12) + (1/12),5),'main sheet'!$G:$M, 4, 0)) / VLOOKUP(ROUND($A131,5),'main sheet'!$G:$M, 4, 0)) * M$11</f>
        <v>1.7565610350561364E-5</v>
      </c>
      <c r="N131" s="19">
        <f>((VLOOKUP(ROUND($A131 + (N$9/12),5),'main sheet'!$G:$M, 4, 0) - VLOOKUP(ROUND($A131 + (N$9/12) + (1/12),5),'main sheet'!$G:$M, 4, 0)) / VLOOKUP(ROUND($A131,5),'main sheet'!$G:$M, 4, 0)) * N$11</f>
        <v>1.755398793700148E-5</v>
      </c>
      <c r="O131" s="19">
        <f>((VLOOKUP(ROUND($A131 + (O$9/12),5),'main sheet'!$G:$M, 4, 0) - VLOOKUP(ROUND($A131 + (O$9/12) + (1/12),5),'main sheet'!$G:$M, 4, 0)) / VLOOKUP(ROUND($A131,5),'main sheet'!$G:$M, 4, 0)) * O$11</f>
        <v>1.7542373213495874E-5</v>
      </c>
      <c r="P131" s="19">
        <f>((VLOOKUP(ROUND($A131 + (P$9/12),5),'main sheet'!$G:$M, 4, 0) - VLOOKUP(ROUND($A131 + (P$9/12) + (1/12),5),'main sheet'!$G:$M, 4, 0)) / VLOOKUP(ROUND($A131,5),'main sheet'!$G:$M, 4, 0)) * P$11</f>
        <v>1.7530766174956358E-5</v>
      </c>
      <c r="Q131" s="19">
        <f>((VLOOKUP(ROUND($A131 + (Q$9/12),5),'main sheet'!$G:$M, 4, 0) - VLOOKUP(ROUND($A131 + (Q$9/12) + (1/12),5),'main sheet'!$G:$M, 4, 0)) / VLOOKUP(ROUND($A131,5),'main sheet'!$G:$M, 4, 0)) * Q$11</f>
        <v>1.7519166816298123E-5</v>
      </c>
      <c r="R131" s="19">
        <f>((VLOOKUP(ROUND($A131 + (R$9/12),5),'main sheet'!$G:$M, 4, 0) - VLOOKUP(ROUND($A131 + (R$9/12) + (1/12),5),'main sheet'!$G:$M, 4, 0)) / VLOOKUP(ROUND($A131,5),'main sheet'!$G:$M, 4, 0)) * R$11</f>
        <v>1.7507575132439723E-5</v>
      </c>
      <c r="S131" s="19">
        <f>((VLOOKUP(ROUND($A131 + (S$9/12),5),'main sheet'!$G:$M, 4, 0) - VLOOKUP(ROUND($A131 + (S$9/12) + (1/12),5),'main sheet'!$G:$M, 4, 0)) / VLOOKUP(ROUND($A131,5),'main sheet'!$G:$M, 4, 0)) * S$11</f>
        <v>1.7495991118303064E-5</v>
      </c>
      <c r="T131" s="19">
        <f>((VLOOKUP(ROUND($A131 + (T$9/12),5),'main sheet'!$G:$M, 4, 0) - VLOOKUP(ROUND($A131 + (T$9/12) + (1/12),5),'main sheet'!$G:$M, 4, 0)) / VLOOKUP(ROUND($A131,5),'main sheet'!$G:$M, 4, 0)) * T$11</f>
        <v>1.7484414768813425E-5</v>
      </c>
      <c r="U131" s="19">
        <f>((VLOOKUP(ROUND($A131 + (U$9/12),5),'main sheet'!$G:$M, 4, 0) - VLOOKUP(ROUND($A131 + (U$9/12) + (1/12),5),'main sheet'!$G:$M, 4, 0)) / VLOOKUP(ROUND($A131,5),'main sheet'!$G:$M, 4, 0)) * U$11</f>
        <v>1.7472846078899431E-5</v>
      </c>
      <c r="V131" s="19">
        <f>((VLOOKUP(ROUND($A131 + (V$9/12),5),'main sheet'!$G:$M, 4, 0) - VLOOKUP(ROUND($A131 + (V$9/12) + (1/12),5),'main sheet'!$G:$M, 4, 0)) / VLOOKUP(ROUND($A131,5),'main sheet'!$G:$M, 4, 0)) * V$11</f>
        <v>1.7461285043493072E-5</v>
      </c>
      <c r="W131" s="19">
        <f>((VLOOKUP(ROUND($A131 + (W$9/12),5),'main sheet'!$G:$M, 4, 0) - VLOOKUP(ROUND($A131 + (W$9/12) + (1/12),5),'main sheet'!$G:$M, 4, 0)) / VLOOKUP(ROUND($A131,5),'main sheet'!$G:$M, 4, 0)) * W$11</f>
        <v>1.7449731657529689E-5</v>
      </c>
      <c r="X131" s="19">
        <f>((VLOOKUP(ROUND($A131 + (X$9/12),5),'main sheet'!$G:$M, 4, 0) - VLOOKUP(ROUND($A131 + (X$9/12) + (1/12),5),'main sheet'!$G:$M, 4, 0)) / VLOOKUP(ROUND($A131,5),'main sheet'!$G:$M, 4, 0)) * X$11</f>
        <v>1.7438185915947969E-5</v>
      </c>
      <c r="Y131" s="19">
        <f>((VLOOKUP(ROUND($A131 + (Y$9/12),5),'main sheet'!$G:$M, 4, 0) - VLOOKUP(ROUND($A131 + (Y$9/12) + (1/12),5),'main sheet'!$G:$M, 4, 0)) / VLOOKUP(ROUND($A131,5),'main sheet'!$G:$M, 4, 0)) * Y$11</f>
        <v>1.7426647813689951E-5</v>
      </c>
      <c r="Z131" s="19">
        <f>((VLOOKUP(ROUND($A131 + (Z$9/12),5),'main sheet'!$G:$M, 4, 0) - VLOOKUP(ROUND($A131 + (Z$9/12) + (1/12),5),'main sheet'!$G:$M, 4, 0)) / VLOOKUP(ROUND($A131,5),'main sheet'!$G:$M, 4, 0)) * Z$11</f>
        <v>1.7415117345701022E-5</v>
      </c>
      <c r="AA131" s="19">
        <f>((VLOOKUP(ROUND($A131 + (AA$9/12),5),'main sheet'!$G:$M, 4, 0) - VLOOKUP(ROUND($A131 + (AA$9/12) + (1/12),5),'main sheet'!$G:$M, 4, 0)) / VLOOKUP(ROUND($A131,5),'main sheet'!$G:$M, 4, 0)) * AA$11</f>
        <v>1.7403594506929914E-5</v>
      </c>
      <c r="AB131" s="19">
        <f>((VLOOKUP(ROUND($A131 + (AB$9/12),5),'main sheet'!$G:$M, 4, 0) - VLOOKUP(ROUND($A131 + (AB$9/12) + (1/12),5),'main sheet'!$G:$M, 4, 0)) / VLOOKUP(ROUND($A131,5),'main sheet'!$G:$M, 4, 0)) * AB$11</f>
        <v>1.8220273544296147E-5</v>
      </c>
      <c r="AC131" s="19">
        <f>((VLOOKUP(ROUND($A131 + (AC$9/12),5),'main sheet'!$G:$M, 4, 0) - VLOOKUP(ROUND($A131 + (AC$9/12) + (1/12),5),'main sheet'!$G:$M, 4, 0)) / VLOOKUP(ROUND($A131,5),'main sheet'!$G:$M, 4, 0)) * AC$11</f>
        <v>1.8208217968227847E-5</v>
      </c>
      <c r="AD131" s="19">
        <f>((VLOOKUP(ROUND($A131 + (AD$9/12),5),'main sheet'!$G:$M, 4, 0) - VLOOKUP(ROUND($A131 + (AD$9/12) + (1/12),5),'main sheet'!$G:$M, 4, 0)) / VLOOKUP(ROUND($A131,5),'main sheet'!$G:$M, 4, 0)) * AD$11</f>
        <v>1.8196170368529983E-5</v>
      </c>
      <c r="AE131" s="19">
        <f>((VLOOKUP(ROUND($A131 + (AE$9/12),5),'main sheet'!$G:$M, 4, 0) - VLOOKUP(ROUND($A131 + (AE$9/12) + (1/12),5),'main sheet'!$G:$M, 4, 0)) / VLOOKUP(ROUND($A131,5),'main sheet'!$G:$M, 4, 0)) * AE$11</f>
        <v>1.8184130740358319E-5</v>
      </c>
      <c r="AF131" s="19">
        <f>((VLOOKUP(ROUND($A131 + (AF$9/12),5),'main sheet'!$G:$M, 4, 0) - VLOOKUP(ROUND($A131 + (AF$9/12) + (1/12),5),'main sheet'!$G:$M, 4, 0)) / VLOOKUP(ROUND($A131,5),'main sheet'!$G:$M, 4, 0)) * AF$11</f>
        <v>1.8172099078438238E-5</v>
      </c>
      <c r="AH131" s="18">
        <f t="shared" si="3"/>
        <v>9.8333333333333339</v>
      </c>
      <c r="AI131" s="19">
        <f t="shared" si="4"/>
        <v>5.2835070448748139E-4</v>
      </c>
    </row>
    <row r="132" spans="1:35" x14ac:dyDescent="0.3">
      <c r="A132" s="19">
        <v>9.9166666666666661</v>
      </c>
      <c r="C132" s="19">
        <f>((VLOOKUP(ROUND($A132 + (C$9/12),5),'main sheet'!$G:$M, 4, 0) - VLOOKUP(ROUND($A132 + (C$9/12) + (1/12),5),'main sheet'!$G:$M, 4, 0)) / VLOOKUP(ROUND($A132,5),'main sheet'!$G:$M, 4, 0)) * C$11</f>
        <v>1.7671643147560349E-5</v>
      </c>
      <c r="D132" s="19">
        <f>((VLOOKUP(ROUND($A132 + (D$9/12),5),'main sheet'!$G:$M, 4, 0) - VLOOKUP(ROUND($A132 + (D$9/12) + (1/12),5),'main sheet'!$G:$M, 4, 0)) / VLOOKUP(ROUND($A132,5),'main sheet'!$G:$M, 4, 0)) * D$11</f>
        <v>1.7654499918449404E-5</v>
      </c>
      <c r="E132" s="19">
        <f>((VLOOKUP(ROUND($A132 + (E$9/12),5),'main sheet'!$G:$M, 4, 0) - VLOOKUP(ROUND($A132 + (E$9/12) + (1/12),5),'main sheet'!$G:$M, 4, 0)) / VLOOKUP(ROUND($A132,5),'main sheet'!$G:$M, 4, 0)) * E$11</f>
        <v>1.7637373319954066E-5</v>
      </c>
      <c r="F132" s="19">
        <f>((VLOOKUP(ROUND($A132 + (F$9/12),5),'main sheet'!$G:$M, 4, 0) - VLOOKUP(ROUND($A132 + (F$9/12) + (1/12),5),'main sheet'!$G:$M, 4, 0)) / VLOOKUP(ROUND($A132,5),'main sheet'!$G:$M, 4, 0)) * F$11</f>
        <v>1.7620263335941006E-5</v>
      </c>
      <c r="G132" s="19">
        <f>((VLOOKUP(ROUND($A132 + (G$9/12),5),'main sheet'!$G:$M, 4, 0) - VLOOKUP(ROUND($A132 + (G$9/12) + (1/12),5),'main sheet'!$G:$M, 4, 0)) / VLOOKUP(ROUND($A132,5),'main sheet'!$G:$M, 4, 0)) * G$11</f>
        <v>1.7603169950292548E-5</v>
      </c>
      <c r="H132" s="19">
        <f>((VLOOKUP(ROUND($A132 + (H$9/12),5),'main sheet'!$G:$M, 4, 0) - VLOOKUP(ROUND($A132 + (H$9/12) + (1/12),5),'main sheet'!$G:$M, 4, 0)) / VLOOKUP(ROUND($A132,5),'main sheet'!$G:$M, 4, 0)) * H$11</f>
        <v>1.7586093146906642E-5</v>
      </c>
      <c r="I132" s="19">
        <f>((VLOOKUP(ROUND($A132 + (I$9/12),5),'main sheet'!$G:$M, 4, 0) - VLOOKUP(ROUND($A132 + (I$9/12) + (1/12),5),'main sheet'!$G:$M, 4, 0)) / VLOOKUP(ROUND($A132,5),'main sheet'!$G:$M, 4, 0)) * I$11</f>
        <v>1.7569032909696866E-5</v>
      </c>
      <c r="J132" s="19">
        <f>((VLOOKUP(ROUND($A132 + (J$9/12),5),'main sheet'!$G:$M, 4, 0) - VLOOKUP(ROUND($A132 + (J$9/12) + (1/12),5),'main sheet'!$G:$M, 4, 0)) / VLOOKUP(ROUND($A132,5),'main sheet'!$G:$M, 4, 0)) * J$11</f>
        <v>1.7551989222592405E-5</v>
      </c>
      <c r="K132" s="19">
        <f>((VLOOKUP(ROUND($A132 + (K$9/12),5),'main sheet'!$G:$M, 4, 0) - VLOOKUP(ROUND($A132 + (K$9/12) + (1/12),5),'main sheet'!$G:$M, 4, 0)) / VLOOKUP(ROUND($A132,5),'main sheet'!$G:$M, 4, 0)) * K$11</f>
        <v>1.7534962069538034E-5</v>
      </c>
      <c r="L132" s="19">
        <f>((VLOOKUP(ROUND($A132 + (L$9/12),5),'main sheet'!$G:$M, 4, 0) - VLOOKUP(ROUND($A132 + (L$9/12) + (1/12),5),'main sheet'!$G:$M, 4, 0)) / VLOOKUP(ROUND($A132,5),'main sheet'!$G:$M, 4, 0)) * L$11</f>
        <v>1.7517951434494095E-5</v>
      </c>
      <c r="M132" s="19">
        <f>((VLOOKUP(ROUND($A132 + (M$9/12),5),'main sheet'!$G:$M, 4, 0) - VLOOKUP(ROUND($A132 + (M$9/12) + (1/12),5),'main sheet'!$G:$M, 4, 0)) / VLOOKUP(ROUND($A132,5),'main sheet'!$G:$M, 4, 0)) * M$11</f>
        <v>1.7565906556597425E-5</v>
      </c>
      <c r="N132" s="19">
        <f>((VLOOKUP(ROUND($A132 + (N$9/12),5),'main sheet'!$G:$M, 4, 0) - VLOOKUP(ROUND($A132 + (N$9/12) + (1/12),5),'main sheet'!$G:$M, 4, 0)) / VLOOKUP(ROUND($A132,5),'main sheet'!$G:$M, 4, 0)) * N$11</f>
        <v>1.7554283947050668E-5</v>
      </c>
      <c r="O132" s="19">
        <f>((VLOOKUP(ROUND($A132 + (O$9/12),5),'main sheet'!$G:$M, 4, 0) - VLOOKUP(ROUND($A132 + (O$9/12) + (1/12),5),'main sheet'!$G:$M, 4, 0)) / VLOOKUP(ROUND($A132,5),'main sheet'!$G:$M, 4, 0)) * O$11</f>
        <v>1.7542669027687863E-5</v>
      </c>
      <c r="P132" s="19">
        <f>((VLOOKUP(ROUND($A132 + (P$9/12),5),'main sheet'!$G:$M, 4, 0) - VLOOKUP(ROUND($A132 + (P$9/12) + (1/12),5),'main sheet'!$G:$M, 4, 0)) / VLOOKUP(ROUND($A132,5),'main sheet'!$G:$M, 4, 0)) * P$11</f>
        <v>1.7531061793420741E-5</v>
      </c>
      <c r="Q132" s="19">
        <f>((VLOOKUP(ROUND($A132 + (Q$9/12),5),'main sheet'!$G:$M, 4, 0) - VLOOKUP(ROUND($A132 + (Q$9/12) + (1/12),5),'main sheet'!$G:$M, 4, 0)) / VLOOKUP(ROUND($A132,5),'main sheet'!$G:$M, 4, 0)) * Q$11</f>
        <v>1.7519462239164408E-5</v>
      </c>
      <c r="R132" s="19">
        <f>((VLOOKUP(ROUND($A132 + (R$9/12),5),'main sheet'!$G:$M, 4, 0) - VLOOKUP(ROUND($A132 + (R$9/12) + (1/12),5),'main sheet'!$G:$M, 4, 0)) / VLOOKUP(ROUND($A132,5),'main sheet'!$G:$M, 4, 0)) * R$11</f>
        <v>1.7507870359837323E-5</v>
      </c>
      <c r="S132" s="19">
        <f>((VLOOKUP(ROUND($A132 + (S$9/12),5),'main sheet'!$G:$M, 4, 0) - VLOOKUP(ROUND($A132 + (S$9/12) + (1/12),5),'main sheet'!$G:$M, 4, 0)) / VLOOKUP(ROUND($A132,5),'main sheet'!$G:$M, 4, 0)) * S$11</f>
        <v>1.7496286150361313E-5</v>
      </c>
      <c r="T132" s="19">
        <f>((VLOOKUP(ROUND($A132 + (T$9/12),5),'main sheet'!$G:$M, 4, 0) - VLOOKUP(ROUND($A132 + (T$9/12) + (1/12),5),'main sheet'!$G:$M, 4, 0)) / VLOOKUP(ROUND($A132,5),'main sheet'!$G:$M, 4, 0)) * T$11</f>
        <v>1.7484709605661571E-5</v>
      </c>
      <c r="U132" s="19">
        <f>((VLOOKUP(ROUND($A132 + (U$9/12),5),'main sheet'!$G:$M, 4, 0) - VLOOKUP(ROUND($A132 + (U$9/12) + (1/12),5),'main sheet'!$G:$M, 4, 0)) / VLOOKUP(ROUND($A132,5),'main sheet'!$G:$M, 4, 0)) * U$11</f>
        <v>1.7473140720666639E-5</v>
      </c>
      <c r="V132" s="19">
        <f>((VLOOKUP(ROUND($A132 + (V$9/12),5),'main sheet'!$G:$M, 4, 0) - VLOOKUP(ROUND($A132 + (V$9/12) + (1/12),5),'main sheet'!$G:$M, 4, 0)) / VLOOKUP(ROUND($A132,5),'main sheet'!$G:$M, 4, 0)) * V$11</f>
        <v>1.7461579490308418E-5</v>
      </c>
      <c r="W132" s="19">
        <f>((VLOOKUP(ROUND($A132 + (W$9/12),5),'main sheet'!$G:$M, 4, 0) - VLOOKUP(ROUND($A132 + (W$9/12) + (1/12),5),'main sheet'!$G:$M, 4, 0)) / VLOOKUP(ROUND($A132,5),'main sheet'!$G:$M, 4, 0)) * W$11</f>
        <v>1.7450025909522158E-5</v>
      </c>
      <c r="X132" s="19">
        <f>((VLOOKUP(ROUND($A132 + (X$9/12),5),'main sheet'!$G:$M, 4, 0) - VLOOKUP(ROUND($A132 + (X$9/12) + (1/12),5),'main sheet'!$G:$M, 4, 0)) / VLOOKUP(ROUND($A132,5),'main sheet'!$G:$M, 4, 0)) * X$11</f>
        <v>1.7438479973246472E-5</v>
      </c>
      <c r="Y132" s="19">
        <f>((VLOOKUP(ROUND($A132 + (Y$9/12),5),'main sheet'!$G:$M, 4, 0) - VLOOKUP(ROUND($A132 + (Y$9/12) + (1/12),5),'main sheet'!$G:$M, 4, 0)) / VLOOKUP(ROUND($A132,5),'main sheet'!$G:$M, 4, 0)) * Y$11</f>
        <v>1.742694167642331E-5</v>
      </c>
      <c r="Z132" s="19">
        <f>((VLOOKUP(ROUND($A132 + (Z$9/12),5),'main sheet'!$G:$M, 4, 0) - VLOOKUP(ROUND($A132 + (Z$9/12) + (1/12),5),'main sheet'!$G:$M, 4, 0)) / VLOOKUP(ROUND($A132,5),'main sheet'!$G:$M, 4, 0)) * Z$11</f>
        <v>1.7415411013997971E-5</v>
      </c>
      <c r="AA132" s="19">
        <f>((VLOOKUP(ROUND($A132 + (AA$9/12),5),'main sheet'!$G:$M, 4, 0) - VLOOKUP(ROUND($A132 + (AA$9/12) + (1/12),5),'main sheet'!$G:$M, 4, 0)) / VLOOKUP(ROUND($A132,5),'main sheet'!$G:$M, 4, 0)) * AA$11</f>
        <v>1.8232644551390821E-5</v>
      </c>
      <c r="AB132" s="19">
        <f>((VLOOKUP(ROUND($A132 + (AB$9/12),5),'main sheet'!$G:$M, 4, 0) - VLOOKUP(ROUND($A132 + (AB$9/12) + (1/12),5),'main sheet'!$G:$M, 4, 0)) / VLOOKUP(ROUND($A132,5),'main sheet'!$G:$M, 4, 0)) * AB$11</f>
        <v>1.8220580789956E-5</v>
      </c>
      <c r="AC132" s="19">
        <f>((VLOOKUP(ROUND($A132 + (AC$9/12),5),'main sheet'!$G:$M, 4, 0) - VLOOKUP(ROUND($A132 + (AC$9/12) + (1/12),5),'main sheet'!$G:$M, 4, 0)) / VLOOKUP(ROUND($A132,5),'main sheet'!$G:$M, 4, 0)) * AC$11</f>
        <v>1.8208525010307326E-5</v>
      </c>
      <c r="AD132" s="19">
        <f>((VLOOKUP(ROUND($A132 + (AD$9/12),5),'main sheet'!$G:$M, 4, 0) - VLOOKUP(ROUND($A132 + (AD$9/12) + (1/12),5),'main sheet'!$G:$M, 4, 0)) / VLOOKUP(ROUND($A132,5),'main sheet'!$G:$M, 4, 0)) * AD$11</f>
        <v>1.8196477207597274E-5</v>
      </c>
      <c r="AE132" s="19">
        <f>((VLOOKUP(ROUND($A132 + (AE$9/12),5),'main sheet'!$G:$M, 4, 0) - VLOOKUP(ROUND($A132 + (AE$9/12) + (1/12),5),'main sheet'!$G:$M, 4, 0)) / VLOOKUP(ROUND($A132,5),'main sheet'!$G:$M, 4, 0)) * AE$11</f>
        <v>1.8184437376547649E-5</v>
      </c>
      <c r="AF132" s="19">
        <f>((VLOOKUP(ROUND($A132 + (AF$9/12),5),'main sheet'!$G:$M, 4, 0) - VLOOKUP(ROUND($A132 + (AF$9/12) + (1/12),5),'main sheet'!$G:$M, 4, 0)) / VLOOKUP(ROUND($A132,5),'main sheet'!$G:$M, 4, 0)) * AF$11</f>
        <v>1.8172405511451029E-5</v>
      </c>
      <c r="AH132" s="18">
        <f t="shared" si="3"/>
        <v>9.9166666666666661</v>
      </c>
      <c r="AI132" s="19">
        <f t="shared" si="4"/>
        <v>5.3002987736662163E-4</v>
      </c>
    </row>
    <row r="133" spans="1:35" x14ac:dyDescent="0.3">
      <c r="A133" s="19">
        <v>10</v>
      </c>
      <c r="C133" s="19">
        <f>((VLOOKUP(ROUND($A133 + (C$9/12),5),'main sheet'!$G:$M, 4, 0) - VLOOKUP(ROUND($A133 + (C$9/12) + (1/12),5),'main sheet'!$G:$M, 4, 0)) / VLOOKUP(ROUND($A133,5),'main sheet'!$G:$M, 4, 0)) * C$11</f>
        <v>1.7671941146635367E-5</v>
      </c>
      <c r="D133" s="19">
        <f>((VLOOKUP(ROUND($A133 + (D$9/12),5),'main sheet'!$G:$M, 4, 0) - VLOOKUP(ROUND($A133 + (D$9/12) + (1/12),5),'main sheet'!$G:$M, 4, 0)) / VLOOKUP(ROUND($A133,5),'main sheet'!$G:$M, 4, 0)) * D$11</f>
        <v>1.7654797628436055E-5</v>
      </c>
      <c r="E133" s="19">
        <f>((VLOOKUP(ROUND($A133 + (E$9/12),5),'main sheet'!$G:$M, 4, 0) - VLOOKUP(ROUND($A133 + (E$9/12) + (1/12),5),'main sheet'!$G:$M, 4, 0)) / VLOOKUP(ROUND($A133,5),'main sheet'!$G:$M, 4, 0)) * E$11</f>
        <v>1.7637670741132799E-5</v>
      </c>
      <c r="F133" s="19">
        <f>((VLOOKUP(ROUND($A133 + (F$9/12),5),'main sheet'!$G:$M, 4, 0) - VLOOKUP(ROUND($A133 + (F$9/12) + (1/12),5),'main sheet'!$G:$M, 4, 0)) / VLOOKUP(ROUND($A133,5),'main sheet'!$G:$M, 4, 0)) * F$11</f>
        <v>1.7620560468591988E-5</v>
      </c>
      <c r="G133" s="19">
        <f>((VLOOKUP(ROUND($A133 + (G$9/12),5),'main sheet'!$G:$M, 4, 0) - VLOOKUP(ROUND($A133 + (G$9/12) + (1/12),5),'main sheet'!$G:$M, 4, 0)) / VLOOKUP(ROUND($A133,5),'main sheet'!$G:$M, 4, 0)) * G$11</f>
        <v>1.7603466794695681E-5</v>
      </c>
      <c r="H133" s="19">
        <f>((VLOOKUP(ROUND($A133 + (H$9/12),5),'main sheet'!$G:$M, 4, 0) - VLOOKUP(ROUND($A133 + (H$9/12) + (1/12),5),'main sheet'!$G:$M, 4, 0)) / VLOOKUP(ROUND($A133,5),'main sheet'!$G:$M, 4, 0)) * H$11</f>
        <v>1.7586389703341554E-5</v>
      </c>
      <c r="I133" s="19">
        <f>((VLOOKUP(ROUND($A133 + (I$9/12),5),'main sheet'!$G:$M, 4, 0) - VLOOKUP(ROUND($A133 + (I$9/12) + (1/12),5),'main sheet'!$G:$M, 4, 0)) / VLOOKUP(ROUND($A133,5),'main sheet'!$G:$M, 4, 0)) * I$11</f>
        <v>1.7569329178442917E-5</v>
      </c>
      <c r="J133" s="19">
        <f>((VLOOKUP(ROUND($A133 + (J$9/12),5),'main sheet'!$G:$M, 4, 0) - VLOOKUP(ROUND($A133 + (J$9/12) + (1/12),5),'main sheet'!$G:$M, 4, 0)) / VLOOKUP(ROUND($A133,5),'main sheet'!$G:$M, 4, 0)) * J$11</f>
        <v>1.7552285203928685E-5</v>
      </c>
      <c r="K133" s="19">
        <f>((VLOOKUP(ROUND($A133 + (K$9/12),5),'main sheet'!$G:$M, 4, 0) - VLOOKUP(ROUND($A133 + (K$9/12) + (1/12),5),'main sheet'!$G:$M, 4, 0)) / VLOOKUP(ROUND($A133,5),'main sheet'!$G:$M, 4, 0)) * K$11</f>
        <v>1.7535257763743351E-5</v>
      </c>
      <c r="L133" s="19">
        <f>((VLOOKUP(ROUND($A133 + (L$9/12),5),'main sheet'!$G:$M, 4, 0) - VLOOKUP(ROUND($A133 + (L$9/12) + (1/12),5),'main sheet'!$G:$M, 4, 0)) / VLOOKUP(ROUND($A133,5),'main sheet'!$G:$M, 4, 0)) * L$11</f>
        <v>1.7518246841846998E-5</v>
      </c>
      <c r="M133" s="19">
        <f>((VLOOKUP(ROUND($A133 + (M$9/12),5),'main sheet'!$G:$M, 4, 0) - VLOOKUP(ROUND($A133 + (M$9/12) + (1/12),5),'main sheet'!$G:$M, 4, 0)) / VLOOKUP(ROUND($A133,5),'main sheet'!$G:$M, 4, 0)) * M$11</f>
        <v>1.7566202772623403E-5</v>
      </c>
      <c r="N133" s="19">
        <f>((VLOOKUP(ROUND($A133 + (N$9/12),5),'main sheet'!$G:$M, 4, 0) - VLOOKUP(ROUND($A133 + (N$9/12) + (1/12),5),'main sheet'!$G:$M, 4, 0)) / VLOOKUP(ROUND($A133,5),'main sheet'!$G:$M, 4, 0)) * N$11</f>
        <v>1.7554579967083163E-5</v>
      </c>
      <c r="O133" s="19">
        <f>((VLOOKUP(ROUND($A133 + (O$9/12),5),'main sheet'!$G:$M, 4, 0) - VLOOKUP(ROUND($A133 + (O$9/12) + (1/12),5),'main sheet'!$G:$M, 4, 0)) / VLOOKUP(ROUND($A133,5),'main sheet'!$G:$M, 4, 0)) * O$11</f>
        <v>1.7542964851856559E-5</v>
      </c>
      <c r="P133" s="19">
        <f>((VLOOKUP(ROUND($A133 + (P$9/12),5),'main sheet'!$G:$M, 4, 0) - VLOOKUP(ROUND($A133 + (P$9/12) + (1/12),5),'main sheet'!$G:$M, 4, 0)) / VLOOKUP(ROUND($A133,5),'main sheet'!$G:$M, 4, 0)) * P$11</f>
        <v>1.7531357421855227E-5</v>
      </c>
      <c r="Q133" s="19">
        <f>((VLOOKUP(ROUND($A133 + (Q$9/12),5),'main sheet'!$G:$M, 4, 0) - VLOOKUP(ROUND($A133 + (Q$9/12) + (1/12),5),'main sheet'!$G:$M, 4, 0)) / VLOOKUP(ROUND($A133,5),'main sheet'!$G:$M, 4, 0)) * Q$11</f>
        <v>1.7519757671994192E-5</v>
      </c>
      <c r="R133" s="19">
        <f>((VLOOKUP(ROUND($A133 + (R$9/12),5),'main sheet'!$G:$M, 4, 0) - VLOOKUP(ROUND($A133 + (R$9/12) + (1/12),5),'main sheet'!$G:$M, 4, 0)) / VLOOKUP(ROUND($A133,5),'main sheet'!$G:$M, 4, 0)) * R$11</f>
        <v>1.7508165597191832E-5</v>
      </c>
      <c r="S133" s="19">
        <f>((VLOOKUP(ROUND($A133 + (S$9/12),5),'main sheet'!$G:$M, 4, 0) - VLOOKUP(ROUND($A133 + (S$9/12) + (1/12),5),'main sheet'!$G:$M, 4, 0)) / VLOOKUP(ROUND($A133,5),'main sheet'!$G:$M, 4, 0)) * S$11</f>
        <v>1.7496581192369886E-5</v>
      </c>
      <c r="T133" s="19">
        <f>((VLOOKUP(ROUND($A133 + (T$9/12),5),'main sheet'!$G:$M, 4, 0) - VLOOKUP(ROUND($A133 + (T$9/12) + (1/12),5),'main sheet'!$G:$M, 4, 0)) / VLOOKUP(ROUND($A133,5),'main sheet'!$G:$M, 4, 0)) * T$11</f>
        <v>1.7485004452453457E-5</v>
      </c>
      <c r="U133" s="19">
        <f>((VLOOKUP(ROUND($A133 + (U$9/12),5),'main sheet'!$G:$M, 4, 0) - VLOOKUP(ROUND($A133 + (U$9/12) + (1/12),5),'main sheet'!$G:$M, 4, 0)) / VLOOKUP(ROUND($A133,5),'main sheet'!$G:$M, 4, 0)) * U$11</f>
        <v>1.7473435372371005E-5</v>
      </c>
      <c r="V133" s="19">
        <f>((VLOOKUP(ROUND($A133 + (V$9/12),5),'main sheet'!$G:$M, 4, 0) - VLOOKUP(ROUND($A133 + (V$9/12) + (1/12),5),'main sheet'!$G:$M, 4, 0)) / VLOOKUP(ROUND($A133,5),'main sheet'!$G:$M, 4, 0)) * V$11</f>
        <v>1.7461873947054344E-5</v>
      </c>
      <c r="W133" s="19">
        <f>((VLOOKUP(ROUND($A133 + (W$9/12),5),'main sheet'!$G:$M, 4, 0) - VLOOKUP(ROUND($A133 + (W$9/12) + (1/12),5),'main sheet'!$G:$M, 4, 0)) / VLOOKUP(ROUND($A133,5),'main sheet'!$G:$M, 4, 0)) * W$11</f>
        <v>1.7450320171438645E-5</v>
      </c>
      <c r="X133" s="19">
        <f>((VLOOKUP(ROUND($A133 + (X$9/12),5),'main sheet'!$G:$M, 4, 0) - VLOOKUP(ROUND($A133 + (X$9/12) + (1/12),5),'main sheet'!$G:$M, 4, 0)) / VLOOKUP(ROUND($A133,5),'main sheet'!$G:$M, 4, 0)) * X$11</f>
        <v>1.7438774040462424E-5</v>
      </c>
      <c r="Y133" s="19">
        <f>((VLOOKUP(ROUND($A133 + (Y$9/12),5),'main sheet'!$G:$M, 4, 0) - VLOOKUP(ROUND($A133 + (Y$9/12) + (1/12),5),'main sheet'!$G:$M, 4, 0)) / VLOOKUP(ROUND($A133,5),'main sheet'!$G:$M, 4, 0)) * Y$11</f>
        <v>1.7427235549067557E-5</v>
      </c>
      <c r="Z133" s="19">
        <f>((VLOOKUP(ROUND($A133 + (Z$9/12),5),'main sheet'!$G:$M, 4, 0) - VLOOKUP(ROUND($A133 + (Z$9/12) + (1/12),5),'main sheet'!$G:$M, 4, 0)) / VLOOKUP(ROUND($A133,5),'main sheet'!$G:$M, 4, 0)) * Z$11</f>
        <v>1.8245023963208082E-5</v>
      </c>
      <c r="AA133" s="19">
        <f>((VLOOKUP(ROUND($A133 + (AA$9/12),5),'main sheet'!$G:$M, 4, 0) - VLOOKUP(ROUND($A133 + (AA$9/12) + (1/12),5),'main sheet'!$G:$M, 4, 0)) / VLOOKUP(ROUND($A133,5),'main sheet'!$G:$M, 4, 0)) * AA$11</f>
        <v>1.8232952010845696E-5</v>
      </c>
      <c r="AB133" s="19">
        <f>((VLOOKUP(ROUND($A133 + (AB$9/12),5),'main sheet'!$G:$M, 4, 0) - VLOOKUP(ROUND($A133 + (AB$9/12) + (1/12),5),'main sheet'!$G:$M, 4, 0)) / VLOOKUP(ROUND($A133,5),'main sheet'!$G:$M, 4, 0)) * AB$11</f>
        <v>1.8220888045688846E-5</v>
      </c>
      <c r="AC133" s="19">
        <f>((VLOOKUP(ROUND($A133 + (AC$9/12),5),'main sheet'!$G:$M, 4, 0) - VLOOKUP(ROUND($A133 + (AC$9/12) + (1/12),5),'main sheet'!$G:$M, 4, 0)) / VLOOKUP(ROUND($A133,5),'main sheet'!$G:$M, 4, 0)) * AC$11</f>
        <v>1.8208832062886716E-5</v>
      </c>
      <c r="AD133" s="19">
        <f>((VLOOKUP(ROUND($A133 + (AD$9/12),5),'main sheet'!$G:$M, 4, 0) - VLOOKUP(ROUND($A133 + (AD$9/12) + (1/12),5),'main sheet'!$G:$M, 4, 0)) / VLOOKUP(ROUND($A133,5),'main sheet'!$G:$M, 4, 0)) * AD$11</f>
        <v>1.819678405715753E-5</v>
      </c>
      <c r="AE133" s="19">
        <f>((VLOOKUP(ROUND($A133 + (AE$9/12),5),'main sheet'!$G:$M, 4, 0) - VLOOKUP(ROUND($A133 + (AE$9/12) + (1/12),5),'main sheet'!$G:$M, 4, 0)) / VLOOKUP(ROUND($A133,5),'main sheet'!$G:$M, 4, 0)) * AE$11</f>
        <v>1.818474402278999E-5</v>
      </c>
      <c r="AF133" s="19">
        <f>((VLOOKUP(ROUND($A133 + (AF$9/12),5),'main sheet'!$G:$M, 4, 0) - VLOOKUP(ROUND($A133 + (AF$9/12) + (1/12),5),'main sheet'!$G:$M, 4, 0)) / VLOOKUP(ROUND($A133,5),'main sheet'!$G:$M, 4, 0)) * AF$11</f>
        <v>1.8172711954942901E-5</v>
      </c>
      <c r="AH133" s="18">
        <f t="shared" si="3"/>
        <v>10</v>
      </c>
      <c r="AI133" s="19">
        <f t="shared" si="4"/>
        <v>5.3086813459613685E-4</v>
      </c>
    </row>
    <row r="134" spans="1:35" x14ac:dyDescent="0.3">
      <c r="A134" s="19">
        <v>10.083333333333334</v>
      </c>
      <c r="C134" s="19">
        <f>((VLOOKUP(ROUND($A134 + (C$9/12),5),'main sheet'!$G:$M, 4, 0) - VLOOKUP(ROUND($A134 + (C$9/12) + (1/12),5),'main sheet'!$G:$M, 4, 0)) / VLOOKUP(ROUND($A134,5),'main sheet'!$G:$M, 4, 0)) * C$11</f>
        <v>1.7672254056481059E-5</v>
      </c>
      <c r="D134" s="19">
        <f>((VLOOKUP(ROUND($A134 + (D$9/12),5),'main sheet'!$G:$M, 4, 0) - VLOOKUP(ROUND($A134 + (D$9/12) + (1/12),5),'main sheet'!$G:$M, 4, 0)) / VLOOKUP(ROUND($A134,5),'main sheet'!$G:$M, 4, 0)) * D$11</f>
        <v>1.765511023472847E-5</v>
      </c>
      <c r="E134" s="19">
        <f>((VLOOKUP(ROUND($A134 + (E$9/12),5),'main sheet'!$G:$M, 4, 0) - VLOOKUP(ROUND($A134 + (E$9/12) + (1/12),5),'main sheet'!$G:$M, 4, 0)) / VLOOKUP(ROUND($A134,5),'main sheet'!$G:$M, 4, 0)) * E$11</f>
        <v>1.7637983044166412E-5</v>
      </c>
      <c r="F134" s="19">
        <f>((VLOOKUP(ROUND($A134 + (F$9/12),5),'main sheet'!$G:$M, 4, 0) - VLOOKUP(ROUND($A134 + (F$9/12) + (1/12),5),'main sheet'!$G:$M, 4, 0)) / VLOOKUP(ROUND($A134,5),'main sheet'!$G:$M, 4, 0)) * F$11</f>
        <v>1.7620872468660995E-5</v>
      </c>
      <c r="G134" s="19">
        <f>((VLOOKUP(ROUND($A134 + (G$9/12),5),'main sheet'!$G:$M, 4, 0) - VLOOKUP(ROUND($A134 + (G$9/12) + (1/12),5),'main sheet'!$G:$M, 4, 0)) / VLOOKUP(ROUND($A134,5),'main sheet'!$G:$M, 4, 0)) * G$11</f>
        <v>1.7603778492093984E-5</v>
      </c>
      <c r="H134" s="19">
        <f>((VLOOKUP(ROUND($A134 + (H$9/12),5),'main sheet'!$G:$M, 4, 0) - VLOOKUP(ROUND($A134 + (H$9/12) + (1/12),5),'main sheet'!$G:$M, 4, 0)) / VLOOKUP(ROUND($A134,5),'main sheet'!$G:$M, 4, 0)) * H$11</f>
        <v>1.7586701098362773E-5</v>
      </c>
      <c r="I134" s="19">
        <f>((VLOOKUP(ROUND($A134 + (I$9/12),5),'main sheet'!$G:$M, 4, 0) - VLOOKUP(ROUND($A134 + (I$9/12) + (1/12),5),'main sheet'!$G:$M, 4, 0)) / VLOOKUP(ROUND($A134,5),'main sheet'!$G:$M, 4, 0)) * I$11</f>
        <v>1.7569640271380389E-5</v>
      </c>
      <c r="J134" s="19">
        <f>((VLOOKUP(ROUND($A134 + (J$9/12),5),'main sheet'!$G:$M, 4, 0) - VLOOKUP(ROUND($A134 + (J$9/12) + (1/12),5),'main sheet'!$G:$M, 4, 0)) / VLOOKUP(ROUND($A134,5),'main sheet'!$G:$M, 4, 0)) * J$11</f>
        <v>1.7552595995075457E-5</v>
      </c>
      <c r="K134" s="19">
        <f>((VLOOKUP(ROUND($A134 + (K$9/12),5),'main sheet'!$G:$M, 4, 0) - VLOOKUP(ROUND($A134 + (K$9/12) + (1/12),5),'main sheet'!$G:$M, 4, 0)) / VLOOKUP(ROUND($A134,5),'main sheet'!$G:$M, 4, 0)) * K$11</f>
        <v>1.7535568253392194E-5</v>
      </c>
      <c r="L134" s="19">
        <f>((VLOOKUP(ROUND($A134 + (L$9/12),5),'main sheet'!$G:$M, 4, 0) - VLOOKUP(ROUND($A134 + (L$9/12) + (1/12),5),'main sheet'!$G:$M, 4, 0)) / VLOOKUP(ROUND($A134,5),'main sheet'!$G:$M, 4, 0)) * L$11</f>
        <v>1.7518557030290394E-5</v>
      </c>
      <c r="M134" s="19">
        <f>((VLOOKUP(ROUND($A134 + (M$9/12),5),'main sheet'!$G:$M, 4, 0) - VLOOKUP(ROUND($A134 + (M$9/12) + (1/12),5),'main sheet'!$G:$M, 4, 0)) / VLOOKUP(ROUND($A134,5),'main sheet'!$G:$M, 4, 0)) * M$11</f>
        <v>1.7566513810202885E-5</v>
      </c>
      <c r="N134" s="19">
        <f>((VLOOKUP(ROUND($A134 + (N$9/12),5),'main sheet'!$G:$M, 4, 0) - VLOOKUP(ROUND($A134 + (N$9/12) + (1/12),5),'main sheet'!$G:$M, 4, 0)) / VLOOKUP(ROUND($A134,5),'main sheet'!$G:$M, 4, 0)) * N$11</f>
        <v>1.7554890798862373E-5</v>
      </c>
      <c r="O134" s="19">
        <f>((VLOOKUP(ROUND($A134 + (O$9/12),5),'main sheet'!$G:$M, 4, 0) - VLOOKUP(ROUND($A134 + (O$9/12) + (1/12),5),'main sheet'!$G:$M, 4, 0)) / VLOOKUP(ROUND($A134,5),'main sheet'!$G:$M, 4, 0)) * O$11</f>
        <v>1.7543275477971663E-5</v>
      </c>
      <c r="P134" s="19">
        <f>((VLOOKUP(ROUND($A134 + (P$9/12),5),'main sheet'!$G:$M, 4, 0) - VLOOKUP(ROUND($A134 + (P$9/12) + (1/12),5),'main sheet'!$G:$M, 4, 0)) / VLOOKUP(ROUND($A134,5),'main sheet'!$G:$M, 4, 0)) * P$11</f>
        <v>1.753166784244231E-5</v>
      </c>
      <c r="Q134" s="19">
        <f>((VLOOKUP(ROUND($A134 + (Q$9/12),5),'main sheet'!$G:$M, 4, 0) - VLOOKUP(ROUND($A134 + (Q$9/12) + (1/12),5),'main sheet'!$G:$M, 4, 0)) / VLOOKUP(ROUND($A134,5),'main sheet'!$G:$M, 4, 0)) * Q$11</f>
        <v>1.7520067887189243E-5</v>
      </c>
      <c r="R134" s="19">
        <f>((VLOOKUP(ROUND($A134 + (R$9/12),5),'main sheet'!$G:$M, 4, 0) - VLOOKUP(ROUND($A134 + (R$9/12) + (1/12),5),'main sheet'!$G:$M, 4, 0)) / VLOOKUP(ROUND($A134,5),'main sheet'!$G:$M, 4, 0)) * R$11</f>
        <v>1.7508475607130745E-5</v>
      </c>
      <c r="S134" s="19">
        <f>((VLOOKUP(ROUND($A134 + (S$9/12),5),'main sheet'!$G:$M, 4, 0) - VLOOKUP(ROUND($A134 + (S$9/12) + (1/12),5),'main sheet'!$G:$M, 4, 0)) / VLOOKUP(ROUND($A134,5),'main sheet'!$G:$M, 4, 0)) * S$11</f>
        <v>1.7496890997188475E-5</v>
      </c>
      <c r="T134" s="19">
        <f>((VLOOKUP(ROUND($A134 + (T$9/12),5),'main sheet'!$G:$M, 4, 0) - VLOOKUP(ROUND($A134 + (T$9/12) + (1/12),5),'main sheet'!$G:$M, 4, 0)) / VLOOKUP(ROUND($A134,5),'main sheet'!$G:$M, 4, 0)) * T$11</f>
        <v>1.7485314052287437E-5</v>
      </c>
      <c r="U134" s="19">
        <f>((VLOOKUP(ROUND($A134 + (U$9/12),5),'main sheet'!$G:$M, 4, 0) - VLOOKUP(ROUND($A134 + (U$9/12) + (1/12),5),'main sheet'!$G:$M, 4, 0)) / VLOOKUP(ROUND($A134,5),'main sheet'!$G:$M, 4, 0)) * U$11</f>
        <v>1.7473744767356009E-5</v>
      </c>
      <c r="V134" s="19">
        <f>((VLOOKUP(ROUND($A134 + (V$9/12),5),'main sheet'!$G:$M, 4, 0) - VLOOKUP(ROUND($A134 + (V$9/12) + (1/12),5),'main sheet'!$G:$M, 4, 0)) / VLOOKUP(ROUND($A134,5),'main sheet'!$G:$M, 4, 0)) * V$11</f>
        <v>1.7462183137325912E-5</v>
      </c>
      <c r="W134" s="19">
        <f>((VLOOKUP(ROUND($A134 + (W$9/12),5),'main sheet'!$G:$M, 4, 0) - VLOOKUP(ROUND($A134 + (W$9/12) + (1/12),5),'main sheet'!$G:$M, 4, 0)) / VLOOKUP(ROUND($A134,5),'main sheet'!$G:$M, 4, 0)) * W$11</f>
        <v>1.7450629157132226E-5</v>
      </c>
      <c r="X134" s="19">
        <f>((VLOOKUP(ROUND($A134 + (X$9/12),5),'main sheet'!$G:$M, 4, 0) - VLOOKUP(ROUND($A134 + (X$9/12) + (1/12),5),'main sheet'!$G:$M, 4, 0)) / VLOOKUP(ROUND($A134,5),'main sheet'!$G:$M, 4, 0)) * X$11</f>
        <v>1.7439082821713379E-5</v>
      </c>
      <c r="Y134" s="19">
        <f>((VLOOKUP(ROUND($A134 + (Y$9/12),5),'main sheet'!$G:$M, 4, 0) - VLOOKUP(ROUND($A134 + (Y$9/12) + (1/12),5),'main sheet'!$G:$M, 4, 0)) / VLOOKUP(ROUND($A134,5),'main sheet'!$G:$M, 4, 0)) * Y$11</f>
        <v>1.825742717958243E-5</v>
      </c>
      <c r="Z134" s="19">
        <f>((VLOOKUP(ROUND($A134 + (Z$9/12),5),'main sheet'!$G:$M, 4, 0) - VLOOKUP(ROUND($A134 + (Z$9/12) + (1/12),5),'main sheet'!$G:$M, 4, 0)) / VLOOKUP(ROUND($A134,5),'main sheet'!$G:$M, 4, 0)) * Z$11</f>
        <v>1.8245347020542014E-5</v>
      </c>
      <c r="AA134" s="19">
        <f>((VLOOKUP(ROUND($A134 + (AA$9/12),5),'main sheet'!$G:$M, 4, 0) - VLOOKUP(ROUND($A134 + (AA$9/12) + (1/12),5),'main sheet'!$G:$M, 4, 0)) / VLOOKUP(ROUND($A134,5),'main sheet'!$G:$M, 4, 0)) * AA$11</f>
        <v>1.8233274854136954E-5</v>
      </c>
      <c r="AB134" s="19">
        <f>((VLOOKUP(ROUND($A134 + (AB$9/12),5),'main sheet'!$G:$M, 4, 0) - VLOOKUP(ROUND($A134 + (AB$9/12) + (1/12),5),'main sheet'!$G:$M, 4, 0)) / VLOOKUP(ROUND($A134,5),'main sheet'!$G:$M, 4, 0)) * AB$11</f>
        <v>1.8221210675513121E-5</v>
      </c>
      <c r="AC134" s="19">
        <f>((VLOOKUP(ROUND($A134 + (AC$9/12),5),'main sheet'!$G:$M, 4, 0) - VLOOKUP(ROUND($A134 + (AC$9/12) + (1/12),5),'main sheet'!$G:$M, 4, 0)) / VLOOKUP(ROUND($A134,5),'main sheet'!$G:$M, 4, 0)) * AC$11</f>
        <v>1.8209154479385157E-5</v>
      </c>
      <c r="AD134" s="19">
        <f>((VLOOKUP(ROUND($A134 + (AD$9/12),5),'main sheet'!$G:$M, 4, 0) - VLOOKUP(ROUND($A134 + (AD$9/12) + (1/12),5),'main sheet'!$G:$M, 4, 0)) / VLOOKUP(ROUND($A134,5),'main sheet'!$G:$M, 4, 0)) * AD$11</f>
        <v>1.8197106260037884E-5</v>
      </c>
      <c r="AE134" s="19">
        <f>((VLOOKUP(ROUND($A134 + (AE$9/12),5),'main sheet'!$G:$M, 4, 0) - VLOOKUP(ROUND($A134 + (AE$9/12) + (1/12),5),'main sheet'!$G:$M, 4, 0)) / VLOOKUP(ROUND($A134,5),'main sheet'!$G:$M, 4, 0)) * AE$11</f>
        <v>1.8185066012626812E-5</v>
      </c>
      <c r="AF134" s="19">
        <f>((VLOOKUP(ROUND($A134 + (AF$9/12),5),'main sheet'!$G:$M, 4, 0) - VLOOKUP(ROUND($A134 + (AF$9/12) + (1/12),5),'main sheet'!$G:$M, 4, 0)) / VLOOKUP(ROUND($A134,5),'main sheet'!$G:$M, 4, 0)) * AF$11</f>
        <v>1.8173033731877053E-5</v>
      </c>
      <c r="AH134" s="18">
        <f t="shared" si="3"/>
        <v>10.083333333333334</v>
      </c>
      <c r="AI134" s="19">
        <f t="shared" si="4"/>
        <v>5.3170741751513615E-4</v>
      </c>
    </row>
    <row r="135" spans="1:35" x14ac:dyDescent="0.3">
      <c r="A135" s="19">
        <v>10.166666666666666</v>
      </c>
      <c r="C135" s="19">
        <f>((VLOOKUP(ROUND($A135 + (C$9/12),5),'main sheet'!$G:$M, 4, 0) - VLOOKUP(ROUND($A135 + (C$9/12) + (1/12),5),'main sheet'!$G:$M, 4, 0)) / VLOOKUP(ROUND($A135,5),'main sheet'!$G:$M, 4, 0)) * C$11</f>
        <v>1.7672566977408077E-5</v>
      </c>
      <c r="D135" s="19">
        <f>((VLOOKUP(ROUND($A135 + (D$9/12),5),'main sheet'!$G:$M, 4, 0) - VLOOKUP(ROUND($A135 + (D$9/12) + (1/12),5),'main sheet'!$G:$M, 4, 0)) / VLOOKUP(ROUND($A135,5),'main sheet'!$G:$M, 4, 0)) * D$11</f>
        <v>1.7655422852091466E-5</v>
      </c>
      <c r="E135" s="19">
        <f>((VLOOKUP(ROUND($A135 + (E$9/12),5),'main sheet'!$G:$M, 4, 0) - VLOOKUP(ROUND($A135 + (E$9/12) + (1/12),5),'main sheet'!$G:$M, 4, 0)) / VLOOKUP(ROUND($A135,5),'main sheet'!$G:$M, 4, 0)) * E$11</f>
        <v>1.7638295358259869E-5</v>
      </c>
      <c r="F135" s="19">
        <f>((VLOOKUP(ROUND($A135 + (F$9/12),5),'main sheet'!$G:$M, 4, 0) - VLOOKUP(ROUND($A135 + (F$9/12) + (1/12),5),'main sheet'!$G:$M, 4, 0)) / VLOOKUP(ROUND($A135,5),'main sheet'!$G:$M, 4, 0)) * F$11</f>
        <v>1.7621184479779112E-5</v>
      </c>
      <c r="G135" s="19">
        <f>((VLOOKUP(ROUND($A135 + (G$9/12),5),'main sheet'!$G:$M, 4, 0) - VLOOKUP(ROUND($A135 + (G$9/12) + (1/12),5),'main sheet'!$G:$M, 4, 0)) / VLOOKUP(ROUND($A135,5),'main sheet'!$G:$M, 4, 0)) * G$11</f>
        <v>1.7604090200530679E-5</v>
      </c>
      <c r="H135" s="19">
        <f>((VLOOKUP(ROUND($A135 + (H$9/12),5),'main sheet'!$G:$M, 4, 0) - VLOOKUP(ROUND($A135 + (H$9/12) + (1/12),5),'main sheet'!$G:$M, 4, 0)) / VLOOKUP(ROUND($A135,5),'main sheet'!$G:$M, 4, 0)) * H$11</f>
        <v>1.7587012504411677E-5</v>
      </c>
      <c r="I135" s="19">
        <f>((VLOOKUP(ROUND($A135 + (I$9/12),5),'main sheet'!$G:$M, 4, 0) - VLOOKUP(ROUND($A135 + (I$9/12) + (1/12),5),'main sheet'!$G:$M, 4, 0)) / VLOOKUP(ROUND($A135,5),'main sheet'!$G:$M, 4, 0)) * I$11</f>
        <v>1.7569951375334846E-5</v>
      </c>
      <c r="J135" s="19">
        <f>((VLOOKUP(ROUND($A135 + (J$9/12),5),'main sheet'!$G:$M, 4, 0) - VLOOKUP(ROUND($A135 + (J$9/12) + (1/12),5),'main sheet'!$G:$M, 4, 0)) / VLOOKUP(ROUND($A135,5),'main sheet'!$G:$M, 4, 0)) * J$11</f>
        <v>1.755290679722853E-5</v>
      </c>
      <c r="K135" s="19">
        <f>((VLOOKUP(ROUND($A135 + (K$9/12),5),'main sheet'!$G:$M, 4, 0) - VLOOKUP(ROUND($A135 + (K$9/12) + (1/12),5),'main sheet'!$G:$M, 4, 0)) / VLOOKUP(ROUND($A135,5),'main sheet'!$G:$M, 4, 0)) * K$11</f>
        <v>1.753587875403666E-5</v>
      </c>
      <c r="L135" s="19">
        <f>((VLOOKUP(ROUND($A135 + (L$9/12),5),'main sheet'!$G:$M, 4, 0) - VLOOKUP(ROUND($A135 + (L$9/12) + (1/12),5),'main sheet'!$G:$M, 4, 0)) / VLOOKUP(ROUND($A135,5),'main sheet'!$G:$M, 4, 0)) * L$11</f>
        <v>1.7518867229718746E-5</v>
      </c>
      <c r="M135" s="19">
        <f>((VLOOKUP(ROUND($A135 + (M$9/12),5),'main sheet'!$G:$M, 4, 0) - VLOOKUP(ROUND($A135 + (M$9/12) + (1/12),5),'main sheet'!$G:$M, 4, 0)) / VLOOKUP(ROUND($A135,5),'main sheet'!$G:$M, 4, 0)) * M$11</f>
        <v>1.7566824858797389E-5</v>
      </c>
      <c r="N135" s="19">
        <f>((VLOOKUP(ROUND($A135 + (N$9/12),5),'main sheet'!$G:$M, 4, 0) - VLOOKUP(ROUND($A135 + (N$9/12) + (1/12),5),'main sheet'!$G:$M, 4, 0)) / VLOOKUP(ROUND($A135,5),'main sheet'!$G:$M, 4, 0)) * N$11</f>
        <v>1.7555201641649318E-5</v>
      </c>
      <c r="O135" s="19">
        <f>((VLOOKUP(ROUND($A135 + (O$9/12),5),'main sheet'!$G:$M, 4, 0) - VLOOKUP(ROUND($A135 + (O$9/12) + (1/12),5),'main sheet'!$G:$M, 4, 0)) / VLOOKUP(ROUND($A135,5),'main sheet'!$G:$M, 4, 0)) * O$11</f>
        <v>1.7543586115087221E-5</v>
      </c>
      <c r="P135" s="19">
        <f>((VLOOKUP(ROUND($A135 + (P$9/12),5),'main sheet'!$G:$M, 4, 0) - VLOOKUP(ROUND($A135 + (P$9/12) + (1/12),5),'main sheet'!$G:$M, 4, 0)) / VLOOKUP(ROUND($A135,5),'main sheet'!$G:$M, 4, 0)) * P$11</f>
        <v>1.7531978274022569E-5</v>
      </c>
      <c r="Q135" s="19">
        <f>((VLOOKUP(ROUND($A135 + (Q$9/12),5),'main sheet'!$G:$M, 4, 0) - VLOOKUP(ROUND($A135 + (Q$9/12) + (1/12),5),'main sheet'!$G:$M, 4, 0)) / VLOOKUP(ROUND($A135,5),'main sheet'!$G:$M, 4, 0)) * Q$11</f>
        <v>1.7520378113370192E-5</v>
      </c>
      <c r="R135" s="19">
        <f>((VLOOKUP(ROUND($A135 + (R$9/12),5),'main sheet'!$G:$M, 4, 0) - VLOOKUP(ROUND($A135 + (R$9/12) + (1/12),5),'main sheet'!$G:$M, 4, 0)) / VLOOKUP(ROUND($A135,5),'main sheet'!$G:$M, 4, 0)) * R$11</f>
        <v>1.7508785628048293E-5</v>
      </c>
      <c r="S135" s="19">
        <f>((VLOOKUP(ROUND($A135 + (S$9/12),5),'main sheet'!$G:$M, 4, 0) - VLOOKUP(ROUND($A135 + (S$9/12) + (1/12),5),'main sheet'!$G:$M, 4, 0)) / VLOOKUP(ROUND($A135,5),'main sheet'!$G:$M, 4, 0)) * S$11</f>
        <v>1.7497200812978431E-5</v>
      </c>
      <c r="T135" s="19">
        <f>((VLOOKUP(ROUND($A135 + (T$9/12),5),'main sheet'!$G:$M, 4, 0) - VLOOKUP(ROUND($A135 + (T$9/12) + (1/12),5),'main sheet'!$G:$M, 4, 0)) / VLOOKUP(ROUND($A135,5),'main sheet'!$G:$M, 4, 0)) * T$11</f>
        <v>1.748562366308553E-5</v>
      </c>
      <c r="U135" s="19">
        <f>((VLOOKUP(ROUND($A135 + (U$9/12),5),'main sheet'!$G:$M, 4, 0) - VLOOKUP(ROUND($A135 + (U$9/12) + (1/12),5),'main sheet'!$G:$M, 4, 0)) / VLOOKUP(ROUND($A135,5),'main sheet'!$G:$M, 4, 0)) * U$11</f>
        <v>1.7474054173297869E-5</v>
      </c>
      <c r="V135" s="19">
        <f>((VLOOKUP(ROUND($A135 + (V$9/12),5),'main sheet'!$G:$M, 4, 0) - VLOOKUP(ROUND($A135 + (V$9/12) + (1/12),5),'main sheet'!$G:$M, 4, 0)) / VLOOKUP(ROUND($A135,5),'main sheet'!$G:$M, 4, 0)) * V$11</f>
        <v>1.7462492338547084E-5</v>
      </c>
      <c r="W135" s="19">
        <f>((VLOOKUP(ROUND($A135 + (W$9/12),5),'main sheet'!$G:$M, 4, 0) - VLOOKUP(ROUND($A135 + (W$9/12) + (1/12),5),'main sheet'!$G:$M, 4, 0)) / VLOOKUP(ROUND($A135,5),'main sheet'!$G:$M, 4, 0)) * W$11</f>
        <v>1.7450938153768166E-5</v>
      </c>
      <c r="X135" s="19">
        <f>((VLOOKUP(ROUND($A135 + (X$9/12),5),'main sheet'!$G:$M, 4, 0) - VLOOKUP(ROUND($A135 + (X$9/12) + (1/12),5),'main sheet'!$G:$M, 4, 0)) / VLOOKUP(ROUND($A135,5),'main sheet'!$G:$M, 4, 0)) * X$11</f>
        <v>1.826983883356061E-5</v>
      </c>
      <c r="Y135" s="19">
        <f>((VLOOKUP(ROUND($A135 + (Y$9/12),5),'main sheet'!$G:$M, 4, 0) - VLOOKUP(ROUND($A135 + (Y$9/12) + (1/12),5),'main sheet'!$G:$M, 4, 0)) / VLOOKUP(ROUND($A135,5),'main sheet'!$G:$M, 4, 0)) * Y$11</f>
        <v>1.8257750462259378E-5</v>
      </c>
      <c r="Z135" s="19">
        <f>((VLOOKUP(ROUND($A135 + (Z$9/12),5),'main sheet'!$G:$M, 4, 0) - VLOOKUP(ROUND($A135 + (Z$9/12) + (1/12),5),'main sheet'!$G:$M, 4, 0)) / VLOOKUP(ROUND($A135,5),'main sheet'!$G:$M, 4, 0)) * Z$11</f>
        <v>1.824567008902699E-5</v>
      </c>
      <c r="AA135" s="19">
        <f>((VLOOKUP(ROUND($A135 + (AA$9/12),5),'main sheet'!$G:$M, 4, 0) - VLOOKUP(ROUND($A135 + (AA$9/12) + (1/12),5),'main sheet'!$G:$M, 4, 0)) / VLOOKUP(ROUND($A135,5),'main sheet'!$G:$M, 4, 0)) * AA$11</f>
        <v>1.8233597709006045E-5</v>
      </c>
      <c r="AB135" s="19">
        <f>((VLOOKUP(ROUND($A135 + (AB$9/12),5),'main sheet'!$G:$M, 4, 0) - VLOOKUP(ROUND($A135 + (AB$9/12) + (1/12),5),'main sheet'!$G:$M, 4, 0)) / VLOOKUP(ROUND($A135,5),'main sheet'!$G:$M, 4, 0)) * AB$11</f>
        <v>1.8221533316907577E-5</v>
      </c>
      <c r="AC135" s="19">
        <f>((VLOOKUP(ROUND($A135 + (AC$9/12),5),'main sheet'!$G:$M, 4, 0) - VLOOKUP(ROUND($A135 + (AC$9/12) + (1/12),5),'main sheet'!$G:$M, 4, 0)) / VLOOKUP(ROUND($A135,5),'main sheet'!$G:$M, 4, 0)) * AC$11</f>
        <v>1.8209476907012526E-5</v>
      </c>
      <c r="AD135" s="19">
        <f>((VLOOKUP(ROUND($A135 + (AD$9/12),5),'main sheet'!$G:$M, 4, 0) - VLOOKUP(ROUND($A135 + (AD$9/12) + (1/12),5),'main sheet'!$G:$M, 4, 0)) / VLOOKUP(ROUND($A135,5),'main sheet'!$G:$M, 4, 0)) * AD$11</f>
        <v>1.8197428474473108E-5</v>
      </c>
      <c r="AE135" s="19">
        <f>((VLOOKUP(ROUND($A135 + (AE$9/12),5),'main sheet'!$G:$M, 4, 0) - VLOOKUP(ROUND($A135 + (AE$9/12) + (1/12),5),'main sheet'!$G:$M, 4, 0)) / VLOOKUP(ROUND($A135,5),'main sheet'!$G:$M, 4, 0)) * AE$11</f>
        <v>1.8185388014010861E-5</v>
      </c>
      <c r="AF135" s="19">
        <f>((VLOOKUP(ROUND($A135 + (AF$9/12),5),'main sheet'!$G:$M, 4, 0) - VLOOKUP(ROUND($A135 + (AF$9/12) + (1/12),5),'main sheet'!$G:$M, 4, 0)) / VLOOKUP(ROUND($A135,5),'main sheet'!$G:$M, 4, 0)) * AF$11</f>
        <v>1.8173355519918057E-5</v>
      </c>
      <c r="AH135" s="18">
        <f t="shared" si="3"/>
        <v>10.166666666666666</v>
      </c>
      <c r="AI135" s="19">
        <f t="shared" si="4"/>
        <v>5.325472796276269E-4</v>
      </c>
    </row>
    <row r="136" spans="1:35" x14ac:dyDescent="0.3">
      <c r="A136" s="19">
        <v>10.25</v>
      </c>
      <c r="C136" s="19">
        <f>((VLOOKUP(ROUND($A136 + (C$9/12),5),'main sheet'!$G:$M, 4, 0) - VLOOKUP(ROUND($A136 + (C$9/12) + (1/12),5),'main sheet'!$G:$M, 4, 0)) / VLOOKUP(ROUND($A136,5),'main sheet'!$G:$M, 4, 0)) * C$11</f>
        <v>1.7672879909417019E-5</v>
      </c>
      <c r="D136" s="19">
        <f>((VLOOKUP(ROUND($A136 + (D$9/12),5),'main sheet'!$G:$M, 4, 0) - VLOOKUP(ROUND($A136 + (D$9/12) + (1/12),5),'main sheet'!$G:$M, 4, 0)) / VLOOKUP(ROUND($A136,5),'main sheet'!$G:$M, 4, 0)) * D$11</f>
        <v>1.765573548052563E-5</v>
      </c>
      <c r="E136" s="19">
        <f>((VLOOKUP(ROUND($A136 + (E$9/12),5),'main sheet'!$G:$M, 4, 0) - VLOOKUP(ROUND($A136 + (E$9/12) + (1/12),5),'main sheet'!$G:$M, 4, 0)) / VLOOKUP(ROUND($A136,5),'main sheet'!$G:$M, 4, 0)) * E$11</f>
        <v>1.7638607683413751E-5</v>
      </c>
      <c r="F136" s="19">
        <f>((VLOOKUP(ROUND($A136 + (F$9/12),5),'main sheet'!$G:$M, 4, 0) - VLOOKUP(ROUND($A136 + (F$9/12) + (1/12),5),'main sheet'!$G:$M, 4, 0)) / VLOOKUP(ROUND($A136,5),'main sheet'!$G:$M, 4, 0)) * F$11</f>
        <v>1.7621496501946927E-5</v>
      </c>
      <c r="G136" s="19">
        <f>((VLOOKUP(ROUND($A136 + (G$9/12),5),'main sheet'!$G:$M, 4, 0) - VLOOKUP(ROUND($A136 + (G$9/12) + (1/12),5),'main sheet'!$G:$M, 4, 0)) / VLOOKUP(ROUND($A136,5),'main sheet'!$G:$M, 4, 0)) * G$11</f>
        <v>1.7604401920006353E-5</v>
      </c>
      <c r="H136" s="19">
        <f>((VLOOKUP(ROUND($A136 + (H$9/12),5),'main sheet'!$G:$M, 4, 0) - VLOOKUP(ROUND($A136 + (H$9/12) + (1/12),5),'main sheet'!$G:$M, 4, 0)) / VLOOKUP(ROUND($A136,5),'main sheet'!$G:$M, 4, 0)) * H$11</f>
        <v>1.7587323921488851E-5</v>
      </c>
      <c r="I136" s="19">
        <f>((VLOOKUP(ROUND($A136 + (I$9/12),5),'main sheet'!$G:$M, 4, 0) - VLOOKUP(ROUND($A136 + (I$9/12) + (1/12),5),'main sheet'!$G:$M, 4, 0)) / VLOOKUP(ROUND($A136,5),'main sheet'!$G:$M, 4, 0)) * I$11</f>
        <v>1.7570262490306878E-5</v>
      </c>
      <c r="J136" s="19">
        <f>((VLOOKUP(ROUND($A136 + (J$9/12),5),'main sheet'!$G:$M, 4, 0) - VLOOKUP(ROUND($A136 + (J$9/12) + (1/12),5),'main sheet'!$G:$M, 4, 0)) / VLOOKUP(ROUND($A136,5),'main sheet'!$G:$M, 4, 0)) * J$11</f>
        <v>1.7553217610388489E-5</v>
      </c>
      <c r="K136" s="19">
        <f>((VLOOKUP(ROUND($A136 + (K$9/12),5),'main sheet'!$G:$M, 4, 0) - VLOOKUP(ROUND($A136 + (K$9/12) + (1/12),5),'main sheet'!$G:$M, 4, 0)) / VLOOKUP(ROUND($A136,5),'main sheet'!$G:$M, 4, 0)) * K$11</f>
        <v>1.7536189265677332E-5</v>
      </c>
      <c r="L136" s="19">
        <f>((VLOOKUP(ROUND($A136 + (L$9/12),5),'main sheet'!$G:$M, 4, 0) - VLOOKUP(ROUND($A136 + (L$9/12) + (1/12),5),'main sheet'!$G:$M, 4, 0)) / VLOOKUP(ROUND($A136,5),'main sheet'!$G:$M, 4, 0)) * L$11</f>
        <v>1.7519177440132635E-5</v>
      </c>
      <c r="M136" s="19">
        <f>((VLOOKUP(ROUND($A136 + (M$9/12),5),'main sheet'!$G:$M, 4, 0) - VLOOKUP(ROUND($A136 + (M$9/12) + (1/12),5),'main sheet'!$G:$M, 4, 0)) / VLOOKUP(ROUND($A136,5),'main sheet'!$G:$M, 4, 0)) * M$11</f>
        <v>1.7567135918407507E-5</v>
      </c>
      <c r="N136" s="19">
        <f>((VLOOKUP(ROUND($A136 + (N$9/12),5),'main sheet'!$G:$M, 4, 0) - VLOOKUP(ROUND($A136 + (N$9/12) + (1/12),5),'main sheet'!$G:$M, 4, 0)) / VLOOKUP(ROUND($A136,5),'main sheet'!$G:$M, 4, 0)) * N$11</f>
        <v>1.7555512495444588E-5</v>
      </c>
      <c r="O136" s="19">
        <f>((VLOOKUP(ROUND($A136 + (O$9/12),5),'main sheet'!$G:$M, 4, 0) - VLOOKUP(ROUND($A136 + (O$9/12) + (1/12),5),'main sheet'!$G:$M, 4, 0)) / VLOOKUP(ROUND($A136,5),'main sheet'!$G:$M, 4, 0)) * O$11</f>
        <v>1.7543896763203823E-5</v>
      </c>
      <c r="P136" s="19">
        <f>((VLOOKUP(ROUND($A136 + (P$9/12),5),'main sheet'!$G:$M, 4, 0) - VLOOKUP(ROUND($A136 + (P$9/12) + (1/12),5),'main sheet'!$G:$M, 4, 0)) / VLOOKUP(ROUND($A136,5),'main sheet'!$G:$M, 4, 0)) * P$11</f>
        <v>1.7532288716596587E-5</v>
      </c>
      <c r="Q136" s="19">
        <f>((VLOOKUP(ROUND($A136 + (Q$9/12),5),'main sheet'!$G:$M, 4, 0) - VLOOKUP(ROUND($A136 + (Q$9/12) + (1/12),5),'main sheet'!$G:$M, 4, 0)) / VLOOKUP(ROUND($A136,5),'main sheet'!$G:$M, 4, 0)) * Q$11</f>
        <v>1.752068835053763E-5</v>
      </c>
      <c r="R136" s="19">
        <f>((VLOOKUP(ROUND($A136 + (R$9/12),5),'main sheet'!$G:$M, 4, 0) - VLOOKUP(ROUND($A136 + (R$9/12) + (1/12),5),'main sheet'!$G:$M, 4, 0)) / VLOOKUP(ROUND($A136,5),'main sheet'!$G:$M, 4, 0)) * R$11</f>
        <v>1.7509095659945058E-5</v>
      </c>
      <c r="S136" s="19">
        <f>((VLOOKUP(ROUND($A136 + (S$9/12),5),'main sheet'!$G:$M, 4, 0) - VLOOKUP(ROUND($A136 + (S$9/12) + (1/12),5),'main sheet'!$G:$M, 4, 0)) / VLOOKUP(ROUND($A136,5),'main sheet'!$G:$M, 4, 0)) * S$11</f>
        <v>1.749751063974034E-5</v>
      </c>
      <c r="T136" s="19">
        <f>((VLOOKUP(ROUND($A136 + (T$9/12),5),'main sheet'!$G:$M, 4, 0) - VLOOKUP(ROUND($A136 + (T$9/12) + (1/12),5),'main sheet'!$G:$M, 4, 0)) / VLOOKUP(ROUND($A136,5),'main sheet'!$G:$M, 4, 0)) * T$11</f>
        <v>1.7485933284848315E-5</v>
      </c>
      <c r="U136" s="19">
        <f>((VLOOKUP(ROUND($A136 + (U$9/12),5),'main sheet'!$G:$M, 4, 0) - VLOOKUP(ROUND($A136 + (U$9/12) + (1/12),5),'main sheet'!$G:$M, 4, 0)) / VLOOKUP(ROUND($A136,5),'main sheet'!$G:$M, 4, 0)) * U$11</f>
        <v>1.7474363590197167E-5</v>
      </c>
      <c r="V136" s="19">
        <f>((VLOOKUP(ROUND($A136 + (V$9/12),5),'main sheet'!$G:$M, 4, 0) - VLOOKUP(ROUND($A136 + (V$9/12) + (1/12),5),'main sheet'!$G:$M, 4, 0)) / VLOOKUP(ROUND($A136,5),'main sheet'!$G:$M, 4, 0)) * V$11</f>
        <v>1.7462801550718445E-5</v>
      </c>
      <c r="W136" s="19">
        <f>((VLOOKUP(ROUND($A136 + (W$9/12),5),'main sheet'!$G:$M, 4, 0) - VLOOKUP(ROUND($A136 + (W$9/12) + (1/12),5),'main sheet'!$G:$M, 4, 0)) / VLOOKUP(ROUND($A136,5),'main sheet'!$G:$M, 4, 0)) * W$11</f>
        <v>1.8282258930886632E-5</v>
      </c>
      <c r="X136" s="19">
        <f>((VLOOKUP(ROUND($A136 + (X$9/12),5),'main sheet'!$G:$M, 4, 0) - VLOOKUP(ROUND($A136 + (X$9/12) + (1/12),5),'main sheet'!$G:$M, 4, 0)) / VLOOKUP(ROUND($A136,5),'main sheet'!$G:$M, 4, 0)) * X$11</f>
        <v>1.8270162341737966E-5</v>
      </c>
      <c r="Y136" s="19">
        <f>((VLOOKUP(ROUND($A136 + (Y$9/12),5),'main sheet'!$G:$M, 4, 0) - VLOOKUP(ROUND($A136 + (Y$9/12) + (1/12),5),'main sheet'!$G:$M, 4, 0)) / VLOOKUP(ROUND($A136,5),'main sheet'!$G:$M, 4, 0)) * Y$11</f>
        <v>1.8258073756095355E-5</v>
      </c>
      <c r="Z136" s="19">
        <f>((VLOOKUP(ROUND($A136 + (Z$9/12),5),'main sheet'!$G:$M, 4, 0) - VLOOKUP(ROUND($A136 + (Z$9/12) + (1/12),5),'main sheet'!$G:$M, 4, 0)) / VLOOKUP(ROUND($A136,5),'main sheet'!$G:$M, 4, 0)) * Z$11</f>
        <v>1.8245993169098082E-5</v>
      </c>
      <c r="AA136" s="19">
        <f>((VLOOKUP(ROUND($A136 + (AA$9/12),5),'main sheet'!$G:$M, 4, 0) - VLOOKUP(ROUND($A136 + (AA$9/12) + (1/12),5),'main sheet'!$G:$M, 4, 0)) / VLOOKUP(ROUND($A136,5),'main sheet'!$G:$M, 4, 0)) * AA$11</f>
        <v>1.8233920575453591E-5</v>
      </c>
      <c r="AB136" s="19">
        <f>((VLOOKUP(ROUND($A136 + (AB$9/12),5),'main sheet'!$G:$M, 4, 0) - VLOOKUP(ROUND($A136 + (AB$9/12) + (1/12),5),'main sheet'!$G:$M, 4, 0)) / VLOOKUP(ROUND($A136,5),'main sheet'!$G:$M, 4, 0)) * AB$11</f>
        <v>1.8221855969438931E-5</v>
      </c>
      <c r="AC136" s="19">
        <f>((VLOOKUP(ROUND($A136 + (AC$9/12),5),'main sheet'!$G:$M, 4, 0) - VLOOKUP(ROUND($A136 + (AC$9/12) + (1/12),5),'main sheet'!$G:$M, 4, 0)) / VLOOKUP(ROUND($A136,5),'main sheet'!$G:$M, 4, 0)) * AC$11</f>
        <v>1.8209799346203027E-5</v>
      </c>
      <c r="AD136" s="19">
        <f>((VLOOKUP(ROUND($A136 + (AD$9/12),5),'main sheet'!$G:$M, 4, 0) - VLOOKUP(ROUND($A136 + (AD$9/12) + (1/12),5),'main sheet'!$G:$M, 4, 0)) / VLOOKUP(ROUND($A136,5),'main sheet'!$G:$M, 4, 0)) * AD$11</f>
        <v>1.8197750700463823E-5</v>
      </c>
      <c r="AE136" s="19">
        <f>((VLOOKUP(ROUND($A136 + (AE$9/12),5),'main sheet'!$G:$M, 4, 0) - VLOOKUP(ROUND($A136 + (AE$9/12) + (1/12),5),'main sheet'!$G:$M, 4, 0)) / VLOOKUP(ROUND($A136,5),'main sheet'!$G:$M, 4, 0)) * AE$11</f>
        <v>1.8185710026509717E-5</v>
      </c>
      <c r="AF136" s="19">
        <f>((VLOOKUP(ROUND($A136 + (AF$9/12),5),'main sheet'!$G:$M, 4, 0) - VLOOKUP(ROUND($A136 + (AF$9/12) + (1/12),5),'main sheet'!$G:$M, 4, 0)) / VLOOKUP(ROUND($A136,5),'main sheet'!$G:$M, 4, 0)) * AF$11</f>
        <v>1.8173677319499258E-5</v>
      </c>
      <c r="AH136" s="18">
        <f t="shared" si="3"/>
        <v>10.25</v>
      </c>
      <c r="AI136" s="19">
        <f t="shared" si="4"/>
        <v>5.3338772132832961E-4</v>
      </c>
    </row>
    <row r="137" spans="1:35" x14ac:dyDescent="0.3">
      <c r="A137" s="19">
        <v>10.333333333333334</v>
      </c>
      <c r="C137" s="19">
        <f>((VLOOKUP(ROUND($A137 + (C$9/12),5),'main sheet'!$G:$M, 4, 0) - VLOOKUP(ROUND($A137 + (C$9/12) + (1/12),5),'main sheet'!$G:$M, 4, 0)) / VLOOKUP(ROUND($A137,5),'main sheet'!$G:$M, 4, 0)) * C$11</f>
        <v>1.7673192852508463E-5</v>
      </c>
      <c r="D137" s="19">
        <f>((VLOOKUP(ROUND($A137 + (D$9/12),5),'main sheet'!$G:$M, 4, 0) - VLOOKUP(ROUND($A137 + (D$9/12) + (1/12),5),'main sheet'!$G:$M, 4, 0)) / VLOOKUP(ROUND($A137,5),'main sheet'!$G:$M, 4, 0)) * D$11</f>
        <v>1.7656048120031544E-5</v>
      </c>
      <c r="E137" s="19">
        <f>((VLOOKUP(ROUND($A137 + (E$9/12),5),'main sheet'!$G:$M, 4, 0) - VLOOKUP(ROUND($A137 + (E$9/12) + (1/12),5),'main sheet'!$G:$M, 4, 0)) / VLOOKUP(ROUND($A137,5),'main sheet'!$G:$M, 4, 0)) * E$11</f>
        <v>1.763892001962865E-5</v>
      </c>
      <c r="F137" s="19">
        <f>((VLOOKUP(ROUND($A137 + (F$9/12),5),'main sheet'!$G:$M, 4, 0) - VLOOKUP(ROUND($A137 + (F$9/12) + (1/12),5),'main sheet'!$G:$M, 4, 0)) / VLOOKUP(ROUND($A137,5),'main sheet'!$G:$M, 4, 0)) * F$11</f>
        <v>1.7621808535165025E-5</v>
      </c>
      <c r="G137" s="19">
        <f>((VLOOKUP(ROUND($A137 + (G$9/12),5),'main sheet'!$G:$M, 4, 0) - VLOOKUP(ROUND($A137 + (G$9/12) + (1/12),5),'main sheet'!$G:$M, 4, 0)) / VLOOKUP(ROUND($A137,5),'main sheet'!$G:$M, 4, 0)) * G$11</f>
        <v>1.7604713650521588E-5</v>
      </c>
      <c r="H137" s="19">
        <f>((VLOOKUP(ROUND($A137 + (H$9/12),5),'main sheet'!$G:$M, 4, 0) - VLOOKUP(ROUND($A137 + (H$9/12) + (1/12),5),'main sheet'!$G:$M, 4, 0)) / VLOOKUP(ROUND($A137,5),'main sheet'!$G:$M, 4, 0)) * H$11</f>
        <v>1.7587635349594878E-5</v>
      </c>
      <c r="I137" s="19">
        <f>((VLOOKUP(ROUND($A137 + (I$9/12),5),'main sheet'!$G:$M, 4, 0) - VLOOKUP(ROUND($A137 + (I$9/12) + (1/12),5),'main sheet'!$G:$M, 4, 0)) / VLOOKUP(ROUND($A137,5),'main sheet'!$G:$M, 4, 0)) * I$11</f>
        <v>1.757057361629706E-5</v>
      </c>
      <c r="J137" s="19">
        <f>((VLOOKUP(ROUND($A137 + (J$9/12),5),'main sheet'!$G:$M, 4, 0) - VLOOKUP(ROUND($A137 + (J$9/12) + (1/12),5),'main sheet'!$G:$M, 4, 0)) / VLOOKUP(ROUND($A137,5),'main sheet'!$G:$M, 4, 0)) * J$11</f>
        <v>1.7553528434555909E-5</v>
      </c>
      <c r="K137" s="19">
        <f>((VLOOKUP(ROUND($A137 + (K$9/12),5),'main sheet'!$G:$M, 4, 0) - VLOOKUP(ROUND($A137 + (K$9/12) + (1/12),5),'main sheet'!$G:$M, 4, 0)) / VLOOKUP(ROUND($A137,5),'main sheet'!$G:$M, 4, 0)) * K$11</f>
        <v>1.7536499788314788E-5</v>
      </c>
      <c r="L137" s="19">
        <f>((VLOOKUP(ROUND($A137 + (L$9/12),5),'main sheet'!$G:$M, 4, 0) - VLOOKUP(ROUND($A137 + (L$9/12) + (1/12),5),'main sheet'!$G:$M, 4, 0)) / VLOOKUP(ROUND($A137,5),'main sheet'!$G:$M, 4, 0)) * L$11</f>
        <v>1.7519487661532642E-5</v>
      </c>
      <c r="M137" s="19">
        <f>((VLOOKUP(ROUND($A137 + (M$9/12),5),'main sheet'!$G:$M, 4, 0) - VLOOKUP(ROUND($A137 + (M$9/12) + (1/12),5),'main sheet'!$G:$M, 4, 0)) / VLOOKUP(ROUND($A137,5),'main sheet'!$G:$M, 4, 0)) * M$11</f>
        <v>1.7567446989033816E-5</v>
      </c>
      <c r="N137" s="19">
        <f>((VLOOKUP(ROUND($A137 + (N$9/12),5),'main sheet'!$G:$M, 4, 0) - VLOOKUP(ROUND($A137 + (N$9/12) + (1/12),5),'main sheet'!$G:$M, 4, 0)) / VLOOKUP(ROUND($A137,5),'main sheet'!$G:$M, 4, 0)) * N$11</f>
        <v>1.7555823360248759E-5</v>
      </c>
      <c r="O137" s="19">
        <f>((VLOOKUP(ROUND($A137 + (O$9/12),5),'main sheet'!$G:$M, 4, 0) - VLOOKUP(ROUND($A137 + (O$9/12) + (1/12),5),'main sheet'!$G:$M, 4, 0)) / VLOOKUP(ROUND($A137,5),'main sheet'!$G:$M, 4, 0)) * O$11</f>
        <v>1.7544207422322042E-5</v>
      </c>
      <c r="P137" s="19">
        <f>((VLOOKUP(ROUND($A137 + (P$9/12),5),'main sheet'!$G:$M, 4, 0) - VLOOKUP(ROUND($A137 + (P$9/12) + (1/12),5),'main sheet'!$G:$M, 4, 0)) / VLOOKUP(ROUND($A137,5),'main sheet'!$G:$M, 4, 0)) * P$11</f>
        <v>1.7532599170164948E-5</v>
      </c>
      <c r="Q137" s="19">
        <f>((VLOOKUP(ROUND($A137 + (Q$9/12),5),'main sheet'!$G:$M, 4, 0) - VLOOKUP(ROUND($A137 + (Q$9/12) + (1/12),5),'main sheet'!$G:$M, 4, 0)) / VLOOKUP(ROUND($A137,5),'main sheet'!$G:$M, 4, 0)) * Q$11</f>
        <v>1.7520998598692132E-5</v>
      </c>
      <c r="R137" s="19">
        <f>((VLOOKUP(ROUND($A137 + (R$9/12),5),'main sheet'!$G:$M, 4, 0) - VLOOKUP(ROUND($A137 + (R$9/12) + (1/12),5),'main sheet'!$G:$M, 4, 0)) / VLOOKUP(ROUND($A137,5),'main sheet'!$G:$M, 4, 0)) * R$11</f>
        <v>1.7509405702821616E-5</v>
      </c>
      <c r="S137" s="19">
        <f>((VLOOKUP(ROUND($A137 + (S$9/12),5),'main sheet'!$G:$M, 4, 0) - VLOOKUP(ROUND($A137 + (S$9/12) + (1/12),5),'main sheet'!$G:$M, 4, 0)) / VLOOKUP(ROUND($A137,5),'main sheet'!$G:$M, 4, 0)) * S$11</f>
        <v>1.7497820477474782E-5</v>
      </c>
      <c r="T137" s="19">
        <f>((VLOOKUP(ROUND($A137 + (T$9/12),5),'main sheet'!$G:$M, 4, 0) - VLOOKUP(ROUND($A137 + (T$9/12) + (1/12),5),'main sheet'!$G:$M, 4, 0)) / VLOOKUP(ROUND($A137,5),'main sheet'!$G:$M, 4, 0)) * T$11</f>
        <v>1.7486242917576369E-5</v>
      </c>
      <c r="U137" s="19">
        <f>((VLOOKUP(ROUND($A137 + (U$9/12),5),'main sheet'!$G:$M, 4, 0) - VLOOKUP(ROUND($A137 + (U$9/12) + (1/12),5),'main sheet'!$G:$M, 4, 0)) / VLOOKUP(ROUND($A137,5),'main sheet'!$G:$M, 4, 0)) * U$11</f>
        <v>1.747467301805448E-5</v>
      </c>
      <c r="V137" s="19">
        <f>((VLOOKUP(ROUND($A137 + (V$9/12),5),'main sheet'!$G:$M, 4, 0) - VLOOKUP(ROUND($A137 + (V$9/12) + (1/12),5),'main sheet'!$G:$M, 4, 0)) / VLOOKUP(ROUND($A137,5),'main sheet'!$G:$M, 4, 0)) * V$11</f>
        <v>1.8294687477308389E-5</v>
      </c>
      <c r="W137" s="19">
        <f>((VLOOKUP(ROUND($A137 + (W$9/12),5),'main sheet'!$G:$M, 4, 0) - VLOOKUP(ROUND($A137 + (W$9/12) + (1/12),5),'main sheet'!$G:$M, 4, 0)) / VLOOKUP(ROUND($A137,5),'main sheet'!$G:$M, 4, 0)) * W$11</f>
        <v>1.8282582664721886E-5</v>
      </c>
      <c r="X137" s="19">
        <f>((VLOOKUP(ROUND($A137 + (X$9/12),5),'main sheet'!$G:$M, 4, 0) - VLOOKUP(ROUND($A137 + (X$9/12) + (1/12),5),'main sheet'!$G:$M, 4, 0)) / VLOOKUP(ROUND($A137,5),'main sheet'!$G:$M, 4, 0)) * X$11</f>
        <v>1.8270485861082344E-5</v>
      </c>
      <c r="Y137" s="19">
        <f>((VLOOKUP(ROUND($A137 + (Y$9/12),5),'main sheet'!$G:$M, 4, 0) - VLOOKUP(ROUND($A137 + (Y$9/12) + (1/12),5),'main sheet'!$G:$M, 4, 0)) / VLOOKUP(ROUND($A137,5),'main sheet'!$G:$M, 4, 0)) * Y$11</f>
        <v>1.8258397061525732E-5</v>
      </c>
      <c r="Z137" s="19">
        <f>((VLOOKUP(ROUND($A137 + (Z$9/12),5),'main sheet'!$G:$M, 4, 0) - VLOOKUP(ROUND($A137 + (Z$9/12) + (1/12),5),'main sheet'!$G:$M, 4, 0)) / VLOOKUP(ROUND($A137,5),'main sheet'!$G:$M, 4, 0)) * Z$11</f>
        <v>1.82463162607559E-5</v>
      </c>
      <c r="AA137" s="19">
        <f>((VLOOKUP(ROUND($A137 + (AA$9/12),5),'main sheet'!$G:$M, 4, 0) - VLOOKUP(ROUND($A137 + (AA$9/12) + (1/12),5),'main sheet'!$G:$M, 4, 0)) / VLOOKUP(ROUND($A137,5),'main sheet'!$G:$M, 4, 0)) * AA$11</f>
        <v>1.8234243453046011E-5</v>
      </c>
      <c r="AB137" s="19">
        <f>((VLOOKUP(ROUND($A137 + (AB$9/12),5),'main sheet'!$G:$M, 4, 0) - VLOOKUP(ROUND($A137 + (AB$9/12) + (1/12),5),'main sheet'!$G:$M, 4, 0)) / VLOOKUP(ROUND($A137,5),'main sheet'!$G:$M, 4, 0)) * AB$11</f>
        <v>1.8222178633541681E-5</v>
      </c>
      <c r="AC137" s="19">
        <f>((VLOOKUP(ROUND($A137 + (AC$9/12),5),'main sheet'!$G:$M, 4, 0) - VLOOKUP(ROUND($A137 + (AC$9/12) + (1/12),5),'main sheet'!$G:$M, 4, 0)) / VLOOKUP(ROUND($A137,5),'main sheet'!$G:$M, 4, 0)) * AC$11</f>
        <v>1.8210121796957272E-5</v>
      </c>
      <c r="AD137" s="19">
        <f>((VLOOKUP(ROUND($A137 + (AD$9/12),5),'main sheet'!$G:$M, 4, 0) - VLOOKUP(ROUND($A137 + (AD$9/12) + (1/12),5),'main sheet'!$G:$M, 4, 0)) / VLOOKUP(ROUND($A137,5),'main sheet'!$G:$M, 4, 0)) * AD$11</f>
        <v>1.8198072937577298E-5</v>
      </c>
      <c r="AE137" s="19">
        <f>((VLOOKUP(ROUND($A137 + (AE$9/12),5),'main sheet'!$G:$M, 4, 0) - VLOOKUP(ROUND($A137 + (AE$9/12) + (1/12),5),'main sheet'!$G:$M, 4, 0)) / VLOOKUP(ROUND($A137,5),'main sheet'!$G:$M, 4, 0)) * AE$11</f>
        <v>1.8186032050557014E-5</v>
      </c>
      <c r="AF137" s="19">
        <f>((VLOOKUP(ROUND($A137 + (AF$9/12),5),'main sheet'!$G:$M, 4, 0) - VLOOKUP(ROUND($A137 + (AF$9/12) + (1/12),5),'main sheet'!$G:$M, 4, 0)) / VLOOKUP(ROUND($A137,5),'main sheet'!$G:$M, 4, 0)) * AF$11</f>
        <v>1.8173999130621262E-5</v>
      </c>
      <c r="AH137" s="18">
        <f t="shared" si="3"/>
        <v>10.333333333333334</v>
      </c>
      <c r="AI137" s="19">
        <f t="shared" si="4"/>
        <v>5.3422874301223429E-4</v>
      </c>
    </row>
    <row r="138" spans="1:35" x14ac:dyDescent="0.3">
      <c r="A138" s="19">
        <v>10.416666666666666</v>
      </c>
      <c r="C138" s="19">
        <f>((VLOOKUP(ROUND($A138 + (C$9/12),5),'main sheet'!$G:$M, 4, 0) - VLOOKUP(ROUND($A138 + (C$9/12) + (1/12),5),'main sheet'!$G:$M, 4, 0)) / VLOOKUP(ROUND($A138,5),'main sheet'!$G:$M, 4, 0)) * C$11</f>
        <v>1.7673505806683008E-5</v>
      </c>
      <c r="D138" s="19">
        <f>((VLOOKUP(ROUND($A138 + (D$9/12),5),'main sheet'!$G:$M, 4, 0) - VLOOKUP(ROUND($A138 + (D$9/12) + (1/12),5),'main sheet'!$G:$M, 4, 0)) / VLOOKUP(ROUND($A138,5),'main sheet'!$G:$M, 4, 0)) * D$11</f>
        <v>1.7656360770609809E-5</v>
      </c>
      <c r="E138" s="19">
        <f>((VLOOKUP(ROUND($A138 + (E$9/12),5),'main sheet'!$G:$M, 4, 0) - VLOOKUP(ROUND($A138 + (E$9/12) + (1/12),5),'main sheet'!$G:$M, 4, 0)) / VLOOKUP(ROUND($A138,5),'main sheet'!$G:$M, 4, 0)) * E$11</f>
        <v>1.7639232366905152E-5</v>
      </c>
      <c r="F138" s="19">
        <f>((VLOOKUP(ROUND($A138 + (F$9/12),5),'main sheet'!$G:$M, 4, 0) - VLOOKUP(ROUND($A138 + (F$9/12) + (1/12),5),'main sheet'!$G:$M, 4, 0)) / VLOOKUP(ROUND($A138,5),'main sheet'!$G:$M, 4, 0)) * F$11</f>
        <v>1.7622120579433999E-5</v>
      </c>
      <c r="G138" s="19">
        <f>((VLOOKUP(ROUND($A138 + (G$9/12),5),'main sheet'!$G:$M, 4, 0) - VLOOKUP(ROUND($A138 + (G$9/12) + (1/12),5),'main sheet'!$G:$M, 4, 0)) / VLOOKUP(ROUND($A138,5),'main sheet'!$G:$M, 4, 0)) * G$11</f>
        <v>1.7605025392076982E-5</v>
      </c>
      <c r="H138" s="19">
        <f>((VLOOKUP(ROUND($A138 + (H$9/12),5),'main sheet'!$G:$M, 4, 0) - VLOOKUP(ROUND($A138 + (H$9/12) + (1/12),5),'main sheet'!$G:$M, 4, 0)) / VLOOKUP(ROUND($A138,5),'main sheet'!$G:$M, 4, 0)) * H$11</f>
        <v>1.7587946788730349E-5</v>
      </c>
      <c r="I138" s="19">
        <f>((VLOOKUP(ROUND($A138 + (I$9/12),5),'main sheet'!$G:$M, 4, 0) - VLOOKUP(ROUND($A138 + (I$9/12) + (1/12),5),'main sheet'!$G:$M, 4, 0)) / VLOOKUP(ROUND($A138,5),'main sheet'!$G:$M, 4, 0)) * I$11</f>
        <v>1.7570884753305988E-5</v>
      </c>
      <c r="J138" s="19">
        <f>((VLOOKUP(ROUND($A138 + (J$9/12),5),'main sheet'!$G:$M, 4, 0) - VLOOKUP(ROUND($A138 + (J$9/12) + (1/12),5),'main sheet'!$G:$M, 4, 0)) / VLOOKUP(ROUND($A138,5),'main sheet'!$G:$M, 4, 0)) * J$11</f>
        <v>1.7553839269731389E-5</v>
      </c>
      <c r="K138" s="19">
        <f>((VLOOKUP(ROUND($A138 + (K$9/12),5),'main sheet'!$G:$M, 4, 0) - VLOOKUP(ROUND($A138 + (K$9/12) + (1/12),5),'main sheet'!$G:$M, 4, 0)) / VLOOKUP(ROUND($A138,5),'main sheet'!$G:$M, 4, 0)) * K$11</f>
        <v>1.7536810321949626E-5</v>
      </c>
      <c r="L138" s="19">
        <f>((VLOOKUP(ROUND($A138 + (L$9/12),5),'main sheet'!$G:$M, 4, 0) - VLOOKUP(ROUND($A138 + (L$9/12) + (1/12),5),'main sheet'!$G:$M, 4, 0)) / VLOOKUP(ROUND($A138,5),'main sheet'!$G:$M, 4, 0)) * L$11</f>
        <v>1.7519797893919361E-5</v>
      </c>
      <c r="M138" s="19">
        <f>((VLOOKUP(ROUND($A138 + (M$9/12),5),'main sheet'!$G:$M, 4, 0) - VLOOKUP(ROUND($A138 + (M$9/12) + (1/12),5),'main sheet'!$G:$M, 4, 0)) / VLOOKUP(ROUND($A138,5),'main sheet'!$G:$M, 4, 0)) * M$11</f>
        <v>1.7567758070676913E-5</v>
      </c>
      <c r="N138" s="19">
        <f>((VLOOKUP(ROUND($A138 + (N$9/12),5),'main sheet'!$G:$M, 4, 0) - VLOOKUP(ROUND($A138 + (N$9/12) + (1/12),5),'main sheet'!$G:$M, 4, 0)) / VLOOKUP(ROUND($A138,5),'main sheet'!$G:$M, 4, 0)) * N$11</f>
        <v>1.755613423606243E-5</v>
      </c>
      <c r="O138" s="19">
        <f>((VLOOKUP(ROUND($A138 + (O$9/12),5),'main sheet'!$G:$M, 4, 0) - VLOOKUP(ROUND($A138 + (O$9/12) + (1/12),5),'main sheet'!$G:$M, 4, 0)) / VLOOKUP(ROUND($A138,5),'main sheet'!$G:$M, 4, 0)) * O$11</f>
        <v>1.7544518092442473E-5</v>
      </c>
      <c r="P138" s="19">
        <f>((VLOOKUP(ROUND($A138 + (P$9/12),5),'main sheet'!$G:$M, 4, 0) - VLOOKUP(ROUND($A138 + (P$9/12) + (1/12),5),'main sheet'!$G:$M, 4, 0)) / VLOOKUP(ROUND($A138,5),'main sheet'!$G:$M, 4, 0)) * P$11</f>
        <v>1.7532909634728239E-5</v>
      </c>
      <c r="Q138" s="19">
        <f>((VLOOKUP(ROUND($A138 + (Q$9/12),5),'main sheet'!$G:$M, 4, 0) - VLOOKUP(ROUND($A138 + (Q$9/12) + (1/12),5),'main sheet'!$G:$M, 4, 0)) / VLOOKUP(ROUND($A138,5),'main sheet'!$G:$M, 4, 0)) * Q$11</f>
        <v>1.7521308857834294E-5</v>
      </c>
      <c r="R138" s="19">
        <f>((VLOOKUP(ROUND($A138 + (R$9/12),5),'main sheet'!$G:$M, 4, 0) - VLOOKUP(ROUND($A138 + (R$9/12) + (1/12),5),'main sheet'!$G:$M, 4, 0)) / VLOOKUP(ROUND($A138,5),'main sheet'!$G:$M, 4, 0)) * R$11</f>
        <v>1.7509715756678564E-5</v>
      </c>
      <c r="S138" s="19">
        <f>((VLOOKUP(ROUND($A138 + (S$9/12),5),'main sheet'!$G:$M, 4, 0) - VLOOKUP(ROUND($A138 + (S$9/12) + (1/12),5),'main sheet'!$G:$M, 4, 0)) / VLOOKUP(ROUND($A138,5),'main sheet'!$G:$M, 4, 0)) * S$11</f>
        <v>1.7498130326182345E-5</v>
      </c>
      <c r="T138" s="19">
        <f>((VLOOKUP(ROUND($A138 + (T$9/12),5),'main sheet'!$G:$M, 4, 0) - VLOOKUP(ROUND($A138 + (T$9/12) + (1/12),5),'main sheet'!$G:$M, 4, 0)) / VLOOKUP(ROUND($A138,5),'main sheet'!$G:$M, 4, 0)) * T$11</f>
        <v>1.7486552561270287E-5</v>
      </c>
      <c r="U138" s="19">
        <f>((VLOOKUP(ROUND($A138 + (U$9/12),5),'main sheet'!$G:$M, 4, 0) - VLOOKUP(ROUND($A138 + (U$9/12) + (1/12),5),'main sheet'!$G:$M, 4, 0)) / VLOOKUP(ROUND($A138,5),'main sheet'!$G:$M, 4, 0)) * U$11</f>
        <v>1.8307124478577696E-5</v>
      </c>
      <c r="V138" s="19">
        <f>((VLOOKUP(ROUND($A138 + (V$9/12),5),'main sheet'!$G:$M, 4, 0) - VLOOKUP(ROUND($A138 + (V$9/12) + (1/12),5),'main sheet'!$G:$M, 4, 0)) / VLOOKUP(ROUND($A138,5),'main sheet'!$G:$M, 4, 0)) * V$11</f>
        <v>1.8295011436959151E-5</v>
      </c>
      <c r="W138" s="19">
        <f>((VLOOKUP(ROUND($A138 + (W$9/12),5),'main sheet'!$G:$M, 4, 0) - VLOOKUP(ROUND($A138 + (W$9/12) + (1/12),5),'main sheet'!$G:$M, 4, 0)) / VLOOKUP(ROUND($A138,5),'main sheet'!$G:$M, 4, 0)) * W$11</f>
        <v>1.8282906409732165E-5</v>
      </c>
      <c r="X138" s="19">
        <f>((VLOOKUP(ROUND($A138 + (X$9/12),5),'main sheet'!$G:$M, 4, 0) - VLOOKUP(ROUND($A138 + (X$9/12) + (1/12),5),'main sheet'!$G:$M, 4, 0)) / VLOOKUP(ROUND($A138,5),'main sheet'!$G:$M, 4, 0)) * X$11</f>
        <v>1.8270809392029405E-5</v>
      </c>
      <c r="Y138" s="19">
        <f>((VLOOKUP(ROUND($A138 + (Y$9/12),5),'main sheet'!$G:$M, 4, 0) - VLOOKUP(ROUND($A138 + (Y$9/12) + (1/12),5),'main sheet'!$G:$M, 4, 0)) / VLOOKUP(ROUND($A138,5),'main sheet'!$G:$M, 4, 0)) * Y$11</f>
        <v>1.825872037855112E-5</v>
      </c>
      <c r="Z138" s="19">
        <f>((VLOOKUP(ROUND($A138 + (Z$9/12),5),'main sheet'!$G:$M, 4, 0) - VLOOKUP(ROUND($A138 + (Z$9/12) + (1/12),5),'main sheet'!$G:$M, 4, 0)) / VLOOKUP(ROUND($A138,5),'main sheet'!$G:$M, 4, 0)) * Z$11</f>
        <v>1.8246639363566574E-5</v>
      </c>
      <c r="AA138" s="19">
        <f>((VLOOKUP(ROUND($A138 + (AA$9/12),5),'main sheet'!$G:$M, 4, 0) - VLOOKUP(ROUND($A138 + (AA$9/12) + (1/12),5),'main sheet'!$G:$M, 4, 0)) / VLOOKUP(ROUND($A138,5),'main sheet'!$G:$M, 4, 0)) * AA$11</f>
        <v>1.8234566342218096E-5</v>
      </c>
      <c r="AB138" s="19">
        <f>((VLOOKUP(ROUND($A138 + (AB$9/12),5),'main sheet'!$G:$M, 4, 0) - VLOOKUP(ROUND($A138 + (AB$9/12) + (1/12),5),'main sheet'!$G:$M, 4, 0)) / VLOOKUP(ROUND($A138,5),'main sheet'!$G:$M, 4, 0)) * AB$11</f>
        <v>1.8222501309216441E-5</v>
      </c>
      <c r="AC138" s="19">
        <f>((VLOOKUP(ROUND($A138 + (AC$9/12),5),'main sheet'!$G:$M, 4, 0) - VLOOKUP(ROUND($A138 + (AC$9/12) + (1/12),5),'main sheet'!$G:$M, 4, 0)) / VLOOKUP(ROUND($A138,5),'main sheet'!$G:$M, 4, 0)) * AC$11</f>
        <v>1.8210444258842248E-5</v>
      </c>
      <c r="AD138" s="19">
        <f>((VLOOKUP(ROUND($A138 + (AD$9/12),5),'main sheet'!$G:$M, 4, 0) - VLOOKUP(ROUND($A138 + (AD$9/12) + (1/12),5),'main sheet'!$G:$M, 4, 0)) / VLOOKUP(ROUND($A138,5),'main sheet'!$G:$M, 4, 0)) * AD$11</f>
        <v>1.8198395186247473E-5</v>
      </c>
      <c r="AE138" s="19">
        <f>((VLOOKUP(ROUND($A138 + (AE$9/12),5),'main sheet'!$G:$M, 4, 0) - VLOOKUP(ROUND($A138 + (AE$9/12) + (1/12),5),'main sheet'!$G:$M, 4, 0)) / VLOOKUP(ROUND($A138,5),'main sheet'!$G:$M, 4, 0)) * AE$11</f>
        <v>1.8186354086153368E-5</v>
      </c>
      <c r="AF138" s="19">
        <f>((VLOOKUP(ROUND($A138 + (AF$9/12),5),'main sheet'!$G:$M, 4, 0) - VLOOKUP(ROUND($A138 + (AF$9/12) + (1/12),5),'main sheet'!$G:$M, 4, 0)) / VLOOKUP(ROUND($A138,5),'main sheet'!$G:$M, 4, 0)) * AF$11</f>
        <v>1.8174320952851917E-5</v>
      </c>
      <c r="AH138" s="18">
        <f t="shared" si="3"/>
        <v>10.416666666666666</v>
      </c>
      <c r="AI138" s="19">
        <f t="shared" si="4"/>
        <v>5.3507034507416684E-4</v>
      </c>
    </row>
    <row r="139" spans="1:35" x14ac:dyDescent="0.3">
      <c r="A139" s="19">
        <v>10.5</v>
      </c>
      <c r="C139" s="19">
        <f>((VLOOKUP(ROUND($A139 + (C$9/12),5),'main sheet'!$G:$M, 4, 0) - VLOOKUP(ROUND($A139 + (C$9/12) + (1/12),5),'main sheet'!$G:$M, 4, 0)) / VLOOKUP(ROUND($A139,5),'main sheet'!$G:$M, 4, 0)) * C$11</f>
        <v>1.7673818771941236E-5</v>
      </c>
      <c r="D139" s="19">
        <f>((VLOOKUP(ROUND($A139 + (D$9/12),5),'main sheet'!$G:$M, 4, 0) - VLOOKUP(ROUND($A139 + (D$9/12) + (1/12),5),'main sheet'!$G:$M, 4, 0)) / VLOOKUP(ROUND($A139,5),'main sheet'!$G:$M, 4, 0)) * D$11</f>
        <v>1.7656673432261007E-5</v>
      </c>
      <c r="E139" s="19">
        <f>((VLOOKUP(ROUND($A139 + (E$9/12),5),'main sheet'!$G:$M, 4, 0) - VLOOKUP(ROUND($A139 + (E$9/12) + (1/12),5),'main sheet'!$G:$M, 4, 0)) / VLOOKUP(ROUND($A139,5),'main sheet'!$G:$M, 4, 0)) * E$11</f>
        <v>1.7639544725243843E-5</v>
      </c>
      <c r="F139" s="19">
        <f>((VLOOKUP(ROUND($A139 + (F$9/12),5),'main sheet'!$G:$M, 4, 0) - VLOOKUP(ROUND($A139 + (F$9/12) + (1/12),5),'main sheet'!$G:$M, 4, 0)) / VLOOKUP(ROUND($A139,5),'main sheet'!$G:$M, 4, 0)) * F$11</f>
        <v>1.7622432634754432E-5</v>
      </c>
      <c r="G139" s="19">
        <f>((VLOOKUP(ROUND($A139 + (G$9/12),5),'main sheet'!$G:$M, 4, 0) - VLOOKUP(ROUND($A139 + (G$9/12) + (1/12),5),'main sheet'!$G:$M, 4, 0)) / VLOOKUP(ROUND($A139,5),'main sheet'!$G:$M, 4, 0)) * G$11</f>
        <v>1.7605337144673109E-5</v>
      </c>
      <c r="H139" s="19">
        <f>((VLOOKUP(ROUND($A139 + (H$9/12),5),'main sheet'!$G:$M, 4, 0) - VLOOKUP(ROUND($A139 + (H$9/12) + (1/12),5),'main sheet'!$G:$M, 4, 0)) / VLOOKUP(ROUND($A139,5),'main sheet'!$G:$M, 4, 0)) * H$11</f>
        <v>1.7588258238895848E-5</v>
      </c>
      <c r="I139" s="19">
        <f>((VLOOKUP(ROUND($A139 + (I$9/12),5),'main sheet'!$G:$M, 4, 0) - VLOOKUP(ROUND($A139 + (I$9/12) + (1/12),5),'main sheet'!$G:$M, 4, 0)) / VLOOKUP(ROUND($A139,5),'main sheet'!$G:$M, 4, 0)) * I$11</f>
        <v>1.7571195901334246E-5</v>
      </c>
      <c r="J139" s="19">
        <f>((VLOOKUP(ROUND($A139 + (J$9/12),5),'main sheet'!$G:$M, 4, 0) - VLOOKUP(ROUND($A139 + (J$9/12) + (1/12),5),'main sheet'!$G:$M, 4, 0)) / VLOOKUP(ROUND($A139,5),'main sheet'!$G:$M, 4, 0)) * J$11</f>
        <v>1.7554150115915502E-5</v>
      </c>
      <c r="K139" s="19">
        <f>((VLOOKUP(ROUND($A139 + (K$9/12),5),'main sheet'!$G:$M, 4, 0) - VLOOKUP(ROUND($A139 + (K$9/12) + (1/12),5),'main sheet'!$G:$M, 4, 0)) / VLOOKUP(ROUND($A139,5),'main sheet'!$G:$M, 4, 0)) * K$11</f>
        <v>1.753712086658242E-5</v>
      </c>
      <c r="L139" s="19">
        <f>((VLOOKUP(ROUND($A139 + (L$9/12),5),'main sheet'!$G:$M, 4, 0) - VLOOKUP(ROUND($A139 + (L$9/12) + (1/12),5),'main sheet'!$G:$M, 4, 0)) / VLOOKUP(ROUND($A139,5),'main sheet'!$G:$M, 4, 0)) * L$11</f>
        <v>1.7520108137293369E-5</v>
      </c>
      <c r="M139" s="19">
        <f>((VLOOKUP(ROUND($A139 + (M$9/12),5),'main sheet'!$G:$M, 4, 0) - VLOOKUP(ROUND($A139 + (M$9/12) + (1/12),5),'main sheet'!$G:$M, 4, 0)) / VLOOKUP(ROUND($A139,5),'main sheet'!$G:$M, 4, 0)) * M$11</f>
        <v>1.7568069163337372E-5</v>
      </c>
      <c r="N139" s="19">
        <f>((VLOOKUP(ROUND($A139 + (N$9/12),5),'main sheet'!$G:$M, 4, 0) - VLOOKUP(ROUND($A139 + (N$9/12) + (1/12),5),'main sheet'!$G:$M, 4, 0)) / VLOOKUP(ROUND($A139,5),'main sheet'!$G:$M, 4, 0)) * N$11</f>
        <v>1.7556445122886174E-5</v>
      </c>
      <c r="O139" s="19">
        <f>((VLOOKUP(ROUND($A139 + (O$9/12),5),'main sheet'!$G:$M, 4, 0) - VLOOKUP(ROUND($A139 + (O$9/12) + (1/12),5),'main sheet'!$G:$M, 4, 0)) / VLOOKUP(ROUND($A139,5),'main sheet'!$G:$M, 4, 0)) * O$11</f>
        <v>1.7544828773565695E-5</v>
      </c>
      <c r="P139" s="19">
        <f>((VLOOKUP(ROUND($A139 + (P$9/12),5),'main sheet'!$G:$M, 4, 0) - VLOOKUP(ROUND($A139 + (P$9/12) + (1/12),5),'main sheet'!$G:$M, 4, 0)) / VLOOKUP(ROUND($A139,5),'main sheet'!$G:$M, 4, 0)) * P$11</f>
        <v>1.7533220110287039E-5</v>
      </c>
      <c r="Q139" s="19">
        <f>((VLOOKUP(ROUND($A139 + (Q$9/12),5),'main sheet'!$G:$M, 4, 0) - VLOOKUP(ROUND($A139 + (Q$9/12) + (1/12),5),'main sheet'!$G:$M, 4, 0)) / VLOOKUP(ROUND($A139,5),'main sheet'!$G:$M, 4, 0)) * Q$11</f>
        <v>1.7521619127964686E-5</v>
      </c>
      <c r="R139" s="19">
        <f>((VLOOKUP(ROUND($A139 + (R$9/12),5),'main sheet'!$G:$M, 4, 0) - VLOOKUP(ROUND($A139 + (R$9/12) + (1/12),5),'main sheet'!$G:$M, 4, 0)) / VLOOKUP(ROUND($A139,5),'main sheet'!$G:$M, 4, 0)) * R$11</f>
        <v>1.7510025821516475E-5</v>
      </c>
      <c r="S139" s="19">
        <f>((VLOOKUP(ROUND($A139 + (S$9/12),5),'main sheet'!$G:$M, 4, 0) - VLOOKUP(ROUND($A139 + (S$9/12) + (1/12),5),'main sheet'!$G:$M, 4, 0)) / VLOOKUP(ROUND($A139,5),'main sheet'!$G:$M, 4, 0)) * S$11</f>
        <v>1.7498440185863607E-5</v>
      </c>
      <c r="T139" s="19">
        <f>((VLOOKUP(ROUND($A139 + (T$9/12),5),'main sheet'!$G:$M, 4, 0) - VLOOKUP(ROUND($A139 + (T$9/12) + (1/12),5),'main sheet'!$G:$M, 4, 0)) / VLOOKUP(ROUND($A139,5),'main sheet'!$G:$M, 4, 0)) * T$11</f>
        <v>1.8319569940450295E-5</v>
      </c>
      <c r="U139" s="19">
        <f>((VLOOKUP(ROUND($A139 + (U$9/12),5),'main sheet'!$G:$M, 4, 0) - VLOOKUP(ROUND($A139 + (U$9/12) + (1/12),5),'main sheet'!$G:$M, 4, 0)) / VLOOKUP(ROUND($A139,5),'main sheet'!$G:$M, 4, 0)) * U$11</f>
        <v>1.8307448664201687E-5</v>
      </c>
      <c r="V139" s="19">
        <f>((VLOOKUP(ROUND($A139 + (V$9/12),5),'main sheet'!$G:$M, 4, 0) - VLOOKUP(ROUND($A139 + (V$9/12) + (1/12),5),'main sheet'!$G:$M, 4, 0)) / VLOOKUP(ROUND($A139,5),'main sheet'!$G:$M, 4, 0)) * V$11</f>
        <v>1.829533540779294E-5</v>
      </c>
      <c r="W139" s="19">
        <f>((VLOOKUP(ROUND($A139 + (W$9/12),5),'main sheet'!$G:$M, 4, 0) - VLOOKUP(ROUND($A139 + (W$9/12) + (1/12),5),'main sheet'!$G:$M, 4, 0)) / VLOOKUP(ROUND($A139,5),'main sheet'!$G:$M, 4, 0)) * W$11</f>
        <v>1.8283230166353415E-5</v>
      </c>
      <c r="X139" s="19">
        <f>((VLOOKUP(ROUND($A139 + (X$9/12),5),'main sheet'!$G:$M, 4, 0) - VLOOKUP(ROUND($A139 + (X$9/12) + (1/12),5),'main sheet'!$G:$M, 4, 0)) / VLOOKUP(ROUND($A139,5),'main sheet'!$G:$M, 4, 0)) * X$11</f>
        <v>1.8271132934579762E-5</v>
      </c>
      <c r="Y139" s="19">
        <f>((VLOOKUP(ROUND($A139 + (Y$9/12),5),'main sheet'!$G:$M, 4, 0) - VLOOKUP(ROUND($A139 + (Y$9/12) + (1/12),5),'main sheet'!$G:$M, 4, 0)) / VLOOKUP(ROUND($A139,5),'main sheet'!$G:$M, 4, 0)) * Y$11</f>
        <v>1.8259043706737349E-5</v>
      </c>
      <c r="Z139" s="19">
        <f>((VLOOKUP(ROUND($A139 + (Z$9/12),5),'main sheet'!$G:$M, 4, 0) - VLOOKUP(ROUND($A139 + (Z$9/12) + (1/12),5),'main sheet'!$G:$M, 4, 0)) / VLOOKUP(ROUND($A139,5),'main sheet'!$G:$M, 4, 0)) * Z$11</f>
        <v>1.8246962477965191E-5</v>
      </c>
      <c r="AA139" s="19">
        <f>((VLOOKUP(ROUND($A139 + (AA$9/12),5),'main sheet'!$G:$M, 4, 0) - VLOOKUP(ROUND($A139 + (AA$9/12) + (1/12),5),'main sheet'!$G:$M, 4, 0)) / VLOOKUP(ROUND($A139,5),'main sheet'!$G:$M, 4, 0)) * AA$11</f>
        <v>1.8234889242970463E-5</v>
      </c>
      <c r="AB139" s="19">
        <f>((VLOOKUP(ROUND($A139 + (AB$9/12),5),'main sheet'!$G:$M, 4, 0) - VLOOKUP(ROUND($A139 + (AB$9/12) + (1/12),5),'main sheet'!$G:$M, 4, 0)) / VLOOKUP(ROUND($A139,5),'main sheet'!$G:$M, 4, 0)) * AB$11</f>
        <v>1.8222823996029902E-5</v>
      </c>
      <c r="AC139" s="19">
        <f>((VLOOKUP(ROUND($A139 + (AC$9/12),5),'main sheet'!$G:$M, 4, 0) - VLOOKUP(ROUND($A139 + (AC$9/12) + (1/12),5),'main sheet'!$G:$M, 4, 0)) / VLOOKUP(ROUND($A139,5),'main sheet'!$G:$M, 4, 0)) * AC$11</f>
        <v>1.8210766732292179E-5</v>
      </c>
      <c r="AD139" s="19">
        <f>((VLOOKUP(ROUND($A139 + (AD$9/12),5),'main sheet'!$G:$M, 4, 0) - VLOOKUP(ROUND($A139 + (AD$9/12) + (1/12),5),'main sheet'!$G:$M, 4, 0)) / VLOOKUP(ROUND($A139,5),'main sheet'!$G:$M, 4, 0)) * AD$11</f>
        <v>1.8198717446474955E-5</v>
      </c>
      <c r="AE139" s="19">
        <f>((VLOOKUP(ROUND($A139 + (AE$9/12),5),'main sheet'!$G:$M, 4, 0) - VLOOKUP(ROUND($A139 + (AE$9/12) + (1/12),5),'main sheet'!$G:$M, 4, 0)) / VLOOKUP(ROUND($A139,5),'main sheet'!$G:$M, 4, 0)) * AE$11</f>
        <v>1.8186676132866331E-5</v>
      </c>
      <c r="AF139" s="19">
        <f>((VLOOKUP(ROUND($A139 + (AF$9/12),5),'main sheet'!$G:$M, 4, 0) - VLOOKUP(ROUND($A139 + (AF$9/12) + (1/12),5),'main sheet'!$G:$M, 4, 0)) / VLOOKUP(ROUND($A139,5),'main sheet'!$G:$M, 4, 0)) * AF$11</f>
        <v>2.1479123293388522E-5</v>
      </c>
      <c r="AH139" s="18">
        <f t="shared" si="3"/>
        <v>10.5</v>
      </c>
      <c r="AI139" s="19">
        <f t="shared" si="4"/>
        <v>5.3921700841641908E-4</v>
      </c>
    </row>
    <row r="140" spans="1:35" x14ac:dyDescent="0.3">
      <c r="A140" s="19">
        <v>10.583333333333334</v>
      </c>
      <c r="C140" s="19">
        <f>((VLOOKUP(ROUND($A140 + (C$9/12),5),'main sheet'!$G:$M, 4, 0) - VLOOKUP(ROUND($A140 + (C$9/12) + (1/12),5),'main sheet'!$G:$M, 4, 0)) / VLOOKUP(ROUND($A140,5),'main sheet'!$G:$M, 4, 0)) * C$11</f>
        <v>1.7674131748283734E-5</v>
      </c>
      <c r="D140" s="19">
        <f>((VLOOKUP(ROUND($A140 + (D$9/12),5),'main sheet'!$G:$M, 4, 0) - VLOOKUP(ROUND($A140 + (D$9/12) + (1/12),5),'main sheet'!$G:$M, 4, 0)) / VLOOKUP(ROUND($A140,5),'main sheet'!$G:$M, 4, 0)) * D$11</f>
        <v>1.7656986104985721E-5</v>
      </c>
      <c r="E140" s="19">
        <f>((VLOOKUP(ROUND($A140 + (E$9/12),5),'main sheet'!$G:$M, 4, 0) - VLOOKUP(ROUND($A140 + (E$9/12) + (1/12),5),'main sheet'!$G:$M, 4, 0)) / VLOOKUP(ROUND($A140,5),'main sheet'!$G:$M, 4, 0)) * E$11</f>
        <v>1.7639857094645313E-5</v>
      </c>
      <c r="F140" s="19">
        <f>((VLOOKUP(ROUND($A140 + (F$9/12),5),'main sheet'!$G:$M, 4, 0) - VLOOKUP(ROUND($A140 + (F$9/12) + (1/12),5),'main sheet'!$G:$M, 4, 0)) / VLOOKUP(ROUND($A140,5),'main sheet'!$G:$M, 4, 0)) * F$11</f>
        <v>1.7622744701126908E-5</v>
      </c>
      <c r="G140" s="19">
        <f>((VLOOKUP(ROUND($A140 + (G$9/12),5),'main sheet'!$G:$M, 4, 0) - VLOOKUP(ROUND($A140 + (G$9/12) + (1/12),5),'main sheet'!$G:$M, 4, 0)) / VLOOKUP(ROUND($A140,5),'main sheet'!$G:$M, 4, 0)) * G$11</f>
        <v>1.7605648908310561E-5</v>
      </c>
      <c r="H140" s="19">
        <f>((VLOOKUP(ROUND($A140 + (H$9/12),5),'main sheet'!$G:$M, 4, 0) - VLOOKUP(ROUND($A140 + (H$9/12) + (1/12),5),'main sheet'!$G:$M, 4, 0)) / VLOOKUP(ROUND($A140,5),'main sheet'!$G:$M, 4, 0)) * H$11</f>
        <v>1.7588569700091957E-5</v>
      </c>
      <c r="I140" s="19">
        <f>((VLOOKUP(ROUND($A140 + (I$9/12),5),'main sheet'!$G:$M, 4, 0) - VLOOKUP(ROUND($A140 + (I$9/12) + (1/12),5),'main sheet'!$G:$M, 4, 0)) / VLOOKUP(ROUND($A140,5),'main sheet'!$G:$M, 4, 0)) * I$11</f>
        <v>1.7571507060382409E-5</v>
      </c>
      <c r="J140" s="19">
        <f>((VLOOKUP(ROUND($A140 + (J$9/12),5),'main sheet'!$G:$M, 4, 0) - VLOOKUP(ROUND($A140 + (J$9/12) + (1/12),5),'main sheet'!$G:$M, 4, 0)) / VLOOKUP(ROUND($A140,5),'main sheet'!$G:$M, 4, 0)) * J$11</f>
        <v>1.7554460973108838E-5</v>
      </c>
      <c r="K140" s="19">
        <f>((VLOOKUP(ROUND($A140 + (K$9/12),5),'main sheet'!$G:$M, 4, 0) - VLOOKUP(ROUND($A140 + (K$9/12) + (1/12),5),'main sheet'!$G:$M, 4, 0)) / VLOOKUP(ROUND($A140,5),'main sheet'!$G:$M, 4, 0)) * K$11</f>
        <v>1.7537431422213751E-5</v>
      </c>
      <c r="L140" s="19">
        <f>((VLOOKUP(ROUND($A140 + (L$9/12),5),'main sheet'!$G:$M, 4, 0) - VLOOKUP(ROUND($A140 + (L$9/12) + (1/12),5),'main sheet'!$G:$M, 4, 0)) / VLOOKUP(ROUND($A140,5),'main sheet'!$G:$M, 4, 0)) * L$11</f>
        <v>1.7520418391655243E-5</v>
      </c>
      <c r="M140" s="19">
        <f>((VLOOKUP(ROUND($A140 + (M$9/12),5),'main sheet'!$G:$M, 4, 0) - VLOOKUP(ROUND($A140 + (M$9/12) + (1/12),5),'main sheet'!$G:$M, 4, 0)) / VLOOKUP(ROUND($A140,5),'main sheet'!$G:$M, 4, 0)) * M$11</f>
        <v>1.7568380267015784E-5</v>
      </c>
      <c r="N140" s="19">
        <f>((VLOOKUP(ROUND($A140 + (N$9/12),5),'main sheet'!$G:$M, 4, 0) - VLOOKUP(ROUND($A140 + (N$9/12) + (1/12),5),'main sheet'!$G:$M, 4, 0)) / VLOOKUP(ROUND($A140,5),'main sheet'!$G:$M, 4, 0)) * N$11</f>
        <v>1.7556756020720578E-5</v>
      </c>
      <c r="O140" s="19">
        <f>((VLOOKUP(ROUND($A140 + (O$9/12),5),'main sheet'!$G:$M, 4, 0) - VLOOKUP(ROUND($A140 + (O$9/12) + (1/12),5),'main sheet'!$G:$M, 4, 0)) / VLOOKUP(ROUND($A140,5),'main sheet'!$G:$M, 4, 0)) * O$11</f>
        <v>1.754513946569229E-5</v>
      </c>
      <c r="P140" s="19">
        <f>((VLOOKUP(ROUND($A140 + (P$9/12),5),'main sheet'!$G:$M, 4, 0) - VLOOKUP(ROUND($A140 + (P$9/12) + (1/12),5),'main sheet'!$G:$M, 4, 0)) / VLOOKUP(ROUND($A140,5),'main sheet'!$G:$M, 4, 0)) * P$11</f>
        <v>1.7533530596841935E-5</v>
      </c>
      <c r="Q140" s="19">
        <f>((VLOOKUP(ROUND($A140 + (Q$9/12),5),'main sheet'!$G:$M, 4, 0) - VLOOKUP(ROUND($A140 + (Q$9/12) + (1/12),5),'main sheet'!$G:$M, 4, 0)) / VLOOKUP(ROUND($A140,5),'main sheet'!$G:$M, 4, 0)) * Q$11</f>
        <v>1.7521929409083901E-5</v>
      </c>
      <c r="R140" s="19">
        <f>((VLOOKUP(ROUND($A140 + (R$9/12),5),'main sheet'!$G:$M, 4, 0) - VLOOKUP(ROUND($A140 + (R$9/12) + (1/12),5),'main sheet'!$G:$M, 4, 0)) / VLOOKUP(ROUND($A140,5),'main sheet'!$G:$M, 4, 0)) * R$11</f>
        <v>1.7510335897335933E-5</v>
      </c>
      <c r="S140" s="19">
        <f>((VLOOKUP(ROUND($A140 + (S$9/12),5),'main sheet'!$G:$M, 4, 0) - VLOOKUP(ROUND($A140 + (S$9/12) + (1/12),5),'main sheet'!$G:$M, 4, 0)) / VLOOKUP(ROUND($A140,5),'main sheet'!$G:$M, 4, 0)) * S$11</f>
        <v>1.8332023868685843E-5</v>
      </c>
      <c r="T140" s="19">
        <f>((VLOOKUP(ROUND($A140 + (T$9/12),5),'main sheet'!$G:$M, 4, 0) - VLOOKUP(ROUND($A140 + (T$9/12) + (1/12),5),'main sheet'!$G:$M, 4, 0)) / VLOOKUP(ROUND($A140,5),'main sheet'!$G:$M, 4, 0)) * T$11</f>
        <v>1.831989435220534E-5</v>
      </c>
      <c r="U140" s="19">
        <f>((VLOOKUP(ROUND($A140 + (U$9/12),5),'main sheet'!$G:$M, 4, 0) - VLOOKUP(ROUND($A140 + (U$9/12) + (1/12),5),'main sheet'!$G:$M, 4, 0)) / VLOOKUP(ROUND($A140,5),'main sheet'!$G:$M, 4, 0)) * U$11</f>
        <v>1.830777286101671E-5</v>
      </c>
      <c r="V140" s="19">
        <f>((VLOOKUP(ROUND($A140 + (V$9/12),5),'main sheet'!$G:$M, 4, 0) - VLOOKUP(ROUND($A140 + (V$9/12) + (1/12),5),'main sheet'!$G:$M, 4, 0)) / VLOOKUP(ROUND($A140,5),'main sheet'!$G:$M, 4, 0)) * V$11</f>
        <v>1.8295659390246005E-5</v>
      </c>
      <c r="W140" s="19">
        <f>((VLOOKUP(ROUND($A140 + (W$9/12),5),'main sheet'!$G:$M, 4, 0) - VLOOKUP(ROUND($A140 + (W$9/12) + (1/12),5),'main sheet'!$G:$M, 4, 0)) / VLOOKUP(ROUND($A140,5),'main sheet'!$G:$M, 4, 0)) * W$11</f>
        <v>1.8283553934586264E-5</v>
      </c>
      <c r="X140" s="19">
        <f>((VLOOKUP(ROUND($A140 + (X$9/12),5),'main sheet'!$G:$M, 4, 0) - VLOOKUP(ROUND($A140 + (X$9/12) + (1/12),5),'main sheet'!$G:$M, 4, 0)) / VLOOKUP(ROUND($A140,5),'main sheet'!$G:$M, 4, 0)) * X$11</f>
        <v>1.8271456488298955E-5</v>
      </c>
      <c r="Y140" s="19">
        <f>((VLOOKUP(ROUND($A140 + (Y$9/12),5),'main sheet'!$G:$M, 4, 0) - VLOOKUP(ROUND($A140 + (Y$9/12) + (1/12),5),'main sheet'!$G:$M, 4, 0)) / VLOOKUP(ROUND($A140,5),'main sheet'!$G:$M, 4, 0)) * Y$11</f>
        <v>1.8259367046519801E-5</v>
      </c>
      <c r="Z140" s="19">
        <f>((VLOOKUP(ROUND($A140 + (Z$9/12),5),'main sheet'!$G:$M, 4, 0) - VLOOKUP(ROUND($A140 + (Z$9/12) + (1/12),5),'main sheet'!$G:$M, 4, 0)) / VLOOKUP(ROUND($A140,5),'main sheet'!$G:$M, 4, 0)) * Z$11</f>
        <v>1.824728560395237E-5</v>
      </c>
      <c r="AA140" s="19">
        <f>((VLOOKUP(ROUND($A140 + (AA$9/12),5),'main sheet'!$G:$M, 4, 0) - VLOOKUP(ROUND($A140 + (AA$9/12) + (1/12),5),'main sheet'!$G:$M, 4, 0)) / VLOOKUP(ROUND($A140,5),'main sheet'!$G:$M, 4, 0)) * AA$11</f>
        <v>1.8235212154869509E-5</v>
      </c>
      <c r="AB140" s="19">
        <f>((VLOOKUP(ROUND($A140 + (AB$9/12),5),'main sheet'!$G:$M, 4, 0) - VLOOKUP(ROUND($A140 + (AB$9/12) + (1/12),5),'main sheet'!$G:$M, 4, 0)) / VLOOKUP(ROUND($A140,5),'main sheet'!$G:$M, 4, 0)) * AB$11</f>
        <v>1.8223146694416591E-5</v>
      </c>
      <c r="AC140" s="19">
        <f>((VLOOKUP(ROUND($A140 + (AC$9/12),5),'main sheet'!$G:$M, 4, 0) - VLOOKUP(ROUND($A140 + (AC$9/12) + (1/12),5),'main sheet'!$G:$M, 4, 0)) / VLOOKUP(ROUND($A140,5),'main sheet'!$G:$M, 4, 0)) * AC$11</f>
        <v>1.8211089217307687E-5</v>
      </c>
      <c r="AD140" s="19">
        <f>((VLOOKUP(ROUND($A140 + (AD$9/12),5),'main sheet'!$G:$M, 4, 0) - VLOOKUP(ROUND($A140 + (AD$9/12) + (1/12),5),'main sheet'!$G:$M, 4, 0)) / VLOOKUP(ROUND($A140,5),'main sheet'!$G:$M, 4, 0)) * AD$11</f>
        <v>1.8199039717827009E-5</v>
      </c>
      <c r="AE140" s="19">
        <f>((VLOOKUP(ROUND($A140 + (AE$9/12),5),'main sheet'!$G:$M, 4, 0) - VLOOKUP(ROUND($A140 + (AE$9/12) + (1/12),5),'main sheet'!$G:$M, 4, 0)) / VLOOKUP(ROUND($A140,5),'main sheet'!$G:$M, 4, 0)) * AE$11</f>
        <v>2.1493725135076285E-5</v>
      </c>
      <c r="AF140" s="19">
        <f>((VLOOKUP(ROUND($A140 + (AF$9/12),5),'main sheet'!$G:$M, 4, 0) - VLOOKUP(ROUND($A140 + (AF$9/12) + (1/12),5),'main sheet'!$G:$M, 4, 0)) / VLOOKUP(ROUND($A140,5),'main sheet'!$G:$M, 4, 0)) * AF$11</f>
        <v>2.1479503655719126E-5</v>
      </c>
      <c r="AH140" s="18">
        <f t="shared" si="3"/>
        <v>10.583333333333334</v>
      </c>
      <c r="AI140" s="19">
        <f t="shared" si="4"/>
        <v>5.433665578822225E-4</v>
      </c>
    </row>
    <row r="141" spans="1:35" x14ac:dyDescent="0.3">
      <c r="A141" s="19">
        <v>10.666666666666666</v>
      </c>
      <c r="C141" s="19">
        <f>((VLOOKUP(ROUND($A141 + (C$9/12),5),'main sheet'!$G:$M, 4, 0) - VLOOKUP(ROUND($A141 + (C$9/12) + (1/12),5),'main sheet'!$G:$M, 4, 0)) / VLOOKUP(ROUND($A141,5),'main sheet'!$G:$M, 4, 0)) * C$11</f>
        <v>1.7674444735711098E-5</v>
      </c>
      <c r="D141" s="19">
        <f>((VLOOKUP(ROUND($A141 + (D$9/12),5),'main sheet'!$G:$M, 4, 0) - VLOOKUP(ROUND($A141 + (D$9/12) + (1/12),5),'main sheet'!$G:$M, 4, 0)) / VLOOKUP(ROUND($A141,5),'main sheet'!$G:$M, 4, 0)) * D$11</f>
        <v>1.7657298788784547E-5</v>
      </c>
      <c r="E141" s="19">
        <f>((VLOOKUP(ROUND($A141 + (E$9/12),5),'main sheet'!$G:$M, 4, 0) - VLOOKUP(ROUND($A141 + (E$9/12) + (1/12),5),'main sheet'!$G:$M, 4, 0)) / VLOOKUP(ROUND($A141,5),'main sheet'!$G:$M, 4, 0)) * E$11</f>
        <v>1.7640169475110151E-5</v>
      </c>
      <c r="F141" s="19">
        <f>((VLOOKUP(ROUND($A141 + (F$9/12),5),'main sheet'!$G:$M, 4, 0) - VLOOKUP(ROUND($A141 + (F$9/12) + (1/12),5),'main sheet'!$G:$M, 4, 0)) / VLOOKUP(ROUND($A141,5),'main sheet'!$G:$M, 4, 0)) * F$11</f>
        <v>1.7623056778552021E-5</v>
      </c>
      <c r="G141" s="19">
        <f>((VLOOKUP(ROUND($A141 + (G$9/12),5),'main sheet'!$G:$M, 4, 0) - VLOOKUP(ROUND($A141 + (G$9/12) + (1/12),5),'main sheet'!$G:$M, 4, 0)) / VLOOKUP(ROUND($A141,5),'main sheet'!$G:$M, 4, 0)) * G$11</f>
        <v>1.7605960682989927E-5</v>
      </c>
      <c r="H141" s="19">
        <f>((VLOOKUP(ROUND($A141 + (H$9/12),5),'main sheet'!$G:$M, 4, 0) - VLOOKUP(ROUND($A141 + (H$9/12) + (1/12),5),'main sheet'!$G:$M, 4, 0)) / VLOOKUP(ROUND($A141,5),'main sheet'!$G:$M, 4, 0)) * H$11</f>
        <v>1.758888117231927E-5</v>
      </c>
      <c r="I141" s="19">
        <f>((VLOOKUP(ROUND($A141 + (I$9/12),5),'main sheet'!$G:$M, 4, 0) - VLOOKUP(ROUND($A141 + (I$9/12) + (1/12),5),'main sheet'!$G:$M, 4, 0)) / VLOOKUP(ROUND($A141,5),'main sheet'!$G:$M, 4, 0)) * I$11</f>
        <v>1.7571818230451078E-5</v>
      </c>
      <c r="J141" s="19">
        <f>((VLOOKUP(ROUND($A141 + (J$9/12),5),'main sheet'!$G:$M, 4, 0) - VLOOKUP(ROUND($A141 + (J$9/12) + (1/12),5),'main sheet'!$G:$M, 4, 0)) / VLOOKUP(ROUND($A141,5),'main sheet'!$G:$M, 4, 0)) * J$11</f>
        <v>1.7554771841311982E-5</v>
      </c>
      <c r="K141" s="19">
        <f>((VLOOKUP(ROUND($A141 + (K$9/12),5),'main sheet'!$G:$M, 4, 0) - VLOOKUP(ROUND($A141 + (K$9/12) + (1/12),5),'main sheet'!$G:$M, 4, 0)) / VLOOKUP(ROUND($A141,5),'main sheet'!$G:$M, 4, 0)) * K$11</f>
        <v>1.7537741988844215E-5</v>
      </c>
      <c r="L141" s="19">
        <f>((VLOOKUP(ROUND($A141 + (L$9/12),5),'main sheet'!$G:$M, 4, 0) - VLOOKUP(ROUND($A141 + (L$9/12) + (1/12),5),'main sheet'!$G:$M, 4, 0)) / VLOOKUP(ROUND($A141,5),'main sheet'!$G:$M, 4, 0)) * L$11</f>
        <v>1.7520728657005578E-5</v>
      </c>
      <c r="M141" s="19">
        <f>((VLOOKUP(ROUND($A141 + (M$9/12),5),'main sheet'!$G:$M, 4, 0) - VLOOKUP(ROUND($A141 + (M$9/12) + (1/12),5),'main sheet'!$G:$M, 4, 0)) / VLOOKUP(ROUND($A141,5),'main sheet'!$G:$M, 4, 0)) * M$11</f>
        <v>1.7568691381712733E-5</v>
      </c>
      <c r="N141" s="19">
        <f>((VLOOKUP(ROUND($A141 + (N$9/12),5),'main sheet'!$G:$M, 4, 0) - VLOOKUP(ROUND($A141 + (N$9/12) + (1/12),5),'main sheet'!$G:$M, 4, 0)) / VLOOKUP(ROUND($A141,5),'main sheet'!$G:$M, 4, 0)) * N$11</f>
        <v>1.755706692956623E-5</v>
      </c>
      <c r="O141" s="19">
        <f>((VLOOKUP(ROUND($A141 + (O$9/12),5),'main sheet'!$G:$M, 4, 0) - VLOOKUP(ROUND($A141 + (O$9/12) + (1/12),5),'main sheet'!$G:$M, 4, 0)) / VLOOKUP(ROUND($A141,5),'main sheet'!$G:$M, 4, 0)) * O$11</f>
        <v>1.7545450168822851E-5</v>
      </c>
      <c r="P141" s="19">
        <f>((VLOOKUP(ROUND($A141 + (P$9/12),5),'main sheet'!$G:$M, 4, 0) - VLOOKUP(ROUND($A141 + (P$9/12) + (1/12),5),'main sheet'!$G:$M, 4, 0)) / VLOOKUP(ROUND($A141,5),'main sheet'!$G:$M, 4, 0)) * P$11</f>
        <v>1.7533841094393515E-5</v>
      </c>
      <c r="Q141" s="19">
        <f>((VLOOKUP(ROUND($A141 + (Q$9/12),5),'main sheet'!$G:$M, 4, 0) - VLOOKUP(ROUND($A141 + (Q$9/12) + (1/12),5),'main sheet'!$G:$M, 4, 0)) / VLOOKUP(ROUND($A141,5),'main sheet'!$G:$M, 4, 0)) * Q$11</f>
        <v>1.7522239701192522E-5</v>
      </c>
      <c r="R141" s="19">
        <f>((VLOOKUP(ROUND($A141 + (R$9/12),5),'main sheet'!$G:$M, 4, 0) - VLOOKUP(ROUND($A141 + (R$9/12) + (1/12),5),'main sheet'!$G:$M, 4, 0)) / VLOOKUP(ROUND($A141,5),'main sheet'!$G:$M, 4, 0)) * R$11</f>
        <v>1.8344486269047922E-5</v>
      </c>
      <c r="S141" s="19">
        <f>((VLOOKUP(ROUND($A141 + (S$9/12),5),'main sheet'!$G:$M, 4, 0) - VLOOKUP(ROUND($A141 + (S$9/12) + (1/12),5),'main sheet'!$G:$M, 4, 0)) / VLOOKUP(ROUND($A141,5),'main sheet'!$G:$M, 4, 0)) * S$11</f>
        <v>1.833234850672988E-5</v>
      </c>
      <c r="T141" s="19">
        <f>((VLOOKUP(ROUND($A141 + (T$9/12),5),'main sheet'!$G:$M, 4, 0) - VLOOKUP(ROUND($A141 + (T$9/12) + (1/12),5),'main sheet'!$G:$M, 4, 0)) / VLOOKUP(ROUND($A141,5),'main sheet'!$G:$M, 4, 0)) * T$11</f>
        <v>1.8320218775159431E-5</v>
      </c>
      <c r="U141" s="19">
        <f>((VLOOKUP(ROUND($A141 + (U$9/12),5),'main sheet'!$G:$M, 4, 0) - VLOOKUP(ROUND($A141 + (U$9/12) + (1/12),5),'main sheet'!$G:$M, 4, 0)) / VLOOKUP(ROUND($A141,5),'main sheet'!$G:$M, 4, 0)) * U$11</f>
        <v>1.8308097069459314E-5</v>
      </c>
      <c r="V141" s="19">
        <f>((VLOOKUP(ROUND($A141 + (V$9/12),5),'main sheet'!$G:$M, 4, 0) - VLOOKUP(ROUND($A141 + (V$9/12) + (1/12),5),'main sheet'!$G:$M, 4, 0)) / VLOOKUP(ROUND($A141,5),'main sheet'!$G:$M, 4, 0)) * V$11</f>
        <v>1.8295983384318963E-5</v>
      </c>
      <c r="W141" s="19">
        <f>((VLOOKUP(ROUND($A141 + (W$9/12),5),'main sheet'!$G:$M, 4, 0) - VLOOKUP(ROUND($A141 + (W$9/12) + (1/12),5),'main sheet'!$G:$M, 4, 0)) / VLOOKUP(ROUND($A141,5),'main sheet'!$G:$M, 4, 0)) * W$11</f>
        <v>1.8283877713995943E-5</v>
      </c>
      <c r="X141" s="19">
        <f>((VLOOKUP(ROUND($A141 + (X$9/12),5),'main sheet'!$G:$M, 4, 0) - VLOOKUP(ROUND($A141 + (X$9/12) + (1/12),5),'main sheet'!$G:$M, 4, 0)) / VLOOKUP(ROUND($A141,5),'main sheet'!$G:$M, 4, 0)) * X$11</f>
        <v>1.8271780053622666E-5</v>
      </c>
      <c r="Y141" s="19">
        <f>((VLOOKUP(ROUND($A141 + (Y$9/12),5),'main sheet'!$G:$M, 4, 0) - VLOOKUP(ROUND($A141 + (Y$9/12) + (1/12),5),'main sheet'!$G:$M, 4, 0)) / VLOOKUP(ROUND($A141,5),'main sheet'!$G:$M, 4, 0)) * Y$11</f>
        <v>1.8259690397899104E-5</v>
      </c>
      <c r="Z141" s="19">
        <f>((VLOOKUP(ROUND($A141 + (Z$9/12),5),'main sheet'!$G:$M, 4, 0) - VLOOKUP(ROUND($A141 + (Z$9/12) + (1/12),5),'main sheet'!$G:$M, 4, 0)) / VLOOKUP(ROUND($A141,5),'main sheet'!$G:$M, 4, 0)) * Z$11</f>
        <v>1.8247608741094208E-5</v>
      </c>
      <c r="AA141" s="19">
        <f>((VLOOKUP(ROUND($A141 + (AA$9/12),5),'main sheet'!$G:$M, 4, 0) - VLOOKUP(ROUND($A141 + (AA$9/12) + (1/12),5),'main sheet'!$G:$M, 4, 0)) / VLOOKUP(ROUND($A141,5),'main sheet'!$G:$M, 4, 0)) * AA$11</f>
        <v>1.8235535078350057E-5</v>
      </c>
      <c r="AB141" s="19">
        <f>((VLOOKUP(ROUND($A141 + (AB$9/12),5),'main sheet'!$G:$M, 4, 0) - VLOOKUP(ROUND($A141 + (AB$9/12) + (1/12),5),'main sheet'!$G:$M, 4, 0)) / VLOOKUP(ROUND($A141,5),'main sheet'!$G:$M, 4, 0)) * AB$11</f>
        <v>1.8223469404377118E-5</v>
      </c>
      <c r="AC141" s="19">
        <f>((VLOOKUP(ROUND($A141 + (AC$9/12),5),'main sheet'!$G:$M, 4, 0) - VLOOKUP(ROUND($A141 + (AC$9/12) + (1/12),5),'main sheet'!$G:$M, 4, 0)) / VLOOKUP(ROUND($A141,5),'main sheet'!$G:$M, 4, 0)) * AC$11</f>
        <v>1.8211411713455726E-5</v>
      </c>
      <c r="AD141" s="19">
        <f>((VLOOKUP(ROUND($A141 + (AD$9/12),5),'main sheet'!$G:$M, 4, 0) - VLOOKUP(ROUND($A141 + (AD$9/12) + (1/12),5),'main sheet'!$G:$M, 4, 0)) / VLOOKUP(ROUND($A141,5),'main sheet'!$G:$M, 4, 0)) * AD$11</f>
        <v>2.1508336910067663E-5</v>
      </c>
      <c r="AE141" s="19">
        <f>((VLOOKUP(ROUND($A141 + (AE$9/12),5),'main sheet'!$G:$M, 4, 0) - VLOOKUP(ROUND($A141 + (AE$9/12) + (1/12),5),'main sheet'!$G:$M, 4, 0)) / VLOOKUP(ROUND($A141,5),'main sheet'!$G:$M, 4, 0)) * AE$11</f>
        <v>2.149410576272345E-5</v>
      </c>
      <c r="AF141" s="19">
        <f>((VLOOKUP(ROUND($A141 + (AF$9/12),5),'main sheet'!$G:$M, 4, 0) - VLOOKUP(ROUND($A141 + (AF$9/12) + (1/12),5),'main sheet'!$G:$M, 4, 0)) / VLOOKUP(ROUND($A141,5),'main sheet'!$G:$M, 4, 0)) * AF$11</f>
        <v>2.1479884031809774E-5</v>
      </c>
      <c r="AH141" s="18">
        <f t="shared" si="3"/>
        <v>10.666666666666666</v>
      </c>
      <c r="AI141" s="19">
        <f t="shared" si="4"/>
        <v>5.475189954388791E-4</v>
      </c>
    </row>
    <row r="142" spans="1:35" x14ac:dyDescent="0.3">
      <c r="A142" s="19">
        <v>10.75</v>
      </c>
      <c r="C142" s="19">
        <f>((VLOOKUP(ROUND($A142 + (C$9/12),5),'main sheet'!$G:$M, 4, 0) - VLOOKUP(ROUND($A142 + (C$9/12) + (1/12),5),'main sheet'!$G:$M, 4, 0)) / VLOOKUP(ROUND($A142,5),'main sheet'!$G:$M, 4, 0)) * C$11</f>
        <v>1.7674757734223915E-5</v>
      </c>
      <c r="D142" s="19">
        <f>((VLOOKUP(ROUND($A142 + (D$9/12),5),'main sheet'!$G:$M, 4, 0) - VLOOKUP(ROUND($A142 + (D$9/12) + (1/12),5),'main sheet'!$G:$M, 4, 0)) / VLOOKUP(ROUND($A142,5),'main sheet'!$G:$M, 4, 0)) * D$11</f>
        <v>1.7657611483658071E-5</v>
      </c>
      <c r="E142" s="19">
        <f>((VLOOKUP(ROUND($A142 + (E$9/12),5),'main sheet'!$G:$M, 4, 0) - VLOOKUP(ROUND($A142 + (E$9/12) + (1/12),5),'main sheet'!$G:$M, 4, 0)) / VLOOKUP(ROUND($A142,5),'main sheet'!$G:$M, 4, 0)) * E$11</f>
        <v>1.7640481866638944E-5</v>
      </c>
      <c r="F142" s="19">
        <f>((VLOOKUP(ROUND($A142 + (F$9/12),5),'main sheet'!$G:$M, 4, 0) - VLOOKUP(ROUND($A142 + (F$9/12) + (1/12),5),'main sheet'!$G:$M, 4, 0)) / VLOOKUP(ROUND($A142,5),'main sheet'!$G:$M, 4, 0)) * F$11</f>
        <v>1.7623368867030355E-5</v>
      </c>
      <c r="G142" s="19">
        <f>((VLOOKUP(ROUND($A142 + (G$9/12),5),'main sheet'!$G:$M, 4, 0) - VLOOKUP(ROUND($A142 + (G$9/12) + (1/12),5),'main sheet'!$G:$M, 4, 0)) / VLOOKUP(ROUND($A142,5),'main sheet'!$G:$M, 4, 0)) * G$11</f>
        <v>1.7606272468711791E-5</v>
      </c>
      <c r="H142" s="19">
        <f>((VLOOKUP(ROUND($A142 + (H$9/12),5),'main sheet'!$G:$M, 4, 0) - VLOOKUP(ROUND($A142 + (H$9/12) + (1/12),5),'main sheet'!$G:$M, 4, 0)) / VLOOKUP(ROUND($A142,5),'main sheet'!$G:$M, 4, 0)) * H$11</f>
        <v>1.758919265557837E-5</v>
      </c>
      <c r="I142" s="19">
        <f>((VLOOKUP(ROUND($A142 + (I$9/12),5),'main sheet'!$G:$M, 4, 0) - VLOOKUP(ROUND($A142 + (I$9/12) + (1/12),5),'main sheet'!$G:$M, 4, 0)) / VLOOKUP(ROUND($A142,5),'main sheet'!$G:$M, 4, 0)) * I$11</f>
        <v>1.757212941154083E-5</v>
      </c>
      <c r="J142" s="19">
        <f>((VLOOKUP(ROUND($A142 + (J$9/12),5),'main sheet'!$G:$M, 4, 0) - VLOOKUP(ROUND($A142 + (J$9/12) + (1/12),5),'main sheet'!$G:$M, 4, 0)) / VLOOKUP(ROUND($A142,5),'main sheet'!$G:$M, 4, 0)) * J$11</f>
        <v>1.7555082720525522E-5</v>
      </c>
      <c r="K142" s="19">
        <f>((VLOOKUP(ROUND($A142 + (K$9/12),5),'main sheet'!$G:$M, 4, 0) - VLOOKUP(ROUND($A142 + (K$9/12) + (1/12),5),'main sheet'!$G:$M, 4, 0)) / VLOOKUP(ROUND($A142,5),'main sheet'!$G:$M, 4, 0)) * K$11</f>
        <v>1.7538052566474391E-5</v>
      </c>
      <c r="L142" s="19">
        <f>((VLOOKUP(ROUND($A142 + (L$9/12),5),'main sheet'!$G:$M, 4, 0) - VLOOKUP(ROUND($A142 + (L$9/12) + (1/12),5),'main sheet'!$G:$M, 4, 0)) / VLOOKUP(ROUND($A142,5),'main sheet'!$G:$M, 4, 0)) * L$11</f>
        <v>1.7521038933344955E-5</v>
      </c>
      <c r="M142" s="19">
        <f>((VLOOKUP(ROUND($A142 + (M$9/12),5),'main sheet'!$G:$M, 4, 0) - VLOOKUP(ROUND($A142 + (M$9/12) + (1/12),5),'main sheet'!$G:$M, 4, 0)) / VLOOKUP(ROUND($A142,5),'main sheet'!$G:$M, 4, 0)) * M$11</f>
        <v>1.7569002507428808E-5</v>
      </c>
      <c r="N142" s="19">
        <f>((VLOOKUP(ROUND($A142 + (N$9/12),5),'main sheet'!$G:$M, 4, 0) - VLOOKUP(ROUND($A142 + (N$9/12) + (1/12),5),'main sheet'!$G:$M, 4, 0)) / VLOOKUP(ROUND($A142,5),'main sheet'!$G:$M, 4, 0)) * N$11</f>
        <v>1.7557377849423717E-5</v>
      </c>
      <c r="O142" s="19">
        <f>((VLOOKUP(ROUND($A142 + (O$9/12),5),'main sheet'!$G:$M, 4, 0) - VLOOKUP(ROUND($A142 + (O$9/12) + (1/12),5),'main sheet'!$G:$M, 4, 0)) / VLOOKUP(ROUND($A142,5),'main sheet'!$G:$M, 4, 0)) * O$11</f>
        <v>1.7545760882957957E-5</v>
      </c>
      <c r="P142" s="19">
        <f>((VLOOKUP(ROUND($A142 + (P$9/12),5),'main sheet'!$G:$M, 4, 0) - VLOOKUP(ROUND($A142 + (P$9/12) + (1/12),5),'main sheet'!$G:$M, 4, 0)) / VLOOKUP(ROUND($A142,5),'main sheet'!$G:$M, 4, 0)) * P$11</f>
        <v>1.7534151602942357E-5</v>
      </c>
      <c r="Q142" s="19">
        <f>((VLOOKUP(ROUND($A142 + (Q$9/12),5),'main sheet'!$G:$M, 4, 0) - VLOOKUP(ROUND($A142 + (Q$9/12) + (1/12),5),'main sheet'!$G:$M, 4, 0)) / VLOOKUP(ROUND($A142,5),'main sheet'!$G:$M, 4, 0)) * Q$11</f>
        <v>1.8356957147304044E-5</v>
      </c>
      <c r="R142" s="19">
        <f>((VLOOKUP(ROUND($A142 + (R$9/12),5),'main sheet'!$G:$M, 4, 0) - VLOOKUP(ROUND($A142 + (R$9/12) + (1/12),5),'main sheet'!$G:$M, 4, 0)) / VLOOKUP(ROUND($A142,5),'main sheet'!$G:$M, 4, 0)) * R$11</f>
        <v>1.8344811133539001E-5</v>
      </c>
      <c r="S142" s="19">
        <f>((VLOOKUP(ROUND($A142 + (S$9/12),5),'main sheet'!$G:$M, 4, 0) - VLOOKUP(ROUND($A142 + (S$9/12) + (1/12),5),'main sheet'!$G:$M, 4, 0)) / VLOOKUP(ROUND($A142,5),'main sheet'!$G:$M, 4, 0)) * S$11</f>
        <v>1.8332673155980989E-5</v>
      </c>
      <c r="T142" s="19">
        <f>((VLOOKUP(ROUND($A142 + (T$9/12),5),'main sheet'!$G:$M, 4, 0) - VLOOKUP(ROUND($A142 + (T$9/12) + (1/12),5),'main sheet'!$G:$M, 4, 0)) / VLOOKUP(ROUND($A142,5),'main sheet'!$G:$M, 4, 0)) * T$11</f>
        <v>1.832054320974942E-5</v>
      </c>
      <c r="U142" s="19">
        <f>((VLOOKUP(ROUND($A142 + (U$9/12),5),'main sheet'!$G:$M, 4, 0) - VLOOKUP(ROUND($A142 + (U$9/12) + (1/12),5),'main sheet'!$G:$M, 4, 0)) / VLOOKUP(ROUND($A142,5),'main sheet'!$G:$M, 4, 0)) * U$11</f>
        <v>1.8308421289530122E-5</v>
      </c>
      <c r="V142" s="19">
        <f>((VLOOKUP(ROUND($A142 + (V$9/12),5),'main sheet'!$G:$M, 4, 0) - VLOOKUP(ROUND($A142 + (V$9/12) + (1/12),5),'main sheet'!$G:$M, 4, 0)) / VLOOKUP(ROUND($A142,5),'main sheet'!$G:$M, 4, 0)) * V$11</f>
        <v>1.8296307389576763E-5</v>
      </c>
      <c r="W142" s="19">
        <f>((VLOOKUP(ROUND($A142 + (W$9/12),5),'main sheet'!$G:$M, 4, 0) - VLOOKUP(ROUND($A142 + (W$9/12) + (1/12),5),'main sheet'!$G:$M, 4, 0)) / VLOOKUP(ROUND($A142,5),'main sheet'!$G:$M, 4, 0)) * W$11</f>
        <v>1.8284201505018437E-5</v>
      </c>
      <c r="X142" s="19">
        <f>((VLOOKUP(ROUND($A142 + (X$9/12),5),'main sheet'!$G:$M, 4, 0) - VLOOKUP(ROUND($A142 + (X$9/12) + (1/12),5),'main sheet'!$G:$M, 4, 0)) / VLOOKUP(ROUND($A142,5),'main sheet'!$G:$M, 4, 0)) * X$11</f>
        <v>1.8272103630551515E-5</v>
      </c>
      <c r="Y142" s="19">
        <f>((VLOOKUP(ROUND($A142 + (Y$9/12),5),'main sheet'!$G:$M, 4, 0) - VLOOKUP(ROUND($A142 + (Y$9/12) + (1/12),5),'main sheet'!$G:$M, 4, 0)) / VLOOKUP(ROUND($A142,5),'main sheet'!$G:$M, 4, 0)) * Y$11</f>
        <v>1.8260013760441057E-5</v>
      </c>
      <c r="Z142" s="19">
        <f>((VLOOKUP(ROUND($A142 + (Z$9/12),5),'main sheet'!$G:$M, 4, 0) - VLOOKUP(ROUND($A142 + (Z$9/12) + (1/12),5),'main sheet'!$G:$M, 4, 0)) / VLOOKUP(ROUND($A142,5),'main sheet'!$G:$M, 4, 0)) * Z$11</f>
        <v>1.8247931889825831E-5</v>
      </c>
      <c r="AA142" s="19">
        <f>((VLOOKUP(ROUND($A142 + (AA$9/12),5),'main sheet'!$G:$M, 4, 0) - VLOOKUP(ROUND($A142 + (AA$9/12) + (1/12),5),'main sheet'!$G:$M, 4, 0)) / VLOOKUP(ROUND($A142,5),'main sheet'!$G:$M, 4, 0)) * AA$11</f>
        <v>1.8235858013412717E-5</v>
      </c>
      <c r="AB142" s="19">
        <f>((VLOOKUP(ROUND($A142 + (AB$9/12),5),'main sheet'!$G:$M, 4, 0) - VLOOKUP(ROUND($A142 + (AB$9/12) + (1/12),5),'main sheet'!$G:$M, 4, 0)) / VLOOKUP(ROUND($A142,5),'main sheet'!$G:$M, 4, 0)) * AB$11</f>
        <v>1.8223792125478158E-5</v>
      </c>
      <c r="AC142" s="19">
        <f>((VLOOKUP(ROUND($A142 + (AC$9/12),5),'main sheet'!$G:$M, 4, 0) - VLOOKUP(ROUND($A142 + (AC$9/12) + (1/12),5),'main sheet'!$G:$M, 4, 0)) / VLOOKUP(ROUND($A142,5),'main sheet'!$G:$M, 4, 0)) * AC$11</f>
        <v>2.152295862512488E-5</v>
      </c>
      <c r="AD142" s="19">
        <f>((VLOOKUP(ROUND($A142 + (AD$9/12),5),'main sheet'!$G:$M, 4, 0) - VLOOKUP(ROUND($A142 + (AD$9/12) + (1/12),5),'main sheet'!$G:$M, 4, 0)) / VLOOKUP(ROUND($A142,5),'main sheet'!$G:$M, 4, 0)) * AD$11</f>
        <v>2.1508717803216695E-5</v>
      </c>
      <c r="AE142" s="19">
        <f>((VLOOKUP(ROUND($A142 + (AE$9/12),5),'main sheet'!$G:$M, 4, 0) - VLOOKUP(ROUND($A142 + (AE$9/12) + (1/12),5),'main sheet'!$G:$M, 4, 0)) / VLOOKUP(ROUND($A142,5),'main sheet'!$G:$M, 4, 0)) * AE$11</f>
        <v>2.1494486404140487E-5</v>
      </c>
      <c r="AF142" s="19">
        <f>((VLOOKUP(ROUND($A142 + (AF$9/12),5),'main sheet'!$G:$M, 4, 0) - VLOOKUP(ROUND($A142 + (AF$9/12) + (1/12),5),'main sheet'!$G:$M, 4, 0)) / VLOOKUP(ROUND($A142,5),'main sheet'!$G:$M, 4, 0)) * AF$11</f>
        <v>2.1480264421228394E-5</v>
      </c>
      <c r="AH142" s="18">
        <f t="shared" si="3"/>
        <v>10.75</v>
      </c>
      <c r="AI142" s="19">
        <f t="shared" si="4"/>
        <v>5.5167432305459852E-4</v>
      </c>
    </row>
    <row r="143" spans="1:35" x14ac:dyDescent="0.3">
      <c r="A143" s="19">
        <v>10.833333333333334</v>
      </c>
      <c r="C143" s="19">
        <f>((VLOOKUP(ROUND($A143 + (C$9/12),5),'main sheet'!$G:$M, 4, 0) - VLOOKUP(ROUND($A143 + (C$9/12) + (1/12),5),'main sheet'!$G:$M, 4, 0)) / VLOOKUP(ROUND($A143,5),'main sheet'!$G:$M, 4, 0)) * C$11</f>
        <v>1.767507074382277E-5</v>
      </c>
      <c r="D143" s="19">
        <f>((VLOOKUP(ROUND($A143 + (D$9/12),5),'main sheet'!$G:$M, 4, 0) - VLOOKUP(ROUND($A143 + (D$9/12) + (1/12),5),'main sheet'!$G:$M, 4, 0)) / VLOOKUP(ROUND($A143,5),'main sheet'!$G:$M, 4, 0)) * D$11</f>
        <v>1.7657924189606877E-5</v>
      </c>
      <c r="E143" s="19">
        <f>((VLOOKUP(ROUND($A143 + (E$9/12),5),'main sheet'!$G:$M, 4, 0) - VLOOKUP(ROUND($A143 + (E$9/12) + (1/12),5),'main sheet'!$G:$M, 4, 0)) / VLOOKUP(ROUND($A143,5),'main sheet'!$G:$M, 4, 0)) * E$11</f>
        <v>1.7640794269232271E-5</v>
      </c>
      <c r="F143" s="19">
        <f>((VLOOKUP(ROUND($A143 + (F$9/12),5),'main sheet'!$G:$M, 4, 0) - VLOOKUP(ROUND($A143 + (F$9/12) + (1/12),5),'main sheet'!$G:$M, 4, 0)) / VLOOKUP(ROUND($A143,5),'main sheet'!$G:$M, 4, 0)) * F$11</f>
        <v>1.7623680966562494E-5</v>
      </c>
      <c r="G143" s="19">
        <f>((VLOOKUP(ROUND($A143 + (G$9/12),5),'main sheet'!$G:$M, 4, 0) - VLOOKUP(ROUND($A143 + (G$9/12) + (1/12),5),'main sheet'!$G:$M, 4, 0)) / VLOOKUP(ROUND($A143,5),'main sheet'!$G:$M, 4, 0)) * G$11</f>
        <v>1.7606584265476739E-5</v>
      </c>
      <c r="H143" s="19">
        <f>((VLOOKUP(ROUND($A143 + (H$9/12),5),'main sheet'!$G:$M, 4, 0) - VLOOKUP(ROUND($A143 + (H$9/12) + (1/12),5),'main sheet'!$G:$M, 4, 0)) / VLOOKUP(ROUND($A143,5),'main sheet'!$G:$M, 4, 0)) * H$11</f>
        <v>1.7589504149869835E-5</v>
      </c>
      <c r="I143" s="19">
        <f>((VLOOKUP(ROUND($A143 + (I$9/12),5),'main sheet'!$G:$M, 4, 0) - VLOOKUP(ROUND($A143 + (I$9/12) + (1/12),5),'main sheet'!$G:$M, 4, 0)) / VLOOKUP(ROUND($A143,5),'main sheet'!$G:$M, 4, 0)) * I$11</f>
        <v>1.7572440603652247E-5</v>
      </c>
      <c r="J143" s="19">
        <f>((VLOOKUP(ROUND($A143 + (J$9/12),5),'main sheet'!$G:$M, 4, 0) - VLOOKUP(ROUND($A143 + (J$9/12) + (1/12),5),'main sheet'!$G:$M, 4, 0)) / VLOOKUP(ROUND($A143,5),'main sheet'!$G:$M, 4, 0)) * J$11</f>
        <v>1.7555393610750032E-5</v>
      </c>
      <c r="K143" s="19">
        <f>((VLOOKUP(ROUND($A143 + (K$9/12),5),'main sheet'!$G:$M, 4, 0) - VLOOKUP(ROUND($A143 + (K$9/12) + (1/12),5),'main sheet'!$G:$M, 4, 0)) / VLOOKUP(ROUND($A143,5),'main sheet'!$G:$M, 4, 0)) * K$11</f>
        <v>1.7538363155104855E-5</v>
      </c>
      <c r="L143" s="19">
        <f>((VLOOKUP(ROUND($A143 + (L$9/12),5),'main sheet'!$G:$M, 4, 0) - VLOOKUP(ROUND($A143 + (L$9/12) + (1/12),5),'main sheet'!$G:$M, 4, 0)) / VLOOKUP(ROUND($A143,5),'main sheet'!$G:$M, 4, 0)) * L$11</f>
        <v>1.7521349220673952E-5</v>
      </c>
      <c r="M143" s="19">
        <f>((VLOOKUP(ROUND($A143 + (M$9/12),5),'main sheet'!$G:$M, 4, 0) - VLOOKUP(ROUND($A143 + (M$9/12) + (1/12),5),'main sheet'!$G:$M, 4, 0)) / VLOOKUP(ROUND($A143,5),'main sheet'!$G:$M, 4, 0)) * M$11</f>
        <v>1.7569313644164586E-5</v>
      </c>
      <c r="N143" s="19">
        <f>((VLOOKUP(ROUND($A143 + (N$9/12),5),'main sheet'!$G:$M, 4, 0) - VLOOKUP(ROUND($A143 + (N$9/12) + (1/12),5),'main sheet'!$G:$M, 4, 0)) / VLOOKUP(ROUND($A143,5),'main sheet'!$G:$M, 4, 0)) * N$11</f>
        <v>1.7557688780293616E-5</v>
      </c>
      <c r="O143" s="19">
        <f>((VLOOKUP(ROUND($A143 + (O$9/12),5),'main sheet'!$G:$M, 4, 0) - VLOOKUP(ROUND($A143 + (O$9/12) + (1/12),5),'main sheet'!$G:$M, 4, 0)) / VLOOKUP(ROUND($A143,5),'main sheet'!$G:$M, 4, 0)) * O$11</f>
        <v>1.7546071608098189E-5</v>
      </c>
      <c r="P143" s="19">
        <f>((VLOOKUP(ROUND($A143 + (P$9/12),5),'main sheet'!$G:$M, 4, 0) - VLOOKUP(ROUND($A143 + (P$9/12) + (1/12),5),'main sheet'!$G:$M, 4, 0)) / VLOOKUP(ROUND($A143,5),'main sheet'!$G:$M, 4, 0)) * P$11</f>
        <v>1.8369436509225639E-5</v>
      </c>
      <c r="Q143" s="19">
        <f>((VLOOKUP(ROUND($A143 + (Q$9/12),5),'main sheet'!$G:$M, 4, 0) - VLOOKUP(ROUND($A143 + (Q$9/12) + (1/12),5),'main sheet'!$G:$M, 4, 0)) / VLOOKUP(ROUND($A143,5),'main sheet'!$G:$M, 4, 0)) * Q$11</f>
        <v>1.8357282238400322E-5</v>
      </c>
      <c r="R143" s="19">
        <f>((VLOOKUP(ROUND($A143 + (R$9/12),5),'main sheet'!$G:$M, 4, 0) - VLOOKUP(ROUND($A143 + (R$9/12) + (1/12),5),'main sheet'!$G:$M, 4, 0)) / VLOOKUP(ROUND($A143,5),'main sheet'!$G:$M, 4, 0)) * R$11</f>
        <v>1.8345136009245172E-5</v>
      </c>
      <c r="S143" s="19">
        <f>((VLOOKUP(ROUND($A143 + (S$9/12),5),'main sheet'!$G:$M, 4, 0) - VLOOKUP(ROUND($A143 + (S$9/12) + (1/12),5),'main sheet'!$G:$M, 4, 0)) / VLOOKUP(ROUND($A143,5),'main sheet'!$G:$M, 4, 0)) * S$11</f>
        <v>1.8332997816876302E-5</v>
      </c>
      <c r="T143" s="19">
        <f>((VLOOKUP(ROUND($A143 + (T$9/12),5),'main sheet'!$G:$M, 4, 0) - VLOOKUP(ROUND($A143 + (T$9/12) + (1/12),5),'main sheet'!$G:$M, 4, 0)) / VLOOKUP(ROUND($A143,5),'main sheet'!$G:$M, 4, 0)) * T$11</f>
        <v>1.832086765597592E-5</v>
      </c>
      <c r="U143" s="19">
        <f>((VLOOKUP(ROUND($A143 + (U$9/12),5),'main sheet'!$G:$M, 4, 0) - VLOOKUP(ROUND($A143 + (U$9/12) + (1/12),5),'main sheet'!$G:$M, 4, 0)) / VLOOKUP(ROUND($A143,5),'main sheet'!$G:$M, 4, 0)) * U$11</f>
        <v>1.8308745520793775E-5</v>
      </c>
      <c r="V143" s="19">
        <f>((VLOOKUP(ROUND($A143 + (V$9/12),5),'main sheet'!$G:$M, 4, 0) - VLOOKUP(ROUND($A143 + (V$9/12) + (1/12),5),'main sheet'!$G:$M, 4, 0)) / VLOOKUP(ROUND($A143,5),'main sheet'!$G:$M, 4, 0)) * V$11</f>
        <v>1.829663140645567E-5</v>
      </c>
      <c r="W143" s="19">
        <f>((VLOOKUP(ROUND($A143 + (W$9/12),5),'main sheet'!$G:$M, 4, 0) - VLOOKUP(ROUND($A143 + (W$9/12) + (1/12),5),'main sheet'!$G:$M, 4, 0)) / VLOOKUP(ROUND($A143,5),'main sheet'!$G:$M, 4, 0)) * W$11</f>
        <v>1.828452530765436E-5</v>
      </c>
      <c r="X143" s="19">
        <f>((VLOOKUP(ROUND($A143 + (X$9/12),5),'main sheet'!$G:$M, 4, 0) - VLOOKUP(ROUND($A143 + (X$9/12) + (1/12),5),'main sheet'!$G:$M, 4, 0)) / VLOOKUP(ROUND($A143,5),'main sheet'!$G:$M, 4, 0)) * X$11</f>
        <v>1.8272427218651007E-5</v>
      </c>
      <c r="Y143" s="19">
        <f>((VLOOKUP(ROUND($A143 + (Y$9/12),5),'main sheet'!$G:$M, 4, 0) - VLOOKUP(ROUND($A143 + (Y$9/12) + (1/12),5),'main sheet'!$G:$M, 4, 0)) / VLOOKUP(ROUND($A143,5),'main sheet'!$G:$M, 4, 0)) * Y$11</f>
        <v>1.826033713458107E-5</v>
      </c>
      <c r="Z143" s="19">
        <f>((VLOOKUP(ROUND($A143 + (Z$9/12),5),'main sheet'!$G:$M, 4, 0) - VLOOKUP(ROUND($A143 + (Z$9/12) + (1/12),5),'main sheet'!$G:$M, 4, 0)) / VLOOKUP(ROUND($A143,5),'main sheet'!$G:$M, 4, 0)) * Z$11</f>
        <v>1.824825505014784E-5</v>
      </c>
      <c r="AA143" s="19">
        <f>((VLOOKUP(ROUND($A143 + (AA$9/12),5),'main sheet'!$G:$M, 4, 0) - VLOOKUP(ROUND($A143 + (AA$9/12) + (1/12),5),'main sheet'!$G:$M, 4, 0)) / VLOOKUP(ROUND($A143,5),'main sheet'!$G:$M, 4, 0)) * AA$11</f>
        <v>1.8236180959623862E-5</v>
      </c>
      <c r="AB143" s="19">
        <f>((VLOOKUP(ROUND($A143 + (AB$9/12),5),'main sheet'!$G:$M, 4, 0) - VLOOKUP(ROUND($A143 + (AB$9/12) + (1/12),5),'main sheet'!$G:$M, 4, 0)) / VLOOKUP(ROUND($A143,5),'main sheet'!$G:$M, 4, 0)) * AB$11</f>
        <v>2.1537590287014764E-5</v>
      </c>
      <c r="AC143" s="19">
        <f>((VLOOKUP(ROUND($A143 + (AC$9/12),5),'main sheet'!$G:$M, 4, 0) - VLOOKUP(ROUND($A143 + (AC$9/12) + (1/12),5),'main sheet'!$G:$M, 4, 0)) / VLOOKUP(ROUND($A143,5),'main sheet'!$G:$M, 4, 0)) * AC$11</f>
        <v>2.1523339783961208E-5</v>
      </c>
      <c r="AD143" s="19">
        <f>((VLOOKUP(ROUND($A143 + (AD$9/12),5),'main sheet'!$G:$M, 4, 0) - VLOOKUP(ROUND($A143 + (AD$9/12) + (1/12),5),'main sheet'!$G:$M, 4, 0)) / VLOOKUP(ROUND($A143,5),'main sheet'!$G:$M, 4, 0)) * AD$11</f>
        <v>2.1509098710145435E-5</v>
      </c>
      <c r="AE143" s="19">
        <f>((VLOOKUP(ROUND($A143 + (AE$9/12),5),'main sheet'!$G:$M, 4, 0) - VLOOKUP(ROUND($A143 + (AE$9/12) + (1/12),5),'main sheet'!$G:$M, 4, 0)) / VLOOKUP(ROUND($A143,5),'main sheet'!$G:$M, 4, 0)) * AE$11</f>
        <v>2.1494867058895034E-5</v>
      </c>
      <c r="AF143" s="19">
        <f>((VLOOKUP(ROUND($A143 + (AF$9/12),5),'main sheet'!$G:$M, 4, 0) - VLOOKUP(ROUND($A143 + (AF$9/12) + (1/12),5),'main sheet'!$G:$M, 4, 0)) / VLOOKUP(ROUND($A143,5),'main sheet'!$G:$M, 4, 0)) * AF$11</f>
        <v>2.1480644823975687E-5</v>
      </c>
      <c r="AH143" s="18">
        <f t="shared" ref="AH143:AH206" si="5">A143</f>
        <v>10.833333333333334</v>
      </c>
      <c r="AI143" s="19">
        <f t="shared" ref="AI143:AI206" si="6">SUM(C143:AF143)</f>
        <v>5.558325426989315E-4</v>
      </c>
    </row>
    <row r="144" spans="1:35" x14ac:dyDescent="0.3">
      <c r="A144" s="19">
        <v>10.916666666666666</v>
      </c>
      <c r="C144" s="19">
        <f>((VLOOKUP(ROUND($A144 + (C$9/12),5),'main sheet'!$G:$M, 4, 0) - VLOOKUP(ROUND($A144 + (C$9/12) + (1/12),5),'main sheet'!$G:$M, 4, 0)) / VLOOKUP(ROUND($A144,5),'main sheet'!$G:$M, 4, 0)) * C$11</f>
        <v>1.7675383764508256E-5</v>
      </c>
      <c r="D144" s="19">
        <f>((VLOOKUP(ROUND($A144 + (D$9/12),5),'main sheet'!$G:$M, 4, 0) - VLOOKUP(ROUND($A144 + (D$9/12) + (1/12),5),'main sheet'!$G:$M, 4, 0)) / VLOOKUP(ROUND($A144,5),'main sheet'!$G:$M, 4, 0)) * D$11</f>
        <v>1.7658236906631563E-5</v>
      </c>
      <c r="E144" s="19">
        <f>((VLOOKUP(ROUND($A144 + (E$9/12),5),'main sheet'!$G:$M, 4, 0) - VLOOKUP(ROUND($A144 + (E$9/12) + (1/12),5),'main sheet'!$G:$M, 4, 0)) / VLOOKUP(ROUND($A144,5),'main sheet'!$G:$M, 4, 0)) * E$11</f>
        <v>1.7641106682890738E-5</v>
      </c>
      <c r="F144" s="19">
        <f>((VLOOKUP(ROUND($A144 + (F$9/12),5),'main sheet'!$G:$M, 4, 0) - VLOOKUP(ROUND($A144 + (F$9/12) + (1/12),5),'main sheet'!$G:$M, 4, 0)) / VLOOKUP(ROUND($A144,5),'main sheet'!$G:$M, 4, 0)) * F$11</f>
        <v>1.7623993077149032E-5</v>
      </c>
      <c r="G144" s="19">
        <f>((VLOOKUP(ROUND($A144 + (G$9/12),5),'main sheet'!$G:$M, 4, 0) - VLOOKUP(ROUND($A144 + (G$9/12) + (1/12),5),'main sheet'!$G:$M, 4, 0)) / VLOOKUP(ROUND($A144,5),'main sheet'!$G:$M, 4, 0)) * G$11</f>
        <v>1.760689607328536E-5</v>
      </c>
      <c r="H144" s="19">
        <f>((VLOOKUP(ROUND($A144 + (H$9/12),5),'main sheet'!$G:$M, 4, 0) - VLOOKUP(ROUND($A144 + (H$9/12) + (1/12),5),'main sheet'!$G:$M, 4, 0)) / VLOOKUP(ROUND($A144,5),'main sheet'!$G:$M, 4, 0)) * H$11</f>
        <v>1.7589815655194266E-5</v>
      </c>
      <c r="I144" s="19">
        <f>((VLOOKUP(ROUND($A144 + (I$9/12),5),'main sheet'!$G:$M, 4, 0) - VLOOKUP(ROUND($A144 + (I$9/12) + (1/12),5),'main sheet'!$G:$M, 4, 0)) / VLOOKUP(ROUND($A144,5),'main sheet'!$G:$M, 4, 0)) * I$11</f>
        <v>1.7572751806785924E-5</v>
      </c>
      <c r="J144" s="19">
        <f>((VLOOKUP(ROUND($A144 + (J$9/12),5),'main sheet'!$G:$M, 4, 0) - VLOOKUP(ROUND($A144 + (J$9/12) + (1/12),5),'main sheet'!$G:$M, 4, 0)) / VLOOKUP(ROUND($A144,5),'main sheet'!$G:$M, 4, 0)) * J$11</f>
        <v>1.7555704511986113E-5</v>
      </c>
      <c r="K144" s="19">
        <f>((VLOOKUP(ROUND($A144 + (K$9/12),5),'main sheet'!$G:$M, 4, 0) - VLOOKUP(ROUND($A144 + (K$9/12) + (1/12),5),'main sheet'!$G:$M, 4, 0)) / VLOOKUP(ROUND($A144,5),'main sheet'!$G:$M, 4, 0)) * K$11</f>
        <v>1.7538673754736207E-5</v>
      </c>
      <c r="L144" s="19">
        <f>((VLOOKUP(ROUND($A144 + (L$9/12),5),'main sheet'!$G:$M, 4, 0) - VLOOKUP(ROUND($A144 + (L$9/12) + (1/12),5),'main sheet'!$G:$M, 4, 0)) / VLOOKUP(ROUND($A144,5),'main sheet'!$G:$M, 4, 0)) * L$11</f>
        <v>1.752165951899316E-5</v>
      </c>
      <c r="M144" s="19">
        <f>((VLOOKUP(ROUND($A144 + (M$9/12),5),'main sheet'!$G:$M, 4, 0) - VLOOKUP(ROUND($A144 + (M$9/12) + (1/12),5),'main sheet'!$G:$M, 4, 0)) / VLOOKUP(ROUND($A144,5),'main sheet'!$G:$M, 4, 0)) * M$11</f>
        <v>1.7569624791920661E-5</v>
      </c>
      <c r="N144" s="19">
        <f>((VLOOKUP(ROUND($A144 + (N$9/12),5),'main sheet'!$G:$M, 4, 0) - VLOOKUP(ROUND($A144 + (N$9/12) + (1/12),5),'main sheet'!$G:$M, 4, 0)) / VLOOKUP(ROUND($A144,5),'main sheet'!$G:$M, 4, 0)) * N$11</f>
        <v>1.7557999722176524E-5</v>
      </c>
      <c r="O144" s="19">
        <f>((VLOOKUP(ROUND($A144 + (O$9/12),5),'main sheet'!$G:$M, 4, 0) - VLOOKUP(ROUND($A144 + (O$9/12) + (1/12),5),'main sheet'!$G:$M, 4, 0)) / VLOOKUP(ROUND($A144,5),'main sheet'!$G:$M, 4, 0)) * O$11</f>
        <v>1.8381924360588085E-5</v>
      </c>
      <c r="P144" s="19">
        <f>((VLOOKUP(ROUND($A144 + (P$9/12),5),'main sheet'!$G:$M, 4, 0) - VLOOKUP(ROUND($A144 + (P$9/12) + (1/12),5),'main sheet'!$G:$M, 4, 0)) / VLOOKUP(ROUND($A144,5),'main sheet'!$G:$M, 4, 0)) * P$11</f>
        <v>1.8369761827085384E-5</v>
      </c>
      <c r="Q144" s="19">
        <f>((VLOOKUP(ROUND($A144 + (Q$9/12),5),'main sheet'!$G:$M, 4, 0) - VLOOKUP(ROUND($A144 + (Q$9/12) + (1/12),5),'main sheet'!$G:$M, 4, 0)) / VLOOKUP(ROUND($A144,5),'main sheet'!$G:$M, 4, 0)) * Q$11</f>
        <v>1.8357607340719726E-5</v>
      </c>
      <c r="R144" s="19">
        <f>((VLOOKUP(ROUND($A144 + (R$9/12),5),'main sheet'!$G:$M, 4, 0) - VLOOKUP(ROUND($A144 + (R$9/12) + (1/12),5),'main sheet'!$G:$M, 4, 0)) / VLOOKUP(ROUND($A144,5),'main sheet'!$G:$M, 4, 0)) * R$11</f>
        <v>1.8345460896603883E-5</v>
      </c>
      <c r="S144" s="19">
        <f>((VLOOKUP(ROUND($A144 + (S$9/12),5),'main sheet'!$G:$M, 4, 0) - VLOOKUP(ROUND($A144 + (S$9/12) + (1/12),5),'main sheet'!$G:$M, 4, 0)) / VLOOKUP(ROUND($A144,5),'main sheet'!$G:$M, 4, 0)) * S$11</f>
        <v>1.833332248941645E-5</v>
      </c>
      <c r="T144" s="19">
        <f>((VLOOKUP(ROUND($A144 + (T$9/12),5),'main sheet'!$G:$M, 4, 0) - VLOOKUP(ROUND($A144 + (T$9/12) + (1/12),5),'main sheet'!$G:$M, 4, 0)) / VLOOKUP(ROUND($A144,5),'main sheet'!$G:$M, 4, 0)) * T$11</f>
        <v>1.8321192113403283E-5</v>
      </c>
      <c r="U144" s="19">
        <f>((VLOOKUP(ROUND($A144 + (U$9/12),5),'main sheet'!$G:$M, 4, 0) - VLOOKUP(ROUND($A144 + (U$9/12) + (1/12),5),'main sheet'!$G:$M, 4, 0)) / VLOOKUP(ROUND($A144,5),'main sheet'!$G:$M, 4, 0)) * U$11</f>
        <v>1.8309069763686853E-5</v>
      </c>
      <c r="V144" s="19">
        <f>((VLOOKUP(ROUND($A144 + (V$9/12),5),'main sheet'!$G:$M, 4, 0) - VLOOKUP(ROUND($A144 + (V$9/12) + (1/12),5),'main sheet'!$G:$M, 4, 0)) / VLOOKUP(ROUND($A144,5),'main sheet'!$G:$M, 4, 0)) * V$11</f>
        <v>1.8296955434956312E-5</v>
      </c>
      <c r="W144" s="19">
        <f>((VLOOKUP(ROUND($A144 + (W$9/12),5),'main sheet'!$G:$M, 4, 0) - VLOOKUP(ROUND($A144 + (W$9/12) + (1/12),5),'main sheet'!$G:$M, 4, 0)) / VLOOKUP(ROUND($A144,5),'main sheet'!$G:$M, 4, 0)) * W$11</f>
        <v>1.8284849121468928E-5</v>
      </c>
      <c r="X144" s="19">
        <f>((VLOOKUP(ROUND($A144 + (X$9/12),5),'main sheet'!$G:$M, 4, 0) - VLOOKUP(ROUND($A144 + (X$9/12) + (1/12),5),'main sheet'!$G:$M, 4, 0)) / VLOOKUP(ROUND($A144,5),'main sheet'!$G:$M, 4, 0)) * X$11</f>
        <v>1.8272750818356849E-5</v>
      </c>
      <c r="Y144" s="19">
        <f>((VLOOKUP(ROUND($A144 + (Y$9/12),5),'main sheet'!$G:$M, 4, 0) - VLOOKUP(ROUND($A144 + (Y$9/12) + (1/12),5),'main sheet'!$G:$M, 4, 0)) / VLOOKUP(ROUND($A144,5),'main sheet'!$G:$M, 4, 0)) * Y$11</f>
        <v>1.8260660520319763E-5</v>
      </c>
      <c r="Z144" s="19">
        <f>((VLOOKUP(ROUND($A144 + (Z$9/12),5),'main sheet'!$G:$M, 4, 0) - VLOOKUP(ROUND($A144 + (Z$9/12) + (1/12),5),'main sheet'!$G:$M, 4, 0)) / VLOOKUP(ROUND($A144,5),'main sheet'!$G:$M, 4, 0)) * Z$11</f>
        <v>1.824857822162632E-5</v>
      </c>
      <c r="AA144" s="19">
        <f>((VLOOKUP(ROUND($A144 + (AA$9/12),5),'main sheet'!$G:$M, 4, 0) - VLOOKUP(ROUND($A144 + (AA$9/12) + (1/12),5),'main sheet'!$G:$M, 4, 0)) / VLOOKUP(ROUND($A144,5),'main sheet'!$G:$M, 4, 0)) * AA$11</f>
        <v>2.1552231902508762E-5</v>
      </c>
      <c r="AB144" s="19">
        <f>((VLOOKUP(ROUND($A144 + (AB$9/12),5),'main sheet'!$G:$M, 4, 0) - VLOOKUP(ROUND($A144 + (AB$9/12) + (1/12),5),'main sheet'!$G:$M, 4, 0)) / VLOOKUP(ROUND($A144,5),'main sheet'!$G:$M, 4, 0)) * AB$11</f>
        <v>2.1537971711723964E-5</v>
      </c>
      <c r="AC144" s="19">
        <f>((VLOOKUP(ROUND($A144 + (AC$9/12),5),'main sheet'!$G:$M, 4, 0) - VLOOKUP(ROUND($A144 + (AC$9/12) + (1/12),5),'main sheet'!$G:$M, 4, 0)) / VLOOKUP(ROUND($A144,5),'main sheet'!$G:$M, 4, 0)) * AC$11</f>
        <v>2.1523720956587101E-5</v>
      </c>
      <c r="AD144" s="19">
        <f>((VLOOKUP(ROUND($A144 + (AD$9/12),5),'main sheet'!$G:$M, 4, 0) - VLOOKUP(ROUND($A144 + (AD$9/12) + (1/12),5),'main sheet'!$G:$M, 4, 0)) / VLOOKUP(ROUND($A144,5),'main sheet'!$G:$M, 4, 0)) * AD$11</f>
        <v>2.1509479630421229E-5</v>
      </c>
      <c r="AE144" s="19">
        <f>((VLOOKUP(ROUND($A144 + (AE$9/12),5),'main sheet'!$G:$M, 4, 0) - VLOOKUP(ROUND($A144 + (AE$9/12) + (1/12),5),'main sheet'!$G:$M, 4, 0)) / VLOOKUP(ROUND($A144,5),'main sheet'!$G:$M, 4, 0)) * AE$11</f>
        <v>2.1495247726987791E-5</v>
      </c>
      <c r="AF144" s="19">
        <f>((VLOOKUP(ROUND($A144 + (AF$9/12),5),'main sheet'!$G:$M, 4, 0) - VLOOKUP(ROUND($A144 + (AF$9/12) + (1/12),5),'main sheet'!$G:$M, 4, 0)) / VLOOKUP(ROUND($A144,5),'main sheet'!$G:$M, 4, 0)) * AF$11</f>
        <v>2.1481025240485185E-5</v>
      </c>
      <c r="AH144" s="18">
        <f t="shared" si="5"/>
        <v>10.916666666666666</v>
      </c>
      <c r="AI144" s="19">
        <f t="shared" si="6"/>
        <v>5.5999365634320369E-4</v>
      </c>
    </row>
    <row r="145" spans="1:35" x14ac:dyDescent="0.3">
      <c r="A145" s="19">
        <v>11</v>
      </c>
      <c r="C145" s="19">
        <f>((VLOOKUP(ROUND($A145 + (C$9/12),5),'main sheet'!$G:$M, 4, 0) - VLOOKUP(ROUND($A145 + (C$9/12) + (1/12),5),'main sheet'!$G:$M, 4, 0)) / VLOOKUP(ROUND($A145,5),'main sheet'!$G:$M, 4, 0)) * C$11</f>
        <v>1.7675696796280956E-5</v>
      </c>
      <c r="D145" s="19">
        <f>((VLOOKUP(ROUND($A145 + (D$9/12),5),'main sheet'!$G:$M, 4, 0) - VLOOKUP(ROUND($A145 + (D$9/12) + (1/12),5),'main sheet'!$G:$M, 4, 0)) / VLOOKUP(ROUND($A145,5),'main sheet'!$G:$M, 4, 0)) * D$11</f>
        <v>1.7658549634732705E-5</v>
      </c>
      <c r="E145" s="19">
        <f>((VLOOKUP(ROUND($A145 + (E$9/12),5),'main sheet'!$G:$M, 4, 0) - VLOOKUP(ROUND($A145 + (E$9/12) + (1/12),5),'main sheet'!$G:$M, 4, 0)) / VLOOKUP(ROUND($A145,5),'main sheet'!$G:$M, 4, 0)) * E$11</f>
        <v>1.7641419107614915E-5</v>
      </c>
      <c r="F145" s="19">
        <f>((VLOOKUP(ROUND($A145 + (F$9/12),5),'main sheet'!$G:$M, 4, 0) - VLOOKUP(ROUND($A145 + (F$9/12) + (1/12),5),'main sheet'!$G:$M, 4, 0)) / VLOOKUP(ROUND($A145,5),'main sheet'!$G:$M, 4, 0)) * F$11</f>
        <v>1.7624305198790549E-5</v>
      </c>
      <c r="G145" s="19">
        <f>((VLOOKUP(ROUND($A145 + (G$9/12),5),'main sheet'!$G:$M, 4, 0) - VLOOKUP(ROUND($A145 + (G$9/12) + (1/12),5),'main sheet'!$G:$M, 4, 0)) / VLOOKUP(ROUND($A145,5),'main sheet'!$G:$M, 4, 0)) * G$11</f>
        <v>1.7607207892138237E-5</v>
      </c>
      <c r="H145" s="19">
        <f>((VLOOKUP(ROUND($A145 + (H$9/12),5),'main sheet'!$G:$M, 4, 0) - VLOOKUP(ROUND($A145 + (H$9/12) + (1/12),5),'main sheet'!$G:$M, 4, 0)) / VLOOKUP(ROUND($A145,5),'main sheet'!$G:$M, 4, 0)) * H$11</f>
        <v>1.7590127171552236E-5</v>
      </c>
      <c r="I145" s="19">
        <f>((VLOOKUP(ROUND($A145 + (I$9/12),5),'main sheet'!$G:$M, 4, 0) - VLOOKUP(ROUND($A145 + (I$9/12) + (1/12),5),'main sheet'!$G:$M, 4, 0)) / VLOOKUP(ROUND($A145,5),'main sheet'!$G:$M, 4, 0)) * I$11</f>
        <v>1.7573063020942434E-5</v>
      </c>
      <c r="J145" s="19">
        <f>((VLOOKUP(ROUND($A145 + (J$9/12),5),'main sheet'!$G:$M, 4, 0) - VLOOKUP(ROUND($A145 + (J$9/12) + (1/12),5),'main sheet'!$G:$M, 4, 0)) / VLOOKUP(ROUND($A145,5),'main sheet'!$G:$M, 4, 0)) * J$11</f>
        <v>1.7556015424234334E-5</v>
      </c>
      <c r="K145" s="19">
        <f>((VLOOKUP(ROUND($A145 + (K$9/12),5),'main sheet'!$G:$M, 4, 0) - VLOOKUP(ROUND($A145 + (K$9/12) + (1/12),5),'main sheet'!$G:$M, 4, 0)) / VLOOKUP(ROUND($A145,5),'main sheet'!$G:$M, 4, 0)) * K$11</f>
        <v>1.7538984365369016E-5</v>
      </c>
      <c r="L145" s="19">
        <f>((VLOOKUP(ROUND($A145 + (L$9/12),5),'main sheet'!$G:$M, 4, 0) - VLOOKUP(ROUND($A145 + (L$9/12) + (1/12),5),'main sheet'!$G:$M, 4, 0)) / VLOOKUP(ROUND($A145,5),'main sheet'!$G:$M, 4, 0)) * L$11</f>
        <v>1.7521969828303156E-5</v>
      </c>
      <c r="M145" s="19">
        <f>((VLOOKUP(ROUND($A145 + (M$9/12),5),'main sheet'!$G:$M, 4, 0) - VLOOKUP(ROUND($A145 + (M$9/12) + (1/12),5),'main sheet'!$G:$M, 4, 0)) / VLOOKUP(ROUND($A145,5),'main sheet'!$G:$M, 4, 0)) * M$11</f>
        <v>1.7569935950697615E-5</v>
      </c>
      <c r="N145" s="19">
        <f>((VLOOKUP(ROUND($A145 + (N$9/12),5),'main sheet'!$G:$M, 4, 0) - VLOOKUP(ROUND($A145 + (N$9/12) + (1/12),5),'main sheet'!$G:$M, 4, 0)) / VLOOKUP(ROUND($A145,5),'main sheet'!$G:$M, 4, 0)) * N$11</f>
        <v>1.839442070717068E-5</v>
      </c>
      <c r="O145" s="19">
        <f>((VLOOKUP(ROUND($A145 + (O$9/12),5),'main sheet'!$G:$M, 4, 0) - VLOOKUP(ROUND($A145 + (O$9/12) + (1/12),5),'main sheet'!$G:$M, 4, 0)) / VLOOKUP(ROUND($A145,5),'main sheet'!$G:$M, 4, 0)) * O$11</f>
        <v>1.8382249905369681E-5</v>
      </c>
      <c r="P145" s="19">
        <f>((VLOOKUP(ROUND($A145 + (P$9/12),5),'main sheet'!$G:$M, 4, 0) - VLOOKUP(ROUND($A145 + (P$9/12) + (1/12),5),'main sheet'!$G:$M, 4, 0)) / VLOOKUP(ROUND($A145,5),'main sheet'!$G:$M, 4, 0)) * P$11</f>
        <v>1.8370087156176297E-5</v>
      </c>
      <c r="Q145" s="19">
        <f>((VLOOKUP(ROUND($A145 + (Q$9/12),5),'main sheet'!$G:$M, 4, 0) - VLOOKUP(ROUND($A145 + (Q$9/12) + (1/12),5),'main sheet'!$G:$M, 4, 0)) / VLOOKUP(ROUND($A145,5),'main sheet'!$G:$M, 4, 0)) * Q$11</f>
        <v>1.8357932454699992E-5</v>
      </c>
      <c r="R145" s="19">
        <f>((VLOOKUP(ROUND($A145 + (R$9/12),5),'main sheet'!$G:$M, 4, 0) - VLOOKUP(ROUND($A145 + (R$9/12) + (1/12),5),'main sheet'!$G:$M, 4, 0)) / VLOOKUP(ROUND($A145,5),'main sheet'!$G:$M, 4, 0)) * R$11</f>
        <v>1.8345785795615742E-5</v>
      </c>
      <c r="S145" s="19">
        <f>((VLOOKUP(ROUND($A145 + (S$9/12),5),'main sheet'!$G:$M, 4, 0) - VLOOKUP(ROUND($A145 + (S$9/12) + (1/12),5),'main sheet'!$G:$M, 4, 0)) / VLOOKUP(ROUND($A145,5),'main sheet'!$G:$M, 4, 0)) * S$11</f>
        <v>1.8333647173165483E-5</v>
      </c>
      <c r="T145" s="19">
        <f>((VLOOKUP(ROUND($A145 + (T$9/12),5),'main sheet'!$G:$M, 4, 0) - VLOOKUP(ROUND($A145 + (T$9/12) + (1/12),5),'main sheet'!$G:$M, 4, 0)) / VLOOKUP(ROUND($A145,5),'main sheet'!$G:$M, 4, 0)) * T$11</f>
        <v>1.8321516582468377E-5</v>
      </c>
      <c r="U145" s="19">
        <f>((VLOOKUP(ROUND($A145 + (U$9/12),5),'main sheet'!$G:$M, 4, 0) - VLOOKUP(ROUND($A145 + (U$9/12) + (1/12),5),'main sheet'!$G:$M, 4, 0)) / VLOOKUP(ROUND($A145,5),'main sheet'!$G:$M, 4, 0)) * U$11</f>
        <v>1.8309394018209966E-5</v>
      </c>
      <c r="V145" s="19">
        <f>((VLOOKUP(ROUND($A145 + (V$9/12),5),'main sheet'!$G:$M, 4, 0) - VLOOKUP(ROUND($A145 + (V$9/12) + (1/12),5),'main sheet'!$G:$M, 4, 0)) / VLOOKUP(ROUND($A145,5),'main sheet'!$G:$M, 4, 0)) * V$11</f>
        <v>1.8297279474643607E-5</v>
      </c>
      <c r="W145" s="19">
        <f>((VLOOKUP(ROUND($A145 + (W$9/12),5),'main sheet'!$G:$M, 4, 0) - VLOOKUP(ROUND($A145 + (W$9/12) + (1/12),5),'main sheet'!$G:$M, 4, 0)) / VLOOKUP(ROUND($A145,5),'main sheet'!$G:$M, 4, 0)) * W$11</f>
        <v>1.8285172946898144E-5</v>
      </c>
      <c r="X145" s="19">
        <f>((VLOOKUP(ROUND($A145 + (X$9/12),5),'main sheet'!$G:$M, 4, 0) - VLOOKUP(ROUND($A145 + (X$9/12) + (1/12),5),'main sheet'!$G:$M, 4, 0)) / VLOOKUP(ROUND($A145,5),'main sheet'!$G:$M, 4, 0)) * X$11</f>
        <v>1.8273074429669662E-5</v>
      </c>
      <c r="Y145" s="19">
        <f>((VLOOKUP(ROUND($A145 + (Y$9/12),5),'main sheet'!$G:$M, 4, 0) - VLOOKUP(ROUND($A145 + (Y$9/12) + (1/12),5),'main sheet'!$G:$M, 4, 0)) / VLOOKUP(ROUND($A145,5),'main sheet'!$G:$M, 4, 0)) * Y$11</f>
        <v>1.8260983917222916E-5</v>
      </c>
      <c r="Z145" s="19">
        <f>((VLOOKUP(ROUND($A145 + (Z$9/12),5),'main sheet'!$G:$M, 4, 0) - VLOOKUP(ROUND($A145 + (Z$9/12) + (1/12),5),'main sheet'!$G:$M, 4, 0)) / VLOOKUP(ROUND($A145,5),'main sheet'!$G:$M, 4, 0)) * Z$11</f>
        <v>2.156688347838292E-5</v>
      </c>
      <c r="AA145" s="19">
        <f>((VLOOKUP(ROUND($A145 + (AA$9/12),5),'main sheet'!$G:$M, 4, 0) - VLOOKUP(ROUND($A145 + (AA$9/12) + (1/12),5),'main sheet'!$G:$M, 4, 0)) / VLOOKUP(ROUND($A145,5),'main sheet'!$G:$M, 4, 0)) * AA$11</f>
        <v>2.1552613593276523E-5</v>
      </c>
      <c r="AB145" s="19">
        <f>((VLOOKUP(ROUND($A145 + (AB$9/12),5),'main sheet'!$G:$M, 4, 0) - VLOOKUP(ROUND($A145 + (AB$9/12) + (1/12),5),'main sheet'!$G:$M, 4, 0)) / VLOOKUP(ROUND($A145,5),'main sheet'!$G:$M, 4, 0)) * AB$11</f>
        <v>2.1538353150232574E-5</v>
      </c>
      <c r="AC145" s="19">
        <f>((VLOOKUP(ROUND($A145 + (AC$9/12),5),'main sheet'!$G:$M, 4, 0) - VLOOKUP(ROUND($A145 + (AC$9/12) + (1/12),5),'main sheet'!$G:$M, 4, 0)) / VLOOKUP(ROUND($A145,5),'main sheet'!$G:$M, 4, 0)) * AC$11</f>
        <v>2.1524102142569592E-5</v>
      </c>
      <c r="AD145" s="19">
        <f>((VLOOKUP(ROUND($A145 + (AD$9/12),5),'main sheet'!$G:$M, 4, 0) - VLOOKUP(ROUND($A145 + (AD$9/12) + (1/12),5),'main sheet'!$G:$M, 4, 0)) / VLOOKUP(ROUND($A145,5),'main sheet'!$G:$M, 4, 0)) * AD$11</f>
        <v>2.1509860564044782E-5</v>
      </c>
      <c r="AE145" s="19">
        <f>((VLOOKUP(ROUND($A145 + (AE$9/12),5),'main sheet'!$G:$M, 4, 0) - VLOOKUP(ROUND($A145 + (AE$9/12) + (1/12),5),'main sheet'!$G:$M, 4, 0)) / VLOOKUP(ROUND($A145,5),'main sheet'!$G:$M, 4, 0)) * AE$11</f>
        <v>2.149562840885259E-5</v>
      </c>
      <c r="AF145" s="19">
        <f>((VLOOKUP(ROUND($A145 + (AF$9/12),5),'main sheet'!$G:$M, 4, 0) - VLOOKUP(ROUND($A145 + (AF$9/12) + (1/12),5),'main sheet'!$G:$M, 4, 0)) / VLOOKUP(ROUND($A145,5),'main sheet'!$G:$M, 4, 0)) * AF$11</f>
        <v>2.1481405670324789E-5</v>
      </c>
      <c r="AH145" s="18">
        <f t="shared" si="5"/>
        <v>11</v>
      </c>
      <c r="AI145" s="19">
        <f t="shared" si="6"/>
        <v>5.6415766595965041E-4</v>
      </c>
    </row>
    <row r="146" spans="1:35" x14ac:dyDescent="0.3">
      <c r="A146" s="19">
        <v>11.083333333333334</v>
      </c>
      <c r="C146" s="19">
        <f>((VLOOKUP(ROUND($A146 + (C$9/12),5),'main sheet'!$G:$M, 4, 0) - VLOOKUP(ROUND($A146 + (C$9/12) + (1/12),5),'main sheet'!$G:$M, 4, 0)) / VLOOKUP(ROUND($A146,5),'main sheet'!$G:$M, 4, 0)) * C$11</f>
        <v>1.7676009839141469E-5</v>
      </c>
      <c r="D146" s="19">
        <f>((VLOOKUP(ROUND($A146 + (D$9/12),5),'main sheet'!$G:$M, 4, 0) - VLOOKUP(ROUND($A146 + (D$9/12) + (1/12),5),'main sheet'!$G:$M, 4, 0)) / VLOOKUP(ROUND($A146,5),'main sheet'!$G:$M, 4, 0)) * D$11</f>
        <v>1.7658862373910905E-5</v>
      </c>
      <c r="E146" s="19">
        <f>((VLOOKUP(ROUND($A146 + (E$9/12),5),'main sheet'!$G:$M, 4, 0) - VLOOKUP(ROUND($A146 + (E$9/12) + (1/12),5),'main sheet'!$G:$M, 4, 0)) / VLOOKUP(ROUND($A146,5),'main sheet'!$G:$M, 4, 0)) * E$11</f>
        <v>1.7641731543405401E-5</v>
      </c>
      <c r="F146" s="19">
        <f>((VLOOKUP(ROUND($A146 + (F$9/12),5),'main sheet'!$G:$M, 4, 0) - VLOOKUP(ROUND($A146 + (F$9/12) + (1/12),5),'main sheet'!$G:$M, 4, 0)) / VLOOKUP(ROUND($A146,5),'main sheet'!$G:$M, 4, 0)) * F$11</f>
        <v>1.7624617331487639E-5</v>
      </c>
      <c r="G146" s="19">
        <f>((VLOOKUP(ROUND($A146 + (G$9/12),5),'main sheet'!$G:$M, 4, 0) - VLOOKUP(ROUND($A146 + (G$9/12) + (1/12),5),'main sheet'!$G:$M, 4, 0)) / VLOOKUP(ROUND($A146,5),'main sheet'!$G:$M, 4, 0)) * G$11</f>
        <v>1.7607519722035959E-5</v>
      </c>
      <c r="H146" s="19">
        <f>((VLOOKUP(ROUND($A146 + (H$9/12),5),'main sheet'!$G:$M, 4, 0) - VLOOKUP(ROUND($A146 + (H$9/12) + (1/12),5),'main sheet'!$G:$M, 4, 0)) / VLOOKUP(ROUND($A146,5),'main sheet'!$G:$M, 4, 0)) * H$11</f>
        <v>1.7590438698944338E-5</v>
      </c>
      <c r="I146" s="19">
        <f>((VLOOKUP(ROUND($A146 + (I$9/12),5),'main sheet'!$G:$M, 4, 0) - VLOOKUP(ROUND($A146 + (I$9/12) + (1/12),5),'main sheet'!$G:$M, 4, 0)) / VLOOKUP(ROUND($A146,5),'main sheet'!$G:$M, 4, 0)) * I$11</f>
        <v>1.7573374246122376E-5</v>
      </c>
      <c r="J146" s="19">
        <f>((VLOOKUP(ROUND($A146 + (J$9/12),5),'main sheet'!$G:$M, 4, 0) - VLOOKUP(ROUND($A146 + (J$9/12) + (1/12),5),'main sheet'!$G:$M, 4, 0)) / VLOOKUP(ROUND($A146,5),'main sheet'!$G:$M, 4, 0)) * J$11</f>
        <v>1.7556326347495291E-5</v>
      </c>
      <c r="K146" s="19">
        <f>((VLOOKUP(ROUND($A146 + (K$9/12),5),'main sheet'!$G:$M, 4, 0) - VLOOKUP(ROUND($A146 + (K$9/12) + (1/12),5),'main sheet'!$G:$M, 4, 0)) / VLOOKUP(ROUND($A146,5),'main sheet'!$G:$M, 4, 0)) * K$11</f>
        <v>1.7539294987003882E-5</v>
      </c>
      <c r="L146" s="19">
        <f>((VLOOKUP(ROUND($A146 + (L$9/12),5),'main sheet'!$G:$M, 4, 0) - VLOOKUP(ROUND($A146 + (L$9/12) + (1/12),5),'main sheet'!$G:$M, 4, 0)) / VLOOKUP(ROUND($A146,5),'main sheet'!$G:$M, 4, 0)) * L$11</f>
        <v>1.7522280148604533E-5</v>
      </c>
      <c r="M146" s="19">
        <f>((VLOOKUP(ROUND($A146 + (M$9/12),5),'main sheet'!$G:$M, 4, 0) - VLOOKUP(ROUND($A146 + (M$9/12) + (1/12),5),'main sheet'!$G:$M, 4, 0)) / VLOOKUP(ROUND($A146,5),'main sheet'!$G:$M, 4, 0)) * M$11</f>
        <v>1.8406925554756666E-5</v>
      </c>
      <c r="N146" s="19">
        <f>((VLOOKUP(ROUND($A146 + (N$9/12),5),'main sheet'!$G:$M, 4, 0) - VLOOKUP(ROUND($A146 + (N$9/12) + (1/12),5),'main sheet'!$G:$M, 4, 0)) / VLOOKUP(ROUND($A146,5),'main sheet'!$G:$M, 4, 0)) * N$11</f>
        <v>1.8394746479032617E-5</v>
      </c>
      <c r="O146" s="19">
        <f>((VLOOKUP(ROUND($A146 + (O$9/12),5),'main sheet'!$G:$M, 4, 0) - VLOOKUP(ROUND($A146 + (O$9/12) + (1/12),5),'main sheet'!$G:$M, 4, 0)) / VLOOKUP(ROUND($A146,5),'main sheet'!$G:$M, 4, 0)) * O$11</f>
        <v>1.8382575461390485E-5</v>
      </c>
      <c r="P146" s="19">
        <f>((VLOOKUP(ROUND($A146 + (P$9/12),5),'main sheet'!$G:$M, 4, 0) - VLOOKUP(ROUND($A146 + (P$9/12) + (1/12),5),'main sheet'!$G:$M, 4, 0)) / VLOOKUP(ROUND($A146,5),'main sheet'!$G:$M, 4, 0)) * P$11</f>
        <v>1.8370412496936408E-5</v>
      </c>
      <c r="Q146" s="19">
        <f>((VLOOKUP(ROUND($A146 + (Q$9/12),5),'main sheet'!$G:$M, 4, 0) - VLOOKUP(ROUND($A146 + (Q$9/12) + (1/12),5),'main sheet'!$G:$M, 4, 0)) / VLOOKUP(ROUND($A146,5),'main sheet'!$G:$M, 4, 0)) * Q$11</f>
        <v>1.8358257580341746E-5</v>
      </c>
      <c r="R146" s="19">
        <f>((VLOOKUP(ROUND($A146 + (R$9/12),5),'main sheet'!$G:$M, 4, 0) - VLOOKUP(ROUND($A146 + (R$9/12) + (1/12),5),'main sheet'!$G:$M, 4, 0)) / VLOOKUP(ROUND($A146,5),'main sheet'!$G:$M, 4, 0)) * R$11</f>
        <v>1.834611070584452E-5</v>
      </c>
      <c r="S146" s="19">
        <f>((VLOOKUP(ROUND($A146 + (S$9/12),5),'main sheet'!$G:$M, 4, 0) - VLOOKUP(ROUND($A146 + (S$9/12) + (1/12),5),'main sheet'!$G:$M, 4, 0)) / VLOOKUP(ROUND($A146,5),'main sheet'!$G:$M, 4, 0)) * S$11</f>
        <v>1.8333971868560569E-5</v>
      </c>
      <c r="T146" s="19">
        <f>((VLOOKUP(ROUND($A146 + (T$9/12),5),'main sheet'!$G:$M, 4, 0) - VLOOKUP(ROUND($A146 + (T$9/12) + (1/12),5),'main sheet'!$G:$M, 4, 0)) / VLOOKUP(ROUND($A146,5),'main sheet'!$G:$M, 4, 0)) * T$11</f>
        <v>1.8321841063171826E-5</v>
      </c>
      <c r="U146" s="19">
        <f>((VLOOKUP(ROUND($A146 + (U$9/12),5),'main sheet'!$G:$M, 4, 0) - VLOOKUP(ROUND($A146 + (U$9/12) + (1/12),5),'main sheet'!$G:$M, 4, 0)) / VLOOKUP(ROUND($A146,5),'main sheet'!$G:$M, 4, 0)) * U$11</f>
        <v>1.8309718283927742E-5</v>
      </c>
      <c r="V146" s="19">
        <f>((VLOOKUP(ROUND($A146 + (V$9/12),5),'main sheet'!$G:$M, 4, 0) - VLOOKUP(ROUND($A146 + (V$9/12) + (1/12),5),'main sheet'!$G:$M, 4, 0)) / VLOOKUP(ROUND($A146,5),'main sheet'!$G:$M, 4, 0)) * V$11</f>
        <v>1.829760352595385E-5</v>
      </c>
      <c r="W146" s="19">
        <f>((VLOOKUP(ROUND($A146 + (W$9/12),5),'main sheet'!$G:$M, 4, 0) - VLOOKUP(ROUND($A146 + (W$9/12) + (1/12),5),'main sheet'!$G:$M, 4, 0)) / VLOOKUP(ROUND($A146,5),'main sheet'!$G:$M, 4, 0)) * W$11</f>
        <v>1.8285496783942625E-5</v>
      </c>
      <c r="X146" s="19">
        <f>((VLOOKUP(ROUND($A146 + (X$9/12),5),'main sheet'!$G:$M, 4, 0) - VLOOKUP(ROUND($A146 + (X$9/12) + (1/12),5),'main sheet'!$G:$M, 4, 0)) / VLOOKUP(ROUND($A146,5),'main sheet'!$G:$M, 4, 0)) * X$11</f>
        <v>1.8273398052154927E-5</v>
      </c>
      <c r="Y146" s="19">
        <f>((VLOOKUP(ROUND($A146 + (Y$9/12),5),'main sheet'!$G:$M, 4, 0) - VLOOKUP(ROUND($A146 + (Y$9/12) + (1/12),5),'main sheet'!$G:$M, 4, 0)) / VLOOKUP(ROUND($A146,5),'main sheet'!$G:$M, 4, 0)) * Y$11</f>
        <v>2.1581545021417916E-5</v>
      </c>
      <c r="Z146" s="19">
        <f>((VLOOKUP(ROUND($A146 + (Z$9/12),5),'main sheet'!$G:$M, 4, 0) - VLOOKUP(ROUND($A146 + (Z$9/12) + (1/12),5),'main sheet'!$G:$M, 4, 0)) / VLOOKUP(ROUND($A146,5),'main sheet'!$G:$M, 4, 0)) * Z$11</f>
        <v>2.1567265435395074E-5</v>
      </c>
      <c r="AA146" s="19">
        <f>((VLOOKUP(ROUND($A146 + (AA$9/12),5),'main sheet'!$G:$M, 4, 0) - VLOOKUP(ROUND($A146 + (AA$9/12) + (1/12),5),'main sheet'!$G:$M, 4, 0)) / VLOOKUP(ROUND($A146,5),'main sheet'!$G:$M, 4, 0)) * AA$11</f>
        <v>2.1552995297853557E-5</v>
      </c>
      <c r="AB146" s="19">
        <f>((VLOOKUP(ROUND($A146 + (AB$9/12),5),'main sheet'!$G:$M, 4, 0) - VLOOKUP(ROUND($A146 + (AB$9/12) + (1/12),5),'main sheet'!$G:$M, 4, 0)) / VLOOKUP(ROUND($A146,5),'main sheet'!$G:$M, 4, 0)) * AB$11</f>
        <v>2.1538734602107347E-5</v>
      </c>
      <c r="AC146" s="19">
        <f>((VLOOKUP(ROUND($A146 + (AC$9/12),5),'main sheet'!$G:$M, 4, 0) - VLOOKUP(ROUND($A146 + (AC$9/12) + (1/12),5),'main sheet'!$G:$M, 4, 0)) / VLOOKUP(ROUND($A146,5),'main sheet'!$G:$M, 4, 0)) * AC$11</f>
        <v>2.15244833419094E-5</v>
      </c>
      <c r="AD146" s="19">
        <f>((VLOOKUP(ROUND($A146 + (AD$9/12),5),'main sheet'!$G:$M, 4, 0) - VLOOKUP(ROUND($A146 + (AD$9/12) + (1/12),5),'main sheet'!$G:$M, 4, 0)) / VLOOKUP(ROUND($A146,5),'main sheet'!$G:$M, 4, 0)) * AD$11</f>
        <v>2.1510241511450215E-5</v>
      </c>
      <c r="AE146" s="19">
        <f>((VLOOKUP(ROUND($A146 + (AE$9/12),5),'main sheet'!$G:$M, 4, 0) - VLOOKUP(ROUND($A146 + (AE$9/12) + (1/12),5),'main sheet'!$G:$M, 4, 0)) / VLOOKUP(ROUND($A146,5),'main sheet'!$G:$M, 4, 0)) * AE$11</f>
        <v>2.1496009104057039E-5</v>
      </c>
      <c r="AF146" s="19">
        <f>((VLOOKUP(ROUND($A146 + (AF$9/12),5),'main sheet'!$G:$M, 4, 0) - VLOOKUP(ROUND($A146 + (AF$9/12) + (1/12),5),'main sheet'!$G:$M, 4, 0)) / VLOOKUP(ROUND($A146,5),'main sheet'!$G:$M, 4, 0)) * AF$11</f>
        <v>2.1481786113495215E-5</v>
      </c>
      <c r="AH146" s="18">
        <f t="shared" si="5"/>
        <v>11.083333333333334</v>
      </c>
      <c r="AI146" s="19">
        <f t="shared" si="6"/>
        <v>5.6832457352185158E-4</v>
      </c>
    </row>
    <row r="147" spans="1:35" x14ac:dyDescent="0.3">
      <c r="A147" s="19">
        <v>11.166666666666666</v>
      </c>
      <c r="C147" s="19">
        <f>((VLOOKUP(ROUND($A147 + (C$9/12),5),'main sheet'!$G:$M, 4, 0) - VLOOKUP(ROUND($A147 + (C$9/12) + (1/12),5),'main sheet'!$G:$M, 4, 0)) / VLOOKUP(ROUND($A147,5),'main sheet'!$G:$M, 4, 0)) * C$11</f>
        <v>1.7676322893090376E-5</v>
      </c>
      <c r="D147" s="19">
        <f>((VLOOKUP(ROUND($A147 + (D$9/12),5),'main sheet'!$G:$M, 4, 0) - VLOOKUP(ROUND($A147 + (D$9/12) + (1/12),5),'main sheet'!$G:$M, 4, 0)) / VLOOKUP(ROUND($A147,5),'main sheet'!$G:$M, 4, 0)) * D$11</f>
        <v>1.7659175124166743E-5</v>
      </c>
      <c r="E147" s="19">
        <f>((VLOOKUP(ROUND($A147 + (E$9/12),5),'main sheet'!$G:$M, 4, 0) - VLOOKUP(ROUND($A147 + (E$9/12) + (1/12),5),'main sheet'!$G:$M, 4, 0)) / VLOOKUP(ROUND($A147,5),'main sheet'!$G:$M, 4, 0)) * E$11</f>
        <v>1.7642043990262779E-5</v>
      </c>
      <c r="F147" s="19">
        <f>((VLOOKUP(ROUND($A147 + (F$9/12),5),'main sheet'!$G:$M, 4, 0) - VLOOKUP(ROUND($A147 + (F$9/12) + (1/12),5),'main sheet'!$G:$M, 4, 0)) / VLOOKUP(ROUND($A147,5),'main sheet'!$G:$M, 4, 0)) * F$11</f>
        <v>1.7624929475240883E-5</v>
      </c>
      <c r="G147" s="19">
        <f>((VLOOKUP(ROUND($A147 + (G$9/12),5),'main sheet'!$G:$M, 4, 0) - VLOOKUP(ROUND($A147 + (G$9/12) + (1/12),5),'main sheet'!$G:$M, 4, 0)) / VLOOKUP(ROUND($A147,5),'main sheet'!$G:$M, 4, 0)) * G$11</f>
        <v>1.7607831562979116E-5</v>
      </c>
      <c r="H147" s="19">
        <f>((VLOOKUP(ROUND($A147 + (H$9/12),5),'main sheet'!$G:$M, 4, 0) - VLOOKUP(ROUND($A147 + (H$9/12) + (1/12),5),'main sheet'!$G:$M, 4, 0)) / VLOOKUP(ROUND($A147,5),'main sheet'!$G:$M, 4, 0)) * H$11</f>
        <v>1.7590750237371159E-5</v>
      </c>
      <c r="I147" s="19">
        <f>((VLOOKUP(ROUND($A147 + (I$9/12),5),'main sheet'!$G:$M, 4, 0) - VLOOKUP(ROUND($A147 + (I$9/12) + (1/12),5),'main sheet'!$G:$M, 4, 0)) / VLOOKUP(ROUND($A147,5),'main sheet'!$G:$M, 4, 0)) * I$11</f>
        <v>1.7573685482326333E-5</v>
      </c>
      <c r="J147" s="19">
        <f>((VLOOKUP(ROUND($A147 + (J$9/12),5),'main sheet'!$G:$M, 4, 0) - VLOOKUP(ROUND($A147 + (J$9/12) + (1/12),5),'main sheet'!$G:$M, 4, 0)) / VLOOKUP(ROUND($A147,5),'main sheet'!$G:$M, 4, 0)) * J$11</f>
        <v>1.7556637281769567E-5</v>
      </c>
      <c r="K147" s="19">
        <f>((VLOOKUP(ROUND($A147 + (K$9/12),5),'main sheet'!$G:$M, 4, 0) - VLOOKUP(ROUND($A147 + (K$9/12) + (1/12),5),'main sheet'!$G:$M, 4, 0)) / VLOOKUP(ROUND($A147,5),'main sheet'!$G:$M, 4, 0)) * K$11</f>
        <v>1.7539605619641377E-5</v>
      </c>
      <c r="L147" s="19">
        <f>((VLOOKUP(ROUND($A147 + (L$9/12),5),'main sheet'!$G:$M, 4, 0) - VLOOKUP(ROUND($A147 + (L$9/12) + (1/12),5),'main sheet'!$G:$M, 4, 0)) / VLOOKUP(ROUND($A147,5),'main sheet'!$G:$M, 4, 0)) * L$11</f>
        <v>1.8356999550320624E-5</v>
      </c>
      <c r="M147" s="19">
        <f>((VLOOKUP(ROUND($A147 + (M$9/12),5),'main sheet'!$G:$M, 4, 0) - VLOOKUP(ROUND($A147 + (M$9/12) + (1/12),5),'main sheet'!$G:$M, 4, 0)) / VLOOKUP(ROUND($A147,5),'main sheet'!$G:$M, 4, 0)) * M$11</f>
        <v>1.840725155385755E-5</v>
      </c>
      <c r="N147" s="19">
        <f>((VLOOKUP(ROUND($A147 + (N$9/12),5),'main sheet'!$G:$M, 4, 0) - VLOOKUP(ROUND($A147 + (N$9/12) + (1/12),5),'main sheet'!$G:$M, 4, 0)) / VLOOKUP(ROUND($A147,5),'main sheet'!$G:$M, 4, 0)) * N$11</f>
        <v>1.8395072262141809E-5</v>
      </c>
      <c r="O147" s="19">
        <f>((VLOOKUP(ROUND($A147 + (O$9/12),5),'main sheet'!$G:$M, 4, 0) - VLOOKUP(ROUND($A147 + (O$9/12) + (1/12),5),'main sheet'!$G:$M, 4, 0)) / VLOOKUP(ROUND($A147,5),'main sheet'!$G:$M, 4, 0)) * O$11</f>
        <v>1.8382901029088828E-5</v>
      </c>
      <c r="P147" s="19">
        <f>((VLOOKUP(ROUND($A147 + (P$9/12),5),'main sheet'!$G:$M, 4, 0) - VLOOKUP(ROUND($A147 + (P$9/12) + (1/12),5),'main sheet'!$G:$M, 4, 0)) / VLOOKUP(ROUND($A147,5),'main sheet'!$G:$M, 4, 0)) * P$11</f>
        <v>1.8370737849366338E-5</v>
      </c>
      <c r="Q147" s="19">
        <f>((VLOOKUP(ROUND($A147 + (Q$9/12),5),'main sheet'!$G:$M, 4, 0) - VLOOKUP(ROUND($A147 + (Q$9/12) + (1/12),5),'main sheet'!$G:$M, 4, 0)) / VLOOKUP(ROUND($A147,5),'main sheet'!$G:$M, 4, 0)) * Q$11</f>
        <v>1.8358582717208443E-5</v>
      </c>
      <c r="R147" s="19">
        <f>((VLOOKUP(ROUND($A147 + (R$9/12),5),'main sheet'!$G:$M, 4, 0) - VLOOKUP(ROUND($A147 + (R$9/12) + (1/12),5),'main sheet'!$G:$M, 4, 0)) / VLOOKUP(ROUND($A147,5),'main sheet'!$G:$M, 4, 0)) * R$11</f>
        <v>1.8346435627727671E-5</v>
      </c>
      <c r="S147" s="19">
        <f>((VLOOKUP(ROUND($A147 + (S$9/12),5),'main sheet'!$G:$M, 4, 0) - VLOOKUP(ROUND($A147 + (S$9/12) + (1/12),5),'main sheet'!$G:$M, 4, 0)) / VLOOKUP(ROUND($A147,5),'main sheet'!$G:$M, 4, 0)) * S$11</f>
        <v>1.8334296575602328E-5</v>
      </c>
      <c r="T147" s="19">
        <f>((VLOOKUP(ROUND($A147 + (T$9/12),5),'main sheet'!$G:$M, 4, 0) - VLOOKUP(ROUND($A147 + (T$9/12) + (1/12),5),'main sheet'!$G:$M, 4, 0)) / VLOOKUP(ROUND($A147,5),'main sheet'!$G:$M, 4, 0)) * T$11</f>
        <v>1.8322165555077953E-5</v>
      </c>
      <c r="U147" s="19">
        <f>((VLOOKUP(ROUND($A147 + (U$9/12),5),'main sheet'!$G:$M, 4, 0) - VLOOKUP(ROUND($A147 + (U$9/12) + (1/12),5),'main sheet'!$G:$M, 4, 0)) / VLOOKUP(ROUND($A147,5),'main sheet'!$G:$M, 4, 0)) * U$11</f>
        <v>1.8310042561276778E-5</v>
      </c>
      <c r="V147" s="19">
        <f>((VLOOKUP(ROUND($A147 + (V$9/12),5),'main sheet'!$G:$M, 4, 0) - VLOOKUP(ROUND($A147 + (V$9/12) + (1/12),5),'main sheet'!$G:$M, 4, 0)) / VLOOKUP(ROUND($A147,5),'main sheet'!$G:$M, 4, 0)) * V$11</f>
        <v>1.8297927588887663E-5</v>
      </c>
      <c r="W147" s="19">
        <f>((VLOOKUP(ROUND($A147 + (W$9/12),5),'main sheet'!$G:$M, 4, 0) - VLOOKUP(ROUND($A147 + (W$9/12) + (1/12),5),'main sheet'!$G:$M, 4, 0)) / VLOOKUP(ROUND($A147,5),'main sheet'!$G:$M, 4, 0)) * W$11</f>
        <v>1.8285820632167565E-5</v>
      </c>
      <c r="X147" s="19">
        <f>((VLOOKUP(ROUND($A147 + (X$9/12),5),'main sheet'!$G:$M, 4, 0) - VLOOKUP(ROUND($A147 + (X$9/12) + (1/12),5),'main sheet'!$G:$M, 4, 0)) / VLOOKUP(ROUND($A147,5),'main sheet'!$G:$M, 4, 0)) * X$11</f>
        <v>2.1596216538399029E-5</v>
      </c>
      <c r="Y147" s="19">
        <f>((VLOOKUP(ROUND($A147 + (Y$9/12),5),'main sheet'!$G:$M, 4, 0) - VLOOKUP(ROUND($A147 + (Y$9/12) + (1/12),5),'main sheet'!$G:$M, 4, 0)) / VLOOKUP(ROUND($A147,5),'main sheet'!$G:$M, 4, 0)) * Y$11</f>
        <v>2.1581927244860415E-5</v>
      </c>
      <c r="Z147" s="19">
        <f>((VLOOKUP(ROUND($A147 + (Z$9/12),5),'main sheet'!$G:$M, 4, 0) - VLOOKUP(ROUND($A147 + (Z$9/12) + (1/12),5),'main sheet'!$G:$M, 4, 0)) / VLOOKUP(ROUND($A147,5),'main sheet'!$G:$M, 4, 0)) * Z$11</f>
        <v>2.1567647406226361E-5</v>
      </c>
      <c r="AA147" s="19">
        <f>((VLOOKUP(ROUND($A147 + (AA$9/12),5),'main sheet'!$G:$M, 4, 0) - VLOOKUP(ROUND($A147 + (AA$9/12) + (1/12),5),'main sheet'!$G:$M, 4, 0)) / VLOOKUP(ROUND($A147,5),'main sheet'!$G:$M, 4, 0)) * AA$11</f>
        <v>2.1553377015806316E-5</v>
      </c>
      <c r="AB147" s="19">
        <f>((VLOOKUP(ROUND($A147 + (AB$9/12),5),'main sheet'!$G:$M, 4, 0) - VLOOKUP(ROUND($A147 + (AB$9/12) + (1/12),5),'main sheet'!$G:$M, 4, 0)) / VLOOKUP(ROUND($A147,5),'main sheet'!$G:$M, 4, 0)) * AB$11</f>
        <v>2.1539116067348991E-5</v>
      </c>
      <c r="AC147" s="19">
        <f>((VLOOKUP(ROUND($A147 + (AC$9/12),5),'main sheet'!$G:$M, 4, 0) - VLOOKUP(ROUND($A147 + (AC$9/12) + (1/12),5),'main sheet'!$G:$M, 4, 0)) / VLOOKUP(ROUND($A147,5),'main sheet'!$G:$M, 4, 0)) * AC$11</f>
        <v>2.1524864555040927E-5</v>
      </c>
      <c r="AD147" s="19">
        <f>((VLOOKUP(ROUND($A147 + (AD$9/12),5),'main sheet'!$G:$M, 4, 0) - VLOOKUP(ROUND($A147 + (AD$9/12) + (1/12),5),'main sheet'!$G:$M, 4, 0)) / VLOOKUP(ROUND($A147,5),'main sheet'!$G:$M, 4, 0)) * AD$11</f>
        <v>2.1510622472204839E-5</v>
      </c>
      <c r="AE147" s="19">
        <f>((VLOOKUP(ROUND($A147 + (AE$9/12),5),'main sheet'!$G:$M, 4, 0) - VLOOKUP(ROUND($A147 + (AE$9/12) + (1/12),5),'main sheet'!$G:$M, 4, 0)) / VLOOKUP(ROUND($A147,5),'main sheet'!$G:$M, 4, 0)) * AE$11</f>
        <v>2.149638981260184E-5</v>
      </c>
      <c r="AF147" s="19">
        <f>((VLOOKUP(ROUND($A147 + (AF$9/12),5),'main sheet'!$G:$M, 4, 0) - VLOOKUP(ROUND($A147 + (AF$9/12) + (1/12),5),'main sheet'!$G:$M, 4, 0)) / VLOOKUP(ROUND($A147,5),'main sheet'!$G:$M, 4, 0)) * AF$11</f>
        <v>2.1482166570430001E-5</v>
      </c>
      <c r="AH147" s="18">
        <f t="shared" si="5"/>
        <v>11.166666666666666</v>
      </c>
      <c r="AI147" s="19">
        <f t="shared" si="6"/>
        <v>5.7249154285249067E-4</v>
      </c>
    </row>
    <row r="148" spans="1:35" x14ac:dyDescent="0.3">
      <c r="A148" s="19">
        <v>11.25</v>
      </c>
      <c r="C148" s="19">
        <f>((VLOOKUP(ROUND($A148 + (C$9/12),5),'main sheet'!$G:$M, 4, 0) - VLOOKUP(ROUND($A148 + (C$9/12) + (1/12),5),'main sheet'!$G:$M, 4, 0)) / VLOOKUP(ROUND($A148,5),'main sheet'!$G:$M, 4, 0)) * C$11</f>
        <v>1.7676635958128266E-5</v>
      </c>
      <c r="D148" s="19">
        <f>((VLOOKUP(ROUND($A148 + (D$9/12),5),'main sheet'!$G:$M, 4, 0) - VLOOKUP(ROUND($A148 + (D$9/12) + (1/12),5),'main sheet'!$G:$M, 4, 0)) / VLOOKUP(ROUND($A148,5),'main sheet'!$G:$M, 4, 0)) * D$11</f>
        <v>1.7659487885500803E-5</v>
      </c>
      <c r="E148" s="19">
        <f>((VLOOKUP(ROUND($A148 + (E$9/12),5),'main sheet'!$G:$M, 4, 0) - VLOOKUP(ROUND($A148 + (E$9/12) + (1/12),5),'main sheet'!$G:$M, 4, 0)) / VLOOKUP(ROUND($A148,5),'main sheet'!$G:$M, 4, 0)) * E$11</f>
        <v>1.7642356448187635E-5</v>
      </c>
      <c r="F148" s="19">
        <f>((VLOOKUP(ROUND($A148 + (F$9/12),5),'main sheet'!$G:$M, 4, 0) - VLOOKUP(ROUND($A148 + (F$9/12) + (1/12),5),'main sheet'!$G:$M, 4, 0)) / VLOOKUP(ROUND($A148,5),'main sheet'!$G:$M, 4, 0)) * F$11</f>
        <v>1.7625241630050873E-5</v>
      </c>
      <c r="G148" s="19">
        <f>((VLOOKUP(ROUND($A148 + (G$9/12),5),'main sheet'!$G:$M, 4, 0) - VLOOKUP(ROUND($A148 + (G$9/12) + (1/12),5),'main sheet'!$G:$M, 4, 0)) / VLOOKUP(ROUND($A148,5),'main sheet'!$G:$M, 4, 0)) * G$11</f>
        <v>1.7608143414968284E-5</v>
      </c>
      <c r="H148" s="19">
        <f>((VLOOKUP(ROUND($A148 + (H$9/12),5),'main sheet'!$G:$M, 4, 0) - VLOOKUP(ROUND($A148 + (H$9/12) + (1/12),5),'main sheet'!$G:$M, 4, 0)) / VLOOKUP(ROUND($A148,5),'main sheet'!$G:$M, 4, 0)) * H$11</f>
        <v>1.7591061786833277E-5</v>
      </c>
      <c r="I148" s="19">
        <f>((VLOOKUP(ROUND($A148 + (I$9/12),5),'main sheet'!$G:$M, 4, 0) - VLOOKUP(ROUND($A148 + (I$9/12) + (1/12),5),'main sheet'!$G:$M, 4, 0)) / VLOOKUP(ROUND($A148,5),'main sheet'!$G:$M, 4, 0)) * I$11</f>
        <v>1.7573996729554882E-5</v>
      </c>
      <c r="J148" s="19">
        <f>((VLOOKUP(ROUND($A148 + (J$9/12),5),'main sheet'!$G:$M, 4, 0) - VLOOKUP(ROUND($A148 + (J$9/12) + (1/12),5),'main sheet'!$G:$M, 4, 0)) / VLOOKUP(ROUND($A148,5),'main sheet'!$G:$M, 4, 0)) * J$11</f>
        <v>1.7556948227057738E-5</v>
      </c>
      <c r="K148" s="19">
        <f>((VLOOKUP(ROUND($A148 + (K$9/12),5),'main sheet'!$G:$M, 4, 0) - VLOOKUP(ROUND($A148 + (K$9/12) + (1/12),5),'main sheet'!$G:$M, 4, 0)) / VLOOKUP(ROUND($A148,5),'main sheet'!$G:$M, 4, 0)) * K$11</f>
        <v>1.8375150371008813E-5</v>
      </c>
      <c r="L148" s="19">
        <f>((VLOOKUP(ROUND($A148 + (L$9/12),5),'main sheet'!$G:$M, 4, 0) - VLOOKUP(ROUND($A148 + (L$9/12) + (1/12),5),'main sheet'!$G:$M, 4, 0)) / VLOOKUP(ROUND($A148,5),'main sheet'!$G:$M, 4, 0)) * L$11</f>
        <v>1.8357324670956302E-5</v>
      </c>
      <c r="M148" s="19">
        <f>((VLOOKUP(ROUND($A148 + (M$9/12),5),'main sheet'!$G:$M, 4, 0) - VLOOKUP(ROUND($A148 + (M$9/12) + (1/12),5),'main sheet'!$G:$M, 4, 0)) / VLOOKUP(ROUND($A148,5),'main sheet'!$G:$M, 4, 0)) * M$11</f>
        <v>1.8407577564213742E-5</v>
      </c>
      <c r="N148" s="19">
        <f>((VLOOKUP(ROUND($A148 + (N$9/12),5),'main sheet'!$G:$M, 4, 0) - VLOOKUP(ROUND($A148 + (N$9/12) + (1/12),5),'main sheet'!$G:$M, 4, 0)) / VLOOKUP(ROUND($A148,5),'main sheet'!$G:$M, 4, 0)) * N$11</f>
        <v>1.8395398056936895E-5</v>
      </c>
      <c r="O148" s="19">
        <f>((VLOOKUP(ROUND($A148 + (O$9/12),5),'main sheet'!$G:$M, 4, 0) - VLOOKUP(ROUND($A148 + (O$9/12) + (1/12),5),'main sheet'!$G:$M, 4, 0)) / VLOOKUP(ROUND($A148,5),'main sheet'!$G:$M, 4, 0)) * O$11</f>
        <v>1.838322660846534E-5</v>
      </c>
      <c r="P148" s="19">
        <f>((VLOOKUP(ROUND($A148 + (P$9/12),5),'main sheet'!$G:$M, 4, 0) - VLOOKUP(ROUND($A148 + (P$9/12) + (1/12),5),'main sheet'!$G:$M, 4, 0)) / VLOOKUP(ROUND($A148,5),'main sheet'!$G:$M, 4, 0)) * P$11</f>
        <v>1.8371063213029257E-5</v>
      </c>
      <c r="Q148" s="19">
        <f>((VLOOKUP(ROUND($A148 + (Q$9/12),5),'main sheet'!$G:$M, 4, 0) - VLOOKUP(ROUND($A148 + (Q$9/12) + (1/12),5),'main sheet'!$G:$M, 4, 0)) / VLOOKUP(ROUND($A148,5),'main sheet'!$G:$M, 4, 0)) * Q$11</f>
        <v>1.8358907865737854E-5</v>
      </c>
      <c r="R148" s="19">
        <f>((VLOOKUP(ROUND($A148 + (R$9/12),5),'main sheet'!$G:$M, 4, 0) - VLOOKUP(ROUND($A148 + (R$9/12) + (1/12),5),'main sheet'!$G:$M, 4, 0)) / VLOOKUP(ROUND($A148,5),'main sheet'!$G:$M, 4, 0)) * R$11</f>
        <v>1.8346760561265819E-5</v>
      </c>
      <c r="S148" s="19">
        <f>((VLOOKUP(ROUND($A148 + (S$9/12),5),'main sheet'!$G:$M, 4, 0) - VLOOKUP(ROUND($A148 + (S$9/12) + (1/12),5),'main sheet'!$G:$M, 4, 0)) / VLOOKUP(ROUND($A148,5),'main sheet'!$G:$M, 4, 0)) * S$11</f>
        <v>1.8334621293854787E-5</v>
      </c>
      <c r="T148" s="19">
        <f>((VLOOKUP(ROUND($A148 + (T$9/12),5),'main sheet'!$G:$M, 4, 0) - VLOOKUP(ROUND($A148 + (T$9/12) + (1/12),5),'main sheet'!$G:$M, 4, 0)) / VLOOKUP(ROUND($A148,5),'main sheet'!$G:$M, 4, 0)) * T$11</f>
        <v>1.8322490058623657E-5</v>
      </c>
      <c r="U148" s="19">
        <f>((VLOOKUP(ROUND($A148 + (U$9/12),5),'main sheet'!$G:$M, 4, 0) - VLOOKUP(ROUND($A148 + (U$9/12) + (1/12),5),'main sheet'!$G:$M, 4, 0)) / VLOOKUP(ROUND($A148,5),'main sheet'!$G:$M, 4, 0)) * U$11</f>
        <v>1.831036685025769E-5</v>
      </c>
      <c r="V148" s="19">
        <f>((VLOOKUP(ROUND($A148 + (V$9/12),5),'main sheet'!$G:$M, 4, 0) - VLOOKUP(ROUND($A148 + (V$9/12) + (1/12),5),'main sheet'!$G:$M, 4, 0)) / VLOOKUP(ROUND($A148,5),'main sheet'!$G:$M, 4, 0)) * V$11</f>
        <v>1.829825166300994E-5</v>
      </c>
      <c r="W148" s="19">
        <f>((VLOOKUP(ROUND($A148 + (W$9/12),5),'main sheet'!$G:$M, 4, 0) - VLOOKUP(ROUND($A148 + (W$9/12) + (1/12),5),'main sheet'!$G:$M, 4, 0)) / VLOOKUP(ROUND($A148,5),'main sheet'!$G:$M, 4, 0)) * W$11</f>
        <v>2.1610898036116182E-5</v>
      </c>
      <c r="X148" s="19">
        <f>((VLOOKUP(ROUND($A148 + (X$9/12),5),'main sheet'!$G:$M, 4, 0) - VLOOKUP(ROUND($A148 + (X$9/12) + (1/12),5),'main sheet'!$G:$M, 4, 0)) / VLOOKUP(ROUND($A148,5),'main sheet'!$G:$M, 4, 0)) * X$11</f>
        <v>2.1596599028457959E-5</v>
      </c>
      <c r="Y148" s="19">
        <f>((VLOOKUP(ROUND($A148 + (Y$9/12),5),'main sheet'!$G:$M, 4, 0) - VLOOKUP(ROUND($A148 + (Y$9/12) + (1/12),5),'main sheet'!$G:$M, 4, 0)) / VLOOKUP(ROUND($A148,5),'main sheet'!$G:$M, 4, 0)) * Y$11</f>
        <v>2.1582309482131919E-5</v>
      </c>
      <c r="Z148" s="19">
        <f>((VLOOKUP(ROUND($A148 + (Z$9/12),5),'main sheet'!$G:$M, 4, 0) - VLOOKUP(ROUND($A148 + (Z$9/12) + (1/12),5),'main sheet'!$G:$M, 4, 0)) / VLOOKUP(ROUND($A148,5),'main sheet'!$G:$M, 4, 0)) * Z$11</f>
        <v>2.1568029390442951E-5</v>
      </c>
      <c r="AA148" s="19">
        <f>((VLOOKUP(ROUND($A148 + (AA$9/12),5),'main sheet'!$G:$M, 4, 0) - VLOOKUP(ROUND($A148 + (AA$9/12) + (1/12),5),'main sheet'!$G:$M, 4, 0)) / VLOOKUP(ROUND($A148,5),'main sheet'!$G:$M, 4, 0)) * AA$11</f>
        <v>2.155375874713552E-5</v>
      </c>
      <c r="AB148" s="19">
        <f>((VLOOKUP(ROUND($A148 + (AB$9/12),5),'main sheet'!$G:$M, 4, 0) - VLOOKUP(ROUND($A148 + (AB$9/12) + (1/12),5),'main sheet'!$G:$M, 4, 0)) / VLOOKUP(ROUND($A148,5),'main sheet'!$G:$M, 4, 0)) * AB$11</f>
        <v>2.1539497546392214E-5</v>
      </c>
      <c r="AC148" s="19">
        <f>((VLOOKUP(ROUND($A148 + (AC$9/12),5),'main sheet'!$G:$M, 4, 0) - VLOOKUP(ROUND($A148 + (AC$9/12) + (1/12),5),'main sheet'!$G:$M, 4, 0)) / VLOOKUP(ROUND($A148,5),'main sheet'!$G:$M, 4, 0)) * AC$11</f>
        <v>2.1525245781531207E-5</v>
      </c>
      <c r="AD148" s="19">
        <f>((VLOOKUP(ROUND($A148 + (AD$9/12),5),'main sheet'!$G:$M, 4, 0) - VLOOKUP(ROUND($A148 + (AD$9/12) + (1/12),5),'main sheet'!$G:$M, 4, 0)) / VLOOKUP(ROUND($A148,5),'main sheet'!$G:$M, 4, 0)) * AD$11</f>
        <v>2.1511003446309374E-5</v>
      </c>
      <c r="AE148" s="19">
        <f>((VLOOKUP(ROUND($A148 + (AE$9/12),5),'main sheet'!$G:$M, 4, 0) - VLOOKUP(ROUND($A148 + (AE$9/12) + (1/12),5),'main sheet'!$G:$M, 4, 0)) / VLOOKUP(ROUND($A148,5),'main sheet'!$G:$M, 4, 0)) * AE$11</f>
        <v>2.1496770534920844E-5</v>
      </c>
      <c r="AF148" s="19">
        <f>((VLOOKUP(ROUND($A148 + (AF$9/12),5),'main sheet'!$G:$M, 4, 0) - VLOOKUP(ROUND($A148 + (AF$9/12) + (1/12),5),'main sheet'!$G:$M, 4, 0)) / VLOOKUP(ROUND($A148,5),'main sheet'!$G:$M, 4, 0)) * AF$11</f>
        <v>2.1482547040697041E-5</v>
      </c>
      <c r="AH148" s="18">
        <f t="shared" si="5"/>
        <v>11.25</v>
      </c>
      <c r="AI148" s="19">
        <f t="shared" si="6"/>
        <v>5.7666166989177715E-4</v>
      </c>
    </row>
    <row r="149" spans="1:35" x14ac:dyDescent="0.3">
      <c r="A149" s="19">
        <v>11.333333333333334</v>
      </c>
      <c r="C149" s="19">
        <f>((VLOOKUP(ROUND($A149 + (C$9/12),5),'main sheet'!$G:$M, 4, 0) - VLOOKUP(ROUND($A149 + (C$9/12) + (1/12),5),'main sheet'!$G:$M, 4, 0)) / VLOOKUP(ROUND($A149,5),'main sheet'!$G:$M, 4, 0)) * C$11</f>
        <v>1.7676949034255738E-5</v>
      </c>
      <c r="D149" s="19">
        <f>((VLOOKUP(ROUND($A149 + (D$9/12),5),'main sheet'!$G:$M, 4, 0) - VLOOKUP(ROUND($A149 + (D$9/12) + (1/12),5),'main sheet'!$G:$M, 4, 0)) / VLOOKUP(ROUND($A149,5),'main sheet'!$G:$M, 4, 0)) * D$11</f>
        <v>1.7659800657913689E-5</v>
      </c>
      <c r="E149" s="19">
        <f>((VLOOKUP(ROUND($A149 + (E$9/12),5),'main sheet'!$G:$M, 4, 0) - VLOOKUP(ROUND($A149 + (E$9/12) + (1/12),5),'main sheet'!$G:$M, 4, 0)) / VLOOKUP(ROUND($A149,5),'main sheet'!$G:$M, 4, 0)) * E$11</f>
        <v>1.7642668917180566E-5</v>
      </c>
      <c r="F149" s="19">
        <f>((VLOOKUP(ROUND($A149 + (F$9/12),5),'main sheet'!$G:$M, 4, 0) - VLOOKUP(ROUND($A149 + (F$9/12) + (1/12),5),'main sheet'!$G:$M, 4, 0)) / VLOOKUP(ROUND($A149,5),'main sheet'!$G:$M, 4, 0)) * F$11</f>
        <v>1.7625553795918199E-5</v>
      </c>
      <c r="G149" s="19">
        <f>((VLOOKUP(ROUND($A149 + (G$9/12),5),'main sheet'!$G:$M, 4, 0) - VLOOKUP(ROUND($A149 + (G$9/12) + (1/12),5),'main sheet'!$G:$M, 4, 0)) / VLOOKUP(ROUND($A149,5),'main sheet'!$G:$M, 4, 0)) * G$11</f>
        <v>1.7608455278004066E-5</v>
      </c>
      <c r="H149" s="19">
        <f>((VLOOKUP(ROUND($A149 + (H$9/12),5),'main sheet'!$G:$M, 4, 0) - VLOOKUP(ROUND($A149 + (H$9/12) + (1/12),5),'main sheet'!$G:$M, 4, 0)) / VLOOKUP(ROUND($A149,5),'main sheet'!$G:$M, 4, 0)) * H$11</f>
        <v>1.759137334733129E-5</v>
      </c>
      <c r="I149" s="19">
        <f>((VLOOKUP(ROUND($A149 + (I$9/12),5),'main sheet'!$G:$M, 4, 0) - VLOOKUP(ROUND($A149 + (I$9/12) + (1/12),5),'main sheet'!$G:$M, 4, 0)) / VLOOKUP(ROUND($A149,5),'main sheet'!$G:$M, 4, 0)) * I$11</f>
        <v>1.7574307987808618E-5</v>
      </c>
      <c r="J149" s="19">
        <f>((VLOOKUP(ROUND($A149 + (J$9/12),5),'main sheet'!$G:$M, 4, 0) - VLOOKUP(ROUND($A149 + (J$9/12) + (1/12),5),'main sheet'!$G:$M, 4, 0)) / VLOOKUP(ROUND($A149,5),'main sheet'!$G:$M, 4, 0)) * J$11</f>
        <v>1.839331914442414E-5</v>
      </c>
      <c r="K149" s="19">
        <f>((VLOOKUP(ROUND($A149 + (K$9/12),5),'main sheet'!$G:$M, 4, 0) - VLOOKUP(ROUND($A149 + (K$9/12) + (1/12),5),'main sheet'!$G:$M, 4, 0)) / VLOOKUP(ROUND($A149,5),'main sheet'!$G:$M, 4, 0)) * K$11</f>
        <v>1.837547581887749E-5</v>
      </c>
      <c r="L149" s="19">
        <f>((VLOOKUP(ROUND($A149 + (L$9/12),5),'main sheet'!$G:$M, 4, 0) - VLOOKUP(ROUND($A149 + (L$9/12) + (1/12),5),'main sheet'!$G:$M, 4, 0)) / VLOOKUP(ROUND($A149,5),'main sheet'!$G:$M, 4, 0)) * L$11</f>
        <v>1.8357649802817173E-5</v>
      </c>
      <c r="M149" s="19">
        <f>((VLOOKUP(ROUND($A149 + (M$9/12),5),'main sheet'!$G:$M, 4, 0) - VLOOKUP(ROUND($A149 + (M$9/12) + (1/12),5),'main sheet'!$G:$M, 4, 0)) / VLOOKUP(ROUND($A149,5),'main sheet'!$G:$M, 4, 0)) * M$11</f>
        <v>1.8407903586264177E-5</v>
      </c>
      <c r="N149" s="19">
        <f>((VLOOKUP(ROUND($A149 + (N$9/12),5),'main sheet'!$G:$M, 4, 0) - VLOOKUP(ROUND($A149 + (N$9/12) + (1/12),5),'main sheet'!$G:$M, 4, 0)) / VLOOKUP(ROUND($A149,5),'main sheet'!$G:$M, 4, 0)) * N$11</f>
        <v>1.8395723863418488E-5</v>
      </c>
      <c r="O149" s="19">
        <f>((VLOOKUP(ROUND($A149 + (O$9/12),5),'main sheet'!$G:$M, 4, 0) - VLOOKUP(ROUND($A149 + (O$9/12) + (1/12),5),'main sheet'!$G:$M, 4, 0)) / VLOOKUP(ROUND($A149,5),'main sheet'!$G:$M, 4, 0)) * O$11</f>
        <v>1.838355219908288E-5</v>
      </c>
      <c r="P149" s="19">
        <f>((VLOOKUP(ROUND($A149 + (P$9/12),5),'main sheet'!$G:$M, 4, 0) - VLOOKUP(ROUND($A149 + (P$9/12) + (1/12),5),'main sheet'!$G:$M, 4, 0)) / VLOOKUP(ROUND($A149,5),'main sheet'!$G:$M, 4, 0)) * P$11</f>
        <v>1.8371388588363219E-5</v>
      </c>
      <c r="Q149" s="19">
        <f>((VLOOKUP(ROUND($A149 + (Q$9/12),5),'main sheet'!$G:$M, 4, 0) - VLOOKUP(ROUND($A149 + (Q$9/12) + (1/12),5),'main sheet'!$G:$M, 4, 0)) / VLOOKUP(ROUND($A149,5),'main sheet'!$G:$M, 4, 0)) * Q$11</f>
        <v>1.8359233025930588E-5</v>
      </c>
      <c r="R149" s="19">
        <f>((VLOOKUP(ROUND($A149 + (R$9/12),5),'main sheet'!$G:$M, 4, 0) - VLOOKUP(ROUND($A149 + (R$9/12) + (1/12),5),'main sheet'!$G:$M, 4, 0)) / VLOOKUP(ROUND($A149,5),'main sheet'!$G:$M, 4, 0)) * R$11</f>
        <v>1.8347085506022702E-5</v>
      </c>
      <c r="S149" s="19">
        <f>((VLOOKUP(ROUND($A149 + (S$9/12),5),'main sheet'!$G:$M, 4, 0) - VLOOKUP(ROUND($A149 + (S$9/12) + (1/12),5),'main sheet'!$G:$M, 4, 0)) / VLOOKUP(ROUND($A149,5),'main sheet'!$G:$M, 4, 0)) * S$11</f>
        <v>1.8334946023755139E-5</v>
      </c>
      <c r="T149" s="19">
        <f>((VLOOKUP(ROUND($A149 + (T$9/12),5),'main sheet'!$G:$M, 4, 0) - VLOOKUP(ROUND($A149 + (T$9/12) + (1/12),5),'main sheet'!$G:$M, 4, 0)) / VLOOKUP(ROUND($A149,5),'main sheet'!$G:$M, 4, 0)) * T$11</f>
        <v>1.832281457380955E-5</v>
      </c>
      <c r="U149" s="19">
        <f>((VLOOKUP(ROUND($A149 + (U$9/12),5),'main sheet'!$G:$M, 4, 0) - VLOOKUP(ROUND($A149 + (U$9/12) + (1/12),5),'main sheet'!$G:$M, 4, 0)) / VLOOKUP(ROUND($A149,5),'main sheet'!$G:$M, 4, 0)) * U$11</f>
        <v>1.8310691150435084E-5</v>
      </c>
      <c r="V149" s="19">
        <f>((VLOOKUP(ROUND($A149 + (V$9/12),5),'main sheet'!$G:$M, 4, 0) - VLOOKUP(ROUND($A149 + (V$9/12) + (1/12),5),'main sheet'!$G:$M, 4, 0)) / VLOOKUP(ROUND($A149,5),'main sheet'!$G:$M, 4, 0)) * V$11</f>
        <v>2.1625589521363912E-5</v>
      </c>
      <c r="W149" s="19">
        <f>((VLOOKUP(ROUND($A149 + (W$9/12),5),'main sheet'!$G:$M, 4, 0) - VLOOKUP(ROUND($A149 + (W$9/12) + (1/12),5),'main sheet'!$G:$M, 4, 0)) / VLOOKUP(ROUND($A149,5),'main sheet'!$G:$M, 4, 0)) * W$11</f>
        <v>2.1611280792977757E-5</v>
      </c>
      <c r="X149" s="19">
        <f>((VLOOKUP(ROUND($A149 + (X$9/12),5),'main sheet'!$G:$M, 4, 0) - VLOOKUP(ROUND($A149 + (X$9/12) + (1/12),5),'main sheet'!$G:$M, 4, 0)) / VLOOKUP(ROUND($A149,5),'main sheet'!$G:$M, 4, 0)) * X$11</f>
        <v>2.1596981532355781E-5</v>
      </c>
      <c r="Y149" s="19">
        <f>((VLOOKUP(ROUND($A149 + (Y$9/12),5),'main sheet'!$G:$M, 4, 0) - VLOOKUP(ROUND($A149 + (Y$9/12) + (1/12),5),'main sheet'!$G:$M, 4, 0)) / VLOOKUP(ROUND($A149,5),'main sheet'!$G:$M, 4, 0)) * Y$11</f>
        <v>2.1582691732798308E-5</v>
      </c>
      <c r="Z149" s="19">
        <f>((VLOOKUP(ROUND($A149 + (Z$9/12),5),'main sheet'!$G:$M, 4, 0) - VLOOKUP(ROUND($A149 + (Z$9/12) + (1/12),5),'main sheet'!$G:$M, 4, 0)) / VLOOKUP(ROUND($A149,5),'main sheet'!$G:$M, 4, 0)) * Z$11</f>
        <v>2.1568411388045548E-5</v>
      </c>
      <c r="AA149" s="19">
        <f>((VLOOKUP(ROUND($A149 + (AA$9/12),5),'main sheet'!$G:$M, 4, 0) - VLOOKUP(ROUND($A149 + (AA$9/12) + (1/12),5),'main sheet'!$G:$M, 4, 0)) / VLOOKUP(ROUND($A149,5),'main sheet'!$G:$M, 4, 0)) * AA$11</f>
        <v>2.1554140492276159E-5</v>
      </c>
      <c r="AB149" s="19">
        <f>((VLOOKUP(ROUND($A149 + (AB$9/12),5),'main sheet'!$G:$M, 4, 0) - VLOOKUP(ROUND($A149 + (AB$9/12) + (1/12),5),'main sheet'!$G:$M, 4, 0)) / VLOOKUP(ROUND($A149,5),'main sheet'!$G:$M, 4, 0)) * AB$11</f>
        <v>2.1539879038803744E-5</v>
      </c>
      <c r="AC149" s="19">
        <f>((VLOOKUP(ROUND($A149 + (AC$9/12),5),'main sheet'!$G:$M, 4, 0) - VLOOKUP(ROUND($A149 + (AC$9/12) + (1/12),5),'main sheet'!$G:$M, 4, 0)) / VLOOKUP(ROUND($A149,5),'main sheet'!$G:$M, 4, 0)) * AC$11</f>
        <v>2.1525627021380944E-5</v>
      </c>
      <c r="AD149" s="19">
        <f>((VLOOKUP(ROUND($A149 + (AD$9/12),5),'main sheet'!$G:$M, 4, 0) - VLOOKUP(ROUND($A149 + (AD$9/12) + (1/12),5),'main sheet'!$G:$M, 4, 0)) / VLOOKUP(ROUND($A149,5),'main sheet'!$G:$M, 4, 0)) * AD$11</f>
        <v>2.1511384434197947E-5</v>
      </c>
      <c r="AE149" s="19">
        <f>((VLOOKUP(ROUND($A149 + (AE$9/12),5),'main sheet'!$G:$M, 4, 0) - VLOOKUP(ROUND($A149 + (AE$9/12) + (1/12),5),'main sheet'!$G:$M, 4, 0)) / VLOOKUP(ROUND($A149,5),'main sheet'!$G:$M, 4, 0)) * AE$11</f>
        <v>2.149715127058164E-5</v>
      </c>
      <c r="AF149" s="19">
        <f>((VLOOKUP(ROUND($A149 + (AF$9/12),5),'main sheet'!$G:$M, 4, 0) - VLOOKUP(ROUND($A149 + (AF$9/12) + (1/12),5),'main sheet'!$G:$M, 4, 0)) / VLOOKUP(ROUND($A149,5),'main sheet'!$G:$M, 4, 0)) * AF$11</f>
        <v>2.1482927524297038E-5</v>
      </c>
      <c r="AH149" s="18">
        <f t="shared" si="5"/>
        <v>11.333333333333334</v>
      </c>
      <c r="AI149" s="19">
        <f t="shared" si="6"/>
        <v>5.8083495705069164E-4</v>
      </c>
    </row>
    <row r="150" spans="1:35" x14ac:dyDescent="0.3">
      <c r="A150" s="19">
        <v>11.416666666666666</v>
      </c>
      <c r="C150" s="19">
        <f>((VLOOKUP(ROUND($A150 + (C$9/12),5),'main sheet'!$G:$M, 4, 0) - VLOOKUP(ROUND($A150 + (C$9/12) + (1/12),5),'main sheet'!$G:$M, 4, 0)) / VLOOKUP(ROUND($A150,5),'main sheet'!$G:$M, 4, 0)) * C$11</f>
        <v>1.7677262121473371E-5</v>
      </c>
      <c r="D150" s="19">
        <f>((VLOOKUP(ROUND($A150 + (D$9/12),5),'main sheet'!$G:$M, 4, 0) - VLOOKUP(ROUND($A150 + (D$9/12) + (1/12),5),'main sheet'!$G:$M, 4, 0)) / VLOOKUP(ROUND($A150,5),'main sheet'!$G:$M, 4, 0)) * D$11</f>
        <v>1.7660113441405975E-5</v>
      </c>
      <c r="E150" s="19">
        <f>((VLOOKUP(ROUND($A150 + (E$9/12),5),'main sheet'!$G:$M, 4, 0) - VLOOKUP(ROUND($A150 + (E$9/12) + (1/12),5),'main sheet'!$G:$M, 4, 0)) / VLOOKUP(ROUND($A150,5),'main sheet'!$G:$M, 4, 0)) * E$11</f>
        <v>1.7642981397242154E-5</v>
      </c>
      <c r="F150" s="19">
        <f>((VLOOKUP(ROUND($A150 + (F$9/12),5),'main sheet'!$G:$M, 4, 0) - VLOOKUP(ROUND($A150 + (F$9/12) + (1/12),5),'main sheet'!$G:$M, 4, 0)) / VLOOKUP(ROUND($A150,5),'main sheet'!$G:$M, 4, 0)) * F$11</f>
        <v>1.762586597284344E-5</v>
      </c>
      <c r="G150" s="19">
        <f>((VLOOKUP(ROUND($A150 + (G$9/12),5),'main sheet'!$G:$M, 4, 0) - VLOOKUP(ROUND($A150 + (G$9/12) + (1/12),5),'main sheet'!$G:$M, 4, 0)) / VLOOKUP(ROUND($A150,5),'main sheet'!$G:$M, 4, 0)) * G$11</f>
        <v>1.7608767152087039E-5</v>
      </c>
      <c r="H150" s="19">
        <f>((VLOOKUP(ROUND($A150 + (H$9/12),5),'main sheet'!$G:$M, 4, 0) - VLOOKUP(ROUND($A150 + (H$9/12) + (1/12),5),'main sheet'!$G:$M, 4, 0)) / VLOOKUP(ROUND($A150,5),'main sheet'!$G:$M, 4, 0)) * H$11</f>
        <v>1.7591684918865779E-5</v>
      </c>
      <c r="I150" s="19">
        <f>((VLOOKUP(ROUND($A150 + (I$9/12),5),'main sheet'!$G:$M, 4, 0) - VLOOKUP(ROUND($A150 + (I$9/12) + (1/12),5),'main sheet'!$G:$M, 4, 0)) / VLOOKUP(ROUND($A150,5),'main sheet'!$G:$M, 4, 0)) * I$11</f>
        <v>1.8411505888329319E-5</v>
      </c>
      <c r="J150" s="19">
        <f>((VLOOKUP(ROUND($A150 + (J$9/12),5),'main sheet'!$G:$M, 4, 0) - VLOOKUP(ROUND($A150 + (J$9/12) + (1/12),5),'main sheet'!$G:$M, 4, 0)) / VLOOKUP(ROUND($A150,5),'main sheet'!$G:$M, 4, 0)) * J$11</f>
        <v>1.8393644919855385E-5</v>
      </c>
      <c r="K150" s="19">
        <f>((VLOOKUP(ROUND($A150 + (K$9/12),5),'main sheet'!$G:$M, 4, 0) - VLOOKUP(ROUND($A150 + (K$9/12) + (1/12),5),'main sheet'!$G:$M, 4, 0)) / VLOOKUP(ROUND($A150,5),'main sheet'!$G:$M, 4, 0)) * K$11</f>
        <v>1.8375801277982868E-5</v>
      </c>
      <c r="L150" s="19">
        <f>((VLOOKUP(ROUND($A150 + (L$9/12),5),'main sheet'!$G:$M, 4, 0) - VLOOKUP(ROUND($A150 + (L$9/12) + (1/12),5),'main sheet'!$G:$M, 4, 0)) / VLOOKUP(ROUND($A150,5),'main sheet'!$G:$M, 4, 0)) * L$11</f>
        <v>1.8357974946340972E-5</v>
      </c>
      <c r="M150" s="19">
        <f>((VLOOKUP(ROUND($A150 + (M$9/12),5),'main sheet'!$G:$M, 4, 0) - VLOOKUP(ROUND($A150 + (M$9/12) + (1/12),5),'main sheet'!$G:$M, 4, 0)) / VLOOKUP(ROUND($A150,5),'main sheet'!$G:$M, 4, 0)) * M$11</f>
        <v>1.8408229620009476E-5</v>
      </c>
      <c r="N150" s="19">
        <f>((VLOOKUP(ROUND($A150 + (N$9/12),5),'main sheet'!$G:$M, 4, 0) - VLOOKUP(ROUND($A150 + (N$9/12) + (1/12),5),'main sheet'!$G:$M, 4, 0)) / VLOOKUP(ROUND($A150,5),'main sheet'!$G:$M, 4, 0)) * N$11</f>
        <v>1.8396049681149163E-5</v>
      </c>
      <c r="O150" s="19">
        <f>((VLOOKUP(ROUND($A150 + (O$9/12),5),'main sheet'!$G:$M, 4, 0) - VLOOKUP(ROUND($A150 + (O$9/12) + (1/12),5),'main sheet'!$G:$M, 4, 0)) / VLOOKUP(ROUND($A150,5),'main sheet'!$G:$M, 4, 0)) * O$11</f>
        <v>1.8383877801379805E-5</v>
      </c>
      <c r="P150" s="19">
        <f>((VLOOKUP(ROUND($A150 + (P$9/12),5),'main sheet'!$G:$M, 4, 0) - VLOOKUP(ROUND($A150 + (P$9/12) + (1/12),5),'main sheet'!$G:$M, 4, 0)) / VLOOKUP(ROUND($A150,5),'main sheet'!$G:$M, 4, 0)) * P$11</f>
        <v>1.8371713975368845E-5</v>
      </c>
      <c r="Q150" s="19">
        <f>((VLOOKUP(ROUND($A150 + (Q$9/12),5),'main sheet'!$G:$M, 4, 0) - VLOOKUP(ROUND($A150 + (Q$9/12) + (1/12),5),'main sheet'!$G:$M, 4, 0)) / VLOOKUP(ROUND($A150,5),'main sheet'!$G:$M, 4, 0)) * Q$11</f>
        <v>1.8359558197350093E-5</v>
      </c>
      <c r="R150" s="19">
        <f>((VLOOKUP(ROUND($A150 + (R$9/12),5),'main sheet'!$G:$M, 4, 0) - VLOOKUP(ROUND($A150 + (R$9/12) + (1/12),5),'main sheet'!$G:$M, 4, 0)) / VLOOKUP(ROUND($A150,5),'main sheet'!$G:$M, 4, 0)) * R$11</f>
        <v>1.8347410462435802E-5</v>
      </c>
      <c r="S150" s="19">
        <f>((VLOOKUP(ROUND($A150 + (S$9/12),5),'main sheet'!$G:$M, 4, 0) - VLOOKUP(ROUND($A150 + (S$9/12) + (1/12),5),'main sheet'!$G:$M, 4, 0)) / VLOOKUP(ROUND($A150,5),'main sheet'!$G:$M, 4, 0)) * S$11</f>
        <v>1.8335270765304007E-5</v>
      </c>
      <c r="T150" s="19">
        <f>((VLOOKUP(ROUND($A150 + (T$9/12),5),'main sheet'!$G:$M, 4, 0) - VLOOKUP(ROUND($A150 + (T$9/12) + (1/12),5),'main sheet'!$G:$M, 4, 0)) / VLOOKUP(ROUND($A150,5),'main sheet'!$G:$M, 4, 0)) * T$11</f>
        <v>1.8323139100199943E-5</v>
      </c>
      <c r="U150" s="19">
        <f>((VLOOKUP(ROUND($A150 + (U$9/12),5),'main sheet'!$G:$M, 4, 0) - VLOOKUP(ROUND($A150 + (U$9/12) + (1/12),5),'main sheet'!$G:$M, 4, 0)) / VLOOKUP(ROUND($A150,5),'main sheet'!$G:$M, 4, 0)) * U$11</f>
        <v>2.1640291000941378E-5</v>
      </c>
      <c r="V150" s="19">
        <f>((VLOOKUP(ROUND($A150 + (V$9/12),5),'main sheet'!$G:$M, 4, 0) - VLOOKUP(ROUND($A150 + (V$9/12) + (1/12),5),'main sheet'!$G:$M, 4, 0)) / VLOOKUP(ROUND($A150,5),'main sheet'!$G:$M, 4, 0)) * V$11</f>
        <v>2.1625972545214477E-5</v>
      </c>
      <c r="W150" s="19">
        <f>((VLOOKUP(ROUND($A150 + (W$9/12),5),'main sheet'!$G:$M, 4, 0) - VLOOKUP(ROUND($A150 + (W$9/12) + (1/12),5),'main sheet'!$G:$M, 4, 0)) / VLOOKUP(ROUND($A150,5),'main sheet'!$G:$M, 4, 0)) * W$11</f>
        <v>2.1611663563688115E-5</v>
      </c>
      <c r="X150" s="19">
        <f>((VLOOKUP(ROUND($A150 + (X$9/12),5),'main sheet'!$G:$M, 4, 0) - VLOOKUP(ROUND($A150 + (X$9/12) + (1/12),5),'main sheet'!$G:$M, 4, 0)) / VLOOKUP(ROUND($A150,5),'main sheet'!$G:$M, 4, 0)) * X$11</f>
        <v>2.1597364049658065E-5</v>
      </c>
      <c r="Y150" s="19">
        <f>((VLOOKUP(ROUND($A150 + (Y$9/12),5),'main sheet'!$G:$M, 4, 0) - VLOOKUP(ROUND($A150 + (Y$9/12) + (1/12),5),'main sheet'!$G:$M, 4, 0)) / VLOOKUP(ROUND($A150,5),'main sheet'!$G:$M, 4, 0)) * Y$11</f>
        <v>2.1583073996860285E-5</v>
      </c>
      <c r="Z150" s="19">
        <f>((VLOOKUP(ROUND($A150 + (Z$9/12),5),'main sheet'!$G:$M, 4, 0) - VLOOKUP(ROUND($A150 + (Z$9/12) + (1/12),5),'main sheet'!$G:$M, 4, 0)) / VLOOKUP(ROUND($A150,5),'main sheet'!$G:$M, 4, 0)) * Z$11</f>
        <v>2.1568793399469459E-5</v>
      </c>
      <c r="AA150" s="19">
        <f>((VLOOKUP(ROUND($A150 + (AA$9/12),5),'main sheet'!$G:$M, 4, 0) - VLOOKUP(ROUND($A150 + (AA$9/12) + (1/12),5),'main sheet'!$G:$M, 4, 0)) / VLOOKUP(ROUND($A150,5),'main sheet'!$G:$M, 4, 0)) * AA$11</f>
        <v>2.155452225079467E-5</v>
      </c>
      <c r="AB150" s="19">
        <f>((VLOOKUP(ROUND($A150 + (AB$9/12),5),'main sheet'!$G:$M, 4, 0) - VLOOKUP(ROUND($A150 + (AB$9/12) + (1/12),5),'main sheet'!$G:$M, 4, 0)) / VLOOKUP(ROUND($A150,5),'main sheet'!$G:$M, 4, 0)) * AB$11</f>
        <v>2.1540260544584294E-5</v>
      </c>
      <c r="AC150" s="19">
        <f>((VLOOKUP(ROUND($A150 + (AC$9/12),5),'main sheet'!$G:$M, 4, 0) - VLOOKUP(ROUND($A150 + (AC$9/12) + (1/12),5),'main sheet'!$G:$M, 4, 0)) / VLOOKUP(ROUND($A150,5),'main sheet'!$G:$M, 4, 0)) * AC$11</f>
        <v>2.1526008275024573E-5</v>
      </c>
      <c r="AD150" s="19">
        <f>((VLOOKUP(ROUND($A150 + (AD$9/12),5),'main sheet'!$G:$M, 4, 0) - VLOOKUP(ROUND($A150 + (AD$9/12) + (1/12),5),'main sheet'!$G:$M, 4, 0)) / VLOOKUP(ROUND($A150,5),'main sheet'!$G:$M, 4, 0)) * AD$11</f>
        <v>2.151176543543786E-5</v>
      </c>
      <c r="AE150" s="19">
        <f>((VLOOKUP(ROUND($A150 + (AE$9/12),5),'main sheet'!$G:$M, 4, 0) - VLOOKUP(ROUND($A150 + (AE$9/12) + (1/12),5),'main sheet'!$G:$M, 4, 0)) / VLOOKUP(ROUND($A150,5),'main sheet'!$G:$M, 4, 0)) * AE$11</f>
        <v>2.1497532019584933E-5</v>
      </c>
      <c r="AF150" s="19">
        <f>((VLOOKUP(ROUND($A150 + (AF$9/12),5),'main sheet'!$G:$M, 4, 0) - VLOOKUP(ROUND($A150 + (AF$9/12) + (1/12),5),'main sheet'!$G:$M, 4, 0)) / VLOOKUP(ROUND($A150,5),'main sheet'!$G:$M, 4, 0)) * AF$11</f>
        <v>2.1483308021663566E-5</v>
      </c>
      <c r="AH150" s="18">
        <f t="shared" si="5"/>
        <v>11.416666666666666</v>
      </c>
      <c r="AI150" s="19">
        <f t="shared" si="6"/>
        <v>5.8501140674254511E-4</v>
      </c>
    </row>
    <row r="151" spans="1:35" x14ac:dyDescent="0.3">
      <c r="A151" s="19">
        <v>11.5</v>
      </c>
      <c r="C151" s="19">
        <f>((VLOOKUP(ROUND($A151 + (C$9/12),5),'main sheet'!$G:$M, 4, 0) - VLOOKUP(ROUND($A151 + (C$9/12) + (1/12),5),'main sheet'!$G:$M, 4, 0)) / VLOOKUP(ROUND($A151,5),'main sheet'!$G:$M, 4, 0)) * C$11</f>
        <v>1.7677575219781756E-5</v>
      </c>
      <c r="D151" s="19">
        <f>((VLOOKUP(ROUND($A151 + (D$9/12),5),'main sheet'!$G:$M, 4, 0) - VLOOKUP(ROUND($A151 + (D$9/12) + (1/12),5),'main sheet'!$G:$M, 4, 0)) / VLOOKUP(ROUND($A151,5),'main sheet'!$G:$M, 4, 0)) * D$11</f>
        <v>1.7660426235978259E-5</v>
      </c>
      <c r="E151" s="19">
        <f>((VLOOKUP(ROUND($A151 + (E$9/12),5),'main sheet'!$G:$M, 4, 0) - VLOOKUP(ROUND($A151 + (E$9/12) + (1/12),5),'main sheet'!$G:$M, 4, 0)) / VLOOKUP(ROUND($A151,5),'main sheet'!$G:$M, 4, 0)) * E$11</f>
        <v>1.7643293888372985E-5</v>
      </c>
      <c r="F151" s="19">
        <f>((VLOOKUP(ROUND($A151 + (F$9/12),5),'main sheet'!$G:$M, 4, 0) - VLOOKUP(ROUND($A151 + (F$9/12) + (1/12),5),'main sheet'!$G:$M, 4, 0)) / VLOOKUP(ROUND($A151,5),'main sheet'!$G:$M, 4, 0)) * F$11</f>
        <v>1.7626178160827193E-5</v>
      </c>
      <c r="G151" s="19">
        <f>((VLOOKUP(ROUND($A151 + (G$9/12),5),'main sheet'!$G:$M, 4, 0) - VLOOKUP(ROUND($A151 + (G$9/12) + (1/12),5),'main sheet'!$G:$M, 4, 0)) / VLOOKUP(ROUND($A151,5),'main sheet'!$G:$M, 4, 0)) * G$11</f>
        <v>1.7609079037217791E-5</v>
      </c>
      <c r="H151" s="19">
        <f>((VLOOKUP(ROUND($A151 + (H$9/12),5),'main sheet'!$G:$M, 4, 0) - VLOOKUP(ROUND($A151 + (H$9/12) + (1/12),5),'main sheet'!$G:$M, 4, 0)) / VLOOKUP(ROUND($A151,5),'main sheet'!$G:$M, 4, 0)) * H$11</f>
        <v>1.8429710620504629E-5</v>
      </c>
      <c r="I151" s="19">
        <f>((VLOOKUP(ROUND($A151 + (I$9/12),5),'main sheet'!$G:$M, 4, 0) - VLOOKUP(ROUND($A151 + (I$9/12) + (1/12),5),'main sheet'!$G:$M, 4, 0)) / VLOOKUP(ROUND($A151,5),'main sheet'!$G:$M, 4, 0)) * I$11</f>
        <v>1.8411831991653022E-5</v>
      </c>
      <c r="J151" s="19">
        <f>((VLOOKUP(ROUND($A151 + (J$9/12),5),'main sheet'!$G:$M, 4, 0) - VLOOKUP(ROUND($A151 + (J$9/12) + (1/12),5),'main sheet'!$G:$M, 4, 0)) / VLOOKUP(ROUND($A151,5),'main sheet'!$G:$M, 4, 0)) * J$11</f>
        <v>1.8393970706534852E-5</v>
      </c>
      <c r="K151" s="19">
        <f>((VLOOKUP(ROUND($A151 + (K$9/12),5),'main sheet'!$G:$M, 4, 0) - VLOOKUP(ROUND($A151 + (K$9/12) + (1/12),5),'main sheet'!$G:$M, 4, 0)) / VLOOKUP(ROUND($A151,5),'main sheet'!$G:$M, 4, 0)) * K$11</f>
        <v>1.8376126748763122E-5</v>
      </c>
      <c r="L151" s="19">
        <f>((VLOOKUP(ROUND($A151 + (L$9/12),5),'main sheet'!$G:$M, 4, 0) - VLOOKUP(ROUND($A151 + (L$9/12) + (1/12),5),'main sheet'!$G:$M, 4, 0)) / VLOOKUP(ROUND($A151,5),'main sheet'!$G:$M, 4, 0)) * L$11</f>
        <v>1.835830010152832E-5</v>
      </c>
      <c r="M151" s="19">
        <f>((VLOOKUP(ROUND($A151 + (M$9/12),5),'main sheet'!$G:$M, 4, 0) - VLOOKUP(ROUND($A151 + (M$9/12) + (1/12),5),'main sheet'!$G:$M, 4, 0)) / VLOOKUP(ROUND($A151,5),'main sheet'!$G:$M, 4, 0)) * M$11</f>
        <v>1.8408555665011915E-5</v>
      </c>
      <c r="N151" s="19">
        <f>((VLOOKUP(ROUND($A151 + (N$9/12),5),'main sheet'!$G:$M, 4, 0) - VLOOKUP(ROUND($A151 + (N$9/12) + (1/12),5),'main sheet'!$G:$M, 4, 0)) / VLOOKUP(ROUND($A151,5),'main sheet'!$G:$M, 4, 0)) * N$11</f>
        <v>1.8396375510567575E-5</v>
      </c>
      <c r="O151" s="19">
        <f>((VLOOKUP(ROUND($A151 + (O$9/12),5),'main sheet'!$G:$M, 4, 0) - VLOOKUP(ROUND($A151 + (O$9/12) + (1/12),5),'main sheet'!$G:$M, 4, 0)) / VLOOKUP(ROUND($A151,5),'main sheet'!$G:$M, 4, 0)) * O$11</f>
        <v>1.8384203415356738E-5</v>
      </c>
      <c r="P151" s="19">
        <f>((VLOOKUP(ROUND($A151 + (P$9/12),5),'main sheet'!$G:$M, 4, 0) - VLOOKUP(ROUND($A151 + (P$9/12) + (1/12),5),'main sheet'!$G:$M, 4, 0)) / VLOOKUP(ROUND($A151,5),'main sheet'!$G:$M, 4, 0)) * P$11</f>
        <v>1.8372039373609282E-5</v>
      </c>
      <c r="Q151" s="19">
        <f>((VLOOKUP(ROUND($A151 + (Q$9/12),5),'main sheet'!$G:$M, 4, 0) - VLOOKUP(ROUND($A151 + (Q$9/12) + (1/12),5),'main sheet'!$G:$M, 4, 0)) / VLOOKUP(ROUND($A151,5),'main sheet'!$G:$M, 4, 0)) * Q$11</f>
        <v>1.8359883380434145E-5</v>
      </c>
      <c r="R151" s="19">
        <f>((VLOOKUP(ROUND($A151 + (R$9/12),5),'main sheet'!$G:$M, 4, 0) - VLOOKUP(ROUND($A151 + (R$9/12) + (1/12),5),'main sheet'!$G:$M, 4, 0)) / VLOOKUP(ROUND($A151,5),'main sheet'!$G:$M, 4, 0)) * R$11</f>
        <v>1.8347735430505742E-5</v>
      </c>
      <c r="S151" s="19">
        <f>((VLOOKUP(ROUND($A151 + (S$9/12),5),'main sheet'!$G:$M, 4, 0) - VLOOKUP(ROUND($A151 + (S$9/12) + (1/12),5),'main sheet'!$G:$M, 4, 0)) / VLOOKUP(ROUND($A151,5),'main sheet'!$G:$M, 4, 0)) * S$11</f>
        <v>1.8335595518065395E-5</v>
      </c>
      <c r="T151" s="19">
        <f>((VLOOKUP(ROUND($A151 + (T$9/12),5),'main sheet'!$G:$M, 4, 0) - VLOOKUP(ROUND($A151 + (T$9/12) + (1/12),5),'main sheet'!$G:$M, 4, 0)) / VLOOKUP(ROUND($A151,5),'main sheet'!$G:$M, 4, 0)) * T$11</f>
        <v>2.1655002481652384E-5</v>
      </c>
      <c r="U151" s="19">
        <f>((VLOOKUP(ROUND($A151 + (U$9/12),5),'main sheet'!$G:$M, 4, 0) - VLOOKUP(ROUND($A151 + (U$9/12) + (1/12),5),'main sheet'!$G:$M, 4, 0)) / VLOOKUP(ROUND($A151,5),'main sheet'!$G:$M, 4, 0)) * U$11</f>
        <v>2.1640674291967412E-5</v>
      </c>
      <c r="V151" s="19">
        <f>((VLOOKUP(ROUND($A151 + (V$9/12),5),'main sheet'!$G:$M, 4, 0) - VLOOKUP(ROUND($A151 + (V$9/12) + (1/12),5),'main sheet'!$G:$M, 4, 0)) / VLOOKUP(ROUND($A151,5),'main sheet'!$G:$M, 4, 0)) * V$11</f>
        <v>2.1626355582923721E-5</v>
      </c>
      <c r="W151" s="19">
        <f>((VLOOKUP(ROUND($A151 + (W$9/12),5),'main sheet'!$G:$M, 4, 0) - VLOOKUP(ROUND($A151 + (W$9/12) + (1/12),5),'main sheet'!$G:$M, 4, 0)) / VLOOKUP(ROUND($A151,5),'main sheet'!$G:$M, 4, 0)) * W$11</f>
        <v>2.1612046347812526E-5</v>
      </c>
      <c r="X151" s="19">
        <f>((VLOOKUP(ROUND($A151 + (X$9/12),5),'main sheet'!$G:$M, 4, 0) - VLOOKUP(ROUND($A151 + (X$9/12) + (1/12),5),'main sheet'!$G:$M, 4, 0)) / VLOOKUP(ROUND($A151,5),'main sheet'!$G:$M, 4, 0)) * X$11</f>
        <v>2.1597746580365526E-5</v>
      </c>
      <c r="Y151" s="19">
        <f>((VLOOKUP(ROUND($A151 + (Y$9/12),5),'main sheet'!$G:$M, 4, 0) - VLOOKUP(ROUND($A151 + (Y$9/12) + (1/12),5),'main sheet'!$G:$M, 4, 0)) / VLOOKUP(ROUND($A151,5),'main sheet'!$G:$M, 4, 0)) * Y$11</f>
        <v>2.1583456274753446E-5</v>
      </c>
      <c r="Z151" s="19">
        <f>((VLOOKUP(ROUND($A151 + (Z$9/12),5),'main sheet'!$G:$M, 4, 0) - VLOOKUP(ROUND($A151 + (Z$9/12) + (1/12),5),'main sheet'!$G:$M, 4, 0)) / VLOOKUP(ROUND($A151,5),'main sheet'!$G:$M, 4, 0)) * Z$11</f>
        <v>2.1569175424280818E-5</v>
      </c>
      <c r="AA151" s="19">
        <f>((VLOOKUP(ROUND($A151 + (AA$9/12),5),'main sheet'!$G:$M, 4, 0) - VLOOKUP(ROUND($A151 + (AA$9/12) + (1/12),5),'main sheet'!$G:$M, 4, 0)) / VLOOKUP(ROUND($A151,5),'main sheet'!$G:$M, 4, 0)) * AA$11</f>
        <v>2.1554904022691772E-5</v>
      </c>
      <c r="AB151" s="19">
        <f>((VLOOKUP(ROUND($A151 + (AB$9/12),5),'main sheet'!$G:$M, 4, 0) - VLOOKUP(ROUND($A151 + (AB$9/12) + (1/12),5),'main sheet'!$G:$M, 4, 0)) / VLOOKUP(ROUND($A151,5),'main sheet'!$G:$M, 4, 0)) * AB$11</f>
        <v>2.1540642064168594E-5</v>
      </c>
      <c r="AC151" s="19">
        <f>((VLOOKUP(ROUND($A151 + (AC$9/12),5),'main sheet'!$G:$M, 4, 0) - VLOOKUP(ROUND($A151 + (AC$9/12) + (1/12),5),'main sheet'!$G:$M, 4, 0)) / VLOOKUP(ROUND($A151,5),'main sheet'!$G:$M, 4, 0)) * AC$11</f>
        <v>2.1526389542029096E-5</v>
      </c>
      <c r="AD151" s="19">
        <f>((VLOOKUP(ROUND($A151 + (AD$9/12),5),'main sheet'!$G:$M, 4, 0) - VLOOKUP(ROUND($A151 + (AD$9/12) + (1/12),5),'main sheet'!$G:$M, 4, 0)) / VLOOKUP(ROUND($A151,5),'main sheet'!$G:$M, 4, 0)) * AD$11</f>
        <v>2.1512146450029817E-5</v>
      </c>
      <c r="AE151" s="19">
        <f>((VLOOKUP(ROUND($A151 + (AE$9/12),5),'main sheet'!$G:$M, 4, 0) - VLOOKUP(ROUND($A151 + (AE$9/12) + (1/12),5),'main sheet'!$G:$M, 4, 0)) / VLOOKUP(ROUND($A151,5),'main sheet'!$G:$M, 4, 0)) * AE$11</f>
        <v>2.149791278236459E-5</v>
      </c>
      <c r="AF151" s="19">
        <f>((VLOOKUP(ROUND($A151 + (AF$9/12),5),'main sheet'!$G:$M, 4, 0) - VLOOKUP(ROUND($A151 + (AF$9/12) + (1/12),5),'main sheet'!$G:$M, 4, 0)) / VLOOKUP(ROUND($A151,5),'main sheet'!$G:$M, 4, 0)) * AF$11</f>
        <v>2.7267758521786179E-5</v>
      </c>
      <c r="AH151" s="18">
        <f t="shared" si="5"/>
        <v>11.5</v>
      </c>
      <c r="AI151" s="19">
        <f t="shared" si="6"/>
        <v>5.9497509137153867E-4</v>
      </c>
    </row>
    <row r="152" spans="1:35" x14ac:dyDescent="0.3">
      <c r="A152" s="19">
        <v>11.583333333333334</v>
      </c>
      <c r="C152" s="19">
        <f>((VLOOKUP(ROUND($A152 + (C$9/12),5),'main sheet'!$G:$M, 4, 0) - VLOOKUP(ROUND($A152 + (C$9/12) + (1/12),5),'main sheet'!$G:$M, 4, 0)) / VLOOKUP(ROUND($A152,5),'main sheet'!$G:$M, 4, 0)) * C$11</f>
        <v>1.7677888329181482E-5</v>
      </c>
      <c r="D152" s="19">
        <f>((VLOOKUP(ROUND($A152 + (D$9/12),5),'main sheet'!$G:$M, 4, 0) - VLOOKUP(ROUND($A152 + (D$9/12) + (1/12),5),'main sheet'!$G:$M, 4, 0)) / VLOOKUP(ROUND($A152,5),'main sheet'!$G:$M, 4, 0)) * D$11</f>
        <v>1.7660739041631122E-5</v>
      </c>
      <c r="E152" s="19">
        <f>((VLOOKUP(ROUND($A152 + (E$9/12),5),'main sheet'!$G:$M, 4, 0) - VLOOKUP(ROUND($A152 + (E$9/12) + (1/12),5),'main sheet'!$G:$M, 4, 0)) / VLOOKUP(ROUND($A152,5),'main sheet'!$G:$M, 4, 0)) * E$11</f>
        <v>1.7643606390573653E-5</v>
      </c>
      <c r="F152" s="19">
        <f>((VLOOKUP(ROUND($A152 + (F$9/12),5),'main sheet'!$G:$M, 4, 0) - VLOOKUP(ROUND($A152 + (F$9/12) + (1/12),5),'main sheet'!$G:$M, 4, 0)) / VLOOKUP(ROUND($A152,5),'main sheet'!$G:$M, 4, 0)) * F$11</f>
        <v>1.7626490359870036E-5</v>
      </c>
      <c r="G152" s="19">
        <f>((VLOOKUP(ROUND($A152 + (G$9/12),5),'main sheet'!$G:$M, 4, 0) - VLOOKUP(ROUND($A152 + (G$9/12) + (1/12),5),'main sheet'!$G:$M, 4, 0)) / VLOOKUP(ROUND($A152,5),'main sheet'!$G:$M, 4, 0)) * G$11</f>
        <v>1.8447933358747947E-5</v>
      </c>
      <c r="H152" s="19">
        <f>((VLOOKUP(ROUND($A152 + (H$9/12),5),'main sheet'!$G:$M, 4, 0) - VLOOKUP(ROUND($A152 + (H$9/12) + (1/12),5),'main sheet'!$G:$M, 4, 0)) / VLOOKUP(ROUND($A152,5),'main sheet'!$G:$M, 4, 0)) * H$11</f>
        <v>1.8430037052051024E-5</v>
      </c>
      <c r="I152" s="19">
        <f>((VLOOKUP(ROUND($A152 + (I$9/12),5),'main sheet'!$G:$M, 4, 0) - VLOOKUP(ROUND($A152 + (I$9/12) + (1/12),5),'main sheet'!$G:$M, 4, 0)) / VLOOKUP(ROUND($A152,5),'main sheet'!$G:$M, 4, 0)) * I$11</f>
        <v>1.841215810623648E-5</v>
      </c>
      <c r="J152" s="19">
        <f>((VLOOKUP(ROUND($A152 + (J$9/12),5),'main sheet'!$G:$M, 4, 0) - VLOOKUP(ROUND($A152 + (J$9/12) + (1/12),5),'main sheet'!$G:$M, 4, 0)) / VLOOKUP(ROUND($A152,5),'main sheet'!$G:$M, 4, 0)) * J$11</f>
        <v>1.8394296504901137E-5</v>
      </c>
      <c r="K152" s="19">
        <f>((VLOOKUP(ROUND($A152 + (K$9/12),5),'main sheet'!$G:$M, 4, 0) - VLOOKUP(ROUND($A152 + (K$9/12) + (1/12),5),'main sheet'!$G:$M, 4, 0)) / VLOOKUP(ROUND($A152,5),'main sheet'!$G:$M, 4, 0)) * K$11</f>
        <v>1.8376452231218861E-5</v>
      </c>
      <c r="L152" s="19">
        <f>((VLOOKUP(ROUND($A152 + (L$9/12),5),'main sheet'!$G:$M, 4, 0) - VLOOKUP(ROUND($A152 + (L$9/12) + (1/12),5),'main sheet'!$G:$M, 4, 0)) / VLOOKUP(ROUND($A152,5),'main sheet'!$G:$M, 4, 0)) * L$11</f>
        <v>1.8358625267942683E-5</v>
      </c>
      <c r="M152" s="19">
        <f>((VLOOKUP(ROUND($A152 + (M$9/12),5),'main sheet'!$G:$M, 4, 0) - VLOOKUP(ROUND($A152 + (M$9/12) + (1/12),5),'main sheet'!$G:$M, 4, 0)) / VLOOKUP(ROUND($A152,5),'main sheet'!$G:$M, 4, 0)) * M$11</f>
        <v>1.8408881721710439E-5</v>
      </c>
      <c r="N152" s="19">
        <f>((VLOOKUP(ROUND($A152 + (N$9/12),5),'main sheet'!$G:$M, 4, 0) - VLOOKUP(ROUND($A152 + (N$9/12) + (1/12),5),'main sheet'!$G:$M, 4, 0)) / VLOOKUP(ROUND($A152,5),'main sheet'!$G:$M, 4, 0)) * N$11</f>
        <v>1.8396701351674343E-5</v>
      </c>
      <c r="O152" s="19">
        <f>((VLOOKUP(ROUND($A152 + (O$9/12),5),'main sheet'!$G:$M, 4, 0) - VLOOKUP(ROUND($A152 + (O$9/12) + (1/12),5),'main sheet'!$G:$M, 4, 0)) / VLOOKUP(ROUND($A152,5),'main sheet'!$G:$M, 4, 0)) * O$11</f>
        <v>1.8384529040576526E-5</v>
      </c>
      <c r="P152" s="19">
        <f>((VLOOKUP(ROUND($A152 + (P$9/12),5),'main sheet'!$G:$M, 4, 0) - VLOOKUP(ROUND($A152 + (P$9/12) + (1/12),5),'main sheet'!$G:$M, 4, 0)) / VLOOKUP(ROUND($A152,5),'main sheet'!$G:$M, 4, 0)) * P$11</f>
        <v>1.8372364783522602E-5</v>
      </c>
      <c r="Q152" s="19">
        <f>((VLOOKUP(ROUND($A152 + (Q$9/12),5),'main sheet'!$G:$M, 4, 0) - VLOOKUP(ROUND($A152 + (Q$9/12) + (1/12),5),'main sheet'!$G:$M, 4, 0)) / VLOOKUP(ROUND($A152,5),'main sheet'!$G:$M, 4, 0)) * Q$11</f>
        <v>1.836020857518337E-5</v>
      </c>
      <c r="R152" s="19">
        <f>((VLOOKUP(ROUND($A152 + (R$9/12),5),'main sheet'!$G:$M, 4, 0) - VLOOKUP(ROUND($A152 + (R$9/12) + (1/12),5),'main sheet'!$G:$M, 4, 0)) / VLOOKUP(ROUND($A152,5),'main sheet'!$G:$M, 4, 0)) * R$11</f>
        <v>1.8348060409796233E-5</v>
      </c>
      <c r="S152" s="19">
        <f>((VLOOKUP(ROUND($A152 + (S$9/12),5),'main sheet'!$G:$M, 4, 0) - VLOOKUP(ROUND($A152 + (S$9/12) + (1/12),5),'main sheet'!$G:$M, 4, 0)) / VLOOKUP(ROUND($A152,5),'main sheet'!$G:$M, 4, 0)) * S$11</f>
        <v>2.1669723970305365E-5</v>
      </c>
      <c r="T152" s="19">
        <f>((VLOOKUP(ROUND($A152 + (T$9/12),5),'main sheet'!$G:$M, 4, 0) - VLOOKUP(ROUND($A152 + (T$9/12) + (1/12),5),'main sheet'!$G:$M, 4, 0)) / VLOOKUP(ROUND($A152,5),'main sheet'!$G:$M, 4, 0)) * T$11</f>
        <v>2.1655386040040495E-5</v>
      </c>
      <c r="U152" s="19">
        <f>((VLOOKUP(ROUND($A152 + (U$9/12),5),'main sheet'!$G:$M, 4, 0) - VLOOKUP(ROUND($A152 + (U$9/12) + (1/12),5),'main sheet'!$G:$M, 4, 0)) / VLOOKUP(ROUND($A152,5),'main sheet'!$G:$M, 4, 0)) * U$11</f>
        <v>2.1641057596862031E-5</v>
      </c>
      <c r="V152" s="19">
        <f>((VLOOKUP(ROUND($A152 + (V$9/12),5),'main sheet'!$G:$M, 4, 0) - VLOOKUP(ROUND($A152 + (V$9/12) + (1/12),5),'main sheet'!$G:$M, 4, 0)) / VLOOKUP(ROUND($A152,5),'main sheet'!$G:$M, 4, 0)) * V$11</f>
        <v>2.1626738634056624E-5</v>
      </c>
      <c r="W152" s="19">
        <f>((VLOOKUP(ROUND($A152 + (W$9/12),5),'main sheet'!$G:$M, 4, 0) - VLOOKUP(ROUND($A152 + (W$9/12) + (1/12),5),'main sheet'!$G:$M, 4, 0)) / VLOOKUP(ROUND($A152,5),'main sheet'!$G:$M, 4, 0)) * W$11</f>
        <v>2.161242914535171E-5</v>
      </c>
      <c r="X152" s="19">
        <f>((VLOOKUP(ROUND($A152 + (X$9/12),5),'main sheet'!$G:$M, 4, 0) - VLOOKUP(ROUND($A152 + (X$9/12) + (1/12),5),'main sheet'!$G:$M, 4, 0)) / VLOOKUP(ROUND($A152,5),'main sheet'!$G:$M, 4, 0)) * X$11</f>
        <v>2.1598129124914058E-5</v>
      </c>
      <c r="Y152" s="19">
        <f>((VLOOKUP(ROUND($A152 + (Y$9/12),5),'main sheet'!$G:$M, 4, 0) - VLOOKUP(ROUND($A152 + (Y$9/12) + (1/12),5),'main sheet'!$G:$M, 4, 0)) / VLOOKUP(ROUND($A152,5),'main sheet'!$G:$M, 4, 0)) * Y$11</f>
        <v>2.1583838566043644E-5</v>
      </c>
      <c r="Z152" s="19">
        <f>((VLOOKUP(ROUND($A152 + (Z$9/12),5),'main sheet'!$G:$M, 4, 0) - VLOOKUP(ROUND($A152 + (Z$9/12) + (1/12),5),'main sheet'!$G:$M, 4, 0)) / VLOOKUP(ROUND($A152,5),'main sheet'!$G:$M, 4, 0)) * Z$11</f>
        <v>2.1569557462480338E-5</v>
      </c>
      <c r="AA152" s="19">
        <f>((VLOOKUP(ROUND($A152 + (AA$9/12),5),'main sheet'!$G:$M, 4, 0) - VLOOKUP(ROUND($A152 + (AA$9/12) + (1/12),5),'main sheet'!$G:$M, 4, 0)) / VLOOKUP(ROUND($A152,5),'main sheet'!$G:$M, 4, 0)) * AA$11</f>
        <v>2.1555285808402484E-5</v>
      </c>
      <c r="AB152" s="19">
        <f>((VLOOKUP(ROUND($A152 + (AB$9/12),5),'main sheet'!$G:$M, 4, 0) - VLOOKUP(ROUND($A152 + (AB$9/12) + (1/12),5),'main sheet'!$G:$M, 4, 0)) / VLOOKUP(ROUND($A152,5),'main sheet'!$G:$M, 4, 0)) * AB$11</f>
        <v>2.1541023597123346E-5</v>
      </c>
      <c r="AC152" s="19">
        <f>((VLOOKUP(ROUND($A152 + (AC$9/12),5),'main sheet'!$G:$M, 4, 0) - VLOOKUP(ROUND($A152 + (AC$9/12) + (1/12),5),'main sheet'!$G:$M, 4, 0)) / VLOOKUP(ROUND($A152,5),'main sheet'!$G:$M, 4, 0)) * AC$11</f>
        <v>2.1526770822395222E-5</v>
      </c>
      <c r="AD152" s="19">
        <f>((VLOOKUP(ROUND($A152 + (AD$9/12),5),'main sheet'!$G:$M, 4, 0) - VLOOKUP(ROUND($A152 + (AD$9/12) + (1/12),5),'main sheet'!$G:$M, 4, 0)) / VLOOKUP(ROUND($A152,5),'main sheet'!$G:$M, 4, 0)) * AD$11</f>
        <v>2.1512527478407991E-5</v>
      </c>
      <c r="AE152" s="19">
        <f>((VLOOKUP(ROUND($A152 + (AE$9/12),5),'main sheet'!$G:$M, 4, 0) - VLOOKUP(ROUND($A152 + (AE$9/12) + (1/12),5),'main sheet'!$G:$M, 4, 0)) / VLOOKUP(ROUND($A152,5),'main sheet'!$G:$M, 4, 0)) * AE$11</f>
        <v>2.7286295670327762E-5</v>
      </c>
      <c r="AF152" s="19">
        <f>((VLOOKUP(ROUND($A152 + (AF$9/12),5),'main sheet'!$G:$M, 4, 0) - VLOOKUP(ROUND($A152 + (AF$9/12) + (1/12),5),'main sheet'!$G:$M, 4, 0)) / VLOOKUP(ROUND($A152,5),'main sheet'!$G:$M, 4, 0)) * AF$11</f>
        <v>2.726824149478426E-5</v>
      </c>
      <c r="AH152" s="18">
        <f t="shared" si="5"/>
        <v>11.583333333333334</v>
      </c>
      <c r="AI152" s="19">
        <f t="shared" si="6"/>
        <v>6.0494597793631316E-4</v>
      </c>
    </row>
    <row r="153" spans="1:35" x14ac:dyDescent="0.3">
      <c r="A153" s="19">
        <v>11.666666666666666</v>
      </c>
      <c r="C153" s="19">
        <f>((VLOOKUP(ROUND($A153 + (C$9/12),5),'main sheet'!$G:$M, 4, 0) - VLOOKUP(ROUND($A153 + (C$9/12) + (1/12),5),'main sheet'!$G:$M, 4, 0)) / VLOOKUP(ROUND($A153,5),'main sheet'!$G:$M, 4, 0)) * C$11</f>
        <v>1.7678201449673141E-5</v>
      </c>
      <c r="D153" s="19">
        <f>((VLOOKUP(ROUND($A153 + (D$9/12),5),'main sheet'!$G:$M, 4, 0) - VLOOKUP(ROUND($A153 + (D$9/12) + (1/12),5),'main sheet'!$G:$M, 4, 0)) / VLOOKUP(ROUND($A153,5),'main sheet'!$G:$M, 4, 0)) * D$11</f>
        <v>1.7661051858365159E-5</v>
      </c>
      <c r="E153" s="19">
        <f>((VLOOKUP(ROUND($A153 + (E$9/12),5),'main sheet'!$G:$M, 4, 0) - VLOOKUP(ROUND($A153 + (E$9/12) + (1/12),5),'main sheet'!$G:$M, 4, 0)) / VLOOKUP(ROUND($A153,5),'main sheet'!$G:$M, 4, 0)) * E$11</f>
        <v>1.7643918903844736E-5</v>
      </c>
      <c r="F153" s="19">
        <f>((VLOOKUP(ROUND($A153 + (F$9/12),5),'main sheet'!$G:$M, 4, 0) - VLOOKUP(ROUND($A153 + (F$9/12) + (1/12),5),'main sheet'!$G:$M, 4, 0)) / VLOOKUP(ROUND($A153,5),'main sheet'!$G:$M, 4, 0)) * F$11</f>
        <v>1.8466174120874781E-5</v>
      </c>
      <c r="G153" s="19">
        <f>((VLOOKUP(ROUND($A153 + (G$9/12),5),'main sheet'!$G:$M, 4, 0) - VLOOKUP(ROUND($A153 + (G$9/12) + (1/12),5),'main sheet'!$G:$M, 4, 0)) / VLOOKUP(ROUND($A153,5),'main sheet'!$G:$M, 4, 0)) * G$11</f>
        <v>1.8448260118847597E-5</v>
      </c>
      <c r="H153" s="19">
        <f>((VLOOKUP(ROUND($A153 + (H$9/12),5),'main sheet'!$G:$M, 4, 0) - VLOOKUP(ROUND($A153 + (H$9/12) + (1/12),5),'main sheet'!$G:$M, 4, 0)) / VLOOKUP(ROUND($A153,5),'main sheet'!$G:$M, 4, 0)) * H$11</f>
        <v>1.8430363494868711E-5</v>
      </c>
      <c r="I153" s="19">
        <f>((VLOOKUP(ROUND($A153 + (I$9/12),5),'main sheet'!$G:$M, 4, 0) - VLOOKUP(ROUND($A153 + (I$9/12) + (1/12),5),'main sheet'!$G:$M, 4, 0)) / VLOOKUP(ROUND($A153,5),'main sheet'!$G:$M, 4, 0)) * I$11</f>
        <v>1.8412484232518726E-5</v>
      </c>
      <c r="J153" s="19">
        <f>((VLOOKUP(ROUND($A153 + (J$9/12),5),'main sheet'!$G:$M, 4, 0) - VLOOKUP(ROUND($A153 + (J$9/12) + (1/12),5),'main sheet'!$G:$M, 4, 0)) / VLOOKUP(ROUND($A153,5),'main sheet'!$G:$M, 4, 0)) * J$11</f>
        <v>1.8394622314954875E-5</v>
      </c>
      <c r="K153" s="19">
        <f>((VLOOKUP(ROUND($A153 + (K$9/12),5),'main sheet'!$G:$M, 4, 0) - VLOOKUP(ROUND($A153 + (K$9/12) + (1/12),5),'main sheet'!$G:$M, 4, 0)) / VLOOKUP(ROUND($A153,5),'main sheet'!$G:$M, 4, 0)) * K$11</f>
        <v>1.8376777724913124E-5</v>
      </c>
      <c r="L153" s="19">
        <f>((VLOOKUP(ROUND($A153 + (L$9/12),5),'main sheet'!$G:$M, 4, 0) - VLOOKUP(ROUND($A153 + (L$9/12) + (1/12),5),'main sheet'!$G:$M, 4, 0)) / VLOOKUP(ROUND($A153,5),'main sheet'!$G:$M, 4, 0)) * L$11</f>
        <v>1.8358950446021822E-5</v>
      </c>
      <c r="M153" s="19">
        <f>((VLOOKUP(ROUND($A153 + (M$9/12),5),'main sheet'!$G:$M, 4, 0) - VLOOKUP(ROUND($A153 + (M$9/12) + (1/12),5),'main sheet'!$G:$M, 4, 0)) / VLOOKUP(ROUND($A153,5),'main sheet'!$G:$M, 4, 0)) * M$11</f>
        <v>1.8409207790105681E-5</v>
      </c>
      <c r="N153" s="19">
        <f>((VLOOKUP(ROUND($A153 + (N$9/12),5),'main sheet'!$G:$M, 4, 0) - VLOOKUP(ROUND($A153 + (N$9/12) + (1/12),5),'main sheet'!$G:$M, 4, 0)) / VLOOKUP(ROUND($A153,5),'main sheet'!$G:$M, 4, 0)) * N$11</f>
        <v>1.8397027204032016E-5</v>
      </c>
      <c r="O153" s="19">
        <f>((VLOOKUP(ROUND($A153 + (O$9/12),5),'main sheet'!$G:$M, 4, 0) - VLOOKUP(ROUND($A153 + (O$9/12) + (1/12),5),'main sheet'!$G:$M, 4, 0)) / VLOOKUP(ROUND($A153,5),'main sheet'!$G:$M, 4, 0)) * O$11</f>
        <v>1.8384854677477549E-5</v>
      </c>
      <c r="P153" s="19">
        <f>((VLOOKUP(ROUND($A153 + (P$9/12),5),'main sheet'!$G:$M, 4, 0) - VLOOKUP(ROUND($A153 + (P$9/12) + (1/12),5),'main sheet'!$G:$M, 4, 0)) / VLOOKUP(ROUND($A153,5),'main sheet'!$G:$M, 4, 0)) * P$11</f>
        <v>1.8372690205109442E-5</v>
      </c>
      <c r="Q153" s="19">
        <f>((VLOOKUP(ROUND($A153 + (Q$9/12),5),'main sheet'!$G:$M, 4, 0) - VLOOKUP(ROUND($A153 + (Q$9/12) + (1/12),5),'main sheet'!$G:$M, 4, 0)) / VLOOKUP(ROUND($A153,5),'main sheet'!$G:$M, 4, 0)) * Q$11</f>
        <v>1.8360533781161182E-5</v>
      </c>
      <c r="R153" s="19">
        <f>((VLOOKUP(ROUND($A153 + (R$9/12),5),'main sheet'!$G:$M, 4, 0) - VLOOKUP(ROUND($A153 + (R$9/12) + (1/12),5),'main sheet'!$G:$M, 4, 0)) / VLOOKUP(ROUND($A153,5),'main sheet'!$G:$M, 4, 0)) * R$11</f>
        <v>2.1684455473713393E-5</v>
      </c>
      <c r="S153" s="19">
        <f>((VLOOKUP(ROUND($A153 + (S$9/12),5),'main sheet'!$G:$M, 4, 0) - VLOOKUP(ROUND($A153 + (S$9/12) + (1/12),5),'main sheet'!$G:$M, 4, 0)) / VLOOKUP(ROUND($A153,5),'main sheet'!$G:$M, 4, 0)) * S$11</f>
        <v>2.1670107796242294E-5</v>
      </c>
      <c r="T153" s="19">
        <f>((VLOOKUP(ROUND($A153 + (T$9/12),5),'main sheet'!$G:$M, 4, 0) - VLOOKUP(ROUND($A153 + (T$9/12) + (1/12),5),'main sheet'!$G:$M, 4, 0)) / VLOOKUP(ROUND($A153,5),'main sheet'!$G:$M, 4, 0)) * T$11</f>
        <v>2.1655769612307099E-5</v>
      </c>
      <c r="U153" s="19">
        <f>((VLOOKUP(ROUND($A153 + (U$9/12),5),'main sheet'!$G:$M, 4, 0) - VLOOKUP(ROUND($A153 + (U$9/12) + (1/12),5),'main sheet'!$G:$M, 4, 0)) / VLOOKUP(ROUND($A153,5),'main sheet'!$G:$M, 4, 0)) * U$11</f>
        <v>2.1641440915189909E-5</v>
      </c>
      <c r="V153" s="19">
        <f>((VLOOKUP(ROUND($A153 + (V$9/12),5),'main sheet'!$G:$M, 4, 0) - VLOOKUP(ROUND($A153 + (V$9/12) + (1/12),5),'main sheet'!$G:$M, 4, 0)) / VLOOKUP(ROUND($A153,5),'main sheet'!$G:$M, 4, 0)) * V$11</f>
        <v>2.1627121698613895E-5</v>
      </c>
      <c r="W153" s="19">
        <f>((VLOOKUP(ROUND($A153 + (W$9/12),5),'main sheet'!$G:$M, 4, 0) - VLOOKUP(ROUND($A153 + (W$9/12) + (1/12),5),'main sheet'!$G:$M, 4, 0)) / VLOOKUP(ROUND($A153,5),'main sheet'!$G:$M, 4, 0)) * W$11</f>
        <v>2.1612811956741852E-5</v>
      </c>
      <c r="X153" s="19">
        <f>((VLOOKUP(ROUND($A153 + (X$9/12),5),'main sheet'!$G:$M, 4, 0) - VLOOKUP(ROUND($A153 + (X$9/12) + (1/12),5),'main sheet'!$G:$M, 4, 0)) / VLOOKUP(ROUND($A153,5),'main sheet'!$G:$M, 4, 0)) * X$11</f>
        <v>2.1598511682869204E-5</v>
      </c>
      <c r="Y153" s="19">
        <f>((VLOOKUP(ROUND($A153 + (Y$9/12),5),'main sheet'!$G:$M, 4, 0) - VLOOKUP(ROUND($A153 + (Y$9/12) + (1/12),5),'main sheet'!$G:$M, 4, 0)) / VLOOKUP(ROUND($A153,5),'main sheet'!$G:$M, 4, 0)) * Y$11</f>
        <v>2.1584220870731578E-5</v>
      </c>
      <c r="Z153" s="19">
        <f>((VLOOKUP(ROUND($A153 + (Z$9/12),5),'main sheet'!$G:$M, 4, 0) - VLOOKUP(ROUND($A153 + (Z$9/12) + (1/12),5),'main sheet'!$G:$M, 4, 0)) / VLOOKUP(ROUND($A153,5),'main sheet'!$G:$M, 4, 0)) * Z$11</f>
        <v>2.1569939514503338E-5</v>
      </c>
      <c r="AA153" s="19">
        <f>((VLOOKUP(ROUND($A153 + (AA$9/12),5),'main sheet'!$G:$M, 4, 0) - VLOOKUP(ROUND($A153 + (AA$9/12) + (1/12),5),'main sheet'!$G:$M, 4, 0)) / VLOOKUP(ROUND($A153,5),'main sheet'!$G:$M, 4, 0)) * AA$11</f>
        <v>2.155566760749322E-5</v>
      </c>
      <c r="AB153" s="19">
        <f>((VLOOKUP(ROUND($A153 + (AB$9/12),5),'main sheet'!$G:$M, 4, 0) - VLOOKUP(ROUND($A153 + (AB$9/12) + (1/12),5),'main sheet'!$G:$M, 4, 0)) / VLOOKUP(ROUND($A153,5),'main sheet'!$G:$M, 4, 0)) * AB$11</f>
        <v>2.1541405143449265E-5</v>
      </c>
      <c r="AC153" s="19">
        <f>((VLOOKUP(ROUND($A153 + (AC$9/12),5),'main sheet'!$G:$M, 4, 0) - VLOOKUP(ROUND($A153 + (AC$9/12) + (1/12),5),'main sheet'!$G:$M, 4, 0)) / VLOOKUP(ROUND($A153,5),'main sheet'!$G:$M, 4, 0)) * AC$11</f>
        <v>2.1527152116557407E-5</v>
      </c>
      <c r="AD153" s="19">
        <f>((VLOOKUP(ROUND($A153 + (AD$9/12),5),'main sheet'!$G:$M, 4, 0) - VLOOKUP(ROUND($A153 + (AD$9/12) + (1/12),5),'main sheet'!$G:$M, 4, 0)) / VLOOKUP(ROUND($A153,5),'main sheet'!$G:$M, 4, 0)) * AD$11</f>
        <v>2.7304845429346875E-5</v>
      </c>
      <c r="AE153" s="19">
        <f>((VLOOKUP(ROUND($A153 + (AE$9/12),5),'main sheet'!$G:$M, 4, 0) - VLOOKUP(ROUND($A153 + (AE$9/12) + (1/12),5),'main sheet'!$G:$M, 4, 0)) / VLOOKUP(ROUND($A153,5),'main sheet'!$G:$M, 4, 0)) * AE$11</f>
        <v>2.7286778980220707E-5</v>
      </c>
      <c r="AF153" s="19">
        <f>((VLOOKUP(ROUND($A153 + (AF$9/12),5),'main sheet'!$G:$M, 4, 0) - VLOOKUP(ROUND($A153 + (AF$9/12) + (1/12),5),'main sheet'!$G:$M, 4, 0)) / VLOOKUP(ROUND($A153,5),'main sheet'!$G:$M, 4, 0)) * AF$11</f>
        <v>2.7268724484891706E-5</v>
      </c>
      <c r="AH153" s="18">
        <f t="shared" si="5"/>
        <v>11.666666666666666</v>
      </c>
      <c r="AI153" s="19">
        <f t="shared" si="6"/>
        <v>6.1492407160564035E-4</v>
      </c>
    </row>
    <row r="154" spans="1:35" x14ac:dyDescent="0.3">
      <c r="A154" s="19">
        <v>11.75</v>
      </c>
      <c r="C154" s="19">
        <f>((VLOOKUP(ROUND($A154 + (C$9/12),5),'main sheet'!$G:$M, 4, 0) - VLOOKUP(ROUND($A154 + (C$9/12) + (1/12),5),'main sheet'!$G:$M, 4, 0)) / VLOOKUP(ROUND($A154,5),'main sheet'!$G:$M, 4, 0)) * C$11</f>
        <v>1.7678514581257324E-5</v>
      </c>
      <c r="D154" s="19">
        <f>((VLOOKUP(ROUND($A154 + (D$9/12),5),'main sheet'!$G:$M, 4, 0) - VLOOKUP(ROUND($A154 + (D$9/12) + (1/12),5),'main sheet'!$G:$M, 4, 0)) / VLOOKUP(ROUND($A154,5),'main sheet'!$G:$M, 4, 0)) * D$11</f>
        <v>1.7661364686180958E-5</v>
      </c>
      <c r="E154" s="19">
        <f>((VLOOKUP(ROUND($A154 + (E$9/12),5),'main sheet'!$G:$M, 4, 0) - VLOOKUP(ROUND($A154 + (E$9/12) + (1/12),5),'main sheet'!$G:$M, 4, 0)) / VLOOKUP(ROUND($A154,5),'main sheet'!$G:$M, 4, 0)) * E$11</f>
        <v>1.8484432924718255E-5</v>
      </c>
      <c r="F154" s="19">
        <f>((VLOOKUP(ROUND($A154 + (F$9/12),5),'main sheet'!$G:$M, 4, 0) - VLOOKUP(ROUND($A154 + (F$9/12) + (1/12),5),'main sheet'!$G:$M, 4, 0)) / VLOOKUP(ROUND($A154,5),'main sheet'!$G:$M, 4, 0)) * F$11</f>
        <v>1.8466501209858572E-5</v>
      </c>
      <c r="G154" s="19">
        <f>((VLOOKUP(ROUND($A154 + (G$9/12),5),'main sheet'!$G:$M, 4, 0) - VLOOKUP(ROUND($A154 + (G$9/12) + (1/12),5),'main sheet'!$G:$M, 4, 0)) / VLOOKUP(ROUND($A154,5),'main sheet'!$G:$M, 4, 0)) * G$11</f>
        <v>1.8448586890230089E-5</v>
      </c>
      <c r="H154" s="19">
        <f>((VLOOKUP(ROUND($A154 + (H$9/12),5),'main sheet'!$G:$M, 4, 0) - VLOOKUP(ROUND($A154 + (H$9/12) + (1/12),5),'main sheet'!$G:$M, 4, 0)) / VLOOKUP(ROUND($A154,5),'main sheet'!$G:$M, 4, 0)) * H$11</f>
        <v>1.8430689949397166E-5</v>
      </c>
      <c r="I154" s="19">
        <f>((VLOOKUP(ROUND($A154 + (I$9/12),5),'main sheet'!$G:$M, 4, 0) - VLOOKUP(ROUND($A154 + (I$9/12) + (1/12),5),'main sheet'!$G:$M, 4, 0)) / VLOOKUP(ROUND($A154,5),'main sheet'!$G:$M, 4, 0)) * I$11</f>
        <v>1.8412810370500382E-5</v>
      </c>
      <c r="J154" s="19">
        <f>((VLOOKUP(ROUND($A154 + (J$9/12),5),'main sheet'!$G:$M, 4, 0) - VLOOKUP(ROUND($A154 + (J$9/12) + (1/12),5),'main sheet'!$G:$M, 4, 0)) / VLOOKUP(ROUND($A154,5),'main sheet'!$G:$M, 4, 0)) * J$11</f>
        <v>1.8394948136258647E-5</v>
      </c>
      <c r="K154" s="19">
        <f>((VLOOKUP(ROUND($A154 + (K$9/12),5),'main sheet'!$G:$M, 4, 0) - VLOOKUP(ROUND($A154 + (K$9/12) + (1/12),5),'main sheet'!$G:$M, 4, 0)) / VLOOKUP(ROUND($A154,5),'main sheet'!$G:$M, 4, 0)) * K$11</f>
        <v>1.8377103230284107E-5</v>
      </c>
      <c r="L154" s="19">
        <f>((VLOOKUP(ROUND($A154 + (L$9/12),5),'main sheet'!$G:$M, 4, 0) - VLOOKUP(ROUND($A154 + (L$9/12) + (1/12),5),'main sheet'!$G:$M, 4, 0)) / VLOOKUP(ROUND($A154,5),'main sheet'!$G:$M, 4, 0)) * L$11</f>
        <v>1.8359275635766356E-5</v>
      </c>
      <c r="M154" s="19">
        <f>((VLOOKUP(ROUND($A154 + (M$9/12),5),'main sheet'!$G:$M, 4, 0) - VLOOKUP(ROUND($A154 + (M$9/12) + (1/12),5),'main sheet'!$G:$M, 4, 0)) / VLOOKUP(ROUND($A154,5),'main sheet'!$G:$M, 4, 0)) * M$11</f>
        <v>1.8409533869759882E-5</v>
      </c>
      <c r="N154" s="19">
        <f>((VLOOKUP(ROUND($A154 + (N$9/12),5),'main sheet'!$G:$M, 4, 0) - VLOOKUP(ROUND($A154 + (N$9/12) + (1/12),5),'main sheet'!$G:$M, 4, 0)) / VLOOKUP(ROUND($A154,5),'main sheet'!$G:$M, 4, 0)) * N$11</f>
        <v>1.8397353068079276E-5</v>
      </c>
      <c r="O154" s="19">
        <f>((VLOOKUP(ROUND($A154 + (O$9/12),5),'main sheet'!$G:$M, 4, 0) - VLOOKUP(ROUND($A154 + (O$9/12) + (1/12),5),'main sheet'!$G:$M, 4, 0)) / VLOOKUP(ROUND($A154,5),'main sheet'!$G:$M, 4, 0)) * O$11</f>
        <v>1.8385180326060427E-5</v>
      </c>
      <c r="P154" s="19">
        <f>((VLOOKUP(ROUND($A154 + (P$9/12),5),'main sheet'!$G:$M, 4, 0) - VLOOKUP(ROUND($A154 + (P$9/12) + (1/12),5),'main sheet'!$G:$M, 4, 0)) / VLOOKUP(ROUND($A154,5),'main sheet'!$G:$M, 4, 0)) * P$11</f>
        <v>1.8373015637932903E-5</v>
      </c>
      <c r="Q154" s="19">
        <f>((VLOOKUP(ROUND($A154 + (Q$9/12),5),'main sheet'!$G:$M, 4, 0) - VLOOKUP(ROUND($A154 + (Q$9/12) + (1/12),5),'main sheet'!$G:$M, 4, 0)) / VLOOKUP(ROUND($A154,5),'main sheet'!$G:$M, 4, 0)) * Q$11</f>
        <v>2.1699196998694182E-5</v>
      </c>
      <c r="R154" s="19">
        <f>((VLOOKUP(ROUND($A154 + (R$9/12),5),'main sheet'!$G:$M, 4, 0) - VLOOKUP(ROUND($A154 + (R$9/12) + (1/12),5),'main sheet'!$G:$M, 4, 0)) / VLOOKUP(ROUND($A154,5),'main sheet'!$G:$M, 4, 0)) * R$11</f>
        <v>2.1684839567386005E-5</v>
      </c>
      <c r="S154" s="19">
        <f>((VLOOKUP(ROUND($A154 + (S$9/12),5),'main sheet'!$G:$M, 4, 0) - VLOOKUP(ROUND($A154 + (S$9/12) + (1/12),5),'main sheet'!$G:$M, 4, 0)) / VLOOKUP(ROUND($A154,5),'main sheet'!$G:$M, 4, 0)) * S$11</f>
        <v>2.1670491636067625E-5</v>
      </c>
      <c r="T154" s="19">
        <f>((VLOOKUP(ROUND($A154 + (T$9/12),5),'main sheet'!$G:$M, 4, 0) - VLOOKUP(ROUND($A154 + (T$9/12) + (1/12),5),'main sheet'!$G:$M, 4, 0)) / VLOOKUP(ROUND($A154,5),'main sheet'!$G:$M, 4, 0)) * T$11</f>
        <v>2.1656153198016577E-5</v>
      </c>
      <c r="U154" s="19">
        <f>((VLOOKUP(ROUND($A154 + (U$9/12),5),'main sheet'!$G:$M, 4, 0) - VLOOKUP(ROUND($A154 + (U$9/12) + (1/12),5),'main sheet'!$G:$M, 4, 0)) / VLOOKUP(ROUND($A154,5),'main sheet'!$G:$M, 4, 0)) * U$11</f>
        <v>2.1641824246951767E-5</v>
      </c>
      <c r="V154" s="19">
        <f>((VLOOKUP(ROUND($A154 + (V$9/12),5),'main sheet'!$G:$M, 4, 0) - VLOOKUP(ROUND($A154 + (V$9/12) + (1/12),5),'main sheet'!$G:$M, 4, 0)) / VLOOKUP(ROUND($A154,5),'main sheet'!$G:$M, 4, 0)) * V$11</f>
        <v>2.162750477703202E-5</v>
      </c>
      <c r="W154" s="19">
        <f>((VLOOKUP(ROUND($A154 + (W$9/12),5),'main sheet'!$G:$M, 4, 0) - VLOOKUP(ROUND($A154 + (W$9/12) + (1/12),5),'main sheet'!$G:$M, 4, 0)) / VLOOKUP(ROUND($A154,5),'main sheet'!$G:$M, 4, 0)) * W$11</f>
        <v>2.1613194781548205E-5</v>
      </c>
      <c r="X154" s="19">
        <f>((VLOOKUP(ROUND($A154 + (X$9/12),5),'main sheet'!$G:$M, 4, 0) - VLOOKUP(ROUND($A154 + (X$9/12) + (1/12),5),'main sheet'!$G:$M, 4, 0)) / VLOOKUP(ROUND($A154,5),'main sheet'!$G:$M, 4, 0)) * X$11</f>
        <v>2.1598894254231682E-5</v>
      </c>
      <c r="Y154" s="19">
        <f>((VLOOKUP(ROUND($A154 + (Y$9/12),5),'main sheet'!$G:$M, 4, 0) - VLOOKUP(ROUND($A154 + (Y$9/12) + (1/12),5),'main sheet'!$G:$M, 4, 0)) / VLOOKUP(ROUND($A154,5),'main sheet'!$G:$M, 4, 0)) * Y$11</f>
        <v>2.1584603189252868E-5</v>
      </c>
      <c r="Z154" s="19">
        <f>((VLOOKUP(ROUND($A154 + (Z$9/12),5),'main sheet'!$G:$M, 4, 0) - VLOOKUP(ROUND($A154 + (Z$9/12) + (1/12),5),'main sheet'!$G:$M, 4, 0)) / VLOOKUP(ROUND($A154,5),'main sheet'!$G:$M, 4, 0)) * Z$11</f>
        <v>2.1570321579915937E-5</v>
      </c>
      <c r="AA154" s="19">
        <f>((VLOOKUP(ROUND($A154 + (AA$9/12),5),'main sheet'!$G:$M, 4, 0) - VLOOKUP(ROUND($A154 + (AA$9/12) + (1/12),5),'main sheet'!$G:$M, 4, 0)) / VLOOKUP(ROUND($A154,5),'main sheet'!$G:$M, 4, 0)) * AA$11</f>
        <v>2.1556049419964691E-5</v>
      </c>
      <c r="AB154" s="19">
        <f>((VLOOKUP(ROUND($A154 + (AB$9/12),5),'main sheet'!$G:$M, 4, 0) - VLOOKUP(ROUND($A154 + (AB$9/12) + (1/12),5),'main sheet'!$G:$M, 4, 0)) / VLOOKUP(ROUND($A154,5),'main sheet'!$G:$M, 4, 0)) * AB$11</f>
        <v>2.15417867035811E-5</v>
      </c>
      <c r="AC154" s="19">
        <f>((VLOOKUP(ROUND($A154 + (AC$9/12),5),'main sheet'!$G:$M, 4, 0) - VLOOKUP(ROUND($A154 + (AC$9/12) + (1/12),5),'main sheet'!$G:$M, 4, 0)) / VLOOKUP(ROUND($A154,5),'main sheet'!$G:$M, 4, 0)) * AC$11</f>
        <v>2.7323407807428322E-5</v>
      </c>
      <c r="AD154" s="19">
        <f>((VLOOKUP(ROUND($A154 + (AD$9/12),5),'main sheet'!$G:$M, 4, 0) - VLOOKUP(ROUND($A154 + (AD$9/12) + (1/12),5),'main sheet'!$G:$M, 4, 0)) / VLOOKUP(ROUND($A154,5),'main sheet'!$G:$M, 4, 0)) * AD$11</f>
        <v>2.7305329076369992E-5</v>
      </c>
      <c r="AE154" s="19">
        <f>((VLOOKUP(ROUND($A154 + (AE$9/12),5),'main sheet'!$G:$M, 4, 0) - VLOOKUP(ROUND($A154 + (AE$9/12) + (1/12),5),'main sheet'!$G:$M, 4, 0)) / VLOOKUP(ROUND($A154,5),'main sheet'!$G:$M, 4, 0)) * AE$11</f>
        <v>2.728726230723526E-5</v>
      </c>
      <c r="AF154" s="19">
        <f>((VLOOKUP(ROUND($A154 + (AF$9/12),5),'main sheet'!$G:$M, 4, 0) - VLOOKUP(ROUND($A154 + (AF$9/12) + (1/12),5),'main sheet'!$G:$M, 4, 0)) / VLOOKUP(ROUND($A154,5),'main sheet'!$G:$M, 4, 0)) * AF$11</f>
        <v>2.7269207492109434E-5</v>
      </c>
      <c r="AH154" s="18">
        <f t="shared" si="5"/>
        <v>11.75</v>
      </c>
      <c r="AI154" s="19">
        <f t="shared" si="6"/>
        <v>6.2490937755207011E-4</v>
      </c>
    </row>
    <row r="155" spans="1:35" x14ac:dyDescent="0.3">
      <c r="A155" s="19">
        <v>11.833333333333334</v>
      </c>
      <c r="C155" s="19">
        <f>((VLOOKUP(ROUND($A155 + (C$9/12),5),'main sheet'!$G:$M, 4, 0) - VLOOKUP(ROUND($A155 + (C$9/12) + (1/12),5),'main sheet'!$G:$M, 4, 0)) / VLOOKUP(ROUND($A155,5),'main sheet'!$G:$M, 4, 0)) * C$11</f>
        <v>1.7678827723934619E-5</v>
      </c>
      <c r="D155" s="19">
        <f>((VLOOKUP(ROUND($A155 + (D$9/12),5),'main sheet'!$G:$M, 4, 0) - VLOOKUP(ROUND($A155 + (D$9/12) + (1/12),5),'main sheet'!$G:$M, 4, 0)) / VLOOKUP(ROUND($A155,5),'main sheet'!$G:$M, 4, 0)) * D$11</f>
        <v>1.8502709788129154E-5</v>
      </c>
      <c r="E155" s="19">
        <f>((VLOOKUP(ROUND($A155 + (E$9/12),5),'main sheet'!$G:$M, 4, 0) - VLOOKUP(ROUND($A155 + (E$9/12) + (1/12),5),'main sheet'!$G:$M, 4, 0)) / VLOOKUP(ROUND($A155,5),'main sheet'!$G:$M, 4, 0)) * E$11</f>
        <v>1.848476034291742E-5</v>
      </c>
      <c r="F155" s="19">
        <f>((VLOOKUP(ROUND($A155 + (F$9/12),5),'main sheet'!$G:$M, 4, 0) - VLOOKUP(ROUND($A155 + (F$9/12) + (1/12),5),'main sheet'!$G:$M, 4, 0)) / VLOOKUP(ROUND($A155,5),'main sheet'!$G:$M, 4, 0)) * F$11</f>
        <v>1.8466828310136778E-5</v>
      </c>
      <c r="G155" s="19">
        <f>((VLOOKUP(ROUND($A155 + (G$9/12),5),'main sheet'!$G:$M, 4, 0) - VLOOKUP(ROUND($A155 + (G$9/12) + (1/12),5),'main sheet'!$G:$M, 4, 0)) / VLOOKUP(ROUND($A155,5),'main sheet'!$G:$M, 4, 0)) * G$11</f>
        <v>1.8448913673335341E-5</v>
      </c>
      <c r="H155" s="19">
        <f>((VLOOKUP(ROUND($A155 + (H$9/12),5),'main sheet'!$G:$M, 4, 0) - VLOOKUP(ROUND($A155 + (H$9/12) + (1/12),5),'main sheet'!$G:$M, 4, 0)) / VLOOKUP(ROUND($A155,5),'main sheet'!$G:$M, 4, 0)) * H$11</f>
        <v>1.8431016415637011E-5</v>
      </c>
      <c r="I155" s="19">
        <f>((VLOOKUP(ROUND($A155 + (I$9/12),5),'main sheet'!$G:$M, 4, 0) - VLOOKUP(ROUND($A155 + (I$9/12) + (1/12),5),'main sheet'!$G:$M, 4, 0)) / VLOOKUP(ROUND($A155,5),'main sheet'!$G:$M, 4, 0)) * I$11</f>
        <v>1.8413136519743614E-5</v>
      </c>
      <c r="J155" s="19">
        <f>((VLOOKUP(ROUND($A155 + (J$9/12),5),'main sheet'!$G:$M, 4, 0) - VLOOKUP(ROUND($A155 + (J$9/12) + (1/12),5),'main sheet'!$G:$M, 4, 0)) / VLOOKUP(ROUND($A155,5),'main sheet'!$G:$M, 4, 0)) * J$11</f>
        <v>1.8395273969251097E-5</v>
      </c>
      <c r="K155" s="19">
        <f>((VLOOKUP(ROUND($A155 + (K$9/12),5),'main sheet'!$G:$M, 4, 0) - VLOOKUP(ROUND($A155 + (K$9/12) + (1/12),5),'main sheet'!$G:$M, 4, 0)) / VLOOKUP(ROUND($A155,5),'main sheet'!$G:$M, 4, 0)) * K$11</f>
        <v>1.8377428747332427E-5</v>
      </c>
      <c r="L155" s="19">
        <f>((VLOOKUP(ROUND($A155 + (L$9/12),5),'main sheet'!$G:$M, 4, 0) - VLOOKUP(ROUND($A155 + (L$9/12) + (1/12),5),'main sheet'!$G:$M, 4, 0)) / VLOOKUP(ROUND($A155,5),'main sheet'!$G:$M, 4, 0)) * L$11</f>
        <v>1.8359600836739721E-5</v>
      </c>
      <c r="M155" s="19">
        <f>((VLOOKUP(ROUND($A155 + (M$9/12),5),'main sheet'!$G:$M, 4, 0) - VLOOKUP(ROUND($A155 + (M$9/12) + (1/12),5),'main sheet'!$G:$M, 4, 0)) / VLOOKUP(ROUND($A155,5),'main sheet'!$G:$M, 4, 0)) * M$11</f>
        <v>1.8409859961112025E-5</v>
      </c>
      <c r="N155" s="19">
        <f>((VLOOKUP(ROUND($A155 + (N$9/12),5),'main sheet'!$G:$M, 4, 0) - VLOOKUP(ROUND($A155 + (N$9/12) + (1/12),5),'main sheet'!$G:$M, 4, 0)) / VLOOKUP(ROUND($A155,5),'main sheet'!$G:$M, 4, 0)) * N$11</f>
        <v>1.8397678943816739E-5</v>
      </c>
      <c r="O155" s="19">
        <f>((VLOOKUP(ROUND($A155 + (O$9/12),5),'main sheet'!$G:$M, 4, 0) - VLOOKUP(ROUND($A155 + (O$9/12) + (1/12),5),'main sheet'!$G:$M, 4, 0)) / VLOOKUP(ROUND($A155,5),'main sheet'!$G:$M, 4, 0)) * O$11</f>
        <v>1.8385505985887979E-5</v>
      </c>
      <c r="P155" s="19">
        <f>((VLOOKUP(ROUND($A155 + (P$9/12),5),'main sheet'!$G:$M, 4, 0) - VLOOKUP(ROUND($A155 + (P$9/12) + (1/12),5),'main sheet'!$G:$M, 4, 0)) / VLOOKUP(ROUND($A155,5),'main sheet'!$G:$M, 4, 0)) * P$11</f>
        <v>2.1713948552070092E-5</v>
      </c>
      <c r="Q155" s="19">
        <f>((VLOOKUP(ROUND($A155 + (Q$9/12),5),'main sheet'!$G:$M, 4, 0) - VLOOKUP(ROUND($A155 + (Q$9/12) + (1/12),5),'main sheet'!$G:$M, 4, 0)) / VLOOKUP(ROUND($A155,5),'main sheet'!$G:$M, 4, 0)) * Q$11</f>
        <v>2.1699581360289475E-5</v>
      </c>
      <c r="R155" s="19">
        <f>((VLOOKUP(ROUND($A155 + (R$9/12),5),'main sheet'!$G:$M, 4, 0) - VLOOKUP(ROUND($A155 + (R$9/12) + (1/12),5),'main sheet'!$G:$M, 4, 0)) / VLOOKUP(ROUND($A155,5),'main sheet'!$G:$M, 4, 0)) * R$11</f>
        <v>2.168522367495694E-5</v>
      </c>
      <c r="S155" s="19">
        <f>((VLOOKUP(ROUND($A155 + (S$9/12),5),'main sheet'!$G:$M, 4, 0) - VLOOKUP(ROUND($A155 + (S$9/12) + (1/12),5),'main sheet'!$G:$M, 4, 0)) / VLOOKUP(ROUND($A155,5),'main sheet'!$G:$M, 4, 0)) * S$11</f>
        <v>2.1670875489345453E-5</v>
      </c>
      <c r="T155" s="19">
        <f>((VLOOKUP(ROUND($A155 + (T$9/12),5),'main sheet'!$G:$M, 4, 0) - VLOOKUP(ROUND($A155 + (T$9/12) + (1/12),5),'main sheet'!$G:$M, 4, 0)) / VLOOKUP(ROUND($A155,5),'main sheet'!$G:$M, 4, 0)) * T$11</f>
        <v>2.1656536797169649E-5</v>
      </c>
      <c r="U155" s="19">
        <f>((VLOOKUP(ROUND($A155 + (U$9/12),5),'main sheet'!$G:$M, 4, 0) - VLOOKUP(ROUND($A155 + (U$9/12) + (1/12),5),'main sheet'!$G:$M, 4, 0)) / VLOOKUP(ROUND($A155,5),'main sheet'!$G:$M, 4, 0)) * U$11</f>
        <v>2.1642207592584382E-5</v>
      </c>
      <c r="V155" s="19">
        <f>((VLOOKUP(ROUND($A155 + (V$9/12),5),'main sheet'!$G:$M, 4, 0) - VLOOKUP(ROUND($A155 + (V$9/12) + (1/12),5),'main sheet'!$G:$M, 4, 0)) / VLOOKUP(ROUND($A155,5),'main sheet'!$G:$M, 4, 0)) * V$11</f>
        <v>2.162788786887596E-5</v>
      </c>
      <c r="W155" s="19">
        <f>((VLOOKUP(ROUND($A155 + (W$9/12),5),'main sheet'!$G:$M, 4, 0) - VLOOKUP(ROUND($A155 + (W$9/12) + (1/12),5),'main sheet'!$G:$M, 4, 0)) / VLOOKUP(ROUND($A155,5),'main sheet'!$G:$M, 4, 0)) * W$11</f>
        <v>2.1613577619771483E-5</v>
      </c>
      <c r="X155" s="19">
        <f>((VLOOKUP(ROUND($A155 + (X$9/12),5),'main sheet'!$G:$M, 4, 0) - VLOOKUP(ROUND($A155 + (X$9/12) + (1/12),5),'main sheet'!$G:$M, 4, 0)) / VLOOKUP(ROUND($A155,5),'main sheet'!$G:$M, 4, 0)) * X$11</f>
        <v>2.1599276839437402E-5</v>
      </c>
      <c r="Y155" s="19">
        <f>((VLOOKUP(ROUND($A155 + (Y$9/12),5),'main sheet'!$G:$M, 4, 0) - VLOOKUP(ROUND($A155 + (Y$9/12) + (1/12),5),'main sheet'!$G:$M, 4, 0)) / VLOOKUP(ROUND($A155,5),'main sheet'!$G:$M, 4, 0)) * Y$11</f>
        <v>2.1584985521173341E-5</v>
      </c>
      <c r="Z155" s="19">
        <f>((VLOOKUP(ROUND($A155 + (Z$9/12),5),'main sheet'!$G:$M, 4, 0) - VLOOKUP(ROUND($A155 + (Z$9/12) + (1/12),5),'main sheet'!$G:$M, 4, 0)) / VLOOKUP(ROUND($A155,5),'main sheet'!$G:$M, 4, 0)) * Z$11</f>
        <v>2.1570703658718849E-5</v>
      </c>
      <c r="AA155" s="19">
        <f>((VLOOKUP(ROUND($A155 + (AA$9/12),5),'main sheet'!$G:$M, 4, 0) - VLOOKUP(ROUND($A155 + (AA$9/12) + (1/12),5),'main sheet'!$G:$M, 4, 0)) / VLOOKUP(ROUND($A155,5),'main sheet'!$G:$M, 4, 0)) * AA$11</f>
        <v>2.1556431246251943E-5</v>
      </c>
      <c r="AB155" s="19">
        <f>((VLOOKUP(ROUND($A155 + (AB$9/12),5),'main sheet'!$G:$M, 4, 0) - VLOOKUP(ROUND($A155 + (AB$9/12) + (1/12),5),'main sheet'!$G:$M, 4, 0)) / VLOOKUP(ROUND($A155,5),'main sheet'!$G:$M, 4, 0)) * AB$11</f>
        <v>2.7341982813162743E-5</v>
      </c>
      <c r="AC155" s="19">
        <f>((VLOOKUP(ROUND($A155 + (AC$9/12),5),'main sheet'!$G:$M, 4, 0) - VLOOKUP(ROUND($A155 + (AC$9/12) + (1/12),5),'main sheet'!$G:$M, 4, 0)) / VLOOKUP(ROUND($A155,5),'main sheet'!$G:$M, 4, 0)) * AC$11</f>
        <v>2.7323891791817071E-5</v>
      </c>
      <c r="AD155" s="19">
        <f>((VLOOKUP(ROUND($A155 + (AD$9/12),5),'main sheet'!$G:$M, 4, 0) - VLOOKUP(ROUND($A155 + (AD$9/12) + (1/12),5),'main sheet'!$G:$M, 4, 0)) / VLOOKUP(ROUND($A155,5),'main sheet'!$G:$M, 4, 0)) * AD$11</f>
        <v>2.7305812740526958E-5</v>
      </c>
      <c r="AE155" s="19">
        <f>((VLOOKUP(ROUND($A155 + (AE$9/12),5),'main sheet'!$G:$M, 4, 0) - VLOOKUP(ROUND($A155 + (AE$9/12) + (1/12),5),'main sheet'!$G:$M, 4, 0)) / VLOOKUP(ROUND($A155,5),'main sheet'!$G:$M, 4, 0)) * AE$11</f>
        <v>2.7287745651372324E-5</v>
      </c>
      <c r="AF155" s="19">
        <f>((VLOOKUP(ROUND($A155 + (AF$9/12),5),'main sheet'!$G:$M, 4, 0) - VLOOKUP(ROUND($A155 + (AF$9/12) + (1/12),5),'main sheet'!$G:$M, 4, 0)) / VLOOKUP(ROUND($A155,5),'main sheet'!$G:$M, 4, 0)) * AF$11</f>
        <v>2.7269690516438343E-5</v>
      </c>
      <c r="AH155" s="18">
        <f t="shared" si="5"/>
        <v>11.833333333333334</v>
      </c>
      <c r="AI155" s="19">
        <f t="shared" si="6"/>
        <v>6.3490190095193632E-4</v>
      </c>
    </row>
    <row r="156" spans="1:35" x14ac:dyDescent="0.3">
      <c r="A156" s="19">
        <v>11.916666666666666</v>
      </c>
      <c r="C156" s="19">
        <f>((VLOOKUP(ROUND($A156 + (C$9/12),5),'main sheet'!$G:$M, 4, 0) - VLOOKUP(ROUND($A156 + (C$9/12) + (1/12),5),'main sheet'!$G:$M, 4, 0)) / VLOOKUP(ROUND($A156,5),'main sheet'!$G:$M, 4, 0)) * C$11</f>
        <v>1.8521004728975923E-5</v>
      </c>
      <c r="D156" s="19">
        <f>((VLOOKUP(ROUND($A156 + (D$9/12),5),'main sheet'!$G:$M, 4, 0) - VLOOKUP(ROUND($A156 + (D$9/12) + (1/12),5),'main sheet'!$G:$M, 4, 0)) / VLOOKUP(ROUND($A156,5),'main sheet'!$G:$M, 4, 0)) * D$11</f>
        <v>1.8503037535875252E-5</v>
      </c>
      <c r="E156" s="19">
        <f>((VLOOKUP(ROUND($A156 + (E$9/12),5),'main sheet'!$G:$M, 4, 0) - VLOOKUP(ROUND($A156 + (E$9/12) + (1/12),5),'main sheet'!$G:$M, 4, 0)) / VLOOKUP(ROUND($A156,5),'main sheet'!$G:$M, 4, 0)) * E$11</f>
        <v>1.8485087772422577E-5</v>
      </c>
      <c r="F156" s="19">
        <f>((VLOOKUP(ROUND($A156 + (F$9/12),5),'main sheet'!$G:$M, 4, 0) - VLOOKUP(ROUND($A156 + (F$9/12) + (1/12),5),'main sheet'!$G:$M, 4, 0)) / VLOOKUP(ROUND($A156,5),'main sheet'!$G:$M, 4, 0)) * F$11</f>
        <v>1.846715542214974E-5</v>
      </c>
      <c r="G156" s="19">
        <f>((VLOOKUP(ROUND($A156 + (G$9/12),5),'main sheet'!$G:$M, 4, 0) - VLOOKUP(ROUND($A156 + (G$9/12) + (1/12),5),'main sheet'!$G:$M, 4, 0)) / VLOOKUP(ROUND($A156,5),'main sheet'!$G:$M, 4, 0)) * G$11</f>
        <v>1.8449240468163972E-5</v>
      </c>
      <c r="H156" s="19">
        <f>((VLOOKUP(ROUND($A156 + (H$9/12),5),'main sheet'!$G:$M, 4, 0) - VLOOKUP(ROUND($A156 + (H$9/12) + (1/12),5),'main sheet'!$G:$M, 4, 0)) / VLOOKUP(ROUND($A156,5),'main sheet'!$G:$M, 4, 0)) * H$11</f>
        <v>1.8431342893149977E-5</v>
      </c>
      <c r="I156" s="19">
        <f>((VLOOKUP(ROUND($A156 + (I$9/12),5),'main sheet'!$G:$M, 4, 0) - VLOOKUP(ROUND($A156 + (I$9/12) + (1/12),5),'main sheet'!$G:$M, 4, 0)) / VLOOKUP(ROUND($A156,5),'main sheet'!$G:$M, 4, 0)) * I$11</f>
        <v>1.8413462680687486E-5</v>
      </c>
      <c r="J156" s="19">
        <f>((VLOOKUP(ROUND($A156 + (J$9/12),5),'main sheet'!$G:$M, 4, 0) - VLOOKUP(ROUND($A156 + (J$9/12) + (1/12),5),'main sheet'!$G:$M, 4, 0)) / VLOOKUP(ROUND($A156,5),'main sheet'!$G:$M, 4, 0)) * J$11</f>
        <v>1.8395599813932839E-5</v>
      </c>
      <c r="K156" s="19">
        <f>((VLOOKUP(ROUND($A156 + (K$9/12),5),'main sheet'!$G:$M, 4, 0) - VLOOKUP(ROUND($A156 + (K$9/12) + (1/12),5),'main sheet'!$G:$M, 4, 0)) / VLOOKUP(ROUND($A156,5),'main sheet'!$G:$M, 4, 0)) * K$11</f>
        <v>1.8377754275621088E-5</v>
      </c>
      <c r="L156" s="19">
        <f>((VLOOKUP(ROUND($A156 + (L$9/12),5),'main sheet'!$G:$M, 4, 0) - VLOOKUP(ROUND($A156 + (L$9/12) + (1/12),5),'main sheet'!$G:$M, 4, 0)) / VLOOKUP(ROUND($A156,5),'main sheet'!$G:$M, 4, 0)) * L$11</f>
        <v>1.8359926049379711E-5</v>
      </c>
      <c r="M156" s="19">
        <f>((VLOOKUP(ROUND($A156 + (M$9/12),5),'main sheet'!$G:$M, 4, 0) - VLOOKUP(ROUND($A156 + (M$9/12) + (1/12),5),'main sheet'!$G:$M, 4, 0)) / VLOOKUP(ROUND($A156,5),'main sheet'!$G:$M, 4, 0)) * M$11</f>
        <v>1.8410186064162733E-5</v>
      </c>
      <c r="N156" s="19">
        <f>((VLOOKUP(ROUND($A156 + (N$9/12),5),'main sheet'!$G:$M, 4, 0) - VLOOKUP(ROUND($A156 + (N$9/12) + (1/12),5),'main sheet'!$G:$M, 4, 0)) / VLOOKUP(ROUND($A156,5),'main sheet'!$G:$M, 4, 0)) * N$11</f>
        <v>1.8398004830806933E-5</v>
      </c>
      <c r="O156" s="19">
        <f>((VLOOKUP(ROUND($A156 + (O$9/12),5),'main sheet'!$G:$M, 4, 0) - VLOOKUP(ROUND($A156 + (O$9/12) + (1/12),5),'main sheet'!$G:$M, 4, 0)) / VLOOKUP(ROUND($A156,5),'main sheet'!$G:$M, 4, 0)) * O$11</f>
        <v>2.1728710140668135E-5</v>
      </c>
      <c r="P156" s="19">
        <f>((VLOOKUP(ROUND($A156 + (P$9/12),5),'main sheet'!$G:$M, 4, 0) - VLOOKUP(ROUND($A156 + (P$9/12) + (1/12),5),'main sheet'!$G:$M, 4, 0)) / VLOOKUP(ROUND($A156,5),'main sheet'!$G:$M, 4, 0)) * P$11</f>
        <v>2.1714333181775195E-5</v>
      </c>
      <c r="Q156" s="19">
        <f>((VLOOKUP(ROUND($A156 + (Q$9/12),5),'main sheet'!$G:$M, 4, 0) - VLOOKUP(ROUND($A156 + (Q$9/12) + (1/12),5),'main sheet'!$G:$M, 4, 0)) / VLOOKUP(ROUND($A156,5),'main sheet'!$G:$M, 4, 0)) * Q$11</f>
        <v>2.1699965735793022E-5</v>
      </c>
      <c r="R156" s="19">
        <f>((VLOOKUP(ROUND($A156 + (R$9/12),5),'main sheet'!$G:$M, 4, 0) - VLOOKUP(ROUND($A156 + (R$9/12) + (1/12),5),'main sheet'!$G:$M, 4, 0)) / VLOOKUP(ROUND($A156,5),'main sheet'!$G:$M, 4, 0)) * R$11</f>
        <v>2.1685607795990004E-5</v>
      </c>
      <c r="S156" s="19">
        <f>((VLOOKUP(ROUND($A156 + (S$9/12),5),'main sheet'!$G:$M, 4, 0) - VLOOKUP(ROUND($A156 + (S$9/12) + (1/12),5),'main sheet'!$G:$M, 4, 0)) / VLOOKUP(ROUND($A156,5),'main sheet'!$G:$M, 4, 0)) * S$11</f>
        <v>2.1671259356076498E-5</v>
      </c>
      <c r="T156" s="19">
        <f>((VLOOKUP(ROUND($A156 + (T$9/12),5),'main sheet'!$G:$M, 4, 0) - VLOOKUP(ROUND($A156 + (T$9/12) + (1/12),5),'main sheet'!$G:$M, 4, 0)) / VLOOKUP(ROUND($A156,5),'main sheet'!$G:$M, 4, 0)) * T$11</f>
        <v>2.1656920410203386E-5</v>
      </c>
      <c r="U156" s="19">
        <f>((VLOOKUP(ROUND($A156 + (U$9/12),5),'main sheet'!$G:$M, 4, 0) - VLOOKUP(ROUND($A156 + (U$9/12) + (1/12),5),'main sheet'!$G:$M, 4, 0)) / VLOOKUP(ROUND($A156,5),'main sheet'!$G:$M, 4, 0)) * U$11</f>
        <v>2.164259095165242E-5</v>
      </c>
      <c r="V156" s="19">
        <f>((VLOOKUP(ROUND($A156 + (V$9/12),5),'main sheet'!$G:$M, 4, 0) - VLOOKUP(ROUND($A156 + (V$9/12) + (1/12),5),'main sheet'!$G:$M, 4, 0)) / VLOOKUP(ROUND($A156,5),'main sheet'!$G:$M, 4, 0)) * V$11</f>
        <v>2.1628270974146428E-5</v>
      </c>
      <c r="W156" s="19">
        <f>((VLOOKUP(ROUND($A156 + (W$9/12),5),'main sheet'!$G:$M, 4, 0) - VLOOKUP(ROUND($A156 + (W$9/12) + (1/12),5),'main sheet'!$G:$M, 4, 0)) / VLOOKUP(ROUND($A156,5),'main sheet'!$G:$M, 4, 0)) * W$11</f>
        <v>2.1613960471847896E-5</v>
      </c>
      <c r="X156" s="19">
        <f>((VLOOKUP(ROUND($A156 + (X$9/12),5),'main sheet'!$G:$M, 4, 0) - VLOOKUP(ROUND($A156 + (X$9/12) + (1/12),5),'main sheet'!$G:$M, 4, 0)) / VLOOKUP(ROUND($A156,5),'main sheet'!$G:$M, 4, 0)) * X$11</f>
        <v>2.1599659438051895E-5</v>
      </c>
      <c r="Y156" s="19">
        <f>((VLOOKUP(ROUND($A156 + (Y$9/12),5),'main sheet'!$G:$M, 4, 0) - VLOOKUP(ROUND($A156 + (Y$9/12) + (1/12),5),'main sheet'!$G:$M, 4, 0)) / VLOOKUP(ROUND($A156,5),'main sheet'!$G:$M, 4, 0)) * Y$11</f>
        <v>2.1585367866493714E-5</v>
      </c>
      <c r="Z156" s="19">
        <f>((VLOOKUP(ROUND($A156 + (Z$9/12),5),'main sheet'!$G:$M, 4, 0) - VLOOKUP(ROUND($A156 + (Z$9/12) + (1/12),5),'main sheet'!$G:$M, 4, 0)) / VLOOKUP(ROUND($A156,5),'main sheet'!$G:$M, 4, 0)) * Z$11</f>
        <v>2.1571085751347413E-5</v>
      </c>
      <c r="AA156" s="19">
        <f>((VLOOKUP(ROUND($A156 + (AA$9/12),5),'main sheet'!$G:$M, 4, 0) - VLOOKUP(ROUND($A156 + (AA$9/12) + (1/12),5),'main sheet'!$G:$M, 4, 0)) / VLOOKUP(ROUND($A156,5),'main sheet'!$G:$M, 4, 0)) * AA$11</f>
        <v>2.7360570455146637E-5</v>
      </c>
      <c r="AB156" s="19">
        <f>((VLOOKUP(ROUND($A156 + (AB$9/12),5),'main sheet'!$G:$M, 4, 0) - VLOOKUP(ROUND($A156 + (AB$9/12) + (1/12),5),'main sheet'!$G:$M, 4, 0)) / VLOOKUP(ROUND($A156,5),'main sheet'!$G:$M, 4, 0)) * AB$11</f>
        <v>2.7342467135152758E-5</v>
      </c>
      <c r="AC156" s="19">
        <f>((VLOOKUP(ROUND($A156 + (AC$9/12),5),'main sheet'!$G:$M, 4, 0) - VLOOKUP(ROUND($A156 + (AC$9/12) + (1/12),5),'main sheet'!$G:$M, 4, 0)) / VLOOKUP(ROUND($A156,5),'main sheet'!$G:$M, 4, 0)) * AC$11</f>
        <v>2.7324375793351926E-5</v>
      </c>
      <c r="AD156" s="19">
        <f>((VLOOKUP(ROUND($A156 + (AD$9/12),5),'main sheet'!$G:$M, 4, 0) - VLOOKUP(ROUND($A156 + (AD$9/12) + (1/12),5),'main sheet'!$G:$M, 4, 0)) / VLOOKUP(ROUND($A156,5),'main sheet'!$G:$M, 4, 0)) * AD$11</f>
        <v>2.7306296421818683E-5</v>
      </c>
      <c r="AE156" s="19">
        <f>((VLOOKUP(ROUND($A156 + (AE$9/12),5),'main sheet'!$G:$M, 4, 0) - VLOOKUP(ROUND($A156 + (AE$9/12) + (1/12),5),'main sheet'!$G:$M, 4, 0)) / VLOOKUP(ROUND($A156,5),'main sheet'!$G:$M, 4, 0)) * AE$11</f>
        <v>2.7288229012632815E-5</v>
      </c>
      <c r="AF156" s="19">
        <f>((VLOOKUP(ROUND($A156 + (AF$9/12),5),'main sheet'!$G:$M, 4, 0) - VLOOKUP(ROUND($A156 + (AF$9/12) + (1/12),5),'main sheet'!$G:$M, 4, 0)) / VLOOKUP(ROUND($A156,5),'main sheet'!$G:$M, 4, 0)) * AF$11</f>
        <v>2.7270173557879346E-5</v>
      </c>
      <c r="AH156" s="18">
        <f t="shared" si="5"/>
        <v>11.916666666666666</v>
      </c>
      <c r="AI156" s="19">
        <f t="shared" si="6"/>
        <v>6.4490164698535637E-4</v>
      </c>
    </row>
    <row r="157" spans="1:35" x14ac:dyDescent="0.3">
      <c r="A157" s="19">
        <v>12</v>
      </c>
      <c r="C157" s="19">
        <f>((VLOOKUP(ROUND($A157 + (C$9/12),5),'main sheet'!$G:$M, 4, 0) - VLOOKUP(ROUND($A157 + (C$9/12) + (1/12),5),'main sheet'!$G:$M, 4, 0)) / VLOOKUP(ROUND($A157,5),'main sheet'!$G:$M, 4, 0)) * C$11</f>
        <v>1.8521332806600852E-5</v>
      </c>
      <c r="D157" s="19">
        <f>((VLOOKUP(ROUND($A157 + (D$9/12),5),'main sheet'!$G:$M, 4, 0) - VLOOKUP(ROUND($A157 + (D$9/12) + (1/12),5),'main sheet'!$G:$M, 4, 0)) / VLOOKUP(ROUND($A157,5),'main sheet'!$G:$M, 4, 0)) * D$11</f>
        <v>1.8503365294938933E-5</v>
      </c>
      <c r="E157" s="19">
        <f>((VLOOKUP(ROUND($A157 + (E$9/12),5),'main sheet'!$G:$M, 4, 0) - VLOOKUP(ROUND($A157 + (E$9/12) + (1/12),5),'main sheet'!$G:$M, 4, 0)) / VLOOKUP(ROUND($A157,5),'main sheet'!$G:$M, 4, 0)) * E$11</f>
        <v>1.8485415213674505E-5</v>
      </c>
      <c r="F157" s="19">
        <f>((VLOOKUP(ROUND($A157 + (F$9/12),5),'main sheet'!$G:$M, 4, 0) - VLOOKUP(ROUND($A157 + (F$9/12) + (1/12),5),'main sheet'!$G:$M, 4, 0)) / VLOOKUP(ROUND($A157,5),'main sheet'!$G:$M, 4, 0)) * F$11</f>
        <v>1.8467482545898087E-5</v>
      </c>
      <c r="G157" s="19">
        <f>((VLOOKUP(ROUND($A157 + (G$9/12),5),'main sheet'!$G:$M, 4, 0) - VLOOKUP(ROUND($A157 + (G$9/12) + (1/12),5),'main sheet'!$G:$M, 4, 0)) / VLOOKUP(ROUND($A157,5),'main sheet'!$G:$M, 4, 0)) * G$11</f>
        <v>1.8449567274277278E-5</v>
      </c>
      <c r="H157" s="19">
        <f>((VLOOKUP(ROUND($A157 + (H$9/12),5),'main sheet'!$G:$M, 4, 0) - VLOOKUP(ROUND($A157 + (H$9/12) + (1/12),5),'main sheet'!$G:$M, 4, 0)) / VLOOKUP(ROUND($A157,5),'main sheet'!$G:$M, 4, 0)) * H$11</f>
        <v>1.8431669382375558E-5</v>
      </c>
      <c r="I157" s="19">
        <f>((VLOOKUP(ROUND($A157 + (I$9/12),5),'main sheet'!$G:$M, 4, 0) - VLOOKUP(ROUND($A157 + (I$9/12) + (1/12),5),'main sheet'!$G:$M, 4, 0)) / VLOOKUP(ROUND($A157,5),'main sheet'!$G:$M, 4, 0)) * I$11</f>
        <v>1.8413788853332623E-5</v>
      </c>
      <c r="J157" s="19">
        <f>((VLOOKUP(ROUND($A157 + (J$9/12),5),'main sheet'!$G:$M, 4, 0) - VLOOKUP(ROUND($A157 + (J$9/12) + (1/12),5),'main sheet'!$G:$M, 4, 0)) / VLOOKUP(ROUND($A157,5),'main sheet'!$G:$M, 4, 0)) * J$11</f>
        <v>1.8395925669866448E-5</v>
      </c>
      <c r="K157" s="19">
        <f>((VLOOKUP(ROUND($A157 + (K$9/12),5),'main sheet'!$G:$M, 4, 0) - VLOOKUP(ROUND($A157 + (K$9/12) + (1/12),5),'main sheet'!$G:$M, 4, 0)) / VLOOKUP(ROUND($A157,5),'main sheet'!$G:$M, 4, 0)) * K$11</f>
        <v>1.8378079815588318E-5</v>
      </c>
      <c r="L157" s="19">
        <f>((VLOOKUP(ROUND($A157 + (L$9/12),5),'main sheet'!$G:$M, 4, 0) - VLOOKUP(ROUND($A157 + (L$9/12) + (1/12),5),'main sheet'!$G:$M, 4, 0)) / VLOOKUP(ROUND($A157,5),'main sheet'!$G:$M, 4, 0)) * L$11</f>
        <v>1.8360251273686937E-5</v>
      </c>
      <c r="M157" s="19">
        <f>((VLOOKUP(ROUND($A157 + (M$9/12),5),'main sheet'!$G:$M, 4, 0) - VLOOKUP(ROUND($A157 + (M$9/12) + (1/12),5),'main sheet'!$G:$M, 4, 0)) / VLOOKUP(ROUND($A157,5),'main sheet'!$G:$M, 4, 0)) * M$11</f>
        <v>1.8410512178474228E-5</v>
      </c>
      <c r="N157" s="19">
        <f>((VLOOKUP(ROUND($A157 + (N$9/12),5),'main sheet'!$G:$M, 4, 0) - VLOOKUP(ROUND($A157 + (N$9/12) + (1/12),5),'main sheet'!$G:$M, 4, 0)) / VLOOKUP(ROUND($A157,5),'main sheet'!$G:$M, 4, 0)) * N$11</f>
        <v>2.1743481771319959E-5</v>
      </c>
      <c r="O157" s="19">
        <f>((VLOOKUP(ROUND($A157 + (O$9/12),5),'main sheet'!$G:$M, 4, 0) - VLOOKUP(ROUND($A157 + (O$9/12) + (1/12),5),'main sheet'!$G:$M, 4, 0)) / VLOOKUP(ROUND($A157,5),'main sheet'!$G:$M, 4, 0)) * O$11</f>
        <v>2.1729095038670308E-5</v>
      </c>
      <c r="P157" s="19">
        <f>((VLOOKUP(ROUND($A157 + (P$9/12),5),'main sheet'!$G:$M, 4, 0) - VLOOKUP(ROUND($A157 + (P$9/12) + (1/12),5),'main sheet'!$G:$M, 4, 0)) / VLOOKUP(ROUND($A157,5),'main sheet'!$G:$M, 4, 0)) * P$11</f>
        <v>2.171471782539849E-5</v>
      </c>
      <c r="Q157" s="19">
        <f>((VLOOKUP(ROUND($A157 + (Q$9/12),5),'main sheet'!$G:$M, 4, 0) - VLOOKUP(ROUND($A157 + (Q$9/12) + (1/12),5),'main sheet'!$G:$M, 4, 0)) / VLOOKUP(ROUND($A157,5),'main sheet'!$G:$M, 4, 0)) * Q$11</f>
        <v>2.1700350124768329E-5</v>
      </c>
      <c r="R157" s="19">
        <f>((VLOOKUP(ROUND($A157 + (R$9/12),5),'main sheet'!$G:$M, 4, 0) - VLOOKUP(ROUND($A157 + (R$9/12) + (1/12),5),'main sheet'!$G:$M, 4, 0)) / VLOOKUP(ROUND($A157,5),'main sheet'!$G:$M, 4, 0)) * R$11</f>
        <v>2.168599193048591E-5</v>
      </c>
      <c r="S157" s="19">
        <f>((VLOOKUP(ROUND($A157 + (S$9/12),5),'main sheet'!$G:$M, 4, 0) - VLOOKUP(ROUND($A157 + (S$9/12) + (1/12),5),'main sheet'!$G:$M, 4, 0)) / VLOOKUP(ROUND($A157,5),'main sheet'!$G:$M, 4, 0)) * S$11</f>
        <v>2.1671643236698128E-5</v>
      </c>
      <c r="T157" s="19">
        <f>((VLOOKUP(ROUND($A157 + (T$9/12),5),'main sheet'!$G:$M, 4, 0) - VLOOKUP(ROUND($A157 + (T$9/12) + (1/12),5),'main sheet'!$G:$M, 4, 0)) / VLOOKUP(ROUND($A157,5),'main sheet'!$G:$M, 4, 0)) * T$11</f>
        <v>2.1657304036682166E-5</v>
      </c>
      <c r="U157" s="19">
        <f>((VLOOKUP(ROUND($A157 + (U$9/12),5),'main sheet'!$G:$M, 4, 0) - VLOOKUP(ROUND($A157 + (U$9/12) + (1/12),5),'main sheet'!$G:$M, 4, 0)) / VLOOKUP(ROUND($A157,5),'main sheet'!$G:$M, 4, 0)) * U$11</f>
        <v>2.1642974324156593E-5</v>
      </c>
      <c r="V157" s="19">
        <f>((VLOOKUP(ROUND($A157 + (V$9/12),5),'main sheet'!$G:$M, 4, 0) - VLOOKUP(ROUND($A157 + (V$9/12) + (1/12),5),'main sheet'!$G:$M, 4, 0)) / VLOOKUP(ROUND($A157,5),'main sheet'!$G:$M, 4, 0)) * V$11</f>
        <v>2.1628654093279926E-5</v>
      </c>
      <c r="W157" s="19">
        <f>((VLOOKUP(ROUND($A157 + (W$9/12),5),'main sheet'!$G:$M, 4, 0) - VLOOKUP(ROUND($A157 + (W$9/12) + (1/12),5),'main sheet'!$G:$M, 4, 0)) / VLOOKUP(ROUND($A157,5),'main sheet'!$G:$M, 4, 0)) * W$11</f>
        <v>2.1614343337342674E-5</v>
      </c>
      <c r="X157" s="19">
        <f>((VLOOKUP(ROUND($A157 + (X$9/12),5),'main sheet'!$G:$M, 4, 0) - VLOOKUP(ROUND($A157 + (X$9/12) + (1/12),5),'main sheet'!$G:$M, 4, 0)) / VLOOKUP(ROUND($A157,5),'main sheet'!$G:$M, 4, 0)) * X$11</f>
        <v>2.1600042050075871E-5</v>
      </c>
      <c r="Y157" s="19">
        <f>((VLOOKUP(ROUND($A157 + (Y$9/12),5),'main sheet'!$G:$M, 4, 0) - VLOOKUP(ROUND($A157 + (Y$9/12) + (1/12),5),'main sheet'!$G:$M, 4, 0)) / VLOOKUP(ROUND($A157,5),'main sheet'!$G:$M, 4, 0)) * Y$11</f>
        <v>2.1585750225649614E-5</v>
      </c>
      <c r="Z157" s="19">
        <f>((VLOOKUP(ROUND($A157 + (Z$9/12),5),'main sheet'!$G:$M, 4, 0) - VLOOKUP(ROUND($A157 + (Z$9/12) + (1/12),5),'main sheet'!$G:$M, 4, 0)) / VLOOKUP(ROUND($A157,5),'main sheet'!$G:$M, 4, 0)) * Z$11</f>
        <v>2.7379170741982357E-5</v>
      </c>
      <c r="AA157" s="19">
        <f>((VLOOKUP(ROUND($A157 + (AA$9/12),5),'main sheet'!$G:$M, 4, 0) - VLOOKUP(ROUND($A157 + (AA$9/12) + (1/12),5),'main sheet'!$G:$M, 4, 0)) / VLOOKUP(ROUND($A157,5),'main sheet'!$G:$M, 4, 0)) * AA$11</f>
        <v>2.7361055114973716E-5</v>
      </c>
      <c r="AB157" s="19">
        <f>((VLOOKUP(ROUND($A157 + (AB$9/12),5),'main sheet'!$G:$M, 4, 0) - VLOOKUP(ROUND($A157 + (AB$9/12) + (1/12),5),'main sheet'!$G:$M, 4, 0)) / VLOOKUP(ROUND($A157,5),'main sheet'!$G:$M, 4, 0)) * AB$11</f>
        <v>2.7342951474301142E-5</v>
      </c>
      <c r="AC157" s="19">
        <f>((VLOOKUP(ROUND($A157 + (AC$9/12),5),'main sheet'!$G:$M, 4, 0) - VLOOKUP(ROUND($A157 + (AC$9/12) + (1/12),5),'main sheet'!$G:$M, 4, 0)) / VLOOKUP(ROUND($A157,5),'main sheet'!$G:$M, 4, 0)) * AC$11</f>
        <v>2.7324859812033798E-5</v>
      </c>
      <c r="AD157" s="19">
        <f>((VLOOKUP(ROUND($A157 + (AD$9/12),5),'main sheet'!$G:$M, 4, 0) - VLOOKUP(ROUND($A157 + (AD$9/12) + (1/12),5),'main sheet'!$G:$M, 4, 0)) / VLOOKUP(ROUND($A157,5),'main sheet'!$G:$M, 4, 0)) * AD$11</f>
        <v>2.7306780120246084E-5</v>
      </c>
      <c r="AE157" s="19">
        <f>((VLOOKUP(ROUND($A157 + (AE$9/12),5),'main sheet'!$G:$M, 4, 0) - VLOOKUP(ROUND($A157 + (AE$9/12) + (1/12),5),'main sheet'!$G:$M, 4, 0)) / VLOOKUP(ROUND($A157,5),'main sheet'!$G:$M, 4, 0)) * AE$11</f>
        <v>2.728871239101764E-5</v>
      </c>
      <c r="AF157" s="19">
        <f>((VLOOKUP(ROUND($A157 + (AF$9/12),5),'main sheet'!$G:$M, 4, 0) - VLOOKUP(ROUND($A157 + (AF$9/12) + (1/12),5),'main sheet'!$G:$M, 4, 0)) / VLOOKUP(ROUND($A157,5),'main sheet'!$G:$M, 4, 0)) * AF$11</f>
        <v>2.7270656616433356E-5</v>
      </c>
      <c r="AH157" s="18">
        <f t="shared" si="5"/>
        <v>12</v>
      </c>
      <c r="AI157" s="19">
        <f t="shared" si="6"/>
        <v>6.540659245742299E-4</v>
      </c>
    </row>
    <row r="158" spans="1:35" x14ac:dyDescent="0.3">
      <c r="A158" s="19">
        <v>12.083333333333334</v>
      </c>
      <c r="C158" s="19">
        <f>((VLOOKUP(ROUND($A158 + (C$9/12),5),'main sheet'!$G:$M, 4, 0) - VLOOKUP(ROUND($A158 + (C$9/12) + (1/12),5),'main sheet'!$G:$M, 4, 0)) / VLOOKUP(ROUND($A158,5),'main sheet'!$G:$M, 4, 0)) * C$11</f>
        <v>1.8521676519135421E-5</v>
      </c>
      <c r="D158" s="19">
        <f>((VLOOKUP(ROUND($A158 + (D$9/12),5),'main sheet'!$G:$M, 4, 0) - VLOOKUP(ROUND($A158 + (D$9/12) + (1/12),5),'main sheet'!$G:$M, 4, 0)) / VLOOKUP(ROUND($A158,5),'main sheet'!$G:$M, 4, 0)) * D$11</f>
        <v>1.8503708674185465E-5</v>
      </c>
      <c r="E158" s="19">
        <f>((VLOOKUP(ROUND($A158 + (E$9/12),5),'main sheet'!$G:$M, 4, 0) - VLOOKUP(ROUND($A158 + (E$9/12) + (1/12),5),'main sheet'!$G:$M, 4, 0)) / VLOOKUP(ROUND($A158,5),'main sheet'!$G:$M, 4, 0)) * E$11</f>
        <v>1.848575825995618E-5</v>
      </c>
      <c r="F158" s="19">
        <f>((VLOOKUP(ROUND($A158 + (F$9/12),5),'main sheet'!$G:$M, 4, 0) - VLOOKUP(ROUND($A158 + (F$9/12) + (1/12),5),'main sheet'!$G:$M, 4, 0)) / VLOOKUP(ROUND($A158,5),'main sheet'!$G:$M, 4, 0)) * F$11</f>
        <v>1.8467825259098012E-5</v>
      </c>
      <c r="G158" s="19">
        <f>((VLOOKUP(ROUND($A158 + (G$9/12),5),'main sheet'!$G:$M, 4, 0) - VLOOKUP(ROUND($A158 + (G$9/12) + (1/12),5),'main sheet'!$G:$M, 4, 0)) / VLOOKUP(ROUND($A158,5),'main sheet'!$G:$M, 4, 0)) * G$11</f>
        <v>1.8449909655158188E-5</v>
      </c>
      <c r="H158" s="19">
        <f>((VLOOKUP(ROUND($A158 + (H$9/12),5),'main sheet'!$G:$M, 4, 0) - VLOOKUP(ROUND($A158 + (H$9/12) + (1/12),5),'main sheet'!$G:$M, 4, 0)) / VLOOKUP(ROUND($A158,5),'main sheet'!$G:$M, 4, 0)) * H$11</f>
        <v>1.8432011431259699E-5</v>
      </c>
      <c r="I158" s="19">
        <f>((VLOOKUP(ROUND($A158 + (I$9/12),5),'main sheet'!$G:$M, 4, 0) - VLOOKUP(ROUND($A158 + (I$9/12) + (1/12),5),'main sheet'!$G:$M, 4, 0)) / VLOOKUP(ROUND($A158,5),'main sheet'!$G:$M, 4, 0)) * I$11</f>
        <v>1.8414130570103436E-5</v>
      </c>
      <c r="J158" s="19">
        <f>((VLOOKUP(ROUND($A158 + (J$9/12),5),'main sheet'!$G:$M, 4, 0) - VLOOKUP(ROUND($A158 + (J$9/12) + (1/12),5),'main sheet'!$G:$M, 4, 0)) / VLOOKUP(ROUND($A158,5),'main sheet'!$G:$M, 4, 0)) * J$11</f>
        <v>1.8396267055284457E-5</v>
      </c>
      <c r="K158" s="19">
        <f>((VLOOKUP(ROUND($A158 + (K$9/12),5),'main sheet'!$G:$M, 4, 0) - VLOOKUP(ROUND($A158 + (K$9/12) + (1/12),5),'main sheet'!$G:$M, 4, 0)) / VLOOKUP(ROUND($A158,5),'main sheet'!$G:$M, 4, 0)) * K$11</f>
        <v>1.8378420869974826E-5</v>
      </c>
      <c r="L158" s="19">
        <f>((VLOOKUP(ROUND($A158 + (L$9/12),5),'main sheet'!$G:$M, 4, 0) - VLOOKUP(ROUND($A158 + (L$9/12) + (1/12),5),'main sheet'!$G:$M, 4, 0)) / VLOOKUP(ROUND($A158,5),'main sheet'!$G:$M, 4, 0)) * L$11</f>
        <v>1.8360591996925731E-5</v>
      </c>
      <c r="M158" s="19">
        <f>((VLOOKUP(ROUND($A158 + (M$9/12),5),'main sheet'!$G:$M, 4, 0) - VLOOKUP(ROUND($A158 + (M$9/12) + (1/12),5),'main sheet'!$G:$M, 4, 0)) / VLOOKUP(ROUND($A158,5),'main sheet'!$G:$M, 4, 0)) * M$11</f>
        <v>2.175828180461437E-5</v>
      </c>
      <c r="N158" s="19">
        <f>((VLOOKUP(ROUND($A158 + (N$9/12),5),'main sheet'!$G:$M, 4, 0) - VLOOKUP(ROUND($A158 + (N$9/12) + (1/12),5),'main sheet'!$G:$M, 4, 0)) / VLOOKUP(ROUND($A158,5),'main sheet'!$G:$M, 4, 0)) * N$11</f>
        <v>2.1743885279415186E-5</v>
      </c>
      <c r="O158" s="19">
        <f>((VLOOKUP(ROUND($A158 + (O$9/12),5),'main sheet'!$G:$M, 4, 0) - VLOOKUP(ROUND($A158 + (O$9/12) + (1/12),5),'main sheet'!$G:$M, 4, 0)) / VLOOKUP(ROUND($A158,5),'main sheet'!$G:$M, 4, 0)) * O$11</f>
        <v>2.1729498280073352E-5</v>
      </c>
      <c r="P158" s="19">
        <f>((VLOOKUP(ROUND($A158 + (P$9/12),5),'main sheet'!$G:$M, 4, 0) - VLOOKUP(ROUND($A158 + (P$9/12) + (1/12),5),'main sheet'!$G:$M, 4, 0)) / VLOOKUP(ROUND($A158,5),'main sheet'!$G:$M, 4, 0)) * P$11</f>
        <v>2.1715120799848092E-5</v>
      </c>
      <c r="Q158" s="19">
        <f>((VLOOKUP(ROUND($A158 + (Q$9/12),5),'main sheet'!$G:$M, 4, 0) - VLOOKUP(ROUND($A158 + (Q$9/12) + (1/12),5),'main sheet'!$G:$M, 4, 0)) / VLOOKUP(ROUND($A158,5),'main sheet'!$G:$M, 4, 0)) * Q$11</f>
        <v>2.1700752832441215E-5</v>
      </c>
      <c r="R158" s="19">
        <f>((VLOOKUP(ROUND($A158 + (R$9/12),5),'main sheet'!$G:$M, 4, 0) - VLOOKUP(ROUND($A158 + (R$9/12) + (1/12),5),'main sheet'!$G:$M, 4, 0)) / VLOOKUP(ROUND($A158,5),'main sheet'!$G:$M, 4, 0)) * R$11</f>
        <v>2.168639437199564E-5</v>
      </c>
      <c r="S158" s="19">
        <f>((VLOOKUP(ROUND($A158 + (S$9/12),5),'main sheet'!$G:$M, 4, 0) - VLOOKUP(ROUND($A158 + (S$9/12) + (1/12),5),'main sheet'!$G:$M, 4, 0)) / VLOOKUP(ROUND($A158,5),'main sheet'!$G:$M, 4, 0)) * S$11</f>
        <v>2.1672045411783961E-5</v>
      </c>
      <c r="T158" s="19">
        <f>((VLOOKUP(ROUND($A158 + (T$9/12),5),'main sheet'!$G:$M, 4, 0) - VLOOKUP(ROUND($A158 + (T$9/12) + (1/12),5),'main sheet'!$G:$M, 4, 0)) / VLOOKUP(ROUND($A158,5),'main sheet'!$G:$M, 4, 0)) * T$11</f>
        <v>2.1657705945520478E-5</v>
      </c>
      <c r="U158" s="19">
        <f>((VLOOKUP(ROUND($A158 + (U$9/12),5),'main sheet'!$G:$M, 4, 0) - VLOOKUP(ROUND($A158 + (U$9/12) + (1/12),5),'main sheet'!$G:$M, 4, 0)) / VLOOKUP(ROUND($A158,5),'main sheet'!$G:$M, 4, 0)) * U$11</f>
        <v>2.1643375967359729E-5</v>
      </c>
      <c r="V158" s="19">
        <f>((VLOOKUP(ROUND($A158 + (V$9/12),5),'main sheet'!$G:$M, 4, 0) - VLOOKUP(ROUND($A158 + (V$9/12) + (1/12),5),'main sheet'!$G:$M, 4, 0)) / VLOOKUP(ROUND($A158,5),'main sheet'!$G:$M, 4, 0)) * V$11</f>
        <v>2.1629055470587656E-5</v>
      </c>
      <c r="W158" s="19">
        <f>((VLOOKUP(ROUND($A158 + (W$9/12),5),'main sheet'!$G:$M, 4, 0) - VLOOKUP(ROUND($A158 + (W$9/12) + (1/12),5),'main sheet'!$G:$M, 4, 0)) / VLOOKUP(ROUND($A158,5),'main sheet'!$G:$M, 4, 0)) * W$11</f>
        <v>2.1614744448931028E-5</v>
      </c>
      <c r="X158" s="19">
        <f>((VLOOKUP(ROUND($A158 + (X$9/12),5),'main sheet'!$G:$M, 4, 0) - VLOOKUP(ROUND($A158 + (X$9/12) + (1/12),5),'main sheet'!$G:$M, 4, 0)) / VLOOKUP(ROUND($A158,5),'main sheet'!$G:$M, 4, 0)) * X$11</f>
        <v>2.1600442896555974E-5</v>
      </c>
      <c r="Y158" s="19">
        <f>((VLOOKUP(ROUND($A158 + (Y$9/12),5),'main sheet'!$G:$M, 4, 0) - VLOOKUP(ROUND($A158 + (Y$9/12) + (1/12),5),'main sheet'!$G:$M, 4, 0)) / VLOOKUP(ROUND($A158,5),'main sheet'!$G:$M, 4, 0)) * Y$11</f>
        <v>2.7397806793136282E-5</v>
      </c>
      <c r="Z158" s="19">
        <f>((VLOOKUP(ROUND($A158 + (Z$9/12),5),'main sheet'!$G:$M, 4, 0) - VLOOKUP(ROUND($A158 + (Z$9/12) + (1/12),5),'main sheet'!$G:$M, 4, 0)) / VLOOKUP(ROUND($A158,5),'main sheet'!$G:$M, 4, 0)) * Z$11</f>
        <v>2.737967883544915E-5</v>
      </c>
      <c r="AA158" s="19">
        <f>((VLOOKUP(ROUND($A158 + (AA$9/12),5),'main sheet'!$G:$M, 4, 0) - VLOOKUP(ROUND($A158 + (AA$9/12) + (1/12),5),'main sheet'!$G:$M, 4, 0)) / VLOOKUP(ROUND($A158,5),'main sheet'!$G:$M, 4, 0)) * AA$11</f>
        <v>2.7361562872256777E-5</v>
      </c>
      <c r="AB158" s="19">
        <f>((VLOOKUP(ROUND($A158 + (AB$9/12),5),'main sheet'!$G:$M, 4, 0) - VLOOKUP(ROUND($A158 + (AB$9/12) + (1/12),5),'main sheet'!$G:$M, 4, 0)) / VLOOKUP(ROUND($A158,5),'main sheet'!$G:$M, 4, 0)) * AB$11</f>
        <v>2.7343458895622916E-5</v>
      </c>
      <c r="AC158" s="19">
        <f>((VLOOKUP(ROUND($A158 + (AC$9/12),5),'main sheet'!$G:$M, 4, 0) - VLOOKUP(ROUND($A158 + (AC$9/12) + (1/12),5),'main sheet'!$G:$M, 4, 0)) / VLOOKUP(ROUND($A158,5),'main sheet'!$G:$M, 4, 0)) * AC$11</f>
        <v>2.732536689761657E-5</v>
      </c>
      <c r="AD158" s="19">
        <f>((VLOOKUP(ROUND($A158 + (AD$9/12),5),'main sheet'!$G:$M, 4, 0) - VLOOKUP(ROUND($A158 + (AD$9/12) + (1/12),5),'main sheet'!$G:$M, 4, 0)) / VLOOKUP(ROUND($A158,5),'main sheet'!$G:$M, 4, 0)) * AD$11</f>
        <v>2.7307286870312001E-5</v>
      </c>
      <c r="AE158" s="19">
        <f>((VLOOKUP(ROUND($A158 + (AE$9/12),5),'main sheet'!$G:$M, 4, 0) - VLOOKUP(ROUND($A158 + (AE$9/12) + (1/12),5),'main sheet'!$G:$M, 4, 0)) / VLOOKUP(ROUND($A158,5),'main sheet'!$G:$M, 4, 0)) * AE$11</f>
        <v>2.7289218805788699E-5</v>
      </c>
      <c r="AF158" s="19">
        <f>((VLOOKUP(ROUND($A158 + (AF$9/12),5),'main sheet'!$G:$M, 4, 0) - VLOOKUP(ROUND($A158 + (AF$9/12) + (1/12),5),'main sheet'!$G:$M, 4, 0)) / VLOOKUP(ROUND($A158,5),'main sheet'!$G:$M, 4, 0)) * AF$11</f>
        <v>2.7271162696131405E-5</v>
      </c>
      <c r="AH158" s="18">
        <f t="shared" si="5"/>
        <v>12.083333333333334</v>
      </c>
      <c r="AI158" s="19">
        <f t="shared" si="6"/>
        <v>6.6323714646652197E-4</v>
      </c>
    </row>
    <row r="159" spans="1:35" x14ac:dyDescent="0.3">
      <c r="A159" s="19">
        <v>12.166666666666666</v>
      </c>
      <c r="C159" s="19">
        <f>((VLOOKUP(ROUND($A159 + (C$9/12),5),'main sheet'!$G:$M, 4, 0) - VLOOKUP(ROUND($A159 + (C$9/12) + (1/12),5),'main sheet'!$G:$M, 4, 0)) / VLOOKUP(ROUND($A159,5),'main sheet'!$G:$M, 4, 0)) * C$11</f>
        <v>1.8522020244574256E-5</v>
      </c>
      <c r="D159" s="19">
        <f>((VLOOKUP(ROUND($A159 + (D$9/12),5),'main sheet'!$G:$M, 4, 0) - VLOOKUP(ROUND($A159 + (D$9/12) + (1/12),5),'main sheet'!$G:$M, 4, 0)) / VLOOKUP(ROUND($A159,5),'main sheet'!$G:$M, 4, 0)) * D$11</f>
        <v>1.8504052066323744E-5</v>
      </c>
      <c r="E159" s="19">
        <f>((VLOOKUP(ROUND($A159 + (E$9/12),5),'main sheet'!$G:$M, 4, 0) - VLOOKUP(ROUND($A159 + (E$9/12) + (1/12),5),'main sheet'!$G:$M, 4, 0)) / VLOOKUP(ROUND($A159,5),'main sheet'!$G:$M, 4, 0)) * E$11</f>
        <v>1.8486101318676904E-5</v>
      </c>
      <c r="F159" s="19">
        <f>((VLOOKUP(ROUND($A159 + (F$9/12),5),'main sheet'!$G:$M, 4, 0) - VLOOKUP(ROUND($A159 + (F$9/12) + (1/12),5),'main sheet'!$G:$M, 4, 0)) / VLOOKUP(ROUND($A159,5),'main sheet'!$G:$M, 4, 0)) * F$11</f>
        <v>1.8468167985164678E-5</v>
      </c>
      <c r="G159" s="19">
        <f>((VLOOKUP(ROUND($A159 + (G$9/12),5),'main sheet'!$G:$M, 4, 0) - VLOOKUP(ROUND($A159 + (G$9/12) + (1/12),5),'main sheet'!$G:$M, 4, 0)) / VLOOKUP(ROUND($A159,5),'main sheet'!$G:$M, 4, 0)) * G$11</f>
        <v>1.8450252048893361E-5</v>
      </c>
      <c r="H159" s="19">
        <f>((VLOOKUP(ROUND($A159 + (H$9/12),5),'main sheet'!$G:$M, 4, 0) - VLOOKUP(ROUND($A159 + (H$9/12) + (1/12),5),'main sheet'!$G:$M, 4, 0)) / VLOOKUP(ROUND($A159,5),'main sheet'!$G:$M, 4, 0)) * H$11</f>
        <v>1.8432353492546723E-5</v>
      </c>
      <c r="I159" s="19">
        <f>((VLOOKUP(ROUND($A159 + (I$9/12),5),'main sheet'!$G:$M, 4, 0) - VLOOKUP(ROUND($A159 + (I$9/12) + (1/12),5),'main sheet'!$G:$M, 4, 0)) / VLOOKUP(ROUND($A159,5),'main sheet'!$G:$M, 4, 0)) * I$11</f>
        <v>1.8414472299703582E-5</v>
      </c>
      <c r="J159" s="19">
        <f>((VLOOKUP(ROUND($A159 + (J$9/12),5),'main sheet'!$G:$M, 4, 0) - VLOOKUP(ROUND($A159 + (J$9/12) + (1/12),5),'main sheet'!$G:$M, 4, 0)) / VLOOKUP(ROUND($A159,5),'main sheet'!$G:$M, 4, 0)) * J$11</f>
        <v>1.8396608453519354E-5</v>
      </c>
      <c r="K159" s="19">
        <f>((VLOOKUP(ROUND($A159 + (K$9/12),5),'main sheet'!$G:$M, 4, 0) - VLOOKUP(ROUND($A159 + (K$9/12) + (1/12),5),'main sheet'!$G:$M, 4, 0)) / VLOOKUP(ROUND($A159,5),'main sheet'!$G:$M, 4, 0)) * K$11</f>
        <v>1.8378761936728157E-5</v>
      </c>
      <c r="L159" s="19">
        <f>((VLOOKUP(ROUND($A159 + (L$9/12),5),'main sheet'!$G:$M, 4, 0) - VLOOKUP(ROUND($A159 + (L$9/12) + (1/12),5),'main sheet'!$G:$M, 4, 0)) / VLOOKUP(ROUND($A159,5),'main sheet'!$G:$M, 4, 0)) * L$11</f>
        <v>2.1699284139054648E-5</v>
      </c>
      <c r="M159" s="19">
        <f>((VLOOKUP(ROUND($A159 + (M$9/12),5),'main sheet'!$G:$M, 4, 0) - VLOOKUP(ROUND($A159 + (M$9/12) + (1/12),5),'main sheet'!$G:$M, 4, 0)) / VLOOKUP(ROUND($A159,5),'main sheet'!$G:$M, 4, 0)) * M$11</f>
        <v>2.1758685594856962E-5</v>
      </c>
      <c r="N159" s="19">
        <f>((VLOOKUP(ROUND($A159 + (N$9/12),5),'main sheet'!$G:$M, 4, 0) - VLOOKUP(ROUND($A159 + (N$9/12) + (1/12),5),'main sheet'!$G:$M, 4, 0)) / VLOOKUP(ROUND($A159,5),'main sheet'!$G:$M, 4, 0)) * N$11</f>
        <v>2.174428880277911E-5</v>
      </c>
      <c r="O159" s="19">
        <f>((VLOOKUP(ROUND($A159 + (O$9/12),5),'main sheet'!$G:$M, 4, 0) - VLOOKUP(ROUND($A159 + (O$9/12) + (1/12),5),'main sheet'!$G:$M, 4, 0)) / VLOOKUP(ROUND($A159,5),'main sheet'!$G:$M, 4, 0)) * O$11</f>
        <v>2.1729901536297172E-5</v>
      </c>
      <c r="P159" s="19">
        <f>((VLOOKUP(ROUND($A159 + (P$9/12),5),'main sheet'!$G:$M, 4, 0) - VLOOKUP(ROUND($A159 + (P$9/12) + (1/12),5),'main sheet'!$G:$M, 4, 0)) / VLOOKUP(ROUND($A159,5),'main sheet'!$G:$M, 4, 0)) * P$11</f>
        <v>2.1715523789108659E-5</v>
      </c>
      <c r="Q159" s="19">
        <f>((VLOOKUP(ROUND($A159 + (Q$9/12),5),'main sheet'!$G:$M, 4, 0) - VLOOKUP(ROUND($A159 + (Q$9/12) + (1/12),5),'main sheet'!$G:$M, 4, 0)) / VLOOKUP(ROUND($A159,5),'main sheet'!$G:$M, 4, 0)) * Q$11</f>
        <v>2.1701155555352512E-5</v>
      </c>
      <c r="R159" s="19">
        <f>((VLOOKUP(ROUND($A159 + (R$9/12),5),'main sheet'!$G:$M, 4, 0) - VLOOKUP(ROUND($A159 + (R$9/12) + (1/12),5),'main sheet'!$G:$M, 4, 0)) / VLOOKUP(ROUND($A159,5),'main sheet'!$G:$M, 4, 0)) * R$11</f>
        <v>2.1686796828296747E-5</v>
      </c>
      <c r="S159" s="19">
        <f>((VLOOKUP(ROUND($A159 + (S$9/12),5),'main sheet'!$G:$M, 4, 0) - VLOOKUP(ROUND($A159 + (S$9/12) + (1/12),5),'main sheet'!$G:$M, 4, 0)) / VLOOKUP(ROUND($A159,5),'main sheet'!$G:$M, 4, 0)) * S$11</f>
        <v>2.167244760165138E-5</v>
      </c>
      <c r="T159" s="19">
        <f>((VLOOKUP(ROUND($A159 + (T$9/12),5),'main sheet'!$G:$M, 4, 0) - VLOOKUP(ROUND($A159 + (T$9/12) + (1/12),5),'main sheet'!$G:$M, 4, 0)) / VLOOKUP(ROUND($A159,5),'main sheet'!$G:$M, 4, 0)) * T$11</f>
        <v>2.1658107869566969E-5</v>
      </c>
      <c r="U159" s="19">
        <f>((VLOOKUP(ROUND($A159 + (U$9/12),5),'main sheet'!$G:$M, 4, 0) - VLOOKUP(ROUND($A159 + (U$9/12) + (1/12),5),'main sheet'!$G:$M, 4, 0)) / VLOOKUP(ROUND($A159,5),'main sheet'!$G:$M, 4, 0)) * U$11</f>
        <v>2.1643777625324897E-5</v>
      </c>
      <c r="V159" s="19">
        <f>((VLOOKUP(ROUND($A159 + (V$9/12),5),'main sheet'!$G:$M, 4, 0) - VLOOKUP(ROUND($A159 + (V$9/12) + (1/12),5),'main sheet'!$G:$M, 4, 0)) / VLOOKUP(ROUND($A159,5),'main sheet'!$G:$M, 4, 0)) * V$11</f>
        <v>2.162945686264765E-5</v>
      </c>
      <c r="W159" s="19">
        <f>((VLOOKUP(ROUND($A159 + (W$9/12),5),'main sheet'!$G:$M, 4, 0) - VLOOKUP(ROUND($A159 + (W$9/12) + (1/12),5),'main sheet'!$G:$M, 4, 0)) / VLOOKUP(ROUND($A159,5),'main sheet'!$G:$M, 4, 0)) * W$11</f>
        <v>2.1615145575697393E-5</v>
      </c>
      <c r="X159" s="19">
        <f>((VLOOKUP(ROUND($A159 + (X$9/12),5),'main sheet'!$G:$M, 4, 0) - VLOOKUP(ROUND($A159 + (X$9/12) + (1/12),5),'main sheet'!$G:$M, 4, 0)) / VLOOKUP(ROUND($A159,5),'main sheet'!$G:$M, 4, 0)) * X$11</f>
        <v>2.7416455538645213E-5</v>
      </c>
      <c r="Y159" s="19">
        <f>((VLOOKUP(ROUND($A159 + (Y$9/12),5),'main sheet'!$G:$M, 4, 0) - VLOOKUP(ROUND($A159 + (Y$9/12) + (1/12),5),'main sheet'!$G:$M, 4, 0)) / VLOOKUP(ROUND($A159,5),'main sheet'!$G:$M, 4, 0)) * Y$11</f>
        <v>2.7398315241880286E-5</v>
      </c>
      <c r="Z159" s="19">
        <f>((VLOOKUP(ROUND($A159 + (Z$9/12),5),'main sheet'!$G:$M, 4, 0) - VLOOKUP(ROUND($A159 + (Z$9/12) + (1/12),5),'main sheet'!$G:$M, 4, 0)) / VLOOKUP(ROUND($A159,5),'main sheet'!$G:$M, 4, 0)) * Z$11</f>
        <v>2.7380186947774351E-5</v>
      </c>
      <c r="AA159" s="19">
        <f>((VLOOKUP(ROUND($A159 + (AA$9/12),5),'main sheet'!$G:$M, 4, 0) - VLOOKUP(ROUND($A159 + (AA$9/12) + (1/12),5),'main sheet'!$G:$M, 4, 0)) / VLOOKUP(ROUND($A159,5),'main sheet'!$G:$M, 4, 0)) * AA$11</f>
        <v>2.7362070648385772E-5</v>
      </c>
      <c r="AB159" s="19">
        <f>((VLOOKUP(ROUND($A159 + (AB$9/12),5),'main sheet'!$G:$M, 4, 0) - VLOOKUP(ROUND($A159 + (AB$9/12) + (1/12),5),'main sheet'!$G:$M, 4, 0)) / VLOOKUP(ROUND($A159,5),'main sheet'!$G:$M, 4, 0)) * AB$11</f>
        <v>2.7343966335778149E-5</v>
      </c>
      <c r="AC159" s="19">
        <f>((VLOOKUP(ROUND($A159 + (AC$9/12),5),'main sheet'!$G:$M, 4, 0) - VLOOKUP(ROUND($A159 + (AC$9/12) + (1/12),5),'main sheet'!$G:$M, 4, 0)) / VLOOKUP(ROUND($A159,5),'main sheet'!$G:$M, 4, 0)) * AC$11</f>
        <v>2.7325874002020344E-5</v>
      </c>
      <c r="AD159" s="19">
        <f>((VLOOKUP(ROUND($A159 + (AD$9/12),5),'main sheet'!$G:$M, 4, 0) - VLOOKUP(ROUND($A159 + (AD$9/12) + (1/12),5),'main sheet'!$G:$M, 4, 0)) / VLOOKUP(ROUND($A159,5),'main sheet'!$G:$M, 4, 0)) * AD$11</f>
        <v>2.7307793639186465E-5</v>
      </c>
      <c r="AE159" s="19">
        <f>((VLOOKUP(ROUND($A159 + (AE$9/12),5),'main sheet'!$G:$M, 4, 0) - VLOOKUP(ROUND($A159 + (AE$9/12) + (1/12),5),'main sheet'!$G:$M, 4, 0)) / VLOOKUP(ROUND($A159,5),'main sheet'!$G:$M, 4, 0)) * AE$11</f>
        <v>2.728972523935586E-5</v>
      </c>
      <c r="AF159" s="19">
        <f>((VLOOKUP(ROUND($A159 + (AF$9/12),5),'main sheet'!$G:$M, 4, 0) - VLOOKUP(ROUND($A159 + (AF$9/12) + (1/12),5),'main sheet'!$G:$M, 4, 0)) / VLOOKUP(ROUND($A159,5),'main sheet'!$G:$M, 4, 0)) * AF$11</f>
        <v>2.7271668794613122E-5</v>
      </c>
      <c r="AH159" s="18">
        <f t="shared" si="5"/>
        <v>12.166666666666666</v>
      </c>
      <c r="AI159" s="19">
        <f t="shared" si="6"/>
        <v>6.7240341801440436E-4</v>
      </c>
    </row>
    <row r="160" spans="1:35" x14ac:dyDescent="0.3">
      <c r="A160" s="19">
        <v>12.25</v>
      </c>
      <c r="C160" s="19">
        <f>((VLOOKUP(ROUND($A160 + (C$9/12),5),'main sheet'!$G:$M, 4, 0) - VLOOKUP(ROUND($A160 + (C$9/12) + (1/12),5),'main sheet'!$G:$M, 4, 0)) / VLOOKUP(ROUND($A160,5),'main sheet'!$G:$M, 4, 0)) * C$11</f>
        <v>1.8522363982918062E-5</v>
      </c>
      <c r="D160" s="19">
        <f>((VLOOKUP(ROUND($A160 + (D$9/12),5),'main sheet'!$G:$M, 4, 0) - VLOOKUP(ROUND($A160 + (D$9/12) + (1/12),5),'main sheet'!$G:$M, 4, 0)) / VLOOKUP(ROUND($A160,5),'main sheet'!$G:$M, 4, 0)) * D$11</f>
        <v>1.850439547091385E-5</v>
      </c>
      <c r="E160" s="19">
        <f>((VLOOKUP(ROUND($A160 + (E$9/12),5),'main sheet'!$G:$M, 4, 0) - VLOOKUP(ROUND($A160 + (E$9/12) + (1/12),5),'main sheet'!$G:$M, 4, 0)) / VLOOKUP(ROUND($A160,5),'main sheet'!$G:$M, 4, 0)) * E$11</f>
        <v>1.8486444390277573E-5</v>
      </c>
      <c r="F160" s="19">
        <f>((VLOOKUP(ROUND($A160 + (F$9/12),5),'main sheet'!$G:$M, 4, 0) - VLOOKUP(ROUND($A160 + (F$9/12) + (1/12),5),'main sheet'!$G:$M, 4, 0)) / VLOOKUP(ROUND($A160,5),'main sheet'!$G:$M, 4, 0)) * F$11</f>
        <v>1.8468510724098795E-5</v>
      </c>
      <c r="G160" s="19">
        <f>((VLOOKUP(ROUND($A160 + (G$9/12),5),'main sheet'!$G:$M, 4, 0) - VLOOKUP(ROUND($A160 + (G$9/12) + (1/12),5),'main sheet'!$G:$M, 4, 0)) / VLOOKUP(ROUND($A160,5),'main sheet'!$G:$M, 4, 0)) * G$11</f>
        <v>1.8450594455044161E-5</v>
      </c>
      <c r="H160" s="19">
        <f>((VLOOKUP(ROUND($A160 + (H$9/12),5),'main sheet'!$G:$M, 4, 0) - VLOOKUP(ROUND($A160 + (H$9/12) + (1/12),5),'main sheet'!$G:$M, 4, 0)) / VLOOKUP(ROUND($A160,5),'main sheet'!$G:$M, 4, 0)) * H$11</f>
        <v>1.843269556667624E-5</v>
      </c>
      <c r="I160" s="19">
        <f>((VLOOKUP(ROUND($A160 + (I$9/12),5),'main sheet'!$G:$M, 4, 0) - VLOOKUP(ROUND($A160 + (I$9/12) + (1/12),5),'main sheet'!$G:$M, 4, 0)) / VLOOKUP(ROUND($A160,5),'main sheet'!$G:$M, 4, 0)) * I$11</f>
        <v>1.841481404213377E-5</v>
      </c>
      <c r="J160" s="19">
        <f>((VLOOKUP(ROUND($A160 + (J$9/12),5),'main sheet'!$G:$M, 4, 0) - VLOOKUP(ROUND($A160 + (J$9/12) + (1/12),5),'main sheet'!$G:$M, 4, 0)) / VLOOKUP(ROUND($A160,5),'main sheet'!$G:$M, 4, 0)) * J$11</f>
        <v>1.8396949864133784E-5</v>
      </c>
      <c r="K160" s="19">
        <f>((VLOOKUP(ROUND($A160 + (K$9/12),5),'main sheet'!$G:$M, 4, 0) - VLOOKUP(ROUND($A160 + (K$9/12) + (1/12),5),'main sheet'!$G:$M, 4, 0)) / VLOOKUP(ROUND($A160,5),'main sheet'!$G:$M, 4, 0)) * K$11</f>
        <v>2.1720758110263038E-5</v>
      </c>
      <c r="L160" s="19">
        <f>((VLOOKUP(ROUND($A160 + (L$9/12),5),'main sheet'!$G:$M, 4, 0) - VLOOKUP(ROUND($A160 + (L$9/12) + (1/12),5),'main sheet'!$G:$M, 4, 0)) / VLOOKUP(ROUND($A160,5),'main sheet'!$G:$M, 4, 0)) * L$11</f>
        <v>2.1699686841891789E-5</v>
      </c>
      <c r="M160" s="19">
        <f>((VLOOKUP(ROUND($A160 + (M$9/12),5),'main sheet'!$G:$M, 4, 0) - VLOOKUP(ROUND($A160 + (M$9/12) + (1/12),5),'main sheet'!$G:$M, 4, 0)) / VLOOKUP(ROUND($A160,5),'main sheet'!$G:$M, 4, 0)) * M$11</f>
        <v>2.1759089400379189E-5</v>
      </c>
      <c r="N160" s="19">
        <f>((VLOOKUP(ROUND($A160 + (N$9/12),5),'main sheet'!$G:$M, 4, 0) - VLOOKUP(ROUND($A160 + (N$9/12) + (1/12),5),'main sheet'!$G:$M, 4, 0)) / VLOOKUP(ROUND($A160,5),'main sheet'!$G:$M, 4, 0)) * N$11</f>
        <v>2.1744692340974441E-5</v>
      </c>
      <c r="O160" s="19">
        <f>((VLOOKUP(ROUND($A160 + (O$9/12),5),'main sheet'!$G:$M, 4, 0) - VLOOKUP(ROUND($A160 + (O$9/12) + (1/12),5),'main sheet'!$G:$M, 4, 0)) / VLOOKUP(ROUND($A160,5),'main sheet'!$G:$M, 4, 0)) * O$11</f>
        <v>2.1730304807342584E-5</v>
      </c>
      <c r="P160" s="19">
        <f>((VLOOKUP(ROUND($A160 + (P$9/12),5),'main sheet'!$G:$M, 4, 0) - VLOOKUP(ROUND($A160 + (P$9/12) + (1/12),5),'main sheet'!$G:$M, 4, 0)) / VLOOKUP(ROUND($A160,5),'main sheet'!$G:$M, 4, 0)) * P$11</f>
        <v>2.1715926793618556E-5</v>
      </c>
      <c r="Q160" s="19">
        <f>((VLOOKUP(ROUND($A160 + (Q$9/12),5),'main sheet'!$G:$M, 4, 0) - VLOOKUP(ROUND($A160 + (Q$9/12) + (1/12),5),'main sheet'!$G:$M, 4, 0)) / VLOOKUP(ROUND($A160,5),'main sheet'!$G:$M, 4, 0)) * Q$11</f>
        <v>2.1701558293065798E-5</v>
      </c>
      <c r="R160" s="19">
        <f>((VLOOKUP(ROUND($A160 + (R$9/12),5),'main sheet'!$G:$M, 4, 0) - VLOOKUP(ROUND($A160 + (R$9/12) + (1/12),5),'main sheet'!$G:$M, 4, 0)) / VLOOKUP(ROUND($A160,5),'main sheet'!$G:$M, 4, 0)) * R$11</f>
        <v>2.1687199299390045E-5</v>
      </c>
      <c r="S160" s="19">
        <f>((VLOOKUP(ROUND($A160 + (S$9/12),5),'main sheet'!$G:$M, 4, 0) - VLOOKUP(ROUND($A160 + (S$9/12) + (1/12),5),'main sheet'!$G:$M, 4, 0)) / VLOOKUP(ROUND($A160,5),'main sheet'!$G:$M, 4, 0)) * S$11</f>
        <v>2.1672849806737877E-5</v>
      </c>
      <c r="T160" s="19">
        <f>((VLOOKUP(ROUND($A160 + (T$9/12),5),'main sheet'!$G:$M, 4, 0) - VLOOKUP(ROUND($A160 + (T$9/12) + (1/12),5),'main sheet'!$G:$M, 4, 0)) / VLOOKUP(ROUND($A160,5),'main sheet'!$G:$M, 4, 0)) * T$11</f>
        <v>2.1658509808386094E-5</v>
      </c>
      <c r="U160" s="19">
        <f>((VLOOKUP(ROUND($A160 + (U$9/12),5),'main sheet'!$G:$M, 4, 0) - VLOOKUP(ROUND($A160 + (U$9/12) + (1/12),5),'main sheet'!$G:$M, 4, 0)) / VLOOKUP(ROUND($A160,5),'main sheet'!$G:$M, 4, 0)) * U$11</f>
        <v>2.1644179298052914E-5</v>
      </c>
      <c r="V160" s="19">
        <f>((VLOOKUP(ROUND($A160 + (V$9/12),5),'main sheet'!$G:$M, 4, 0) - VLOOKUP(ROUND($A160 + (V$9/12) + (1/12),5),'main sheet'!$G:$M, 4, 0)) / VLOOKUP(ROUND($A160,5),'main sheet'!$G:$M, 4, 0)) * V$11</f>
        <v>2.1629858269896531E-5</v>
      </c>
      <c r="W160" s="19">
        <f>((VLOOKUP(ROUND($A160 + (W$9/12),5),'main sheet'!$G:$M, 4, 0) - VLOOKUP(ROUND($A160 + (W$9/12) + (1/12),5),'main sheet'!$G:$M, 4, 0)) / VLOOKUP(ROUND($A160,5),'main sheet'!$G:$M, 4, 0)) * W$11</f>
        <v>2.7435116987162956E-5</v>
      </c>
      <c r="X160" s="19">
        <f>((VLOOKUP(ROUND($A160 + (X$9/12),5),'main sheet'!$G:$M, 4, 0) - VLOOKUP(ROUND($A160 + (X$9/12) + (1/12),5),'main sheet'!$G:$M, 4, 0)) / VLOOKUP(ROUND($A160,5),'main sheet'!$G:$M, 4, 0)) * X$11</f>
        <v>2.7416964342915194E-5</v>
      </c>
      <c r="Y160" s="19">
        <f>((VLOOKUP(ROUND($A160 + (Y$9/12),5),'main sheet'!$G:$M, 4, 0) - VLOOKUP(ROUND($A160 + (Y$9/12) + (1/12),5),'main sheet'!$G:$M, 4, 0)) / VLOOKUP(ROUND($A160,5),'main sheet'!$G:$M, 4, 0)) * Y$11</f>
        <v>2.7398823709496229E-5</v>
      </c>
      <c r="Z160" s="19">
        <f>((VLOOKUP(ROUND($A160 + (Z$9/12),5),'main sheet'!$G:$M, 4, 0) - VLOOKUP(ROUND($A160 + (Z$9/12) + (1/12),5),'main sheet'!$G:$M, 4, 0)) / VLOOKUP(ROUND($A160,5),'main sheet'!$G:$M, 4, 0)) * Z$11</f>
        <v>2.7380695078959009E-5</v>
      </c>
      <c r="AA160" s="19">
        <f>((VLOOKUP(ROUND($A160 + (AA$9/12),5),'main sheet'!$G:$M, 4, 0) - VLOOKUP(ROUND($A160 + (AA$9/12) + (1/12),5),'main sheet'!$G:$M, 4, 0)) / VLOOKUP(ROUND($A160,5),'main sheet'!$G:$M, 4, 0)) * AA$11</f>
        <v>2.7362578443361745E-5</v>
      </c>
      <c r="AB160" s="19">
        <f>((VLOOKUP(ROUND($A160 + (AB$9/12),5),'main sheet'!$G:$M, 4, 0) - VLOOKUP(ROUND($A160 + (AB$9/12) + (1/12),5),'main sheet'!$G:$M, 4, 0)) / VLOOKUP(ROUND($A160,5),'main sheet'!$G:$M, 4, 0)) * AB$11</f>
        <v>2.7344473794767889E-5</v>
      </c>
      <c r="AC160" s="19">
        <f>((VLOOKUP(ROUND($A160 + (AC$9/12),5),'main sheet'!$G:$M, 4, 0) - VLOOKUP(ROUND($A160 + (AC$9/12) + (1/12),5),'main sheet'!$G:$M, 4, 0)) / VLOOKUP(ROUND($A160,5),'main sheet'!$G:$M, 4, 0)) * AC$11</f>
        <v>2.7326381125246162E-5</v>
      </c>
      <c r="AD160" s="19">
        <f>((VLOOKUP(ROUND($A160 + (AD$9/12),5),'main sheet'!$G:$M, 4, 0) - VLOOKUP(ROUND($A160 + (AD$9/12) + (1/12),5),'main sheet'!$G:$M, 4, 0)) / VLOOKUP(ROUND($A160,5),'main sheet'!$G:$M, 4, 0)) * AD$11</f>
        <v>2.7308300426870522E-5</v>
      </c>
      <c r="AE160" s="19">
        <f>((VLOOKUP(ROUND($A160 + (AE$9/12),5),'main sheet'!$G:$M, 4, 0) - VLOOKUP(ROUND($A160 + (AE$9/12) + (1/12),5),'main sheet'!$G:$M, 4, 0)) / VLOOKUP(ROUND($A160,5),'main sheet'!$G:$M, 4, 0)) * AE$11</f>
        <v>2.7290231691720166E-5</v>
      </c>
      <c r="AF160" s="19">
        <f>((VLOOKUP(ROUND($A160 + (AF$9/12),5),'main sheet'!$G:$M, 4, 0) - VLOOKUP(ROUND($A160 + (AF$9/12) + (1/12),5),'main sheet'!$G:$M, 4, 0)) / VLOOKUP(ROUND($A160,5),'main sheet'!$G:$M, 4, 0)) * AF$11</f>
        <v>2.7272174911879545E-5</v>
      </c>
      <c r="AH160" s="18">
        <f t="shared" si="5"/>
        <v>12.25</v>
      </c>
      <c r="AI160" s="19">
        <f t="shared" si="6"/>
        <v>6.8157712207857462E-4</v>
      </c>
    </row>
    <row r="161" spans="1:35" x14ac:dyDescent="0.3">
      <c r="A161" s="19">
        <v>12.333333333333334</v>
      </c>
      <c r="C161" s="19">
        <f>((VLOOKUP(ROUND($A161 + (C$9/12),5),'main sheet'!$G:$M, 4, 0) - VLOOKUP(ROUND($A161 + (C$9/12) + (1/12),5),'main sheet'!$G:$M, 4, 0)) / VLOOKUP(ROUND($A161,5),'main sheet'!$G:$M, 4, 0)) * C$11</f>
        <v>1.8522707733726492E-5</v>
      </c>
      <c r="D161" s="19">
        <f>((VLOOKUP(ROUND($A161 + (D$9/12),5),'main sheet'!$G:$M, 4, 0) - VLOOKUP(ROUND($A161 + (D$9/12) + (1/12),5),'main sheet'!$G:$M, 4, 0)) / VLOOKUP(ROUND($A161,5),'main sheet'!$G:$M, 4, 0)) * D$11</f>
        <v>1.850473888839712E-5</v>
      </c>
      <c r="E161" s="19">
        <f>((VLOOKUP(ROUND($A161 + (E$9/12),5),'main sheet'!$G:$M, 4, 0) - VLOOKUP(ROUND($A161 + (E$9/12) + (1/12),5),'main sheet'!$G:$M, 4, 0)) / VLOOKUP(ROUND($A161,5),'main sheet'!$G:$M, 4, 0)) * E$11</f>
        <v>1.8486787474758899E-5</v>
      </c>
      <c r="F161" s="19">
        <f>((VLOOKUP(ROUND($A161 + (F$9/12),5),'main sheet'!$G:$M, 4, 0) - VLOOKUP(ROUND($A161 + (F$9/12) + (1/12),5),'main sheet'!$G:$M, 4, 0)) / VLOOKUP(ROUND($A161,5),'main sheet'!$G:$M, 4, 0)) * F$11</f>
        <v>1.8468853475461301E-5</v>
      </c>
      <c r="G161" s="19">
        <f>((VLOOKUP(ROUND($A161 + (G$9/12),5),'main sheet'!$G:$M, 4, 0) - VLOOKUP(ROUND($A161 + (G$9/12) + (1/12),5),'main sheet'!$G:$M, 4, 0)) / VLOOKUP(ROUND($A161,5),'main sheet'!$G:$M, 4, 0)) * G$11</f>
        <v>1.8450936874050637E-5</v>
      </c>
      <c r="H161" s="19">
        <f>((VLOOKUP(ROUND($A161 + (H$9/12),5),'main sheet'!$G:$M, 4, 0) - VLOOKUP(ROUND($A161 + (H$9/12) + (1/12),5),'main sheet'!$G:$M, 4, 0)) / VLOOKUP(ROUND($A161,5),'main sheet'!$G:$M, 4, 0)) * H$11</f>
        <v>1.8433037653648965E-5</v>
      </c>
      <c r="I161" s="19">
        <f>((VLOOKUP(ROUND($A161 + (I$9/12),5),'main sheet'!$G:$M, 4, 0) - VLOOKUP(ROUND($A161 + (I$9/12) + (1/12),5),'main sheet'!$G:$M, 4, 0)) / VLOOKUP(ROUND($A161,5),'main sheet'!$G:$M, 4, 0)) * I$11</f>
        <v>1.8415155796956207E-5</v>
      </c>
      <c r="J161" s="19">
        <f>((VLOOKUP(ROUND($A161 + (J$9/12),5),'main sheet'!$G:$M, 4, 0) - VLOOKUP(ROUND($A161 + (J$9/12) + (1/12),5),'main sheet'!$G:$M, 4, 0)) / VLOOKUP(ROUND($A161,5),'main sheet'!$G:$M, 4, 0)) * J$11</f>
        <v>2.1742253339957529E-5</v>
      </c>
      <c r="K161" s="19">
        <f>((VLOOKUP(ROUND($A161 + (K$9/12),5),'main sheet'!$G:$M, 4, 0) - VLOOKUP(ROUND($A161 + (K$9/12) + (1/12),5),'main sheet'!$G:$M, 4, 0)) / VLOOKUP(ROUND($A161,5),'main sheet'!$G:$M, 4, 0)) * K$11</f>
        <v>2.172116121910262E-5</v>
      </c>
      <c r="L161" s="19">
        <f>((VLOOKUP(ROUND($A161 + (L$9/12),5),'main sheet'!$G:$M, 4, 0) - VLOOKUP(ROUND($A161 + (L$9/12) + (1/12),5),'main sheet'!$G:$M, 4, 0)) / VLOOKUP(ROUND($A161,5),'main sheet'!$G:$M, 4, 0)) * L$11</f>
        <v>2.17000895599677E-5</v>
      </c>
      <c r="M161" s="19">
        <f>((VLOOKUP(ROUND($A161 + (M$9/12),5),'main sheet'!$G:$M, 4, 0) - VLOOKUP(ROUND($A161 + (M$9/12) + (1/12),5),'main sheet'!$G:$M, 4, 0)) / VLOOKUP(ROUND($A161,5),'main sheet'!$G:$M, 4, 0)) * M$11</f>
        <v>2.1759493220743486E-5</v>
      </c>
      <c r="N161" s="19">
        <f>((VLOOKUP(ROUND($A161 + (N$9/12),5),'main sheet'!$G:$M, 4, 0) - VLOOKUP(ROUND($A161 + (N$9/12) + (1/12),5),'main sheet'!$G:$M, 4, 0)) / VLOOKUP(ROUND($A161,5),'main sheet'!$G:$M, 4, 0)) * N$11</f>
        <v>2.1745095894002018E-5</v>
      </c>
      <c r="O161" s="19">
        <f>((VLOOKUP(ROUND($A161 + (O$9/12),5),'main sheet'!$G:$M, 4, 0) - VLOOKUP(ROUND($A161 + (O$9/12) + (1/12),5),'main sheet'!$G:$M, 4, 0)) / VLOOKUP(ROUND($A161,5),'main sheet'!$G:$M, 4, 0)) * O$11</f>
        <v>2.1730708093648268E-5</v>
      </c>
      <c r="P161" s="19">
        <f>((VLOOKUP(ROUND($A161 + (P$9/12),5),'main sheet'!$G:$M, 4, 0) - VLOOKUP(ROUND($A161 + (P$9/12) + (1/12),5),'main sheet'!$G:$M, 4, 0)) / VLOOKUP(ROUND($A161,5),'main sheet'!$G:$M, 4, 0)) * P$11</f>
        <v>2.1716329812941077E-5</v>
      </c>
      <c r="Q161" s="19">
        <f>((VLOOKUP(ROUND($A161 + (Q$9/12),5),'main sheet'!$G:$M, 4, 0) - VLOOKUP(ROUND($A161 + (Q$9/12) + (1/12),5),'main sheet'!$G:$M, 4, 0)) / VLOOKUP(ROUND($A161,5),'main sheet'!$G:$M, 4, 0)) * Q$11</f>
        <v>2.1701961045581906E-5</v>
      </c>
      <c r="R161" s="19">
        <f>((VLOOKUP(ROUND($A161 + (R$9/12),5),'main sheet'!$G:$M, 4, 0) - VLOOKUP(ROUND($A161 + (R$9/12) + (1/12),5),'main sheet'!$G:$M, 4, 0)) / VLOOKUP(ROUND($A161,5),'main sheet'!$G:$M, 4, 0)) * R$11</f>
        <v>2.1687601785713344E-5</v>
      </c>
      <c r="S161" s="19">
        <f>((VLOOKUP(ROUND($A161 + (S$9/12),5),'main sheet'!$G:$M, 4, 0) - VLOOKUP(ROUND($A161 + (S$9/12) + (1/12),5),'main sheet'!$G:$M, 4, 0)) / VLOOKUP(ROUND($A161,5),'main sheet'!$G:$M, 4, 0)) * S$11</f>
        <v>2.1673252026607619E-5</v>
      </c>
      <c r="T161" s="19">
        <f>((VLOOKUP(ROUND($A161 + (T$9/12),5),'main sheet'!$G:$M, 4, 0) - VLOOKUP(ROUND($A161 + (T$9/12) + (1/12),5),'main sheet'!$G:$M, 4, 0)) / VLOOKUP(ROUND($A161,5),'main sheet'!$G:$M, 4, 0)) * T$11</f>
        <v>2.165891176197867E-5</v>
      </c>
      <c r="U161" s="19">
        <f>((VLOOKUP(ROUND($A161 + (U$9/12),5),'main sheet'!$G:$M, 4, 0) - VLOOKUP(ROUND($A161 + (U$9/12) + (1/12),5),'main sheet'!$G:$M, 4, 0)) / VLOOKUP(ROUND($A161,5),'main sheet'!$G:$M, 4, 0)) * U$11</f>
        <v>2.1644580985980721E-5</v>
      </c>
      <c r="V161" s="19">
        <f>((VLOOKUP(ROUND($A161 + (V$9/12),5),'main sheet'!$G:$M, 4, 0) - VLOOKUP(ROUND($A161 + (V$9/12) + (1/12),5),'main sheet'!$G:$M, 4, 0)) / VLOOKUP(ROUND($A161,5),'main sheet'!$G:$M, 4, 0)) * V$11</f>
        <v>2.7453791147349231E-5</v>
      </c>
      <c r="W161" s="19">
        <f>((VLOOKUP(ROUND($A161 + (W$9/12),5),'main sheet'!$G:$M, 4, 0) - VLOOKUP(ROUND($A161 + (W$9/12) + (1/12),5),'main sheet'!$G:$M, 4, 0)) / VLOOKUP(ROUND($A161,5),'main sheet'!$G:$M, 4, 0)) * W$11</f>
        <v>2.7435626147207865E-5</v>
      </c>
      <c r="X161" s="19">
        <f>((VLOOKUP(ROUND($A161 + (X$9/12),5),'main sheet'!$G:$M, 4, 0) - VLOOKUP(ROUND($A161 + (X$9/12) + (1/12),5),'main sheet'!$G:$M, 4, 0)) / VLOOKUP(ROUND($A161,5),'main sheet'!$G:$M, 4, 0)) * X$11</f>
        <v>2.7417473166070665E-5</v>
      </c>
      <c r="Y161" s="19">
        <f>((VLOOKUP(ROUND($A161 + (Y$9/12),5),'main sheet'!$G:$M, 4, 0) - VLOOKUP(ROUND($A161 + (Y$9/12) + (1/12),5),'main sheet'!$G:$M, 4, 0)) / VLOOKUP(ROUND($A161,5),'main sheet'!$G:$M, 4, 0)) * Y$11</f>
        <v>2.7399332195985167E-5</v>
      </c>
      <c r="Z161" s="19">
        <f>((VLOOKUP(ROUND($A161 + (Z$9/12),5),'main sheet'!$G:$M, 4, 0) - VLOOKUP(ROUND($A161 + (Z$9/12) + (1/12),5),'main sheet'!$G:$M, 4, 0)) / VLOOKUP(ROUND($A161,5),'main sheet'!$G:$M, 4, 0)) * Z$11</f>
        <v>2.7381203229004169E-5</v>
      </c>
      <c r="AA161" s="19">
        <f>((VLOOKUP(ROUND($A161 + (AA$9/12),5),'main sheet'!$G:$M, 4, 0) - VLOOKUP(ROUND($A161 + (AA$9/12) + (1/12),5),'main sheet'!$G:$M, 4, 0)) / VLOOKUP(ROUND($A161,5),'main sheet'!$G:$M, 4, 0)) * AA$11</f>
        <v>2.7363086257185739E-5</v>
      </c>
      <c r="AB161" s="19">
        <f>((VLOOKUP(ROUND($A161 + (AB$9/12),5),'main sheet'!$G:$M, 4, 0) - VLOOKUP(ROUND($A161 + (AB$9/12) + (1/12),5),'main sheet'!$G:$M, 4, 0)) / VLOOKUP(ROUND($A161,5),'main sheet'!$G:$M, 4, 0)) * AB$11</f>
        <v>2.7344981272593185E-5</v>
      </c>
      <c r="AC161" s="19">
        <f>((VLOOKUP(ROUND($A161 + (AC$9/12),5),'main sheet'!$G:$M, 4, 0) - VLOOKUP(ROUND($A161 + (AC$9/12) + (1/12),5),'main sheet'!$G:$M, 4, 0)) / VLOOKUP(ROUND($A161,5),'main sheet'!$G:$M, 4, 0)) * AC$11</f>
        <v>2.7326888267295071E-5</v>
      </c>
      <c r="AD161" s="19">
        <f>((VLOOKUP(ROUND($A161 + (AD$9/12),5),'main sheet'!$G:$M, 4, 0) - VLOOKUP(ROUND($A161 + (AD$9/12) + (1/12),5),'main sheet'!$G:$M, 4, 0)) / VLOOKUP(ROUND($A161,5),'main sheet'!$G:$M, 4, 0)) * AD$11</f>
        <v>2.7308807233365211E-5</v>
      </c>
      <c r="AE161" s="19">
        <f>((VLOOKUP(ROUND($A161 + (AE$9/12),5),'main sheet'!$G:$M, 4, 0) - VLOOKUP(ROUND($A161 + (AE$9/12) + (1/12),5),'main sheet'!$G:$M, 4, 0)) / VLOOKUP(ROUND($A161,5),'main sheet'!$G:$M, 4, 0)) * AE$11</f>
        <v>2.7290738162882664E-5</v>
      </c>
      <c r="AF161" s="19">
        <f>((VLOOKUP(ROUND($A161 + (AF$9/12),5),'main sheet'!$G:$M, 4, 0) - VLOOKUP(ROUND($A161 + (AF$9/12) + (1/12),5),'main sheet'!$G:$M, 4, 0)) / VLOOKUP(ROUND($A161,5),'main sheet'!$G:$M, 4, 0)) * AF$11</f>
        <v>2.7272681047931723E-5</v>
      </c>
      <c r="AH161" s="18">
        <f t="shared" si="5"/>
        <v>12.333333333333334</v>
      </c>
      <c r="AI161" s="19">
        <f t="shared" si="6"/>
        <v>6.9075826477009526E-4</v>
      </c>
    </row>
    <row r="162" spans="1:35" x14ac:dyDescent="0.3">
      <c r="A162" s="19">
        <v>12.416666666666666</v>
      </c>
      <c r="C162" s="19">
        <f>((VLOOKUP(ROUND($A162 + (C$9/12),5),'main sheet'!$G:$M, 4, 0) - VLOOKUP(ROUND($A162 + (C$9/12) + (1/12),5),'main sheet'!$G:$M, 4, 0)) / VLOOKUP(ROUND($A162,5),'main sheet'!$G:$M, 4, 0)) * C$11</f>
        <v>1.8523051497441326E-5</v>
      </c>
      <c r="D162" s="19">
        <f>((VLOOKUP(ROUND($A162 + (D$9/12),5),'main sheet'!$G:$M, 4, 0) - VLOOKUP(ROUND($A162 + (D$9/12) + (1/12),5),'main sheet'!$G:$M, 4, 0)) / VLOOKUP(ROUND($A162,5),'main sheet'!$G:$M, 4, 0)) * D$11</f>
        <v>1.8505082318774278E-5</v>
      </c>
      <c r="E162" s="19">
        <f>((VLOOKUP(ROUND($A162 + (E$9/12),5),'main sheet'!$G:$M, 4, 0) - VLOOKUP(ROUND($A162 + (E$9/12) + (1/12),5),'main sheet'!$G:$M, 4, 0)) / VLOOKUP(ROUND($A162,5),'main sheet'!$G:$M, 4, 0)) * E$11</f>
        <v>1.8487130571681388E-5</v>
      </c>
      <c r="F162" s="19">
        <f>((VLOOKUP(ROUND($A162 + (F$9/12),5),'main sheet'!$G:$M, 4, 0) - VLOOKUP(ROUND($A162 + (F$9/12) + (1/12),5),'main sheet'!$G:$M, 4, 0)) / VLOOKUP(ROUND($A162,5),'main sheet'!$G:$M, 4, 0)) * F$11</f>
        <v>1.846919623969268E-5</v>
      </c>
      <c r="G162" s="19">
        <f>((VLOOKUP(ROUND($A162 + (G$9/12),5),'main sheet'!$G:$M, 4, 0) - VLOOKUP(ROUND($A162 + (G$9/12) + (1/12),5),'main sheet'!$G:$M, 4, 0)) / VLOOKUP(ROUND($A162,5),'main sheet'!$G:$M, 4, 0)) * G$11</f>
        <v>1.8451279305913511E-5</v>
      </c>
      <c r="H162" s="19">
        <f>((VLOOKUP(ROUND($A162 + (H$9/12),5),'main sheet'!$G:$M, 4, 0) - VLOOKUP(ROUND($A162 + (H$9/12) + (1/12),5),'main sheet'!$G:$M, 4, 0)) / VLOOKUP(ROUND($A162,5),'main sheet'!$G:$M, 4, 0)) * H$11</f>
        <v>1.8433379753026684E-5</v>
      </c>
      <c r="I162" s="19">
        <f>((VLOOKUP(ROUND($A162 + (I$9/12),5),'main sheet'!$G:$M, 4, 0) - VLOOKUP(ROUND($A162 + (I$9/12) + (1/12),5),'main sheet'!$G:$M, 4, 0)) / VLOOKUP(ROUND($A162,5),'main sheet'!$G:$M, 4, 0)) * I$11</f>
        <v>2.1763769849190972E-5</v>
      </c>
      <c r="J162" s="19">
        <f>((VLOOKUP(ROUND($A162 + (J$9/12),5),'main sheet'!$G:$M, 4, 0) - VLOOKUP(ROUND($A162 + (J$9/12) + (1/12),5),'main sheet'!$G:$M, 4, 0)) / VLOOKUP(ROUND($A162,5),'main sheet'!$G:$M, 4, 0)) * J$11</f>
        <v>2.1742656855209164E-5</v>
      </c>
      <c r="K162" s="19">
        <f>((VLOOKUP(ROUND($A162 + (K$9/12),5),'main sheet'!$G:$M, 4, 0) - VLOOKUP(ROUND($A162 + (K$9/12) + (1/12),5),'main sheet'!$G:$M, 4, 0)) / VLOOKUP(ROUND($A162,5),'main sheet'!$G:$M, 4, 0)) * K$11</f>
        <v>2.1721564343196609E-5</v>
      </c>
      <c r="L162" s="19">
        <f>((VLOOKUP(ROUND($A162 + (L$9/12),5),'main sheet'!$G:$M, 4, 0) - VLOOKUP(ROUND($A162 + (L$9/12) + (1/12),5),'main sheet'!$G:$M, 4, 0)) / VLOOKUP(ROUND($A162,5),'main sheet'!$G:$M, 4, 0)) * L$11</f>
        <v>2.170049229284599E-5</v>
      </c>
      <c r="M162" s="19">
        <f>((VLOOKUP(ROUND($A162 + (M$9/12),5),'main sheet'!$G:$M, 4, 0) - VLOOKUP(ROUND($A162 + (M$9/12) + (1/12),5),'main sheet'!$G:$M, 4, 0)) / VLOOKUP(ROUND($A162,5),'main sheet'!$G:$M, 4, 0)) * M$11</f>
        <v>2.175989705595068E-5</v>
      </c>
      <c r="N162" s="19">
        <f>((VLOOKUP(ROUND($A162 + (N$9/12),5),'main sheet'!$G:$M, 4, 0) - VLOOKUP(ROUND($A162 + (N$9/12) + (1/12),5),'main sheet'!$G:$M, 4, 0)) / VLOOKUP(ROUND($A162,5),'main sheet'!$G:$M, 4, 0)) * N$11</f>
        <v>2.1745499462300809E-5</v>
      </c>
      <c r="O162" s="19">
        <f>((VLOOKUP(ROUND($A162 + (O$9/12),5),'main sheet'!$G:$M, 4, 0) - VLOOKUP(ROUND($A162 + (O$9/12) + (1/12),5),'main sheet'!$G:$M, 4, 0)) / VLOOKUP(ROUND($A162,5),'main sheet'!$G:$M, 4, 0)) * O$11</f>
        <v>2.1731111394777214E-5</v>
      </c>
      <c r="P162" s="19">
        <f>((VLOOKUP(ROUND($A162 + (P$9/12),5),'main sheet'!$G:$M, 4, 0) - VLOOKUP(ROUND($A162 + (P$9/12) + (1/12),5),'main sheet'!$G:$M, 4, 0)) / VLOOKUP(ROUND($A162,5),'main sheet'!$G:$M, 4, 0)) * P$11</f>
        <v>2.1716732847077053E-5</v>
      </c>
      <c r="Q162" s="19">
        <f>((VLOOKUP(ROUND($A162 + (Q$9/12),5),'main sheet'!$G:$M, 4, 0) - VLOOKUP(ROUND($A162 + (Q$9/12) + (1/12),5),'main sheet'!$G:$M, 4, 0)) / VLOOKUP(ROUND($A162,5),'main sheet'!$G:$M, 4, 0)) * Q$11</f>
        <v>2.1702363813338932E-5</v>
      </c>
      <c r="R162" s="19">
        <f>((VLOOKUP(ROUND($A162 + (R$9/12),5),'main sheet'!$G:$M, 4, 0) - VLOOKUP(ROUND($A162 + (R$9/12) + (1/12),5),'main sheet'!$G:$M, 4, 0)) / VLOOKUP(ROUND($A162,5),'main sheet'!$G:$M, 4, 0)) * R$11</f>
        <v>2.1688004286830503E-5</v>
      </c>
      <c r="S162" s="19">
        <f>((VLOOKUP(ROUND($A162 + (S$9/12),5),'main sheet'!$G:$M, 4, 0) - VLOOKUP(ROUND($A162 + (S$9/12) + (1/12),5),'main sheet'!$G:$M, 4, 0)) / VLOOKUP(ROUND($A162,5),'main sheet'!$G:$M, 4, 0)) * S$11</f>
        <v>2.1673654261261427E-5</v>
      </c>
      <c r="T162" s="19">
        <f>((VLOOKUP(ROUND($A162 + (T$9/12),5),'main sheet'!$G:$M, 4, 0) - VLOOKUP(ROUND($A162 + (T$9/12) + (1/12),5),'main sheet'!$G:$M, 4, 0)) / VLOOKUP(ROUND($A162,5),'main sheet'!$G:$M, 4, 0)) * T$11</f>
        <v>2.1659313730781938E-5</v>
      </c>
      <c r="U162" s="19">
        <f>((VLOOKUP(ROUND($A162 + (U$9/12),5),'main sheet'!$G:$M, 4, 0) - VLOOKUP(ROUND($A162 + (U$9/12) + (1/12),5),'main sheet'!$G:$M, 4, 0)) / VLOOKUP(ROUND($A162,5),'main sheet'!$G:$M, 4, 0)) * U$11</f>
        <v>2.7472478027869662E-5</v>
      </c>
      <c r="V162" s="19">
        <f>((VLOOKUP(ROUND($A162 + (V$9/12),5),'main sheet'!$G:$M, 4, 0) - VLOOKUP(ROUND($A162 + (V$9/12) + (1/12),5),'main sheet'!$G:$M, 4, 0)) / VLOOKUP(ROUND($A162,5),'main sheet'!$G:$M, 4, 0)) * V$11</f>
        <v>2.7454300663418192E-5</v>
      </c>
      <c r="W162" s="19">
        <f>((VLOOKUP(ROUND($A162 + (W$9/12),5),'main sheet'!$G:$M, 4, 0) - VLOOKUP(ROUND($A162 + (W$9/12) + (1/12),5),'main sheet'!$G:$M, 4, 0)) / VLOOKUP(ROUND($A162,5),'main sheet'!$G:$M, 4, 0)) * W$11</f>
        <v>2.7436135326151821E-5</v>
      </c>
      <c r="X162" s="19">
        <f>((VLOOKUP(ROUND($A162 + (X$9/12),5),'main sheet'!$G:$M, 4, 0) - VLOOKUP(ROUND($A162 + (X$9/12) + (1/12),5),'main sheet'!$G:$M, 4, 0)) / VLOOKUP(ROUND($A162,5),'main sheet'!$G:$M, 4, 0)) * X$11</f>
        <v>2.7417982008112676E-5</v>
      </c>
      <c r="Y162" s="19">
        <f>((VLOOKUP(ROUND($A162 + (Y$9/12),5),'main sheet'!$G:$M, 4, 0) - VLOOKUP(ROUND($A162 + (Y$9/12) + (1/12),5),'main sheet'!$G:$M, 4, 0)) / VLOOKUP(ROUND($A162,5),'main sheet'!$G:$M, 4, 0)) * Y$11</f>
        <v>2.739984070134815E-5</v>
      </c>
      <c r="Z162" s="19">
        <f>((VLOOKUP(ROUND($A162 + (Z$9/12),5),'main sheet'!$G:$M, 4, 0) - VLOOKUP(ROUND($A162 + (Z$9/12) + (1/12),5),'main sheet'!$G:$M, 4, 0)) / VLOOKUP(ROUND($A162,5),'main sheet'!$G:$M, 4, 0)) * Z$11</f>
        <v>2.738171139791089E-5</v>
      </c>
      <c r="AA162" s="19">
        <f>((VLOOKUP(ROUND($A162 + (AA$9/12),5),'main sheet'!$G:$M, 4, 0) - VLOOKUP(ROUND($A162 + (AA$9/12) + (1/12),5),'main sheet'!$G:$M, 4, 0)) / VLOOKUP(ROUND($A162,5),'main sheet'!$G:$M, 4, 0)) * AA$11</f>
        <v>2.7363594089858815E-5</v>
      </c>
      <c r="AB162" s="19">
        <f>((VLOOKUP(ROUND($A162 + (AB$9/12),5),'main sheet'!$G:$M, 4, 0) - VLOOKUP(ROUND($A162 + (AB$9/12) + (1/12),5),'main sheet'!$G:$M, 4, 0)) / VLOOKUP(ROUND($A162,5),'main sheet'!$G:$M, 4, 0)) * AB$11</f>
        <v>2.7345488769255087E-5</v>
      </c>
      <c r="AC162" s="19">
        <f>((VLOOKUP(ROUND($A162 + (AC$9/12),5),'main sheet'!$G:$M, 4, 0) - VLOOKUP(ROUND($A162 + (AC$9/12) + (1/12),5),'main sheet'!$G:$M, 4, 0)) / VLOOKUP(ROUND($A162,5),'main sheet'!$G:$M, 4, 0)) * AC$11</f>
        <v>2.7327395428168123E-5</v>
      </c>
      <c r="AD162" s="19">
        <f>((VLOOKUP(ROUND($A162 + (AD$9/12),5),'main sheet'!$G:$M, 4, 0) - VLOOKUP(ROUND($A162 + (AD$9/12) + (1/12),5),'main sheet'!$G:$M, 4, 0)) / VLOOKUP(ROUND($A162,5),'main sheet'!$G:$M, 4, 0)) * AD$11</f>
        <v>2.7309314058671592E-5</v>
      </c>
      <c r="AE162" s="19">
        <f>((VLOOKUP(ROUND($A162 + (AE$9/12),5),'main sheet'!$G:$M, 4, 0) - VLOOKUP(ROUND($A162 + (AE$9/12) + (1/12),5),'main sheet'!$G:$M, 4, 0)) / VLOOKUP(ROUND($A162,5),'main sheet'!$G:$M, 4, 0)) * AE$11</f>
        <v>2.7291244652844401E-5</v>
      </c>
      <c r="AF162" s="19">
        <f>((VLOOKUP(ROUND($A162 + (AF$9/12),5),'main sheet'!$G:$M, 4, 0) - VLOOKUP(ROUND($A162 + (AF$9/12) + (1/12),5),'main sheet'!$G:$M, 4, 0)) / VLOOKUP(ROUND($A162,5),'main sheet'!$G:$M, 4, 0)) * AF$11</f>
        <v>2.7273187202770702E-5</v>
      </c>
      <c r="AH162" s="18">
        <f t="shared" si="5"/>
        <v>12.416666666666666</v>
      </c>
      <c r="AI162" s="19">
        <f t="shared" si="6"/>
        <v>6.9994685220567138E-4</v>
      </c>
    </row>
    <row r="163" spans="1:35" x14ac:dyDescent="0.3">
      <c r="A163" s="19">
        <v>12.5</v>
      </c>
      <c r="C163" s="19">
        <f>((VLOOKUP(ROUND($A163 + (C$9/12),5),'main sheet'!$G:$M, 4, 0) - VLOOKUP(ROUND($A163 + (C$9/12) + (1/12),5),'main sheet'!$G:$M, 4, 0)) / VLOOKUP(ROUND($A163,5),'main sheet'!$G:$M, 4, 0)) * C$11</f>
        <v>1.8523395274063269E-5</v>
      </c>
      <c r="D163" s="19">
        <f>((VLOOKUP(ROUND($A163 + (D$9/12),5),'main sheet'!$G:$M, 4, 0) - VLOOKUP(ROUND($A163 + (D$9/12) + (1/12),5),'main sheet'!$G:$M, 4, 0)) / VLOOKUP(ROUND($A163,5),'main sheet'!$G:$M, 4, 0)) * D$11</f>
        <v>1.8505425761605374E-5</v>
      </c>
      <c r="E163" s="19">
        <f>((VLOOKUP(ROUND($A163 + (E$9/12),5),'main sheet'!$G:$M, 4, 0) - VLOOKUP(ROUND($A163 + (E$9/12) + (1/12),5),'main sheet'!$G:$M, 4, 0)) / VLOOKUP(ROUND($A163,5),'main sheet'!$G:$M, 4, 0)) * E$11</f>
        <v>1.8487473681485953E-5</v>
      </c>
      <c r="F163" s="19">
        <f>((VLOOKUP(ROUND($A163 + (F$9/12),5),'main sheet'!$G:$M, 4, 0) - VLOOKUP(ROUND($A163 + (F$9/12) + (1/12),5),'main sheet'!$G:$M, 4, 0)) / VLOOKUP(ROUND($A163,5),'main sheet'!$G:$M, 4, 0)) * F$11</f>
        <v>1.8469539016793644E-5</v>
      </c>
      <c r="G163" s="19">
        <f>((VLOOKUP(ROUND($A163 + (G$9/12),5),'main sheet'!$G:$M, 4, 0) - VLOOKUP(ROUND($A163 + (G$9/12) + (1/12),5),'main sheet'!$G:$M, 4, 0)) / VLOOKUP(ROUND($A163,5),'main sheet'!$G:$M, 4, 0)) * G$11</f>
        <v>1.8451621750194115E-5</v>
      </c>
      <c r="H163" s="19">
        <f>((VLOOKUP(ROUND($A163 + (H$9/12),5),'main sheet'!$G:$M, 4, 0) - VLOOKUP(ROUND($A163 + (H$9/12) + (1/12),5),'main sheet'!$G:$M, 4, 0)) / VLOOKUP(ROUND($A163,5),'main sheet'!$G:$M, 4, 0)) * H$11</f>
        <v>2.1785307659037073E-5</v>
      </c>
      <c r="I163" s="19">
        <f>((VLOOKUP(ROUND($A163 + (I$9/12),5),'main sheet'!$G:$M, 4, 0) - VLOOKUP(ROUND($A163 + (I$9/12) + (1/12),5),'main sheet'!$G:$M, 4, 0)) / VLOOKUP(ROUND($A163,5),'main sheet'!$G:$M, 4, 0)) * I$11</f>
        <v>2.1764173771264671E-5</v>
      </c>
      <c r="J163" s="19">
        <f>((VLOOKUP(ROUND($A163 + (J$9/12),5),'main sheet'!$G:$M, 4, 0) - VLOOKUP(ROUND($A163 + (J$9/12) + (1/12),5),'main sheet'!$G:$M, 4, 0)) / VLOOKUP(ROUND($A163,5),'main sheet'!$G:$M, 4, 0)) * J$11</f>
        <v>2.1743060385730848E-5</v>
      </c>
      <c r="K163" s="19">
        <f>((VLOOKUP(ROUND($A163 + (K$9/12),5),'main sheet'!$G:$M, 4, 0) - VLOOKUP(ROUND($A163 + (K$9/12) + (1/12),5),'main sheet'!$G:$M, 4, 0)) / VLOOKUP(ROUND($A163,5),'main sheet'!$G:$M, 4, 0)) * K$11</f>
        <v>2.1721967482108178E-5</v>
      </c>
      <c r="L163" s="19">
        <f>((VLOOKUP(ROUND($A163 + (L$9/12),5),'main sheet'!$G:$M, 4, 0) - VLOOKUP(ROUND($A163 + (L$9/12) + (1/12),5),'main sheet'!$G:$M, 4, 0)) / VLOOKUP(ROUND($A163,5),'main sheet'!$G:$M, 4, 0)) * L$11</f>
        <v>2.1700895040527478E-5</v>
      </c>
      <c r="M163" s="19">
        <f>((VLOOKUP(ROUND($A163 + (M$9/12),5),'main sheet'!$G:$M, 4, 0) - VLOOKUP(ROUND($A163 + (M$9/12) + (1/12),5),'main sheet'!$G:$M, 4, 0)) / VLOOKUP(ROUND($A163,5),'main sheet'!$G:$M, 4, 0)) * M$11</f>
        <v>2.1760300906440032E-5</v>
      </c>
      <c r="N163" s="19">
        <f>((VLOOKUP(ROUND($A163 + (N$9/12),5),'main sheet'!$G:$M, 4, 0) - VLOOKUP(ROUND($A163 + (N$9/12) + (1/12),5),'main sheet'!$G:$M, 4, 0)) / VLOOKUP(ROUND($A163,5),'main sheet'!$G:$M, 4, 0)) * N$11</f>
        <v>2.1745903045433508E-5</v>
      </c>
      <c r="O163" s="19">
        <f>((VLOOKUP(ROUND($A163 + (O$9/12),5),'main sheet'!$G:$M, 4, 0) - VLOOKUP(ROUND($A163 + (O$9/12) + (1/12),5),'main sheet'!$G:$M, 4, 0)) / VLOOKUP(ROUND($A163,5),'main sheet'!$G:$M, 4, 0)) * O$11</f>
        <v>2.173151471073025E-5</v>
      </c>
      <c r="P163" s="19">
        <f>((VLOOKUP(ROUND($A163 + (P$9/12),5),'main sheet'!$G:$M, 4, 0) - VLOOKUP(ROUND($A163 + (P$9/12) + (1/12),5),'main sheet'!$G:$M, 4, 0)) / VLOOKUP(ROUND($A163,5),'main sheet'!$G:$M, 4, 0)) * P$11</f>
        <v>2.1717135896464873E-5</v>
      </c>
      <c r="Q163" s="19">
        <f>((VLOOKUP(ROUND($A163 + (Q$9/12),5),'main sheet'!$G:$M, 4, 0) - VLOOKUP(ROUND($A163 + (Q$9/12) + (1/12),5),'main sheet'!$G:$M, 4, 0)) / VLOOKUP(ROUND($A163,5),'main sheet'!$G:$M, 4, 0)) * Q$11</f>
        <v>2.1702766595900443E-5</v>
      </c>
      <c r="R163" s="19">
        <f>((VLOOKUP(ROUND($A163 + (R$9/12),5),'main sheet'!$G:$M, 4, 0) - VLOOKUP(ROUND($A163 + (R$9/12) + (1/12),5),'main sheet'!$G:$M, 4, 0)) / VLOOKUP(ROUND($A163,5),'main sheet'!$G:$M, 4, 0)) * R$11</f>
        <v>2.1688406802742347E-5</v>
      </c>
      <c r="S163" s="19">
        <f>((VLOOKUP(ROUND($A163 + (S$9/12),5),'main sheet'!$G:$M, 4, 0) - VLOOKUP(ROUND($A163 + (S$9/12) + (1/12),5),'main sheet'!$G:$M, 4, 0)) / VLOOKUP(ROUND($A163,5),'main sheet'!$G:$M, 4, 0)) * S$11</f>
        <v>2.1674056511136827E-5</v>
      </c>
      <c r="T163" s="19">
        <f>((VLOOKUP(ROUND($A163 + (T$9/12),5),'main sheet'!$G:$M, 4, 0) - VLOOKUP(ROUND($A163 + (T$9/12) + (1/12),5),'main sheet'!$G:$M, 4, 0)) / VLOOKUP(ROUND($A163,5),'main sheet'!$G:$M, 4, 0)) * T$11</f>
        <v>2.7491177637395785E-5</v>
      </c>
      <c r="U163" s="19">
        <f>((VLOOKUP(ROUND($A163 + (U$9/12),5),'main sheet'!$G:$M, 4, 0) - VLOOKUP(ROUND($A163 + (U$9/12) + (1/12),5),'main sheet'!$G:$M, 4, 0)) / VLOOKUP(ROUND($A163,5),'main sheet'!$G:$M, 4, 0)) * U$11</f>
        <v>2.747298790021197E-5</v>
      </c>
      <c r="V163" s="19">
        <f>((VLOOKUP(ROUND($A163 + (V$9/12),5),'main sheet'!$G:$M, 4, 0) - VLOOKUP(ROUND($A163 + (V$9/12) + (1/12),5),'main sheet'!$G:$M, 4, 0)) / VLOOKUP(ROUND($A163,5),'main sheet'!$G:$M, 4, 0)) * V$11</f>
        <v>2.7454810198399766E-5</v>
      </c>
      <c r="W163" s="19">
        <f>((VLOOKUP(ROUND($A163 + (W$9/12),5),'main sheet'!$G:$M, 4, 0) - VLOOKUP(ROUND($A163 + (W$9/12) + (1/12),5),'main sheet'!$G:$M, 4, 0)) / VLOOKUP(ROUND($A163,5),'main sheet'!$G:$M, 4, 0)) * W$11</f>
        <v>2.7436644523995877E-5</v>
      </c>
      <c r="X163" s="19">
        <f>((VLOOKUP(ROUND($A163 + (X$9/12),5),'main sheet'!$G:$M, 4, 0) - VLOOKUP(ROUND($A163 + (X$9/12) + (1/12),5),'main sheet'!$G:$M, 4, 0)) / VLOOKUP(ROUND($A163,5),'main sheet'!$G:$M, 4, 0)) * X$11</f>
        <v>2.7418490869042283E-5</v>
      </c>
      <c r="Y163" s="19">
        <f>((VLOOKUP(ROUND($A163 + (Y$9/12),5),'main sheet'!$G:$M, 4, 0) - VLOOKUP(ROUND($A163 + (Y$9/12) + (1/12),5),'main sheet'!$G:$M, 4, 0)) / VLOOKUP(ROUND($A163,5),'main sheet'!$G:$M, 4, 0)) * Y$11</f>
        <v>2.7400349225586229E-5</v>
      </c>
      <c r="Z163" s="19">
        <f>((VLOOKUP(ROUND($A163 + (Z$9/12),5),'main sheet'!$G:$M, 4, 0) - VLOOKUP(ROUND($A163 + (Z$9/12) + (1/12),5),'main sheet'!$G:$M, 4, 0)) / VLOOKUP(ROUND($A163,5),'main sheet'!$G:$M, 4, 0)) * Z$11</f>
        <v>2.7382219585680215E-5</v>
      </c>
      <c r="AA163" s="19">
        <f>((VLOOKUP(ROUND($A163 + (AA$9/12),5),'main sheet'!$G:$M, 4, 0) - VLOOKUP(ROUND($A163 + (AA$9/12) + (1/12),5),'main sheet'!$G:$M, 4, 0)) / VLOOKUP(ROUND($A163,5),'main sheet'!$G:$M, 4, 0)) * AA$11</f>
        <v>2.7364101941382017E-5</v>
      </c>
      <c r="AB163" s="19">
        <f>((VLOOKUP(ROUND($A163 + (AB$9/12),5),'main sheet'!$G:$M, 4, 0) - VLOOKUP(ROUND($A163 + (AB$9/12) + (1/12),5),'main sheet'!$G:$M, 4, 0)) / VLOOKUP(ROUND($A163,5),'main sheet'!$G:$M, 4, 0)) * AB$11</f>
        <v>2.734599628475464E-5</v>
      </c>
      <c r="AC163" s="19">
        <f>((VLOOKUP(ROUND($A163 + (AC$9/12),5),'main sheet'!$G:$M, 4, 0) - VLOOKUP(ROUND($A163 + (AC$9/12) + (1/12),5),'main sheet'!$G:$M, 4, 0)) / VLOOKUP(ROUND($A163,5),'main sheet'!$G:$M, 4, 0)) * AC$11</f>
        <v>2.7327902607866366E-5</v>
      </c>
      <c r="AD163" s="19">
        <f>((VLOOKUP(ROUND($A163 + (AD$9/12),5),'main sheet'!$G:$M, 4, 0) - VLOOKUP(ROUND($A163 + (AD$9/12) + (1/12),5),'main sheet'!$G:$M, 4, 0)) / VLOOKUP(ROUND($A163,5),'main sheet'!$G:$M, 4, 0)) * AD$11</f>
        <v>2.7309820902790706E-5</v>
      </c>
      <c r="AE163" s="19">
        <f>((VLOOKUP(ROUND($A163 + (AE$9/12),5),'main sheet'!$G:$M, 4, 0) - VLOOKUP(ROUND($A163 + (AE$9/12) + (1/12),5),'main sheet'!$G:$M, 4, 0)) / VLOOKUP(ROUND($A163,5),'main sheet'!$G:$M, 4, 0)) * AE$11</f>
        <v>2.7291751161606427E-5</v>
      </c>
      <c r="AF163" s="19">
        <f>((VLOOKUP(ROUND($A163 + (AF$9/12),5),'main sheet'!$G:$M, 4, 0) - VLOOKUP(ROUND($A163 + (AF$9/12) + (1/12),5),'main sheet'!$G:$M, 4, 0)) / VLOOKUP(ROUND($A163,5),'main sheet'!$G:$M, 4, 0)) * AF$11</f>
        <v>3.7191400058723904E-5</v>
      </c>
      <c r="AH163" s="18">
        <f t="shared" si="5"/>
        <v>12.5</v>
      </c>
      <c r="AI163" s="19">
        <f t="shared" si="6"/>
        <v>7.1906059718909493E-4</v>
      </c>
    </row>
    <row r="164" spans="1:35" x14ac:dyDescent="0.3">
      <c r="A164" s="19">
        <v>12.583333333333334</v>
      </c>
      <c r="C164" s="19">
        <f>((VLOOKUP(ROUND($A164 + (C$9/12),5),'main sheet'!$G:$M, 4, 0) - VLOOKUP(ROUND($A164 + (C$9/12) + (1/12),5),'main sheet'!$G:$M, 4, 0)) / VLOOKUP(ROUND($A164,5),'main sheet'!$G:$M, 4, 0)) * C$11</f>
        <v>1.8523739063151958E-5</v>
      </c>
      <c r="D164" s="19">
        <f>((VLOOKUP(ROUND($A164 + (D$9/12),5),'main sheet'!$G:$M, 4, 0) - VLOOKUP(ROUND($A164 + (D$9/12) + (1/12),5),'main sheet'!$G:$M, 4, 0)) / VLOOKUP(ROUND($A164,5),'main sheet'!$G:$M, 4, 0)) * D$11</f>
        <v>1.8505769217331771E-5</v>
      </c>
      <c r="E164" s="19">
        <f>((VLOOKUP(ROUND($A164 + (E$9/12),5),'main sheet'!$G:$M, 4, 0) - VLOOKUP(ROUND($A164 + (E$9/12) + (1/12),5),'main sheet'!$G:$M, 4, 0)) / VLOOKUP(ROUND($A164,5),'main sheet'!$G:$M, 4, 0)) * E$11</f>
        <v>1.8487816804173317E-5</v>
      </c>
      <c r="F164" s="19">
        <f>((VLOOKUP(ROUND($A164 + (F$9/12),5),'main sheet'!$G:$M, 4, 0) - VLOOKUP(ROUND($A164 + (F$9/12) + (1/12),5),'main sheet'!$G:$M, 4, 0)) / VLOOKUP(ROUND($A164,5),'main sheet'!$G:$M, 4, 0)) * F$11</f>
        <v>1.8469881806325105E-5</v>
      </c>
      <c r="G164" s="19">
        <f>((VLOOKUP(ROUND($A164 + (G$9/12),5),'main sheet'!$G:$M, 4, 0) - VLOOKUP(ROUND($A164 + (G$9/12) + (1/12),5),'main sheet'!$G:$M, 4, 0)) / VLOOKUP(ROUND($A164,5),'main sheet'!$G:$M, 4, 0)) * G$11</f>
        <v>2.1806866790590415E-5</v>
      </c>
      <c r="H164" s="19">
        <f>((VLOOKUP(ROUND($A164 + (H$9/12),5),'main sheet'!$G:$M, 4, 0) - VLOOKUP(ROUND($A164 + (H$9/12) + (1/12),5),'main sheet'!$G:$M, 4, 0)) / VLOOKUP(ROUND($A164,5),'main sheet'!$G:$M, 4, 0)) * H$11</f>
        <v>2.1785711988343275E-5</v>
      </c>
      <c r="I164" s="19">
        <f>((VLOOKUP(ROUND($A164 + (I$9/12),5),'main sheet'!$G:$M, 4, 0) - VLOOKUP(ROUND($A164 + (I$9/12) + (1/12),5),'main sheet'!$G:$M, 4, 0)) / VLOOKUP(ROUND($A164,5),'main sheet'!$G:$M, 4, 0)) * I$11</f>
        <v>2.1764577708624093E-5</v>
      </c>
      <c r="J164" s="19">
        <f>((VLOOKUP(ROUND($A164 + (J$9/12),5),'main sheet'!$G:$M, 4, 0) - VLOOKUP(ROUND($A164 + (J$9/12) + (1/12),5),'main sheet'!$G:$M, 4, 0)) / VLOOKUP(ROUND($A164,5),'main sheet'!$G:$M, 4, 0)) * J$11</f>
        <v>2.1743463931085336E-5</v>
      </c>
      <c r="K164" s="19">
        <f>((VLOOKUP(ROUND($A164 + (K$9/12),5),'main sheet'!$G:$M, 4, 0) - VLOOKUP(ROUND($A164 + (K$9/12) + (1/12),5),'main sheet'!$G:$M, 4, 0)) / VLOOKUP(ROUND($A164,5),'main sheet'!$G:$M, 4, 0)) * K$11</f>
        <v>2.1722370635838152E-5</v>
      </c>
      <c r="L164" s="19">
        <f>((VLOOKUP(ROUND($A164 + (L$9/12),5),'main sheet'!$G:$M, 4, 0) - VLOOKUP(ROUND($A164 + (L$9/12) + (1/12),5),'main sheet'!$G:$M, 4, 0)) / VLOOKUP(ROUND($A164,5),'main sheet'!$G:$M, 4, 0)) * L$11</f>
        <v>2.1701297803450246E-5</v>
      </c>
      <c r="M164" s="19">
        <f>((VLOOKUP(ROUND($A164 + (M$9/12),5),'main sheet'!$G:$M, 4, 0) - VLOOKUP(ROUND($A164 + (M$9/12) + (1/12),5),'main sheet'!$G:$M, 4, 0)) / VLOOKUP(ROUND($A164,5),'main sheet'!$G:$M, 4, 0)) * M$11</f>
        <v>2.1760704771773949E-5</v>
      </c>
      <c r="N164" s="19">
        <f>((VLOOKUP(ROUND($A164 + (N$9/12),5),'main sheet'!$G:$M, 4, 0) - VLOOKUP(ROUND($A164 + (N$9/12) + (1/12),5),'main sheet'!$G:$M, 4, 0)) / VLOOKUP(ROUND($A164,5),'main sheet'!$G:$M, 4, 0)) * N$11</f>
        <v>2.1746306643400943E-5</v>
      </c>
      <c r="O164" s="19">
        <f>((VLOOKUP(ROUND($A164 + (O$9/12),5),'main sheet'!$G:$M, 4, 0) - VLOOKUP(ROUND($A164 + (O$9/12) + (1/12),5),'main sheet'!$G:$M, 4, 0)) / VLOOKUP(ROUND($A164,5),'main sheet'!$G:$M, 4, 0)) * O$11</f>
        <v>2.1731918041946071E-5</v>
      </c>
      <c r="P164" s="19">
        <f>((VLOOKUP(ROUND($A164 + (P$9/12),5),'main sheet'!$G:$M, 4, 0) - VLOOKUP(ROUND($A164 + (P$9/12) + (1/12),5),'main sheet'!$G:$M, 4, 0)) / VLOOKUP(ROUND($A164,5),'main sheet'!$G:$M, 4, 0)) * P$11</f>
        <v>2.1717538960667812E-5</v>
      </c>
      <c r="Q164" s="19">
        <f>((VLOOKUP(ROUND($A164 + (Q$9/12),5),'main sheet'!$G:$M, 4, 0) - VLOOKUP(ROUND($A164 + (Q$9/12) + (1/12),5),'main sheet'!$G:$M, 4, 0)) / VLOOKUP(ROUND($A164,5),'main sheet'!$G:$M, 4, 0)) * Q$11</f>
        <v>2.1703169393267261E-5</v>
      </c>
      <c r="R164" s="19">
        <f>((VLOOKUP(ROUND($A164 + (R$9/12),5),'main sheet'!$G:$M, 4, 0) - VLOOKUP(ROUND($A164 + (R$9/12) + (1/12),5),'main sheet'!$G:$M, 4, 0)) / VLOOKUP(ROUND($A164,5),'main sheet'!$G:$M, 4, 0)) * R$11</f>
        <v>2.1688809333886696E-5</v>
      </c>
      <c r="S164" s="19">
        <f>((VLOOKUP(ROUND($A164 + (S$9/12),5),'main sheet'!$G:$M, 4, 0) - VLOOKUP(ROUND($A164 + (S$9/12) + (1/12),5),'main sheet'!$G:$M, 4, 0)) / VLOOKUP(ROUND($A164,5),'main sheet'!$G:$M, 4, 0)) * S$11</f>
        <v>2.7509889984605046E-5</v>
      </c>
      <c r="T164" s="19">
        <f>((VLOOKUP(ROUND($A164 + (T$9/12),5),'main sheet'!$G:$M, 4, 0) - VLOOKUP(ROUND($A164 + (T$9/12) + (1/12),5),'main sheet'!$G:$M, 4, 0)) / VLOOKUP(ROUND($A164,5),'main sheet'!$G:$M, 4, 0)) * T$11</f>
        <v>2.7491687866260908E-5</v>
      </c>
      <c r="U164" s="19">
        <f>((VLOOKUP(ROUND($A164 + (U$9/12),5),'main sheet'!$G:$M, 4, 0) - VLOOKUP(ROUND($A164 + (U$9/12) + (1/12),5),'main sheet'!$G:$M, 4, 0)) / VLOOKUP(ROUND($A164,5),'main sheet'!$G:$M, 4, 0)) * U$11</f>
        <v>2.7473497791480463E-5</v>
      </c>
      <c r="V164" s="19">
        <f>((VLOOKUP(ROUND($A164 + (V$9/12),5),'main sheet'!$G:$M, 4, 0) - VLOOKUP(ROUND($A164 + (V$9/12) + (1/12),5),'main sheet'!$G:$M, 4, 0)) / VLOOKUP(ROUND($A164,5),'main sheet'!$G:$M, 4, 0)) * V$11</f>
        <v>2.7455319752294999E-5</v>
      </c>
      <c r="W164" s="19">
        <f>((VLOOKUP(ROUND($A164 + (W$9/12),5),'main sheet'!$G:$M, 4, 0) - VLOOKUP(ROUND($A164 + (W$9/12) + (1/12),5),'main sheet'!$G:$M, 4, 0)) / VLOOKUP(ROUND($A164,5),'main sheet'!$G:$M, 4, 0)) * W$11</f>
        <v>2.7437153740741077E-5</v>
      </c>
      <c r="X164" s="19">
        <f>((VLOOKUP(ROUND($A164 + (X$9/12),5),'main sheet'!$G:$M, 4, 0) - VLOOKUP(ROUND($A164 + (X$9/12) + (1/12),5),'main sheet'!$G:$M, 4, 0)) / VLOOKUP(ROUND($A164,5),'main sheet'!$G:$M, 4, 0)) * X$11</f>
        <v>2.7418999748860528E-5</v>
      </c>
      <c r="Y164" s="19">
        <f>((VLOOKUP(ROUND($A164 + (Y$9/12),5),'main sheet'!$G:$M, 4, 0) - VLOOKUP(ROUND($A164 + (Y$9/12) + (1/12),5),'main sheet'!$G:$M, 4, 0)) / VLOOKUP(ROUND($A164,5),'main sheet'!$G:$M, 4, 0)) * Y$11</f>
        <v>2.7400857768700448E-5</v>
      </c>
      <c r="Z164" s="19">
        <f>((VLOOKUP(ROUND($A164 + (Z$9/12),5),'main sheet'!$G:$M, 4, 0) - VLOOKUP(ROUND($A164 + (Z$9/12) + (1/12),5),'main sheet'!$G:$M, 4, 0)) / VLOOKUP(ROUND($A164,5),'main sheet'!$G:$M, 4, 0)) * Z$11</f>
        <v>2.7382727792313194E-5</v>
      </c>
      <c r="AA164" s="19">
        <f>((VLOOKUP(ROUND($A164 + (AA$9/12),5),'main sheet'!$G:$M, 4, 0) - VLOOKUP(ROUND($A164 + (AA$9/12) + (1/12),5),'main sheet'!$G:$M, 4, 0)) / VLOOKUP(ROUND($A164,5),'main sheet'!$G:$M, 4, 0)) * AA$11</f>
        <v>2.736460981175639E-5</v>
      </c>
      <c r="AB164" s="19">
        <f>((VLOOKUP(ROUND($A164 + (AB$9/12),5),'main sheet'!$G:$M, 4, 0) - VLOOKUP(ROUND($A164 + (AB$9/12) + (1/12),5),'main sheet'!$G:$M, 4, 0)) / VLOOKUP(ROUND($A164,5),'main sheet'!$G:$M, 4, 0)) * AB$11</f>
        <v>2.7346503819092896E-5</v>
      </c>
      <c r="AC164" s="19">
        <f>((VLOOKUP(ROUND($A164 + (AC$9/12),5),'main sheet'!$G:$M, 4, 0) - VLOOKUP(ROUND($A164 + (AC$9/12) + (1/12),5),'main sheet'!$G:$M, 4, 0)) / VLOOKUP(ROUND($A164,5),'main sheet'!$G:$M, 4, 0)) * AC$11</f>
        <v>2.7328409806390841E-5</v>
      </c>
      <c r="AD164" s="19">
        <f>((VLOOKUP(ROUND($A164 + (AD$9/12),5),'main sheet'!$G:$M, 4, 0) - VLOOKUP(ROUND($A164 + (AD$9/12) + (1/12),5),'main sheet'!$G:$M, 4, 0)) / VLOOKUP(ROUND($A164,5),'main sheet'!$G:$M, 4, 0)) * AD$11</f>
        <v>2.7310327765723597E-5</v>
      </c>
      <c r="AE164" s="19">
        <f>((VLOOKUP(ROUND($A164 + (AE$9/12),5),'main sheet'!$G:$M, 4, 0) - VLOOKUP(ROUND($A164 + (AE$9/12) + (1/12),5),'main sheet'!$G:$M, 4, 0)) / VLOOKUP(ROUND($A164,5),'main sheet'!$G:$M, 4, 0)) * AE$11</f>
        <v>3.7216715030686059E-5</v>
      </c>
      <c r="AF164" s="19">
        <f>((VLOOKUP(ROUND($A164 + (AF$9/12),5),'main sheet'!$G:$M, 4, 0) - VLOOKUP(ROUND($A164 + (AF$9/12) + (1/12),5),'main sheet'!$G:$M, 4, 0)) / VLOOKUP(ROUND($A164,5),'main sheet'!$G:$M, 4, 0)) * AF$11</f>
        <v>3.7192090321108969E-5</v>
      </c>
      <c r="AH164" s="18">
        <f t="shared" si="5"/>
        <v>12.583333333333334</v>
      </c>
      <c r="AI164" s="19">
        <f t="shared" si="6"/>
        <v>7.3818873389387208E-4</v>
      </c>
    </row>
    <row r="165" spans="1:35" x14ac:dyDescent="0.3">
      <c r="A165" s="19">
        <v>12.666666666666666</v>
      </c>
      <c r="C165" s="19">
        <f>((VLOOKUP(ROUND($A165 + (C$9/12),5),'main sheet'!$G:$M, 4, 0) - VLOOKUP(ROUND($A165 + (C$9/12) + (1/12),5),'main sheet'!$G:$M, 4, 0)) / VLOOKUP(ROUND($A165,5),'main sheet'!$G:$M, 4, 0)) * C$11</f>
        <v>1.8524082865149181E-5</v>
      </c>
      <c r="D165" s="19">
        <f>((VLOOKUP(ROUND($A165 + (D$9/12),5),'main sheet'!$G:$M, 4, 0) - VLOOKUP(ROUND($A165 + (D$9/12) + (1/12),5),'main sheet'!$G:$M, 4, 0)) / VLOOKUP(ROUND($A165,5),'main sheet'!$G:$M, 4, 0)) * D$11</f>
        <v>1.8506112685954191E-5</v>
      </c>
      <c r="E165" s="19">
        <f>((VLOOKUP(ROUND($A165 + (E$9/12),5),'main sheet'!$G:$M, 4, 0) - VLOOKUP(ROUND($A165 + (E$9/12) + (1/12),5),'main sheet'!$G:$M, 4, 0)) / VLOOKUP(ROUND($A165,5),'main sheet'!$G:$M, 4, 0)) * E$11</f>
        <v>1.8488159939303954E-5</v>
      </c>
      <c r="F165" s="19">
        <f>((VLOOKUP(ROUND($A165 + (F$9/12),5),'main sheet'!$G:$M, 4, 0) - VLOOKUP(ROUND($A165 + (F$9/12) + (1/12),5),'main sheet'!$G:$M, 4, 0)) / VLOOKUP(ROUND($A165,5),'main sheet'!$G:$M, 4, 0)) * F$11</f>
        <v>2.1828447264966479E-5</v>
      </c>
      <c r="G165" s="19">
        <f>((VLOOKUP(ROUND($A165 + (G$9/12),5),'main sheet'!$G:$M, 4, 0) - VLOOKUP(ROUND($A165 + (G$9/12) + (1/12),5),'main sheet'!$G:$M, 4, 0)) / VLOOKUP(ROUND($A165,5),'main sheet'!$G:$M, 4, 0)) * G$11</f>
        <v>2.1807271527539968E-5</v>
      </c>
      <c r="H165" s="19">
        <f>((VLOOKUP(ROUND($A165 + (H$9/12),5),'main sheet'!$G:$M, 4, 0) - VLOOKUP(ROUND($A165 + (H$9/12) + (1/12),5),'main sheet'!$G:$M, 4, 0)) / VLOOKUP(ROUND($A165,5),'main sheet'!$G:$M, 4, 0)) * H$11</f>
        <v>2.1786116332950886E-5</v>
      </c>
      <c r="I165" s="19">
        <f>((VLOOKUP(ROUND($A165 + (I$9/12),5),'main sheet'!$G:$M, 4, 0) - VLOOKUP(ROUND($A165 + (I$9/12) + (1/12),5),'main sheet'!$G:$M, 4, 0)) / VLOOKUP(ROUND($A165,5),'main sheet'!$G:$M, 4, 0)) * I$11</f>
        <v>2.1764981660831555E-5</v>
      </c>
      <c r="J165" s="19">
        <f>((VLOOKUP(ROUND($A165 + (J$9/12),5),'main sheet'!$G:$M, 4, 0) - VLOOKUP(ROUND($A165 + (J$9/12) + (1/12),5),'main sheet'!$G:$M, 4, 0)) / VLOOKUP(ROUND($A165,5),'main sheet'!$G:$M, 4, 0)) * J$11</f>
        <v>2.1743867491273451E-5</v>
      </c>
      <c r="K165" s="19">
        <f>((VLOOKUP(ROUND($A165 + (K$9/12),5),'main sheet'!$G:$M, 4, 0) - VLOOKUP(ROUND($A165 + (K$9/12) + (1/12),5),'main sheet'!$G:$M, 4, 0)) / VLOOKUP(ROUND($A165,5),'main sheet'!$G:$M, 4, 0)) * K$11</f>
        <v>2.1722773804825046E-5</v>
      </c>
      <c r="L165" s="19">
        <f>((VLOOKUP(ROUND($A165 + (L$9/12),5),'main sheet'!$G:$M, 4, 0) - VLOOKUP(ROUND($A165 + (L$9/12) + (1/12),5),'main sheet'!$G:$M, 4, 0)) / VLOOKUP(ROUND($A165,5),'main sheet'!$G:$M, 4, 0)) * L$11</f>
        <v>2.1701700581177883E-5</v>
      </c>
      <c r="M165" s="19">
        <f>((VLOOKUP(ROUND($A165 + (M$9/12),5),'main sheet'!$G:$M, 4, 0) - VLOOKUP(ROUND($A165 + (M$9/12) + (1/12),5),'main sheet'!$G:$M, 4, 0)) / VLOOKUP(ROUND($A165,5),'main sheet'!$G:$M, 4, 0)) * M$11</f>
        <v>2.1761108651953253E-5</v>
      </c>
      <c r="N165" s="19">
        <f>((VLOOKUP(ROUND($A165 + (N$9/12),5),'main sheet'!$G:$M, 4, 0) - VLOOKUP(ROUND($A165 + (N$9/12) + (1/12),5),'main sheet'!$G:$M, 4, 0)) / VLOOKUP(ROUND($A165,5),'main sheet'!$G:$M, 4, 0)) * N$11</f>
        <v>2.1746710256642106E-5</v>
      </c>
      <c r="O165" s="19">
        <f>((VLOOKUP(ROUND($A165 + (O$9/12),5),'main sheet'!$G:$M, 4, 0) - VLOOKUP(ROUND($A165 + (O$9/12) + (1/12),5),'main sheet'!$G:$M, 4, 0)) / VLOOKUP(ROUND($A165,5),'main sheet'!$G:$M, 4, 0)) * O$11</f>
        <v>2.1732321387987649E-5</v>
      </c>
      <c r="P165" s="19">
        <f>((VLOOKUP(ROUND($A165 + (P$9/12),5),'main sheet'!$G:$M, 4, 0) - VLOOKUP(ROUND($A165 + (P$9/12) + (1/12),5),'main sheet'!$G:$M, 4, 0)) / VLOOKUP(ROUND($A165,5),'main sheet'!$G:$M, 4, 0)) * P$11</f>
        <v>2.1717942039686688E-5</v>
      </c>
      <c r="Q165" s="19">
        <f>((VLOOKUP(ROUND($A165 + (Q$9/12),5),'main sheet'!$G:$M, 4, 0) - VLOOKUP(ROUND($A165 + (Q$9/12) + (1/12),5),'main sheet'!$G:$M, 4, 0)) / VLOOKUP(ROUND($A165,5),'main sheet'!$G:$M, 4, 0)) * Q$11</f>
        <v>2.1703572205877514E-5</v>
      </c>
      <c r="R165" s="19">
        <f>((VLOOKUP(ROUND($A165 + (R$9/12),5),'main sheet'!$G:$M, 4, 0) - VLOOKUP(ROUND($A165 + (R$9/12) + (1/12),5),'main sheet'!$G:$M, 4, 0)) / VLOOKUP(ROUND($A165,5),'main sheet'!$G:$M, 4, 0)) * R$11</f>
        <v>2.752861507818083E-5</v>
      </c>
      <c r="S165" s="19">
        <f>((VLOOKUP(ROUND($A165 + (S$9/12),5),'main sheet'!$G:$M, 4, 0) - VLOOKUP(ROUND($A165 + (S$9/12) + (1/12),5),'main sheet'!$G:$M, 4, 0)) / VLOOKUP(ROUND($A165,5),'main sheet'!$G:$M, 4, 0)) * S$11</f>
        <v>2.7510400570242641E-5</v>
      </c>
      <c r="T165" s="19">
        <f>((VLOOKUP(ROUND($A165 + (T$9/12),5),'main sheet'!$G:$M, 4, 0) - VLOOKUP(ROUND($A165 + (T$9/12) + (1/12),5),'main sheet'!$G:$M, 4, 0)) / VLOOKUP(ROUND($A165,5),'main sheet'!$G:$M, 4, 0)) * T$11</f>
        <v>2.7492198114065809E-5</v>
      </c>
      <c r="U165" s="19">
        <f>((VLOOKUP(ROUND($A165 + (U$9/12),5),'main sheet'!$G:$M, 4, 0) - VLOOKUP(ROUND($A165 + (U$9/12) + (1/12),5),'main sheet'!$G:$M, 4, 0)) / VLOOKUP(ROUND($A165,5),'main sheet'!$G:$M, 4, 0)) * U$11</f>
        <v>2.7474007701676199E-5</v>
      </c>
      <c r="V165" s="19">
        <f>((VLOOKUP(ROUND($A165 + (V$9/12),5),'main sheet'!$G:$M, 4, 0) - VLOOKUP(ROUND($A165 + (V$9/12) + (1/12),5),'main sheet'!$G:$M, 4, 0)) / VLOOKUP(ROUND($A165,5),'main sheet'!$G:$M, 4, 0)) * V$11</f>
        <v>2.7455829325104955E-5</v>
      </c>
      <c r="W165" s="19">
        <f>((VLOOKUP(ROUND($A165 + (W$9/12),5),'main sheet'!$G:$M, 4, 0) - VLOOKUP(ROUND($A165 + (W$9/12) + (1/12),5),'main sheet'!$G:$M, 4, 0)) / VLOOKUP(ROUND($A165,5),'main sheet'!$G:$M, 4, 0)) * W$11</f>
        <v>2.7437662976388484E-5</v>
      </c>
      <c r="X165" s="19">
        <f>((VLOOKUP(ROUND($A165 + (X$9/12),5),'main sheet'!$G:$M, 4, 0) - VLOOKUP(ROUND($A165 + (X$9/12) + (1/12),5),'main sheet'!$G:$M, 4, 0)) / VLOOKUP(ROUND($A165,5),'main sheet'!$G:$M, 4, 0)) * X$11</f>
        <v>2.7419508647568475E-5</v>
      </c>
      <c r="Y165" s="19">
        <f>((VLOOKUP(ROUND($A165 + (Y$9/12),5),'main sheet'!$G:$M, 4, 0) - VLOOKUP(ROUND($A165 + (Y$9/12) + (1/12),5),'main sheet'!$G:$M, 4, 0)) / VLOOKUP(ROUND($A165,5),'main sheet'!$G:$M, 4, 0)) * Y$11</f>
        <v>2.7401366330691873E-5</v>
      </c>
      <c r="Z165" s="19">
        <f>((VLOOKUP(ROUND($A165 + (Z$9/12),5),'main sheet'!$G:$M, 4, 0) - VLOOKUP(ROUND($A165 + (Z$9/12) + (1/12),5),'main sheet'!$G:$M, 4, 0)) / VLOOKUP(ROUND($A165,5),'main sheet'!$G:$M, 4, 0)) * Z$11</f>
        <v>2.7383236017810888E-5</v>
      </c>
      <c r="AA165" s="19">
        <f>((VLOOKUP(ROUND($A165 + (AA$9/12),5),'main sheet'!$G:$M, 4, 0) - VLOOKUP(ROUND($A165 + (AA$9/12) + (1/12),5),'main sheet'!$G:$M, 4, 0)) / VLOOKUP(ROUND($A165,5),'main sheet'!$G:$M, 4, 0)) * AA$11</f>
        <v>2.7365117700982993E-5</v>
      </c>
      <c r="AB165" s="19">
        <f>((VLOOKUP(ROUND($A165 + (AB$9/12),5),'main sheet'!$G:$M, 4, 0) - VLOOKUP(ROUND($A165 + (AB$9/12) + (1/12),5),'main sheet'!$G:$M, 4, 0)) / VLOOKUP(ROUND($A165,5),'main sheet'!$G:$M, 4, 0)) * AB$11</f>
        <v>2.7347011372270903E-5</v>
      </c>
      <c r="AC165" s="19">
        <f>((VLOOKUP(ROUND($A165 + (AC$9/12),5),'main sheet'!$G:$M, 4, 0) - VLOOKUP(ROUND($A165 + (AC$9/12) + (1/12),5),'main sheet'!$G:$M, 4, 0)) / VLOOKUP(ROUND($A165,5),'main sheet'!$G:$M, 4, 0)) * AC$11</f>
        <v>2.7328917023742606E-5</v>
      </c>
      <c r="AD165" s="19">
        <f>((VLOOKUP(ROUND($A165 + (AD$9/12),5),'main sheet'!$G:$M, 4, 0) - VLOOKUP(ROUND($A165 + (AD$9/12) + (1/12),5),'main sheet'!$G:$M, 4, 0)) / VLOOKUP(ROUND($A165,5),'main sheet'!$G:$M, 4, 0)) * AD$11</f>
        <v>3.7242047246551805E-5</v>
      </c>
      <c r="AE165" s="19">
        <f>((VLOOKUP(ROUND($A165 + (AE$9/12),5),'main sheet'!$G:$M, 4, 0) - VLOOKUP(ROUND($A165 + (AE$9/12) + (1/12),5),'main sheet'!$G:$M, 4, 0)) / VLOOKUP(ROUND($A165,5),'main sheet'!$G:$M, 4, 0)) * AE$11</f>
        <v>3.721740577573025E-5</v>
      </c>
      <c r="AF165" s="19">
        <f>((VLOOKUP(ROUND($A165 + (AF$9/12),5),'main sheet'!$G:$M, 4, 0) - VLOOKUP(ROUND($A165 + (AF$9/12) + (1/12),5),'main sheet'!$G:$M, 4, 0)) / VLOOKUP(ROUND($A165,5),'main sheet'!$G:$M, 4, 0)) * AF$11</f>
        <v>3.7192780609116686E-5</v>
      </c>
      <c r="AH165" s="18">
        <f t="shared" si="5"/>
        <v>12.666666666666666</v>
      </c>
      <c r="AI165" s="19">
        <f t="shared" si="6"/>
        <v>7.5733127318624509E-4</v>
      </c>
    </row>
    <row r="166" spans="1:35" x14ac:dyDescent="0.3">
      <c r="A166" s="19">
        <v>12.75</v>
      </c>
      <c r="C166" s="19">
        <f>((VLOOKUP(ROUND($A166 + (C$9/12),5),'main sheet'!$G:$M, 4, 0) - VLOOKUP(ROUND($A166 + (C$9/12) + (1/12),5),'main sheet'!$G:$M, 4, 0)) / VLOOKUP(ROUND($A166,5),'main sheet'!$G:$M, 4, 0)) * C$11</f>
        <v>1.8524426680055661E-5</v>
      </c>
      <c r="D166" s="19">
        <f>((VLOOKUP(ROUND($A166 + (D$9/12),5),'main sheet'!$G:$M, 4, 0) - VLOOKUP(ROUND($A166 + (D$9/12) + (1/12),5),'main sheet'!$G:$M, 4, 0)) / VLOOKUP(ROUND($A166,5),'main sheet'!$G:$M, 4, 0)) * D$11</f>
        <v>1.8506456167032664E-5</v>
      </c>
      <c r="E166" s="19">
        <f>((VLOOKUP(ROUND($A166 + (E$9/12),5),'main sheet'!$G:$M, 4, 0) - VLOOKUP(ROUND($A166 + (E$9/12) + (1/12),5),'main sheet'!$G:$M, 4, 0)) / VLOOKUP(ROUND($A166,5),'main sheet'!$G:$M, 4, 0)) * E$11</f>
        <v>2.1850049103301675E-5</v>
      </c>
      <c r="F166" s="19">
        <f>((VLOOKUP(ROUND($A166 + (F$9/12),5),'main sheet'!$G:$M, 4, 0) - VLOOKUP(ROUND($A166 + (F$9/12) + (1/12),5),'main sheet'!$G:$M, 4, 0)) / VLOOKUP(ROUND($A166,5),'main sheet'!$G:$M, 4, 0)) * F$11</f>
        <v>2.1828852409970651E-5</v>
      </c>
      <c r="G166" s="19">
        <f>((VLOOKUP(ROUND($A166 + (G$9/12),5),'main sheet'!$G:$M, 4, 0) - VLOOKUP(ROUND($A166 + (G$9/12) + (1/12),5),'main sheet'!$G:$M, 4, 0)) / VLOOKUP(ROUND($A166,5),'main sheet'!$G:$M, 4, 0)) * G$11</f>
        <v>2.1807676279806633E-5</v>
      </c>
      <c r="H166" s="19">
        <f>((VLOOKUP(ROUND($A166 + (H$9/12),5),'main sheet'!$G:$M, 4, 0) - VLOOKUP(ROUND($A166 + (H$9/12) + (1/12),5),'main sheet'!$G:$M, 4, 0)) / VLOOKUP(ROUND($A166,5),'main sheet'!$G:$M, 4, 0)) * H$11</f>
        <v>2.1786520692421784E-5</v>
      </c>
      <c r="I166" s="19">
        <f>((VLOOKUP(ROUND($A166 + (I$9/12),5),'main sheet'!$G:$M, 4, 0) - VLOOKUP(ROUND($A166 + (I$9/12) + (1/12),5),'main sheet'!$G:$M, 4, 0)) / VLOOKUP(ROUND($A166,5),'main sheet'!$G:$M, 4, 0)) * I$11</f>
        <v>2.1765385627887877E-5</v>
      </c>
      <c r="J166" s="19">
        <f>((VLOOKUP(ROUND($A166 + (J$9/12),5),'main sheet'!$G:$M, 4, 0) - VLOOKUP(ROUND($A166 + (J$9/12) + (1/12),5),'main sheet'!$G:$M, 4, 0)) / VLOOKUP(ROUND($A166,5),'main sheet'!$G:$M, 4, 0)) * J$11</f>
        <v>2.174427106673414E-5</v>
      </c>
      <c r="K166" s="19">
        <f>((VLOOKUP(ROUND($A166 + (K$9/12),5),'main sheet'!$G:$M, 4, 0) - VLOOKUP(ROUND($A166 + (K$9/12) + (1/12),5),'main sheet'!$G:$M, 4, 0)) / VLOOKUP(ROUND($A166,5),'main sheet'!$G:$M, 4, 0)) * K$11</f>
        <v>2.1723176988632014E-5</v>
      </c>
      <c r="L166" s="19">
        <f>((VLOOKUP(ROUND($A166 + (L$9/12),5),'main sheet'!$G:$M, 4, 0) - VLOOKUP(ROUND($A166 + (L$9/12) + (1/12),5),'main sheet'!$G:$M, 4, 0)) / VLOOKUP(ROUND($A166,5),'main sheet'!$G:$M, 4, 0)) * L$11</f>
        <v>2.1702103373711209E-5</v>
      </c>
      <c r="M166" s="19">
        <f>((VLOOKUP(ROUND($A166 + (M$9/12),5),'main sheet'!$G:$M, 4, 0) - VLOOKUP(ROUND($A166 + (M$9/12) + (1/12),5),'main sheet'!$G:$M, 4, 0)) / VLOOKUP(ROUND($A166,5),'main sheet'!$G:$M, 4, 0)) * M$11</f>
        <v>2.1761512547417246E-5</v>
      </c>
      <c r="N166" s="19">
        <f>((VLOOKUP(ROUND($A166 + (N$9/12),5),'main sheet'!$G:$M, 4, 0) - VLOOKUP(ROUND($A166 + (N$9/12) + (1/12),5),'main sheet'!$G:$M, 4, 0)) / VLOOKUP(ROUND($A166,5),'main sheet'!$G:$M, 4, 0)) * N$11</f>
        <v>2.1747113884719675E-5</v>
      </c>
      <c r="O166" s="19">
        <f>((VLOOKUP(ROUND($A166 + (O$9/12),5),'main sheet'!$G:$M, 4, 0) - VLOOKUP(ROUND($A166 + (O$9/12) + (1/12),5),'main sheet'!$G:$M, 4, 0)) / VLOOKUP(ROUND($A166,5),'main sheet'!$G:$M, 4, 0)) * O$11</f>
        <v>2.1732724748855806E-5</v>
      </c>
      <c r="P166" s="19">
        <f>((VLOOKUP(ROUND($A166 + (P$9/12),5),'main sheet'!$G:$M, 4, 0) - VLOOKUP(ROUND($A166 + (P$9/12) + (1/12),5),'main sheet'!$G:$M, 4, 0)) / VLOOKUP(ROUND($A166,5),'main sheet'!$G:$M, 4, 0)) * P$11</f>
        <v>2.1718345133959932E-5</v>
      </c>
      <c r="Q166" s="19">
        <f>((VLOOKUP(ROUND($A166 + (Q$9/12),5),'main sheet'!$G:$M, 4, 0) - VLOOKUP(ROUND($A166 + (Q$9/12) + (1/12),5),'main sheet'!$G:$M, 4, 0)) / VLOOKUP(ROUND($A166,5),'main sheet'!$G:$M, 4, 0)) * Q$11</f>
        <v>2.7547352926812418E-5</v>
      </c>
      <c r="R166" s="19">
        <f>((VLOOKUP(ROUND($A166 + (R$9/12),5),'main sheet'!$G:$M, 4, 0) - VLOOKUP(ROUND($A166 + (R$9/12) + (1/12),5),'main sheet'!$G:$M, 4, 0)) / VLOOKUP(ROUND($A166,5),'main sheet'!$G:$M, 4, 0)) * R$11</f>
        <v>2.7529126020840705E-5</v>
      </c>
      <c r="S166" s="19">
        <f>((VLOOKUP(ROUND($A166 + (S$9/12),5),'main sheet'!$G:$M, 4, 0) - VLOOKUP(ROUND($A166 + (S$9/12) + (1/12),5),'main sheet'!$G:$M, 4, 0)) / VLOOKUP(ROUND($A166,5),'main sheet'!$G:$M, 4, 0)) * S$11</f>
        <v>2.7510911174833599E-5</v>
      </c>
      <c r="T166" s="19">
        <f>((VLOOKUP(ROUND($A166 + (T$9/12),5),'main sheet'!$G:$M, 4, 0) - VLOOKUP(ROUND($A166 + (T$9/12) + (1/12),5),'main sheet'!$G:$M, 4, 0)) / VLOOKUP(ROUND($A166,5),'main sheet'!$G:$M, 4, 0)) * T$11</f>
        <v>2.7492708380811533E-5</v>
      </c>
      <c r="U166" s="19">
        <f>((VLOOKUP(ROUND($A166 + (U$9/12),5),'main sheet'!$G:$M, 4, 0) - VLOOKUP(ROUND($A166 + (U$9/12) + (1/12),5),'main sheet'!$G:$M, 4, 0)) / VLOOKUP(ROUND($A166,5),'main sheet'!$G:$M, 4, 0)) * U$11</f>
        <v>2.7474517630800231E-5</v>
      </c>
      <c r="V166" s="19">
        <f>((VLOOKUP(ROUND($A166 + (V$9/12),5),'main sheet'!$G:$M, 4, 0) - VLOOKUP(ROUND($A166 + (V$9/12) + (1/12),5),'main sheet'!$G:$M, 4, 0)) / VLOOKUP(ROUND($A166,5),'main sheet'!$G:$M, 4, 0)) * V$11</f>
        <v>2.7456338916830679E-5</v>
      </c>
      <c r="W166" s="19">
        <f>((VLOOKUP(ROUND($A166 + (W$9/12),5),'main sheet'!$G:$M, 4, 0) - VLOOKUP(ROUND($A166 + (W$9/12) + (1/12),5),'main sheet'!$G:$M, 4, 0)) / VLOOKUP(ROUND($A166,5),'main sheet'!$G:$M, 4, 0)) * W$11</f>
        <v>2.7438172230939147E-5</v>
      </c>
      <c r="X166" s="19">
        <f>((VLOOKUP(ROUND($A166 + (X$9/12),5),'main sheet'!$G:$M, 4, 0) - VLOOKUP(ROUND($A166 + (X$9/12) + (1/12),5),'main sheet'!$G:$M, 4, 0)) / VLOOKUP(ROUND($A166,5),'main sheet'!$G:$M, 4, 0)) * X$11</f>
        <v>2.7420017565167167E-5</v>
      </c>
      <c r="Y166" s="19">
        <f>((VLOOKUP(ROUND($A166 + (Y$9/12),5),'main sheet'!$G:$M, 4, 0) - VLOOKUP(ROUND($A166 + (Y$9/12) + (1/12),5),'main sheet'!$G:$M, 4, 0)) / VLOOKUP(ROUND($A166,5),'main sheet'!$G:$M, 4, 0)) * Y$11</f>
        <v>2.7401874911561542E-5</v>
      </c>
      <c r="Z166" s="19">
        <f>((VLOOKUP(ROUND($A166 + (Z$9/12),5),'main sheet'!$G:$M, 4, 0) - VLOOKUP(ROUND($A166 + (Z$9/12) + (1/12),5),'main sheet'!$G:$M, 4, 0)) / VLOOKUP(ROUND($A166,5),'main sheet'!$G:$M, 4, 0)) * Z$11</f>
        <v>2.7383744262174333E-5</v>
      </c>
      <c r="AA166" s="19">
        <f>((VLOOKUP(ROUND($A166 + (AA$9/12),5),'main sheet'!$G:$M, 4, 0) - VLOOKUP(ROUND($A166 + (AA$9/12) + (1/12),5),'main sheet'!$G:$M, 4, 0)) / VLOOKUP(ROUND($A166,5),'main sheet'!$G:$M, 4, 0)) * AA$11</f>
        <v>2.7365625609062869E-5</v>
      </c>
      <c r="AB166" s="19">
        <f>((VLOOKUP(ROUND($A166 + (AB$9/12),5),'main sheet'!$G:$M, 4, 0) - VLOOKUP(ROUND($A166 + (AB$9/12) + (1/12),5),'main sheet'!$G:$M, 4, 0)) / VLOOKUP(ROUND($A166,5),'main sheet'!$G:$M, 4, 0)) * AB$11</f>
        <v>2.7347518944289712E-5</v>
      </c>
      <c r="AC166" s="19">
        <f>((VLOOKUP(ROUND($A166 + (AC$9/12),5),'main sheet'!$G:$M, 4, 0) - VLOOKUP(ROUND($A166 + (AC$9/12) + (1/12),5),'main sheet'!$G:$M, 4, 0)) / VLOOKUP(ROUND($A166,5),'main sheet'!$G:$M, 4, 0)) * AC$11</f>
        <v>3.7267396718076414E-5</v>
      </c>
      <c r="AD166" s="19">
        <f>((VLOOKUP(ROUND($A166 + (AD$9/12),5),'main sheet'!$G:$M, 4, 0) - VLOOKUP(ROUND($A166 + (AD$9/12) + (1/12),5),'main sheet'!$G:$M, 4, 0)) / VLOOKUP(ROUND($A166,5),'main sheet'!$G:$M, 4, 0)) * AD$11</f>
        <v>3.7242738474593074E-5</v>
      </c>
      <c r="AE166" s="19">
        <f>((VLOOKUP(ROUND($A166 + (AE$9/12),5),'main sheet'!$G:$M, 4, 0) - VLOOKUP(ROUND($A166 + (AE$9/12) + (1/12),5),'main sheet'!$G:$M, 4, 0)) / VLOOKUP(ROUND($A166,5),'main sheet'!$G:$M, 4, 0)) * AE$11</f>
        <v>3.721809654641547E-5</v>
      </c>
      <c r="AF166" s="19">
        <f>((VLOOKUP(ROUND($A166 + (AF$9/12),5),'main sheet'!$G:$M, 4, 0) - VLOOKUP(ROUND($A166 + (AF$9/12) + (1/12),5),'main sheet'!$G:$M, 4, 0)) / VLOOKUP(ROUND($A166,5),'main sheet'!$G:$M, 4, 0)) * AF$11</f>
        <v>3.719347092274847E-5</v>
      </c>
      <c r="AH166" s="18">
        <f t="shared" si="5"/>
        <v>12.75</v>
      </c>
      <c r="AI166" s="19">
        <f t="shared" si="6"/>
        <v>7.7648822594046424E-4</v>
      </c>
    </row>
    <row r="167" spans="1:35" x14ac:dyDescent="0.3">
      <c r="A167" s="19">
        <v>12.833333333333334</v>
      </c>
      <c r="C167" s="19">
        <f>((VLOOKUP(ROUND($A167 + (C$9/12),5),'main sheet'!$G:$M, 4, 0) - VLOOKUP(ROUND($A167 + (C$9/12) + (1/12),5),'main sheet'!$G:$M, 4, 0)) / VLOOKUP(ROUND($A167,5),'main sheet'!$G:$M, 4, 0)) * C$11</f>
        <v>1.8524770507430995E-5</v>
      </c>
      <c r="D167" s="19">
        <f>((VLOOKUP(ROUND($A167 + (D$9/12),5),'main sheet'!$G:$M, 4, 0) - VLOOKUP(ROUND($A167 + (D$9/12) + (1/12),5),'main sheet'!$G:$M, 4, 0)) / VLOOKUP(ROUND($A167,5),'main sheet'!$G:$M, 4, 0)) * D$11</f>
        <v>2.1871672326753333E-5</v>
      </c>
      <c r="E167" s="19">
        <f>((VLOOKUP(ROUND($A167 + (E$9/12),5),'main sheet'!$G:$M, 4, 0) - VLOOKUP(ROUND($A167 + (E$9/12) + (1/12),5),'main sheet'!$G:$M, 4, 0)) / VLOOKUP(ROUND($A167,5),'main sheet'!$G:$M, 4, 0)) * E$11</f>
        <v>2.1850454656772137E-5</v>
      </c>
      <c r="F167" s="19">
        <f>((VLOOKUP(ROUND($A167 + (F$9/12),5),'main sheet'!$G:$M, 4, 0) - VLOOKUP(ROUND($A167 + (F$9/12) + (1/12),5),'main sheet'!$G:$M, 4, 0)) / VLOOKUP(ROUND($A167,5),'main sheet'!$G:$M, 4, 0)) * F$11</f>
        <v>2.1829257570307639E-5</v>
      </c>
      <c r="G167" s="19">
        <f>((VLOOKUP(ROUND($A167 + (G$9/12),5),'main sheet'!$G:$M, 4, 0) - VLOOKUP(ROUND($A167 + (G$9/12) + (1/12),5),'main sheet'!$G:$M, 4, 0)) / VLOOKUP(ROUND($A167,5),'main sheet'!$G:$M, 4, 0)) * G$11</f>
        <v>2.1808081046951843E-5</v>
      </c>
      <c r="H167" s="19">
        <f>((VLOOKUP(ROUND($A167 + (H$9/12),5),'main sheet'!$G:$M, 4, 0) - VLOOKUP(ROUND($A167 + (H$9/12) + (1/12),5),'main sheet'!$G:$M, 4, 0)) / VLOOKUP(ROUND($A167,5),'main sheet'!$G:$M, 4, 0)) * H$11</f>
        <v>2.1786925066756792E-5</v>
      </c>
      <c r="I167" s="19">
        <f>((VLOOKUP(ROUND($A167 + (I$9/12),5),'main sheet'!$G:$M, 4, 0) - VLOOKUP(ROUND($A167 + (I$9/12) + (1/12),5),'main sheet'!$G:$M, 4, 0)) / VLOOKUP(ROUND($A167,5),'main sheet'!$G:$M, 4, 0)) * I$11</f>
        <v>2.176578961023244E-5</v>
      </c>
      <c r="J167" s="19">
        <f>((VLOOKUP(ROUND($A167 + (J$9/12),5),'main sheet'!$G:$M, 4, 0) - VLOOKUP(ROUND($A167 + (J$9/12) + (1/12),5),'main sheet'!$G:$M, 4, 0)) / VLOOKUP(ROUND($A167,5),'main sheet'!$G:$M, 4, 0)) * J$11</f>
        <v>2.1744674657030119E-5</v>
      </c>
      <c r="K167" s="19">
        <f>((VLOOKUP(ROUND($A167 + (K$9/12),5),'main sheet'!$G:$M, 4, 0) - VLOOKUP(ROUND($A167 + (K$9/12) + (1/12),5),'main sheet'!$G:$M, 4, 0)) / VLOOKUP(ROUND($A167,5),'main sheet'!$G:$M, 4, 0)) * K$11</f>
        <v>2.1723580187259877E-5</v>
      </c>
      <c r="L167" s="19">
        <f>((VLOOKUP(ROUND($A167 + (L$9/12),5),'main sheet'!$G:$M, 4, 0) - VLOOKUP(ROUND($A167 + (L$9/12) + (1/12),5),'main sheet'!$G:$M, 4, 0)) / VLOOKUP(ROUND($A167,5),'main sheet'!$G:$M, 4, 0)) * L$11</f>
        <v>2.1702506181488329E-5</v>
      </c>
      <c r="M167" s="19">
        <f>((VLOOKUP(ROUND($A167 + (M$9/12),5),'main sheet'!$G:$M, 4, 0) - VLOOKUP(ROUND($A167 + (M$9/12) + (1/12),5),'main sheet'!$G:$M, 4, 0)) / VLOOKUP(ROUND($A167,5),'main sheet'!$G:$M, 4, 0)) * M$11</f>
        <v>2.1761916457728286E-5</v>
      </c>
      <c r="N167" s="19">
        <f>((VLOOKUP(ROUND($A167 + (N$9/12),5),'main sheet'!$G:$M, 4, 0) - VLOOKUP(ROUND($A167 + (N$9/12) + (1/12),5),'main sheet'!$G:$M, 4, 0)) / VLOOKUP(ROUND($A167,5),'main sheet'!$G:$M, 4, 0)) * N$11</f>
        <v>2.1747517527634469E-5</v>
      </c>
      <c r="O167" s="19">
        <f>((VLOOKUP(ROUND($A167 + (O$9/12),5),'main sheet'!$G:$M, 4, 0) - VLOOKUP(ROUND($A167 + (O$9/12) + (1/12),5),'main sheet'!$G:$M, 4, 0)) / VLOOKUP(ROUND($A167,5),'main sheet'!$G:$M, 4, 0)) * O$11</f>
        <v>2.1733128124989266E-5</v>
      </c>
      <c r="P167" s="19">
        <f>((VLOOKUP(ROUND($A167 + (P$9/12),5),'main sheet'!$G:$M, 4, 0) - VLOOKUP(ROUND($A167 + (P$9/12) + (1/12),5),'main sheet'!$G:$M, 4, 0)) / VLOOKUP(ROUND($A167,5),'main sheet'!$G:$M, 4, 0)) * P$11</f>
        <v>2.7566103539195043E-5</v>
      </c>
      <c r="Q167" s="19">
        <f>((VLOOKUP(ROUND($A167 + (Q$9/12),5),'main sheet'!$G:$M, 4, 0) - VLOOKUP(ROUND($A167 + (Q$9/12) + (1/12),5),'main sheet'!$G:$M, 4, 0)) / VLOOKUP(ROUND($A167,5),'main sheet'!$G:$M, 4, 0)) * Q$11</f>
        <v>2.7547864226744576E-5</v>
      </c>
      <c r="R167" s="19">
        <f>((VLOOKUP(ROUND($A167 + (R$9/12),5),'main sheet'!$G:$M, 4, 0) - VLOOKUP(ROUND($A167 + (R$9/12) + (1/12),5),'main sheet'!$G:$M, 4, 0)) / VLOOKUP(ROUND($A167,5),'main sheet'!$G:$M, 4, 0)) * R$11</f>
        <v>2.7529636982467552E-5</v>
      </c>
      <c r="S167" s="19">
        <f>((VLOOKUP(ROUND($A167 + (S$9/12),5),'main sheet'!$G:$M, 4, 0) - VLOOKUP(ROUND($A167 + (S$9/12) + (1/12),5),'main sheet'!$G:$M, 4, 0)) / VLOOKUP(ROUND($A167,5),'main sheet'!$G:$M, 4, 0)) * S$11</f>
        <v>2.7511421798378978E-5</v>
      </c>
      <c r="T167" s="19">
        <f>((VLOOKUP(ROUND($A167 + (T$9/12),5),'main sheet'!$G:$M, 4, 0) - VLOOKUP(ROUND($A167 + (T$9/12) + (1/12),5),'main sheet'!$G:$M, 4, 0)) / VLOOKUP(ROUND($A167,5),'main sheet'!$G:$M, 4, 0)) * T$11</f>
        <v>2.7493218666499139E-5</v>
      </c>
      <c r="U167" s="19">
        <f>((VLOOKUP(ROUND($A167 + (U$9/12),5),'main sheet'!$G:$M, 4, 0) - VLOOKUP(ROUND($A167 + (U$9/12) + (1/12),5),'main sheet'!$G:$M, 4, 0)) / VLOOKUP(ROUND($A167,5),'main sheet'!$G:$M, 4, 0)) * U$11</f>
        <v>2.7475027578853606E-5</v>
      </c>
      <c r="V167" s="19">
        <f>((VLOOKUP(ROUND($A167 + (V$9/12),5),'main sheet'!$G:$M, 4, 0) - VLOOKUP(ROUND($A167 + (V$9/12) + (1/12),5),'main sheet'!$G:$M, 4, 0)) / VLOOKUP(ROUND($A167,5),'main sheet'!$G:$M, 4, 0)) * V$11</f>
        <v>2.7456848527473226E-5</v>
      </c>
      <c r="W167" s="19">
        <f>((VLOOKUP(ROUND($A167 + (W$9/12),5),'main sheet'!$G:$M, 4, 0) - VLOOKUP(ROUND($A167 + (W$9/12) + (1/12),5),'main sheet'!$G:$M, 4, 0)) / VLOOKUP(ROUND($A167,5),'main sheet'!$G:$M, 4, 0)) * W$11</f>
        <v>2.7438681504394114E-5</v>
      </c>
      <c r="X167" s="19">
        <f>((VLOOKUP(ROUND($A167 + (X$9/12),5),'main sheet'!$G:$M, 4, 0) - VLOOKUP(ROUND($A167 + (X$9/12) + (1/12),5),'main sheet'!$G:$M, 4, 0)) / VLOOKUP(ROUND($A167,5),'main sheet'!$G:$M, 4, 0)) * X$11</f>
        <v>2.7420526501657656E-5</v>
      </c>
      <c r="Y167" s="19">
        <f>((VLOOKUP(ROUND($A167 + (Y$9/12),5),'main sheet'!$G:$M, 4, 0) - VLOOKUP(ROUND($A167 + (Y$9/12) + (1/12),5),'main sheet'!$G:$M, 4, 0)) / VLOOKUP(ROUND($A167,5),'main sheet'!$G:$M, 4, 0)) * Y$11</f>
        <v>2.7402383511310511E-5</v>
      </c>
      <c r="Z167" s="19">
        <f>((VLOOKUP(ROUND($A167 + (Z$9/12),5),'main sheet'!$G:$M, 4, 0) - VLOOKUP(ROUND($A167 + (Z$9/12) + (1/12),5),'main sheet'!$G:$M, 4, 0)) / VLOOKUP(ROUND($A167,5),'main sheet'!$G:$M, 4, 0)) * Z$11</f>
        <v>2.7384252525404586E-5</v>
      </c>
      <c r="AA167" s="19">
        <f>((VLOOKUP(ROUND($A167 + (AA$9/12),5),'main sheet'!$G:$M, 4, 0) - VLOOKUP(ROUND($A167 + (AA$9/12) + (1/12),5),'main sheet'!$G:$M, 4, 0)) / VLOOKUP(ROUND($A167,5),'main sheet'!$G:$M, 4, 0)) * AA$11</f>
        <v>2.7366133535997064E-5</v>
      </c>
      <c r="AB167" s="19">
        <f>((VLOOKUP(ROUND($A167 + (AB$9/12),5),'main sheet'!$G:$M, 4, 0) - VLOOKUP(ROUND($A167 + (AB$9/12) + (1/12),5),'main sheet'!$G:$M, 4, 0)) / VLOOKUP(ROUND($A167,5),'main sheet'!$G:$M, 4, 0)) * AB$11</f>
        <v>3.7292763457023229E-5</v>
      </c>
      <c r="AC167" s="19">
        <f>((VLOOKUP(ROUND($A167 + (AC$9/12),5),'main sheet'!$G:$M, 4, 0) - VLOOKUP(ROUND($A167 + (AC$9/12) + (1/12),5),'main sheet'!$G:$M, 4, 0)) / VLOOKUP(ROUND($A167,5),'main sheet'!$G:$M, 4, 0)) * AC$11</f>
        <v>3.7268088429452979E-5</v>
      </c>
      <c r="AD167" s="19">
        <f>((VLOOKUP(ROUND($A167 + (AD$9/12),5),'main sheet'!$G:$M, 4, 0) - VLOOKUP(ROUND($A167 + (AD$9/12) + (1/12),5),'main sheet'!$G:$M, 4, 0)) / VLOOKUP(ROUND($A167,5),'main sheet'!$G:$M, 4, 0)) * AD$11</f>
        <v>3.7243429728293784E-5</v>
      </c>
      <c r="AE167" s="19">
        <f>((VLOOKUP(ROUND($A167 + (AE$9/12),5),'main sheet'!$G:$M, 4, 0) - VLOOKUP(ROUND($A167 + (AE$9/12) + (1/12),5),'main sheet'!$G:$M, 4, 0)) / VLOOKUP(ROUND($A167,5),'main sheet'!$G:$M, 4, 0)) * AE$11</f>
        <v>3.7218787342743156E-5</v>
      </c>
      <c r="AF167" s="19">
        <f>((VLOOKUP(ROUND($A167 + (AF$9/12),5),'main sheet'!$G:$M, 4, 0) - VLOOKUP(ROUND($A167 + (AF$9/12) + (1/12),5),'main sheet'!$G:$M, 4, 0)) / VLOOKUP(ROUND($A167,5),'main sheet'!$G:$M, 4, 0)) * AF$11</f>
        <v>3.7194161262005753E-5</v>
      </c>
      <c r="AH167" s="18">
        <f t="shared" si="5"/>
        <v>12.833333333333334</v>
      </c>
      <c r="AI167" s="19">
        <f t="shared" si="6"/>
        <v>7.9565960303923063E-4</v>
      </c>
    </row>
    <row r="168" spans="1:35" x14ac:dyDescent="0.3">
      <c r="A168" s="19">
        <v>12.916666666666666</v>
      </c>
      <c r="C168" s="19">
        <f>((VLOOKUP(ROUND($A168 + (C$9/12),5),'main sheet'!$G:$M, 4, 0) - VLOOKUP(ROUND($A168 + (C$9/12) + (1/12),5),'main sheet'!$G:$M, 4, 0)) / VLOOKUP(ROUND($A168,5),'main sheet'!$G:$M, 4, 0)) * C$11</f>
        <v>2.1893316956499768E-5</v>
      </c>
      <c r="D168" s="19">
        <f>((VLOOKUP(ROUND($A168 + (D$9/12),5),'main sheet'!$G:$M, 4, 0) - VLOOKUP(ROUND($A168 + (D$9/12) + (1/12),5),'main sheet'!$G:$M, 4, 0)) / VLOOKUP(ROUND($A168,5),'main sheet'!$G:$M, 4, 0)) * D$11</f>
        <v>2.1872078289102191E-5</v>
      </c>
      <c r="E168" s="19">
        <f>((VLOOKUP(ROUND($A168 + (E$9/12),5),'main sheet'!$G:$M, 4, 0) - VLOOKUP(ROUND($A168 + (E$9/12) + (1/12),5),'main sheet'!$G:$M, 4, 0)) / VLOOKUP(ROUND($A168,5),'main sheet'!$G:$M, 4, 0)) * E$11</f>
        <v>2.1850860225591161E-5</v>
      </c>
      <c r="F168" s="19">
        <f>((VLOOKUP(ROUND($A168 + (F$9/12),5),'main sheet'!$G:$M, 4, 0) - VLOOKUP(ROUND($A168 + (F$9/12) + (1/12),5),'main sheet'!$G:$M, 4, 0)) / VLOOKUP(ROUND($A168,5),'main sheet'!$G:$M, 4, 0)) * F$11</f>
        <v>2.1829662745538473E-5</v>
      </c>
      <c r="G168" s="19">
        <f>((VLOOKUP(ROUND($A168 + (G$9/12),5),'main sheet'!$G:$M, 4, 0) - VLOOKUP(ROUND($A168 + (G$9/12) + (1/12),5),'main sheet'!$G:$M, 4, 0)) / VLOOKUP(ROUND($A168,5),'main sheet'!$G:$M, 4, 0)) * G$11</f>
        <v>2.1808485828976446E-5</v>
      </c>
      <c r="H168" s="19">
        <f>((VLOOKUP(ROUND($A168 + (H$9/12),5),'main sheet'!$G:$M, 4, 0) - VLOOKUP(ROUND($A168 + (H$9/12) + (1/12),5),'main sheet'!$G:$M, 4, 0)) / VLOOKUP(ROUND($A168,5),'main sheet'!$G:$M, 4, 0)) * H$11</f>
        <v>2.1787329456395741E-5</v>
      </c>
      <c r="I168" s="19">
        <f>((VLOOKUP(ROUND($A168 + (I$9/12),5),'main sheet'!$G:$M, 4, 0) - VLOOKUP(ROUND($A168 + (I$9/12) + (1/12),5),'main sheet'!$G:$M, 4, 0)) / VLOOKUP(ROUND($A168,5),'main sheet'!$G:$M, 4, 0)) * I$11</f>
        <v>2.1766193607427546E-5</v>
      </c>
      <c r="J168" s="19">
        <f>((VLOOKUP(ROUND($A168 + (J$9/12),5),'main sheet'!$G:$M, 4, 0) - VLOOKUP(ROUND($A168 + (J$9/12) + (1/12),5),'main sheet'!$G:$M, 4, 0)) / VLOOKUP(ROUND($A168,5),'main sheet'!$G:$M, 4, 0)) * J$11</f>
        <v>2.1745078262162229E-5</v>
      </c>
      <c r="K168" s="19">
        <f>((VLOOKUP(ROUND($A168 + (K$9/12),5),'main sheet'!$G:$M, 4, 0) - VLOOKUP(ROUND($A168 + (K$9/12) + (1/12),5),'main sheet'!$G:$M, 4, 0)) / VLOOKUP(ROUND($A168,5),'main sheet'!$G:$M, 4, 0)) * K$11</f>
        <v>2.1723983401147178E-5</v>
      </c>
      <c r="L168" s="19">
        <f>((VLOOKUP(ROUND($A168 + (L$9/12),5),'main sheet'!$G:$M, 4, 0) - VLOOKUP(ROUND($A168 + (L$9/12) + (1/12),5),'main sheet'!$G:$M, 4, 0)) / VLOOKUP(ROUND($A168,5),'main sheet'!$G:$M, 4, 0)) * L$11</f>
        <v>2.1702909004072809E-5</v>
      </c>
      <c r="M168" s="19">
        <f>((VLOOKUP(ROUND($A168 + (M$9/12),5),'main sheet'!$G:$M, 4, 0) - VLOOKUP(ROUND($A168 + (M$9/12) + (1/12),5),'main sheet'!$G:$M, 4, 0)) / VLOOKUP(ROUND($A168,5),'main sheet'!$G:$M, 4, 0)) * M$11</f>
        <v>2.1762320382887225E-5</v>
      </c>
      <c r="N168" s="19">
        <f>((VLOOKUP(ROUND($A168 + (N$9/12),5),'main sheet'!$G:$M, 4, 0) - VLOOKUP(ROUND($A168 + (N$9/12) + (1/12),5),'main sheet'!$G:$M, 4, 0)) / VLOOKUP(ROUND($A168,5),'main sheet'!$G:$M, 4, 0)) * N$11</f>
        <v>2.174792118582552E-5</v>
      </c>
      <c r="O168" s="19">
        <f>((VLOOKUP(ROUND($A168 + (O$9/12),5),'main sheet'!$G:$M, 4, 0) - VLOOKUP(ROUND($A168 + (O$9/12) + (1/12),5),'main sheet'!$G:$M, 4, 0)) / VLOOKUP(ROUND($A168,5),'main sheet'!$G:$M, 4, 0)) * O$11</f>
        <v>2.7584866924029873E-5</v>
      </c>
      <c r="P168" s="19">
        <f>((VLOOKUP(ROUND($A168 + (P$9/12),5),'main sheet'!$G:$M, 4, 0) - VLOOKUP(ROUND($A168 + (P$9/12) + (1/12),5),'main sheet'!$G:$M, 4, 0)) / VLOOKUP(ROUND($A168,5),'main sheet'!$G:$M, 4, 0)) * P$11</f>
        <v>2.7566615196649662E-5</v>
      </c>
      <c r="Q168" s="19">
        <f>((VLOOKUP(ROUND($A168 + (Q$9/12),5),'main sheet'!$G:$M, 4, 0) - VLOOKUP(ROUND($A168 + (Q$9/12) + (1/12),5),'main sheet'!$G:$M, 4, 0)) / VLOOKUP(ROUND($A168,5),'main sheet'!$G:$M, 4, 0)) * Q$11</f>
        <v>2.7548375545657327E-5</v>
      </c>
      <c r="R168" s="19">
        <f>((VLOOKUP(ROUND($A168 + (R$9/12),5),'main sheet'!$G:$M, 4, 0) - VLOOKUP(ROUND($A168 + (R$9/12) + (1/12),5),'main sheet'!$G:$M, 4, 0)) / VLOOKUP(ROUND($A168,5),'main sheet'!$G:$M, 4, 0)) * R$11</f>
        <v>2.7530147963062435E-5</v>
      </c>
      <c r="S168" s="19">
        <f>((VLOOKUP(ROUND($A168 + (S$9/12),5),'main sheet'!$G:$M, 4, 0) - VLOOKUP(ROUND($A168 + (S$9/12) + (1/12),5),'main sheet'!$G:$M, 4, 0)) / VLOOKUP(ROUND($A168,5),'main sheet'!$G:$M, 4, 0)) * S$11</f>
        <v>2.751193244087984E-5</v>
      </c>
      <c r="T168" s="19">
        <f>((VLOOKUP(ROUND($A168 + (T$9/12),5),'main sheet'!$G:$M, 4, 0) - VLOOKUP(ROUND($A168 + (T$9/12) + (1/12),5),'main sheet'!$G:$M, 4, 0)) / VLOOKUP(ROUND($A168,5),'main sheet'!$G:$M, 4, 0)) * T$11</f>
        <v>2.7493728971129685E-5</v>
      </c>
      <c r="U168" s="19">
        <f>((VLOOKUP(ROUND($A168 + (U$9/12),5),'main sheet'!$G:$M, 4, 0) - VLOOKUP(ROUND($A168 + (U$9/12) + (1/12),5),'main sheet'!$G:$M, 4, 0)) / VLOOKUP(ROUND($A168,5),'main sheet'!$G:$M, 4, 0)) * U$11</f>
        <v>2.7475537545837392E-5</v>
      </c>
      <c r="V168" s="19">
        <f>((VLOOKUP(ROUND($A168 + (V$9/12),5),'main sheet'!$G:$M, 4, 0) - VLOOKUP(ROUND($A168 + (V$9/12) + (1/12),5),'main sheet'!$G:$M, 4, 0)) / VLOOKUP(ROUND($A168,5),'main sheet'!$G:$M, 4, 0)) * V$11</f>
        <v>2.7457358157033655E-5</v>
      </c>
      <c r="W168" s="19">
        <f>((VLOOKUP(ROUND($A168 + (W$9/12),5),'main sheet'!$G:$M, 4, 0) - VLOOKUP(ROUND($A168 + (W$9/12) + (1/12),5),'main sheet'!$G:$M, 4, 0)) / VLOOKUP(ROUND($A168,5),'main sheet'!$G:$M, 4, 0)) * W$11</f>
        <v>2.7439190796754446E-5</v>
      </c>
      <c r="X168" s="19">
        <f>((VLOOKUP(ROUND($A168 + (X$9/12),5),'main sheet'!$G:$M, 4, 0) - VLOOKUP(ROUND($A168 + (X$9/12) + (1/12),5),'main sheet'!$G:$M, 4, 0)) / VLOOKUP(ROUND($A168,5),'main sheet'!$G:$M, 4, 0)) * X$11</f>
        <v>2.7421035457041004E-5</v>
      </c>
      <c r="Y168" s="19">
        <f>((VLOOKUP(ROUND($A168 + (Y$9/12),5),'main sheet'!$G:$M, 4, 0) - VLOOKUP(ROUND($A168 + (Y$9/12) + (1/12),5),'main sheet'!$G:$M, 4, 0)) / VLOOKUP(ROUND($A168,5),'main sheet'!$G:$M, 4, 0)) * Y$11</f>
        <v>2.7402892129939834E-5</v>
      </c>
      <c r="Z168" s="19">
        <f>((VLOOKUP(ROUND($A168 + (Z$9/12),5),'main sheet'!$G:$M, 4, 0) - VLOOKUP(ROUND($A168 + (Z$9/12) + (1/12),5),'main sheet'!$G:$M, 4, 0)) / VLOOKUP(ROUND($A168,5),'main sheet'!$G:$M, 4, 0)) * Z$11</f>
        <v>2.7384760807502702E-5</v>
      </c>
      <c r="AA168" s="19">
        <f>((VLOOKUP(ROUND($A168 + (AA$9/12),5),'main sheet'!$G:$M, 4, 0) - VLOOKUP(ROUND($A168 + (AA$9/12) + (1/12),5),'main sheet'!$G:$M, 4, 0)) / VLOOKUP(ROUND($A168,5),'main sheet'!$G:$M, 4, 0)) * AA$11</f>
        <v>3.7318147475163602E-5</v>
      </c>
      <c r="AB168" s="19">
        <f>((VLOOKUP(ROUND($A168 + (AB$9/12),5),'main sheet'!$G:$M, 4, 0) - VLOOKUP(ROUND($A168 + (AB$9/12) + (1/12),5),'main sheet'!$G:$M, 4, 0)) / VLOOKUP(ROUND($A168,5),'main sheet'!$G:$M, 4, 0)) * AB$11</f>
        <v>3.7293455652073537E-5</v>
      </c>
      <c r="AC168" s="19">
        <f>((VLOOKUP(ROUND($A168 + (AC$9/12),5),'main sheet'!$G:$M, 4, 0) - VLOOKUP(ROUND($A168 + (AC$9/12) + (1/12),5),'main sheet'!$G:$M, 4, 0)) / VLOOKUP(ROUND($A168,5),'main sheet'!$G:$M, 4, 0)) * AC$11</f>
        <v>3.7268780166507409E-5</v>
      </c>
      <c r="AD168" s="19">
        <f>((VLOOKUP(ROUND($A168 + (AD$9/12),5),'main sheet'!$G:$M, 4, 0) - VLOOKUP(ROUND($A168 + (AD$9/12) + (1/12),5),'main sheet'!$G:$M, 4, 0)) / VLOOKUP(ROUND($A168,5),'main sheet'!$G:$M, 4, 0)) * AD$11</f>
        <v>3.7244121007655371E-5</v>
      </c>
      <c r="AE168" s="19">
        <f>((VLOOKUP(ROUND($A168 + (AE$9/12),5),'main sheet'!$G:$M, 4, 0) - VLOOKUP(ROUND($A168 + (AE$9/12) + (1/12),5),'main sheet'!$G:$M, 4, 0)) / VLOOKUP(ROUND($A168,5),'main sheet'!$G:$M, 4, 0)) * AE$11</f>
        <v>3.7219478164714737E-5</v>
      </c>
      <c r="AF168" s="19">
        <f>((VLOOKUP(ROUND($A168 + (AF$9/12),5),'main sheet'!$G:$M, 4, 0) - VLOOKUP(ROUND($A168 + (AF$9/12) + (1/12),5),'main sheet'!$G:$M, 4, 0)) / VLOOKUP(ROUND($A168,5),'main sheet'!$G:$M, 4, 0)) * AF$11</f>
        <v>3.7194851626889963E-5</v>
      </c>
      <c r="AH168" s="18">
        <f t="shared" si="5"/>
        <v>12.916666666666666</v>
      </c>
      <c r="AI168" s="19">
        <f t="shared" si="6"/>
        <v>8.1484541537414873E-4</v>
      </c>
    </row>
    <row r="169" spans="1:35" x14ac:dyDescent="0.3">
      <c r="A169" s="19">
        <v>13</v>
      </c>
      <c r="C169" s="19">
        <f>((VLOOKUP(ROUND($A169 + (C$9/12),5),'main sheet'!$G:$M, 4, 0) - VLOOKUP(ROUND($A169 + (C$9/12) + (1/12),5),'main sheet'!$G:$M, 4, 0)) / VLOOKUP(ROUND($A169,5),'main sheet'!$G:$M, 4, 0)) * C$11</f>
        <v>2.189372332813952E-5</v>
      </c>
      <c r="D169" s="19">
        <f>((VLOOKUP(ROUND($A169 + (D$9/12),5),'main sheet'!$G:$M, 4, 0) - VLOOKUP(ROUND($A169 + (D$9/12) + (1/12),5),'main sheet'!$G:$M, 4, 0)) / VLOOKUP(ROUND($A169,5),'main sheet'!$G:$M, 4, 0)) * D$11</f>
        <v>2.1872484266815345E-5</v>
      </c>
      <c r="E169" s="19">
        <f>((VLOOKUP(ROUND($A169 + (E$9/12),5),'main sheet'!$G:$M, 4, 0) - VLOOKUP(ROUND($A169 + (E$9/12) + (1/12),5),'main sheet'!$G:$M, 4, 0)) / VLOOKUP(ROUND($A169,5),'main sheet'!$G:$M, 4, 0)) * E$11</f>
        <v>2.185126580931931E-5</v>
      </c>
      <c r="F169" s="19">
        <f>((VLOOKUP(ROUND($A169 + (F$9/12),5),'main sheet'!$G:$M, 4, 0) - VLOOKUP(ROUND($A169 + (F$9/12) + (1/12),5),'main sheet'!$G:$M, 4, 0)) / VLOOKUP(ROUND($A169,5),'main sheet'!$G:$M, 4, 0)) * F$11</f>
        <v>2.1830067935663967E-5</v>
      </c>
      <c r="G169" s="19">
        <f>((VLOOKUP(ROUND($A169 + (G$9/12),5),'main sheet'!$G:$M, 4, 0) - VLOOKUP(ROUND($A169 + (G$9/12) + (1/12),5),'main sheet'!$G:$M, 4, 0)) / VLOOKUP(ROUND($A169,5),'main sheet'!$G:$M, 4, 0)) * G$11</f>
        <v>2.1808890626320678E-5</v>
      </c>
      <c r="H169" s="19">
        <f>((VLOOKUP(ROUND($A169 + (H$9/12),5),'main sheet'!$G:$M, 4, 0) - VLOOKUP(ROUND($A169 + (H$9/12) + (1/12),5),'main sheet'!$G:$M, 4, 0)) / VLOOKUP(ROUND($A169,5),'main sheet'!$G:$M, 4, 0)) * H$11</f>
        <v>2.1787733860900467E-5</v>
      </c>
      <c r="I169" s="19">
        <f>((VLOOKUP(ROUND($A169 + (I$9/12),5),'main sheet'!$G:$M, 4, 0) - VLOOKUP(ROUND($A169 + (I$9/12) + (1/12),5),'main sheet'!$G:$M, 4, 0)) / VLOOKUP(ROUND($A169,5),'main sheet'!$G:$M, 4, 0)) * I$11</f>
        <v>2.1766597619474003E-5</v>
      </c>
      <c r="J169" s="19">
        <f>((VLOOKUP(ROUND($A169 + (J$9/12),5),'main sheet'!$G:$M, 4, 0) - VLOOKUP(ROUND($A169 + (J$9/12) + (1/12),5),'main sheet'!$G:$M, 4, 0)) / VLOOKUP(ROUND($A169,5),'main sheet'!$G:$M, 4, 0)) * J$11</f>
        <v>2.1745481882569424E-5</v>
      </c>
      <c r="K169" s="19">
        <f>((VLOOKUP(ROUND($A169 + (K$9/12),5),'main sheet'!$G:$M, 4, 0) - VLOOKUP(ROUND($A169 + (K$9/12) + (1/12),5),'main sheet'!$G:$M, 4, 0)) / VLOOKUP(ROUND($A169,5),'main sheet'!$G:$M, 4, 0)) * K$11</f>
        <v>2.172438662985704E-5</v>
      </c>
      <c r="L169" s="19">
        <f>((VLOOKUP(ROUND($A169 + (L$9/12),5),'main sheet'!$G:$M, 4, 0) - VLOOKUP(ROUND($A169 + (L$9/12) + (1/12),5),'main sheet'!$G:$M, 4, 0)) / VLOOKUP(ROUND($A169,5),'main sheet'!$G:$M, 4, 0)) * L$11</f>
        <v>2.1703311841465464E-5</v>
      </c>
      <c r="M169" s="19">
        <f>((VLOOKUP(ROUND($A169 + (M$9/12),5),'main sheet'!$G:$M, 4, 0) - VLOOKUP(ROUND($A169 + (M$9/12) + (1/12),5),'main sheet'!$G:$M, 4, 0)) / VLOOKUP(ROUND($A169,5),'main sheet'!$G:$M, 4, 0)) * M$11</f>
        <v>2.1762724323333357E-5</v>
      </c>
      <c r="N169" s="19">
        <f>((VLOOKUP(ROUND($A169 + (N$9/12),5),'main sheet'!$G:$M, 4, 0) - VLOOKUP(ROUND($A169 + (N$9/12) + (1/12),5),'main sheet'!$G:$M, 4, 0)) / VLOOKUP(ROUND($A169,5),'main sheet'!$G:$M, 4, 0)) * N$11</f>
        <v>2.7603643090023982E-5</v>
      </c>
      <c r="O169" s="19">
        <f>((VLOOKUP(ROUND($A169 + (O$9/12),5),'main sheet'!$G:$M, 4, 0) - VLOOKUP(ROUND($A169 + (O$9/12) + (1/12),5),'main sheet'!$G:$M, 4, 0)) / VLOOKUP(ROUND($A169,5),'main sheet'!$G:$M, 4, 0)) * O$11</f>
        <v>2.758537893925729E-5</v>
      </c>
      <c r="P169" s="19">
        <f>((VLOOKUP(ROUND($A169 + (P$9/12),5),'main sheet'!$G:$M, 4, 0) - VLOOKUP(ROUND($A169 + (P$9/12) + (1/12),5),'main sheet'!$G:$M, 4, 0)) / VLOOKUP(ROUND($A169,5),'main sheet'!$G:$M, 4, 0)) * P$11</f>
        <v>2.7567126873098489E-5</v>
      </c>
      <c r="Q169" s="19">
        <f>((VLOOKUP(ROUND($A169 + (Q$9/12),5),'main sheet'!$G:$M, 4, 0) - VLOOKUP(ROUND($A169 + (Q$9/12) + (1/12),5),'main sheet'!$G:$M, 4, 0)) / VLOOKUP(ROUND($A169,5),'main sheet'!$G:$M, 4, 0)) * Q$11</f>
        <v>2.7548886883551721E-5</v>
      </c>
      <c r="R169" s="19">
        <f>((VLOOKUP(ROUND($A169 + (R$9/12),5),'main sheet'!$G:$M, 4, 0) - VLOOKUP(ROUND($A169 + (R$9/12) + (1/12),5),'main sheet'!$G:$M, 4, 0)) / VLOOKUP(ROUND($A169,5),'main sheet'!$G:$M, 4, 0)) * R$11</f>
        <v>2.7530658962626401E-5</v>
      </c>
      <c r="S169" s="19">
        <f>((VLOOKUP(ROUND($A169 + (S$9/12),5),'main sheet'!$G:$M, 4, 0) - VLOOKUP(ROUND($A169 + (S$9/12) + (1/12),5),'main sheet'!$G:$M, 4, 0)) / VLOOKUP(ROUND($A169,5),'main sheet'!$G:$M, 4, 0)) * S$11</f>
        <v>2.7512443102337235E-5</v>
      </c>
      <c r="T169" s="19">
        <f>((VLOOKUP(ROUND($A169 + (T$9/12),5),'main sheet'!$G:$M, 4, 0) - VLOOKUP(ROUND($A169 + (T$9/12) + (1/12),5),'main sheet'!$G:$M, 4, 0)) / VLOOKUP(ROUND($A169,5),'main sheet'!$G:$M, 4, 0)) * T$11</f>
        <v>2.7494239294704218E-5</v>
      </c>
      <c r="U169" s="19">
        <f>((VLOOKUP(ROUND($A169 + (U$9/12),5),'main sheet'!$G:$M, 4, 0) - VLOOKUP(ROUND($A169 + (U$9/12) + (1/12),5),'main sheet'!$G:$M, 4, 0)) / VLOOKUP(ROUND($A169,5),'main sheet'!$G:$M, 4, 0)) * U$11</f>
        <v>2.7476047531752628E-5</v>
      </c>
      <c r="V169" s="19">
        <f>((VLOOKUP(ROUND($A169 + (V$9/12),5),'main sheet'!$G:$M, 4, 0) - VLOOKUP(ROUND($A169 + (V$9/12) + (1/12),5),'main sheet'!$G:$M, 4, 0)) / VLOOKUP(ROUND($A169,5),'main sheet'!$G:$M, 4, 0)) * V$11</f>
        <v>2.7457867805513012E-5</v>
      </c>
      <c r="W169" s="19">
        <f>((VLOOKUP(ROUND($A169 + (W$9/12),5),'main sheet'!$G:$M, 4, 0) - VLOOKUP(ROUND($A169 + (W$9/12) + (1/12),5),'main sheet'!$G:$M, 4, 0)) / VLOOKUP(ROUND($A169,5),'main sheet'!$G:$M, 4, 0)) * W$11</f>
        <v>2.7439700108021188E-5</v>
      </c>
      <c r="X169" s="19">
        <f>((VLOOKUP(ROUND($A169 + (X$9/12),5),'main sheet'!$G:$M, 4, 0) - VLOOKUP(ROUND($A169 + (X$9/12) + (1/12),5),'main sheet'!$G:$M, 4, 0)) / VLOOKUP(ROUND($A169,5),'main sheet'!$G:$M, 4, 0)) * X$11</f>
        <v>2.7421544431318249E-5</v>
      </c>
      <c r="Y169" s="19">
        <f>((VLOOKUP(ROUND($A169 + (Y$9/12),5),'main sheet'!$G:$M, 4, 0) - VLOOKUP(ROUND($A169 + (Y$9/12) + (1/12),5),'main sheet'!$G:$M, 4, 0)) / VLOOKUP(ROUND($A169,5),'main sheet'!$G:$M, 4, 0)) * Y$11</f>
        <v>2.7403400767450555E-5</v>
      </c>
      <c r="Z169" s="19">
        <f>((VLOOKUP(ROUND($A169 + (Z$9/12),5),'main sheet'!$G:$M, 4, 0) - VLOOKUP(ROUND($A169 + (Z$9/12) + (1/12),5),'main sheet'!$G:$M, 4, 0)) / VLOOKUP(ROUND($A169,5),'main sheet'!$G:$M, 4, 0)) * Z$11</f>
        <v>3.7343548784276897E-5</v>
      </c>
      <c r="AA169" s="19">
        <f>((VLOOKUP(ROUND($A169 + (AA$9/12),5),'main sheet'!$G:$M, 4, 0) - VLOOKUP(ROUND($A169 + (AA$9/12) + (1/12),5),'main sheet'!$G:$M, 4, 0)) / VLOOKUP(ROUND($A169,5),'main sheet'!$G:$M, 4, 0)) * AA$11</f>
        <v>3.7318840154226324E-5</v>
      </c>
      <c r="AB169" s="19">
        <f>((VLOOKUP(ROUND($A169 + (AB$9/12),5),'main sheet'!$G:$M, 4, 0) - VLOOKUP(ROUND($A169 + (AB$9/12) + (1/12),5),'main sheet'!$G:$M, 4, 0)) / VLOOKUP(ROUND($A169,5),'main sheet'!$G:$M, 4, 0)) * AB$11</f>
        <v>3.7294147872820135E-5</v>
      </c>
      <c r="AC169" s="19">
        <f>((VLOOKUP(ROUND($A169 + (AC$9/12),5),'main sheet'!$G:$M, 4, 0) - VLOOKUP(ROUND($A169 + (AC$9/12) + (1/12),5),'main sheet'!$G:$M, 4, 0)) / VLOOKUP(ROUND($A169,5),'main sheet'!$G:$M, 4, 0)) * AC$11</f>
        <v>3.726947192924112E-5</v>
      </c>
      <c r="AD169" s="19">
        <f>((VLOOKUP(ROUND($A169 + (AD$9/12),5),'main sheet'!$G:$M, 4, 0) - VLOOKUP(ROUND($A169 + (AD$9/12) + (1/12),5),'main sheet'!$G:$M, 4, 0)) / VLOOKUP(ROUND($A169,5),'main sheet'!$G:$M, 4, 0)) * AD$11</f>
        <v>3.7244812312679257E-5</v>
      </c>
      <c r="AE169" s="19">
        <f>((VLOOKUP(ROUND($A169 + (AE$9/12),5),'main sheet'!$G:$M, 4, 0) - VLOOKUP(ROUND($A169 + (AE$9/12) + (1/12),5),'main sheet'!$G:$M, 4, 0)) / VLOOKUP(ROUND($A169,5),'main sheet'!$G:$M, 4, 0)) * AE$11</f>
        <v>3.7220169012331636E-5</v>
      </c>
      <c r="AF169" s="19">
        <f>((VLOOKUP(ROUND($A169 + (AF$9/12),5),'main sheet'!$G:$M, 4, 0) - VLOOKUP(ROUND($A169 + (AF$9/12) + (1/12),5),'main sheet'!$G:$M, 4, 0)) / VLOOKUP(ROUND($A169,5),'main sheet'!$G:$M, 4, 0)) * AF$11</f>
        <v>3.7195542017402517E-5</v>
      </c>
      <c r="AH169" s="18">
        <f t="shared" si="5"/>
        <v>13</v>
      </c>
      <c r="AI169" s="19">
        <f t="shared" si="6"/>
        <v>8.3067413799649151E-4</v>
      </c>
    </row>
    <row r="170" spans="1:35" x14ac:dyDescent="0.3">
      <c r="A170" s="19">
        <v>13.083333333333334</v>
      </c>
      <c r="C170" s="19">
        <f>((VLOOKUP(ROUND($A170 + (C$9/12),5),'main sheet'!$G:$M, 4, 0) - VLOOKUP(ROUND($A170 + (C$9/12) + (1/12),5),'main sheet'!$G:$M, 4, 0)) / VLOOKUP(ROUND($A170,5),'main sheet'!$G:$M, 4, 0)) * C$11</f>
        <v>2.189420360530254E-5</v>
      </c>
      <c r="D170" s="19">
        <f>((VLOOKUP(ROUND($A170 + (D$9/12),5),'main sheet'!$G:$M, 4, 0) - VLOOKUP(ROUND($A170 + (D$9/12) + (1/12),5),'main sheet'!$G:$M, 4, 0)) / VLOOKUP(ROUND($A170,5),'main sheet'!$G:$M, 4, 0)) * D$11</f>
        <v>2.1872964077915454E-5</v>
      </c>
      <c r="E170" s="19">
        <f>((VLOOKUP(ROUND($A170 + (E$9/12),5),'main sheet'!$G:$M, 4, 0) - VLOOKUP(ROUND($A170 + (E$9/12) + (1/12),5),'main sheet'!$G:$M, 4, 0)) / VLOOKUP(ROUND($A170,5),'main sheet'!$G:$M, 4, 0)) * E$11</f>
        <v>2.1851745154808779E-5</v>
      </c>
      <c r="F170" s="19">
        <f>((VLOOKUP(ROUND($A170 + (F$9/12),5),'main sheet'!$G:$M, 4, 0) - VLOOKUP(ROUND($A170 + (F$9/12) + (1/12),5),'main sheet'!$G:$M, 4, 0)) / VLOOKUP(ROUND($A170,5),'main sheet'!$G:$M, 4, 0)) * F$11</f>
        <v>2.1830546816434475E-5</v>
      </c>
      <c r="G170" s="19">
        <f>((VLOOKUP(ROUND($A170 + (G$9/12),5),'main sheet'!$G:$M, 4, 0) - VLOOKUP(ROUND($A170 + (G$9/12) + (1/12),5),'main sheet'!$G:$M, 4, 0)) / VLOOKUP(ROUND($A170,5),'main sheet'!$G:$M, 4, 0)) * G$11</f>
        <v>2.180936904238334E-5</v>
      </c>
      <c r="H170" s="19">
        <f>((VLOOKUP(ROUND($A170 + (H$9/12),5),'main sheet'!$G:$M, 4, 0) - VLOOKUP(ROUND($A170 + (H$9/12) + (1/12),5),'main sheet'!$G:$M, 4, 0)) / VLOOKUP(ROUND($A170,5),'main sheet'!$G:$M, 4, 0)) * H$11</f>
        <v>2.1788211812706238E-5</v>
      </c>
      <c r="I170" s="19">
        <f>((VLOOKUP(ROUND($A170 + (I$9/12),5),'main sheet'!$G:$M, 4, 0) - VLOOKUP(ROUND($A170 + (I$9/12) + (1/12),5),'main sheet'!$G:$M, 4, 0)) / VLOOKUP(ROUND($A170,5),'main sheet'!$G:$M, 4, 0)) * I$11</f>
        <v>2.1767075107911972E-5</v>
      </c>
      <c r="J170" s="19">
        <f>((VLOOKUP(ROUND($A170 + (J$9/12),5),'main sheet'!$G:$M, 4, 0) - VLOOKUP(ROUND($A170 + (J$9/12) + (1/12),5),'main sheet'!$G:$M, 4, 0)) / VLOOKUP(ROUND($A170,5),'main sheet'!$G:$M, 4, 0)) * J$11</f>
        <v>2.1745958907650674E-5</v>
      </c>
      <c r="K170" s="19">
        <f>((VLOOKUP(ROUND($A170 + (K$9/12),5),'main sheet'!$G:$M, 4, 0) - VLOOKUP(ROUND($A170 + (K$9/12) + (1/12),5),'main sheet'!$G:$M, 4, 0)) / VLOOKUP(ROUND($A170,5),'main sheet'!$G:$M, 4, 0)) * K$11</f>
        <v>2.172486319203121E-5</v>
      </c>
      <c r="L170" s="19">
        <f>((VLOOKUP(ROUND($A170 + (L$9/12),5),'main sheet'!$G:$M, 4, 0) - VLOOKUP(ROUND($A170 + (L$9/12) + (1/12),5),'main sheet'!$G:$M, 4, 0)) / VLOOKUP(ROUND($A170,5),'main sheet'!$G:$M, 4, 0)) * L$11</f>
        <v>2.1703787941619061E-5</v>
      </c>
      <c r="M170" s="19">
        <f>((VLOOKUP(ROUND($A170 + (M$9/12),5),'main sheet'!$G:$M, 4, 0) - VLOOKUP(ROUND($A170 + (M$9/12) + (1/12),5),'main sheet'!$G:$M, 4, 0)) / VLOOKUP(ROUND($A170,5),'main sheet'!$G:$M, 4, 0)) * M$11</f>
        <v>2.7622525268388224E-5</v>
      </c>
      <c r="N170" s="19">
        <f>((VLOOKUP(ROUND($A170 + (N$9/12),5),'main sheet'!$G:$M, 4, 0) - VLOOKUP(ROUND($A170 + (N$9/12) + (1/12),5),'main sheet'!$G:$M, 4, 0)) / VLOOKUP(ROUND($A170,5),'main sheet'!$G:$M, 4, 0)) * N$11</f>
        <v>2.7604248624091189E-5</v>
      </c>
      <c r="O170" s="19">
        <f>((VLOOKUP(ROUND($A170 + (O$9/12),5),'main sheet'!$G:$M, 4, 0) - VLOOKUP(ROUND($A170 + (O$9/12) + (1/12),5),'main sheet'!$G:$M, 4, 0)) / VLOOKUP(ROUND($A170,5),'main sheet'!$G:$M, 4, 0)) * O$11</f>
        <v>2.7585984072668487E-5</v>
      </c>
      <c r="P170" s="19">
        <f>((VLOOKUP(ROUND($A170 + (P$9/12),5),'main sheet'!$G:$M, 4, 0) - VLOOKUP(ROUND($A170 + (P$9/12) + (1/12),5),'main sheet'!$G:$M, 4, 0)) / VLOOKUP(ROUND($A170,5),'main sheet'!$G:$M, 4, 0)) * P$11</f>
        <v>2.7567731606118774E-5</v>
      </c>
      <c r="Q170" s="19">
        <f>((VLOOKUP(ROUND($A170 + (Q$9/12),5),'main sheet'!$G:$M, 4, 0) - VLOOKUP(ROUND($A170 + (Q$9/12) + (1/12),5),'main sheet'!$G:$M, 4, 0)) / VLOOKUP(ROUND($A170,5),'main sheet'!$G:$M, 4, 0)) * Q$11</f>
        <v>2.7549491216446015E-5</v>
      </c>
      <c r="R170" s="19">
        <f>((VLOOKUP(ROUND($A170 + (R$9/12),5),'main sheet'!$G:$M, 4, 0) - VLOOKUP(ROUND($A170 + (R$9/12) + (1/12),5),'main sheet'!$G:$M, 4, 0)) / VLOOKUP(ROUND($A170,5),'main sheet'!$G:$M, 4, 0)) * R$11</f>
        <v>2.753126289565945E-5</v>
      </c>
      <c r="S170" s="19">
        <f>((VLOOKUP(ROUND($A170 + (S$9/12),5),'main sheet'!$G:$M, 4, 0) - VLOOKUP(ROUND($A170 + (S$9/12) + (1/12),5),'main sheet'!$G:$M, 4, 0)) / VLOOKUP(ROUND($A170,5),'main sheet'!$G:$M, 4, 0)) * S$11</f>
        <v>2.7513046635773611E-5</v>
      </c>
      <c r="T170" s="19">
        <f>((VLOOKUP(ROUND($A170 + (T$9/12),5),'main sheet'!$G:$M, 4, 0) - VLOOKUP(ROUND($A170 + (T$9/12) + (1/12),5),'main sheet'!$G:$M, 4, 0)) / VLOOKUP(ROUND($A170,5),'main sheet'!$G:$M, 4, 0)) * T$11</f>
        <v>2.7494842428808317E-5</v>
      </c>
      <c r="U170" s="19">
        <f>((VLOOKUP(ROUND($A170 + (U$9/12),5),'main sheet'!$G:$M, 4, 0) - VLOOKUP(ROUND($A170 + (U$9/12) + (1/12),5),'main sheet'!$G:$M, 4, 0)) / VLOOKUP(ROUND($A170,5),'main sheet'!$G:$M, 4, 0)) * U$11</f>
        <v>2.747665026678867E-5</v>
      </c>
      <c r="V170" s="19">
        <f>((VLOOKUP(ROUND($A170 + (V$9/12),5),'main sheet'!$G:$M, 4, 0) - VLOOKUP(ROUND($A170 + (V$9/12) + (1/12),5),'main sheet'!$G:$M, 4, 0)) / VLOOKUP(ROUND($A170,5),'main sheet'!$G:$M, 4, 0)) * V$11</f>
        <v>2.7458470141745041E-5</v>
      </c>
      <c r="W170" s="19">
        <f>((VLOOKUP(ROUND($A170 + (W$9/12),5),'main sheet'!$G:$M, 4, 0) - VLOOKUP(ROUND($A170 + (W$9/12) + (1/12),5),'main sheet'!$G:$M, 4, 0)) / VLOOKUP(ROUND($A170,5),'main sheet'!$G:$M, 4, 0)) * W$11</f>
        <v>2.7440302045713078E-5</v>
      </c>
      <c r="X170" s="19">
        <f>((VLOOKUP(ROUND($A170 + (X$9/12),5),'main sheet'!$G:$M, 4, 0) - VLOOKUP(ROUND($A170 + (X$9/12) + (1/12),5),'main sheet'!$G:$M, 4, 0)) / VLOOKUP(ROUND($A170,5),'main sheet'!$G:$M, 4, 0)) * X$11</f>
        <v>2.7422145970733699E-5</v>
      </c>
      <c r="Y170" s="19">
        <f>((VLOOKUP(ROUND($A170 + (Y$9/12),5),'main sheet'!$G:$M, 4, 0) - VLOOKUP(ROUND($A170 + (Y$9/12) + (1/12),5),'main sheet'!$G:$M, 4, 0)) / VLOOKUP(ROUND($A170,5),'main sheet'!$G:$M, 4, 0)) * Y$11</f>
        <v>3.7369093512072388E-5</v>
      </c>
      <c r="Z170" s="19">
        <f>((VLOOKUP(ROUND($A170 + (Z$9/12),5),'main sheet'!$G:$M, 4, 0) - VLOOKUP(ROUND($A170 + (Z$9/12) + (1/12),5),'main sheet'!$G:$M, 4, 0)) / VLOOKUP(ROUND($A170,5),'main sheet'!$G:$M, 4, 0)) * Z$11</f>
        <v>3.7344367980167293E-5</v>
      </c>
      <c r="AA170" s="19">
        <f>((VLOOKUP(ROUND($A170 + (AA$9/12),5),'main sheet'!$G:$M, 4, 0) - VLOOKUP(ROUND($A170 + (AA$9/12) + (1/12),5),'main sheet'!$G:$M, 4, 0)) / VLOOKUP(ROUND($A170,5),'main sheet'!$G:$M, 4, 0)) * AA$11</f>
        <v>3.7319658808089814E-5</v>
      </c>
      <c r="AB170" s="19">
        <f>((VLOOKUP(ROUND($A170 + (AB$9/12),5),'main sheet'!$G:$M, 4, 0) - VLOOKUP(ROUND($A170 + (AB$9/12) + (1/12),5),'main sheet'!$G:$M, 4, 0)) / VLOOKUP(ROUND($A170,5),'main sheet'!$G:$M, 4, 0)) * AB$11</f>
        <v>3.7294965985015352E-5</v>
      </c>
      <c r="AC170" s="19">
        <f>((VLOOKUP(ROUND($A170 + (AC$9/12),5),'main sheet'!$G:$M, 4, 0) - VLOOKUP(ROUND($A170 + (AC$9/12) + (1/12),5),'main sheet'!$G:$M, 4, 0)) / VLOOKUP(ROUND($A170,5),'main sheet'!$G:$M, 4, 0)) * AC$11</f>
        <v>3.7270289500126475E-5</v>
      </c>
      <c r="AD170" s="19">
        <f>((VLOOKUP(ROUND($A170 + (AD$9/12),5),'main sheet'!$G:$M, 4, 0) - VLOOKUP(ROUND($A170 + (AD$9/12) + (1/12),5),'main sheet'!$G:$M, 4, 0)) / VLOOKUP(ROUND($A170,5),'main sheet'!$G:$M, 4, 0)) * AD$11</f>
        <v>3.7245629342612895E-5</v>
      </c>
      <c r="AE170" s="19">
        <f>((VLOOKUP(ROUND($A170 + (AE$9/12),5),'main sheet'!$G:$M, 4, 0) - VLOOKUP(ROUND($A170 + (AE$9/12) + (1/12),5),'main sheet'!$G:$M, 4, 0)) / VLOOKUP(ROUND($A170,5),'main sheet'!$G:$M, 4, 0)) * AE$11</f>
        <v>3.7220985501671493E-5</v>
      </c>
      <c r="AF170" s="19">
        <f>((VLOOKUP(ROUND($A170 + (AF$9/12),5),'main sheet'!$G:$M, 4, 0) - VLOOKUP(ROUND($A170 + (AF$9/12) + (1/12),5),'main sheet'!$G:$M, 4, 0)) / VLOOKUP(ROUND($A170,5),'main sheet'!$G:$M, 4, 0)) * AF$11</f>
        <v>3.7196357966506278E-5</v>
      </c>
      <c r="AH170" s="18">
        <f t="shared" si="5"/>
        <v>13.083333333333334</v>
      </c>
      <c r="AI170" s="19">
        <f t="shared" si="6"/>
        <v>8.4651677542796041E-4</v>
      </c>
    </row>
    <row r="171" spans="1:35" x14ac:dyDescent="0.3">
      <c r="A171" s="19">
        <v>13.166666666666666</v>
      </c>
      <c r="C171" s="19">
        <f>((VLOOKUP(ROUND($A171 + (C$9/12),5),'main sheet'!$G:$M, 4, 0) - VLOOKUP(ROUND($A171 + (C$9/12) + (1/12),5),'main sheet'!$G:$M, 4, 0)) / VLOOKUP(ROUND($A171,5),'main sheet'!$G:$M, 4, 0)) * C$11</f>
        <v>2.1894683903390402E-5</v>
      </c>
      <c r="D171" s="19">
        <f>((VLOOKUP(ROUND($A171 + (D$9/12),5),'main sheet'!$G:$M, 4, 0) - VLOOKUP(ROUND($A171 + (D$9/12) + (1/12),5),'main sheet'!$G:$M, 4, 0)) / VLOOKUP(ROUND($A171,5),'main sheet'!$G:$M, 4, 0)) * D$11</f>
        <v>2.1873443909920103E-5</v>
      </c>
      <c r="E171" s="19">
        <f>((VLOOKUP(ROUND($A171 + (E$9/12),5),'main sheet'!$G:$M, 4, 0) - VLOOKUP(ROUND($A171 + (E$9/12) + (1/12),5),'main sheet'!$G:$M, 4, 0)) / VLOOKUP(ROUND($A171,5),'main sheet'!$G:$M, 4, 0)) * E$11</f>
        <v>2.185222452162279E-5</v>
      </c>
      <c r="F171" s="19">
        <f>((VLOOKUP(ROUND($A171 + (F$9/12),5),'main sheet'!$G:$M, 4, 0) - VLOOKUP(ROUND($A171 + (F$9/12) + (1/12),5),'main sheet'!$G:$M, 4, 0)) / VLOOKUP(ROUND($A171,5),'main sheet'!$G:$M, 4, 0)) * F$11</f>
        <v>2.1831025718068989E-5</v>
      </c>
      <c r="G171" s="19">
        <f>((VLOOKUP(ROUND($A171 + (G$9/12),5),'main sheet'!$G:$M, 4, 0) - VLOOKUP(ROUND($A171 + (G$9/12) + (1/12),5),'main sheet'!$G:$M, 4, 0)) / VLOOKUP(ROUND($A171,5),'main sheet'!$G:$M, 4, 0)) * G$11</f>
        <v>2.1809847479289762E-5</v>
      </c>
      <c r="H171" s="19">
        <f>((VLOOKUP(ROUND($A171 + (H$9/12),5),'main sheet'!$G:$M, 4, 0) - VLOOKUP(ROUND($A171 + (H$9/12) + (1/12),5),'main sheet'!$G:$M, 4, 0)) / VLOOKUP(ROUND($A171,5),'main sheet'!$G:$M, 4, 0)) * H$11</f>
        <v>2.1788689785774552E-5</v>
      </c>
      <c r="I171" s="19">
        <f>((VLOOKUP(ROUND($A171 + (I$9/12),5),'main sheet'!$G:$M, 4, 0) - VLOOKUP(ROUND($A171 + (I$9/12) + (1/12),5),'main sheet'!$G:$M, 4, 0)) / VLOOKUP(ROUND($A171,5),'main sheet'!$G:$M, 4, 0)) * I$11</f>
        <v>2.1767552617153284E-5</v>
      </c>
      <c r="J171" s="19">
        <f>((VLOOKUP(ROUND($A171 + (J$9/12),5),'main sheet'!$G:$M, 4, 0) - VLOOKUP(ROUND($A171 + (J$9/12) + (1/12),5),'main sheet'!$G:$M, 4, 0)) / VLOOKUP(ROUND($A171,5),'main sheet'!$G:$M, 4, 0)) * J$11</f>
        <v>2.1746435953515077E-5</v>
      </c>
      <c r="K171" s="19">
        <f>((VLOOKUP(ROUND($A171 + (K$9/12),5),'main sheet'!$G:$M, 4, 0) - VLOOKUP(ROUND($A171 + (K$9/12) + (1/12),5),'main sheet'!$G:$M, 4, 0)) / VLOOKUP(ROUND($A171,5),'main sheet'!$G:$M, 4, 0)) * K$11</f>
        <v>2.1725339775406107E-5</v>
      </c>
      <c r="L171" s="19">
        <f>((VLOOKUP(ROUND($A171 + (L$9/12),5),'main sheet'!$G:$M, 4, 0) - VLOOKUP(ROUND($A171 + (L$9/12) + (1/12),5),'main sheet'!$G:$M, 4, 0)) / VLOOKUP(ROUND($A171,5),'main sheet'!$G:$M, 4, 0)) * L$11</f>
        <v>2.7547719771592638E-5</v>
      </c>
      <c r="M171" s="19">
        <f>((VLOOKUP(ROUND($A171 + (M$9/12),5),'main sheet'!$G:$M, 4, 0) - VLOOKUP(ROUND($A171 + (M$9/12) + (1/12),5),'main sheet'!$G:$M, 4, 0)) / VLOOKUP(ROUND($A171,5),'main sheet'!$G:$M, 4, 0)) * M$11</f>
        <v>2.7623131229961779E-5</v>
      </c>
      <c r="N171" s="19">
        <f>((VLOOKUP(ROUND($A171 + (N$9/12),5),'main sheet'!$G:$M, 4, 0) - VLOOKUP(ROUND($A171 + (N$9/12) + (1/12),5),'main sheet'!$G:$M, 4, 0)) / VLOOKUP(ROUND($A171,5),'main sheet'!$G:$M, 4, 0)) * N$11</f>
        <v>2.7604854184725873E-5</v>
      </c>
      <c r="O171" s="19">
        <f>((VLOOKUP(ROUND($A171 + (O$9/12),5),'main sheet'!$G:$M, 4, 0) - VLOOKUP(ROUND($A171 + (O$9/12) + (1/12),5),'main sheet'!$G:$M, 4, 0)) / VLOOKUP(ROUND($A171,5),'main sheet'!$G:$M, 4, 0)) * O$11</f>
        <v>2.758658923262958E-5</v>
      </c>
      <c r="P171" s="19">
        <f>((VLOOKUP(ROUND($A171 + (P$9/12),5),'main sheet'!$G:$M, 4, 0) - VLOOKUP(ROUND($A171 + (P$9/12) + (1/12),5),'main sheet'!$G:$M, 4, 0)) / VLOOKUP(ROUND($A171,5),'main sheet'!$G:$M, 4, 0)) * P$11</f>
        <v>2.7568336365671388E-5</v>
      </c>
      <c r="Q171" s="19">
        <f>((VLOOKUP(ROUND($A171 + (Q$9/12),5),'main sheet'!$G:$M, 4, 0) - VLOOKUP(ROUND($A171 + (Q$9/12) + (1/12),5),'main sheet'!$G:$M, 4, 0)) / VLOOKUP(ROUND($A171,5),'main sheet'!$G:$M, 4, 0)) * Q$11</f>
        <v>2.755009557585508E-5</v>
      </c>
      <c r="R171" s="19">
        <f>((VLOOKUP(ROUND($A171 + (R$9/12),5),'main sheet'!$G:$M, 4, 0) - VLOOKUP(ROUND($A171 + (R$9/12) + (1/12),5),'main sheet'!$G:$M, 4, 0)) / VLOOKUP(ROUND($A171,5),'main sheet'!$G:$M, 4, 0)) * R$11</f>
        <v>2.7531866855189726E-5</v>
      </c>
      <c r="S171" s="19">
        <f>((VLOOKUP(ROUND($A171 + (S$9/12),5),'main sheet'!$G:$M, 4, 0) - VLOOKUP(ROUND($A171 + (S$9/12) + (1/12),5),'main sheet'!$G:$M, 4, 0)) / VLOOKUP(ROUND($A171,5),'main sheet'!$G:$M, 4, 0)) * S$11</f>
        <v>2.751365019568968E-5</v>
      </c>
      <c r="T171" s="19">
        <f>((VLOOKUP(ROUND($A171 + (T$9/12),5),'main sheet'!$G:$M, 4, 0) - VLOOKUP(ROUND($A171 + (T$9/12) + (1/12),5),'main sheet'!$G:$M, 4, 0)) / VLOOKUP(ROUND($A171,5),'main sheet'!$G:$M, 4, 0)) * T$11</f>
        <v>2.7495445589374589E-5</v>
      </c>
      <c r="U171" s="19">
        <f>((VLOOKUP(ROUND($A171 + (U$9/12),5),'main sheet'!$G:$M, 4, 0) - VLOOKUP(ROUND($A171 + (U$9/12) + (1/12),5),'main sheet'!$G:$M, 4, 0)) / VLOOKUP(ROUND($A171,5),'main sheet'!$G:$M, 4, 0)) * U$11</f>
        <v>2.7477253028269379E-5</v>
      </c>
      <c r="V171" s="19">
        <f>((VLOOKUP(ROUND($A171 + (V$9/12),5),'main sheet'!$G:$M, 4, 0) - VLOOKUP(ROUND($A171 + (V$9/12) + (1/12),5),'main sheet'!$G:$M, 4, 0)) / VLOOKUP(ROUND($A171,5),'main sheet'!$G:$M, 4, 0)) * V$11</f>
        <v>2.745907250440424E-5</v>
      </c>
      <c r="W171" s="19">
        <f>((VLOOKUP(ROUND($A171 + (W$9/12),5),'main sheet'!$G:$M, 4, 0) - VLOOKUP(ROUND($A171 + (W$9/12) + (1/12),5),'main sheet'!$G:$M, 4, 0)) / VLOOKUP(ROUND($A171,5),'main sheet'!$G:$M, 4, 0)) * W$11</f>
        <v>2.7440904009814653E-5</v>
      </c>
      <c r="X171" s="19">
        <f>((VLOOKUP(ROUND($A171 + (X$9/12),5),'main sheet'!$G:$M, 4, 0) - VLOOKUP(ROUND($A171 + (X$9/12) + (1/12),5),'main sheet'!$G:$M, 4, 0)) / VLOOKUP(ROUND($A171,5),'main sheet'!$G:$M, 4, 0)) * X$11</f>
        <v>3.73946557316473E-5</v>
      </c>
      <c r="Y171" s="19">
        <f>((VLOOKUP(ROUND($A171 + (Y$9/12),5),'main sheet'!$G:$M, 4, 0) - VLOOKUP(ROUND($A171 + (Y$9/12) + (1/12),5),'main sheet'!$G:$M, 4, 0)) / VLOOKUP(ROUND($A171,5),'main sheet'!$G:$M, 4, 0)) * Y$11</f>
        <v>3.7369913286314129E-5</v>
      </c>
      <c r="Z171" s="19">
        <f>((VLOOKUP(ROUND($A171 + (Z$9/12),5),'main sheet'!$G:$M, 4, 0) - VLOOKUP(ROUND($A171 + (Z$9/12) + (1/12),5),'main sheet'!$G:$M, 4, 0)) / VLOOKUP(ROUND($A171,5),'main sheet'!$G:$M, 4, 0)) * Z$11</f>
        <v>3.7345187211999459E-5</v>
      </c>
      <c r="AA171" s="19">
        <f>((VLOOKUP(ROUND($A171 + (AA$9/12),5),'main sheet'!$G:$M, 4, 0) - VLOOKUP(ROUND($A171 + (AA$9/12) + (1/12),5),'main sheet'!$G:$M, 4, 0)) / VLOOKUP(ROUND($A171,5),'main sheet'!$G:$M, 4, 0)) * AA$11</f>
        <v>3.7320477497871296E-5</v>
      </c>
      <c r="AB171" s="19">
        <f>((VLOOKUP(ROUND($A171 + (AB$9/12),5),'main sheet'!$G:$M, 4, 0) - VLOOKUP(ROUND($A171 + (AB$9/12) + (1/12),5),'main sheet'!$G:$M, 4, 0)) / VLOOKUP(ROUND($A171,5),'main sheet'!$G:$M, 4, 0)) * AB$11</f>
        <v>3.7295784133104796E-5</v>
      </c>
      <c r="AC171" s="19">
        <f>((VLOOKUP(ROUND($A171 + (AC$9/12),5),'main sheet'!$G:$M, 4, 0) - VLOOKUP(ROUND($A171 + (AC$9/12) + (1/12),5),'main sheet'!$G:$M, 4, 0)) / VLOOKUP(ROUND($A171,5),'main sheet'!$G:$M, 4, 0)) * AC$11</f>
        <v>3.7271107106882299E-5</v>
      </c>
      <c r="AD171" s="19">
        <f>((VLOOKUP(ROUND($A171 + (AD$9/12),5),'main sheet'!$G:$M, 4, 0) - VLOOKUP(ROUND($A171 + (AD$9/12) + (1/12),5),'main sheet'!$G:$M, 4, 0)) / VLOOKUP(ROUND($A171,5),'main sheet'!$G:$M, 4, 0)) * AD$11</f>
        <v>3.7246446408393279E-5</v>
      </c>
      <c r="AE171" s="19">
        <f>((VLOOKUP(ROUND($A171 + (AE$9/12),5),'main sheet'!$G:$M, 4, 0) - VLOOKUP(ROUND($A171 + (AE$9/12) + (1/12),5),'main sheet'!$G:$M, 4, 0)) / VLOOKUP(ROUND($A171,5),'main sheet'!$G:$M, 4, 0)) * AE$11</f>
        <v>3.7221802026834365E-5</v>
      </c>
      <c r="AF171" s="19">
        <f>((VLOOKUP(ROUND($A171 + (AF$9/12),5),'main sheet'!$G:$M, 4, 0) - VLOOKUP(ROUND($A171 + (AF$9/12) + (1/12),5),'main sheet'!$G:$M, 4, 0)) / VLOOKUP(ROUND($A171,5),'main sheet'!$G:$M, 4, 0)) * AF$11</f>
        <v>3.7197173951409358E-5</v>
      </c>
      <c r="AH171" s="18">
        <f t="shared" si="5"/>
        <v>13.166666666666666</v>
      </c>
      <c r="AI171" s="19">
        <f t="shared" si="6"/>
        <v>8.6235070956177588E-4</v>
      </c>
    </row>
    <row r="172" spans="1:35" x14ac:dyDescent="0.3">
      <c r="A172" s="19">
        <v>13.25</v>
      </c>
      <c r="C172" s="19">
        <f>((VLOOKUP(ROUND($A172 + (C$9/12),5),'main sheet'!$G:$M, 4, 0) - VLOOKUP(ROUND($A172 + (C$9/12) + (1/12),5),'main sheet'!$G:$M, 4, 0)) / VLOOKUP(ROUND($A172,5),'main sheet'!$G:$M, 4, 0)) * C$11</f>
        <v>2.189516422240449E-5</v>
      </c>
      <c r="D172" s="19">
        <f>((VLOOKUP(ROUND($A172 + (D$9/12),5),'main sheet'!$G:$M, 4, 0) - VLOOKUP(ROUND($A172 + (D$9/12) + (1/12),5),'main sheet'!$G:$M, 4, 0)) / VLOOKUP(ROUND($A172,5),'main sheet'!$G:$M, 4, 0)) * D$11</f>
        <v>2.1873923763271401E-5</v>
      </c>
      <c r="E172" s="19">
        <f>((VLOOKUP(ROUND($A172 + (E$9/12),5),'main sheet'!$G:$M, 4, 0) - VLOOKUP(ROUND($A172 + (E$9/12) + (1/12),5),'main sheet'!$G:$M, 4, 0)) / VLOOKUP(ROUND($A172,5),'main sheet'!$G:$M, 4, 0)) * E$11</f>
        <v>2.1852703909322456E-5</v>
      </c>
      <c r="F172" s="19">
        <f>((VLOOKUP(ROUND($A172 + (F$9/12),5),'main sheet'!$G:$M, 4, 0) - VLOOKUP(ROUND($A172 + (F$9/12) + (1/12),5),'main sheet'!$G:$M, 4, 0)) / VLOOKUP(ROUND($A172,5),'main sheet'!$G:$M, 4, 0)) * F$11</f>
        <v>2.1831504640568887E-5</v>
      </c>
      <c r="G172" s="19">
        <f>((VLOOKUP(ROUND($A172 + (G$9/12),5),'main sheet'!$G:$M, 4, 0) - VLOOKUP(ROUND($A172 + (G$9/12) + (1/12),5),'main sheet'!$G:$M, 4, 0)) / VLOOKUP(ROUND($A172,5),'main sheet'!$G:$M, 4, 0)) * G$11</f>
        <v>2.1810325937480771E-5</v>
      </c>
      <c r="H172" s="19">
        <f>((VLOOKUP(ROUND($A172 + (H$9/12),5),'main sheet'!$G:$M, 4, 0) - VLOOKUP(ROUND($A172 + (H$9/12) + (1/12),5),'main sheet'!$G:$M, 4, 0)) / VLOOKUP(ROUND($A172,5),'main sheet'!$G:$M, 4, 0)) * H$11</f>
        <v>2.1789167779667798E-5</v>
      </c>
      <c r="I172" s="19">
        <f>((VLOOKUP(ROUND($A172 + (I$9/12),5),'main sheet'!$G:$M, 4, 0) - VLOOKUP(ROUND($A172 + (I$9/12) + (1/12),5),'main sheet'!$G:$M, 4, 0)) / VLOOKUP(ROUND($A172,5),'main sheet'!$G:$M, 4, 0)) * I$11</f>
        <v>2.1768030147199314E-5</v>
      </c>
      <c r="J172" s="19">
        <f>((VLOOKUP(ROUND($A172 + (J$9/12),5),'main sheet'!$G:$M, 4, 0) - VLOOKUP(ROUND($A172 + (J$9/12) + (1/12),5),'main sheet'!$G:$M, 4, 0)) / VLOOKUP(ROUND($A172,5),'main sheet'!$G:$M, 4, 0)) * J$11</f>
        <v>2.1746913020602185E-5</v>
      </c>
      <c r="K172" s="19">
        <f>((VLOOKUP(ROUND($A172 + (K$9/12),5),'main sheet'!$G:$M, 4, 0) - VLOOKUP(ROUND($A172 + (K$9/12) + (1/12),5),'main sheet'!$G:$M, 4, 0)) / VLOOKUP(ROUND($A172,5),'main sheet'!$G:$M, 4, 0)) * K$11</f>
        <v>2.75750746355151E-5</v>
      </c>
      <c r="L172" s="19">
        <f>((VLOOKUP(ROUND($A172 + (L$9/12),5),'main sheet'!$G:$M, 4, 0) - VLOOKUP(ROUND($A172 + (L$9/12) + (1/12),5),'main sheet'!$G:$M, 4, 0)) / VLOOKUP(ROUND($A172,5),'main sheet'!$G:$M, 4, 0)) * L$11</f>
        <v>2.754832410539853E-5</v>
      </c>
      <c r="M172" s="19">
        <f>((VLOOKUP(ROUND($A172 + (M$9/12),5),'main sheet'!$G:$M, 4, 0) - VLOOKUP(ROUND($A172 + (M$9/12) + (1/12),5),'main sheet'!$G:$M, 4, 0)) / VLOOKUP(ROUND($A172,5),'main sheet'!$G:$M, 4, 0)) * M$11</f>
        <v>2.762373721812215E-5</v>
      </c>
      <c r="N172" s="19">
        <f>((VLOOKUP(ROUND($A172 + (N$9/12),5),'main sheet'!$G:$M, 4, 0) - VLOOKUP(ROUND($A172 + (N$9/12) + (1/12),5),'main sheet'!$G:$M, 4, 0)) / VLOOKUP(ROUND($A172,5),'main sheet'!$G:$M, 4, 0)) * N$11</f>
        <v>2.7605459771929781E-5</v>
      </c>
      <c r="O172" s="19">
        <f>((VLOOKUP(ROUND($A172 + (O$9/12),5),'main sheet'!$G:$M, 4, 0) - VLOOKUP(ROUND($A172 + (O$9/12) + (1/12),5),'main sheet'!$G:$M, 4, 0)) / VLOOKUP(ROUND($A172,5),'main sheet'!$G:$M, 4, 0)) * O$11</f>
        <v>2.758719441914232E-5</v>
      </c>
      <c r="P172" s="19">
        <f>((VLOOKUP(ROUND($A172 + (P$9/12),5),'main sheet'!$G:$M, 4, 0) - VLOOKUP(ROUND($A172 + (P$9/12) + (1/12),5),'main sheet'!$G:$M, 4, 0)) / VLOOKUP(ROUND($A172,5),'main sheet'!$G:$M, 4, 0)) * P$11</f>
        <v>2.756894115175808E-5</v>
      </c>
      <c r="Q172" s="19">
        <f>((VLOOKUP(ROUND($A172 + (Q$9/12),5),'main sheet'!$G:$M, 4, 0) - VLOOKUP(ROUND($A172 + (Q$9/12) + (1/12),5),'main sheet'!$G:$M, 4, 0)) / VLOOKUP(ROUND($A172,5),'main sheet'!$G:$M, 4, 0)) * Q$11</f>
        <v>2.7550699961780671E-5</v>
      </c>
      <c r="R172" s="19">
        <f>((VLOOKUP(ROUND($A172 + (R$9/12),5),'main sheet'!$G:$M, 4, 0) - VLOOKUP(ROUND($A172 + (R$9/12) + (1/12),5),'main sheet'!$G:$M, 4, 0)) / VLOOKUP(ROUND($A172,5),'main sheet'!$G:$M, 4, 0)) * R$11</f>
        <v>2.753247084121898E-5</v>
      </c>
      <c r="S172" s="19">
        <f>((VLOOKUP(ROUND($A172 + (S$9/12),5),'main sheet'!$G:$M, 4, 0) - VLOOKUP(ROUND($A172 + (S$9/12) + (1/12),5),'main sheet'!$G:$M, 4, 0)) / VLOOKUP(ROUND($A172,5),'main sheet'!$G:$M, 4, 0)) * S$11</f>
        <v>2.7514253782087197E-5</v>
      </c>
      <c r="T172" s="19">
        <f>((VLOOKUP(ROUND($A172 + (T$9/12),5),'main sheet'!$G:$M, 4, 0) - VLOOKUP(ROUND($A172 + (T$9/12) + (1/12),5),'main sheet'!$G:$M, 4, 0)) / VLOOKUP(ROUND($A172,5),'main sheet'!$G:$M, 4, 0)) * T$11</f>
        <v>2.7496048776404786E-5</v>
      </c>
      <c r="U172" s="19">
        <f>((VLOOKUP(ROUND($A172 + (U$9/12),5),'main sheet'!$G:$M, 4, 0) - VLOOKUP(ROUND($A172 + (U$9/12) + (1/12),5),'main sheet'!$G:$M, 4, 0)) / VLOOKUP(ROUND($A172,5),'main sheet'!$G:$M, 4, 0)) * U$11</f>
        <v>2.7477855816196496E-5</v>
      </c>
      <c r="V172" s="19">
        <f>((VLOOKUP(ROUND($A172 + (V$9/12),5),'main sheet'!$G:$M, 4, 0) - VLOOKUP(ROUND($A172 + (V$9/12) + (1/12),5),'main sheet'!$G:$M, 4, 0)) / VLOOKUP(ROUND($A172,5),'main sheet'!$G:$M, 4, 0)) * V$11</f>
        <v>2.7459674893492355E-5</v>
      </c>
      <c r="W172" s="19">
        <f>((VLOOKUP(ROUND($A172 + (W$9/12),5),'main sheet'!$G:$M, 4, 0) - VLOOKUP(ROUND($A172 + (W$9/12) + (1/12),5),'main sheet'!$G:$M, 4, 0)) / VLOOKUP(ROUND($A172,5),'main sheet'!$G:$M, 4, 0)) * W$11</f>
        <v>3.7420235454992252E-5</v>
      </c>
      <c r="X172" s="19">
        <f>((VLOOKUP(ROUND($A172 + (X$9/12),5),'main sheet'!$G:$M, 4, 0) - VLOOKUP(ROUND($A172 + (X$9/12) + (1/12),5),'main sheet'!$G:$M, 4, 0)) / VLOOKUP(ROUND($A172,5),'main sheet'!$G:$M, 4, 0)) * X$11</f>
        <v>3.7395476084649497E-5</v>
      </c>
      <c r="Y172" s="19">
        <f>((VLOOKUP(ROUND($A172 + (Y$9/12),5),'main sheet'!$G:$M, 4, 0) - VLOOKUP(ROUND($A172 + (Y$9/12) + (1/12),5),'main sheet'!$G:$M, 4, 0)) / VLOOKUP(ROUND($A172,5),'main sheet'!$G:$M, 4, 0)) * Y$11</f>
        <v>3.7370733096523804E-5</v>
      </c>
      <c r="Z172" s="19">
        <f>((VLOOKUP(ROUND($A172 + (Z$9/12),5),'main sheet'!$G:$M, 4, 0) - VLOOKUP(ROUND($A172 + (Z$9/12) + (1/12),5),'main sheet'!$G:$M, 4, 0)) / VLOOKUP(ROUND($A172,5),'main sheet'!$G:$M, 4, 0)) * Z$11</f>
        <v>3.7346006479775759E-5</v>
      </c>
      <c r="AA172" s="19">
        <f>((VLOOKUP(ROUND($A172 + (AA$9/12),5),'main sheet'!$G:$M, 4, 0) - VLOOKUP(ROUND($A172 + (AA$9/12) + (1/12),5),'main sheet'!$G:$M, 4, 0)) / VLOOKUP(ROUND($A172,5),'main sheet'!$G:$M, 4, 0)) * AA$11</f>
        <v>3.7321296223573127E-5</v>
      </c>
      <c r="AB172" s="19">
        <f>((VLOOKUP(ROUND($A172 + (AB$9/12),5),'main sheet'!$G:$M, 4, 0) - VLOOKUP(ROUND($A172 + (AB$9/12) + (1/12),5),'main sheet'!$G:$M, 4, 0)) / VLOOKUP(ROUND($A172,5),'main sheet'!$G:$M, 4, 0)) * AB$11</f>
        <v>3.7296602317090833E-5</v>
      </c>
      <c r="AC172" s="19">
        <f>((VLOOKUP(ROUND($A172 + (AC$9/12),5),'main sheet'!$G:$M, 4, 0) - VLOOKUP(ROUND($A172 + (AC$9/12) + (1/12),5),'main sheet'!$G:$M, 4, 0)) / VLOOKUP(ROUND($A172,5),'main sheet'!$G:$M, 4, 0)) * AC$11</f>
        <v>3.7271924749510958E-5</v>
      </c>
      <c r="AD172" s="19">
        <f>((VLOOKUP(ROUND($A172 + (AD$9/12),5),'main sheet'!$G:$M, 4, 0) - VLOOKUP(ROUND($A172 + (AD$9/12) + (1/12),5),'main sheet'!$G:$M, 4, 0)) / VLOOKUP(ROUND($A172,5),'main sheet'!$G:$M, 4, 0)) * AD$11</f>
        <v>3.7247263510022753E-5</v>
      </c>
      <c r="AE172" s="19">
        <f>((VLOOKUP(ROUND($A172 + (AE$9/12),5),'main sheet'!$G:$M, 4, 0) - VLOOKUP(ROUND($A172 + (AE$9/12) + (1/12),5),'main sheet'!$G:$M, 4, 0)) / VLOOKUP(ROUND($A172,5),'main sheet'!$G:$M, 4, 0)) * AE$11</f>
        <v>3.7222618587822625E-5</v>
      </c>
      <c r="AF172" s="19">
        <f>((VLOOKUP(ROUND($A172 + (AF$9/12),5),'main sheet'!$G:$M, 4, 0) - VLOOKUP(ROUND($A172 + (AF$9/12) + (1/12),5),'main sheet'!$G:$M, 4, 0)) / VLOOKUP(ROUND($A172,5),'main sheet'!$G:$M, 4, 0)) * AF$11</f>
        <v>3.7197989972114115E-5</v>
      </c>
      <c r="AH172" s="18">
        <f t="shared" si="5"/>
        <v>13.25</v>
      </c>
      <c r="AI172" s="19">
        <f t="shared" si="6"/>
        <v>8.7819761526963965E-4</v>
      </c>
    </row>
    <row r="173" spans="1:35" x14ac:dyDescent="0.3">
      <c r="A173" s="19">
        <v>13.333333333333334</v>
      </c>
      <c r="C173" s="19">
        <f>((VLOOKUP(ROUND($A173 + (C$9/12),5),'main sheet'!$G:$M, 4, 0) - VLOOKUP(ROUND($A173 + (C$9/12) + (1/12),5),'main sheet'!$G:$M, 4, 0)) / VLOOKUP(ROUND($A173,5),'main sheet'!$G:$M, 4, 0)) * C$11</f>
        <v>2.1895644562787353E-5</v>
      </c>
      <c r="D173" s="19">
        <f>((VLOOKUP(ROUND($A173 + (D$9/12),5),'main sheet'!$G:$M, 4, 0) - VLOOKUP(ROUND($A173 + (D$9/12) + (1/12),5),'main sheet'!$G:$M, 4, 0)) / VLOOKUP(ROUND($A173,5),'main sheet'!$G:$M, 4, 0)) * D$11</f>
        <v>2.1874403637530017E-5</v>
      </c>
      <c r="E173" s="19">
        <f>((VLOOKUP(ROUND($A173 + (E$9/12),5),'main sheet'!$G:$M, 4, 0) - VLOOKUP(ROUND($A173 + (E$9/12) + (1/12),5),'main sheet'!$G:$M, 4, 0)) / VLOOKUP(ROUND($A173,5),'main sheet'!$G:$M, 4, 0)) * E$11</f>
        <v>2.1853183317909144E-5</v>
      </c>
      <c r="F173" s="19">
        <f>((VLOOKUP(ROUND($A173 + (F$9/12),5),'main sheet'!$G:$M, 4, 0) - VLOOKUP(ROUND($A173 + (F$9/12) + (1/12),5),'main sheet'!$G:$M, 4, 0)) / VLOOKUP(ROUND($A173,5),'main sheet'!$G:$M, 4, 0)) * F$11</f>
        <v>2.1831983584375427E-5</v>
      </c>
      <c r="G173" s="19">
        <f>((VLOOKUP(ROUND($A173 + (G$9/12),5),'main sheet'!$G:$M, 4, 0) - VLOOKUP(ROUND($A173 + (G$9/12) + (1/12),5),'main sheet'!$G:$M, 4, 0)) / VLOOKUP(ROUND($A173,5),'main sheet'!$G:$M, 4, 0)) * G$11</f>
        <v>2.1810804416518307E-5</v>
      </c>
      <c r="H173" s="19">
        <f>((VLOOKUP(ROUND($A173 + (H$9/12),5),'main sheet'!$G:$M, 4, 0) - VLOOKUP(ROUND($A173 + (H$9/12) + (1/12),5),'main sheet'!$G:$M, 4, 0)) / VLOOKUP(ROUND($A173,5),'main sheet'!$G:$M, 4, 0)) * H$11</f>
        <v>2.1789645794387334E-5</v>
      </c>
      <c r="I173" s="19">
        <f>((VLOOKUP(ROUND($A173 + (I$9/12),5),'main sheet'!$G:$M, 4, 0) - VLOOKUP(ROUND($A173 + (I$9/12) + (1/12),5),'main sheet'!$G:$M, 4, 0)) / VLOOKUP(ROUND($A173,5),'main sheet'!$G:$M, 4, 0)) * I$11</f>
        <v>2.1768507698490042E-5</v>
      </c>
      <c r="J173" s="19">
        <f>((VLOOKUP(ROUND($A173 + (J$9/12),5),'main sheet'!$G:$M, 4, 0) - VLOOKUP(ROUND($A173 + (J$9/12) + (1/12),5),'main sheet'!$G:$M, 4, 0)) / VLOOKUP(ROUND($A173,5),'main sheet'!$G:$M, 4, 0)) * J$11</f>
        <v>2.7602456676079816E-5</v>
      </c>
      <c r="K173" s="19">
        <f>((VLOOKUP(ROUND($A173 + (K$9/12),5),'main sheet'!$G:$M, 4, 0) - VLOOKUP(ROUND($A173 + (K$9/12) + (1/12),5),'main sheet'!$G:$M, 4, 0)) / VLOOKUP(ROUND($A173,5),'main sheet'!$G:$M, 4, 0)) * K$11</f>
        <v>2.7575679582695134E-5</v>
      </c>
      <c r="L173" s="19">
        <f>((VLOOKUP(ROUND($A173 + (L$9/12),5),'main sheet'!$G:$M, 4, 0) - VLOOKUP(ROUND($A173 + (L$9/12) + (1/12),5),'main sheet'!$G:$M, 4, 0)) / VLOOKUP(ROUND($A173,5),'main sheet'!$G:$M, 4, 0)) * L$11</f>
        <v>2.7548928465720398E-5</v>
      </c>
      <c r="M173" s="19">
        <f>((VLOOKUP(ROUND($A173 + (M$9/12),5),'main sheet'!$G:$M, 4, 0) - VLOOKUP(ROUND($A173 + (M$9/12) + (1/12),5),'main sheet'!$G:$M, 4, 0)) / VLOOKUP(ROUND($A173,5),'main sheet'!$G:$M, 4, 0)) * M$11</f>
        <v>2.7624343232871089E-5</v>
      </c>
      <c r="N173" s="19">
        <f>((VLOOKUP(ROUND($A173 + (N$9/12),5),'main sheet'!$G:$M, 4, 0) - VLOOKUP(ROUND($A173 + (N$9/12) + (1/12),5),'main sheet'!$G:$M, 4, 0)) / VLOOKUP(ROUND($A173,5),'main sheet'!$G:$M, 4, 0)) * N$11</f>
        <v>2.7606065385704659E-5</v>
      </c>
      <c r="O173" s="19">
        <f>((VLOOKUP(ROUND($A173 + (O$9/12),5),'main sheet'!$G:$M, 4, 0) - VLOOKUP(ROUND($A173 + (O$9/12) + (1/12),5),'main sheet'!$G:$M, 4, 0)) / VLOOKUP(ROUND($A173,5),'main sheet'!$G:$M, 4, 0)) * O$11</f>
        <v>2.7587799632208452E-5</v>
      </c>
      <c r="P173" s="19">
        <f>((VLOOKUP(ROUND($A173 + (P$9/12),5),'main sheet'!$G:$M, 4, 0) - VLOOKUP(ROUND($A173 + (P$9/12) + (1/12),5),'main sheet'!$G:$M, 4, 0)) / VLOOKUP(ROUND($A173,5),'main sheet'!$G:$M, 4, 0)) * P$11</f>
        <v>2.7569545964380594E-5</v>
      </c>
      <c r="Q173" s="19">
        <f>((VLOOKUP(ROUND($A173 + (Q$9/12),5),'main sheet'!$G:$M, 4, 0) - VLOOKUP(ROUND($A173 + (Q$9/12) + (1/12),5),'main sheet'!$G:$M, 4, 0)) / VLOOKUP(ROUND($A173,5),'main sheet'!$G:$M, 4, 0)) * Q$11</f>
        <v>2.7551304374224522E-5</v>
      </c>
      <c r="R173" s="19">
        <f>((VLOOKUP(ROUND($A173 + (R$9/12),5),'main sheet'!$G:$M, 4, 0) - VLOOKUP(ROUND($A173 + (R$9/12) + (1/12),5),'main sheet'!$G:$M, 4, 0)) / VLOOKUP(ROUND($A173,5),'main sheet'!$G:$M, 4, 0)) * R$11</f>
        <v>2.7533074853748954E-5</v>
      </c>
      <c r="S173" s="19">
        <f>((VLOOKUP(ROUND($A173 + (S$9/12),5),'main sheet'!$G:$M, 4, 0) - VLOOKUP(ROUND($A173 + (S$9/12) + (1/12),5),'main sheet'!$G:$M, 4, 0)) / VLOOKUP(ROUND($A173,5),'main sheet'!$G:$M, 4, 0)) * S$11</f>
        <v>2.7514857394967898E-5</v>
      </c>
      <c r="T173" s="19">
        <f>((VLOOKUP(ROUND($A173 + (T$9/12),5),'main sheet'!$G:$M, 4, 0) - VLOOKUP(ROUND($A173 + (T$9/12) + (1/12),5),'main sheet'!$G:$M, 4, 0)) / VLOOKUP(ROUND($A173,5),'main sheet'!$G:$M, 4, 0)) * T$11</f>
        <v>2.7496651989900642E-5</v>
      </c>
      <c r="U173" s="19">
        <f>((VLOOKUP(ROUND($A173 + (U$9/12),5),'main sheet'!$G:$M, 4, 0) - VLOOKUP(ROUND($A173 + (U$9/12) + (1/12),5),'main sheet'!$G:$M, 4, 0)) / VLOOKUP(ROUND($A173,5),'main sheet'!$G:$M, 4, 0)) * U$11</f>
        <v>2.747845863057177E-5</v>
      </c>
      <c r="V173" s="19">
        <f>((VLOOKUP(ROUND($A173 + (V$9/12),5),'main sheet'!$G:$M, 4, 0) - VLOOKUP(ROUND($A173 + (V$9/12) + (1/12),5),'main sheet'!$G:$M, 4, 0)) / VLOOKUP(ROUND($A173,5),'main sheet'!$G:$M, 4, 0)) * V$11</f>
        <v>3.7445832694106069E-5</v>
      </c>
      <c r="W173" s="19">
        <f>((VLOOKUP(ROUND($A173 + (W$9/12),5),'main sheet'!$G:$M, 4, 0) - VLOOKUP(ROUND($A173 + (W$9/12) + (1/12),5),'main sheet'!$G:$M, 4, 0)) / VLOOKUP(ROUND($A173,5),'main sheet'!$G:$M, 4, 0)) * W$11</f>
        <v>3.7421056387164299E-5</v>
      </c>
      <c r="X173" s="19">
        <f>((VLOOKUP(ROUND($A173 + (X$9/12),5),'main sheet'!$G:$M, 4, 0) - VLOOKUP(ROUND($A173 + (X$9/12) + (1/12),5),'main sheet'!$G:$M, 4, 0)) / VLOOKUP(ROUND($A173,5),'main sheet'!$G:$M, 4, 0)) * X$11</f>
        <v>3.739629647364581E-5</v>
      </c>
      <c r="Y173" s="19">
        <f>((VLOOKUP(ROUND($A173 + (Y$9/12),5),'main sheet'!$G:$M, 4, 0) - VLOOKUP(ROUND($A173 + (Y$9/12) + (1/12),5),'main sheet'!$G:$M, 4, 0)) / VLOOKUP(ROUND($A173,5),'main sheet'!$G:$M, 4, 0)) * Y$11</f>
        <v>3.7371552942703789E-5</v>
      </c>
      <c r="Z173" s="19">
        <f>((VLOOKUP(ROUND($A173 + (Z$9/12),5),'main sheet'!$G:$M, 4, 0) - VLOOKUP(ROUND($A173 + (Z$9/12) + (1/12),5),'main sheet'!$G:$M, 4, 0)) / VLOOKUP(ROUND($A173,5),'main sheet'!$G:$M, 4, 0)) * Z$11</f>
        <v>3.7346825783498566E-5</v>
      </c>
      <c r="AA173" s="19">
        <f>((VLOOKUP(ROUND($A173 + (AA$9/12),5),'main sheet'!$G:$M, 4, 0) - VLOOKUP(ROUND($A173 + (AA$9/12) + (1/12),5),'main sheet'!$G:$M, 4, 0)) / VLOOKUP(ROUND($A173,5),'main sheet'!$G:$M, 4, 0)) * AA$11</f>
        <v>3.7322114985197687E-5</v>
      </c>
      <c r="AB173" s="19">
        <f>((VLOOKUP(ROUND($A173 + (AB$9/12),5),'main sheet'!$G:$M, 4, 0) - VLOOKUP(ROUND($A173 + (AB$9/12) + (1/12),5),'main sheet'!$G:$M, 4, 0)) / VLOOKUP(ROUND($A173,5),'main sheet'!$G:$M, 4, 0)) * AB$11</f>
        <v>3.7297420536975813E-5</v>
      </c>
      <c r="AC173" s="19">
        <f>((VLOOKUP(ROUND($A173 + (AC$9/12),5),'main sheet'!$G:$M, 4, 0) - VLOOKUP(ROUND($A173 + (AC$9/12) + (1/12),5),'main sheet'!$G:$M, 4, 0)) / VLOOKUP(ROUND($A173,5),'main sheet'!$G:$M, 4, 0)) * AC$11</f>
        <v>3.7272742428014816E-5</v>
      </c>
      <c r="AD173" s="19">
        <f>((VLOOKUP(ROUND($A173 + (AD$9/12),5),'main sheet'!$G:$M, 4, 0) - VLOOKUP(ROUND($A173 + (AD$9/12) + (1/12),5),'main sheet'!$G:$M, 4, 0)) / VLOOKUP(ROUND($A173,5),'main sheet'!$G:$M, 4, 0)) * AD$11</f>
        <v>3.7248080647503703E-5</v>
      </c>
      <c r="AE173" s="19">
        <f>((VLOOKUP(ROUND($A173 + (AE$9/12),5),'main sheet'!$G:$M, 4, 0) - VLOOKUP(ROUND($A173 + (AE$9/12) + (1/12),5),'main sheet'!$G:$M, 4, 0)) / VLOOKUP(ROUND($A173,5),'main sheet'!$G:$M, 4, 0)) * AE$11</f>
        <v>3.7223435184638623E-5</v>
      </c>
      <c r="AF173" s="19">
        <f>((VLOOKUP(ROUND($A173 + (AF$9/12),5),'main sheet'!$G:$M, 4, 0) - VLOOKUP(ROUND($A173 + (AF$9/12) + (1/12),5),'main sheet'!$G:$M, 4, 0)) / VLOOKUP(ROUND($A173,5),'main sheet'!$G:$M, 4, 0)) * AF$11</f>
        <v>3.71988060286229E-5</v>
      </c>
      <c r="AH173" s="18">
        <f t="shared" si="5"/>
        <v>13.333333333333334</v>
      </c>
      <c r="AI173" s="19">
        <f t="shared" si="6"/>
        <v>8.940575032871437E-4</v>
      </c>
    </row>
    <row r="174" spans="1:35" x14ac:dyDescent="0.3">
      <c r="A174" s="19">
        <v>13.416666666666666</v>
      </c>
      <c r="C174" s="19">
        <f>((VLOOKUP(ROUND($A174 + (C$9/12),5),'main sheet'!$G:$M, 4, 0) - VLOOKUP(ROUND($A174 + (C$9/12) + (1/12),5),'main sheet'!$G:$M, 4, 0)) / VLOOKUP(ROUND($A174,5),'main sheet'!$G:$M, 4, 0)) * C$11</f>
        <v>2.1896124924099211E-5</v>
      </c>
      <c r="D174" s="19">
        <f>((VLOOKUP(ROUND($A174 + (D$9/12),5),'main sheet'!$G:$M, 4, 0) - VLOOKUP(ROUND($A174 + (D$9/12) + (1/12),5),'main sheet'!$G:$M, 4, 0)) / VLOOKUP(ROUND($A174,5),'main sheet'!$G:$M, 4, 0)) * D$11</f>
        <v>2.1874883532697313E-5</v>
      </c>
      <c r="E174" s="19">
        <f>((VLOOKUP(ROUND($A174 + (E$9/12),5),'main sheet'!$G:$M, 4, 0) - VLOOKUP(ROUND($A174 + (E$9/12) + (1/12),5),'main sheet'!$G:$M, 4, 0)) / VLOOKUP(ROUND($A174,5),'main sheet'!$G:$M, 4, 0)) * E$11</f>
        <v>2.1853662747824555E-5</v>
      </c>
      <c r="F174" s="19">
        <f>((VLOOKUP(ROUND($A174 + (F$9/12),5),'main sheet'!$G:$M, 4, 0) - VLOOKUP(ROUND($A174 + (F$9/12) + (1/12),5),'main sheet'!$G:$M, 4, 0)) / VLOOKUP(ROUND($A174,5),'main sheet'!$G:$M, 4, 0)) * F$11</f>
        <v>2.1832462549050111E-5</v>
      </c>
      <c r="G174" s="19">
        <f>((VLOOKUP(ROUND($A174 + (G$9/12),5),'main sheet'!$G:$M, 4, 0) - VLOOKUP(ROUND($A174 + (G$9/12) + (1/12),5),'main sheet'!$G:$M, 4, 0)) / VLOOKUP(ROUND($A174,5),'main sheet'!$G:$M, 4, 0)) * G$11</f>
        <v>2.1811282916403732E-5</v>
      </c>
      <c r="H174" s="19">
        <f>((VLOOKUP(ROUND($A174 + (H$9/12),5),'main sheet'!$G:$M, 4, 0) - VLOOKUP(ROUND($A174 + (H$9/12) + (1/12),5),'main sheet'!$G:$M, 4, 0)) / VLOOKUP(ROUND($A174,5),'main sheet'!$G:$M, 4, 0)) * H$11</f>
        <v>2.1790123830373581E-5</v>
      </c>
      <c r="I174" s="19">
        <f>((VLOOKUP(ROUND($A174 + (I$9/12),5),'main sheet'!$G:$M, 4, 0) - VLOOKUP(ROUND($A174 + (I$9/12) + (1/12),5),'main sheet'!$G:$M, 4, 0)) / VLOOKUP(ROUND($A174,5),'main sheet'!$G:$M, 4, 0)) * I$11</f>
        <v>2.7629865920300134E-5</v>
      </c>
      <c r="J174" s="19">
        <f>((VLOOKUP(ROUND($A174 + (J$9/12),5),'main sheet'!$G:$M, 4, 0) - VLOOKUP(ROUND($A174 + (J$9/12) + (1/12),5),'main sheet'!$G:$M, 4, 0)) / VLOOKUP(ROUND($A174,5),'main sheet'!$G:$M, 4, 0)) * J$11</f>
        <v>2.7603062237257123E-5</v>
      </c>
      <c r="K174" s="19">
        <f>((VLOOKUP(ROUND($A174 + (K$9/12),5),'main sheet'!$G:$M, 4, 0) - VLOOKUP(ROUND($A174 + (K$9/12) + (1/12),5),'main sheet'!$G:$M, 4, 0)) / VLOOKUP(ROUND($A174,5),'main sheet'!$G:$M, 4, 0)) * K$11</f>
        <v>2.7576284556418635E-5</v>
      </c>
      <c r="L174" s="19">
        <f>((VLOOKUP(ROUND($A174 + (L$9/12),5),'main sheet'!$G:$M, 4, 0) - VLOOKUP(ROUND($A174 + (L$9/12) + (1/12),5),'main sheet'!$G:$M, 4, 0)) / VLOOKUP(ROUND($A174,5),'main sheet'!$G:$M, 4, 0)) * L$11</f>
        <v>2.7549532852559982E-5</v>
      </c>
      <c r="M174" s="19">
        <f>((VLOOKUP(ROUND($A174 + (M$9/12),5),'main sheet'!$G:$M, 4, 0) - VLOOKUP(ROUND($A174 + (M$9/12) + (1/12),5),'main sheet'!$G:$M, 4, 0)) / VLOOKUP(ROUND($A174,5),'main sheet'!$G:$M, 4, 0)) * M$11</f>
        <v>2.7624949274210333E-5</v>
      </c>
      <c r="N174" s="19">
        <f>((VLOOKUP(ROUND($A174 + (N$9/12),5),'main sheet'!$G:$M, 4, 0) - VLOOKUP(ROUND($A174 + (N$9/12) + (1/12),5),'main sheet'!$G:$M, 4, 0)) / VLOOKUP(ROUND($A174,5),'main sheet'!$G:$M, 4, 0)) * N$11</f>
        <v>2.7606671026052255E-5</v>
      </c>
      <c r="O174" s="19">
        <f>((VLOOKUP(ROUND($A174 + (O$9/12),5),'main sheet'!$G:$M, 4, 0) - VLOOKUP(ROUND($A174 + (O$9/12) + (1/12),5),'main sheet'!$G:$M, 4, 0)) / VLOOKUP(ROUND($A174,5),'main sheet'!$G:$M, 4, 0)) * O$11</f>
        <v>2.7588404871829717E-5</v>
      </c>
      <c r="P174" s="19">
        <f>((VLOOKUP(ROUND($A174 + (P$9/12),5),'main sheet'!$G:$M, 4, 0) - VLOOKUP(ROUND($A174 + (P$9/12) + (1/12),5),'main sheet'!$G:$M, 4, 0)) / VLOOKUP(ROUND($A174,5),'main sheet'!$G:$M, 4, 0)) * P$11</f>
        <v>2.7570150803540671E-5</v>
      </c>
      <c r="Q174" s="19">
        <f>((VLOOKUP(ROUND($A174 + (Q$9/12),5),'main sheet'!$G:$M, 4, 0) - VLOOKUP(ROUND($A174 + (Q$9/12) + (1/12),5),'main sheet'!$G:$M, 4, 0)) / VLOOKUP(ROUND($A174,5),'main sheet'!$G:$M, 4, 0)) * Q$11</f>
        <v>2.7551908813188379E-5</v>
      </c>
      <c r="R174" s="19">
        <f>((VLOOKUP(ROUND($A174 + (R$9/12),5),'main sheet'!$G:$M, 4, 0) - VLOOKUP(ROUND($A174 + (R$9/12) + (1/12),5),'main sheet'!$G:$M, 4, 0)) / VLOOKUP(ROUND($A174,5),'main sheet'!$G:$M, 4, 0)) * R$11</f>
        <v>2.7533678892781383E-5</v>
      </c>
      <c r="S174" s="19">
        <f>((VLOOKUP(ROUND($A174 + (S$9/12),5),'main sheet'!$G:$M, 4, 0) - VLOOKUP(ROUND($A174 + (S$9/12) + (1/12),5),'main sheet'!$G:$M, 4, 0)) / VLOOKUP(ROUND($A174,5),'main sheet'!$G:$M, 4, 0)) * S$11</f>
        <v>2.7515461034333519E-5</v>
      </c>
      <c r="T174" s="19">
        <f>((VLOOKUP(ROUND($A174 + (T$9/12),5),'main sheet'!$G:$M, 4, 0) - VLOOKUP(ROUND($A174 + (T$9/12) + (1/12),5),'main sheet'!$G:$M, 4, 0)) / VLOOKUP(ROUND($A174,5),'main sheet'!$G:$M, 4, 0)) * T$11</f>
        <v>2.7497255229863897E-5</v>
      </c>
      <c r="U174" s="19">
        <f>((VLOOKUP(ROUND($A174 + (U$9/12),5),'main sheet'!$G:$M, 4, 0) - VLOOKUP(ROUND($A174 + (U$9/12) + (1/12),5),'main sheet'!$G:$M, 4, 0)) / VLOOKUP(ROUND($A174,5),'main sheet'!$G:$M, 4, 0)) * U$11</f>
        <v>3.7471447460995808E-5</v>
      </c>
      <c r="V174" s="19">
        <f>((VLOOKUP(ROUND($A174 + (V$9/12),5),'main sheet'!$G:$M, 4, 0) - VLOOKUP(ROUND($A174 + (V$9/12) + (1/12),5),'main sheet'!$G:$M, 4, 0)) / VLOOKUP(ROUND($A174,5),'main sheet'!$G:$M, 4, 0)) * V$11</f>
        <v>3.7446654205857639E-5</v>
      </c>
      <c r="W174" s="19">
        <f>((VLOOKUP(ROUND($A174 + (W$9/12),5),'main sheet'!$G:$M, 4, 0) - VLOOKUP(ROUND($A174 + (W$9/12) + (1/12),5),'main sheet'!$G:$M, 4, 0)) / VLOOKUP(ROUND($A174,5),'main sheet'!$G:$M, 4, 0)) * W$11</f>
        <v>3.7421877355356659E-5</v>
      </c>
      <c r="X174" s="19">
        <f>((VLOOKUP(ROUND($A174 + (X$9/12),5),'main sheet'!$G:$M, 4, 0) - VLOOKUP(ROUND($A174 + (X$9/12) + (1/12),5),'main sheet'!$G:$M, 4, 0)) / VLOOKUP(ROUND($A174,5),'main sheet'!$G:$M, 4, 0)) * X$11</f>
        <v>3.7397116898638611E-5</v>
      </c>
      <c r="Y174" s="19">
        <f>((VLOOKUP(ROUND($A174 + (Y$9/12),5),'main sheet'!$G:$M, 4, 0) - VLOOKUP(ROUND($A174 + (Y$9/12) + (1/12),5),'main sheet'!$G:$M, 4, 0)) / VLOOKUP(ROUND($A174,5),'main sheet'!$G:$M, 4, 0)) * Y$11</f>
        <v>3.7372372824856437E-5</v>
      </c>
      <c r="Z174" s="19">
        <f>((VLOOKUP(ROUND($A174 + (Z$9/12),5),'main sheet'!$G:$M, 4, 0) - VLOOKUP(ROUND($A174 + (Z$9/12) + (1/12),5),'main sheet'!$G:$M, 4, 0)) / VLOOKUP(ROUND($A174,5),'main sheet'!$G:$M, 4, 0)) * Z$11</f>
        <v>3.7347645123170237E-5</v>
      </c>
      <c r="AA174" s="19">
        <f>((VLOOKUP(ROUND($A174 + (AA$9/12),5),'main sheet'!$G:$M, 4, 0) - VLOOKUP(ROUND($A174 + (AA$9/12) + (1/12),5),'main sheet'!$G:$M, 4, 0)) / VLOOKUP(ROUND($A174,5),'main sheet'!$G:$M, 4, 0)) * AA$11</f>
        <v>3.7322933782747312E-5</v>
      </c>
      <c r="AB174" s="19">
        <f>((VLOOKUP(ROUND($A174 + (AB$9/12),5),'main sheet'!$G:$M, 4, 0) - VLOOKUP(ROUND($A174 + (AB$9/12) + (1/12),5),'main sheet'!$G:$M, 4, 0)) / VLOOKUP(ROUND($A174,5),'main sheet'!$G:$M, 4, 0)) * AB$11</f>
        <v>3.7298238792762102E-5</v>
      </c>
      <c r="AC174" s="19">
        <f>((VLOOKUP(ROUND($A174 + (AC$9/12),5),'main sheet'!$G:$M, 4, 0) - VLOOKUP(ROUND($A174 + (AC$9/12) + (1/12),5),'main sheet'!$G:$M, 4, 0)) / VLOOKUP(ROUND($A174,5),'main sheet'!$G:$M, 4, 0)) * AC$11</f>
        <v>3.7273560142396226E-5</v>
      </c>
      <c r="AD174" s="19">
        <f>((VLOOKUP(ROUND($A174 + (AD$9/12),5),'main sheet'!$G:$M, 4, 0) - VLOOKUP(ROUND($A174 + (AD$9/12) + (1/12),5),'main sheet'!$G:$M, 4, 0)) / VLOOKUP(ROUND($A174,5),'main sheet'!$G:$M, 4, 0)) * AD$11</f>
        <v>3.724889782083846E-5</v>
      </c>
      <c r="AE174" s="19">
        <f>((VLOOKUP(ROUND($A174 + (AE$9/12),5),'main sheet'!$G:$M, 4, 0) - VLOOKUP(ROUND($A174 + (AE$9/12) + (1/12),5),'main sheet'!$G:$M, 4, 0)) / VLOOKUP(ROUND($A174,5),'main sheet'!$G:$M, 4, 0)) * AE$11</f>
        <v>3.7224251817284718E-5</v>
      </c>
      <c r="AF174" s="19">
        <f>((VLOOKUP(ROUND($A174 + (AF$9/12),5),'main sheet'!$G:$M, 4, 0) - VLOOKUP(ROUND($A174 + (AF$9/12) + (1/12),5),'main sheet'!$G:$M, 4, 0)) / VLOOKUP(ROUND($A174,5),'main sheet'!$G:$M, 4, 0)) * AF$11</f>
        <v>3.7199622120938079E-5</v>
      </c>
      <c r="AH174" s="18">
        <f t="shared" si="5"/>
        <v>13.416666666666666</v>
      </c>
      <c r="AI174" s="19">
        <f t="shared" si="6"/>
        <v>9.0993038435862694E-4</v>
      </c>
    </row>
    <row r="175" spans="1:35" x14ac:dyDescent="0.3">
      <c r="A175" s="19">
        <v>13.5</v>
      </c>
      <c r="C175" s="19">
        <f>((VLOOKUP(ROUND($A175 + (C$9/12),5),'main sheet'!$G:$M, 4, 0) - VLOOKUP(ROUND($A175 + (C$9/12) + (1/12),5),'main sheet'!$G:$M, 4, 0)) / VLOOKUP(ROUND($A175,5),'main sheet'!$G:$M, 4, 0)) * C$11</f>
        <v>2.1896605306341446E-5</v>
      </c>
      <c r="D175" s="19">
        <f>((VLOOKUP(ROUND($A175 + (D$9/12),5),'main sheet'!$G:$M, 4, 0) - VLOOKUP(ROUND($A175 + (D$9/12) + (1/12),5),'main sheet'!$G:$M, 4, 0)) / VLOOKUP(ROUND($A175,5),'main sheet'!$G:$M, 4, 0)) * D$11</f>
        <v>2.1875363449215443E-5</v>
      </c>
      <c r="E175" s="19">
        <f>((VLOOKUP(ROUND($A175 + (E$9/12),5),'main sheet'!$G:$M, 4, 0) - VLOOKUP(ROUND($A175 + (E$9/12) + (1/12),5),'main sheet'!$G:$M, 4, 0)) / VLOOKUP(ROUND($A175,5),'main sheet'!$G:$M, 4, 0)) * E$11</f>
        <v>2.1854142198629761E-5</v>
      </c>
      <c r="F175" s="19">
        <f>((VLOOKUP(ROUND($A175 + (F$9/12),5),'main sheet'!$G:$M, 4, 0) - VLOOKUP(ROUND($A175 + (F$9/12) + (1/12),5),'main sheet'!$G:$M, 4, 0)) / VLOOKUP(ROUND($A175,5),'main sheet'!$G:$M, 4, 0)) * F$11</f>
        <v>2.1832941534594319E-5</v>
      </c>
      <c r="G175" s="19">
        <f>((VLOOKUP(ROUND($A175 + (G$9/12),5),'main sheet'!$G:$M, 4, 0) - VLOOKUP(ROUND($A175 + (G$9/12) + (1/12),5),'main sheet'!$G:$M, 4, 0)) / VLOOKUP(ROUND($A175,5),'main sheet'!$G:$M, 4, 0)) * G$11</f>
        <v>2.1811761437577915E-5</v>
      </c>
      <c r="H175" s="19">
        <f>((VLOOKUP(ROUND($A175 + (H$9/12),5),'main sheet'!$G:$M, 4, 0) - VLOOKUP(ROUND($A175 + (H$9/12) + (1/12),5),'main sheet'!$G:$M, 4, 0)) / VLOOKUP(ROUND($A175,5),'main sheet'!$G:$M, 4, 0)) * H$11</f>
        <v>2.7657302395216289E-5</v>
      </c>
      <c r="I175" s="19">
        <f>((VLOOKUP(ROUND($A175 + (I$9/12),5),'main sheet'!$G:$M, 4, 0) - VLOOKUP(ROUND($A175 + (I$9/12) + (1/12),5),'main sheet'!$G:$M, 4, 0)) / VLOOKUP(ROUND($A175,5),'main sheet'!$G:$M, 4, 0)) * I$11</f>
        <v>2.7630472096098496E-5</v>
      </c>
      <c r="J175" s="19">
        <f>((VLOOKUP(ROUND($A175 + (J$9/12),5),'main sheet'!$G:$M, 4, 0) - VLOOKUP(ROUND($A175 + (J$9/12) + (1/12),5),'main sheet'!$G:$M, 4, 0)) / VLOOKUP(ROUND($A175,5),'main sheet'!$G:$M, 4, 0)) * J$11</f>
        <v>2.7603667825005436E-5</v>
      </c>
      <c r="K175" s="19">
        <f>((VLOOKUP(ROUND($A175 + (K$9/12),5),'main sheet'!$G:$M, 4, 0) - VLOOKUP(ROUND($A175 + (K$9/12) + (1/12),5),'main sheet'!$G:$M, 4, 0)) / VLOOKUP(ROUND($A175,5),'main sheet'!$G:$M, 4, 0)) * K$11</f>
        <v>2.7576889556687366E-5</v>
      </c>
      <c r="L175" s="19">
        <f>((VLOOKUP(ROUND($A175 + (L$9/12),5),'main sheet'!$G:$M, 4, 0) - VLOOKUP(ROUND($A175 + (L$9/12) + (1/12),5),'main sheet'!$G:$M, 4, 0)) / VLOOKUP(ROUND($A175,5),'main sheet'!$G:$M, 4, 0)) * L$11</f>
        <v>2.7550137265919045E-5</v>
      </c>
      <c r="M175" s="19">
        <f>((VLOOKUP(ROUND($A175 + (M$9/12),5),'main sheet'!$G:$M, 4, 0) - VLOOKUP(ROUND($A175 + (M$9/12) + (1/12),5),'main sheet'!$G:$M, 4, 0)) / VLOOKUP(ROUND($A175,5),'main sheet'!$G:$M, 4, 0)) * M$11</f>
        <v>2.7625555342141651E-5</v>
      </c>
      <c r="N175" s="19">
        <f>((VLOOKUP(ROUND($A175 + (N$9/12),5),'main sheet'!$G:$M, 4, 0) - VLOOKUP(ROUND($A175 + (N$9/12) + (1/12),5),'main sheet'!$G:$M, 4, 0)) / VLOOKUP(ROUND($A175,5),'main sheet'!$G:$M, 4, 0)) * N$11</f>
        <v>2.7607276692974331E-5</v>
      </c>
      <c r="O175" s="19">
        <f>((VLOOKUP(ROUND($A175 + (O$9/12),5),'main sheet'!$G:$M, 4, 0) - VLOOKUP(ROUND($A175 + (O$9/12) + (1/12),5),'main sheet'!$G:$M, 4, 0)) / VLOOKUP(ROUND($A175,5),'main sheet'!$G:$M, 4, 0)) * O$11</f>
        <v>2.7589010138007878E-5</v>
      </c>
      <c r="P175" s="19">
        <f>((VLOOKUP(ROUND($A175 + (P$9/12),5),'main sheet'!$G:$M, 4, 0) - VLOOKUP(ROUND($A175 + (P$9/12) + (1/12),5),'main sheet'!$G:$M, 4, 0)) / VLOOKUP(ROUND($A175,5),'main sheet'!$G:$M, 4, 0)) * P$11</f>
        <v>2.7570755669240072E-5</v>
      </c>
      <c r="Q175" s="19">
        <f>((VLOOKUP(ROUND($A175 + (Q$9/12),5),'main sheet'!$G:$M, 4, 0) - VLOOKUP(ROUND($A175 + (Q$9/12) + (1/12),5),'main sheet'!$G:$M, 4, 0)) / VLOOKUP(ROUND($A175,5),'main sheet'!$G:$M, 4, 0)) * Q$11</f>
        <v>2.7552513278674002E-5</v>
      </c>
      <c r="R175" s="19">
        <f>((VLOOKUP(ROUND($A175 + (R$9/12),5),'main sheet'!$G:$M, 4, 0) - VLOOKUP(ROUND($A175 + (R$9/12) + (1/12),5),'main sheet'!$G:$M, 4, 0)) / VLOOKUP(ROUND($A175,5),'main sheet'!$G:$M, 4, 0)) * R$11</f>
        <v>2.7534282958318032E-5</v>
      </c>
      <c r="S175" s="19">
        <f>((VLOOKUP(ROUND($A175 + (S$9/12),5),'main sheet'!$G:$M, 4, 0) - VLOOKUP(ROUND($A175 + (S$9/12) + (1/12),5),'main sheet'!$G:$M, 4, 0)) / VLOOKUP(ROUND($A175,5),'main sheet'!$G:$M, 4, 0)) * S$11</f>
        <v>2.7516064700185817E-5</v>
      </c>
      <c r="T175" s="19">
        <f>((VLOOKUP(ROUND($A175 + (T$9/12),5),'main sheet'!$G:$M, 4, 0) - VLOOKUP(ROUND($A175 + (T$9/12) + (1/12),5),'main sheet'!$G:$M, 4, 0)) / VLOOKUP(ROUND($A175,5),'main sheet'!$G:$M, 4, 0)) * T$11</f>
        <v>3.7497079767676775E-5</v>
      </c>
      <c r="U175" s="19">
        <f>((VLOOKUP(ROUND($A175 + (U$9/12),5),'main sheet'!$G:$M, 4, 0) - VLOOKUP(ROUND($A175 + (U$9/12) + (1/12),5),'main sheet'!$G:$M, 4, 0)) / VLOOKUP(ROUND($A175,5),'main sheet'!$G:$M, 4, 0)) * U$11</f>
        <v>3.7472269552736885E-5</v>
      </c>
      <c r="V175" s="19">
        <f>((VLOOKUP(ROUND($A175 + (V$9/12),5),'main sheet'!$G:$M, 4, 0) - VLOOKUP(ROUND($A175 + (V$9/12) + (1/12),5),'main sheet'!$G:$M, 4, 0)) / VLOOKUP(ROUND($A175,5),'main sheet'!$G:$M, 4, 0)) * V$11</f>
        <v>3.7447475753655752E-5</v>
      </c>
      <c r="W175" s="19">
        <f>((VLOOKUP(ROUND($A175 + (W$9/12),5),'main sheet'!$G:$M, 4, 0) - VLOOKUP(ROUND($A175 + (W$9/12) + (1/12),5),'main sheet'!$G:$M, 4, 0)) / VLOOKUP(ROUND($A175,5),'main sheet'!$G:$M, 4, 0)) * W$11</f>
        <v>3.7422698359571705E-5</v>
      </c>
      <c r="X175" s="19">
        <f>((VLOOKUP(ROUND($A175 + (X$9/12),5),'main sheet'!$G:$M, 4, 0) - VLOOKUP(ROUND($A175 + (X$9/12) + (1/12),5),'main sheet'!$G:$M, 4, 0)) / VLOOKUP(ROUND($A175,5),'main sheet'!$G:$M, 4, 0)) * X$11</f>
        <v>3.7397937359630265E-5</v>
      </c>
      <c r="Y175" s="19">
        <f>((VLOOKUP(ROUND($A175 + (Y$9/12),5),'main sheet'!$G:$M, 4, 0) - VLOOKUP(ROUND($A175 + (Y$9/12) + (1/12),5),'main sheet'!$G:$M, 4, 0)) / VLOOKUP(ROUND($A175,5),'main sheet'!$G:$M, 4, 0)) * Y$11</f>
        <v>3.7373192742984119E-5</v>
      </c>
      <c r="Z175" s="19">
        <f>((VLOOKUP(ROUND($A175 + (Z$9/12),5),'main sheet'!$G:$M, 4, 0) - VLOOKUP(ROUND($A175 + (Z$9/12) + (1/12),5),'main sheet'!$G:$M, 4, 0)) / VLOOKUP(ROUND($A175,5),'main sheet'!$G:$M, 4, 0)) * Z$11</f>
        <v>3.7348464498793144E-5</v>
      </c>
      <c r="AA175" s="19">
        <f>((VLOOKUP(ROUND($A175 + (AA$9/12),5),'main sheet'!$G:$M, 4, 0) - VLOOKUP(ROUND($A175 + (AA$9/12) + (1/12),5),'main sheet'!$G:$M, 4, 0)) / VLOOKUP(ROUND($A175,5),'main sheet'!$G:$M, 4, 0)) * AA$11</f>
        <v>3.7323752616224389E-5</v>
      </c>
      <c r="AB175" s="19">
        <f>((VLOOKUP(ROUND($A175 + (AB$9/12),5),'main sheet'!$G:$M, 4, 0) - VLOOKUP(ROUND($A175 + (AB$9/12) + (1/12),5),'main sheet'!$G:$M, 4, 0)) / VLOOKUP(ROUND($A175,5),'main sheet'!$G:$M, 4, 0)) * AB$11</f>
        <v>3.7299057084452071E-5</v>
      </c>
      <c r="AC175" s="19">
        <f>((VLOOKUP(ROUND($A175 + (AC$9/12),5),'main sheet'!$G:$M, 4, 0) - VLOOKUP(ROUND($A175 + (AC$9/12) + (1/12),5),'main sheet'!$G:$M, 4, 0)) / VLOOKUP(ROUND($A175,5),'main sheet'!$G:$M, 4, 0)) * AC$11</f>
        <v>3.7274377892657558E-5</v>
      </c>
      <c r="AD175" s="19">
        <f>((VLOOKUP(ROUND($A175 + (AD$9/12),5),'main sheet'!$G:$M, 4, 0) - VLOOKUP(ROUND($A175 + (AD$9/12) + (1/12),5),'main sheet'!$G:$M, 4, 0)) / VLOOKUP(ROUND($A175,5),'main sheet'!$G:$M, 4, 0)) * AD$11</f>
        <v>3.7249715030029389E-5</v>
      </c>
      <c r="AE175" s="19">
        <f>((VLOOKUP(ROUND($A175 + (AE$9/12),5),'main sheet'!$G:$M, 4, 0) - VLOOKUP(ROUND($A175 + (AE$9/12) + (1/12),5),'main sheet'!$G:$M, 4, 0)) / VLOOKUP(ROUND($A175,5),'main sheet'!$G:$M, 4, 0)) * AE$11</f>
        <v>3.7225068485763261E-5</v>
      </c>
      <c r="AF175" s="19">
        <f>((VLOOKUP(ROUND($A175 + (AF$9/12),5),'main sheet'!$G:$M, 4, 0) - VLOOKUP(ROUND($A175 + (AF$9/12) + (1/12),5),'main sheet'!$G:$M, 4, 0)) / VLOOKUP(ROUND($A175,5),'main sheet'!$G:$M, 4, 0)) * AF$11</f>
        <v>5.0427260737569248E-5</v>
      </c>
      <c r="AH175" s="18">
        <f t="shared" si="5"/>
        <v>13.5</v>
      </c>
      <c r="AI175" s="19">
        <f t="shared" si="6"/>
        <v>9.3904309172657184E-4</v>
      </c>
    </row>
    <row r="176" spans="1:35" x14ac:dyDescent="0.3">
      <c r="A176" s="19">
        <v>13.583333333333334</v>
      </c>
      <c r="C176" s="19">
        <f>((VLOOKUP(ROUND($A176 + (C$9/12),5),'main sheet'!$G:$M, 4, 0) - VLOOKUP(ROUND($A176 + (C$9/12) + (1/12),5),'main sheet'!$G:$M, 4, 0)) / VLOOKUP(ROUND($A176,5),'main sheet'!$G:$M, 4, 0)) * C$11</f>
        <v>2.1897085709956633E-5</v>
      </c>
      <c r="D176" s="19">
        <f>((VLOOKUP(ROUND($A176 + (D$9/12),5),'main sheet'!$G:$M, 4, 0) - VLOOKUP(ROUND($A176 + (D$9/12) + (1/12),5),'main sheet'!$G:$M, 4, 0)) / VLOOKUP(ROUND($A176,5),'main sheet'!$G:$M, 4, 0)) * D$11</f>
        <v>2.1875843386645027E-5</v>
      </c>
      <c r="E176" s="19">
        <f>((VLOOKUP(ROUND($A176 + (E$9/12),5),'main sheet'!$G:$M, 4, 0) - VLOOKUP(ROUND($A176 + (E$9/12) + (1/12),5),'main sheet'!$G:$M, 4, 0)) / VLOOKUP(ROUND($A176,5),'main sheet'!$G:$M, 4, 0)) * E$11</f>
        <v>2.1854621670326133E-5</v>
      </c>
      <c r="F176" s="19">
        <f>((VLOOKUP(ROUND($A176 + (F$9/12),5),'main sheet'!$G:$M, 4, 0) - VLOOKUP(ROUND($A176 + (F$9/12) + (1/12),5),'main sheet'!$G:$M, 4, 0)) / VLOOKUP(ROUND($A176,5),'main sheet'!$G:$M, 4, 0)) * F$11</f>
        <v>2.1833420541449336E-5</v>
      </c>
      <c r="G176" s="19">
        <f>((VLOOKUP(ROUND($A176 + (G$9/12),5),'main sheet'!$G:$M, 4, 0) - VLOOKUP(ROUND($A176 + (G$9/12) + (1/12),5),'main sheet'!$G:$M, 4, 0)) / VLOOKUP(ROUND($A176,5),'main sheet'!$G:$M, 4, 0)) * G$11</f>
        <v>2.7684766127895361E-5</v>
      </c>
      <c r="H176" s="19">
        <f>((VLOOKUP(ROUND($A176 + (H$9/12),5),'main sheet'!$G:$M, 4, 0) - VLOOKUP(ROUND($A176 + (H$9/12) + (1/12),5),'main sheet'!$G:$M, 4, 0)) / VLOOKUP(ROUND($A176,5),'main sheet'!$G:$M, 4, 0)) * H$11</f>
        <v>2.7657909186260085E-5</v>
      </c>
      <c r="I176" s="19">
        <f>((VLOOKUP(ROUND($A176 + (I$9/12),5),'main sheet'!$G:$M, 4, 0) - VLOOKUP(ROUND($A176 + (I$9/12) + (1/12),5),'main sheet'!$G:$M, 4, 0)) / VLOOKUP(ROUND($A176,5),'main sheet'!$G:$M, 4, 0)) * I$11</f>
        <v>2.7631078298495397E-5</v>
      </c>
      <c r="J176" s="19">
        <f>((VLOOKUP(ROUND($A176 + (J$9/12),5),'main sheet'!$G:$M, 4, 0) - VLOOKUP(ROUND($A176 + (J$9/12) + (1/12),5),'main sheet'!$G:$M, 4, 0)) / VLOOKUP(ROUND($A176,5),'main sheet'!$G:$M, 4, 0)) * J$11</f>
        <v>2.7604273439326488E-5</v>
      </c>
      <c r="K176" s="19">
        <f>((VLOOKUP(ROUND($A176 + (K$9/12),5),'main sheet'!$G:$M, 4, 0) - VLOOKUP(ROUND($A176 + (K$9/12) + (1/12),5),'main sheet'!$G:$M, 4, 0)) / VLOOKUP(ROUND($A176,5),'main sheet'!$G:$M, 4, 0)) * K$11</f>
        <v>2.7577494583503059E-5</v>
      </c>
      <c r="L176" s="19">
        <f>((VLOOKUP(ROUND($A176 + (L$9/12),5),'main sheet'!$G:$M, 4, 0) - VLOOKUP(ROUND($A176 + (L$9/12) + (1/12),5),'main sheet'!$G:$M, 4, 0)) / VLOOKUP(ROUND($A176,5),'main sheet'!$G:$M, 4, 0)) * L$11</f>
        <v>2.7550741705799317E-5</v>
      </c>
      <c r="M176" s="19">
        <f>((VLOOKUP(ROUND($A176 + (M$9/12),5),'main sheet'!$G:$M, 4, 0) - VLOOKUP(ROUND($A176 + (M$9/12) + (1/12),5),'main sheet'!$G:$M, 4, 0)) / VLOOKUP(ROUND($A176,5),'main sheet'!$G:$M, 4, 0)) * M$11</f>
        <v>2.7626161436666779E-5</v>
      </c>
      <c r="N176" s="19">
        <f>((VLOOKUP(ROUND($A176 + (N$9/12),5),'main sheet'!$G:$M, 4, 0) - VLOOKUP(ROUND($A176 + (N$9/12) + (1/12),5),'main sheet'!$G:$M, 4, 0)) / VLOOKUP(ROUND($A176,5),'main sheet'!$G:$M, 4, 0)) * N$11</f>
        <v>2.7607882386472617E-5</v>
      </c>
      <c r="O176" s="19">
        <f>((VLOOKUP(ROUND($A176 + (O$9/12),5),'main sheet'!$G:$M, 4, 0) - VLOOKUP(ROUND($A176 + (O$9/12) + (1/12),5),'main sheet'!$G:$M, 4, 0)) / VLOOKUP(ROUND($A176,5),'main sheet'!$G:$M, 4, 0)) * O$11</f>
        <v>2.7589615430744665E-5</v>
      </c>
      <c r="P176" s="19">
        <f>((VLOOKUP(ROUND($A176 + (P$9/12),5),'main sheet'!$G:$M, 4, 0) - VLOOKUP(ROUND($A176 + (P$9/12) + (1/12),5),'main sheet'!$G:$M, 4, 0)) / VLOOKUP(ROUND($A176,5),'main sheet'!$G:$M, 4, 0)) * P$11</f>
        <v>2.7571360561480528E-5</v>
      </c>
      <c r="Q176" s="19">
        <f>((VLOOKUP(ROUND($A176 + (Q$9/12),5),'main sheet'!$G:$M, 4, 0) - VLOOKUP(ROUND($A176 + (Q$9/12) + (1/12),5),'main sheet'!$G:$M, 4, 0)) / VLOOKUP(ROUND($A176,5),'main sheet'!$G:$M, 4, 0)) * Q$11</f>
        <v>2.7553117770683117E-5</v>
      </c>
      <c r="R176" s="19">
        <f>((VLOOKUP(ROUND($A176 + (R$9/12),5),'main sheet'!$G:$M, 4, 0) - VLOOKUP(ROUND($A176 + (R$9/12) + (1/12),5),'main sheet'!$G:$M, 4, 0)) / VLOOKUP(ROUND($A176,5),'main sheet'!$G:$M, 4, 0)) * R$11</f>
        <v>2.7534887050360622E-5</v>
      </c>
      <c r="S176" s="19">
        <f>((VLOOKUP(ROUND($A176 + (S$9/12),5),'main sheet'!$G:$M, 4, 0) - VLOOKUP(ROUND($A176 + (S$9/12) + (1/12),5),'main sheet'!$G:$M, 4, 0)) / VLOOKUP(ROUND($A176,5),'main sheet'!$G:$M, 4, 0)) * S$11</f>
        <v>3.752272962617254E-5</v>
      </c>
      <c r="T176" s="19">
        <f>((VLOOKUP(ROUND($A176 + (T$9/12),5),'main sheet'!$G:$M, 4, 0) - VLOOKUP(ROUND($A176 + (T$9/12) + (1/12),5),'main sheet'!$G:$M, 4, 0)) / VLOOKUP(ROUND($A176,5),'main sheet'!$G:$M, 4, 0)) * T$11</f>
        <v>3.7497902439817634E-5</v>
      </c>
      <c r="U176" s="19">
        <f>((VLOOKUP(ROUND($A176 + (U$9/12),5),'main sheet'!$G:$M, 4, 0) - VLOOKUP(ROUND($A176 + (U$9/12) + (1/12),5),'main sheet'!$G:$M, 4, 0)) / VLOOKUP(ROUND($A176,5),'main sheet'!$G:$M, 4, 0)) * U$11</f>
        <v>3.747309168055075E-5</v>
      </c>
      <c r="V176" s="19">
        <f>((VLOOKUP(ROUND($A176 + (V$9/12),5),'main sheet'!$G:$M, 4, 0) - VLOOKUP(ROUND($A176 + (V$9/12) + (1/12),5),'main sheet'!$G:$M, 4, 0)) / VLOOKUP(ROUND($A176,5),'main sheet'!$G:$M, 4, 0)) * V$11</f>
        <v>3.7448297337502782E-5</v>
      </c>
      <c r="W176" s="19">
        <f>((VLOOKUP(ROUND($A176 + (W$9/12),5),'main sheet'!$G:$M, 4, 0) - VLOOKUP(ROUND($A176 + (W$9/12) + (1/12),5),'main sheet'!$G:$M, 4, 0)) / VLOOKUP(ROUND($A176,5),'main sheet'!$G:$M, 4, 0)) * W$11</f>
        <v>3.742351939981182E-5</v>
      </c>
      <c r="X176" s="19">
        <f>((VLOOKUP(ROUND($A176 + (X$9/12),5),'main sheet'!$G:$M, 4, 0) - VLOOKUP(ROUND($A176 + (X$9/12) + (1/12),5),'main sheet'!$G:$M, 4, 0)) / VLOOKUP(ROUND($A176,5),'main sheet'!$G:$M, 4, 0)) * X$11</f>
        <v>3.7398757856623143E-5</v>
      </c>
      <c r="Y176" s="19">
        <f>((VLOOKUP(ROUND($A176 + (Y$9/12),5),'main sheet'!$G:$M, 4, 0) - VLOOKUP(ROUND($A176 + (Y$9/12) + (1/12),5),'main sheet'!$G:$M, 4, 0)) / VLOOKUP(ROUND($A176,5),'main sheet'!$G:$M, 4, 0)) * Y$11</f>
        <v>3.7374012697089214E-5</v>
      </c>
      <c r="Z176" s="19">
        <f>((VLOOKUP(ROUND($A176 + (Z$9/12),5),'main sheet'!$G:$M, 4, 0) - VLOOKUP(ROUND($A176 + (Z$9/12) + (1/12),5),'main sheet'!$G:$M, 4, 0)) / VLOOKUP(ROUND($A176,5),'main sheet'!$G:$M, 4, 0)) * Z$11</f>
        <v>3.7349283910369651E-5</v>
      </c>
      <c r="AA176" s="19">
        <f>((VLOOKUP(ROUND($A176 + (AA$9/12),5),'main sheet'!$G:$M, 4, 0) - VLOOKUP(ROUND($A176 + (AA$9/12) + (1/12),5),'main sheet'!$G:$M, 4, 0)) / VLOOKUP(ROUND($A176,5),'main sheet'!$G:$M, 4, 0)) * AA$11</f>
        <v>3.7324571485631282E-5</v>
      </c>
      <c r="AB176" s="19">
        <f>((VLOOKUP(ROUND($A176 + (AB$9/12),5),'main sheet'!$G:$M, 4, 0) - VLOOKUP(ROUND($A176 + (AB$9/12) + (1/12),5),'main sheet'!$G:$M, 4, 0)) / VLOOKUP(ROUND($A176,5),'main sheet'!$G:$M, 4, 0)) * AB$11</f>
        <v>3.7299875412048078E-5</v>
      </c>
      <c r="AC176" s="19">
        <f>((VLOOKUP(ROUND($A176 + (AC$9/12),5),'main sheet'!$G:$M, 4, 0) - VLOOKUP(ROUND($A176 + (AC$9/12) + (1/12),5),'main sheet'!$G:$M, 4, 0)) / VLOOKUP(ROUND($A176,5),'main sheet'!$G:$M, 4, 0)) * AC$11</f>
        <v>3.7275195678801177E-5</v>
      </c>
      <c r="AD176" s="19">
        <f>((VLOOKUP(ROUND($A176 + (AD$9/12),5),'main sheet'!$G:$M, 4, 0) - VLOOKUP(ROUND($A176 + (AD$9/12) + (1/12),5),'main sheet'!$G:$M, 4, 0)) / VLOOKUP(ROUND($A176,5),'main sheet'!$G:$M, 4, 0)) * AD$11</f>
        <v>3.7250532275078869E-5</v>
      </c>
      <c r="AE176" s="19">
        <f>((VLOOKUP(ROUND($A176 + (AE$9/12),5),'main sheet'!$G:$M, 4, 0) - VLOOKUP(ROUND($A176 + (AE$9/12) + (1/12),5),'main sheet'!$G:$M, 4, 0)) / VLOOKUP(ROUND($A176,5),'main sheet'!$G:$M, 4, 0)) * AE$11</f>
        <v>5.0461755479833481E-5</v>
      </c>
      <c r="AF176" s="19">
        <f>((VLOOKUP(ROUND($A176 + (AF$9/12),5),'main sheet'!$G:$M, 4, 0) - VLOOKUP(ROUND($A176 + (AF$9/12) + (1/12),5),'main sheet'!$G:$M, 4, 0)) / VLOOKUP(ROUND($A176,5),'main sheet'!$G:$M, 4, 0)) * AF$11</f>
        <v>5.0428367093269979E-5</v>
      </c>
      <c r="AH176" s="18">
        <f t="shared" si="5"/>
        <v>13.583333333333334</v>
      </c>
      <c r="AI176" s="19">
        <f t="shared" si="6"/>
        <v>9.6817815165866554E-4</v>
      </c>
    </row>
    <row r="177" spans="1:35" x14ac:dyDescent="0.3">
      <c r="A177" s="19">
        <v>13.666666666666666</v>
      </c>
      <c r="C177" s="19">
        <f>((VLOOKUP(ROUND($A177 + (C$9/12),5),'main sheet'!$G:$M, 4, 0) - VLOOKUP(ROUND($A177 + (C$9/12) + (1/12),5),'main sheet'!$G:$M, 4, 0)) / VLOOKUP(ROUND($A177,5),'main sheet'!$G:$M, 4, 0)) * C$11</f>
        <v>2.1897566134504965E-5</v>
      </c>
      <c r="D177" s="19">
        <f>((VLOOKUP(ROUND($A177 + (D$9/12),5),'main sheet'!$G:$M, 4, 0) - VLOOKUP(ROUND($A177 + (D$9/12) + (1/12),5),'main sheet'!$G:$M, 4, 0)) / VLOOKUP(ROUND($A177,5),'main sheet'!$G:$M, 4, 0)) * D$11</f>
        <v>2.1876323344987448E-5</v>
      </c>
      <c r="E177" s="19">
        <f>((VLOOKUP(ROUND($A177 + (E$9/12),5),'main sheet'!$G:$M, 4, 0) - VLOOKUP(ROUND($A177 + (E$9/12) + (1/12),5),'main sheet'!$G:$M, 4, 0)) / VLOOKUP(ROUND($A177,5),'main sheet'!$G:$M, 4, 0)) * E$11</f>
        <v>2.1855101163355396E-5</v>
      </c>
      <c r="F177" s="19">
        <f>((VLOOKUP(ROUND($A177 + (F$9/12),5),'main sheet'!$G:$M, 4, 0) - VLOOKUP(ROUND($A177 + (F$9/12) + (1/12),5),'main sheet'!$G:$M, 4, 0)) / VLOOKUP(ROUND($A177,5),'main sheet'!$G:$M, 4, 0)) * F$11</f>
        <v>2.7712257145431391E-5</v>
      </c>
      <c r="G177" s="19">
        <f>((VLOOKUP(ROUND($A177 + (G$9/12),5),'main sheet'!$G:$M, 4, 0) - VLOOKUP(ROUND($A177 + (G$9/12) + (1/12),5),'main sheet'!$G:$M, 4, 0)) / VLOOKUP(ROUND($A177,5),'main sheet'!$G:$M, 4, 0)) * G$11</f>
        <v>2.7685373534809641E-5</v>
      </c>
      <c r="H177" s="19">
        <f>((VLOOKUP(ROUND($A177 + (H$9/12),5),'main sheet'!$G:$M, 4, 0) - VLOOKUP(ROUND($A177 + (H$9/12) + (1/12),5),'main sheet'!$G:$M, 4, 0)) / VLOOKUP(ROUND($A177,5),'main sheet'!$G:$M, 4, 0)) * H$11</f>
        <v>2.7658516003930013E-5</v>
      </c>
      <c r="I177" s="19">
        <f>((VLOOKUP(ROUND($A177 + (I$9/12),5),'main sheet'!$G:$M, 4, 0) - VLOOKUP(ROUND($A177 + (I$9/12) + (1/12),5),'main sheet'!$G:$M, 4, 0)) / VLOOKUP(ROUND($A177,5),'main sheet'!$G:$M, 4, 0)) * I$11</f>
        <v>2.7631684527492602E-5</v>
      </c>
      <c r="J177" s="19">
        <f>((VLOOKUP(ROUND($A177 + (J$9/12),5),'main sheet'!$G:$M, 4, 0) - VLOOKUP(ROUND($A177 + (J$9/12) + (1/12),5),'main sheet'!$G:$M, 4, 0)) / VLOOKUP(ROUND($A177,5),'main sheet'!$G:$M, 4, 0)) * J$11</f>
        <v>2.7604879080222036E-5</v>
      </c>
      <c r="K177" s="19">
        <f>((VLOOKUP(ROUND($A177 + (K$9/12),5),'main sheet'!$G:$M, 4, 0) - VLOOKUP(ROUND($A177 + (K$9/12) + (1/12),5),'main sheet'!$G:$M, 4, 0)) / VLOOKUP(ROUND($A177,5),'main sheet'!$G:$M, 4, 0)) * K$11</f>
        <v>2.7578099636867468E-5</v>
      </c>
      <c r="L177" s="19">
        <f>((VLOOKUP(ROUND($A177 + (L$9/12),5),'main sheet'!$G:$M, 4, 0) - VLOOKUP(ROUND($A177 + (L$9/12) + (1/12),5),'main sheet'!$G:$M, 4, 0)) / VLOOKUP(ROUND($A177,5),'main sheet'!$G:$M, 4, 0)) * L$11</f>
        <v>2.7551346172202548E-5</v>
      </c>
      <c r="M177" s="19">
        <f>((VLOOKUP(ROUND($A177 + (M$9/12),5),'main sheet'!$G:$M, 4, 0) - VLOOKUP(ROUND($A177 + (M$9/12) + (1/12),5),'main sheet'!$G:$M, 4, 0)) / VLOOKUP(ROUND($A177,5),'main sheet'!$G:$M, 4, 0)) * M$11</f>
        <v>2.7626767557787477E-5</v>
      </c>
      <c r="N177" s="19">
        <f>((VLOOKUP(ROUND($A177 + (N$9/12),5),'main sheet'!$G:$M, 4, 0) - VLOOKUP(ROUND($A177 + (N$9/12) + (1/12),5),'main sheet'!$G:$M, 4, 0)) / VLOOKUP(ROUND($A177,5),'main sheet'!$G:$M, 4, 0)) * N$11</f>
        <v>2.7608488106548873E-5</v>
      </c>
      <c r="O177" s="19">
        <f>((VLOOKUP(ROUND($A177 + (O$9/12),5),'main sheet'!$G:$M, 4, 0) - VLOOKUP(ROUND($A177 + (O$9/12) + (1/12),5),'main sheet'!$G:$M, 4, 0)) / VLOOKUP(ROUND($A177,5),'main sheet'!$G:$M, 4, 0)) * O$11</f>
        <v>2.7590220750041837E-5</v>
      </c>
      <c r="P177" s="19">
        <f>((VLOOKUP(ROUND($A177 + (P$9/12),5),'main sheet'!$G:$M, 4, 0) - VLOOKUP(ROUND($A177 + (P$9/12) + (1/12),5),'main sheet'!$G:$M, 4, 0)) / VLOOKUP(ROUND($A177,5),'main sheet'!$G:$M, 4, 0)) * P$11</f>
        <v>2.7571965480263795E-5</v>
      </c>
      <c r="Q177" s="19">
        <f>((VLOOKUP(ROUND($A177 + (Q$9/12),5),'main sheet'!$G:$M, 4, 0) - VLOOKUP(ROUND($A177 + (Q$9/12) + (1/12),5),'main sheet'!$G:$M, 4, 0)) / VLOOKUP(ROUND($A177,5),'main sheet'!$G:$M, 4, 0)) * Q$11</f>
        <v>2.7553722289217482E-5</v>
      </c>
      <c r="R177" s="19">
        <f>((VLOOKUP(ROUND($A177 + (R$9/12),5),'main sheet'!$G:$M, 4, 0) - VLOOKUP(ROUND($A177 + (R$9/12) + (1/12),5),'main sheet'!$G:$M, 4, 0)) / VLOOKUP(ROUND($A177,5),'main sheet'!$G:$M, 4, 0)) * R$11</f>
        <v>3.7548397048514876E-5</v>
      </c>
      <c r="S177" s="19">
        <f>((VLOOKUP(ROUND($A177 + (S$9/12),5),'main sheet'!$G:$M, 4, 0) - VLOOKUP(ROUND($A177 + (S$9/12) + (1/12),5),'main sheet'!$G:$M, 4, 0)) / VLOOKUP(ROUND($A177,5),'main sheet'!$G:$M, 4, 0)) * S$11</f>
        <v>3.7523552879123715E-5</v>
      </c>
      <c r="T177" s="19">
        <f>((VLOOKUP(ROUND($A177 + (T$9/12),5),'main sheet'!$G:$M, 4, 0) - VLOOKUP(ROUND($A177 + (T$9/12) + (1/12),5),'main sheet'!$G:$M, 4, 0)) / VLOOKUP(ROUND($A177,5),'main sheet'!$G:$M, 4, 0)) * T$11</f>
        <v>3.7498725148057519E-5</v>
      </c>
      <c r="U177" s="19">
        <f>((VLOOKUP(ROUND($A177 + (U$9/12),5),'main sheet'!$G:$M, 4, 0) - VLOOKUP(ROUND($A177 + (U$9/12) + (1/12),5),'main sheet'!$G:$M, 4, 0)) / VLOOKUP(ROUND($A177,5),'main sheet'!$G:$M, 4, 0)) * U$11</f>
        <v>3.7473913844439755E-5</v>
      </c>
      <c r="V177" s="19">
        <f>((VLOOKUP(ROUND($A177 + (V$9/12),5),'main sheet'!$G:$M, 4, 0) - VLOOKUP(ROUND($A177 + (V$9/12) + (1/12),5),'main sheet'!$G:$M, 4, 0)) / VLOOKUP(ROUND($A177,5),'main sheet'!$G:$M, 4, 0)) * V$11</f>
        <v>3.7449118957401086E-5</v>
      </c>
      <c r="W177" s="19">
        <f>((VLOOKUP(ROUND($A177 + (W$9/12),5),'main sheet'!$G:$M, 4, 0) - VLOOKUP(ROUND($A177 + (W$9/12) + (1/12),5),'main sheet'!$G:$M, 4, 0)) / VLOOKUP(ROUND($A177,5),'main sheet'!$G:$M, 4, 0)) * W$11</f>
        <v>3.7424340476079357E-5</v>
      </c>
      <c r="X177" s="19">
        <f>((VLOOKUP(ROUND($A177 + (X$9/12),5),'main sheet'!$G:$M, 4, 0) - VLOOKUP(ROUND($A177 + (X$9/12) + (1/12),5),'main sheet'!$G:$M, 4, 0)) / VLOOKUP(ROUND($A177,5),'main sheet'!$G:$M, 4, 0)) * X$11</f>
        <v>3.7399578389619611E-5</v>
      </c>
      <c r="Y177" s="19">
        <f>((VLOOKUP(ROUND($A177 + (Y$9/12),5),'main sheet'!$G:$M, 4, 0) - VLOOKUP(ROUND($A177 + (Y$9/12) + (1/12),5),'main sheet'!$G:$M, 4, 0)) / VLOOKUP(ROUND($A177,5),'main sheet'!$G:$M, 4, 0)) * Y$11</f>
        <v>3.7374832687174067E-5</v>
      </c>
      <c r="Z177" s="19">
        <f>((VLOOKUP(ROUND($A177 + (Z$9/12),5),'main sheet'!$G:$M, 4, 0) - VLOOKUP(ROUND($A177 + (Z$9/12) + (1/12),5),'main sheet'!$G:$M, 4, 0)) / VLOOKUP(ROUND($A177,5),'main sheet'!$G:$M, 4, 0)) * Z$11</f>
        <v>3.7350103357902112E-5</v>
      </c>
      <c r="AA177" s="19">
        <f>((VLOOKUP(ROUND($A177 + (AA$9/12),5),'main sheet'!$G:$M, 4, 0) - VLOOKUP(ROUND($A177 + (AA$9/12) + (1/12),5),'main sheet'!$G:$M, 4, 0)) / VLOOKUP(ROUND($A177,5),'main sheet'!$G:$M, 4, 0)) * AA$11</f>
        <v>3.7325390390970343E-5</v>
      </c>
      <c r="AB177" s="19">
        <f>((VLOOKUP(ROUND($A177 + (AB$9/12),5),'main sheet'!$G:$M, 4, 0) - VLOOKUP(ROUND($A177 + (AB$9/12) + (1/12),5),'main sheet'!$G:$M, 4, 0)) / VLOOKUP(ROUND($A177,5),'main sheet'!$G:$M, 4, 0)) * AB$11</f>
        <v>3.7300693775552475E-5</v>
      </c>
      <c r="AC177" s="19">
        <f>((VLOOKUP(ROUND($A177 + (AC$9/12),5),'main sheet'!$G:$M, 4, 0) - VLOOKUP(ROUND($A177 + (AC$9/12) + (1/12),5),'main sheet'!$G:$M, 4, 0)) / VLOOKUP(ROUND($A177,5),'main sheet'!$G:$M, 4, 0)) * AC$11</f>
        <v>3.7276013500829415E-5</v>
      </c>
      <c r="AD177" s="19">
        <f>((VLOOKUP(ROUND($A177 + (AD$9/12),5),'main sheet'!$G:$M, 4, 0) - VLOOKUP(ROUND($A177 + (AD$9/12) + (1/12),5),'main sheet'!$G:$M, 4, 0)) / VLOOKUP(ROUND($A177,5),'main sheet'!$G:$M, 4, 0)) * AD$11</f>
        <v>5.0496273842515001E-5</v>
      </c>
      <c r="AE177" s="19">
        <f>((VLOOKUP(ROUND($A177 + (AE$9/12),5),'main sheet'!$G:$M, 4, 0) - VLOOKUP(ROUND($A177 + (AE$9/12) + (1/12),5),'main sheet'!$G:$M, 4, 0)) / VLOOKUP(ROUND($A177,5),'main sheet'!$G:$M, 4, 0)) * AE$11</f>
        <v>5.046286261662643E-5</v>
      </c>
      <c r="AF177" s="19">
        <f>((VLOOKUP(ROUND($A177 + (AF$9/12),5),'main sheet'!$G:$M, 4, 0) - VLOOKUP(ROUND($A177 + (AF$9/12) + (1/12),5),'main sheet'!$G:$M, 4, 0)) / VLOOKUP(ROUND($A177,5),'main sheet'!$G:$M, 4, 0)) * AF$11</f>
        <v>5.0429473497229104E-5</v>
      </c>
      <c r="AH177" s="18">
        <f t="shared" si="5"/>
        <v>13.666666666666666</v>
      </c>
      <c r="AI177" s="19">
        <f t="shared" si="6"/>
        <v>9.9733558133969775E-4</v>
      </c>
    </row>
    <row r="178" spans="1:35" x14ac:dyDescent="0.3">
      <c r="A178" s="19">
        <v>13.75</v>
      </c>
      <c r="C178" s="19">
        <f>((VLOOKUP(ROUND($A178 + (C$9/12),5),'main sheet'!$G:$M, 4, 0) - VLOOKUP(ROUND($A178 + (C$9/12) + (1/12),5),'main sheet'!$G:$M, 4, 0)) / VLOOKUP(ROUND($A178,5),'main sheet'!$G:$M, 4, 0)) * C$11</f>
        <v>2.1898046579987835E-5</v>
      </c>
      <c r="D178" s="19">
        <f>((VLOOKUP(ROUND($A178 + (D$9/12),5),'main sheet'!$G:$M, 4, 0) - VLOOKUP(ROUND($A178 + (D$9/12) + (1/12),5),'main sheet'!$G:$M, 4, 0)) / VLOOKUP(ROUND($A178,5),'main sheet'!$G:$M, 4, 0)) * D$11</f>
        <v>2.1876803324684875E-5</v>
      </c>
      <c r="E178" s="19">
        <f>((VLOOKUP(ROUND($A178 + (E$9/12),5),'main sheet'!$G:$M, 4, 0) - VLOOKUP(ROUND($A178 + (E$9/12) + (1/12),5),'main sheet'!$G:$M, 4, 0)) / VLOOKUP(ROUND($A178,5),'main sheet'!$G:$M, 4, 0)) * E$11</f>
        <v>2.7739775474945353E-5</v>
      </c>
      <c r="F178" s="19">
        <f>((VLOOKUP(ROUND($A178 + (F$9/12),5),'main sheet'!$G:$M, 4, 0) - VLOOKUP(ROUND($A178 + (F$9/12) + (1/12),5),'main sheet'!$G:$M, 4, 0)) / VLOOKUP(ROUND($A178,5),'main sheet'!$G:$M, 4, 0)) * F$11</f>
        <v>2.7712865168841823E-5</v>
      </c>
      <c r="G178" s="19">
        <f>((VLOOKUP(ROUND($A178 + (G$9/12),5),'main sheet'!$G:$M, 4, 0) - VLOOKUP(ROUND($A178 + (G$9/12) + (1/12),5),'main sheet'!$G:$M, 4, 0)) / VLOOKUP(ROUND($A178,5),'main sheet'!$G:$M, 4, 0)) * G$11</f>
        <v>2.7685980968377658E-5</v>
      </c>
      <c r="H178" s="19">
        <f>((VLOOKUP(ROUND($A178 + (H$9/12),5),'main sheet'!$G:$M, 4, 0) - VLOOKUP(ROUND($A178 + (H$9/12) + (1/12),5),'main sheet'!$G:$M, 4, 0)) / VLOOKUP(ROUND($A178,5),'main sheet'!$G:$M, 4, 0)) * H$11</f>
        <v>2.7659122848227824E-5</v>
      </c>
      <c r="I178" s="19">
        <f>((VLOOKUP(ROUND($A178 + (I$9/12),5),'main sheet'!$G:$M, 4, 0) - VLOOKUP(ROUND($A178 + (I$9/12) + (1/12),5),'main sheet'!$G:$M, 4, 0)) / VLOOKUP(ROUND($A178,5),'main sheet'!$G:$M, 4, 0)) * I$11</f>
        <v>2.7632290783091852E-5</v>
      </c>
      <c r="J178" s="19">
        <f>((VLOOKUP(ROUND($A178 + (J$9/12),5),'main sheet'!$G:$M, 4, 0) - VLOOKUP(ROUND($A178 + (J$9/12) + (1/12),5),'main sheet'!$G:$M, 4, 0)) / VLOOKUP(ROUND($A178,5),'main sheet'!$G:$M, 4, 0)) * J$11</f>
        <v>2.7605484747693826E-5</v>
      </c>
      <c r="K178" s="19">
        <f>((VLOOKUP(ROUND($A178 + (K$9/12),5),'main sheet'!$G:$M, 4, 0) - VLOOKUP(ROUND($A178 + (K$9/12) + (1/12),5),'main sheet'!$G:$M, 4, 0)) / VLOOKUP(ROUND($A178,5),'main sheet'!$G:$M, 4, 0)) * K$11</f>
        <v>2.7578704716782335E-5</v>
      </c>
      <c r="L178" s="19">
        <f>((VLOOKUP(ROUND($A178 + (L$9/12),5),'main sheet'!$G:$M, 4, 0) - VLOOKUP(ROUND($A178 + (L$9/12) + (1/12),5),'main sheet'!$G:$M, 4, 0)) / VLOOKUP(ROUND($A178,5),'main sheet'!$G:$M, 4, 0)) * L$11</f>
        <v>2.7551950665130484E-5</v>
      </c>
      <c r="M178" s="19">
        <f>((VLOOKUP(ROUND($A178 + (M$9/12),5),'main sheet'!$G:$M, 4, 0) - VLOOKUP(ROUND($A178 + (M$9/12) + (1/12),5),'main sheet'!$G:$M, 4, 0)) / VLOOKUP(ROUND($A178,5),'main sheet'!$G:$M, 4, 0)) * M$11</f>
        <v>2.7627373705505487E-5</v>
      </c>
      <c r="N178" s="19">
        <f>((VLOOKUP(ROUND($A178 + (N$9/12),5),'main sheet'!$G:$M, 4, 0) - VLOOKUP(ROUND($A178 + (N$9/12) + (1/12),5),'main sheet'!$G:$M, 4, 0)) / VLOOKUP(ROUND($A178,5),'main sheet'!$G:$M, 4, 0)) * N$11</f>
        <v>2.760909385320485E-5</v>
      </c>
      <c r="O178" s="19">
        <f>((VLOOKUP(ROUND($A178 + (O$9/12),5),'main sheet'!$G:$M, 4, 0) - VLOOKUP(ROUND($A178 + (O$9/12) + (1/12),5),'main sheet'!$G:$M, 4, 0)) / VLOOKUP(ROUND($A178,5),'main sheet'!$G:$M, 4, 0)) * O$11</f>
        <v>2.7590826095901143E-5</v>
      </c>
      <c r="P178" s="19">
        <f>((VLOOKUP(ROUND($A178 + (P$9/12),5),'main sheet'!$G:$M, 4, 0) - VLOOKUP(ROUND($A178 + (P$9/12) + (1/12),5),'main sheet'!$G:$M, 4, 0)) / VLOOKUP(ROUND($A178,5),'main sheet'!$G:$M, 4, 0)) * P$11</f>
        <v>2.7572570425591618E-5</v>
      </c>
      <c r="Q178" s="19">
        <f>((VLOOKUP(ROUND($A178 + (Q$9/12),5),'main sheet'!$G:$M, 4, 0) - VLOOKUP(ROUND($A178 + (Q$9/12) + (1/12),5),'main sheet'!$G:$M, 4, 0)) / VLOOKUP(ROUND($A178,5),'main sheet'!$G:$M, 4, 0)) * Q$11</f>
        <v>3.7574082046743873E-5</v>
      </c>
      <c r="R178" s="19">
        <f>((VLOOKUP(ROUND($A178 + (R$9/12),5),'main sheet'!$G:$M, 4, 0) - VLOOKUP(ROUND($A178 + (R$9/12) + (1/12),5),'main sheet'!$G:$M, 4, 0)) / VLOOKUP(ROUND($A178,5),'main sheet'!$G:$M, 4, 0)) * R$11</f>
        <v>3.7549220882687238E-5</v>
      </c>
      <c r="S178" s="19">
        <f>((VLOOKUP(ROUND($A178 + (S$9/12),5),'main sheet'!$G:$M, 4, 0) - VLOOKUP(ROUND($A178 + (S$9/12) + (1/12),5),'main sheet'!$G:$M, 4, 0)) / VLOOKUP(ROUND($A178,5),'main sheet'!$G:$M, 4, 0)) * S$11</f>
        <v>3.7524376168200215E-5</v>
      </c>
      <c r="T178" s="19">
        <f>((VLOOKUP(ROUND($A178 + (T$9/12),5),'main sheet'!$G:$M, 4, 0) - VLOOKUP(ROUND($A178 + (T$9/12) + (1/12),5),'main sheet'!$G:$M, 4, 0)) / VLOOKUP(ROUND($A178,5),'main sheet'!$G:$M, 4, 0)) * T$11</f>
        <v>3.749954789239883E-5</v>
      </c>
      <c r="U178" s="19">
        <f>((VLOOKUP(ROUND($A178 + (U$9/12),5),'main sheet'!$G:$M, 4, 0) - VLOOKUP(ROUND($A178 + (U$9/12) + (1/12),5),'main sheet'!$G:$M, 4, 0)) / VLOOKUP(ROUND($A178,5),'main sheet'!$G:$M, 4, 0)) * U$11</f>
        <v>3.7474736044406306E-5</v>
      </c>
      <c r="V178" s="19">
        <f>((VLOOKUP(ROUND($A178 + (V$9/12),5),'main sheet'!$G:$M, 4, 0) - VLOOKUP(ROUND($A178 + (V$9/12) + (1/12),5),'main sheet'!$G:$M, 4, 0)) / VLOOKUP(ROUND($A178,5),'main sheet'!$G:$M, 4, 0)) * V$11</f>
        <v>3.7449940613353062E-5</v>
      </c>
      <c r="W178" s="19">
        <f>((VLOOKUP(ROUND($A178 + (W$9/12),5),'main sheet'!$G:$M, 4, 0) - VLOOKUP(ROUND($A178 + (W$9/12) + (1/12),5),'main sheet'!$G:$M, 4, 0)) / VLOOKUP(ROUND($A178,5),'main sheet'!$G:$M, 4, 0)) * W$11</f>
        <v>3.7425161588376707E-5</v>
      </c>
      <c r="X178" s="19">
        <f>((VLOOKUP(ROUND($A178 + (X$9/12),5),'main sheet'!$G:$M, 4, 0) - VLOOKUP(ROUND($A178 + (X$9/12) + (1/12),5),'main sheet'!$G:$M, 4, 0)) / VLOOKUP(ROUND($A178,5),'main sheet'!$G:$M, 4, 0)) * X$11</f>
        <v>3.7400398958622047E-5</v>
      </c>
      <c r="Y178" s="19">
        <f>((VLOOKUP(ROUND($A178 + (Y$9/12),5),'main sheet'!$G:$M, 4, 0) - VLOOKUP(ROUND($A178 + (Y$9/12) + (1/12),5),'main sheet'!$G:$M, 4, 0)) / VLOOKUP(ROUND($A178,5),'main sheet'!$G:$M, 4, 0)) * Y$11</f>
        <v>3.7375652713241068E-5</v>
      </c>
      <c r="Z178" s="19">
        <f>((VLOOKUP(ROUND($A178 + (Z$9/12),5),'main sheet'!$G:$M, 4, 0) - VLOOKUP(ROUND($A178 + (Z$9/12) + (1/12),5),'main sheet'!$G:$M, 4, 0)) / VLOOKUP(ROUND($A178,5),'main sheet'!$G:$M, 4, 0)) * Z$11</f>
        <v>3.7350922841392923E-5</v>
      </c>
      <c r="AA178" s="19">
        <f>((VLOOKUP(ROUND($A178 + (AA$9/12),5),'main sheet'!$G:$M, 4, 0) - VLOOKUP(ROUND($A178 + (AA$9/12) + (1/12),5),'main sheet'!$G:$M, 4, 0)) / VLOOKUP(ROUND($A178,5),'main sheet'!$G:$M, 4, 0)) * AA$11</f>
        <v>3.732620933224395E-5</v>
      </c>
      <c r="AB178" s="19">
        <f>((VLOOKUP(ROUND($A178 + (AB$9/12),5),'main sheet'!$G:$M, 4, 0) - VLOOKUP(ROUND($A178 + (AB$9/12) + (1/12),5),'main sheet'!$G:$M, 4, 0)) / VLOOKUP(ROUND($A178,5),'main sheet'!$G:$M, 4, 0)) * AB$11</f>
        <v>3.7301512174967647E-5</v>
      </c>
      <c r="AC178" s="19">
        <f>((VLOOKUP(ROUND($A178 + (AC$9/12),5),'main sheet'!$G:$M, 4, 0) - VLOOKUP(ROUND($A178 + (AC$9/12) + (1/12),5),'main sheet'!$G:$M, 4, 0)) / VLOOKUP(ROUND($A178,5),'main sheet'!$G:$M, 4, 0)) * AC$11</f>
        <v>5.0530815841805685E-5</v>
      </c>
      <c r="AD178" s="19">
        <f>((VLOOKUP(ROUND($A178 + (AD$9/12),5),'main sheet'!$G:$M, 4, 0) - VLOOKUP(ROUND($A178 + (AD$9/12) + (1/12),5),'main sheet'!$G:$M, 4, 0)) / VLOOKUP(ROUND($A178,5),'main sheet'!$G:$M, 4, 0)) * AD$11</f>
        <v>5.0497381760952712E-5</v>
      </c>
      <c r="AE178" s="19">
        <f>((VLOOKUP(ROUND($A178 + (AE$9/12),5),'main sheet'!$G:$M, 4, 0) - VLOOKUP(ROUND($A178 + (AE$9/12) + (1/12),5),'main sheet'!$G:$M, 4, 0)) / VLOOKUP(ROUND($A178,5),'main sheet'!$G:$M, 4, 0)) * AE$11</f>
        <v>5.0463969801712943E-5</v>
      </c>
      <c r="AF178" s="19">
        <f>((VLOOKUP(ROUND($A178 + (AF$9/12),5),'main sheet'!$G:$M, 4, 0) - VLOOKUP(ROUND($A178 + (AF$9/12) + (1/12),5),'main sheet'!$G:$M, 4, 0)) / VLOOKUP(ROUND($A178,5),'main sheet'!$G:$M, 4, 0)) * AF$11</f>
        <v>5.0430579949882934E-5</v>
      </c>
      <c r="AH178" s="18">
        <f t="shared" si="5"/>
        <v>13.75</v>
      </c>
      <c r="AI178" s="19">
        <f t="shared" si="6"/>
        <v>1.0265153979689553E-3</v>
      </c>
    </row>
    <row r="179" spans="1:35" x14ac:dyDescent="0.3">
      <c r="A179" s="19">
        <v>13.833333333333334</v>
      </c>
      <c r="C179" s="19">
        <f>((VLOOKUP(ROUND($A179 + (C$9/12),5),'main sheet'!$G:$M, 4, 0) - VLOOKUP(ROUND($A179 + (C$9/12) + (1/12),5),'main sheet'!$G:$M, 4, 0)) / VLOOKUP(ROUND($A179,5),'main sheet'!$G:$M, 4, 0)) * C$11</f>
        <v>2.1898527046847835E-5</v>
      </c>
      <c r="D179" s="19">
        <f>((VLOOKUP(ROUND($A179 + (D$9/12),5),'main sheet'!$G:$M, 4, 0) - VLOOKUP(ROUND($A179 + (D$9/12) + (1/12),5),'main sheet'!$G:$M, 4, 0)) / VLOOKUP(ROUND($A179,5),'main sheet'!$G:$M, 4, 0)) * D$11</f>
        <v>2.7767321143585185E-5</v>
      </c>
      <c r="E179" s="19">
        <f>((VLOOKUP(ROUND($A179 + (E$9/12),5),'main sheet'!$G:$M, 4, 0) - VLOOKUP(ROUND($A179 + (E$9/12) + (1/12),5),'main sheet'!$G:$M, 4, 0)) / VLOOKUP(ROUND($A179,5),'main sheet'!$G:$M, 4, 0)) * E$11</f>
        <v>2.7740384115478244E-5</v>
      </c>
      <c r="F179" s="19">
        <f>((VLOOKUP(ROUND($A179 + (F$9/12),5),'main sheet'!$G:$M, 4, 0) - VLOOKUP(ROUND($A179 + (F$9/12) + (1/12),5),'main sheet'!$G:$M, 4, 0)) / VLOOKUP(ROUND($A179,5),'main sheet'!$G:$M, 4, 0)) * F$11</f>
        <v>2.771347321893363E-5</v>
      </c>
      <c r="G179" s="19">
        <f>((VLOOKUP(ROUND($A179 + (G$9/12),5),'main sheet'!$G:$M, 4, 0) - VLOOKUP(ROUND($A179 + (G$9/12) + (1/12),5),'main sheet'!$G:$M, 4, 0)) / VLOOKUP(ROUND($A179,5),'main sheet'!$G:$M, 4, 0)) * G$11</f>
        <v>2.7686588428601172E-5</v>
      </c>
      <c r="H179" s="19">
        <f>((VLOOKUP(ROUND($A179 + (H$9/12),5),'main sheet'!$G:$M, 4, 0) - VLOOKUP(ROUND($A179 + (H$9/12) + (1/12),5),'main sheet'!$G:$M, 4, 0)) / VLOOKUP(ROUND($A179,5),'main sheet'!$G:$M, 4, 0)) * H$11</f>
        <v>2.765972971915527E-5</v>
      </c>
      <c r="I179" s="19">
        <f>((VLOOKUP(ROUND($A179 + (I$9/12),5),'main sheet'!$G:$M, 4, 0) - VLOOKUP(ROUND($A179 + (I$9/12) + (1/12),5),'main sheet'!$G:$M, 4, 0)) / VLOOKUP(ROUND($A179,5),'main sheet'!$G:$M, 4, 0)) * I$11</f>
        <v>2.7632897065294906E-5</v>
      </c>
      <c r="J179" s="19">
        <f>((VLOOKUP(ROUND($A179 + (J$9/12),5),'main sheet'!$G:$M, 4, 0) - VLOOKUP(ROUND($A179 + (J$9/12) + (1/12),5),'main sheet'!$G:$M, 4, 0)) / VLOOKUP(ROUND($A179,5),'main sheet'!$G:$M, 4, 0)) * J$11</f>
        <v>2.7606090441743609E-5</v>
      </c>
      <c r="K179" s="19">
        <f>((VLOOKUP(ROUND($A179 + (K$9/12),5),'main sheet'!$G:$M, 4, 0) - VLOOKUP(ROUND($A179 + (K$9/12) + (1/12),5),'main sheet'!$G:$M, 4, 0)) / VLOOKUP(ROUND($A179,5),'main sheet'!$G:$M, 4, 0)) * K$11</f>
        <v>2.7579309823249417E-5</v>
      </c>
      <c r="L179" s="19">
        <f>((VLOOKUP(ROUND($A179 + (L$9/12),5),'main sheet'!$G:$M, 4, 0) - VLOOKUP(ROUND($A179 + (L$9/12) + (1/12),5),'main sheet'!$G:$M, 4, 0)) / VLOOKUP(ROUND($A179,5),'main sheet'!$G:$M, 4, 0)) * L$11</f>
        <v>2.7552555184584872E-5</v>
      </c>
      <c r="M179" s="19">
        <f>((VLOOKUP(ROUND($A179 + (M$9/12),5),'main sheet'!$G:$M, 4, 0) - VLOOKUP(ROUND($A179 + (M$9/12) + (1/12),5),'main sheet'!$G:$M, 4, 0)) / VLOOKUP(ROUND($A179,5),'main sheet'!$G:$M, 4, 0)) * M$11</f>
        <v>2.7627979879822568E-5</v>
      </c>
      <c r="N179" s="19">
        <f>((VLOOKUP(ROUND($A179 + (N$9/12),5),'main sheet'!$G:$M, 4, 0) - VLOOKUP(ROUND($A179 + (N$9/12) + (1/12),5),'main sheet'!$G:$M, 4, 0)) / VLOOKUP(ROUND($A179,5),'main sheet'!$G:$M, 4, 0)) * N$11</f>
        <v>2.7609699626442293E-5</v>
      </c>
      <c r="O179" s="19">
        <f>((VLOOKUP(ROUND($A179 + (O$9/12),5),'main sheet'!$G:$M, 4, 0) - VLOOKUP(ROUND($A179 + (O$9/12) + (1/12),5),'main sheet'!$G:$M, 4, 0)) / VLOOKUP(ROUND($A179,5),'main sheet'!$G:$M, 4, 0)) * O$11</f>
        <v>2.759143146832433E-5</v>
      </c>
      <c r="P179" s="19">
        <f>((VLOOKUP(ROUND($A179 + (P$9/12),5),'main sheet'!$G:$M, 4, 0) - VLOOKUP(ROUND($A179 + (P$9/12) + (1/12),5),'main sheet'!$G:$M, 4, 0)) / VLOOKUP(ROUND($A179,5),'main sheet'!$G:$M, 4, 0)) * P$11</f>
        <v>3.7599784632907838E-5</v>
      </c>
      <c r="Q179" s="19">
        <f>((VLOOKUP(ROUND($A179 + (Q$9/12),5),'main sheet'!$G:$M, 4, 0) - VLOOKUP(ROUND($A179 + (Q$9/12) + (1/12),5),'main sheet'!$G:$M, 4, 0)) / VLOOKUP(ROUND($A179,5),'main sheet'!$G:$M, 4, 0)) * Q$11</f>
        <v>3.7574906462548546E-5</v>
      </c>
      <c r="R179" s="19">
        <f>((VLOOKUP(ROUND($A179 + (R$9/12),5),'main sheet'!$G:$M, 4, 0) - VLOOKUP(ROUND($A179 + (R$9/12) + (1/12),5),'main sheet'!$G:$M, 4, 0)) / VLOOKUP(ROUND($A179,5),'main sheet'!$G:$M, 4, 0)) * R$11</f>
        <v>3.7550044753011218E-5</v>
      </c>
      <c r="S179" s="19">
        <f>((VLOOKUP(ROUND($A179 + (S$9/12),5),'main sheet'!$G:$M, 4, 0) - VLOOKUP(ROUND($A179 + (S$9/12) + (1/12),5),'main sheet'!$G:$M, 4, 0)) / VLOOKUP(ROUND($A179,5),'main sheet'!$G:$M, 4, 0)) * S$11</f>
        <v>3.7525199493404418E-5</v>
      </c>
      <c r="T179" s="19">
        <f>((VLOOKUP(ROUND($A179 + (T$9/12),5),'main sheet'!$G:$M, 4, 0) - VLOOKUP(ROUND($A179 + (T$9/12) + (1/12),5),'main sheet'!$G:$M, 4, 0)) / VLOOKUP(ROUND($A179,5),'main sheet'!$G:$M, 4, 0)) * T$11</f>
        <v>3.7500370672843931E-5</v>
      </c>
      <c r="U179" s="19">
        <f>((VLOOKUP(ROUND($A179 + (U$9/12),5),'main sheet'!$G:$M, 4, 0) - VLOOKUP(ROUND($A179 + (U$9/12) + (1/12),5),'main sheet'!$G:$M, 4, 0)) / VLOOKUP(ROUND($A179,5),'main sheet'!$G:$M, 4, 0)) * U$11</f>
        <v>3.7475558280452754E-5</v>
      </c>
      <c r="V179" s="19">
        <f>((VLOOKUP(ROUND($A179 + (V$9/12),5),'main sheet'!$G:$M, 4, 0) - VLOOKUP(ROUND($A179 + (V$9/12) + (1/12),5),'main sheet'!$G:$M, 4, 0)) / VLOOKUP(ROUND($A179,5),'main sheet'!$G:$M, 4, 0)) * V$11</f>
        <v>3.7450762305361063E-5</v>
      </c>
      <c r="W179" s="19">
        <f>((VLOOKUP(ROUND($A179 + (W$9/12),5),'main sheet'!$G:$M, 4, 0) - VLOOKUP(ROUND($A179 + (W$9/12) + (1/12),5),'main sheet'!$G:$M, 4, 0)) / VLOOKUP(ROUND($A179,5),'main sheet'!$G:$M, 4, 0)) * W$11</f>
        <v>3.7425982736706229E-5</v>
      </c>
      <c r="X179" s="19">
        <f>((VLOOKUP(ROUND($A179 + (X$9/12),5),'main sheet'!$G:$M, 4, 0) - VLOOKUP(ROUND($A179 + (X$9/12) + (1/12),5),'main sheet'!$G:$M, 4, 0)) / VLOOKUP(ROUND($A179,5),'main sheet'!$G:$M, 4, 0)) * X$11</f>
        <v>3.7401219563632822E-5</v>
      </c>
      <c r="Y179" s="19">
        <f>((VLOOKUP(ROUND($A179 + (Y$9/12),5),'main sheet'!$G:$M, 4, 0) - VLOOKUP(ROUND($A179 + (Y$9/12) + (1/12),5),'main sheet'!$G:$M, 4, 0)) / VLOOKUP(ROUND($A179,5),'main sheet'!$G:$M, 4, 0)) * Y$11</f>
        <v>3.7376472775292584E-5</v>
      </c>
      <c r="Z179" s="19">
        <f>((VLOOKUP(ROUND($A179 + (Z$9/12),5),'main sheet'!$G:$M, 4, 0) - VLOOKUP(ROUND($A179 + (Z$9/12) + (1/12),5),'main sheet'!$G:$M, 4, 0)) / VLOOKUP(ROUND($A179,5),'main sheet'!$G:$M, 4, 0)) * Z$11</f>
        <v>3.735174236084443E-5</v>
      </c>
      <c r="AA179" s="19">
        <f>((VLOOKUP(ROUND($A179 + (AA$9/12),5),'main sheet'!$G:$M, 4, 0) - VLOOKUP(ROUND($A179 + (AA$9/12) + (1/12),5),'main sheet'!$G:$M, 4, 0)) / VLOOKUP(ROUND($A179,5),'main sheet'!$G:$M, 4, 0)) * AA$11</f>
        <v>3.7327028309454461E-5</v>
      </c>
      <c r="AB179" s="19">
        <f>((VLOOKUP(ROUND($A179 + (AB$9/12),5),'main sheet'!$G:$M, 4, 0) - VLOOKUP(ROUND($A179 + (AB$9/12) + (1/12),5),'main sheet'!$G:$M, 4, 0)) / VLOOKUP(ROUND($A179,5),'main sheet'!$G:$M, 4, 0)) * AB$11</f>
        <v>5.0565381493908479E-5</v>
      </c>
      <c r="AC179" s="19">
        <f>((VLOOKUP(ROUND($A179 + (AC$9/12),5),'main sheet'!$G:$M, 4, 0) - VLOOKUP(ROUND($A179 + (AC$9/12) + (1/12),5),'main sheet'!$G:$M, 4, 0)) / VLOOKUP(ROUND($A179,5),'main sheet'!$G:$M, 4, 0)) * AC$11</f>
        <v>5.0531924542441047E-5</v>
      </c>
      <c r="AD179" s="19">
        <f>((VLOOKUP(ROUND($A179 + (AD$9/12),5),'main sheet'!$G:$M, 4, 0) - VLOOKUP(ROUND($A179 + (AD$9/12) + (1/12),5),'main sheet'!$G:$M, 4, 0)) / VLOOKUP(ROUND($A179,5),'main sheet'!$G:$M, 4, 0)) * AD$11</f>
        <v>5.0498489727719142E-5</v>
      </c>
      <c r="AE179" s="19">
        <f>((VLOOKUP(ROUND($A179 + (AE$9/12),5),'main sheet'!$G:$M, 4, 0) - VLOOKUP(ROUND($A179 + (AE$9/12) + (1/12),5),'main sheet'!$G:$M, 4, 0)) / VLOOKUP(ROUND($A179,5),'main sheet'!$G:$M, 4, 0)) * AE$11</f>
        <v>5.0465077035529586E-5</v>
      </c>
      <c r="AF179" s="19">
        <f>((VLOOKUP(ROUND($A179 + (AF$9/12),5),'main sheet'!$G:$M, 4, 0) - VLOOKUP(ROUND($A179 + (AF$9/12) + (1/12),5),'main sheet'!$G:$M, 4, 0)) / VLOOKUP(ROUND($A179,5),'main sheet'!$G:$M, 4, 0)) * AF$11</f>
        <v>5.0431686451234646E-5</v>
      </c>
      <c r="AH179" s="18">
        <f t="shared" si="5"/>
        <v>13.833333333333334</v>
      </c>
      <c r="AI179" s="19">
        <f t="shared" si="6"/>
        <v>1.0557176187593565E-3</v>
      </c>
    </row>
    <row r="180" spans="1:35" x14ac:dyDescent="0.3">
      <c r="A180" s="19">
        <v>13.916666666666666</v>
      </c>
      <c r="C180" s="19">
        <f>((VLOOKUP(ROUND($A180 + (C$9/12),5),'main sheet'!$G:$M, 4, 0) - VLOOKUP(ROUND($A180 + (C$9/12) + (1/12),5),'main sheet'!$G:$M, 4, 0)) / VLOOKUP(ROUND($A180,5),'main sheet'!$G:$M, 4, 0)) * C$11</f>
        <v>2.7794894178525828E-5</v>
      </c>
      <c r="D180" s="19">
        <f>((VLOOKUP(ROUND($A180 + (D$9/12),5),'main sheet'!$G:$M, 4, 0) - VLOOKUP(ROUND($A180 + (D$9/12) + (1/12),5),'main sheet'!$G:$M, 4, 0)) / VLOOKUP(ROUND($A180,5),'main sheet'!$G:$M, 4, 0)) * D$11</f>
        <v>2.7767930401867475E-5</v>
      </c>
      <c r="E180" s="19">
        <f>((VLOOKUP(ROUND($A180 + (E$9/12),5),'main sheet'!$G:$M, 4, 0) - VLOOKUP(ROUND($A180 + (E$9/12) + (1/12),5),'main sheet'!$G:$M, 4, 0)) / VLOOKUP(ROUND($A180,5),'main sheet'!$G:$M, 4, 0)) * E$11</f>
        <v>2.7740992782720171E-5</v>
      </c>
      <c r="F180" s="19">
        <f>((VLOOKUP(ROUND($A180 + (F$9/12),5),'main sheet'!$G:$M, 4, 0) - VLOOKUP(ROUND($A180 + (F$9/12) + (1/12),5),'main sheet'!$G:$M, 4, 0)) / VLOOKUP(ROUND($A180,5),'main sheet'!$G:$M, 4, 0)) * F$11</f>
        <v>2.7714081295708564E-5</v>
      </c>
      <c r="G180" s="19">
        <f>((VLOOKUP(ROUND($A180 + (G$9/12),5),'main sheet'!$G:$M, 4, 0) - VLOOKUP(ROUND($A180 + (G$9/12) + (1/12),5),'main sheet'!$G:$M, 4, 0)) / VLOOKUP(ROUND($A180,5),'main sheet'!$G:$M, 4, 0)) * G$11</f>
        <v>2.7687195915481925E-5</v>
      </c>
      <c r="H180" s="19">
        <f>((VLOOKUP(ROUND($A180 + (H$9/12),5),'main sheet'!$G:$M, 4, 0) - VLOOKUP(ROUND($A180 + (H$9/12) + (1/12),5),'main sheet'!$G:$M, 4, 0)) / VLOOKUP(ROUND($A180,5),'main sheet'!$G:$M, 4, 0)) * H$11</f>
        <v>2.7660336616714096E-5</v>
      </c>
      <c r="I180" s="19">
        <f>((VLOOKUP(ROUND($A180 + (I$9/12),5),'main sheet'!$G:$M, 4, 0) - VLOOKUP(ROUND($A180 + (I$9/12) + (1/12),5),'main sheet'!$G:$M, 4, 0)) / VLOOKUP(ROUND($A180,5),'main sheet'!$G:$M, 4, 0)) * I$11</f>
        <v>2.7633503374103509E-5</v>
      </c>
      <c r="J180" s="19">
        <f>((VLOOKUP(ROUND($A180 + (J$9/12),5),'main sheet'!$G:$M, 4, 0) - VLOOKUP(ROUND($A180 + (J$9/12) + (1/12),5),'main sheet'!$G:$M, 4, 0)) / VLOOKUP(ROUND($A180,5),'main sheet'!$G:$M, 4, 0)) * J$11</f>
        <v>2.760669616237313E-5</v>
      </c>
      <c r="K180" s="19">
        <f>((VLOOKUP(ROUND($A180 + (K$9/12),5),'main sheet'!$G:$M, 4, 0) - VLOOKUP(ROUND($A180 + (K$9/12) + (1/12),5),'main sheet'!$G:$M, 4, 0)) / VLOOKUP(ROUND($A180,5),'main sheet'!$G:$M, 4, 0)) * K$11</f>
        <v>2.7579914956270448E-5</v>
      </c>
      <c r="L180" s="19">
        <f>((VLOOKUP(ROUND($A180 + (L$9/12),5),'main sheet'!$G:$M, 4, 0) - VLOOKUP(ROUND($A180 + (L$9/12) + (1/12),5),'main sheet'!$G:$M, 4, 0)) / VLOOKUP(ROUND($A180,5),'main sheet'!$G:$M, 4, 0)) * L$11</f>
        <v>2.7553159730567455E-5</v>
      </c>
      <c r="M180" s="19">
        <f>((VLOOKUP(ROUND($A180 + (M$9/12),5),'main sheet'!$G:$M, 4, 0) - VLOOKUP(ROUND($A180 + (M$9/12) + (1/12),5),'main sheet'!$G:$M, 4, 0)) / VLOOKUP(ROUND($A180,5),'main sheet'!$G:$M, 4, 0)) * M$11</f>
        <v>2.7628586080740458E-5</v>
      </c>
      <c r="N180" s="19">
        <f>((VLOOKUP(ROUND($A180 + (N$9/12),5),'main sheet'!$G:$M, 4, 0) - VLOOKUP(ROUND($A180 + (N$9/12) + (1/12),5),'main sheet'!$G:$M, 4, 0)) / VLOOKUP(ROUND($A180,5),'main sheet'!$G:$M, 4, 0)) * N$11</f>
        <v>2.761030542626295E-5</v>
      </c>
      <c r="O180" s="19">
        <f>((VLOOKUP(ROUND($A180 + (O$9/12),5),'main sheet'!$G:$M, 4, 0) - VLOOKUP(ROUND($A180 + (O$9/12) + (1/12),5),'main sheet'!$G:$M, 4, 0)) / VLOOKUP(ROUND($A180,5),'main sheet'!$G:$M, 4, 0)) * O$11</f>
        <v>3.7625504819063369E-5</v>
      </c>
      <c r="P180" s="19">
        <f>((VLOOKUP(ROUND($A180 + (P$9/12),5),'main sheet'!$G:$M, 4, 0) - VLOOKUP(ROUND($A180 + (P$9/12) + (1/12),5),'main sheet'!$G:$M, 4, 0)) / VLOOKUP(ROUND($A180,5),'main sheet'!$G:$M, 4, 0)) * P$11</f>
        <v>3.7600609630756256E-5</v>
      </c>
      <c r="Q180" s="19">
        <f>((VLOOKUP(ROUND($A180 + (Q$9/12),5),'main sheet'!$G:$M, 4, 0) - VLOOKUP(ROUND($A180 + (Q$9/12) + (1/12),5),'main sheet'!$G:$M, 4, 0)) / VLOOKUP(ROUND($A180,5),'main sheet'!$G:$M, 4, 0)) * Q$11</f>
        <v>3.7575730914531155E-5</v>
      </c>
      <c r="R180" s="19">
        <f>((VLOOKUP(ROUND($A180 + (R$9/12),5),'main sheet'!$G:$M, 4, 0) - VLOOKUP(ROUND($A180 + (R$9/12) + (1/12),5),'main sheet'!$G:$M, 4, 0)) / VLOOKUP(ROUND($A180,5),'main sheet'!$G:$M, 4, 0)) * R$11</f>
        <v>3.7550868659489186E-5</v>
      </c>
      <c r="S180" s="19">
        <f>((VLOOKUP(ROUND($A180 + (S$9/12),5),'main sheet'!$G:$M, 4, 0) - VLOOKUP(ROUND($A180 + (S$9/12) + (1/12),5),'main sheet'!$G:$M, 4, 0)) / VLOOKUP(ROUND($A180,5),'main sheet'!$G:$M, 4, 0)) * S$11</f>
        <v>3.752602285473869E-5</v>
      </c>
      <c r="T180" s="19">
        <f>((VLOOKUP(ROUND($A180 + (T$9/12),5),'main sheet'!$G:$M, 4, 0) - VLOOKUP(ROUND($A180 + (T$9/12) + (1/12),5),'main sheet'!$G:$M, 4, 0)) / VLOOKUP(ROUND($A180,5),'main sheet'!$G:$M, 4, 0)) * T$11</f>
        <v>3.7501193489395207E-5</v>
      </c>
      <c r="U180" s="19">
        <f>((VLOOKUP(ROUND($A180 + (U$9/12),5),'main sheet'!$G:$M, 4, 0) - VLOOKUP(ROUND($A180 + (U$9/12) + (1/12),5),'main sheet'!$G:$M, 4, 0)) / VLOOKUP(ROUND($A180,5),'main sheet'!$G:$M, 4, 0)) * U$11</f>
        <v>3.7476380552581484E-5</v>
      </c>
      <c r="V180" s="19">
        <f>((VLOOKUP(ROUND($A180 + (V$9/12),5),'main sheet'!$G:$M, 4, 0) - VLOOKUP(ROUND($A180 + (V$9/12) + (1/12),5),'main sheet'!$G:$M, 4, 0)) / VLOOKUP(ROUND($A180,5),'main sheet'!$G:$M, 4, 0)) * V$11</f>
        <v>3.7451584033427473E-5</v>
      </c>
      <c r="W180" s="19">
        <f>((VLOOKUP(ROUND($A180 + (W$9/12),5),'main sheet'!$G:$M, 4, 0) - VLOOKUP(ROUND($A180 + (W$9/12) + (1/12),5),'main sheet'!$G:$M, 4, 0)) / VLOOKUP(ROUND($A180,5),'main sheet'!$G:$M, 4, 0)) * W$11</f>
        <v>3.7426803921070302E-5</v>
      </c>
      <c r="X180" s="19">
        <f>((VLOOKUP(ROUND($A180 + (X$9/12),5),'main sheet'!$G:$M, 4, 0) - VLOOKUP(ROUND($A180 + (X$9/12) + (1/12),5),'main sheet'!$G:$M, 4, 0)) / VLOOKUP(ROUND($A180,5),'main sheet'!$G:$M, 4, 0)) * X$11</f>
        <v>3.7402040204654295E-5</v>
      </c>
      <c r="Y180" s="19">
        <f>((VLOOKUP(ROUND($A180 + (Y$9/12),5),'main sheet'!$G:$M, 4, 0) - VLOOKUP(ROUND($A180 + (Y$9/12) + (1/12),5),'main sheet'!$G:$M, 4, 0)) / VLOOKUP(ROUND($A180,5),'main sheet'!$G:$M, 4, 0)) * Y$11</f>
        <v>3.7377292873330966E-5</v>
      </c>
      <c r="Z180" s="19">
        <f>((VLOOKUP(ROUND($A180 + (Z$9/12),5),'main sheet'!$G:$M, 4, 0) - VLOOKUP(ROUND($A180 + (Z$9/12) + (1/12),5),'main sheet'!$G:$M, 4, 0)) / VLOOKUP(ROUND($A180,5),'main sheet'!$G:$M, 4, 0)) * Z$11</f>
        <v>3.7352561916258997E-5</v>
      </c>
      <c r="AA180" s="19">
        <f>((VLOOKUP(ROUND($A180 + (AA$9/12),5),'main sheet'!$G:$M, 4, 0) - VLOOKUP(ROUND($A180 + (AA$9/12) + (1/12),5),'main sheet'!$G:$M, 4, 0)) / VLOOKUP(ROUND($A180,5),'main sheet'!$G:$M, 4, 0)) * AA$11</f>
        <v>5.0599970815037465E-5</v>
      </c>
      <c r="AB180" s="19">
        <f>((VLOOKUP(ROUND($A180 + (AB$9/12),5),'main sheet'!$G:$M, 4, 0) - VLOOKUP(ROUND($A180 + (AB$9/12) + (1/12),5),'main sheet'!$G:$M, 4, 0)) / VLOOKUP(ROUND($A180,5),'main sheet'!$G:$M, 4, 0)) * AB$11</f>
        <v>5.0566490977294807E-5</v>
      </c>
      <c r="AC180" s="19">
        <f>((VLOOKUP(ROUND($A180 + (AC$9/12),5),'main sheet'!$G:$M, 4, 0) - VLOOKUP(ROUND($A180 + (AC$9/12) + (1/12),5),'main sheet'!$G:$M, 4, 0)) / VLOOKUP(ROUND($A180,5),'main sheet'!$G:$M, 4, 0)) * AC$11</f>
        <v>5.0533033291440329E-5</v>
      </c>
      <c r="AD180" s="19">
        <f>((VLOOKUP(ROUND($A180 + (AD$9/12),5),'main sheet'!$G:$M, 4, 0) - VLOOKUP(ROUND($A180 + (AD$9/12) + (1/12),5),'main sheet'!$G:$M, 4, 0)) / VLOOKUP(ROUND($A180,5),'main sheet'!$G:$M, 4, 0)) * AD$11</f>
        <v>5.0499597743251156E-5</v>
      </c>
      <c r="AE180" s="19">
        <f>((VLOOKUP(ROUND($A180 + (AE$9/12),5),'main sheet'!$G:$M, 4, 0) - VLOOKUP(ROUND($A180 + (AE$9/12) + (1/12),5),'main sheet'!$G:$M, 4, 0)) / VLOOKUP(ROUND($A180,5),'main sheet'!$G:$M, 4, 0)) * AE$11</f>
        <v>5.0466184318079551E-5</v>
      </c>
      <c r="AF180" s="19">
        <f>((VLOOKUP(ROUND($A180 + (AF$9/12),5),'main sheet'!$G:$M, 4, 0) - VLOOKUP(ROUND($A180 + (AF$9/12) + (1/12),5),'main sheet'!$G:$M, 4, 0)) / VLOOKUP(ROUND($A180,5),'main sheet'!$G:$M, 4, 0)) * AF$11</f>
        <v>5.0432793000854341E-5</v>
      </c>
      <c r="AH180" s="18">
        <f t="shared" si="5"/>
        <v>13.916666666666666</v>
      </c>
      <c r="AI180" s="19">
        <f t="shared" si="6"/>
        <v>1.0849422609365911E-3</v>
      </c>
    </row>
    <row r="181" spans="1:35" x14ac:dyDescent="0.3">
      <c r="A181" s="19">
        <v>14</v>
      </c>
      <c r="C181" s="19">
        <f>((VLOOKUP(ROUND($A181 + (C$9/12),5),'main sheet'!$G:$M, 4, 0) - VLOOKUP(ROUND($A181 + (C$9/12) + (1/12),5),'main sheet'!$G:$M, 4, 0)) / VLOOKUP(ROUND($A181,5),'main sheet'!$G:$M, 4, 0)) * C$11</f>
        <v>2.7795504055185107E-5</v>
      </c>
      <c r="D181" s="19">
        <f>((VLOOKUP(ROUND($A181 + (D$9/12),5),'main sheet'!$G:$M, 4, 0) - VLOOKUP(ROUND($A181 + (D$9/12) + (1/12),5),'main sheet'!$G:$M, 4, 0)) / VLOOKUP(ROUND($A181,5),'main sheet'!$G:$M, 4, 0)) * D$11</f>
        <v>2.7768539686886505E-5</v>
      </c>
      <c r="E181" s="19">
        <f>((VLOOKUP(ROUND($A181 + (E$9/12),5),'main sheet'!$G:$M, 4, 0) - VLOOKUP(ROUND($A181 + (E$9/12) + (1/12),5),'main sheet'!$G:$M, 4, 0)) / VLOOKUP(ROUND($A181,5),'main sheet'!$G:$M, 4, 0)) * E$11</f>
        <v>2.7741601476672905E-5</v>
      </c>
      <c r="F181" s="19">
        <f>((VLOOKUP(ROUND($A181 + (F$9/12),5),'main sheet'!$G:$M, 4, 0) - VLOOKUP(ROUND($A181 + (F$9/12) + (1/12),5),'main sheet'!$G:$M, 4, 0)) / VLOOKUP(ROUND($A181,5),'main sheet'!$G:$M, 4, 0)) * F$11</f>
        <v>2.7714689399168397E-5</v>
      </c>
      <c r="G181" s="19">
        <f>((VLOOKUP(ROUND($A181 + (G$9/12),5),'main sheet'!$G:$M, 4, 0) - VLOOKUP(ROUND($A181 + (G$9/12) + (1/12),5),'main sheet'!$G:$M, 4, 0)) / VLOOKUP(ROUND($A181,5),'main sheet'!$G:$M, 4, 0)) * G$11</f>
        <v>2.7687803429021687E-5</v>
      </c>
      <c r="H181" s="19">
        <f>((VLOOKUP(ROUND($A181 + (H$9/12),5),'main sheet'!$G:$M, 4, 0) - VLOOKUP(ROUND($A181 + (H$9/12) + (1/12),5),'main sheet'!$G:$M, 4, 0)) / VLOOKUP(ROUND($A181,5),'main sheet'!$G:$M, 4, 0)) * H$11</f>
        <v>2.7660943540906071E-5</v>
      </c>
      <c r="I181" s="19">
        <f>((VLOOKUP(ROUND($A181 + (I$9/12),5),'main sheet'!$G:$M, 4, 0) - VLOOKUP(ROUND($A181 + (I$9/12) + (1/12),5),'main sheet'!$G:$M, 4, 0)) / VLOOKUP(ROUND($A181,5),'main sheet'!$G:$M, 4, 0)) * I$11</f>
        <v>2.763410970951942E-5</v>
      </c>
      <c r="J181" s="19">
        <f>((VLOOKUP(ROUND($A181 + (J$9/12),5),'main sheet'!$G:$M, 4, 0) - VLOOKUP(ROUND($A181 + (J$9/12) + (1/12),5),'main sheet'!$G:$M, 4, 0)) / VLOOKUP(ROUND($A181,5),'main sheet'!$G:$M, 4, 0)) * J$11</f>
        <v>2.760730190958415E-5</v>
      </c>
      <c r="K181" s="19">
        <f>((VLOOKUP(ROUND($A181 + (K$9/12),5),'main sheet'!$G:$M, 4, 0) - VLOOKUP(ROUND($A181 + (K$9/12) + (1/12),5),'main sheet'!$G:$M, 4, 0)) / VLOOKUP(ROUND($A181,5),'main sheet'!$G:$M, 4, 0)) * K$11</f>
        <v>2.7580520115847191E-5</v>
      </c>
      <c r="L181" s="19">
        <f>((VLOOKUP(ROUND($A181 + (L$9/12),5),'main sheet'!$G:$M, 4, 0) - VLOOKUP(ROUND($A181 + (L$9/12) + (1/12),5),'main sheet'!$G:$M, 4, 0)) / VLOOKUP(ROUND($A181,5),'main sheet'!$G:$M, 4, 0)) * L$11</f>
        <v>2.7553764303079985E-5</v>
      </c>
      <c r="M181" s="19">
        <f>((VLOOKUP(ROUND($A181 + (M$9/12),5),'main sheet'!$G:$M, 4, 0) - VLOOKUP(ROUND($A181 + (M$9/12) + (1/12),5),'main sheet'!$G:$M, 4, 0)) / VLOOKUP(ROUND($A181,5),'main sheet'!$G:$M, 4, 0)) * M$11</f>
        <v>2.7629192308260925E-5</v>
      </c>
      <c r="N181" s="19">
        <f>((VLOOKUP(ROUND($A181 + (N$9/12),5),'main sheet'!$G:$M, 4, 0) - VLOOKUP(ROUND($A181 + (N$9/12) + (1/12),5),'main sheet'!$G:$M, 4, 0)) / VLOOKUP(ROUND($A181,5),'main sheet'!$G:$M, 4, 0)) * N$11</f>
        <v>3.7651242617275333E-5</v>
      </c>
      <c r="O181" s="19">
        <f>((VLOOKUP(ROUND($A181 + (O$9/12),5),'main sheet'!$G:$M, 4, 0) - VLOOKUP(ROUND($A181 + (O$9/12) + (1/12),5),'main sheet'!$G:$M, 4, 0)) / VLOOKUP(ROUND($A181,5),'main sheet'!$G:$M, 4, 0)) * O$11</f>
        <v>3.7626330399367264E-5</v>
      </c>
      <c r="P181" s="19">
        <f>((VLOOKUP(ROUND($A181 + (P$9/12),5),'main sheet'!$G:$M, 4, 0) - VLOOKUP(ROUND($A181 + (P$9/12) + (1/12),5),'main sheet'!$G:$M, 4, 0)) / VLOOKUP(ROUND($A181,5),'main sheet'!$G:$M, 4, 0)) * P$11</f>
        <v>3.7601434664808955E-5</v>
      </c>
      <c r="Q181" s="19">
        <f>((VLOOKUP(ROUND($A181 + (Q$9/12),5),'main sheet'!$G:$M, 4, 0) - VLOOKUP(ROUND($A181 + (Q$9/12) + (1/12),5),'main sheet'!$G:$M, 4, 0)) / VLOOKUP(ROUND($A181,5),'main sheet'!$G:$M, 4, 0)) * Q$11</f>
        <v>3.7576555402694085E-5</v>
      </c>
      <c r="R181" s="19">
        <f>((VLOOKUP(ROUND($A181 + (R$9/12),5),'main sheet'!$G:$M, 4, 0) - VLOOKUP(ROUND($A181 + (R$9/12) + (1/12),5),'main sheet'!$G:$M, 4, 0)) / VLOOKUP(ROUND($A181,5),'main sheet'!$G:$M, 4, 0)) * R$11</f>
        <v>3.7551692602123541E-5</v>
      </c>
      <c r="S181" s="19">
        <f>((VLOOKUP(ROUND($A181 + (S$9/12),5),'main sheet'!$G:$M, 4, 0) - VLOOKUP(ROUND($A181 + (S$9/12) + (1/12),5),'main sheet'!$G:$M, 4, 0)) / VLOOKUP(ROUND($A181,5),'main sheet'!$G:$M, 4, 0)) * S$11</f>
        <v>3.7526846252205416E-5</v>
      </c>
      <c r="T181" s="19">
        <f>((VLOOKUP(ROUND($A181 + (T$9/12),5),'main sheet'!$G:$M, 4, 0) - VLOOKUP(ROUND($A181 + (T$9/12) + (1/12),5),'main sheet'!$G:$M, 4, 0)) / VLOOKUP(ROUND($A181,5),'main sheet'!$G:$M, 4, 0)) * T$11</f>
        <v>3.7502016342055023E-5</v>
      </c>
      <c r="U181" s="19">
        <f>((VLOOKUP(ROUND($A181 + (U$9/12),5),'main sheet'!$G:$M, 4, 0) - VLOOKUP(ROUND($A181 + (U$9/12) + (1/12),5),'main sheet'!$G:$M, 4, 0)) / VLOOKUP(ROUND($A181,5),'main sheet'!$G:$M, 4, 0)) * U$11</f>
        <v>3.7477202860794867E-5</v>
      </c>
      <c r="V181" s="19">
        <f>((VLOOKUP(ROUND($A181 + (V$9/12),5),'main sheet'!$G:$M, 4, 0) - VLOOKUP(ROUND($A181 + (V$9/12) + (1/12),5),'main sheet'!$G:$M, 4, 0)) / VLOOKUP(ROUND($A181,5),'main sheet'!$G:$M, 4, 0)) * V$11</f>
        <v>3.7452405797554657E-5</v>
      </c>
      <c r="W181" s="19">
        <f>((VLOOKUP(ROUND($A181 + (W$9/12),5),'main sheet'!$G:$M, 4, 0) - VLOOKUP(ROUND($A181 + (W$9/12) + (1/12),5),'main sheet'!$G:$M, 4, 0)) / VLOOKUP(ROUND($A181,5),'main sheet'!$G:$M, 4, 0)) * W$11</f>
        <v>3.7427625141471289E-5</v>
      </c>
      <c r="X181" s="19">
        <f>((VLOOKUP(ROUND($A181 + (X$9/12),5),'main sheet'!$G:$M, 4, 0) - VLOOKUP(ROUND($A181 + (X$9/12) + (1/12),5),'main sheet'!$G:$M, 4, 0)) / VLOOKUP(ROUND($A181,5),'main sheet'!$G:$M, 4, 0)) * X$11</f>
        <v>3.7402860881688851E-5</v>
      </c>
      <c r="Y181" s="19">
        <f>((VLOOKUP(ROUND($A181 + (Y$9/12),5),'main sheet'!$G:$M, 4, 0) - VLOOKUP(ROUND($A181 + (Y$9/12) + (1/12),5),'main sheet'!$G:$M, 4, 0)) / VLOOKUP(ROUND($A181,5),'main sheet'!$G:$M, 4, 0)) * Y$11</f>
        <v>3.7378113007358605E-5</v>
      </c>
      <c r="Z181" s="19">
        <f>((VLOOKUP(ROUND($A181 + (Z$9/12),5),'main sheet'!$G:$M, 4, 0) - VLOOKUP(ROUND($A181 + (Z$9/12) + (1/12),5),'main sheet'!$G:$M, 4, 0)) / VLOOKUP(ROUND($A181,5),'main sheet'!$G:$M, 4, 0)) * Z$11</f>
        <v>5.0634583821417883E-5</v>
      </c>
      <c r="AA181" s="19">
        <f>((VLOOKUP(ROUND($A181 + (AA$9/12),5),'main sheet'!$G:$M, 4, 0) - VLOOKUP(ROUND($A181 + (AA$9/12) + (1/12),5),'main sheet'!$G:$M, 4, 0)) / VLOOKUP(ROUND($A181,5),'main sheet'!$G:$M, 4, 0)) * AA$11</f>
        <v>5.0601081081728475E-5</v>
      </c>
      <c r="AB181" s="19">
        <f>((VLOOKUP(ROUND($A181 + (AB$9/12),5),'main sheet'!$G:$M, 4, 0) - VLOOKUP(ROUND($A181 + (AB$9/12) + (1/12),5),'main sheet'!$G:$M, 4, 0)) / VLOOKUP(ROUND($A181,5),'main sheet'!$G:$M, 4, 0)) * AB$11</f>
        <v>5.0567600509080279E-5</v>
      </c>
      <c r="AC181" s="19">
        <f>((VLOOKUP(ROUND($A181 + (AC$9/12),5),'main sheet'!$G:$M, 4, 0) - VLOOKUP(ROUND($A181 + (AC$9/12) + (1/12),5),'main sheet'!$G:$M, 4, 0)) / VLOOKUP(ROUND($A181,5),'main sheet'!$G:$M, 4, 0)) * AC$11</f>
        <v>5.0534142089240711E-5</v>
      </c>
      <c r="AD181" s="19">
        <f>((VLOOKUP(ROUND($A181 + (AD$9/12),5),'main sheet'!$G:$M, 4, 0) - VLOOKUP(ROUND($A181 + (AD$9/12) + (1/12),5),'main sheet'!$G:$M, 4, 0)) / VLOOKUP(ROUND($A181,5),'main sheet'!$G:$M, 4, 0)) * AD$11</f>
        <v>5.0500705807551992E-5</v>
      </c>
      <c r="AE181" s="19">
        <f>((VLOOKUP(ROUND($A181 + (AE$9/12),5),'main sheet'!$G:$M, 4, 0) - VLOOKUP(ROUND($A181 + (AE$9/12) + (1/12),5),'main sheet'!$G:$M, 4, 0)) / VLOOKUP(ROUND($A181,5),'main sheet'!$G:$M, 4, 0)) * AE$11</f>
        <v>5.0467291648932662E-5</v>
      </c>
      <c r="AF181" s="19">
        <f>((VLOOKUP(ROUND($A181 + (AF$9/12),5),'main sheet'!$G:$M, 4, 0) - VLOOKUP(ROUND($A181 + (AF$9/12) + (1/12),5),'main sheet'!$G:$M, 4, 0)) / VLOOKUP(ROUND($A181,5),'main sheet'!$G:$M, 4, 0)) * AF$11</f>
        <v>5.0433899599178329E-5</v>
      </c>
      <c r="AH181" s="18">
        <f t="shared" si="5"/>
        <v>14</v>
      </c>
      <c r="AI181" s="19">
        <f t="shared" si="6"/>
        <v>1.1082876004606605E-3</v>
      </c>
    </row>
    <row r="182" spans="1:35" x14ac:dyDescent="0.3">
      <c r="A182" s="19">
        <v>14.083333333333334</v>
      </c>
      <c r="C182" s="19">
        <f>((VLOOKUP(ROUND($A182 + (C$9/12),5),'main sheet'!$G:$M, 4, 0) - VLOOKUP(ROUND($A182 + (C$9/12) + (1/12),5),'main sheet'!$G:$M, 4, 0)) / VLOOKUP(ROUND($A182,5),'main sheet'!$G:$M, 4, 0)) * C$11</f>
        <v>2.7796278167949923E-5</v>
      </c>
      <c r="D182" s="19">
        <f>((VLOOKUP(ROUND($A182 + (D$9/12),5),'main sheet'!$G:$M, 4, 0) - VLOOKUP(ROUND($A182 + (D$9/12) + (1/12),5),'main sheet'!$G:$M, 4, 0)) / VLOOKUP(ROUND($A182,5),'main sheet'!$G:$M, 4, 0)) * D$11</f>
        <v>2.7769313048685927E-5</v>
      </c>
      <c r="E182" s="19">
        <f>((VLOOKUP(ROUND($A182 + (E$9/12),5),'main sheet'!$G:$M, 4, 0) - VLOOKUP(ROUND($A182 + (E$9/12) + (1/12),5),'main sheet'!$G:$M, 4, 0)) / VLOOKUP(ROUND($A182,5),'main sheet'!$G:$M, 4, 0)) * E$11</f>
        <v>2.7742374088235442E-5</v>
      </c>
      <c r="F182" s="19">
        <f>((VLOOKUP(ROUND($A182 + (F$9/12),5),'main sheet'!$G:$M, 4, 0) - VLOOKUP(ROUND($A182 + (F$9/12) + (1/12),5),'main sheet'!$G:$M, 4, 0)) / VLOOKUP(ROUND($A182,5),'main sheet'!$G:$M, 4, 0)) * F$11</f>
        <v>2.771546126122185E-5</v>
      </c>
      <c r="G182" s="19">
        <f>((VLOOKUP(ROUND($A182 + (G$9/12),5),'main sheet'!$G:$M, 4, 0) - VLOOKUP(ROUND($A182 + (G$9/12) + (1/12),5),'main sheet'!$G:$M, 4, 0)) / VLOOKUP(ROUND($A182,5),'main sheet'!$G:$M, 4, 0)) * G$11</f>
        <v>2.7688574542293156E-5</v>
      </c>
      <c r="H182" s="19">
        <f>((VLOOKUP(ROUND($A182 + (H$9/12),5),'main sheet'!$G:$M, 4, 0) - VLOOKUP(ROUND($A182 + (H$9/12) + (1/12),5),'main sheet'!$G:$M, 4, 0)) / VLOOKUP(ROUND($A182,5),'main sheet'!$G:$M, 4, 0)) * H$11</f>
        <v>2.7661713906121947E-5</v>
      </c>
      <c r="I182" s="19">
        <f>((VLOOKUP(ROUND($A182 + (I$9/12),5),'main sheet'!$G:$M, 4, 0) - VLOOKUP(ROUND($A182 + (I$9/12) + (1/12),5),'main sheet'!$G:$M, 4, 0)) / VLOOKUP(ROUND($A182,5),'main sheet'!$G:$M, 4, 0)) * I$11</f>
        <v>2.7634879327405391E-5</v>
      </c>
      <c r="J182" s="19">
        <f>((VLOOKUP(ROUND($A182 + (J$9/12),5),'main sheet'!$G:$M, 4, 0) - VLOOKUP(ROUND($A182 + (J$9/12) + (1/12),5),'main sheet'!$G:$M, 4, 0)) / VLOOKUP(ROUND($A182,5),'main sheet'!$G:$M, 4, 0)) * J$11</f>
        <v>2.7608070780865199E-5</v>
      </c>
      <c r="K182" s="19">
        <f>((VLOOKUP(ROUND($A182 + (K$9/12),5),'main sheet'!$G:$M, 4, 0) - VLOOKUP(ROUND($A182 + (K$9/12) + (1/12),5),'main sheet'!$G:$M, 4, 0)) / VLOOKUP(ROUND($A182,5),'main sheet'!$G:$M, 4, 0)) * K$11</f>
        <v>2.7581288241247601E-5</v>
      </c>
      <c r="L182" s="19">
        <f>((VLOOKUP(ROUND($A182 + (L$9/12),5),'main sheet'!$G:$M, 4, 0) - VLOOKUP(ROUND($A182 + (L$9/12) + (1/12),5),'main sheet'!$G:$M, 4, 0)) / VLOOKUP(ROUND($A182,5),'main sheet'!$G:$M, 4, 0)) * L$11</f>
        <v>2.7554531683323329E-5</v>
      </c>
      <c r="M182" s="19">
        <f>((VLOOKUP(ROUND($A182 + (M$9/12),5),'main sheet'!$G:$M, 4, 0) - VLOOKUP(ROUND($A182 + (M$9/12) + (1/12),5),'main sheet'!$G:$M, 4, 0)) / VLOOKUP(ROUND($A182,5),'main sheet'!$G:$M, 4, 0)) * M$11</f>
        <v>3.7677220621630718E-5</v>
      </c>
      <c r="N182" s="19">
        <f>((VLOOKUP(ROUND($A182 + (N$9/12),5),'main sheet'!$G:$M, 4, 0) - VLOOKUP(ROUND($A182 + (N$9/12) + (1/12),5),'main sheet'!$G:$M, 4, 0)) / VLOOKUP(ROUND($A182,5),'main sheet'!$G:$M, 4, 0)) * N$11</f>
        <v>3.7652291215187549E-5</v>
      </c>
      <c r="O182" s="19">
        <f>((VLOOKUP(ROUND($A182 + (O$9/12),5),'main sheet'!$G:$M, 4, 0) - VLOOKUP(ROUND($A182 + (O$9/12) + (1/12),5),'main sheet'!$G:$M, 4, 0)) / VLOOKUP(ROUND($A182,5),'main sheet'!$G:$M, 4, 0)) * O$11</f>
        <v>3.7627378303467061E-5</v>
      </c>
      <c r="P182" s="19">
        <f>((VLOOKUP(ROUND($A182 + (P$9/12),5),'main sheet'!$G:$M, 4, 0) - VLOOKUP(ROUND($A182 + (P$9/12) + (1/12),5),'main sheet'!$G:$M, 4, 0)) / VLOOKUP(ROUND($A182,5),'main sheet'!$G:$M, 4, 0)) * P$11</f>
        <v>3.7602481875555399E-5</v>
      </c>
      <c r="Q182" s="19">
        <f>((VLOOKUP(ROUND($A182 + (Q$9/12),5),'main sheet'!$G:$M, 4, 0) - VLOOKUP(ROUND($A182 + (Q$9/12) + (1/12),5),'main sheet'!$G:$M, 4, 0)) / VLOOKUP(ROUND($A182,5),'main sheet'!$G:$M, 4, 0)) * Q$11</f>
        <v>3.7577601920545941E-5</v>
      </c>
      <c r="R182" s="19">
        <f>((VLOOKUP(ROUND($A182 + (R$9/12),5),'main sheet'!$G:$M, 4, 0) - VLOOKUP(ROUND($A182 + (R$9/12) + (1/12),5),'main sheet'!$G:$M, 4, 0)) / VLOOKUP(ROUND($A182,5),'main sheet'!$G:$M, 4, 0)) * R$11</f>
        <v>3.7552738427539265E-5</v>
      </c>
      <c r="S182" s="19">
        <f>((VLOOKUP(ROUND($A182 + (S$9/12),5),'main sheet'!$G:$M, 4, 0) - VLOOKUP(ROUND($A182 + (S$9/12) + (1/12),5),'main sheet'!$G:$M, 4, 0)) / VLOOKUP(ROUND($A182,5),'main sheet'!$G:$M, 4, 0)) * S$11</f>
        <v>3.7527891385643163E-5</v>
      </c>
      <c r="T182" s="19">
        <f>((VLOOKUP(ROUND($A182 + (T$9/12),5),'main sheet'!$G:$M, 4, 0) - VLOOKUP(ROUND($A182 + (T$9/12) + (1/12),5),'main sheet'!$G:$M, 4, 0)) / VLOOKUP(ROUND($A182,5),'main sheet'!$G:$M, 4, 0)) * T$11</f>
        <v>3.7503060783972646E-5</v>
      </c>
      <c r="U182" s="19">
        <f>((VLOOKUP(ROUND($A182 + (U$9/12),5),'main sheet'!$G:$M, 4, 0) - VLOOKUP(ROUND($A182 + (U$9/12) + (1/12),5),'main sheet'!$G:$M, 4, 0)) / VLOOKUP(ROUND($A182,5),'main sheet'!$G:$M, 4, 0)) * U$11</f>
        <v>3.747824661164992E-5</v>
      </c>
      <c r="V182" s="19">
        <f>((VLOOKUP(ROUND($A182 + (V$9/12),5),'main sheet'!$G:$M, 4, 0) - VLOOKUP(ROUND($A182 + (V$9/12) + (1/12),5),'main sheet'!$G:$M, 4, 0)) / VLOOKUP(ROUND($A182,5),'main sheet'!$G:$M, 4, 0)) * V$11</f>
        <v>3.7453448857804382E-5</v>
      </c>
      <c r="W182" s="19">
        <f>((VLOOKUP(ROUND($A182 + (W$9/12),5),'main sheet'!$G:$M, 4, 0) - VLOOKUP(ROUND($A182 + (W$9/12) + (1/12),5),'main sheet'!$G:$M, 4, 0)) / VLOOKUP(ROUND($A182,5),'main sheet'!$G:$M, 4, 0)) * W$11</f>
        <v>3.7428667511572629E-5</v>
      </c>
      <c r="X182" s="19">
        <f>((VLOOKUP(ROUND($A182 + (X$9/12),5),'main sheet'!$G:$M, 4, 0) - VLOOKUP(ROUND($A182 + (X$9/12) + (1/12),5),'main sheet'!$G:$M, 4, 0)) / VLOOKUP(ROUND($A182,5),'main sheet'!$G:$M, 4, 0)) * X$11</f>
        <v>3.7403902562098445E-5</v>
      </c>
      <c r="Y182" s="19">
        <f>((VLOOKUP(ROUND($A182 + (Y$9/12),5),'main sheet'!$G:$M, 4, 0) - VLOOKUP(ROUND($A182 + (Y$9/12) + (1/12),5),'main sheet'!$G:$M, 4, 0)) / VLOOKUP(ROUND($A182,5),'main sheet'!$G:$M, 4, 0)) * Y$11</f>
        <v>5.0669519864629445E-5</v>
      </c>
      <c r="Z182" s="19">
        <f>((VLOOKUP(ROUND($A182 + (Z$9/12),5),'main sheet'!$G:$M, 4, 0) - VLOOKUP(ROUND($A182 + (Z$9/12) + (1/12),5),'main sheet'!$G:$M, 4, 0)) / VLOOKUP(ROUND($A182,5),'main sheet'!$G:$M, 4, 0)) * Z$11</f>
        <v>5.0635994009253609E-5</v>
      </c>
      <c r="AA182" s="19">
        <f>((VLOOKUP(ROUND($A182 + (AA$9/12),5),'main sheet'!$G:$M, 4, 0) - VLOOKUP(ROUND($A182 + (AA$9/12) + (1/12),5),'main sheet'!$G:$M, 4, 0)) / VLOOKUP(ROUND($A182,5),'main sheet'!$G:$M, 4, 0)) * AA$11</f>
        <v>5.0602490336213467E-5</v>
      </c>
      <c r="AB182" s="19">
        <f>((VLOOKUP(ROUND($A182 + (AB$9/12),5),'main sheet'!$G:$M, 4, 0) - VLOOKUP(ROUND($A182 + (AB$9/12) + (1/12),5),'main sheet'!$G:$M, 4, 0)) / VLOOKUP(ROUND($A182,5),'main sheet'!$G:$M, 4, 0)) * AB$11</f>
        <v>5.0569008831266579E-5</v>
      </c>
      <c r="AC182" s="19">
        <f>((VLOOKUP(ROUND($A182 + (AC$9/12),5),'main sheet'!$G:$M, 4, 0) - VLOOKUP(ROUND($A182 + (AC$9/12) + (1/12),5),'main sheet'!$G:$M, 4, 0)) / VLOOKUP(ROUND($A182,5),'main sheet'!$G:$M, 4, 0)) * AC$11</f>
        <v>5.053554947974508E-5</v>
      </c>
      <c r="AD182" s="19">
        <f>((VLOOKUP(ROUND($A182 + (AD$9/12),5),'main sheet'!$G:$M, 4, 0) - VLOOKUP(ROUND($A182 + (AD$9/12) + (1/12),5),'main sheet'!$G:$M, 4, 0)) / VLOOKUP(ROUND($A182,5),'main sheet'!$G:$M, 4, 0)) * AD$11</f>
        <v>5.0502112266557079E-5</v>
      </c>
      <c r="AE182" s="19">
        <f>((VLOOKUP(ROUND($A182 + (AE$9/12),5),'main sheet'!$G:$M, 4, 0) - VLOOKUP(ROUND($A182 + (AE$9/12) + (1/12),5),'main sheet'!$G:$M, 4, 0)) / VLOOKUP(ROUND($A182,5),'main sheet'!$G:$M, 4, 0)) * AE$11</f>
        <v>5.0468697177488414E-5</v>
      </c>
      <c r="AF182" s="19">
        <f>((VLOOKUP(ROUND($A182 + (AF$9/12),5),'main sheet'!$G:$M, 4, 0) - VLOOKUP(ROUND($A182 + (AF$9/12) + (1/12),5),'main sheet'!$G:$M, 4, 0)) / VLOOKUP(ROUND($A182,5),'main sheet'!$G:$M, 4, 0)) * AF$11</f>
        <v>5.0435304197900296E-5</v>
      </c>
      <c r="AH182" s="18">
        <f t="shared" si="5"/>
        <v>14.083333333333334</v>
      </c>
      <c r="AI182" s="19">
        <f t="shared" si="6"/>
        <v>1.1316560912870708E-3</v>
      </c>
    </row>
    <row r="183" spans="1:35" x14ac:dyDescent="0.3">
      <c r="A183" s="19">
        <v>14.166666666666666</v>
      </c>
      <c r="C183" s="19">
        <f>((VLOOKUP(ROUND($A183 + (C$9/12),5),'main sheet'!$G:$M, 4, 0) - VLOOKUP(ROUND($A183 + (C$9/12) + (1/12),5),'main sheet'!$G:$M, 4, 0)) / VLOOKUP(ROUND($A183,5),'main sheet'!$G:$M, 4, 0)) * C$11</f>
        <v>2.7797052323834466E-5</v>
      </c>
      <c r="D183" s="19">
        <f>((VLOOKUP(ROUND($A183 + (D$9/12),5),'main sheet'!$G:$M, 4, 0) - VLOOKUP(ROUND($A183 + (D$9/12) + (1/12),5),'main sheet'!$G:$M, 4, 0)) / VLOOKUP(ROUND($A183,5),'main sheet'!$G:$M, 4, 0)) * D$11</f>
        <v>2.7770086453563242E-5</v>
      </c>
      <c r="E183" s="19">
        <f>((VLOOKUP(ROUND($A183 + (E$9/12),5),'main sheet'!$G:$M, 4, 0) - VLOOKUP(ROUND($A183 + (E$9/12) + (1/12),5),'main sheet'!$G:$M, 4, 0)) / VLOOKUP(ROUND($A183,5),'main sheet'!$G:$M, 4, 0)) * E$11</f>
        <v>2.7743146742834083E-5</v>
      </c>
      <c r="F183" s="19">
        <f>((VLOOKUP(ROUND($A183 + (F$9/12),5),'main sheet'!$G:$M, 4, 0) - VLOOKUP(ROUND($A183 + (F$9/12) + (1/12),5),'main sheet'!$G:$M, 4, 0)) / VLOOKUP(ROUND($A183,5),'main sheet'!$G:$M, 4, 0)) * F$11</f>
        <v>2.7716233166269662E-5</v>
      </c>
      <c r="G183" s="19">
        <f>((VLOOKUP(ROUND($A183 + (G$9/12),5),'main sheet'!$G:$M, 4, 0) - VLOOKUP(ROUND($A183 + (G$9/12) + (1/12),5),'main sheet'!$G:$M, 4, 0)) / VLOOKUP(ROUND($A183,5),'main sheet'!$G:$M, 4, 0)) * G$11</f>
        <v>2.7689345698517273E-5</v>
      </c>
      <c r="H183" s="19">
        <f>((VLOOKUP(ROUND($A183 + (H$9/12),5),'main sheet'!$G:$M, 4, 0) - VLOOKUP(ROUND($A183 + (H$9/12) + (1/12),5),'main sheet'!$G:$M, 4, 0)) / VLOOKUP(ROUND($A183,5),'main sheet'!$G:$M, 4, 0)) * H$11</f>
        <v>2.7662484314248804E-5</v>
      </c>
      <c r="I183" s="19">
        <f>((VLOOKUP(ROUND($A183 + (I$9/12),5),'main sheet'!$G:$M, 4, 0) - VLOOKUP(ROUND($A183 + (I$9/12) + (1/12),5),'main sheet'!$G:$M, 4, 0)) / VLOOKUP(ROUND($A183,5),'main sheet'!$G:$M, 4, 0)) * I$11</f>
        <v>2.7635648988160716E-5</v>
      </c>
      <c r="J183" s="19">
        <f>((VLOOKUP(ROUND($A183 + (J$9/12),5),'main sheet'!$G:$M, 4, 0) - VLOOKUP(ROUND($A183 + (J$9/12) + (1/12),5),'main sheet'!$G:$M, 4, 0)) / VLOOKUP(ROUND($A183,5),'main sheet'!$G:$M, 4, 0)) * J$11</f>
        <v>2.7608839694974015E-5</v>
      </c>
      <c r="K183" s="19">
        <f>((VLOOKUP(ROUND($A183 + (K$9/12),5),'main sheet'!$G:$M, 4, 0) - VLOOKUP(ROUND($A183 + (K$9/12) + (1/12),5),'main sheet'!$G:$M, 4, 0)) / VLOOKUP(ROUND($A183,5),'main sheet'!$G:$M, 4, 0)) * K$11</f>
        <v>2.7582056409434227E-5</v>
      </c>
      <c r="L183" s="19">
        <f>((VLOOKUP(ROUND($A183 + (L$9/12),5),'main sheet'!$G:$M, 4, 0) - VLOOKUP(ROUND($A183 + (L$9/12) + (1/12),5),'main sheet'!$G:$M, 4, 0)) / VLOOKUP(ROUND($A183,5),'main sheet'!$G:$M, 4, 0)) * L$11</f>
        <v>3.7575407872242794E-5</v>
      </c>
      <c r="M183" s="19">
        <f>((VLOOKUP(ROUND($A183 + (M$9/12),5),'main sheet'!$G:$M, 4, 0) - VLOOKUP(ROUND($A183 + (M$9/12) + (1/12),5),'main sheet'!$G:$M, 4, 0)) / VLOOKUP(ROUND($A183,5),'main sheet'!$G:$M, 4, 0)) * M$11</f>
        <v>3.767826997226253E-5</v>
      </c>
      <c r="N183" s="19">
        <f>((VLOOKUP(ROUND($A183 + (N$9/12),5),'main sheet'!$G:$M, 4, 0) - VLOOKUP(ROUND($A183 + (N$9/12) + (1/12),5),'main sheet'!$G:$M, 4, 0)) / VLOOKUP(ROUND($A183,5),'main sheet'!$G:$M, 4, 0)) * N$11</f>
        <v>3.76533398715089E-5</v>
      </c>
      <c r="O183" s="19">
        <f>((VLOOKUP(ROUND($A183 + (O$9/12),5),'main sheet'!$G:$M, 4, 0) - VLOOKUP(ROUND($A183 + (O$9/12) + (1/12),5),'main sheet'!$G:$M, 4, 0)) / VLOOKUP(ROUND($A183,5),'main sheet'!$G:$M, 4, 0)) * O$11</f>
        <v>3.7628426265937349E-5</v>
      </c>
      <c r="P183" s="19">
        <f>((VLOOKUP(ROUND($A183 + (P$9/12),5),'main sheet'!$G:$M, 4, 0) - VLOOKUP(ROUND($A183 + (P$9/12) + (1/12),5),'main sheet'!$G:$M, 4, 0)) / VLOOKUP(ROUND($A183,5),'main sheet'!$G:$M, 4, 0)) * P$11</f>
        <v>3.7603529144633708E-5</v>
      </c>
      <c r="Q183" s="19">
        <f>((VLOOKUP(ROUND($A183 + (Q$9/12),5),'main sheet'!$G:$M, 4, 0) - VLOOKUP(ROUND($A183 + (Q$9/12) + (1/12),5),'main sheet'!$G:$M, 4, 0)) / VLOOKUP(ROUND($A183,5),'main sheet'!$G:$M, 4, 0)) * Q$11</f>
        <v>3.7578648496691065E-5</v>
      </c>
      <c r="R183" s="19">
        <f>((VLOOKUP(ROUND($A183 + (R$9/12),5),'main sheet'!$G:$M, 4, 0) - VLOOKUP(ROUND($A183 + (R$9/12) + (1/12),5),'main sheet'!$G:$M, 4, 0)) / VLOOKUP(ROUND($A183,5),'main sheet'!$G:$M, 4, 0)) * R$11</f>
        <v>3.7553784311209692E-5</v>
      </c>
      <c r="S183" s="19">
        <f>((VLOOKUP(ROUND($A183 + (S$9/12),5),'main sheet'!$G:$M, 4, 0) - VLOOKUP(ROUND($A183 + (S$9/12) + (1/12),5),'main sheet'!$G:$M, 4, 0)) / VLOOKUP(ROUND($A183,5),'main sheet'!$G:$M, 4, 0)) * S$11</f>
        <v>3.7528936577297071E-5</v>
      </c>
      <c r="T183" s="19">
        <f>((VLOOKUP(ROUND($A183 + (T$9/12),5),'main sheet'!$G:$M, 4, 0) - VLOOKUP(ROUND($A183 + (T$9/12) + (1/12),5),'main sheet'!$G:$M, 4, 0)) / VLOOKUP(ROUND($A183,5),'main sheet'!$G:$M, 4, 0)) * T$11</f>
        <v>3.7504105284067907E-5</v>
      </c>
      <c r="U183" s="19">
        <f>((VLOOKUP(ROUND($A183 + (U$9/12),5),'main sheet'!$G:$M, 4, 0) - VLOOKUP(ROUND($A183 + (U$9/12) + (1/12),5),'main sheet'!$G:$M, 4, 0)) / VLOOKUP(ROUND($A183,5),'main sheet'!$G:$M, 4, 0)) * U$11</f>
        <v>3.7479290420644115E-5</v>
      </c>
      <c r="V183" s="19">
        <f>((VLOOKUP(ROUND($A183 + (V$9/12),5),'main sheet'!$G:$M, 4, 0) - VLOOKUP(ROUND($A183 + (V$9/12) + (1/12),5),'main sheet'!$G:$M, 4, 0)) / VLOOKUP(ROUND($A183,5),'main sheet'!$G:$M, 4, 0)) * V$11</f>
        <v>3.7454491976154779E-5</v>
      </c>
      <c r="W183" s="19">
        <f>((VLOOKUP(ROUND($A183 + (W$9/12),5),'main sheet'!$G:$M, 4, 0) - VLOOKUP(ROUND($A183 + (W$9/12) + (1/12),5),'main sheet'!$G:$M, 4, 0)) / VLOOKUP(ROUND($A183,5),'main sheet'!$G:$M, 4, 0)) * W$11</f>
        <v>3.74297099397362E-5</v>
      </c>
      <c r="X183" s="19">
        <f>((VLOOKUP(ROUND($A183 + (X$9/12),5),'main sheet'!$G:$M, 4, 0) - VLOOKUP(ROUND($A183 + (X$9/12) + (1/12),5),'main sheet'!$G:$M, 4, 0)) / VLOOKUP(ROUND($A183,5),'main sheet'!$G:$M, 4, 0)) * X$11</f>
        <v>5.0704480051783692E-5</v>
      </c>
      <c r="Y183" s="19">
        <f>((VLOOKUP(ROUND($A183 + (Y$9/12),5),'main sheet'!$G:$M, 4, 0) - VLOOKUP(ROUND($A183 + (Y$9/12) + (1/12),5),'main sheet'!$G:$M, 4, 0)) / VLOOKUP(ROUND($A183,5),'main sheet'!$G:$M, 4, 0)) * Y$11</f>
        <v>5.0670931064746427E-5</v>
      </c>
      <c r="Z183" s="19">
        <f>((VLOOKUP(ROUND($A183 + (Z$9/12),5),'main sheet'!$G:$M, 4, 0) - VLOOKUP(ROUND($A183 + (Z$9/12) + (1/12),5),'main sheet'!$G:$M, 4, 0)) / VLOOKUP(ROUND($A183,5),'main sheet'!$G:$M, 4, 0)) * Z$11</f>
        <v>5.0637404275349881E-5</v>
      </c>
      <c r="AA183" s="19">
        <f>((VLOOKUP(ROUND($A183 + (AA$9/12),5),'main sheet'!$G:$M, 4, 0) - VLOOKUP(ROUND($A183 + (AA$9/12) + (1/12),5),'main sheet'!$G:$M, 4, 0)) / VLOOKUP(ROUND($A183,5),'main sheet'!$G:$M, 4, 0)) * AA$11</f>
        <v>5.0603899669341802E-5</v>
      </c>
      <c r="AB183" s="19">
        <f>((VLOOKUP(ROUND($A183 + (AB$9/12),5),'main sheet'!$G:$M, 4, 0) - VLOOKUP(ROUND($A183 + (AB$9/12) + (1/12),5),'main sheet'!$G:$M, 4, 0)) / VLOOKUP(ROUND($A183,5),'main sheet'!$G:$M, 4, 0)) * AB$11</f>
        <v>5.0570417232044181E-5</v>
      </c>
      <c r="AC183" s="19">
        <f>((VLOOKUP(ROUND($A183 + (AC$9/12),5),'main sheet'!$G:$M, 4, 0) - VLOOKUP(ROUND($A183 + (AC$9/12) + (1/12),5),'main sheet'!$G:$M, 4, 0)) / VLOOKUP(ROUND($A183,5),'main sheet'!$G:$M, 4, 0)) * AC$11</f>
        <v>5.0536956948354751E-5</v>
      </c>
      <c r="AD183" s="19">
        <f>((VLOOKUP(ROUND($A183 + (AD$9/12),5),'main sheet'!$G:$M, 4, 0) - VLOOKUP(ROUND($A183 + (AD$9/12) + (1/12),5),'main sheet'!$G:$M, 4, 0)) / VLOOKUP(ROUND($A183,5),'main sheet'!$G:$M, 4, 0)) * AD$11</f>
        <v>5.0503518804049506E-5</v>
      </c>
      <c r="AE183" s="19">
        <f>((VLOOKUP(ROUND($A183 + (AE$9/12),5),'main sheet'!$G:$M, 4, 0) - VLOOKUP(ROUND($A183 + (AE$9/12) + (1/12),5),'main sheet'!$G:$M, 4, 0)) / VLOOKUP(ROUND($A183,5),'main sheet'!$G:$M, 4, 0)) * AE$11</f>
        <v>5.047010278447958E-5</v>
      </c>
      <c r="AF183" s="19">
        <f>((VLOOKUP(ROUND($A183 + (AF$9/12),5),'main sheet'!$G:$M, 4, 0) - VLOOKUP(ROUND($A183 + (AF$9/12) + (1/12),5),'main sheet'!$G:$M, 4, 0)) / VLOOKUP(ROUND($A183,5),'main sheet'!$G:$M, 4, 0)) * AF$11</f>
        <v>5.0436708874572631E-5</v>
      </c>
      <c r="AH183" s="18">
        <f t="shared" si="5"/>
        <v>14.166666666666666</v>
      </c>
      <c r="AI183" s="19">
        <f t="shared" si="6"/>
        <v>1.1550072536289451E-3</v>
      </c>
    </row>
    <row r="184" spans="1:35" x14ac:dyDescent="0.3">
      <c r="A184" s="19">
        <v>14.25</v>
      </c>
      <c r="C184" s="19">
        <f>((VLOOKUP(ROUND($A184 + (C$9/12),5),'main sheet'!$G:$M, 4, 0) - VLOOKUP(ROUND($A184 + (C$9/12) + (1/12),5),'main sheet'!$G:$M, 4, 0)) / VLOOKUP(ROUND($A184,5),'main sheet'!$G:$M, 4, 0)) * C$11</f>
        <v>2.7797826522842336E-5</v>
      </c>
      <c r="D184" s="19">
        <f>((VLOOKUP(ROUND($A184 + (D$9/12),5),'main sheet'!$G:$M, 4, 0) - VLOOKUP(ROUND($A184 + (D$9/12) + (1/12),5),'main sheet'!$G:$M, 4, 0)) / VLOOKUP(ROUND($A184,5),'main sheet'!$G:$M, 4, 0)) * D$11</f>
        <v>2.7770859901522055E-5</v>
      </c>
      <c r="E184" s="19">
        <f>((VLOOKUP(ROUND($A184 + (E$9/12),5),'main sheet'!$G:$M, 4, 0) - VLOOKUP(ROUND($A184 + (E$9/12) + (1/12),5),'main sheet'!$G:$M, 4, 0)) / VLOOKUP(ROUND($A184,5),'main sheet'!$G:$M, 4, 0)) * E$11</f>
        <v>2.7743919440472429E-5</v>
      </c>
      <c r="F184" s="19">
        <f>((VLOOKUP(ROUND($A184 + (F$9/12),5),'main sheet'!$G:$M, 4, 0) - VLOOKUP(ROUND($A184 + (F$9/12) + (1/12),5),'main sheet'!$G:$M, 4, 0)) / VLOOKUP(ROUND($A184,5),'main sheet'!$G:$M, 4, 0)) * F$11</f>
        <v>2.771700511431542E-5</v>
      </c>
      <c r="G184" s="19">
        <f>((VLOOKUP(ROUND($A184 + (G$9/12),5),'main sheet'!$G:$M, 4, 0) - VLOOKUP(ROUND($A184 + (G$9/12) + (1/12),5),'main sheet'!$G:$M, 4, 0)) / VLOOKUP(ROUND($A184,5),'main sheet'!$G:$M, 4, 0)) * G$11</f>
        <v>2.7690116897697628E-5</v>
      </c>
      <c r="H184" s="19">
        <f>((VLOOKUP(ROUND($A184 + (H$9/12),5),'main sheet'!$G:$M, 4, 0) - VLOOKUP(ROUND($A184 + (H$9/12) + (1/12),5),'main sheet'!$G:$M, 4, 0)) / VLOOKUP(ROUND($A184,5),'main sheet'!$G:$M, 4, 0)) * H$11</f>
        <v>2.766325476529023E-5</v>
      </c>
      <c r="I184" s="19">
        <f>((VLOOKUP(ROUND($A184 + (I$9/12),5),'main sheet'!$G:$M, 4, 0) - VLOOKUP(ROUND($A184 + (I$9/12) + (1/12),5),'main sheet'!$G:$M, 4, 0)) / VLOOKUP(ROUND($A184,5),'main sheet'!$G:$M, 4, 0)) * I$11</f>
        <v>2.7636418691788973E-5</v>
      </c>
      <c r="J184" s="19">
        <f>((VLOOKUP(ROUND($A184 + (J$9/12),5),'main sheet'!$G:$M, 4, 0) - VLOOKUP(ROUND($A184 + (J$9/12) + (1/12),5),'main sheet'!$G:$M, 4, 0)) / VLOOKUP(ROUND($A184,5),'main sheet'!$G:$M, 4, 0)) * J$11</f>
        <v>2.7609608651914174E-5</v>
      </c>
      <c r="K184" s="19">
        <f>((VLOOKUP(ROUND($A184 + (K$9/12),5),'main sheet'!$G:$M, 4, 0) - VLOOKUP(ROUND($A184 + (K$9/12) + (1/12),5),'main sheet'!$G:$M, 4, 0)) / VLOOKUP(ROUND($A184,5),'main sheet'!$G:$M, 4, 0)) * K$11</f>
        <v>3.7612942664196341E-5</v>
      </c>
      <c r="L184" s="19">
        <f>((VLOOKUP(ROUND($A184 + (L$9/12),5),'main sheet'!$G:$M, 4, 0) - VLOOKUP(ROUND($A184 + (L$9/12) + (1/12),5),'main sheet'!$G:$M, 4, 0)) / VLOOKUP(ROUND($A184,5),'main sheet'!$G:$M, 4, 0)) * L$11</f>
        <v>3.7576454416428715E-5</v>
      </c>
      <c r="M184" s="19">
        <f>((VLOOKUP(ROUND($A184 + (M$9/12),5),'main sheet'!$G:$M, 4, 0) - VLOOKUP(ROUND($A184 + (M$9/12) + (1/12),5),'main sheet'!$G:$M, 4, 0)) / VLOOKUP(ROUND($A184,5),'main sheet'!$G:$M, 4, 0)) * M$11</f>
        <v>3.7679319381347029E-5</v>
      </c>
      <c r="N184" s="19">
        <f>((VLOOKUP(ROUND($A184 + (N$9/12),5),'main sheet'!$G:$M, 4, 0) - VLOOKUP(ROUND($A184 + (N$9/12) + (1/12),5),'main sheet'!$G:$M, 4, 0)) / VLOOKUP(ROUND($A184,5),'main sheet'!$G:$M, 4, 0)) * N$11</f>
        <v>3.7654388586244259E-5</v>
      </c>
      <c r="O184" s="19">
        <f>((VLOOKUP(ROUND($A184 + (O$9/12),5),'main sheet'!$G:$M, 4, 0) - VLOOKUP(ROUND($A184 + (O$9/12) + (1/12),5),'main sheet'!$G:$M, 4, 0)) / VLOOKUP(ROUND($A184,5),'main sheet'!$G:$M, 4, 0)) * O$11</f>
        <v>3.7629474286782993E-5</v>
      </c>
      <c r="P184" s="19">
        <f>((VLOOKUP(ROUND($A184 + (P$9/12),5),'main sheet'!$G:$M, 4, 0) - VLOOKUP(ROUND($A184 + (P$9/12) + (1/12),5),'main sheet'!$G:$M, 4, 0)) / VLOOKUP(ROUND($A184,5),'main sheet'!$G:$M, 4, 0)) * P$11</f>
        <v>3.7604576472048761E-5</v>
      </c>
      <c r="Q184" s="19">
        <f>((VLOOKUP(ROUND($A184 + (Q$9/12),5),'main sheet'!$G:$M, 4, 0) - VLOOKUP(ROUND($A184 + (Q$9/12) + (1/12),5),'main sheet'!$G:$M, 4, 0)) / VLOOKUP(ROUND($A184,5),'main sheet'!$G:$M, 4, 0)) * Q$11</f>
        <v>3.7579695131134336E-5</v>
      </c>
      <c r="R184" s="19">
        <f>((VLOOKUP(ROUND($A184 + (R$9/12),5),'main sheet'!$G:$M, 4, 0) - VLOOKUP(ROUND($A184 + (R$9/12) + (1/12),5),'main sheet'!$G:$M, 4, 0)) / VLOOKUP(ROUND($A184,5),'main sheet'!$G:$M, 4, 0)) * R$11</f>
        <v>3.7554830253139683E-5</v>
      </c>
      <c r="S184" s="19">
        <f>((VLOOKUP(ROUND($A184 + (S$9/12),5),'main sheet'!$G:$M, 4, 0) - VLOOKUP(ROUND($A184 + (S$9/12) + (1/12),5),'main sheet'!$G:$M, 4, 0)) / VLOOKUP(ROUND($A184,5),'main sheet'!$G:$M, 4, 0)) * S$11</f>
        <v>3.7529981827171993E-5</v>
      </c>
      <c r="T184" s="19">
        <f>((VLOOKUP(ROUND($A184 + (T$9/12),5),'main sheet'!$G:$M, 4, 0) - VLOOKUP(ROUND($A184 + (T$9/12) + (1/12),5),'main sheet'!$G:$M, 4, 0)) / VLOOKUP(ROUND($A184,5),'main sheet'!$G:$M, 4, 0)) * T$11</f>
        <v>3.7505149842345665E-5</v>
      </c>
      <c r="U184" s="19">
        <f>((VLOOKUP(ROUND($A184 + (U$9/12),5),'main sheet'!$G:$M, 4, 0) - VLOOKUP(ROUND($A184 + (U$9/12) + (1/12),5),'main sheet'!$G:$M, 4, 0)) / VLOOKUP(ROUND($A184,5),'main sheet'!$G:$M, 4, 0)) * U$11</f>
        <v>3.7480334287782304E-5</v>
      </c>
      <c r="V184" s="19">
        <f>((VLOOKUP(ROUND($A184 + (V$9/12),5),'main sheet'!$G:$M, 4, 0) - VLOOKUP(ROUND($A184 + (V$9/12) + (1/12),5),'main sheet'!$G:$M, 4, 0)) / VLOOKUP(ROUND($A184,5),'main sheet'!$G:$M, 4, 0)) * V$11</f>
        <v>3.7455535152610709E-5</v>
      </c>
      <c r="W184" s="19">
        <f>((VLOOKUP(ROUND($A184 + (W$9/12),5),'main sheet'!$G:$M, 4, 0) - VLOOKUP(ROUND($A184 + (W$9/12) + (1/12),5),'main sheet'!$G:$M, 4, 0)) / VLOOKUP(ROUND($A184,5),'main sheet'!$G:$M, 4, 0)) * W$11</f>
        <v>5.0739464399595537E-5</v>
      </c>
      <c r="X184" s="19">
        <f>((VLOOKUP(ROUND($A184 + (X$9/12),5),'main sheet'!$G:$M, 4, 0) - VLOOKUP(ROUND($A184 + (X$9/12) + (1/12),5),'main sheet'!$G:$M, 4, 0)) / VLOOKUP(ROUND($A184,5),'main sheet'!$G:$M, 4, 0)) * X$11</f>
        <v>5.0705892264910764E-5</v>
      </c>
      <c r="Y184" s="19">
        <f>((VLOOKUP(ROUND($A184 + (Y$9/12),5),'main sheet'!$G:$M, 4, 0) - VLOOKUP(ROUND($A184 + (Y$9/12) + (1/12),5),'main sheet'!$G:$M, 4, 0)) / VLOOKUP(ROUND($A184,5),'main sheet'!$G:$M, 4, 0)) * Y$11</f>
        <v>5.0672342343182318E-5</v>
      </c>
      <c r="Z184" s="19">
        <f>((VLOOKUP(ROUND($A184 + (Z$9/12),5),'main sheet'!$G:$M, 4, 0) - VLOOKUP(ROUND($A184 + (Z$9/12) + (1/12),5),'main sheet'!$G:$M, 4, 0)) / VLOOKUP(ROUND($A184,5),'main sheet'!$G:$M, 4, 0)) * Z$11</f>
        <v>5.063881462014811E-5</v>
      </c>
      <c r="AA184" s="19">
        <f>((VLOOKUP(ROUND($A184 + (AA$9/12),5),'main sheet'!$G:$M, 4, 0) - VLOOKUP(ROUND($A184 + (AA$9/12) + (1/12),5),'main sheet'!$G:$M, 4, 0)) / VLOOKUP(ROUND($A184,5),'main sheet'!$G:$M, 4, 0)) * AA$11</f>
        <v>5.0605309081120033E-5</v>
      </c>
      <c r="AB184" s="19">
        <f>((VLOOKUP(ROUND($A184 + (AB$9/12),5),'main sheet'!$G:$M, 4, 0) - VLOOKUP(ROUND($A184 + (AB$9/12) + (1/12),5),'main sheet'!$G:$M, 4, 0)) / VLOOKUP(ROUND($A184,5),'main sheet'!$G:$M, 4, 0)) * AB$11</f>
        <v>5.0571825710985345E-5</v>
      </c>
      <c r="AC184" s="19">
        <f>((VLOOKUP(ROUND($A184 + (AC$9/12),5),'main sheet'!$G:$M, 4, 0) - VLOOKUP(ROUND($A184 + (AC$9/12) + (1/12),5),'main sheet'!$G:$M, 4, 0)) / VLOOKUP(ROUND($A184,5),'main sheet'!$G:$M, 4, 0)) * AC$11</f>
        <v>5.0538364495510268E-5</v>
      </c>
      <c r="AD184" s="19">
        <f>((VLOOKUP(ROUND($A184 + (AD$9/12),5),'main sheet'!$G:$M, 4, 0) - VLOOKUP(ROUND($A184 + (AD$9/12) + (1/12),5),'main sheet'!$G:$M, 4, 0)) / VLOOKUP(ROUND($A184,5),'main sheet'!$G:$M, 4, 0)) * AD$11</f>
        <v>5.0504925420035819E-5</v>
      </c>
      <c r="AE184" s="19">
        <f>((VLOOKUP(ROUND($A184 + (AE$9/12),5),'main sheet'!$G:$M, 4, 0) - VLOOKUP(ROUND($A184 + (AE$9/12) + (1/12),5),'main sheet'!$G:$M, 4, 0)) / VLOOKUP(ROUND($A184,5),'main sheet'!$G:$M, 4, 0)) * AE$11</f>
        <v>5.0471508469479254E-5</v>
      </c>
      <c r="AF184" s="19">
        <f>((VLOOKUP(ROUND($A184 + (AF$9/12),5),'main sheet'!$G:$M, 4, 0) - VLOOKUP(ROUND($A184 + (AF$9/12) + (1/12),5),'main sheet'!$G:$M, 4, 0)) / VLOOKUP(ROUND($A184,5),'main sheet'!$G:$M, 4, 0)) * AF$11</f>
        <v>5.0438113629635006E-5</v>
      </c>
      <c r="AH184" s="18">
        <f t="shared" si="5"/>
        <v>14.25</v>
      </c>
      <c r="AI184" s="19">
        <f t="shared" si="6"/>
        <v>1.1783782527216788E-3</v>
      </c>
    </row>
    <row r="185" spans="1:35" x14ac:dyDescent="0.3">
      <c r="A185" s="19">
        <v>14.333333333333334</v>
      </c>
      <c r="C185" s="19">
        <f>((VLOOKUP(ROUND($A185 + (C$9/12),5),'main sheet'!$G:$M, 4, 0) - VLOOKUP(ROUND($A185 + (C$9/12) + (1/12),5),'main sheet'!$G:$M, 4, 0)) / VLOOKUP(ROUND($A185,5),'main sheet'!$G:$M, 4, 0)) * C$11</f>
        <v>2.7798600764977141E-5</v>
      </c>
      <c r="D185" s="19">
        <f>((VLOOKUP(ROUND($A185 + (D$9/12),5),'main sheet'!$G:$M, 4, 0) - VLOOKUP(ROUND($A185 + (D$9/12) + (1/12),5),'main sheet'!$G:$M, 4, 0)) / VLOOKUP(ROUND($A185,5),'main sheet'!$G:$M, 4, 0)) * D$11</f>
        <v>2.7771633392565965E-5</v>
      </c>
      <c r="E185" s="19">
        <f>((VLOOKUP(ROUND($A185 + (E$9/12),5),'main sheet'!$G:$M, 4, 0) - VLOOKUP(ROUND($A185 + (E$9/12) + (1/12),5),'main sheet'!$G:$M, 4, 0)) / VLOOKUP(ROUND($A185,5),'main sheet'!$G:$M, 4, 0)) * E$11</f>
        <v>2.7744692181154069E-5</v>
      </c>
      <c r="F185" s="19">
        <f>((VLOOKUP(ROUND($A185 + (F$9/12),5),'main sheet'!$G:$M, 4, 0) - VLOOKUP(ROUND($A185 + (F$9/12) + (1/12),5),'main sheet'!$G:$M, 4, 0)) / VLOOKUP(ROUND($A185,5),'main sheet'!$G:$M, 4, 0)) * F$11</f>
        <v>2.7717777105362724E-5</v>
      </c>
      <c r="G185" s="19">
        <f>((VLOOKUP(ROUND($A185 + (G$9/12),5),'main sheet'!$G:$M, 4, 0) - VLOOKUP(ROUND($A185 + (G$9/12) + (1/12),5),'main sheet'!$G:$M, 4, 0)) / VLOOKUP(ROUND($A185,5),'main sheet'!$G:$M, 4, 0)) * G$11</f>
        <v>2.7690888139837811E-5</v>
      </c>
      <c r="H185" s="19">
        <f>((VLOOKUP(ROUND($A185 + (H$9/12),5),'main sheet'!$G:$M, 4, 0) - VLOOKUP(ROUND($A185 + (H$9/12) + (1/12),5),'main sheet'!$G:$M, 4, 0)) / VLOOKUP(ROUND($A185,5),'main sheet'!$G:$M, 4, 0)) * H$11</f>
        <v>2.7664025259249802E-5</v>
      </c>
      <c r="I185" s="19">
        <f>((VLOOKUP(ROUND($A185 + (I$9/12),5),'main sheet'!$G:$M, 4, 0) - VLOOKUP(ROUND($A185 + (I$9/12) + (1/12),5),'main sheet'!$G:$M, 4, 0)) / VLOOKUP(ROUND($A185,5),'main sheet'!$G:$M, 4, 0)) * I$11</f>
        <v>2.763718843829375E-5</v>
      </c>
      <c r="J185" s="19">
        <f>((VLOOKUP(ROUND($A185 + (J$9/12),5),'main sheet'!$G:$M, 4, 0) - VLOOKUP(ROUND($A185 + (J$9/12) + (1/12),5),'main sheet'!$G:$M, 4, 0)) / VLOOKUP(ROUND($A185,5),'main sheet'!$G:$M, 4, 0)) * J$11</f>
        <v>3.7650514979576256E-5</v>
      </c>
      <c r="K185" s="19">
        <f>((VLOOKUP(ROUND($A185 + (K$9/12),5),'main sheet'!$G:$M, 4, 0) - VLOOKUP(ROUND($A185 + (K$9/12) + (1/12),5),'main sheet'!$G:$M, 4, 0)) / VLOOKUP(ROUND($A185,5),'main sheet'!$G:$M, 4, 0)) * K$11</f>
        <v>3.761399028297332E-5</v>
      </c>
      <c r="L185" s="19">
        <f>((VLOOKUP(ROUND($A185 + (L$9/12),5),'main sheet'!$G:$M, 4, 0) - VLOOKUP(ROUND($A185 + (L$9/12) + (1/12),5),'main sheet'!$G:$M, 4, 0)) / VLOOKUP(ROUND($A185,5),'main sheet'!$G:$M, 4, 0)) * L$11</f>
        <v>3.7577501018912613E-5</v>
      </c>
      <c r="M185" s="19">
        <f>((VLOOKUP(ROUND($A185 + (M$9/12),5),'main sheet'!$G:$M, 4, 0) - VLOOKUP(ROUND($A185 + (M$9/12) + (1/12),5),'main sheet'!$G:$M, 4, 0)) / VLOOKUP(ROUND($A185,5),'main sheet'!$G:$M, 4, 0)) * M$11</f>
        <v>3.76803688488891E-5</v>
      </c>
      <c r="N185" s="19">
        <f>((VLOOKUP(ROUND($A185 + (N$9/12),5),'main sheet'!$G:$M, 4, 0) - VLOOKUP(ROUND($A185 + (N$9/12) + (1/12),5),'main sheet'!$G:$M, 4, 0)) / VLOOKUP(ROUND($A185,5),'main sheet'!$G:$M, 4, 0)) * N$11</f>
        <v>3.7655437359398512E-5</v>
      </c>
      <c r="O185" s="19">
        <f>((VLOOKUP(ROUND($A185 + (O$9/12),5),'main sheet'!$G:$M, 4, 0) - VLOOKUP(ROUND($A185 + (O$9/12) + (1/12),5),'main sheet'!$G:$M, 4, 0)) / VLOOKUP(ROUND($A185,5),'main sheet'!$G:$M, 4, 0)) * O$11</f>
        <v>3.7630522366008878E-5</v>
      </c>
      <c r="P185" s="19">
        <f>((VLOOKUP(ROUND($A185 + (P$9/12),5),'main sheet'!$G:$M, 4, 0) - VLOOKUP(ROUND($A185 + (P$9/12) + (1/12),5),'main sheet'!$G:$M, 4, 0)) / VLOOKUP(ROUND($A185,5),'main sheet'!$G:$M, 4, 0)) * P$11</f>
        <v>3.7605623857805425E-5</v>
      </c>
      <c r="Q185" s="19">
        <f>((VLOOKUP(ROUND($A185 + (Q$9/12),5),'main sheet'!$G:$M, 4, 0) - VLOOKUP(ROUND($A185 + (Q$9/12) + (1/12),5),'main sheet'!$G:$M, 4, 0)) / VLOOKUP(ROUND($A185,5),'main sheet'!$G:$M, 4, 0)) * Q$11</f>
        <v>3.7580741823880606E-5</v>
      </c>
      <c r="R185" s="19">
        <f>((VLOOKUP(ROUND($A185 + (R$9/12),5),'main sheet'!$G:$M, 4, 0) - VLOOKUP(ROUND($A185 + (R$9/12) + (1/12),5),'main sheet'!$G:$M, 4, 0)) / VLOOKUP(ROUND($A185,5),'main sheet'!$G:$M, 4, 0)) * R$11</f>
        <v>3.7555876253334102E-5</v>
      </c>
      <c r="S185" s="19">
        <f>((VLOOKUP(ROUND($A185 + (S$9/12),5),'main sheet'!$G:$M, 4, 0) - VLOOKUP(ROUND($A185 + (S$9/12) + (1/12),5),'main sheet'!$G:$M, 4, 0)) / VLOOKUP(ROUND($A185,5),'main sheet'!$G:$M, 4, 0)) * S$11</f>
        <v>3.7531027135272799E-5</v>
      </c>
      <c r="T185" s="19">
        <f>((VLOOKUP(ROUND($A185 + (T$9/12),5),'main sheet'!$G:$M, 4, 0) - VLOOKUP(ROUND($A185 + (T$9/12) + (1/12),5),'main sheet'!$G:$M, 4, 0)) / VLOOKUP(ROUND($A185,5),'main sheet'!$G:$M, 4, 0)) * T$11</f>
        <v>3.7506194458810778E-5</v>
      </c>
      <c r="U185" s="19">
        <f>((VLOOKUP(ROUND($A185 + (U$9/12),5),'main sheet'!$G:$M, 4, 0) - VLOOKUP(ROUND($A185 + (U$9/12) + (1/12),5),'main sheet'!$G:$M, 4, 0)) / VLOOKUP(ROUND($A185,5),'main sheet'!$G:$M, 4, 0)) * U$11</f>
        <v>3.7481378213069352E-5</v>
      </c>
      <c r="V185" s="19">
        <f>((VLOOKUP(ROUND($A185 + (V$9/12),5),'main sheet'!$G:$M, 4, 0) - VLOOKUP(ROUND($A185 + (V$9/12) + (1/12),5),'main sheet'!$G:$M, 4, 0)) / VLOOKUP(ROUND($A185,5),'main sheet'!$G:$M, 4, 0)) * V$11</f>
        <v>5.0774472924791497E-5</v>
      </c>
      <c r="W185" s="19">
        <f>((VLOOKUP(ROUND($A185 + (W$9/12),5),'main sheet'!$G:$M, 4, 0) - VLOOKUP(ROUND($A185 + (W$9/12) + (1/12),5),'main sheet'!$G:$M, 4, 0)) / VLOOKUP(ROUND($A185,5),'main sheet'!$G:$M, 4, 0)) * W$11</f>
        <v>5.0740877626462069E-5</v>
      </c>
      <c r="X185" s="19">
        <f>((VLOOKUP(ROUND($A185 + (X$9/12),5),'main sheet'!$G:$M, 4, 0) - VLOOKUP(ROUND($A185 + (X$9/12) + (1/12),5),'main sheet'!$G:$M, 4, 0)) / VLOOKUP(ROUND($A185,5),'main sheet'!$G:$M, 4, 0)) * X$11</f>
        <v>5.0707304556415176E-5</v>
      </c>
      <c r="Y185" s="19">
        <f>((VLOOKUP(ROUND($A185 + (Y$9/12),5),'main sheet'!$G:$M, 4, 0) - VLOOKUP(ROUND($A185 + (Y$9/12) + (1/12),5),'main sheet'!$G:$M, 4, 0)) / VLOOKUP(ROUND($A185,5),'main sheet'!$G:$M, 4, 0)) * Y$11</f>
        <v>5.067375370037887E-5</v>
      </c>
      <c r="Z185" s="19">
        <f>((VLOOKUP(ROUND($A185 + (Z$9/12),5),'main sheet'!$G:$M, 4, 0) - VLOOKUP(ROUND($A185 + (Z$9/12) + (1/12),5),'main sheet'!$G:$M, 4, 0)) / VLOOKUP(ROUND($A185,5),'main sheet'!$G:$M, 4, 0)) * Z$11</f>
        <v>5.0640225043654891E-5</v>
      </c>
      <c r="AA185" s="19">
        <f>((VLOOKUP(ROUND($A185 + (AA$9/12),5),'main sheet'!$G:$M, 4, 0) - VLOOKUP(ROUND($A185 + (AA$9/12) + (1/12),5),'main sheet'!$G:$M, 4, 0)) / VLOOKUP(ROUND($A185,5),'main sheet'!$G:$M, 4, 0)) * AA$11</f>
        <v>5.0606718571120124E-5</v>
      </c>
      <c r="AB185" s="19">
        <f>((VLOOKUP(ROUND($A185 + (AB$9/12),5),'main sheet'!$G:$M, 4, 0) - VLOOKUP(ROUND($A185 + (AB$9/12) + (1/12),5),'main sheet'!$G:$M, 4, 0)) / VLOOKUP(ROUND($A185,5),'main sheet'!$G:$M, 4, 0)) * AB$11</f>
        <v>5.0573234268530924E-5</v>
      </c>
      <c r="AC185" s="19">
        <f>((VLOOKUP(ROUND($A185 + (AC$9/12),5),'main sheet'!$G:$M, 4, 0) - VLOOKUP(ROUND($A185 + (AC$9/12) + (1/12),5),'main sheet'!$G:$M, 4, 0)) / VLOOKUP(ROUND($A185,5),'main sheet'!$G:$M, 4, 0)) * AC$11</f>
        <v>5.0539772121218204E-5</v>
      </c>
      <c r="AD185" s="19">
        <f>((VLOOKUP(ROUND($A185 + (AD$9/12),5),'main sheet'!$G:$M, 4, 0) - VLOOKUP(ROUND($A185 + (AD$9/12) + (1/12),5),'main sheet'!$G:$M, 4, 0)) / VLOOKUP(ROUND($A185,5),'main sheet'!$G:$M, 4, 0)) * AD$11</f>
        <v>5.0506332114088828E-5</v>
      </c>
      <c r="AE185" s="19">
        <f>((VLOOKUP(ROUND($A185 + (AE$9/12),5),'main sheet'!$G:$M, 4, 0) - VLOOKUP(ROUND($A185 + (AE$9/12) + (1/12),5),'main sheet'!$G:$M, 4, 0)) / VLOOKUP(ROUND($A185,5),'main sheet'!$G:$M, 4, 0)) * AE$11</f>
        <v>5.0472914232927414E-5</v>
      </c>
      <c r="AF185" s="19">
        <f>((VLOOKUP(ROUND($A185 + (AF$9/12),5),'main sheet'!$G:$M, 4, 0) - VLOOKUP(ROUND($A185 + (AF$9/12) + (1/12),5),'main sheet'!$G:$M, 4, 0)) / VLOOKUP(ROUND($A185,5),'main sheet'!$G:$M, 4, 0)) * AF$11</f>
        <v>5.0439518463093973E-5</v>
      </c>
      <c r="AH185" s="18">
        <f t="shared" si="5"/>
        <v>14.333333333333334</v>
      </c>
      <c r="AI185" s="19">
        <f t="shared" si="6"/>
        <v>1.2017691055020551E-3</v>
      </c>
    </row>
    <row r="186" spans="1:35" x14ac:dyDescent="0.3">
      <c r="A186" s="19">
        <v>14.416666666666666</v>
      </c>
      <c r="C186" s="19">
        <f>((VLOOKUP(ROUND($A186 + (C$9/12),5),'main sheet'!$G:$M, 4, 0) - VLOOKUP(ROUND($A186 + (C$9/12) + (1/12),5),'main sheet'!$G:$M, 4, 0)) / VLOOKUP(ROUND($A186,5),'main sheet'!$G:$M, 4, 0)) * C$11</f>
        <v>2.7799375050242483E-5</v>
      </c>
      <c r="D186" s="19">
        <f>((VLOOKUP(ROUND($A186 + (D$9/12),5),'main sheet'!$G:$M, 4, 0) - VLOOKUP(ROUND($A186 + (D$9/12) + (1/12),5),'main sheet'!$G:$M, 4, 0)) / VLOOKUP(ROUND($A186,5),'main sheet'!$G:$M, 4, 0)) * D$11</f>
        <v>2.7772406926698566E-5</v>
      </c>
      <c r="E186" s="19">
        <f>((VLOOKUP(ROUND($A186 + (E$9/12),5),'main sheet'!$G:$M, 4, 0) - VLOOKUP(ROUND($A186 + (E$9/12) + (1/12),5),'main sheet'!$G:$M, 4, 0)) / VLOOKUP(ROUND($A186,5),'main sheet'!$G:$M, 4, 0)) * E$11</f>
        <v>2.7745464964882608E-5</v>
      </c>
      <c r="F186" s="19">
        <f>((VLOOKUP(ROUND($A186 + (F$9/12),5),'main sheet'!$G:$M, 4, 0) - VLOOKUP(ROUND($A186 + (F$9/12) + (1/12),5),'main sheet'!$G:$M, 4, 0)) / VLOOKUP(ROUND($A186,5),'main sheet'!$G:$M, 4, 0)) * F$11</f>
        <v>2.7718549139415162E-5</v>
      </c>
      <c r="G186" s="19">
        <f>((VLOOKUP(ROUND($A186 + (G$9/12),5),'main sheet'!$G:$M, 4, 0) - VLOOKUP(ROUND($A186 + (G$9/12) + (1/12),5),'main sheet'!$G:$M, 4, 0)) / VLOOKUP(ROUND($A186,5),'main sheet'!$G:$M, 4, 0)) * G$11</f>
        <v>2.7691659424941409E-5</v>
      </c>
      <c r="H186" s="19">
        <f>((VLOOKUP(ROUND($A186 + (H$9/12),5),'main sheet'!$G:$M, 4, 0) - VLOOKUP(ROUND($A186 + (H$9/12) + (1/12),5),'main sheet'!$G:$M, 4, 0)) / VLOOKUP(ROUND($A186,5),'main sheet'!$G:$M, 4, 0)) * H$11</f>
        <v>2.7664795796131115E-5</v>
      </c>
      <c r="I186" s="19">
        <f>((VLOOKUP(ROUND($A186 + (I$9/12),5),'main sheet'!$G:$M, 4, 0) - VLOOKUP(ROUND($A186 + (I$9/12) + (1/12),5),'main sheet'!$G:$M, 4, 0)) / VLOOKUP(ROUND($A186,5),'main sheet'!$G:$M, 4, 0)) * I$11</f>
        <v>3.7688124855925399E-5</v>
      </c>
      <c r="J186" s="19">
        <f>((VLOOKUP(ROUND($A186 + (J$9/12),5),'main sheet'!$G:$M, 4, 0) - VLOOKUP(ROUND($A186 + (J$9/12) + (1/12),5),'main sheet'!$G:$M, 4, 0)) / VLOOKUP(ROUND($A186,5),'main sheet'!$G:$M, 4, 0)) * J$11</f>
        <v>3.765156367404932E-5</v>
      </c>
      <c r="K186" s="19">
        <f>((VLOOKUP(ROUND($A186 + (K$9/12),5),'main sheet'!$G:$M, 4, 0) - VLOOKUP(ROUND($A186 + (K$9/12) + (1/12),5),'main sheet'!$G:$M, 4, 0)) / VLOOKUP(ROUND($A186,5),'main sheet'!$G:$M, 4, 0)) * K$11</f>
        <v>3.7615037960109772E-5</v>
      </c>
      <c r="L186" s="19">
        <f>((VLOOKUP(ROUND($A186 + (L$9/12),5),'main sheet'!$G:$M, 4, 0) - VLOOKUP(ROUND($A186 + (L$9/12) + (1/12),5),'main sheet'!$G:$M, 4, 0)) / VLOOKUP(ROUND($A186,5),'main sheet'!$G:$M, 4, 0)) * L$11</f>
        <v>3.7578547679699367E-5</v>
      </c>
      <c r="M186" s="19">
        <f>((VLOOKUP(ROUND($A186 + (M$9/12),5),'main sheet'!$G:$M, 4, 0) - VLOOKUP(ROUND($A186 + (M$9/12) + (1/12),5),'main sheet'!$G:$M, 4, 0)) / VLOOKUP(ROUND($A186,5),'main sheet'!$G:$M, 4, 0)) * M$11</f>
        <v>3.7681418374893622E-5</v>
      </c>
      <c r="N186" s="19">
        <f>((VLOOKUP(ROUND($A186 + (N$9/12),5),'main sheet'!$G:$M, 4, 0) - VLOOKUP(ROUND($A186 + (N$9/12) + (1/12),5),'main sheet'!$G:$M, 4, 0)) / VLOOKUP(ROUND($A186,5),'main sheet'!$G:$M, 4, 0)) * N$11</f>
        <v>3.7656486190976544E-5</v>
      </c>
      <c r="O186" s="19">
        <f>((VLOOKUP(ROUND($A186 + (O$9/12),5),'main sheet'!$G:$M, 4, 0) - VLOOKUP(ROUND($A186 + (O$9/12) + (1/12),5),'main sheet'!$G:$M, 4, 0)) / VLOOKUP(ROUND($A186,5),'main sheet'!$G:$M, 4, 0)) * O$11</f>
        <v>3.7631570503619883E-5</v>
      </c>
      <c r="P186" s="19">
        <f>((VLOOKUP(ROUND($A186 + (P$9/12),5),'main sheet'!$G:$M, 4, 0) - VLOOKUP(ROUND($A186 + (P$9/12) + (1/12),5),'main sheet'!$G:$M, 4, 0)) / VLOOKUP(ROUND($A186,5),'main sheet'!$G:$M, 4, 0)) * P$11</f>
        <v>3.7606671301908571E-5</v>
      </c>
      <c r="Q186" s="19">
        <f>((VLOOKUP(ROUND($A186 + (Q$9/12),5),'main sheet'!$G:$M, 4, 0) - VLOOKUP(ROUND($A186 + (Q$9/12) + (1/12),5),'main sheet'!$G:$M, 4, 0)) / VLOOKUP(ROUND($A186,5),'main sheet'!$G:$M, 4, 0)) * Q$11</f>
        <v>3.758178857493476E-5</v>
      </c>
      <c r="R186" s="19">
        <f>((VLOOKUP(ROUND($A186 + (R$9/12),5),'main sheet'!$G:$M, 4, 0) - VLOOKUP(ROUND($A186 + (R$9/12) + (1/12),5),'main sheet'!$G:$M, 4, 0)) / VLOOKUP(ROUND($A186,5),'main sheet'!$G:$M, 4, 0)) * R$11</f>
        <v>3.7556922311797828E-5</v>
      </c>
      <c r="S186" s="19">
        <f>((VLOOKUP(ROUND($A186 + (S$9/12),5),'main sheet'!$G:$M, 4, 0) - VLOOKUP(ROUND($A186 + (S$9/12) + (1/12),5),'main sheet'!$G:$M, 4, 0)) / VLOOKUP(ROUND($A186,5),'main sheet'!$G:$M, 4, 0)) * S$11</f>
        <v>3.7532072501604349E-5</v>
      </c>
      <c r="T186" s="19">
        <f>((VLOOKUP(ROUND($A186 + (T$9/12),5),'main sheet'!$G:$M, 4, 0) - VLOOKUP(ROUND($A186 + (T$9/12) + (1/12),5),'main sheet'!$G:$M, 4, 0)) / VLOOKUP(ROUND($A186,5),'main sheet'!$G:$M, 4, 0)) * T$11</f>
        <v>3.7507239133468112E-5</v>
      </c>
      <c r="U186" s="19">
        <f>((VLOOKUP(ROUND($A186 + (U$9/12),5),'main sheet'!$G:$M, 4, 0) - VLOOKUP(ROUND($A186 + (U$9/12) + (1/12),5),'main sheet'!$G:$M, 4, 0)) / VLOOKUP(ROUND($A186,5),'main sheet'!$G:$M, 4, 0)) * U$11</f>
        <v>5.080950564410968E-5</v>
      </c>
      <c r="V186" s="19">
        <f>((VLOOKUP(ROUND($A186 + (V$9/12),5),'main sheet'!$G:$M, 4, 0) - VLOOKUP(ROUND($A186 + (V$9/12) + (1/12),5),'main sheet'!$G:$M, 4, 0)) / VLOOKUP(ROUND($A186,5),'main sheet'!$G:$M, 4, 0)) * V$11</f>
        <v>5.0775887166127387E-5</v>
      </c>
      <c r="W186" s="19">
        <f>((VLOOKUP(ROUND($A186 + (W$9/12),5),'main sheet'!$G:$M, 4, 0) - VLOOKUP(ROUND($A186 + (W$9/12) + (1/12),5),'main sheet'!$G:$M, 4, 0)) / VLOOKUP(ROUND($A186,5),'main sheet'!$G:$M, 4, 0)) * W$11</f>
        <v>5.0742290931764414E-5</v>
      </c>
      <c r="X186" s="19">
        <f>((VLOOKUP(ROUND($A186 + (X$9/12),5),'main sheet'!$G:$M, 4, 0) - VLOOKUP(ROUND($A186 + (X$9/12) + (1/12),5),'main sheet'!$G:$M, 4, 0)) / VLOOKUP(ROUND($A186,5),'main sheet'!$G:$M, 4, 0)) * X$11</f>
        <v>5.0708716926738959E-5</v>
      </c>
      <c r="Y186" s="19">
        <f>((VLOOKUP(ROUND($A186 + (Y$9/12),5),'main sheet'!$G:$M, 4, 0) - VLOOKUP(ROUND($A186 + (Y$9/12) + (1/12),5),'main sheet'!$G:$M, 4, 0)) / VLOOKUP(ROUND($A186,5),'main sheet'!$G:$M, 4, 0)) * Y$11</f>
        <v>5.0675165136342641E-5</v>
      </c>
      <c r="Z186" s="19">
        <f>((VLOOKUP(ROUND($A186 + (Z$9/12),5),'main sheet'!$G:$M, 4, 0) - VLOOKUP(ROUND($A186 + (Z$9/12) + (1/12),5),'main sheet'!$G:$M, 4, 0)) / VLOOKUP(ROUND($A186,5),'main sheet'!$G:$M, 4, 0)) * Z$11</f>
        <v>5.0641635545441888E-5</v>
      </c>
      <c r="AA186" s="19">
        <f>((VLOOKUP(ROUND($A186 + (AA$9/12),5),'main sheet'!$G:$M, 4, 0) - VLOOKUP(ROUND($A186 + (AA$9/12) + (1/12),5),'main sheet'!$G:$M, 4, 0)) / VLOOKUP(ROUND($A186,5),'main sheet'!$G:$M, 4, 0)) * AA$11</f>
        <v>5.0608128139783249E-5</v>
      </c>
      <c r="AB186" s="19">
        <f>((VLOOKUP(ROUND($A186 + (AB$9/12),5),'main sheet'!$G:$M, 4, 0) - VLOOKUP(ROUND($A186 + (AB$9/12) + (1/12),5),'main sheet'!$G:$M, 4, 0)) / VLOOKUP(ROUND($A186,5),'main sheet'!$G:$M, 4, 0)) * AB$11</f>
        <v>5.0574642904687488E-5</v>
      </c>
      <c r="AC186" s="19">
        <f>((VLOOKUP(ROUND($A186 + (AC$9/12),5),'main sheet'!$G:$M, 4, 0) - VLOOKUP(ROUND($A186 + (AC$9/12) + (1/12),5),'main sheet'!$G:$M, 4, 0)) / VLOOKUP(ROUND($A186,5),'main sheet'!$G:$M, 4, 0)) * AC$11</f>
        <v>5.0541179825051079E-5</v>
      </c>
      <c r="AD186" s="19">
        <f>((VLOOKUP(ROUND($A186 + (AD$9/12),5),'main sheet'!$G:$M, 4, 0) - VLOOKUP(ROUND($A186 + (AD$9/12) + (1/12),5),'main sheet'!$G:$M, 4, 0)) / VLOOKUP(ROUND($A186,5),'main sheet'!$G:$M, 4, 0)) * AD$11</f>
        <v>5.0507738886648822E-5</v>
      </c>
      <c r="AE186" s="19">
        <f>((VLOOKUP(ROUND($A186 + (AE$9/12),5),'main sheet'!$G:$M, 4, 0) - VLOOKUP(ROUND($A186 + (AE$9/12) + (1/12),5),'main sheet'!$G:$M, 4, 0)) / VLOOKUP(ROUND($A186,5),'main sheet'!$G:$M, 4, 0)) * AE$11</f>
        <v>5.0474320074830625E-5</v>
      </c>
      <c r="AF186" s="19">
        <f>((VLOOKUP(ROUND($A186 + (AF$9/12),5),'main sheet'!$G:$M, 4, 0) - VLOOKUP(ROUND($A186 + (AF$9/12) + (1/12),5),'main sheet'!$G:$M, 4, 0)) / VLOOKUP(ROUND($A186,5),'main sheet'!$G:$M, 4, 0)) * AF$11</f>
        <v>5.0440923374522905E-5</v>
      </c>
      <c r="AH186" s="18">
        <f t="shared" si="5"/>
        <v>14.416666666666666</v>
      </c>
      <c r="AI186" s="19">
        <f t="shared" si="6"/>
        <v>1.2251798289213481E-3</v>
      </c>
    </row>
    <row r="187" spans="1:35" x14ac:dyDescent="0.3">
      <c r="A187" s="19">
        <v>14.5</v>
      </c>
      <c r="C187" s="19">
        <f>((VLOOKUP(ROUND($A187 + (C$9/12),5),'main sheet'!$G:$M, 4, 0) - VLOOKUP(ROUND($A187 + (C$9/12) + (1/12),5),'main sheet'!$G:$M, 4, 0)) / VLOOKUP(ROUND($A187,5),'main sheet'!$G:$M, 4, 0)) * C$11</f>
        <v>2.7800149378641961E-5</v>
      </c>
      <c r="D187" s="19">
        <f>((VLOOKUP(ROUND($A187 + (D$9/12),5),'main sheet'!$G:$M, 4, 0) - VLOOKUP(ROUND($A187 + (D$9/12) + (1/12),5),'main sheet'!$G:$M, 4, 0)) / VLOOKUP(ROUND($A187,5),'main sheet'!$G:$M, 4, 0)) * D$11</f>
        <v>2.7773180503923464E-5</v>
      </c>
      <c r="E187" s="19">
        <f>((VLOOKUP(ROUND($A187 + (E$9/12),5),'main sheet'!$G:$M, 4, 0) - VLOOKUP(ROUND($A187 + (E$9/12) + (1/12),5),'main sheet'!$G:$M, 4, 0)) / VLOOKUP(ROUND($A187,5),'main sheet'!$G:$M, 4, 0)) * E$11</f>
        <v>2.7746237791661638E-5</v>
      </c>
      <c r="F187" s="19">
        <f>((VLOOKUP(ROUND($A187 + (F$9/12),5),'main sheet'!$G:$M, 4, 0) - VLOOKUP(ROUND($A187 + (F$9/12) + (1/12),5),'main sheet'!$G:$M, 4, 0)) / VLOOKUP(ROUND($A187,5),'main sheet'!$G:$M, 4, 0)) * F$11</f>
        <v>2.7719321216476327E-5</v>
      </c>
      <c r="G187" s="19">
        <f>((VLOOKUP(ROUND($A187 + (G$9/12),5),'main sheet'!$G:$M, 4, 0) - VLOOKUP(ROUND($A187 + (G$9/12) + (1/12),5),'main sheet'!$G:$M, 4, 0)) / VLOOKUP(ROUND($A187,5),'main sheet'!$G:$M, 4, 0)) * G$11</f>
        <v>2.769243075301201E-5</v>
      </c>
      <c r="H187" s="19">
        <f>((VLOOKUP(ROUND($A187 + (H$9/12),5),'main sheet'!$G:$M, 4, 0) - VLOOKUP(ROUND($A187 + (H$9/12) + (1/12),5),'main sheet'!$G:$M, 4, 0)) / VLOOKUP(ROUND($A187,5),'main sheet'!$G:$M, 4, 0)) * H$11</f>
        <v>3.7725772330824202E-5</v>
      </c>
      <c r="I187" s="19">
        <f>((VLOOKUP(ROUND($A187 + (I$9/12),5),'main sheet'!$G:$M, 4, 0) - VLOOKUP(ROUND($A187 + (I$9/12) + (1/12),5),'main sheet'!$G:$M, 4, 0)) / VLOOKUP(ROUND($A187,5),'main sheet'!$G:$M, 4, 0)) * I$11</f>
        <v>3.7689174627200698E-5</v>
      </c>
      <c r="J187" s="19">
        <f>((VLOOKUP(ROUND($A187 + (J$9/12),5),'main sheet'!$G:$M, 4, 0) - VLOOKUP(ROUND($A187 + (J$9/12) + (1/12),5),'main sheet'!$G:$M, 4, 0)) / VLOOKUP(ROUND($A187,5),'main sheet'!$G:$M, 4, 0)) * J$11</f>
        <v>3.7652612426943405E-5</v>
      </c>
      <c r="K187" s="19">
        <f>((VLOOKUP(ROUND($A187 + (K$9/12),5),'main sheet'!$G:$M, 4, 0) - VLOOKUP(ROUND($A187 + (K$9/12) + (1/12),5),'main sheet'!$G:$M, 4, 0)) / VLOOKUP(ROUND($A187,5),'main sheet'!$G:$M, 4, 0)) * K$11</f>
        <v>3.7616085695610568E-5</v>
      </c>
      <c r="L187" s="19">
        <f>((VLOOKUP(ROUND($A187 + (L$9/12),5),'main sheet'!$G:$M, 4, 0) - VLOOKUP(ROUND($A187 + (L$9/12) + (1/12),5),'main sheet'!$G:$M, 4, 0)) / VLOOKUP(ROUND($A187,5),'main sheet'!$G:$M, 4, 0)) * L$11</f>
        <v>3.7579594398793844E-5</v>
      </c>
      <c r="M187" s="19">
        <f>((VLOOKUP(ROUND($A187 + (M$9/12),5),'main sheet'!$G:$M, 4, 0) - VLOOKUP(ROUND($A187 + (M$9/12) + (1/12),5),'main sheet'!$G:$M, 4, 0)) / VLOOKUP(ROUND($A187,5),'main sheet'!$G:$M, 4, 0)) * M$11</f>
        <v>3.7682467959365495E-5</v>
      </c>
      <c r="N187" s="19">
        <f>((VLOOKUP(ROUND($A187 + (N$9/12),5),'main sheet'!$G:$M, 4, 0) - VLOOKUP(ROUND($A187 + (N$9/12) + (1/12),5),'main sheet'!$G:$M, 4, 0)) / VLOOKUP(ROUND($A187,5),'main sheet'!$G:$M, 4, 0)) * N$11</f>
        <v>3.7657535080983233E-5</v>
      </c>
      <c r="O187" s="19">
        <f>((VLOOKUP(ROUND($A187 + (O$9/12),5),'main sheet'!$G:$M, 4, 0) - VLOOKUP(ROUND($A187 + (O$9/12) + (1/12),5),'main sheet'!$G:$M, 4, 0)) / VLOOKUP(ROUND($A187,5),'main sheet'!$G:$M, 4, 0)) * O$11</f>
        <v>3.7632618699620888E-5</v>
      </c>
      <c r="P187" s="19">
        <f>((VLOOKUP(ROUND($A187 + (P$9/12),5),'main sheet'!$G:$M, 4, 0) - VLOOKUP(ROUND($A187 + (P$9/12) + (1/12),5),'main sheet'!$G:$M, 4, 0)) / VLOOKUP(ROUND($A187,5),'main sheet'!$G:$M, 4, 0)) * P$11</f>
        <v>3.7607718804363078E-5</v>
      </c>
      <c r="Q187" s="19">
        <f>((VLOOKUP(ROUND($A187 + (Q$9/12),5),'main sheet'!$G:$M, 4, 0) - VLOOKUP(ROUND($A187 + (Q$9/12) + (1/12),5),'main sheet'!$G:$M, 4, 0)) / VLOOKUP(ROUND($A187,5),'main sheet'!$G:$M, 4, 0)) * Q$11</f>
        <v>3.7582835384301672E-5</v>
      </c>
      <c r="R187" s="19">
        <f>((VLOOKUP(ROUND($A187 + (R$9/12),5),'main sheet'!$G:$M, 4, 0) - VLOOKUP(ROUND($A187 + (R$9/12) + (1/12),5),'main sheet'!$G:$M, 4, 0)) / VLOOKUP(ROUND($A187,5),'main sheet'!$G:$M, 4, 0)) * R$11</f>
        <v>3.7557968428535728E-5</v>
      </c>
      <c r="S187" s="19">
        <f>((VLOOKUP(ROUND($A187 + (S$9/12),5),'main sheet'!$G:$M, 4, 0) - VLOOKUP(ROUND($A187 + (S$9/12) + (1/12),5),'main sheet'!$G:$M, 4, 0)) / VLOOKUP(ROUND($A187,5),'main sheet'!$G:$M, 4, 0)) * S$11</f>
        <v>3.7533117926171515E-5</v>
      </c>
      <c r="T187" s="19">
        <f>((VLOOKUP(ROUND($A187 + (T$9/12),5),'main sheet'!$G:$M, 4, 0) - VLOOKUP(ROUND($A187 + (T$9/12) + (1/12),5),'main sheet'!$G:$M, 4, 0)) / VLOOKUP(ROUND($A187,5),'main sheet'!$G:$M, 4, 0)) * T$11</f>
        <v>5.0844562574299791E-5</v>
      </c>
      <c r="U187" s="19">
        <f>((VLOOKUP(ROUND($A187 + (U$9/12),5),'main sheet'!$G:$M, 4, 0) - VLOOKUP(ROUND($A187 + (U$9/12) + (1/12),5),'main sheet'!$G:$M, 4, 0)) / VLOOKUP(ROUND($A187,5),'main sheet'!$G:$M, 4, 0)) * U$11</f>
        <v>5.0810920900645342E-5</v>
      </c>
      <c r="V187" s="19">
        <f>((VLOOKUP(ROUND($A187 + (V$9/12),5),'main sheet'!$G:$M, 4, 0) - VLOOKUP(ROUND($A187 + (V$9/12) + (1/12),5),'main sheet'!$G:$M, 4, 0)) / VLOOKUP(ROUND($A187,5),'main sheet'!$G:$M, 4, 0)) * V$11</f>
        <v>5.077730148595759E-5</v>
      </c>
      <c r="W187" s="19">
        <f>((VLOOKUP(ROUND($A187 + (W$9/12),5),'main sheet'!$G:$M, 4, 0) - VLOOKUP(ROUND($A187 + (W$9/12) + (1/12),5),'main sheet'!$G:$M, 4, 0)) / VLOOKUP(ROUND($A187,5),'main sheet'!$G:$M, 4, 0)) * W$11</f>
        <v>5.0743704315944886E-5</v>
      </c>
      <c r="X187" s="19">
        <f>((VLOOKUP(ROUND($A187 + (X$9/12),5),'main sheet'!$G:$M, 4, 0) - VLOOKUP(ROUND($A187 + (X$9/12) + (1/12),5),'main sheet'!$G:$M, 4, 0)) / VLOOKUP(ROUND($A187,5),'main sheet'!$G:$M, 4, 0)) * X$11</f>
        <v>5.0710129375888706E-5</v>
      </c>
      <c r="Y187" s="19">
        <f>((VLOOKUP(ROUND($A187 + (Y$9/12),5),'main sheet'!$G:$M, 4, 0) - VLOOKUP(ROUND($A187 + (Y$9/12) + (1/12),5),'main sheet'!$G:$M, 4, 0)) / VLOOKUP(ROUND($A187,5),'main sheet'!$G:$M, 4, 0)) * Y$11</f>
        <v>5.0676576650645021E-5</v>
      </c>
      <c r="Z187" s="19">
        <f>((VLOOKUP(ROUND($A187 + (Z$9/12),5),'main sheet'!$G:$M, 4, 0) - VLOOKUP(ROUND($A187 + (Z$9/12) + (1/12),5),'main sheet'!$G:$M, 4, 0)) / VLOOKUP(ROUND($A187,5),'main sheet'!$G:$M, 4, 0)) * Z$11</f>
        <v>5.0643046125950555E-5</v>
      </c>
      <c r="AA187" s="19">
        <f>((VLOOKUP(ROUND($A187 + (AA$9/12),5),'main sheet'!$G:$M, 4, 0) - VLOOKUP(ROUND($A187 + (AA$9/12) + (1/12),5),'main sheet'!$G:$M, 4, 0)) / VLOOKUP(ROUND($A187,5),'main sheet'!$G:$M, 4, 0)) * AA$11</f>
        <v>5.0609537787115956E-5</v>
      </c>
      <c r="AB187" s="19">
        <f>((VLOOKUP(ROUND($A187 + (AB$9/12),5),'main sheet'!$G:$M, 4, 0) - VLOOKUP(ROUND($A187 + (AB$9/12) + (1/12),5),'main sheet'!$G:$M, 4, 0)) / VLOOKUP(ROUND($A187,5),'main sheet'!$G:$M, 4, 0)) * AB$11</f>
        <v>5.0576051619027254E-5</v>
      </c>
      <c r="AC187" s="19">
        <f>((VLOOKUP(ROUND($A187 + (AC$9/12),5),'main sheet'!$G:$M, 4, 0) - VLOOKUP(ROUND($A187 + (AC$9/12) + (1/12),5),'main sheet'!$G:$M, 4, 0)) / VLOOKUP(ROUND($A187,5),'main sheet'!$G:$M, 4, 0)) * AC$11</f>
        <v>5.0542587607449459E-5</v>
      </c>
      <c r="AD187" s="19">
        <f>((VLOOKUP(ROUND($A187 + (AD$9/12),5),'main sheet'!$G:$M, 4, 0) - VLOOKUP(ROUND($A187 + (AD$9/12) + (1/12),5),'main sheet'!$G:$M, 4, 0)) / VLOOKUP(ROUND($A187,5),'main sheet'!$G:$M, 4, 0)) * AD$11</f>
        <v>5.0509145737722353E-5</v>
      </c>
      <c r="AE187" s="19">
        <f>((VLOOKUP(ROUND($A187 + (AE$9/12),5),'main sheet'!$G:$M, 4, 0) - VLOOKUP(ROUND($A187 + (AE$9/12) + (1/12),5),'main sheet'!$G:$M, 4, 0)) / VLOOKUP(ROUND($A187,5),'main sheet'!$G:$M, 4, 0)) * AE$11</f>
        <v>5.0475725994761955E-5</v>
      </c>
      <c r="AF187" s="19">
        <f>((VLOOKUP(ROUND($A187 + (AF$9/12),5),'main sheet'!$G:$M, 4, 0) - VLOOKUP(ROUND($A187 + (AF$9/12) + (1/12),5),'main sheet'!$G:$M, 4, 0)) / VLOOKUP(ROUND($A187,5),'main sheet'!$G:$M, 4, 0)) * AF$11</f>
        <v>7.111541375970762E-5</v>
      </c>
      <c r="AH187" s="18">
        <f t="shared" si="5"/>
        <v>14.5</v>
      </c>
      <c r="AI187" s="19">
        <f t="shared" si="6"/>
        <v>1.2692835253415463E-3</v>
      </c>
    </row>
    <row r="188" spans="1:35" x14ac:dyDescent="0.3">
      <c r="A188" s="19">
        <v>14.583333333333334</v>
      </c>
      <c r="C188" s="19">
        <f>((VLOOKUP(ROUND($A188 + (C$9/12),5),'main sheet'!$G:$M, 4, 0) - VLOOKUP(ROUND($A188 + (C$9/12) + (1/12),5),'main sheet'!$G:$M, 4, 0)) / VLOOKUP(ROUND($A188,5),'main sheet'!$G:$M, 4, 0)) * C$11</f>
        <v>2.7800923750179188E-5</v>
      </c>
      <c r="D188" s="19">
        <f>((VLOOKUP(ROUND($A188 + (D$9/12),5),'main sheet'!$G:$M, 4, 0) - VLOOKUP(ROUND($A188 + (D$9/12) + (1/12),5),'main sheet'!$G:$M, 4, 0)) / VLOOKUP(ROUND($A188,5),'main sheet'!$G:$M, 4, 0)) * D$11</f>
        <v>2.7773954124244259E-5</v>
      </c>
      <c r="E188" s="19">
        <f>((VLOOKUP(ROUND($A188 + (E$9/12),5),'main sheet'!$G:$M, 4, 0) - VLOOKUP(ROUND($A188 + (E$9/12) + (1/12),5),'main sheet'!$G:$M, 4, 0)) / VLOOKUP(ROUND($A188,5),'main sheet'!$G:$M, 4, 0)) * E$11</f>
        <v>2.7747010661494755E-5</v>
      </c>
      <c r="F188" s="19">
        <f>((VLOOKUP(ROUND($A188 + (F$9/12),5),'main sheet'!$G:$M, 4, 0) - VLOOKUP(ROUND($A188 + (F$9/12) + (1/12),5),'main sheet'!$G:$M, 4, 0)) / VLOOKUP(ROUND($A188,5),'main sheet'!$G:$M, 4, 0)) * F$11</f>
        <v>2.7720093336549815E-5</v>
      </c>
      <c r="G188" s="19">
        <f>((VLOOKUP(ROUND($A188 + (G$9/12),5),'main sheet'!$G:$M, 4, 0) - VLOOKUP(ROUND($A188 + (G$9/12) + (1/12),5),'main sheet'!$G:$M, 4, 0)) / VLOOKUP(ROUND($A188,5),'main sheet'!$G:$M, 4, 0)) * G$11</f>
        <v>3.776345744189074E-5</v>
      </c>
      <c r="H188" s="19">
        <f>((VLOOKUP(ROUND($A188 + (H$9/12),5),'main sheet'!$G:$M, 4, 0) - VLOOKUP(ROUND($A188 + (H$9/12) + (1/12),5),'main sheet'!$G:$M, 4, 0)) / VLOOKUP(ROUND($A188,5),'main sheet'!$G:$M, 4, 0)) * H$11</f>
        <v>3.7726823180009039E-5</v>
      </c>
      <c r="I188" s="19">
        <f>((VLOOKUP(ROUND($A188 + (I$9/12),5),'main sheet'!$G:$M, 4, 0) - VLOOKUP(ROUND($A188 + (I$9/12) + (1/12),5),'main sheet'!$G:$M, 4, 0)) / VLOOKUP(ROUND($A188,5),'main sheet'!$G:$M, 4, 0)) * I$11</f>
        <v>3.7690224456958635E-5</v>
      </c>
      <c r="J188" s="19">
        <f>((VLOOKUP(ROUND($A188 + (J$9/12),5),'main sheet'!$G:$M, 4, 0) - VLOOKUP(ROUND($A188 + (J$9/12) + (1/12),5),'main sheet'!$G:$M, 4, 0)) / VLOOKUP(ROUND($A188,5),'main sheet'!$G:$M, 4, 0)) * J$11</f>
        <v>3.765366123826339E-5</v>
      </c>
      <c r="K188" s="19">
        <f>((VLOOKUP(ROUND($A188 + (K$9/12),5),'main sheet'!$G:$M, 4, 0) - VLOOKUP(ROUND($A188 + (K$9/12) + (1/12),5),'main sheet'!$G:$M, 4, 0)) / VLOOKUP(ROUND($A188,5),'main sheet'!$G:$M, 4, 0)) * K$11</f>
        <v>3.761713348948058E-5</v>
      </c>
      <c r="L188" s="19">
        <f>((VLOOKUP(ROUND($A188 + (L$9/12),5),'main sheet'!$G:$M, 4, 0) - VLOOKUP(ROUND($A188 + (L$9/12) + (1/12),5),'main sheet'!$G:$M, 4, 0)) / VLOOKUP(ROUND($A188,5),'main sheet'!$G:$M, 4, 0)) * L$11</f>
        <v>3.7580641176200915E-5</v>
      </c>
      <c r="M188" s="19">
        <f>((VLOOKUP(ROUND($A188 + (M$9/12),5),'main sheet'!$G:$M, 4, 0) - VLOOKUP(ROUND($A188 + (M$9/12) + (1/12),5),'main sheet'!$G:$M, 4, 0)) / VLOOKUP(ROUND($A188,5),'main sheet'!$G:$M, 4, 0)) * M$11</f>
        <v>3.768351760230959E-5</v>
      </c>
      <c r="N188" s="19">
        <f>((VLOOKUP(ROUND($A188 + (N$9/12),5),'main sheet'!$G:$M, 4, 0) - VLOOKUP(ROUND($A188 + (N$9/12) + (1/12),5),'main sheet'!$G:$M, 4, 0)) / VLOOKUP(ROUND($A188,5),'main sheet'!$G:$M, 4, 0)) * N$11</f>
        <v>3.7658584029423453E-5</v>
      </c>
      <c r="O188" s="19">
        <f>((VLOOKUP(ROUND($A188 + (O$9/12),5),'main sheet'!$G:$M, 4, 0) - VLOOKUP(ROUND($A188 + (O$9/12) + (1/12),5),'main sheet'!$G:$M, 4, 0)) / VLOOKUP(ROUND($A188,5),'main sheet'!$G:$M, 4, 0)) * O$11</f>
        <v>3.7633666954016765E-5</v>
      </c>
      <c r="P188" s="19">
        <f>((VLOOKUP(ROUND($A188 + (P$9/12),5),'main sheet'!$G:$M, 4, 0) - VLOOKUP(ROUND($A188 + (P$9/12) + (1/12),5),'main sheet'!$G:$M, 4, 0)) / VLOOKUP(ROUND($A188,5),'main sheet'!$G:$M, 4, 0)) * P$11</f>
        <v>3.7608766365173832E-5</v>
      </c>
      <c r="Q188" s="19">
        <f>((VLOOKUP(ROUND($A188 + (Q$9/12),5),'main sheet'!$G:$M, 4, 0) - VLOOKUP(ROUND($A188 + (Q$9/12) + (1/12),5),'main sheet'!$G:$M, 4, 0)) / VLOOKUP(ROUND($A188,5),'main sheet'!$G:$M, 4, 0)) * Q$11</f>
        <v>3.7583882251986212E-5</v>
      </c>
      <c r="R188" s="19">
        <f>((VLOOKUP(ROUND($A188 + (R$9/12),5),'main sheet'!$G:$M, 4, 0) - VLOOKUP(ROUND($A188 + (R$9/12) + (1/12),5),'main sheet'!$G:$M, 4, 0)) / VLOOKUP(ROUND($A188,5),'main sheet'!$G:$M, 4, 0)) * R$11</f>
        <v>3.7559014603552658E-5</v>
      </c>
      <c r="S188" s="19">
        <f>((VLOOKUP(ROUND($A188 + (S$9/12),5),'main sheet'!$G:$M, 4, 0) - VLOOKUP(ROUND($A188 + (S$9/12) + (1/12),5),'main sheet'!$G:$M, 4, 0)) / VLOOKUP(ROUND($A188,5),'main sheet'!$G:$M, 4, 0)) * S$11</f>
        <v>5.0879643732123195E-5</v>
      </c>
      <c r="T188" s="19">
        <f>((VLOOKUP(ROUND($A188 + (T$9/12),5),'main sheet'!$G:$M, 4, 0) - VLOOKUP(ROUND($A188 + (T$9/12) + (1/12),5),'main sheet'!$G:$M, 4, 0)) / VLOOKUP(ROUND($A188,5),'main sheet'!$G:$M, 4, 0)) * T$11</f>
        <v>5.0845978846766187E-5</v>
      </c>
      <c r="U188" s="19">
        <f>((VLOOKUP(ROUND($A188 + (U$9/12),5),'main sheet'!$G:$M, 4, 0) - VLOOKUP(ROUND($A188 + (U$9/12) + (1/12),5),'main sheet'!$G:$M, 4, 0)) / VLOOKUP(ROUND($A188,5),'main sheet'!$G:$M, 4, 0)) * U$11</f>
        <v>5.081233623573387E-5</v>
      </c>
      <c r="V188" s="19">
        <f>((VLOOKUP(ROUND($A188 + (V$9/12),5),'main sheet'!$G:$M, 4, 0) - VLOOKUP(ROUND($A188 + (V$9/12) + (1/12),5),'main sheet'!$G:$M, 4, 0)) / VLOOKUP(ROUND($A188,5),'main sheet'!$G:$M, 4, 0)) * V$11</f>
        <v>5.0778715884724738E-5</v>
      </c>
      <c r="W188" s="19">
        <f>((VLOOKUP(ROUND($A188 + (W$9/12),5),'main sheet'!$G:$M, 4, 0) - VLOOKUP(ROUND($A188 + (W$9/12) + (1/12),5),'main sheet'!$G:$M, 4, 0)) / VLOOKUP(ROUND($A188,5),'main sheet'!$G:$M, 4, 0)) * W$11</f>
        <v>5.0745117779010099E-5</v>
      </c>
      <c r="X188" s="19">
        <f>((VLOOKUP(ROUND($A188 + (X$9/12),5),'main sheet'!$G:$M, 4, 0) - VLOOKUP(ROUND($A188 + (X$9/12) + (1/12),5),'main sheet'!$G:$M, 4, 0)) / VLOOKUP(ROUND($A188,5),'main sheet'!$G:$M, 4, 0)) * X$11</f>
        <v>5.0711541903435485E-5</v>
      </c>
      <c r="Y188" s="19">
        <f>((VLOOKUP(ROUND($A188 + (Y$9/12),5),'main sheet'!$G:$M, 4, 0) - VLOOKUP(ROUND($A188 + (Y$9/12) + (1/12),5),'main sheet'!$G:$M, 4, 0)) / VLOOKUP(ROUND($A188,5),'main sheet'!$G:$M, 4, 0)) * Y$11</f>
        <v>5.0677988243727773E-5</v>
      </c>
      <c r="Z188" s="19">
        <f>((VLOOKUP(ROUND($A188 + (Z$9/12),5),'main sheet'!$G:$M, 4, 0) - VLOOKUP(ROUND($A188 + (Z$9/12) + (1/12),5),'main sheet'!$G:$M, 4, 0)) / VLOOKUP(ROUND($A188,5),'main sheet'!$G:$M, 4, 0)) * Z$11</f>
        <v>5.0644456785187473E-5</v>
      </c>
      <c r="AA188" s="19">
        <f>((VLOOKUP(ROUND($A188 + (AA$9/12),5),'main sheet'!$G:$M, 4, 0) - VLOOKUP(ROUND($A188 + (AA$9/12) + (1/12),5),'main sheet'!$G:$M, 4, 0)) / VLOOKUP(ROUND($A188,5),'main sheet'!$G:$M, 4, 0)) * AA$11</f>
        <v>5.06109475126902E-5</v>
      </c>
      <c r="AB188" s="19">
        <f>((VLOOKUP(ROUND($A188 + (AB$9/12),5),'main sheet'!$G:$M, 4, 0) - VLOOKUP(ROUND($A188 + (AB$9/12) + (1/12),5),'main sheet'!$G:$M, 4, 0)) / VLOOKUP(ROUND($A188,5),'main sheet'!$G:$M, 4, 0)) * AB$11</f>
        <v>5.0577460411991119E-5</v>
      </c>
      <c r="AC188" s="19">
        <f>((VLOOKUP(ROUND($A188 + (AC$9/12),5),'main sheet'!$G:$M, 4, 0) - VLOOKUP(ROUND($A188 + (AC$9/12) + (1/12),5),'main sheet'!$G:$M, 4, 0)) / VLOOKUP(ROUND($A188,5),'main sheet'!$G:$M, 4, 0)) * AC$11</f>
        <v>5.0543995468419929E-5</v>
      </c>
      <c r="AD188" s="19">
        <f>((VLOOKUP(ROUND($A188 + (AD$9/12),5),'main sheet'!$G:$M, 4, 0) - VLOOKUP(ROUND($A188 + (AD$9/12) + (1/12),5),'main sheet'!$G:$M, 4, 0)) / VLOOKUP(ROUND($A188,5),'main sheet'!$G:$M, 4, 0)) * AD$11</f>
        <v>5.0510552666882212E-5</v>
      </c>
      <c r="AE188" s="19">
        <f>((VLOOKUP(ROUND($A188 + (AE$9/12),5),'main sheet'!$G:$M, 4, 0) - VLOOKUP(ROUND($A188 + (AE$9/12) + (1/12),5),'main sheet'!$G:$M, 4, 0)) / VLOOKUP(ROUND($A188,5),'main sheet'!$G:$M, 4, 0)) * AE$11</f>
        <v>7.1164481170802663E-5</v>
      </c>
      <c r="AF188" s="19">
        <f>((VLOOKUP(ROUND($A188 + (AF$9/12),5),'main sheet'!$G:$M, 4, 0) - VLOOKUP(ROUND($A188 + (AF$9/12) + (1/12),5),'main sheet'!$G:$M, 4, 0)) / VLOOKUP(ROUND($A188,5),'main sheet'!$G:$M, 4, 0)) * AF$11</f>
        <v>7.1117394675259871E-5</v>
      </c>
      <c r="AH188" s="18">
        <f t="shared" si="5"/>
        <v>14.583333333333334</v>
      </c>
      <c r="AI188" s="19">
        <f t="shared" si="6"/>
        <v>1.3134219659784886E-3</v>
      </c>
    </row>
    <row r="189" spans="1:35" x14ac:dyDescent="0.3">
      <c r="A189" s="19">
        <v>14.666666666666666</v>
      </c>
      <c r="C189" s="19">
        <f>((VLOOKUP(ROUND($A189 + (C$9/12),5),'main sheet'!$G:$M, 4, 0) - VLOOKUP(ROUND($A189 + (C$9/12) + (1/12),5),'main sheet'!$G:$M, 4, 0)) / VLOOKUP(ROUND($A189,5),'main sheet'!$G:$M, 4, 0)) * C$11</f>
        <v>2.7801698164857765E-5</v>
      </c>
      <c r="D189" s="19">
        <f>((VLOOKUP(ROUND($A189 + (D$9/12),5),'main sheet'!$G:$M, 4, 0) - VLOOKUP(ROUND($A189 + (D$9/12) + (1/12),5),'main sheet'!$G:$M, 4, 0)) / VLOOKUP(ROUND($A189,5),'main sheet'!$G:$M, 4, 0)) * D$11</f>
        <v>2.7774727787664554E-5</v>
      </c>
      <c r="E189" s="19">
        <f>((VLOOKUP(ROUND($A189 + (E$9/12),5),'main sheet'!$G:$M, 4, 0) - VLOOKUP(ROUND($A189 + (E$9/12) + (1/12),5),'main sheet'!$G:$M, 4, 0)) / VLOOKUP(ROUND($A189,5),'main sheet'!$G:$M, 4, 0)) * E$11</f>
        <v>2.7747783574385563E-5</v>
      </c>
      <c r="F189" s="19">
        <f>((VLOOKUP(ROUND($A189 + (F$9/12),5),'main sheet'!$G:$M, 4, 0) - VLOOKUP(ROUND($A189 + (F$9/12) + (1/12),5),'main sheet'!$G:$M, 4, 0)) / VLOOKUP(ROUND($A189,5),'main sheet'!$G:$M, 4, 0)) * F$11</f>
        <v>3.7801180226780764E-5</v>
      </c>
      <c r="G189" s="19">
        <f>((VLOOKUP(ROUND($A189 + (G$9/12),5),'main sheet'!$G:$M, 4, 0) - VLOOKUP(ROUND($A189 + (G$9/12) + (1/12),5),'main sheet'!$G:$M, 4, 0)) / VLOOKUP(ROUND($A189,5),'main sheet'!$G:$M, 4, 0)) * G$11</f>
        <v>3.7764509370093549E-5</v>
      </c>
      <c r="H189" s="19">
        <f>((VLOOKUP(ROUND($A189 + (H$9/12),5),'main sheet'!$G:$M, 4, 0) - VLOOKUP(ROUND($A189 + (H$9/12) + (1/12),5),'main sheet'!$G:$M, 4, 0)) / VLOOKUP(ROUND($A189,5),'main sheet'!$G:$M, 4, 0)) * H$11</f>
        <v>3.7727874087738191E-5</v>
      </c>
      <c r="I189" s="19">
        <f>((VLOOKUP(ROUND($A189 + (I$9/12),5),'main sheet'!$G:$M, 4, 0) - VLOOKUP(ROUND($A189 + (I$9/12) + (1/12),5),'main sheet'!$G:$M, 4, 0)) / VLOOKUP(ROUND($A189,5),'main sheet'!$G:$M, 4, 0)) * I$11</f>
        <v>3.7691274345204102E-5</v>
      </c>
      <c r="J189" s="19">
        <f>((VLOOKUP(ROUND($A189 + (J$9/12),5),'main sheet'!$G:$M, 4, 0) - VLOOKUP(ROUND($A189 + (J$9/12) + (1/12),5),'main sheet'!$G:$M, 4, 0)) / VLOOKUP(ROUND($A189,5),'main sheet'!$G:$M, 4, 0)) * J$11</f>
        <v>3.7654710108014161E-5</v>
      </c>
      <c r="K189" s="19">
        <f>((VLOOKUP(ROUND($A189 + (K$9/12),5),'main sheet'!$G:$M, 4, 0) - VLOOKUP(ROUND($A189 + (K$9/12) + (1/12),5),'main sheet'!$G:$M, 4, 0)) / VLOOKUP(ROUND($A189,5),'main sheet'!$G:$M, 4, 0)) * K$11</f>
        <v>3.7618181341724702E-5</v>
      </c>
      <c r="L189" s="19">
        <f>((VLOOKUP(ROUND($A189 + (L$9/12),5),'main sheet'!$G:$M, 4, 0) - VLOOKUP(ROUND($A189 + (L$9/12) + (1/12),5),'main sheet'!$G:$M, 4, 0)) / VLOOKUP(ROUND($A189,5),'main sheet'!$G:$M, 4, 0)) * L$11</f>
        <v>3.7581688011925465E-5</v>
      </c>
      <c r="M189" s="19">
        <f>((VLOOKUP(ROUND($A189 + (M$9/12),5),'main sheet'!$G:$M, 4, 0) - VLOOKUP(ROUND($A189 + (M$9/12) + (1/12),5),'main sheet'!$G:$M, 4, 0)) / VLOOKUP(ROUND($A189,5),'main sheet'!$G:$M, 4, 0)) * M$11</f>
        <v>3.7684567303730807E-5</v>
      </c>
      <c r="N189" s="19">
        <f>((VLOOKUP(ROUND($A189 + (N$9/12),5),'main sheet'!$G:$M, 4, 0) - VLOOKUP(ROUND($A189 + (N$9/12) + (1/12),5),'main sheet'!$G:$M, 4, 0)) / VLOOKUP(ROUND($A189,5),'main sheet'!$G:$M, 4, 0)) * N$11</f>
        <v>3.7659633036302109E-5</v>
      </c>
      <c r="O189" s="19">
        <f>((VLOOKUP(ROUND($A189 + (O$9/12),5),'main sheet'!$G:$M, 4, 0) - VLOOKUP(ROUND($A189 + (O$9/12) + (1/12),5),'main sheet'!$G:$M, 4, 0)) / VLOOKUP(ROUND($A189,5),'main sheet'!$G:$M, 4, 0)) * O$11</f>
        <v>3.7634715266812399E-5</v>
      </c>
      <c r="P189" s="19">
        <f>((VLOOKUP(ROUND($A189 + (P$9/12),5),'main sheet'!$G:$M, 4, 0) - VLOOKUP(ROUND($A189 + (P$9/12) + (1/12),5),'main sheet'!$G:$M, 4, 0)) / VLOOKUP(ROUND($A189,5),'main sheet'!$G:$M, 4, 0)) * P$11</f>
        <v>3.7609813984345698E-5</v>
      </c>
      <c r="Q189" s="19">
        <f>((VLOOKUP(ROUND($A189 + (Q$9/12),5),'main sheet'!$G:$M, 4, 0) - VLOOKUP(ROUND($A189 + (Q$9/12) + (1/12),5),'main sheet'!$G:$M, 4, 0)) / VLOOKUP(ROUND($A189,5),'main sheet'!$G:$M, 4, 0)) * Q$11</f>
        <v>3.7584929177993246E-5</v>
      </c>
      <c r="R189" s="19">
        <f>((VLOOKUP(ROUND($A189 + (R$9/12),5),'main sheet'!$G:$M, 4, 0) - VLOOKUP(ROUND($A189 + (R$9/12) + (1/12),5),'main sheet'!$G:$M, 4, 0)) / VLOOKUP(ROUND($A189,5),'main sheet'!$G:$M, 4, 0)) * R$11</f>
        <v>5.0914749134352839E-5</v>
      </c>
      <c r="S189" s="19">
        <f>((VLOOKUP(ROUND($A189 + (S$9/12),5),'main sheet'!$G:$M, 4, 0) - VLOOKUP(ROUND($A189 + (S$9/12) + (1/12),5),'main sheet'!$G:$M, 4, 0)) / VLOOKUP(ROUND($A189,5),'main sheet'!$G:$M, 4, 0)) * S$11</f>
        <v>5.0881061021251796E-5</v>
      </c>
      <c r="T189" s="19">
        <f>((VLOOKUP(ROUND($A189 + (T$9/12),5),'main sheet'!$G:$M, 4, 0) - VLOOKUP(ROUND($A189 + (T$9/12) + (1/12),5),'main sheet'!$G:$M, 4, 0)) / VLOOKUP(ROUND($A189,5),'main sheet'!$G:$M, 4, 0)) * T$11</f>
        <v>5.0847395197844037E-5</v>
      </c>
      <c r="U189" s="19">
        <f>((VLOOKUP(ROUND($A189 + (U$9/12),5),'main sheet'!$G:$M, 4, 0) - VLOOKUP(ROUND($A189 + (U$9/12) + (1/12),5),'main sheet'!$G:$M, 4, 0)) / VLOOKUP(ROUND($A189,5),'main sheet'!$G:$M, 4, 0)) * U$11</f>
        <v>5.0813751649818209E-5</v>
      </c>
      <c r="V189" s="19">
        <f>((VLOOKUP(ROUND($A189 + (V$9/12),5),'main sheet'!$G:$M, 4, 0) - VLOOKUP(ROUND($A189 + (V$9/12) + (1/12),5),'main sheet'!$G:$M, 4, 0)) / VLOOKUP(ROUND($A189,5),'main sheet'!$G:$M, 4, 0)) * V$11</f>
        <v>5.0780130362435451E-5</v>
      </c>
      <c r="W189" s="19">
        <f>((VLOOKUP(ROUND($A189 + (W$9/12),5),'main sheet'!$G:$M, 4, 0) - VLOOKUP(ROUND($A189 + (W$9/12) + (1/12),5),'main sheet'!$G:$M, 4, 0)) / VLOOKUP(ROUND($A189,5),'main sheet'!$G:$M, 4, 0)) * W$11</f>
        <v>5.0746531320530824E-5</v>
      </c>
      <c r="X189" s="19">
        <f>((VLOOKUP(ROUND($A189 + (X$9/12),5),'main sheet'!$G:$M, 4, 0) - VLOOKUP(ROUND($A189 + (X$9/12) + (1/12),5),'main sheet'!$G:$M, 4, 0)) / VLOOKUP(ROUND($A189,5),'main sheet'!$G:$M, 4, 0)) * X$11</f>
        <v>5.071295450982138E-5</v>
      </c>
      <c r="Y189" s="19">
        <f>((VLOOKUP(ROUND($A189 + (Y$9/12),5),'main sheet'!$G:$M, 4, 0) - VLOOKUP(ROUND($A189 + (Y$9/12) + (1/12),5),'main sheet'!$G:$M, 4, 0)) / VLOOKUP(ROUND($A189,5),'main sheet'!$G:$M, 4, 0)) * Y$11</f>
        <v>5.0679399915597478E-5</v>
      </c>
      <c r="Z189" s="19">
        <f>((VLOOKUP(ROUND($A189 + (Z$9/12),5),'main sheet'!$G:$M, 4, 0) - VLOOKUP(ROUND($A189 + (Z$9/12) + (1/12),5),'main sheet'!$G:$M, 4, 0)) / VLOOKUP(ROUND($A189,5),'main sheet'!$G:$M, 4, 0)) * Z$11</f>
        <v>5.0645867522724278E-5</v>
      </c>
      <c r="AA189" s="19">
        <f>((VLOOKUP(ROUND($A189 + (AA$9/12),5),'main sheet'!$G:$M, 4, 0) - VLOOKUP(ROUND($A189 + (AA$9/12) + (1/12),5),'main sheet'!$G:$M, 4, 0)) / VLOOKUP(ROUND($A189,5),'main sheet'!$G:$M, 4, 0)) * AA$11</f>
        <v>5.0612357316947158E-5</v>
      </c>
      <c r="AB189" s="19">
        <f>((VLOOKUP(ROUND($A189 + (AB$9/12),5),'main sheet'!$G:$M, 4, 0) - VLOOKUP(ROUND($A189 + (AB$9/12) + (1/12),5),'main sheet'!$G:$M, 4, 0)) / VLOOKUP(ROUND($A189,5),'main sheet'!$G:$M, 4, 0)) * AB$11</f>
        <v>5.0578869283585655E-5</v>
      </c>
      <c r="AC189" s="19">
        <f>((VLOOKUP(ROUND($A189 + (AC$9/12),5),'main sheet'!$G:$M, 4, 0) - VLOOKUP(ROUND($A189 + (AC$9/12) + (1/12),5),'main sheet'!$G:$M, 4, 0)) / VLOOKUP(ROUND($A189,5),'main sheet'!$G:$M, 4, 0)) * AC$11</f>
        <v>5.0545403407534961E-5</v>
      </c>
      <c r="AD189" s="19">
        <f>((VLOOKUP(ROUND($A189 + (AD$9/12),5),'main sheet'!$G:$M, 4, 0) - VLOOKUP(ROUND($A189 + (AD$9/12) + (1/12),5),'main sheet'!$G:$M, 4, 0)) / VLOOKUP(ROUND($A189,5),'main sheet'!$G:$M, 4, 0)) * AD$11</f>
        <v>7.1213582492131051E-5</v>
      </c>
      <c r="AE189" s="19">
        <f>((VLOOKUP(ROUND($A189 + (AE$9/12),5),'main sheet'!$G:$M, 4, 0) - VLOOKUP(ROUND($A189 + (AE$9/12) + (1/12),5),'main sheet'!$G:$M, 4, 0)) / VLOOKUP(ROUND($A189,5),'main sheet'!$G:$M, 4, 0)) * AE$11</f>
        <v>7.1166463508342577E-5</v>
      </c>
      <c r="AF189" s="19">
        <f>((VLOOKUP(ROUND($A189 + (AF$9/12),5),'main sheet'!$G:$M, 4, 0) - VLOOKUP(ROUND($A189 + (AF$9/12) + (1/12),5),'main sheet'!$G:$M, 4, 0)) / VLOOKUP(ROUND($A189,5),'main sheet'!$G:$M, 4, 0)) * AF$11</f>
        <v>7.1119375701460578E-5</v>
      </c>
      <c r="AH189" s="18">
        <f t="shared" si="5"/>
        <v>14.666666666666666</v>
      </c>
      <c r="AI189" s="19">
        <f t="shared" si="6"/>
        <v>1.3575951781319509E-3</v>
      </c>
    </row>
    <row r="190" spans="1:35" x14ac:dyDescent="0.3">
      <c r="A190" s="19">
        <v>14.75</v>
      </c>
      <c r="C190" s="19">
        <f>((VLOOKUP(ROUND($A190 + (C$9/12),5),'main sheet'!$G:$M, 4, 0) - VLOOKUP(ROUND($A190 + (C$9/12) + (1/12),5),'main sheet'!$G:$M, 4, 0)) / VLOOKUP(ROUND($A190,5),'main sheet'!$G:$M, 4, 0)) * C$11</f>
        <v>2.7802472622681296E-5</v>
      </c>
      <c r="D190" s="19">
        <f>((VLOOKUP(ROUND($A190 + (D$9/12),5),'main sheet'!$G:$M, 4, 0) - VLOOKUP(ROUND($A190 + (D$9/12) + (1/12),5),'main sheet'!$G:$M, 4, 0)) / VLOOKUP(ROUND($A190,5),'main sheet'!$G:$M, 4, 0)) * D$11</f>
        <v>2.7775501494187951E-5</v>
      </c>
      <c r="E190" s="19">
        <f>((VLOOKUP(ROUND($A190 + (E$9/12),5),'main sheet'!$G:$M, 4, 0) - VLOOKUP(ROUND($A190 + (E$9/12) + (1/12),5),'main sheet'!$G:$M, 4, 0)) / VLOOKUP(ROUND($A190,5),'main sheet'!$G:$M, 4, 0)) * E$11</f>
        <v>3.7838940723187715E-5</v>
      </c>
      <c r="F190" s="19">
        <f>((VLOOKUP(ROUND($A190 + (F$9/12),5),'main sheet'!$G:$M, 4, 0) - VLOOKUP(ROUND($A190 + (F$9/12) + (1/12),5),'main sheet'!$G:$M, 4, 0)) / VLOOKUP(ROUND($A190,5),'main sheet'!$G:$M, 4, 0)) * F$11</f>
        <v>3.7802233235111104E-5</v>
      </c>
      <c r="G190" s="19">
        <f>((VLOOKUP(ROUND($A190 + (G$9/12),5),'main sheet'!$G:$M, 4, 0) - VLOOKUP(ROUND($A190 + (G$9/12) + (1/12),5),'main sheet'!$G:$M, 4, 0)) / VLOOKUP(ROUND($A190,5),'main sheet'!$G:$M, 4, 0)) * G$11</f>
        <v>3.7765561356902411E-5</v>
      </c>
      <c r="H190" s="19">
        <f>((VLOOKUP(ROUND($A190 + (H$9/12),5),'main sheet'!$G:$M, 4, 0) - VLOOKUP(ROUND($A190 + (H$9/12) + (1/12),5),'main sheet'!$G:$M, 4, 0)) / VLOOKUP(ROUND($A190,5),'main sheet'!$G:$M, 4, 0)) * H$11</f>
        <v>3.772892505401655E-5</v>
      </c>
      <c r="I190" s="19">
        <f>((VLOOKUP(ROUND($A190 + (I$9/12),5),'main sheet'!$G:$M, 4, 0) - VLOOKUP(ROUND($A190 + (I$9/12) + (1/12),5),'main sheet'!$G:$M, 4, 0)) / VLOOKUP(ROUND($A190,5),'main sheet'!$G:$M, 4, 0)) * I$11</f>
        <v>3.7692324291941971E-5</v>
      </c>
      <c r="J190" s="19">
        <f>((VLOOKUP(ROUND($A190 + (J$9/12),5),'main sheet'!$G:$M, 4, 0) - VLOOKUP(ROUND($A190 + (J$9/12) + (1/12),5),'main sheet'!$G:$M, 4, 0)) / VLOOKUP(ROUND($A190,5),'main sheet'!$G:$M, 4, 0)) * J$11</f>
        <v>3.7655759036200596E-5</v>
      </c>
      <c r="K190" s="19">
        <f>((VLOOKUP(ROUND($A190 + (K$9/12),5),'main sheet'!$G:$M, 4, 0) - VLOOKUP(ROUND($A190 + (K$9/12) + (1/12),5),'main sheet'!$G:$M, 4, 0)) / VLOOKUP(ROUND($A190,5),'main sheet'!$G:$M, 4, 0)) * K$11</f>
        <v>3.7619229252347798E-5</v>
      </c>
      <c r="L190" s="19">
        <f>((VLOOKUP(ROUND($A190 + (L$9/12),5),'main sheet'!$G:$M, 4, 0) - VLOOKUP(ROUND($A190 + (L$9/12) + (1/12),5),'main sheet'!$G:$M, 4, 0)) / VLOOKUP(ROUND($A190,5),'main sheet'!$G:$M, 4, 0)) * L$11</f>
        <v>3.7582734905972361E-5</v>
      </c>
      <c r="M190" s="19">
        <f>((VLOOKUP(ROUND($A190 + (M$9/12),5),'main sheet'!$G:$M, 4, 0) - VLOOKUP(ROUND($A190 + (M$9/12) + (1/12),5),'main sheet'!$G:$M, 4, 0)) / VLOOKUP(ROUND($A190,5),'main sheet'!$G:$M, 4, 0)) * M$11</f>
        <v>3.7685617063634018E-5</v>
      </c>
      <c r="N190" s="19">
        <f>((VLOOKUP(ROUND($A190 + (N$9/12),5),'main sheet'!$G:$M, 4, 0) - VLOOKUP(ROUND($A190 + (N$9/12) + (1/12),5),'main sheet'!$G:$M, 4, 0)) / VLOOKUP(ROUND($A190,5),'main sheet'!$G:$M, 4, 0)) * N$11</f>
        <v>3.7660682101624059E-5</v>
      </c>
      <c r="O190" s="19">
        <f>((VLOOKUP(ROUND($A190 + (O$9/12),5),'main sheet'!$G:$M, 4, 0) - VLOOKUP(ROUND($A190 + (O$9/12) + (1/12),5),'main sheet'!$G:$M, 4, 0)) / VLOOKUP(ROUND($A190,5),'main sheet'!$G:$M, 4, 0)) * O$11</f>
        <v>3.7635763638012675E-5</v>
      </c>
      <c r="P190" s="19">
        <f>((VLOOKUP(ROUND($A190 + (P$9/12),5),'main sheet'!$G:$M, 4, 0) - VLOOKUP(ROUND($A190 + (P$9/12) + (1/12),5),'main sheet'!$G:$M, 4, 0)) / VLOOKUP(ROUND($A190,5),'main sheet'!$G:$M, 4, 0)) * P$11</f>
        <v>3.7610861661883555E-5</v>
      </c>
      <c r="Q190" s="19">
        <f>((VLOOKUP(ROUND($A190 + (Q$9/12),5),'main sheet'!$G:$M, 4, 0) - VLOOKUP(ROUND($A190 + (Q$9/12) + (1/12),5),'main sheet'!$G:$M, 4, 0)) / VLOOKUP(ROUND($A190,5),'main sheet'!$G:$M, 4, 0)) * Q$11</f>
        <v>5.0949878797773331E-5</v>
      </c>
      <c r="R190" s="19">
        <f>((VLOOKUP(ROUND($A190 + (R$9/12),5),'main sheet'!$G:$M, 4, 0) - VLOOKUP(ROUND($A190 + (R$9/12) + (1/12),5),'main sheet'!$G:$M, 4, 0)) / VLOOKUP(ROUND($A190,5),'main sheet'!$G:$M, 4, 0)) * R$11</f>
        <v>5.091616744087565E-5</v>
      </c>
      <c r="S190" s="19">
        <f>((VLOOKUP(ROUND($A190 + (S$9/12),5),'main sheet'!$G:$M, 4, 0) - VLOOKUP(ROUND($A190 + (S$9/12) + (1/12),5),'main sheet'!$G:$M, 4, 0)) / VLOOKUP(ROUND($A190,5),'main sheet'!$G:$M, 4, 0)) * S$11</f>
        <v>5.0882478389050492E-5</v>
      </c>
      <c r="T190" s="19">
        <f>((VLOOKUP(ROUND($A190 + (T$9/12),5),'main sheet'!$G:$M, 4, 0) - VLOOKUP(ROUND($A190 + (T$9/12) + (1/12),5),'main sheet'!$G:$M, 4, 0)) / VLOOKUP(ROUND($A190,5),'main sheet'!$G:$M, 4, 0)) * T$11</f>
        <v>5.0848811627976604E-5</v>
      </c>
      <c r="U190" s="19">
        <f>((VLOOKUP(ROUND($A190 + (U$9/12),5),'main sheet'!$G:$M, 4, 0) - VLOOKUP(ROUND($A190 + (U$9/12) + (1/12),5),'main sheet'!$G:$M, 4, 0)) / VLOOKUP(ROUND($A190,5),'main sheet'!$G:$M, 4, 0)) * U$11</f>
        <v>5.0815167142904965E-5</v>
      </c>
      <c r="V190" s="19">
        <f>((VLOOKUP(ROUND($A190 + (V$9/12),5),'main sheet'!$G:$M, 4, 0) - VLOOKUP(ROUND($A190 + (V$9/12) + (1/12),5),'main sheet'!$G:$M, 4, 0)) / VLOOKUP(ROUND($A190,5),'main sheet'!$G:$M, 4, 0)) * V$11</f>
        <v>5.078154491866019E-5</v>
      </c>
      <c r="W190" s="19">
        <f>((VLOOKUP(ROUND($A190 + (W$9/12),5),'main sheet'!$G:$M, 4, 0) - VLOOKUP(ROUND($A190 + (W$9/12) + (1/12),5),'main sheet'!$G:$M, 4, 0)) / VLOOKUP(ROUND($A190,5),'main sheet'!$G:$M, 4, 0)) * W$11</f>
        <v>5.0747944940949449E-5</v>
      </c>
      <c r="X190" s="19">
        <f>((VLOOKUP(ROUND($A190 + (X$9/12),5),'main sheet'!$G:$M, 4, 0) - VLOOKUP(ROUND($A190 + (X$9/12) + (1/12),5),'main sheet'!$G:$M, 4, 0)) / VLOOKUP(ROUND($A190,5),'main sheet'!$G:$M, 4, 0)) * X$11</f>
        <v>5.0714367195052972E-5</v>
      </c>
      <c r="Y190" s="19">
        <f>((VLOOKUP(ROUND($A190 + (Y$9/12),5),'main sheet'!$G:$M, 4, 0) - VLOOKUP(ROUND($A190 + (Y$9/12) + (1/12),5),'main sheet'!$G:$M, 4, 0)) / VLOOKUP(ROUND($A190,5),'main sheet'!$G:$M, 4, 0)) * Y$11</f>
        <v>5.0680811665825476E-5</v>
      </c>
      <c r="Z190" s="19">
        <f>((VLOOKUP(ROUND($A190 + (Z$9/12),5),'main sheet'!$G:$M, 4, 0) - VLOOKUP(ROUND($A190 + (Z$9/12) + (1/12),5),'main sheet'!$G:$M, 4, 0)) / VLOOKUP(ROUND($A190,5),'main sheet'!$G:$M, 4, 0)) * Z$11</f>
        <v>5.0647278339002479E-5</v>
      </c>
      <c r="AA190" s="19">
        <f>((VLOOKUP(ROUND($A190 + (AA$9/12),5),'main sheet'!$G:$M, 4, 0) - VLOOKUP(ROUND($A190 + (AA$9/12) + (1/12),5),'main sheet'!$G:$M, 4, 0)) / VLOOKUP(ROUND($A190,5),'main sheet'!$G:$M, 4, 0)) * AA$11</f>
        <v>5.0613767199893416E-5</v>
      </c>
      <c r="AB190" s="19">
        <f>((VLOOKUP(ROUND($A190 + (AB$9/12),5),'main sheet'!$G:$M, 4, 0) - VLOOKUP(ROUND($A190 + (AB$9/12) + (1/12),5),'main sheet'!$G:$M, 4, 0)) / VLOOKUP(ROUND($A190,5),'main sheet'!$G:$M, 4, 0)) * AB$11</f>
        <v>5.0580278233383043E-5</v>
      </c>
      <c r="AC190" s="19">
        <f>((VLOOKUP(ROUND($A190 + (AC$9/12),5),'main sheet'!$G:$M, 4, 0) - VLOOKUP(ROUND($A190 + (AC$9/12) + (1/12),5),'main sheet'!$G:$M, 4, 0)) / VLOOKUP(ROUND($A190,5),'main sheet'!$G:$M, 4, 0)) * AC$11</f>
        <v>7.1262717747169109E-5</v>
      </c>
      <c r="AD190" s="19">
        <f>((VLOOKUP(ROUND($A190 + (AD$9/12),5),'main sheet'!$G:$M, 4, 0) - VLOOKUP(ROUND($A190 + (AD$9/12) + (1/12),5),'main sheet'!$G:$M, 4, 0)) / VLOOKUP(ROUND($A190,5),'main sheet'!$G:$M, 4, 0)) * AD$11</f>
        <v>7.1215566252682495E-5</v>
      </c>
      <c r="AE190" s="19">
        <f>((VLOOKUP(ROUND($A190 + (AE$9/12),5),'main sheet'!$G:$M, 4, 0) - VLOOKUP(ROUND($A190 + (AE$9/12) + (1/12),5),'main sheet'!$G:$M, 4, 0)) / VLOOKUP(ROUND($A190,5),'main sheet'!$G:$M, 4, 0)) * AE$11</f>
        <v>7.1168445956613468E-5</v>
      </c>
      <c r="AF190" s="19">
        <f>((VLOOKUP(ROUND($A190 + (AF$9/12),5),'main sheet'!$G:$M, 4, 0) - VLOOKUP(ROUND($A190 + (AF$9/12) + (1/12),5),'main sheet'!$G:$M, 4, 0)) / VLOOKUP(ROUND($A190,5),'main sheet'!$G:$M, 4, 0)) * AF$11</f>
        <v>7.1121356837885777E-5</v>
      </c>
      <c r="AH190" s="18">
        <f t="shared" si="5"/>
        <v>14.75</v>
      </c>
      <c r="AI190" s="19">
        <f t="shared" si="6"/>
        <v>1.401803189123403E-3</v>
      </c>
    </row>
    <row r="191" spans="1:35" x14ac:dyDescent="0.3">
      <c r="A191" s="19">
        <v>14.833333333333334</v>
      </c>
      <c r="C191" s="19">
        <f>((VLOOKUP(ROUND($A191 + (C$9/12),5),'main sheet'!$G:$M, 4, 0) - VLOOKUP(ROUND($A191 + (C$9/12) + (1/12),5),'main sheet'!$G:$M, 4, 0)) / VLOOKUP(ROUND($A191,5),'main sheet'!$G:$M, 4, 0)) * C$11</f>
        <v>2.7803247123653383E-5</v>
      </c>
      <c r="D191" s="19">
        <f>((VLOOKUP(ROUND($A191 + (D$9/12),5),'main sheet'!$G:$M, 4, 0) - VLOOKUP(ROUND($A191 + (D$9/12) + (1/12),5),'main sheet'!$G:$M, 4, 0)) / VLOOKUP(ROUND($A191,5),'main sheet'!$G:$M, 4, 0)) * D$11</f>
        <v>3.7876738968842784E-5</v>
      </c>
      <c r="E191" s="19">
        <f>((VLOOKUP(ROUND($A191 + (E$9/12),5),'main sheet'!$G:$M, 4, 0) - VLOOKUP(ROUND($A191 + (E$9/12) + (1/12),5),'main sheet'!$G:$M, 4, 0)) / VLOOKUP(ROUND($A191,5),'main sheet'!$G:$M, 4, 0)) * E$11</f>
        <v>3.7839994812756316E-5</v>
      </c>
      <c r="F191" s="19">
        <f>((VLOOKUP(ROUND($A191 + (F$9/12),5),'main sheet'!$G:$M, 4, 0) - VLOOKUP(ROUND($A191 + (F$9/12) + (1/12),5),'main sheet'!$G:$M, 4, 0)) / VLOOKUP(ROUND($A191,5),'main sheet'!$G:$M, 4, 0)) * F$11</f>
        <v>3.7803286302109323E-5</v>
      </c>
      <c r="G191" s="19">
        <f>((VLOOKUP(ROUND($A191 + (G$9/12),5),'main sheet'!$G:$M, 4, 0) - VLOOKUP(ROUND($A191 + (G$9/12) + (1/12),5),'main sheet'!$G:$M, 4, 0)) / VLOOKUP(ROUND($A191,5),'main sheet'!$G:$M, 4, 0)) * G$11</f>
        <v>3.7766613402322233E-5</v>
      </c>
      <c r="H191" s="19">
        <f>((VLOOKUP(ROUND($A191 + (H$9/12),5),'main sheet'!$G:$M, 4, 0) - VLOOKUP(ROUND($A191 + (H$9/12) + (1/12),5),'main sheet'!$G:$M, 4, 0)) / VLOOKUP(ROUND($A191,5),'main sheet'!$G:$M, 4, 0)) * H$11</f>
        <v>3.772997607884901E-5</v>
      </c>
      <c r="I191" s="19">
        <f>((VLOOKUP(ROUND($A191 + (I$9/12),5),'main sheet'!$G:$M, 4, 0) - VLOOKUP(ROUND($A191 + (I$9/12) + (1/12),5),'main sheet'!$G:$M, 4, 0)) / VLOOKUP(ROUND($A191,5),'main sheet'!$G:$M, 4, 0)) * I$11</f>
        <v>3.7693374297177135E-5</v>
      </c>
      <c r="J191" s="19">
        <f>((VLOOKUP(ROUND($A191 + (J$9/12),5),'main sheet'!$G:$M, 4, 0) - VLOOKUP(ROUND($A191 + (J$9/12) + (1/12),5),'main sheet'!$G:$M, 4, 0)) / VLOOKUP(ROUND($A191,5),'main sheet'!$G:$M, 4, 0)) * J$11</f>
        <v>3.7656808022827582E-5</v>
      </c>
      <c r="K191" s="19">
        <f>((VLOOKUP(ROUND($A191 + (K$9/12),5),'main sheet'!$G:$M, 4, 0) - VLOOKUP(ROUND($A191 + (K$9/12) + (1/12),5),'main sheet'!$G:$M, 4, 0)) / VLOOKUP(ROUND($A191,5),'main sheet'!$G:$M, 4, 0)) * K$11</f>
        <v>3.7620277221354747E-5</v>
      </c>
      <c r="L191" s="19">
        <f>((VLOOKUP(ROUND($A191 + (L$9/12),5),'main sheet'!$G:$M, 4, 0) - VLOOKUP(ROUND($A191 + (L$9/12) + (1/12),5),'main sheet'!$G:$M, 4, 0)) / VLOOKUP(ROUND($A191,5),'main sheet'!$G:$M, 4, 0)) * L$11</f>
        <v>3.7583781858346467E-5</v>
      </c>
      <c r="M191" s="19">
        <f>((VLOOKUP(ROUND($A191 + (M$9/12),5),'main sheet'!$G:$M, 4, 0) - VLOOKUP(ROUND($A191 + (M$9/12) + (1/12),5),'main sheet'!$G:$M, 4, 0)) / VLOOKUP(ROUND($A191,5),'main sheet'!$G:$M, 4, 0)) * M$11</f>
        <v>3.7686666882024115E-5</v>
      </c>
      <c r="N191" s="19">
        <f>((VLOOKUP(ROUND($A191 + (N$9/12),5),'main sheet'!$G:$M, 4, 0) - VLOOKUP(ROUND($A191 + (N$9/12) + (1/12),5),'main sheet'!$G:$M, 4, 0)) / VLOOKUP(ROUND($A191,5),'main sheet'!$G:$M, 4, 0)) * N$11</f>
        <v>3.7661731225394204E-5</v>
      </c>
      <c r="O191" s="19">
        <f>((VLOOKUP(ROUND($A191 + (O$9/12),5),'main sheet'!$G:$M, 4, 0) - VLOOKUP(ROUND($A191 + (O$9/12) + (1/12),5),'main sheet'!$G:$M, 4, 0)) / VLOOKUP(ROUND($A191,5),'main sheet'!$G:$M, 4, 0)) * O$11</f>
        <v>3.763681206762246E-5</v>
      </c>
      <c r="P191" s="19">
        <f>((VLOOKUP(ROUND($A191 + (P$9/12),5),'main sheet'!$G:$M, 4, 0) - VLOOKUP(ROUND($A191 + (P$9/12) + (1/12),5),'main sheet'!$G:$M, 4, 0)) / VLOOKUP(ROUND($A191,5),'main sheet'!$G:$M, 4, 0)) * P$11</f>
        <v>5.0985032739180901E-5</v>
      </c>
      <c r="Q191" s="19">
        <f>((VLOOKUP(ROUND($A191 + (Q$9/12),5),'main sheet'!$G:$M, 4, 0) - VLOOKUP(ROUND($A191 + (Q$9/12) + (1/12),5),'main sheet'!$G:$M, 4, 0)) / VLOOKUP(ROUND($A191,5),'main sheet'!$G:$M, 4, 0)) * Q$11</f>
        <v>5.095129812242288E-5</v>
      </c>
      <c r="R191" s="19">
        <f>((VLOOKUP(ROUND($A191 + (R$9/12),5),'main sheet'!$G:$M, 4, 0) - VLOOKUP(ROUND($A191 + (R$9/12) + (1/12),5),'main sheet'!$G:$M, 4, 0)) / VLOOKUP(ROUND($A191,5),'main sheet'!$G:$M, 4, 0)) * R$11</f>
        <v>5.091758582612724E-5</v>
      </c>
      <c r="S191" s="19">
        <f>((VLOOKUP(ROUND($A191 + (S$9/12),5),'main sheet'!$G:$M, 4, 0) - VLOOKUP(ROUND($A191 + (S$9/12) + (1/12),5),'main sheet'!$G:$M, 4, 0)) / VLOOKUP(ROUND($A191,5),'main sheet'!$G:$M, 4, 0)) * S$11</f>
        <v>5.0883895835962839E-5</v>
      </c>
      <c r="T191" s="19">
        <f>((VLOOKUP(ROUND($A191 + (T$9/12),5),'main sheet'!$G:$M, 4, 0) - VLOOKUP(ROUND($A191 + (T$9/12) + (1/12),5),'main sheet'!$G:$M, 4, 0)) / VLOOKUP(ROUND($A191,5),'main sheet'!$G:$M, 4, 0)) * T$11</f>
        <v>5.085022813717048E-5</v>
      </c>
      <c r="U191" s="19">
        <f>((VLOOKUP(ROUND($A191 + (U$9/12),5),'main sheet'!$G:$M, 4, 0) - VLOOKUP(ROUND($A191 + (U$9/12) + (1/12),5),'main sheet'!$G:$M, 4, 0)) / VLOOKUP(ROUND($A191,5),'main sheet'!$G:$M, 4, 0)) * U$11</f>
        <v>5.0816582714564321E-5</v>
      </c>
      <c r="V191" s="19">
        <f>((VLOOKUP(ROUND($A191 + (V$9/12),5),'main sheet'!$G:$M, 4, 0) - VLOOKUP(ROUND($A191 + (V$9/12) + (1/12),5),'main sheet'!$G:$M, 4, 0)) / VLOOKUP(ROUND($A191,5),'main sheet'!$G:$M, 4, 0)) * V$11</f>
        <v>5.078295955384166E-5</v>
      </c>
      <c r="W191" s="19">
        <f>((VLOOKUP(ROUND($A191 + (W$9/12),5),'main sheet'!$G:$M, 4, 0) - VLOOKUP(ROUND($A191 + (W$9/12) + (1/12),5),'main sheet'!$G:$M, 4, 0)) / VLOOKUP(ROUND($A191,5),'main sheet'!$G:$M, 4, 0)) * W$11</f>
        <v>5.0749358640272555E-5</v>
      </c>
      <c r="X191" s="19">
        <f>((VLOOKUP(ROUND($A191 + (X$9/12),5),'main sheet'!$G:$M, 4, 0) - VLOOKUP(ROUND($A191 + (X$9/12) + (1/12),5),'main sheet'!$G:$M, 4, 0)) / VLOOKUP(ROUND($A191,5),'main sheet'!$G:$M, 4, 0)) * X$11</f>
        <v>5.0715779958701308E-5</v>
      </c>
      <c r="Y191" s="19">
        <f>((VLOOKUP(ROUND($A191 + (Y$9/12),5),'main sheet'!$G:$M, 4, 0) - VLOOKUP(ROUND($A191 + (Y$9/12) + (1/12),5),'main sheet'!$G:$M, 4, 0)) / VLOOKUP(ROUND($A191,5),'main sheet'!$G:$M, 4, 0)) * Y$11</f>
        <v>5.0682223494853572E-5</v>
      </c>
      <c r="Z191" s="19">
        <f>((VLOOKUP(ROUND($A191 + (Z$9/12),5),'main sheet'!$G:$M, 4, 0) - VLOOKUP(ROUND($A191 + (Z$9/12) + (1/12),5),'main sheet'!$G:$M, 4, 0)) / VLOOKUP(ROUND($A191,5),'main sheet'!$G:$M, 4, 0)) * Z$11</f>
        <v>5.0648689234028635E-5</v>
      </c>
      <c r="AA191" s="19">
        <f>((VLOOKUP(ROUND($A191 + (AA$9/12),5),'main sheet'!$G:$M, 4, 0) - VLOOKUP(ROUND($A191 + (AA$9/12) + (1/12),5),'main sheet'!$G:$M, 4, 0)) / VLOOKUP(ROUND($A191,5),'main sheet'!$G:$M, 4, 0)) * AA$11</f>
        <v>5.0615177161100862E-5</v>
      </c>
      <c r="AB191" s="19">
        <f>((VLOOKUP(ROUND($A191 + (AB$9/12),5),'main sheet'!$G:$M, 4, 0) - VLOOKUP(ROUND($A191 + (AB$9/12) + (1/12),5),'main sheet'!$G:$M, 4, 0)) / VLOOKUP(ROUND($A191,5),'main sheet'!$G:$M, 4, 0)) * AB$11</f>
        <v>7.1311886959409478E-5</v>
      </c>
      <c r="AC191" s="19">
        <f>((VLOOKUP(ROUND($A191 + (AC$9/12),5),'main sheet'!$G:$M, 4, 0) - VLOOKUP(ROUND($A191 + (AC$9/12) + (1/12),5),'main sheet'!$G:$M, 4, 0)) / VLOOKUP(ROUND($A191,5),'main sheet'!$G:$M, 4, 0)) * AC$11</f>
        <v>7.1264702931756653E-5</v>
      </c>
      <c r="AD191" s="19">
        <f>((VLOOKUP(ROUND($A191 + (AD$9/12),5),'main sheet'!$G:$M, 4, 0) - VLOOKUP(ROUND($A191 + (AD$9/12) + (1/12),5),'main sheet'!$G:$M, 4, 0)) / VLOOKUP(ROUND($A191,5),'main sheet'!$G:$M, 4, 0)) * AD$11</f>
        <v>7.1217550124047437E-5</v>
      </c>
      <c r="AE191" s="19">
        <f>((VLOOKUP(ROUND($A191 + (AE$9/12),5),'main sheet'!$G:$M, 4, 0) - VLOOKUP(ROUND($A191 + (AE$9/12) + (1/12),5),'main sheet'!$G:$M, 4, 0)) / VLOOKUP(ROUND($A191,5),'main sheet'!$G:$M, 4, 0)) * AE$11</f>
        <v>7.1170428515191021E-5</v>
      </c>
      <c r="AF191" s="19">
        <f>((VLOOKUP(ROUND($A191 + (AF$9/12),5),'main sheet'!$G:$M, 4, 0) - VLOOKUP(ROUND($A191 + (AF$9/12) + (1/12),5),'main sheet'!$G:$M, 4, 0)) / VLOOKUP(ROUND($A191,5),'main sheet'!$G:$M, 4, 0)) * AF$11</f>
        <v>7.1123338084544643E-5</v>
      </c>
      <c r="AH191" s="18">
        <f t="shared" si="5"/>
        <v>14.833333333333334</v>
      </c>
      <c r="AI191" s="19">
        <f t="shared" si="6"/>
        <v>1.446046026296456E-3</v>
      </c>
    </row>
    <row r="192" spans="1:35" x14ac:dyDescent="0.3">
      <c r="A192" s="19">
        <v>14.916666666666666</v>
      </c>
      <c r="C192" s="19">
        <f>((VLOOKUP(ROUND($A192 + (C$9/12),5),'main sheet'!$G:$M, 4, 0) - VLOOKUP(ROUND($A192 + (C$9/12) + (1/12),5),'main sheet'!$G:$M, 4, 0)) / VLOOKUP(ROUND($A192,5),'main sheet'!$G:$M, 4, 0)) * C$11</f>
        <v>3.7914575001514965E-5</v>
      </c>
      <c r="D192" s="19">
        <f>((VLOOKUP(ROUND($A192 + (D$9/12),5),'main sheet'!$G:$M, 4, 0) - VLOOKUP(ROUND($A192 + (D$9/12) + (1/12),5),'main sheet'!$G:$M, 4, 0)) / VLOOKUP(ROUND($A192,5),'main sheet'!$G:$M, 4, 0)) * D$11</f>
        <v>3.7877794140761516E-5</v>
      </c>
      <c r="E192" s="19">
        <f>((VLOOKUP(ROUND($A192 + (E$9/12),5),'main sheet'!$G:$M, 4, 0) - VLOOKUP(ROUND($A192 + (E$9/12) + (1/12),5),'main sheet'!$G:$M, 4, 0)) / VLOOKUP(ROUND($A192,5),'main sheet'!$G:$M, 4, 0)) * E$11</f>
        <v>3.7841048961054672E-5</v>
      </c>
      <c r="F192" s="19">
        <f>((VLOOKUP(ROUND($A192 + (F$9/12),5),'main sheet'!$G:$M, 4, 0) - VLOOKUP(ROUND($A192 + (F$9/12) + (1/12),5),'main sheet'!$G:$M, 4, 0)) / VLOOKUP(ROUND($A192,5),'main sheet'!$G:$M, 4, 0)) * F$11</f>
        <v>3.7804339427780315E-5</v>
      </c>
      <c r="G192" s="19">
        <f>((VLOOKUP(ROUND($A192 + (G$9/12),5),'main sheet'!$G:$M, 4, 0) - VLOOKUP(ROUND($A192 + (G$9/12) + (1/12),5),'main sheet'!$G:$M, 4, 0)) / VLOOKUP(ROUND($A192,5),'main sheet'!$G:$M, 4, 0)) * G$11</f>
        <v>3.7767665506357914E-5</v>
      </c>
      <c r="H192" s="19">
        <f>((VLOOKUP(ROUND($A192 + (H$9/12),5),'main sheet'!$G:$M, 4, 0) - VLOOKUP(ROUND($A192 + (H$9/12) + (1/12),5),'main sheet'!$G:$M, 4, 0)) / VLOOKUP(ROUND($A192,5),'main sheet'!$G:$M, 4, 0)) * H$11</f>
        <v>3.7731027162240463E-5</v>
      </c>
      <c r="I192" s="19">
        <f>((VLOOKUP(ROUND($A192 + (I$9/12),5),'main sheet'!$G:$M, 4, 0) - VLOOKUP(ROUND($A192 + (I$9/12) + (1/12),5),'main sheet'!$G:$M, 4, 0)) / VLOOKUP(ROUND($A192,5),'main sheet'!$G:$M, 4, 0)) * I$11</f>
        <v>3.7694424360914493E-5</v>
      </c>
      <c r="J192" s="19">
        <f>((VLOOKUP(ROUND($A192 + (J$9/12),5),'main sheet'!$G:$M, 4, 0) - VLOOKUP(ROUND($A192 + (J$9/12) + (1/12),5),'main sheet'!$G:$M, 4, 0)) / VLOOKUP(ROUND($A192,5),'main sheet'!$G:$M, 4, 0)) * J$11</f>
        <v>3.7657857067900004E-5</v>
      </c>
      <c r="K192" s="19">
        <f>((VLOOKUP(ROUND($A192 + (K$9/12),5),'main sheet'!$G:$M, 4, 0) - VLOOKUP(ROUND($A192 + (K$9/12) + (1/12),5),'main sheet'!$G:$M, 4, 0)) / VLOOKUP(ROUND($A192,5),'main sheet'!$G:$M, 4, 0)) * K$11</f>
        <v>3.7621325248750436E-5</v>
      </c>
      <c r="L192" s="19">
        <f>((VLOOKUP(ROUND($A192 + (L$9/12),5),'main sheet'!$G:$M, 4, 0) - VLOOKUP(ROUND($A192 + (L$9/12) + (1/12),5),'main sheet'!$G:$M, 4, 0)) / VLOOKUP(ROUND($A192,5),'main sheet'!$G:$M, 4, 0)) * L$11</f>
        <v>3.7584828869052676E-5</v>
      </c>
      <c r="M192" s="19">
        <f>((VLOOKUP(ROUND($A192 + (M$9/12),5),'main sheet'!$G:$M, 4, 0) - VLOOKUP(ROUND($A192 + (M$9/12) + (1/12),5),'main sheet'!$G:$M, 4, 0)) / VLOOKUP(ROUND($A192,5),'main sheet'!$G:$M, 4, 0)) * M$11</f>
        <v>3.7687716758905998E-5</v>
      </c>
      <c r="N192" s="19">
        <f>((VLOOKUP(ROUND($A192 + (N$9/12),5),'main sheet'!$G:$M, 4, 0) - VLOOKUP(ROUND($A192 + (N$9/12) + (1/12),5),'main sheet'!$G:$M, 4, 0)) / VLOOKUP(ROUND($A192,5),'main sheet'!$G:$M, 4, 0)) * N$11</f>
        <v>3.7662780407617428E-5</v>
      </c>
      <c r="O192" s="19">
        <f>((VLOOKUP(ROUND($A192 + (O$9/12),5),'main sheet'!$G:$M, 4, 0) - VLOOKUP(ROUND($A192 + (O$9/12) + (1/12),5),'main sheet'!$G:$M, 4, 0)) / VLOOKUP(ROUND($A192,5),'main sheet'!$G:$M, 4, 0)) * O$11</f>
        <v>5.1020210975383447E-5</v>
      </c>
      <c r="P192" s="19">
        <f>((VLOOKUP(ROUND($A192 + (P$9/12),5),'main sheet'!$G:$M, 4, 0) - VLOOKUP(ROUND($A192 + (P$9/12) + (1/12),5),'main sheet'!$G:$M, 4, 0)) / VLOOKUP(ROUND($A192,5),'main sheet'!$G:$M, 4, 0)) * P$11</f>
        <v>5.0986453082690258E-5</v>
      </c>
      <c r="Q192" s="19">
        <f>((VLOOKUP(ROUND($A192 + (Q$9/12),5),'main sheet'!$G:$M, 4, 0) - VLOOKUP(ROUND($A192 + (Q$9/12) + (1/12),5),'main sheet'!$G:$M, 4, 0)) / VLOOKUP(ROUND($A192,5),'main sheet'!$G:$M, 4, 0)) * Q$11</f>
        <v>5.0952717525859938E-5</v>
      </c>
      <c r="R192" s="19">
        <f>((VLOOKUP(ROUND($A192 + (R$9/12),5),'main sheet'!$G:$M, 4, 0) - VLOOKUP(ROUND($A192 + (R$9/12) + (1/12),5),'main sheet'!$G:$M, 4, 0)) / VLOOKUP(ROUND($A192,5),'main sheet'!$G:$M, 4, 0)) * R$11</f>
        <v>5.0919004290551467E-5</v>
      </c>
      <c r="S192" s="19">
        <f>((VLOOKUP(ROUND($A192 + (S$9/12),5),'main sheet'!$G:$M, 4, 0) - VLOOKUP(ROUND($A192 + (S$9/12) + (1/12),5),'main sheet'!$G:$M, 4, 0)) / VLOOKUP(ROUND($A192,5),'main sheet'!$G:$M, 4, 0)) * S$11</f>
        <v>5.0885313361995455E-5</v>
      </c>
      <c r="T192" s="19">
        <f>((VLOOKUP(ROUND($A192 + (T$9/12),5),'main sheet'!$G:$M, 4, 0) - VLOOKUP(ROUND($A192 + (T$9/12) + (1/12),5),'main sheet'!$G:$M, 4, 0)) / VLOOKUP(ROUND($A192,5),'main sheet'!$G:$M, 4, 0)) * T$11</f>
        <v>5.0851644724995577E-5</v>
      </c>
      <c r="U192" s="19">
        <f>((VLOOKUP(ROUND($A192 + (U$9/12),5),'main sheet'!$G:$M, 4, 0) - VLOOKUP(ROUND($A192 + (U$9/12) + (1/12),5),'main sheet'!$G:$M, 4, 0)) / VLOOKUP(ROUND($A192,5),'main sheet'!$G:$M, 4, 0)) * U$11</f>
        <v>5.0817998365239267E-5</v>
      </c>
      <c r="V192" s="19">
        <f>((VLOOKUP(ROUND($A192 + (V$9/12),5),'main sheet'!$G:$M, 4, 0) - VLOOKUP(ROUND($A192 + (V$9/12) + (1/12),5),'main sheet'!$G:$M, 4, 0)) / VLOOKUP(ROUND($A192,5),'main sheet'!$G:$M, 4, 0)) * V$11</f>
        <v>5.0784374267986435E-5</v>
      </c>
      <c r="W192" s="19">
        <f>((VLOOKUP(ROUND($A192 + (W$9/12),5),'main sheet'!$G:$M, 4, 0) - VLOOKUP(ROUND($A192 + (W$9/12) + (1/12),5),'main sheet'!$G:$M, 4, 0)) / VLOOKUP(ROUND($A192,5),'main sheet'!$G:$M, 4, 0)) * W$11</f>
        <v>5.0750772418070904E-5</v>
      </c>
      <c r="X192" s="19">
        <f>((VLOOKUP(ROUND($A192 + (X$9/12),5),'main sheet'!$G:$M, 4, 0) - VLOOKUP(ROUND($A192 + (X$9/12) + (1/12),5),'main sheet'!$G:$M, 4, 0)) / VLOOKUP(ROUND($A192,5),'main sheet'!$G:$M, 4, 0)) * X$11</f>
        <v>5.0717192801208493E-5</v>
      </c>
      <c r="Y192" s="19">
        <f>((VLOOKUP(ROUND($A192 + (Y$9/12),5),'main sheet'!$G:$M, 4, 0) - VLOOKUP(ROUND($A192 + (Y$9/12) + (1/12),5),'main sheet'!$G:$M, 4, 0)) / VLOOKUP(ROUND($A192,5),'main sheet'!$G:$M, 4, 0)) * Y$11</f>
        <v>5.0683635402688346E-5</v>
      </c>
      <c r="Z192" s="19">
        <f>((VLOOKUP(ROUND($A192 + (Z$9/12),5),'main sheet'!$G:$M, 4, 0) - VLOOKUP(ROUND($A192 + (Z$9/12) + (1/12),5),'main sheet'!$G:$M, 4, 0)) / VLOOKUP(ROUND($A192,5),'main sheet'!$G:$M, 4, 0)) * Z$11</f>
        <v>5.0650100207374372E-5</v>
      </c>
      <c r="AA192" s="19">
        <f>((VLOOKUP(ROUND($A192 + (AA$9/12),5),'main sheet'!$G:$M, 4, 0) - VLOOKUP(ROUND($A192 + (AA$9/12) + (1/12),5),'main sheet'!$G:$M, 4, 0)) / VLOOKUP(ROUND($A192,5),'main sheet'!$G:$M, 4, 0)) * AA$11</f>
        <v>7.1361090152361037E-5</v>
      </c>
      <c r="AB192" s="19">
        <f>((VLOOKUP(ROUND($A192 + (AB$9/12),5),'main sheet'!$G:$M, 4, 0) - VLOOKUP(ROUND($A192 + (AB$9/12) + (1/12),5),'main sheet'!$G:$M, 4, 0)) / VLOOKUP(ROUND($A192,5),'main sheet'!$G:$M, 4, 0)) * AB$11</f>
        <v>7.1313873569058426E-5</v>
      </c>
      <c r="AC192" s="19">
        <f>((VLOOKUP(ROUND($A192 + (AC$9/12),5),'main sheet'!$G:$M, 4, 0) - VLOOKUP(ROUND($A192 + (AC$9/12) + (1/12),5),'main sheet'!$G:$M, 4, 0)) / VLOOKUP(ROUND($A192,5),'main sheet'!$G:$M, 4, 0)) * AC$11</f>
        <v>7.1266688227240326E-5</v>
      </c>
      <c r="AD192" s="19">
        <f>((VLOOKUP(ROUND($A192 + (AD$9/12),5),'main sheet'!$G:$M, 4, 0) - VLOOKUP(ROUND($A192 + (AD$9/12) + (1/12),5),'main sheet'!$G:$M, 4, 0)) / VLOOKUP(ROUND($A192,5),'main sheet'!$G:$M, 4, 0)) * AD$11</f>
        <v>7.1219534105801345E-5</v>
      </c>
      <c r="AE192" s="19">
        <f>((VLOOKUP(ROUND($A192 + (AE$9/12),5),'main sheet'!$G:$M, 4, 0) - VLOOKUP(ROUND($A192 + (AE$9/12) + (1/12),5),'main sheet'!$G:$M, 4, 0)) / VLOOKUP(ROUND($A192,5),'main sheet'!$G:$M, 4, 0)) * AE$11</f>
        <v>7.1172411184084491E-5</v>
      </c>
      <c r="AF192" s="19">
        <f>((VLOOKUP(ROUND($A192 + (AF$9/12),5),'main sheet'!$G:$M, 4, 0) - VLOOKUP(ROUND($A192 + (AF$9/12) + (1/12),5),'main sheet'!$G:$M, 4, 0)) / VLOOKUP(ROUND($A192,5),'main sheet'!$G:$M, 4, 0)) * AF$11</f>
        <v>7.1125319441879681E-5</v>
      </c>
      <c r="AH192" s="18">
        <f t="shared" si="5"/>
        <v>14.916666666666666</v>
      </c>
      <c r="AI192" s="19">
        <f t="shared" si="6"/>
        <v>1.4903237170173205E-3</v>
      </c>
    </row>
    <row r="193" spans="1:35" x14ac:dyDescent="0.3">
      <c r="A193" s="19">
        <v>15</v>
      </c>
      <c r="C193" s="19">
        <f>((VLOOKUP(ROUND($A193 + (C$9/12),5),'main sheet'!$G:$M, 4, 0) - VLOOKUP(ROUND($A193 + (C$9/12) + (1/12),5),'main sheet'!$G:$M, 4, 0)) / VLOOKUP(ROUND($A193,5),'main sheet'!$G:$M, 4, 0)) * C$11</f>
        <v>3.7915631256896831E-5</v>
      </c>
      <c r="D193" s="19">
        <f>((VLOOKUP(ROUND($A193 + (D$9/12),5),'main sheet'!$G:$M, 4, 0) - VLOOKUP(ROUND($A193 + (D$9/12) + (1/12),5),'main sheet'!$G:$M, 4, 0)) / VLOOKUP(ROUND($A193,5),'main sheet'!$G:$M, 4, 0)) * D$11</f>
        <v>3.7878849371471938E-5</v>
      </c>
      <c r="E193" s="19">
        <f>((VLOOKUP(ROUND($A193 + (E$9/12),5),'main sheet'!$G:$M, 4, 0) - VLOOKUP(ROUND($A193 + (E$9/12) + (1/12),5),'main sheet'!$G:$M, 4, 0)) / VLOOKUP(ROUND($A193,5),'main sheet'!$G:$M, 4, 0)) * E$11</f>
        <v>3.7842103168087688E-5</v>
      </c>
      <c r="F193" s="19">
        <f>((VLOOKUP(ROUND($A193 + (F$9/12),5),'main sheet'!$G:$M, 4, 0) - VLOOKUP(ROUND($A193 + (F$9/12) + (1/12),5),'main sheet'!$G:$M, 4, 0)) / VLOOKUP(ROUND($A193,5),'main sheet'!$G:$M, 4, 0)) * F$11</f>
        <v>3.7805392612128993E-5</v>
      </c>
      <c r="G193" s="19">
        <f>((VLOOKUP(ROUND($A193 + (G$9/12),5),'main sheet'!$G:$M, 4, 0) - VLOOKUP(ROUND($A193 + (G$9/12) + (1/12),5),'main sheet'!$G:$M, 4, 0)) / VLOOKUP(ROUND($A193,5),'main sheet'!$G:$M, 4, 0)) * G$11</f>
        <v>3.776871766901436E-5</v>
      </c>
      <c r="H193" s="19">
        <f>((VLOOKUP(ROUND($A193 + (H$9/12),5),'main sheet'!$G:$M, 4, 0) - VLOOKUP(ROUND($A193 + (H$9/12) + (1/12),5),'main sheet'!$G:$M, 4, 0)) / VLOOKUP(ROUND($A193,5),'main sheet'!$G:$M, 4, 0)) * H$11</f>
        <v>3.7732078304195814E-5</v>
      </c>
      <c r="I193" s="19">
        <f>((VLOOKUP(ROUND($A193 + (I$9/12),5),'main sheet'!$G:$M, 4, 0) - VLOOKUP(ROUND($A193 + (I$9/12) + (1/12),5),'main sheet'!$G:$M, 4, 0)) / VLOOKUP(ROUND($A193,5),'main sheet'!$G:$M, 4, 0)) * I$11</f>
        <v>3.7695474483158931E-5</v>
      </c>
      <c r="J193" s="19">
        <f>((VLOOKUP(ROUND($A193 + (J$9/12),5),'main sheet'!$G:$M, 4, 0) - VLOOKUP(ROUND($A193 + (J$9/12) + (1/12),5),'main sheet'!$G:$M, 4, 0)) / VLOOKUP(ROUND($A193,5),'main sheet'!$G:$M, 4, 0)) * J$11</f>
        <v>3.7658906171422747E-5</v>
      </c>
      <c r="K193" s="19">
        <f>((VLOOKUP(ROUND($A193 + (K$9/12),5),'main sheet'!$G:$M, 4, 0) - VLOOKUP(ROUND($A193 + (K$9/12) + (1/12),5),'main sheet'!$G:$M, 4, 0)) / VLOOKUP(ROUND($A193,5),'main sheet'!$G:$M, 4, 0)) * K$11</f>
        <v>3.7622373334539749E-5</v>
      </c>
      <c r="L193" s="19">
        <f>((VLOOKUP(ROUND($A193 + (L$9/12),5),'main sheet'!$G:$M, 4, 0) - VLOOKUP(ROUND($A193 + (L$9/12) + (1/12),5),'main sheet'!$G:$M, 4, 0)) / VLOOKUP(ROUND($A193,5),'main sheet'!$G:$M, 4, 0)) * L$11</f>
        <v>3.7585875938095854E-5</v>
      </c>
      <c r="M193" s="19">
        <f>((VLOOKUP(ROUND($A193 + (M$9/12),5),'main sheet'!$G:$M, 4, 0) - VLOOKUP(ROUND($A193 + (M$9/12) + (1/12),5),'main sheet'!$G:$M, 4, 0)) / VLOOKUP(ROUND($A193,5),'main sheet'!$G:$M, 4, 0)) * M$11</f>
        <v>3.7688766694284546E-5</v>
      </c>
      <c r="N193" s="19">
        <f>((VLOOKUP(ROUND($A193 + (N$9/12),5),'main sheet'!$G:$M, 4, 0) - VLOOKUP(ROUND($A193 + (N$9/12) + (1/12),5),'main sheet'!$G:$M, 4, 0)) / VLOOKUP(ROUND($A193,5),'main sheet'!$G:$M, 4, 0)) * N$11</f>
        <v>5.1055413523200516E-5</v>
      </c>
      <c r="O193" s="19">
        <f>((VLOOKUP(ROUND($A193 + (O$9/12),5),'main sheet'!$G:$M, 4, 0) - VLOOKUP(ROUND($A193 + (O$9/12) + (1/12),5),'main sheet'!$G:$M, 4, 0)) / VLOOKUP(ROUND($A193,5),'main sheet'!$G:$M, 4, 0)) * O$11</f>
        <v>5.1021632338486211E-5</v>
      </c>
      <c r="P193" s="19">
        <f>((VLOOKUP(ROUND($A193 + (P$9/12),5),'main sheet'!$G:$M, 4, 0) - VLOOKUP(ROUND($A193 + (P$9/12) + (1/12),5),'main sheet'!$G:$M, 4, 0)) / VLOOKUP(ROUND($A193,5),'main sheet'!$G:$M, 4, 0)) * P$11</f>
        <v>5.0987873505045895E-5</v>
      </c>
      <c r="Q193" s="19">
        <f>((VLOOKUP(ROUND($A193 + (Q$9/12),5),'main sheet'!$G:$M, 4, 0) - VLOOKUP(ROUND($A193 + (Q$9/12) + (1/12),5),'main sheet'!$G:$M, 4, 0)) / VLOOKUP(ROUND($A193,5),'main sheet'!$G:$M, 4, 0)) * Q$11</f>
        <v>5.0954137008528675E-5</v>
      </c>
      <c r="R193" s="19">
        <f>((VLOOKUP(ROUND($A193 + (R$9/12),5),'main sheet'!$G:$M, 4, 0) - VLOOKUP(ROUND($A193 + (R$9/12) + (1/12),5),'main sheet'!$G:$M, 4, 0)) / VLOOKUP(ROUND($A193,5),'main sheet'!$G:$M, 4, 0)) * R$11</f>
        <v>5.0920422834154965E-5</v>
      </c>
      <c r="S193" s="19">
        <f>((VLOOKUP(ROUND($A193 + (S$9/12),5),'main sheet'!$G:$M, 4, 0) - VLOOKUP(ROUND($A193 + (S$9/12) + (1/12),5),'main sheet'!$G:$M, 4, 0)) / VLOOKUP(ROUND($A193,5),'main sheet'!$G:$M, 4, 0)) * S$11</f>
        <v>5.0886730966717941E-5</v>
      </c>
      <c r="T193" s="19">
        <f>((VLOOKUP(ROUND($A193 + (T$9/12),5),'main sheet'!$G:$M, 4, 0) - VLOOKUP(ROUND($A193 + (T$9/12) + (1/12),5),'main sheet'!$G:$M, 4, 0)) / VLOOKUP(ROUND($A193,5),'main sheet'!$G:$M, 4, 0)) * T$11</f>
        <v>5.0853061391895185E-5</v>
      </c>
      <c r="U193" s="19">
        <f>((VLOOKUP(ROUND($A193 + (U$9/12),5),'main sheet'!$G:$M, 4, 0) - VLOOKUP(ROUND($A193 + (U$9/12) + (1/12),5),'main sheet'!$G:$M, 4, 0)) / VLOOKUP(ROUND($A193,5),'main sheet'!$G:$M, 4, 0)) * U$11</f>
        <v>5.0819414094936417E-5</v>
      </c>
      <c r="V193" s="19">
        <f>((VLOOKUP(ROUND($A193 + (V$9/12),5),'main sheet'!$G:$M, 4, 0) - VLOOKUP(ROUND($A193 + (V$9/12) + (1/12),5),'main sheet'!$G:$M, 4, 0)) / VLOOKUP(ROUND($A193,5),'main sheet'!$G:$M, 4, 0)) * V$11</f>
        <v>5.0785789060665002E-5</v>
      </c>
      <c r="W193" s="19">
        <f>((VLOOKUP(ROUND($A193 + (W$9/12),5),'main sheet'!$G:$M, 4, 0) - VLOOKUP(ROUND($A193 + (W$9/12) + (1/12),5),'main sheet'!$G:$M, 4, 0)) / VLOOKUP(ROUND($A193,5),'main sheet'!$G:$M, 4, 0)) * W$11</f>
        <v>5.07521862747869E-5</v>
      </c>
      <c r="X193" s="19">
        <f>((VLOOKUP(ROUND($A193 + (X$9/12),5),'main sheet'!$G:$M, 4, 0) - VLOOKUP(ROUND($A193 + (X$9/12) + (1/12),5),'main sheet'!$G:$M, 4, 0)) / VLOOKUP(ROUND($A193,5),'main sheet'!$G:$M, 4, 0)) * X$11</f>
        <v>5.0718605722581127E-5</v>
      </c>
      <c r="Y193" s="19">
        <f>((VLOOKUP(ROUND($A193 + (Y$9/12),5),'main sheet'!$G:$M, 4, 0) - VLOOKUP(ROUND($A193 + (Y$9/12) + (1/12),5),'main sheet'!$G:$M, 4, 0)) / VLOOKUP(ROUND($A193,5),'main sheet'!$G:$M, 4, 0)) * Y$11</f>
        <v>5.0685047388901119E-5</v>
      </c>
      <c r="Z193" s="19">
        <f>((VLOOKUP(ROUND($A193 + (Z$9/12),5),'main sheet'!$G:$M, 4, 0) - VLOOKUP(ROUND($A193 + (Z$9/12) + (1/12),5),'main sheet'!$G:$M, 4, 0)) / VLOOKUP(ROUND($A193,5),'main sheet'!$G:$M, 4, 0)) * Z$11</f>
        <v>7.1410327349548993E-5</v>
      </c>
      <c r="AA193" s="19">
        <f>((VLOOKUP(ROUND($A193 + (AA$9/12),5),'main sheet'!$G:$M, 4, 0) - VLOOKUP(ROUND($A193 + (AA$9/12) + (1/12),5),'main sheet'!$G:$M, 4, 0)) / VLOOKUP(ROUND($A193,5),'main sheet'!$G:$M, 4, 0)) * AA$11</f>
        <v>7.1363078188097463E-5</v>
      </c>
      <c r="AB193" s="19">
        <f>((VLOOKUP(ROUND($A193 + (AB$9/12),5),'main sheet'!$G:$M, 4, 0) - VLOOKUP(ROUND($A193 + (AB$9/12) + (1/12),5),'main sheet'!$G:$M, 4, 0)) / VLOOKUP(ROUND($A193,5),'main sheet'!$G:$M, 4, 0)) * AB$11</f>
        <v>7.1315860289686213E-5</v>
      </c>
      <c r="AC193" s="19">
        <f>((VLOOKUP(ROUND($A193 + (AC$9/12),5),'main sheet'!$G:$M, 4, 0) - VLOOKUP(ROUND($A193 + (AC$9/12) + (1/12),5),'main sheet'!$G:$M, 4, 0)) / VLOOKUP(ROUND($A193,5),'main sheet'!$G:$M, 4, 0)) * AC$11</f>
        <v>7.1268673633195269E-5</v>
      </c>
      <c r="AD193" s="19">
        <f>((VLOOKUP(ROUND($A193 + (AD$9/12),5),'main sheet'!$G:$M, 4, 0) - VLOOKUP(ROUND($A193 + (AD$9/12) + (1/12),5),'main sheet'!$G:$M, 4, 0)) / VLOOKUP(ROUND($A193,5),'main sheet'!$G:$M, 4, 0)) * AD$11</f>
        <v>7.1221518197953421E-5</v>
      </c>
      <c r="AE193" s="19">
        <f>((VLOOKUP(ROUND($A193 + (AE$9/12),5),'main sheet'!$G:$M, 4, 0) - VLOOKUP(ROUND($A193 + (AE$9/12) + (1/12),5),'main sheet'!$G:$M, 4, 0)) / VLOOKUP(ROUND($A193,5),'main sheet'!$G:$M, 4, 0)) * AE$11</f>
        <v>7.1174393963736627E-5</v>
      </c>
      <c r="AF193" s="19">
        <f>((VLOOKUP(ROUND($A193 + (AF$9/12),5),'main sheet'!$G:$M, 4, 0) - VLOOKUP(ROUND($A193 + (AF$9/12) + (1/12),5),'main sheet'!$G:$M, 4, 0)) / VLOOKUP(ROUND($A193,5),'main sheet'!$G:$M, 4, 0)) * AF$11</f>
        <v>7.1127300909466871E-5</v>
      </c>
      <c r="AH193" s="18">
        <f t="shared" si="5"/>
        <v>15</v>
      </c>
      <c r="AI193" s="19">
        <f t="shared" si="6"/>
        <v>1.5245156356448824E-3</v>
      </c>
    </row>
    <row r="194" spans="1:35" x14ac:dyDescent="0.3">
      <c r="A194" s="19">
        <v>15.083333333333334</v>
      </c>
      <c r="C194" s="19">
        <f>((VLOOKUP(ROUND($A194 + (C$9/12),5),'main sheet'!$G:$M, 4, 0) - VLOOKUP(ROUND($A194 + (C$9/12) + (1/12),5),'main sheet'!$G:$M, 4, 0)) / VLOOKUP(ROUND($A194,5),'main sheet'!$G:$M, 4, 0)) * C$11</f>
        <v>3.7917071699992653E-5</v>
      </c>
      <c r="D194" s="19">
        <f>((VLOOKUP(ROUND($A194 + (D$9/12),5),'main sheet'!$G:$M, 4, 0) - VLOOKUP(ROUND($A194 + (D$9/12) + (1/12),5),'main sheet'!$G:$M, 4, 0)) / VLOOKUP(ROUND($A194,5),'main sheet'!$G:$M, 4, 0)) * D$11</f>
        <v>3.7880288417196521E-5</v>
      </c>
      <c r="E194" s="19">
        <f>((VLOOKUP(ROUND($A194 + (E$9/12),5),'main sheet'!$G:$M, 4, 0) - VLOOKUP(ROUND($A194 + (E$9/12) + (1/12),5),'main sheet'!$G:$M, 4, 0)) / VLOOKUP(ROUND($A194,5),'main sheet'!$G:$M, 4, 0)) * E$11</f>
        <v>3.784354081779661E-5</v>
      </c>
      <c r="F194" s="19">
        <f>((VLOOKUP(ROUND($A194 + (F$9/12),5),'main sheet'!$G:$M, 4, 0) - VLOOKUP(ROUND($A194 + (F$9/12) + (1/12),5),'main sheet'!$G:$M, 4, 0)) / VLOOKUP(ROUND($A194,5),'main sheet'!$G:$M, 4, 0)) * F$11</f>
        <v>3.7806828867176524E-5</v>
      </c>
      <c r="G194" s="19">
        <f>((VLOOKUP(ROUND($A194 + (G$9/12),5),'main sheet'!$G:$M, 4, 0) - VLOOKUP(ROUND($A194 + (G$9/12) + (1/12),5),'main sheet'!$G:$M, 4, 0)) / VLOOKUP(ROUND($A194,5),'main sheet'!$G:$M, 4, 0)) * G$11</f>
        <v>3.7770152530753462E-5</v>
      </c>
      <c r="H194" s="19">
        <f>((VLOOKUP(ROUND($A194 + (H$9/12),5),'main sheet'!$G:$M, 4, 0) - VLOOKUP(ROUND($A194 + (H$9/12) + (1/12),5),'main sheet'!$G:$M, 4, 0)) / VLOOKUP(ROUND($A194,5),'main sheet'!$G:$M, 4, 0)) * H$11</f>
        <v>3.7733511773978135E-5</v>
      </c>
      <c r="I194" s="19">
        <f>((VLOOKUP(ROUND($A194 + (I$9/12),5),'main sheet'!$G:$M, 4, 0) - VLOOKUP(ROUND($A194 + (I$9/12) + (1/12),5),'main sheet'!$G:$M, 4, 0)) / VLOOKUP(ROUND($A194,5),'main sheet'!$G:$M, 4, 0)) * I$11</f>
        <v>3.7696906562334804E-5</v>
      </c>
      <c r="J194" s="19">
        <f>((VLOOKUP(ROUND($A194 + (J$9/12),5),'main sheet'!$G:$M, 4, 0) - VLOOKUP(ROUND($A194 + (J$9/12) + (1/12),5),'main sheet'!$G:$M, 4, 0)) / VLOOKUP(ROUND($A194,5),'main sheet'!$G:$M, 4, 0)) * J$11</f>
        <v>3.7660336861341198E-5</v>
      </c>
      <c r="K194" s="19">
        <f>((VLOOKUP(ROUND($A194 + (K$9/12),5),'main sheet'!$G:$M, 4, 0) - VLOOKUP(ROUND($A194 + (K$9/12) + (1/12),5),'main sheet'!$G:$M, 4, 0)) / VLOOKUP(ROUND($A194,5),'main sheet'!$G:$M, 4, 0)) * K$11</f>
        <v>3.7623802636548495E-5</v>
      </c>
      <c r="L194" s="19">
        <f>((VLOOKUP(ROUND($A194 + (L$9/12),5),'main sheet'!$G:$M, 4, 0) - VLOOKUP(ROUND($A194 + (L$9/12) + (1/12),5),'main sheet'!$G:$M, 4, 0)) / VLOOKUP(ROUND($A194,5),'main sheet'!$G:$M, 4, 0)) * L$11</f>
        <v>3.7587303853541298E-5</v>
      </c>
      <c r="M194" s="19">
        <f>((VLOOKUP(ROUND($A194 + (M$9/12),5),'main sheet'!$G:$M, 4, 0) - VLOOKUP(ROUND($A194 + (M$9/12) + (1/12),5),'main sheet'!$G:$M, 4, 0)) / VLOOKUP(ROUND($A194,5),'main sheet'!$G:$M, 4, 0)) * M$11</f>
        <v>5.1091157991867198E-5</v>
      </c>
      <c r="N194" s="19">
        <f>((VLOOKUP(ROUND($A194 + (N$9/12),5),'main sheet'!$G:$M, 4, 0) - VLOOKUP(ROUND($A194 + (N$9/12) + (1/12),5),'main sheet'!$G:$M, 4, 0)) / VLOOKUP(ROUND($A194,5),'main sheet'!$G:$M, 4, 0)) * N$11</f>
        <v>5.1057353156565904E-5</v>
      </c>
      <c r="O194" s="19">
        <f>((VLOOKUP(ROUND($A194 + (O$9/12),5),'main sheet'!$G:$M, 4, 0) - VLOOKUP(ROUND($A194 + (O$9/12) + (1/12),5),'main sheet'!$G:$M, 4, 0)) / VLOOKUP(ROUND($A194,5),'main sheet'!$G:$M, 4, 0)) * O$11</f>
        <v>5.102357068818699E-5</v>
      </c>
      <c r="P194" s="19">
        <f>((VLOOKUP(ROUND($A194 + (P$9/12),5),'main sheet'!$G:$M, 4, 0) - VLOOKUP(ROUND($A194 + (P$9/12) + (1/12),5),'main sheet'!$G:$M, 4, 0)) / VLOOKUP(ROUND($A194,5),'main sheet'!$G:$M, 4, 0)) * P$11</f>
        <v>5.0989810572369482E-5</v>
      </c>
      <c r="Q194" s="19">
        <f>((VLOOKUP(ROUND($A194 + (Q$9/12),5),'main sheet'!$G:$M, 4, 0) - VLOOKUP(ROUND($A194 + (Q$9/12) + (1/12),5),'main sheet'!$G:$M, 4, 0)) / VLOOKUP(ROUND($A194,5),'main sheet'!$G:$M, 4, 0)) * Q$11</f>
        <v>5.0956072794323485E-5</v>
      </c>
      <c r="R194" s="19">
        <f>((VLOOKUP(ROUND($A194 + (R$9/12),5),'main sheet'!$G:$M, 4, 0) - VLOOKUP(ROUND($A194 + (R$9/12) + (1/12),5),'main sheet'!$G:$M, 4, 0)) / VLOOKUP(ROUND($A194,5),'main sheet'!$G:$M, 4, 0)) * R$11</f>
        <v>5.092235733883151E-5</v>
      </c>
      <c r="S194" s="19">
        <f>((VLOOKUP(ROUND($A194 + (S$9/12),5),'main sheet'!$G:$M, 4, 0) - VLOOKUP(ROUND($A194 + (S$9/12) + (1/12),5),'main sheet'!$G:$M, 4, 0)) / VLOOKUP(ROUND($A194,5),'main sheet'!$G:$M, 4, 0)) * S$11</f>
        <v>5.088866419156111E-5</v>
      </c>
      <c r="T194" s="19">
        <f>((VLOOKUP(ROUND($A194 + (T$9/12),5),'main sheet'!$G:$M, 4, 0) - VLOOKUP(ROUND($A194 + (T$9/12) + (1/12),5),'main sheet'!$G:$M, 4, 0)) / VLOOKUP(ROUND($A194,5),'main sheet'!$G:$M, 4, 0)) * T$11</f>
        <v>5.0854993337751678E-5</v>
      </c>
      <c r="U194" s="19">
        <f>((VLOOKUP(ROUND($A194 + (U$9/12),5),'main sheet'!$G:$M, 4, 0) - VLOOKUP(ROUND($A194 + (U$9/12) + (1/12),5),'main sheet'!$G:$M, 4, 0)) / VLOOKUP(ROUND($A194,5),'main sheet'!$G:$M, 4, 0)) * U$11</f>
        <v>5.0821344762215955E-5</v>
      </c>
      <c r="V194" s="19">
        <f>((VLOOKUP(ROUND($A194 + (V$9/12),5),'main sheet'!$G:$M, 4, 0) - VLOOKUP(ROUND($A194 + (V$9/12) + (1/12),5),'main sheet'!$G:$M, 4, 0)) / VLOOKUP(ROUND($A194,5),'main sheet'!$G:$M, 4, 0)) * V$11</f>
        <v>5.0787718450649904E-5</v>
      </c>
      <c r="W194" s="19">
        <f>((VLOOKUP(ROUND($A194 + (W$9/12),5),'main sheet'!$G:$M, 4, 0) - VLOOKUP(ROUND($A194 + (W$9/12) + (1/12),5),'main sheet'!$G:$M, 4, 0)) / VLOOKUP(ROUND($A194,5),'main sheet'!$G:$M, 4, 0)) * W$11</f>
        <v>5.0754114388322215E-5</v>
      </c>
      <c r="X194" s="19">
        <f>((VLOOKUP(ROUND($A194 + (X$9/12),5),'main sheet'!$G:$M, 4, 0) - VLOOKUP(ROUND($A194 + (X$9/12) + (1/12),5),'main sheet'!$G:$M, 4, 0)) / VLOOKUP(ROUND($A194,5),'main sheet'!$G:$M, 4, 0)) * X$11</f>
        <v>5.072053256007574E-5</v>
      </c>
      <c r="Y194" s="19">
        <f>((VLOOKUP(ROUND($A194 + (Y$9/12),5),'main sheet'!$G:$M, 4, 0) - VLOOKUP(ROUND($A194 + (Y$9/12) + (1/12),5),'main sheet'!$G:$M, 4, 0)) / VLOOKUP(ROUND($A194,5),'main sheet'!$G:$M, 4, 0)) * Y$11</f>
        <v>7.1460322522093502E-5</v>
      </c>
      <c r="Z194" s="19">
        <f>((VLOOKUP(ROUND($A194 + (Z$9/12),5),'main sheet'!$G:$M, 4, 0) - VLOOKUP(ROUND($A194 + (Z$9/12) + (1/12),5),'main sheet'!$G:$M, 4, 0)) / VLOOKUP(ROUND($A194,5),'main sheet'!$G:$M, 4, 0)) * Z$11</f>
        <v>7.1413040280973139E-5</v>
      </c>
      <c r="AA194" s="19">
        <f>((VLOOKUP(ROUND($A194 + (AA$9/12),5),'main sheet'!$G:$M, 4, 0) - VLOOKUP(ROUND($A194 + (AA$9/12) + (1/12),5),'main sheet'!$G:$M, 4, 0)) / VLOOKUP(ROUND($A194,5),'main sheet'!$G:$M, 4, 0)) * AA$11</f>
        <v>7.1365789324780659E-5</v>
      </c>
      <c r="AB194" s="19">
        <f>((VLOOKUP(ROUND($A194 + (AB$9/12),5),'main sheet'!$G:$M, 4, 0) - VLOOKUP(ROUND($A194 + (AB$9/12) + (1/12),5),'main sheet'!$G:$M, 4, 0)) / VLOOKUP(ROUND($A194,5),'main sheet'!$G:$M, 4, 0)) * AB$11</f>
        <v>7.1318569632381328E-5</v>
      </c>
      <c r="AC194" s="19">
        <f>((VLOOKUP(ROUND($A194 + (AC$9/12),5),'main sheet'!$G:$M, 4, 0) - VLOOKUP(ROUND($A194 + (AC$9/12) + (1/12),5),'main sheet'!$G:$M, 4, 0)) / VLOOKUP(ROUND($A194,5),'main sheet'!$G:$M, 4, 0)) * AC$11</f>
        <v>7.1271381183089422E-5</v>
      </c>
      <c r="AD194" s="19">
        <f>((VLOOKUP(ROUND($A194 + (AD$9/12),5),'main sheet'!$G:$M, 4, 0) - VLOOKUP(ROUND($A194 + (AD$9/12) + (1/12),5),'main sheet'!$G:$M, 4, 0)) / VLOOKUP(ROUND($A194,5),'main sheet'!$G:$M, 4, 0)) * AD$11</f>
        <v>7.1224223956666778E-5</v>
      </c>
      <c r="AE194" s="19">
        <f>((VLOOKUP(ROUND($A194 + (AE$9/12),5),'main sheet'!$G:$M, 4, 0) - VLOOKUP(ROUND($A194 + (AE$9/12) + (1/12),5),'main sheet'!$G:$M, 4, 0)) / VLOOKUP(ROUND($A194,5),'main sheet'!$G:$M, 4, 0)) * AE$11</f>
        <v>7.1177097932020579E-5</v>
      </c>
      <c r="AF194" s="19">
        <f>((VLOOKUP(ROUND($A194 + (AF$9/12),5),'main sheet'!$G:$M, 4, 0) - VLOOKUP(ROUND($A194 + (AF$9/12) + (1/12),5),'main sheet'!$G:$M, 4, 0)) / VLOOKUP(ROUND($A194,5),'main sheet'!$G:$M, 4, 0)) * AF$11</f>
        <v>7.113000308850614E-5</v>
      </c>
      <c r="AH194" s="18">
        <f t="shared" si="5"/>
        <v>15.083333333333334</v>
      </c>
      <c r="AI194" s="19">
        <f t="shared" si="6"/>
        <v>1.5587478621738925E-3</v>
      </c>
    </row>
    <row r="195" spans="1:35" x14ac:dyDescent="0.3">
      <c r="A195" s="19">
        <v>15.166666666666666</v>
      </c>
      <c r="C195" s="19">
        <f>((VLOOKUP(ROUND($A195 + (C$9/12),5),'main sheet'!$G:$M, 4, 0) - VLOOKUP(ROUND($A195 + (C$9/12) + (1/12),5),'main sheet'!$G:$M, 4, 0)) / VLOOKUP(ROUND($A195,5),'main sheet'!$G:$M, 4, 0)) * C$11</f>
        <v>3.7918512252539647E-5</v>
      </c>
      <c r="D195" s="19">
        <f>((VLOOKUP(ROUND($A195 + (D$9/12),5),'main sheet'!$G:$M, 4, 0) - VLOOKUP(ROUND($A195 + (D$9/12) + (1/12),5),'main sheet'!$G:$M, 4, 0)) / VLOOKUP(ROUND($A195,5),'main sheet'!$G:$M, 4, 0)) * D$11</f>
        <v>3.7881727572266085E-5</v>
      </c>
      <c r="E195" s="19">
        <f>((VLOOKUP(ROUND($A195 + (E$9/12),5),'main sheet'!$G:$M, 4, 0) - VLOOKUP(ROUND($A195 + (E$9/12) + (1/12),5),'main sheet'!$G:$M, 4, 0)) / VLOOKUP(ROUND($A195,5),'main sheet'!$G:$M, 4, 0)) * E$11</f>
        <v>3.7844978576744443E-5</v>
      </c>
      <c r="F195" s="19">
        <f>((VLOOKUP(ROUND($A195 + (F$9/12),5),'main sheet'!$G:$M, 4, 0) - VLOOKUP(ROUND($A195 + (F$9/12) + (1/12),5),'main sheet'!$G:$M, 4, 0)) / VLOOKUP(ROUND($A195,5),'main sheet'!$G:$M, 4, 0)) * F$11</f>
        <v>3.7808265231357E-5</v>
      </c>
      <c r="G195" s="19">
        <f>((VLOOKUP(ROUND($A195 + (G$9/12),5),'main sheet'!$G:$M, 4, 0) - VLOOKUP(ROUND($A195 + (G$9/12) + (1/12),5),'main sheet'!$G:$M, 4, 0)) / VLOOKUP(ROUND($A195,5),'main sheet'!$G:$M, 4, 0)) * G$11</f>
        <v>3.7771587501519637E-5</v>
      </c>
      <c r="H195" s="19">
        <f>((VLOOKUP(ROUND($A195 + (H$9/12),5),'main sheet'!$G:$M, 4, 0) - VLOOKUP(ROUND($A195 + (H$9/12) + (1/12),5),'main sheet'!$G:$M, 4, 0)) / VLOOKUP(ROUND($A195,5),'main sheet'!$G:$M, 4, 0)) * H$11</f>
        <v>3.7734945352681764E-5</v>
      </c>
      <c r="I195" s="19">
        <f>((VLOOKUP(ROUND($A195 + (I$9/12),5),'main sheet'!$G:$M, 4, 0) - VLOOKUP(ROUND($A195 + (I$9/12) + (1/12),5),'main sheet'!$G:$M, 4, 0)) / VLOOKUP(ROUND($A195,5),'main sheet'!$G:$M, 4, 0)) * I$11</f>
        <v>3.7698338750326317E-5</v>
      </c>
      <c r="J195" s="19">
        <f>((VLOOKUP(ROUND($A195 + (J$9/12),5),'main sheet'!$G:$M, 4, 0) - VLOOKUP(ROUND($A195 + (J$9/12) + (1/12),5),'main sheet'!$G:$M, 4, 0)) / VLOOKUP(ROUND($A195,5),'main sheet'!$G:$M, 4, 0)) * J$11</f>
        <v>3.7661767659969721E-5</v>
      </c>
      <c r="K195" s="19">
        <f>((VLOOKUP(ROUND($A195 + (K$9/12),5),'main sheet'!$G:$M, 4, 0) - VLOOKUP(ROUND($A195 + (K$9/12) + (1/12),5),'main sheet'!$G:$M, 4, 0)) / VLOOKUP(ROUND($A195,5),'main sheet'!$G:$M, 4, 0)) * K$11</f>
        <v>3.7625232047161854E-5</v>
      </c>
      <c r="L195" s="19">
        <f>((VLOOKUP(ROUND($A195 + (L$9/12),5),'main sheet'!$G:$M, 4, 0) - VLOOKUP(ROUND($A195 + (L$9/12) + (1/12),5),'main sheet'!$G:$M, 4, 0)) / VLOOKUP(ROUND($A195,5),'main sheet'!$G:$M, 4, 0)) * L$11</f>
        <v>5.0953614322765751E-5</v>
      </c>
      <c r="M195" s="19">
        <f>((VLOOKUP(ROUND($A195 + (M$9/12),5),'main sheet'!$G:$M, 4, 0) - VLOOKUP(ROUND($A195 + (M$9/12) + (1/12),5),'main sheet'!$G:$M, 4, 0)) / VLOOKUP(ROUND($A195,5),'main sheet'!$G:$M, 4, 0)) * M$11</f>
        <v>5.1093099056934198E-5</v>
      </c>
      <c r="N195" s="19">
        <f>((VLOOKUP(ROUND($A195 + (N$9/12),5),'main sheet'!$G:$M, 4, 0) - VLOOKUP(ROUND($A195 + (N$9/12) + (1/12),5),'main sheet'!$G:$M, 4, 0)) / VLOOKUP(ROUND($A195,5),'main sheet'!$G:$M, 4, 0)) * N$11</f>
        <v>5.1059292937020798E-5</v>
      </c>
      <c r="O195" s="19">
        <f>((VLOOKUP(ROUND($A195 + (O$9/12),5),'main sheet'!$G:$M, 4, 0) - VLOOKUP(ROUND($A195 + (O$9/12) + (1/12),5),'main sheet'!$G:$M, 4, 0)) / VLOOKUP(ROUND($A195,5),'main sheet'!$G:$M, 4, 0)) * O$11</f>
        <v>5.102550918531813E-5</v>
      </c>
      <c r="P195" s="19">
        <f>((VLOOKUP(ROUND($A195 + (P$9/12),5),'main sheet'!$G:$M, 4, 0) - VLOOKUP(ROUND($A195 + (P$9/12) + (1/12),5),'main sheet'!$G:$M, 4, 0)) / VLOOKUP(ROUND($A195,5),'main sheet'!$G:$M, 4, 0)) * P$11</f>
        <v>5.0991747787025898E-5</v>
      </c>
      <c r="Q195" s="19">
        <f>((VLOOKUP(ROUND($A195 + (Q$9/12),5),'main sheet'!$G:$M, 4, 0) - VLOOKUP(ROUND($A195 + (Q$9/12) + (1/12),5),'main sheet'!$G:$M, 4, 0)) / VLOOKUP(ROUND($A195,5),'main sheet'!$G:$M, 4, 0)) * Q$11</f>
        <v>5.0958008726916022E-5</v>
      </c>
      <c r="R195" s="19">
        <f>((VLOOKUP(ROUND($A195 + (R$9/12),5),'main sheet'!$G:$M, 4, 0) - VLOOKUP(ROUND($A195 + (R$9/12) + (1/12),5),'main sheet'!$G:$M, 4, 0)) / VLOOKUP(ROUND($A195,5),'main sheet'!$G:$M, 4, 0)) * R$11</f>
        <v>5.0924291990645979E-5</v>
      </c>
      <c r="S195" s="19">
        <f>((VLOOKUP(ROUND($A195 + (S$9/12),5),'main sheet'!$G:$M, 4, 0) - VLOOKUP(ROUND($A195 + (S$9/12) + (1/12),5),'main sheet'!$G:$M, 4, 0)) / VLOOKUP(ROUND($A195,5),'main sheet'!$G:$M, 4, 0)) * S$11</f>
        <v>5.0890597563444835E-5</v>
      </c>
      <c r="T195" s="19">
        <f>((VLOOKUP(ROUND($A195 + (T$9/12),5),'main sheet'!$G:$M, 4, 0) - VLOOKUP(ROUND($A195 + (T$9/12) + (1/12),5),'main sheet'!$G:$M, 4, 0)) / VLOOKUP(ROUND($A195,5),'main sheet'!$G:$M, 4, 0)) * T$11</f>
        <v>5.085692543011471E-5</v>
      </c>
      <c r="U195" s="19">
        <f>((VLOOKUP(ROUND($A195 + (U$9/12),5),'main sheet'!$G:$M, 4, 0) - VLOOKUP(ROUND($A195 + (U$9/12) + (1/12),5),'main sheet'!$G:$M, 4, 0)) / VLOOKUP(ROUND($A195,5),'main sheet'!$G:$M, 4, 0)) * U$11</f>
        <v>5.0823275576341543E-5</v>
      </c>
      <c r="V195" s="19">
        <f>((VLOOKUP(ROUND($A195 + (V$9/12),5),'main sheet'!$G:$M, 4, 0) - VLOOKUP(ROUND($A195 + (V$9/12) + (1/12),5),'main sheet'!$G:$M, 4, 0)) / VLOOKUP(ROUND($A195,5),'main sheet'!$G:$M, 4, 0)) * V$11</f>
        <v>5.0789647987383699E-5</v>
      </c>
      <c r="W195" s="19">
        <f>((VLOOKUP(ROUND($A195 + (W$9/12),5),'main sheet'!$G:$M, 4, 0) - VLOOKUP(ROUND($A195 + (W$9/12) + (1/12),5),'main sheet'!$G:$M, 4, 0)) / VLOOKUP(ROUND($A195,5),'main sheet'!$G:$M, 4, 0)) * W$11</f>
        <v>5.0756042648073441E-5</v>
      </c>
      <c r="X195" s="19">
        <f>((VLOOKUP(ROUND($A195 + (X$9/12),5),'main sheet'!$G:$M, 4, 0) - VLOOKUP(ROUND($A195 + (X$9/12) + (1/12),5),'main sheet'!$G:$M, 4, 0)) / VLOOKUP(ROUND($A195,5),'main sheet'!$G:$M, 4, 0)) * X$11</f>
        <v>7.1510352800030711E-5</v>
      </c>
      <c r="Y195" s="19">
        <f>((VLOOKUP(ROUND($A195 + (Y$9/12),5),'main sheet'!$G:$M, 4, 0) - VLOOKUP(ROUND($A195 + (Y$9/12) + (1/12),5),'main sheet'!$G:$M, 4, 0)) / VLOOKUP(ROUND($A195,5),'main sheet'!$G:$M, 4, 0)) * Y$11</f>
        <v>7.1463037456013799E-5</v>
      </c>
      <c r="Z195" s="19">
        <f>((VLOOKUP(ROUND($A195 + (Z$9/12),5),'main sheet'!$G:$M, 4, 0) - VLOOKUP(ROUND($A195 + (Z$9/12) + (1/12),5),'main sheet'!$G:$M, 4, 0)) / VLOOKUP(ROUND($A195,5),'main sheet'!$G:$M, 4, 0)) * Z$11</f>
        <v>7.1415753418827726E-5</v>
      </c>
      <c r="AA195" s="19">
        <f>((VLOOKUP(ROUND($A195 + (AA$9/12),5),'main sheet'!$G:$M, 4, 0) - VLOOKUP(ROUND($A195 + (AA$9/12) + (1/12),5),'main sheet'!$G:$M, 4, 0)) / VLOOKUP(ROUND($A195,5),'main sheet'!$G:$M, 4, 0)) * AA$11</f>
        <v>7.1368500667322988E-5</v>
      </c>
      <c r="AB195" s="19">
        <f>((VLOOKUP(ROUND($A195 + (AB$9/12),5),'main sheet'!$G:$M, 4, 0) - VLOOKUP(ROUND($A195 + (AB$9/12) + (1/12),5),'main sheet'!$G:$M, 4, 0)) / VLOOKUP(ROUND($A195,5),'main sheet'!$G:$M, 4, 0)) * AB$11</f>
        <v>7.1321279180799373E-5</v>
      </c>
      <c r="AC195" s="19">
        <f>((VLOOKUP(ROUND($A195 + (AC$9/12),5),'main sheet'!$G:$M, 4, 0) - VLOOKUP(ROUND($A195 + (AC$9/12) + (1/12),5),'main sheet'!$G:$M, 4, 0)) / VLOOKUP(ROUND($A195,5),'main sheet'!$G:$M, 4, 0)) * AC$11</f>
        <v>7.1274088939004526E-5</v>
      </c>
      <c r="AD195" s="19">
        <f>((VLOOKUP(ROUND($A195 + (AD$9/12),5),'main sheet'!$G:$M, 4, 0) - VLOOKUP(ROUND($A195 + (AD$9/12) + (1/12),5),'main sheet'!$G:$M, 4, 0)) / VLOOKUP(ROUND($A195,5),'main sheet'!$G:$M, 4, 0)) * AD$11</f>
        <v>7.1226929920830903E-5</v>
      </c>
      <c r="AE195" s="19">
        <f>((VLOOKUP(ROUND($A195 + (AE$9/12),5),'main sheet'!$G:$M, 4, 0) - VLOOKUP(ROUND($A195 + (AE$9/12) + (1/12),5),'main sheet'!$G:$M, 4, 0)) / VLOOKUP(ROUND($A195,5),'main sheet'!$G:$M, 4, 0)) * AE$11</f>
        <v>7.1179802105619355E-5</v>
      </c>
      <c r="AF195" s="19">
        <f>((VLOOKUP(ROUND($A195 + (AF$9/12),5),'main sheet'!$G:$M, 4, 0) - VLOOKUP(ROUND($A195 + (AF$9/12) + (1/12),5),'main sheet'!$G:$M, 4, 0)) / VLOOKUP(ROUND($A195,5),'main sheet'!$G:$M, 4, 0)) * AF$11</f>
        <v>7.1132705473157684E-5</v>
      </c>
      <c r="AH195" s="18">
        <f t="shared" si="5"/>
        <v>15.166666666666666</v>
      </c>
      <c r="AI195" s="19">
        <f t="shared" si="6"/>
        <v>1.5929598581181587E-3</v>
      </c>
    </row>
    <row r="196" spans="1:35" x14ac:dyDescent="0.3">
      <c r="A196" s="19">
        <v>15.25</v>
      </c>
      <c r="C196" s="19">
        <f>((VLOOKUP(ROUND($A196 + (C$9/12),5),'main sheet'!$G:$M, 4, 0) - VLOOKUP(ROUND($A196 + (C$9/12) + (1/12),5),'main sheet'!$G:$M, 4, 0)) / VLOOKUP(ROUND($A196,5),'main sheet'!$G:$M, 4, 0)) * C$11</f>
        <v>3.7919952914550294E-5</v>
      </c>
      <c r="D196" s="19">
        <f>((VLOOKUP(ROUND($A196 + (D$9/12),5),'main sheet'!$G:$M, 4, 0) - VLOOKUP(ROUND($A196 + (D$9/12) + (1/12),5),'main sheet'!$G:$M, 4, 0)) / VLOOKUP(ROUND($A196,5),'main sheet'!$G:$M, 4, 0)) * D$11</f>
        <v>3.7883166836693118E-5</v>
      </c>
      <c r="E196" s="19">
        <f>((VLOOKUP(ROUND($A196 + (E$9/12),5),'main sheet'!$G:$M, 4, 0) - VLOOKUP(ROUND($A196 + (E$9/12) + (1/12),5),'main sheet'!$G:$M, 4, 0)) / VLOOKUP(ROUND($A196,5),'main sheet'!$G:$M, 4, 0)) * E$11</f>
        <v>3.784641644494365E-5</v>
      </c>
      <c r="F196" s="19">
        <f>((VLOOKUP(ROUND($A196 + (F$9/12),5),'main sheet'!$G:$M, 4, 0) - VLOOKUP(ROUND($A196 + (F$9/12) + (1/12),5),'main sheet'!$G:$M, 4, 0)) / VLOOKUP(ROUND($A196,5),'main sheet'!$G:$M, 4, 0)) * F$11</f>
        <v>3.7809701704682861E-5</v>
      </c>
      <c r="G196" s="19">
        <f>((VLOOKUP(ROUND($A196 + (G$9/12),5),'main sheet'!$G:$M, 4, 0) - VLOOKUP(ROUND($A196 + (G$9/12) + (1/12),5),'main sheet'!$G:$M, 4, 0)) / VLOOKUP(ROUND($A196,5),'main sheet'!$G:$M, 4, 0)) * G$11</f>
        <v>3.7773022581325318E-5</v>
      </c>
      <c r="H196" s="19">
        <f>((VLOOKUP(ROUND($A196 + (H$9/12),5),'main sheet'!$G:$M, 4, 0) - VLOOKUP(ROUND($A196 + (H$9/12) + (1/12),5),'main sheet'!$G:$M, 4, 0)) / VLOOKUP(ROUND($A196,5),'main sheet'!$G:$M, 4, 0)) * H$11</f>
        <v>3.7736379040319117E-5</v>
      </c>
      <c r="I196" s="19">
        <f>((VLOOKUP(ROUND($A196 + (I$9/12),5),'main sheet'!$G:$M, 4, 0) - VLOOKUP(ROUND($A196 + (I$9/12) + (1/12),5),'main sheet'!$G:$M, 4, 0)) / VLOOKUP(ROUND($A196,5),'main sheet'!$G:$M, 4, 0)) * I$11</f>
        <v>3.7699771047145883E-5</v>
      </c>
      <c r="J196" s="19">
        <f>((VLOOKUP(ROUND($A196 + (J$9/12),5),'main sheet'!$G:$M, 4, 0) - VLOOKUP(ROUND($A196 + (J$9/12) + (1/12),5),'main sheet'!$G:$M, 4, 0)) / VLOOKUP(ROUND($A196,5),'main sheet'!$G:$M, 4, 0)) * J$11</f>
        <v>3.7663198567320737E-5</v>
      </c>
      <c r="K196" s="19">
        <f>((VLOOKUP(ROUND($A196 + (K$9/12),5),'main sheet'!$G:$M, 4, 0) - VLOOKUP(ROUND($A196 + (K$9/12) + (1/12),5),'main sheet'!$G:$M, 4, 0)) / VLOOKUP(ROUND($A196,5),'main sheet'!$G:$M, 4, 0)) * K$11</f>
        <v>5.1005030123283009E-5</v>
      </c>
      <c r="L196" s="19">
        <f>((VLOOKUP(ROUND($A196 + (L$9/12),5),'main sheet'!$G:$M, 4, 0) - VLOOKUP(ROUND($A196 + (L$9/12) + (1/12),5),'main sheet'!$G:$M, 4, 0)) / VLOOKUP(ROUND($A196,5),'main sheet'!$G:$M, 4, 0)) * L$11</f>
        <v>5.0955550235796883E-5</v>
      </c>
      <c r="M196" s="19">
        <f>((VLOOKUP(ROUND($A196 + (M$9/12),5),'main sheet'!$G:$M, 4, 0) - VLOOKUP(ROUND($A196 + (M$9/12) + (1/12),5),'main sheet'!$G:$M, 4, 0)) / VLOOKUP(ROUND($A196,5),'main sheet'!$G:$M, 4, 0)) * M$11</f>
        <v>5.1095040269204893E-5</v>
      </c>
      <c r="N196" s="19">
        <f>((VLOOKUP(ROUND($A196 + (N$9/12),5),'main sheet'!$G:$M, 4, 0) - VLOOKUP(ROUND($A196 + (N$9/12) + (1/12),5),'main sheet'!$G:$M, 4, 0)) / VLOOKUP(ROUND($A196,5),'main sheet'!$G:$M, 4, 0)) * N$11</f>
        <v>5.1061232865020464E-5</v>
      </c>
      <c r="O196" s="19">
        <f>((VLOOKUP(ROUND($A196 + (O$9/12),5),'main sheet'!$G:$M, 4, 0) - VLOOKUP(ROUND($A196 + (O$9/12) + (1/12),5),'main sheet'!$G:$M, 4, 0)) / VLOOKUP(ROUND($A196,5),'main sheet'!$G:$M, 4, 0)) * O$11</f>
        <v>5.1027447829896435E-5</v>
      </c>
      <c r="P196" s="19">
        <f>((VLOOKUP(ROUND($A196 + (P$9/12),5),'main sheet'!$G:$M, 4, 0) - VLOOKUP(ROUND($A196 + (P$9/12) + (1/12),5),'main sheet'!$G:$M, 4, 0)) / VLOOKUP(ROUND($A196,5),'main sheet'!$G:$M, 4, 0)) * P$11</f>
        <v>5.0993685148594006E-5</v>
      </c>
      <c r="Q196" s="19">
        <f>((VLOOKUP(ROUND($A196 + (Q$9/12),5),'main sheet'!$G:$M, 4, 0) - VLOOKUP(ROUND($A196 + (Q$9/12) + (1/12),5),'main sheet'!$G:$M, 4, 0)) / VLOOKUP(ROUND($A196,5),'main sheet'!$G:$M, 4, 0)) * Q$11</f>
        <v>5.0959944806760657E-5</v>
      </c>
      <c r="R196" s="19">
        <f>((VLOOKUP(ROUND($A196 + (R$9/12),5),'main sheet'!$G:$M, 4, 0) - VLOOKUP(ROUND($A196 + (R$9/12) + (1/12),5),'main sheet'!$G:$M, 4, 0)) / VLOOKUP(ROUND($A196,5),'main sheet'!$G:$M, 4, 0)) * R$11</f>
        <v>5.0926226789615123E-5</v>
      </c>
      <c r="S196" s="19">
        <f>((VLOOKUP(ROUND($A196 + (S$9/12),5),'main sheet'!$G:$M, 4, 0) - VLOOKUP(ROUND($A196 + (S$9/12) + (1/12),5),'main sheet'!$G:$M, 4, 0)) / VLOOKUP(ROUND($A196,5),'main sheet'!$G:$M, 4, 0)) * S$11</f>
        <v>5.0892531081948831E-5</v>
      </c>
      <c r="T196" s="19">
        <f>((VLOOKUP(ROUND($A196 + (T$9/12),5),'main sheet'!$G:$M, 4, 0) - VLOOKUP(ROUND($A196 + (T$9/12) + (1/12),5),'main sheet'!$G:$M, 4, 0)) / VLOOKUP(ROUND($A196,5),'main sheet'!$G:$M, 4, 0)) * T$11</f>
        <v>5.0858857669437735E-5</v>
      </c>
      <c r="U196" s="19">
        <f>((VLOOKUP(ROUND($A196 + (U$9/12),5),'main sheet'!$G:$M, 4, 0) - VLOOKUP(ROUND($A196 + (U$9/12) + (1/12),5),'main sheet'!$G:$M, 4, 0)) / VLOOKUP(ROUND($A196,5),'main sheet'!$G:$M, 4, 0)) * U$11</f>
        <v>5.0825206537329898E-5</v>
      </c>
      <c r="V196" s="19">
        <f>((VLOOKUP(ROUND($A196 + (V$9/12),5),'main sheet'!$G:$M, 4, 0) - VLOOKUP(ROUND($A196 + (V$9/12) + (1/12),5),'main sheet'!$G:$M, 4, 0)) / VLOOKUP(ROUND($A196,5),'main sheet'!$G:$M, 4, 0)) * V$11</f>
        <v>5.0791577670446914E-5</v>
      </c>
      <c r="W196" s="19">
        <f>((VLOOKUP(ROUND($A196 + (W$9/12),5),'main sheet'!$G:$M, 4, 0) - VLOOKUP(ROUND($A196 + (W$9/12) + (1/12),5),'main sheet'!$G:$M, 4, 0)) / VLOOKUP(ROUND($A196,5),'main sheet'!$G:$M, 4, 0)) * W$11</f>
        <v>7.1560418208090661E-5</v>
      </c>
      <c r="X196" s="19">
        <f>((VLOOKUP(ROUND($A196 + (X$9/12),5),'main sheet'!$G:$M, 4, 0) - VLOOKUP(ROUND($A196 + (X$9/12) + (1/12),5),'main sheet'!$G:$M, 4, 0)) / VLOOKUP(ROUND($A196,5),'main sheet'!$G:$M, 4, 0)) * X$11</f>
        <v>7.1513069737933098E-5</v>
      </c>
      <c r="Y196" s="19">
        <f>((VLOOKUP(ROUND($A196 + (Y$9/12),5),'main sheet'!$G:$M, 4, 0) - VLOOKUP(ROUND($A196 + (Y$9/12) + (1/12),5),'main sheet'!$G:$M, 4, 0)) / VLOOKUP(ROUND($A196,5),'main sheet'!$G:$M, 4, 0)) * Y$11</f>
        <v>7.1465752596524699E-5</v>
      </c>
      <c r="Z196" s="19">
        <f>((VLOOKUP(ROUND($A196 + (Z$9/12),5),'main sheet'!$G:$M, 4, 0) - VLOOKUP(ROUND($A196 + (Z$9/12) + (1/12),5),'main sheet'!$G:$M, 4, 0)) / VLOOKUP(ROUND($A196,5),'main sheet'!$G:$M, 4, 0)) * Z$11</f>
        <v>7.1418466762701203E-5</v>
      </c>
      <c r="AA196" s="19">
        <f>((VLOOKUP(ROUND($A196 + (AA$9/12),5),'main sheet'!$G:$M, 4, 0) - VLOOKUP(ROUND($A196 + (AA$9/12) + (1/12),5),'main sheet'!$G:$M, 4, 0)) / VLOOKUP(ROUND($A196,5),'main sheet'!$G:$M, 4, 0)) * AA$11</f>
        <v>7.1371212215747882E-5</v>
      </c>
      <c r="AB196" s="19">
        <f>((VLOOKUP(ROUND($A196 + (AB$9/12),5),'main sheet'!$G:$M, 4, 0) - VLOOKUP(ROUND($A196 + (AB$9/12) + (1/12),5),'main sheet'!$G:$M, 4, 0)) / VLOOKUP(ROUND($A196,5),'main sheet'!$G:$M, 4, 0)) * AB$11</f>
        <v>7.1323988935398207E-5</v>
      </c>
      <c r="AC196" s="19">
        <f>((VLOOKUP(ROUND($A196 + (AC$9/12),5),'main sheet'!$G:$M, 4, 0) - VLOOKUP(ROUND($A196 + (AC$9/12) + (1/12),5),'main sheet'!$G:$M, 4, 0)) / VLOOKUP(ROUND($A196,5),'main sheet'!$G:$M, 4, 0)) * AC$11</f>
        <v>7.1276796900529845E-5</v>
      </c>
      <c r="AD196" s="19">
        <f>((VLOOKUP(ROUND($A196 + (AD$9/12),5),'main sheet'!$G:$M, 4, 0) - VLOOKUP(ROUND($A196 + (AD$9/12) + (1/12),5),'main sheet'!$G:$M, 4, 0)) / VLOOKUP(ROUND($A196,5),'main sheet'!$G:$M, 4, 0)) * AD$11</f>
        <v>7.1229636090469202E-5</v>
      </c>
      <c r="AE196" s="19">
        <f>((VLOOKUP(ROUND($A196 + (AE$9/12),5),'main sheet'!$G:$M, 4, 0) - VLOOKUP(ROUND($A196 + (AE$9/12) + (1/12),5),'main sheet'!$G:$M, 4, 0)) / VLOOKUP(ROUND($A196,5),'main sheet'!$G:$M, 4, 0)) * AE$11</f>
        <v>7.1182506484989932E-5</v>
      </c>
      <c r="AF196" s="19">
        <f>((VLOOKUP(ROUND($A196 + (AF$9/12),5),'main sheet'!$G:$M, 4, 0) - VLOOKUP(ROUND($A196 + (AF$9/12) + (1/12),5),'main sheet'!$G:$M, 4, 0)) / VLOOKUP(ROUND($A196,5),'main sheet'!$G:$M, 4, 0)) * AF$11</f>
        <v>7.1135408063011606E-5</v>
      </c>
      <c r="AH196" s="18">
        <f t="shared" si="5"/>
        <v>15.25</v>
      </c>
      <c r="AI196" s="19">
        <f t="shared" si="6"/>
        <v>1.6272011961597122E-3</v>
      </c>
    </row>
    <row r="197" spans="1:35" x14ac:dyDescent="0.3">
      <c r="A197" s="19">
        <v>15.333333333333334</v>
      </c>
      <c r="C197" s="19">
        <f>((VLOOKUP(ROUND($A197 + (C$9/12),5),'main sheet'!$G:$M, 4, 0) - VLOOKUP(ROUND($A197 + (C$9/12) + (1/12),5),'main sheet'!$G:$M, 4, 0)) / VLOOKUP(ROUND($A197,5),'main sheet'!$G:$M, 4, 0)) * C$11</f>
        <v>3.7921393686037063E-5</v>
      </c>
      <c r="D197" s="19">
        <f>((VLOOKUP(ROUND($A197 + (D$9/12),5),'main sheet'!$G:$M, 4, 0) - VLOOKUP(ROUND($A197 + (D$9/12) + (1/12),5),'main sheet'!$G:$M, 4, 0)) / VLOOKUP(ROUND($A197,5),'main sheet'!$G:$M, 4, 0)) * D$11</f>
        <v>3.7884606210490069E-5</v>
      </c>
      <c r="E197" s="19">
        <f>((VLOOKUP(ROUND($A197 + (E$9/12),5),'main sheet'!$G:$M, 4, 0) - VLOOKUP(ROUND($A197 + (E$9/12) + (1/12),5),'main sheet'!$G:$M, 4, 0)) / VLOOKUP(ROUND($A197,5),'main sheet'!$G:$M, 4, 0)) * E$11</f>
        <v>3.7847854422406679E-5</v>
      </c>
      <c r="F197" s="19">
        <f>((VLOOKUP(ROUND($A197 + (F$9/12),5),'main sheet'!$G:$M, 4, 0) - VLOOKUP(ROUND($A197 + (F$9/12) + (1/12),5),'main sheet'!$G:$M, 4, 0)) / VLOOKUP(ROUND($A197,5),'main sheet'!$G:$M, 4, 0)) * F$11</f>
        <v>3.781113828716655E-5</v>
      </c>
      <c r="G197" s="19">
        <f>((VLOOKUP(ROUND($A197 + (G$9/12),5),'main sheet'!$G:$M, 4, 0) - VLOOKUP(ROUND($A197 + (G$9/12) + (1/12),5),'main sheet'!$G:$M, 4, 0)) / VLOOKUP(ROUND($A197,5),'main sheet'!$G:$M, 4, 0)) * G$11</f>
        <v>3.7774457770182933E-5</v>
      </c>
      <c r="H197" s="19">
        <f>((VLOOKUP(ROUND($A197 + (H$9/12),5),'main sheet'!$G:$M, 4, 0) - VLOOKUP(ROUND($A197 + (H$9/12) + (1/12),5),'main sheet'!$G:$M, 4, 0)) / VLOOKUP(ROUND($A197,5),'main sheet'!$G:$M, 4, 0)) * H$11</f>
        <v>3.7737812836902612E-5</v>
      </c>
      <c r="I197" s="19">
        <f>((VLOOKUP(ROUND($A197 + (I$9/12),5),'main sheet'!$G:$M, 4, 0) - VLOOKUP(ROUND($A197 + (I$9/12) + (1/12),5),'main sheet'!$G:$M, 4, 0)) / VLOOKUP(ROUND($A197,5),'main sheet'!$G:$M, 4, 0)) * I$11</f>
        <v>3.7701203452805903E-5</v>
      </c>
      <c r="J197" s="19">
        <f>((VLOOKUP(ROUND($A197 + (J$9/12),5),'main sheet'!$G:$M, 4, 0) - VLOOKUP(ROUND($A197 + (J$9/12) + (1/12),5),'main sheet'!$G:$M, 4, 0)) / VLOOKUP(ROUND($A197,5),'main sheet'!$G:$M, 4, 0)) * J$11</f>
        <v>5.1056497879680233E-5</v>
      </c>
      <c r="K197" s="19">
        <f>((VLOOKUP(ROUND($A197 + (K$9/12),5),'main sheet'!$G:$M, 4, 0) - VLOOKUP(ROUND($A197 + (K$9/12) + (1/12),5),'main sheet'!$G:$M, 4, 0)) / VLOOKUP(ROUND($A197,5),'main sheet'!$G:$M, 4, 0)) * K$11</f>
        <v>5.1006968063416693E-5</v>
      </c>
      <c r="L197" s="19">
        <f>((VLOOKUP(ROUND($A197 + (L$9/12),5),'main sheet'!$G:$M, 4, 0) - VLOOKUP(ROUND($A197 + (L$9/12) + (1/12),5),'main sheet'!$G:$M, 4, 0)) / VLOOKUP(ROUND($A197,5),'main sheet'!$G:$M, 4, 0)) * L$11</f>
        <v>5.0957486295646587E-5</v>
      </c>
      <c r="M197" s="19">
        <f>((VLOOKUP(ROUND($A197 + (M$9/12),5),'main sheet'!$G:$M, 4, 0) - VLOOKUP(ROUND($A197 + (M$9/12) + (1/12),5),'main sheet'!$G:$M, 4, 0)) / VLOOKUP(ROUND($A197,5),'main sheet'!$G:$M, 4, 0)) * M$11</f>
        <v>5.1096981629134877E-5</v>
      </c>
      <c r="N197" s="19">
        <f>((VLOOKUP(ROUND($A197 + (N$9/12),5),'main sheet'!$G:$M, 4, 0) - VLOOKUP(ROUND($A197 + (N$9/12) + (1/12),5),'main sheet'!$G:$M, 4, 0)) / VLOOKUP(ROUND($A197,5),'main sheet'!$G:$M, 4, 0)) * N$11</f>
        <v>5.1063172940581745E-5</v>
      </c>
      <c r="O197" s="19">
        <f>((VLOOKUP(ROUND($A197 + (O$9/12),5),'main sheet'!$G:$M, 4, 0) - VLOOKUP(ROUND($A197 + (O$9/12) + (1/12),5),'main sheet'!$G:$M, 4, 0)) / VLOOKUP(ROUND($A197,5),'main sheet'!$G:$M, 4, 0)) * O$11</f>
        <v>5.1029386621500482E-5</v>
      </c>
      <c r="P197" s="19">
        <f>((VLOOKUP(ROUND($A197 + (P$9/12),5),'main sheet'!$G:$M, 4, 0) - VLOOKUP(ROUND($A197 + (P$9/12) + (1/12),5),'main sheet'!$G:$M, 4, 0)) / VLOOKUP(ROUND($A197,5),'main sheet'!$G:$M, 4, 0)) * P$11</f>
        <v>5.0995622657528492E-5</v>
      </c>
      <c r="Q197" s="19">
        <f>((VLOOKUP(ROUND($A197 + (Q$9/12),5),'main sheet'!$G:$M, 4, 0) - VLOOKUP(ROUND($A197 + (Q$9/12) + (1/12),5),'main sheet'!$G:$M, 4, 0)) / VLOOKUP(ROUND($A197,5),'main sheet'!$G:$M, 4, 0)) * Q$11</f>
        <v>5.0961881033874195E-5</v>
      </c>
      <c r="R197" s="19">
        <f>((VLOOKUP(ROUND($A197 + (R$9/12),5),'main sheet'!$G:$M, 4, 0) - VLOOKUP(ROUND($A197 + (R$9/12) + (1/12),5),'main sheet'!$G:$M, 4, 0)) / VLOOKUP(ROUND($A197,5),'main sheet'!$G:$M, 4, 0)) * R$11</f>
        <v>5.0928161735318353E-5</v>
      </c>
      <c r="S197" s="19">
        <f>((VLOOKUP(ROUND($A197 + (S$9/12),5),'main sheet'!$G:$M, 4, 0) - VLOOKUP(ROUND($A197 + (S$9/12) + (1/12),5),'main sheet'!$G:$M, 4, 0)) / VLOOKUP(ROUND($A197,5),'main sheet'!$G:$M, 4, 0)) * S$11</f>
        <v>5.0894464747526891E-5</v>
      </c>
      <c r="T197" s="19">
        <f>((VLOOKUP(ROUND($A197 + (T$9/12),5),'main sheet'!$G:$M, 4, 0) - VLOOKUP(ROUND($A197 + (T$9/12) + (1/12),5),'main sheet'!$G:$M, 4, 0)) / VLOOKUP(ROUND($A197,5),'main sheet'!$G:$M, 4, 0)) * T$11</f>
        <v>5.0860790055737531E-5</v>
      </c>
      <c r="U197" s="19">
        <f>((VLOOKUP(ROUND($A197 + (U$9/12),5),'main sheet'!$G:$M, 4, 0) - VLOOKUP(ROUND($A197 + (U$9/12) + (1/12),5),'main sheet'!$G:$M, 4, 0)) / VLOOKUP(ROUND($A197,5),'main sheet'!$G:$M, 4, 0)) * U$11</f>
        <v>5.0827137644761271E-5</v>
      </c>
      <c r="V197" s="19">
        <f>((VLOOKUP(ROUND($A197 + (V$9/12),5),'main sheet'!$G:$M, 4, 0) - VLOOKUP(ROUND($A197 + (V$9/12) + (1/12),5),'main sheet'!$G:$M, 4, 0)) / VLOOKUP(ROUND($A197,5),'main sheet'!$G:$M, 4, 0)) * V$11</f>
        <v>7.1610518771020906E-5</v>
      </c>
      <c r="W197" s="19">
        <f>((VLOOKUP(ROUND($A197 + (W$9/12),5),'main sheet'!$G:$M, 4, 0) - VLOOKUP(ROUND($A197 + (W$9/12) + (1/12),5),'main sheet'!$G:$M, 4, 0)) / VLOOKUP(ROUND($A197,5),'main sheet'!$G:$M, 4, 0)) * W$11</f>
        <v>7.1563137151462177E-5</v>
      </c>
      <c r="X197" s="19">
        <f>((VLOOKUP(ROUND($A197 + (X$9/12),5),'main sheet'!$G:$M, 4, 0) - VLOOKUP(ROUND($A197 + (X$9/12) + (1/12),5),'main sheet'!$G:$M, 4, 0)) / VLOOKUP(ROUND($A197,5),'main sheet'!$G:$M, 4, 0)) * X$11</f>
        <v>7.1515786882586416E-5</v>
      </c>
      <c r="Y197" s="19">
        <f>((VLOOKUP(ROUND($A197 + (Y$9/12),5),'main sheet'!$G:$M, 4, 0) - VLOOKUP(ROUND($A197 + (Y$9/12) + (1/12),5),'main sheet'!$G:$M, 4, 0)) / VLOOKUP(ROUND($A197,5),'main sheet'!$G:$M, 4, 0)) * Y$11</f>
        <v>7.1468467943214451E-5</v>
      </c>
      <c r="Z197" s="19">
        <f>((VLOOKUP(ROUND($A197 + (Z$9/12),5),'main sheet'!$G:$M, 4, 0) - VLOOKUP(ROUND($A197 + (Z$9/12) + (1/12),5),'main sheet'!$G:$M, 4, 0)) / VLOOKUP(ROUND($A197,5),'main sheet'!$G:$M, 4, 0)) * Z$11</f>
        <v>7.1421180312617071E-5</v>
      </c>
      <c r="AA197" s="19">
        <f>((VLOOKUP(ROUND($A197 + (AA$9/12),5),'main sheet'!$G:$M, 4, 0) - VLOOKUP(ROUND($A197 + (AA$9/12) + (1/12),5),'main sheet'!$G:$M, 4, 0)) / VLOOKUP(ROUND($A197,5),'main sheet'!$G:$M, 4, 0)) * AA$11</f>
        <v>7.1373923970513608E-5</v>
      </c>
      <c r="AB197" s="19">
        <f>((VLOOKUP(ROUND($A197 + (AB$9/12),5),'main sheet'!$G:$M, 4, 0) - VLOOKUP(ROUND($A197 + (AB$9/12) + (1/12),5),'main sheet'!$G:$M, 4, 0)) / VLOOKUP(ROUND($A197,5),'main sheet'!$G:$M, 4, 0)) * AB$11</f>
        <v>7.132669889576689E-5</v>
      </c>
      <c r="AC197" s="19">
        <f>((VLOOKUP(ROUND($A197 + (AC$9/12),5),'main sheet'!$G:$M, 4, 0) - VLOOKUP(ROUND($A197 + (AC$9/12) + (1/12),5),'main sheet'!$G:$M, 4, 0)) / VLOOKUP(ROUND($A197,5),'main sheet'!$G:$M, 4, 0)) * AC$11</f>
        <v>7.127950506768885E-5</v>
      </c>
      <c r="AD197" s="19">
        <f>((VLOOKUP(ROUND($A197 + (AD$9/12),5),'main sheet'!$G:$M, 4, 0) - VLOOKUP(ROUND($A197 + (AD$9/12) + (1/12),5),'main sheet'!$G:$M, 4, 0)) / VLOOKUP(ROUND($A197,5),'main sheet'!$G:$M, 4, 0)) * AD$11</f>
        <v>7.1232342466039032E-5</v>
      </c>
      <c r="AE197" s="19">
        <f>((VLOOKUP(ROUND($A197 + (AE$9/12),5),'main sheet'!$G:$M, 4, 0) - VLOOKUP(ROUND($A197 + (AE$9/12) + (1/12),5),'main sheet'!$G:$M, 4, 0)) / VLOOKUP(ROUND($A197,5),'main sheet'!$G:$M, 4, 0)) * AE$11</f>
        <v>7.1185211069722183E-5</v>
      </c>
      <c r="AF197" s="19">
        <f>((VLOOKUP(ROUND($A197 + (AF$9/12),5),'main sheet'!$G:$M, 4, 0) - VLOOKUP(ROUND($A197 + (AF$9/12) + (1/12),5),'main sheet'!$G:$M, 4, 0)) / VLOOKUP(ROUND($A197,5),'main sheet'!$G:$M, 4, 0)) * AF$11</f>
        <v>7.1138110858091298E-5</v>
      </c>
      <c r="AH197" s="18">
        <f t="shared" si="5"/>
        <v>15.333333333333334</v>
      </c>
      <c r="AI197" s="19">
        <f t="shared" si="6"/>
        <v>1.6614719013594223E-3</v>
      </c>
    </row>
    <row r="198" spans="1:35" x14ac:dyDescent="0.3">
      <c r="A198" s="19">
        <v>15.416666666666666</v>
      </c>
      <c r="C198" s="19">
        <f>((VLOOKUP(ROUND($A198 + (C$9/12),5),'main sheet'!$G:$M, 4, 0) - VLOOKUP(ROUND($A198 + (C$9/12) + (1/12),5),'main sheet'!$G:$M, 4, 0)) / VLOOKUP(ROUND($A198,5),'main sheet'!$G:$M, 4, 0)) * C$11</f>
        <v>3.7922834567012436E-5</v>
      </c>
      <c r="D198" s="19">
        <f>((VLOOKUP(ROUND($A198 + (D$9/12),5),'main sheet'!$G:$M, 4, 0) - VLOOKUP(ROUND($A198 + (D$9/12) + (1/12),5),'main sheet'!$G:$M, 4, 0)) / VLOOKUP(ROUND($A198,5),'main sheet'!$G:$M, 4, 0)) * D$11</f>
        <v>3.7886045693669405E-5</v>
      </c>
      <c r="E198" s="19">
        <f>((VLOOKUP(ROUND($A198 + (E$9/12),5),'main sheet'!$G:$M, 4, 0) - VLOOKUP(ROUND($A198 + (E$9/12) + (1/12),5),'main sheet'!$G:$M, 4, 0)) / VLOOKUP(ROUND($A198,5),'main sheet'!$G:$M, 4, 0)) * E$11</f>
        <v>3.7849292509145984E-5</v>
      </c>
      <c r="F198" s="19">
        <f>((VLOOKUP(ROUND($A198 + (F$9/12),5),'main sheet'!$G:$M, 4, 0) - VLOOKUP(ROUND($A198 + (F$9/12) + (1/12),5),'main sheet'!$G:$M, 4, 0)) / VLOOKUP(ROUND($A198,5),'main sheet'!$G:$M, 4, 0)) * F$11</f>
        <v>3.7812574978820506E-5</v>
      </c>
      <c r="G198" s="19">
        <f>((VLOOKUP(ROUND($A198 + (G$9/12),5),'main sheet'!$G:$M, 4, 0) - VLOOKUP(ROUND($A198 + (G$9/12) + (1/12),5),'main sheet'!$G:$M, 4, 0)) / VLOOKUP(ROUND($A198,5),'main sheet'!$G:$M, 4, 0)) * G$11</f>
        <v>3.7775893068104911E-5</v>
      </c>
      <c r="H198" s="19">
        <f>((VLOOKUP(ROUND($A198 + (H$9/12),5),'main sheet'!$G:$M, 4, 0) - VLOOKUP(ROUND($A198 + (H$9/12) + (1/12),5),'main sheet'!$G:$M, 4, 0)) / VLOOKUP(ROUND($A198,5),'main sheet'!$G:$M, 4, 0)) * H$11</f>
        <v>3.7739246742444672E-5</v>
      </c>
      <c r="I198" s="19">
        <f>((VLOOKUP(ROUND($A198 + (I$9/12),5),'main sheet'!$G:$M, 4, 0) - VLOOKUP(ROUND($A198 + (I$9/12) + (1/12),5),'main sheet'!$G:$M, 4, 0)) / VLOOKUP(ROUND($A198,5),'main sheet'!$G:$M, 4, 0)) * I$11</f>
        <v>5.1108017644538905E-5</v>
      </c>
      <c r="J198" s="19">
        <f>((VLOOKUP(ROUND($A198 + (J$9/12),5),'main sheet'!$G:$M, 4, 0) - VLOOKUP(ROUND($A198 + (J$9/12) + (1/12),5),'main sheet'!$G:$M, 4, 0)) / VLOOKUP(ROUND($A198,5),'main sheet'!$G:$M, 4, 0)) * J$11</f>
        <v>5.1058437849044651E-5</v>
      </c>
      <c r="K198" s="19">
        <f>((VLOOKUP(ROUND($A198 + (K$9/12),5),'main sheet'!$G:$M, 4, 0) - VLOOKUP(ROUND($A198 + (K$9/12) + (1/12),5),'main sheet'!$G:$M, 4, 0)) / VLOOKUP(ROUND($A198,5),'main sheet'!$G:$M, 4, 0)) * K$11</f>
        <v>5.1008906150528287E-5</v>
      </c>
      <c r="L198" s="19">
        <f>((VLOOKUP(ROUND($A198 + (L$9/12),5),'main sheet'!$G:$M, 4, 0) - VLOOKUP(ROUND($A198 + (L$9/12) + (1/12),5),'main sheet'!$G:$M, 4, 0)) / VLOOKUP(ROUND($A198,5),'main sheet'!$G:$M, 4, 0)) * L$11</f>
        <v>5.0959422502769252E-5</v>
      </c>
      <c r="M198" s="19">
        <f>((VLOOKUP(ROUND($A198 + (M$9/12),5),'main sheet'!$G:$M, 4, 0) - VLOOKUP(ROUND($A198 + (M$9/12) + (1/12),5),'main sheet'!$G:$M, 4, 0)) / VLOOKUP(ROUND($A198,5),'main sheet'!$G:$M, 4, 0)) * M$11</f>
        <v>5.1098923136740983E-5</v>
      </c>
      <c r="N198" s="19">
        <f>((VLOOKUP(ROUND($A198 + (N$9/12),5),'main sheet'!$G:$M, 4, 0) - VLOOKUP(ROUND($A198 + (N$9/12) + (1/12),5),'main sheet'!$G:$M, 4, 0)) / VLOOKUP(ROUND($A198,5),'main sheet'!$G:$M, 4, 0)) * N$11</f>
        <v>5.1065113163282889E-5</v>
      </c>
      <c r="O198" s="19">
        <f>((VLOOKUP(ROUND($A198 + (O$9/12),5),'main sheet'!$G:$M, 4, 0) - VLOOKUP(ROUND($A198 + (O$9/12) + (1/12),5),'main sheet'!$G:$M, 4, 0)) / VLOOKUP(ROUND($A198,5),'main sheet'!$G:$M, 4, 0)) * O$11</f>
        <v>5.1031325560585279E-5</v>
      </c>
      <c r="P198" s="19">
        <f>((VLOOKUP(ROUND($A198 + (P$9/12),5),'main sheet'!$G:$M, 4, 0) - VLOOKUP(ROUND($A198 + (P$9/12) + (1/12),5),'main sheet'!$G:$M, 4, 0)) / VLOOKUP(ROUND($A198,5),'main sheet'!$G:$M, 4, 0)) * P$11</f>
        <v>5.099756031384617E-5</v>
      </c>
      <c r="Q198" s="19">
        <f>((VLOOKUP(ROUND($A198 + (Q$9/12),5),'main sheet'!$G:$M, 4, 0) - VLOOKUP(ROUND($A198 + (Q$9/12) + (1/12),5),'main sheet'!$G:$M, 4, 0)) / VLOOKUP(ROUND($A198,5),'main sheet'!$G:$M, 4, 0)) * Q$11</f>
        <v>5.0963817407835713E-5</v>
      </c>
      <c r="R198" s="19">
        <f>((VLOOKUP(ROUND($A198 + (R$9/12),5),'main sheet'!$G:$M, 4, 0) - VLOOKUP(ROUND($A198 + (R$9/12) + (1/12),5),'main sheet'!$G:$M, 4, 0)) / VLOOKUP(ROUND($A198,5),'main sheet'!$G:$M, 4, 0)) * R$11</f>
        <v>5.0930096828209786E-5</v>
      </c>
      <c r="S198" s="19">
        <f>((VLOOKUP(ROUND($A198 + (S$9/12),5),'main sheet'!$G:$M, 4, 0) - VLOOKUP(ROUND($A198 + (S$9/12) + (1/12),5),'main sheet'!$G:$M, 4, 0)) / VLOOKUP(ROUND($A198,5),'main sheet'!$G:$M, 4, 0)) * S$11</f>
        <v>5.0896398560195774E-5</v>
      </c>
      <c r="T198" s="19">
        <f>((VLOOKUP(ROUND($A198 + (T$9/12),5),'main sheet'!$G:$M, 4, 0) - VLOOKUP(ROUND($A198 + (T$9/12) + (1/12),5),'main sheet'!$G:$M, 4, 0)) / VLOOKUP(ROUND($A198,5),'main sheet'!$G:$M, 4, 0)) * T$11</f>
        <v>5.0862722588594017E-5</v>
      </c>
      <c r="U198" s="19">
        <f>((VLOOKUP(ROUND($A198 + (U$9/12),5),'main sheet'!$G:$M, 4, 0) - VLOOKUP(ROUND($A198 + (U$9/12) + (1/12),5),'main sheet'!$G:$M, 4, 0)) / VLOOKUP(ROUND($A198,5),'main sheet'!$G:$M, 4, 0)) * U$11</f>
        <v>7.1660654513586451E-5</v>
      </c>
      <c r="V198" s="19">
        <f>((VLOOKUP(ROUND($A198 + (V$9/12),5),'main sheet'!$G:$M, 4, 0) - VLOOKUP(ROUND($A198 + (V$9/12) + (1/12),5),'main sheet'!$G:$M, 4, 0)) / VLOOKUP(ROUND($A198,5),'main sheet'!$G:$M, 4, 0)) * V$11</f>
        <v>7.1613239721349725E-5</v>
      </c>
      <c r="W198" s="19">
        <f>((VLOOKUP(ROUND($A198 + (W$9/12),5),'main sheet'!$G:$M, 4, 0) - VLOOKUP(ROUND($A198 + (W$9/12) + (1/12),5),'main sheet'!$G:$M, 4, 0)) / VLOOKUP(ROUND($A198,5),'main sheet'!$G:$M, 4, 0)) * W$11</f>
        <v>7.1565856301745111E-5</v>
      </c>
      <c r="X198" s="19">
        <f>((VLOOKUP(ROUND($A198 + (X$9/12),5),'main sheet'!$G:$M, 4, 0) - VLOOKUP(ROUND($A198 + (X$9/12) + (1/12),5),'main sheet'!$G:$M, 4, 0)) / VLOOKUP(ROUND($A198,5),'main sheet'!$G:$M, 4, 0)) * X$11</f>
        <v>7.1518504233578599E-5</v>
      </c>
      <c r="Y198" s="19">
        <f>((VLOOKUP(ROUND($A198 + (Y$9/12),5),'main sheet'!$G:$M, 4, 0) - VLOOKUP(ROUND($A198 + (Y$9/12) + (1/12),5),'main sheet'!$G:$M, 4, 0)) / VLOOKUP(ROUND($A198,5),'main sheet'!$G:$M, 4, 0)) * Y$11</f>
        <v>7.14711834961065E-5</v>
      </c>
      <c r="Z198" s="19">
        <f>((VLOOKUP(ROUND($A198 + (Z$9/12),5),'main sheet'!$G:$M, 4, 0) - VLOOKUP(ROUND($A198 + (Z$9/12) + (1/12),5),'main sheet'!$G:$M, 4, 0)) / VLOOKUP(ROUND($A198,5),'main sheet'!$G:$M, 4, 0)) * Z$11</f>
        <v>7.1423894069033906E-5</v>
      </c>
      <c r="AA198" s="19">
        <f>((VLOOKUP(ROUND($A198 + (AA$9/12),5),'main sheet'!$G:$M, 4, 0) - VLOOKUP(ROUND($A198 + (AA$9/12) + (1/12),5),'main sheet'!$G:$M, 4, 0)) / VLOOKUP(ROUND($A198,5),'main sheet'!$G:$M, 4, 0)) * AA$11</f>
        <v>7.1376635931208885E-5</v>
      </c>
      <c r="AB198" s="19">
        <f>((VLOOKUP(ROUND($A198 + (AB$9/12),5),'main sheet'!$G:$M, 4, 0) - VLOOKUP(ROUND($A198 + (AB$9/12) + (1/12),5),'main sheet'!$G:$M, 4, 0)) / VLOOKUP(ROUND($A198,5),'main sheet'!$G:$M, 4, 0)) * AB$11</f>
        <v>7.1329409061928855E-5</v>
      </c>
      <c r="AC198" s="19">
        <f>((VLOOKUP(ROUND($A198 + (AC$9/12),5),'main sheet'!$G:$M, 4, 0) - VLOOKUP(ROUND($A198 + (AC$9/12) + (1/12),5),'main sheet'!$G:$M, 4, 0)) / VLOOKUP(ROUND($A198,5),'main sheet'!$G:$M, 4, 0)) * AC$11</f>
        <v>7.1282213440939198E-5</v>
      </c>
      <c r="AD198" s="19">
        <f>((VLOOKUP(ROUND($A198 + (AD$9/12),5),'main sheet'!$G:$M, 4, 0) - VLOOKUP(ROUND($A198 + (AD$9/12) + (1/12),5),'main sheet'!$G:$M, 4, 0)) / VLOOKUP(ROUND($A198,5),'main sheet'!$G:$M, 4, 0)) * AD$11</f>
        <v>7.1235049047129901E-5</v>
      </c>
      <c r="AE198" s="19">
        <f>((VLOOKUP(ROUND($A198 + (AE$9/12),5),'main sheet'!$G:$M, 4, 0) - VLOOKUP(ROUND($A198 + (AE$9/12) + (1/12),5),'main sheet'!$G:$M, 4, 0)) / VLOOKUP(ROUND($A198,5),'main sheet'!$G:$M, 4, 0)) * AE$11</f>
        <v>7.11879158598395E-5</v>
      </c>
      <c r="AF198" s="19">
        <f>((VLOOKUP(ROUND($A198 + (AF$9/12),5),'main sheet'!$G:$M, 4, 0) - VLOOKUP(ROUND($A198 + (AF$9/12) + (1/12),5),'main sheet'!$G:$M, 4, 0)) / VLOOKUP(ROUND($A198,5),'main sheet'!$G:$M, 4, 0)) * AF$11</f>
        <v>7.1140813858853506E-5</v>
      </c>
      <c r="AH198" s="18">
        <f t="shared" si="5"/>
        <v>15.416666666666666</v>
      </c>
      <c r="AI198" s="19">
        <f t="shared" si="6"/>
        <v>1.6957719988006698E-3</v>
      </c>
    </row>
    <row r="199" spans="1:35" x14ac:dyDescent="0.3">
      <c r="A199" s="19">
        <v>15.5</v>
      </c>
      <c r="C199" s="19">
        <f>((VLOOKUP(ROUND($A199 + (C$9/12),5),'main sheet'!$G:$M, 4, 0) - VLOOKUP(ROUND($A199 + (C$9/12) + (1/12),5),'main sheet'!$G:$M, 4, 0)) / VLOOKUP(ROUND($A199,5),'main sheet'!$G:$M, 4, 0)) * C$11</f>
        <v>3.7924275557488887E-5</v>
      </c>
      <c r="D199" s="19">
        <f>((VLOOKUP(ROUND($A199 + (D$9/12),5),'main sheet'!$G:$M, 4, 0) - VLOOKUP(ROUND($A199 + (D$9/12) + (1/12),5),'main sheet'!$G:$M, 4, 0)) / VLOOKUP(ROUND($A199,5),'main sheet'!$G:$M, 4, 0)) * D$11</f>
        <v>3.7887485286243602E-5</v>
      </c>
      <c r="E199" s="19">
        <f>((VLOOKUP(ROUND($A199 + (E$9/12),5),'main sheet'!$G:$M, 4, 0) - VLOOKUP(ROUND($A199 + (E$9/12) + (1/12),5),'main sheet'!$G:$M, 4, 0)) / VLOOKUP(ROUND($A199,5),'main sheet'!$G:$M, 4, 0)) * E$11</f>
        <v>3.7850730705174026E-5</v>
      </c>
      <c r="F199" s="19">
        <f>((VLOOKUP(ROUND($A199 + (F$9/12),5),'main sheet'!$G:$M, 4, 0) - VLOOKUP(ROUND($A199 + (F$9/12) + (1/12),5),'main sheet'!$G:$M, 4, 0)) / VLOOKUP(ROUND($A199,5),'main sheet'!$G:$M, 4, 0)) * F$11</f>
        <v>3.7814011779657179E-5</v>
      </c>
      <c r="G199" s="19">
        <f>((VLOOKUP(ROUND($A199 + (G$9/12),5),'main sheet'!$G:$M, 4, 0) - VLOOKUP(ROUND($A199 + (G$9/12) + (1/12),5),'main sheet'!$G:$M, 4, 0)) / VLOOKUP(ROUND($A199,5),'main sheet'!$G:$M, 4, 0)) * G$11</f>
        <v>3.7777328475103685E-5</v>
      </c>
      <c r="H199" s="19">
        <f>((VLOOKUP(ROUND($A199 + (H$9/12),5),'main sheet'!$G:$M, 4, 0) - VLOOKUP(ROUND($A199 + (H$9/12) + (1/12),5),'main sheet'!$G:$M, 4, 0)) / VLOOKUP(ROUND($A199,5),'main sheet'!$G:$M, 4, 0)) * H$11</f>
        <v>5.1159589470493843E-5</v>
      </c>
      <c r="I199" s="19">
        <f>((VLOOKUP(ROUND($A199 + (I$9/12),5),'main sheet'!$G:$M, 4, 0) - VLOOKUP(ROUND($A199 + (I$9/12) + (1/12),5),'main sheet'!$G:$M, 4, 0)) / VLOOKUP(ROUND($A199,5),'main sheet'!$G:$M, 4, 0)) * I$11</f>
        <v>5.110995964526448E-5</v>
      </c>
      <c r="J199" s="19">
        <f>((VLOOKUP(ROUND($A199 + (J$9/12),5),'main sheet'!$G:$M, 4, 0) - VLOOKUP(ROUND($A199 + (J$9/12) + (1/12),5),'main sheet'!$G:$M, 4, 0)) / VLOOKUP(ROUND($A199,5),'main sheet'!$G:$M, 4, 0)) * J$11</f>
        <v>5.1060377965546491E-5</v>
      </c>
      <c r="K199" s="19">
        <f>((VLOOKUP(ROUND($A199 + (K$9/12),5),'main sheet'!$G:$M, 4, 0) - VLOOKUP(ROUND($A199 + (K$9/12) + (1/12),5),'main sheet'!$G:$M, 4, 0)) / VLOOKUP(ROUND($A199,5),'main sheet'!$G:$M, 4, 0)) * K$11</f>
        <v>5.1010844385072633E-5</v>
      </c>
      <c r="L199" s="19">
        <f>((VLOOKUP(ROUND($A199 + (L$9/12),5),'main sheet'!$G:$M, 4, 0) - VLOOKUP(ROUND($A199 + (L$9/12) + (1/12),5),'main sheet'!$G:$M, 4, 0)) / VLOOKUP(ROUND($A199,5),'main sheet'!$G:$M, 4, 0)) * L$11</f>
        <v>5.096135885718165E-5</v>
      </c>
      <c r="M199" s="19">
        <f>((VLOOKUP(ROUND($A199 + (M$9/12),5),'main sheet'!$G:$M, 4, 0) - VLOOKUP(ROUND($A199 + (M$9/12) + (1/12),5),'main sheet'!$G:$M, 4, 0)) / VLOOKUP(ROUND($A199,5),'main sheet'!$G:$M, 4, 0)) * M$11</f>
        <v>5.1100864791601179E-5</v>
      </c>
      <c r="N199" s="19">
        <f>((VLOOKUP(ROUND($A199 + (N$9/12),5),'main sheet'!$G:$M, 4, 0) - VLOOKUP(ROUND($A199 + (N$9/12) + (1/12),5),'main sheet'!$G:$M, 4, 0)) / VLOOKUP(ROUND($A199,5),'main sheet'!$G:$M, 4, 0)) * N$11</f>
        <v>5.1067053533579246E-5</v>
      </c>
      <c r="O199" s="19">
        <f>((VLOOKUP(ROUND($A199 + (O$9/12),5),'main sheet'!$G:$M, 4, 0) - VLOOKUP(ROUND($A199 + (O$9/12) + (1/12),5),'main sheet'!$G:$M, 4, 0)) / VLOOKUP(ROUND($A199,5),'main sheet'!$G:$M, 4, 0)) * O$11</f>
        <v>5.1033264647167635E-5</v>
      </c>
      <c r="P199" s="19">
        <f>((VLOOKUP(ROUND($A199 + (P$9/12),5),'main sheet'!$G:$M, 4, 0) - VLOOKUP(ROUND($A199 + (P$9/12) + (1/12),5),'main sheet'!$G:$M, 4, 0)) / VLOOKUP(ROUND($A199,5),'main sheet'!$G:$M, 4, 0)) * P$11</f>
        <v>5.0999498117125832E-5</v>
      </c>
      <c r="Q199" s="19">
        <f>((VLOOKUP(ROUND($A199 + (Q$9/12),5),'main sheet'!$G:$M, 4, 0) - VLOOKUP(ROUND($A199 + (Q$9/12) + (1/12),5),'main sheet'!$G:$M, 4, 0)) / VLOOKUP(ROUND($A199,5),'main sheet'!$G:$M, 4, 0)) * Q$11</f>
        <v>5.096575392909967E-5</v>
      </c>
      <c r="R199" s="19">
        <f>((VLOOKUP(ROUND($A199 + (R$9/12),5),'main sheet'!$G:$M, 4, 0) - VLOOKUP(ROUND($A199 + (R$9/12) + (1/12),5),'main sheet'!$G:$M, 4, 0)) / VLOOKUP(ROUND($A199,5),'main sheet'!$G:$M, 4, 0)) * R$11</f>
        <v>5.0932032068306194E-5</v>
      </c>
      <c r="S199" s="19">
        <f>((VLOOKUP(ROUND($A199 + (S$9/12),5),'main sheet'!$G:$M, 4, 0) - VLOOKUP(ROUND($A199 + (S$9/12) + (1/12),5),'main sheet'!$G:$M, 4, 0)) / VLOOKUP(ROUND($A199,5),'main sheet'!$G:$M, 4, 0)) * S$11</f>
        <v>5.089833251953512E-5</v>
      </c>
      <c r="T199" s="19">
        <f>((VLOOKUP(ROUND($A199 + (T$9/12),5),'main sheet'!$G:$M, 4, 0) - VLOOKUP(ROUND($A199 + (T$9/12) + (1/12),5),'main sheet'!$G:$M, 4, 0)) / VLOOKUP(ROUND($A199,5),'main sheet'!$G:$M, 4, 0)) * T$11</f>
        <v>7.1710825460569814E-5</v>
      </c>
      <c r="U199" s="19">
        <f>((VLOOKUP(ROUND($A199 + (U$9/12),5),'main sheet'!$G:$M, 4, 0) - VLOOKUP(ROUND($A199 + (U$9/12) + (1/12),5),'main sheet'!$G:$M, 4, 0)) / VLOOKUP(ROUND($A199,5),'main sheet'!$G:$M, 4, 0)) * U$11</f>
        <v>7.1663377472361848E-5</v>
      </c>
      <c r="V199" s="19">
        <f>((VLOOKUP(ROUND($A199 + (V$9/12),5),'main sheet'!$G:$M, 4, 0) - VLOOKUP(ROUND($A199 + (V$9/12) + (1/12),5),'main sheet'!$G:$M, 4, 0)) / VLOOKUP(ROUND($A199,5),'main sheet'!$G:$M, 4, 0)) * V$11</f>
        <v>7.161596087875052E-5</v>
      </c>
      <c r="W199" s="19">
        <f>((VLOOKUP(ROUND($A199 + (W$9/12),5),'main sheet'!$G:$M, 4, 0) - VLOOKUP(ROUND($A199 + (W$9/12) + (1/12),5),'main sheet'!$G:$M, 4, 0)) / VLOOKUP(ROUND($A199,5),'main sheet'!$G:$M, 4, 0)) * W$11</f>
        <v>7.1568575658527035E-5</v>
      </c>
      <c r="X199" s="19">
        <f>((VLOOKUP(ROUND($A199 + (X$9/12),5),'main sheet'!$G:$M, 4, 0) - VLOOKUP(ROUND($A199 + (X$9/12) + (1/12),5),'main sheet'!$G:$M, 4, 0)) / VLOOKUP(ROUND($A199,5),'main sheet'!$G:$M, 4, 0)) * X$11</f>
        <v>7.1521221790933162E-5</v>
      </c>
      <c r="Y199" s="19">
        <f>((VLOOKUP(ROUND($A199 + (Y$9/12),5),'main sheet'!$G:$M, 4, 0) - VLOOKUP(ROUND($A199 + (Y$9/12) + (1/12),5),'main sheet'!$G:$M, 4, 0)) / VLOOKUP(ROUND($A199,5),'main sheet'!$G:$M, 4, 0)) * Y$11</f>
        <v>7.1473899255659776E-5</v>
      </c>
      <c r="Z199" s="19">
        <f>((VLOOKUP(ROUND($A199 + (Z$9/12),5),'main sheet'!$G:$M, 4, 0) - VLOOKUP(ROUND($A199 + (Z$9/12) + (1/12),5),'main sheet'!$G:$M, 4, 0)) / VLOOKUP(ROUND($A199,5),'main sheet'!$G:$M, 4, 0)) * Z$11</f>
        <v>7.1426608031540132E-5</v>
      </c>
      <c r="AA199" s="19">
        <f>((VLOOKUP(ROUND($A199 + (AA$9/12),5),'main sheet'!$G:$M, 4, 0) - VLOOKUP(ROUND($A199 + (AA$9/12) + (1/12),5),'main sheet'!$G:$M, 4, 0)) / VLOOKUP(ROUND($A199,5),'main sheet'!$G:$M, 4, 0)) * AA$11</f>
        <v>7.1379348097857189E-5</v>
      </c>
      <c r="AB199" s="19">
        <f>((VLOOKUP(ROUND($A199 + (AB$9/12),5),'main sheet'!$G:$M, 4, 0) - VLOOKUP(ROUND($A199 + (AB$9/12) + (1/12),5),'main sheet'!$G:$M, 4, 0)) / VLOOKUP(ROUND($A199,5),'main sheet'!$G:$M, 4, 0)) * AB$11</f>
        <v>7.1332119434342096E-5</v>
      </c>
      <c r="AC199" s="19">
        <f>((VLOOKUP(ROUND($A199 + (AC$9/12),5),'main sheet'!$G:$M, 4, 0) - VLOOKUP(ROUND($A199 + (AC$9/12) + (1/12),5),'main sheet'!$G:$M, 4, 0)) / VLOOKUP(ROUND($A199,5),'main sheet'!$G:$M, 4, 0)) * AC$11</f>
        <v>7.1284922019870112E-5</v>
      </c>
      <c r="AD199" s="19">
        <f>((VLOOKUP(ROUND($A199 + (AD$9/12),5),'main sheet'!$G:$M, 4, 0) - VLOOKUP(ROUND($A199 + (AD$9/12) + (1/12),5),'main sheet'!$G:$M, 4, 0)) / VLOOKUP(ROUND($A199,5),'main sheet'!$G:$M, 4, 0)) * AD$11</f>
        <v>7.1237755833765268E-5</v>
      </c>
      <c r="AE199" s="19">
        <f>((VLOOKUP(ROUND($A199 + (AE$9/12),5),'main sheet'!$G:$M, 4, 0) - VLOOKUP(ROUND($A199 + (AE$9/12) + (1/12),5),'main sheet'!$G:$M, 4, 0)) / VLOOKUP(ROUND($A199,5),'main sheet'!$G:$M, 4, 0)) * AE$11</f>
        <v>7.1190620855798942E-5</v>
      </c>
      <c r="AF199" s="19">
        <f>((VLOOKUP(ROUND($A199 + (AF$9/12),5),'main sheet'!$G:$M, 4, 0) - VLOOKUP(ROUND($A199 + (AF$9/12) + (1/12),5),'main sheet'!$G:$M, 4, 0)) / VLOOKUP(ROUND($A199,5),'main sheet'!$G:$M, 4, 0)) * AF$11</f>
        <v>9.4306522620834604E-5</v>
      </c>
      <c r="AH199" s="18">
        <f t="shared" si="5"/>
        <v>15.5</v>
      </c>
      <c r="AI199" s="19">
        <f t="shared" si="6"/>
        <v>1.7532645191444519E-3</v>
      </c>
    </row>
    <row r="200" spans="1:35" x14ac:dyDescent="0.3">
      <c r="A200" s="19">
        <v>15.583333333333334</v>
      </c>
      <c r="C200" s="19">
        <f>((VLOOKUP(ROUND($A200 + (C$9/12),5),'main sheet'!$G:$M, 4, 0) - VLOOKUP(ROUND($A200 + (C$9/12) + (1/12),5),'main sheet'!$G:$M, 4, 0)) / VLOOKUP(ROUND($A200,5),'main sheet'!$G:$M, 4, 0)) * C$11</f>
        <v>3.7925716657478912E-5</v>
      </c>
      <c r="D200" s="19">
        <f>((VLOOKUP(ROUND($A200 + (D$9/12),5),'main sheet'!$G:$M, 4, 0) - VLOOKUP(ROUND($A200 + (D$9/12) + (1/12),5),'main sheet'!$G:$M, 4, 0)) / VLOOKUP(ROUND($A200,5),'main sheet'!$G:$M, 4, 0)) * D$11</f>
        <v>3.7888924988225128E-5</v>
      </c>
      <c r="E200" s="19">
        <f>((VLOOKUP(ROUND($A200 + (E$9/12),5),'main sheet'!$G:$M, 4, 0) - VLOOKUP(ROUND($A200 + (E$9/12) + (1/12),5),'main sheet'!$G:$M, 4, 0)) / VLOOKUP(ROUND($A200,5),'main sheet'!$G:$M, 4, 0)) * E$11</f>
        <v>3.7852169010503261E-5</v>
      </c>
      <c r="F200" s="19">
        <f>((VLOOKUP(ROUND($A200 + (F$9/12),5),'main sheet'!$G:$M, 4, 0) - VLOOKUP(ROUND($A200 + (F$9/12) + (1/12),5),'main sheet'!$G:$M, 4, 0)) / VLOOKUP(ROUND($A200,5),'main sheet'!$G:$M, 4, 0)) * F$11</f>
        <v>3.781544868968901E-5</v>
      </c>
      <c r="G200" s="19">
        <f>((VLOOKUP(ROUND($A200 + (G$9/12),5),'main sheet'!$G:$M, 4, 0) - VLOOKUP(ROUND($A200 + (G$9/12) + (1/12),5),'main sheet'!$G:$M, 4, 0)) / VLOOKUP(ROUND($A200,5),'main sheet'!$G:$M, 4, 0)) * G$11</f>
        <v>5.1211213410233199E-5</v>
      </c>
      <c r="H200" s="19">
        <f>((VLOOKUP(ROUND($A200 + (H$9/12),5),'main sheet'!$G:$M, 4, 0) - VLOOKUP(ROUND($A200 + (H$9/12) + (1/12),5),'main sheet'!$G:$M, 4, 0)) / VLOOKUP(ROUND($A200,5),'main sheet'!$G:$M, 4, 0)) * H$11</f>
        <v>5.1161533504713253E-5</v>
      </c>
      <c r="I200" s="19">
        <f>((VLOOKUP(ROUND($A200 + (I$9/12),5),'main sheet'!$G:$M, 4, 0) - VLOOKUP(ROUND($A200 + (I$9/12) + (1/12),5),'main sheet'!$G:$M, 4, 0)) / VLOOKUP(ROUND($A200,5),'main sheet'!$G:$M, 4, 0)) * I$11</f>
        <v>5.1111901793287172E-5</v>
      </c>
      <c r="J200" s="19">
        <f>((VLOOKUP(ROUND($A200 + (J$9/12),5),'main sheet'!$G:$M, 4, 0) - VLOOKUP(ROUND($A200 + (J$9/12) + (1/12),5),'main sheet'!$G:$M, 4, 0)) / VLOOKUP(ROUND($A200,5),'main sheet'!$G:$M, 4, 0)) * J$11</f>
        <v>5.1062318229641057E-5</v>
      </c>
      <c r="K200" s="19">
        <f>((VLOOKUP(ROUND($A200 + (K$9/12),5),'main sheet'!$G:$M, 4, 0) - VLOOKUP(ROUND($A200 + (K$9/12) + (1/12),5),'main sheet'!$G:$M, 4, 0)) / VLOOKUP(ROUND($A200,5),'main sheet'!$G:$M, 4, 0)) * K$11</f>
        <v>5.1012782767066543E-5</v>
      </c>
      <c r="L200" s="19">
        <f>((VLOOKUP(ROUND($A200 + (L$9/12),5),'main sheet'!$G:$M, 4, 0) - VLOOKUP(ROUND($A200 + (L$9/12) + (1/12),5),'main sheet'!$G:$M, 4, 0)) / VLOOKUP(ROUND($A200,5),'main sheet'!$G:$M, 4, 0)) * L$11</f>
        <v>5.0963295358462914E-5</v>
      </c>
      <c r="M200" s="19">
        <f>((VLOOKUP(ROUND($A200 + (M$9/12),5),'main sheet'!$G:$M, 4, 0) - VLOOKUP(ROUND($A200 + (M$9/12) + (1/12),5),'main sheet'!$G:$M, 4, 0)) / VLOOKUP(ROUND($A200,5),'main sheet'!$G:$M, 4, 0)) * M$11</f>
        <v>5.1102806594171147E-5</v>
      </c>
      <c r="N200" s="19">
        <f>((VLOOKUP(ROUND($A200 + (N$9/12),5),'main sheet'!$G:$M, 4, 0) - VLOOKUP(ROUND($A200 + (N$9/12) + (1/12),5),'main sheet'!$G:$M, 4, 0)) / VLOOKUP(ROUND($A200,5),'main sheet'!$G:$M, 4, 0)) * N$11</f>
        <v>5.1068994051487642E-5</v>
      </c>
      <c r="O200" s="19">
        <f>((VLOOKUP(ROUND($A200 + (O$9/12),5),'main sheet'!$G:$M, 4, 0) - VLOOKUP(ROUND($A200 + (O$9/12) + (1/12),5),'main sheet'!$G:$M, 4, 0)) / VLOOKUP(ROUND($A200,5),'main sheet'!$G:$M, 4, 0)) * O$11</f>
        <v>5.1035203880826083E-5</v>
      </c>
      <c r="P200" s="19">
        <f>((VLOOKUP(ROUND($A200 + (P$9/12),5),'main sheet'!$G:$M, 4, 0) - VLOOKUP(ROUND($A200 + (P$9/12) + (1/12),5),'main sheet'!$G:$M, 4, 0)) / VLOOKUP(ROUND($A200,5),'main sheet'!$G:$M, 4, 0)) * P$11</f>
        <v>5.1001436067822254E-5</v>
      </c>
      <c r="Q200" s="19">
        <f>((VLOOKUP(ROUND($A200 + (Q$9/12),5),'main sheet'!$G:$M, 4, 0) - VLOOKUP(ROUND($A200 + (Q$9/12) + (1/12),5),'main sheet'!$G:$M, 4, 0)) / VLOOKUP(ROUND($A200,5),'main sheet'!$G:$M, 4, 0)) * Q$11</f>
        <v>5.0967690597682856E-5</v>
      </c>
      <c r="R200" s="19">
        <f>((VLOOKUP(ROUND($A200 + (R$9/12),5),'main sheet'!$G:$M, 4, 0) - VLOOKUP(ROUND($A200 + (R$9/12) + (1/12),5),'main sheet'!$G:$M, 4, 0)) / VLOOKUP(ROUND($A200,5),'main sheet'!$G:$M, 4, 0)) * R$11</f>
        <v>5.0933967455186948E-5</v>
      </c>
      <c r="S200" s="19">
        <f>((VLOOKUP(ROUND($A200 + (S$9/12),5),'main sheet'!$G:$M, 4, 0) - VLOOKUP(ROUND($A200 + (S$9/12) + (1/12),5),'main sheet'!$G:$M, 4, 0)) / VLOOKUP(ROUND($A200,5),'main sheet'!$G:$M, 4, 0)) * S$11</f>
        <v>7.1761031636771104E-5</v>
      </c>
      <c r="T200" s="19">
        <f>((VLOOKUP(ROUND($A200 + (T$9/12),5),'main sheet'!$G:$M, 4, 0) - VLOOKUP(ROUND($A200 + (T$9/12) + (1/12),5),'main sheet'!$G:$M, 4, 0)) / VLOOKUP(ROUND($A200,5),'main sheet'!$G:$M, 4, 0)) * T$11</f>
        <v>7.17135504292822E-5</v>
      </c>
      <c r="U200" s="19">
        <f>((VLOOKUP(ROUND($A200 + (U$9/12),5),'main sheet'!$G:$M, 4, 0) - VLOOKUP(ROUND($A200 + (U$9/12) + (1/12),5),'main sheet'!$G:$M, 4, 0)) / VLOOKUP(ROUND($A200,5),'main sheet'!$G:$M, 4, 0)) * U$11</f>
        <v>7.1666100638369926E-5</v>
      </c>
      <c r="V200" s="19">
        <f>((VLOOKUP(ROUND($A200 + (V$9/12),5),'main sheet'!$G:$M, 4, 0) - VLOOKUP(ROUND($A200 + (V$9/12) + (1/12),5),'main sheet'!$G:$M, 4, 0)) / VLOOKUP(ROUND($A200,5),'main sheet'!$G:$M, 4, 0)) * V$11</f>
        <v>7.1618682242810644E-5</v>
      </c>
      <c r="W200" s="19">
        <f>((VLOOKUP(ROUND($A200 + (W$9/12),5),'main sheet'!$G:$M, 4, 0) - VLOOKUP(ROUND($A200 + (W$9/12) + (1/12),5),'main sheet'!$G:$M, 4, 0)) / VLOOKUP(ROUND($A200,5),'main sheet'!$G:$M, 4, 0)) * W$11</f>
        <v>7.1571295221831556E-5</v>
      </c>
      <c r="X200" s="19">
        <f>((VLOOKUP(ROUND($A200 + (X$9/12),5),'main sheet'!$G:$M, 4, 0) - VLOOKUP(ROUND($A200 + (X$9/12) + (1/12),5),'main sheet'!$G:$M, 4, 0)) / VLOOKUP(ROUND($A200,5),'main sheet'!$G:$M, 4, 0)) * X$11</f>
        <v>7.1523939555109332E-5</v>
      </c>
      <c r="Y200" s="19">
        <f>((VLOOKUP(ROUND($A200 + (Y$9/12),5),'main sheet'!$G:$M, 4, 0) - VLOOKUP(ROUND($A200 + (Y$9/12) + (1/12),5),'main sheet'!$G:$M, 4, 0)) / VLOOKUP(ROUND($A200,5),'main sheet'!$G:$M, 4, 0)) * Y$11</f>
        <v>7.1476615221462429E-5</v>
      </c>
      <c r="Z200" s="19">
        <f>((VLOOKUP(ROUND($A200 + (Z$9/12),5),'main sheet'!$G:$M, 4, 0) - VLOOKUP(ROUND($A200 + (Z$9/12) + (1/12),5),'main sheet'!$G:$M, 4, 0)) / VLOOKUP(ROUND($A200,5),'main sheet'!$G:$M, 4, 0)) * Z$11</f>
        <v>7.1429322200159277E-5</v>
      </c>
      <c r="AA200" s="19">
        <f>((VLOOKUP(ROUND($A200 + (AA$9/12),5),'main sheet'!$G:$M, 4, 0) - VLOOKUP(ROUND($A200 + (AA$9/12) + (1/12),5),'main sheet'!$G:$M, 4, 0)) / VLOOKUP(ROUND($A200,5),'main sheet'!$G:$M, 4, 0)) * AA$11</f>
        <v>7.1382060470916837E-5</v>
      </c>
      <c r="AB200" s="19">
        <f>((VLOOKUP(ROUND($A200 + (AB$9/12),5),'main sheet'!$G:$M, 4, 0) - VLOOKUP(ROUND($A200 + (AB$9/12) + (1/12),5),'main sheet'!$G:$M, 4, 0)) / VLOOKUP(ROUND($A200,5),'main sheet'!$G:$M, 4, 0)) * AB$11</f>
        <v>7.1334830012595592E-5</v>
      </c>
      <c r="AC200" s="19">
        <f>((VLOOKUP(ROUND($A200 + (AC$9/12),5),'main sheet'!$G:$M, 4, 0) - VLOOKUP(ROUND($A200 + (AC$9/12) + (1/12),5),'main sheet'!$G:$M, 4, 0)) / VLOOKUP(ROUND($A200,5),'main sheet'!$G:$M, 4, 0)) * AC$11</f>
        <v>7.128763080450509E-5</v>
      </c>
      <c r="AD200" s="19">
        <f>((VLOOKUP(ROUND($A200 + (AD$9/12),5),'main sheet'!$G:$M, 4, 0) - VLOOKUP(ROUND($A200 + (AD$9/12) + (1/12),5),'main sheet'!$G:$M, 4, 0)) / VLOOKUP(ROUND($A200,5),'main sheet'!$G:$M, 4, 0)) * AD$11</f>
        <v>7.1240462826402531E-5</v>
      </c>
      <c r="AE200" s="19">
        <f>((VLOOKUP(ROUND($A200 + (AE$9/12),5),'main sheet'!$G:$M, 4, 0) - VLOOKUP(ROUND($A200 + (AE$9/12) + (1/12),5),'main sheet'!$G:$M, 4, 0)) / VLOOKUP(ROUND($A200,5),'main sheet'!$G:$M, 4, 0)) * AE$11</f>
        <v>9.4372548494351213E-5</v>
      </c>
      <c r="AF200" s="19">
        <f>((VLOOKUP(ROUND($A200 + (AF$9/12),5),'main sheet'!$G:$M, 4, 0) - VLOOKUP(ROUND($A200 + (AF$9/12) + (1/12),5),'main sheet'!$G:$M, 4, 0)) / VLOOKUP(ROUND($A200,5),'main sheet'!$G:$M, 4, 0)) * AF$11</f>
        <v>9.431010621279016E-5</v>
      </c>
      <c r="AH200" s="18">
        <f t="shared" si="5"/>
        <v>15.583333333333334</v>
      </c>
      <c r="AI200" s="19">
        <f t="shared" si="6"/>
        <v>1.8108035790238358E-3</v>
      </c>
    </row>
    <row r="201" spans="1:35" x14ac:dyDescent="0.3">
      <c r="A201" s="19">
        <v>15.666666666666666</v>
      </c>
      <c r="C201" s="19">
        <f>((VLOOKUP(ROUND($A201 + (C$9/12),5),'main sheet'!$G:$M, 4, 0) - VLOOKUP(ROUND($A201 + (C$9/12) + (1/12),5),'main sheet'!$G:$M, 4, 0)) / VLOOKUP(ROUND($A201,5),'main sheet'!$G:$M, 4, 0)) * C$11</f>
        <v>3.7927157866994994E-5</v>
      </c>
      <c r="D201" s="19">
        <f>((VLOOKUP(ROUND($A201 + (D$9/12),5),'main sheet'!$G:$M, 4, 0) - VLOOKUP(ROUND($A201 + (D$9/12) + (1/12),5),'main sheet'!$G:$M, 4, 0)) / VLOOKUP(ROUND($A201,5),'main sheet'!$G:$M, 4, 0)) * D$11</f>
        <v>3.7890364799626458E-5</v>
      </c>
      <c r="E201" s="19">
        <f>((VLOOKUP(ROUND($A201 + (E$9/12),5),'main sheet'!$G:$M, 4, 0) - VLOOKUP(ROUND($A201 + (E$9/12) + (1/12),5),'main sheet'!$G:$M, 4, 0)) / VLOOKUP(ROUND($A201,5),'main sheet'!$G:$M, 4, 0)) * E$11</f>
        <v>3.7853607425146143E-5</v>
      </c>
      <c r="F201" s="19">
        <f>((VLOOKUP(ROUND($A201 + (F$9/12),5),'main sheet'!$G:$M, 4, 0) - VLOOKUP(ROUND($A201 + (F$9/12) + (1/12),5),'main sheet'!$G:$M, 4, 0)) / VLOOKUP(ROUND($A201,5),'main sheet'!$G:$M, 4, 0)) * F$11</f>
        <v>5.1262889516498536E-5</v>
      </c>
      <c r="G201" s="19">
        <f>((VLOOKUP(ROUND($A201 + (G$9/12),5),'main sheet'!$G:$M, 4, 0) - VLOOKUP(ROUND($A201 + (G$9/12) + (1/12),5),'main sheet'!$G:$M, 4, 0)) / VLOOKUP(ROUND($A201,5),'main sheet'!$G:$M, 4, 0)) * G$11</f>
        <v>5.1213159480081355E-5</v>
      </c>
      <c r="H201" s="19">
        <f>((VLOOKUP(ROUND($A201 + (H$9/12),5),'main sheet'!$G:$M, 4, 0) - VLOOKUP(ROUND($A201 + (H$9/12) + (1/12),5),'main sheet'!$G:$M, 4, 0)) / VLOOKUP(ROUND($A201,5),'main sheet'!$G:$M, 4, 0)) * H$11</f>
        <v>5.1163477686389641E-5</v>
      </c>
      <c r="I201" s="19">
        <f>((VLOOKUP(ROUND($A201 + (I$9/12),5),'main sheet'!$G:$M, 4, 0) - VLOOKUP(ROUND($A201 + (I$9/12) + (1/12),5),'main sheet'!$G:$M, 4, 0)) / VLOOKUP(ROUND($A201,5),'main sheet'!$G:$M, 4, 0)) * I$11</f>
        <v>5.1113844089062742E-5</v>
      </c>
      <c r="J201" s="19">
        <f>((VLOOKUP(ROUND($A201 + (J$9/12),5),'main sheet'!$G:$M, 4, 0) - VLOOKUP(ROUND($A201 + (J$9/12) + (1/12),5),'main sheet'!$G:$M, 4, 0)) / VLOOKUP(ROUND($A201,5),'main sheet'!$G:$M, 4, 0)) * J$11</f>
        <v>5.1064258641345189E-5</v>
      </c>
      <c r="K201" s="19">
        <f>((VLOOKUP(ROUND($A201 + (K$9/12),5),'main sheet'!$G:$M, 4, 0) - VLOOKUP(ROUND($A201 + (K$9/12) + (1/12),5),'main sheet'!$G:$M, 4, 0)) / VLOOKUP(ROUND($A201,5),'main sheet'!$G:$M, 4, 0)) * K$11</f>
        <v>5.101472129608871E-5</v>
      </c>
      <c r="L201" s="19">
        <f>((VLOOKUP(ROUND($A201 + (L$9/12),5),'main sheet'!$G:$M, 4, 0) - VLOOKUP(ROUND($A201 + (L$9/12) + (1/12),5),'main sheet'!$G:$M, 4, 0)) / VLOOKUP(ROUND($A201,5),'main sheet'!$G:$M, 4, 0)) * L$11</f>
        <v>5.0965232007067465E-5</v>
      </c>
      <c r="M201" s="19">
        <f>((VLOOKUP(ROUND($A201 + (M$9/12),5),'main sheet'!$G:$M, 4, 0) - VLOOKUP(ROUND($A201 + (M$9/12) + (1/12),5),'main sheet'!$G:$M, 4, 0)) / VLOOKUP(ROUND($A201,5),'main sheet'!$G:$M, 4, 0)) * M$11</f>
        <v>5.1104748544467707E-5</v>
      </c>
      <c r="N201" s="19">
        <f>((VLOOKUP(ROUND($A201 + (N$9/12),5),'main sheet'!$G:$M, 4, 0) - VLOOKUP(ROUND($A201 + (N$9/12) + (1/12),5),'main sheet'!$G:$M, 4, 0)) / VLOOKUP(ROUND($A201,5),'main sheet'!$G:$M, 4, 0)) * N$11</f>
        <v>5.1070934716586294E-5</v>
      </c>
      <c r="O201" s="19">
        <f>((VLOOKUP(ROUND($A201 + (O$9/12),5),'main sheet'!$G:$M, 4, 0) - VLOOKUP(ROUND($A201 + (O$9/12) + (1/12),5),'main sheet'!$G:$M, 4, 0)) / VLOOKUP(ROUND($A201,5),'main sheet'!$G:$M, 4, 0)) * O$11</f>
        <v>5.1037143262015694E-5</v>
      </c>
      <c r="P201" s="19">
        <f>((VLOOKUP(ROUND($A201 + (P$9/12),5),'main sheet'!$G:$M, 4, 0) - VLOOKUP(ROUND($A201 + (P$9/12) + (1/12),5),'main sheet'!$G:$M, 4, 0)) / VLOOKUP(ROUND($A201,5),'main sheet'!$G:$M, 4, 0)) * P$11</f>
        <v>5.1003374165952236E-5</v>
      </c>
      <c r="Q201" s="19">
        <f>((VLOOKUP(ROUND($A201 + (Q$9/12),5),'main sheet'!$G:$M, 4, 0) - VLOOKUP(ROUND($A201 + (Q$9/12) + (1/12),5),'main sheet'!$G:$M, 4, 0)) / VLOOKUP(ROUND($A201,5),'main sheet'!$G:$M, 4, 0)) * Q$11</f>
        <v>5.096962741316433E-5</v>
      </c>
      <c r="R201" s="19">
        <f>((VLOOKUP(ROUND($A201 + (R$9/12),5),'main sheet'!$G:$M, 4, 0) - VLOOKUP(ROUND($A201 + (R$9/12) + (1/12),5),'main sheet'!$G:$M, 4, 0)) / VLOOKUP(ROUND($A201,5),'main sheet'!$G:$M, 4, 0)) * R$11</f>
        <v>7.1811273067007856E-5</v>
      </c>
      <c r="S201" s="19">
        <f>((VLOOKUP(ROUND($A201 + (S$9/12),5),'main sheet'!$G:$M, 4, 0) - VLOOKUP(ROUND($A201 + (S$9/12) + (1/12),5),'main sheet'!$G:$M, 4, 0)) / VLOOKUP(ROUND($A201,5),'main sheet'!$G:$M, 4, 0)) * S$11</f>
        <v>7.1763758616911935E-5</v>
      </c>
      <c r="T201" s="19">
        <f>((VLOOKUP(ROUND($A201 + (T$9/12),5),'main sheet'!$G:$M, 4, 0) - VLOOKUP(ROUND($A201 + (T$9/12) + (1/12),5),'main sheet'!$G:$M, 4, 0)) / VLOOKUP(ROUND($A201,5),'main sheet'!$G:$M, 4, 0)) * T$11</f>
        <v>7.1716275605388069E-5</v>
      </c>
      <c r="U201" s="19">
        <f>((VLOOKUP(ROUND($A201 + (U$9/12),5),'main sheet'!$G:$M, 4, 0) - VLOOKUP(ROUND($A201 + (U$9/12) + (1/12),5),'main sheet'!$G:$M, 4, 0)) / VLOOKUP(ROUND($A201,5),'main sheet'!$G:$M, 4, 0)) * U$11</f>
        <v>7.1668824011197741E-5</v>
      </c>
      <c r="V201" s="19">
        <f>((VLOOKUP(ROUND($A201 + (V$9/12),5),'main sheet'!$G:$M, 4, 0) - VLOOKUP(ROUND($A201 + (V$9/12) + (1/12),5),'main sheet'!$G:$M, 4, 0)) / VLOOKUP(ROUND($A201,5),'main sheet'!$G:$M, 4, 0)) * V$11</f>
        <v>7.1621403813553624E-5</v>
      </c>
      <c r="W201" s="19">
        <f>((VLOOKUP(ROUND($A201 + (W$9/12),5),'main sheet'!$G:$M, 4, 0) - VLOOKUP(ROUND($A201 + (W$9/12) + (1/12),5),'main sheet'!$G:$M, 4, 0)) / VLOOKUP(ROUND($A201,5),'main sheet'!$G:$M, 4, 0)) * W$11</f>
        <v>7.1574014992118173E-5</v>
      </c>
      <c r="X201" s="19">
        <f>((VLOOKUP(ROUND($A201 + (X$9/12),5),'main sheet'!$G:$M, 4, 0) - VLOOKUP(ROUND($A201 + (X$9/12) + (1/12),5),'main sheet'!$G:$M, 4, 0)) / VLOOKUP(ROUND($A201,5),'main sheet'!$G:$M, 4, 0)) * X$11</f>
        <v>7.1526657525694976E-5</v>
      </c>
      <c r="Y201" s="19">
        <f>((VLOOKUP(ROUND($A201 + (Y$9/12),5),'main sheet'!$G:$M, 4, 0) - VLOOKUP(ROUND($A201 + (Y$9/12) + (1/12),5),'main sheet'!$G:$M, 4, 0)) / VLOOKUP(ROUND($A201,5),'main sheet'!$G:$M, 4, 0)) * Y$11</f>
        <v>7.1479331393537975E-5</v>
      </c>
      <c r="Z201" s="19">
        <f>((VLOOKUP(ROUND($A201 + (Z$9/12),5),'main sheet'!$G:$M, 4, 0) - VLOOKUP(ROUND($A201 + (Z$9/12) + (1/12),5),'main sheet'!$G:$M, 4, 0)) / VLOOKUP(ROUND($A201,5),'main sheet'!$G:$M, 4, 0)) * Z$11</f>
        <v>7.143203657534993E-5</v>
      </c>
      <c r="AA201" s="19">
        <f>((VLOOKUP(ROUND($A201 + (AA$9/12),5),'main sheet'!$G:$M, 4, 0) - VLOOKUP(ROUND($A201 + (AA$9/12) + (1/12),5),'main sheet'!$G:$M, 4, 0)) / VLOOKUP(ROUND($A201,5),'main sheet'!$G:$M, 4, 0)) * AA$11</f>
        <v>7.138477304997651E-5</v>
      </c>
      <c r="AB201" s="19">
        <f>((VLOOKUP(ROUND($A201 + (AB$9/12),5),'main sheet'!$G:$M, 4, 0) - VLOOKUP(ROUND($A201 + (AB$9/12) + (1/12),5),'main sheet'!$G:$M, 4, 0)) / VLOOKUP(ROUND($A201,5),'main sheet'!$G:$M, 4, 0)) * AB$11</f>
        <v>7.1337540796712789E-5</v>
      </c>
      <c r="AC201" s="19">
        <f>((VLOOKUP(ROUND($A201 + (AC$9/12),5),'main sheet'!$G:$M, 4, 0) - VLOOKUP(ROUND($A201 + (AC$9/12) + (1/12),5),'main sheet'!$G:$M, 4, 0)) / VLOOKUP(ROUND($A201,5),'main sheet'!$G:$M, 4, 0)) * AC$11</f>
        <v>7.1290339795301803E-5</v>
      </c>
      <c r="AD201" s="19">
        <f>((VLOOKUP(ROUND($A201 + (AD$9/12),5),'main sheet'!$G:$M, 4, 0) - VLOOKUP(ROUND($A201 + (AD$9/12) + (1/12),5),'main sheet'!$G:$M, 4, 0)) / VLOOKUP(ROUND($A201,5),'main sheet'!$G:$M, 4, 0)) * AD$11</f>
        <v>9.443862073026113E-5</v>
      </c>
      <c r="AE201" s="19">
        <f>((VLOOKUP(ROUND($A201 + (AE$9/12),5),'main sheet'!$G:$M, 4, 0) - VLOOKUP(ROUND($A201 + (AE$9/12) + (1/12),5),'main sheet'!$G:$M, 4, 0)) / VLOOKUP(ROUND($A201,5),'main sheet'!$G:$M, 4, 0)) * AE$11</f>
        <v>9.4376134731525719E-5</v>
      </c>
      <c r="AF201" s="19">
        <f>((VLOOKUP(ROUND($A201 + (AF$9/12),5),'main sheet'!$G:$M, 4, 0) - VLOOKUP(ROUND($A201 + (AF$9/12) + (1/12),5),'main sheet'!$G:$M, 4, 0)) / VLOOKUP(ROUND($A201,5),'main sheet'!$G:$M, 4, 0)) * AF$11</f>
        <v>9.431369007710481E-5</v>
      </c>
      <c r="AH201" s="18">
        <f t="shared" si="5"/>
        <v>15.666666666666666</v>
      </c>
      <c r="AI201" s="19">
        <f t="shared" si="6"/>
        <v>1.8683892156921309E-3</v>
      </c>
    </row>
    <row r="202" spans="1:35" x14ac:dyDescent="0.3">
      <c r="A202" s="19">
        <v>15.75</v>
      </c>
      <c r="C202" s="19">
        <f>((VLOOKUP(ROUND($A202 + (C$9/12),5),'main sheet'!$G:$M, 4, 0) - VLOOKUP(ROUND($A202 + (C$9/12) + (1/12),5),'main sheet'!$G:$M, 4, 0)) / VLOOKUP(ROUND($A202,5),'main sheet'!$G:$M, 4, 0)) * C$11</f>
        <v>3.7928599186049606E-5</v>
      </c>
      <c r="D202" s="19">
        <f>((VLOOKUP(ROUND($A202 + (D$9/12),5),'main sheet'!$G:$M, 4, 0) - VLOOKUP(ROUND($A202 + (D$9/12) + (1/12),5),'main sheet'!$G:$M, 4, 0)) / VLOOKUP(ROUND($A202,5),'main sheet'!$G:$M, 4, 0)) * D$11</f>
        <v>3.7891804720460061E-5</v>
      </c>
      <c r="E202" s="19">
        <f>((VLOOKUP(ROUND($A202 + (E$9/12),5),'main sheet'!$G:$M, 4, 0) - VLOOKUP(ROUND($A202 + (E$9/12) + (1/12),5),'main sheet'!$G:$M, 4, 0)) / VLOOKUP(ROUND($A202,5),'main sheet'!$G:$M, 4, 0)) * E$11</f>
        <v>5.1314617842084897E-5</v>
      </c>
      <c r="F202" s="19">
        <f>((VLOOKUP(ROUND($A202 + (F$9/12),5),'main sheet'!$G:$M, 4, 0) - VLOOKUP(ROUND($A202 + (F$9/12) + (1/12),5),'main sheet'!$G:$M, 4, 0)) / VLOOKUP(ROUND($A202,5),'main sheet'!$G:$M, 4, 0)) * F$11</f>
        <v>5.1264837624112611E-5</v>
      </c>
      <c r="G202" s="19">
        <f>((VLOOKUP(ROUND($A202 + (G$9/12),5),'main sheet'!$G:$M, 4, 0) - VLOOKUP(ROUND($A202 + (G$9/12) + (1/12),5),'main sheet'!$G:$M, 4, 0)) / VLOOKUP(ROUND($A202,5),'main sheet'!$G:$M, 4, 0)) * G$11</f>
        <v>5.121510569754653E-5</v>
      </c>
      <c r="H202" s="19">
        <f>((VLOOKUP(ROUND($A202 + (H$9/12),5),'main sheet'!$G:$M, 4, 0) - VLOOKUP(ROUND($A202 + (H$9/12) + (1/12),5),'main sheet'!$G:$M, 4, 0)) / VLOOKUP(ROUND($A202,5),'main sheet'!$G:$M, 4, 0)) * H$11</f>
        <v>5.1165422015979226E-5</v>
      </c>
      <c r="I202" s="19">
        <f>((VLOOKUP(ROUND($A202 + (I$9/12),5),'main sheet'!$G:$M, 4, 0) - VLOOKUP(ROUND($A202 + (I$9/12) + (1/12),5),'main sheet'!$G:$M, 4, 0)) / VLOOKUP(ROUND($A202,5),'main sheet'!$G:$M, 4, 0)) * I$11</f>
        <v>5.111578653260804E-5</v>
      </c>
      <c r="J202" s="19">
        <f>((VLOOKUP(ROUND($A202 + (J$9/12),5),'main sheet'!$G:$M, 4, 0) - VLOOKUP(ROUND($A202 + (J$9/12) + (1/12),5),'main sheet'!$G:$M, 4, 0)) / VLOOKUP(ROUND($A202,5),'main sheet'!$G:$M, 4, 0)) * J$11</f>
        <v>5.1066199200237138E-5</v>
      </c>
      <c r="K202" s="19">
        <f>((VLOOKUP(ROUND($A202 + (K$9/12),5),'main sheet'!$G:$M, 4, 0) - VLOOKUP(ROUND($A202 + (K$9/12) + (1/12),5),'main sheet'!$G:$M, 4, 0)) / VLOOKUP(ROUND($A202,5),'main sheet'!$G:$M, 4, 0)) * K$11</f>
        <v>5.1016659972594018E-5</v>
      </c>
      <c r="L202" s="19">
        <f>((VLOOKUP(ROUND($A202 + (L$9/12),5),'main sheet'!$G:$M, 4, 0) - VLOOKUP(ROUND($A202 + (L$9/12) + (1/12),5),'main sheet'!$G:$M, 4, 0)) / VLOOKUP(ROUND($A202,5),'main sheet'!$G:$M, 4, 0)) * L$11</f>
        <v>5.0967168803012104E-5</v>
      </c>
      <c r="M202" s="19">
        <f>((VLOOKUP(ROUND($A202 + (M$9/12),5),'main sheet'!$G:$M, 4, 0) - VLOOKUP(ROUND($A202 + (M$9/12) + (1/12),5),'main sheet'!$G:$M, 4, 0)) / VLOOKUP(ROUND($A202,5),'main sheet'!$G:$M, 4, 0)) * M$11</f>
        <v>5.1106690642068791E-5</v>
      </c>
      <c r="N202" s="19">
        <f>((VLOOKUP(ROUND($A202 + (N$9/12),5),'main sheet'!$G:$M, 4, 0) - VLOOKUP(ROUND($A202 + (N$9/12) + (1/12),5),'main sheet'!$G:$M, 4, 0)) / VLOOKUP(ROUND($A202,5),'main sheet'!$G:$M, 4, 0)) * N$11</f>
        <v>5.1072875529330616E-5</v>
      </c>
      <c r="O202" s="19">
        <f>((VLOOKUP(ROUND($A202 + (O$9/12),5),'main sheet'!$G:$M, 4, 0) - VLOOKUP(ROUND($A202 + (O$9/12) + (1/12),5),'main sheet'!$G:$M, 4, 0)) / VLOOKUP(ROUND($A202,5),'main sheet'!$G:$M, 4, 0)) * O$11</f>
        <v>5.1039082790753288E-5</v>
      </c>
      <c r="P202" s="19">
        <f>((VLOOKUP(ROUND($A202 + (P$9/12),5),'main sheet'!$G:$M, 4, 0) - VLOOKUP(ROUND($A202 + (P$9/12) + (1/12),5),'main sheet'!$G:$M, 4, 0)) / VLOOKUP(ROUND($A202,5),'main sheet'!$G:$M, 4, 0)) * P$11</f>
        <v>5.1005312411094543E-5</v>
      </c>
      <c r="Q202" s="19">
        <f>((VLOOKUP(ROUND($A202 + (Q$9/12),5),'main sheet'!$G:$M, 4, 0) - VLOOKUP(ROUND($A202 + (Q$9/12) + (1/12),5),'main sheet'!$G:$M, 4, 0)) / VLOOKUP(ROUND($A202,5),'main sheet'!$G:$M, 4, 0)) * Q$11</f>
        <v>7.1861549776115212E-5</v>
      </c>
      <c r="R202" s="19">
        <f>((VLOOKUP(ROUND($A202 + (R$9/12),5),'main sheet'!$G:$M, 4, 0) - VLOOKUP(ROUND($A202 + (R$9/12) + (1/12),5),'main sheet'!$G:$M, 4, 0)) / VLOOKUP(ROUND($A202,5),'main sheet'!$G:$M, 4, 0)) * R$11</f>
        <v>7.1814002060069767E-5</v>
      </c>
      <c r="S202" s="19">
        <f>((VLOOKUP(ROUND($A202 + (S$9/12),5),'main sheet'!$G:$M, 4, 0) - VLOOKUP(ROUND($A202 + (S$9/12) + (1/12),5),'main sheet'!$G:$M, 4, 0)) / VLOOKUP(ROUND($A202,5),'main sheet'!$G:$M, 4, 0)) * S$11</f>
        <v>7.1766485804607239E-5</v>
      </c>
      <c r="T202" s="19">
        <f>((VLOOKUP(ROUND($A202 + (T$9/12),5),'main sheet'!$G:$M, 4, 0) - VLOOKUP(ROUND($A202 + (T$9/12) + (1/12),5),'main sheet'!$G:$M, 4, 0)) / VLOOKUP(ROUND($A202,5),'main sheet'!$G:$M, 4, 0)) * T$11</f>
        <v>7.1719000988474218E-5</v>
      </c>
      <c r="U202" s="19">
        <f>((VLOOKUP(ROUND($A202 + (U$9/12),5),'main sheet'!$G:$M, 4, 0) - VLOOKUP(ROUND($A202 + (U$9/12) + (1/12),5),'main sheet'!$G:$M, 4, 0)) / VLOOKUP(ROUND($A202,5),'main sheet'!$G:$M, 4, 0)) * U$11</f>
        <v>7.1671547590868847E-5</v>
      </c>
      <c r="V202" s="19">
        <f>((VLOOKUP(ROUND($A202 + (V$9/12),5),'main sheet'!$G:$M, 4, 0) - VLOOKUP(ROUND($A202 + (V$9/12) + (1/12),5),'main sheet'!$G:$M, 4, 0)) / VLOOKUP(ROUND($A202,5),'main sheet'!$G:$M, 4, 0)) * V$11</f>
        <v>7.1624125591439352E-5</v>
      </c>
      <c r="W202" s="19">
        <f>((VLOOKUP(ROUND($A202 + (W$9/12),5),'main sheet'!$G:$M, 4, 0) - VLOOKUP(ROUND($A202 + (W$9/12) + (1/12),5),'main sheet'!$G:$M, 4, 0)) / VLOOKUP(ROUND($A202,5),'main sheet'!$G:$M, 4, 0)) * W$11</f>
        <v>7.1576734968974468E-5</v>
      </c>
      <c r="X202" s="19">
        <f>((VLOOKUP(ROUND($A202 + (X$9/12),5),'main sheet'!$G:$M, 4, 0) - VLOOKUP(ROUND($A202 + (X$9/12) + (1/12),5),'main sheet'!$G:$M, 4, 0)) / VLOOKUP(ROUND($A202,5),'main sheet'!$G:$M, 4, 0)) * X$11</f>
        <v>7.1529375702713608E-5</v>
      </c>
      <c r="Y202" s="19">
        <f>((VLOOKUP(ROUND($A202 + (Y$9/12),5),'main sheet'!$G:$M, 4, 0) - VLOOKUP(ROUND($A202 + (Y$9/12) + (1/12),5),'main sheet'!$G:$M, 4, 0)) / VLOOKUP(ROUND($A202,5),'main sheet'!$G:$M, 4, 0)) * Y$11</f>
        <v>7.1482047772345342E-5</v>
      </c>
      <c r="Z202" s="19">
        <f>((VLOOKUP(ROUND($A202 + (Z$9/12),5),'main sheet'!$G:$M, 4, 0) - VLOOKUP(ROUND($A202 + (Z$9/12) + (1/12),5),'main sheet'!$G:$M, 4, 0)) / VLOOKUP(ROUND($A202,5),'main sheet'!$G:$M, 4, 0)) * Z$11</f>
        <v>7.1434751156700501E-5</v>
      </c>
      <c r="AA202" s="19">
        <f>((VLOOKUP(ROUND($A202 + (AA$9/12),5),'main sheet'!$G:$M, 4, 0) - VLOOKUP(ROUND($A202 + (AA$9/12) + (1/12),5),'main sheet'!$G:$M, 4, 0)) / VLOOKUP(ROUND($A202,5),'main sheet'!$G:$M, 4, 0)) * AA$11</f>
        <v>7.1387485835059668E-5</v>
      </c>
      <c r="AB202" s="19">
        <f>((VLOOKUP(ROUND($A202 + (AB$9/12),5),'main sheet'!$G:$M, 4, 0) - VLOOKUP(ROUND($A202 + (AB$9/12) + (1/12),5),'main sheet'!$G:$M, 4, 0)) / VLOOKUP(ROUND($A202,5),'main sheet'!$G:$M, 4, 0)) * AB$11</f>
        <v>7.1340251787151734E-5</v>
      </c>
      <c r="AC202" s="19">
        <f>((VLOOKUP(ROUND($A202 + (AC$9/12),5),'main sheet'!$G:$M, 4, 0) - VLOOKUP(ROUND($A202 + (AC$9/12) + (1/12),5),'main sheet'!$G:$M, 4, 0)) / VLOOKUP(ROUND($A202,5),'main sheet'!$G:$M, 4, 0)) * AC$11</f>
        <v>9.4504739361224888E-5</v>
      </c>
      <c r="AD202" s="19">
        <f>((VLOOKUP(ROUND($A202 + (AD$9/12),5),'main sheet'!$G:$M, 4, 0) - VLOOKUP(ROUND($A202 + (AD$9/12) + (1/12),5),'main sheet'!$G:$M, 4, 0)) / VLOOKUP(ROUND($A202,5),'main sheet'!$G:$M, 4, 0)) * AD$11</f>
        <v>9.4442209614617481E-5</v>
      </c>
      <c r="AE202" s="19">
        <f>((VLOOKUP(ROUND($A202 + (AE$9/12),5),'main sheet'!$G:$M, 4, 0) - VLOOKUP(ROUND($A202 + (AE$9/12) + (1/12),5),'main sheet'!$G:$M, 4, 0)) / VLOOKUP(ROUND($A202,5),'main sheet'!$G:$M, 4, 0)) * AE$11</f>
        <v>9.4379721241270699E-5</v>
      </c>
      <c r="AF202" s="19">
        <f>((VLOOKUP(ROUND($A202 + (AF$9/12),5),'main sheet'!$G:$M, 4, 0) - VLOOKUP(ROUND($A202 + (AF$9/12) + (1/12),5),'main sheet'!$G:$M, 4, 0)) / VLOOKUP(ROUND($A202,5),'main sheet'!$G:$M, 4, 0)) * AF$11</f>
        <v>9.4317274213809589E-5</v>
      </c>
      <c r="AH202" s="18">
        <f t="shared" si="5"/>
        <v>15.75</v>
      </c>
      <c r="AI202" s="19">
        <f t="shared" si="6"/>
        <v>1.9260214664333741E-3</v>
      </c>
    </row>
    <row r="203" spans="1:35" x14ac:dyDescent="0.3">
      <c r="A203" s="19">
        <v>15.833333333333334</v>
      </c>
      <c r="C203" s="19">
        <f>((VLOOKUP(ROUND($A203 + (C$9/12),5),'main sheet'!$G:$M, 4, 0) - VLOOKUP(ROUND($A203 + (C$9/12) + (1/12),5),'main sheet'!$G:$M, 4, 0)) / VLOOKUP(ROUND($A203,5),'main sheet'!$G:$M, 4, 0)) * C$11</f>
        <v>3.7930040614655252E-5</v>
      </c>
      <c r="D203" s="19">
        <f>((VLOOKUP(ROUND($A203 + (D$9/12),5),'main sheet'!$G:$M, 4, 0) - VLOOKUP(ROUND($A203 + (D$9/12) + (1/12),5),'main sheet'!$G:$M, 4, 0)) / VLOOKUP(ROUND($A203,5),'main sheet'!$G:$M, 4, 0)) * D$11</f>
        <v>5.1366398439840836E-5</v>
      </c>
      <c r="E203" s="19">
        <f>((VLOOKUP(ROUND($A203 + (E$9/12),5),'main sheet'!$G:$M, 4, 0) - VLOOKUP(ROUND($A203 + (E$9/12) + (1/12),5),'main sheet'!$G:$M, 4, 0)) / VLOOKUP(ROUND($A203,5),'main sheet'!$G:$M, 4, 0)) * E$11</f>
        <v>5.1316567989604305E-5</v>
      </c>
      <c r="F203" s="19">
        <f>((VLOOKUP(ROUND($A203 + (F$9/12),5),'main sheet'!$G:$M, 4, 0) - VLOOKUP(ROUND($A203 + (F$9/12) + (1/12),5),'main sheet'!$G:$M, 4, 0)) / VLOOKUP(ROUND($A203,5),'main sheet'!$G:$M, 4, 0)) * F$11</f>
        <v>5.1266785879503909E-5</v>
      </c>
      <c r="G203" s="19">
        <f>((VLOOKUP(ROUND($A203 + (G$9/12),5),'main sheet'!$G:$M, 4, 0) - VLOOKUP(ROUND($A203 + (G$9/12) + (1/12),5),'main sheet'!$G:$M, 4, 0)) / VLOOKUP(ROUND($A203,5),'main sheet'!$G:$M, 4, 0)) * G$11</f>
        <v>5.1217052063085405E-5</v>
      </c>
      <c r="H203" s="19">
        <f>((VLOOKUP(ROUND($A203 + (H$9/12),5),'main sheet'!$G:$M, 4, 0) - VLOOKUP(ROUND($A203 + (H$9/12) + (1/12),5),'main sheet'!$G:$M, 4, 0)) / VLOOKUP(ROUND($A203,5),'main sheet'!$G:$M, 4, 0)) * H$11</f>
        <v>5.1167366493498886E-5</v>
      </c>
      <c r="I203" s="19">
        <f>((VLOOKUP(ROUND($A203 + (I$9/12),5),'main sheet'!$G:$M, 4, 0) - VLOOKUP(ROUND($A203 + (I$9/12) + (1/12),5),'main sheet'!$G:$M, 4, 0)) / VLOOKUP(ROUND($A203,5),'main sheet'!$G:$M, 4, 0)) * I$11</f>
        <v>5.11177291235009E-5</v>
      </c>
      <c r="J203" s="19">
        <f>((VLOOKUP(ROUND($A203 + (J$9/12),5),'main sheet'!$G:$M, 4, 0) - VLOOKUP(ROUND($A203 + (J$9/12) + (1/12),5),'main sheet'!$G:$M, 4, 0)) / VLOOKUP(ROUND($A203,5),'main sheet'!$G:$M, 4, 0)) * J$11</f>
        <v>5.106813990677227E-5</v>
      </c>
      <c r="K203" s="19">
        <f>((VLOOKUP(ROUND($A203 + (K$9/12),5),'main sheet'!$G:$M, 4, 0) - VLOOKUP(ROUND($A203 + (K$9/12) + (1/12),5),'main sheet'!$G:$M, 4, 0)) / VLOOKUP(ROUND($A203,5),'main sheet'!$G:$M, 4, 0)) * K$11</f>
        <v>5.1018598796599299E-5</v>
      </c>
      <c r="L203" s="19">
        <f>((VLOOKUP(ROUND($A203 + (L$9/12),5),'main sheet'!$G:$M, 4, 0) - VLOOKUP(ROUND($A203 + (L$9/12) + (1/12),5),'main sheet'!$G:$M, 4, 0)) / VLOOKUP(ROUND($A203,5),'main sheet'!$G:$M, 4, 0)) * L$11</f>
        <v>5.0969105745875895E-5</v>
      </c>
      <c r="M203" s="19">
        <f>((VLOOKUP(ROUND($A203 + (M$9/12),5),'main sheet'!$G:$M, 4, 0) - VLOOKUP(ROUND($A203 + (M$9/12) + (1/12),5),'main sheet'!$G:$M, 4, 0)) / VLOOKUP(ROUND($A203,5),'main sheet'!$G:$M, 4, 0)) * M$11</f>
        <v>5.1108632887430132E-5</v>
      </c>
      <c r="N203" s="19">
        <f>((VLOOKUP(ROUND($A203 + (N$9/12),5),'main sheet'!$G:$M, 4, 0) - VLOOKUP(ROUND($A203 + (N$9/12) + (1/12),5),'main sheet'!$G:$M, 4, 0)) / VLOOKUP(ROUND($A203,5),'main sheet'!$G:$M, 4, 0)) * N$11</f>
        <v>5.1074816489737433E-5</v>
      </c>
      <c r="O203" s="19">
        <f>((VLOOKUP(ROUND($A203 + (O$9/12),5),'main sheet'!$G:$M, 4, 0) - VLOOKUP(ROUND($A203 + (O$9/12) + (1/12),5),'main sheet'!$G:$M, 4, 0)) / VLOOKUP(ROUND($A203,5),'main sheet'!$G:$M, 4, 0)) * O$11</f>
        <v>5.104102246661734E-5</v>
      </c>
      <c r="P203" s="19">
        <f>((VLOOKUP(ROUND($A203 + (P$9/12),5),'main sheet'!$G:$M, 4, 0) - VLOOKUP(ROUND($A203 + (P$9/12) + (1/12),5),'main sheet'!$G:$M, 4, 0)) / VLOOKUP(ROUND($A203,5),'main sheet'!$G:$M, 4, 0)) * P$11</f>
        <v>7.1911861788945879E-5</v>
      </c>
      <c r="Q203" s="19">
        <f>((VLOOKUP(ROUND($A203 + (Q$9/12),5),'main sheet'!$G:$M, 4, 0) - VLOOKUP(ROUND($A203 + (Q$9/12) + (1/12),5),'main sheet'!$G:$M, 4, 0)) / VLOOKUP(ROUND($A203,5),'main sheet'!$G:$M, 4, 0)) * Q$11</f>
        <v>7.1864280783591936E-5</v>
      </c>
      <c r="R203" s="19">
        <f>((VLOOKUP(ROUND($A203 + (R$9/12),5),'main sheet'!$G:$M, 4, 0) - VLOOKUP(ROUND($A203 + (R$9/12) + (1/12),5),'main sheet'!$G:$M, 4, 0)) / VLOOKUP(ROUND($A203,5),'main sheet'!$G:$M, 4, 0)) * R$11</f>
        <v>7.1816731260847209E-5</v>
      </c>
      <c r="S203" s="19">
        <f>((VLOOKUP(ROUND($A203 + (S$9/12),5),'main sheet'!$G:$M, 4, 0) - VLOOKUP(ROUND($A203 + (S$9/12) + (1/12),5),'main sheet'!$G:$M, 4, 0)) / VLOOKUP(ROUND($A203,5),'main sheet'!$G:$M, 4, 0)) * S$11</f>
        <v>7.1769213199443448E-5</v>
      </c>
      <c r="T203" s="19">
        <f>((VLOOKUP(ROUND($A203 + (T$9/12),5),'main sheet'!$G:$M, 4, 0) - VLOOKUP(ROUND($A203 + (T$9/12) + (1/12),5),'main sheet'!$G:$M, 4, 0)) / VLOOKUP(ROUND($A203,5),'main sheet'!$G:$M, 4, 0)) * T$11</f>
        <v>7.1721726578564228E-5</v>
      </c>
      <c r="U203" s="19">
        <f>((VLOOKUP(ROUND($A203 + (U$9/12),5),'main sheet'!$G:$M, 4, 0) - VLOOKUP(ROUND($A203 + (U$9/12) + (1/12),5),'main sheet'!$G:$M, 4, 0)) / VLOOKUP(ROUND($A203,5),'main sheet'!$G:$M, 4, 0)) * U$11</f>
        <v>7.1674271377843461E-5</v>
      </c>
      <c r="V203" s="19">
        <f>((VLOOKUP(ROUND($A203 + (V$9/12),5),'main sheet'!$G:$M, 4, 0) - VLOOKUP(ROUND($A203 + (V$9/12) + (1/12),5),'main sheet'!$G:$M, 4, 0)) / VLOOKUP(ROUND($A203,5),'main sheet'!$G:$M, 4, 0)) * V$11</f>
        <v>7.1626847576055112E-5</v>
      </c>
      <c r="W203" s="19">
        <f>((VLOOKUP(ROUND($A203 + (W$9/12),5),'main sheet'!$G:$M, 4, 0) - VLOOKUP(ROUND($A203 + (W$9/12) + (1/12),5),'main sheet'!$G:$M, 4, 0)) / VLOOKUP(ROUND($A203,5),'main sheet'!$G:$M, 4, 0)) * W$11</f>
        <v>7.1579455152424011E-5</v>
      </c>
      <c r="X203" s="19">
        <f>((VLOOKUP(ROUND($A203 + (X$9/12),5),'main sheet'!$G:$M, 4, 0) - VLOOKUP(ROUND($A203 + (X$9/12) + (1/12),5),'main sheet'!$G:$M, 4, 0)) / VLOOKUP(ROUND($A203,5),'main sheet'!$G:$M, 4, 0)) * X$11</f>
        <v>7.153209408662451E-5</v>
      </c>
      <c r="Y203" s="19">
        <f>((VLOOKUP(ROUND($A203 + (Y$9/12),5),'main sheet'!$G:$M, 4, 0) - VLOOKUP(ROUND($A203 + (Y$9/12) + (1/12),5),'main sheet'!$G:$M, 4, 0)) / VLOOKUP(ROUND($A203,5),'main sheet'!$G:$M, 4, 0)) * Y$11</f>
        <v>7.1484764357472656E-5</v>
      </c>
      <c r="Z203" s="19">
        <f>((VLOOKUP(ROUND($A203 + (Z$9/12),5),'main sheet'!$G:$M, 4, 0) - VLOOKUP(ROUND($A203 + (Z$9/12) + (1/12),5),'main sheet'!$G:$M, 4, 0)) / VLOOKUP(ROUND($A203,5),'main sheet'!$G:$M, 4, 0)) * Z$11</f>
        <v>7.1437465944234504E-5</v>
      </c>
      <c r="AA203" s="19">
        <f>((VLOOKUP(ROUND($A203 + (AA$9/12),5),'main sheet'!$G:$M, 4, 0) - VLOOKUP(ROUND($A203 + (AA$9/12) + (1/12),5),'main sheet'!$G:$M, 4, 0)) / VLOOKUP(ROUND($A203,5),'main sheet'!$G:$M, 4, 0)) * AA$11</f>
        <v>7.1390198826624726E-5</v>
      </c>
      <c r="AB203" s="19">
        <f>((VLOOKUP(ROUND($A203 + (AB$9/12),5),'main sheet'!$G:$M, 4, 0) - VLOOKUP(ROUND($A203 + (AB$9/12) + (1/12),5),'main sheet'!$G:$M, 4, 0)) / VLOOKUP(ROUND($A203,5),'main sheet'!$G:$M, 4, 0)) * AB$11</f>
        <v>9.4570904419926169E-5</v>
      </c>
      <c r="AC203" s="19">
        <f>((VLOOKUP(ROUND($A203 + (AC$9/12),5),'main sheet'!$G:$M, 4, 0) - VLOOKUP(ROUND($A203 + (AC$9/12) + (1/12),5),'main sheet'!$G:$M, 4, 0)) / VLOOKUP(ROUND($A203,5),'main sheet'!$G:$M, 4, 0)) * AC$11</f>
        <v>9.4508330894727522E-5</v>
      </c>
      <c r="AD203" s="19">
        <f>((VLOOKUP(ROUND($A203 + (AD$9/12),5),'main sheet'!$G:$M, 4, 0) - VLOOKUP(ROUND($A203 + (AD$9/12) + (1/12),5),'main sheet'!$G:$M, 4, 0)) / VLOOKUP(ROUND($A203,5),'main sheet'!$G:$M, 4, 0)) * AD$11</f>
        <v>9.4445798771755914E-5</v>
      </c>
      <c r="AE203" s="19">
        <f>((VLOOKUP(ROUND($A203 + (AE$9/12),5),'main sheet'!$G:$M, 4, 0) - VLOOKUP(ROUND($A203 + (AE$9/12) + (1/12),5),'main sheet'!$G:$M, 4, 0)) / VLOOKUP(ROUND($A203,5),'main sheet'!$G:$M, 4, 0)) * AE$11</f>
        <v>9.4383308023617254E-5</v>
      </c>
      <c r="AF203" s="19">
        <f>((VLOOKUP(ROUND($A203 + (AF$9/12),5),'main sheet'!$G:$M, 4, 0) - VLOOKUP(ROUND($A203 + (AF$9/12) + (1/12),5),'main sheet'!$G:$M, 4, 0)) / VLOOKUP(ROUND($A203,5),'main sheet'!$G:$M, 4, 0)) * AF$11</f>
        <v>9.4320858622935574E-5</v>
      </c>
      <c r="AH203" s="18">
        <f t="shared" si="5"/>
        <v>15.833333333333334</v>
      </c>
      <c r="AI203" s="19">
        <f t="shared" si="6"/>
        <v>1.9837003685623557E-3</v>
      </c>
    </row>
    <row r="204" spans="1:35" x14ac:dyDescent="0.3">
      <c r="A204" s="19">
        <v>15.916666666666666</v>
      </c>
      <c r="C204" s="19">
        <f>((VLOOKUP(ROUND($A204 + (C$9/12),5),'main sheet'!$G:$M, 4, 0) - VLOOKUP(ROUND($A204 + (C$9/12) + (1/12),5),'main sheet'!$G:$M, 4, 0)) / VLOOKUP(ROUND($A204,5),'main sheet'!$G:$M, 4, 0)) * C$11</f>
        <v>5.1418231362668473E-5</v>
      </c>
      <c r="D204" s="19">
        <f>((VLOOKUP(ROUND($A204 + (D$9/12),5),'main sheet'!$G:$M, 4, 0) - VLOOKUP(ROUND($A204 + (D$9/12) + (1/12),5),'main sheet'!$G:$M, 4, 0)) / VLOOKUP(ROUND($A204,5),'main sheet'!$G:$M, 4, 0)) * D$11</f>
        <v>5.1368350629407236E-5</v>
      </c>
      <c r="E204" s="19">
        <f>((VLOOKUP(ROUND($A204 + (E$9/12),5),'main sheet'!$G:$M, 4, 0) - VLOOKUP(ROUND($A204 + (E$9/12) + (1/12),5),'main sheet'!$G:$M, 4, 0)) / VLOOKUP(ROUND($A204,5),'main sheet'!$G:$M, 4, 0)) * E$11</f>
        <v>5.1318518285061318E-5</v>
      </c>
      <c r="F204" s="19">
        <f>((VLOOKUP(ROUND($A204 + (F$9/12),5),'main sheet'!$G:$M, 4, 0) - VLOOKUP(ROUND($A204 + (F$9/12) + (1/12),5),'main sheet'!$G:$M, 4, 0)) / VLOOKUP(ROUND($A204,5),'main sheet'!$G:$M, 4, 0)) * F$11</f>
        <v>5.1268734283129584E-5</v>
      </c>
      <c r="G204" s="19">
        <f>((VLOOKUP(ROUND($A204 + (G$9/12),5),'main sheet'!$G:$M, 4, 0) - VLOOKUP(ROUND($A204 + (G$9/12) + (1/12),5),'main sheet'!$G:$M, 4, 0)) / VLOOKUP(ROUND($A204,5),'main sheet'!$G:$M, 4, 0)) * G$11</f>
        <v>5.1218998576714864E-5</v>
      </c>
      <c r="H204" s="19">
        <f>((VLOOKUP(ROUND($A204 + (H$9/12),5),'main sheet'!$G:$M, 4, 0) - VLOOKUP(ROUND($A204 + (H$9/12) + (1/12),5),'main sheet'!$G:$M, 4, 0)) / VLOOKUP(ROUND($A204,5),'main sheet'!$G:$M, 4, 0)) * H$11</f>
        <v>5.1169311118526027E-5</v>
      </c>
      <c r="I204" s="19">
        <f>((VLOOKUP(ROUND($A204 + (I$9/12),5),'main sheet'!$G:$M, 4, 0) - VLOOKUP(ROUND($A204 + (I$9/12) + (1/12),5),'main sheet'!$G:$M, 4, 0)) / VLOOKUP(ROUND($A204,5),'main sheet'!$G:$M, 4, 0)) * I$11</f>
        <v>5.1119671862197153E-5</v>
      </c>
      <c r="J204" s="19">
        <f>((VLOOKUP(ROUND($A204 + (J$9/12),5),'main sheet'!$G:$M, 4, 0) - VLOOKUP(ROUND($A204 + (J$9/12) + (1/12),5),'main sheet'!$G:$M, 4, 0)) / VLOOKUP(ROUND($A204,5),'main sheet'!$G:$M, 4, 0)) * J$11</f>
        <v>5.1070080760967416E-5</v>
      </c>
      <c r="K204" s="19">
        <f>((VLOOKUP(ROUND($A204 + (K$9/12),5),'main sheet'!$G:$M, 4, 0) - VLOOKUP(ROUND($A204 + (K$9/12) + (1/12),5),'main sheet'!$G:$M, 4, 0)) / VLOOKUP(ROUND($A204,5),'main sheet'!$G:$M, 4, 0)) * K$11</f>
        <v>5.1020537767683184E-5</v>
      </c>
      <c r="L204" s="19">
        <f>((VLOOKUP(ROUND($A204 + (L$9/12),5),'main sheet'!$G:$M, 4, 0) - VLOOKUP(ROUND($A204 + (L$9/12) + (1/12),5),'main sheet'!$G:$M, 4, 0)) / VLOOKUP(ROUND($A204,5),'main sheet'!$G:$M, 4, 0)) * L$11</f>
        <v>5.0971042836113349E-5</v>
      </c>
      <c r="M204" s="19">
        <f>((VLOOKUP(ROUND($A204 + (M$9/12),5),'main sheet'!$G:$M, 4, 0) - VLOOKUP(ROUND($A204 + (M$9/12) + (1/12),5),'main sheet'!$G:$M, 4, 0)) / VLOOKUP(ROUND($A204,5),'main sheet'!$G:$M, 4, 0)) * M$11</f>
        <v>5.1110575280568574E-5</v>
      </c>
      <c r="N204" s="19">
        <f>((VLOOKUP(ROUND($A204 + (N$9/12),5),'main sheet'!$G:$M, 4, 0) - VLOOKUP(ROUND($A204 + (N$9/12) + (1/12),5),'main sheet'!$G:$M, 4, 0)) / VLOOKUP(ROUND($A204,5),'main sheet'!$G:$M, 4, 0)) * N$11</f>
        <v>5.1076757597384929E-5</v>
      </c>
      <c r="O204" s="19">
        <f>((VLOOKUP(ROUND($A204 + (O$9/12),5),'main sheet'!$G:$M, 4, 0) - VLOOKUP(ROUND($A204 + (O$9/12) + (1/12),5),'main sheet'!$G:$M, 4, 0)) / VLOOKUP(ROUND($A204,5),'main sheet'!$G:$M, 4, 0)) * O$11</f>
        <v>7.1962209130370126E-5</v>
      </c>
      <c r="P204" s="19">
        <f>((VLOOKUP(ROUND($A204 + (P$9/12),5),'main sheet'!$G:$M, 4, 0) - VLOOKUP(ROUND($A204 + (P$9/12) + (1/12),5),'main sheet'!$G:$M, 4, 0)) / VLOOKUP(ROUND($A204,5),'main sheet'!$G:$M, 4, 0)) * P$11</f>
        <v>7.1914594812332245E-5</v>
      </c>
      <c r="Q204" s="19">
        <f>((VLOOKUP(ROUND($A204 + (Q$9/12),5),'main sheet'!$G:$M, 4, 0) - VLOOKUP(ROUND($A204 + (Q$9/12) + (1/12),5),'main sheet'!$G:$M, 4, 0)) / VLOOKUP(ROUND($A204,5),'main sheet'!$G:$M, 4, 0)) * Q$11</f>
        <v>7.1867011998945398E-5</v>
      </c>
      <c r="R204" s="19">
        <f>((VLOOKUP(ROUND($A204 + (R$9/12),5),'main sheet'!$G:$M, 4, 0) - VLOOKUP(ROUND($A204 + (R$9/12) + (1/12),5),'main sheet'!$G:$M, 4, 0)) / VLOOKUP(ROUND($A204,5),'main sheet'!$G:$M, 4, 0)) * R$11</f>
        <v>7.1819460668926397E-5</v>
      </c>
      <c r="S204" s="19">
        <f>((VLOOKUP(ROUND($A204 + (S$9/12),5),'main sheet'!$G:$M, 4, 0) - VLOOKUP(ROUND($A204 + (S$9/12) + (1/12),5),'main sheet'!$G:$M, 4, 0)) / VLOOKUP(ROUND($A204,5),'main sheet'!$G:$M, 4, 0)) * S$11</f>
        <v>7.1771940801444237E-5</v>
      </c>
      <c r="T204" s="19">
        <f>((VLOOKUP(ROUND($A204 + (T$9/12),5),'main sheet'!$G:$M, 4, 0) - VLOOKUP(ROUND($A204 + (T$9/12) + (1/12),5),'main sheet'!$G:$M, 4, 0)) / VLOOKUP(ROUND($A204,5),'main sheet'!$G:$M, 4, 0)) * T$11</f>
        <v>7.1724452376118613E-5</v>
      </c>
      <c r="U204" s="19">
        <f>((VLOOKUP(ROUND($A204 + (U$9/12),5),'main sheet'!$G:$M, 4, 0) - VLOOKUP(ROUND($A204 + (U$9/12) + (1/12),5),'main sheet'!$G:$M, 4, 0)) / VLOOKUP(ROUND($A204,5),'main sheet'!$G:$M, 4, 0)) * U$11</f>
        <v>7.1676995371708596E-5</v>
      </c>
      <c r="V204" s="19">
        <f>((VLOOKUP(ROUND($A204 + (V$9/12),5),'main sheet'!$G:$M, 4, 0) - VLOOKUP(ROUND($A204 + (V$9/12) + (1/12),5),'main sheet'!$G:$M, 4, 0)) / VLOOKUP(ROUND($A204,5),'main sheet'!$G:$M, 4, 0)) * V$11</f>
        <v>7.1629569767424486E-5</v>
      </c>
      <c r="W204" s="19">
        <f>((VLOOKUP(ROUND($A204 + (W$9/12),5),'main sheet'!$G:$M, 4, 0) - VLOOKUP(ROUND($A204 + (W$9/12) + (1/12),5),'main sheet'!$G:$M, 4, 0)) / VLOOKUP(ROUND($A204,5),'main sheet'!$G:$M, 4, 0)) * W$11</f>
        <v>7.1582175542926407E-5</v>
      </c>
      <c r="X204" s="19">
        <f>((VLOOKUP(ROUND($A204 + (X$9/12),5),'main sheet'!$G:$M, 4, 0) - VLOOKUP(ROUND($A204 + (X$9/12) + (1/12),5),'main sheet'!$G:$M, 4, 0)) / VLOOKUP(ROUND($A204,5),'main sheet'!$G:$M, 4, 0)) * X$11</f>
        <v>7.153481267701555E-5</v>
      </c>
      <c r="Y204" s="19">
        <f>((VLOOKUP(ROUND($A204 + (Y$9/12),5),'main sheet'!$G:$M, 4, 0) - VLOOKUP(ROUND($A204 + (Y$9/12) + (1/12),5),'main sheet'!$G:$M, 4, 0)) / VLOOKUP(ROUND($A204,5),'main sheet'!$G:$M, 4, 0)) * Y$11</f>
        <v>7.148748114894347E-5</v>
      </c>
      <c r="Z204" s="19">
        <f>((VLOOKUP(ROUND($A204 + (Z$9/12),5),'main sheet'!$G:$M, 4, 0) - VLOOKUP(ROUND($A204 + (Z$9/12) + (1/12),5),'main sheet'!$G:$M, 4, 0)) / VLOOKUP(ROUND($A204,5),'main sheet'!$G:$M, 4, 0)) * Z$11</f>
        <v>7.1440180938410637E-5</v>
      </c>
      <c r="AA204" s="19">
        <f>((VLOOKUP(ROUND($A204 + (AA$9/12),5),'main sheet'!$G:$M, 4, 0) - VLOOKUP(ROUND($A204 + (AA$9/12) + (1/12),5),'main sheet'!$G:$M, 4, 0)) / VLOOKUP(ROUND($A204,5),'main sheet'!$G:$M, 4, 0)) * AA$11</f>
        <v>9.4637115939071693E-5</v>
      </c>
      <c r="AB204" s="19">
        <f>((VLOOKUP(ROUND($A204 + (AB$9/12),5),'main sheet'!$G:$M, 4, 0) - VLOOKUP(ROUND($A204 + (AB$9/12) + (1/12),5),'main sheet'!$G:$M, 4, 0)) / VLOOKUP(ROUND($A204,5),'main sheet'!$G:$M, 4, 0)) * AB$11</f>
        <v>9.4574498604540908E-5</v>
      </c>
      <c r="AC204" s="19">
        <f>((VLOOKUP(ROUND($A204 + (AC$9/12),5),'main sheet'!$G:$M, 4, 0) - VLOOKUP(ROUND($A204 + (AC$9/12) + (1/12),5),'main sheet'!$G:$M, 4, 0)) / VLOOKUP(ROUND($A204,5),'main sheet'!$G:$M, 4, 0)) * AC$11</f>
        <v>9.4511922701223929E-5</v>
      </c>
      <c r="AD204" s="19">
        <f>((VLOOKUP(ROUND($A204 + (AD$9/12),5),'main sheet'!$G:$M, 4, 0) - VLOOKUP(ROUND($A204 + (AD$9/12) + (1/12),5),'main sheet'!$G:$M, 4, 0)) / VLOOKUP(ROUND($A204,5),'main sheet'!$G:$M, 4, 0)) * AD$11</f>
        <v>9.4449388201707477E-5</v>
      </c>
      <c r="AE204" s="19">
        <f>((VLOOKUP(ROUND($A204 + (AE$9/12),5),'main sheet'!$G:$M, 4, 0) - VLOOKUP(ROUND($A204 + (AE$9/12) + (1/12),5),'main sheet'!$G:$M, 4, 0)) / VLOOKUP(ROUND($A204,5),'main sheet'!$G:$M, 4, 0)) * AE$11</f>
        <v>9.4386895078596447E-5</v>
      </c>
      <c r="AF204" s="19">
        <f>((VLOOKUP(ROUND($A204 + (AF$9/12),5),'main sheet'!$G:$M, 4, 0) - VLOOKUP(ROUND($A204 + (AF$9/12) + (1/12),5),'main sheet'!$G:$M, 4, 0)) / VLOOKUP(ROUND($A204,5),'main sheet'!$G:$M, 4, 0)) * AF$11</f>
        <v>9.4324443304513812E-5</v>
      </c>
      <c r="AH204" s="18">
        <f t="shared" si="5"/>
        <v>15.916666666666666</v>
      </c>
      <c r="AI204" s="19">
        <f t="shared" si="6"/>
        <v>2.0414259594246425E-3</v>
      </c>
    </row>
    <row r="205" spans="1:35" x14ac:dyDescent="0.3">
      <c r="A205" s="19">
        <v>16</v>
      </c>
      <c r="C205" s="19">
        <f>((VLOOKUP(ROUND($A205 + (C$9/12),5),'main sheet'!$G:$M, 4, 0) - VLOOKUP(ROUND($A205 + (C$9/12) + (1/12),5),'main sheet'!$G:$M, 4, 0)) / VLOOKUP(ROUND($A205,5),'main sheet'!$G:$M, 4, 0)) * C$11</f>
        <v>5.14201855964258E-5</v>
      </c>
      <c r="D205" s="19">
        <f>((VLOOKUP(ROUND($A205 + (D$9/12),5),'main sheet'!$G:$M, 4, 0) - VLOOKUP(ROUND($A205 + (D$9/12) + (1/12),5),'main sheet'!$G:$M, 4, 0)) / VLOOKUP(ROUND($A205,5),'main sheet'!$G:$M, 4, 0)) * D$11</f>
        <v>5.1370302967071818E-5</v>
      </c>
      <c r="E205" s="19">
        <f>((VLOOKUP(ROUND($A205 + (E$9/12),5),'main sheet'!$G:$M, 4, 0) - VLOOKUP(ROUND($A205 + (E$9/12) + (1/12),5),'main sheet'!$G:$M, 4, 0)) / VLOOKUP(ROUND($A205,5),'main sheet'!$G:$M, 4, 0)) * E$11</f>
        <v>5.1320468728913563E-5</v>
      </c>
      <c r="F205" s="19">
        <f>((VLOOKUP(ROUND($A205 + (F$9/12),5),'main sheet'!$G:$M, 4, 0) - VLOOKUP(ROUND($A205 + (F$9/12) + (1/12),5),'main sheet'!$G:$M, 4, 0)) / VLOOKUP(ROUND($A205,5),'main sheet'!$G:$M, 4, 0)) * F$11</f>
        <v>5.1270682835006537E-5</v>
      </c>
      <c r="G205" s="19">
        <f>((VLOOKUP(ROUND($A205 + (G$9/12),5),'main sheet'!$G:$M, 4, 0) - VLOOKUP(ROUND($A205 + (G$9/12) + (1/12),5),'main sheet'!$G:$M, 4, 0)) / VLOOKUP(ROUND($A205,5),'main sheet'!$G:$M, 4, 0)) * G$11</f>
        <v>5.1220945238011907E-5</v>
      </c>
      <c r="H205" s="19">
        <f>((VLOOKUP(ROUND($A205 + (H$9/12),5),'main sheet'!$G:$M, 4, 0) - VLOOKUP(ROUND($A205 + (H$9/12) + (1/12),5),'main sheet'!$G:$M, 4, 0)) / VLOOKUP(ROUND($A205,5),'main sheet'!$G:$M, 4, 0)) * H$11</f>
        <v>5.1171255891516949E-5</v>
      </c>
      <c r="I205" s="19">
        <f>((VLOOKUP(ROUND($A205 + (I$9/12),5),'main sheet'!$G:$M, 4, 0) - VLOOKUP(ROUND($A205 + (I$9/12) + (1/12),5),'main sheet'!$G:$M, 4, 0)) / VLOOKUP(ROUND($A205,5),'main sheet'!$G:$M, 4, 0)) * I$11</f>
        <v>5.1121614748713646E-5</v>
      </c>
      <c r="J205" s="19">
        <f>((VLOOKUP(ROUND($A205 + (J$9/12),5),'main sheet'!$G:$M, 4, 0) - VLOOKUP(ROUND($A205 + (J$9/12) + (1/12),5),'main sheet'!$G:$M, 4, 0)) / VLOOKUP(ROUND($A205,5),'main sheet'!$G:$M, 4, 0)) * J$11</f>
        <v>5.1072021762400809E-5</v>
      </c>
      <c r="K205" s="19">
        <f>((VLOOKUP(ROUND($A205 + (K$9/12),5),'main sheet'!$G:$M, 4, 0) - VLOOKUP(ROUND($A205 + (K$9/12) + (1/12),5),'main sheet'!$G:$M, 4, 0)) / VLOOKUP(ROUND($A205,5),'main sheet'!$G:$M, 4, 0)) * K$11</f>
        <v>5.1022476886300652E-5</v>
      </c>
      <c r="L205" s="19">
        <f>((VLOOKUP(ROUND($A205 + (L$9/12),5),'main sheet'!$G:$M, 4, 0) - VLOOKUP(ROUND($A205 + (L$9/12) + (1/12),5),'main sheet'!$G:$M, 4, 0)) / VLOOKUP(ROUND($A205,5),'main sheet'!$G:$M, 4, 0)) * L$11</f>
        <v>5.0972980073741265E-5</v>
      </c>
      <c r="M205" s="19">
        <f>((VLOOKUP(ROUND($A205 + (M$9/12),5),'main sheet'!$G:$M, 4, 0) - VLOOKUP(ROUND($A205 + (M$9/12) + (1/12),5),'main sheet'!$G:$M, 4, 0)) / VLOOKUP(ROUND($A205,5),'main sheet'!$G:$M, 4, 0)) * M$11</f>
        <v>5.1112517821062011E-5</v>
      </c>
      <c r="N205" s="19">
        <f>((VLOOKUP(ROUND($A205 + (N$9/12),5),'main sheet'!$G:$M, 4, 0) - VLOOKUP(ROUND($A205 + (N$9/12) + (1/12),5),'main sheet'!$G:$M, 4, 0)) / VLOOKUP(ROUND($A205,5),'main sheet'!$G:$M, 4, 0)) * N$11</f>
        <v>7.2012591825275758E-5</v>
      </c>
      <c r="O205" s="19">
        <f>((VLOOKUP(ROUND($A205 + (O$9/12),5),'main sheet'!$G:$M, 4, 0) - VLOOKUP(ROUND($A205 + (O$9/12) + (1/12),5),'main sheet'!$G:$M, 4, 0)) / VLOOKUP(ROUND($A205,5),'main sheet'!$G:$M, 4, 0)) * O$11</f>
        <v>7.1964944171162089E-5</v>
      </c>
      <c r="P205" s="19">
        <f>((VLOOKUP(ROUND($A205 + (P$9/12),5),'main sheet'!$G:$M, 4, 0) - VLOOKUP(ROUND($A205 + (P$9/12) + (1/12),5),'main sheet'!$G:$M, 4, 0)) / VLOOKUP(ROUND($A205,5),'main sheet'!$G:$M, 4, 0)) * P$11</f>
        <v>7.1917328043756678E-5</v>
      </c>
      <c r="Q205" s="19">
        <f>((VLOOKUP(ROUND($A205 + (Q$9/12),5),'main sheet'!$G:$M, 4, 0) - VLOOKUP(ROUND($A205 + (Q$9/12) + (1/12),5),'main sheet'!$G:$M, 4, 0)) / VLOOKUP(ROUND($A205,5),'main sheet'!$G:$M, 4, 0)) * Q$11</f>
        <v>7.1869743421761501E-5</v>
      </c>
      <c r="R205" s="19">
        <f>((VLOOKUP(ROUND($A205 + (R$9/12),5),'main sheet'!$G:$M, 4, 0) - VLOOKUP(ROUND($A205 + (R$9/12) + (1/12),5),'main sheet'!$G:$M, 4, 0)) / VLOOKUP(ROUND($A205,5),'main sheet'!$G:$M, 4, 0)) * R$11</f>
        <v>7.1822190284330926E-5</v>
      </c>
      <c r="S205" s="19">
        <f>((VLOOKUP(ROUND($A205 + (S$9/12),5),'main sheet'!$G:$M, 4, 0) - VLOOKUP(ROUND($A205 + (S$9/12) + (1/12),5),'main sheet'!$G:$M, 4, 0)) / VLOOKUP(ROUND($A205,5),'main sheet'!$G:$M, 4, 0)) * S$11</f>
        <v>7.1774668611070407E-5</v>
      </c>
      <c r="T205" s="19">
        <f>((VLOOKUP(ROUND($A205 + (T$9/12),5),'main sheet'!$G:$M, 4, 0) - VLOOKUP(ROUND($A205 + (T$9/12) + (1/12),5),'main sheet'!$G:$M, 4, 0)) / VLOOKUP(ROUND($A205,5),'main sheet'!$G:$M, 4, 0)) * T$11</f>
        <v>7.1727178380724118E-5</v>
      </c>
      <c r="U205" s="19">
        <f>((VLOOKUP(ROUND($A205 + (U$9/12),5),'main sheet'!$G:$M, 4, 0) - VLOOKUP(ROUND($A205 + (U$9/12) + (1/12),5),'main sheet'!$G:$M, 4, 0)) / VLOOKUP(ROUND($A205,5),'main sheet'!$G:$M, 4, 0)) * U$11</f>
        <v>7.1679719572487807E-5</v>
      </c>
      <c r="V205" s="19">
        <f>((VLOOKUP(ROUND($A205 + (V$9/12),5),'main sheet'!$G:$M, 4, 0) - VLOOKUP(ROUND($A205 + (V$9/12) + (1/12),5),'main sheet'!$G:$M, 4, 0)) / VLOOKUP(ROUND($A205,5),'main sheet'!$G:$M, 4, 0)) * V$11</f>
        <v>7.1632292166007378E-5</v>
      </c>
      <c r="W205" s="19">
        <f>((VLOOKUP(ROUND($A205 + (W$9/12),5),'main sheet'!$G:$M, 4, 0) - VLOOKUP(ROUND($A205 + (W$9/12) + (1/12),5),'main sheet'!$G:$M, 4, 0)) / VLOOKUP(ROUND($A205,5),'main sheet'!$G:$M, 4, 0)) * W$11</f>
        <v>7.1584896140069172E-5</v>
      </c>
      <c r="X205" s="19">
        <f>((VLOOKUP(ROUND($A205 + (X$9/12),5),'main sheet'!$G:$M, 4, 0) - VLOOKUP(ROUND($A205 + (X$9/12) + (1/12),5),'main sheet'!$G:$M, 4, 0)) / VLOOKUP(ROUND($A205,5),'main sheet'!$G:$M, 4, 0)) * X$11</f>
        <v>7.1537531473910213E-5</v>
      </c>
      <c r="Y205" s="19">
        <f>((VLOOKUP(ROUND($A205 + (Y$9/12),5),'main sheet'!$G:$M, 4, 0) - VLOOKUP(ROUND($A205 + (Y$9/12) + (1/12),5),'main sheet'!$G:$M, 4, 0)) / VLOOKUP(ROUND($A205,5),'main sheet'!$G:$M, 4, 0)) * Y$11</f>
        <v>7.1490198147216769E-5</v>
      </c>
      <c r="Z205" s="19">
        <f>((VLOOKUP(ROUND($A205 + (Z$9/12),5),'main sheet'!$G:$M, 4, 0) - VLOOKUP(ROUND($A205 + (Z$9/12) + (1/12),5),'main sheet'!$G:$M, 4, 0)) / VLOOKUP(ROUND($A205,5),'main sheet'!$G:$M, 4, 0)) * Z$11</f>
        <v>9.4703373951391314E-5</v>
      </c>
      <c r="AA205" s="19">
        <f>((VLOOKUP(ROUND($A205 + (AA$9/12),5),'main sheet'!$G:$M, 4, 0) - VLOOKUP(ROUND($A205 + (AA$9/12) + (1/12),5),'main sheet'!$G:$M, 4, 0)) / VLOOKUP(ROUND($A205,5),'main sheet'!$G:$M, 4, 0)) * AA$11</f>
        <v>9.4640712776765862E-5</v>
      </c>
      <c r="AB205" s="19">
        <f>((VLOOKUP(ROUND($A205 + (AB$9/12),5),'main sheet'!$G:$M, 4, 0) - VLOOKUP(ROUND($A205 + (AB$9/12) + (1/12),5),'main sheet'!$G:$M, 4, 0)) / VLOOKUP(ROUND($A205,5),'main sheet'!$G:$M, 4, 0)) * AB$11</f>
        <v>9.4578093062361326E-5</v>
      </c>
      <c r="AC205" s="19">
        <f>((VLOOKUP(ROUND($A205 + (AC$9/12),5),'main sheet'!$G:$M, 4, 0) - VLOOKUP(ROUND($A205 + (AC$9/12) + (1/12),5),'main sheet'!$G:$M, 4, 0)) / VLOOKUP(ROUND($A205,5),'main sheet'!$G:$M, 4, 0)) * AC$11</f>
        <v>9.4515514780745238E-5</v>
      </c>
      <c r="AD205" s="19">
        <f>((VLOOKUP(ROUND($A205 + (AD$9/12),5),'main sheet'!$G:$M, 4, 0) - VLOOKUP(ROUND($A205 + (AD$9/12) + (1/12),5),'main sheet'!$G:$M, 4, 0)) / VLOOKUP(ROUND($A205,5),'main sheet'!$G:$M, 4, 0)) * AD$11</f>
        <v>9.4452977904503315E-5</v>
      </c>
      <c r="AE205" s="19">
        <f>((VLOOKUP(ROUND($A205 + (AE$9/12),5),'main sheet'!$G:$M, 4, 0) - VLOOKUP(ROUND($A205 + (AE$9/12) + (1/12),5),'main sheet'!$G:$M, 4, 0)) / VLOOKUP(ROUND($A205,5),'main sheet'!$G:$M, 4, 0)) * AE$11</f>
        <v>9.4390482406239368E-5</v>
      </c>
      <c r="AF205" s="19">
        <f>((VLOOKUP(ROUND($A205 + (AF$9/12),5),'main sheet'!$G:$M, 4, 0) - VLOOKUP(ROUND($A205 + (AF$9/12) + (1/12),5),'main sheet'!$G:$M, 4, 0)) / VLOOKUP(ROUND($A205,5),'main sheet'!$G:$M, 4, 0)) * AF$11</f>
        <v>9.432802825857538E-5</v>
      </c>
      <c r="AH205" s="18">
        <f t="shared" si="5"/>
        <v>16</v>
      </c>
      <c r="AI205" s="19">
        <f t="shared" si="6"/>
        <v>2.0856979179275197E-3</v>
      </c>
    </row>
    <row r="206" spans="1:35" x14ac:dyDescent="0.3">
      <c r="A206" s="19">
        <v>16.083333333333332</v>
      </c>
      <c r="C206" s="19">
        <f>((VLOOKUP(ROUND($A206 + (C$9/12),5),'main sheet'!$G:$M, 4, 0) - VLOOKUP(ROUND($A206 + (C$9/12) + (1/12),5),'main sheet'!$G:$M, 4, 0)) / VLOOKUP(ROUND($A206,5),'main sheet'!$G:$M, 4, 0)) * C$11</f>
        <v>5.1422834905680632E-5</v>
      </c>
      <c r="D206" s="19">
        <f>((VLOOKUP(ROUND($A206 + (D$9/12),5),'main sheet'!$G:$M, 4, 0) - VLOOKUP(ROUND($A206 + (D$9/12) + (1/12),5),'main sheet'!$G:$M, 4, 0)) / VLOOKUP(ROUND($A206,5),'main sheet'!$G:$M, 4, 0)) * D$11</f>
        <v>5.1372949706383578E-5</v>
      </c>
      <c r="E206" s="19">
        <f>((VLOOKUP(ROUND($A206 + (E$9/12),5),'main sheet'!$G:$M, 4, 0) - VLOOKUP(ROUND($A206 + (E$9/12) + (1/12),5),'main sheet'!$G:$M, 4, 0)) / VLOOKUP(ROUND($A206,5),'main sheet'!$G:$M, 4, 0)) * E$11</f>
        <v>5.1323112900775219E-5</v>
      </c>
      <c r="F206" s="19">
        <f>((VLOOKUP(ROUND($A206 + (F$9/12),5),'main sheet'!$G:$M, 4, 0) - VLOOKUP(ROUND($A206 + (F$9/12) + (1/12),5),'main sheet'!$G:$M, 4, 0)) / VLOOKUP(ROUND($A206,5),'main sheet'!$G:$M, 4, 0)) * F$11</f>
        <v>5.1273324441468295E-5</v>
      </c>
      <c r="G206" s="19">
        <f>((VLOOKUP(ROUND($A206 + (G$9/12),5),'main sheet'!$G:$M, 4, 0) - VLOOKUP(ROUND($A206 + (G$9/12) + (1/12),5),'main sheet'!$G:$M, 4, 0)) / VLOOKUP(ROUND($A206,5),'main sheet'!$G:$M, 4, 0)) * G$11</f>
        <v>5.1223584282002637E-5</v>
      </c>
      <c r="H206" s="19">
        <f>((VLOOKUP(ROUND($A206 + (H$9/12),5),'main sheet'!$G:$M, 4, 0) - VLOOKUP(ROUND($A206 + (H$9/12) + (1/12),5),'main sheet'!$G:$M, 4, 0)) / VLOOKUP(ROUND($A206,5),'main sheet'!$G:$M, 4, 0)) * H$11</f>
        <v>5.1173892375522353E-5</v>
      </c>
      <c r="I206" s="19">
        <f>((VLOOKUP(ROUND($A206 + (I$9/12),5),'main sheet'!$G:$M, 4, 0) - VLOOKUP(ROUND($A206 + (I$9/12) + (1/12),5),'main sheet'!$G:$M, 4, 0)) / VLOOKUP(ROUND($A206,5),'main sheet'!$G:$M, 4, 0)) * I$11</f>
        <v>5.1124248674777988E-5</v>
      </c>
      <c r="J206" s="19">
        <f>((VLOOKUP(ROUND($A206 + (J$9/12),5),'main sheet'!$G:$M, 4, 0) - VLOOKUP(ROUND($A206 + (J$9/12) + (1/12),5),'main sheet'!$G:$M, 4, 0)) / VLOOKUP(ROUND($A206,5),'main sheet'!$G:$M, 4, 0)) * J$11</f>
        <v>5.1074653133444429E-5</v>
      </c>
      <c r="K206" s="19">
        <f>((VLOOKUP(ROUND($A206 + (K$9/12),5),'main sheet'!$G:$M, 4, 0) - VLOOKUP(ROUND($A206 + (K$9/12) + (1/12),5),'main sheet'!$G:$M, 4, 0)) / VLOOKUP(ROUND($A206,5),'main sheet'!$G:$M, 4, 0)) * K$11</f>
        <v>5.1025105704802042E-5</v>
      </c>
      <c r="L206" s="19">
        <f>((VLOOKUP(ROUND($A206 + (L$9/12),5),'main sheet'!$G:$M, 4, 0) - VLOOKUP(ROUND($A206 + (L$9/12) + (1/12),5),'main sheet'!$G:$M, 4, 0)) / VLOOKUP(ROUND($A206,5),'main sheet'!$G:$M, 4, 0)) * L$11</f>
        <v>5.0975606341738726E-5</v>
      </c>
      <c r="M206" s="19">
        <f>((VLOOKUP(ROUND($A206 + (M$9/12),5),'main sheet'!$G:$M, 4, 0) - VLOOKUP(ROUND($A206 + (M$9/12) + (1/12),5),'main sheet'!$G:$M, 4, 0)) / VLOOKUP(ROUND($A206,5),'main sheet'!$G:$M, 4, 0)) * M$11</f>
        <v>7.2063983769910333E-5</v>
      </c>
      <c r="N206" s="19">
        <f>((VLOOKUP(ROUND($A206 + (N$9/12),5),'main sheet'!$G:$M, 4, 0) - VLOOKUP(ROUND($A206 + (N$9/12) + (1/12),5),'main sheet'!$G:$M, 4, 0)) / VLOOKUP(ROUND($A206,5),'main sheet'!$G:$M, 4, 0)) * N$11</f>
        <v>7.201630211194345E-5</v>
      </c>
      <c r="O206" s="19">
        <f>((VLOOKUP(ROUND($A206 + (O$9/12),5),'main sheet'!$G:$M, 4, 0) - VLOOKUP(ROUND($A206 + (O$9/12) + (1/12),5),'main sheet'!$G:$M, 4, 0)) / VLOOKUP(ROUND($A206,5),'main sheet'!$G:$M, 4, 0)) * O$11</f>
        <v>7.1968652003183932E-5</v>
      </c>
      <c r="P206" s="19">
        <f>((VLOOKUP(ROUND($A206 + (P$9/12),5),'main sheet'!$G:$M, 4, 0) - VLOOKUP(ROUND($A206 + (P$9/12) + (1/12),5),'main sheet'!$G:$M, 4, 0)) / VLOOKUP(ROUND($A206,5),'main sheet'!$G:$M, 4, 0)) * P$11</f>
        <v>7.1921033422318534E-5</v>
      </c>
      <c r="Q206" s="19">
        <f>((VLOOKUP(ROUND($A206 + (Q$9/12),5),'main sheet'!$G:$M, 4, 0) - VLOOKUP(ROUND($A206 + (Q$9/12) + (1/12),5),'main sheet'!$G:$M, 4, 0)) / VLOOKUP(ROUND($A206,5),'main sheet'!$G:$M, 4, 0)) * Q$11</f>
        <v>7.1873446348486798E-5</v>
      </c>
      <c r="R206" s="19">
        <f>((VLOOKUP(ROUND($A206 + (R$9/12),5),'main sheet'!$G:$M, 4, 0) - VLOOKUP(ROUND($A206 + (R$9/12) + (1/12),5),'main sheet'!$G:$M, 4, 0)) / VLOOKUP(ROUND($A206,5),'main sheet'!$G:$M, 4, 0)) * R$11</f>
        <v>7.1825890761279568E-5</v>
      </c>
      <c r="S206" s="19">
        <f>((VLOOKUP(ROUND($A206 + (S$9/12),5),'main sheet'!$G:$M, 4, 0) - VLOOKUP(ROUND($A206 + (S$9/12) + (1/12),5),'main sheet'!$G:$M, 4, 0)) / VLOOKUP(ROUND($A206,5),'main sheet'!$G:$M, 4, 0)) * S$11</f>
        <v>7.1778366639425881E-5</v>
      </c>
      <c r="T206" s="19">
        <f>((VLOOKUP(ROUND($A206 + (T$9/12),5),'main sheet'!$G:$M, 4, 0) - VLOOKUP(ROUND($A206 + (T$9/12) + (1/12),5),'main sheet'!$G:$M, 4, 0)) / VLOOKUP(ROUND($A206,5),'main sheet'!$G:$M, 4, 0)) * T$11</f>
        <v>7.1730873962106629E-5</v>
      </c>
      <c r="U206" s="19">
        <f>((VLOOKUP(ROUND($A206 + (U$9/12),5),'main sheet'!$G:$M, 4, 0) - VLOOKUP(ROUND($A206 + (U$9/12) + (1/12),5),'main sheet'!$G:$M, 4, 0)) / VLOOKUP(ROUND($A206,5),'main sheet'!$G:$M, 4, 0)) * U$11</f>
        <v>7.1683412708953192E-5</v>
      </c>
      <c r="V206" s="19">
        <f>((VLOOKUP(ROUND($A206 + (V$9/12),5),'main sheet'!$G:$M, 4, 0) - VLOOKUP(ROUND($A206 + (V$9/12) + (1/12),5),'main sheet'!$G:$M, 4, 0)) / VLOOKUP(ROUND($A206,5),'main sheet'!$G:$M, 4, 0)) * V$11</f>
        <v>7.1635982858736768E-5</v>
      </c>
      <c r="W206" s="19">
        <f>((VLOOKUP(ROUND($A206 + (W$9/12),5),'main sheet'!$G:$M, 4, 0) - VLOOKUP(ROUND($A206 + (W$9/12) + (1/12),5),'main sheet'!$G:$M, 4, 0)) / VLOOKUP(ROUND($A206,5),'main sheet'!$G:$M, 4, 0)) * W$11</f>
        <v>7.1588584390679572E-5</v>
      </c>
      <c r="X206" s="19">
        <f>((VLOOKUP(ROUND($A206 + (X$9/12),5),'main sheet'!$G:$M, 4, 0) - VLOOKUP(ROUND($A206 + (X$9/12) + (1/12),5),'main sheet'!$G:$M, 4, 0)) / VLOOKUP(ROUND($A206,5),'main sheet'!$G:$M, 4, 0)) * X$11</f>
        <v>7.1541217284453354E-5</v>
      </c>
      <c r="Y206" s="19">
        <f>((VLOOKUP(ROUND($A206 + (Y$9/12),5),'main sheet'!$G:$M, 4, 0) - VLOOKUP(ROUND($A206 + (Y$9/12) + (1/12),5),'main sheet'!$G:$M, 4, 0)) / VLOOKUP(ROUND($A206,5),'main sheet'!$G:$M, 4, 0)) * Y$11</f>
        <v>9.4770959222625933E-5</v>
      </c>
      <c r="Z206" s="19">
        <f>((VLOOKUP(ROUND($A206 + (Z$9/12),5),'main sheet'!$G:$M, 4, 0) - VLOOKUP(ROUND($A206 + (Z$9/12) + (1/12),5),'main sheet'!$G:$M, 4, 0)) / VLOOKUP(ROUND($A206,5),'main sheet'!$G:$M, 4, 0)) * Z$11</f>
        <v>9.4708253329715294E-5</v>
      </c>
      <c r="AA206" s="19">
        <f>((VLOOKUP(ROUND($A206 + (AA$9/12),5),'main sheet'!$G:$M, 4, 0) - VLOOKUP(ROUND($A206 + (AA$9/12) + (1/12),5),'main sheet'!$G:$M, 4, 0)) / VLOOKUP(ROUND($A206,5),'main sheet'!$G:$M, 4, 0)) * AA$11</f>
        <v>9.4645588926613774E-5</v>
      </c>
      <c r="AB206" s="19">
        <f>((VLOOKUP(ROUND($A206 + (AB$9/12),5),'main sheet'!$G:$M, 4, 0) - VLOOKUP(ROUND($A206 + (AB$9/12) + (1/12),5),'main sheet'!$G:$M, 4, 0)) / VLOOKUP(ROUND($A206,5),'main sheet'!$G:$M, 4, 0)) * AB$11</f>
        <v>9.4582965985869294E-5</v>
      </c>
      <c r="AC206" s="19">
        <f>((VLOOKUP(ROUND($A206 + (AC$9/12),5),'main sheet'!$G:$M, 4, 0) - VLOOKUP(ROUND($A206 + (AC$9/12) + (1/12),5),'main sheet'!$G:$M, 4, 0)) / VLOOKUP(ROUND($A206,5),'main sheet'!$G:$M, 4, 0)) * AC$11</f>
        <v>9.4520384480048015E-5</v>
      </c>
      <c r="AD206" s="19">
        <f>((VLOOKUP(ROUND($A206 + (AD$9/12),5),'main sheet'!$G:$M, 4, 0) - VLOOKUP(ROUND($A206 + (AD$9/12) + (1/12),5),'main sheet'!$G:$M, 4, 0)) / VLOOKUP(ROUND($A206,5),'main sheet'!$G:$M, 4, 0)) * AD$11</f>
        <v>9.4457844381734204E-5</v>
      </c>
      <c r="AE206" s="19">
        <f>((VLOOKUP(ROUND($A206 + (AE$9/12),5),'main sheet'!$G:$M, 4, 0) - VLOOKUP(ROUND($A206 + (AE$9/12) + (1/12),5),'main sheet'!$G:$M, 4, 0)) / VLOOKUP(ROUND($A206,5),'main sheet'!$G:$M, 4, 0)) * AE$11</f>
        <v>9.439534566353029E-5</v>
      </c>
      <c r="AF206" s="19">
        <f>((VLOOKUP(ROUND($A206 + (AF$9/12),5),'main sheet'!$G:$M, 4, 0) - VLOOKUP(ROUND($A206 + (AF$9/12) + (1/12),5),'main sheet'!$G:$M, 4, 0)) / VLOOKUP(ROUND($A206,5),'main sheet'!$G:$M, 4, 0)) * AF$11</f>
        <v>9.433288829805682E-5</v>
      </c>
      <c r="AH206" s="18">
        <f t="shared" si="5"/>
        <v>16.083333333333332</v>
      </c>
      <c r="AI206" s="19">
        <f t="shared" si="6"/>
        <v>2.1300312890162681E-3</v>
      </c>
    </row>
    <row r="207" spans="1:35" x14ac:dyDescent="0.3">
      <c r="A207" s="19">
        <v>16.166666666666668</v>
      </c>
      <c r="C207" s="19">
        <f>((VLOOKUP(ROUND($A207 + (C$9/12),5),'main sheet'!$G:$M, 4, 0) - VLOOKUP(ROUND($A207 + (C$9/12) + (1/12),5),'main sheet'!$G:$M, 4, 0)) / VLOOKUP(ROUND($A207,5),'main sheet'!$G:$M, 4, 0)) * C$11</f>
        <v>5.1425484488096157E-5</v>
      </c>
      <c r="D207" s="19">
        <f>((VLOOKUP(ROUND($A207 + (D$9/12),5),'main sheet'!$G:$M, 4, 0) - VLOOKUP(ROUND($A207 + (D$9/12) + (1/12),5),'main sheet'!$G:$M, 4, 0)) / VLOOKUP(ROUND($A207,5),'main sheet'!$G:$M, 4, 0)) * D$11</f>
        <v>5.1375596718591059E-5</v>
      </c>
      <c r="E207" s="19">
        <f>((VLOOKUP(ROUND($A207 + (E$9/12),5),'main sheet'!$G:$M, 4, 0) - VLOOKUP(ROUND($A207 + (E$9/12) + (1/12),5),'main sheet'!$G:$M, 4, 0)) / VLOOKUP(ROUND($A207,5),'main sheet'!$G:$M, 4, 0)) * E$11</f>
        <v>5.1325757344827084E-5</v>
      </c>
      <c r="F207" s="19">
        <f>((VLOOKUP(ROUND($A207 + (F$9/12),5),'main sheet'!$G:$M, 4, 0) - VLOOKUP(ROUND($A207 + (F$9/12) + (1/12),5),'main sheet'!$G:$M, 4, 0)) / VLOOKUP(ROUND($A207,5),'main sheet'!$G:$M, 4, 0)) * F$11</f>
        <v>5.1275966320296539E-5</v>
      </c>
      <c r="G207" s="19">
        <f>((VLOOKUP(ROUND($A207 + (G$9/12),5),'main sheet'!$G:$M, 4, 0) - VLOOKUP(ROUND($A207 + (G$9/12) + (1/12),5),'main sheet'!$G:$M, 4, 0)) / VLOOKUP(ROUND($A207,5),'main sheet'!$G:$M, 4, 0)) * G$11</f>
        <v>5.122622359809564E-5</v>
      </c>
      <c r="H207" s="19">
        <f>((VLOOKUP(ROUND($A207 + (H$9/12),5),'main sheet'!$G:$M, 4, 0) - VLOOKUP(ROUND($A207 + (H$9/12) + (1/12),5),'main sheet'!$G:$M, 4, 0)) / VLOOKUP(ROUND($A207,5),'main sheet'!$G:$M, 4, 0)) * H$11</f>
        <v>5.1176529130926594E-5</v>
      </c>
      <c r="I207" s="19">
        <f>((VLOOKUP(ROUND($A207 + (I$9/12),5),'main sheet'!$G:$M, 4, 0) - VLOOKUP(ROUND($A207 + (I$9/12) + (1/12),5),'main sheet'!$G:$M, 4, 0)) / VLOOKUP(ROUND($A207,5),'main sheet'!$G:$M, 4, 0)) * I$11</f>
        <v>5.1126882872416916E-5</v>
      </c>
      <c r="J207" s="19">
        <f>((VLOOKUP(ROUND($A207 + (J$9/12),5),'main sheet'!$G:$M, 4, 0) - VLOOKUP(ROUND($A207 + (J$9/12) + (1/12),5),'main sheet'!$G:$M, 4, 0)) / VLOOKUP(ROUND($A207,5),'main sheet'!$G:$M, 4, 0)) * J$11</f>
        <v>5.10772847757992E-5</v>
      </c>
      <c r="K207" s="19">
        <f>((VLOOKUP(ROUND($A207 + (K$9/12),5),'main sheet'!$G:$M, 4, 0) - VLOOKUP(ROUND($A207 + (K$9/12) + (1/12),5),'main sheet'!$G:$M, 4, 0)) / VLOOKUP(ROUND($A207,5),'main sheet'!$G:$M, 4, 0)) * K$11</f>
        <v>5.1027734793913172E-5</v>
      </c>
      <c r="L207" s="19">
        <f>((VLOOKUP(ROUND($A207 + (L$9/12),5),'main sheet'!$G:$M, 4, 0) - VLOOKUP(ROUND($A207 + (L$9/12) + (1/12),5),'main sheet'!$G:$M, 4, 0)) / VLOOKUP(ROUND($A207,5),'main sheet'!$G:$M, 4, 0)) * L$11</f>
        <v>7.1870951274294635E-5</v>
      </c>
      <c r="M207" s="19">
        <f>((VLOOKUP(ROUND($A207 + (M$9/12),5),'main sheet'!$G:$M, 4, 0) - VLOOKUP(ROUND($A207 + (M$9/12) + (1/12),5),'main sheet'!$G:$M, 4, 0)) / VLOOKUP(ROUND($A207,5),'main sheet'!$G:$M, 4, 0)) * M$11</f>
        <v>7.206769689574276E-5</v>
      </c>
      <c r="N207" s="19">
        <f>((VLOOKUP(ROUND($A207 + (N$9/12),5),'main sheet'!$G:$M, 4, 0) - VLOOKUP(ROUND($A207 + (N$9/12) + (1/12),5),'main sheet'!$G:$M, 4, 0)) / VLOOKUP(ROUND($A207,5),'main sheet'!$G:$M, 4, 0)) * N$11</f>
        <v>7.2020012781251689E-5</v>
      </c>
      <c r="O207" s="19">
        <f>((VLOOKUP(ROUND($A207 + (O$9/12),5),'main sheet'!$G:$M, 4, 0) - VLOOKUP(ROUND($A207 + (O$9/12) + (1/12),5),'main sheet'!$G:$M, 4, 0)) / VLOOKUP(ROUND($A207,5),'main sheet'!$G:$M, 4, 0)) * O$11</f>
        <v>7.1972360217154765E-5</v>
      </c>
      <c r="P207" s="19">
        <f>((VLOOKUP(ROUND($A207 + (P$9/12),5),'main sheet'!$G:$M, 4, 0) - VLOOKUP(ROUND($A207 + (P$9/12) + (1/12),5),'main sheet'!$G:$M, 4, 0)) / VLOOKUP(ROUND($A207,5),'main sheet'!$G:$M, 4, 0)) * P$11</f>
        <v>7.1924739182576637E-5</v>
      </c>
      <c r="Q207" s="19">
        <f>((VLOOKUP(ROUND($A207 + (Q$9/12),5),'main sheet'!$G:$M, 4, 0) - VLOOKUP(ROUND($A207 + (Q$9/12) + (1/12),5),'main sheet'!$G:$M, 4, 0)) / VLOOKUP(ROUND($A207,5),'main sheet'!$G:$M, 4, 0)) * Q$11</f>
        <v>7.1877149657093619E-5</v>
      </c>
      <c r="R207" s="19">
        <f>((VLOOKUP(ROUND($A207 + (R$9/12),5),'main sheet'!$G:$M, 4, 0) - VLOOKUP(ROUND($A207 + (R$9/12) + (1/12),5),'main sheet'!$G:$M, 4, 0)) / VLOOKUP(ROUND($A207,5),'main sheet'!$G:$M, 4, 0)) * R$11</f>
        <v>7.1829591619419531E-5</v>
      </c>
      <c r="S207" s="19">
        <f>((VLOOKUP(ROUND($A207 + (S$9/12),5),'main sheet'!$G:$M, 4, 0) - VLOOKUP(ROUND($A207 + (S$9/12) + (1/12),5),'main sheet'!$G:$M, 4, 0)) / VLOOKUP(ROUND($A207,5),'main sheet'!$G:$M, 4, 0)) * S$11</f>
        <v>7.1782065048720437E-5</v>
      </c>
      <c r="T207" s="19">
        <f>((VLOOKUP(ROUND($A207 + (T$9/12),5),'main sheet'!$G:$M, 4, 0) - VLOOKUP(ROUND($A207 + (T$9/12) + (1/12),5),'main sheet'!$G:$M, 4, 0)) / VLOOKUP(ROUND($A207,5),'main sheet'!$G:$M, 4, 0)) * T$11</f>
        <v>7.173456992461316E-5</v>
      </c>
      <c r="U207" s="19">
        <f>((VLOOKUP(ROUND($A207 + (U$9/12),5),'main sheet'!$G:$M, 4, 0) - VLOOKUP(ROUND($A207 + (U$9/12) + (1/12),5),'main sheet'!$G:$M, 4, 0)) / VLOOKUP(ROUND($A207,5),'main sheet'!$G:$M, 4, 0)) * U$11</f>
        <v>7.1687106225853749E-5</v>
      </c>
      <c r="V207" s="19">
        <f>((VLOOKUP(ROUND($A207 + (V$9/12),5),'main sheet'!$G:$M, 4, 0) - VLOOKUP(ROUND($A207 + (V$9/12) + (1/12),5),'main sheet'!$G:$M, 4, 0)) / VLOOKUP(ROUND($A207,5),'main sheet'!$G:$M, 4, 0)) * V$11</f>
        <v>7.1639673931649605E-5</v>
      </c>
      <c r="W207" s="19">
        <f>((VLOOKUP(ROUND($A207 + (W$9/12),5),'main sheet'!$G:$M, 4, 0) - VLOOKUP(ROUND($A207 + (W$9/12) + (1/12),5),'main sheet'!$G:$M, 4, 0)) / VLOOKUP(ROUND($A207,5),'main sheet'!$G:$M, 4, 0)) * W$11</f>
        <v>7.1592273021657963E-5</v>
      </c>
      <c r="X207" s="19">
        <f>((VLOOKUP(ROUND($A207 + (X$9/12),5),'main sheet'!$G:$M, 4, 0) - VLOOKUP(ROUND($A207 + (X$9/12) + (1/12),5),'main sheet'!$G:$M, 4, 0)) / VLOOKUP(ROUND($A207,5),'main sheet'!$G:$M, 4, 0)) * X$11</f>
        <v>9.483859297799604E-5</v>
      </c>
      <c r="Y207" s="19">
        <f>((VLOOKUP(ROUND($A207 + (Y$9/12),5),'main sheet'!$G:$M, 4, 0) - VLOOKUP(ROUND($A207 + (Y$9/12) + (1/12),5),'main sheet'!$G:$M, 4, 0)) / VLOOKUP(ROUND($A207,5),'main sheet'!$G:$M, 4, 0)) * Y$11</f>
        <v>9.4775842334720366E-5</v>
      </c>
      <c r="Z207" s="19">
        <f>((VLOOKUP(ROUND($A207 + (Z$9/12),5),'main sheet'!$G:$M, 4, 0) - VLOOKUP(ROUND($A207 + (Z$9/12) + (1/12),5),'main sheet'!$G:$M, 4, 0)) / VLOOKUP(ROUND($A207,5),'main sheet'!$G:$M, 4, 0)) * Z$11</f>
        <v>9.4713133210863184E-5</v>
      </c>
      <c r="AA207" s="19">
        <f>((VLOOKUP(ROUND($A207 + (AA$9/12),5),'main sheet'!$G:$M, 4, 0) - VLOOKUP(ROUND($A207 + (AA$9/12) + (1/12),5),'main sheet'!$G:$M, 4, 0)) / VLOOKUP(ROUND($A207,5),'main sheet'!$G:$M, 4, 0)) * AA$11</f>
        <v>9.4650465578952883E-5</v>
      </c>
      <c r="AB207" s="19">
        <f>((VLOOKUP(ROUND($A207 + (AB$9/12),5),'main sheet'!$G:$M, 4, 0) - VLOOKUP(ROUND($A207 + (AB$9/12) + (1/12),5),'main sheet'!$G:$M, 4, 0)) / VLOOKUP(ROUND($A207,5),'main sheet'!$G:$M, 4, 0)) * AB$11</f>
        <v>9.4587839411535988E-5</v>
      </c>
      <c r="AC207" s="19">
        <f>((VLOOKUP(ROUND($A207 + (AC$9/12),5),'main sheet'!$G:$M, 4, 0) - VLOOKUP(ROUND($A207 + (AC$9/12) + (1/12),5),'main sheet'!$G:$M, 4, 0)) / VLOOKUP(ROUND($A207,5),'main sheet'!$G:$M, 4, 0)) * AC$11</f>
        <v>9.4525254681177251E-5</v>
      </c>
      <c r="AD207" s="19">
        <f>((VLOOKUP(ROUND($A207 + (AD$9/12),5),'main sheet'!$G:$M, 4, 0) - VLOOKUP(ROUND($A207 + (AD$9/12) + (1/12),5),'main sheet'!$G:$M, 4, 0)) / VLOOKUP(ROUND($A207,5),'main sheet'!$G:$M, 4, 0)) * AD$11</f>
        <v>9.4462711360459529E-5</v>
      </c>
      <c r="AE207" s="19">
        <f>((VLOOKUP(ROUND($A207 + (AE$9/12),5),'main sheet'!$G:$M, 4, 0) - VLOOKUP(ROUND($A207 + (AE$9/12) + (1/12),5),'main sheet'!$G:$M, 4, 0)) / VLOOKUP(ROUND($A207,5),'main sheet'!$G:$M, 4, 0)) * AE$11</f>
        <v>9.4400209421983814E-5</v>
      </c>
      <c r="AF207" s="19">
        <f>((VLOOKUP(ROUND($A207 + (AF$9/12),5),'main sheet'!$G:$M, 4, 0) - VLOOKUP(ROUND($A207 + (AF$9/12) + (1/12),5),'main sheet'!$G:$M, 4, 0)) / VLOOKUP(ROUND($A207,5),'main sheet'!$G:$M, 4, 0)) * AF$11</f>
        <v>9.4337748838369258E-5</v>
      </c>
      <c r="AH207" s="18">
        <f t="shared" ref="AH207:AH270" si="7">A207</f>
        <v>16.166666666666668</v>
      </c>
      <c r="AI207" s="19">
        <f t="shared" ref="AI207:AI270" si="8">SUM(C207:AF207)</f>
        <v>2.1743274476390489E-3</v>
      </c>
    </row>
    <row r="208" spans="1:35" x14ac:dyDescent="0.3">
      <c r="A208" s="19">
        <v>16.25</v>
      </c>
      <c r="C208" s="19">
        <f>((VLOOKUP(ROUND($A208 + (C$9/12),5),'main sheet'!$G:$M, 4, 0) - VLOOKUP(ROUND($A208 + (C$9/12) + (1/12),5),'main sheet'!$G:$M, 4, 0)) / VLOOKUP(ROUND($A208,5),'main sheet'!$G:$M, 4, 0)) * C$11</f>
        <v>5.1428134343714575E-5</v>
      </c>
      <c r="D208" s="19">
        <f>((VLOOKUP(ROUND($A208 + (D$9/12),5),'main sheet'!$G:$M, 4, 0) - VLOOKUP(ROUND($A208 + (D$9/12) + (1/12),5),'main sheet'!$G:$M, 4, 0)) / VLOOKUP(ROUND($A208,5),'main sheet'!$G:$M, 4, 0)) * D$11</f>
        <v>5.1378244003295171E-5</v>
      </c>
      <c r="E208" s="19">
        <f>((VLOOKUP(ROUND($A208 + (E$9/12),5),'main sheet'!$G:$M, 4, 0) - VLOOKUP(ROUND($A208 + (E$9/12) + (1/12),5),'main sheet'!$G:$M, 4, 0)) / VLOOKUP(ROUND($A208,5),'main sheet'!$G:$M, 4, 0)) * E$11</f>
        <v>5.1328402061552014E-5</v>
      </c>
      <c r="F208" s="19">
        <f>((VLOOKUP(ROUND($A208 + (F$9/12),5),'main sheet'!$G:$M, 4, 0) - VLOOKUP(ROUND($A208 + (F$9/12) + (1/12),5),'main sheet'!$G:$M, 4, 0)) / VLOOKUP(ROUND($A208,5),'main sheet'!$G:$M, 4, 0)) * F$11</f>
        <v>5.1278608471533351E-5</v>
      </c>
      <c r="G208" s="19">
        <f>((VLOOKUP(ROUND($A208 + (G$9/12),5),'main sheet'!$G:$M, 4, 0) - VLOOKUP(ROUND($A208 + (G$9/12) + (1/12),5),'main sheet'!$G:$M, 4, 0)) / VLOOKUP(ROUND($A208,5),'main sheet'!$G:$M, 4, 0)) * G$11</f>
        <v>5.1228863185893007E-5</v>
      </c>
      <c r="H208" s="19">
        <f>((VLOOKUP(ROUND($A208 + (H$9/12),5),'main sheet'!$G:$M, 4, 0) - VLOOKUP(ROUND($A208 + (H$9/12) + (1/12),5),'main sheet'!$G:$M, 4, 0)) / VLOOKUP(ROUND($A208,5),'main sheet'!$G:$M, 4, 0)) * H$11</f>
        <v>5.1179166158211104E-5</v>
      </c>
      <c r="I208" s="19">
        <f>((VLOOKUP(ROUND($A208 + (I$9/12),5),'main sheet'!$G:$M, 4, 0) - VLOOKUP(ROUND($A208 + (I$9/12) + (1/12),5),'main sheet'!$G:$M, 4, 0)) / VLOOKUP(ROUND($A208,5),'main sheet'!$G:$M, 4, 0)) * I$11</f>
        <v>5.1129517341672388E-5</v>
      </c>
      <c r="J208" s="19">
        <f>((VLOOKUP(ROUND($A208 + (J$9/12),5),'main sheet'!$G:$M, 4, 0) - VLOOKUP(ROUND($A208 + (J$9/12) + (1/12),5),'main sheet'!$G:$M, 4, 0)) / VLOOKUP(ROUND($A208,5),'main sheet'!$G:$M, 4, 0)) * J$11</f>
        <v>5.1079916689068366E-5</v>
      </c>
      <c r="K208" s="19">
        <f>((VLOOKUP(ROUND($A208 + (K$9/12),5),'main sheet'!$G:$M, 4, 0) - VLOOKUP(ROUND($A208 + (K$9/12) + (1/12),5),'main sheet'!$G:$M, 4, 0)) / VLOOKUP(ROUND($A208,5),'main sheet'!$G:$M, 4, 0)) * K$11</f>
        <v>7.1944447823950355E-5</v>
      </c>
      <c r="L208" s="19">
        <f>((VLOOKUP(ROUND($A208 + (L$9/12),5),'main sheet'!$G:$M, 4, 0) - VLOOKUP(ROUND($A208 + (L$9/12) + (1/12),5),'main sheet'!$G:$M, 4, 0)) / VLOOKUP(ROUND($A208,5),'main sheet'!$G:$M, 4, 0)) * L$11</f>
        <v>7.1874654644867513E-5</v>
      </c>
      <c r="M208" s="19">
        <f>((VLOOKUP(ROUND($A208 + (M$9/12),5),'main sheet'!$G:$M, 4, 0) - VLOOKUP(ROUND($A208 + (M$9/12) + (1/12),5),'main sheet'!$G:$M, 4, 0)) / VLOOKUP(ROUND($A208,5),'main sheet'!$G:$M, 4, 0)) * M$11</f>
        <v>7.20714104045282E-5</v>
      </c>
      <c r="N208" s="19">
        <f>((VLOOKUP(ROUND($A208 + (N$9/12),5),'main sheet'!$G:$M, 4, 0) - VLOOKUP(ROUND($A208 + (N$9/12) + (1/12),5),'main sheet'!$G:$M, 4, 0)) / VLOOKUP(ROUND($A208,5),'main sheet'!$G:$M, 4, 0)) * N$11</f>
        <v>7.2023723832820841E-5</v>
      </c>
      <c r="O208" s="19">
        <f>((VLOOKUP(ROUND($A208 + (O$9/12),5),'main sheet'!$G:$M, 4, 0) - VLOOKUP(ROUND($A208 + (O$9/12) + (1/12),5),'main sheet'!$G:$M, 4, 0)) / VLOOKUP(ROUND($A208,5),'main sheet'!$G:$M, 4, 0)) * O$11</f>
        <v>7.1976068813133567E-5</v>
      </c>
      <c r="P208" s="19">
        <f>((VLOOKUP(ROUND($A208 + (P$9/12),5),'main sheet'!$G:$M, 4, 0) - VLOOKUP(ROUND($A208 + (P$9/12) + (1/12),5),'main sheet'!$G:$M, 4, 0)) / VLOOKUP(ROUND($A208,5),'main sheet'!$G:$M, 4, 0)) * P$11</f>
        <v>7.1928445325028094E-5</v>
      </c>
      <c r="Q208" s="19">
        <f>((VLOOKUP(ROUND($A208 + (Q$9/12),5),'main sheet'!$G:$M, 4, 0) - VLOOKUP(ROUND($A208 + (Q$9/12) + (1/12),5),'main sheet'!$G:$M, 4, 0)) / VLOOKUP(ROUND($A208,5),'main sheet'!$G:$M, 4, 0)) * Q$11</f>
        <v>7.1880853347203077E-5</v>
      </c>
      <c r="R208" s="19">
        <f>((VLOOKUP(ROUND($A208 + (R$9/12),5),'main sheet'!$G:$M, 4, 0) - VLOOKUP(ROUND($A208 + (R$9/12) + (1/12),5),'main sheet'!$G:$M, 4, 0)) / VLOOKUP(ROUND($A208,5),'main sheet'!$G:$M, 4, 0)) * R$11</f>
        <v>7.1833292858809687E-5</v>
      </c>
      <c r="S208" s="19">
        <f>((VLOOKUP(ROUND($A208 + (S$9/12),5),'main sheet'!$G:$M, 4, 0) - VLOOKUP(ROUND($A208 + (S$9/12) + (1/12),5),'main sheet'!$G:$M, 4, 0)) / VLOOKUP(ROUND($A208,5),'main sheet'!$G:$M, 4, 0)) * S$11</f>
        <v>7.1785763839450232E-5</v>
      </c>
      <c r="T208" s="19">
        <f>((VLOOKUP(ROUND($A208 + (T$9/12),5),'main sheet'!$G:$M, 4, 0) - VLOOKUP(ROUND($A208 + (T$9/12) + (1/12),5),'main sheet'!$G:$M, 4, 0)) / VLOOKUP(ROUND($A208,5),'main sheet'!$G:$M, 4, 0)) * T$11</f>
        <v>7.1738266267865554E-5</v>
      </c>
      <c r="U208" s="19">
        <f>((VLOOKUP(ROUND($A208 + (U$9/12),5),'main sheet'!$G:$M, 4, 0) - VLOOKUP(ROUND($A208 + (U$9/12) + (1/12),5),'main sheet'!$G:$M, 4, 0)) / VLOOKUP(ROUND($A208,5),'main sheet'!$G:$M, 4, 0)) * U$11</f>
        <v>7.1690800123248242E-5</v>
      </c>
      <c r="V208" s="19">
        <f>((VLOOKUP(ROUND($A208 + (V$9/12),5),'main sheet'!$G:$M, 4, 0) - VLOOKUP(ROUND($A208 + (V$9/12) + (1/12),5),'main sheet'!$G:$M, 4, 0)) / VLOOKUP(ROUND($A208,5),'main sheet'!$G:$M, 4, 0)) * V$11</f>
        <v>7.1643365385241017E-5</v>
      </c>
      <c r="W208" s="19">
        <f>((VLOOKUP(ROUND($A208 + (W$9/12),5),'main sheet'!$G:$M, 4, 0) - VLOOKUP(ROUND($A208 + (W$9/12) + (1/12),5),'main sheet'!$G:$M, 4, 0)) / VLOOKUP(ROUND($A208,5),'main sheet'!$G:$M, 4, 0)) * W$11</f>
        <v>9.4906275252487756E-5</v>
      </c>
      <c r="X208" s="19">
        <f>((VLOOKUP(ROUND($A208 + (X$9/12),5),'main sheet'!$G:$M, 4, 0) - VLOOKUP(ROUND($A208 + (X$9/12) + (1/12),5),'main sheet'!$G:$M, 4, 0)) / VLOOKUP(ROUND($A208,5),'main sheet'!$G:$M, 4, 0)) * X$11</f>
        <v>9.4843479826743998E-5</v>
      </c>
      <c r="Y208" s="19">
        <f>((VLOOKUP(ROUND($A208 + (Y$9/12),5),'main sheet'!$G:$M, 4, 0) - VLOOKUP(ROUND($A208 + (Y$9/12) + (1/12),5),'main sheet'!$G:$M, 4, 0)) / VLOOKUP(ROUND($A208,5),'main sheet'!$G:$M, 4, 0)) * Y$11</f>
        <v>9.4780725950049393E-5</v>
      </c>
      <c r="Z208" s="19">
        <f>((VLOOKUP(ROUND($A208 + (Z$9/12),5),'main sheet'!$G:$M, 4, 0) - VLOOKUP(ROUND($A208 + (Z$9/12) + (1/12),5),'main sheet'!$G:$M, 4, 0)) / VLOOKUP(ROUND($A208,5),'main sheet'!$G:$M, 4, 0)) * Z$11</f>
        <v>9.4718013594912681E-5</v>
      </c>
      <c r="AA208" s="19">
        <f>((VLOOKUP(ROUND($A208 + (AA$9/12),5),'main sheet'!$G:$M, 4, 0) - VLOOKUP(ROUND($A208 + (AA$9/12) + (1/12),5),'main sheet'!$G:$M, 4, 0)) / VLOOKUP(ROUND($A208,5),'main sheet'!$G:$M, 4, 0)) * AA$11</f>
        <v>9.4655342733860858E-5</v>
      </c>
      <c r="AB208" s="19">
        <f>((VLOOKUP(ROUND($A208 + (AB$9/12),5),'main sheet'!$G:$M, 4, 0) - VLOOKUP(ROUND($A208 + (AB$9/12) + (1/12),5),'main sheet'!$G:$M, 4, 0)) / VLOOKUP(ROUND($A208,5),'main sheet'!$G:$M, 4, 0)) * AB$11</f>
        <v>9.4592713339439037E-5</v>
      </c>
      <c r="AC208" s="19">
        <f>((VLOOKUP(ROUND($A208 + (AC$9/12),5),'main sheet'!$G:$M, 4, 0) - VLOOKUP(ROUND($A208 + (AC$9/12) + (1/12),5),'main sheet'!$G:$M, 4, 0)) / VLOOKUP(ROUND($A208,5),'main sheet'!$G:$M, 4, 0)) * AC$11</f>
        <v>9.4530125384210519E-5</v>
      </c>
      <c r="AD208" s="19">
        <f>((VLOOKUP(ROUND($A208 + (AD$9/12),5),'main sheet'!$G:$M, 4, 0) - VLOOKUP(ROUND($A208 + (AD$9/12) + (1/12),5),'main sheet'!$G:$M, 4, 0)) / VLOOKUP(ROUND($A208,5),'main sheet'!$G:$M, 4, 0)) * AD$11</f>
        <v>9.4467578840756795E-5</v>
      </c>
      <c r="AE208" s="19">
        <f>((VLOOKUP(ROUND($A208 + (AE$9/12),5),'main sheet'!$G:$M, 4, 0) - VLOOKUP(ROUND($A208 + (AE$9/12) + (1/12),5),'main sheet'!$G:$M, 4, 0)) / VLOOKUP(ROUND($A208,5),'main sheet'!$G:$M, 4, 0)) * AE$11</f>
        <v>9.440507368167742E-5</v>
      </c>
      <c r="AF208" s="19">
        <f>((VLOOKUP(ROUND($A208 + (AF$9/12),5),'main sheet'!$G:$M, 4, 0) - VLOOKUP(ROUND($A208 + (AF$9/12) + (1/12),5),'main sheet'!$G:$M, 4, 0)) / VLOOKUP(ROUND($A208,5),'main sheet'!$G:$M, 4, 0)) * AF$11</f>
        <v>9.4342609879590148E-5</v>
      </c>
      <c r="AH208" s="18">
        <f t="shared" si="7"/>
        <v>16.25</v>
      </c>
      <c r="AI208" s="19">
        <f t="shared" si="8"/>
        <v>2.2186638834048155E-3</v>
      </c>
    </row>
    <row r="209" spans="1:35" x14ac:dyDescent="0.3">
      <c r="A209" s="19">
        <v>16.333333333333332</v>
      </c>
      <c r="C209" s="19">
        <f>((VLOOKUP(ROUND($A209 + (C$9/12),5),'main sheet'!$G:$M, 4, 0) - VLOOKUP(ROUND($A209 + (C$9/12) + (1/12),5),'main sheet'!$G:$M, 4, 0)) / VLOOKUP(ROUND($A209,5),'main sheet'!$G:$M, 4, 0)) * C$11</f>
        <v>5.1430784472136448E-5</v>
      </c>
      <c r="D209" s="19">
        <f>((VLOOKUP(ROUND($A209 + (D$9/12),5),'main sheet'!$G:$M, 4, 0) - VLOOKUP(ROUND($A209 + (D$9/12) + (1/12),5),'main sheet'!$G:$M, 4, 0)) / VLOOKUP(ROUND($A209,5),'main sheet'!$G:$M, 4, 0)) * D$11</f>
        <v>5.1380891560979333E-5</v>
      </c>
      <c r="E209" s="19">
        <f>((VLOOKUP(ROUND($A209 + (E$9/12),5),'main sheet'!$G:$M, 4, 0) - VLOOKUP(ROUND($A209 + (E$9/12) + (1/12),5),'main sheet'!$G:$M, 4, 0)) / VLOOKUP(ROUND($A209,5),'main sheet'!$G:$M, 4, 0)) * E$11</f>
        <v>5.1331047050992192E-5</v>
      </c>
      <c r="F209" s="19">
        <f>((VLOOKUP(ROUND($A209 + (F$9/12),5),'main sheet'!$G:$M, 4, 0) - VLOOKUP(ROUND($A209 + (F$9/12) + (1/12),5),'main sheet'!$G:$M, 4, 0)) / VLOOKUP(ROUND($A209,5),'main sheet'!$G:$M, 4, 0)) * F$11</f>
        <v>5.1281250894780441E-5</v>
      </c>
      <c r="G209" s="19">
        <f>((VLOOKUP(ROUND($A209 + (G$9/12),5),'main sheet'!$G:$M, 4, 0) - VLOOKUP(ROUND($A209 + (G$9/12) + (1/12),5),'main sheet'!$G:$M, 4, 0)) / VLOOKUP(ROUND($A209,5),'main sheet'!$G:$M, 4, 0)) * G$11</f>
        <v>5.1231503045876735E-5</v>
      </c>
      <c r="H209" s="19">
        <f>((VLOOKUP(ROUND($A209 + (H$9/12),5),'main sheet'!$G:$M, 4, 0) - VLOOKUP(ROUND($A209 + (H$9/12) + (1/12),5),'main sheet'!$G:$M, 4, 0)) / VLOOKUP(ROUND($A209,5),'main sheet'!$G:$M, 4, 0)) * H$11</f>
        <v>5.1181803457417944E-5</v>
      </c>
      <c r="I209" s="19">
        <f>((VLOOKUP(ROUND($A209 + (I$9/12),5),'main sheet'!$G:$M, 4, 0) - VLOOKUP(ROUND($A209 + (I$9/12) + (1/12),5),'main sheet'!$G:$M, 4, 0)) / VLOOKUP(ROUND($A209,5),'main sheet'!$G:$M, 4, 0)) * I$11</f>
        <v>5.1132152082147288E-5</v>
      </c>
      <c r="J209" s="19">
        <f>((VLOOKUP(ROUND($A209 + (J$9/12),5),'main sheet'!$G:$M, 4, 0) - VLOOKUP(ROUND($A209 + (J$9/12) + (1/12),5),'main sheet'!$G:$M, 4, 0)) / VLOOKUP(ROUND($A209,5),'main sheet'!$G:$M, 4, 0)) * J$11</f>
        <v>7.2018019723740355E-5</v>
      </c>
      <c r="K209" s="19">
        <f>((VLOOKUP(ROUND($A209 + (K$9/12),5),'main sheet'!$G:$M, 4, 0) - VLOOKUP(ROUND($A209 + (K$9/12) + (1/12),5),'main sheet'!$G:$M, 4, 0)) / VLOOKUP(ROUND($A209,5),'main sheet'!$G:$M, 4, 0)) * K$11</f>
        <v>7.1948155172690218E-5</v>
      </c>
      <c r="L209" s="19">
        <f>((VLOOKUP(ROUND($A209 + (L$9/12),5),'main sheet'!$G:$M, 4, 0) - VLOOKUP(ROUND($A209 + (L$9/12) + (1/12),5),'main sheet'!$G:$M, 4, 0)) / VLOOKUP(ROUND($A209,5),'main sheet'!$G:$M, 4, 0)) * L$11</f>
        <v>7.1878358397406972E-5</v>
      </c>
      <c r="M209" s="19">
        <f>((VLOOKUP(ROUND($A209 + (M$9/12),5),'main sheet'!$G:$M, 4, 0) - VLOOKUP(ROUND($A209 + (M$9/12) + (1/12),5),'main sheet'!$G:$M, 4, 0)) / VLOOKUP(ROUND($A209,5),'main sheet'!$G:$M, 4, 0)) * M$11</f>
        <v>7.2075124295886806E-5</v>
      </c>
      <c r="N209" s="19">
        <f>((VLOOKUP(ROUND($A209 + (N$9/12),5),'main sheet'!$G:$M, 4, 0) - VLOOKUP(ROUND($A209 + (N$9/12) + (1/12),5),'main sheet'!$G:$M, 4, 0)) / VLOOKUP(ROUND($A209,5),'main sheet'!$G:$M, 4, 0)) * N$11</f>
        <v>7.2027435266710024E-5</v>
      </c>
      <c r="O209" s="19">
        <f>((VLOOKUP(ROUND($A209 + (O$9/12),5),'main sheet'!$G:$M, 4, 0) - VLOOKUP(ROUND($A209 + (O$9/12) + (1/12),5),'main sheet'!$G:$M, 4, 0)) / VLOOKUP(ROUND($A209,5),'main sheet'!$G:$M, 4, 0)) * O$11</f>
        <v>7.1979777791617906E-5</v>
      </c>
      <c r="P209" s="19">
        <f>((VLOOKUP(ROUND($A209 + (P$9/12),5),'main sheet'!$G:$M, 4, 0) - VLOOKUP(ROUND($A209 + (P$9/12) + (1/12),5),'main sheet'!$G:$M, 4, 0)) / VLOOKUP(ROUND($A209,5),'main sheet'!$G:$M, 4, 0)) * P$11</f>
        <v>7.1932151849293842E-5</v>
      </c>
      <c r="Q209" s="19">
        <f>((VLOOKUP(ROUND($A209 + (Q$9/12),5),'main sheet'!$G:$M, 4, 0) - VLOOKUP(ROUND($A209 + (Q$9/12) + (1/12),5),'main sheet'!$G:$M, 4, 0)) / VLOOKUP(ROUND($A209,5),'main sheet'!$G:$M, 4, 0)) * Q$11</f>
        <v>7.1884557418874179E-5</v>
      </c>
      <c r="R209" s="19">
        <f>((VLOOKUP(ROUND($A209 + (R$9/12),5),'main sheet'!$G:$M, 4, 0) - VLOOKUP(ROUND($A209 + (R$9/12) + (1/12),5),'main sheet'!$G:$M, 4, 0)) / VLOOKUP(ROUND($A209,5),'main sheet'!$G:$M, 4, 0)) * R$11</f>
        <v>7.1836994479946629E-5</v>
      </c>
      <c r="S209" s="19">
        <f>((VLOOKUP(ROUND($A209 + (S$9/12),5),'main sheet'!$G:$M, 4, 0) - VLOOKUP(ROUND($A209 + (S$9/12) + (1/12),5),'main sheet'!$G:$M, 4, 0)) / VLOOKUP(ROUND($A209,5),'main sheet'!$G:$M, 4, 0)) * S$11</f>
        <v>7.1789463011236908E-5</v>
      </c>
      <c r="T209" s="19">
        <f>((VLOOKUP(ROUND($A209 + (T$9/12),5),'main sheet'!$G:$M, 4, 0) - VLOOKUP(ROUND($A209 + (T$9/12) + (1/12),5),'main sheet'!$G:$M, 4, 0)) / VLOOKUP(ROUND($A209,5),'main sheet'!$G:$M, 4, 0)) * T$11</f>
        <v>7.1741962991922698E-5</v>
      </c>
      <c r="U209" s="19">
        <f>((VLOOKUP(ROUND($A209 + (U$9/12),5),'main sheet'!$G:$M, 4, 0) - VLOOKUP(ROUND($A209 + (U$9/12) + (1/12),5),'main sheet'!$G:$M, 4, 0)) / VLOOKUP(ROUND($A209,5),'main sheet'!$G:$M, 4, 0)) * U$11</f>
        <v>7.1694494401632245E-5</v>
      </c>
      <c r="V209" s="19">
        <f>((VLOOKUP(ROUND($A209 + (V$9/12),5),'main sheet'!$G:$M, 4, 0) - VLOOKUP(ROUND($A209 + (V$9/12) + (1/12),5),'main sheet'!$G:$M, 4, 0)) / VLOOKUP(ROUND($A209,5),'main sheet'!$G:$M, 4, 0)) * V$11</f>
        <v>9.4974006081112599E-5</v>
      </c>
      <c r="W209" s="19">
        <f>((VLOOKUP(ROUND($A209 + (W$9/12),5),'main sheet'!$G:$M, 4, 0) - VLOOKUP(ROUND($A209 + (W$9/12) + (1/12),5),'main sheet'!$G:$M, 4, 0)) / VLOOKUP(ROUND($A209,5),'main sheet'!$G:$M, 4, 0)) * W$11</f>
        <v>9.4911165840774571E-5</v>
      </c>
      <c r="X209" s="19">
        <f>((VLOOKUP(ROUND($A209 + (X$9/12),5),'main sheet'!$G:$M, 4, 0) - VLOOKUP(ROUND($A209 + (X$9/12) + (1/12),5),'main sheet'!$G:$M, 4, 0)) / VLOOKUP(ROUND($A209,5),'main sheet'!$G:$M, 4, 0)) * X$11</f>
        <v>9.4848367179137583E-5</v>
      </c>
      <c r="Y209" s="19">
        <f>((VLOOKUP(ROUND($A209 + (Y$9/12),5),'main sheet'!$G:$M, 4, 0) - VLOOKUP(ROUND($A209 + (Y$9/12) + (1/12),5),'main sheet'!$G:$M, 4, 0)) / VLOOKUP(ROUND($A209,5),'main sheet'!$G:$M, 4, 0)) * Y$11</f>
        <v>9.4785610068690791E-5</v>
      </c>
      <c r="Z209" s="19">
        <f>((VLOOKUP(ROUND($A209 + (Z$9/12),5),'main sheet'!$G:$M, 4, 0) - VLOOKUP(ROUND($A209 + (Z$9/12) + (1/12),5),'main sheet'!$G:$M, 4, 0)) / VLOOKUP(ROUND($A209,5),'main sheet'!$G:$M, 4, 0)) * Z$11</f>
        <v>9.4722894481941538E-5</v>
      </c>
      <c r="AA209" s="19">
        <f>((VLOOKUP(ROUND($A209 + (AA$9/12),5),'main sheet'!$G:$M, 4, 0) - VLOOKUP(ROUND($A209 + (AA$9/12) + (1/12),5),'main sheet'!$G:$M, 4, 0)) / VLOOKUP(ROUND($A209,5),'main sheet'!$G:$M, 4, 0)) * AA$11</f>
        <v>9.4660220391415396E-5</v>
      </c>
      <c r="AB209" s="19">
        <f>((VLOOKUP(ROUND($A209 + (AB$9/12),5),'main sheet'!$G:$M, 4, 0) - VLOOKUP(ROUND($A209 + (AB$9/12) + (1/12),5),'main sheet'!$G:$M, 4, 0)) / VLOOKUP(ROUND($A209,5),'main sheet'!$G:$M, 4, 0)) * AB$11</f>
        <v>9.4597587769656055E-5</v>
      </c>
      <c r="AC209" s="19">
        <f>((VLOOKUP(ROUND($A209 + (AC$9/12),5),'main sheet'!$G:$M, 4, 0) - VLOOKUP(ROUND($A209 + (AC$9/12) + (1/12),5),'main sheet'!$G:$M, 4, 0)) / VLOOKUP(ROUND($A209,5),'main sheet'!$G:$M, 4, 0)) * AC$11</f>
        <v>9.4534996589225423E-5</v>
      </c>
      <c r="AD209" s="19">
        <f>((VLOOKUP(ROUND($A209 + (AD$9/12),5),'main sheet'!$G:$M, 4, 0) - VLOOKUP(ROUND($A209 + (AD$9/12) + (1/12),5),'main sheet'!$G:$M, 4, 0)) / VLOOKUP(ROUND($A209,5),'main sheet'!$G:$M, 4, 0)) * AD$11</f>
        <v>9.4472446822703538E-5</v>
      </c>
      <c r="AE209" s="19">
        <f>((VLOOKUP(ROUND($A209 + (AE$9/12),5),'main sheet'!$G:$M, 4, 0) - VLOOKUP(ROUND($A209 + (AE$9/12) + (1/12),5),'main sheet'!$G:$M, 4, 0)) / VLOOKUP(ROUND($A209,5),'main sheet'!$G:$M, 4, 0)) * AE$11</f>
        <v>9.4409938442688586E-5</v>
      </c>
      <c r="AF209" s="19">
        <f>((VLOOKUP(ROUND($A209 + (AF$9/12),5),'main sheet'!$G:$M, 4, 0) - VLOOKUP(ROUND($A209 + (AF$9/12) + (1/12),5),'main sheet'!$G:$M, 4, 0)) / VLOOKUP(ROUND($A209,5),'main sheet'!$G:$M, 4, 0)) * AF$11</f>
        <v>9.4347471421796887E-5</v>
      </c>
      <c r="AH209" s="18">
        <f t="shared" si="7"/>
        <v>16.333333333333332</v>
      </c>
      <c r="AI209" s="19">
        <f t="shared" si="8"/>
        <v>2.2630406324544322E-3</v>
      </c>
    </row>
    <row r="210" spans="1:35" x14ac:dyDescent="0.3">
      <c r="A210" s="19">
        <v>16.416666666666668</v>
      </c>
      <c r="C210" s="19">
        <f>((VLOOKUP(ROUND($A210 + (C$9/12),5),'main sheet'!$G:$M, 4, 0) - VLOOKUP(ROUND($A210 + (C$9/12) + (1/12),5),'main sheet'!$G:$M, 4, 0)) / VLOOKUP(ROUND($A210,5),'main sheet'!$G:$M, 4, 0)) * C$11</f>
        <v>5.1433434873845674E-5</v>
      </c>
      <c r="D210" s="19">
        <f>((VLOOKUP(ROUND($A210 + (D$9/12),5),'main sheet'!$G:$M, 4, 0) - VLOOKUP(ROUND($A210 + (D$9/12) + (1/12),5),'main sheet'!$G:$M, 4, 0)) / VLOOKUP(ROUND($A210,5),'main sheet'!$G:$M, 4, 0)) * D$11</f>
        <v>5.1383539391685735E-5</v>
      </c>
      <c r="E210" s="19">
        <f>((VLOOKUP(ROUND($A210 + (E$9/12),5),'main sheet'!$G:$M, 4, 0) - VLOOKUP(ROUND($A210 + (E$9/12) + (1/12),5),'main sheet'!$G:$M, 4, 0)) / VLOOKUP(ROUND($A210,5),'main sheet'!$G:$M, 4, 0)) * E$11</f>
        <v>5.1333692312748916E-5</v>
      </c>
      <c r="F210" s="19">
        <f>((VLOOKUP(ROUND($A210 + (F$9/12),5),'main sheet'!$G:$M, 4, 0) - VLOOKUP(ROUND($A210 + (F$9/12) + (1/12),5),'main sheet'!$G:$M, 4, 0)) / VLOOKUP(ROUND($A210,5),'main sheet'!$G:$M, 4, 0)) * F$11</f>
        <v>5.1283893590520315E-5</v>
      </c>
      <c r="G210" s="19">
        <f>((VLOOKUP(ROUND($A210 + (G$9/12),5),'main sheet'!$G:$M, 4, 0) - VLOOKUP(ROUND($A210 + (G$9/12) + (1/12),5),'main sheet'!$G:$M, 4, 0)) / VLOOKUP(ROUND($A210,5),'main sheet'!$G:$M, 4, 0)) * G$11</f>
        <v>5.123414317808891E-5</v>
      </c>
      <c r="H210" s="19">
        <f>((VLOOKUP(ROUND($A210 + (H$9/12),5),'main sheet'!$G:$M, 4, 0) - VLOOKUP(ROUND($A210 + (H$9/12) + (1/12),5),'main sheet'!$G:$M, 4, 0)) / VLOOKUP(ROUND($A210,5),'main sheet'!$G:$M, 4, 0)) * H$11</f>
        <v>5.1184441028149584E-5</v>
      </c>
      <c r="I210" s="19">
        <f>((VLOOKUP(ROUND($A210 + (I$9/12),5),'main sheet'!$G:$M, 4, 0) - VLOOKUP(ROUND($A210 + (I$9/12) + (1/12),5),'main sheet'!$G:$M, 4, 0)) / VLOOKUP(ROUND($A210,5),'main sheet'!$G:$M, 4, 0)) * I$11</f>
        <v>7.2091667051129907E-5</v>
      </c>
      <c r="J210" s="19">
        <f>((VLOOKUP(ROUND($A210 + (J$9/12),5),'main sheet'!$G:$M, 4, 0) - VLOOKUP(ROUND($A210 + (J$9/12) + (1/12),5),'main sheet'!$G:$M, 4, 0)) / VLOOKUP(ROUND($A210,5),'main sheet'!$G:$M, 4, 0)) * J$11</f>
        <v>7.2021731054940305E-5</v>
      </c>
      <c r="K210" s="19">
        <f>((VLOOKUP(ROUND($A210 + (K$9/12),5),'main sheet'!$G:$M, 4, 0) - VLOOKUP(ROUND($A210 + (K$9/12) + (1/12),5),'main sheet'!$G:$M, 4, 0)) / VLOOKUP(ROUND($A210,5),'main sheet'!$G:$M, 4, 0)) * K$11</f>
        <v>7.195186290382667E-5</v>
      </c>
      <c r="L210" s="19">
        <f>((VLOOKUP(ROUND($A210 + (L$9/12),5),'main sheet'!$G:$M, 4, 0) - VLOOKUP(ROUND($A210 + (L$9/12) + (1/12),5),'main sheet'!$G:$M, 4, 0)) / VLOOKUP(ROUND($A210,5),'main sheet'!$G:$M, 4, 0)) * L$11</f>
        <v>7.1882062531534178E-5</v>
      </c>
      <c r="M210" s="19">
        <f>((VLOOKUP(ROUND($A210 + (M$9/12),5),'main sheet'!$G:$M, 4, 0) - VLOOKUP(ROUND($A210 + (M$9/12) + (1/12),5),'main sheet'!$G:$M, 4, 0)) / VLOOKUP(ROUND($A210,5),'main sheet'!$G:$M, 4, 0)) * M$11</f>
        <v>7.2078838569877759E-5</v>
      </c>
      <c r="N210" s="19">
        <f>((VLOOKUP(ROUND($A210 + (N$9/12),5),'main sheet'!$G:$M, 4, 0) - VLOOKUP(ROUND($A210 + (N$9/12) + (1/12),5),'main sheet'!$G:$M, 4, 0)) / VLOOKUP(ROUND($A210,5),'main sheet'!$G:$M, 4, 0)) * N$11</f>
        <v>7.2031147083417157E-5</v>
      </c>
      <c r="O210" s="19">
        <f>((VLOOKUP(ROUND($A210 + (O$9/12),5),'main sheet'!$G:$M, 4, 0) - VLOOKUP(ROUND($A210 + (O$9/12) + (1/12),5),'main sheet'!$G:$M, 4, 0)) / VLOOKUP(ROUND($A210,5),'main sheet'!$G:$M, 4, 0)) * O$11</f>
        <v>7.1983487152228406E-5</v>
      </c>
      <c r="P210" s="19">
        <f>((VLOOKUP(ROUND($A210 + (P$9/12),5),'main sheet'!$G:$M, 4, 0) - VLOOKUP(ROUND($A210 + (P$9/12) + (1/12),5),'main sheet'!$G:$M, 4, 0)) / VLOOKUP(ROUND($A210,5),'main sheet'!$G:$M, 4, 0)) * P$11</f>
        <v>7.1935858755432916E-5</v>
      </c>
      <c r="Q210" s="19">
        <f>((VLOOKUP(ROUND($A210 + (Q$9/12),5),'main sheet'!$G:$M, 4, 0) - VLOOKUP(ROUND($A210 + (Q$9/12) + (1/12),5),'main sheet'!$G:$M, 4, 0)) / VLOOKUP(ROUND($A210,5),'main sheet'!$G:$M, 4, 0)) * Q$11</f>
        <v>7.1888261872603843E-5</v>
      </c>
      <c r="R210" s="19">
        <f>((VLOOKUP(ROUND($A210 + (R$9/12),5),'main sheet'!$G:$M, 4, 0) - VLOOKUP(ROUND($A210 + (R$9/12) + (1/12),5),'main sheet'!$G:$M, 4, 0)) / VLOOKUP(ROUND($A210,5),'main sheet'!$G:$M, 4, 0)) * R$11</f>
        <v>7.1840696482451726E-5</v>
      </c>
      <c r="S210" s="19">
        <f>((VLOOKUP(ROUND($A210 + (S$9/12),5),'main sheet'!$G:$M, 4, 0) - VLOOKUP(ROUND($A210 + (S$9/12) + (1/12),5),'main sheet'!$G:$M, 4, 0)) / VLOOKUP(ROUND($A210,5),'main sheet'!$G:$M, 4, 0)) * S$11</f>
        <v>7.1793162564139405E-5</v>
      </c>
      <c r="T210" s="19">
        <f>((VLOOKUP(ROUND($A210 + (T$9/12),5),'main sheet'!$G:$M, 4, 0) - VLOOKUP(ROUND($A210 + (T$9/12) + (1/12),5),'main sheet'!$G:$M, 4, 0)) / VLOOKUP(ROUND($A210,5),'main sheet'!$G:$M, 4, 0)) * T$11</f>
        <v>7.1745660097280532E-5</v>
      </c>
      <c r="U210" s="19">
        <f>((VLOOKUP(ROUND($A210 + (U$9/12),5),'main sheet'!$G:$M, 4, 0) - VLOOKUP(ROUND($A210 + (U$9/12) + (1/12),5),'main sheet'!$G:$M, 4, 0)) / VLOOKUP(ROUND($A210,5),'main sheet'!$G:$M, 4, 0)) * U$11</f>
        <v>9.5041785498907537E-5</v>
      </c>
      <c r="V210" s="19">
        <f>((VLOOKUP(ROUND($A210 + (V$9/12),5),'main sheet'!$G:$M, 4, 0) - VLOOKUP(ROUND($A210 + (V$9/12) + (1/12),5),'main sheet'!$G:$M, 4, 0)) / VLOOKUP(ROUND($A210,5),'main sheet'!$G:$M, 4, 0)) * V$11</f>
        <v>9.4978900411825867E-5</v>
      </c>
      <c r="W210" s="19">
        <f>((VLOOKUP(ROUND($A210 + (W$9/12),5),'main sheet'!$G:$M, 4, 0) - VLOOKUP(ROUND($A210 + (W$9/12) + (1/12),5),'main sheet'!$G:$M, 4, 0)) / VLOOKUP(ROUND($A210,5),'main sheet'!$G:$M, 4, 0)) * W$11</f>
        <v>9.49160569331184E-5</v>
      </c>
      <c r="X210" s="19">
        <f>((VLOOKUP(ROUND($A210 + (X$9/12),5),'main sheet'!$G:$M, 4, 0) - VLOOKUP(ROUND($A210 + (X$9/12) + (1/12),5),'main sheet'!$G:$M, 4, 0)) / VLOOKUP(ROUND($A210,5),'main sheet'!$G:$M, 4, 0)) * X$11</f>
        <v>9.4853255035254669E-5</v>
      </c>
      <c r="Y210" s="19">
        <f>((VLOOKUP(ROUND($A210 + (Y$9/12),5),'main sheet'!$G:$M, 4, 0) - VLOOKUP(ROUND($A210 + (Y$9/12) + (1/12),5),'main sheet'!$G:$M, 4, 0)) / VLOOKUP(ROUND($A210,5),'main sheet'!$G:$M, 4, 0)) * Y$11</f>
        <v>9.4790494690722405E-5</v>
      </c>
      <c r="Z210" s="19">
        <f>((VLOOKUP(ROUND($A210 + (Z$9/12),5),'main sheet'!$G:$M, 4, 0) - VLOOKUP(ROUND($A210 + (Z$9/12) + (1/12),5),'main sheet'!$G:$M, 4, 0)) / VLOOKUP(ROUND($A210,5),'main sheet'!$G:$M, 4, 0)) * Z$11</f>
        <v>9.4727775872027544E-5</v>
      </c>
      <c r="AA210" s="19">
        <f>((VLOOKUP(ROUND($A210 + (AA$9/12),5),'main sheet'!$G:$M, 4, 0) - VLOOKUP(ROUND($A210 + (AA$9/12) + (1/12),5),'main sheet'!$G:$M, 4, 0)) / VLOOKUP(ROUND($A210,5),'main sheet'!$G:$M, 4, 0)) * AA$11</f>
        <v>9.4665098551694219E-5</v>
      </c>
      <c r="AB210" s="19">
        <f>((VLOOKUP(ROUND($A210 + (AB$9/12),5),'main sheet'!$G:$M, 4, 0) - VLOOKUP(ROUND($A210 + (AB$9/12) + (1/12),5),'main sheet'!$G:$M, 4, 0)) / VLOOKUP(ROUND($A210,5),'main sheet'!$G:$M, 4, 0)) * AB$11</f>
        <v>9.4602462702264727E-5</v>
      </c>
      <c r="AC210" s="19">
        <f>((VLOOKUP(ROUND($A210 + (AC$9/12),5),'main sheet'!$G:$M, 4, 0) - VLOOKUP(ROUND($A210 + (AC$9/12) + (1/12),5),'main sheet'!$G:$M, 4, 0)) / VLOOKUP(ROUND($A210,5),'main sheet'!$G:$M, 4, 0)) * AC$11</f>
        <v>9.4539868296299564E-5</v>
      </c>
      <c r="AD210" s="19">
        <f>((VLOOKUP(ROUND($A210 + (AD$9/12),5),'main sheet'!$G:$M, 4, 0) - VLOOKUP(ROUND($A210 + (AD$9/12) + (1/12),5),'main sheet'!$G:$M, 4, 0)) / VLOOKUP(ROUND($A210,5),'main sheet'!$G:$M, 4, 0)) * AD$11</f>
        <v>9.4477315306377331E-5</v>
      </c>
      <c r="AE210" s="19">
        <f>((VLOOKUP(ROUND($A210 + (AE$9/12),5),'main sheet'!$G:$M, 4, 0) - VLOOKUP(ROUND($A210 + (AE$9/12) + (1/12),5),'main sheet'!$G:$M, 4, 0)) / VLOOKUP(ROUND($A210,5),'main sheet'!$G:$M, 4, 0)) * AE$11</f>
        <v>9.4414803705094834E-5</v>
      </c>
      <c r="AF210" s="19">
        <f>((VLOOKUP(ROUND($A210 + (AF$9/12),5),'main sheet'!$G:$M, 4, 0) - VLOOKUP(ROUND($A210 + (AF$9/12) + (1/12),5),'main sheet'!$G:$M, 4, 0)) / VLOOKUP(ROUND($A210,5),'main sheet'!$G:$M, 4, 0)) * AF$11</f>
        <v>9.4352333465066955E-5</v>
      </c>
      <c r="AH210" s="18">
        <f t="shared" si="7"/>
        <v>16.416666666666668</v>
      </c>
      <c r="AI210" s="19">
        <f t="shared" si="8"/>
        <v>2.3074577309625563E-3</v>
      </c>
    </row>
    <row r="211" spans="1:35" x14ac:dyDescent="0.3">
      <c r="A211" s="19">
        <v>16.5</v>
      </c>
      <c r="C211" s="19">
        <f>((VLOOKUP(ROUND($A211 + (C$9/12),5),'main sheet'!$G:$M, 4, 0) - VLOOKUP(ROUND($A211 + (C$9/12) + (1/12),5),'main sheet'!$G:$M, 4, 0)) / VLOOKUP(ROUND($A211,5),'main sheet'!$G:$M, 4, 0)) * C$11</f>
        <v>5.1436085548884485E-5</v>
      </c>
      <c r="D211" s="19">
        <f>((VLOOKUP(ROUND($A211 + (D$9/12),5),'main sheet'!$G:$M, 4, 0) - VLOOKUP(ROUND($A211 + (D$9/12) + (1/12),5),'main sheet'!$G:$M, 4, 0)) / VLOOKUP(ROUND($A211,5),'main sheet'!$G:$M, 4, 0)) * D$11</f>
        <v>5.1386187495015281E-5</v>
      </c>
      <c r="E211" s="19">
        <f>((VLOOKUP(ROUND($A211 + (E$9/12),5),'main sheet'!$G:$M, 4, 0) - VLOOKUP(ROUND($A211 + (E$9/12) + (1/12),5),'main sheet'!$G:$M, 4, 0)) / VLOOKUP(ROUND($A211,5),'main sheet'!$G:$M, 4, 0)) * E$11</f>
        <v>5.1336337847305149E-5</v>
      </c>
      <c r="F211" s="19">
        <f>((VLOOKUP(ROUND($A211 + (F$9/12),5),'main sheet'!$G:$M, 4, 0) - VLOOKUP(ROUND($A211 + (F$9/12) + (1/12),5),'main sheet'!$G:$M, 4, 0)) / VLOOKUP(ROUND($A211,5),'main sheet'!$G:$M, 4, 0)) * F$11</f>
        <v>5.1286536558795072E-5</v>
      </c>
      <c r="G211" s="19">
        <f>((VLOOKUP(ROUND($A211 + (G$9/12),5),'main sheet'!$G:$M, 4, 0) - VLOOKUP(ROUND($A211 + (G$9/12) + (1/12),5),'main sheet'!$G:$M, 4, 0)) / VLOOKUP(ROUND($A211,5),'main sheet'!$G:$M, 4, 0)) * G$11</f>
        <v>5.1236783582131576E-5</v>
      </c>
      <c r="H211" s="19">
        <f>((VLOOKUP(ROUND($A211 + (H$9/12),5),'main sheet'!$G:$M, 4, 0) - VLOOKUP(ROUND($A211 + (H$9/12) + (1/12),5),'main sheet'!$G:$M, 4, 0)) / VLOOKUP(ROUND($A211,5),'main sheet'!$G:$M, 4, 0)) * H$11</f>
        <v>7.2165389883664129E-5</v>
      </c>
      <c r="I211" s="19">
        <f>((VLOOKUP(ROUND($A211 + (I$9/12),5),'main sheet'!$G:$M, 4, 0) - VLOOKUP(ROUND($A211 + (I$9/12) + (1/12),5),'main sheet'!$G:$M, 4, 0)) / VLOOKUP(ROUND($A211,5),'main sheet'!$G:$M, 4, 0)) * I$11</f>
        <v>7.2095382369087639E-5</v>
      </c>
      <c r="J211" s="19">
        <f>((VLOOKUP(ROUND($A211 + (J$9/12),5),'main sheet'!$G:$M, 4, 0) - VLOOKUP(ROUND($A211 + (J$9/12) + (1/12),5),'main sheet'!$G:$M, 4, 0)) / VLOOKUP(ROUND($A211,5),'main sheet'!$G:$M, 4, 0)) * J$11</f>
        <v>7.2025442768967272E-5</v>
      </c>
      <c r="K211" s="19">
        <f>((VLOOKUP(ROUND($A211 + (K$9/12),5),'main sheet'!$G:$M, 4, 0) - VLOOKUP(ROUND($A211 + (K$9/12) + (1/12),5),'main sheet'!$G:$M, 4, 0)) / VLOOKUP(ROUND($A211,5),'main sheet'!$G:$M, 4, 0)) * K$11</f>
        <v>7.195557101698047E-5</v>
      </c>
      <c r="L211" s="19">
        <f>((VLOOKUP(ROUND($A211 + (L$9/12),5),'main sheet'!$G:$M, 4, 0) - VLOOKUP(ROUND($A211 + (L$9/12) + (1/12),5),'main sheet'!$G:$M, 4, 0)) / VLOOKUP(ROUND($A211,5),'main sheet'!$G:$M, 4, 0)) * L$11</f>
        <v>7.1885767047308137E-5</v>
      </c>
      <c r="M211" s="19">
        <f>((VLOOKUP(ROUND($A211 + (M$9/12),5),'main sheet'!$G:$M, 4, 0) - VLOOKUP(ROUND($A211 + (M$9/12) + (1/12),5),'main sheet'!$G:$M, 4, 0)) / VLOOKUP(ROUND($A211,5),'main sheet'!$G:$M, 4, 0)) * M$11</f>
        <v>7.2082553226999278E-5</v>
      </c>
      <c r="N211" s="19">
        <f>((VLOOKUP(ROUND($A211 + (N$9/12),5),'main sheet'!$G:$M, 4, 0) - VLOOKUP(ROUND($A211 + (N$9/12) + (1/12),5),'main sheet'!$G:$M, 4, 0)) / VLOOKUP(ROUND($A211,5),'main sheet'!$G:$M, 4, 0)) * N$11</f>
        <v>7.203485928256258E-5</v>
      </c>
      <c r="O211" s="19">
        <f>((VLOOKUP(ROUND($A211 + (O$9/12),5),'main sheet'!$G:$M, 4, 0) - VLOOKUP(ROUND($A211 + (O$9/12) + (1/12),5),'main sheet'!$G:$M, 4, 0)) / VLOOKUP(ROUND($A211,5),'main sheet'!$G:$M, 4, 0)) * O$11</f>
        <v>7.1987196895024157E-5</v>
      </c>
      <c r="P211" s="19">
        <f>((VLOOKUP(ROUND($A211 + (P$9/12),5),'main sheet'!$G:$M, 4, 0) - VLOOKUP(ROUND($A211 + (P$9/12) + (1/12),5),'main sheet'!$G:$M, 4, 0)) / VLOOKUP(ROUND($A211,5),'main sheet'!$G:$M, 4, 0)) * P$11</f>
        <v>7.1939566043942557E-5</v>
      </c>
      <c r="Q211" s="19">
        <f>((VLOOKUP(ROUND($A211 + (Q$9/12),5),'main sheet'!$G:$M, 4, 0) - VLOOKUP(ROUND($A211 + (Q$9/12) + (1/12),5),'main sheet'!$G:$M, 4, 0)) / VLOOKUP(ROUND($A211,5),'main sheet'!$G:$M, 4, 0)) * Q$11</f>
        <v>7.1891966708013179E-5</v>
      </c>
      <c r="R211" s="19">
        <f>((VLOOKUP(ROUND($A211 + (R$9/12),5),'main sheet'!$G:$M, 4, 0) - VLOOKUP(ROUND($A211 + (R$9/12) + (1/12),5),'main sheet'!$G:$M, 4, 0)) / VLOOKUP(ROUND($A211,5),'main sheet'!$G:$M, 4, 0)) * R$11</f>
        <v>7.1844398866383944E-5</v>
      </c>
      <c r="S211" s="19">
        <f>((VLOOKUP(ROUND($A211 + (S$9/12),5),'main sheet'!$G:$M, 4, 0) - VLOOKUP(ROUND($A211 + (S$9/12) + (1/12),5),'main sheet'!$G:$M, 4, 0)) / VLOOKUP(ROUND($A211,5),'main sheet'!$G:$M, 4, 0)) * S$11</f>
        <v>7.1796862498653988E-5</v>
      </c>
      <c r="T211" s="19">
        <f>((VLOOKUP(ROUND($A211 + (T$9/12),5),'main sheet'!$G:$M, 4, 0) - VLOOKUP(ROUND($A211 + (T$9/12) + (1/12),5),'main sheet'!$G:$M, 4, 0)) / VLOOKUP(ROUND($A211,5),'main sheet'!$G:$M, 4, 0)) * T$11</f>
        <v>9.5109613540934976E-5</v>
      </c>
      <c r="U211" s="19">
        <f>((VLOOKUP(ROUND($A211 + (U$9/12),5),'main sheet'!$G:$M, 4, 0) - VLOOKUP(ROUND($A211 + (U$9/12) + (1/12),5),'main sheet'!$G:$M, 4, 0)) / VLOOKUP(ROUND($A211,5),'main sheet'!$G:$M, 4, 0)) * U$11</f>
        <v>9.5046683574937063E-5</v>
      </c>
      <c r="V211" s="19">
        <f>((VLOOKUP(ROUND($A211 + (V$9/12),5),'main sheet'!$G:$M, 4, 0) - VLOOKUP(ROUND($A211 + (V$9/12) + (1/12),5),'main sheet'!$G:$M, 4, 0)) / VLOOKUP(ROUND($A211,5),'main sheet'!$G:$M, 4, 0)) * V$11</f>
        <v>9.4983795247007835E-5</v>
      </c>
      <c r="W211" s="19">
        <f>((VLOOKUP(ROUND($A211 + (W$9/12),5),'main sheet'!$G:$M, 4, 0) - VLOOKUP(ROUND($A211 + (W$9/12) + (1/12),5),'main sheet'!$G:$M, 4, 0)) / VLOOKUP(ROUND($A211,5),'main sheet'!$G:$M, 4, 0)) * W$11</f>
        <v>9.4920948529597144E-5</v>
      </c>
      <c r="X211" s="19">
        <f>((VLOOKUP(ROUND($A211 + (X$9/12),5),'main sheet'!$G:$M, 4, 0) - VLOOKUP(ROUND($A211 + (X$9/12) + (1/12),5),'main sheet'!$G:$M, 4, 0)) / VLOOKUP(ROUND($A211,5),'main sheet'!$G:$M, 4, 0)) * X$11</f>
        <v>9.4858143395173115E-5</v>
      </c>
      <c r="Y211" s="19">
        <f>((VLOOKUP(ROUND($A211 + (Y$9/12),5),'main sheet'!$G:$M, 4, 0) - VLOOKUP(ROUND($A211 + (Y$9/12) + (1/12),5),'main sheet'!$G:$M, 4, 0)) / VLOOKUP(ROUND($A211,5),'main sheet'!$G:$M, 4, 0)) * Y$11</f>
        <v>9.4795379816222029E-5</v>
      </c>
      <c r="Z211" s="19">
        <f>((VLOOKUP(ROUND($A211 + (Z$9/12),5),'main sheet'!$G:$M, 4, 0) - VLOOKUP(ROUND($A211 + (Z$9/12) + (1/12),5),'main sheet'!$G:$M, 4, 0)) / VLOOKUP(ROUND($A211,5),'main sheet'!$G:$M, 4, 0)) * Z$11</f>
        <v>9.4732657765248437E-5</v>
      </c>
      <c r="AA211" s="19">
        <f>((VLOOKUP(ROUND($A211 + (AA$9/12),5),'main sheet'!$G:$M, 4, 0) - VLOOKUP(ROUND($A211 + (AA$9/12) + (1/12),5),'main sheet'!$G:$M, 4, 0)) / VLOOKUP(ROUND($A211,5),'main sheet'!$G:$M, 4, 0)) * AA$11</f>
        <v>9.466997721477504E-5</v>
      </c>
      <c r="AB211" s="19">
        <f>((VLOOKUP(ROUND($A211 + (AB$9/12),5),'main sheet'!$G:$M, 4, 0) - VLOOKUP(ROUND($A211 + (AB$9/12) + (1/12),5),'main sheet'!$G:$M, 4, 0)) / VLOOKUP(ROUND($A211,5),'main sheet'!$G:$M, 4, 0)) * AB$11</f>
        <v>9.4607338137342708E-5</v>
      </c>
      <c r="AC211" s="19">
        <f>((VLOOKUP(ROUND($A211 + (AC$9/12),5),'main sheet'!$G:$M, 4, 0) - VLOOKUP(ROUND($A211 + (AC$9/12) + (1/12),5),'main sheet'!$G:$M, 4, 0)) / VLOOKUP(ROUND($A211,5),'main sheet'!$G:$M, 4, 0)) * AC$11</f>
        <v>9.4544740505510543E-5</v>
      </c>
      <c r="AD211" s="19">
        <f>((VLOOKUP(ROUND($A211 + (AD$9/12),5),'main sheet'!$G:$M, 4, 0) - VLOOKUP(ROUND($A211 + (AD$9/12) + (1/12),5),'main sheet'!$G:$M, 4, 0)) / VLOOKUP(ROUND($A211,5),'main sheet'!$G:$M, 4, 0)) * AD$11</f>
        <v>9.4482184291855737E-5</v>
      </c>
      <c r="AE211" s="19">
        <f>((VLOOKUP(ROUND($A211 + (AE$9/12),5),'main sheet'!$G:$M, 4, 0) - VLOOKUP(ROUND($A211 + (AE$9/12) + (1/12),5),'main sheet'!$G:$M, 4, 0)) / VLOOKUP(ROUND($A211,5),'main sheet'!$G:$M, 4, 0)) * AE$11</f>
        <v>9.4419669468973657E-5</v>
      </c>
      <c r="AF211" s="19">
        <f>((VLOOKUP(ROUND($A211 + (AF$9/12),5),'main sheet'!$G:$M, 4, 0) - VLOOKUP(ROUND($A211 + (AF$9/12) + (1/12),5),'main sheet'!$G:$M, 4, 0)) / VLOOKUP(ROUND($A211,5),'main sheet'!$G:$M, 4, 0)) * AF$11</f>
        <v>1.0677261653704066E-4</v>
      </c>
      <c r="AH211" s="18">
        <f t="shared" si="7"/>
        <v>16.5</v>
      </c>
      <c r="AI211" s="19">
        <f t="shared" si="8"/>
        <v>2.3643306356643376E-3</v>
      </c>
    </row>
    <row r="212" spans="1:35" x14ac:dyDescent="0.3">
      <c r="A212" s="19">
        <v>16.583333333333332</v>
      </c>
      <c r="C212" s="19">
        <f>((VLOOKUP(ROUND($A212 + (C$9/12),5),'main sheet'!$G:$M, 4, 0) - VLOOKUP(ROUND($A212 + (C$9/12) + (1/12),5),'main sheet'!$G:$M, 4, 0)) / VLOOKUP(ROUND($A212,5),'main sheet'!$G:$M, 4, 0)) * C$11</f>
        <v>5.143873649685339E-5</v>
      </c>
      <c r="D212" s="19">
        <f>((VLOOKUP(ROUND($A212 + (D$9/12),5),'main sheet'!$G:$M, 4, 0) - VLOOKUP(ROUND($A212 + (D$9/12) + (1/12),5),'main sheet'!$G:$M, 4, 0)) / VLOOKUP(ROUND($A212,5),'main sheet'!$G:$M, 4, 0)) * D$11</f>
        <v>5.1388835871451458E-5</v>
      </c>
      <c r="E212" s="19">
        <f>((VLOOKUP(ROUND($A212 + (E$9/12),5),'main sheet'!$G:$M, 4, 0) - VLOOKUP(ROUND($A212 + (E$9/12) + (1/12),5),'main sheet'!$G:$M, 4, 0)) / VLOOKUP(ROUND($A212,5),'main sheet'!$G:$M, 4, 0)) * E$11</f>
        <v>5.1338983654703083E-5</v>
      </c>
      <c r="F212" s="19">
        <f>((VLOOKUP(ROUND($A212 + (F$9/12),5),'main sheet'!$G:$M, 4, 0) - VLOOKUP(ROUND($A212 + (F$9/12) + (1/12),5),'main sheet'!$G:$M, 4, 0)) / VLOOKUP(ROUND($A212,5),'main sheet'!$G:$M, 4, 0)) * F$11</f>
        <v>5.128917979920639E-5</v>
      </c>
      <c r="G212" s="19">
        <f>((VLOOKUP(ROUND($A212 + (G$9/12),5),'main sheet'!$G:$M, 4, 0) - VLOOKUP(ROUND($A212 + (G$9/12) + (1/12),5),'main sheet'!$G:$M, 4, 0)) / VLOOKUP(ROUND($A212,5),'main sheet'!$G:$M, 4, 0)) * G$11</f>
        <v>7.223918829896809E-5</v>
      </c>
      <c r="H212" s="19">
        <f>((VLOOKUP(ROUND($A212 + (H$9/12),5),'main sheet'!$G:$M, 4, 0) - VLOOKUP(ROUND($A212 + (H$9/12) + (1/12),5),'main sheet'!$G:$M, 4, 0)) / VLOOKUP(ROUND($A212,5),'main sheet'!$G:$M, 4, 0)) * H$11</f>
        <v>7.2169109192682002E-5</v>
      </c>
      <c r="I212" s="19">
        <f>((VLOOKUP(ROUND($A212 + (I$9/12),5),'main sheet'!$G:$M, 4, 0) - VLOOKUP(ROUND($A212 + (I$9/12) + (1/12),5),'main sheet'!$G:$M, 4, 0)) / VLOOKUP(ROUND($A212,5),'main sheet'!$G:$M, 4, 0)) * I$11</f>
        <v>7.2099098070303345E-5</v>
      </c>
      <c r="J212" s="19">
        <f>((VLOOKUP(ROUND($A212 + (J$9/12),5),'main sheet'!$G:$M, 4, 0) - VLOOKUP(ROUND($A212 + (J$9/12) + (1/12),5),'main sheet'!$G:$M, 4, 0)) / VLOOKUP(ROUND($A212,5),'main sheet'!$G:$M, 4, 0)) * J$11</f>
        <v>7.2029154865441703E-5</v>
      </c>
      <c r="K212" s="19">
        <f>((VLOOKUP(ROUND($A212 + (K$9/12),5),'main sheet'!$G:$M, 4, 0) - VLOOKUP(ROUND($A212 + (K$9/12) + (1/12),5),'main sheet'!$G:$M, 4, 0)) / VLOOKUP(ROUND($A212,5),'main sheet'!$G:$M, 4, 0)) * K$11</f>
        <v>7.1959279512210679E-5</v>
      </c>
      <c r="L212" s="19">
        <f>((VLOOKUP(ROUND($A212 + (L$9/12),5),'main sheet'!$G:$M, 4, 0) - VLOOKUP(ROUND($A212 + (L$9/12) + (1/12),5),'main sheet'!$G:$M, 4, 0)) / VLOOKUP(ROUND($A212,5),'main sheet'!$G:$M, 4, 0)) * L$11</f>
        <v>7.1889471945225768E-5</v>
      </c>
      <c r="M212" s="19">
        <f>((VLOOKUP(ROUND($A212 + (M$9/12),5),'main sheet'!$G:$M, 4, 0) - VLOOKUP(ROUND($A212 + (M$9/12) + (1/12),5),'main sheet'!$G:$M, 4, 0)) / VLOOKUP(ROUND($A212,5),'main sheet'!$G:$M, 4, 0)) * M$11</f>
        <v>7.20862682668715E-5</v>
      </c>
      <c r="N212" s="19">
        <f>((VLOOKUP(ROUND($A212 + (N$9/12),5),'main sheet'!$G:$M, 4, 0) - VLOOKUP(ROUND($A212 + (N$9/12) + (1/12),5),'main sheet'!$G:$M, 4, 0)) / VLOOKUP(ROUND($A212,5),'main sheet'!$G:$M, 4, 0)) * N$11</f>
        <v>7.2038571864205421E-5</v>
      </c>
      <c r="O212" s="19">
        <f>((VLOOKUP(ROUND($A212 + (O$9/12),5),'main sheet'!$G:$M, 4, 0) - VLOOKUP(ROUND($A212 + (O$9/12) + (1/12),5),'main sheet'!$G:$M, 4, 0)) / VLOOKUP(ROUND($A212,5),'main sheet'!$G:$M, 4, 0)) * O$11</f>
        <v>7.1990907020502779E-5</v>
      </c>
      <c r="P212" s="19">
        <f>((VLOOKUP(ROUND($A212 + (P$9/12),5),'main sheet'!$G:$M, 4, 0) - VLOOKUP(ROUND($A212 + (P$9/12) + (1/12),5),'main sheet'!$G:$M, 4, 0)) / VLOOKUP(ROUND($A212,5),'main sheet'!$G:$M, 4, 0)) * P$11</f>
        <v>7.194327371444366E-5</v>
      </c>
      <c r="Q212" s="19">
        <f>((VLOOKUP(ROUND($A212 + (Q$9/12),5),'main sheet'!$G:$M, 4, 0) - VLOOKUP(ROUND($A212 + (Q$9/12) + (1/12),5),'main sheet'!$G:$M, 4, 0)) / VLOOKUP(ROUND($A212,5),'main sheet'!$G:$M, 4, 0)) * Q$11</f>
        <v>7.1895671925161183E-5</v>
      </c>
      <c r="R212" s="19">
        <f>((VLOOKUP(ROUND($A212 + (R$9/12),5),'main sheet'!$G:$M, 4, 0) - VLOOKUP(ROUND($A212 + (R$9/12) + (1/12),5),'main sheet'!$G:$M, 4, 0)) / VLOOKUP(ROUND($A212,5),'main sheet'!$G:$M, 4, 0)) * R$11</f>
        <v>7.1848101632239917E-5</v>
      </c>
      <c r="S212" s="19">
        <f>((VLOOKUP(ROUND($A212 + (S$9/12),5),'main sheet'!$G:$M, 4, 0) - VLOOKUP(ROUND($A212 + (S$9/12) + (1/12),5),'main sheet'!$G:$M, 4, 0)) / VLOOKUP(ROUND($A212,5),'main sheet'!$G:$M, 4, 0)) * S$11</f>
        <v>9.5177490242282777E-5</v>
      </c>
      <c r="T212" s="19">
        <f>((VLOOKUP(ROUND($A212 + (T$9/12),5),'main sheet'!$G:$M, 4, 0) - VLOOKUP(ROUND($A212 + (T$9/12) + (1/12),5),'main sheet'!$G:$M, 4, 0)) / VLOOKUP(ROUND($A212,5),'main sheet'!$G:$M, 4, 0)) * T$11</f>
        <v>9.5114515365172844E-5</v>
      </c>
      <c r="U212" s="19">
        <f>((VLOOKUP(ROUND($A212 + (U$9/12),5),'main sheet'!$G:$M, 4, 0) - VLOOKUP(ROUND($A212 + (U$9/12) + (1/12),5),'main sheet'!$G:$M, 4, 0)) / VLOOKUP(ROUND($A212,5),'main sheet'!$G:$M, 4, 0)) * U$11</f>
        <v>9.5051582155847354E-5</v>
      </c>
      <c r="V212" s="19">
        <f>((VLOOKUP(ROUND($A212 + (V$9/12),5),'main sheet'!$G:$M, 4, 0) - VLOOKUP(ROUND($A212 + (V$9/12) + (1/12),5),'main sheet'!$G:$M, 4, 0)) / VLOOKUP(ROUND($A212,5),'main sheet'!$G:$M, 4, 0)) * V$11</f>
        <v>9.4988690586736524E-5</v>
      </c>
      <c r="W212" s="19">
        <f>((VLOOKUP(ROUND($A212 + (W$9/12),5),'main sheet'!$G:$M, 4, 0) - VLOOKUP(ROUND($A212 + (W$9/12) + (1/12),5),'main sheet'!$G:$M, 4, 0)) / VLOOKUP(ROUND($A212,5),'main sheet'!$G:$M, 4, 0)) * W$11</f>
        <v>9.4925840630288784E-5</v>
      </c>
      <c r="X212" s="19">
        <f>((VLOOKUP(ROUND($A212 + (X$9/12),5),'main sheet'!$G:$M, 4, 0) - VLOOKUP(ROUND($A212 + (X$9/12) + (1/12),5),'main sheet'!$G:$M, 4, 0)) / VLOOKUP(ROUND($A212,5),'main sheet'!$G:$M, 4, 0)) * X$11</f>
        <v>9.486303225897082E-5</v>
      </c>
      <c r="Y212" s="19">
        <f>((VLOOKUP(ROUND($A212 + (Y$9/12),5),'main sheet'!$G:$M, 4, 0) - VLOOKUP(ROUND($A212 + (Y$9/12) + (1/12),5),'main sheet'!$G:$M, 4, 0)) / VLOOKUP(ROUND($A212,5),'main sheet'!$G:$M, 4, 0)) * Y$11</f>
        <v>9.4800265445267533E-5</v>
      </c>
      <c r="Z212" s="19">
        <f>((VLOOKUP(ROUND($A212 + (Z$9/12),5),'main sheet'!$G:$M, 4, 0) - VLOOKUP(ROUND($A212 + (Z$9/12) + (1/12),5),'main sheet'!$G:$M, 4, 0)) / VLOOKUP(ROUND($A212,5),'main sheet'!$G:$M, 4, 0)) * Z$11</f>
        <v>9.4737540161682023E-5</v>
      </c>
      <c r="AA212" s="19">
        <f>((VLOOKUP(ROUND($A212 + (AA$9/12),5),'main sheet'!$G:$M, 4, 0) - VLOOKUP(ROUND($A212 + (AA$9/12) + (1/12),5),'main sheet'!$G:$M, 4, 0)) / VLOOKUP(ROUND($A212,5),'main sheet'!$G:$M, 4, 0)) * AA$11</f>
        <v>9.4674856380735594E-5</v>
      </c>
      <c r="AB212" s="19">
        <f>((VLOOKUP(ROUND($A212 + (AB$9/12),5),'main sheet'!$G:$M, 4, 0) - VLOOKUP(ROUND($A212 + (AB$9/12) + (1/12),5),'main sheet'!$G:$M, 4, 0)) / VLOOKUP(ROUND($A212,5),'main sheet'!$G:$M, 4, 0)) * AB$11</f>
        <v>9.4612214074967695E-5</v>
      </c>
      <c r="AC212" s="19">
        <f>((VLOOKUP(ROUND($A212 + (AC$9/12),5),'main sheet'!$G:$M, 4, 0) - VLOOKUP(ROUND($A212 + (AC$9/12) + (1/12),5),'main sheet'!$G:$M, 4, 0)) / VLOOKUP(ROUND($A212,5),'main sheet'!$G:$M, 4, 0)) * AC$11</f>
        <v>9.4549613216936016E-5</v>
      </c>
      <c r="AD212" s="19">
        <f>((VLOOKUP(ROUND($A212 + (AD$9/12),5),'main sheet'!$G:$M, 4, 0) - VLOOKUP(ROUND($A212 + (AD$9/12) + (1/12),5),'main sheet'!$G:$M, 4, 0)) / VLOOKUP(ROUND($A212,5),'main sheet'!$G:$M, 4, 0)) * AD$11</f>
        <v>9.4487053779216342E-5</v>
      </c>
      <c r="AE212" s="19">
        <f>((VLOOKUP(ROUND($A212 + (AE$9/12),5),'main sheet'!$G:$M, 4, 0) - VLOOKUP(ROUND($A212 + (AE$9/12) + (1/12),5),'main sheet'!$G:$M, 4, 0)) / VLOOKUP(ROUND($A212,5),'main sheet'!$G:$M, 4, 0)) * AE$11</f>
        <v>1.0684881675208716E-4</v>
      </c>
      <c r="AF212" s="19">
        <f>((VLOOKUP(ROUND($A212 + (AF$9/12),5),'main sheet'!$G:$M, 4, 0) - VLOOKUP(ROUND($A212 + (AF$9/12) + (1/12),5),'main sheet'!$G:$M, 4, 0)) / VLOOKUP(ROUND($A212,5),'main sheet'!$G:$M, 4, 0)) * AF$11</f>
        <v>1.0677811945709467E-4</v>
      </c>
      <c r="AH212" s="18">
        <f t="shared" si="7"/>
        <v>16.583333333333332</v>
      </c>
      <c r="AI212" s="19">
        <f t="shared" si="8"/>
        <v>2.4212534626377562E-3</v>
      </c>
    </row>
    <row r="213" spans="1:35" x14ac:dyDescent="0.3">
      <c r="A213" s="19">
        <v>16.666666666666668</v>
      </c>
      <c r="C213" s="19">
        <f>((VLOOKUP(ROUND($A213 + (C$9/12),5),'main sheet'!$G:$M, 4, 0) - VLOOKUP(ROUND($A213 + (C$9/12) + (1/12),5),'main sheet'!$G:$M, 4, 0)) / VLOOKUP(ROUND($A213,5),'main sheet'!$G:$M, 4, 0)) * C$11</f>
        <v>5.1441387718236386E-5</v>
      </c>
      <c r="D213" s="19">
        <f>((VLOOKUP(ROUND($A213 + (D$9/12),5),'main sheet'!$G:$M, 4, 0) - VLOOKUP(ROUND($A213 + (D$9/12) + (1/12),5),'main sheet'!$G:$M, 4, 0)) / VLOOKUP(ROUND($A213,5),'main sheet'!$G:$M, 4, 0)) * D$11</f>
        <v>5.1391484521036489E-5</v>
      </c>
      <c r="E213" s="19">
        <f>((VLOOKUP(ROUND($A213 + (E$9/12),5),'main sheet'!$G:$M, 4, 0) - VLOOKUP(ROUND($A213 + (E$9/12) + (1/12),5),'main sheet'!$G:$M, 4, 0)) / VLOOKUP(ROUND($A213,5),'main sheet'!$G:$M, 4, 0)) * E$11</f>
        <v>5.1341629734544E-5</v>
      </c>
      <c r="F213" s="19">
        <f>((VLOOKUP(ROUND($A213 + (F$9/12),5),'main sheet'!$G:$M, 4, 0) - VLOOKUP(ROUND($A213 + (F$9/12) + (1/12),5),'main sheet'!$G:$M, 4, 0)) / VLOOKUP(ROUND($A213,5),'main sheet'!$G:$M, 4, 0)) * F$11</f>
        <v>7.2313062374746952E-5</v>
      </c>
      <c r="G213" s="19">
        <f>((VLOOKUP(ROUND($A213 + (G$9/12),5),'main sheet'!$G:$M, 4, 0) - VLOOKUP(ROUND($A213 + (G$9/12) + (1/12),5),'main sheet'!$G:$M, 4, 0)) / VLOOKUP(ROUND($A213,5),'main sheet'!$G:$M, 4, 0)) * G$11</f>
        <v>7.2242911603353192E-5</v>
      </c>
      <c r="H213" s="19">
        <f>((VLOOKUP(ROUND($A213 + (H$9/12),5),'main sheet'!$G:$M, 4, 0) - VLOOKUP(ROUND($A213 + (H$9/12) + (1/12),5),'main sheet'!$G:$M, 4, 0)) / VLOOKUP(ROUND($A213,5),'main sheet'!$G:$M, 4, 0)) * H$11</f>
        <v>7.2172828885389335E-5</v>
      </c>
      <c r="I213" s="19">
        <f>((VLOOKUP(ROUND($A213 + (I$9/12),5),'main sheet'!$G:$M, 4, 0) - VLOOKUP(ROUND($A213 + (I$9/12) + (1/12),5),'main sheet'!$G:$M, 4, 0)) / VLOOKUP(ROUND($A213,5),'main sheet'!$G:$M, 4, 0)) * I$11</f>
        <v>7.2102814154397093E-5</v>
      </c>
      <c r="J213" s="19">
        <f>((VLOOKUP(ROUND($A213 + (J$9/12),5),'main sheet'!$G:$M, 4, 0) - VLOOKUP(ROUND($A213 + (J$9/12) + (1/12),5),'main sheet'!$G:$M, 4, 0)) / VLOOKUP(ROUND($A213,5),'main sheet'!$G:$M, 4, 0)) * J$11</f>
        <v>7.2032867344422715E-5</v>
      </c>
      <c r="K213" s="19">
        <f>((VLOOKUP(ROUND($A213 + (K$9/12),5),'main sheet'!$G:$M, 4, 0) - VLOOKUP(ROUND($A213 + (K$9/12) + (1/12),5),'main sheet'!$G:$M, 4, 0)) / VLOOKUP(ROUND($A213,5),'main sheet'!$G:$M, 4, 0)) * K$11</f>
        <v>7.1962988390014785E-5</v>
      </c>
      <c r="L213" s="19">
        <f>((VLOOKUP(ROUND($A213 + (L$9/12),5),'main sheet'!$G:$M, 4, 0) - VLOOKUP(ROUND($A213 + (L$9/12) + (1/12),5),'main sheet'!$G:$M, 4, 0)) / VLOOKUP(ROUND($A213,5),'main sheet'!$G:$M, 4, 0)) * L$11</f>
        <v>7.1893177224908222E-5</v>
      </c>
      <c r="M213" s="19">
        <f>((VLOOKUP(ROUND($A213 + (M$9/12),5),'main sheet'!$G:$M, 4, 0) - VLOOKUP(ROUND($A213 + (M$9/12) + (1/12),5),'main sheet'!$G:$M, 4, 0)) / VLOOKUP(ROUND($A213,5),'main sheet'!$G:$M, 4, 0)) * M$11</f>
        <v>7.2089983689553621E-5</v>
      </c>
      <c r="N213" s="19">
        <f>((VLOOKUP(ROUND($A213 + (N$9/12),5),'main sheet'!$G:$M, 4, 0) - VLOOKUP(ROUND($A213 + (N$9/12) + (1/12),5),'main sheet'!$G:$M, 4, 0)) / VLOOKUP(ROUND($A213,5),'main sheet'!$G:$M, 4, 0)) * N$11</f>
        <v>7.2042284828843724E-5</v>
      </c>
      <c r="O213" s="19">
        <f>((VLOOKUP(ROUND($A213 + (O$9/12),5),'main sheet'!$G:$M, 4, 0) - VLOOKUP(ROUND($A213 + (O$9/12) + (1/12),5),'main sheet'!$G:$M, 4, 0)) / VLOOKUP(ROUND($A213,5),'main sheet'!$G:$M, 4, 0)) * O$11</f>
        <v>7.1994617528284884E-5</v>
      </c>
      <c r="P213" s="19">
        <f>((VLOOKUP(ROUND($A213 + (P$9/12),5),'main sheet'!$G:$M, 4, 0) - VLOOKUP(ROUND($A213 + (P$9/12) + (1/12),5),'main sheet'!$G:$M, 4, 0)) / VLOOKUP(ROUND($A213,5),'main sheet'!$G:$M, 4, 0)) * P$11</f>
        <v>7.1946981766995288E-5</v>
      </c>
      <c r="Q213" s="19">
        <f>((VLOOKUP(ROUND($A213 + (Q$9/12),5),'main sheet'!$G:$M, 4, 0) - VLOOKUP(ROUND($A213 + (Q$9/12) + (1/12),5),'main sheet'!$G:$M, 4, 0)) / VLOOKUP(ROUND($A213,5),'main sheet'!$G:$M, 4, 0)) * Q$11</f>
        <v>7.1899377524544921E-5</v>
      </c>
      <c r="R213" s="19">
        <f>((VLOOKUP(ROUND($A213 + (R$9/12),5),'main sheet'!$G:$M, 4, 0) - VLOOKUP(ROUND($A213 + (R$9/12) + (1/12),5),'main sheet'!$G:$M, 4, 0)) / VLOOKUP(ROUND($A213,5),'main sheet'!$G:$M, 4, 0)) * R$11</f>
        <v>9.5245415638064331E-5</v>
      </c>
      <c r="S213" s="19">
        <f>((VLOOKUP(ROUND($A213 + (S$9/12),5),'main sheet'!$G:$M, 4, 0) - VLOOKUP(ROUND($A213 + (S$9/12) + (1/12),5),'main sheet'!$G:$M, 4, 0)) / VLOOKUP(ROUND($A213,5),'main sheet'!$G:$M, 4, 0)) * S$11</f>
        <v>9.5182395817623358E-5</v>
      </c>
      <c r="T213" s="19">
        <f>((VLOOKUP(ROUND($A213 + (T$9/12),5),'main sheet'!$G:$M, 4, 0) - VLOOKUP(ROUND($A213 + (T$9/12) + (1/12),5),'main sheet'!$G:$M, 4, 0)) / VLOOKUP(ROUND($A213,5),'main sheet'!$G:$M, 4, 0)) * T$11</f>
        <v>9.5119417694703907E-5</v>
      </c>
      <c r="U213" s="19">
        <f>((VLOOKUP(ROUND($A213 + (U$9/12),5),'main sheet'!$G:$M, 4, 0) - VLOOKUP(ROUND($A213 + (U$9/12) + (1/12),5),'main sheet'!$G:$M, 4, 0)) / VLOOKUP(ROUND($A213,5),'main sheet'!$G:$M, 4, 0)) * U$11</f>
        <v>9.5056481241716513E-5</v>
      </c>
      <c r="V213" s="19">
        <f>((VLOOKUP(ROUND($A213 + (V$9/12),5),'main sheet'!$G:$M, 4, 0) - VLOOKUP(ROUND($A213 + (V$9/12) + (1/12),5),'main sheet'!$G:$M, 4, 0)) / VLOOKUP(ROUND($A213,5),'main sheet'!$G:$M, 4, 0)) * V$11</f>
        <v>9.4993586431089958E-5</v>
      </c>
      <c r="W213" s="19">
        <f>((VLOOKUP(ROUND($A213 + (W$9/12),5),'main sheet'!$G:$M, 4, 0) - VLOOKUP(ROUND($A213 + (W$9/12) + (1/12),5),'main sheet'!$G:$M, 4, 0)) / VLOOKUP(ROUND($A213,5),'main sheet'!$G:$M, 4, 0)) * W$11</f>
        <v>9.4930733235271261E-5</v>
      </c>
      <c r="X213" s="19">
        <f>((VLOOKUP(ROUND($A213 + (X$9/12),5),'main sheet'!$G:$M, 4, 0) - VLOOKUP(ROUND($A213 + (X$9/12) + (1/12),5),'main sheet'!$G:$M, 4, 0)) / VLOOKUP(ROUND($A213,5),'main sheet'!$G:$M, 4, 0)) * X$11</f>
        <v>9.4867921626725713E-5</v>
      </c>
      <c r="Y213" s="19">
        <f>((VLOOKUP(ROUND($A213 + (Y$9/12),5),'main sheet'!$G:$M, 4, 0) - VLOOKUP(ROUND($A213 + (Y$9/12) + (1/12),5),'main sheet'!$G:$M, 4, 0)) / VLOOKUP(ROUND($A213,5),'main sheet'!$G:$M, 4, 0)) * Y$11</f>
        <v>9.4805151577936778E-5</v>
      </c>
      <c r="Z213" s="19">
        <f>((VLOOKUP(ROUND($A213 + (Z$9/12),5),'main sheet'!$G:$M, 4, 0) - VLOOKUP(ROUND($A213 + (Z$9/12) + (1/12),5),'main sheet'!$G:$M, 4, 0)) / VLOOKUP(ROUND($A213,5),'main sheet'!$G:$M, 4, 0)) * Z$11</f>
        <v>9.474242306140612E-5</v>
      </c>
      <c r="AA213" s="19">
        <f>((VLOOKUP(ROUND($A213 + (AA$9/12),5),'main sheet'!$G:$M, 4, 0) - VLOOKUP(ROUND($A213 + (AA$9/12) + (1/12),5),'main sheet'!$G:$M, 4, 0)) / VLOOKUP(ROUND($A213,5),'main sheet'!$G:$M, 4, 0)) * AA$11</f>
        <v>9.4679736049653647E-5</v>
      </c>
      <c r="AB213" s="19">
        <f>((VLOOKUP(ROUND($A213 + (AB$9/12),5),'main sheet'!$G:$M, 4, 0) - VLOOKUP(ROUND($A213 + (AB$9/12) + (1/12),5),'main sheet'!$G:$M, 4, 0)) / VLOOKUP(ROUND($A213,5),'main sheet'!$G:$M, 4, 0)) * AB$11</f>
        <v>9.4617090515217411E-5</v>
      </c>
      <c r="AC213" s="19">
        <f>((VLOOKUP(ROUND($A213 + (AC$9/12),5),'main sheet'!$G:$M, 4, 0) - VLOOKUP(ROUND($A213 + (AC$9/12) + (1/12),5),'main sheet'!$G:$M, 4, 0)) / VLOOKUP(ROUND($A213,5),'main sheet'!$G:$M, 4, 0)) * AC$11</f>
        <v>9.4554486430653654E-5</v>
      </c>
      <c r="AD213" s="19">
        <f>((VLOOKUP(ROUND($A213 + (AD$9/12),5),'main sheet'!$G:$M, 4, 0) - VLOOKUP(ROUND($A213 + (AD$9/12) + (1/12),5),'main sheet'!$G:$M, 4, 0)) / VLOOKUP(ROUND($A213,5),'main sheet'!$G:$M, 4, 0)) * AD$11</f>
        <v>1.0692507163281791E-4</v>
      </c>
      <c r="AE213" s="19">
        <f>((VLOOKUP(ROUND($A213 + (AE$9/12),5),'main sheet'!$G:$M, 4, 0) - VLOOKUP(ROUND($A213 + (AE$9/12) + (1/12),5),'main sheet'!$G:$M, 4, 0)) / VLOOKUP(ROUND($A213,5),'main sheet'!$G:$M, 4, 0)) * AE$11</f>
        <v>1.068543238832302E-4</v>
      </c>
      <c r="AF213" s="19">
        <f>((VLOOKUP(ROUND($A213 + (AF$9/12),5),'main sheet'!$G:$M, 4, 0) - VLOOKUP(ROUND($A213 + (AF$9/12) + (1/12),5),'main sheet'!$G:$M, 4, 0)) / VLOOKUP(ROUND($A213,5),'main sheet'!$G:$M, 4, 0)) * AF$11</f>
        <v>1.0678362294440442E-4</v>
      </c>
      <c r="AH213" s="18">
        <f t="shared" si="7"/>
        <v>16.666666666666668</v>
      </c>
      <c r="AI213" s="19">
        <f t="shared" si="8"/>
        <v>2.4782262550697869E-3</v>
      </c>
    </row>
    <row r="214" spans="1:35" x14ac:dyDescent="0.3">
      <c r="A214" s="19">
        <v>16.75</v>
      </c>
      <c r="C214" s="19">
        <f>((VLOOKUP(ROUND($A214 + (C$9/12),5),'main sheet'!$G:$M, 4, 0) - VLOOKUP(ROUND($A214 + (C$9/12) + (1/12),5),'main sheet'!$G:$M, 4, 0)) / VLOOKUP(ROUND($A214,5),'main sheet'!$G:$M, 4, 0)) * C$11</f>
        <v>5.1444039213075723E-5</v>
      </c>
      <c r="D214" s="19">
        <f>((VLOOKUP(ROUND($A214 + (D$9/12),5),'main sheet'!$G:$M, 4, 0) - VLOOKUP(ROUND($A214 + (D$9/12) + (1/12),5),'main sheet'!$G:$M, 4, 0)) / VLOOKUP(ROUND($A214,5),'main sheet'!$G:$M, 4, 0)) * D$11</f>
        <v>5.1394133443371231E-5</v>
      </c>
      <c r="E214" s="19">
        <f>((VLOOKUP(ROUND($A214 + (E$9/12),5),'main sheet'!$G:$M, 4, 0) - VLOOKUP(ROUND($A214 + (E$9/12) + (1/12),5),'main sheet'!$G:$M, 4, 0)) / VLOOKUP(ROUND($A214,5),'main sheet'!$G:$M, 4, 0)) * E$11</f>
        <v>7.2387012188785961E-5</v>
      </c>
      <c r="F214" s="19">
        <f>((VLOOKUP(ROUND($A214 + (F$9/12),5),'main sheet'!$G:$M, 4, 0) - VLOOKUP(ROUND($A214 + (F$9/12) + (1/12),5),'main sheet'!$G:$M, 4, 0)) / VLOOKUP(ROUND($A214,5),'main sheet'!$G:$M, 4, 0)) * F$11</f>
        <v>7.2316789678810952E-5</v>
      </c>
      <c r="G214" s="19">
        <f>((VLOOKUP(ROUND($A214 + (G$9/12),5),'main sheet'!$G:$M, 4, 0) - VLOOKUP(ROUND($A214 + (G$9/12) + (1/12),5),'main sheet'!$G:$M, 4, 0)) / VLOOKUP(ROUND($A214,5),'main sheet'!$G:$M, 4, 0)) * G$11</f>
        <v>7.2246635291859645E-5</v>
      </c>
      <c r="H214" s="19">
        <f>((VLOOKUP(ROUND($A214 + (H$9/12),5),'main sheet'!$G:$M, 4, 0) - VLOOKUP(ROUND($A214 + (H$9/12) + (1/12),5),'main sheet'!$G:$M, 4, 0)) / VLOOKUP(ROUND($A214,5),'main sheet'!$G:$M, 4, 0)) * H$11</f>
        <v>7.2176548961405747E-5</v>
      </c>
      <c r="I214" s="19">
        <f>((VLOOKUP(ROUND($A214 + (I$9/12),5),'main sheet'!$G:$M, 4, 0) - VLOOKUP(ROUND($A214 + (I$9/12) + (1/12),5),'main sheet'!$G:$M, 4, 0)) / VLOOKUP(ROUND($A214,5),'main sheet'!$G:$M, 4, 0)) * I$11</f>
        <v>7.2106530621428067E-5</v>
      </c>
      <c r="J214" s="19">
        <f>((VLOOKUP(ROUND($A214 + (J$9/12),5),'main sheet'!$G:$M, 4, 0) - VLOOKUP(ROUND($A214 + (J$9/12) + (1/12),5),'main sheet'!$G:$M, 4, 0)) / VLOOKUP(ROUND($A214,5),'main sheet'!$G:$M, 4, 0)) * J$11</f>
        <v>7.2036580206408268E-5</v>
      </c>
      <c r="K214" s="19">
        <f>((VLOOKUP(ROUND($A214 + (K$9/12),5),'main sheet'!$G:$M, 4, 0) - VLOOKUP(ROUND($A214 + (K$9/12) + (1/12),5),'main sheet'!$G:$M, 4, 0)) / VLOOKUP(ROUND($A214,5),'main sheet'!$G:$M, 4, 0)) * K$11</f>
        <v>7.1966697650013506E-5</v>
      </c>
      <c r="L214" s="19">
        <f>((VLOOKUP(ROUND($A214 + (L$9/12),5),'main sheet'!$G:$M, 4, 0) - VLOOKUP(ROUND($A214 + (L$9/12) + (1/12),5),'main sheet'!$G:$M, 4, 0)) / VLOOKUP(ROUND($A214,5),'main sheet'!$G:$M, 4, 0)) * L$11</f>
        <v>7.1896882886414521E-5</v>
      </c>
      <c r="M214" s="19">
        <f>((VLOOKUP(ROUND($A214 + (M$9/12),5),'main sheet'!$G:$M, 4, 0) - VLOOKUP(ROUND($A214 + (M$9/12) + (1/12),5),'main sheet'!$G:$M, 4, 0)) / VLOOKUP(ROUND($A214,5),'main sheet'!$G:$M, 4, 0)) * M$11</f>
        <v>7.2093699495543955E-5</v>
      </c>
      <c r="N214" s="19">
        <f>((VLOOKUP(ROUND($A214 + (N$9/12),5),'main sheet'!$G:$M, 4, 0) - VLOOKUP(ROUND($A214 + (N$9/12) + (1/12),5),'main sheet'!$G:$M, 4, 0)) / VLOOKUP(ROUND($A214,5),'main sheet'!$G:$M, 4, 0)) * N$11</f>
        <v>7.2045998176097786E-5</v>
      </c>
      <c r="O214" s="19">
        <f>((VLOOKUP(ROUND($A214 + (O$9/12),5),'main sheet'!$G:$M, 4, 0) - VLOOKUP(ROUND($A214 + (O$9/12) + (1/12),5),'main sheet'!$G:$M, 4, 0)) / VLOOKUP(ROUND($A214,5),'main sheet'!$G:$M, 4, 0)) * O$11</f>
        <v>7.1998328418429588E-5</v>
      </c>
      <c r="P214" s="19">
        <f>((VLOOKUP(ROUND($A214 + (P$9/12),5),'main sheet'!$G:$M, 4, 0) - VLOOKUP(ROUND($A214 + (P$9/12) + (1/12),5),'main sheet'!$G:$M, 4, 0)) / VLOOKUP(ROUND($A214,5),'main sheet'!$G:$M, 4, 0)) * P$11</f>
        <v>7.1950690202094792E-5</v>
      </c>
      <c r="Q214" s="19">
        <f>((VLOOKUP(ROUND($A214 + (Q$9/12),5),'main sheet'!$G:$M, 4, 0) - VLOOKUP(ROUND($A214 + (Q$9/12) + (1/12),5),'main sheet'!$G:$M, 4, 0)) / VLOOKUP(ROUND($A214,5),'main sheet'!$G:$M, 4, 0)) * Q$11</f>
        <v>9.5313389763418494E-5</v>
      </c>
      <c r="R214" s="19">
        <f>((VLOOKUP(ROUND($A214 + (R$9/12),5),'main sheet'!$G:$M, 4, 0) - VLOOKUP(ROUND($A214 + (R$9/12) + (1/12),5),'main sheet'!$G:$M, 4, 0)) / VLOOKUP(ROUND($A214,5),'main sheet'!$G:$M, 4, 0)) * R$11</f>
        <v>9.5250324967404207E-5</v>
      </c>
      <c r="S214" s="19">
        <f>((VLOOKUP(ROUND($A214 + (S$9/12),5),'main sheet'!$G:$M, 4, 0) - VLOOKUP(ROUND($A214 + (S$9/12) + (1/12),5),'main sheet'!$G:$M, 4, 0)) / VLOOKUP(ROUND($A214,5),'main sheet'!$G:$M, 4, 0)) * S$11</f>
        <v>9.518730189866985E-5</v>
      </c>
      <c r="T214" s="19">
        <f>((VLOOKUP(ROUND($A214 + (T$9/12),5),'main sheet'!$G:$M, 4, 0) - VLOOKUP(ROUND($A214 + (T$9/12) + (1/12),5),'main sheet'!$G:$M, 4, 0)) / VLOOKUP(ROUND($A214,5),'main sheet'!$G:$M, 4, 0)) * T$11</f>
        <v>9.5124320529606267E-5</v>
      </c>
      <c r="U214" s="19">
        <f>((VLOOKUP(ROUND($A214 + (U$9/12),5),'main sheet'!$G:$M, 4, 0) - VLOOKUP(ROUND($A214 + (U$9/12) + (1/12),5),'main sheet'!$G:$M, 4, 0)) / VLOOKUP(ROUND($A214,5),'main sheet'!$G:$M, 4, 0)) * U$11</f>
        <v>9.5061380832622575E-5</v>
      </c>
      <c r="V214" s="19">
        <f>((VLOOKUP(ROUND($A214 + (V$9/12),5),'main sheet'!$G:$M, 4, 0) - VLOOKUP(ROUND($A214 + (V$9/12) + (1/12),5),'main sheet'!$G:$M, 4, 0)) / VLOOKUP(ROUND($A214,5),'main sheet'!$G:$M, 4, 0)) * V$11</f>
        <v>9.4998482780146143E-5</v>
      </c>
      <c r="W214" s="19">
        <f>((VLOOKUP(ROUND($A214 + (W$9/12),5),'main sheet'!$G:$M, 4, 0) - VLOOKUP(ROUND($A214 + (W$9/12) + (1/12),5),'main sheet'!$G:$M, 4, 0)) / VLOOKUP(ROUND($A214,5),'main sheet'!$G:$M, 4, 0)) * W$11</f>
        <v>9.4935626344622569E-5</v>
      </c>
      <c r="X214" s="19">
        <f>((VLOOKUP(ROUND($A214 + (X$9/12),5),'main sheet'!$G:$M, 4, 0) - VLOOKUP(ROUND($A214 + (X$9/12) + (1/12),5),'main sheet'!$G:$M, 4, 0)) / VLOOKUP(ROUND($A214,5),'main sheet'!$G:$M, 4, 0)) * X$11</f>
        <v>9.4872811498515706E-5</v>
      </c>
      <c r="Y214" s="19">
        <f>((VLOOKUP(ROUND($A214 + (Y$9/12),5),'main sheet'!$G:$M, 4, 0) - VLOOKUP(ROUND($A214 + (Y$9/12) + (1/12),5),'main sheet'!$G:$M, 4, 0)) / VLOOKUP(ROUND($A214,5),'main sheet'!$G:$M, 4, 0)) * Y$11</f>
        <v>9.4810038214307609E-5</v>
      </c>
      <c r="Z214" s="19">
        <f>((VLOOKUP(ROUND($A214 + (Z$9/12),5),'main sheet'!$G:$M, 4, 0) - VLOOKUP(ROUND($A214 + (Z$9/12) + (1/12),5),'main sheet'!$G:$M, 4, 0)) / VLOOKUP(ROUND($A214,5),'main sheet'!$G:$M, 4, 0)) * Z$11</f>
        <v>9.4747306464498546E-5</v>
      </c>
      <c r="AA214" s="19">
        <f>((VLOOKUP(ROUND($A214 + (AA$9/12),5),'main sheet'!$G:$M, 4, 0) - VLOOKUP(ROUND($A214 + (AA$9/12) + (1/12),5),'main sheet'!$G:$M, 4, 0)) / VLOOKUP(ROUND($A214,5),'main sheet'!$G:$M, 4, 0)) * AA$11</f>
        <v>9.4684616221606975E-5</v>
      </c>
      <c r="AB214" s="19">
        <f>((VLOOKUP(ROUND($A214 + (AB$9/12),5),'main sheet'!$G:$M, 4, 0) - VLOOKUP(ROUND($A214 + (AB$9/12) + (1/12),5),'main sheet'!$G:$M, 4, 0)) / VLOOKUP(ROUND($A214,5),'main sheet'!$G:$M, 4, 0)) * AB$11</f>
        <v>9.4621967458169553E-5</v>
      </c>
      <c r="AC214" s="19">
        <f>((VLOOKUP(ROUND($A214 + (AC$9/12),5),'main sheet'!$G:$M, 4, 0) - VLOOKUP(ROUND($A214 + (AC$9/12) + (1/12),5),'main sheet'!$G:$M, 4, 0)) / VLOOKUP(ROUND($A214,5),'main sheet'!$G:$M, 4, 0)) * AC$11</f>
        <v>1.0700138121868072E-4</v>
      </c>
      <c r="AD214" s="19">
        <f>((VLOOKUP(ROUND($A214 + (AD$9/12),5),'main sheet'!$G:$M, 4, 0) - VLOOKUP(ROUND($A214 + (AD$9/12) + (1/12),5),'main sheet'!$G:$M, 4, 0)) / VLOOKUP(ROUND($A214,5),'main sheet'!$G:$M, 4, 0)) * AD$11</f>
        <v>1.0693058297830176E-4</v>
      </c>
      <c r="AE214" s="19">
        <f>((VLOOKUP(ROUND($A214 + (AE$9/12),5),'main sheet'!$G:$M, 4, 0) - VLOOKUP(ROUND($A214 + (AE$9/12) + (1/12),5),'main sheet'!$G:$M, 4, 0)) / VLOOKUP(ROUND($A214,5),'main sheet'!$G:$M, 4, 0)) * AE$11</f>
        <v>1.0685983158209233E-4</v>
      </c>
      <c r="AF214" s="19">
        <f>((VLOOKUP(ROUND($A214 + (AF$9/12),5),'main sheet'!$G:$M, 4, 0) - VLOOKUP(ROUND($A214 + (AF$9/12) + (1/12),5),'main sheet'!$G:$M, 4, 0)) / VLOOKUP(ROUND($A214,5),'main sheet'!$G:$M, 4, 0)) * AF$11</f>
        <v>1.0678912699905763E-4</v>
      </c>
      <c r="AH214" s="18">
        <f t="shared" si="7"/>
        <v>16.75</v>
      </c>
      <c r="AI214" s="19">
        <f t="shared" si="8"/>
        <v>2.5352490561854606E-3</v>
      </c>
    </row>
    <row r="215" spans="1:35" x14ac:dyDescent="0.3">
      <c r="A215" s="19">
        <v>16.833333333333332</v>
      </c>
      <c r="C215" s="19">
        <f>((VLOOKUP(ROUND($A215 + (C$9/12),5),'main sheet'!$G:$M, 4, 0) - VLOOKUP(ROUND($A215 + (C$9/12) + (1/12),5),'main sheet'!$G:$M, 4, 0)) / VLOOKUP(ROUND($A215,5),'main sheet'!$G:$M, 4, 0)) * C$11</f>
        <v>5.1446690980971891E-5</v>
      </c>
      <c r="D215" s="19">
        <f>((VLOOKUP(ROUND($A215 + (D$9/12),5),'main sheet'!$G:$M, 4, 0) - VLOOKUP(ROUND($A215 + (D$9/12) + (1/12),5),'main sheet'!$G:$M, 4, 0)) / VLOOKUP(ROUND($A215,5),'main sheet'!$G:$M, 4, 0)) * D$11</f>
        <v>7.2461037818950604E-5</v>
      </c>
      <c r="E215" s="19">
        <f>((VLOOKUP(ROUND($A215 + (E$9/12),5),'main sheet'!$G:$M, 4, 0) - VLOOKUP(ROUND($A215 + (E$9/12) + (1/12),5),'main sheet'!$G:$M, 4, 0)) / VLOOKUP(ROUND($A215,5),'main sheet'!$G:$M, 4, 0)) * E$11</f>
        <v>7.2390743496845297E-5</v>
      </c>
      <c r="F215" s="19">
        <f>((VLOOKUP(ROUND($A215 + (F$9/12),5),'main sheet'!$G:$M, 4, 0) - VLOOKUP(ROUND($A215 + (F$9/12) + (1/12),5),'main sheet'!$G:$M, 4, 0)) / VLOOKUP(ROUND($A215,5),'main sheet'!$G:$M, 4, 0)) * F$11</f>
        <v>7.2320517367428764E-5</v>
      </c>
      <c r="G215" s="19">
        <f>((VLOOKUP(ROUND($A215 + (G$9/12),5),'main sheet'!$G:$M, 4, 0) - VLOOKUP(ROUND($A215 + (G$9/12) + (1/12),5),'main sheet'!$G:$M, 4, 0)) / VLOOKUP(ROUND($A215,5),'main sheet'!$G:$M, 4, 0)) * G$11</f>
        <v>7.2250359364106758E-5</v>
      </c>
      <c r="H215" s="19">
        <f>((VLOOKUP(ROUND($A215 + (H$9/12),5),'main sheet'!$G:$M, 4, 0) - VLOOKUP(ROUND($A215 + (H$9/12) + (1/12),5),'main sheet'!$G:$M, 4, 0)) / VLOOKUP(ROUND($A215,5),'main sheet'!$G:$M, 4, 0)) * H$11</f>
        <v>7.2180269420790545E-5</v>
      </c>
      <c r="I215" s="19">
        <f>((VLOOKUP(ROUND($A215 + (I$9/12),5),'main sheet'!$G:$M, 4, 0) - VLOOKUP(ROUND($A215 + (I$9/12) + (1/12),5),'main sheet'!$G:$M, 4, 0)) / VLOOKUP(ROUND($A215,5),'main sheet'!$G:$M, 4, 0)) * I$11</f>
        <v>7.2110247471894755E-5</v>
      </c>
      <c r="J215" s="19">
        <f>((VLOOKUP(ROUND($A215 + (J$9/12),5),'main sheet'!$G:$M, 4, 0) - VLOOKUP(ROUND($A215 + (J$9/12) + (1/12),5),'main sheet'!$G:$M, 4, 0)) / VLOOKUP(ROUND($A215,5),'main sheet'!$G:$M, 4, 0)) * J$11</f>
        <v>7.2040293451018755E-5</v>
      </c>
      <c r="K215" s="19">
        <f>((VLOOKUP(ROUND($A215 + (K$9/12),5),'main sheet'!$G:$M, 4, 0) - VLOOKUP(ROUND($A215 + (K$9/12) + (1/12),5),'main sheet'!$G:$M, 4, 0)) / VLOOKUP(ROUND($A215,5),'main sheet'!$G:$M, 4, 0)) * K$11</f>
        <v>7.1970407292265958E-5</v>
      </c>
      <c r="L215" s="19">
        <f>((VLOOKUP(ROUND($A215 + (L$9/12),5),'main sheet'!$G:$M, 4, 0) - VLOOKUP(ROUND($A215 + (L$9/12) + (1/12),5),'main sheet'!$G:$M, 4, 0)) / VLOOKUP(ROUND($A215,5),'main sheet'!$G:$M, 4, 0)) * L$11</f>
        <v>7.1900588930241731E-5</v>
      </c>
      <c r="M215" s="19">
        <f>((VLOOKUP(ROUND($A215 + (M$9/12),5),'main sheet'!$G:$M, 4, 0) - VLOOKUP(ROUND($A215 + (M$9/12) + (1/12),5),'main sheet'!$G:$M, 4, 0)) / VLOOKUP(ROUND($A215,5),'main sheet'!$G:$M, 4, 0)) * M$11</f>
        <v>7.2097415684462625E-5</v>
      </c>
      <c r="N215" s="19">
        <f>((VLOOKUP(ROUND($A215 + (N$9/12),5),'main sheet'!$G:$M, 4, 0) - VLOOKUP(ROUND($A215 + (N$9/12) + (1/12),5),'main sheet'!$G:$M, 4, 0)) / VLOOKUP(ROUND($A215,5),'main sheet'!$G:$M, 4, 0)) * N$11</f>
        <v>7.2049711906026792E-5</v>
      </c>
      <c r="O215" s="19">
        <f>((VLOOKUP(ROUND($A215 + (O$9/12),5),'main sheet'!$G:$M, 4, 0) - VLOOKUP(ROUND($A215 + (O$9/12) + (1/12),5),'main sheet'!$G:$M, 4, 0)) / VLOOKUP(ROUND($A215,5),'main sheet'!$G:$M, 4, 0)) * O$11</f>
        <v>7.2002039691434648E-5</v>
      </c>
      <c r="P215" s="19">
        <f>((VLOOKUP(ROUND($A215 + (P$9/12),5),'main sheet'!$G:$M, 4, 0) - VLOOKUP(ROUND($A215 + (P$9/12) + (1/12),5),'main sheet'!$G:$M, 4, 0)) / VLOOKUP(ROUND($A215,5),'main sheet'!$G:$M, 4, 0)) * P$11</f>
        <v>9.538141265350967E-5</v>
      </c>
      <c r="Q215" s="19">
        <f>((VLOOKUP(ROUND($A215 + (Q$9/12),5),'main sheet'!$G:$M, 4, 0) - VLOOKUP(ROUND($A215 + (Q$9/12) + (1/12),5),'main sheet'!$G:$M, 4, 0)) / VLOOKUP(ROUND($A215,5),'main sheet'!$G:$M, 4, 0)) * Q$11</f>
        <v>9.5318302849656524E-5</v>
      </c>
      <c r="R215" s="19">
        <f>((VLOOKUP(ROUND($A215 + (R$9/12),5),'main sheet'!$G:$M, 4, 0) - VLOOKUP(ROUND($A215 + (R$9/12) + (1/12),5),'main sheet'!$G:$M, 4, 0)) / VLOOKUP(ROUND($A215,5),'main sheet'!$G:$M, 4, 0)) * R$11</f>
        <v>9.5255234802863075E-5</v>
      </c>
      <c r="S215" s="19">
        <f>((VLOOKUP(ROUND($A215 + (S$9/12),5),'main sheet'!$G:$M, 4, 0) - VLOOKUP(ROUND($A215 + (S$9/12) + (1/12),5),'main sheet'!$G:$M, 4, 0)) / VLOOKUP(ROUND($A215,5),'main sheet'!$G:$M, 4, 0)) * S$11</f>
        <v>9.5192208485500449E-5</v>
      </c>
      <c r="T215" s="19">
        <f>((VLOOKUP(ROUND($A215 + (T$9/12),5),'main sheet'!$G:$M, 4, 0) - VLOOKUP(ROUND($A215 + (T$9/12) + (1/12),5),'main sheet'!$G:$M, 4, 0)) / VLOOKUP(ROUND($A215,5),'main sheet'!$G:$M, 4, 0)) * T$11</f>
        <v>9.5129223869958084E-5</v>
      </c>
      <c r="U215" s="19">
        <f>((VLOOKUP(ROUND($A215 + (U$9/12),5),'main sheet'!$G:$M, 4, 0) - VLOOKUP(ROUND($A215 + (U$9/12) + (1/12),5),'main sheet'!$G:$M, 4, 0)) / VLOOKUP(ROUND($A215,5),'main sheet'!$G:$M, 4, 0)) * U$11</f>
        <v>9.5066280928643671E-5</v>
      </c>
      <c r="V215" s="19">
        <f>((VLOOKUP(ROUND($A215 + (V$9/12),5),'main sheet'!$G:$M, 4, 0) - VLOOKUP(ROUND($A215 + (V$9/12) + (1/12),5),'main sheet'!$G:$M, 4, 0)) / VLOOKUP(ROUND($A215,5),'main sheet'!$G:$M, 4, 0)) * V$11</f>
        <v>9.5003379633983143E-5</v>
      </c>
      <c r="W215" s="19">
        <f>((VLOOKUP(ROUND($A215 + (W$9/12),5),'main sheet'!$G:$M, 4, 0) - VLOOKUP(ROUND($A215 + (W$9/12) + (1/12),5),'main sheet'!$G:$M, 4, 0)) / VLOOKUP(ROUND($A215,5),'main sheet'!$G:$M, 4, 0)) * W$11</f>
        <v>9.4940519958420703E-5</v>
      </c>
      <c r="X215" s="19">
        <f>((VLOOKUP(ROUND($A215 + (X$9/12),5),'main sheet'!$G:$M, 4, 0) - VLOOKUP(ROUND($A215 + (X$9/12) + (1/12),5),'main sheet'!$G:$M, 4, 0)) / VLOOKUP(ROUND($A215,5),'main sheet'!$G:$M, 4, 0)) * X$11</f>
        <v>9.4877701874418753E-5</v>
      </c>
      <c r="Y215" s="19">
        <f>((VLOOKUP(ROUND($A215 + (Y$9/12),5),'main sheet'!$G:$M, 4, 0) - VLOOKUP(ROUND($A215 + (Y$9/12) + (1/12),5),'main sheet'!$G:$M, 4, 0)) / VLOOKUP(ROUND($A215,5),'main sheet'!$G:$M, 4, 0)) * Y$11</f>
        <v>9.4814925354457953E-5</v>
      </c>
      <c r="Z215" s="19">
        <f>((VLOOKUP(ROUND($A215 + (Z$9/12),5),'main sheet'!$G:$M, 4, 0) - VLOOKUP(ROUND($A215 + (Z$9/12) + (1/12),5),'main sheet'!$G:$M, 4, 0)) / VLOOKUP(ROUND($A215,5),'main sheet'!$G:$M, 4, 0)) * Z$11</f>
        <v>9.4752190371037134E-5</v>
      </c>
      <c r="AA215" s="19">
        <f>((VLOOKUP(ROUND($A215 + (AA$9/12),5),'main sheet'!$G:$M, 4, 0) - VLOOKUP(ROUND($A215 + (AA$9/12) + (1/12),5),'main sheet'!$G:$M, 4, 0)) / VLOOKUP(ROUND($A215,5),'main sheet'!$G:$M, 4, 0)) * AA$11</f>
        <v>9.4689496896673372E-5</v>
      </c>
      <c r="AB215" s="19">
        <f>((VLOOKUP(ROUND($A215 + (AB$9/12),5),'main sheet'!$G:$M, 4, 0) - VLOOKUP(ROUND($A215 + (AB$9/12) + (1/12),5),'main sheet'!$G:$M, 4, 0)) / VLOOKUP(ROUND($A215,5),'main sheet'!$G:$M, 4, 0)) * AB$11</f>
        <v>1.0707774554915211E-4</v>
      </c>
      <c r="AC215" s="19">
        <f>((VLOOKUP(ROUND($A215 + (AC$9/12),5),'main sheet'!$G:$M, 4, 0) - VLOOKUP(ROUND($A215 + (AC$9/12) + (1/12),5),'main sheet'!$G:$M, 4, 0)) / VLOOKUP(ROUND($A215,5),'main sheet'!$G:$M, 4, 0)) * AC$11</f>
        <v>1.0700689678175973E-4</v>
      </c>
      <c r="AD215" s="19">
        <f>((VLOOKUP(ROUND($A215 + (AD$9/12),5),'main sheet'!$G:$M, 4, 0) - VLOOKUP(ROUND($A215 + (AD$9/12) + (1/12),5),'main sheet'!$G:$M, 4, 0)) / VLOOKUP(ROUND($A215,5),'main sheet'!$G:$M, 4, 0)) * AD$11</f>
        <v>1.0693609489196844E-4</v>
      </c>
      <c r="AE215" s="19">
        <f>((VLOOKUP(ROUND($A215 + (AE$9/12),5),'main sheet'!$G:$M, 4, 0) - VLOOKUP(ROUND($A215 + (AE$9/12) + (1/12),5),'main sheet'!$G:$M, 4, 0)) / VLOOKUP(ROUND($A215,5),'main sheet'!$G:$M, 4, 0)) * AE$11</f>
        <v>1.0686533984876133E-4</v>
      </c>
      <c r="AF215" s="19">
        <f>((VLOOKUP(ROUND($A215 + (AF$9/12),5),'main sheet'!$G:$M, 4, 0) - VLOOKUP(ROUND($A215 + (AF$9/12) + (1/12),5),'main sheet'!$G:$M, 4, 0)) / VLOOKUP(ROUND($A215,5),'main sheet'!$G:$M, 4, 0)) * AF$11</f>
        <v>1.0679463162114201E-4</v>
      </c>
      <c r="AH215" s="18">
        <f t="shared" si="7"/>
        <v>16.833333333333332</v>
      </c>
      <c r="AI215" s="19">
        <f t="shared" si="8"/>
        <v>2.5923219092483453E-3</v>
      </c>
    </row>
    <row r="216" spans="1:35" x14ac:dyDescent="0.3">
      <c r="A216" s="19">
        <v>16.916666666666668</v>
      </c>
      <c r="C216" s="19">
        <f>((VLOOKUP(ROUND($A216 + (C$9/12),5),'main sheet'!$G:$M, 4, 0) - VLOOKUP(ROUND($A216 + (C$9/12) + (1/12),5),'main sheet'!$G:$M, 4, 0)) / VLOOKUP(ROUND($A216,5),'main sheet'!$G:$M, 4, 0)) * C$11</f>
        <v>7.253513934318667E-5</v>
      </c>
      <c r="D216" s="19">
        <f>((VLOOKUP(ROUND($A216 + (D$9/12),5),'main sheet'!$G:$M, 4, 0) - VLOOKUP(ROUND($A216 + (D$9/12) + (1/12),5),'main sheet'!$G:$M, 4, 0)) / VLOOKUP(ROUND($A216,5),'main sheet'!$G:$M, 4, 0)) * D$11</f>
        <v>7.2464773135326338E-5</v>
      </c>
      <c r="E216" s="19">
        <f>((VLOOKUP(ROUND($A216 + (E$9/12),5),'main sheet'!$G:$M, 4, 0) - VLOOKUP(ROUND($A216 + (E$9/12) + (1/12),5),'main sheet'!$G:$M, 4, 0)) / VLOOKUP(ROUND($A216,5),'main sheet'!$G:$M, 4, 0)) * E$11</f>
        <v>7.239447518989134E-5</v>
      </c>
      <c r="F216" s="19">
        <f>((VLOOKUP(ROUND($A216 + (F$9/12),5),'main sheet'!$G:$M, 4, 0) - VLOOKUP(ROUND($A216 + (F$9/12) + (1/12),5),'main sheet'!$G:$M, 4, 0)) / VLOOKUP(ROUND($A216,5),'main sheet'!$G:$M, 4, 0)) * F$11</f>
        <v>7.232424544021929E-5</v>
      </c>
      <c r="G216" s="19">
        <f>((VLOOKUP(ROUND($A216 + (G$9/12),5),'main sheet'!$G:$M, 4, 0) - VLOOKUP(ROUND($A216 + (G$9/12) + (1/12),5),'main sheet'!$G:$M, 4, 0)) / VLOOKUP(ROUND($A216,5),'main sheet'!$G:$M, 4, 0)) * G$11</f>
        <v>7.2254083820153878E-5</v>
      </c>
      <c r="H216" s="19">
        <f>((VLOOKUP(ROUND($A216 + (H$9/12),5),'main sheet'!$G:$M, 4, 0) - VLOOKUP(ROUND($A216 + (H$9/12) + (1/12),5),'main sheet'!$G:$M, 4, 0)) / VLOOKUP(ROUND($A216,5),'main sheet'!$G:$M, 4, 0)) * H$11</f>
        <v>7.2183990264042706E-5</v>
      </c>
      <c r="I216" s="19">
        <f>((VLOOKUP(ROUND($A216 + (I$9/12),5),'main sheet'!$G:$M, 4, 0) - VLOOKUP(ROUND($A216 + (I$9/12) + (1/12),5),'main sheet'!$G:$M, 4, 0)) / VLOOKUP(ROUND($A216,5),'main sheet'!$G:$M, 4, 0)) * I$11</f>
        <v>7.2113964705417186E-5</v>
      </c>
      <c r="J216" s="19">
        <f>((VLOOKUP(ROUND($A216 + (J$9/12),5),'main sheet'!$G:$M, 4, 0) - VLOOKUP(ROUND($A216 + (J$9/12) + (1/12),5),'main sheet'!$G:$M, 4, 0)) / VLOOKUP(ROUND($A216,5),'main sheet'!$G:$M, 4, 0)) * J$11</f>
        <v>7.2044007078313362E-5</v>
      </c>
      <c r="K216" s="19">
        <f>((VLOOKUP(ROUND($A216 + (K$9/12),5),'main sheet'!$G:$M, 4, 0) - VLOOKUP(ROUND($A216 + (K$9/12) + (1/12),5),'main sheet'!$G:$M, 4, 0)) / VLOOKUP(ROUND($A216,5),'main sheet'!$G:$M, 4, 0)) * K$11</f>
        <v>7.1974117317269722E-5</v>
      </c>
      <c r="L216" s="19">
        <f>((VLOOKUP(ROUND($A216 + (L$9/12),5),'main sheet'!$G:$M, 4, 0) - VLOOKUP(ROUND($A216 + (L$9/12) + (1/12),5),'main sheet'!$G:$M, 4, 0)) / VLOOKUP(ROUND($A216,5),'main sheet'!$G:$M, 4, 0)) * L$11</f>
        <v>7.1904295356010938E-5</v>
      </c>
      <c r="M216" s="19">
        <f>((VLOOKUP(ROUND($A216 + (M$9/12),5),'main sheet'!$G:$M, 4, 0) - VLOOKUP(ROUND($A216 + (M$9/12) + (1/12),5),'main sheet'!$G:$M, 4, 0)) / VLOOKUP(ROUND($A216,5),'main sheet'!$G:$M, 4, 0)) * M$11</f>
        <v>7.2101132256368854E-5</v>
      </c>
      <c r="N216" s="19">
        <f>((VLOOKUP(ROUND($A216 + (N$9/12),5),'main sheet'!$G:$M, 4, 0) - VLOOKUP(ROUND($A216 + (N$9/12) + (1/12),5),'main sheet'!$G:$M, 4, 0)) / VLOOKUP(ROUND($A216,5),'main sheet'!$G:$M, 4, 0)) * N$11</f>
        <v>7.2053426019128865E-5</v>
      </c>
      <c r="O216" s="19">
        <f>((VLOOKUP(ROUND($A216 + (O$9/12),5),'main sheet'!$G:$M, 4, 0) - VLOOKUP(ROUND($A216 + (O$9/12) + (1/12),5),'main sheet'!$G:$M, 4, 0)) / VLOOKUP(ROUND($A216,5),'main sheet'!$G:$M, 4, 0)) * O$11</f>
        <v>9.544948434352785E-5</v>
      </c>
      <c r="P216" s="19">
        <f>((VLOOKUP(ROUND($A216 + (P$9/12),5),'main sheet'!$G:$M, 4, 0) - VLOOKUP(ROUND($A216 + (P$9/12) + (1/12),5),'main sheet'!$G:$M, 4, 0)) / VLOOKUP(ROUND($A216,5),'main sheet'!$G:$M, 4, 0)) * P$11</f>
        <v>9.5386329499546989E-5</v>
      </c>
      <c r="Q216" s="19">
        <f>((VLOOKUP(ROUND($A216 + (Q$9/12),5),'main sheet'!$G:$M, 4, 0) - VLOOKUP(ROUND($A216 + (Q$9/12) + (1/12),5),'main sheet'!$G:$M, 4, 0)) / VLOOKUP(ROUND($A216,5),'main sheet'!$G:$M, 4, 0)) * Q$11</f>
        <v>9.5323216442426978E-5</v>
      </c>
      <c r="R216" s="19">
        <f>((VLOOKUP(ROUND($A216 + (R$9/12),5),'main sheet'!$G:$M, 4, 0) - VLOOKUP(ROUND($A216 + (R$9/12) + (1/12),5),'main sheet'!$G:$M, 4, 0)) / VLOOKUP(ROUND($A216,5),'main sheet'!$G:$M, 4, 0)) * R$11</f>
        <v>9.5260145144519212E-5</v>
      </c>
      <c r="S216" s="19">
        <f>((VLOOKUP(ROUND($A216 + (S$9/12),5),'main sheet'!$G:$M, 4, 0) - VLOOKUP(ROUND($A216 + (S$9/12) + (1/12),5),'main sheet'!$G:$M, 4, 0)) / VLOOKUP(ROUND($A216,5),'main sheet'!$G:$M, 4, 0)) * S$11</f>
        <v>9.5197115578193409E-5</v>
      </c>
      <c r="T216" s="19">
        <f>((VLOOKUP(ROUND($A216 + (T$9/12),5),'main sheet'!$G:$M, 4, 0) - VLOOKUP(ROUND($A216 + (T$9/12) + (1/12),5),'main sheet'!$G:$M, 4, 0)) / VLOOKUP(ROUND($A216,5),'main sheet'!$G:$M, 4, 0)) * T$11</f>
        <v>9.5134127715837554E-5</v>
      </c>
      <c r="U216" s="19">
        <f>((VLOOKUP(ROUND($A216 + (U$9/12),5),'main sheet'!$G:$M, 4, 0) - VLOOKUP(ROUND($A216 + (U$9/12) + (1/12),5),'main sheet'!$G:$M, 4, 0)) / VLOOKUP(ROUND($A216,5),'main sheet'!$G:$M, 4, 0)) * U$11</f>
        <v>9.507118152985793E-5</v>
      </c>
      <c r="V216" s="19">
        <f>((VLOOKUP(ROUND($A216 + (V$9/12),5),'main sheet'!$G:$M, 4, 0) - VLOOKUP(ROUND($A216 + (V$9/12) + (1/12),5),'main sheet'!$G:$M, 4, 0)) / VLOOKUP(ROUND($A216,5),'main sheet'!$G:$M, 4, 0)) * V$11</f>
        <v>9.5008276992679047E-5</v>
      </c>
      <c r="W216" s="19">
        <f>((VLOOKUP(ROUND($A216 + (W$9/12),5),'main sheet'!$G:$M, 4, 0) - VLOOKUP(ROUND($A216 + (W$9/12) + (1/12),5),'main sheet'!$G:$M, 4, 0)) / VLOOKUP(ROUND($A216,5),'main sheet'!$G:$M, 4, 0)) * W$11</f>
        <v>9.4945414076743671E-5</v>
      </c>
      <c r="X216" s="19">
        <f>((VLOOKUP(ROUND($A216 + (X$9/12),5),'main sheet'!$G:$M, 4, 0) - VLOOKUP(ROUND($A216 + (X$9/12) + (1/12),5),'main sheet'!$G:$M, 4, 0)) / VLOOKUP(ROUND($A216,5),'main sheet'!$G:$M, 4, 0)) * X$11</f>
        <v>9.4882592754512823E-5</v>
      </c>
      <c r="Y216" s="19">
        <f>((VLOOKUP(ROUND($A216 + (Y$9/12),5),'main sheet'!$G:$M, 4, 0) - VLOOKUP(ROUND($A216 + (Y$9/12) + (1/12),5),'main sheet'!$G:$M, 4, 0)) / VLOOKUP(ROUND($A216,5),'main sheet'!$G:$M, 4, 0)) * Y$11</f>
        <v>9.481981299846571E-5</v>
      </c>
      <c r="Z216" s="19">
        <f>((VLOOKUP(ROUND($A216 + (Z$9/12),5),'main sheet'!$G:$M, 4, 0) - VLOOKUP(ROUND($A216 + (Z$9/12) + (1/12),5),'main sheet'!$G:$M, 4, 0)) / VLOOKUP(ROUND($A216,5),'main sheet'!$G:$M, 4, 0)) * Z$11</f>
        <v>9.4757074781099771E-5</v>
      </c>
      <c r="AA216" s="19">
        <f>((VLOOKUP(ROUND($A216 + (AA$9/12),5),'main sheet'!$G:$M, 4, 0) - VLOOKUP(ROUND($A216 + (AA$9/12) + (1/12),5),'main sheet'!$G:$M, 4, 0)) / VLOOKUP(ROUND($A216,5),'main sheet'!$G:$M, 4, 0)) * AA$11</f>
        <v>1.071541646637373E-4</v>
      </c>
      <c r="AB216" s="19">
        <f>((VLOOKUP(ROUND($A216 + (AB$9/12),5),'main sheet'!$G:$M, 4, 0) - VLOOKUP(ROUND($A216 + (AB$9/12) + (1/12),5),'main sheet'!$G:$M, 4, 0)) / VLOOKUP(ROUND($A216,5),'main sheet'!$G:$M, 4, 0)) * AB$11</f>
        <v>1.0708326533308319E-4</v>
      </c>
      <c r="AC216" s="19">
        <f>((VLOOKUP(ROUND($A216 + (AC$9/12),5),'main sheet'!$G:$M, 4, 0) - VLOOKUP(ROUND($A216 + (AC$9/12) + (1/12),5),'main sheet'!$G:$M, 4, 0)) / VLOOKUP(ROUND($A216,5),'main sheet'!$G:$M, 4, 0)) * AC$11</f>
        <v>1.0701241291348572E-4</v>
      </c>
      <c r="AD216" s="19">
        <f>((VLOOKUP(ROUND($A216 + (AD$9/12),5),'main sheet'!$G:$M, 4, 0) - VLOOKUP(ROUND($A216 + (AD$9/12) + (1/12),5),'main sheet'!$G:$M, 4, 0)) / VLOOKUP(ROUND($A216,5),'main sheet'!$G:$M, 4, 0)) * AD$11</f>
        <v>1.0694160737390584E-4</v>
      </c>
      <c r="AE216" s="19">
        <f>((VLOOKUP(ROUND($A216 + (AE$9/12),5),'main sheet'!$G:$M, 4, 0) - VLOOKUP(ROUND($A216 + (AE$9/12) + (1/12),5),'main sheet'!$G:$M, 4, 0)) / VLOOKUP(ROUND($A216,5),'main sheet'!$G:$M, 4, 0)) * AE$11</f>
        <v>1.0687084868332504E-4</v>
      </c>
      <c r="AF216" s="19">
        <f>((VLOOKUP(ROUND($A216 + (AF$9/12),5),'main sheet'!$G:$M, 4, 0) - VLOOKUP(ROUND($A216 + (AF$9/12) + (1/12),5),'main sheet'!$G:$M, 4, 0)) / VLOOKUP(ROUND($A216,5),'main sheet'!$G:$M, 4, 0)) * AF$11</f>
        <v>1.0680013681074537E-4</v>
      </c>
      <c r="AH216" s="18">
        <f t="shared" si="7"/>
        <v>16.916666666666668</v>
      </c>
      <c r="AI216" s="19">
        <f t="shared" si="8"/>
        <v>2.649444857561023E-3</v>
      </c>
    </row>
    <row r="217" spans="1:35" x14ac:dyDescent="0.3">
      <c r="A217" s="19">
        <v>17</v>
      </c>
      <c r="C217" s="19">
        <f>((VLOOKUP(ROUND($A217 + (C$9/12),5),'main sheet'!$G:$M, 4, 0) - VLOOKUP(ROUND($A217 + (C$9/12) + (1/12),5),'main sheet'!$G:$M, 4, 0)) / VLOOKUP(ROUND($A217,5),'main sheet'!$G:$M, 4, 0)) * C$11</f>
        <v>7.2538878672204552E-5</v>
      </c>
      <c r="D217" s="19">
        <f>((VLOOKUP(ROUND($A217 + (D$9/12),5),'main sheet'!$G:$M, 4, 0) - VLOOKUP(ROUND($A217 + (D$9/12) + (1/12),5),'main sheet'!$G:$M, 4, 0)) / VLOOKUP(ROUND($A217,5),'main sheet'!$G:$M, 4, 0)) * D$11</f>
        <v>7.2468508837122175E-5</v>
      </c>
      <c r="E217" s="19">
        <f>((VLOOKUP(ROUND($A217 + (E$9/12),5),'main sheet'!$G:$M, 4, 0) - VLOOKUP(ROUND($A217 + (E$9/12) + (1/12),5),'main sheet'!$G:$M, 4, 0)) / VLOOKUP(ROUND($A217,5),'main sheet'!$G:$M, 4, 0)) * E$11</f>
        <v>7.2398207267542614E-5</v>
      </c>
      <c r="F217" s="19">
        <f>((VLOOKUP(ROUND($A217 + (F$9/12),5),'main sheet'!$G:$M, 4, 0) - VLOOKUP(ROUND($A217 + (F$9/12) + (1/12),5),'main sheet'!$G:$M, 4, 0)) / VLOOKUP(ROUND($A217,5),'main sheet'!$G:$M, 4, 0)) * F$11</f>
        <v>7.2327973897241905E-5</v>
      </c>
      <c r="G217" s="19">
        <f>((VLOOKUP(ROUND($A217 + (G$9/12),5),'main sheet'!$G:$M, 4, 0) - VLOOKUP(ROUND($A217 + (G$9/12) + (1/12),5),'main sheet'!$G:$M, 4, 0)) / VLOOKUP(ROUND($A217,5),'main sheet'!$G:$M, 4, 0)) * G$11</f>
        <v>7.225780866050051E-5</v>
      </c>
      <c r="H217" s="19">
        <f>((VLOOKUP(ROUND($A217 + (H$9/12),5),'main sheet'!$G:$M, 4, 0) - VLOOKUP(ROUND($A217 + (H$9/12) + (1/12),5),'main sheet'!$G:$M, 4, 0)) / VLOOKUP(ROUND($A217,5),'main sheet'!$G:$M, 4, 0)) * H$11</f>
        <v>7.2187711490781864E-5</v>
      </c>
      <c r="I217" s="19">
        <f>((VLOOKUP(ROUND($A217 + (I$9/12),5),'main sheet'!$G:$M, 4, 0) - VLOOKUP(ROUND($A217 + (I$9/12) + (1/12),5),'main sheet'!$G:$M, 4, 0)) / VLOOKUP(ROUND($A217,5),'main sheet'!$G:$M, 4, 0)) * I$11</f>
        <v>7.2117682322054571E-5</v>
      </c>
      <c r="J217" s="19">
        <f>((VLOOKUP(ROUND($A217 + (J$9/12),5),'main sheet'!$G:$M, 4, 0) - VLOOKUP(ROUND($A217 + (J$9/12) + (1/12),5),'main sheet'!$G:$M, 4, 0)) / VLOOKUP(ROUND($A217,5),'main sheet'!$G:$M, 4, 0)) * J$11</f>
        <v>7.2047721088790143E-5</v>
      </c>
      <c r="K217" s="19">
        <f>((VLOOKUP(ROUND($A217 + (K$9/12),5),'main sheet'!$G:$M, 4, 0) - VLOOKUP(ROUND($A217 + (K$9/12) + (1/12),5),'main sheet'!$G:$M, 4, 0)) / VLOOKUP(ROUND($A217,5),'main sheet'!$G:$M, 4, 0)) * K$11</f>
        <v>7.197782772464549E-5</v>
      </c>
      <c r="L217" s="19">
        <f>((VLOOKUP(ROUND($A217 + (L$9/12),5),'main sheet'!$G:$M, 4, 0) - VLOOKUP(ROUND($A217 + (L$9/12) + (1/12),5),'main sheet'!$G:$M, 4, 0)) / VLOOKUP(ROUND($A217,5),'main sheet'!$G:$M, 4, 0)) * L$11</f>
        <v>7.1908002163781202E-5</v>
      </c>
      <c r="M217" s="19">
        <f>((VLOOKUP(ROUND($A217 + (M$9/12),5),'main sheet'!$G:$M, 4, 0) - VLOOKUP(ROUND($A217 + (M$9/12) + (1/12),5),'main sheet'!$G:$M, 4, 0)) / VLOOKUP(ROUND($A217,5),'main sheet'!$G:$M, 4, 0)) * M$11</f>
        <v>7.2104849211761092E-5</v>
      </c>
      <c r="N217" s="19">
        <f>((VLOOKUP(ROUND($A217 + (N$9/12),5),'main sheet'!$G:$M, 4, 0) - VLOOKUP(ROUND($A217 + (N$9/12) + (1/12),5),'main sheet'!$G:$M, 4, 0)) / VLOOKUP(ROUND($A217,5),'main sheet'!$G:$M, 4, 0)) * N$11</f>
        <v>9.5517604868688462E-5</v>
      </c>
      <c r="O217" s="19">
        <f>((VLOOKUP(ROUND($A217 + (O$9/12),5),'main sheet'!$G:$M, 4, 0) - VLOOKUP(ROUND($A217 + (O$9/12) + (1/12),5),'main sheet'!$G:$M, 4, 0)) / VLOOKUP(ROUND($A217,5),'main sheet'!$G:$M, 4, 0)) * O$11</f>
        <v>9.5454404952267802E-5</v>
      </c>
      <c r="P217" s="19">
        <f>((VLOOKUP(ROUND($A217 + (P$9/12),5),'main sheet'!$G:$M, 4, 0) - VLOOKUP(ROUND($A217 + (P$9/12) + (1/12),5),'main sheet'!$G:$M, 4, 0)) / VLOOKUP(ROUND($A217,5),'main sheet'!$G:$M, 4, 0)) * P$11</f>
        <v>9.5391246852530477E-5</v>
      </c>
      <c r="Q217" s="19">
        <f>((VLOOKUP(ROUND($A217 + (Q$9/12),5),'main sheet'!$G:$M, 4, 0) - VLOOKUP(ROUND($A217 + (Q$9/12) + (1/12),5),'main sheet'!$G:$M, 4, 0)) / VLOOKUP(ROUND($A217,5),'main sheet'!$G:$M, 4, 0)) * Q$11</f>
        <v>9.5328130541808177E-5</v>
      </c>
      <c r="R217" s="19">
        <f>((VLOOKUP(ROUND($A217 + (R$9/12),5),'main sheet'!$G:$M, 4, 0) - VLOOKUP(ROUND($A217 + (R$9/12) + (1/12),5),'main sheet'!$G:$M, 4, 0)) / VLOOKUP(ROUND($A217,5),'main sheet'!$G:$M, 4, 0)) * R$11</f>
        <v>9.5265055992450887E-5</v>
      </c>
      <c r="S217" s="19">
        <f>((VLOOKUP(ROUND($A217 + (S$9/12),5),'main sheet'!$G:$M, 4, 0) - VLOOKUP(ROUND($A217 + (S$9/12) + (1/12),5),'main sheet'!$G:$M, 4, 0)) / VLOOKUP(ROUND($A217,5),'main sheet'!$G:$M, 4, 0)) * S$11</f>
        <v>9.5202023176826914E-5</v>
      </c>
      <c r="T217" s="19">
        <f>((VLOOKUP(ROUND($A217 + (T$9/12),5),'main sheet'!$G:$M, 4, 0) - VLOOKUP(ROUND($A217 + (T$9/12) + (1/12),5),'main sheet'!$G:$M, 4, 0)) / VLOOKUP(ROUND($A217,5),'main sheet'!$G:$M, 4, 0)) * T$11</f>
        <v>9.5139032067322808E-5</v>
      </c>
      <c r="U217" s="19">
        <f>((VLOOKUP(ROUND($A217 + (U$9/12),5),'main sheet'!$G:$M, 4, 0) - VLOOKUP(ROUND($A217 + (U$9/12) + (1/12),5),'main sheet'!$G:$M, 4, 0)) / VLOOKUP(ROUND($A217,5),'main sheet'!$G:$M, 4, 0)) * U$11</f>
        <v>9.5076082636343429E-5</v>
      </c>
      <c r="V217" s="19">
        <f>((VLOOKUP(ROUND($A217 + (V$9/12),5),'main sheet'!$G:$M, 4, 0) - VLOOKUP(ROUND($A217 + (V$9/12) + (1/12),5),'main sheet'!$G:$M, 4, 0)) / VLOOKUP(ROUND($A217,5),'main sheet'!$G:$M, 4, 0)) * V$11</f>
        <v>9.5013174856311877E-5</v>
      </c>
      <c r="W217" s="19">
        <f>((VLOOKUP(ROUND($A217 + (W$9/12),5),'main sheet'!$G:$M, 4, 0) - VLOOKUP(ROUND($A217 + (W$9/12) + (1/12),5),'main sheet'!$G:$M, 4, 0)) / VLOOKUP(ROUND($A217,5),'main sheet'!$G:$M, 4, 0)) * W$11</f>
        <v>9.4950308699669482E-5</v>
      </c>
      <c r="X217" s="19">
        <f>((VLOOKUP(ROUND($A217 + (X$9/12),5),'main sheet'!$G:$M, 4, 0) - VLOOKUP(ROUND($A217 + (X$9/12) + (1/12),5),'main sheet'!$G:$M, 4, 0)) / VLOOKUP(ROUND($A217,5),'main sheet'!$G:$M, 4, 0)) * X$11</f>
        <v>9.4887484138875855E-5</v>
      </c>
      <c r="Y217" s="19">
        <f>((VLOOKUP(ROUND($A217 + (Y$9/12),5),'main sheet'!$G:$M, 4, 0) - VLOOKUP(ROUND($A217 + (Y$9/12) + (1/12),5),'main sheet'!$G:$M, 4, 0)) / VLOOKUP(ROUND($A217,5),'main sheet'!$G:$M, 4, 0)) * Y$11</f>
        <v>9.4824701146408794E-5</v>
      </c>
      <c r="Z217" s="19">
        <f>((VLOOKUP(ROUND($A217 + (Z$9/12),5),'main sheet'!$G:$M, 4, 0) - VLOOKUP(ROUND($A217 + (Z$9/12) + (1/12),5),'main sheet'!$G:$M, 4, 0)) / VLOOKUP(ROUND($A217,5),'main sheet'!$G:$M, 4, 0)) * Z$11</f>
        <v>1.0723063860197012E-4</v>
      </c>
      <c r="AA217" s="19">
        <f>((VLOOKUP(ROUND($A217 + (AA$9/12),5),'main sheet'!$G:$M, 4, 0) - VLOOKUP(ROUND($A217 + (AA$9/12) + (1/12),5),'main sheet'!$G:$M, 4, 0)) / VLOOKUP(ROUND($A217,5),'main sheet'!$G:$M, 4, 0)) * AA$11</f>
        <v>1.0715968867177982E-4</v>
      </c>
      <c r="AB217" s="19">
        <f>((VLOOKUP(ROUND($A217 + (AB$9/12),5),'main sheet'!$G:$M, 4, 0) - VLOOKUP(ROUND($A217 + (AB$9/12) + (1/12),5),'main sheet'!$G:$M, 4, 0)) / VLOOKUP(ROUND($A217,5),'main sheet'!$G:$M, 4, 0)) * AB$11</f>
        <v>1.070887856861257E-4</v>
      </c>
      <c r="AC217" s="19">
        <f>((VLOOKUP(ROUND($A217 + (AC$9/12),5),'main sheet'!$G:$M, 4, 0) - VLOOKUP(ROUND($A217 + (AC$9/12) + (1/12),5),'main sheet'!$G:$M, 4, 0)) / VLOOKUP(ROUND($A217,5),'main sheet'!$G:$M, 4, 0)) * AC$11</f>
        <v>1.0701792961394658E-4</v>
      </c>
      <c r="AD217" s="19">
        <f>((VLOOKUP(ROUND($A217 + (AD$9/12),5),'main sheet'!$G:$M, 4, 0) - VLOOKUP(ROUND($A217 + (AD$9/12) + (1/12),5),'main sheet'!$G:$M, 4, 0)) / VLOOKUP(ROUND($A217,5),'main sheet'!$G:$M, 4, 0)) * AD$11</f>
        <v>1.0694712042420181E-4</v>
      </c>
      <c r="AE217" s="19">
        <f>((VLOOKUP(ROUND($A217 + (AE$9/12),5),'main sheet'!$G:$M, 4, 0) - VLOOKUP(ROUND($A217 + (AE$9/12) + (1/12),5),'main sheet'!$G:$M, 4, 0)) / VLOOKUP(ROUND($A217,5),'main sheet'!$G:$M, 4, 0)) * AE$11</f>
        <v>1.0687635808587128E-4</v>
      </c>
      <c r="AF217" s="19">
        <f>((VLOOKUP(ROUND($A217 + (AF$9/12),5),'main sheet'!$G:$M, 4, 0) - VLOOKUP(ROUND($A217 + (AF$9/12) + (1/12),5),'main sheet'!$G:$M, 4, 0)) / VLOOKUP(ROUND($A217,5),'main sheet'!$G:$M, 4, 0)) * AF$11</f>
        <v>1.0680564256795542E-4</v>
      </c>
      <c r="AH217" s="18">
        <f t="shared" si="7"/>
        <v>17</v>
      </c>
      <c r="AI217" s="19">
        <f t="shared" si="8"/>
        <v>2.6855105849177816E-3</v>
      </c>
    </row>
    <row r="218" spans="1:35" x14ac:dyDescent="0.3">
      <c r="A218" s="19">
        <v>17.083333333333332</v>
      </c>
      <c r="C218" s="19">
        <f>((VLOOKUP(ROUND($A218 + (C$9/12),5),'main sheet'!$G:$M, 4, 0) - VLOOKUP(ROUND($A218 + (C$9/12) + (1/12),5),'main sheet'!$G:$M, 4, 0)) / VLOOKUP(ROUND($A218,5),'main sheet'!$G:$M, 4, 0)) * C$11</f>
        <v>7.2544151168447824E-5</v>
      </c>
      <c r="D218" s="19">
        <f>((VLOOKUP(ROUND($A218 + (D$9/12),5),'main sheet'!$G:$M, 4, 0) - VLOOKUP(ROUND($A218 + (D$9/12) + (1/12),5),'main sheet'!$G:$M, 4, 0)) / VLOOKUP(ROUND($A218,5),'main sheet'!$G:$M, 4, 0)) * D$11</f>
        <v>7.2473776218379214E-5</v>
      </c>
      <c r="E218" s="19">
        <f>((VLOOKUP(ROUND($A218 + (E$9/12),5),'main sheet'!$G:$M, 4, 0) - VLOOKUP(ROUND($A218 + (E$9/12) + (1/12),5),'main sheet'!$G:$M, 4, 0)) / VLOOKUP(ROUND($A218,5),'main sheet'!$G:$M, 4, 0)) * E$11</f>
        <v>7.2403469538775595E-5</v>
      </c>
      <c r="F218" s="19">
        <f>((VLOOKUP(ROUND($A218 + (F$9/12),5),'main sheet'!$G:$M, 4, 0) - VLOOKUP(ROUND($A218 + (F$9/12) + (1/12),5),'main sheet'!$G:$M, 4, 0)) / VLOOKUP(ROUND($A218,5),'main sheet'!$G:$M, 4, 0)) * F$11</f>
        <v>7.23332310638488E-5</v>
      </c>
      <c r="G218" s="19">
        <f>((VLOOKUP(ROUND($A218 + (G$9/12),5),'main sheet'!$G:$M, 4, 0) - VLOOKUP(ROUND($A218 + (G$9/12) + (1/12),5),'main sheet'!$G:$M, 4, 0)) / VLOOKUP(ROUND($A218,5),'main sheet'!$G:$M, 4, 0)) * G$11</f>
        <v>7.2263060726992847E-5</v>
      </c>
      <c r="H218" s="19">
        <f>((VLOOKUP(ROUND($A218 + (H$9/12),5),'main sheet'!$G:$M, 4, 0) - VLOOKUP(ROUND($A218 + (H$9/12) + (1/12),5),'main sheet'!$G:$M, 4, 0)) / VLOOKUP(ROUND($A218,5),'main sheet'!$G:$M, 4, 0)) * H$11</f>
        <v>7.21929584621074E-5</v>
      </c>
      <c r="I218" s="19">
        <f>((VLOOKUP(ROUND($A218 + (I$9/12),5),'main sheet'!$G:$M, 4, 0) - VLOOKUP(ROUND($A218 + (I$9/12) + (1/12),5),'main sheet'!$G:$M, 4, 0)) / VLOOKUP(ROUND($A218,5),'main sheet'!$G:$M, 4, 0)) * I$11</f>
        <v>7.2122924203595569E-5</v>
      </c>
      <c r="J218" s="19">
        <f>((VLOOKUP(ROUND($A218 + (J$9/12),5),'main sheet'!$G:$M, 4, 0) - VLOOKUP(ROUND($A218 + (J$9/12) + (1/12),5),'main sheet'!$G:$M, 4, 0)) / VLOOKUP(ROUND($A218,5),'main sheet'!$G:$M, 4, 0)) * J$11</f>
        <v>7.2052957885045026E-5</v>
      </c>
      <c r="K218" s="19">
        <f>((VLOOKUP(ROUND($A218 + (K$9/12),5),'main sheet'!$G:$M, 4, 0) - VLOOKUP(ROUND($A218 + (K$9/12) + (1/12),5),'main sheet'!$G:$M, 4, 0)) / VLOOKUP(ROUND($A218,5),'main sheet'!$G:$M, 4, 0)) * K$11</f>
        <v>7.1983059440547623E-5</v>
      </c>
      <c r="L218" s="19">
        <f>((VLOOKUP(ROUND($A218 + (L$9/12),5),'main sheet'!$G:$M, 4, 0) - VLOOKUP(ROUND($A218 + (L$9/12) + (1/12),5),'main sheet'!$G:$M, 4, 0)) / VLOOKUP(ROUND($A218,5),'main sheet'!$G:$M, 4, 0)) * L$11</f>
        <v>7.1913228804697208E-5</v>
      </c>
      <c r="M218" s="19">
        <f>((VLOOKUP(ROUND($A218 + (M$9/12),5),'main sheet'!$G:$M, 4, 0) - VLOOKUP(ROUND($A218 + (M$9/12) + (1/12),5),'main sheet'!$G:$M, 4, 0)) / VLOOKUP(ROUND($A218,5),'main sheet'!$G:$M, 4, 0)) * M$11</f>
        <v>9.5587793933461839E-5</v>
      </c>
      <c r="N218" s="19">
        <f>((VLOOKUP(ROUND($A218 + (N$9/12),5),'main sheet'!$G:$M, 4, 0) - VLOOKUP(ROUND($A218 + (N$9/12) + (1/12),5),'main sheet'!$G:$M, 4, 0)) / VLOOKUP(ROUND($A218,5),'main sheet'!$G:$M, 4, 0)) * N$11</f>
        <v>9.552454757593711E-5</v>
      </c>
      <c r="O218" s="19">
        <f>((VLOOKUP(ROUND($A218 + (O$9/12),5),'main sheet'!$G:$M, 4, 0) - VLOOKUP(ROUND($A218 + (O$9/12) + (1/12),5),'main sheet'!$G:$M, 4, 0)) / VLOOKUP(ROUND($A218,5),'main sheet'!$G:$M, 4, 0)) * O$11</f>
        <v>9.5461343065823823E-5</v>
      </c>
      <c r="P218" s="19">
        <f>((VLOOKUP(ROUND($A218 + (P$9/12),5),'main sheet'!$G:$M, 4, 0) - VLOOKUP(ROUND($A218 + (P$9/12) + (1/12),5),'main sheet'!$G:$M, 4, 0)) / VLOOKUP(ROUND($A218,5),'main sheet'!$G:$M, 4, 0)) * P$11</f>
        <v>9.539818037543331E-5</v>
      </c>
      <c r="Q218" s="19">
        <f>((VLOOKUP(ROUND($A218 + (Q$9/12),5),'main sheet'!$G:$M, 4, 0) - VLOOKUP(ROUND($A218 + (Q$9/12) + (1/12),5),'main sheet'!$G:$M, 4, 0)) / VLOOKUP(ROUND($A218,5),'main sheet'!$G:$M, 4, 0)) * Q$11</f>
        <v>9.5335059477095267E-5</v>
      </c>
      <c r="R218" s="19">
        <f>((VLOOKUP(ROUND($A218 + (R$9/12),5),'main sheet'!$G:$M, 4, 0) - VLOOKUP(ROUND($A218 + (R$9/12) + (1/12),5),'main sheet'!$G:$M, 4, 0)) / VLOOKUP(ROUND($A218,5),'main sheet'!$G:$M, 4, 0)) * R$11</f>
        <v>9.5271980343157676E-5</v>
      </c>
      <c r="S218" s="19">
        <f>((VLOOKUP(ROUND($A218 + (S$9/12),5),'main sheet'!$G:$M, 4, 0) - VLOOKUP(ROUND($A218 + (S$9/12) + (1/12),5),'main sheet'!$G:$M, 4, 0)) / VLOOKUP(ROUND($A218,5),'main sheet'!$G:$M, 4, 0)) * S$11</f>
        <v>9.5208942945986796E-5</v>
      </c>
      <c r="T218" s="19">
        <f>((VLOOKUP(ROUND($A218 + (T$9/12),5),'main sheet'!$G:$M, 4, 0) - VLOOKUP(ROUND($A218 + (T$9/12) + (1/12),5),'main sheet'!$G:$M, 4, 0)) / VLOOKUP(ROUND($A218,5),'main sheet'!$G:$M, 4, 0)) * T$11</f>
        <v>9.5145947257967213E-5</v>
      </c>
      <c r="U218" s="19">
        <f>((VLOOKUP(ROUND($A218 + (U$9/12),5),'main sheet'!$G:$M, 4, 0) - VLOOKUP(ROUND($A218 + (U$9/12) + (1/12),5),'main sheet'!$G:$M, 4, 0)) / VLOOKUP(ROUND($A218,5),'main sheet'!$G:$M, 4, 0)) * U$11</f>
        <v>9.5082993251501766E-5</v>
      </c>
      <c r="V218" s="19">
        <f>((VLOOKUP(ROUND($A218 + (V$9/12),5),'main sheet'!$G:$M, 4, 0) - VLOOKUP(ROUND($A218 + (V$9/12) + (1/12),5),'main sheet'!$G:$M, 4, 0)) / VLOOKUP(ROUND($A218,5),'main sheet'!$G:$M, 4, 0)) * V$11</f>
        <v>9.5020080899011538E-5</v>
      </c>
      <c r="W218" s="19">
        <f>((VLOOKUP(ROUND($A218 + (W$9/12),5),'main sheet'!$G:$M, 4, 0) - VLOOKUP(ROUND($A218 + (W$9/12) + (1/12),5),'main sheet'!$G:$M, 4, 0)) / VLOOKUP(ROUND($A218,5),'main sheet'!$G:$M, 4, 0)) * W$11</f>
        <v>9.4957210172935878E-5</v>
      </c>
      <c r="X218" s="19">
        <f>((VLOOKUP(ROUND($A218 + (X$9/12),5),'main sheet'!$G:$M, 4, 0) - VLOOKUP(ROUND($A218 + (X$9/12) + (1/12),5),'main sheet'!$G:$M, 4, 0)) / VLOOKUP(ROUND($A218,5),'main sheet'!$G:$M, 4, 0)) * X$11</f>
        <v>9.4894381045732378E-5</v>
      </c>
      <c r="Y218" s="19">
        <f>((VLOOKUP(ROUND($A218 + (Y$9/12),5),'main sheet'!$G:$M, 4, 0) - VLOOKUP(ROUND($A218 + (Y$9/12) + (1/12),5),'main sheet'!$G:$M, 4, 0)) / VLOOKUP(ROUND($A218,5),'main sheet'!$G:$M, 4, 0)) * Y$11</f>
        <v>1.0730943473854484E-4</v>
      </c>
      <c r="Z218" s="19">
        <f>((VLOOKUP(ROUND($A218 + (Z$9/12),5),'main sheet'!$G:$M, 4, 0) - VLOOKUP(ROUND($A218 + (Z$9/12) + (1/12),5),'main sheet'!$G:$M, 4, 0)) / VLOOKUP(ROUND($A218,5),'main sheet'!$G:$M, 4, 0)) * Z$11</f>
        <v>1.0723843267231896E-4</v>
      </c>
      <c r="AA218" s="19">
        <f>((VLOOKUP(ROUND($A218 + (AA$9/12),5),'main sheet'!$G:$M, 4, 0) - VLOOKUP(ROUND($A218 + (AA$9/12) + (1/12),5),'main sheet'!$G:$M, 4, 0)) / VLOOKUP(ROUND($A218,5),'main sheet'!$G:$M, 4, 0)) * AA$11</f>
        <v>1.0716747758512546E-4</v>
      </c>
      <c r="AB218" s="19">
        <f>((VLOOKUP(ROUND($A218 + (AB$9/12),5),'main sheet'!$G:$M, 4, 0) - VLOOKUP(ROUND($A218 + (AB$9/12) + (1/12),5),'main sheet'!$G:$M, 4, 0)) / VLOOKUP(ROUND($A218,5),'main sheet'!$G:$M, 4, 0)) * AB$11</f>
        <v>1.0709656944588029E-4</v>
      </c>
      <c r="AC218" s="19">
        <f>((VLOOKUP(ROUND($A218 + (AC$9/12),5),'main sheet'!$G:$M, 4, 0) - VLOOKUP(ROUND($A218 + (AC$9/12) + (1/12),5),'main sheet'!$G:$M, 4, 0)) / VLOOKUP(ROUND($A218,5),'main sheet'!$G:$M, 4, 0)) * AC$11</f>
        <v>1.0702570822352004E-4</v>
      </c>
      <c r="AD218" s="19">
        <f>((VLOOKUP(ROUND($A218 + (AD$9/12),5),'main sheet'!$G:$M, 4, 0) - VLOOKUP(ROUND($A218 + (AD$9/12) + (1/12),5),'main sheet'!$G:$M, 4, 0)) / VLOOKUP(ROUND($A218,5),'main sheet'!$G:$M, 4, 0)) * AD$11</f>
        <v>1.0695489388700181E-4</v>
      </c>
      <c r="AE218" s="19">
        <f>((VLOOKUP(ROUND($A218 + (AE$9/12),5),'main sheet'!$G:$M, 4, 0) - VLOOKUP(ROUND($A218 + (AE$9/12) + (1/12),5),'main sheet'!$G:$M, 4, 0)) / VLOOKUP(ROUND($A218,5),'main sheet'!$G:$M, 4, 0)) * AE$11</f>
        <v>1.0688412640530321E-4</v>
      </c>
      <c r="AF218" s="19">
        <f>((VLOOKUP(ROUND($A218 + (AF$9/12),5),'main sheet'!$G:$M, 4, 0) - VLOOKUP(ROUND($A218 + (AF$9/12) + (1/12),5),'main sheet'!$G:$M, 4, 0)) / VLOOKUP(ROUND($A218,5),'main sheet'!$G:$M, 4, 0)) * AF$11</f>
        <v>1.0681340574742242E-4</v>
      </c>
      <c r="AH218" s="18">
        <f t="shared" si="7"/>
        <v>17.083333333333332</v>
      </c>
      <c r="AI218" s="19">
        <f t="shared" si="8"/>
        <v>2.7216613265615987E-3</v>
      </c>
    </row>
    <row r="219" spans="1:35" x14ac:dyDescent="0.3">
      <c r="A219" s="19">
        <v>17.166666666666668</v>
      </c>
      <c r="C219" s="19">
        <f>((VLOOKUP(ROUND($A219 + (C$9/12),5),'main sheet'!$G:$M, 4, 0) - VLOOKUP(ROUND($A219 + (C$9/12) + (1/12),5),'main sheet'!$G:$M, 4, 0)) / VLOOKUP(ROUND($A219,5),'main sheet'!$G:$M, 4, 0)) * C$11</f>
        <v>7.2549424431063387E-5</v>
      </c>
      <c r="D219" s="19">
        <f>((VLOOKUP(ROUND($A219 + (D$9/12),5),'main sheet'!$G:$M, 4, 0) - VLOOKUP(ROUND($A219 + (D$9/12) + (1/12),5),'main sheet'!$G:$M, 4, 0)) / VLOOKUP(ROUND($A219,5),'main sheet'!$G:$M, 4, 0)) * D$11</f>
        <v>7.2479044365265065E-5</v>
      </c>
      <c r="E219" s="19">
        <f>((VLOOKUP(ROUND($A219 + (E$9/12),5),'main sheet'!$G:$M, 4, 0) - VLOOKUP(ROUND($A219 + (E$9/12) + (1/12),5),'main sheet'!$G:$M, 4, 0)) / VLOOKUP(ROUND($A219,5),'main sheet'!$G:$M, 4, 0)) * E$11</f>
        <v>7.2408732575335709E-5</v>
      </c>
      <c r="F219" s="19">
        <f>((VLOOKUP(ROUND($A219 + (F$9/12),5),'main sheet'!$G:$M, 4, 0) - VLOOKUP(ROUND($A219 + (F$9/12) + (1/12),5),'main sheet'!$G:$M, 4, 0)) / VLOOKUP(ROUND($A219,5),'main sheet'!$G:$M, 4, 0)) * F$11</f>
        <v>7.2338488994599774E-5</v>
      </c>
      <c r="G219" s="19">
        <f>((VLOOKUP(ROUND($A219 + (G$9/12),5),'main sheet'!$G:$M, 4, 0) - VLOOKUP(ROUND($A219 + (G$9/12) + (1/12),5),'main sheet'!$G:$M, 4, 0)) / VLOOKUP(ROUND($A219,5),'main sheet'!$G:$M, 4, 0)) * G$11</f>
        <v>7.2268313556887953E-5</v>
      </c>
      <c r="H219" s="19">
        <f>((VLOOKUP(ROUND($A219 + (H$9/12),5),'main sheet'!$G:$M, 4, 0) - VLOOKUP(ROUND($A219 + (H$9/12) + (1/12),5),'main sheet'!$G:$M, 4, 0)) / VLOOKUP(ROUND($A219,5),'main sheet'!$G:$M, 4, 0)) * H$11</f>
        <v>7.2198206196534892E-5</v>
      </c>
      <c r="I219" s="19">
        <f>((VLOOKUP(ROUND($A219 + (I$9/12),5),'main sheet'!$G:$M, 4, 0) - VLOOKUP(ROUND($A219 + (I$9/12) + (1/12),5),'main sheet'!$G:$M, 4, 0)) / VLOOKUP(ROUND($A219,5),'main sheet'!$G:$M, 4, 0)) * I$11</f>
        <v>7.2128166847058926E-5</v>
      </c>
      <c r="J219" s="19">
        <f>((VLOOKUP(ROUND($A219 + (J$9/12),5),'main sheet'!$G:$M, 4, 0) - VLOOKUP(ROUND($A219 + (J$9/12) + (1/12),5),'main sheet'!$G:$M, 4, 0)) / VLOOKUP(ROUND($A219,5),'main sheet'!$G:$M, 4, 0)) * J$11</f>
        <v>7.2058195442483114E-5</v>
      </c>
      <c r="K219" s="19">
        <f>((VLOOKUP(ROUND($A219 + (K$9/12),5),'main sheet'!$G:$M, 4, 0) - VLOOKUP(ROUND($A219 + (K$9/12) + (1/12),5),'main sheet'!$G:$M, 4, 0)) / VLOOKUP(ROUND($A219,5),'main sheet'!$G:$M, 4, 0)) * K$11</f>
        <v>7.1988291917333028E-5</v>
      </c>
      <c r="L219" s="19">
        <f>((VLOOKUP(ROUND($A219 + (L$9/12),5),'main sheet'!$G:$M, 4, 0) - VLOOKUP(ROUND($A219 + (L$9/12) + (1/12),5),'main sheet'!$G:$M, 4, 0)) / VLOOKUP(ROUND($A219,5),'main sheet'!$G:$M, 4, 0)) * L$11</f>
        <v>9.5333767527918219E-5</v>
      </c>
      <c r="M219" s="19">
        <f>((VLOOKUP(ROUND($A219 + (M$9/12),5),'main sheet'!$G:$M, 4, 0) - VLOOKUP(ROUND($A219 + (M$9/12) + (1/12),5),'main sheet'!$G:$M, 4, 0)) / VLOOKUP(ROUND($A219,5),'main sheet'!$G:$M, 4, 0)) * M$11</f>
        <v>9.5594742247449044E-5</v>
      </c>
      <c r="N219" s="19">
        <f>((VLOOKUP(ROUND($A219 + (N$9/12),5),'main sheet'!$G:$M, 4, 0) - VLOOKUP(ROUND($A219 + (N$9/12) + (1/12),5),'main sheet'!$G:$M, 4, 0)) / VLOOKUP(ROUND($A219,5),'main sheet'!$G:$M, 4, 0)) * N$11</f>
        <v>9.5531491292521941E-5</v>
      </c>
      <c r="O219" s="19">
        <f>((VLOOKUP(ROUND($A219 + (O$9/12),5),'main sheet'!$G:$M, 4, 0) - VLOOKUP(ROUND($A219 + (O$9/12) + (1/12),5),'main sheet'!$G:$M, 4, 0)) / VLOOKUP(ROUND($A219,5),'main sheet'!$G:$M, 4, 0)) * O$11</f>
        <v>9.5468282188048198E-5</v>
      </c>
      <c r="P219" s="19">
        <f>((VLOOKUP(ROUND($A219 + (P$9/12),5),'main sheet'!$G:$M, 4, 0) - VLOOKUP(ROUND($A219 + (P$9/12) + (1/12),5),'main sheet'!$G:$M, 4, 0)) / VLOOKUP(ROUND($A219,5),'main sheet'!$G:$M, 4, 0)) * P$11</f>
        <v>9.5405114906337103E-5</v>
      </c>
      <c r="Q219" s="19">
        <f>((VLOOKUP(ROUND($A219 + (Q$9/12),5),'main sheet'!$G:$M, 4, 0) - VLOOKUP(ROUND($A219 + (Q$9/12) + (1/12),5),'main sheet'!$G:$M, 4, 0)) / VLOOKUP(ROUND($A219,5),'main sheet'!$G:$M, 4, 0)) * Q$11</f>
        <v>9.5341989419716358E-5</v>
      </c>
      <c r="R219" s="19">
        <f>((VLOOKUP(ROUND($A219 + (R$9/12),5),'main sheet'!$G:$M, 4, 0) - VLOOKUP(ROUND($A219 + (R$9/12) + (1/12),5),'main sheet'!$G:$M, 4, 0)) / VLOOKUP(ROUND($A219,5),'main sheet'!$G:$M, 4, 0)) * R$11</f>
        <v>9.5278905700531938E-5</v>
      </c>
      <c r="S219" s="19">
        <f>((VLOOKUP(ROUND($A219 + (S$9/12),5),'main sheet'!$G:$M, 4, 0) - VLOOKUP(ROUND($A219 + (S$9/12) + (1/12),5),'main sheet'!$G:$M, 4, 0)) / VLOOKUP(ROUND($A219,5),'main sheet'!$G:$M, 4, 0)) * S$11</f>
        <v>9.52158637211481E-5</v>
      </c>
      <c r="T219" s="19">
        <f>((VLOOKUP(ROUND($A219 + (T$9/12),5),'main sheet'!$G:$M, 4, 0) - VLOOKUP(ROUND($A219 + (T$9/12) + (1/12),5),'main sheet'!$G:$M, 4, 0)) / VLOOKUP(ROUND($A219,5),'main sheet'!$G:$M, 4, 0)) * T$11</f>
        <v>9.5152863453947407E-5</v>
      </c>
      <c r="U219" s="19">
        <f>((VLOOKUP(ROUND($A219 + (U$9/12),5),'main sheet'!$G:$M, 4, 0) - VLOOKUP(ROUND($A219 + (U$9/12) + (1/12),5),'main sheet'!$G:$M, 4, 0)) / VLOOKUP(ROUND($A219,5),'main sheet'!$G:$M, 4, 0)) * U$11</f>
        <v>9.5089904871330694E-5</v>
      </c>
      <c r="V219" s="19">
        <f>((VLOOKUP(ROUND($A219 + (V$9/12),5),'main sheet'!$G:$M, 4, 0) - VLOOKUP(ROUND($A219 + (V$9/12) + (1/12),5),'main sheet'!$G:$M, 4, 0)) / VLOOKUP(ROUND($A219,5),'main sheet'!$G:$M, 4, 0)) * V$11</f>
        <v>9.5026987945717064E-5</v>
      </c>
      <c r="W219" s="19">
        <f>((VLOOKUP(ROUND($A219 + (W$9/12),5),'main sheet'!$G:$M, 4, 0) - VLOOKUP(ROUND($A219 + (W$9/12) + (1/12),5),'main sheet'!$G:$M, 4, 0)) / VLOOKUP(ROUND($A219,5),'main sheet'!$G:$M, 4, 0)) * W$11</f>
        <v>9.4964112649543821E-5</v>
      </c>
      <c r="X219" s="19">
        <f>((VLOOKUP(ROUND($A219 + (X$9/12),5),'main sheet'!$G:$M, 4, 0) - VLOOKUP(ROUND($A219 + (X$9/12) + (1/12),5),'main sheet'!$G:$M, 4, 0)) / VLOOKUP(ROUND($A219,5),'main sheet'!$G:$M, 4, 0)) * X$11</f>
        <v>1.0738828934411745E-4</v>
      </c>
      <c r="Y219" s="19">
        <f>((VLOOKUP(ROUND($A219 + (Y$9/12),5),'main sheet'!$G:$M, 4, 0) - VLOOKUP(ROUND($A219 + (Y$9/12) + (1/12),5),'main sheet'!$G:$M, 4, 0)) / VLOOKUP(ROUND($A219,5),'main sheet'!$G:$M, 4, 0)) * Y$11</f>
        <v>1.0731723510316956E-4</v>
      </c>
      <c r="Z219" s="19">
        <f>((VLOOKUP(ROUND($A219 + (Z$9/12),5),'main sheet'!$G:$M, 4, 0) - VLOOKUP(ROUND($A219 + (Z$9/12) + (1/12),5),'main sheet'!$G:$M, 4, 0)) / VLOOKUP(ROUND($A219,5),'main sheet'!$G:$M, 4, 0)) * Z$11</f>
        <v>1.0724622787577581E-4</v>
      </c>
      <c r="AA219" s="19">
        <f>((VLOOKUP(ROUND($A219 + (AA$9/12),5),'main sheet'!$G:$M, 4, 0) - VLOOKUP(ROUND($A219 + (AA$9/12) + (1/12),5),'main sheet'!$G:$M, 4, 0)) / VLOOKUP(ROUND($A219,5),'main sheet'!$G:$M, 4, 0)) * AA$11</f>
        <v>1.0717526763082938E-4</v>
      </c>
      <c r="AB219" s="19">
        <f>((VLOOKUP(ROUND($A219 + (AB$9/12),5),'main sheet'!$G:$M, 4, 0) - VLOOKUP(ROUND($A219 + (AB$9/12) + (1/12),5),'main sheet'!$G:$M, 4, 0)) / VLOOKUP(ROUND($A219,5),'main sheet'!$G:$M, 4, 0)) * AB$11</f>
        <v>1.0710435433724395E-4</v>
      </c>
      <c r="AC219" s="19">
        <f>((VLOOKUP(ROUND($A219 + (AC$9/12),5),'main sheet'!$G:$M, 4, 0) - VLOOKUP(ROUND($A219 + (AC$9/12) + (1/12),5),'main sheet'!$G:$M, 4, 0)) / VLOOKUP(ROUND($A219,5),'main sheet'!$G:$M, 4, 0)) * AC$11</f>
        <v>1.0703348796395383E-4</v>
      </c>
      <c r="AD219" s="19">
        <f>((VLOOKUP(ROUND($A219 + (AD$9/12),5),'main sheet'!$G:$M, 4, 0) - VLOOKUP(ROUND($A219 + (AD$9/12) + (1/12),5),'main sheet'!$G:$M, 4, 0)) / VLOOKUP(ROUND($A219,5),'main sheet'!$G:$M, 4, 0)) * AD$11</f>
        <v>1.0696266847991388E-4</v>
      </c>
      <c r="AE219" s="19">
        <f>((VLOOKUP(ROUND($A219 + (AE$9/12),5),'main sheet'!$G:$M, 4, 0) - VLOOKUP(ROUND($A219 + (AE$9/12) + (1/12),5),'main sheet'!$G:$M, 4, 0)) / VLOOKUP(ROUND($A219,5),'main sheet'!$G:$M, 4, 0)) * AE$11</f>
        <v>1.0689189585409946E-4</v>
      </c>
      <c r="AF219" s="19">
        <f>((VLOOKUP(ROUND($A219 + (AF$9/12),5),'main sheet'!$G:$M, 4, 0) - VLOOKUP(ROUND($A219 + (AF$9/12) + (1/12),5),'main sheet'!$G:$M, 4, 0)) / VLOOKUP(ROUND($A219,5),'main sheet'!$G:$M, 4, 0)) * AF$11</f>
        <v>1.0682117005550649E-4</v>
      </c>
      <c r="AH219" s="18">
        <f t="shared" si="7"/>
        <v>17.166666666666668</v>
      </c>
      <c r="AI219" s="19">
        <f t="shared" si="8"/>
        <v>2.7577614868953809E-3</v>
      </c>
    </row>
    <row r="220" spans="1:35" x14ac:dyDescent="0.3">
      <c r="A220" s="19">
        <v>17.25</v>
      </c>
      <c r="C220" s="19">
        <f>((VLOOKUP(ROUND($A220 + (C$9/12),5),'main sheet'!$G:$M, 4, 0) - VLOOKUP(ROUND($A220 + (C$9/12) + (1/12),5),'main sheet'!$G:$M, 4, 0)) / VLOOKUP(ROUND($A220,5),'main sheet'!$G:$M, 4, 0)) * C$11</f>
        <v>7.2554698460218411E-5</v>
      </c>
      <c r="D220" s="19">
        <f>((VLOOKUP(ROUND($A220 + (D$9/12),5),'main sheet'!$G:$M, 4, 0) - VLOOKUP(ROUND($A220 + (D$9/12) + (1/12),5),'main sheet'!$G:$M, 4, 0)) / VLOOKUP(ROUND($A220,5),'main sheet'!$G:$M, 4, 0)) * D$11</f>
        <v>7.2484313278388276E-5</v>
      </c>
      <c r="E220" s="19">
        <f>((VLOOKUP(ROUND($A220 + (E$9/12),5),'main sheet'!$G:$M, 4, 0) - VLOOKUP(ROUND($A220 + (E$9/12) + (1/12),5),'main sheet'!$G:$M, 4, 0)) / VLOOKUP(ROUND($A220,5),'main sheet'!$G:$M, 4, 0)) * E$11</f>
        <v>7.2413996376948788E-5</v>
      </c>
      <c r="F220" s="19">
        <f>((VLOOKUP(ROUND($A220 + (F$9/12),5),'main sheet'!$G:$M, 4, 0) - VLOOKUP(ROUND($A220 + (F$9/12) + (1/12),5),'main sheet'!$G:$M, 4, 0)) / VLOOKUP(ROUND($A220,5),'main sheet'!$G:$M, 4, 0)) * F$11</f>
        <v>7.2343747689661509E-5</v>
      </c>
      <c r="G220" s="19">
        <f>((VLOOKUP(ROUND($A220 + (G$9/12),5),'main sheet'!$G:$M, 4, 0) - VLOOKUP(ROUND($A220 + (G$9/12) + (1/12),5),'main sheet'!$G:$M, 4, 0)) / VLOOKUP(ROUND($A220,5),'main sheet'!$G:$M, 4, 0)) * G$11</f>
        <v>7.2273567150792602E-5</v>
      </c>
      <c r="H220" s="19">
        <f>((VLOOKUP(ROUND($A220 + (H$9/12),5),'main sheet'!$G:$M, 4, 0) - VLOOKUP(ROUND($A220 + (H$9/12) + (1/12),5),'main sheet'!$G:$M, 4, 0)) / VLOOKUP(ROUND($A220,5),'main sheet'!$G:$M, 4, 0)) * H$11</f>
        <v>7.2203454693790987E-5</v>
      </c>
      <c r="I220" s="19">
        <f>((VLOOKUP(ROUND($A220 + (I$9/12),5),'main sheet'!$G:$M, 4, 0) - VLOOKUP(ROUND($A220 + (I$9/12) + (1/12),5),'main sheet'!$G:$M, 4, 0)) / VLOOKUP(ROUND($A220,5),'main sheet'!$G:$M, 4, 0)) * I$11</f>
        <v>7.2133410252610836E-5</v>
      </c>
      <c r="J220" s="19">
        <f>((VLOOKUP(ROUND($A220 + (J$9/12),5),'main sheet'!$G:$M, 4, 0) - VLOOKUP(ROUND($A220 + (J$9/12) + (1/12),5),'main sheet'!$G:$M, 4, 0)) / VLOOKUP(ROUND($A220,5),'main sheet'!$G:$M, 4, 0)) * J$11</f>
        <v>7.2063433761709403E-5</v>
      </c>
      <c r="K220" s="19">
        <f>((VLOOKUP(ROUND($A220 + (K$9/12),5),'main sheet'!$G:$M, 4, 0) - VLOOKUP(ROUND($A220 + (K$9/12) + (1/12),5),'main sheet'!$G:$M, 4, 0)) / VLOOKUP(ROUND($A220,5),'main sheet'!$G:$M, 4, 0)) * K$11</f>
        <v>9.5433277530622852E-5</v>
      </c>
      <c r="L220" s="19">
        <f>((VLOOKUP(ROUND($A220 + (L$9/12),5),'main sheet'!$G:$M, 4, 0) - VLOOKUP(ROUND($A220 + (L$9/12) + (1/12),5),'main sheet'!$G:$M, 4, 0)) / VLOOKUP(ROUND($A220,5),'main sheet'!$G:$M, 4, 0)) * L$11</f>
        <v>9.5340697880397072E-5</v>
      </c>
      <c r="M220" s="19">
        <f>((VLOOKUP(ROUND($A220 + (M$9/12),5),'main sheet'!$G:$M, 4, 0) - VLOOKUP(ROUND($A220 + (M$9/12) + (1/12),5),'main sheet'!$G:$M, 4, 0)) / VLOOKUP(ROUND($A220,5),'main sheet'!$G:$M, 4, 0)) * M$11</f>
        <v>9.5601691571661003E-5</v>
      </c>
      <c r="N220" s="19">
        <f>((VLOOKUP(ROUND($A220 + (N$9/12),5),'main sheet'!$G:$M, 4, 0) - VLOOKUP(ROUND($A220 + (N$9/12) + (1/12),5),'main sheet'!$G:$M, 4, 0)) / VLOOKUP(ROUND($A220,5),'main sheet'!$G:$M, 4, 0)) * N$11</f>
        <v>9.5538436018663116E-5</v>
      </c>
      <c r="O220" s="19">
        <f>((VLOOKUP(ROUND($A220 + (O$9/12),5),'main sheet'!$G:$M, 4, 0) - VLOOKUP(ROUND($A220 + (O$9/12) + (1/12),5),'main sheet'!$G:$M, 4, 0)) / VLOOKUP(ROUND($A220,5),'main sheet'!$G:$M, 4, 0)) * O$11</f>
        <v>9.5475222319160914E-5</v>
      </c>
      <c r="P220" s="19">
        <f>((VLOOKUP(ROUND($A220 + (P$9/12),5),'main sheet'!$G:$M, 4, 0) - VLOOKUP(ROUND($A220 + (P$9/12) + (1/12),5),'main sheet'!$G:$M, 4, 0)) / VLOOKUP(ROUND($A220,5),'main sheet'!$G:$M, 4, 0)) * P$11</f>
        <v>9.5412050445461705E-5</v>
      </c>
      <c r="Q220" s="19">
        <f>((VLOOKUP(ROUND($A220 + (Q$9/12),5),'main sheet'!$G:$M, 4, 0) - VLOOKUP(ROUND($A220 + (Q$9/12) + (1/12),5),'main sheet'!$G:$M, 4, 0)) / VLOOKUP(ROUND($A220,5),'main sheet'!$G:$M, 4, 0)) * Q$11</f>
        <v>9.5348920369891176E-5</v>
      </c>
      <c r="R220" s="19">
        <f>((VLOOKUP(ROUND($A220 + (R$9/12),5),'main sheet'!$G:$M, 4, 0) - VLOOKUP(ROUND($A220 + (R$9/12) + (1/12),5),'main sheet'!$G:$M, 4, 0)) / VLOOKUP(ROUND($A220,5),'main sheet'!$G:$M, 4, 0)) * R$11</f>
        <v>9.528583206479328E-5</v>
      </c>
      <c r="S220" s="19">
        <f>((VLOOKUP(ROUND($A220 + (S$9/12),5),'main sheet'!$G:$M, 4, 0) - VLOOKUP(ROUND($A220 + (S$9/12) + (1/12),5),'main sheet'!$G:$M, 4, 0)) / VLOOKUP(ROUND($A220,5),'main sheet'!$G:$M, 4, 0)) * S$11</f>
        <v>9.5222785502530266E-5</v>
      </c>
      <c r="T220" s="19">
        <f>((VLOOKUP(ROUND($A220 + (T$9/12),5),'main sheet'!$G:$M, 4, 0) - VLOOKUP(ROUND($A220 + (T$9/12) + (1/12),5),'main sheet'!$G:$M, 4, 0)) / VLOOKUP(ROUND($A220,5),'main sheet'!$G:$M, 4, 0)) * T$11</f>
        <v>9.5159780655482682E-5</v>
      </c>
      <c r="U220" s="19">
        <f>((VLOOKUP(ROUND($A220 + (U$9/12),5),'main sheet'!$G:$M, 4, 0) - VLOOKUP(ROUND($A220 + (U$9/12) + (1/12),5),'main sheet'!$G:$M, 4, 0)) / VLOOKUP(ROUND($A220,5),'main sheet'!$G:$M, 4, 0)) * U$11</f>
        <v>9.5096817496049383E-5</v>
      </c>
      <c r="V220" s="19">
        <f>((VLOOKUP(ROUND($A220 + (V$9/12),5),'main sheet'!$G:$M, 4, 0) - VLOOKUP(ROUND($A220 + (V$9/12) + (1/12),5),'main sheet'!$G:$M, 4, 0)) / VLOOKUP(ROUND($A220,5),'main sheet'!$G:$M, 4, 0)) * V$11</f>
        <v>9.5033895996647424E-5</v>
      </c>
      <c r="W220" s="19">
        <f>((VLOOKUP(ROUND($A220 + (W$9/12),5),'main sheet'!$G:$M, 4, 0) - VLOOKUP(ROUND($A220 + (W$9/12) + (1/12),5),'main sheet'!$G:$M, 4, 0)) / VLOOKUP(ROUND($A220,5),'main sheet'!$G:$M, 4, 0)) * W$11</f>
        <v>1.0746720246256903E-4</v>
      </c>
      <c r="X220" s="19">
        <f>((VLOOKUP(ROUND($A220 + (X$9/12),5),'main sheet'!$G:$M, 4, 0) - VLOOKUP(ROUND($A220 + (X$9/12) + (1/12),5),'main sheet'!$G:$M, 4, 0)) / VLOOKUP(ROUND($A220,5),'main sheet'!$G:$M, 4, 0)) * X$11</f>
        <v>1.0739609600818365E-4</v>
      </c>
      <c r="Y220" s="19">
        <f>((VLOOKUP(ROUND($A220 + (Y$9/12),5),'main sheet'!$G:$M, 4, 0) - VLOOKUP(ROUND($A220 + (Y$9/12) + (1/12),5),'main sheet'!$G:$M, 4, 0)) / VLOOKUP(ROUND($A220,5),'main sheet'!$G:$M, 4, 0)) * Y$11</f>
        <v>1.0732503660189982E-4</v>
      </c>
      <c r="Z220" s="19">
        <f>((VLOOKUP(ROUND($A220 + (Z$9/12),5),'main sheet'!$G:$M, 4, 0) - VLOOKUP(ROUND($A220 + (Z$9/12) + (1/12),5),'main sheet'!$G:$M, 4, 0)) / VLOOKUP(ROUND($A220,5),'main sheet'!$G:$M, 4, 0)) * Z$11</f>
        <v>1.0725402421258783E-4</v>
      </c>
      <c r="AA220" s="19">
        <f>((VLOOKUP(ROUND($A220 + (AA$9/12),5),'main sheet'!$G:$M, 4, 0) - VLOOKUP(ROUND($A220 + (AA$9/12) + (1/12),5),'main sheet'!$G:$M, 4, 0)) / VLOOKUP(ROUND($A220,5),'main sheet'!$G:$M, 4, 0)) * AA$11</f>
        <v>1.0718305880913856E-4</v>
      </c>
      <c r="AB220" s="19">
        <f>((VLOOKUP(ROUND($A220 + (AB$9/12),5),'main sheet'!$G:$M, 4, 0) - VLOOKUP(ROUND($A220 + (AB$9/12) + (1/12),5),'main sheet'!$G:$M, 4, 0)) / VLOOKUP(ROUND($A220,5),'main sheet'!$G:$M, 4, 0)) * AB$11</f>
        <v>1.0711214036046346E-4</v>
      </c>
      <c r="AC220" s="19">
        <f>((VLOOKUP(ROUND($A220 + (AC$9/12),5),'main sheet'!$G:$M, 4, 0) - VLOOKUP(ROUND($A220 + (AC$9/12) + (1/12),5),'main sheet'!$G:$M, 4, 0)) / VLOOKUP(ROUND($A220,5),'main sheet'!$G:$M, 4, 0)) * AC$11</f>
        <v>1.0704126883549458E-4</v>
      </c>
      <c r="AD220" s="19">
        <f>((VLOOKUP(ROUND($A220 + (AD$9/12),5),'main sheet'!$G:$M, 4, 0) - VLOOKUP(ROUND($A220 + (AD$9/12) + (1/12),5),'main sheet'!$G:$M, 4, 0)) / VLOOKUP(ROUND($A220,5),'main sheet'!$G:$M, 4, 0)) * AD$11</f>
        <v>1.069704442031845E-4</v>
      </c>
      <c r="AE220" s="19">
        <f>((VLOOKUP(ROUND($A220 + (AE$9/12),5),'main sheet'!$G:$M, 4, 0) - VLOOKUP(ROUND($A220 + (AE$9/12) + (1/12),5),'main sheet'!$G:$M, 4, 0)) / VLOOKUP(ROUND($A220,5),'main sheet'!$G:$M, 4, 0)) * AE$11</f>
        <v>1.0689966643250636E-4</v>
      </c>
      <c r="AF220" s="19">
        <f>((VLOOKUP(ROUND($A220 + (AF$9/12),5),'main sheet'!$G:$M, 4, 0) - VLOOKUP(ROUND($A220 + (AF$9/12) + (1/12),5),'main sheet'!$G:$M, 4, 0)) / VLOOKUP(ROUND($A220,5),'main sheet'!$G:$M, 4, 0)) * AF$11</f>
        <v>1.0682893549245379E-4</v>
      </c>
      <c r="AH220" s="18">
        <f t="shared" si="7"/>
        <v>17.25</v>
      </c>
      <c r="AI220" s="19">
        <f t="shared" si="8"/>
        <v>2.7938979029339638E-3</v>
      </c>
    </row>
    <row r="221" spans="1:35" x14ac:dyDescent="0.3">
      <c r="A221" s="19">
        <v>17.333333333333332</v>
      </c>
      <c r="C221" s="19">
        <f>((VLOOKUP(ROUND($A221 + (C$9/12),5),'main sheet'!$G:$M, 4, 0) - VLOOKUP(ROUND($A221 + (C$9/12) + (1/12),5),'main sheet'!$G:$M, 4, 0)) / VLOOKUP(ROUND($A221,5),'main sheet'!$G:$M, 4, 0)) * C$11</f>
        <v>7.255997325652204E-5</v>
      </c>
      <c r="D221" s="19">
        <f>((VLOOKUP(ROUND($A221 + (D$9/12),5),'main sheet'!$G:$M, 4, 0) - VLOOKUP(ROUND($A221 + (D$9/12) + (1/12),5),'main sheet'!$G:$M, 4, 0)) / VLOOKUP(ROUND($A221,5),'main sheet'!$G:$M, 4, 0)) * D$11</f>
        <v>7.248958295747437E-5</v>
      </c>
      <c r="E221" s="19">
        <f>((VLOOKUP(ROUND($A221 + (E$9/12),5),'main sheet'!$G:$M, 4, 0) - VLOOKUP(ROUND($A221 + (E$9/12) + (1/12),5),'main sheet'!$G:$M, 4, 0)) / VLOOKUP(ROUND($A221,5),'main sheet'!$G:$M, 4, 0)) * E$11</f>
        <v>7.2419260943781664E-5</v>
      </c>
      <c r="F221" s="19">
        <f>((VLOOKUP(ROUND($A221 + (F$9/12),5),'main sheet'!$G:$M, 4, 0) - VLOOKUP(ROUND($A221 + (F$9/12) + (1/12),5),'main sheet'!$G:$M, 4, 0)) / VLOOKUP(ROUND($A221,5),'main sheet'!$G:$M, 4, 0)) * F$11</f>
        <v>7.2349007149641401E-5</v>
      </c>
      <c r="G221" s="19">
        <f>((VLOOKUP(ROUND($A221 + (G$9/12),5),'main sheet'!$G:$M, 4, 0) - VLOOKUP(ROUND($A221 + (G$9/12) + (1/12),5),'main sheet'!$G:$M, 4, 0)) / VLOOKUP(ROUND($A221,5),'main sheet'!$G:$M, 4, 0)) * G$11</f>
        <v>7.2278821508433113E-5</v>
      </c>
      <c r="H221" s="19">
        <f>((VLOOKUP(ROUND($A221 + (H$9/12),5),'main sheet'!$G:$M, 4, 0) - VLOOKUP(ROUND($A221 + (H$9/12) + (1/12),5),'main sheet'!$G:$M, 4, 0)) / VLOOKUP(ROUND($A221,5),'main sheet'!$G:$M, 4, 0)) * H$11</f>
        <v>7.2208703954042015E-5</v>
      </c>
      <c r="I221" s="19">
        <f>((VLOOKUP(ROUND($A221 + (I$9/12),5),'main sheet'!$G:$M, 4, 0) - VLOOKUP(ROUND($A221 + (I$9/12) + (1/12),5),'main sheet'!$G:$M, 4, 0)) / VLOOKUP(ROUND($A221,5),'main sheet'!$G:$M, 4, 0)) * I$11</f>
        <v>7.2138654420856907E-5</v>
      </c>
      <c r="J221" s="19">
        <f>((VLOOKUP(ROUND($A221 + (J$9/12),5),'main sheet'!$G:$M, 4, 0) - VLOOKUP(ROUND($A221 + (J$9/12) + (1/12),5),'main sheet'!$G:$M, 4, 0)) / VLOOKUP(ROUND($A221,5),'main sheet'!$G:$M, 4, 0)) * J$11</f>
        <v>9.5532891907370394E-5</v>
      </c>
      <c r="K221" s="19">
        <f>((VLOOKUP(ROUND($A221 + (K$9/12),5),'main sheet'!$G:$M, 4, 0) - VLOOKUP(ROUND($A221 + (K$9/12) + (1/12),5),'main sheet'!$G:$M, 4, 0)) / VLOOKUP(ROUND($A221,5),'main sheet'!$G:$M, 4, 0)) * K$11</f>
        <v>9.5440215621417593E-5</v>
      </c>
      <c r="L221" s="19">
        <f>((VLOOKUP(ROUND($A221 + (L$9/12),5),'main sheet'!$G:$M, 4, 0) - VLOOKUP(ROUND($A221 + (L$9/12) + (1/12),5),'main sheet'!$G:$M, 4, 0)) / VLOOKUP(ROUND($A221,5),'main sheet'!$G:$M, 4, 0)) * L$11</f>
        <v>9.5347629240562454E-5</v>
      </c>
      <c r="M221" s="19">
        <f>((VLOOKUP(ROUND($A221 + (M$9/12),5),'main sheet'!$G:$M, 4, 0) - VLOOKUP(ROUND($A221 + (M$9/12) + (1/12),5),'main sheet'!$G:$M, 4, 0)) / VLOOKUP(ROUND($A221,5),'main sheet'!$G:$M, 4, 0)) * M$11</f>
        <v>9.5608641906318027E-5</v>
      </c>
      <c r="N221" s="19">
        <f>((VLOOKUP(ROUND($A221 + (N$9/12),5),'main sheet'!$G:$M, 4, 0) - VLOOKUP(ROUND($A221 + (N$9/12) + (1/12),5),'main sheet'!$G:$M, 4, 0)) / VLOOKUP(ROUND($A221,5),'main sheet'!$G:$M, 4, 0)) * N$11</f>
        <v>9.5545381754580768E-5</v>
      </c>
      <c r="O221" s="19">
        <f>((VLOOKUP(ROUND($A221 + (O$9/12),5),'main sheet'!$G:$M, 4, 0) - VLOOKUP(ROUND($A221 + (O$9/12) + (1/12),5),'main sheet'!$G:$M, 4, 0)) / VLOOKUP(ROUND($A221,5),'main sheet'!$G:$M, 4, 0)) * O$11</f>
        <v>9.5482163459381994E-5</v>
      </c>
      <c r="P221" s="19">
        <f>((VLOOKUP(ROUND($A221 + (P$9/12),5),'main sheet'!$G:$M, 4, 0) - VLOOKUP(ROUND($A221 + (P$9/12) + (1/12),5),'main sheet'!$G:$M, 4, 0)) / VLOOKUP(ROUND($A221,5),'main sheet'!$G:$M, 4, 0)) * P$11</f>
        <v>9.5418986993026995E-5</v>
      </c>
      <c r="Q221" s="19">
        <f>((VLOOKUP(ROUND($A221 + (Q$9/12),5),'main sheet'!$G:$M, 4, 0) - VLOOKUP(ROUND($A221 + (Q$9/12) + (1/12),5),'main sheet'!$G:$M, 4, 0)) / VLOOKUP(ROUND($A221,5),'main sheet'!$G:$M, 4, 0)) * Q$11</f>
        <v>9.5355852327839435E-5</v>
      </c>
      <c r="R221" s="19">
        <f>((VLOOKUP(ROUND($A221 + (R$9/12),5),'main sheet'!$G:$M, 4, 0) - VLOOKUP(ROUND($A221 + (R$9/12) + (1/12),5),'main sheet'!$G:$M, 4, 0)) / VLOOKUP(ROUND($A221,5),'main sheet'!$G:$M, 4, 0)) * R$11</f>
        <v>9.529275943616125E-5</v>
      </c>
      <c r="S221" s="19">
        <f>((VLOOKUP(ROUND($A221 + (S$9/12),5),'main sheet'!$G:$M, 4, 0) - VLOOKUP(ROUND($A221 + (S$9/12) + (1/12),5),'main sheet'!$G:$M, 4, 0)) / VLOOKUP(ROUND($A221,5),'main sheet'!$G:$M, 4, 0)) * S$11</f>
        <v>9.5229708290352699E-5</v>
      </c>
      <c r="T221" s="19">
        <f>((VLOOKUP(ROUND($A221 + (T$9/12),5),'main sheet'!$G:$M, 4, 0) - VLOOKUP(ROUND($A221 + (T$9/12) + (1/12),5),'main sheet'!$G:$M, 4, 0)) / VLOOKUP(ROUND($A221,5),'main sheet'!$G:$M, 4, 0)) * T$11</f>
        <v>9.516669886279232E-5</v>
      </c>
      <c r="U221" s="19">
        <f>((VLOOKUP(ROUND($A221 + (U$9/12),5),'main sheet'!$G:$M, 4, 0) - VLOOKUP(ROUND($A221 + (U$9/12) + (1/12),5),'main sheet'!$G:$M, 4, 0)) / VLOOKUP(ROUND($A221,5),'main sheet'!$G:$M, 4, 0)) * U$11</f>
        <v>9.5103731125876936E-5</v>
      </c>
      <c r="V221" s="19">
        <f>((VLOOKUP(ROUND($A221 + (V$9/12),5),'main sheet'!$G:$M, 4, 0) - VLOOKUP(ROUND($A221 + (V$9/12) + (1/12),5),'main sheet'!$G:$M, 4, 0)) / VLOOKUP(ROUND($A221,5),'main sheet'!$G:$M, 4, 0)) * V$11</f>
        <v>1.0754617413781397E-4</v>
      </c>
      <c r="W221" s="19">
        <f>((VLOOKUP(ROUND($A221 + (W$9/12),5),'main sheet'!$G:$M, 4, 0) - VLOOKUP(ROUND($A221 + (W$9/12) + (1/12),5),'main sheet'!$G:$M, 4, 0)) / VLOOKUP(ROUND($A221,5),'main sheet'!$G:$M, 4, 0)) * W$11</f>
        <v>1.0747501543124658E-4</v>
      </c>
      <c r="X221" s="19">
        <f>((VLOOKUP(ROUND($A221 + (X$9/12),5),'main sheet'!$G:$M, 4, 0) - VLOOKUP(ROUND($A221 + (X$9/12) + (1/12),5),'main sheet'!$G:$M, 4, 0)) / VLOOKUP(ROUND($A221,5),'main sheet'!$G:$M, 4, 0)) * X$11</f>
        <v>1.0740390380735378E-4</v>
      </c>
      <c r="Y221" s="19">
        <f>((VLOOKUP(ROUND($A221 + (Y$9/12),5),'main sheet'!$G:$M, 4, 0) - VLOOKUP(ROUND($A221 + (Y$9/12) + (1/12),5),'main sheet'!$G:$M, 4, 0)) / VLOOKUP(ROUND($A221,5),'main sheet'!$G:$M, 4, 0)) * Y$11</f>
        <v>1.0733283923498296E-4</v>
      </c>
      <c r="Z221" s="19">
        <f>((VLOOKUP(ROUND($A221 + (Z$9/12),5),'main sheet'!$G:$M, 4, 0) - VLOOKUP(ROUND($A221 + (Z$9/12) + (1/12),5),'main sheet'!$G:$M, 4, 0)) / VLOOKUP(ROUND($A221,5),'main sheet'!$G:$M, 4, 0)) * Z$11</f>
        <v>1.0726182168300217E-4</v>
      </c>
      <c r="AA221" s="19">
        <f>((VLOOKUP(ROUND($A221 + (AA$9/12),5),'main sheet'!$G:$M, 4, 0) - VLOOKUP(ROUND($A221 + (AA$9/12) + (1/12),5),'main sheet'!$G:$M, 4, 0)) / VLOOKUP(ROUND($A221,5),'main sheet'!$G:$M, 4, 0)) * AA$11</f>
        <v>1.0719085112030002E-4</v>
      </c>
      <c r="AB221" s="19">
        <f>((VLOOKUP(ROUND($A221 + (AB$9/12),5),'main sheet'!$G:$M, 4, 0) - VLOOKUP(ROUND($A221 + (AB$9/12) + (1/12),5),'main sheet'!$G:$M, 4, 0)) / VLOOKUP(ROUND($A221,5),'main sheet'!$G:$M, 4, 0)) * AB$11</f>
        <v>1.0711992751578569E-4</v>
      </c>
      <c r="AC221" s="19">
        <f>((VLOOKUP(ROUND($A221 + (AC$9/12),5),'main sheet'!$G:$M, 4, 0) - VLOOKUP(ROUND($A221 + (AC$9/12) + (1/12),5),'main sheet'!$G:$M, 4, 0)) / VLOOKUP(ROUND($A221,5),'main sheet'!$G:$M, 4, 0)) * AC$11</f>
        <v>1.0704905083838898E-4</v>
      </c>
      <c r="AD221" s="19">
        <f>((VLOOKUP(ROUND($A221 + (AD$9/12),5),'main sheet'!$G:$M, 4, 0) - VLOOKUP(ROUND($A221 + (AD$9/12) + (1/12),5),'main sheet'!$G:$M, 4, 0)) / VLOOKUP(ROUND($A221,5),'main sheet'!$G:$M, 4, 0)) * AD$11</f>
        <v>1.0697822105706021E-4</v>
      </c>
      <c r="AE221" s="19">
        <f>((VLOOKUP(ROUND($A221 + (AE$9/12),5),'main sheet'!$G:$M, 4, 0) - VLOOKUP(ROUND($A221 + (AE$9/12) + (1/12),5),'main sheet'!$G:$M, 4, 0)) / VLOOKUP(ROUND($A221,5),'main sheet'!$G:$M, 4, 0)) * AE$11</f>
        <v>1.0690743814077026E-4</v>
      </c>
      <c r="AF221" s="19">
        <f>((VLOOKUP(ROUND($A221 + (AF$9/12),5),'main sheet'!$G:$M, 4, 0) - VLOOKUP(ROUND($A221 + (AF$9/12) + (1/12),5),'main sheet'!$G:$M, 4, 0)) / VLOOKUP(ROUND($A221,5),'main sheet'!$G:$M, 4, 0)) * AF$11</f>
        <v>1.0683670205851053E-4</v>
      </c>
      <c r="AH221" s="18">
        <f t="shared" si="7"/>
        <v>17.333333333333332</v>
      </c>
      <c r="AI221" s="19">
        <f t="shared" si="8"/>
        <v>2.8300706101416478E-3</v>
      </c>
    </row>
    <row r="222" spans="1:35" x14ac:dyDescent="0.3">
      <c r="A222" s="19">
        <v>17.416666666666668</v>
      </c>
      <c r="C222" s="19">
        <f>((VLOOKUP(ROUND($A222 + (C$9/12),5),'main sheet'!$G:$M, 4, 0) - VLOOKUP(ROUND($A222 + (C$9/12) + (1/12),5),'main sheet'!$G:$M, 4, 0)) / VLOOKUP(ROUND($A222,5),'main sheet'!$G:$M, 4, 0)) * C$11</f>
        <v>7.2565248819699579E-5</v>
      </c>
      <c r="D222" s="19">
        <f>((VLOOKUP(ROUND($A222 + (D$9/12),5),'main sheet'!$G:$M, 4, 0) - VLOOKUP(ROUND($A222 + (D$9/12) + (1/12),5),'main sheet'!$G:$M, 4, 0)) / VLOOKUP(ROUND($A222,5),'main sheet'!$G:$M, 4, 0)) * D$11</f>
        <v>7.2494853402690394E-5</v>
      </c>
      <c r="E222" s="19">
        <f>((VLOOKUP(ROUND($A222 + (E$9/12),5),'main sheet'!$G:$M, 4, 0) - VLOOKUP(ROUND($A222 + (E$9/12) + (1/12),5),'main sheet'!$G:$M, 4, 0)) / VLOOKUP(ROUND($A222,5),'main sheet'!$G:$M, 4, 0)) * E$11</f>
        <v>7.2424526276442398E-5</v>
      </c>
      <c r="F222" s="19">
        <f>((VLOOKUP(ROUND($A222 + (F$9/12),5),'main sheet'!$G:$M, 4, 0) - VLOOKUP(ROUND($A222 + (F$9/12) + (1/12),5),'main sheet'!$G:$M, 4, 0)) / VLOOKUP(ROUND($A222,5),'main sheet'!$G:$M, 4, 0)) * F$11</f>
        <v>7.2354267374265529E-5</v>
      </c>
      <c r="G222" s="19">
        <f>((VLOOKUP(ROUND($A222 + (G$9/12),5),'main sheet'!$G:$M, 4, 0) - VLOOKUP(ROUND($A222 + (G$9/12) + (1/12),5),'main sheet'!$G:$M, 4, 0)) / VLOOKUP(ROUND($A222,5),'main sheet'!$G:$M, 4, 0)) * G$11</f>
        <v>7.2284076629976061E-5</v>
      </c>
      <c r="H222" s="19">
        <f>((VLOOKUP(ROUND($A222 + (H$9/12),5),'main sheet'!$G:$M, 4, 0) - VLOOKUP(ROUND($A222 + (H$9/12) + (1/12),5),'main sheet'!$G:$M, 4, 0)) / VLOOKUP(ROUND($A222,5),'main sheet'!$G:$M, 4, 0)) * H$11</f>
        <v>7.2213953977894288E-5</v>
      </c>
      <c r="I222" s="19">
        <f>((VLOOKUP(ROUND($A222 + (I$9/12),5),'main sheet'!$G:$M, 4, 0) - VLOOKUP(ROUND($A222 + (I$9/12) + (1/12),5),'main sheet'!$G:$M, 4, 0)) / VLOOKUP(ROUND($A222,5),'main sheet'!$G:$M, 4, 0)) * I$11</f>
        <v>9.5632610768234594E-5</v>
      </c>
      <c r="J222" s="19">
        <f>((VLOOKUP(ROUND($A222 + (J$9/12),5),'main sheet'!$G:$M, 4, 0) - VLOOKUP(ROUND($A222 + (J$9/12) + (1/12),5),'main sheet'!$G:$M, 4, 0)) / VLOOKUP(ROUND($A222,5),'main sheet'!$G:$M, 4, 0)) * J$11</f>
        <v>9.5539837745194905E-5</v>
      </c>
      <c r="K222" s="19">
        <f>((VLOOKUP(ROUND($A222 + (K$9/12),5),'main sheet'!$G:$M, 4, 0) - VLOOKUP(ROUND($A222 + (K$9/12) + (1/12),5),'main sheet'!$G:$M, 4, 0)) / VLOOKUP(ROUND($A222,5),'main sheet'!$G:$M, 4, 0)) * K$11</f>
        <v>9.5447154721097367E-5</v>
      </c>
      <c r="L222" s="19">
        <f>((VLOOKUP(ROUND($A222 + (L$9/12),5),'main sheet'!$G:$M, 4, 0) - VLOOKUP(ROUND($A222 + (L$9/12) + (1/12),5),'main sheet'!$G:$M, 4, 0)) / VLOOKUP(ROUND($A222,5),'main sheet'!$G:$M, 4, 0)) * L$11</f>
        <v>9.5354561608634159E-5</v>
      </c>
      <c r="M222" s="19">
        <f>((VLOOKUP(ROUND($A222 + (M$9/12),5),'main sheet'!$G:$M, 4, 0) - VLOOKUP(ROUND($A222 + (M$9/12) + (1/12),5),'main sheet'!$G:$M, 4, 0)) / VLOOKUP(ROUND($A222,5),'main sheet'!$G:$M, 4, 0)) * M$11</f>
        <v>9.5615593251640506E-5</v>
      </c>
      <c r="N222" s="19">
        <f>((VLOOKUP(ROUND($A222 + (N$9/12),5),'main sheet'!$G:$M, 4, 0) - VLOOKUP(ROUND($A222 + (N$9/12) + (1/12),5),'main sheet'!$G:$M, 4, 0)) / VLOOKUP(ROUND($A222,5),'main sheet'!$G:$M, 4, 0)) * N$11</f>
        <v>9.5552328500495167E-5</v>
      </c>
      <c r="O222" s="19">
        <f>((VLOOKUP(ROUND($A222 + (O$9/12),5),'main sheet'!$G:$M, 4, 0) - VLOOKUP(ROUND($A222 + (O$9/12) + (1/12),5),'main sheet'!$G:$M, 4, 0)) / VLOOKUP(ROUND($A222,5),'main sheet'!$G:$M, 4, 0)) * O$11</f>
        <v>9.5489105608931546E-5</v>
      </c>
      <c r="P222" s="19">
        <f>((VLOOKUP(ROUND($A222 + (P$9/12),5),'main sheet'!$G:$M, 4, 0) - VLOOKUP(ROUND($A222 + (P$9/12) + (1/12),5),'main sheet'!$G:$M, 4, 0)) / VLOOKUP(ROUND($A222,5),'main sheet'!$G:$M, 4, 0)) * P$11</f>
        <v>9.5425924549252914E-5</v>
      </c>
      <c r="Q222" s="19">
        <f>((VLOOKUP(ROUND($A222 + (Q$9/12),5),'main sheet'!$G:$M, 4, 0) - VLOOKUP(ROUND($A222 + (Q$9/12) + (1/12),5),'main sheet'!$G:$M, 4, 0)) / VLOOKUP(ROUND($A222,5),'main sheet'!$G:$M, 4, 0)) * Q$11</f>
        <v>9.536278529378093E-5</v>
      </c>
      <c r="R222" s="19">
        <f>((VLOOKUP(ROUND($A222 + (R$9/12),5),'main sheet'!$G:$M, 4, 0) - VLOOKUP(ROUND($A222 + (R$9/12) + (1/12),5),'main sheet'!$G:$M, 4, 0)) / VLOOKUP(ROUND($A222,5),'main sheet'!$G:$M, 4, 0)) * R$11</f>
        <v>9.5299687814855524E-5</v>
      </c>
      <c r="S222" s="19">
        <f>((VLOOKUP(ROUND($A222 + (S$9/12),5),'main sheet'!$G:$M, 4, 0) - VLOOKUP(ROUND($A222 + (S$9/12) + (1/12),5),'main sheet'!$G:$M, 4, 0)) / VLOOKUP(ROUND($A222,5),'main sheet'!$G:$M, 4, 0)) * S$11</f>
        <v>9.5236632084834934E-5</v>
      </c>
      <c r="T222" s="19">
        <f>((VLOOKUP(ROUND($A222 + (T$9/12),5),'main sheet'!$G:$M, 4, 0) - VLOOKUP(ROUND($A222 + (T$9/12) + (1/12),5),'main sheet'!$G:$M, 4, 0)) / VLOOKUP(ROUND($A222,5),'main sheet'!$G:$M, 4, 0)) * T$11</f>
        <v>9.517361807609568E-5</v>
      </c>
      <c r="U222" s="19">
        <f>((VLOOKUP(ROUND($A222 + (U$9/12),5),'main sheet'!$G:$M, 4, 0) - VLOOKUP(ROUND($A222 + (U$9/12) + (1/12),5),'main sheet'!$G:$M, 4, 0)) / VLOOKUP(ROUND($A222,5),'main sheet'!$G:$M, 4, 0)) * U$11</f>
        <v>1.0762520441380008E-4</v>
      </c>
      <c r="V222" s="19">
        <f>((VLOOKUP(ROUND($A222 + (V$9/12),5),'main sheet'!$G:$M, 4, 0) - VLOOKUP(ROUND($A222 + (V$9/12) + (1/12),5),'main sheet'!$G:$M, 4, 0)) / VLOOKUP(ROUND($A222,5),'main sheet'!$G:$M, 4, 0)) * V$11</f>
        <v>1.0755399341627706E-4</v>
      </c>
      <c r="W222" s="19">
        <f>((VLOOKUP(ROUND($A222 + (W$9/12),5),'main sheet'!$G:$M, 4, 0) - VLOOKUP(ROUND($A222 + (W$9/12) + (1/12),5),'main sheet'!$G:$M, 4, 0)) / VLOOKUP(ROUND($A222,5),'main sheet'!$G:$M, 4, 0)) * W$11</f>
        <v>1.0748282953602732E-4</v>
      </c>
      <c r="X222" s="19">
        <f>((VLOOKUP(ROUND($A222 + (X$9/12),5),'main sheet'!$G:$M, 4, 0) - VLOOKUP(ROUND($A222 + (X$9/12) + (1/12),5),'main sheet'!$G:$M, 4, 0)) / VLOOKUP(ROUND($A222,5),'main sheet'!$G:$M, 4, 0)) * X$11</f>
        <v>1.0741171274187539E-4</v>
      </c>
      <c r="Y222" s="19">
        <f>((VLOOKUP(ROUND($A222 + (Y$9/12),5),'main sheet'!$G:$M, 4, 0) - VLOOKUP(ROUND($A222 + (Y$9/12) + (1/12),5),'main sheet'!$G:$M, 4, 0)) / VLOOKUP(ROUND($A222,5),'main sheet'!$G:$M, 4, 0)) * Y$11</f>
        <v>1.0734064300266638E-4</v>
      </c>
      <c r="Z222" s="19">
        <f>((VLOOKUP(ROUND($A222 + (Z$9/12),5),'main sheet'!$G:$M, 4, 0) - VLOOKUP(ROUND($A222 + (Z$9/12) + (1/12),5),'main sheet'!$G:$M, 4, 0)) / VLOOKUP(ROUND($A222,5),'main sheet'!$G:$M, 4, 0)) * Z$11</f>
        <v>1.0726962028726607E-4</v>
      </c>
      <c r="AA222" s="19">
        <f>((VLOOKUP(ROUND($A222 + (AA$9/12),5),'main sheet'!$G:$M, 4, 0) - VLOOKUP(ROUND($A222 + (AA$9/12) + (1/12),5),'main sheet'!$G:$M, 4, 0)) / VLOOKUP(ROUND($A222,5),'main sheet'!$G:$M, 4, 0)) * AA$11</f>
        <v>1.0719864456456081E-4</v>
      </c>
      <c r="AB222" s="19">
        <f>((VLOOKUP(ROUND($A222 + (AB$9/12),5),'main sheet'!$G:$M, 4, 0) - VLOOKUP(ROUND($A222 + (AB$9/12) + (1/12),5),'main sheet'!$G:$M, 4, 0)) / VLOOKUP(ROUND($A222,5),'main sheet'!$G:$M, 4, 0)) * AB$11</f>
        <v>1.0712771580345754E-4</v>
      </c>
      <c r="AC222" s="19">
        <f>((VLOOKUP(ROUND($A222 + (AC$9/12),5),'main sheet'!$G:$M, 4, 0) - VLOOKUP(ROUND($A222 + (AC$9/12) + (1/12),5),'main sheet'!$G:$M, 4, 0)) / VLOOKUP(ROUND($A222,5),'main sheet'!$G:$M, 4, 0)) * AC$11</f>
        <v>1.0705683397288377E-4</v>
      </c>
      <c r="AD222" s="19">
        <f>((VLOOKUP(ROUND($A222 + (AD$9/12),5),'main sheet'!$G:$M, 4, 0) - VLOOKUP(ROUND($A222 + (AD$9/12) + (1/12),5),'main sheet'!$G:$M, 4, 0)) / VLOOKUP(ROUND($A222,5),'main sheet'!$G:$M, 4, 0)) * AD$11</f>
        <v>1.0698599904178759E-4</v>
      </c>
      <c r="AE222" s="19">
        <f>((VLOOKUP(ROUND($A222 + (AE$9/12),5),'main sheet'!$G:$M, 4, 0) - VLOOKUP(ROUND($A222 + (AE$9/12) + (1/12),5),'main sheet'!$G:$M, 4, 0)) / VLOOKUP(ROUND($A222,5),'main sheet'!$G:$M, 4, 0)) * AE$11</f>
        <v>1.0691521097913759E-4</v>
      </c>
      <c r="AF222" s="19">
        <f>((VLOOKUP(ROUND($A222 + (AF$9/12),5),'main sheet'!$G:$M, 4, 0) - VLOOKUP(ROUND($A222 + (AF$9/12) + (1/12),5),'main sheet'!$G:$M, 4, 0)) / VLOOKUP(ROUND($A222,5),'main sheet'!$G:$M, 4, 0)) * AF$11</f>
        <v>1.0684446975392296E-4</v>
      </c>
      <c r="AH222" s="18">
        <f t="shared" si="7"/>
        <v>17.416666666666668</v>
      </c>
      <c r="AI222" s="19">
        <f t="shared" si="8"/>
        <v>2.8662796440176788E-3</v>
      </c>
    </row>
    <row r="223" spans="1:35" x14ac:dyDescent="0.3">
      <c r="A223" s="19">
        <v>17.5</v>
      </c>
      <c r="C223" s="19">
        <f>((VLOOKUP(ROUND($A223 + (C$9/12),5),'main sheet'!$G:$M, 4, 0) - VLOOKUP(ROUND($A223 + (C$9/12) + (1/12),5),'main sheet'!$G:$M, 4, 0)) / VLOOKUP(ROUND($A223,5),'main sheet'!$G:$M, 4, 0)) * C$11</f>
        <v>7.2570525149918348E-5</v>
      </c>
      <c r="D223" s="19">
        <f>((VLOOKUP(ROUND($A223 + (D$9/12),5),'main sheet'!$G:$M, 4, 0) - VLOOKUP(ROUND($A223 + (D$9/12) + (1/12),5),'main sheet'!$G:$M, 4, 0)) / VLOOKUP(ROUND($A223,5),'main sheet'!$G:$M, 4, 0)) * D$11</f>
        <v>7.2500124614645141E-5</v>
      </c>
      <c r="E223" s="19">
        <f>((VLOOKUP(ROUND($A223 + (E$9/12),5),'main sheet'!$G:$M, 4, 0) - VLOOKUP(ROUND($A223 + (E$9/12) + (1/12),5),'main sheet'!$G:$M, 4, 0)) / VLOOKUP(ROUND($A223,5),'main sheet'!$G:$M, 4, 0)) * E$11</f>
        <v>7.242979237465689E-5</v>
      </c>
      <c r="F223" s="19">
        <f>((VLOOKUP(ROUND($A223 + (F$9/12),5),'main sheet'!$G:$M, 4, 0) - VLOOKUP(ROUND($A223 + (F$9/12) + (1/12),5),'main sheet'!$G:$M, 4, 0)) / VLOOKUP(ROUND($A223,5),'main sheet'!$G:$M, 4, 0)) * F$11</f>
        <v>7.2359528363700735E-5</v>
      </c>
      <c r="G223" s="19">
        <f>((VLOOKUP(ROUND($A223 + (G$9/12),5),'main sheet'!$G:$M, 4, 0) - VLOOKUP(ROUND($A223 + (G$9/12) + (1/12),5),'main sheet'!$G:$M, 4, 0)) / VLOOKUP(ROUND($A223,5),'main sheet'!$G:$M, 4, 0)) * G$11</f>
        <v>7.2289332516028464E-5</v>
      </c>
      <c r="H223" s="19">
        <f>((VLOOKUP(ROUND($A223 + (H$9/12),5),'main sheet'!$G:$M, 4, 0) - VLOOKUP(ROUND($A223 + (H$9/12) + (1/12),5),'main sheet'!$G:$M, 4, 0)) / VLOOKUP(ROUND($A223,5),'main sheet'!$G:$M, 4, 0)) * H$11</f>
        <v>9.5732434223406036E-5</v>
      </c>
      <c r="I223" s="19">
        <f>((VLOOKUP(ROUND($A223 + (I$9/12),5),'main sheet'!$G:$M, 4, 0) - VLOOKUP(ROUND($A223 + (I$9/12) + (1/12),5),'main sheet'!$G:$M, 4, 0)) / VLOOKUP(ROUND($A223,5),'main sheet'!$G:$M, 4, 0)) * I$11</f>
        <v>9.5639564361812719E-5</v>
      </c>
      <c r="J223" s="19">
        <f>((VLOOKUP(ROUND($A223 + (J$9/12),5),'main sheet'!$G:$M, 4, 0) - VLOOKUP(ROUND($A223 + (J$9/12) + (1/12),5),'main sheet'!$G:$M, 4, 0)) / VLOOKUP(ROUND($A223,5),'main sheet'!$G:$M, 4, 0)) * J$11</f>
        <v>9.5546784593104458E-5</v>
      </c>
      <c r="K223" s="19">
        <f>((VLOOKUP(ROUND($A223 + (K$9/12),5),'main sheet'!$G:$M, 4, 0) - VLOOKUP(ROUND($A223 + (K$9/12) + (1/12),5),'main sheet'!$G:$M, 4, 0)) / VLOOKUP(ROUND($A223,5),'main sheet'!$G:$M, 4, 0)) * K$11</f>
        <v>9.5454094829882294E-5</v>
      </c>
      <c r="L223" s="19">
        <f>((VLOOKUP(ROUND($A223 + (L$9/12),5),'main sheet'!$G:$M, 4, 0) - VLOOKUP(ROUND($A223 + (L$9/12) + (1/12),5),'main sheet'!$G:$M, 4, 0)) / VLOOKUP(ROUND($A223,5),'main sheet'!$G:$M, 4, 0)) * L$11</f>
        <v>9.5361494984832091E-5</v>
      </c>
      <c r="M223" s="19">
        <f>((VLOOKUP(ROUND($A223 + (M$9/12),5),'main sheet'!$G:$M, 4, 0) - VLOOKUP(ROUND($A223 + (M$9/12) + (1/12),5),'main sheet'!$G:$M, 4, 0)) / VLOOKUP(ROUND($A223,5),'main sheet'!$G:$M, 4, 0)) * M$11</f>
        <v>9.562254560784894E-5</v>
      </c>
      <c r="N223" s="19">
        <f>((VLOOKUP(ROUND($A223 + (N$9/12),5),'main sheet'!$G:$M, 4, 0) - VLOOKUP(ROUND($A223 + (N$9/12) + (1/12),5),'main sheet'!$G:$M, 4, 0)) / VLOOKUP(ROUND($A223,5),'main sheet'!$G:$M, 4, 0)) * N$11</f>
        <v>9.5559276256626662E-5</v>
      </c>
      <c r="O223" s="19">
        <f>((VLOOKUP(ROUND($A223 + (O$9/12),5),'main sheet'!$G:$M, 4, 0) - VLOOKUP(ROUND($A223 + (O$9/12) + (1/12),5),'main sheet'!$G:$M, 4, 0)) / VLOOKUP(ROUND($A223,5),'main sheet'!$G:$M, 4, 0)) * O$11</f>
        <v>9.5496048768029784E-5</v>
      </c>
      <c r="P223" s="19">
        <f>((VLOOKUP(ROUND($A223 + (P$9/12),5),'main sheet'!$G:$M, 4, 0) - VLOOKUP(ROUND($A223 + (P$9/12) + (1/12),5),'main sheet'!$G:$M, 4, 0)) / VLOOKUP(ROUND($A223,5),'main sheet'!$G:$M, 4, 0)) * P$11</f>
        <v>9.5432863114359542E-5</v>
      </c>
      <c r="Q223" s="19">
        <f>((VLOOKUP(ROUND($A223 + (Q$9/12),5),'main sheet'!$G:$M, 4, 0) - VLOOKUP(ROUND($A223 + (Q$9/12) + (1/12),5),'main sheet'!$G:$M, 4, 0)) / VLOOKUP(ROUND($A223,5),'main sheet'!$G:$M, 4, 0)) * Q$11</f>
        <v>9.5369719267935605E-5</v>
      </c>
      <c r="R223" s="19">
        <f>((VLOOKUP(ROUND($A223 + (R$9/12),5),'main sheet'!$G:$M, 4, 0) - VLOOKUP(ROUND($A223 + (R$9/12) + (1/12),5),'main sheet'!$G:$M, 4, 0)) / VLOOKUP(ROUND($A223,5),'main sheet'!$G:$M, 4, 0)) * R$11</f>
        <v>9.5306617201095881E-5</v>
      </c>
      <c r="S223" s="19">
        <f>((VLOOKUP(ROUND($A223 + (S$9/12),5),'main sheet'!$G:$M, 4, 0) - VLOOKUP(ROUND($A223 + (S$9/12) + (1/12),5),'main sheet'!$G:$M, 4, 0)) / VLOOKUP(ROUND($A223,5),'main sheet'!$G:$M, 4, 0)) * S$11</f>
        <v>9.524355688619659E-5</v>
      </c>
      <c r="T223" s="19">
        <f>((VLOOKUP(ROUND($A223 + (T$9/12),5),'main sheet'!$G:$M, 4, 0) - VLOOKUP(ROUND($A223 + (T$9/12) + (1/12),5),'main sheet'!$G:$M, 4, 0)) / VLOOKUP(ROUND($A223,5),'main sheet'!$G:$M, 4, 0)) * T$11</f>
        <v>1.0770429333450862E-4</v>
      </c>
      <c r="U223" s="19">
        <f>((VLOOKUP(ROUND($A223 + (U$9/12),5),'main sheet'!$G:$M, 4, 0) - VLOOKUP(ROUND($A223 + (U$9/12) + (1/12),5),'main sheet'!$G:$M, 4, 0)) / VLOOKUP(ROUND($A223,5),'main sheet'!$G:$M, 4, 0)) * U$11</f>
        <v>1.0763303000722728E-4</v>
      </c>
      <c r="V223" s="19">
        <f>((VLOOKUP(ROUND($A223 + (V$9/12),5),'main sheet'!$G:$M, 4, 0) - VLOOKUP(ROUND($A223 + (V$9/12) + (1/12),5),'main sheet'!$G:$M, 4, 0)) / VLOOKUP(ROUND($A223,5),'main sheet'!$G:$M, 4, 0)) * V$11</f>
        <v>1.0756181383184359E-4</v>
      </c>
      <c r="W223" s="19">
        <f>((VLOOKUP(ROUND($A223 + (W$9/12),5),'main sheet'!$G:$M, 4, 0) - VLOOKUP(ROUND($A223 + (W$9/12) + (1/12),5),'main sheet'!$G:$M, 4, 0)) / VLOOKUP(ROUND($A223,5),'main sheet'!$G:$M, 4, 0)) * W$11</f>
        <v>1.0749064477715914E-4</v>
      </c>
      <c r="X223" s="19">
        <f>((VLOOKUP(ROUND($A223 + (X$9/12),5),'main sheet'!$G:$M, 4, 0) - VLOOKUP(ROUND($A223 + (X$9/12) + (1/12),5),'main sheet'!$G:$M, 4, 0)) / VLOOKUP(ROUND($A223,5),'main sheet'!$G:$M, 4, 0)) * X$11</f>
        <v>1.0741952281199619E-4</v>
      </c>
      <c r="Y223" s="19">
        <f>((VLOOKUP(ROUND($A223 + (Y$9/12),5),'main sheet'!$G:$M, 4, 0) - VLOOKUP(ROUND($A223 + (Y$9/12) + (1/12),5),'main sheet'!$G:$M, 4, 0)) / VLOOKUP(ROUND($A223,5),'main sheet'!$G:$M, 4, 0)) * Y$11</f>
        <v>1.0734844790519762E-4</v>
      </c>
      <c r="Z223" s="19">
        <f>((VLOOKUP(ROUND($A223 + (Z$9/12),5),'main sheet'!$G:$M, 4, 0) - VLOOKUP(ROUND($A223 + (Z$9/12) + (1/12),5),'main sheet'!$G:$M, 4, 0)) / VLOOKUP(ROUND($A223,5),'main sheet'!$G:$M, 4, 0)) * Z$11</f>
        <v>1.0727742002562691E-4</v>
      </c>
      <c r="AA223" s="19">
        <f>((VLOOKUP(ROUND($A223 + (AA$9/12),5),'main sheet'!$G:$M, 4, 0) - VLOOKUP(ROUND($A223 + (AA$9/12) + (1/12),5),'main sheet'!$G:$M, 4, 0)) / VLOOKUP(ROUND($A223,5),'main sheet'!$G:$M, 4, 0)) * AA$11</f>
        <v>1.0720643914216816E-4</v>
      </c>
      <c r="AB223" s="19">
        <f>((VLOOKUP(ROUND($A223 + (AB$9/12),5),'main sheet'!$G:$M, 4, 0) - VLOOKUP(ROUND($A223 + (AB$9/12) + (1/12),5),'main sheet'!$G:$M, 4, 0)) / VLOOKUP(ROUND($A223,5),'main sheet'!$G:$M, 4, 0)) * AB$11</f>
        <v>1.0713550522372605E-4</v>
      </c>
      <c r="AC223" s="19">
        <f>((VLOOKUP(ROUND($A223 + (AC$9/12),5),'main sheet'!$G:$M, 4, 0) - VLOOKUP(ROUND($A223 + (AC$9/12) + (1/12),5),'main sheet'!$G:$M, 4, 0)) / VLOOKUP(ROUND($A223,5),'main sheet'!$G:$M, 4, 0)) * AC$11</f>
        <v>1.0706461823922584E-4</v>
      </c>
      <c r="AD223" s="19">
        <f>((VLOOKUP(ROUND($A223 + (AD$9/12),5),'main sheet'!$G:$M, 4, 0) - VLOOKUP(ROUND($A223 + (AD$9/12) + (1/12),5),'main sheet'!$G:$M, 4, 0)) / VLOOKUP(ROUND($A223,5),'main sheet'!$G:$M, 4, 0)) * AD$11</f>
        <v>1.0699377815761333E-4</v>
      </c>
      <c r="AE223" s="19">
        <f>((VLOOKUP(ROUND($A223 + (AE$9/12),5),'main sheet'!$G:$M, 4, 0) - VLOOKUP(ROUND($A223 + (AE$9/12) + (1/12),5),'main sheet'!$G:$M, 4, 0)) / VLOOKUP(ROUND($A223,5),'main sheet'!$G:$M, 4, 0)) * AE$11</f>
        <v>1.069229849478549E-4</v>
      </c>
      <c r="AF223" s="19">
        <f>((VLOOKUP(ROUND($A223 + (AF$9/12),5),'main sheet'!$G:$M, 4, 0) - VLOOKUP(ROUND($A223 + (AF$9/12) + (1/12),5),'main sheet'!$G:$M, 4, 0)) / VLOOKUP(ROUND($A223,5),'main sheet'!$G:$M, 4, 0)) * AF$11</f>
        <v>1.2424678904527611E-4</v>
      </c>
      <c r="AH223" s="18">
        <f t="shared" si="7"/>
        <v>17.5</v>
      </c>
      <c r="AI223" s="19">
        <f t="shared" si="8"/>
        <v>2.9199195905635043E-3</v>
      </c>
    </row>
    <row r="224" spans="1:35" x14ac:dyDescent="0.3">
      <c r="A224" s="19">
        <v>17.583333333333332</v>
      </c>
      <c r="C224" s="19">
        <f>((VLOOKUP(ROUND($A224 + (C$9/12),5),'main sheet'!$G:$M, 4, 0) - VLOOKUP(ROUND($A224 + (C$9/12) + (1/12),5),'main sheet'!$G:$M, 4, 0)) / VLOOKUP(ROUND($A224,5),'main sheet'!$G:$M, 4, 0)) * C$11</f>
        <v>7.2575802247787721E-5</v>
      </c>
      <c r="D224" s="19">
        <f>((VLOOKUP(ROUND($A224 + (D$9/12),5),'main sheet'!$G:$M, 4, 0) - VLOOKUP(ROUND($A224 + (D$9/12) + (1/12),5),'main sheet'!$G:$M, 4, 0)) / VLOOKUP(ROUND($A224,5),'main sheet'!$G:$M, 4, 0)) * D$11</f>
        <v>7.25053965930642E-5</v>
      </c>
      <c r="E224" s="19">
        <f>((VLOOKUP(ROUND($A224 + (E$9/12),5),'main sheet'!$G:$M, 4, 0) - VLOOKUP(ROUND($A224 + (E$9/12) + (1/12),5),'main sheet'!$G:$M, 4, 0)) / VLOOKUP(ROUND($A224,5),'main sheet'!$G:$M, 4, 0)) * E$11</f>
        <v>7.243505923859212E-5</v>
      </c>
      <c r="F224" s="19">
        <f>((VLOOKUP(ROUND($A224 + (F$9/12),5),'main sheet'!$G:$M, 4, 0) - VLOOKUP(ROUND($A224 + (F$9/12) + (1/12),5),'main sheet'!$G:$M, 4, 0)) / VLOOKUP(ROUND($A224,5),'main sheet'!$G:$M, 4, 0)) * F$11</f>
        <v>7.2364790118554636E-5</v>
      </c>
      <c r="G224" s="19">
        <f>((VLOOKUP(ROUND($A224 + (G$9/12),5),'main sheet'!$G:$M, 4, 0) - VLOOKUP(ROUND($A224 + (G$9/12) + (1/12),5),'main sheet'!$G:$M, 4, 0)) / VLOOKUP(ROUND($A224,5),'main sheet'!$G:$M, 4, 0)) * G$11</f>
        <v>9.5832362383192152E-5</v>
      </c>
      <c r="H224" s="19">
        <f>((VLOOKUP(ROUND($A224 + (H$9/12),5),'main sheet'!$G:$M, 4, 0) - VLOOKUP(ROUND($A224 + (H$9/12) + (1/12),5),'main sheet'!$G:$M, 4, 0)) / VLOOKUP(ROUND($A224,5),'main sheet'!$G:$M, 4, 0)) * H$11</f>
        <v>9.5739395581471442E-5</v>
      </c>
      <c r="I224" s="19">
        <f>((VLOOKUP(ROUND($A224 + (I$9/12),5),'main sheet'!$G:$M, 4, 0) - VLOOKUP(ROUND($A224 + (I$9/12) + (1/12),5),'main sheet'!$G:$M, 4, 0)) / VLOOKUP(ROUND($A224,5),'main sheet'!$G:$M, 4, 0)) * I$11</f>
        <v>9.5646518966677234E-5</v>
      </c>
      <c r="J224" s="19">
        <f>((VLOOKUP(ROUND($A224 + (J$9/12),5),'main sheet'!$G:$M, 4, 0) - VLOOKUP(ROUND($A224 + (J$9/12) + (1/12),5),'main sheet'!$G:$M, 4, 0)) / VLOOKUP(ROUND($A224,5),'main sheet'!$G:$M, 4, 0)) * J$11</f>
        <v>9.5553732451319348E-5</v>
      </c>
      <c r="K224" s="19">
        <f>((VLOOKUP(ROUND($A224 + (K$9/12),5),'main sheet'!$G:$M, 4, 0) - VLOOKUP(ROUND($A224 + (K$9/12) + (1/12),5),'main sheet'!$G:$M, 4, 0)) / VLOOKUP(ROUND($A224,5),'main sheet'!$G:$M, 4, 0)) * K$11</f>
        <v>9.546103594799248E-5</v>
      </c>
      <c r="L224" s="19">
        <f>((VLOOKUP(ROUND($A224 + (L$9/12),5),'main sheet'!$G:$M, 4, 0) - VLOOKUP(ROUND($A224 + (L$9/12) + (1/12),5),'main sheet'!$G:$M, 4, 0)) / VLOOKUP(ROUND($A224,5),'main sheet'!$G:$M, 4, 0)) * L$11</f>
        <v>9.5368429369376126E-5</v>
      </c>
      <c r="M224" s="19">
        <f>((VLOOKUP(ROUND($A224 + (M$9/12),5),'main sheet'!$G:$M, 4, 0) - VLOOKUP(ROUND($A224 + (M$9/12) + (1/12),5),'main sheet'!$G:$M, 4, 0)) / VLOOKUP(ROUND($A224,5),'main sheet'!$G:$M, 4, 0)) * M$11</f>
        <v>9.5629498975163802E-5</v>
      </c>
      <c r="N224" s="19">
        <f>((VLOOKUP(ROUND($A224 + (N$9/12),5),'main sheet'!$G:$M, 4, 0) - VLOOKUP(ROUND($A224 + (N$9/12) + (1/12),5),'main sheet'!$G:$M, 4, 0)) / VLOOKUP(ROUND($A224,5),'main sheet'!$G:$M, 4, 0)) * N$11</f>
        <v>9.5566225023195592E-5</v>
      </c>
      <c r="O224" s="19">
        <f>((VLOOKUP(ROUND($A224 + (O$9/12),5),'main sheet'!$G:$M, 4, 0) - VLOOKUP(ROUND($A224 + (O$9/12) + (1/12),5),'main sheet'!$G:$M, 4, 0)) / VLOOKUP(ROUND($A224,5),'main sheet'!$G:$M, 4, 0)) * O$11</f>
        <v>9.550299293689687E-5</v>
      </c>
      <c r="P224" s="19">
        <f>((VLOOKUP(ROUND($A224 + (P$9/12),5),'main sheet'!$G:$M, 4, 0) - VLOOKUP(ROUND($A224 + (P$9/12) + (1/12),5),'main sheet'!$G:$M, 4, 0)) / VLOOKUP(ROUND($A224,5),'main sheet'!$G:$M, 4, 0)) * P$11</f>
        <v>9.5439802688566919E-5</v>
      </c>
      <c r="Q224" s="19">
        <f>((VLOOKUP(ROUND($A224 + (Q$9/12),5),'main sheet'!$G:$M, 4, 0) - VLOOKUP(ROUND($A224 + (Q$9/12) + (1/12),5),'main sheet'!$G:$M, 4, 0)) / VLOOKUP(ROUND($A224,5),'main sheet'!$G:$M, 4, 0)) * Q$11</f>
        <v>9.5376654250523335E-5</v>
      </c>
      <c r="R224" s="19">
        <f>((VLOOKUP(ROUND($A224 + (R$9/12),5),'main sheet'!$G:$M, 4, 0) - VLOOKUP(ROUND($A224 + (R$9/12) + (1/12),5),'main sheet'!$G:$M, 4, 0)) / VLOOKUP(ROUND($A224,5),'main sheet'!$G:$M, 4, 0)) * R$11</f>
        <v>9.5313547595102062E-5</v>
      </c>
      <c r="S224" s="19">
        <f>((VLOOKUP(ROUND($A224 + (S$9/12),5),'main sheet'!$G:$M, 4, 0) - VLOOKUP(ROUND($A224 + (S$9/12) + (1/12),5),'main sheet'!$G:$M, 4, 0)) / VLOOKUP(ROUND($A224,5),'main sheet'!$G:$M, 4, 0)) * S$11</f>
        <v>1.0778344094395429E-4</v>
      </c>
      <c r="T224" s="19">
        <f>((VLOOKUP(ROUND($A224 + (T$9/12),5),'main sheet'!$G:$M, 4, 0) - VLOOKUP(ROUND($A224 + (T$9/12) + (1/12),5),'main sheet'!$G:$M, 4, 0)) / VLOOKUP(ROUND($A224,5),'main sheet'!$G:$M, 4, 0)) * T$11</f>
        <v>1.0771212524808279E-4</v>
      </c>
      <c r="U224" s="19">
        <f>((VLOOKUP(ROUND($A224 + (U$9/12),5),'main sheet'!$G:$M, 4, 0) - VLOOKUP(ROUND($A224 + (U$9/12) + (1/12),5),'main sheet'!$G:$M, 4, 0)) / VLOOKUP(ROUND($A224,5),'main sheet'!$G:$M, 4, 0)) * U$11</f>
        <v>1.07640856738759E-4</v>
      </c>
      <c r="V224" s="19">
        <f>((VLOOKUP(ROUND($A224 + (V$9/12),5),'main sheet'!$G:$M, 4, 0) - VLOOKUP(ROUND($A224 + (V$9/12) + (1/12),5),'main sheet'!$G:$M, 4, 0)) / VLOOKUP(ROUND($A224,5),'main sheet'!$G:$M, 4, 0)) * V$11</f>
        <v>1.075696353847616E-4</v>
      </c>
      <c r="W224" s="19">
        <f>((VLOOKUP(ROUND($A224 + (W$9/12),5),'main sheet'!$G:$M, 4, 0) - VLOOKUP(ROUND($A224 + (W$9/12) + (1/12),5),'main sheet'!$G:$M, 4, 0)) / VLOOKUP(ROUND($A224,5),'main sheet'!$G:$M, 4, 0)) * W$11</f>
        <v>1.074984611548899E-4</v>
      </c>
      <c r="X224" s="19">
        <f>((VLOOKUP(ROUND($A224 + (X$9/12),5),'main sheet'!$G:$M, 4, 0) - VLOOKUP(ROUND($A224 + (X$9/12) + (1/12),5),'main sheet'!$G:$M, 4, 0)) / VLOOKUP(ROUND($A224,5),'main sheet'!$G:$M, 4, 0)) * X$11</f>
        <v>1.0742733401796391E-4</v>
      </c>
      <c r="Y224" s="19">
        <f>((VLOOKUP(ROUND($A224 + (Y$9/12),5),'main sheet'!$G:$M, 4, 0) - VLOOKUP(ROUND($A224 + (Y$9/12) + (1/12),5),'main sheet'!$G:$M, 4, 0)) / VLOOKUP(ROUND($A224,5),'main sheet'!$G:$M, 4, 0)) * Y$11</f>
        <v>1.0735625394282421E-4</v>
      </c>
      <c r="Z224" s="19">
        <f>((VLOOKUP(ROUND($A224 + (Z$9/12),5),'main sheet'!$G:$M, 4, 0) - VLOOKUP(ROUND($A224 + (Z$9/12) + (1/12),5),'main sheet'!$G:$M, 4, 0)) / VLOOKUP(ROUND($A224,5),'main sheet'!$G:$M, 4, 0)) * Z$11</f>
        <v>1.0728522089833206E-4</v>
      </c>
      <c r="AA224" s="19">
        <f>((VLOOKUP(ROUND($A224 + (AA$9/12),5),'main sheet'!$G:$M, 4, 0) - VLOOKUP(ROUND($A224 + (AA$9/12) + (1/12),5),'main sheet'!$G:$M, 4, 0)) / VLOOKUP(ROUND($A224,5),'main sheet'!$G:$M, 4, 0)) * AA$11</f>
        <v>1.0721423485336928E-4</v>
      </c>
      <c r="AB224" s="19">
        <f>((VLOOKUP(ROUND($A224 + (AB$9/12),5),'main sheet'!$G:$M, 4, 0) - VLOOKUP(ROUND($A224 + (AB$9/12) + (1/12),5),'main sheet'!$G:$M, 4, 0)) / VLOOKUP(ROUND($A224,5),'main sheet'!$G:$M, 4, 0)) * AB$11</f>
        <v>1.0714329577683827E-4</v>
      </c>
      <c r="AC224" s="19">
        <f>((VLOOKUP(ROUND($A224 + (AC$9/12),5),'main sheet'!$G:$M, 4, 0) - VLOOKUP(ROUND($A224 + (AC$9/12) + (1/12),5),'main sheet'!$G:$M, 4, 0)) / VLOOKUP(ROUND($A224,5),'main sheet'!$G:$M, 4, 0)) * AC$11</f>
        <v>1.0707240363766207E-4</v>
      </c>
      <c r="AD224" s="19">
        <f>((VLOOKUP(ROUND($A224 + (AD$9/12),5),'main sheet'!$G:$M, 4, 0) - VLOOKUP(ROUND($A224 + (AD$9/12) + (1/12),5),'main sheet'!$G:$M, 4, 0)) / VLOOKUP(ROUND($A224,5),'main sheet'!$G:$M, 4, 0)) * AD$11</f>
        <v>1.0700155840478419E-4</v>
      </c>
      <c r="AE224" s="19">
        <f>((VLOOKUP(ROUND($A224 + (AE$9/12),5),'main sheet'!$G:$M, 4, 0) - VLOOKUP(ROUND($A224 + (AE$9/12) + (1/12),5),'main sheet'!$G:$M, 4, 0)) / VLOOKUP(ROUND($A224,5),'main sheet'!$G:$M, 4, 0)) * AE$11</f>
        <v>1.2433809307810321E-4</v>
      </c>
      <c r="AF224" s="19">
        <f>((VLOOKUP(ROUND($A224 + (AF$9/12),5),'main sheet'!$G:$M, 4, 0) - VLOOKUP(ROUND($A224 + (AF$9/12) + (1/12),5),'main sheet'!$G:$M, 4, 0)) / VLOOKUP(ROUND($A224,5),'main sheet'!$G:$M, 4, 0)) * AF$11</f>
        <v>1.2425582387651213E-4</v>
      </c>
      <c r="AH224" s="18">
        <f t="shared" si="7"/>
        <v>17.583333333333332</v>
      </c>
      <c r="AI224" s="19">
        <f t="shared" si="8"/>
        <v>2.9736099823243134E-3</v>
      </c>
    </row>
    <row r="225" spans="1:35" x14ac:dyDescent="0.3">
      <c r="A225" s="19">
        <v>17.666666666666668</v>
      </c>
      <c r="C225" s="19">
        <f>((VLOOKUP(ROUND($A225 + (C$9/12),5),'main sheet'!$G:$M, 4, 0) - VLOOKUP(ROUND($A225 + (C$9/12) + (1/12),5),'main sheet'!$G:$M, 4, 0)) / VLOOKUP(ROUND($A225,5),'main sheet'!$G:$M, 4, 0)) * C$11</f>
        <v>7.2581080113033058E-5</v>
      </c>
      <c r="D225" s="19">
        <f>((VLOOKUP(ROUND($A225 + (D$9/12),5),'main sheet'!$G:$M, 4, 0) - VLOOKUP(ROUND($A225 + (D$9/12) + (1/12),5),'main sheet'!$G:$M, 4, 0)) / VLOOKUP(ROUND($A225,5),'main sheet'!$G:$M, 4, 0)) * D$11</f>
        <v>7.2510669338114768E-5</v>
      </c>
      <c r="E225" s="19">
        <f>((VLOOKUP(ROUND($A225 + (E$9/12),5),'main sheet'!$G:$M, 4, 0) - VLOOKUP(ROUND($A225 + (E$9/12) + (1/12),5),'main sheet'!$G:$M, 4, 0)) / VLOOKUP(ROUND($A225,5),'main sheet'!$G:$M, 4, 0)) * E$11</f>
        <v>7.2440326868856395E-5</v>
      </c>
      <c r="F225" s="19">
        <f>((VLOOKUP(ROUND($A225 + (F$9/12),5),'main sheet'!$G:$M, 4, 0) - VLOOKUP(ROUND($A225 + (F$9/12) + (1/12),5),'main sheet'!$G:$M, 4, 0)) / VLOOKUP(ROUND($A225,5),'main sheet'!$G:$M, 4, 0)) * F$11</f>
        <v>9.5932395358017431E-5</v>
      </c>
      <c r="G225" s="19">
        <f>((VLOOKUP(ROUND($A225 + (G$9/12),5),'main sheet'!$G:$M, 4, 0) - VLOOKUP(ROUND($A225 + (G$9/12) + (1/12),5),'main sheet'!$G:$M, 4, 0)) / VLOOKUP(ROUND($A225,5),'main sheet'!$G:$M, 4, 0)) * G$11</f>
        <v>9.583933151448847E-5</v>
      </c>
      <c r="H225" s="19">
        <f>((VLOOKUP(ROUND($A225 + (H$9/12),5),'main sheet'!$G:$M, 4, 0) - VLOOKUP(ROUND($A225 + (H$9/12) + (1/12),5),'main sheet'!$G:$M, 4, 0)) / VLOOKUP(ROUND($A225,5),'main sheet'!$G:$M, 4, 0)) * H$11</f>
        <v>9.574635795202608E-5</v>
      </c>
      <c r="I225" s="19">
        <f>((VLOOKUP(ROUND($A225 + (I$9/12),5),'main sheet'!$G:$M, 4, 0) - VLOOKUP(ROUND($A225 + (I$9/12) + (1/12),5),'main sheet'!$G:$M, 4, 0)) / VLOOKUP(ROUND($A225,5),'main sheet'!$G:$M, 4, 0)) * I$11</f>
        <v>9.5653474583048763E-5</v>
      </c>
      <c r="J225" s="19">
        <f>((VLOOKUP(ROUND($A225 + (J$9/12),5),'main sheet'!$G:$M, 4, 0) - VLOOKUP(ROUND($A225 + (J$9/12) + (1/12),5),'main sheet'!$G:$M, 4, 0)) / VLOOKUP(ROUND($A225,5),'main sheet'!$G:$M, 4, 0)) * J$11</f>
        <v>9.5560681320059994E-5</v>
      </c>
      <c r="K225" s="19">
        <f>((VLOOKUP(ROUND($A225 + (K$9/12),5),'main sheet'!$G:$M, 4, 0) - VLOOKUP(ROUND($A225 + (K$9/12) + (1/12),5),'main sheet'!$G:$M, 4, 0)) / VLOOKUP(ROUND($A225,5),'main sheet'!$G:$M, 4, 0)) * K$11</f>
        <v>9.5467978075648114E-5</v>
      </c>
      <c r="L225" s="19">
        <f>((VLOOKUP(ROUND($A225 + (L$9/12),5),'main sheet'!$G:$M, 4, 0) - VLOOKUP(ROUND($A225 + (L$9/12) + (1/12),5),'main sheet'!$G:$M, 4, 0)) / VLOOKUP(ROUND($A225,5),'main sheet'!$G:$M, 4, 0)) * L$11</f>
        <v>9.5375364762486248E-5</v>
      </c>
      <c r="M225" s="19">
        <f>((VLOOKUP(ROUND($A225 + (M$9/12),5),'main sheet'!$G:$M, 4, 0) - VLOOKUP(ROUND($A225 + (M$9/12) + (1/12),5),'main sheet'!$G:$M, 4, 0)) / VLOOKUP(ROUND($A225,5),'main sheet'!$G:$M, 4, 0)) * M$11</f>
        <v>9.5636453353805699E-5</v>
      </c>
      <c r="N225" s="19">
        <f>((VLOOKUP(ROUND($A225 + (N$9/12),5),'main sheet'!$G:$M, 4, 0) - VLOOKUP(ROUND($A225 + (N$9/12) + (1/12),5),'main sheet'!$G:$M, 4, 0)) / VLOOKUP(ROUND($A225,5),'main sheet'!$G:$M, 4, 0)) * N$11</f>
        <v>9.5573174800422388E-5</v>
      </c>
      <c r="O225" s="19">
        <f>((VLOOKUP(ROUND($A225 + (O$9/12),5),'main sheet'!$G:$M, 4, 0) - VLOOKUP(ROUND($A225 + (O$9/12) + (1/12),5),'main sheet'!$G:$M, 4, 0)) / VLOOKUP(ROUND($A225,5),'main sheet'!$G:$M, 4, 0)) * O$11</f>
        <v>9.550993811575314E-5</v>
      </c>
      <c r="P225" s="19">
        <f>((VLOOKUP(ROUND($A225 + (P$9/12),5),'main sheet'!$G:$M, 4, 0) - VLOOKUP(ROUND($A225 + (P$9/12) + (1/12),5),'main sheet'!$G:$M, 4, 0)) / VLOOKUP(ROUND($A225,5),'main sheet'!$G:$M, 4, 0)) * P$11</f>
        <v>9.5446743272095192E-5</v>
      </c>
      <c r="Q225" s="19">
        <f>((VLOOKUP(ROUND($A225 + (Q$9/12),5),'main sheet'!$G:$M, 4, 0) - VLOOKUP(ROUND($A225 + (Q$9/12) + (1/12),5),'main sheet'!$G:$M, 4, 0)) / VLOOKUP(ROUND($A225,5),'main sheet'!$G:$M, 4, 0)) * Q$11</f>
        <v>9.5383590241764161E-5</v>
      </c>
      <c r="R225" s="19">
        <f>((VLOOKUP(ROUND($A225 + (R$9/12),5),'main sheet'!$G:$M, 4, 0) - VLOOKUP(ROUND($A225 + (R$9/12) + (1/12),5),'main sheet'!$G:$M, 4, 0)) / VLOOKUP(ROUND($A225,5),'main sheet'!$G:$M, 4, 0)) * R$11</f>
        <v>1.0786264728618524E-4</v>
      </c>
      <c r="S225" s="19">
        <f>((VLOOKUP(ROUND($A225 + (S$9/12),5),'main sheet'!$G:$M, 4, 0) - VLOOKUP(ROUND($A225 + (S$9/12) + (1/12),5),'main sheet'!$G:$M, 4, 0)) / VLOOKUP(ROUND($A225,5),'main sheet'!$G:$M, 4, 0)) * S$11</f>
        <v>1.0779127918286262E-4</v>
      </c>
      <c r="T225" s="19">
        <f>((VLOOKUP(ROUND($A225 + (T$9/12),5),'main sheet'!$G:$M, 4, 0) - VLOOKUP(ROUND($A225 + (T$9/12) + (1/12),5),'main sheet'!$G:$M, 4, 0)) / VLOOKUP(ROUND($A225,5),'main sheet'!$G:$M, 4, 0)) * T$11</f>
        <v>1.0771995830076347E-4</v>
      </c>
      <c r="U225" s="19">
        <f>((VLOOKUP(ROUND($A225 + (U$9/12),5),'main sheet'!$G:$M, 4, 0) - VLOOKUP(ROUND($A225 + (U$9/12) + (1/12),5),'main sheet'!$G:$M, 4, 0)) / VLOOKUP(ROUND($A225,5),'main sheet'!$G:$M, 4, 0)) * U$11</f>
        <v>1.0764868460864353E-4</v>
      </c>
      <c r="V225" s="19">
        <f>((VLOOKUP(ROUND($A225 + (V$9/12),5),'main sheet'!$G:$M, 4, 0) - VLOOKUP(ROUND($A225 + (V$9/12) + (1/12),5),'main sheet'!$G:$M, 4, 0)) / VLOOKUP(ROUND($A225,5),'main sheet'!$G:$M, 4, 0)) * V$11</f>
        <v>1.0757745807527921E-4</v>
      </c>
      <c r="W225" s="19">
        <f>((VLOOKUP(ROUND($A225 + (W$9/12),5),'main sheet'!$G:$M, 4, 0) - VLOOKUP(ROUND($A225 + (W$9/12) + (1/12),5),'main sheet'!$G:$M, 4, 0)) / VLOOKUP(ROUND($A225,5),'main sheet'!$G:$M, 4, 0)) * W$11</f>
        <v>1.0750627866946756E-4</v>
      </c>
      <c r="X225" s="19">
        <f>((VLOOKUP(ROUND($A225 + (X$9/12),5),'main sheet'!$G:$M, 4, 0) - VLOOKUP(ROUND($A225 + (X$9/12) + (1/12),5),'main sheet'!$G:$M, 4, 0)) / VLOOKUP(ROUND($A225,5),'main sheet'!$G:$M, 4, 0)) * X$11</f>
        <v>1.0743514636002632E-4</v>
      </c>
      <c r="Y225" s="19">
        <f>((VLOOKUP(ROUND($A225 + (Y$9/12),5),'main sheet'!$G:$M, 4, 0) - VLOOKUP(ROUND($A225 + (Y$9/12) + (1/12),5),'main sheet'!$G:$M, 4, 0)) / VLOOKUP(ROUND($A225,5),'main sheet'!$G:$M, 4, 0)) * Y$11</f>
        <v>1.0736406111579381E-4</v>
      </c>
      <c r="Z225" s="19">
        <f>((VLOOKUP(ROUND($A225 + (Z$9/12),5),'main sheet'!$G:$M, 4, 0) - VLOOKUP(ROUND($A225 + (Z$9/12) + (1/12),5),'main sheet'!$G:$M, 4, 0)) / VLOOKUP(ROUND($A225,5),'main sheet'!$G:$M, 4, 0)) * Z$11</f>
        <v>1.07293022905629E-4</v>
      </c>
      <c r="AA225" s="19">
        <f>((VLOOKUP(ROUND($A225 + (AA$9/12),5),'main sheet'!$G:$M, 4, 0) - VLOOKUP(ROUND($A225 + (AA$9/12) + (1/12),5),'main sheet'!$G:$M, 4, 0)) / VLOOKUP(ROUND($A225,5),'main sheet'!$G:$M, 4, 0)) * AA$11</f>
        <v>1.0722203169841147E-4</v>
      </c>
      <c r="AB225" s="19">
        <f>((VLOOKUP(ROUND($A225 + (AB$9/12),5),'main sheet'!$G:$M, 4, 0) - VLOOKUP(ROUND($A225 + (AB$9/12) + (1/12),5),'main sheet'!$G:$M, 4, 0)) / VLOOKUP(ROUND($A225,5),'main sheet'!$G:$M, 4, 0)) * AB$11</f>
        <v>1.0715108746304137E-4</v>
      </c>
      <c r="AC225" s="19">
        <f>((VLOOKUP(ROUND($A225 + (AC$9/12),5),'main sheet'!$G:$M, 4, 0) - VLOOKUP(ROUND($A225 + (AC$9/12) + (1/12),5),'main sheet'!$G:$M, 4, 0)) / VLOOKUP(ROUND($A225,5),'main sheet'!$G:$M, 4, 0)) * AC$11</f>
        <v>1.0708019016843942E-4</v>
      </c>
      <c r="AD225" s="19">
        <f>((VLOOKUP(ROUND($A225 + (AD$9/12),5),'main sheet'!$G:$M, 4, 0) - VLOOKUP(ROUND($A225 + (AD$9/12) + (1/12),5),'main sheet'!$G:$M, 4, 0)) / VLOOKUP(ROUND($A225,5),'main sheet'!$G:$M, 4, 0)) * AD$11</f>
        <v>1.2442946486458949E-4</v>
      </c>
      <c r="AE225" s="19">
        <f>((VLOOKUP(ROUND($A225 + (AE$9/12),5),'main sheet'!$G:$M, 4, 0) - VLOOKUP(ROUND($A225 + (AE$9/12) + (1/12),5),'main sheet'!$G:$M, 4, 0)) / VLOOKUP(ROUND($A225,5),'main sheet'!$G:$M, 4, 0)) * AE$11</f>
        <v>1.2434713520619281E-4</v>
      </c>
      <c r="AF225" s="19">
        <f>((VLOOKUP(ROUND($A225 + (AF$9/12),5),'main sheet'!$G:$M, 4, 0) - VLOOKUP(ROUND($A225 + (AF$9/12) + (1/12),5),'main sheet'!$G:$M, 4, 0)) / VLOOKUP(ROUND($A225,5),'main sheet'!$G:$M, 4, 0)) * AF$11</f>
        <v>1.2426486002181203E-4</v>
      </c>
      <c r="AH225" s="18">
        <f t="shared" si="7"/>
        <v>17.666666666666668</v>
      </c>
      <c r="AI225" s="19">
        <f t="shared" si="8"/>
        <v>3.0273508655967582E-3</v>
      </c>
    </row>
    <row r="226" spans="1:35" x14ac:dyDescent="0.3">
      <c r="A226" s="19">
        <v>17.75</v>
      </c>
      <c r="C226" s="19">
        <f>((VLOOKUP(ROUND($A226 + (C$9/12),5),'main sheet'!$G:$M, 4, 0) - VLOOKUP(ROUND($A226 + (C$9/12) + (1/12),5),'main sheet'!$G:$M, 4, 0)) / VLOOKUP(ROUND($A226,5),'main sheet'!$G:$M, 4, 0)) * C$11</f>
        <v>7.2586358745821826E-5</v>
      </c>
      <c r="D226" s="19">
        <f>((VLOOKUP(ROUND($A226 + (D$9/12),5),'main sheet'!$G:$M, 4, 0) - VLOOKUP(ROUND($A226 + (D$9/12) + (1/12),5),'main sheet'!$G:$M, 4, 0)) / VLOOKUP(ROUND($A226,5),'main sheet'!$G:$M, 4, 0)) * D$11</f>
        <v>7.2515942850405869E-5</v>
      </c>
      <c r="E226" s="19">
        <f>((VLOOKUP(ROUND($A226 + (E$9/12),5),'main sheet'!$G:$M, 4, 0) - VLOOKUP(ROUND($A226 + (E$9/12) + (1/12),5),'main sheet'!$G:$M, 4, 0)) / VLOOKUP(ROUND($A226,5),'main sheet'!$G:$M, 4, 0)) * E$11</f>
        <v>9.603253325842367E-5</v>
      </c>
      <c r="F226" s="19">
        <f>((VLOOKUP(ROUND($A226 + (F$9/12),5),'main sheet'!$G:$M, 4, 0) - VLOOKUP(ROUND($A226 + (F$9/12) + (1/12),5),'main sheet'!$G:$M, 4, 0)) / VLOOKUP(ROUND($A226,5),'main sheet'!$G:$M, 4, 0)) * F$11</f>
        <v>9.5939372271298305E-5</v>
      </c>
      <c r="G226" s="19">
        <f>((VLOOKUP(ROUND($A226 + (G$9/12),5),'main sheet'!$G:$M, 4, 0) - VLOOKUP(ROUND($A226 + (G$9/12) + (1/12),5),'main sheet'!$G:$M, 4, 0)) / VLOOKUP(ROUND($A226,5),'main sheet'!$G:$M, 4, 0)) * G$11</f>
        <v>9.5846301659478365E-5</v>
      </c>
      <c r="H226" s="19">
        <f>((VLOOKUP(ROUND($A226 + (H$9/12),5),'main sheet'!$G:$M, 4, 0) - VLOOKUP(ROUND($A226 + (H$9/12) + (1/12),5),'main sheet'!$G:$M, 4, 0)) / VLOOKUP(ROUND($A226,5),'main sheet'!$G:$M, 4, 0)) * H$11</f>
        <v>9.5753321335290912E-5</v>
      </c>
      <c r="I226" s="19">
        <f>((VLOOKUP(ROUND($A226 + (I$9/12),5),'main sheet'!$G:$M, 4, 0) - VLOOKUP(ROUND($A226 + (I$9/12) + (1/12),5),'main sheet'!$G:$M, 4, 0)) / VLOOKUP(ROUND($A226,5),'main sheet'!$G:$M, 4, 0)) * I$11</f>
        <v>9.5660431211148063E-5</v>
      </c>
      <c r="J226" s="19">
        <f>((VLOOKUP(ROUND($A226 + (J$9/12),5),'main sheet'!$G:$M, 4, 0) - VLOOKUP(ROUND($A226 + (J$9/12) + (1/12),5),'main sheet'!$G:$M, 4, 0)) / VLOOKUP(ROUND($A226,5),'main sheet'!$G:$M, 4, 0)) * J$11</f>
        <v>9.5567631199546937E-5</v>
      </c>
      <c r="K226" s="19">
        <f>((VLOOKUP(ROUND($A226 + (K$9/12),5),'main sheet'!$G:$M, 4, 0) - VLOOKUP(ROUND($A226 + (K$9/12) + (1/12),5),'main sheet'!$G:$M, 4, 0)) / VLOOKUP(ROUND($A226,5),'main sheet'!$G:$M, 4, 0)) * K$11</f>
        <v>9.5474921213069505E-5</v>
      </c>
      <c r="L226" s="19">
        <f>((VLOOKUP(ROUND($A226 + (L$9/12),5),'main sheet'!$G:$M, 4, 0) - VLOOKUP(ROUND($A226 + (L$9/12) + (1/12),5),'main sheet'!$G:$M, 4, 0)) / VLOOKUP(ROUND($A226,5),'main sheet'!$G:$M, 4, 0)) * L$11</f>
        <v>9.5382301164382565E-5</v>
      </c>
      <c r="M226" s="19">
        <f>((VLOOKUP(ROUND($A226 + (M$9/12),5),'main sheet'!$G:$M, 4, 0) - VLOOKUP(ROUND($A226 + (M$9/12) + (1/12),5),'main sheet'!$G:$M, 4, 0)) / VLOOKUP(ROUND($A226,5),'main sheet'!$G:$M, 4, 0)) * M$11</f>
        <v>9.5643408743995308E-5</v>
      </c>
      <c r="N226" s="19">
        <f>((VLOOKUP(ROUND($A226 + (N$9/12),5),'main sheet'!$G:$M, 4, 0) - VLOOKUP(ROUND($A226 + (N$9/12) + (1/12),5),'main sheet'!$G:$M, 4, 0)) / VLOOKUP(ROUND($A226,5),'main sheet'!$G:$M, 4, 0)) * N$11</f>
        <v>9.5580125588527618E-5</v>
      </c>
      <c r="O226" s="19">
        <f>((VLOOKUP(ROUND($A226 + (O$9/12),5),'main sheet'!$G:$M, 4, 0) - VLOOKUP(ROUND($A226 + (O$9/12) + (1/12),5),'main sheet'!$G:$M, 4, 0)) / VLOOKUP(ROUND($A226,5),'main sheet'!$G:$M, 4, 0)) * O$11</f>
        <v>9.5516884304818972E-5</v>
      </c>
      <c r="P226" s="19">
        <f>((VLOOKUP(ROUND($A226 + (P$9/12),5),'main sheet'!$G:$M, 4, 0) - VLOOKUP(ROUND($A226 + (P$9/12) + (1/12),5),'main sheet'!$G:$M, 4, 0)) / VLOOKUP(ROUND($A226,5),'main sheet'!$G:$M, 4, 0)) * P$11</f>
        <v>9.5453684865164616E-5</v>
      </c>
      <c r="Q226" s="19">
        <f>((VLOOKUP(ROUND($A226 + (Q$9/12),5),'main sheet'!$G:$M, 4, 0) - VLOOKUP(ROUND($A226 + (Q$9/12) + (1/12),5),'main sheet'!$G:$M, 4, 0)) / VLOOKUP(ROUND($A226,5),'main sheet'!$G:$M, 4, 0)) * Q$11</f>
        <v>1.0794191240528318E-4</v>
      </c>
      <c r="R226" s="19">
        <f>((VLOOKUP(ROUND($A226 + (R$9/12),5),'main sheet'!$G:$M, 4, 0) - VLOOKUP(ROUND($A226 + (R$9/12) + (1/12),5),'main sheet'!$G:$M, 4, 0)) / VLOOKUP(ROUND($A226,5),'main sheet'!$G:$M, 4, 0)) * R$11</f>
        <v>1.078704918556193E-4</v>
      </c>
      <c r="S226" s="19">
        <f>((VLOOKUP(ROUND($A226 + (S$9/12),5),'main sheet'!$G:$M, 4, 0) - VLOOKUP(ROUND($A226 + (S$9/12) + (1/12),5),'main sheet'!$G:$M, 4, 0)) / VLOOKUP(ROUND($A226,5),'main sheet'!$G:$M, 4, 0)) * S$11</f>
        <v>1.0779911856188038E-4</v>
      </c>
      <c r="T226" s="19">
        <f>((VLOOKUP(ROUND($A226 + (T$9/12),5),'main sheet'!$G:$M, 4, 0) - VLOOKUP(ROUND($A226 + (T$9/12) + (1/12),5),'main sheet'!$G:$M, 4, 0)) / VLOOKUP(ROUND($A226,5),'main sheet'!$G:$M, 4, 0)) * T$11</f>
        <v>1.077277924927992E-4</v>
      </c>
      <c r="U226" s="19">
        <f>((VLOOKUP(ROUND($A226 + (U$9/12),5),'main sheet'!$G:$M, 4, 0) - VLOOKUP(ROUND($A226 + (U$9/12) + (1/12),5),'main sheet'!$G:$M, 4, 0)) / VLOOKUP(ROUND($A226,5),'main sheet'!$G:$M, 4, 0)) * U$11</f>
        <v>1.0765651361712926E-4</v>
      </c>
      <c r="V226" s="19">
        <f>((VLOOKUP(ROUND($A226 + (V$9/12),5),'main sheet'!$G:$M, 4, 0) - VLOOKUP(ROUND($A226 + (V$9/12) + (1/12),5),'main sheet'!$G:$M, 4, 0)) / VLOOKUP(ROUND($A226,5),'main sheet'!$G:$M, 4, 0)) * V$11</f>
        <v>1.0758528190364465E-4</v>
      </c>
      <c r="W226" s="19">
        <f>((VLOOKUP(ROUND($A226 + (W$9/12),5),'main sheet'!$G:$M, 4, 0) - VLOOKUP(ROUND($A226 + (W$9/12) + (1/12),5),'main sheet'!$G:$M, 4, 0)) / VLOOKUP(ROUND($A226,5),'main sheet'!$G:$M, 4, 0)) * W$11</f>
        <v>1.0751409732114019E-4</v>
      </c>
      <c r="X226" s="19">
        <f>((VLOOKUP(ROUND($A226 + (X$9/12),5),'main sheet'!$G:$M, 4, 0) - VLOOKUP(ROUND($A226 + (X$9/12) + (1/12),5),'main sheet'!$G:$M, 4, 0)) / VLOOKUP(ROUND($A226,5),'main sheet'!$G:$M, 4, 0)) * X$11</f>
        <v>1.0744295983843133E-4</v>
      </c>
      <c r="Y226" s="19">
        <f>((VLOOKUP(ROUND($A226 + (Y$9/12),5),'main sheet'!$G:$M, 4, 0) - VLOOKUP(ROUND($A226 + (Y$9/12) + (1/12),5),'main sheet'!$G:$M, 4, 0)) / VLOOKUP(ROUND($A226,5),'main sheet'!$G:$M, 4, 0)) * Y$11</f>
        <v>1.0737186942435414E-4</v>
      </c>
      <c r="Z226" s="19">
        <f>((VLOOKUP(ROUND($A226 + (Z$9/12),5),'main sheet'!$G:$M, 4, 0) - VLOOKUP(ROUND($A226 + (Z$9/12) + (1/12),5),'main sheet'!$G:$M, 4, 0)) / VLOOKUP(ROUND($A226,5),'main sheet'!$G:$M, 4, 0)) * Z$11</f>
        <v>1.073008260477653E-4</v>
      </c>
      <c r="AA226" s="19">
        <f>((VLOOKUP(ROUND($A226 + (AA$9/12),5),'main sheet'!$G:$M, 4, 0) - VLOOKUP(ROUND($A226 + (AA$9/12) + (1/12),5),'main sheet'!$G:$M, 4, 0)) / VLOOKUP(ROUND($A226,5),'main sheet'!$G:$M, 4, 0)) * AA$11</f>
        <v>1.0722982967754215E-4</v>
      </c>
      <c r="AB226" s="19">
        <f>((VLOOKUP(ROUND($A226 + (AB$9/12),5),'main sheet'!$G:$M, 4, 0) - VLOOKUP(ROUND($A226 + (AB$9/12) + (1/12),5),'main sheet'!$G:$M, 4, 0)) / VLOOKUP(ROUND($A226,5),'main sheet'!$G:$M, 4, 0)) * AB$11</f>
        <v>1.0715888028258256E-4</v>
      </c>
      <c r="AC226" s="19">
        <f>((VLOOKUP(ROUND($A226 + (AC$9/12),5),'main sheet'!$G:$M, 4, 0) - VLOOKUP(ROUND($A226 + (AC$9/12) + (1/12),5),'main sheet'!$G:$M, 4, 0)) / VLOOKUP(ROUND($A226,5),'main sheet'!$G:$M, 4, 0)) * AC$11</f>
        <v>1.2452090445558726E-4</v>
      </c>
      <c r="AD226" s="19">
        <f>((VLOOKUP(ROUND($A226 + (AD$9/12),5),'main sheet'!$G:$M, 4, 0) - VLOOKUP(ROUND($A226 + (AD$9/12) + (1/12),5),'main sheet'!$G:$M, 4, 0)) / VLOOKUP(ROUND($A226,5),'main sheet'!$G:$M, 4, 0)) * AD$11</f>
        <v>1.2443851429552161E-4</v>
      </c>
      <c r="AE226" s="19">
        <f>((VLOOKUP(ROUND($A226 + (AE$9/12),5),'main sheet'!$G:$M, 4, 0) - VLOOKUP(ROUND($A226 + (AE$9/12) + (1/12),5),'main sheet'!$G:$M, 4, 0)) / VLOOKUP(ROUND($A226,5),'main sheet'!$G:$M, 4, 0)) * AE$11</f>
        <v>1.2435617864950326E-4</v>
      </c>
      <c r="AF226" s="19">
        <f>((VLOOKUP(ROUND($A226 + (AF$9/12),5),'main sheet'!$G:$M, 4, 0) - VLOOKUP(ROUND($A226 + (AF$9/12) + (1/12),5),'main sheet'!$G:$M, 4, 0)) / VLOOKUP(ROUND($A226,5),'main sheet'!$G:$M, 4, 0)) * AF$11</f>
        <v>1.2427389748146262E-4</v>
      </c>
      <c r="AH226" s="18">
        <f t="shared" si="7"/>
        <v>17.75</v>
      </c>
      <c r="AI226" s="19">
        <f t="shared" si="8"/>
        <v>3.0811422867216194E-3</v>
      </c>
    </row>
    <row r="227" spans="1:35" x14ac:dyDescent="0.3">
      <c r="A227" s="19">
        <v>17.833333333333332</v>
      </c>
      <c r="C227" s="19">
        <f>((VLOOKUP(ROUND($A227 + (C$9/12),5),'main sheet'!$G:$M, 4, 0) - VLOOKUP(ROUND($A227 + (C$9/12) + (1/12),5),'main sheet'!$G:$M, 4, 0)) / VLOOKUP(ROUND($A227,5),'main sheet'!$G:$M, 4, 0)) * C$11</f>
        <v>7.2591638146763646E-5</v>
      </c>
      <c r="D227" s="19">
        <f>((VLOOKUP(ROUND($A227 + (D$9/12),5),'main sheet'!$G:$M, 4, 0) - VLOOKUP(ROUND($A227 + (D$9/12) + (1/12),5),'main sheet'!$G:$M, 4, 0)) / VLOOKUP(ROUND($A227,5),'main sheet'!$G:$M, 4, 0)) * D$11</f>
        <v>9.6132776195069773E-5</v>
      </c>
      <c r="E227" s="19">
        <f>((VLOOKUP(ROUND($A227 + (E$9/12),5),'main sheet'!$G:$M, 4, 0) - VLOOKUP(ROUND($A227 + (E$9/12) + (1/12),5),'main sheet'!$G:$M, 4, 0)) / VLOOKUP(ROUND($A227,5),'main sheet'!$G:$M, 4, 0)) * E$11</f>
        <v>9.6039517962452571E-5</v>
      </c>
      <c r="F227" s="19">
        <f>((VLOOKUP(ROUND($A227 + (F$9/12),5),'main sheet'!$G:$M, 4, 0) - VLOOKUP(ROUND($A227 + (F$9/12) + (1/12),5),'main sheet'!$G:$M, 4, 0)) / VLOOKUP(ROUND($A227,5),'main sheet'!$G:$M, 4, 0)) * F$11</f>
        <v>9.5946350199478444E-5</v>
      </c>
      <c r="G227" s="19">
        <f>((VLOOKUP(ROUND($A227 + (G$9/12),5),'main sheet'!$G:$M, 4, 0) - VLOOKUP(ROUND($A227 + (G$9/12) + (1/12),5),'main sheet'!$G:$M, 4, 0)) / VLOOKUP(ROUND($A227,5),'main sheet'!$G:$M, 4, 0)) * G$11</f>
        <v>9.5853272818382975E-5</v>
      </c>
      <c r="H227" s="19">
        <f>((VLOOKUP(ROUND($A227 + (H$9/12),5),'main sheet'!$G:$M, 4, 0) - VLOOKUP(ROUND($A227 + (H$9/12) + (1/12),5),'main sheet'!$G:$M, 4, 0)) / VLOOKUP(ROUND($A227,5),'main sheet'!$G:$M, 4, 0)) * H$11</f>
        <v>9.5760285731486843E-5</v>
      </c>
      <c r="I227" s="19">
        <f>((VLOOKUP(ROUND($A227 + (I$9/12),5),'main sheet'!$G:$M, 4, 0) - VLOOKUP(ROUND($A227 + (I$9/12) + (1/12),5),'main sheet'!$G:$M, 4, 0)) / VLOOKUP(ROUND($A227,5),'main sheet'!$G:$M, 4, 0)) * I$11</f>
        <v>9.5667388851195822E-5</v>
      </c>
      <c r="J227" s="19">
        <f>((VLOOKUP(ROUND($A227 + (J$9/12),5),'main sheet'!$G:$M, 4, 0) - VLOOKUP(ROUND($A227 + (J$9/12) + (1/12),5),'main sheet'!$G:$M, 4, 0)) / VLOOKUP(ROUND($A227,5),'main sheet'!$G:$M, 4, 0)) * J$11</f>
        <v>9.5574582090000648E-5</v>
      </c>
      <c r="K227" s="19">
        <f>((VLOOKUP(ROUND($A227 + (K$9/12),5),'main sheet'!$G:$M, 4, 0) - VLOOKUP(ROUND($A227 + (K$9/12) + (1/12),5),'main sheet'!$G:$M, 4, 0)) / VLOOKUP(ROUND($A227,5),'main sheet'!$G:$M, 4, 0)) * K$11</f>
        <v>9.5481865360476937E-5</v>
      </c>
      <c r="L227" s="19">
        <f>((VLOOKUP(ROUND($A227 + (L$9/12),5),'main sheet'!$G:$M, 4, 0) - VLOOKUP(ROUND($A227 + (L$9/12) + (1/12),5),'main sheet'!$G:$M, 4, 0)) / VLOOKUP(ROUND($A227,5),'main sheet'!$G:$M, 4, 0)) * L$11</f>
        <v>9.5389238575285142E-5</v>
      </c>
      <c r="M227" s="19">
        <f>((VLOOKUP(ROUND($A227 + (M$9/12),5),'main sheet'!$G:$M, 4, 0) - VLOOKUP(ROUND($A227 + (M$9/12) + (1/12),5),'main sheet'!$G:$M, 4, 0)) / VLOOKUP(ROUND($A227,5),'main sheet'!$G:$M, 4, 0)) * M$11</f>
        <v>9.565036514595333E-5</v>
      </c>
      <c r="N227" s="19">
        <f>((VLOOKUP(ROUND($A227 + (N$9/12),5),'main sheet'!$G:$M, 4, 0) - VLOOKUP(ROUND($A227 + (N$9/12) + (1/12),5),'main sheet'!$G:$M, 4, 0)) / VLOOKUP(ROUND($A227,5),'main sheet'!$G:$M, 4, 0)) * N$11</f>
        <v>9.5587077387731794E-5</v>
      </c>
      <c r="O227" s="19">
        <f>((VLOOKUP(ROUND($A227 + (O$9/12),5),'main sheet'!$G:$M, 4, 0) - VLOOKUP(ROUND($A227 + (O$9/12) + (1/12),5),'main sheet'!$G:$M, 4, 0)) / VLOOKUP(ROUND($A227,5),'main sheet'!$G:$M, 4, 0)) * O$11</f>
        <v>9.5523831504314757E-5</v>
      </c>
      <c r="P227" s="19">
        <f>((VLOOKUP(ROUND($A227 + (P$9/12),5),'main sheet'!$G:$M, 4, 0) - VLOOKUP(ROUND($A227 + (P$9/12) + (1/12),5),'main sheet'!$G:$M, 4, 0)) / VLOOKUP(ROUND($A227,5),'main sheet'!$G:$M, 4, 0)) * P$11</f>
        <v>1.0802123634536327E-4</v>
      </c>
      <c r="Q227" s="19">
        <f>((VLOOKUP(ROUND($A227 + (Q$9/12),5),'main sheet'!$G:$M, 4, 0) - VLOOKUP(ROUND($A227 + (Q$9/12) + (1/12),5),'main sheet'!$G:$M, 4, 0)) / VLOOKUP(ROUND($A227,5),'main sheet'!$G:$M, 4, 0)) * Q$11</f>
        <v>1.0794976331043879E-4</v>
      </c>
      <c r="R227" s="19">
        <f>((VLOOKUP(ROUND($A227 + (R$9/12),5),'main sheet'!$G:$M, 4, 0) - VLOOKUP(ROUND($A227 + (R$9/12) + (1/12),5),'main sheet'!$G:$M, 4, 0)) / VLOOKUP(ROUND($A227,5),'main sheet'!$G:$M, 4, 0)) * R$11</f>
        <v>1.0787833756616653E-4</v>
      </c>
      <c r="S227" s="19">
        <f>((VLOOKUP(ROUND($A227 + (S$9/12),5),'main sheet'!$G:$M, 4, 0) - VLOOKUP(ROUND($A227 + (S$9/12) + (1/12),5),'main sheet'!$G:$M, 4, 0)) / VLOOKUP(ROUND($A227,5),'main sheet'!$G:$M, 4, 0)) * S$11</f>
        <v>1.078069590812563E-4</v>
      </c>
      <c r="T227" s="19">
        <f>((VLOOKUP(ROUND($A227 + (T$9/12),5),'main sheet'!$G:$M, 4, 0) - VLOOKUP(ROUND($A227 + (T$9/12) + (1/12),5),'main sheet'!$G:$M, 4, 0)) / VLOOKUP(ROUND($A227,5),'main sheet'!$G:$M, 4, 0)) * T$11</f>
        <v>1.0773562782443858E-4</v>
      </c>
      <c r="U227" s="19">
        <f>((VLOOKUP(ROUND($A227 + (U$9/12),5),'main sheet'!$G:$M, 4, 0) - VLOOKUP(ROUND($A227 + (U$9/12) + (1/12),5),'main sheet'!$G:$M, 4, 0)) / VLOOKUP(ROUND($A227,5),'main sheet'!$G:$M, 4, 0)) * U$11</f>
        <v>1.076643437644646E-4</v>
      </c>
      <c r="V227" s="19">
        <f>((VLOOKUP(ROUND($A227 + (V$9/12),5),'main sheet'!$G:$M, 4, 0) - VLOOKUP(ROUND($A227 + (V$9/12) + (1/12),5),'main sheet'!$G:$M, 4, 0)) / VLOOKUP(ROUND($A227,5),'main sheet'!$G:$M, 4, 0)) * V$11</f>
        <v>1.0759310687010619E-4</v>
      </c>
      <c r="W227" s="19">
        <f>((VLOOKUP(ROUND($A227 + (W$9/12),5),'main sheet'!$G:$M, 4, 0) - VLOOKUP(ROUND($A227 + (W$9/12) + (1/12),5),'main sheet'!$G:$M, 4, 0)) / VLOOKUP(ROUND($A227,5),'main sheet'!$G:$M, 4, 0)) * W$11</f>
        <v>1.0752191711015589E-4</v>
      </c>
      <c r="X227" s="19">
        <f>((VLOOKUP(ROUND($A227 + (X$9/12),5),'main sheet'!$G:$M, 4, 0) - VLOOKUP(ROUND($A227 + (X$9/12) + (1/12),5),'main sheet'!$G:$M, 4, 0)) / VLOOKUP(ROUND($A227,5),'main sheet'!$G:$M, 4, 0)) * X$11</f>
        <v>1.0745077445342687E-4</v>
      </c>
      <c r="Y227" s="19">
        <f>((VLOOKUP(ROUND($A227 + (Y$9/12),5),'main sheet'!$G:$M, 4, 0) - VLOOKUP(ROUND($A227 + (Y$9/12) + (1/12),5),'main sheet'!$G:$M, 4, 0)) / VLOOKUP(ROUND($A227,5),'main sheet'!$G:$M, 4, 0)) * Y$11</f>
        <v>1.0737967886875295E-4</v>
      </c>
      <c r="Z227" s="19">
        <f>((VLOOKUP(ROUND($A227 + (Z$9/12),5),'main sheet'!$G:$M, 4, 0) - VLOOKUP(ROUND($A227 + (Z$9/12) + (1/12),5),'main sheet'!$G:$M, 4, 0)) / VLOOKUP(ROUND($A227,5),'main sheet'!$G:$M, 4, 0)) * Z$11</f>
        <v>1.0730863032498856E-4</v>
      </c>
      <c r="AA227" s="19">
        <f>((VLOOKUP(ROUND($A227 + (AA$9/12),5),'main sheet'!$G:$M, 4, 0) - VLOOKUP(ROUND($A227 + (AA$9/12) + (1/12),5),'main sheet'!$G:$M, 4, 0)) / VLOOKUP(ROUND($A227,5),'main sheet'!$G:$M, 4, 0)) * AA$11</f>
        <v>1.0723762879100875E-4</v>
      </c>
      <c r="AB227" s="19">
        <f>((VLOOKUP(ROUND($A227 + (AB$9/12),5),'main sheet'!$G:$M, 4, 0) - VLOOKUP(ROUND($A227 + (AB$9/12) + (1/12),5),'main sheet'!$G:$M, 4, 0)) / VLOOKUP(ROUND($A227,5),'main sheet'!$G:$M, 4, 0)) * AB$11</f>
        <v>1.2461241190198736E-4</v>
      </c>
      <c r="AC227" s="19">
        <f>((VLOOKUP(ROUND($A227 + (AC$9/12),5),'main sheet'!$G:$M, 4, 0) - VLOOKUP(ROUND($A227 + (AC$9/12) + (1/12),5),'main sheet'!$G:$M, 4, 0)) / VLOOKUP(ROUND($A227,5),'main sheet'!$G:$M, 4, 0)) * AC$11</f>
        <v>1.2452996119535577E-4</v>
      </c>
      <c r="AD227" s="19">
        <f>((VLOOKUP(ROUND($A227 + (AD$9/12),5),'main sheet'!$G:$M, 4, 0) - VLOOKUP(ROUND($A227 + (AD$9/12) + (1/12),5),'main sheet'!$G:$M, 4, 0)) / VLOOKUP(ROUND($A227,5),'main sheet'!$G:$M, 4, 0)) * AD$11</f>
        <v>1.2444756504283253E-4</v>
      </c>
      <c r="AE227" s="19">
        <f>((VLOOKUP(ROUND($A227 + (AE$9/12),5),'main sheet'!$G:$M, 4, 0) - VLOOKUP(ROUND($A227 + (AE$9/12) + (1/12),5),'main sheet'!$G:$M, 4, 0)) / VLOOKUP(ROUND($A227,5),'main sheet'!$G:$M, 4, 0)) * AE$11</f>
        <v>1.2436522340832155E-4</v>
      </c>
      <c r="AF227" s="19">
        <f>((VLOOKUP(ROUND($A227 + (AF$9/12),5),'main sheet'!$G:$M, 4, 0) - VLOOKUP(ROUND($A227 + (AF$9/12) + (1/12),5),'main sheet'!$G:$M, 4, 0)) / VLOOKUP(ROUND($A227,5),'main sheet'!$G:$M, 4, 0)) * AF$11</f>
        <v>1.2428293625575061E-4</v>
      </c>
      <c r="AH227" s="18">
        <f t="shared" si="7"/>
        <v>17.833333333333332</v>
      </c>
      <c r="AI227" s="19">
        <f t="shared" si="8"/>
        <v>3.1349842920834073E-3</v>
      </c>
    </row>
    <row r="228" spans="1:35" x14ac:dyDescent="0.3">
      <c r="A228" s="19">
        <v>17.916666666666668</v>
      </c>
      <c r="C228" s="19">
        <f>((VLOOKUP(ROUND($A228 + (C$9/12),5),'main sheet'!$G:$M, 4, 0) - VLOOKUP(ROUND($A228 + (C$9/12) + (1/12),5),'main sheet'!$G:$M, 4, 0)) / VLOOKUP(ROUND($A228,5),'main sheet'!$G:$M, 4, 0)) * C$11</f>
        <v>9.6233124278732174E-5</v>
      </c>
      <c r="D228" s="19">
        <f>((VLOOKUP(ROUND($A228 + (D$9/12),5),'main sheet'!$G:$M, 4, 0) - VLOOKUP(ROUND($A228 + (D$9/12) + (1/12),5),'main sheet'!$G:$M, 4, 0)) / VLOOKUP(ROUND($A228,5),'main sheet'!$G:$M, 4, 0)) * D$11</f>
        <v>9.6139768698620201E-5</v>
      </c>
      <c r="E228" s="19">
        <f>((VLOOKUP(ROUND($A228 + (E$9/12),5),'main sheet'!$G:$M, 4, 0) - VLOOKUP(ROUND($A228 + (E$9/12) + (1/12),5),'main sheet'!$G:$M, 4, 0)) / VLOOKUP(ROUND($A228,5),'main sheet'!$G:$M, 4, 0)) * E$11</f>
        <v>9.6046503682587929E-5</v>
      </c>
      <c r="F228" s="19">
        <f>((VLOOKUP(ROUND($A228 + (F$9/12),5),'main sheet'!$G:$M, 4, 0) - VLOOKUP(ROUND($A228 + (F$9/12) + (1/12),5),'main sheet'!$G:$M, 4, 0)) / VLOOKUP(ROUND($A228,5),'main sheet'!$G:$M, 4, 0)) * F$11</f>
        <v>9.595332914277931E-5</v>
      </c>
      <c r="G228" s="19">
        <f>((VLOOKUP(ROUND($A228 + (G$9/12),5),'main sheet'!$G:$M, 4, 0) - VLOOKUP(ROUND($A228 + (G$9/12) + (1/12),5),'main sheet'!$G:$M, 4, 0)) / VLOOKUP(ROUND($A228,5),'main sheet'!$G:$M, 4, 0)) * G$11</f>
        <v>9.5860244991423545E-5</v>
      </c>
      <c r="H228" s="19">
        <f>((VLOOKUP(ROUND($A228 + (H$9/12),5),'main sheet'!$G:$M, 4, 0) - VLOOKUP(ROUND($A228 + (H$9/12) + (1/12),5),'main sheet'!$G:$M, 4, 0)) / VLOOKUP(ROUND($A228,5),'main sheet'!$G:$M, 4, 0)) * H$11</f>
        <v>9.5767251140834941E-5</v>
      </c>
      <c r="I228" s="19">
        <f>((VLOOKUP(ROUND($A228 + (I$9/12),5),'main sheet'!$G:$M, 4, 0) - VLOOKUP(ROUND($A228 + (I$9/12) + (1/12),5),'main sheet'!$G:$M, 4, 0)) / VLOOKUP(ROUND($A228,5),'main sheet'!$G:$M, 4, 0)) * I$11</f>
        <v>9.5674347503412892E-5</v>
      </c>
      <c r="J228" s="19">
        <f>((VLOOKUP(ROUND($A228 + (J$9/12),5),'main sheet'!$G:$M, 4, 0) - VLOOKUP(ROUND($A228 + (J$9/12) + (1/12),5),'main sheet'!$G:$M, 4, 0)) / VLOOKUP(ROUND($A228,5),'main sheet'!$G:$M, 4, 0)) * J$11</f>
        <v>9.5581533991641763E-5</v>
      </c>
      <c r="K228" s="19">
        <f>((VLOOKUP(ROUND($A228 + (K$9/12),5),'main sheet'!$G:$M, 4, 0) - VLOOKUP(ROUND($A228 + (K$9/12) + (1/12),5),'main sheet'!$G:$M, 4, 0)) / VLOOKUP(ROUND($A228,5),'main sheet'!$G:$M, 4, 0)) * K$11</f>
        <v>9.5488810518090826E-5</v>
      </c>
      <c r="L228" s="19">
        <f>((VLOOKUP(ROUND($A228 + (L$9/12),5),'main sheet'!$G:$M, 4, 0) - VLOOKUP(ROUND($A228 + (L$9/12) + (1/12),5),'main sheet'!$G:$M, 4, 0)) / VLOOKUP(ROUND($A228,5),'main sheet'!$G:$M, 4, 0)) * L$11</f>
        <v>9.5396176995414167E-5</v>
      </c>
      <c r="M228" s="19">
        <f>((VLOOKUP(ROUND($A228 + (M$9/12),5),'main sheet'!$G:$M, 4, 0) - VLOOKUP(ROUND($A228 + (M$9/12) + (1/12),5),'main sheet'!$G:$M, 4, 0)) / VLOOKUP(ROUND($A228,5),'main sheet'!$G:$M, 4, 0)) * M$11</f>
        <v>9.5657322559900525E-5</v>
      </c>
      <c r="N228" s="19">
        <f>((VLOOKUP(ROUND($A228 + (N$9/12),5),'main sheet'!$G:$M, 4, 0) - VLOOKUP(ROUND($A228 + (N$9/12) + (1/12),5),'main sheet'!$G:$M, 4, 0)) / VLOOKUP(ROUND($A228,5),'main sheet'!$G:$M, 4, 0)) * N$11</f>
        <v>9.5594030198255565E-5</v>
      </c>
      <c r="O228" s="19">
        <f>((VLOOKUP(ROUND($A228 + (O$9/12),5),'main sheet'!$G:$M, 4, 0) - VLOOKUP(ROUND($A228 + (O$9/12) + (1/12),5),'main sheet'!$G:$M, 4, 0)) / VLOOKUP(ROUND($A228,5),'main sheet'!$G:$M, 4, 0)) * O$11</f>
        <v>1.0810061915057429E-4</v>
      </c>
      <c r="P228" s="19">
        <f>((VLOOKUP(ROUND($A228 + (P$9/12),5),'main sheet'!$G:$M, 4, 0) - VLOOKUP(ROUND($A228 + (P$9/12) + (1/12),5),'main sheet'!$G:$M, 4, 0)) / VLOOKUP(ROUND($A228,5),'main sheet'!$G:$M, 4, 0)) * P$11</f>
        <v>1.0802909359144065E-4</v>
      </c>
      <c r="Q228" s="19">
        <f>((VLOOKUP(ROUND($A228 + (Q$9/12),5),'main sheet'!$G:$M, 4, 0) - VLOOKUP(ROUND($A228 + (Q$9/12) + (1/12),5),'main sheet'!$G:$M, 4, 0)) / VLOOKUP(ROUND($A228,5),'main sheet'!$G:$M, 4, 0)) * Q$11</f>
        <v>1.0795761535771228E-4</v>
      </c>
      <c r="R228" s="19">
        <f>((VLOOKUP(ROUND($A228 + (R$9/12),5),'main sheet'!$G:$M, 4, 0) - VLOOKUP(ROUND($A228 + (R$9/12) + (1/12),5),'main sheet'!$G:$M, 4, 0)) / VLOOKUP(ROUND($A228,5),'main sheet'!$G:$M, 4, 0)) * R$11</f>
        <v>1.0788618441807597E-4</v>
      </c>
      <c r="S228" s="19">
        <f>((VLOOKUP(ROUND($A228 + (S$9/12),5),'main sheet'!$G:$M, 4, 0) - VLOOKUP(ROUND($A228 + (S$9/12) + (1/12),5),'main sheet'!$G:$M, 4, 0)) / VLOOKUP(ROUND($A228,5),'main sheet'!$G:$M, 4, 0)) * S$11</f>
        <v>1.0781480074123923E-4</v>
      </c>
      <c r="T228" s="19">
        <f>((VLOOKUP(ROUND($A228 + (T$9/12),5),'main sheet'!$G:$M, 4, 0) - VLOOKUP(ROUND($A228 + (T$9/12) + (1/12),5),'main sheet'!$G:$M, 4, 0)) / VLOOKUP(ROUND($A228,5),'main sheet'!$G:$M, 4, 0)) * T$11</f>
        <v>1.0774346429593028E-4</v>
      </c>
      <c r="U228" s="19">
        <f>((VLOOKUP(ROUND($A228 + (U$9/12),5),'main sheet'!$G:$M, 4, 0) - VLOOKUP(ROUND($A228 + (U$9/12) + (1/12),5),'main sheet'!$G:$M, 4, 0)) / VLOOKUP(ROUND($A228,5),'main sheet'!$G:$M, 4, 0)) * U$11</f>
        <v>1.0767217505089806E-4</v>
      </c>
      <c r="V228" s="19">
        <f>((VLOOKUP(ROUND($A228 + (V$9/12),5),'main sheet'!$G:$M, 4, 0) - VLOOKUP(ROUND($A228 + (V$9/12) + (1/12),5),'main sheet'!$G:$M, 4, 0)) / VLOOKUP(ROUND($A228,5),'main sheet'!$G:$M, 4, 0)) * V$11</f>
        <v>1.0760093297491216E-4</v>
      </c>
      <c r="W228" s="19">
        <f>((VLOOKUP(ROUND($A228 + (W$9/12),5),'main sheet'!$G:$M, 4, 0) - VLOOKUP(ROUND($A228 + (W$9/12) + (1/12),5),'main sheet'!$G:$M, 4, 0)) / VLOOKUP(ROUND($A228,5),'main sheet'!$G:$M, 4, 0)) * W$11</f>
        <v>1.0752973803676281E-4</v>
      </c>
      <c r="X228" s="19">
        <f>((VLOOKUP(ROUND($A228 + (X$9/12),5),'main sheet'!$G:$M, 4, 0) - VLOOKUP(ROUND($A228 + (X$9/12) + (1/12),5),'main sheet'!$G:$M, 4, 0)) / VLOOKUP(ROUND($A228,5),'main sheet'!$G:$M, 4, 0)) * X$11</f>
        <v>1.0745859020526095E-4</v>
      </c>
      <c r="Y228" s="19">
        <f>((VLOOKUP(ROUND($A228 + (Y$9/12),5),'main sheet'!$G:$M, 4, 0) - VLOOKUP(ROUND($A228 + (Y$9/12) + (1/12),5),'main sheet'!$G:$M, 4, 0)) / VLOOKUP(ROUND($A228,5),'main sheet'!$G:$M, 4, 0)) * Y$11</f>
        <v>1.0738748944923812E-4</v>
      </c>
      <c r="Z228" s="19">
        <f>((VLOOKUP(ROUND($A228 + (Z$9/12),5),'main sheet'!$G:$M, 4, 0) - VLOOKUP(ROUND($A228 + (Z$9/12) + (1/12),5),'main sheet'!$G:$M, 4, 0)) / VLOOKUP(ROUND($A228,5),'main sheet'!$G:$M, 4, 0)) * Z$11</f>
        <v>1.0731643573754647E-4</v>
      </c>
      <c r="AA228" s="19">
        <f>((VLOOKUP(ROUND($A228 + (AA$9/12),5),'main sheet'!$G:$M, 4, 0) - VLOOKUP(ROUND($A228 + (AA$9/12) + (1/12),5),'main sheet'!$G:$M, 4, 0)) / VLOOKUP(ROUND($A228,5),'main sheet'!$G:$M, 4, 0)) * AA$11</f>
        <v>1.2470398725471953E-4</v>
      </c>
      <c r="AB228" s="19">
        <f>((VLOOKUP(ROUND($A228 + (AB$9/12),5),'main sheet'!$G:$M, 4, 0) - VLOOKUP(ROUND($A228 + (AB$9/12) + (1/12),5),'main sheet'!$G:$M, 4, 0)) / VLOOKUP(ROUND($A228,5),'main sheet'!$G:$M, 4, 0)) * AB$11</f>
        <v>1.2462147595659125E-4</v>
      </c>
      <c r="AC228" s="19">
        <f>((VLOOKUP(ROUND($A228 + (AC$9/12),5),'main sheet'!$G:$M, 4, 0) - VLOOKUP(ROUND($A228 + (AC$9/12) + (1/12),5),'main sheet'!$G:$M, 4, 0)) / VLOOKUP(ROUND($A228,5),'main sheet'!$G:$M, 4, 0)) * AC$11</f>
        <v>1.2453901925266214E-4</v>
      </c>
      <c r="AD228" s="19">
        <f>((VLOOKUP(ROUND($A228 + (AD$9/12),5),'main sheet'!$G:$M, 4, 0) - VLOOKUP(ROUND($A228 + (AD$9/12) + (1/12),5),'main sheet'!$G:$M, 4, 0)) / VLOOKUP(ROUND($A228,5),'main sheet'!$G:$M, 4, 0)) * AD$11</f>
        <v>1.2445661710680956E-4</v>
      </c>
      <c r="AE228" s="19">
        <f>((VLOOKUP(ROUND($A228 + (AE$9/12),5),'main sheet'!$G:$M, 4, 0) - VLOOKUP(ROUND($A228 + (AE$9/12) + (1/12),5),'main sheet'!$G:$M, 4, 0)) / VLOOKUP(ROUND($A228,5),'main sheet'!$G:$M, 4, 0)) * AE$11</f>
        <v>1.2437426948293476E-4</v>
      </c>
      <c r="AF228" s="19">
        <f>((VLOOKUP(ROUND($A228 + (AF$9/12),5),'main sheet'!$G:$M, 4, 0) - VLOOKUP(ROUND($A228 + (AF$9/12) + (1/12),5),'main sheet'!$G:$M, 4, 0)) / VLOOKUP(ROUND($A228,5),'main sheet'!$G:$M, 4, 0)) * AF$11</f>
        <v>1.2429197634496286E-4</v>
      </c>
      <c r="AH228" s="18">
        <f t="shared" si="7"/>
        <v>17.916666666666668</v>
      </c>
      <c r="AI228" s="19">
        <f t="shared" si="8"/>
        <v>3.188876928109965E-3</v>
      </c>
    </row>
    <row r="229" spans="1:35" x14ac:dyDescent="0.3">
      <c r="A229" s="19">
        <v>18</v>
      </c>
      <c r="C229" s="19">
        <f>((VLOOKUP(ROUND($A229 + (C$9/12),5),'main sheet'!$G:$M, 4, 0) - VLOOKUP(ROUND($A229 + (C$9/12) + (1/12),5),'main sheet'!$G:$M, 4, 0)) / VLOOKUP(ROUND($A229,5),'main sheet'!$G:$M, 4, 0)) * C$11</f>
        <v>9.624012459058763E-5</v>
      </c>
      <c r="D229" s="19">
        <f>((VLOOKUP(ROUND($A229 + (D$9/12),5),'main sheet'!$G:$M, 4, 0) - VLOOKUP(ROUND($A229 + (D$9/12) + (1/12),5),'main sheet'!$G:$M, 4, 0)) / VLOOKUP(ROUND($A229,5),'main sheet'!$G:$M, 4, 0)) * D$11</f>
        <v>9.6146762219485754E-5</v>
      </c>
      <c r="E229" s="19">
        <f>((VLOOKUP(ROUND($A229 + (E$9/12),5),'main sheet'!$G:$M, 4, 0) - VLOOKUP(ROUND($A229 + (E$9/12) + (1/12),5),'main sheet'!$G:$M, 4, 0)) / VLOOKUP(ROUND($A229,5),'main sheet'!$G:$M, 4, 0)) * E$11</f>
        <v>9.6053490419051516E-5</v>
      </c>
      <c r="F229" s="19">
        <f>((VLOOKUP(ROUND($A229 + (F$9/12),5),'main sheet'!$G:$M, 4, 0) - VLOOKUP(ROUND($A229 + (F$9/12) + (1/12),5),'main sheet'!$G:$M, 4, 0)) / VLOOKUP(ROUND($A229,5),'main sheet'!$G:$M, 4, 0)) * F$11</f>
        <v>9.5960309101422473E-5</v>
      </c>
      <c r="G229" s="19">
        <f>((VLOOKUP(ROUND($A229 + (G$9/12),5),'main sheet'!$G:$M, 4, 0) - VLOOKUP(ROUND($A229 + (G$9/12) + (1/12),5),'main sheet'!$G:$M, 4, 0)) / VLOOKUP(ROUND($A229,5),'main sheet'!$G:$M, 4, 0)) * G$11</f>
        <v>9.586721817882144E-5</v>
      </c>
      <c r="H229" s="19">
        <f>((VLOOKUP(ROUND($A229 + (H$9/12),5),'main sheet'!$G:$M, 4, 0) - VLOOKUP(ROUND($A229 + (H$9/12) + (1/12),5),'main sheet'!$G:$M, 4, 0)) / VLOOKUP(ROUND($A229,5),'main sheet'!$G:$M, 4, 0)) * H$11</f>
        <v>9.5774217563556317E-5</v>
      </c>
      <c r="I229" s="19">
        <f>((VLOOKUP(ROUND($A229 + (I$9/12),5),'main sheet'!$G:$M, 4, 0) - VLOOKUP(ROUND($A229 + (I$9/12) + (1/12),5),'main sheet'!$G:$M, 4, 0)) / VLOOKUP(ROUND($A229,5),'main sheet'!$G:$M, 4, 0)) * I$11</f>
        <v>9.5681307168020167E-5</v>
      </c>
      <c r="J229" s="19">
        <f>((VLOOKUP(ROUND($A229 + (J$9/12),5),'main sheet'!$G:$M, 4, 0) - VLOOKUP(ROUND($A229 + (J$9/12) + (1/12),5),'main sheet'!$G:$M, 4, 0)) / VLOOKUP(ROUND($A229,5),'main sheet'!$G:$M, 4, 0)) * J$11</f>
        <v>9.5588486904690971E-5</v>
      </c>
      <c r="K229" s="19">
        <f>((VLOOKUP(ROUND($A229 + (K$9/12),5),'main sheet'!$G:$M, 4, 0) - VLOOKUP(ROUND($A229 + (K$9/12) + (1/12),5),'main sheet'!$G:$M, 4, 0)) / VLOOKUP(ROUND($A229,5),'main sheet'!$G:$M, 4, 0)) * K$11</f>
        <v>9.5495756686131633E-5</v>
      </c>
      <c r="L229" s="19">
        <f>((VLOOKUP(ROUND($A229 + (L$9/12),5),'main sheet'!$G:$M, 4, 0) - VLOOKUP(ROUND($A229 + (L$9/12) + (1/12),5),'main sheet'!$G:$M, 4, 0)) / VLOOKUP(ROUND($A229,5),'main sheet'!$G:$M, 4, 0)) * L$11</f>
        <v>9.5403116424989896E-5</v>
      </c>
      <c r="M229" s="19">
        <f>((VLOOKUP(ROUND($A229 + (M$9/12),5),'main sheet'!$G:$M, 4, 0) - VLOOKUP(ROUND($A229 + (M$9/12) + (1/12),5),'main sheet'!$G:$M, 4, 0)) / VLOOKUP(ROUND($A229,5),'main sheet'!$G:$M, 4, 0)) * M$11</f>
        <v>9.5664280986057797E-5</v>
      </c>
      <c r="N229" s="19">
        <f>((VLOOKUP(ROUND($A229 + (N$9/12),5),'main sheet'!$G:$M, 4, 0) - VLOOKUP(ROUND($A229 + (N$9/12) + (1/12),5),'main sheet'!$G:$M, 4, 0)) / VLOOKUP(ROUND($A229,5),'main sheet'!$G:$M, 4, 0)) * N$11</f>
        <v>1.0818006086509856E-4</v>
      </c>
      <c r="O229" s="19">
        <f>((VLOOKUP(ROUND($A229 + (O$9/12),5),'main sheet'!$G:$M, 4, 0) - VLOOKUP(ROUND($A229 + (O$9/12) + (1/12),5),'main sheet'!$G:$M, 4, 0)) / VLOOKUP(ROUND($A229,5),'main sheet'!$G:$M, 4, 0)) * O$11</f>
        <v>1.0810848274277803E-4</v>
      </c>
      <c r="P229" s="19">
        <f>((VLOOKUP(ROUND($A229 + (P$9/12),5),'main sheet'!$G:$M, 4, 0) - VLOOKUP(ROUND($A229 + (P$9/12) + (1/12),5),'main sheet'!$G:$M, 4, 0)) / VLOOKUP(ROUND($A229,5),'main sheet'!$G:$M, 4, 0)) * P$11</f>
        <v>1.0803695198064155E-4</v>
      </c>
      <c r="Q229" s="19">
        <f>((VLOOKUP(ROUND($A229 + (Q$9/12),5),'main sheet'!$G:$M, 4, 0) - VLOOKUP(ROUND($A229 + (Q$9/12) + (1/12),5),'main sheet'!$G:$M, 4, 0)) / VLOOKUP(ROUND($A229,5),'main sheet'!$G:$M, 4, 0)) * Q$11</f>
        <v>1.0796546854735294E-4</v>
      </c>
      <c r="R229" s="19">
        <f>((VLOOKUP(ROUND($A229 + (R$9/12),5),'main sheet'!$G:$M, 4, 0) - VLOOKUP(ROUND($A229 + (R$9/12) + (1/12),5),'main sheet'!$G:$M, 4, 0)) / VLOOKUP(ROUND($A229,5),'main sheet'!$G:$M, 4, 0)) * R$11</f>
        <v>1.0789403241159672E-4</v>
      </c>
      <c r="S229" s="19">
        <f>((VLOOKUP(ROUND($A229 + (S$9/12),5),'main sheet'!$G:$M, 4, 0) - VLOOKUP(ROUND($A229 + (S$9/12) + (1/12),5),'main sheet'!$G:$M, 4, 0)) / VLOOKUP(ROUND($A229,5),'main sheet'!$G:$M, 4, 0)) * S$11</f>
        <v>1.0782264354207811E-4</v>
      </c>
      <c r="T229" s="19">
        <f>((VLOOKUP(ROUND($A229 + (T$9/12),5),'main sheet'!$G:$M, 4, 0) - VLOOKUP(ROUND($A229 + (T$9/12) + (1/12),5),'main sheet'!$G:$M, 4, 0)) / VLOOKUP(ROUND($A229,5),'main sheet'!$G:$M, 4, 0)) * T$11</f>
        <v>1.0775130190752308E-4</v>
      </c>
      <c r="U229" s="19">
        <f>((VLOOKUP(ROUND($A229 + (U$9/12),5),'main sheet'!$G:$M, 4, 0) - VLOOKUP(ROUND($A229 + (U$9/12) + (1/12),5),'main sheet'!$G:$M, 4, 0)) / VLOOKUP(ROUND($A229,5),'main sheet'!$G:$M, 4, 0)) * U$11</f>
        <v>1.0768000747667827E-4</v>
      </c>
      <c r="V229" s="19">
        <f>((VLOOKUP(ROUND($A229 + (V$9/12),5),'main sheet'!$G:$M, 4, 0) - VLOOKUP(ROUND($A229 + (V$9/12) + (1/12),5),'main sheet'!$G:$M, 4, 0)) / VLOOKUP(ROUND($A229,5),'main sheet'!$G:$M, 4, 0)) * V$11</f>
        <v>1.0760876021831099E-4</v>
      </c>
      <c r="W229" s="19">
        <f>((VLOOKUP(ROUND($A229 + (W$9/12),5),'main sheet'!$G:$M, 4, 0) - VLOOKUP(ROUND($A229 + (W$9/12) + (1/12),5),'main sheet'!$G:$M, 4, 0)) / VLOOKUP(ROUND($A229,5),'main sheet'!$G:$M, 4, 0)) * W$11</f>
        <v>1.0753756010120925E-4</v>
      </c>
      <c r="X229" s="19">
        <f>((VLOOKUP(ROUND($A229 + (X$9/12),5),'main sheet'!$G:$M, 4, 0) - VLOOKUP(ROUND($A229 + (X$9/12) + (1/12),5),'main sheet'!$G:$M, 4, 0)) / VLOOKUP(ROUND($A229,5),'main sheet'!$G:$M, 4, 0)) * X$11</f>
        <v>1.0746640709418169E-4</v>
      </c>
      <c r="Y229" s="19">
        <f>((VLOOKUP(ROUND($A229 + (Y$9/12),5),'main sheet'!$G:$M, 4, 0) - VLOOKUP(ROUND($A229 + (Y$9/12) + (1/12),5),'main sheet'!$G:$M, 4, 0)) / VLOOKUP(ROUND($A229,5),'main sheet'!$G:$M, 4, 0)) * Y$11</f>
        <v>1.0739530116605758E-4</v>
      </c>
      <c r="Z229" s="19">
        <f>((VLOOKUP(ROUND($A229 + (Z$9/12),5),'main sheet'!$G:$M, 4, 0) - VLOOKUP(ROUND($A229 + (Z$9/12) + (1/12),5),'main sheet'!$G:$M, 4, 0)) / VLOOKUP(ROUND($A229,5),'main sheet'!$G:$M, 4, 0)) * Z$11</f>
        <v>1.2479563056475211E-4</v>
      </c>
      <c r="AA229" s="19">
        <f>((VLOOKUP(ROUND($A229 + (AA$9/12),5),'main sheet'!$G:$M, 4, 0) - VLOOKUP(ROUND($A229 + (AA$9/12) + (1/12),5),'main sheet'!$G:$M, 4, 0)) / VLOOKUP(ROUND($A229,5),'main sheet'!$G:$M, 4, 0)) * AA$11</f>
        <v>1.2471305863016269E-4</v>
      </c>
      <c r="AB229" s="19">
        <f>((VLOOKUP(ROUND($A229 + (AB$9/12),5),'main sheet'!$G:$M, 4, 0) - VLOOKUP(ROUND($A229 + (AB$9/12) + (1/12),5),'main sheet'!$G:$M, 4, 0)) / VLOOKUP(ROUND($A229,5),'main sheet'!$G:$M, 4, 0)) * AB$11</f>
        <v>1.24630541329893E-4</v>
      </c>
      <c r="AC229" s="19">
        <f>((VLOOKUP(ROUND($A229 + (AC$9/12),5),'main sheet'!$G:$M, 4, 0) - VLOOKUP(ROUND($A229 + (AC$9/12) + (1/12),5),'main sheet'!$G:$M, 4, 0)) / VLOOKUP(ROUND($A229,5),'main sheet'!$G:$M, 4, 0)) * AC$11</f>
        <v>1.2454807862779385E-4</v>
      </c>
      <c r="AD229" s="19">
        <f>((VLOOKUP(ROUND($A229 + (AD$9/12),5),'main sheet'!$G:$M, 4, 0) - VLOOKUP(ROUND($A229 + (AD$9/12) + (1/12),5),'main sheet'!$G:$M, 4, 0)) / VLOOKUP(ROUND($A229,5),'main sheet'!$G:$M, 4, 0)) * AD$11</f>
        <v>1.2446567048773999E-4</v>
      </c>
      <c r="AE229" s="19">
        <f>((VLOOKUP(ROUND($A229 + (AE$9/12),5),'main sheet'!$G:$M, 4, 0) - VLOOKUP(ROUND($A229 + (AE$9/12) + (1/12),5),'main sheet'!$G:$M, 4, 0)) / VLOOKUP(ROUND($A229,5),'main sheet'!$G:$M, 4, 0)) * AE$11</f>
        <v>1.2438331687363E-4</v>
      </c>
      <c r="AF229" s="19">
        <f>((VLOOKUP(ROUND($A229 + (AF$9/12),5),'main sheet'!$G:$M, 4, 0) - VLOOKUP(ROUND($A229 + (AF$9/12) + (1/12),5),'main sheet'!$G:$M, 4, 0)) / VLOOKUP(ROUND($A229,5),'main sheet'!$G:$M, 4, 0)) * AF$11</f>
        <v>1.2430101774938641E-4</v>
      </c>
      <c r="AH229" s="18">
        <f t="shared" si="7"/>
        <v>18</v>
      </c>
      <c r="AI229" s="19">
        <f t="shared" si="8"/>
        <v>3.2191593625596798E-3</v>
      </c>
    </row>
    <row r="230" spans="1:35" x14ac:dyDescent="0.3">
      <c r="A230" s="19">
        <v>18.083333333333332</v>
      </c>
      <c r="C230" s="19">
        <f>((VLOOKUP(ROUND($A230 + (C$9/12),5),'main sheet'!$G:$M, 4, 0) - VLOOKUP(ROUND($A230 + (C$9/12) + (1/12),5),'main sheet'!$G:$M, 4, 0)) / VLOOKUP(ROUND($A230,5),'main sheet'!$G:$M, 4, 0)) * C$11</f>
        <v>9.6249405643709994E-5</v>
      </c>
      <c r="D230" s="19">
        <f>((VLOOKUP(ROUND($A230 + (D$9/12),5),'main sheet'!$G:$M, 4, 0) - VLOOKUP(ROUND($A230 + (D$9/12) + (1/12),5),'main sheet'!$G:$M, 4, 0)) / VLOOKUP(ROUND($A230,5),'main sheet'!$G:$M, 4, 0)) * D$11</f>
        <v>9.6156034269075241E-5</v>
      </c>
      <c r="E230" s="19">
        <f>((VLOOKUP(ROUND($A230 + (E$9/12),5),'main sheet'!$G:$M, 4, 0) - VLOOKUP(ROUND($A230 + (E$9/12) + (1/12),5),'main sheet'!$G:$M, 4, 0)) / VLOOKUP(ROUND($A230,5),'main sheet'!$G:$M, 4, 0)) * E$11</f>
        <v>9.6062753473842444E-5</v>
      </c>
      <c r="F230" s="19">
        <f>((VLOOKUP(ROUND($A230 + (F$9/12),5),'main sheet'!$G:$M, 4, 0) - VLOOKUP(ROUND($A230 + (F$9/12) + (1/12),5),'main sheet'!$G:$M, 4, 0)) / VLOOKUP(ROUND($A230,5),'main sheet'!$G:$M, 4, 0)) * F$11</f>
        <v>9.5969563170140664E-5</v>
      </c>
      <c r="G230" s="19">
        <f>((VLOOKUP(ROUND($A230 + (G$9/12),5),'main sheet'!$G:$M, 4, 0) - VLOOKUP(ROUND($A230 + (G$9/12) + (1/12),5),'main sheet'!$G:$M, 4, 0)) / VLOOKUP(ROUND($A230,5),'main sheet'!$G:$M, 4, 0)) * G$11</f>
        <v>9.5876463270184274E-5</v>
      </c>
      <c r="H230" s="19">
        <f>((VLOOKUP(ROUND($A230 + (H$9/12),5),'main sheet'!$G:$M, 4, 0) - VLOOKUP(ROUND($A230 + (H$9/12) + (1/12),5),'main sheet'!$G:$M, 4, 0)) / VLOOKUP(ROUND($A230,5),'main sheet'!$G:$M, 4, 0)) * H$11</f>
        <v>9.5783453686272728E-5</v>
      </c>
      <c r="I230" s="19">
        <f>((VLOOKUP(ROUND($A230 + (I$9/12),5),'main sheet'!$G:$M, 4, 0) - VLOOKUP(ROUND($A230 + (I$9/12) + (1/12),5),'main sheet'!$G:$M, 4, 0)) / VLOOKUP(ROUND($A230,5),'main sheet'!$G:$M, 4, 0)) * I$11</f>
        <v>9.5690534330790592E-5</v>
      </c>
      <c r="J230" s="19">
        <f>((VLOOKUP(ROUND($A230 + (J$9/12),5),'main sheet'!$G:$M, 4, 0) - VLOOKUP(ROUND($A230 + (J$9/12) + (1/12),5),'main sheet'!$G:$M, 4, 0)) / VLOOKUP(ROUND($A230,5),'main sheet'!$G:$M, 4, 0)) * J$11</f>
        <v>9.5597705116207447E-5</v>
      </c>
      <c r="K230" s="19">
        <f>((VLOOKUP(ROUND($A230 + (K$9/12),5),'main sheet'!$G:$M, 4, 0) - VLOOKUP(ROUND($A230 + (K$9/12) + (1/12),5),'main sheet'!$G:$M, 4, 0)) / VLOOKUP(ROUND($A230,5),'main sheet'!$G:$M, 4, 0)) * K$11</f>
        <v>9.5504965955077765E-5</v>
      </c>
      <c r="L230" s="19">
        <f>((VLOOKUP(ROUND($A230 + (L$9/12),5),'main sheet'!$G:$M, 4, 0) - VLOOKUP(ROUND($A230 + (L$9/12) + (1/12),5),'main sheet'!$G:$M, 4, 0)) / VLOOKUP(ROUND($A230,5),'main sheet'!$G:$M, 4, 0)) * L$11</f>
        <v>9.5412316760040859E-5</v>
      </c>
      <c r="M230" s="19">
        <f>((VLOOKUP(ROUND($A230 + (M$9/12),5),'main sheet'!$G:$M, 4, 0) - VLOOKUP(ROUND($A230 + (M$9/12) + (1/12),5),'main sheet'!$G:$M, 4, 0)) / VLOOKUP(ROUND($A230,5),'main sheet'!$G:$M, 4, 0)) * M$11</f>
        <v>1.0826212578410579E-4</v>
      </c>
      <c r="N230" s="19">
        <f>((VLOOKUP(ROUND($A230 + (N$9/12),5),'main sheet'!$G:$M, 4, 0) - VLOOKUP(ROUND($A230 + (N$9/12) + (1/12),5),'main sheet'!$G:$M, 4, 0)) / VLOOKUP(ROUND($A230,5),'main sheet'!$G:$M, 4, 0)) * N$11</f>
        <v>1.0819049336293604E-4</v>
      </c>
      <c r="O230" s="19">
        <f>((VLOOKUP(ROUND($A230 + (O$9/12),5),'main sheet'!$G:$M, 4, 0) - VLOOKUP(ROUND($A230 + (O$9/12) + (1/12),5),'main sheet'!$G:$M, 4, 0)) / VLOOKUP(ROUND($A230,5),'main sheet'!$G:$M, 4, 0)) * O$11</f>
        <v>1.0811890833787761E-4</v>
      </c>
      <c r="P230" s="19">
        <f>((VLOOKUP(ROUND($A230 + (P$9/12),5),'main sheet'!$G:$M, 4, 0) - VLOOKUP(ROUND($A230 + (P$9/12) + (1/12),5),'main sheet'!$G:$M, 4, 0)) / VLOOKUP(ROUND($A230,5),'main sheet'!$G:$M, 4, 0)) * P$11</f>
        <v>1.0804737067757047E-4</v>
      </c>
      <c r="Q230" s="19">
        <f>((VLOOKUP(ROUND($A230 + (Q$9/12),5),'main sheet'!$G:$M, 4, 0) - VLOOKUP(ROUND($A230 + (Q$9/12) + (1/12),5),'main sheet'!$G:$M, 4, 0)) / VLOOKUP(ROUND($A230,5),'main sheet'!$G:$M, 4, 0)) * Q$11</f>
        <v>1.0797588035067544E-4</v>
      </c>
      <c r="R230" s="19">
        <f>((VLOOKUP(ROUND($A230 + (R$9/12),5),'main sheet'!$G:$M, 4, 0) - VLOOKUP(ROUND($A230 + (R$9/12) + (1/12),5),'main sheet'!$G:$M, 4, 0)) / VLOOKUP(ROUND($A230,5),'main sheet'!$G:$M, 4, 0)) * R$11</f>
        <v>1.0790443732587398E-4</v>
      </c>
      <c r="S230" s="19">
        <f>((VLOOKUP(ROUND($A230 + (S$9/12),5),'main sheet'!$G:$M, 4, 0) - VLOOKUP(ROUND($A230 + (S$9/12) + (1/12),5),'main sheet'!$G:$M, 4, 0)) / VLOOKUP(ROUND($A230,5),'main sheet'!$G:$M, 4, 0)) * S$11</f>
        <v>1.0783304157186833E-4</v>
      </c>
      <c r="T230" s="19">
        <f>((VLOOKUP(ROUND($A230 + (T$9/12),5),'main sheet'!$G:$M, 4, 0) - VLOOKUP(ROUND($A230 + (T$9/12) + (1/12),5),'main sheet'!$G:$M, 4, 0)) / VLOOKUP(ROUND($A230,5),'main sheet'!$G:$M, 4, 0)) * T$11</f>
        <v>1.0776169305738142E-4</v>
      </c>
      <c r="U230" s="19">
        <f>((VLOOKUP(ROUND($A230 + (U$9/12),5),'main sheet'!$G:$M, 4, 0) - VLOOKUP(ROUND($A230 + (U$9/12) + (1/12),5),'main sheet'!$G:$M, 4, 0)) / VLOOKUP(ROUND($A230,5),'main sheet'!$G:$M, 4, 0)) * U$11</f>
        <v>1.0769039175115691E-4</v>
      </c>
      <c r="V230" s="19">
        <f>((VLOOKUP(ROUND($A230 + (V$9/12),5),'main sheet'!$G:$M, 4, 0) - VLOOKUP(ROUND($A230 + (V$9/12) + (1/12),5),'main sheet'!$G:$M, 4, 0)) / VLOOKUP(ROUND($A230,5),'main sheet'!$G:$M, 4, 0)) * V$11</f>
        <v>1.0761913762195908E-4</v>
      </c>
      <c r="W230" s="19">
        <f>((VLOOKUP(ROUND($A230 + (W$9/12),5),'main sheet'!$G:$M, 4, 0) - VLOOKUP(ROUND($A230 + (W$9/12) + (1/12),5),'main sheet'!$G:$M, 4, 0)) / VLOOKUP(ROUND($A230,5),'main sheet'!$G:$M, 4, 0)) * W$11</f>
        <v>1.0754793063857291E-4</v>
      </c>
      <c r="X230" s="19">
        <f>((VLOOKUP(ROUND($A230 + (X$9/12),5),'main sheet'!$G:$M, 4, 0) - VLOOKUP(ROUND($A230 + (X$9/12) + (1/12),5),'main sheet'!$G:$M, 4, 0)) / VLOOKUP(ROUND($A230,5),'main sheet'!$G:$M, 4, 0)) * X$11</f>
        <v>1.0747677076980405E-4</v>
      </c>
      <c r="Y230" s="19">
        <f>((VLOOKUP(ROUND($A230 + (Y$9/12),5),'main sheet'!$G:$M, 4, 0) - VLOOKUP(ROUND($A230 + (Y$9/12) + (1/12),5),'main sheet'!$G:$M, 4, 0)) / VLOOKUP(ROUND($A230,5),'main sheet'!$G:$M, 4, 0)) * Y$11</f>
        <v>1.2489029998195202E-4</v>
      </c>
      <c r="Z230" s="19">
        <f>((VLOOKUP(ROUND($A230 + (Z$9/12),5),'main sheet'!$G:$M, 4, 0) - VLOOKUP(ROUND($A230 + (Z$9/12) + (1/12),5),'main sheet'!$G:$M, 4, 0)) / VLOOKUP(ROUND($A230,5),'main sheet'!$G:$M, 4, 0)) * Z$11</f>
        <v>1.2480766540865569E-4</v>
      </c>
      <c r="AA230" s="19">
        <f>((VLOOKUP(ROUND($A230 + (AA$9/12),5),'main sheet'!$G:$M, 4, 0) - VLOOKUP(ROUND($A230 + (AA$9/12) + (1/12),5),'main sheet'!$G:$M, 4, 0)) / VLOOKUP(ROUND($A230,5),'main sheet'!$G:$M, 4, 0)) * AA$11</f>
        <v>1.2472508551112448E-4</v>
      </c>
      <c r="AB230" s="19">
        <f>((VLOOKUP(ROUND($A230 + (AB$9/12),5),'main sheet'!$G:$M, 4, 0) - VLOOKUP(ROUND($A230 + (AB$9/12) + (1/12),5),'main sheet'!$G:$M, 4, 0)) / VLOOKUP(ROUND($A230,5),'main sheet'!$G:$M, 4, 0)) * AB$11</f>
        <v>1.2464256025318174E-4</v>
      </c>
      <c r="AC230" s="19">
        <f>((VLOOKUP(ROUND($A230 + (AC$9/12),5),'main sheet'!$G:$M, 4, 0) - VLOOKUP(ROUND($A230 + (AC$9/12) + (1/12),5),'main sheet'!$G:$M, 4, 0)) / VLOOKUP(ROUND($A230,5),'main sheet'!$G:$M, 4, 0)) * AC$11</f>
        <v>1.2456008959867477E-4</v>
      </c>
      <c r="AD230" s="19">
        <f>((VLOOKUP(ROUND($A230 + (AD$9/12),5),'main sheet'!$G:$M, 4, 0) - VLOOKUP(ROUND($A230 + (AD$9/12) + (1/12),5),'main sheet'!$G:$M, 4, 0)) / VLOOKUP(ROUND($A230,5),'main sheet'!$G:$M, 4, 0)) * AD$11</f>
        <v>1.2447767351147484E-4</v>
      </c>
      <c r="AE230" s="19">
        <f>((VLOOKUP(ROUND($A230 + (AE$9/12),5),'main sheet'!$G:$M, 4, 0) - VLOOKUP(ROUND($A230 + (AE$9/12) + (1/12),5),'main sheet'!$G:$M, 4, 0)) / VLOOKUP(ROUND($A230,5),'main sheet'!$G:$M, 4, 0)) * AE$11</f>
        <v>1.2439531195547709E-4</v>
      </c>
      <c r="AF230" s="19">
        <f>((VLOOKUP(ROUND($A230 + (AF$9/12),5),'main sheet'!$G:$M, 4, 0) - VLOOKUP(ROUND($A230 + (AF$9/12) + (1/12),5),'main sheet'!$G:$M, 4, 0)) / VLOOKUP(ROUND($A230,5),'main sheet'!$G:$M, 4, 0)) * AF$11</f>
        <v>1.2431300489460057E-4</v>
      </c>
      <c r="AH230" s="18">
        <f t="shared" si="7"/>
        <v>18.083333333333332</v>
      </c>
      <c r="AI230" s="19">
        <f t="shared" si="8"/>
        <v>3.2495430680402658E-3</v>
      </c>
    </row>
    <row r="231" spans="1:35" x14ac:dyDescent="0.3">
      <c r="A231" s="19">
        <v>18.166666666666668</v>
      </c>
      <c r="C231" s="19">
        <f>((VLOOKUP(ROUND($A231 + (C$9/12),5),'main sheet'!$G:$M, 4, 0) - VLOOKUP(ROUND($A231 + (C$9/12) + (1/12),5),'main sheet'!$G:$M, 4, 0)) / VLOOKUP(ROUND($A231,5),'main sheet'!$G:$M, 4, 0)) * C$11</f>
        <v>9.6258688487068083E-5</v>
      </c>
      <c r="D231" s="19">
        <f>((VLOOKUP(ROUND($A231 + (D$9/12),5),'main sheet'!$G:$M, 4, 0) - VLOOKUP(ROUND($A231 + (D$9/12) + (1/12),5),'main sheet'!$G:$M, 4, 0)) / VLOOKUP(ROUND($A231,5),'main sheet'!$G:$M, 4, 0)) * D$11</f>
        <v>9.616530810716375E-5</v>
      </c>
      <c r="E231" s="19">
        <f>((VLOOKUP(ROUND($A231 + (E$9/12),5),'main sheet'!$G:$M, 4, 0) - VLOOKUP(ROUND($A231 + (E$9/12) + (1/12),5),'main sheet'!$G:$M, 4, 0)) / VLOOKUP(ROUND($A231,5),'main sheet'!$G:$M, 4, 0)) * E$11</f>
        <v>9.607201831539736E-5</v>
      </c>
      <c r="F231" s="19">
        <f>((VLOOKUP(ROUND($A231 + (F$9/12),5),'main sheet'!$G:$M, 4, 0) - VLOOKUP(ROUND($A231 + (F$9/12) + (1/12),5),'main sheet'!$G:$M, 4, 0)) / VLOOKUP(ROUND($A231,5),'main sheet'!$G:$M, 4, 0)) * F$11</f>
        <v>9.597881902388953E-5</v>
      </c>
      <c r="G231" s="19">
        <f>((VLOOKUP(ROUND($A231 + (G$9/12),5),'main sheet'!$G:$M, 4, 0) - VLOOKUP(ROUND($A231 + (G$9/12) + (1/12),5),'main sheet'!$G:$M, 4, 0)) / VLOOKUP(ROUND($A231,5),'main sheet'!$G:$M, 4, 0)) * G$11</f>
        <v>9.588571014484612E-5</v>
      </c>
      <c r="H231" s="19">
        <f>((VLOOKUP(ROUND($A231 + (H$9/12),5),'main sheet'!$G:$M, 4, 0) - VLOOKUP(ROUND($A231 + (H$9/12) + (1/12),5),'main sheet'!$G:$M, 4, 0)) / VLOOKUP(ROUND($A231,5),'main sheet'!$G:$M, 4, 0)) * H$11</f>
        <v>9.5792691590558158E-5</v>
      </c>
      <c r="I231" s="19">
        <f>((VLOOKUP(ROUND($A231 + (I$9/12),5),'main sheet'!$G:$M, 4, 0) - VLOOKUP(ROUND($A231 + (I$9/12) + (1/12),5),'main sheet'!$G:$M, 4, 0)) / VLOOKUP(ROUND($A231,5),'main sheet'!$G:$M, 4, 0)) * I$11</f>
        <v>9.5699763273401765E-5</v>
      </c>
      <c r="J231" s="19">
        <f>((VLOOKUP(ROUND($A231 + (J$9/12),5),'main sheet'!$G:$M, 4, 0) - VLOOKUP(ROUND($A231 + (J$9/12) + (1/12),5),'main sheet'!$G:$M, 4, 0)) / VLOOKUP(ROUND($A231,5),'main sheet'!$G:$M, 4, 0)) * J$11</f>
        <v>9.5606925105838064E-5</v>
      </c>
      <c r="K231" s="19">
        <f>((VLOOKUP(ROUND($A231 + (K$9/12),5),'main sheet'!$G:$M, 4, 0) - VLOOKUP(ROUND($A231 + (K$9/12) + (1/12),5),'main sheet'!$G:$M, 4, 0)) / VLOOKUP(ROUND($A231,5),'main sheet'!$G:$M, 4, 0)) * K$11</f>
        <v>9.5514177000413086E-5</v>
      </c>
      <c r="L231" s="19">
        <f>((VLOOKUP(ROUND($A231 + (L$9/12),5),'main sheet'!$G:$M, 4, 0) - VLOOKUP(ROUND($A231 + (L$9/12) + (1/12),5),'main sheet'!$G:$M, 4, 0)) / VLOOKUP(ROUND($A231,5),'main sheet'!$G:$M, 4, 0)) * L$11</f>
        <v>1.0797698187893636E-4</v>
      </c>
      <c r="M231" s="19">
        <f>((VLOOKUP(ROUND($A231 + (M$9/12),5),'main sheet'!$G:$M, 4, 0) - VLOOKUP(ROUND($A231 + (M$9/12) + (1/12),5),'main sheet'!$G:$M, 4, 0)) / VLOOKUP(ROUND($A231,5),'main sheet'!$G:$M, 4, 0)) * M$11</f>
        <v>1.0827256720292335E-4</v>
      </c>
      <c r="N231" s="19">
        <f>((VLOOKUP(ROUND($A231 + (N$9/12),5),'main sheet'!$G:$M, 4, 0) - VLOOKUP(ROUND($A231 + (N$9/12) + (1/12),5),'main sheet'!$G:$M, 4, 0)) / VLOOKUP(ROUND($A231,5),'main sheet'!$G:$M, 4, 0)) * N$11</f>
        <v>1.0820092787311307E-4</v>
      </c>
      <c r="O231" s="19">
        <f>((VLOOKUP(ROUND($A231 + (O$9/12),5),'main sheet'!$G:$M, 4, 0) - VLOOKUP(ROUND($A231 + (O$9/12) + (1/12),5),'main sheet'!$G:$M, 4, 0)) / VLOOKUP(ROUND($A231,5),'main sheet'!$G:$M, 4, 0)) * O$11</f>
        <v>1.0812933594398526E-4</v>
      </c>
      <c r="P231" s="19">
        <f>((VLOOKUP(ROUND($A231 + (P$9/12),5),'main sheet'!$G:$M, 4, 0) - VLOOKUP(ROUND($A231 + (P$9/12) + (1/12),5),'main sheet'!$G:$M, 4, 0)) / VLOOKUP(ROUND($A231,5),'main sheet'!$G:$M, 4, 0)) * P$11</f>
        <v>1.0805779138417687E-4</v>
      </c>
      <c r="Q231" s="19">
        <f>((VLOOKUP(ROUND($A231 + (Q$9/12),5),'main sheet'!$G:$M, 4, 0) - VLOOKUP(ROUND($A231 + (Q$9/12) + (1/12),5),'main sheet'!$G:$M, 4, 0)) / VLOOKUP(ROUND($A231,5),'main sheet'!$G:$M, 4, 0)) * Q$11</f>
        <v>1.0798629416234569E-4</v>
      </c>
      <c r="R231" s="19">
        <f>((VLOOKUP(ROUND($A231 + (R$9/12),5),'main sheet'!$G:$M, 4, 0) - VLOOKUP(ROUND($A231 + (R$9/12) + (1/12),5),'main sheet'!$G:$M, 4, 0)) / VLOOKUP(ROUND($A231,5),'main sheet'!$G:$M, 4, 0)) * R$11</f>
        <v>1.0791484424717018E-4</v>
      </c>
      <c r="S231" s="19">
        <f>((VLOOKUP(ROUND($A231 + (S$9/12),5),'main sheet'!$G:$M, 4, 0) - VLOOKUP(ROUND($A231 + (S$9/12) + (1/12),5),'main sheet'!$G:$M, 4, 0)) / VLOOKUP(ROUND($A231,5),'main sheet'!$G:$M, 4, 0)) * S$11</f>
        <v>1.0784344160734953E-4</v>
      </c>
      <c r="T231" s="19">
        <f>((VLOOKUP(ROUND($A231 + (T$9/12),5),'main sheet'!$G:$M, 4, 0) - VLOOKUP(ROUND($A231 + (T$9/12) + (1/12),5),'main sheet'!$G:$M, 4, 0)) / VLOOKUP(ROUND($A231,5),'main sheet'!$G:$M, 4, 0)) * T$11</f>
        <v>1.0777208621160368E-4</v>
      </c>
      <c r="U231" s="19">
        <f>((VLOOKUP(ROUND($A231 + (U$9/12),5),'main sheet'!$G:$M, 4, 0) - VLOOKUP(ROUND($A231 + (U$9/12) + (1/12),5),'main sheet'!$G:$M, 4, 0)) / VLOOKUP(ROUND($A231,5),'main sheet'!$G:$M, 4, 0)) * U$11</f>
        <v>1.0770077802867324E-4</v>
      </c>
      <c r="V231" s="19">
        <f>((VLOOKUP(ROUND($A231 + (V$9/12),5),'main sheet'!$G:$M, 4, 0) - VLOOKUP(ROUND($A231 + (V$9/12) + (1/12),5),'main sheet'!$G:$M, 4, 0)) / VLOOKUP(ROUND($A231,5),'main sheet'!$G:$M, 4, 0)) * V$11</f>
        <v>1.0762951702731953E-4</v>
      </c>
      <c r="W231" s="19">
        <f>((VLOOKUP(ROUND($A231 + (W$9/12),5),'main sheet'!$G:$M, 4, 0) - VLOOKUP(ROUND($A231 + (W$9/12) + (1/12),5),'main sheet'!$G:$M, 4, 0)) / VLOOKUP(ROUND($A231,5),'main sheet'!$G:$M, 4, 0)) * W$11</f>
        <v>1.0755830317632447E-4</v>
      </c>
      <c r="X231" s="19">
        <f>((VLOOKUP(ROUND($A231 + (X$9/12),5),'main sheet'!$G:$M, 4, 0) - VLOOKUP(ROUND($A231 + (X$9/12) + (1/12),5),'main sheet'!$G:$M, 4, 0)) / VLOOKUP(ROUND($A231,5),'main sheet'!$G:$M, 4, 0)) * X$11</f>
        <v>1.2498504237731478E-4</v>
      </c>
      <c r="Y231" s="19">
        <f>((VLOOKUP(ROUND($A231 + (Y$9/12),5),'main sheet'!$G:$M, 4, 0) - VLOOKUP(ROUND($A231 + (Y$9/12) + (1/12),5),'main sheet'!$G:$M, 4, 0)) / VLOOKUP(ROUND($A231,5),'main sheet'!$G:$M, 4, 0)) * Y$11</f>
        <v>1.2490234511702505E-4</v>
      </c>
      <c r="Z231" s="19">
        <f>((VLOOKUP(ROUND($A231 + (Z$9/12),5),'main sheet'!$G:$M, 4, 0) - VLOOKUP(ROUND($A231 + (Z$9/12) + (1/12),5),'main sheet'!$G:$M, 4, 0)) / VLOOKUP(ROUND($A231,5),'main sheet'!$G:$M, 4, 0)) * Z$11</f>
        <v>1.248197025739777E-4</v>
      </c>
      <c r="AA231" s="19">
        <f>((VLOOKUP(ROUND($A231 + (AA$9/12),5),'main sheet'!$G:$M, 4, 0) - VLOOKUP(ROUND($A231 + (AA$9/12) + (1/12),5),'main sheet'!$G:$M, 4, 0)) / VLOOKUP(ROUND($A231,5),'main sheet'!$G:$M, 4, 0)) * AA$11</f>
        <v>1.2473711471196869E-4</v>
      </c>
      <c r="AB231" s="19">
        <f>((VLOOKUP(ROUND($A231 + (AB$9/12),5),'main sheet'!$G:$M, 4, 0) - VLOOKUP(ROUND($A231 + (AB$9/12) + (1/12),5),'main sheet'!$G:$M, 4, 0)) / VLOOKUP(ROUND($A231,5),'main sheet'!$G:$M, 4, 0)) * AB$11</f>
        <v>1.246545814948179E-4</v>
      </c>
      <c r="AC231" s="19">
        <f>((VLOOKUP(ROUND($A231 + (AC$9/12),5),'main sheet'!$G:$M, 4, 0) - VLOOKUP(ROUND($A231 + (AC$9/12) + (1/12),5),'main sheet'!$G:$M, 4, 0)) / VLOOKUP(ROUND($A231,5),'main sheet'!$G:$M, 4, 0)) * AC$11</f>
        <v>1.2457210288636917E-4</v>
      </c>
      <c r="AD231" s="19">
        <f>((VLOOKUP(ROUND($A231 + (AD$9/12),5),'main sheet'!$G:$M, 4, 0) - VLOOKUP(ROUND($A231 + (AD$9/12) + (1/12),5),'main sheet'!$G:$M, 4, 0)) / VLOOKUP(ROUND($A231,5),'main sheet'!$G:$M, 4, 0)) * AD$11</f>
        <v>1.2448967885049026E-4</v>
      </c>
      <c r="AE231" s="19">
        <f>((VLOOKUP(ROUND($A231 + (AE$9/12),5),'main sheet'!$G:$M, 4, 0) - VLOOKUP(ROUND($A231 + (AE$9/12) + (1/12),5),'main sheet'!$G:$M, 4, 0)) / VLOOKUP(ROUND($A231,5),'main sheet'!$G:$M, 4, 0)) * AE$11</f>
        <v>1.2440730935107285E-4</v>
      </c>
      <c r="AF231" s="19">
        <f>((VLOOKUP(ROUND($A231 + (AF$9/12),5),'main sheet'!$G:$M, 4, 0) - VLOOKUP(ROUND($A231 + (AF$9/12) + (1/12),5),'main sheet'!$G:$M, 4, 0)) / VLOOKUP(ROUND($A231,5),'main sheet'!$G:$M, 4, 0)) * AF$11</f>
        <v>1.2432499435203245E-4</v>
      </c>
      <c r="AH231" s="18">
        <f t="shared" si="7"/>
        <v>18.166666666666668</v>
      </c>
      <c r="AI231" s="19">
        <f t="shared" si="8"/>
        <v>3.2799098415075664E-3</v>
      </c>
    </row>
    <row r="232" spans="1:35" x14ac:dyDescent="0.3">
      <c r="A232" s="19">
        <v>18.25</v>
      </c>
      <c r="C232" s="19">
        <f>((VLOOKUP(ROUND($A232 + (C$9/12),5),'main sheet'!$G:$M, 4, 0) - VLOOKUP(ROUND($A232 + (C$9/12) + (1/12),5),'main sheet'!$G:$M, 4, 0)) / VLOOKUP(ROUND($A232,5),'main sheet'!$G:$M, 4, 0)) * C$11</f>
        <v>9.6267973121179928E-5</v>
      </c>
      <c r="D232" s="19">
        <f>((VLOOKUP(ROUND($A232 + (D$9/12),5),'main sheet'!$G:$M, 4, 0) - VLOOKUP(ROUND($A232 + (D$9/12) + (1/12),5),'main sheet'!$G:$M, 4, 0)) / VLOOKUP(ROUND($A232,5),'main sheet'!$G:$M, 4, 0)) * D$11</f>
        <v>9.6174583734268812E-5</v>
      </c>
      <c r="E232" s="19">
        <f>((VLOOKUP(ROUND($A232 + (E$9/12),5),'main sheet'!$G:$M, 4, 0) - VLOOKUP(ROUND($A232 + (E$9/12) + (1/12),5),'main sheet'!$G:$M, 4, 0)) / VLOOKUP(ROUND($A232,5),'main sheet'!$G:$M, 4, 0)) * E$11</f>
        <v>9.6081284944233319E-5</v>
      </c>
      <c r="F232" s="19">
        <f>((VLOOKUP(ROUND($A232 + (F$9/12),5),'main sheet'!$G:$M, 4, 0) - VLOOKUP(ROUND($A232 + (F$9/12) + (1/12),5),'main sheet'!$G:$M, 4, 0)) / VLOOKUP(ROUND($A232,5),'main sheet'!$G:$M, 4, 0)) * F$11</f>
        <v>9.5988076663185582E-5</v>
      </c>
      <c r="G232" s="19">
        <f>((VLOOKUP(ROUND($A232 + (G$9/12),5),'main sheet'!$G:$M, 4, 0) - VLOOKUP(ROUND($A232 + (G$9/12) + (1/12),5),'main sheet'!$G:$M, 4, 0)) / VLOOKUP(ROUND($A232,5),'main sheet'!$G:$M, 4, 0)) * G$11</f>
        <v>9.5894958803323006E-5</v>
      </c>
      <c r="H232" s="19">
        <f>((VLOOKUP(ROUND($A232 + (H$9/12),5),'main sheet'!$G:$M, 4, 0) - VLOOKUP(ROUND($A232 + (H$9/12) + (1/12),5),'main sheet'!$G:$M, 4, 0)) / VLOOKUP(ROUND($A232,5),'main sheet'!$G:$M, 4, 0)) * H$11</f>
        <v>9.5801931276928159E-5</v>
      </c>
      <c r="I232" s="19">
        <f>((VLOOKUP(ROUND($A232 + (I$9/12),5),'main sheet'!$G:$M, 4, 0) - VLOOKUP(ROUND($A232 + (I$9/12) + (1/12),5),'main sheet'!$G:$M, 4, 0)) / VLOOKUP(ROUND($A232,5),'main sheet'!$G:$M, 4, 0)) * I$11</f>
        <v>9.5708993996368693E-5</v>
      </c>
      <c r="J232" s="19">
        <f>((VLOOKUP(ROUND($A232 + (J$9/12),5),'main sheet'!$G:$M, 4, 0) - VLOOKUP(ROUND($A232 + (J$9/12) + (1/12),5),'main sheet'!$G:$M, 4, 0)) / VLOOKUP(ROUND($A232,5),'main sheet'!$G:$M, 4, 0)) * J$11</f>
        <v>9.5616146874097303E-5</v>
      </c>
      <c r="K232" s="19">
        <f>((VLOOKUP(ROUND($A232 + (K$9/12),5),'main sheet'!$G:$M, 4, 0) - VLOOKUP(ROUND($A232 + (K$9/12) + (1/12),5),'main sheet'!$G:$M, 4, 0)) / VLOOKUP(ROUND($A232,5),'main sheet'!$G:$M, 4, 0)) * K$11</f>
        <v>1.0809225690457942E-4</v>
      </c>
      <c r="L232" s="19">
        <f>((VLOOKUP(ROUND($A232 + (L$9/12),5),'main sheet'!$G:$M, 4, 0) - VLOOKUP(ROUND($A232 + (L$9/12) + (1/12),5),'main sheet'!$G:$M, 4, 0)) / VLOOKUP(ROUND($A232,5),'main sheet'!$G:$M, 4, 0)) * L$11</f>
        <v>1.07987396801319E-4</v>
      </c>
      <c r="M232" s="19">
        <f>((VLOOKUP(ROUND($A232 + (M$9/12),5),'main sheet'!$G:$M, 4, 0) - VLOOKUP(ROUND($A232 + (M$9/12) + (1/12),5),'main sheet'!$G:$M, 4, 0)) / VLOOKUP(ROUND($A232,5),'main sheet'!$G:$M, 4, 0)) * M$11</f>
        <v>1.0828301063599552E-4</v>
      </c>
      <c r="N232" s="19">
        <f>((VLOOKUP(ROUND($A232 + (N$9/12),5),'main sheet'!$G:$M, 4, 0) - VLOOKUP(ROUND($A232 + (N$9/12) + (1/12),5),'main sheet'!$G:$M, 4, 0)) / VLOOKUP(ROUND($A232,5),'main sheet'!$G:$M, 4, 0)) * N$11</f>
        <v>1.0821136439621197E-4</v>
      </c>
      <c r="O232" s="19">
        <f>((VLOOKUP(ROUND($A232 + (O$9/12),5),'main sheet'!$G:$M, 4, 0) - VLOOKUP(ROUND($A232 + (O$9/12) + (1/12),5),'main sheet'!$G:$M, 4, 0)) / VLOOKUP(ROUND($A232,5),'main sheet'!$G:$M, 4, 0)) * O$11</f>
        <v>1.0813976556168291E-4</v>
      </c>
      <c r="P232" s="19">
        <f>((VLOOKUP(ROUND($A232 + (P$9/12),5),'main sheet'!$G:$M, 4, 0) - VLOOKUP(ROUND($A232 + (P$9/12) + (1/12),5),'main sheet'!$G:$M, 4, 0)) / VLOOKUP(ROUND($A232,5),'main sheet'!$G:$M, 4, 0)) * P$11</f>
        <v>1.0806821410104228E-4</v>
      </c>
      <c r="Q232" s="19">
        <f>((VLOOKUP(ROUND($A232 + (Q$9/12),5),'main sheet'!$G:$M, 4, 0) - VLOOKUP(ROUND($A232 + (Q$9/12) + (1/12),5),'main sheet'!$G:$M, 4, 0)) / VLOOKUP(ROUND($A232,5),'main sheet'!$G:$M, 4, 0)) * Q$11</f>
        <v>1.0799670998294485E-4</v>
      </c>
      <c r="R232" s="19">
        <f>((VLOOKUP(ROUND($A232 + (R$9/12),5),'main sheet'!$G:$M, 4, 0) - VLOOKUP(ROUND($A232 + (R$9/12) + (1/12),5),'main sheet'!$G:$M, 4, 0)) / VLOOKUP(ROUND($A232,5),'main sheet'!$G:$M, 4, 0)) * R$11</f>
        <v>1.0792525317606604E-4</v>
      </c>
      <c r="S232" s="19">
        <f>((VLOOKUP(ROUND($A232 + (S$9/12),5),'main sheet'!$G:$M, 4, 0) - VLOOKUP(ROUND($A232 + (S$9/12) + (1/12),5),'main sheet'!$G:$M, 4, 0)) / VLOOKUP(ROUND($A232,5),'main sheet'!$G:$M, 4, 0)) * S$11</f>
        <v>1.0785384364910206E-4</v>
      </c>
      <c r="T232" s="19">
        <f>((VLOOKUP(ROUND($A232 + (T$9/12),5),'main sheet'!$G:$M, 4, 0) - VLOOKUP(ROUND($A232 + (T$9/12) + (1/12),5),'main sheet'!$G:$M, 4, 0)) / VLOOKUP(ROUND($A232,5),'main sheet'!$G:$M, 4, 0)) * T$11</f>
        <v>1.0778248137076979E-4</v>
      </c>
      <c r="U232" s="19">
        <f>((VLOOKUP(ROUND($A232 + (U$9/12),5),'main sheet'!$G:$M, 4, 0) - VLOOKUP(ROUND($A232 + (U$9/12) + (1/12),5),'main sheet'!$G:$M, 4, 0)) / VLOOKUP(ROUND($A232,5),'main sheet'!$G:$M, 4, 0)) * U$11</f>
        <v>1.0771116630980687E-4</v>
      </c>
      <c r="V232" s="19">
        <f>((VLOOKUP(ROUND($A232 + (V$9/12),5),'main sheet'!$G:$M, 4, 0) - VLOOKUP(ROUND($A232 + (V$9/12) + (1/12),5),'main sheet'!$G:$M, 4, 0)) / VLOOKUP(ROUND($A232,5),'main sheet'!$G:$M, 4, 0)) * V$11</f>
        <v>1.0763989843497154E-4</v>
      </c>
      <c r="W232" s="19">
        <f>((VLOOKUP(ROUND($A232 + (W$9/12),5),'main sheet'!$G:$M, 4, 0) - VLOOKUP(ROUND($A232 + (W$9/12) + (1/12),5),'main sheet'!$G:$M, 4, 0)) / VLOOKUP(ROUND($A232,5),'main sheet'!$G:$M, 4, 0)) * W$11</f>
        <v>1.2507985780818931E-4</v>
      </c>
      <c r="X232" s="19">
        <f>((VLOOKUP(ROUND($A232 + (X$9/12),5),'main sheet'!$G:$M, 4, 0) - VLOOKUP(ROUND($A232 + (X$9/12) + (1/12),5),'main sheet'!$G:$M, 4, 0)) / VLOOKUP(ROUND($A232,5),'main sheet'!$G:$M, 4, 0)) * X$11</f>
        <v>1.2499709781258164E-4</v>
      </c>
      <c r="Y232" s="19">
        <f>((VLOOKUP(ROUND($A232 + (Y$9/12),5),'main sheet'!$G:$M, 4, 0) - VLOOKUP(ROUND($A232 + (Y$9/12) + (1/12),5),'main sheet'!$G:$M, 4, 0)) / VLOOKUP(ROUND($A232,5),'main sheet'!$G:$M, 4, 0)) * Y$11</f>
        <v>1.2491439257572567E-4</v>
      </c>
      <c r="Z232" s="19">
        <f>((VLOOKUP(ROUND($A232 + (Z$9/12),5),'main sheet'!$G:$M, 4, 0) - VLOOKUP(ROUND($A232 + (Z$9/12) + (1/12),5),'main sheet'!$G:$M, 4, 0)) / VLOOKUP(ROUND($A232,5),'main sheet'!$G:$M, 4, 0)) * Z$11</f>
        <v>1.2483174206138985E-4</v>
      </c>
      <c r="AA232" s="19">
        <f>((VLOOKUP(ROUND($A232 + (AA$9/12),5),'main sheet'!$G:$M, 4, 0) - VLOOKUP(ROUND($A232 + (AA$9/12) + (1/12),5),'main sheet'!$G:$M, 4, 0)) / VLOOKUP(ROUND($A232,5),'main sheet'!$G:$M, 4, 0)) * AA$11</f>
        <v>1.2474914623336662E-4</v>
      </c>
      <c r="AB232" s="19">
        <f>((VLOOKUP(ROUND($A232 + (AB$9/12),5),'main sheet'!$G:$M, 4, 0) - VLOOKUP(ROUND($A232 + (AB$9/12) + (1/12),5),'main sheet'!$G:$M, 4, 0)) / VLOOKUP(ROUND($A232,5),'main sheet'!$G:$M, 4, 0)) * AB$11</f>
        <v>1.2466660505547239E-4</v>
      </c>
      <c r="AC232" s="19">
        <f>((VLOOKUP(ROUND($A232 + (AC$9/12),5),'main sheet'!$G:$M, 4, 0) - VLOOKUP(ROUND($A232 + (AC$9/12) + (1/12),5),'main sheet'!$G:$M, 4, 0)) / VLOOKUP(ROUND($A232,5),'main sheet'!$G:$M, 4, 0)) * AC$11</f>
        <v>1.245841184915475E-4</v>
      </c>
      <c r="AD232" s="19">
        <f>((VLOOKUP(ROUND($A232 + (AD$9/12),5),'main sheet'!$G:$M, 4, 0) - VLOOKUP(ROUND($A232 + (AD$9/12) + (1/12),5),'main sheet'!$G:$M, 4, 0)) / VLOOKUP(ROUND($A232,5),'main sheet'!$G:$M, 4, 0)) * AD$11</f>
        <v>1.2450168650545625E-4</v>
      </c>
      <c r="AE232" s="19">
        <f>((VLOOKUP(ROUND($A232 + (AE$9/12),5),'main sheet'!$G:$M, 4, 0) - VLOOKUP(ROUND($A232 + (AE$9/12) + (1/12),5),'main sheet'!$G:$M, 4, 0)) / VLOOKUP(ROUND($A232,5),'main sheet'!$G:$M, 4, 0)) * AE$11</f>
        <v>1.2441930906108677E-4</v>
      </c>
      <c r="AF232" s="19">
        <f>((VLOOKUP(ROUND($A232 + (AF$9/12),5),'main sheet'!$G:$M, 4, 0) - VLOOKUP(ROUND($A232 + (AF$9/12) + (1/12),5),'main sheet'!$G:$M, 4, 0)) / VLOOKUP(ROUND($A232,5),'main sheet'!$G:$M, 4, 0)) * AF$11</f>
        <v>1.2433698612235116E-4</v>
      </c>
      <c r="AH232" s="18">
        <f t="shared" si="7"/>
        <v>18.25</v>
      </c>
      <c r="AI232" s="19">
        <f t="shared" si="8"/>
        <v>3.3103062524652439E-3</v>
      </c>
    </row>
    <row r="233" spans="1:35" x14ac:dyDescent="0.3">
      <c r="A233" s="19">
        <v>18.333333333333332</v>
      </c>
      <c r="C233" s="19">
        <f>((VLOOKUP(ROUND($A233 + (C$9/12),5),'main sheet'!$G:$M, 4, 0) - VLOOKUP(ROUND($A233 + (C$9/12) + (1/12),5),'main sheet'!$G:$M, 4, 0)) / VLOOKUP(ROUND($A233,5),'main sheet'!$G:$M, 4, 0)) * C$11</f>
        <v>9.6277259546563766E-5</v>
      </c>
      <c r="D233" s="19">
        <f>((VLOOKUP(ROUND($A233 + (D$9/12),5),'main sheet'!$G:$M, 4, 0) - VLOOKUP(ROUND($A233 + (D$9/12) + (1/12),5),'main sheet'!$G:$M, 4, 0)) / VLOOKUP(ROUND($A233,5),'main sheet'!$G:$M, 4, 0)) * D$11</f>
        <v>9.6183861150908148E-5</v>
      </c>
      <c r="E233" s="19">
        <f>((VLOOKUP(ROUND($A233 + (E$9/12),5),'main sheet'!$G:$M, 4, 0) - VLOOKUP(ROUND($A233 + (E$9/12) + (1/12),5),'main sheet'!$G:$M, 4, 0)) / VLOOKUP(ROUND($A233,5),'main sheet'!$G:$M, 4, 0)) * E$11</f>
        <v>9.6090553360867527E-5</v>
      </c>
      <c r="F233" s="19">
        <f>((VLOOKUP(ROUND($A233 + (F$9/12),5),'main sheet'!$G:$M, 4, 0) - VLOOKUP(ROUND($A233 + (F$9/12) + (1/12),5),'main sheet'!$G:$M, 4, 0)) / VLOOKUP(ROUND($A233,5),'main sheet'!$G:$M, 4, 0)) * F$11</f>
        <v>9.599733608854554E-5</v>
      </c>
      <c r="G233" s="19">
        <f>((VLOOKUP(ROUND($A233 + (G$9/12),5),'main sheet'!$G:$M, 4, 0) - VLOOKUP(ROUND($A233 + (G$9/12) + (1/12),5),'main sheet'!$G:$M, 4, 0)) / VLOOKUP(ROUND($A233,5),'main sheet'!$G:$M, 4, 0)) * G$11</f>
        <v>9.5904209246131146E-5</v>
      </c>
      <c r="H233" s="19">
        <f>((VLOOKUP(ROUND($A233 + (H$9/12),5),'main sheet'!$G:$M, 4, 0) - VLOOKUP(ROUND($A233 + (H$9/12) + (1/12),5),'main sheet'!$G:$M, 4, 0)) / VLOOKUP(ROUND($A233,5),'main sheet'!$G:$M, 4, 0)) * H$11</f>
        <v>9.5811172745898432E-5</v>
      </c>
      <c r="I233" s="19">
        <f>((VLOOKUP(ROUND($A233 + (I$9/12),5),'main sheet'!$G:$M, 4, 0) - VLOOKUP(ROUND($A233 + (I$9/12) + (1/12),5),'main sheet'!$G:$M, 4, 0)) / VLOOKUP(ROUND($A233,5),'main sheet'!$G:$M, 4, 0)) * I$11</f>
        <v>9.5718226500206605E-5</v>
      </c>
      <c r="J233" s="19">
        <f>((VLOOKUP(ROUND($A233 + (J$9/12),5),'main sheet'!$G:$M, 4, 0) - VLOOKUP(ROUND($A233 + (J$9/12) + (1/12),5),'main sheet'!$G:$M, 4, 0)) / VLOOKUP(ROUND($A233,5),'main sheet'!$G:$M, 4, 0)) * J$11</f>
        <v>1.0820765600327621E-4</v>
      </c>
      <c r="K233" s="19">
        <f>((VLOOKUP(ROUND($A233 + (K$9/12),5),'main sheet'!$G:$M, 4, 0) - VLOOKUP(ROUND($A233 + (K$9/12) + (1/12),5),'main sheet'!$G:$M, 4, 0)) / VLOOKUP(ROUND($A233,5),'main sheet'!$G:$M, 4, 0)) * K$11</f>
        <v>1.081026839515585E-4</v>
      </c>
      <c r="L233" s="19">
        <f>((VLOOKUP(ROUND($A233 + (L$9/12),5),'main sheet'!$G:$M, 4, 0) - VLOOKUP(ROUND($A233 + (L$9/12) + (1/12),5),'main sheet'!$G:$M, 4, 0)) / VLOOKUP(ROUND($A233,5),'main sheet'!$G:$M, 4, 0)) * L$11</f>
        <v>1.0799781373303864E-4</v>
      </c>
      <c r="M233" s="19">
        <f>((VLOOKUP(ROUND($A233 + (M$9/12),5),'main sheet'!$G:$M, 4, 0) - VLOOKUP(ROUND($A233 + (M$9/12) + (1/12),5),'main sheet'!$G:$M, 4, 0)) / VLOOKUP(ROUND($A233,5),'main sheet'!$G:$M, 4, 0)) * M$11</f>
        <v>1.0829345608390521E-4</v>
      </c>
      <c r="N233" s="19">
        <f>((VLOOKUP(ROUND($A233 + (N$9/12),5),'main sheet'!$G:$M, 4, 0) - VLOOKUP(ROUND($A233 + (N$9/12) + (1/12),5),'main sheet'!$G:$M, 4, 0)) / VLOOKUP(ROUND($A233,5),'main sheet'!$G:$M, 4, 0)) * N$11</f>
        <v>1.0822180293281524E-4</v>
      </c>
      <c r="O233" s="19">
        <f>((VLOOKUP(ROUND($A233 + (O$9/12),5),'main sheet'!$G:$M, 4, 0) - VLOOKUP(ROUND($A233 + (O$9/12) + (1/12),5),'main sheet'!$G:$M, 4, 0)) / VLOOKUP(ROUND($A233,5),'main sheet'!$G:$M, 4, 0)) * O$11</f>
        <v>1.0815019719155269E-4</v>
      </c>
      <c r="P233" s="19">
        <f>((VLOOKUP(ROUND($A233 + (P$9/12),5),'main sheet'!$G:$M, 4, 0) - VLOOKUP(ROUND($A233 + (P$9/12) + (1/12),5),'main sheet'!$G:$M, 4, 0)) / VLOOKUP(ROUND($A233,5),'main sheet'!$G:$M, 4, 0)) * P$11</f>
        <v>1.0807863882874846E-4</v>
      </c>
      <c r="Q233" s="19">
        <f>((VLOOKUP(ROUND($A233 + (Q$9/12),5),'main sheet'!$G:$M, 4, 0) - VLOOKUP(ROUND($A233 + (Q$9/12) + (1/12),5),'main sheet'!$G:$M, 4, 0)) / VLOOKUP(ROUND($A233,5),'main sheet'!$G:$M, 4, 0)) * Q$11</f>
        <v>1.0800712781305429E-4</v>
      </c>
      <c r="R233" s="19">
        <f>((VLOOKUP(ROUND($A233 + (R$9/12),5),'main sheet'!$G:$M, 4, 0) - VLOOKUP(ROUND($A233 + (R$9/12) + (1/12),5),'main sheet'!$G:$M, 4, 0)) / VLOOKUP(ROUND($A233,5),'main sheet'!$G:$M, 4, 0)) * R$11</f>
        <v>1.0793566411314259E-4</v>
      </c>
      <c r="S233" s="19">
        <f>((VLOOKUP(ROUND($A233 + (S$9/12),5),'main sheet'!$G:$M, 4, 0) - VLOOKUP(ROUND($A233 + (S$9/12) + (1/12),5),'main sheet'!$G:$M, 4, 0)) / VLOOKUP(ROUND($A233,5),'main sheet'!$G:$M, 4, 0)) * S$11</f>
        <v>1.0786424769770654E-4</v>
      </c>
      <c r="T233" s="19">
        <f>((VLOOKUP(ROUND($A233 + (T$9/12),5),'main sheet'!$G:$M, 4, 0) - VLOOKUP(ROUND($A233 + (T$9/12) + (1/12),5),'main sheet'!$G:$M, 4, 0)) / VLOOKUP(ROUND($A233,5),'main sheet'!$G:$M, 4, 0)) * T$11</f>
        <v>1.0779287853546001E-4</v>
      </c>
      <c r="U233" s="19">
        <f>((VLOOKUP(ROUND($A233 + (U$9/12),5),'main sheet'!$G:$M, 4, 0) - VLOOKUP(ROUND($A233 + (U$9/12) + (1/12),5),'main sheet'!$G:$M, 4, 0)) / VLOOKUP(ROUND($A233,5),'main sheet'!$G:$M, 4, 0)) * U$11</f>
        <v>1.0772155659513762E-4</v>
      </c>
      <c r="V233" s="19">
        <f>((VLOOKUP(ROUND($A233 + (V$9/12),5),'main sheet'!$G:$M, 4, 0) - VLOOKUP(ROUND($A233 + (V$9/12) + (1/12),5),'main sheet'!$G:$M, 4, 0)) / VLOOKUP(ROUND($A233,5),'main sheet'!$G:$M, 4, 0)) * V$11</f>
        <v>1.2517474633197049E-4</v>
      </c>
      <c r="W233" s="19">
        <f>((VLOOKUP(ROUND($A233 + (W$9/12),5),'main sheet'!$G:$M, 4, 0) - VLOOKUP(ROUND($A233 + (W$9/12) + (1/12),5),'main sheet'!$G:$M, 4, 0)) / VLOOKUP(ROUND($A233,5),'main sheet'!$G:$M, 4, 0)) * W$11</f>
        <v>1.2509192355268249E-4</v>
      </c>
      <c r="X233" s="19">
        <f>((VLOOKUP(ROUND($A233 + (X$9/12),5),'main sheet'!$G:$M, 4, 0) - VLOOKUP(ROUND($A233 + (X$9/12) + (1/12),5),'main sheet'!$G:$M, 4, 0)) / VLOOKUP(ROUND($A233,5),'main sheet'!$G:$M, 4, 0)) * X$11</f>
        <v>1.2500915557368743E-4</v>
      </c>
      <c r="Y233" s="19">
        <f>((VLOOKUP(ROUND($A233 + (Y$9/12),5),'main sheet'!$G:$M, 4, 0) - VLOOKUP(ROUND($A233 + (Y$9/12) + (1/12),5),'main sheet'!$G:$M, 4, 0)) / VLOOKUP(ROUND($A233,5),'main sheet'!$G:$M, 4, 0)) * Y$11</f>
        <v>1.2492644235872631E-4</v>
      </c>
      <c r="Z233" s="19">
        <f>((VLOOKUP(ROUND($A233 + (Z$9/12),5),'main sheet'!$G:$M, 4, 0) - VLOOKUP(ROUND($A233 + (Z$9/12) + (1/12),5),'main sheet'!$G:$M, 4, 0)) / VLOOKUP(ROUND($A233,5),'main sheet'!$G:$M, 4, 0)) * Z$11</f>
        <v>1.2484378387156412E-4</v>
      </c>
      <c r="AA233" s="19">
        <f>((VLOOKUP(ROUND($A233 + (AA$9/12),5),'main sheet'!$G:$M, 4, 0) - VLOOKUP(ROUND($A233 + (AA$9/12) + (1/12),5),'main sheet'!$G:$M, 4, 0)) / VLOOKUP(ROUND($A233,5),'main sheet'!$G:$M, 4, 0)) * AA$11</f>
        <v>1.2476118007598983E-4</v>
      </c>
      <c r="AB233" s="19">
        <f>((VLOOKUP(ROUND($A233 + (AB$9/12),5),'main sheet'!$G:$M, 4, 0) - VLOOKUP(ROUND($A233 + (AB$9/12) + (1/12),5),'main sheet'!$G:$M, 4, 0)) / VLOOKUP(ROUND($A233,5),'main sheet'!$G:$M, 4, 0)) * AB$11</f>
        <v>1.2467863093581629E-4</v>
      </c>
      <c r="AC233" s="19">
        <f>((VLOOKUP(ROUND($A233 + (AC$9/12),5),'main sheet'!$G:$M, 4, 0) - VLOOKUP(ROUND($A233 + (AC$9/12) + (1/12),5),'main sheet'!$G:$M, 4, 0)) / VLOOKUP(ROUND($A233,5),'main sheet'!$G:$M, 4, 0)) * AC$11</f>
        <v>1.2459613641488041E-4</v>
      </c>
      <c r="AD233" s="19">
        <f>((VLOOKUP(ROUND($A233 + (AD$9/12),5),'main sheet'!$G:$M, 4, 0) - VLOOKUP(ROUND($A233 + (AD$9/12) + (1/12),5),'main sheet'!$G:$M, 4, 0)) / VLOOKUP(ROUND($A233,5),'main sheet'!$G:$M, 4, 0)) * AD$11</f>
        <v>1.2451369647704295E-4</v>
      </c>
      <c r="AE233" s="19">
        <f>((VLOOKUP(ROUND($A233 + (AE$9/12),5),'main sheet'!$G:$M, 4, 0) - VLOOKUP(ROUND($A233 + (AE$9/12) + (1/12),5),'main sheet'!$G:$M, 4, 0)) / VLOOKUP(ROUND($A233,5),'main sheet'!$G:$M, 4, 0)) * AE$11</f>
        <v>1.2443131108618862E-4</v>
      </c>
      <c r="AF233" s="19">
        <f>((VLOOKUP(ROUND($A233 + (AF$9/12),5),'main sheet'!$G:$M, 4, 0) - VLOOKUP(ROUND($A233 + (AF$9/12) + (1/12),5),'main sheet'!$G:$M, 4, 0)) / VLOOKUP(ROUND($A233,5),'main sheet'!$G:$M, 4, 0)) * AF$11</f>
        <v>1.2434898020622601E-4</v>
      </c>
      <c r="AH233" s="18">
        <f t="shared" si="7"/>
        <v>18.333333333333332</v>
      </c>
      <c r="AI233" s="19">
        <f t="shared" si="8"/>
        <v>3.340732329003292E-3</v>
      </c>
    </row>
    <row r="234" spans="1:35" x14ac:dyDescent="0.3">
      <c r="A234" s="19">
        <v>18.416666666666668</v>
      </c>
      <c r="C234" s="19">
        <f>((VLOOKUP(ROUND($A234 + (C$9/12),5),'main sheet'!$G:$M, 4, 0) - VLOOKUP(ROUND($A234 + (C$9/12) + (1/12),5),'main sheet'!$G:$M, 4, 0)) / VLOOKUP(ROUND($A234,5),'main sheet'!$G:$M, 4, 0)) * C$11</f>
        <v>9.628654776373802E-5</v>
      </c>
      <c r="D234" s="19">
        <f>((VLOOKUP(ROUND($A234 + (D$9/12),5),'main sheet'!$G:$M, 4, 0) - VLOOKUP(ROUND($A234 + (D$9/12) + (1/12),5),'main sheet'!$G:$M, 4, 0)) / VLOOKUP(ROUND($A234,5),'main sheet'!$G:$M, 4, 0)) * D$11</f>
        <v>9.6193140357599694E-5</v>
      </c>
      <c r="E234" s="19">
        <f>((VLOOKUP(ROUND($A234 + (E$9/12),5),'main sheet'!$G:$M, 4, 0) - VLOOKUP(ROUND($A234 + (E$9/12) + (1/12),5),'main sheet'!$G:$M, 4, 0)) / VLOOKUP(ROUND($A234,5),'main sheet'!$G:$M, 4, 0)) * E$11</f>
        <v>9.609982356581742E-5</v>
      </c>
      <c r="F234" s="19">
        <f>((VLOOKUP(ROUND($A234 + (F$9/12),5),'main sheet'!$G:$M, 4, 0) - VLOOKUP(ROUND($A234 + (F$9/12) + (1/12),5),'main sheet'!$G:$M, 4, 0)) / VLOOKUP(ROUND($A234,5),'main sheet'!$G:$M, 4, 0)) * F$11</f>
        <v>9.6006597300486349E-5</v>
      </c>
      <c r="G234" s="19">
        <f>((VLOOKUP(ROUND($A234 + (G$9/12),5),'main sheet'!$G:$M, 4, 0) - VLOOKUP(ROUND($A234 + (G$9/12) + (1/12),5),'main sheet'!$G:$M, 4, 0)) / VLOOKUP(ROUND($A234,5),'main sheet'!$G:$M, 4, 0)) * G$11</f>
        <v>9.5913461473786974E-5</v>
      </c>
      <c r="H234" s="19">
        <f>((VLOOKUP(ROUND($A234 + (H$9/12),5),'main sheet'!$G:$M, 4, 0) - VLOOKUP(ROUND($A234 + (H$9/12) + (1/12),5),'main sheet'!$G:$M, 4, 0)) / VLOOKUP(ROUND($A234,5),'main sheet'!$G:$M, 4, 0)) * H$11</f>
        <v>9.5820415997984907E-5</v>
      </c>
      <c r="I234" s="19">
        <f>((VLOOKUP(ROUND($A234 + (I$9/12),5),'main sheet'!$G:$M, 4, 0) - VLOOKUP(ROUND($A234 + (I$9/12) + (1/12),5),'main sheet'!$G:$M, 4, 0)) / VLOOKUP(ROUND($A234,5),'main sheet'!$G:$M, 4, 0)) * I$11</f>
        <v>1.0832317930982973E-4</v>
      </c>
      <c r="J234" s="19">
        <f>((VLOOKUP(ROUND($A234 + (J$9/12),5),'main sheet'!$G:$M, 4, 0) - VLOOKUP(ROUND($A234 + (J$9/12) + (1/12),5),'main sheet'!$G:$M, 4, 0)) / VLOOKUP(ROUND($A234,5),'main sheet'!$G:$M, 4, 0)) * J$11</f>
        <v>1.0821809518916092E-4</v>
      </c>
      <c r="K234" s="19">
        <f>((VLOOKUP(ROUND($A234 + (K$9/12),5),'main sheet'!$G:$M, 4, 0) - VLOOKUP(ROUND($A234 + (K$9/12) + (1/12),5),'main sheet'!$G:$M, 4, 0)) / VLOOKUP(ROUND($A234,5),'main sheet'!$G:$M, 4, 0)) * K$11</f>
        <v>1.0811311301040782E-4</v>
      </c>
      <c r="L234" s="19">
        <f>((VLOOKUP(ROUND($A234 + (L$9/12),5),'main sheet'!$G:$M, 4, 0) - VLOOKUP(ROUND($A234 + (L$9/12) + (1/12),5),'main sheet'!$G:$M, 4, 0)) / VLOOKUP(ROUND($A234,5),'main sheet'!$G:$M, 4, 0)) * L$11</f>
        <v>1.0800823267467679E-4</v>
      </c>
      <c r="M234" s="19">
        <f>((VLOOKUP(ROUND($A234 + (M$9/12),5),'main sheet'!$G:$M, 4, 0) - VLOOKUP(ROUND($A234 + (M$9/12) + (1/12),5),'main sheet'!$G:$M, 4, 0)) / VLOOKUP(ROUND($A234,5),'main sheet'!$G:$M, 4, 0)) * M$11</f>
        <v>1.0830390354723555E-4</v>
      </c>
      <c r="N234" s="19">
        <f>((VLOOKUP(ROUND($A234 + (N$9/12),5),'main sheet'!$G:$M, 4, 0) - VLOOKUP(ROUND($A234 + (N$9/12) + (1/12),5),'main sheet'!$G:$M, 4, 0)) / VLOOKUP(ROUND($A234,5),'main sheet'!$G:$M, 4, 0)) * N$11</f>
        <v>1.0823224348350566E-4</v>
      </c>
      <c r="O234" s="19">
        <f>((VLOOKUP(ROUND($A234 + (O$9/12),5),'main sheet'!$G:$M, 4, 0) - VLOOKUP(ROUND($A234 + (O$9/12) + (1/12),5),'main sheet'!$G:$M, 4, 0)) / VLOOKUP(ROUND($A234,5),'main sheet'!$G:$M, 4, 0)) * O$11</f>
        <v>1.0816063083417698E-4</v>
      </c>
      <c r="P234" s="19">
        <f>((VLOOKUP(ROUND($A234 + (P$9/12),5),'main sheet'!$G:$M, 4, 0) - VLOOKUP(ROUND($A234 + (P$9/12) + (1/12),5),'main sheet'!$G:$M, 4, 0)) / VLOOKUP(ROUND($A234,5),'main sheet'!$G:$M, 4, 0)) * P$11</f>
        <v>1.080890655678774E-4</v>
      </c>
      <c r="Q234" s="19">
        <f>((VLOOKUP(ROUND($A234 + (Q$9/12),5),'main sheet'!$G:$M, 4, 0) - VLOOKUP(ROUND($A234 + (Q$9/12) + (1/12),5),'main sheet'!$G:$M, 4, 0)) / VLOOKUP(ROUND($A234,5),'main sheet'!$G:$M, 4, 0)) * Q$11</f>
        <v>1.0801754765325561E-4</v>
      </c>
      <c r="R234" s="19">
        <f>((VLOOKUP(ROUND($A234 + (R$9/12),5),'main sheet'!$G:$M, 4, 0) - VLOOKUP(ROUND($A234 + (R$9/12) + (1/12),5),'main sheet'!$G:$M, 4, 0)) / VLOOKUP(ROUND($A234,5),'main sheet'!$G:$M, 4, 0)) * R$11</f>
        <v>1.0794607705898102E-4</v>
      </c>
      <c r="S234" s="19">
        <f>((VLOOKUP(ROUND($A234 + (S$9/12),5),'main sheet'!$G:$M, 4, 0) - VLOOKUP(ROUND($A234 + (S$9/12) + (1/12),5),'main sheet'!$G:$M, 4, 0)) / VLOOKUP(ROUND($A234,5),'main sheet'!$G:$M, 4, 0)) * S$11</f>
        <v>1.078746537537438E-4</v>
      </c>
      <c r="T234" s="19">
        <f>((VLOOKUP(ROUND($A234 + (T$9/12),5),'main sheet'!$G:$M, 4, 0) - VLOOKUP(ROUND($A234 + (T$9/12) + (1/12),5),'main sheet'!$G:$M, 4, 0)) / VLOOKUP(ROUND($A234,5),'main sheet'!$G:$M, 4, 0)) * T$11</f>
        <v>1.0780327770625477E-4</v>
      </c>
      <c r="U234" s="19">
        <f>((VLOOKUP(ROUND($A234 + (U$9/12),5),'main sheet'!$G:$M, 4, 0) - VLOOKUP(ROUND($A234 + (U$9/12) + (1/12),5),'main sheet'!$G:$M, 4, 0)) / VLOOKUP(ROUND($A234,5),'main sheet'!$G:$M, 4, 0)) * U$11</f>
        <v>1.2526970800609948E-4</v>
      </c>
      <c r="V234" s="19">
        <f>((VLOOKUP(ROUND($A234 + (V$9/12),5),'main sheet'!$G:$M, 4, 0) - VLOOKUP(ROUND($A234 + (V$9/12) + (1/12),5),'main sheet'!$G:$M, 4, 0)) / VLOOKUP(ROUND($A234,5),'main sheet'!$G:$M, 4, 0)) * V$11</f>
        <v>1.2518682239473066E-4</v>
      </c>
      <c r="W234" s="19">
        <f>((VLOOKUP(ROUND($A234 + (W$9/12),5),'main sheet'!$G:$M, 4, 0) - VLOOKUP(ROUND($A234 + (W$9/12) + (1/12),5),'main sheet'!$G:$M, 4, 0)) / VLOOKUP(ROUND($A234,5),'main sheet'!$G:$M, 4, 0)) * W$11</f>
        <v>1.2510399162522811E-4</v>
      </c>
      <c r="X234" s="19">
        <f>((VLOOKUP(ROUND($A234 + (X$9/12),5),'main sheet'!$G:$M, 4, 0) - VLOOKUP(ROUND($A234 + (X$9/12) + (1/12),5),'main sheet'!$G:$M, 4, 0)) / VLOOKUP(ROUND($A234,5),'main sheet'!$G:$M, 4, 0)) * X$11</f>
        <v>1.2502121566130528E-4</v>
      </c>
      <c r="Y234" s="19">
        <f>((VLOOKUP(ROUND($A234 + (Y$9/12),5),'main sheet'!$G:$M, 4, 0) - VLOOKUP(ROUND($A234 + (Y$9/12) + (1/12),5),'main sheet'!$G:$M, 4, 0)) / VLOOKUP(ROUND($A234,5),'main sheet'!$G:$M, 4, 0)) * Y$11</f>
        <v>1.2493849446669968E-4</v>
      </c>
      <c r="Z234" s="19">
        <f>((VLOOKUP(ROUND($A234 + (Z$9/12),5),'main sheet'!$G:$M, 4, 0) - VLOOKUP(ROUND($A234 + (Z$9/12) + (1/12),5),'main sheet'!$G:$M, 4, 0)) / VLOOKUP(ROUND($A234,5),'main sheet'!$G:$M, 4, 0)) * Z$11</f>
        <v>1.2485582800517278E-4</v>
      </c>
      <c r="AA234" s="19">
        <f>((VLOOKUP(ROUND($A234 + (AA$9/12),5),'main sheet'!$G:$M, 4, 0) - VLOOKUP(ROUND($A234 + (AA$9/12) + (1/12),5),'main sheet'!$G:$M, 4, 0)) / VLOOKUP(ROUND($A234,5),'main sheet'!$G:$M, 4, 0)) * AA$11</f>
        <v>1.2477321624051007E-4</v>
      </c>
      <c r="AB234" s="19">
        <f>((VLOOKUP(ROUND($A234 + (AB$9/12),5),'main sheet'!$G:$M, 4, 0) - VLOOKUP(ROUND($A234 + (AB$9/12) + (1/12),5),'main sheet'!$G:$M, 4, 0)) / VLOOKUP(ROUND($A234,5),'main sheet'!$G:$M, 4, 0)) * AB$11</f>
        <v>1.2469065913652095E-4</v>
      </c>
      <c r="AC234" s="19">
        <f>((VLOOKUP(ROUND($A234 + (AC$9/12),5),'main sheet'!$G:$M, 4, 0) - VLOOKUP(ROUND($A234 + (AC$9/12) + (1/12),5),'main sheet'!$G:$M, 4, 0)) / VLOOKUP(ROUND($A234,5),'main sheet'!$G:$M, 4, 0)) * AC$11</f>
        <v>1.2460815665703878E-4</v>
      </c>
      <c r="AD234" s="19">
        <f>((VLOOKUP(ROUND($A234 + (AD$9/12),5),'main sheet'!$G:$M, 4, 0) - VLOOKUP(ROUND($A234 + (AD$9/12) + (1/12),5),'main sheet'!$G:$M, 4, 0)) / VLOOKUP(ROUND($A234,5),'main sheet'!$G:$M, 4, 0)) * AD$11</f>
        <v>1.2452570876592085E-4</v>
      </c>
      <c r="AE234" s="19">
        <f>((VLOOKUP(ROUND($A234 + (AE$9/12),5),'main sheet'!$G:$M, 4, 0) - VLOOKUP(ROUND($A234 + (AE$9/12) + (1/12),5),'main sheet'!$G:$M, 4, 0)) / VLOOKUP(ROUND($A234,5),'main sheet'!$G:$M, 4, 0)) * AE$11</f>
        <v>1.2444331542704843E-4</v>
      </c>
      <c r="AF234" s="19">
        <f>((VLOOKUP(ROUND($A234 + (AF$9/12),5),'main sheet'!$G:$M, 4, 0) - VLOOKUP(ROUND($A234 + (AF$9/12) + (1/12),5),'main sheet'!$G:$M, 4, 0)) / VLOOKUP(ROUND($A234,5),'main sheet'!$G:$M, 4, 0)) * AF$11</f>
        <v>1.2436097660432658E-4</v>
      </c>
      <c r="AH234" s="18">
        <f t="shared" si="7"/>
        <v>18.416666666666668</v>
      </c>
      <c r="AI234" s="19">
        <f t="shared" si="8"/>
        <v>3.3711880992391206E-3</v>
      </c>
    </row>
    <row r="235" spans="1:35" x14ac:dyDescent="0.3">
      <c r="A235" s="19">
        <v>18.5</v>
      </c>
      <c r="C235" s="19">
        <f>((VLOOKUP(ROUND($A235 + (C$9/12),5),'main sheet'!$G:$M, 4, 0) - VLOOKUP(ROUND($A235 + (C$9/12) + (1/12),5),'main sheet'!$G:$M, 4, 0)) / VLOOKUP(ROUND($A235,5),'main sheet'!$G:$M, 4, 0)) * C$11</f>
        <v>9.6295837773221332E-5</v>
      </c>
      <c r="D235" s="19">
        <f>((VLOOKUP(ROUND($A235 + (D$9/12),5),'main sheet'!$G:$M, 4, 0) - VLOOKUP(ROUND($A235 + (D$9/12) + (1/12),5),'main sheet'!$G:$M, 4, 0)) / VLOOKUP(ROUND($A235,5),'main sheet'!$G:$M, 4, 0)) * D$11</f>
        <v>9.620242135486159E-5</v>
      </c>
      <c r="E235" s="19">
        <f>((VLOOKUP(ROUND($A235 + (E$9/12),5),'main sheet'!$G:$M, 4, 0) - VLOOKUP(ROUND($A235 + (E$9/12) + (1/12),5),'main sheet'!$G:$M, 4, 0)) / VLOOKUP(ROUND($A235,5),'main sheet'!$G:$M, 4, 0)) * E$11</f>
        <v>9.6109095559600622E-5</v>
      </c>
      <c r="F235" s="19">
        <f>((VLOOKUP(ROUND($A235 + (F$9/12),5),'main sheet'!$G:$M, 4, 0) - VLOOKUP(ROUND($A235 + (F$9/12) + (1/12),5),'main sheet'!$G:$M, 4, 0)) / VLOOKUP(ROUND($A235,5),'main sheet'!$G:$M, 4, 0)) * F$11</f>
        <v>9.6015860299525122E-5</v>
      </c>
      <c r="G235" s="19">
        <f>((VLOOKUP(ROUND($A235 + (G$9/12),5),'main sheet'!$G:$M, 4, 0) - VLOOKUP(ROUND($A235 + (G$9/12) + (1/12),5),'main sheet'!$G:$M, 4, 0)) / VLOOKUP(ROUND($A235,5),'main sheet'!$G:$M, 4, 0)) * G$11</f>
        <v>9.5922715486807097E-5</v>
      </c>
      <c r="H235" s="19">
        <f>((VLOOKUP(ROUND($A235 + (H$9/12),5),'main sheet'!$G:$M, 4, 0) - VLOOKUP(ROUND($A235 + (H$9/12) + (1/12),5),'main sheet'!$G:$M, 4, 0)) / VLOOKUP(ROUND($A235,5),'main sheet'!$G:$M, 4, 0)) * H$11</f>
        <v>1.0843882695919105E-4</v>
      </c>
      <c r="I235" s="19">
        <f>((VLOOKUP(ROUND($A235 + (I$9/12),5),'main sheet'!$G:$M, 4, 0) - VLOOKUP(ROUND($A235 + (I$9/12) + (1/12),5),'main sheet'!$G:$M, 4, 0)) / VLOOKUP(ROUND($A235,5),'main sheet'!$G:$M, 4, 0)) * I$11</f>
        <v>1.0833363064894639E-4</v>
      </c>
      <c r="J235" s="19">
        <f>((VLOOKUP(ROUND($A235 + (J$9/12),5),'main sheet'!$G:$M, 4, 0) - VLOOKUP(ROUND($A235 + (J$9/12) + (1/12),5),'main sheet'!$G:$M, 4, 0)) / VLOOKUP(ROUND($A235,5),'main sheet'!$G:$M, 4, 0)) * J$11</f>
        <v>1.0822853638945237E-4</v>
      </c>
      <c r="K235" s="19">
        <f>((VLOOKUP(ROUND($A235 + (K$9/12),5),'main sheet'!$G:$M, 4, 0) - VLOOKUP(ROUND($A235 + (K$9/12) + (1/12),5),'main sheet'!$G:$M, 4, 0)) / VLOOKUP(ROUND($A235,5),'main sheet'!$G:$M, 4, 0)) * K$11</f>
        <v>1.0812354408170972E-4</v>
      </c>
      <c r="L235" s="19">
        <f>((VLOOKUP(ROUND($A235 + (L$9/12),5),'main sheet'!$G:$M, 4, 0) - VLOOKUP(ROUND($A235 + (L$9/12) + (1/12),5),'main sheet'!$G:$M, 4, 0)) / VLOOKUP(ROUND($A235,5),'main sheet'!$G:$M, 4, 0)) * L$11</f>
        <v>1.0801865362681526E-4</v>
      </c>
      <c r="M235" s="19">
        <f>((VLOOKUP(ROUND($A235 + (M$9/12),5),'main sheet'!$G:$M, 4, 0) - VLOOKUP(ROUND($A235 + (M$9/12) + (1/12),5),'main sheet'!$G:$M, 4, 0)) / VLOOKUP(ROUND($A235,5),'main sheet'!$G:$M, 4, 0)) * M$11</f>
        <v>1.0831435302656991E-4</v>
      </c>
      <c r="N235" s="19">
        <f>((VLOOKUP(ROUND($A235 + (N$9/12),5),'main sheet'!$G:$M, 4, 0) - VLOOKUP(ROUND($A235 + (N$9/12) + (1/12),5),'main sheet'!$G:$M, 4, 0)) / VLOOKUP(ROUND($A235,5),'main sheet'!$G:$M, 4, 0)) * N$11</f>
        <v>1.0824268604886618E-4</v>
      </c>
      <c r="O235" s="19">
        <f>((VLOOKUP(ROUND($A235 + (O$9/12),5),'main sheet'!$G:$M, 4, 0) - VLOOKUP(ROUND($A235 + (O$9/12) + (1/12),5),'main sheet'!$G:$M, 4, 0)) / VLOOKUP(ROUND($A235,5),'main sheet'!$G:$M, 4, 0)) * O$11</f>
        <v>1.0817106649013835E-4</v>
      </c>
      <c r="P235" s="19">
        <f>((VLOOKUP(ROUND($A235 + (P$9/12),5),'main sheet'!$G:$M, 4, 0) - VLOOKUP(ROUND($A235 + (P$9/12) + (1/12),5),'main sheet'!$G:$M, 4, 0)) / VLOOKUP(ROUND($A235,5),'main sheet'!$G:$M, 4, 0)) * P$11</f>
        <v>1.0809949431901127E-4</v>
      </c>
      <c r="Q235" s="19">
        <f>((VLOOKUP(ROUND($A235 + (Q$9/12),5),'main sheet'!$G:$M, 4, 0) - VLOOKUP(ROUND($A235 + (Q$9/12) + (1/12),5),'main sheet'!$G:$M, 4, 0)) / VLOOKUP(ROUND($A235,5),'main sheet'!$G:$M, 4, 0)) * Q$11</f>
        <v>1.0802796950413061E-4</v>
      </c>
      <c r="R235" s="19">
        <f>((VLOOKUP(ROUND($A235 + (R$9/12),5),'main sheet'!$G:$M, 4, 0) - VLOOKUP(ROUND($A235 + (R$9/12) + (1/12),5),'main sheet'!$G:$M, 4, 0)) / VLOOKUP(ROUND($A235,5),'main sheet'!$G:$M, 4, 0)) * R$11</f>
        <v>1.0795649201416276E-4</v>
      </c>
      <c r="S235" s="19">
        <f>((VLOOKUP(ROUND($A235 + (S$9/12),5),'main sheet'!$G:$M, 4, 0) - VLOOKUP(ROUND($A235 + (S$9/12) + (1/12),5),'main sheet'!$G:$M, 4, 0)) / VLOOKUP(ROUND($A235,5),'main sheet'!$G:$M, 4, 0)) * S$11</f>
        <v>1.0788506181779486E-4</v>
      </c>
      <c r="T235" s="19">
        <f>((VLOOKUP(ROUND($A235 + (T$9/12),5),'main sheet'!$G:$M, 4, 0) - VLOOKUP(ROUND($A235 + (T$9/12) + (1/12),5),'main sheet'!$G:$M, 4, 0)) / VLOOKUP(ROUND($A235,5),'main sheet'!$G:$M, 4, 0)) * T$11</f>
        <v>1.2536474288806366E-4</v>
      </c>
      <c r="U235" s="19">
        <f>((VLOOKUP(ROUND($A235 + (U$9/12),5),'main sheet'!$G:$M, 4, 0) - VLOOKUP(ROUND($A235 + (U$9/12) + (1/12),5),'main sheet'!$G:$M, 4, 0)) / VLOOKUP(ROUND($A235,5),'main sheet'!$G:$M, 4, 0)) * U$11</f>
        <v>1.2528179439617553E-4</v>
      </c>
      <c r="V235" s="19">
        <f>((VLOOKUP(ROUND($A235 + (V$9/12),5),'main sheet'!$G:$M, 4, 0) - VLOOKUP(ROUND($A235 + (V$9/12) + (1/12),5),'main sheet'!$G:$M, 4, 0)) / VLOOKUP(ROUND($A235,5),'main sheet'!$G:$M, 4, 0)) * V$11</f>
        <v>1.2519890078775903E-4</v>
      </c>
      <c r="W235" s="19">
        <f>((VLOOKUP(ROUND($A235 + (W$9/12),5),'main sheet'!$G:$M, 4, 0) - VLOOKUP(ROUND($A235 + (W$9/12) + (1/12),5),'main sheet'!$G:$M, 4, 0)) / VLOOKUP(ROUND($A235,5),'main sheet'!$G:$M, 4, 0)) * W$11</f>
        <v>1.2511606202650008E-4</v>
      </c>
      <c r="X235" s="19">
        <f>((VLOOKUP(ROUND($A235 + (X$9/12),5),'main sheet'!$G:$M, 4, 0) - VLOOKUP(ROUND($A235 + (X$9/12) + (1/12),5),'main sheet'!$G:$M, 4, 0)) / VLOOKUP(ROUND($A235,5),'main sheet'!$G:$M, 4, 0)) * X$11</f>
        <v>1.2503327807610864E-4</v>
      </c>
      <c r="Y235" s="19">
        <f>((VLOOKUP(ROUND($A235 + (Y$9/12),5),'main sheet'!$G:$M, 4, 0) - VLOOKUP(ROUND($A235 + (Y$9/12) + (1/12),5),'main sheet'!$G:$M, 4, 0)) / VLOOKUP(ROUND($A235,5),'main sheet'!$G:$M, 4, 0)) * Y$11</f>
        <v>1.2495054890031875E-4</v>
      </c>
      <c r="Z235" s="19">
        <f>((VLOOKUP(ROUND($A235 + (Z$9/12),5),'main sheet'!$G:$M, 4, 0) - VLOOKUP(ROUND($A235 + (Z$9/12) + (1/12),5),'main sheet'!$G:$M, 4, 0)) / VLOOKUP(ROUND($A235,5),'main sheet'!$G:$M, 4, 0)) * Z$11</f>
        <v>1.2486787446288838E-4</v>
      </c>
      <c r="AA235" s="19">
        <f>((VLOOKUP(ROUND($A235 + (AA$9/12),5),'main sheet'!$G:$M, 4, 0) - VLOOKUP(ROUND($A235 + (AA$9/12) + (1/12),5),'main sheet'!$G:$M, 4, 0)) / VLOOKUP(ROUND($A235,5),'main sheet'!$G:$M, 4, 0)) * AA$11</f>
        <v>1.2478525472759951E-4</v>
      </c>
      <c r="AB235" s="19">
        <f>((VLOOKUP(ROUND($A235 + (AB$9/12),5),'main sheet'!$G:$M, 4, 0) - VLOOKUP(ROUND($A235 + (AB$9/12) + (1/12),5),'main sheet'!$G:$M, 4, 0)) / VLOOKUP(ROUND($A235,5),'main sheet'!$G:$M, 4, 0)) * AB$11</f>
        <v>1.2470268965825802E-4</v>
      </c>
      <c r="AC235" s="19">
        <f>((VLOOKUP(ROUND($A235 + (AC$9/12),5),'main sheet'!$G:$M, 4, 0) - VLOOKUP(ROUND($A235 + (AC$9/12) + (1/12),5),'main sheet'!$G:$M, 4, 0)) / VLOOKUP(ROUND($A235,5),'main sheet'!$G:$M, 4, 0)) * AC$11</f>
        <v>1.2462017921869385E-4</v>
      </c>
      <c r="AD235" s="19">
        <f>((VLOOKUP(ROUND($A235 + (AD$9/12),5),'main sheet'!$G:$M, 4, 0) - VLOOKUP(ROUND($A235 + (AD$9/12) + (1/12),5),'main sheet'!$G:$M, 4, 0)) / VLOOKUP(ROUND($A235,5),'main sheet'!$G:$M, 4, 0)) * AD$11</f>
        <v>1.2453772337276076E-4</v>
      </c>
      <c r="AE235" s="19">
        <f>((VLOOKUP(ROUND($A235 + (AE$9/12),5),'main sheet'!$G:$M, 4, 0) - VLOOKUP(ROUND($A235 + (AE$9/12) + (1/12),5),'main sheet'!$G:$M, 4, 0)) / VLOOKUP(ROUND($A235,5),'main sheet'!$G:$M, 4, 0)) * AE$11</f>
        <v>1.2445532208433654E-4</v>
      </c>
      <c r="AF235" s="19">
        <f>((VLOOKUP(ROUND($A235 + (AF$9/12),5),'main sheet'!$G:$M, 4, 0) - VLOOKUP(ROUND($A235 + (AF$9/12) + (1/12),5),'main sheet'!$G:$M, 4, 0)) / VLOOKUP(ROUND($A235,5),'main sheet'!$G:$M, 4, 0)) * AF$11</f>
        <v>1.1608144362954948E-4</v>
      </c>
      <c r="AH235" s="18">
        <f t="shared" si="7"/>
        <v>18.5</v>
      </c>
      <c r="AI235" s="19">
        <f t="shared" si="8"/>
        <v>3.3933820596298162E-3</v>
      </c>
    </row>
    <row r="236" spans="1:35" x14ac:dyDescent="0.3">
      <c r="A236" s="19">
        <v>18.583333333333332</v>
      </c>
      <c r="C236" s="19">
        <f>((VLOOKUP(ROUND($A236 + (C$9/12),5),'main sheet'!$G:$M, 4, 0) - VLOOKUP(ROUND($A236 + (C$9/12) + (1/12),5),'main sheet'!$G:$M, 4, 0)) / VLOOKUP(ROUND($A236,5),'main sheet'!$G:$M, 4, 0)) * C$11</f>
        <v>9.6305129575532535E-5</v>
      </c>
      <c r="D236" s="19">
        <f>((VLOOKUP(ROUND($A236 + (D$9/12),5),'main sheet'!$G:$M, 4, 0) - VLOOKUP(ROUND($A236 + (D$9/12) + (1/12),5),'main sheet'!$G:$M, 4, 0)) / VLOOKUP(ROUND($A236,5),'main sheet'!$G:$M, 4, 0)) * D$11</f>
        <v>9.621170414321214E-5</v>
      </c>
      <c r="E236" s="19">
        <f>((VLOOKUP(ROUND($A236 + (E$9/12),5),'main sheet'!$G:$M, 4, 0) - VLOOKUP(ROUND($A236 + (E$9/12) + (1/12),5),'main sheet'!$G:$M, 4, 0)) / VLOOKUP(ROUND($A236,5),'main sheet'!$G:$M, 4, 0)) * E$11</f>
        <v>9.6118369342734948E-5</v>
      </c>
      <c r="F236" s="19">
        <f>((VLOOKUP(ROUND($A236 + (F$9/12),5),'main sheet'!$G:$M, 4, 0) - VLOOKUP(ROUND($A236 + (F$9/12) + (1/12),5),'main sheet'!$G:$M, 4, 0)) / VLOOKUP(ROUND($A236,5),'main sheet'!$G:$M, 4, 0)) * F$11</f>
        <v>9.6025125086179183E-5</v>
      </c>
      <c r="G236" s="19">
        <f>((VLOOKUP(ROUND($A236 + (G$9/12),5),'main sheet'!$G:$M, 4, 0) - VLOOKUP(ROUND($A236 + (G$9/12) + (1/12),5),'main sheet'!$G:$M, 4, 0)) / VLOOKUP(ROUND($A236,5),'main sheet'!$G:$M, 4, 0)) * G$11</f>
        <v>1.0855459908645945E-4</v>
      </c>
      <c r="H236" s="19">
        <f>((VLOOKUP(ROUND($A236 + (H$9/12),5),'main sheet'!$G:$M, 4, 0) - VLOOKUP(ROUND($A236 + (H$9/12) + (1/12),5),'main sheet'!$G:$M, 4, 0)) / VLOOKUP(ROUND($A236,5),'main sheet'!$G:$M, 4, 0)) * H$11</f>
        <v>1.0844929046588316E-4</v>
      </c>
      <c r="I236" s="19">
        <f>((VLOOKUP(ROUND($A236 + (I$9/12),5),'main sheet'!$G:$M, 4, 0) - VLOOKUP(ROUND($A236 + (I$9/12) + (1/12),5),'main sheet'!$G:$M, 4, 0)) / VLOOKUP(ROUND($A236,5),'main sheet'!$G:$M, 4, 0)) * I$11</f>
        <v>1.0834408400500955E-4</v>
      </c>
      <c r="J236" s="19">
        <f>((VLOOKUP(ROUND($A236 + (J$9/12),5),'main sheet'!$G:$M, 4, 0) - VLOOKUP(ROUND($A236 + (J$9/12) + (1/12),5),'main sheet'!$G:$M, 4, 0)) / VLOOKUP(ROUND($A236,5),'main sheet'!$G:$M, 4, 0)) * J$11</f>
        <v>1.0823897960473369E-4</v>
      </c>
      <c r="K236" s="19">
        <f>((VLOOKUP(ROUND($A236 + (K$9/12),5),'main sheet'!$G:$M, 4, 0) - VLOOKUP(ROUND($A236 + (K$9/12) + (1/12),5),'main sheet'!$G:$M, 4, 0)) / VLOOKUP(ROUND($A236,5),'main sheet'!$G:$M, 4, 0)) * K$11</f>
        <v>1.0813397716604676E-4</v>
      </c>
      <c r="L236" s="19">
        <f>((VLOOKUP(ROUND($A236 + (L$9/12),5),'main sheet'!$G:$M, 4, 0) - VLOOKUP(ROUND($A236 + (L$9/12) + (1/12),5),'main sheet'!$G:$M, 4, 0)) / VLOOKUP(ROUND($A236,5),'main sheet'!$G:$M, 4, 0)) * L$11</f>
        <v>1.0802907659003601E-4</v>
      </c>
      <c r="M236" s="19">
        <f>((VLOOKUP(ROUND($A236 + (M$9/12),5),'main sheet'!$G:$M, 4, 0) - VLOOKUP(ROUND($A236 + (M$9/12) + (1/12),5),'main sheet'!$G:$M, 4, 0)) / VLOOKUP(ROUND($A236,5),'main sheet'!$G:$M, 4, 0)) * M$11</f>
        <v>1.0832480452249187E-4</v>
      </c>
      <c r="N236" s="19">
        <f>((VLOOKUP(ROUND($A236 + (N$9/12),5),'main sheet'!$G:$M, 4, 0) - VLOOKUP(ROUND($A236 + (N$9/12) + (1/12),5),'main sheet'!$G:$M, 4, 0)) / VLOOKUP(ROUND($A236,5),'main sheet'!$G:$M, 4, 0)) * N$11</f>
        <v>1.0825313062948002E-4</v>
      </c>
      <c r="O236" s="19">
        <f>((VLOOKUP(ROUND($A236 + (O$9/12),5),'main sheet'!$G:$M, 4, 0) - VLOOKUP(ROUND($A236 + (O$9/12) + (1/12),5),'main sheet'!$G:$M, 4, 0)) / VLOOKUP(ROUND($A236,5),'main sheet'!$G:$M, 4, 0)) * O$11</f>
        <v>1.0818150416001963E-4</v>
      </c>
      <c r="P236" s="19">
        <f>((VLOOKUP(ROUND($A236 + (P$9/12),5),'main sheet'!$G:$M, 4, 0) - VLOOKUP(ROUND($A236 + (P$9/12) + (1/12),5),'main sheet'!$G:$M, 4, 0)) / VLOOKUP(ROUND($A236,5),'main sheet'!$G:$M, 4, 0)) * P$11</f>
        <v>1.0810992508273252E-4</v>
      </c>
      <c r="Q236" s="19">
        <f>((VLOOKUP(ROUND($A236 + (Q$9/12),5),'main sheet'!$G:$M, 4, 0) - VLOOKUP(ROUND($A236 + (Q$9/12) + (1/12),5),'main sheet'!$G:$M, 4, 0)) / VLOOKUP(ROUND($A236,5),'main sheet'!$G:$M, 4, 0)) * Q$11</f>
        <v>1.0803839336626136E-4</v>
      </c>
      <c r="R236" s="19">
        <f>((VLOOKUP(ROUND($A236 + (R$9/12),5),'main sheet'!$G:$M, 4, 0) - VLOOKUP(ROUND($A236 + (R$9/12) + (1/12),5),'main sheet'!$G:$M, 4, 0)) / VLOOKUP(ROUND($A236,5),'main sheet'!$G:$M, 4, 0)) * R$11</f>
        <v>1.0796690897926949E-4</v>
      </c>
      <c r="S236" s="19">
        <f>((VLOOKUP(ROUND($A236 + (S$9/12),5),'main sheet'!$G:$M, 4, 0) - VLOOKUP(ROUND($A236 + (S$9/12) + (1/12),5),'main sheet'!$G:$M, 4, 0)) / VLOOKUP(ROUND($A236,5),'main sheet'!$G:$M, 4, 0)) * S$11</f>
        <v>1.2545985103539655E-4</v>
      </c>
      <c r="T236" s="19">
        <f>((VLOOKUP(ROUND($A236 + (T$9/12),5),'main sheet'!$G:$M, 4, 0) - VLOOKUP(ROUND($A236 + (T$9/12) + (1/12),5),'main sheet'!$G:$M, 4, 0)) / VLOOKUP(ROUND($A236,5),'main sheet'!$G:$M, 4, 0)) * T$11</f>
        <v>1.2537683961451253E-4</v>
      </c>
      <c r="U236" s="19">
        <f>((VLOOKUP(ROUND($A236 + (U$9/12),5),'main sheet'!$G:$M, 4, 0) - VLOOKUP(ROUND($A236 + (U$9/12) + (1/12),5),'main sheet'!$G:$M, 4, 0)) / VLOOKUP(ROUND($A236,5),'main sheet'!$G:$M, 4, 0)) * U$11</f>
        <v>1.252938831187376E-4</v>
      </c>
      <c r="V236" s="19">
        <f>((VLOOKUP(ROUND($A236 + (V$9/12),5),'main sheet'!$G:$M, 4, 0) - VLOOKUP(ROUND($A236 + (V$9/12) + (1/12),5),'main sheet'!$G:$M, 4, 0)) / VLOOKUP(ROUND($A236,5),'main sheet'!$G:$M, 4, 0)) * V$11</f>
        <v>1.2521098151173008E-4</v>
      </c>
      <c r="W236" s="19">
        <f>((VLOOKUP(ROUND($A236 + (W$9/12),5),'main sheet'!$G:$M, 4, 0) - VLOOKUP(ROUND($A236 + (W$9/12) + (1/12),5),'main sheet'!$G:$M, 4, 0)) / VLOOKUP(ROUND($A236,5),'main sheet'!$G:$M, 4, 0)) * W$11</f>
        <v>1.2512813475717242E-4</v>
      </c>
      <c r="X236" s="19">
        <f>((VLOOKUP(ROUND($A236 + (X$9/12),5),'main sheet'!$G:$M, 4, 0) - VLOOKUP(ROUND($A236 + (X$9/12) + (1/12),5),'main sheet'!$G:$M, 4, 0)) / VLOOKUP(ROUND($A236,5),'main sheet'!$G:$M, 4, 0)) * X$11</f>
        <v>1.2504534281877115E-4</v>
      </c>
      <c r="Y236" s="19">
        <f>((VLOOKUP(ROUND($A236 + (Y$9/12),5),'main sheet'!$G:$M, 4, 0) - VLOOKUP(ROUND($A236 + (Y$9/12) + (1/12),5),'main sheet'!$G:$M, 4, 0)) / VLOOKUP(ROUND($A236,5),'main sheet'!$G:$M, 4, 0)) * Y$11</f>
        <v>1.2496260566025673E-4</v>
      </c>
      <c r="Z236" s="19">
        <f>((VLOOKUP(ROUND($A236 + (Z$9/12),5),'main sheet'!$G:$M, 4, 0) - VLOOKUP(ROUND($A236 + (Z$9/12) + (1/12),5),'main sheet'!$G:$M, 4, 0)) / VLOOKUP(ROUND($A236,5),'main sheet'!$G:$M, 4, 0)) * Z$11</f>
        <v>1.2487992324538362E-4</v>
      </c>
      <c r="AA236" s="19">
        <f>((VLOOKUP(ROUND($A236 + (AA$9/12),5),'main sheet'!$G:$M, 4, 0) - VLOOKUP(ROUND($A236 + (AA$9/12) + (1/12),5),'main sheet'!$G:$M, 4, 0)) / VLOOKUP(ROUND($A236,5),'main sheet'!$G:$M, 4, 0)) * AA$11</f>
        <v>1.2479729553793037E-4</v>
      </c>
      <c r="AB236" s="19">
        <f>((VLOOKUP(ROUND($A236 + (AB$9/12),5),'main sheet'!$G:$M, 4, 0) - VLOOKUP(ROUND($A236 + (AB$9/12) + (1/12),5),'main sheet'!$G:$M, 4, 0)) / VLOOKUP(ROUND($A236,5),'main sheet'!$G:$M, 4, 0)) * AB$11</f>
        <v>1.2471472250169936E-4</v>
      </c>
      <c r="AC236" s="19">
        <f>((VLOOKUP(ROUND($A236 + (AC$9/12),5),'main sheet'!$G:$M, 4, 0) - VLOOKUP(ROUND($A236 + (AC$9/12) + (1/12),5),'main sheet'!$G:$M, 4, 0)) / VLOOKUP(ROUND($A236,5),'main sheet'!$G:$M, 4, 0)) * AC$11</f>
        <v>1.2463220410051701E-4</v>
      </c>
      <c r="AD236" s="19">
        <f>((VLOOKUP(ROUND($A236 + (AD$9/12),5),'main sheet'!$G:$M, 4, 0) - VLOOKUP(ROUND($A236 + (AD$9/12) + (1/12),5),'main sheet'!$G:$M, 4, 0)) / VLOOKUP(ROUND($A236,5),'main sheet'!$G:$M, 4, 0)) * AD$11</f>
        <v>1.2454974029823361E-4</v>
      </c>
      <c r="AE236" s="19">
        <f>((VLOOKUP(ROUND($A236 + (AE$9/12),5),'main sheet'!$G:$M, 4, 0) - VLOOKUP(ROUND($A236 + (AE$9/12) + (1/12),5),'main sheet'!$G:$M, 4, 0)) / VLOOKUP(ROUND($A236,5),'main sheet'!$G:$M, 4, 0)) * AE$11</f>
        <v>1.1616950898819017E-4</v>
      </c>
      <c r="AF236" s="19">
        <f>((VLOOKUP(ROUND($A236 + (AF$9/12),5),'main sheet'!$G:$M, 4, 0) - VLOOKUP(ROUND($A236 + (AF$9/12) + (1/12),5),'main sheet'!$G:$M, 4, 0)) / VLOOKUP(ROUND($A236,5),'main sheet'!$G:$M, 4, 0)) * AF$11</f>
        <v>1.1609264458939575E-4</v>
      </c>
      <c r="AH236" s="18">
        <f t="shared" si="7"/>
        <v>18.583333333333332</v>
      </c>
      <c r="AI236" s="19">
        <f t="shared" si="8"/>
        <v>3.4155986795840099E-3</v>
      </c>
    </row>
    <row r="237" spans="1:35" x14ac:dyDescent="0.3">
      <c r="A237" s="19">
        <v>18.666666666666668</v>
      </c>
      <c r="C237" s="19">
        <f>((VLOOKUP(ROUND($A237 + (C$9/12),5),'main sheet'!$G:$M, 4, 0) - VLOOKUP(ROUND($A237 + (C$9/12) + (1/12),5),'main sheet'!$G:$M, 4, 0)) / VLOOKUP(ROUND($A237,5),'main sheet'!$G:$M, 4, 0)) * C$11</f>
        <v>9.6314423171190648E-5</v>
      </c>
      <c r="D237" s="19">
        <f>((VLOOKUP(ROUND($A237 + (D$9/12),5),'main sheet'!$G:$M, 4, 0) - VLOOKUP(ROUND($A237 + (D$9/12) + (1/12),5),'main sheet'!$G:$M, 4, 0)) / VLOOKUP(ROUND($A237,5),'main sheet'!$G:$M, 4, 0)) * D$11</f>
        <v>9.6220988723169889E-5</v>
      </c>
      <c r="E237" s="19">
        <f>((VLOOKUP(ROUND($A237 + (E$9/12),5),'main sheet'!$G:$M, 4, 0) - VLOOKUP(ROUND($A237 + (E$9/12) + (1/12),5),'main sheet'!$G:$M, 4, 0)) / VLOOKUP(ROUND($A237,5),'main sheet'!$G:$M, 4, 0)) * E$11</f>
        <v>9.6127644915738444E-5</v>
      </c>
      <c r="F237" s="19">
        <f>((VLOOKUP(ROUND($A237 + (F$9/12),5),'main sheet'!$G:$M, 4, 0) - VLOOKUP(ROUND($A237 + (F$9/12) + (1/12),5),'main sheet'!$G:$M, 4, 0)) / VLOOKUP(ROUND($A237,5),'main sheet'!$G:$M, 4, 0)) * F$11</f>
        <v>1.0867049582688263E-4</v>
      </c>
      <c r="G237" s="19">
        <f>((VLOOKUP(ROUND($A237 + (G$9/12),5),'main sheet'!$G:$M, 4, 0) - VLOOKUP(ROUND($A237 + (G$9/12) + (1/12),5),'main sheet'!$G:$M, 4, 0)) / VLOOKUP(ROUND($A237,5),'main sheet'!$G:$M, 4, 0)) * G$11</f>
        <v>1.0856507477508772E-4</v>
      </c>
      <c r="H237" s="19">
        <f>((VLOOKUP(ROUND($A237 + (H$9/12),5),'main sheet'!$G:$M, 4, 0) - VLOOKUP(ROUND($A237 + (H$9/12) + (1/12),5),'main sheet'!$G:$M, 4, 0)) / VLOOKUP(ROUND($A237,5),'main sheet'!$G:$M, 4, 0)) * H$11</f>
        <v>1.0845975599206481E-4</v>
      </c>
      <c r="I237" s="19">
        <f>((VLOOKUP(ROUND($A237 + (I$9/12),5),'main sheet'!$G:$M, 4, 0) - VLOOKUP(ROUND($A237 + (I$9/12) + (1/12),5),'main sheet'!$G:$M, 4, 0)) / VLOOKUP(ROUND($A237,5),'main sheet'!$G:$M, 4, 0)) * I$11</f>
        <v>1.0835453937860314E-4</v>
      </c>
      <c r="J237" s="19">
        <f>((VLOOKUP(ROUND($A237 + (J$9/12),5),'main sheet'!$G:$M, 4, 0) - VLOOKUP(ROUND($A237 + (J$9/12) + (1/12),5),'main sheet'!$G:$M, 4, 0)) / VLOOKUP(ROUND($A237,5),'main sheet'!$G:$M, 4, 0)) * J$11</f>
        <v>1.0824942483558823E-4</v>
      </c>
      <c r="K237" s="19">
        <f>((VLOOKUP(ROUND($A237 + (K$9/12),5),'main sheet'!$G:$M, 4, 0) - VLOOKUP(ROUND($A237 + (K$9/12) + (1/12),5),'main sheet'!$G:$M, 4, 0)) / VLOOKUP(ROUND($A237,5),'main sheet'!$G:$M, 4, 0)) * K$11</f>
        <v>1.081444122640017E-4</v>
      </c>
      <c r="L237" s="19">
        <f>((VLOOKUP(ROUND($A237 + (L$9/12),5),'main sheet'!$G:$M, 4, 0) - VLOOKUP(ROUND($A237 + (L$9/12) + (1/12),5),'main sheet'!$G:$M, 4, 0)) / VLOOKUP(ROUND($A237,5),'main sheet'!$G:$M, 4, 0)) * L$11</f>
        <v>1.0803950156492128E-4</v>
      </c>
      <c r="M237" s="19">
        <f>((VLOOKUP(ROUND($A237 + (M$9/12),5),'main sheet'!$G:$M, 4, 0) - VLOOKUP(ROUND($A237 + (M$9/12) + (1/12),5),'main sheet'!$G:$M, 4, 0)) / VLOOKUP(ROUND($A237,5),'main sheet'!$G:$M, 4, 0)) * M$11</f>
        <v>1.0833525803558523E-4</v>
      </c>
      <c r="N237" s="19">
        <f>((VLOOKUP(ROUND($A237 + (N$9/12),5),'main sheet'!$G:$M, 4, 0) - VLOOKUP(ROUND($A237 + (N$9/12) + (1/12),5),'main sheet'!$G:$M, 4, 0)) / VLOOKUP(ROUND($A237,5),'main sheet'!$G:$M, 4, 0)) * N$11</f>
        <v>1.0826357722593059E-4</v>
      </c>
      <c r="O237" s="19">
        <f>((VLOOKUP(ROUND($A237 + (O$9/12),5),'main sheet'!$G:$M, 4, 0) - VLOOKUP(ROUND($A237 + (O$9/12) + (1/12),5),'main sheet'!$G:$M, 4, 0)) / VLOOKUP(ROUND($A237,5),'main sheet'!$G:$M, 4, 0)) * O$11</f>
        <v>1.0819194384440385E-4</v>
      </c>
      <c r="P237" s="19">
        <f>((VLOOKUP(ROUND($A237 + (P$9/12),5),'main sheet'!$G:$M, 4, 0) - VLOOKUP(ROUND($A237 + (P$9/12) + (1/12),5),'main sheet'!$G:$M, 4, 0)) / VLOOKUP(ROUND($A237,5),'main sheet'!$G:$M, 4, 0)) * P$11</f>
        <v>1.0812035785962381E-4</v>
      </c>
      <c r="Q237" s="19">
        <f>((VLOOKUP(ROUND($A237 + (Q$9/12),5),'main sheet'!$G:$M, 4, 0) - VLOOKUP(ROUND($A237 + (Q$9/12) + (1/12),5),'main sheet'!$G:$M, 4, 0)) / VLOOKUP(ROUND($A237,5),'main sheet'!$G:$M, 4, 0)) * Q$11</f>
        <v>1.080488192402301E-4</v>
      </c>
      <c r="R237" s="19">
        <f>((VLOOKUP(ROUND($A237 + (R$9/12),5),'main sheet'!$G:$M, 4, 0) - VLOOKUP(ROUND($A237 + (R$9/12) + (1/12),5),'main sheet'!$G:$M, 4, 0)) / VLOOKUP(ROUND($A237,5),'main sheet'!$G:$M, 4, 0)) * R$11</f>
        <v>1.2555503250567799E-4</v>
      </c>
      <c r="S237" s="19">
        <f>((VLOOKUP(ROUND($A237 + (S$9/12),5),'main sheet'!$G:$M, 4, 0) - VLOOKUP(ROUND($A237 + (S$9/12) + (1/12),5),'main sheet'!$G:$M, 4, 0)) / VLOOKUP(ROUND($A237,5),'main sheet'!$G:$M, 4, 0)) * S$11</f>
        <v>1.2547195810728347E-4</v>
      </c>
      <c r="T237" s="19">
        <f>((VLOOKUP(ROUND($A237 + (T$9/12),5),'main sheet'!$G:$M, 4, 0) - VLOOKUP(ROUND($A237 + (T$9/12) + (1/12),5),'main sheet'!$G:$M, 4, 0)) / VLOOKUP(ROUND($A237,5),'main sheet'!$G:$M, 4, 0)) * T$11</f>
        <v>1.2538893867566748E-4</v>
      </c>
      <c r="U237" s="19">
        <f>((VLOOKUP(ROUND($A237 + (U$9/12),5),'main sheet'!$G:$M, 4, 0) - VLOOKUP(ROUND($A237 + (U$9/12) + (1/12),5),'main sheet'!$G:$M, 4, 0)) / VLOOKUP(ROUND($A237,5),'main sheet'!$G:$M, 4, 0)) * U$11</f>
        <v>1.2530597417446091E-4</v>
      </c>
      <c r="V237" s="19">
        <f>((VLOOKUP(ROUND($A237 + (V$9/12),5),'main sheet'!$G:$M, 4, 0) - VLOOKUP(ROUND($A237 + (V$9/12) + (1/12),5),'main sheet'!$G:$M, 4, 0)) / VLOOKUP(ROUND($A237,5),'main sheet'!$G:$M, 4, 0)) * V$11</f>
        <v>1.2522306456731863E-4</v>
      </c>
      <c r="W237" s="19">
        <f>((VLOOKUP(ROUND($A237 + (W$9/12),5),'main sheet'!$G:$M, 4, 0) - VLOOKUP(ROUND($A237 + (W$9/12) + (1/12),5),'main sheet'!$G:$M, 4, 0)) / VLOOKUP(ROUND($A237,5),'main sheet'!$G:$M, 4, 0)) * W$11</f>
        <v>1.2514020981791959E-4</v>
      </c>
      <c r="X237" s="19">
        <f>((VLOOKUP(ROUND($A237 + (X$9/12),5),'main sheet'!$G:$M, 4, 0) - VLOOKUP(ROUND($A237 + (X$9/12) + (1/12),5),'main sheet'!$G:$M, 4, 0)) / VLOOKUP(ROUND($A237,5),'main sheet'!$G:$M, 4, 0)) * X$11</f>
        <v>1.2505740988996673E-4</v>
      </c>
      <c r="Y237" s="19">
        <f>((VLOOKUP(ROUND($A237 + (Y$9/12),5),'main sheet'!$G:$M, 4, 0) - VLOOKUP(ROUND($A237 + (Y$9/12) + (1/12),5),'main sheet'!$G:$M, 4, 0)) / VLOOKUP(ROUND($A237,5),'main sheet'!$G:$M, 4, 0)) * Y$11</f>
        <v>1.2497466474718706E-4</v>
      </c>
      <c r="Z237" s="19">
        <f>((VLOOKUP(ROUND($A237 + (Z$9/12),5),'main sheet'!$G:$M, 4, 0) - VLOOKUP(ROUND($A237 + (Z$9/12) + (1/12),5),'main sheet'!$G:$M, 4, 0)) / VLOOKUP(ROUND($A237,5),'main sheet'!$G:$M, 4, 0)) * Z$11</f>
        <v>1.248919743533316E-4</v>
      </c>
      <c r="AA237" s="19">
        <f>((VLOOKUP(ROUND($A237 + (AA$9/12),5),'main sheet'!$G:$M, 4, 0) - VLOOKUP(ROUND($A237 + (AA$9/12) + (1/12),5),'main sheet'!$G:$M, 4, 0)) / VLOOKUP(ROUND($A237,5),'main sheet'!$G:$M, 4, 0)) * AA$11</f>
        <v>1.2480933867217532E-4</v>
      </c>
      <c r="AB237" s="19">
        <f>((VLOOKUP(ROUND($A237 + (AB$9/12),5),'main sheet'!$G:$M, 4, 0) - VLOOKUP(ROUND($A237 + (AB$9/12) + (1/12),5),'main sheet'!$G:$M, 4, 0)) / VLOOKUP(ROUND($A237,5),'main sheet'!$G:$M, 4, 0)) * AB$11</f>
        <v>1.2472675766751716E-4</v>
      </c>
      <c r="AC237" s="19">
        <f>((VLOOKUP(ROUND($A237 + (AC$9/12),5),'main sheet'!$G:$M, 4, 0) - VLOOKUP(ROUND($A237 + (AC$9/12) + (1/12),5),'main sheet'!$G:$M, 4, 0)) / VLOOKUP(ROUND($A237,5),'main sheet'!$G:$M, 4, 0)) * AC$11</f>
        <v>1.2464423130317999E-4</v>
      </c>
      <c r="AD237" s="19">
        <f>((VLOOKUP(ROUND($A237 + (AD$9/12),5),'main sheet'!$G:$M, 4, 0) - VLOOKUP(ROUND($A237 + (AD$9/12) + (1/12),5),'main sheet'!$G:$M, 4, 0)) / VLOOKUP(ROUND($A237,5),'main sheet'!$G:$M, 4, 0)) * AD$11</f>
        <v>1.1625764224019163E-4</v>
      </c>
      <c r="AE237" s="19">
        <f>((VLOOKUP(ROUND($A237 + (AE$9/12),5),'main sheet'!$G:$M, 4, 0) - VLOOKUP(ROUND($A237 + (AE$9/12) + (1/12),5),'main sheet'!$G:$M, 4, 0)) / VLOOKUP(ROUND($A237,5),'main sheet'!$G:$M, 4, 0)) * AE$11</f>
        <v>1.1618071952739135E-4</v>
      </c>
      <c r="AF237" s="19">
        <f>((VLOOKUP(ROUND($A237 + (AF$9/12),5),'main sheet'!$G:$M, 4, 0) - VLOOKUP(ROUND($A237 + (AF$9/12) + (1/12),5),'main sheet'!$G:$M, 4, 0)) / VLOOKUP(ROUND($A237,5),'main sheet'!$G:$M, 4, 0)) * AF$11</f>
        <v>1.1610384771135194E-4</v>
      </c>
      <c r="AH237" s="18">
        <f t="shared" si="7"/>
        <v>18.666666666666668</v>
      </c>
      <c r="AI237" s="19">
        <f t="shared" si="8"/>
        <v>3.4378379816136428E-3</v>
      </c>
    </row>
    <row r="238" spans="1:35" x14ac:dyDescent="0.3">
      <c r="A238" s="19">
        <v>18.75</v>
      </c>
      <c r="C238" s="19">
        <f>((VLOOKUP(ROUND($A238 + (C$9/12),5),'main sheet'!$G:$M, 4, 0) - VLOOKUP(ROUND($A238 + (C$9/12) + (1/12),5),'main sheet'!$G:$M, 4, 0)) / VLOOKUP(ROUND($A238,5),'main sheet'!$G:$M, 4, 0)) * C$11</f>
        <v>9.6323718560714923E-5</v>
      </c>
      <c r="D238" s="19">
        <f>((VLOOKUP(ROUND($A238 + (D$9/12),5),'main sheet'!$G:$M, 4, 0) - VLOOKUP(ROUND($A238 + (D$9/12) + (1/12),5),'main sheet'!$G:$M, 4, 0)) / VLOOKUP(ROUND($A238,5),'main sheet'!$G:$M, 4, 0)) * D$11</f>
        <v>9.6230275095253562E-5</v>
      </c>
      <c r="E238" s="19">
        <f>((VLOOKUP(ROUND($A238 + (E$9/12),5),'main sheet'!$G:$M, 4, 0) - VLOOKUP(ROUND($A238 + (E$9/12) + (1/12),5),'main sheet'!$G:$M, 4, 0)) / VLOOKUP(ROUND($A238,5),'main sheet'!$G:$M, 4, 0)) * E$11</f>
        <v>1.0878651731585687E-4</v>
      </c>
      <c r="F238" s="19">
        <f>((VLOOKUP(ROUND($A238 + (F$9/12),5),'main sheet'!$G:$M, 4, 0) - VLOOKUP(ROUND($A238 + (F$9/12) + (1/12),5),'main sheet'!$G:$M, 4, 0)) / VLOOKUP(ROUND($A238,5),'main sheet'!$G:$M, 4, 0)) * F$11</f>
        <v>1.0868098371182497E-4</v>
      </c>
      <c r="G238" s="19">
        <f>((VLOOKUP(ROUND($A238 + (G$9/12),5),'main sheet'!$G:$M, 4, 0) - VLOOKUP(ROUND($A238 + (G$9/12) + (1/12),5),'main sheet'!$G:$M, 4, 0)) / VLOOKUP(ROUND($A238,5),'main sheet'!$G:$M, 4, 0)) * G$11</f>
        <v>1.0857555248575181E-4</v>
      </c>
      <c r="H238" s="19">
        <f>((VLOOKUP(ROUND($A238 + (H$9/12),5),'main sheet'!$G:$M, 4, 0) - VLOOKUP(ROUND($A238 + (H$9/12) + (1/12),5),'main sheet'!$G:$M, 4, 0)) / VLOOKUP(ROUND($A238,5),'main sheet'!$G:$M, 4, 0)) * H$11</f>
        <v>1.0847022353832069E-4</v>
      </c>
      <c r="I238" s="19">
        <f>((VLOOKUP(ROUND($A238 + (I$9/12),5),'main sheet'!$G:$M, 4, 0) - VLOOKUP(ROUND($A238 + (I$9/12) + (1/12),5),'main sheet'!$G:$M, 4, 0)) / VLOOKUP(ROUND($A238,5),'main sheet'!$G:$M, 4, 0)) * I$11</f>
        <v>1.083649967703113E-4</v>
      </c>
      <c r="J238" s="19">
        <f>((VLOOKUP(ROUND($A238 + (J$9/12),5),'main sheet'!$G:$M, 4, 0) - VLOOKUP(ROUND($A238 + (J$9/12) + (1/12),5),'main sheet'!$G:$M, 4, 0)) / VLOOKUP(ROUND($A238,5),'main sheet'!$G:$M, 4, 0)) * J$11</f>
        <v>1.0825987208259957E-4</v>
      </c>
      <c r="K238" s="19">
        <f>((VLOOKUP(ROUND($A238 + (K$9/12),5),'main sheet'!$G:$M, 4, 0) - VLOOKUP(ROUND($A238 + (K$9/12) + (1/12),5),'main sheet'!$G:$M, 4, 0)) / VLOOKUP(ROUND($A238,5),'main sheet'!$G:$M, 4, 0)) * K$11</f>
        <v>1.0815484937615759E-4</v>
      </c>
      <c r="L238" s="19">
        <f>((VLOOKUP(ROUND($A238 + (L$9/12),5),'main sheet'!$G:$M, 4, 0) - VLOOKUP(ROUND($A238 + (L$9/12) + (1/12),5),'main sheet'!$G:$M, 4, 0)) / VLOOKUP(ROUND($A238,5),'main sheet'!$G:$M, 4, 0)) * L$11</f>
        <v>1.0804992855205351E-4</v>
      </c>
      <c r="M238" s="19">
        <f>((VLOOKUP(ROUND($A238 + (M$9/12),5),'main sheet'!$G:$M, 4, 0) - VLOOKUP(ROUND($A238 + (M$9/12) + (1/12),5),'main sheet'!$G:$M, 4, 0)) / VLOOKUP(ROUND($A238,5),'main sheet'!$G:$M, 4, 0)) * M$11</f>
        <v>1.0834571356643406E-4</v>
      </c>
      <c r="N238" s="19">
        <f>((VLOOKUP(ROUND($A238 + (N$9/12),5),'main sheet'!$G:$M, 4, 0) - VLOOKUP(ROUND($A238 + (N$9/12) + (1/12),5),'main sheet'!$G:$M, 4, 0)) / VLOOKUP(ROUND($A238,5),'main sheet'!$G:$M, 4, 0)) * N$11</f>
        <v>1.0827402583880154E-4</v>
      </c>
      <c r="O238" s="19">
        <f>((VLOOKUP(ROUND($A238 + (O$9/12),5),'main sheet'!$G:$M, 4, 0) - VLOOKUP(ROUND($A238 + (O$9/12) + (1/12),5),'main sheet'!$G:$M, 4, 0)) / VLOOKUP(ROUND($A238,5),'main sheet'!$G:$M, 4, 0)) * O$11</f>
        <v>1.0820238554387427E-4</v>
      </c>
      <c r="P238" s="19">
        <f>((VLOOKUP(ROUND($A238 + (P$9/12),5),'main sheet'!$G:$M, 4, 0) - VLOOKUP(ROUND($A238 + (P$9/12) + (1/12),5),'main sheet'!$G:$M, 4, 0)) / VLOOKUP(ROUND($A238,5),'main sheet'!$G:$M, 4, 0)) * P$11</f>
        <v>1.0813079265026801E-4</v>
      </c>
      <c r="Q238" s="19">
        <f>((VLOOKUP(ROUND($A238 + (Q$9/12),5),'main sheet'!$G:$M, 4, 0) - VLOOKUP(ROUND($A238 + (Q$9/12) + (1/12),5),'main sheet'!$G:$M, 4, 0)) / VLOOKUP(ROUND($A238,5),'main sheet'!$G:$M, 4, 0)) * Q$11</f>
        <v>1.2565028735653412E-4</v>
      </c>
      <c r="R238" s="19">
        <f>((VLOOKUP(ROUND($A238 + (R$9/12),5),'main sheet'!$G:$M, 4, 0) - VLOOKUP(ROUND($A238 + (R$9/12) + (1/12),5),'main sheet'!$G:$M, 4, 0)) / VLOOKUP(ROUND($A238,5),'main sheet'!$G:$M, 4, 0)) * R$11</f>
        <v>1.2556714993207629E-4</v>
      </c>
      <c r="S238" s="19">
        <f>((VLOOKUP(ROUND($A238 + (S$9/12),5),'main sheet'!$G:$M, 4, 0) - VLOOKUP(ROUND($A238 + (S$9/12) + (1/12),5),'main sheet'!$G:$M, 4, 0)) / VLOOKUP(ROUND($A238,5),'main sheet'!$G:$M, 4, 0)) * S$11</f>
        <v>1.2548406751609865E-4</v>
      </c>
      <c r="T238" s="19">
        <f>((VLOOKUP(ROUND($A238 + (T$9/12),5),'main sheet'!$G:$M, 4, 0) - VLOOKUP(ROUND($A238 + (T$9/12) + (1/12),5),'main sheet'!$G:$M, 4, 0)) / VLOOKUP(ROUND($A238,5),'main sheet'!$G:$M, 4, 0)) * T$11</f>
        <v>1.2540104007220448E-4</v>
      </c>
      <c r="U238" s="19">
        <f>((VLOOKUP(ROUND($A238 + (U$9/12),5),'main sheet'!$G:$M, 4, 0) - VLOOKUP(ROUND($A238 + (U$9/12) + (1/12),5),'main sheet'!$G:$M, 4, 0)) / VLOOKUP(ROUND($A238,5),'main sheet'!$G:$M, 4, 0)) * U$11</f>
        <v>1.2531806756402108E-4</v>
      </c>
      <c r="V238" s="19">
        <f>((VLOOKUP(ROUND($A238 + (V$9/12),5),'main sheet'!$G:$M, 4, 0) - VLOOKUP(ROUND($A238 + (V$9/12) + (1/12),5),'main sheet'!$G:$M, 4, 0)) / VLOOKUP(ROUND($A238,5),'main sheet'!$G:$M, 4, 0)) * V$11</f>
        <v>1.252351499551998E-4</v>
      </c>
      <c r="W238" s="19">
        <f>((VLOOKUP(ROUND($A238 + (W$9/12),5),'main sheet'!$G:$M, 4, 0) - VLOOKUP(ROUND($A238 + (W$9/12) + (1/12),5),'main sheet'!$G:$M, 4, 0)) / VLOOKUP(ROUND($A238,5),'main sheet'!$G:$M, 4, 0)) * W$11</f>
        <v>1.2515228720941617E-4</v>
      </c>
      <c r="X238" s="19">
        <f>((VLOOKUP(ROUND($A238 + (X$9/12),5),'main sheet'!$G:$M, 4, 0) - VLOOKUP(ROUND($A238 + (X$9/12) + (1/12),5),'main sheet'!$G:$M, 4, 0)) / VLOOKUP(ROUND($A238,5),'main sheet'!$G:$M, 4, 0)) * X$11</f>
        <v>1.2506947929036958E-4</v>
      </c>
      <c r="Y238" s="19">
        <f>((VLOOKUP(ROUND($A238 + (Y$9/12),5),'main sheet'!$G:$M, 4, 0) - VLOOKUP(ROUND($A238 + (Y$9/12) + (1/12),5),'main sheet'!$G:$M, 4, 0)) / VLOOKUP(ROUND($A238,5),'main sheet'!$G:$M, 4, 0)) * Y$11</f>
        <v>1.2498672616178356E-4</v>
      </c>
      <c r="Z238" s="19">
        <f>((VLOOKUP(ROUND($A238 + (Z$9/12),5),'main sheet'!$G:$M, 4, 0) - VLOOKUP(ROUND($A238 + (Z$9/12) + (1/12),5),'main sheet'!$G:$M, 4, 0)) / VLOOKUP(ROUND($A238,5),'main sheet'!$G:$M, 4, 0)) * Z$11</f>
        <v>1.249040277874056E-4</v>
      </c>
      <c r="AA238" s="19">
        <f>((VLOOKUP(ROUND($A238 + (AA$9/12),5),'main sheet'!$G:$M, 4, 0) - VLOOKUP(ROUND($A238 + (AA$9/12) + (1/12),5),'main sheet'!$G:$M, 4, 0)) / VLOOKUP(ROUND($A238,5),'main sheet'!$G:$M, 4, 0)) * AA$11</f>
        <v>1.248213841310072E-4</v>
      </c>
      <c r="AB238" s="19">
        <f>((VLOOKUP(ROUND($A238 + (AB$9/12),5),'main sheet'!$G:$M, 4, 0) - VLOOKUP(ROUND($A238 + (AB$9/12) + (1/12),5),'main sheet'!$G:$M, 4, 0)) / VLOOKUP(ROUND($A238,5),'main sheet'!$G:$M, 4, 0)) * AB$11</f>
        <v>1.2473879515638377E-4</v>
      </c>
      <c r="AC238" s="19">
        <f>((VLOOKUP(ROUND($A238 + (AC$9/12),5),'main sheet'!$G:$M, 4, 0) - VLOOKUP(ROUND($A238 + (AC$9/12) + (1/12),5),'main sheet'!$G:$M, 4, 0)) / VLOOKUP(ROUND($A238,5),'main sheet'!$G:$M, 4, 0)) * AC$11</f>
        <v>1.163458434389128E-4</v>
      </c>
      <c r="AD238" s="19">
        <f>((VLOOKUP(ROUND($A238 + (AD$9/12),5),'main sheet'!$G:$M, 4, 0) - VLOOKUP(ROUND($A238 + (AD$9/12) + (1/12),5),'main sheet'!$G:$M, 4, 0)) / VLOOKUP(ROUND($A238,5),'main sheet'!$G:$M, 4, 0)) * AD$11</f>
        <v>1.1626886236714923E-4</v>
      </c>
      <c r="AE238" s="19">
        <f>((VLOOKUP(ROUND($A238 + (AE$9/12),5),'main sheet'!$G:$M, 4, 0) - VLOOKUP(ROUND($A238 + (AE$9/12) + (1/12),5),'main sheet'!$G:$M, 4, 0)) / VLOOKUP(ROUND($A238,5),'main sheet'!$G:$M, 4, 0)) * AE$11</f>
        <v>1.1619193223076036E-4</v>
      </c>
      <c r="AF238" s="19">
        <f>((VLOOKUP(ROUND($A238 + (AF$9/12),5),'main sheet'!$G:$M, 4, 0) - VLOOKUP(ROUND($A238 + (AF$9/12) + (1/12),5),'main sheet'!$G:$M, 4, 0)) / VLOOKUP(ROUND($A238,5),'main sheet'!$G:$M, 4, 0)) * AF$11</f>
        <v>1.1611505299560958E-4</v>
      </c>
      <c r="AH238" s="18">
        <f t="shared" si="7"/>
        <v>18.75</v>
      </c>
      <c r="AI238" s="19">
        <f t="shared" si="8"/>
        <v>3.460099988253155E-3</v>
      </c>
    </row>
    <row r="239" spans="1:35" x14ac:dyDescent="0.3">
      <c r="A239" s="19">
        <v>18.833333333333332</v>
      </c>
      <c r="C239" s="19">
        <f>((VLOOKUP(ROUND($A239 + (C$9/12),5),'main sheet'!$G:$M, 4, 0) - VLOOKUP(ROUND($A239 + (C$9/12) + (1/12),5),'main sheet'!$G:$M, 4, 0)) / VLOOKUP(ROUND($A239,5),'main sheet'!$G:$M, 4, 0)) * C$11</f>
        <v>9.6333015744624762E-5</v>
      </c>
      <c r="D239" s="19">
        <f>((VLOOKUP(ROUND($A239 + (D$9/12),5),'main sheet'!$G:$M, 4, 0) - VLOOKUP(ROUND($A239 + (D$9/12) + (1/12),5),'main sheet'!$G:$M, 4, 0)) / VLOOKUP(ROUND($A239,5),'main sheet'!$G:$M, 4, 0)) * D$11</f>
        <v>1.0890266368892709E-4</v>
      </c>
      <c r="E239" s="19">
        <f>((VLOOKUP(ROUND($A239 + (E$9/12),5),'main sheet'!$G:$M, 4, 0) - VLOOKUP(ROUND($A239 + (E$9/12) + (1/12),5),'main sheet'!$G:$M, 4, 0)) / VLOOKUP(ROUND($A239,5),'main sheet'!$G:$M, 4, 0)) * E$11</f>
        <v>1.0879701741150839E-4</v>
      </c>
      <c r="F239" s="19">
        <f>((VLOOKUP(ROUND($A239 + (F$9/12),5),'main sheet'!$G:$M, 4, 0) - VLOOKUP(ROUND($A239 + (F$9/12) + (1/12),5),'main sheet'!$G:$M, 4, 0)) / VLOOKUP(ROUND($A239,5),'main sheet'!$G:$M, 4, 0)) * F$11</f>
        <v>1.0869147362135265E-4</v>
      </c>
      <c r="G239" s="19">
        <f>((VLOOKUP(ROUND($A239 + (G$9/12),5),'main sheet'!$G:$M, 4, 0) - VLOOKUP(ROUND($A239 + (G$9/12) + (1/12),5),'main sheet'!$G:$M, 4, 0)) / VLOOKUP(ROUND($A239,5),'main sheet'!$G:$M, 4, 0)) * G$11</f>
        <v>1.0858603221903719E-4</v>
      </c>
      <c r="H239" s="19">
        <f>((VLOOKUP(ROUND($A239 + (H$9/12),5),'main sheet'!$G:$M, 4, 0) - VLOOKUP(ROUND($A239 + (H$9/12) + (1/12),5),'main sheet'!$G:$M, 4, 0)) / VLOOKUP(ROUND($A239,5),'main sheet'!$G:$M, 4, 0)) * H$11</f>
        <v>1.0848069310523574E-4</v>
      </c>
      <c r="I239" s="19">
        <f>((VLOOKUP(ROUND($A239 + (I$9/12),5),'main sheet'!$G:$M, 4, 0) - VLOOKUP(ROUND($A239 + (I$9/12) + (1/12),5),'main sheet'!$G:$M, 4, 0)) / VLOOKUP(ROUND($A239,5),'main sheet'!$G:$M, 4, 0)) * I$11</f>
        <v>1.083754561807184E-4</v>
      </c>
      <c r="J239" s="19">
        <f>((VLOOKUP(ROUND($A239 + (J$9/12),5),'main sheet'!$G:$M, 4, 0) - VLOOKUP(ROUND($A239 + (J$9/12) + (1/12),5),'main sheet'!$G:$M, 4, 0)) / VLOOKUP(ROUND($A239,5),'main sheet'!$G:$M, 4, 0)) * J$11</f>
        <v>1.0827032134635152E-4</v>
      </c>
      <c r="K239" s="19">
        <f>((VLOOKUP(ROUND($A239 + (K$9/12),5),'main sheet'!$G:$M, 4, 0) - VLOOKUP(ROUND($A239 + (K$9/12) + (1/12),5),'main sheet'!$G:$M, 4, 0)) / VLOOKUP(ROUND($A239,5),'main sheet'!$G:$M, 4, 0)) * K$11</f>
        <v>1.0816528850309764E-4</v>
      </c>
      <c r="L239" s="19">
        <f>((VLOOKUP(ROUND($A239 + (L$9/12),5),'main sheet'!$G:$M, 4, 0) - VLOOKUP(ROUND($A239 + (L$9/12) + (1/12),5),'main sheet'!$G:$M, 4, 0)) / VLOOKUP(ROUND($A239,5),'main sheet'!$G:$M, 4, 0)) * L$11</f>
        <v>1.0806035755201534E-4</v>
      </c>
      <c r="M239" s="19">
        <f>((VLOOKUP(ROUND($A239 + (M$9/12),5),'main sheet'!$G:$M, 4, 0) - VLOOKUP(ROUND($A239 + (M$9/12) + (1/12),5),'main sheet'!$G:$M, 4, 0)) / VLOOKUP(ROUND($A239,5),'main sheet'!$G:$M, 4, 0)) * M$11</f>
        <v>1.0835617111562258E-4</v>
      </c>
      <c r="N239" s="19">
        <f>((VLOOKUP(ROUND($A239 + (N$9/12),5),'main sheet'!$G:$M, 4, 0) - VLOOKUP(ROUND($A239 + (N$9/12) + (1/12),5),'main sheet'!$G:$M, 4, 0)) / VLOOKUP(ROUND($A239,5),'main sheet'!$G:$M, 4, 0)) * N$11</f>
        <v>1.0828447646867678E-4</v>
      </c>
      <c r="O239" s="19">
        <f>((VLOOKUP(ROUND($A239 + (O$9/12),5),'main sheet'!$G:$M, 4, 0) - VLOOKUP(ROUND($A239 + (O$9/12) + (1/12),5),'main sheet'!$G:$M, 4, 0)) / VLOOKUP(ROUND($A239,5),'main sheet'!$G:$M, 4, 0)) * O$11</f>
        <v>1.082128292590144E-4</v>
      </c>
      <c r="P239" s="19">
        <f>((VLOOKUP(ROUND($A239 + (P$9/12),5),'main sheet'!$G:$M, 4, 0) - VLOOKUP(ROUND($A239 + (P$9/12) + (1/12),5),'main sheet'!$G:$M, 4, 0)) / VLOOKUP(ROUND($A239,5),'main sheet'!$G:$M, 4, 0)) * P$11</f>
        <v>1.2574561564563744E-4</v>
      </c>
      <c r="Q239" s="19">
        <f>((VLOOKUP(ROUND($A239 + (Q$9/12),5),'main sheet'!$G:$M, 4, 0) - VLOOKUP(ROUND($A239 + (Q$9/12) + (1/12),5),'main sheet'!$G:$M, 4, 0)) / VLOOKUP(ROUND($A239,5),'main sheet'!$G:$M, 4, 0)) * Q$11</f>
        <v>1.2566241514652536E-4</v>
      </c>
      <c r="R239" s="19">
        <f>((VLOOKUP(ROUND($A239 + (R$9/12),5),'main sheet'!$G:$M, 4, 0) - VLOOKUP(ROUND($A239 + (R$9/12) + (1/12),5),'main sheet'!$G:$M, 4, 0)) / VLOOKUP(ROUND($A239,5),'main sheet'!$G:$M, 4, 0)) * R$11</f>
        <v>1.2557926969762725E-4</v>
      </c>
      <c r="S239" s="19">
        <f>((VLOOKUP(ROUND($A239 + (S$9/12),5),'main sheet'!$G:$M, 4, 0) - VLOOKUP(ROUND($A239 + (S$9/12) + (1/12),5),'main sheet'!$G:$M, 4, 0)) / VLOOKUP(ROUND($A239,5),'main sheet'!$G:$M, 4, 0)) * S$11</f>
        <v>1.2549617926251879E-4</v>
      </c>
      <c r="T239" s="19">
        <f>((VLOOKUP(ROUND($A239 + (T$9/12),5),'main sheet'!$G:$M, 4, 0) - VLOOKUP(ROUND($A239 + (T$9/12) + (1/12),5),'main sheet'!$G:$M, 4, 0)) / VLOOKUP(ROUND($A239,5),'main sheet'!$G:$M, 4, 0)) * T$11</f>
        <v>1.2541314380479969E-4</v>
      </c>
      <c r="U239" s="19">
        <f>((VLOOKUP(ROUND($A239 + (U$9/12),5),'main sheet'!$G:$M, 4, 0) - VLOOKUP(ROUND($A239 + (U$9/12) + (1/12),5),'main sheet'!$G:$M, 4, 0)) / VLOOKUP(ROUND($A239,5),'main sheet'!$G:$M, 4, 0)) * U$11</f>
        <v>1.2533016328809379E-4</v>
      </c>
      <c r="V239" s="19">
        <f>((VLOOKUP(ROUND($A239 + (V$9/12),5),'main sheet'!$G:$M, 4, 0) - VLOOKUP(ROUND($A239 + (V$9/12) + (1/12),5),'main sheet'!$G:$M, 4, 0)) / VLOOKUP(ROUND($A239,5),'main sheet'!$G:$M, 4, 0)) * V$11</f>
        <v>1.2524723767604892E-4</v>
      </c>
      <c r="W239" s="19">
        <f>((VLOOKUP(ROUND($A239 + (W$9/12),5),'main sheet'!$G:$M, 4, 0) - VLOOKUP(ROUND($A239 + (W$9/12) + (1/12),5),'main sheet'!$G:$M, 4, 0)) / VLOOKUP(ROUND($A239,5),'main sheet'!$G:$M, 4, 0)) * W$11</f>
        <v>1.2516436693233704E-4</v>
      </c>
      <c r="X239" s="19">
        <f>((VLOOKUP(ROUND($A239 + (X$9/12),5),'main sheet'!$G:$M, 4, 0) - VLOOKUP(ROUND($A239 + (X$9/12) + (1/12),5),'main sheet'!$G:$M, 4, 0)) / VLOOKUP(ROUND($A239,5),'main sheet'!$G:$M, 4, 0)) * X$11</f>
        <v>1.2508155102065413E-4</v>
      </c>
      <c r="Y239" s="19">
        <f>((VLOOKUP(ROUND($A239 + (Y$9/12),5),'main sheet'!$G:$M, 4, 0) - VLOOKUP(ROUND($A239 + (Y$9/12) + (1/12),5),'main sheet'!$G:$M, 4, 0)) / VLOOKUP(ROUND($A239,5),'main sheet'!$G:$M, 4, 0)) * Y$11</f>
        <v>1.2499878990472019E-4</v>
      </c>
      <c r="Z239" s="19">
        <f>((VLOOKUP(ROUND($A239 + (Z$9/12),5),'main sheet'!$G:$M, 4, 0) - VLOOKUP(ROUND($A239 + (Z$9/12) + (1/12),5),'main sheet'!$G:$M, 4, 0)) / VLOOKUP(ROUND($A239,5),'main sheet'!$G:$M, 4, 0)) * Z$11</f>
        <v>1.2491608354827917E-4</v>
      </c>
      <c r="AA239" s="19">
        <f>((VLOOKUP(ROUND($A239 + (AA$9/12),5),'main sheet'!$G:$M, 4, 0) - VLOOKUP(ROUND($A239 + (AA$9/12) + (1/12),5),'main sheet'!$G:$M, 4, 0)) / VLOOKUP(ROUND($A239,5),'main sheet'!$G:$M, 4, 0)) * AA$11</f>
        <v>1.2483343191509909E-4</v>
      </c>
      <c r="AB239" s="19">
        <f>((VLOOKUP(ROUND($A239 + (AB$9/12),5),'main sheet'!$G:$M, 4, 0) - VLOOKUP(ROUND($A239 + (AB$9/12) + (1/12),5),'main sheet'!$G:$M, 4, 0)) / VLOOKUP(ROUND($A239,5),'main sheet'!$G:$M, 4, 0)) * AB$11</f>
        <v>1.164341126377555E-4</v>
      </c>
      <c r="AC239" s="19">
        <f>((VLOOKUP(ROUND($A239 + (AC$9/12),5),'main sheet'!$G:$M, 4, 0) - VLOOKUP(ROUND($A239 + (AC$9/12) + (1/12),5),'main sheet'!$G:$M, 4, 0)) / VLOOKUP(ROUND($A239,5),'main sheet'!$G:$M, 4, 0)) * AC$11</f>
        <v>1.1635707316203585E-4</v>
      </c>
      <c r="AD239" s="19">
        <f>((VLOOKUP(ROUND($A239 + (AD$9/12),5),'main sheet'!$G:$M, 4, 0) - VLOOKUP(ROUND($A239 + (AD$9/12) + (1/12),5),'main sheet'!$G:$M, 4, 0)) / VLOOKUP(ROUND($A239,5),'main sheet'!$G:$M, 4, 0)) * AD$11</f>
        <v>1.1628008466033452E-4</v>
      </c>
      <c r="AE239" s="19">
        <f>((VLOOKUP(ROUND($A239 + (AE$9/12),5),'main sheet'!$G:$M, 4, 0) - VLOOKUP(ROUND($A239 + (AE$9/12) + (1/12),5),'main sheet'!$G:$M, 4, 0)) / VLOOKUP(ROUND($A239,5),'main sheet'!$G:$M, 4, 0)) * AE$11</f>
        <v>1.16203147098489E-4</v>
      </c>
      <c r="AF239" s="19">
        <f>((VLOOKUP(ROUND($A239 + (AF$9/12),5),'main sheet'!$G:$M, 4, 0) - VLOOKUP(ROUND($A239 + (AF$9/12) + (1/12),5),'main sheet'!$G:$M, 4, 0)) / VLOOKUP(ROUND($A239,5),'main sheet'!$G:$M, 4, 0)) * AF$11</f>
        <v>1.1612626044279476E-4</v>
      </c>
      <c r="AH239" s="18">
        <f t="shared" si="7"/>
        <v>18.833333333333332</v>
      </c>
      <c r="AI239" s="19">
        <f t="shared" si="8"/>
        <v>3.4823847220599325E-3</v>
      </c>
    </row>
    <row r="240" spans="1:35" x14ac:dyDescent="0.3">
      <c r="A240" s="19">
        <v>18.916666666666668</v>
      </c>
      <c r="C240" s="19">
        <f>((VLOOKUP(ROUND($A240 + (C$9/12),5),'main sheet'!$G:$M, 4, 0) - VLOOKUP(ROUND($A240 + (C$9/12) + (1/12),5),'main sheet'!$G:$M, 4, 0)) / VLOOKUP(ROUND($A240,5),'main sheet'!$G:$M, 4, 0)) * C$11</f>
        <v>1.0901893508178718E-4</v>
      </c>
      <c r="D240" s="19">
        <f>((VLOOKUP(ROUND($A240 + (D$9/12),5),'main sheet'!$G:$M, 4, 0) - VLOOKUP(ROUND($A240 + (D$9/12) + (1/12),5),'main sheet'!$G:$M, 4, 0)) / VLOOKUP(ROUND($A240,5),'main sheet'!$G:$M, 4, 0)) * D$11</f>
        <v>1.0891317600970019E-4</v>
      </c>
      <c r="E240" s="19">
        <f>((VLOOKUP(ROUND($A240 + (E$9/12),5),'main sheet'!$G:$M, 4, 0) - VLOOKUP(ROUND($A240 + (E$9/12) + (1/12),5),'main sheet'!$G:$M, 4, 0)) / VLOOKUP(ROUND($A240,5),'main sheet'!$G:$M, 4, 0)) * E$11</f>
        <v>1.0880751953429809E-4</v>
      </c>
      <c r="F240" s="19">
        <f>((VLOOKUP(ROUND($A240 + (F$9/12),5),'main sheet'!$G:$M, 4, 0) - VLOOKUP(ROUND($A240 + (F$9/12) + (1/12),5),'main sheet'!$G:$M, 4, 0)) / VLOOKUP(ROUND($A240,5),'main sheet'!$G:$M, 4, 0)) * F$11</f>
        <v>1.0870196555605198E-4</v>
      </c>
      <c r="G240" s="19">
        <f>((VLOOKUP(ROUND($A240 + (G$9/12),5),'main sheet'!$G:$M, 4, 0) - VLOOKUP(ROUND($A240 + (G$9/12) + (1/12),5),'main sheet'!$G:$M, 4, 0)) / VLOOKUP(ROUND($A240,5),'main sheet'!$G:$M, 4, 0)) * G$11</f>
        <v>1.0859651397552963E-4</v>
      </c>
      <c r="H240" s="19">
        <f>((VLOOKUP(ROUND($A240 + (H$9/12),5),'main sheet'!$G:$M, 4, 0) - VLOOKUP(ROUND($A240 + (H$9/12) + (1/12),5),'main sheet'!$G:$M, 4, 0)) / VLOOKUP(ROUND($A240,5),'main sheet'!$G:$M, 4, 0)) * H$11</f>
        <v>1.0849116469339513E-4</v>
      </c>
      <c r="I240" s="19">
        <f>((VLOOKUP(ROUND($A240 + (I$9/12),5),'main sheet'!$G:$M, 4, 0) - VLOOKUP(ROUND($A240 + (I$9/12) + (1/12),5),'main sheet'!$G:$M, 4, 0)) / VLOOKUP(ROUND($A240,5),'main sheet'!$G:$M, 4, 0)) * I$11</f>
        <v>1.0838591761040902E-4</v>
      </c>
      <c r="J240" s="19">
        <f>((VLOOKUP(ROUND($A240 + (J$9/12),5),'main sheet'!$G:$M, 4, 0) - VLOOKUP(ROUND($A240 + (J$9/12) + (1/12),5),'main sheet'!$G:$M, 4, 0)) / VLOOKUP(ROUND($A240,5),'main sheet'!$G:$M, 4, 0)) * J$11</f>
        <v>1.0828077262742807E-4</v>
      </c>
      <c r="K240" s="19">
        <f>((VLOOKUP(ROUND($A240 + (K$9/12),5),'main sheet'!$G:$M, 4, 0) - VLOOKUP(ROUND($A240 + (K$9/12) + (1/12),5),'main sheet'!$G:$M, 4, 0)) / VLOOKUP(ROUND($A240,5),'main sheet'!$G:$M, 4, 0)) * K$11</f>
        <v>1.0817572964540529E-4</v>
      </c>
      <c r="L240" s="19">
        <f>((VLOOKUP(ROUND($A240 + (L$9/12),5),'main sheet'!$G:$M, 4, 0) - VLOOKUP(ROUND($A240 + (L$9/12) + (1/12),5),'main sheet'!$G:$M, 4, 0)) / VLOOKUP(ROUND($A240,5),'main sheet'!$G:$M, 4, 0)) * L$11</f>
        <v>1.080707885653897E-4</v>
      </c>
      <c r="M240" s="19">
        <f>((VLOOKUP(ROUND($A240 + (M$9/12),5),'main sheet'!$G:$M, 4, 0) - VLOOKUP(ROUND($A240 + (M$9/12) + (1/12),5),'main sheet'!$G:$M, 4, 0)) / VLOOKUP(ROUND($A240,5),'main sheet'!$G:$M, 4, 0)) * M$11</f>
        <v>1.0836663068373531E-4</v>
      </c>
      <c r="N240" s="19">
        <f>((VLOOKUP(ROUND($A240 + (N$9/12),5),'main sheet'!$G:$M, 4, 0) - VLOOKUP(ROUND($A240 + (N$9/12) + (1/12),5),'main sheet'!$G:$M, 4, 0)) / VLOOKUP(ROUND($A240,5),'main sheet'!$G:$M, 4, 0)) * N$11</f>
        <v>1.0829492911614035E-4</v>
      </c>
      <c r="O240" s="19">
        <f>((VLOOKUP(ROUND($A240 + (O$9/12),5),'main sheet'!$G:$M, 4, 0) - VLOOKUP(ROUND($A240 + (O$9/12) + (1/12),5),'main sheet'!$G:$M, 4, 0)) / VLOOKUP(ROUND($A240,5),'main sheet'!$G:$M, 4, 0)) * O$11</f>
        <v>1.2584101743070691E-4</v>
      </c>
      <c r="P240" s="19">
        <f>((VLOOKUP(ROUND($A240 + (P$9/12),5),'main sheet'!$G:$M, 4, 0) - VLOOKUP(ROUND($A240 + (P$9/12) + (1/12),5),'main sheet'!$G:$M, 4, 0)) / VLOOKUP(ROUND($A240,5),'main sheet'!$G:$M, 4, 0)) * P$11</f>
        <v>1.2575775380831137E-4</v>
      </c>
      <c r="Q240" s="19">
        <f>((VLOOKUP(ROUND($A240 + (Q$9/12),5),'main sheet'!$G:$M, 4, 0) - VLOOKUP(ROUND($A240 + (Q$9/12) + (1/12),5),'main sheet'!$G:$M, 4, 0)) / VLOOKUP(ROUND($A240,5),'main sheet'!$G:$M, 4, 0)) * Q$11</f>
        <v>1.2567454527789585E-4</v>
      </c>
      <c r="R240" s="19">
        <f>((VLOOKUP(ROUND($A240 + (R$9/12),5),'main sheet'!$G:$M, 4, 0) - VLOOKUP(ROUND($A240 + (R$9/12) + (1/12),5),'main sheet'!$G:$M, 4, 0)) / VLOOKUP(ROUND($A240,5),'main sheet'!$G:$M, 4, 0)) * R$11</f>
        <v>1.2559139180300829E-4</v>
      </c>
      <c r="S240" s="19">
        <f>((VLOOKUP(ROUND($A240 + (S$9/12),5),'main sheet'!$G:$M, 4, 0) - VLOOKUP(ROUND($A240 + (S$9/12) + (1/12),5),'main sheet'!$G:$M, 4, 0)) / VLOOKUP(ROUND($A240,5),'main sheet'!$G:$M, 4, 0)) * S$11</f>
        <v>1.2550829334722084E-4</v>
      </c>
      <c r="T240" s="19">
        <f>((VLOOKUP(ROUND($A240 + (T$9/12),5),'main sheet'!$G:$M, 4, 0) - VLOOKUP(ROUND($A240 + (T$9/12) + (1/12),5),'main sheet'!$G:$M, 4, 0)) / VLOOKUP(ROUND($A240,5),'main sheet'!$G:$M, 4, 0)) * T$11</f>
        <v>1.2542524987412969E-4</v>
      </c>
      <c r="U240" s="19">
        <f>((VLOOKUP(ROUND($A240 + (U$9/12),5),'main sheet'!$G:$M, 4, 0) - VLOOKUP(ROUND($A240 + (U$9/12) + (1/12),5),'main sheet'!$G:$M, 4, 0)) / VLOOKUP(ROUND($A240,5),'main sheet'!$G:$M, 4, 0)) * U$11</f>
        <v>1.2534226134735515E-4</v>
      </c>
      <c r="V240" s="19">
        <f>((VLOOKUP(ROUND($A240 + (V$9/12),5),'main sheet'!$G:$M, 4, 0) - VLOOKUP(ROUND($A240 + (V$9/12) + (1/12),5),'main sheet'!$G:$M, 4, 0)) / VLOOKUP(ROUND($A240,5),'main sheet'!$G:$M, 4, 0)) * V$11</f>
        <v>1.2525932773054159E-4</v>
      </c>
      <c r="W240" s="19">
        <f>((VLOOKUP(ROUND($A240 + (W$9/12),5),'main sheet'!$G:$M, 4, 0) - VLOOKUP(ROUND($A240 + (W$9/12) + (1/12),5),'main sheet'!$G:$M, 4, 0)) / VLOOKUP(ROUND($A240,5),'main sheet'!$G:$M, 4, 0)) * W$11</f>
        <v>1.2517644898735742E-4</v>
      </c>
      <c r="X240" s="19">
        <f>((VLOOKUP(ROUND($A240 + (X$9/12),5),'main sheet'!$G:$M, 4, 0) - VLOOKUP(ROUND($A240 + (X$9/12) + (1/12),5),'main sheet'!$G:$M, 4, 0)) / VLOOKUP(ROUND($A240,5),'main sheet'!$G:$M, 4, 0)) * X$11</f>
        <v>1.2509362508149514E-4</v>
      </c>
      <c r="Y240" s="19">
        <f>((VLOOKUP(ROUND($A240 + (Y$9/12),5),'main sheet'!$G:$M, 4, 0) - VLOOKUP(ROUND($A240 + (Y$9/12) + (1/12),5),'main sheet'!$G:$M, 4, 0)) / VLOOKUP(ROUND($A240,5),'main sheet'!$G:$M, 4, 0)) * Y$11</f>
        <v>1.2501085597667121E-4</v>
      </c>
      <c r="Z240" s="19">
        <f>((VLOOKUP(ROUND($A240 + (Z$9/12),5),'main sheet'!$G:$M, 4, 0) - VLOOKUP(ROUND($A240 + (Z$9/12) + (1/12),5),'main sheet'!$G:$M, 4, 0)) / VLOOKUP(ROUND($A240,5),'main sheet'!$G:$M, 4, 0)) * Z$11</f>
        <v>1.249281416366261E-4</v>
      </c>
      <c r="AA240" s="19">
        <f>((VLOOKUP(ROUND($A240 + (AA$9/12),5),'main sheet'!$G:$M, 4, 0) - VLOOKUP(ROUND($A240 + (AA$9/12) + (1/12),5),'main sheet'!$G:$M, 4, 0)) / VLOOKUP(ROUND($A240,5),'main sheet'!$G:$M, 4, 0)) * AA$11</f>
        <v>1.1652244989016453E-4</v>
      </c>
      <c r="AB240" s="19">
        <f>((VLOOKUP(ROUND($A240 + (AB$9/12),5),'main sheet'!$G:$M, 4, 0) - VLOOKUP(ROUND($A240 + (AB$9/12) + (1/12),5),'main sheet'!$G:$M, 4, 0)) / VLOOKUP(ROUND($A240,5),'main sheet'!$G:$M, 4, 0)) * AB$11</f>
        <v>1.1644535196546064E-4</v>
      </c>
      <c r="AC240" s="19">
        <f>((VLOOKUP(ROUND($A240 + (AC$9/12),5),'main sheet'!$G:$M, 4, 0) - VLOOKUP(ROUND($A240 + (AC$9/12) + (1/12),5),'main sheet'!$G:$M, 4, 0)) / VLOOKUP(ROUND($A240,5),'main sheet'!$G:$M, 4, 0)) * AC$11</f>
        <v>1.1636830505344852E-4</v>
      </c>
      <c r="AD240" s="19">
        <f>((VLOOKUP(ROUND($A240 + (AD$9/12),5),'main sheet'!$G:$M, 4, 0) - VLOOKUP(ROUND($A240 + (AD$9/12) + (1/12),5),'main sheet'!$G:$M, 4, 0)) / VLOOKUP(ROUND($A240,5),'main sheet'!$G:$M, 4, 0)) * AD$11</f>
        <v>1.1629130911993969E-4</v>
      </c>
      <c r="AE240" s="19">
        <f>((VLOOKUP(ROUND($A240 + (AE$9/12),5),'main sheet'!$G:$M, 4, 0) - VLOOKUP(ROUND($A240 + (AE$9/12) + (1/12),5),'main sheet'!$G:$M, 4, 0)) / VLOOKUP(ROUND($A240,5),'main sheet'!$G:$M, 4, 0)) * AE$11</f>
        <v>1.1621436413120408E-4</v>
      </c>
      <c r="AF240" s="19">
        <f>((VLOOKUP(ROUND($A240 + (AF$9/12),5),'main sheet'!$G:$M, 4, 0) - VLOOKUP(ROUND($A240 + (AF$9/12) + (1/12),5),'main sheet'!$G:$M, 4, 0)) / VLOOKUP(ROUND($A240,5),'main sheet'!$G:$M, 4, 0)) * AF$11</f>
        <v>1.1613747005396844E-4</v>
      </c>
      <c r="AH240" s="18">
        <f t="shared" si="7"/>
        <v>18.916666666666668</v>
      </c>
      <c r="AI240" s="19">
        <f t="shared" si="8"/>
        <v>3.5046922056147759E-3</v>
      </c>
    </row>
    <row r="241" spans="1:35" x14ac:dyDescent="0.3">
      <c r="A241" s="19">
        <v>19</v>
      </c>
      <c r="C241" s="19">
        <f>((VLOOKUP(ROUND($A241 + (C$9/12),5),'main sheet'!$G:$M, 4, 0) - VLOOKUP(ROUND($A241 + (C$9/12) + (1/12),5),'main sheet'!$G:$M, 4, 0)) / VLOOKUP(ROUND($A241,5),'main sheet'!$G:$M, 4, 0)) * C$11</f>
        <v>1.0902945964211152E-4</v>
      </c>
      <c r="D241" s="19">
        <f>((VLOOKUP(ROUND($A241 + (D$9/12),5),'main sheet'!$G:$M, 4, 0) - VLOOKUP(ROUND($A241 + (D$9/12) + (1/12),5),'main sheet'!$G:$M, 4, 0)) / VLOOKUP(ROUND($A241,5),'main sheet'!$G:$M, 4, 0)) * D$11</f>
        <v>1.0892369036016757E-4</v>
      </c>
      <c r="E241" s="19">
        <f>((VLOOKUP(ROUND($A241 + (E$9/12),5),'main sheet'!$G:$M, 4, 0) - VLOOKUP(ROUND($A241 + (E$9/12) + (1/12),5),'main sheet'!$G:$M, 4, 0)) / VLOOKUP(ROUND($A241,5),'main sheet'!$G:$M, 4, 0)) * E$11</f>
        <v>1.0881802368481305E-4</v>
      </c>
      <c r="F241" s="19">
        <f>((VLOOKUP(ROUND($A241 + (F$9/12),5),'main sheet'!$G:$M, 4, 0) - VLOOKUP(ROUND($A241 + (F$9/12) + (1/12),5),'main sheet'!$G:$M, 4, 0)) / VLOOKUP(ROUND($A241,5),'main sheet'!$G:$M, 4, 0)) * F$11</f>
        <v>1.087124595165095E-4</v>
      </c>
      <c r="G241" s="19">
        <f>((VLOOKUP(ROUND($A241 + (G$9/12),5),'main sheet'!$G:$M, 4, 0) - VLOOKUP(ROUND($A241 + (G$9/12) + (1/12),5),'main sheet'!$G:$M, 4, 0)) / VLOOKUP(ROUND($A241,5),'main sheet'!$G:$M, 4, 0)) * G$11</f>
        <v>1.0860699775581506E-4</v>
      </c>
      <c r="H241" s="19">
        <f>((VLOOKUP(ROUND($A241 + (H$9/12),5),'main sheet'!$G:$M, 4, 0) - VLOOKUP(ROUND($A241 + (H$9/12) + (1/12),5),'main sheet'!$G:$M, 4, 0)) / VLOOKUP(ROUND($A241,5),'main sheet'!$G:$M, 4, 0)) * H$11</f>
        <v>1.0850163830338423E-4</v>
      </c>
      <c r="I241" s="19">
        <f>((VLOOKUP(ROUND($A241 + (I$9/12),5),'main sheet'!$G:$M, 4, 0) - VLOOKUP(ROUND($A241 + (I$9/12) + (1/12),5),'main sheet'!$G:$M, 4, 0)) / VLOOKUP(ROUND($A241,5),'main sheet'!$G:$M, 4, 0)) * I$11</f>
        <v>1.0839638105996797E-4</v>
      </c>
      <c r="J241" s="19">
        <f>((VLOOKUP(ROUND($A241 + (J$9/12),5),'main sheet'!$G:$M, 4, 0) - VLOOKUP(ROUND($A241 + (J$9/12) + (1/12),5),'main sheet'!$G:$M, 4, 0)) / VLOOKUP(ROUND($A241,5),'main sheet'!$G:$M, 4, 0)) * J$11</f>
        <v>1.0829122592641352E-4</v>
      </c>
      <c r="K241" s="19">
        <f>((VLOOKUP(ROUND($A241 + (K$9/12),5),'main sheet'!$G:$M, 4, 0) - VLOOKUP(ROUND($A241 + (K$9/12) + (1/12),5),'main sheet'!$G:$M, 4, 0)) / VLOOKUP(ROUND($A241,5),'main sheet'!$G:$M, 4, 0)) * K$11</f>
        <v>1.0818617280366425E-4</v>
      </c>
      <c r="L241" s="19">
        <f>((VLOOKUP(ROUND($A241 + (L$9/12),5),'main sheet'!$G:$M, 4, 0) - VLOOKUP(ROUND($A241 + (L$9/12) + (1/12),5),'main sheet'!$G:$M, 4, 0)) / VLOOKUP(ROUND($A241,5),'main sheet'!$G:$M, 4, 0)) * L$11</f>
        <v>1.080812215927597E-4</v>
      </c>
      <c r="M241" s="19">
        <f>((VLOOKUP(ROUND($A241 + (M$9/12),5),'main sheet'!$G:$M, 4, 0) - VLOOKUP(ROUND($A241 + (M$9/12) + (1/12),5),'main sheet'!$G:$M, 4, 0)) / VLOOKUP(ROUND($A241,5),'main sheet'!$G:$M, 4, 0)) * M$11</f>
        <v>1.0837709227135696E-4</v>
      </c>
      <c r="N241" s="19">
        <f>((VLOOKUP(ROUND($A241 + (N$9/12),5),'main sheet'!$G:$M, 4, 0) - VLOOKUP(ROUND($A241 + (N$9/12) + (1/12),5),'main sheet'!$G:$M, 4, 0)) / VLOOKUP(ROUND($A241,5),'main sheet'!$G:$M, 4, 0)) * N$11</f>
        <v>1.2593649276950773E-4</v>
      </c>
      <c r="O241" s="19">
        <f>((VLOOKUP(ROUND($A241 + (O$9/12),5),'main sheet'!$G:$M, 4, 0) - VLOOKUP(ROUND($A241 + (O$9/12) + (1/12),5),'main sheet'!$G:$M, 4, 0)) / VLOOKUP(ROUND($A241,5),'main sheet'!$G:$M, 4, 0)) * O$11</f>
        <v>1.2585316597516145E-4</v>
      </c>
      <c r="P241" s="19">
        <f>((VLOOKUP(ROUND($A241 + (P$9/12),5),'main sheet'!$G:$M, 4, 0) - VLOOKUP(ROUND($A241 + (P$9/12) + (1/12),5),'main sheet'!$G:$M, 4, 0)) / VLOOKUP(ROUND($A241,5),'main sheet'!$G:$M, 4, 0)) * P$11</f>
        <v>1.257698943145933E-4</v>
      </c>
      <c r="Q241" s="19">
        <f>((VLOOKUP(ROUND($A241 + (Q$9/12),5),'main sheet'!$G:$M, 4, 0) - VLOOKUP(ROUND($A241 + (Q$9/12) + (1/12),5),'main sheet'!$G:$M, 4, 0)) / VLOOKUP(ROUND($A241,5),'main sheet'!$G:$M, 4, 0)) * Q$11</f>
        <v>1.2568667775132369E-4</v>
      </c>
      <c r="R241" s="19">
        <f>((VLOOKUP(ROUND($A241 + (R$9/12),5),'main sheet'!$G:$M, 4, 0) - VLOOKUP(ROUND($A241 + (R$9/12) + (1/12),5),'main sheet'!$G:$M, 4, 0)) / VLOOKUP(ROUND($A241,5),'main sheet'!$G:$M, 4, 0)) * R$11</f>
        <v>1.2560351624889708E-4</v>
      </c>
      <c r="S241" s="19">
        <f>((VLOOKUP(ROUND($A241 + (S$9/12),5),'main sheet'!$G:$M, 4, 0) - VLOOKUP(ROUND($A241 + (S$9/12) + (1/12),5),'main sheet'!$G:$M, 4, 0)) / VLOOKUP(ROUND($A241,5),'main sheet'!$G:$M, 4, 0)) * S$11</f>
        <v>1.25520409770882E-4</v>
      </c>
      <c r="T241" s="19">
        <f>((VLOOKUP(ROUND($A241 + (T$9/12),5),'main sheet'!$G:$M, 4, 0) - VLOOKUP(ROUND($A241 + (T$9/12) + (1/12),5),'main sheet'!$G:$M, 4, 0)) / VLOOKUP(ROUND($A241,5),'main sheet'!$G:$M, 4, 0)) * T$11</f>
        <v>1.254373582808712E-4</v>
      </c>
      <c r="U241" s="19">
        <f>((VLOOKUP(ROUND($A241 + (U$9/12),5),'main sheet'!$G:$M, 4, 0) - VLOOKUP(ROUND($A241 + (U$9/12) + (1/12),5),'main sheet'!$G:$M, 4, 0)) / VLOOKUP(ROUND($A241,5),'main sheet'!$G:$M, 4, 0)) * U$11</f>
        <v>1.2535436174248148E-4</v>
      </c>
      <c r="V241" s="19">
        <f>((VLOOKUP(ROUND($A241 + (V$9/12),5),'main sheet'!$G:$M, 4, 0) - VLOOKUP(ROUND($A241 + (V$9/12) + (1/12),5),'main sheet'!$G:$M, 4, 0)) / VLOOKUP(ROUND($A241,5),'main sheet'!$G:$M, 4, 0)) * V$11</f>
        <v>1.2527142011935368E-4</v>
      </c>
      <c r="W241" s="19">
        <f>((VLOOKUP(ROUND($A241 + (W$9/12),5),'main sheet'!$G:$M, 4, 0) - VLOOKUP(ROUND($A241 + (W$9/12) + (1/12),5),'main sheet'!$G:$M, 4, 0)) / VLOOKUP(ROUND($A241,5),'main sheet'!$G:$M, 4, 0)) * W$11</f>
        <v>1.251885333751527E-4</v>
      </c>
      <c r="X241" s="19">
        <f>((VLOOKUP(ROUND($A241 + (X$9/12),5),'main sheet'!$G:$M, 4, 0) - VLOOKUP(ROUND($A241 + (X$9/12) + (1/12),5),'main sheet'!$G:$M, 4, 0)) / VLOOKUP(ROUND($A241,5),'main sheet'!$G:$M, 4, 0)) * X$11</f>
        <v>1.2510570147356752E-4</v>
      </c>
      <c r="Y241" s="19">
        <f>((VLOOKUP(ROUND($A241 + (Y$9/12),5),'main sheet'!$G:$M, 4, 0) - VLOOKUP(ROUND($A241 + (Y$9/12) + (1/12),5),'main sheet'!$G:$M, 4, 0)) / VLOOKUP(ROUND($A241,5),'main sheet'!$G:$M, 4, 0)) * Y$11</f>
        <v>1.2502292437831114E-4</v>
      </c>
      <c r="Z241" s="19">
        <f>((VLOOKUP(ROUND($A241 + (Z$9/12),5),'main sheet'!$G:$M, 4, 0) - VLOOKUP(ROUND($A241 + (Z$9/12) + (1/12),5),'main sheet'!$G:$M, 4, 0)) / VLOOKUP(ROUND($A241,5),'main sheet'!$G:$M, 4, 0)) * Z$11</f>
        <v>1.1661085524962763E-4</v>
      </c>
      <c r="AA241" s="19">
        <f>((VLOOKUP(ROUND($A241 + (AA$9/12),5),'main sheet'!$G:$M, 4, 0) - VLOOKUP(ROUND($A241 + (AA$9/12) + (1/12),5),'main sheet'!$G:$M, 4, 0)) / VLOOKUP(ROUND($A241,5),'main sheet'!$G:$M, 4, 0)) * AA$11</f>
        <v>1.1653369883087601E-4</v>
      </c>
      <c r="AB241" s="19">
        <f>((VLOOKUP(ROUND($A241 + (AB$9/12),5),'main sheet'!$G:$M, 4, 0) - VLOOKUP(ROUND($A241 + (AB$9/12) + (1/12),5),'main sheet'!$G:$M, 4, 0)) / VLOOKUP(ROUND($A241,5),'main sheet'!$G:$M, 4, 0)) * AB$11</f>
        <v>1.1645659346351936E-4</v>
      </c>
      <c r="AC241" s="19">
        <f>((VLOOKUP(ROUND($A241 + (AC$9/12),5),'main sheet'!$G:$M, 4, 0) - VLOOKUP(ROUND($A241 + (AC$9/12) + (1/12),5),'main sheet'!$G:$M, 4, 0)) / VLOOKUP(ROUND($A241,5),'main sheet'!$G:$M, 4, 0)) * AC$11</f>
        <v>1.1637953911334331E-4</v>
      </c>
      <c r="AD241" s="19">
        <f>((VLOOKUP(ROUND($A241 + (AD$9/12),5),'main sheet'!$G:$M, 4, 0) - VLOOKUP(ROUND($A241 + (AD$9/12) + (1/12),5),'main sheet'!$G:$M, 4, 0)) / VLOOKUP(ROUND($A241,5),'main sheet'!$G:$M, 4, 0)) * AD$11</f>
        <v>1.1630253574659218E-4</v>
      </c>
      <c r="AE241" s="19">
        <f>((VLOOKUP(ROUND($A241 + (AE$9/12),5),'main sheet'!$G:$M, 4, 0) - VLOOKUP(ROUND($A241 + (AE$9/12) + (1/12),5),'main sheet'!$G:$M, 4, 0)) / VLOOKUP(ROUND($A241,5),'main sheet'!$G:$M, 4, 0)) * AE$11</f>
        <v>1.1622558332996748E-4</v>
      </c>
      <c r="AF241" s="19">
        <f>((VLOOKUP(ROUND($A241 + (AF$9/12),5),'main sheet'!$G:$M, 4, 0) - VLOOKUP(ROUND($A241 + (AF$9/12) + (1/12),5),'main sheet'!$G:$M, 4, 0)) / VLOOKUP(ROUND($A241,5),'main sheet'!$G:$M, 4, 0)) * AF$11</f>
        <v>1.1614868182932271E-4</v>
      </c>
      <c r="AH241" s="18">
        <f t="shared" si="7"/>
        <v>19</v>
      </c>
      <c r="AI241" s="19">
        <f t="shared" si="8"/>
        <v>3.5143323066803137E-3</v>
      </c>
    </row>
    <row r="242" spans="1:35" x14ac:dyDescent="0.3">
      <c r="A242" s="19">
        <v>19.083333333333332</v>
      </c>
      <c r="C242" s="19">
        <f>((VLOOKUP(ROUND($A242 + (C$9/12),5),'main sheet'!$G:$M, 4, 0) - VLOOKUP(ROUND($A242 + (C$9/12) + (1/12),5),'main sheet'!$G:$M, 4, 0)) / VLOOKUP(ROUND($A242,5),'main sheet'!$G:$M, 4, 0)) * C$11</f>
        <v>1.0904137146398456E-4</v>
      </c>
      <c r="D242" s="19">
        <f>((VLOOKUP(ROUND($A242 + (D$9/12),5),'main sheet'!$G:$M, 4, 0) - VLOOKUP(ROUND($A242 + (D$9/12) + (1/12),5),'main sheet'!$G:$M, 4, 0)) / VLOOKUP(ROUND($A242,5),'main sheet'!$G:$M, 4, 0)) * D$11</f>
        <v>1.089355906264037E-4</v>
      </c>
      <c r="E242" s="19">
        <f>((VLOOKUP(ROUND($A242 + (E$9/12),5),'main sheet'!$G:$M, 4, 0) - VLOOKUP(ROUND($A242 + (E$9/12) + (1/12),5),'main sheet'!$G:$M, 4, 0)) / VLOOKUP(ROUND($A242,5),'main sheet'!$G:$M, 4, 0)) * E$11</f>
        <v>1.0882991240662241E-4</v>
      </c>
      <c r="F242" s="19">
        <f>((VLOOKUP(ROUND($A242 + (F$9/12),5),'main sheet'!$G:$M, 4, 0) - VLOOKUP(ROUND($A242 + (F$9/12) + (1/12),5),'main sheet'!$G:$M, 4, 0)) / VLOOKUP(ROUND($A242,5),'main sheet'!$G:$M, 4, 0)) * F$11</f>
        <v>1.087243367050913E-4</v>
      </c>
      <c r="G242" s="19">
        <f>((VLOOKUP(ROUND($A242 + (G$9/12),5),'main sheet'!$G:$M, 4, 0) - VLOOKUP(ROUND($A242 + (G$9/12) + (1/12),5),'main sheet'!$G:$M, 4, 0)) / VLOOKUP(ROUND($A242,5),'main sheet'!$G:$M, 4, 0)) * G$11</f>
        <v>1.0861886342235765E-4</v>
      </c>
      <c r="H242" s="19">
        <f>((VLOOKUP(ROUND($A242 + (H$9/12),5),'main sheet'!$G:$M, 4, 0) - VLOOKUP(ROUND($A242 + (H$9/12) + (1/12),5),'main sheet'!$G:$M, 4, 0)) / VLOOKUP(ROUND($A242,5),'main sheet'!$G:$M, 4, 0)) * H$11</f>
        <v>1.0851349245906513E-4</v>
      </c>
      <c r="I242" s="19">
        <f>((VLOOKUP(ROUND($A242 + (I$9/12),5),'main sheet'!$G:$M, 4, 0) - VLOOKUP(ROUND($A242 + (I$9/12) + (1/12),5),'main sheet'!$G:$M, 4, 0)) / VLOOKUP(ROUND($A242,5),'main sheet'!$G:$M, 4, 0)) * I$11</f>
        <v>1.0840822371595385E-4</v>
      </c>
      <c r="J242" s="19">
        <f>((VLOOKUP(ROUND($A242 + (J$9/12),5),'main sheet'!$G:$M, 4, 0) - VLOOKUP(ROUND($A242 + (J$9/12) + (1/12),5),'main sheet'!$G:$M, 4, 0)) / VLOOKUP(ROUND($A242,5),'main sheet'!$G:$M, 4, 0)) * J$11</f>
        <v>1.0830305709386021E-4</v>
      </c>
      <c r="K242" s="19">
        <f>((VLOOKUP(ROUND($A242 + (K$9/12),5),'main sheet'!$G:$M, 4, 0) - VLOOKUP(ROUND($A242 + (K$9/12) + (1/12),5),'main sheet'!$G:$M, 4, 0)) / VLOOKUP(ROUND($A242,5),'main sheet'!$G:$M, 4, 0)) * K$11</f>
        <v>1.0819799249371676E-4</v>
      </c>
      <c r="L242" s="19">
        <f>((VLOOKUP(ROUND($A242 + (L$9/12),5),'main sheet'!$G:$M, 4, 0) - VLOOKUP(ROUND($A242 + (L$9/12) + (1/12),5),'main sheet'!$G:$M, 4, 0)) / VLOOKUP(ROUND($A242,5),'main sheet'!$G:$M, 4, 0)) * L$11</f>
        <v>1.0809302981655223E-4</v>
      </c>
      <c r="M242" s="19">
        <f>((VLOOKUP(ROUND($A242 + (M$9/12),5),'main sheet'!$G:$M, 4, 0) - VLOOKUP(ROUND($A242 + (M$9/12) + (1/12),5),'main sheet'!$G:$M, 4, 0)) / VLOOKUP(ROUND($A242,5),'main sheet'!$G:$M, 4, 0)) * M$11</f>
        <v>1.2603364281393043E-4</v>
      </c>
      <c r="N242" s="19">
        <f>((VLOOKUP(ROUND($A242 + (N$9/12),5),'main sheet'!$G:$M, 4, 0) - VLOOKUP(ROUND($A242 + (N$9/12) + (1/12),5),'main sheet'!$G:$M, 4, 0)) / VLOOKUP(ROUND($A242,5),'main sheet'!$G:$M, 4, 0)) * N$11</f>
        <v>1.2595025173955222E-4</v>
      </c>
      <c r="O242" s="19">
        <f>((VLOOKUP(ROUND($A242 + (O$9/12),5),'main sheet'!$G:$M, 4, 0) - VLOOKUP(ROUND($A242 + (O$9/12) + (1/12),5),'main sheet'!$G:$M, 4, 0)) / VLOOKUP(ROUND($A242,5),'main sheet'!$G:$M, 4, 0)) * O$11</f>
        <v>1.2586691584148355E-4</v>
      </c>
      <c r="P242" s="19">
        <f>((VLOOKUP(ROUND($A242 + (P$9/12),5),'main sheet'!$G:$M, 4, 0) - VLOOKUP(ROUND($A242 + (P$9/12) + (1/12),5),'main sheet'!$G:$M, 4, 0)) / VLOOKUP(ROUND($A242,5),'main sheet'!$G:$M, 4, 0)) * P$11</f>
        <v>1.2578363508321659E-4</v>
      </c>
      <c r="Q242" s="19">
        <f>((VLOOKUP(ROUND($A242 + (Q$9/12),5),'main sheet'!$G:$M, 4, 0) - VLOOKUP(ROUND($A242 + (Q$9/12) + (1/12),5),'main sheet'!$G:$M, 4, 0)) / VLOOKUP(ROUND($A242,5),'main sheet'!$G:$M, 4, 0)) * Q$11</f>
        <v>1.257004094282677E-4</v>
      </c>
      <c r="R242" s="19">
        <f>((VLOOKUP(ROUND($A242 + (R$9/12),5),'main sheet'!$G:$M, 4, 0) - VLOOKUP(ROUND($A242 + (R$9/12) + (1/12),5),'main sheet'!$G:$M, 4, 0)) / VLOOKUP(ROUND($A242,5),'main sheet'!$G:$M, 4, 0)) * R$11</f>
        <v>1.2561723884017739E-4</v>
      </c>
      <c r="S242" s="19">
        <f>((VLOOKUP(ROUND($A242 + (S$9/12),5),'main sheet'!$G:$M, 4, 0) - VLOOKUP(ROUND($A242 + (S$9/12) + (1/12),5),'main sheet'!$G:$M, 4, 0)) / VLOOKUP(ROUND($A242,5),'main sheet'!$G:$M, 4, 0)) * S$11</f>
        <v>1.2553412328251021E-4</v>
      </c>
      <c r="T242" s="19">
        <f>((VLOOKUP(ROUND($A242 + (T$9/12),5),'main sheet'!$G:$M, 4, 0) - VLOOKUP(ROUND($A242 + (T$9/12) + (1/12),5),'main sheet'!$G:$M, 4, 0)) / VLOOKUP(ROUND($A242,5),'main sheet'!$G:$M, 4, 0)) * T$11</f>
        <v>1.2545106271885493E-4</v>
      </c>
      <c r="U242" s="19">
        <f>((VLOOKUP(ROUND($A242 + (U$9/12),5),'main sheet'!$G:$M, 4, 0) - VLOOKUP(ROUND($A242 + (U$9/12) + (1/12),5),'main sheet'!$G:$M, 4, 0)) / VLOOKUP(ROUND($A242,5),'main sheet'!$G:$M, 4, 0)) * U$11</f>
        <v>1.2536805711282437E-4</v>
      </c>
      <c r="V242" s="19">
        <f>((VLOOKUP(ROUND($A242 + (V$9/12),5),'main sheet'!$G:$M, 4, 0) - VLOOKUP(ROUND($A242 + (V$9/12) + (1/12),5),'main sheet'!$G:$M, 4, 0)) / VLOOKUP(ROUND($A242,5),'main sheet'!$G:$M, 4, 0)) * V$11</f>
        <v>1.2528510642805538E-4</v>
      </c>
      <c r="W242" s="19">
        <f>((VLOOKUP(ROUND($A242 + (W$9/12),5),'main sheet'!$G:$M, 4, 0) - VLOOKUP(ROUND($A242 + (W$9/12) + (1/12),5),'main sheet'!$G:$M, 4, 0)) / VLOOKUP(ROUND($A242,5),'main sheet'!$G:$M, 4, 0)) * W$11</f>
        <v>1.2520221062820892E-4</v>
      </c>
      <c r="X242" s="19">
        <f>((VLOOKUP(ROUND($A242 + (X$9/12),5),'main sheet'!$G:$M, 4, 0) - VLOOKUP(ROUND($A242 + (X$9/12) + (1/12),5),'main sheet'!$G:$M, 4, 0)) / VLOOKUP(ROUND($A242,5),'main sheet'!$G:$M, 4, 0)) * X$11</f>
        <v>1.2511936967697003E-4</v>
      </c>
      <c r="Y242" s="19">
        <f>((VLOOKUP(ROUND($A242 + (Y$9/12),5),'main sheet'!$G:$M, 4, 0) - VLOOKUP(ROUND($A242 + (Y$9/12) + (1/12),5),'main sheet'!$G:$M, 4, 0)) / VLOOKUP(ROUND($A242,5),'main sheet'!$G:$M, 4, 0)) * Y$11</f>
        <v>1.1670081130222635E-4</v>
      </c>
      <c r="Z242" s="19">
        <f>((VLOOKUP(ROUND($A242 + (Z$9/12),5),'main sheet'!$G:$M, 4, 0) - VLOOKUP(ROUND($A242 + (Z$9/12) + (1/12),5),'main sheet'!$G:$M, 4, 0)) / VLOOKUP(ROUND($A242,5),'main sheet'!$G:$M, 4, 0)) * Z$11</f>
        <v>1.1662359536339958E-4</v>
      </c>
      <c r="AA242" s="19">
        <f>((VLOOKUP(ROUND($A242 + (AA$9/12),5),'main sheet'!$G:$M, 4, 0) - VLOOKUP(ROUND($A242 + (AA$9/12) + (1/12),5),'main sheet'!$G:$M, 4, 0)) / VLOOKUP(ROUND($A242,5),'main sheet'!$G:$M, 4, 0)) * AA$11</f>
        <v>1.1654643051534995E-4</v>
      </c>
      <c r="AB242" s="19">
        <f>((VLOOKUP(ROUND($A242 + (AB$9/12),5),'main sheet'!$G:$M, 4, 0) - VLOOKUP(ROUND($A242 + (AB$9/12) + (1/12),5),'main sheet'!$G:$M, 4, 0)) / VLOOKUP(ROUND($A242,5),'main sheet'!$G:$M, 4, 0)) * AB$11</f>
        <v>1.1646931672383662E-4</v>
      </c>
      <c r="AC242" s="19">
        <f>((VLOOKUP(ROUND($A242 + (AC$9/12),5),'main sheet'!$G:$M, 4, 0) - VLOOKUP(ROUND($A242 + (AC$9/12) + (1/12),5),'main sheet'!$G:$M, 4, 0)) / VLOOKUP(ROUND($A242,5),'main sheet'!$G:$M, 4, 0)) * AC$11</f>
        <v>1.1639225395507788E-4</v>
      </c>
      <c r="AD242" s="19">
        <f>((VLOOKUP(ROUND($A242 + (AD$9/12),5),'main sheet'!$G:$M, 4, 0) - VLOOKUP(ROUND($A242 + (AD$9/12) + (1/12),5),'main sheet'!$G:$M, 4, 0)) / VLOOKUP(ROUND($A242,5),'main sheet'!$G:$M, 4, 0)) * AD$11</f>
        <v>1.1631524217574959E-4</v>
      </c>
      <c r="AE242" s="19">
        <f>((VLOOKUP(ROUND($A242 + (AE$9/12),5),'main sheet'!$G:$M, 4, 0) - VLOOKUP(ROUND($A242 + (AE$9/12) + (1/12),5),'main sheet'!$G:$M, 4, 0)) / VLOOKUP(ROUND($A242,5),'main sheet'!$G:$M, 4, 0)) * AE$11</f>
        <v>1.1623828135167886E-4</v>
      </c>
      <c r="AF242" s="19">
        <f>((VLOOKUP(ROUND($A242 + (AF$9/12),5),'main sheet'!$G:$M, 4, 0) - VLOOKUP(ROUND($A242 + (AF$9/12) + (1/12),5),'main sheet'!$G:$M, 4, 0)) / VLOOKUP(ROUND($A242,5),'main sheet'!$G:$M, 4, 0)) * AF$11</f>
        <v>1.1616137144915098E-4</v>
      </c>
      <c r="AH242" s="18">
        <f t="shared" si="7"/>
        <v>19.083333333333332</v>
      </c>
      <c r="AI242" s="19">
        <f t="shared" si="8"/>
        <v>3.5240251966341288E-3</v>
      </c>
    </row>
    <row r="243" spans="1:35" x14ac:dyDescent="0.3">
      <c r="A243" s="19">
        <v>19.166666666666668</v>
      </c>
      <c r="C243" s="19">
        <f>((VLOOKUP(ROUND($A243 + (C$9/12),5),'main sheet'!$G:$M, 4, 0) - VLOOKUP(ROUND($A243 + (C$9/12) + (1/12),5),'main sheet'!$G:$M, 4, 0)) / VLOOKUP(ROUND($A243,5),'main sheet'!$G:$M, 4, 0)) * C$11</f>
        <v>1.0905328588895228E-4</v>
      </c>
      <c r="D243" s="19">
        <f>((VLOOKUP(ROUND($A243 + (D$9/12),5),'main sheet'!$G:$M, 4, 0) - VLOOKUP(ROUND($A243 + (D$9/12) + (1/12),5),'main sheet'!$G:$M, 4, 0)) / VLOOKUP(ROUND($A243,5),'main sheet'!$G:$M, 4, 0)) * D$11</f>
        <v>1.089474934932093E-4</v>
      </c>
      <c r="E243" s="19">
        <f>((VLOOKUP(ROUND($A243 + (E$9/12),5),'main sheet'!$G:$M, 4, 0) - VLOOKUP(ROUND($A243 + (E$9/12) + (1/12),5),'main sheet'!$G:$M, 4, 0)) / VLOOKUP(ROUND($A243,5),'main sheet'!$G:$M, 4, 0)) * E$11</f>
        <v>1.0884180372647839E-4</v>
      </c>
      <c r="F243" s="19">
        <f>((VLOOKUP(ROUND($A243 + (F$9/12),5),'main sheet'!$G:$M, 4, 0) - VLOOKUP(ROUND($A243 + (F$9/12) + (1/12),5),'main sheet'!$G:$M, 4, 0)) / VLOOKUP(ROUND($A243,5),'main sheet'!$G:$M, 4, 0)) * F$11</f>
        <v>1.0873621648919937E-4</v>
      </c>
      <c r="G243" s="19">
        <f>((VLOOKUP(ROUND($A243 + (G$9/12),5),'main sheet'!$G:$M, 4, 0) - VLOOKUP(ROUND($A243 + (G$9/12) + (1/12),5),'main sheet'!$G:$M, 4, 0)) / VLOOKUP(ROUND($A243,5),'main sheet'!$G:$M, 4, 0)) * G$11</f>
        <v>1.0863073168190859E-4</v>
      </c>
      <c r="H243" s="19">
        <f>((VLOOKUP(ROUND($A243 + (H$9/12),5),'main sheet'!$G:$M, 4, 0) - VLOOKUP(ROUND($A243 + (H$9/12) + (1/12),5),'main sheet'!$G:$M, 4, 0)) / VLOOKUP(ROUND($A243,5),'main sheet'!$G:$M, 4, 0)) * H$11</f>
        <v>1.0852534920523893E-4</v>
      </c>
      <c r="I243" s="19">
        <f>((VLOOKUP(ROUND($A243 + (I$9/12),5),'main sheet'!$G:$M, 4, 0) - VLOOKUP(ROUND($A243 + (I$9/12) + (1/12),5),'main sheet'!$G:$M, 4, 0)) / VLOOKUP(ROUND($A243,5),'main sheet'!$G:$M, 4, 0)) * I$11</f>
        <v>1.0842006895991958E-4</v>
      </c>
      <c r="J243" s="19">
        <f>((VLOOKUP(ROUND($A243 + (J$9/12),5),'main sheet'!$G:$M, 4, 0) - VLOOKUP(ROUND($A243 + (J$9/12) + (1/12),5),'main sheet'!$G:$M, 4, 0)) / VLOOKUP(ROUND($A243,5),'main sheet'!$G:$M, 4, 0)) * J$11</f>
        <v>1.0831489084677616E-4</v>
      </c>
      <c r="K243" s="19">
        <f>((VLOOKUP(ROUND($A243 + (K$9/12),5),'main sheet'!$G:$M, 4, 0) - VLOOKUP(ROUND($A243 + (K$9/12) + (1/12),5),'main sheet'!$G:$M, 4, 0)) / VLOOKUP(ROUND($A243,5),'main sheet'!$G:$M, 4, 0)) * K$11</f>
        <v>1.0820981476673038E-4</v>
      </c>
      <c r="L243" s="19">
        <f>((VLOOKUP(ROUND($A243 + (L$9/12),5),'main sheet'!$G:$M, 4, 0) - VLOOKUP(ROUND($A243 + (L$9/12) + (1/12),5),'main sheet'!$G:$M, 4, 0)) / VLOOKUP(ROUND($A243,5),'main sheet'!$G:$M, 4, 0)) * L$11</f>
        <v>1.25703303047442E-4</v>
      </c>
      <c r="M243" s="19">
        <f>((VLOOKUP(ROUND($A243 + (M$9/12),5),'main sheet'!$G:$M, 4, 0) - VLOOKUP(ROUND($A243 + (M$9/12) + (1/12),5),'main sheet'!$G:$M, 4, 0)) / VLOOKUP(ROUND($A243,5),'main sheet'!$G:$M, 4, 0)) * M$11</f>
        <v>1.2604741390246824E-4</v>
      </c>
      <c r="N243" s="19">
        <f>((VLOOKUP(ROUND($A243 + (N$9/12),5),'main sheet'!$G:$M, 4, 0) - VLOOKUP(ROUND($A243 + (N$9/12) + (1/12),5),'main sheet'!$G:$M, 4, 0)) / VLOOKUP(ROUND($A243,5),'main sheet'!$G:$M, 4, 0)) * N$11</f>
        <v>1.2596401371634937E-4</v>
      </c>
      <c r="O243" s="19">
        <f>((VLOOKUP(ROUND($A243 + (O$9/12),5),'main sheet'!$G:$M, 4, 0) - VLOOKUP(ROUND($A243 + (O$9/12) + (1/12),5),'main sheet'!$G:$M, 4, 0)) / VLOOKUP(ROUND($A243,5),'main sheet'!$G:$M, 4, 0)) * O$11</f>
        <v>1.2588066871256889E-4</v>
      </c>
      <c r="P243" s="19">
        <f>((VLOOKUP(ROUND($A243 + (P$9/12),5),'main sheet'!$G:$M, 4, 0) - VLOOKUP(ROUND($A243 + (P$9/12) + (1/12),5),'main sheet'!$G:$M, 4, 0)) / VLOOKUP(ROUND($A243,5),'main sheet'!$G:$M, 4, 0)) * P$11</f>
        <v>1.2579737885461497E-4</v>
      </c>
      <c r="Q243" s="19">
        <f>((VLOOKUP(ROUND($A243 + (Q$9/12),5),'main sheet'!$G:$M, 4, 0) - VLOOKUP(ROUND($A243 + (Q$9/12) + (1/12),5),'main sheet'!$G:$M, 4, 0)) / VLOOKUP(ROUND($A243,5),'main sheet'!$G:$M, 4, 0)) * Q$11</f>
        <v>1.25714144106E-4</v>
      </c>
      <c r="R243" s="19">
        <f>((VLOOKUP(ROUND($A243 + (R$9/12),5),'main sheet'!$G:$M, 4, 0) - VLOOKUP(ROUND($A243 + (R$9/12) + (1/12),5),'main sheet'!$G:$M, 4, 0)) / VLOOKUP(ROUND($A243,5),'main sheet'!$G:$M, 4, 0)) * R$11</f>
        <v>1.2563096443026048E-4</v>
      </c>
      <c r="S243" s="19">
        <f>((VLOOKUP(ROUND($A243 + (S$9/12),5),'main sheet'!$G:$M, 4, 0) - VLOOKUP(ROUND($A243 + (S$9/12) + (1/12),5),'main sheet'!$G:$M, 4, 0)) / VLOOKUP(ROUND($A243,5),'main sheet'!$G:$M, 4, 0)) * S$11</f>
        <v>1.2554783979095704E-4</v>
      </c>
      <c r="T243" s="19">
        <f>((VLOOKUP(ROUND($A243 + (T$9/12),5),'main sheet'!$G:$M, 4, 0) - VLOOKUP(ROUND($A243 + (T$9/12) + (1/12),5),'main sheet'!$G:$M, 4, 0)) / VLOOKUP(ROUND($A243,5),'main sheet'!$G:$M, 4, 0)) * T$11</f>
        <v>1.2546477015167441E-4</v>
      </c>
      <c r="U243" s="19">
        <f>((VLOOKUP(ROUND($A243 + (U$9/12),5),'main sheet'!$G:$M, 4, 0) - VLOOKUP(ROUND($A243 + (U$9/12) + (1/12),5),'main sheet'!$G:$M, 4, 0)) / VLOOKUP(ROUND($A243,5),'main sheet'!$G:$M, 4, 0)) * U$11</f>
        <v>1.2538175547602143E-4</v>
      </c>
      <c r="V243" s="19">
        <f>((VLOOKUP(ROUND($A243 + (V$9/12),5),'main sheet'!$G:$M, 4, 0) - VLOOKUP(ROUND($A243 + (V$9/12) + (1/12),5),'main sheet'!$G:$M, 4, 0)) / VLOOKUP(ROUND($A243,5),'main sheet'!$G:$M, 4, 0)) * V$11</f>
        <v>1.2529879572763104E-4</v>
      </c>
      <c r="W243" s="19">
        <f>((VLOOKUP(ROUND($A243 + (W$9/12),5),'main sheet'!$G:$M, 4, 0) - VLOOKUP(ROUND($A243 + (W$9/12) + (1/12),5),'main sheet'!$G:$M, 4, 0)) / VLOOKUP(ROUND($A243,5),'main sheet'!$G:$M, 4, 0)) * W$11</f>
        <v>1.2521589087016019E-4</v>
      </c>
      <c r="X243" s="19">
        <f>((VLOOKUP(ROUND($A243 + (X$9/12),5),'main sheet'!$G:$M, 4, 0) - VLOOKUP(ROUND($A243 + (X$9/12) + (1/12),5),'main sheet'!$G:$M, 4, 0)) / VLOOKUP(ROUND($A243,5),'main sheet'!$G:$M, 4, 0)) * X$11</f>
        <v>1.1679083814285248E-4</v>
      </c>
      <c r="Y243" s="19">
        <f>((VLOOKUP(ROUND($A243 + (Y$9/12),5),'main sheet'!$G:$M, 4, 0) - VLOOKUP(ROUND($A243 + (Y$9/12) + (1/12),5),'main sheet'!$G:$M, 4, 0)) / VLOOKUP(ROUND($A243,5),'main sheet'!$G:$M, 4, 0)) * Y$11</f>
        <v>1.167135626371132E-4</v>
      </c>
      <c r="Z243" s="19">
        <f>((VLOOKUP(ROUND($A243 + (Z$9/12),5),'main sheet'!$G:$M, 4, 0) - VLOOKUP(ROUND($A243 + (Z$9/12) + (1/12),5),'main sheet'!$G:$M, 4, 0)) / VLOOKUP(ROUND($A243,5),'main sheet'!$G:$M, 4, 0)) * Z$11</f>
        <v>1.1663633826156413E-4</v>
      </c>
      <c r="AA243" s="19">
        <f>((VLOOKUP(ROUND($A243 + (AA$9/12),5),'main sheet'!$G:$M, 4, 0) - VLOOKUP(ROUND($A243 + (AA$9/12) + (1/12),5),'main sheet'!$G:$M, 4, 0)) / VLOOKUP(ROUND($A243,5),'main sheet'!$G:$M, 4, 0)) * AA$11</f>
        <v>1.1655916498193808E-4</v>
      </c>
      <c r="AB243" s="19">
        <f>((VLOOKUP(ROUND($A243 + (AB$9/12),5),'main sheet'!$G:$M, 4, 0) - VLOOKUP(ROUND($A243 + (AB$9/12) + (1/12),5),'main sheet'!$G:$M, 4, 0)) / VLOOKUP(ROUND($A243,5),'main sheet'!$G:$M, 4, 0)) * AB$11</f>
        <v>1.1648204276442724E-4</v>
      </c>
      <c r="AC243" s="19">
        <f>((VLOOKUP(ROUND($A243 + (AC$9/12),5),'main sheet'!$G:$M, 4, 0) - VLOOKUP(ROUND($A243 + (AC$9/12) + (1/12),5),'main sheet'!$G:$M, 4, 0)) / VLOOKUP(ROUND($A243,5),'main sheet'!$G:$M, 4, 0)) * AC$11</f>
        <v>1.1640497157568176E-4</v>
      </c>
      <c r="AD243" s="19">
        <f>((VLOOKUP(ROUND($A243 + (AD$9/12),5),'main sheet'!$G:$M, 4, 0) - VLOOKUP(ROUND($A243 + (AD$9/12) + (1/12),5),'main sheet'!$G:$M, 4, 0)) / VLOOKUP(ROUND($A243,5),'main sheet'!$G:$M, 4, 0)) * AD$11</f>
        <v>1.1632795138150241E-4</v>
      </c>
      <c r="AE243" s="19">
        <f>((VLOOKUP(ROUND($A243 + (AE$9/12),5),'main sheet'!$G:$M, 4, 0) - VLOOKUP(ROUND($A243 + (AE$9/12) + (1/12),5),'main sheet'!$G:$M, 4, 0)) / VLOOKUP(ROUND($A243,5),'main sheet'!$G:$M, 4, 0)) * AE$11</f>
        <v>1.1625098214814847E-4</v>
      </c>
      <c r="AF243" s="19">
        <f>((VLOOKUP(ROUND($A243 + (AF$9/12),5),'main sheet'!$G:$M, 4, 0) - VLOOKUP(ROUND($A243 + (AF$9/12) + (1/12),5),'main sheet'!$G:$M, 4, 0)) / VLOOKUP(ROUND($A243,5),'main sheet'!$G:$M, 4, 0)) * AF$11</f>
        <v>1.1617406384233625E-4</v>
      </c>
      <c r="AH243" s="18">
        <f t="shared" si="7"/>
        <v>19.166666666666668</v>
      </c>
      <c r="AI243" s="19">
        <f t="shared" si="8"/>
        <v>3.533666509580125E-3</v>
      </c>
    </row>
    <row r="244" spans="1:35" x14ac:dyDescent="0.3">
      <c r="A244" s="19">
        <v>19.25</v>
      </c>
      <c r="C244" s="19">
        <f>((VLOOKUP(ROUND($A244 + (C$9/12),5),'main sheet'!$G:$M, 4, 0) - VLOOKUP(ROUND($A244 + (C$9/12) + (1/12),5),'main sheet'!$G:$M, 4, 0)) / VLOOKUP(ROUND($A244,5),'main sheet'!$G:$M, 4, 0)) * C$11</f>
        <v>1.0906520291786808E-4</v>
      </c>
      <c r="D244" s="19">
        <f>((VLOOKUP(ROUND($A244 + (D$9/12),5),'main sheet'!$G:$M, 4, 0) - VLOOKUP(ROUND($A244 + (D$9/12) + (1/12),5),'main sheet'!$G:$M, 4, 0)) / VLOOKUP(ROUND($A244,5),'main sheet'!$G:$M, 4, 0)) * D$11</f>
        <v>1.0895939896143686E-4</v>
      </c>
      <c r="E244" s="19">
        <f>((VLOOKUP(ROUND($A244 + (E$9/12),5),'main sheet'!$G:$M, 4, 0) - VLOOKUP(ROUND($A244 + (E$9/12) + (1/12),5),'main sheet'!$G:$M, 4, 0)) / VLOOKUP(ROUND($A244,5),'main sheet'!$G:$M, 4, 0)) * E$11</f>
        <v>1.0885369764523272E-4</v>
      </c>
      <c r="F244" s="19">
        <f>((VLOOKUP(ROUND($A244 + (F$9/12),5),'main sheet'!$G:$M, 4, 0) - VLOOKUP(ROUND($A244 + (F$9/12) + (1/12),5),'main sheet'!$G:$M, 4, 0)) / VLOOKUP(ROUND($A244,5),'main sheet'!$G:$M, 4, 0)) * F$11</f>
        <v>1.0874809886968458E-4</v>
      </c>
      <c r="G244" s="19">
        <f>((VLOOKUP(ROUND($A244 + (G$9/12),5),'main sheet'!$G:$M, 4, 0) - VLOOKUP(ROUND($A244 + (G$9/12) + (1/12),5),'main sheet'!$G:$M, 4, 0)) / VLOOKUP(ROUND($A244,5),'main sheet'!$G:$M, 4, 0)) * G$11</f>
        <v>1.0864260253531797E-4</v>
      </c>
      <c r="H244" s="19">
        <f>((VLOOKUP(ROUND($A244 + (H$9/12),5),'main sheet'!$G:$M, 4, 0) - VLOOKUP(ROUND($A244 + (H$9/12) + (1/12),5),'main sheet'!$G:$M, 4, 0)) / VLOOKUP(ROUND($A244,5),'main sheet'!$G:$M, 4, 0)) * H$11</f>
        <v>1.0853720854275484E-4</v>
      </c>
      <c r="I244" s="19">
        <f>((VLOOKUP(ROUND($A244 + (I$9/12),5),'main sheet'!$G:$M, 4, 0) - VLOOKUP(ROUND($A244 + (I$9/12) + (1/12),5),'main sheet'!$G:$M, 4, 0)) / VLOOKUP(ROUND($A244,5),'main sheet'!$G:$M, 4, 0)) * I$11</f>
        <v>1.0843191679271358E-4</v>
      </c>
      <c r="J244" s="19">
        <f>((VLOOKUP(ROUND($A244 + (J$9/12),5),'main sheet'!$G:$M, 4, 0) - VLOOKUP(ROUND($A244 + (J$9/12) + (1/12),5),'main sheet'!$G:$M, 4, 0)) / VLOOKUP(ROUND($A244,5),'main sheet'!$G:$M, 4, 0)) * J$11</f>
        <v>1.0832672718600895E-4</v>
      </c>
      <c r="K244" s="19">
        <f>((VLOOKUP(ROUND($A244 + (K$9/12),5),'main sheet'!$G:$M, 4, 0) - VLOOKUP(ROUND($A244 + (K$9/12) + (1/12),5),'main sheet'!$G:$M, 4, 0)) / VLOOKUP(ROUND($A244,5),'main sheet'!$G:$M, 4, 0)) * K$11</f>
        <v>1.2583911584133935E-4</v>
      </c>
      <c r="L244" s="19">
        <f>((VLOOKUP(ROUND($A244 + (L$9/12),5),'main sheet'!$G:$M, 4, 0) - VLOOKUP(ROUND($A244 + (L$9/12) + (1/12),5),'main sheet'!$G:$M, 4, 0)) / VLOOKUP(ROUND($A244,5),'main sheet'!$G:$M, 4, 0)) * L$11</f>
        <v>1.2571703954226669E-4</v>
      </c>
      <c r="M244" s="19">
        <f>((VLOOKUP(ROUND($A244 + (M$9/12),5),'main sheet'!$G:$M, 4, 0) - VLOOKUP(ROUND($A244 + (M$9/12) + (1/12),5),'main sheet'!$G:$M, 4, 0)) / VLOOKUP(ROUND($A244,5),'main sheet'!$G:$M, 4, 0)) * M$11</f>
        <v>1.2606118800073584E-4</v>
      </c>
      <c r="N244" s="19">
        <f>((VLOOKUP(ROUND($A244 + (N$9/12),5),'main sheet'!$G:$M, 4, 0) - VLOOKUP(ROUND($A244 + (N$9/12) + (1/12),5),'main sheet'!$G:$M, 4, 0)) / VLOOKUP(ROUND($A244,5),'main sheet'!$G:$M, 4, 0)) * N$11</f>
        <v>1.2597777870088491E-4</v>
      </c>
      <c r="O244" s="19">
        <f>((VLOOKUP(ROUND($A244 + (O$9/12),5),'main sheet'!$G:$M, 4, 0) - VLOOKUP(ROUND($A244 + (O$9/12) + (1/12),5),'main sheet'!$G:$M, 4, 0)) / VLOOKUP(ROUND($A244,5),'main sheet'!$G:$M, 4, 0)) * O$11</f>
        <v>1.2589442458940249E-4</v>
      </c>
      <c r="P244" s="19">
        <f>((VLOOKUP(ROUND($A244 + (P$9/12),5),'main sheet'!$G:$M, 4, 0) - VLOOKUP(ROUND($A244 + (P$9/12) + (1/12),5),'main sheet'!$G:$M, 4, 0)) / VLOOKUP(ROUND($A244,5),'main sheet'!$G:$M, 4, 0)) * P$11</f>
        <v>1.2581112562977287E-4</v>
      </c>
      <c r="Q244" s="19">
        <f>((VLOOKUP(ROUND($A244 + (Q$9/12),5),'main sheet'!$G:$M, 4, 0) - VLOOKUP(ROUND($A244 + (Q$9/12) + (1/12),5),'main sheet'!$G:$M, 4, 0)) / VLOOKUP(ROUND($A244,5),'main sheet'!$G:$M, 4, 0)) * Q$11</f>
        <v>1.2572788178550435E-4</v>
      </c>
      <c r="R244" s="19">
        <f>((VLOOKUP(ROUND($A244 + (R$9/12),5),'main sheet'!$G:$M, 4, 0) - VLOOKUP(ROUND($A244 + (R$9/12) + (1/12),5),'main sheet'!$G:$M, 4, 0)) / VLOOKUP(ROUND($A244,5),'main sheet'!$G:$M, 4, 0)) * R$11</f>
        <v>1.2564469302012949E-4</v>
      </c>
      <c r="S244" s="19">
        <f>((VLOOKUP(ROUND($A244 + (S$9/12),5),'main sheet'!$G:$M, 4, 0) - VLOOKUP(ROUND($A244 + (S$9/12) + (1/12),5),'main sheet'!$G:$M, 4, 0)) / VLOOKUP(ROUND($A244,5),'main sheet'!$G:$M, 4, 0)) * S$11</f>
        <v>1.2556155929720493E-4</v>
      </c>
      <c r="T244" s="19">
        <f>((VLOOKUP(ROUND($A244 + (T$9/12),5),'main sheet'!$G:$M, 4, 0) - VLOOKUP(ROUND($A244 + (T$9/12) + (1/12),5),'main sheet'!$G:$M, 4, 0)) / VLOOKUP(ROUND($A244,5),'main sheet'!$G:$M, 4, 0)) * T$11</f>
        <v>1.2547848058031141E-4</v>
      </c>
      <c r="U244" s="19">
        <f>((VLOOKUP(ROUND($A244 + (U$9/12),5),'main sheet'!$G:$M, 4, 0) - VLOOKUP(ROUND($A244 + (U$9/12) + (1/12),5),'main sheet'!$G:$M, 4, 0)) / VLOOKUP(ROUND($A244,5),'main sheet'!$G:$M, 4, 0)) * U$11</f>
        <v>1.2539545683305385E-4</v>
      </c>
      <c r="V244" s="19">
        <f>((VLOOKUP(ROUND($A244 + (V$9/12),5),'main sheet'!$G:$M, 4, 0) - VLOOKUP(ROUND($A244 + (V$9/12) + (1/12),5),'main sheet'!$G:$M, 4, 0)) / VLOOKUP(ROUND($A244,5),'main sheet'!$G:$M, 4, 0)) * V$11</f>
        <v>1.2531248801906115E-4</v>
      </c>
      <c r="W244" s="19">
        <f>((VLOOKUP(ROUND($A244 + (W$9/12),5),'main sheet'!$G:$M, 4, 0) - VLOOKUP(ROUND($A244 + (W$9/12) + (1/12),5),'main sheet'!$G:$M, 4, 0)) / VLOOKUP(ROUND($A244,5),'main sheet'!$G:$M, 4, 0)) * W$11</f>
        <v>1.1688093582856914E-4</v>
      </c>
      <c r="X244" s="19">
        <f>((VLOOKUP(ROUND($A244 + (X$9/12),5),'main sheet'!$G:$M, 4, 0) - VLOOKUP(ROUND($A244 + (X$9/12) + (1/12),5),'main sheet'!$G:$M, 4, 0)) / VLOOKUP(ROUND($A244,5),'main sheet'!$G:$M, 4, 0)) * X$11</f>
        <v>1.1680360070904217E-4</v>
      </c>
      <c r="Y244" s="19">
        <f>((VLOOKUP(ROUND($A244 + (Y$9/12),5),'main sheet'!$G:$M, 4, 0) - VLOOKUP(ROUND($A244 + (Y$9/12) + (1/12),5),'main sheet'!$G:$M, 4, 0)) / VLOOKUP(ROUND($A244,5),'main sheet'!$G:$M, 4, 0)) * Y$11</f>
        <v>1.1672631675914954E-4</v>
      </c>
      <c r="Z244" s="19">
        <f>((VLOOKUP(ROUND($A244 + (Z$9/12),5),'main sheet'!$G:$M, 4, 0) - VLOOKUP(ROUND($A244 + (Z$9/12) + (1/12),5),'main sheet'!$G:$M, 4, 0)) / VLOOKUP(ROUND($A244,5),'main sheet'!$G:$M, 4, 0)) * Z$11</f>
        <v>1.1664908394459758E-4</v>
      </c>
      <c r="AA244" s="19">
        <f>((VLOOKUP(ROUND($A244 + (AA$9/12),5),'main sheet'!$G:$M, 4, 0) - VLOOKUP(ROUND($A244 + (AA$9/12) + (1/12),5),'main sheet'!$G:$M, 4, 0)) / VLOOKUP(ROUND($A244,5),'main sheet'!$G:$M, 4, 0)) * AA$11</f>
        <v>1.1657190223155247E-4</v>
      </c>
      <c r="AB244" s="19">
        <f>((VLOOKUP(ROUND($A244 + (AB$9/12),5),'main sheet'!$G:$M, 4, 0) - VLOOKUP(ROUND($A244 + (AB$9/12) + (1/12),5),'main sheet'!$G:$M, 4, 0)) / VLOOKUP(ROUND($A244,5),'main sheet'!$G:$M, 4, 0)) * AB$11</f>
        <v>1.1649477158663858E-4</v>
      </c>
      <c r="AC244" s="19">
        <f>((VLOOKUP(ROUND($A244 + (AC$9/12),5),'main sheet'!$G:$M, 4, 0) - VLOOKUP(ROUND($A244 + (AC$9/12) + (1/12),5),'main sheet'!$G:$M, 4, 0)) / VLOOKUP(ROUND($A244,5),'main sheet'!$G:$M, 4, 0)) * AC$11</f>
        <v>1.1641769197563031E-4</v>
      </c>
      <c r="AD244" s="19">
        <f>((VLOOKUP(ROUND($A244 + (AD$9/12),5),'main sheet'!$G:$M, 4, 0) - VLOOKUP(ROUND($A244 + (AD$9/12) + (1/12),5),'main sheet'!$G:$M, 4, 0)) / VLOOKUP(ROUND($A244,5),'main sheet'!$G:$M, 4, 0)) * AD$11</f>
        <v>1.1634066336476092E-4</v>
      </c>
      <c r="AE244" s="19">
        <f>((VLOOKUP(ROUND($A244 + (AE$9/12),5),'main sheet'!$G:$M, 4, 0) - VLOOKUP(ROUND($A244 + (AE$9/12) + (1/12),5),'main sheet'!$G:$M, 4, 0)) / VLOOKUP(ROUND($A244,5),'main sheet'!$G:$M, 4, 0)) * AE$11</f>
        <v>1.1626368572072103E-4</v>
      </c>
      <c r="AF244" s="19">
        <f>((VLOOKUP(ROUND($A244 + (AF$9/12),5),'main sheet'!$G:$M, 4, 0) - VLOOKUP(ROUND($A244 + (AF$9/12) + (1/12),5),'main sheet'!$G:$M, 4, 0)) / VLOOKUP(ROUND($A244,5),'main sheet'!$G:$M, 4, 0)) * AF$11</f>
        <v>1.1618675900935292E-4</v>
      </c>
      <c r="AH244" s="18">
        <f t="shared" si="7"/>
        <v>19.25</v>
      </c>
      <c r="AI244" s="19">
        <f t="shared" si="8"/>
        <v>3.5433214964207004E-3</v>
      </c>
    </row>
    <row r="245" spans="1:35" x14ac:dyDescent="0.3">
      <c r="A245" s="19">
        <v>19.333333333333332</v>
      </c>
      <c r="C245" s="19">
        <f>((VLOOKUP(ROUND($A245 + (C$9/12),5),'main sheet'!$G:$M, 4, 0) - VLOOKUP(ROUND($A245 + (C$9/12) + (1/12),5),'main sheet'!$G:$M, 4, 0)) / VLOOKUP(ROUND($A245,5),'main sheet'!$G:$M, 4, 0)) * C$11</f>
        <v>1.0907712255158573E-4</v>
      </c>
      <c r="D245" s="19">
        <f>((VLOOKUP(ROUND($A245 + (D$9/12),5),'main sheet'!$G:$M, 4, 0) - VLOOKUP(ROUND($A245 + (D$9/12) + (1/12),5),'main sheet'!$G:$M, 4, 0)) / VLOOKUP(ROUND($A245,5),'main sheet'!$G:$M, 4, 0)) * D$11</f>
        <v>1.0897130703193934E-4</v>
      </c>
      <c r="E245" s="19">
        <f>((VLOOKUP(ROUND($A245 + (E$9/12),5),'main sheet'!$G:$M, 4, 0) - VLOOKUP(ROUND($A245 + (E$9/12) + (1/12),5),'main sheet'!$G:$M, 4, 0)) / VLOOKUP(ROUND($A245,5),'main sheet'!$G:$M, 4, 0)) * E$11</f>
        <v>1.0886559416373752E-4</v>
      </c>
      <c r="F245" s="19">
        <f>((VLOOKUP(ROUND($A245 + (F$9/12),5),'main sheet'!$G:$M, 4, 0) - VLOOKUP(ROUND($A245 + (F$9/12) + (1/12),5),'main sheet'!$G:$M, 4, 0)) / VLOOKUP(ROUND($A245,5),'main sheet'!$G:$M, 4, 0)) * F$11</f>
        <v>1.0875998384739825E-4</v>
      </c>
      <c r="G245" s="19">
        <f>((VLOOKUP(ROUND($A245 + (G$9/12),5),'main sheet'!$G:$M, 4, 0) - VLOOKUP(ROUND($A245 + (G$9/12) + (1/12),5),'main sheet'!$G:$M, 4, 0)) / VLOOKUP(ROUND($A245,5),'main sheet'!$G:$M, 4, 0)) * G$11</f>
        <v>1.0865447598343621E-4</v>
      </c>
      <c r="H245" s="19">
        <f>((VLOOKUP(ROUND($A245 + (H$9/12),5),'main sheet'!$G:$M, 4, 0) - VLOOKUP(ROUND($A245 + (H$9/12) + (1/12),5),'main sheet'!$G:$M, 4, 0)) / VLOOKUP(ROUND($A245,5),'main sheet'!$G:$M, 4, 0)) * H$11</f>
        <v>1.0854907047246249E-4</v>
      </c>
      <c r="I245" s="19">
        <f>((VLOOKUP(ROUND($A245 + (I$9/12),5),'main sheet'!$G:$M, 4, 0) - VLOOKUP(ROUND($A245 + (I$9/12) + (1/12),5),'main sheet'!$G:$M, 4, 0)) / VLOOKUP(ROUND($A245,5),'main sheet'!$G:$M, 4, 0)) * I$11</f>
        <v>1.0844376721518466E-4</v>
      </c>
      <c r="J245" s="19">
        <f>((VLOOKUP(ROUND($A245 + (J$9/12),5),'main sheet'!$G:$M, 4, 0) - VLOOKUP(ROUND($A245 + (J$9/12) + (1/12),5),'main sheet'!$G:$M, 4, 0)) / VLOOKUP(ROUND($A245,5),'main sheet'!$G:$M, 4, 0)) * J$11</f>
        <v>1.2597507687489137E-4</v>
      </c>
      <c r="K245" s="19">
        <f>((VLOOKUP(ROUND($A245 + (K$9/12),5),'main sheet'!$G:$M, 4, 0) - VLOOKUP(ROUND($A245 + (K$9/12) + (1/12),5),'main sheet'!$G:$M, 4, 0)) / VLOOKUP(ROUND($A245,5),'main sheet'!$G:$M, 4, 0)) * K$11</f>
        <v>1.2585286868026552E-4</v>
      </c>
      <c r="L245" s="19">
        <f>((VLOOKUP(ROUND($A245 + (L$9/12),5),'main sheet'!$G:$M, 4, 0) - VLOOKUP(ROUND($A245 + (L$9/12) + (1/12),5),'main sheet'!$G:$M, 4, 0)) / VLOOKUP(ROUND($A245,5),'main sheet'!$G:$M, 4, 0)) * L$11</f>
        <v>1.2573077903958865E-4</v>
      </c>
      <c r="M245" s="19">
        <f>((VLOOKUP(ROUND($A245 + (M$9/12),5),'main sheet'!$G:$M, 4, 0) - VLOOKUP(ROUND($A245 + (M$9/12) + (1/12),5),'main sheet'!$G:$M, 4, 0)) / VLOOKUP(ROUND($A245,5),'main sheet'!$G:$M, 4, 0)) * M$11</f>
        <v>1.2607496510971998E-4</v>
      </c>
      <c r="N245" s="19">
        <f>((VLOOKUP(ROUND($A245 + (N$9/12),5),'main sheet'!$G:$M, 4, 0) - VLOOKUP(ROUND($A245 + (N$9/12) + (1/12),5),'main sheet'!$G:$M, 4, 0)) / VLOOKUP(ROUND($A245,5),'main sheet'!$G:$M, 4, 0)) * N$11</f>
        <v>1.2599154669414492E-4</v>
      </c>
      <c r="O245" s="19">
        <f>((VLOOKUP(ROUND($A245 + (O$9/12),5),'main sheet'!$G:$M, 4, 0) - VLOOKUP(ROUND($A245 + (O$9/12) + (1/12),5),'main sheet'!$G:$M, 4, 0)) / VLOOKUP(ROUND($A245,5),'main sheet'!$G:$M, 4, 0)) * O$11</f>
        <v>1.2590818347296988E-4</v>
      </c>
      <c r="P245" s="19">
        <f>((VLOOKUP(ROUND($A245 + (P$9/12),5),'main sheet'!$G:$M, 4, 0) - VLOOKUP(ROUND($A245 + (P$9/12) + (1/12),5),'main sheet'!$G:$M, 4, 0)) / VLOOKUP(ROUND($A245,5),'main sheet'!$G:$M, 4, 0)) * P$11</f>
        <v>1.2582487540967505E-4</v>
      </c>
      <c r="Q245" s="19">
        <f>((VLOOKUP(ROUND($A245 + (Q$9/12),5),'main sheet'!$G:$M, 4, 0) - VLOOKUP(ROUND($A245 + (Q$9/12) + (1/12),5),'main sheet'!$G:$M, 4, 0)) / VLOOKUP(ROUND($A245,5),'main sheet'!$G:$M, 4, 0)) * Q$11</f>
        <v>1.257416224677649E-4</v>
      </c>
      <c r="R245" s="19">
        <f>((VLOOKUP(ROUND($A245 + (R$9/12),5),'main sheet'!$G:$M, 4, 0) - VLOOKUP(ROUND($A245 + (R$9/12) + (1/12),5),'main sheet'!$G:$M, 4, 0)) / VLOOKUP(ROUND($A245,5),'main sheet'!$G:$M, 4, 0)) * R$11</f>
        <v>1.2565842461076791E-4</v>
      </c>
      <c r="S245" s="19">
        <f>((VLOOKUP(ROUND($A245 + (S$9/12),5),'main sheet'!$G:$M, 4, 0) - VLOOKUP(ROUND($A245 + (S$9/12) + (1/12),5),'main sheet'!$G:$M, 4, 0)) / VLOOKUP(ROUND($A245,5),'main sheet'!$G:$M, 4, 0)) * S$11</f>
        <v>1.2557528180223674E-4</v>
      </c>
      <c r="T245" s="19">
        <f>((VLOOKUP(ROUND($A245 + (T$9/12),5),'main sheet'!$G:$M, 4, 0) - VLOOKUP(ROUND($A245 + (T$9/12) + (1/12),5),'main sheet'!$G:$M, 4, 0)) / VLOOKUP(ROUND($A245,5),'main sheet'!$G:$M, 4, 0)) * T$11</f>
        <v>1.254921940057482E-4</v>
      </c>
      <c r="U245" s="19">
        <f>((VLOOKUP(ROUND($A245 + (U$9/12),5),'main sheet'!$G:$M, 4, 0) - VLOOKUP(ROUND($A245 + (U$9/12) + (1/12),5),'main sheet'!$G:$M, 4, 0)) / VLOOKUP(ROUND($A245,5),'main sheet'!$G:$M, 4, 0)) * U$11</f>
        <v>1.2540916118490317E-4</v>
      </c>
      <c r="V245" s="19">
        <f>((VLOOKUP(ROUND($A245 + (V$9/12),5),'main sheet'!$G:$M, 4, 0) - VLOOKUP(ROUND($A245 + (V$9/12) + (1/12),5),'main sheet'!$G:$M, 4, 0)) / VLOOKUP(ROUND($A245,5),'main sheet'!$G:$M, 4, 0)) * V$11</f>
        <v>1.1697110441648681E-4</v>
      </c>
      <c r="W245" s="19">
        <f>((VLOOKUP(ROUND($A245 + (W$9/12),5),'main sheet'!$G:$M, 4, 0) - VLOOKUP(ROUND($A245 + (W$9/12) + (1/12),5),'main sheet'!$G:$M, 4, 0)) / VLOOKUP(ROUND($A245,5),'main sheet'!$G:$M, 4, 0)) * W$11</f>
        <v>1.1689370963625919E-4</v>
      </c>
      <c r="X245" s="19">
        <f>((VLOOKUP(ROUND($A245 + (X$9/12),5),'main sheet'!$G:$M, 4, 0) - VLOOKUP(ROUND($A245 + (X$9/12) + (1/12),5),'main sheet'!$G:$M, 4, 0)) / VLOOKUP(ROUND($A245,5),'main sheet'!$G:$M, 4, 0)) * X$11</f>
        <v>1.1681636606514106E-4</v>
      </c>
      <c r="Y245" s="19">
        <f>((VLOOKUP(ROUND($A245 + (Y$9/12),5),'main sheet'!$G:$M, 4, 0) - VLOOKUP(ROUND($A245 + (Y$9/12) + (1/12),5),'main sheet'!$G:$M, 4, 0)) / VLOOKUP(ROUND($A245,5),'main sheet'!$G:$M, 4, 0)) * Y$11</f>
        <v>1.1673907366881232E-4</v>
      </c>
      <c r="Z245" s="19">
        <f>((VLOOKUP(ROUND($A245 + (Z$9/12),5),'main sheet'!$G:$M, 4, 0) - VLOOKUP(ROUND($A245 + (Z$9/12) + (1/12),5),'main sheet'!$G:$M, 4, 0)) / VLOOKUP(ROUND($A245,5),'main sheet'!$G:$M, 4, 0)) * Z$11</f>
        <v>1.1666183241341301E-4</v>
      </c>
      <c r="AA245" s="19">
        <f>((VLOOKUP(ROUND($A245 + (AA$9/12),5),'main sheet'!$G:$M, 4, 0) - VLOOKUP(ROUND($A245 + (AA$9/12) + (1/12),5),'main sheet'!$G:$M, 4, 0)) / VLOOKUP(ROUND($A245,5),'main sheet'!$G:$M, 4, 0)) * AA$11</f>
        <v>1.165846422655418E-4</v>
      </c>
      <c r="AB245" s="19">
        <f>((VLOOKUP(ROUND($A245 + (AB$9/12),5),'main sheet'!$G:$M, 4, 0) - VLOOKUP(ROUND($A245 + (AB$9/12) + (1/12),5),'main sheet'!$G:$M, 4, 0)) / VLOOKUP(ROUND($A245,5),'main sheet'!$G:$M, 4, 0)) * AB$11</f>
        <v>1.1650750319094666E-4</v>
      </c>
      <c r="AC245" s="19">
        <f>((VLOOKUP(ROUND($A245 + (AC$9/12),5),'main sheet'!$G:$M, 4, 0) - VLOOKUP(ROUND($A245 + (AC$9/12) + (1/12),5),'main sheet'!$G:$M, 4, 0)) / VLOOKUP(ROUND($A245,5),'main sheet'!$G:$M, 4, 0)) * AC$11</f>
        <v>1.1643041515583479E-4</v>
      </c>
      <c r="AD245" s="19">
        <f>((VLOOKUP(ROUND($A245 + (AD$9/12),5),'main sheet'!$G:$M, 4, 0) - VLOOKUP(ROUND($A245 + (AD$9/12) + (1/12),5),'main sheet'!$G:$M, 4, 0)) / VLOOKUP(ROUND($A245,5),'main sheet'!$G:$M, 4, 0)) * AD$11</f>
        <v>1.1635337812687114E-4</v>
      </c>
      <c r="AE245" s="19">
        <f>((VLOOKUP(ROUND($A245 + (AE$9/12),5),'main sheet'!$G:$M, 4, 0) - VLOOKUP(ROUND($A245 + (AE$9/12) + (1/12),5),'main sheet'!$G:$M, 4, 0)) / VLOOKUP(ROUND($A245,5),'main sheet'!$G:$M, 4, 0)) * AE$11</f>
        <v>1.162763920698716E-4</v>
      </c>
      <c r="AF245" s="19">
        <f>((VLOOKUP(ROUND($A245 + (AF$9/12),5),'main sheet'!$G:$M, 4, 0) - VLOOKUP(ROUND($A245 + (AF$9/12) + (1/12),5),'main sheet'!$G:$M, 4, 0)) / VLOOKUP(ROUND($A245,5),'main sheet'!$G:$M, 4, 0)) * AF$11</f>
        <v>1.1619945695111042E-4</v>
      </c>
      <c r="AH245" s="18">
        <f t="shared" si="7"/>
        <v>19.333333333333332</v>
      </c>
      <c r="AI245" s="19">
        <f t="shared" si="8"/>
        <v>3.5529901745787085E-3</v>
      </c>
    </row>
    <row r="246" spans="1:35" x14ac:dyDescent="0.3">
      <c r="A246" s="19">
        <v>19.416666666666668</v>
      </c>
      <c r="C246" s="19">
        <f>((VLOOKUP(ROUND($A246 + (C$9/12),5),'main sheet'!$G:$M, 4, 0) - VLOOKUP(ROUND($A246 + (C$9/12) + (1/12),5),'main sheet'!$G:$M, 4, 0)) / VLOOKUP(ROUND($A246,5),'main sheet'!$G:$M, 4, 0)) * C$11</f>
        <v>1.0908904479095928E-4</v>
      </c>
      <c r="D246" s="19">
        <f>((VLOOKUP(ROUND($A246 + (D$9/12),5),'main sheet'!$G:$M, 4, 0) - VLOOKUP(ROUND($A246 + (D$9/12) + (1/12),5),'main sheet'!$G:$M, 4, 0)) / VLOOKUP(ROUND($A246,5),'main sheet'!$G:$M, 4, 0)) * D$11</f>
        <v>1.0898321770557001E-4</v>
      </c>
      <c r="E246" s="19">
        <f>((VLOOKUP(ROUND($A246 + (E$9/12),5),'main sheet'!$G:$M, 4, 0) - VLOOKUP(ROUND($A246 + (E$9/12) + (1/12),5),'main sheet'!$G:$M, 4, 0)) / VLOOKUP(ROUND($A246,5),'main sheet'!$G:$M, 4, 0)) * E$11</f>
        <v>1.088774932828452E-4</v>
      </c>
      <c r="F246" s="19">
        <f>((VLOOKUP(ROUND($A246 + (F$9/12),5),'main sheet'!$G:$M, 4, 0) - VLOOKUP(ROUND($A246 + (F$9/12) + (1/12),5),'main sheet'!$G:$M, 4, 0)) / VLOOKUP(ROUND($A246,5),'main sheet'!$G:$M, 4, 0)) * F$11</f>
        <v>1.0877187142319198E-4</v>
      </c>
      <c r="G246" s="19">
        <f>((VLOOKUP(ROUND($A246 + (G$9/12),5),'main sheet'!$G:$M, 4, 0) - VLOOKUP(ROUND($A246 + (G$9/12) + (1/12),5),'main sheet'!$G:$M, 4, 0)) / VLOOKUP(ROUND($A246,5),'main sheet'!$G:$M, 4, 0)) * G$11</f>
        <v>1.0866635202711413E-4</v>
      </c>
      <c r="H246" s="19">
        <f>((VLOOKUP(ROUND($A246 + (H$9/12),5),'main sheet'!$G:$M, 4, 0) - VLOOKUP(ROUND($A246 + (H$9/12) + (1/12),5),'main sheet'!$G:$M, 4, 0)) / VLOOKUP(ROUND($A246,5),'main sheet'!$G:$M, 4, 0)) * H$11</f>
        <v>1.0856093499521189E-4</v>
      </c>
      <c r="I246" s="19">
        <f>((VLOOKUP(ROUND($A246 + (I$9/12),5),'main sheet'!$G:$M, 4, 0) - VLOOKUP(ROUND($A246 + (I$9/12) + (1/12),5),'main sheet'!$G:$M, 4, 0)) / VLOOKUP(ROUND($A246,5),'main sheet'!$G:$M, 4, 0)) * I$11</f>
        <v>1.2611118631183948E-4</v>
      </c>
      <c r="J246" s="19">
        <f>((VLOOKUP(ROUND($A246 + (J$9/12),5),'main sheet'!$G:$M, 4, 0) - VLOOKUP(ROUND($A246 + (J$9/12) + (1/12),5),'main sheet'!$G:$M, 4, 0)) / VLOOKUP(ROUND($A246,5),'main sheet'!$G:$M, 4, 0)) * J$11</f>
        <v>1.2598884607769461E-4</v>
      </c>
      <c r="K246" s="19">
        <f>((VLOOKUP(ROUND($A246 + (K$9/12),5),'main sheet'!$G:$M, 4, 0) - VLOOKUP(ROUND($A246 + (K$9/12) + (1/12),5),'main sheet'!$G:$M, 4, 0)) / VLOOKUP(ROUND($A246,5),'main sheet'!$G:$M, 4, 0)) * K$11</f>
        <v>1.2586662452558999E-4</v>
      </c>
      <c r="L246" s="19">
        <f>((VLOOKUP(ROUND($A246 + (L$9/12),5),'main sheet'!$G:$M, 4, 0) - VLOOKUP(ROUND($A246 + (L$9/12) + (1/12),5),'main sheet'!$G:$M, 4, 0)) / VLOOKUP(ROUND($A246,5),'main sheet'!$G:$M, 4, 0)) * L$11</f>
        <v>1.257445215403924E-4</v>
      </c>
      <c r="M246" s="19">
        <f>((VLOOKUP(ROUND($A246 + (M$9/12),5),'main sheet'!$G:$M, 4, 0) - VLOOKUP(ROUND($A246 + (M$9/12) + (1/12),5),'main sheet'!$G:$M, 4, 0)) / VLOOKUP(ROUND($A246,5),'main sheet'!$G:$M, 4, 0)) * M$11</f>
        <v>1.260887452304079E-4</v>
      </c>
      <c r="N246" s="19">
        <f>((VLOOKUP(ROUND($A246 + (N$9/12),5),'main sheet'!$G:$M, 4, 0) - VLOOKUP(ROUND($A246 + (N$9/12) + (1/12),5),'main sheet'!$G:$M, 4, 0)) / VLOOKUP(ROUND($A246,5),'main sheet'!$G:$M, 4, 0)) * N$11</f>
        <v>1.2600531769711598E-4</v>
      </c>
      <c r="O246" s="19">
        <f>((VLOOKUP(ROUND($A246 + (O$9/12),5),'main sheet'!$G:$M, 4, 0) - VLOOKUP(ROUND($A246 + (O$9/12) + (1/12),5),'main sheet'!$G:$M, 4, 0)) / VLOOKUP(ROUND($A246,5),'main sheet'!$G:$M, 4, 0)) * O$11</f>
        <v>1.259219453642569E-4</v>
      </c>
      <c r="P246" s="19">
        <f>((VLOOKUP(ROUND($A246 + (P$9/12),5),'main sheet'!$G:$M, 4, 0) - VLOOKUP(ROUND($A246 + (P$9/12) + (1/12),5),'main sheet'!$G:$M, 4, 0)) / VLOOKUP(ROUND($A246,5),'main sheet'!$G:$M, 4, 0)) * P$11</f>
        <v>1.2583862819530683E-4</v>
      </c>
      <c r="Q246" s="19">
        <f>((VLOOKUP(ROUND($A246 + (Q$9/12),5),'main sheet'!$G:$M, 4, 0) - VLOOKUP(ROUND($A246 + (Q$9/12) + (1/12),5),'main sheet'!$G:$M, 4, 0)) / VLOOKUP(ROUND($A246,5),'main sheet'!$G:$M, 4, 0)) * Q$11</f>
        <v>1.2575536615376626E-4</v>
      </c>
      <c r="R246" s="19">
        <f>((VLOOKUP(ROUND($A246 + (R$9/12),5),'main sheet'!$G:$M, 4, 0) - VLOOKUP(ROUND($A246 + (R$9/12) + (1/12),5),'main sheet'!$G:$M, 4, 0)) / VLOOKUP(ROUND($A246,5),'main sheet'!$G:$M, 4, 0)) * R$11</f>
        <v>1.256721592031597E-4</v>
      </c>
      <c r="S246" s="19">
        <f>((VLOOKUP(ROUND($A246 + (S$9/12),5),'main sheet'!$G:$M, 4, 0) - VLOOKUP(ROUND($A246 + (S$9/12) + (1/12),5),'main sheet'!$G:$M, 4, 0)) / VLOOKUP(ROUND($A246,5),'main sheet'!$G:$M, 4, 0)) * S$11</f>
        <v>1.2558900730703582E-4</v>
      </c>
      <c r="T246" s="19">
        <f>((VLOOKUP(ROUND($A246 + (T$9/12),5),'main sheet'!$G:$M, 4, 0) - VLOOKUP(ROUND($A246 + (T$9/12) + (1/12),5),'main sheet'!$G:$M, 4, 0)) / VLOOKUP(ROUND($A246,5),'main sheet'!$G:$M, 4, 0)) * T$11</f>
        <v>1.2550591042896742E-4</v>
      </c>
      <c r="U246" s="19">
        <f>((VLOOKUP(ROUND($A246 + (U$9/12),5),'main sheet'!$G:$M, 4, 0) - VLOOKUP(ROUND($A246 + (U$9/12) + (1/12),5),'main sheet'!$G:$M, 4, 0)) / VLOOKUP(ROUND($A246,5),'main sheet'!$G:$M, 4, 0)) * U$11</f>
        <v>1.1706134396376332E-4</v>
      </c>
      <c r="V246" s="19">
        <f>((VLOOKUP(ROUND($A246 + (V$9/12),5),'main sheet'!$G:$M, 4, 0) - VLOOKUP(ROUND($A246 + (V$9/12) + (1/12),5),'main sheet'!$G:$M, 4, 0)) / VLOOKUP(ROUND($A246,5),'main sheet'!$G:$M, 4, 0)) * V$11</f>
        <v>1.1698388947588429E-4</v>
      </c>
      <c r="W246" s="19">
        <f>((VLOOKUP(ROUND($A246 + (W$9/12),5),'main sheet'!$G:$M, 4, 0) - VLOOKUP(ROUND($A246 + (W$9/12) + (1/12),5),'main sheet'!$G:$M, 4, 0)) / VLOOKUP(ROUND($A246,5),'main sheet'!$G:$M, 4, 0)) * W$11</f>
        <v>1.1690648623662095E-4</v>
      </c>
      <c r="X246" s="19">
        <f>((VLOOKUP(ROUND($A246 + (X$9/12),5),'main sheet'!$G:$M, 4, 0) - VLOOKUP(ROUND($A246 + (X$9/12) + (1/12),5),'main sheet'!$G:$M, 4, 0)) / VLOOKUP(ROUND($A246,5),'main sheet'!$G:$M, 4, 0)) * X$11</f>
        <v>1.1682913421162677E-4</v>
      </c>
      <c r="Y246" s="19">
        <f>((VLOOKUP(ROUND($A246 + (Y$9/12),5),'main sheet'!$G:$M, 4, 0) - VLOOKUP(ROUND($A246 + (Y$9/12) + (1/12),5),'main sheet'!$G:$M, 4, 0)) / VLOOKUP(ROUND($A246,5),'main sheet'!$G:$M, 4, 0)) * Y$11</f>
        <v>1.1675183336701563E-4</v>
      </c>
      <c r="Z246" s="19">
        <f>((VLOOKUP(ROUND($A246 + (Z$9/12),5),'main sheet'!$G:$M, 4, 0) - VLOOKUP(ROUND($A246 + (Z$9/12) + (1/12),5),'main sheet'!$G:$M, 4, 0)) / VLOOKUP(ROUND($A246,5),'main sheet'!$G:$M, 4, 0)) * Z$11</f>
        <v>1.1667458366936044E-4</v>
      </c>
      <c r="AA246" s="19">
        <f>((VLOOKUP(ROUND($A246 + (AA$9/12),5),'main sheet'!$G:$M, 4, 0) - VLOOKUP(ROUND($A246 + (AA$9/12) + (1/12),5),'main sheet'!$G:$M, 4, 0)) / VLOOKUP(ROUND($A246,5),'main sheet'!$G:$M, 4, 0)) * AA$11</f>
        <v>1.1659738508438279E-4</v>
      </c>
      <c r="AB246" s="19">
        <f>((VLOOKUP(ROUND($A246 + (AB$9/12),5),'main sheet'!$G:$M, 4, 0) - VLOOKUP(ROUND($A246 + (AB$9/12) + (1/12),5),'main sheet'!$G:$M, 4, 0)) / VLOOKUP(ROUND($A246,5),'main sheet'!$G:$M, 4, 0)) * AB$11</f>
        <v>1.1652023757826376E-4</v>
      </c>
      <c r="AC246" s="19">
        <f>((VLOOKUP(ROUND($A246 + (AC$9/12),5),'main sheet'!$G:$M, 4, 0) - VLOOKUP(ROUND($A246 + (AC$9/12) + (1/12),5),'main sheet'!$G:$M, 4, 0)) / VLOOKUP(ROUND($A246,5),'main sheet'!$G:$M, 4, 0)) * AC$11</f>
        <v>1.1644314111764258E-4</v>
      </c>
      <c r="AD246" s="19">
        <f>((VLOOKUP(ROUND($A246 + (AD$9/12),5),'main sheet'!$G:$M, 4, 0) - VLOOKUP(ROUND($A246 + (AD$9/12) + (1/12),5),'main sheet'!$G:$M, 4, 0)) / VLOOKUP(ROUND($A246,5),'main sheet'!$G:$M, 4, 0)) * AD$11</f>
        <v>1.163660956683088E-4</v>
      </c>
      <c r="AE246" s="19">
        <f>((VLOOKUP(ROUND($A246 + (AE$9/12),5),'main sheet'!$G:$M, 4, 0) - VLOOKUP(ROUND($A246 + (AE$9/12) + (1/12),5),'main sheet'!$G:$M, 4, 0)) / VLOOKUP(ROUND($A246,5),'main sheet'!$G:$M, 4, 0)) * AE$11</f>
        <v>1.1628910119651064E-4</v>
      </c>
      <c r="AF246" s="19">
        <f>((VLOOKUP(ROUND($A246 + (AF$9/12),5),'main sheet'!$G:$M, 4, 0) - VLOOKUP(ROUND($A246 + (AF$9/12) + (1/12),5),'main sheet'!$G:$M, 4, 0)) / VLOOKUP(ROUND($A246,5),'main sheet'!$G:$M, 4, 0)) * AF$11</f>
        <v>1.1621215766895347E-4</v>
      </c>
      <c r="AH246" s="18">
        <f t="shared" si="7"/>
        <v>19.416666666666668</v>
      </c>
      <c r="AI246" s="19">
        <f t="shared" si="8"/>
        <v>3.5626725614987592E-3</v>
      </c>
    </row>
    <row r="247" spans="1:35" x14ac:dyDescent="0.3">
      <c r="A247" s="19">
        <v>19.5</v>
      </c>
      <c r="C247" s="19">
        <f>((VLOOKUP(ROUND($A247 + (C$9/12),5),'main sheet'!$G:$M, 4, 0) - VLOOKUP(ROUND($A247 + (C$9/12) + (1/12),5),'main sheet'!$G:$M, 4, 0)) / VLOOKUP(ROUND($A247,5),'main sheet'!$G:$M, 4, 0)) * C$11</f>
        <v>1.0910096963684331E-4</v>
      </c>
      <c r="D247" s="19">
        <f>((VLOOKUP(ROUND($A247 + (D$9/12),5),'main sheet'!$G:$M, 4, 0) - VLOOKUP(ROUND($A247 + (D$9/12) + (1/12),5),'main sheet'!$G:$M, 4, 0)) / VLOOKUP(ROUND($A247,5),'main sheet'!$G:$M, 4, 0)) * D$11</f>
        <v>1.0899513098318258E-4</v>
      </c>
      <c r="E247" s="19">
        <f>((VLOOKUP(ROUND($A247 + (E$9/12),5),'main sheet'!$G:$M, 4, 0) - VLOOKUP(ROUND($A247 + (E$9/12) + (1/12),5),'main sheet'!$G:$M, 4, 0)) / VLOOKUP(ROUND($A247,5),'main sheet'!$G:$M, 4, 0)) * E$11</f>
        <v>1.0888939500340866E-4</v>
      </c>
      <c r="F247" s="19">
        <f>((VLOOKUP(ROUND($A247 + (F$9/12),5),'main sheet'!$G:$M, 4, 0) - VLOOKUP(ROUND($A247 + (F$9/12) + (1/12),5),'main sheet'!$G:$M, 4, 0)) / VLOOKUP(ROUND($A247,5),'main sheet'!$G:$M, 4, 0)) * F$11</f>
        <v>1.0878376159791781E-4</v>
      </c>
      <c r="G247" s="19">
        <f>((VLOOKUP(ROUND($A247 + (G$9/12),5),'main sheet'!$G:$M, 4, 0) - VLOOKUP(ROUND($A247 + (G$9/12) + (1/12),5),'main sheet'!$G:$M, 4, 0)) / VLOOKUP(ROUND($A247,5),'main sheet'!$G:$M, 4, 0)) * G$11</f>
        <v>1.0867823066720293E-4</v>
      </c>
      <c r="H247" s="19">
        <f>((VLOOKUP(ROUND($A247 + (H$9/12),5),'main sheet'!$G:$M, 4, 0) - VLOOKUP(ROUND($A247 + (H$9/12) + (1/12),5),'main sheet'!$G:$M, 4, 0)) / VLOOKUP(ROUND($A247,5),'main sheet'!$G:$M, 4, 0)) * H$11</f>
        <v>1.2624744431610855E-4</v>
      </c>
      <c r="I247" s="19">
        <f>((VLOOKUP(ROUND($A247 + (I$9/12),5),'main sheet'!$G:$M, 4, 0) - VLOOKUP(ROUND($A247 + (I$9/12) + (1/12),5),'main sheet'!$G:$M, 4, 0)) / VLOOKUP(ROUND($A247,5),'main sheet'!$G:$M, 4, 0)) * I$11</f>
        <v>1.2612497189831977E-4</v>
      </c>
      <c r="J247" s="19">
        <f>((VLOOKUP(ROUND($A247 + (J$9/12),5),'main sheet'!$G:$M, 4, 0) - VLOOKUP(ROUND($A247 + (J$9/12) + (1/12),5),'main sheet'!$G:$M, 4, 0)) / VLOOKUP(ROUND($A247,5),'main sheet'!$G:$M, 4, 0)) * J$11</f>
        <v>1.2600261829080235E-4</v>
      </c>
      <c r="K247" s="19">
        <f>((VLOOKUP(ROUND($A247 + (K$9/12),5),'main sheet'!$G:$M, 4, 0) - VLOOKUP(ROUND($A247 + (K$9/12) + (1/12),5),'main sheet'!$G:$M, 4, 0)) / VLOOKUP(ROUND($A247,5),'main sheet'!$G:$M, 4, 0)) * K$11</f>
        <v>1.2588038337829865E-4</v>
      </c>
      <c r="L247" s="19">
        <f>((VLOOKUP(ROUND($A247 + (L$9/12),5),'main sheet'!$G:$M, 4, 0) - VLOOKUP(ROUND($A247 + (L$9/12) + (1/12),5),'main sheet'!$G:$M, 4, 0)) / VLOOKUP(ROUND($A247,5),'main sheet'!$G:$M, 4, 0)) * L$11</f>
        <v>1.2575826704566291E-4</v>
      </c>
      <c r="M247" s="19">
        <f>((VLOOKUP(ROUND($A247 + (M$9/12),5),'main sheet'!$G:$M, 4, 0) - VLOOKUP(ROUND($A247 + (M$9/12) + (1/12),5),'main sheet'!$G:$M, 4, 0)) / VLOOKUP(ROUND($A247,5),'main sheet'!$G:$M, 4, 0)) * M$11</f>
        <v>1.2610252836378727E-4</v>
      </c>
      <c r="N247" s="19">
        <f>((VLOOKUP(ROUND($A247 + (N$9/12),5),'main sheet'!$G:$M, 4, 0) - VLOOKUP(ROUND($A247 + (N$9/12) + (1/12),5),'main sheet'!$G:$M, 4, 0)) / VLOOKUP(ROUND($A247,5),'main sheet'!$G:$M, 4, 0)) * N$11</f>
        <v>1.2601909171078513E-4</v>
      </c>
      <c r="O247" s="19">
        <f>((VLOOKUP(ROUND($A247 + (O$9/12),5),'main sheet'!$G:$M, 4, 0) - VLOOKUP(ROUND($A247 + (O$9/12) + (1/12),5),'main sheet'!$G:$M, 4, 0)) / VLOOKUP(ROUND($A247,5),'main sheet'!$G:$M, 4, 0)) * O$11</f>
        <v>1.2593571026424993E-4</v>
      </c>
      <c r="P247" s="19">
        <f>((VLOOKUP(ROUND($A247 + (P$9/12),5),'main sheet'!$G:$M, 4, 0) - VLOOKUP(ROUND($A247 + (P$9/12) + (1/12),5),'main sheet'!$G:$M, 4, 0)) / VLOOKUP(ROUND($A247,5),'main sheet'!$G:$M, 4, 0)) * P$11</f>
        <v>1.258523839876539E-4</v>
      </c>
      <c r="Q247" s="19">
        <f>((VLOOKUP(ROUND($A247 + (Q$9/12),5),'main sheet'!$G:$M, 4, 0) - VLOOKUP(ROUND($A247 + (Q$9/12) + (1/12),5),'main sheet'!$G:$M, 4, 0)) / VLOOKUP(ROUND($A247,5),'main sheet'!$G:$M, 4, 0)) * Q$11</f>
        <v>1.2576911284449351E-4</v>
      </c>
      <c r="R247" s="19">
        <f>((VLOOKUP(ROUND($A247 + (R$9/12),5),'main sheet'!$G:$M, 4, 0) - VLOOKUP(ROUND($A247 + (R$9/12) + (1/12),5),'main sheet'!$G:$M, 4, 0)) / VLOOKUP(ROUND($A247,5),'main sheet'!$G:$M, 4, 0)) * R$11</f>
        <v>1.2568589679828925E-4</v>
      </c>
      <c r="S247" s="19">
        <f>((VLOOKUP(ROUND($A247 + (S$9/12),5),'main sheet'!$G:$M, 4, 0) - VLOOKUP(ROUND($A247 + (S$9/12) + (1/12),5),'main sheet'!$G:$M, 4, 0)) / VLOOKUP(ROUND($A247,5),'main sheet'!$G:$M, 4, 0)) * S$11</f>
        <v>1.2560273581258585E-4</v>
      </c>
      <c r="T247" s="19">
        <f>((VLOOKUP(ROUND($A247 + (T$9/12),5),'main sheet'!$G:$M, 4, 0) - VLOOKUP(ROUND($A247 + (T$9/12) + (1/12),5),'main sheet'!$G:$M, 4, 0)) / VLOOKUP(ROUND($A247,5),'main sheet'!$G:$M, 4, 0)) * T$11</f>
        <v>1.1715165452760405E-4</v>
      </c>
      <c r="U247" s="19">
        <f>((VLOOKUP(ROUND($A247 + (U$9/12),5),'main sheet'!$G:$M, 4, 0) - VLOOKUP(ROUND($A247 + (U$9/12) + (1/12),5),'main sheet'!$G:$M, 4, 0)) / VLOOKUP(ROUND($A247,5),'main sheet'!$G:$M, 4, 0)) * U$11</f>
        <v>1.1707414028508495E-4</v>
      </c>
      <c r="V247" s="19">
        <f>((VLOOKUP(ROUND($A247 + (V$9/12),5),'main sheet'!$G:$M, 4, 0) - VLOOKUP(ROUND($A247 + (V$9/12) + (1/12),5),'main sheet'!$G:$M, 4, 0)) / VLOOKUP(ROUND($A247,5),'main sheet'!$G:$M, 4, 0)) * V$11</f>
        <v>1.169966773307189E-4</v>
      </c>
      <c r="W247" s="19">
        <f>((VLOOKUP(ROUND($A247 + (W$9/12),5),'main sheet'!$G:$M, 4, 0) - VLOOKUP(ROUND($A247 + (W$9/12) + (1/12),5),'main sheet'!$G:$M, 4, 0)) / VLOOKUP(ROUND($A247,5),'main sheet'!$G:$M, 4, 0)) * W$11</f>
        <v>1.1691926563013279E-4</v>
      </c>
      <c r="X247" s="19">
        <f>((VLOOKUP(ROUND($A247 + (X$9/12),5),'main sheet'!$G:$M, 4, 0) - VLOOKUP(ROUND($A247 + (X$9/12) + (1/12),5),'main sheet'!$G:$M, 4, 0)) / VLOOKUP(ROUND($A247,5),'main sheet'!$G:$M, 4, 0)) * X$11</f>
        <v>1.1684190514941441E-4</v>
      </c>
      <c r="Y247" s="19">
        <f>((VLOOKUP(ROUND($A247 + (Y$9/12),5),'main sheet'!$G:$M, 4, 0) - VLOOKUP(ROUND($A247 + (Y$9/12) + (1/12),5),'main sheet'!$G:$M, 4, 0)) / VLOOKUP(ROUND($A247,5),'main sheet'!$G:$M, 4, 0)) * Y$11</f>
        <v>1.1676459585511088E-4</v>
      </c>
      <c r="Z247" s="19">
        <f>((VLOOKUP(ROUND($A247 + (Z$9/12),5),'main sheet'!$G:$M, 4, 0) - VLOOKUP(ROUND($A247 + (Z$9/12) + (1/12),5),'main sheet'!$G:$M, 4, 0)) / VLOOKUP(ROUND($A247,5),'main sheet'!$G:$M, 4, 0)) * Z$11</f>
        <v>1.166873377129173E-4</v>
      </c>
      <c r="AA247" s="19">
        <f>((VLOOKUP(ROUND($A247 + (AA$9/12),5),'main sheet'!$G:$M, 4, 0) - VLOOKUP(ROUND($A247 + (AA$9/12) + (1/12),5),'main sheet'!$G:$M, 4, 0)) / VLOOKUP(ROUND($A247,5),'main sheet'!$G:$M, 4, 0)) * AA$11</f>
        <v>1.1661013068898872E-4</v>
      </c>
      <c r="AB247" s="19">
        <f>((VLOOKUP(ROUND($A247 + (AB$9/12),5),'main sheet'!$G:$M, 4, 0) - VLOOKUP(ROUND($A247 + (AB$9/12) + (1/12),5),'main sheet'!$G:$M, 4, 0)) / VLOOKUP(ROUND($A247,5),'main sheet'!$G:$M, 4, 0)) * AB$11</f>
        <v>1.1653297474993859E-4</v>
      </c>
      <c r="AC247" s="19">
        <f>((VLOOKUP(ROUND($A247 + (AC$9/12),5),'main sheet'!$G:$M, 4, 0) - VLOOKUP(ROUND($A247 + (AC$9/12) + (1/12),5),'main sheet'!$G:$M, 4, 0)) / VLOOKUP(ROUND($A247,5),'main sheet'!$G:$M, 4, 0)) * AC$11</f>
        <v>1.1645586986153011E-4</v>
      </c>
      <c r="AD247" s="19">
        <f>((VLOOKUP(ROUND($A247 + (AD$9/12),5),'main sheet'!$G:$M, 4, 0) - VLOOKUP(ROUND($A247 + (AD$9/12) + (1/12),5),'main sheet'!$G:$M, 4, 0)) / VLOOKUP(ROUND($A247,5),'main sheet'!$G:$M, 4, 0)) * AD$11</f>
        <v>1.163788159899854E-4</v>
      </c>
      <c r="AE247" s="19">
        <f>((VLOOKUP(ROUND($A247 + (AE$9/12),5),'main sheet'!$G:$M, 4, 0) - VLOOKUP(ROUND($A247 + (AE$9/12) + (1/12),5),'main sheet'!$G:$M, 4, 0)) / VLOOKUP(ROUND($A247,5),'main sheet'!$G:$M, 4, 0)) * AE$11</f>
        <v>1.163018131019842E-4</v>
      </c>
      <c r="AF247" s="19">
        <f>((VLOOKUP(ROUND($A247 + (AF$9/12),5),'main sheet'!$G:$M, 4, 0) - VLOOKUP(ROUND($A247 + (AF$9/12) + (1/12),5),'main sheet'!$G:$M, 4, 0)) / VLOOKUP(ROUND($A247,5),'main sheet'!$G:$M, 4, 0)) * AF$11</f>
        <v>1.3863965581628151E-4</v>
      </c>
      <c r="AH247" s="18">
        <f t="shared" si="7"/>
        <v>19.5</v>
      </c>
      <c r="AI247" s="19">
        <f t="shared" si="8"/>
        <v>3.5947834692992846E-3</v>
      </c>
    </row>
    <row r="248" spans="1:35" x14ac:dyDescent="0.3">
      <c r="A248" s="19">
        <v>19.583333333333332</v>
      </c>
      <c r="C248" s="19">
        <f>((VLOOKUP(ROUND($A248 + (C$9/12),5),'main sheet'!$G:$M, 4, 0) - VLOOKUP(ROUND($A248 + (C$9/12) + (1/12),5),'main sheet'!$G:$M, 4, 0)) / VLOOKUP(ROUND($A248,5),'main sheet'!$G:$M, 4, 0)) * C$11</f>
        <v>1.0911289709009262E-4</v>
      </c>
      <c r="D248" s="19">
        <f>((VLOOKUP(ROUND($A248 + (D$9/12),5),'main sheet'!$G:$M, 4, 0) - VLOOKUP(ROUND($A248 + (D$9/12) + (1/12),5),'main sheet'!$G:$M, 4, 0)) / VLOOKUP(ROUND($A248,5),'main sheet'!$G:$M, 4, 0)) * D$11</f>
        <v>1.0900704686563103E-4</v>
      </c>
      <c r="E248" s="19">
        <f>((VLOOKUP(ROUND($A248 + (E$9/12),5),'main sheet'!$G:$M, 4, 0) - VLOOKUP(ROUND($A248 + (E$9/12) + (1/12),5),'main sheet'!$G:$M, 4, 0)) / VLOOKUP(ROUND($A248,5),'main sheet'!$G:$M, 4, 0)) * E$11</f>
        <v>1.0890129932628107E-4</v>
      </c>
      <c r="F248" s="19">
        <f>((VLOOKUP(ROUND($A248 + (F$9/12),5),'main sheet'!$G:$M, 4, 0) - VLOOKUP(ROUND($A248 + (F$9/12) + (1/12),5),'main sheet'!$G:$M, 4, 0)) / VLOOKUP(ROUND($A248,5),'main sheet'!$G:$M, 4, 0)) * F$11</f>
        <v>1.087956543724281E-4</v>
      </c>
      <c r="G248" s="19">
        <f>((VLOOKUP(ROUND($A248 + (G$9/12),5),'main sheet'!$G:$M, 4, 0) - VLOOKUP(ROUND($A248 + (G$9/12) + (1/12),5),'main sheet'!$G:$M, 4, 0)) / VLOOKUP(ROUND($A248,5),'main sheet'!$G:$M, 4, 0)) * G$11</f>
        <v>1.2638385105180711E-4</v>
      </c>
      <c r="H248" s="19">
        <f>((VLOOKUP(ROUND($A248 + (H$9/12),5),'main sheet'!$G:$M, 4, 0) - VLOOKUP(ROUND($A248 + (H$9/12) + (1/12),5),'main sheet'!$G:$M, 4, 0)) / VLOOKUP(ROUND($A248,5),'main sheet'!$G:$M, 4, 0)) * H$11</f>
        <v>1.2626124630609031E-4</v>
      </c>
      <c r="I248" s="19">
        <f>((VLOOKUP(ROUND($A248 + (I$9/12),5),'main sheet'!$G:$M, 4, 0) - VLOOKUP(ROUND($A248 + (I$9/12) + (1/12),5),'main sheet'!$G:$M, 4, 0)) / VLOOKUP(ROUND($A248,5),'main sheet'!$G:$M, 4, 0)) * I$11</f>
        <v>1.2613876049901595E-4</v>
      </c>
      <c r="J248" s="19">
        <f>((VLOOKUP(ROUND($A248 + (J$9/12),5),'main sheet'!$G:$M, 4, 0) - VLOOKUP(ROUND($A248 + (J$9/12) + (1/12),5),'main sheet'!$G:$M, 4, 0)) / VLOOKUP(ROUND($A248,5),'main sheet'!$G:$M, 4, 0)) * J$11</f>
        <v>1.260163935152019E-4</v>
      </c>
      <c r="K248" s="19">
        <f>((VLOOKUP(ROUND($A248 + (K$9/12),5),'main sheet'!$G:$M, 4, 0) - VLOOKUP(ROUND($A248 + (K$9/12) + (1/12),5),'main sheet'!$G:$M, 4, 0)) / VLOOKUP(ROUND($A248,5),'main sheet'!$G:$M, 4, 0)) * K$11</f>
        <v>1.2589414523937788E-4</v>
      </c>
      <c r="L248" s="19">
        <f>((VLOOKUP(ROUND($A248 + (L$9/12),5),'main sheet'!$G:$M, 4, 0) - VLOOKUP(ROUND($A248 + (L$9/12) + (1/12),5),'main sheet'!$G:$M, 4, 0)) / VLOOKUP(ROUND($A248,5),'main sheet'!$G:$M, 4, 0)) * L$11</f>
        <v>1.2577201555638554E-4</v>
      </c>
      <c r="M248" s="19">
        <f>((VLOOKUP(ROUND($A248 + (M$9/12),5),'main sheet'!$G:$M, 4, 0) - VLOOKUP(ROUND($A248 + (M$9/12) + (1/12),5),'main sheet'!$G:$M, 4, 0)) / VLOOKUP(ROUND($A248,5),'main sheet'!$G:$M, 4, 0)) * M$11</f>
        <v>1.2611631451084617E-4</v>
      </c>
      <c r="N248" s="19">
        <f>((VLOOKUP(ROUND($A248 + (N$9/12),5),'main sheet'!$G:$M, 4, 0) - VLOOKUP(ROUND($A248 + (N$9/12) + (1/12),5),'main sheet'!$G:$M, 4, 0)) / VLOOKUP(ROUND($A248,5),'main sheet'!$G:$M, 4, 0)) * N$11</f>
        <v>1.2603286873613976E-4</v>
      </c>
      <c r="O248" s="19">
        <f>((VLOOKUP(ROUND($A248 + (O$9/12),5),'main sheet'!$G:$M, 4, 0) - VLOOKUP(ROUND($A248 + (O$9/12) + (1/12),5),'main sheet'!$G:$M, 4, 0)) / VLOOKUP(ROUND($A248,5),'main sheet'!$G:$M, 4, 0)) * O$11</f>
        <v>1.2594947817393576E-4</v>
      </c>
      <c r="P248" s="19">
        <f>((VLOOKUP(ROUND($A248 + (P$9/12),5),'main sheet'!$G:$M, 4, 0) - VLOOKUP(ROUND($A248 + (P$9/12) + (1/12),5),'main sheet'!$G:$M, 4, 0)) / VLOOKUP(ROUND($A248,5),'main sheet'!$G:$M, 4, 0)) * P$11</f>
        <v>1.258661427877024E-4</v>
      </c>
      <c r="Q248" s="19">
        <f>((VLOOKUP(ROUND($A248 + (Q$9/12),5),'main sheet'!$G:$M, 4, 0) - VLOOKUP(ROUND($A248 + (Q$9/12) + (1/12),5),'main sheet'!$G:$M, 4, 0)) / VLOOKUP(ROUND($A248,5),'main sheet'!$G:$M, 4, 0)) * Q$11</f>
        <v>1.2578286254093208E-4</v>
      </c>
      <c r="R248" s="19">
        <f>((VLOOKUP(ROUND($A248 + (R$9/12),5),'main sheet'!$G:$M, 4, 0) - VLOOKUP(ROUND($A248 + (R$9/12) + (1/12),5),'main sheet'!$G:$M, 4, 0)) / VLOOKUP(ROUND($A248,5),'main sheet'!$G:$M, 4, 0)) * R$11</f>
        <v>1.2569963739714142E-4</v>
      </c>
      <c r="S248" s="19">
        <f>((VLOOKUP(ROUND($A248 + (S$9/12),5),'main sheet'!$G:$M, 4, 0) - VLOOKUP(ROUND($A248 + (S$9/12) + (1/12),5),'main sheet'!$G:$M, 4, 0)) / VLOOKUP(ROUND($A248,5),'main sheet'!$G:$M, 4, 0)) * S$11</f>
        <v>1.1724203616526176E-4</v>
      </c>
      <c r="T248" s="19">
        <f>((VLOOKUP(ROUND($A248 + (T$9/12),5),'main sheet'!$G:$M, 4, 0) - VLOOKUP(ROUND($A248 + (T$9/12) + (1/12),5),'main sheet'!$G:$M, 4, 0)) / VLOOKUP(ROUND($A248,5),'main sheet'!$G:$M, 4, 0)) * T$11</f>
        <v>1.171644621210761E-4</v>
      </c>
      <c r="U248" s="19">
        <f>((VLOOKUP(ROUND($A248 + (U$9/12),5),'main sheet'!$G:$M, 4, 0) - VLOOKUP(ROUND($A248 + (U$9/12) + (1/12),5),'main sheet'!$G:$M, 4, 0)) / VLOOKUP(ROUND($A248,5),'main sheet'!$G:$M, 4, 0)) * U$11</f>
        <v>1.1708693940461192E-4</v>
      </c>
      <c r="V248" s="19">
        <f>((VLOOKUP(ROUND($A248 + (V$9/12),5),'main sheet'!$G:$M, 4, 0) - VLOOKUP(ROUND($A248 + (V$9/12) + (1/12),5),'main sheet'!$G:$M, 4, 0)) / VLOOKUP(ROUND($A248,5),'main sheet'!$G:$M, 4, 0)) * V$11</f>
        <v>1.1700946798146961E-4</v>
      </c>
      <c r="W248" s="19">
        <f>((VLOOKUP(ROUND($A248 + (W$9/12),5),'main sheet'!$G:$M, 4, 0) - VLOOKUP(ROUND($A248 + (W$9/12) + (1/12),5),'main sheet'!$G:$M, 4, 0)) / VLOOKUP(ROUND($A248,5),'main sheet'!$G:$M, 4, 0)) * W$11</f>
        <v>1.1693204781771075E-4</v>
      </c>
      <c r="X248" s="19">
        <f>((VLOOKUP(ROUND($A248 + (X$9/12),5),'main sheet'!$G:$M, 4, 0) - VLOOKUP(ROUND($A248 + (X$9/12) + (1/12),5),'main sheet'!$G:$M, 4, 0)) / VLOOKUP(ROUND($A248,5),'main sheet'!$G:$M, 4, 0)) * X$11</f>
        <v>1.1685467887985671E-4</v>
      </c>
      <c r="Y248" s="19">
        <f>((VLOOKUP(ROUND($A248 + (Y$9/12),5),'main sheet'!$G:$M, 4, 0) - VLOOKUP(ROUND($A248 + (Y$9/12) + (1/12),5),'main sheet'!$G:$M, 4, 0)) / VLOOKUP(ROUND($A248,5),'main sheet'!$G:$M, 4, 0)) * Y$11</f>
        <v>1.1677736113357608E-4</v>
      </c>
      <c r="Z248" s="19">
        <f>((VLOOKUP(ROUND($A248 + (Z$9/12),5),'main sheet'!$G:$M, 4, 0) - VLOOKUP(ROUND($A248 + (Z$9/12) + (1/12),5),'main sheet'!$G:$M, 4, 0)) / VLOOKUP(ROUND($A248,5),'main sheet'!$G:$M, 4, 0)) * Z$11</f>
        <v>1.1670009454499781E-4</v>
      </c>
      <c r="AA248" s="19">
        <f>((VLOOKUP(ROUND($A248 + (AA$9/12),5),'main sheet'!$G:$M, 4, 0) - VLOOKUP(ROUND($A248 + (AA$9/12) + (1/12),5),'main sheet'!$G:$M, 4, 0)) / VLOOKUP(ROUND($A248,5),'main sheet'!$G:$M, 4, 0)) * AA$11</f>
        <v>1.1662287908070963E-4</v>
      </c>
      <c r="AB248" s="19">
        <f>((VLOOKUP(ROUND($A248 + (AB$9/12),5),'main sheet'!$G:$M, 4, 0) - VLOOKUP(ROUND($A248 + (AB$9/12) + (1/12),5),'main sheet'!$G:$M, 4, 0)) / VLOOKUP(ROUND($A248,5),'main sheet'!$G:$M, 4, 0)) * AB$11</f>
        <v>1.1654571470644824E-4</v>
      </c>
      <c r="AC248" s="19">
        <f>((VLOOKUP(ROUND($A248 + (AC$9/12),5),'main sheet'!$G:$M, 4, 0) - VLOOKUP(ROUND($A248 + (AC$9/12) + (1/12),5),'main sheet'!$G:$M, 4, 0)) / VLOOKUP(ROUND($A248,5),'main sheet'!$G:$M, 4, 0)) * AC$11</f>
        <v>1.164686013884098E-4</v>
      </c>
      <c r="AD248" s="19">
        <f>((VLOOKUP(ROUND($A248 + (AD$9/12),5),'main sheet'!$G:$M, 4, 0) - VLOOKUP(ROUND($A248 + (AD$9/12) + (1/12),5),'main sheet'!$G:$M, 4, 0)) / VLOOKUP(ROUND($A248,5),'main sheet'!$G:$M, 4, 0)) * AD$11</f>
        <v>1.1639153909324829E-4</v>
      </c>
      <c r="AE248" s="19">
        <f>((VLOOKUP(ROUND($A248 + (AE$9/12),5),'main sheet'!$G:$M, 4, 0) - VLOOKUP(ROUND($A248 + (AE$9/12) + (1/12),5),'main sheet'!$G:$M, 4, 0)) / VLOOKUP(ROUND($A248,5),'main sheet'!$G:$M, 4, 0)) * AE$11</f>
        <v>1.3874661528849301E-4</v>
      </c>
      <c r="AF248" s="19">
        <f>((VLOOKUP(ROUND($A248 + (AF$9/12),5),'main sheet'!$G:$M, 4, 0) - VLOOKUP(ROUND($A248 + (AF$9/12) + (1/12),5),'main sheet'!$G:$M, 4, 0)) / VLOOKUP(ROUND($A248,5),'main sheet'!$G:$M, 4, 0)) * AF$11</f>
        <v>1.386548125834756E-4</v>
      </c>
      <c r="AH248" s="18">
        <f t="shared" si="7"/>
        <v>19.583333333333332</v>
      </c>
      <c r="AI248" s="19">
        <f t="shared" si="8"/>
        <v>3.6269278641583537E-3</v>
      </c>
    </row>
    <row r="249" spans="1:35" x14ac:dyDescent="0.3">
      <c r="A249" s="19">
        <v>19.666666666666668</v>
      </c>
      <c r="C249" s="19">
        <f>((VLOOKUP(ROUND($A249 + (C$9/12),5),'main sheet'!$G:$M, 4, 0) - VLOOKUP(ROUND($A249 + (C$9/12) + (1/12),5),'main sheet'!$G:$M, 4, 0)) / VLOOKUP(ROUND($A249,5),'main sheet'!$G:$M, 4, 0)) * C$11</f>
        <v>1.0912482715156252E-4</v>
      </c>
      <c r="D249" s="19">
        <f>((VLOOKUP(ROUND($A249 + (D$9/12),5),'main sheet'!$G:$M, 4, 0) - VLOOKUP(ROUND($A249 + (D$9/12) + (1/12),5),'main sheet'!$G:$M, 4, 0)) / VLOOKUP(ROUND($A249,5),'main sheet'!$G:$M, 4, 0)) * D$11</f>
        <v>1.0901896535376983E-4</v>
      </c>
      <c r="E249" s="19">
        <f>((VLOOKUP(ROUND($A249 + (E$9/12),5),'main sheet'!$G:$M, 4, 0) - VLOOKUP(ROUND($A249 + (E$9/12) + (1/12),5),'main sheet'!$G:$M, 4, 0)) / VLOOKUP(ROUND($A249,5),'main sheet'!$G:$M, 4, 0)) * E$11</f>
        <v>1.0891320625231604E-4</v>
      </c>
      <c r="F249" s="19">
        <f>((VLOOKUP(ROUND($A249 + (F$9/12),5),'main sheet'!$G:$M, 4, 0) - VLOOKUP(ROUND($A249 + (F$9/12) + (1/12),5),'main sheet'!$G:$M, 4, 0)) / VLOOKUP(ROUND($A249,5),'main sheet'!$G:$M, 4, 0)) * F$11</f>
        <v>1.2652040668322746E-4</v>
      </c>
      <c r="G249" s="19">
        <f>((VLOOKUP(ROUND($A249 + (G$9/12),5),'main sheet'!$G:$M, 4, 0) - VLOOKUP(ROUND($A249 + (G$9/12) + (1/12),5),'main sheet'!$G:$M, 4, 0)) / VLOOKUP(ROUND($A249,5),'main sheet'!$G:$M, 4, 0)) * G$11</f>
        <v>1.2639766946513918E-4</v>
      </c>
      <c r="H249" s="19">
        <f>((VLOOKUP(ROUND($A249 + (H$9/12),5),'main sheet'!$G:$M, 4, 0) - VLOOKUP(ROUND($A249 + (H$9/12) + (1/12),5),'main sheet'!$G:$M, 4, 0)) / VLOOKUP(ROUND($A249,5),'main sheet'!$G:$M, 4, 0)) * H$11</f>
        <v>1.2627505131420456E-4</v>
      </c>
      <c r="I249" s="19">
        <f>((VLOOKUP(ROUND($A249 + (I$9/12),5),'main sheet'!$G:$M, 4, 0) - VLOOKUP(ROUND($A249 + (I$9/12) + (1/12),5),'main sheet'!$G:$M, 4, 0)) / VLOOKUP(ROUND($A249,5),'main sheet'!$G:$M, 4, 0)) * I$11</f>
        <v>1.2615255211491675E-4</v>
      </c>
      <c r="J249" s="19">
        <f>((VLOOKUP(ROUND($A249 + (J$9/12),5),'main sheet'!$G:$M, 4, 0) - VLOOKUP(ROUND($A249 + (J$9/12) + (1/12),5),'main sheet'!$G:$M, 4, 0)) / VLOOKUP(ROUND($A249,5),'main sheet'!$G:$M, 4, 0)) * J$11</f>
        <v>1.2603017175188101E-4</v>
      </c>
      <c r="K249" s="19">
        <f>((VLOOKUP(ROUND($A249 + (K$9/12),5),'main sheet'!$G:$M, 4, 0) - VLOOKUP(ROUND($A249 + (K$9/12) + (1/12),5),'main sheet'!$G:$M, 4, 0)) / VLOOKUP(ROUND($A249,5),'main sheet'!$G:$M, 4, 0)) * K$11</f>
        <v>1.2590791010981447E-4</v>
      </c>
      <c r="L249" s="19">
        <f>((VLOOKUP(ROUND($A249 + (L$9/12),5),'main sheet'!$G:$M, 4, 0) - VLOOKUP(ROUND($A249 + (L$9/12) + (1/12),5),'main sheet'!$G:$M, 4, 0)) / VLOOKUP(ROUND($A249,5),'main sheet'!$G:$M, 4, 0)) * L$11</f>
        <v>1.2578576707354618E-4</v>
      </c>
      <c r="M249" s="19">
        <f>((VLOOKUP(ROUND($A249 + (M$9/12),5),'main sheet'!$G:$M, 4, 0) - VLOOKUP(ROUND($A249 + (M$9/12) + (1/12),5),'main sheet'!$G:$M, 4, 0)) / VLOOKUP(ROUND($A249,5),'main sheet'!$G:$M, 4, 0)) * M$11</f>
        <v>1.2613010367257309E-4</v>
      </c>
      <c r="N249" s="19">
        <f>((VLOOKUP(ROUND($A249 + (N$9/12),5),'main sheet'!$G:$M, 4, 0) - VLOOKUP(ROUND($A249 + (N$9/12) + (1/12),5),'main sheet'!$G:$M, 4, 0)) / VLOOKUP(ROUND($A249,5),'main sheet'!$G:$M, 4, 0)) * N$11</f>
        <v>1.2604664877416779E-4</v>
      </c>
      <c r="O249" s="19">
        <f>((VLOOKUP(ROUND($A249 + (O$9/12),5),'main sheet'!$G:$M, 4, 0) - VLOOKUP(ROUND($A249 + (O$9/12) + (1/12),5),'main sheet'!$G:$M, 4, 0)) / VLOOKUP(ROUND($A249,5),'main sheet'!$G:$M, 4, 0)) * O$11</f>
        <v>1.2596324909430162E-4</v>
      </c>
      <c r="P249" s="19">
        <f>((VLOOKUP(ROUND($A249 + (P$9/12),5),'main sheet'!$G:$M, 4, 0) - VLOOKUP(ROUND($A249 + (P$9/12) + (1/12),5),'main sheet'!$G:$M, 4, 0)) / VLOOKUP(ROUND($A249,5),'main sheet'!$G:$M, 4, 0)) * P$11</f>
        <v>1.2587990459643884E-4</v>
      </c>
      <c r="Q249" s="19">
        <f>((VLOOKUP(ROUND($A249 + (Q$9/12),5),'main sheet'!$G:$M, 4, 0) - VLOOKUP(ROUND($A249 + (Q$9/12) + (1/12),5),'main sheet'!$G:$M, 4, 0)) / VLOOKUP(ROUND($A249,5),'main sheet'!$G:$M, 4, 0)) * Q$11</f>
        <v>1.2579661524406792E-4</v>
      </c>
      <c r="R249" s="19">
        <f>((VLOOKUP(ROUND($A249 + (R$9/12),5),'main sheet'!$G:$M, 4, 0) - VLOOKUP(ROUND($A249 + (R$9/12) + (1/12),5),'main sheet'!$G:$M, 4, 0)) / VLOOKUP(ROUND($A249,5),'main sheet'!$G:$M, 4, 0)) * R$11</f>
        <v>1.1733248893403678E-4</v>
      </c>
      <c r="S249" s="19">
        <f>((VLOOKUP(ROUND($A249 + (S$9/12),5),'main sheet'!$G:$M, 4, 0) - VLOOKUP(ROUND($A249 + (S$9/12) + (1/12),5),'main sheet'!$G:$M, 4, 0)) / VLOOKUP(ROUND($A249,5),'main sheet'!$G:$M, 4, 0)) * S$11</f>
        <v>1.1725485504112014E-4</v>
      </c>
      <c r="T249" s="19">
        <f>((VLOOKUP(ROUND($A249 + (T$9/12),5),'main sheet'!$G:$M, 4, 0) - VLOOKUP(ROUND($A249 + (T$9/12) + (1/12),5),'main sheet'!$G:$M, 4, 0)) / VLOOKUP(ROUND($A249,5),'main sheet'!$G:$M, 4, 0)) * T$11</f>
        <v>1.1717727251552454E-4</v>
      </c>
      <c r="U249" s="19">
        <f>((VLOOKUP(ROUND($A249 + (U$9/12),5),'main sheet'!$G:$M, 4, 0) - VLOOKUP(ROUND($A249 + (U$9/12) + (1/12),5),'main sheet'!$G:$M, 4, 0)) / VLOOKUP(ROUND($A249,5),'main sheet'!$G:$M, 4, 0)) * U$11</f>
        <v>1.1709974132282387E-4</v>
      </c>
      <c r="V249" s="19">
        <f>((VLOOKUP(ROUND($A249 + (V$9/12),5),'main sheet'!$G:$M, 4, 0) - VLOOKUP(ROUND($A249 + (V$9/12) + (1/12),5),'main sheet'!$G:$M, 4, 0)) / VLOOKUP(ROUND($A249,5),'main sheet'!$G:$M, 4, 0)) * V$11</f>
        <v>1.1702226142905351E-4</v>
      </c>
      <c r="W249" s="19">
        <f>((VLOOKUP(ROUND($A249 + (W$9/12),5),'main sheet'!$G:$M, 4, 0) - VLOOKUP(ROUND($A249 + (W$9/12) + (1/12),5),'main sheet'!$G:$M, 4, 0)) / VLOOKUP(ROUND($A249,5),'main sheet'!$G:$M, 4, 0)) * W$11</f>
        <v>1.1694483280070895E-4</v>
      </c>
      <c r="X249" s="19">
        <f>((VLOOKUP(ROUND($A249 + (X$9/12),5),'main sheet'!$G:$M, 4, 0) - VLOOKUP(ROUND($A249 + (X$9/12) + (1/12),5),'main sheet'!$G:$M, 4, 0)) / VLOOKUP(ROUND($A249,5),'main sheet'!$G:$M, 4, 0)) * X$11</f>
        <v>1.1686745540343236E-4</v>
      </c>
      <c r="Y249" s="19">
        <f>((VLOOKUP(ROUND($A249 + (Y$9/12),5),'main sheet'!$G:$M, 4, 0) - VLOOKUP(ROUND($A249 + (Y$9/12) + (1/12),5),'main sheet'!$G:$M, 4, 0)) / VLOOKUP(ROUND($A249,5),'main sheet'!$G:$M, 4, 0)) * Y$11</f>
        <v>1.1679012920332653E-4</v>
      </c>
      <c r="Z249" s="19">
        <f>((VLOOKUP(ROUND($A249 + (Z$9/12),5),'main sheet'!$G:$M, 4, 0) - VLOOKUP(ROUND($A249 + (Z$9/12) + (1/12),5),'main sheet'!$G:$M, 4, 0)) / VLOOKUP(ROUND($A249,5),'main sheet'!$G:$M, 4, 0)) * Z$11</f>
        <v>1.1671285416695338E-4</v>
      </c>
      <c r="AA249" s="19">
        <f>((VLOOKUP(ROUND($A249 + (AA$9/12),5),'main sheet'!$G:$M, 4, 0) - VLOOKUP(ROUND($A249 + (AA$9/12) + (1/12),5),'main sheet'!$G:$M, 4, 0)) / VLOOKUP(ROUND($A249,5),'main sheet'!$G:$M, 4, 0)) * AA$11</f>
        <v>1.1663563026002327E-4</v>
      </c>
      <c r="AB249" s="19">
        <f>((VLOOKUP(ROUND($A249 + (AB$9/12),5),'main sheet'!$G:$M, 4, 0) - VLOOKUP(ROUND($A249 + (AB$9/12) + (1/12),5),'main sheet'!$G:$M, 4, 0)) / VLOOKUP(ROUND($A249,5),'main sheet'!$G:$M, 4, 0)) * AB$11</f>
        <v>1.1655845744870618E-4</v>
      </c>
      <c r="AC249" s="19">
        <f>((VLOOKUP(ROUND($A249 + (AC$9/12),5),'main sheet'!$G:$M, 4, 0) - VLOOKUP(ROUND($A249 + (AC$9/12) + (1/12),5),'main sheet'!$G:$M, 4, 0)) / VLOOKUP(ROUND($A249,5),'main sheet'!$G:$M, 4, 0)) * AC$11</f>
        <v>1.1648133569963042E-4</v>
      </c>
      <c r="AD249" s="19">
        <f>((VLOOKUP(ROUND($A249 + (AD$9/12),5),'main sheet'!$G:$M, 4, 0) - VLOOKUP(ROUND($A249 + (AD$9/12) + (1/12),5),'main sheet'!$G:$M, 4, 0)) / VLOOKUP(ROUND($A249,5),'main sheet'!$G:$M, 4, 0)) * AD$11</f>
        <v>1.3885365893871859E-4</v>
      </c>
      <c r="AE249" s="19">
        <f>((VLOOKUP(ROUND($A249 + (AE$9/12),5),'main sheet'!$G:$M, 4, 0) - VLOOKUP(ROUND($A249 + (AE$9/12) + (1/12),5),'main sheet'!$G:$M, 4, 0)) / VLOOKUP(ROUND($A249,5),'main sheet'!$G:$M, 4, 0)) * AE$11</f>
        <v>1.3876178540749305E-4</v>
      </c>
      <c r="AF249" s="19">
        <f>((VLOOKUP(ROUND($A249 + (AF$9/12),5),'main sheet'!$G:$M, 4, 0) - VLOOKUP(ROUND($A249 + (AF$9/12) + (1/12),5),'main sheet'!$G:$M, 4, 0)) / VLOOKUP(ROUND($A249,5),'main sheet'!$G:$M, 4, 0)) * AF$11</f>
        <v>1.3866997266534631E-4</v>
      </c>
      <c r="AH249" s="18">
        <f t="shared" si="7"/>
        <v>19.666666666666668</v>
      </c>
      <c r="AI249" s="19">
        <f t="shared" si="8"/>
        <v>3.6591057798888256E-3</v>
      </c>
    </row>
    <row r="250" spans="1:35" x14ac:dyDescent="0.3">
      <c r="A250" s="19">
        <v>19.75</v>
      </c>
      <c r="C250" s="19">
        <f>((VLOOKUP(ROUND($A250 + (C$9/12),5),'main sheet'!$G:$M, 4, 0) - VLOOKUP(ROUND($A250 + (C$9/12) + (1/12),5),'main sheet'!$G:$M, 4, 0)) / VLOOKUP(ROUND($A250,5),'main sheet'!$G:$M, 4, 0)) * C$11</f>
        <v>1.0913675982210856E-4</v>
      </c>
      <c r="D250" s="19">
        <f>((VLOOKUP(ROUND($A250 + (D$9/12),5),'main sheet'!$G:$M, 4, 0) - VLOOKUP(ROUND($A250 + (D$9/12) + (1/12),5),'main sheet'!$G:$M, 4, 0)) / VLOOKUP(ROUND($A250,5),'main sheet'!$G:$M, 4, 0)) * D$11</f>
        <v>1.0903088644845372E-4</v>
      </c>
      <c r="E250" s="19">
        <f>((VLOOKUP(ROUND($A250 + (E$9/12),5),'main sheet'!$G:$M, 4, 0) - VLOOKUP(ROUND($A250 + (E$9/12) + (1/12),5),'main sheet'!$G:$M, 4, 0)) / VLOOKUP(ROUND($A250,5),'main sheet'!$G:$M, 4, 0)) * E$11</f>
        <v>1.2665711137484591E-4</v>
      </c>
      <c r="F250" s="19">
        <f>((VLOOKUP(ROUND($A250 + (F$9/12),5),'main sheet'!$G:$M, 4, 0) - VLOOKUP(ROUND($A250 + (F$9/12) + (1/12),5),'main sheet'!$G:$M, 4, 0)) / VLOOKUP(ROUND($A250,5),'main sheet'!$G:$M, 4, 0)) * F$11</f>
        <v>1.2653424153978311E-4</v>
      </c>
      <c r="G250" s="19">
        <f>((VLOOKUP(ROUND($A250 + (G$9/12),5),'main sheet'!$G:$M, 4, 0) - VLOOKUP(ROUND($A250 + (G$9/12) + (1/12),5),'main sheet'!$G:$M, 4, 0)) / VLOOKUP(ROUND($A250,5),'main sheet'!$G:$M, 4, 0)) * G$11</f>
        <v>1.2641149090052546E-4</v>
      </c>
      <c r="H250" s="19">
        <f>((VLOOKUP(ROUND($A250 + (H$9/12),5),'main sheet'!$G:$M, 4, 0) - VLOOKUP(ROUND($A250 + (H$9/12) + (1/12),5),'main sheet'!$G:$M, 4, 0)) / VLOOKUP(ROUND($A250,5),'main sheet'!$G:$M, 4, 0)) * H$11</f>
        <v>1.262888593414413E-4</v>
      </c>
      <c r="I250" s="19">
        <f>((VLOOKUP(ROUND($A250 + (I$9/12),5),'main sheet'!$G:$M, 4, 0) - VLOOKUP(ROUND($A250 + (I$9/12) + (1/12),5),'main sheet'!$G:$M, 4, 0)) / VLOOKUP(ROUND($A250,5),'main sheet'!$G:$M, 4, 0)) * I$11</f>
        <v>1.2616634674701122E-4</v>
      </c>
      <c r="J250" s="19">
        <f>((VLOOKUP(ROUND($A250 + (J$9/12),5),'main sheet'!$G:$M, 4, 0) - VLOOKUP(ROUND($A250 + (J$9/12) + (1/12),5),'main sheet'!$G:$M, 4, 0)) / VLOOKUP(ROUND($A250,5),'main sheet'!$G:$M, 4, 0)) * J$11</f>
        <v>1.2604395300182779E-4</v>
      </c>
      <c r="K250" s="19">
        <f>((VLOOKUP(ROUND($A250 + (K$9/12),5),'main sheet'!$G:$M, 4, 0) - VLOOKUP(ROUND($A250 + (K$9/12) + (1/12),5),'main sheet'!$G:$M, 4, 0)) / VLOOKUP(ROUND($A250,5),'main sheet'!$G:$M, 4, 0)) * K$11</f>
        <v>1.2592167799059558E-4</v>
      </c>
      <c r="L250" s="19">
        <f>((VLOOKUP(ROUND($A250 + (L$9/12),5),'main sheet'!$G:$M, 4, 0) - VLOOKUP(ROUND($A250 + (L$9/12) + (1/12),5),'main sheet'!$G:$M, 4, 0)) / VLOOKUP(ROUND($A250,5),'main sheet'!$G:$M, 4, 0)) * L$11</f>
        <v>1.2579952159813099E-4</v>
      </c>
      <c r="M250" s="19">
        <f>((VLOOKUP(ROUND($A250 + (M$9/12),5),'main sheet'!$G:$M, 4, 0) - VLOOKUP(ROUND($A250 + (M$9/12) + (1/12),5),'main sheet'!$G:$M, 4, 0)) / VLOOKUP(ROUND($A250,5),'main sheet'!$G:$M, 4, 0)) * M$11</f>
        <v>1.2614389584995702E-4</v>
      </c>
      <c r="N250" s="19">
        <f>((VLOOKUP(ROUND($A250 + (N$9/12),5),'main sheet'!$G:$M, 4, 0) - VLOOKUP(ROUND($A250 + (N$9/12) + (1/12),5),'main sheet'!$G:$M, 4, 0)) / VLOOKUP(ROUND($A250,5),'main sheet'!$G:$M, 4, 0)) * N$11</f>
        <v>1.2606043182585743E-4</v>
      </c>
      <c r="O250" s="19">
        <f>((VLOOKUP(ROUND($A250 + (O$9/12),5),'main sheet'!$G:$M, 4, 0) - VLOOKUP(ROUND($A250 + (O$9/12) + (1/12),5),'main sheet'!$G:$M, 4, 0)) / VLOOKUP(ROUND($A250,5),'main sheet'!$G:$M, 4, 0)) * O$11</f>
        <v>1.2597702302633509E-4</v>
      </c>
      <c r="P250" s="19">
        <f>((VLOOKUP(ROUND($A250 + (P$9/12),5),'main sheet'!$G:$M, 4, 0) - VLOOKUP(ROUND($A250 + (P$9/12) + (1/12),5),'main sheet'!$G:$M, 4, 0)) / VLOOKUP(ROUND($A250,5),'main sheet'!$G:$M, 4, 0)) * P$11</f>
        <v>1.2589366941485023E-4</v>
      </c>
      <c r="Q250" s="19">
        <f>((VLOOKUP(ROUND($A250 + (Q$9/12),5),'main sheet'!$G:$M, 4, 0) - VLOOKUP(ROUND($A250 + (Q$9/12) + (1/12),5),'main sheet'!$G:$M, 4, 0)) / VLOOKUP(ROUND($A250,5),'main sheet'!$G:$M, 4, 0)) * Q$11</f>
        <v>1.17423012891277E-4</v>
      </c>
      <c r="R250" s="19">
        <f>((VLOOKUP(ROUND($A250 + (R$9/12),5),'main sheet'!$G:$M, 4, 0) - VLOOKUP(ROUND($A250 + (R$9/12) + (1/12),5),'main sheet'!$G:$M, 4, 0)) / VLOOKUP(ROUND($A250,5),'main sheet'!$G:$M, 4, 0)) * R$11</f>
        <v>1.1734531910252704E-4</v>
      </c>
      <c r="S250" s="19">
        <f>((VLOOKUP(ROUND($A250 + (S$9/12),5),'main sheet'!$G:$M, 4, 0) - VLOOKUP(ROUND($A250 + (S$9/12) + (1/12),5),'main sheet'!$G:$M, 4, 0)) / VLOOKUP(ROUND($A250,5),'main sheet'!$G:$M, 4, 0)) * S$11</f>
        <v>1.1726767672072884E-4</v>
      </c>
      <c r="T250" s="19">
        <f>((VLOOKUP(ROUND($A250 + (T$9/12),5),'main sheet'!$G:$M, 4, 0) - VLOOKUP(ROUND($A250 + (T$9/12) + (1/12),5),'main sheet'!$G:$M, 4, 0)) / VLOOKUP(ROUND($A250,5),'main sheet'!$G:$M, 4, 0)) * T$11</f>
        <v>1.1719008571142973E-4</v>
      </c>
      <c r="U250" s="19">
        <f>((VLOOKUP(ROUND($A250 + (U$9/12),5),'main sheet'!$G:$M, 4, 0) - VLOOKUP(ROUND($A250 + (U$9/12) + (1/12),5),'main sheet'!$G:$M, 4, 0)) / VLOOKUP(ROUND($A250,5),'main sheet'!$G:$M, 4, 0)) * U$11</f>
        <v>1.1711254604063892E-4</v>
      </c>
      <c r="V250" s="19">
        <f>((VLOOKUP(ROUND($A250 + (V$9/12),5),'main sheet'!$G:$M, 4, 0) - VLOOKUP(ROUND($A250 + (V$9/12) + (1/12),5),'main sheet'!$G:$M, 4, 0)) / VLOOKUP(ROUND($A250,5),'main sheet'!$G:$M, 4, 0)) * V$11</f>
        <v>1.1703505767482604E-4</v>
      </c>
      <c r="W250" s="19">
        <f>((VLOOKUP(ROUND($A250 + (W$9/12),5),'main sheet'!$G:$M, 4, 0) - VLOOKUP(ROUND($A250 + (W$9/12) + (1/12),5),'main sheet'!$G:$M, 4, 0)) / VLOOKUP(ROUND($A250,5),'main sheet'!$G:$M, 4, 0)) * W$11</f>
        <v>1.1695762057960673E-4</v>
      </c>
      <c r="X250" s="19">
        <f>((VLOOKUP(ROUND($A250 + (X$9/12),5),'main sheet'!$G:$M, 4, 0) - VLOOKUP(ROUND($A250 + (X$9/12) + (1/12),5),'main sheet'!$G:$M, 4, 0)) / VLOOKUP(ROUND($A250,5),'main sheet'!$G:$M, 4, 0)) * X$11</f>
        <v>1.1688023472105766E-4</v>
      </c>
      <c r="Y250" s="19">
        <f>((VLOOKUP(ROUND($A250 + (Y$9/12),5),'main sheet'!$G:$M, 4, 0) - VLOOKUP(ROUND($A250 + (Y$9/12) + (1/12),5),'main sheet'!$G:$M, 4, 0)) / VLOOKUP(ROUND($A250,5),'main sheet'!$G:$M, 4, 0)) * Y$11</f>
        <v>1.1680290006571494E-4</v>
      </c>
      <c r="Z250" s="19">
        <f>((VLOOKUP(ROUND($A250 + (Z$9/12),5),'main sheet'!$G:$M, 4, 0) - VLOOKUP(ROUND($A250 + (Z$9/12) + (1/12),5),'main sheet'!$G:$M, 4, 0)) / VLOOKUP(ROUND($A250,5),'main sheet'!$G:$M, 4, 0)) * Z$11</f>
        <v>1.1672561657926244E-4</v>
      </c>
      <c r="AA250" s="19">
        <f>((VLOOKUP(ROUND($A250 + (AA$9/12),5),'main sheet'!$G:$M, 4, 0) - VLOOKUP(ROUND($A250 + (AA$9/12) + (1/12),5),'main sheet'!$G:$M, 4, 0)) / VLOOKUP(ROUND($A250,5),'main sheet'!$G:$M, 4, 0)) * AA$11</f>
        <v>1.1664838422784412E-4</v>
      </c>
      <c r="AB250" s="19">
        <f>((VLOOKUP(ROUND($A250 + (AB$9/12),5),'main sheet'!$G:$M, 4, 0) - VLOOKUP(ROUND($A250 + (AB$9/12) + (1/12),5),'main sheet'!$G:$M, 4, 0)) / VLOOKUP(ROUND($A250,5),'main sheet'!$G:$M, 4, 0)) * AB$11</f>
        <v>1.1657120297806245E-4</v>
      </c>
      <c r="AC250" s="19">
        <f>((VLOOKUP(ROUND($A250 + (AC$9/12),5),'main sheet'!$G:$M, 4, 0) - VLOOKUP(ROUND($A250 + (AC$9/12) + (1/12),5),'main sheet'!$G:$M, 4, 0)) / VLOOKUP(ROUND($A250,5),'main sheet'!$G:$M, 4, 0)) * AC$11</f>
        <v>1.3896078683482487E-4</v>
      </c>
      <c r="AD250" s="19">
        <f>((VLOOKUP(ROUND($A250 + (AD$9/12),5),'main sheet'!$G:$M, 4, 0) - VLOOKUP(ROUND($A250 + (AD$9/12) + (1/12),5),'main sheet'!$G:$M, 4, 0)) / VLOOKUP(ROUND($A250,5),'main sheet'!$G:$M, 4, 0)) * AD$11</f>
        <v>1.3886884242164936E-4</v>
      </c>
      <c r="AE250" s="19">
        <f>((VLOOKUP(ROUND($A250 + (AE$9/12),5),'main sheet'!$G:$M, 4, 0) - VLOOKUP(ROUND($A250 + (AE$9/12) + (1/12),5),'main sheet'!$G:$M, 4, 0)) / VLOOKUP(ROUND($A250,5),'main sheet'!$G:$M, 4, 0)) * AE$11</f>
        <v>1.3877695884445242E-4</v>
      </c>
      <c r="AF250" s="19">
        <f>((VLOOKUP(ROUND($A250 + (AF$9/12),5),'main sheet'!$G:$M, 4, 0) - VLOOKUP(ROUND($A250 + (AF$9/12) + (1/12),5),'main sheet'!$G:$M, 4, 0)) / VLOOKUP(ROUND($A250,5),'main sheet'!$G:$M, 4, 0)) * AF$11</f>
        <v>1.3868513606254599E-4</v>
      </c>
      <c r="AH250" s="18">
        <f t="shared" si="7"/>
        <v>19.75</v>
      </c>
      <c r="AI250" s="19">
        <f t="shared" si="8"/>
        <v>3.691317250338172E-3</v>
      </c>
    </row>
    <row r="251" spans="1:35" x14ac:dyDescent="0.3">
      <c r="A251" s="19">
        <v>19.833333333333332</v>
      </c>
      <c r="C251" s="19">
        <f>((VLOOKUP(ROUND($A251 + (C$9/12),5),'main sheet'!$G:$M, 4, 0) - VLOOKUP(ROUND($A251 + (C$9/12) + (1/12),5),'main sheet'!$G:$M, 4, 0)) / VLOOKUP(ROUND($A251,5),'main sheet'!$G:$M, 4, 0)) * C$11</f>
        <v>1.0914869510258677E-4</v>
      </c>
      <c r="D251" s="19">
        <f>((VLOOKUP(ROUND($A251 + (D$9/12),5),'main sheet'!$G:$M, 4, 0) - VLOOKUP(ROUND($A251 + (D$9/12) + (1/12),5),'main sheet'!$G:$M, 4, 0)) / VLOOKUP(ROUND($A251,5),'main sheet'!$G:$M, 4, 0)) * D$11</f>
        <v>1.2679396529132313E-4</v>
      </c>
      <c r="E251" s="19">
        <f>((VLOOKUP(ROUND($A251 + (E$9/12),5),'main sheet'!$G:$M, 4, 0) - VLOOKUP(ROUND($A251 + (E$9/12) + (1/12),5),'main sheet'!$G:$M, 4, 0)) / VLOOKUP(ROUND($A251,5),'main sheet'!$G:$M, 4, 0)) * E$11</f>
        <v>1.2667096269452304E-4</v>
      </c>
      <c r="F251" s="19">
        <f>((VLOOKUP(ROUND($A251 + (F$9/12),5),'main sheet'!$G:$M, 4, 0) - VLOOKUP(ROUND($A251 + (F$9/12) + (1/12),5),'main sheet'!$G:$M, 4, 0)) / VLOOKUP(ROUND($A251,5),'main sheet'!$G:$M, 4, 0)) * F$11</f>
        <v>1.2654807942231999E-4</v>
      </c>
      <c r="G251" s="19">
        <f>((VLOOKUP(ROUND($A251 + (G$9/12),5),'main sheet'!$G:$M, 4, 0) - VLOOKUP(ROUND($A251 + (G$9/12) + (1/12),5),'main sheet'!$G:$M, 4, 0)) / VLOOKUP(ROUND($A251,5),'main sheet'!$G:$M, 4, 0)) * G$11</f>
        <v>1.264253153589575E-4</v>
      </c>
      <c r="H251" s="19">
        <f>((VLOOKUP(ROUND($A251 + (H$9/12),5),'main sheet'!$G:$M, 4, 0) - VLOOKUP(ROUND($A251 + (H$9/12) + (1/12),5),'main sheet'!$G:$M, 4, 0)) / VLOOKUP(ROUND($A251,5),'main sheet'!$G:$M, 4, 0)) * H$11</f>
        <v>1.2630267038879118E-4</v>
      </c>
      <c r="I251" s="19">
        <f>((VLOOKUP(ROUND($A251 + (I$9/12),5),'main sheet'!$G:$M, 4, 0) - VLOOKUP(ROUND($A251 + (I$9/12) + (1/12),5),'main sheet'!$G:$M, 4, 0)) / VLOOKUP(ROUND($A251,5),'main sheet'!$G:$M, 4, 0)) * I$11</f>
        <v>1.2618014439628899E-4</v>
      </c>
      <c r="J251" s="19">
        <f>((VLOOKUP(ROUND($A251 + (J$9/12),5),'main sheet'!$G:$M, 4, 0) - VLOOKUP(ROUND($A251 + (J$9/12) + (1/12),5),'main sheet'!$G:$M, 4, 0)) / VLOOKUP(ROUND($A251,5),'main sheet'!$G:$M, 4, 0)) * J$11</f>
        <v>1.2605773726603092E-4</v>
      </c>
      <c r="K251" s="19">
        <f>((VLOOKUP(ROUND($A251 + (K$9/12),5),'main sheet'!$G:$M, 4, 0) - VLOOKUP(ROUND($A251 + (K$9/12) + (1/12),5),'main sheet'!$G:$M, 4, 0)) / VLOOKUP(ROUND($A251,5),'main sheet'!$G:$M, 4, 0)) * K$11</f>
        <v>1.2593544888270887E-4</v>
      </c>
      <c r="L251" s="19">
        <f>((VLOOKUP(ROUND($A251 + (L$9/12),5),'main sheet'!$G:$M, 4, 0) - VLOOKUP(ROUND($A251 + (L$9/12) + (1/12),5),'main sheet'!$G:$M, 4, 0)) / VLOOKUP(ROUND($A251,5),'main sheet'!$G:$M, 4, 0)) * L$11</f>
        <v>1.258132791311267E-4</v>
      </c>
      <c r="M251" s="19">
        <f>((VLOOKUP(ROUND($A251 + (M$9/12),5),'main sheet'!$G:$M, 4, 0) - VLOOKUP(ROUND($A251 + (M$9/12) + (1/12),5),'main sheet'!$G:$M, 4, 0)) / VLOOKUP(ROUND($A251,5),'main sheet'!$G:$M, 4, 0)) * M$11</f>
        <v>1.2615769104398731E-4</v>
      </c>
      <c r="N251" s="19">
        <f>((VLOOKUP(ROUND($A251 + (N$9/12),5),'main sheet'!$G:$M, 4, 0) - VLOOKUP(ROUND($A251 + (N$9/12) + (1/12),5),'main sheet'!$G:$M, 4, 0)) / VLOOKUP(ROUND($A251,5),'main sheet'!$G:$M, 4, 0)) * N$11</f>
        <v>1.260742178921975E-4</v>
      </c>
      <c r="O251" s="19">
        <f>((VLOOKUP(ROUND($A251 + (O$9/12),5),'main sheet'!$G:$M, 4, 0) - VLOOKUP(ROUND($A251 + (O$9/12) + (1/12),5),'main sheet'!$G:$M, 4, 0)) / VLOOKUP(ROUND($A251,5),'main sheet'!$G:$M, 4, 0)) * O$11</f>
        <v>1.2599079997102432E-4</v>
      </c>
      <c r="P251" s="19">
        <f>((VLOOKUP(ROUND($A251 + (P$9/12),5),'main sheet'!$G:$M, 4, 0) - VLOOKUP(ROUND($A251 + (P$9/12) + (1/12),5),'main sheet'!$G:$M, 4, 0)) / VLOOKUP(ROUND($A251,5),'main sheet'!$G:$M, 4, 0)) * P$11</f>
        <v>1.1751360809437796E-4</v>
      </c>
      <c r="Q251" s="19">
        <f>((VLOOKUP(ROUND($A251 + (Q$9/12),5),'main sheet'!$G:$M, 4, 0) - VLOOKUP(ROUND($A251 + (Q$9/12) + (1/12),5),'main sheet'!$G:$M, 4, 0)) / VLOOKUP(ROUND($A251,5),'main sheet'!$G:$M, 4, 0)) * Q$11</f>
        <v>1.1743585436265432E-4</v>
      </c>
      <c r="R251" s="19">
        <f>((VLOOKUP(ROUND($A251 + (R$9/12),5),'main sheet'!$G:$M, 4, 0) - VLOOKUP(ROUND($A251 + (R$9/12) + (1/12),5),'main sheet'!$G:$M, 4, 0)) / VLOOKUP(ROUND($A251,5),'main sheet'!$G:$M, 4, 0)) * R$11</f>
        <v>1.1735815207754436E-4</v>
      </c>
      <c r="S251" s="19">
        <f>((VLOOKUP(ROUND($A251 + (S$9/12),5),'main sheet'!$G:$M, 4, 0) - VLOOKUP(ROUND($A251 + (S$9/12) + (1/12),5),'main sheet'!$G:$M, 4, 0)) / VLOOKUP(ROUND($A251,5),'main sheet'!$G:$M, 4, 0)) * S$11</f>
        <v>1.1728050120456886E-4</v>
      </c>
      <c r="T251" s="19">
        <f>((VLOOKUP(ROUND($A251 + (T$9/12),5),'main sheet'!$G:$M, 4, 0) - VLOOKUP(ROUND($A251 + (T$9/12) + (1/12),5),'main sheet'!$G:$M, 4, 0)) / VLOOKUP(ROUND($A251,5),'main sheet'!$G:$M, 4, 0)) * T$11</f>
        <v>1.1720290170971076E-4</v>
      </c>
      <c r="U251" s="19">
        <f>((VLOOKUP(ROUND($A251 + (U$9/12),5),'main sheet'!$G:$M, 4, 0) - VLOOKUP(ROUND($A251 + (U$9/12) + (1/12),5),'main sheet'!$G:$M, 4, 0)) / VLOOKUP(ROUND($A251,5),'main sheet'!$G:$M, 4, 0)) * U$11</f>
        <v>1.1712535355941384E-4</v>
      </c>
      <c r="V251" s="19">
        <f>((VLOOKUP(ROUND($A251 + (V$9/12),5),'main sheet'!$G:$M, 4, 0) - VLOOKUP(ROUND($A251 + (V$9/12) + (1/12),5),'main sheet'!$G:$M, 4, 0)) / VLOOKUP(ROUND($A251,5),'main sheet'!$G:$M, 4, 0)) * V$11</f>
        <v>1.1704785671926724E-4</v>
      </c>
      <c r="W251" s="19">
        <f>((VLOOKUP(ROUND($A251 + (W$9/12),5),'main sheet'!$G:$M, 4, 0) - VLOOKUP(ROUND($A251 + (W$9/12) + (1/12),5),'main sheet'!$G:$M, 4, 0)) / VLOOKUP(ROUND($A251,5),'main sheet'!$G:$M, 4, 0)) * W$11</f>
        <v>1.1697041115532142E-4</v>
      </c>
      <c r="X251" s="19">
        <f>((VLOOKUP(ROUND($A251 + (X$9/12),5),'main sheet'!$G:$M, 4, 0) - VLOOKUP(ROUND($A251 + (X$9/12) + (1/12),5),'main sheet'!$G:$M, 4, 0)) / VLOOKUP(ROUND($A251,5),'main sheet'!$G:$M, 4, 0)) * X$11</f>
        <v>1.1689301683408668E-4</v>
      </c>
      <c r="Y251" s="19">
        <f>((VLOOKUP(ROUND($A251 + (Y$9/12),5),'main sheet'!$G:$M, 4, 0) - VLOOKUP(ROUND($A251 + (Y$9/12) + (1/12),5),'main sheet'!$G:$M, 4, 0)) / VLOOKUP(ROUND($A251,5),'main sheet'!$G:$M, 4, 0)) * Y$11</f>
        <v>1.1681567372122043E-4</v>
      </c>
      <c r="Z251" s="19">
        <f>((VLOOKUP(ROUND($A251 + (Z$9/12),5),'main sheet'!$G:$M, 4, 0) - VLOOKUP(ROUND($A251 + (Z$9/12) + (1/12),5),'main sheet'!$G:$M, 4, 0)) / VLOOKUP(ROUND($A251,5),'main sheet'!$G:$M, 4, 0)) * Z$11</f>
        <v>1.1673838178284047E-4</v>
      </c>
      <c r="AA251" s="19">
        <f>((VLOOKUP(ROUND($A251 + (AA$9/12),5),'main sheet'!$G:$M, 4, 0) - VLOOKUP(ROUND($A251 + (AA$9/12) + (1/12),5),'main sheet'!$G:$M, 4, 0)) / VLOOKUP(ROUND($A251,5),'main sheet'!$G:$M, 4, 0)) * AA$11</f>
        <v>1.1666114098552356E-4</v>
      </c>
      <c r="AB251" s="19">
        <f>((VLOOKUP(ROUND($A251 + (AB$9/12),5),'main sheet'!$G:$M, 4, 0) - VLOOKUP(ROUND($A251 + (AB$9/12) + (1/12),5),'main sheet'!$G:$M, 4, 0)) / VLOOKUP(ROUND($A251,5),'main sheet'!$G:$M, 4, 0)) * AB$11</f>
        <v>1.3906799904473492E-4</v>
      </c>
      <c r="AC251" s="19">
        <f>((VLOOKUP(ROUND($A251 + (AC$9/12),5),'main sheet'!$G:$M, 4, 0) - VLOOKUP(ROUND($A251 + (AC$9/12) + (1/12),5),'main sheet'!$G:$M, 4, 0)) / VLOOKUP(ROUND($A251,5),'main sheet'!$G:$M, 4, 0)) * AC$11</f>
        <v>1.3897598369382261E-4</v>
      </c>
      <c r="AD251" s="19">
        <f>((VLOOKUP(ROUND($A251 + (AD$9/12),5),'main sheet'!$G:$M, 4, 0) - VLOOKUP(ROUND($A251 + (AD$9/12) + (1/12),5),'main sheet'!$G:$M, 4, 0)) / VLOOKUP(ROUND($A251,5),'main sheet'!$G:$M, 4, 0)) * AD$11</f>
        <v>1.3888402922582552E-4</v>
      </c>
      <c r="AE251" s="19">
        <f>((VLOOKUP(ROUND($A251 + (AE$9/12),5),'main sheet'!$G:$M, 4, 0) - VLOOKUP(ROUND($A251 + (AE$9/12) + (1/12),5),'main sheet'!$G:$M, 4, 0)) / VLOOKUP(ROUND($A251,5),'main sheet'!$G:$M, 4, 0)) * AE$11</f>
        <v>1.3879213560002426E-4</v>
      </c>
      <c r="AF251" s="19">
        <f>((VLOOKUP(ROUND($A251 + (AF$9/12),5),'main sheet'!$G:$M, 4, 0) - VLOOKUP(ROUND($A251 + (AF$9/12) + (1/12),5),'main sheet'!$G:$M, 4, 0)) / VLOOKUP(ROUND($A251,5),'main sheet'!$G:$M, 4, 0)) * AF$11</f>
        <v>1.3870030277616233E-4</v>
      </c>
      <c r="AH251" s="18">
        <f t="shared" si="7"/>
        <v>19.833333333333332</v>
      </c>
      <c r="AI251" s="19">
        <f t="shared" si="8"/>
        <v>3.7235623093889655E-3</v>
      </c>
    </row>
    <row r="252" spans="1:35" x14ac:dyDescent="0.3">
      <c r="A252" s="19">
        <v>19.916666666666668</v>
      </c>
      <c r="C252" s="19">
        <f>((VLOOKUP(ROUND($A252 + (C$9/12),5),'main sheet'!$G:$M, 4, 0) - VLOOKUP(ROUND($A252 + (C$9/12) + (1/12),5),'main sheet'!$G:$M, 4, 0)) / VLOOKUP(ROUND($A252,5),'main sheet'!$G:$M, 4, 0)) * C$11</f>
        <v>1.2693096859750408E-4</v>
      </c>
      <c r="D252" s="19">
        <f>((VLOOKUP(ROUND($A252 + (D$9/12),5),'main sheet'!$G:$M, 4, 0) - VLOOKUP(ROUND($A252 + (D$9/12) + (1/12),5),'main sheet'!$G:$M, 4, 0)) / VLOOKUP(ROUND($A252,5),'main sheet'!$G:$M, 4, 0)) * D$11</f>
        <v>1.2680783309404402E-4</v>
      </c>
      <c r="E252" s="19">
        <f>((VLOOKUP(ROUND($A252 + (E$9/12),5),'main sheet'!$G:$M, 4, 0) - VLOOKUP(ROUND($A252 + (E$9/12) + (1/12),5),'main sheet'!$G:$M, 4, 0)) / VLOOKUP(ROUND($A252,5),'main sheet'!$G:$M, 4, 0)) * E$11</f>
        <v>1.2668481704411355E-4</v>
      </c>
      <c r="F252" s="19">
        <f>((VLOOKUP(ROUND($A252 + (F$9/12),5),'main sheet'!$G:$M, 4, 0) - VLOOKUP(ROUND($A252 + (F$9/12) + (1/12),5),'main sheet'!$G:$M, 4, 0)) / VLOOKUP(ROUND($A252,5),'main sheet'!$G:$M, 4, 0)) * F$11</f>
        <v>1.2656192033183101E-4</v>
      </c>
      <c r="G252" s="19">
        <f>((VLOOKUP(ROUND($A252 + (G$9/12),5),'main sheet'!$G:$M, 4, 0) - VLOOKUP(ROUND($A252 + (G$9/12) + (1/12),5),'main sheet'!$G:$M, 4, 0)) / VLOOKUP(ROUND($A252,5),'main sheet'!$G:$M, 4, 0)) * G$11</f>
        <v>1.2643914284142716E-4</v>
      </c>
      <c r="H252" s="19">
        <f>((VLOOKUP(ROUND($A252 + (H$9/12),5),'main sheet'!$G:$M, 4, 0) - VLOOKUP(ROUND($A252 + (H$9/12) + (1/12),5),'main sheet'!$G:$M, 4, 0)) / VLOOKUP(ROUND($A252,5),'main sheet'!$G:$M, 4, 0)) * H$11</f>
        <v>1.2631648445724509E-4</v>
      </c>
      <c r="I252" s="19">
        <f>((VLOOKUP(ROUND($A252 + (I$9/12),5),'main sheet'!$G:$M, 4, 0) - VLOOKUP(ROUND($A252 + (I$9/12) + (1/12),5),'main sheet'!$G:$M, 4, 0)) / VLOOKUP(ROUND($A252,5),'main sheet'!$G:$M, 4, 0)) * I$11</f>
        <v>1.2619394506374002E-4</v>
      </c>
      <c r="J252" s="19">
        <f>((VLOOKUP(ROUND($A252 + (J$9/12),5),'main sheet'!$G:$M, 4, 0) - VLOOKUP(ROUND($A252 + (J$9/12) + (1/12),5),'main sheet'!$G:$M, 4, 0)) / VLOOKUP(ROUND($A252,5),'main sheet'!$G:$M, 4, 0)) * J$11</f>
        <v>1.2607152454547935E-4</v>
      </c>
      <c r="K252" s="19">
        <f>((VLOOKUP(ROUND($A252 + (K$9/12),5),'main sheet'!$G:$M, 4, 0) - VLOOKUP(ROUND($A252 + (K$9/12) + (1/12),5),'main sheet'!$G:$M, 4, 0)) / VLOOKUP(ROUND($A252,5),'main sheet'!$G:$M, 4, 0)) * K$11</f>
        <v>1.2594922278714242E-4</v>
      </c>
      <c r="L252" s="19">
        <f>((VLOOKUP(ROUND($A252 + (L$9/12),5),'main sheet'!$G:$M, 4, 0) - VLOOKUP(ROUND($A252 + (L$9/12) + (1/12),5),'main sheet'!$G:$M, 4, 0)) / VLOOKUP(ROUND($A252,5),'main sheet'!$G:$M, 4, 0)) * L$11</f>
        <v>1.2582703967352045E-4</v>
      </c>
      <c r="M252" s="19">
        <f>((VLOOKUP(ROUND($A252 + (M$9/12),5),'main sheet'!$G:$M, 4, 0) - VLOOKUP(ROUND($A252 + (M$9/12) + (1/12),5),'main sheet'!$G:$M, 4, 0)) / VLOOKUP(ROUND($A252,5),'main sheet'!$G:$M, 4, 0)) * M$11</f>
        <v>1.2617148925565379E-4</v>
      </c>
      <c r="N252" s="19">
        <f>((VLOOKUP(ROUND($A252 + (N$9/12),5),'main sheet'!$G:$M, 4, 0) - VLOOKUP(ROUND($A252 + (N$9/12) + (1/12),5),'main sheet'!$G:$M, 4, 0)) / VLOOKUP(ROUND($A252,5),'main sheet'!$G:$M, 4, 0)) * N$11</f>
        <v>1.260880069741771E-4</v>
      </c>
      <c r="O252" s="19">
        <f>((VLOOKUP(ROUND($A252 + (O$9/12),5),'main sheet'!$G:$M, 4, 0) - VLOOKUP(ROUND($A252 + (O$9/12) + (1/12),5),'main sheet'!$G:$M, 4, 0)) / VLOOKUP(ROUND($A252,5),'main sheet'!$G:$M, 4, 0)) * O$11</f>
        <v>1.1760427460078283E-4</v>
      </c>
      <c r="P252" s="19">
        <f>((VLOOKUP(ROUND($A252 + (P$9/12),5),'main sheet'!$G:$M, 4, 0) - VLOOKUP(ROUND($A252 + (P$9/12) + (1/12),5),'main sheet'!$G:$M, 4, 0)) / VLOOKUP(ROUND($A252,5),'main sheet'!$G:$M, 4, 0)) * P$11</f>
        <v>1.1752646087890713E-4</v>
      </c>
      <c r="Q252" s="19">
        <f>((VLOOKUP(ROUND($A252 + (Q$9/12),5),'main sheet'!$G:$M, 4, 0) - VLOOKUP(ROUND($A252 + (Q$9/12) + (1/12),5),'main sheet'!$G:$M, 4, 0)) / VLOOKUP(ROUND($A252,5),'main sheet'!$G:$M, 4, 0)) * Q$11</f>
        <v>1.1744869864333831E-4</v>
      </c>
      <c r="R252" s="19">
        <f>((VLOOKUP(ROUND($A252 + (R$9/12),5),'main sheet'!$G:$M, 4, 0) - VLOOKUP(ROUND($A252 + (R$9/12) + (1/12),5),'main sheet'!$G:$M, 4, 0)) / VLOOKUP(ROUND($A252,5),'main sheet'!$G:$M, 4, 0)) * R$11</f>
        <v>1.1737098785957045E-4</v>
      </c>
      <c r="S252" s="19">
        <f>((VLOOKUP(ROUND($A252 + (S$9/12),5),'main sheet'!$G:$M, 4, 0) - VLOOKUP(ROUND($A252 + (S$9/12) + (1/12),5),'main sheet'!$G:$M, 4, 0)) / VLOOKUP(ROUND($A252,5),'main sheet'!$G:$M, 4, 0)) * S$11</f>
        <v>1.1729332849356031E-4</v>
      </c>
      <c r="T252" s="19">
        <f>((VLOOKUP(ROUND($A252 + (T$9/12),5),'main sheet'!$G:$M, 4, 0) - VLOOKUP(ROUND($A252 + (T$9/12) + (1/12),5),'main sheet'!$G:$M, 4, 0)) / VLOOKUP(ROUND($A252,5),'main sheet'!$G:$M, 4, 0)) * T$11</f>
        <v>1.1721572051172576E-4</v>
      </c>
      <c r="U252" s="19">
        <f>((VLOOKUP(ROUND($A252 + (U$9/12),5),'main sheet'!$G:$M, 4, 0) - VLOOKUP(ROUND($A252 + (U$9/12) + (1/12),5),'main sheet'!$G:$M, 4, 0)) / VLOOKUP(ROUND($A252,5),'main sheet'!$G:$M, 4, 0)) * U$11</f>
        <v>1.1713816387962939E-4</v>
      </c>
      <c r="V252" s="19">
        <f>((VLOOKUP(ROUND($A252 + (V$9/12),5),'main sheet'!$G:$M, 4, 0) - VLOOKUP(ROUND($A252 + (V$9/12) + (1/12),5),'main sheet'!$G:$M, 4, 0)) / VLOOKUP(ROUND($A252,5),'main sheet'!$G:$M, 4, 0)) * V$11</f>
        <v>1.1706065856329543E-4</v>
      </c>
      <c r="W252" s="19">
        <f>((VLOOKUP(ROUND($A252 + (W$9/12),5),'main sheet'!$G:$M, 4, 0) - VLOOKUP(ROUND($A252 + (W$9/12) + (1/12),5),'main sheet'!$G:$M, 4, 0)) / VLOOKUP(ROUND($A252,5),'main sheet'!$G:$M, 4, 0)) * W$11</f>
        <v>1.1698320452920842E-4</v>
      </c>
      <c r="X252" s="19">
        <f>((VLOOKUP(ROUND($A252 + (X$9/12),5),'main sheet'!$G:$M, 4, 0) - VLOOKUP(ROUND($A252 + (X$9/12) + (1/12),5),'main sheet'!$G:$M, 4, 0)) / VLOOKUP(ROUND($A252,5),'main sheet'!$G:$M, 4, 0)) * X$11</f>
        <v>1.1690580174299921E-4</v>
      </c>
      <c r="Y252" s="19">
        <f>((VLOOKUP(ROUND($A252 + (Y$9/12),5),'main sheet'!$G:$M, 4, 0) - VLOOKUP(ROUND($A252 + (Y$9/12) + (1/12),5),'main sheet'!$G:$M, 4, 0)) / VLOOKUP(ROUND($A252,5),'main sheet'!$G:$M, 4, 0)) * Y$11</f>
        <v>1.1682845017075948E-4</v>
      </c>
      <c r="Z252" s="19">
        <f>((VLOOKUP(ROUND($A252 + (Z$9/12),5),'main sheet'!$G:$M, 4, 0) - VLOOKUP(ROUND($A252 + (Z$9/12) + (1/12),5),'main sheet'!$G:$M, 4, 0)) / VLOOKUP(ROUND($A252,5),'main sheet'!$G:$M, 4, 0)) * Z$11</f>
        <v>1.1675114977904018E-4</v>
      </c>
      <c r="AA252" s="19">
        <f>((VLOOKUP(ROUND($A252 + (AA$9/12),5),'main sheet'!$G:$M, 4, 0) - VLOOKUP(ROUND($A252 + (AA$9/12) + (1/12),5),'main sheet'!$G:$M, 4, 0)) / VLOOKUP(ROUND($A252,5),'main sheet'!$G:$M, 4, 0)) * AA$11</f>
        <v>1.3917529563642816E-4</v>
      </c>
      <c r="AB252" s="19">
        <f>((VLOOKUP(ROUND($A252 + (AB$9/12),5),'main sheet'!$G:$M, 4, 0) - VLOOKUP(ROUND($A252 + (AB$9/12) + (1/12),5),'main sheet'!$G:$M, 4, 0)) / VLOOKUP(ROUND($A252,5),'main sheet'!$G:$M, 4, 0)) * AB$11</f>
        <v>1.3908320929194719E-4</v>
      </c>
      <c r="AC252" s="19">
        <f>((VLOOKUP(ROUND($A252 + (AC$9/12),5),'main sheet'!$G:$M, 4, 0) - VLOOKUP(ROUND($A252 + (AC$9/12) + (1/12),5),'main sheet'!$G:$M, 4, 0)) / VLOOKUP(ROUND($A252,5),'main sheet'!$G:$M, 4, 0)) * AC$11</f>
        <v>1.3899118387735509E-4</v>
      </c>
      <c r="AD252" s="19">
        <f>((VLOOKUP(ROUND($A252 + (AD$9/12),5),'main sheet'!$G:$M, 4, 0) - VLOOKUP(ROUND($A252 + (AD$9/12) + (1/12),5),'main sheet'!$G:$M, 4, 0)) / VLOOKUP(ROUND($A252,5),'main sheet'!$G:$M, 4, 0)) * AD$11</f>
        <v>1.3889921935190104E-4</v>
      </c>
      <c r="AE252" s="19">
        <f>((VLOOKUP(ROUND($A252 + (AE$9/12),5),'main sheet'!$G:$M, 4, 0) - VLOOKUP(ROUND($A252 + (AE$9/12) + (1/12),5),'main sheet'!$G:$M, 4, 0)) / VLOOKUP(ROUND($A252,5),'main sheet'!$G:$M, 4, 0)) * AE$11</f>
        <v>1.3880731567529747E-4</v>
      </c>
      <c r="AF252" s="19">
        <f>((VLOOKUP(ROUND($A252 + (AF$9/12),5),'main sheet'!$G:$M, 4, 0) - VLOOKUP(ROUND($A252 + (AF$9/12) + (1/12),5),'main sheet'!$G:$M, 4, 0)) / VLOOKUP(ROUND($A252,5),'main sheet'!$G:$M, 4, 0)) * AF$11</f>
        <v>1.3871547280771865E-4</v>
      </c>
      <c r="AH252" s="18">
        <f t="shared" si="7"/>
        <v>19.916666666666668</v>
      </c>
      <c r="AI252" s="19">
        <f t="shared" si="8"/>
        <v>3.7558409909593418E-3</v>
      </c>
    </row>
    <row r="253" spans="1:35" x14ac:dyDescent="0.3">
      <c r="A253" s="19">
        <v>20</v>
      </c>
      <c r="C253" s="19">
        <f>((VLOOKUP(ROUND($A253 + (C$9/12),5),'main sheet'!$G:$M, 4, 0) - VLOOKUP(ROUND($A253 + (C$9/12) + (1/12),5),'main sheet'!$G:$M, 4, 0)) / VLOOKUP(ROUND($A253,5),'main sheet'!$G:$M, 4, 0)) * C$11</f>
        <v>1.2694485290321573E-4</v>
      </c>
      <c r="D253" s="19">
        <f>((VLOOKUP(ROUND($A253 + (D$9/12),5),'main sheet'!$G:$M, 4, 0) - VLOOKUP(ROUND($A253 + (D$9/12) + (1/12),5),'main sheet'!$G:$M, 4, 0)) / VLOOKUP(ROUND($A253,5),'main sheet'!$G:$M, 4, 0)) * D$11</f>
        <v>1.2682170393061575E-4</v>
      </c>
      <c r="E253" s="19">
        <f>((VLOOKUP(ROUND($A253 + (E$9/12),5),'main sheet'!$G:$M, 4, 0) - VLOOKUP(ROUND($A253 + (E$9/12) + (1/12),5),'main sheet'!$G:$M, 4, 0)) / VLOOKUP(ROUND($A253,5),'main sheet'!$G:$M, 4, 0)) * E$11</f>
        <v>1.2669867442461179E-4</v>
      </c>
      <c r="F253" s="19">
        <f>((VLOOKUP(ROUND($A253 + (F$9/12),5),'main sheet'!$G:$M, 4, 0) - VLOOKUP(ROUND($A253 + (F$9/12) + (1/12),5),'main sheet'!$G:$M, 4, 0)) / VLOOKUP(ROUND($A253,5),'main sheet'!$G:$M, 4, 0)) * F$11</f>
        <v>1.2657576426930943E-4</v>
      </c>
      <c r="G253" s="19">
        <f>((VLOOKUP(ROUND($A253 + (G$9/12),5),'main sheet'!$G:$M, 4, 0) - VLOOKUP(ROUND($A253 + (G$9/12) + (1/12),5),'main sheet'!$G:$M, 4, 0)) / VLOOKUP(ROUND($A253,5),'main sheet'!$G:$M, 4, 0)) * G$11</f>
        <v>1.2645297334892684E-4</v>
      </c>
      <c r="H253" s="19">
        <f>((VLOOKUP(ROUND($A253 + (H$9/12),5),'main sheet'!$G:$M, 4, 0) - VLOOKUP(ROUND($A253 + (H$9/12) + (1/12),5),'main sheet'!$G:$M, 4, 0)) / VLOOKUP(ROUND($A253,5),'main sheet'!$G:$M, 4, 0)) * H$11</f>
        <v>1.263303015477944E-4</v>
      </c>
      <c r="I253" s="19">
        <f>((VLOOKUP(ROUND($A253 + (I$9/12),5),'main sheet'!$G:$M, 4, 0) - VLOOKUP(ROUND($A253 + (I$9/12) + (1/12),5),'main sheet'!$G:$M, 4, 0)) / VLOOKUP(ROUND($A253,5),'main sheet'!$G:$M, 4, 0)) * I$11</f>
        <v>1.2620774875035475E-4</v>
      </c>
      <c r="J253" s="19">
        <f>((VLOOKUP(ROUND($A253 + (J$9/12),5),'main sheet'!$G:$M, 4, 0) - VLOOKUP(ROUND($A253 + (J$9/12) + (1/12),5),'main sheet'!$G:$M, 4, 0)) / VLOOKUP(ROUND($A253,5),'main sheet'!$G:$M, 4, 0)) * J$11</f>
        <v>1.2608531484116262E-4</v>
      </c>
      <c r="K253" s="19">
        <f>((VLOOKUP(ROUND($A253 + (K$9/12),5),'main sheet'!$G:$M, 4, 0) - VLOOKUP(ROUND($A253 + (K$9/12) + (1/12),5),'main sheet'!$G:$M, 4, 0)) / VLOOKUP(ROUND($A253,5),'main sheet'!$G:$M, 4, 0)) * K$11</f>
        <v>1.2596299970488474E-4</v>
      </c>
      <c r="L253" s="19">
        <f>((VLOOKUP(ROUND($A253 + (L$9/12),5),'main sheet'!$G:$M, 4, 0) - VLOOKUP(ROUND($A253 + (L$9/12) + (1/12),5),'main sheet'!$G:$M, 4, 0)) / VLOOKUP(ROUND($A253,5),'main sheet'!$G:$M, 4, 0)) * L$11</f>
        <v>1.2584080322629971E-4</v>
      </c>
      <c r="M253" s="19">
        <f>((VLOOKUP(ROUND($A253 + (M$9/12),5),'main sheet'!$G:$M, 4, 0) - VLOOKUP(ROUND($A253 + (M$9/12) + (1/12),5),'main sheet'!$G:$M, 4, 0)) / VLOOKUP(ROUND($A253,5),'main sheet'!$G:$M, 4, 0)) * M$11</f>
        <v>1.2618529048594672E-4</v>
      </c>
      <c r="N253" s="19">
        <f>((VLOOKUP(ROUND($A253 + (N$9/12),5),'main sheet'!$G:$M, 4, 0) - VLOOKUP(ROUND($A253 + (N$9/12) + (1/12),5),'main sheet'!$G:$M, 4, 0)) / VLOOKUP(ROUND($A253,5),'main sheet'!$G:$M, 4, 0)) * N$11</f>
        <v>1.1769501246798241E-4</v>
      </c>
      <c r="O253" s="19">
        <f>((VLOOKUP(ROUND($A253 + (O$9/12),5),'main sheet'!$G:$M, 4, 0) - VLOOKUP(ROUND($A253 + (O$9/12) + (1/12),5),'main sheet'!$G:$M, 4, 0)) / VLOOKUP(ROUND($A253,5),'main sheet'!$G:$M, 4, 0)) * O$11</f>
        <v>1.176171387087383E-4</v>
      </c>
      <c r="P253" s="19">
        <f>((VLOOKUP(ROUND($A253 + (P$9/12),5),'main sheet'!$G:$M, 4, 0) - VLOOKUP(ROUND($A253 + (P$9/12) + (1/12),5),'main sheet'!$G:$M, 4, 0)) / VLOOKUP(ROUND($A253,5),'main sheet'!$G:$M, 4, 0)) * P$11</f>
        <v>1.1753931647552543E-4</v>
      </c>
      <c r="Q253" s="19">
        <f>((VLOOKUP(ROUND($A253 + (Q$9/12),5),'main sheet'!$G:$M, 4, 0) - VLOOKUP(ROUND($A253 + (Q$9/12) + (1/12),5),'main sheet'!$G:$M, 4, 0)) / VLOOKUP(ROUND($A253,5),'main sheet'!$G:$M, 4, 0)) * Q$11</f>
        <v>1.1746154573381131E-4</v>
      </c>
      <c r="R253" s="19">
        <f>((VLOOKUP(ROUND($A253 + (R$9/12),5),'main sheet'!$G:$M, 4, 0) - VLOOKUP(ROUND($A253 + (R$9/12) + (1/12),5),'main sheet'!$G:$M, 4, 0)) / VLOOKUP(ROUND($A253,5),'main sheet'!$G:$M, 4, 0)) * R$11</f>
        <v>1.1738382644952641E-4</v>
      </c>
      <c r="S253" s="19">
        <f>((VLOOKUP(ROUND($A253 + (S$9/12),5),'main sheet'!$G:$M, 4, 0) - VLOOKUP(ROUND($A253 + (S$9/12) + (1/12),5),'main sheet'!$G:$M, 4, 0)) / VLOOKUP(ROUND($A253,5),'main sheet'!$G:$M, 4, 0)) * S$11</f>
        <v>1.1730615858906268E-4</v>
      </c>
      <c r="T253" s="19">
        <f>((VLOOKUP(ROUND($A253 + (T$9/12),5),'main sheet'!$G:$M, 4, 0) - VLOOKUP(ROUND($A253 + (T$9/12) + (1/12),5),'main sheet'!$G:$M, 4, 0)) / VLOOKUP(ROUND($A253,5),'main sheet'!$G:$M, 4, 0)) * T$11</f>
        <v>1.1722854211795611E-4</v>
      </c>
      <c r="U253" s="19">
        <f>((VLOOKUP(ROUND($A253 + (U$9/12),5),'main sheet'!$G:$M, 4, 0) - VLOOKUP(ROUND($A253 + (U$9/12) + (1/12),5),'main sheet'!$G:$M, 4, 0)) / VLOOKUP(ROUND($A253,5),'main sheet'!$G:$M, 4, 0)) * U$11</f>
        <v>1.1715097700220481E-4</v>
      </c>
      <c r="V253" s="19">
        <f>((VLOOKUP(ROUND($A253 + (V$9/12),5),'main sheet'!$G:$M, 4, 0) - VLOOKUP(ROUND($A253 + (V$9/12) + (1/12),5),'main sheet'!$G:$M, 4, 0)) / VLOOKUP(ROUND($A253,5),'main sheet'!$G:$M, 4, 0)) * V$11</f>
        <v>1.1707346320826737E-4</v>
      </c>
      <c r="W253" s="19">
        <f>((VLOOKUP(ROUND($A253 + (W$9/12),5),'main sheet'!$G:$M, 4, 0) - VLOOKUP(ROUND($A253 + (W$9/12) + (1/12),5),'main sheet'!$G:$M, 4, 0)) / VLOOKUP(ROUND($A253,5),'main sheet'!$G:$M, 4, 0)) * W$11</f>
        <v>1.1699600070174816E-4</v>
      </c>
      <c r="X253" s="19">
        <f>((VLOOKUP(ROUND($A253 + (X$9/12),5),'main sheet'!$G:$M, 4, 0) - VLOOKUP(ROUND($A253 + (X$9/12) + (1/12),5),'main sheet'!$G:$M, 4, 0)) / VLOOKUP(ROUND($A253,5),'main sheet'!$G:$M, 4, 0)) * X$11</f>
        <v>1.1691858944871269E-4</v>
      </c>
      <c r="Y253" s="19">
        <f>((VLOOKUP(ROUND($A253 + (Y$9/12),5),'main sheet'!$G:$M, 4, 0) - VLOOKUP(ROUND($A253 + (Y$9/12) + (1/12),5),'main sheet'!$G:$M, 4, 0)) / VLOOKUP(ROUND($A253,5),'main sheet'!$G:$M, 4, 0)) * Y$11</f>
        <v>1.1684122941568614E-4</v>
      </c>
      <c r="Z253" s="19">
        <f>((VLOOKUP(ROUND($A253 + (Z$9/12),5),'main sheet'!$G:$M, 4, 0) - VLOOKUP(ROUND($A253 + (Z$9/12) + (1/12),5),'main sheet'!$G:$M, 4, 0)) / VLOOKUP(ROUND($A253,5),'main sheet'!$G:$M, 4, 0)) * Z$11</f>
        <v>1.3928267667794036E-4</v>
      </c>
      <c r="AA253" s="19">
        <f>((VLOOKUP(ROUND($A253 + (AA$9/12),5),'main sheet'!$G:$M, 4, 0) - VLOOKUP(ROUND($A253 + (AA$9/12) + (1/12),5),'main sheet'!$G:$M, 4, 0)) / VLOOKUP(ROUND($A253,5),'main sheet'!$G:$M, 4, 0)) * AA$11</f>
        <v>1.3919051928401393E-4</v>
      </c>
      <c r="AB253" s="19">
        <f>((VLOOKUP(ROUND($A253 + (AB$9/12),5),'main sheet'!$G:$M, 4, 0) - VLOOKUP(ROUND($A253 + (AB$9/12) + (1/12),5),'main sheet'!$G:$M, 4, 0)) / VLOOKUP(ROUND($A253,5),'main sheet'!$G:$M, 4, 0)) * AB$11</f>
        <v>1.3909842286698694E-4</v>
      </c>
      <c r="AC253" s="19">
        <f>((VLOOKUP(ROUND($A253 + (AC$9/12),5),'main sheet'!$G:$M, 4, 0) - VLOOKUP(ROUND($A253 + (AC$9/12) + (1/12),5),'main sheet'!$G:$M, 4, 0)) / VLOOKUP(ROUND($A253,5),'main sheet'!$G:$M, 4, 0)) * AC$11</f>
        <v>1.3900638738607719E-4</v>
      </c>
      <c r="AD253" s="19">
        <f>((VLOOKUP(ROUND($A253 + (AD$9/12),5),'main sheet'!$G:$M, 4, 0) - VLOOKUP(ROUND($A253 + (AD$9/12) + (1/12),5),'main sheet'!$G:$M, 4, 0)) / VLOOKUP(ROUND($A253,5),'main sheet'!$G:$M, 4, 0)) * AD$11</f>
        <v>1.3891441280096598E-4</v>
      </c>
      <c r="AE253" s="19">
        <f>((VLOOKUP(ROUND($A253 + (AE$9/12),5),'main sheet'!$G:$M, 4, 0) - VLOOKUP(ROUND($A253 + (AE$9/12) + (1/12),5),'main sheet'!$G:$M, 4, 0)) / VLOOKUP(ROUND($A253,5),'main sheet'!$G:$M, 4, 0)) * AE$11</f>
        <v>1.3882249907179689E-4</v>
      </c>
      <c r="AF253" s="19">
        <f>((VLOOKUP(ROUND($A253 + (AF$9/12),5),'main sheet'!$G:$M, 4, 0) - VLOOKUP(ROUND($A253 + (AF$9/12) + (1/12),5),'main sheet'!$G:$M, 4, 0)) / VLOOKUP(ROUND($A253,5),'main sheet'!$G:$M, 4, 0)) * AF$11</f>
        <v>1.3873064615786855E-4</v>
      </c>
      <c r="AH253" s="18">
        <f t="shared" si="7"/>
        <v>20</v>
      </c>
      <c r="AI253" s="19">
        <f t="shared" si="8"/>
        <v>3.7703637919979938E-3</v>
      </c>
    </row>
    <row r="254" spans="1:35" x14ac:dyDescent="0.3">
      <c r="A254" s="19">
        <v>20.083333333333332</v>
      </c>
      <c r="C254" s="19">
        <f>((VLOOKUP(ROUND($A254 + (C$9/12),5),'main sheet'!$G:$M, 4, 0) - VLOOKUP(ROUND($A254 + (C$9/12) + (1/12),5),'main sheet'!$G:$M, 4, 0)) / VLOOKUP(ROUND($A254,5),'main sheet'!$G:$M, 4, 0)) * C$11</f>
        <v>1.2696100126464115E-4</v>
      </c>
      <c r="D254" s="19">
        <f>((VLOOKUP(ROUND($A254 + (D$9/12),5),'main sheet'!$G:$M, 4, 0) - VLOOKUP(ROUND($A254 + (D$9/12) + (1/12),5),'main sheet'!$G:$M, 4, 0)) / VLOOKUP(ROUND($A254,5),'main sheet'!$G:$M, 4, 0)) * D$11</f>
        <v>1.2683783662654493E-4</v>
      </c>
      <c r="E254" s="19">
        <f>((VLOOKUP(ROUND($A254 + (E$9/12),5),'main sheet'!$G:$M, 4, 0) - VLOOKUP(ROUND($A254 + (E$9/12) + (1/12),5),'main sheet'!$G:$M, 4, 0)) / VLOOKUP(ROUND($A254,5),'main sheet'!$G:$M, 4, 0)) * E$11</f>
        <v>1.2671479147024177E-4</v>
      </c>
      <c r="F254" s="19">
        <f>((VLOOKUP(ROUND($A254 + (F$9/12),5),'main sheet'!$G:$M, 4, 0) - VLOOKUP(ROUND($A254 + (F$9/12) + (1/12),5),'main sheet'!$G:$M, 4, 0)) / VLOOKUP(ROUND($A254,5),'main sheet'!$G:$M, 4, 0)) * F$11</f>
        <v>1.2659186567982254E-4</v>
      </c>
      <c r="G254" s="19">
        <f>((VLOOKUP(ROUND($A254 + (G$9/12),5),'main sheet'!$G:$M, 4, 0) - VLOOKUP(ROUND($A254 + (G$9/12) + (1/12),5),'main sheet'!$G:$M, 4, 0)) / VLOOKUP(ROUND($A254,5),'main sheet'!$G:$M, 4, 0)) * G$11</f>
        <v>1.2646905913949068E-4</v>
      </c>
      <c r="H254" s="19">
        <f>((VLOOKUP(ROUND($A254 + (H$9/12),5),'main sheet'!$G:$M, 4, 0) - VLOOKUP(ROUND($A254 + (H$9/12) + (1/12),5),'main sheet'!$G:$M, 4, 0)) / VLOOKUP(ROUND($A254,5),'main sheet'!$G:$M, 4, 0)) * H$11</f>
        <v>1.2634637173356187E-4</v>
      </c>
      <c r="I254" s="19">
        <f>((VLOOKUP(ROUND($A254 + (I$9/12),5),'main sheet'!$G:$M, 4, 0) - VLOOKUP(ROUND($A254 + (I$9/12) + (1/12),5),'main sheet'!$G:$M, 4, 0)) / VLOOKUP(ROUND($A254,5),'main sheet'!$G:$M, 4, 0)) * I$11</f>
        <v>1.2622380334646402E-4</v>
      </c>
      <c r="J254" s="19">
        <f>((VLOOKUP(ROUND($A254 + (J$9/12),5),'main sheet'!$G:$M, 4, 0) - VLOOKUP(ROUND($A254 + (J$9/12) + (1/12),5),'main sheet'!$G:$M, 4, 0)) / VLOOKUP(ROUND($A254,5),'main sheet'!$G:$M, 4, 0)) * J$11</f>
        <v>1.261013538627372E-4</v>
      </c>
      <c r="K254" s="19">
        <f>((VLOOKUP(ROUND($A254 + (K$9/12),5),'main sheet'!$G:$M, 4, 0) - VLOOKUP(ROUND($A254 + (K$9/12) + (1/12),5),'main sheet'!$G:$M, 4, 0)) / VLOOKUP(ROUND($A254,5),'main sheet'!$G:$M, 4, 0)) * K$11</f>
        <v>1.2597902316703344E-4</v>
      </c>
      <c r="L254" s="19">
        <f>((VLOOKUP(ROUND($A254 + (L$9/12),5),'main sheet'!$G:$M, 4, 0) - VLOOKUP(ROUND($A254 + (L$9/12) + (1/12),5),'main sheet'!$G:$M, 4, 0)) / VLOOKUP(ROUND($A254,5),'main sheet'!$G:$M, 4, 0)) * L$11</f>
        <v>1.2585681114411673E-4</v>
      </c>
      <c r="M254" s="19">
        <f>((VLOOKUP(ROUND($A254 + (M$9/12),5),'main sheet'!$G:$M, 4, 0) - VLOOKUP(ROUND($A254 + (M$9/12) + (1/12),5),'main sheet'!$G:$M, 4, 0)) / VLOOKUP(ROUND($A254,5),'main sheet'!$G:$M, 4, 0)) * M$11</f>
        <v>1.1778791941022824E-4</v>
      </c>
      <c r="N254" s="19">
        <f>((VLOOKUP(ROUND($A254 + (N$9/12),5),'main sheet'!$G:$M, 4, 0) - VLOOKUP(ROUND($A254 + (N$9/12) + (1/12),5),'main sheet'!$G:$M, 4, 0)) / VLOOKUP(ROUND($A254,5),'main sheet'!$G:$M, 4, 0)) * N$11</f>
        <v>1.1770998417843147E-4</v>
      </c>
      <c r="O254" s="19">
        <f>((VLOOKUP(ROUND($A254 + (O$9/12),5),'main sheet'!$G:$M, 4, 0) - VLOOKUP(ROUND($A254 + (O$9/12) + (1/12),5),'main sheet'!$G:$M, 4, 0)) / VLOOKUP(ROUND($A254,5),'main sheet'!$G:$M, 4, 0)) * O$11</f>
        <v>1.1763210051333993E-4</v>
      </c>
      <c r="P254" s="19">
        <f>((VLOOKUP(ROUND($A254 + (P$9/12),5),'main sheet'!$G:$M, 4, 0) - VLOOKUP(ROUND($A254 + (P$9/12) + (1/12),5),'main sheet'!$G:$M, 4, 0)) / VLOOKUP(ROUND($A254,5),'main sheet'!$G:$M, 4, 0)) * P$11</f>
        <v>1.1755426838039386E-4</v>
      </c>
      <c r="Q254" s="19">
        <f>((VLOOKUP(ROUND($A254 + (Q$9/12),5),'main sheet'!$G:$M, 4, 0) - VLOOKUP(ROUND($A254 + (Q$9/12) + (1/12),5),'main sheet'!$G:$M, 4, 0)) / VLOOKUP(ROUND($A254,5),'main sheet'!$G:$M, 4, 0)) * Q$11</f>
        <v>1.1747648774549685E-4</v>
      </c>
      <c r="R254" s="19">
        <f>((VLOOKUP(ROUND($A254 + (R$9/12),5),'main sheet'!$G:$M, 4, 0) - VLOOKUP(ROUND($A254 + (R$9/12) + (1/12),5),'main sheet'!$G:$M, 4, 0)) / VLOOKUP(ROUND($A254,5),'main sheet'!$G:$M, 4, 0)) * R$11</f>
        <v>1.1739875857501433E-4</v>
      </c>
      <c r="S254" s="19">
        <f>((VLOOKUP(ROUND($A254 + (S$9/12),5),'main sheet'!$G:$M, 4, 0) - VLOOKUP(ROUND($A254 + (S$9/12) + (1/12),5),'main sheet'!$G:$M, 4, 0)) / VLOOKUP(ROUND($A254,5),'main sheet'!$G:$M, 4, 0)) * S$11</f>
        <v>1.1732108083445509E-4</v>
      </c>
      <c r="T254" s="19">
        <f>((VLOOKUP(ROUND($A254 + (T$9/12),5),'main sheet'!$G:$M, 4, 0) - VLOOKUP(ROUND($A254 + (T$9/12) + (1/12),5),'main sheet'!$G:$M, 4, 0)) / VLOOKUP(ROUND($A254,5),'main sheet'!$G:$M, 4, 0)) * T$11</f>
        <v>1.1724345448979034E-4</v>
      </c>
      <c r="U254" s="19">
        <f>((VLOOKUP(ROUND($A254 + (U$9/12),5),'main sheet'!$G:$M, 4, 0) - VLOOKUP(ROUND($A254 + (U$9/12) + (1/12),5),'main sheet'!$G:$M, 4, 0)) / VLOOKUP(ROUND($A254,5),'main sheet'!$G:$M, 4, 0)) * U$11</f>
        <v>1.1716587950745225E-4</v>
      </c>
      <c r="V254" s="19">
        <f>((VLOOKUP(ROUND($A254 + (V$9/12),5),'main sheet'!$G:$M, 4, 0) - VLOOKUP(ROUND($A254 + (V$9/12) + (1/12),5),'main sheet'!$G:$M, 4, 0)) / VLOOKUP(ROUND($A254,5),'main sheet'!$G:$M, 4, 0)) * V$11</f>
        <v>1.1708835585301805E-4</v>
      </c>
      <c r="W254" s="19">
        <f>((VLOOKUP(ROUND($A254 + (W$9/12),5),'main sheet'!$G:$M, 4, 0) - VLOOKUP(ROUND($A254 + (W$9/12) + (1/12),5),'main sheet'!$G:$M, 4, 0)) / VLOOKUP(ROUND($A254,5),'main sheet'!$G:$M, 4, 0)) * W$11</f>
        <v>1.1701088349252642E-4</v>
      </c>
      <c r="X254" s="19">
        <f>((VLOOKUP(ROUND($A254 + (X$9/12),5),'main sheet'!$G:$M, 4, 0) - VLOOKUP(ROUND($A254 + (X$9/12) + (1/12),5),'main sheet'!$G:$M, 4, 0)) / VLOOKUP(ROUND($A254,5),'main sheet'!$G:$M, 4, 0)) * X$11</f>
        <v>1.1693346239247611E-4</v>
      </c>
      <c r="Y254" s="19">
        <f>((VLOOKUP(ROUND($A254 + (Y$9/12),5),'main sheet'!$G:$M, 4, 0) - VLOOKUP(ROUND($A254 + (Y$9/12) + (1/12),5),'main sheet'!$G:$M, 4, 0)) / VLOOKUP(ROUND($A254,5),'main sheet'!$G:$M, 4, 0)) * Y$11</f>
        <v>1.3939262464707358E-4</v>
      </c>
      <c r="Z254" s="19">
        <f>((VLOOKUP(ROUND($A254 + (Z$9/12),5),'main sheet'!$G:$M, 4, 0) - VLOOKUP(ROUND($A254 + (Z$9/12) + (1/12),5),'main sheet'!$G:$M, 4, 0)) / VLOOKUP(ROUND($A254,5),'main sheet'!$G:$M, 4, 0)) * Z$11</f>
        <v>1.3930039450527537E-4</v>
      </c>
      <c r="AA254" s="19">
        <f>((VLOOKUP(ROUND($A254 + (AA$9/12),5),'main sheet'!$G:$M, 4, 0) - VLOOKUP(ROUND($A254 + (AA$9/12) + (1/12),5),'main sheet'!$G:$M, 4, 0)) / VLOOKUP(ROUND($A254,5),'main sheet'!$G:$M, 4, 0)) * AA$11</f>
        <v>1.3920822538851101E-4</v>
      </c>
      <c r="AB254" s="19">
        <f>((VLOOKUP(ROUND($A254 + (AB$9/12),5),'main sheet'!$G:$M, 4, 0) - VLOOKUP(ROUND($A254 + (AB$9/12) + (1/12),5),'main sheet'!$G:$M, 4, 0)) / VLOOKUP(ROUND($A254,5),'main sheet'!$G:$M, 4, 0)) * AB$11</f>
        <v>1.3911611725596606E-4</v>
      </c>
      <c r="AC254" s="19">
        <f>((VLOOKUP(ROUND($A254 + (AC$9/12),5),'main sheet'!$G:$M, 4, 0) - VLOOKUP(ROUND($A254 + (AC$9/12) + (1/12),5),'main sheet'!$G:$M, 4, 0)) / VLOOKUP(ROUND($A254,5),'main sheet'!$G:$M, 4, 0)) * AC$11</f>
        <v>1.3902407006729004E-4</v>
      </c>
      <c r="AD254" s="19">
        <f>((VLOOKUP(ROUND($A254 + (AD$9/12),5),'main sheet'!$G:$M, 4, 0) - VLOOKUP(ROUND($A254 + (AD$9/12) + (1/12),5),'main sheet'!$G:$M, 4, 0)) / VLOOKUP(ROUND($A254,5),'main sheet'!$G:$M, 4, 0)) * AD$11</f>
        <v>1.3893208378259504E-4</v>
      </c>
      <c r="AE254" s="19">
        <f>((VLOOKUP(ROUND($A254 + (AE$9/12),5),'main sheet'!$G:$M, 4, 0) - VLOOKUP(ROUND($A254 + (AE$9/12) + (1/12),5),'main sheet'!$G:$M, 4, 0)) / VLOOKUP(ROUND($A254,5),'main sheet'!$G:$M, 4, 0)) * AE$11</f>
        <v>1.3884015836114757E-4</v>
      </c>
      <c r="AF254" s="19">
        <f>((VLOOKUP(ROUND($A254 + (AF$9/12),5),'main sheet'!$G:$M, 4, 0) - VLOOKUP(ROUND($A254 + (AF$9/12) + (1/12),5),'main sheet'!$G:$M, 4, 0)) / VLOOKUP(ROUND($A254,5),'main sheet'!$G:$M, 4, 0)) * AF$11</f>
        <v>1.3874829376267717E-4</v>
      </c>
      <c r="AH254" s="18">
        <f t="shared" si="7"/>
        <v>20.083333333333332</v>
      </c>
      <c r="AI254" s="19">
        <f t="shared" si="8"/>
        <v>3.784966520577812E-3</v>
      </c>
    </row>
    <row r="255" spans="1:35" x14ac:dyDescent="0.3">
      <c r="A255" s="19">
        <v>20.166666666666668</v>
      </c>
      <c r="C255" s="19">
        <f>((VLOOKUP(ROUND($A255 + (C$9/12),5),'main sheet'!$G:$M, 4, 0) - VLOOKUP(ROUND($A255 + (C$9/12) + (1/12),5),'main sheet'!$G:$M, 4, 0)) / VLOOKUP(ROUND($A255,5),'main sheet'!$G:$M, 4, 0)) * C$11</f>
        <v>1.2697715373498079E-4</v>
      </c>
      <c r="D255" s="19">
        <f>((VLOOKUP(ROUND($A255 + (D$9/12),5),'main sheet'!$G:$M, 4, 0) - VLOOKUP(ROUND($A255 + (D$9/12) + (1/12),5),'main sheet'!$G:$M, 4, 0)) / VLOOKUP(ROUND($A255,5),'main sheet'!$G:$M, 4, 0)) * D$11</f>
        <v>1.2685397342740226E-4</v>
      </c>
      <c r="E255" s="19">
        <f>((VLOOKUP(ROUND($A255 + (E$9/12),5),'main sheet'!$G:$M, 4, 0) - VLOOKUP(ROUND($A255 + (E$9/12) + (1/12),5),'main sheet'!$G:$M, 4, 0)) / VLOOKUP(ROUND($A255,5),'main sheet'!$G:$M, 4, 0)) * E$11</f>
        <v>1.267309126168177E-4</v>
      </c>
      <c r="F255" s="19">
        <f>((VLOOKUP(ROUND($A255 + (F$9/12),5),'main sheet'!$G:$M, 4, 0) - VLOOKUP(ROUND($A255 + (F$9/12) + (1/12),5),'main sheet'!$G:$M, 4, 0)) / VLOOKUP(ROUND($A255,5),'main sheet'!$G:$M, 4, 0)) * F$11</f>
        <v>1.2660797118730328E-4</v>
      </c>
      <c r="G255" s="19">
        <f>((VLOOKUP(ROUND($A255 + (G$9/12),5),'main sheet'!$G:$M, 4, 0) - VLOOKUP(ROUND($A255 + (G$9/12) + (1/12),5),'main sheet'!$G:$M, 4, 0)) / VLOOKUP(ROUND($A255,5),'main sheet'!$G:$M, 4, 0)) * G$11</f>
        <v>1.2648514902304772E-4</v>
      </c>
      <c r="H255" s="19">
        <f>((VLOOKUP(ROUND($A255 + (H$9/12),5),'main sheet'!$G:$M, 4, 0) - VLOOKUP(ROUND($A255 + (H$9/12) + (1/12),5),'main sheet'!$G:$M, 4, 0)) / VLOOKUP(ROUND($A255,5),'main sheet'!$G:$M, 4, 0)) * H$11</f>
        <v>1.2636244600835189E-4</v>
      </c>
      <c r="I255" s="19">
        <f>((VLOOKUP(ROUND($A255 + (I$9/12),5),'main sheet'!$G:$M, 4, 0) - VLOOKUP(ROUND($A255 + (I$9/12) + (1/12),5),'main sheet'!$G:$M, 4, 0)) / VLOOKUP(ROUND($A255,5),'main sheet'!$G:$M, 4, 0)) * I$11</f>
        <v>1.262398620276291E-4</v>
      </c>
      <c r="J255" s="19">
        <f>((VLOOKUP(ROUND($A255 + (J$9/12),5),'main sheet'!$G:$M, 4, 0) - VLOOKUP(ROUND($A255 + (J$9/12) + (1/12),5),'main sheet'!$G:$M, 4, 0)) / VLOOKUP(ROUND($A255,5),'main sheet'!$G:$M, 4, 0)) * J$11</f>
        <v>1.2611739696540467E-4</v>
      </c>
      <c r="K255" s="19">
        <f>((VLOOKUP(ROUND($A255 + (K$9/12),5),'main sheet'!$G:$M, 4, 0) - VLOOKUP(ROUND($A255 + (K$9/12) + (1/12),5),'main sheet'!$G:$M, 4, 0)) / VLOOKUP(ROUND($A255,5),'main sheet'!$G:$M, 4, 0)) * K$11</f>
        <v>1.2599505070631599E-4</v>
      </c>
      <c r="L255" s="19">
        <f>((VLOOKUP(ROUND($A255 + (L$9/12),5),'main sheet'!$G:$M, 4, 0) - VLOOKUP(ROUND($A255 + (L$9/12) + (1/12),5),'main sheet'!$G:$M, 4, 0)) / VLOOKUP(ROUND($A255,5),'main sheet'!$G:$M, 4, 0)) * L$11</f>
        <v>1.1748130159282037E-4</v>
      </c>
      <c r="M255" s="19">
        <f>((VLOOKUP(ROUND($A255 + (M$9/12),5),'main sheet'!$G:$M, 4, 0) - VLOOKUP(ROUND($A255 + (M$9/12) + (1/12),5),'main sheet'!$G:$M, 4, 0)) / VLOOKUP(ROUND($A255,5),'main sheet'!$G:$M, 4, 0)) * M$11</f>
        <v>1.1780290484541726E-4</v>
      </c>
      <c r="N255" s="19">
        <f>((VLOOKUP(ROUND($A255 + (N$9/12),5),'main sheet'!$G:$M, 4, 0) - VLOOKUP(ROUND($A255 + (N$9/12) + (1/12),5),'main sheet'!$G:$M, 4, 0)) / VLOOKUP(ROUND($A255,5),'main sheet'!$G:$M, 4, 0)) * N$11</f>
        <v>1.1772495969869219E-4</v>
      </c>
      <c r="O255" s="19">
        <f>((VLOOKUP(ROUND($A255 + (O$9/12),5),'main sheet'!$G:$M, 4, 0) - VLOOKUP(ROUND($A255 + (O$9/12) + (1/12),5),'main sheet'!$G:$M, 4, 0)) / VLOOKUP(ROUND($A255,5),'main sheet'!$G:$M, 4, 0)) * O$11</f>
        <v>1.1764706612479228E-4</v>
      </c>
      <c r="P255" s="19">
        <f>((VLOOKUP(ROUND($A255 + (P$9/12),5),'main sheet'!$G:$M, 4, 0) - VLOOKUP(ROUND($A255 + (P$9/12) + (1/12),5),'main sheet'!$G:$M, 4, 0)) / VLOOKUP(ROUND($A255,5),'main sheet'!$G:$M, 4, 0)) * P$11</f>
        <v>1.1756922408959414E-4</v>
      </c>
      <c r="Q255" s="19">
        <f>((VLOOKUP(ROUND($A255 + (Q$9/12),5),'main sheet'!$G:$M, 4, 0) - VLOOKUP(ROUND($A255 + (Q$9/12) + (1/12),5),'main sheet'!$G:$M, 4, 0)) / VLOOKUP(ROUND($A255,5),'main sheet'!$G:$M, 4, 0)) * Q$11</f>
        <v>1.1749143355943669E-4</v>
      </c>
      <c r="R255" s="19">
        <f>((VLOOKUP(ROUND($A255 + (R$9/12),5),'main sheet'!$G:$M, 4, 0) - VLOOKUP(ROUND($A255 + (R$9/12) + (1/12),5),'main sheet'!$G:$M, 4, 0)) / VLOOKUP(ROUND($A255,5),'main sheet'!$G:$M, 4, 0)) * R$11</f>
        <v>1.1741369449980148E-4</v>
      </c>
      <c r="S255" s="19">
        <f>((VLOOKUP(ROUND($A255 + (S$9/12),5),'main sheet'!$G:$M, 4, 0) - VLOOKUP(ROUND($A255 + (S$9/12) + (1/12),5),'main sheet'!$G:$M, 4, 0)) / VLOOKUP(ROUND($A255,5),'main sheet'!$G:$M, 4, 0)) * S$11</f>
        <v>1.1733600687663287E-4</v>
      </c>
      <c r="T255" s="19">
        <f>((VLOOKUP(ROUND($A255 + (T$9/12),5),'main sheet'!$G:$M, 4, 0) - VLOOKUP(ROUND($A255 + (T$9/12) + (1/12),5),'main sheet'!$G:$M, 4, 0)) / VLOOKUP(ROUND($A255,5),'main sheet'!$G:$M, 4, 0)) * T$11</f>
        <v>1.172583706563365E-4</v>
      </c>
      <c r="U255" s="19">
        <f>((VLOOKUP(ROUND($A255 + (U$9/12),5),'main sheet'!$G:$M, 4, 0) - VLOOKUP(ROUND($A255 + (U$9/12) + (1/12),5),'main sheet'!$G:$M, 4, 0)) / VLOOKUP(ROUND($A255,5),'main sheet'!$G:$M, 4, 0)) * U$11</f>
        <v>1.1718078580446242E-4</v>
      </c>
      <c r="V255" s="19">
        <f>((VLOOKUP(ROUND($A255 + (V$9/12),5),'main sheet'!$G:$M, 4, 0) - VLOOKUP(ROUND($A255 + (V$9/12) + (1/12),5),'main sheet'!$G:$M, 4, 0)) / VLOOKUP(ROUND($A255,5),'main sheet'!$G:$M, 4, 0)) * V$11</f>
        <v>1.1710325228702257E-4</v>
      </c>
      <c r="W255" s="19">
        <f>((VLOOKUP(ROUND($A255 + (W$9/12),5),'main sheet'!$G:$M, 4, 0) - VLOOKUP(ROUND($A255 + (W$9/12) + (1/12),5),'main sheet'!$G:$M, 4, 0)) / VLOOKUP(ROUND($A255,5),'main sheet'!$G:$M, 4, 0)) * W$11</f>
        <v>1.1702577007048919E-4</v>
      </c>
      <c r="X255" s="19">
        <f>((VLOOKUP(ROUND($A255 + (X$9/12),5),'main sheet'!$G:$M, 4, 0) - VLOOKUP(ROUND($A255 + (X$9/12) + (1/12),5),'main sheet'!$G:$M, 4, 0)) / VLOOKUP(ROUND($A255,5),'main sheet'!$G:$M, 4, 0)) * X$11</f>
        <v>1.3950266166513545E-4</v>
      </c>
      <c r="Y255" s="19">
        <f>((VLOOKUP(ROUND($A255 + (Y$9/12),5),'main sheet'!$G:$M, 4, 0) - VLOOKUP(ROUND($A255 + (Y$9/12) + (1/12),5),'main sheet'!$G:$M, 4, 0)) / VLOOKUP(ROUND($A255,5),'main sheet'!$G:$M, 4, 0)) * Y$11</f>
        <v>1.3941035871654561E-4</v>
      </c>
      <c r="Z255" s="19">
        <f>((VLOOKUP(ROUND($A255 + (Z$9/12),5),'main sheet'!$G:$M, 4, 0) - VLOOKUP(ROUND($A255 + (Z$9/12) + (1/12),5),'main sheet'!$G:$M, 4, 0)) / VLOOKUP(ROUND($A255,5),'main sheet'!$G:$M, 4, 0)) * Z$11</f>
        <v>1.3931811684116298E-4</v>
      </c>
      <c r="AA255" s="19">
        <f>((VLOOKUP(ROUND($A255 + (AA$9/12),5),'main sheet'!$G:$M, 4, 0) - VLOOKUP(ROUND($A255 + (AA$9/12) + (1/12),5),'main sheet'!$G:$M, 4, 0)) / VLOOKUP(ROUND($A255,5),'main sheet'!$G:$M, 4, 0)) * AA$11</f>
        <v>1.392259359981409E-4</v>
      </c>
      <c r="AB255" s="19">
        <f>((VLOOKUP(ROUND($A255 + (AB$9/12),5),'main sheet'!$G:$M, 4, 0) - VLOOKUP(ROUND($A255 + (AB$9/12) + (1/12),5),'main sheet'!$G:$M, 4, 0)) / VLOOKUP(ROUND($A255,5),'main sheet'!$G:$M, 4, 0)) * AB$11</f>
        <v>1.3913381614709709E-4</v>
      </c>
      <c r="AC255" s="19">
        <f>((VLOOKUP(ROUND($A255 + (AC$9/12),5),'main sheet'!$G:$M, 4, 0) - VLOOKUP(ROUND($A255 + (AC$9/12) + (1/12),5),'main sheet'!$G:$M, 4, 0)) / VLOOKUP(ROUND($A255,5),'main sheet'!$G:$M, 4, 0)) * AC$11</f>
        <v>1.3904175724811207E-4</v>
      </c>
      <c r="AD255" s="19">
        <f>((VLOOKUP(ROUND($A255 + (AD$9/12),5),'main sheet'!$G:$M, 4, 0) - VLOOKUP(ROUND($A255 + (AD$9/12) + (1/12),5),'main sheet'!$G:$M, 4, 0)) / VLOOKUP(ROUND($A255,5),'main sheet'!$G:$M, 4, 0)) * AD$11</f>
        <v>1.3894975926042024E-4</v>
      </c>
      <c r="AE255" s="19">
        <f>((VLOOKUP(ROUND($A255 + (AE$9/12),5),'main sheet'!$G:$M, 4, 0) - VLOOKUP(ROUND($A255 + (AE$9/12) + (1/12),5),'main sheet'!$G:$M, 4, 0)) / VLOOKUP(ROUND($A255,5),'main sheet'!$G:$M, 4, 0)) * AE$11</f>
        <v>1.3885782214371941E-4</v>
      </c>
      <c r="AF255" s="19">
        <f>((VLOOKUP(ROUND($A255 + (AF$9/12),5),'main sheet'!$G:$M, 4, 0) - VLOOKUP(ROUND($A255 + (AF$9/12) + (1/12),5),'main sheet'!$G:$M, 4, 0)) / VLOOKUP(ROUND($A255,5),'main sheet'!$G:$M, 4, 0)) * AF$11</f>
        <v>1.387659458581693E-4</v>
      </c>
      <c r="AH255" s="18">
        <f t="shared" si="7"/>
        <v>20.166666666666668</v>
      </c>
      <c r="AI255" s="19">
        <f t="shared" si="8"/>
        <v>3.7996108596812556E-3</v>
      </c>
    </row>
    <row r="256" spans="1:35" x14ac:dyDescent="0.3">
      <c r="A256" s="19">
        <v>20.25</v>
      </c>
      <c r="C256" s="19">
        <f>((VLOOKUP(ROUND($A256 + (C$9/12),5),'main sheet'!$G:$M, 4, 0) - VLOOKUP(ROUND($A256 + (C$9/12) + (1/12),5),'main sheet'!$G:$M, 4, 0)) / VLOOKUP(ROUND($A256,5),'main sheet'!$G:$M, 4, 0)) * C$11</f>
        <v>1.2699331031580305E-4</v>
      </c>
      <c r="D256" s="19">
        <f>((VLOOKUP(ROUND($A256 + (D$9/12),5),'main sheet'!$G:$M, 4, 0) - VLOOKUP(ROUND($A256 + (D$9/12) + (1/12),5),'main sheet'!$G:$M, 4, 0)) / VLOOKUP(ROUND($A256,5),'main sheet'!$G:$M, 4, 0)) * D$11</f>
        <v>1.2687011433475462E-4</v>
      </c>
      <c r="E256" s="19">
        <f>((VLOOKUP(ROUND($A256 + (E$9/12),5),'main sheet'!$G:$M, 4, 0) - VLOOKUP(ROUND($A256 + (E$9/12) + (1/12),5),'main sheet'!$G:$M, 4, 0)) / VLOOKUP(ROUND($A256,5),'main sheet'!$G:$M, 4, 0)) * E$11</f>
        <v>1.2674703786590499E-4</v>
      </c>
      <c r="F256" s="19">
        <f>((VLOOKUP(ROUND($A256 + (F$9/12),5),'main sheet'!$G:$M, 4, 0) - VLOOKUP(ROUND($A256 + (F$9/12) + (1/12),5),'main sheet'!$G:$M, 4, 0)) / VLOOKUP(ROUND($A256,5),'main sheet'!$G:$M, 4, 0)) * F$11</f>
        <v>1.2662408079331557E-4</v>
      </c>
      <c r="G256" s="19">
        <f>((VLOOKUP(ROUND($A256 + (G$9/12),5),'main sheet'!$G:$M, 4, 0) - VLOOKUP(ROUND($A256 + (G$9/12) + (1/12),5),'main sheet'!$G:$M, 4, 0)) / VLOOKUP(ROUND($A256,5),'main sheet'!$G:$M, 4, 0)) * G$11</f>
        <v>1.2650124300116026E-4</v>
      </c>
      <c r="H256" s="19">
        <f>((VLOOKUP(ROUND($A256 + (H$9/12),5),'main sheet'!$G:$M, 4, 0) - VLOOKUP(ROUND($A256 + (H$9/12) + (1/12),5),'main sheet'!$G:$M, 4, 0)) / VLOOKUP(ROUND($A256,5),'main sheet'!$G:$M, 4, 0)) * H$11</f>
        <v>1.2637852437372534E-4</v>
      </c>
      <c r="I256" s="19">
        <f>((VLOOKUP(ROUND($A256 + (I$9/12),5),'main sheet'!$G:$M, 4, 0) - VLOOKUP(ROUND($A256 + (I$9/12) + (1/12),5),'main sheet'!$G:$M, 4, 0)) / VLOOKUP(ROUND($A256,5),'main sheet'!$G:$M, 4, 0)) * I$11</f>
        <v>1.2625592479540934E-4</v>
      </c>
      <c r="J256" s="19">
        <f>((VLOOKUP(ROUND($A256 + (J$9/12),5),'main sheet'!$G:$M, 4, 0) - VLOOKUP(ROUND($A256 + (J$9/12) + (1/12),5),'main sheet'!$G:$M, 4, 0)) / VLOOKUP(ROUND($A256,5),'main sheet'!$G:$M, 4, 0)) * J$11</f>
        <v>1.2613344415072288E-4</v>
      </c>
      <c r="K256" s="19">
        <f>((VLOOKUP(ROUND($A256 + (K$9/12),5),'main sheet'!$G:$M, 4, 0) - VLOOKUP(ROUND($A256 + (K$9/12) + (1/12),5),'main sheet'!$G:$M, 4, 0)) / VLOOKUP(ROUND($A256,5),'main sheet'!$G:$M, 4, 0)) * K$11</f>
        <v>1.1761034350271834E-4</v>
      </c>
      <c r="L256" s="19">
        <f>((VLOOKUP(ROUND($A256 + (L$9/12),5),'main sheet'!$G:$M, 4, 0) - VLOOKUP(ROUND($A256 + (L$9/12) + (1/12),5),'main sheet'!$G:$M, 4, 0)) / VLOOKUP(ROUND($A256,5),'main sheet'!$G:$M, 4, 0)) * L$11</f>
        <v>1.1749624992068761E-4</v>
      </c>
      <c r="M256" s="19">
        <f>((VLOOKUP(ROUND($A256 + (M$9/12),5),'main sheet'!$G:$M, 4, 0) - VLOOKUP(ROUND($A256 + (M$9/12) + (1/12),5),'main sheet'!$G:$M, 4, 0)) / VLOOKUP(ROUND($A256,5),'main sheet'!$G:$M, 4, 0)) * M$11</f>
        <v>1.1781789409439557E-4</v>
      </c>
      <c r="N256" s="19">
        <f>((VLOOKUP(ROUND($A256 + (N$9/12),5),'main sheet'!$G:$M, 4, 0) - VLOOKUP(ROUND($A256 + (N$9/12) + (1/12),5),'main sheet'!$G:$M, 4, 0)) / VLOOKUP(ROUND($A256,5),'main sheet'!$G:$M, 4, 0)) * N$11</f>
        <v>1.1773993902977831E-4</v>
      </c>
      <c r="O256" s="19">
        <f>((VLOOKUP(ROUND($A256 + (O$9/12),5),'main sheet'!$G:$M, 4, 0) - VLOOKUP(ROUND($A256 + (O$9/12) + (1/12),5),'main sheet'!$G:$M, 4, 0)) / VLOOKUP(ROUND($A256,5),'main sheet'!$G:$M, 4, 0)) * O$11</f>
        <v>1.1766203554454852E-4</v>
      </c>
      <c r="P256" s="19">
        <f>((VLOOKUP(ROUND($A256 + (P$9/12),5),'main sheet'!$G:$M, 4, 0) - VLOOKUP(ROUND($A256 + (P$9/12) + (1/12),5),'main sheet'!$G:$M, 4, 0)) / VLOOKUP(ROUND($A256,5),'main sheet'!$G:$M, 4, 0)) * P$11</f>
        <v>1.1758418360501848E-4</v>
      </c>
      <c r="Q256" s="19">
        <f>((VLOOKUP(ROUND($A256 + (Q$9/12),5),'main sheet'!$G:$M, 4, 0) - VLOOKUP(ROUND($A256 + (Q$9/12) + (1/12),5),'main sheet'!$G:$M, 4, 0)) / VLOOKUP(ROUND($A256,5),'main sheet'!$G:$M, 4, 0)) * Q$11</f>
        <v>1.1750638317664254E-4</v>
      </c>
      <c r="R256" s="19">
        <f>((VLOOKUP(ROUND($A256 + (R$9/12),5),'main sheet'!$G:$M, 4, 0) - VLOOKUP(ROUND($A256 + (R$9/12) + (1/12),5),'main sheet'!$G:$M, 4, 0)) / VLOOKUP(ROUND($A256,5),'main sheet'!$G:$M, 4, 0)) * R$11</f>
        <v>1.1742863422533814E-4</v>
      </c>
      <c r="S256" s="19">
        <f>((VLOOKUP(ROUND($A256 + (S$9/12),5),'main sheet'!$G:$M, 4, 0) - VLOOKUP(ROUND($A256 + (S$9/12) + (1/12),5),'main sheet'!$G:$M, 4, 0)) / VLOOKUP(ROUND($A256,5),'main sheet'!$G:$M, 4, 0)) * S$11</f>
        <v>1.1735093671748444E-4</v>
      </c>
      <c r="T256" s="19">
        <f>((VLOOKUP(ROUND($A256 + (T$9/12),5),'main sheet'!$G:$M, 4, 0) - VLOOKUP(ROUND($A256 + (T$9/12) + (1/12),5),'main sheet'!$G:$M, 4, 0)) / VLOOKUP(ROUND($A256,5),'main sheet'!$G:$M, 4, 0)) * T$11</f>
        <v>1.1727329061860427E-4</v>
      </c>
      <c r="U256" s="19">
        <f>((VLOOKUP(ROUND($A256 + (U$9/12),5),'main sheet'!$G:$M, 4, 0) - VLOOKUP(ROUND($A256 + (U$9/12) + (1/12),5),'main sheet'!$G:$M, 4, 0)) / VLOOKUP(ROUND($A256,5),'main sheet'!$G:$M, 4, 0)) * U$11</f>
        <v>1.1719569589468272E-4</v>
      </c>
      <c r="V256" s="19">
        <f>((VLOOKUP(ROUND($A256 + (V$9/12),5),'main sheet'!$G:$M, 4, 0) - VLOOKUP(ROUND($A256 + (V$9/12) + (1/12),5),'main sheet'!$G:$M, 4, 0)) / VLOOKUP(ROUND($A256,5),'main sheet'!$G:$M, 4, 0)) * V$11</f>
        <v>1.171181525121656E-4</v>
      </c>
      <c r="W256" s="19">
        <f>((VLOOKUP(ROUND($A256 + (W$9/12),5),'main sheet'!$G:$M, 4, 0) - VLOOKUP(ROUND($A256 + (W$9/12) + (1/12),5),'main sheet'!$G:$M, 4, 0)) / VLOOKUP(ROUND($A256,5),'main sheet'!$G:$M, 4, 0)) * W$11</f>
        <v>1.3961278780655898E-4</v>
      </c>
      <c r="X256" s="19">
        <f>((VLOOKUP(ROUND($A256 + (X$9/12),5),'main sheet'!$G:$M, 4, 0) - VLOOKUP(ROUND($A256 + (X$9/12) + (1/12),5),'main sheet'!$G:$M, 4, 0)) / VLOOKUP(ROUND($A256,5),'main sheet'!$G:$M, 4, 0)) * X$11</f>
        <v>1.3952041199220841E-4</v>
      </c>
      <c r="Y256" s="19">
        <f>((VLOOKUP(ROUND($A256 + (Y$9/12),5),'main sheet'!$G:$M, 4, 0) - VLOOKUP(ROUND($A256 + (Y$9/12) + (1/12),5),'main sheet'!$G:$M, 4, 0)) / VLOOKUP(ROUND($A256,5),'main sheet'!$G:$M, 4, 0)) * Y$11</f>
        <v>1.3942809729927739E-4</v>
      </c>
      <c r="Z256" s="19">
        <f>((VLOOKUP(ROUND($A256 + (Z$9/12),5),'main sheet'!$G:$M, 4, 0) - VLOOKUP(ROUND($A256 + (Z$9/12) + (1/12),5),'main sheet'!$G:$M, 4, 0)) / VLOOKUP(ROUND($A256,5),'main sheet'!$G:$M, 4, 0)) * Z$11</f>
        <v>1.3933584368688707E-4</v>
      </c>
      <c r="AA256" s="19">
        <f>((VLOOKUP(ROUND($A256 + (AA$9/12),5),'main sheet'!$G:$M, 4, 0) - VLOOKUP(ROUND($A256 + (AA$9/12) + (1/12),5),'main sheet'!$G:$M, 4, 0)) / VLOOKUP(ROUND($A256,5),'main sheet'!$G:$M, 4, 0)) * AA$11</f>
        <v>1.3924365111462334E-4</v>
      </c>
      <c r="AB256" s="19">
        <f>((VLOOKUP(ROUND($A256 + (AB$9/12),5),'main sheet'!$G:$M, 4, 0) - VLOOKUP(ROUND($A256 + (AB$9/12) + (1/12),5),'main sheet'!$G:$M, 4, 0)) / VLOOKUP(ROUND($A256,5),'main sheet'!$G:$M, 4, 0)) * AB$11</f>
        <v>1.3915151954253509E-4</v>
      </c>
      <c r="AC256" s="19">
        <f>((VLOOKUP(ROUND($A256 + (AC$9/12),5),'main sheet'!$G:$M, 4, 0) - VLOOKUP(ROUND($A256 + (AC$9/12) + (1/12),5),'main sheet'!$G:$M, 4, 0)) / VLOOKUP(ROUND($A256,5),'main sheet'!$G:$M, 4, 0)) * AC$11</f>
        <v>1.3905944892982463E-4</v>
      </c>
      <c r="AD256" s="19">
        <f>((VLOOKUP(ROUND($A256 + (AD$9/12),5),'main sheet'!$G:$M, 4, 0) - VLOOKUP(ROUND($A256 + (AD$9/12) + (1/12),5),'main sheet'!$G:$M, 4, 0)) / VLOOKUP(ROUND($A256,5),'main sheet'!$G:$M, 4, 0)) * AD$11</f>
        <v>1.3896743923615793E-4</v>
      </c>
      <c r="AE256" s="19">
        <f>((VLOOKUP(ROUND($A256 + (AE$9/12),5),'main sheet'!$G:$M, 4, 0) - VLOOKUP(ROUND($A256 + (AE$9/12) + (1/12),5),'main sheet'!$G:$M, 4, 0)) / VLOOKUP(ROUND($A256,5),'main sheet'!$G:$M, 4, 0)) * AE$11</f>
        <v>1.3887549042166321E-4</v>
      </c>
      <c r="AF256" s="19">
        <f>((VLOOKUP(ROUND($A256 + (AF$9/12),5),'main sheet'!$G:$M, 4, 0) - VLOOKUP(ROUND($A256 + (AF$9/12) + (1/12),5),'main sheet'!$G:$M, 4, 0)) / VLOOKUP(ROUND($A256,5),'main sheet'!$G:$M, 4, 0)) * AF$11</f>
        <v>1.3878360244562368E-4</v>
      </c>
      <c r="AH256" s="18">
        <f t="shared" si="7"/>
        <v>20.25</v>
      </c>
      <c r="AI256" s="19">
        <f t="shared" si="8"/>
        <v>3.8142657109482207E-3</v>
      </c>
    </row>
    <row r="257" spans="1:35" x14ac:dyDescent="0.3">
      <c r="A257" s="19">
        <v>20.333333333333332</v>
      </c>
      <c r="C257" s="19">
        <f>((VLOOKUP(ROUND($A257 + (C$9/12),5),'main sheet'!$G:$M, 4, 0) - VLOOKUP(ROUND($A257 + (C$9/12) + (1/12),5),'main sheet'!$G:$M, 4, 0)) / VLOOKUP(ROUND($A257,5),'main sheet'!$G:$M, 4, 0)) * C$11</f>
        <v>1.2700947100867719E-4</v>
      </c>
      <c r="D257" s="19">
        <f>((VLOOKUP(ROUND($A257 + (D$9/12),5),'main sheet'!$G:$M, 4, 0) - VLOOKUP(ROUND($A257 + (D$9/12) + (1/12),5),'main sheet'!$G:$M, 4, 0)) / VLOOKUP(ROUND($A257,5),'main sheet'!$G:$M, 4, 0)) * D$11</f>
        <v>1.2688625935016978E-4</v>
      </c>
      <c r="E257" s="19">
        <f>((VLOOKUP(ROUND($A257 + (E$9/12),5),'main sheet'!$G:$M, 4, 0) - VLOOKUP(ROUND($A257 + (E$9/12) + (1/12),5),'main sheet'!$G:$M, 4, 0)) / VLOOKUP(ROUND($A257,5),'main sheet'!$G:$M, 4, 0)) * E$11</f>
        <v>1.2676316721906984E-4</v>
      </c>
      <c r="F257" s="19">
        <f>((VLOOKUP(ROUND($A257 + (F$9/12),5),'main sheet'!$G:$M, 4, 0) - VLOOKUP(ROUND($A257 + (F$9/12) + (1/12),5),'main sheet'!$G:$M, 4, 0)) / VLOOKUP(ROUND($A257,5),'main sheet'!$G:$M, 4, 0)) * F$11</f>
        <v>1.2664019449942402E-4</v>
      </c>
      <c r="G257" s="19">
        <f>((VLOOKUP(ROUND($A257 + (G$9/12),5),'main sheet'!$G:$M, 4, 0) - VLOOKUP(ROUND($A257 + (G$9/12) + (1/12),5),'main sheet'!$G:$M, 4, 0)) / VLOOKUP(ROUND($A257,5),'main sheet'!$G:$M, 4, 0)) * G$11</f>
        <v>1.2651734107539154E-4</v>
      </c>
      <c r="H257" s="19">
        <f>((VLOOKUP(ROUND($A257 + (H$9/12),5),'main sheet'!$G:$M, 4, 0) - VLOOKUP(ROUND($A257 + (H$9/12) + (1/12),5),'main sheet'!$G:$M, 4, 0)) / VLOOKUP(ROUND($A257,5),'main sheet'!$G:$M, 4, 0)) * H$11</f>
        <v>1.2639460683124386E-4</v>
      </c>
      <c r="I257" s="19">
        <f>((VLOOKUP(ROUND($A257 + (I$9/12),5),'main sheet'!$G:$M, 4, 0) - VLOOKUP(ROUND($A257 + (I$9/12) + (1/12),5),'main sheet'!$G:$M, 4, 0)) / VLOOKUP(ROUND($A257,5),'main sheet'!$G:$M, 4, 0)) * I$11</f>
        <v>1.2627199165136485E-4</v>
      </c>
      <c r="J257" s="19">
        <f>((VLOOKUP(ROUND($A257 + (J$9/12),5),'main sheet'!$G:$M, 4, 0) - VLOOKUP(ROUND($A257 + (J$9/12) + (1/12),5),'main sheet'!$G:$M, 4, 0)) / VLOOKUP(ROUND($A257,5),'main sheet'!$G:$M, 4, 0)) * J$11</f>
        <v>1.1773952905894935E-4</v>
      </c>
      <c r="K257" s="19">
        <f>((VLOOKUP(ROUND($A257 + (K$9/12),5),'main sheet'!$G:$M, 4, 0) - VLOOKUP(ROUND($A257 + (K$9/12) + (1/12),5),'main sheet'!$G:$M, 4, 0)) / VLOOKUP(ROUND($A257,5),'main sheet'!$G:$M, 4, 0)) * K$11</f>
        <v>1.1762531015424361E-4</v>
      </c>
      <c r="L257" s="19">
        <f>((VLOOKUP(ROUND($A257 + (L$9/12),5),'main sheet'!$G:$M, 4, 0) - VLOOKUP(ROUND($A257 + (L$9/12) + (1/12),5),'main sheet'!$G:$M, 4, 0)) / VLOOKUP(ROUND($A257,5),'main sheet'!$G:$M, 4, 0)) * L$11</f>
        <v>1.1751120205338438E-4</v>
      </c>
      <c r="M257" s="19">
        <f>((VLOOKUP(ROUND($A257 + (M$9/12),5),'main sheet'!$G:$M, 4, 0) - VLOOKUP(ROUND($A257 + (M$9/12) + (1/12),5),'main sheet'!$G:$M, 4, 0)) / VLOOKUP(ROUND($A257,5),'main sheet'!$G:$M, 4, 0)) * M$11</f>
        <v>1.1783288715817822E-4</v>
      </c>
      <c r="N257" s="19">
        <f>((VLOOKUP(ROUND($A257 + (N$9/12),5),'main sheet'!$G:$M, 4, 0) - VLOOKUP(ROUND($A257 + (N$9/12) + (1/12),5),'main sheet'!$G:$M, 4, 0)) / VLOOKUP(ROUND($A257,5),'main sheet'!$G:$M, 4, 0)) * N$11</f>
        <v>1.1775492217314465E-4</v>
      </c>
      <c r="O257" s="19">
        <f>((VLOOKUP(ROUND($A257 + (O$9/12),5),'main sheet'!$G:$M, 4, 0) - VLOOKUP(ROUND($A257 + (O$9/12) + (1/12),5),'main sheet'!$G:$M, 4, 0)) / VLOOKUP(ROUND($A257,5),'main sheet'!$G:$M, 4, 0)) * O$11</f>
        <v>1.1767700877450286E-4</v>
      </c>
      <c r="P257" s="19">
        <f>((VLOOKUP(ROUND($A257 + (P$9/12),5),'main sheet'!$G:$M, 4, 0) - VLOOKUP(ROUND($A257 + (P$9/12) + (1/12),5),'main sheet'!$G:$M, 4, 0)) / VLOOKUP(ROUND($A257,5),'main sheet'!$G:$M, 4, 0)) * P$11</f>
        <v>1.1759914692767989E-4</v>
      </c>
      <c r="Q257" s="19">
        <f>((VLOOKUP(ROUND($A257 + (Q$9/12),5),'main sheet'!$G:$M, 4, 0) - VLOOKUP(ROUND($A257 + (Q$9/12) + (1/12),5),'main sheet'!$G:$M, 4, 0)) / VLOOKUP(ROUND($A257,5),'main sheet'!$G:$M, 4, 0)) * Q$11</f>
        <v>1.1752133659856634E-4</v>
      </c>
      <c r="R257" s="19">
        <f>((VLOOKUP(ROUND($A257 + (R$9/12),5),'main sheet'!$G:$M, 4, 0) - VLOOKUP(ROUND($A257 + (R$9/12) + (1/12),5),'main sheet'!$G:$M, 4, 0)) / VLOOKUP(ROUND($A257,5),'main sheet'!$G:$M, 4, 0)) * R$11</f>
        <v>1.1744357775351477E-4</v>
      </c>
      <c r="S257" s="19">
        <f>((VLOOKUP(ROUND($A257 + (S$9/12),5),'main sheet'!$G:$M, 4, 0) - VLOOKUP(ROUND($A257 + (S$9/12) + (1/12),5),'main sheet'!$G:$M, 4, 0)) / VLOOKUP(ROUND($A257,5),'main sheet'!$G:$M, 4, 0)) * S$11</f>
        <v>1.1736587035802083E-4</v>
      </c>
      <c r="T257" s="19">
        <f>((VLOOKUP(ROUND($A257 + (T$9/12),5),'main sheet'!$G:$M, 4, 0) - VLOOKUP(ROUND($A257 + (T$9/12) + (1/12),5),'main sheet'!$G:$M, 4, 0)) / VLOOKUP(ROUND($A257,5),'main sheet'!$G:$M, 4, 0)) * T$11</f>
        <v>1.1728821437804274E-4</v>
      </c>
      <c r="U257" s="19">
        <f>((VLOOKUP(ROUND($A257 + (U$9/12),5),'main sheet'!$G:$M, 4, 0) - VLOOKUP(ROUND($A257 + (U$9/12) + (1/12),5),'main sheet'!$G:$M, 4, 0)) / VLOOKUP(ROUND($A257,5),'main sheet'!$G:$M, 4, 0)) * U$11</f>
        <v>1.1721060977999982E-4</v>
      </c>
      <c r="V257" s="19">
        <f>((VLOOKUP(ROUND($A257 + (V$9/12),5),'main sheet'!$G:$M, 4, 0) - VLOOKUP(ROUND($A257 + (V$9/12) + (1/12),5),'main sheet'!$G:$M, 4, 0)) / VLOOKUP(ROUND($A257,5),'main sheet'!$G:$M, 4, 0)) * V$11</f>
        <v>1.3972300314584189E-4</v>
      </c>
      <c r="W257" s="19">
        <f>((VLOOKUP(ROUND($A257 + (W$9/12),5),'main sheet'!$G:$M, 4, 0) - VLOOKUP(ROUND($A257 + (W$9/12) + (1/12),5),'main sheet'!$G:$M, 4, 0)) / VLOOKUP(ROUND($A257,5),'main sheet'!$G:$M, 4, 0)) * W$11</f>
        <v>1.3963055440671212E-4</v>
      </c>
      <c r="X257" s="19">
        <f>((VLOOKUP(ROUND($A257 + (X$9/12),5),'main sheet'!$G:$M, 4, 0) - VLOOKUP(ROUND($A257 + (X$9/12) + (1/12),5),'main sheet'!$G:$M, 4, 0)) / VLOOKUP(ROUND($A257,5),'main sheet'!$G:$M, 4, 0)) * X$11</f>
        <v>1.3953816683725338E-4</v>
      </c>
      <c r="Y257" s="19">
        <f>((VLOOKUP(ROUND($A257 + (Y$9/12),5),'main sheet'!$G:$M, 4, 0) - VLOOKUP(ROUND($A257 + (Y$9/12) + (1/12),5),'main sheet'!$G:$M, 4, 0)) / VLOOKUP(ROUND($A257,5),'main sheet'!$G:$M, 4, 0)) * Y$11</f>
        <v>1.3944584039655454E-4</v>
      </c>
      <c r="Z257" s="19">
        <f>((VLOOKUP(ROUND($A257 + (Z$9/12),5),'main sheet'!$G:$M, 4, 0) - VLOOKUP(ROUND($A257 + (Z$9/12) + (1/12),5),'main sheet'!$G:$M, 4, 0)) / VLOOKUP(ROUND($A257,5),'main sheet'!$G:$M, 4, 0)) * Z$11</f>
        <v>1.3935357504416945E-4</v>
      </c>
      <c r="AA257" s="19">
        <f>((VLOOKUP(ROUND($A257 + (AA$9/12),5),'main sheet'!$G:$M, 4, 0) - VLOOKUP(ROUND($A257 + (AA$9/12) + (1/12),5),'main sheet'!$G:$M, 4, 0)) / VLOOKUP(ROUND($A257,5),'main sheet'!$G:$M, 4, 0)) * AA$11</f>
        <v>1.3926137074011564E-4</v>
      </c>
      <c r="AB257" s="19">
        <f>((VLOOKUP(ROUND($A257 + (AB$9/12),5),'main sheet'!$G:$M, 4, 0) - VLOOKUP(ROUND($A257 + (AB$9/12) + (1/12),5),'main sheet'!$G:$M, 4, 0)) / VLOOKUP(ROUND($A257,5),'main sheet'!$G:$M, 4, 0)) * AB$11</f>
        <v>1.3916922744356314E-4</v>
      </c>
      <c r="AC257" s="19">
        <f>((VLOOKUP(ROUND($A257 + (AC$9/12),5),'main sheet'!$G:$M, 4, 0) - VLOOKUP(ROUND($A257 + (AC$9/12) + (1/12),5),'main sheet'!$G:$M, 4, 0)) / VLOOKUP(ROUND($A257,5),'main sheet'!$G:$M, 4, 0)) * AC$11</f>
        <v>1.3907714511414605E-4</v>
      </c>
      <c r="AD257" s="19">
        <f>((VLOOKUP(ROUND($A257 + (AD$9/12),5),'main sheet'!$G:$M, 4, 0) - VLOOKUP(ROUND($A257 + (AD$9/12) + (1/12),5),'main sheet'!$G:$M, 4, 0)) / VLOOKUP(ROUND($A257,5),'main sheet'!$G:$M, 4, 0)) * AD$11</f>
        <v>1.3898512371196117E-4</v>
      </c>
      <c r="AE257" s="19">
        <f>((VLOOKUP(ROUND($A257 + (AE$9/12),5),'main sheet'!$G:$M, 4, 0) - VLOOKUP(ROUND($A257 + (AE$9/12) + (1/12),5),'main sheet'!$G:$M, 4, 0)) / VLOOKUP(ROUND($A257,5),'main sheet'!$G:$M, 4, 0)) * AE$11</f>
        <v>1.3889316319625953E-4</v>
      </c>
      <c r="AF257" s="19">
        <f>((VLOOKUP(ROUND($A257 + (AF$9/12),5),'main sheet'!$G:$M, 4, 0) - VLOOKUP(ROUND($A257 + (AF$9/12) + (1/12),5),'main sheet'!$G:$M, 4, 0)) / VLOOKUP(ROUND($A257,5),'main sheet'!$G:$M, 4, 0)) * AF$11</f>
        <v>1.3880126352675532E-4</v>
      </c>
      <c r="AH257" s="18">
        <f t="shared" si="7"/>
        <v>20.333333333333332</v>
      </c>
      <c r="AI257" s="19">
        <f t="shared" si="8"/>
        <v>3.8289310803669013E-3</v>
      </c>
    </row>
    <row r="258" spans="1:35" x14ac:dyDescent="0.3">
      <c r="A258" s="19">
        <v>20.416666666666668</v>
      </c>
      <c r="C258" s="19">
        <f>((VLOOKUP(ROUND($A258 + (C$9/12),5),'main sheet'!$G:$M, 4, 0) - VLOOKUP(ROUND($A258 + (C$9/12) + (1/12),5),'main sheet'!$G:$M, 4, 0)) / VLOOKUP(ROUND($A258,5),'main sheet'!$G:$M, 4, 0)) * C$11</f>
        <v>1.2702563581517325E-4</v>
      </c>
      <c r="D258" s="19">
        <f>((VLOOKUP(ROUND($A258 + (D$9/12),5),'main sheet'!$G:$M, 4, 0) - VLOOKUP(ROUND($A258 + (D$9/12) + (1/12),5),'main sheet'!$G:$M, 4, 0)) / VLOOKUP(ROUND($A258,5),'main sheet'!$G:$M, 4, 0)) * D$11</f>
        <v>1.2690240847521627E-4</v>
      </c>
      <c r="E258" s="19">
        <f>((VLOOKUP(ROUND($A258 + (E$9/12),5),'main sheet'!$G:$M, 4, 0) - VLOOKUP(ROUND($A258 + (E$9/12) + (1/12),5),'main sheet'!$G:$M, 4, 0)) / VLOOKUP(ROUND($A258,5),'main sheet'!$G:$M, 4, 0)) * E$11</f>
        <v>1.2677930067787928E-4</v>
      </c>
      <c r="F258" s="19">
        <f>((VLOOKUP(ROUND($A258 + (F$9/12),5),'main sheet'!$G:$M, 4, 0) - VLOOKUP(ROUND($A258 + (F$9/12) + (1/12),5),'main sheet'!$G:$M, 4, 0)) / VLOOKUP(ROUND($A258,5),'main sheet'!$G:$M, 4, 0)) * F$11</f>
        <v>1.2665631230719419E-4</v>
      </c>
      <c r="G258" s="19">
        <f>((VLOOKUP(ROUND($A258 + (G$9/12),5),'main sheet'!$G:$M, 4, 0) - VLOOKUP(ROUND($A258 + (G$9/12) + (1/12),5),'main sheet'!$G:$M, 4, 0)) / VLOOKUP(ROUND($A258,5),'main sheet'!$G:$M, 4, 0)) * G$11</f>
        <v>1.2653344324730549E-4</v>
      </c>
      <c r="H258" s="19">
        <f>((VLOOKUP(ROUND($A258 + (H$9/12),5),'main sheet'!$G:$M, 4, 0) - VLOOKUP(ROUND($A258 + (H$9/12) + (1/12),5),'main sheet'!$G:$M, 4, 0)) / VLOOKUP(ROUND($A258,5),'main sheet'!$G:$M, 4, 0)) * H$11</f>
        <v>1.2641069338246991E-4</v>
      </c>
      <c r="I258" s="19">
        <f>((VLOOKUP(ROUND($A258 + (I$9/12),5),'main sheet'!$G:$M, 4, 0) - VLOOKUP(ROUND($A258 + (I$9/12) + (1/12),5),'main sheet'!$G:$M, 4, 0)) / VLOOKUP(ROUND($A258,5),'main sheet'!$G:$M, 4, 0)) * I$11</f>
        <v>1.1786885842396848E-4</v>
      </c>
      <c r="J258" s="19">
        <f>((VLOOKUP(ROUND($A258 + (J$9/12),5),'main sheet'!$G:$M, 4, 0) - VLOOKUP(ROUND($A258 + (J$9/12) + (1/12),5),'main sheet'!$G:$M, 4, 0)) / VLOOKUP(ROUND($A258,5),'main sheet'!$G:$M, 4, 0)) * J$11</f>
        <v>1.1775451405707909E-4</v>
      </c>
      <c r="K258" s="19">
        <f>((VLOOKUP(ROUND($A258 + (K$9/12),5),'main sheet'!$G:$M, 4, 0) - VLOOKUP(ROUND($A258 + (K$9/12) + (1/12),5),'main sheet'!$G:$M, 4, 0)) / VLOOKUP(ROUND($A258,5),'main sheet'!$G:$M, 4, 0)) * K$11</f>
        <v>1.1764028061574714E-4</v>
      </c>
      <c r="L258" s="19">
        <f>((VLOOKUP(ROUND($A258 + (L$9/12),5),'main sheet'!$G:$M, 4, 0) - VLOOKUP(ROUND($A258 + (L$9/12) + (1/12),5),'main sheet'!$G:$M, 4, 0)) / VLOOKUP(ROUND($A258,5),'main sheet'!$G:$M, 4, 0)) * L$11</f>
        <v>1.1752615799192367E-4</v>
      </c>
      <c r="M258" s="19">
        <f>((VLOOKUP(ROUND($A258 + (M$9/12),5),'main sheet'!$G:$M, 4, 0) - VLOOKUP(ROUND($A258 + (M$9/12) + (1/12),5),'main sheet'!$G:$M, 4, 0)) / VLOOKUP(ROUND($A258,5),'main sheet'!$G:$M, 4, 0)) * M$11</f>
        <v>1.1784788403822182E-4</v>
      </c>
      <c r="N258" s="19">
        <f>((VLOOKUP(ROUND($A258 + (N$9/12),5),'main sheet'!$G:$M, 4, 0) - VLOOKUP(ROUND($A258 + (N$9/12) + (1/12),5),'main sheet'!$G:$M, 4, 0)) / VLOOKUP(ROUND($A258,5),'main sheet'!$G:$M, 4, 0)) * N$11</f>
        <v>1.1776990913068748E-4</v>
      </c>
      <c r="O258" s="19">
        <f>((VLOOKUP(ROUND($A258 + (O$9/12),5),'main sheet'!$G:$M, 4, 0) - VLOOKUP(ROUND($A258 + (O$9/12) + (1/12),5),'main sheet'!$G:$M, 4, 0)) / VLOOKUP(ROUND($A258,5),'main sheet'!$G:$M, 4, 0)) * O$11</f>
        <v>1.1769198581566971E-4</v>
      </c>
      <c r="P258" s="19">
        <f>((VLOOKUP(ROUND($A258 + (P$9/12),5),'main sheet'!$G:$M, 4, 0) - VLOOKUP(ROUND($A258 + (P$9/12) + (1/12),5),'main sheet'!$G:$M, 4, 0)) / VLOOKUP(ROUND($A258,5),'main sheet'!$G:$M, 4, 0)) * P$11</f>
        <v>1.1761411405903206E-4</v>
      </c>
      <c r="Q258" s="19">
        <f>((VLOOKUP(ROUND($A258 + (Q$9/12),5),'main sheet'!$G:$M, 4, 0) - VLOOKUP(ROUND($A258 + (Q$9/12) + (1/12),5),'main sheet'!$G:$M, 4, 0)) / VLOOKUP(ROUND($A258,5),'main sheet'!$G:$M, 4, 0)) * Q$11</f>
        <v>1.1753629382710062E-4</v>
      </c>
      <c r="R258" s="19">
        <f>((VLOOKUP(ROUND($A258 + (R$9/12),5),'main sheet'!$G:$M, 4, 0) - VLOOKUP(ROUND($A258 + (R$9/12) + (1/12),5),'main sheet'!$G:$M, 4, 0)) / VLOOKUP(ROUND($A258,5),'main sheet'!$G:$M, 4, 0)) * R$11</f>
        <v>1.1745852508534376E-4</v>
      </c>
      <c r="S258" s="19">
        <f>((VLOOKUP(ROUND($A258 + (S$9/12),5),'main sheet'!$G:$M, 4, 0) - VLOOKUP(ROUND($A258 + (S$9/12) + (1/12),5),'main sheet'!$G:$M, 4, 0)) / VLOOKUP(ROUND($A258,5),'main sheet'!$G:$M, 4, 0)) * S$11</f>
        <v>1.1738080779969285E-4</v>
      </c>
      <c r="T258" s="19">
        <f>((VLOOKUP(ROUND($A258 + (T$9/12),5),'main sheet'!$G:$M, 4, 0) - VLOOKUP(ROUND($A258 + (T$9/12) + (1/12),5),'main sheet'!$G:$M, 4, 0)) / VLOOKUP(ROUND($A258,5),'main sheet'!$G:$M, 4, 0)) * T$11</f>
        <v>1.1730314193654066E-4</v>
      </c>
      <c r="U258" s="19">
        <f>((VLOOKUP(ROUND($A258 + (U$9/12),5),'main sheet'!$G:$M, 4, 0) - VLOOKUP(ROUND($A258 + (U$9/12) + (1/12),5),'main sheet'!$G:$M, 4, 0)) / VLOOKUP(ROUND($A258,5),'main sheet'!$G:$M, 4, 0)) * U$11</f>
        <v>1.3983330775754657E-4</v>
      </c>
      <c r="V258" s="19">
        <f>((VLOOKUP(ROUND($A258 + (V$9/12),5),'main sheet'!$G:$M, 4, 0) - VLOOKUP(ROUND($A258 + (V$9/12) + (1/12),5),'main sheet'!$G:$M, 4, 0)) / VLOOKUP(ROUND($A258,5),'main sheet'!$G:$M, 4, 0)) * V$11</f>
        <v>1.3974078603456986E-4</v>
      </c>
      <c r="W258" s="19">
        <f>((VLOOKUP(ROUND($A258 + (W$9/12),5),'main sheet'!$G:$M, 4, 0) - VLOOKUP(ROUND($A258 + (W$9/12) + (1/12),5),'main sheet'!$G:$M, 4, 0)) / VLOOKUP(ROUND($A258,5),'main sheet'!$G:$M, 4, 0)) * W$11</f>
        <v>1.3964832552955473E-4</v>
      </c>
      <c r="X258" s="19">
        <f>((VLOOKUP(ROUND($A258 + (X$9/12),5),'main sheet'!$G:$M, 4, 0) - VLOOKUP(ROUND($A258 + (X$9/12) + (1/12),5),'main sheet'!$G:$M, 4, 0)) / VLOOKUP(ROUND($A258,5),'main sheet'!$G:$M, 4, 0)) * X$11</f>
        <v>1.395559262015577E-4</v>
      </c>
      <c r="Y258" s="19">
        <f>((VLOOKUP(ROUND($A258 + (Y$9/12),5),'main sheet'!$G:$M, 4, 0) - VLOOKUP(ROUND($A258 + (Y$9/12) + (1/12),5),'main sheet'!$G:$M, 4, 0)) / VLOOKUP(ROUND($A258,5),'main sheet'!$G:$M, 4, 0)) * Y$11</f>
        <v>1.3946358801010075E-4</v>
      </c>
      <c r="Z258" s="19">
        <f>((VLOOKUP(ROUND($A258 + (Z$9/12),5),'main sheet'!$G:$M, 4, 0) - VLOOKUP(ROUND($A258 + (Z$9/12) + (1/12),5),'main sheet'!$G:$M, 4, 0)) / VLOOKUP(ROUND($A258,5),'main sheet'!$G:$M, 4, 0)) * Z$11</f>
        <v>1.3937131091516981E-4</v>
      </c>
      <c r="AA258" s="19">
        <f>((VLOOKUP(ROUND($A258 + (AA$9/12),5),'main sheet'!$G:$M, 4, 0) - VLOOKUP(ROUND($A258 + (AA$9/12) + (1/12),5),'main sheet'!$G:$M, 4, 0)) / VLOOKUP(ROUND($A258,5),'main sheet'!$G:$M, 4, 0)) * AA$11</f>
        <v>1.3927909487590265E-4</v>
      </c>
      <c r="AB258" s="19">
        <f>((VLOOKUP(ROUND($A258 + (AB$9/12),5),'main sheet'!$G:$M, 4, 0) - VLOOKUP(ROUND($A258 + (AB$9/12) + (1/12),5),'main sheet'!$G:$M, 4, 0)) / VLOOKUP(ROUND($A258,5),'main sheet'!$G:$M, 4, 0)) * AB$11</f>
        <v>1.3918693985190154E-4</v>
      </c>
      <c r="AC258" s="19">
        <f>((VLOOKUP(ROUND($A258 + (AC$9/12),5),'main sheet'!$G:$M, 4, 0) - VLOOKUP(ROUND($A258 + (AC$9/12) + (1/12),5),'main sheet'!$G:$M, 4, 0)) / VLOOKUP(ROUND($A258,5),'main sheet'!$G:$M, 4, 0)) * AC$11</f>
        <v>1.3909484580323177E-4</v>
      </c>
      <c r="AD258" s="19">
        <f>((VLOOKUP(ROUND($A258 + (AD$9/12),5),'main sheet'!$G:$M, 4, 0) - VLOOKUP(ROUND($A258 + (AD$9/12) + (1/12),5),'main sheet'!$G:$M, 4, 0)) / VLOOKUP(ROUND($A258,5),'main sheet'!$G:$M, 4, 0)) * AD$11</f>
        <v>1.3900281268911221E-4</v>
      </c>
      <c r="AE258" s="19">
        <f>((VLOOKUP(ROUND($A258 + (AE$9/12),5),'main sheet'!$G:$M, 4, 0) - VLOOKUP(ROUND($A258 + (AE$9/12) + (1/12),5),'main sheet'!$G:$M, 4, 0)) / VLOOKUP(ROUND($A258,5),'main sheet'!$G:$M, 4, 0)) * AE$11</f>
        <v>1.389108404692252E-4</v>
      </c>
      <c r="AF258" s="19">
        <f>((VLOOKUP(ROUND($A258 + (AF$9/12),5),'main sheet'!$G:$M, 4, 0) - VLOOKUP(ROUND($A258 + (AF$9/12) + (1/12),5),'main sheet'!$G:$M, 4, 0)) / VLOOKUP(ROUND($A258,5),'main sheet'!$G:$M, 4, 0)) * AF$11</f>
        <v>1.3881892910371532E-4</v>
      </c>
      <c r="AH258" s="18">
        <f t="shared" si="7"/>
        <v>20.416666666666668</v>
      </c>
      <c r="AI258" s="19">
        <f t="shared" si="8"/>
        <v>3.8436069739278341E-3</v>
      </c>
    </row>
    <row r="259" spans="1:35" x14ac:dyDescent="0.3">
      <c r="A259" s="19">
        <v>20.5</v>
      </c>
      <c r="C259" s="19">
        <f>((VLOOKUP(ROUND($A259 + (C$9/12),5),'main sheet'!$G:$M, 4, 0) - VLOOKUP(ROUND($A259 + (C$9/12) + (1/12),5),'main sheet'!$G:$M, 4, 0)) / VLOOKUP(ROUND($A259,5),'main sheet'!$G:$M, 4, 0)) * C$11</f>
        <v>1.270418047368621E-4</v>
      </c>
      <c r="D259" s="19">
        <f>((VLOOKUP(ROUND($A259 + (D$9/12),5),'main sheet'!$G:$M, 4, 0) - VLOOKUP(ROUND($A259 + (D$9/12) + (1/12),5),'main sheet'!$G:$M, 4, 0)) / VLOOKUP(ROUND($A259,5),'main sheet'!$G:$M, 4, 0)) * D$11</f>
        <v>1.2691856171146337E-4</v>
      </c>
      <c r="E259" s="19">
        <f>((VLOOKUP(ROUND($A259 + (E$9/12),5),'main sheet'!$G:$M, 4, 0) - VLOOKUP(ROUND($A259 + (E$9/12) + (1/12),5),'main sheet'!$G:$M, 4, 0)) / VLOOKUP(ROUND($A259,5),'main sheet'!$G:$M, 4, 0)) * E$11</f>
        <v>1.2679543824390107E-4</v>
      </c>
      <c r="F259" s="19">
        <f>((VLOOKUP(ROUND($A259 + (F$9/12),5),'main sheet'!$G:$M, 4, 0) - VLOOKUP(ROUND($A259 + (F$9/12) + (1/12),5),'main sheet'!$G:$M, 4, 0)) / VLOOKUP(ROUND($A259,5),'main sheet'!$G:$M, 4, 0)) * F$11</f>
        <v>1.2667243421819234E-4</v>
      </c>
      <c r="G259" s="19">
        <f>((VLOOKUP(ROUND($A259 + (G$9/12),5),'main sheet'!$G:$M, 4, 0) - VLOOKUP(ROUND($A259 + (G$9/12) + (1/12),5),'main sheet'!$G:$M, 4, 0)) / VLOOKUP(ROUND($A259,5),'main sheet'!$G:$M, 4, 0)) * G$11</f>
        <v>1.2654954951846686E-4</v>
      </c>
      <c r="H259" s="19">
        <f>((VLOOKUP(ROUND($A259 + (H$9/12),5),'main sheet'!$G:$M, 4, 0) - VLOOKUP(ROUND($A259 + (H$9/12) + (1/12),5),'main sheet'!$G:$M, 4, 0)) / VLOOKUP(ROUND($A259,5),'main sheet'!$G:$M, 4, 0)) * H$11</f>
        <v>1.1799833176041801E-4</v>
      </c>
      <c r="I259" s="19">
        <f>((VLOOKUP(ROUND($A259 + (I$9/12),5),'main sheet'!$G:$M, 4, 0) - VLOOKUP(ROUND($A259 + (I$9/12) + (1/12),5),'main sheet'!$G:$M, 4, 0)) / VLOOKUP(ROUND($A259,5),'main sheet'!$G:$M, 4, 0)) * I$11</f>
        <v>1.1788386179167852E-4</v>
      </c>
      <c r="J259" s="19">
        <f>((VLOOKUP(ROUND($A259 + (J$9/12),5),'main sheet'!$G:$M, 4, 0) - VLOOKUP(ROUND($A259 + (J$9/12) + (1/12),5),'main sheet'!$G:$M, 4, 0)) / VLOOKUP(ROUND($A259,5),'main sheet'!$G:$M, 4, 0)) * J$11</f>
        <v>1.1776950287034296E-4</v>
      </c>
      <c r="K259" s="19">
        <f>((VLOOKUP(ROUND($A259 + (K$9/12),5),'main sheet'!$G:$M, 4, 0) - VLOOKUP(ROUND($A259 + (K$9/12) + (1/12),5),'main sheet'!$G:$M, 4, 0)) / VLOOKUP(ROUND($A259,5),'main sheet'!$G:$M, 4, 0)) * K$11</f>
        <v>1.1765525488824361E-4</v>
      </c>
      <c r="L259" s="19">
        <f>((VLOOKUP(ROUND($A259 + (L$9/12),5),'main sheet'!$G:$M, 4, 0) - VLOOKUP(ROUND($A259 + (L$9/12) + (1/12),5),'main sheet'!$G:$M, 4, 0)) / VLOOKUP(ROUND($A259,5),'main sheet'!$G:$M, 4, 0)) * L$11</f>
        <v>1.1754111773775881E-4</v>
      </c>
      <c r="M259" s="19">
        <f>((VLOOKUP(ROUND($A259 + (M$9/12),5),'main sheet'!$G:$M, 4, 0) - VLOOKUP(ROUND($A259 + (M$9/12) + (1/12),5),'main sheet'!$G:$M, 4, 0)) / VLOOKUP(ROUND($A259,5),'main sheet'!$G:$M, 4, 0)) * M$11</f>
        <v>1.1786288473642464E-4</v>
      </c>
      <c r="N259" s="19">
        <f>((VLOOKUP(ROUND($A259 + (N$9/12),5),'main sheet'!$G:$M, 4, 0) - VLOOKUP(ROUND($A259 + (N$9/12) + (1/12),5),'main sheet'!$G:$M, 4, 0)) / VLOOKUP(ROUND($A259,5),'main sheet'!$G:$M, 4, 0)) * N$11</f>
        <v>1.1778489990342261E-4</v>
      </c>
      <c r="O259" s="19">
        <f>((VLOOKUP(ROUND($A259 + (O$9/12),5),'main sheet'!$G:$M, 4, 0) - VLOOKUP(ROUND($A259 + (O$9/12) + (1/12),5),'main sheet'!$G:$M, 4, 0)) / VLOOKUP(ROUND($A259,5),'main sheet'!$G:$M, 4, 0)) * O$11</f>
        <v>1.1770696666950443E-4</v>
      </c>
      <c r="P259" s="19">
        <f>((VLOOKUP(ROUND($A259 + (P$9/12),5),'main sheet'!$G:$M, 4, 0) - VLOOKUP(ROUND($A259 + (P$9/12) + (1/12),5),'main sheet'!$G:$M, 4, 0)) / VLOOKUP(ROUND($A259,5),'main sheet'!$G:$M, 4, 0)) * P$11</f>
        <v>1.1762908500096956E-4</v>
      </c>
      <c r="Q259" s="19">
        <f>((VLOOKUP(ROUND($A259 + (Q$9/12),5),'main sheet'!$G:$M, 4, 0) - VLOOKUP(ROUND($A259 + (Q$9/12) + (1/12),5),'main sheet'!$G:$M, 4, 0)) / VLOOKUP(ROUND($A259,5),'main sheet'!$G:$M, 4, 0)) * Q$11</f>
        <v>1.1755125486325915E-4</v>
      </c>
      <c r="R259" s="19">
        <f>((VLOOKUP(ROUND($A259 + (R$9/12),5),'main sheet'!$G:$M, 4, 0) - VLOOKUP(ROUND($A259 + (R$9/12) + (1/12),5),'main sheet'!$G:$M, 4, 0)) / VLOOKUP(ROUND($A259,5),'main sheet'!$G:$M, 4, 0)) * R$11</f>
        <v>1.1747347622227761E-4</v>
      </c>
      <c r="S259" s="19">
        <f>((VLOOKUP(ROUND($A259 + (S$9/12),5),'main sheet'!$G:$M, 4, 0) - VLOOKUP(ROUND($A259 + (S$9/12) + (1/12),5),'main sheet'!$G:$M, 4, 0)) / VLOOKUP(ROUND($A259,5),'main sheet'!$G:$M, 4, 0)) * S$11</f>
        <v>1.1739574904439127E-4</v>
      </c>
      <c r="T259" s="19">
        <f>((VLOOKUP(ROUND($A259 + (T$9/12),5),'main sheet'!$G:$M, 4, 0) - VLOOKUP(ROUND($A259 + (T$9/12) + (1/12),5),'main sheet'!$G:$M, 4, 0)) / VLOOKUP(ROUND($A259,5),'main sheet'!$G:$M, 4, 0)) * T$11</f>
        <v>1.3994370171630015E-4</v>
      </c>
      <c r="U259" s="19">
        <f>((VLOOKUP(ROUND($A259 + (U$9/12),5),'main sheet'!$G:$M, 4, 0) - VLOOKUP(ROUND($A259 + (U$9/12) + (1/12),5),'main sheet'!$G:$M, 4, 0)) / VLOOKUP(ROUND($A259,5),'main sheet'!$G:$M, 4, 0)) * U$11</f>
        <v>1.3985110695035943E-4</v>
      </c>
      <c r="V259" s="19">
        <f>((VLOOKUP(ROUND($A259 + (V$9/12),5),'main sheet'!$G:$M, 4, 0) - VLOOKUP(ROUND($A259 + (V$9/12) + (1/12),5),'main sheet'!$G:$M, 4, 0)) / VLOOKUP(ROUND($A259,5),'main sheet'!$G:$M, 4, 0)) * V$11</f>
        <v>1.397585734507099E-4</v>
      </c>
      <c r="W259" s="19">
        <f>((VLOOKUP(ROUND($A259 + (W$9/12),5),'main sheet'!$G:$M, 4, 0) - VLOOKUP(ROUND($A259 + (W$9/12) + (1/12),5),'main sheet'!$G:$M, 4, 0)) / VLOOKUP(ROUND($A259,5),'main sheet'!$G:$M, 4, 0)) * W$11</f>
        <v>1.3966610117637578E-4</v>
      </c>
      <c r="X259" s="19">
        <f>((VLOOKUP(ROUND($A259 + (X$9/12),5),'main sheet'!$G:$M, 4, 0) - VLOOKUP(ROUND($A259 + (X$9/12) + (1/12),5),'main sheet'!$G:$M, 4, 0)) / VLOOKUP(ROUND($A259,5),'main sheet'!$G:$M, 4, 0)) * X$11</f>
        <v>1.3957369008684708E-4</v>
      </c>
      <c r="Y259" s="19">
        <f>((VLOOKUP(ROUND($A259 + (Y$9/12),5),'main sheet'!$G:$M, 4, 0) - VLOOKUP(ROUND($A259 + (Y$9/12) + (1/12),5),'main sheet'!$G:$M, 4, 0)) / VLOOKUP(ROUND($A259,5),'main sheet'!$G:$M, 4, 0)) * Y$11</f>
        <v>1.3948134014207819E-4</v>
      </c>
      <c r="Z259" s="19">
        <f>((VLOOKUP(ROUND($A259 + (Z$9/12),5),'main sheet'!$G:$M, 4, 0) - VLOOKUP(ROUND($A259 + (Z$9/12) + (1/12),5),'main sheet'!$G:$M, 4, 0)) / VLOOKUP(ROUND($A259,5),'main sheet'!$G:$M, 4, 0)) * Z$11</f>
        <v>1.3938905130117456E-4</v>
      </c>
      <c r="AA259" s="19">
        <f>((VLOOKUP(ROUND($A259 + (AA$9/12),5),'main sheet'!$G:$M, 4, 0) - VLOOKUP(ROUND($A259 + (AA$9/12) + (1/12),5),'main sheet'!$G:$M, 4, 0)) / VLOOKUP(ROUND($A259,5),'main sheet'!$G:$M, 4, 0)) * AA$11</f>
        <v>1.3929682352370663E-4</v>
      </c>
      <c r="AB259" s="19">
        <f>((VLOOKUP(ROUND($A259 + (AB$9/12),5),'main sheet'!$G:$M, 4, 0) - VLOOKUP(ROUND($A259 + (AB$9/12) + (1/12),5),'main sheet'!$G:$M, 4, 0)) / VLOOKUP(ROUND($A259,5),'main sheet'!$G:$M, 4, 0)) * AB$11</f>
        <v>1.3920465676970812E-4</v>
      </c>
      <c r="AC259" s="19">
        <f>((VLOOKUP(ROUND($A259 + (AC$9/12),5),'main sheet'!$G:$M, 4, 0) - VLOOKUP(ROUND($A259 + (AC$9/12) + (1/12),5),'main sheet'!$G:$M, 4, 0)) / VLOOKUP(ROUND($A259,5),'main sheet'!$G:$M, 4, 0)) * AC$11</f>
        <v>1.3911255099836569E-4</v>
      </c>
      <c r="AD259" s="19">
        <f>((VLOOKUP(ROUND($A259 + (AD$9/12),5),'main sheet'!$G:$M, 4, 0) - VLOOKUP(ROUND($A259 + (AD$9/12) + (1/12),5),'main sheet'!$G:$M, 4, 0)) / VLOOKUP(ROUND($A259,5),'main sheet'!$G:$M, 4, 0)) * AD$11</f>
        <v>1.390205061693299E-4</v>
      </c>
      <c r="AE259" s="19">
        <f>((VLOOKUP(ROUND($A259 + (AE$9/12),5),'main sheet'!$G:$M, 4, 0) - VLOOKUP(ROUND($A259 + (AE$9/12) + (1/12),5),'main sheet'!$G:$M, 4, 0)) / VLOOKUP(ROUND($A259,5),'main sheet'!$G:$M, 4, 0)) * AE$11</f>
        <v>1.3892852224271386E-4</v>
      </c>
      <c r="AF259" s="19">
        <f>((VLOOKUP(ROUND($A259 + (AF$9/12),5),'main sheet'!$G:$M, 4, 0) - VLOOKUP(ROUND($A259 + (AF$9/12) + (1/12),5),'main sheet'!$G:$M, 4, 0)) / VLOOKUP(ROUND($A259,5),'main sheet'!$G:$M, 4, 0)) * AF$11</f>
        <v>1.1888403402649357E-4</v>
      </c>
      <c r="AH259" s="18">
        <f t="shared" si="7"/>
        <v>20.5</v>
      </c>
      <c r="AI259" s="19">
        <f t="shared" si="8"/>
        <v>3.83834083247174E-3</v>
      </c>
    </row>
    <row r="260" spans="1:35" x14ac:dyDescent="0.3">
      <c r="A260" s="19">
        <v>20.583333333333332</v>
      </c>
      <c r="C260" s="19">
        <f>((VLOOKUP(ROUND($A260 + (C$9/12),5),'main sheet'!$G:$M, 4, 0) - VLOOKUP(ROUND($A260 + (C$9/12) + (1/12),5),'main sheet'!$G:$M, 4, 0)) / VLOOKUP(ROUND($A260,5),'main sheet'!$G:$M, 4, 0)) * C$11</f>
        <v>1.2705797777531541E-4</v>
      </c>
      <c r="D260" s="19">
        <f>((VLOOKUP(ROUND($A260 + (D$9/12),5),'main sheet'!$G:$M, 4, 0) - VLOOKUP(ROUND($A260 + (D$9/12) + (1/12),5),'main sheet'!$G:$M, 4, 0)) / VLOOKUP(ROUND($A260,5),'main sheet'!$G:$M, 4, 0)) * D$11</f>
        <v>1.2693471906048128E-4</v>
      </c>
      <c r="E260" s="19">
        <f>((VLOOKUP(ROUND($A260 + (E$9/12),5),'main sheet'!$G:$M, 4, 0) - VLOOKUP(ROUND($A260 + (E$9/12) + (1/12),5),'main sheet'!$G:$M, 4, 0)) / VLOOKUP(ROUND($A260,5),'main sheet'!$G:$M, 4, 0)) * E$11</f>
        <v>1.2681157991870385E-4</v>
      </c>
      <c r="F260" s="19">
        <f>((VLOOKUP(ROUND($A260 + (F$9/12),5),'main sheet'!$G:$M, 4, 0) - VLOOKUP(ROUND($A260 + (F$9/12) + (1/12),5),'main sheet'!$G:$M, 4, 0)) / VLOOKUP(ROUND($A260,5),'main sheet'!$G:$M, 4, 0)) * F$11</f>
        <v>1.2668856023398555E-4</v>
      </c>
      <c r="G260" s="19">
        <f>((VLOOKUP(ROUND($A260 + (G$9/12),5),'main sheet'!$G:$M, 4, 0) - VLOOKUP(ROUND($A260 + (G$9/12) + (1/12),5),'main sheet'!$G:$M, 4, 0)) / VLOOKUP(ROUND($A260,5),'main sheet'!$G:$M, 4, 0)) * G$11</f>
        <v>1.1812794923112764E-4</v>
      </c>
      <c r="H260" s="19">
        <f>((VLOOKUP(ROUND($A260 + (H$9/12),5),'main sheet'!$G:$M, 4, 0) - VLOOKUP(ROUND($A260 + (H$9/12) + (1/12),5),'main sheet'!$G:$M, 4, 0)) / VLOOKUP(ROUND($A260,5),'main sheet'!$G:$M, 4, 0)) * H$11</f>
        <v>1.1801335352071368E-4</v>
      </c>
      <c r="I260" s="19">
        <f>((VLOOKUP(ROUND($A260 + (I$9/12),5),'main sheet'!$G:$M, 4, 0) - VLOOKUP(ROUND($A260 + (I$9/12) + (1/12),5),'main sheet'!$G:$M, 4, 0)) / VLOOKUP(ROUND($A260,5),'main sheet'!$G:$M, 4, 0)) * I$11</f>
        <v>1.1789886897968574E-4</v>
      </c>
      <c r="J260" s="19">
        <f>((VLOOKUP(ROUND($A260 + (J$9/12),5),'main sheet'!$G:$M, 4, 0) - VLOOKUP(ROUND($A260 + (J$9/12) + (1/12),5),'main sheet'!$G:$M, 4, 0)) / VLOOKUP(ROUND($A260,5),'main sheet'!$G:$M, 4, 0)) * J$11</f>
        <v>1.177844954997573E-4</v>
      </c>
      <c r="K260" s="19">
        <f>((VLOOKUP(ROUND($A260 + (K$9/12),5),'main sheet'!$G:$M, 4, 0) - VLOOKUP(ROUND($A260 + (K$9/12) + (1/12),5),'main sheet'!$G:$M, 4, 0)) / VLOOKUP(ROUND($A260,5),'main sheet'!$G:$M, 4, 0)) * K$11</f>
        <v>1.1767023297318845E-4</v>
      </c>
      <c r="L260" s="19">
        <f>((VLOOKUP(ROUND($A260 + (L$9/12),5),'main sheet'!$G:$M, 4, 0) - VLOOKUP(ROUND($A260 + (L$9/12) + (1/12),5),'main sheet'!$G:$M, 4, 0)) / VLOOKUP(ROUND($A260,5),'main sheet'!$G:$M, 4, 0)) * L$11</f>
        <v>1.1755608129278373E-4</v>
      </c>
      <c r="M260" s="19">
        <f>((VLOOKUP(ROUND($A260 + (M$9/12),5),'main sheet'!$G:$M, 4, 0) - VLOOKUP(ROUND($A260 + (M$9/12) + (1/12),5),'main sheet'!$G:$M, 4, 0)) / VLOOKUP(ROUND($A260,5),'main sheet'!$G:$M, 4, 0)) * M$11</f>
        <v>1.1787788925380385E-4</v>
      </c>
      <c r="N260" s="19">
        <f>((VLOOKUP(ROUND($A260 + (N$9/12),5),'main sheet'!$G:$M, 4, 0) - VLOOKUP(ROUND($A260 + (N$9/12) + (1/12),5),'main sheet'!$G:$M, 4, 0)) / VLOOKUP(ROUND($A260,5),'main sheet'!$G:$M, 4, 0)) * N$11</f>
        <v>1.1779989449280707E-4</v>
      </c>
      <c r="O260" s="19">
        <f>((VLOOKUP(ROUND($A260 + (O$9/12),5),'main sheet'!$G:$M, 4, 0) - VLOOKUP(ROUND($A260 + (O$9/12) + (1/12),5),'main sheet'!$G:$M, 4, 0)) / VLOOKUP(ROUND($A260,5),'main sheet'!$G:$M, 4, 0)) * O$11</f>
        <v>1.1772195133790366E-4</v>
      </c>
      <c r="P260" s="19">
        <f>((VLOOKUP(ROUND($A260 + (P$9/12),5),'main sheet'!$G:$M, 4, 0) - VLOOKUP(ROUND($A260 + (P$9/12) + (1/12),5),'main sheet'!$G:$M, 4, 0)) / VLOOKUP(ROUND($A260,5),'main sheet'!$G:$M, 4, 0)) * P$11</f>
        <v>1.1764405975450748E-4</v>
      </c>
      <c r="Q260" s="19">
        <f>((VLOOKUP(ROUND($A260 + (Q$9/12),5),'main sheet'!$G:$M, 4, 0) - VLOOKUP(ROUND($A260 + (Q$9/12) + (1/12),5),'main sheet'!$G:$M, 4, 0)) / VLOOKUP(ROUND($A260,5),'main sheet'!$G:$M, 4, 0)) * Q$11</f>
        <v>1.1756621970849607E-4</v>
      </c>
      <c r="R260" s="19">
        <f>((VLOOKUP(ROUND($A260 + (R$9/12),5),'main sheet'!$G:$M, 4, 0) - VLOOKUP(ROUND($A260 + (R$9/12) + (1/12),5),'main sheet'!$G:$M, 4, 0)) / VLOOKUP(ROUND($A260,5),'main sheet'!$G:$M, 4, 0)) * R$11</f>
        <v>1.1748843116620917E-4</v>
      </c>
      <c r="S260" s="19">
        <f>((VLOOKUP(ROUND($A260 + (S$9/12),5),'main sheet'!$G:$M, 4, 0) - VLOOKUP(ROUND($A260 + (S$9/12) + (1/12),5),'main sheet'!$G:$M, 4, 0)) / VLOOKUP(ROUND($A260,5),'main sheet'!$G:$M, 4, 0)) * S$11</f>
        <v>1.4005418509679474E-4</v>
      </c>
      <c r="T260" s="19">
        <f>((VLOOKUP(ROUND($A260 + (T$9/12),5),'main sheet'!$G:$M, 4, 0) - VLOOKUP(ROUND($A260 + (T$9/12) + (1/12),5),'main sheet'!$G:$M, 4, 0)) / VLOOKUP(ROUND($A260,5),'main sheet'!$G:$M, 4, 0)) * T$11</f>
        <v>1.3996151722872339E-4</v>
      </c>
      <c r="U260" s="19">
        <f>((VLOOKUP(ROUND($A260 + (U$9/12),5),'main sheet'!$G:$M, 4, 0) - VLOOKUP(ROUND($A260 + (U$9/12) + (1/12),5),'main sheet'!$G:$M, 4, 0)) / VLOOKUP(ROUND($A260,5),'main sheet'!$G:$M, 4, 0)) * U$11</f>
        <v>1.3986891067531209E-4</v>
      </c>
      <c r="V260" s="19">
        <f>((VLOOKUP(ROUND($A260 + (V$9/12),5),'main sheet'!$G:$M, 4, 0) - VLOOKUP(ROUND($A260 + (V$9/12) + (1/12),5),'main sheet'!$G:$M, 4, 0)) / VLOOKUP(ROUND($A260,5),'main sheet'!$G:$M, 4, 0)) * V$11</f>
        <v>1.3977636539555261E-4</v>
      </c>
      <c r="W260" s="19">
        <f>((VLOOKUP(ROUND($A260 + (W$9/12),5),'main sheet'!$G:$M, 4, 0) - VLOOKUP(ROUND($A260 + (W$9/12) + (1/12),5),'main sheet'!$G:$M, 4, 0)) / VLOOKUP(ROUND($A260,5),'main sheet'!$G:$M, 4, 0)) * W$11</f>
        <v>1.39683881348903E-4</v>
      </c>
      <c r="X260" s="19">
        <f>((VLOOKUP(ROUND($A260 + (X$9/12),5),'main sheet'!$G:$M, 4, 0) - VLOOKUP(ROUND($A260 + (X$9/12) + (1/12),5),'main sheet'!$G:$M, 4, 0)) / VLOOKUP(ROUND($A260,5),'main sheet'!$G:$M, 4, 0)) * X$11</f>
        <v>1.3959145849528603E-4</v>
      </c>
      <c r="Y260" s="19">
        <f>((VLOOKUP(ROUND($A260 + (Y$9/12),5),'main sheet'!$G:$M, 4, 0) - VLOOKUP(ROUND($A260 + (Y$9/12) + (1/12),5),'main sheet'!$G:$M, 4, 0)) / VLOOKUP(ROUND($A260,5),'main sheet'!$G:$M, 4, 0)) * Y$11</f>
        <v>1.3949909679377491E-4</v>
      </c>
      <c r="Z260" s="19">
        <f>((VLOOKUP(ROUND($A260 + (Z$9/12),5),'main sheet'!$G:$M, 4, 0) - VLOOKUP(ROUND($A260 + (Z$9/12) + (1/12),5),'main sheet'!$G:$M, 4, 0)) / VLOOKUP(ROUND($A260,5),'main sheet'!$G:$M, 4, 0)) * Z$11</f>
        <v>1.3940679620390808E-4</v>
      </c>
      <c r="AA260" s="19">
        <f>((VLOOKUP(ROUND($A260 + (AA$9/12),5),'main sheet'!$G:$M, 4, 0) - VLOOKUP(ROUND($A260 + (AA$9/12) + (1/12),5),'main sheet'!$G:$M, 4, 0)) / VLOOKUP(ROUND($A260,5),'main sheet'!$G:$M, 4, 0)) * AA$11</f>
        <v>1.3931455668568778E-4</v>
      </c>
      <c r="AB260" s="19">
        <f>((VLOOKUP(ROUND($A260 + (AB$9/12),5),'main sheet'!$G:$M, 4, 0) - VLOOKUP(ROUND($A260 + (AB$9/12) + (1/12),5),'main sheet'!$G:$M, 4, 0)) / VLOOKUP(ROUND($A260,5),'main sheet'!$G:$M, 4, 0)) * AB$11</f>
        <v>1.392223781982684E-4</v>
      </c>
      <c r="AC260" s="19">
        <f>((VLOOKUP(ROUND($A260 + (AC$9/12),5),'main sheet'!$G:$M, 4, 0) - VLOOKUP(ROUND($A260 + (AC$9/12) + (1/12),5),'main sheet'!$G:$M, 4, 0)) / VLOOKUP(ROUND($A260,5),'main sheet'!$G:$M, 4, 0)) * AC$11</f>
        <v>1.3913026070126868E-4</v>
      </c>
      <c r="AD260" s="19">
        <f>((VLOOKUP(ROUND($A260 + (AD$9/12),5),'main sheet'!$G:$M, 4, 0) - VLOOKUP(ROUND($A260 + (AD$9/12) + (1/12),5),'main sheet'!$G:$M, 4, 0)) / VLOOKUP(ROUND($A260,5),'main sheet'!$G:$M, 4, 0)) * AD$11</f>
        <v>1.3903820415477023E-4</v>
      </c>
      <c r="AE260" s="19">
        <f>((VLOOKUP(ROUND($A260 + (AE$9/12),5),'main sheet'!$G:$M, 4, 0) - VLOOKUP(ROUND($A260 + (AE$9/12) + (1/12),5),'main sheet'!$G:$M, 4, 0)) / VLOOKUP(ROUND($A260,5),'main sheet'!$G:$M, 4, 0)) * AE$11</f>
        <v>1.1897789112620575E-4</v>
      </c>
      <c r="AF260" s="19">
        <f>((VLOOKUP(ROUND($A260 + (AF$9/12),5),'main sheet'!$G:$M, 4, 0) - VLOOKUP(ROUND($A260 + (AF$9/12) + (1/12),5),'main sheet'!$G:$M, 4, 0)) / VLOOKUP(ROUND($A260,5),'main sheet'!$G:$M, 4, 0)) * AF$11</f>
        <v>1.1889916854098927E-4</v>
      </c>
      <c r="AH260" s="18">
        <f t="shared" si="7"/>
        <v>20.583333333333332</v>
      </c>
      <c r="AI260" s="19">
        <f t="shared" si="8"/>
        <v>3.833066934844915E-3</v>
      </c>
    </row>
    <row r="261" spans="1:35" x14ac:dyDescent="0.3">
      <c r="A261" s="19">
        <v>20.666666666666668</v>
      </c>
      <c r="C261" s="19">
        <f>((VLOOKUP(ROUND($A261 + (C$9/12),5),'main sheet'!$G:$M, 4, 0) - VLOOKUP(ROUND($A261 + (C$9/12) + (1/12),5),'main sheet'!$G:$M, 4, 0)) / VLOOKUP(ROUND($A261,5),'main sheet'!$G:$M, 4, 0)) * C$11</f>
        <v>1.2707415493210561E-4</v>
      </c>
      <c r="D261" s="19">
        <f>((VLOOKUP(ROUND($A261 + (D$9/12),5),'main sheet'!$G:$M, 4, 0) - VLOOKUP(ROUND($A261 + (D$9/12) + (1/12),5),'main sheet'!$G:$M, 4, 0)) / VLOOKUP(ROUND($A261,5),'main sheet'!$G:$M, 4, 0)) * D$11</f>
        <v>1.2695088052384088E-4</v>
      </c>
      <c r="E261" s="19">
        <f>((VLOOKUP(ROUND($A261 + (E$9/12),5),'main sheet'!$G:$M, 4, 0) - VLOOKUP(ROUND($A261 + (E$9/12) + (1/12),5),'main sheet'!$G:$M, 4, 0)) / VLOOKUP(ROUND($A261,5),'main sheet'!$G:$M, 4, 0)) * E$11</f>
        <v>1.2682772570385704E-4</v>
      </c>
      <c r="F261" s="19">
        <f>((VLOOKUP(ROUND($A261 + (F$9/12),5),'main sheet'!$G:$M, 4, 0) - VLOOKUP(ROUND($A261 + (F$9/12) + (1/12),5),'main sheet'!$G:$M, 4, 0)) / VLOOKUP(ROUND($A261,5),'main sheet'!$G:$M, 4, 0)) * F$11</f>
        <v>1.1825771099911476E-4</v>
      </c>
      <c r="G261" s="19">
        <f>((VLOOKUP(ROUND($A261 + (G$9/12),5),'main sheet'!$G:$M, 4, 0) - VLOOKUP(ROUND($A261 + (G$9/12) + (1/12),5),'main sheet'!$G:$M, 4, 0)) / VLOOKUP(ROUND($A261,5),'main sheet'!$G:$M, 4, 0)) * G$11</f>
        <v>1.1814298940704381E-4</v>
      </c>
      <c r="H261" s="19">
        <f>((VLOOKUP(ROUND($A261 + (H$9/12),5),'main sheet'!$G:$M, 4, 0) - VLOOKUP(ROUND($A261 + (H$9/12) + (1/12),5),'main sheet'!$G:$M, 4, 0)) / VLOOKUP(ROUND($A261,5),'main sheet'!$G:$M, 4, 0)) * H$11</f>
        <v>1.1802837910647676E-4</v>
      </c>
      <c r="I261" s="19">
        <f>((VLOOKUP(ROUND($A261 + (I$9/12),5),'main sheet'!$G:$M, 4, 0) - VLOOKUP(ROUND($A261 + (I$9/12) + (1/12),5),'main sheet'!$G:$M, 4, 0)) / VLOOKUP(ROUND($A261,5),'main sheet'!$G:$M, 4, 0)) * I$11</f>
        <v>1.1791387998900816E-4</v>
      </c>
      <c r="J261" s="19">
        <f>((VLOOKUP(ROUND($A261 + (J$9/12),5),'main sheet'!$G:$M, 4, 0) - VLOOKUP(ROUND($A261 + (J$9/12) + (1/12),5),'main sheet'!$G:$M, 4, 0)) / VLOOKUP(ROUND($A261,5),'main sheet'!$G:$M, 4, 0)) * J$11</f>
        <v>1.1779949194677973E-4</v>
      </c>
      <c r="K261" s="19">
        <f>((VLOOKUP(ROUND($A261 + (K$9/12),5),'main sheet'!$G:$M, 4, 0) - VLOOKUP(ROUND($A261 + (K$9/12) + (1/12),5),'main sheet'!$G:$M, 4, 0)) / VLOOKUP(ROUND($A261,5),'main sheet'!$G:$M, 4, 0)) * K$11</f>
        <v>1.1768521487247827E-4</v>
      </c>
      <c r="L261" s="19">
        <f>((VLOOKUP(ROUND($A261 + (L$9/12),5),'main sheet'!$G:$M, 4, 0) - VLOOKUP(ROUND($A261 + (L$9/12) + (1/12),5),'main sheet'!$G:$M, 4, 0)) / VLOOKUP(ROUND($A261,5),'main sheet'!$G:$M, 4, 0)) * L$11</f>
        <v>1.1757104865801347E-4</v>
      </c>
      <c r="M261" s="19">
        <f>((VLOOKUP(ROUND($A261 + (M$9/12),5),'main sheet'!$G:$M, 4, 0) - VLOOKUP(ROUND($A261 + (M$9/12) + (1/12),5),'main sheet'!$G:$M, 4, 0)) / VLOOKUP(ROUND($A261,5),'main sheet'!$G:$M, 4, 0)) * M$11</f>
        <v>1.1789289759181822E-4</v>
      </c>
      <c r="N261" s="19">
        <f>((VLOOKUP(ROUND($A261 + (N$9/12),5),'main sheet'!$G:$M, 4, 0) - VLOOKUP(ROUND($A261 + (N$9/12) + (1/12),5),'main sheet'!$G:$M, 4, 0)) / VLOOKUP(ROUND($A261,5),'main sheet'!$G:$M, 4, 0)) * N$11</f>
        <v>1.1781489290073955E-4</v>
      </c>
      <c r="O261" s="19">
        <f>((VLOOKUP(ROUND($A261 + (O$9/12),5),'main sheet'!$G:$M, 4, 0) - VLOOKUP(ROUND($A261 + (O$9/12) + (1/12),5),'main sheet'!$G:$M, 4, 0)) / VLOOKUP(ROUND($A261,5),'main sheet'!$G:$M, 4, 0)) * O$11</f>
        <v>1.1773693982188386E-4</v>
      </c>
      <c r="P261" s="19">
        <f>((VLOOKUP(ROUND($A261 + (P$9/12),5),'main sheet'!$G:$M, 4, 0) - VLOOKUP(ROUND($A261 + (P$9/12) + (1/12),5),'main sheet'!$G:$M, 4, 0)) / VLOOKUP(ROUND($A261,5),'main sheet'!$G:$M, 4, 0)) * P$11</f>
        <v>1.1765903832110172E-4</v>
      </c>
      <c r="Q261" s="19">
        <f>((VLOOKUP(ROUND($A261 + (Q$9/12),5),'main sheet'!$G:$M, 4, 0) - VLOOKUP(ROUND($A261 + (Q$9/12) + (1/12),5),'main sheet'!$G:$M, 4, 0)) / VLOOKUP(ROUND($A261,5),'main sheet'!$G:$M, 4, 0)) * Q$11</f>
        <v>1.1758118836470634E-4</v>
      </c>
      <c r="R261" s="19">
        <f>((VLOOKUP(ROUND($A261 + (R$9/12),5),'main sheet'!$G:$M, 4, 0) - VLOOKUP(ROUND($A261 + (R$9/12) + (1/12),5),'main sheet'!$G:$M, 4, 0)) / VLOOKUP(ROUND($A261,5),'main sheet'!$G:$M, 4, 0)) * R$11</f>
        <v>1.4016475797378722E-4</v>
      </c>
      <c r="S261" s="19">
        <f>((VLOOKUP(ROUND($A261 + (S$9/12),5),'main sheet'!$G:$M, 4, 0) - VLOOKUP(ROUND($A261 + (S$9/12) + (1/12),5),'main sheet'!$G:$M, 4, 0)) / VLOOKUP(ROUND($A261,5),'main sheet'!$G:$M, 4, 0)) * S$11</f>
        <v>1.4007201694436931E-4</v>
      </c>
      <c r="T261" s="19">
        <f>((VLOOKUP(ROUND($A261 + (T$9/12),5),'main sheet'!$G:$M, 4, 0) - VLOOKUP(ROUND($A261 + (T$9/12) + (1/12),5),'main sheet'!$G:$M, 4, 0)) / VLOOKUP(ROUND($A261,5),'main sheet'!$G:$M, 4, 0)) * T$11</f>
        <v>1.3997933727801935E-4</v>
      </c>
      <c r="U261" s="19">
        <f>((VLOOKUP(ROUND($A261 + (U$9/12),5),'main sheet'!$G:$M, 4, 0) - VLOOKUP(ROUND($A261 + (U$9/12) + (1/12),5),'main sheet'!$G:$M, 4, 0)) / VLOOKUP(ROUND($A261,5),'main sheet'!$G:$M, 4, 0)) * U$11</f>
        <v>1.3988671893369684E-4</v>
      </c>
      <c r="V261" s="19">
        <f>((VLOOKUP(ROUND($A261 + (V$9/12),5),'main sheet'!$G:$M, 4, 0) - VLOOKUP(ROUND($A261 + (V$9/12) + (1/12),5),'main sheet'!$G:$M, 4, 0)) / VLOOKUP(ROUND($A261,5),'main sheet'!$G:$M, 4, 0)) * V$11</f>
        <v>1.397941618708278E-4</v>
      </c>
      <c r="W261" s="19">
        <f>((VLOOKUP(ROUND($A261 + (W$9/12),5),'main sheet'!$G:$M, 4, 0) - VLOOKUP(ROUND($A261 + (W$9/12) + (1/12),5),'main sheet'!$G:$M, 4, 0)) / VLOOKUP(ROUND($A261,5),'main sheet'!$G:$M, 4, 0)) * W$11</f>
        <v>1.3970166604930333E-4</v>
      </c>
      <c r="X261" s="19">
        <f>((VLOOKUP(ROUND($A261 + (X$9/12),5),'main sheet'!$G:$M, 4, 0) - VLOOKUP(ROUND($A261 + (X$9/12) + (1/12),5),'main sheet'!$G:$M, 4, 0)) / VLOOKUP(ROUND($A261,5),'main sheet'!$G:$M, 4, 0)) * X$11</f>
        <v>1.3960923142816432E-4</v>
      </c>
      <c r="Y261" s="19">
        <f>((VLOOKUP(ROUND($A261 + (Y$9/12),5),'main sheet'!$G:$M, 4, 0) - VLOOKUP(ROUND($A261 + (Y$9/12) + (1/12),5),'main sheet'!$G:$M, 4, 0)) / VLOOKUP(ROUND($A261,5),'main sheet'!$G:$M, 4, 0)) * Y$11</f>
        <v>1.395168579669173E-4</v>
      </c>
      <c r="Z261" s="19">
        <f>((VLOOKUP(ROUND($A261 + (Z$9/12),5),'main sheet'!$G:$M, 4, 0) - VLOOKUP(ROUND($A261 + (Z$9/12) + (1/12),5),'main sheet'!$G:$M, 4, 0)) / VLOOKUP(ROUND($A261,5),'main sheet'!$G:$M, 4, 0)) * Z$11</f>
        <v>1.394245456255329E-4</v>
      </c>
      <c r="AA261" s="19">
        <f>((VLOOKUP(ROUND($A261 + (AA$9/12),5),'main sheet'!$G:$M, 4, 0) - VLOOKUP(ROUND($A261 + (AA$9/12) + (1/12),5),'main sheet'!$G:$M, 4, 0)) / VLOOKUP(ROUND($A261,5),'main sheet'!$G:$M, 4, 0)) * AA$11</f>
        <v>1.3933229436313333E-4</v>
      </c>
      <c r="AB261" s="19">
        <f>((VLOOKUP(ROUND($A261 + (AB$9/12),5),'main sheet'!$G:$M, 4, 0) - VLOOKUP(ROUND($A261 + (AB$9/12) + (1/12),5),'main sheet'!$G:$M, 4, 0)) / VLOOKUP(ROUND($A261,5),'main sheet'!$G:$M, 4, 0)) * AB$11</f>
        <v>1.3924010413930536E-4</v>
      </c>
      <c r="AC261" s="19">
        <f>((VLOOKUP(ROUND($A261 + (AC$9/12),5),'main sheet'!$G:$M, 4, 0) - VLOOKUP(ROUND($A261 + (AC$9/12) + (1/12),5),'main sheet'!$G:$M, 4, 0)) / VLOOKUP(ROUND($A261,5),'main sheet'!$G:$M, 4, 0)) * AC$11</f>
        <v>1.391479749140991E-4</v>
      </c>
      <c r="AD261" s="19">
        <f>((VLOOKUP(ROUND($A261 + (AD$9/12),5),'main sheet'!$G:$M, 4, 0) - VLOOKUP(ROUND($A261 + (AD$9/12) + (1/12),5),'main sheet'!$G:$M, 4, 0)) / VLOOKUP(ROUND($A261,5),'main sheet'!$G:$M, 4, 0)) * AD$11</f>
        <v>1.1907182425438206E-4</v>
      </c>
      <c r="AE261" s="19">
        <f>((VLOOKUP(ROUND($A261 + (AE$9/12),5),'main sheet'!$G:$M, 4, 0) - VLOOKUP(ROUND($A261 + (AE$9/12) + (1/12),5),'main sheet'!$G:$M, 4, 0)) / VLOOKUP(ROUND($A261,5),'main sheet'!$G:$M, 4, 0)) * AE$11</f>
        <v>1.1899303951762953E-4</v>
      </c>
      <c r="AF261" s="19">
        <f>((VLOOKUP(ROUND($A261 + (AF$9/12),5),'main sheet'!$G:$M, 4, 0) - VLOOKUP(ROUND($A261 + (AF$9/12) + (1/12),5),'main sheet'!$G:$M, 4, 0)) / VLOOKUP(ROUND($A261,5),'main sheet'!$G:$M, 4, 0)) * AF$11</f>
        <v>1.1891430690966032E-4</v>
      </c>
      <c r="AH261" s="18">
        <f t="shared" si="7"/>
        <v>20.666666666666668</v>
      </c>
      <c r="AI261" s="19">
        <f t="shared" si="8"/>
        <v>3.8277852713077968E-3</v>
      </c>
    </row>
    <row r="262" spans="1:35" x14ac:dyDescent="0.3">
      <c r="A262" s="19">
        <v>20.75</v>
      </c>
      <c r="C262" s="19">
        <f>((VLOOKUP(ROUND($A262 + (C$9/12),5),'main sheet'!$G:$M, 4, 0) - VLOOKUP(ROUND($A262 + (C$9/12) + (1/12),5),'main sheet'!$G:$M, 4, 0)) / VLOOKUP(ROUND($A262,5),'main sheet'!$G:$M, 4, 0)) * C$11</f>
        <v>1.2709033620880597E-4</v>
      </c>
      <c r="D262" s="19">
        <f>((VLOOKUP(ROUND($A262 + (D$9/12),5),'main sheet'!$G:$M, 4, 0) - VLOOKUP(ROUND($A262 + (D$9/12) + (1/12),5),'main sheet'!$G:$M, 4, 0)) / VLOOKUP(ROUND($A262,5),'main sheet'!$G:$M, 4, 0)) * D$11</f>
        <v>1.2696704610311394E-4</v>
      </c>
      <c r="E262" s="19">
        <f>((VLOOKUP(ROUND($A262 + (E$9/12),5),'main sheet'!$G:$M, 4, 0) - VLOOKUP(ROUND($A262 + (E$9/12) + (1/12),5),'main sheet'!$G:$M, 4, 0)) / VLOOKUP(ROUND($A262,5),'main sheet'!$G:$M, 4, 0)) * E$11</f>
        <v>1.1838761722758464E-4</v>
      </c>
      <c r="F262" s="19">
        <f>((VLOOKUP(ROUND($A262 + (F$9/12),5),'main sheet'!$G:$M, 4, 0) - VLOOKUP(ROUND($A262 + (F$9/12) + (1/12),5),'main sheet'!$G:$M, 4, 0)) / VLOOKUP(ROUND($A262,5),'main sheet'!$G:$M, 4, 0)) * F$11</f>
        <v>1.1827276961371582E-4</v>
      </c>
      <c r="G262" s="19">
        <f>((VLOOKUP(ROUND($A262 + (G$9/12),5),'main sheet'!$G:$M, 4, 0) - VLOOKUP(ROUND($A262 + (G$9/12) + (1/12),5),'main sheet'!$G:$M, 4, 0)) / VLOOKUP(ROUND($A262,5),'main sheet'!$G:$M, 4, 0)) * G$11</f>
        <v>1.1815803341360479E-4</v>
      </c>
      <c r="H262" s="19">
        <f>((VLOOKUP(ROUND($A262 + (H$9/12),5),'main sheet'!$G:$M, 4, 0) - VLOOKUP(ROUND($A262 + (H$9/12) + (1/12),5),'main sheet'!$G:$M, 4, 0)) / VLOOKUP(ROUND($A262,5),'main sheet'!$G:$M, 4, 0)) * H$11</f>
        <v>1.1804340851872692E-4</v>
      </c>
      <c r="I262" s="19">
        <f>((VLOOKUP(ROUND($A262 + (I$9/12),5),'main sheet'!$G:$M, 4, 0) - VLOOKUP(ROUND($A262 + (I$9/12) + (1/12),5),'main sheet'!$G:$M, 4, 0)) / VLOOKUP(ROUND($A262,5),'main sheet'!$G:$M, 4, 0)) * I$11</f>
        <v>1.1792889482110552E-4</v>
      </c>
      <c r="J262" s="19">
        <f>((VLOOKUP(ROUND($A262 + (J$9/12),5),'main sheet'!$G:$M, 4, 0) - VLOOKUP(ROUND($A262 + (J$9/12) + (1/12),5),'main sheet'!$G:$M, 4, 0)) / VLOOKUP(ROUND($A262,5),'main sheet'!$G:$M, 4, 0)) * J$11</f>
        <v>1.1781449221330948E-4</v>
      </c>
      <c r="K262" s="19">
        <f>((VLOOKUP(ROUND($A262 + (K$9/12),5),'main sheet'!$G:$M, 4, 0) - VLOOKUP(ROUND($A262 + (K$9/12) + (1/12),5),'main sheet'!$G:$M, 4, 0)) / VLOOKUP(ROUND($A262,5),'main sheet'!$G:$M, 4, 0)) * K$11</f>
        <v>1.1770020058712974E-4</v>
      </c>
      <c r="L262" s="19">
        <f>((VLOOKUP(ROUND($A262 + (L$9/12),5),'main sheet'!$G:$M, 4, 0) - VLOOKUP(ROUND($A262 + (L$9/12) + (1/12),5),'main sheet'!$G:$M, 4, 0)) / VLOOKUP(ROUND($A262,5),'main sheet'!$G:$M, 4, 0)) * L$11</f>
        <v>1.1758601983490356E-4</v>
      </c>
      <c r="M262" s="19">
        <f>((VLOOKUP(ROUND($A262 + (M$9/12),5),'main sheet'!$G:$M, 4, 0) - VLOOKUP(ROUND($A262 + (M$9/12) + (1/12),5),'main sheet'!$G:$M, 4, 0)) / VLOOKUP(ROUND($A262,5),'main sheet'!$G:$M, 4, 0)) * M$11</f>
        <v>1.1790790975236846E-4</v>
      </c>
      <c r="N262" s="19">
        <f>((VLOOKUP(ROUND($A262 + (N$9/12),5),'main sheet'!$G:$M, 4, 0) - VLOOKUP(ROUND($A262 + (N$9/12) + (1/12),5),'main sheet'!$G:$M, 4, 0)) / VLOOKUP(ROUND($A262,5),'main sheet'!$G:$M, 4, 0)) * N$11</f>
        <v>1.1782989512823786E-4</v>
      </c>
      <c r="O262" s="19">
        <f>((VLOOKUP(ROUND($A262 + (O$9/12),5),'main sheet'!$G:$M, 4, 0) - VLOOKUP(ROUND($A262 + (O$9/12) + (1/12),5),'main sheet'!$G:$M, 4, 0)) / VLOOKUP(ROUND($A262,5),'main sheet'!$G:$M, 4, 0)) * O$11</f>
        <v>1.1775193212290262E-4</v>
      </c>
      <c r="P262" s="19">
        <f>((VLOOKUP(ROUND($A262 + (P$9/12),5),'main sheet'!$G:$M, 4, 0) - VLOOKUP(ROUND($A262 + (P$9/12) + (1/12),5),'main sheet'!$G:$M, 4, 0)) / VLOOKUP(ROUND($A262,5),'main sheet'!$G:$M, 4, 0)) * P$11</f>
        <v>1.1767402070264924E-4</v>
      </c>
      <c r="Q262" s="19">
        <f>((VLOOKUP(ROUND($A262 + (Q$9/12),5),'main sheet'!$G:$M, 4, 0) - VLOOKUP(ROUND($A262 + (Q$9/12) + (1/12),5),'main sheet'!$G:$M, 4, 0)) / VLOOKUP(ROUND($A262,5),'main sheet'!$G:$M, 4, 0)) * Q$11</f>
        <v>1.4027542042209954E-4</v>
      </c>
      <c r="R262" s="19">
        <f>((VLOOKUP(ROUND($A262 + (R$9/12),5),'main sheet'!$G:$M, 4, 0) - VLOOKUP(ROUND($A262 + (R$9/12) + (1/12),5),'main sheet'!$G:$M, 4, 0)) / VLOOKUP(ROUND($A262,5),'main sheet'!$G:$M, 4, 0)) * R$11</f>
        <v>1.4018260617206952E-4</v>
      </c>
      <c r="S262" s="19">
        <f>((VLOOKUP(ROUND($A262 + (S$9/12),5),'main sheet'!$G:$M, 4, 0) - VLOOKUP(ROUND($A262 + (S$9/12) + (1/12),5),'main sheet'!$G:$M, 4, 0)) / VLOOKUP(ROUND($A262,5),'main sheet'!$G:$M, 4, 0)) * S$11</f>
        <v>1.4008985333355465E-4</v>
      </c>
      <c r="T262" s="19">
        <f>((VLOOKUP(ROUND($A262 + (T$9/12),5),'main sheet'!$G:$M, 4, 0) - VLOOKUP(ROUND($A262 + (T$9/12) + (1/12),5),'main sheet'!$G:$M, 4, 0)) / VLOOKUP(ROUND($A262,5),'main sheet'!$G:$M, 4, 0)) * T$11</f>
        <v>1.3999716186548198E-4</v>
      </c>
      <c r="U262" s="19">
        <f>((VLOOKUP(ROUND($A262 + (U$9/12),5),'main sheet'!$G:$M, 4, 0) - VLOOKUP(ROUND($A262 + (U$9/12) + (1/12),5),'main sheet'!$G:$M, 4, 0)) / VLOOKUP(ROUND($A262,5),'main sheet'!$G:$M, 4, 0)) * U$11</f>
        <v>1.3990453172724553E-4</v>
      </c>
      <c r="V262" s="19">
        <f>((VLOOKUP(ROUND($A262 + (V$9/12),5),'main sheet'!$G:$M, 4, 0) - VLOOKUP(ROUND($A262 + (V$9/12) + (1/12),5),'main sheet'!$G:$M, 4, 0)) / VLOOKUP(ROUND($A262,5),'main sheet'!$G:$M, 4, 0)) * V$11</f>
        <v>1.3981196287870474E-4</v>
      </c>
      <c r="W262" s="19">
        <f>((VLOOKUP(ROUND($A262 + (W$9/12),5),'main sheet'!$G:$M, 4, 0) - VLOOKUP(ROUND($A262 + (W$9/12) + (1/12),5),'main sheet'!$G:$M, 4, 0)) / VLOOKUP(ROUND($A262,5),'main sheet'!$G:$M, 4, 0)) * W$11</f>
        <v>1.3971945527886816E-4</v>
      </c>
      <c r="X262" s="19">
        <f>((VLOOKUP(ROUND($A262 + (X$9/12),5),'main sheet'!$G:$M, 4, 0) - VLOOKUP(ROUND($A262 + (X$9/12) + (1/12),5),'main sheet'!$G:$M, 4, 0)) / VLOOKUP(ROUND($A262,5),'main sheet'!$G:$M, 4, 0)) * X$11</f>
        <v>1.396270088872103E-4</v>
      </c>
      <c r="Y262" s="19">
        <f>((VLOOKUP(ROUND($A262 + (Y$9/12),5),'main sheet'!$G:$M, 4, 0) - VLOOKUP(ROUND($A262 + (Y$9/12) + (1/12),5),'main sheet'!$G:$M, 4, 0)) / VLOOKUP(ROUND($A262,5),'main sheet'!$G:$M, 4, 0)) * Y$11</f>
        <v>1.3953462366367029E-4</v>
      </c>
      <c r="Z262" s="19">
        <f>((VLOOKUP(ROUND($A262 + (Z$9/12),5),'main sheet'!$G:$M, 4, 0) - VLOOKUP(ROUND($A262 + (Z$9/12) + (1/12),5),'main sheet'!$G:$M, 4, 0)) / VLOOKUP(ROUND($A262,5),'main sheet'!$G:$M, 4, 0)) * Z$11</f>
        <v>1.3944229956733793E-4</v>
      </c>
      <c r="AA262" s="19">
        <f>((VLOOKUP(ROUND($A262 + (AA$9/12),5),'main sheet'!$G:$M, 4, 0) - VLOOKUP(ROUND($A262 + (AA$9/12) + (1/12),5),'main sheet'!$G:$M, 4, 0)) / VLOOKUP(ROUND($A262,5),'main sheet'!$G:$M, 4, 0)) * AA$11</f>
        <v>1.393500365577682E-4</v>
      </c>
      <c r="AB262" s="19">
        <f>((VLOOKUP(ROUND($A262 + (AB$9/12),5),'main sheet'!$G:$M, 4, 0) - VLOOKUP(ROUND($A262 + (AB$9/12) + (1/12),5),'main sheet'!$G:$M, 4, 0)) / VLOOKUP(ROUND($A262,5),'main sheet'!$G:$M, 4, 0)) * AB$11</f>
        <v>1.392578345949796E-4</v>
      </c>
      <c r="AC262" s="19">
        <f>((VLOOKUP(ROUND($A262 + (AC$9/12),5),'main sheet'!$G:$M, 4, 0) - VLOOKUP(ROUND($A262 + (AC$9/12) + (1/12),5),'main sheet'!$G:$M, 4, 0)) / VLOOKUP(ROUND($A262,5),'main sheet'!$G:$M, 4, 0)) * AC$11</f>
        <v>1.1916583347458468E-4</v>
      </c>
      <c r="AD262" s="19">
        <f>((VLOOKUP(ROUND($A262 + (AD$9/12),5),'main sheet'!$G:$M, 4, 0) - VLOOKUP(ROUND($A262 + (AD$9/12) + (1/12),5),'main sheet'!$G:$M, 4, 0)) / VLOOKUP(ROUND($A262,5),'main sheet'!$G:$M, 4, 0)) * AD$11</f>
        <v>1.1908698653594928E-4</v>
      </c>
      <c r="AE262" s="19">
        <f>((VLOOKUP(ROUND($A262 + (AE$9/12),5),'main sheet'!$G:$M, 4, 0) - VLOOKUP(ROUND($A262 + (AE$9/12) + (1/12),5),'main sheet'!$G:$M, 4, 0)) / VLOOKUP(ROUND($A262,5),'main sheet'!$G:$M, 4, 0)) * AE$11</f>
        <v>1.1900819176725375E-4</v>
      </c>
      <c r="AF262" s="19">
        <f>((VLOOKUP(ROUND($A262 + (AF$9/12),5),'main sheet'!$G:$M, 4, 0) - VLOOKUP(ROUND($A262 + (AF$9/12) + (1/12),5),'main sheet'!$G:$M, 4, 0)) / VLOOKUP(ROUND($A262,5),'main sheet'!$G:$M, 4, 0)) * AF$11</f>
        <v>1.189294491335434E-4</v>
      </c>
      <c r="AH262" s="18">
        <f t="shared" si="7"/>
        <v>20.75</v>
      </c>
      <c r="AI262" s="19">
        <f t="shared" si="8"/>
        <v>3.8224958321084811E-3</v>
      </c>
    </row>
    <row r="263" spans="1:35" x14ac:dyDescent="0.3">
      <c r="A263" s="19">
        <v>20.833333333333332</v>
      </c>
      <c r="C263" s="19">
        <f>((VLOOKUP(ROUND($A263 + (C$9/12),5),'main sheet'!$G:$M, 4, 0) - VLOOKUP(ROUND($A263 + (C$9/12) + (1/12),5),'main sheet'!$G:$M, 4, 0)) / VLOOKUP(ROUND($A263,5),'main sheet'!$G:$M, 4, 0)) * C$11</f>
        <v>1.2710652160699052E-4</v>
      </c>
      <c r="D263" s="19">
        <f>((VLOOKUP(ROUND($A263 + (D$9/12),5),'main sheet'!$G:$M, 4, 0) - VLOOKUP(ROUND($A263 + (D$9/12) + (1/12),5),'main sheet'!$G:$M, 4, 0)) / VLOOKUP(ROUND($A263,5),'main sheet'!$G:$M, 4, 0)) * D$11</f>
        <v>1.1851766807993067E-4</v>
      </c>
      <c r="E263" s="19">
        <f>((VLOOKUP(ROUND($A263 + (E$9/12),5),'main sheet'!$G:$M, 4, 0) - VLOOKUP(ROUND($A263 + (E$9/12) + (1/12),5),'main sheet'!$G:$M, 4, 0)) / VLOOKUP(ROUND($A263,5),'main sheet'!$G:$M, 4, 0)) * E$11</f>
        <v>1.1840269430396465E-4</v>
      </c>
      <c r="F263" s="19">
        <f>((VLOOKUP(ROUND($A263 + (F$9/12),5),'main sheet'!$G:$M, 4, 0) - VLOOKUP(ROUND($A263 + (F$9/12) + (1/12),5),'main sheet'!$G:$M, 4, 0)) / VLOOKUP(ROUND($A263,5),'main sheet'!$G:$M, 4, 0)) * F$11</f>
        <v>1.1828783206414632E-4</v>
      </c>
      <c r="G263" s="19">
        <f>((VLOOKUP(ROUND($A263 + (G$9/12),5),'main sheet'!$G:$M, 4, 0) - VLOOKUP(ROUND($A263 + (G$9/12) + (1/12),5),'main sheet'!$G:$M, 4, 0)) / VLOOKUP(ROUND($A263,5),'main sheet'!$G:$M, 4, 0)) * G$11</f>
        <v>1.1817308125183193E-4</v>
      </c>
      <c r="H263" s="19">
        <f>((VLOOKUP(ROUND($A263 + (H$9/12),5),'main sheet'!$G:$M, 4, 0) - VLOOKUP(ROUND($A263 + (H$9/12) + (1/12),5),'main sheet'!$G:$M, 4, 0)) / VLOOKUP(ROUND($A263,5),'main sheet'!$G:$M, 4, 0)) * H$11</f>
        <v>1.1805844175892611E-4</v>
      </c>
      <c r="I263" s="19">
        <f>((VLOOKUP(ROUND($A263 + (I$9/12),5),'main sheet'!$G:$M, 4, 0) - VLOOKUP(ROUND($A263 + (I$9/12) + (1/12),5),'main sheet'!$G:$M, 4, 0)) / VLOOKUP(ROUND($A263,5),'main sheet'!$G:$M, 4, 0)) * I$11</f>
        <v>1.1794391347787974E-4</v>
      </c>
      <c r="J263" s="19">
        <f>((VLOOKUP(ROUND($A263 + (J$9/12),5),'main sheet'!$G:$M, 4, 0) - VLOOKUP(ROUND($A263 + (J$9/12) + (1/12),5),'main sheet'!$G:$M, 4, 0)) / VLOOKUP(ROUND($A263,5),'main sheet'!$G:$M, 4, 0)) * J$11</f>
        <v>1.1782949630036494E-4</v>
      </c>
      <c r="K263" s="19">
        <f>((VLOOKUP(ROUND($A263 + (K$9/12),5),'main sheet'!$G:$M, 4, 0) - VLOOKUP(ROUND($A263 + (K$9/12) + (1/12),5),'main sheet'!$G:$M, 4, 0)) / VLOOKUP(ROUND($A263,5),'main sheet'!$G:$M, 4, 0)) * K$11</f>
        <v>1.1771519011860061E-4</v>
      </c>
      <c r="L263" s="19">
        <f>((VLOOKUP(ROUND($A263 + (L$9/12),5),'main sheet'!$G:$M, 4, 0) - VLOOKUP(ROUND($A263 + (L$9/12) + (1/12),5),'main sheet'!$G:$M, 4, 0)) / VLOOKUP(ROUND($A263,5),'main sheet'!$G:$M, 4, 0)) * L$11</f>
        <v>1.1760099482535035E-4</v>
      </c>
      <c r="M263" s="19">
        <f>((VLOOKUP(ROUND($A263 + (M$9/12),5),'main sheet'!$G:$M, 4, 0) - VLOOKUP(ROUND($A263 + (M$9/12) + (1/12),5),'main sheet'!$G:$M, 4, 0)) / VLOOKUP(ROUND($A263,5),'main sheet'!$G:$M, 4, 0)) * M$11</f>
        <v>1.1792292573647377E-4</v>
      </c>
      <c r="N263" s="19">
        <f>((VLOOKUP(ROUND($A263 + (N$9/12),5),'main sheet'!$G:$M, 4, 0) - VLOOKUP(ROUND($A263 + (N$9/12) + (1/12),5),'main sheet'!$G:$M, 4, 0)) / VLOOKUP(ROUND($A263,5),'main sheet'!$G:$M, 4, 0)) * N$11</f>
        <v>1.1784490117676134E-4</v>
      </c>
      <c r="O263" s="19">
        <f>((VLOOKUP(ROUND($A263 + (O$9/12),5),'main sheet'!$G:$M, 4, 0) - VLOOKUP(ROUND($A263 + (O$9/12) + (1/12),5),'main sheet'!$G:$M, 4, 0)) / VLOOKUP(ROUND($A263,5),'main sheet'!$G:$M, 4, 0)) * O$11</f>
        <v>1.1776692824285896E-4</v>
      </c>
      <c r="P263" s="19">
        <f>((VLOOKUP(ROUND($A263 + (P$9/12),5),'main sheet'!$G:$M, 4, 0) - VLOOKUP(ROUND($A263 + (P$9/12) + (1/12),5),'main sheet'!$G:$M, 4, 0)) / VLOOKUP(ROUND($A263,5),'main sheet'!$G:$M, 4, 0)) * P$11</f>
        <v>1.4038617251661861E-4</v>
      </c>
      <c r="Q263" s="19">
        <f>((VLOOKUP(ROUND($A263 + (Q$9/12),5),'main sheet'!$G:$M, 4, 0) - VLOOKUP(ROUND($A263 + (Q$9/12) + (1/12),5),'main sheet'!$G:$M, 4, 0)) / VLOOKUP(ROUND($A263,5),'main sheet'!$G:$M, 4, 0)) * Q$11</f>
        <v>1.4029328498666143E-4</v>
      </c>
      <c r="R263" s="19">
        <f>((VLOOKUP(ROUND($A263 + (R$9/12),5),'main sheet'!$G:$M, 4, 0) - VLOOKUP(ROUND($A263 + (R$9/12) + (1/12),5),'main sheet'!$G:$M, 4, 0)) / VLOOKUP(ROUND($A263,5),'main sheet'!$G:$M, 4, 0)) * R$11</f>
        <v>1.4020045891670582E-4</v>
      </c>
      <c r="S263" s="19">
        <f>((VLOOKUP(ROUND($A263 + (S$9/12),5),'main sheet'!$G:$M, 4, 0) - VLOOKUP(ROUND($A263 + (S$9/12) + (1/12),5),'main sheet'!$G:$M, 4, 0)) / VLOOKUP(ROUND($A263,5),'main sheet'!$G:$M, 4, 0)) * S$11</f>
        <v>1.4010769426564643E-4</v>
      </c>
      <c r="T263" s="19">
        <f>((VLOOKUP(ROUND($A263 + (T$9/12),5),'main sheet'!$G:$M, 4, 0) - VLOOKUP(ROUND($A263 + (T$9/12) + (1/12),5),'main sheet'!$G:$M, 4, 0)) / VLOOKUP(ROUND($A263,5),'main sheet'!$G:$M, 4, 0)) * T$11</f>
        <v>1.4001499099284515E-4</v>
      </c>
      <c r="U263" s="19">
        <f>((VLOOKUP(ROUND($A263 + (U$9/12),5),'main sheet'!$G:$M, 4, 0) - VLOOKUP(ROUND($A263 + (U$9/12) + (1/12),5),'main sheet'!$G:$M, 4, 0)) / VLOOKUP(ROUND($A263,5),'main sheet'!$G:$M, 4, 0)) * U$11</f>
        <v>1.3992234905812982E-4</v>
      </c>
      <c r="V263" s="19">
        <f>((VLOOKUP(ROUND($A263 + (V$9/12),5),'main sheet'!$G:$M, 4, 0) - VLOOKUP(ROUND($A263 + (V$9/12) + (1/12),5),'main sheet'!$G:$M, 4, 0)) / VLOOKUP(ROUND($A263,5),'main sheet'!$G:$M, 4, 0)) * V$11</f>
        <v>1.3982976842047656E-4</v>
      </c>
      <c r="W263" s="19">
        <f>((VLOOKUP(ROUND($A263 + (W$9/12),5),'main sheet'!$G:$M, 4, 0) - VLOOKUP(ROUND($A263 + (W$9/12) + (1/12),5),'main sheet'!$G:$M, 4, 0)) / VLOOKUP(ROUND($A263,5),'main sheet'!$G:$M, 4, 0)) * W$11</f>
        <v>1.3973724903932792E-4</v>
      </c>
      <c r="X263" s="19">
        <f>((VLOOKUP(ROUND($A263 + (X$9/12),5),'main sheet'!$G:$M, 4, 0) - VLOOKUP(ROUND($A263 + (X$9/12) + (1/12),5),'main sheet'!$G:$M, 4, 0)) / VLOOKUP(ROUND($A263,5),'main sheet'!$G:$M, 4, 0)) * X$11</f>
        <v>1.3964479087459134E-4</v>
      </c>
      <c r="Y263" s="19">
        <f>((VLOOKUP(ROUND($A263 + (Y$9/12),5),'main sheet'!$G:$M, 4, 0) - VLOOKUP(ROUND($A263 + (Y$9/12) + (1/12),5),'main sheet'!$G:$M, 4, 0)) / VLOOKUP(ROUND($A263,5),'main sheet'!$G:$M, 4, 0)) * Y$11</f>
        <v>1.3955239388532443E-4</v>
      </c>
      <c r="Z263" s="19">
        <f>((VLOOKUP(ROUND($A263 + (Z$9/12),5),'main sheet'!$G:$M, 4, 0) - VLOOKUP(ROUND($A263 + (Z$9/12) + (1/12),5),'main sheet'!$G:$M, 4, 0)) / VLOOKUP(ROUND($A263,5),'main sheet'!$G:$M, 4, 0)) * Z$11</f>
        <v>1.3946005803105012E-4</v>
      </c>
      <c r="AA263" s="19">
        <f>((VLOOKUP(ROUND($A263 + (AA$9/12),5),'main sheet'!$G:$M, 4, 0) - VLOOKUP(ROUND($A263 + (AA$9/12) + (1/12),5),'main sheet'!$G:$M, 4, 0)) / VLOOKUP(ROUND($A263,5),'main sheet'!$G:$M, 4, 0)) * AA$11</f>
        <v>1.3936778327175548E-4</v>
      </c>
      <c r="AB263" s="19">
        <f>((VLOOKUP(ROUND($A263 + (AB$9/12),5),'main sheet'!$G:$M, 4, 0) - VLOOKUP(ROUND($A263 + (AB$9/12) + (1/12),5),'main sheet'!$G:$M, 4, 0)) / VLOOKUP(ROUND($A263,5),'main sheet'!$G:$M, 4, 0)) * AB$11</f>
        <v>1.1925991885043104E-4</v>
      </c>
      <c r="AC263" s="19">
        <f>((VLOOKUP(ROUND($A263 + (AC$9/12),5),'main sheet'!$G:$M, 4, 0) - VLOOKUP(ROUND($A263 + (AC$9/12) + (1/12),5),'main sheet'!$G:$M, 4, 0)) / VLOOKUP(ROUND($A263,5),'main sheet'!$G:$M, 4, 0)) * AC$11</f>
        <v>1.1918100965952383E-4</v>
      </c>
      <c r="AD263" s="19">
        <f>((VLOOKUP(ROUND($A263 + (AD$9/12),5),'main sheet'!$G:$M, 4, 0) - VLOOKUP(ROUND($A263 + (AD$9/12) + (1/12),5),'main sheet'!$G:$M, 4, 0)) / VLOOKUP(ROUND($A263,5),'main sheet'!$G:$M, 4, 0)) * AD$11</f>
        <v>1.1910215267974639E-4</v>
      </c>
      <c r="AE263" s="19">
        <f>((VLOOKUP(ROUND($A263 + (AE$9/12),5),'main sheet'!$G:$M, 4, 0) - VLOOKUP(ROUND($A263 + (AE$9/12) + (1/12),5),'main sheet'!$G:$M, 4, 0)) / VLOOKUP(ROUND($A263,5),'main sheet'!$G:$M, 4, 0)) * AE$11</f>
        <v>1.1902334787611644E-4</v>
      </c>
      <c r="AF263" s="19">
        <f>((VLOOKUP(ROUND($A263 + (AF$9/12),5),'main sheet'!$G:$M, 4, 0) - VLOOKUP(ROUND($A263 + (AF$9/12) + (1/12),5),'main sheet'!$G:$M, 4, 0)) / VLOOKUP(ROUND($A263,5),'main sheet'!$G:$M, 4, 0)) * AF$11</f>
        <v>1.1894459521411143E-4</v>
      </c>
      <c r="AH263" s="18">
        <f t="shared" si="7"/>
        <v>20.833333333333332</v>
      </c>
      <c r="AI263" s="19">
        <f t="shared" si="8"/>
        <v>3.8171986074831419E-3</v>
      </c>
    </row>
    <row r="264" spans="1:35" x14ac:dyDescent="0.3">
      <c r="A264" s="19">
        <v>20.916666666666668</v>
      </c>
      <c r="C264" s="19">
        <f>((VLOOKUP(ROUND($A264 + (C$9/12),5),'main sheet'!$G:$M, 4, 0) - VLOOKUP(ROUND($A264 + (C$9/12) + (1/12),5),'main sheet'!$G:$M, 4, 0)) / VLOOKUP(ROUND($A264,5),'main sheet'!$G:$M, 4, 0)) * C$11</f>
        <v>1.1864786371973452E-4</v>
      </c>
      <c r="D264" s="19">
        <f>((VLOOKUP(ROUND($A264 + (D$9/12),5),'main sheet'!$G:$M, 4, 0) - VLOOKUP(ROUND($A264 + (D$9/12) + (1/12),5),'main sheet'!$G:$M, 4, 0)) / VLOOKUP(ROUND($A264,5),'main sheet'!$G:$M, 4, 0)) * D$11</f>
        <v>1.1853276364121322E-4</v>
      </c>
      <c r="E264" s="19">
        <f>((VLOOKUP(ROUND($A264 + (E$9/12),5),'main sheet'!$G:$M, 4, 0) - VLOOKUP(ROUND($A264 + (E$9/12) + (1/12),5),'main sheet'!$G:$M, 4, 0)) / VLOOKUP(ROUND($A264,5),'main sheet'!$G:$M, 4, 0)) * E$11</f>
        <v>1.1841777522136585E-4</v>
      </c>
      <c r="F264" s="19">
        <f>((VLOOKUP(ROUND($A264 + (F$9/12),5),'main sheet'!$G:$M, 4, 0) - VLOOKUP(ROUND($A264 + (F$9/12) + (1/12),5),'main sheet'!$G:$M, 4, 0)) / VLOOKUP(ROUND($A264,5),'main sheet'!$G:$M, 4, 0)) * F$11</f>
        <v>1.1830289835142924E-4</v>
      </c>
      <c r="G264" s="19">
        <f>((VLOOKUP(ROUND($A264 + (G$9/12),5),'main sheet'!$G:$M, 4, 0) - VLOOKUP(ROUND($A264 + (G$9/12) + (1/12),5),'main sheet'!$G:$M, 4, 0)) / VLOOKUP(ROUND($A264,5),'main sheet'!$G:$M, 4, 0)) * G$11</f>
        <v>1.1818813292318934E-4</v>
      </c>
      <c r="H264" s="19">
        <f>((VLOOKUP(ROUND($A264 + (H$9/12),5),'main sheet'!$G:$M, 4, 0) - VLOOKUP(ROUND($A264 + (H$9/12) + (1/12),5),'main sheet'!$G:$M, 4, 0)) / VLOOKUP(ROUND($A264,5),'main sheet'!$G:$M, 4, 0)) * H$11</f>
        <v>1.1807347882897885E-4</v>
      </c>
      <c r="I264" s="19">
        <f>((VLOOKUP(ROUND($A264 + (I$9/12),5),'main sheet'!$G:$M, 4, 0) - VLOOKUP(ROUND($A264 + (I$9/12) + (1/12),5),'main sheet'!$G:$M, 4, 0)) / VLOOKUP(ROUND($A264,5),'main sheet'!$G:$M, 4, 0)) * I$11</f>
        <v>1.1795893596035086E-4</v>
      </c>
      <c r="J264" s="19">
        <f>((VLOOKUP(ROUND($A264 + (J$9/12),5),'main sheet'!$G:$M, 4, 0) - VLOOKUP(ROUND($A264 + (J$9/12) + (1/12),5),'main sheet'!$G:$M, 4, 0)) / VLOOKUP(ROUND($A264,5),'main sheet'!$G:$M, 4, 0)) * J$11</f>
        <v>1.1784450420940594E-4</v>
      </c>
      <c r="K264" s="19">
        <f>((VLOOKUP(ROUND($A264 + (K$9/12),5),'main sheet'!$G:$M, 4, 0) - VLOOKUP(ROUND($A264 + (K$9/12) + (1/12),5),'main sheet'!$G:$M, 4, 0)) / VLOOKUP(ROUND($A264,5),'main sheet'!$G:$M, 4, 0)) * K$11</f>
        <v>1.1773018346878982E-4</v>
      </c>
      <c r="L264" s="19">
        <f>((VLOOKUP(ROUND($A264 + (L$9/12),5),'main sheet'!$G:$M, 4, 0) - VLOOKUP(ROUND($A264 + (L$9/12) + (1/12),5),'main sheet'!$G:$M, 4, 0)) / VLOOKUP(ROUND($A264,5),'main sheet'!$G:$M, 4, 0)) * L$11</f>
        <v>1.1761597363037092E-4</v>
      </c>
      <c r="M264" s="19">
        <f>((VLOOKUP(ROUND($A264 + (M$9/12),5),'main sheet'!$G:$M, 4, 0) - VLOOKUP(ROUND($A264 + (M$9/12) + (1/12),5),'main sheet'!$G:$M, 4, 0)) / VLOOKUP(ROUND($A264,5),'main sheet'!$G:$M, 4, 0)) * M$11</f>
        <v>1.1793794554559517E-4</v>
      </c>
      <c r="N264" s="19">
        <f>((VLOOKUP(ROUND($A264 + (N$9/12),5),'main sheet'!$G:$M, 4, 0) - VLOOKUP(ROUND($A264 + (N$9/12) + (1/12),5),'main sheet'!$G:$M, 4, 0)) / VLOOKUP(ROUND($A264,5),'main sheet'!$G:$M, 4, 0)) * N$11</f>
        <v>1.1785991104821103E-4</v>
      </c>
      <c r="O264" s="19">
        <f>((VLOOKUP(ROUND($A264 + (O$9/12),5),'main sheet'!$G:$M, 4, 0) - VLOOKUP(ROUND($A264 + (O$9/12) + (1/12),5),'main sheet'!$G:$M, 4, 0)) / VLOOKUP(ROUND($A264,5),'main sheet'!$G:$M, 4, 0)) * O$11</f>
        <v>1.404970143322964E-4</v>
      </c>
      <c r="P264" s="19">
        <f>((VLOOKUP(ROUND($A264 + (P$9/12),5),'main sheet'!$G:$M, 4, 0) - VLOOKUP(ROUND($A264 + (P$9/12) + (1/12),5),'main sheet'!$G:$M, 4, 0)) / VLOOKUP(ROUND($A264,5),'main sheet'!$G:$M, 4, 0)) * P$11</f>
        <v>1.4040405346304739E-4</v>
      </c>
      <c r="Q264" s="19">
        <f>((VLOOKUP(ROUND($A264 + (Q$9/12),5),'main sheet'!$G:$M, 4, 0) - VLOOKUP(ROUND($A264 + (Q$9/12) + (1/12),5),'main sheet'!$G:$M, 4, 0)) / VLOOKUP(ROUND($A264,5),'main sheet'!$G:$M, 4, 0)) * Q$11</f>
        <v>1.4031115410232566E-4</v>
      </c>
      <c r="R264" s="19">
        <f>((VLOOKUP(ROUND($A264 + (R$9/12),5),'main sheet'!$G:$M, 4, 0) - VLOOKUP(ROUND($A264 + (R$9/12) + (1/12),5),'main sheet'!$G:$M, 4, 0)) / VLOOKUP(ROUND($A264,5),'main sheet'!$G:$M, 4, 0)) * R$11</f>
        <v>1.402183162089934E-4</v>
      </c>
      <c r="S264" s="19">
        <f>((VLOOKUP(ROUND($A264 + (S$9/12),5),'main sheet'!$G:$M, 4, 0) - VLOOKUP(ROUND($A264 + (S$9/12) + (1/12),5),'main sheet'!$G:$M, 4, 0)) / VLOOKUP(ROUND($A264,5),'main sheet'!$G:$M, 4, 0)) * S$11</f>
        <v>1.4012553974238046E-4</v>
      </c>
      <c r="T264" s="19">
        <f>((VLOOKUP(ROUND($A264 + (T$9/12),5),'main sheet'!$G:$M, 4, 0) - VLOOKUP(ROUND($A264 + (T$9/12) + (1/12),5),'main sheet'!$G:$M, 4, 0)) / VLOOKUP(ROUND($A264,5),'main sheet'!$G:$M, 4, 0)) * T$11</f>
        <v>1.4003282466228283E-4</v>
      </c>
      <c r="U264" s="19">
        <f>((VLOOKUP(ROUND($A264 + (U$9/12),5),'main sheet'!$G:$M, 4, 0) - VLOOKUP(ROUND($A264 + (U$9/12) + (1/12),5),'main sheet'!$G:$M, 4, 0)) / VLOOKUP(ROUND($A264,5),'main sheet'!$G:$M, 4, 0)) * U$11</f>
        <v>1.3994017092764437E-4</v>
      </c>
      <c r="V264" s="19">
        <f>((VLOOKUP(ROUND($A264 + (V$9/12),5),'main sheet'!$G:$M, 4, 0) - VLOOKUP(ROUND($A264 + (V$9/12) + (1/12),5),'main sheet'!$G:$M, 4, 0)) / VLOOKUP(ROUND($A264,5),'main sheet'!$G:$M, 4, 0)) * V$11</f>
        <v>1.398475784978756E-4</v>
      </c>
      <c r="W264" s="19">
        <f>((VLOOKUP(ROUND($A264 + (W$9/12),5),'main sheet'!$G:$M, 4, 0) - VLOOKUP(ROUND($A264 + (W$9/12) + (1/12),5),'main sheet'!$G:$M, 4, 0)) / VLOOKUP(ROUND($A264,5),'main sheet'!$G:$M, 4, 0)) * W$11</f>
        <v>1.3975504733285224E-4</v>
      </c>
      <c r="X264" s="19">
        <f>((VLOOKUP(ROUND($A264 + (X$9/12),5),'main sheet'!$G:$M, 4, 0) - VLOOKUP(ROUND($A264 + (X$9/12) + (1/12),5),'main sheet'!$G:$M, 4, 0)) / VLOOKUP(ROUND($A264,5),'main sheet'!$G:$M, 4, 0)) * X$11</f>
        <v>1.396625773915996E-4</v>
      </c>
      <c r="Y264" s="19">
        <f>((VLOOKUP(ROUND($A264 + (Y$9/12),5),'main sheet'!$G:$M, 4, 0) - VLOOKUP(ROUND($A264 + (Y$9/12) + (1/12),5),'main sheet'!$G:$M, 4, 0)) / VLOOKUP(ROUND($A264,5),'main sheet'!$G:$M, 4, 0)) * Y$11</f>
        <v>1.395701686336087E-4</v>
      </c>
      <c r="Z264" s="19">
        <f>((VLOOKUP(ROUND($A264 + (Z$9/12),5),'main sheet'!$G:$M, 4, 0) - VLOOKUP(ROUND($A264 + (Z$9/12) + (1/12),5),'main sheet'!$G:$M, 4, 0)) / VLOOKUP(ROUND($A264,5),'main sheet'!$G:$M, 4, 0)) * Z$11</f>
        <v>1.3947782101883486E-4</v>
      </c>
      <c r="AA264" s="19">
        <f>((VLOOKUP(ROUND($A264 + (AA$9/12),5),'main sheet'!$G:$M, 4, 0) - VLOOKUP(ROUND($A264 + (AA$9/12) + (1/12),5),'main sheet'!$G:$M, 4, 0)) / VLOOKUP(ROUND($A264,5),'main sheet'!$G:$M, 4, 0)) * AA$11</f>
        <v>1.1935408044559388E-4</v>
      </c>
      <c r="AB264" s="19">
        <f>((VLOOKUP(ROUND($A264 + (AB$9/12),5),'main sheet'!$G:$M, 4, 0) - VLOOKUP(ROUND($A264 + (AB$9/12) + (1/12),5),'main sheet'!$G:$M, 4, 0)) / VLOOKUP(ROUND($A264,5),'main sheet'!$G:$M, 4, 0)) * AB$11</f>
        <v>1.1927510895198379E-4</v>
      </c>
      <c r="AC264" s="19">
        <f>((VLOOKUP(ROUND($A264 + (AC$9/12),5),'main sheet'!$G:$M, 4, 0) - VLOOKUP(ROUND($A264 + (AC$9/12) + (1/12),5),'main sheet'!$G:$M, 4, 0)) / VLOOKUP(ROUND($A264,5),'main sheet'!$G:$M, 4, 0)) * AC$11</f>
        <v>1.1919618971072674E-4</v>
      </c>
      <c r="AD264" s="19">
        <f>((VLOOKUP(ROUND($A264 + (AD$9/12),5),'main sheet'!$G:$M, 4, 0) - VLOOKUP(ROUND($A264 + (AD$9/12) + (1/12),5),'main sheet'!$G:$M, 4, 0)) / VLOOKUP(ROUND($A264,5),'main sheet'!$G:$M, 4, 0)) * AD$11</f>
        <v>1.1911732268681284E-4</v>
      </c>
      <c r="AE264" s="19">
        <f>((VLOOKUP(ROUND($A264 + (AE$9/12),5),'main sheet'!$G:$M, 4, 0) - VLOOKUP(ROUND($A264 + (AE$9/12) + (1/12),5),'main sheet'!$G:$M, 4, 0)) / VLOOKUP(ROUND($A264,5),'main sheet'!$G:$M, 4, 0)) * AE$11</f>
        <v>1.1903850784569225E-4</v>
      </c>
      <c r="AF264" s="19">
        <f>((VLOOKUP(ROUND($A264 + (AF$9/12),5),'main sheet'!$G:$M, 4, 0) - VLOOKUP(ROUND($A264 + (AF$9/12) + (1/12),5),'main sheet'!$G:$M, 4, 0)) / VLOOKUP(ROUND($A264,5),'main sheet'!$G:$M, 4, 0)) * AF$11</f>
        <v>1.1895974515327388E-4</v>
      </c>
      <c r="AH264" s="18">
        <f t="shared" si="7"/>
        <v>20.916666666666668</v>
      </c>
      <c r="AI264" s="19">
        <f t="shared" si="8"/>
        <v>3.8118935876564597E-3</v>
      </c>
    </row>
    <row r="265" spans="1:35" x14ac:dyDescent="0.3">
      <c r="A265" s="19">
        <v>21</v>
      </c>
      <c r="C265" s="19">
        <f>((VLOOKUP(ROUND($A265 + (C$9/12),5),'main sheet'!$G:$M, 4, 0) - VLOOKUP(ROUND($A265 + (C$9/12) + (1/12),5),'main sheet'!$G:$M, 4, 0)) / VLOOKUP(ROUND($A265,5),'main sheet'!$G:$M, 4, 0)) * C$11</f>
        <v>1.1866297778907295E-4</v>
      </c>
      <c r="D265" s="19">
        <f>((VLOOKUP(ROUND($A265 + (D$9/12),5),'main sheet'!$G:$M, 4, 0) - VLOOKUP(ROUND($A265 + (D$9/12) + (1/12),5),'main sheet'!$G:$M, 4, 0)) / VLOOKUP(ROUND($A265,5),'main sheet'!$G:$M, 4, 0)) * D$11</f>
        <v>1.1854786304871599E-4</v>
      </c>
      <c r="E265" s="19">
        <f>((VLOOKUP(ROUND($A265 + (E$9/12),5),'main sheet'!$G:$M, 4, 0) - VLOOKUP(ROUND($A265 + (E$9/12) + (1/12),5),'main sheet'!$G:$M, 4, 0)) / VLOOKUP(ROUND($A265,5),'main sheet'!$G:$M, 4, 0)) * E$11</f>
        <v>1.1843285998081296E-4</v>
      </c>
      <c r="F265" s="19">
        <f>((VLOOKUP(ROUND($A265 + (F$9/12),5),'main sheet'!$G:$M, 4, 0) - VLOOKUP(ROUND($A265 + (F$9/12) + (1/12),5),'main sheet'!$G:$M, 4, 0)) / VLOOKUP(ROUND($A265,5),'main sheet'!$G:$M, 4, 0)) * F$11</f>
        <v>1.1831796847703087E-4</v>
      </c>
      <c r="G265" s="19">
        <f>((VLOOKUP(ROUND($A265 + (G$9/12),5),'main sheet'!$G:$M, 4, 0) - VLOOKUP(ROUND($A265 + (G$9/12) + (1/12),5),'main sheet'!$G:$M, 4, 0)) / VLOOKUP(ROUND($A265,5),'main sheet'!$G:$M, 4, 0)) * G$11</f>
        <v>1.1820318842958418E-4</v>
      </c>
      <c r="H265" s="19">
        <f>((VLOOKUP(ROUND($A265 + (H$9/12),5),'main sheet'!$G:$M, 4, 0) - VLOOKUP(ROUND($A265 + (H$9/12) + (1/12),5),'main sheet'!$G:$M, 4, 0)) / VLOOKUP(ROUND($A265,5),'main sheet'!$G:$M, 4, 0)) * H$11</f>
        <v>1.1808851972990684E-4</v>
      </c>
      <c r="I265" s="19">
        <f>((VLOOKUP(ROUND($A265 + (I$9/12),5),'main sheet'!$G:$M, 4, 0) - VLOOKUP(ROUND($A265 + (I$9/12) + (1/12),5),'main sheet'!$G:$M, 4, 0)) / VLOOKUP(ROUND($A265,5),'main sheet'!$G:$M, 4, 0)) * I$11</f>
        <v>1.1797396226998088E-4</v>
      </c>
      <c r="J265" s="19">
        <f>((VLOOKUP(ROUND($A265 + (J$9/12),5),'main sheet'!$G:$M, 4, 0) - VLOOKUP(ROUND($A265 + (J$9/12) + (1/12),5),'main sheet'!$G:$M, 4, 0)) / VLOOKUP(ROUND($A265,5),'main sheet'!$G:$M, 4, 0)) * J$11</f>
        <v>1.178595159423341E-4</v>
      </c>
      <c r="K265" s="19">
        <f>((VLOOKUP(ROUND($A265 + (K$9/12),5),'main sheet'!$G:$M, 4, 0) - VLOOKUP(ROUND($A265 + (K$9/12) + (1/12),5),'main sheet'!$G:$M, 4, 0)) / VLOOKUP(ROUND($A265,5),'main sheet'!$G:$M, 4, 0)) * K$11</f>
        <v>1.1774518063871613E-4</v>
      </c>
      <c r="L265" s="19">
        <f>((VLOOKUP(ROUND($A265 + (L$9/12),5),'main sheet'!$G:$M, 4, 0) - VLOOKUP(ROUND($A265 + (L$9/12) + (1/12),5),'main sheet'!$G:$M, 4, 0)) / VLOOKUP(ROUND($A265,5),'main sheet'!$G:$M, 4, 0)) * L$11</f>
        <v>1.1763095625142305E-4</v>
      </c>
      <c r="M265" s="19">
        <f>((VLOOKUP(ROUND($A265 + (M$9/12),5),'main sheet'!$G:$M, 4, 0) - VLOOKUP(ROUND($A265 + (M$9/12) + (1/12),5),'main sheet'!$G:$M, 4, 0)) / VLOOKUP(ROUND($A265,5),'main sheet'!$G:$M, 4, 0)) * M$11</f>
        <v>1.1795296918163577E-4</v>
      </c>
      <c r="N265" s="19">
        <f>((VLOOKUP(ROUND($A265 + (N$9/12),5),'main sheet'!$G:$M, 4, 0) - VLOOKUP(ROUND($A265 + (N$9/12) + (1/12),5),'main sheet'!$G:$M, 4, 0)) / VLOOKUP(ROUND($A265,5),'main sheet'!$G:$M, 4, 0)) * N$11</f>
        <v>1.4060794594415014E-4</v>
      </c>
      <c r="O265" s="19">
        <f>((VLOOKUP(ROUND($A265 + (O$9/12),5),'main sheet'!$G:$M, 4, 0) - VLOOKUP(ROUND($A265 + (O$9/12) + (1/12),5),'main sheet'!$G:$M, 4, 0)) / VLOOKUP(ROUND($A265,5),'main sheet'!$G:$M, 4, 0)) * O$11</f>
        <v>1.4051491167619499E-4</v>
      </c>
      <c r="P265" s="19">
        <f>((VLOOKUP(ROUND($A265 + (P$9/12),5),'main sheet'!$G:$M, 4, 0) - VLOOKUP(ROUND($A265 + (P$9/12) + (1/12),5),'main sheet'!$G:$M, 4, 0)) / VLOOKUP(ROUND($A265,5),'main sheet'!$G:$M, 4, 0)) * P$11</f>
        <v>1.4042193896533217E-4</v>
      </c>
      <c r="Q265" s="19">
        <f>((VLOOKUP(ROUND($A265 + (Q$9/12),5),'main sheet'!$G:$M, 4, 0) - VLOOKUP(ROUND($A265 + (Q$9/12) + (1/12),5),'main sheet'!$G:$M, 4, 0)) / VLOOKUP(ROUND($A265,5),'main sheet'!$G:$M, 4, 0)) * Q$11</f>
        <v>1.4032902777039134E-4</v>
      </c>
      <c r="R265" s="19">
        <f>((VLOOKUP(ROUND($A265 + (R$9/12),5),'main sheet'!$G:$M, 4, 0) - VLOOKUP(ROUND($A265 + (R$9/12) + (1/12),5),'main sheet'!$G:$M, 4, 0)) / VLOOKUP(ROUND($A265,5),'main sheet'!$G:$M, 4, 0)) * R$11</f>
        <v>1.4023617805067025E-4</v>
      </c>
      <c r="S265" s="19">
        <f>((VLOOKUP(ROUND($A265 + (S$9/12),5),'main sheet'!$G:$M, 4, 0) - VLOOKUP(ROUND($A265 + (S$9/12) + (1/12),5),'main sheet'!$G:$M, 4, 0)) / VLOOKUP(ROUND($A265,5),'main sheet'!$G:$M, 4, 0)) * S$11</f>
        <v>1.401433897659332E-4</v>
      </c>
      <c r="T265" s="19">
        <f>((VLOOKUP(ROUND($A265 + (T$9/12),5),'main sheet'!$G:$M, 4, 0) - VLOOKUP(ROUND($A265 + (T$9/12) + (1/12),5),'main sheet'!$G:$M, 4, 0)) / VLOOKUP(ROUND($A265,5),'main sheet'!$G:$M, 4, 0)) * T$11</f>
        <v>1.4005066287509156E-4</v>
      </c>
      <c r="U265" s="19">
        <f>((VLOOKUP(ROUND($A265 + (U$9/12),5),'main sheet'!$G:$M, 4, 0) - VLOOKUP(ROUND($A265 + (U$9/12) + (1/12),5),'main sheet'!$G:$M, 4, 0)) / VLOOKUP(ROUND($A265,5),'main sheet'!$G:$M, 4, 0)) * U$11</f>
        <v>1.3995799733752375E-4</v>
      </c>
      <c r="V265" s="19">
        <f>((VLOOKUP(ROUND($A265 + (V$9/12),5),'main sheet'!$G:$M, 4, 0) - VLOOKUP(ROUND($A265 + (V$9/12) + (1/12),5),'main sheet'!$G:$M, 4, 0)) / VLOOKUP(ROUND($A265,5),'main sheet'!$G:$M, 4, 0)) * V$11</f>
        <v>1.3986539311307402E-4</v>
      </c>
      <c r="W265" s="19">
        <f>((VLOOKUP(ROUND($A265 + (W$9/12),5),'main sheet'!$G:$M, 4, 0) - VLOOKUP(ROUND($A265 + (W$9/12) + (1/12),5),'main sheet'!$G:$M, 4, 0)) / VLOOKUP(ROUND($A265,5),'main sheet'!$G:$M, 4, 0)) * W$11</f>
        <v>1.3977285016073511E-4</v>
      </c>
      <c r="X265" s="19">
        <f>((VLOOKUP(ROUND($A265 + (X$9/12),5),'main sheet'!$G:$M, 4, 0) - VLOOKUP(ROUND($A265 + (X$9/12) + (1/12),5),'main sheet'!$G:$M, 4, 0)) / VLOOKUP(ROUND($A265,5),'main sheet'!$G:$M, 4, 0)) * X$11</f>
        <v>1.3968036843996614E-4</v>
      </c>
      <c r="Y265" s="19">
        <f>((VLOOKUP(ROUND($A265 + (Y$9/12),5),'main sheet'!$G:$M, 4, 0) - VLOOKUP(ROUND($A265 + (Y$9/12) + (1/12),5),'main sheet'!$G:$M, 4, 0)) / VLOOKUP(ROUND($A265,5),'main sheet'!$G:$M, 4, 0)) * Y$11</f>
        <v>1.3958794791069088E-4</v>
      </c>
      <c r="Z265" s="19">
        <f>((VLOOKUP(ROUND($A265 + (Z$9/12),5),'main sheet'!$G:$M, 4, 0) - VLOOKUP(ROUND($A265 + (Z$9/12) + (1/12),5),'main sheet'!$G:$M, 4, 0)) / VLOOKUP(ROUND($A265,5),'main sheet'!$G:$M, 4, 0)) * Z$11</f>
        <v>1.1944831832380125E-4</v>
      </c>
      <c r="AA265" s="19">
        <f>((VLOOKUP(ROUND($A265 + (AA$9/12),5),'main sheet'!$G:$M, 4, 0) - VLOOKUP(ROUND($A265 + (AA$9/12) + (1/12),5),'main sheet'!$G:$M, 4, 0)) / VLOOKUP(ROUND($A265,5),'main sheet'!$G:$M, 4, 0)) * AA$11</f>
        <v>1.1936928447701505E-4</v>
      </c>
      <c r="AB265" s="19">
        <f>((VLOOKUP(ROUND($A265 + (AB$9/12),5),'main sheet'!$G:$M, 4, 0) - VLOOKUP(ROUND($A265 + (AB$9/12) + (1/12),5),'main sheet'!$G:$M, 4, 0)) / VLOOKUP(ROUND($A265,5),'main sheet'!$G:$M, 4, 0)) * AB$11</f>
        <v>1.1929030292383858E-4</v>
      </c>
      <c r="AC265" s="19">
        <f>((VLOOKUP(ROUND($A265 + (AC$9/12),5),'main sheet'!$G:$M, 4, 0) - VLOOKUP(ROUND($A265 + (AC$9/12) + (1/12),5),'main sheet'!$G:$M, 4, 0)) / VLOOKUP(ROUND($A265,5),'main sheet'!$G:$M, 4, 0)) * AC$11</f>
        <v>1.1921137362923424E-4</v>
      </c>
      <c r="AD265" s="19">
        <f>((VLOOKUP(ROUND($A265 + (AD$9/12),5),'main sheet'!$G:$M, 4, 0) - VLOOKUP(ROUND($A265 + (AD$9/12) + (1/12),5),'main sheet'!$G:$M, 4, 0)) / VLOOKUP(ROUND($A265,5),'main sheet'!$G:$M, 4, 0)) * AD$11</f>
        <v>1.1913249655862497E-4</v>
      </c>
      <c r="AE265" s="19">
        <f>((VLOOKUP(ROUND($A265 + (AE$9/12),5),'main sheet'!$G:$M, 4, 0) - VLOOKUP(ROUND($A265 + (AE$9/12) + (1/12),5),'main sheet'!$G:$M, 4, 0)) / VLOOKUP(ROUND($A265,5),'main sheet'!$G:$M, 4, 0)) * AE$11</f>
        <v>1.1905367167789274E-4</v>
      </c>
      <c r="AF265" s="19">
        <f>((VLOOKUP(ROUND($A265 + (AF$9/12),5),'main sheet'!$G:$M, 4, 0) - VLOOKUP(ROUND($A265 + (AF$9/12) + (1/12),5),'main sheet'!$G:$M, 4, 0)) / VLOOKUP(ROUND($A265,5),'main sheet'!$G:$M, 4, 0)) * AF$11</f>
        <v>1.1897489895206948E-4</v>
      </c>
      <c r="AH265" s="18">
        <f t="shared" si="7"/>
        <v>21</v>
      </c>
      <c r="AI265" s="19">
        <f t="shared" si="8"/>
        <v>3.8150649202914433E-3</v>
      </c>
    </row>
    <row r="266" spans="1:35" x14ac:dyDescent="0.3">
      <c r="A266" s="19">
        <v>21.083333333333332</v>
      </c>
      <c r="C266" s="19">
        <f>((VLOOKUP(ROUND($A266 + (C$9/12),5),'main sheet'!$G:$M, 4, 0) - VLOOKUP(ROUND($A266 + (C$9/12) + (1/12),5),'main sheet'!$G:$M, 4, 0)) / VLOOKUP(ROUND($A266,5),'main sheet'!$G:$M, 4, 0)) * C$11</f>
        <v>1.1867708772862093E-4</v>
      </c>
      <c r="D266" s="19">
        <f>((VLOOKUP(ROUND($A266 + (D$9/12),5),'main sheet'!$G:$M, 4, 0) - VLOOKUP(ROUND($A266 + (D$9/12) + (1/12),5),'main sheet'!$G:$M, 4, 0)) / VLOOKUP(ROUND($A266,5),'main sheet'!$G:$M, 4, 0)) * D$11</f>
        <v>1.1856195930008924E-4</v>
      </c>
      <c r="E266" s="19">
        <f>((VLOOKUP(ROUND($A266 + (E$9/12),5),'main sheet'!$G:$M, 4, 0) - VLOOKUP(ROUND($A266 + (E$9/12) + (1/12),5),'main sheet'!$G:$M, 4, 0)) / VLOOKUP(ROUND($A266,5),'main sheet'!$G:$M, 4, 0)) * E$11</f>
        <v>1.1844694255729045E-4</v>
      </c>
      <c r="F266" s="19">
        <f>((VLOOKUP(ROUND($A266 + (F$9/12),5),'main sheet'!$G:$M, 4, 0) - VLOOKUP(ROUND($A266 + (F$9/12) + (1/12),5),'main sheet'!$G:$M, 4, 0)) / VLOOKUP(ROUND($A266,5),'main sheet'!$G:$M, 4, 0)) * F$11</f>
        <v>1.1833203739232152E-4</v>
      </c>
      <c r="G266" s="19">
        <f>((VLOOKUP(ROUND($A266 + (G$9/12),5),'main sheet'!$G:$M, 4, 0) - VLOOKUP(ROUND($A266 + (G$9/12) + (1/12),5),'main sheet'!$G:$M, 4, 0)) / VLOOKUP(ROUND($A266,5),'main sheet'!$G:$M, 4, 0)) * G$11</f>
        <v>1.1821724369649808E-4</v>
      </c>
      <c r="H266" s="19">
        <f>((VLOOKUP(ROUND($A266 + (H$9/12),5),'main sheet'!$G:$M, 4, 0) - VLOOKUP(ROUND($A266 + (H$9/12) + (1/12),5),'main sheet'!$G:$M, 4, 0)) / VLOOKUP(ROUND($A266,5),'main sheet'!$G:$M, 4, 0)) * H$11</f>
        <v>1.1810256136168438E-4</v>
      </c>
      <c r="I266" s="19">
        <f>((VLOOKUP(ROUND($A266 + (I$9/12),5),'main sheet'!$G:$M, 4, 0) - VLOOKUP(ROUND($A266 + (I$9/12) + (1/12),5),'main sheet'!$G:$M, 4, 0)) / VLOOKUP(ROUND($A266,5),'main sheet'!$G:$M, 4, 0)) * I$11</f>
        <v>1.1798799028029108E-4</v>
      </c>
      <c r="J266" s="19">
        <f>((VLOOKUP(ROUND($A266 + (J$9/12),5),'main sheet'!$G:$M, 4, 0) - VLOOKUP(ROUND($A266 + (J$9/12) + (1/12),5),'main sheet'!$G:$M, 4, 0)) / VLOOKUP(ROUND($A266,5),'main sheet'!$G:$M, 4, 0)) * J$11</f>
        <v>1.1787353034394984E-4</v>
      </c>
      <c r="K266" s="19">
        <f>((VLOOKUP(ROUND($A266 + (K$9/12),5),'main sheet'!$G:$M, 4, 0) - VLOOKUP(ROUND($A266 + (K$9/12) + (1/12),5),'main sheet'!$G:$M, 4, 0)) / VLOOKUP(ROUND($A266,5),'main sheet'!$G:$M, 4, 0)) * K$11</f>
        <v>1.1775918144483928E-4</v>
      </c>
      <c r="L266" s="19">
        <f>((VLOOKUP(ROUND($A266 + (L$9/12),5),'main sheet'!$G:$M, 4, 0) - VLOOKUP(ROUND($A266 + (L$9/12) + (1/12),5),'main sheet'!$G:$M, 4, 0)) / VLOOKUP(ROUND($A266,5),'main sheet'!$G:$M, 4, 0)) * L$11</f>
        <v>1.1764494347568292E-4</v>
      </c>
      <c r="M266" s="19">
        <f>((VLOOKUP(ROUND($A266 + (M$9/12),5),'main sheet'!$G:$M, 4, 0) - VLOOKUP(ROUND($A266 + (M$9/12) + (1/12),5),'main sheet'!$G:$M, 4, 0)) / VLOOKUP(ROUND($A266,5),'main sheet'!$G:$M, 4, 0)) * M$11</f>
        <v>1.4071777224397924E-4</v>
      </c>
      <c r="N266" s="19">
        <f>((VLOOKUP(ROUND($A266 + (N$9/12),5),'main sheet'!$G:$M, 4, 0) - VLOOKUP(ROUND($A266 + (N$9/12) + (1/12),5),'main sheet'!$G:$M, 4, 0)) / VLOOKUP(ROUND($A266,5),'main sheet'!$G:$M, 4, 0)) * N$11</f>
        <v>1.4062466530865572E-4</v>
      </c>
      <c r="O266" s="19">
        <f>((VLOOKUP(ROUND($A266 + (O$9/12),5),'main sheet'!$G:$M, 4, 0) - VLOOKUP(ROUND($A266 + (O$9/12) + (1/12),5),'main sheet'!$G:$M, 4, 0)) / VLOOKUP(ROUND($A266,5),'main sheet'!$G:$M, 4, 0)) * O$11</f>
        <v>1.4053161997850563E-4</v>
      </c>
      <c r="P266" s="19">
        <f>((VLOOKUP(ROUND($A266 + (P$9/12),5),'main sheet'!$G:$M, 4, 0) - VLOOKUP(ROUND($A266 + (P$9/12) + (1/12),5),'main sheet'!$G:$M, 4, 0)) / VLOOKUP(ROUND($A266,5),'main sheet'!$G:$M, 4, 0)) * P$11</f>
        <v>1.4043863621232647E-4</v>
      </c>
      <c r="Q266" s="19">
        <f>((VLOOKUP(ROUND($A266 + (Q$9/12),5),'main sheet'!$G:$M, 4, 0) - VLOOKUP(ROUND($A266 + (Q$9/12) + (1/12),5),'main sheet'!$G:$M, 4, 0)) / VLOOKUP(ROUND($A266,5),'main sheet'!$G:$M, 4, 0)) * Q$11</f>
        <v>1.4034571396938426E-4</v>
      </c>
      <c r="R266" s="19">
        <f>((VLOOKUP(ROUND($A266 + (R$9/12),5),'main sheet'!$G:$M, 4, 0) - VLOOKUP(ROUND($A266 + (R$9/12) + (1/12),5),'main sheet'!$G:$M, 4, 0)) / VLOOKUP(ROUND($A266,5),'main sheet'!$G:$M, 4, 0)) * R$11</f>
        <v>1.4025285320941181E-4</v>
      </c>
      <c r="S266" s="19">
        <f>((VLOOKUP(ROUND($A266 + (S$9/12),5),'main sheet'!$G:$M, 4, 0) - VLOOKUP(ROUND($A266 + (S$9/12) + (1/12),5),'main sheet'!$G:$M, 4, 0)) / VLOOKUP(ROUND($A266,5),'main sheet'!$G:$M, 4, 0)) * S$11</f>
        <v>1.4016005389128842E-4</v>
      </c>
      <c r="T266" s="19">
        <f>((VLOOKUP(ROUND($A266 + (T$9/12),5),'main sheet'!$G:$M, 4, 0) - VLOOKUP(ROUND($A266 + (T$9/12) + (1/12),5),'main sheet'!$G:$M, 4, 0)) / VLOOKUP(ROUND($A266,5),'main sheet'!$G:$M, 4, 0)) * T$11</f>
        <v>1.4006731597436084E-4</v>
      </c>
      <c r="U266" s="19">
        <f>((VLOOKUP(ROUND($A266 + (U$9/12),5),'main sheet'!$G:$M, 4, 0) - VLOOKUP(ROUND($A266 + (U$9/12) + (1/12),5),'main sheet'!$G:$M, 4, 0)) / VLOOKUP(ROUND($A266,5),'main sheet'!$G:$M, 4, 0)) * U$11</f>
        <v>1.3997463941844182E-4</v>
      </c>
      <c r="V266" s="19">
        <f>((VLOOKUP(ROUND($A266 + (V$9/12),5),'main sheet'!$G:$M, 4, 0) - VLOOKUP(ROUND($A266 + (V$9/12) + (1/12),5),'main sheet'!$G:$M, 4, 0)) / VLOOKUP(ROUND($A266,5),'main sheet'!$G:$M, 4, 0)) * V$11</f>
        <v>1.3988202418249216E-4</v>
      </c>
      <c r="W266" s="19">
        <f>((VLOOKUP(ROUND($A266 + (W$9/12),5),'main sheet'!$G:$M, 4, 0) - VLOOKUP(ROUND($A266 + (W$9/12) + (1/12),5),'main sheet'!$G:$M, 4, 0)) / VLOOKUP(ROUND($A266,5),'main sheet'!$G:$M, 4, 0)) * W$11</f>
        <v>1.3978947022593932E-4</v>
      </c>
      <c r="X266" s="19">
        <f>((VLOOKUP(ROUND($A266 + (X$9/12),5),'main sheet'!$G:$M, 4, 0) - VLOOKUP(ROUND($A266 + (X$9/12) + (1/12),5),'main sheet'!$G:$M, 4, 0)) / VLOOKUP(ROUND($A266,5),'main sheet'!$G:$M, 4, 0)) * X$11</f>
        <v>1.3969697750867575E-4</v>
      </c>
      <c r="Y266" s="19">
        <f>((VLOOKUP(ROUND($A266 + (Y$9/12),5),'main sheet'!$G:$M, 4, 0) - VLOOKUP(ROUND($A266 + (Y$9/12) + (1/12),5),'main sheet'!$G:$M, 4, 0)) / VLOOKUP(ROUND($A266,5),'main sheet'!$G:$M, 4, 0)) * Y$11</f>
        <v>1.1954161722475756E-4</v>
      </c>
      <c r="Z266" s="19">
        <f>((VLOOKUP(ROUND($A266 + (Z$9/12),5),'main sheet'!$G:$M, 4, 0) - VLOOKUP(ROUND($A266 + (Z$9/12) + (1/12),5),'main sheet'!$G:$M, 4, 0)) / VLOOKUP(ROUND($A266,5),'main sheet'!$G:$M, 4, 0)) * Z$11</f>
        <v>1.1946252164607637E-4</v>
      </c>
      <c r="AA266" s="19">
        <f>((VLOOKUP(ROUND($A266 + (AA$9/12),5),'main sheet'!$G:$M, 4, 0) - VLOOKUP(ROUND($A266 + (AA$9/12) + (1/12),5),'main sheet'!$G:$M, 4, 0)) / VLOOKUP(ROUND($A266,5),'main sheet'!$G:$M, 4, 0)) * AA$11</f>
        <v>1.1938347840185049E-4</v>
      </c>
      <c r="AB266" s="19">
        <f>((VLOOKUP(ROUND($A266 + (AB$9/12),5),'main sheet'!$G:$M, 4, 0) - VLOOKUP(ROUND($A266 + (AB$9/12) + (1/12),5),'main sheet'!$G:$M, 4, 0)) / VLOOKUP(ROUND($A266,5),'main sheet'!$G:$M, 4, 0)) * AB$11</f>
        <v>1.1930448745701496E-4</v>
      </c>
      <c r="AC266" s="19">
        <f>((VLOOKUP(ROUND($A266 + (AC$9/12),5),'main sheet'!$G:$M, 4, 0) - VLOOKUP(ROUND($A266 + (AC$9/12) + (1/12),5),'main sheet'!$G:$M, 4, 0)) / VLOOKUP(ROUND($A266,5),'main sheet'!$G:$M, 4, 0)) * AC$11</f>
        <v>1.1922554877696571E-4</v>
      </c>
      <c r="AD266" s="19">
        <f>((VLOOKUP(ROUND($A266 + (AD$9/12),5),'main sheet'!$G:$M, 4, 0) - VLOOKUP(ROUND($A266 + (AD$9/12) + (1/12),5),'main sheet'!$G:$M, 4, 0)) / VLOOKUP(ROUND($A266,5),'main sheet'!$G:$M, 4, 0)) * AD$11</f>
        <v>1.1914666232755806E-4</v>
      </c>
      <c r="AE266" s="19">
        <f>((VLOOKUP(ROUND($A266 + (AE$9/12),5),'main sheet'!$G:$M, 4, 0) - VLOOKUP(ROUND($A266 + (AE$9/12) + (1/12),5),'main sheet'!$G:$M, 4, 0)) / VLOOKUP(ROUND($A266,5),'main sheet'!$G:$M, 4, 0)) * AE$11</f>
        <v>1.1906782807379663E-4</v>
      </c>
      <c r="AF266" s="19">
        <f>((VLOOKUP(ROUND($A266 + (AF$9/12),5),'main sheet'!$G:$M, 4, 0) - VLOOKUP(ROUND($A266 + (AF$9/12) + (1/12),5),'main sheet'!$G:$M, 4, 0)) / VLOOKUP(ROUND($A266,5),'main sheet'!$G:$M, 4, 0)) * AF$11</f>
        <v>1.1898904598114598E-4</v>
      </c>
      <c r="AH266" s="18">
        <f t="shared" si="7"/>
        <v>21.083333333333332</v>
      </c>
      <c r="AI266" s="19">
        <f t="shared" si="8"/>
        <v>3.8182064095938955E-3</v>
      </c>
    </row>
    <row r="267" spans="1:35" x14ac:dyDescent="0.3">
      <c r="A267" s="19">
        <v>21.166666666666668</v>
      </c>
      <c r="C267" s="19">
        <f>((VLOOKUP(ROUND($A267 + (C$9/12),5),'main sheet'!$G:$M, 4, 0) - VLOOKUP(ROUND($A267 + (C$9/12) + (1/12),5),'main sheet'!$G:$M, 4, 0)) / VLOOKUP(ROUND($A267,5),'main sheet'!$G:$M, 4, 0)) * C$11</f>
        <v>1.1869120102398025E-4</v>
      </c>
      <c r="D267" s="19">
        <f>((VLOOKUP(ROUND($A267 + (D$9/12),5),'main sheet'!$G:$M, 4, 0) - VLOOKUP(ROUND($A267 + (D$9/12) + (1/12),5),'main sheet'!$G:$M, 4, 0)) / VLOOKUP(ROUND($A267,5),'main sheet'!$G:$M, 4, 0)) * D$11</f>
        <v>1.1857605890401831E-4</v>
      </c>
      <c r="E267" s="19">
        <f>((VLOOKUP(ROUND($A267 + (E$9/12),5),'main sheet'!$G:$M, 4, 0) - VLOOKUP(ROUND($A267 + (E$9/12) + (1/12),5),'main sheet'!$G:$M, 4, 0)) / VLOOKUP(ROUND($A267,5),'main sheet'!$G:$M, 4, 0)) * E$11</f>
        <v>1.1846102848351472E-4</v>
      </c>
      <c r="F267" s="19">
        <f>((VLOOKUP(ROUND($A267 + (F$9/12),5),'main sheet'!$G:$M, 4, 0) - VLOOKUP(ROUND($A267 + (F$9/12) + (1/12),5),'main sheet'!$G:$M, 4, 0)) / VLOOKUP(ROUND($A267,5),'main sheet'!$G:$M, 4, 0)) * F$11</f>
        <v>1.1834610965366658E-4</v>
      </c>
      <c r="G267" s="19">
        <f>((VLOOKUP(ROUND($A267 + (G$9/12),5),'main sheet'!$G:$M, 4, 0) - VLOOKUP(ROUND($A267 + (G$9/12) + (1/12),5),'main sheet'!$G:$M, 4, 0)) / VLOOKUP(ROUND($A267,5),'main sheet'!$G:$M, 4, 0)) * G$11</f>
        <v>1.1823130230622035E-4</v>
      </c>
      <c r="H267" s="19">
        <f>((VLOOKUP(ROUND($A267 + (H$9/12),5),'main sheet'!$G:$M, 4, 0) - VLOOKUP(ROUND($A267 + (H$9/12) + (1/12),5),'main sheet'!$G:$M, 4, 0)) / VLOOKUP(ROUND($A267,5),'main sheet'!$G:$M, 4, 0)) * H$11</f>
        <v>1.1811660633346937E-4</v>
      </c>
      <c r="I267" s="19">
        <f>((VLOOKUP(ROUND($A267 + (I$9/12),5),'main sheet'!$G:$M, 4, 0) - VLOOKUP(ROUND($A267 + (I$9/12) + (1/12),5),'main sheet'!$G:$M, 4, 0)) / VLOOKUP(ROUND($A267,5),'main sheet'!$G:$M, 4, 0)) * I$11</f>
        <v>1.1800202162692715E-4</v>
      </c>
      <c r="J267" s="19">
        <f>((VLOOKUP(ROUND($A267 + (J$9/12),5),'main sheet'!$G:$M, 4, 0) - VLOOKUP(ROUND($A267 + (J$9/12) + (1/12),5),'main sheet'!$G:$M, 4, 0)) / VLOOKUP(ROUND($A267,5),'main sheet'!$G:$M, 4, 0)) * J$11</f>
        <v>1.1788754807865483E-4</v>
      </c>
      <c r="K267" s="19">
        <f>((VLOOKUP(ROUND($A267 + (K$9/12),5),'main sheet'!$G:$M, 4, 0) - VLOOKUP(ROUND($A267 + (K$9/12) + (1/12),5),'main sheet'!$G:$M, 4, 0)) / VLOOKUP(ROUND($A267,5),'main sheet'!$G:$M, 4, 0)) * K$11</f>
        <v>1.1777318558125892E-4</v>
      </c>
      <c r="L267" s="19">
        <f>((VLOOKUP(ROUND($A267 + (L$9/12),5),'main sheet'!$G:$M, 4, 0) - VLOOKUP(ROUND($A267 + (L$9/12) + (1/12),5),'main sheet'!$G:$M, 4, 0)) / VLOOKUP(ROUND($A267,5),'main sheet'!$G:$M, 4, 0)) * L$11</f>
        <v>1.4035029987453996E-4</v>
      </c>
      <c r="M267" s="19">
        <f>((VLOOKUP(ROUND($A267 + (M$9/12),5),'main sheet'!$G:$M, 4, 0) - VLOOKUP(ROUND($A267 + (M$9/12) + (1/12),5),'main sheet'!$G:$M, 4, 0)) / VLOOKUP(ROUND($A267,5),'main sheet'!$G:$M, 4, 0)) * M$11</f>
        <v>1.4073450665752553E-4</v>
      </c>
      <c r="N267" s="19">
        <f>((VLOOKUP(ROUND($A267 + (N$9/12),5),'main sheet'!$G:$M, 4, 0) - VLOOKUP(ROUND($A267 + (N$9/12) + (1/12),5),'main sheet'!$G:$M, 4, 0)) / VLOOKUP(ROUND($A267,5),'main sheet'!$G:$M, 4, 0)) * N$11</f>
        <v>1.4064138865004997E-4</v>
      </c>
      <c r="O267" s="19">
        <f>((VLOOKUP(ROUND($A267 + (O$9/12),5),'main sheet'!$G:$M, 4, 0) - VLOOKUP(ROUND($A267 + (O$9/12) + (1/12),5),'main sheet'!$G:$M, 4, 0)) / VLOOKUP(ROUND($A267,5),'main sheet'!$G:$M, 4, 0)) * O$11</f>
        <v>1.4054833225463271E-4</v>
      </c>
      <c r="P267" s="19">
        <f>((VLOOKUP(ROUND($A267 + (P$9/12),5),'main sheet'!$G:$M, 4, 0) - VLOOKUP(ROUND($A267 + (P$9/12) + (1/12),5),'main sheet'!$G:$M, 4, 0)) / VLOOKUP(ROUND($A267,5),'main sheet'!$G:$M, 4, 0)) * P$11</f>
        <v>1.4045533743050793E-4</v>
      </c>
      <c r="Q267" s="19">
        <f>((VLOOKUP(ROUND($A267 + (Q$9/12),5),'main sheet'!$G:$M, 4, 0) - VLOOKUP(ROUND($A267 + (Q$9/12) + (1/12),5),'main sheet'!$G:$M, 4, 0)) / VLOOKUP(ROUND($A267,5),'main sheet'!$G:$M, 4, 0)) * Q$11</f>
        <v>1.4036240413737702E-4</v>
      </c>
      <c r="R267" s="19">
        <f>((VLOOKUP(ROUND($A267 + (R$9/12),5),'main sheet'!$G:$M, 4, 0) - VLOOKUP(ROUND($A267 + (R$9/12) + (1/12),5),'main sheet'!$G:$M, 4, 0)) / VLOOKUP(ROUND($A267,5),'main sheet'!$G:$M, 4, 0)) * R$11</f>
        <v>1.4026953233408715E-4</v>
      </c>
      <c r="S267" s="19">
        <f>((VLOOKUP(ROUND($A267 + (S$9/12),5),'main sheet'!$G:$M, 4, 0) - VLOOKUP(ROUND($A267 + (S$9/12) + (1/12),5),'main sheet'!$G:$M, 4, 0)) / VLOOKUP(ROUND($A267,5),'main sheet'!$G:$M, 4, 0)) * S$11</f>
        <v>1.401767219799533E-4</v>
      </c>
      <c r="T267" s="19">
        <f>((VLOOKUP(ROUND($A267 + (T$9/12),5),'main sheet'!$G:$M, 4, 0) - VLOOKUP(ROUND($A267 + (T$9/12) + (1/12),5),'main sheet'!$G:$M, 4, 0)) / VLOOKUP(ROUND($A267,5),'main sheet'!$G:$M, 4, 0)) * T$11</f>
        <v>1.4008397303475685E-4</v>
      </c>
      <c r="U267" s="19">
        <f>((VLOOKUP(ROUND($A267 + (U$9/12),5),'main sheet'!$G:$M, 4, 0) - VLOOKUP(ROUND($A267 + (U$9/12) + (1/12),5),'main sheet'!$G:$M, 4, 0)) / VLOOKUP(ROUND($A267,5),'main sheet'!$G:$M, 4, 0)) * U$11</f>
        <v>1.3999128545742656E-4</v>
      </c>
      <c r="V267" s="19">
        <f>((VLOOKUP(ROUND($A267 + (V$9/12),5),'main sheet'!$G:$M, 4, 0) - VLOOKUP(ROUND($A267 + (V$9/12) + (1/12),5),'main sheet'!$G:$M, 4, 0)) / VLOOKUP(ROUND($A267,5),'main sheet'!$G:$M, 4, 0)) * V$11</f>
        <v>1.3989865920735814E-4</v>
      </c>
      <c r="W267" s="19">
        <f>((VLOOKUP(ROUND($A267 + (W$9/12),5),'main sheet'!$G:$M, 4, 0) - VLOOKUP(ROUND($A267 + (W$9/12) + (1/12),5),'main sheet'!$G:$M, 4, 0)) / VLOOKUP(ROUND($A267,5),'main sheet'!$G:$M, 4, 0)) * W$11</f>
        <v>1.3980609424441275E-4</v>
      </c>
      <c r="X267" s="19">
        <f>((VLOOKUP(ROUND($A267 + (X$9/12),5),'main sheet'!$G:$M, 4, 0) - VLOOKUP(ROUND($A267 + (X$9/12) + (1/12),5),'main sheet'!$G:$M, 4, 0)) / VLOOKUP(ROUND($A267,5),'main sheet'!$G:$M, 4, 0)) * X$11</f>
        <v>1.1963499069130574E-4</v>
      </c>
      <c r="Y267" s="19">
        <f>((VLOOKUP(ROUND($A267 + (Y$9/12),5),'main sheet'!$G:$M, 4, 0) - VLOOKUP(ROUND($A267 + (Y$9/12) + (1/12),5),'main sheet'!$G:$M, 4, 0)) / VLOOKUP(ROUND($A267,5),'main sheet'!$G:$M, 4, 0)) * Y$11</f>
        <v>1.195558333313927E-4</v>
      </c>
      <c r="Z267" s="19">
        <f>((VLOOKUP(ROUND($A267 + (Z$9/12),5),'main sheet'!$G:$M, 4, 0) - VLOOKUP(ROUND($A267 + (Z$9/12) + (1/12),5),'main sheet'!$G:$M, 4, 0)) / VLOOKUP(ROUND($A267,5),'main sheet'!$G:$M, 4, 0)) * Z$11</f>
        <v>1.1947672834681318E-4</v>
      </c>
      <c r="AA267" s="19">
        <f>((VLOOKUP(ROUND($A267 + (AA$9/12),5),'main sheet'!$G:$M, 4, 0) - VLOOKUP(ROUND($A267 + (AA$9/12) + (1/12),5),'main sheet'!$G:$M, 4, 0)) / VLOOKUP(ROUND($A267,5),'main sheet'!$G:$M, 4, 0)) * AA$11</f>
        <v>1.1939767570247487E-4</v>
      </c>
      <c r="AB267" s="19">
        <f>((VLOOKUP(ROUND($A267 + (AB$9/12),5),'main sheet'!$G:$M, 4, 0) - VLOOKUP(ROUND($A267 + (AB$9/12) + (1/12),5),'main sheet'!$G:$M, 4, 0)) / VLOOKUP(ROUND($A267,5),'main sheet'!$G:$M, 4, 0)) * AB$11</f>
        <v>1.1931867536374664E-4</v>
      </c>
      <c r="AC267" s="19">
        <f>((VLOOKUP(ROUND($A267 + (AC$9/12),5),'main sheet'!$G:$M, 4, 0) - VLOOKUP(ROUND($A267 + (AC$9/12) + (1/12),5),'main sheet'!$G:$M, 4, 0)) / VLOOKUP(ROUND($A267,5),'main sheet'!$G:$M, 4, 0)) * AC$11</f>
        <v>1.1923972729645715E-4</v>
      </c>
      <c r="AD267" s="19">
        <f>((VLOOKUP(ROUND($A267 + (AD$9/12),5),'main sheet'!$G:$M, 4, 0) - VLOOKUP(ROUND($A267 + (AD$9/12) + (1/12),5),'main sheet'!$G:$M, 4, 0)) / VLOOKUP(ROUND($A267,5),'main sheet'!$G:$M, 4, 0)) * AD$11</f>
        <v>1.191608314655837E-4</v>
      </c>
      <c r="AE267" s="19">
        <f>((VLOOKUP(ROUND($A267 + (AE$9/12),5),'main sheet'!$G:$M, 4, 0) - VLOOKUP(ROUND($A267 + (AE$9/12) + (1/12),5),'main sheet'!$G:$M, 4, 0)) / VLOOKUP(ROUND($A267,5),'main sheet'!$G:$M, 4, 0)) * AE$11</f>
        <v>1.1908198783656384E-4</v>
      </c>
      <c r="AF267" s="19">
        <f>((VLOOKUP(ROUND($A267 + (AF$9/12),5),'main sheet'!$G:$M, 4, 0) - VLOOKUP(ROUND($A267 + (AF$9/12) + (1/12),5),'main sheet'!$G:$M, 4, 0)) / VLOOKUP(ROUND($A267,5),'main sheet'!$G:$M, 4, 0)) * AF$11</f>
        <v>1.1900319637529404E-4</v>
      </c>
      <c r="AH267" s="18">
        <f t="shared" si="7"/>
        <v>21.166666666666668</v>
      </c>
      <c r="AI267" s="19">
        <f t="shared" si="8"/>
        <v>3.8212732436639701E-3</v>
      </c>
    </row>
    <row r="268" spans="1:35" x14ac:dyDescent="0.3">
      <c r="A268" s="19">
        <v>21.25</v>
      </c>
      <c r="C268" s="19">
        <f>((VLOOKUP(ROUND($A268 + (C$9/12),5),'main sheet'!$G:$M, 4, 0) - VLOOKUP(ROUND($A268 + (C$9/12) + (1/12),5),'main sheet'!$G:$M, 4, 0)) / VLOOKUP(ROUND($A268,5),'main sheet'!$G:$M, 4, 0)) * C$11</f>
        <v>1.1870531767634833E-4</v>
      </c>
      <c r="D268" s="19">
        <f>((VLOOKUP(ROUND($A268 + (D$9/12),5),'main sheet'!$G:$M, 4, 0) - VLOOKUP(ROUND($A268 + (D$9/12) + (1/12),5),'main sheet'!$G:$M, 4, 0)) / VLOOKUP(ROUND($A268,5),'main sheet'!$G:$M, 4, 0)) * D$11</f>
        <v>1.1859016186214325E-4</v>
      </c>
      <c r="E268" s="19">
        <f>((VLOOKUP(ROUND($A268 + (E$9/12),5),'main sheet'!$G:$M, 4, 0) - VLOOKUP(ROUND($A268 + (E$9/12) + (1/12),5),'main sheet'!$G:$M, 4, 0)) / VLOOKUP(ROUND($A268,5),'main sheet'!$G:$M, 4, 0)) * E$11</f>
        <v>1.1847511776023767E-4</v>
      </c>
      <c r="F268" s="19">
        <f>((VLOOKUP(ROUND($A268 + (F$9/12),5),'main sheet'!$G:$M, 4, 0) - VLOOKUP(ROUND($A268 + (F$9/12) + (1/12),5),'main sheet'!$G:$M, 4, 0)) / VLOOKUP(ROUND($A268,5),'main sheet'!$G:$M, 4, 0)) * F$11</f>
        <v>1.1836018526226E-4</v>
      </c>
      <c r="G268" s="19">
        <f>((VLOOKUP(ROUND($A268 + (G$9/12),5),'main sheet'!$G:$M, 4, 0) - VLOOKUP(ROUND($A268 + (G$9/12) + (1/12),5),'main sheet'!$G:$M, 4, 0)) / VLOOKUP(ROUND($A268,5),'main sheet'!$G:$M, 4, 0)) * G$11</f>
        <v>1.1824536426038625E-4</v>
      </c>
      <c r="H268" s="19">
        <f>((VLOOKUP(ROUND($A268 + (H$9/12),5),'main sheet'!$G:$M, 4, 0) - VLOOKUP(ROUND($A268 + (H$9/12) + (1/12),5),'main sheet'!$G:$M, 4, 0)) / VLOOKUP(ROUND($A268,5),'main sheet'!$G:$M, 4, 0)) * H$11</f>
        <v>1.181306546460116E-4</v>
      </c>
      <c r="I268" s="19">
        <f>((VLOOKUP(ROUND($A268 + (I$9/12),5),'main sheet'!$G:$M, 4, 0) - VLOOKUP(ROUND($A268 + (I$9/12) + (1/12),5),'main sheet'!$G:$M, 4, 0)) / VLOOKUP(ROUND($A268,5),'main sheet'!$G:$M, 4, 0)) * I$11</f>
        <v>1.1801605631107953E-4</v>
      </c>
      <c r="J268" s="19">
        <f>((VLOOKUP(ROUND($A268 + (J$9/12),5),'main sheet'!$G:$M, 4, 0) - VLOOKUP(ROUND($A268 + (J$9/12) + (1/12),5),'main sheet'!$G:$M, 4, 0)) / VLOOKUP(ROUND($A268,5),'main sheet'!$G:$M, 4, 0)) * J$11</f>
        <v>1.1790156914807954E-4</v>
      </c>
      <c r="K268" s="19">
        <f>((VLOOKUP(ROUND($A268 + (K$9/12),5),'main sheet'!$G:$M, 4, 0) - VLOOKUP(ROUND($A268 + (K$9/12) + (1/12),5),'main sheet'!$G:$M, 4, 0)) / VLOOKUP(ROUND($A268,5),'main sheet'!$G:$M, 4, 0)) * K$11</f>
        <v>1.4050329456525253E-4</v>
      </c>
      <c r="L268" s="19">
        <f>((VLOOKUP(ROUND($A268 + (L$9/12),5),'main sheet'!$G:$M, 4, 0) - VLOOKUP(ROUND($A268 + (L$9/12) + (1/12),5),'main sheet'!$G:$M, 4, 0)) / VLOOKUP(ROUND($A268,5),'main sheet'!$G:$M, 4, 0)) * L$11</f>
        <v>1.403669925727295E-4</v>
      </c>
      <c r="M268" s="19">
        <f>((VLOOKUP(ROUND($A268 + (M$9/12),5),'main sheet'!$G:$M, 4, 0) - VLOOKUP(ROUND($A268 + (M$9/12) + (1/12),5),'main sheet'!$G:$M, 4, 0)) / VLOOKUP(ROUND($A268,5),'main sheet'!$G:$M, 4, 0)) * M$11</f>
        <v>1.4075124505201345E-4</v>
      </c>
      <c r="N268" s="19">
        <f>((VLOOKUP(ROUND($A268 + (N$9/12),5),'main sheet'!$G:$M, 4, 0) - VLOOKUP(ROUND($A268 + (N$9/12) + (1/12),5),'main sheet'!$G:$M, 4, 0)) / VLOOKUP(ROUND($A268,5),'main sheet'!$G:$M, 4, 0)) * N$11</f>
        <v>1.4065811596931065E-4</v>
      </c>
      <c r="O268" s="19">
        <f>((VLOOKUP(ROUND($A268 + (O$9/12),5),'main sheet'!$G:$M, 4, 0) - VLOOKUP(ROUND($A268 + (O$9/12) + (1/12),5),'main sheet'!$G:$M, 4, 0)) / VLOOKUP(ROUND($A268,5),'main sheet'!$G:$M, 4, 0)) * O$11</f>
        <v>1.4056504850599424E-4</v>
      </c>
      <c r="P268" s="19">
        <f>((VLOOKUP(ROUND($A268 + (P$9/12),5),'main sheet'!$G:$M, 4, 0) - VLOOKUP(ROUND($A268 + (P$9/12) + (1/12),5),'main sheet'!$G:$M, 4, 0)) / VLOOKUP(ROUND($A268,5),'main sheet'!$G:$M, 4, 0)) * P$11</f>
        <v>1.4047204262173418E-4</v>
      </c>
      <c r="Q268" s="19">
        <f>((VLOOKUP(ROUND($A268 + (Q$9/12),5),'main sheet'!$G:$M, 4, 0) - VLOOKUP(ROUND($A268 + (Q$9/12) + (1/12),5),'main sheet'!$G:$M, 4, 0)) / VLOOKUP(ROUND($A268,5),'main sheet'!$G:$M, 4, 0)) * Q$11</f>
        <v>1.4037909827534551E-4</v>
      </c>
      <c r="R268" s="19">
        <f>((VLOOKUP(ROUND($A268 + (R$9/12),5),'main sheet'!$G:$M, 4, 0) - VLOOKUP(ROUND($A268 + (R$9/12) + (1/12),5),'main sheet'!$G:$M, 4, 0)) / VLOOKUP(ROUND($A268,5),'main sheet'!$G:$M, 4, 0)) * R$11</f>
        <v>1.4028621542611143E-4</v>
      </c>
      <c r="S268" s="19">
        <f>((VLOOKUP(ROUND($A268 + (S$9/12),5),'main sheet'!$G:$M, 4, 0) - VLOOKUP(ROUND($A268 + (S$9/12) + (1/12),5),'main sheet'!$G:$M, 4, 0)) / VLOOKUP(ROUND($A268,5),'main sheet'!$G:$M, 4, 0)) * S$11</f>
        <v>1.4019339403378183E-4</v>
      </c>
      <c r="T268" s="19">
        <f>((VLOOKUP(ROUND($A268 + (T$9/12),5),'main sheet'!$G:$M, 4, 0) - VLOOKUP(ROUND($A268 + (T$9/12) + (1/12),5),'main sheet'!$G:$M, 4, 0)) / VLOOKUP(ROUND($A268,5),'main sheet'!$G:$M, 4, 0)) * T$11</f>
        <v>1.4010063405725347E-4</v>
      </c>
      <c r="U268" s="19">
        <f>((VLOOKUP(ROUND($A268 + (U$9/12),5),'main sheet'!$G:$M, 4, 0) - VLOOKUP(ROUND($A268 + (U$9/12) + (1/12),5),'main sheet'!$G:$M, 4, 0)) / VLOOKUP(ROUND($A268,5),'main sheet'!$G:$M, 4, 0)) * U$11</f>
        <v>1.4000793545589036E-4</v>
      </c>
      <c r="V268" s="19">
        <f>((VLOOKUP(ROUND($A268 + (V$9/12),5),'main sheet'!$G:$M, 4, 0) - VLOOKUP(ROUND($A268 + (V$9/12) + (1/12),5),'main sheet'!$G:$M, 4, 0)) / VLOOKUP(ROUND($A268,5),'main sheet'!$G:$M, 4, 0)) * V$11</f>
        <v>1.3991529818952223E-4</v>
      </c>
      <c r="W268" s="19">
        <f>((VLOOKUP(ROUND($A268 + (W$9/12),5),'main sheet'!$G:$M, 4, 0) - VLOOKUP(ROUND($A268 + (W$9/12) + (1/12),5),'main sheet'!$G:$M, 4, 0)) / VLOOKUP(ROUND($A268,5),'main sheet'!$G:$M, 4, 0)) * W$11</f>
        <v>1.1972843878473279E-4</v>
      </c>
      <c r="X268" s="19">
        <f>((VLOOKUP(ROUND($A268 + (X$9/12),5),'main sheet'!$G:$M, 4, 0) - VLOOKUP(ROUND($A268 + (X$9/12) + (1/12),5),'main sheet'!$G:$M, 4, 0)) / VLOOKUP(ROUND($A268,5),'main sheet'!$G:$M, 4, 0)) * X$11</f>
        <v>1.196492195942105E-4</v>
      </c>
      <c r="Y268" s="19">
        <f>((VLOOKUP(ROUND($A268 + (Y$9/12),5),'main sheet'!$G:$M, 4, 0) - VLOOKUP(ROUND($A268 + (Y$9/12) + (1/12),5),'main sheet'!$G:$M, 4, 0)) / VLOOKUP(ROUND($A268,5),'main sheet'!$G:$M, 4, 0)) * Y$11</f>
        <v>1.195700528199326E-4</v>
      </c>
      <c r="Z268" s="19">
        <f>((VLOOKUP(ROUND($A268 + (Z$9/12),5),'main sheet'!$G:$M, 4, 0) - VLOOKUP(ROUND($A268 + (Z$9/12) + (1/12),5),'main sheet'!$G:$M, 4, 0)) / VLOOKUP(ROUND($A268,5),'main sheet'!$G:$M, 4, 0)) * Z$11</f>
        <v>1.1949093842677938E-4</v>
      </c>
      <c r="AA268" s="19">
        <f>((VLOOKUP(ROUND($A268 + (AA$9/12),5),'main sheet'!$G:$M, 4, 0) - VLOOKUP(ROUND($A268 + (AA$9/12) + (1/12),5),'main sheet'!$G:$M, 4, 0)) / VLOOKUP(ROUND($A268,5),'main sheet'!$G:$M, 4, 0)) * AA$11</f>
        <v>1.1941187638009274E-4</v>
      </c>
      <c r="AB268" s="19">
        <f>((VLOOKUP(ROUND($A268 + (AB$9/12),5),'main sheet'!$G:$M, 4, 0) - VLOOKUP(ROUND($A268 + (AB$9/12) + (1/12),5),'main sheet'!$G:$M, 4, 0)) / VLOOKUP(ROUND($A268,5),'main sheet'!$G:$M, 4, 0)) * AB$11</f>
        <v>1.1933286664567454E-4</v>
      </c>
      <c r="AC268" s="19">
        <f>((VLOOKUP(ROUND($A268 + (AC$9/12),5),'main sheet'!$G:$M, 4, 0) - VLOOKUP(ROUND($A268 + (AC$9/12) + (1/12),5),'main sheet'!$G:$M, 4, 0)) / VLOOKUP(ROUND($A268,5),'main sheet'!$G:$M, 4, 0)) * AC$11</f>
        <v>1.1925390918847477E-4</v>
      </c>
      <c r="AD268" s="19">
        <f>((VLOOKUP(ROUND($A268 + (AD$9/12),5),'main sheet'!$G:$M, 4, 0) - VLOOKUP(ROUND($A268 + (AD$9/12) + (1/12),5),'main sheet'!$G:$M, 4, 0)) / VLOOKUP(ROUND($A268,5),'main sheet'!$G:$M, 4, 0)) * AD$11</f>
        <v>1.1917500397390401E-4</v>
      </c>
      <c r="AE268" s="19">
        <f>((VLOOKUP(ROUND($A268 + (AE$9/12),5),'main sheet'!$G:$M, 4, 0) - VLOOKUP(ROUND($A268 + (AE$9/12) + (1/12),5),'main sheet'!$G:$M, 4, 0)) / VLOOKUP(ROUND($A268,5),'main sheet'!$G:$M, 4, 0)) * AE$11</f>
        <v>1.1909615096783204E-4</v>
      </c>
      <c r="AF268" s="19">
        <f>((VLOOKUP(ROUND($A268 + (AF$9/12),5),'main sheet'!$G:$M, 4, 0) - VLOOKUP(ROUND($A268 + (AF$9/12) + (1/12),5),'main sheet'!$G:$M, 4, 0)) / VLOOKUP(ROUND($A268,5),'main sheet'!$G:$M, 4, 0)) * AF$11</f>
        <v>1.1901735013527832E-4</v>
      </c>
      <c r="AH268" s="18">
        <f t="shared" si="7"/>
        <v>21.25</v>
      </c>
      <c r="AI268" s="19">
        <f t="shared" si="8"/>
        <v>3.8243495485683976E-3</v>
      </c>
    </row>
    <row r="269" spans="1:35" x14ac:dyDescent="0.3">
      <c r="A269" s="19">
        <v>21.333333333333332</v>
      </c>
      <c r="C269" s="19">
        <f>((VLOOKUP(ROUND($A269 + (C$9/12),5),'main sheet'!$G:$M, 4, 0) - VLOOKUP(ROUND($A269 + (C$9/12) + (1/12),5),'main sheet'!$G:$M, 4, 0)) / VLOOKUP(ROUND($A269,5),'main sheet'!$G:$M, 4, 0)) * C$11</f>
        <v>1.1871943768736735E-4</v>
      </c>
      <c r="D269" s="19">
        <f>((VLOOKUP(ROUND($A269 + (D$9/12),5),'main sheet'!$G:$M, 4, 0) - VLOOKUP(ROUND($A269 + (D$9/12) + (1/12),5),'main sheet'!$G:$M, 4, 0)) / VLOOKUP(ROUND($A269,5),'main sheet'!$G:$M, 4, 0)) * D$11</f>
        <v>1.1860426817521713E-4</v>
      </c>
      <c r="E269" s="19">
        <f>((VLOOKUP(ROUND($A269 + (E$9/12),5),'main sheet'!$G:$M, 4, 0) - VLOOKUP(ROUND($A269 + (E$9/12) + (1/12),5),'main sheet'!$G:$M, 4, 0)) / VLOOKUP(ROUND($A269,5),'main sheet'!$G:$M, 4, 0)) * E$11</f>
        <v>1.1848921038865493E-4</v>
      </c>
      <c r="F269" s="19">
        <f>((VLOOKUP(ROUND($A269 + (F$9/12),5),'main sheet'!$G:$M, 4, 0) - VLOOKUP(ROUND($A269 + (F$9/12) + (1/12),5),'main sheet'!$G:$M, 4, 0)) / VLOOKUP(ROUND($A269,5),'main sheet'!$G:$M, 4, 0)) * F$11</f>
        <v>1.1837426421973915E-4</v>
      </c>
      <c r="G269" s="19">
        <f>((VLOOKUP(ROUND($A269 + (G$9/12),5),'main sheet'!$G:$M, 4, 0) - VLOOKUP(ROUND($A269 + (G$9/12) + (1/12),5),'main sheet'!$G:$M, 4, 0)) / VLOOKUP(ROUND($A269,5),'main sheet'!$G:$M, 4, 0)) * G$11</f>
        <v>1.1825942955974668E-4</v>
      </c>
      <c r="H269" s="19">
        <f>((VLOOKUP(ROUND($A269 + (H$9/12),5),'main sheet'!$G:$M, 4, 0) - VLOOKUP(ROUND($A269 + (H$9/12) + (1/12),5),'main sheet'!$G:$M, 4, 0)) / VLOOKUP(ROUND($A269,5),'main sheet'!$G:$M, 4, 0)) * H$11</f>
        <v>1.1814470630050316E-4</v>
      </c>
      <c r="I269" s="19">
        <f>((VLOOKUP(ROUND($A269 + (I$9/12),5),'main sheet'!$G:$M, 4, 0) - VLOOKUP(ROUND($A269 + (I$9/12) + (1/12),5),'main sheet'!$G:$M, 4, 0)) / VLOOKUP(ROUND($A269,5),'main sheet'!$G:$M, 4, 0)) * I$11</f>
        <v>1.1803009433438086E-4</v>
      </c>
      <c r="J269" s="19">
        <f>((VLOOKUP(ROUND($A269 + (J$9/12),5),'main sheet'!$G:$M, 4, 0) - VLOOKUP(ROUND($A269 + (J$9/12) + (1/12),5),'main sheet'!$G:$M, 4, 0)) / VLOOKUP(ROUND($A269,5),'main sheet'!$G:$M, 4, 0)) * J$11</f>
        <v>1.4065645802389379E-4</v>
      </c>
      <c r="K269" s="19">
        <f>((VLOOKUP(ROUND($A269 + (K$9/12),5),'main sheet'!$G:$M, 4, 0) - VLOOKUP(ROUND($A269 + (K$9/12) + (1/12),5),'main sheet'!$G:$M, 4, 0)) / VLOOKUP(ROUND($A269,5),'main sheet'!$G:$M, 4, 0)) * K$11</f>
        <v>1.4052000744777587E-4</v>
      </c>
      <c r="L269" s="19">
        <f>((VLOOKUP(ROUND($A269 + (L$9/12),5),'main sheet'!$G:$M, 4, 0) - VLOOKUP(ROUND($A269 + (L$9/12) + (1/12),5),'main sheet'!$G:$M, 4, 0)) / VLOOKUP(ROUND($A269,5),'main sheet'!$G:$M, 4, 0)) * L$11</f>
        <v>1.4038368924240924E-4</v>
      </c>
      <c r="M269" s="19">
        <f>((VLOOKUP(ROUND($A269 + (M$9/12),5),'main sheet'!$G:$M, 4, 0) - VLOOKUP(ROUND($A269 + (M$9/12) + (1/12),5),'main sheet'!$G:$M, 4, 0)) / VLOOKUP(ROUND($A269,5),'main sheet'!$G:$M, 4, 0)) * M$11</f>
        <v>1.4076798742842199E-4</v>
      </c>
      <c r="N269" s="19">
        <f>((VLOOKUP(ROUND($A269 + (N$9/12),5),'main sheet'!$G:$M, 4, 0) - VLOOKUP(ROUND($A269 + (N$9/12) + (1/12),5),'main sheet'!$G:$M, 4, 0)) / VLOOKUP(ROUND($A269,5),'main sheet'!$G:$M, 4, 0)) * N$11</f>
        <v>1.4067484726785722E-4</v>
      </c>
      <c r="O269" s="19">
        <f>((VLOOKUP(ROUND($A269 + (O$9/12),5),'main sheet'!$G:$M, 4, 0) - VLOOKUP(ROUND($A269 + (O$9/12) + (1/12),5),'main sheet'!$G:$M, 4, 0)) / VLOOKUP(ROUND($A269,5),'main sheet'!$G:$M, 4, 0)) * O$11</f>
        <v>1.4058176873444971E-4</v>
      </c>
      <c r="P269" s="19">
        <f>((VLOOKUP(ROUND($A269 + (P$9/12),5),'main sheet'!$G:$M, 4, 0) - VLOOKUP(ROUND($A269 + (P$9/12) + (1/12),5),'main sheet'!$G:$M, 4, 0)) / VLOOKUP(ROUND($A269,5),'main sheet'!$G:$M, 4, 0)) * P$11</f>
        <v>1.4048875178698228E-4</v>
      </c>
      <c r="Q269" s="19">
        <f>((VLOOKUP(ROUND($A269 + (Q$9/12),5),'main sheet'!$G:$M, 4, 0) - VLOOKUP(ROUND($A269 + (Q$9/12) + (1/12),5),'main sheet'!$G:$M, 4, 0)) / VLOOKUP(ROUND($A269,5),'main sheet'!$G:$M, 4, 0)) * Q$11</f>
        <v>1.4039579638470634E-4</v>
      </c>
      <c r="R269" s="19">
        <f>((VLOOKUP(ROUND($A269 + (R$9/12),5),'main sheet'!$G:$M, 4, 0) - VLOOKUP(ROUND($A269 + (R$9/12) + (1/12),5),'main sheet'!$G:$M, 4, 0)) / VLOOKUP(ROUND($A269,5),'main sheet'!$G:$M, 4, 0)) * R$11</f>
        <v>1.4030290248734042E-4</v>
      </c>
      <c r="S269" s="19">
        <f>((VLOOKUP(ROUND($A269 + (S$9/12),5),'main sheet'!$G:$M, 4, 0) - VLOOKUP(ROUND($A269 + (S$9/12) + (1/12),5),'main sheet'!$G:$M, 4, 0)) / VLOOKUP(ROUND($A269,5),'main sheet'!$G:$M, 4, 0)) * S$11</f>
        <v>1.4021007005374908E-4</v>
      </c>
      <c r="T269" s="19">
        <f>((VLOOKUP(ROUND($A269 + (T$9/12),5),'main sheet'!$G:$M, 4, 0) - VLOOKUP(ROUND($A269 + (T$9/12) + (1/12),5),'main sheet'!$G:$M, 4, 0)) / VLOOKUP(ROUND($A269,5),'main sheet'!$G:$M, 4, 0)) * T$11</f>
        <v>1.4011729904326458E-4</v>
      </c>
      <c r="U269" s="19">
        <f>((VLOOKUP(ROUND($A269 + (U$9/12),5),'main sheet'!$G:$M, 4, 0) - VLOOKUP(ROUND($A269 + (U$9/12) + (1/12),5),'main sheet'!$G:$M, 4, 0)) / VLOOKUP(ROUND($A269,5),'main sheet'!$G:$M, 4, 0)) * U$11</f>
        <v>1.4002458941568535E-4</v>
      </c>
      <c r="V269" s="19">
        <f>((VLOOKUP(ROUND($A269 + (V$9/12),5),'main sheet'!$G:$M, 4, 0) - VLOOKUP(ROUND($A269 + (V$9/12) + (1/12),5),'main sheet'!$G:$M, 4, 0)) / VLOOKUP(ROUND($A269,5),'main sheet'!$G:$M, 4, 0)) * V$11</f>
        <v>1.1982196156637784E-4</v>
      </c>
      <c r="W269" s="19">
        <f>((VLOOKUP(ROUND($A269 + (W$9/12),5),'main sheet'!$G:$M, 4, 0) - VLOOKUP(ROUND($A269 + (W$9/12) + (1/12),5),'main sheet'!$G:$M, 4, 0)) / VLOOKUP(ROUND($A269,5),'main sheet'!$G:$M, 4, 0)) * W$11</f>
        <v>1.1974268049582827E-4</v>
      </c>
      <c r="X269" s="19">
        <f>((VLOOKUP(ROUND($A269 + (X$9/12),5),'main sheet'!$G:$M, 4, 0) - VLOOKUP(ROUND($A269 + (X$9/12) + (1/12),5),'main sheet'!$G:$M, 4, 0)) / VLOOKUP(ROUND($A269,5),'main sheet'!$G:$M, 4, 0)) * X$11</f>
        <v>1.1966345188246669E-4</v>
      </c>
      <c r="Y269" s="19">
        <f>((VLOOKUP(ROUND($A269 + (Y$9/12),5),'main sheet'!$G:$M, 4, 0) - VLOOKUP(ROUND($A269 + (Y$9/12) + (1/12),5),'main sheet'!$G:$M, 4, 0)) / VLOOKUP(ROUND($A269,5),'main sheet'!$G:$M, 4, 0)) * Y$11</f>
        <v>1.1958427569114599E-4</v>
      </c>
      <c r="Z269" s="19">
        <f>((VLOOKUP(ROUND($A269 + (Z$9/12),5),'main sheet'!$G:$M, 4, 0) - VLOOKUP(ROUND($A269 + (Z$9/12) + (1/12),5),'main sheet'!$G:$M, 4, 0)) / VLOOKUP(ROUND($A269,5),'main sheet'!$G:$M, 4, 0)) * Z$11</f>
        <v>1.1950515188718091E-4</v>
      </c>
      <c r="AA269" s="19">
        <f>((VLOOKUP(ROUND($A269 + (AA$9/12),5),'main sheet'!$G:$M, 4, 0) - VLOOKUP(ROUND($A269 + (AA$9/12) + (1/12),5),'main sheet'!$G:$M, 4, 0)) / VLOOKUP(ROUND($A269,5),'main sheet'!$G:$M, 4, 0)) * AA$11</f>
        <v>1.1942608043634668E-4</v>
      </c>
      <c r="AB269" s="19">
        <f>((VLOOKUP(ROUND($A269 + (AB$9/12),5),'main sheet'!$G:$M, 4, 0) - VLOOKUP(ROUND($A269 + (AB$9/12) + (1/12),5),'main sheet'!$G:$M, 4, 0)) / VLOOKUP(ROUND($A269,5),'main sheet'!$G:$M, 4, 0)) * AB$11</f>
        <v>1.1934706130356586E-4</v>
      </c>
      <c r="AC269" s="19">
        <f>((VLOOKUP(ROUND($A269 + (AC$9/12),5),'main sheet'!$G:$M, 4, 0) - VLOOKUP(ROUND($A269 + (AC$9/12) + (1/12),5),'main sheet'!$G:$M, 4, 0)) / VLOOKUP(ROUND($A269,5),'main sheet'!$G:$M, 4, 0)) * AC$11</f>
        <v>1.1926809445422204E-4</v>
      </c>
      <c r="AD269" s="19">
        <f>((VLOOKUP(ROUND($A269 + (AD$9/12),5),'main sheet'!$G:$M, 4, 0) - VLOOKUP(ROUND($A269 + (AD$9/12) + (1/12),5),'main sheet'!$G:$M, 4, 0)) / VLOOKUP(ROUND($A269,5),'main sheet'!$G:$M, 4, 0)) * AD$11</f>
        <v>1.1918917985415834E-4</v>
      </c>
      <c r="AE269" s="19">
        <f>((VLOOKUP(ROUND($A269 + (AE$9/12),5),'main sheet'!$G:$M, 4, 0) - VLOOKUP(ROUND($A269 + (AE$9/12) + (1/12),5),'main sheet'!$G:$M, 4, 0)) / VLOOKUP(ROUND($A269,5),'main sheet'!$G:$M, 4, 0)) * AE$11</f>
        <v>1.1911031746836689E-4</v>
      </c>
      <c r="AF269" s="19">
        <f>((VLOOKUP(ROUND($A269 + (AF$9/12),5),'main sheet'!$G:$M, 4, 0) - VLOOKUP(ROUND($A269 + (AF$9/12) + (1/12),5),'main sheet'!$G:$M, 4, 0)) / VLOOKUP(ROUND($A269,5),'main sheet'!$G:$M, 4, 0)) * AF$11</f>
        <v>1.1903150726229995E-4</v>
      </c>
      <c r="AH269" s="18">
        <f t="shared" si="7"/>
        <v>21.333333333333332</v>
      </c>
      <c r="AI269" s="19">
        <f t="shared" si="8"/>
        <v>3.8274353402841044E-3</v>
      </c>
    </row>
    <row r="270" spans="1:35" x14ac:dyDescent="0.3">
      <c r="A270" s="19">
        <v>21.416666666666668</v>
      </c>
      <c r="C270" s="19">
        <f>((VLOOKUP(ROUND($A270 + (C$9/12),5),'main sheet'!$G:$M, 4, 0) - VLOOKUP(ROUND($A270 + (C$9/12) + (1/12),5),'main sheet'!$G:$M, 4, 0)) / VLOOKUP(ROUND($A270,5),'main sheet'!$G:$M, 4, 0)) * C$11</f>
        <v>1.1873356105779166E-4</v>
      </c>
      <c r="D270" s="19">
        <f>((VLOOKUP(ROUND($A270 + (D$9/12),5),'main sheet'!$G:$M, 4, 0) - VLOOKUP(ROUND($A270 + (D$9/12) + (1/12),5),'main sheet'!$G:$M, 4, 0)) / VLOOKUP(ROUND($A270,5),'main sheet'!$G:$M, 4, 0)) * D$11</f>
        <v>1.1861837784443735E-4</v>
      </c>
      <c r="E270" s="19">
        <f>((VLOOKUP(ROUND($A270 + (E$9/12),5),'main sheet'!$G:$M, 4, 0) - VLOOKUP(ROUND($A270 + (E$9/12) + (1/12),5),'main sheet'!$G:$M, 4, 0)) / VLOOKUP(ROUND($A270,5),'main sheet'!$G:$M, 4, 0)) * E$11</f>
        <v>1.1850330637040611E-4</v>
      </c>
      <c r="F270" s="19">
        <f>((VLOOKUP(ROUND($A270 + (F$9/12),5),'main sheet'!$G:$M, 4, 0) - VLOOKUP(ROUND($A270 + (F$9/12) + (1/12),5),'main sheet'!$G:$M, 4, 0)) / VLOOKUP(ROUND($A270,5),'main sheet'!$G:$M, 4, 0)) * F$11</f>
        <v>1.1838834652685623E-4</v>
      </c>
      <c r="G270" s="19">
        <f>((VLOOKUP(ROUND($A270 + (G$9/12),5),'main sheet'!$G:$M, 4, 0) - VLOOKUP(ROUND($A270 + (G$9/12) + (1/12),5),'main sheet'!$G:$M, 4, 0)) / VLOOKUP(ROUND($A270,5),'main sheet'!$G:$M, 4, 0)) * G$11</f>
        <v>1.1827349820549553E-4</v>
      </c>
      <c r="H270" s="19">
        <f>((VLOOKUP(ROUND($A270 + (H$9/12),5),'main sheet'!$G:$M, 4, 0) - VLOOKUP(ROUND($A270 + (H$9/12) + (1/12),5),'main sheet'!$G:$M, 4, 0)) / VLOOKUP(ROUND($A270,5),'main sheet'!$G:$M, 4, 0)) * H$11</f>
        <v>1.1815876129857891E-4</v>
      </c>
      <c r="I270" s="19">
        <f>((VLOOKUP(ROUND($A270 + (I$9/12),5),'main sheet'!$G:$M, 4, 0) - VLOOKUP(ROUND($A270 + (I$9/12) + (1/12),5),'main sheet'!$G:$M, 4, 0)) / VLOOKUP(ROUND($A270,5),'main sheet'!$G:$M, 4, 0)) * I$11</f>
        <v>1.4080979043924803E-4</v>
      </c>
      <c r="J270" s="19">
        <f>((VLOOKUP(ROUND($A270 + (J$9/12),5),'main sheet'!$G:$M, 4, 0) - VLOOKUP(ROUND($A270 + (J$9/12) + (1/12),5),'main sheet'!$G:$M, 4, 0)) / VLOOKUP(ROUND($A270,5),'main sheet'!$G:$M, 4, 0)) * J$11</f>
        <v>1.4067319111563071E-4</v>
      </c>
      <c r="K270" s="19">
        <f>((VLOOKUP(ROUND($A270 + (K$9/12),5),'main sheet'!$G:$M, 4, 0) - VLOOKUP(ROUND($A270 + (K$9/12) + (1/12),5),'main sheet'!$G:$M, 4, 0)) / VLOOKUP(ROUND($A270,5),'main sheet'!$G:$M, 4, 0)) * K$11</f>
        <v>1.405367243070646E-4</v>
      </c>
      <c r="L270" s="19">
        <f>((VLOOKUP(ROUND($A270 + (L$9/12),5),'main sheet'!$G:$M, 4, 0) - VLOOKUP(ROUND($A270 + (L$9/12) + (1/12),5),'main sheet'!$G:$M, 4, 0)) / VLOOKUP(ROUND($A270,5),'main sheet'!$G:$M, 4, 0)) * L$11</f>
        <v>1.4040038988455617E-4</v>
      </c>
      <c r="M270" s="19">
        <f>((VLOOKUP(ROUND($A270 + (M$9/12),5),'main sheet'!$G:$M, 4, 0) - VLOOKUP(ROUND($A270 + (M$9/12) + (1/12),5),'main sheet'!$G:$M, 4, 0)) / VLOOKUP(ROUND($A270,5),'main sheet'!$G:$M, 4, 0)) * M$11</f>
        <v>1.4078473378817223E-4</v>
      </c>
      <c r="N270" s="19">
        <f>((VLOOKUP(ROUND($A270 + (N$9/12),5),'main sheet'!$G:$M, 4, 0) - VLOOKUP(ROUND($A270 + (N$9/12) + (1/12),5),'main sheet'!$G:$M, 4, 0)) / VLOOKUP(ROUND($A270,5),'main sheet'!$G:$M, 4, 0)) * N$11</f>
        <v>1.4069158254755121E-4</v>
      </c>
      <c r="O270" s="19">
        <f>((VLOOKUP(ROUND($A270 + (O$9/12),5),'main sheet'!$G:$M, 4, 0) - VLOOKUP(ROUND($A270 + (O$9/12) + (1/12),5),'main sheet'!$G:$M, 4, 0)) / VLOOKUP(ROUND($A270,5),'main sheet'!$G:$M, 4, 0)) * O$11</f>
        <v>1.4059849294097745E-4</v>
      </c>
      <c r="P270" s="19">
        <f>((VLOOKUP(ROUND($A270 + (P$9/12),5),'main sheet'!$G:$M, 4, 0) - VLOOKUP(ROUND($A270 + (P$9/12) + (1/12),5),'main sheet'!$G:$M, 4, 0)) / VLOOKUP(ROUND($A270,5),'main sheet'!$G:$M, 4, 0)) * P$11</f>
        <v>1.405054649276705E-4</v>
      </c>
      <c r="Q270" s="19">
        <f>((VLOOKUP(ROUND($A270 + (Q$9/12),5),'main sheet'!$G:$M, 4, 0) - VLOOKUP(ROUND($A270 + (Q$9/12) + (1/12),5),'main sheet'!$G:$M, 4, 0)) / VLOOKUP(ROUND($A270,5),'main sheet'!$G:$M, 4, 0)) * Q$11</f>
        <v>1.4041249846731736E-4</v>
      </c>
      <c r="R270" s="19">
        <f>((VLOOKUP(ROUND($A270 + (R$9/12),5),'main sheet'!$G:$M, 4, 0) - VLOOKUP(ROUND($A270 + (R$9/12) + (1/12),5),'main sheet'!$G:$M, 4, 0)) / VLOOKUP(ROUND($A270,5),'main sheet'!$G:$M, 4, 0)) * R$11</f>
        <v>1.4031959351875055E-4</v>
      </c>
      <c r="S270" s="19">
        <f>((VLOOKUP(ROUND($A270 + (S$9/12),5),'main sheet'!$G:$M, 4, 0) - VLOOKUP(ROUND($A270 + (S$9/12) + (1/12),5),'main sheet'!$G:$M, 4, 0)) / VLOOKUP(ROUND($A270,5),'main sheet'!$G:$M, 4, 0)) * S$11</f>
        <v>1.4022675004127054E-4</v>
      </c>
      <c r="T270" s="19">
        <f>((VLOOKUP(ROUND($A270 + (T$9/12),5),'main sheet'!$G:$M, 4, 0) - VLOOKUP(ROUND($A270 + (T$9/12) + (1/12),5),'main sheet'!$G:$M, 4, 0)) / VLOOKUP(ROUND($A270,5),'main sheet'!$G:$M, 4, 0)) * T$11</f>
        <v>1.4013396799464429E-4</v>
      </c>
      <c r="U270" s="19">
        <f>((VLOOKUP(ROUND($A270 + (U$9/12),5),'main sheet'!$G:$M, 4, 0) - VLOOKUP(ROUND($A270 + (U$9/12) + (1/12),5),'main sheet'!$G:$M, 4, 0)) / VLOOKUP(ROUND($A270,5),'main sheet'!$G:$M, 4, 0)) * U$11</f>
        <v>1.1991555909763216E-4</v>
      </c>
      <c r="V270" s="19">
        <f>((VLOOKUP(ROUND($A270 + (V$9/12),5),'main sheet'!$G:$M, 4, 0) - VLOOKUP(ROUND($A270 + (V$9/12) + (1/12),5),'main sheet'!$G:$M, 4, 0)) / VLOOKUP(ROUND($A270,5),'main sheet'!$G:$M, 4, 0)) * V$11</f>
        <v>1.1983621609759668E-4</v>
      </c>
      <c r="W270" s="19">
        <f>((VLOOKUP(ROUND($A270 + (W$9/12),5),'main sheet'!$G:$M, 4, 0) - VLOOKUP(ROUND($A270 + (W$9/12) + (1/12),5),'main sheet'!$G:$M, 4, 0)) / VLOOKUP(ROUND($A270,5),'main sheet'!$G:$M, 4, 0)) * W$11</f>
        <v>1.1975692559572554E-4</v>
      </c>
      <c r="X270" s="19">
        <f>((VLOOKUP(ROUND($A270 + (X$9/12),5),'main sheet'!$G:$M, 4, 0) - VLOOKUP(ROUND($A270 + (X$9/12) + (1/12),5),'main sheet'!$G:$M, 4, 0)) / VLOOKUP(ROUND($A270,5),'main sheet'!$G:$M, 4, 0)) * X$11</f>
        <v>1.1967768755684413E-4</v>
      </c>
      <c r="Y270" s="19">
        <f>((VLOOKUP(ROUND($A270 + (Y$9/12),5),'main sheet'!$G:$M, 4, 0) - VLOOKUP(ROUND($A270 + (Y$9/12) + (1/12),5),'main sheet'!$G:$M, 4, 0)) / VLOOKUP(ROUND($A270,5),'main sheet'!$G:$M, 4, 0)) * Y$11</f>
        <v>1.1959850194624011E-4</v>
      </c>
      <c r="Z270" s="19">
        <f>((VLOOKUP(ROUND($A270 + (Z$9/12),5),'main sheet'!$G:$M, 4, 0) - VLOOKUP(ROUND($A270 + (Z$9/12) + (1/12),5),'main sheet'!$G:$M, 4, 0)) / VLOOKUP(ROUND($A270,5),'main sheet'!$G:$M, 4, 0)) * Z$11</f>
        <v>1.1951936872966198E-4</v>
      </c>
      <c r="AA270" s="19">
        <f>((VLOOKUP(ROUND($A270 + (AA$9/12),5),'main sheet'!$G:$M, 4, 0) - VLOOKUP(ROUND($A270 + (AA$9/12) + (1/12),5),'main sheet'!$G:$M, 4, 0)) / VLOOKUP(ROUND($A270,5),'main sheet'!$G:$M, 4, 0)) * AA$11</f>
        <v>1.1944028787200493E-4</v>
      </c>
      <c r="AB270" s="19">
        <f>((VLOOKUP(ROUND($A270 + (AB$9/12),5),'main sheet'!$G:$M, 4, 0) - VLOOKUP(ROUND($A270 + (AB$9/12) + (1/12),5),'main sheet'!$G:$M, 4, 0)) / VLOOKUP(ROUND($A270,5),'main sheet'!$G:$M, 4, 0)) * AB$11</f>
        <v>1.1936125933862544E-4</v>
      </c>
      <c r="AC270" s="19">
        <f>((VLOOKUP(ROUND($A270 + (AC$9/12),5),'main sheet'!$G:$M, 4, 0) - VLOOKUP(ROUND($A270 + (AC$9/12) + (1/12),5),'main sheet'!$G:$M, 4, 0)) / VLOOKUP(ROUND($A270,5),'main sheet'!$G:$M, 4, 0)) * AC$11</f>
        <v>1.1928228309534E-4</v>
      </c>
      <c r="AD270" s="19">
        <f>((VLOOKUP(ROUND($A270 + (AD$9/12),5),'main sheet'!$G:$M, 4, 0) - VLOOKUP(ROUND($A270 + (AD$9/12) + (1/12),5),'main sheet'!$G:$M, 4, 0)) / VLOOKUP(ROUND($A270,5),'main sheet'!$G:$M, 4, 0)) * AD$11</f>
        <v>1.1920335910711339E-4</v>
      </c>
      <c r="AE270" s="19">
        <f>((VLOOKUP(ROUND($A270 + (AE$9/12),5),'main sheet'!$G:$M, 4, 0) - VLOOKUP(ROUND($A270 + (AE$9/12) + (1/12),5),'main sheet'!$G:$M, 4, 0)) / VLOOKUP(ROUND($A270,5),'main sheet'!$G:$M, 4, 0)) * AE$11</f>
        <v>1.1912448733937086E-4</v>
      </c>
      <c r="AF270" s="19">
        <f>((VLOOKUP(ROUND($A270 + (AF$9/12),5),'main sheet'!$G:$M, 4, 0) - VLOOKUP(ROUND($A270 + (AF$9/12) + (1/12),5),'main sheet'!$G:$M, 4, 0)) / VLOOKUP(ROUND($A270,5),'main sheet'!$G:$M, 4, 0)) * AF$11</f>
        <v>1.1904566775799665E-4</v>
      </c>
      <c r="AH270" s="18">
        <f t="shared" si="7"/>
        <v>21.416666666666668</v>
      </c>
      <c r="AI270" s="19">
        <f t="shared" si="8"/>
        <v>3.8305306348105721E-3</v>
      </c>
    </row>
    <row r="271" spans="1:35" x14ac:dyDescent="0.3">
      <c r="A271" s="19">
        <v>21.5</v>
      </c>
      <c r="C271" s="19">
        <f>((VLOOKUP(ROUND($A271 + (C$9/12),5),'main sheet'!$G:$M, 4, 0) - VLOOKUP(ROUND($A271 + (C$9/12) + (1/12),5),'main sheet'!$G:$M, 4, 0)) / VLOOKUP(ROUND($A271,5),'main sheet'!$G:$M, 4, 0)) * C$11</f>
        <v>1.1874768778882038E-4</v>
      </c>
      <c r="D271" s="19">
        <f>((VLOOKUP(ROUND($A271 + (D$9/12),5),'main sheet'!$G:$M, 4, 0) - VLOOKUP(ROUND($A271 + (D$9/12) + (1/12),5),'main sheet'!$G:$M, 4, 0)) / VLOOKUP(ROUND($A271,5),'main sheet'!$G:$M, 4, 0)) * D$11</f>
        <v>1.1863249087144574E-4</v>
      </c>
      <c r="E271" s="19">
        <f>((VLOOKUP(ROUND($A271 + (E$9/12),5),'main sheet'!$G:$M, 4, 0) - VLOOKUP(ROUND($A271 + (E$9/12) + (1/12),5),'main sheet'!$G:$M, 4, 0)) / VLOOKUP(ROUND($A271,5),'main sheet'!$G:$M, 4, 0)) * E$11</f>
        <v>1.1851740570624467E-4</v>
      </c>
      <c r="F271" s="19">
        <f>((VLOOKUP(ROUND($A271 + (F$9/12),5),'main sheet'!$G:$M, 4, 0) - VLOOKUP(ROUND($A271 + (F$9/12) + (1/12),5),'main sheet'!$G:$M, 4, 0)) / VLOOKUP(ROUND($A271,5),'main sheet'!$G:$M, 4, 0)) * F$11</f>
        <v>1.1840243218480687E-4</v>
      </c>
      <c r="G271" s="19">
        <f>((VLOOKUP(ROUND($A271 + (G$9/12),5),'main sheet'!$G:$M, 4, 0) - VLOOKUP(ROUND($A271 + (G$9/12) + (1/12),5),'main sheet'!$G:$M, 4, 0)) / VLOOKUP(ROUND($A271,5),'main sheet'!$G:$M, 4, 0)) * G$11</f>
        <v>1.1828757019926989E-4</v>
      </c>
      <c r="H271" s="19">
        <f>((VLOOKUP(ROUND($A271 + (H$9/12),5),'main sheet'!$G:$M, 4, 0) - VLOOKUP(ROUND($A271 + (H$9/12) + (1/12),5),'main sheet'!$G:$M, 4, 0)) / VLOOKUP(ROUND($A271,5),'main sheet'!$G:$M, 4, 0)) * H$11</f>
        <v>1.4096329200031444E-4</v>
      </c>
      <c r="I271" s="19">
        <f>((VLOOKUP(ROUND($A271 + (I$9/12),5),'main sheet'!$G:$M, 4, 0) - VLOOKUP(ROUND($A271 + (I$9/12) + (1/12),5),'main sheet'!$G:$M, 4, 0)) / VLOOKUP(ROUND($A271,5),'main sheet'!$G:$M, 4, 0)) * I$11</f>
        <v>1.4082654376510972E-4</v>
      </c>
      <c r="J271" s="19">
        <f>((VLOOKUP(ROUND($A271 + (J$9/12),5),'main sheet'!$G:$M, 4, 0) - VLOOKUP(ROUND($A271 + (J$9/12) + (1/12),5),'main sheet'!$G:$M, 4, 0)) / VLOOKUP(ROUND($A271,5),'main sheet'!$G:$M, 4, 0)) * J$11</f>
        <v>1.406899281894154E-4</v>
      </c>
      <c r="K271" s="19">
        <f>((VLOOKUP(ROUND($A271 + (K$9/12),5),'main sheet'!$G:$M, 4, 0) - VLOOKUP(ROUND($A271 + (K$9/12) + (1/12),5),'main sheet'!$G:$M, 4, 0)) / VLOOKUP(ROUND($A271,5),'main sheet'!$G:$M, 4, 0)) * K$11</f>
        <v>1.405534451440973E-4</v>
      </c>
      <c r="L271" s="19">
        <f>((VLOOKUP(ROUND($A271 + (L$9/12),5),'main sheet'!$G:$M, 4, 0) - VLOOKUP(ROUND($A271 + (L$9/12) + (1/12),5),'main sheet'!$G:$M, 4, 0)) / VLOOKUP(ROUND($A271,5),'main sheet'!$G:$M, 4, 0)) * L$11</f>
        <v>1.4041709450058823E-4</v>
      </c>
      <c r="M271" s="19">
        <f>((VLOOKUP(ROUND($A271 + (M$9/12),5),'main sheet'!$G:$M, 4, 0) - VLOOKUP(ROUND($A271 + (M$9/12) + (1/12),5),'main sheet'!$G:$M, 4, 0)) / VLOOKUP(ROUND($A271,5),'main sheet'!$G:$M, 4, 0)) * M$11</f>
        <v>1.4080148413312768E-4</v>
      </c>
      <c r="N271" s="19">
        <f>((VLOOKUP(ROUND($A271 + (N$9/12),5),'main sheet'!$G:$M, 4, 0) - VLOOKUP(ROUND($A271 + (N$9/12) + (1/12),5),'main sheet'!$G:$M, 4, 0)) / VLOOKUP(ROUND($A271,5),'main sheet'!$G:$M, 4, 0)) * N$11</f>
        <v>1.4070832180937228E-4</v>
      </c>
      <c r="O271" s="19">
        <f>((VLOOKUP(ROUND($A271 + (O$9/12),5),'main sheet'!$G:$M, 4, 0) - VLOOKUP(ROUND($A271 + (O$9/12) + (1/12),5),'main sheet'!$G:$M, 4, 0)) / VLOOKUP(ROUND($A271,5),'main sheet'!$G:$M, 4, 0)) * O$11</f>
        <v>1.406152211269974E-4</v>
      </c>
      <c r="P271" s="19">
        <f>((VLOOKUP(ROUND($A271 + (P$9/12),5),'main sheet'!$G:$M, 4, 0) - VLOOKUP(ROUND($A271 + (P$9/12) + (1/12),5),'main sheet'!$G:$M, 4, 0)) / VLOOKUP(ROUND($A271,5),'main sheet'!$G:$M, 4, 0)) * P$11</f>
        <v>1.4052218204565863E-4</v>
      </c>
      <c r="Q271" s="19">
        <f>((VLOOKUP(ROUND($A271 + (Q$9/12),5),'main sheet'!$G:$M, 4, 0) - VLOOKUP(ROUND($A271 + (Q$9/12) + (1/12),5),'main sheet'!$G:$M, 4, 0)) / VLOOKUP(ROUND($A271,5),'main sheet'!$G:$M, 4, 0)) * Q$11</f>
        <v>1.4042920452415626E-4</v>
      </c>
      <c r="R271" s="19">
        <f>((VLOOKUP(ROUND($A271 + (R$9/12),5),'main sheet'!$G:$M, 4, 0) - VLOOKUP(ROUND($A271 + (R$9/12) + (1/12),5),'main sheet'!$G:$M, 4, 0)) / VLOOKUP(ROUND($A271,5),'main sheet'!$G:$M, 4, 0)) * R$11</f>
        <v>1.4033628852175897E-4</v>
      </c>
      <c r="S271" s="19">
        <f>((VLOOKUP(ROUND($A271 + (S$9/12),5),'main sheet'!$G:$M, 4, 0) - VLOOKUP(ROUND($A271 + (S$9/12) + (1/12),5),'main sheet'!$G:$M, 4, 0)) / VLOOKUP(ROUND($A271,5),'main sheet'!$G:$M, 4, 0)) * S$11</f>
        <v>1.4024343399820233E-4</v>
      </c>
      <c r="T271" s="19">
        <f>((VLOOKUP(ROUND($A271 + (T$9/12),5),'main sheet'!$G:$M, 4, 0) - VLOOKUP(ROUND($A271 + (T$9/12) + (1/12),5),'main sheet'!$G:$M, 4, 0)) / VLOOKUP(ROUND($A271,5),'main sheet'!$G:$M, 4, 0)) * T$11</f>
        <v>1.2000923143993923E-4</v>
      </c>
      <c r="U271" s="19">
        <f>((VLOOKUP(ROUND($A271 + (U$9/12),5),'main sheet'!$G:$M, 4, 0) - VLOOKUP(ROUND($A271 + (U$9/12) + (1/12),5),'main sheet'!$G:$M, 4, 0)) / VLOOKUP(ROUND($A271,5),'main sheet'!$G:$M, 4, 0)) * U$11</f>
        <v>1.1992982646091859E-4</v>
      </c>
      <c r="V271" s="19">
        <f>((VLOOKUP(ROUND($A271 + (V$9/12),5),'main sheet'!$G:$M, 4, 0) - VLOOKUP(ROUND($A271 + (V$9/12) + (1/12),5),'main sheet'!$G:$M, 4, 0)) / VLOOKUP(ROUND($A271,5),'main sheet'!$G:$M, 4, 0)) * V$11</f>
        <v>1.1985047402107135E-4</v>
      </c>
      <c r="W271" s="19">
        <f>((VLOOKUP(ROUND($A271 + (W$9/12),5),'main sheet'!$G:$M, 4, 0) - VLOOKUP(ROUND($A271 + (W$9/12) + (1/12),5),'main sheet'!$G:$M, 4, 0)) / VLOOKUP(ROUND($A271,5),'main sheet'!$G:$M, 4, 0)) * W$11</f>
        <v>1.1977117408519544E-4</v>
      </c>
      <c r="X271" s="19">
        <f>((VLOOKUP(ROUND($A271 + (X$9/12),5),'main sheet'!$G:$M, 4, 0) - VLOOKUP(ROUND($A271 + (X$9/12) + (1/12),5),'main sheet'!$G:$M, 4, 0)) / VLOOKUP(ROUND($A271,5),'main sheet'!$G:$M, 4, 0)) * X$11</f>
        <v>1.1969192661855141E-4</v>
      </c>
      <c r="Y271" s="19">
        <f>((VLOOKUP(ROUND($A271 + (Y$9/12),5),'main sheet'!$G:$M, 4, 0) - VLOOKUP(ROUND($A271 + (Y$9/12) + (1/12),5),'main sheet'!$G:$M, 4, 0)) / VLOOKUP(ROUND($A271,5),'main sheet'!$G:$M, 4, 0)) * Y$11</f>
        <v>1.1961273158686099E-4</v>
      </c>
      <c r="Z271" s="19">
        <f>((VLOOKUP(ROUND($A271 + (Z$9/12),5),'main sheet'!$G:$M, 4, 0) - VLOOKUP(ROUND($A271 + (Z$9/12) + (1/12),5),'main sheet'!$G:$M, 4, 0)) / VLOOKUP(ROUND($A271,5),'main sheet'!$G:$M, 4, 0)) * Z$11</f>
        <v>1.1953358895499194E-4</v>
      </c>
      <c r="AA271" s="19">
        <f>((VLOOKUP(ROUND($A271 + (AA$9/12),5),'main sheet'!$G:$M, 4, 0) - VLOOKUP(ROUND($A271 + (AA$9/12) + (1/12),5),'main sheet'!$G:$M, 4, 0)) / VLOOKUP(ROUND($A271,5),'main sheet'!$G:$M, 4, 0)) * AA$11</f>
        <v>1.1945449868827373E-4</v>
      </c>
      <c r="AB271" s="19">
        <f>((VLOOKUP(ROUND($A271 + (AB$9/12),5),'main sheet'!$G:$M, 4, 0) - VLOOKUP(ROUND($A271 + (AB$9/12) + (1/12),5),'main sheet'!$G:$M, 4, 0)) / VLOOKUP(ROUND($A271,5),'main sheet'!$G:$M, 4, 0)) * AB$11</f>
        <v>1.1937546075249607E-4</v>
      </c>
      <c r="AC271" s="19">
        <f>((VLOOKUP(ROUND($A271 + (AC$9/12),5),'main sheet'!$G:$M, 4, 0) - VLOOKUP(ROUND($A271 + (AC$9/12) + (1/12),5),'main sheet'!$G:$M, 4, 0)) / VLOOKUP(ROUND($A271,5),'main sheet'!$G:$M, 4, 0)) * AC$11</f>
        <v>1.1929647511259642E-4</v>
      </c>
      <c r="AD271" s="19">
        <f>((VLOOKUP(ROUND($A271 + (AD$9/12),5),'main sheet'!$G:$M, 4, 0) - VLOOKUP(ROUND($A271 + (AD$9/12) + (1/12),5),'main sheet'!$G:$M, 4, 0)) / VLOOKUP(ROUND($A271,5),'main sheet'!$G:$M, 4, 0)) * AD$11</f>
        <v>1.1921754173397302E-4</v>
      </c>
      <c r="AE271" s="19">
        <f>((VLOOKUP(ROUND($A271 + (AE$9/12),5),'main sheet'!$G:$M, 4, 0) - VLOOKUP(ROUND($A271 + (AE$9/12) + (1/12),5),'main sheet'!$G:$M, 4, 0)) / VLOOKUP(ROUND($A271,5),'main sheet'!$G:$M, 4, 0)) * AE$11</f>
        <v>1.1913866058248346E-4</v>
      </c>
      <c r="AF271" s="19">
        <f>((VLOOKUP(ROUND($A271 + (AF$9/12),5),'main sheet'!$G:$M, 4, 0) - VLOOKUP(ROUND($A271 + (AF$9/12) + (1/12),5),'main sheet'!$G:$M, 4, 0)) / VLOOKUP(ROUND($A271,5),'main sheet'!$G:$M, 4, 0)) * AF$11</f>
        <v>1.2738569397435104E-4</v>
      </c>
      <c r="AH271" s="18">
        <f t="shared" ref="AH271:AH334" si="9">A271</f>
        <v>21.5</v>
      </c>
      <c r="AI271" s="19">
        <f t="shared" ref="AI271:AI334" si="10">SUM(C271:AF271)</f>
        <v>3.841961310521089E-3</v>
      </c>
    </row>
    <row r="272" spans="1:35" x14ac:dyDescent="0.3">
      <c r="A272" s="19">
        <v>21.583333333333332</v>
      </c>
      <c r="C272" s="19">
        <f>((VLOOKUP(ROUND($A272 + (C$9/12),5),'main sheet'!$G:$M, 4, 0) - VLOOKUP(ROUND($A272 + (C$9/12) + (1/12),5),'main sheet'!$G:$M, 4, 0)) / VLOOKUP(ROUND($A272,5),'main sheet'!$G:$M, 4, 0)) * C$11</f>
        <v>1.1876181788209759E-4</v>
      </c>
      <c r="D272" s="19">
        <f>((VLOOKUP(ROUND($A272 + (D$9/12),5),'main sheet'!$G:$M, 4, 0) - VLOOKUP(ROUND($A272 + (D$9/12) + (1/12),5),'main sheet'!$G:$M, 4, 0)) / VLOOKUP(ROUND($A272,5),'main sheet'!$G:$M, 4, 0)) * D$11</f>
        <v>1.18646607256997E-4</v>
      </c>
      <c r="E272" s="19">
        <f>((VLOOKUP(ROUND($A272 + (E$9/12),5),'main sheet'!$G:$M, 4, 0) - VLOOKUP(ROUND($A272 + (E$9/12) + (1/12),5),'main sheet'!$G:$M, 4, 0)) / VLOOKUP(ROUND($A272,5),'main sheet'!$G:$M, 4, 0)) * E$11</f>
        <v>1.1853150839736793E-4</v>
      </c>
      <c r="F272" s="19">
        <f>((VLOOKUP(ROUND($A272 + (F$9/12),5),'main sheet'!$G:$M, 4, 0) - VLOOKUP(ROUND($A272 + (F$9/12) + (1/12),5),'main sheet'!$G:$M, 4, 0)) / VLOOKUP(ROUND($A272,5),'main sheet'!$G:$M, 4, 0)) * F$11</f>
        <v>1.1841652119523034E-4</v>
      </c>
      <c r="G272" s="19">
        <f>((VLOOKUP(ROUND($A272 + (G$9/12),5),'main sheet'!$G:$M, 4, 0) - VLOOKUP(ROUND($A272 + (G$9/12) + (1/12),5),'main sheet'!$G:$M, 4, 0)) / VLOOKUP(ROUND($A272,5),'main sheet'!$G:$M, 4, 0)) * G$11</f>
        <v>1.4111696289630704E-4</v>
      </c>
      <c r="H272" s="19">
        <f>((VLOOKUP(ROUND($A272 + (H$9/12),5),'main sheet'!$G:$M, 4, 0) - VLOOKUP(ROUND($A272 + (H$9/12) + (1/12),5),'main sheet'!$G:$M, 4, 0)) / VLOOKUP(ROUND($A272,5),'main sheet'!$G:$M, 4, 0)) * H$11</f>
        <v>1.4098006558524339E-4</v>
      </c>
      <c r="I272" s="19">
        <f>((VLOOKUP(ROUND($A272 + (I$9/12),5),'main sheet'!$G:$M, 4, 0) - VLOOKUP(ROUND($A272 + (I$9/12) + (1/12),5),'main sheet'!$G:$M, 4, 0)) / VLOOKUP(ROUND($A272,5),'main sheet'!$G:$M, 4, 0)) * I$11</f>
        <v>1.4084330107830872E-4</v>
      </c>
      <c r="J272" s="19">
        <f>((VLOOKUP(ROUND($A272 + (J$9/12),5),'main sheet'!$G:$M, 4, 0) - VLOOKUP(ROUND($A272 + (J$9/12) + (1/12),5),'main sheet'!$G:$M, 4, 0)) / VLOOKUP(ROUND($A272,5),'main sheet'!$G:$M, 4, 0)) * J$11</f>
        <v>1.4070666924622803E-4</v>
      </c>
      <c r="K272" s="19">
        <f>((VLOOKUP(ROUND($A272 + (K$9/12),5),'main sheet'!$G:$M, 4, 0) - VLOOKUP(ROUND($A272 + (K$9/12) + (1/12),5),'main sheet'!$G:$M, 4, 0)) / VLOOKUP(ROUND($A272,5),'main sheet'!$G:$M, 4, 0)) * K$11</f>
        <v>1.4057016996029396E-4</v>
      </c>
      <c r="L272" s="19">
        <f>((VLOOKUP(ROUND($A272 + (L$9/12),5),'main sheet'!$G:$M, 4, 0) - VLOOKUP(ROUND($A272 + (L$9/12) + (1/12),5),'main sheet'!$G:$M, 4, 0)) / VLOOKUP(ROUND($A272,5),'main sheet'!$G:$M, 4, 0)) * L$11</f>
        <v>1.4043380309236456E-4</v>
      </c>
      <c r="M272" s="19">
        <f>((VLOOKUP(ROUND($A272 + (M$9/12),5),'main sheet'!$G:$M, 4, 0) - VLOOKUP(ROUND($A272 + (M$9/12) + (1/12),5),'main sheet'!$G:$M, 4, 0)) / VLOOKUP(ROUND($A272,5),'main sheet'!$G:$M, 4, 0)) * M$11</f>
        <v>1.4081823846426929E-4</v>
      </c>
      <c r="N272" s="19">
        <f>((VLOOKUP(ROUND($A272 + (N$9/12),5),'main sheet'!$G:$M, 4, 0) - VLOOKUP(ROUND($A272 + (N$9/12) + (1/12),5),'main sheet'!$G:$M, 4, 0)) / VLOOKUP(ROUND($A272,5),'main sheet'!$G:$M, 4, 0)) * N$11</f>
        <v>1.4072506505474194E-4</v>
      </c>
      <c r="O272" s="19">
        <f>((VLOOKUP(ROUND($A272 + (O$9/12),5),'main sheet'!$G:$M, 4, 0) - VLOOKUP(ROUND($A272 + (O$9/12) + (1/12),5),'main sheet'!$G:$M, 4, 0)) / VLOOKUP(ROUND($A272,5),'main sheet'!$G:$M, 4, 0)) * O$11</f>
        <v>1.4063195329437137E-4</v>
      </c>
      <c r="P272" s="19">
        <f>((VLOOKUP(ROUND($A272 + (P$9/12),5),'main sheet'!$G:$M, 4, 0) - VLOOKUP(ROUND($A272 + (P$9/12) + (1/12),5),'main sheet'!$G:$M, 4, 0)) / VLOOKUP(ROUND($A272,5),'main sheet'!$G:$M, 4, 0)) * P$11</f>
        <v>1.4053890314192567E-4</v>
      </c>
      <c r="Q272" s="19">
        <f>((VLOOKUP(ROUND($A272 + (Q$9/12),5),'main sheet'!$G:$M, 4, 0) - VLOOKUP(ROUND($A272 + (Q$9/12) + (1/12),5),'main sheet'!$G:$M, 4, 0)) / VLOOKUP(ROUND($A272,5),'main sheet'!$G:$M, 4, 0)) * Q$11</f>
        <v>1.4044591455664176E-4</v>
      </c>
      <c r="R272" s="19">
        <f>((VLOOKUP(ROUND($A272 + (R$9/12),5),'main sheet'!$G:$M, 4, 0) - VLOOKUP(ROUND($A272 + (R$9/12) + (1/12),5),'main sheet'!$G:$M, 4, 0)) / VLOOKUP(ROUND($A272,5),'main sheet'!$G:$M, 4, 0)) * R$11</f>
        <v>1.4035298749822371E-4</v>
      </c>
      <c r="S272" s="19">
        <f>((VLOOKUP(ROUND($A272 + (S$9/12),5),'main sheet'!$G:$M, 4, 0) - VLOOKUP(ROUND($A272 + (S$9/12) + (1/12),5),'main sheet'!$G:$M, 4, 0)) / VLOOKUP(ROUND($A272,5),'main sheet'!$G:$M, 4, 0)) * S$11</f>
        <v>1.2010297865479487E-4</v>
      </c>
      <c r="T272" s="19">
        <f>((VLOOKUP(ROUND($A272 + (T$9/12),5),'main sheet'!$G:$M, 4, 0) - VLOOKUP(ROUND($A272 + (T$9/12) + (1/12),5),'main sheet'!$G:$M, 4, 0)) / VLOOKUP(ROUND($A272,5),'main sheet'!$G:$M, 4, 0)) * T$11</f>
        <v>1.2002351164724908E-4</v>
      </c>
      <c r="U272" s="19">
        <f>((VLOOKUP(ROUND($A272 + (U$9/12),5),'main sheet'!$G:$M, 4, 0) - VLOOKUP(ROUND($A272 + (U$9/12) + (1/12),5),'main sheet'!$G:$M, 4, 0)) / VLOOKUP(ROUND($A272,5),'main sheet'!$G:$M, 4, 0)) * U$11</f>
        <v>1.1994409721991857E-4</v>
      </c>
      <c r="V272" s="19">
        <f>((VLOOKUP(ROUND($A272 + (V$9/12),5),'main sheet'!$G:$M, 4, 0) - VLOOKUP(ROUND($A272 + (V$9/12) + (1/12),5),'main sheet'!$G:$M, 4, 0)) / VLOOKUP(ROUND($A272,5),'main sheet'!$G:$M, 4, 0)) * V$11</f>
        <v>1.1986473533757373E-4</v>
      </c>
      <c r="W272" s="19">
        <f>((VLOOKUP(ROUND($A272 + (W$9/12),5),'main sheet'!$G:$M, 4, 0) - VLOOKUP(ROUND($A272 + (W$9/12) + (1/12),5),'main sheet'!$G:$M, 4, 0)) / VLOOKUP(ROUND($A272,5),'main sheet'!$G:$M, 4, 0)) * W$11</f>
        <v>1.1978542596544797E-4</v>
      </c>
      <c r="X272" s="19">
        <f>((VLOOKUP(ROUND($A272 + (X$9/12),5),'main sheet'!$G:$M, 4, 0) - VLOOKUP(ROUND($A272 + (X$9/12) + (1/12),5),'main sheet'!$G:$M, 4, 0)) / VLOOKUP(ROUND($A272,5),'main sheet'!$G:$M, 4, 0)) * X$11</f>
        <v>1.1970616906923629E-4</v>
      </c>
      <c r="Y272" s="19">
        <f>((VLOOKUP(ROUND($A272 + (Y$9/12),5),'main sheet'!$G:$M, 4, 0) - VLOOKUP(ROUND($A272 + (Y$9/12) + (1/12),5),'main sheet'!$G:$M, 4, 0)) / VLOOKUP(ROUND($A272,5),'main sheet'!$G:$M, 4, 0)) * Y$11</f>
        <v>1.1962696461377896E-4</v>
      </c>
      <c r="Z272" s="19">
        <f>((VLOOKUP(ROUND($A272 + (Z$9/12),5),'main sheet'!$G:$M, 4, 0) - VLOOKUP(ROUND($A272 + (Z$9/12) + (1/12),5),'main sheet'!$G:$M, 4, 0)) / VLOOKUP(ROUND($A272,5),'main sheet'!$G:$M, 4, 0)) * Z$11</f>
        <v>1.1954781256437836E-4</v>
      </c>
      <c r="AA272" s="19">
        <f>((VLOOKUP(ROUND($A272 + (AA$9/12),5),'main sheet'!$G:$M, 4, 0) - VLOOKUP(ROUND($A272 + (AA$9/12) + (1/12),5),'main sheet'!$G:$M, 4, 0)) / VLOOKUP(ROUND($A272,5),'main sheet'!$G:$M, 4, 0)) * AA$11</f>
        <v>1.1946871288679756E-4</v>
      </c>
      <c r="AB272" s="19">
        <f>((VLOOKUP(ROUND($A272 + (AB$9/12),5),'main sheet'!$G:$M, 4, 0) - VLOOKUP(ROUND($A272 + (AB$9/12) + (1/12),5),'main sheet'!$G:$M, 4, 0)) / VLOOKUP(ROUND($A272,5),'main sheet'!$G:$M, 4, 0)) * AB$11</f>
        <v>1.1938966554594651E-4</v>
      </c>
      <c r="AC272" s="19">
        <f>((VLOOKUP(ROUND($A272 + (AC$9/12),5),'main sheet'!$G:$M, 4, 0) - VLOOKUP(ROUND($A272 + (AC$9/12) + (1/12),5),'main sheet'!$G:$M, 4, 0)) / VLOOKUP(ROUND($A272,5),'main sheet'!$G:$M, 4, 0)) * AC$11</f>
        <v>1.193106705071965E-4</v>
      </c>
      <c r="AD272" s="19">
        <f>((VLOOKUP(ROUND($A272 + (AD$9/12),5),'main sheet'!$G:$M, 4, 0) - VLOOKUP(ROUND($A272 + (AD$9/12) + (1/12),5),'main sheet'!$G:$M, 4, 0)) / VLOOKUP(ROUND($A272,5),'main sheet'!$G:$M, 4, 0)) * AD$11</f>
        <v>1.1923172773637843E-4</v>
      </c>
      <c r="AE272" s="19">
        <f>((VLOOKUP(ROUND($A272 + (AE$9/12),5),'main sheet'!$G:$M, 4, 0) - VLOOKUP(ROUND($A272 + (AE$9/12) + (1/12),5),'main sheet'!$G:$M, 4, 0)) / VLOOKUP(ROUND($A272,5),'main sheet'!$G:$M, 4, 0)) * AE$11</f>
        <v>1.2748520343607543E-4</v>
      </c>
      <c r="AF272" s="19">
        <f>((VLOOKUP(ROUND($A272 + (AF$9/12),5),'main sheet'!$G:$M, 4, 0) - VLOOKUP(ROUND($A272 + (AF$9/12) + (1/12),5),'main sheet'!$G:$M, 4, 0)) / VLOOKUP(ROUND($A272,5),'main sheet'!$G:$M, 4, 0)) * AF$11</f>
        <v>1.2740085192607779E-4</v>
      </c>
      <c r="AH272" s="18">
        <f t="shared" si="9"/>
        <v>21.583333333333332</v>
      </c>
      <c r="AI272" s="19">
        <f t="shared" si="10"/>
        <v>3.853409015711462E-3</v>
      </c>
    </row>
    <row r="273" spans="1:35" x14ac:dyDescent="0.3">
      <c r="A273" s="19">
        <v>21.666666666666668</v>
      </c>
      <c r="C273" s="19">
        <f>((VLOOKUP(ROUND($A273 + (C$9/12),5),'main sheet'!$G:$M, 4, 0) - VLOOKUP(ROUND($A273 + (C$9/12) + (1/12),5),'main sheet'!$G:$M, 4, 0)) / VLOOKUP(ROUND($A273,5),'main sheet'!$G:$M, 4, 0)) * C$11</f>
        <v>1.1877595133837917E-4</v>
      </c>
      <c r="D273" s="19">
        <f>((VLOOKUP(ROUND($A273 + (D$9/12),5),'main sheet'!$G:$M, 4, 0) - VLOOKUP(ROUND($A273 + (D$9/12) + (1/12),5),'main sheet'!$G:$M, 4, 0)) / VLOOKUP(ROUND($A273,5),'main sheet'!$G:$M, 4, 0)) * D$11</f>
        <v>1.1866072700229013E-4</v>
      </c>
      <c r="E273" s="19">
        <f>((VLOOKUP(ROUND($A273 + (E$9/12),5),'main sheet'!$G:$M, 4, 0) - VLOOKUP(ROUND($A273 + (E$9/12) + (1/12),5),'main sheet'!$G:$M, 4, 0)) / VLOOKUP(ROUND($A273,5),'main sheet'!$G:$M, 4, 0)) * E$11</f>
        <v>1.1854561444541738E-4</v>
      </c>
      <c r="F273" s="19">
        <f>((VLOOKUP(ROUND($A273 + (F$9/12),5),'main sheet'!$G:$M, 4, 0) - VLOOKUP(ROUND($A273 + (F$9/12) + (1/12),5),'main sheet'!$G:$M, 4, 0)) / VLOOKUP(ROUND($A273,5),'main sheet'!$G:$M, 4, 0)) * F$11</f>
        <v>1.412708033166549E-4</v>
      </c>
      <c r="G273" s="19">
        <f>((VLOOKUP(ROUND($A273 + (G$9/12),5),'main sheet'!$G:$M, 4, 0) - VLOOKUP(ROUND($A273 + (G$9/12) + (1/12),5),'main sheet'!$G:$M, 4, 0)) / VLOOKUP(ROUND($A273,5),'main sheet'!$G:$M, 4, 0)) * G$11</f>
        <v>1.4113375676527709E-4</v>
      </c>
      <c r="H273" s="19">
        <f>((VLOOKUP(ROUND($A273 + (H$9/12),5),'main sheet'!$G:$M, 4, 0) - VLOOKUP(ROUND($A273 + (H$9/12) + (1/12),5),'main sheet'!$G:$M, 4, 0)) / VLOOKUP(ROUND($A273,5),'main sheet'!$G:$M, 4, 0)) * H$11</f>
        <v>1.4099684316280631E-4</v>
      </c>
      <c r="I273" s="19">
        <f>((VLOOKUP(ROUND($A273 + (I$9/12),5),'main sheet'!$G:$M, 4, 0) - VLOOKUP(ROUND($A273 + (I$9/12) + (1/12),5),'main sheet'!$G:$M, 4, 0)) / VLOOKUP(ROUND($A273,5),'main sheet'!$G:$M, 4, 0)) * I$11</f>
        <v>1.4086006237982668E-4</v>
      </c>
      <c r="J273" s="19">
        <f>((VLOOKUP(ROUND($A273 + (J$9/12),5),'main sheet'!$G:$M, 4, 0) - VLOOKUP(ROUND($A273 + (J$9/12) + (1/12),5),'main sheet'!$G:$M, 4, 0)) / VLOOKUP(ROUND($A273,5),'main sheet'!$G:$M, 4, 0)) * J$11</f>
        <v>1.407234142874905E-4</v>
      </c>
      <c r="K273" s="19">
        <f>((VLOOKUP(ROUND($A273 + (K$9/12),5),'main sheet'!$G:$M, 4, 0) - VLOOKUP(ROUND($A273 + (K$9/12) + (1/12),5),'main sheet'!$G:$M, 4, 0)) / VLOOKUP(ROUND($A273,5),'main sheet'!$G:$M, 4, 0)) * K$11</f>
        <v>1.4058689875751611E-4</v>
      </c>
      <c r="L273" s="19">
        <f>((VLOOKUP(ROUND($A273 + (L$9/12),5),'main sheet'!$G:$M, 4, 0) - VLOOKUP(ROUND($A273 + (L$9/12) + (1/12),5),'main sheet'!$G:$M, 4, 0)) / VLOOKUP(ROUND($A273,5),'main sheet'!$G:$M, 4, 0)) * L$11</f>
        <v>1.4045051566086389E-4</v>
      </c>
      <c r="M273" s="19">
        <f>((VLOOKUP(ROUND($A273 + (M$9/12),5),'main sheet'!$G:$M, 4, 0) - VLOOKUP(ROUND($A273 + (M$9/12) + (1/12),5),'main sheet'!$G:$M, 4, 0)) / VLOOKUP(ROUND($A273,5),'main sheet'!$G:$M, 4, 0)) * M$11</f>
        <v>1.4083499678302011E-4</v>
      </c>
      <c r="N273" s="19">
        <f>((VLOOKUP(ROUND($A273 + (N$9/12),5),'main sheet'!$G:$M, 4, 0) - VLOOKUP(ROUND($A273 + (N$9/12) + (1/12),5),'main sheet'!$G:$M, 4, 0)) / VLOOKUP(ROUND($A273,5),'main sheet'!$G:$M, 4, 0)) * N$11</f>
        <v>1.4074181228552384E-4</v>
      </c>
      <c r="O273" s="19">
        <f>((VLOOKUP(ROUND($A273 + (O$9/12),5),'main sheet'!$G:$M, 4, 0) - VLOOKUP(ROUND($A273 + (O$9/12) + (1/12),5),'main sheet'!$G:$M, 4, 0)) / VLOOKUP(ROUND($A273,5),'main sheet'!$G:$M, 4, 0)) * O$11</f>
        <v>1.4064868944407944E-4</v>
      </c>
      <c r="P273" s="19">
        <f>((VLOOKUP(ROUND($A273 + (P$9/12),5),'main sheet'!$G:$M, 4, 0) - VLOOKUP(ROUND($A273 + (P$9/12) + (1/12),5),'main sheet'!$G:$M, 4, 0)) / VLOOKUP(ROUND($A273,5),'main sheet'!$G:$M, 4, 0)) * P$11</f>
        <v>1.4055562821789188E-4</v>
      </c>
      <c r="Q273" s="19">
        <f>((VLOOKUP(ROUND($A273 + (Q$9/12),5),'main sheet'!$G:$M, 4, 0) - VLOOKUP(ROUND($A273 + (Q$9/12) + (1/12),5),'main sheet'!$G:$M, 4, 0)) / VLOOKUP(ROUND($A273,5),'main sheet'!$G:$M, 4, 0)) * Q$11</f>
        <v>1.404626285666338E-4</v>
      </c>
      <c r="R273" s="19">
        <f>((VLOOKUP(ROUND($A273 + (R$9/12),5),'main sheet'!$G:$M, 4, 0) - VLOOKUP(ROUND($A273 + (R$9/12) + (1/12),5),'main sheet'!$G:$M, 4, 0)) / VLOOKUP(ROUND($A273,5),'main sheet'!$G:$M, 4, 0)) * R$11</f>
        <v>1.2019680080374708E-4</v>
      </c>
      <c r="S273" s="19">
        <f>((VLOOKUP(ROUND($A273 + (S$9/12),5),'main sheet'!$G:$M, 4, 0) - VLOOKUP(ROUND($A273 + (S$9/12) + (1/12),5),'main sheet'!$G:$M, 4, 0)) / VLOOKUP(ROUND($A273,5),'main sheet'!$G:$M, 4, 0)) * S$11</f>
        <v>1.2011727171809548E-4</v>
      </c>
      <c r="T273" s="19">
        <f>((VLOOKUP(ROUND($A273 + (T$9/12),5),'main sheet'!$G:$M, 4, 0) - VLOOKUP(ROUND($A273 + (T$9/12) + (1/12),5),'main sheet'!$G:$M, 4, 0)) / VLOOKUP(ROUND($A273,5),'main sheet'!$G:$M, 4, 0)) * T$11</f>
        <v>1.200377952537338E-4</v>
      </c>
      <c r="U273" s="19">
        <f>((VLOOKUP(ROUND($A273 + (U$9/12),5),'main sheet'!$G:$M, 4, 0) - VLOOKUP(ROUND($A273 + (U$9/12) + (1/12),5),'main sheet'!$G:$M, 4, 0)) / VLOOKUP(ROUND($A273,5),'main sheet'!$G:$M, 4, 0)) * U$11</f>
        <v>1.1995837137540492E-4</v>
      </c>
      <c r="V273" s="19">
        <f>((VLOOKUP(ROUND($A273 + (V$9/12),5),'main sheet'!$G:$M, 4, 0) - VLOOKUP(ROUND($A273 + (V$9/12) + (1/12),5),'main sheet'!$G:$M, 4, 0)) / VLOOKUP(ROUND($A273,5),'main sheet'!$G:$M, 4, 0)) * V$11</f>
        <v>1.1987900004831512E-4</v>
      </c>
      <c r="W273" s="19">
        <f>((VLOOKUP(ROUND($A273 + (W$9/12),5),'main sheet'!$G:$M, 4, 0) - VLOOKUP(ROUND($A273 + (W$9/12) + (1/12),5),'main sheet'!$G:$M, 4, 0)) / VLOOKUP(ROUND($A273,5),'main sheet'!$G:$M, 4, 0)) * W$11</f>
        <v>1.1979968123813256E-4</v>
      </c>
      <c r="X273" s="19">
        <f>((VLOOKUP(ROUND($A273 + (X$9/12),5),'main sheet'!$G:$M, 4, 0) - VLOOKUP(ROUND($A273 + (X$9/12) + (1/12),5),'main sheet'!$G:$M, 4, 0)) / VLOOKUP(ROUND($A273,5),'main sheet'!$G:$M, 4, 0)) * X$11</f>
        <v>1.1972041490967008E-4</v>
      </c>
      <c r="Y273" s="19">
        <f>((VLOOKUP(ROUND($A273 + (Y$9/12),5),'main sheet'!$G:$M, 4, 0) - VLOOKUP(ROUND($A273 + (Y$9/12) + (1/12),5),'main sheet'!$G:$M, 4, 0)) / VLOOKUP(ROUND($A273,5),'main sheet'!$G:$M, 4, 0)) * Y$11</f>
        <v>1.1964120102820296E-4</v>
      </c>
      <c r="Z273" s="19">
        <f>((VLOOKUP(ROUND($A273 + (Z$9/12),5),'main sheet'!$G:$M, 4, 0) - VLOOKUP(ROUND($A273 + (Z$9/12) + (1/12),5),'main sheet'!$G:$M, 4, 0)) / VLOOKUP(ROUND($A273,5),'main sheet'!$G:$M, 4, 0)) * Z$11</f>
        <v>1.1956203955946743E-4</v>
      </c>
      <c r="AA273" s="19">
        <f>((VLOOKUP(ROUND($A273 + (AA$9/12),5),'main sheet'!$G:$M, 4, 0) - VLOOKUP(ROUND($A273 + (AA$9/12) + (1/12),5),'main sheet'!$G:$M, 4, 0)) / VLOOKUP(ROUND($A273,5),'main sheet'!$G:$M, 4, 0)) * AA$11</f>
        <v>1.1948293046834618E-4</v>
      </c>
      <c r="AB273" s="19">
        <f>((VLOOKUP(ROUND($A273 + (AB$9/12),5),'main sheet'!$G:$M, 4, 0) - VLOOKUP(ROUND($A273 + (AB$9/12) + (1/12),5),'main sheet'!$G:$M, 4, 0)) / VLOOKUP(ROUND($A273,5),'main sheet'!$G:$M, 4, 0)) * AB$11</f>
        <v>1.1940387372018333E-4</v>
      </c>
      <c r="AC273" s="19">
        <f>((VLOOKUP(ROUND($A273 + (AC$9/12),5),'main sheet'!$G:$M, 4, 0) - VLOOKUP(ROUND($A273 + (AC$9/12) + (1/12),5),'main sheet'!$G:$M, 4, 0)) / VLOOKUP(ROUND($A273,5),'main sheet'!$G:$M, 4, 0)) * AC$11</f>
        <v>1.1932486928078314E-4</v>
      </c>
      <c r="AD273" s="19">
        <f>((VLOOKUP(ROUND($A273 + (AD$9/12),5),'main sheet'!$G:$M, 4, 0) - VLOOKUP(ROUND($A273 + (AD$9/12) + (1/12),5),'main sheet'!$G:$M, 4, 0)) / VLOOKUP(ROUND($A273,5),'main sheet'!$G:$M, 4, 0)) * AD$11</f>
        <v>1.2758479243778006E-4</v>
      </c>
      <c r="AE273" s="19">
        <f>((VLOOKUP(ROUND($A273 + (AE$9/12),5),'main sheet'!$G:$M, 4, 0) - VLOOKUP(ROUND($A273 + (AE$9/12) + (1/12),5),'main sheet'!$G:$M, 4, 0)) / VLOOKUP(ROUND($A273,5),'main sheet'!$G:$M, 4, 0)) * AE$11</f>
        <v>1.2750037503399676E-4</v>
      </c>
      <c r="AF273" s="19">
        <f>((VLOOKUP(ROUND($A273 + (AF$9/12),5),'main sheet'!$G:$M, 4, 0) - VLOOKUP(ROUND($A273 + (AF$9/12) + (1/12),5),'main sheet'!$G:$M, 4, 0)) / VLOOKUP(ROUND($A273,5),'main sheet'!$G:$M, 4, 0)) * AF$11</f>
        <v>1.2741601348560124E-4</v>
      </c>
      <c r="AH273" s="18">
        <f t="shared" si="9"/>
        <v>21.666666666666668</v>
      </c>
      <c r="AI273" s="19">
        <f t="shared" si="10"/>
        <v>3.8648737727751312E-3</v>
      </c>
    </row>
    <row r="274" spans="1:35" x14ac:dyDescent="0.3">
      <c r="A274" s="19">
        <v>21.75</v>
      </c>
      <c r="C274" s="19">
        <f>((VLOOKUP(ROUND($A274 + (C$9/12),5),'main sheet'!$G:$M, 4, 0) - VLOOKUP(ROUND($A274 + (C$9/12) + (1/12),5),'main sheet'!$G:$M, 4, 0)) / VLOOKUP(ROUND($A274,5),'main sheet'!$G:$M, 4, 0)) * C$11</f>
        <v>1.1879008815886597E-4</v>
      </c>
      <c r="D274" s="19">
        <f>((VLOOKUP(ROUND($A274 + (D$9/12),5),'main sheet'!$G:$M, 4, 0) - VLOOKUP(ROUND($A274 + (D$9/12) + (1/12),5),'main sheet'!$G:$M, 4, 0)) / VLOOKUP(ROUND($A274,5),'main sheet'!$G:$M, 4, 0)) * D$11</f>
        <v>1.1867485010896896E-4</v>
      </c>
      <c r="E274" s="19">
        <f>((VLOOKUP(ROUND($A274 + (E$9/12),5),'main sheet'!$G:$M, 4, 0) - VLOOKUP(ROUND($A274 + (E$9/12) + (1/12),5),'main sheet'!$G:$M, 4, 0)) / VLOOKUP(ROUND($A274,5),'main sheet'!$G:$M, 4, 0)) * E$11</f>
        <v>1.4142481345100278E-4</v>
      </c>
      <c r="F274" s="19">
        <f>((VLOOKUP(ROUND($A274 + (F$9/12),5),'main sheet'!$G:$M, 4, 0) - VLOOKUP(ROUND($A274 + (F$9/12) + (1/12),5),'main sheet'!$G:$M, 4, 0)) / VLOOKUP(ROUND($A274,5),'main sheet'!$G:$M, 4, 0)) * F$11</f>
        <v>1.4128761749467153E-4</v>
      </c>
      <c r="G274" s="19">
        <f>((VLOOKUP(ROUND($A274 + (G$9/12),5),'main sheet'!$G:$M, 4, 0) - VLOOKUP(ROUND($A274 + (G$9/12) + (1/12),5),'main sheet'!$G:$M, 4, 0)) / VLOOKUP(ROUND($A274,5),'main sheet'!$G:$M, 4, 0)) * G$11</f>
        <v>1.4115055463218517E-4</v>
      </c>
      <c r="H274" s="19">
        <f>((VLOOKUP(ROUND($A274 + (H$9/12),5),'main sheet'!$G:$M, 4, 0) - VLOOKUP(ROUND($A274 + (H$9/12) + (1/12),5),'main sheet'!$G:$M, 4, 0)) / VLOOKUP(ROUND($A274,5),'main sheet'!$G:$M, 4, 0)) * H$11</f>
        <v>1.410136247339866E-4</v>
      </c>
      <c r="I274" s="19">
        <f>((VLOOKUP(ROUND($A274 + (I$9/12),5),'main sheet'!$G:$M, 4, 0) - VLOOKUP(ROUND($A274 + (I$9/12) + (1/12),5),'main sheet'!$G:$M, 4, 0)) / VLOOKUP(ROUND($A274,5),'main sheet'!$G:$M, 4, 0)) * I$11</f>
        <v>1.4087682767108776E-4</v>
      </c>
      <c r="J274" s="19">
        <f>((VLOOKUP(ROUND($A274 + (J$9/12),5),'main sheet'!$G:$M, 4, 0) - VLOOKUP(ROUND($A274 + (J$9/12) + (1/12),5),'main sheet'!$G:$M, 4, 0)) / VLOOKUP(ROUND($A274,5),'main sheet'!$G:$M, 4, 0)) * J$11</f>
        <v>1.407401633150671E-4</v>
      </c>
      <c r="K274" s="19">
        <f>((VLOOKUP(ROUND($A274 + (K$9/12),5),'main sheet'!$G:$M, 4, 0) - VLOOKUP(ROUND($A274 + (K$9/12) + (1/12),5),'main sheet'!$G:$M, 4, 0)) / VLOOKUP(ROUND($A274,5),'main sheet'!$G:$M, 4, 0)) * K$11</f>
        <v>1.4060363153674431E-4</v>
      </c>
      <c r="L274" s="19">
        <f>((VLOOKUP(ROUND($A274 + (L$9/12),5),'main sheet'!$G:$M, 4, 0) - VLOOKUP(ROUND($A274 + (L$9/12) + (1/12),5),'main sheet'!$G:$M, 4, 0)) / VLOOKUP(ROUND($A274,5),'main sheet'!$G:$M, 4, 0)) * L$11</f>
        <v>1.4046723220750628E-4</v>
      </c>
      <c r="M274" s="19">
        <f>((VLOOKUP(ROUND($A274 + (M$9/12),5),'main sheet'!$G:$M, 4, 0) - VLOOKUP(ROUND($A274 + (M$9/12) + (1/12),5),'main sheet'!$G:$M, 4, 0)) / VLOOKUP(ROUND($A274,5),'main sheet'!$G:$M, 4, 0)) * M$11</f>
        <v>1.4085175909124586E-4</v>
      </c>
      <c r="N274" s="19">
        <f>((VLOOKUP(ROUND($A274 + (N$9/12),5),'main sheet'!$G:$M, 4, 0) - VLOOKUP(ROUND($A274 + (N$9/12) + (1/12),5),'main sheet'!$G:$M, 4, 0)) / VLOOKUP(ROUND($A274,5),'main sheet'!$G:$M, 4, 0)) * N$11</f>
        <v>1.4075856350269958E-4</v>
      </c>
      <c r="O274" s="19">
        <f>((VLOOKUP(ROUND($A274 + (O$9/12),5),'main sheet'!$G:$M, 4, 0) - VLOOKUP(ROUND($A274 + (O$9/12) + (1/12),5),'main sheet'!$G:$M, 4, 0)) / VLOOKUP(ROUND($A274,5),'main sheet'!$G:$M, 4, 0)) * O$11</f>
        <v>1.4066542957754367E-4</v>
      </c>
      <c r="P274" s="19">
        <f>((VLOOKUP(ROUND($A274 + (P$9/12),5),'main sheet'!$G:$M, 4, 0) - VLOOKUP(ROUND($A274 + (P$9/12) + (1/12),5),'main sheet'!$G:$M, 4, 0)) / VLOOKUP(ROUND($A274,5),'main sheet'!$G:$M, 4, 0)) * P$11</f>
        <v>1.4057235727541929E-4</v>
      </c>
      <c r="Q274" s="19">
        <f>((VLOOKUP(ROUND($A274 + (Q$9/12),5),'main sheet'!$G:$M, 4, 0) - VLOOKUP(ROUND($A274 + (Q$9/12) + (1/12),5),'main sheet'!$G:$M, 4, 0)) / VLOOKUP(ROUND($A274,5),'main sheet'!$G:$M, 4, 0)) * Q$11</f>
        <v>1.2029069794839637E-4</v>
      </c>
      <c r="R274" s="19">
        <f>((VLOOKUP(ROUND($A274 + (R$9/12),5),'main sheet'!$G:$M, 4, 0) - VLOOKUP(ROUND($A274 + (R$9/12) + (1/12),5),'main sheet'!$G:$M, 4, 0)) / VLOOKUP(ROUND($A274,5),'main sheet'!$G:$M, 4, 0)) * R$11</f>
        <v>1.2021110673501752E-4</v>
      </c>
      <c r="S274" s="19">
        <f>((VLOOKUP(ROUND($A274 + (S$9/12),5),'main sheet'!$G:$M, 4, 0) - VLOOKUP(ROUND($A274 + (S$9/12) + (1/12),5),'main sheet'!$G:$M, 4, 0)) / VLOOKUP(ROUND($A274,5),'main sheet'!$G:$M, 4, 0)) * S$11</f>
        <v>1.2013156818403604E-4</v>
      </c>
      <c r="T274" s="19">
        <f>((VLOOKUP(ROUND($A274 + (T$9/12),5),'main sheet'!$G:$M, 4, 0) - VLOOKUP(ROUND($A274 + (T$9/12) + (1/12),5),'main sheet'!$G:$M, 4, 0)) / VLOOKUP(ROUND($A274,5),'main sheet'!$G:$M, 4, 0)) * T$11</f>
        <v>1.2005208226016733E-4</v>
      </c>
      <c r="U274" s="19">
        <f>((VLOOKUP(ROUND($A274 + (U$9/12),5),'main sheet'!$G:$M, 4, 0) - VLOOKUP(ROUND($A274 + (U$9/12) + (1/12),5),'main sheet'!$G:$M, 4, 0)) / VLOOKUP(ROUND($A274,5),'main sheet'!$G:$M, 4, 0)) * U$11</f>
        <v>1.1997264892859048E-4</v>
      </c>
      <c r="V274" s="19">
        <f>((VLOOKUP(ROUND($A274 + (V$9/12),5),'main sheet'!$G:$M, 4, 0) - VLOOKUP(ROUND($A274 + (V$9/12) + (1/12),5),'main sheet'!$G:$M, 4, 0)) / VLOOKUP(ROUND($A274,5),'main sheet'!$G:$M, 4, 0)) * V$11</f>
        <v>1.198932681549468E-4</v>
      </c>
      <c r="W274" s="19">
        <f>((VLOOKUP(ROUND($A274 + (W$9/12),5),'main sheet'!$G:$M, 4, 0) - VLOOKUP(ROUND($A274 + (W$9/12) + (1/12),5),'main sheet'!$G:$M, 4, 0)) / VLOOKUP(ROUND($A274,5),'main sheet'!$G:$M, 4, 0)) * W$11</f>
        <v>1.1981393990402165E-4</v>
      </c>
      <c r="X274" s="19">
        <f>((VLOOKUP(ROUND($A274 + (X$9/12),5),'main sheet'!$G:$M, 4, 0) - VLOOKUP(ROUND($A274 + (X$9/12) + (1/12),5),'main sheet'!$G:$M, 4, 0)) / VLOOKUP(ROUND($A274,5),'main sheet'!$G:$M, 4, 0)) * X$11</f>
        <v>1.1973466414106319E-4</v>
      </c>
      <c r="Y274" s="19">
        <f>((VLOOKUP(ROUND($A274 + (Y$9/12),5),'main sheet'!$G:$M, 4, 0) - VLOOKUP(ROUND($A274 + (Y$9/12) + (1/12),5),'main sheet'!$G:$M, 4, 0)) / VLOOKUP(ROUND($A274,5),'main sheet'!$G:$M, 4, 0)) * Y$11</f>
        <v>1.1965544083178092E-4</v>
      </c>
      <c r="Z274" s="19">
        <f>((VLOOKUP(ROUND($A274 + (Z$9/12),5),'main sheet'!$G:$M, 4, 0) - VLOOKUP(ROUND($A274 + (Z$9/12) + (1/12),5),'main sheet'!$G:$M, 4, 0)) / VLOOKUP(ROUND($A274,5),'main sheet'!$G:$M, 4, 0)) * Z$11</f>
        <v>1.1957626994103003E-4</v>
      </c>
      <c r="AA274" s="19">
        <f>((VLOOKUP(ROUND($A274 + (AA$9/12),5),'main sheet'!$G:$M, 4, 0) - VLOOKUP(ROUND($A274 + (AA$9/12) + (1/12),5),'main sheet'!$G:$M, 4, 0)) / VLOOKUP(ROUND($A274,5),'main sheet'!$G:$M, 4, 0)) * AA$11</f>
        <v>1.1949715143412762E-4</v>
      </c>
      <c r="AB274" s="19">
        <f>((VLOOKUP(ROUND($A274 + (AB$9/12),5),'main sheet'!$G:$M, 4, 0) - VLOOKUP(ROUND($A274 + (AB$9/12) + (1/12),5),'main sheet'!$G:$M, 4, 0)) / VLOOKUP(ROUND($A274,5),'main sheet'!$G:$M, 4, 0)) * AB$11</f>
        <v>1.1941808527685119E-4</v>
      </c>
      <c r="AC274" s="19">
        <f>((VLOOKUP(ROUND($A274 + (AC$9/12),5),'main sheet'!$G:$M, 4, 0) - VLOOKUP(ROUND($A274 + (AC$9/12) + (1/12),5),'main sheet'!$G:$M, 4, 0)) / VLOOKUP(ROUND($A274,5),'main sheet'!$G:$M, 4, 0)) * AC$11</f>
        <v>1.2768446104485174E-4</v>
      </c>
      <c r="AD274" s="19">
        <f>((VLOOKUP(ROUND($A274 + (AD$9/12),5),'main sheet'!$G:$M, 4, 0) - VLOOKUP(ROUND($A274 + (AD$9/12) + (1/12),5),'main sheet'!$G:$M, 4, 0)) / VLOOKUP(ROUND($A274,5),'main sheet'!$G:$M, 4, 0)) * AD$11</f>
        <v>1.2759997769461127E-4</v>
      </c>
      <c r="AE274" s="19">
        <f>((VLOOKUP(ROUND($A274 + (AE$9/12),5),'main sheet'!$G:$M, 4, 0) - VLOOKUP(ROUND($A274 + (AE$9/12) + (1/12),5),'main sheet'!$G:$M, 4, 0)) / VLOOKUP(ROUND($A274,5),'main sheet'!$G:$M, 4, 0)) * AE$11</f>
        <v>1.275155502433926E-4</v>
      </c>
      <c r="AF274" s="19">
        <f>((VLOOKUP(ROUND($A274 + (AF$9/12),5),'main sheet'!$G:$M, 4, 0) - VLOOKUP(ROUND($A274 + (AF$9/12) + (1/12),5),'main sheet'!$G:$M, 4, 0)) / VLOOKUP(ROUND($A274,5),'main sheet'!$G:$M, 4, 0)) * AF$11</f>
        <v>1.2743117865420968E-4</v>
      </c>
      <c r="AH274" s="18">
        <f t="shared" si="9"/>
        <v>21.75</v>
      </c>
      <c r="AI274" s="19">
        <f t="shared" si="10"/>
        <v>3.8763556041340893E-3</v>
      </c>
    </row>
    <row r="275" spans="1:35" x14ac:dyDescent="0.3">
      <c r="A275" s="19">
        <v>21.833333333333332</v>
      </c>
      <c r="C275" s="19">
        <f>((VLOOKUP(ROUND($A275 + (C$9/12),5),'main sheet'!$G:$M, 4, 0) - VLOOKUP(ROUND($A275 + (C$9/12) + (1/12),5),'main sheet'!$G:$M, 4, 0)) / VLOOKUP(ROUND($A275,5),'main sheet'!$G:$M, 4, 0)) * C$11</f>
        <v>1.1880422834520392E-4</v>
      </c>
      <c r="D275" s="19">
        <f>((VLOOKUP(ROUND($A275 + (D$9/12),5),'main sheet'!$G:$M, 4, 0) - VLOOKUP(ROUND($A275 + (D$9/12) + (1/12),5),'main sheet'!$G:$M, 4, 0)) / VLOOKUP(ROUND($A275,5),'main sheet'!$G:$M, 4, 0)) * D$11</f>
        <v>1.4157899348921099E-4</v>
      </c>
      <c r="E275" s="19">
        <f>((VLOOKUP(ROUND($A275 + (E$9/12),5),'main sheet'!$G:$M, 4, 0) - VLOOKUP(ROUND($A275 + (E$9/12) + (1/12),5),'main sheet'!$G:$M, 4, 0)) / VLOOKUP(ROUND($A275,5),'main sheet'!$G:$M, 4, 0)) * E$11</f>
        <v>1.4144164796310289E-4</v>
      </c>
      <c r="F275" s="19">
        <f>((VLOOKUP(ROUND($A275 + (F$9/12),5),'main sheet'!$G:$M, 4, 0) - VLOOKUP(ROUND($A275 + (F$9/12) + (1/12),5),'main sheet'!$G:$M, 4, 0)) / VLOOKUP(ROUND($A275,5),'main sheet'!$G:$M, 4, 0)) * F$11</f>
        <v>1.4130443567593733E-4</v>
      </c>
      <c r="G275" s="19">
        <f>((VLOOKUP(ROUND($A275 + (G$9/12),5),'main sheet'!$G:$M, 4, 0) - VLOOKUP(ROUND($A275 + (G$9/12) + (1/12),5),'main sheet'!$G:$M, 4, 0)) / VLOOKUP(ROUND($A275,5),'main sheet'!$G:$M, 4, 0)) * G$11</f>
        <v>1.411673564980161E-4</v>
      </c>
      <c r="H275" s="19">
        <f>((VLOOKUP(ROUND($A275 + (H$9/12),5),'main sheet'!$G:$M, 4, 0) - VLOOKUP(ROUND($A275 + (H$9/12) + (1/12),5),'main sheet'!$G:$M, 4, 0)) / VLOOKUP(ROUND($A275,5),'main sheet'!$G:$M, 4, 0)) * H$11</f>
        <v>1.4103041030021033E-4</v>
      </c>
      <c r="I275" s="19">
        <f>((VLOOKUP(ROUND($A275 + (I$9/12),5),'main sheet'!$G:$M, 4, 0) - VLOOKUP(ROUND($A275 + (I$9/12) + (1/12),5),'main sheet'!$G:$M, 4, 0)) / VLOOKUP(ROUND($A275,5),'main sheet'!$G:$M, 4, 0)) * I$11</f>
        <v>1.4089359695395863E-4</v>
      </c>
      <c r="J275" s="19">
        <f>((VLOOKUP(ROUND($A275 + (J$9/12),5),'main sheet'!$G:$M, 4, 0) - VLOOKUP(ROUND($A275 + (J$9/12) + (1/12),5),'main sheet'!$G:$M, 4, 0)) / VLOOKUP(ROUND($A275,5),'main sheet'!$G:$M, 4, 0)) * J$11</f>
        <v>1.4075691632993979E-4</v>
      </c>
      <c r="K275" s="19">
        <f>((VLOOKUP(ROUND($A275 + (K$9/12),5),'main sheet'!$G:$M, 4, 0) - VLOOKUP(ROUND($A275 + (K$9/12) + (1/12),5),'main sheet'!$G:$M, 4, 0)) / VLOOKUP(ROUND($A275,5),'main sheet'!$G:$M, 4, 0)) * K$11</f>
        <v>1.4062036829940046E-4</v>
      </c>
      <c r="L275" s="19">
        <f>((VLOOKUP(ROUND($A275 + (L$9/12),5),'main sheet'!$G:$M, 4, 0) - VLOOKUP(ROUND($A275 + (L$9/12) + (1/12),5),'main sheet'!$G:$M, 4, 0)) / VLOOKUP(ROUND($A275,5),'main sheet'!$G:$M, 4, 0)) * L$11</f>
        <v>1.4048395273415299E-4</v>
      </c>
      <c r="M275" s="19">
        <f>((VLOOKUP(ROUND($A275 + (M$9/12),5),'main sheet'!$G:$M, 4, 0) - VLOOKUP(ROUND($A275 + (M$9/12) + (1/12),5),'main sheet'!$G:$M, 4, 0)) / VLOOKUP(ROUND($A275,5),'main sheet'!$G:$M, 4, 0)) * M$11</f>
        <v>1.4086852538992934E-4</v>
      </c>
      <c r="N275" s="19">
        <f>((VLOOKUP(ROUND($A275 + (N$9/12),5),'main sheet'!$G:$M, 4, 0) - VLOOKUP(ROUND($A275 + (N$9/12) + (1/12),5),'main sheet'!$G:$M, 4, 0)) / VLOOKUP(ROUND($A275,5),'main sheet'!$G:$M, 4, 0)) * N$11</f>
        <v>1.4077531870769264E-4</v>
      </c>
      <c r="O275" s="19">
        <f>((VLOOKUP(ROUND($A275 + (O$9/12),5),'main sheet'!$G:$M, 4, 0) - VLOOKUP(ROUND($A275 + (O$9/12) + (1/12),5),'main sheet'!$G:$M, 4, 0)) / VLOOKUP(ROUND($A275,5),'main sheet'!$G:$M, 4, 0)) * O$11</f>
        <v>1.4068217369662796E-4</v>
      </c>
      <c r="P275" s="19">
        <f>((VLOOKUP(ROUND($A275 + (P$9/12),5),'main sheet'!$G:$M, 4, 0) - VLOOKUP(ROUND($A275 + (P$9/12) + (1/12),5),'main sheet'!$G:$M, 4, 0)) / VLOOKUP(ROUND($A275,5),'main sheet'!$G:$M, 4, 0)) * P$11</f>
        <v>1.2038467015039555E-4</v>
      </c>
      <c r="Q275" s="19">
        <f>((VLOOKUP(ROUND($A275 + (Q$9/12),5),'main sheet'!$G:$M, 4, 0) - VLOOKUP(ROUND($A275 + (Q$9/12) + (1/12),5),'main sheet'!$G:$M, 4, 0)) / VLOOKUP(ROUND($A275,5),'main sheet'!$G:$M, 4, 0)) * Q$11</f>
        <v>1.2030501675962715E-4</v>
      </c>
      <c r="R275" s="19">
        <f>((VLOOKUP(ROUND($A275 + (R$9/12),5),'main sheet'!$G:$M, 4, 0) - VLOOKUP(ROUND($A275 + (R$9/12) + (1/12),5),'main sheet'!$G:$M, 4, 0)) / VLOOKUP(ROUND($A275,5),'main sheet'!$G:$M, 4, 0)) * R$11</f>
        <v>1.2022541607239654E-4</v>
      </c>
      <c r="S275" s="19">
        <f>((VLOOKUP(ROUND($A275 + (S$9/12),5),'main sheet'!$G:$M, 4, 0) - VLOOKUP(ROUND($A275 + (S$9/12) + (1/12),5),'main sheet'!$G:$M, 4, 0)) / VLOOKUP(ROUND($A275,5),'main sheet'!$G:$M, 4, 0)) * S$11</f>
        <v>1.2014586805339147E-4</v>
      </c>
      <c r="T275" s="19">
        <f>((VLOOKUP(ROUND($A275 + (T$9/12),5),'main sheet'!$G:$M, 4, 0) - VLOOKUP(ROUND($A275 + (T$9/12) + (1/12),5),'main sheet'!$G:$M, 4, 0)) / VLOOKUP(ROUND($A275,5),'main sheet'!$G:$M, 4, 0)) * T$11</f>
        <v>1.2006637266776379E-4</v>
      </c>
      <c r="U275" s="19">
        <f>((VLOOKUP(ROUND($A275 + (U$9/12),5),'main sheet'!$G:$M, 4, 0) - VLOOKUP(ROUND($A275 + (U$9/12) + (1/12),5),'main sheet'!$G:$M, 4, 0)) / VLOOKUP(ROUND($A275,5),'main sheet'!$G:$M, 4, 0)) * U$11</f>
        <v>1.1998692988112807E-4</v>
      </c>
      <c r="V275" s="19">
        <f>((VLOOKUP(ROUND($A275 + (V$9/12),5),'main sheet'!$G:$M, 4, 0) - VLOOKUP(ROUND($A275 + (V$9/12) + (1/12),5),'main sheet'!$G:$M, 4, 0)) / VLOOKUP(ROUND($A275,5),'main sheet'!$G:$M, 4, 0)) * V$11</f>
        <v>1.1990753965824211E-4</v>
      </c>
      <c r="W275" s="19">
        <f>((VLOOKUP(ROUND($A275 + (W$9/12),5),'main sheet'!$G:$M, 4, 0) - VLOOKUP(ROUND($A275 + (W$9/12) + (1/12),5),'main sheet'!$G:$M, 4, 0)) / VLOOKUP(ROUND($A275,5),'main sheet'!$G:$M, 4, 0)) * W$11</f>
        <v>1.198282019643269E-4</v>
      </c>
      <c r="X275" s="19">
        <f>((VLOOKUP(ROUND($A275 + (X$9/12),5),'main sheet'!$G:$M, 4, 0) - VLOOKUP(ROUND($A275 + (X$9/12) + (1/12),5),'main sheet'!$G:$M, 4, 0)) / VLOOKUP(ROUND($A275,5),'main sheet'!$G:$M, 4, 0)) * X$11</f>
        <v>1.1974891676506519E-4</v>
      </c>
      <c r="Y275" s="19">
        <f>((VLOOKUP(ROUND($A275 + (Y$9/12),5),'main sheet'!$G:$M, 4, 0) - VLOOKUP(ROUND($A275 + (Y$9/12) + (1/12),5),'main sheet'!$G:$M, 4, 0)) / VLOOKUP(ROUND($A275,5),'main sheet'!$G:$M, 4, 0)) * Y$11</f>
        <v>1.1966968402528471E-4</v>
      </c>
      <c r="Z275" s="19">
        <f>((VLOOKUP(ROUND($A275 + (Z$9/12),5),'main sheet'!$G:$M, 4, 0) - VLOOKUP(ROUND($A275 + (Z$9/12) + (1/12),5),'main sheet'!$G:$M, 4, 0)) / VLOOKUP(ROUND($A275,5),'main sheet'!$G:$M, 4, 0)) * Z$11</f>
        <v>1.1959050371027542E-4</v>
      </c>
      <c r="AA275" s="19">
        <f>((VLOOKUP(ROUND($A275 + (AA$9/12),5),'main sheet'!$G:$M, 4, 0) - VLOOKUP(ROUND($A275 + (AA$9/12) + (1/12),5),'main sheet'!$G:$M, 4, 0)) / VLOOKUP(ROUND($A275,5),'main sheet'!$G:$M, 4, 0)) * AA$11</f>
        <v>1.1951137578578818E-4</v>
      </c>
      <c r="AB275" s="19">
        <f>((VLOOKUP(ROUND($A275 + (AB$9/12),5),'main sheet'!$G:$M, 4, 0) - VLOOKUP(ROUND($A275 + (AB$9/12) + (1/12),5),'main sheet'!$G:$M, 4, 0)) / VLOOKUP(ROUND($A275,5),'main sheet'!$G:$M, 4, 0)) * AB$11</f>
        <v>1.2778420932273277E-4</v>
      </c>
      <c r="AC275" s="19">
        <f>((VLOOKUP(ROUND($A275 + (AC$9/12),5),'main sheet'!$G:$M, 4, 0) - VLOOKUP(ROUND($A275 + (AC$9/12) + (1/12),5),'main sheet'!$G:$M, 4, 0)) / VLOOKUP(ROUND($A275,5),'main sheet'!$G:$M, 4, 0)) * AC$11</f>
        <v>1.2769965997332038E-4</v>
      </c>
      <c r="AD275" s="19">
        <f>((VLOOKUP(ROUND($A275 + (AD$9/12),5),'main sheet'!$G:$M, 4, 0) - VLOOKUP(ROUND($A275 + (AD$9/12) + (1/12),5),'main sheet'!$G:$M, 4, 0)) / VLOOKUP(ROUND($A275,5),'main sheet'!$G:$M, 4, 0)) * AD$11</f>
        <v>1.276151665665986E-4</v>
      </c>
      <c r="AE275" s="19">
        <f>((VLOOKUP(ROUND($A275 + (AE$9/12),5),'main sheet'!$G:$M, 4, 0) - VLOOKUP(ROUND($A275 + (AE$9/12) + (1/12),5),'main sheet'!$G:$M, 4, 0)) / VLOOKUP(ROUND($A275,5),'main sheet'!$G:$M, 4, 0)) * AE$11</f>
        <v>1.2753072906555255E-4</v>
      </c>
      <c r="AF275" s="19">
        <f>((VLOOKUP(ROUND($A275 + (AF$9/12),5),'main sheet'!$G:$M, 4, 0) - VLOOKUP(ROUND($A275 + (AF$9/12) + (1/12),5),'main sheet'!$G:$M, 4, 0)) / VLOOKUP(ROUND($A275,5),'main sheet'!$G:$M, 4, 0)) * AF$11</f>
        <v>1.2744634743319181E-4</v>
      </c>
      <c r="AH275" s="18">
        <f t="shared" si="9"/>
        <v>21.833333333333332</v>
      </c>
      <c r="AI275" s="19">
        <f t="shared" si="10"/>
        <v>3.8878545322384643E-3</v>
      </c>
    </row>
    <row r="276" spans="1:35" x14ac:dyDescent="0.3">
      <c r="A276" s="19">
        <v>21.916666666666668</v>
      </c>
      <c r="C276" s="19">
        <f>((VLOOKUP(ROUND($A276 + (C$9/12),5),'main sheet'!$G:$M, 4, 0) - VLOOKUP(ROUND($A276 + (C$9/12) + (1/12),5),'main sheet'!$G:$M, 4, 0)) / VLOOKUP(ROUND($A276,5),'main sheet'!$G:$M, 4, 0)) * C$11</f>
        <v>1.4173334362135571E-4</v>
      </c>
      <c r="D276" s="19">
        <f>((VLOOKUP(ROUND($A276 + (D$9/12),5),'main sheet'!$G:$M, 4, 0) - VLOOKUP(ROUND($A276 + (D$9/12) + (1/12),5),'main sheet'!$G:$M, 4, 0)) / VLOOKUP(ROUND($A276,5),'main sheet'!$G:$M, 4, 0)) * D$11</f>
        <v>1.4159584836046294E-4</v>
      </c>
      <c r="E276" s="19">
        <f>((VLOOKUP(ROUND($A276 + (E$9/12),5),'main sheet'!$G:$M, 4, 0) - VLOOKUP(ROUND($A276 + (E$9/12) + (1/12),5),'main sheet'!$G:$M, 4, 0)) / VLOOKUP(ROUND($A276,5),'main sheet'!$G:$M, 4, 0)) * E$11</f>
        <v>1.4145848648377049E-4</v>
      </c>
      <c r="F276" s="19">
        <f>((VLOOKUP(ROUND($A276 + (F$9/12),5),'main sheet'!$G:$M, 4, 0) - VLOOKUP(ROUND($A276 + (F$9/12) + (1/12),5),'main sheet'!$G:$M, 4, 0)) / VLOOKUP(ROUND($A276,5),'main sheet'!$G:$M, 4, 0)) * F$11</f>
        <v>1.4132125786143869E-4</v>
      </c>
      <c r="G276" s="19">
        <f>((VLOOKUP(ROUND($A276 + (G$9/12),5),'main sheet'!$G:$M, 4, 0) - VLOOKUP(ROUND($A276 + (G$9/12) + (1/12),5),'main sheet'!$G:$M, 4, 0)) / VLOOKUP(ROUND($A276,5),'main sheet'!$G:$M, 4, 0)) * G$11</f>
        <v>1.4118416236419802E-4</v>
      </c>
      <c r="H276" s="19">
        <f>((VLOOKUP(ROUND($A276 + (H$9/12),5),'main sheet'!$G:$M, 4, 0) - VLOOKUP(ROUND($A276 + (H$9/12) + (1/12),5),'main sheet'!$G:$M, 4, 0)) / VLOOKUP(ROUND($A276,5),'main sheet'!$G:$M, 4, 0)) * H$11</f>
        <v>1.4104719986334679E-4</v>
      </c>
      <c r="I276" s="19">
        <f>((VLOOKUP(ROUND($A276 + (I$9/12),5),'main sheet'!$G:$M, 4, 0) - VLOOKUP(ROUND($A276 + (I$9/12) + (1/12),5),'main sheet'!$G:$M, 4, 0)) / VLOOKUP(ROUND($A276,5),'main sheet'!$G:$M, 4, 0)) * I$11</f>
        <v>1.4091037022942289E-4</v>
      </c>
      <c r="J276" s="19">
        <f>((VLOOKUP(ROUND($A276 + (J$9/12),5),'main sheet'!$G:$M, 4, 0) - VLOOKUP(ROUND($A276 + (J$9/12) + (1/12),5),'main sheet'!$G:$M, 4, 0)) / VLOOKUP(ROUND($A276,5),'main sheet'!$G:$M, 4, 0)) * J$11</f>
        <v>1.4077367333353258E-4</v>
      </c>
      <c r="K276" s="19">
        <f>((VLOOKUP(ROUND($A276 + (K$9/12),5),'main sheet'!$G:$M, 4, 0) - VLOOKUP(ROUND($A276 + (K$9/12) + (1/12),5),'main sheet'!$G:$M, 4, 0)) / VLOOKUP(ROUND($A276,5),'main sheet'!$G:$M, 4, 0)) * K$11</f>
        <v>1.4063710904734845E-4</v>
      </c>
      <c r="L276" s="19">
        <f>((VLOOKUP(ROUND($A276 + (L$9/12),5),'main sheet'!$G:$M, 4, 0) - VLOOKUP(ROUND($A276 + (L$9/12) + (1/12),5),'main sheet'!$G:$M, 4, 0)) / VLOOKUP(ROUND($A276,5),'main sheet'!$G:$M, 4, 0)) * L$11</f>
        <v>1.4050067724178471E-4</v>
      </c>
      <c r="M276" s="19">
        <f>((VLOOKUP(ROUND($A276 + (M$9/12),5),'main sheet'!$G:$M, 4, 0) - VLOOKUP(ROUND($A276 + (M$9/12) + (1/12),5),'main sheet'!$G:$M, 4, 0)) / VLOOKUP(ROUND($A276,5),'main sheet'!$G:$M, 4, 0)) * M$11</f>
        <v>1.4088529568049565E-4</v>
      </c>
      <c r="N276" s="19">
        <f>((VLOOKUP(ROUND($A276 + (N$9/12),5),'main sheet'!$G:$M, 4, 0) - VLOOKUP(ROUND($A276 + (N$9/12) + (1/12),5),'main sheet'!$G:$M, 4, 0)) / VLOOKUP(ROUND($A276,5),'main sheet'!$G:$M, 4, 0)) * N$11</f>
        <v>1.4079207790236893E-4</v>
      </c>
      <c r="O276" s="19">
        <f>((VLOOKUP(ROUND($A276 + (O$9/12),5),'main sheet'!$G:$M, 4, 0) - VLOOKUP(ROUND($A276 + (O$9/12) + (1/12),5),'main sheet'!$G:$M, 4, 0)) / VLOOKUP(ROUND($A276,5),'main sheet'!$G:$M, 4, 0)) * O$11</f>
        <v>1.2047871747144987E-4</v>
      </c>
      <c r="P276" s="19">
        <f>((VLOOKUP(ROUND($A276 + (P$9/12),5),'main sheet'!$G:$M, 4, 0) - VLOOKUP(ROUND($A276 + (P$9/12) + (1/12),5),'main sheet'!$G:$M, 4, 0)) / VLOOKUP(ROUND($A276,5),'main sheet'!$G:$M, 4, 0)) * P$11</f>
        <v>1.2039900185358891E-4</v>
      </c>
      <c r="Q276" s="19">
        <f>((VLOOKUP(ROUND($A276 + (Q$9/12),5),'main sheet'!$G:$M, 4, 0) - VLOOKUP(ROUND($A276 + (Q$9/12) + (1/12),5),'main sheet'!$G:$M, 4, 0)) / VLOOKUP(ROUND($A276,5),'main sheet'!$G:$M, 4, 0)) * Q$11</f>
        <v>1.2031933898043893E-4</v>
      </c>
      <c r="R276" s="19">
        <f>((VLOOKUP(ROUND($A276 + (R$9/12),5),'main sheet'!$G:$M, 4, 0) - VLOOKUP(ROUND($A276 + (R$9/12) + (1/12),5),'main sheet'!$G:$M, 4, 0)) / VLOOKUP(ROUND($A276,5),'main sheet'!$G:$M, 4, 0)) * R$11</f>
        <v>1.2023972881666017E-4</v>
      </c>
      <c r="S276" s="19">
        <f>((VLOOKUP(ROUND($A276 + (S$9/12),5),'main sheet'!$G:$M, 4, 0) - VLOOKUP(ROUND($A276 + (S$9/12) + (1/12),5),'main sheet'!$G:$M, 4, 0)) / VLOOKUP(ROUND($A276,5),'main sheet'!$G:$M, 4, 0)) * S$11</f>
        <v>1.2016017132737725E-4</v>
      </c>
      <c r="T276" s="19">
        <f>((VLOOKUP(ROUND($A276 + (T$9/12),5),'main sheet'!$G:$M, 4, 0) - VLOOKUP(ROUND($A276 + (T$9/12) + (1/12),5),'main sheet'!$G:$M, 4, 0)) / VLOOKUP(ROUND($A276,5),'main sheet'!$G:$M, 4, 0)) * T$11</f>
        <v>1.200806664781778E-4</v>
      </c>
      <c r="U276" s="19">
        <f>((VLOOKUP(ROUND($A276 + (U$9/12),5),'main sheet'!$G:$M, 4, 0) - VLOOKUP(ROUND($A276 + (U$9/12) + (1/12),5),'main sheet'!$G:$M, 4, 0)) / VLOOKUP(ROUND($A276,5),'main sheet'!$G:$M, 4, 0)) * U$11</f>
        <v>1.2000121423379217E-4</v>
      </c>
      <c r="V276" s="19">
        <f>((VLOOKUP(ROUND($A276 + (V$9/12),5),'main sheet'!$G:$M, 4, 0) - VLOOKUP(ROUND($A276 + (V$9/12) + (1/12),5),'main sheet'!$G:$M, 4, 0)) / VLOOKUP(ROUND($A276,5),'main sheet'!$G:$M, 4, 0)) * V$11</f>
        <v>1.1992181455941417E-4</v>
      </c>
      <c r="W276" s="19">
        <f>((VLOOKUP(ROUND($A276 + (W$9/12),5),'main sheet'!$G:$M, 4, 0) - VLOOKUP(ROUND($A276 + (W$9/12) + (1/12),5),'main sheet'!$G:$M, 4, 0)) / VLOOKUP(ROUND($A276,5),'main sheet'!$G:$M, 4, 0)) * W$11</f>
        <v>1.1984246742069969E-4</v>
      </c>
      <c r="X276" s="19">
        <f>((VLOOKUP(ROUND($A276 + (X$9/12),5),'main sheet'!$G:$M, 4, 0) - VLOOKUP(ROUND($A276 + (X$9/12) + (1/12),5),'main sheet'!$G:$M, 4, 0)) / VLOOKUP(ROUND($A276,5),'main sheet'!$G:$M, 4, 0)) * X$11</f>
        <v>1.19763172782449E-4</v>
      </c>
      <c r="Y276" s="19">
        <f>((VLOOKUP(ROUND($A276 + (Y$9/12),5),'main sheet'!$G:$M, 4, 0) - VLOOKUP(ROUND($A276 + (Y$9/12) + (1/12),5),'main sheet'!$G:$M, 4, 0)) / VLOOKUP(ROUND($A276,5),'main sheet'!$G:$M, 4, 0)) * Y$11</f>
        <v>1.1968393060992503E-4</v>
      </c>
      <c r="Z276" s="19">
        <f>((VLOOKUP(ROUND($A276 + (Z$9/12),5),'main sheet'!$G:$M, 4, 0) - VLOOKUP(ROUND($A276 + (Z$9/12) + (1/12),5),'main sheet'!$G:$M, 4, 0)) / VLOOKUP(ROUND($A276,5),'main sheet'!$G:$M, 4, 0)) * Z$11</f>
        <v>1.1960474086885172E-4</v>
      </c>
      <c r="AA276" s="19">
        <f>((VLOOKUP(ROUND($A276 + (AA$9/12),5),'main sheet'!$G:$M, 4, 0) - VLOOKUP(ROUND($A276 + (AA$9/12) + (1/12),5),'main sheet'!$G:$M, 4, 0)) / VLOOKUP(ROUND($A276,5),'main sheet'!$G:$M, 4, 0)) * AA$11</f>
        <v>1.2788403733692124E-4</v>
      </c>
      <c r="AB276" s="19">
        <f>((VLOOKUP(ROUND($A276 + (AB$9/12),5),'main sheet'!$G:$M, 4, 0) - VLOOKUP(ROUND($A276 + (AB$9/12) + (1/12),5),'main sheet'!$G:$M, 4, 0)) / VLOOKUP(ROUND($A276,5),'main sheet'!$G:$M, 4, 0)) * AB$11</f>
        <v>1.2779942193557884E-4</v>
      </c>
      <c r="AC276" s="19">
        <f>((VLOOKUP(ROUND($A276 + (AC$9/12),5),'main sheet'!$G:$M, 4, 0) - VLOOKUP(ROUND($A276 + (AC$9/12) + (1/12),5),'main sheet'!$G:$M, 4, 0)) / VLOOKUP(ROUND($A276,5),'main sheet'!$G:$M, 4, 0)) * AC$11</f>
        <v>1.2771486252063078E-4</v>
      </c>
      <c r="AD276" s="19">
        <f>((VLOOKUP(ROUND($A276 + (AD$9/12),5),'main sheet'!$G:$M, 4, 0) - VLOOKUP(ROUND($A276 + (AD$9/12) + (1/12),5),'main sheet'!$G:$M, 4, 0)) / VLOOKUP(ROUND($A276,5),'main sheet'!$G:$M, 4, 0)) * AD$11</f>
        <v>1.2763035905503326E-4</v>
      </c>
      <c r="AE276" s="19">
        <f>((VLOOKUP(ROUND($A276 + (AE$9/12),5),'main sheet'!$G:$M, 4, 0) - VLOOKUP(ROUND($A276 + (AE$9/12) + (1/12),5),'main sheet'!$G:$M, 4, 0)) / VLOOKUP(ROUND($A276,5),'main sheet'!$G:$M, 4, 0)) * AE$11</f>
        <v>1.2754591150176695E-4</v>
      </c>
      <c r="AF276" s="19">
        <f>((VLOOKUP(ROUND($A276 + (AF$9/12),5),'main sheet'!$G:$M, 4, 0) - VLOOKUP(ROUND($A276 + (AF$9/12) + (1/12),5),'main sheet'!$G:$M, 4, 0)) / VLOOKUP(ROUND($A276,5),'main sheet'!$G:$M, 4, 0)) * AF$11</f>
        <v>1.2746151982383712E-4</v>
      </c>
      <c r="AH276" s="18">
        <f t="shared" si="9"/>
        <v>21.916666666666668</v>
      </c>
      <c r="AI276" s="19">
        <f t="shared" si="10"/>
        <v>3.8993705795661183E-3</v>
      </c>
    </row>
    <row r="277" spans="1:35" x14ac:dyDescent="0.3">
      <c r="A277" s="19">
        <v>22</v>
      </c>
      <c r="C277" s="19">
        <f>((VLOOKUP(ROUND($A277 + (C$9/12),5),'main sheet'!$G:$M, 4, 0) - VLOOKUP(ROUND($A277 + (C$9/12) + (1/12),5),'main sheet'!$G:$M, 4, 0)) / VLOOKUP(ROUND($A277,5),'main sheet'!$G:$M, 4, 0)) * C$11</f>
        <v>1.4175021887685959E-4</v>
      </c>
      <c r="D277" s="19">
        <f>((VLOOKUP(ROUND($A277 + (D$9/12),5),'main sheet'!$G:$M, 4, 0) - VLOOKUP(ROUND($A277 + (D$9/12) + (1/12),5),'main sheet'!$G:$M, 4, 0)) / VLOOKUP(ROUND($A277,5),'main sheet'!$G:$M, 4, 0)) * D$11</f>
        <v>1.4161270724560808E-4</v>
      </c>
      <c r="E277" s="19">
        <f>((VLOOKUP(ROUND($A277 + (E$9/12),5),'main sheet'!$G:$M, 4, 0) - VLOOKUP(ROUND($A277 + (E$9/12) + (1/12),5),'main sheet'!$G:$M, 4, 0)) / VLOOKUP(ROUND($A277,5),'main sheet'!$G:$M, 4, 0)) * E$11</f>
        <v>1.4147532901399366E-4</v>
      </c>
      <c r="F277" s="19">
        <f>((VLOOKUP(ROUND($A277 + (F$9/12),5),'main sheet'!$G:$M, 4, 0) - VLOOKUP(ROUND($A277 + (F$9/12) + (1/12),5),'main sheet'!$G:$M, 4, 0)) / VLOOKUP(ROUND($A277,5),'main sheet'!$G:$M, 4, 0)) * F$11</f>
        <v>1.4133808405260591E-4</v>
      </c>
      <c r="G277" s="19">
        <f>((VLOOKUP(ROUND($A277 + (G$9/12),5),'main sheet'!$G:$M, 4, 0) - VLOOKUP(ROUND($A277 + (G$9/12) + (1/12),5),'main sheet'!$G:$M, 4, 0)) / VLOOKUP(ROUND($A277,5),'main sheet'!$G:$M, 4, 0)) * G$11</f>
        <v>1.4120097223260285E-4</v>
      </c>
      <c r="H277" s="19">
        <f>((VLOOKUP(ROUND($A277 + (H$9/12),5),'main sheet'!$G:$M, 4, 0) - VLOOKUP(ROUND($A277 + (H$9/12) + (1/12),5),'main sheet'!$G:$M, 4, 0)) / VLOOKUP(ROUND($A277,5),'main sheet'!$G:$M, 4, 0)) * H$11</f>
        <v>1.4106399342438117E-4</v>
      </c>
      <c r="I277" s="19">
        <f>((VLOOKUP(ROUND($A277 + (I$9/12),5),'main sheet'!$G:$M, 4, 0) - VLOOKUP(ROUND($A277 + (I$9/12) + (1/12),5),'main sheet'!$G:$M, 4, 0)) / VLOOKUP(ROUND($A277,5),'main sheet'!$G:$M, 4, 0)) * I$11</f>
        <v>1.4092714749890664E-4</v>
      </c>
      <c r="J277" s="19">
        <f>((VLOOKUP(ROUND($A277 + (J$9/12),5),'main sheet'!$G:$M, 4, 0) - VLOOKUP(ROUND($A277 + (J$9/12) + (1/12),5),'main sheet'!$G:$M, 4, 0)) / VLOOKUP(ROUND($A277,5),'main sheet'!$G:$M, 4, 0)) * J$11</f>
        <v>1.4079043432771194E-4</v>
      </c>
      <c r="K277" s="19">
        <f>((VLOOKUP(ROUND($A277 + (K$9/12),5),'main sheet'!$G:$M, 4, 0) - VLOOKUP(ROUND($A277 + (K$9/12) + (1/12),5),'main sheet'!$G:$M, 4, 0)) / VLOOKUP(ROUND($A277,5),'main sheet'!$G:$M, 4, 0)) * K$11</f>
        <v>1.4065385378157053E-4</v>
      </c>
      <c r="L277" s="19">
        <f>((VLOOKUP(ROUND($A277 + (L$9/12),5),'main sheet'!$G:$M, 4, 0) - VLOOKUP(ROUND($A277 + (L$9/12) + (1/12),5),'main sheet'!$G:$M, 4, 0)) / VLOOKUP(ROUND($A277,5),'main sheet'!$G:$M, 4, 0)) * L$11</f>
        <v>1.4051740573182343E-4</v>
      </c>
      <c r="M277" s="19">
        <f>((VLOOKUP(ROUND($A277 + (M$9/12),5),'main sheet'!$G:$M, 4, 0) - VLOOKUP(ROUND($A277 + (M$9/12) + (1/12),5),'main sheet'!$G:$M, 4, 0)) / VLOOKUP(ROUND($A277,5),'main sheet'!$G:$M, 4, 0)) * M$11</f>
        <v>1.4090206996481271E-4</v>
      </c>
      <c r="N277" s="19">
        <f>((VLOOKUP(ROUND($A277 + (N$9/12),5),'main sheet'!$G:$M, 4, 0) - VLOOKUP(ROUND($A277 + (N$9/12) + (1/12),5),'main sheet'!$G:$M, 4, 0)) / VLOOKUP(ROUND($A277,5),'main sheet'!$G:$M, 4, 0)) * N$11</f>
        <v>1.2057283997331718E-4</v>
      </c>
      <c r="O277" s="19">
        <f>((VLOOKUP(ROUND($A277 + (O$9/12),5),'main sheet'!$G:$M, 4, 0) - VLOOKUP(ROUND($A277 + (O$9/12) + (1/12),5),'main sheet'!$G:$M, 4, 0)) / VLOOKUP(ROUND($A277,5),'main sheet'!$G:$M, 4, 0)) * O$11</f>
        <v>1.204930620786197E-4</v>
      </c>
      <c r="P277" s="19">
        <f>((VLOOKUP(ROUND($A277 + (P$9/12),5),'main sheet'!$G:$M, 4, 0) - VLOOKUP(ROUND($A277 + (P$9/12) + (1/12),5),'main sheet'!$G:$M, 4, 0)) / VLOOKUP(ROUND($A277,5),'main sheet'!$G:$M, 4, 0)) * P$11</f>
        <v>1.2041333696983936E-4</v>
      </c>
      <c r="Q277" s="19">
        <f>((VLOOKUP(ROUND($A277 + (Q$9/12),5),'main sheet'!$G:$M, 4, 0) - VLOOKUP(ROUND($A277 + (Q$9/12) + (1/12),5),'main sheet'!$G:$M, 4, 0)) / VLOOKUP(ROUND($A277,5),'main sheet'!$G:$M, 4, 0)) * Q$11</f>
        <v>1.2033366461160878E-4</v>
      </c>
      <c r="R277" s="19">
        <f>((VLOOKUP(ROUND($A277 + (R$9/12),5),'main sheet'!$G:$M, 4, 0) - VLOOKUP(ROUND($A277 + (R$9/12) + (1/12),5),'main sheet'!$G:$M, 4, 0)) / VLOOKUP(ROUND($A277,5),'main sheet'!$G:$M, 4, 0)) * R$11</f>
        <v>1.2025404496902533E-4</v>
      </c>
      <c r="S277" s="19">
        <f>((VLOOKUP(ROUND($A277 + (S$9/12),5),'main sheet'!$G:$M, 4, 0) - VLOOKUP(ROUND($A277 + (S$9/12) + (1/12),5),'main sheet'!$G:$M, 4, 0)) / VLOOKUP(ROUND($A277,5),'main sheet'!$G:$M, 4, 0)) * S$11</f>
        <v>1.201744780076498E-4</v>
      </c>
      <c r="T277" s="19">
        <f>((VLOOKUP(ROUND($A277 + (T$9/12),5),'main sheet'!$G:$M, 4, 0) - VLOOKUP(ROUND($A277 + (T$9/12) + (1/12),5),'main sheet'!$G:$M, 4, 0)) / VLOOKUP(ROUND($A277,5),'main sheet'!$G:$M, 4, 0)) * T$11</f>
        <v>1.200949636921849E-4</v>
      </c>
      <c r="U277" s="19">
        <f>((VLOOKUP(ROUND($A277 + (U$9/12),5),'main sheet'!$G:$M, 4, 0) - VLOOKUP(ROUND($A277 + (U$9/12) + (1/12),5),'main sheet'!$G:$M, 4, 0)) / VLOOKUP(ROUND($A277,5),'main sheet'!$G:$M, 4, 0)) * U$11</f>
        <v>1.200155019877973E-4</v>
      </c>
      <c r="V277" s="19">
        <f>((VLOOKUP(ROUND($A277 + (V$9/12),5),'main sheet'!$G:$M, 4, 0) - VLOOKUP(ROUND($A277 + (V$9/12) + (1/12),5),'main sheet'!$G:$M, 4, 0)) / VLOOKUP(ROUND($A277,5),'main sheet'!$G:$M, 4, 0)) * V$11</f>
        <v>1.1993609286011608E-4</v>
      </c>
      <c r="W277" s="19">
        <f>((VLOOKUP(ROUND($A277 + (W$9/12),5),'main sheet'!$G:$M, 4, 0) - VLOOKUP(ROUND($A277 + (W$9/12) + (1/12),5),'main sheet'!$G:$M, 4, 0)) / VLOOKUP(ROUND($A277,5),'main sheet'!$G:$M, 4, 0)) * W$11</f>
        <v>1.1985673627391397E-4</v>
      </c>
      <c r="X277" s="19">
        <f>((VLOOKUP(ROUND($A277 + (X$9/12),5),'main sheet'!$G:$M, 4, 0) - VLOOKUP(ROUND($A277 + (X$9/12) + (1/12),5),'main sheet'!$G:$M, 4, 0)) / VLOOKUP(ROUND($A277,5),'main sheet'!$G:$M, 4, 0)) * X$11</f>
        <v>1.1977743219442676E-4</v>
      </c>
      <c r="Y277" s="19">
        <f>((VLOOKUP(ROUND($A277 + (Y$9/12),5),'main sheet'!$G:$M, 4, 0) - VLOOKUP(ROUND($A277 + (Y$9/12) + (1/12),5),'main sheet'!$G:$M, 4, 0)) / VLOOKUP(ROUND($A277,5),'main sheet'!$G:$M, 4, 0)) * Y$11</f>
        <v>1.1969818058735168E-4</v>
      </c>
      <c r="Z277" s="19">
        <f>((VLOOKUP(ROUND($A277 + (Z$9/12),5),'main sheet'!$G:$M, 4, 0) - VLOOKUP(ROUND($A277 + (Z$9/12) + (1/12),5),'main sheet'!$G:$M, 4, 0)) / VLOOKUP(ROUND($A277,5),'main sheet'!$G:$M, 4, 0)) * Z$11</f>
        <v>1.2798394515297097E-4</v>
      </c>
      <c r="AA277" s="19">
        <f>((VLOOKUP(ROUND($A277 + (AA$9/12),5),'main sheet'!$G:$M, 4, 0) - VLOOKUP(ROUND($A277 + (AA$9/12) + (1/12),5),'main sheet'!$G:$M, 4, 0)) / VLOOKUP(ROUND($A277,5),'main sheet'!$G:$M, 4, 0)) * AA$11</f>
        <v>1.2789926364689704E-4</v>
      </c>
      <c r="AB277" s="19">
        <f>((VLOOKUP(ROUND($A277 + (AB$9/12),5),'main sheet'!$G:$M, 4, 0) - VLOOKUP(ROUND($A277 + (AB$9/12) + (1/12),5),'main sheet'!$G:$M, 4, 0)) / VLOOKUP(ROUND($A277,5),'main sheet'!$G:$M, 4, 0)) * AB$11</f>
        <v>1.2781463817095615E-4</v>
      </c>
      <c r="AC277" s="19">
        <f>((VLOOKUP(ROUND($A277 + (AC$9/12),5),'main sheet'!$G:$M, 4, 0) - VLOOKUP(ROUND($A277 + (AC$9/12) + (1/12),5),'main sheet'!$G:$M, 4, 0)) / VLOOKUP(ROUND($A277,5),'main sheet'!$G:$M, 4, 0)) * AC$11</f>
        <v>1.2773006868807552E-4</v>
      </c>
      <c r="AD277" s="19">
        <f>((VLOOKUP(ROUND($A277 + (AD$9/12),5),'main sheet'!$G:$M, 4, 0) - VLOOKUP(ROUND($A277 + (AD$9/12) + (1/12),5),'main sheet'!$G:$M, 4, 0)) / VLOOKUP(ROUND($A277,5),'main sheet'!$G:$M, 4, 0)) * AD$11</f>
        <v>1.2764555516120695E-4</v>
      </c>
      <c r="AE277" s="19">
        <f>((VLOOKUP(ROUND($A277 + (AE$9/12),5),'main sheet'!$G:$M, 4, 0) - VLOOKUP(ROUND($A277 + (AE$9/12) + (1/12),5),'main sheet'!$G:$M, 4, 0)) / VLOOKUP(ROUND($A277,5),'main sheet'!$G:$M, 4, 0)) * AE$11</f>
        <v>1.2756109755332674E-4</v>
      </c>
      <c r="AF277" s="19">
        <f>((VLOOKUP(ROUND($A277 + (AF$9/12),5),'main sheet'!$G:$M, 4, 0) - VLOOKUP(ROUND($A277 + (AF$9/12) + (1/12),5),'main sheet'!$G:$M, 4, 0)) / VLOOKUP(ROUND($A277,5),'main sheet'!$G:$M, 4, 0)) * AF$11</f>
        <v>1.2747669582743567E-4</v>
      </c>
      <c r="AH277" s="18">
        <f t="shared" si="9"/>
        <v>22</v>
      </c>
      <c r="AI277" s="19">
        <f t="shared" si="10"/>
        <v>3.8879638145575966E-3</v>
      </c>
    </row>
    <row r="278" spans="1:35" x14ac:dyDescent="0.3">
      <c r="A278" s="19">
        <v>22.083333333333332</v>
      </c>
      <c r="C278" s="19">
        <f>((VLOOKUP(ROUND($A278 + (C$9/12),5),'main sheet'!$G:$M, 4, 0) - VLOOKUP(ROUND($A278 + (C$9/12) + (1/12),5),'main sheet'!$G:$M, 4, 0)) / VLOOKUP(ROUND($A278,5),'main sheet'!$G:$M, 4, 0)) * C$11</f>
        <v>1.4177035390265896E-4</v>
      </c>
      <c r="D278" s="19">
        <f>((VLOOKUP(ROUND($A278 + (D$9/12),5),'main sheet'!$G:$M, 4, 0) - VLOOKUP(ROUND($A278 + (D$9/12) + (1/12),5),'main sheet'!$G:$M, 4, 0)) / VLOOKUP(ROUND($A278,5),'main sheet'!$G:$M, 4, 0)) * D$11</f>
        <v>1.4163282273830719E-4</v>
      </c>
      <c r="E278" s="19">
        <f>((VLOOKUP(ROUND($A278 + (E$9/12),5),'main sheet'!$G:$M, 4, 0) - VLOOKUP(ROUND($A278 + (E$9/12) + (1/12),5),'main sheet'!$G:$M, 4, 0)) / VLOOKUP(ROUND($A278,5),'main sheet'!$G:$M, 4, 0)) * E$11</f>
        <v>1.4149542499254167E-4</v>
      </c>
      <c r="F278" s="19">
        <f>((VLOOKUP(ROUND($A278 + (F$9/12),5),'main sheet'!$G:$M, 4, 0) - VLOOKUP(ROUND($A278 + (F$9/12) + (1/12),5),'main sheet'!$G:$M, 4, 0)) / VLOOKUP(ROUND($A278,5),'main sheet'!$G:$M, 4, 0)) * F$11</f>
        <v>1.4135816053637701E-4</v>
      </c>
      <c r="G278" s="19">
        <f>((VLOOKUP(ROUND($A278 + (G$9/12),5),'main sheet'!$G:$M, 4, 0) - VLOOKUP(ROUND($A278 + (G$9/12) + (1/12),5),'main sheet'!$G:$M, 4, 0)) / VLOOKUP(ROUND($A278,5),'main sheet'!$G:$M, 4, 0)) * G$11</f>
        <v>1.4122102924006566E-4</v>
      </c>
      <c r="H278" s="19">
        <f>((VLOOKUP(ROUND($A278 + (H$9/12),5),'main sheet'!$G:$M, 4, 0) - VLOOKUP(ROUND($A278 + (H$9/12) + (1/12),5),'main sheet'!$G:$M, 4, 0)) / VLOOKUP(ROUND($A278,5),'main sheet'!$G:$M, 4, 0)) * H$11</f>
        <v>1.4108403097442971E-4</v>
      </c>
      <c r="I278" s="19">
        <f>((VLOOKUP(ROUND($A278 + (I$9/12),5),'main sheet'!$G:$M, 4, 0) - VLOOKUP(ROUND($A278 + (I$9/12) + (1/12),5),'main sheet'!$G:$M, 4, 0)) / VLOOKUP(ROUND($A278,5),'main sheet'!$G:$M, 4, 0)) * I$11</f>
        <v>1.4094716561085881E-4</v>
      </c>
      <c r="J278" s="19">
        <f>((VLOOKUP(ROUND($A278 + (J$9/12),5),'main sheet'!$G:$M, 4, 0) - VLOOKUP(ROUND($A278 + (J$9/12) + (1/12),5),'main sheet'!$G:$M, 4, 0)) / VLOOKUP(ROUND($A278,5),'main sheet'!$G:$M, 4, 0)) * J$11</f>
        <v>1.4081043301998261E-4</v>
      </c>
      <c r="K278" s="19">
        <f>((VLOOKUP(ROUND($A278 + (K$9/12),5),'main sheet'!$G:$M, 4, 0) - VLOOKUP(ROUND($A278 + (K$9/12) + (1/12),5),'main sheet'!$G:$M, 4, 0)) / VLOOKUP(ROUND($A278,5),'main sheet'!$G:$M, 4, 0)) * K$11</f>
        <v>1.4067383307299886E-4</v>
      </c>
      <c r="L278" s="19">
        <f>((VLOOKUP(ROUND($A278 + (L$9/12),5),'main sheet'!$G:$M, 4, 0) - VLOOKUP(ROUND($A278 + (L$9/12) + (1/12),5),'main sheet'!$G:$M, 4, 0)) / VLOOKUP(ROUND($A278,5),'main sheet'!$G:$M, 4, 0)) * L$11</f>
        <v>1.4053736564167109E-4</v>
      </c>
      <c r="M278" s="19">
        <f>((VLOOKUP(ROUND($A278 + (M$9/12),5),'main sheet'!$G:$M, 4, 0) - VLOOKUP(ROUND($A278 + (M$9/12) + (1/12),5),'main sheet'!$G:$M, 4, 0)) / VLOOKUP(ROUND($A278,5),'main sheet'!$G:$M, 4, 0)) * M$11</f>
        <v>1.2066980889562139E-4</v>
      </c>
      <c r="N278" s="19">
        <f>((VLOOKUP(ROUND($A278 + (N$9/12),5),'main sheet'!$G:$M, 4, 0) - VLOOKUP(ROUND($A278 + (N$9/12) + (1/12),5),'main sheet'!$G:$M, 4, 0)) / VLOOKUP(ROUND($A278,5),'main sheet'!$G:$M, 4, 0)) * N$11</f>
        <v>1.2058996684073264E-4</v>
      </c>
      <c r="O278" s="19">
        <f>((VLOOKUP(ROUND($A278 + (O$9/12),5),'main sheet'!$G:$M, 4, 0) - VLOOKUP(ROUND($A278 + (O$9/12) + (1/12),5),'main sheet'!$G:$M, 4, 0)) / VLOOKUP(ROUND($A278,5),'main sheet'!$G:$M, 4, 0)) * O$11</f>
        <v>1.2051017761421337E-4</v>
      </c>
      <c r="P278" s="19">
        <f>((VLOOKUP(ROUND($A278 + (P$9/12),5),'main sheet'!$G:$M, 4, 0) - VLOOKUP(ROUND($A278 + (P$9/12) + (1/12),5),'main sheet'!$G:$M, 4, 0)) / VLOOKUP(ROUND($A278,5),'main sheet'!$G:$M, 4, 0)) * P$11</f>
        <v>1.2043044118066765E-4</v>
      </c>
      <c r="Q278" s="19">
        <f>((VLOOKUP(ROUND($A278 + (Q$9/12),5),'main sheet'!$G:$M, 4, 0) - VLOOKUP(ROUND($A278 + (Q$9/12) + (1/12),5),'main sheet'!$G:$M, 4, 0)) / VLOOKUP(ROUND($A278,5),'main sheet'!$G:$M, 4, 0)) * Q$11</f>
        <v>1.2035075750516488E-4</v>
      </c>
      <c r="R278" s="19">
        <f>((VLOOKUP(ROUND($A278 + (R$9/12),5),'main sheet'!$G:$M, 4, 0) - VLOOKUP(ROUND($A278 + (R$9/12) + (1/12),5),'main sheet'!$G:$M, 4, 0)) / VLOOKUP(ROUND($A278,5),'main sheet'!$G:$M, 4, 0)) * R$11</f>
        <v>1.202711265532381E-4</v>
      </c>
      <c r="S278" s="19">
        <f>((VLOOKUP(ROUND($A278 + (S$9/12),5),'main sheet'!$G:$M, 4, 0) - VLOOKUP(ROUND($A278 + (S$9/12) + (1/12),5),'main sheet'!$G:$M, 4, 0)) / VLOOKUP(ROUND($A278,5),'main sheet'!$G:$M, 4, 0)) * S$11</f>
        <v>1.2019154828956165E-4</v>
      </c>
      <c r="T278" s="19">
        <f>((VLOOKUP(ROUND($A278 + (T$9/12),5),'main sheet'!$G:$M, 4, 0) - VLOOKUP(ROUND($A278 + (T$9/12) + (1/12),5),'main sheet'!$G:$M, 4, 0)) / VLOOKUP(ROUND($A278,5),'main sheet'!$G:$M, 4, 0)) * T$11</f>
        <v>1.2011202267927417E-4</v>
      </c>
      <c r="U278" s="19">
        <f>((VLOOKUP(ROUND($A278 + (U$9/12),5),'main sheet'!$G:$M, 4, 0) - VLOOKUP(ROUND($A278 + (U$9/12) + (1/12),5),'main sheet'!$G:$M, 4, 0)) / VLOOKUP(ROUND($A278,5),'main sheet'!$G:$M, 4, 0)) * U$11</f>
        <v>1.2003254968797712E-4</v>
      </c>
      <c r="V278" s="19">
        <f>((VLOOKUP(ROUND($A278 + (V$9/12),5),'main sheet'!$G:$M, 4, 0) - VLOOKUP(ROUND($A278 + (V$9/12) + (1/12),5),'main sheet'!$G:$M, 4, 0)) / VLOOKUP(ROUND($A278,5),'main sheet'!$G:$M, 4, 0)) * V$11</f>
        <v>1.1995312928041489E-4</v>
      </c>
      <c r="W278" s="19">
        <f>((VLOOKUP(ROUND($A278 + (W$9/12),5),'main sheet'!$G:$M, 4, 0) - VLOOKUP(ROUND($A278 + (W$9/12) + (1/12),5),'main sheet'!$G:$M, 4, 0)) / VLOOKUP(ROUND($A278,5),'main sheet'!$G:$M, 4, 0)) * W$11</f>
        <v>1.1987376142179528E-4</v>
      </c>
      <c r="X278" s="19">
        <f>((VLOOKUP(ROUND($A278 + (X$9/12),5),'main sheet'!$G:$M, 4, 0) - VLOOKUP(ROUND($A278 + (X$9/12) + (1/12),5),'main sheet'!$G:$M, 4, 0)) / VLOOKUP(ROUND($A278,5),'main sheet'!$G:$M, 4, 0)) * X$11</f>
        <v>1.1979444607778797E-4</v>
      </c>
      <c r="Y278" s="19">
        <f>((VLOOKUP(ROUND($A278 + (Y$9/12),5),'main sheet'!$G:$M, 4, 0) - VLOOKUP(ROUND($A278 + (Y$9/12) + (1/12),5),'main sheet'!$G:$M, 4, 0)) / VLOOKUP(ROUND($A278,5),'main sheet'!$G:$M, 4, 0)) * Y$11</f>
        <v>1.2808687434694591E-4</v>
      </c>
      <c r="Z278" s="19">
        <f>((VLOOKUP(ROUND($A278 + (Z$9/12),5),'main sheet'!$G:$M, 4, 0) - VLOOKUP(ROUND($A278 + (Z$9/12) + (1/12),5),'main sheet'!$G:$M, 4, 0)) / VLOOKUP(ROUND($A278,5),'main sheet'!$G:$M, 4, 0)) * Z$11</f>
        <v>1.2800212473702385E-4</v>
      </c>
      <c r="AA278" s="19">
        <f>((VLOOKUP(ROUND($A278 + (AA$9/12),5),'main sheet'!$G:$M, 4, 0) - VLOOKUP(ROUND($A278 + (AA$9/12) + (1/12),5),'main sheet'!$G:$M, 4, 0)) / VLOOKUP(ROUND($A278,5),'main sheet'!$G:$M, 4, 0)) * AA$11</f>
        <v>1.2791743120229622E-4</v>
      </c>
      <c r="AB278" s="19">
        <f>((VLOOKUP(ROUND($A278 + (AB$9/12),5),'main sheet'!$G:$M, 4, 0) - VLOOKUP(ROUND($A278 + (AB$9/12) + (1/12),5),'main sheet'!$G:$M, 4, 0)) / VLOOKUP(ROUND($A278,5),'main sheet'!$G:$M, 4, 0)) * AB$11</f>
        <v>1.2783279370566045E-4</v>
      </c>
      <c r="AC278" s="19">
        <f>((VLOOKUP(ROUND($A278 + (AC$9/12),5),'main sheet'!$G:$M, 4, 0) - VLOOKUP(ROUND($A278 + (AC$9/12) + (1/12),5),'main sheet'!$G:$M, 4, 0)) / VLOOKUP(ROUND($A278,5),'main sheet'!$G:$M, 4, 0)) * AC$11</f>
        <v>1.2774821221003853E-4</v>
      </c>
      <c r="AD278" s="19">
        <f>((VLOOKUP(ROUND($A278 + (AD$9/12),5),'main sheet'!$G:$M, 4, 0) - VLOOKUP(ROUND($A278 + (AD$9/12) + (1/12),5),'main sheet'!$G:$M, 4, 0)) / VLOOKUP(ROUND($A278,5),'main sheet'!$G:$M, 4, 0)) * AD$11</f>
        <v>1.27663686678377E-4</v>
      </c>
      <c r="AE278" s="19">
        <f>((VLOOKUP(ROUND($A278 + (AE$9/12),5),'main sheet'!$G:$M, 4, 0) - VLOOKUP(ROUND($A278 + (AE$9/12) + (1/12),5),'main sheet'!$G:$M, 4, 0)) / VLOOKUP(ROUND($A278,5),'main sheet'!$G:$M, 4, 0)) * AE$11</f>
        <v>1.2757921707364688E-4</v>
      </c>
      <c r="AF278" s="19">
        <f>((VLOOKUP(ROUND($A278 + (AF$9/12),5),'main sheet'!$G:$M, 4, 0) - VLOOKUP(ROUND($A278 + (AF$9/12) + (1/12),5),'main sheet'!$G:$M, 4, 0)) / VLOOKUP(ROUND($A278,5),'main sheet'!$G:$M, 4, 0)) * AF$11</f>
        <v>1.2749480335884369E-4</v>
      </c>
      <c r="AH278" s="18">
        <f t="shared" si="9"/>
        <v>22.083333333333332</v>
      </c>
      <c r="AI278" s="19">
        <f t="shared" si="10"/>
        <v>3.8766354990691729E-3</v>
      </c>
    </row>
    <row r="279" spans="1:35" x14ac:dyDescent="0.3">
      <c r="A279" s="19">
        <v>22.166666666666668</v>
      </c>
      <c r="C279" s="19">
        <f>((VLOOKUP(ROUND($A279 + (C$9/12),5),'main sheet'!$G:$M, 4, 0) - VLOOKUP(ROUND($A279 + (C$9/12) + (1/12),5),'main sheet'!$G:$M, 4, 0)) / VLOOKUP(ROUND($A279,5),'main sheet'!$G:$M, 4, 0)) * C$11</f>
        <v>1.4179049464931506E-4</v>
      </c>
      <c r="D279" s="19">
        <f>((VLOOKUP(ROUND($A279 + (D$9/12),5),'main sheet'!$G:$M, 4, 0) - VLOOKUP(ROUND($A279 + (D$9/12) + (1/12),5),'main sheet'!$G:$M, 4, 0)) / VLOOKUP(ROUND($A279,5),'main sheet'!$G:$M, 4, 0)) * D$11</f>
        <v>1.4165294394631321E-4</v>
      </c>
      <c r="E279" s="19">
        <f>((VLOOKUP(ROUND($A279 + (E$9/12),5),'main sheet'!$G:$M, 4, 0) - VLOOKUP(ROUND($A279 + (E$9/12) + (1/12),5),'main sheet'!$G:$M, 4, 0)) / VLOOKUP(ROUND($A279,5),'main sheet'!$G:$M, 4, 0)) * E$11</f>
        <v>1.4151552668129606E-4</v>
      </c>
      <c r="F279" s="19">
        <f>((VLOOKUP(ROUND($A279 + (F$9/12),5),'main sheet'!$G:$M, 4, 0) - VLOOKUP(ROUND($A279 + (F$9/12) + (1/12),5),'main sheet'!$G:$M, 4, 0)) / VLOOKUP(ROUND($A279,5),'main sheet'!$G:$M, 4, 0)) * F$11</f>
        <v>1.4137824272437161E-4</v>
      </c>
      <c r="G279" s="19">
        <f>((VLOOKUP(ROUND($A279 + (G$9/12),5),'main sheet'!$G:$M, 4, 0) - VLOOKUP(ROUND($A279 + (G$9/12) + (1/12),5),'main sheet'!$G:$M, 4, 0)) / VLOOKUP(ROUND($A279,5),'main sheet'!$G:$M, 4, 0)) * G$11</f>
        <v>1.4124109194621828E-4</v>
      </c>
      <c r="H279" s="19">
        <f>((VLOOKUP(ROUND($A279 + (H$9/12),5),'main sheet'!$G:$M, 4, 0) - VLOOKUP(ROUND($A279 + (H$9/12) + (1/12),5),'main sheet'!$G:$M, 4, 0)) / VLOOKUP(ROUND($A279,5),'main sheet'!$G:$M, 4, 0)) * H$11</f>
        <v>1.4110407421808236E-4</v>
      </c>
      <c r="I279" s="19">
        <f>((VLOOKUP(ROUND($A279 + (I$9/12),5),'main sheet'!$G:$M, 4, 0) - VLOOKUP(ROUND($A279 + (I$9/12) + (1/12),5),'main sheet'!$G:$M, 4, 0)) / VLOOKUP(ROUND($A279,5),'main sheet'!$G:$M, 4, 0)) * I$11</f>
        <v>1.409671894104496E-4</v>
      </c>
      <c r="J279" s="19">
        <f>((VLOOKUP(ROUND($A279 + (J$9/12),5),'main sheet'!$G:$M, 4, 0) - VLOOKUP(ROUND($A279 + (J$9/12) + (1/12),5),'main sheet'!$G:$M, 4, 0)) / VLOOKUP(ROUND($A279,5),'main sheet'!$G:$M, 4, 0)) * J$11</f>
        <v>1.4083043739437435E-4</v>
      </c>
      <c r="K279" s="19">
        <f>((VLOOKUP(ROUND($A279 + (K$9/12),5),'main sheet'!$G:$M, 4, 0) - VLOOKUP(ROUND($A279 + (K$9/12) + (1/12),5),'main sheet'!$G:$M, 4, 0)) / VLOOKUP(ROUND($A279,5),'main sheet'!$G:$M, 4, 0)) * K$11</f>
        <v>1.4069381804147731E-4</v>
      </c>
      <c r="L279" s="19">
        <f>((VLOOKUP(ROUND($A279 + (L$9/12),5),'main sheet'!$G:$M, 4, 0) - VLOOKUP(ROUND($A279 + (L$9/12) + (1/12),5),'main sheet'!$G:$M, 4, 0)) / VLOOKUP(ROUND($A279,5),'main sheet'!$G:$M, 4, 0)) * L$11</f>
        <v>1.2035747523853859E-4</v>
      </c>
      <c r="M279" s="19">
        <f>((VLOOKUP(ROUND($A279 + (M$9/12),5),'main sheet'!$G:$M, 4, 0) - VLOOKUP(ROUND($A279 + (M$9/12) + (1/12),5),'main sheet'!$G:$M, 4, 0)) / VLOOKUP(ROUND($A279,5),'main sheet'!$G:$M, 4, 0)) * M$11</f>
        <v>1.2068695197216885E-4</v>
      </c>
      <c r="N279" s="19">
        <f>((VLOOKUP(ROUND($A279 + (N$9/12),5),'main sheet'!$G:$M, 4, 0) - VLOOKUP(ROUND($A279 + (N$9/12) + (1/12),5),'main sheet'!$G:$M, 4, 0)) / VLOOKUP(ROUND($A279,5),'main sheet'!$G:$M, 4, 0)) * N$11</f>
        <v>1.2060709857473364E-4</v>
      </c>
      <c r="O279" s="19">
        <f>((VLOOKUP(ROUND($A279 + (O$9/12),5),'main sheet'!$G:$M, 4, 0) - VLOOKUP(ROUND($A279 + (O$9/12) + (1/12),5),'main sheet'!$G:$M, 4, 0)) / VLOOKUP(ROUND($A279,5),'main sheet'!$G:$M, 4, 0)) * O$11</f>
        <v>1.2052729801273108E-4</v>
      </c>
      <c r="P279" s="19">
        <f>((VLOOKUP(ROUND($A279 + (P$9/12),5),'main sheet'!$G:$M, 4, 0) - VLOOKUP(ROUND($A279 + (P$9/12) + (1/12),5),'main sheet'!$G:$M, 4, 0)) / VLOOKUP(ROUND($A279,5),'main sheet'!$G:$M, 4, 0)) * P$11</f>
        <v>1.2044755025120236E-4</v>
      </c>
      <c r="Q279" s="19">
        <f>((VLOOKUP(ROUND($A279 + (Q$9/12),5),'main sheet'!$G:$M, 4, 0) - VLOOKUP(ROUND($A279 + (Q$9/12) + (1/12),5),'main sheet'!$G:$M, 4, 0)) / VLOOKUP(ROUND($A279,5),'main sheet'!$G:$M, 4, 0)) * Q$11</f>
        <v>1.2036785525565286E-4</v>
      </c>
      <c r="R279" s="19">
        <f>((VLOOKUP(ROUND($A279 + (R$9/12),5),'main sheet'!$G:$M, 4, 0) - VLOOKUP(ROUND($A279 + (R$9/12) + (1/12),5),'main sheet'!$G:$M, 4, 0)) / VLOOKUP(ROUND($A279,5),'main sheet'!$G:$M, 4, 0)) * R$11</f>
        <v>1.2028821299072853E-4</v>
      </c>
      <c r="S279" s="19">
        <f>((VLOOKUP(ROUND($A279 + (S$9/12),5),'main sheet'!$G:$M, 4, 0) - VLOOKUP(ROUND($A279 + (S$9/12) + (1/12),5),'main sheet'!$G:$M, 4, 0)) / VLOOKUP(ROUND($A279,5),'main sheet'!$G:$M, 4, 0)) * S$11</f>
        <v>1.2020862342153992E-4</v>
      </c>
      <c r="T279" s="19">
        <f>((VLOOKUP(ROUND($A279 + (T$9/12),5),'main sheet'!$G:$M, 4, 0) - VLOOKUP(ROUND($A279 + (T$9/12) + (1/12),5),'main sheet'!$G:$M, 4, 0)) / VLOOKUP(ROUND($A279,5),'main sheet'!$G:$M, 4, 0)) * T$11</f>
        <v>1.2012908651366083E-4</v>
      </c>
      <c r="U279" s="19">
        <f>((VLOOKUP(ROUND($A279 + (U$9/12),5),'main sheet'!$G:$M, 4, 0) - VLOOKUP(ROUND($A279 + (U$9/12) + (1/12),5),'main sheet'!$G:$M, 4, 0)) / VLOOKUP(ROUND($A279,5),'main sheet'!$G:$M, 4, 0)) * U$11</f>
        <v>1.2004960223180734E-4</v>
      </c>
      <c r="V279" s="19">
        <f>((VLOOKUP(ROUND($A279 + (V$9/12),5),'main sheet'!$G:$M, 4, 0) - VLOOKUP(ROUND($A279 + (V$9/12) + (1/12),5),'main sheet'!$G:$M, 4, 0)) / VLOOKUP(ROUND($A279,5),'main sheet'!$G:$M, 4, 0)) * V$11</f>
        <v>1.1997017054115924E-4</v>
      </c>
      <c r="W279" s="19">
        <f>((VLOOKUP(ROUND($A279 + (W$9/12),5),'main sheet'!$G:$M, 4, 0) - VLOOKUP(ROUND($A279 + (W$9/12) + (1/12),5),'main sheet'!$G:$M, 4, 0)) / VLOOKUP(ROUND($A279,5),'main sheet'!$G:$M, 4, 0)) * W$11</f>
        <v>1.198907914073586E-4</v>
      </c>
      <c r="X279" s="19">
        <f>((VLOOKUP(ROUND($A279 + (X$9/12),5),'main sheet'!$G:$M, 4, 0) - VLOOKUP(ROUND($A279 + (X$9/12) + (1/12),5),'main sheet'!$G:$M, 4, 0)) / VLOOKUP(ROUND($A279,5),'main sheet'!$G:$M, 4, 0)) * X$11</f>
        <v>1.2818988890669114E-4</v>
      </c>
      <c r="Y279" s="19">
        <f>((VLOOKUP(ROUND($A279 + (Y$9/12),5),'main sheet'!$G:$M, 4, 0) - VLOOKUP(ROUND($A279 + (Y$9/12) + (1/12),5),'main sheet'!$G:$M, 4, 0)) / VLOOKUP(ROUND($A279,5),'main sheet'!$G:$M, 4, 0)) * Y$11</f>
        <v>1.2810507113643807E-4</v>
      </c>
      <c r="Z279" s="19">
        <f>((VLOOKUP(ROUND($A279 + (Z$9/12),5),'main sheet'!$G:$M, 4, 0) - VLOOKUP(ROUND($A279 + (Z$9/12) + (1/12),5),'main sheet'!$G:$M, 4, 0)) / VLOOKUP(ROUND($A279,5),'main sheet'!$G:$M, 4, 0)) * Z$11</f>
        <v>1.2802030948647818E-4</v>
      </c>
      <c r="AA279" s="19">
        <f>((VLOOKUP(ROUND($A279 + (AA$9/12),5),'main sheet'!$G:$M, 4, 0) - VLOOKUP(ROUND($A279 + (AA$9/12) + (1/12),5),'main sheet'!$G:$M, 4, 0)) / VLOOKUP(ROUND($A279,5),'main sheet'!$G:$M, 4, 0)) * AA$11</f>
        <v>1.2793560391967913E-4</v>
      </c>
      <c r="AB279" s="19">
        <f>((VLOOKUP(ROUND($A279 + (AB$9/12),5),'main sheet'!$G:$M, 4, 0) - VLOOKUP(ROUND($A279 + (AB$9/12) + (1/12),5),'main sheet'!$G:$M, 4, 0)) / VLOOKUP(ROUND($A279,5),'main sheet'!$G:$M, 4, 0)) * AB$11</f>
        <v>1.27850954398933E-4</v>
      </c>
      <c r="AC279" s="19">
        <f>((VLOOKUP(ROUND($A279 + (AC$9/12),5),'main sheet'!$G:$M, 4, 0) - VLOOKUP(ROUND($A279 + (AC$9/12) + (1/12),5),'main sheet'!$G:$M, 4, 0)) / VLOOKUP(ROUND($A279,5),'main sheet'!$G:$M, 4, 0)) * AC$11</f>
        <v>1.2776636088715661E-4</v>
      </c>
      <c r="AD279" s="19">
        <f>((VLOOKUP(ROUND($A279 + (AD$9/12),5),'main sheet'!$G:$M, 4, 0) - VLOOKUP(ROUND($A279 + (AD$9/12) + (1/12),5),'main sheet'!$G:$M, 4, 0)) / VLOOKUP(ROUND($A279,5),'main sheet'!$G:$M, 4, 0)) * AD$11</f>
        <v>1.2768182334729116E-4</v>
      </c>
      <c r="AE279" s="19">
        <f>((VLOOKUP(ROUND($A279 + (AE$9/12),5),'main sheet'!$G:$M, 4, 0) - VLOOKUP(ROUND($A279 + (AE$9/12) + (1/12),5),'main sheet'!$G:$M, 4, 0)) / VLOOKUP(ROUND($A279,5),'main sheet'!$G:$M, 4, 0)) * AE$11</f>
        <v>1.2759734174230242E-4</v>
      </c>
      <c r="AF279" s="19">
        <f>((VLOOKUP(ROUND($A279 + (AF$9/12),5),'main sheet'!$G:$M, 4, 0) - VLOOKUP(ROUND($A279 + (AF$9/12) + (1/12),5),'main sheet'!$G:$M, 4, 0)) / VLOOKUP(ROUND($A279,5),'main sheet'!$G:$M, 4, 0)) * AF$11</f>
        <v>1.2751291603518069E-4</v>
      </c>
      <c r="AH279" s="18">
        <f t="shared" si="9"/>
        <v>22.166666666666668</v>
      </c>
      <c r="AI279" s="19">
        <f t="shared" si="10"/>
        <v>3.8653648052833301E-3</v>
      </c>
    </row>
    <row r="280" spans="1:35" x14ac:dyDescent="0.3">
      <c r="A280" s="19">
        <v>22.25</v>
      </c>
      <c r="C280" s="19">
        <f>((VLOOKUP(ROUND($A280 + (C$9/12),5),'main sheet'!$G:$M, 4, 0) - VLOOKUP(ROUND($A280 + (C$9/12) + (1/12),5),'main sheet'!$G:$M, 4, 0)) / VLOOKUP(ROUND($A280,5),'main sheet'!$G:$M, 4, 0)) * C$11</f>
        <v>1.4181064111926653E-4</v>
      </c>
      <c r="D280" s="19">
        <f>((VLOOKUP(ROUND($A280 + (D$9/12),5),'main sheet'!$G:$M, 4, 0) - VLOOKUP(ROUND($A280 + (D$9/12) + (1/12),5),'main sheet'!$G:$M, 4, 0)) / VLOOKUP(ROUND($A280,5),'main sheet'!$G:$M, 4, 0)) * D$11</f>
        <v>1.4167307087250679E-4</v>
      </c>
      <c r="E280" s="19">
        <f>((VLOOKUP(ROUND($A280 + (E$9/12),5),'main sheet'!$G:$M, 4, 0) - VLOOKUP(ROUND($A280 + (E$9/12) + (1/12),5),'main sheet'!$G:$M, 4, 0)) / VLOOKUP(ROUND($A280,5),'main sheet'!$G:$M, 4, 0)) * E$11</f>
        <v>1.4153563408224692E-4</v>
      </c>
      <c r="F280" s="19">
        <f>((VLOOKUP(ROUND($A280 + (F$9/12),5),'main sheet'!$G:$M, 4, 0) - VLOOKUP(ROUND($A280 + (F$9/12) + (1/12),5),'main sheet'!$G:$M, 4, 0)) / VLOOKUP(ROUND($A280,5),'main sheet'!$G:$M, 4, 0)) * F$11</f>
        <v>1.4139833061902127E-4</v>
      </c>
      <c r="G280" s="19">
        <f>((VLOOKUP(ROUND($A280 + (G$9/12),5),'main sheet'!$G:$M, 4, 0) - VLOOKUP(ROUND($A280 + (G$9/12) + (1/12),5),'main sheet'!$G:$M, 4, 0)) / VLOOKUP(ROUND($A280,5),'main sheet'!$G:$M, 4, 0)) * G$11</f>
        <v>1.4126116035393296E-4</v>
      </c>
      <c r="H280" s="19">
        <f>((VLOOKUP(ROUND($A280 + (H$9/12),5),'main sheet'!$G:$M, 4, 0) - VLOOKUP(ROUND($A280 + (H$9/12) + (1/12),5),'main sheet'!$G:$M, 4, 0)) / VLOOKUP(ROUND($A280,5),'main sheet'!$G:$M, 4, 0)) * H$11</f>
        <v>1.4112412315732344E-4</v>
      </c>
      <c r="I280" s="19">
        <f>((VLOOKUP(ROUND($A280 + (I$9/12),5),'main sheet'!$G:$M, 4, 0) - VLOOKUP(ROUND($A280 + (I$9/12) + (1/12),5),'main sheet'!$G:$M, 4, 0)) / VLOOKUP(ROUND($A280,5),'main sheet'!$G:$M, 4, 0)) * I$11</f>
        <v>1.4098721890010353E-4</v>
      </c>
      <c r="J280" s="19">
        <f>((VLOOKUP(ROUND($A280 + (J$9/12),5),'main sheet'!$G:$M, 4, 0) - VLOOKUP(ROUND($A280 + (J$9/12) + (1/12),5),'main sheet'!$G:$M, 4, 0)) / VLOOKUP(ROUND($A280,5),'main sheet'!$G:$M, 4, 0)) * J$11</f>
        <v>1.4085044745375101E-4</v>
      </c>
      <c r="K280" s="19">
        <f>((VLOOKUP(ROUND($A280 + (K$9/12),5),'main sheet'!$G:$M, 4, 0) - VLOOKUP(ROUND($A280 + (K$9/12) + (1/12),5),'main sheet'!$G:$M, 4, 0)) / VLOOKUP(ROUND($A280,5),'main sheet'!$G:$M, 4, 0)) * K$11</f>
        <v>1.2049146492530508E-4</v>
      </c>
      <c r="L280" s="19">
        <f>((VLOOKUP(ROUND($A280 + (L$9/12),5),'main sheet'!$G:$M, 4, 0) - VLOOKUP(ROUND($A280 + (L$9/12) + (1/12),5),'main sheet'!$G:$M, 4, 0)) / VLOOKUP(ROUND($A280,5),'main sheet'!$G:$M, 4, 0)) * L$11</f>
        <v>1.2037457637258378E-4</v>
      </c>
      <c r="M280" s="19">
        <f>((VLOOKUP(ROUND($A280 + (M$9/12),5),'main sheet'!$G:$M, 4, 0) - VLOOKUP(ROUND($A280 + (M$9/12) + (1/12),5),'main sheet'!$G:$M, 4, 0)) / VLOOKUP(ROUND($A280,5),'main sheet'!$G:$M, 4, 0)) * M$11</f>
        <v>1.2070409992059974E-4</v>
      </c>
      <c r="N280" s="19">
        <f>((VLOOKUP(ROUND($A280 + (N$9/12),5),'main sheet'!$G:$M, 4, 0) - VLOOKUP(ROUND($A280 + (N$9/12) + (1/12),5),'main sheet'!$G:$M, 4, 0)) / VLOOKUP(ROUND($A280,5),'main sheet'!$G:$M, 4, 0)) * N$11</f>
        <v>1.2062423517695273E-4</v>
      </c>
      <c r="O280" s="19">
        <f>((VLOOKUP(ROUND($A280 + (O$9/12),5),'main sheet'!$G:$M, 4, 0) - VLOOKUP(ROUND($A280 + (O$9/12) + (1/12),5),'main sheet'!$G:$M, 4, 0)) / VLOOKUP(ROUND($A280,5),'main sheet'!$G:$M, 4, 0)) * O$11</f>
        <v>1.2054442327624576E-4</v>
      </c>
      <c r="P280" s="19">
        <f>((VLOOKUP(ROUND($A280 + (P$9/12),5),'main sheet'!$G:$M, 4, 0) - VLOOKUP(ROUND($A280 + (P$9/12) + (1/12),5),'main sheet'!$G:$M, 4, 0)) / VLOOKUP(ROUND($A280,5),'main sheet'!$G:$M, 4, 0)) * P$11</f>
        <v>1.2046466418395633E-4</v>
      </c>
      <c r="Q280" s="19">
        <f>((VLOOKUP(ROUND($A280 + (Q$9/12),5),'main sheet'!$G:$M, 4, 0) - VLOOKUP(ROUND($A280 + (Q$9/12) + (1/12),5),'main sheet'!$G:$M, 4, 0)) / VLOOKUP(ROUND($A280,5),'main sheet'!$G:$M, 4, 0)) * Q$11</f>
        <v>1.2038495786470206E-4</v>
      </c>
      <c r="R280" s="19">
        <f>((VLOOKUP(ROUND($A280 + (R$9/12),5),'main sheet'!$G:$M, 4, 0) - VLOOKUP(ROUND($A280 + (R$9/12) + (1/12),5),'main sheet'!$G:$M, 4, 0)) / VLOOKUP(ROUND($A280,5),'main sheet'!$G:$M, 4, 0)) * R$11</f>
        <v>1.2030530428356542E-4</v>
      </c>
      <c r="S280" s="19">
        <f>((VLOOKUP(ROUND($A280 + (S$9/12),5),'main sheet'!$G:$M, 4, 0) - VLOOKUP(ROUND($A280 + (S$9/12) + (1/12),5),'main sheet'!$G:$M, 4, 0)) / VLOOKUP(ROUND($A280,5),'main sheet'!$G:$M, 4, 0)) * S$11</f>
        <v>1.2022570340609248E-4</v>
      </c>
      <c r="T280" s="19">
        <f>((VLOOKUP(ROUND($A280 + (T$9/12),5),'main sheet'!$G:$M, 4, 0) - VLOOKUP(ROUND($A280 + (T$9/12) + (1/12),5),'main sheet'!$G:$M, 4, 0)) / VLOOKUP(ROUND($A280,5),'main sheet'!$G:$M, 4, 0)) * T$11</f>
        <v>1.2014615519697097E-4</v>
      </c>
      <c r="U280" s="19">
        <f>((VLOOKUP(ROUND($A280 + (U$9/12),5),'main sheet'!$G:$M, 4, 0) - VLOOKUP(ROUND($A280 + (U$9/12) + (1/12),5),'main sheet'!$G:$M, 4, 0)) / VLOOKUP(ROUND($A280,5),'main sheet'!$G:$M, 4, 0)) * U$11</f>
        <v>1.200666596213527E-4</v>
      </c>
      <c r="V280" s="19">
        <f>((VLOOKUP(ROUND($A280 + (V$9/12),5),'main sheet'!$G:$M, 4, 0) - VLOOKUP(ROUND($A280 + (V$9/12) + (1/12),5),'main sheet'!$G:$M, 4, 0)) / VLOOKUP(ROUND($A280,5),'main sheet'!$G:$M, 4, 0)) * V$11</f>
        <v>1.1998721664485204E-4</v>
      </c>
      <c r="W280" s="19">
        <f>((VLOOKUP(ROUND($A280 + (W$9/12),5),'main sheet'!$G:$M, 4, 0) - VLOOKUP(ROUND($A280 + (W$9/12) + (1/12),5),'main sheet'!$G:$M, 4, 0)) / VLOOKUP(ROUND($A280,5),'main sheet'!$G:$M, 4, 0)) * W$11</f>
        <v>1.2829298890575685E-4</v>
      </c>
      <c r="X280" s="19">
        <f>((VLOOKUP(ROUND($A280 + (X$9/12),5),'main sheet'!$G:$M, 4, 0) - VLOOKUP(ROUND($A280 + (X$9/12) + (1/12),5),'main sheet'!$G:$M, 4, 0)) / VLOOKUP(ROUND($A280,5),'main sheet'!$G:$M, 4, 0)) * X$11</f>
        <v>1.2820810291864121E-4</v>
      </c>
      <c r="Y280" s="19">
        <f>((VLOOKUP(ROUND($A280 + (Y$9/12),5),'main sheet'!$G:$M, 4, 0) - VLOOKUP(ROUND($A280 + (Y$9/12) + (1/12),5),'main sheet'!$G:$M, 4, 0)) / VLOOKUP(ROUND($A280,5),'main sheet'!$G:$M, 4, 0)) * Y$11</f>
        <v>1.2812327309695494E-4</v>
      </c>
      <c r="Z280" s="19">
        <f>((VLOOKUP(ROUND($A280 + (Z$9/12),5),'main sheet'!$G:$M, 4, 0) - VLOOKUP(ROUND($A280 + (Z$9/12) + (1/12),5),'main sheet'!$G:$M, 4, 0)) / VLOOKUP(ROUND($A280,5),'main sheet'!$G:$M, 4, 0)) * Z$11</f>
        <v>1.280384994035358E-4</v>
      </c>
      <c r="AA280" s="19">
        <f>((VLOOKUP(ROUND($A280 + (AA$9/12),5),'main sheet'!$G:$M, 4, 0) - VLOOKUP(ROUND($A280 + (AA$9/12) + (1/12),5),'main sheet'!$G:$M, 4, 0)) / VLOOKUP(ROUND($A280,5),'main sheet'!$G:$M, 4, 0)) * AA$11</f>
        <v>1.2795378180124612E-4</v>
      </c>
      <c r="AB280" s="19">
        <f>((VLOOKUP(ROUND($A280 + (AB$9/12),5),'main sheet'!$G:$M, 4, 0) - VLOOKUP(ROUND($A280 + (AB$9/12) + (1/12),5),'main sheet'!$G:$M, 4, 0)) / VLOOKUP(ROUND($A280,5),'main sheet'!$G:$M, 4, 0)) * AB$11</f>
        <v>1.2786912025297275E-4</v>
      </c>
      <c r="AC280" s="19">
        <f>((VLOOKUP(ROUND($A280 + (AC$9/12),5),'main sheet'!$G:$M, 4, 0) - VLOOKUP(ROUND($A280 + (AC$9/12) + (1/12),5),'main sheet'!$G:$M, 4, 0)) / VLOOKUP(ROUND($A280,5),'main sheet'!$G:$M, 4, 0)) * AC$11</f>
        <v>1.277845147216272E-4</v>
      </c>
      <c r="AD280" s="19">
        <f>((VLOOKUP(ROUND($A280 + (AD$9/12),5),'main sheet'!$G:$M, 4, 0) - VLOOKUP(ROUND($A280 + (AD$9/12) + (1/12),5),'main sheet'!$G:$M, 4, 0)) / VLOOKUP(ROUND($A280,5),'main sheet'!$G:$M, 4, 0)) * AD$11</f>
        <v>1.2769996517014541E-4</v>
      </c>
      <c r="AE280" s="19">
        <f>((VLOOKUP(ROUND($A280 + (AE$9/12),5),'main sheet'!$G:$M, 4, 0) - VLOOKUP(ROUND($A280 + (AE$9/12) + (1/12),5),'main sheet'!$G:$M, 4, 0)) / VLOOKUP(ROUND($A280,5),'main sheet'!$G:$M, 4, 0)) * AE$11</f>
        <v>1.2761547156148794E-4</v>
      </c>
      <c r="AF280" s="19">
        <f>((VLOOKUP(ROUND($A280 + (AF$9/12),5),'main sheet'!$G:$M, 4, 0) - VLOOKUP(ROUND($A280 + (AF$9/12) + (1/12),5),'main sheet'!$G:$M, 4, 0)) / VLOOKUP(ROUND($A280,5),'main sheet'!$G:$M, 4, 0)) * AF$11</f>
        <v>1.2753103385863978E-4</v>
      </c>
      <c r="AH280" s="18">
        <f t="shared" si="9"/>
        <v>22.25</v>
      </c>
      <c r="AI280" s="19">
        <f t="shared" si="10"/>
        <v>3.854076839122339E-3</v>
      </c>
    </row>
    <row r="281" spans="1:35" x14ac:dyDescent="0.3">
      <c r="A281" s="19">
        <v>22.333333333333332</v>
      </c>
      <c r="C281" s="19">
        <f>((VLOOKUP(ROUND($A281 + (C$9/12),5),'main sheet'!$G:$M, 4, 0) - VLOOKUP(ROUND($A281 + (C$9/12) + (1/12),5),'main sheet'!$G:$M, 4, 0)) / VLOOKUP(ROUND($A281,5),'main sheet'!$G:$M, 4, 0)) * C$11</f>
        <v>1.4183079331539817E-4</v>
      </c>
      <c r="D281" s="19">
        <f>((VLOOKUP(ROUND($A281 + (D$9/12),5),'main sheet'!$G:$M, 4, 0) - VLOOKUP(ROUND($A281 + (D$9/12) + (1/12),5),'main sheet'!$G:$M, 4, 0)) / VLOOKUP(ROUND($A281,5),'main sheet'!$G:$M, 4, 0)) * D$11</f>
        <v>1.4169320351888122E-4</v>
      </c>
      <c r="E281" s="19">
        <f>((VLOOKUP(ROUND($A281 + (E$9/12),5),'main sheet'!$G:$M, 4, 0) - VLOOKUP(ROUND($A281 + (E$9/12) + (1/12),5),'main sheet'!$G:$M, 4, 0)) / VLOOKUP(ROUND($A281,5),'main sheet'!$G:$M, 4, 0)) * E$11</f>
        <v>1.4155574719782943E-4</v>
      </c>
      <c r="F281" s="19">
        <f>((VLOOKUP(ROUND($A281 + (F$9/12),5),'main sheet'!$G:$M, 4, 0) - VLOOKUP(ROUND($A281 + (F$9/12) + (1/12),5),'main sheet'!$G:$M, 4, 0)) / VLOOKUP(ROUND($A281,5),'main sheet'!$G:$M, 4, 0)) * F$11</f>
        <v>1.4141842422320239E-4</v>
      </c>
      <c r="G281" s="19">
        <f>((VLOOKUP(ROUND($A281 + (G$9/12),5),'main sheet'!$G:$M, 4, 0) - VLOOKUP(ROUND($A281 + (G$9/12) + (1/12),5),'main sheet'!$G:$M, 4, 0)) / VLOOKUP(ROUND($A281,5),'main sheet'!$G:$M, 4, 0)) * G$11</f>
        <v>1.4128123446519725E-4</v>
      </c>
      <c r="H281" s="19">
        <f>((VLOOKUP(ROUND($A281 + (H$9/12),5),'main sheet'!$G:$M, 4, 0) - VLOOKUP(ROUND($A281 + (H$9/12) + (1/12),5),'main sheet'!$G:$M, 4, 0)) / VLOOKUP(ROUND($A281,5),'main sheet'!$G:$M, 4, 0)) * H$11</f>
        <v>1.4114417779458106E-4</v>
      </c>
      <c r="I281" s="19">
        <f>((VLOOKUP(ROUND($A281 + (I$9/12),5),'main sheet'!$G:$M, 4, 0) - VLOOKUP(ROUND($A281 + (I$9/12) + (1/12),5),'main sheet'!$G:$M, 4, 0)) / VLOOKUP(ROUND($A281,5),'main sheet'!$G:$M, 4, 0)) * I$11</f>
        <v>1.4100725408268858E-4</v>
      </c>
      <c r="J281" s="19">
        <f>((VLOOKUP(ROUND($A281 + (J$9/12),5),'main sheet'!$G:$M, 4, 0) - VLOOKUP(ROUND($A281 + (J$9/12) + (1/12),5),'main sheet'!$G:$M, 4, 0)) / VLOOKUP(ROUND($A281,5),'main sheet'!$G:$M, 4, 0)) * J$11</f>
        <v>1.2062560621326152E-4</v>
      </c>
      <c r="K281" s="19">
        <f>((VLOOKUP(ROUND($A281 + (K$9/12),5),'main sheet'!$G:$M, 4, 0) - VLOOKUP(ROUND($A281 + (K$9/12) + (1/12),5),'main sheet'!$G:$M, 4, 0)) / VLOOKUP(ROUND($A281,5),'main sheet'!$G:$M, 4, 0)) * K$11</f>
        <v>1.2050858753031879E-4</v>
      </c>
      <c r="L281" s="19">
        <f>((VLOOKUP(ROUND($A281 + (L$9/12),5),'main sheet'!$G:$M, 4, 0) - VLOOKUP(ROUND($A281 + (L$9/12) + (1/12),5),'main sheet'!$G:$M, 4, 0)) / VLOOKUP(ROUND($A281,5),'main sheet'!$G:$M, 4, 0)) * L$11</f>
        <v>1.203916823672833E-4</v>
      </c>
      <c r="M281" s="19">
        <f>((VLOOKUP(ROUND($A281 + (M$9/12),5),'main sheet'!$G:$M, 4, 0) - VLOOKUP(ROUND($A281 + (M$9/12) + (1/12),5),'main sheet'!$G:$M, 4, 0)) / VLOOKUP(ROUND($A281,5),'main sheet'!$G:$M, 4, 0)) * M$11</f>
        <v>1.2072125274254874E-4</v>
      </c>
      <c r="N281" s="19">
        <f>((VLOOKUP(ROUND($A281 + (N$9/12),5),'main sheet'!$G:$M, 4, 0) - VLOOKUP(ROUND($A281 + (N$9/12) + (1/12),5),'main sheet'!$G:$M, 4, 0)) / VLOOKUP(ROUND($A281,5),'main sheet'!$G:$M, 4, 0)) * N$11</f>
        <v>1.2064137664946531E-4</v>
      </c>
      <c r="O281" s="19">
        <f>((VLOOKUP(ROUND($A281 + (O$9/12),5),'main sheet'!$G:$M, 4, 0) - VLOOKUP(ROUND($A281 + (O$9/12) + (1/12),5),'main sheet'!$G:$M, 4, 0)) / VLOOKUP(ROUND($A281,5),'main sheet'!$G:$M, 4, 0)) * O$11</f>
        <v>1.2056155340727306E-4</v>
      </c>
      <c r="P281" s="19">
        <f>((VLOOKUP(ROUND($A281 + (P$9/12),5),'main sheet'!$G:$M, 4, 0) - VLOOKUP(ROUND($A281 + (P$9/12) + (1/12),5),'main sheet'!$G:$M, 4, 0)) / VLOOKUP(ROUND($A281,5),'main sheet'!$G:$M, 4, 0)) * P$11</f>
        <v>1.2048178298056104E-4</v>
      </c>
      <c r="Q281" s="19">
        <f>((VLOOKUP(ROUND($A281 + (Q$9/12),5),'main sheet'!$G:$M, 4, 0) - VLOOKUP(ROUND($A281 + (Q$9/12) + (1/12),5),'main sheet'!$G:$M, 4, 0)) / VLOOKUP(ROUND($A281,5),'main sheet'!$G:$M, 4, 0)) * Q$11</f>
        <v>1.2040206533438373E-4</v>
      </c>
      <c r="R281" s="19">
        <f>((VLOOKUP(ROUND($A281 + (R$9/12),5),'main sheet'!$G:$M, 4, 0) - VLOOKUP(ROUND($A281 + (R$9/12) + (1/12),5),'main sheet'!$G:$M, 4, 0)) / VLOOKUP(ROUND($A281,5),'main sheet'!$G:$M, 4, 0)) * R$11</f>
        <v>1.2032240043425947E-4</v>
      </c>
      <c r="S281" s="19">
        <f>((VLOOKUP(ROUND($A281 + (S$9/12),5),'main sheet'!$G:$M, 4, 0) - VLOOKUP(ROUND($A281 + (S$9/12) + (1/12),5),'main sheet'!$G:$M, 4, 0)) / VLOOKUP(ROUND($A281,5),'main sheet'!$G:$M, 4, 0)) * S$11</f>
        <v>1.2024278824484756E-4</v>
      </c>
      <c r="T281" s="19">
        <f>((VLOOKUP(ROUND($A281 + (T$9/12),5),'main sheet'!$G:$M, 4, 0) - VLOOKUP(ROUND($A281 + (T$9/12) + (1/12),5),'main sheet'!$G:$M, 4, 0)) / VLOOKUP(ROUND($A281,5),'main sheet'!$G:$M, 4, 0)) * T$11</f>
        <v>1.2016322873127176E-4</v>
      </c>
      <c r="U281" s="19">
        <f>((VLOOKUP(ROUND($A281 + (U$9/12),5),'main sheet'!$G:$M, 4, 0) - VLOOKUP(ROUND($A281 + (U$9/12) + (1/12),5),'main sheet'!$G:$M, 4, 0)) / VLOOKUP(ROUND($A281,5),'main sheet'!$G:$M, 4, 0)) * U$11</f>
        <v>1.2008372185911888E-4</v>
      </c>
      <c r="V281" s="19">
        <f>((VLOOKUP(ROUND($A281 + (V$9/12),5),'main sheet'!$G:$M, 4, 0) - VLOOKUP(ROUND($A281 + (V$9/12) + (1/12),5),'main sheet'!$G:$M, 4, 0)) / VLOOKUP(ROUND($A281,5),'main sheet'!$G:$M, 4, 0)) * V$11</f>
        <v>1.2839617441775958E-4</v>
      </c>
      <c r="W281" s="19">
        <f>((VLOOKUP(ROUND($A281 + (W$9/12),5),'main sheet'!$G:$M, 4, 0) - VLOOKUP(ROUND($A281 + (W$9/12) + (1/12),5),'main sheet'!$G:$M, 4, 0)) / VLOOKUP(ROUND($A281,5),'main sheet'!$G:$M, 4, 0)) * W$11</f>
        <v>1.283112201572011E-4</v>
      </c>
      <c r="X281" s="19">
        <f>((VLOOKUP(ROUND($A281 + (X$9/12),5),'main sheet'!$G:$M, 4, 0) - VLOOKUP(ROUND($A281 + (X$9/12) + (1/12),5),'main sheet'!$G:$M, 4, 0)) / VLOOKUP(ROUND($A281,5),'main sheet'!$G:$M, 4, 0)) * X$11</f>
        <v>1.2822632210724564E-4</v>
      </c>
      <c r="Y281" s="19">
        <f>((VLOOKUP(ROUND($A281 + (Y$9/12),5),'main sheet'!$G:$M, 4, 0) - VLOOKUP(ROUND($A281 + (Y$9/12) + (1/12),5),'main sheet'!$G:$M, 4, 0)) / VLOOKUP(ROUND($A281,5),'main sheet'!$G:$M, 4, 0)) * Y$11</f>
        <v>1.2814148023070104E-4</v>
      </c>
      <c r="Z281" s="19">
        <f>((VLOOKUP(ROUND($A281 + (Z$9/12),5),'main sheet'!$G:$M, 4, 0) - VLOOKUP(ROUND($A281 + (Z$9/12) + (1/12),5),'main sheet'!$G:$M, 4, 0)) / VLOOKUP(ROUND($A281,5),'main sheet'!$G:$M, 4, 0)) * Z$11</f>
        <v>1.2805669449039971E-4</v>
      </c>
      <c r="AA281" s="19">
        <f>((VLOOKUP(ROUND($A281 + (AA$9/12),5),'main sheet'!$G:$M, 4, 0) - VLOOKUP(ROUND($A281 + (AA$9/12) + (1/12),5),'main sheet'!$G:$M, 4, 0)) / VLOOKUP(ROUND($A281,5),'main sheet'!$G:$M, 4, 0)) * AA$11</f>
        <v>1.2797196484919877E-4</v>
      </c>
      <c r="AB281" s="19">
        <f>((VLOOKUP(ROUND($A281 + (AB$9/12),5),'main sheet'!$G:$M, 4, 0) - VLOOKUP(ROUND($A281 + (AB$9/12) + (1/12),5),'main sheet'!$G:$M, 4, 0)) / VLOOKUP(ROUND($A281,5),'main sheet'!$G:$M, 4, 0)) * AB$11</f>
        <v>1.2788729126997979E-4</v>
      </c>
      <c r="AC281" s="19">
        <f>((VLOOKUP(ROUND($A281 + (AC$9/12),5),'main sheet'!$G:$M, 4, 0) - VLOOKUP(ROUND($A281 + (AC$9/12) + (1/12),5),'main sheet'!$G:$M, 4, 0)) / VLOOKUP(ROUND($A281,5),'main sheet'!$G:$M, 4, 0)) * AC$11</f>
        <v>1.2780267371564894E-4</v>
      </c>
      <c r="AD281" s="19">
        <f>((VLOOKUP(ROUND($A281 + (AD$9/12),5),'main sheet'!$G:$M, 4, 0) - VLOOKUP(ROUND($A281 + (AD$9/12) + (1/12),5),'main sheet'!$G:$M, 4, 0)) / VLOOKUP(ROUND($A281,5),'main sheet'!$G:$M, 4, 0)) * AD$11</f>
        <v>1.2771811214913701E-4</v>
      </c>
      <c r="AE281" s="19">
        <f>((VLOOKUP(ROUND($A281 + (AE$9/12),5),'main sheet'!$G:$M, 4, 0) - VLOOKUP(ROUND($A281 + (AE$9/12) + (1/12),5),'main sheet'!$G:$M, 4, 0)) / VLOOKUP(ROUND($A281,5),'main sheet'!$G:$M, 4, 0)) * AE$11</f>
        <v>1.2763360653339918E-4</v>
      </c>
      <c r="AF281" s="19">
        <f>((VLOOKUP(ROUND($A281 + (AF$9/12),5),'main sheet'!$G:$M, 4, 0) - VLOOKUP(ROUND($A281 + (AF$9/12) + (1/12),5),'main sheet'!$G:$M, 4, 0)) / VLOOKUP(ROUND($A281,5),'main sheet'!$G:$M, 4, 0)) * AF$11</f>
        <v>1.2754915683141528E-4</v>
      </c>
      <c r="AH281" s="18">
        <f t="shared" si="9"/>
        <v>22.333333333333332</v>
      </c>
      <c r="AI281" s="19">
        <f t="shared" si="10"/>
        <v>3.8427715778444572E-3</v>
      </c>
    </row>
    <row r="282" spans="1:35" x14ac:dyDescent="0.3">
      <c r="A282" s="19">
        <v>22.416666666666668</v>
      </c>
      <c r="C282" s="19">
        <f>((VLOOKUP(ROUND($A282 + (C$9/12),5),'main sheet'!$G:$M, 4, 0) - VLOOKUP(ROUND($A282 + (C$9/12) + (1/12),5),'main sheet'!$G:$M, 4, 0)) / VLOOKUP(ROUND($A282,5),'main sheet'!$G:$M, 4, 0)) * C$11</f>
        <v>1.4185095123970656E-4</v>
      </c>
      <c r="D282" s="19">
        <f>((VLOOKUP(ROUND($A282 + (D$9/12),5),'main sheet'!$G:$M, 4, 0) - VLOOKUP(ROUND($A282 + (D$9/12) + (1/12),5),'main sheet'!$G:$M, 4, 0)) / VLOOKUP(ROUND($A282,5),'main sheet'!$G:$M, 4, 0)) * D$11</f>
        <v>1.4171334188787545E-4</v>
      </c>
      <c r="E282" s="19">
        <f>((VLOOKUP(ROUND($A282 + (E$9/12),5),'main sheet'!$G:$M, 4, 0) - VLOOKUP(ROUND($A282 + (E$9/12) + (1/12),5),'main sheet'!$G:$M, 4, 0)) / VLOOKUP(ROUND($A282,5),'main sheet'!$G:$M, 4, 0)) * E$11</f>
        <v>1.4157586603092431E-4</v>
      </c>
      <c r="F282" s="19">
        <f>((VLOOKUP(ROUND($A282 + (F$9/12),5),'main sheet'!$G:$M, 4, 0) - VLOOKUP(ROUND($A282 + (F$9/12) + (1/12),5),'main sheet'!$G:$M, 4, 0)) / VLOOKUP(ROUND($A282,5),'main sheet'!$G:$M, 4, 0)) * F$11</f>
        <v>1.4143852353890572E-4</v>
      </c>
      <c r="G282" s="19">
        <f>((VLOOKUP(ROUND($A282 + (G$9/12),5),'main sheet'!$G:$M, 4, 0) - VLOOKUP(ROUND($A282 + (G$9/12) + (1/12),5),'main sheet'!$G:$M, 4, 0)) / VLOOKUP(ROUND($A282,5),'main sheet'!$G:$M, 4, 0)) * G$11</f>
        <v>1.4130131428244296E-4</v>
      </c>
      <c r="H282" s="19">
        <f>((VLOOKUP(ROUND($A282 + (H$9/12),5),'main sheet'!$G:$M, 4, 0) - VLOOKUP(ROUND($A282 + (H$9/12) + (1/12),5),'main sheet'!$G:$M, 4, 0)) / VLOOKUP(ROUND($A282,5),'main sheet'!$G:$M, 4, 0)) * H$11</f>
        <v>1.411642381327275E-4</v>
      </c>
      <c r="I282" s="19">
        <f>((VLOOKUP(ROUND($A282 + (I$9/12),5),'main sheet'!$G:$M, 4, 0) - VLOOKUP(ROUND($A282 + (I$9/12) + (1/12),5),'main sheet'!$G:$M, 4, 0)) / VLOOKUP(ROUND($A282,5),'main sheet'!$G:$M, 4, 0)) * I$11</f>
        <v>1.207598992772953E-4</v>
      </c>
      <c r="J282" s="19">
        <f>((VLOOKUP(ROUND($A282 + (J$9/12),5),'main sheet'!$G:$M, 4, 0) - VLOOKUP(ROUND($A282 + (J$9/12) + (1/12),5),'main sheet'!$G:$M, 4, 0)) / VLOOKUP(ROUND($A282,5),'main sheet'!$G:$M, 4, 0)) * J$11</f>
        <v>1.206427503168935E-4</v>
      </c>
      <c r="K282" s="19">
        <f>((VLOOKUP(ROUND($A282 + (K$9/12),5),'main sheet'!$G:$M, 4, 0) - VLOOKUP(ROUND($A282 + (K$9/12) + (1/12),5),'main sheet'!$G:$M, 4, 0)) / VLOOKUP(ROUND($A282,5),'main sheet'!$G:$M, 4, 0)) * K$11</f>
        <v>1.2052571500278112E-4</v>
      </c>
      <c r="L282" s="19">
        <f>((VLOOKUP(ROUND($A282 + (L$9/12),5),'main sheet'!$G:$M, 4, 0) - VLOOKUP(ROUND($A282 + (L$9/12) + (1/12),5),'main sheet'!$G:$M, 4, 0)) / VLOOKUP(ROUND($A282,5),'main sheet'!$G:$M, 4, 0)) * L$11</f>
        <v>1.2040879322426849E-4</v>
      </c>
      <c r="M282" s="19">
        <f>((VLOOKUP(ROUND($A282 + (M$9/12),5),'main sheet'!$G:$M, 4, 0) - VLOOKUP(ROUND($A282 + (M$9/12) + (1/12),5),'main sheet'!$G:$M, 4, 0)) / VLOOKUP(ROUND($A282,5),'main sheet'!$G:$M, 4, 0)) * M$11</f>
        <v>1.2073841044009383E-4</v>
      </c>
      <c r="N282" s="19">
        <f>((VLOOKUP(ROUND($A282 + (N$9/12),5),'main sheet'!$G:$M, 4, 0) - VLOOKUP(ROUND($A282 + (N$9/12) + (1/12),5),'main sheet'!$G:$M, 4, 0)) / VLOOKUP(ROUND($A282,5),'main sheet'!$G:$M, 4, 0)) * N$11</f>
        <v>1.2065852299478995E-4</v>
      </c>
      <c r="O282" s="19">
        <f>((VLOOKUP(ROUND($A282 + (O$9/12),5),'main sheet'!$G:$M, 4, 0) - VLOOKUP(ROUND($A282 + (O$9/12) + (1/12),5),'main sheet'!$G:$M, 4, 0)) / VLOOKUP(ROUND($A282,5),'main sheet'!$G:$M, 4, 0)) * O$11</f>
        <v>1.2057868840744667E-4</v>
      </c>
      <c r="P282" s="19">
        <f>((VLOOKUP(ROUND($A282 + (P$9/12),5),'main sheet'!$G:$M, 4, 0) - VLOOKUP(ROUND($A282 + (P$9/12) + (1/12),5),'main sheet'!$G:$M, 4, 0)) / VLOOKUP(ROUND($A282,5),'main sheet'!$G:$M, 4, 0)) * P$11</f>
        <v>1.204989066430903E-4</v>
      </c>
      <c r="Q282" s="19">
        <f>((VLOOKUP(ROUND($A282 + (Q$9/12),5),'main sheet'!$G:$M, 4, 0) - VLOOKUP(ROUND($A282 + (Q$9/12) + (1/12),5),'main sheet'!$G:$M, 4, 0)) / VLOOKUP(ROUND($A282,5),'main sheet'!$G:$M, 4, 0)) * Q$11</f>
        <v>1.2041917766721148E-4</v>
      </c>
      <c r="R282" s="19">
        <f>((VLOOKUP(ROUND($A282 + (R$9/12),5),'main sheet'!$G:$M, 4, 0) - VLOOKUP(ROUND($A282 + (R$9/12) + (1/12),5),'main sheet'!$G:$M, 4, 0)) / VLOOKUP(ROUND($A282,5),'main sheet'!$G:$M, 4, 0)) * R$11</f>
        <v>1.2033950144444109E-4</v>
      </c>
      <c r="S282" s="19">
        <f>((VLOOKUP(ROUND($A282 + (S$9/12),5),'main sheet'!$G:$M, 4, 0) - VLOOKUP(ROUND($A282 + (S$9/12) + (1/12),5),'main sheet'!$G:$M, 4, 0)) / VLOOKUP(ROUND($A282,5),'main sheet'!$G:$M, 4, 0)) * S$11</f>
        <v>1.2025987793987485E-4</v>
      </c>
      <c r="T282" s="19">
        <f>((VLOOKUP(ROUND($A282 + (T$9/12),5),'main sheet'!$G:$M, 4, 0) - VLOOKUP(ROUND($A282 + (T$9/12) + (1/12),5),'main sheet'!$G:$M, 4, 0)) / VLOOKUP(ROUND($A282,5),'main sheet'!$G:$M, 4, 0)) * T$11</f>
        <v>1.2018030711907181E-4</v>
      </c>
      <c r="U282" s="19">
        <f>((VLOOKUP(ROUND($A282 + (U$9/12),5),'main sheet'!$G:$M, 4, 0) - VLOOKUP(ROUND($A282 + (U$9/12) + (1/12),5),'main sheet'!$G:$M, 4, 0)) / VLOOKUP(ROUND($A282,5),'main sheet'!$G:$M, 4, 0)) * U$11</f>
        <v>1.2849944551638235E-4</v>
      </c>
      <c r="V282" s="19">
        <f>((VLOOKUP(ROUND($A282 + (V$9/12),5),'main sheet'!$G:$M, 4, 0) - VLOOKUP(ROUND($A282 + (V$9/12) + (1/12),5),'main sheet'!$G:$M, 4, 0)) / VLOOKUP(ROUND($A282,5),'main sheet'!$G:$M, 4, 0)) * V$11</f>
        <v>1.2841442292575207E-4</v>
      </c>
      <c r="W282" s="19">
        <f>((VLOOKUP(ROUND($A282 + (W$9/12),5),'main sheet'!$G:$M, 4, 0) - VLOOKUP(ROUND($A282 + (W$9/12) + (1/12),5),'main sheet'!$G:$M, 4, 0)) / VLOOKUP(ROUND($A282,5),'main sheet'!$G:$M, 4, 0)) * W$11</f>
        <v>1.2832945659093587E-4</v>
      </c>
      <c r="X282" s="19">
        <f>((VLOOKUP(ROUND($A282 + (X$9/12),5),'main sheet'!$G:$M, 4, 0) - VLOOKUP(ROUND($A282 + (X$9/12) + (1/12),5),'main sheet'!$G:$M, 4, 0)) / VLOOKUP(ROUND($A282,5),'main sheet'!$G:$M, 4, 0)) * X$11</f>
        <v>1.2824454647471169E-4</v>
      </c>
      <c r="Y282" s="19">
        <f>((VLOOKUP(ROUND($A282 + (Y$9/12),5),'main sheet'!$G:$M, 4, 0) - VLOOKUP(ROUND($A282 + (Y$9/12) + (1/12),5),'main sheet'!$G:$M, 4, 0)) / VLOOKUP(ROUND($A282,5),'main sheet'!$G:$M, 4, 0)) * Y$11</f>
        <v>1.2815969253988208E-4</v>
      </c>
      <c r="Z282" s="19">
        <f>((VLOOKUP(ROUND($A282 + (Z$9/12),5),'main sheet'!$G:$M, 4, 0) - VLOOKUP(ROUND($A282 + (Z$9/12) + (1/12),5),'main sheet'!$G:$M, 4, 0)) / VLOOKUP(ROUND($A282,5),'main sheet'!$G:$M, 4, 0)) * Z$11</f>
        <v>1.2807489474927423E-4</v>
      </c>
      <c r="AA282" s="19">
        <f>((VLOOKUP(ROUND($A282 + (AA$9/12),5),'main sheet'!$G:$M, 4, 0) - VLOOKUP(ROUND($A282 + (AA$9/12) + (1/12),5),'main sheet'!$G:$M, 4, 0)) / VLOOKUP(ROUND($A282,5),'main sheet'!$G:$M, 4, 0)) * AA$11</f>
        <v>1.2799015306573993E-4</v>
      </c>
      <c r="AB282" s="19">
        <f>((VLOOKUP(ROUND($A282 + (AB$9/12),5),'main sheet'!$G:$M, 4, 0) - VLOOKUP(ROUND($A282 + (AB$9/12) + (1/12),5),'main sheet'!$G:$M, 4, 0)) / VLOOKUP(ROUND($A282,5),'main sheet'!$G:$M, 4, 0)) * AB$11</f>
        <v>1.2790546745215548E-4</v>
      </c>
      <c r="AC282" s="19">
        <f>((VLOOKUP(ROUND($A282 + (AC$9/12),5),'main sheet'!$G:$M, 4, 0) - VLOOKUP(ROUND($A282 + (AC$9/12) + (1/12),5),'main sheet'!$G:$M, 4, 0)) / VLOOKUP(ROUND($A282,5),'main sheet'!$G:$M, 4, 0)) * AC$11</f>
        <v>1.278208378714218E-4</v>
      </c>
      <c r="AD282" s="19">
        <f>((VLOOKUP(ROUND($A282 + (AD$9/12),5),'main sheet'!$G:$M, 4, 0) - VLOOKUP(ROUND($A282 + (AD$9/12) + (1/12),5),'main sheet'!$G:$M, 4, 0)) / VLOOKUP(ROUND($A282,5),'main sheet'!$G:$M, 4, 0)) * AD$11</f>
        <v>1.2773626428646436E-4</v>
      </c>
      <c r="AE282" s="19">
        <f>((VLOOKUP(ROUND($A282 + (AE$9/12),5),'main sheet'!$G:$M, 4, 0) - VLOOKUP(ROUND($A282 + (AE$9/12) + (1/12),5),'main sheet'!$G:$M, 4, 0)) / VLOOKUP(ROUND($A282,5),'main sheet'!$G:$M, 4, 0)) * AE$11</f>
        <v>1.2765174666023318E-4</v>
      </c>
      <c r="AF282" s="19">
        <f>((VLOOKUP(ROUND($A282 + (AF$9/12),5),'main sheet'!$G:$M, 4, 0) - VLOOKUP(ROUND($A282 + (AF$9/12) + (1/12),5),'main sheet'!$G:$M, 4, 0)) / VLOOKUP(ROUND($A282,5),'main sheet'!$G:$M, 4, 0)) * AF$11</f>
        <v>1.2756728495570268E-4</v>
      </c>
      <c r="AH282" s="18">
        <f t="shared" si="9"/>
        <v>22.416666666666668</v>
      </c>
      <c r="AI282" s="19">
        <f t="shared" si="10"/>
        <v>3.8314489986784966E-3</v>
      </c>
    </row>
    <row r="283" spans="1:35" x14ac:dyDescent="0.3">
      <c r="A283" s="19">
        <v>22.5</v>
      </c>
      <c r="C283" s="19">
        <f>((VLOOKUP(ROUND($A283 + (C$9/12),5),'main sheet'!$G:$M, 4, 0) - VLOOKUP(ROUND($A283 + (C$9/12) + (1/12),5),'main sheet'!$G:$M, 4, 0)) / VLOOKUP(ROUND($A283,5),'main sheet'!$G:$M, 4, 0)) * C$11</f>
        <v>1.418711148946344E-4</v>
      </c>
      <c r="D283" s="19">
        <f>((VLOOKUP(ROUND($A283 + (D$9/12),5),'main sheet'!$G:$M, 4, 0) - VLOOKUP(ROUND($A283 + (D$9/12) + (1/12),5),'main sheet'!$G:$M, 4, 0)) / VLOOKUP(ROUND($A283,5),'main sheet'!$G:$M, 4, 0)) * D$11</f>
        <v>1.4173348598237444E-4</v>
      </c>
      <c r="E283" s="19">
        <f>((VLOOKUP(ROUND($A283 + (E$9/12),5),'main sheet'!$G:$M, 4, 0) - VLOOKUP(ROUND($A283 + (E$9/12) + (1/12),5),'main sheet'!$G:$M, 4, 0)) / VLOOKUP(ROUND($A283,5),'main sheet'!$G:$M, 4, 0)) * E$11</f>
        <v>1.4159599058352558E-4</v>
      </c>
      <c r="F283" s="19">
        <f>((VLOOKUP(ROUND($A283 + (F$9/12),5),'main sheet'!$G:$M, 4, 0) - VLOOKUP(ROUND($A283 + (F$9/12) + (1/12),5),'main sheet'!$G:$M, 4, 0)) / VLOOKUP(ROUND($A283,5),'main sheet'!$G:$M, 4, 0)) * F$11</f>
        <v>1.4145862856856692E-4</v>
      </c>
      <c r="G283" s="19">
        <f>((VLOOKUP(ROUND($A283 + (G$9/12),5),'main sheet'!$G:$M, 4, 0) - VLOOKUP(ROUND($A283 + (G$9/12) + (1/12),5),'main sheet'!$G:$M, 4, 0)) / VLOOKUP(ROUND($A283,5),'main sheet'!$G:$M, 4, 0)) * G$11</f>
        <v>1.4132139980854673E-4</v>
      </c>
      <c r="H283" s="19">
        <f>((VLOOKUP(ROUND($A283 + (H$9/12),5),'main sheet'!$G:$M, 4, 0) - VLOOKUP(ROUND($A283 + (H$9/12) + (1/12),5),'main sheet'!$G:$M, 4, 0)) / VLOOKUP(ROUND($A283,5),'main sheet'!$G:$M, 4, 0)) * H$11</f>
        <v>1.2089434429250049E-4</v>
      </c>
      <c r="I283" s="19">
        <f>((VLOOKUP(ROUND($A283 + (I$9/12),5),'main sheet'!$G:$M, 4, 0) - VLOOKUP(ROUND($A283 + (I$9/12) + (1/12),5),'main sheet'!$G:$M, 4, 0)) / VLOOKUP(ROUND($A283,5),'main sheet'!$G:$M, 4, 0)) * I$11</f>
        <v>1.2077706490723197E-4</v>
      </c>
      <c r="J283" s="19">
        <f>((VLOOKUP(ROUND($A283 + (J$9/12),5),'main sheet'!$G:$M, 4, 0) - VLOOKUP(ROUND($A283 + (J$9/12) + (1/12),5),'main sheet'!$G:$M, 4, 0)) / VLOOKUP(ROUND($A283,5),'main sheet'!$G:$M, 4, 0)) * J$11</f>
        <v>1.206598992947782E-4</v>
      </c>
      <c r="K283" s="19">
        <f>((VLOOKUP(ROUND($A283 + (K$9/12),5),'main sheet'!$G:$M, 4, 0) - VLOOKUP(ROUND($A283 + (K$9/12) + (1/12),5),'main sheet'!$G:$M, 4, 0)) / VLOOKUP(ROUND($A283,5),'main sheet'!$G:$M, 4, 0)) * K$11</f>
        <v>1.2054284734432617E-4</v>
      </c>
      <c r="L283" s="19">
        <f>((VLOOKUP(ROUND($A283 + (L$9/12),5),'main sheet'!$G:$M, 4, 0) - VLOOKUP(ROUND($A283 + (L$9/12) + (1/12),5),'main sheet'!$G:$M, 4, 0)) / VLOOKUP(ROUND($A283,5),'main sheet'!$G:$M, 4, 0)) * L$11</f>
        <v>1.204259089456129E-4</v>
      </c>
      <c r="M283" s="19">
        <f>((VLOOKUP(ROUND($A283 + (M$9/12),5),'main sheet'!$G:$M, 4, 0) - VLOOKUP(ROUND($A283 + (M$9/12) + (1/12),5),'main sheet'!$G:$M, 4, 0)) / VLOOKUP(ROUND($A283,5),'main sheet'!$G:$M, 4, 0)) * M$11</f>
        <v>1.2075557301575655E-4</v>
      </c>
      <c r="N283" s="19">
        <f>((VLOOKUP(ROUND($A283 + (N$9/12),5),'main sheet'!$G:$M, 4, 0) - VLOOKUP(ROUND($A283 + (N$9/12) + (1/12),5),'main sheet'!$G:$M, 4, 0)) / VLOOKUP(ROUND($A283,5),'main sheet'!$G:$M, 4, 0)) * N$11</f>
        <v>1.206756742145626E-4</v>
      </c>
      <c r="O283" s="19">
        <f>((VLOOKUP(ROUND($A283 + (O$9/12),5),'main sheet'!$G:$M, 4, 0) - VLOOKUP(ROUND($A283 + (O$9/12) + (1/12),5),'main sheet'!$G:$M, 4, 0)) / VLOOKUP(ROUND($A283,5),'main sheet'!$G:$M, 4, 0)) * O$11</f>
        <v>1.2059582827884303E-4</v>
      </c>
      <c r="P283" s="19">
        <f>((VLOOKUP(ROUND($A283 + (P$9/12),5),'main sheet'!$G:$M, 4, 0) - VLOOKUP(ROUND($A283 + (P$9/12) + (1/12),5),'main sheet'!$G:$M, 4, 0)) / VLOOKUP(ROUND($A283,5),'main sheet'!$G:$M, 4, 0)) * P$11</f>
        <v>1.2051603517406068E-4</v>
      </c>
      <c r="Q283" s="19">
        <f>((VLOOKUP(ROUND($A283 + (Q$9/12),5),'main sheet'!$G:$M, 4, 0) - VLOOKUP(ROUND($A283 + (Q$9/12) + (1/12),5),'main sheet'!$G:$M, 4, 0)) / VLOOKUP(ROUND($A283,5),'main sheet'!$G:$M, 4, 0)) * Q$11</f>
        <v>1.20436294864818E-4</v>
      </c>
      <c r="R283" s="19">
        <f>((VLOOKUP(ROUND($A283 + (R$9/12),5),'main sheet'!$G:$M, 4, 0) - VLOOKUP(ROUND($A283 + (R$9/12) + (1/12),5),'main sheet'!$G:$M, 4, 0)) / VLOOKUP(ROUND($A283,5),'main sheet'!$G:$M, 4, 0)) * R$11</f>
        <v>1.2035660731618264E-4</v>
      </c>
      <c r="S283" s="19">
        <f>((VLOOKUP(ROUND($A283 + (S$9/12),5),'main sheet'!$G:$M, 4, 0) - VLOOKUP(ROUND($A283 + (S$9/12) + (1/12),5),'main sheet'!$G:$M, 4, 0)) / VLOOKUP(ROUND($A283,5),'main sheet'!$G:$M, 4, 0)) * S$11</f>
        <v>1.2027697249368593E-4</v>
      </c>
      <c r="T283" s="19">
        <f>((VLOOKUP(ROUND($A283 + (T$9/12),5),'main sheet'!$G:$M, 4, 0) - VLOOKUP(ROUND($A283 + (T$9/12) + (1/12),5),'main sheet'!$G:$M, 4, 0)) / VLOOKUP(ROUND($A283,5),'main sheet'!$G:$M, 4, 0)) * T$11</f>
        <v>1.2860280227537481E-4</v>
      </c>
      <c r="U283" s="19">
        <f>((VLOOKUP(ROUND($A283 + (U$9/12),5),'main sheet'!$G:$M, 4, 0) - VLOOKUP(ROUND($A283 + (U$9/12) + (1/12),5),'main sheet'!$G:$M, 4, 0)) / VLOOKUP(ROUND($A283,5),'main sheet'!$G:$M, 4, 0)) * U$11</f>
        <v>1.285177112979949E-4</v>
      </c>
      <c r="V283" s="19">
        <f>((VLOOKUP(ROUND($A283 + (V$9/12),5),'main sheet'!$G:$M, 4, 0) - VLOOKUP(ROUND($A283 + (V$9/12) + (1/12),5),'main sheet'!$G:$M, 4, 0)) / VLOOKUP(ROUND($A283,5),'main sheet'!$G:$M, 4, 0)) * V$11</f>
        <v>1.2843267662167765E-4</v>
      </c>
      <c r="W283" s="19">
        <f>((VLOOKUP(ROUND($A283 + (W$9/12),5),'main sheet'!$G:$M, 4, 0) - VLOOKUP(ROUND($A283 + (W$9/12) + (1/12),5),'main sheet'!$G:$M, 4, 0)) / VLOOKUP(ROUND($A283,5),'main sheet'!$G:$M, 4, 0)) * W$11</f>
        <v>1.2834769820917107E-4</v>
      </c>
      <c r="X283" s="19">
        <f>((VLOOKUP(ROUND($A283 + (X$9/12),5),'main sheet'!$G:$M, 4, 0) - VLOOKUP(ROUND($A283 + (X$9/12) + (1/12),5),'main sheet'!$G:$M, 4, 0)) / VLOOKUP(ROUND($A283,5),'main sheet'!$G:$M, 4, 0)) * X$11</f>
        <v>1.282627760232478E-4</v>
      </c>
      <c r="Y283" s="19">
        <f>((VLOOKUP(ROUND($A283 + (Y$9/12),5),'main sheet'!$G:$M, 4, 0) - VLOOKUP(ROUND($A283 + (Y$9/12) + (1/12),5),'main sheet'!$G:$M, 4, 0)) / VLOOKUP(ROUND($A283,5),'main sheet'!$G:$M, 4, 0)) * Y$11</f>
        <v>1.2817791002670513E-4</v>
      </c>
      <c r="Z283" s="19">
        <f>((VLOOKUP(ROUND($A283 + (Z$9/12),5),'main sheet'!$G:$M, 4, 0) - VLOOKUP(ROUND($A283 + (Z$9/12) + (1/12),5),'main sheet'!$G:$M, 4, 0)) / VLOOKUP(ROUND($A283,5),'main sheet'!$G:$M, 4, 0)) * Z$11</f>
        <v>1.2809310018236492E-4</v>
      </c>
      <c r="AA283" s="19">
        <f>((VLOOKUP(ROUND($A283 + (AA$9/12),5),'main sheet'!$G:$M, 4, 0) - VLOOKUP(ROUND($A283 + (AA$9/12) + (1/12),5),'main sheet'!$G:$M, 4, 0)) / VLOOKUP(ROUND($A283,5),'main sheet'!$G:$M, 4, 0)) * AA$11</f>
        <v>1.2800834645307371E-4</v>
      </c>
      <c r="AB283" s="19">
        <f>((VLOOKUP(ROUND($A283 + (AB$9/12),5),'main sheet'!$G:$M, 4, 0) - VLOOKUP(ROUND($A283 + (AB$9/12) + (1/12),5),'main sheet'!$G:$M, 4, 0)) / VLOOKUP(ROUND($A283,5),'main sheet'!$G:$M, 4, 0)) * AB$11</f>
        <v>1.279236488017025E-4</v>
      </c>
      <c r="AC283" s="19">
        <f>((VLOOKUP(ROUND($A283 + (AC$9/12),5),'main sheet'!$G:$M, 4, 0) - VLOOKUP(ROUND($A283 + (AC$9/12) + (1/12),5),'main sheet'!$G:$M, 4, 0)) / VLOOKUP(ROUND($A283,5),'main sheet'!$G:$M, 4, 0)) * AC$11</f>
        <v>1.2783900719114694E-4</v>
      </c>
      <c r="AD283" s="19">
        <f>((VLOOKUP(ROUND($A283 + (AD$9/12),5),'main sheet'!$G:$M, 4, 0) - VLOOKUP(ROUND($A283 + (AD$9/12) + (1/12),5),'main sheet'!$G:$M, 4, 0)) / VLOOKUP(ROUND($A283,5),'main sheet'!$G:$M, 4, 0)) * AD$11</f>
        <v>1.2775442158432726E-4</v>
      </c>
      <c r="AE283" s="19">
        <f>((VLOOKUP(ROUND($A283 + (AE$9/12),5),'main sheet'!$G:$M, 4, 0) - VLOOKUP(ROUND($A283 + (AE$9/12) + (1/12),5),'main sheet'!$G:$M, 4, 0)) / VLOOKUP(ROUND($A283,5),'main sheet'!$G:$M, 4, 0)) * AE$11</f>
        <v>1.2766989194418817E-4</v>
      </c>
      <c r="AF283" s="19">
        <f>((VLOOKUP(ROUND($A283 + (AF$9/12),5),'main sheet'!$G:$M, 4, 0) - VLOOKUP(ROUND($A283 + (AF$9/12) + (1/12),5),'main sheet'!$G:$M, 4, 0)) / VLOOKUP(ROUND($A283,5),'main sheet'!$G:$M, 4, 0)) * AF$11</f>
        <v>1.2591763498876542E-4</v>
      </c>
      <c r="AH283" s="18">
        <f t="shared" si="9"/>
        <v>22.5</v>
      </c>
      <c r="AI283" s="19">
        <f t="shared" si="10"/>
        <v>3.8184412955797466E-3</v>
      </c>
    </row>
    <row r="284" spans="1:35" x14ac:dyDescent="0.3">
      <c r="A284" s="19">
        <v>22.583333333333332</v>
      </c>
      <c r="C284" s="19">
        <f>((VLOOKUP(ROUND($A284 + (C$9/12),5),'main sheet'!$G:$M, 4, 0) - VLOOKUP(ROUND($A284 + (C$9/12) + (1/12),5),'main sheet'!$G:$M, 4, 0)) / VLOOKUP(ROUND($A284,5),'main sheet'!$G:$M, 4, 0)) * C$11</f>
        <v>1.4189128428307096E-4</v>
      </c>
      <c r="D284" s="19">
        <f>((VLOOKUP(ROUND($A284 + (D$9/12),5),'main sheet'!$G:$M, 4, 0) - VLOOKUP(ROUND($A284 + (D$9/12) + (1/12),5),'main sheet'!$G:$M, 4, 0)) / VLOOKUP(ROUND($A284,5),'main sheet'!$G:$M, 4, 0)) * D$11</f>
        <v>1.4175363580437548E-4</v>
      </c>
      <c r="E284" s="19">
        <f>((VLOOKUP(ROUND($A284 + (E$9/12),5),'main sheet'!$G:$M, 4, 0) - VLOOKUP(ROUND($A284 + (E$9/12) + (1/12),5),'main sheet'!$G:$M, 4, 0)) / VLOOKUP(ROUND($A284,5),'main sheet'!$G:$M, 4, 0)) * E$11</f>
        <v>1.4161612085807258E-4</v>
      </c>
      <c r="F284" s="19">
        <f>((VLOOKUP(ROUND($A284 + (F$9/12),5),'main sheet'!$G:$M, 4, 0) - VLOOKUP(ROUND($A284 + (F$9/12) + (1/12),5),'main sheet'!$G:$M, 4, 0)) / VLOOKUP(ROUND($A284,5),'main sheet'!$G:$M, 4, 0)) * F$11</f>
        <v>1.414787393150668E-4</v>
      </c>
      <c r="G284" s="19">
        <f>((VLOOKUP(ROUND($A284 + (G$9/12),5),'main sheet'!$G:$M, 4, 0) - VLOOKUP(ROUND($A284 + (G$9/12) + (1/12),5),'main sheet'!$G:$M, 4, 0)) / VLOOKUP(ROUND($A284,5),'main sheet'!$G:$M, 4, 0)) * G$11</f>
        <v>1.2102894143417771E-4</v>
      </c>
      <c r="H284" s="19">
        <f>((VLOOKUP(ROUND($A284 + (H$9/12),5),'main sheet'!$G:$M, 4, 0) - VLOOKUP(ROUND($A284 + (H$9/12) + (1/12),5),'main sheet'!$G:$M, 4, 0)) / VLOOKUP(ROUND($A284,5),'main sheet'!$G:$M, 4, 0)) * H$11</f>
        <v>1.2091153147646491E-4</v>
      </c>
      <c r="I284" s="19">
        <f>((VLOOKUP(ROUND($A284 + (I$9/12),5),'main sheet'!$G:$M, 4, 0) - VLOOKUP(ROUND($A284 + (I$9/12) + (1/12),5),'main sheet'!$G:$M, 4, 0)) / VLOOKUP(ROUND($A284,5),'main sheet'!$G:$M, 4, 0)) * I$11</f>
        <v>1.2079423541823526E-4</v>
      </c>
      <c r="J284" s="19">
        <f>((VLOOKUP(ROUND($A284 + (J$9/12),5),'main sheet'!$G:$M, 4, 0) - VLOOKUP(ROUND($A284 + (J$9/12) + (1/12),5),'main sheet'!$G:$M, 4, 0)) / VLOOKUP(ROUND($A284,5),'main sheet'!$G:$M, 4, 0)) * J$11</f>
        <v>1.2067705314855242E-4</v>
      </c>
      <c r="K284" s="19">
        <f>((VLOOKUP(ROUND($A284 + (K$9/12),5),'main sheet'!$G:$M, 4, 0) - VLOOKUP(ROUND($A284 + (K$9/12) + (1/12),5),'main sheet'!$G:$M, 4, 0)) / VLOOKUP(ROUND($A284,5),'main sheet'!$G:$M, 4, 0)) * K$11</f>
        <v>1.205599845570306E-4</v>
      </c>
      <c r="L284" s="19">
        <f>((VLOOKUP(ROUND($A284 + (L$9/12),5),'main sheet'!$G:$M, 4, 0) - VLOOKUP(ROUND($A284 + (L$9/12) + (1/12),5),'main sheet'!$G:$M, 4, 0)) / VLOOKUP(ROUND($A284,5),'main sheet'!$G:$M, 4, 0)) * L$11</f>
        <v>1.2044302953383234E-4</v>
      </c>
      <c r="M284" s="19">
        <f>((VLOOKUP(ROUND($A284 + (M$9/12),5),'main sheet'!$G:$M, 4, 0) - VLOOKUP(ROUND($A284 + (M$9/12) + (1/12),5),'main sheet'!$G:$M, 4, 0)) / VLOOKUP(ROUND($A284,5),'main sheet'!$G:$M, 4, 0)) * M$11</f>
        <v>1.2077274047117498E-4</v>
      </c>
      <c r="N284" s="19">
        <f>((VLOOKUP(ROUND($A284 + (N$9/12),5),'main sheet'!$G:$M, 4, 0) - VLOOKUP(ROUND($A284 + (N$9/12) + (1/12),5),'main sheet'!$G:$M, 4, 0)) / VLOOKUP(ROUND($A284,5),'main sheet'!$G:$M, 4, 0)) * N$11</f>
        <v>1.2069283031086218E-4</v>
      </c>
      <c r="O284" s="19">
        <f>((VLOOKUP(ROUND($A284 + (O$9/12),5),'main sheet'!$G:$M, 4, 0) - VLOOKUP(ROUND($A284 + (O$9/12) + (1/12),5),'main sheet'!$G:$M, 4, 0)) / VLOOKUP(ROUND($A284,5),'main sheet'!$G:$M, 4, 0)) * O$11</f>
        <v>1.2061297302398155E-4</v>
      </c>
      <c r="P284" s="19">
        <f>((VLOOKUP(ROUND($A284 + (P$9/12),5),'main sheet'!$G:$M, 4, 0) - VLOOKUP(ROUND($A284 + (P$9/12) + (1/12),5),'main sheet'!$G:$M, 4, 0)) / VLOOKUP(ROUND($A284,5),'main sheet'!$G:$M, 4, 0)) * P$11</f>
        <v>1.2053316857510699E-4</v>
      </c>
      <c r="Q284" s="19">
        <f>((VLOOKUP(ROUND($A284 + (Q$9/12),5),'main sheet'!$G:$M, 4, 0) - VLOOKUP(ROUND($A284 + (Q$9/12) + (1/12),5),'main sheet'!$G:$M, 4, 0)) / VLOOKUP(ROUND($A284,5),'main sheet'!$G:$M, 4, 0)) * Q$11</f>
        <v>1.2045341692927808E-4</v>
      </c>
      <c r="R284" s="19">
        <f>((VLOOKUP(ROUND($A284 + (R$9/12),5),'main sheet'!$G:$M, 4, 0) - VLOOKUP(ROUND($A284 + (R$9/12) + (1/12),5),'main sheet'!$G:$M, 4, 0)) / VLOOKUP(ROUND($A284,5),'main sheet'!$G:$M, 4, 0)) * R$11</f>
        <v>1.2037371805199847E-4</v>
      </c>
      <c r="S284" s="19">
        <f>((VLOOKUP(ROUND($A284 + (S$9/12),5),'main sheet'!$G:$M, 4, 0) - VLOOKUP(ROUND($A284 + (S$9/12) + (1/12),5),'main sheet'!$G:$M, 4, 0)) / VLOOKUP(ROUND($A284,5),'main sheet'!$G:$M, 4, 0)) * S$11</f>
        <v>1.2870624476855316E-4</v>
      </c>
      <c r="T284" s="19">
        <f>((VLOOKUP(ROUND($A284 + (T$9/12),5),'main sheet'!$G:$M, 4, 0) - VLOOKUP(ROUND($A284 + (T$9/12) + (1/12),5),'main sheet'!$G:$M, 4, 0)) / VLOOKUP(ROUND($A284,5),'main sheet'!$G:$M, 4, 0)) * T$11</f>
        <v>1.2862108534769694E-4</v>
      </c>
      <c r="U284" s="19">
        <f>((VLOOKUP(ROUND($A284 + (U$9/12),5),'main sheet'!$G:$M, 4, 0) - VLOOKUP(ROUND($A284 + (U$9/12) + (1/12),5),'main sheet'!$G:$M, 4, 0)) / VLOOKUP(ROUND($A284,5),'main sheet'!$G:$M, 4, 0)) * U$11</f>
        <v>1.2853598227318953E-4</v>
      </c>
      <c r="V284" s="19">
        <f>((VLOOKUP(ROUND($A284 + (V$9/12),5),'main sheet'!$G:$M, 4, 0) - VLOOKUP(ROUND($A284 + (V$9/12) + (1/12),5),'main sheet'!$G:$M, 4, 0)) / VLOOKUP(ROUND($A284,5),'main sheet'!$G:$M, 4, 0)) * V$11</f>
        <v>1.2845093550774896E-4</v>
      </c>
      <c r="W284" s="19">
        <f>((VLOOKUP(ROUND($A284 + (W$9/12),5),'main sheet'!$G:$M, 4, 0) - VLOOKUP(ROUND($A284 + (W$9/12) + (1/12),5),'main sheet'!$G:$M, 4, 0)) / VLOOKUP(ROUND($A284,5),'main sheet'!$G:$M, 4, 0)) * W$11</f>
        <v>1.2836594501411793E-4</v>
      </c>
      <c r="X284" s="19">
        <f>((VLOOKUP(ROUND($A284 + (X$9/12),5),'main sheet'!$G:$M, 4, 0) - VLOOKUP(ROUND($A284 + (X$9/12) + (1/12),5),'main sheet'!$G:$M, 4, 0)) / VLOOKUP(ROUND($A284,5),'main sheet'!$G:$M, 4, 0)) * X$11</f>
        <v>1.2828101075506375E-4</v>
      </c>
      <c r="Y284" s="19">
        <f>((VLOOKUP(ROUND($A284 + (Y$9/12),5),'main sheet'!$G:$M, 4, 0) - VLOOKUP(ROUND($A284 + (Y$9/12) + (1/12),5),'main sheet'!$G:$M, 4, 0)) / VLOOKUP(ROUND($A284,5),'main sheet'!$G:$M, 4, 0)) * Y$11</f>
        <v>1.2819613269337844E-4</v>
      </c>
      <c r="Z284" s="19">
        <f>((VLOOKUP(ROUND($A284 + (Z$9/12),5),'main sheet'!$G:$M, 4, 0) - VLOOKUP(ROUND($A284 + (Z$9/12) + (1/12),5),'main sheet'!$G:$M, 4, 0)) / VLOOKUP(ROUND($A284,5),'main sheet'!$G:$M, 4, 0)) * Z$11</f>
        <v>1.281113107918786E-4</v>
      </c>
      <c r="AA284" s="19">
        <f>((VLOOKUP(ROUND($A284 + (AA$9/12),5),'main sheet'!$G:$M, 4, 0) - VLOOKUP(ROUND($A284 + (AA$9/12) + (1/12),5),'main sheet'!$G:$M, 4, 0)) / VLOOKUP(ROUND($A284,5),'main sheet'!$G:$M, 4, 0)) * AA$11</f>
        <v>1.2802654501340542E-4</v>
      </c>
      <c r="AB284" s="19">
        <f>((VLOOKUP(ROUND($A284 + (AB$9/12),5),'main sheet'!$G:$M, 4, 0) - VLOOKUP(ROUND($A284 + (AB$9/12) + (1/12),5),'main sheet'!$G:$M, 4, 0)) / VLOOKUP(ROUND($A284,5),'main sheet'!$G:$M, 4, 0)) * AB$11</f>
        <v>1.279418353208247E-4</v>
      </c>
      <c r="AC284" s="19">
        <f>((VLOOKUP(ROUND($A284 + (AC$9/12),5),'main sheet'!$G:$M, 4, 0) - VLOOKUP(ROUND($A284 + (AC$9/12) + (1/12),5),'main sheet'!$G:$M, 4, 0)) / VLOOKUP(ROUND($A284,5),'main sheet'!$G:$M, 4, 0)) * AC$11</f>
        <v>1.2785718167702682E-4</v>
      </c>
      <c r="AD284" s="19">
        <f>((VLOOKUP(ROUND($A284 + (AD$9/12),5),'main sheet'!$G:$M, 4, 0) - VLOOKUP(ROUND($A284 + (AD$9/12) + (1/12),5),'main sheet'!$G:$M, 4, 0)) / VLOOKUP(ROUND($A284,5),'main sheet'!$G:$M, 4, 0)) * AD$11</f>
        <v>1.2777258404492666E-4</v>
      </c>
      <c r="AE284" s="19">
        <f>((VLOOKUP(ROUND($A284 + (AE$9/12),5),'main sheet'!$G:$M, 4, 0) - VLOOKUP(ROUND($A284 + (AE$9/12) + (1/12),5),'main sheet'!$G:$M, 4, 0)) / VLOOKUP(ROUND($A284,5),'main sheet'!$G:$M, 4, 0)) * AE$11</f>
        <v>1.2601891765032409E-4</v>
      </c>
      <c r="AF284" s="19">
        <f>((VLOOKUP(ROUND($A284 + (AF$9/12),5),'main sheet'!$G:$M, 4, 0) - VLOOKUP(ROUND($A284 + (AF$9/12) + (1/12),5),'main sheet'!$G:$M, 4, 0)) / VLOOKUP(ROUND($A284,5),'main sheet'!$G:$M, 4, 0)) * AF$11</f>
        <v>1.259355363191029E-4</v>
      </c>
      <c r="AH284" s="18">
        <f t="shared" si="9"/>
        <v>22.583333333333332</v>
      </c>
      <c r="AI284" s="19">
        <f t="shared" si="10"/>
        <v>3.8054146503685186E-3</v>
      </c>
    </row>
    <row r="285" spans="1:35" x14ac:dyDescent="0.3">
      <c r="A285" s="19">
        <v>22.666666666666668</v>
      </c>
      <c r="C285" s="19">
        <f>((VLOOKUP(ROUND($A285 + (C$9/12),5),'main sheet'!$G:$M, 4, 0) - VLOOKUP(ROUND($A285 + (C$9/12) + (1/12),5),'main sheet'!$G:$M, 4, 0)) / VLOOKUP(ROUND($A285,5),'main sheet'!$G:$M, 4, 0)) * C$11</f>
        <v>1.419114594070167E-4</v>
      </c>
      <c r="D285" s="19">
        <f>((VLOOKUP(ROUND($A285 + (D$9/12),5),'main sheet'!$G:$M, 4, 0) - VLOOKUP(ROUND($A285 + (D$9/12) + (1/12),5),'main sheet'!$G:$M, 4, 0)) / VLOOKUP(ROUND($A285,5),'main sheet'!$G:$M, 4, 0)) * D$11</f>
        <v>1.4177379135632169E-4</v>
      </c>
      <c r="E285" s="19">
        <f>((VLOOKUP(ROUND($A285 + (E$9/12),5),'main sheet'!$G:$M, 4, 0) - VLOOKUP(ROUND($A285 + (E$9/12) + (1/12),5),'main sheet'!$G:$M, 4, 0)) / VLOOKUP(ROUND($A285,5),'main sheet'!$G:$M, 4, 0)) * E$11</f>
        <v>1.416362568574504E-4</v>
      </c>
      <c r="F285" s="19">
        <f>((VLOOKUP(ROUND($A285 + (F$9/12),5),'main sheet'!$G:$M, 4, 0) - VLOOKUP(ROUND($A285 + (F$9/12) + (1/12),5),'main sheet'!$G:$M, 4, 0)) / VLOOKUP(ROUND($A285,5),'main sheet'!$G:$M, 4, 0)) * F$11</f>
        <v>1.2116369087783467E-4</v>
      </c>
      <c r="G285" s="19">
        <f>((VLOOKUP(ROUND($A285 + (G$9/12),5),'main sheet'!$G:$M, 4, 0) - VLOOKUP(ROUND($A285 + (G$9/12) + (1/12),5),'main sheet'!$G:$M, 4, 0)) / VLOOKUP(ROUND($A285,5),'main sheet'!$G:$M, 4, 0)) * G$11</f>
        <v>1.2104615019992973E-4</v>
      </c>
      <c r="H285" s="19">
        <f>((VLOOKUP(ROUND($A285 + (H$9/12),5),'main sheet'!$G:$M, 4, 0) - VLOOKUP(ROUND($A285 + (H$9/12) + (1/12),5),'main sheet'!$G:$M, 4, 0)) / VLOOKUP(ROUND($A285,5),'main sheet'!$G:$M, 4, 0)) * H$11</f>
        <v>1.2092872354831968E-4</v>
      </c>
      <c r="I285" s="19">
        <f>((VLOOKUP(ROUND($A285 + (I$9/12),5),'main sheet'!$G:$M, 4, 0) - VLOOKUP(ROUND($A285 + (I$9/12) + (1/12),5),'main sheet'!$G:$M, 4, 0)) / VLOOKUP(ROUND($A285,5),'main sheet'!$G:$M, 4, 0)) * I$11</f>
        <v>1.2081141081194465E-4</v>
      </c>
      <c r="J285" s="19">
        <f>((VLOOKUP(ROUND($A285 + (J$9/12),5),'main sheet'!$G:$M, 4, 0) - VLOOKUP(ROUND($A285 + (J$9/12) + (1/12),5),'main sheet'!$G:$M, 4, 0)) / VLOOKUP(ROUND($A285,5),'main sheet'!$G:$M, 4, 0)) * J$11</f>
        <v>1.20694211880296E-4</v>
      </c>
      <c r="K285" s="19">
        <f>((VLOOKUP(ROUND($A285 + (K$9/12),5),'main sheet'!$G:$M, 4, 0) - VLOOKUP(ROUND($A285 + (K$9/12) + (1/12),5),'main sheet'!$G:$M, 4, 0)) / VLOOKUP(ROUND($A285,5),'main sheet'!$G:$M, 4, 0)) * K$11</f>
        <v>1.2057712664341396E-4</v>
      </c>
      <c r="L285" s="19">
        <f>((VLOOKUP(ROUND($A285 + (L$9/12),5),'main sheet'!$G:$M, 4, 0) - VLOOKUP(ROUND($A285 + (L$9/12) + (1/12),5),'main sheet'!$G:$M, 4, 0)) / VLOOKUP(ROUND($A285,5),'main sheet'!$G:$M, 4, 0)) * L$11</f>
        <v>1.2046015499056157E-4</v>
      </c>
      <c r="M285" s="19">
        <f>((VLOOKUP(ROUND($A285 + (M$9/12),5),'main sheet'!$G:$M, 4, 0) - VLOOKUP(ROUND($A285 + (M$9/12) + (1/12),5),'main sheet'!$G:$M, 4, 0)) / VLOOKUP(ROUND($A285,5),'main sheet'!$G:$M, 4, 0)) * M$11</f>
        <v>1.2078991280843061E-4</v>
      </c>
      <c r="N285" s="19">
        <f>((VLOOKUP(ROUND($A285 + (N$9/12),5),'main sheet'!$G:$M, 4, 0) - VLOOKUP(ROUND($A285 + (N$9/12) + (1/12),5),'main sheet'!$G:$M, 4, 0)) / VLOOKUP(ROUND($A285,5),'main sheet'!$G:$M, 4, 0)) * N$11</f>
        <v>1.2070999128621103E-4</v>
      </c>
      <c r="O285" s="19">
        <f>((VLOOKUP(ROUND($A285 + (O$9/12),5),'main sheet'!$G:$M, 4, 0) - VLOOKUP(ROUND($A285 + (O$9/12) + (1/12),5),'main sheet'!$G:$M, 4, 0)) / VLOOKUP(ROUND($A285,5),'main sheet'!$G:$M, 4, 0)) * O$11</f>
        <v>1.2063012264449924E-4</v>
      </c>
      <c r="P285" s="19">
        <f>((VLOOKUP(ROUND($A285 + (P$9/12),5),'main sheet'!$G:$M, 4, 0) - VLOOKUP(ROUND($A285 + (P$9/12) + (1/12),5),'main sheet'!$G:$M, 4, 0)) / VLOOKUP(ROUND($A285,5),'main sheet'!$G:$M, 4, 0)) * P$11</f>
        <v>1.2055030684830661E-4</v>
      </c>
      <c r="Q285" s="19">
        <f>((VLOOKUP(ROUND($A285 + (Q$9/12),5),'main sheet'!$G:$M, 4, 0) - VLOOKUP(ROUND($A285 + (Q$9/12) + (1/12),5),'main sheet'!$G:$M, 4, 0)) / VLOOKUP(ROUND($A285,5),'main sheet'!$G:$M, 4, 0)) * Q$11</f>
        <v>1.2047054386310907E-4</v>
      </c>
      <c r="R285" s="19">
        <f>((VLOOKUP(ROUND($A285 + (R$9/12),5),'main sheet'!$G:$M, 4, 0) - VLOOKUP(ROUND($A285 + (R$9/12) + (1/12),5),'main sheet'!$G:$M, 4, 0)) / VLOOKUP(ROUND($A285,5),'main sheet'!$G:$M, 4, 0)) * R$11</f>
        <v>1.2880977306980023E-4</v>
      </c>
      <c r="S285" s="19">
        <f>((VLOOKUP(ROUND($A285 + (S$9/12),5),'main sheet'!$G:$M, 4, 0) - VLOOKUP(ROUND($A285 + (S$9/12) + (1/12),5),'main sheet'!$G:$M, 4, 0)) / VLOOKUP(ROUND($A285,5),'main sheet'!$G:$M, 4, 0)) * S$11</f>
        <v>1.287245451486922E-4</v>
      </c>
      <c r="T285" s="19">
        <f>((VLOOKUP(ROUND($A285 + (T$9/12),5),'main sheet'!$G:$M, 4, 0) - VLOOKUP(ROUND($A285 + (T$9/12) + (1/12),5),'main sheet'!$G:$M, 4, 0)) / VLOOKUP(ROUND($A285,5),'main sheet'!$G:$M, 4, 0)) * T$11</f>
        <v>1.2863937361925665E-4</v>
      </c>
      <c r="U285" s="19">
        <f>((VLOOKUP(ROUND($A285 + (U$9/12),5),'main sheet'!$G:$M, 4, 0) - VLOOKUP(ROUND($A285 + (U$9/12) + (1/12),5),'main sheet'!$G:$M, 4, 0)) / VLOOKUP(ROUND($A285,5),'main sheet'!$G:$M, 4, 0)) * U$11</f>
        <v>1.2855425844418168E-4</v>
      </c>
      <c r="V285" s="19">
        <f>((VLOOKUP(ROUND($A285 + (V$9/12),5),'main sheet'!$G:$M, 4, 0) - VLOOKUP(ROUND($A285 + (V$9/12) + (1/12),5),'main sheet'!$G:$M, 4, 0)) / VLOOKUP(ROUND($A285,5),'main sheet'!$G:$M, 4, 0)) * V$11</f>
        <v>1.2846919958617992E-4</v>
      </c>
      <c r="W285" s="19">
        <f>((VLOOKUP(ROUND($A285 + (W$9/12),5),'main sheet'!$G:$M, 4, 0) - VLOOKUP(ROUND($A285 + (W$9/12) + (1/12),5),'main sheet'!$G:$M, 4, 0)) / VLOOKUP(ROUND($A285,5),'main sheet'!$G:$M, 4, 0)) * W$11</f>
        <v>1.2838419700798886E-4</v>
      </c>
      <c r="X285" s="19">
        <f>((VLOOKUP(ROUND($A285 + (X$9/12),5),'main sheet'!$G:$M, 4, 0) - VLOOKUP(ROUND($A285 + (X$9/12) + (1/12),5),'main sheet'!$G:$M, 4, 0)) / VLOOKUP(ROUND($A285,5),'main sheet'!$G:$M, 4, 0)) * X$11</f>
        <v>1.2829925067237049E-4</v>
      </c>
      <c r="Y285" s="19">
        <f>((VLOOKUP(ROUND($A285 + (Y$9/12),5),'main sheet'!$G:$M, 4, 0) - VLOOKUP(ROUND($A285 + (Y$9/12) + (1/12),5),'main sheet'!$G:$M, 4, 0)) / VLOOKUP(ROUND($A285,5),'main sheet'!$G:$M, 4, 0)) * Y$11</f>
        <v>1.2821436054211152E-4</v>
      </c>
      <c r="Z285" s="19">
        <f>((VLOOKUP(ROUND($A285 + (Z$9/12),5),'main sheet'!$G:$M, 4, 0) - VLOOKUP(ROUND($A285 + (Z$9/12) + (1/12),5),'main sheet'!$G:$M, 4, 0)) / VLOOKUP(ROUND($A285,5),'main sheet'!$G:$M, 4, 0)) * Z$11</f>
        <v>1.2812952658002328E-4</v>
      </c>
      <c r="AA285" s="19">
        <f>((VLOOKUP(ROUND($A285 + (AA$9/12),5),'main sheet'!$G:$M, 4, 0) - VLOOKUP(ROUND($A285 + (AA$9/12) + (1/12),5),'main sheet'!$G:$M, 4, 0)) / VLOOKUP(ROUND($A285,5),'main sheet'!$G:$M, 4, 0)) * AA$11</f>
        <v>1.2804474874894171E-4</v>
      </c>
      <c r="AB285" s="19">
        <f>((VLOOKUP(ROUND($A285 + (AB$9/12),5),'main sheet'!$G:$M, 4, 0) - VLOOKUP(ROUND($A285 + (AB$9/12) + (1/12),5),'main sheet'!$G:$M, 4, 0)) / VLOOKUP(ROUND($A285,5),'main sheet'!$G:$M, 4, 0)) * AB$11</f>
        <v>1.2796002701172726E-4</v>
      </c>
      <c r="AC285" s="19">
        <f>((VLOOKUP(ROUND($A285 + (AC$9/12),5),'main sheet'!$G:$M, 4, 0) - VLOOKUP(ROUND($A285 + (AC$9/12) + (1/12),5),'main sheet'!$G:$M, 4, 0)) / VLOOKUP(ROUND($A285,5),'main sheet'!$G:$M, 4, 0)) * AC$11</f>
        <v>1.2787536133126507E-4</v>
      </c>
      <c r="AD285" s="19">
        <f>((VLOOKUP(ROUND($A285 + (AD$9/12),5),'main sheet'!$G:$M, 4, 0) - VLOOKUP(ROUND($A285 + (AD$9/12) + (1/12),5),'main sheet'!$G:$M, 4, 0)) / VLOOKUP(ROUND($A285,5),'main sheet'!$G:$M, 4, 0)) * AD$11</f>
        <v>1.2612028432831859E-4</v>
      </c>
      <c r="AE285" s="19">
        <f>((VLOOKUP(ROUND($A285 + (AE$9/12),5),'main sheet'!$G:$M, 4, 0) - VLOOKUP(ROUND($A285 + (AE$9/12) + (1/12),5),'main sheet'!$G:$M, 4, 0)) / VLOOKUP(ROUND($A285,5),'main sheet'!$G:$M, 4, 0)) * AE$11</f>
        <v>1.2603683592709938E-4</v>
      </c>
      <c r="AF285" s="19">
        <f>((VLOOKUP(ROUND($A285 + (AF$9/12),5),'main sheet'!$G:$M, 4, 0) - VLOOKUP(ROUND($A285 + (AF$9/12) + (1/12),5),'main sheet'!$G:$M, 4, 0)) / VLOOKUP(ROUND($A285,5),'main sheet'!$G:$M, 4, 0)) * AF$11</f>
        <v>1.2595344273982903E-4</v>
      </c>
      <c r="AH285" s="18">
        <f t="shared" si="9"/>
        <v>22.666666666666668</v>
      </c>
      <c r="AI285" s="19">
        <f t="shared" si="10"/>
        <v>3.7923690387814315E-3</v>
      </c>
    </row>
    <row r="286" spans="1:35" x14ac:dyDescent="0.3">
      <c r="A286" s="19">
        <v>22.75</v>
      </c>
      <c r="C286" s="19">
        <f>((VLOOKUP(ROUND($A286 + (C$9/12),5),'main sheet'!$G:$M, 4, 0) - VLOOKUP(ROUND($A286 + (C$9/12) + (1/12),5),'main sheet'!$G:$M, 4, 0)) / VLOOKUP(ROUND($A286,5),'main sheet'!$G:$M, 4, 0)) * C$11</f>
        <v>1.4193164026891857E-4</v>
      </c>
      <c r="D286" s="19">
        <f>((VLOOKUP(ROUND($A286 + (D$9/12),5),'main sheet'!$G:$M, 4, 0) - VLOOKUP(ROUND($A286 + (D$9/12) + (1/12),5),'main sheet'!$G:$M, 4, 0)) / VLOOKUP(ROUND($A286,5),'main sheet'!$G:$M, 4, 0)) * D$11</f>
        <v>1.4179395264110234E-4</v>
      </c>
      <c r="E286" s="19">
        <f>((VLOOKUP(ROUND($A286 + (E$9/12),5),'main sheet'!$G:$M, 4, 0) - VLOOKUP(ROUND($A286 + (E$9/12) + (1/12),5),'main sheet'!$G:$M, 4, 0)) / VLOOKUP(ROUND($A286,5),'main sheet'!$G:$M, 4, 0)) * E$11</f>
        <v>1.2129859279918645E-4</v>
      </c>
      <c r="F286" s="19">
        <f>((VLOOKUP(ROUND($A286 + (F$9/12),5),'main sheet'!$G:$M, 4, 0) - VLOOKUP(ROUND($A286 + (F$9/12) + (1/12),5),'main sheet'!$G:$M, 4, 0)) / VLOOKUP(ROUND($A286,5),'main sheet'!$G:$M, 4, 0)) * F$11</f>
        <v>1.21180921253171E-4</v>
      </c>
      <c r="G286" s="19">
        <f>((VLOOKUP(ROUND($A286 + (G$9/12),5),'main sheet'!$G:$M, 4, 0) - VLOOKUP(ROUND($A286 + (G$9/12) + (1/12),5),'main sheet'!$G:$M, 4, 0)) / VLOOKUP(ROUND($A286,5),'main sheet'!$G:$M, 4, 0)) * G$11</f>
        <v>1.210633638604057E-4</v>
      </c>
      <c r="H286" s="19">
        <f>((VLOOKUP(ROUND($A286 + (H$9/12),5),'main sheet'!$G:$M, 4, 0) - VLOOKUP(ROUND($A286 + (H$9/12) + (1/12),5),'main sheet'!$G:$M, 4, 0)) / VLOOKUP(ROUND($A286,5),'main sheet'!$G:$M, 4, 0)) * H$11</f>
        <v>1.2094592050970702E-4</v>
      </c>
      <c r="I286" s="19">
        <f>((VLOOKUP(ROUND($A286 + (I$9/12),5),'main sheet'!$G:$M, 4, 0) - VLOOKUP(ROUND($A286 + (I$9/12) + (1/12),5),'main sheet'!$G:$M, 4, 0)) / VLOOKUP(ROUND($A286,5),'main sheet'!$G:$M, 4, 0)) * I$11</f>
        <v>1.2082859109044326E-4</v>
      </c>
      <c r="J286" s="19">
        <f>((VLOOKUP(ROUND($A286 + (J$9/12),5),'main sheet'!$G:$M, 4, 0) - VLOOKUP(ROUND($A286 + (J$9/12) + (1/12),5),'main sheet'!$G:$M, 4, 0)) / VLOOKUP(ROUND($A286,5),'main sheet'!$G:$M, 4, 0)) * J$11</f>
        <v>1.2071137549253225E-4</v>
      </c>
      <c r="K286" s="19">
        <f>((VLOOKUP(ROUND($A286 + (K$9/12),5),'main sheet'!$G:$M, 4, 0) - VLOOKUP(ROUND($A286 + (K$9/12) + (1/12),5),'main sheet'!$G:$M, 4, 0)) / VLOOKUP(ROUND($A286,5),'main sheet'!$G:$M, 4, 0)) * K$11</f>
        <v>1.2059427360511372E-4</v>
      </c>
      <c r="L286" s="19">
        <f>((VLOOKUP(ROUND($A286 + (L$9/12),5),'main sheet'!$G:$M, 4, 0) - VLOOKUP(ROUND($A286 + (L$9/12) + (1/12),5),'main sheet'!$G:$M, 4, 0)) / VLOOKUP(ROUND($A286,5),'main sheet'!$G:$M, 4, 0)) * L$11</f>
        <v>1.2047728531787763E-4</v>
      </c>
      <c r="M286" s="19">
        <f>((VLOOKUP(ROUND($A286 + (M$9/12),5),'main sheet'!$G:$M, 4, 0) - VLOOKUP(ROUND($A286 + (M$9/12) + (1/12),5),'main sheet'!$G:$M, 4, 0)) / VLOOKUP(ROUND($A286,5),'main sheet'!$G:$M, 4, 0)) * M$11</f>
        <v>1.2080709003004873E-4</v>
      </c>
      <c r="N286" s="19">
        <f>((VLOOKUP(ROUND($A286 + (N$9/12),5),'main sheet'!$G:$M, 4, 0) - VLOOKUP(ROUND($A286 + (N$9/12) + (1/12),5),'main sheet'!$G:$M, 4, 0)) / VLOOKUP(ROUND($A286,5),'main sheet'!$G:$M, 4, 0)) * N$11</f>
        <v>1.2072715714224843E-4</v>
      </c>
      <c r="O286" s="19">
        <f>((VLOOKUP(ROUND($A286 + (O$9/12),5),'main sheet'!$G:$M, 4, 0) - VLOOKUP(ROUND($A286 + (O$9/12) + (1/12),5),'main sheet'!$G:$M, 4, 0)) / VLOOKUP(ROUND($A286,5),'main sheet'!$G:$M, 4, 0)) * O$11</f>
        <v>1.2064727714247609E-4</v>
      </c>
      <c r="P286" s="19">
        <f>((VLOOKUP(ROUND($A286 + (P$9/12),5),'main sheet'!$G:$M, 4, 0) - VLOOKUP(ROUND($A286 + (P$9/12) + (1/12),5),'main sheet'!$G:$M, 4, 0)) / VLOOKUP(ROUND($A286,5),'main sheet'!$G:$M, 4, 0)) * P$11</f>
        <v>1.2056744999617982E-4</v>
      </c>
      <c r="Q286" s="19">
        <f>((VLOOKUP(ROUND($A286 + (Q$9/12),5),'main sheet'!$G:$M, 4, 0) - VLOOKUP(ROUND($A286 + (Q$9/12) + (1/12),5),'main sheet'!$G:$M, 4, 0)) / VLOOKUP(ROUND($A286,5),'main sheet'!$G:$M, 4, 0)) * Q$11</f>
        <v>1.2891338725306561E-4</v>
      </c>
      <c r="R286" s="19">
        <f>((VLOOKUP(ROUND($A286 + (R$9/12),5),'main sheet'!$G:$M, 4, 0) - VLOOKUP(ROUND($A286 + (R$9/12) + (1/12),5),'main sheet'!$G:$M, 4, 0)) / VLOOKUP(ROUND($A286,5),'main sheet'!$G:$M, 4, 0)) * R$11</f>
        <v>1.2882809077488134E-4</v>
      </c>
      <c r="S286" s="19">
        <f>((VLOOKUP(ROUND($A286 + (S$9/12),5),'main sheet'!$G:$M, 4, 0) - VLOOKUP(ROUND($A286 + (S$9/12) + (1/12),5),'main sheet'!$G:$M, 4, 0)) / VLOOKUP(ROUND($A286,5),'main sheet'!$G:$M, 4, 0)) * S$11</f>
        <v>1.2874285073373083E-4</v>
      </c>
      <c r="T286" s="19">
        <f>((VLOOKUP(ROUND($A286 + (T$9/12),5),'main sheet'!$G:$M, 4, 0) - VLOOKUP(ROUND($A286 + (T$9/12) + (1/12),5),'main sheet'!$G:$M, 4, 0)) / VLOOKUP(ROUND($A286,5),'main sheet'!$G:$M, 4, 0)) * T$11</f>
        <v>1.2865766709227211E-4</v>
      </c>
      <c r="U286" s="19">
        <f>((VLOOKUP(ROUND($A286 + (U$9/12),5),'main sheet'!$G:$M, 4, 0) - VLOOKUP(ROUND($A286 + (U$9/12) + (1/12),5),'main sheet'!$G:$M, 4, 0)) / VLOOKUP(ROUND($A286,5),'main sheet'!$G:$M, 4, 0)) * U$11</f>
        <v>1.2857253981318794E-4</v>
      </c>
      <c r="V286" s="19">
        <f>((VLOOKUP(ROUND($A286 + (V$9/12),5),'main sheet'!$G:$M, 4, 0) - VLOOKUP(ROUND($A286 + (V$9/12) + (1/12),5),'main sheet'!$G:$M, 4, 0)) / VLOOKUP(ROUND($A286,5),'main sheet'!$G:$M, 4, 0)) * V$11</f>
        <v>1.2848746885918573E-4</v>
      </c>
      <c r="W286" s="19">
        <f>((VLOOKUP(ROUND($A286 + (W$9/12),5),'main sheet'!$G:$M, 4, 0) - VLOOKUP(ROUND($A286 + (W$9/12) + (1/12),5),'main sheet'!$G:$M, 4, 0)) / VLOOKUP(ROUND($A286,5),'main sheet'!$G:$M, 4, 0)) * W$11</f>
        <v>1.2840245419299759E-4</v>
      </c>
      <c r="X286" s="19">
        <f>((VLOOKUP(ROUND($A286 + (X$9/12),5),'main sheet'!$G:$M, 4, 0) - VLOOKUP(ROUND($A286 + (X$9/12) + (1/12),5),'main sheet'!$G:$M, 4, 0)) / VLOOKUP(ROUND($A286,5),'main sheet'!$G:$M, 4, 0)) * X$11</f>
        <v>1.2831749577738027E-4</v>
      </c>
      <c r="Y286" s="19">
        <f>((VLOOKUP(ROUND($A286 + (Y$9/12),5),'main sheet'!$G:$M, 4, 0) - VLOOKUP(ROUND($A286 + (Y$9/12) + (1/12),5),'main sheet'!$G:$M, 4, 0)) / VLOOKUP(ROUND($A286,5),'main sheet'!$G:$M, 4, 0)) * Y$11</f>
        <v>1.2823259357511518E-4</v>
      </c>
      <c r="Z286" s="19">
        <f>((VLOOKUP(ROUND($A286 + (Z$9/12),5),'main sheet'!$G:$M, 4, 0) - VLOOKUP(ROUND($A286 + (Z$9/12) + (1/12),5),'main sheet'!$G:$M, 4, 0)) / VLOOKUP(ROUND($A286,5),'main sheet'!$G:$M, 4, 0)) * Z$11</f>
        <v>1.2814774754900832E-4</v>
      </c>
      <c r="AA286" s="19">
        <f>((VLOOKUP(ROUND($A286 + (AA$9/12),5),'main sheet'!$G:$M, 4, 0) - VLOOKUP(ROUND($A286 + (AA$9/12) + (1/12),5),'main sheet'!$G:$M, 4, 0)) / VLOOKUP(ROUND($A286,5),'main sheet'!$G:$M, 4, 0)) * AA$11</f>
        <v>1.280629576618904E-4</v>
      </c>
      <c r="AB286" s="19">
        <f>((VLOOKUP(ROUND($A286 + (AB$9/12),5),'main sheet'!$G:$M, 4, 0) - VLOOKUP(ROUND($A286 + (AB$9/12) + (1/12),5),'main sheet'!$G:$M, 4, 0)) / VLOOKUP(ROUND($A286,5),'main sheet'!$G:$M, 4, 0)) * AB$11</f>
        <v>1.2797822387661655E-4</v>
      </c>
      <c r="AC286" s="19">
        <f>((VLOOKUP(ROUND($A286 + (AC$9/12),5),'main sheet'!$G:$M, 4, 0) - VLOOKUP(ROUND($A286 + (AC$9/12) + (1/12),5),'main sheet'!$G:$M, 4, 0)) / VLOOKUP(ROUND($A286,5),'main sheet'!$G:$M, 4, 0)) * AC$11</f>
        <v>1.2622173509515438E-4</v>
      </c>
      <c r="AD286" s="19">
        <f>((VLOOKUP(ROUND($A286 + (AD$9/12),5),'main sheet'!$G:$M, 4, 0) - VLOOKUP(ROUND($A286 + (AD$9/12) + (1/12),5),'main sheet'!$G:$M, 4, 0)) / VLOOKUP(ROUND($A286,5),'main sheet'!$G:$M, 4, 0)) * AD$11</f>
        <v>1.2613821956829923E-4</v>
      </c>
      <c r="AE286" s="19">
        <f>((VLOOKUP(ROUND($A286 + (AE$9/12),5),'main sheet'!$G:$M, 4, 0) - VLOOKUP(ROUND($A286 + (AE$9/12) + (1/12),5),'main sheet'!$G:$M, 4, 0)) / VLOOKUP(ROUND($A286,5),'main sheet'!$G:$M, 4, 0)) * AE$11</f>
        <v>1.2605475929980682E-4</v>
      </c>
      <c r="AF286" s="19">
        <f>((VLOOKUP(ROUND($A286 + (AF$9/12),5),'main sheet'!$G:$M, 4, 0) - VLOOKUP(ROUND($A286 + (AF$9/12) + (1/12),5),'main sheet'!$G:$M, 4, 0)) / VLOOKUP(ROUND($A286,5),'main sheet'!$G:$M, 4, 0)) * AF$11</f>
        <v>1.2597135425355249E-4</v>
      </c>
      <c r="AH286" s="18">
        <f t="shared" si="9"/>
        <v>22.75</v>
      </c>
      <c r="AI286" s="19">
        <f t="shared" si="10"/>
        <v>3.7793044365255547E-3</v>
      </c>
    </row>
    <row r="287" spans="1:35" x14ac:dyDescent="0.3">
      <c r="A287" s="19">
        <v>22.833333333333332</v>
      </c>
      <c r="C287" s="19">
        <f>((VLOOKUP(ROUND($A287 + (C$9/12),5),'main sheet'!$G:$M, 4, 0) - VLOOKUP(ROUND($A287 + (C$9/12) + (1/12),5),'main sheet'!$G:$M, 4, 0)) / VLOOKUP(ROUND($A287,5),'main sheet'!$G:$M, 4, 0)) * C$11</f>
        <v>1.4195182687167012E-4</v>
      </c>
      <c r="D287" s="19">
        <f>((VLOOKUP(ROUND($A287 + (D$9/12),5),'main sheet'!$G:$M, 4, 0) - VLOOKUP(ROUND($A287 + (D$9/12) + (1/12),5),'main sheet'!$G:$M, 4, 0)) / VLOOKUP(ROUND($A287,5),'main sheet'!$G:$M, 4, 0)) * D$11</f>
        <v>1.2143364737415549E-4</v>
      </c>
      <c r="E287" s="19">
        <f>((VLOOKUP(ROUND($A287 + (E$9/12),5),'main sheet'!$G:$M, 4, 0) - VLOOKUP(ROUND($A287 + (E$9/12) + (1/12),5),'main sheet'!$G:$M, 4, 0)) / VLOOKUP(ROUND($A287,5),'main sheet'!$G:$M, 4, 0)) * E$11</f>
        <v>1.2131584481194055E-4</v>
      </c>
      <c r="F287" s="19">
        <f>((VLOOKUP(ROUND($A287 + (F$9/12),5),'main sheet'!$G:$M, 4, 0) - VLOOKUP(ROUND($A287 + (F$9/12) + (1/12),5),'main sheet'!$G:$M, 4, 0)) / VLOOKUP(ROUND($A287,5),'main sheet'!$G:$M, 4, 0)) * F$11</f>
        <v>1.2119815653007463E-4</v>
      </c>
      <c r="G287" s="19">
        <f>((VLOOKUP(ROUND($A287 + (G$9/12),5),'main sheet'!$G:$M, 4, 0) - VLOOKUP(ROUND($A287 + (G$9/12) + (1/12),5),'main sheet'!$G:$M, 4, 0)) / VLOOKUP(ROUND($A287,5),'main sheet'!$G:$M, 4, 0)) * G$11</f>
        <v>1.2108058241725049E-4</v>
      </c>
      <c r="H287" s="19">
        <f>((VLOOKUP(ROUND($A287 + (H$9/12),5),'main sheet'!$G:$M, 4, 0) - VLOOKUP(ROUND($A287 + (H$9/12) + (1/12),5),'main sheet'!$G:$M, 4, 0)) / VLOOKUP(ROUND($A287,5),'main sheet'!$G:$M, 4, 0)) * H$11</f>
        <v>1.2096312236271321E-4</v>
      </c>
      <c r="I287" s="19">
        <f>((VLOOKUP(ROUND($A287 + (I$9/12),5),'main sheet'!$G:$M, 4, 0) - VLOOKUP(ROUND($A287 + (I$9/12) + (1/12),5),'main sheet'!$G:$M, 4, 0)) / VLOOKUP(ROUND($A287,5),'main sheet'!$G:$M, 4, 0)) * I$11</f>
        <v>1.2084577625625802E-4</v>
      </c>
      <c r="J287" s="19">
        <f>((VLOOKUP(ROUND($A287 + (J$9/12),5),'main sheet'!$G:$M, 4, 0) - VLOOKUP(ROUND($A287 + (J$9/12) + (1/12),5),'main sheet'!$G:$M, 4, 0)) / VLOOKUP(ROUND($A287,5),'main sheet'!$G:$M, 4, 0)) * J$11</f>
        <v>1.2072854398690127E-4</v>
      </c>
      <c r="K287" s="19">
        <f>((VLOOKUP(ROUND($A287 + (K$9/12),5),'main sheet'!$G:$M, 4, 0) - VLOOKUP(ROUND($A287 + (K$9/12) + (1/12),5),'main sheet'!$G:$M, 4, 0)) / VLOOKUP(ROUND($A287,5),'main sheet'!$G:$M, 4, 0)) * K$11</f>
        <v>1.2061142544421008E-4</v>
      </c>
      <c r="L287" s="19">
        <f>((VLOOKUP(ROUND($A287 + (L$9/12),5),'main sheet'!$G:$M, 4, 0) - VLOOKUP(ROUND($A287 + (L$9/12) + (1/12),5),'main sheet'!$G:$M, 4, 0)) / VLOOKUP(ROUND($A287,5),'main sheet'!$G:$M, 4, 0)) * L$11</f>
        <v>1.204944205183001E-4</v>
      </c>
      <c r="M287" s="19">
        <f>((VLOOKUP(ROUND($A287 + (M$9/12),5),'main sheet'!$G:$M, 4, 0) - VLOOKUP(ROUND($A287 + (M$9/12) + (1/12),5),'main sheet'!$G:$M, 4, 0)) / VLOOKUP(ROUND($A287,5),'main sheet'!$G:$M, 4, 0)) * M$11</f>
        <v>1.2082427213767078E-4</v>
      </c>
      <c r="N287" s="19">
        <f>((VLOOKUP(ROUND($A287 + (N$9/12),5),'main sheet'!$G:$M, 4, 0) - VLOOKUP(ROUND($A287 + (N$9/12) + (1/12),5),'main sheet'!$G:$M, 4, 0)) / VLOOKUP(ROUND($A287,5),'main sheet'!$G:$M, 4, 0)) * N$11</f>
        <v>1.2074432788105685E-4</v>
      </c>
      <c r="O287" s="19">
        <f>((VLOOKUP(ROUND($A287 + (O$9/12),5),'main sheet'!$G:$M, 4, 0) - VLOOKUP(ROUND($A287 + (O$9/12) + (1/12),5),'main sheet'!$G:$M, 4, 0)) / VLOOKUP(ROUND($A287,5),'main sheet'!$G:$M, 4, 0)) * O$11</f>
        <v>1.2066443652043523E-4</v>
      </c>
      <c r="P287" s="19">
        <f>((VLOOKUP(ROUND($A287 + (P$9/12),5),'main sheet'!$G:$M, 4, 0) - VLOOKUP(ROUND($A287 + (P$9/12) + (1/12),5),'main sheet'!$G:$M, 4, 0)) / VLOOKUP(ROUND($A287,5),'main sheet'!$G:$M, 4, 0)) * P$11</f>
        <v>1.2901708739236577E-4</v>
      </c>
      <c r="Q287" s="19">
        <f>((VLOOKUP(ROUND($A287 + (Q$9/12),5),'main sheet'!$G:$M, 4, 0) - VLOOKUP(ROUND($A287 + (Q$9/12) + (1/12),5),'main sheet'!$G:$M, 4, 0)) / VLOOKUP(ROUND($A287,5),'main sheet'!$G:$M, 4, 0)) * Q$11</f>
        <v>1.2893172230023177E-4</v>
      </c>
      <c r="R287" s="19">
        <f>((VLOOKUP(ROUND($A287 + (R$9/12),5),'main sheet'!$G:$M, 4, 0) - VLOOKUP(ROUND($A287 + (R$9/12) + (1/12),5),'main sheet'!$G:$M, 4, 0)) / VLOOKUP(ROUND($A287,5),'main sheet'!$G:$M, 4, 0)) * R$11</f>
        <v>1.2884641369053046E-4</v>
      </c>
      <c r="S287" s="19">
        <f>((VLOOKUP(ROUND($A287 + (S$9/12),5),'main sheet'!$G:$M, 4, 0) - VLOOKUP(ROUND($A287 + (S$9/12) + (1/12),5),'main sheet'!$G:$M, 4, 0)) / VLOOKUP(ROUND($A287,5),'main sheet'!$G:$M, 4, 0)) * S$11</f>
        <v>1.2876116152588985E-4</v>
      </c>
      <c r="T287" s="19">
        <f>((VLOOKUP(ROUND($A287 + (T$9/12),5),'main sheet'!$G:$M, 4, 0) - VLOOKUP(ROUND($A287 + (T$9/12) + (1/12),5),'main sheet'!$G:$M, 4, 0)) / VLOOKUP(ROUND($A287,5),'main sheet'!$G:$M, 4, 0)) * T$11</f>
        <v>1.2867596576896263E-4</v>
      </c>
      <c r="U287" s="19">
        <f>((VLOOKUP(ROUND($A287 + (U$9/12),5),'main sheet'!$G:$M, 4, 0) - VLOOKUP(ROUND($A287 + (U$9/12) + (1/12),5),'main sheet'!$G:$M, 4, 0)) / VLOOKUP(ROUND($A287,5),'main sheet'!$G:$M, 4, 0)) * U$11</f>
        <v>1.2859082638242623E-4</v>
      </c>
      <c r="V287" s="19">
        <f>((VLOOKUP(ROUND($A287 + (V$9/12),5),'main sheet'!$G:$M, 4, 0) - VLOOKUP(ROUND($A287 + (V$9/12) + (1/12),5),'main sheet'!$G:$M, 4, 0)) / VLOOKUP(ROUND($A287,5),'main sheet'!$G:$M, 4, 0)) * V$11</f>
        <v>1.2850574332898279E-4</v>
      </c>
      <c r="W287" s="19">
        <f>((VLOOKUP(ROUND($A287 + (W$9/12),5),'main sheet'!$G:$M, 4, 0) - VLOOKUP(ROUND($A287 + (W$9/12) + (1/12),5),'main sheet'!$G:$M, 4, 0)) / VLOOKUP(ROUND($A287,5),'main sheet'!$G:$M, 4, 0)) * W$11</f>
        <v>1.2842071657135907E-4</v>
      </c>
      <c r="X287" s="19">
        <f>((VLOOKUP(ROUND($A287 + (X$9/12),5),'main sheet'!$G:$M, 4, 0) - VLOOKUP(ROUND($A287 + (X$9/12) + (1/12),5),'main sheet'!$G:$M, 4, 0)) / VLOOKUP(ROUND($A287,5),'main sheet'!$G:$M, 4, 0)) * X$11</f>
        <v>1.2833574607230659E-4</v>
      </c>
      <c r="Y287" s="19">
        <f>((VLOOKUP(ROUND($A287 + (Y$9/12),5),'main sheet'!$G:$M, 4, 0) - VLOOKUP(ROUND($A287 + (Y$9/12) + (1/12),5),'main sheet'!$G:$M, 4, 0)) / VLOOKUP(ROUND($A287,5),'main sheet'!$G:$M, 4, 0)) * Y$11</f>
        <v>1.2825083179460143E-4</v>
      </c>
      <c r="Z287" s="19">
        <f>((VLOOKUP(ROUND($A287 + (Z$9/12),5),'main sheet'!$G:$M, 4, 0) - VLOOKUP(ROUND($A287 + (Z$9/12) + (1/12),5),'main sheet'!$G:$M, 4, 0)) / VLOOKUP(ROUND($A287,5),'main sheet'!$G:$M, 4, 0)) * Z$11</f>
        <v>1.2816597370104432E-4</v>
      </c>
      <c r="AA287" s="19">
        <f>((VLOOKUP(ROUND($A287 + (AA$9/12),5),'main sheet'!$G:$M, 4, 0) - VLOOKUP(ROUND($A287 + (AA$9/12) + (1/12),5),'main sheet'!$G:$M, 4, 0)) / VLOOKUP(ROUND($A287,5),'main sheet'!$G:$M, 4, 0)) * AA$11</f>
        <v>1.2808117175446061E-4</v>
      </c>
      <c r="AB287" s="19">
        <f>((VLOOKUP(ROUND($A287 + (AB$9/12),5),'main sheet'!$G:$M, 4, 0) - VLOOKUP(ROUND($A287 + (AB$9/12) + (1/12),5),'main sheet'!$G:$M, 4, 0)) / VLOOKUP(ROUND($A287,5),'main sheet'!$G:$M, 4, 0)) * AB$11</f>
        <v>1.2632327002330254E-4</v>
      </c>
      <c r="AC287" s="19">
        <f>((VLOOKUP(ROUND($A287 + (AC$9/12),5),'main sheet'!$G:$M, 4, 0) - VLOOKUP(ROUND($A287 + (AC$9/12) + (1/12),5),'main sheet'!$G:$M, 4, 0)) / VLOOKUP(ROUND($A287,5),'main sheet'!$G:$M, 4, 0)) * AC$11</f>
        <v>1.2623968731512546E-4</v>
      </c>
      <c r="AD287" s="19">
        <f>((VLOOKUP(ROUND($A287 + (AD$9/12),5),'main sheet'!$G:$M, 4, 0) - VLOOKUP(ROUND($A287 + (AD$9/12) + (1/12),5),'main sheet'!$G:$M, 4, 0)) / VLOOKUP(ROUND($A287,5),'main sheet'!$G:$M, 4, 0)) * AD$11</f>
        <v>1.2615615990976191E-4</v>
      </c>
      <c r="AE287" s="19">
        <f>((VLOOKUP(ROUND($A287 + (AE$9/12),5),'main sheet'!$G:$M, 4, 0) - VLOOKUP(ROUND($A287 + (AE$9/12) + (1/12),5),'main sheet'!$G:$M, 4, 0)) / VLOOKUP(ROUND($A287,5),'main sheet'!$G:$M, 4, 0)) * AE$11</f>
        <v>1.2607268777105817E-4</v>
      </c>
      <c r="AF287" s="19">
        <f>((VLOOKUP(ROUND($A287 + (AF$9/12),5),'main sheet'!$G:$M, 4, 0) - VLOOKUP(ROUND($A287 + (AF$9/12) + (1/12),5),'main sheet'!$G:$M, 4, 0)) / VLOOKUP(ROUND($A287,5),'main sheet'!$G:$M, 4, 0)) * AF$11</f>
        <v>1.2598927086244645E-4</v>
      </c>
      <c r="AH287" s="18">
        <f t="shared" si="9"/>
        <v>22.833333333333332</v>
      </c>
      <c r="AI287" s="19">
        <f t="shared" si="10"/>
        <v>3.7662208192774924E-3</v>
      </c>
    </row>
    <row r="288" spans="1:35" x14ac:dyDescent="0.3">
      <c r="A288" s="19">
        <v>22.916666666666668</v>
      </c>
      <c r="C288" s="19">
        <f>((VLOOKUP(ROUND($A288 + (C$9/12),5),'main sheet'!$G:$M, 4, 0) - VLOOKUP(ROUND($A288 + (C$9/12) + (1/12),5),'main sheet'!$G:$M, 4, 0)) / VLOOKUP(ROUND($A288,5),'main sheet'!$G:$M, 4, 0)) * C$11</f>
        <v>1.2156885477887206E-4</v>
      </c>
      <c r="D288" s="19">
        <f>((VLOOKUP(ROUND($A288 + (D$9/12),5),'main sheet'!$G:$M, 4, 0) - VLOOKUP(ROUND($A288 + (D$9/12) + (1/12),5),'main sheet'!$G:$M, 4, 0)) / VLOOKUP(ROUND($A288,5),'main sheet'!$G:$M, 4, 0)) * D$11</f>
        <v>1.2145092105219775E-4</v>
      </c>
      <c r="E288" s="19">
        <f>((VLOOKUP(ROUND($A288 + (E$9/12),5),'main sheet'!$G:$M, 4, 0) - VLOOKUP(ROUND($A288 + (E$9/12) + (1/12),5),'main sheet'!$G:$M, 4, 0)) / VLOOKUP(ROUND($A288,5),'main sheet'!$G:$M, 4, 0)) * E$11</f>
        <v>1.2133310173311523E-4</v>
      </c>
      <c r="F288" s="19">
        <f>((VLOOKUP(ROUND($A288 + (F$9/12),5),'main sheet'!$G:$M, 4, 0) - VLOOKUP(ROUND($A288 + (F$9/12) + (1/12),5),'main sheet'!$G:$M, 4, 0)) / VLOOKUP(ROUND($A288,5),'main sheet'!$G:$M, 4, 0)) * F$11</f>
        <v>1.2121539671019326E-4</v>
      </c>
      <c r="G288" s="19">
        <f>((VLOOKUP(ROUND($A288 + (G$9/12),5),'main sheet'!$G:$M, 4, 0) - VLOOKUP(ROUND($A288 + (G$9/12) + (1/12),5),'main sheet'!$G:$M, 4, 0)) / VLOOKUP(ROUND($A288,5),'main sheet'!$G:$M, 4, 0)) * G$11</f>
        <v>1.2109780587255363E-4</v>
      </c>
      <c r="H288" s="19">
        <f>((VLOOKUP(ROUND($A288 + (H$9/12),5),'main sheet'!$G:$M, 4, 0) - VLOOKUP(ROUND($A288 + (H$9/12) + (1/12),5),'main sheet'!$G:$M, 4, 0)) / VLOOKUP(ROUND($A288,5),'main sheet'!$G:$M, 4, 0)) * H$11</f>
        <v>1.209803291098689E-4</v>
      </c>
      <c r="I288" s="19">
        <f>((VLOOKUP(ROUND($A288 + (I$9/12),5),'main sheet'!$G:$M, 4, 0) - VLOOKUP(ROUND($A288 + (I$9/12) + (1/12),5),'main sheet'!$G:$M, 4, 0)) / VLOOKUP(ROUND($A288,5),'main sheet'!$G:$M, 4, 0)) * I$11</f>
        <v>1.2086296631103178E-4</v>
      </c>
      <c r="J288" s="19">
        <f>((VLOOKUP(ROUND($A288 + (J$9/12),5),'main sheet'!$G:$M, 4, 0) - VLOOKUP(ROUND($A288 + (J$9/12) + (1/12),5),'main sheet'!$G:$M, 4, 0)) / VLOOKUP(ROUND($A288,5),'main sheet'!$G:$M, 4, 0)) * J$11</f>
        <v>1.207457173654865E-4</v>
      </c>
      <c r="K288" s="19">
        <f>((VLOOKUP(ROUND($A288 + (K$9/12),5),'main sheet'!$G:$M, 4, 0) - VLOOKUP(ROUND($A288 + (K$9/12) + (1/12),5),'main sheet'!$G:$M, 4, 0)) / VLOOKUP(ROUND($A288,5),'main sheet'!$G:$M, 4, 0)) * K$11</f>
        <v>1.2062858216322633E-4</v>
      </c>
      <c r="L288" s="19">
        <f>((VLOOKUP(ROUND($A288 + (L$9/12),5),'main sheet'!$G:$M, 4, 0) - VLOOKUP(ROUND($A288 + (L$9/12) + (1/12),5),'main sheet'!$G:$M, 4, 0)) / VLOOKUP(ROUND($A288,5),'main sheet'!$G:$M, 4, 0)) * L$11</f>
        <v>1.2051156059346707E-4</v>
      </c>
      <c r="M288" s="19">
        <f>((VLOOKUP(ROUND($A288 + (M$9/12),5),'main sheet'!$G:$M, 4, 0) - VLOOKUP(ROUND($A288 + (M$9/12) + (1/12),5),'main sheet'!$G:$M, 4, 0)) / VLOOKUP(ROUND($A288,5),'main sheet'!$G:$M, 4, 0)) * M$11</f>
        <v>1.2084145913338184E-4</v>
      </c>
      <c r="N288" s="19">
        <f>((VLOOKUP(ROUND($A288 + (N$9/12),5),'main sheet'!$G:$M, 4, 0) - VLOOKUP(ROUND($A288 + (N$9/12) + (1/12),5),'main sheet'!$G:$M, 4, 0)) / VLOOKUP(ROUND($A288,5),'main sheet'!$G:$M, 4, 0)) * N$11</f>
        <v>1.2076150350516237E-4</v>
      </c>
      <c r="O288" s="19">
        <f>((VLOOKUP(ROUND($A288 + (O$9/12),5),'main sheet'!$G:$M, 4, 0) - VLOOKUP(ROUND($A288 + (O$9/12) + (1/12),5),'main sheet'!$G:$M, 4, 0)) / VLOOKUP(ROUND($A288,5),'main sheet'!$G:$M, 4, 0)) * O$11</f>
        <v>1.291208735617839E-4</v>
      </c>
      <c r="P288" s="19">
        <f>((VLOOKUP(ROUND($A288 + (P$9/12),5),'main sheet'!$G:$M, 4, 0) - VLOOKUP(ROUND($A288 + (P$9/12) + (1/12),5),'main sheet'!$G:$M, 4, 0)) / VLOOKUP(ROUND($A288,5),'main sheet'!$G:$M, 4, 0)) * P$11</f>
        <v>1.2903543979877772E-4</v>
      </c>
      <c r="Q288" s="19">
        <f>((VLOOKUP(ROUND($A288 + (Q$9/12),5),'main sheet'!$G:$M, 4, 0) - VLOOKUP(ROUND($A288 + (Q$9/12) + (1/12),5),'main sheet'!$G:$M, 4, 0)) / VLOOKUP(ROUND($A288,5),'main sheet'!$G:$M, 4, 0)) * Q$11</f>
        <v>1.2895006256364086E-4</v>
      </c>
      <c r="R288" s="19">
        <f>((VLOOKUP(ROUND($A288 + (R$9/12),5),'main sheet'!$G:$M, 4, 0) - VLOOKUP(ROUND($A288 + (R$9/12) + (1/12),5),'main sheet'!$G:$M, 4, 0)) / VLOOKUP(ROUND($A288,5),'main sheet'!$G:$M, 4, 0)) * R$11</f>
        <v>1.2886474181897118E-4</v>
      </c>
      <c r="S288" s="19">
        <f>((VLOOKUP(ROUND($A288 + (S$9/12),5),'main sheet'!$G:$M, 4, 0) - VLOOKUP(ROUND($A288 + (S$9/12) + (1/12),5),'main sheet'!$G:$M, 4, 0)) / VLOOKUP(ROUND($A288,5),'main sheet'!$G:$M, 4, 0)) * S$11</f>
        <v>1.2877947752739136E-4</v>
      </c>
      <c r="T288" s="19">
        <f>((VLOOKUP(ROUND($A288 + (T$9/12),5),'main sheet'!$G:$M, 4, 0) - VLOOKUP(ROUND($A288 + (T$9/12) + (1/12),5),'main sheet'!$G:$M, 4, 0)) / VLOOKUP(ROUND($A288,5),'main sheet'!$G:$M, 4, 0)) * T$11</f>
        <v>1.2869426965154884E-4</v>
      </c>
      <c r="U288" s="19">
        <f>((VLOOKUP(ROUND($A288 + (U$9/12),5),'main sheet'!$G:$M, 4, 0) - VLOOKUP(ROUND($A288 + (U$9/12) + (1/12),5),'main sheet'!$G:$M, 4, 0)) / VLOOKUP(ROUND($A288,5),'main sheet'!$G:$M, 4, 0)) * U$11</f>
        <v>1.2860911815411571E-4</v>
      </c>
      <c r="V288" s="19">
        <f>((VLOOKUP(ROUND($A288 + (V$9/12),5),'main sheet'!$G:$M, 4, 0) - VLOOKUP(ROUND($A288 + (V$9/12) + (1/12),5),'main sheet'!$G:$M, 4, 0)) / VLOOKUP(ROUND($A288,5),'main sheet'!$G:$M, 4, 0)) * V$11</f>
        <v>1.2852402299778876E-4</v>
      </c>
      <c r="W288" s="19">
        <f>((VLOOKUP(ROUND($A288 + (W$9/12),5),'main sheet'!$G:$M, 4, 0) - VLOOKUP(ROUND($A288 + (W$9/12) + (1/12),5),'main sheet'!$G:$M, 4, 0)) / VLOOKUP(ROUND($A288,5),'main sheet'!$G:$M, 4, 0)) * W$11</f>
        <v>1.2843898414528955E-4</v>
      </c>
      <c r="X288" s="19">
        <f>((VLOOKUP(ROUND($A288 + (X$9/12),5),'main sheet'!$G:$M, 4, 0) - VLOOKUP(ROUND($A288 + (X$9/12) + (1/12),5),'main sheet'!$G:$M, 4, 0)) / VLOOKUP(ROUND($A288,5),'main sheet'!$G:$M, 4, 0)) * X$11</f>
        <v>1.2835400155936422E-4</v>
      </c>
      <c r="Y288" s="19">
        <f>((VLOOKUP(ROUND($A288 + (Y$9/12),5),'main sheet'!$G:$M, 4, 0) - VLOOKUP(ROUND($A288 + (Y$9/12) + (1/12),5),'main sheet'!$G:$M, 4, 0)) / VLOOKUP(ROUND($A288,5),'main sheet'!$G:$M, 4, 0)) * Y$11</f>
        <v>1.2826907520278356E-4</v>
      </c>
      <c r="Z288" s="19">
        <f>((VLOOKUP(ROUND($A288 + (Z$9/12),5),'main sheet'!$G:$M, 4, 0) - VLOOKUP(ROUND($A288 + (Z$9/12) + (1/12),5),'main sheet'!$G:$M, 4, 0)) / VLOOKUP(ROUND($A288,5),'main sheet'!$G:$M, 4, 0)) * Z$11</f>
        <v>1.2818420503834301E-4</v>
      </c>
      <c r="AA288" s="19">
        <f>((VLOOKUP(ROUND($A288 + (AA$9/12),5),'main sheet'!$G:$M, 4, 0) - VLOOKUP(ROUND($A288 + (AA$9/12) + (1/12),5),'main sheet'!$G:$M, 4, 0)) / VLOOKUP(ROUND($A288,5),'main sheet'!$G:$M, 4, 0)) * AA$11</f>
        <v>1.2642488918529943E-4</v>
      </c>
      <c r="AB288" s="19">
        <f>((VLOOKUP(ROUND($A288 + (AB$9/12),5),'main sheet'!$G:$M, 4, 0) - VLOOKUP(ROUND($A288 + (AB$9/12) + (1/12),5),'main sheet'!$G:$M, 4, 0)) / VLOOKUP(ROUND($A288,5),'main sheet'!$G:$M, 4, 0)) * AB$11</f>
        <v>1.2634123924006648E-4</v>
      </c>
      <c r="AC288" s="19">
        <f>((VLOOKUP(ROUND($A288 + (AC$9/12),5),'main sheet'!$G:$M, 4, 0) - VLOOKUP(ROUND($A288 + (AC$9/12) + (1/12),5),'main sheet'!$G:$M, 4, 0)) / VLOOKUP(ROUND($A288,5),'main sheet'!$G:$M, 4, 0)) * AC$11</f>
        <v>1.2625764464213477E-4</v>
      </c>
      <c r="AD288" s="19">
        <f>((VLOOKUP(ROUND($A288 + (AD$9/12),5),'main sheet'!$G:$M, 4, 0) - VLOOKUP(ROUND($A288 + (AD$9/12) + (1/12),5),'main sheet'!$G:$M, 4, 0)) / VLOOKUP(ROUND($A288,5),'main sheet'!$G:$M, 4, 0)) * AD$11</f>
        <v>1.2617410535532139E-4</v>
      </c>
      <c r="AE288" s="19">
        <f>((VLOOKUP(ROUND($A288 + (AE$9/12),5),'main sheet'!$G:$M, 4, 0) - VLOOKUP(ROUND($A288 + (AE$9/12) + (1/12),5),'main sheet'!$G:$M, 4, 0)) / VLOOKUP(ROUND($A288,5),'main sheet'!$G:$M, 4, 0)) * AE$11</f>
        <v>1.2609062134302917E-4</v>
      </c>
      <c r="AF288" s="19">
        <f>((VLOOKUP(ROUND($A288 + (AF$9/12),5),'main sheet'!$G:$M, 4, 0) - VLOOKUP(ROUND($A288 + (AF$9/12) + (1/12),5),'main sheet'!$G:$M, 4, 0)) / VLOOKUP(ROUND($A288,5),'main sheet'!$G:$M, 4, 0)) * AF$11</f>
        <v>1.26007192568248E-4</v>
      </c>
      <c r="AH288" s="18">
        <f t="shared" si="9"/>
        <v>22.916666666666668</v>
      </c>
      <c r="AI288" s="19">
        <f t="shared" si="10"/>
        <v>3.753118162682454E-3</v>
      </c>
    </row>
    <row r="289" spans="1:35" x14ac:dyDescent="0.3">
      <c r="A289" s="19">
        <v>23</v>
      </c>
      <c r="C289" s="19">
        <f>((VLOOKUP(ROUND($A289 + (C$9/12),5),'main sheet'!$G:$M, 4, 0) - VLOOKUP(ROUND($A289 + (C$9/12) + (1/12),5),'main sheet'!$G:$M, 4, 0)) / VLOOKUP(ROUND($A289,5),'main sheet'!$G:$M, 4, 0)) * C$11</f>
        <v>1.2158615015010987E-4</v>
      </c>
      <c r="D289" s="19">
        <f>((VLOOKUP(ROUND($A289 + (D$9/12),5),'main sheet'!$G:$M, 4, 0) - VLOOKUP(ROUND($A289 + (D$9/12) + (1/12),5),'main sheet'!$G:$M, 4, 0)) / VLOOKUP(ROUND($A289,5),'main sheet'!$G:$M, 4, 0)) * D$11</f>
        <v>1.2146819964552378E-4</v>
      </c>
      <c r="E289" s="19">
        <f>((VLOOKUP(ROUND($A289 + (E$9/12),5),'main sheet'!$G:$M, 4, 0) - VLOOKUP(ROUND($A289 + (E$9/12) + (1/12),5),'main sheet'!$G:$M, 4, 0)) / VLOOKUP(ROUND($A289,5),'main sheet'!$G:$M, 4, 0)) * E$11</f>
        <v>1.2135036356436092E-4</v>
      </c>
      <c r="F289" s="19">
        <f>((VLOOKUP(ROUND($A289 + (F$9/12),5),'main sheet'!$G:$M, 4, 0) - VLOOKUP(ROUND($A289 + (F$9/12) + (1/12),5),'main sheet'!$G:$M, 4, 0)) / VLOOKUP(ROUND($A289,5),'main sheet'!$G:$M, 4, 0)) * F$11</f>
        <v>1.2123264179561956E-4</v>
      </c>
      <c r="G289" s="19">
        <f>((VLOOKUP(ROUND($A289 + (G$9/12),5),'main sheet'!$G:$M, 4, 0) - VLOOKUP(ROUND($A289 + (G$9/12) + (1/12),5),'main sheet'!$G:$M, 4, 0)) / VLOOKUP(ROUND($A289,5),'main sheet'!$G:$M, 4, 0)) * G$11</f>
        <v>1.2111503422884949E-4</v>
      </c>
      <c r="H289" s="19">
        <f>((VLOOKUP(ROUND($A289 + (H$9/12),5),'main sheet'!$G:$M, 4, 0) - VLOOKUP(ROUND($A289 + (H$9/12) + (1/12),5),'main sheet'!$G:$M, 4, 0)) / VLOOKUP(ROUND($A289,5),'main sheet'!$G:$M, 4, 0)) * H$11</f>
        <v>1.2099754075281967E-4</v>
      </c>
      <c r="I289" s="19">
        <f>((VLOOKUP(ROUND($A289 + (I$9/12),5),'main sheet'!$G:$M, 4, 0) - VLOOKUP(ROUND($A289 + (I$9/12) + (1/12),5),'main sheet'!$G:$M, 4, 0)) / VLOOKUP(ROUND($A289,5),'main sheet'!$G:$M, 4, 0)) * I$11</f>
        <v>1.2088016125685121E-4</v>
      </c>
      <c r="J289" s="19">
        <f>((VLOOKUP(ROUND($A289 + (J$9/12),5),'main sheet'!$G:$M, 4, 0) - VLOOKUP(ROUND($A289 + (J$9/12) + (1/12),5),'main sheet'!$G:$M, 4, 0)) / VLOOKUP(ROUND($A289,5),'main sheet'!$G:$M, 4, 0)) * J$11</f>
        <v>1.2076289563081493E-4</v>
      </c>
      <c r="K289" s="19">
        <f>((VLOOKUP(ROUND($A289 + (K$9/12),5),'main sheet'!$G:$M, 4, 0) - VLOOKUP(ROUND($A289 + (K$9/12) + (1/12),5),'main sheet'!$G:$M, 4, 0)) / VLOOKUP(ROUND($A289,5),'main sheet'!$G:$M, 4, 0)) * K$11</f>
        <v>1.2064574376380328E-4</v>
      </c>
      <c r="L289" s="19">
        <f>((VLOOKUP(ROUND($A289 + (L$9/12),5),'main sheet'!$G:$M, 4, 0) - VLOOKUP(ROUND($A289 + (L$9/12) + (1/12),5),'main sheet'!$G:$M, 4, 0)) / VLOOKUP(ROUND($A289,5),'main sheet'!$G:$M, 4, 0)) * L$11</f>
        <v>1.2052870554545912E-4</v>
      </c>
      <c r="M289" s="19">
        <f>((VLOOKUP(ROUND($A289 + (M$9/12),5),'main sheet'!$G:$M, 4, 0) - VLOOKUP(ROUND($A289 + (M$9/12) + (1/12),5),'main sheet'!$G:$M, 4, 0)) / VLOOKUP(ROUND($A289,5),'main sheet'!$G:$M, 4, 0)) * M$11</f>
        <v>1.2085865101971091E-4</v>
      </c>
      <c r="N289" s="19">
        <f>((VLOOKUP(ROUND($A289 + (N$9/12),5),'main sheet'!$G:$M, 4, 0) - VLOOKUP(ROUND($A289 + (N$9/12) + (1/12),5),'main sheet'!$G:$M, 4, 0)) / VLOOKUP(ROUND($A289,5),'main sheet'!$G:$M, 4, 0)) * N$11</f>
        <v>1.2922474583547023E-4</v>
      </c>
      <c r="O289" s="19">
        <f>((VLOOKUP(ROUND($A289 + (O$9/12),5),'main sheet'!$G:$M, 4, 0) - VLOOKUP(ROUND($A289 + (O$9/12) + (1/12),5),'main sheet'!$G:$M, 4, 0)) / VLOOKUP(ROUND($A289,5),'main sheet'!$G:$M, 4, 0)) * O$11</f>
        <v>1.2913924334462043E-4</v>
      </c>
      <c r="P289" s="19">
        <f>((VLOOKUP(ROUND($A289 + (P$9/12),5),'main sheet'!$G:$M, 4, 0) - VLOOKUP(ROUND($A289 + (P$9/12) + (1/12),5),'main sheet'!$G:$M, 4, 0)) / VLOOKUP(ROUND($A289,5),'main sheet'!$G:$M, 4, 0)) * P$11</f>
        <v>1.2905379742711413E-4</v>
      </c>
      <c r="Q289" s="19">
        <f>((VLOOKUP(ROUND($A289 + (Q$9/12),5),'main sheet'!$G:$M, 4, 0) - VLOOKUP(ROUND($A289 + (Q$9/12) + (1/12),5),'main sheet'!$G:$M, 4, 0)) / VLOOKUP(ROUND($A289,5),'main sheet'!$G:$M, 4, 0)) * Q$11</f>
        <v>1.2896840804551925E-4</v>
      </c>
      <c r="R289" s="19">
        <f>((VLOOKUP(ROUND($A289 + (R$9/12),5),'main sheet'!$G:$M, 4, 0) - VLOOKUP(ROUND($A289 + (R$9/12) + (1/12),5),'main sheet'!$G:$M, 4, 0)) / VLOOKUP(ROUND($A289,5),'main sheet'!$G:$M, 4, 0)) * R$11</f>
        <v>1.2888307516242836E-4</v>
      </c>
      <c r="S289" s="19">
        <f>((VLOOKUP(ROUND($A289 + (S$9/12),5),'main sheet'!$G:$M, 4, 0) - VLOOKUP(ROUND($A289 + (S$9/12) + (1/12),5),'main sheet'!$G:$M, 4, 0)) / VLOOKUP(ROUND($A289,5),'main sheet'!$G:$M, 4, 0)) * S$11</f>
        <v>1.287977987404588E-4</v>
      </c>
      <c r="T289" s="19">
        <f>((VLOOKUP(ROUND($A289 + (T$9/12),5),'main sheet'!$G:$M, 4, 0) - VLOOKUP(ROUND($A289 + (T$9/12) + (1/12),5),'main sheet'!$G:$M, 4, 0)) / VLOOKUP(ROUND($A289,5),'main sheet'!$G:$M, 4, 0)) * T$11</f>
        <v>1.287125787422527E-4</v>
      </c>
      <c r="U289" s="19">
        <f>((VLOOKUP(ROUND($A289 + (U$9/12),5),'main sheet'!$G:$M, 4, 0) - VLOOKUP(ROUND($A289 + (U$9/12) + (1/12),5),'main sheet'!$G:$M, 4, 0)) / VLOOKUP(ROUND($A289,5),'main sheet'!$G:$M, 4, 0)) * U$11</f>
        <v>1.2862741513047682E-4</v>
      </c>
      <c r="V289" s="19">
        <f>((VLOOKUP(ROUND($A289 + (V$9/12),5),'main sheet'!$G:$M, 4, 0) - VLOOKUP(ROUND($A289 + (V$9/12) + (1/12),5),'main sheet'!$G:$M, 4, 0)) / VLOOKUP(ROUND($A289,5),'main sheet'!$G:$M, 4, 0)) * V$11</f>
        <v>1.285423078678227E-4</v>
      </c>
      <c r="W289" s="19">
        <f>((VLOOKUP(ROUND($A289 + (W$9/12),5),'main sheet'!$G:$M, 4, 0) - VLOOKUP(ROUND($A289 + (W$9/12) + (1/12),5),'main sheet'!$G:$M, 4, 0)) / VLOOKUP(ROUND($A289,5),'main sheet'!$G:$M, 4, 0)) * W$11</f>
        <v>1.2845725691700653E-4</v>
      </c>
      <c r="X289" s="19">
        <f>((VLOOKUP(ROUND($A289 + (X$9/12),5),'main sheet'!$G:$M, 4, 0) - VLOOKUP(ROUND($A289 + (X$9/12) + (1/12),5),'main sheet'!$G:$M, 4, 0)) / VLOOKUP(ROUND($A289,5),'main sheet'!$G:$M, 4, 0)) * X$11</f>
        <v>1.2837226224076919E-4</v>
      </c>
      <c r="Y289" s="19">
        <f>((VLOOKUP(ROUND($A289 + (Y$9/12),5),'main sheet'!$G:$M, 4, 0) - VLOOKUP(ROUND($A289 + (Y$9/12) + (1/12),5),'main sheet'!$G:$M, 4, 0)) / VLOOKUP(ROUND($A289,5),'main sheet'!$G:$M, 4, 0)) * Y$11</f>
        <v>1.2828732380187617E-4</v>
      </c>
      <c r="Z289" s="19">
        <f>((VLOOKUP(ROUND($A289 + (Z$9/12),5),'main sheet'!$G:$M, 4, 0) - VLOOKUP(ROUND($A289 + (Z$9/12) + (1/12),5),'main sheet'!$G:$M, 4, 0)) / VLOOKUP(ROUND($A289,5),'main sheet'!$G:$M, 4, 0)) * Z$11</f>
        <v>1.2652659265374703E-4</v>
      </c>
      <c r="AA289" s="19">
        <f>((VLOOKUP(ROUND($A289 + (AA$9/12),5),'main sheet'!$G:$M, 4, 0) - VLOOKUP(ROUND($A289 + (AA$9/12) + (1/12),5),'main sheet'!$G:$M, 4, 0)) / VLOOKUP(ROUND($A289,5),'main sheet'!$G:$M, 4, 0)) * AA$11</f>
        <v>1.264428754156763E-4</v>
      </c>
      <c r="AB289" s="19">
        <f>((VLOOKUP(ROUND($A289 + (AB$9/12),5),'main sheet'!$G:$M, 4, 0) - VLOOKUP(ROUND($A289 + (AB$9/12) + (1/12),5),'main sheet'!$G:$M, 4, 0)) / VLOOKUP(ROUND($A289,5),'main sheet'!$G:$M, 4, 0)) * AB$11</f>
        <v>1.2635921356943125E-4</v>
      </c>
      <c r="AC289" s="19">
        <f>((VLOOKUP(ROUND($A289 + (AC$9/12),5),'main sheet'!$G:$M, 4, 0) - VLOOKUP(ROUND($A289 + (AC$9/12) + (1/12),5),'main sheet'!$G:$M, 4, 0)) / VLOOKUP(ROUND($A289,5),'main sheet'!$G:$M, 4, 0)) * AC$11</f>
        <v>1.2627560707880006E-4</v>
      </c>
      <c r="AD289" s="19">
        <f>((VLOOKUP(ROUND($A289 + (AD$9/12),5),'main sheet'!$G:$M, 4, 0) - VLOOKUP(ROUND($A289 + (AD$9/12) + (1/12),5),'main sheet'!$G:$M, 4, 0)) / VLOOKUP(ROUND($A289,5),'main sheet'!$G:$M, 4, 0)) * AD$11</f>
        <v>1.2619205590715609E-4</v>
      </c>
      <c r="AE289" s="19">
        <f>((VLOOKUP(ROUND($A289 + (AE$9/12),5),'main sheet'!$G:$M, 4, 0) - VLOOKUP(ROUND($A289 + (AE$9/12) + (1/12),5),'main sheet'!$G:$M, 4, 0)) / VLOOKUP(ROUND($A289,5),'main sheet'!$G:$M, 4, 0)) * AE$11</f>
        <v>1.2610856001745932E-4</v>
      </c>
      <c r="AF289" s="19">
        <f>((VLOOKUP(ROUND($A289 + (AF$9/12),5),'main sheet'!$G:$M, 4, 0) - VLOOKUP(ROUND($A289 + (AF$9/12) + (1/12),5),'main sheet'!$G:$M, 4, 0)) / VLOOKUP(ROUND($A289,5),'main sheet'!$G:$M, 4, 0)) * AF$11</f>
        <v>1.2602511937356975E-4</v>
      </c>
      <c r="AH289" s="18">
        <f t="shared" si="9"/>
        <v>23</v>
      </c>
      <c r="AI289" s="19">
        <f t="shared" si="10"/>
        <v>3.760422324625578E-3</v>
      </c>
    </row>
    <row r="290" spans="1:35" x14ac:dyDescent="0.3">
      <c r="A290" s="19">
        <v>23.083333333333332</v>
      </c>
      <c r="C290" s="19">
        <f>((VLOOKUP(ROUND($A290 + (C$9/12),5),'main sheet'!$G:$M, 4, 0) - VLOOKUP(ROUND($A290 + (C$9/12) + (1/12),5),'main sheet'!$G:$M, 4, 0)) / VLOOKUP(ROUND($A290,5),'main sheet'!$G:$M, 4, 0)) * C$11</f>
        <v>1.2160096387089621E-4</v>
      </c>
      <c r="D290" s="19">
        <f>((VLOOKUP(ROUND($A290 + (D$9/12),5),'main sheet'!$G:$M, 4, 0) - VLOOKUP(ROUND($A290 + (D$9/12) + (1/12),5),'main sheet'!$G:$M, 4, 0)) / VLOOKUP(ROUND($A290,5),'main sheet'!$G:$M, 4, 0)) * D$11</f>
        <v>1.2148299899539802E-4</v>
      </c>
      <c r="E290" s="19">
        <f>((VLOOKUP(ROUND($A290 + (E$9/12),5),'main sheet'!$G:$M, 4, 0) - VLOOKUP(ROUND($A290 + (E$9/12) + (1/12),5),'main sheet'!$G:$M, 4, 0)) / VLOOKUP(ROUND($A290,5),'main sheet'!$G:$M, 4, 0)) * E$11</f>
        <v>1.2136514855726434E-4</v>
      </c>
      <c r="F290" s="19">
        <f>((VLOOKUP(ROUND($A290 + (F$9/12),5),'main sheet'!$G:$M, 4, 0) - VLOOKUP(ROUND($A290 + (F$9/12) + (1/12),5),'main sheet'!$G:$M, 4, 0)) / VLOOKUP(ROUND($A290,5),'main sheet'!$G:$M, 4, 0)) * F$11</f>
        <v>1.2124741244592417E-4</v>
      </c>
      <c r="G290" s="19">
        <f>((VLOOKUP(ROUND($A290 + (G$9/12),5),'main sheet'!$G:$M, 4, 0) - VLOOKUP(ROUND($A290 + (G$9/12) + (1/12),5),'main sheet'!$G:$M, 4, 0)) / VLOOKUP(ROUND($A290,5),'main sheet'!$G:$M, 4, 0)) * G$11</f>
        <v>1.21129790550025E-4</v>
      </c>
      <c r="H290" s="19">
        <f>((VLOOKUP(ROUND($A290 + (H$9/12),5),'main sheet'!$G:$M, 4, 0) - VLOOKUP(ROUND($A290 + (H$9/12) + (1/12),5),'main sheet'!$G:$M, 4, 0)) / VLOOKUP(ROUND($A290,5),'main sheet'!$G:$M, 4, 0)) * H$11</f>
        <v>1.2101228275876689E-4</v>
      </c>
      <c r="I290" s="19">
        <f>((VLOOKUP(ROUND($A290 + (I$9/12),5),'main sheet'!$G:$M, 4, 0) - VLOOKUP(ROUND($A290 + (I$9/12) + (1/12),5),'main sheet'!$G:$M, 4, 0)) / VLOOKUP(ROUND($A290,5),'main sheet'!$G:$M, 4, 0)) * I$11</f>
        <v>1.2089488896190032E-4</v>
      </c>
      <c r="J290" s="19">
        <f>((VLOOKUP(ROUND($A290 + (J$9/12),5),'main sheet'!$G:$M, 4, 0) - VLOOKUP(ROUND($A290 + (J$9/12) + (1/12),5),'main sheet'!$G:$M, 4, 0)) / VLOOKUP(ROUND($A290,5),'main sheet'!$G:$M, 4, 0)) * J$11</f>
        <v>1.207776090483965E-4</v>
      </c>
      <c r="K290" s="19">
        <f>((VLOOKUP(ROUND($A290 + (K$9/12),5),'main sheet'!$G:$M, 4, 0) - VLOOKUP(ROUND($A290 + (K$9/12) + (1/12),5),'main sheet'!$G:$M, 4, 0)) / VLOOKUP(ROUND($A290,5),'main sheet'!$G:$M, 4, 0)) * K$11</f>
        <v>1.2066044290777767E-4</v>
      </c>
      <c r="L290" s="19">
        <f>((VLOOKUP(ROUND($A290 + (L$9/12),5),'main sheet'!$G:$M, 4, 0) - VLOOKUP(ROUND($A290 + (L$9/12) + (1/12),5),'main sheet'!$G:$M, 4, 0)) / VLOOKUP(ROUND($A290,5),'main sheet'!$G:$M, 4, 0)) * L$11</f>
        <v>1.2054339043011486E-4</v>
      </c>
      <c r="M290" s="19">
        <f>((VLOOKUP(ROUND($A290 + (M$9/12),5),'main sheet'!$G:$M, 4, 0) - VLOOKUP(ROUND($A290 + (M$9/12) + (1/12),5),'main sheet'!$G:$M, 4, 0)) / VLOOKUP(ROUND($A290,5),'main sheet'!$G:$M, 4, 0)) * M$11</f>
        <v>1.2932605974743877E-4</v>
      </c>
      <c r="N290" s="19">
        <f>((VLOOKUP(ROUND($A290 + (N$9/12),5),'main sheet'!$G:$M, 4, 0) - VLOOKUP(ROUND($A290 + (N$9/12) + (1/12),5),'main sheet'!$G:$M, 4, 0)) / VLOOKUP(ROUND($A290,5),'main sheet'!$G:$M, 4, 0)) * N$11</f>
        <v>1.2924049022150386E-4</v>
      </c>
      <c r="O290" s="19">
        <f>((VLOOKUP(ROUND($A290 + (O$9/12),5),'main sheet'!$G:$M, 4, 0) - VLOOKUP(ROUND($A290 + (O$9/12) + (1/12),5),'main sheet'!$G:$M, 4, 0)) / VLOOKUP(ROUND($A290,5),'main sheet'!$G:$M, 4, 0)) * O$11</f>
        <v>1.2915497731326678E-4</v>
      </c>
      <c r="P290" s="19">
        <f>((VLOOKUP(ROUND($A290 + (P$9/12),5),'main sheet'!$G:$M, 4, 0) - VLOOKUP(ROUND($A290 + (P$9/12) + (1/12),5),'main sheet'!$G:$M, 4, 0)) / VLOOKUP(ROUND($A290,5),'main sheet'!$G:$M, 4, 0)) * P$11</f>
        <v>1.2906952098526594E-4</v>
      </c>
      <c r="Q290" s="19">
        <f>((VLOOKUP(ROUND($A290 + (Q$9/12),5),'main sheet'!$G:$M, 4, 0) - VLOOKUP(ROUND($A290 + (Q$9/12) + (1/12),5),'main sheet'!$G:$M, 4, 0)) / VLOOKUP(ROUND($A290,5),'main sheet'!$G:$M, 4, 0)) * Q$11</f>
        <v>1.289841212000647E-4</v>
      </c>
      <c r="R290" s="19">
        <f>((VLOOKUP(ROUND($A290 + (R$9/12),5),'main sheet'!$G:$M, 4, 0) - VLOOKUP(ROUND($A290 + (R$9/12) + (1/12),5),'main sheet'!$G:$M, 4, 0)) / VLOOKUP(ROUND($A290,5),'main sheet'!$G:$M, 4, 0)) * R$11</f>
        <v>1.288987779202511E-4</v>
      </c>
      <c r="S290" s="19">
        <f>((VLOOKUP(ROUND($A290 + (S$9/12),5),'main sheet'!$G:$M, 4, 0) - VLOOKUP(ROUND($A290 + (S$9/12) + (1/12),5),'main sheet'!$G:$M, 4, 0)) / VLOOKUP(ROUND($A290,5),'main sheet'!$G:$M, 4, 0)) * S$11</f>
        <v>1.2881349110843788E-4</v>
      </c>
      <c r="T290" s="19">
        <f>((VLOOKUP(ROUND($A290 + (T$9/12),5),'main sheet'!$G:$M, 4, 0) - VLOOKUP(ROUND($A290 + (T$9/12) + (1/12),5),'main sheet'!$G:$M, 4, 0)) / VLOOKUP(ROUND($A290,5),'main sheet'!$G:$M, 4, 0)) * T$11</f>
        <v>1.2872826072726261E-4</v>
      </c>
      <c r="U290" s="19">
        <f>((VLOOKUP(ROUND($A290 + (U$9/12),5),'main sheet'!$G:$M, 4, 0) - VLOOKUP(ROUND($A290 + (U$9/12) + (1/12),5),'main sheet'!$G:$M, 4, 0)) / VLOOKUP(ROUND($A290,5),'main sheet'!$G:$M, 4, 0)) * U$11</f>
        <v>1.2864308673938754E-4</v>
      </c>
      <c r="V290" s="19">
        <f>((VLOOKUP(ROUND($A290 + (V$9/12),5),'main sheet'!$G:$M, 4, 0) - VLOOKUP(ROUND($A290 + (V$9/12) + (1/12),5),'main sheet'!$G:$M, 4, 0)) / VLOOKUP(ROUND($A290,5),'main sheet'!$G:$M, 4, 0)) * V$11</f>
        <v>1.2855796910749966E-4</v>
      </c>
      <c r="W290" s="19">
        <f>((VLOOKUP(ROUND($A290 + (W$9/12),5),'main sheet'!$G:$M, 4, 0) - VLOOKUP(ROUND($A290 + (W$9/12) + (1/12),5),'main sheet'!$G:$M, 4, 0)) / VLOOKUP(ROUND($A290,5),'main sheet'!$G:$M, 4, 0)) * W$11</f>
        <v>1.2847290779431062E-4</v>
      </c>
      <c r="X290" s="19">
        <f>((VLOOKUP(ROUND($A290 + (X$9/12),5),'main sheet'!$G:$M, 4, 0) - VLOOKUP(ROUND($A290 + (X$9/12) + (1/12),5),'main sheet'!$G:$M, 4, 0)) / VLOOKUP(ROUND($A290,5),'main sheet'!$G:$M, 4, 0)) * X$11</f>
        <v>1.2838790276255673E-4</v>
      </c>
      <c r="Y290" s="19">
        <f>((VLOOKUP(ROUND($A290 + (Y$9/12),5),'main sheet'!$G:$M, 4, 0) - VLOOKUP(ROUND($A290 + (Y$9/12) + (1/12),5),'main sheet'!$G:$M, 4, 0)) / VLOOKUP(ROUND($A290,5),'main sheet'!$G:$M, 4, 0)) * Y$11</f>
        <v>1.2662579117789132E-4</v>
      </c>
      <c r="Z290" s="19">
        <f>((VLOOKUP(ROUND($A290 + (Z$9/12),5),'main sheet'!$G:$M, 4, 0) - VLOOKUP(ROUND($A290 + (Z$9/12) + (1/12),5),'main sheet'!$G:$M, 4, 0)) / VLOOKUP(ROUND($A290,5),'main sheet'!$G:$M, 4, 0)) * Z$11</f>
        <v>1.2654200830439731E-4</v>
      </c>
      <c r="AA290" s="19">
        <f>((VLOOKUP(ROUND($A290 + (AA$9/12),5),'main sheet'!$G:$M, 4, 0) - VLOOKUP(ROUND($A290 + (AA$9/12) + (1/12),5),'main sheet'!$G:$M, 4, 0)) / VLOOKUP(ROUND($A290,5),'main sheet'!$G:$M, 4, 0)) * AA$11</f>
        <v>1.2645828086615697E-4</v>
      </c>
      <c r="AB290" s="19">
        <f>((VLOOKUP(ROUND($A290 + (AB$9/12),5),'main sheet'!$G:$M, 4, 0) - VLOOKUP(ROUND($A290 + (AB$9/12) + (1/12),5),'main sheet'!$G:$M, 4, 0)) / VLOOKUP(ROUND($A290,5),'main sheet'!$G:$M, 4, 0)) * AB$11</f>
        <v>1.2637460882692996E-4</v>
      </c>
      <c r="AC290" s="19">
        <f>((VLOOKUP(ROUND($A290 + (AC$9/12),5),'main sheet'!$G:$M, 4, 0) - VLOOKUP(ROUND($A290 + (AC$9/12) + (1/12),5),'main sheet'!$G:$M, 4, 0)) / VLOOKUP(ROUND($A290,5),'main sheet'!$G:$M, 4, 0)) * AC$11</f>
        <v>1.2629099215006099E-4</v>
      </c>
      <c r="AD290" s="19">
        <f>((VLOOKUP(ROUND($A290 + (AD$9/12),5),'main sheet'!$G:$M, 4, 0) - VLOOKUP(ROUND($A290 + (AD$9/12) + (1/12),5),'main sheet'!$G:$M, 4, 0)) / VLOOKUP(ROUND($A290,5),'main sheet'!$G:$M, 4, 0)) * AD$11</f>
        <v>1.2620743079848104E-4</v>
      </c>
      <c r="AE290" s="19">
        <f>((VLOOKUP(ROUND($A290 + (AE$9/12),5),'main sheet'!$G:$M, 4, 0) - VLOOKUP(ROUND($A290 + (AE$9/12) + (1/12),5),'main sheet'!$G:$M, 4, 0)) / VLOOKUP(ROUND($A290,5),'main sheet'!$G:$M, 4, 0)) * AE$11</f>
        <v>1.2612392473602171E-4</v>
      </c>
      <c r="AF290" s="19">
        <f>((VLOOKUP(ROUND($A290 + (AF$9/12),5),'main sheet'!$G:$M, 4, 0) - VLOOKUP(ROUND($A290 + (AF$9/12) + (1/12),5),'main sheet'!$G:$M, 4, 0)) / VLOOKUP(ROUND($A290,5),'main sheet'!$G:$M, 4, 0)) * AF$11</f>
        <v>1.2604047392610036E-4</v>
      </c>
      <c r="AH290" s="18">
        <f t="shared" si="9"/>
        <v>23.083333333333332</v>
      </c>
      <c r="AI290" s="19">
        <f t="shared" si="10"/>
        <v>3.7676560049397507E-3</v>
      </c>
    </row>
    <row r="291" spans="1:35" x14ac:dyDescent="0.3">
      <c r="A291" s="19">
        <v>23.166666666666668</v>
      </c>
      <c r="C291" s="19">
        <f>((VLOOKUP(ROUND($A291 + (C$9/12),5),'main sheet'!$G:$M, 4, 0) - VLOOKUP(ROUND($A291 + (C$9/12) + (1/12),5),'main sheet'!$G:$M, 4, 0)) / VLOOKUP(ROUND($A291,5),'main sheet'!$G:$M, 4, 0)) * C$11</f>
        <v>1.216157812016995E-4</v>
      </c>
      <c r="D291" s="19">
        <f>((VLOOKUP(ROUND($A291 + (D$9/12),5),'main sheet'!$G:$M, 4, 0) - VLOOKUP(ROUND($A291 + (D$9/12) + (1/12),5),'main sheet'!$G:$M, 4, 0)) / VLOOKUP(ROUND($A291,5),'main sheet'!$G:$M, 4, 0)) * D$11</f>
        <v>1.2149780195178707E-4</v>
      </c>
      <c r="E291" s="19">
        <f>((VLOOKUP(ROUND($A291 + (E$9/12),5),'main sheet'!$G:$M, 4, 0) - VLOOKUP(ROUND($A291 + (E$9/12) + (1/12),5),'main sheet'!$G:$M, 4, 0)) / VLOOKUP(ROUND($A291,5),'main sheet'!$G:$M, 4, 0)) * E$11</f>
        <v>1.2137993715362856E-4</v>
      </c>
      <c r="F291" s="19">
        <f>((VLOOKUP(ROUND($A291 + (F$9/12),5),'main sheet'!$G:$M, 4, 0) - VLOOKUP(ROUND($A291 + (F$9/12) + (1/12),5),'main sheet'!$G:$M, 4, 0)) / VLOOKUP(ROUND($A291,5),'main sheet'!$G:$M, 4, 0)) * F$11</f>
        <v>1.212621866957497E-4</v>
      </c>
      <c r="G291" s="19">
        <f>((VLOOKUP(ROUND($A291 + (G$9/12),5),'main sheet'!$G:$M, 4, 0) - VLOOKUP(ROUND($A291 + (G$9/12) + (1/12),5),'main sheet'!$G:$M, 4, 0)) / VLOOKUP(ROUND($A291,5),'main sheet'!$G:$M, 4, 0)) * G$11</f>
        <v>1.2114455046722952E-4</v>
      </c>
      <c r="H291" s="19">
        <f>((VLOOKUP(ROUND($A291 + (H$9/12),5),'main sheet'!$G:$M, 4, 0) - VLOOKUP(ROUND($A291 + (H$9/12) + (1/12),5),'main sheet'!$G:$M, 4, 0)) / VLOOKUP(ROUND($A291,5),'main sheet'!$G:$M, 4, 0)) * H$11</f>
        <v>1.2102702835769794E-4</v>
      </c>
      <c r="I291" s="19">
        <f>((VLOOKUP(ROUND($A291 + (I$9/12),5),'main sheet'!$G:$M, 4, 0) - VLOOKUP(ROUND($A291 + (I$9/12) + (1/12),5),'main sheet'!$G:$M, 4, 0)) / VLOOKUP(ROUND($A291,5),'main sheet'!$G:$M, 4, 0)) * I$11</f>
        <v>1.2090962025600483E-4</v>
      </c>
      <c r="J291" s="19">
        <f>((VLOOKUP(ROUND($A291 + (J$9/12),5),'main sheet'!$G:$M, 4, 0) - VLOOKUP(ROUND($A291 + (J$9/12) + (1/12),5),'main sheet'!$G:$M, 4, 0)) / VLOOKUP(ROUND($A291,5),'main sheet'!$G:$M, 4, 0)) * J$11</f>
        <v>1.207923260515517E-4</v>
      </c>
      <c r="K291" s="19">
        <f>((VLOOKUP(ROUND($A291 + (K$9/12),5),'main sheet'!$G:$M, 4, 0) - VLOOKUP(ROUND($A291 + (K$9/12) + (1/12),5),'main sheet'!$G:$M, 4, 0)) / VLOOKUP(ROUND($A291,5),'main sheet'!$G:$M, 4, 0)) * K$11</f>
        <v>1.2067514563428938E-4</v>
      </c>
      <c r="L291" s="19">
        <f>((VLOOKUP(ROUND($A291 + (L$9/12),5),'main sheet'!$G:$M, 4, 0) - VLOOKUP(ROUND($A291 + (L$9/12) + (1/12),5),'main sheet'!$G:$M, 4, 0)) / VLOOKUP(ROUND($A291,5),'main sheet'!$G:$M, 4, 0)) * L$11</f>
        <v>1.2898871378098814E-4</v>
      </c>
      <c r="M291" s="19">
        <f>((VLOOKUP(ROUND($A291 + (M$9/12),5),'main sheet'!$G:$M, 4, 0) - VLOOKUP(ROUND($A291 + (M$9/12) + (1/12),5),'main sheet'!$G:$M, 4, 0)) / VLOOKUP(ROUND($A291,5),'main sheet'!$G:$M, 4, 0)) * M$11</f>
        <v>1.2934181839726984E-4</v>
      </c>
      <c r="N291" s="19">
        <f>((VLOOKUP(ROUND($A291 + (N$9/12),5),'main sheet'!$G:$M, 4, 0) - VLOOKUP(ROUND($A291 + (N$9/12) + (1/12),5),'main sheet'!$G:$M, 4, 0)) / VLOOKUP(ROUND($A291,5),'main sheet'!$G:$M, 4, 0)) * N$11</f>
        <v>1.2925623844450992E-4</v>
      </c>
      <c r="O291" s="19">
        <f>((VLOOKUP(ROUND($A291 + (O$9/12),5),'main sheet'!$G:$M, 4, 0) - VLOOKUP(ROUND($A291 + (O$9/12) + (1/12),5),'main sheet'!$G:$M, 4, 0)) / VLOOKUP(ROUND($A291,5),'main sheet'!$G:$M, 4, 0)) * O$11</f>
        <v>1.2917071511634679E-4</v>
      </c>
      <c r="P291" s="19">
        <f>((VLOOKUP(ROUND($A291 + (P$9/12),5),'main sheet'!$G:$M, 4, 0) - VLOOKUP(ROUND($A291 + (P$9/12) + (1/12),5),'main sheet'!$G:$M, 4, 0)) / VLOOKUP(ROUND($A291,5),'main sheet'!$G:$M, 4, 0)) * P$11</f>
        <v>1.2908524837531435E-4</v>
      </c>
      <c r="Q291" s="19">
        <f>((VLOOKUP(ROUND($A291 + (Q$9/12),5),'main sheet'!$G:$M, 4, 0) - VLOOKUP(ROUND($A291 + (Q$9/12) + (1/12),5),'main sheet'!$G:$M, 4, 0)) / VLOOKUP(ROUND($A291,5),'main sheet'!$G:$M, 4, 0)) * Q$11</f>
        <v>1.2899983818397137E-4</v>
      </c>
      <c r="R291" s="19">
        <f>((VLOOKUP(ROUND($A291 + (R$9/12),5),'main sheet'!$G:$M, 4, 0) - VLOOKUP(ROUND($A291 + (R$9/12) + (1/12),5),'main sheet'!$G:$M, 4, 0)) / VLOOKUP(ROUND($A291,5),'main sheet'!$G:$M, 4, 0)) * R$11</f>
        <v>1.2891448450490128E-4</v>
      </c>
      <c r="S291" s="19">
        <f>((VLOOKUP(ROUND($A291 + (S$9/12),5),'main sheet'!$G:$M, 4, 0) - VLOOKUP(ROUND($A291 + (S$9/12) + (1/12),5),'main sheet'!$G:$M, 4, 0)) / VLOOKUP(ROUND($A291,5),'main sheet'!$G:$M, 4, 0)) * S$11</f>
        <v>1.2882918730071236E-4</v>
      </c>
      <c r="T291" s="19">
        <f>((VLOOKUP(ROUND($A291 + (T$9/12),5),'main sheet'!$G:$M, 4, 0) - VLOOKUP(ROUND($A291 + (T$9/12) + (1/12),5),'main sheet'!$G:$M, 4, 0)) / VLOOKUP(ROUND($A291,5),'main sheet'!$G:$M, 4, 0)) * T$11</f>
        <v>1.2874394653403755E-4</v>
      </c>
      <c r="U291" s="19">
        <f>((VLOOKUP(ROUND($A291 + (U$9/12),5),'main sheet'!$G:$M, 4, 0) - VLOOKUP(ROUND($A291 + (U$9/12) + (1/12),5),'main sheet'!$G:$M, 4, 0)) / VLOOKUP(ROUND($A291,5),'main sheet'!$G:$M, 4, 0)) * U$11</f>
        <v>1.2865876216753462E-4</v>
      </c>
      <c r="V291" s="19">
        <f>((VLOOKUP(ROUND($A291 + (V$9/12),5),'main sheet'!$G:$M, 4, 0) - VLOOKUP(ROUND($A291 + (V$9/12) + (1/12),5),'main sheet'!$G:$M, 4, 0)) / VLOOKUP(ROUND($A291,5),'main sheet'!$G:$M, 4, 0)) * V$11</f>
        <v>1.2857363416388597E-4</v>
      </c>
      <c r="W291" s="19">
        <f>((VLOOKUP(ROUND($A291 + (W$9/12),5),'main sheet'!$G:$M, 4, 0) - VLOOKUP(ROUND($A291 + (W$9/12) + (1/12),5),'main sheet'!$G:$M, 4, 0)) / VLOOKUP(ROUND($A291,5),'main sheet'!$G:$M, 4, 0)) * W$11</f>
        <v>1.2848856248579867E-4</v>
      </c>
      <c r="X291" s="19">
        <f>((VLOOKUP(ROUND($A291 + (X$9/12),5),'main sheet'!$G:$M, 4, 0) - VLOOKUP(ROUND($A291 + (X$9/12) + (1/12),5),'main sheet'!$G:$M, 4, 0)) / VLOOKUP(ROUND($A291,5),'main sheet'!$G:$M, 4, 0)) * X$11</f>
        <v>1.2672506935613862E-4</v>
      </c>
      <c r="Y291" s="19">
        <f>((VLOOKUP(ROUND($A291 + (Y$9/12),5),'main sheet'!$G:$M, 4, 0) - VLOOKUP(ROUND($A291 + (Y$9/12) + (1/12),5),'main sheet'!$G:$M, 4, 0)) / VLOOKUP(ROUND($A291,5),'main sheet'!$G:$M, 4, 0)) * Y$11</f>
        <v>1.2664122079451766E-4</v>
      </c>
      <c r="Z291" s="19">
        <f>((VLOOKUP(ROUND($A291 + (Z$9/12),5),'main sheet'!$G:$M, 4, 0) - VLOOKUP(ROUND($A291 + (Z$9/12) + (1/12),5),'main sheet'!$G:$M, 4, 0)) / VLOOKUP(ROUND($A291,5),'main sheet'!$G:$M, 4, 0)) * Z$11</f>
        <v>1.2655742771161313E-4</v>
      </c>
      <c r="AA291" s="19">
        <f>((VLOOKUP(ROUND($A291 + (AA$9/12),5),'main sheet'!$G:$M, 4, 0) - VLOOKUP(ROUND($A291 + (AA$9/12) + (1/12),5),'main sheet'!$G:$M, 4, 0)) / VLOOKUP(ROUND($A291,5),'main sheet'!$G:$M, 4, 0)) * AA$11</f>
        <v>1.2647369007115635E-4</v>
      </c>
      <c r="AB291" s="19">
        <f>((VLOOKUP(ROUND($A291 + (AB$9/12),5),'main sheet'!$G:$M, 4, 0) - VLOOKUP(ROUND($A291 + (AB$9/12) + (1/12),5),'main sheet'!$G:$M, 4, 0)) / VLOOKUP(ROUND($A291,5),'main sheet'!$G:$M, 4, 0)) * AB$11</f>
        <v>1.2639000783646321E-4</v>
      </c>
      <c r="AC291" s="19">
        <f>((VLOOKUP(ROUND($A291 + (AC$9/12),5),'main sheet'!$G:$M, 4, 0) - VLOOKUP(ROUND($A291 + (AC$9/12) + (1/12),5),'main sheet'!$G:$M, 4, 0)) / VLOOKUP(ROUND($A291,5),'main sheet'!$G:$M, 4, 0)) * AC$11</f>
        <v>1.2630638097043569E-4</v>
      </c>
      <c r="AD291" s="19">
        <f>((VLOOKUP(ROUND($A291 + (AD$9/12),5),'main sheet'!$G:$M, 4, 0) - VLOOKUP(ROUND($A291 + (AD$9/12) + (1/12),5),'main sheet'!$G:$M, 4, 0)) / VLOOKUP(ROUND($A291,5),'main sheet'!$G:$M, 4, 0)) * AD$11</f>
        <v>1.2622280943687703E-4</v>
      </c>
      <c r="AE291" s="19">
        <f>((VLOOKUP(ROUND($A291 + (AE$9/12),5),'main sheet'!$G:$M, 4, 0) - VLOOKUP(ROUND($A291 + (AE$9/12) + (1/12),5),'main sheet'!$G:$M, 4, 0)) / VLOOKUP(ROUND($A291,5),'main sheet'!$G:$M, 4, 0)) * AE$11</f>
        <v>1.261392931991759E-4</v>
      </c>
      <c r="AF291" s="19">
        <f>((VLOOKUP(ROUND($A291 + (AF$9/12),5),'main sheet'!$G:$M, 4, 0) - VLOOKUP(ROUND($A291 + (AF$9/12) + (1/12),5),'main sheet'!$G:$M, 4, 0)) / VLOOKUP(ROUND($A291,5),'main sheet'!$G:$M, 4, 0)) * AF$11</f>
        <v>1.260558322203078E-4</v>
      </c>
      <c r="AH291" s="18">
        <f t="shared" si="9"/>
        <v>23.166666666666668</v>
      </c>
      <c r="AI291" s="19">
        <f t="shared" si="10"/>
        <v>3.7748672588215947E-3</v>
      </c>
    </row>
    <row r="292" spans="1:35" x14ac:dyDescent="0.3">
      <c r="A292" s="19">
        <v>23.25</v>
      </c>
      <c r="C292" s="19">
        <f>((VLOOKUP(ROUND($A292 + (C$9/12),5),'main sheet'!$G:$M, 4, 0) - VLOOKUP(ROUND($A292 + (C$9/12) + (1/12),5),'main sheet'!$G:$M, 4, 0)) / VLOOKUP(ROUND($A292,5),'main sheet'!$G:$M, 4, 0)) * C$11</f>
        <v>1.216306021438396E-4</v>
      </c>
      <c r="D292" s="19">
        <f>((VLOOKUP(ROUND($A292 + (D$9/12),5),'main sheet'!$G:$M, 4, 0) - VLOOKUP(ROUND($A292 + (D$9/12) + (1/12),5),'main sheet'!$G:$M, 4, 0)) / VLOOKUP(ROUND($A292,5),'main sheet'!$G:$M, 4, 0)) * D$11</f>
        <v>1.2151260851645473E-4</v>
      </c>
      <c r="E292" s="19">
        <f>((VLOOKUP(ROUND($A292 + (E$9/12),5),'main sheet'!$G:$M, 4, 0) - VLOOKUP(ROUND($A292 + (E$9/12) + (1/12),5),'main sheet'!$G:$M, 4, 0)) / VLOOKUP(ROUND($A292,5),'main sheet'!$G:$M, 4, 0)) * E$11</f>
        <v>1.2139472935432633E-4</v>
      </c>
      <c r="F292" s="19">
        <f>((VLOOKUP(ROUND($A292 + (F$9/12),5),'main sheet'!$G:$M, 4, 0) - VLOOKUP(ROUND($A292 + (F$9/12) + (1/12),5),'main sheet'!$G:$M, 4, 0)) / VLOOKUP(ROUND($A292,5),'main sheet'!$G:$M, 4, 0)) * F$11</f>
        <v>1.2127696454641219E-4</v>
      </c>
      <c r="G292" s="19">
        <f>((VLOOKUP(ROUND($A292 + (G$9/12),5),'main sheet'!$G:$M, 4, 0) - VLOOKUP(ROUND($A292 + (G$9/12) + (1/12),5),'main sheet'!$G:$M, 4, 0)) / VLOOKUP(ROUND($A292,5),'main sheet'!$G:$M, 4, 0)) * G$11</f>
        <v>1.2115931398222165E-4</v>
      </c>
      <c r="H292" s="19">
        <f>((VLOOKUP(ROUND($A292 + (H$9/12),5),'main sheet'!$G:$M, 4, 0) - VLOOKUP(ROUND($A292 + (H$9/12) + (1/12),5),'main sheet'!$G:$M, 4, 0)) / VLOOKUP(ROUND($A292,5),'main sheet'!$G:$M, 4, 0)) * H$11</f>
        <v>1.2104177755048303E-4</v>
      </c>
      <c r="I292" s="19">
        <f>((VLOOKUP(ROUND($A292 + (I$9/12),5),'main sheet'!$G:$M, 4, 0) - VLOOKUP(ROUND($A292 + (I$9/12) + (1/12),5),'main sheet'!$G:$M, 4, 0)) / VLOOKUP(ROUND($A292,5),'main sheet'!$G:$M, 4, 0)) * I$11</f>
        <v>1.2092435514047697E-4</v>
      </c>
      <c r="J292" s="19">
        <f>((VLOOKUP(ROUND($A292 + (J$9/12),5),'main sheet'!$G:$M, 4, 0) - VLOOKUP(ROUND($A292 + (J$9/12) + (1/12),5),'main sheet'!$G:$M, 4, 0)) / VLOOKUP(ROUND($A292,5),'main sheet'!$G:$M, 4, 0)) * J$11</f>
        <v>1.2080704664203405E-4</v>
      </c>
      <c r="K292" s="19">
        <f>((VLOOKUP(ROUND($A292 + (K$9/12),5),'main sheet'!$G:$M, 4, 0) - VLOOKUP(ROUND($A292 + (K$9/12) + (1/12),5),'main sheet'!$G:$M, 4, 0)) / VLOOKUP(ROUND($A292,5),'main sheet'!$G:$M, 4, 0)) * K$11</f>
        <v>1.2912970173046168E-4</v>
      </c>
      <c r="L292" s="19">
        <f>((VLOOKUP(ROUND($A292 + (L$9/12),5),'main sheet'!$G:$M, 4, 0) - VLOOKUP(ROUND($A292 + (L$9/12) + (1/12),5),'main sheet'!$G:$M, 4, 0)) / VLOOKUP(ROUND($A292,5),'main sheet'!$G:$M, 4, 0)) * L$11</f>
        <v>1.2900443323995921E-4</v>
      </c>
      <c r="M292" s="19">
        <f>((VLOOKUP(ROUND($A292 + (M$9/12),5),'main sheet'!$G:$M, 4, 0) - VLOOKUP(ROUND($A292 + (M$9/12) + (1/12),5),'main sheet'!$G:$M, 4, 0)) / VLOOKUP(ROUND($A292,5),'main sheet'!$G:$M, 4, 0)) * M$11</f>
        <v>1.2935758088801759E-4</v>
      </c>
      <c r="N292" s="19">
        <f>((VLOOKUP(ROUND($A292 + (N$9/12),5),'main sheet'!$G:$M, 4, 0) - VLOOKUP(ROUND($A292 + (N$9/12) + (1/12),5),'main sheet'!$G:$M, 4, 0)) / VLOOKUP(ROUND($A292,5),'main sheet'!$G:$M, 4, 0)) * N$11</f>
        <v>1.2927199050589129E-4</v>
      </c>
      <c r="O292" s="19">
        <f>((VLOOKUP(ROUND($A292 + (O$9/12),5),'main sheet'!$G:$M, 4, 0) - VLOOKUP(ROUND($A292 + (O$9/12) + (1/12),5),'main sheet'!$G:$M, 4, 0)) / VLOOKUP(ROUND($A292,5),'main sheet'!$G:$M, 4, 0)) * O$11</f>
        <v>1.2918645675526243E-4</v>
      </c>
      <c r="P292" s="19">
        <f>((VLOOKUP(ROUND($A292 + (P$9/12),5),'main sheet'!$G:$M, 4, 0) - VLOOKUP(ROUND($A292 + (P$9/12) + (1/12),5),'main sheet'!$G:$M, 4, 0)) / VLOOKUP(ROUND($A292,5),'main sheet'!$G:$M, 4, 0)) * P$11</f>
        <v>1.2910097959866038E-4</v>
      </c>
      <c r="Q292" s="19">
        <f>((VLOOKUP(ROUND($A292 + (Q$9/12),5),'main sheet'!$G:$M, 4, 0) - VLOOKUP(ROUND($A292 + (Q$9/12) + (1/12),5),'main sheet'!$G:$M, 4, 0)) / VLOOKUP(ROUND($A292,5),'main sheet'!$G:$M, 4, 0)) * Q$11</f>
        <v>1.290155589986393E-4</v>
      </c>
      <c r="R292" s="19">
        <f>((VLOOKUP(ROUND($A292 + (R$9/12),5),'main sheet'!$G:$M, 4, 0) - VLOOKUP(ROUND($A292 + (R$9/12) + (1/12),5),'main sheet'!$G:$M, 4, 0)) / VLOOKUP(ROUND($A292,5),'main sheet'!$G:$M, 4, 0)) * R$11</f>
        <v>1.289301949177781E-4</v>
      </c>
      <c r="S292" s="19">
        <f>((VLOOKUP(ROUND($A292 + (S$9/12),5),'main sheet'!$G:$M, 4, 0) - VLOOKUP(ROUND($A292 + (S$9/12) + (1/12),5),'main sheet'!$G:$M, 4, 0)) / VLOOKUP(ROUND($A292,5),'main sheet'!$G:$M, 4, 0)) * S$11</f>
        <v>1.2884488731868047E-4</v>
      </c>
      <c r="T292" s="19">
        <f>((VLOOKUP(ROUND($A292 + (T$9/12),5),'main sheet'!$G:$M, 4, 0) - VLOOKUP(ROUND($A292 + (T$9/12) + (1/12),5),'main sheet'!$G:$M, 4, 0)) / VLOOKUP(ROUND($A292,5),'main sheet'!$G:$M, 4, 0)) * T$11</f>
        <v>1.2875963616397487E-4</v>
      </c>
      <c r="U292" s="19">
        <f>((VLOOKUP(ROUND($A292 + (U$9/12),5),'main sheet'!$G:$M, 4, 0) - VLOOKUP(ROUND($A292 + (U$9/12) + (1/12),5),'main sheet'!$G:$M, 4, 0)) / VLOOKUP(ROUND($A292,5),'main sheet'!$G:$M, 4, 0)) * U$11</f>
        <v>1.2867444141631442E-4</v>
      </c>
      <c r="V292" s="19">
        <f>((VLOOKUP(ROUND($A292 + (V$9/12),5),'main sheet'!$G:$M, 4, 0) - VLOOKUP(ROUND($A292 + (V$9/12) + (1/12),5),'main sheet'!$G:$M, 4, 0)) / VLOOKUP(ROUND($A292,5),'main sheet'!$G:$M, 4, 0)) * V$11</f>
        <v>1.2858930303837702E-4</v>
      </c>
      <c r="W292" s="19">
        <f>((VLOOKUP(ROUND($A292 + (W$9/12),5),'main sheet'!$G:$M, 4, 0) - VLOOKUP(ROUND($A292 + (W$9/12) + (1/12),5),'main sheet'!$G:$M, 4, 0)) / VLOOKUP(ROUND($A292,5),'main sheet'!$G:$M, 4, 0)) * W$11</f>
        <v>1.2682442725434748E-4</v>
      </c>
      <c r="X292" s="19">
        <f>((VLOOKUP(ROUND($A292 + (X$9/12),5),'main sheet'!$G:$M, 4, 0) - VLOOKUP(ROUND($A292 + (X$9/12) + (1/12),5),'main sheet'!$G:$M, 4, 0)) / VLOOKUP(ROUND($A292,5),'main sheet'!$G:$M, 4, 0)) * X$11</f>
        <v>1.2674051295185227E-4</v>
      </c>
      <c r="Y292" s="19">
        <f>((VLOOKUP(ROUND($A292 + (Y$9/12),5),'main sheet'!$G:$M, 4, 0) - VLOOKUP(ROUND($A292 + (Y$9/12) + (1/12),5),'main sheet'!$G:$M, 4, 0)) / VLOOKUP(ROUND($A292,5),'main sheet'!$G:$M, 4, 0)) * Y$11</f>
        <v>1.2665665417157116E-4</v>
      </c>
      <c r="Z292" s="19">
        <f>((VLOOKUP(ROUND($A292 + (Z$9/12),5),'main sheet'!$G:$M, 4, 0) - VLOOKUP(ROUND($A292 + (Z$9/12) + (1/12),5),'main sheet'!$G:$M, 4, 0)) / VLOOKUP(ROUND($A292,5),'main sheet'!$G:$M, 4, 0)) * Z$11</f>
        <v>1.2657285087720705E-4</v>
      </c>
      <c r="AA292" s="19">
        <f>((VLOOKUP(ROUND($A292 + (AA$9/12),5),'main sheet'!$G:$M, 4, 0) - VLOOKUP(ROUND($A292 + (AA$9/12) + (1/12),5),'main sheet'!$G:$M, 4, 0)) / VLOOKUP(ROUND($A292,5),'main sheet'!$G:$M, 4, 0)) * AA$11</f>
        <v>1.2648910303204714E-4</v>
      </c>
      <c r="AB292" s="19">
        <f>((VLOOKUP(ROUND($A292 + (AB$9/12),5),'main sheet'!$G:$M, 4, 0) - VLOOKUP(ROUND($A292 + (AB$9/12) + (1/12),5),'main sheet'!$G:$M, 4, 0)) / VLOOKUP(ROUND($A292,5),'main sheet'!$G:$M, 4, 0)) * AB$11</f>
        <v>1.2640541059896421E-4</v>
      </c>
      <c r="AC292" s="19">
        <f>((VLOOKUP(ROUND($A292 + (AC$9/12),5),'main sheet'!$G:$M, 4, 0) - VLOOKUP(ROUND($A292 + (AC$9/12) + (1/12),5),'main sheet'!$G:$M, 4, 0)) / VLOOKUP(ROUND($A292,5),'main sheet'!$G:$M, 4, 0)) * AC$11</f>
        <v>1.2632177354173318E-4</v>
      </c>
      <c r="AD292" s="19">
        <f>((VLOOKUP(ROUND($A292 + (AD$9/12),5),'main sheet'!$G:$M, 4, 0) - VLOOKUP(ROUND($A292 + (AD$9/12) + (1/12),5),'main sheet'!$G:$M, 4, 0)) / VLOOKUP(ROUND($A292,5),'main sheet'!$G:$M, 4, 0)) * AD$11</f>
        <v>1.2623819182371401E-4</v>
      </c>
      <c r="AE292" s="19">
        <f>((VLOOKUP(ROUND($A292 + (AE$9/12),5),'main sheet'!$G:$M, 4, 0) - VLOOKUP(ROUND($A292 + (AE$9/12) + (1/12),5),'main sheet'!$G:$M, 4, 0)) / VLOOKUP(ROUND($A292,5),'main sheet'!$G:$M, 4, 0)) * AE$11</f>
        <v>1.2615466540785321E-4</v>
      </c>
      <c r="AF292" s="19">
        <f>((VLOOKUP(ROUND($A292 + (AF$9/12),5),'main sheet'!$G:$M, 4, 0) - VLOOKUP(ROUND($A292 + (AF$9/12) + (1/12),5),'main sheet'!$G:$M, 4, 0)) / VLOOKUP(ROUND($A292,5),'main sheet'!$G:$M, 4, 0)) * AF$11</f>
        <v>1.260711942579975E-4</v>
      </c>
      <c r="AH292" s="18">
        <f t="shared" si="9"/>
        <v>23.25</v>
      </c>
      <c r="AI292" s="19">
        <f t="shared" si="10"/>
        <v>3.7820873463655525E-3</v>
      </c>
    </row>
    <row r="293" spans="1:35" x14ac:dyDescent="0.3">
      <c r="A293" s="19">
        <v>23.333333333333332</v>
      </c>
      <c r="C293" s="19">
        <f>((VLOOKUP(ROUND($A293 + (C$9/12),5),'main sheet'!$G:$M, 4, 0) - VLOOKUP(ROUND($A293 + (C$9/12) + (1/12),5),'main sheet'!$G:$M, 4, 0)) / VLOOKUP(ROUND($A293,5),'main sheet'!$G:$M, 4, 0)) * C$11</f>
        <v>1.2164542669908262E-4</v>
      </c>
      <c r="D293" s="19">
        <f>((VLOOKUP(ROUND($A293 + (D$9/12),5),'main sheet'!$G:$M, 4, 0) - VLOOKUP(ROUND($A293 + (D$9/12) + (1/12),5),'main sheet'!$G:$M, 4, 0)) / VLOOKUP(ROUND($A293,5),'main sheet'!$G:$M, 4, 0)) * D$11</f>
        <v>1.2152741869027508E-4</v>
      </c>
      <c r="E293" s="19">
        <f>((VLOOKUP(ROUND($A293 + (E$9/12),5),'main sheet'!$G:$M, 4, 0) - VLOOKUP(ROUND($A293 + (E$9/12) + (1/12),5),'main sheet'!$G:$M, 4, 0)) / VLOOKUP(ROUND($A293,5),'main sheet'!$G:$M, 4, 0)) * E$11</f>
        <v>1.2140952516067556E-4</v>
      </c>
      <c r="F293" s="19">
        <f>((VLOOKUP(ROUND($A293 + (F$9/12),5),'main sheet'!$G:$M, 4, 0) - VLOOKUP(ROUND($A293 + (F$9/12) + (1/12),5),'main sheet'!$G:$M, 4, 0)) / VLOOKUP(ROUND($A293,5),'main sheet'!$G:$M, 4, 0)) * F$11</f>
        <v>1.212917459996726E-4</v>
      </c>
      <c r="G293" s="19">
        <f>((VLOOKUP(ROUND($A293 + (G$9/12),5),'main sheet'!$G:$M, 4, 0) - VLOOKUP(ROUND($A293 + (G$9/12) + (1/12),5),'main sheet'!$G:$M, 4, 0)) / VLOOKUP(ROUND($A293,5),'main sheet'!$G:$M, 4, 0)) * G$11</f>
        <v>1.2117408109587298E-4</v>
      </c>
      <c r="H293" s="19">
        <f>((VLOOKUP(ROUND($A293 + (H$9/12),5),'main sheet'!$G:$M, 4, 0) - VLOOKUP(ROUND($A293 + (H$9/12) + (1/12),5),'main sheet'!$G:$M, 4, 0)) / VLOOKUP(ROUND($A293,5),'main sheet'!$G:$M, 4, 0)) * H$11</f>
        <v>1.2105653033843625E-4</v>
      </c>
      <c r="I293" s="19">
        <f>((VLOOKUP(ROUND($A293 + (I$9/12),5),'main sheet'!$G:$M, 4, 0) - VLOOKUP(ROUND($A293 + (I$9/12) + (1/12),5),'main sheet'!$G:$M, 4, 0)) / VLOOKUP(ROUND($A293,5),'main sheet'!$G:$M, 4, 0)) * I$11</f>
        <v>1.2093909361707258E-4</v>
      </c>
      <c r="J293" s="19">
        <f>((VLOOKUP(ROUND($A293 + (J$9/12),5),'main sheet'!$G:$M, 4, 0) - VLOOKUP(ROUND($A293 + (J$9/12) + (1/12),5),'main sheet'!$G:$M, 4, 0)) / VLOOKUP(ROUND($A293,5),'main sheet'!$G:$M, 4, 0)) * J$11</f>
        <v>1.292708457032273E-4</v>
      </c>
      <c r="K293" s="19">
        <f>((VLOOKUP(ROUND($A293 + (K$9/12),5),'main sheet'!$G:$M, 4, 0) - VLOOKUP(ROUND($A293 + (K$9/12) + (1/12),5),'main sheet'!$G:$M, 4, 0)) / VLOOKUP(ROUND($A293,5),'main sheet'!$G:$M, 4, 0)) * K$11</f>
        <v>1.2914544028921166E-4</v>
      </c>
      <c r="L293" s="19">
        <f>((VLOOKUP(ROUND($A293 + (L$9/12),5),'main sheet'!$G:$M, 4, 0) - VLOOKUP(ROUND($A293 + (L$9/12) + (1/12),5),'main sheet'!$G:$M, 4, 0)) / VLOOKUP(ROUND($A293,5),'main sheet'!$G:$M, 4, 0)) * L$11</f>
        <v>1.2902015653076175E-4</v>
      </c>
      <c r="M293" s="19">
        <f>((VLOOKUP(ROUND($A293 + (M$9/12),5),'main sheet'!$G:$M, 4, 0) - VLOOKUP(ROUND($A293 + (M$9/12) + (1/12),5),'main sheet'!$G:$M, 4, 0)) / VLOOKUP(ROUND($A293,5),'main sheet'!$G:$M, 4, 0)) * M$11</f>
        <v>1.2937334722108642E-4</v>
      </c>
      <c r="N293" s="19">
        <f>((VLOOKUP(ROUND($A293 + (N$9/12),5),'main sheet'!$G:$M, 4, 0) - VLOOKUP(ROUND($A293 + (N$9/12) + (1/12),5),'main sheet'!$G:$M, 4, 0)) / VLOOKUP(ROUND($A293,5),'main sheet'!$G:$M, 4, 0)) * N$11</f>
        <v>1.2928774640705141E-4</v>
      </c>
      <c r="O293" s="19">
        <f>((VLOOKUP(ROUND($A293 + (O$9/12),5),'main sheet'!$G:$M, 4, 0) - VLOOKUP(ROUND($A293 + (O$9/12) + (1/12),5),'main sheet'!$G:$M, 4, 0)) / VLOOKUP(ROUND($A293,5),'main sheet'!$G:$M, 4, 0)) * O$11</f>
        <v>1.2920220223141624E-4</v>
      </c>
      <c r="P293" s="19">
        <f>((VLOOKUP(ROUND($A293 + (P$9/12),5),'main sheet'!$G:$M, 4, 0) - VLOOKUP(ROUND($A293 + (P$9/12) + (1/12),5),'main sheet'!$G:$M, 4, 0)) / VLOOKUP(ROUND($A293,5),'main sheet'!$G:$M, 4, 0)) * P$11</f>
        <v>1.2911671465670561E-4</v>
      </c>
      <c r="Q293" s="19">
        <f>((VLOOKUP(ROUND($A293 + (Q$9/12),5),'main sheet'!$G:$M, 4, 0) - VLOOKUP(ROUND($A293 + (Q$9/12) + (1/12),5),'main sheet'!$G:$M, 4, 0)) / VLOOKUP(ROUND($A293,5),'main sheet'!$G:$M, 4, 0)) * Q$11</f>
        <v>1.2903128364546919E-4</v>
      </c>
      <c r="R293" s="19">
        <f>((VLOOKUP(ROUND($A293 + (R$9/12),5),'main sheet'!$G:$M, 4, 0) - VLOOKUP(ROUND($A293 + (R$9/12) + (1/12),5),'main sheet'!$G:$M, 4, 0)) / VLOOKUP(ROUND($A293,5),'main sheet'!$G:$M, 4, 0)) * R$11</f>
        <v>1.2894590916028131E-4</v>
      </c>
      <c r="S293" s="19">
        <f>((VLOOKUP(ROUND($A293 + (S$9/12),5),'main sheet'!$G:$M, 4, 0) - VLOOKUP(ROUND($A293 + (S$9/12) + (1/12),5),'main sheet'!$G:$M, 4, 0)) / VLOOKUP(ROUND($A293,5),'main sheet'!$G:$M, 4, 0)) * S$11</f>
        <v>1.288605911637411E-4</v>
      </c>
      <c r="T293" s="19">
        <f>((VLOOKUP(ROUND($A293 + (T$9/12),5),'main sheet'!$G:$M, 4, 0) - VLOOKUP(ROUND($A293 + (T$9/12) + (1/12),5),'main sheet'!$G:$M, 4, 0)) / VLOOKUP(ROUND($A293,5),'main sheet'!$G:$M, 4, 0)) * T$11</f>
        <v>1.2877532961847244E-4</v>
      </c>
      <c r="U293" s="19">
        <f>((VLOOKUP(ROUND($A293 + (U$9/12),5),'main sheet'!$G:$M, 4, 0) - VLOOKUP(ROUND($A293 + (U$9/12) + (1/12),5),'main sheet'!$G:$M, 4, 0)) / VLOOKUP(ROUND($A293,5),'main sheet'!$G:$M, 4, 0)) * U$11</f>
        <v>1.2869012448712394E-4</v>
      </c>
      <c r="V293" s="19">
        <f>((VLOOKUP(ROUND($A293 + (V$9/12),5),'main sheet'!$G:$M, 4, 0) - VLOOKUP(ROUND($A293 + (V$9/12) + (1/12),5),'main sheet'!$G:$M, 4, 0)) / VLOOKUP(ROUND($A293,5),'main sheet'!$G:$M, 4, 0)) * V$11</f>
        <v>1.2692386493843284E-4</v>
      </c>
      <c r="W293" s="19">
        <f>((VLOOKUP(ROUND($A293 + (W$9/12),5),'main sheet'!$G:$M, 4, 0) - VLOOKUP(ROUND($A293 + (W$9/12) + (1/12),5),'main sheet'!$G:$M, 4, 0)) / VLOOKUP(ROUND($A293,5),'main sheet'!$G:$M, 4, 0)) * W$11</f>
        <v>1.2683988484227241E-4</v>
      </c>
      <c r="X293" s="19">
        <f>((VLOOKUP(ROUND($A293 + (X$9/12),5),'main sheet'!$G:$M, 4, 0) - VLOOKUP(ROUND($A293 + (X$9/12) + (1/12),5),'main sheet'!$G:$M, 4, 0)) / VLOOKUP(ROUND($A293,5),'main sheet'!$G:$M, 4, 0)) * X$11</f>
        <v>1.2675596031185878E-4</v>
      </c>
      <c r="Y293" s="19">
        <f>((VLOOKUP(ROUND($A293 + (Y$9/12),5),'main sheet'!$G:$M, 4, 0) - VLOOKUP(ROUND($A293 + (Y$9/12) + (1/12),5),'main sheet'!$G:$M, 4, 0)) / VLOOKUP(ROUND($A293,5),'main sheet'!$G:$M, 4, 0)) * Y$11</f>
        <v>1.2667209131086632E-4</v>
      </c>
      <c r="Z293" s="19">
        <f>((VLOOKUP(ROUND($A293 + (Z$9/12),5),'main sheet'!$G:$M, 4, 0) - VLOOKUP(ROUND($A293 + (Z$9/12) + (1/12),5),'main sheet'!$G:$M, 4, 0)) / VLOOKUP(ROUND($A293,5),'main sheet'!$G:$M, 4, 0)) * Z$11</f>
        <v>1.2658827780255338E-4</v>
      </c>
      <c r="AA293" s="19">
        <f>((VLOOKUP(ROUND($A293 + (AA$9/12),5),'main sheet'!$G:$M, 4, 0) - VLOOKUP(ROUND($A293 + (AA$9/12) + (1/12),5),'main sheet'!$G:$M, 4, 0)) / VLOOKUP(ROUND($A293,5),'main sheet'!$G:$M, 4, 0)) * AA$11</f>
        <v>1.2650451974976376E-4</v>
      </c>
      <c r="AB293" s="19">
        <f>((VLOOKUP(ROUND($A293 + (AB$9/12),5),'main sheet'!$G:$M, 4, 0) - VLOOKUP(ROUND($A293 + (AB$9/12) + (1/12),5),'main sheet'!$G:$M, 4, 0)) / VLOOKUP(ROUND($A293,5),'main sheet'!$G:$M, 4, 0)) * AB$11</f>
        <v>1.2642081711624386E-4</v>
      </c>
      <c r="AC293" s="19">
        <f>((VLOOKUP(ROUND($A293 + (AC$9/12),5),'main sheet'!$G:$M, 4, 0) - VLOOKUP(ROUND($A293 + (AC$9/12) + (1/12),5),'main sheet'!$G:$M, 4, 0)) / VLOOKUP(ROUND($A293,5),'main sheet'!$G:$M, 4, 0)) * AC$11</f>
        <v>1.2633716986532498E-4</v>
      </c>
      <c r="AD293" s="19">
        <f>((VLOOKUP(ROUND($A293 + (AD$9/12),5),'main sheet'!$G:$M, 4, 0) - VLOOKUP(ROUND($A293 + (AD$9/12) + (1/12),5),'main sheet'!$G:$M, 4, 0)) / VLOOKUP(ROUND($A293,5),'main sheet'!$G:$M, 4, 0)) * AD$11</f>
        <v>1.2625357795992457E-4</v>
      </c>
      <c r="AE293" s="19">
        <f>((VLOOKUP(ROUND($A293 + (AE$9/12),5),'main sheet'!$G:$M, 4, 0) - VLOOKUP(ROUND($A293 + (AE$9/12) + (1/12),5),'main sheet'!$G:$M, 4, 0)) / VLOOKUP(ROUND($A293,5),'main sheet'!$G:$M, 4, 0)) * AE$11</f>
        <v>1.2617004136386101E-4</v>
      </c>
      <c r="AF293" s="19">
        <f>((VLOOKUP(ROUND($A293 + (AF$9/12),5),'main sheet'!$G:$M, 4, 0) - VLOOKUP(ROUND($A293 + (AF$9/12) + (1/12),5),'main sheet'!$G:$M, 4, 0)) / VLOOKUP(ROUND($A293,5),'main sheet'!$G:$M, 4, 0)) * AF$11</f>
        <v>1.2608656004053822E-4</v>
      </c>
      <c r="AH293" s="18">
        <f t="shared" si="9"/>
        <v>23.333333333333332</v>
      </c>
      <c r="AI293" s="19">
        <f t="shared" si="10"/>
        <v>3.7893162780172768E-3</v>
      </c>
    </row>
    <row r="294" spans="1:35" x14ac:dyDescent="0.3">
      <c r="A294" s="19">
        <v>23.416666666666668</v>
      </c>
      <c r="C294" s="19">
        <f>((VLOOKUP(ROUND($A294 + (C$9/12),5),'main sheet'!$G:$M, 4, 0) - VLOOKUP(ROUND($A294 + (C$9/12) + (1/12),5),'main sheet'!$G:$M, 4, 0)) / VLOOKUP(ROUND($A294,5),'main sheet'!$G:$M, 4, 0)) * C$11</f>
        <v>1.216602548683041E-4</v>
      </c>
      <c r="D294" s="19">
        <f>((VLOOKUP(ROUND($A294 + (D$9/12),5),'main sheet'!$G:$M, 4, 0) - VLOOKUP(ROUND($A294 + (D$9/12) + (1/12),5),'main sheet'!$G:$M, 4, 0)) / VLOOKUP(ROUND($A294,5),'main sheet'!$G:$M, 4, 0)) * D$11</f>
        <v>1.2154223247456795E-4</v>
      </c>
      <c r="E294" s="19">
        <f>((VLOOKUP(ROUND($A294 + (E$9/12),5),'main sheet'!$G:$M, 4, 0) - VLOOKUP(ROUND($A294 + (E$9/12) + (1/12),5),'main sheet'!$G:$M, 4, 0)) / VLOOKUP(ROUND($A294,5),'main sheet'!$G:$M, 4, 0)) * E$11</f>
        <v>1.2142432457443956E-4</v>
      </c>
      <c r="F294" s="19">
        <f>((VLOOKUP(ROUND($A294 + (F$9/12),5),'main sheet'!$G:$M, 4, 0) - VLOOKUP(ROUND($A294 + (F$9/12) + (1/12),5),'main sheet'!$G:$M, 4, 0)) / VLOOKUP(ROUND($A294,5),'main sheet'!$G:$M, 4, 0)) * F$11</f>
        <v>1.2130653105640391E-4</v>
      </c>
      <c r="G294" s="19">
        <f>((VLOOKUP(ROUND($A294 + (G$9/12),5),'main sheet'!$G:$M, 4, 0) - VLOOKUP(ROUND($A294 + (G$9/12) + (1/12),5),'main sheet'!$G:$M, 4, 0)) / VLOOKUP(ROUND($A294,5),'main sheet'!$G:$M, 4, 0)) * G$11</f>
        <v>1.2118885180949947E-4</v>
      </c>
      <c r="H294" s="19">
        <f>((VLOOKUP(ROUND($A294 + (H$9/12),5),'main sheet'!$G:$M, 4, 0) - VLOOKUP(ROUND($A294 + (H$9/12) + (1/12),5),'main sheet'!$G:$M, 4, 0)) / VLOOKUP(ROUND($A294,5),'main sheet'!$G:$M, 4, 0)) * H$11</f>
        <v>1.2107128672331579E-4</v>
      </c>
      <c r="I294" s="19">
        <f>((VLOOKUP(ROUND($A294 + (I$9/12),5),'main sheet'!$G:$M, 4, 0) - VLOOKUP(ROUND($A294 + (I$9/12) + (1/12),5),'main sheet'!$G:$M, 4, 0)) / VLOOKUP(ROUND($A294,5),'main sheet'!$G:$M, 4, 0)) * I$11</f>
        <v>1.2941214587448789E-4</v>
      </c>
      <c r="J294" s="19">
        <f>((VLOOKUP(ROUND($A294 + (J$9/12),5),'main sheet'!$G:$M, 4, 0) - VLOOKUP(ROUND($A294 + (J$9/12) + (1/12),5),'main sheet'!$G:$M, 4, 0)) / VLOOKUP(ROUND($A294,5),'main sheet'!$G:$M, 4, 0)) * J$11</f>
        <v>1.2928660338543127E-4</v>
      </c>
      <c r="K294" s="19">
        <f>((VLOOKUP(ROUND($A294 + (K$9/12),5),'main sheet'!$G:$M, 4, 0) - VLOOKUP(ROUND($A294 + (K$9/12) + (1/12),5),'main sheet'!$G:$M, 4, 0)) / VLOOKUP(ROUND($A294,5),'main sheet'!$G:$M, 4, 0)) * K$11</f>
        <v>1.2916118268491657E-4</v>
      </c>
      <c r="L294" s="19">
        <f>((VLOOKUP(ROUND($A294 + (L$9/12),5),'main sheet'!$G:$M, 4, 0) - VLOOKUP(ROUND($A294 + (L$9/12) + (1/12),5),'main sheet'!$G:$M, 4, 0)) / VLOOKUP(ROUND($A294,5),'main sheet'!$G:$M, 4, 0)) * L$11</f>
        <v>1.2903588365479701E-4</v>
      </c>
      <c r="M294" s="19">
        <f>((VLOOKUP(ROUND($A294 + (M$9/12),5),'main sheet'!$G:$M, 4, 0) - VLOOKUP(ROUND($A294 + (M$9/12) + (1/12),5),'main sheet'!$G:$M, 4, 0)) / VLOOKUP(ROUND($A294,5),'main sheet'!$G:$M, 4, 0)) * M$11</f>
        <v>1.2938911739788139E-4</v>
      </c>
      <c r="N294" s="19">
        <f>((VLOOKUP(ROUND($A294 + (N$9/12),5),'main sheet'!$G:$M, 4, 0) - VLOOKUP(ROUND($A294 + (N$9/12) + (1/12),5),'main sheet'!$G:$M, 4, 0)) / VLOOKUP(ROUND($A294,5),'main sheet'!$G:$M, 4, 0)) * N$11</f>
        <v>1.2930350614939447E-4</v>
      </c>
      <c r="O294" s="19">
        <f>((VLOOKUP(ROUND($A294 + (O$9/12),5),'main sheet'!$G:$M, 4, 0) - VLOOKUP(ROUND($A294 + (O$9/12) + (1/12),5),'main sheet'!$G:$M, 4, 0)) / VLOOKUP(ROUND($A294,5),'main sheet'!$G:$M, 4, 0)) * O$11</f>
        <v>1.2921795154621137E-4</v>
      </c>
      <c r="P294" s="19">
        <f>((VLOOKUP(ROUND($A294 + (P$9/12),5),'main sheet'!$G:$M, 4, 0) - VLOOKUP(ROUND($A294 + (P$9/12) + (1/12),5),'main sheet'!$G:$M, 4, 0)) / VLOOKUP(ROUND($A294,5),'main sheet'!$G:$M, 4, 0)) * P$11</f>
        <v>1.2913245355085232E-4</v>
      </c>
      <c r="Q294" s="19">
        <f>((VLOOKUP(ROUND($A294 + (Q$9/12),5),'main sheet'!$G:$M, 4, 0) - VLOOKUP(ROUND($A294 + (Q$9/12) + (1/12),5),'main sheet'!$G:$M, 4, 0)) / VLOOKUP(ROUND($A294,5),'main sheet'!$G:$M, 4, 0)) * Q$11</f>
        <v>1.2904701212586238E-4</v>
      </c>
      <c r="R294" s="19">
        <f>((VLOOKUP(ROUND($A294 + (R$9/12),5),'main sheet'!$G:$M, 4, 0) - VLOOKUP(ROUND($A294 + (R$9/12) + (1/12),5),'main sheet'!$G:$M, 4, 0)) / VLOOKUP(ROUND($A294,5),'main sheet'!$G:$M, 4, 0)) * R$11</f>
        <v>1.289616272338113E-4</v>
      </c>
      <c r="S294" s="19">
        <f>((VLOOKUP(ROUND($A294 + (S$9/12),5),'main sheet'!$G:$M, 4, 0) - VLOOKUP(ROUND($A294 + (S$9/12) + (1/12),5),'main sheet'!$G:$M, 4, 0)) / VLOOKUP(ROUND($A294,5),'main sheet'!$G:$M, 4, 0)) * S$11</f>
        <v>1.2887629883729369E-4</v>
      </c>
      <c r="T294" s="19">
        <f>((VLOOKUP(ROUND($A294 + (T$9/12),5),'main sheet'!$G:$M, 4, 0) - VLOOKUP(ROUND($A294 + (T$9/12) + (1/12),5),'main sheet'!$G:$M, 4, 0)) / VLOOKUP(ROUND($A294,5),'main sheet'!$G:$M, 4, 0)) * T$11</f>
        <v>1.2879102689892884E-4</v>
      </c>
      <c r="U294" s="19">
        <f>((VLOOKUP(ROUND($A294 + (U$9/12),5),'main sheet'!$G:$M, 4, 0) - VLOOKUP(ROUND($A294 + (U$9/12) + (1/12),5),'main sheet'!$G:$M, 4, 0)) / VLOOKUP(ROUND($A294,5),'main sheet'!$G:$M, 4, 0)) * U$11</f>
        <v>1.2702338247436596E-4</v>
      </c>
      <c r="V294" s="19">
        <f>((VLOOKUP(ROUND($A294 + (V$9/12),5),'main sheet'!$G:$M, 4, 0) - VLOOKUP(ROUND($A294 + (V$9/12) + (1/12),5),'main sheet'!$G:$M, 4, 0)) / VLOOKUP(ROUND($A294,5),'main sheet'!$G:$M, 4, 0)) * V$11</f>
        <v>1.2693933653170584E-4</v>
      </c>
      <c r="W294" s="19">
        <f>((VLOOKUP(ROUND($A294 + (W$9/12),5),'main sheet'!$G:$M, 4, 0) - VLOOKUP(ROUND($A294 + (W$9/12) + (1/12),5),'main sheet'!$G:$M, 4, 0)) / VLOOKUP(ROUND($A294,5),'main sheet'!$G:$M, 4, 0)) * W$11</f>
        <v>1.2685534619836006E-4</v>
      </c>
      <c r="X294" s="19">
        <f>((VLOOKUP(ROUND($A294 + (X$9/12),5),'main sheet'!$G:$M, 4, 0) - VLOOKUP(ROUND($A294 + (X$9/12) + (1/12),5),'main sheet'!$G:$M, 4, 0)) / VLOOKUP(ROUND($A294,5),'main sheet'!$G:$M, 4, 0)) * X$11</f>
        <v>1.2677141143797456E-4</v>
      </c>
      <c r="Y294" s="19">
        <f>((VLOOKUP(ROUND($A294 + (Y$9/12),5),'main sheet'!$G:$M, 4, 0) - VLOOKUP(ROUND($A294 + (Y$9/12) + (1/12),5),'main sheet'!$G:$M, 4, 0)) / VLOOKUP(ROUND($A294,5),'main sheet'!$G:$M, 4, 0)) * Y$11</f>
        <v>1.2668753221377891E-4</v>
      </c>
      <c r="Z294" s="19">
        <f>((VLOOKUP(ROUND($A294 + (Z$9/12),5),'main sheet'!$G:$M, 4, 0) - VLOOKUP(ROUND($A294 + (Z$9/12) + (1/12),5),'main sheet'!$G:$M, 4, 0)) / VLOOKUP(ROUND($A294,5),'main sheet'!$G:$M, 4, 0)) * Z$11</f>
        <v>1.2660370848858768E-4</v>
      </c>
      <c r="AA294" s="19">
        <f>((VLOOKUP(ROUND($A294 + (AA$9/12),5),'main sheet'!$G:$M, 4, 0) - VLOOKUP(ROUND($A294 + (AA$9/12) + (1/12),5),'main sheet'!$G:$M, 4, 0)) / VLOOKUP(ROUND($A294,5),'main sheet'!$G:$M, 4, 0)) * AA$11</f>
        <v>1.2651994022611898E-4</v>
      </c>
      <c r="AB294" s="19">
        <f>((VLOOKUP(ROUND($A294 + (AB$9/12),5),'main sheet'!$G:$M, 4, 0) - VLOOKUP(ROUND($A294 + (AB$9/12) + (1/12),5),'main sheet'!$G:$M, 4, 0)) / VLOOKUP(ROUND($A294,5),'main sheet'!$G:$M, 4, 0)) * AB$11</f>
        <v>1.2643622738967521E-4</v>
      </c>
      <c r="AC294" s="19">
        <f>((VLOOKUP(ROUND($A294 + (AC$9/12),5),'main sheet'!$G:$M, 4, 0) - VLOOKUP(ROUND($A294 + (AC$9/12) + (1/12),5),'main sheet'!$G:$M, 4, 0)) / VLOOKUP(ROUND($A294,5),'main sheet'!$G:$M, 4, 0)) * AC$11</f>
        <v>1.2635256994214487E-4</v>
      </c>
      <c r="AD294" s="19">
        <f>((VLOOKUP(ROUND($A294 + (AD$9/12),5),'main sheet'!$G:$M, 4, 0) - VLOOKUP(ROUND($A294 + (AD$9/12) + (1/12),5),'main sheet'!$G:$M, 4, 0)) / VLOOKUP(ROUND($A294,5),'main sheet'!$G:$M, 4, 0)) * AD$11</f>
        <v>1.2626896784731788E-4</v>
      </c>
      <c r="AE294" s="19">
        <f>((VLOOKUP(ROUND($A294 + (AE$9/12),5),'main sheet'!$G:$M, 4, 0) - VLOOKUP(ROUND($A294 + (AE$9/12) + (1/12),5),'main sheet'!$G:$M, 4, 0)) / VLOOKUP(ROUND($A294,5),'main sheet'!$G:$M, 4, 0)) * AE$11</f>
        <v>1.2618542106856954E-4</v>
      </c>
      <c r="AF294" s="19">
        <f>((VLOOKUP(ROUND($A294 + (AF$9/12),5),'main sheet'!$G:$M, 4, 0) - VLOOKUP(ROUND($A294 + (AF$9/12) + (1/12),5),'main sheet'!$G:$M, 4, 0)) / VLOOKUP(ROUND($A294,5),'main sheet'!$G:$M, 4, 0)) * AF$11</f>
        <v>1.261019295688619E-4</v>
      </c>
      <c r="AH294" s="18">
        <f t="shared" si="9"/>
        <v>23.416666666666668</v>
      </c>
      <c r="AI294" s="19">
        <f t="shared" si="10"/>
        <v>3.796554064233861E-3</v>
      </c>
    </row>
    <row r="295" spans="1:35" x14ac:dyDescent="0.3">
      <c r="A295" s="19">
        <v>23.5</v>
      </c>
      <c r="C295" s="19">
        <f>((VLOOKUP(ROUND($A295 + (C$9/12),5),'main sheet'!$G:$M, 4, 0) - VLOOKUP(ROUND($A295 + (C$9/12) + (1/12),5),'main sheet'!$G:$M, 4, 0)) / VLOOKUP(ROUND($A295,5),'main sheet'!$G:$M, 4, 0)) * C$11</f>
        <v>1.2167508665282585E-4</v>
      </c>
      <c r="D295" s="19">
        <f>((VLOOKUP(ROUND($A295 + (D$9/12),5),'main sheet'!$G:$M, 4, 0) - VLOOKUP(ROUND($A295 + (D$9/12) + (1/12),5),'main sheet'!$G:$M, 4, 0)) / VLOOKUP(ROUND($A295,5),'main sheet'!$G:$M, 4, 0)) * D$11</f>
        <v>1.2155704987109918E-4</v>
      </c>
      <c r="E295" s="19">
        <f>((VLOOKUP(ROUND($A295 + (E$9/12),5),'main sheet'!$G:$M, 4, 0) - VLOOKUP(ROUND($A295 + (E$9/12) + (1/12),5),'main sheet'!$G:$M, 4, 0)) / VLOOKUP(ROUND($A295,5),'main sheet'!$G:$M, 4, 0)) * E$11</f>
        <v>1.2143912759649289E-4</v>
      </c>
      <c r="F295" s="19">
        <f>((VLOOKUP(ROUND($A295 + (F$9/12),5),'main sheet'!$G:$M, 4, 0) - VLOOKUP(ROUND($A295 + (F$9/12) + (1/12),5),'main sheet'!$G:$M, 4, 0)) / VLOOKUP(ROUND($A295,5),'main sheet'!$G:$M, 4, 0)) * F$11</f>
        <v>1.2132131971792413E-4</v>
      </c>
      <c r="G295" s="19">
        <f>((VLOOKUP(ROUND($A295 + (G$9/12),5),'main sheet'!$G:$M, 4, 0) - VLOOKUP(ROUND($A295 + (G$9/12) + (1/12),5),'main sheet'!$G:$M, 4, 0)) / VLOOKUP(ROUND($A295,5),'main sheet'!$G:$M, 4, 0)) * G$11</f>
        <v>1.2120362612486184E-4</v>
      </c>
      <c r="H295" s="19">
        <f>((VLOOKUP(ROUND($A295 + (H$9/12),5),'main sheet'!$G:$M, 4, 0) - VLOOKUP(ROUND($A295 + (H$9/12) + (1/12),5),'main sheet'!$G:$M, 4, 0)) / VLOOKUP(ROUND($A295,5),'main sheet'!$G:$M, 4, 0)) * H$11</f>
        <v>1.2955360241964677E-4</v>
      </c>
      <c r="I295" s="19">
        <f>((VLOOKUP(ROUND($A295 + (I$9/12),5),'main sheet'!$G:$M, 4, 0) - VLOOKUP(ROUND($A295 + (I$9/12) + (1/12),5),'main sheet'!$G:$M, 4, 0)) / VLOOKUP(ROUND($A295,5),'main sheet'!$G:$M, 4, 0)) * I$11</f>
        <v>1.2942792270385106E-4</v>
      </c>
      <c r="J295" s="19">
        <f>((VLOOKUP(ROUND($A295 + (J$9/12),5),'main sheet'!$G:$M, 4, 0) - VLOOKUP(ROUND($A295 + (J$9/12) + (1/12),5),'main sheet'!$G:$M, 4, 0)) / VLOOKUP(ROUND($A295,5),'main sheet'!$G:$M, 4, 0)) * J$11</f>
        <v>1.2930236490972074E-4</v>
      </c>
      <c r="K295" s="19">
        <f>((VLOOKUP(ROUND($A295 + (K$9/12),5),'main sheet'!$G:$M, 4, 0) - VLOOKUP(ROUND($A295 + (K$9/12) + (1/12),5),'main sheet'!$G:$M, 4, 0)) / VLOOKUP(ROUND($A295,5),'main sheet'!$G:$M, 4, 0)) * K$11</f>
        <v>1.2917692891897982E-4</v>
      </c>
      <c r="L295" s="19">
        <f>((VLOOKUP(ROUND($A295 + (L$9/12),5),'main sheet'!$G:$M, 4, 0) - VLOOKUP(ROUND($A295 + (L$9/12) + (1/12),5),'main sheet'!$G:$M, 4, 0)) / VLOOKUP(ROUND($A295,5),'main sheet'!$G:$M, 4, 0)) * L$11</f>
        <v>1.2905161461346701E-4</v>
      </c>
      <c r="M295" s="19">
        <f>((VLOOKUP(ROUND($A295 + (M$9/12),5),'main sheet'!$G:$M, 4, 0) - VLOOKUP(ROUND($A295 + (M$9/12) + (1/12),5),'main sheet'!$G:$M, 4, 0)) / VLOOKUP(ROUND($A295,5),'main sheet'!$G:$M, 4, 0)) * M$11</f>
        <v>1.2940489141980834E-4</v>
      </c>
      <c r="N295" s="19">
        <f>((VLOOKUP(ROUND($A295 + (N$9/12),5),'main sheet'!$G:$M, 4, 0) - VLOOKUP(ROUND($A295 + (N$9/12) + (1/12),5),'main sheet'!$G:$M, 4, 0)) / VLOOKUP(ROUND($A295,5),'main sheet'!$G:$M, 4, 0)) * N$11</f>
        <v>1.2931926973432534E-4</v>
      </c>
      <c r="O295" s="19">
        <f>((VLOOKUP(ROUND($A295 + (O$9/12),5),'main sheet'!$G:$M, 4, 0) - VLOOKUP(ROUND($A295 + (O$9/12) + (1/12),5),'main sheet'!$G:$M, 4, 0)) / VLOOKUP(ROUND($A295,5),'main sheet'!$G:$M, 4, 0)) * O$11</f>
        <v>1.2923370470105188E-4</v>
      </c>
      <c r="P295" s="19">
        <f>((VLOOKUP(ROUND($A295 + (P$9/12),5),'main sheet'!$G:$M, 4, 0) - VLOOKUP(ROUND($A295 + (P$9/12) + (1/12),5),'main sheet'!$G:$M, 4, 0)) / VLOOKUP(ROUND($A295,5),'main sheet'!$G:$M, 4, 0)) * P$11</f>
        <v>1.2914819628250361E-4</v>
      </c>
      <c r="Q295" s="19">
        <f>((VLOOKUP(ROUND($A295 + (Q$9/12),5),'main sheet'!$G:$M, 4, 0) - VLOOKUP(ROUND($A295 + (Q$9/12) + (1/12),5),'main sheet'!$G:$M, 4, 0)) / VLOOKUP(ROUND($A295,5),'main sheet'!$G:$M, 4, 0)) * Q$11</f>
        <v>1.2906274444122103E-4</v>
      </c>
      <c r="R295" s="19">
        <f>((VLOOKUP(ROUND($A295 + (R$9/12),5),'main sheet'!$G:$M, 4, 0) - VLOOKUP(ROUND($A295 + (R$9/12) + (1/12),5),'main sheet'!$G:$M, 4, 0)) / VLOOKUP(ROUND($A295,5),'main sheet'!$G:$M, 4, 0)) * R$11</f>
        <v>1.2897734913976935E-4</v>
      </c>
      <c r="S295" s="19">
        <f>((VLOOKUP(ROUND($A295 + (S$9/12),5),'main sheet'!$G:$M, 4, 0) - VLOOKUP(ROUND($A295 + (S$9/12) + (1/12),5),'main sheet'!$G:$M, 4, 0)) / VLOOKUP(ROUND($A295,5),'main sheet'!$G:$M, 4, 0)) * S$11</f>
        <v>1.2889201034073855E-4</v>
      </c>
      <c r="T295" s="19">
        <f>((VLOOKUP(ROUND($A295 + (T$9/12),5),'main sheet'!$G:$M, 4, 0) - VLOOKUP(ROUND($A295 + (T$9/12) + (1/12),5),'main sheet'!$G:$M, 4, 0)) / VLOOKUP(ROUND($A295,5),'main sheet'!$G:$M, 4, 0)) * T$11</f>
        <v>1.2712297992817489E-4</v>
      </c>
      <c r="U295" s="19">
        <f>((VLOOKUP(ROUND($A295 + (U$9/12),5),'main sheet'!$G:$M, 4, 0) - VLOOKUP(ROUND($A295 + (U$9/12) + (1/12),5),'main sheet'!$G:$M, 4, 0)) / VLOOKUP(ROUND($A295,5),'main sheet'!$G:$M, 4, 0)) * U$11</f>
        <v>1.270388680861368E-4</v>
      </c>
      <c r="V295" s="19">
        <f>((VLOOKUP(ROUND($A295 + (V$9/12),5),'main sheet'!$G:$M, 4, 0) - VLOOKUP(ROUND($A295 + (V$9/12) + (1/12),5),'main sheet'!$G:$M, 4, 0)) / VLOOKUP(ROUND($A295,5),'main sheet'!$G:$M, 4, 0)) * V$11</f>
        <v>1.2695481189701563E-4</v>
      </c>
      <c r="W295" s="19">
        <f>((VLOOKUP(ROUND($A295 + (W$9/12),5),'main sheet'!$G:$M, 4, 0) - VLOOKUP(ROUND($A295 + (W$9/12) + (1/12),5),'main sheet'!$G:$M, 4, 0)) / VLOOKUP(ROUND($A295,5),'main sheet'!$G:$M, 4, 0)) * W$11</f>
        <v>1.2687081132442879E-4</v>
      </c>
      <c r="X295" s="19">
        <f>((VLOOKUP(ROUND($A295 + (X$9/12),5),'main sheet'!$G:$M, 4, 0) - VLOOKUP(ROUND($A295 + (X$9/12) + (1/12),5),'main sheet'!$G:$M, 4, 0)) / VLOOKUP(ROUND($A295,5),'main sheet'!$G:$M, 4, 0)) * X$11</f>
        <v>1.2678686633157705E-4</v>
      </c>
      <c r="Y295" s="19">
        <f>((VLOOKUP(ROUND($A295 + (Y$9/12),5),'main sheet'!$G:$M, 4, 0) - VLOOKUP(ROUND($A295 + (Y$9/12) + (1/12),5),'main sheet'!$G:$M, 4, 0)) / VLOOKUP(ROUND($A295,5),'main sheet'!$G:$M, 4, 0)) * Y$11</f>
        <v>1.2670297688124581E-4</v>
      </c>
      <c r="Z295" s="19">
        <f>((VLOOKUP(ROUND($A295 + (Z$9/12),5),'main sheet'!$G:$M, 4, 0) - VLOOKUP(ROUND($A295 + (Z$9/12) + (1/12),5),'main sheet'!$G:$M, 4, 0)) / VLOOKUP(ROUND($A295,5),'main sheet'!$G:$M, 4, 0)) * Z$11</f>
        <v>1.2661914293712472E-4</v>
      </c>
      <c r="AA295" s="19">
        <f>((VLOOKUP(ROUND($A295 + (AA$9/12),5),'main sheet'!$G:$M, 4, 0) - VLOOKUP(ROUND($A295 + (AA$9/12) + (1/12),5),'main sheet'!$G:$M, 4, 0)) / VLOOKUP(ROUND($A295,5),'main sheet'!$G:$M, 4, 0)) * AA$11</f>
        <v>1.2653536446248747E-4</v>
      </c>
      <c r="AB295" s="19">
        <f>((VLOOKUP(ROUND($A295 + (AB$9/12),5),'main sheet'!$G:$M, 4, 0) - VLOOKUP(ROUND($A295 + (AB$9/12) + (1/12),5),'main sheet'!$G:$M, 4, 0)) / VLOOKUP(ROUND($A295,5),'main sheet'!$G:$M, 4, 0)) * AB$11</f>
        <v>1.2645164142019333E-4</v>
      </c>
      <c r="AC295" s="19">
        <f>((VLOOKUP(ROUND($A295 + (AC$9/12),5),'main sheet'!$G:$M, 4, 0) - VLOOKUP(ROUND($A295 + (AC$9/12) + (1/12),5),'main sheet'!$G:$M, 4, 0)) / VLOOKUP(ROUND($A295,5),'main sheet'!$G:$M, 4, 0)) * AC$11</f>
        <v>1.2636797377400393E-4</v>
      </c>
      <c r="AD295" s="19">
        <f>((VLOOKUP(ROUND($A295 + (AD$9/12),5),'main sheet'!$G:$M, 4, 0) - VLOOKUP(ROUND($A295 + (AD$9/12) + (1/12),5),'main sheet'!$G:$M, 4, 0)) / VLOOKUP(ROUND($A295,5),'main sheet'!$G:$M, 4, 0)) * AD$11</f>
        <v>1.2628436148726587E-4</v>
      </c>
      <c r="AE295" s="19">
        <f>((VLOOKUP(ROUND($A295 + (AE$9/12),5),'main sheet'!$G:$M, 4, 0) - VLOOKUP(ROUND($A295 + (AE$9/12) + (1/12),5),'main sheet'!$G:$M, 4, 0)) / VLOOKUP(ROUND($A295,5),'main sheet'!$G:$M, 4, 0)) * AE$11</f>
        <v>1.2620080452291208E-4</v>
      </c>
      <c r="AF295" s="19">
        <f>((VLOOKUP(ROUND($A295 + (AF$9/12),5),'main sheet'!$G:$M, 4, 0) - VLOOKUP(ROUND($A295 + (AF$9/12) + (1/12),5),'main sheet'!$G:$M, 4, 0)) / VLOOKUP(ROUND($A295,5),'main sheet'!$G:$M, 4, 0)) * AF$11</f>
        <v>1.2611730284477606E-4</v>
      </c>
      <c r="AH295" s="18">
        <f t="shared" si="9"/>
        <v>23.5</v>
      </c>
      <c r="AI295" s="19">
        <f t="shared" si="10"/>
        <v>3.8038007154856299E-3</v>
      </c>
    </row>
    <row r="296" spans="1:35" x14ac:dyDescent="0.3">
      <c r="A296" s="19">
        <v>23.583333333333332</v>
      </c>
      <c r="C296" s="19">
        <f>((VLOOKUP(ROUND($A296 + (C$9/12),5),'main sheet'!$G:$M, 4, 0) - VLOOKUP(ROUND($A296 + (C$9/12) + (1/12),5),'main sheet'!$G:$M, 4, 0)) / VLOOKUP(ROUND($A296,5),'main sheet'!$G:$M, 4, 0)) * C$11</f>
        <v>1.2168992205441605E-4</v>
      </c>
      <c r="D296" s="19">
        <f>((VLOOKUP(ROUND($A296 + (D$9/12),5),'main sheet'!$G:$M, 4, 0) - VLOOKUP(ROUND($A296 + (D$9/12) + (1/12),5),'main sheet'!$G:$M, 4, 0)) / VLOOKUP(ROUND($A296,5),'main sheet'!$G:$M, 4, 0)) * D$11</f>
        <v>1.2157187088074464E-4</v>
      </c>
      <c r="E296" s="19">
        <f>((VLOOKUP(ROUND($A296 + (E$9/12),5),'main sheet'!$G:$M, 4, 0) - VLOOKUP(ROUND($A296 + (E$9/12) + (1/12),5),'main sheet'!$G:$M, 4, 0)) / VLOOKUP(ROUND($A296,5),'main sheet'!$G:$M, 4, 0)) * E$11</f>
        <v>1.2145393422815534E-4</v>
      </c>
      <c r="F296" s="19">
        <f>((VLOOKUP(ROUND($A296 + (F$9/12),5),'main sheet'!$G:$M, 4, 0) - VLOOKUP(ROUND($A296 + (F$9/12) + (1/12),5),'main sheet'!$G:$M, 4, 0)) / VLOOKUP(ROUND($A296,5),'main sheet'!$G:$M, 4, 0)) * F$11</f>
        <v>1.2133611198599626E-4</v>
      </c>
      <c r="G296" s="19">
        <f>((VLOOKUP(ROUND($A296 + (G$9/12),5),'main sheet'!$G:$M, 4, 0) - VLOOKUP(ROUND($A296 + (G$9/12) + (1/12),5),'main sheet'!$G:$M, 4, 0)) / VLOOKUP(ROUND($A296,5),'main sheet'!$G:$M, 4, 0)) * G$11</f>
        <v>1.2969521551430745E-4</v>
      </c>
      <c r="H296" s="19">
        <f>((VLOOKUP(ROUND($A296 + (H$9/12),5),'main sheet'!$G:$M, 4, 0) - VLOOKUP(ROUND($A296 + (H$9/12) + (1/12),5),'main sheet'!$G:$M, 4, 0)) / VLOOKUP(ROUND($A296,5),'main sheet'!$G:$M, 4, 0)) * H$11</f>
        <v>1.2956939841990428E-4</v>
      </c>
      <c r="I296" s="19">
        <f>((VLOOKUP(ROUND($A296 + (I$9/12),5),'main sheet'!$G:$M, 4, 0) - VLOOKUP(ROUND($A296 + (I$9/12) + (1/12),5),'main sheet'!$G:$M, 4, 0)) / VLOOKUP(ROUND($A296,5),'main sheet'!$G:$M, 4, 0)) * I$11</f>
        <v>1.2944370338043726E-4</v>
      </c>
      <c r="J296" s="19">
        <f>((VLOOKUP(ROUND($A296 + (J$9/12),5),'main sheet'!$G:$M, 4, 0) - VLOOKUP(ROUND($A296 + (J$9/12) + (1/12),5),'main sheet'!$G:$M, 4, 0)) / VLOOKUP(ROUND($A296,5),'main sheet'!$G:$M, 4, 0)) * J$11</f>
        <v>1.2931813027750106E-4</v>
      </c>
      <c r="K296" s="19">
        <f>((VLOOKUP(ROUND($A296 + (K$9/12),5),'main sheet'!$G:$M, 4, 0) - VLOOKUP(ROUND($A296 + (K$9/12) + (1/12),5),'main sheet'!$G:$M, 4, 0)) / VLOOKUP(ROUND($A296,5),'main sheet'!$G:$M, 4, 0)) * K$11</f>
        <v>1.2919267899280532E-4</v>
      </c>
      <c r="L296" s="19">
        <f>((VLOOKUP(ROUND($A296 + (L$9/12),5),'main sheet'!$G:$M, 4, 0) - VLOOKUP(ROUND($A296 + (L$9/12) + (1/12),5),'main sheet'!$G:$M, 4, 0)) / VLOOKUP(ROUND($A296,5),'main sheet'!$G:$M, 4, 0)) * L$11</f>
        <v>1.2906734940817434E-4</v>
      </c>
      <c r="M296" s="19">
        <f>((VLOOKUP(ROUND($A296 + (M$9/12),5),'main sheet'!$G:$M, 4, 0) - VLOOKUP(ROUND($A296 + (M$9/12) + (1/12),5),'main sheet'!$G:$M, 4, 0)) / VLOOKUP(ROUND($A296,5),'main sheet'!$G:$M, 4, 0)) * M$11</f>
        <v>1.2942066928827369E-4</v>
      </c>
      <c r="N296" s="19">
        <f>((VLOOKUP(ROUND($A296 + (N$9/12),5),'main sheet'!$G:$M, 4, 0) - VLOOKUP(ROUND($A296 + (N$9/12) + (1/12),5),'main sheet'!$G:$M, 4, 0)) / VLOOKUP(ROUND($A296,5),'main sheet'!$G:$M, 4, 0)) * N$11</f>
        <v>1.2933503716324954E-4</v>
      </c>
      <c r="O296" s="19">
        <f>((VLOOKUP(ROUND($A296 + (O$9/12),5),'main sheet'!$G:$M, 4, 0) - VLOOKUP(ROUND($A296 + (O$9/12) + (1/12),5),'main sheet'!$G:$M, 4, 0)) / VLOOKUP(ROUND($A296,5),'main sheet'!$G:$M, 4, 0)) * O$11</f>
        <v>1.2924946169734231E-4</v>
      </c>
      <c r="P296" s="19">
        <f>((VLOOKUP(ROUND($A296 + (P$9/12),5),'main sheet'!$G:$M, 4, 0) - VLOOKUP(ROUND($A296 + (P$9/12) + (1/12),5),'main sheet'!$G:$M, 4, 0)) / VLOOKUP(ROUND($A296,5),'main sheet'!$G:$M, 4, 0)) * P$11</f>
        <v>1.291639428530631E-4</v>
      </c>
      <c r="Q296" s="19">
        <f>((VLOOKUP(ROUND($A296 + (Q$9/12),5),'main sheet'!$G:$M, 4, 0) - VLOOKUP(ROUND($A296 + (Q$9/12) + (1/12),5),'main sheet'!$G:$M, 4, 0)) / VLOOKUP(ROUND($A296,5),'main sheet'!$G:$M, 4, 0)) * Q$11</f>
        <v>1.2907848059294782E-4</v>
      </c>
      <c r="R296" s="19">
        <f>((VLOOKUP(ROUND($A296 + (R$9/12),5),'main sheet'!$G:$M, 4, 0) - VLOOKUP(ROUND($A296 + (R$9/12) + (1/12),5),'main sheet'!$G:$M, 4, 0)) / VLOOKUP(ROUND($A296,5),'main sheet'!$G:$M, 4, 0)) * R$11</f>
        <v>1.2899307487955716E-4</v>
      </c>
      <c r="S296" s="19">
        <f>((VLOOKUP(ROUND($A296 + (S$9/12),5),'main sheet'!$G:$M, 4, 0) - VLOOKUP(ROUND($A296 + (S$9/12) + (1/12),5),'main sheet'!$G:$M, 4, 0)) / VLOOKUP(ROUND($A296,5),'main sheet'!$G:$M, 4, 0)) * S$11</f>
        <v>1.2722265736594412E-4</v>
      </c>
      <c r="T296" s="19">
        <f>((VLOOKUP(ROUND($A296 + (T$9/12),5),'main sheet'!$G:$M, 4, 0) - VLOOKUP(ROUND($A296 + (T$9/12) + (1/12),5),'main sheet'!$G:$M, 4, 0)) / VLOOKUP(ROUND($A296,5),'main sheet'!$G:$M, 4, 0)) * T$11</f>
        <v>1.2713847957160606E-4</v>
      </c>
      <c r="U296" s="19">
        <f>((VLOOKUP(ROUND($A296 + (U$9/12),5),'main sheet'!$G:$M, 4, 0) - VLOOKUP(ROUND($A296 + (U$9/12) + (1/12),5),'main sheet'!$G:$M, 4, 0)) / VLOOKUP(ROUND($A296,5),'main sheet'!$G:$M, 4, 0)) * U$11</f>
        <v>1.2705435747382258E-4</v>
      </c>
      <c r="V296" s="19">
        <f>((VLOOKUP(ROUND($A296 + (V$9/12),5),'main sheet'!$G:$M, 4, 0) - VLOOKUP(ROUND($A296 + (V$9/12) + (1/12),5),'main sheet'!$G:$M, 4, 0)) / VLOOKUP(ROUND($A296,5),'main sheet'!$G:$M, 4, 0)) * V$11</f>
        <v>1.2697029103618247E-4</v>
      </c>
      <c r="W296" s="19">
        <f>((VLOOKUP(ROUND($A296 + (W$9/12),5),'main sheet'!$G:$M, 4, 0) - VLOOKUP(ROUND($A296 + (W$9/12) + (1/12),5),'main sheet'!$G:$M, 4, 0)) / VLOOKUP(ROUND($A296,5),'main sheet'!$G:$M, 4, 0)) * W$11</f>
        <v>1.2688628022185762E-4</v>
      </c>
      <c r="X296" s="19">
        <f>((VLOOKUP(ROUND($A296 + (X$9/12),5),'main sheet'!$G:$M, 4, 0) - VLOOKUP(ROUND($A296 + (X$9/12) + (1/12),5),'main sheet'!$G:$M, 4, 0)) / VLOOKUP(ROUND($A296,5),'main sheet'!$G:$M, 4, 0)) * X$11</f>
        <v>1.2680232499360434E-4</v>
      </c>
      <c r="Y296" s="19">
        <f>((VLOOKUP(ROUND($A296 + (Y$9/12),5),'main sheet'!$G:$M, 4, 0) - VLOOKUP(ROUND($A296 + (Y$9/12) + (1/12),5),'main sheet'!$G:$M, 4, 0)) / VLOOKUP(ROUND($A296,5),'main sheet'!$G:$M, 4, 0)) * Y$11</f>
        <v>1.2671842531508375E-4</v>
      </c>
      <c r="Z296" s="19">
        <f>((VLOOKUP(ROUND($A296 + (Z$9/12),5),'main sheet'!$G:$M, 4, 0) - VLOOKUP(ROUND($A296 + (Z$9/12) + (1/12),5),'main sheet'!$G:$M, 4, 0)) / VLOOKUP(ROUND($A296,5),'main sheet'!$G:$M, 4, 0)) * Z$11</f>
        <v>1.2663458114954072E-4</v>
      </c>
      <c r="AA296" s="19">
        <f>((VLOOKUP(ROUND($A296 + (AA$9/12),5),'main sheet'!$G:$M, 4, 0) - VLOOKUP(ROUND($A296 + (AA$9/12) + (1/12),5),'main sheet'!$G:$M, 4, 0)) / VLOOKUP(ROUND($A296,5),'main sheet'!$G:$M, 4, 0)) * AA$11</f>
        <v>1.265507924598055E-4</v>
      </c>
      <c r="AB296" s="19">
        <f>((VLOOKUP(ROUND($A296 + (AB$9/12),5),'main sheet'!$G:$M, 4, 0) - VLOOKUP(ROUND($A296 + (AB$9/12) + (1/12),5),'main sheet'!$G:$M, 4, 0)) / VLOOKUP(ROUND($A296,5),'main sheet'!$G:$M, 4, 0)) * AB$11</f>
        <v>1.2646705920961123E-4</v>
      </c>
      <c r="AC296" s="19">
        <f>((VLOOKUP(ROUND($A296 + (AC$9/12),5),'main sheet'!$G:$M, 4, 0) - VLOOKUP(ROUND($A296 + (AC$9/12) + (1/12),5),'main sheet'!$G:$M, 4, 0)) / VLOOKUP(ROUND($A296,5),'main sheet'!$G:$M, 4, 0)) * AC$11</f>
        <v>1.2638338136227573E-4</v>
      </c>
      <c r="AD296" s="19">
        <f>((VLOOKUP(ROUND($A296 + (AD$9/12),5),'main sheet'!$G:$M, 4, 0) - VLOOKUP(ROUND($A296 + (AD$9/12) + (1/12),5),'main sheet'!$G:$M, 4, 0)) / VLOOKUP(ROUND($A296,5),'main sheet'!$G:$M, 4, 0)) * AD$11</f>
        <v>1.2629975888070298E-4</v>
      </c>
      <c r="AE296" s="19">
        <f>((VLOOKUP(ROUND($A296 + (AE$9/12),5),'main sheet'!$G:$M, 4, 0) - VLOOKUP(ROUND($A296 + (AE$9/12) + (1/12),5),'main sheet'!$G:$M, 4, 0)) / VLOOKUP(ROUND($A296,5),'main sheet'!$G:$M, 4, 0)) * AE$11</f>
        <v>1.2621619172869803E-4</v>
      </c>
      <c r="AF296" s="19">
        <f>((VLOOKUP(ROUND($A296 + (AF$9/12),5),'main sheet'!$G:$M, 4, 0) - VLOOKUP(ROUND($A296 + (AF$9/12) + (1/12),5),'main sheet'!$G:$M, 4, 0)) / VLOOKUP(ROUND($A296,5),'main sheet'!$G:$M, 4, 0)) * AF$11</f>
        <v>1.2613267986965151E-4</v>
      </c>
      <c r="AH296" s="18">
        <f t="shared" si="9"/>
        <v>23.583333333333332</v>
      </c>
      <c r="AI296" s="19">
        <f t="shared" si="10"/>
        <v>3.811056242255262E-3</v>
      </c>
    </row>
    <row r="297" spans="1:35" x14ac:dyDescent="0.3">
      <c r="A297" s="19">
        <v>23.666666666666668</v>
      </c>
      <c r="C297" s="19">
        <f>((VLOOKUP(ROUND($A297 + (C$9/12),5),'main sheet'!$G:$M, 4, 0) - VLOOKUP(ROUND($A297 + (C$9/12) + (1/12),5),'main sheet'!$G:$M, 4, 0)) / VLOOKUP(ROUND($A297,5),'main sheet'!$G:$M, 4, 0)) * C$11</f>
        <v>1.2170476107395204E-4</v>
      </c>
      <c r="D297" s="19">
        <f>((VLOOKUP(ROUND($A297 + (D$9/12),5),'main sheet'!$G:$M, 4, 0) - VLOOKUP(ROUND($A297 + (D$9/12) + (1/12),5),'main sheet'!$G:$M, 4, 0)) / VLOOKUP(ROUND($A297,5),'main sheet'!$G:$M, 4, 0)) * D$11</f>
        <v>1.2158669550482608E-4</v>
      </c>
      <c r="E297" s="19">
        <f>((VLOOKUP(ROUND($A297 + (E$9/12),5),'main sheet'!$G:$M, 4, 0) - VLOOKUP(ROUND($A297 + (E$9/12) + (1/12),5),'main sheet'!$G:$M, 4, 0)) / VLOOKUP(ROUND($A297,5),'main sheet'!$G:$M, 4, 0)) * E$11</f>
        <v>1.2146874447119237E-4</v>
      </c>
      <c r="F297" s="19">
        <f>((VLOOKUP(ROUND($A297 + (F$9/12),5),'main sheet'!$G:$M, 4, 0) - VLOOKUP(ROUND($A297 + (F$9/12) + (1/12),5),'main sheet'!$G:$M, 4, 0)) / VLOOKUP(ROUND($A297,5),'main sheet'!$G:$M, 4, 0)) * F$11</f>
        <v>1.2983698533427406E-4</v>
      </c>
      <c r="G297" s="19">
        <f>((VLOOKUP(ROUND($A297 + (G$9/12),5),'main sheet'!$G:$M, 4, 0) - VLOOKUP(ROUND($A297 + (G$9/12) + (1/12),5),'main sheet'!$G:$M, 4, 0)) / VLOOKUP(ROUND($A297,5),'main sheet'!$G:$M, 4, 0)) * G$11</f>
        <v>1.2971103070922454E-4</v>
      </c>
      <c r="H297" s="19">
        <f>((VLOOKUP(ROUND($A297 + (H$9/12),5),'main sheet'!$G:$M, 4, 0) - VLOOKUP(ROUND($A297 + (H$9/12) + (1/12),5),'main sheet'!$G:$M, 4, 0)) / VLOOKUP(ROUND($A297,5),'main sheet'!$G:$M, 4, 0)) * H$11</f>
        <v>1.2958519827252938E-4</v>
      </c>
      <c r="I297" s="19">
        <f>((VLOOKUP(ROUND($A297 + (I$9/12),5),'main sheet'!$G:$M, 4, 0) - VLOOKUP(ROUND($A297 + (I$9/12) + (1/12),5),'main sheet'!$G:$M, 4, 0)) / VLOOKUP(ROUND($A297,5),'main sheet'!$G:$M, 4, 0)) * I$11</f>
        <v>1.2945948790565382E-4</v>
      </c>
      <c r="J297" s="19">
        <f>((VLOOKUP(ROUND($A297 + (J$9/12),5),'main sheet'!$G:$M, 4, 0) - VLOOKUP(ROUND($A297 + (J$9/12) + (1/12),5),'main sheet'!$G:$M, 4, 0)) / VLOOKUP(ROUND($A297,5),'main sheet'!$G:$M, 4, 0)) * J$11</f>
        <v>1.2933389949017823E-4</v>
      </c>
      <c r="K297" s="19">
        <f>((VLOOKUP(ROUND($A297 + (K$9/12),5),'main sheet'!$G:$M, 4, 0) - VLOOKUP(ROUND($A297 + (K$9/12) + (1/12),5),'main sheet'!$G:$M, 4, 0)) / VLOOKUP(ROUND($A297,5),'main sheet'!$G:$M, 4, 0)) * K$11</f>
        <v>1.2920843290779773E-4</v>
      </c>
      <c r="L297" s="19">
        <f>((VLOOKUP(ROUND($A297 + (L$9/12),5),'main sheet'!$G:$M, 4, 0) - VLOOKUP(ROUND($A297 + (L$9/12) + (1/12),5),'main sheet'!$G:$M, 4, 0)) / VLOOKUP(ROUND($A297,5),'main sheet'!$G:$M, 4, 0)) * L$11</f>
        <v>1.2908308804032226E-4</v>
      </c>
      <c r="M297" s="19">
        <f>((VLOOKUP(ROUND($A297 + (M$9/12),5),'main sheet'!$G:$M, 4, 0) - VLOOKUP(ROUND($A297 + (M$9/12) + (1/12),5),'main sheet'!$G:$M, 4, 0)) / VLOOKUP(ROUND($A297,5),'main sheet'!$G:$M, 4, 0)) * M$11</f>
        <v>1.2943645100468458E-4</v>
      </c>
      <c r="N297" s="19">
        <f>((VLOOKUP(ROUND($A297 + (N$9/12),5),'main sheet'!$G:$M, 4, 0) - VLOOKUP(ROUND($A297 + (N$9/12) + (1/12),5),'main sheet'!$G:$M, 4, 0)) / VLOOKUP(ROUND($A297,5),'main sheet'!$G:$M, 4, 0)) * N$11</f>
        <v>1.2935080843757323E-4</v>
      </c>
      <c r="O297" s="19">
        <f>((VLOOKUP(ROUND($A297 + (O$9/12),5),'main sheet'!$G:$M, 4, 0) - VLOOKUP(ROUND($A297 + (O$9/12) + (1/12),5),'main sheet'!$G:$M, 4, 0)) / VLOOKUP(ROUND($A297,5),'main sheet'!$G:$M, 4, 0)) * O$11</f>
        <v>1.292652225364879E-4</v>
      </c>
      <c r="P297" s="19">
        <f>((VLOOKUP(ROUND($A297 + (P$9/12),5),'main sheet'!$G:$M, 4, 0) - VLOOKUP(ROUND($A297 + (P$9/12) + (1/12),5),'main sheet'!$G:$M, 4, 0)) / VLOOKUP(ROUND($A297,5),'main sheet'!$G:$M, 4, 0)) * P$11</f>
        <v>1.291796932639351E-4</v>
      </c>
      <c r="Q297" s="19">
        <f>((VLOOKUP(ROUND($A297 + (Q$9/12),5),'main sheet'!$G:$M, 4, 0) - VLOOKUP(ROUND($A297 + (Q$9/12) + (1/12),5),'main sheet'!$G:$M, 4, 0)) / VLOOKUP(ROUND($A297,5),'main sheet'!$G:$M, 4, 0)) * Q$11</f>
        <v>1.2909422058244617E-4</v>
      </c>
      <c r="R297" s="19">
        <f>((VLOOKUP(ROUND($A297 + (R$9/12),5),'main sheet'!$G:$M, 4, 0) - VLOOKUP(ROUND($A297 + (R$9/12) + (1/12),5),'main sheet'!$G:$M, 4, 0)) / VLOOKUP(ROUND($A297,5),'main sheet'!$G:$M, 4, 0)) * R$11</f>
        <v>1.2732241485381474E-4</v>
      </c>
      <c r="S297" s="19">
        <f>((VLOOKUP(ROUND($A297 + (S$9/12),5),'main sheet'!$G:$M, 4, 0) - VLOOKUP(ROUND($A297 + (S$9/12) + (1/12),5),'main sheet'!$G:$M, 4, 0)) / VLOOKUP(ROUND($A297,5),'main sheet'!$G:$M, 4, 0)) * S$11</f>
        <v>1.2723817105421106E-4</v>
      </c>
      <c r="T297" s="19">
        <f>((VLOOKUP(ROUND($A297 + (T$9/12),5),'main sheet'!$G:$M, 4, 0) - VLOOKUP(ROUND($A297 + (T$9/12) + (1/12),5),'main sheet'!$G:$M, 4, 0)) / VLOOKUP(ROUND($A297,5),'main sheet'!$G:$M, 4, 0)) * T$11</f>
        <v>1.271539829948345E-4</v>
      </c>
      <c r="U297" s="19">
        <f>((VLOOKUP(ROUND($A297 + (U$9/12),5),'main sheet'!$G:$M, 4, 0) - VLOOKUP(ROUND($A297 + (U$9/12) + (1/12),5),'main sheet'!$G:$M, 4, 0)) / VLOOKUP(ROUND($A297,5),'main sheet'!$G:$M, 4, 0)) * U$11</f>
        <v>1.2706985063924546E-4</v>
      </c>
      <c r="V297" s="19">
        <f>((VLOOKUP(ROUND($A297 + (V$9/12),5),'main sheet'!$G:$M, 4, 0) - VLOOKUP(ROUND($A297 + (V$9/12) + (1/12),5),'main sheet'!$G:$M, 4, 0)) / VLOOKUP(ROUND($A297,5),'main sheet'!$G:$M, 4, 0)) * V$11</f>
        <v>1.2698577395058686E-4</v>
      </c>
      <c r="W297" s="19">
        <f>((VLOOKUP(ROUND($A297 + (W$9/12),5),'main sheet'!$G:$M, 4, 0) - VLOOKUP(ROUND($A297 + (W$9/12) + (1/12),5),'main sheet'!$G:$M, 4, 0)) / VLOOKUP(ROUND($A297,5),'main sheet'!$G:$M, 4, 0)) * W$11</f>
        <v>1.2690175289158584E-4</v>
      </c>
      <c r="X297" s="19">
        <f>((VLOOKUP(ROUND($A297 + (X$9/12),5),'main sheet'!$G:$M, 4, 0) - VLOOKUP(ROUND($A297 + (X$9/12) + (1/12),5),'main sheet'!$G:$M, 4, 0)) / VLOOKUP(ROUND($A297,5),'main sheet'!$G:$M, 4, 0)) * X$11</f>
        <v>1.2681778742587501E-4</v>
      </c>
      <c r="Y297" s="19">
        <f>((VLOOKUP(ROUND($A297 + (Y$9/12),5),'main sheet'!$G:$M, 4, 0) - VLOOKUP(ROUND($A297 + (Y$9/12) + (1/12),5),'main sheet'!$G:$M, 4, 0)) / VLOOKUP(ROUND($A297,5),'main sheet'!$G:$M, 4, 0)) * Y$11</f>
        <v>1.2673387751667046E-4</v>
      </c>
      <c r="Z297" s="19">
        <f>((VLOOKUP(ROUND($A297 + (Z$9/12),5),'main sheet'!$G:$M, 4, 0) - VLOOKUP(ROUND($A297 + (Z$9/12) + (1/12),5),'main sheet'!$G:$M, 4, 0)) / VLOOKUP(ROUND($A297,5),'main sheet'!$G:$M, 4, 0)) * Z$11</f>
        <v>1.2665002312677319E-4</v>
      </c>
      <c r="AA297" s="19">
        <f>((VLOOKUP(ROUND($A297 + (AA$9/12),5),'main sheet'!$G:$M, 4, 0) - VLOOKUP(ROUND($A297 + (AA$9/12) + (1/12),5),'main sheet'!$G:$M, 4, 0)) / VLOOKUP(ROUND($A297,5),'main sheet'!$G:$M, 4, 0)) * AA$11</f>
        <v>1.2656622421988804E-4</v>
      </c>
      <c r="AB297" s="19">
        <f>((VLOOKUP(ROUND($A297 + (AB$9/12),5),'main sheet'!$G:$M, 4, 0) - VLOOKUP(ROUND($A297 + (AB$9/12) + (1/12),5),'main sheet'!$G:$M, 4, 0)) / VLOOKUP(ROUND($A297,5),'main sheet'!$G:$M, 4, 0)) * AB$11</f>
        <v>1.2648248075930398E-4</v>
      </c>
      <c r="AC297" s="19">
        <f>((VLOOKUP(ROUND($A297 + (AC$9/12),5),'main sheet'!$G:$M, 4, 0) - VLOOKUP(ROUND($A297 + (AC$9/12) + (1/12),5),'main sheet'!$G:$M, 4, 0)) / VLOOKUP(ROUND($A297,5),'main sheet'!$G:$M, 4, 0)) * AC$11</f>
        <v>1.2639879270789588E-4</v>
      </c>
      <c r="AD297" s="19">
        <f>((VLOOKUP(ROUND($A297 + (AD$9/12),5),'main sheet'!$G:$M, 4, 0) - VLOOKUP(ROUND($A297 + (AD$9/12) + (1/12),5),'main sheet'!$G:$M, 4, 0)) / VLOOKUP(ROUND($A297,5),'main sheet'!$G:$M, 4, 0)) * AD$11</f>
        <v>1.2631516002944052E-4</v>
      </c>
      <c r="AE297" s="19">
        <f>((VLOOKUP(ROUND($A297 + (AE$9/12),5),'main sheet'!$G:$M, 4, 0) - VLOOKUP(ROUND($A297 + (AE$9/12) + (1/12),5),'main sheet'!$G:$M, 4, 0)) / VLOOKUP(ROUND($A297,5),'main sheet'!$G:$M, 4, 0)) * AE$11</f>
        <v>1.2623158268729973E-4</v>
      </c>
      <c r="AF297" s="19">
        <f>((VLOOKUP(ROUND($A297 + (AF$9/12),5),'main sheet'!$G:$M, 4, 0) - VLOOKUP(ROUND($A297 + (AF$9/12) + (1/12),5),'main sheet'!$G:$M, 4, 0)) / VLOOKUP(ROUND($A297,5),'main sheet'!$G:$M, 4, 0)) * AF$11</f>
        <v>1.2614806064442202E-4</v>
      </c>
      <c r="AH297" s="18">
        <f t="shared" si="9"/>
        <v>23.666666666666668</v>
      </c>
      <c r="AI297" s="19">
        <f t="shared" si="10"/>
        <v>3.8183206550369254E-3</v>
      </c>
    </row>
    <row r="298" spans="1:35" x14ac:dyDescent="0.3">
      <c r="A298" s="19">
        <v>23.75</v>
      </c>
      <c r="C298" s="19">
        <f>((VLOOKUP(ROUND($A298 + (C$9/12),5),'main sheet'!$G:$M, 4, 0) - VLOOKUP(ROUND($A298 + (C$9/12) + (1/12),5),'main sheet'!$G:$M, 4, 0)) / VLOOKUP(ROUND($A298,5),'main sheet'!$G:$M, 4, 0)) * C$11</f>
        <v>1.2171960371275752E-4</v>
      </c>
      <c r="D298" s="19">
        <f>((VLOOKUP(ROUND($A298 + (D$9/12),5),'main sheet'!$G:$M, 4, 0) - VLOOKUP(ROUND($A298 + (D$9/12) + (1/12),5),'main sheet'!$G:$M, 4, 0)) / VLOOKUP(ROUND($A298,5),'main sheet'!$G:$M, 4, 0)) * D$11</f>
        <v>1.2160152374511144E-4</v>
      </c>
      <c r="E298" s="19">
        <f>((VLOOKUP(ROUND($A298 + (E$9/12),5),'main sheet'!$G:$M, 4, 0) - VLOOKUP(ROUND($A298 + (E$9/12) + (1/12),5),'main sheet'!$G:$M, 4, 0)) / VLOOKUP(ROUND($A298,5),'main sheet'!$G:$M, 4, 0)) * E$11</f>
        <v>1.2997891205555185E-4</v>
      </c>
      <c r="F298" s="19">
        <f>((VLOOKUP(ROUND($A298 + (F$9/12),5),'main sheet'!$G:$M, 4, 0) - VLOOKUP(ROUND($A298 + (F$9/12) + (1/12),5),'main sheet'!$G:$M, 4, 0)) / VLOOKUP(ROUND($A298,5),'main sheet'!$G:$M, 4, 0)) * F$11</f>
        <v>1.2985281974764624E-4</v>
      </c>
      <c r="G298" s="19">
        <f>((VLOOKUP(ROUND($A298 + (G$9/12),5),'main sheet'!$G:$M, 4, 0) - VLOOKUP(ROUND($A298 + (G$9/12) + (1/12),5),'main sheet'!$G:$M, 4, 0)) / VLOOKUP(ROUND($A298,5),'main sheet'!$G:$M, 4, 0)) * G$11</f>
        <v>1.2972684976166092E-4</v>
      </c>
      <c r="H298" s="19">
        <f>((VLOOKUP(ROUND($A298 + (H$9/12),5),'main sheet'!$G:$M, 4, 0) - VLOOKUP(ROUND($A298 + (H$9/12) + (1/12),5),'main sheet'!$G:$M, 4, 0)) / VLOOKUP(ROUND($A298,5),'main sheet'!$G:$M, 4, 0)) * H$11</f>
        <v>1.2960100197893153E-4</v>
      </c>
      <c r="I298" s="19">
        <f>((VLOOKUP(ROUND($A298 + (I$9/12),5),'main sheet'!$G:$M, 4, 0) - VLOOKUP(ROUND($A298 + (I$9/12) + (1/12),5),'main sheet'!$G:$M, 4, 0)) / VLOOKUP(ROUND($A298,5),'main sheet'!$G:$M, 4, 0)) * I$11</f>
        <v>1.2947527628090895E-4</v>
      </c>
      <c r="J298" s="19">
        <f>((VLOOKUP(ROUND($A298 + (J$9/12),5),'main sheet'!$G:$M, 4, 0) - VLOOKUP(ROUND($A298 + (J$9/12) + (1/12),5),'main sheet'!$G:$M, 4, 0)) / VLOOKUP(ROUND($A298,5),'main sheet'!$G:$M, 4, 0)) * J$11</f>
        <v>1.2934967254915901E-4</v>
      </c>
      <c r="K298" s="19">
        <f>((VLOOKUP(ROUND($A298 + (K$9/12),5),'main sheet'!$G:$M, 4, 0) - VLOOKUP(ROUND($A298 + (K$9/12) + (1/12),5),'main sheet'!$G:$M, 4, 0)) / VLOOKUP(ROUND($A298,5),'main sheet'!$G:$M, 4, 0)) * K$11</f>
        <v>1.2922419066536248E-4</v>
      </c>
      <c r="L298" s="19">
        <f>((VLOOKUP(ROUND($A298 + (L$9/12),5),'main sheet'!$G:$M, 4, 0) - VLOOKUP(ROUND($A298 + (L$9/12) + (1/12),5),'main sheet'!$G:$M, 4, 0)) / VLOOKUP(ROUND($A298,5),'main sheet'!$G:$M, 4, 0)) * L$11</f>
        <v>1.2909883051131485E-4</v>
      </c>
      <c r="M298" s="19">
        <f>((VLOOKUP(ROUND($A298 + (M$9/12),5),'main sheet'!$G:$M, 4, 0) - VLOOKUP(ROUND($A298 + (M$9/12) + (1/12),5),'main sheet'!$G:$M, 4, 0)) / VLOOKUP(ROUND($A298,5),'main sheet'!$G:$M, 4, 0)) * M$11</f>
        <v>1.2945223657044892E-4</v>
      </c>
      <c r="N298" s="19">
        <f>((VLOOKUP(ROUND($A298 + (N$9/12),5),'main sheet'!$G:$M, 4, 0) - VLOOKUP(ROUND($A298 + (N$9/12) + (1/12),5),'main sheet'!$G:$M, 4, 0)) / VLOOKUP(ROUND($A298,5),'main sheet'!$G:$M, 4, 0)) * N$11</f>
        <v>1.2936658355870343E-4</v>
      </c>
      <c r="O298" s="19">
        <f>((VLOOKUP(ROUND($A298 + (O$9/12),5),'main sheet'!$G:$M, 4, 0) - VLOOKUP(ROUND($A298 + (O$9/12) + (1/12),5),'main sheet'!$G:$M, 4, 0)) / VLOOKUP(ROUND($A298,5),'main sheet'!$G:$M, 4, 0)) * O$11</f>
        <v>1.2928098721989474E-4</v>
      </c>
      <c r="P298" s="19">
        <f>((VLOOKUP(ROUND($A298 + (P$9/12),5),'main sheet'!$G:$M, 4, 0) - VLOOKUP(ROUND($A298 + (P$9/12) + (1/12),5),'main sheet'!$G:$M, 4, 0)) / VLOOKUP(ROUND($A298,5),'main sheet'!$G:$M, 4, 0)) * P$11</f>
        <v>1.2919544751652476E-4</v>
      </c>
      <c r="Q298" s="19">
        <f>((VLOOKUP(ROUND($A298 + (Q$9/12),5),'main sheet'!$G:$M, 4, 0) - VLOOKUP(ROUND($A298 + (Q$9/12) + (1/12),5),'main sheet'!$G:$M, 4, 0)) / VLOOKUP(ROUND($A298,5),'main sheet'!$G:$M, 4, 0)) * Q$11</f>
        <v>1.2742225245798464E-4</v>
      </c>
      <c r="R298" s="19">
        <f>((VLOOKUP(ROUND($A298 + (R$9/12),5),'main sheet'!$G:$M, 4, 0) - VLOOKUP(ROUND($A298 + (R$9/12) + (1/12),5),'main sheet'!$G:$M, 4, 0)) / VLOOKUP(ROUND($A298,5),'main sheet'!$G:$M, 4, 0)) * R$11</f>
        <v>1.2733794260010573E-4</v>
      </c>
      <c r="S298" s="19">
        <f>((VLOOKUP(ROUND($A298 + (S$9/12),5),'main sheet'!$G:$M, 4, 0) - VLOOKUP(ROUND($A298 + (S$9/12) + (1/12),5),'main sheet'!$G:$M, 4, 0)) / VLOOKUP(ROUND($A298,5),'main sheet'!$G:$M, 4, 0)) * S$11</f>
        <v>1.2725368852616173E-4</v>
      </c>
      <c r="T298" s="19">
        <f>((VLOOKUP(ROUND($A298 + (T$9/12),5),'main sheet'!$G:$M, 4, 0) - VLOOKUP(ROUND($A298 + (T$9/12) + (1/12),5),'main sheet'!$G:$M, 4, 0)) / VLOOKUP(ROUND($A298,5),'main sheet'!$G:$M, 4, 0)) * T$11</f>
        <v>1.2716949019968431E-4</v>
      </c>
      <c r="U298" s="19">
        <f>((VLOOKUP(ROUND($A298 + (U$9/12),5),'main sheet'!$G:$M, 4, 0) - VLOOKUP(ROUND($A298 + (U$9/12) + (1/12),5),'main sheet'!$G:$M, 4, 0)) / VLOOKUP(ROUND($A298,5),'main sheet'!$G:$M, 4, 0)) * U$11</f>
        <v>1.2708534758378761E-4</v>
      </c>
      <c r="V298" s="19">
        <f>((VLOOKUP(ROUND($A298 + (V$9/12),5),'main sheet'!$G:$M, 4, 0) - VLOOKUP(ROUND($A298 + (V$9/12) + (1/12),5),'main sheet'!$G:$M, 4, 0)) / VLOOKUP(ROUND($A298,5),'main sheet'!$G:$M, 4, 0)) * V$11</f>
        <v>1.2700126064116949E-4</v>
      </c>
      <c r="W298" s="19">
        <f>((VLOOKUP(ROUND($A298 + (W$9/12),5),'main sheet'!$G:$M, 4, 0) - VLOOKUP(ROUND($A298 + (W$9/12) + (1/12),5),'main sheet'!$G:$M, 4, 0)) / VLOOKUP(ROUND($A298,5),'main sheet'!$G:$M, 4, 0)) * W$11</f>
        <v>1.2691722933543402E-4</v>
      </c>
      <c r="X298" s="19">
        <f>((VLOOKUP(ROUND($A298 + (X$9/12),5),'main sheet'!$G:$M, 4, 0) - VLOOKUP(ROUND($A298 + (X$9/12) + (1/12),5),'main sheet'!$G:$M, 4, 0)) / VLOOKUP(ROUND($A298,5),'main sheet'!$G:$M, 4, 0)) * X$11</f>
        <v>1.2683325362976847E-4</v>
      </c>
      <c r="Y298" s="19">
        <f>((VLOOKUP(ROUND($A298 + (Y$9/12),5),'main sheet'!$G:$M, 4, 0) - VLOOKUP(ROUND($A298 + (Y$9/12) + (1/12),5),'main sheet'!$G:$M, 4, 0)) / VLOOKUP(ROUND($A298,5),'main sheet'!$G:$M, 4, 0)) * Y$11</f>
        <v>1.2674933348694474E-4</v>
      </c>
      <c r="Z298" s="19">
        <f>((VLOOKUP(ROUND($A298 + (Z$9/12),5),'main sheet'!$G:$M, 4, 0) - VLOOKUP(ROUND($A298 + (Z$9/12) + (1/12),5),'main sheet'!$G:$M, 4, 0)) / VLOOKUP(ROUND($A298,5),'main sheet'!$G:$M, 4, 0)) * Z$11</f>
        <v>1.2666546887063905E-4</v>
      </c>
      <c r="AA298" s="19">
        <f>((VLOOKUP(ROUND($A298 + (AA$9/12),5),'main sheet'!$G:$M, 4, 0) - VLOOKUP(ROUND($A298 + (AA$9/12) + (1/12),5),'main sheet'!$G:$M, 4, 0)) / VLOOKUP(ROUND($A298,5),'main sheet'!$G:$M, 4, 0)) * AA$11</f>
        <v>1.2658165974411176E-4</v>
      </c>
      <c r="AB298" s="19">
        <f>((VLOOKUP(ROUND($A298 + (AB$9/12),5),'main sheet'!$G:$M, 4, 0) - VLOOKUP(ROUND($A298 + (AB$9/12) + (1/12),5),'main sheet'!$G:$M, 4, 0)) / VLOOKUP(ROUND($A298,5),'main sheet'!$G:$M, 4, 0)) * AB$11</f>
        <v>1.2649790607020852E-4</v>
      </c>
      <c r="AC298" s="19">
        <f>((VLOOKUP(ROUND($A298 + (AC$9/12),5),'main sheet'!$G:$M, 4, 0) - VLOOKUP(ROUND($A298 + (AC$9/12) + (1/12),5),'main sheet'!$G:$M, 4, 0)) / VLOOKUP(ROUND($A298,5),'main sheet'!$G:$M, 4, 0)) * AC$11</f>
        <v>1.2641420781267772E-4</v>
      </c>
      <c r="AD298" s="19">
        <f>((VLOOKUP(ROUND($A298 + (AD$9/12),5),'main sheet'!$G:$M, 4, 0) - VLOOKUP(ROUND($A298 + (AD$9/12) + (1/12),5),'main sheet'!$G:$M, 4, 0)) / VLOOKUP(ROUND($A298,5),'main sheet'!$G:$M, 4, 0)) * AD$11</f>
        <v>1.263305649348525E-4</v>
      </c>
      <c r="AE298" s="19">
        <f>((VLOOKUP(ROUND($A298 + (AE$9/12),5),'main sheet'!$G:$M, 4, 0) - VLOOKUP(ROUND($A298 + (AE$9/12) + (1/12),5),'main sheet'!$G:$M, 4, 0)) / VLOOKUP(ROUND($A298,5),'main sheet'!$G:$M, 4, 0)) * AE$11</f>
        <v>1.2624697739965226E-4</v>
      </c>
      <c r="AF298" s="19">
        <f>((VLOOKUP(ROUND($A298 + (AF$9/12),5),'main sheet'!$G:$M, 4, 0) - VLOOKUP(ROUND($A298 + (AF$9/12) + (1/12),5),'main sheet'!$G:$M, 4, 0)) / VLOOKUP(ROUND($A298,5),'main sheet'!$G:$M, 4, 0)) * AF$11</f>
        <v>1.2616344517089729E-4</v>
      </c>
      <c r="AH298" s="18">
        <f t="shared" si="9"/>
        <v>23.75</v>
      </c>
      <c r="AI298" s="19">
        <f t="shared" si="10"/>
        <v>3.8255939643380569E-3</v>
      </c>
    </row>
    <row r="299" spans="1:35" x14ac:dyDescent="0.3">
      <c r="A299" s="19">
        <v>23.833333333333332</v>
      </c>
      <c r="C299" s="19">
        <f>((VLOOKUP(ROUND($A299 + (C$9/12),5),'main sheet'!$G:$M, 4, 0) - VLOOKUP(ROUND($A299 + (C$9/12) + (1/12),5),'main sheet'!$G:$M, 4, 0)) / VLOOKUP(ROUND($A299,5),'main sheet'!$G:$M, 4, 0)) * C$11</f>
        <v>1.2173444997260281E-4</v>
      </c>
      <c r="D299" s="19">
        <f>((VLOOKUP(ROUND($A299 + (D$9/12),5),'main sheet'!$G:$M, 4, 0) - VLOOKUP(ROUND($A299 + (D$9/12) + (1/12),5),'main sheet'!$G:$M, 4, 0)) / VLOOKUP(ROUND($A299,5),'main sheet'!$G:$M, 4, 0)) * D$11</f>
        <v>1.3012099585434696E-4</v>
      </c>
      <c r="E299" s="19">
        <f>((VLOOKUP(ROUND($A299 + (E$9/12),5),'main sheet'!$G:$M, 4, 0) - VLOOKUP(ROUND($A299 + (E$9/12) + (1/12),5),'main sheet'!$G:$M, 4, 0)) / VLOOKUP(ROUND($A299,5),'main sheet'!$G:$M, 4, 0)) * E$11</f>
        <v>1.299947657112047E-4</v>
      </c>
      <c r="F299" s="19">
        <f>((VLOOKUP(ROUND($A299 + (F$9/12),5),'main sheet'!$G:$M, 4, 0) - VLOOKUP(ROUND($A299 + (F$9/12) + (1/12),5),'main sheet'!$G:$M, 4, 0)) / VLOOKUP(ROUND($A299,5),'main sheet'!$G:$M, 4, 0)) * F$11</f>
        <v>1.2986865802369637E-4</v>
      </c>
      <c r="G299" s="19">
        <f>((VLOOKUP(ROUND($A299 + (G$9/12),5),'main sheet'!$G:$M, 4, 0) - VLOOKUP(ROUND($A299 + (G$9/12) + (1/12),5),'main sheet'!$G:$M, 4, 0)) / VLOOKUP(ROUND($A299,5),'main sheet'!$G:$M, 4, 0)) * G$11</f>
        <v>1.2974267267302806E-4</v>
      </c>
      <c r="H299" s="19">
        <f>((VLOOKUP(ROUND($A299 + (H$9/12),5),'main sheet'!$G:$M, 4, 0) - VLOOKUP(ROUND($A299 + (H$9/12) + (1/12),5),'main sheet'!$G:$M, 4, 0)) / VLOOKUP(ROUND($A299,5),'main sheet'!$G:$M, 4, 0)) * H$11</f>
        <v>1.2961680954052092E-4</v>
      </c>
      <c r="I299" s="19">
        <f>((VLOOKUP(ROUND($A299 + (I$9/12),5),'main sheet'!$G:$M, 4, 0) - VLOOKUP(ROUND($A299 + (I$9/12) + (1/12),5),'main sheet'!$G:$M, 4, 0)) / VLOOKUP(ROUND($A299,5),'main sheet'!$G:$M, 4, 0)) * I$11</f>
        <v>1.2949106850761137E-4</v>
      </c>
      <c r="J299" s="19">
        <f>((VLOOKUP(ROUND($A299 + (J$9/12),5),'main sheet'!$G:$M, 4, 0) - VLOOKUP(ROUND($A299 + (J$9/12) + (1/12),5),'main sheet'!$G:$M, 4, 0)) / VLOOKUP(ROUND($A299,5),'main sheet'!$G:$M, 4, 0)) * J$11</f>
        <v>1.2936544945585084E-4</v>
      </c>
      <c r="K299" s="19">
        <f>((VLOOKUP(ROUND($A299 + (K$9/12),5),'main sheet'!$G:$M, 4, 0) - VLOOKUP(ROUND($A299 + (K$9/12) + (1/12),5),'main sheet'!$G:$M, 4, 0)) / VLOOKUP(ROUND($A299,5),'main sheet'!$G:$M, 4, 0)) * K$11</f>
        <v>1.2923995226690559E-4</v>
      </c>
      <c r="L299" s="19">
        <f>((VLOOKUP(ROUND($A299 + (L$9/12),5),'main sheet'!$G:$M, 4, 0) - VLOOKUP(ROUND($A299 + (L$9/12) + (1/12),5),'main sheet'!$G:$M, 4, 0)) / VLOOKUP(ROUND($A299,5),'main sheet'!$G:$M, 4, 0)) * L$11</f>
        <v>1.2911457682255676E-4</v>
      </c>
      <c r="M299" s="19">
        <f>((VLOOKUP(ROUND($A299 + (M$9/12),5),'main sheet'!$G:$M, 4, 0) - VLOOKUP(ROUND($A299 + (M$9/12) + (1/12),5),'main sheet'!$G:$M, 4, 0)) / VLOOKUP(ROUND($A299,5),'main sheet'!$G:$M, 4, 0)) * M$11</f>
        <v>1.2946802598697523E-4</v>
      </c>
      <c r="N299" s="19">
        <f>((VLOOKUP(ROUND($A299 + (N$9/12),5),'main sheet'!$G:$M, 4, 0) - VLOOKUP(ROUND($A299 + (N$9/12) + (1/12),5),'main sheet'!$G:$M, 4, 0)) / VLOOKUP(ROUND($A299,5),'main sheet'!$G:$M, 4, 0)) * N$11</f>
        <v>1.2938236252804769E-4</v>
      </c>
      <c r="O299" s="19">
        <f>((VLOOKUP(ROUND($A299 + (O$9/12),5),'main sheet'!$G:$M, 4, 0) - VLOOKUP(ROUND($A299 + (O$9/12) + (1/12),5),'main sheet'!$G:$M, 4, 0)) / VLOOKUP(ROUND($A299,5),'main sheet'!$G:$M, 4, 0)) * O$11</f>
        <v>1.2929675574896944E-4</v>
      </c>
      <c r="P299" s="19">
        <f>((VLOOKUP(ROUND($A299 + (P$9/12),5),'main sheet'!$G:$M, 4, 0) - VLOOKUP(ROUND($A299 + (P$9/12) + (1/12),5),'main sheet'!$G:$M, 4, 0)) / VLOOKUP(ROUND($A299,5),'main sheet'!$G:$M, 4, 0)) * P$11</f>
        <v>1.2752217024470836E-4</v>
      </c>
      <c r="Q299" s="19">
        <f>((VLOOKUP(ROUND($A299 + (Q$9/12),5),'main sheet'!$G:$M, 4, 0) - VLOOKUP(ROUND($A299 + (Q$9/12) + (1/12),5),'main sheet'!$G:$M, 4, 0)) / VLOOKUP(ROUND($A299,5),'main sheet'!$G:$M, 4, 0)) * Q$11</f>
        <v>1.2743779427550094E-4</v>
      </c>
      <c r="R299" s="19">
        <f>((VLOOKUP(ROUND($A299 + (R$9/12),5),'main sheet'!$G:$M, 4, 0) - VLOOKUP(ROUND($A299 + (R$9/12) + (1/12),5),'main sheet'!$G:$M, 4, 0)) / VLOOKUP(ROUND($A299,5),'main sheet'!$G:$M, 4, 0)) * R$11</f>
        <v>1.2735347413397118E-4</v>
      </c>
      <c r="S299" s="19">
        <f>((VLOOKUP(ROUND($A299 + (S$9/12),5),'main sheet'!$G:$M, 4, 0) - VLOOKUP(ROUND($A299 + (S$9/12) + (1/12),5),'main sheet'!$G:$M, 4, 0)) / VLOOKUP(ROUND($A299,5),'main sheet'!$G:$M, 4, 0)) * S$11</f>
        <v>1.2726920978362223E-4</v>
      </c>
      <c r="T299" s="19">
        <f>((VLOOKUP(ROUND($A299 + (T$9/12),5),'main sheet'!$G:$M, 4, 0) - VLOOKUP(ROUND($A299 + (T$9/12) + (1/12),5),'main sheet'!$G:$M, 4, 0)) / VLOOKUP(ROUND($A299,5),'main sheet'!$G:$M, 4, 0)) * T$11</f>
        <v>1.2718500118753925E-4</v>
      </c>
      <c r="U299" s="19">
        <f>((VLOOKUP(ROUND($A299 + (U$9/12),5),'main sheet'!$G:$M, 4, 0) - VLOOKUP(ROUND($A299 + (U$9/12) + (1/12),5),'main sheet'!$G:$M, 4, 0)) / VLOOKUP(ROUND($A299,5),'main sheet'!$G:$M, 4, 0)) * U$11</f>
        <v>1.2710084830839093E-4</v>
      </c>
      <c r="V299" s="19">
        <f>((VLOOKUP(ROUND($A299 + (V$9/12),5),'main sheet'!$G:$M, 4, 0) - VLOOKUP(ROUND($A299 + (V$9/12) + (1/12),5),'main sheet'!$G:$M, 4, 0)) / VLOOKUP(ROUND($A299,5),'main sheet'!$G:$M, 4, 0)) * V$11</f>
        <v>1.2701675110975274E-4</v>
      </c>
      <c r="W299" s="19">
        <f>((VLOOKUP(ROUND($A299 + (W$9/12),5),'main sheet'!$G:$M, 4, 0) - VLOOKUP(ROUND($A299 + (W$9/12) + (1/12),5),'main sheet'!$G:$M, 4, 0)) / VLOOKUP(ROUND($A299,5),'main sheet'!$G:$M, 4, 0)) * W$11</f>
        <v>1.269327095547831E-4</v>
      </c>
      <c r="X299" s="19">
        <f>((VLOOKUP(ROUND($A299 + (X$9/12),5),'main sheet'!$G:$M, 4, 0) - VLOOKUP(ROUND($A299 + (X$9/12) + (1/12),5),'main sheet'!$G:$M, 4, 0)) / VLOOKUP(ROUND($A299,5),'main sheet'!$G:$M, 4, 0)) * X$11</f>
        <v>1.2684872360622473E-4</v>
      </c>
      <c r="Y299" s="19">
        <f>((VLOOKUP(ROUND($A299 + (Y$9/12),5),'main sheet'!$G:$M, 4, 0) - VLOOKUP(ROUND($A299 + (Y$9/12) + (1/12),5),'main sheet'!$G:$M, 4, 0)) / VLOOKUP(ROUND($A299,5),'main sheet'!$G:$M, 4, 0)) * Y$11</f>
        <v>1.2676479322772539E-4</v>
      </c>
      <c r="Z299" s="19">
        <f>((VLOOKUP(ROUND($A299 + (Z$9/12),5),'main sheet'!$G:$M, 4, 0) - VLOOKUP(ROUND($A299 + (Z$9/12) + (1/12),5),'main sheet'!$G:$M, 4, 0)) / VLOOKUP(ROUND($A299,5),'main sheet'!$G:$M, 4, 0)) * Z$11</f>
        <v>1.2668091838251652E-4</v>
      </c>
      <c r="AA299" s="19">
        <f>((VLOOKUP(ROUND($A299 + (AA$9/12),5),'main sheet'!$G:$M, 4, 0) - VLOOKUP(ROUND($A299 + (AA$9/12) + (1/12),5),'main sheet'!$G:$M, 4, 0)) / VLOOKUP(ROUND($A299,5),'main sheet'!$G:$M, 4, 0)) * AA$11</f>
        <v>1.2659709903341479E-4</v>
      </c>
      <c r="AB299" s="19">
        <f>((VLOOKUP(ROUND($A299 + (AB$9/12),5),'main sheet'!$G:$M, 4, 0) - VLOOKUP(ROUND($A299 + (AB$9/12) + (1/12),5),'main sheet'!$G:$M, 4, 0)) / VLOOKUP(ROUND($A299,5),'main sheet'!$G:$M, 4, 0)) * AB$11</f>
        <v>1.2651333514414003E-4</v>
      </c>
      <c r="AC299" s="19">
        <f>((VLOOKUP(ROUND($A299 + (AC$9/12),5),'main sheet'!$G:$M, 4, 0) - VLOOKUP(ROUND($A299 + (AC$9/12) + (1/12),5),'main sheet'!$G:$M, 4, 0)) / VLOOKUP(ROUND($A299,5),'main sheet'!$G:$M, 4, 0)) * AC$11</f>
        <v>1.2642962667799672E-4</v>
      </c>
      <c r="AD299" s="19">
        <f>((VLOOKUP(ROUND($A299 + (AD$9/12),5),'main sheet'!$G:$M, 4, 0) - VLOOKUP(ROUND($A299 + (AD$9/12) + (1/12),5),'main sheet'!$G:$M, 4, 0)) / VLOOKUP(ROUND($A299,5),'main sheet'!$G:$M, 4, 0)) * AD$11</f>
        <v>1.2634597359787516E-4</v>
      </c>
      <c r="AE299" s="19">
        <f>((VLOOKUP(ROUND($A299 + (AE$9/12),5),'main sheet'!$G:$M, 4, 0) - VLOOKUP(ROUND($A299 + (AE$9/12) + (1/12),5),'main sheet'!$G:$M, 4, 0)) / VLOOKUP(ROUND($A299,5),'main sheet'!$G:$M, 4, 0)) * AE$11</f>
        <v>1.2626237586756722E-4</v>
      </c>
      <c r="AF299" s="19">
        <f>((VLOOKUP(ROUND($A299 + (AF$9/12),5),'main sheet'!$G:$M, 4, 0) - VLOOKUP(ROUND($A299 + (AF$9/12) + (1/12),5),'main sheet'!$G:$M, 4, 0)) / VLOOKUP(ROUND($A299,5),'main sheet'!$G:$M, 4, 0)) * AF$11</f>
        <v>1.261788334504501E-4</v>
      </c>
      <c r="AH299" s="18">
        <f t="shared" si="9"/>
        <v>23.833333333333332</v>
      </c>
      <c r="AI299" s="19">
        <f t="shared" si="10"/>
        <v>3.832876180678495E-3</v>
      </c>
    </row>
    <row r="300" spans="1:35" x14ac:dyDescent="0.3">
      <c r="A300" s="19">
        <v>23.916666666666668</v>
      </c>
      <c r="C300" s="19">
        <f>((VLOOKUP(ROUND($A300 + (C$9/12),5),'main sheet'!$G:$M, 4, 0) - VLOOKUP(ROUND($A300 + (C$9/12) + (1/12),5),'main sheet'!$G:$M, 4, 0)) / VLOOKUP(ROUND($A300,5),'main sheet'!$G:$M, 4, 0)) * C$11</f>
        <v>1.3026323690706694E-4</v>
      </c>
      <c r="D300" s="19">
        <f>((VLOOKUP(ROUND($A300 + (D$9/12),5),'main sheet'!$G:$M, 4, 0) - VLOOKUP(ROUND($A300 + (D$9/12) + (1/12),5),'main sheet'!$G:$M, 4, 0)) / VLOOKUP(ROUND($A300,5),'main sheet'!$G:$M, 4, 0)) * D$11</f>
        <v>1.3013686877613625E-4</v>
      </c>
      <c r="E300" s="19">
        <f>((VLOOKUP(ROUND($A300 + (E$9/12),5),'main sheet'!$G:$M, 4, 0) - VLOOKUP(ROUND($A300 + (E$9/12) + (1/12),5),'main sheet'!$G:$M, 4, 0)) / VLOOKUP(ROUND($A300,5),'main sheet'!$G:$M, 4, 0)) * E$11</f>
        <v>1.3001062323470122E-4</v>
      </c>
      <c r="F300" s="19">
        <f>((VLOOKUP(ROUND($A300 + (F$9/12),5),'main sheet'!$G:$M, 4, 0) - VLOOKUP(ROUND($A300 + (F$9/12) + (1/12),5),'main sheet'!$G:$M, 4, 0)) / VLOOKUP(ROUND($A300,5),'main sheet'!$G:$M, 4, 0)) * F$11</f>
        <v>1.2988450016383798E-4</v>
      </c>
      <c r="G300" s="19">
        <f>((VLOOKUP(ROUND($A300 + (G$9/12),5),'main sheet'!$G:$M, 4, 0) - VLOOKUP(ROUND($A300 + (G$9/12) + (1/12),5),'main sheet'!$G:$M, 4, 0)) / VLOOKUP(ROUND($A300,5),'main sheet'!$G:$M, 4, 0)) * G$11</f>
        <v>1.2975849944473812E-4</v>
      </c>
      <c r="H300" s="19">
        <f>((VLOOKUP(ROUND($A300 + (H$9/12),5),'main sheet'!$G:$M, 4, 0) - VLOOKUP(ROUND($A300 + (H$9/12) + (1/12),5),'main sheet'!$G:$M, 4, 0)) / VLOOKUP(ROUND($A300,5),'main sheet'!$G:$M, 4, 0)) * H$11</f>
        <v>1.296326209587083E-4</v>
      </c>
      <c r="I300" s="19">
        <f>((VLOOKUP(ROUND($A300 + (I$9/12),5),'main sheet'!$G:$M, 4, 0) - VLOOKUP(ROUND($A300 + (I$9/12) + (1/12),5),'main sheet'!$G:$M, 4, 0)) / VLOOKUP(ROUND($A300,5),'main sheet'!$G:$M, 4, 0)) * I$11</f>
        <v>1.2950686458717054E-4</v>
      </c>
      <c r="J300" s="19">
        <f>((VLOOKUP(ROUND($A300 + (J$9/12),5),'main sheet'!$G:$M, 4, 0) - VLOOKUP(ROUND($A300 + (J$9/12) + (1/12),5),'main sheet'!$G:$M, 4, 0)) / VLOOKUP(ROUND($A300,5),'main sheet'!$G:$M, 4, 0)) * J$11</f>
        <v>1.2938123021166175E-4</v>
      </c>
      <c r="K300" s="19">
        <f>((VLOOKUP(ROUND($A300 + (K$9/12),5),'main sheet'!$G:$M, 4, 0) - VLOOKUP(ROUND($A300 + (K$9/12) + (1/12),5),'main sheet'!$G:$M, 4, 0)) / VLOOKUP(ROUND($A300,5),'main sheet'!$G:$M, 4, 0)) * K$11</f>
        <v>1.2925571771383378E-4</v>
      </c>
      <c r="L300" s="19">
        <f>((VLOOKUP(ROUND($A300 + (L$9/12),5),'main sheet'!$G:$M, 4, 0) - VLOOKUP(ROUND($A300 + (L$9/12) + (1/12),5),'main sheet'!$G:$M, 4, 0)) / VLOOKUP(ROUND($A300,5),'main sheet'!$G:$M, 4, 0)) * L$11</f>
        <v>1.2913032697545334E-4</v>
      </c>
      <c r="M300" s="19">
        <f>((VLOOKUP(ROUND($A300 + (M$9/12),5),'main sheet'!$G:$M, 4, 0) - VLOOKUP(ROUND($A300 + (M$9/12) + (1/12),5),'main sheet'!$G:$M, 4, 0)) / VLOOKUP(ROUND($A300,5),'main sheet'!$G:$M, 4, 0)) * M$11</f>
        <v>1.2948381925567267E-4</v>
      </c>
      <c r="N300" s="19">
        <f>((VLOOKUP(ROUND($A300 + (N$9/12),5),'main sheet'!$G:$M, 4, 0) - VLOOKUP(ROUND($A300 + (N$9/12) + (1/12),5),'main sheet'!$G:$M, 4, 0)) / VLOOKUP(ROUND($A300,5),'main sheet'!$G:$M, 4, 0)) * N$11</f>
        <v>1.2939814534701429E-4</v>
      </c>
      <c r="O300" s="19">
        <f>((VLOOKUP(ROUND($A300 + (O$9/12),5),'main sheet'!$G:$M, 4, 0) - VLOOKUP(ROUND($A300 + (O$9/12) + (1/12),5),'main sheet'!$G:$M, 4, 0)) / VLOOKUP(ROUND($A300,5),'main sheet'!$G:$M, 4, 0)) * O$11</f>
        <v>1.2762216828029731E-4</v>
      </c>
      <c r="P300" s="19">
        <f>((VLOOKUP(ROUND($A300 + (P$9/12),5),'main sheet'!$G:$M, 4, 0) - VLOOKUP(ROUND($A300 + (P$9/12) + (1/12),5),'main sheet'!$G:$M, 4, 0)) / VLOOKUP(ROUND($A300,5),'main sheet'!$G:$M, 4, 0)) * P$11</f>
        <v>1.2753772614666403E-4</v>
      </c>
      <c r="Q300" s="19">
        <f>((VLOOKUP(ROUND($A300 + (Q$9/12),5),'main sheet'!$G:$M, 4, 0) - VLOOKUP(ROUND($A300 + (Q$9/12) + (1/12),5),'main sheet'!$G:$M, 4, 0)) / VLOOKUP(ROUND($A300,5),'main sheet'!$G:$M, 4, 0)) * Q$11</f>
        <v>1.2745333988448644E-4</v>
      </c>
      <c r="R300" s="19">
        <f>((VLOOKUP(ROUND($A300 + (R$9/12),5),'main sheet'!$G:$M, 4, 0) - VLOOKUP(ROUND($A300 + (R$9/12) + (1/12),5),'main sheet'!$G:$M, 4, 0)) / VLOOKUP(ROUND($A300,5),'main sheet'!$G:$M, 4, 0)) * R$11</f>
        <v>1.2736900945723895E-4</v>
      </c>
      <c r="S300" s="19">
        <f>((VLOOKUP(ROUND($A300 + (S$9/12),5),'main sheet'!$G:$M, 4, 0) - VLOOKUP(ROUND($A300 + (S$9/12) + (1/12),5),'main sheet'!$G:$M, 4, 0)) / VLOOKUP(ROUND($A300,5),'main sheet'!$G:$M, 4, 0)) * S$11</f>
        <v>1.2728473482797781E-4</v>
      </c>
      <c r="T300" s="19">
        <f>((VLOOKUP(ROUND($A300 + (T$9/12),5),'main sheet'!$G:$M, 4, 0) - VLOOKUP(ROUND($A300 + (T$9/12) + (1/12),5),'main sheet'!$G:$M, 4, 0)) / VLOOKUP(ROUND($A300,5),'main sheet'!$G:$M, 4, 0)) * T$11</f>
        <v>1.2720051595934242E-4</v>
      </c>
      <c r="U300" s="19">
        <f>((VLOOKUP(ROUND($A300 + (U$9/12),5),'main sheet'!$G:$M, 4, 0) - VLOOKUP(ROUND($A300 + (U$9/12) + (1/12),5),'main sheet'!$G:$M, 4, 0)) / VLOOKUP(ROUND($A300,5),'main sheet'!$G:$M, 4, 0)) * U$11</f>
        <v>1.271163528148797E-4</v>
      </c>
      <c r="V300" s="19">
        <f>((VLOOKUP(ROUND($A300 + (V$9/12),5),'main sheet'!$G:$M, 4, 0) - VLOOKUP(ROUND($A300 + (V$9/12) + (1/12),5),'main sheet'!$G:$M, 4, 0)) / VLOOKUP(ROUND($A300,5),'main sheet'!$G:$M, 4, 0)) * V$11</f>
        <v>1.2703224535771918E-4</v>
      </c>
      <c r="W300" s="19">
        <f>((VLOOKUP(ROUND($A300 + (W$9/12),5),'main sheet'!$G:$M, 4, 0) - VLOOKUP(ROUND($A300 + (W$9/12) + (1/12),5),'main sheet'!$G:$M, 4, 0)) / VLOOKUP(ROUND($A300,5),'main sheet'!$G:$M, 4, 0)) * W$11</f>
        <v>1.2694819355057438E-4</v>
      </c>
      <c r="X300" s="19">
        <f>((VLOOKUP(ROUND($A300 + (X$9/12),5),'main sheet'!$G:$M, 4, 0) - VLOOKUP(ROUND($A300 + (X$9/12) + (1/12),5),'main sheet'!$G:$M, 4, 0)) / VLOOKUP(ROUND($A300,5),'main sheet'!$G:$M, 4, 0)) * X$11</f>
        <v>1.268641973570645E-4</v>
      </c>
      <c r="Y300" s="19">
        <f>((VLOOKUP(ROUND($A300 + (Y$9/12),5),'main sheet'!$G:$M, 4, 0) - VLOOKUP(ROUND($A300 + (Y$9/12) + (1/12),5),'main sheet'!$G:$M, 4, 0)) / VLOOKUP(ROUND($A300,5),'main sheet'!$G:$M, 4, 0)) * Y$11</f>
        <v>1.2678025674039221E-4</v>
      </c>
      <c r="Z300" s="19">
        <f>((VLOOKUP(ROUND($A300 + (Z$9/12),5),'main sheet'!$G:$M, 4, 0) - VLOOKUP(ROUND($A300 + (Z$9/12) + (1/12),5),'main sheet'!$G:$M, 4, 0)) / VLOOKUP(ROUND($A300,5),'main sheet'!$G:$M, 4, 0)) * Z$11</f>
        <v>1.2669637166334499E-4</v>
      </c>
      <c r="AA300" s="19">
        <f>((VLOOKUP(ROUND($A300 + (AA$9/12),5),'main sheet'!$G:$M, 4, 0) - VLOOKUP(ROUND($A300 + (AA$9/12) + (1/12),5),'main sheet'!$G:$M, 4, 0)) / VLOOKUP(ROUND($A300,5),'main sheet'!$G:$M, 4, 0)) * AA$11</f>
        <v>1.2661254208961426E-4</v>
      </c>
      <c r="AB300" s="19">
        <f>((VLOOKUP(ROUND($A300 + (AB$9/12),5),'main sheet'!$G:$M, 4, 0) - VLOOKUP(ROUND($A300 + (AB$9/12) + (1/12),5),'main sheet'!$G:$M, 4, 0)) / VLOOKUP(ROUND($A300,5),'main sheet'!$G:$M, 4, 0)) * AB$11</f>
        <v>1.2652876798247559E-4</v>
      </c>
      <c r="AC300" s="19">
        <f>((VLOOKUP(ROUND($A300 + (AC$9/12),5),'main sheet'!$G:$M, 4, 0) - VLOOKUP(ROUND($A300 + (AC$9/12) + (1/12),5),'main sheet'!$G:$M, 4, 0)) / VLOOKUP(ROUND($A300,5),'main sheet'!$G:$M, 4, 0)) * AC$11</f>
        <v>1.2644504930479038E-4</v>
      </c>
      <c r="AD300" s="19">
        <f>((VLOOKUP(ROUND($A300 + (AD$9/12),5),'main sheet'!$G:$M, 4, 0) - VLOOKUP(ROUND($A300 + (AD$9/12) + (1/12),5),'main sheet'!$G:$M, 4, 0)) / VLOOKUP(ROUND($A300,5),'main sheet'!$G:$M, 4, 0)) * AD$11</f>
        <v>1.2636138602032198E-4</v>
      </c>
      <c r="AE300" s="19">
        <f>((VLOOKUP(ROUND($A300 + (AE$9/12),5),'main sheet'!$G:$M, 4, 0) - VLOOKUP(ROUND($A300 + (AE$9/12) + (1/12),5),'main sheet'!$G:$M, 4, 0)) / VLOOKUP(ROUND($A300,5),'main sheet'!$G:$M, 4, 0)) * AE$11</f>
        <v>1.2627777809241892E-4</v>
      </c>
      <c r="AF300" s="19">
        <f>((VLOOKUP(ROUND($A300 + (AF$9/12),5),'main sheet'!$G:$M, 4, 0) - VLOOKUP(ROUND($A300 + (AF$9/12) + (1/12),5),'main sheet'!$G:$M, 4, 0)) / VLOOKUP(ROUND($A300,5),'main sheet'!$G:$M, 4, 0)) * AF$11</f>
        <v>1.2619422548401611E-4</v>
      </c>
      <c r="AH300" s="18">
        <f t="shared" si="9"/>
        <v>23.916666666666668</v>
      </c>
      <c r="AI300" s="19">
        <f t="shared" si="10"/>
        <v>3.840167314589615E-3</v>
      </c>
    </row>
    <row r="301" spans="1:35" x14ac:dyDescent="0.3">
      <c r="A301" s="19">
        <v>24</v>
      </c>
      <c r="C301" s="19">
        <f>((VLOOKUP(ROUND($A301 + (C$9/12),5),'main sheet'!$G:$M, 4, 0) - VLOOKUP(ROUND($A301 + (C$9/12) + (1/12),5),'main sheet'!$G:$M, 4, 0)) / VLOOKUP(ROUND($A301,5),'main sheet'!$G:$M, 4, 0)) * C$11</f>
        <v>1.3027912911887875E-4</v>
      </c>
      <c r="D301" s="19">
        <f>((VLOOKUP(ROUND($A301 + (D$9/12),5),'main sheet'!$G:$M, 4, 0) - VLOOKUP(ROUND($A301 + (D$9/12) + (1/12),5),'main sheet'!$G:$M, 4, 0)) / VLOOKUP(ROUND($A301,5),'main sheet'!$G:$M, 4, 0)) * D$11</f>
        <v>1.3015274557094206E-4</v>
      </c>
      <c r="E301" s="19">
        <f>((VLOOKUP(ROUND($A301 + (E$9/12),5),'main sheet'!$G:$M, 4, 0) - VLOOKUP(ROUND($A301 + (E$9/12) + (1/12),5),'main sheet'!$G:$M, 4, 0)) / VLOOKUP(ROUND($A301,5),'main sheet'!$G:$M, 4, 0)) * E$11</f>
        <v>1.3002648462745705E-4</v>
      </c>
      <c r="F301" s="19">
        <f>((VLOOKUP(ROUND($A301 + (F$9/12),5),'main sheet'!$G:$M, 4, 0) - VLOOKUP(ROUND($A301 + (F$9/12) + (1/12),5),'main sheet'!$G:$M, 4, 0)) / VLOOKUP(ROUND($A301,5),'main sheet'!$G:$M, 4, 0)) * F$11</f>
        <v>1.2990034616948537E-4</v>
      </c>
      <c r="G301" s="19">
        <f>((VLOOKUP(ROUND($A301 + (G$9/12),5),'main sheet'!$G:$M, 4, 0) - VLOOKUP(ROUND($A301 + (G$9/12) + (1/12),5),'main sheet'!$G:$M, 4, 0)) / VLOOKUP(ROUND($A301,5),'main sheet'!$G:$M, 4, 0)) * G$11</f>
        <v>1.2977433007820401E-4</v>
      </c>
      <c r="H301" s="19">
        <f>((VLOOKUP(ROUND($A301 + (H$9/12),5),'main sheet'!$G:$M, 4, 0) - VLOOKUP(ROUND($A301 + (H$9/12) + (1/12),5),'main sheet'!$G:$M, 4, 0)) / VLOOKUP(ROUND($A301,5),'main sheet'!$G:$M, 4, 0)) * H$11</f>
        <v>1.2964843623490527E-4</v>
      </c>
      <c r="I301" s="19">
        <f>((VLOOKUP(ROUND($A301 + (I$9/12),5),'main sheet'!$G:$M, 4, 0) - VLOOKUP(ROUND($A301 + (I$9/12) + (1/12),5),'main sheet'!$G:$M, 4, 0)) / VLOOKUP(ROUND($A301,5),'main sheet'!$G:$M, 4, 0)) * I$11</f>
        <v>1.295226645209966E-4</v>
      </c>
      <c r="J301" s="19">
        <f>((VLOOKUP(ROUND($A301 + (J$9/12),5),'main sheet'!$G:$M, 4, 0) - VLOOKUP(ROUND($A301 + (J$9/12) + (1/12),5),'main sheet'!$G:$M, 4, 0)) / VLOOKUP(ROUND($A301,5),'main sheet'!$G:$M, 4, 0)) * J$11</f>
        <v>1.2939701481800054E-4</v>
      </c>
      <c r="K301" s="19">
        <f>((VLOOKUP(ROUND($A301 + (K$9/12),5),'main sheet'!$G:$M, 4, 0) - VLOOKUP(ROUND($A301 + (K$9/12) + (1/12),5),'main sheet'!$G:$M, 4, 0)) / VLOOKUP(ROUND($A301,5),'main sheet'!$G:$M, 4, 0)) * K$11</f>
        <v>1.2927148700755446E-4</v>
      </c>
      <c r="L301" s="19">
        <f>((VLOOKUP(ROUND($A301 + (L$9/12),5),'main sheet'!$G:$M, 4, 0) - VLOOKUP(ROUND($A301 + (L$9/12) + (1/12),5),'main sheet'!$G:$M, 4, 0)) / VLOOKUP(ROUND($A301,5),'main sheet'!$G:$M, 4, 0)) * L$11</f>
        <v>1.2914608097141066E-4</v>
      </c>
      <c r="M301" s="19">
        <f>((VLOOKUP(ROUND($A301 + (M$9/12),5),'main sheet'!$G:$M, 4, 0) - VLOOKUP(ROUND($A301 + (M$9/12) + (1/12),5),'main sheet'!$G:$M, 4, 0)) / VLOOKUP(ROUND($A301,5),'main sheet'!$G:$M, 4, 0)) * M$11</f>
        <v>1.2949961637795114E-4</v>
      </c>
      <c r="N301" s="19">
        <f>((VLOOKUP(ROUND($A301 + (N$9/12),5),'main sheet'!$G:$M, 4, 0) - VLOOKUP(ROUND($A301 + (N$9/12) + (1/12),5),'main sheet'!$G:$M, 4, 0)) / VLOOKUP(ROUND($A301,5),'main sheet'!$G:$M, 4, 0)) * N$11</f>
        <v>1.2772224663111967E-4</v>
      </c>
      <c r="O301" s="19">
        <f>((VLOOKUP(ROUND($A301 + (O$9/12),5),'main sheet'!$G:$M, 4, 0) - VLOOKUP(ROUND($A301 + (O$9/12) + (1/12),5),'main sheet'!$G:$M, 4, 0)) / VLOOKUP(ROUND($A301,5),'main sheet'!$G:$M, 4, 0)) * O$11</f>
        <v>1.2763773827991946E-4</v>
      </c>
      <c r="P301" s="19">
        <f>((VLOOKUP(ROUND($A301 + (P$9/12),5),'main sheet'!$G:$M, 4, 0) - VLOOKUP(ROUND($A301 + (P$9/12) + (1/12),5),'main sheet'!$G:$M, 4, 0)) / VLOOKUP(ROUND($A301,5),'main sheet'!$G:$M, 4, 0)) * P$11</f>
        <v>1.2755328584398797E-4</v>
      </c>
      <c r="Q301" s="19">
        <f>((VLOOKUP(ROUND($A301 + (Q$9/12),5),'main sheet'!$G:$M, 4, 0) - VLOOKUP(ROUND($A301 + (Q$9/12) + (1/12),5),'main sheet'!$G:$M, 4, 0)) / VLOOKUP(ROUND($A301,5),'main sheet'!$G:$M, 4, 0)) * Q$11</f>
        <v>1.2746888928677109E-4</v>
      </c>
      <c r="R301" s="19">
        <f>((VLOOKUP(ROUND($A301 + (R$9/12),5),'main sheet'!$G:$M, 4, 0) - VLOOKUP(ROUND($A301 + (R$9/12) + (1/12),5),'main sheet'!$G:$M, 4, 0)) / VLOOKUP(ROUND($A301,5),'main sheet'!$G:$M, 4, 0)) * R$11</f>
        <v>1.2738454857129603E-4</v>
      </c>
      <c r="S301" s="19">
        <f>((VLOOKUP(ROUND($A301 + (S$9/12),5),'main sheet'!$G:$M, 4, 0) - VLOOKUP(ROUND($A301 + (S$9/12) + (1/12),5),'main sheet'!$G:$M, 4, 0)) / VLOOKUP(ROUND($A301,5),'main sheet'!$G:$M, 4, 0)) * S$11</f>
        <v>1.2730026366017294E-4</v>
      </c>
      <c r="T301" s="19">
        <f>((VLOOKUP(ROUND($A301 + (T$9/12),5),'main sheet'!$G:$M, 4, 0) - VLOOKUP(ROUND($A301 + (T$9/12) + (1/12),5),'main sheet'!$G:$M, 4, 0)) / VLOOKUP(ROUND($A301,5),'main sheet'!$G:$M, 4, 0)) * T$11</f>
        <v>1.2721603451692009E-4</v>
      </c>
      <c r="U301" s="19">
        <f>((VLOOKUP(ROUND($A301 + (U$9/12),5),'main sheet'!$G:$M, 4, 0) - VLOOKUP(ROUND($A301 + (U$9/12) + (1/12),5),'main sheet'!$G:$M, 4, 0)) / VLOOKUP(ROUND($A301,5),'main sheet'!$G:$M, 4, 0)) * U$11</f>
        <v>1.2713186110463817E-4</v>
      </c>
      <c r="V301" s="19">
        <f>((VLOOKUP(ROUND($A301 + (V$9/12),5),'main sheet'!$G:$M, 4, 0) - VLOOKUP(ROUND($A301 + (V$9/12) + (1/12),5),'main sheet'!$G:$M, 4, 0)) / VLOOKUP(ROUND($A301,5),'main sheet'!$G:$M, 4, 0)) * V$11</f>
        <v>1.2704774338601139E-4</v>
      </c>
      <c r="W301" s="19">
        <f>((VLOOKUP(ROUND($A301 + (W$9/12),5),'main sheet'!$G:$M, 4, 0) - VLOOKUP(ROUND($A301 + (W$9/12) + (1/12),5),'main sheet'!$G:$M, 4, 0)) / VLOOKUP(ROUND($A301,5),'main sheet'!$G:$M, 4, 0)) * W$11</f>
        <v>1.2696368132463049E-4</v>
      </c>
      <c r="X301" s="19">
        <f>((VLOOKUP(ROUND($A301 + (X$9/12),5),'main sheet'!$G:$M, 4, 0) - VLOOKUP(ROUND($A301 + (X$9/12) + (1/12),5),'main sheet'!$G:$M, 4, 0)) / VLOOKUP(ROUND($A301,5),'main sheet'!$G:$M, 4, 0)) * X$11</f>
        <v>1.2687967488366923E-4</v>
      </c>
      <c r="Y301" s="19">
        <f>((VLOOKUP(ROUND($A301 + (Y$9/12),5),'main sheet'!$G:$M, 4, 0) - VLOOKUP(ROUND($A301 + (Y$9/12) + (1/12),5),'main sheet'!$G:$M, 4, 0)) / VLOOKUP(ROUND($A301,5),'main sheet'!$G:$M, 4, 0)) * Y$11</f>
        <v>1.2679572402588593E-4</v>
      </c>
      <c r="Z301" s="19">
        <f>((VLOOKUP(ROUND($A301 + (Z$9/12),5),'main sheet'!$G:$M, 4, 0) - VLOOKUP(ROUND($A301 + (Z$9/12) + (1/12),5),'main sheet'!$G:$M, 4, 0)) / VLOOKUP(ROUND($A301,5),'main sheet'!$G:$M, 4, 0)) * Z$11</f>
        <v>1.2671182871494351E-4</v>
      </c>
      <c r="AA301" s="19">
        <f>((VLOOKUP(ROUND($A301 + (AA$9/12),5),'main sheet'!$G:$M, 4, 0) - VLOOKUP(ROUND($A301 + (AA$9/12) + (1/12),5),'main sheet'!$G:$M, 4, 0)) / VLOOKUP(ROUND($A301,5),'main sheet'!$G:$M, 4, 0)) * AA$11</f>
        <v>1.2662798891408883E-4</v>
      </c>
      <c r="AB301" s="19">
        <f>((VLOOKUP(ROUND($A301 + (AB$9/12),5),'main sheet'!$G:$M, 4, 0) - VLOOKUP(ROUND($A301 + (AB$9/12) + (1/12),5),'main sheet'!$G:$M, 4, 0)) / VLOOKUP(ROUND($A301,5),'main sheet'!$G:$M, 4, 0)) * AB$11</f>
        <v>1.2654420458615403E-4</v>
      </c>
      <c r="AC301" s="19">
        <f>((VLOOKUP(ROUND($A301 + (AC$9/12),5),'main sheet'!$G:$M, 4, 0) - VLOOKUP(ROUND($A301 + (AC$9/12) + (1/12),5),'main sheet'!$G:$M, 4, 0)) / VLOOKUP(ROUND($A301,5),'main sheet'!$G:$M, 4, 0)) * AC$11</f>
        <v>1.2646047569487418E-4</v>
      </c>
      <c r="AD301" s="19">
        <f>((VLOOKUP(ROUND($A301 + (AD$9/12),5),'main sheet'!$G:$M, 4, 0) - VLOOKUP(ROUND($A301 + (AD$9/12) + (1/12),5),'main sheet'!$G:$M, 4, 0)) / VLOOKUP(ROUND($A301,5),'main sheet'!$G:$M, 4, 0)) * AD$11</f>
        <v>1.2637680220356899E-4</v>
      </c>
      <c r="AE301" s="19">
        <f>((VLOOKUP(ROUND($A301 + (AE$9/12),5),'main sheet'!$G:$M, 4, 0) - VLOOKUP(ROUND($A301 + (AE$9/12) + (1/12),5),'main sheet'!$G:$M, 4, 0)) / VLOOKUP(ROUND($A301,5),'main sheet'!$G:$M, 4, 0)) * AE$11</f>
        <v>1.2629318407514432E-4</v>
      </c>
      <c r="AF301" s="19">
        <f>((VLOOKUP(ROUND($A301 + (AF$9/12),5),'main sheet'!$G:$M, 4, 0) - VLOOKUP(ROUND($A301 + (AF$9/12) + (1/12),5),'main sheet'!$G:$M, 4, 0)) / VLOOKUP(ROUND($A301,5),'main sheet'!$G:$M, 4, 0)) * AF$11</f>
        <v>1.2620962127340719E-4</v>
      </c>
      <c r="AH301" s="18">
        <f t="shared" si="9"/>
        <v>24</v>
      </c>
      <c r="AI301" s="19">
        <f t="shared" si="10"/>
        <v>3.83894413247299E-3</v>
      </c>
    </row>
    <row r="302" spans="1:35" x14ac:dyDescent="0.3">
      <c r="A302" s="19">
        <v>24.083333333333332</v>
      </c>
      <c r="C302" s="19">
        <f>((VLOOKUP(ROUND($A302 + (C$9/12),5),'main sheet'!$G:$M, 4, 0) - VLOOKUP(ROUND($A302 + (C$9/12) + (1/12),5),'main sheet'!$G:$M, 4, 0)) / VLOOKUP(ROUND($A302,5),'main sheet'!$G:$M, 4, 0)) * C$11</f>
        <v>1.3029613696869343E-4</v>
      </c>
      <c r="D302" s="19">
        <f>((VLOOKUP(ROUND($A302 + (D$9/12),5),'main sheet'!$G:$M, 4, 0) - VLOOKUP(ROUND($A302 + (D$9/12) + (1/12),5),'main sheet'!$G:$M, 4, 0)) / VLOOKUP(ROUND($A302,5),'main sheet'!$G:$M, 4, 0)) * D$11</f>
        <v>1.3016973692147238E-4</v>
      </c>
      <c r="E302" s="19">
        <f>((VLOOKUP(ROUND($A302 + (E$9/12),5),'main sheet'!$G:$M, 4, 0) - VLOOKUP(ROUND($A302 + (E$9/12) + (1/12),5),'main sheet'!$G:$M, 4, 0)) / VLOOKUP(ROUND($A302,5),'main sheet'!$G:$M, 4, 0)) * E$11</f>
        <v>1.300434594947089E-4</v>
      </c>
      <c r="F302" s="19">
        <f>((VLOOKUP(ROUND($A302 + (F$9/12),5),'main sheet'!$G:$M, 4, 0) - VLOOKUP(ROUND($A302 + (F$9/12) + (1/12),5),'main sheet'!$G:$M, 4, 0)) / VLOOKUP(ROUND($A302,5),'main sheet'!$G:$M, 4, 0)) * F$11</f>
        <v>1.2991730456944913E-4</v>
      </c>
      <c r="G302" s="19">
        <f>((VLOOKUP(ROUND($A302 + (G$9/12),5),'main sheet'!$G:$M, 4, 0) - VLOOKUP(ROUND($A302 + (G$9/12) + (1/12),5),'main sheet'!$G:$M, 4, 0)) / VLOOKUP(ROUND($A302,5),'main sheet'!$G:$M, 4, 0)) * G$11</f>
        <v>1.2979127202685458E-4</v>
      </c>
      <c r="H302" s="19">
        <f>((VLOOKUP(ROUND($A302 + (H$9/12),5),'main sheet'!$G:$M, 4, 0) - VLOOKUP(ROUND($A302 + (H$9/12) + (1/12),5),'main sheet'!$G:$M, 4, 0)) / VLOOKUP(ROUND($A302,5),'main sheet'!$G:$M, 4, 0)) * H$11</f>
        <v>1.2966536174820206E-4</v>
      </c>
      <c r="I302" s="19">
        <f>((VLOOKUP(ROUND($A302 + (I$9/12),5),'main sheet'!$G:$M, 4, 0) - VLOOKUP(ROUND($A302 + (I$9/12) + (1/12),5),'main sheet'!$G:$M, 4, 0)) / VLOOKUP(ROUND($A302,5),'main sheet'!$G:$M, 4, 0)) * I$11</f>
        <v>1.2953957361488351E-4</v>
      </c>
      <c r="J302" s="19">
        <f>((VLOOKUP(ROUND($A302 + (J$9/12),5),'main sheet'!$G:$M, 4, 0) - VLOOKUP(ROUND($A302 + (J$9/12) + (1/12),5),'main sheet'!$G:$M, 4, 0)) / VLOOKUP(ROUND($A302,5),'main sheet'!$G:$M, 4, 0)) * J$11</f>
        <v>1.2941390750840598E-4</v>
      </c>
      <c r="K302" s="19">
        <f>((VLOOKUP(ROUND($A302 + (K$9/12),5),'main sheet'!$G:$M, 4, 0) - VLOOKUP(ROUND($A302 + (K$9/12) + (1/12),5),'main sheet'!$G:$M, 4, 0)) / VLOOKUP(ROUND($A302,5),'main sheet'!$G:$M, 4, 0)) * K$11</f>
        <v>1.2928836331039143E-4</v>
      </c>
      <c r="L302" s="19">
        <f>((VLOOKUP(ROUND($A302 + (L$9/12),5),'main sheet'!$G:$M, 4, 0) - VLOOKUP(ROUND($A302 + (L$9/12) + (1/12),5),'main sheet'!$G:$M, 4, 0)) / VLOOKUP(ROUND($A302,5),'main sheet'!$G:$M, 4, 0)) * L$11</f>
        <v>1.2916294090257674E-4</v>
      </c>
      <c r="M302" s="19">
        <f>((VLOOKUP(ROUND($A302 + (M$9/12),5),'main sheet'!$G:$M, 4, 0) - VLOOKUP(ROUND($A302 + (M$9/12) + (1/12),5),'main sheet'!$G:$M, 4, 0)) / VLOOKUP(ROUND($A302,5),'main sheet'!$G:$M, 4, 0)) * M$11</f>
        <v>1.2782349602544592E-4</v>
      </c>
      <c r="N302" s="19">
        <f>((VLOOKUP(ROUND($A302 + (N$9/12),5),'main sheet'!$G:$M, 4, 0) - VLOOKUP(ROUND($A302 + (N$9/12) + (1/12),5),'main sheet'!$G:$M, 4, 0)) / VLOOKUP(ROUND($A302,5),'main sheet'!$G:$M, 4, 0)) * N$11</f>
        <v>1.2773892068184932E-4</v>
      </c>
      <c r="O302" s="19">
        <f>((VLOOKUP(ROUND($A302 + (O$9/12),5),'main sheet'!$G:$M, 4, 0) - VLOOKUP(ROUND($A302 + (O$9/12) + (1/12),5),'main sheet'!$G:$M, 4, 0)) / VLOOKUP(ROUND($A302,5),'main sheet'!$G:$M, 4, 0)) * O$11</f>
        <v>1.2765440129784719E-4</v>
      </c>
      <c r="P302" s="19">
        <f>((VLOOKUP(ROUND($A302 + (P$9/12),5),'main sheet'!$G:$M, 4, 0) - VLOOKUP(ROUND($A302 + (P$9/12) + (1/12),5),'main sheet'!$G:$M, 4, 0)) / VLOOKUP(ROUND($A302,5),'main sheet'!$G:$M, 4, 0)) * P$11</f>
        <v>1.2756993783685647E-4</v>
      </c>
      <c r="Q302" s="19">
        <f>((VLOOKUP(ROUND($A302 + (Q$9/12),5),'main sheet'!$G:$M, 4, 0) - VLOOKUP(ROUND($A302 + (Q$9/12) + (1/12),5),'main sheet'!$G:$M, 4, 0)) / VLOOKUP(ROUND($A302,5),'main sheet'!$G:$M, 4, 0)) * Q$11</f>
        <v>1.2748553026187512E-4</v>
      </c>
      <c r="R302" s="19">
        <f>((VLOOKUP(ROUND($A302 + (R$9/12),5),'main sheet'!$G:$M, 4, 0) - VLOOKUP(ROUND($A302 + (R$9/12) + (1/12),5),'main sheet'!$G:$M, 4, 0)) / VLOOKUP(ROUND($A302,5),'main sheet'!$G:$M, 4, 0)) * R$11</f>
        <v>1.2740117853548348E-4</v>
      </c>
      <c r="S302" s="19">
        <f>((VLOOKUP(ROUND($A302 + (S$9/12),5),'main sheet'!$G:$M, 4, 0) - VLOOKUP(ROUND($A302 + (S$9/12) + (1/12),5),'main sheet'!$G:$M, 4, 0)) / VLOOKUP(ROUND($A302,5),'main sheet'!$G:$M, 4, 0)) * S$11</f>
        <v>1.2731688262117109E-4</v>
      </c>
      <c r="T302" s="19">
        <f>((VLOOKUP(ROUND($A302 + (T$9/12),5),'main sheet'!$G:$M, 4, 0) - VLOOKUP(ROUND($A302 + (T$9/12) + (1/12),5),'main sheet'!$G:$M, 4, 0)) / VLOOKUP(ROUND($A302,5),'main sheet'!$G:$M, 4, 0)) * T$11</f>
        <v>1.2723264248200929E-4</v>
      </c>
      <c r="U302" s="19">
        <f>((VLOOKUP(ROUND($A302 + (U$9/12),5),'main sheet'!$G:$M, 4, 0) - VLOOKUP(ROUND($A302 + (U$9/12) + (1/12),5),'main sheet'!$G:$M, 4, 0)) / VLOOKUP(ROUND($A302,5),'main sheet'!$G:$M, 4, 0)) * U$11</f>
        <v>1.2714845808065264E-4</v>
      </c>
      <c r="V302" s="19">
        <f>((VLOOKUP(ROUND($A302 + (V$9/12),5),'main sheet'!$G:$M, 4, 0) - VLOOKUP(ROUND($A302 + (V$9/12) + (1/12),5),'main sheet'!$G:$M, 4, 0)) / VLOOKUP(ROUND($A302,5),'main sheet'!$G:$M, 4, 0)) * V$11</f>
        <v>1.2706432938066315E-4</v>
      </c>
      <c r="W302" s="19">
        <f>((VLOOKUP(ROUND($A302 + (W$9/12),5),'main sheet'!$G:$M, 4, 0) - VLOOKUP(ROUND($A302 + (W$9/12) + (1/12),5),'main sheet'!$G:$M, 4, 0)) / VLOOKUP(ROUND($A302,5),'main sheet'!$G:$M, 4, 0)) * W$11</f>
        <v>1.269802563451854E-4</v>
      </c>
      <c r="X302" s="19">
        <f>((VLOOKUP(ROUND($A302 + (X$9/12),5),'main sheet'!$G:$M, 4, 0) - VLOOKUP(ROUND($A302 + (X$9/12) + (1/12),5),'main sheet'!$G:$M, 4, 0)) / VLOOKUP(ROUND($A302,5),'main sheet'!$G:$M, 4, 0)) * X$11</f>
        <v>1.2689623893694801E-4</v>
      </c>
      <c r="Y302" s="19">
        <f>((VLOOKUP(ROUND($A302 + (Y$9/12),5),'main sheet'!$G:$M, 4, 0) - VLOOKUP(ROUND($A302 + (Y$9/12) + (1/12),5),'main sheet'!$G:$M, 4, 0)) / VLOOKUP(ROUND($A302,5),'main sheet'!$G:$M, 4, 0)) * Y$11</f>
        <v>1.2681227711958527E-4</v>
      </c>
      <c r="Z302" s="19">
        <f>((VLOOKUP(ROUND($A302 + (Z$9/12),5),'main sheet'!$G:$M, 4, 0) - VLOOKUP(ROUND($A302 + (Z$9/12) + (1/12),5),'main sheet'!$G:$M, 4, 0)) / VLOOKUP(ROUND($A302,5),'main sheet'!$G:$M, 4, 0)) * Z$11</f>
        <v>1.2672837085631487E-4</v>
      </c>
      <c r="AA302" s="19">
        <f>((VLOOKUP(ROUND($A302 + (AA$9/12),5),'main sheet'!$G:$M, 4, 0) - VLOOKUP(ROUND($A302 + (AA$9/12) + (1/12),5),'main sheet'!$G:$M, 4, 0)) / VLOOKUP(ROUND($A302,5),'main sheet'!$G:$M, 4, 0)) * AA$11</f>
        <v>1.2664452010993941E-4</v>
      </c>
      <c r="AB302" s="19">
        <f>((VLOOKUP(ROUND($A302 + (AB$9/12),5),'main sheet'!$G:$M, 4, 0) - VLOOKUP(ROUND($A302 + (AB$9/12) + (1/12),5),'main sheet'!$G:$M, 4, 0)) / VLOOKUP(ROUND($A302,5),'main sheet'!$G:$M, 4, 0)) * AB$11</f>
        <v>1.2656072484416525E-4</v>
      </c>
      <c r="AC302" s="19">
        <f>((VLOOKUP(ROUND($A302 + (AC$9/12),5),'main sheet'!$G:$M, 4, 0) - VLOOKUP(ROUND($A302 + (AC$9/12) + (1/12),5),'main sheet'!$G:$M, 4, 0)) / VLOOKUP(ROUND($A302,5),'main sheet'!$G:$M, 4, 0)) * AC$11</f>
        <v>1.2647698502228307E-4</v>
      </c>
      <c r="AD302" s="19">
        <f>((VLOOKUP(ROUND($A302 + (AD$9/12),5),'main sheet'!$G:$M, 4, 0) - VLOOKUP(ROUND($A302 + (AD$9/12) + (1/12),5),'main sheet'!$G:$M, 4, 0)) / VLOOKUP(ROUND($A302,5),'main sheet'!$G:$M, 4, 0)) * AD$11</f>
        <v>1.2639330060716926E-4</v>
      </c>
      <c r="AE302" s="19">
        <f>((VLOOKUP(ROUND($A302 + (AE$9/12),5),'main sheet'!$G:$M, 4, 0) - VLOOKUP(ROUND($A302 + (AE$9/12) + (1/12),5),'main sheet'!$G:$M, 4, 0)) / VLOOKUP(ROUND($A302,5),'main sheet'!$G:$M, 4, 0)) * AE$11</f>
        <v>1.2630967156260217E-4</v>
      </c>
      <c r="AF302" s="19">
        <f>((VLOOKUP(ROUND($A302 + (AF$9/12),5),'main sheet'!$G:$M, 4, 0) - VLOOKUP(ROUND($A302 + (AF$9/12) + (1/12),5),'main sheet'!$G:$M, 4, 0)) / VLOOKUP(ROUND($A302,5),'main sheet'!$G:$M, 4, 0)) * AF$11</f>
        <v>1.2622609785194533E-4</v>
      </c>
      <c r="AH302" s="18">
        <f t="shared" si="9"/>
        <v>24.083333333333332</v>
      </c>
      <c r="AI302" s="19">
        <f t="shared" si="10"/>
        <v>3.8377522775256299E-3</v>
      </c>
    </row>
    <row r="303" spans="1:35" x14ac:dyDescent="0.3">
      <c r="A303" s="19">
        <v>24.166666666666668</v>
      </c>
      <c r="C303" s="19">
        <f>((VLOOKUP(ROUND($A303 + (C$9/12),5),'main sheet'!$G:$M, 4, 0) - VLOOKUP(ROUND($A303 + (C$9/12) + (1/12),5),'main sheet'!$G:$M, 4, 0)) / VLOOKUP(ROUND($A303,5),'main sheet'!$G:$M, 4, 0)) * C$11</f>
        <v>1.3031314925981394E-4</v>
      </c>
      <c r="D303" s="19">
        <f>((VLOOKUP(ROUND($A303 + (D$9/12),5),'main sheet'!$G:$M, 4, 0) - VLOOKUP(ROUND($A303 + (D$9/12) + (1/12),5),'main sheet'!$G:$M, 4, 0)) / VLOOKUP(ROUND($A303,5),'main sheet'!$G:$M, 4, 0)) * D$11</f>
        <v>1.3018673270899996E-4</v>
      </c>
      <c r="E303" s="19">
        <f>((VLOOKUP(ROUND($A303 + (E$9/12),5),'main sheet'!$G:$M, 4, 0) - VLOOKUP(ROUND($A303 + (E$9/12) + (1/12),5),'main sheet'!$G:$M, 4, 0)) / VLOOKUP(ROUND($A303,5),'main sheet'!$G:$M, 4, 0)) * E$11</f>
        <v>1.300604387946537E-4</v>
      </c>
      <c r="F303" s="19">
        <f>((VLOOKUP(ROUND($A303 + (F$9/12),5),'main sheet'!$G:$M, 4, 0) - VLOOKUP(ROUND($A303 + (F$9/12) + (1/12),5),'main sheet'!$G:$M, 4, 0)) / VLOOKUP(ROUND($A303,5),'main sheet'!$G:$M, 4, 0)) * F$11</f>
        <v>1.299342673978057E-4</v>
      </c>
      <c r="G303" s="19">
        <f>((VLOOKUP(ROUND($A303 + (G$9/12),5),'main sheet'!$G:$M, 4, 0) - VLOOKUP(ROUND($A303 + (G$9/12) + (1/12),5),'main sheet'!$G:$M, 4, 0)) / VLOOKUP(ROUND($A303,5),'main sheet'!$G:$M, 4, 0)) * G$11</f>
        <v>1.2980821839960198E-4</v>
      </c>
      <c r="H303" s="19">
        <f>((VLOOKUP(ROUND($A303 + (H$9/12),5),'main sheet'!$G:$M, 4, 0) - VLOOKUP(ROUND($A303 + (H$9/12) + (1/12),5),'main sheet'!$G:$M, 4, 0)) / VLOOKUP(ROUND($A303,5),'main sheet'!$G:$M, 4, 0)) * H$11</f>
        <v>1.2968229168130386E-4</v>
      </c>
      <c r="I303" s="19">
        <f>((VLOOKUP(ROUND($A303 + (I$9/12),5),'main sheet'!$G:$M, 4, 0) - VLOOKUP(ROUND($A303 + (I$9/12) + (1/12),5),'main sheet'!$G:$M, 4, 0)) / VLOOKUP(ROUND($A303,5),'main sheet'!$G:$M, 4, 0)) * I$11</f>
        <v>1.2955648712428776E-4</v>
      </c>
      <c r="J303" s="19">
        <f>((VLOOKUP(ROUND($A303 + (J$9/12),5),'main sheet'!$G:$M, 4, 0) - VLOOKUP(ROUND($A303 + (J$9/12) + (1/12),5),'main sheet'!$G:$M, 4, 0)) / VLOOKUP(ROUND($A303,5),'main sheet'!$G:$M, 4, 0)) * J$11</f>
        <v>1.294308046100453E-4</v>
      </c>
      <c r="K303" s="19">
        <f>((VLOOKUP(ROUND($A303 + (K$9/12),5),'main sheet'!$G:$M, 4, 0) - VLOOKUP(ROUND($A303 + (K$9/12) + (1/12),5),'main sheet'!$G:$M, 4, 0)) / VLOOKUP(ROUND($A303,5),'main sheet'!$G:$M, 4, 0)) * K$11</f>
        <v>1.2930524402018299E-4</v>
      </c>
      <c r="L303" s="19">
        <f>((VLOOKUP(ROUND($A303 + (L$9/12),5),'main sheet'!$G:$M, 4, 0) - VLOOKUP(ROUND($A303 + (L$9/12) + (1/12),5),'main sheet'!$G:$M, 4, 0)) / VLOOKUP(ROUND($A303,5),'main sheet'!$G:$M, 4, 0)) * L$11</f>
        <v>1.2749118033132176E-4</v>
      </c>
      <c r="M303" s="19">
        <f>((VLOOKUP(ROUND($A303 + (M$9/12),5),'main sheet'!$G:$M, 4, 0) - VLOOKUP(ROUND($A303 + (M$9/12) + (1/12),5),'main sheet'!$G:$M, 4, 0)) / VLOOKUP(ROUND($A303,5),'main sheet'!$G:$M, 4, 0)) * M$11</f>
        <v>1.2784018547300956E-4</v>
      </c>
      <c r="N303" s="19">
        <f>((VLOOKUP(ROUND($A303 + (N$9/12),5),'main sheet'!$G:$M, 4, 0) - VLOOKUP(ROUND($A303 + (N$9/12) + (1/12),5),'main sheet'!$G:$M, 4, 0)) / VLOOKUP(ROUND($A303,5),'main sheet'!$G:$M, 4, 0)) * N$11</f>
        <v>1.2775559908642339E-4</v>
      </c>
      <c r="O303" s="19">
        <f>((VLOOKUP(ROUND($A303 + (O$9/12),5),'main sheet'!$G:$M, 4, 0) - VLOOKUP(ROUND($A303 + (O$9/12) + (1/12),5),'main sheet'!$G:$M, 4, 0)) / VLOOKUP(ROUND($A303,5),'main sheet'!$G:$M, 4, 0)) * O$11</f>
        <v>1.276710686671815E-4</v>
      </c>
      <c r="P303" s="19">
        <f>((VLOOKUP(ROUND($A303 + (P$9/12),5),'main sheet'!$G:$M, 4, 0) - VLOOKUP(ROUND($A303 + (P$9/12) + (1/12),5),'main sheet'!$G:$M, 4, 0)) / VLOOKUP(ROUND($A303,5),'main sheet'!$G:$M, 4, 0)) * P$11</f>
        <v>1.2758659417825245E-4</v>
      </c>
      <c r="Q303" s="19">
        <f>((VLOOKUP(ROUND($A303 + (Q$9/12),5),'main sheet'!$G:$M, 4, 0) - VLOOKUP(ROUND($A303 + (Q$9/12) + (1/12),5),'main sheet'!$G:$M, 4, 0)) / VLOOKUP(ROUND($A303,5),'main sheet'!$G:$M, 4, 0)) * Q$11</f>
        <v>1.2750217558218704E-4</v>
      </c>
      <c r="R303" s="19">
        <f>((VLOOKUP(ROUND($A303 + (R$9/12),5),'main sheet'!$G:$M, 4, 0) - VLOOKUP(ROUND($A303 + (R$9/12) + (1/12),5),'main sheet'!$G:$M, 4, 0)) / VLOOKUP(ROUND($A303,5),'main sheet'!$G:$M, 4, 0)) * R$11</f>
        <v>1.2741781284244578E-4</v>
      </c>
      <c r="S303" s="19">
        <f>((VLOOKUP(ROUND($A303 + (S$9/12),5),'main sheet'!$G:$M, 4, 0) - VLOOKUP(ROUND($A303 + (S$9/12) + (1/12),5),'main sheet'!$G:$M, 4, 0)) / VLOOKUP(ROUND($A303,5),'main sheet'!$G:$M, 4, 0)) * S$11</f>
        <v>1.2733350592207071E-4</v>
      </c>
      <c r="T303" s="19">
        <f>((VLOOKUP(ROUND($A303 + (T$9/12),5),'main sheet'!$G:$M, 4, 0) - VLOOKUP(ROUND($A303 + (T$9/12) + (1/12),5),'main sheet'!$G:$M, 4, 0)) / VLOOKUP(ROUND($A303,5),'main sheet'!$G:$M, 4, 0)) * T$11</f>
        <v>1.2724925478368692E-4</v>
      </c>
      <c r="U303" s="19">
        <f>((VLOOKUP(ROUND($A303 + (U$9/12),5),'main sheet'!$G:$M, 4, 0) - VLOOKUP(ROUND($A303 + (U$9/12) + (1/12),5),'main sheet'!$G:$M, 4, 0)) / VLOOKUP(ROUND($A303,5),'main sheet'!$G:$M, 4, 0)) * U$11</f>
        <v>1.271650593908274E-4</v>
      </c>
      <c r="V303" s="19">
        <f>((VLOOKUP(ROUND($A303 + (V$9/12),5),'main sheet'!$G:$M, 4, 0) - VLOOKUP(ROUND($A303 + (V$9/12) + (1/12),5),'main sheet'!$G:$M, 4, 0)) / VLOOKUP(ROUND($A303,5),'main sheet'!$G:$M, 4, 0)) * V$11</f>
        <v>1.2708091970660751E-4</v>
      </c>
      <c r="W303" s="19">
        <f>((VLOOKUP(ROUND($A303 + (W$9/12),5),'main sheet'!$G:$M, 4, 0) - VLOOKUP(ROUND($A303 + (W$9/12) + (1/12),5),'main sheet'!$G:$M, 4, 0)) / VLOOKUP(ROUND($A303,5),'main sheet'!$G:$M, 4, 0)) * W$11</f>
        <v>1.2699683569372645E-4</v>
      </c>
      <c r="X303" s="19">
        <f>((VLOOKUP(ROUND($A303 + (X$9/12),5),'main sheet'!$G:$M, 4, 0) - VLOOKUP(ROUND($A303 + (X$9/12) + (1/12),5),'main sheet'!$G:$M, 4, 0)) / VLOOKUP(ROUND($A303,5),'main sheet'!$G:$M, 4, 0)) * X$11</f>
        <v>1.2691280731578957E-4</v>
      </c>
      <c r="Y303" s="19">
        <f>((VLOOKUP(ROUND($A303 + (Y$9/12),5),'main sheet'!$G:$M, 4, 0) - VLOOKUP(ROUND($A303 + (Y$9/12) + (1/12),5),'main sheet'!$G:$M, 4, 0)) / VLOOKUP(ROUND($A303,5),'main sheet'!$G:$M, 4, 0)) * Y$11</f>
        <v>1.2682883453598543E-4</v>
      </c>
      <c r="Z303" s="19">
        <f>((VLOOKUP(ROUND($A303 + (Z$9/12),5),'main sheet'!$G:$M, 4, 0) - VLOOKUP(ROUND($A303 + (Z$9/12) + (1/12),5),'main sheet'!$G:$M, 4, 0)) / VLOOKUP(ROUND($A303,5),'main sheet'!$G:$M, 4, 0)) * Z$11</f>
        <v>1.2674491731708715E-4</v>
      </c>
      <c r="AA303" s="19">
        <f>((VLOOKUP(ROUND($A303 + (AA$9/12),5),'main sheet'!$G:$M, 4, 0) - VLOOKUP(ROUND($A303 + (AA$9/12) + (1/12),5),'main sheet'!$G:$M, 4, 0)) / VLOOKUP(ROUND($A303,5),'main sheet'!$G:$M, 4, 0)) * AA$11</f>
        <v>1.2666105562277231E-4</v>
      </c>
      <c r="AB303" s="19">
        <f>((VLOOKUP(ROUND($A303 + (AB$9/12),5),'main sheet'!$G:$M, 4, 0) - VLOOKUP(ROUND($A303 + (AB$9/12) + (1/12),5),'main sheet'!$G:$M, 4, 0)) / VLOOKUP(ROUND($A303,5),'main sheet'!$G:$M, 4, 0)) * AB$11</f>
        <v>1.2657724941630248E-4</v>
      </c>
      <c r="AC303" s="19">
        <f>((VLOOKUP(ROUND($A303 + (AC$9/12),5),'main sheet'!$G:$M, 4, 0) - VLOOKUP(ROUND($A303 + (AC$9/12) + (1/12),5),'main sheet'!$G:$M, 4, 0)) / VLOOKUP(ROUND($A303,5),'main sheet'!$G:$M, 4, 0)) * AC$11</f>
        <v>1.2649349866052467E-4</v>
      </c>
      <c r="AD303" s="19">
        <f>((VLOOKUP(ROUND($A303 + (AD$9/12),5),'main sheet'!$G:$M, 4, 0) - VLOOKUP(ROUND($A303 + (AD$9/12) + (1/12),5),'main sheet'!$G:$M, 4, 0)) / VLOOKUP(ROUND($A303,5),'main sheet'!$G:$M, 4, 0)) * AD$11</f>
        <v>1.2640980331918845E-4</v>
      </c>
      <c r="AE303" s="19">
        <f>((VLOOKUP(ROUND($A303 + (AE$9/12),5),'main sheet'!$G:$M, 4, 0) - VLOOKUP(ROUND($A303 + (AE$9/12) + (1/12),5),'main sheet'!$G:$M, 4, 0)) / VLOOKUP(ROUND($A303,5),'main sheet'!$G:$M, 4, 0)) * AE$11</f>
        <v>1.263261633556283E-4</v>
      </c>
      <c r="AF303" s="19">
        <f>((VLOOKUP(ROUND($A303 + (AF$9/12),5),'main sheet'!$G:$M, 4, 0) - VLOOKUP(ROUND($A303 + (AF$9/12) + (1/12),5),'main sheet'!$G:$M, 4, 0)) / VLOOKUP(ROUND($A303,5),'main sheet'!$G:$M, 4, 0)) * AF$11</f>
        <v>1.2624257873276491E-4</v>
      </c>
      <c r="AH303" s="18">
        <f t="shared" si="9"/>
        <v>24.166666666666668</v>
      </c>
      <c r="AI303" s="19">
        <f t="shared" si="10"/>
        <v>3.8365647339304787E-3</v>
      </c>
    </row>
    <row r="304" spans="1:35" x14ac:dyDescent="0.3">
      <c r="A304" s="19">
        <v>24.25</v>
      </c>
      <c r="C304" s="19">
        <f>((VLOOKUP(ROUND($A304 + (C$9/12),5),'main sheet'!$G:$M, 4, 0) - VLOOKUP(ROUND($A304 + (C$9/12) + (1/12),5),'main sheet'!$G:$M, 4, 0)) / VLOOKUP(ROUND($A304,5),'main sheet'!$G:$M, 4, 0)) * C$11</f>
        <v>1.3033016599398004E-4</v>
      </c>
      <c r="D304" s="19">
        <f>((VLOOKUP(ROUND($A304 + (D$9/12),5),'main sheet'!$G:$M, 4, 0) - VLOOKUP(ROUND($A304 + (D$9/12) + (1/12),5),'main sheet'!$G:$M, 4, 0)) / VLOOKUP(ROUND($A304,5),'main sheet'!$G:$M, 4, 0)) * D$11</f>
        <v>1.3020373293526301E-4</v>
      </c>
      <c r="E304" s="19">
        <f>((VLOOKUP(ROUND($A304 + (E$9/12),5),'main sheet'!$G:$M, 4, 0) - VLOOKUP(ROUND($A304 + (E$9/12) + (1/12),5),'main sheet'!$G:$M, 4, 0)) / VLOOKUP(ROUND($A304,5),'main sheet'!$G:$M, 4, 0)) * E$11</f>
        <v>1.3007742252902791E-4</v>
      </c>
      <c r="F304" s="19">
        <f>((VLOOKUP(ROUND($A304 + (F$9/12),5),'main sheet'!$G:$M, 4, 0) - VLOOKUP(ROUND($A304 + (F$9/12) + (1/12),5),'main sheet'!$G:$M, 4, 0)) / VLOOKUP(ROUND($A304,5),'main sheet'!$G:$M, 4, 0)) * F$11</f>
        <v>1.2995123465628987E-4</v>
      </c>
      <c r="G304" s="19">
        <f>((VLOOKUP(ROUND($A304 + (G$9/12),5),'main sheet'!$G:$M, 4, 0) - VLOOKUP(ROUND($A304 + (G$9/12) + (1/12),5),'main sheet'!$G:$M, 4, 0)) / VLOOKUP(ROUND($A304,5),'main sheet'!$G:$M, 4, 0)) * G$11</f>
        <v>1.2982516919817936E-4</v>
      </c>
      <c r="H304" s="19">
        <f>((VLOOKUP(ROUND($A304 + (H$9/12),5),'main sheet'!$G:$M, 4, 0) - VLOOKUP(ROUND($A304 + (H$9/12) + (1/12),5),'main sheet'!$G:$M, 4, 0)) / VLOOKUP(ROUND($A304,5),'main sheet'!$G:$M, 4, 0)) * H$11</f>
        <v>1.2969922603594213E-4</v>
      </c>
      <c r="I304" s="19">
        <f>((VLOOKUP(ROUND($A304 + (I$9/12),5),'main sheet'!$G:$M, 4, 0) - VLOOKUP(ROUND($A304 + (I$9/12) + (1/12),5),'main sheet'!$G:$M, 4, 0)) / VLOOKUP(ROUND($A304,5),'main sheet'!$G:$M, 4, 0)) * I$11</f>
        <v>1.2957340505093917E-4</v>
      </c>
      <c r="J304" s="19">
        <f>((VLOOKUP(ROUND($A304 + (J$9/12),5),'main sheet'!$G:$M, 4, 0) - VLOOKUP(ROUND($A304 + (J$9/12) + (1/12),5),'main sheet'!$G:$M, 4, 0)) / VLOOKUP(ROUND($A304,5),'main sheet'!$G:$M, 4, 0)) * J$11</f>
        <v>1.2944770612464661E-4</v>
      </c>
      <c r="K304" s="19">
        <f>((VLOOKUP(ROUND($A304 + (K$9/12),5),'main sheet'!$G:$M, 4, 0) - VLOOKUP(ROUND($A304 + (K$9/12) + (1/12),5),'main sheet'!$G:$M, 4, 0)) / VLOOKUP(ROUND($A304,5),'main sheet'!$G:$M, 4, 0)) * K$11</f>
        <v>1.2763164379038855E-4</v>
      </c>
      <c r="L304" s="19">
        <f>((VLOOKUP(ROUND($A304 + (L$9/12),5),'main sheet'!$G:$M, 4, 0) - VLOOKUP(ROUND($A304 + (L$9/12) + (1/12),5),'main sheet'!$G:$M, 4, 0)) / VLOOKUP(ROUND($A304,5),'main sheet'!$G:$M, 4, 0)) * L$11</f>
        <v>1.2750782856333641E-4</v>
      </c>
      <c r="M304" s="19">
        <f>((VLOOKUP(ROUND($A304 + (M$9/12),5),'main sheet'!$G:$M, 4, 0) - VLOOKUP(ROUND($A304 + (M$9/12) + (1/12),5),'main sheet'!$G:$M, 4, 0)) / VLOOKUP(ROUND($A304,5),'main sheet'!$G:$M, 4, 0)) * M$11</f>
        <v>1.2785687927900714E-4</v>
      </c>
      <c r="N304" s="19">
        <f>((VLOOKUP(ROUND($A304 + (N$9/12),5),'main sheet'!$G:$M, 4, 0) - VLOOKUP(ROUND($A304 + (N$9/12) + (1/12),5),'main sheet'!$G:$M, 4, 0)) / VLOOKUP(ROUND($A304,5),'main sheet'!$G:$M, 4, 0)) * N$11</f>
        <v>1.2777228184699082E-4</v>
      </c>
      <c r="O304" s="19">
        <f>((VLOOKUP(ROUND($A304 + (O$9/12),5),'main sheet'!$G:$M, 4, 0) - VLOOKUP(ROUND($A304 + (O$9/12) + (1/12),5),'main sheet'!$G:$M, 4, 0)) / VLOOKUP(ROUND($A304,5),'main sheet'!$G:$M, 4, 0)) * O$11</f>
        <v>1.2768774038962697E-4</v>
      </c>
      <c r="P304" s="19">
        <f>((VLOOKUP(ROUND($A304 + (P$9/12),5),'main sheet'!$G:$M, 4, 0) - VLOOKUP(ROUND($A304 + (P$9/12) + (1/12),5),'main sheet'!$G:$M, 4, 0)) / VLOOKUP(ROUND($A304,5),'main sheet'!$G:$M, 4, 0)) * P$11</f>
        <v>1.2760325486943668E-4</v>
      </c>
      <c r="Q304" s="19">
        <f>((VLOOKUP(ROUND($A304 + (Q$9/12),5),'main sheet'!$G:$M, 4, 0) - VLOOKUP(ROUND($A304 + (Q$9/12) + (1/12),5),'main sheet'!$G:$M, 4, 0)) / VLOOKUP(ROUND($A304,5),'main sheet'!$G:$M, 4, 0)) * Q$11</f>
        <v>1.275188252498515E-4</v>
      </c>
      <c r="R304" s="19">
        <f>((VLOOKUP(ROUND($A304 + (R$9/12),5),'main sheet'!$G:$M, 4, 0) - VLOOKUP(ROUND($A304 + (R$9/12) + (1/12),5),'main sheet'!$G:$M, 4, 0)) / VLOOKUP(ROUND($A304,5),'main sheet'!$G:$M, 4, 0)) * R$11</f>
        <v>1.2743445149388416E-4</v>
      </c>
      <c r="S304" s="19">
        <f>((VLOOKUP(ROUND($A304 + (S$9/12),5),'main sheet'!$G:$M, 4, 0) - VLOOKUP(ROUND($A304 + (S$9/12) + (1/12),5),'main sheet'!$G:$M, 4, 0)) / VLOOKUP(ROUND($A304,5),'main sheet'!$G:$M, 4, 0)) * S$11</f>
        <v>1.2735013356413011E-4</v>
      </c>
      <c r="T304" s="19">
        <f>((VLOOKUP(ROUND($A304 + (T$9/12),5),'main sheet'!$G:$M, 4, 0) - VLOOKUP(ROUND($A304 + (T$9/12) + (1/12),5),'main sheet'!$G:$M, 4, 0)) / VLOOKUP(ROUND($A304,5),'main sheet'!$G:$M, 4, 0)) * T$11</f>
        <v>1.2726587142409344E-4</v>
      </c>
      <c r="U304" s="19">
        <f>((VLOOKUP(ROUND($A304 + (U$9/12),5),'main sheet'!$G:$M, 4, 0) - VLOOKUP(ROUND($A304 + (U$9/12) + (1/12),5),'main sheet'!$G:$M, 4, 0)) / VLOOKUP(ROUND($A304,5),'main sheet'!$G:$M, 4, 0)) * U$11</f>
        <v>1.2718166503686027E-4</v>
      </c>
      <c r="V304" s="19">
        <f>((VLOOKUP(ROUND($A304 + (V$9/12),5),'main sheet'!$G:$M, 4, 0) - VLOOKUP(ROUND($A304 + (V$9/12) + (1/12),5),'main sheet'!$G:$M, 4, 0)) / VLOOKUP(ROUND($A304,5),'main sheet'!$G:$M, 4, 0)) * V$11</f>
        <v>1.2709751436510027E-4</v>
      </c>
      <c r="W304" s="19">
        <f>((VLOOKUP(ROUND($A304 + (W$9/12),5),'main sheet'!$G:$M, 4, 0) - VLOOKUP(ROUND($A304 + (W$9/12) + (1/12),5),'main sheet'!$G:$M, 4, 0)) / VLOOKUP(ROUND($A304,5),'main sheet'!$G:$M, 4, 0)) * W$11</f>
        <v>1.2701341937238985E-4</v>
      </c>
      <c r="X304" s="19">
        <f>((VLOOKUP(ROUND($A304 + (X$9/12),5),'main sheet'!$G:$M, 4, 0) - VLOOKUP(ROUND($A304 + (X$9/12) + (1/12),5),'main sheet'!$G:$M, 4, 0)) / VLOOKUP(ROUND($A304,5),'main sheet'!$G:$M, 4, 0)) * X$11</f>
        <v>1.2692938002188841E-4</v>
      </c>
      <c r="Y304" s="19">
        <f>((VLOOKUP(ROUND($A304 + (Y$9/12),5),'main sheet'!$G:$M, 4, 0) - VLOOKUP(ROUND($A304 + (Y$9/12) + (1/12),5),'main sheet'!$G:$M, 4, 0)) / VLOOKUP(ROUND($A304,5),'main sheet'!$G:$M, 4, 0)) * Y$11</f>
        <v>1.2684539627633965E-4</v>
      </c>
      <c r="Z304" s="19">
        <f>((VLOOKUP(ROUND($A304 + (Z$9/12),5),'main sheet'!$G:$M, 4, 0) - VLOOKUP(ROUND($A304 + (Z$9/12) + (1/12),5),'main sheet'!$G:$M, 4, 0)) / VLOOKUP(ROUND($A304,5),'main sheet'!$G:$M, 4, 0)) * Z$11</f>
        <v>1.2676146809939226E-4</v>
      </c>
      <c r="AA304" s="19">
        <f>((VLOOKUP(ROUND($A304 + (AA$9/12),5),'main sheet'!$G:$M, 4, 0) - VLOOKUP(ROUND($A304 + (AA$9/12) + (1/12),5),'main sheet'!$G:$M, 4, 0)) / VLOOKUP(ROUND($A304,5),'main sheet'!$G:$M, 4, 0)) * AA$11</f>
        <v>1.2667759545427869E-4</v>
      </c>
      <c r="AB304" s="19">
        <f>((VLOOKUP(ROUND($A304 + (AB$9/12),5),'main sheet'!$G:$M, 4, 0) - VLOOKUP(ROUND($A304 + (AB$9/12) + (1/12),5),'main sheet'!$G:$M, 4, 0)) / VLOOKUP(ROUND($A304,5),'main sheet'!$G:$M, 4, 0)) * AB$11</f>
        <v>1.2659377830381654E-4</v>
      </c>
      <c r="AC304" s="19">
        <f>((VLOOKUP(ROUND($A304 + (AC$9/12),5),'main sheet'!$G:$M, 4, 0) - VLOOKUP(ROUND($A304 + (AC$9/12) + (1/12),5),'main sheet'!$G:$M, 4, 0)) / VLOOKUP(ROUND($A304,5),'main sheet'!$G:$M, 4, 0)) * AC$11</f>
        <v>1.2651001661172665E-4</v>
      </c>
      <c r="AD304" s="19">
        <f>((VLOOKUP(ROUND($A304 + (AD$9/12),5),'main sheet'!$G:$M, 4, 0) - VLOOKUP(ROUND($A304 + (AD$9/12) + (1/12),5),'main sheet'!$G:$M, 4, 0)) / VLOOKUP(ROUND($A304,5),'main sheet'!$G:$M, 4, 0)) * AD$11</f>
        <v>1.2642631034131435E-4</v>
      </c>
      <c r="AE304" s="19">
        <f>((VLOOKUP(ROUND($A304 + (AE$9/12),5),'main sheet'!$G:$M, 4, 0) - VLOOKUP(ROUND($A304 + (AE$9/12) + (1/12),5),'main sheet'!$G:$M, 4, 0)) / VLOOKUP(ROUND($A304,5),'main sheet'!$G:$M, 4, 0)) * AE$11</f>
        <v>1.2634265945547102E-4</v>
      </c>
      <c r="AF304" s="19">
        <f>((VLOOKUP(ROUND($A304 + (AF$9/12),5),'main sheet'!$G:$M, 4, 0) - VLOOKUP(ROUND($A304 + (AF$9/12) + (1/12),5),'main sheet'!$G:$M, 4, 0)) / VLOOKUP(ROUND($A304,5),'main sheet'!$G:$M, 4, 0)) * AF$11</f>
        <v>1.2625906391798946E-4</v>
      </c>
      <c r="AH304" s="18">
        <f t="shared" si="9"/>
        <v>24.25</v>
      </c>
      <c r="AI304" s="19">
        <f t="shared" si="10"/>
        <v>3.8353752402515815E-3</v>
      </c>
    </row>
    <row r="305" spans="1:35" x14ac:dyDescent="0.3">
      <c r="A305" s="19">
        <v>24.333333333333332</v>
      </c>
      <c r="C305" s="19">
        <f>((VLOOKUP(ROUND($A305 + (C$9/12),5),'main sheet'!$G:$M, 4, 0) - VLOOKUP(ROUND($A305 + (C$9/12) + (1/12),5),'main sheet'!$G:$M, 4, 0)) / VLOOKUP(ROUND($A305,5),'main sheet'!$G:$M, 4, 0)) * C$11</f>
        <v>1.3034718717293259E-4</v>
      </c>
      <c r="D305" s="19">
        <f>((VLOOKUP(ROUND($A305 + (D$9/12),5),'main sheet'!$G:$M, 4, 0) - VLOOKUP(ROUND($A305 + (D$9/12) + (1/12),5),'main sheet'!$G:$M, 4, 0)) / VLOOKUP(ROUND($A305,5),'main sheet'!$G:$M, 4, 0)) * D$11</f>
        <v>1.3022073760200057E-4</v>
      </c>
      <c r="E305" s="19">
        <f>((VLOOKUP(ROUND($A305 + (E$9/12),5),'main sheet'!$G:$M, 4, 0) - VLOOKUP(ROUND($A305 + (E$9/12) + (1/12),5),'main sheet'!$G:$M, 4, 0)) / VLOOKUP(ROUND($A305,5),'main sheet'!$G:$M, 4, 0)) * E$11</f>
        <v>1.30094410699569E-4</v>
      </c>
      <c r="F305" s="19">
        <f>((VLOOKUP(ROUND($A305 + (F$9/12),5),'main sheet'!$G:$M, 4, 0) - VLOOKUP(ROUND($A305 + (F$9/12) + (1/12),5),'main sheet'!$G:$M, 4, 0)) / VLOOKUP(ROUND($A305,5),'main sheet'!$G:$M, 4, 0)) * F$11</f>
        <v>1.2996820634663737E-4</v>
      </c>
      <c r="G305" s="19">
        <f>((VLOOKUP(ROUND($A305 + (G$9/12),5),'main sheet'!$G:$M, 4, 0) - VLOOKUP(ROUND($A305 + (G$9/12) + (1/12),5),'main sheet'!$G:$M, 4, 0)) / VLOOKUP(ROUND($A305,5),'main sheet'!$G:$M, 4, 0)) * G$11</f>
        <v>1.2984212442432069E-4</v>
      </c>
      <c r="H305" s="19">
        <f>((VLOOKUP(ROUND($A305 + (H$9/12),5),'main sheet'!$G:$M, 4, 0) - VLOOKUP(ROUND($A305 + (H$9/12) + (1/12),5),'main sheet'!$G:$M, 4, 0)) / VLOOKUP(ROUND($A305,5),'main sheet'!$G:$M, 4, 0)) * H$11</f>
        <v>1.2971616481384919E-4</v>
      </c>
      <c r="I305" s="19">
        <f>((VLOOKUP(ROUND($A305 + (I$9/12),5),'main sheet'!$G:$M, 4, 0) - VLOOKUP(ROUND($A305 + (I$9/12) + (1/12),5),'main sheet'!$G:$M, 4, 0)) / VLOOKUP(ROUND($A305,5),'main sheet'!$G:$M, 4, 0)) * I$11</f>
        <v>1.2959032739656839E-4</v>
      </c>
      <c r="J305" s="19">
        <f>((VLOOKUP(ROUND($A305 + (J$9/12),5),'main sheet'!$G:$M, 4, 0) - VLOOKUP(ROUND($A305 + (J$9/12) + (1/12),5),'main sheet'!$G:$M, 4, 0)) / VLOOKUP(ROUND($A305,5),'main sheet'!$G:$M, 4, 0)) * J$11</f>
        <v>1.277722641839035E-4</v>
      </c>
      <c r="K305" s="19">
        <f>((VLOOKUP(ROUND($A305 + (K$9/12),5),'main sheet'!$G:$M, 4, 0) - VLOOKUP(ROUND($A305 + (K$9/12) + (1/12),5),'main sheet'!$G:$M, 4, 0)) / VLOOKUP(ROUND($A305,5),'main sheet'!$G:$M, 4, 0)) * K$11</f>
        <v>1.2764831254126168E-4</v>
      </c>
      <c r="L305" s="19">
        <f>((VLOOKUP(ROUND($A305 + (L$9/12),5),'main sheet'!$G:$M, 4, 0) - VLOOKUP(ROUND($A305 + (L$9/12) + (1/12),5),'main sheet'!$G:$M, 4, 0)) / VLOOKUP(ROUND($A305,5),'main sheet'!$G:$M, 4, 0)) * L$11</f>
        <v>1.2752448114358947E-4</v>
      </c>
      <c r="M305" s="19">
        <f>((VLOOKUP(ROUND($A305 + (M$9/12),5),'main sheet'!$G:$M, 4, 0) - VLOOKUP(ROUND($A305 + (M$9/12) + (1/12),5),'main sheet'!$G:$M, 4, 0)) / VLOOKUP(ROUND($A305,5),'main sheet'!$G:$M, 4, 0)) * M$11</f>
        <v>1.2787357744558988E-4</v>
      </c>
      <c r="N305" s="19">
        <f>((VLOOKUP(ROUND($A305 + (N$9/12),5),'main sheet'!$G:$M, 4, 0) - VLOOKUP(ROUND($A305 + (N$9/12) + (1/12),5),'main sheet'!$G:$M, 4, 0)) / VLOOKUP(ROUND($A305,5),'main sheet'!$G:$M, 4, 0)) * N$11</f>
        <v>1.2778896896525825E-4</v>
      </c>
      <c r="O305" s="19">
        <f>((VLOOKUP(ROUND($A305 + (O$9/12),5),'main sheet'!$G:$M, 4, 0) - VLOOKUP(ROUND($A305 + (O$9/12) + (1/12),5),'main sheet'!$G:$M, 4, 0)) / VLOOKUP(ROUND($A305,5),'main sheet'!$G:$M, 4, 0)) * O$11</f>
        <v>1.2770441646644618E-4</v>
      </c>
      <c r="P305" s="19">
        <f>((VLOOKUP(ROUND($A305 + (P$9/12),5),'main sheet'!$G:$M, 4, 0) - VLOOKUP(ROUND($A305 + (P$9/12) + (1/12),5),'main sheet'!$G:$M, 4, 0)) / VLOOKUP(ROUND($A305,5),'main sheet'!$G:$M, 4, 0)) * P$11</f>
        <v>1.2761991991255619E-4</v>
      </c>
      <c r="Q305" s="19">
        <f>((VLOOKUP(ROUND($A305 + (Q$9/12),5),'main sheet'!$G:$M, 4, 0) - VLOOKUP(ROUND($A305 + (Q$9/12) + (1/12),5),'main sheet'!$G:$M, 4, 0)) / VLOOKUP(ROUND($A305,5),'main sheet'!$G:$M, 4, 0)) * Q$11</f>
        <v>1.2753547926657179E-4</v>
      </c>
      <c r="R305" s="19">
        <f>((VLOOKUP(ROUND($A305 + (R$9/12),5),'main sheet'!$G:$M, 4, 0) - VLOOKUP(ROUND($A305 + (R$9/12) + (1/12),5),'main sheet'!$G:$M, 4, 0)) / VLOOKUP(ROUND($A305,5),'main sheet'!$G:$M, 4, 0)) * R$11</f>
        <v>1.2745109449105866E-4</v>
      </c>
      <c r="S305" s="19">
        <f>((VLOOKUP(ROUND($A305 + (S$9/12),5),'main sheet'!$G:$M, 4, 0) - VLOOKUP(ROUND($A305 + (S$9/12) + (1/12),5),'main sheet'!$G:$M, 4, 0)) / VLOOKUP(ROUND($A305,5),'main sheet'!$G:$M, 4, 0)) * S$11</f>
        <v>1.2736676554949203E-4</v>
      </c>
      <c r="T305" s="19">
        <f>((VLOOKUP(ROUND($A305 + (T$9/12),5),'main sheet'!$G:$M, 4, 0) - VLOOKUP(ROUND($A305 + (T$9/12) + (1/12),5),'main sheet'!$G:$M, 4, 0)) / VLOOKUP(ROUND($A305,5),'main sheet'!$G:$M, 4, 0)) * T$11</f>
        <v>1.2728249240492875E-4</v>
      </c>
      <c r="U305" s="19">
        <f>((VLOOKUP(ROUND($A305 + (U$9/12),5),'main sheet'!$G:$M, 4, 0) - VLOOKUP(ROUND($A305 + (U$9/12) + (1/12),5),'main sheet'!$G:$M, 4, 0)) / VLOOKUP(ROUND($A305,5),'main sheet'!$G:$M, 4, 0)) * U$11</f>
        <v>1.2719827502000883E-4</v>
      </c>
      <c r="V305" s="19">
        <f>((VLOOKUP(ROUND($A305 + (V$9/12),5),'main sheet'!$G:$M, 4, 0) - VLOOKUP(ROUND($A305 + (V$9/12) + (1/12),5),'main sheet'!$G:$M, 4, 0)) / VLOOKUP(ROUND($A305,5),'main sheet'!$G:$M, 4, 0)) * V$11</f>
        <v>1.2711411335827988E-4</v>
      </c>
      <c r="W305" s="19">
        <f>((VLOOKUP(ROUND($A305 + (W$9/12),5),'main sheet'!$G:$M, 4, 0) - VLOOKUP(ROUND($A305 + (W$9/12) + (1/12),5),'main sheet'!$G:$M, 4, 0)) / VLOOKUP(ROUND($A305,5),'main sheet'!$G:$M, 4, 0)) * W$11</f>
        <v>1.270300073828721E-4</v>
      </c>
      <c r="X305" s="19">
        <f>((VLOOKUP(ROUND($A305 + (X$9/12),5),'main sheet'!$G:$M, 4, 0) - VLOOKUP(ROUND($A305 + (X$9/12) + (1/12),5),'main sheet'!$G:$M, 4, 0)) / VLOOKUP(ROUND($A305,5),'main sheet'!$G:$M, 4, 0)) * X$11</f>
        <v>1.2694595705649956E-4</v>
      </c>
      <c r="Y305" s="19">
        <f>((VLOOKUP(ROUND($A305 + (Y$9/12),5),'main sheet'!$G:$M, 4, 0) - VLOOKUP(ROUND($A305 + (Y$9/12) + (1/12),5),'main sheet'!$G:$M, 4, 0)) / VLOOKUP(ROUND($A305,5),'main sheet'!$G:$M, 4, 0)) * Y$11</f>
        <v>1.2686196234278224E-4</v>
      </c>
      <c r="Z305" s="19">
        <f>((VLOOKUP(ROUND($A305 + (Z$9/12),5),'main sheet'!$G:$M, 4, 0) - VLOOKUP(ROUND($A305 + (Z$9/12) + (1/12),5),'main sheet'!$G:$M, 4, 0)) / VLOOKUP(ROUND($A305,5),'main sheet'!$G:$M, 4, 0)) * Z$11</f>
        <v>1.2677802320492339E-4</v>
      </c>
      <c r="AA305" s="19">
        <f>((VLOOKUP(ROUND($A305 + (AA$9/12),5),'main sheet'!$G:$M, 4, 0) - VLOOKUP(ROUND($A305 + (AA$9/12) + (1/12),5),'main sheet'!$G:$M, 4, 0)) / VLOOKUP(ROUND($A305,5),'main sheet'!$G:$M, 4, 0)) * AA$11</f>
        <v>1.2669413960571108E-4</v>
      </c>
      <c r="AB305" s="19">
        <f>((VLOOKUP(ROUND($A305 + (AB$9/12),5),'main sheet'!$G:$M, 4, 0) - VLOOKUP(ROUND($A305 + (AB$9/12) + (1/12),5),'main sheet'!$G:$M, 4, 0)) / VLOOKUP(ROUND($A305,5),'main sheet'!$G:$M, 4, 0)) * AB$11</f>
        <v>1.2661031150883748E-4</v>
      </c>
      <c r="AC305" s="19">
        <f>((VLOOKUP(ROUND($A305 + (AC$9/12),5),'main sheet'!$G:$M, 4, 0) - VLOOKUP(ROUND($A305 + (AC$9/12) + (1/12),5),'main sheet'!$G:$M, 4, 0)) / VLOOKUP(ROUND($A305,5),'main sheet'!$G:$M, 4, 0)) * AC$11</f>
        <v>1.2652653887757883E-4</v>
      </c>
      <c r="AD305" s="19">
        <f>((VLOOKUP(ROUND($A305 + (AD$9/12),5),'main sheet'!$G:$M, 4, 0) - VLOOKUP(ROUND($A305 + (AD$9/12) + (1/12),5),'main sheet'!$G:$M, 4, 0)) / VLOOKUP(ROUND($A305,5),'main sheet'!$G:$M, 4, 0)) * AD$11</f>
        <v>1.2644282167479699E-4</v>
      </c>
      <c r="AE305" s="19">
        <f>((VLOOKUP(ROUND($A305 + (AE$9/12),5),'main sheet'!$G:$M, 4, 0) - VLOOKUP(ROUND($A305 + (AE$9/12) + (1/12),5),'main sheet'!$G:$M, 4, 0)) / VLOOKUP(ROUND($A305,5),'main sheet'!$G:$M, 4, 0)) * AE$11</f>
        <v>1.2635915986425615E-4</v>
      </c>
      <c r="AF305" s="19">
        <f>((VLOOKUP(ROUND($A305 + (AF$9/12),5),'main sheet'!$G:$M, 4, 0) - VLOOKUP(ROUND($A305 + (AF$9/12) + (1/12),5),'main sheet'!$G:$M, 4, 0)) / VLOOKUP(ROUND($A305,5),'main sheet'!$G:$M, 4, 0)) * AF$11</f>
        <v>1.2627555340930541E-4</v>
      </c>
      <c r="AH305" s="18">
        <f t="shared" si="9"/>
        <v>24.333333333333332</v>
      </c>
      <c r="AI305" s="19">
        <f t="shared" si="10"/>
        <v>3.8341837941323863E-3</v>
      </c>
    </row>
    <row r="306" spans="1:35" x14ac:dyDescent="0.3">
      <c r="A306" s="19">
        <v>24.416666666666668</v>
      </c>
      <c r="C306" s="19">
        <f>((VLOOKUP(ROUND($A306 + (C$9/12),5),'main sheet'!$G:$M, 4, 0) - VLOOKUP(ROUND($A306 + (C$9/12) + (1/12),5),'main sheet'!$G:$M, 4, 0)) / VLOOKUP(ROUND($A306,5),'main sheet'!$G:$M, 4, 0)) * C$11</f>
        <v>1.3036421279841333E-4</v>
      </c>
      <c r="D306" s="19">
        <f>((VLOOKUP(ROUND($A306 + (D$9/12),5),'main sheet'!$G:$M, 4, 0) - VLOOKUP(ROUND($A306 + (D$9/12) + (1/12),5),'main sheet'!$G:$M, 4, 0)) / VLOOKUP(ROUND($A306,5),'main sheet'!$G:$M, 4, 0)) * D$11</f>
        <v>1.3023774671095276E-4</v>
      </c>
      <c r="E306" s="19">
        <f>((VLOOKUP(ROUND($A306 + (E$9/12),5),'main sheet'!$G:$M, 4, 0) - VLOOKUP(ROUND($A306 + (E$9/12) + (1/12),5),'main sheet'!$G:$M, 4, 0)) / VLOOKUP(ROUND($A306,5),'main sheet'!$G:$M, 4, 0)) * E$11</f>
        <v>1.301114033080153E-4</v>
      </c>
      <c r="F306" s="19">
        <f>((VLOOKUP(ROUND($A306 + (F$9/12),5),'main sheet'!$G:$M, 4, 0) - VLOOKUP(ROUND($A306 + (F$9/12) + (1/12),5),'main sheet'!$G:$M, 4, 0)) / VLOOKUP(ROUND($A306,5),'main sheet'!$G:$M, 4, 0)) * F$11</f>
        <v>1.2998518247058492E-4</v>
      </c>
      <c r="G306" s="19">
        <f>((VLOOKUP(ROUND($A306 + (G$9/12),5),'main sheet'!$G:$M, 4, 0) - VLOOKUP(ROUND($A306 + (G$9/12) + (1/12),5),'main sheet'!$G:$M, 4, 0)) / VLOOKUP(ROUND($A306,5),'main sheet'!$G:$M, 4, 0)) * G$11</f>
        <v>1.2985908407976105E-4</v>
      </c>
      <c r="H306" s="19">
        <f>((VLOOKUP(ROUND($A306 + (H$9/12),5),'main sheet'!$G:$M, 4, 0) - VLOOKUP(ROUND($A306 + (H$9/12) + (1/12),5),'main sheet'!$G:$M, 4, 0)) / VLOOKUP(ROUND($A306,5),'main sheet'!$G:$M, 4, 0)) * H$11</f>
        <v>1.2973310801675842E-4</v>
      </c>
      <c r="I306" s="19">
        <f>((VLOOKUP(ROUND($A306 + (I$9/12),5),'main sheet'!$G:$M, 4, 0) - VLOOKUP(ROUND($A306 + (I$9/12) + (1/12),5),'main sheet'!$G:$M, 4, 0)) / VLOOKUP(ROUND($A306,5),'main sheet'!$G:$M, 4, 0)) * I$11</f>
        <v>1.2791304169014001E-4</v>
      </c>
      <c r="J306" s="19">
        <f>((VLOOKUP(ROUND($A306 + (J$9/12),5),'main sheet'!$G:$M, 4, 0) - VLOOKUP(ROUND($A306 + (J$9/12) + (1/12),5),'main sheet'!$G:$M, 4, 0)) / VLOOKUP(ROUND($A306,5),'main sheet'!$G:$M, 4, 0)) * J$11</f>
        <v>1.2778895347949373E-4</v>
      </c>
      <c r="K306" s="19">
        <f>((VLOOKUP(ROUND($A306 + (K$9/12),5),'main sheet'!$G:$M, 4, 0) - VLOOKUP(ROUND($A306 + (K$9/12) + (1/12),5),'main sheet'!$G:$M, 4, 0)) / VLOOKUP(ROUND($A306,5),'main sheet'!$G:$M, 4, 0)) * K$11</f>
        <v>1.2766498564630111E-4</v>
      </c>
      <c r="L306" s="19">
        <f>((VLOOKUP(ROUND($A306 + (L$9/12),5),'main sheet'!$G:$M, 4, 0) - VLOOKUP(ROUND($A306 + (L$9/12) + (1/12),5),'main sheet'!$G:$M, 4, 0)) / VLOOKUP(ROUND($A306,5),'main sheet'!$G:$M, 4, 0)) * L$11</f>
        <v>1.2754113807422729E-4</v>
      </c>
      <c r="M306" s="19">
        <f>((VLOOKUP(ROUND($A306 + (M$9/12),5),'main sheet'!$G:$M, 4, 0) - VLOOKUP(ROUND($A306 + (M$9/12) + (1/12),5),'main sheet'!$G:$M, 4, 0)) / VLOOKUP(ROUND($A306,5),'main sheet'!$G:$M, 4, 0)) * M$11</f>
        <v>1.2789027997446651E-4</v>
      </c>
      <c r="N306" s="19">
        <f>((VLOOKUP(ROUND($A306 + (N$9/12),5),'main sheet'!$G:$M, 4, 0) - VLOOKUP(ROUND($A306 + (N$9/12) + (1/12),5),'main sheet'!$G:$M, 4, 0)) / VLOOKUP(ROUND($A306,5),'main sheet'!$G:$M, 4, 0)) * N$11</f>
        <v>1.2780566044248988E-4</v>
      </c>
      <c r="O306" s="19">
        <f>((VLOOKUP(ROUND($A306 + (O$9/12),5),'main sheet'!$G:$M, 4, 0) - VLOOKUP(ROUND($A306 + (O$9/12) + (1/12),5),'main sheet'!$G:$M, 4, 0)) / VLOOKUP(ROUND($A306,5),'main sheet'!$G:$M, 4, 0)) * O$11</f>
        <v>1.2772109689978845E-4</v>
      </c>
      <c r="P306" s="19">
        <f>((VLOOKUP(ROUND($A306 + (P$9/12),5),'main sheet'!$G:$M, 4, 0) - VLOOKUP(ROUND($A306 + (P$9/12) + (1/12),5),'main sheet'!$G:$M, 4, 0)) / VLOOKUP(ROUND($A306,5),'main sheet'!$G:$M, 4, 0)) * P$11</f>
        <v>1.2763658930931631E-4</v>
      </c>
      <c r="Q306" s="19">
        <f>((VLOOKUP(ROUND($A306 + (Q$9/12),5),'main sheet'!$G:$M, 4, 0) - VLOOKUP(ROUND($A306 + (Q$9/12) + (1/12),5),'main sheet'!$G:$M, 4, 0)) / VLOOKUP(ROUND($A306,5),'main sheet'!$G:$M, 4, 0)) * Q$11</f>
        <v>1.2755213763360955E-4</v>
      </c>
      <c r="R306" s="19">
        <f>((VLOOKUP(ROUND($A306 + (R$9/12),5),'main sheet'!$G:$M, 4, 0) - VLOOKUP(ROUND($A306 + (R$9/12) + (1/12),5),'main sheet'!$G:$M, 4, 0)) / VLOOKUP(ROUND($A306,5),'main sheet'!$G:$M, 4, 0)) * R$11</f>
        <v>1.2746774183611441E-4</v>
      </c>
      <c r="S306" s="19">
        <f>((VLOOKUP(ROUND($A306 + (S$9/12),5),'main sheet'!$G:$M, 4, 0) - VLOOKUP(ROUND($A306 + (S$9/12) + (1/12),5),'main sheet'!$G:$M, 4, 0)) / VLOOKUP(ROUND($A306,5),'main sheet'!$G:$M, 4, 0)) * S$11</f>
        <v>1.2738340187985842E-4</v>
      </c>
      <c r="T306" s="19">
        <f>((VLOOKUP(ROUND($A306 + (T$9/12),5),'main sheet'!$G:$M, 4, 0) - VLOOKUP(ROUND($A306 + (T$9/12) + (1/12),5),'main sheet'!$G:$M, 4, 0)) / VLOOKUP(ROUND($A306,5),'main sheet'!$G:$M, 4, 0)) * T$11</f>
        <v>1.2729911772745199E-4</v>
      </c>
      <c r="U306" s="19">
        <f>((VLOOKUP(ROUND($A306 + (U$9/12),5),'main sheet'!$G:$M, 4, 0) - VLOOKUP(ROUND($A306 + (U$9/12) + (1/12),5),'main sheet'!$G:$M, 4, 0)) / VLOOKUP(ROUND($A306,5),'main sheet'!$G:$M, 4, 0)) * U$11</f>
        <v>1.272148893424139E-4</v>
      </c>
      <c r="V306" s="19">
        <f>((VLOOKUP(ROUND($A306 + (V$9/12),5),'main sheet'!$G:$M, 4, 0) - VLOOKUP(ROUND($A306 + (V$9/12) + (1/12),5),'main sheet'!$G:$M, 4, 0)) / VLOOKUP(ROUND($A306,5),'main sheet'!$G:$M, 4, 0)) * V$11</f>
        <v>1.2713071668784499E-4</v>
      </c>
      <c r="W306" s="19">
        <f>((VLOOKUP(ROUND($A306 + (W$9/12),5),'main sheet'!$G:$M, 4, 0) - VLOOKUP(ROUND($A306 + (W$9/12) + (1/12),5),'main sheet'!$G:$M, 4, 0)) / VLOOKUP(ROUND($A306,5),'main sheet'!$G:$M, 4, 0)) * W$11</f>
        <v>1.2704659972642986E-4</v>
      </c>
      <c r="X306" s="19">
        <f>((VLOOKUP(ROUND($A306 + (X$9/12),5),'main sheet'!$G:$M, 4, 0) - VLOOKUP(ROUND($A306 + (X$9/12) + (1/12),5),'main sheet'!$G:$M, 4, 0)) / VLOOKUP(ROUND($A306,5),'main sheet'!$G:$M, 4, 0)) * X$11</f>
        <v>1.2696253842175962E-4</v>
      </c>
      <c r="Y306" s="19">
        <f>((VLOOKUP(ROUND($A306 + (Y$9/12),5),'main sheet'!$G:$M, 4, 0) - VLOOKUP(ROUND($A306 + (Y$9/12) + (1/12),5),'main sheet'!$G:$M, 4, 0)) / VLOOKUP(ROUND($A306,5),'main sheet'!$G:$M, 4, 0)) * Y$11</f>
        <v>1.2687853273700837E-4</v>
      </c>
      <c r="Z306" s="19">
        <f>((VLOOKUP(ROUND($A306 + (Z$9/12),5),'main sheet'!$G:$M, 4, 0) - VLOOKUP(ROUND($A306 + (Z$9/12) + (1/12),5),'main sheet'!$G:$M, 4, 0)) / VLOOKUP(ROUND($A306,5),'main sheet'!$G:$M, 4, 0)) * Z$11</f>
        <v>1.2679458263493466E-4</v>
      </c>
      <c r="AA306" s="19">
        <f>((VLOOKUP(ROUND($A306 + (AA$9/12),5),'main sheet'!$G:$M, 4, 0) - VLOOKUP(ROUND($A306 + (AA$9/12) + (1/12),5),'main sheet'!$G:$M, 4, 0)) / VLOOKUP(ROUND($A306,5),'main sheet'!$G:$M, 4, 0)) * AA$11</f>
        <v>1.2671068807920186E-4</v>
      </c>
      <c r="AB306" s="19">
        <f>((VLOOKUP(ROUND($A306 + (AB$9/12),5),'main sheet'!$G:$M, 4, 0) - VLOOKUP(ROUND($A306 + (AB$9/12) + (1/12),5),'main sheet'!$G:$M, 4, 0)) / VLOOKUP(ROUND($A306,5),'main sheet'!$G:$M, 4, 0)) * AB$11</f>
        <v>1.2662684903305712E-4</v>
      </c>
      <c r="AC306" s="19">
        <f>((VLOOKUP(ROUND($A306 + (AC$9/12),5),'main sheet'!$G:$M, 4, 0) - VLOOKUP(ROUND($A306 + (AC$9/12) + (1/12),5),'main sheet'!$G:$M, 4, 0)) / VLOOKUP(ROUND($A306,5),'main sheet'!$G:$M, 4, 0)) * AC$11</f>
        <v>1.2654306545933287E-4</v>
      </c>
      <c r="AD306" s="19">
        <f>((VLOOKUP(ROUND($A306 + (AD$9/12),5),'main sheet'!$G:$M, 4, 0) - VLOOKUP(ROUND($A306 + (AD$9/12) + (1/12),5),'main sheet'!$G:$M, 4, 0)) / VLOOKUP(ROUND($A306,5),'main sheet'!$G:$M, 4, 0)) * AD$11</f>
        <v>1.2645933732176453E-4</v>
      </c>
      <c r="AE306" s="19">
        <f>((VLOOKUP(ROUND($A306 + (AE$9/12),5),'main sheet'!$G:$M, 4, 0) - VLOOKUP(ROUND($A306 + (AE$9/12) + (1/12),5),'main sheet'!$G:$M, 4, 0)) / VLOOKUP(ROUND($A306,5),'main sheet'!$G:$M, 4, 0)) * AE$11</f>
        <v>1.2637566458367216E-4</v>
      </c>
      <c r="AF306" s="19">
        <f>((VLOOKUP(ROUND($A306 + (AF$9/12),5),'main sheet'!$G:$M, 4, 0) - VLOOKUP(ROUND($A306 + (AF$9/12) + (1/12),5),'main sheet'!$G:$M, 4, 0)) / VLOOKUP(ROUND($A306,5),'main sheet'!$G:$M, 4, 0)) * AF$11</f>
        <v>1.2629204720796198E-4</v>
      </c>
      <c r="AH306" s="18">
        <f t="shared" si="9"/>
        <v>24.416666666666668</v>
      </c>
      <c r="AI306" s="19">
        <f t="shared" si="10"/>
        <v>3.8329903932131258E-3</v>
      </c>
    </row>
    <row r="307" spans="1:35" x14ac:dyDescent="0.3">
      <c r="A307" s="19">
        <v>24.5</v>
      </c>
      <c r="C307" s="19">
        <f>((VLOOKUP(ROUND($A307 + (C$9/12),5),'main sheet'!$G:$M, 4, 0) - VLOOKUP(ROUND($A307 + (C$9/12) + (1/12),5),'main sheet'!$G:$M, 4, 0)) / VLOOKUP(ROUND($A307,5),'main sheet'!$G:$M, 4, 0)) * C$11</f>
        <v>1.3038124287216479E-4</v>
      </c>
      <c r="D307" s="19">
        <f>((VLOOKUP(ROUND($A307 + (D$9/12),5),'main sheet'!$G:$M, 4, 0) - VLOOKUP(ROUND($A307 + (D$9/12) + (1/12),5),'main sheet'!$G:$M, 4, 0)) / VLOOKUP(ROUND($A307,5),'main sheet'!$G:$M, 4, 0)) * D$11</f>
        <v>1.3025476026386041E-4</v>
      </c>
      <c r="E307" s="19">
        <f>((VLOOKUP(ROUND($A307 + (E$9/12),5),'main sheet'!$G:$M, 4, 0) - VLOOKUP(ROUND($A307 + (E$9/12) + (1/12),5),'main sheet'!$G:$M, 4, 0)) / VLOOKUP(ROUND($A307,5),'main sheet'!$G:$M, 4, 0)) * E$11</f>
        <v>1.3012840035610601E-4</v>
      </c>
      <c r="F307" s="19">
        <f>((VLOOKUP(ROUND($A307 + (F$9/12),5),'main sheet'!$G:$M, 4, 0) - VLOOKUP(ROUND($A307 + (F$9/12) + (1/12),5),'main sheet'!$G:$M, 4, 0)) / VLOOKUP(ROUND($A307,5),'main sheet'!$G:$M, 4, 0)) * F$11</f>
        <v>1.3000216302986995E-4</v>
      </c>
      <c r="G307" s="19">
        <f>((VLOOKUP(ROUND($A307 + (G$9/12),5),'main sheet'!$G:$M, 4, 0) - VLOOKUP(ROUND($A307 + (G$9/12) + (1/12),5),'main sheet'!$G:$M, 4, 0)) / VLOOKUP(ROUND($A307,5),'main sheet'!$G:$M, 4, 0)) * G$11</f>
        <v>1.2987604816623618E-4</v>
      </c>
      <c r="H307" s="19">
        <f>((VLOOKUP(ROUND($A307 + (H$9/12),5),'main sheet'!$G:$M, 4, 0) - VLOOKUP(ROUND($A307 + (H$9/12) + (1/12),5),'main sheet'!$G:$M, 4, 0)) / VLOOKUP(ROUND($A307,5),'main sheet'!$G:$M, 4, 0)) * H$11</f>
        <v>1.2805397648757799E-4</v>
      </c>
      <c r="I307" s="19">
        <f>((VLOOKUP(ROUND($A307 + (I$9/12),5),'main sheet'!$G:$M, 4, 0) - VLOOKUP(ROUND($A307 + (I$9/12) + (1/12),5),'main sheet'!$G:$M, 4, 0)) / VLOOKUP(ROUND($A307,5),'main sheet'!$G:$M, 4, 0)) * I$11</f>
        <v>1.2792975155633934E-4</v>
      </c>
      <c r="J307" s="19">
        <f>((VLOOKUP(ROUND($A307 + (J$9/12),5),'main sheet'!$G:$M, 4, 0) - VLOOKUP(ROUND($A307 + (J$9/12) + (1/12),5),'main sheet'!$G:$M, 4, 0)) / VLOOKUP(ROUND($A307,5),'main sheet'!$G:$M, 4, 0)) * J$11</f>
        <v>1.2780564713518643E-4</v>
      </c>
      <c r="K307" s="19">
        <f>((VLOOKUP(ROUND($A307 + (K$9/12),5),'main sheet'!$G:$M, 4, 0) - VLOOKUP(ROUND($A307 + (K$9/12) + (1/12),5),'main sheet'!$G:$M, 4, 0)) / VLOOKUP(ROUND($A307,5),'main sheet'!$G:$M, 4, 0)) * K$11</f>
        <v>1.276816631076562E-4</v>
      </c>
      <c r="L307" s="19">
        <f>((VLOOKUP(ROUND($A307 + (L$9/12),5),'main sheet'!$G:$M, 4, 0) - VLOOKUP(ROUND($A307 + (L$9/12) + (1/12),5),'main sheet'!$G:$M, 4, 0)) / VLOOKUP(ROUND($A307,5),'main sheet'!$G:$M, 4, 0)) * L$11</f>
        <v>1.2755779935695477E-4</v>
      </c>
      <c r="M307" s="19">
        <f>((VLOOKUP(ROUND($A307 + (M$9/12),5),'main sheet'!$G:$M, 4, 0) - VLOOKUP(ROUND($A307 + (M$9/12) + (1/12),5),'main sheet'!$G:$M, 4, 0)) / VLOOKUP(ROUND($A307,5),'main sheet'!$G:$M, 4, 0)) * M$11</f>
        <v>1.279069868669029E-4</v>
      </c>
      <c r="N307" s="19">
        <f>((VLOOKUP(ROUND($A307 + (N$9/12),5),'main sheet'!$G:$M, 4, 0) - VLOOKUP(ROUND($A307 + (N$9/12) + (1/12),5),'main sheet'!$G:$M, 4, 0)) / VLOOKUP(ROUND($A307,5),'main sheet'!$G:$M, 4, 0)) * N$11</f>
        <v>1.2782235628083742E-4</v>
      </c>
      <c r="O307" s="19">
        <f>((VLOOKUP(ROUND($A307 + (O$9/12),5),'main sheet'!$G:$M, 4, 0) - VLOOKUP(ROUND($A307 + (O$9/12) + (1/12),5),'main sheet'!$G:$M, 4, 0)) / VLOOKUP(ROUND($A307,5),'main sheet'!$G:$M, 4, 0)) * O$11</f>
        <v>1.2773778169136114E-4</v>
      </c>
      <c r="P307" s="19">
        <f>((VLOOKUP(ROUND($A307 + (P$9/12),5),'main sheet'!$G:$M, 4, 0) - VLOOKUP(ROUND($A307 + (P$9/12) + (1/12),5),'main sheet'!$G:$M, 4, 0)) / VLOOKUP(ROUND($A307,5),'main sheet'!$G:$M, 4, 0)) * P$11</f>
        <v>1.2765326306098031E-4</v>
      </c>
      <c r="Q307" s="19">
        <f>((VLOOKUP(ROUND($A307 + (Q$9/12),5),'main sheet'!$G:$M, 4, 0) - VLOOKUP(ROUND($A307 + (Q$9/12) + (1/12),5),'main sheet'!$G:$M, 4, 0)) / VLOOKUP(ROUND($A307,5),'main sheet'!$G:$M, 4, 0)) * Q$11</f>
        <v>1.2756880035311229E-4</v>
      </c>
      <c r="R307" s="19">
        <f>((VLOOKUP(ROUND($A307 + (R$9/12),5),'main sheet'!$G:$M, 4, 0) - VLOOKUP(ROUND($A307 + (R$9/12) + (1/12),5),'main sheet'!$G:$M, 4, 0)) / VLOOKUP(ROUND($A307,5),'main sheet'!$G:$M, 4, 0)) * R$11</f>
        <v>1.2748439353075529E-4</v>
      </c>
      <c r="S307" s="19">
        <f>((VLOOKUP(ROUND($A307 + (S$9/12),5),'main sheet'!$G:$M, 4, 0) - VLOOKUP(ROUND($A307 + (S$9/12) + (1/12),5),'main sheet'!$G:$M, 4, 0)) / VLOOKUP(ROUND($A307,5),'main sheet'!$G:$M, 4, 0)) * S$11</f>
        <v>1.2740004255649005E-4</v>
      </c>
      <c r="T307" s="19">
        <f>((VLOOKUP(ROUND($A307 + (T$9/12),5),'main sheet'!$G:$M, 4, 0) - VLOOKUP(ROUND($A307 + (T$9/12) + (1/12),5),'main sheet'!$G:$M, 4, 0)) / VLOOKUP(ROUND($A307,5),'main sheet'!$G:$M, 4, 0)) * T$11</f>
        <v>1.273157473938064E-4</v>
      </c>
      <c r="U307" s="19">
        <f>((VLOOKUP(ROUND($A307 + (U$9/12),5),'main sheet'!$G:$M, 4, 0) - VLOOKUP(ROUND($A307 + (U$9/12) + (1/12),5),'main sheet'!$G:$M, 4, 0)) / VLOOKUP(ROUND($A307,5),'main sheet'!$G:$M, 4, 0)) * U$11</f>
        <v>1.2723150800577601E-4</v>
      </c>
      <c r="V307" s="19">
        <f>((VLOOKUP(ROUND($A307 + (V$9/12),5),'main sheet'!$G:$M, 4, 0) - VLOOKUP(ROUND($A307 + (V$9/12) + (1/12),5),'main sheet'!$G:$M, 4, 0)) / VLOOKUP(ROUND($A307,5),'main sheet'!$G:$M, 4, 0)) * V$11</f>
        <v>1.2714732435505384E-4</v>
      </c>
      <c r="W307" s="19">
        <f>((VLOOKUP(ROUND($A307 + (W$9/12),5),'main sheet'!$G:$M, 4, 0) - VLOOKUP(ROUND($A307 + (W$9/12) + (1/12),5),'main sheet'!$G:$M, 4, 0)) / VLOOKUP(ROUND($A307,5),'main sheet'!$G:$M, 4, 0)) * W$11</f>
        <v>1.2706319640520212E-4</v>
      </c>
      <c r="X307" s="19">
        <f>((VLOOKUP(ROUND($A307 + (X$9/12),5),'main sheet'!$G:$M, 4, 0) - VLOOKUP(ROUND($A307 + (X$9/12) + (1/12),5),'main sheet'!$G:$M, 4, 0)) / VLOOKUP(ROUND($A307,5),'main sheet'!$G:$M, 4, 0)) * X$11</f>
        <v>1.2697912411936576E-4</v>
      </c>
      <c r="Y307" s="19">
        <f>((VLOOKUP(ROUND($A307 + (Y$9/12),5),'main sheet'!$G:$M, 4, 0) - VLOOKUP(ROUND($A307 + (Y$9/12) + (1/12),5),'main sheet'!$G:$M, 4, 0)) / VLOOKUP(ROUND($A307,5),'main sheet'!$G:$M, 4, 0)) * Y$11</f>
        <v>1.2689510746027383E-4</v>
      </c>
      <c r="Z307" s="19">
        <f>((VLOOKUP(ROUND($A307 + (Z$9/12),5),'main sheet'!$G:$M, 4, 0) - VLOOKUP(ROUND($A307 + (Z$9/12) + (1/12),5),'main sheet'!$G:$M, 4, 0)) / VLOOKUP(ROUND($A307,5),'main sheet'!$G:$M, 4, 0)) * Z$11</f>
        <v>1.2681114639156085E-4</v>
      </c>
      <c r="AA307" s="19">
        <f>((VLOOKUP(ROUND($A307 + (AA$9/12),5),'main sheet'!$G:$M, 4, 0) - VLOOKUP(ROUND($A307 + (AA$9/12) + (1/12),5),'main sheet'!$G:$M, 4, 0)) / VLOOKUP(ROUND($A307,5),'main sheet'!$G:$M, 4, 0)) * AA$11</f>
        <v>1.2672724087644483E-4</v>
      </c>
      <c r="AB307" s="19">
        <f>((VLOOKUP(ROUND($A307 + (AB$9/12),5),'main sheet'!$G:$M, 4, 0) - VLOOKUP(ROUND($A307 + (AB$9/12) + (1/12),5),'main sheet'!$G:$M, 4, 0)) / VLOOKUP(ROUND($A307,5),'main sheet'!$G:$M, 4, 0)) * AB$11</f>
        <v>1.2664339087772877E-4</v>
      </c>
      <c r="AC307" s="19">
        <f>((VLOOKUP(ROUND($A307 + (AC$9/12),5),'main sheet'!$G:$M, 4, 0) - VLOOKUP(ROUND($A307 + (AC$9/12) + (1/12),5),'main sheet'!$G:$M, 4, 0)) / VLOOKUP(ROUND($A307,5),'main sheet'!$G:$M, 4, 0)) * AC$11</f>
        <v>1.2655959635911931E-4</v>
      </c>
      <c r="AD307" s="19">
        <f>((VLOOKUP(ROUND($A307 + (AD$9/12),5),'main sheet'!$G:$M, 4, 0) - VLOOKUP(ROUND($A307 + (AD$9/12) + (1/12),5),'main sheet'!$G:$M, 4, 0)) / VLOOKUP(ROUND($A307,5),'main sheet'!$G:$M, 4, 0)) * AD$11</f>
        <v>1.2647585728390743E-4</v>
      </c>
      <c r="AE307" s="19">
        <f>((VLOOKUP(ROUND($A307 + (AE$9/12),5),'main sheet'!$G:$M, 4, 0) - VLOOKUP(ROUND($A307 + (AE$9/12) + (1/12),5),'main sheet'!$G:$M, 4, 0)) / VLOOKUP(ROUND($A307,5),'main sheet'!$G:$M, 4, 0)) * AE$11</f>
        <v>1.2639217361496991E-4</v>
      </c>
      <c r="AF307" s="19">
        <f>((VLOOKUP(ROUND($A307 + (AF$9/12),5),'main sheet'!$G:$M, 4, 0) - VLOOKUP(ROUND($A307 + (AF$9/12) + (1/12),5),'main sheet'!$G:$M, 4, 0)) / VLOOKUP(ROUND($A307,5),'main sheet'!$G:$M, 4, 0)) * AF$11</f>
        <v>1.2714502574873998E-4</v>
      </c>
      <c r="AH307" s="18">
        <f t="shared" si="9"/>
        <v>24.5</v>
      </c>
      <c r="AI307" s="19">
        <f t="shared" si="10"/>
        <v>3.8326315155643408E-3</v>
      </c>
    </row>
    <row r="308" spans="1:35" x14ac:dyDescent="0.3">
      <c r="A308" s="19">
        <v>24.583333333333332</v>
      </c>
      <c r="C308" s="19">
        <f>((VLOOKUP(ROUND($A308 + (C$9/12),5),'main sheet'!$G:$M, 4, 0) - VLOOKUP(ROUND($A308 + (C$9/12) + (1/12),5),'main sheet'!$G:$M, 4, 0)) / VLOOKUP(ROUND($A308,5),'main sheet'!$G:$M, 4, 0)) * C$11</f>
        <v>1.3039827739593052E-4</v>
      </c>
      <c r="D308" s="19">
        <f>((VLOOKUP(ROUND($A308 + (D$9/12),5),'main sheet'!$G:$M, 4, 0) - VLOOKUP(ROUND($A308 + (D$9/12) + (1/12),5),'main sheet'!$G:$M, 4, 0)) / VLOOKUP(ROUND($A308,5),'main sheet'!$G:$M, 4, 0)) * D$11</f>
        <v>1.3027177826246541E-4</v>
      </c>
      <c r="E308" s="19">
        <f>((VLOOKUP(ROUND($A308 + (E$9/12),5),'main sheet'!$G:$M, 4, 0) - VLOOKUP(ROUND($A308 + (E$9/12) + (1/12),5),'main sheet'!$G:$M, 4, 0)) / VLOOKUP(ROUND($A308,5),'main sheet'!$G:$M, 4, 0)) * E$11</f>
        <v>1.3014540184558127E-4</v>
      </c>
      <c r="F308" s="19">
        <f>((VLOOKUP(ROUND($A308 + (F$9/12),5),'main sheet'!$G:$M, 4, 0) - VLOOKUP(ROUND($A308 + (F$9/12) + (1/12),5),'main sheet'!$G:$M, 4, 0)) / VLOOKUP(ROUND($A308,5),'main sheet'!$G:$M, 4, 0)) * F$11</f>
        <v>1.3001914802623097E-4</v>
      </c>
      <c r="G308" s="19">
        <f>((VLOOKUP(ROUND($A308 + (G$9/12),5),'main sheet'!$G:$M, 4, 0) - VLOOKUP(ROUND($A308 + (G$9/12) + (1/12),5),'main sheet'!$G:$M, 4, 0)) / VLOOKUP(ROUND($A308,5),'main sheet'!$G:$M, 4, 0)) * G$11</f>
        <v>1.2819506875490428E-4</v>
      </c>
      <c r="H308" s="19">
        <f>((VLOOKUP(ROUND($A308 + (H$9/12),5),'main sheet'!$G:$M, 4, 0) - VLOOKUP(ROUND($A308 + (H$9/12) + (1/12),5),'main sheet'!$G:$M, 4, 0)) / VLOOKUP(ROUND($A308,5),'main sheet'!$G:$M, 4, 0)) * H$11</f>
        <v>1.28070706950312E-4</v>
      </c>
      <c r="I308" s="19">
        <f>((VLOOKUP(ROUND($A308 + (I$9/12),5),'main sheet'!$G:$M, 4, 0) - VLOOKUP(ROUND($A308 + (I$9/12) + (1/12),5),'main sheet'!$G:$M, 4, 0)) / VLOOKUP(ROUND($A308,5),'main sheet'!$G:$M, 4, 0)) * I$11</f>
        <v>1.2794646578858572E-4</v>
      </c>
      <c r="J308" s="19">
        <f>((VLOOKUP(ROUND($A308 + (J$9/12),5),'main sheet'!$G:$M, 4, 0) - VLOOKUP(ROUND($A308 + (J$9/12) + (1/12),5),'main sheet'!$G:$M, 4, 0)) / VLOOKUP(ROUND($A308,5),'main sheet'!$G:$M, 4, 0)) * J$11</f>
        <v>1.2782234515313411E-4</v>
      </c>
      <c r="K308" s="19">
        <f>((VLOOKUP(ROUND($A308 + (K$9/12),5),'main sheet'!$G:$M, 4, 0) - VLOOKUP(ROUND($A308 + (K$9/12) + (1/12),5),'main sheet'!$G:$M, 4, 0)) / VLOOKUP(ROUND($A308,5),'main sheet'!$G:$M, 4, 0)) * K$11</f>
        <v>1.2769834492703451E-4</v>
      </c>
      <c r="L308" s="19">
        <f>((VLOOKUP(ROUND($A308 + (L$9/12),5),'main sheet'!$G:$M, 4, 0) - VLOOKUP(ROUND($A308 + (L$9/12) + (1/12),5),'main sheet'!$G:$M, 4, 0)) / VLOOKUP(ROUND($A308,5),'main sheet'!$G:$M, 4, 0)) * L$11</f>
        <v>1.2757446499303516E-4</v>
      </c>
      <c r="M308" s="19">
        <f>((VLOOKUP(ROUND($A308 + (M$9/12),5),'main sheet'!$G:$M, 4, 0) - VLOOKUP(ROUND($A308 + (M$9/12) + (1/12),5),'main sheet'!$G:$M, 4, 0)) / VLOOKUP(ROUND($A308,5),'main sheet'!$G:$M, 4, 0)) * M$11</f>
        <v>1.2792369812505316E-4</v>
      </c>
      <c r="N308" s="19">
        <f>((VLOOKUP(ROUND($A308 + (N$9/12),5),'main sheet'!$G:$M, 4, 0) - VLOOKUP(ROUND($A308 + (N$9/12) + (1/12),5),'main sheet'!$G:$M, 4, 0)) / VLOOKUP(ROUND($A308,5),'main sheet'!$G:$M, 4, 0)) * N$11</f>
        <v>1.2783905648201032E-4</v>
      </c>
      <c r="O308" s="19">
        <f>((VLOOKUP(ROUND($A308 + (O$9/12),5),'main sheet'!$G:$M, 4, 0) - VLOOKUP(ROUND($A308 + (O$9/12) + (1/12),5),'main sheet'!$G:$M, 4, 0)) / VLOOKUP(ROUND($A308,5),'main sheet'!$G:$M, 4, 0)) * O$11</f>
        <v>1.2775447084242922E-4</v>
      </c>
      <c r="P308" s="19">
        <f>((VLOOKUP(ROUND($A308 + (P$9/12),5),'main sheet'!$G:$M, 4, 0) - VLOOKUP(ROUND($A308 + (P$9/12) + (1/12),5),'main sheet'!$G:$M, 4, 0)) / VLOOKUP(ROUND($A308,5),'main sheet'!$G:$M, 4, 0)) * P$11</f>
        <v>1.2766994116969813E-4</v>
      </c>
      <c r="Q308" s="19">
        <f>((VLOOKUP(ROUND($A308 + (Q$9/12),5),'main sheet'!$G:$M, 4, 0) - VLOOKUP(ROUND($A308 + (Q$9/12) + (1/12),5),'main sheet'!$G:$M, 4, 0)) / VLOOKUP(ROUND($A308,5),'main sheet'!$G:$M, 4, 0)) * Q$11</f>
        <v>1.2758546742678602E-4</v>
      </c>
      <c r="R308" s="19">
        <f>((VLOOKUP(ROUND($A308 + (R$9/12),5),'main sheet'!$G:$M, 4, 0) - VLOOKUP(ROUND($A308 + (R$9/12) + (1/12),5),'main sheet'!$G:$M, 4, 0)) / VLOOKUP(ROUND($A308,5),'main sheet'!$G:$M, 4, 0)) * R$11</f>
        <v>1.2750104957624388E-4</v>
      </c>
      <c r="S308" s="19">
        <f>((VLOOKUP(ROUND($A308 + (S$9/12),5),'main sheet'!$G:$M, 4, 0) - VLOOKUP(ROUND($A308 + (S$9/12) + (1/12),5),'main sheet'!$G:$M, 4, 0)) / VLOOKUP(ROUND($A308,5),'main sheet'!$G:$M, 4, 0)) * S$11</f>
        <v>1.274166875815326E-4</v>
      </c>
      <c r="T308" s="19">
        <f>((VLOOKUP(ROUND($A308 + (T$9/12),5),'main sheet'!$G:$M, 4, 0) - VLOOKUP(ROUND($A308 + (T$9/12) + (1/12),5),'main sheet'!$G:$M, 4, 0)) / VLOOKUP(ROUND($A308,5),'main sheet'!$G:$M, 4, 0)) * T$11</f>
        <v>1.2733238140569462E-4</v>
      </c>
      <c r="U308" s="19">
        <f>((VLOOKUP(ROUND($A308 + (U$9/12),5),'main sheet'!$G:$M, 4, 0) - VLOOKUP(ROUND($A308 + (U$9/12) + (1/12),5),'main sheet'!$G:$M, 4, 0)) / VLOOKUP(ROUND($A308,5),'main sheet'!$G:$M, 4, 0)) * U$11</f>
        <v>1.2724813101135522E-4</v>
      </c>
      <c r="V308" s="19">
        <f>((VLOOKUP(ROUND($A308 + (V$9/12),5),'main sheet'!$G:$M, 4, 0) - VLOOKUP(ROUND($A308 + (V$9/12) + (1/12),5),'main sheet'!$G:$M, 4, 0)) / VLOOKUP(ROUND($A308,5),'main sheet'!$G:$M, 4, 0)) * V$11</f>
        <v>1.2716393636204781E-4</v>
      </c>
      <c r="W308" s="19">
        <f>((VLOOKUP(ROUND($A308 + (W$9/12),5),'main sheet'!$G:$M, 4, 0) - VLOOKUP(ROUND($A308 + (W$9/12) + (1/12),5),'main sheet'!$G:$M, 4, 0)) / VLOOKUP(ROUND($A308,5),'main sheet'!$G:$M, 4, 0)) * W$11</f>
        <v>1.270797974208881E-4</v>
      </c>
      <c r="X308" s="19">
        <f>((VLOOKUP(ROUND($A308 + (X$9/12),5),'main sheet'!$G:$M, 4, 0) - VLOOKUP(ROUND($A308 + (X$9/12) + (1/12),5),'main sheet'!$G:$M, 4, 0)) / VLOOKUP(ROUND($A308,5),'main sheet'!$G:$M, 4, 0)) * X$11</f>
        <v>1.2699571415057551E-4</v>
      </c>
      <c r="Y308" s="19">
        <f>((VLOOKUP(ROUND($A308 + (Y$9/12),5),'main sheet'!$G:$M, 4, 0) - VLOOKUP(ROUND($A308 + (Y$9/12) + (1/12),5),'main sheet'!$G:$M, 4, 0)) / VLOOKUP(ROUND($A308,5),'main sheet'!$G:$M, 4, 0)) * Y$11</f>
        <v>1.2691168651471579E-4</v>
      </c>
      <c r="Z308" s="19">
        <f>((VLOOKUP(ROUND($A308 + (Z$9/12),5),'main sheet'!$G:$M, 4, 0) - VLOOKUP(ROUND($A308 + (Z$9/12) + (1/12),5),'main sheet'!$G:$M, 4, 0)) / VLOOKUP(ROUND($A308,5),'main sheet'!$G:$M, 4, 0)) * Z$11</f>
        <v>1.2682771447649781E-4</v>
      </c>
      <c r="AA308" s="19">
        <f>((VLOOKUP(ROUND($A308 + (AA$9/12),5),'main sheet'!$G:$M, 4, 0) - VLOOKUP(ROUND($A308 + (AA$9/12) + (1/12),5),'main sheet'!$G:$M, 4, 0)) / VLOOKUP(ROUND($A308,5),'main sheet'!$G:$M, 4, 0)) * AA$11</f>
        <v>1.2674379799869503E-4</v>
      </c>
      <c r="AB308" s="19">
        <f>((VLOOKUP(ROUND($A308 + (AB$9/12),5),'main sheet'!$G:$M, 4, 0) - VLOOKUP(ROUND($A308 + (AB$9/12) + (1/12),5),'main sheet'!$G:$M, 4, 0)) / VLOOKUP(ROUND($A308,5),'main sheet'!$G:$M, 4, 0)) * AB$11</f>
        <v>1.2665993704498533E-4</v>
      </c>
      <c r="AC308" s="19">
        <f>((VLOOKUP(ROUND($A308 + (AC$9/12),5),'main sheet'!$G:$M, 4, 0) - VLOOKUP(ROUND($A308 + (AC$9/12) + (1/12),5),'main sheet'!$G:$M, 4, 0)) / VLOOKUP(ROUND($A308,5),'main sheet'!$G:$M, 4, 0)) * AC$11</f>
        <v>1.265761315786306E-4</v>
      </c>
      <c r="AD308" s="19">
        <f>((VLOOKUP(ROUND($A308 + (AD$9/12),5),'main sheet'!$G:$M, 4, 0) - VLOOKUP(ROUND($A308 + (AD$9/12) + (1/12),5),'main sheet'!$G:$M, 4, 0)) / VLOOKUP(ROUND($A308,5),'main sheet'!$G:$M, 4, 0)) * AD$11</f>
        <v>1.264923815624782E-4</v>
      </c>
      <c r="AE308" s="19">
        <f>((VLOOKUP(ROUND($A308 + (AE$9/12),5),'main sheet'!$G:$M, 4, 0) - VLOOKUP(ROUND($A308 + (AE$9/12) + (1/12),5),'main sheet'!$G:$M, 4, 0)) / VLOOKUP(ROUND($A308,5),'main sheet'!$G:$M, 4, 0)) * AE$11</f>
        <v>1.2724583058262932E-4</v>
      </c>
      <c r="AF308" s="19">
        <f>((VLOOKUP(ROUND($A308 + (AF$9/12),5),'main sheet'!$G:$M, 4, 0) - VLOOKUP(ROUND($A308 + (AF$9/12) + (1/12),5),'main sheet'!$G:$M, 4, 0)) / VLOOKUP(ROUND($A308,5),'main sheet'!$G:$M, 4, 0)) * AF$11</f>
        <v>1.2716163745527114E-4</v>
      </c>
      <c r="AH308" s="18">
        <f t="shared" si="9"/>
        <v>24.583333333333332</v>
      </c>
      <c r="AI308" s="19">
        <f t="shared" si="10"/>
        <v>3.8322714508654322E-3</v>
      </c>
    </row>
    <row r="309" spans="1:35" x14ac:dyDescent="0.3">
      <c r="A309" s="19">
        <v>24.666666666666668</v>
      </c>
      <c r="C309" s="19">
        <f>((VLOOKUP(ROUND($A309 + (C$9/12),5),'main sheet'!$G:$M, 4, 0) - VLOOKUP(ROUND($A309 + (C$9/12) + (1/12),5),'main sheet'!$G:$M, 4, 0)) / VLOOKUP(ROUND($A309,5),'main sheet'!$G:$M, 4, 0)) * C$11</f>
        <v>1.3041531637145498E-4</v>
      </c>
      <c r="D309" s="19">
        <f>((VLOOKUP(ROUND($A309 + (D$9/12),5),'main sheet'!$G:$M, 4, 0) - VLOOKUP(ROUND($A309 + (D$9/12) + (1/12),5),'main sheet'!$G:$M, 4, 0)) / VLOOKUP(ROUND($A309,5),'main sheet'!$G:$M, 4, 0)) * D$11</f>
        <v>1.3028880070851048E-4</v>
      </c>
      <c r="E309" s="19">
        <f>((VLOOKUP(ROUND($A309 + (E$9/12),5),'main sheet'!$G:$M, 4, 0) - VLOOKUP(ROUND($A309 + (E$9/12) + (1/12),5),'main sheet'!$G:$M, 4, 0)) / VLOOKUP(ROUND($A309,5),'main sheet'!$G:$M, 4, 0)) * E$11</f>
        <v>1.3016240777818217E-4</v>
      </c>
      <c r="F309" s="19">
        <f>((VLOOKUP(ROUND($A309 + (F$9/12),5),'main sheet'!$G:$M, 4, 0) - VLOOKUP(ROUND($A309 + (F$9/12) + (1/12),5),'main sheet'!$G:$M, 4, 0)) / VLOOKUP(ROUND($A309,5),'main sheet'!$G:$M, 4, 0)) * F$11</f>
        <v>1.283363186710127E-4</v>
      </c>
      <c r="G309" s="19">
        <f>((VLOOKUP(ROUND($A309 + (G$9/12),5),'main sheet'!$G:$M, 4, 0) - VLOOKUP(ROUND($A309 + (G$9/12) + (1/12),5),'main sheet'!$G:$M, 4, 0)) / VLOOKUP(ROUND($A309,5),'main sheet'!$G:$M, 4, 0)) * G$11</f>
        <v>1.2821181984013199E-4</v>
      </c>
      <c r="H309" s="19">
        <f>((VLOOKUP(ROUND($A309 + (H$9/12),5),'main sheet'!$G:$M, 4, 0) - VLOOKUP(ROUND($A309 + (H$9/12) + (1/12),5),'main sheet'!$G:$M, 4, 0)) / VLOOKUP(ROUND($A309,5),'main sheet'!$G:$M, 4, 0)) * H$11</f>
        <v>1.2808744178504595E-4</v>
      </c>
      <c r="I309" s="19">
        <f>((VLOOKUP(ROUND($A309 + (I$9/12),5),'main sheet'!$G:$M, 4, 0) - VLOOKUP(ROUND($A309 + (I$9/12) + (1/12),5),'main sheet'!$G:$M, 4, 0)) / VLOOKUP(ROUND($A309,5),'main sheet'!$G:$M, 4, 0)) * I$11</f>
        <v>1.2796318438903467E-4</v>
      </c>
      <c r="J309" s="19">
        <f>((VLOOKUP(ROUND($A309 + (J$9/12),5),'main sheet'!$G:$M, 4, 0) - VLOOKUP(ROUND($A309 + (J$9/12) + (1/12),5),'main sheet'!$G:$M, 4, 0)) / VLOOKUP(ROUND($A309,5),'main sheet'!$G:$M, 4, 0)) * J$11</f>
        <v>1.2783904753504679E-4</v>
      </c>
      <c r="K309" s="19">
        <f>((VLOOKUP(ROUND($A309 + (K$9/12),5),'main sheet'!$G:$M, 4, 0) - VLOOKUP(ROUND($A309 + (K$9/12) + (1/12),5),'main sheet'!$G:$M, 4, 0)) / VLOOKUP(ROUND($A309,5),'main sheet'!$G:$M, 4, 0)) * K$11</f>
        <v>1.2771503110570127E-4</v>
      </c>
      <c r="L309" s="19">
        <f>((VLOOKUP(ROUND($A309 + (L$9/12),5),'main sheet'!$G:$M, 4, 0) - VLOOKUP(ROUND($A309 + (L$9/12) + (1/12),5),'main sheet'!$G:$M, 4, 0)) / VLOOKUP(ROUND($A309,5),'main sheet'!$G:$M, 4, 0)) * L$11</f>
        <v>1.2759113498461765E-4</v>
      </c>
      <c r="M309" s="19">
        <f>((VLOOKUP(ROUND($A309 + (M$9/12),5),'main sheet'!$G:$M, 4, 0) - VLOOKUP(ROUND($A309 + (M$9/12) + (1/12),5),'main sheet'!$G:$M, 4, 0)) / VLOOKUP(ROUND($A309,5),'main sheet'!$G:$M, 4, 0)) * M$11</f>
        <v>1.279404137506287E-4</v>
      </c>
      <c r="N309" s="19">
        <f>((VLOOKUP(ROUND($A309 + (N$9/12),5),'main sheet'!$G:$M, 4, 0) - VLOOKUP(ROUND($A309 + (N$9/12) + (1/12),5),'main sheet'!$G:$M, 4, 0)) / VLOOKUP(ROUND($A309,5),'main sheet'!$G:$M, 4, 0)) * N$11</f>
        <v>1.2785576104727518E-4</v>
      </c>
      <c r="O309" s="19">
        <f>((VLOOKUP(ROUND($A309 + (O$9/12),5),'main sheet'!$G:$M, 4, 0) - VLOOKUP(ROUND($A309 + (O$9/12) + (1/12),5),'main sheet'!$G:$M, 4, 0)) / VLOOKUP(ROUND($A309,5),'main sheet'!$G:$M, 4, 0)) * O$11</f>
        <v>1.2777116435514502E-4</v>
      </c>
      <c r="P309" s="19">
        <f>((VLOOKUP(ROUND($A309 + (P$9/12),5),'main sheet'!$G:$M, 4, 0) - VLOOKUP(ROUND($A309 + (P$9/12) + (1/12),5),'main sheet'!$G:$M, 4, 0)) / VLOOKUP(ROUND($A309,5),'main sheet'!$G:$M, 4, 0)) * P$11</f>
        <v>1.2768662363717774E-4</v>
      </c>
      <c r="Q309" s="19">
        <f>((VLOOKUP(ROUND($A309 + (Q$9/12),5),'main sheet'!$G:$M, 4, 0) - VLOOKUP(ROUND($A309 + (Q$9/12) + (1/12),5),'main sheet'!$G:$M, 4, 0)) / VLOOKUP(ROUND($A309,5),'main sheet'!$G:$M, 4, 0)) * Q$11</f>
        <v>1.2760213885589482E-4</v>
      </c>
      <c r="R309" s="19">
        <f>((VLOOKUP(ROUND($A309 + (R$9/12),5),'main sheet'!$G:$M, 4, 0) - VLOOKUP(ROUND($A309 + (R$9/12) + (1/12),5),'main sheet'!$G:$M, 4, 0)) / VLOOKUP(ROUND($A309,5),'main sheet'!$G:$M, 4, 0)) * R$11</f>
        <v>1.275177099747281E-4</v>
      </c>
      <c r="S309" s="19">
        <f>((VLOOKUP(ROUND($A309 + (S$9/12),5),'main sheet'!$G:$M, 4, 0) - VLOOKUP(ROUND($A309 + (S$9/12) + (1/12),5),'main sheet'!$G:$M, 4, 0)) / VLOOKUP(ROUND($A309,5),'main sheet'!$G:$M, 4, 0)) * S$11</f>
        <v>1.2743333695669064E-4</v>
      </c>
      <c r="T309" s="19">
        <f>((VLOOKUP(ROUND($A309 + (T$9/12),5),'main sheet'!$G:$M, 4, 0) - VLOOKUP(ROUND($A309 + (T$9/12) + (1/12),5),'main sheet'!$G:$M, 4, 0)) / VLOOKUP(ROUND($A309,5),'main sheet'!$G:$M, 4, 0)) * T$11</f>
        <v>1.2734901976437822E-4</v>
      </c>
      <c r="U309" s="19">
        <f>((VLOOKUP(ROUND($A309 + (U$9/12),5),'main sheet'!$G:$M, 4, 0) - VLOOKUP(ROUND($A309 + (U$9/12) + (1/12),5),'main sheet'!$G:$M, 4, 0)) / VLOOKUP(ROUND($A309,5),'main sheet'!$G:$M, 4, 0)) * U$11</f>
        <v>1.2726475836129524E-4</v>
      </c>
      <c r="V309" s="19">
        <f>((VLOOKUP(ROUND($A309 + (V$9/12),5),'main sheet'!$G:$M, 4, 0) - VLOOKUP(ROUND($A309 + (V$9/12) + (1/12),5),'main sheet'!$G:$M, 4, 0)) / VLOOKUP(ROUND($A309,5),'main sheet'!$G:$M, 4, 0)) * V$11</f>
        <v>1.2718055271052816E-4</v>
      </c>
      <c r="W309" s="19">
        <f>((VLOOKUP(ROUND($A309 + (W$9/12),5),'main sheet'!$G:$M, 4, 0) - VLOOKUP(ROUND($A309 + (W$9/12) + (1/12),5),'main sheet'!$G:$M, 4, 0)) / VLOOKUP(ROUND($A309,5),'main sheet'!$G:$M, 4, 0)) * W$11</f>
        <v>1.2709640277474692E-4</v>
      </c>
      <c r="X309" s="19">
        <f>((VLOOKUP(ROUND($A309 + (X$9/12),5),'main sheet'!$G:$M, 4, 0) - VLOOKUP(ROUND($A309 + (X$9/12) + (1/12),5),'main sheet'!$G:$M, 4, 0)) / VLOOKUP(ROUND($A309,5),'main sheet'!$G:$M, 4, 0)) * X$11</f>
        <v>1.2701230851752833E-4</v>
      </c>
      <c r="Y309" s="19">
        <f>((VLOOKUP(ROUND($A309 + (Y$9/12),5),'main sheet'!$G:$M, 4, 0) - VLOOKUP(ROUND($A309 + (Y$9/12) + (1/12),5),'main sheet'!$G:$M, 4, 0)) / VLOOKUP(ROUND($A309,5),'main sheet'!$G:$M, 4, 0)) * Y$11</f>
        <v>1.269282699020321E-4</v>
      </c>
      <c r="Z309" s="19">
        <f>((VLOOKUP(ROUND($A309 + (Z$9/12),5),'main sheet'!$G:$M, 4, 0) - VLOOKUP(ROUND($A309 + (Z$9/12) + (1/12),5),'main sheet'!$G:$M, 4, 0)) / VLOOKUP(ROUND($A309,5),'main sheet'!$G:$M, 4, 0)) * Z$11</f>
        <v>1.2684428689100217E-4</v>
      </c>
      <c r="AA309" s="19">
        <f>((VLOOKUP(ROUND($A309 + (AA$9/12),5),'main sheet'!$G:$M, 4, 0) - VLOOKUP(ROUND($A309 + (AA$9/12) + (1/12),5),'main sheet'!$G:$M, 4, 0)) / VLOOKUP(ROUND($A309,5),'main sheet'!$G:$M, 4, 0)) * AA$11</f>
        <v>1.2676035944808765E-4</v>
      </c>
      <c r="AB309" s="19">
        <f>((VLOOKUP(ROUND($A309 + (AB$9/12),5),'main sheet'!$G:$M, 4, 0) - VLOOKUP(ROUND($A309 + (AB$9/12) + (1/12),5),'main sheet'!$G:$M, 4, 0)) / VLOOKUP(ROUND($A309,5),'main sheet'!$G:$M, 4, 0)) * AB$11</f>
        <v>1.2667648753652126E-4</v>
      </c>
      <c r="AC309" s="19">
        <f>((VLOOKUP(ROUND($A309 + (AC$9/12),5),'main sheet'!$G:$M, 4, 0) - VLOOKUP(ROUND($A309 + (AC$9/12) + (1/12),5),'main sheet'!$G:$M, 4, 0)) / VLOOKUP(ROUND($A309,5),'main sheet'!$G:$M, 4, 0)) * AC$11</f>
        <v>1.2659267111912094E-4</v>
      </c>
      <c r="AD309" s="19">
        <f>((VLOOKUP(ROUND($A309 + (AD$9/12),5),'main sheet'!$G:$M, 4, 0) - VLOOKUP(ROUND($A309 + (AD$9/12) + (1/12),5),'main sheet'!$G:$M, 4, 0)) / VLOOKUP(ROUND($A309,5),'main sheet'!$G:$M, 4, 0)) * AD$11</f>
        <v>1.2734671751175606E-4</v>
      </c>
      <c r="AE309" s="19">
        <f>((VLOOKUP(ROUND($A309 + (AE$9/12),5),'main sheet'!$G:$M, 4, 0) - VLOOKUP(ROUND($A309 + (AE$9/12) + (1/12),5),'main sheet'!$G:$M, 4, 0)) / VLOOKUP(ROUND($A309,5),'main sheet'!$G:$M, 4, 0)) * AE$11</f>
        <v>1.2726245763182903E-4</v>
      </c>
      <c r="AF309" s="19">
        <f>((VLOOKUP(ROUND($A309 + (AF$9/12),5),'main sheet'!$G:$M, 4, 0) - VLOOKUP(ROUND($A309 + (AF$9/12) + (1/12),5),'main sheet'!$G:$M, 4, 0)) / VLOOKUP(ROUND($A309,5),'main sheet'!$G:$M, 4, 0)) * AF$11</f>
        <v>1.2717825350335531E-4</v>
      </c>
      <c r="AH309" s="18">
        <f t="shared" si="9"/>
        <v>24.666666666666668</v>
      </c>
      <c r="AI309" s="19">
        <f t="shared" si="10"/>
        <v>3.8319101974184609E-3</v>
      </c>
    </row>
    <row r="310" spans="1:35" x14ac:dyDescent="0.3">
      <c r="A310" s="19">
        <v>24.75</v>
      </c>
      <c r="C310" s="19">
        <f>((VLOOKUP(ROUND($A310 + (C$9/12),5),'main sheet'!$G:$M, 4, 0) - VLOOKUP(ROUND($A310 + (C$9/12) + (1/12),5),'main sheet'!$G:$M, 4, 0)) / VLOOKUP(ROUND($A310,5),'main sheet'!$G:$M, 4, 0)) * C$11</f>
        <v>1.3043235980048348E-4</v>
      </c>
      <c r="D310" s="19">
        <f>((VLOOKUP(ROUND($A310 + (D$9/12),5),'main sheet'!$G:$M, 4, 0) - VLOOKUP(ROUND($A310 + (D$9/12) + (1/12),5),'main sheet'!$G:$M, 4, 0)) / VLOOKUP(ROUND($A310,5),'main sheet'!$G:$M, 4, 0)) * D$11</f>
        <v>1.3030582760373925E-4</v>
      </c>
      <c r="E310" s="19">
        <f>((VLOOKUP(ROUND($A310 + (E$9/12),5),'main sheet'!$G:$M, 4, 0) - VLOOKUP(ROUND($A310 + (E$9/12) + (1/12),5),'main sheet'!$G:$M, 4, 0)) / VLOOKUP(ROUND($A310,5),'main sheet'!$G:$M, 4, 0)) * E$11</f>
        <v>1.2847772641500434E-4</v>
      </c>
      <c r="F310" s="19">
        <f>((VLOOKUP(ROUND($A310 + (F$9/12),5),'main sheet'!$G:$M, 4, 0) - VLOOKUP(ROUND($A310 + (F$9/12) + (1/12),5),'main sheet'!$G:$M, 4, 0)) / VLOOKUP(ROUND($A310,5),'main sheet'!$G:$M, 4, 0)) * F$11</f>
        <v>1.2835309040472667E-4</v>
      </c>
      <c r="G310" s="19">
        <f>((VLOOKUP(ROUND($A310 + (G$9/12),5),'main sheet'!$G:$M, 4, 0) - VLOOKUP(ROUND($A310 + (G$9/12) + (1/12),5),'main sheet'!$G:$M, 4, 0)) / VLOOKUP(ROUND($A310,5),'main sheet'!$G:$M, 4, 0)) * G$11</f>
        <v>1.282285753033208E-4</v>
      </c>
      <c r="H310" s="19">
        <f>((VLOOKUP(ROUND($A310 + (H$9/12),5),'main sheet'!$G:$M, 4, 0) - VLOOKUP(ROUND($A310 + (H$9/12) + (1/12),5),'main sheet'!$G:$M, 4, 0)) / VLOOKUP(ROUND($A310,5),'main sheet'!$G:$M, 4, 0)) * H$11</f>
        <v>1.2810418099393829E-4</v>
      </c>
      <c r="I310" s="19">
        <f>((VLOOKUP(ROUND($A310 + (I$9/12),5),'main sheet'!$G:$M, 4, 0) - VLOOKUP(ROUND($A310 + (I$9/12) + (1/12),5),'main sheet'!$G:$M, 4, 0)) / VLOOKUP(ROUND($A310,5),'main sheet'!$G:$M, 4, 0)) * I$11</f>
        <v>1.2797990735939871E-4</v>
      </c>
      <c r="J310" s="19">
        <f>((VLOOKUP(ROUND($A310 + (J$9/12),5),'main sheet'!$G:$M, 4, 0) - VLOOKUP(ROUND($A310 + (J$9/12) + (1/12),5),'main sheet'!$G:$M, 4, 0)) / VLOOKUP(ROUND($A310,5),'main sheet'!$G:$M, 4, 0)) * J$11</f>
        <v>1.2785575428219176E-4</v>
      </c>
      <c r="K310" s="19">
        <f>((VLOOKUP(ROUND($A310 + (K$9/12),5),'main sheet'!$G:$M, 4, 0) - VLOOKUP(ROUND($A310 + (K$9/12) + (1/12),5),'main sheet'!$G:$M, 4, 0)) / VLOOKUP(ROUND($A310,5),'main sheet'!$G:$M, 4, 0)) * K$11</f>
        <v>1.2773172164580869E-4</v>
      </c>
      <c r="L310" s="19">
        <f>((VLOOKUP(ROUND($A310 + (L$9/12),5),'main sheet'!$G:$M, 4, 0) - VLOOKUP(ROUND($A310 + (L$9/12) + (1/12),5),'main sheet'!$G:$M, 4, 0)) / VLOOKUP(ROUND($A310,5),'main sheet'!$G:$M, 4, 0)) * L$11</f>
        <v>1.2760780933340985E-4</v>
      </c>
      <c r="M310" s="19">
        <f>((VLOOKUP(ROUND($A310 + (M$9/12),5),'main sheet'!$G:$M, 4, 0) - VLOOKUP(ROUND($A310 + (M$9/12) + (1/12),5),'main sheet'!$G:$M, 4, 0)) / VLOOKUP(ROUND($A310,5),'main sheet'!$G:$M, 4, 0)) * M$11</f>
        <v>1.279571337448978E-4</v>
      </c>
      <c r="N310" s="19">
        <f>((VLOOKUP(ROUND($A310 + (N$9/12),5),'main sheet'!$G:$M, 4, 0) - VLOOKUP(ROUND($A310 + (N$9/12) + (1/12),5),'main sheet'!$G:$M, 4, 0)) / VLOOKUP(ROUND($A310,5),'main sheet'!$G:$M, 4, 0)) * N$11</f>
        <v>1.2787246997878661E-4</v>
      </c>
      <c r="O310" s="19">
        <f>((VLOOKUP(ROUND($A310 + (O$9/12),5),'main sheet'!$G:$M, 4, 0) - VLOOKUP(ROUND($A310 + (O$9/12) + (1/12),5),'main sheet'!$G:$M, 4, 0)) / VLOOKUP(ROUND($A310,5),'main sheet'!$G:$M, 4, 0)) * O$11</f>
        <v>1.2778786223121845E-4</v>
      </c>
      <c r="P310" s="19">
        <f>((VLOOKUP(ROUND($A310 + (P$9/12),5),'main sheet'!$G:$M, 4, 0) - VLOOKUP(ROUND($A310 + (P$9/12) + (1/12),5),'main sheet'!$G:$M, 4, 0)) / VLOOKUP(ROUND($A310,5),'main sheet'!$G:$M, 4, 0)) * P$11</f>
        <v>1.2770331046468495E-4</v>
      </c>
      <c r="Q310" s="19">
        <f>((VLOOKUP(ROUND($A310 + (Q$9/12),5),'main sheet'!$G:$M, 4, 0) - VLOOKUP(ROUND($A310 + (Q$9/12) + (1/12),5),'main sheet'!$G:$M, 4, 0)) / VLOOKUP(ROUND($A310,5),'main sheet'!$G:$M, 4, 0)) * Q$11</f>
        <v>1.2761881464258909E-4</v>
      </c>
      <c r="R310" s="19">
        <f>((VLOOKUP(ROUND($A310 + (R$9/12),5),'main sheet'!$G:$M, 4, 0) - VLOOKUP(ROUND($A310 + (R$9/12) + (1/12),5),'main sheet'!$G:$M, 4, 0)) / VLOOKUP(ROUND($A310,5),'main sheet'!$G:$M, 4, 0)) * R$11</f>
        <v>1.2753437472791455E-4</v>
      </c>
      <c r="S310" s="19">
        <f>((VLOOKUP(ROUND($A310 + (S$9/12),5),'main sheet'!$G:$M, 4, 0) - VLOOKUP(ROUND($A310 + (S$9/12) + (1/12),5),'main sheet'!$G:$M, 4, 0)) / VLOOKUP(ROUND($A310,5),'main sheet'!$G:$M, 4, 0)) * S$11</f>
        <v>1.2744999068322745E-4</v>
      </c>
      <c r="T310" s="19">
        <f>((VLOOKUP(ROUND($A310 + (T$9/12),5),'main sheet'!$G:$M, 4, 0) - VLOOKUP(ROUND($A310 + (T$9/12) + (1/12),5),'main sheet'!$G:$M, 4, 0)) / VLOOKUP(ROUND($A310,5),'main sheet'!$G:$M, 4, 0)) * T$11</f>
        <v>1.2736566247200328E-4</v>
      </c>
      <c r="U310" s="19">
        <f>((VLOOKUP(ROUND($A310 + (U$9/12),5),'main sheet'!$G:$M, 4, 0) - VLOOKUP(ROUND($A310 + (U$9/12) + (1/12),5),'main sheet'!$G:$M, 4, 0)) / VLOOKUP(ROUND($A310,5),'main sheet'!$G:$M, 4, 0)) * U$11</f>
        <v>1.2728139005729923E-4</v>
      </c>
      <c r="V310" s="19">
        <f>((VLOOKUP(ROUND($A310 + (V$9/12),5),'main sheet'!$G:$M, 4, 0) - VLOOKUP(ROUND($A310 + (V$9/12) + (1/12),5),'main sheet'!$G:$M, 4, 0)) / VLOOKUP(ROUND($A310,5),'main sheet'!$G:$M, 4, 0)) * V$11</f>
        <v>1.2719717340175561E-4</v>
      </c>
      <c r="W310" s="19">
        <f>((VLOOKUP(ROUND($A310 + (W$9/12),5),'main sheet'!$G:$M, 4, 0) - VLOOKUP(ROUND($A310 + (W$9/12) + (1/12),5),'main sheet'!$G:$M, 4, 0)) / VLOOKUP(ROUND($A310,5),'main sheet'!$G:$M, 4, 0)) * W$11</f>
        <v>1.2711301246892039E-4</v>
      </c>
      <c r="X310" s="19">
        <f>((VLOOKUP(ROUND($A310 + (X$9/12),5),'main sheet'!$G:$M, 4, 0) - VLOOKUP(ROUND($A310 + (X$9/12) + (1/12),5),'main sheet'!$G:$M, 4, 0)) / VLOOKUP(ROUND($A310,5),'main sheet'!$G:$M, 4, 0)) * X$11</f>
        <v>1.2702890722192403E-4</v>
      </c>
      <c r="Y310" s="19">
        <f>((VLOOKUP(ROUND($A310 + (Y$9/12),5),'main sheet'!$G:$M, 4, 0) - VLOOKUP(ROUND($A310 + (Y$9/12) + (1/12),5),'main sheet'!$G:$M, 4, 0)) / VLOOKUP(ROUND($A310,5),'main sheet'!$G:$M, 4, 0)) * Y$11</f>
        <v>1.2694485762348098E-4</v>
      </c>
      <c r="Z310" s="19">
        <f>((VLOOKUP(ROUND($A310 + (Z$9/12),5),'main sheet'!$G:$M, 4, 0) - VLOOKUP(ROUND($A310 + (Z$9/12) + (1/12),5),'main sheet'!$G:$M, 4, 0)) / VLOOKUP(ROUND($A310,5),'main sheet'!$G:$M, 4, 0)) * Z$11</f>
        <v>1.2686086363721146E-4</v>
      </c>
      <c r="AA310" s="19">
        <f>((VLOOKUP(ROUND($A310 + (AA$9/12),5),'main sheet'!$G:$M, 4, 0) - VLOOKUP(ROUND($A310 + (AA$9/12) + (1/12),5),'main sheet'!$G:$M, 4, 0)) / VLOOKUP(ROUND($A310,5),'main sheet'!$G:$M, 4, 0)) * AA$11</f>
        <v>1.2677692522631914E-4</v>
      </c>
      <c r="AB310" s="19">
        <f>((VLOOKUP(ROUND($A310 + (AB$9/12),5),'main sheet'!$G:$M, 4, 0) - VLOOKUP(ROUND($A310 + (AB$9/12) + (1/12),5),'main sheet'!$G:$M, 4, 0)) / VLOOKUP(ROUND($A310,5),'main sheet'!$G:$M, 4, 0)) * AB$11</f>
        <v>1.2669304235359236E-4</v>
      </c>
      <c r="AC310" s="19">
        <f>((VLOOKUP(ROUND($A310 + (AC$9/12),5),'main sheet'!$G:$M, 4, 0) - VLOOKUP(ROUND($A310 + (AC$9/12) + (1/12),5),'main sheet'!$G:$M, 4, 0)) / VLOOKUP(ROUND($A310,5),'main sheet'!$G:$M, 4, 0)) * AC$11</f>
        <v>1.2744768660522367E-4</v>
      </c>
      <c r="AD310" s="19">
        <f>((VLOOKUP(ROUND($A310 + (AD$9/12),5),'main sheet'!$G:$M, 4, 0) - VLOOKUP(ROUND($A310 + (AD$9/12) + (1/12),5),'main sheet'!$G:$M, 4, 0)) / VLOOKUP(ROUND($A310,5),'main sheet'!$G:$M, 4, 0)) * AD$11</f>
        <v>1.2736335991836312E-4</v>
      </c>
      <c r="AE310" s="19">
        <f>((VLOOKUP(ROUND($A310 + (AE$9/12),5),'main sheet'!$G:$M, 4, 0) - VLOOKUP(ROUND($A310 + (AE$9/12) + (1/12),5),'main sheet'!$G:$M, 4, 0)) / VLOOKUP(ROUND($A310,5),'main sheet'!$G:$M, 4, 0)) * AE$11</f>
        <v>1.2727908902715942E-4</v>
      </c>
      <c r="AF310" s="19">
        <f>((VLOOKUP(ROUND($A310 + (AF$9/12),5),'main sheet'!$G:$M, 4, 0) - VLOOKUP(ROUND($A310 + (AF$9/12) + (1/12),5),'main sheet'!$G:$M, 4, 0)) / VLOOKUP(ROUND($A310,5),'main sheet'!$G:$M, 4, 0)) * AF$11</f>
        <v>1.2719487389425618E-4</v>
      </c>
      <c r="AH310" s="18">
        <f t="shared" si="9"/>
        <v>24.75</v>
      </c>
      <c r="AI310" s="19">
        <f t="shared" si="10"/>
        <v>3.8315477535228485E-3</v>
      </c>
    </row>
    <row r="311" spans="1:35" x14ac:dyDescent="0.3">
      <c r="A311" s="19">
        <v>24.833333333333332</v>
      </c>
      <c r="C311" s="19">
        <f>((VLOOKUP(ROUND($A311 + (C$9/12),5),'main sheet'!$G:$M, 4, 0) - VLOOKUP(ROUND($A311 + (C$9/12) + (1/12),5),'main sheet'!$G:$M, 4, 0)) / VLOOKUP(ROUND($A311,5),'main sheet'!$G:$M, 4, 0)) * C$11</f>
        <v>1.3044940768476229E-4</v>
      </c>
      <c r="D311" s="19">
        <f>((VLOOKUP(ROUND($A311 + (D$9/12),5),'main sheet'!$G:$M, 4, 0) - VLOOKUP(ROUND($A311 + (D$9/12) + (1/12),5),'main sheet'!$G:$M, 4, 0)) / VLOOKUP(ROUND($A311,5),'main sheet'!$G:$M, 4, 0)) * D$11</f>
        <v>1.2861929216618795E-4</v>
      </c>
      <c r="E311" s="19">
        <f>((VLOOKUP(ROUND($A311 + (E$9/12),5),'main sheet'!$G:$M, 4, 0) - VLOOKUP(ROUND($A311 + (E$9/12) + (1/12),5),'main sheet'!$G:$M, 4, 0)) / VLOOKUP(ROUND($A311,5),'main sheet'!$G:$M, 4, 0)) * E$11</f>
        <v>1.2849451882323082E-4</v>
      </c>
      <c r="F311" s="19">
        <f>((VLOOKUP(ROUND($A311 + (F$9/12),5),'main sheet'!$G:$M, 4, 0) - VLOOKUP(ROUND($A311 + (F$9/12) + (1/12),5),'main sheet'!$G:$M, 4, 0)) / VLOOKUP(ROUND($A311,5),'main sheet'!$G:$M, 4, 0)) * F$11</f>
        <v>1.2836986652237133E-4</v>
      </c>
      <c r="G311" s="19">
        <f>((VLOOKUP(ROUND($A311 + (G$9/12),5),'main sheet'!$G:$M, 4, 0) - VLOOKUP(ROUND($A311 + (G$9/12) + (1/12),5),'main sheet'!$G:$M, 4, 0)) / VLOOKUP(ROUND($A311,5),'main sheet'!$G:$M, 4, 0)) * G$11</f>
        <v>1.2824533514663235E-4</v>
      </c>
      <c r="H311" s="19">
        <f>((VLOOKUP(ROUND($A311 + (H$9/12),5),'main sheet'!$G:$M, 4, 0) - VLOOKUP(ROUND($A311 + (H$9/12) + (1/12),5),'main sheet'!$G:$M, 4, 0)) / VLOOKUP(ROUND($A311,5),'main sheet'!$G:$M, 4, 0)) * H$11</f>
        <v>1.2812092457870425E-4</v>
      </c>
      <c r="I311" s="19">
        <f>((VLOOKUP(ROUND($A311 + (I$9/12),5),'main sheet'!$G:$M, 4, 0) - VLOOKUP(ROUND($A311 + (I$9/12) + (1/12),5),'main sheet'!$G:$M, 4, 0)) / VLOOKUP(ROUND($A311,5),'main sheet'!$G:$M, 4, 0)) * I$11</f>
        <v>1.279966347009473E-4</v>
      </c>
      <c r="J311" s="19">
        <f>((VLOOKUP(ROUND($A311 + (J$9/12),5),'main sheet'!$G:$M, 4, 0) - VLOOKUP(ROUND($A311 + (J$9/12) + (1/12),5),'main sheet'!$G:$M, 4, 0)) / VLOOKUP(ROUND($A311,5),'main sheet'!$G:$M, 4, 0)) * J$11</f>
        <v>1.2787246539672437E-4</v>
      </c>
      <c r="K311" s="19">
        <f>((VLOOKUP(ROUND($A311 + (K$9/12),5),'main sheet'!$G:$M, 4, 0) - VLOOKUP(ROUND($A311 + (K$9/12) + (1/12),5),'main sheet'!$G:$M, 4, 0)) / VLOOKUP(ROUND($A311,5),'main sheet'!$G:$M, 4, 0)) * K$11</f>
        <v>1.2774841654906703E-4</v>
      </c>
      <c r="L311" s="19">
        <f>((VLOOKUP(ROUND($A311 + (L$9/12),5),'main sheet'!$G:$M, 4, 0) - VLOOKUP(ROUND($A311 + (L$9/12) + (1/12),5),'main sheet'!$G:$M, 4, 0)) / VLOOKUP(ROUND($A311,5),'main sheet'!$G:$M, 4, 0)) * L$11</f>
        <v>1.2762448804067746E-4</v>
      </c>
      <c r="M311" s="19">
        <f>((VLOOKUP(ROUND($A311 + (M$9/12),5),'main sheet'!$G:$M, 4, 0) - VLOOKUP(ROUND($A311 + (M$9/12) + (1/12),5),'main sheet'!$G:$M, 4, 0)) / VLOOKUP(ROUND($A311,5),'main sheet'!$G:$M, 4, 0)) * M$11</f>
        <v>1.2797385811001756E-4</v>
      </c>
      <c r="N311" s="19">
        <f>((VLOOKUP(ROUND($A311 + (N$9/12),5),'main sheet'!$G:$M, 4, 0) - VLOOKUP(ROUND($A311 + (N$9/12) + (1/12),5),'main sheet'!$G:$M, 4, 0)) / VLOOKUP(ROUND($A311,5),'main sheet'!$G:$M, 4, 0)) * N$11</f>
        <v>1.278891832782567E-4</v>
      </c>
      <c r="O311" s="19">
        <f>((VLOOKUP(ROUND($A311 + (O$9/12),5),'main sheet'!$G:$M, 4, 0) - VLOOKUP(ROUND($A311 + (O$9/12) + (1/12),5),'main sheet'!$G:$M, 4, 0)) / VLOOKUP(ROUND($A311,5),'main sheet'!$G:$M, 4, 0)) * O$11</f>
        <v>1.2780456447191707E-4</v>
      </c>
      <c r="P311" s="19">
        <f>((VLOOKUP(ROUND($A311 + (P$9/12),5),'main sheet'!$G:$M, 4, 0) - VLOOKUP(ROUND($A311 + (P$9/12) + (1/12),5),'main sheet'!$G:$M, 4, 0)) / VLOOKUP(ROUND($A311,5),'main sheet'!$G:$M, 4, 0)) * P$11</f>
        <v>1.277200016543725E-4</v>
      </c>
      <c r="Q311" s="19">
        <f>((VLOOKUP(ROUND($A311 + (Q$9/12),5),'main sheet'!$G:$M, 4, 0) - VLOOKUP(ROUND($A311 + (Q$9/12) + (1/12),5),'main sheet'!$G:$M, 4, 0)) / VLOOKUP(ROUND($A311,5),'main sheet'!$G:$M, 4, 0)) * Q$11</f>
        <v>1.2763549478857745E-4</v>
      </c>
      <c r="R311" s="19">
        <f>((VLOOKUP(ROUND($A311 + (R$9/12),5),'main sheet'!$G:$M, 4, 0) - VLOOKUP(ROUND($A311 + (R$9/12) + (1/12),5),'main sheet'!$G:$M, 4, 0)) / VLOOKUP(ROUND($A311,5),'main sheet'!$G:$M, 4, 0)) * R$11</f>
        <v>1.2755104383706828E-4</v>
      </c>
      <c r="S311" s="19">
        <f>((VLOOKUP(ROUND($A311 + (S$9/12),5),'main sheet'!$G:$M, 4, 0) - VLOOKUP(ROUND($A311 + (S$9/12) + (1/12),5),'main sheet'!$G:$M, 4, 0)) / VLOOKUP(ROUND($A311,5),'main sheet'!$G:$M, 4, 0)) * S$11</f>
        <v>1.2746664876329156E-4</v>
      </c>
      <c r="T311" s="19">
        <f>((VLOOKUP(ROUND($A311 + (T$9/12),5),'main sheet'!$G:$M, 4, 0) - VLOOKUP(ROUND($A311 + (T$9/12) + (1/12),5),'main sheet'!$G:$M, 4, 0)) / VLOOKUP(ROUND($A311,5),'main sheet'!$G:$M, 4, 0)) * T$11</f>
        <v>1.2738230953027513E-4</v>
      </c>
      <c r="U311" s="19">
        <f>((VLOOKUP(ROUND($A311 + (U$9/12),5),'main sheet'!$G:$M, 4, 0) - VLOOKUP(ROUND($A311 + (U$9/12) + (1/12),5),'main sheet'!$G:$M, 4, 0)) / VLOOKUP(ROUND($A311,5),'main sheet'!$G:$M, 4, 0)) * U$11</f>
        <v>1.2729802610062974E-4</v>
      </c>
      <c r="V311" s="19">
        <f>((VLOOKUP(ROUND($A311 + (V$9/12),5),'main sheet'!$G:$M, 4, 0) - VLOOKUP(ROUND($A311 + (V$9/12) + (1/12),5),'main sheet'!$G:$M, 4, 0)) / VLOOKUP(ROUND($A311,5),'main sheet'!$G:$M, 4, 0)) * V$11</f>
        <v>1.2721379843787445E-4</v>
      </c>
      <c r="W311" s="19">
        <f>((VLOOKUP(ROUND($A311 + (W$9/12),5),'main sheet'!$G:$M, 4, 0) - VLOOKUP(ROUND($A311 + (W$9/12) + (1/12),5),'main sheet'!$G:$M, 4, 0)) / VLOOKUP(ROUND($A311,5),'main sheet'!$G:$M, 4, 0)) * W$11</f>
        <v>1.2712962650511045E-4</v>
      </c>
      <c r="X311" s="19">
        <f>((VLOOKUP(ROUND($A311 + (X$9/12),5),'main sheet'!$G:$M, 4, 0) - VLOOKUP(ROUND($A311 + (X$9/12) + (1/12),5),'main sheet'!$G:$M, 4, 0)) / VLOOKUP(ROUND($A311,5),'main sheet'!$G:$M, 4, 0)) * X$11</f>
        <v>1.2704551026502265E-4</v>
      </c>
      <c r="Y311" s="19">
        <f>((VLOOKUP(ROUND($A311 + (Y$9/12),5),'main sheet'!$G:$M, 4, 0) - VLOOKUP(ROUND($A311 + (Y$9/12) + (1/12),5),'main sheet'!$G:$M, 4, 0)) / VLOOKUP(ROUND($A311,5),'main sheet'!$G:$M, 4, 0)) * Y$11</f>
        <v>1.2696144968120244E-4</v>
      </c>
      <c r="Z311" s="19">
        <f>((VLOOKUP(ROUND($A311 + (Z$9/12),5),'main sheet'!$G:$M, 4, 0) - VLOOKUP(ROUND($A311 + (Z$9/12) + (1/12),5),'main sheet'!$G:$M, 4, 0)) / VLOOKUP(ROUND($A311,5),'main sheet'!$G:$M, 4, 0)) * Z$11</f>
        <v>1.2687744471682428E-4</v>
      </c>
      <c r="AA311" s="19">
        <f>((VLOOKUP(ROUND($A311 + (AA$9/12),5),'main sheet'!$G:$M, 4, 0) - VLOOKUP(ROUND($A311 + (AA$9/12) + (1/12),5),'main sheet'!$G:$M, 4, 0)) / VLOOKUP(ROUND($A311,5),'main sheet'!$G:$M, 4, 0)) * AA$11</f>
        <v>1.2679349533464704E-4</v>
      </c>
      <c r="AB311" s="19">
        <f>((VLOOKUP(ROUND($A311 + (AB$9/12),5),'main sheet'!$G:$M, 4, 0) - VLOOKUP(ROUND($A311 + (AB$9/12) + (1/12),5),'main sheet'!$G:$M, 4, 0)) / VLOOKUP(ROUND($A311,5),'main sheet'!$G:$M, 4, 0)) * AB$11</f>
        <v>1.2754873793219618E-4</v>
      </c>
      <c r="AC311" s="19">
        <f>((VLOOKUP(ROUND($A311 + (AC$9/12),5),'main sheet'!$G:$M, 4, 0) - VLOOKUP(ROUND($A311 + (AC$9/12) + (1/12),5),'main sheet'!$G:$M, 4, 0)) / VLOOKUP(ROUND($A311,5),'main sheet'!$G:$M, 4, 0)) * AC$11</f>
        <v>1.2746434438399169E-4</v>
      </c>
      <c r="AD311" s="19">
        <f>((VLOOKUP(ROUND($A311 + (AD$9/12),5),'main sheet'!$G:$M, 4, 0) - VLOOKUP(ROUND($A311 + (AD$9/12) + (1/12),5),'main sheet'!$G:$M, 4, 0)) / VLOOKUP(ROUND($A311,5),'main sheet'!$G:$M, 4, 0)) * AD$11</f>
        <v>1.273800066756836E-4</v>
      </c>
      <c r="AE311" s="19">
        <f>((VLOOKUP(ROUND($A311 + (AE$9/12),5),'main sheet'!$G:$M, 4, 0) - VLOOKUP(ROUND($A311 + (AE$9/12) + (1/12),5),'main sheet'!$G:$M, 4, 0)) / VLOOKUP(ROUND($A311,5),'main sheet'!$G:$M, 4, 0)) * AE$11</f>
        <v>1.2729572476988588E-4</v>
      </c>
      <c r="AF311" s="19">
        <f>((VLOOKUP(ROUND($A311 + (AF$9/12),5),'main sheet'!$G:$M, 4, 0) - VLOOKUP(ROUND($A311 + (AF$9/12) + (1/12),5),'main sheet'!$G:$M, 4, 0)) / VLOOKUP(ROUND($A311,5),'main sheet'!$G:$M, 4, 0)) * AF$11</f>
        <v>1.272114986296766E-4</v>
      </c>
      <c r="AH311" s="18">
        <f t="shared" si="9"/>
        <v>24.833333333333332</v>
      </c>
      <c r="AI311" s="19">
        <f t="shared" si="10"/>
        <v>3.831184117475826E-3</v>
      </c>
    </row>
    <row r="312" spans="1:35" x14ac:dyDescent="0.3">
      <c r="A312" s="19">
        <v>24.916666666666668</v>
      </c>
      <c r="C312" s="19">
        <f>((VLOOKUP(ROUND($A312 + (C$9/12),5),'main sheet'!$G:$M, 4, 0) - VLOOKUP(ROUND($A312 + (C$9/12) + (1/12),5),'main sheet'!$G:$M, 4, 0)) / VLOOKUP(ROUND($A312,5),'main sheet'!$G:$M, 4, 0)) * C$11</f>
        <v>1.2876101610407995E-4</v>
      </c>
      <c r="D312" s="19">
        <f>((VLOOKUP(ROUND($A312 + (D$9/12),5),'main sheet'!$G:$M, 4, 0) - VLOOKUP(ROUND($A312 + (D$9/12) + (1/12),5),'main sheet'!$G:$M, 4, 0)) / VLOOKUP(ROUND($A312,5),'main sheet'!$G:$M, 4, 0)) * D$11</f>
        <v>1.2863610527498671E-4</v>
      </c>
      <c r="E312" s="19">
        <f>((VLOOKUP(ROUND($A312 + (E$9/12),5),'main sheet'!$G:$M, 4, 0) - VLOOKUP(ROUND($A312 + (E$9/12) + (1/12),5),'main sheet'!$G:$M, 4, 0)) / VLOOKUP(ROUND($A312,5),'main sheet'!$G:$M, 4, 0)) * E$11</f>
        <v>1.2851131562136587E-4</v>
      </c>
      <c r="F312" s="19">
        <f>((VLOOKUP(ROUND($A312 + (F$9/12),5),'main sheet'!$G:$M, 4, 0) - VLOOKUP(ROUND($A312 + (F$9/12) + (1/12),5),'main sheet'!$G:$M, 4, 0)) / VLOOKUP(ROUND($A312,5),'main sheet'!$G:$M, 4, 0)) * F$11</f>
        <v>1.2838664702611132E-4</v>
      </c>
      <c r="G312" s="19">
        <f>((VLOOKUP(ROUND($A312 + (G$9/12),5),'main sheet'!$G:$M, 4, 0) - VLOOKUP(ROUND($A312 + (G$9/12) + (1/12),5),'main sheet'!$G:$M, 4, 0)) / VLOOKUP(ROUND($A312,5),'main sheet'!$G:$M, 4, 0)) * G$11</f>
        <v>1.2826209937178424E-4</v>
      </c>
      <c r="H312" s="19">
        <f>((VLOOKUP(ROUND($A312 + (H$9/12),5),'main sheet'!$G:$M, 4, 0) - VLOOKUP(ROUND($A312 + (H$9/12) + (1/12),5),'main sheet'!$G:$M, 4, 0)) / VLOOKUP(ROUND($A312,5),'main sheet'!$G:$M, 4, 0)) * H$11</f>
        <v>1.2813767254061528E-4</v>
      </c>
      <c r="I312" s="19">
        <f>((VLOOKUP(ROUND($A312 + (I$9/12),5),'main sheet'!$G:$M, 4, 0) - VLOOKUP(ROUND($A312 + (I$9/12) + (1/12),5),'main sheet'!$G:$M, 4, 0)) / VLOOKUP(ROUND($A312,5),'main sheet'!$G:$M, 4, 0)) * I$11</f>
        <v>1.2801336641583873E-4</v>
      </c>
      <c r="J312" s="19">
        <f>((VLOOKUP(ROUND($A312 + (J$9/12),5),'main sheet'!$G:$M, 4, 0) - VLOOKUP(ROUND($A312 + (J$9/12) + (1/12),5),'main sheet'!$G:$M, 4, 0)) / VLOOKUP(ROUND($A312,5),'main sheet'!$G:$M, 4, 0)) * J$11</f>
        <v>1.2788918088035728E-4</v>
      </c>
      <c r="K312" s="19">
        <f>((VLOOKUP(ROUND($A312 + (K$9/12),5),'main sheet'!$G:$M, 4, 0) - VLOOKUP(ROUND($A312 + (K$9/12) + (1/12),5),'main sheet'!$G:$M, 4, 0)) / VLOOKUP(ROUND($A312,5),'main sheet'!$G:$M, 4, 0)) * K$11</f>
        <v>1.2776511581674395E-4</v>
      </c>
      <c r="L312" s="19">
        <f>((VLOOKUP(ROUND($A312 + (L$9/12),5),'main sheet'!$G:$M, 4, 0) - VLOOKUP(ROUND($A312 + (L$9/12) + (1/12),5),'main sheet'!$G:$M, 4, 0)) / VLOOKUP(ROUND($A312,5),'main sheet'!$G:$M, 4, 0)) * L$11</f>
        <v>1.2764117110857258E-4</v>
      </c>
      <c r="M312" s="19">
        <f>((VLOOKUP(ROUND($A312 + (M$9/12),5),'main sheet'!$G:$M, 4, 0) - VLOOKUP(ROUND($A312 + (M$9/12) + (1/12),5),'main sheet'!$G:$M, 4, 0)) / VLOOKUP(ROUND($A312,5),'main sheet'!$G:$M, 4, 0)) * M$11</f>
        <v>1.2799058684770194E-4</v>
      </c>
      <c r="N312" s="19">
        <f>((VLOOKUP(ROUND($A312 + (N$9/12),5),'main sheet'!$G:$M, 4, 0) - VLOOKUP(ROUND($A312 + (N$9/12) + (1/12),5),'main sheet'!$G:$M, 4, 0)) / VLOOKUP(ROUND($A312,5),'main sheet'!$G:$M, 4, 0)) * N$11</f>
        <v>1.2790590094695459E-4</v>
      </c>
      <c r="O312" s="19">
        <f>((VLOOKUP(ROUND($A312 + (O$9/12),5),'main sheet'!$G:$M, 4, 0) - VLOOKUP(ROUND($A312 + (O$9/12) + (1/12),5),'main sheet'!$G:$M, 4, 0)) / VLOOKUP(ROUND($A312,5),'main sheet'!$G:$M, 4, 0)) * O$11</f>
        <v>1.2782127107939596E-4</v>
      </c>
      <c r="P312" s="19">
        <f>((VLOOKUP(ROUND($A312 + (P$9/12),5),'main sheet'!$G:$M, 4, 0) - VLOOKUP(ROUND($A312 + (P$9/12) + (1/12),5),'main sheet'!$G:$M, 4, 0)) / VLOOKUP(ROUND($A312,5),'main sheet'!$G:$M, 4, 0)) * P$11</f>
        <v>1.2773669720795103E-4</v>
      </c>
      <c r="Q312" s="19">
        <f>((VLOOKUP(ROUND($A312 + (Q$9/12),5),'main sheet'!$G:$M, 4, 0) - VLOOKUP(ROUND($A312 + (Q$9/12) + (1/12),5),'main sheet'!$G:$M, 4, 0)) / VLOOKUP(ROUND($A312,5),'main sheet'!$G:$M, 4, 0)) * Q$11</f>
        <v>1.2765217929512659E-4</v>
      </c>
      <c r="R312" s="19">
        <f>((VLOOKUP(ROUND($A312 + (R$9/12),5),'main sheet'!$G:$M, 4, 0) - VLOOKUP(ROUND($A312 + (R$9/12) + (1/12),5),'main sheet'!$G:$M, 4, 0)) / VLOOKUP(ROUND($A312,5),'main sheet'!$G:$M, 4, 0)) * R$11</f>
        <v>1.2756771730434009E-4</v>
      </c>
      <c r="S312" s="19">
        <f>((VLOOKUP(ROUND($A312 + (S$9/12),5),'main sheet'!$G:$M, 4, 0) - VLOOKUP(ROUND($A312 + (S$9/12) + (1/12),5),'main sheet'!$G:$M, 4, 0)) / VLOOKUP(ROUND($A312,5),'main sheet'!$G:$M, 4, 0)) * S$11</f>
        <v>1.2748331119859016E-4</v>
      </c>
      <c r="T312" s="19">
        <f>((VLOOKUP(ROUND($A312 + (T$9/12),5),'main sheet'!$G:$M, 4, 0) - VLOOKUP(ROUND($A312 + (T$9/12) + (1/12),5),'main sheet'!$G:$M, 4, 0)) / VLOOKUP(ROUND($A312,5),'main sheet'!$G:$M, 4, 0)) * T$11</f>
        <v>1.2739896094045785E-4</v>
      </c>
      <c r="U312" s="19">
        <f>((VLOOKUP(ROUND($A312 + (U$9/12),5),'main sheet'!$G:$M, 4, 0) - VLOOKUP(ROUND($A312 + (U$9/12) + (1/12),5),'main sheet'!$G:$M, 4, 0)) / VLOOKUP(ROUND($A312,5),'main sheet'!$G:$M, 4, 0)) * U$11</f>
        <v>1.2731466649343331E-4</v>
      </c>
      <c r="V312" s="19">
        <f>((VLOOKUP(ROUND($A312 + (V$9/12),5),'main sheet'!$G:$M, 4, 0) - VLOOKUP(ROUND($A312 + (V$9/12) + (1/12),5),'main sheet'!$G:$M, 4, 0)) / VLOOKUP(ROUND($A312,5),'main sheet'!$G:$M, 4, 0)) * V$11</f>
        <v>1.2723042782058849E-4</v>
      </c>
      <c r="W312" s="19">
        <f>((VLOOKUP(ROUND($A312 + (W$9/12),5),'main sheet'!$G:$M, 4, 0) - VLOOKUP(ROUND($A312 + (W$9/12) + (1/12),5),'main sheet'!$G:$M, 4, 0)) / VLOOKUP(ROUND($A312,5),'main sheet'!$G:$M, 4, 0)) * W$11</f>
        <v>1.2714624488457867E-4</v>
      </c>
      <c r="X312" s="19">
        <f>((VLOOKUP(ROUND($A312 + (X$9/12),5),'main sheet'!$G:$M, 4, 0) - VLOOKUP(ROUND($A312 + (X$9/12) + (1/12),5),'main sheet'!$G:$M, 4, 0)) / VLOOKUP(ROUND($A312,5),'main sheet'!$G:$M, 4, 0)) * X$11</f>
        <v>1.2706211764896644E-4</v>
      </c>
      <c r="Y312" s="19">
        <f>((VLOOKUP(ROUND($A312 + (Y$9/12),5),'main sheet'!$G:$M, 4, 0) - VLOOKUP(ROUND($A312 + (Y$9/12) + (1/12),5),'main sheet'!$G:$M, 4, 0)) / VLOOKUP(ROUND($A312,5),'main sheet'!$G:$M, 4, 0)) * Y$11</f>
        <v>1.2697804607689697E-4</v>
      </c>
      <c r="Z312" s="19">
        <f>((VLOOKUP(ROUND($A312 + (Z$9/12),5),'main sheet'!$G:$M, 4, 0) - VLOOKUP(ROUND($A312 + (Z$9/12) + (1/12),5),'main sheet'!$G:$M, 4, 0)) / VLOOKUP(ROUND($A312,5),'main sheet'!$G:$M, 4, 0)) * Z$11</f>
        <v>1.2689403013109966E-4</v>
      </c>
      <c r="AA312" s="19">
        <f>((VLOOKUP(ROUND($A312 + (AA$9/12),5),'main sheet'!$G:$M, 4, 0) - VLOOKUP(ROUND($A312 + (AA$9/12) + (1/12),5),'main sheet'!$G:$M, 4, 0)) / VLOOKUP(ROUND($A312,5),'main sheet'!$G:$M, 4, 0)) * AA$11</f>
        <v>1.2764987156189825E-4</v>
      </c>
      <c r="AB312" s="19">
        <f>((VLOOKUP(ROUND($A312 + (AB$9/12),5),'main sheet'!$G:$M, 4, 0) - VLOOKUP(ROUND($A312 + (AB$9/12) + (1/12),5),'main sheet'!$G:$M, 4, 0)) / VLOOKUP(ROUND($A312,5),'main sheet'!$G:$M, 4, 0)) * AB$11</f>
        <v>1.2756541109789363E-4</v>
      </c>
      <c r="AC312" s="19">
        <f>((VLOOKUP(ROUND($A312 + (AC$9/12),5),'main sheet'!$G:$M, 4, 0) - VLOOKUP(ROUND($A312 + (AC$9/12) + (1/12),5),'main sheet'!$G:$M, 4, 0)) / VLOOKUP(ROUND($A312,5),'main sheet'!$G:$M, 4, 0)) * AC$11</f>
        <v>1.2748100651806097E-4</v>
      </c>
      <c r="AD312" s="19">
        <f>((VLOOKUP(ROUND($A312 + (AD$9/12),5),'main sheet'!$G:$M, 4, 0) - VLOOKUP(ROUND($A312 + (AD$9/12) + (1/12),5),'main sheet'!$G:$M, 4, 0)) / VLOOKUP(ROUND($A312,5),'main sheet'!$G:$M, 4, 0)) * AD$11</f>
        <v>1.273966577849846E-4</v>
      </c>
      <c r="AE312" s="19">
        <f>((VLOOKUP(ROUND($A312 + (AE$9/12),5),'main sheet'!$G:$M, 4, 0) - VLOOKUP(ROUND($A312 + (AE$9/12) + (1/12),5),'main sheet'!$G:$M, 4, 0)) / VLOOKUP(ROUND($A312,5),'main sheet'!$G:$M, 4, 0)) * AE$11</f>
        <v>1.2731236486171333E-4</v>
      </c>
      <c r="AF312" s="19">
        <f>((VLOOKUP(ROUND($A312 + (AF$9/12),5),'main sheet'!$G:$M, 4, 0) - VLOOKUP(ROUND($A312 + (AF$9/12) + (1/12),5),'main sheet'!$G:$M, 4, 0)) / VLOOKUP(ROUND($A312,5),'main sheet'!$G:$M, 4, 0)) * AF$11</f>
        <v>1.2722812771175885E-4</v>
      </c>
      <c r="AH312" s="18">
        <f t="shared" si="9"/>
        <v>24.916666666666668</v>
      </c>
      <c r="AI312" s="19">
        <f t="shared" si="10"/>
        <v>3.8308192875728462E-3</v>
      </c>
    </row>
    <row r="313" spans="1:35" x14ac:dyDescent="0.3">
      <c r="A313" s="19">
        <v>25</v>
      </c>
      <c r="C313" s="19">
        <f>((VLOOKUP(ROUND($A313 + (C$9/12),5),'main sheet'!$G:$M, 4, 0) - VLOOKUP(ROUND($A313 + (C$9/12) + (1/12),5),'main sheet'!$G:$M, 4, 0)) / VLOOKUP(ROUND($A313,5),'main sheet'!$G:$M, 4, 0)) * C$11</f>
        <v>1.2877784993954456E-4</v>
      </c>
      <c r="D313" s="19">
        <f>((VLOOKUP(ROUND($A313 + (D$9/12),5),'main sheet'!$G:$M, 4, 0) - VLOOKUP(ROUND($A313 + (D$9/12) + (1/12),5),'main sheet'!$G:$M, 4, 0)) / VLOOKUP(ROUND($A313,5),'main sheet'!$G:$M, 4, 0)) * D$11</f>
        <v>1.286529227796804E-4</v>
      </c>
      <c r="E313" s="19">
        <f>((VLOOKUP(ROUND($A313 + (E$9/12),5),'main sheet'!$G:$M, 4, 0) - VLOOKUP(ROUND($A313 + (E$9/12) + (1/12),5),'main sheet'!$G:$M, 4, 0)) / VLOOKUP(ROUND($A313,5),'main sheet'!$G:$M, 4, 0)) * E$11</f>
        <v>1.2852811681157724E-4</v>
      </c>
      <c r="F313" s="19">
        <f>((VLOOKUP(ROUND($A313 + (F$9/12),5),'main sheet'!$G:$M, 4, 0) - VLOOKUP(ROUND($A313 + (F$9/12) + (1/12),5),'main sheet'!$G:$M, 4, 0)) / VLOOKUP(ROUND($A313,5),'main sheet'!$G:$M, 4, 0)) * F$11</f>
        <v>1.2840343191766689E-4</v>
      </c>
      <c r="G313" s="19">
        <f>((VLOOKUP(ROUND($A313 + (G$9/12),5),'main sheet'!$G:$M, 4, 0) - VLOOKUP(ROUND($A313 + (G$9/12) + (1/12),5),'main sheet'!$G:$M, 4, 0)) / VLOOKUP(ROUND($A313,5),'main sheet'!$G:$M, 4, 0)) * G$11</f>
        <v>1.2827886798005015E-4</v>
      </c>
      <c r="H313" s="19">
        <f>((VLOOKUP(ROUND($A313 + (H$9/12),5),'main sheet'!$G:$M, 4, 0) - VLOOKUP(ROUND($A313 + (H$9/12) + (1/12),5),'main sheet'!$G:$M, 4, 0)) / VLOOKUP(ROUND($A313,5),'main sheet'!$G:$M, 4, 0)) * H$11</f>
        <v>1.2815442488183274E-4</v>
      </c>
      <c r="I313" s="19">
        <f>((VLOOKUP(ROUND($A313 + (I$9/12),5),'main sheet'!$G:$M, 4, 0) - VLOOKUP(ROUND($A313 + (I$9/12) + (1/12),5),'main sheet'!$G:$M, 4, 0)) / VLOOKUP(ROUND($A313,5),'main sheet'!$G:$M, 4, 0)) * I$11</f>
        <v>1.2803010250578829E-4</v>
      </c>
      <c r="J313" s="19">
        <f>((VLOOKUP(ROUND($A313 + (J$9/12),5),'main sheet'!$G:$M, 4, 0) - VLOOKUP(ROUND($A313 + (J$9/12) + (1/12),5),'main sheet'!$G:$M, 4, 0)) / VLOOKUP(ROUND($A313,5),'main sheet'!$G:$M, 4, 0)) * J$11</f>
        <v>1.2790590073436041E-4</v>
      </c>
      <c r="K313" s="19">
        <f>((VLOOKUP(ROUND($A313 + (K$9/12),5),'main sheet'!$G:$M, 4, 0) - VLOOKUP(ROUND($A313 + (K$9/12) + (1/12),5),'main sheet'!$G:$M, 4, 0)) / VLOOKUP(ROUND($A313,5),'main sheet'!$G:$M, 4, 0)) * K$11</f>
        <v>1.2778181945099465E-4</v>
      </c>
      <c r="L313" s="19">
        <f>((VLOOKUP(ROUND($A313 + (L$9/12),5),'main sheet'!$G:$M, 4, 0) - VLOOKUP(ROUND($A313 + (L$9/12) + (1/12),5),'main sheet'!$G:$M, 4, 0)) / VLOOKUP(ROUND($A313,5),'main sheet'!$G:$M, 4, 0)) * L$11</f>
        <v>1.2765785853880547E-4</v>
      </c>
      <c r="M313" s="19">
        <f>((VLOOKUP(ROUND($A313 + (M$9/12),5),'main sheet'!$G:$M, 4, 0) - VLOOKUP(ROUND($A313 + (M$9/12) + (1/12),5),'main sheet'!$G:$M, 4, 0)) / VLOOKUP(ROUND($A313,5),'main sheet'!$G:$M, 4, 0)) * M$11</f>
        <v>1.280073199592219E-4</v>
      </c>
      <c r="N313" s="19">
        <f>((VLOOKUP(ROUND($A313 + (N$9/12),5),'main sheet'!$G:$M, 4, 0) - VLOOKUP(ROUND($A313 + (N$9/12) + (1/12),5),'main sheet'!$G:$M, 4, 0)) / VLOOKUP(ROUND($A313,5),'main sheet'!$G:$M, 4, 0)) * N$11</f>
        <v>1.2792262298703781E-4</v>
      </c>
      <c r="O313" s="19">
        <f>((VLOOKUP(ROUND($A313 + (O$9/12),5),'main sheet'!$G:$M, 4, 0) - VLOOKUP(ROUND($A313 + (O$9/12) + (1/12),5),'main sheet'!$G:$M, 4, 0)) / VLOOKUP(ROUND($A313,5),'main sheet'!$G:$M, 4, 0)) * O$11</f>
        <v>1.2783798205536783E-4</v>
      </c>
      <c r="P313" s="19">
        <f>((VLOOKUP(ROUND($A313 + (P$9/12),5),'main sheet'!$G:$M, 4, 0) - VLOOKUP(ROUND($A313 + (P$9/12) + (1/12),5),'main sheet'!$G:$M, 4, 0)) / VLOOKUP(ROUND($A313,5),'main sheet'!$G:$M, 4, 0)) * P$11</f>
        <v>1.2775339712668894E-4</v>
      </c>
      <c r="Q313" s="19">
        <f>((VLOOKUP(ROUND($A313 + (Q$9/12),5),'main sheet'!$G:$M, 4, 0) - VLOOKUP(ROUND($A313 + (Q$9/12) + (1/12),5),'main sheet'!$G:$M, 4, 0)) / VLOOKUP(ROUND($A313,5),'main sheet'!$G:$M, 4, 0)) * Q$11</f>
        <v>1.2766886816438966E-4</v>
      </c>
      <c r="R313" s="19">
        <f>((VLOOKUP(ROUND($A313 + (R$9/12),5),'main sheet'!$G:$M, 4, 0) - VLOOKUP(ROUND($A313 + (R$9/12) + (1/12),5),'main sheet'!$G:$M, 4, 0)) / VLOOKUP(ROUND($A313,5),'main sheet'!$G:$M, 4, 0)) * R$11</f>
        <v>1.2758439513143926E-4</v>
      </c>
      <c r="S313" s="19">
        <f>((VLOOKUP(ROUND($A313 + (S$9/12),5),'main sheet'!$G:$M, 4, 0) - VLOOKUP(ROUND($A313 + (S$9/12) + (1/12),5),'main sheet'!$G:$M, 4, 0)) / VLOOKUP(ROUND($A313,5),'main sheet'!$G:$M, 4, 0)) * S$11</f>
        <v>1.2749997799038913E-4</v>
      </c>
      <c r="T313" s="19">
        <f>((VLOOKUP(ROUND($A313 + (T$9/12),5),'main sheet'!$G:$M, 4, 0) - VLOOKUP(ROUND($A313 + (T$9/12) + (1/12),5),'main sheet'!$G:$M, 4, 0)) / VLOOKUP(ROUND($A313,5),'main sheet'!$G:$M, 4, 0)) * T$11</f>
        <v>1.2741561670470041E-4</v>
      </c>
      <c r="U313" s="19">
        <f>((VLOOKUP(ROUND($A313 + (U$9/12),5),'main sheet'!$G:$M, 4, 0) - VLOOKUP(ROUND($A313 + (U$9/12) + (1/12),5),'main sheet'!$G:$M, 4, 0)) / VLOOKUP(ROUND($A313,5),'main sheet'!$G:$M, 4, 0)) * U$11</f>
        <v>1.2733131123741584E-4</v>
      </c>
      <c r="V313" s="19">
        <f>((VLOOKUP(ROUND($A313 + (V$9/12),5),'main sheet'!$G:$M, 4, 0) - VLOOKUP(ROUND($A313 + (V$9/12) + (1/12),5),'main sheet'!$G:$M, 4, 0)) / VLOOKUP(ROUND($A313,5),'main sheet'!$G:$M, 4, 0)) * V$11</f>
        <v>1.2724706155116107E-4</v>
      </c>
      <c r="W313" s="19">
        <f>((VLOOKUP(ROUND($A313 + (W$9/12),5),'main sheet'!$G:$M, 4, 0) - VLOOKUP(ROUND($A313 + (W$9/12) + (1/12),5),'main sheet'!$G:$M, 4, 0)) / VLOOKUP(ROUND($A313,5),'main sheet'!$G:$M, 4, 0)) * W$11</f>
        <v>1.2716286760946978E-4</v>
      </c>
      <c r="X313" s="19">
        <f>((VLOOKUP(ROUND($A313 + (X$9/12),5),'main sheet'!$G:$M, 4, 0) - VLOOKUP(ROUND($A313 + (X$9/12) + (1/12),5),'main sheet'!$G:$M, 4, 0)) / VLOOKUP(ROUND($A313,5),'main sheet'!$G:$M, 4, 0)) * X$11</f>
        <v>1.2707872937545793E-4</v>
      </c>
      <c r="Y313" s="19">
        <f>((VLOOKUP(ROUND($A313 + (Y$9/12),5),'main sheet'!$G:$M, 4, 0) - VLOOKUP(ROUND($A313 + (Y$9/12) + (1/12),5),'main sheet'!$G:$M, 4, 0)) / VLOOKUP(ROUND($A313,5),'main sheet'!$G:$M, 4, 0)) * Y$11</f>
        <v>1.2699464681182538E-4</v>
      </c>
      <c r="Z313" s="19">
        <f>((VLOOKUP(ROUND($A313 + (Z$9/12),5),'main sheet'!$G:$M, 4, 0) - VLOOKUP(ROUND($A313 + (Z$9/12) + (1/12),5),'main sheet'!$G:$M, 4, 0)) / VLOOKUP(ROUND($A313,5),'main sheet'!$G:$M, 4, 0)) * Z$11</f>
        <v>1.2775108756361516E-4</v>
      </c>
      <c r="AA313" s="19">
        <f>((VLOOKUP(ROUND($A313 + (AA$9/12),5),'main sheet'!$G:$M, 4, 0) - VLOOKUP(ROUND($A313 + (AA$9/12) + (1/12),5),'main sheet'!$G:$M, 4, 0)) / VLOOKUP(ROUND($A313,5),'main sheet'!$G:$M, 4, 0)) * AA$11</f>
        <v>1.2766656012930841E-4</v>
      </c>
      <c r="AB313" s="19">
        <f>((VLOOKUP(ROUND($A313 + (AB$9/12),5),'main sheet'!$G:$M, 4, 0) - VLOOKUP(ROUND($A313 + (AB$9/12) + (1/12),5),'main sheet'!$G:$M, 4, 0)) / VLOOKUP(ROUND($A313,5),'main sheet'!$G:$M, 4, 0)) * AB$11</f>
        <v>1.2758208862348518E-4</v>
      </c>
      <c r="AC313" s="19">
        <f>((VLOOKUP(ROUND($A313 + (AC$9/12),5),'main sheet'!$G:$M, 4, 0) - VLOOKUP(ROUND($A313 + (AC$9/12) + (1/12),5),'main sheet'!$G:$M, 4, 0)) / VLOOKUP(ROUND($A313,5),'main sheet'!$G:$M, 4, 0)) * AC$11</f>
        <v>1.2749767300870022E-4</v>
      </c>
      <c r="AD313" s="19">
        <f>((VLOOKUP(ROUND($A313 + (AD$9/12),5),'main sheet'!$G:$M, 4, 0) - VLOOKUP(ROUND($A313 + (AD$9/12) + (1/12),5),'main sheet'!$G:$M, 4, 0)) / VLOOKUP(ROUND($A313,5),'main sheet'!$G:$M, 4, 0)) * AD$11</f>
        <v>1.2741331324797302E-4</v>
      </c>
      <c r="AE313" s="19">
        <f>((VLOOKUP(ROUND($A313 + (AE$9/12),5),'main sheet'!$G:$M, 4, 0) - VLOOKUP(ROUND($A313 + (AE$9/12) + (1/12),5),'main sheet'!$G:$M, 4, 0)) / VLOOKUP(ROUND($A313,5),'main sheet'!$G:$M, 4, 0)) * AE$11</f>
        <v>1.2732900930478633E-4</v>
      </c>
      <c r="AF313" s="19">
        <f>((VLOOKUP(ROUND($A313 + (AF$9/12),5),'main sheet'!$G:$M, 4, 0) - VLOOKUP(ROUND($A313 + (AF$9/12) + (1/12),5),'main sheet'!$G:$M, 4, 0)) / VLOOKUP(ROUND($A313,5),'main sheet'!$G:$M, 4, 0)) * AF$11</f>
        <v>1.2724476114176912E-4</v>
      </c>
      <c r="AH313" s="18">
        <f t="shared" si="9"/>
        <v>25</v>
      </c>
      <c r="AI313" s="19">
        <f t="shared" si="10"/>
        <v>3.8321605852645033E-3</v>
      </c>
    </row>
    <row r="314" spans="1:35" x14ac:dyDescent="0.3">
      <c r="A314" s="19">
        <v>25.083333333333332</v>
      </c>
      <c r="C314" s="19">
        <f>((VLOOKUP(ROUND($A314 + (C$9/12),5),'main sheet'!$G:$M, 4, 0) - VLOOKUP(ROUND($A314 + (C$9/12) + (1/12),5),'main sheet'!$G:$M, 4, 0)) / VLOOKUP(ROUND($A314,5),'main sheet'!$G:$M, 4, 0)) * C$11</f>
        <v>1.2879446804081523E-4</v>
      </c>
      <c r="D314" s="19">
        <f>((VLOOKUP(ROUND($A314 + (D$9/12),5),'main sheet'!$G:$M, 4, 0) - VLOOKUP(ROUND($A314 + (D$9/12) + (1/12),5),'main sheet'!$G:$M, 4, 0)) / VLOOKUP(ROUND($A314,5),'main sheet'!$G:$M, 4, 0)) * D$11</f>
        <v>1.2866952475990983E-4</v>
      </c>
      <c r="E314" s="19">
        <f>((VLOOKUP(ROUND($A314 + (E$9/12),5),'main sheet'!$G:$M, 4, 0) - VLOOKUP(ROUND($A314 + (E$9/12) + (1/12),5),'main sheet'!$G:$M, 4, 0)) / VLOOKUP(ROUND($A314,5),'main sheet'!$G:$M, 4, 0)) * E$11</f>
        <v>1.2854470268640426E-4</v>
      </c>
      <c r="F314" s="19">
        <f>((VLOOKUP(ROUND($A314 + (F$9/12),5),'main sheet'!$G:$M, 4, 0) - VLOOKUP(ROUND($A314 + (F$9/12) + (1/12),5),'main sheet'!$G:$M, 4, 0)) / VLOOKUP(ROUND($A314,5),'main sheet'!$G:$M, 4, 0)) * F$11</f>
        <v>1.2842000170226967E-4</v>
      </c>
      <c r="G314" s="19">
        <f>((VLOOKUP(ROUND($A314 + (G$9/12),5),'main sheet'!$G:$M, 4, 0) - VLOOKUP(ROUND($A314 + (G$9/12) + (1/12),5),'main sheet'!$G:$M, 4, 0)) / VLOOKUP(ROUND($A314,5),'main sheet'!$G:$M, 4, 0)) * G$11</f>
        <v>1.2829542169048318E-4</v>
      </c>
      <c r="H314" s="19">
        <f>((VLOOKUP(ROUND($A314 + (H$9/12),5),'main sheet'!$G:$M, 4, 0) - VLOOKUP(ROUND($A314 + (H$9/12) + (1/12),5),'main sheet'!$G:$M, 4, 0)) / VLOOKUP(ROUND($A314,5),'main sheet'!$G:$M, 4, 0)) * H$11</f>
        <v>1.281709625336894E-4</v>
      </c>
      <c r="I314" s="19">
        <f>((VLOOKUP(ROUND($A314 + (I$9/12),5),'main sheet'!$G:$M, 4, 0) - VLOOKUP(ROUND($A314 + (I$9/12) + (1/12),5),'main sheet'!$G:$M, 4, 0)) / VLOOKUP(ROUND($A314,5),'main sheet'!$G:$M, 4, 0)) * I$11</f>
        <v>1.2804662411420258E-4</v>
      </c>
      <c r="J314" s="19">
        <f>((VLOOKUP(ROUND($A314 + (J$9/12),5),'main sheet'!$G:$M, 4, 0) - VLOOKUP(ROUND($A314 + (J$9/12) + (1/12),5),'main sheet'!$G:$M, 4, 0)) / VLOOKUP(ROUND($A314,5),'main sheet'!$G:$M, 4, 0)) * J$11</f>
        <v>1.2792240631534014E-4</v>
      </c>
      <c r="K314" s="19">
        <f>((VLOOKUP(ROUND($A314 + (K$9/12),5),'main sheet'!$G:$M, 4, 0) - VLOOKUP(ROUND($A314 + (K$9/12) + (1/12),5),'main sheet'!$G:$M, 4, 0)) / VLOOKUP(ROUND($A314,5),'main sheet'!$G:$M, 4, 0)) * K$11</f>
        <v>1.2779830902008785E-4</v>
      </c>
      <c r="L314" s="19">
        <f>((VLOOKUP(ROUND($A314 + (L$9/12),5),'main sheet'!$G:$M, 4, 0) - VLOOKUP(ROUND($A314 + (L$9/12) + (1/12),5),'main sheet'!$G:$M, 4, 0)) / VLOOKUP(ROUND($A314,5),'main sheet'!$G:$M, 4, 0)) * L$11</f>
        <v>1.2767433211110219E-4</v>
      </c>
      <c r="M314" s="19">
        <f>((VLOOKUP(ROUND($A314 + (M$9/12),5),'main sheet'!$G:$M, 4, 0) - VLOOKUP(ROUND($A314 + (M$9/12) + (1/12),5),'main sheet'!$G:$M, 4, 0)) / VLOOKUP(ROUND($A314,5),'main sheet'!$G:$M, 4, 0)) * M$11</f>
        <v>1.2802383862781696E-4</v>
      </c>
      <c r="N314" s="19">
        <f>((VLOOKUP(ROUND($A314 + (N$9/12),5),'main sheet'!$G:$M, 4, 0) - VLOOKUP(ROUND($A314 + (N$9/12) + (1/12),5),'main sheet'!$G:$M, 4, 0)) / VLOOKUP(ROUND($A314,5),'main sheet'!$G:$M, 4, 0)) * N$11</f>
        <v>1.2793913072608388E-4</v>
      </c>
      <c r="O314" s="19">
        <f>((VLOOKUP(ROUND($A314 + (O$9/12),5),'main sheet'!$G:$M, 4, 0) - VLOOKUP(ROUND($A314 + (O$9/12) + (1/12),5),'main sheet'!$G:$M, 4, 0)) / VLOOKUP(ROUND($A314,5),'main sheet'!$G:$M, 4, 0)) * O$11</f>
        <v>1.2785447887165286E-4</v>
      </c>
      <c r="P314" s="19">
        <f>((VLOOKUP(ROUND($A314 + (P$9/12),5),'main sheet'!$G:$M, 4, 0) - VLOOKUP(ROUND($A314 + (P$9/12) + (1/12),5),'main sheet'!$G:$M, 4, 0)) / VLOOKUP(ROUND($A314,5),'main sheet'!$G:$M, 4, 0)) * P$11</f>
        <v>1.277698830278835E-4</v>
      </c>
      <c r="Q314" s="19">
        <f>((VLOOKUP(ROUND($A314 + (Q$9/12),5),'main sheet'!$G:$M, 4, 0) - VLOOKUP(ROUND($A314 + (Q$9/12) + (1/12),5),'main sheet'!$G:$M, 4, 0)) / VLOOKUP(ROUND($A314,5),'main sheet'!$G:$M, 4, 0)) * Q$11</f>
        <v>1.2768534315771573E-4</v>
      </c>
      <c r="R314" s="19">
        <f>((VLOOKUP(ROUND($A314 + (R$9/12),5),'main sheet'!$G:$M, 4, 0) - VLOOKUP(ROUND($A314 + (R$9/12) + (1/12),5),'main sheet'!$G:$M, 4, 0)) / VLOOKUP(ROUND($A314,5),'main sheet'!$G:$M, 4, 0)) * R$11</f>
        <v>1.2760085922367134E-4</v>
      </c>
      <c r="S314" s="19">
        <f>((VLOOKUP(ROUND($A314 + (S$9/12),5),'main sheet'!$G:$M, 4, 0) - VLOOKUP(ROUND($A314 + (S$9/12) + (1/12),5),'main sheet'!$G:$M, 4, 0)) / VLOOKUP(ROUND($A314,5),'main sheet'!$G:$M, 4, 0)) * S$11</f>
        <v>1.2751643118918255E-4</v>
      </c>
      <c r="T314" s="19">
        <f>((VLOOKUP(ROUND($A314 + (T$9/12),5),'main sheet'!$G:$M, 4, 0) - VLOOKUP(ROUND($A314 + (T$9/12) + (1/12),5),'main sheet'!$G:$M, 4, 0)) / VLOOKUP(ROUND($A314,5),'main sheet'!$G:$M, 4, 0)) * T$11</f>
        <v>1.2743205901726283E-4</v>
      </c>
      <c r="U314" s="19">
        <f>((VLOOKUP(ROUND($A314 + (U$9/12),5),'main sheet'!$G:$M, 4, 0) - VLOOKUP(ROUND($A314 + (U$9/12) + (1/12),5),'main sheet'!$G:$M, 4, 0)) / VLOOKUP(ROUND($A314,5),'main sheet'!$G:$M, 4, 0)) * U$11</f>
        <v>1.273477426705083E-4</v>
      </c>
      <c r="V314" s="19">
        <f>((VLOOKUP(ROUND($A314 + (V$9/12),5),'main sheet'!$G:$M, 4, 0) - VLOOKUP(ROUND($A314 + (V$9/12) + (1/12),5),'main sheet'!$G:$M, 4, 0)) / VLOOKUP(ROUND($A314,5),'main sheet'!$G:$M, 4, 0)) * V$11</f>
        <v>1.2726348211242373E-4</v>
      </c>
      <c r="W314" s="19">
        <f>((VLOOKUP(ROUND($A314 + (W$9/12),5),'main sheet'!$G:$M, 4, 0) - VLOOKUP(ROUND($A314 + (W$9/12) + (1/12),5),'main sheet'!$G:$M, 4, 0)) / VLOOKUP(ROUND($A314,5),'main sheet'!$G:$M, 4, 0)) * W$11</f>
        <v>1.27179277306096E-4</v>
      </c>
      <c r="X314" s="19">
        <f>((VLOOKUP(ROUND($A314 + (X$9/12),5),'main sheet'!$G:$M, 4, 0) - VLOOKUP(ROUND($A314 + (X$9/12) + (1/12),5),'main sheet'!$G:$M, 4, 0)) / VLOOKUP(ROUND($A314,5),'main sheet'!$G:$M, 4, 0)) * X$11</f>
        <v>1.2709512821419534E-4</v>
      </c>
      <c r="Y314" s="19">
        <f>((VLOOKUP(ROUND($A314 + (Y$9/12),5),'main sheet'!$G:$M, 4, 0) - VLOOKUP(ROUND($A314 + (Y$9/12) + (1/12),5),'main sheet'!$G:$M, 4, 0)) / VLOOKUP(ROUND($A314,5),'main sheet'!$G:$M, 4, 0)) * Y$11</f>
        <v>1.2785216748119395E-4</v>
      </c>
      <c r="Z314" s="19">
        <f>((VLOOKUP(ROUND($A314 + (Z$9/12),5),'main sheet'!$G:$M, 4, 0) - VLOOKUP(ROUND($A314 + (Z$9/12) + (1/12),5),'main sheet'!$G:$M, 4, 0)) / VLOOKUP(ROUND($A314,5),'main sheet'!$G:$M, 4, 0)) * Z$11</f>
        <v>1.2776757316662604E-4</v>
      </c>
      <c r="AA314" s="19">
        <f>((VLOOKUP(ROUND($A314 + (AA$9/12),5),'main sheet'!$G:$M, 4, 0) - VLOOKUP(ROUND($A314 + (AA$9/12) + (1/12),5),'main sheet'!$G:$M, 4, 0)) / VLOOKUP(ROUND($A314,5),'main sheet'!$G:$M, 4, 0)) * AA$11</f>
        <v>1.2768303482479378E-4</v>
      </c>
      <c r="AB314" s="19">
        <f>((VLOOKUP(ROUND($A314 + (AB$9/12),5),'main sheet'!$G:$M, 4, 0) - VLOOKUP(ROUND($A314 + (AB$9/12) + (1/12),5),'main sheet'!$G:$M, 4, 0)) / VLOOKUP(ROUND($A314,5),'main sheet'!$G:$M, 4, 0)) * AB$11</f>
        <v>1.2759855241822218E-4</v>
      </c>
      <c r="AC314" s="19">
        <f>((VLOOKUP(ROUND($A314 + (AC$9/12),5),'main sheet'!$G:$M, 4, 0) - VLOOKUP(ROUND($A314 + (AC$9/12) + (1/12),5),'main sheet'!$G:$M, 4, 0)) / VLOOKUP(ROUND($A314,5),'main sheet'!$G:$M, 4, 0)) * AC$11</f>
        <v>1.2751412590990144E-4</v>
      </c>
      <c r="AD314" s="19">
        <f>((VLOOKUP(ROUND($A314 + (AD$9/12),5),'main sheet'!$G:$M, 4, 0) - VLOOKUP(ROUND($A314 + (AD$9/12) + (1/12),5),'main sheet'!$G:$M, 4, 0)) / VLOOKUP(ROUND($A314,5),'main sheet'!$G:$M, 4, 0)) * AD$11</f>
        <v>1.2742975526328554E-4</v>
      </c>
      <c r="AE314" s="19">
        <f>((VLOOKUP(ROUND($A314 + (AE$9/12),5),'main sheet'!$G:$M, 4, 0) - VLOOKUP(ROUND($A314 + (AE$9/12) + (1/12),5),'main sheet'!$G:$M, 4, 0)) / VLOOKUP(ROUND($A314,5),'main sheet'!$G:$M, 4, 0)) * AE$11</f>
        <v>1.2734544044097382E-4</v>
      </c>
      <c r="AF314" s="19">
        <f>((VLOOKUP(ROUND($A314 + (AF$9/12),5),'main sheet'!$G:$M, 4, 0) - VLOOKUP(ROUND($A314 + (AF$9/12) + (1/12),5),'main sheet'!$G:$M, 4, 0)) / VLOOKUP(ROUND($A314,5),'main sheet'!$G:$M, 4, 0)) * AF$11</f>
        <v>1.2726118140602991E-4</v>
      </c>
      <c r="AH314" s="18">
        <f t="shared" si="9"/>
        <v>25.083333333333332</v>
      </c>
      <c r="AI314" s="19">
        <f t="shared" si="10"/>
        <v>3.8334962380298238E-3</v>
      </c>
    </row>
    <row r="315" spans="1:35" x14ac:dyDescent="0.3">
      <c r="A315" s="19">
        <v>25.166666666666668</v>
      </c>
      <c r="C315" s="19">
        <f>((VLOOKUP(ROUND($A315 + (C$9/12),5),'main sheet'!$G:$M, 4, 0) - VLOOKUP(ROUND($A315 + (C$9/12) + (1/12),5),'main sheet'!$G:$M, 4, 0)) / VLOOKUP(ROUND($A315,5),'main sheet'!$G:$M, 4, 0)) * C$11</f>
        <v>1.2881109043174488E-4</v>
      </c>
      <c r="D315" s="19">
        <f>((VLOOKUP(ROUND($A315 + (D$9/12),5),'main sheet'!$G:$M, 4, 0) - VLOOKUP(ROUND($A315 + (D$9/12) + (1/12),5),'main sheet'!$G:$M, 4, 0)) / VLOOKUP(ROUND($A315,5),'main sheet'!$G:$M, 4, 0)) * D$11</f>
        <v>1.2868613102563683E-4</v>
      </c>
      <c r="E315" s="19">
        <f>((VLOOKUP(ROUND($A315 + (E$9/12),5),'main sheet'!$G:$M, 4, 0) - VLOOKUP(ROUND($A315 + (E$9/12) + (1/12),5),'main sheet'!$G:$M, 4, 0)) / VLOOKUP(ROUND($A315,5),'main sheet'!$G:$M, 4, 0)) * E$11</f>
        <v>1.2856129284212557E-4</v>
      </c>
      <c r="F315" s="19">
        <f>((VLOOKUP(ROUND($A315 + (F$9/12),5),'main sheet'!$G:$M, 4, 0) - VLOOKUP(ROUND($A315 + (F$9/12) + (1/12),5),'main sheet'!$G:$M, 4, 0)) / VLOOKUP(ROUND($A315,5),'main sheet'!$G:$M, 4, 0)) * F$11</f>
        <v>1.2843657576405937E-4</v>
      </c>
      <c r="G315" s="19">
        <f>((VLOOKUP(ROUND($A315 + (G$9/12),5),'main sheet'!$G:$M, 4, 0) - VLOOKUP(ROUND($A315 + (G$9/12) + (1/12),5),'main sheet'!$G:$M, 4, 0)) / VLOOKUP(ROUND($A315,5),'main sheet'!$G:$M, 4, 0)) * G$11</f>
        <v>1.2831197967395384E-4</v>
      </c>
      <c r="H315" s="19">
        <f>((VLOOKUP(ROUND($A315 + (H$9/12),5),'main sheet'!$G:$M, 4, 0) - VLOOKUP(ROUND($A315 + (H$9/12) + (1/12),5),'main sheet'!$G:$M, 4, 0)) / VLOOKUP(ROUND($A315,5),'main sheet'!$G:$M, 4, 0)) * H$11</f>
        <v>1.2818750445399373E-4</v>
      </c>
      <c r="I315" s="19">
        <f>((VLOOKUP(ROUND($A315 + (I$9/12),5),'main sheet'!$G:$M, 4, 0) - VLOOKUP(ROUND($A315 + (I$9/12) + (1/12),5),'main sheet'!$G:$M, 4, 0)) / VLOOKUP(ROUND($A315,5),'main sheet'!$G:$M, 4, 0)) * I$11</f>
        <v>1.2806314998736797E-4</v>
      </c>
      <c r="J315" s="19">
        <f>((VLOOKUP(ROUND($A315 + (J$9/12),5),'main sheet'!$G:$M, 4, 0) - VLOOKUP(ROUND($A315 + (J$9/12) + (1/12),5),'main sheet'!$G:$M, 4, 0)) / VLOOKUP(ROUND($A315,5),'main sheet'!$G:$M, 4, 0)) * J$11</f>
        <v>1.2793891615693373E-4</v>
      </c>
      <c r="K315" s="19">
        <f>((VLOOKUP(ROUND($A315 + (K$9/12),5),'main sheet'!$G:$M, 4, 0) - VLOOKUP(ROUND($A315 + (K$9/12) + (1/12),5),'main sheet'!$G:$M, 4, 0)) / VLOOKUP(ROUND($A315,5),'main sheet'!$G:$M, 4, 0)) * K$11</f>
        <v>1.2781480284521833E-4</v>
      </c>
      <c r="L315" s="19">
        <f>((VLOOKUP(ROUND($A315 + (L$9/12),5),'main sheet'!$G:$M, 4, 0) - VLOOKUP(ROUND($A315 + (L$9/12) + (1/12),5),'main sheet'!$G:$M, 4, 0)) / VLOOKUP(ROUND($A315,5),'main sheet'!$G:$M, 4, 0)) * L$11</f>
        <v>1.2769080993575035E-4</v>
      </c>
      <c r="M315" s="19">
        <f>((VLOOKUP(ROUND($A315 + (M$9/12),5),'main sheet'!$G:$M, 4, 0) - VLOOKUP(ROUND($A315 + (M$9/12) + (1/12),5),'main sheet'!$G:$M, 4, 0)) / VLOOKUP(ROUND($A315,5),'main sheet'!$G:$M, 4, 0)) * M$11</f>
        <v>1.2804036156040426E-4</v>
      </c>
      <c r="N315" s="19">
        <f>((VLOOKUP(ROUND($A315 + (N$9/12),5),'main sheet'!$G:$M, 4, 0) - VLOOKUP(ROUND($A315 + (N$9/12) + (1/12),5),'main sheet'!$G:$M, 4, 0)) / VLOOKUP(ROUND($A315,5),'main sheet'!$G:$M, 4, 0)) * N$11</f>
        <v>1.2795564272585698E-4</v>
      </c>
      <c r="O315" s="19">
        <f>((VLOOKUP(ROUND($A315 + (O$9/12),5),'main sheet'!$G:$M, 4, 0) - VLOOKUP(ROUND($A315 + (O$9/12) + (1/12),5),'main sheet'!$G:$M, 4, 0)) / VLOOKUP(ROUND($A315,5),'main sheet'!$G:$M, 4, 0)) * O$11</f>
        <v>1.2787097994628935E-4</v>
      </c>
      <c r="P315" s="19">
        <f>((VLOOKUP(ROUND($A315 + (P$9/12),5),'main sheet'!$G:$M, 4, 0) - VLOOKUP(ROUND($A315 + (P$9/12) + (1/12),5),'main sheet'!$G:$M, 4, 0)) / VLOOKUP(ROUND($A315,5),'main sheet'!$G:$M, 4, 0)) * P$11</f>
        <v>1.2778637318461197E-4</v>
      </c>
      <c r="Q315" s="19">
        <f>((VLOOKUP(ROUND($A315 + (Q$9/12),5),'main sheet'!$G:$M, 4, 0) - VLOOKUP(ROUND($A315 + (Q$9/12) + (1/12),5),'main sheet'!$G:$M, 4, 0)) / VLOOKUP(ROUND($A315,5),'main sheet'!$G:$M, 4, 0)) * Q$11</f>
        <v>1.2770182240331703E-4</v>
      </c>
      <c r="R315" s="19">
        <f>((VLOOKUP(ROUND($A315 + (R$9/12),5),'main sheet'!$G:$M, 4, 0) - VLOOKUP(ROUND($A315 + (R$9/12) + (1/12),5),'main sheet'!$G:$M, 4, 0)) / VLOOKUP(ROUND($A315,5),'main sheet'!$G:$M, 4, 0)) * R$11</f>
        <v>1.2761732756580774E-4</v>
      </c>
      <c r="S315" s="19">
        <f>((VLOOKUP(ROUND($A315 + (S$9/12),5),'main sheet'!$G:$M, 4, 0) - VLOOKUP(ROUND($A315 + (S$9/12) + (1/12),5),'main sheet'!$G:$M, 4, 0)) / VLOOKUP(ROUND($A315,5),'main sheet'!$G:$M, 4, 0)) * S$11</f>
        <v>1.2753288863506833E-4</v>
      </c>
      <c r="T315" s="19">
        <f>((VLOOKUP(ROUND($A315 + (T$9/12),5),'main sheet'!$G:$M, 4, 0) - VLOOKUP(ROUND($A315 + (T$9/12) + (1/12),5),'main sheet'!$G:$M, 4, 0)) / VLOOKUP(ROUND($A315,5),'main sheet'!$G:$M, 4, 0)) * T$11</f>
        <v>1.2744850557366537E-4</v>
      </c>
      <c r="U315" s="19">
        <f>((VLOOKUP(ROUND($A315 + (U$9/12),5),'main sheet'!$G:$M, 4, 0) - VLOOKUP(ROUND($A315 + (U$9/12) + (1/12),5),'main sheet'!$G:$M, 4, 0)) / VLOOKUP(ROUND($A315,5),'main sheet'!$G:$M, 4, 0)) * U$11</f>
        <v>1.2736417834507472E-4</v>
      </c>
      <c r="V315" s="19">
        <f>((VLOOKUP(ROUND($A315 + (V$9/12),5),'main sheet'!$G:$M, 4, 0) - VLOOKUP(ROUND($A315 + (V$9/12) + (1/12),5),'main sheet'!$G:$M, 4, 0)) / VLOOKUP(ROUND($A315,5),'main sheet'!$G:$M, 4, 0)) * V$11</f>
        <v>1.27279906912354E-4</v>
      </c>
      <c r="W315" s="19">
        <f>((VLOOKUP(ROUND($A315 + (W$9/12),5),'main sheet'!$G:$M, 4, 0) - VLOOKUP(ROUND($A315 + (W$9/12) + (1/12),5),'main sheet'!$G:$M, 4, 0)) / VLOOKUP(ROUND($A315,5),'main sheet'!$G:$M, 4, 0)) * W$11</f>
        <v>1.2719569123814401E-4</v>
      </c>
      <c r="X315" s="19">
        <f>((VLOOKUP(ROUND($A315 + (X$9/12),5),'main sheet'!$G:$M, 4, 0) - VLOOKUP(ROUND($A315 + (X$9/12) + (1/12),5),'main sheet'!$G:$M, 4, 0)) / VLOOKUP(ROUND($A315,5),'main sheet'!$G:$M, 4, 0)) * X$11</f>
        <v>1.2795332950652847E-4</v>
      </c>
      <c r="Y315" s="19">
        <f>((VLOOKUP(ROUND($A315 + (Y$9/12),5),'main sheet'!$G:$M, 4, 0) - VLOOKUP(ROUND($A315 + (Y$9/12) + (1/12),5),'main sheet'!$G:$M, 4, 0)) / VLOOKUP(ROUND($A315,5),'main sheet'!$G:$M, 4, 0)) * Y$11</f>
        <v>1.2786866825737229E-4</v>
      </c>
      <c r="Z315" s="19">
        <f>((VLOOKUP(ROUND($A315 + (Z$9/12),5),'main sheet'!$G:$M, 4, 0) - VLOOKUP(ROUND($A315 + (Z$9/12) + (1/12),5),'main sheet'!$G:$M, 4, 0)) / VLOOKUP(ROUND($A315,5),'main sheet'!$G:$M, 4, 0)) * Z$11</f>
        <v>1.2778406302523969E-4</v>
      </c>
      <c r="AA315" s="19">
        <f>((VLOOKUP(ROUND($A315 + (AA$9/12),5),'main sheet'!$G:$M, 4, 0) - VLOOKUP(ROUND($A315 + (AA$9/12) + (1/12),5),'main sheet'!$G:$M, 4, 0)) / VLOOKUP(ROUND($A315,5),'main sheet'!$G:$M, 4, 0)) * AA$11</f>
        <v>1.2769951377262611E-4</v>
      </c>
      <c r="AB315" s="19">
        <f>((VLOOKUP(ROUND($A315 + (AB$9/12),5),'main sheet'!$G:$M, 4, 0) - VLOOKUP(ROUND($A315 + (AB$9/12) + (1/12),5),'main sheet'!$G:$M, 4, 0)) / VLOOKUP(ROUND($A315,5),'main sheet'!$G:$M, 4, 0)) * AB$11</f>
        <v>1.2761502046249249E-4</v>
      </c>
      <c r="AC315" s="19">
        <f>((VLOOKUP(ROUND($A315 + (AC$9/12),5),'main sheet'!$G:$M, 4, 0) - VLOOKUP(ROUND($A315 + (AC$9/12) + (1/12),5),'main sheet'!$G:$M, 4, 0)) / VLOOKUP(ROUND($A315,5),'main sheet'!$G:$M, 4, 0)) * AC$11</f>
        <v>1.2753058305826377E-4</v>
      </c>
      <c r="AD315" s="19">
        <f>((VLOOKUP(ROUND($A315 + (AD$9/12),5),'main sheet'!$G:$M, 4, 0) - VLOOKUP(ROUND($A315 + (AD$9/12) + (1/12),5),'main sheet'!$G:$M, 4, 0)) / VLOOKUP(ROUND($A315,5),'main sheet'!$G:$M, 4, 0)) * AD$11</f>
        <v>1.2744620152250981E-4</v>
      </c>
      <c r="AE315" s="19">
        <f>((VLOOKUP(ROUND($A315 + (AE$9/12),5),'main sheet'!$G:$M, 4, 0) - VLOOKUP(ROUND($A315 + (AE$9/12) + (1/12),5),'main sheet'!$G:$M, 4, 0)) / VLOOKUP(ROUND($A315,5),'main sheet'!$G:$M, 4, 0)) * AE$11</f>
        <v>1.2736187581826501E-4</v>
      </c>
      <c r="AF315" s="19">
        <f>((VLOOKUP(ROUND($A315 + (AF$9/12),5),'main sheet'!$G:$M, 4, 0) - VLOOKUP(ROUND($A315 + (AF$9/12) + (1/12),5),'main sheet'!$G:$M, 4, 0)) / VLOOKUP(ROUND($A315,5),'main sheet'!$G:$M, 4, 0)) * AF$11</f>
        <v>1.2727760590902689E-4</v>
      </c>
      <c r="AH315" s="18">
        <f t="shared" si="9"/>
        <v>25.166666666666668</v>
      </c>
      <c r="AI315" s="19">
        <f t="shared" si="10"/>
        <v>3.8348327925397038E-3</v>
      </c>
    </row>
    <row r="316" spans="1:35" x14ac:dyDescent="0.3">
      <c r="A316" s="19">
        <v>25.25</v>
      </c>
      <c r="C316" s="19">
        <f>((VLOOKUP(ROUND($A316 + (C$9/12),5),'main sheet'!$G:$M, 4, 0) - VLOOKUP(ROUND($A316 + (C$9/12) + (1/12),5),'main sheet'!$G:$M, 4, 0)) / VLOOKUP(ROUND($A316,5),'main sheet'!$G:$M, 4, 0)) * C$11</f>
        <v>1.2882771711399447E-4</v>
      </c>
      <c r="D316" s="19">
        <f>((VLOOKUP(ROUND($A316 + (D$9/12),5),'main sheet'!$G:$M, 4, 0) - VLOOKUP(ROUND($A316 + (D$9/12) + (1/12),5),'main sheet'!$G:$M, 4, 0)) / VLOOKUP(ROUND($A316,5),'main sheet'!$G:$M, 4, 0)) * D$11</f>
        <v>1.2870274157807435E-4</v>
      </c>
      <c r="E316" s="19">
        <f>((VLOOKUP(ROUND($A316 + (E$9/12),5),'main sheet'!$G:$M, 4, 0) - VLOOKUP(ROUND($A316 + (E$9/12) + (1/12),5),'main sheet'!$G:$M, 4, 0)) / VLOOKUP(ROUND($A316,5),'main sheet'!$G:$M, 4, 0)) * E$11</f>
        <v>1.2857788728084482E-4</v>
      </c>
      <c r="F316" s="19">
        <f>((VLOOKUP(ROUND($A316 + (F$9/12),5),'main sheet'!$G:$M, 4, 0) - VLOOKUP(ROUND($A316 + (F$9/12) + (1/12),5),'main sheet'!$G:$M, 4, 0)) / VLOOKUP(ROUND($A316,5),'main sheet'!$G:$M, 4, 0)) * F$11</f>
        <v>1.2845315410469214E-4</v>
      </c>
      <c r="G316" s="19">
        <f>((VLOOKUP(ROUND($A316 + (G$9/12),5),'main sheet'!$G:$M, 4, 0) - VLOOKUP(ROUND($A316 + (G$9/12) + (1/12),5),'main sheet'!$G:$M, 4, 0)) / VLOOKUP(ROUND($A316,5),'main sheet'!$G:$M, 4, 0)) * G$11</f>
        <v>1.283285419316715E-4</v>
      </c>
      <c r="H316" s="19">
        <f>((VLOOKUP(ROUND($A316 + (H$9/12),5),'main sheet'!$G:$M, 4, 0) - VLOOKUP(ROUND($A316 + (H$9/12) + (1/12),5),'main sheet'!$G:$M, 4, 0)) / VLOOKUP(ROUND($A316,5),'main sheet'!$G:$M, 4, 0)) * H$11</f>
        <v>1.2820405064484333E-4</v>
      </c>
      <c r="I316" s="19">
        <f>((VLOOKUP(ROUND($A316 + (I$9/12),5),'main sheet'!$G:$M, 4, 0) - VLOOKUP(ROUND($A316 + (I$9/12) + (1/12),5),'main sheet'!$G:$M, 4, 0)) / VLOOKUP(ROUND($A316,5),'main sheet'!$G:$M, 4, 0)) * I$11</f>
        <v>1.2807968012693583E-4</v>
      </c>
      <c r="J316" s="19">
        <f>((VLOOKUP(ROUND($A316 + (J$9/12),5),'main sheet'!$G:$M, 4, 0) - VLOOKUP(ROUND($A316 + (J$9/12) + (1/12),5),'main sheet'!$G:$M, 4, 0)) / VLOOKUP(ROUND($A316,5),'main sheet'!$G:$M, 4, 0)) * J$11</f>
        <v>1.2795543026034712E-4</v>
      </c>
      <c r="K316" s="19">
        <f>((VLOOKUP(ROUND($A316 + (K$9/12),5),'main sheet'!$G:$M, 4, 0) - VLOOKUP(ROUND($A316 + (K$9/12) + (1/12),5),'main sheet'!$G:$M, 4, 0)) / VLOOKUP(ROUND($A316,5),'main sheet'!$G:$M, 4, 0)) * K$11</f>
        <v>1.2783130092847763E-4</v>
      </c>
      <c r="L316" s="19">
        <f>((VLOOKUP(ROUND($A316 + (L$9/12),5),'main sheet'!$G:$M, 4, 0) - VLOOKUP(ROUND($A316 + (L$9/12) + (1/12),5),'main sheet'!$G:$M, 4, 0)) / VLOOKUP(ROUND($A316,5),'main sheet'!$G:$M, 4, 0)) * L$11</f>
        <v>1.2770729201439654E-4</v>
      </c>
      <c r="M316" s="19">
        <f>((VLOOKUP(ROUND($A316 + (M$9/12),5),'main sheet'!$G:$M, 4, 0) - VLOOKUP(ROUND($A316 + (M$9/12) + (1/12),5),'main sheet'!$G:$M, 4, 0)) / VLOOKUP(ROUND($A316,5),'main sheet'!$G:$M, 4, 0)) * M$11</f>
        <v>1.2805688875819059E-4</v>
      </c>
      <c r="N316" s="19">
        <f>((VLOOKUP(ROUND($A316 + (N$9/12),5),'main sheet'!$G:$M, 4, 0) - VLOOKUP(ROUND($A316 + (N$9/12) + (1/12),5),'main sheet'!$G:$M, 4, 0)) / VLOOKUP(ROUND($A316,5),'main sheet'!$G:$M, 4, 0)) * N$11</f>
        <v>1.2797215898845095E-4</v>
      </c>
      <c r="O316" s="19">
        <f>((VLOOKUP(ROUND($A316 + (O$9/12),5),'main sheet'!$G:$M, 4, 0) - VLOOKUP(ROUND($A316 + (O$9/12) + (1/12),5),'main sheet'!$G:$M, 4, 0)) / VLOOKUP(ROUND($A316,5),'main sheet'!$G:$M, 4, 0)) * O$11</f>
        <v>1.2788748528092621E-4</v>
      </c>
      <c r="P316" s="19">
        <f>((VLOOKUP(ROUND($A316 + (P$9/12),5),'main sheet'!$G:$M, 4, 0) - VLOOKUP(ROUND($A316 + (P$9/12) + (1/12),5),'main sheet'!$G:$M, 4, 0)) / VLOOKUP(ROUND($A316,5),'main sheet'!$G:$M, 4, 0)) * P$11</f>
        <v>1.2780286759807882E-4</v>
      </c>
      <c r="Q316" s="19">
        <f>((VLOOKUP(ROUND($A316 + (Q$9/12),5),'main sheet'!$G:$M, 4, 0) - VLOOKUP(ROUND($A316 + (Q$9/12) + (1/12),5),'main sheet'!$G:$M, 4, 0)) / VLOOKUP(ROUND($A316,5),'main sheet'!$G:$M, 4, 0)) * Q$11</f>
        <v>1.2771830590328315E-4</v>
      </c>
      <c r="R316" s="19">
        <f>((VLOOKUP(ROUND($A316 + (R$9/12),5),'main sheet'!$G:$M, 4, 0) - VLOOKUP(ROUND($A316 + (R$9/12) + (1/12),5),'main sheet'!$G:$M, 4, 0)) / VLOOKUP(ROUND($A316,5),'main sheet'!$G:$M, 4, 0)) * R$11</f>
        <v>1.276338001594941E-4</v>
      </c>
      <c r="S316" s="19">
        <f>((VLOOKUP(ROUND($A316 + (S$9/12),5),'main sheet'!$G:$M, 4, 0) - VLOOKUP(ROUND($A316 + (S$9/12) + (1/12),5),'main sheet'!$G:$M, 4, 0)) / VLOOKUP(ROUND($A316,5),'main sheet'!$G:$M, 4, 0)) * S$11</f>
        <v>1.275493503292486E-4</v>
      </c>
      <c r="T316" s="19">
        <f>((VLOOKUP(ROUND($A316 + (T$9/12),5),'main sheet'!$G:$M, 4, 0) - VLOOKUP(ROUND($A316 + (T$9/12) + (1/12),5),'main sheet'!$G:$M, 4, 0)) / VLOOKUP(ROUND($A316,5),'main sheet'!$G:$M, 4, 0)) * T$11</f>
        <v>1.2746495637599357E-4</v>
      </c>
      <c r="U316" s="19">
        <f>((VLOOKUP(ROUND($A316 + (U$9/12),5),'main sheet'!$G:$M, 4, 0) - VLOOKUP(ROUND($A316 + (U$9/12) + (1/12),5),'main sheet'!$G:$M, 4, 0)) / VLOOKUP(ROUND($A316,5),'main sheet'!$G:$M, 4, 0)) * U$11</f>
        <v>1.2738061826275749E-4</v>
      </c>
      <c r="V316" s="19">
        <f>((VLOOKUP(ROUND($A316 + (V$9/12),5),'main sheet'!$G:$M, 4, 0) - VLOOKUP(ROUND($A316 + (V$9/12) + (1/12),5),'main sheet'!$G:$M, 4, 0)) / VLOOKUP(ROUND($A316,5),'main sheet'!$G:$M, 4, 0)) * V$11</f>
        <v>1.2729633595215154E-4</v>
      </c>
      <c r="W316" s="19">
        <f>((VLOOKUP(ROUND($A316 + (W$9/12),5),'main sheet'!$G:$M, 4, 0) - VLOOKUP(ROUND($A316 + (W$9/12) + (1/12),5),'main sheet'!$G:$M, 4, 0)) / VLOOKUP(ROUND($A316,5),'main sheet'!$G:$M, 4, 0)) * W$11</f>
        <v>1.2805457370850684E-4</v>
      </c>
      <c r="X316" s="19">
        <f>((VLOOKUP(ROUND($A316 + (X$9/12),5),'main sheet'!$G:$M, 4, 0) - VLOOKUP(ROUND($A316 + (X$9/12) + (1/12),5),'main sheet'!$G:$M, 4, 0)) / VLOOKUP(ROUND($A316,5),'main sheet'!$G:$M, 4, 0)) * X$11</f>
        <v>1.279698454703896E-4</v>
      </c>
      <c r="Y316" s="19">
        <f>((VLOOKUP(ROUND($A316 + (Y$9/12),5),'main sheet'!$G:$M, 4, 0) - VLOOKUP(ROUND($A316 + (Y$9/12) + (1/12),5),'main sheet'!$G:$M, 4, 0)) / VLOOKUP(ROUND($A316,5),'main sheet'!$G:$M, 4, 0)) * Y$11</f>
        <v>1.278851732936199E-4</v>
      </c>
      <c r="Z316" s="19">
        <f>((VLOOKUP(ROUND($A316 + (Z$9/12),5),'main sheet'!$G:$M, 4, 0) - VLOOKUP(ROUND($A316 + (Z$9/12) + (1/12),5),'main sheet'!$G:$M, 4, 0)) / VLOOKUP(ROUND($A316,5),'main sheet'!$G:$M, 4, 0)) * Z$11</f>
        <v>1.2780055714066348E-4</v>
      </c>
      <c r="AA316" s="19">
        <f>((VLOOKUP(ROUND($A316 + (AA$9/12),5),'main sheet'!$G:$M, 4, 0) - VLOOKUP(ROUND($A316 + (AA$9/12) + (1/12),5),'main sheet'!$G:$M, 4, 0)) / VLOOKUP(ROUND($A316,5),'main sheet'!$G:$M, 4, 0)) * AA$11</f>
        <v>1.2771599697445203E-4</v>
      </c>
      <c r="AB316" s="19">
        <f>((VLOOKUP(ROUND($A316 + (AB$9/12),5),'main sheet'!$G:$M, 4, 0) - VLOOKUP(ROUND($A316 + (AB$9/12) + (1/12),5),'main sheet'!$G:$M, 4, 0)) / VLOOKUP(ROUND($A316,5),'main sheet'!$G:$M, 4, 0)) * AB$11</f>
        <v>1.2763149275838153E-4</v>
      </c>
      <c r="AC316" s="19">
        <f>((VLOOKUP(ROUND($A316 + (AC$9/12),5),'main sheet'!$G:$M, 4, 0) - VLOOKUP(ROUND($A316 + (AC$9/12) + (1/12),5),'main sheet'!$G:$M, 4, 0)) / VLOOKUP(ROUND($A316,5),'main sheet'!$G:$M, 4, 0)) * AC$11</f>
        <v>1.275470444549922E-4</v>
      </c>
      <c r="AD316" s="19">
        <f>((VLOOKUP(ROUND($A316 + (AD$9/12),5),'main sheet'!$G:$M, 4, 0) - VLOOKUP(ROUND($A316 + (AD$9/12) + (1/12),5),'main sheet'!$G:$M, 4, 0)) / VLOOKUP(ROUND($A316,5),'main sheet'!$G:$M, 4, 0)) * AD$11</f>
        <v>1.2746265202728918E-4</v>
      </c>
      <c r="AE316" s="19">
        <f>((VLOOKUP(ROUND($A316 + (AE$9/12),5),'main sheet'!$G:$M, 4, 0) - VLOOKUP(ROUND($A316 + (AE$9/12) + (1/12),5),'main sheet'!$G:$M, 4, 0)) / VLOOKUP(ROUND($A316,5),'main sheet'!$G:$M, 4, 0)) * AE$11</f>
        <v>1.2737831543874117E-4</v>
      </c>
      <c r="AF316" s="19">
        <f>((VLOOKUP(ROUND($A316 + (AF$9/12),5),'main sheet'!$G:$M, 4, 0) - VLOOKUP(ROUND($A316 + (AF$9/12) + (1/12),5),'main sheet'!$G:$M, 4, 0)) / VLOOKUP(ROUND($A316,5),'main sheet'!$G:$M, 4, 0)) * AF$11</f>
        <v>1.2729403465196266E-4</v>
      </c>
      <c r="AH316" s="18">
        <f t="shared" si="9"/>
        <v>25.25</v>
      </c>
      <c r="AI316" s="19">
        <f t="shared" si="10"/>
        <v>3.8361702495118511E-3</v>
      </c>
    </row>
    <row r="317" spans="1:35" x14ac:dyDescent="0.3">
      <c r="A317" s="19">
        <v>25.333333333333332</v>
      </c>
      <c r="C317" s="19">
        <f>((VLOOKUP(ROUND($A317 + (C$9/12),5),'main sheet'!$G:$M, 4, 0) - VLOOKUP(ROUND($A317 + (C$9/12) + (1/12),5),'main sheet'!$G:$M, 4, 0)) / VLOOKUP(ROUND($A317,5),'main sheet'!$G:$M, 4, 0)) * C$11</f>
        <v>1.2884434808877905E-4</v>
      </c>
      <c r="D317" s="19">
        <f>((VLOOKUP(ROUND($A317 + (D$9/12),5),'main sheet'!$G:$M, 4, 0) - VLOOKUP(ROUND($A317 + (D$9/12) + (1/12),5),'main sheet'!$G:$M, 4, 0)) / VLOOKUP(ROUND($A317,5),'main sheet'!$G:$M, 4, 0)) * D$11</f>
        <v>1.2871935641932915E-4</v>
      </c>
      <c r="E317" s="19">
        <f>((VLOOKUP(ROUND($A317 + (E$9/12),5),'main sheet'!$G:$M, 4, 0) - VLOOKUP(ROUND($A317 + (E$9/12) + (1/12),5),'main sheet'!$G:$M, 4, 0)) / VLOOKUP(ROUND($A317,5),'main sheet'!$G:$M, 4, 0)) * E$11</f>
        <v>1.2859448600422083E-4</v>
      </c>
      <c r="F317" s="19">
        <f>((VLOOKUP(ROUND($A317 + (F$9/12),5),'main sheet'!$G:$M, 4, 0) - VLOOKUP(ROUND($A317 + (F$9/12) + (1/12),5),'main sheet'!$G:$M, 4, 0)) / VLOOKUP(ROUND($A317,5),'main sheet'!$G:$M, 4, 0)) * F$11</f>
        <v>1.2846973672537944E-4</v>
      </c>
      <c r="G317" s="19">
        <f>((VLOOKUP(ROUND($A317 + (G$9/12),5),'main sheet'!$G:$M, 4, 0) - VLOOKUP(ROUND($A317 + (G$9/12) + (1/12),5),'main sheet'!$G:$M, 4, 0)) / VLOOKUP(ROUND($A317,5),'main sheet'!$G:$M, 4, 0)) * G$11</f>
        <v>1.2834510846573683E-4</v>
      </c>
      <c r="H317" s="19">
        <f>((VLOOKUP(ROUND($A317 + (H$9/12),5),'main sheet'!$G:$M, 4, 0) - VLOOKUP(ROUND($A317 + (H$9/12) + (1/12),5),'main sheet'!$G:$M, 4, 0)) / VLOOKUP(ROUND($A317,5),'main sheet'!$G:$M, 4, 0)) * H$11</f>
        <v>1.2822060110789213E-4</v>
      </c>
      <c r="I317" s="19">
        <f>((VLOOKUP(ROUND($A317 + (I$9/12),5),'main sheet'!$G:$M, 4, 0) - VLOOKUP(ROUND($A317 + (I$9/12) + (1/12),5),'main sheet'!$G:$M, 4, 0)) / VLOOKUP(ROUND($A317,5),'main sheet'!$G:$M, 4, 0)) * I$11</f>
        <v>1.2809621453411407E-4</v>
      </c>
      <c r="J317" s="19">
        <f>((VLOOKUP(ROUND($A317 + (J$9/12),5),'main sheet'!$G:$M, 4, 0) - VLOOKUP(ROUND($A317 + (J$9/12) + (1/12),5),'main sheet'!$G:$M, 4, 0)) / VLOOKUP(ROUND($A317,5),'main sheet'!$G:$M, 4, 0)) * J$11</f>
        <v>1.2797194862767478E-4</v>
      </c>
      <c r="K317" s="19">
        <f>((VLOOKUP(ROUND($A317 + (K$9/12),5),'main sheet'!$G:$M, 4, 0) - VLOOKUP(ROUND($A317 + (K$9/12) + (1/12),5),'main sheet'!$G:$M, 4, 0)) / VLOOKUP(ROUND($A317,5),'main sheet'!$G:$M, 4, 0)) * K$11</f>
        <v>1.2784780327151481E-4</v>
      </c>
      <c r="L317" s="19">
        <f>((VLOOKUP(ROUND($A317 + (L$9/12),5),'main sheet'!$G:$M, 4, 0) - VLOOKUP(ROUND($A317 + (L$9/12) + (1/12),5),'main sheet'!$G:$M, 4, 0)) / VLOOKUP(ROUND($A317,5),'main sheet'!$G:$M, 4, 0)) * L$11</f>
        <v>1.2772377834824515E-4</v>
      </c>
      <c r="M317" s="19">
        <f>((VLOOKUP(ROUND($A317 + (M$9/12),5),'main sheet'!$G:$M, 4, 0) - VLOOKUP(ROUND($A317 + (M$9/12) + (1/12),5),'main sheet'!$G:$M, 4, 0)) / VLOOKUP(ROUND($A317,5),'main sheet'!$G:$M, 4, 0)) * M$11</f>
        <v>1.2807342022327215E-4</v>
      </c>
      <c r="N317" s="19">
        <f>((VLOOKUP(ROUND($A317 + (N$9/12),5),'main sheet'!$G:$M, 4, 0) - VLOOKUP(ROUND($A317 + (N$9/12) + (1/12),5),'main sheet'!$G:$M, 4, 0)) / VLOOKUP(ROUND($A317,5),'main sheet'!$G:$M, 4, 0)) * N$11</f>
        <v>1.2798867951551669E-4</v>
      </c>
      <c r="O317" s="19">
        <f>((VLOOKUP(ROUND($A317 + (O$9/12),5),'main sheet'!$G:$M, 4, 0) - VLOOKUP(ROUND($A317 + (O$9/12) + (1/12),5),'main sheet'!$G:$M, 4, 0)) / VLOOKUP(ROUND($A317,5),'main sheet'!$G:$M, 4, 0)) * O$11</f>
        <v>1.2790399487676952E-4</v>
      </c>
      <c r="P317" s="19">
        <f>((VLOOKUP(ROUND($A317 + (P$9/12),5),'main sheet'!$G:$M, 4, 0) - VLOOKUP(ROUND($A317 + (P$9/12) + (1/12),5),'main sheet'!$G:$M, 4, 0)) / VLOOKUP(ROUND($A317,5),'main sheet'!$G:$M, 4, 0)) * P$11</f>
        <v>1.2781936627037603E-4</v>
      </c>
      <c r="Q317" s="19">
        <f>((VLOOKUP(ROUND($A317 + (Q$9/12),5),'main sheet'!$G:$M, 4, 0) - VLOOKUP(ROUND($A317 + (Q$9/12) + (1/12),5),'main sheet'!$G:$M, 4, 0)) / VLOOKUP(ROUND($A317,5),'main sheet'!$G:$M, 4, 0)) * Q$11</f>
        <v>1.2773479365926183E-4</v>
      </c>
      <c r="R317" s="19">
        <f>((VLOOKUP(ROUND($A317 + (R$9/12),5),'main sheet'!$G:$M, 4, 0) - VLOOKUP(ROUND($A317 + (R$9/12) + (1/12),5),'main sheet'!$G:$M, 4, 0)) / VLOOKUP(ROUND($A317,5),'main sheet'!$G:$M, 4, 0)) * R$11</f>
        <v>1.2765027700593418E-4</v>
      </c>
      <c r="S317" s="19">
        <f>((VLOOKUP(ROUND($A317 + (S$9/12),5),'main sheet'!$G:$M, 4, 0) - VLOOKUP(ROUND($A317 + (S$9/12) + (1/12),5),'main sheet'!$G:$M, 4, 0)) / VLOOKUP(ROUND($A317,5),'main sheet'!$G:$M, 4, 0)) * S$11</f>
        <v>1.2756581627381113E-4</v>
      </c>
      <c r="T317" s="19">
        <f>((VLOOKUP(ROUND($A317 + (T$9/12),5),'main sheet'!$G:$M, 4, 0) - VLOOKUP(ROUND($A317 + (T$9/12) + (1/12),5),'main sheet'!$G:$M, 4, 0)) / VLOOKUP(ROUND($A317,5),'main sheet'!$G:$M, 4, 0)) * T$11</f>
        <v>1.2748141142589184E-4</v>
      </c>
      <c r="U317" s="19">
        <f>((VLOOKUP(ROUND($A317 + (U$9/12),5),'main sheet'!$G:$M, 4, 0) - VLOOKUP(ROUND($A317 + (U$9/12) + (1/12),5),'main sheet'!$G:$M, 4, 0)) / VLOOKUP(ROUND($A317,5),'main sheet'!$G:$M, 4, 0)) * U$11</f>
        <v>1.2739706242475795E-4</v>
      </c>
      <c r="V317" s="19">
        <f>((VLOOKUP(ROUND($A317 + (V$9/12),5),'main sheet'!$G:$M, 4, 0) - VLOOKUP(ROUND($A317 + (V$9/12) + (1/12),5),'main sheet'!$G:$M, 4, 0)) / VLOOKUP(ROUND($A317,5),'main sheet'!$G:$M, 4, 0)) * V$11</f>
        <v>1.2815590015607738E-4</v>
      </c>
      <c r="W317" s="19">
        <f>((VLOOKUP(ROUND($A317 + (W$9/12),5),'main sheet'!$G:$M, 4, 0) - VLOOKUP(ROUND($A317 + (W$9/12) + (1/12),5),'main sheet'!$G:$M, 4, 0)) / VLOOKUP(ROUND($A317,5),'main sheet'!$G:$M, 4, 0)) * W$11</f>
        <v>1.2807110487458067E-4</v>
      </c>
      <c r="X317" s="19">
        <f>((VLOOKUP(ROUND($A317 + (X$9/12),5),'main sheet'!$G:$M, 4, 0) - VLOOKUP(ROUND($A317 + (X$9/12) + (1/12),5),'main sheet'!$G:$M, 4, 0)) / VLOOKUP(ROUND($A317,5),'main sheet'!$G:$M, 4, 0)) * X$11</f>
        <v>1.2798636569879147E-4</v>
      </c>
      <c r="Y317" s="19">
        <f>((VLOOKUP(ROUND($A317 + (Y$9/12),5),'main sheet'!$G:$M, 4, 0) - VLOOKUP(ROUND($A317 + (Y$9/12) + (1/12),5),'main sheet'!$G:$M, 4, 0)) / VLOOKUP(ROUND($A317,5),'main sheet'!$G:$M, 4, 0)) * Y$11</f>
        <v>1.2790168259114586E-4</v>
      </c>
      <c r="Z317" s="19">
        <f>((VLOOKUP(ROUND($A317 + (Z$9/12),5),'main sheet'!$G:$M, 4, 0) - VLOOKUP(ROUND($A317 + (Z$9/12) + (1/12),5),'main sheet'!$G:$M, 4, 0)) / VLOOKUP(ROUND($A317,5),'main sheet'!$G:$M, 4, 0)) * Z$11</f>
        <v>1.278170555145461E-4</v>
      </c>
      <c r="AA317" s="19">
        <f>((VLOOKUP(ROUND($A317 + (AA$9/12),5),'main sheet'!$G:$M, 4, 0) - VLOOKUP(ROUND($A317 + (AA$9/12) + (1/12),5),'main sheet'!$G:$M, 4, 0)) / VLOOKUP(ROUND($A317,5),'main sheet'!$G:$M, 4, 0)) * AA$11</f>
        <v>1.2773248443235927E-4</v>
      </c>
      <c r="AB317" s="19">
        <f>((VLOOKUP(ROUND($A317 + (AB$9/12),5),'main sheet'!$G:$M, 4, 0) - VLOOKUP(ROUND($A317 + (AB$9/12) + (1/12),5),'main sheet'!$G:$M, 4, 0)) / VLOOKUP(ROUND($A317,5),'main sheet'!$G:$M, 4, 0)) * AB$11</f>
        <v>1.2764796930709598E-4</v>
      </c>
      <c r="AC317" s="19">
        <f>((VLOOKUP(ROUND($A317 + (AC$9/12),5),'main sheet'!$G:$M, 4, 0) - VLOOKUP(ROUND($A317 + (AC$9/12) + (1/12),5),'main sheet'!$G:$M, 4, 0)) / VLOOKUP(ROUND($A317,5),'main sheet'!$G:$M, 4, 0)) * AC$11</f>
        <v>1.2756351010173207E-4</v>
      </c>
      <c r="AD317" s="19">
        <f>((VLOOKUP(ROUND($A317 + (AD$9/12),5),'main sheet'!$G:$M, 4, 0) - VLOOKUP(ROUND($A317 + (AD$9/12) + (1/12),5),'main sheet'!$G:$M, 4, 0)) / VLOOKUP(ROUND($A317,5),'main sheet'!$G:$M, 4, 0)) * AD$11</f>
        <v>1.2747910677970731E-4</v>
      </c>
      <c r="AE317" s="19">
        <f>((VLOOKUP(ROUND($A317 + (AE$9/12),5),'main sheet'!$G:$M, 4, 0) - VLOOKUP(ROUND($A317 + (AE$9/12) + (1/12),5),'main sheet'!$G:$M, 4, 0)) / VLOOKUP(ROUND($A317,5),'main sheet'!$G:$M, 4, 0)) * AE$11</f>
        <v>1.2739475930360661E-4</v>
      </c>
      <c r="AF317" s="19">
        <f>((VLOOKUP(ROUND($A317 + (AF$9/12),5),'main sheet'!$G:$M, 4, 0) - VLOOKUP(ROUND($A317 + (AF$9/12) + (1/12),5),'main sheet'!$G:$M, 4, 0)) / VLOOKUP(ROUND($A317,5),'main sheet'!$G:$M, 4, 0)) * AF$11</f>
        <v>1.2731046763647929E-4</v>
      </c>
      <c r="AH317" s="18">
        <f t="shared" si="9"/>
        <v>25.333333333333332</v>
      </c>
      <c r="AI317" s="19">
        <f t="shared" si="10"/>
        <v>3.8375086096645991E-3</v>
      </c>
    </row>
    <row r="318" spans="1:35" x14ac:dyDescent="0.3">
      <c r="A318" s="19">
        <v>25.416666666666668</v>
      </c>
      <c r="C318" s="19">
        <f>((VLOOKUP(ROUND($A318 + (C$9/12),5),'main sheet'!$G:$M, 4, 0) - VLOOKUP(ROUND($A318 + (C$9/12) + (1/12),5),'main sheet'!$G:$M, 4, 0)) / VLOOKUP(ROUND($A318,5),'main sheet'!$G:$M, 4, 0)) * C$11</f>
        <v>1.2886098335820832E-4</v>
      </c>
      <c r="D318" s="19">
        <f>((VLOOKUP(ROUND($A318 + (D$9/12),5),'main sheet'!$G:$M, 4, 0) - VLOOKUP(ROUND($A318 + (D$9/12) + (1/12),5),'main sheet'!$G:$M, 4, 0)) / VLOOKUP(ROUND($A318,5),'main sheet'!$G:$M, 4, 0)) * D$11</f>
        <v>1.2873597555106245E-4</v>
      </c>
      <c r="E318" s="19">
        <f>((VLOOKUP(ROUND($A318 + (E$9/12),5),'main sheet'!$G:$M, 4, 0) - VLOOKUP(ROUND($A318 + (E$9/12) + (1/12),5),'main sheet'!$G:$M, 4, 0)) / VLOOKUP(ROUND($A318,5),'main sheet'!$G:$M, 4, 0)) * E$11</f>
        <v>1.28611089013467E-4</v>
      </c>
      <c r="F318" s="19">
        <f>((VLOOKUP(ROUND($A318 + (F$9/12),5),'main sheet'!$G:$M, 4, 0) - VLOOKUP(ROUND($A318 + (F$9/12) + (1/12),5),'main sheet'!$G:$M, 4, 0)) / VLOOKUP(ROUND($A318,5),'main sheet'!$G:$M, 4, 0)) * F$11</f>
        <v>1.2848632362822492E-4</v>
      </c>
      <c r="G318" s="19">
        <f>((VLOOKUP(ROUND($A318 + (G$9/12),5),'main sheet'!$G:$M, 4, 0) - VLOOKUP(ROUND($A318 + (G$9/12) + (1/12),5),'main sheet'!$G:$M, 4, 0)) / VLOOKUP(ROUND($A318,5),'main sheet'!$G:$M, 4, 0)) * G$11</f>
        <v>1.2836167927780622E-4</v>
      </c>
      <c r="H318" s="19">
        <f>((VLOOKUP(ROUND($A318 + (H$9/12),5),'main sheet'!$G:$M, 4, 0) - VLOOKUP(ROUND($A318 + (H$9/12) + (1/12),5),'main sheet'!$G:$M, 4, 0)) / VLOOKUP(ROUND($A318,5),'main sheet'!$G:$M, 4, 0)) * H$11</f>
        <v>1.2823715584435011E-4</v>
      </c>
      <c r="I318" s="19">
        <f>((VLOOKUP(ROUND($A318 + (I$9/12),5),'main sheet'!$G:$M, 4, 0) - VLOOKUP(ROUND($A318 + (I$9/12) + (1/12),5),'main sheet'!$G:$M, 4, 0)) / VLOOKUP(ROUND($A318,5),'main sheet'!$G:$M, 4, 0)) * I$11</f>
        <v>1.2811275321100021E-4</v>
      </c>
      <c r="J318" s="19">
        <f>((VLOOKUP(ROUND($A318 + (J$9/12),5),'main sheet'!$G:$M, 4, 0) - VLOOKUP(ROUND($A318 + (J$9/12) + (1/12),5),'main sheet'!$G:$M, 4, 0)) / VLOOKUP(ROUND($A318,5),'main sheet'!$G:$M, 4, 0)) * J$11</f>
        <v>1.2798847126056835E-4</v>
      </c>
      <c r="K318" s="19">
        <f>((VLOOKUP(ROUND($A318 + (K$9/12),5),'main sheet'!$G:$M, 4, 0) - VLOOKUP(ROUND($A318 + (K$9/12) + (1/12),5),'main sheet'!$G:$M, 4, 0)) / VLOOKUP(ROUND($A318,5),'main sheet'!$G:$M, 4, 0)) * K$11</f>
        <v>1.2786430987553633E-4</v>
      </c>
      <c r="L318" s="19">
        <f>((VLOOKUP(ROUND($A318 + (L$9/12),5),'main sheet'!$G:$M, 4, 0) - VLOOKUP(ROUND($A318 + (L$9/12) + (1/12),5),'main sheet'!$G:$M, 4, 0)) / VLOOKUP(ROUND($A318,5),'main sheet'!$G:$M, 4, 0)) * L$11</f>
        <v>1.2774026893938763E-4</v>
      </c>
      <c r="M318" s="19">
        <f>((VLOOKUP(ROUND($A318 + (M$9/12),5),'main sheet'!$G:$M, 4, 0) - VLOOKUP(ROUND($A318 + (M$9/12) + (1/12),5),'main sheet'!$G:$M, 4, 0)) / VLOOKUP(ROUND($A318,5),'main sheet'!$G:$M, 4, 0)) * M$11</f>
        <v>1.2808995595730186E-4</v>
      </c>
      <c r="N318" s="19">
        <f>((VLOOKUP(ROUND($A318 + (N$9/12),5),'main sheet'!$G:$M, 4, 0) - VLOOKUP(ROUND($A318 + (N$9/12) + (1/12),5),'main sheet'!$G:$M, 4, 0)) / VLOOKUP(ROUND($A318,5),'main sheet'!$G:$M, 4, 0)) * N$11</f>
        <v>1.2800520430826195E-4</v>
      </c>
      <c r="O318" s="19">
        <f>((VLOOKUP(ROUND($A318 + (O$9/12),5),'main sheet'!$G:$M, 4, 0) - VLOOKUP(ROUND($A318 + (O$9/12) + (1/12),5),'main sheet'!$G:$M, 4, 0)) / VLOOKUP(ROUND($A318,5),'main sheet'!$G:$M, 4, 0)) * O$11</f>
        <v>1.2792050873591365E-4</v>
      </c>
      <c r="P318" s="19">
        <f>((VLOOKUP(ROUND($A318 + (P$9/12),5),'main sheet'!$G:$M, 4, 0) - VLOOKUP(ROUND($A318 + (P$9/12) + (1/12),5),'main sheet'!$G:$M, 4, 0)) / VLOOKUP(ROUND($A318,5),'main sheet'!$G:$M, 4, 0)) * P$11</f>
        <v>1.2783586920315324E-4</v>
      </c>
      <c r="Q318" s="19">
        <f>((VLOOKUP(ROUND($A318 + (Q$9/12),5),'main sheet'!$G:$M, 4, 0) - VLOOKUP(ROUND($A318 + (Q$9/12) + (1/12),5),'main sheet'!$G:$M, 4, 0)) / VLOOKUP(ROUND($A318,5),'main sheet'!$G:$M, 4, 0)) * Q$11</f>
        <v>1.2775128567245838E-4</v>
      </c>
      <c r="R318" s="19">
        <f>((VLOOKUP(ROUND($A318 + (R$9/12),5),'main sheet'!$G:$M, 4, 0) - VLOOKUP(ROUND($A318 + (R$9/12) + (1/12),5),'main sheet'!$G:$M, 4, 0)) / VLOOKUP(ROUND($A318,5),'main sheet'!$G:$M, 4, 0)) * R$11</f>
        <v>1.2766675810721814E-4</v>
      </c>
      <c r="S318" s="19">
        <f>((VLOOKUP(ROUND($A318 + (S$9/12),5),'main sheet'!$G:$M, 4, 0) - VLOOKUP(ROUND($A318 + (S$9/12) + (1/12),5),'main sheet'!$G:$M, 4, 0)) / VLOOKUP(ROUND($A318,5),'main sheet'!$G:$M, 4, 0)) * S$11</f>
        <v>1.2758228647040233E-4</v>
      </c>
      <c r="T318" s="19">
        <f>((VLOOKUP(ROUND($A318 + (T$9/12),5),'main sheet'!$G:$M, 4, 0) - VLOOKUP(ROUND($A318 + (T$9/12) + (1/12),5),'main sheet'!$G:$M, 4, 0)) / VLOOKUP(ROUND($A318,5),'main sheet'!$G:$M, 4, 0)) * T$11</f>
        <v>1.2749787072456311E-4</v>
      </c>
      <c r="U318" s="19">
        <f>((VLOOKUP(ROUND($A318 + (U$9/12),5),'main sheet'!$G:$M, 4, 0) - VLOOKUP(ROUND($A318 + (U$9/12) + (1/12),5),'main sheet'!$G:$M, 4, 0)) / VLOOKUP(ROUND($A318,5),'main sheet'!$G:$M, 4, 0)) * U$11</f>
        <v>1.2825730891824849E-4</v>
      </c>
      <c r="V318" s="19">
        <f>((VLOOKUP(ROUND($A318 + (V$9/12),5),'main sheet'!$G:$M, 4, 0) - VLOOKUP(ROUND($A318 + (V$9/12) + (1/12),5),'main sheet'!$G:$M, 4, 0)) / VLOOKUP(ROUND($A318,5),'main sheet'!$G:$M, 4, 0)) * V$11</f>
        <v>1.2817244653890827E-4</v>
      </c>
      <c r="W318" s="19">
        <f>((VLOOKUP(ROUND($A318 + (W$9/12),5),'main sheet'!$G:$M, 4, 0) - VLOOKUP(ROUND($A318 + (W$9/12) + (1/12),5),'main sheet'!$G:$M, 4, 0)) / VLOOKUP(ROUND($A318,5),'main sheet'!$G:$M, 4, 0)) * W$11</f>
        <v>1.2808764030967156E-4</v>
      </c>
      <c r="X318" s="19">
        <f>((VLOOKUP(ROUND($A318 + (X$9/12),5),'main sheet'!$G:$M, 4, 0) - VLOOKUP(ROUND($A318 + (X$9/12) + (1/12),5),'main sheet'!$G:$M, 4, 0)) / VLOOKUP(ROUND($A318,5),'main sheet'!$G:$M, 4, 0)) * X$11</f>
        <v>1.2800289019294469E-4</v>
      </c>
      <c r="Y318" s="19">
        <f>((VLOOKUP(ROUND($A318 + (Y$9/12),5),'main sheet'!$G:$M, 4, 0) - VLOOKUP(ROUND($A318 + (Y$9/12) + (1/12),5),'main sheet'!$G:$M, 4, 0)) / VLOOKUP(ROUND($A318,5),'main sheet'!$G:$M, 4, 0)) * Y$11</f>
        <v>1.2791819615160066E-4</v>
      </c>
      <c r="Z318" s="19">
        <f>((VLOOKUP(ROUND($A318 + (Z$9/12),5),'main sheet'!$G:$M, 4, 0) - VLOOKUP(ROUND($A318 + (Z$9/12) + (1/12),5),'main sheet'!$G:$M, 4, 0)) / VLOOKUP(ROUND($A318,5),'main sheet'!$G:$M, 4, 0)) * Z$11</f>
        <v>1.2783355814897747E-4</v>
      </c>
      <c r="AA318" s="19">
        <f>((VLOOKUP(ROUND($A318 + (AA$9/12),5),'main sheet'!$G:$M, 4, 0) - VLOOKUP(ROUND($A318 + (AA$9/12) + (1/12),5),'main sheet'!$G:$M, 4, 0)) / VLOOKUP(ROUND($A318,5),'main sheet'!$G:$M, 4, 0)) * AA$11</f>
        <v>1.2774897614755611E-4</v>
      </c>
      <c r="AB318" s="19">
        <f>((VLOOKUP(ROUND($A318 + (AB$9/12),5),'main sheet'!$G:$M, 4, 0) - VLOOKUP(ROUND($A318 + (AB$9/12) + (1/12),5),'main sheet'!$G:$M, 4, 0)) / VLOOKUP(ROUND($A318,5),'main sheet'!$G:$M, 4, 0)) * AB$11</f>
        <v>1.276644501102831E-4</v>
      </c>
      <c r="AC318" s="19">
        <f>((VLOOKUP(ROUND($A318 + (AC$9/12),5),'main sheet'!$G:$M, 4, 0) - VLOOKUP(ROUND($A318 + (AC$9/12) + (1/12),5),'main sheet'!$G:$M, 4, 0)) / VLOOKUP(ROUND($A318,5),'main sheet'!$G:$M, 4, 0)) * AC$11</f>
        <v>1.2757998000056928E-4</v>
      </c>
      <c r="AD318" s="19">
        <f>((VLOOKUP(ROUND($A318 + (AD$9/12),5),'main sheet'!$G:$M, 4, 0) - VLOOKUP(ROUND($A318 + (AD$9/12) + (1/12),5),'main sheet'!$G:$M, 4, 0)) / VLOOKUP(ROUND($A318,5),'main sheet'!$G:$M, 4, 0)) * AD$11</f>
        <v>1.2749556578096996E-4</v>
      </c>
      <c r="AE318" s="19">
        <f>((VLOOKUP(ROUND($A318 + (AE$9/12),5),'main sheet'!$G:$M, 4, 0) - VLOOKUP(ROUND($A318 + (AE$9/12) + (1/12),5),'main sheet'!$G:$M, 4, 0)) / VLOOKUP(ROUND($A318,5),'main sheet'!$G:$M, 4, 0)) * AE$11</f>
        <v>1.2741120741450529E-4</v>
      </c>
      <c r="AF318" s="19">
        <f>((VLOOKUP(ROUND($A318 + (AF$9/12),5),'main sheet'!$G:$M, 4, 0) - VLOOKUP(ROUND($A318 + (AF$9/12) + (1/12),5),'main sheet'!$G:$M, 4, 0)) / VLOOKUP(ROUND($A318,5),'main sheet'!$G:$M, 4, 0)) * AF$11</f>
        <v>1.2732690486465855E-4</v>
      </c>
      <c r="AH318" s="18">
        <f t="shared" si="9"/>
        <v>25.416666666666668</v>
      </c>
      <c r="AI318" s="19">
        <f t="shared" si="10"/>
        <v>3.8388478737177776E-3</v>
      </c>
    </row>
    <row r="319" spans="1:35" x14ac:dyDescent="0.3">
      <c r="A319" s="19">
        <v>25.5</v>
      </c>
      <c r="C319" s="19">
        <f>((VLOOKUP(ROUND($A319 + (C$9/12),5),'main sheet'!$G:$M, 4, 0) - VLOOKUP(ROUND($A319 + (C$9/12) + (1/12),5),'main sheet'!$G:$M, 4, 0)) / VLOOKUP(ROUND($A319,5),'main sheet'!$G:$M, 4, 0)) * C$11</f>
        <v>1.2887762292394591E-4</v>
      </c>
      <c r="D319" s="19">
        <f>((VLOOKUP(ROUND($A319 + (D$9/12),5),'main sheet'!$G:$M, 4, 0) - VLOOKUP(ROUND($A319 + (D$9/12) + (1/12),5),'main sheet'!$G:$M, 4, 0)) / VLOOKUP(ROUND($A319,5),'main sheet'!$G:$M, 4, 0)) * D$11</f>
        <v>1.287525989744896E-4</v>
      </c>
      <c r="E319" s="19">
        <f>((VLOOKUP(ROUND($A319 + (E$9/12),5),'main sheet'!$G:$M, 4, 0) - VLOOKUP(ROUND($A319 + (E$9/12) + (1/12),5),'main sheet'!$G:$M, 4, 0)) / VLOOKUP(ROUND($A319,5),'main sheet'!$G:$M, 4, 0)) * E$11</f>
        <v>1.2862769631068983E-4</v>
      </c>
      <c r="F319" s="19">
        <f>((VLOOKUP(ROUND($A319 + (F$9/12),5),'main sheet'!$G:$M, 4, 0) - VLOOKUP(ROUND($A319 + (F$9/12) + (1/12),5),'main sheet'!$G:$M, 4, 0)) / VLOOKUP(ROUND($A319,5),'main sheet'!$G:$M, 4, 0)) * F$11</f>
        <v>1.2850291481488729E-4</v>
      </c>
      <c r="G319" s="19">
        <f>((VLOOKUP(ROUND($A319 + (G$9/12),5),'main sheet'!$G:$M, 4, 0) - VLOOKUP(ROUND($A319 + (G$9/12) + (1/12),5),'main sheet'!$G:$M, 4, 0)) / VLOOKUP(ROUND($A319,5),'main sheet'!$G:$M, 4, 0)) * G$11</f>
        <v>1.2837825436909147E-4</v>
      </c>
      <c r="H319" s="19">
        <f>((VLOOKUP(ROUND($A319 + (H$9/12),5),'main sheet'!$G:$M, 4, 0) - VLOOKUP(ROUND($A319 + (H$9/12) + (1/12),5),'main sheet'!$G:$M, 4, 0)) / VLOOKUP(ROUND($A319,5),'main sheet'!$G:$M, 4, 0)) * H$11</f>
        <v>1.282537148563175E-4</v>
      </c>
      <c r="I319" s="19">
        <f>((VLOOKUP(ROUND($A319 + (I$9/12),5),'main sheet'!$G:$M, 4, 0) - VLOOKUP(ROUND($A319 + (I$9/12) + (1/12),5),'main sheet'!$G:$M, 4, 0)) / VLOOKUP(ROUND($A319,5),'main sheet'!$G:$M, 4, 0)) * I$11</f>
        <v>1.2812929615924819E-4</v>
      </c>
      <c r="J319" s="19">
        <f>((VLOOKUP(ROUND($A319 + (J$9/12),5),'main sheet'!$G:$M, 4, 0) - VLOOKUP(ROUND($A319 + (J$9/12) + (1/12),5),'main sheet'!$G:$M, 4, 0)) / VLOOKUP(ROUND($A319,5),'main sheet'!$G:$M, 4, 0)) * J$11</f>
        <v>1.2800499816023605E-4</v>
      </c>
      <c r="K319" s="19">
        <f>((VLOOKUP(ROUND($A319 + (K$9/12),5),'main sheet'!$G:$M, 4, 0) - VLOOKUP(ROUND($A319 + (K$9/12) + (1/12),5),'main sheet'!$G:$M, 4, 0)) / VLOOKUP(ROUND($A319,5),'main sheet'!$G:$M, 4, 0)) * K$11</f>
        <v>1.2788082074263637E-4</v>
      </c>
      <c r="L319" s="19">
        <f>((VLOOKUP(ROUND($A319 + (L$9/12),5),'main sheet'!$G:$M, 4, 0) - VLOOKUP(ROUND($A319 + (L$9/12) + (1/12),5),'main sheet'!$G:$M, 4, 0)) / VLOOKUP(ROUND($A319,5),'main sheet'!$G:$M, 4, 0)) * L$11</f>
        <v>1.2775676378947305E-4</v>
      </c>
      <c r="M319" s="19">
        <f>((VLOOKUP(ROUND($A319 + (M$9/12),5),'main sheet'!$G:$M, 4, 0) - VLOOKUP(ROUND($A319 + (M$9/12) + (1/12),5),'main sheet'!$G:$M, 4, 0)) / VLOOKUP(ROUND($A319,5),'main sheet'!$G:$M, 4, 0)) * M$11</f>
        <v>1.2810649596148896E-4</v>
      </c>
      <c r="N319" s="19">
        <f>((VLOOKUP(ROUND($A319 + (N$9/12),5),'main sheet'!$G:$M, 4, 0) - VLOOKUP(ROUND($A319 + (N$9/12) + (1/12),5),'main sheet'!$G:$M, 4, 0)) / VLOOKUP(ROUND($A319,5),'main sheet'!$G:$M, 4, 0)) * N$11</f>
        <v>1.2802173336878326E-4</v>
      </c>
      <c r="O319" s="19">
        <f>((VLOOKUP(ROUND($A319 + (O$9/12),5),'main sheet'!$G:$M, 4, 0) - VLOOKUP(ROUND($A319 + (O$9/12) + (1/12),5),'main sheet'!$G:$M, 4, 0)) / VLOOKUP(ROUND($A319,5),'main sheet'!$G:$M, 4, 0)) * O$11</f>
        <v>1.2793702686001007E-4</v>
      </c>
      <c r="P319" s="19">
        <f>((VLOOKUP(ROUND($A319 + (P$9/12),5),'main sheet'!$G:$M, 4, 0) - VLOOKUP(ROUND($A319 + (P$9/12) + (1/12),5),'main sheet'!$G:$M, 4, 0)) / VLOOKUP(ROUND($A319,5),'main sheet'!$G:$M, 4, 0)) * P$11</f>
        <v>1.2785237639761731E-4</v>
      </c>
      <c r="Q319" s="19">
        <f>((VLOOKUP(ROUND($A319 + (Q$9/12),5),'main sheet'!$G:$M, 4, 0) - VLOOKUP(ROUND($A319 + (Q$9/12) + (1/12),5),'main sheet'!$G:$M, 4, 0)) / VLOOKUP(ROUND($A319,5),'main sheet'!$G:$M, 4, 0)) * Q$11</f>
        <v>1.2776778194496517E-4</v>
      </c>
      <c r="R319" s="19">
        <f>((VLOOKUP(ROUND($A319 + (R$9/12),5),'main sheet'!$G:$M, 4, 0) - VLOOKUP(ROUND($A319 + (R$9/12) + (1/12),5),'main sheet'!$G:$M, 4, 0)) / VLOOKUP(ROUND($A319,5),'main sheet'!$G:$M, 4, 0)) * R$11</f>
        <v>1.2768324346499414E-4</v>
      </c>
      <c r="S319" s="19">
        <f>((VLOOKUP(ROUND($A319 + (S$9/12),5),'main sheet'!$G:$M, 4, 0) - VLOOKUP(ROUND($A319 + (S$9/12) + (1/12),5),'main sheet'!$G:$M, 4, 0)) / VLOOKUP(ROUND($A319,5),'main sheet'!$G:$M, 4, 0)) * S$11</f>
        <v>1.2759876092022668E-4</v>
      </c>
      <c r="T319" s="19">
        <f>((VLOOKUP(ROUND($A319 + (T$9/12),5),'main sheet'!$G:$M, 4, 0) - VLOOKUP(ROUND($A319 + (T$9/12) + (1/12),5),'main sheet'!$G:$M, 4, 0)) / VLOOKUP(ROUND($A319,5),'main sheet'!$G:$M, 4, 0)) * T$11</f>
        <v>1.2835880006408889E-4</v>
      </c>
      <c r="U319" s="19">
        <f>((VLOOKUP(ROUND($A319 + (U$9/12),5),'main sheet'!$G:$M, 4, 0) - VLOOKUP(ROUND($A319 + (U$9/12) + (1/12),5),'main sheet'!$G:$M, 4, 0)) / VLOOKUP(ROUND($A319,5),'main sheet'!$G:$M, 4, 0)) * U$11</f>
        <v>1.2827387053239539E-4</v>
      </c>
      <c r="V319" s="19">
        <f>((VLOOKUP(ROUND($A319 + (V$9/12),5),'main sheet'!$G:$M, 4, 0) - VLOOKUP(ROUND($A319 + (V$9/12) + (1/12),5),'main sheet'!$G:$M, 4, 0)) / VLOOKUP(ROUND($A319,5),'main sheet'!$G:$M, 4, 0)) * V$11</f>
        <v>1.2818899719523749E-4</v>
      </c>
      <c r="W319" s="19">
        <f>((VLOOKUP(ROUND($A319 + (W$9/12),5),'main sheet'!$G:$M, 4, 0) - VLOOKUP(ROUND($A319 + (W$9/12) + (1/12),5),'main sheet'!$G:$M, 4, 0)) / VLOOKUP(ROUND($A319,5),'main sheet'!$G:$M, 4, 0)) * W$11</f>
        <v>1.2810418001499177E-4</v>
      </c>
      <c r="X319" s="19">
        <f>((VLOOKUP(ROUND($A319 + (X$9/12),5),'main sheet'!$G:$M, 4, 0) - VLOOKUP(ROUND($A319 + (X$9/12) + (1/12),5),'main sheet'!$G:$M, 4, 0)) / VLOOKUP(ROUND($A319,5),'main sheet'!$G:$M, 4, 0)) * X$11</f>
        <v>1.2801941895450181E-4</v>
      </c>
      <c r="Y319" s="19">
        <f>((VLOOKUP(ROUND($A319 + (Y$9/12),5),'main sheet'!$G:$M, 4, 0) - VLOOKUP(ROUND($A319 + (Y$9/12) + (1/12),5),'main sheet'!$G:$M, 4, 0)) / VLOOKUP(ROUND($A319,5),'main sheet'!$G:$M, 4, 0)) * Y$11</f>
        <v>1.2793471397707664E-4</v>
      </c>
      <c r="Z319" s="19">
        <f>((VLOOKUP(ROUND($A319 + (Z$9/12),5),'main sheet'!$G:$M, 4, 0) - VLOOKUP(ROUND($A319 + (Z$9/12) + (1/12),5),'main sheet'!$G:$M, 4, 0)) / VLOOKUP(ROUND($A319,5),'main sheet'!$G:$M, 4, 0)) * Z$11</f>
        <v>1.2785006504516751E-4</v>
      </c>
      <c r="AA319" s="19">
        <f>((VLOOKUP(ROUND($A319 + (AA$9/12),5),'main sheet'!$G:$M, 4, 0) - VLOOKUP(ROUND($A319 + (AA$9/12) + (1/12),5),'main sheet'!$G:$M, 4, 0)) / VLOOKUP(ROUND($A319,5),'main sheet'!$G:$M, 4, 0)) * AA$11</f>
        <v>1.2776547212169171E-4</v>
      </c>
      <c r="AB319" s="19">
        <f>((VLOOKUP(ROUND($A319 + (AB$9/12),5),'main sheet'!$G:$M, 4, 0) - VLOOKUP(ROUND($A319 + (AB$9/12) + (1/12),5),'main sheet'!$G:$M, 4, 0)) / VLOOKUP(ROUND($A319,5),'main sheet'!$G:$M, 4, 0)) * AB$11</f>
        <v>1.2768093517003104E-4</v>
      </c>
      <c r="AC319" s="19">
        <f>((VLOOKUP(ROUND($A319 + (AC$9/12),5),'main sheet'!$G:$M, 4, 0) - VLOOKUP(ROUND($A319 + (AC$9/12) + (1/12),5),'main sheet'!$G:$M, 4, 0)) / VLOOKUP(ROUND($A319,5),'main sheet'!$G:$M, 4, 0)) * AC$11</f>
        <v>1.2759645415271124E-4</v>
      </c>
      <c r="AD319" s="19">
        <f>((VLOOKUP(ROUND($A319 + (AD$9/12),5),'main sheet'!$G:$M, 4, 0) - VLOOKUP(ROUND($A319 + (AD$9/12) + (1/12),5),'main sheet'!$G:$M, 4, 0)) / VLOOKUP(ROUND($A319,5),'main sheet'!$G:$M, 4, 0)) * AD$11</f>
        <v>1.2751202903272315E-4</v>
      </c>
      <c r="AE319" s="19">
        <f>((VLOOKUP(ROUND($A319 + (AE$9/12),5),'main sheet'!$G:$M, 4, 0) - VLOOKUP(ROUND($A319 + (AE$9/12) + (1/12),5),'main sheet'!$G:$M, 4, 0)) / VLOOKUP(ROUND($A319,5),'main sheet'!$G:$M, 4, 0)) * AE$11</f>
        <v>1.2742765977352122E-4</v>
      </c>
      <c r="AF319" s="19">
        <f>((VLOOKUP(ROUND($A319 + (AF$9/12),5),'main sheet'!$G:$M, 4, 0) - VLOOKUP(ROUND($A319 + (AF$9/12) + (1/12),5),'main sheet'!$G:$M, 4, 0)) / VLOOKUP(ROUND($A319,5),'main sheet'!$G:$M, 4, 0)) * AF$11</f>
        <v>1.290189166841561E-4</v>
      </c>
      <c r="AH319" s="18">
        <f t="shared" si="9"/>
        <v>25.5</v>
      </c>
      <c r="AI319" s="19">
        <f t="shared" si="10"/>
        <v>3.8418636127373947E-3</v>
      </c>
    </row>
    <row r="320" spans="1:35" x14ac:dyDescent="0.3">
      <c r="A320" s="19">
        <v>25.583333333333332</v>
      </c>
      <c r="C320" s="19">
        <f>((VLOOKUP(ROUND($A320 + (C$9/12),5),'main sheet'!$G:$M, 4, 0) - VLOOKUP(ROUND($A320 + (C$9/12) + (1/12),5),'main sheet'!$G:$M, 4, 0)) / VLOOKUP(ROUND($A320,5),'main sheet'!$G:$M, 4, 0)) * C$11</f>
        <v>1.2889426678720922E-4</v>
      </c>
      <c r="D320" s="19">
        <f>((VLOOKUP(ROUND($A320 + (D$9/12),5),'main sheet'!$G:$M, 4, 0) - VLOOKUP(ROUND($A320 + (D$9/12) + (1/12),5),'main sheet'!$G:$M, 4, 0)) / VLOOKUP(ROUND($A320,5),'main sheet'!$G:$M, 4, 0)) * D$11</f>
        <v>1.287692266917201E-4</v>
      </c>
      <c r="E320" s="19">
        <f>((VLOOKUP(ROUND($A320 + (E$9/12),5),'main sheet'!$G:$M, 4, 0) - VLOOKUP(ROUND($A320 + (E$9/12) + (1/12),5),'main sheet'!$G:$M, 4, 0)) / VLOOKUP(ROUND($A320,5),'main sheet'!$G:$M, 4, 0)) * E$11</f>
        <v>1.2864430789755063E-4</v>
      </c>
      <c r="F320" s="19">
        <f>((VLOOKUP(ROUND($A320 + (F$9/12),5),'main sheet'!$G:$M, 4, 0) - VLOOKUP(ROUND($A320 + (F$9/12) + (1/12),5),'main sheet'!$G:$M, 4, 0)) / VLOOKUP(ROUND($A320,5),'main sheet'!$G:$M, 4, 0)) * F$11</f>
        <v>1.2851951028658044E-4</v>
      </c>
      <c r="G320" s="19">
        <f>((VLOOKUP(ROUND($A320 + (G$9/12),5),'main sheet'!$G:$M, 4, 0) - VLOOKUP(ROUND($A320 + (G$9/12) + (1/12),5),'main sheet'!$G:$M, 4, 0)) / VLOOKUP(ROUND($A320,5),'main sheet'!$G:$M, 4, 0)) * G$11</f>
        <v>1.2839483374169595E-4</v>
      </c>
      <c r="H320" s="19">
        <f>((VLOOKUP(ROUND($A320 + (H$9/12),5),'main sheet'!$G:$M, 4, 0) - VLOOKUP(ROUND($A320 + (H$9/12) + (1/12),5),'main sheet'!$G:$M, 4, 0)) / VLOOKUP(ROUND($A320,5),'main sheet'!$G:$M, 4, 0)) * H$11</f>
        <v>1.2827027814545089E-4</v>
      </c>
      <c r="I320" s="19">
        <f>((VLOOKUP(ROUND($A320 + (I$9/12),5),'main sheet'!$G:$M, 4, 0) - VLOOKUP(ROUND($A320 + (I$9/12) + (1/12),5),'main sheet'!$G:$M, 4, 0)) / VLOOKUP(ROUND($A320,5),'main sheet'!$G:$M, 4, 0)) * I$11</f>
        <v>1.2814584338006834E-4</v>
      </c>
      <c r="J320" s="19">
        <f>((VLOOKUP(ROUND($A320 + (J$9/12),5),'main sheet'!$G:$M, 4, 0) - VLOOKUP(ROUND($A320 + (J$9/12) + (1/12),5),'main sheet'!$G:$M, 4, 0)) / VLOOKUP(ROUND($A320,5),'main sheet'!$G:$M, 4, 0)) * J$11</f>
        <v>1.280215293287752E-4</v>
      </c>
      <c r="K320" s="19">
        <f>((VLOOKUP(ROUND($A320 + (K$9/12),5),'main sheet'!$G:$M, 4, 0) - VLOOKUP(ROUND($A320 + (K$9/12) + (1/12),5),'main sheet'!$G:$M, 4, 0)) / VLOOKUP(ROUND($A320,5),'main sheet'!$G:$M, 4, 0)) * K$11</f>
        <v>1.2789733587446667E-4</v>
      </c>
      <c r="L320" s="19">
        <f>((VLOOKUP(ROUND($A320 + (L$9/12),5),'main sheet'!$G:$M, 4, 0) - VLOOKUP(ROUND($A320 + (L$9/12) + (1/12),5),'main sheet'!$G:$M, 4, 0)) / VLOOKUP(ROUND($A320,5),'main sheet'!$G:$M, 4, 0)) * L$11</f>
        <v>1.2777326289970827E-4</v>
      </c>
      <c r="M320" s="19">
        <f>((VLOOKUP(ROUND($A320 + (M$9/12),5),'main sheet'!$G:$M, 4, 0) - VLOOKUP(ROUND($A320 + (M$9/12) + (1/12),5),'main sheet'!$G:$M, 4, 0)) / VLOOKUP(ROUND($A320,5),'main sheet'!$G:$M, 4, 0)) * M$11</f>
        <v>1.2812304023793235E-4</v>
      </c>
      <c r="N320" s="19">
        <f>((VLOOKUP(ROUND($A320 + (N$9/12),5),'main sheet'!$G:$M, 4, 0) - VLOOKUP(ROUND($A320 + (N$9/12) + (1/12),5),'main sheet'!$G:$M, 4, 0)) / VLOOKUP(ROUND($A320,5),'main sheet'!$G:$M, 4, 0)) * N$11</f>
        <v>1.2803826669873414E-4</v>
      </c>
      <c r="O320" s="19">
        <f>((VLOOKUP(ROUND($A320 + (O$9/12),5),'main sheet'!$G:$M, 4, 0) - VLOOKUP(ROUND($A320 + (O$9/12) + (1/12),5),'main sheet'!$G:$M, 4, 0)) / VLOOKUP(ROUND($A320,5),'main sheet'!$G:$M, 4, 0)) * O$11</f>
        <v>1.279535492502673E-4</v>
      </c>
      <c r="P320" s="19">
        <f>((VLOOKUP(ROUND($A320 + (P$9/12),5),'main sheet'!$G:$M, 4, 0) - VLOOKUP(ROUND($A320 + (P$9/12) + (1/12),5),'main sheet'!$G:$M, 4, 0)) / VLOOKUP(ROUND($A320,5),'main sheet'!$G:$M, 4, 0)) * P$11</f>
        <v>1.2786888785586297E-4</v>
      </c>
      <c r="Q320" s="19">
        <f>((VLOOKUP(ROUND($A320 + (Q$9/12),5),'main sheet'!$G:$M, 4, 0) - VLOOKUP(ROUND($A320 + (Q$9/12) + (1/12),5),'main sheet'!$G:$M, 4, 0)) / VLOOKUP(ROUND($A320,5),'main sheet'!$G:$M, 4, 0)) * Q$11</f>
        <v>1.2778428247843242E-4</v>
      </c>
      <c r="R320" s="19">
        <f>((VLOOKUP(ROUND($A320 + (R$9/12),5),'main sheet'!$G:$M, 4, 0) - VLOOKUP(ROUND($A320 + (R$9/12) + (1/12),5),'main sheet'!$G:$M, 4, 0)) / VLOOKUP(ROUND($A320,5),'main sheet'!$G:$M, 4, 0)) * R$11</f>
        <v>1.2769973308046837E-4</v>
      </c>
      <c r="S320" s="19">
        <f>((VLOOKUP(ROUND($A320 + (S$9/12),5),'main sheet'!$G:$M, 4, 0) - VLOOKUP(ROUND($A320 + (S$9/12) + (1/12),5),'main sheet'!$G:$M, 4, 0)) / VLOOKUP(ROUND($A320,5),'main sheet'!$G:$M, 4, 0)) * S$11</f>
        <v>1.2846037366272755E-4</v>
      </c>
      <c r="T320" s="19">
        <f>((VLOOKUP(ROUND($A320 + (T$9/12),5),'main sheet'!$G:$M, 4, 0) - VLOOKUP(ROUND($A320 + (T$9/12) + (1/12),5),'main sheet'!$G:$M, 4, 0)) / VLOOKUP(ROUND($A320,5),'main sheet'!$G:$M, 4, 0)) * T$11</f>
        <v>1.2837537692412528E-4</v>
      </c>
      <c r="U320" s="19">
        <f>((VLOOKUP(ROUND($A320 + (U$9/12),5),'main sheet'!$G:$M, 4, 0) - VLOOKUP(ROUND($A320 + (U$9/12) + (1/12),5),'main sheet'!$G:$M, 4, 0)) / VLOOKUP(ROUND($A320,5),'main sheet'!$G:$M, 4, 0)) * U$11</f>
        <v>1.2829043642452681E-4</v>
      </c>
      <c r="V320" s="19">
        <f>((VLOOKUP(ROUND($A320 + (V$9/12),5),'main sheet'!$G:$M, 4, 0) - VLOOKUP(ROUND($A320 + (V$9/12) + (1/12),5),'main sheet'!$G:$M, 4, 0)) / VLOOKUP(ROUND($A320,5),'main sheet'!$G:$M, 4, 0)) * V$11</f>
        <v>1.2820555212627888E-4</v>
      </c>
      <c r="W320" s="19">
        <f>((VLOOKUP(ROUND($A320 + (W$9/12),5),'main sheet'!$G:$M, 4, 0) - VLOOKUP(ROUND($A320 + (W$9/12) + (1/12),5),'main sheet'!$G:$M, 4, 0)) / VLOOKUP(ROUND($A320,5),'main sheet'!$G:$M, 4, 0)) * W$11</f>
        <v>1.2812072399219572E-4</v>
      </c>
      <c r="X320" s="19">
        <f>((VLOOKUP(ROUND($A320 + (X$9/12),5),'main sheet'!$G:$M, 4, 0) - VLOOKUP(ROUND($A320 + (X$9/12) + (1/12),5),'main sheet'!$G:$M, 4, 0)) / VLOOKUP(ROUND($A320,5),'main sheet'!$G:$M, 4, 0)) * X$11</f>
        <v>1.2803595198555734E-4</v>
      </c>
      <c r="Y320" s="19">
        <f>((VLOOKUP(ROUND($A320 + (Y$9/12),5),'main sheet'!$G:$M, 4, 0) - VLOOKUP(ROUND($A320 + (Y$9/12) + (1/12),5),'main sheet'!$G:$M, 4, 0)) / VLOOKUP(ROUND($A320,5),'main sheet'!$G:$M, 4, 0)) * Y$11</f>
        <v>1.2795123606878524E-4</v>
      </c>
      <c r="Z320" s="19">
        <f>((VLOOKUP(ROUND($A320 + (Z$9/12),5),'main sheet'!$G:$M, 4, 0) - VLOOKUP(ROUND($A320 + (Z$9/12) + (1/12),5),'main sheet'!$G:$M, 4, 0)) / VLOOKUP(ROUND($A320,5),'main sheet'!$G:$M, 4, 0)) * Z$11</f>
        <v>1.2786657620476733E-4</v>
      </c>
      <c r="AA320" s="19">
        <f>((VLOOKUP(ROUND($A320 + (AA$9/12),5),'main sheet'!$G:$M, 4, 0) - VLOOKUP(ROUND($A320 + (AA$9/12) + (1/12),5),'main sheet'!$G:$M, 4, 0)) / VLOOKUP(ROUND($A320,5),'main sheet'!$G:$M, 4, 0)) * AA$11</f>
        <v>1.2778197235685653E-4</v>
      </c>
      <c r="AB320" s="19">
        <f>((VLOOKUP(ROUND($A320 + (AB$9/12),5),'main sheet'!$G:$M, 4, 0) - VLOOKUP(ROUND($A320 + (AB$9/12) + (1/12),5),'main sheet'!$G:$M, 4, 0)) / VLOOKUP(ROUND($A320,5),'main sheet'!$G:$M, 4, 0)) * AB$11</f>
        <v>1.2769742448754884E-4</v>
      </c>
      <c r="AC320" s="19">
        <f>((VLOOKUP(ROUND($A320 + (AC$9/12),5),'main sheet'!$G:$M, 4, 0) - VLOOKUP(ROUND($A320 + (AC$9/12) + (1/12),5),'main sheet'!$G:$M, 4, 0)) / VLOOKUP(ROUND($A320,5),'main sheet'!$G:$M, 4, 0)) * AC$11</f>
        <v>1.2761293255980584E-4</v>
      </c>
      <c r="AD320" s="19">
        <f>((VLOOKUP(ROUND($A320 + (AD$9/12),5),'main sheet'!$G:$M, 4, 0) - VLOOKUP(ROUND($A320 + (AD$9/12) + (1/12),5),'main sheet'!$G:$M, 4, 0)) / VLOOKUP(ROUND($A320,5),'main sheet'!$G:$M, 4, 0)) * AD$11</f>
        <v>1.2752849653705311E-4</v>
      </c>
      <c r="AE320" s="19">
        <f>((VLOOKUP(ROUND($A320 + (AE$9/12),5),'main sheet'!$G:$M, 4, 0) - VLOOKUP(ROUND($A320 + (AE$9/12) + (1/12),5),'main sheet'!$G:$M, 4, 0)) / VLOOKUP(ROUND($A320,5),'main sheet'!$G:$M, 4, 0)) * AE$11</f>
        <v>1.2912101264994519E-4</v>
      </c>
      <c r="AF320" s="19">
        <f>((VLOOKUP(ROUND($A320 + (AF$9/12),5),'main sheet'!$G:$M, 4, 0) - VLOOKUP(ROUND($A320 + (AF$9/12) + (1/12),5),'main sheet'!$G:$M, 4, 0)) / VLOOKUP(ROUND($A320,5),'main sheet'!$G:$M, 4, 0)) * AF$11</f>
        <v>1.2903557879505664E-4</v>
      </c>
      <c r="AH320" s="18">
        <f t="shared" si="9"/>
        <v>25.583333333333332</v>
      </c>
      <c r="AI320" s="19">
        <f t="shared" si="10"/>
        <v>3.8448817994101536E-3</v>
      </c>
    </row>
    <row r="321" spans="1:35" x14ac:dyDescent="0.3">
      <c r="A321" s="19">
        <v>25.666666666666668</v>
      </c>
      <c r="C321" s="19">
        <f>((VLOOKUP(ROUND($A321 + (C$9/12),5),'main sheet'!$G:$M, 4, 0) - VLOOKUP(ROUND($A321 + (C$9/12) + (1/12),5),'main sheet'!$G:$M, 4, 0)) / VLOOKUP(ROUND($A321,5),'main sheet'!$G:$M, 4, 0)) * C$11</f>
        <v>1.2891091495011072E-4</v>
      </c>
      <c r="D321" s="19">
        <f>((VLOOKUP(ROUND($A321 + (D$9/12),5),'main sheet'!$G:$M, 4, 0) - VLOOKUP(ROUND($A321 + (D$9/12) + (1/12),5),'main sheet'!$G:$M, 4, 0)) / VLOOKUP(ROUND($A321,5),'main sheet'!$G:$M, 4, 0)) * D$11</f>
        <v>1.2878585870441779E-4</v>
      </c>
      <c r="E321" s="19">
        <f>((VLOOKUP(ROUND($A321 + (E$9/12),5),'main sheet'!$G:$M, 4, 0) - VLOOKUP(ROUND($A321 + (E$9/12) + (1/12),5),'main sheet'!$G:$M, 4, 0)) / VLOOKUP(ROUND($A321,5),'main sheet'!$G:$M, 4, 0)) * E$11</f>
        <v>1.2866092377526524E-4</v>
      </c>
      <c r="F321" s="19">
        <f>((VLOOKUP(ROUND($A321 + (F$9/12),5),'main sheet'!$G:$M, 4, 0) - VLOOKUP(ROUND($A321 + (F$9/12) + (1/12),5),'main sheet'!$G:$M, 4, 0)) / VLOOKUP(ROUND($A321,5),'main sheet'!$G:$M, 4, 0)) * F$11</f>
        <v>1.2853611004541072E-4</v>
      </c>
      <c r="G321" s="19">
        <f>((VLOOKUP(ROUND($A321 + (G$9/12),5),'main sheet'!$G:$M, 4, 0) - VLOOKUP(ROUND($A321 + (G$9/12) + (1/12),5),'main sheet'!$G:$M, 4, 0)) / VLOOKUP(ROUND($A321,5),'main sheet'!$G:$M, 4, 0)) * G$11</f>
        <v>1.2841141739727867E-4</v>
      </c>
      <c r="H321" s="19">
        <f>((VLOOKUP(ROUND($A321 + (H$9/12),5),'main sheet'!$G:$M, 4, 0) - VLOOKUP(ROUND($A321 + (H$9/12) + (1/12),5),'main sheet'!$G:$M, 4, 0)) / VLOOKUP(ROUND($A321,5),'main sheet'!$G:$M, 4, 0)) * H$11</f>
        <v>1.2828684571296258E-4</v>
      </c>
      <c r="I321" s="19">
        <f>((VLOOKUP(ROUND($A321 + (I$9/12),5),'main sheet'!$G:$M, 4, 0) - VLOOKUP(ROUND($A321 + (I$9/12) + (1/12),5),'main sheet'!$G:$M, 4, 0)) / VLOOKUP(ROUND($A321,5),'main sheet'!$G:$M, 4, 0)) * I$11</f>
        <v>1.2816239487556088E-4</v>
      </c>
      <c r="J321" s="19">
        <f>((VLOOKUP(ROUND($A321 + (J$9/12),5),'main sheet'!$G:$M, 4, 0) - VLOOKUP(ROUND($A321 + (J$9/12) + (1/12),5),'main sheet'!$G:$M, 4, 0)) / VLOOKUP(ROUND($A321,5),'main sheet'!$G:$M, 4, 0)) * J$11</f>
        <v>1.280380647678399E-4</v>
      </c>
      <c r="K321" s="19">
        <f>((VLOOKUP(ROUND($A321 + (K$9/12),5),'main sheet'!$G:$M, 4, 0) - VLOOKUP(ROUND($A321 + (K$9/12) + (1/12),5),'main sheet'!$G:$M, 4, 0)) / VLOOKUP(ROUND($A321,5),'main sheet'!$G:$M, 4, 0)) * K$11</f>
        <v>1.2791385527223596E-4</v>
      </c>
      <c r="L321" s="19">
        <f>((VLOOKUP(ROUND($A321 + (L$9/12),5),'main sheet'!$G:$M, 4, 0) - VLOOKUP(ROUND($A321 + (L$9/12) + (1/12),5),'main sheet'!$G:$M, 4, 0)) / VLOOKUP(ROUND($A321,5),'main sheet'!$G:$M, 4, 0)) * L$11</f>
        <v>1.2778976627218736E-4</v>
      </c>
      <c r="M321" s="19">
        <f>((VLOOKUP(ROUND($A321 + (M$9/12),5),'main sheet'!$G:$M, 4, 0) - VLOOKUP(ROUND($A321 + (M$9/12) + (1/12),5),'main sheet'!$G:$M, 4, 0)) / VLOOKUP(ROUND($A321,5),'main sheet'!$G:$M, 4, 0)) * M$11</f>
        <v>1.2813958878828748E-4</v>
      </c>
      <c r="N321" s="19">
        <f>((VLOOKUP(ROUND($A321 + (N$9/12),5),'main sheet'!$G:$M, 4, 0) - VLOOKUP(ROUND($A321 + (N$9/12) + (1/12),5),'main sheet'!$G:$M, 4, 0)) / VLOOKUP(ROUND($A321,5),'main sheet'!$G:$M, 4, 0)) * N$11</f>
        <v>1.2805480429932468E-4</v>
      </c>
      <c r="O321" s="19">
        <f>((VLOOKUP(ROUND($A321 + (O$9/12),5),'main sheet'!$G:$M, 4, 0) - VLOOKUP(ROUND($A321 + (O$9/12) + (1/12),5),'main sheet'!$G:$M, 4, 0)) / VLOOKUP(ROUND($A321,5),'main sheet'!$G:$M, 4, 0)) * O$11</f>
        <v>1.2797007590878236E-4</v>
      </c>
      <c r="P321" s="19">
        <f>((VLOOKUP(ROUND($A321 + (P$9/12),5),'main sheet'!$G:$M, 4, 0) - VLOOKUP(ROUND($A321 + (P$9/12) + (1/12),5),'main sheet'!$G:$M, 4, 0)) / VLOOKUP(ROUND($A321,5),'main sheet'!$G:$M, 4, 0)) * P$11</f>
        <v>1.278854035795424E-4</v>
      </c>
      <c r="Q321" s="19">
        <f>((VLOOKUP(ROUND($A321 + (Q$9/12),5),'main sheet'!$G:$M, 4, 0) - VLOOKUP(ROUND($A321 + (Q$9/12) + (1/12),5),'main sheet'!$G:$M, 4, 0)) / VLOOKUP(ROUND($A321,5),'main sheet'!$G:$M, 4, 0)) * Q$11</f>
        <v>1.2780078727406787E-4</v>
      </c>
      <c r="R321" s="19">
        <f>((VLOOKUP(ROUND($A321 + (R$9/12),5),'main sheet'!$G:$M, 4, 0) - VLOOKUP(ROUND($A321 + (R$9/12) + (1/12),5),'main sheet'!$G:$M, 4, 0)) / VLOOKUP(ROUND($A321,5),'main sheet'!$G:$M, 4, 0)) * R$11</f>
        <v>1.2856202978335388E-4</v>
      </c>
      <c r="S321" s="19">
        <f>((VLOOKUP(ROUND($A321 + (S$9/12),5),'main sheet'!$G:$M, 4, 0) - VLOOKUP(ROUND($A321 + (S$9/12) + (1/12),5),'main sheet'!$G:$M, 4, 0)) / VLOOKUP(ROUND($A321,5),'main sheet'!$G:$M, 4, 0)) * S$11</f>
        <v>1.2847696578324161E-4</v>
      </c>
      <c r="T321" s="19">
        <f>((VLOOKUP(ROUND($A321 + (T$9/12),5),'main sheet'!$G:$M, 4, 0) - VLOOKUP(ROUND($A321 + (T$9/12) + (1/12),5),'main sheet'!$G:$M, 4, 0)) / VLOOKUP(ROUND($A321,5),'main sheet'!$G:$M, 4, 0)) * T$11</f>
        <v>1.2839195806663736E-4</v>
      </c>
      <c r="U321" s="19">
        <f>((VLOOKUP(ROUND($A321 + (U$9/12),5),'main sheet'!$G:$M, 4, 0) - VLOOKUP(ROUND($A321 + (U$9/12) + (1/12),5),'main sheet'!$G:$M, 4, 0)) / VLOOKUP(ROUND($A321,5),'main sheet'!$G:$M, 4, 0)) * U$11</f>
        <v>1.2830700659585822E-4</v>
      </c>
      <c r="V321" s="19">
        <f>((VLOOKUP(ROUND($A321 + (V$9/12),5),'main sheet'!$G:$M, 4, 0) - VLOOKUP(ROUND($A321 + (V$9/12) + (1/12),5),'main sheet'!$G:$M, 4, 0)) / VLOOKUP(ROUND($A321,5),'main sheet'!$G:$M, 4, 0)) * V$11</f>
        <v>1.282221113336889E-4</v>
      </c>
      <c r="W321" s="19">
        <f>((VLOOKUP(ROUND($A321 + (W$9/12),5),'main sheet'!$G:$M, 4, 0) - VLOOKUP(ROUND($A321 + (W$9/12) + (1/12),5),'main sheet'!$G:$M, 4, 0)) / VLOOKUP(ROUND($A321,5),'main sheet'!$G:$M, 4, 0)) * W$11</f>
        <v>1.2813727224338036E-4</v>
      </c>
      <c r="X321" s="19">
        <f>((VLOOKUP(ROUND($A321 + (X$9/12),5),'main sheet'!$G:$M, 4, 0) - VLOOKUP(ROUND($A321 + (X$9/12) + (1/12),5),'main sheet'!$G:$M, 4, 0)) / VLOOKUP(ROUND($A321,5),'main sheet'!$G:$M, 4, 0)) * X$11</f>
        <v>1.2805248928732439E-4</v>
      </c>
      <c r="Y321" s="19">
        <f>((VLOOKUP(ROUND($A321 + (Y$9/12),5),'main sheet'!$G:$M, 4, 0) - VLOOKUP(ROUND($A321 + (Y$9/12) + (1/12),5),'main sheet'!$G:$M, 4, 0)) / VLOOKUP(ROUND($A321,5),'main sheet'!$G:$M, 4, 0)) * Y$11</f>
        <v>1.2796776242837959E-4</v>
      </c>
      <c r="Z321" s="19">
        <f>((VLOOKUP(ROUND($A321 + (Z$9/12),5),'main sheet'!$G:$M, 4, 0) - VLOOKUP(ROUND($A321 + (Z$9/12) + (1/12),5),'main sheet'!$G:$M, 4, 0)) / VLOOKUP(ROUND($A321,5),'main sheet'!$G:$M, 4, 0)) * Z$11</f>
        <v>1.278830916298697E-4</v>
      </c>
      <c r="AA321" s="19">
        <f>((VLOOKUP(ROUND($A321 + (AA$9/12),5),'main sheet'!$G:$M, 4, 0) - VLOOKUP(ROUND($A321 + (AA$9/12) + (1/12),5),'main sheet'!$G:$M, 4, 0)) / VLOOKUP(ROUND($A321,5),'main sheet'!$G:$M, 4, 0)) * AA$11</f>
        <v>1.2779847685426125E-4</v>
      </c>
      <c r="AB321" s="19">
        <f>((VLOOKUP(ROUND($A321 + (AB$9/12),5),'main sheet'!$G:$M, 4, 0) - VLOOKUP(ROUND($A321 + (AB$9/12) + (1/12),5),'main sheet'!$G:$M, 4, 0)) / VLOOKUP(ROUND($A321,5),'main sheet'!$G:$M, 4, 0)) * AB$11</f>
        <v>1.2771391806448639E-4</v>
      </c>
      <c r="AC321" s="19">
        <f>((VLOOKUP(ROUND($A321 + (AC$9/12),5),'main sheet'!$G:$M, 4, 0) - VLOOKUP(ROUND($A321 + (AC$9/12) + (1/12),5),'main sheet'!$G:$M, 4, 0)) / VLOOKUP(ROUND($A321,5),'main sheet'!$G:$M, 4, 0)) * AC$11</f>
        <v>1.2762941522394172E-4</v>
      </c>
      <c r="AD321" s="19">
        <f>((VLOOKUP(ROUND($A321 + (AD$9/12),5),'main sheet'!$G:$M, 4, 0) - VLOOKUP(ROUND($A321 + (AD$9/12) + (1/12),5),'main sheet'!$G:$M, 4, 0)) / VLOOKUP(ROUND($A321,5),'main sheet'!$G:$M, 4, 0)) * AD$11</f>
        <v>1.292231915621115E-4</v>
      </c>
      <c r="AE321" s="19">
        <f>((VLOOKUP(ROUND($A321 + (AE$9/12),5),'main sheet'!$G:$M, 4, 0) - VLOOKUP(ROUND($A321 + (AE$9/12) + (1/12),5),'main sheet'!$G:$M, 4, 0)) / VLOOKUP(ROUND($A321,5),'main sheet'!$G:$M, 4, 0)) * AE$11</f>
        <v>1.2913769009980435E-4</v>
      </c>
      <c r="AF321" s="19">
        <f>((VLOOKUP(ROUND($A321 + (AF$9/12),5),'main sheet'!$G:$M, 4, 0) - VLOOKUP(ROUND($A321 + (AF$9/12) + (1/12),5),'main sheet'!$G:$M, 4, 0)) / VLOOKUP(ROUND($A321,5),'main sheet'!$G:$M, 4, 0)) * AF$11</f>
        <v>1.2905224520986744E-4</v>
      </c>
      <c r="AH321" s="18">
        <f t="shared" si="9"/>
        <v>25.666666666666668</v>
      </c>
      <c r="AI321" s="19">
        <f t="shared" si="10"/>
        <v>3.8479024357894803E-3</v>
      </c>
    </row>
    <row r="322" spans="1:35" x14ac:dyDescent="0.3">
      <c r="A322" s="19">
        <v>25.75</v>
      </c>
      <c r="C322" s="19">
        <f>((VLOOKUP(ROUND($A322 + (C$9/12),5),'main sheet'!$G:$M, 4, 0) - VLOOKUP(ROUND($A322 + (C$9/12) + (1/12),5),'main sheet'!$G:$M, 4, 0)) / VLOOKUP(ROUND($A322,5),'main sheet'!$G:$M, 4, 0)) * C$11</f>
        <v>1.2892756741431663E-4</v>
      </c>
      <c r="D322" s="19">
        <f>((VLOOKUP(ROUND($A322 + (D$9/12),5),'main sheet'!$G:$M, 4, 0) - VLOOKUP(ROUND($A322 + (D$9/12) + (1/12),5),'main sheet'!$G:$M, 4, 0)) / VLOOKUP(ROUND($A322,5),'main sheet'!$G:$M, 4, 0)) * D$11</f>
        <v>1.2880249501380034E-4</v>
      </c>
      <c r="E322" s="19">
        <f>((VLOOKUP(ROUND($A322 + (E$9/12),5),'main sheet'!$G:$M, 4, 0) - VLOOKUP(ROUND($A322 + (E$9/12) + (1/12),5),'main sheet'!$G:$M, 4, 0)) / VLOOKUP(ROUND($A322,5),'main sheet'!$G:$M, 4, 0)) * E$11</f>
        <v>1.286775439459429E-4</v>
      </c>
      <c r="F322" s="19">
        <f>((VLOOKUP(ROUND($A322 + (F$9/12),5),'main sheet'!$G:$M, 4, 0) - VLOOKUP(ROUND($A322 + (F$9/12) + (1/12),5),'main sheet'!$G:$M, 4, 0)) / VLOOKUP(ROUND($A322,5),'main sheet'!$G:$M, 4, 0)) * F$11</f>
        <v>1.2855271409303949E-4</v>
      </c>
      <c r="G322" s="19">
        <f>((VLOOKUP(ROUND($A322 + (G$9/12),5),'main sheet'!$G:$M, 4, 0) - VLOOKUP(ROUND($A322 + (G$9/12) + (1/12),5),'main sheet'!$G:$M, 4, 0)) / VLOOKUP(ROUND($A322,5),'main sheet'!$G:$M, 4, 0)) * G$11</f>
        <v>1.2842800533705378E-4</v>
      </c>
      <c r="H322" s="19">
        <f>((VLOOKUP(ROUND($A322 + (H$9/12),5),'main sheet'!$G:$M, 4, 0) - VLOOKUP(ROUND($A322 + (H$9/12) + (1/12),5),'main sheet'!$G:$M, 4, 0)) / VLOOKUP(ROUND($A322,5),'main sheet'!$G:$M, 4, 0)) * H$11</f>
        <v>1.2830341756095561E-4</v>
      </c>
      <c r="I322" s="19">
        <f>((VLOOKUP(ROUND($A322 + (I$9/12),5),'main sheet'!$G:$M, 4, 0) - VLOOKUP(ROUND($A322 + (I$9/12) + (1/12),5),'main sheet'!$G:$M, 4, 0)) / VLOOKUP(ROUND($A322,5),'main sheet'!$G:$M, 4, 0)) * I$11</f>
        <v>1.2817895064738233E-4</v>
      </c>
      <c r="J322" s="19">
        <f>((VLOOKUP(ROUND($A322 + (J$9/12),5),'main sheet'!$G:$M, 4, 0) - VLOOKUP(ROUND($A322 + (J$9/12) + (1/12),5),'main sheet'!$G:$M, 4, 0)) / VLOOKUP(ROUND($A322,5),'main sheet'!$G:$M, 4, 0)) * J$11</f>
        <v>1.2805460447864084E-4</v>
      </c>
      <c r="K322" s="19">
        <f>((VLOOKUP(ROUND($A322 + (K$9/12),5),'main sheet'!$G:$M, 4, 0) - VLOOKUP(ROUND($A322 + (K$9/12) + (1/12),5),'main sheet'!$G:$M, 4, 0)) / VLOOKUP(ROUND($A322,5),'main sheet'!$G:$M, 4, 0)) * K$11</f>
        <v>1.2793037893804124E-4</v>
      </c>
      <c r="L322" s="19">
        <f>((VLOOKUP(ROUND($A322 + (L$9/12),5),'main sheet'!$G:$M, 4, 0) - VLOOKUP(ROUND($A322 + (L$9/12) + (1/12),5),'main sheet'!$G:$M, 4, 0)) / VLOOKUP(ROUND($A322,5),'main sheet'!$G:$M, 4, 0)) * L$11</f>
        <v>1.2780627390856209E-4</v>
      </c>
      <c r="M322" s="19">
        <f>((VLOOKUP(ROUND($A322 + (M$9/12),5),'main sheet'!$G:$M, 4, 0) - VLOOKUP(ROUND($A322 + (M$9/12) + (1/12),5),'main sheet'!$G:$M, 4, 0)) / VLOOKUP(ROUND($A322,5),'main sheet'!$G:$M, 4, 0)) * M$11</f>
        <v>1.28156141613766E-4</v>
      </c>
      <c r="N322" s="19">
        <f>((VLOOKUP(ROUND($A322 + (N$9/12),5),'main sheet'!$G:$M, 4, 0) - VLOOKUP(ROUND($A322 + (N$9/12) + (1/12),5),'main sheet'!$G:$M, 4, 0)) / VLOOKUP(ROUND($A322,5),'main sheet'!$G:$M, 4, 0)) * N$11</f>
        <v>1.2807134617265418E-4</v>
      </c>
      <c r="O322" s="19">
        <f>((VLOOKUP(ROUND($A322 + (O$9/12),5),'main sheet'!$G:$M, 4, 0) - VLOOKUP(ROUND($A322 + (O$9/12) + (1/12),5),'main sheet'!$G:$M, 4, 0)) / VLOOKUP(ROUND($A322,5),'main sheet'!$G:$M, 4, 0)) * O$11</f>
        <v>1.2798660683720938E-4</v>
      </c>
      <c r="P322" s="19">
        <f>((VLOOKUP(ROUND($A322 + (P$9/12),5),'main sheet'!$G:$M, 4, 0) - VLOOKUP(ROUND($A322 + (P$9/12) + (1/12),5),'main sheet'!$G:$M, 4, 0)) / VLOOKUP(ROUND($A322,5),'main sheet'!$G:$M, 4, 0)) * P$11</f>
        <v>1.2790192356986483E-4</v>
      </c>
      <c r="Q322" s="19">
        <f>((VLOOKUP(ROUND($A322 + (Q$9/12),5),'main sheet'!$G:$M, 4, 0) - VLOOKUP(ROUND($A322 + (Q$9/12) + (1/12),5),'main sheet'!$G:$M, 4, 0)) / VLOOKUP(ROUND($A322,5),'main sheet'!$G:$M, 4, 0)) * Q$11</f>
        <v>1.2866376849521757E-4</v>
      </c>
      <c r="R322" s="19">
        <f>((VLOOKUP(ROUND($A322 + (R$9/12),5),'main sheet'!$G:$M, 4, 0) - VLOOKUP(ROUND($A322 + (R$9/12) + (1/12),5),'main sheet'!$G:$M, 4, 0)) / VLOOKUP(ROUND($A322,5),'main sheet'!$G:$M, 4, 0)) * R$11</f>
        <v>1.2857863717894813E-4</v>
      </c>
      <c r="S322" s="19">
        <f>((VLOOKUP(ROUND($A322 + (S$9/12),5),'main sheet'!$G:$M, 4, 0) - VLOOKUP(ROUND($A322 + (S$9/12) + (1/12),5),'main sheet'!$G:$M, 4, 0)) / VLOOKUP(ROUND($A322,5),'main sheet'!$G:$M, 4, 0)) * S$11</f>
        <v>1.2849356219072727E-4</v>
      </c>
      <c r="T322" s="19">
        <f>((VLOOKUP(ROUND($A322 + (T$9/12),5),'main sheet'!$G:$M, 4, 0) - VLOOKUP(ROUND($A322 + (T$9/12) + (1/12),5),'main sheet'!$G:$M, 4, 0)) / VLOOKUP(ROUND($A322,5),'main sheet'!$G:$M, 4, 0)) * T$11</f>
        <v>1.2840854349284209E-4</v>
      </c>
      <c r="U322" s="19">
        <f>((VLOOKUP(ROUND($A322 + (U$9/12),5),'main sheet'!$G:$M, 4, 0) - VLOOKUP(ROUND($A322 + (U$9/12) + (1/12),5),'main sheet'!$G:$M, 4, 0)) / VLOOKUP(ROUND($A322,5),'main sheet'!$G:$M, 4, 0)) * U$11</f>
        <v>1.283235810480479E-4</v>
      </c>
      <c r="V322" s="19">
        <f>((VLOOKUP(ROUND($A322 + (V$9/12),5),'main sheet'!$G:$M, 4, 0) - VLOOKUP(ROUND($A322 + (V$9/12) + (1/12),5),'main sheet'!$G:$M, 4, 0)) / VLOOKUP(ROUND($A322,5),'main sheet'!$G:$M, 4, 0)) * V$11</f>
        <v>1.2823867481956666E-4</v>
      </c>
      <c r="W322" s="19">
        <f>((VLOOKUP(ROUND($A322 + (W$9/12),5),'main sheet'!$G:$M, 4, 0) - VLOOKUP(ROUND($A322 + (W$9/12) + (1/12),5),'main sheet'!$G:$M, 4, 0)) / VLOOKUP(ROUND($A322,5),'main sheet'!$G:$M, 4, 0)) * W$11</f>
        <v>1.2815382476976029E-4</v>
      </c>
      <c r="X322" s="19">
        <f>((VLOOKUP(ROUND($A322 + (X$9/12),5),'main sheet'!$G:$M, 4, 0) - VLOOKUP(ROUND($A322 + (X$9/12) + (1/12),5),'main sheet'!$G:$M, 4, 0)) / VLOOKUP(ROUND($A322,5),'main sheet'!$G:$M, 4, 0)) * X$11</f>
        <v>1.2806903086145797E-4</v>
      </c>
      <c r="Y322" s="19">
        <f>((VLOOKUP(ROUND($A322 + (Y$9/12),5),'main sheet'!$G:$M, 4, 0) - VLOOKUP(ROUND($A322 + (Y$9/12) + (1/12),5),'main sheet'!$G:$M, 4, 0)) / VLOOKUP(ROUND($A322,5),'main sheet'!$G:$M, 4, 0)) * Y$11</f>
        <v>1.2798429305795463E-4</v>
      </c>
      <c r="Z322" s="19">
        <f>((VLOOKUP(ROUND($A322 + (Z$9/12),5),'main sheet'!$G:$M, 4, 0) - VLOOKUP(ROUND($A322 + (Z$9/12) + (1/12),5),'main sheet'!$G:$M, 4, 0)) / VLOOKUP(ROUND($A322,5),'main sheet'!$G:$M, 4, 0)) * Z$11</f>
        <v>1.2789961132168685E-4</v>
      </c>
      <c r="AA322" s="19">
        <f>((VLOOKUP(ROUND($A322 + (AA$9/12),5),'main sheet'!$G:$M, 4, 0) - VLOOKUP(ROUND($A322 + (AA$9/12) + (1/12),5),'main sheet'!$G:$M, 4, 0)) / VLOOKUP(ROUND($A322,5),'main sheet'!$G:$M, 4, 0)) * AA$11</f>
        <v>1.2781498561555756E-4</v>
      </c>
      <c r="AB322" s="19">
        <f>((VLOOKUP(ROUND($A322 + (AB$9/12),5),'main sheet'!$G:$M, 4, 0) - VLOOKUP(ROUND($A322 + (AB$9/12) + (1/12),5),'main sheet'!$G:$M, 4, 0)) / VLOOKUP(ROUND($A322,5),'main sheet'!$G:$M, 4, 0)) * AB$11</f>
        <v>1.2773041590293443E-4</v>
      </c>
      <c r="AC322" s="19">
        <f>((VLOOKUP(ROUND($A322 + (AC$9/12),5),'main sheet'!$G:$M, 4, 0) - VLOOKUP(ROUND($A322 + (AC$9/12) + (1/12),5),'main sheet'!$G:$M, 4, 0)) / VLOOKUP(ROUND($A322,5),'main sheet'!$G:$M, 4, 0)) * AC$11</f>
        <v>1.2932545349026087E-4</v>
      </c>
      <c r="AD322" s="19">
        <f>((VLOOKUP(ROUND($A322 + (AD$9/12),5),'main sheet'!$G:$M, 4, 0) - VLOOKUP(ROUND($A322 + (AD$9/12) + (1/12),5),'main sheet'!$G:$M, 4, 0)) / VLOOKUP(ROUND($A322,5),'main sheet'!$G:$M, 4, 0)) * AD$11</f>
        <v>1.2923988436560699E-4</v>
      </c>
      <c r="AE322" s="19">
        <f>((VLOOKUP(ROUND($A322 + (AE$9/12),5),'main sheet'!$G:$M, 4, 0) - VLOOKUP(ROUND($A322 + (AE$9/12) + (1/12),5),'main sheet'!$G:$M, 4, 0)) / VLOOKUP(ROUND($A322,5),'main sheet'!$G:$M, 4, 0)) * AE$11</f>
        <v>1.2915437185809236E-4</v>
      </c>
      <c r="AF322" s="19">
        <f>((VLOOKUP(ROUND($A322 + (AF$9/12),5),'main sheet'!$G:$M, 4, 0) - VLOOKUP(ROUND($A322 + (AF$9/12) + (1/12),5),'main sheet'!$G:$M, 4, 0)) / VLOOKUP(ROUND($A322,5),'main sheet'!$G:$M, 4, 0)) * AF$11</f>
        <v>1.2906891593069536E-4</v>
      </c>
      <c r="AH322" s="18">
        <f t="shared" si="9"/>
        <v>25.75</v>
      </c>
      <c r="AI322" s="19">
        <f t="shared" si="10"/>
        <v>3.8509255239305863E-3</v>
      </c>
    </row>
    <row r="323" spans="1:35" x14ac:dyDescent="0.3">
      <c r="A323" s="19">
        <v>25.833333333333332</v>
      </c>
      <c r="C323" s="19">
        <f>((VLOOKUP(ROUND($A323 + (C$9/12),5),'main sheet'!$G:$M, 4, 0) - VLOOKUP(ROUND($A323 + (C$9/12) + (1/12),5),'main sheet'!$G:$M, 4, 0)) / VLOOKUP(ROUND($A323,5),'main sheet'!$G:$M, 4, 0)) * C$11</f>
        <v>1.2894422418104675E-4</v>
      </c>
      <c r="D323" s="19">
        <f>((VLOOKUP(ROUND($A323 + (D$9/12),5),'main sheet'!$G:$M, 4, 0) - VLOOKUP(ROUND($A323 + (D$9/12) + (1/12),5),'main sheet'!$G:$M, 4, 0)) / VLOOKUP(ROUND($A323,5),'main sheet'!$G:$M, 4, 0)) * D$11</f>
        <v>1.2881913562198008E-4</v>
      </c>
      <c r="E323" s="19">
        <f>((VLOOKUP(ROUND($A323 + (E$9/12),5),'main sheet'!$G:$M, 4, 0) - VLOOKUP(ROUND($A323 + (E$9/12) + (1/12),5),'main sheet'!$G:$M, 4, 0)) / VLOOKUP(ROUND($A323,5),'main sheet'!$G:$M, 4, 0)) * E$11</f>
        <v>1.2869416841124751E-4</v>
      </c>
      <c r="F323" s="19">
        <f>((VLOOKUP(ROUND($A323 + (F$9/12),5),'main sheet'!$G:$M, 4, 0) - VLOOKUP(ROUND($A323 + (F$9/12) + (1/12),5),'main sheet'!$G:$M, 4, 0)) / VLOOKUP(ROUND($A323,5),'main sheet'!$G:$M, 4, 0)) * F$11</f>
        <v>1.2856932243068294E-4</v>
      </c>
      <c r="G323" s="19">
        <f>((VLOOKUP(ROUND($A323 + (G$9/12),5),'main sheet'!$G:$M, 4, 0) - VLOOKUP(ROUND($A323 + (G$9/12) + (1/12),5),'main sheet'!$G:$M, 4, 0)) / VLOOKUP(ROUND($A323,5),'main sheet'!$G:$M, 4, 0)) * G$11</f>
        <v>1.2844459756312742E-4</v>
      </c>
      <c r="H323" s="19">
        <f>((VLOOKUP(ROUND($A323 + (H$9/12),5),'main sheet'!$G:$M, 4, 0) - VLOOKUP(ROUND($A323 + (H$9/12) + (1/12),5),'main sheet'!$G:$M, 4, 0)) / VLOOKUP(ROUND($A323,5),'main sheet'!$G:$M, 4, 0)) * H$11</f>
        <v>1.2831999369108908E-4</v>
      </c>
      <c r="I323" s="19">
        <f>((VLOOKUP(ROUND($A323 + (I$9/12),5),'main sheet'!$G:$M, 4, 0) - VLOOKUP(ROUND($A323 + (I$9/12) + (1/12),5),'main sheet'!$G:$M, 4, 0)) / VLOOKUP(ROUND($A323,5),'main sheet'!$G:$M, 4, 0)) * I$11</f>
        <v>1.2819551069674542E-4</v>
      </c>
      <c r="J323" s="19">
        <f>((VLOOKUP(ROUND($A323 + (J$9/12),5),'main sheet'!$G:$M, 4, 0) - VLOOKUP(ROUND($A323 + (J$9/12) + (1/12),5),'main sheet'!$G:$M, 4, 0)) / VLOOKUP(ROUND($A323,5),'main sheet'!$G:$M, 4, 0)) * J$11</f>
        <v>1.2807114846327802E-4</v>
      </c>
      <c r="K323" s="19">
        <f>((VLOOKUP(ROUND($A323 + (K$9/12),5),'main sheet'!$G:$M, 4, 0) - VLOOKUP(ROUND($A323 + (K$9/12) + (1/12),5),'main sheet'!$G:$M, 4, 0)) / VLOOKUP(ROUND($A323,5),'main sheet'!$G:$M, 4, 0)) * K$11</f>
        <v>1.2794690687353675E-4</v>
      </c>
      <c r="L323" s="19">
        <f>((VLOOKUP(ROUND($A323 + (L$9/12),5),'main sheet'!$G:$M, 4, 0) - VLOOKUP(ROUND($A323 + (L$9/12) + (1/12),5),'main sheet'!$G:$M, 4, 0)) / VLOOKUP(ROUND($A323,5),'main sheet'!$G:$M, 4, 0)) * L$11</f>
        <v>1.2782278581004161E-4</v>
      </c>
      <c r="M323" s="19">
        <f>((VLOOKUP(ROUND($A323 + (M$9/12),5),'main sheet'!$G:$M, 4, 0) - VLOOKUP(ROUND($A323 + (M$9/12) + (1/12),5),'main sheet'!$G:$M, 4, 0)) / VLOOKUP(ROUND($A323,5),'main sheet'!$G:$M, 4, 0)) * M$11</f>
        <v>1.2817269871646958E-4</v>
      </c>
      <c r="N323" s="19">
        <f>((VLOOKUP(ROUND($A323 + (N$9/12),5),'main sheet'!$G:$M, 4, 0) - VLOOKUP(ROUND($A323 + (N$9/12) + (1/12),5),'main sheet'!$G:$M, 4, 0)) / VLOOKUP(ROUND($A323,5),'main sheet'!$G:$M, 4, 0)) * N$11</f>
        <v>1.2808789232037873E-4</v>
      </c>
      <c r="O323" s="19">
        <f>((VLOOKUP(ROUND($A323 + (O$9/12),5),'main sheet'!$G:$M, 4, 0) - VLOOKUP(ROUND($A323 + (O$9/12) + (1/12),5),'main sheet'!$G:$M, 4, 0)) / VLOOKUP(ROUND($A323,5),'main sheet'!$G:$M, 4, 0)) * O$11</f>
        <v>1.2800314203675916E-4</v>
      </c>
      <c r="P323" s="19">
        <f>((VLOOKUP(ROUND($A323 + (P$9/12),5),'main sheet'!$G:$M, 4, 0) - VLOOKUP(ROUND($A323 + (P$9/12) + (1/12),5),'main sheet'!$G:$M, 4, 0)) / VLOOKUP(ROUND($A323,5),'main sheet'!$G:$M, 4, 0)) * P$11</f>
        <v>1.2876558986762887E-4</v>
      </c>
      <c r="Q323" s="19">
        <f>((VLOOKUP(ROUND($A323 + (Q$9/12),5),'main sheet'!$G:$M, 4, 0) - VLOOKUP(ROUND($A323 + (Q$9/12) + (1/12),5),'main sheet'!$G:$M, 4, 0)) / VLOOKUP(ROUND($A323,5),'main sheet'!$G:$M, 4, 0)) * Q$11</f>
        <v>1.2868039118050937E-4</v>
      </c>
      <c r="R323" s="19">
        <f>((VLOOKUP(ROUND($A323 + (R$9/12),5),'main sheet'!$G:$M, 4, 0) - VLOOKUP(ROUND($A323 + (R$9/12) + (1/12),5),'main sheet'!$G:$M, 4, 0)) / VLOOKUP(ROUND($A323,5),'main sheet'!$G:$M, 4, 0)) * R$11</f>
        <v>1.2859524886601505E-4</v>
      </c>
      <c r="S323" s="19">
        <f>((VLOOKUP(ROUND($A323 + (S$9/12),5),'main sheet'!$G:$M, 4, 0) - VLOOKUP(ROUND($A323 + (S$9/12) + (1/12),5),'main sheet'!$G:$M, 4, 0)) / VLOOKUP(ROUND($A323,5),'main sheet'!$G:$M, 4, 0)) * S$11</f>
        <v>1.2851016288640323E-4</v>
      </c>
      <c r="T323" s="19">
        <f>((VLOOKUP(ROUND($A323 + (T$9/12),5),'main sheet'!$G:$M, 4, 0) - VLOOKUP(ROUND($A323 + (T$9/12) + (1/12),5),'main sheet'!$G:$M, 4, 0)) / VLOOKUP(ROUND($A323,5),'main sheet'!$G:$M, 4, 0)) * T$11</f>
        <v>1.2842513320439976E-4</v>
      </c>
      <c r="U323" s="19">
        <f>((VLOOKUP(ROUND($A323 + (U$9/12),5),'main sheet'!$G:$M, 4, 0) - VLOOKUP(ROUND($A323 + (U$9/12) + (1/12),5),'main sheet'!$G:$M, 4, 0)) / VLOOKUP(ROUND($A323,5),'main sheet'!$G:$M, 4, 0)) * U$11</f>
        <v>1.283401597831974E-4</v>
      </c>
      <c r="V323" s="19">
        <f>((VLOOKUP(ROUND($A323 + (V$9/12),5),'main sheet'!$G:$M, 4, 0) - VLOOKUP(ROUND($A323 + (V$9/12) + (1/12),5),'main sheet'!$G:$M, 4, 0)) / VLOOKUP(ROUND($A323,5),'main sheet'!$G:$M, 4, 0)) * V$11</f>
        <v>1.2825524258512839E-4</v>
      </c>
      <c r="W323" s="19">
        <f>((VLOOKUP(ROUND($A323 + (W$9/12),5),'main sheet'!$G:$M, 4, 0) - VLOOKUP(ROUND($A323 + (W$9/12) + (1/12),5),'main sheet'!$G:$M, 4, 0)) / VLOOKUP(ROUND($A323,5),'main sheet'!$G:$M, 4, 0)) * W$11</f>
        <v>1.2817038157299248E-4</v>
      </c>
      <c r="X323" s="19">
        <f>((VLOOKUP(ROUND($A323 + (X$9/12),5),'main sheet'!$G:$M, 4, 0) - VLOOKUP(ROUND($A323 + (X$9/12) + (1/12),5),'main sheet'!$G:$M, 4, 0)) / VLOOKUP(ROUND($A323,5),'main sheet'!$G:$M, 4, 0)) * X$11</f>
        <v>1.2808557671005545E-4</v>
      </c>
      <c r="Y323" s="19">
        <f>((VLOOKUP(ROUND($A323 + (Y$9/12),5),'main sheet'!$G:$M, 4, 0) - VLOOKUP(ROUND($A323 + (Y$9/12) + (1/12),5),'main sheet'!$G:$M, 4, 0)) / VLOOKUP(ROUND($A323,5),'main sheet'!$G:$M, 4, 0)) * Y$11</f>
        <v>1.2800082795872425E-4</v>
      </c>
      <c r="Z323" s="19">
        <f>((VLOOKUP(ROUND($A323 + (Z$9/12),5),'main sheet'!$G:$M, 4, 0) - VLOOKUP(ROUND($A323 + (Z$9/12) + (1/12),5),'main sheet'!$G:$M, 4, 0)) / VLOOKUP(ROUND($A323,5),'main sheet'!$G:$M, 4, 0)) * Z$11</f>
        <v>1.2791613528187246E-4</v>
      </c>
      <c r="AA323" s="19">
        <f>((VLOOKUP(ROUND($A323 + (AA$9/12),5),'main sheet'!$G:$M, 4, 0) - VLOOKUP(ROUND($A323 + (AA$9/12) + (1/12),5),'main sheet'!$G:$M, 4, 0)) / VLOOKUP(ROUND($A323,5),'main sheet'!$G:$M, 4, 0)) * AA$11</f>
        <v>1.2783149864283868E-4</v>
      </c>
      <c r="AB323" s="19">
        <f>((VLOOKUP(ROUND($A323 + (AB$9/12),5),'main sheet'!$G:$M, 4, 0) - VLOOKUP(ROUND($A323 + (AB$9/12) + (1/12),5),'main sheet'!$G:$M, 4, 0)) / VLOOKUP(ROUND($A323,5),'main sheet'!$G:$M, 4, 0)) * AB$11</f>
        <v>1.2942779850406001E-4</v>
      </c>
      <c r="AC323" s="19">
        <f>((VLOOKUP(ROUND($A323 + (AC$9/12),5),'main sheet'!$G:$M, 4, 0) - VLOOKUP(ROUND($A323 + (AC$9/12) + (1/12),5),'main sheet'!$G:$M, 4, 0)) / VLOOKUP(ROUND($A323,5),'main sheet'!$G:$M, 4, 0)) * AC$11</f>
        <v>1.2934216166208518E-4</v>
      </c>
      <c r="AD323" s="19">
        <f>((VLOOKUP(ROUND($A323 + (AD$9/12),5),'main sheet'!$G:$M, 4, 0) - VLOOKUP(ROUND($A323 + (AD$9/12) + (1/12),5),'main sheet'!$G:$M, 4, 0)) / VLOOKUP(ROUND($A323,5),'main sheet'!$G:$M, 4, 0)) * AD$11</f>
        <v>1.2925658148205501E-4</v>
      </c>
      <c r="AE323" s="19">
        <f>((VLOOKUP(ROUND($A323 + (AE$9/12),5),'main sheet'!$G:$M, 4, 0) - VLOOKUP(ROUND($A323 + (AE$9/12) + (1/12),5),'main sheet'!$G:$M, 4, 0)) / VLOOKUP(ROUND($A323,5),'main sheet'!$G:$M, 4, 0)) * AE$11</f>
        <v>1.2917105792691858E-4</v>
      </c>
      <c r="AF323" s="19">
        <f>((VLOOKUP(ROUND($A323 + (AF$9/12),5),'main sheet'!$G:$M, 4, 0) - VLOOKUP(ROUND($A323 + (AF$9/12) + (1/12),5),'main sheet'!$G:$M, 4, 0)) / VLOOKUP(ROUND($A323,5),'main sheet'!$G:$M, 4, 0)) * AF$11</f>
        <v>1.2908559095920944E-4</v>
      </c>
      <c r="AH323" s="18">
        <f t="shared" si="9"/>
        <v>25.833333333333332</v>
      </c>
      <c r="AI323" s="19">
        <f t="shared" si="10"/>
        <v>3.8539510658904767E-3</v>
      </c>
    </row>
    <row r="324" spans="1:35" x14ac:dyDescent="0.3">
      <c r="A324" s="19">
        <v>25.916666666666668</v>
      </c>
      <c r="C324" s="19">
        <f>((VLOOKUP(ROUND($A324 + (C$9/12),5),'main sheet'!$G:$M, 4, 0) - VLOOKUP(ROUND($A324 + (C$9/12) + (1/12),5),'main sheet'!$G:$M, 4, 0)) / VLOOKUP(ROUND($A324,5),'main sheet'!$G:$M, 4, 0)) * C$11</f>
        <v>1.2896088525241625E-4</v>
      </c>
      <c r="D324" s="19">
        <f>((VLOOKUP(ROUND($A324 + (D$9/12),5),'main sheet'!$G:$M, 4, 0) - VLOOKUP(ROUND($A324 + (D$9/12) + (1/12),5),'main sheet'!$G:$M, 4, 0)) / VLOOKUP(ROUND($A324,5),'main sheet'!$G:$M, 4, 0)) * D$11</f>
        <v>1.2883578053062334E-4</v>
      </c>
      <c r="E324" s="19">
        <f>((VLOOKUP(ROUND($A324 + (E$9/12),5),'main sheet'!$G:$M, 4, 0) - VLOOKUP(ROUND($A324 + (E$9/12) + (1/12),5),'main sheet'!$G:$M, 4, 0)) / VLOOKUP(ROUND($A324,5),'main sheet'!$G:$M, 4, 0)) * E$11</f>
        <v>1.2871079717239727E-4</v>
      </c>
      <c r="F324" s="19">
        <f>((VLOOKUP(ROUND($A324 + (F$9/12),5),'main sheet'!$G:$M, 4, 0) - VLOOKUP(ROUND($A324 + (F$9/12) + (1/12),5),'main sheet'!$G:$M, 4, 0)) / VLOOKUP(ROUND($A324,5),'main sheet'!$G:$M, 4, 0)) * F$11</f>
        <v>1.2858593506045023E-4</v>
      </c>
      <c r="G324" s="19">
        <f>((VLOOKUP(ROUND($A324 + (G$9/12),5),'main sheet'!$G:$M, 4, 0) - VLOOKUP(ROUND($A324 + (G$9/12) + (1/12),5),'main sheet'!$G:$M, 4, 0)) / VLOOKUP(ROUND($A324,5),'main sheet'!$G:$M, 4, 0)) * G$11</f>
        <v>1.2846119407716112E-4</v>
      </c>
      <c r="H324" s="19">
        <f>((VLOOKUP(ROUND($A324 + (H$9/12),5),'main sheet'!$G:$M, 4, 0) - VLOOKUP(ROUND($A324 + (H$9/12) + (1/12),5),'main sheet'!$G:$M, 4, 0)) / VLOOKUP(ROUND($A324,5),'main sheet'!$G:$M, 4, 0)) * H$11</f>
        <v>1.2833657410457768E-4</v>
      </c>
      <c r="I324" s="19">
        <f>((VLOOKUP(ROUND($A324 + (I$9/12),5),'main sheet'!$G:$M, 4, 0) - VLOOKUP(ROUND($A324 + (I$9/12) + (1/12),5),'main sheet'!$G:$M, 4, 0)) / VLOOKUP(ROUND($A324,5),'main sheet'!$G:$M, 4, 0)) * I$11</f>
        <v>1.2821207502575305E-4</v>
      </c>
      <c r="J324" s="19">
        <f>((VLOOKUP(ROUND($A324 + (J$9/12),5),'main sheet'!$G:$M, 4, 0) - VLOOKUP(ROUND($A324 + (J$9/12) + (1/12),5),'main sheet'!$G:$M, 4, 0)) / VLOOKUP(ROUND($A324,5),'main sheet'!$G:$M, 4, 0)) * J$11</f>
        <v>1.2808769672340814E-4</v>
      </c>
      <c r="K324" s="19">
        <f>((VLOOKUP(ROUND($A324 + (K$9/12),5),'main sheet'!$G:$M, 4, 0) - VLOOKUP(ROUND($A324 + (K$9/12) + (1/12),5),'main sheet'!$G:$M, 4, 0)) / VLOOKUP(ROUND($A324,5),'main sheet'!$G:$M, 4, 0)) * K$11</f>
        <v>1.2796343907993366E-4</v>
      </c>
      <c r="L324" s="19">
        <f>((VLOOKUP(ROUND($A324 + (L$9/12),5),'main sheet'!$G:$M, 4, 0) - VLOOKUP(ROUND($A324 + (L$9/12) + (1/12),5),'main sheet'!$G:$M, 4, 0)) / VLOOKUP(ROUND($A324,5),'main sheet'!$G:$M, 4, 0)) * L$11</f>
        <v>1.2783930197872274E-4</v>
      </c>
      <c r="M324" s="19">
        <f>((VLOOKUP(ROUND($A324 + (M$9/12),5),'main sheet'!$G:$M, 4, 0) - VLOOKUP(ROUND($A324 + (M$9/12) + (1/12),5),'main sheet'!$G:$M, 4, 0)) / VLOOKUP(ROUND($A324,5),'main sheet'!$G:$M, 4, 0)) * M$11</f>
        <v>1.2818926009805623E-4</v>
      </c>
      <c r="N324" s="19">
        <f>((VLOOKUP(ROUND($A324 + (N$9/12),5),'main sheet'!$G:$M, 4, 0) - VLOOKUP(ROUND($A324 + (N$9/12) + (1/12),5),'main sheet'!$G:$M, 4, 0)) / VLOOKUP(ROUND($A324,5),'main sheet'!$G:$M, 4, 0)) * N$11</f>
        <v>1.2810444274371079E-4</v>
      </c>
      <c r="O324" s="19">
        <f>((VLOOKUP(ROUND($A324 + (O$9/12),5),'main sheet'!$G:$M, 4, 0) - VLOOKUP(ROUND($A324 + (O$9/12) + (1/12),5),'main sheet'!$G:$M, 4, 0)) / VLOOKUP(ROUND($A324,5),'main sheet'!$G:$M, 4, 0)) * O$11</f>
        <v>1.2886749396995859E-4</v>
      </c>
      <c r="P324" s="19">
        <f>((VLOOKUP(ROUND($A324 + (P$9/12),5),'main sheet'!$G:$M, 4, 0) - VLOOKUP(ROUND($A324 + (P$9/12) + (1/12),5),'main sheet'!$G:$M, 4, 0)) / VLOOKUP(ROUND($A324,5),'main sheet'!$G:$M, 4, 0)) * P$11</f>
        <v>1.2878222785725013E-4</v>
      </c>
      <c r="Q324" s="19">
        <f>((VLOOKUP(ROUND($A324 + (Q$9/12),5),'main sheet'!$G:$M, 4, 0) - VLOOKUP(ROUND($A324 + (Q$9/12) + (1/12),5),'main sheet'!$G:$M, 4, 0)) / VLOOKUP(ROUND($A324,5),'main sheet'!$G:$M, 4, 0)) * Q$11</f>
        <v>1.2869701816177977E-4</v>
      </c>
      <c r="R324" s="19">
        <f>((VLOOKUP(ROUND($A324 + (R$9/12),5),'main sheet'!$G:$M, 4, 0) - VLOOKUP(ROUND($A324 + (R$9/12) + (1/12),5),'main sheet'!$G:$M, 4, 0)) / VLOOKUP(ROUND($A324,5),'main sheet'!$G:$M, 4, 0)) * R$11</f>
        <v>1.286118648457749E-4</v>
      </c>
      <c r="S324" s="19">
        <f>((VLOOKUP(ROUND($A324 + (S$9/12),5),'main sheet'!$G:$M, 4, 0) - VLOOKUP(ROUND($A324 + (S$9/12) + (1/12),5),'main sheet'!$G:$M, 4, 0)) / VLOOKUP(ROUND($A324,5),'main sheet'!$G:$M, 4, 0)) * S$11</f>
        <v>1.2852676787193185E-4</v>
      </c>
      <c r="T324" s="19">
        <f>((VLOOKUP(ROUND($A324 + (T$9/12),5),'main sheet'!$G:$M, 4, 0) - VLOOKUP(ROUND($A324 + (T$9/12) + (1/12),5),'main sheet'!$G:$M, 4, 0)) / VLOOKUP(ROUND($A324,5),'main sheet'!$G:$M, 4, 0)) * T$11</f>
        <v>1.2844172720341427E-4</v>
      </c>
      <c r="U324" s="19">
        <f>((VLOOKUP(ROUND($A324 + (U$9/12),5),'main sheet'!$G:$M, 4, 0) - VLOOKUP(ROUND($A324 + (U$9/12) + (1/12),5),'main sheet'!$G:$M, 4, 0)) / VLOOKUP(ROUND($A324,5),'main sheet'!$G:$M, 4, 0)) * U$11</f>
        <v>1.2835674280252461E-4</v>
      </c>
      <c r="V324" s="19">
        <f>((VLOOKUP(ROUND($A324 + (V$9/12),5),'main sheet'!$G:$M, 4, 0) - VLOOKUP(ROUND($A324 + (V$9/12) + (1/12),5),'main sheet'!$G:$M, 4, 0)) / VLOOKUP(ROUND($A324,5),'main sheet'!$G:$M, 4, 0)) * V$11</f>
        <v>1.2827181463203317E-4</v>
      </c>
      <c r="W324" s="19">
        <f>((VLOOKUP(ROUND($A324 + (W$9/12),5),'main sheet'!$G:$M, 4, 0) - VLOOKUP(ROUND($A324 + (W$9/12) + (1/12),5),'main sheet'!$G:$M, 4, 0)) / VLOOKUP(ROUND($A324,5),'main sheet'!$G:$M, 4, 0)) * W$11</f>
        <v>1.2818694265517665E-4</v>
      </c>
      <c r="X324" s="19">
        <f>((VLOOKUP(ROUND($A324 + (X$9/12),5),'main sheet'!$G:$M, 4, 0) - VLOOKUP(ROUND($A324 + (X$9/12) + (1/12),5),'main sheet'!$G:$M, 4, 0)) / VLOOKUP(ROUND($A324,5),'main sheet'!$G:$M, 4, 0)) * X$11</f>
        <v>1.2810212683433229E-4</v>
      </c>
      <c r="Y324" s="19">
        <f>((VLOOKUP(ROUND($A324 + (Y$9/12),5),'main sheet'!$G:$M, 4, 0) - VLOOKUP(ROUND($A324 + (Y$9/12) + (1/12),5),'main sheet'!$G:$M, 4, 0)) / VLOOKUP(ROUND($A324,5),'main sheet'!$G:$M, 4, 0)) * Y$11</f>
        <v>1.2801736713234418E-4</v>
      </c>
      <c r="Z324" s="19">
        <f>((VLOOKUP(ROUND($A324 + (Z$9/12),5),'main sheet'!$G:$M, 4, 0) - VLOOKUP(ROUND($A324 + (Z$9/12) + (1/12),5),'main sheet'!$G:$M, 4, 0)) / VLOOKUP(ROUND($A324,5),'main sheet'!$G:$M, 4, 0)) * Z$11</f>
        <v>1.2793266351252206E-4</v>
      </c>
      <c r="AA324" s="19">
        <f>((VLOOKUP(ROUND($A324 + (AA$9/12),5),'main sheet'!$G:$M, 4, 0) - VLOOKUP(ROUND($A324 + (AA$9/12) + (1/12),5),'main sheet'!$G:$M, 4, 0)) / VLOOKUP(ROUND($A324,5),'main sheet'!$G:$M, 4, 0)) * AA$11</f>
        <v>1.2953022667323646E-4</v>
      </c>
      <c r="AB324" s="19">
        <f>((VLOOKUP(ROUND($A324 + (AB$9/12),5),'main sheet'!$G:$M, 4, 0) - VLOOKUP(ROUND($A324 + (AB$9/12) + (1/12),5),'main sheet'!$G:$M, 4, 0)) / VLOOKUP(ROUND($A324,5),'main sheet'!$G:$M, 4, 0)) * AB$11</f>
        <v>1.2944452205892025E-4</v>
      </c>
      <c r="AC324" s="19">
        <f>((VLOOKUP(ROUND($A324 + (AC$9/12),5),'main sheet'!$G:$M, 4, 0) - VLOOKUP(ROUND($A324 + (AC$9/12) + (1/12),5),'main sheet'!$G:$M, 4, 0)) / VLOOKUP(ROUND($A324,5),'main sheet'!$G:$M, 4, 0)) * AC$11</f>
        <v>1.2935887415139061E-4</v>
      </c>
      <c r="AD324" s="19">
        <f>((VLOOKUP(ROUND($A324 + (AD$9/12),5),'main sheet'!$G:$M, 4, 0) - VLOOKUP(ROUND($A324 + (AD$9/12) + (1/12),5),'main sheet'!$G:$M, 4, 0)) / VLOOKUP(ROUND($A324,5),'main sheet'!$G:$M, 4, 0)) * AD$11</f>
        <v>1.292732829135672E-4</v>
      </c>
      <c r="AE324" s="19">
        <f>((VLOOKUP(ROUND($A324 + (AE$9/12),5),'main sheet'!$G:$M, 4, 0) - VLOOKUP(ROUND($A324 + (AE$9/12) + (1/12),5),'main sheet'!$G:$M, 4, 0)) / VLOOKUP(ROUND($A324,5),'main sheet'!$G:$M, 4, 0)) * AE$11</f>
        <v>1.2918774830795391E-4</v>
      </c>
      <c r="AF324" s="19">
        <f>((VLOOKUP(ROUND($A324 + (AF$9/12),5),'main sheet'!$G:$M, 4, 0) - VLOOKUP(ROUND($A324 + (AF$9/12) + (1/12),5),'main sheet'!$G:$M, 4, 0)) / VLOOKUP(ROUND($A324,5),'main sheet'!$G:$M, 4, 0)) * AF$11</f>
        <v>1.2910227029664027E-4</v>
      </c>
      <c r="AH324" s="18">
        <f t="shared" si="9"/>
        <v>25.916666666666668</v>
      </c>
      <c r="AI324" s="19">
        <f t="shared" si="10"/>
        <v>3.8569790637279617E-3</v>
      </c>
    </row>
    <row r="325" spans="1:35" x14ac:dyDescent="0.3">
      <c r="A325" s="19">
        <v>26</v>
      </c>
      <c r="C325" s="19">
        <f>((VLOOKUP(ROUND($A325 + (C$9/12),5),'main sheet'!$G:$M, 4, 0) - VLOOKUP(ROUND($A325 + (C$9/12) + (1/12),5),'main sheet'!$G:$M, 4, 0)) / VLOOKUP(ROUND($A325,5),'main sheet'!$G:$M, 4, 0)) * C$11</f>
        <v>1.2897755063009402E-4</v>
      </c>
      <c r="D325" s="19">
        <f>((VLOOKUP(ROUND($A325 + (D$9/12),5),'main sheet'!$G:$M, 4, 0) - VLOOKUP(ROUND($A325 + (D$9/12) + (1/12),5),'main sheet'!$G:$M, 4, 0)) / VLOOKUP(ROUND($A325,5),'main sheet'!$G:$M, 4, 0)) * D$11</f>
        <v>1.2885242974095026E-4</v>
      </c>
      <c r="E325" s="19">
        <f>((VLOOKUP(ROUND($A325 + (E$9/12),5),'main sheet'!$G:$M, 4, 0) - VLOOKUP(ROUND($A325 + (E$9/12) + (1/12),5),'main sheet'!$G:$M, 4, 0)) / VLOOKUP(ROUND($A325,5),'main sheet'!$G:$M, 4, 0)) * E$11</f>
        <v>1.2872743023150418E-4</v>
      </c>
      <c r="F325" s="19">
        <f>((VLOOKUP(ROUND($A325 + (F$9/12),5),'main sheet'!$G:$M, 4, 0) - VLOOKUP(ROUND($A325 + (F$9/12) + (1/12),5),'main sheet'!$G:$M, 4, 0)) / VLOOKUP(ROUND($A325,5),'main sheet'!$G:$M, 4, 0)) * F$11</f>
        <v>1.2860255198400526E-4</v>
      </c>
      <c r="G325" s="19">
        <f>((VLOOKUP(ROUND($A325 + (G$9/12),5),'main sheet'!$G:$M, 4, 0) - VLOOKUP(ROUND($A325 + (G$9/12) + (1/12),5),'main sheet'!$G:$M, 4, 0)) / VLOOKUP(ROUND($A325,5),'main sheet'!$G:$M, 4, 0)) * G$11</f>
        <v>1.2847779488037145E-4</v>
      </c>
      <c r="H325" s="19">
        <f>((VLOOKUP(ROUND($A325 + (H$9/12),5),'main sheet'!$G:$M, 4, 0) - VLOOKUP(ROUND($A325 + (H$9/12) + (1/12),5),'main sheet'!$G:$M, 4, 0)) / VLOOKUP(ROUND($A325,5),'main sheet'!$G:$M, 4, 0)) * H$11</f>
        <v>1.2835315880352721E-4</v>
      </c>
      <c r="I325" s="19">
        <f>((VLOOKUP(ROUND($A325 + (I$9/12),5),'main sheet'!$G:$M, 4, 0) - VLOOKUP(ROUND($A325 + (I$9/12) + (1/12),5),'main sheet'!$G:$M, 4, 0)) / VLOOKUP(ROUND($A325,5),'main sheet'!$G:$M, 4, 0)) * I$11</f>
        <v>1.2822864363606437E-4</v>
      </c>
      <c r="J325" s="19">
        <f>((VLOOKUP(ROUND($A325 + (J$9/12),5),'main sheet'!$G:$M, 4, 0) - VLOOKUP(ROUND($A325 + (J$9/12) + (1/12),5),'main sheet'!$G:$M, 4, 0)) / VLOOKUP(ROUND($A325,5),'main sheet'!$G:$M, 4, 0)) * J$11</f>
        <v>1.2810424926024423E-4</v>
      </c>
      <c r="K325" s="19">
        <f>((VLOOKUP(ROUND($A325 + (K$9/12),5),'main sheet'!$G:$M, 4, 0) - VLOOKUP(ROUND($A325 + (K$9/12) + (1/12),5),'main sheet'!$G:$M, 4, 0)) / VLOOKUP(ROUND($A325,5),'main sheet'!$G:$M, 4, 0)) * K$11</f>
        <v>1.2797997555933163E-4</v>
      </c>
      <c r="L325" s="19">
        <f>((VLOOKUP(ROUND($A325 + (L$9/12),5),'main sheet'!$G:$M, 4, 0) - VLOOKUP(ROUND($A325 + (L$9/12) + (1/12),5),'main sheet'!$G:$M, 4, 0)) / VLOOKUP(ROUND($A325,5),'main sheet'!$G:$M, 4, 0)) * L$11</f>
        <v>1.2785582241625978E-4</v>
      </c>
      <c r="M325" s="19">
        <f>((VLOOKUP(ROUND($A325 + (M$9/12),5),'main sheet'!$G:$M, 4, 0) - VLOOKUP(ROUND($A325 + (M$9/12) + (1/12),5),'main sheet'!$G:$M, 4, 0)) / VLOOKUP(ROUND($A325,5),'main sheet'!$G:$M, 4, 0)) * M$11</f>
        <v>1.2820582575973993E-4</v>
      </c>
      <c r="N325" s="19">
        <f>((VLOOKUP(ROUND($A325 + (N$9/12),5),'main sheet'!$G:$M, 4, 0) - VLOOKUP(ROUND($A325 + (N$9/12) + (1/12),5),'main sheet'!$G:$M, 4, 0)) / VLOOKUP(ROUND($A325,5),'main sheet'!$G:$M, 4, 0)) * N$11</f>
        <v>1.2896948087163794E-4</v>
      </c>
      <c r="O325" s="19">
        <f>((VLOOKUP(ROUND($A325 + (O$9/12),5),'main sheet'!$G:$M, 4, 0) - VLOOKUP(ROUND($A325 + (O$9/12) + (1/12),5),'main sheet'!$G:$M, 4, 0)) / VLOOKUP(ROUND($A325,5),'main sheet'!$G:$M, 4, 0)) * O$11</f>
        <v>1.2888414727855579E-4</v>
      </c>
      <c r="P325" s="19">
        <f>((VLOOKUP(ROUND($A325 + (P$9/12),5),'main sheet'!$G:$M, 4, 0) - VLOOKUP(ROUND($A325 + (P$9/12) + (1/12),5),'main sheet'!$G:$M, 4, 0)) / VLOOKUP(ROUND($A325,5),'main sheet'!$G:$M, 4, 0)) * P$11</f>
        <v>1.287988701473608E-4</v>
      </c>
      <c r="Q325" s="19">
        <f>((VLOOKUP(ROUND($A325 + (Q$9/12),5),'main sheet'!$G:$M, 4, 0) - VLOOKUP(ROUND($A325 + (Q$9/12) + (1/12),5),'main sheet'!$G:$M, 4, 0)) / VLOOKUP(ROUND($A325,5),'main sheet'!$G:$M, 4, 0)) * Q$11</f>
        <v>1.2871364944025055E-4</v>
      </c>
      <c r="R325" s="19">
        <f>((VLOOKUP(ROUND($A325 + (R$9/12),5),'main sheet'!$G:$M, 4, 0) - VLOOKUP(ROUND($A325 + (R$9/12) + (1/12),5),'main sheet'!$G:$M, 4, 0)) / VLOOKUP(ROUND($A325,5),'main sheet'!$G:$M, 4, 0)) * R$11</f>
        <v>1.2862848511989178E-4</v>
      </c>
      <c r="S325" s="19">
        <f>((VLOOKUP(ROUND($A325 + (S$9/12),5),'main sheet'!$G:$M, 4, 0) - VLOOKUP(ROUND($A325 + (S$9/12) + (1/12),5),'main sheet'!$G:$M, 4, 0)) / VLOOKUP(ROUND($A325,5),'main sheet'!$G:$M, 4, 0)) * S$11</f>
        <v>1.285433771494191E-4</v>
      </c>
      <c r="T325" s="19">
        <f>((VLOOKUP(ROUND($A325 + (T$9/12),5),'main sheet'!$G:$M, 4, 0) - VLOOKUP(ROUND($A325 + (T$9/12) + (1/12),5),'main sheet'!$G:$M, 4, 0)) / VLOOKUP(ROUND($A325,5),'main sheet'!$G:$M, 4, 0)) * T$11</f>
        <v>1.2845832549110501E-4</v>
      </c>
      <c r="U325" s="19">
        <f>((VLOOKUP(ROUND($A325 + (U$9/12),5),'main sheet'!$G:$M, 4, 0) - VLOOKUP(ROUND($A325 + (U$9/12) + (1/12),5),'main sheet'!$G:$M, 4, 0)) / VLOOKUP(ROUND($A325,5),'main sheet'!$G:$M, 4, 0)) * U$11</f>
        <v>1.2837333010769035E-4</v>
      </c>
      <c r="V325" s="19">
        <f>((VLOOKUP(ROUND($A325 + (V$9/12),5),'main sheet'!$G:$M, 4, 0) - VLOOKUP(ROUND($A325 + (V$9/12) + (1/12),5),'main sheet'!$G:$M, 4, 0)) / VLOOKUP(ROUND($A325,5),'main sheet'!$G:$M, 4, 0)) * V$11</f>
        <v>1.2828839096238283E-4</v>
      </c>
      <c r="W325" s="19">
        <f>((VLOOKUP(ROUND($A325 + (W$9/12),5),'main sheet'!$G:$M, 4, 0) - VLOOKUP(ROUND($A325 + (W$9/12) + (1/12),5),'main sheet'!$G:$M, 4, 0)) / VLOOKUP(ROUND($A325,5),'main sheet'!$G:$M, 4, 0)) * W$11</f>
        <v>1.2820350801752978E-4</v>
      </c>
      <c r="X325" s="19">
        <f>((VLOOKUP(ROUND($A325 + (X$9/12),5),'main sheet'!$G:$M, 4, 0) - VLOOKUP(ROUND($A325 + (X$9/12) + (1/12),5),'main sheet'!$G:$M, 4, 0)) / VLOOKUP(ROUND($A325,5),'main sheet'!$G:$M, 4, 0)) * X$11</f>
        <v>1.28118681235946E-4</v>
      </c>
      <c r="Y325" s="19">
        <f>((VLOOKUP(ROUND($A325 + (Y$9/12),5),'main sheet'!$G:$M, 4, 0) - VLOOKUP(ROUND($A325 + (Y$9/12) + (1/12),5),'main sheet'!$G:$M, 4, 0)) / VLOOKUP(ROUND($A325,5),'main sheet'!$G:$M, 4, 0)) * Y$11</f>
        <v>1.280339105809121E-4</v>
      </c>
      <c r="Z325" s="19">
        <f>((VLOOKUP(ROUND($A325 + (Z$9/12),5),'main sheet'!$G:$M, 4, 0) - VLOOKUP(ROUND($A325 + (Z$9/12) + (1/12),5),'main sheet'!$G:$M, 4, 0)) / VLOOKUP(ROUND($A325,5),'main sheet'!$G:$M, 4, 0)) * Z$11</f>
        <v>1.2963273806757851E-4</v>
      </c>
      <c r="AA325" s="19">
        <f>((VLOOKUP(ROUND($A325 + (AA$9/12),5),'main sheet'!$G:$M, 4, 0) - VLOOKUP(ROUND($A325 + (AA$9/12) + (1/12),5),'main sheet'!$G:$M, 4, 0)) / VLOOKUP(ROUND($A325,5),'main sheet'!$G:$M, 4, 0)) * AA$11</f>
        <v>1.2954696562585447E-4</v>
      </c>
      <c r="AB325" s="19">
        <f>((VLOOKUP(ROUND($A325 + (AB$9/12),5),'main sheet'!$G:$M, 4, 0) - VLOOKUP(ROUND($A325 + (AB$9/12) + (1/12),5),'main sheet'!$G:$M, 4, 0)) / VLOOKUP(ROUND($A325,5),'main sheet'!$G:$M, 4, 0)) * AB$11</f>
        <v>1.2946124993579522E-4</v>
      </c>
      <c r="AC325" s="19">
        <f>((VLOOKUP(ROUND($A325 + (AC$9/12),5),'main sheet'!$G:$M, 4, 0) - VLOOKUP(ROUND($A325 + (AC$9/12) + (1/12),5),'main sheet'!$G:$M, 4, 0)) / VLOOKUP(ROUND($A325,5),'main sheet'!$G:$M, 4, 0)) * AC$11</f>
        <v>1.2937559096029113E-4</v>
      </c>
      <c r="AD325" s="19">
        <f>((VLOOKUP(ROUND($A325 + (AD$9/12),5),'main sheet'!$G:$M, 4, 0) - VLOOKUP(ROUND($A325 + (AD$9/12) + (1/12),5),'main sheet'!$G:$M, 4, 0)) / VLOOKUP(ROUND($A325,5),'main sheet'!$G:$M, 4, 0)) * AD$11</f>
        <v>1.2928998866181641E-4</v>
      </c>
      <c r="AE325" s="19">
        <f>((VLOOKUP(ROUND($A325 + (AE$9/12),5),'main sheet'!$G:$M, 4, 0) - VLOOKUP(ROUND($A325 + (AE$9/12) + (1/12),5),'main sheet'!$G:$M, 4, 0)) / VLOOKUP(ROUND($A325,5),'main sheet'!$G:$M, 4, 0)) * AE$11</f>
        <v>1.2920444300243056E-4</v>
      </c>
      <c r="AF325" s="19">
        <f>((VLOOKUP(ROUND($A325 + (AF$9/12),5),'main sheet'!$G:$M, 4, 0) - VLOOKUP(ROUND($A325 + (AF$9/12) + (1/12),5),'main sheet'!$G:$M, 4, 0)) / VLOOKUP(ROUND($A325,5),'main sheet'!$G:$M, 4, 0)) * AF$11</f>
        <v>1.2911895394509754E-4</v>
      </c>
      <c r="AH325" s="18">
        <f t="shared" si="9"/>
        <v>26</v>
      </c>
      <c r="AI325" s="19">
        <f t="shared" si="10"/>
        <v>3.8600095195036386E-3</v>
      </c>
    </row>
    <row r="326" spans="1:35" x14ac:dyDescent="0.3">
      <c r="A326" s="19">
        <v>26.083333333333332</v>
      </c>
      <c r="C326" s="19">
        <f>((VLOOKUP(ROUND($A326 + (C$9/12),5),'main sheet'!$G:$M, 4, 0) - VLOOKUP(ROUND($A326 + (C$9/12) + (1/12),5),'main sheet'!$G:$M, 4, 0)) / VLOOKUP(ROUND($A326,5),'main sheet'!$G:$M, 4, 0)) * C$11</f>
        <v>1.2899422031530219E-4</v>
      </c>
      <c r="D326" s="19">
        <f>((VLOOKUP(ROUND($A326 + (D$9/12),5),'main sheet'!$G:$M, 4, 0) - VLOOKUP(ROUND($A326 + (D$9/12) + (1/12),5),'main sheet'!$G:$M, 4, 0)) / VLOOKUP(ROUND($A326,5),'main sheet'!$G:$M, 4, 0)) * D$11</f>
        <v>1.2886908325507594E-4</v>
      </c>
      <c r="E326" s="19">
        <f>((VLOOKUP(ROUND($A326 + (E$9/12),5),'main sheet'!$G:$M, 4, 0) - VLOOKUP(ROUND($A326 + (E$9/12) + (1/12),5),'main sheet'!$G:$M, 4, 0)) / VLOOKUP(ROUND($A326,5),'main sheet'!$G:$M, 4, 0)) * E$11</f>
        <v>1.2874406759023476E-4</v>
      </c>
      <c r="F326" s="19">
        <f>((VLOOKUP(ROUND($A326 + (F$9/12),5),'main sheet'!$G:$M, 4, 0) - VLOOKUP(ROUND($A326 + (F$9/12) + (1/12),5),'main sheet'!$G:$M, 4, 0)) / VLOOKUP(ROUND($A326,5),'main sheet'!$G:$M, 4, 0)) * F$11</f>
        <v>1.2861917320256669E-4</v>
      </c>
      <c r="G326" s="19">
        <f>((VLOOKUP(ROUND($A326 + (G$9/12),5),'main sheet'!$G:$M, 4, 0) - VLOOKUP(ROUND($A326 + (G$9/12) + (1/12),5),'main sheet'!$G:$M, 4, 0)) / VLOOKUP(ROUND($A326,5),'main sheet'!$G:$M, 4, 0)) * G$11</f>
        <v>1.2849439997486737E-4</v>
      </c>
      <c r="H326" s="19">
        <f>((VLOOKUP(ROUND($A326 + (H$9/12),5),'main sheet'!$G:$M, 4, 0) - VLOOKUP(ROUND($A326 + (H$9/12) + (1/12),5),'main sheet'!$G:$M, 4, 0)) / VLOOKUP(ROUND($A326,5),'main sheet'!$G:$M, 4, 0)) * H$11</f>
        <v>1.283697477895994E-4</v>
      </c>
      <c r="I326" s="19">
        <f>((VLOOKUP(ROUND($A326 + (I$9/12),5),'main sheet'!$G:$M, 4, 0) - VLOOKUP(ROUND($A326 + (I$9/12) + (1/12),5),'main sheet'!$G:$M, 4, 0)) / VLOOKUP(ROUND($A326,5),'main sheet'!$G:$M, 4, 0)) * I$11</f>
        <v>1.2824521652889451E-4</v>
      </c>
      <c r="J326" s="19">
        <f>((VLOOKUP(ROUND($A326 + (J$9/12),5),'main sheet'!$G:$M, 4, 0) - VLOOKUP(ROUND($A326 + (J$9/12) + (1/12),5),'main sheet'!$G:$M, 4, 0)) / VLOOKUP(ROUND($A326,5),'main sheet'!$G:$M, 4, 0)) * J$11</f>
        <v>1.2812080607588913E-4</v>
      </c>
      <c r="K326" s="19">
        <f>((VLOOKUP(ROUND($A326 + (K$9/12),5),'main sheet'!$G:$M, 4, 0) - VLOOKUP(ROUND($A326 + (K$9/12) + (1/12),5),'main sheet'!$G:$M, 4, 0)) / VLOOKUP(ROUND($A326,5),'main sheet'!$G:$M, 4, 0)) * K$11</f>
        <v>1.2799651631338756E-4</v>
      </c>
      <c r="L326" s="19">
        <f>((VLOOKUP(ROUND($A326 + (L$9/12),5),'main sheet'!$G:$M, 4, 0) - VLOOKUP(ROUND($A326 + (L$9/12) + (1/12),5),'main sheet'!$G:$M, 4, 0)) / VLOOKUP(ROUND($A326,5),'main sheet'!$G:$M, 4, 0)) * L$11</f>
        <v>1.2787234712386433E-4</v>
      </c>
      <c r="M326" s="19">
        <f>((VLOOKUP(ROUND($A326 + (M$9/12),5),'main sheet'!$G:$M, 4, 0) - VLOOKUP(ROUND($A326 + (M$9/12) + (1/12),5),'main sheet'!$G:$M, 4, 0)) / VLOOKUP(ROUND($A326,5),'main sheet'!$G:$M, 4, 0)) * M$11</f>
        <v>1.2907155064215896E-4</v>
      </c>
      <c r="N326" s="19">
        <f>((VLOOKUP(ROUND($A326 + (N$9/12),5),'main sheet'!$G:$M, 4, 0) - VLOOKUP(ROUND($A326 + (N$9/12) + (1/12),5),'main sheet'!$G:$M, 4, 0)) / VLOOKUP(ROUND($A326,5),'main sheet'!$G:$M, 4, 0)) * N$11</f>
        <v>1.289861495138723E-4</v>
      </c>
      <c r="O326" s="19">
        <f>((VLOOKUP(ROUND($A326 + (O$9/12),5),'main sheet'!$G:$M, 4, 0) - VLOOKUP(ROUND($A326 + (O$9/12) + (1/12),5),'main sheet'!$G:$M, 4, 0)) / VLOOKUP(ROUND($A326,5),'main sheet'!$G:$M, 4, 0)) * O$11</f>
        <v>1.2890080489215823E-4</v>
      </c>
      <c r="P326" s="19">
        <f>((VLOOKUP(ROUND($A326 + (P$9/12),5),'main sheet'!$G:$M, 4, 0) - VLOOKUP(ROUND($A326 + (P$9/12) + (1/12),5),'main sheet'!$G:$M, 4, 0)) / VLOOKUP(ROUND($A326,5),'main sheet'!$G:$M, 4, 0)) * P$11</f>
        <v>1.2881551673918435E-4</v>
      </c>
      <c r="Q326" s="19">
        <f>((VLOOKUP(ROUND($A326 + (Q$9/12),5),'main sheet'!$G:$M, 4, 0) - VLOOKUP(ROUND($A326 + (Q$9/12) + (1/12),5),'main sheet'!$G:$M, 4, 0)) / VLOOKUP(ROUND($A326,5),'main sheet'!$G:$M, 4, 0)) * Q$11</f>
        <v>1.287302850175879E-4</v>
      </c>
      <c r="R326" s="19">
        <f>((VLOOKUP(ROUND($A326 + (R$9/12),5),'main sheet'!$G:$M, 4, 0) - VLOOKUP(ROUND($A326 + (R$9/12) + (1/12),5),'main sheet'!$G:$M, 4, 0)) / VLOOKUP(ROUND($A326,5),'main sheet'!$G:$M, 4, 0)) * R$11</f>
        <v>1.2864510969047427E-4</v>
      </c>
      <c r="S326" s="19">
        <f>((VLOOKUP(ROUND($A326 + (S$9/12),5),'main sheet'!$G:$M, 4, 0) - VLOOKUP(ROUND($A326 + (S$9/12) + (1/12),5),'main sheet'!$G:$M, 4, 0)) / VLOOKUP(ROUND($A326,5),'main sheet'!$G:$M, 4, 0)) * S$11</f>
        <v>1.2855999072008614E-4</v>
      </c>
      <c r="T326" s="19">
        <f>((VLOOKUP(ROUND($A326 + (T$9/12),5),'main sheet'!$G:$M, 4, 0) - VLOOKUP(ROUND($A326 + (T$9/12) + (1/12),5),'main sheet'!$G:$M, 4, 0)) / VLOOKUP(ROUND($A326,5),'main sheet'!$G:$M, 4, 0)) * T$11</f>
        <v>1.2847492806913481E-4</v>
      </c>
      <c r="U326" s="19">
        <f>((VLOOKUP(ROUND($A326 + (U$9/12),5),'main sheet'!$G:$M, 4, 0) - VLOOKUP(ROUND($A326 + (U$9/12) + (1/12),5),'main sheet'!$G:$M, 4, 0)) / VLOOKUP(ROUND($A326,5),'main sheet'!$G:$M, 4, 0)) * U$11</f>
        <v>1.2838992170079896E-4</v>
      </c>
      <c r="V326" s="19">
        <f>((VLOOKUP(ROUND($A326 + (V$9/12),5),'main sheet'!$G:$M, 4, 0) - VLOOKUP(ROUND($A326 + (V$9/12) + (1/12),5),'main sheet'!$G:$M, 4, 0)) / VLOOKUP(ROUND($A326,5),'main sheet'!$G:$M, 4, 0)) * V$11</f>
        <v>1.2830497157739602E-4</v>
      </c>
      <c r="W326" s="19">
        <f>((VLOOKUP(ROUND($A326 + (W$9/12),5),'main sheet'!$G:$M, 4, 0) - VLOOKUP(ROUND($A326 + (W$9/12) + (1/12),5),'main sheet'!$G:$M, 4, 0)) / VLOOKUP(ROUND($A326,5),'main sheet'!$G:$M, 4, 0)) * W$11</f>
        <v>1.2822007766171141E-4</v>
      </c>
      <c r="X326" s="19">
        <f>((VLOOKUP(ROUND($A326 + (X$9/12),5),'main sheet'!$G:$M, 4, 0) - VLOOKUP(ROUND($A326 + (X$9/12) + (1/12),5),'main sheet'!$G:$M, 4, 0)) / VLOOKUP(ROUND($A326,5),'main sheet'!$G:$M, 4, 0)) * X$11</f>
        <v>1.2813523991699673E-4</v>
      </c>
      <c r="Y326" s="19">
        <f>((VLOOKUP(ROUND($A326 + (Y$9/12),5),'main sheet'!$G:$M, 4, 0) - VLOOKUP(ROUND($A326 + (Y$9/12) + (1/12),5),'main sheet'!$G:$M, 4, 0)) / VLOOKUP(ROUND($A326,5),'main sheet'!$G:$M, 4, 0)) * Y$11</f>
        <v>1.297353327569356E-4</v>
      </c>
      <c r="Z326" s="19">
        <f>((VLOOKUP(ROUND($A326 + (Z$9/12),5),'main sheet'!$G:$M, 4, 0) - VLOOKUP(ROUND($A326 + (Z$9/12) + (1/12),5),'main sheet'!$G:$M, 4, 0)) / VLOOKUP(ROUND($A326,5),'main sheet'!$G:$M, 4, 0)) * Z$11</f>
        <v>1.2964949243269092E-4</v>
      </c>
      <c r="AA326" s="19">
        <f>((VLOOKUP(ROUND($A326 + (AA$9/12),5),'main sheet'!$G:$M, 4, 0) - VLOOKUP(ROUND($A326 + (AA$9/12) + (1/12),5),'main sheet'!$G:$M, 4, 0)) / VLOOKUP(ROUND($A326,5),'main sheet'!$G:$M, 4, 0)) * AA$11</f>
        <v>1.2956370890502582E-4</v>
      </c>
      <c r="AB326" s="19">
        <f>((VLOOKUP(ROUND($A326 + (AB$9/12),5),'main sheet'!$G:$M, 4, 0) - VLOOKUP(ROUND($A326 + (AB$9/12) + (1/12),5),'main sheet'!$G:$M, 4, 0)) / VLOOKUP(ROUND($A326,5),'main sheet'!$G:$M, 4, 0)) * AB$11</f>
        <v>1.2947798213680119E-4</v>
      </c>
      <c r="AC326" s="19">
        <f>((VLOOKUP(ROUND($A326 + (AC$9/12),5),'main sheet'!$G:$M, 4, 0) - VLOOKUP(ROUND($A326 + (AC$9/12) + (1/12),5),'main sheet'!$G:$M, 4, 0)) / VLOOKUP(ROUND($A326,5),'main sheet'!$G:$M, 4, 0)) * AC$11</f>
        <v>1.2939231209046161E-4</v>
      </c>
      <c r="AD326" s="19">
        <f>((VLOOKUP(ROUND($A326 + (AD$9/12),5),'main sheet'!$G:$M, 4, 0) - VLOOKUP(ROUND($A326 + (AD$9/12) + (1/12),5),'main sheet'!$G:$M, 4, 0)) / VLOOKUP(ROUND($A326,5),'main sheet'!$G:$M, 4, 0)) * AD$11</f>
        <v>1.2930669872803654E-4</v>
      </c>
      <c r="AE326" s="19">
        <f>((VLOOKUP(ROUND($A326 + (AE$9/12),5),'main sheet'!$G:$M, 4, 0) - VLOOKUP(ROUND($A326 + (AE$9/12) + (1/12),5),'main sheet'!$G:$M, 4, 0)) / VLOOKUP(ROUND($A326,5),'main sheet'!$G:$M, 4, 0)) * AE$11</f>
        <v>1.2922114201246063E-4</v>
      </c>
      <c r="AF326" s="19">
        <f>((VLOOKUP(ROUND($A326 + (AF$9/12),5),'main sheet'!$G:$M, 4, 0) - VLOOKUP(ROUND($A326 + (AF$9/12) + (1/12),5),'main sheet'!$G:$M, 4, 0)) / VLOOKUP(ROUND($A326,5),'main sheet'!$G:$M, 4, 0)) * AF$11</f>
        <v>1.2913564190625285E-4</v>
      </c>
      <c r="AH326" s="18">
        <f t="shared" si="9"/>
        <v>26.083333333333332</v>
      </c>
      <c r="AI326" s="19">
        <f t="shared" si="10"/>
        <v>3.8630424352799069E-3</v>
      </c>
    </row>
    <row r="327" spans="1:35" x14ac:dyDescent="0.3">
      <c r="A327" s="19">
        <v>26.166666666666668</v>
      </c>
      <c r="C327" s="19">
        <f>((VLOOKUP(ROUND($A327 + (C$9/12),5),'main sheet'!$G:$M, 4, 0) - VLOOKUP(ROUND($A327 + (C$9/12) + (1/12),5),'main sheet'!$G:$M, 4, 0)) / VLOOKUP(ROUND($A327,5),'main sheet'!$G:$M, 4, 0)) * C$11</f>
        <v>1.2901089431015882E-4</v>
      </c>
      <c r="D327" s="19">
        <f>((VLOOKUP(ROUND($A327 + (D$9/12),5),'main sheet'!$G:$M, 4, 0) - VLOOKUP(ROUND($A327 + (D$9/12) + (1/12),5),'main sheet'!$G:$M, 4, 0)) / VLOOKUP(ROUND($A327,5),'main sheet'!$G:$M, 4, 0)) * D$11</f>
        <v>1.2888574107466929E-4</v>
      </c>
      <c r="E327" s="19">
        <f>((VLOOKUP(ROUND($A327 + (E$9/12),5),'main sheet'!$G:$M, 4, 0) - VLOOKUP(ROUND($A327 + (E$9/12) + (1/12),5),'main sheet'!$G:$M, 4, 0)) / VLOOKUP(ROUND($A327,5),'main sheet'!$G:$M, 4, 0)) * E$11</f>
        <v>1.2876070924980963E-4</v>
      </c>
      <c r="F327" s="19">
        <f>((VLOOKUP(ROUND($A327 + (F$9/12),5),'main sheet'!$G:$M, 4, 0) - VLOOKUP(ROUND($A327 + (F$9/12) + (1/12),5),'main sheet'!$G:$M, 4, 0)) / VLOOKUP(ROUND($A327,5),'main sheet'!$G:$M, 4, 0)) * F$11</f>
        <v>1.286357987182464E-4</v>
      </c>
      <c r="G327" s="19">
        <f>((VLOOKUP(ROUND($A327 + (G$9/12),5),'main sheet'!$G:$M, 4, 0) - VLOOKUP(ROUND($A327 + (G$9/12) + (1/12),5),'main sheet'!$G:$M, 4, 0)) / VLOOKUP(ROUND($A327,5),'main sheet'!$G:$M, 4, 0)) * G$11</f>
        <v>1.2851100936231294E-4</v>
      </c>
      <c r="H327" s="19">
        <f>((VLOOKUP(ROUND($A327 + (H$9/12),5),'main sheet'!$G:$M, 4, 0) - VLOOKUP(ROUND($A327 + (H$9/12) + (1/12),5),'main sheet'!$G:$M, 4, 0)) / VLOOKUP(ROUND($A327,5),'main sheet'!$G:$M, 4, 0)) * H$11</f>
        <v>1.2838634106401126E-4</v>
      </c>
      <c r="I327" s="19">
        <f>((VLOOKUP(ROUND($A327 + (I$9/12),5),'main sheet'!$G:$M, 4, 0) - VLOOKUP(ROUND($A327 + (I$9/12) + (1/12),5),'main sheet'!$G:$M, 4, 0)) / VLOOKUP(ROUND($A327,5),'main sheet'!$G:$M, 4, 0)) * I$11</f>
        <v>1.2826179370634914E-4</v>
      </c>
      <c r="J327" s="19">
        <f>((VLOOKUP(ROUND($A327 + (J$9/12),5),'main sheet'!$G:$M, 4, 0) - VLOOKUP(ROUND($A327 + (J$9/12) + (1/12),5),'main sheet'!$G:$M, 4, 0)) / VLOOKUP(ROUND($A327,5),'main sheet'!$G:$M, 4, 0)) * J$11</f>
        <v>1.2813736717200201E-4</v>
      </c>
      <c r="K327" s="19">
        <f>((VLOOKUP(ROUND($A327 + (K$9/12),5),'main sheet'!$G:$M, 4, 0) - VLOOKUP(ROUND($A327 + (K$9/12) + (1/12),5),'main sheet'!$G:$M, 4, 0)) / VLOOKUP(ROUND($A327,5),'main sheet'!$G:$M, 4, 0)) * K$11</f>
        <v>1.2801306134331496E-4</v>
      </c>
      <c r="L327" s="19">
        <f>((VLOOKUP(ROUND($A327 + (L$9/12),5),'main sheet'!$G:$M, 4, 0) - VLOOKUP(ROUND($A327 + (L$9/12) + (1/12),5),'main sheet'!$G:$M, 4, 0)) / VLOOKUP(ROUND($A327,5),'main sheet'!$G:$M, 4, 0)) * L$11</f>
        <v>1.287358223030967E-4</v>
      </c>
      <c r="M327" s="19">
        <f>((VLOOKUP(ROUND($A327 + (M$9/12),5),'main sheet'!$G:$M, 4, 0) - VLOOKUP(ROUND($A327 + (M$9/12) + (1/12),5),'main sheet'!$G:$M, 4, 0)) / VLOOKUP(ROUND($A327,5),'main sheet'!$G:$M, 4, 0)) * M$11</f>
        <v>1.2908823463270638E-4</v>
      </c>
      <c r="N327" s="19">
        <f>((VLOOKUP(ROUND($A327 + (N$9/12),5),'main sheet'!$G:$M, 4, 0) - VLOOKUP(ROUND($A327 + (N$9/12) + (1/12),5),'main sheet'!$G:$M, 4, 0)) / VLOOKUP(ROUND($A327,5),'main sheet'!$G:$M, 4, 0)) * N$11</f>
        <v>1.290028224656327E-4</v>
      </c>
      <c r="O327" s="19">
        <f>((VLOOKUP(ROUND($A327 + (O$9/12),5),'main sheet'!$G:$M, 4, 0) - VLOOKUP(ROUND($A327 + (O$9/12) + (1/12),5),'main sheet'!$G:$M, 4, 0)) / VLOOKUP(ROUND($A327,5),'main sheet'!$G:$M, 4, 0)) * O$11</f>
        <v>1.2891746681199101E-4</v>
      </c>
      <c r="P327" s="19">
        <f>((VLOOKUP(ROUND($A327 + (P$9/12),5),'main sheet'!$G:$M, 4, 0) - VLOOKUP(ROUND($A327 + (P$9/12) + (1/12),5),'main sheet'!$G:$M, 4, 0)) / VLOOKUP(ROUND($A327,5),'main sheet'!$G:$M, 4, 0)) * P$11</f>
        <v>1.2883216763438893E-4</v>
      </c>
      <c r="Q327" s="19">
        <f>((VLOOKUP(ROUND($A327 + (Q$9/12),5),'main sheet'!$G:$M, 4, 0) - VLOOKUP(ROUND($A327 + (Q$9/12) + (1/12),5),'main sheet'!$G:$M, 4, 0)) / VLOOKUP(ROUND($A327,5),'main sheet'!$G:$M, 4, 0)) * Q$11</f>
        <v>1.2874692489590265E-4</v>
      </c>
      <c r="R327" s="19">
        <f>((VLOOKUP(ROUND($A327 + (R$9/12),5),'main sheet'!$G:$M, 4, 0) - VLOOKUP(ROUND($A327 + (R$9/12) + (1/12),5),'main sheet'!$G:$M, 4, 0)) / VLOOKUP(ROUND($A327,5),'main sheet'!$G:$M, 4, 0)) * R$11</f>
        <v>1.2866173855874497E-4</v>
      </c>
      <c r="S327" s="19">
        <f>((VLOOKUP(ROUND($A327 + (S$9/12),5),'main sheet'!$G:$M, 4, 0) - VLOOKUP(ROUND($A327 + (S$9/12) + (1/12),5),'main sheet'!$G:$M, 4, 0)) / VLOOKUP(ROUND($A327,5),'main sheet'!$G:$M, 4, 0)) * S$11</f>
        <v>1.2857660858559775E-4</v>
      </c>
      <c r="T327" s="19">
        <f>((VLOOKUP(ROUND($A327 + (T$9/12),5),'main sheet'!$G:$M, 4, 0) - VLOOKUP(ROUND($A327 + (T$9/12) + (1/12),5),'main sheet'!$G:$M, 4, 0)) / VLOOKUP(ROUND($A327,5),'main sheet'!$G:$M, 4, 0)) * T$11</f>
        <v>1.2849153493961038E-4</v>
      </c>
      <c r="U327" s="19">
        <f>((VLOOKUP(ROUND($A327 + (U$9/12),5),'main sheet'!$G:$M, 4, 0) - VLOOKUP(ROUND($A327 + (U$9/12) + (1/12),5),'main sheet'!$G:$M, 4, 0)) / VLOOKUP(ROUND($A327,5),'main sheet'!$G:$M, 4, 0)) * U$11</f>
        <v>1.284065175830706E-4</v>
      </c>
      <c r="V327" s="19">
        <f>((VLOOKUP(ROUND($A327 + (V$9/12),5),'main sheet'!$G:$M, 4, 0) - VLOOKUP(ROUND($A327 + (V$9/12) + (1/12),5),'main sheet'!$G:$M, 4, 0)) / VLOOKUP(ROUND($A327,5),'main sheet'!$G:$M, 4, 0)) * V$11</f>
        <v>1.2832155647873433E-4</v>
      </c>
      <c r="W327" s="19">
        <f>((VLOOKUP(ROUND($A327 + (W$9/12),5),'main sheet'!$G:$M, 4, 0) - VLOOKUP(ROUND($A327 + (W$9/12) + (1/12),5),'main sheet'!$G:$M, 4, 0)) / VLOOKUP(ROUND($A327,5),'main sheet'!$G:$M, 4, 0)) * W$11</f>
        <v>1.2823665158982406E-4</v>
      </c>
      <c r="X327" s="19">
        <f>((VLOOKUP(ROUND($A327 + (X$9/12),5),'main sheet'!$G:$M, 4, 0) - VLOOKUP(ROUND($A327 + (X$9/12) + (1/12),5),'main sheet'!$G:$M, 4, 0)) / VLOOKUP(ROUND($A327,5),'main sheet'!$G:$M, 4, 0)) * X$11</f>
        <v>1.2983801081121804E-4</v>
      </c>
      <c r="Y327" s="19">
        <f>((VLOOKUP(ROUND($A327 + (Y$9/12),5),'main sheet'!$G:$M, 4, 0) - VLOOKUP(ROUND($A327 + (Y$9/12) + (1/12),5),'main sheet'!$G:$M, 4, 0)) / VLOOKUP(ROUND($A327,5),'main sheet'!$G:$M, 4, 0)) * Y$11</f>
        <v>1.2975210254929375E-4</v>
      </c>
      <c r="Z327" s="19">
        <f>((VLOOKUP(ROUND($A327 + (Z$9/12),5),'main sheet'!$G:$M, 4, 0) - VLOOKUP(ROUND($A327 + (Z$9/12) + (1/12),5),'main sheet'!$G:$M, 4, 0)) / VLOOKUP(ROUND($A327,5),'main sheet'!$G:$M, 4, 0)) * Z$11</f>
        <v>1.2966625112890022E-4</v>
      </c>
      <c r="AA327" s="19">
        <f>((VLOOKUP(ROUND($A327 + (AA$9/12),5),'main sheet'!$G:$M, 4, 0) - VLOOKUP(ROUND($A327 + (AA$9/12) + (1/12),5),'main sheet'!$G:$M, 4, 0)) / VLOOKUP(ROUND($A327,5),'main sheet'!$G:$M, 4, 0)) * AA$11</f>
        <v>1.2958045651286905E-4</v>
      </c>
      <c r="AB327" s="19">
        <f>((VLOOKUP(ROUND($A327 + (AB$9/12),5),'main sheet'!$G:$M, 4, 0) - VLOOKUP(ROUND($A327 + (AB$9/12) + (1/12),5),'main sheet'!$G:$M, 4, 0)) / VLOOKUP(ROUND($A327,5),'main sheet'!$G:$M, 4, 0)) * AB$11</f>
        <v>1.2949471866361502E-4</v>
      </c>
      <c r="AC327" s="19">
        <f>((VLOOKUP(ROUND($A327 + (AC$9/12),5),'main sheet'!$G:$M, 4, 0) - VLOOKUP(ROUND($A327 + (AC$9/12) + (1/12),5),'main sheet'!$G:$M, 4, 0)) / VLOOKUP(ROUND($A327,5),'main sheet'!$G:$M, 4, 0)) * AC$11</f>
        <v>1.2940903754313755E-4</v>
      </c>
      <c r="AD327" s="19">
        <f>((VLOOKUP(ROUND($A327 + (AD$9/12),5),'main sheet'!$G:$M, 4, 0) - VLOOKUP(ROUND($A327 + (AD$9/12) + (1/12),5),'main sheet'!$G:$M, 4, 0)) / VLOOKUP(ROUND($A327,5),'main sheet'!$G:$M, 4, 0)) * AD$11</f>
        <v>1.2932341311434195E-4</v>
      </c>
      <c r="AE327" s="19">
        <f>((VLOOKUP(ROUND($A327 + (AE$9/12),5),'main sheet'!$G:$M, 4, 0) - VLOOKUP(ROUND($A327 + (AE$9/12) + (1/12),5),'main sheet'!$G:$M, 4, 0)) / VLOOKUP(ROUND($A327,5),'main sheet'!$G:$M, 4, 0)) * AE$11</f>
        <v>1.2923784533971759E-4</v>
      </c>
      <c r="AF327" s="19">
        <f>((VLOOKUP(ROUND($A327 + (AF$9/12),5),'main sheet'!$G:$M, 4, 0) - VLOOKUP(ROUND($A327 + (AF$9/12) + (1/12),5),'main sheet'!$G:$M, 4, 0)) / VLOOKUP(ROUND($A327,5),'main sheet'!$G:$M, 4, 0)) * AF$11</f>
        <v>1.2915233418133926E-4</v>
      </c>
      <c r="AH327" s="18">
        <f t="shared" si="9"/>
        <v>26.166666666666668</v>
      </c>
      <c r="AI327" s="19">
        <f t="shared" si="10"/>
        <v>3.8660749323246074E-3</v>
      </c>
    </row>
    <row r="328" spans="1:35" x14ac:dyDescent="0.3">
      <c r="A328" s="19">
        <v>26.25</v>
      </c>
      <c r="C328" s="19">
        <f>((VLOOKUP(ROUND($A328 + (C$9/12),5),'main sheet'!$G:$M, 4, 0) - VLOOKUP(ROUND($A328 + (C$9/12) + (1/12),5),'main sheet'!$G:$M, 4, 0)) / VLOOKUP(ROUND($A328,5),'main sheet'!$G:$M, 4, 0)) * C$11</f>
        <v>1.2902757261633524E-4</v>
      </c>
      <c r="D328" s="19">
        <f>((VLOOKUP(ROUND($A328 + (D$9/12),5),'main sheet'!$G:$M, 4, 0) - VLOOKUP(ROUND($A328 + (D$9/12) + (1/12),5),'main sheet'!$G:$M, 4, 0)) / VLOOKUP(ROUND($A328,5),'main sheet'!$G:$M, 4, 0)) * D$11</f>
        <v>1.289024032009529E-4</v>
      </c>
      <c r="E328" s="19">
        <f>((VLOOKUP(ROUND($A328 + (E$9/12),5),'main sheet'!$G:$M, 4, 0) - VLOOKUP(ROUND($A328 + (E$9/12) + (1/12),5),'main sheet'!$G:$M, 4, 0)) / VLOOKUP(ROUND($A328,5),'main sheet'!$G:$M, 4, 0)) * E$11</f>
        <v>1.2877735521234351E-4</v>
      </c>
      <c r="F328" s="19">
        <f>((VLOOKUP(ROUND($A328 + (F$9/12),5),'main sheet'!$G:$M, 4, 0) - VLOOKUP(ROUND($A328 + (F$9/12) + (1/12),5),'main sheet'!$G:$M, 4, 0)) / VLOOKUP(ROUND($A328,5),'main sheet'!$G:$M, 4, 0)) * F$11</f>
        <v>1.2865242853271085E-4</v>
      </c>
      <c r="G328" s="19">
        <f>((VLOOKUP(ROUND($A328 + (G$9/12),5),'main sheet'!$G:$M, 4, 0) - VLOOKUP(ROUND($A328 + (G$9/12) + (1/12),5),'main sheet'!$G:$M, 4, 0)) / VLOOKUP(ROUND($A328,5),'main sheet'!$G:$M, 4, 0)) * G$11</f>
        <v>1.2852762304392716E-4</v>
      </c>
      <c r="H328" s="19">
        <f>((VLOOKUP(ROUND($A328 + (H$9/12),5),'main sheet'!$G:$M, 4, 0) - VLOOKUP(ROUND($A328 + (H$9/12) + (1/12),5),'main sheet'!$G:$M, 4, 0)) / VLOOKUP(ROUND($A328,5),'main sheet'!$G:$M, 4, 0)) * H$11</f>
        <v>1.2840293862887141E-4</v>
      </c>
      <c r="I328" s="19">
        <f>((VLOOKUP(ROUND($A328 + (I$9/12),5),'main sheet'!$G:$M, 4, 0) - VLOOKUP(ROUND($A328 + (I$9/12) + (1/12),5),'main sheet'!$G:$M, 4, 0)) / VLOOKUP(ROUND($A328,5),'main sheet'!$G:$M, 4, 0)) * I$11</f>
        <v>1.2827837517008996E-4</v>
      </c>
      <c r="J328" s="19">
        <f>((VLOOKUP(ROUND($A328 + (J$9/12),5),'main sheet'!$G:$M, 4, 0) - VLOOKUP(ROUND($A328 + (J$9/12) + (1/12),5),'main sheet'!$G:$M, 4, 0)) / VLOOKUP(ROUND($A328,5),'main sheet'!$G:$M, 4, 0)) * J$11</f>
        <v>1.2815393254979839E-4</v>
      </c>
      <c r="K328" s="19">
        <f>((VLOOKUP(ROUND($A328 + (K$9/12),5),'main sheet'!$G:$M, 4, 0) - VLOOKUP(ROUND($A328 + (K$9/12) + (1/12),5),'main sheet'!$G:$M, 4, 0)) / VLOOKUP(ROUND($A328,5),'main sheet'!$G:$M, 4, 0)) * K$11</f>
        <v>1.2887748886754855E-4</v>
      </c>
      <c r="L328" s="19">
        <f>((VLOOKUP(ROUND($A328 + (L$9/12),5),'main sheet'!$G:$M, 4, 0) - VLOOKUP(ROUND($A328 + (L$9/12) + (1/12),5),'main sheet'!$G:$M, 4, 0)) / VLOOKUP(ROUND($A328,5),'main sheet'!$G:$M, 4, 0)) * L$11</f>
        <v>1.2875246504814107E-4</v>
      </c>
      <c r="M328" s="19">
        <f>((VLOOKUP(ROUND($A328 + (M$9/12),5),'main sheet'!$G:$M, 4, 0) - VLOOKUP(ROUND($A328 + (M$9/12) + (1/12),5),'main sheet'!$G:$M, 4, 0)) / VLOOKUP(ROUND($A328,5),'main sheet'!$G:$M, 4, 0)) * M$11</f>
        <v>1.291049229373055E-4</v>
      </c>
      <c r="N328" s="19">
        <f>((VLOOKUP(ROUND($A328 + (N$9/12),5),'main sheet'!$G:$M, 4, 0) - VLOOKUP(ROUND($A328 + (N$9/12) + (1/12),5),'main sheet'!$G:$M, 4, 0)) / VLOOKUP(ROUND($A328,5),'main sheet'!$G:$M, 4, 0)) * N$11</f>
        <v>1.2901949972814577E-4</v>
      </c>
      <c r="O328" s="19">
        <f>((VLOOKUP(ROUND($A328 + (O$9/12),5),'main sheet'!$G:$M, 4, 0) - VLOOKUP(ROUND($A328 + (O$9/12) + (1/12),5),'main sheet'!$G:$M, 4, 0)) / VLOOKUP(ROUND($A328,5),'main sheet'!$G:$M, 4, 0)) * O$11</f>
        <v>1.2893413303972418E-4</v>
      </c>
      <c r="P328" s="19">
        <f>((VLOOKUP(ROUND($A328 + (P$9/12),5),'main sheet'!$G:$M, 4, 0) - VLOOKUP(ROUND($A328 + (P$9/12) + (1/12),5),'main sheet'!$G:$M, 4, 0)) / VLOOKUP(ROUND($A328,5),'main sheet'!$G:$M, 4, 0)) * P$11</f>
        <v>1.2884882283508762E-4</v>
      </c>
      <c r="Q328" s="19">
        <f>((VLOOKUP(ROUND($A328 + (Q$9/12),5),'main sheet'!$G:$M, 4, 0) - VLOOKUP(ROUND($A328 + (Q$9/12) + (1/12),5),'main sheet'!$G:$M, 4, 0)) / VLOOKUP(ROUND($A328,5),'main sheet'!$G:$M, 4, 0)) * Q$11</f>
        <v>1.2876356907641902E-4</v>
      </c>
      <c r="R328" s="19">
        <f>((VLOOKUP(ROUND($A328 + (R$9/12),5),'main sheet'!$G:$M, 4, 0) - VLOOKUP(ROUND($A328 + (R$9/12) + (1/12),5),'main sheet'!$G:$M, 4, 0)) / VLOOKUP(ROUND($A328,5),'main sheet'!$G:$M, 4, 0)) * R$11</f>
        <v>1.2867837172637068E-4</v>
      </c>
      <c r="S328" s="19">
        <f>((VLOOKUP(ROUND($A328 + (S$9/12),5),'main sheet'!$G:$M, 4, 0) - VLOOKUP(ROUND($A328 + (S$9/12) + (1/12),5),'main sheet'!$G:$M, 4, 0)) / VLOOKUP(ROUND($A328,5),'main sheet'!$G:$M, 4, 0)) * S$11</f>
        <v>1.2859323074806286E-4</v>
      </c>
      <c r="T328" s="19">
        <f>((VLOOKUP(ROUND($A328 + (T$9/12),5),'main sheet'!$G:$M, 4, 0) - VLOOKUP(ROUND($A328 + (T$9/12) + (1/12),5),'main sheet'!$G:$M, 4, 0)) / VLOOKUP(ROUND($A328,5),'main sheet'!$G:$M, 4, 0)) * T$11</f>
        <v>1.2850814610375344E-4</v>
      </c>
      <c r="U328" s="19">
        <f>((VLOOKUP(ROUND($A328 + (U$9/12),5),'main sheet'!$G:$M, 4, 0) - VLOOKUP(ROUND($A328 + (U$9/12) + (1/12),5),'main sheet'!$G:$M, 4, 0)) / VLOOKUP(ROUND($A328,5),'main sheet'!$G:$M, 4, 0)) * U$11</f>
        <v>1.2842311775616882E-4</v>
      </c>
      <c r="V328" s="19">
        <f>((VLOOKUP(ROUND($A328 + (V$9/12),5),'main sheet'!$G:$M, 4, 0) - VLOOKUP(ROUND($A328 + (V$9/12) + (1/12),5),'main sheet'!$G:$M, 4, 0)) / VLOOKUP(ROUND($A328,5),'main sheet'!$G:$M, 4, 0)) * V$11</f>
        <v>1.2833814566850244E-4</v>
      </c>
      <c r="W328" s="19">
        <f>((VLOOKUP(ROUND($A328 + (W$9/12),5),'main sheet'!$G:$M, 4, 0) - VLOOKUP(ROUND($A328 + (W$9/12) + (1/12),5),'main sheet'!$G:$M, 4, 0)) / VLOOKUP(ROUND($A328,5),'main sheet'!$G:$M, 4, 0)) * W$11</f>
        <v>1.2994077230039718E-4</v>
      </c>
      <c r="X328" s="19">
        <f>((VLOOKUP(ROUND($A328 + (X$9/12),5),'main sheet'!$G:$M, 4, 0) - VLOOKUP(ROUND($A328 + (X$9/12) + (1/12),5),'main sheet'!$G:$M, 4, 0)) / VLOOKUP(ROUND($A328,5),'main sheet'!$G:$M, 4, 0)) * X$11</f>
        <v>1.2985479604558798E-4</v>
      </c>
      <c r="Y328" s="19">
        <f>((VLOOKUP(ROUND($A328 + (Y$9/12),5),'main sheet'!$G:$M, 4, 0) - VLOOKUP(ROUND($A328 + (Y$9/12) + (1/12),5),'main sheet'!$G:$M, 4, 0)) / VLOOKUP(ROUND($A328,5),'main sheet'!$G:$M, 4, 0)) * Y$11</f>
        <v>1.2976887667729727E-4</v>
      </c>
      <c r="Z328" s="19">
        <f>((VLOOKUP(ROUND($A328 + (Z$9/12),5),'main sheet'!$G:$M, 4, 0) - VLOOKUP(ROUND($A328 + (Z$9/12) + (1/12),5),'main sheet'!$G:$M, 4, 0)) / VLOOKUP(ROUND($A328,5),'main sheet'!$G:$M, 4, 0)) * Z$11</f>
        <v>1.2968301415832725E-4</v>
      </c>
      <c r="AA328" s="19">
        <f>((VLOOKUP(ROUND($A328 + (AA$9/12),5),'main sheet'!$G:$M, 4, 0) - VLOOKUP(ROUND($A328 + (AA$9/12) + (1/12),5),'main sheet'!$G:$M, 4, 0)) / VLOOKUP(ROUND($A328,5),'main sheet'!$G:$M, 4, 0)) * AA$11</f>
        <v>1.2959720845106298E-4</v>
      </c>
      <c r="AB328" s="19">
        <f>((VLOOKUP(ROUND($A328 + (AB$9/12),5),'main sheet'!$G:$M, 4, 0) - VLOOKUP(ROUND($A328 + (AB$9/12) + (1/12),5),'main sheet'!$G:$M, 4, 0)) / VLOOKUP(ROUND($A328,5),'main sheet'!$G:$M, 4, 0)) * AB$11</f>
        <v>1.2951145951747376E-4</v>
      </c>
      <c r="AC328" s="19">
        <f>((VLOOKUP(ROUND($A328 + (AC$9/12),5),'main sheet'!$G:$M, 4, 0) - VLOOKUP(ROUND($A328 + (AC$9/12) + (1/12),5),'main sheet'!$G:$M, 4, 0)) / VLOOKUP(ROUND($A328,5),'main sheet'!$G:$M, 4, 0)) * AC$11</f>
        <v>1.2942576732043559E-4</v>
      </c>
      <c r="AD328" s="19">
        <f>((VLOOKUP(ROUND($A328 + (AD$9/12),5),'main sheet'!$G:$M, 4, 0) - VLOOKUP(ROUND($A328 + (AD$9/12) + (1/12),5),'main sheet'!$G:$M, 4, 0)) / VLOOKUP(ROUND($A328,5),'main sheet'!$G:$M, 4, 0)) * AD$11</f>
        <v>1.2934013182240811E-4</v>
      </c>
      <c r="AE328" s="19">
        <f>((VLOOKUP(ROUND($A328 + (AE$9/12),5),'main sheet'!$G:$M, 4, 0) - VLOOKUP(ROUND($A328 + (AE$9/12) + (1/12),5),'main sheet'!$G:$M, 4, 0)) / VLOOKUP(ROUND($A328,5),'main sheet'!$G:$M, 4, 0)) * AE$11</f>
        <v>1.2925455298543612E-4</v>
      </c>
      <c r="AF328" s="19">
        <f>((VLOOKUP(ROUND($A328 + (AF$9/12),5),'main sheet'!$G:$M, 4, 0) - VLOOKUP(ROUND($A328 + (AF$9/12) + (1/12),5),'main sheet'!$G:$M, 4, 0)) / VLOOKUP(ROUND($A328,5),'main sheet'!$G:$M, 4, 0)) * AF$11</f>
        <v>1.291690307724692E-4</v>
      </c>
      <c r="AH328" s="18">
        <f t="shared" si="9"/>
        <v>26.25</v>
      </c>
      <c r="AI328" s="19">
        <f t="shared" si="10"/>
        <v>3.8691101525411544E-3</v>
      </c>
    </row>
    <row r="329" spans="1:35" x14ac:dyDescent="0.3">
      <c r="A329" s="19">
        <v>26.333333333333332</v>
      </c>
      <c r="C329" s="19">
        <f>((VLOOKUP(ROUND($A329 + (C$9/12),5),'main sheet'!$G:$M, 4, 0) - VLOOKUP(ROUND($A329 + (C$9/12) + (1/12),5),'main sheet'!$G:$M, 4, 0)) / VLOOKUP(ROUND($A329,5),'main sheet'!$G:$M, 4, 0)) * C$11</f>
        <v>1.2904425523505608E-4</v>
      </c>
      <c r="D329" s="19">
        <f>((VLOOKUP(ROUND($A329 + (D$9/12),5),'main sheet'!$G:$M, 4, 0) - VLOOKUP(ROUND($A329 + (D$9/12) + (1/12),5),'main sheet'!$G:$M, 4, 0)) / VLOOKUP(ROUND($A329,5),'main sheet'!$G:$M, 4, 0)) * D$11</f>
        <v>1.2891906963604453E-4</v>
      </c>
      <c r="E329" s="19">
        <f>((VLOOKUP(ROUND($A329 + (E$9/12),5),'main sheet'!$G:$M, 4, 0) - VLOOKUP(ROUND($A329 + (E$9/12) + (1/12),5),'main sheet'!$G:$M, 4, 0)) / VLOOKUP(ROUND($A329,5),'main sheet'!$G:$M, 4, 0)) * E$11</f>
        <v>1.2879400547950549E-4</v>
      </c>
      <c r="F329" s="19">
        <f>((VLOOKUP(ROUND($A329 + (F$9/12),5),'main sheet'!$G:$M, 4, 0) - VLOOKUP(ROUND($A329 + (F$9/12) + (1/12),5),'main sheet'!$G:$M, 4, 0)) / VLOOKUP(ROUND($A329,5),'main sheet'!$G:$M, 4, 0)) * F$11</f>
        <v>1.2866906264718113E-4</v>
      </c>
      <c r="G329" s="19">
        <f>((VLOOKUP(ROUND($A329 + (G$9/12),5),'main sheet'!$G:$M, 4, 0) - VLOOKUP(ROUND($A329 + (G$9/12) + (1/12),5),'main sheet'!$G:$M, 4, 0)) / VLOOKUP(ROUND($A329,5),'main sheet'!$G:$M, 4, 0)) * G$11</f>
        <v>1.2854424102182166E-4</v>
      </c>
      <c r="H329" s="19">
        <f>((VLOOKUP(ROUND($A329 + (H$9/12),5),'main sheet'!$G:$M, 4, 0) - VLOOKUP(ROUND($A329 + (H$9/12) + (1/12),5),'main sheet'!$G:$M, 4, 0)) / VLOOKUP(ROUND($A329,5),'main sheet'!$G:$M, 4, 0)) * H$11</f>
        <v>1.284195404858441E-4</v>
      </c>
      <c r="I329" s="19">
        <f>((VLOOKUP(ROUND($A329 + (I$9/12),5),'main sheet'!$G:$M, 4, 0) - VLOOKUP(ROUND($A329 + (I$9/12) + (1/12),5),'main sheet'!$G:$M, 4, 0)) / VLOOKUP(ROUND($A329,5),'main sheet'!$G:$M, 4, 0)) * I$11</f>
        <v>1.2829496092133443E-4</v>
      </c>
      <c r="J329" s="19">
        <f>((VLOOKUP(ROUND($A329 + (J$9/12),5),'main sheet'!$G:$M, 4, 0) - VLOOKUP(ROUND($A329 + (J$9/12) + (1/12),5),'main sheet'!$G:$M, 4, 0)) / VLOOKUP(ROUND($A329,5),'main sheet'!$G:$M, 4, 0)) * J$11</f>
        <v>1.2901931348440599E-4</v>
      </c>
      <c r="K329" s="19">
        <f>((VLOOKUP(ROUND($A329 + (K$9/12),5),'main sheet'!$G:$M, 4, 0) - VLOOKUP(ROUND($A329 + (K$9/12) + (1/12),5),'main sheet'!$G:$M, 4, 0)) / VLOOKUP(ROUND($A329,5),'main sheet'!$G:$M, 4, 0)) * K$11</f>
        <v>1.2889415208119359E-4</v>
      </c>
      <c r="L329" s="19">
        <f>((VLOOKUP(ROUND($A329 + (L$9/12),5),'main sheet'!$G:$M, 4, 0) - VLOOKUP(ROUND($A329 + (L$9/12) + (1/12),5),'main sheet'!$G:$M, 4, 0)) / VLOOKUP(ROUND($A329,5),'main sheet'!$G:$M, 4, 0)) * L$11</f>
        <v>1.2876911209712852E-4</v>
      </c>
      <c r="M329" s="19">
        <f>((VLOOKUP(ROUND($A329 + (M$9/12),5),'main sheet'!$G:$M, 4, 0) - VLOOKUP(ROUND($A329 + (M$9/12) + (1/12),5),'main sheet'!$G:$M, 4, 0)) / VLOOKUP(ROUND($A329,5),'main sheet'!$G:$M, 4, 0)) * M$11</f>
        <v>1.2912161555718468E-4</v>
      </c>
      <c r="N329" s="19">
        <f>((VLOOKUP(ROUND($A329 + (N$9/12),5),'main sheet'!$G:$M, 4, 0) - VLOOKUP(ROUND($A329 + (N$9/12) + (1/12),5),'main sheet'!$G:$M, 4, 0)) / VLOOKUP(ROUND($A329,5),'main sheet'!$G:$M, 4, 0)) * N$11</f>
        <v>1.2903618130308362E-4</v>
      </c>
      <c r="O329" s="19">
        <f>((VLOOKUP(ROUND($A329 + (O$9/12),5),'main sheet'!$G:$M, 4, 0) - VLOOKUP(ROUND($A329 + (O$9/12) + (1/12),5),'main sheet'!$G:$M, 4, 0)) / VLOOKUP(ROUND($A329,5),'main sheet'!$G:$M, 4, 0)) * O$11</f>
        <v>1.2895080357747319E-4</v>
      </c>
      <c r="P329" s="19">
        <f>((VLOOKUP(ROUND($A329 + (P$9/12),5),'main sheet'!$G:$M, 4, 0) - VLOOKUP(ROUND($A329 + (P$9/12) + (1/12),5),'main sheet'!$G:$M, 4, 0)) / VLOOKUP(ROUND($A329,5),'main sheet'!$G:$M, 4, 0)) * P$11</f>
        <v>1.2886548234250633E-4</v>
      </c>
      <c r="Q329" s="19">
        <f>((VLOOKUP(ROUND($A329 + (Q$9/12),5),'main sheet'!$G:$M, 4, 0) - VLOOKUP(ROUND($A329 + (Q$9/12) + (1/12),5),'main sheet'!$G:$M, 4, 0)) / VLOOKUP(ROUND($A329,5),'main sheet'!$G:$M, 4, 0)) * Q$11</f>
        <v>1.2878021756080579E-4</v>
      </c>
      <c r="R329" s="19">
        <f>((VLOOKUP(ROUND($A329 + (R$9/12),5),'main sheet'!$G:$M, 4, 0) - VLOOKUP(ROUND($A329 + (R$9/12) + (1/12),5),'main sheet'!$G:$M, 4, 0)) / VLOOKUP(ROUND($A329,5),'main sheet'!$G:$M, 4, 0)) * R$11</f>
        <v>1.2869500919546266E-4</v>
      </c>
      <c r="S329" s="19">
        <f>((VLOOKUP(ROUND($A329 + (S$9/12),5),'main sheet'!$G:$M, 4, 0) - VLOOKUP(ROUND($A329 + (S$9/12) + (1/12),5),'main sheet'!$G:$M, 4, 0)) / VLOOKUP(ROUND($A329,5),'main sheet'!$G:$M, 4, 0)) * S$11</f>
        <v>1.2860985720870491E-4</v>
      </c>
      <c r="T329" s="19">
        <f>((VLOOKUP(ROUND($A329 + (T$9/12),5),'main sheet'!$G:$M, 4, 0) - VLOOKUP(ROUND($A329 + (T$9/12) + (1/12),5),'main sheet'!$G:$M, 4, 0)) / VLOOKUP(ROUND($A329,5),'main sheet'!$G:$M, 4, 0)) * T$11</f>
        <v>1.2852476156322948E-4</v>
      </c>
      <c r="U329" s="19">
        <f>((VLOOKUP(ROUND($A329 + (U$9/12),5),'main sheet'!$G:$M, 4, 0) - VLOOKUP(ROUND($A329 + (U$9/12) + (1/12),5),'main sheet'!$G:$M, 4, 0)) / VLOOKUP(ROUND($A329,5),'main sheet'!$G:$M, 4, 0)) * U$11</f>
        <v>1.2843972222220066E-4</v>
      </c>
      <c r="V329" s="19">
        <f>((VLOOKUP(ROUND($A329 + (V$9/12),5),'main sheet'!$G:$M, 4, 0) - VLOOKUP(ROUND($A329 + (V$9/12) + (1/12),5),'main sheet'!$G:$M, 4, 0)) / VLOOKUP(ROUND($A329,5),'main sheet'!$G:$M, 4, 0)) * V$11</f>
        <v>1.3004361729450557E-4</v>
      </c>
      <c r="W329" s="19">
        <f>((VLOOKUP(ROUND($A329 + (W$9/12),5),'main sheet'!$G:$M, 4, 0) - VLOOKUP(ROUND($A329 + (W$9/12) + (1/12),5),'main sheet'!$G:$M, 4, 0)) / VLOOKUP(ROUND($A329,5),'main sheet'!$G:$M, 4, 0)) * W$11</f>
        <v>1.2995757299155979E-4</v>
      </c>
      <c r="X329" s="19">
        <f>((VLOOKUP(ROUND($A329 + (X$9/12),5),'main sheet'!$G:$M, 4, 0) - VLOOKUP(ROUND($A329 + (X$9/12) + (1/12),5),'main sheet'!$G:$M, 4, 0)) / VLOOKUP(ROUND($A329,5),'main sheet'!$G:$M, 4, 0)) * X$11</f>
        <v>1.2987158562015682E-4</v>
      </c>
      <c r="Y329" s="19">
        <f>((VLOOKUP(ROUND($A329 + (Y$9/12),5),'main sheet'!$G:$M, 4, 0) - VLOOKUP(ROUND($A329 + (Y$9/12) + (1/12),5),'main sheet'!$G:$M, 4, 0)) / VLOOKUP(ROUND($A329,5),'main sheet'!$G:$M, 4, 0)) * Y$11</f>
        <v>1.2978565514306942E-4</v>
      </c>
      <c r="Z329" s="19">
        <f>((VLOOKUP(ROUND($A329 + (Z$9/12),5),'main sheet'!$G:$M, 4, 0) - VLOOKUP(ROUND($A329 + (Z$9/12) + (1/12),5),'main sheet'!$G:$M, 4, 0)) / VLOOKUP(ROUND($A329,5),'main sheet'!$G:$M, 4, 0)) * Z$11</f>
        <v>1.2969978152265285E-4</v>
      </c>
      <c r="AA329" s="19">
        <f>((VLOOKUP(ROUND($A329 + (AA$9/12),5),'main sheet'!$G:$M, 4, 0) - VLOOKUP(ROUND($A329 + (AA$9/12) + (1/12),5),'main sheet'!$G:$M, 4, 0)) / VLOOKUP(ROUND($A329,5),'main sheet'!$G:$M, 4, 0)) * AA$11</f>
        <v>1.2961396472084636E-4</v>
      </c>
      <c r="AB329" s="19">
        <f>((VLOOKUP(ROUND($A329 + (AB$9/12),5),'main sheet'!$G:$M, 4, 0) - VLOOKUP(ROUND($A329 + (AB$9/12) + (1/12),5),'main sheet'!$G:$M, 4, 0)) / VLOOKUP(ROUND($A329,5),'main sheet'!$G:$M, 4, 0)) * AB$11</f>
        <v>1.295282047004965E-4</v>
      </c>
      <c r="AC329" s="19">
        <f>((VLOOKUP(ROUND($A329 + (AC$9/12),5),'main sheet'!$G:$M, 4, 0) - VLOOKUP(ROUND($A329 + (AC$9/12) + (1/12),5),'main sheet'!$G:$M, 4, 0)) / VLOOKUP(ROUND($A329,5),'main sheet'!$G:$M, 4, 0)) * AC$11</f>
        <v>1.2944250142403325E-4</v>
      </c>
      <c r="AD329" s="19">
        <f>((VLOOKUP(ROUND($A329 + (AD$9/12),5),'main sheet'!$G:$M, 4, 0) - VLOOKUP(ROUND($A329 + (AD$9/12) + (1/12),5),'main sheet'!$G:$M, 4, 0)) / VLOOKUP(ROUND($A329,5),'main sheet'!$G:$M, 4, 0)) * AD$11</f>
        <v>1.2935685485347134E-4</v>
      </c>
      <c r="AE329" s="19">
        <f>((VLOOKUP(ROUND($A329 + (AE$9/12),5),'main sheet'!$G:$M, 4, 0) - VLOOKUP(ROUND($A329 + (AE$9/12) + (1/12),5),'main sheet'!$G:$M, 4, 0)) / VLOOKUP(ROUND($A329,5),'main sheet'!$G:$M, 4, 0)) * AE$11</f>
        <v>1.2927126495173105E-4</v>
      </c>
      <c r="AF329" s="19">
        <f>((VLOOKUP(ROUND($A329 + (AF$9/12),5),'main sheet'!$G:$M, 4, 0) - VLOOKUP(ROUND($A329 + (AF$9/12) + (1/12),5),'main sheet'!$G:$M, 4, 0)) / VLOOKUP(ROUND($A329,5),'main sheet'!$G:$M, 4, 0)) * AF$11</f>
        <v>1.2918573168131686E-4</v>
      </c>
      <c r="AH329" s="18">
        <f t="shared" si="9"/>
        <v>26.333333333333332</v>
      </c>
      <c r="AI329" s="19">
        <f t="shared" si="10"/>
        <v>3.8721480985240064E-3</v>
      </c>
    </row>
    <row r="330" spans="1:35" x14ac:dyDescent="0.3">
      <c r="A330" s="19">
        <v>26.416666666666668</v>
      </c>
      <c r="C330" s="19">
        <f>((VLOOKUP(ROUND($A330 + (C$9/12),5),'main sheet'!$G:$M, 4, 0) - VLOOKUP(ROUND($A330 + (C$9/12) + (1/12),5),'main sheet'!$G:$M, 4, 0)) / VLOOKUP(ROUND($A330,5),'main sheet'!$G:$M, 4, 0)) * C$11</f>
        <v>1.2906094216844218E-4</v>
      </c>
      <c r="D330" s="19">
        <f>((VLOOKUP(ROUND($A330 + (D$9/12),5),'main sheet'!$G:$M, 4, 0) - VLOOKUP(ROUND($A330 + (D$9/12) + (1/12),5),'main sheet'!$G:$M, 4, 0)) / VLOOKUP(ROUND($A330,5),'main sheet'!$G:$M, 4, 0)) * D$11</f>
        <v>1.2893574038161577E-4</v>
      </c>
      <c r="E330" s="19">
        <f>((VLOOKUP(ROUND($A330 + (E$9/12),5),'main sheet'!$G:$M, 4, 0) - VLOOKUP(ROUND($A330 + (E$9/12) + (1/12),5),'main sheet'!$G:$M, 4, 0)) / VLOOKUP(ROUND($A330,5),'main sheet'!$G:$M, 4, 0)) * E$11</f>
        <v>1.2881066005251865E-4</v>
      </c>
      <c r="F330" s="19">
        <f>((VLOOKUP(ROUND($A330 + (F$9/12),5),'main sheet'!$G:$M, 4, 0) - VLOOKUP(ROUND($A330 + (F$9/12) + (1/12),5),'main sheet'!$G:$M, 4, 0)) / VLOOKUP(ROUND($A330,5),'main sheet'!$G:$M, 4, 0)) * F$11</f>
        <v>1.2868570106377189E-4</v>
      </c>
      <c r="G330" s="19">
        <f>((VLOOKUP(ROUND($A330 + (G$9/12),5),'main sheet'!$G:$M, 4, 0) - VLOOKUP(ROUND($A330 + (G$9/12) + (1/12),5),'main sheet'!$G:$M, 4, 0)) / VLOOKUP(ROUND($A330,5),'main sheet'!$G:$M, 4, 0)) * G$11</f>
        <v>1.285608632976632E-4</v>
      </c>
      <c r="H330" s="19">
        <f>((VLOOKUP(ROUND($A330 + (H$9/12),5),'main sheet'!$G:$M, 4, 0) - VLOOKUP(ROUND($A330 + (H$9/12) + (1/12),5),'main sheet'!$G:$M, 4, 0)) / VLOOKUP(ROUND($A330,5),'main sheet'!$G:$M, 4, 0)) * H$11</f>
        <v>1.2843614663614878E-4</v>
      </c>
      <c r="I330" s="19">
        <f>((VLOOKUP(ROUND($A330 + (I$9/12),5),'main sheet'!$G:$M, 4, 0) - VLOOKUP(ROUND($A330 + (I$9/12) + (1/12),5),'main sheet'!$G:$M, 4, 0)) / VLOOKUP(ROUND($A330,5),'main sheet'!$G:$M, 4, 0)) * I$11</f>
        <v>1.2916129633290085E-4</v>
      </c>
      <c r="J330" s="19">
        <f>((VLOOKUP(ROUND($A330 + (J$9/12),5),'main sheet'!$G:$M, 4, 0) - VLOOKUP(ROUND($A330 + (J$9/12) + (1/12),5),'main sheet'!$G:$M, 4, 0)) / VLOOKUP(ROUND($A330,5),'main sheet'!$G:$M, 4, 0)) * J$11</f>
        <v>1.2903599719238333E-4</v>
      </c>
      <c r="K330" s="19">
        <f>((VLOOKUP(ROUND($A330 + (K$9/12),5),'main sheet'!$G:$M, 4, 0) - VLOOKUP(ROUND($A330 + (K$9/12) + (1/12),5),'main sheet'!$G:$M, 4, 0)) / VLOOKUP(ROUND($A330,5),'main sheet'!$G:$M, 4, 0)) * K$11</f>
        <v>1.2891081960463214E-4</v>
      </c>
      <c r="L330" s="19">
        <f>((VLOOKUP(ROUND($A330 + (L$9/12),5),'main sheet'!$G:$M, 4, 0) - VLOOKUP(ROUND($A330 + (L$9/12) + (1/12),5),'main sheet'!$G:$M, 4, 0)) / VLOOKUP(ROUND($A330,5),'main sheet'!$G:$M, 4, 0)) * L$11</f>
        <v>1.2878576345128474E-4</v>
      </c>
      <c r="M330" s="19">
        <f>((VLOOKUP(ROUND($A330 + (M$9/12),5),'main sheet'!$G:$M, 4, 0) - VLOOKUP(ROUND($A330 + (M$9/12) + (1/12),5),'main sheet'!$G:$M, 4, 0)) / VLOOKUP(ROUND($A330,5),'main sheet'!$G:$M, 4, 0)) * M$11</f>
        <v>1.2913831249401794E-4</v>
      </c>
      <c r="N330" s="19">
        <f>((VLOOKUP(ROUND($A330 + (N$9/12),5),'main sheet'!$G:$M, 4, 0) - VLOOKUP(ROUND($A330 + (N$9/12) + (1/12),5),'main sheet'!$G:$M, 4, 0)) / VLOOKUP(ROUND($A330,5),'main sheet'!$G:$M, 4, 0)) * N$11</f>
        <v>1.2905286719256398E-4</v>
      </c>
      <c r="O330" s="19">
        <f>((VLOOKUP(ROUND($A330 + (O$9/12),5),'main sheet'!$G:$M, 4, 0) - VLOOKUP(ROUND($A330 + (O$9/12) + (1/12),5),'main sheet'!$G:$M, 4, 0)) / VLOOKUP(ROUND($A330,5),'main sheet'!$G:$M, 4, 0)) * O$11</f>
        <v>1.2896747842646553E-4</v>
      </c>
      <c r="P330" s="19">
        <f>((VLOOKUP(ROUND($A330 + (P$9/12),5),'main sheet'!$G:$M, 4, 0) - VLOOKUP(ROUND($A330 + (P$9/12) + (1/12),5),'main sheet'!$G:$M, 4, 0)) / VLOOKUP(ROUND($A330,5),'main sheet'!$G:$M, 4, 0)) * P$11</f>
        <v>1.2888214615831576E-4</v>
      </c>
      <c r="Q330" s="19">
        <f>((VLOOKUP(ROUND($A330 + (Q$9/12),5),'main sheet'!$G:$M, 4, 0) - VLOOKUP(ROUND($A330 + (Q$9/12) + (1/12),5),'main sheet'!$G:$M, 4, 0)) / VLOOKUP(ROUND($A330,5),'main sheet'!$G:$M, 4, 0)) * Q$11</f>
        <v>1.287968703511765E-4</v>
      </c>
      <c r="R330" s="19">
        <f>((VLOOKUP(ROUND($A330 + (R$9/12),5),'main sheet'!$G:$M, 4, 0) - VLOOKUP(ROUND($A330 + (R$9/12) + (1/12),5),'main sheet'!$G:$M, 4, 0)) / VLOOKUP(ROUND($A330,5),'main sheet'!$G:$M, 4, 0)) * R$11</f>
        <v>1.287116509672459E-4</v>
      </c>
      <c r="S330" s="19">
        <f>((VLOOKUP(ROUND($A330 + (S$9/12),5),'main sheet'!$G:$M, 4, 0) - VLOOKUP(ROUND($A330 + (S$9/12) + (1/12),5),'main sheet'!$G:$M, 4, 0)) / VLOOKUP(ROUND($A330,5),'main sheet'!$G:$M, 4, 0)) * S$11</f>
        <v>1.2862648796919132E-4</v>
      </c>
      <c r="T330" s="19">
        <f>((VLOOKUP(ROUND($A330 + (T$9/12),5),'main sheet'!$G:$M, 4, 0) - VLOOKUP(ROUND($A330 + (T$9/12) + (1/12),5),'main sheet'!$G:$M, 4, 0)) / VLOOKUP(ROUND($A330,5),'main sheet'!$G:$M, 4, 0)) * T$11</f>
        <v>1.2854138132014788E-4</v>
      </c>
      <c r="U330" s="19">
        <f>((VLOOKUP(ROUND($A330 + (U$9/12),5),'main sheet'!$G:$M, 4, 0) - VLOOKUP(ROUND($A330 + (U$9/12) + (1/12),5),'main sheet'!$G:$M, 4, 0)) / VLOOKUP(ROUND($A330,5),'main sheet'!$G:$M, 4, 0)) * U$11</f>
        <v>1.3014654586363688E-4</v>
      </c>
      <c r="V330" s="19">
        <f>((VLOOKUP(ROUND($A330 + (V$9/12),5),'main sheet'!$G:$M, 4, 0) - VLOOKUP(ROUND($A330 + (V$9/12) + (1/12),5),'main sheet'!$G:$M, 4, 0)) / VLOOKUP(ROUND($A330,5),'main sheet'!$G:$M, 4, 0)) * V$11</f>
        <v>1.3006043345725651E-4</v>
      </c>
      <c r="W330" s="19">
        <f>((VLOOKUP(ROUND($A330 + (W$9/12),5),'main sheet'!$G:$M, 4, 0) - VLOOKUP(ROUND($A330 + (W$9/12) + (1/12),5),'main sheet'!$G:$M, 4, 0)) / VLOOKUP(ROUND($A330,5),'main sheet'!$G:$M, 4, 0)) * W$11</f>
        <v>1.2997437802747986E-4</v>
      </c>
      <c r="X330" s="19">
        <f>((VLOOKUP(ROUND($A330 + (X$9/12),5),'main sheet'!$G:$M, 4, 0) - VLOOKUP(ROUND($A330 + (X$9/12) + (1/12),5),'main sheet'!$G:$M, 4, 0)) / VLOOKUP(ROUND($A330,5),'main sheet'!$G:$M, 4, 0)) * X$11</f>
        <v>1.2988837953705021E-4</v>
      </c>
      <c r="Y330" s="19">
        <f>((VLOOKUP(ROUND($A330 + (Y$9/12),5),'main sheet'!$G:$M, 4, 0) - VLOOKUP(ROUND($A330 + (Y$9/12) + (1/12),5),'main sheet'!$G:$M, 4, 0)) / VLOOKUP(ROUND($A330,5),'main sheet'!$G:$M, 4, 0)) * Y$11</f>
        <v>1.2980243794829302E-4</v>
      </c>
      <c r="Z330" s="19">
        <f>((VLOOKUP(ROUND($A330 + (Z$9/12),5),'main sheet'!$G:$M, 4, 0) - VLOOKUP(ROUND($A330 + (Z$9/12) + (1/12),5),'main sheet'!$G:$M, 4, 0)) / VLOOKUP(ROUND($A330,5),'main sheet'!$G:$M, 4, 0)) * Z$11</f>
        <v>1.297165532231174E-4</v>
      </c>
      <c r="AA330" s="19">
        <f>((VLOOKUP(ROUND($A330 + (AA$9/12),5),'main sheet'!$G:$M, 4, 0) - VLOOKUP(ROUND($A330 + (AA$9/12) + (1/12),5),'main sheet'!$G:$M, 4, 0)) / VLOOKUP(ROUND($A330,5),'main sheet'!$G:$M, 4, 0)) * AA$11</f>
        <v>1.2963072532434056E-4</v>
      </c>
      <c r="AB330" s="19">
        <f>((VLOOKUP(ROUND($A330 + (AB$9/12),5),'main sheet'!$G:$M, 4, 0) - VLOOKUP(ROUND($A330 + (AB$9/12) + (1/12),5),'main sheet'!$G:$M, 4, 0)) / VLOOKUP(ROUND($A330,5),'main sheet'!$G:$M, 4, 0)) * AB$11</f>
        <v>1.2954495421436265E-4</v>
      </c>
      <c r="AC330" s="19">
        <f>((VLOOKUP(ROUND($A330 + (AC$9/12),5),'main sheet'!$G:$M, 4, 0) - VLOOKUP(ROUND($A330 + (AC$9/12) + (1/12),5),'main sheet'!$G:$M, 4, 0)) / VLOOKUP(ROUND($A330,5),'main sheet'!$G:$M, 4, 0)) * AC$11</f>
        <v>1.2945923985516845E-4</v>
      </c>
      <c r="AD330" s="19">
        <f>((VLOOKUP(ROUND($A330 + (AD$9/12),5),'main sheet'!$G:$M, 4, 0) - VLOOKUP(ROUND($A330 + (AD$9/12) + (1/12),5),'main sheet'!$G:$M, 4, 0)) / VLOOKUP(ROUND($A330,5),'main sheet'!$G:$M, 4, 0)) * AD$11</f>
        <v>1.293735822096488E-4</v>
      </c>
      <c r="AE330" s="19">
        <f>((VLOOKUP(ROUND($A330 + (AE$9/12),5),'main sheet'!$G:$M, 4, 0) - VLOOKUP(ROUND($A330 + (AE$9/12) + (1/12),5),'main sheet'!$G:$M, 4, 0)) / VLOOKUP(ROUND($A330,5),'main sheet'!$G:$M, 4, 0)) * AE$11</f>
        <v>1.2928798124027849E-4</v>
      </c>
      <c r="AF330" s="19">
        <f>((VLOOKUP(ROUND($A330 + (AF$9/12),5),'main sheet'!$G:$M, 4, 0) - VLOOKUP(ROUND($A330 + (AF$9/12) + (1/12),5),'main sheet'!$G:$M, 4, 0)) / VLOOKUP(ROUND($A330,5),'main sheet'!$G:$M, 4, 0)) * AF$11</f>
        <v>1.2920243690911769E-4</v>
      </c>
      <c r="AH330" s="18">
        <f t="shared" si="9"/>
        <v>26.416666666666668</v>
      </c>
      <c r="AI330" s="19">
        <f t="shared" si="10"/>
        <v>3.8751887728702365E-3</v>
      </c>
    </row>
    <row r="331" spans="1:35" x14ac:dyDescent="0.3">
      <c r="A331" s="19">
        <v>26.5</v>
      </c>
      <c r="C331" s="19">
        <f>((VLOOKUP(ROUND($A331 + (C$9/12),5),'main sheet'!$G:$M, 4, 0) - VLOOKUP(ROUND($A331 + (C$9/12) + (1/12),5),'main sheet'!$G:$M, 4, 0)) / VLOOKUP(ROUND($A331,5),'main sheet'!$G:$M, 4, 0)) * C$11</f>
        <v>1.2907763341816743E-4</v>
      </c>
      <c r="D331" s="19">
        <f>((VLOOKUP(ROUND($A331 + (D$9/12),5),'main sheet'!$G:$M, 4, 0) - VLOOKUP(ROUND($A331 + (D$9/12) + (1/12),5),'main sheet'!$G:$M, 4, 0)) / VLOOKUP(ROUND($A331,5),'main sheet'!$G:$M, 4, 0)) * D$11</f>
        <v>1.2895241543889156E-4</v>
      </c>
      <c r="E331" s="19">
        <f>((VLOOKUP(ROUND($A331 + (E$9/12),5),'main sheet'!$G:$M, 4, 0) - VLOOKUP(ROUND($A331 + (E$9/12) + (1/12),5),'main sheet'!$G:$M, 4, 0)) / VLOOKUP(ROUND($A331,5),'main sheet'!$G:$M, 4, 0)) * E$11</f>
        <v>1.2882731893350044E-4</v>
      </c>
      <c r="F331" s="19">
        <f>((VLOOKUP(ROUND($A331 + (F$9/12),5),'main sheet'!$G:$M, 4, 0) - VLOOKUP(ROUND($A331 + (F$9/12) + (1/12),5),'main sheet'!$G:$M, 4, 0)) / VLOOKUP(ROUND($A331,5),'main sheet'!$G:$M, 4, 0)) * F$11</f>
        <v>1.2870234378415215E-4</v>
      </c>
      <c r="G331" s="19">
        <f>((VLOOKUP(ROUND($A331 + (G$9/12),5),'main sheet'!$G:$M, 4, 0) - VLOOKUP(ROUND($A331 + (G$9/12) + (1/12),5),'main sheet'!$G:$M, 4, 0)) / VLOOKUP(ROUND($A331,5),'main sheet'!$G:$M, 4, 0)) * G$11</f>
        <v>1.2857748987267311E-4</v>
      </c>
      <c r="H331" s="19">
        <f>((VLOOKUP(ROUND($A331 + (H$9/12),5),'main sheet'!$G:$M, 4, 0) - VLOOKUP(ROUND($A331 + (H$9/12) + (1/12),5),'main sheet'!$G:$M, 4, 0)) / VLOOKUP(ROUND($A331,5),'main sheet'!$G:$M, 4, 0)) * H$11</f>
        <v>1.2930343759247231E-4</v>
      </c>
      <c r="I331" s="19">
        <f>((VLOOKUP(ROUND($A331 + (I$9/12),5),'main sheet'!$G:$M, 4, 0) - VLOOKUP(ROUND($A331 + (I$9/12) + (1/12),5),'main sheet'!$G:$M, 4, 0)) / VLOOKUP(ROUND($A331,5),'main sheet'!$G:$M, 4, 0)) * I$11</f>
        <v>1.2917800056097537E-4</v>
      </c>
      <c r="J331" s="19">
        <f>((VLOOKUP(ROUND($A331 + (J$9/12),5),'main sheet'!$G:$M, 4, 0) - VLOOKUP(ROUND($A331 + (J$9/12) + (1/12),5),'main sheet'!$G:$M, 4, 0)) / VLOOKUP(ROUND($A331,5),'main sheet'!$G:$M, 4, 0)) * J$11</f>
        <v>1.2905268521601289E-4</v>
      </c>
      <c r="K331" s="19">
        <f>((VLOOKUP(ROUND($A331 + (K$9/12),5),'main sheet'!$G:$M, 4, 0) - VLOOKUP(ROUND($A331 + (K$9/12) + (1/12),5),'main sheet'!$G:$M, 4, 0)) / VLOOKUP(ROUND($A331,5),'main sheet'!$G:$M, 4, 0)) * K$11</f>
        <v>1.2892749143909201E-4</v>
      </c>
      <c r="L331" s="19">
        <f>((VLOOKUP(ROUND($A331 + (L$9/12),5),'main sheet'!$G:$M, 4, 0) - VLOOKUP(ROUND($A331 + (L$9/12) + (1/12),5),'main sheet'!$G:$M, 4, 0)) / VLOOKUP(ROUND($A331,5),'main sheet'!$G:$M, 4, 0)) * L$11</f>
        <v>1.2880241911228011E-4</v>
      </c>
      <c r="M331" s="19">
        <f>((VLOOKUP(ROUND($A331 + (M$9/12),5),'main sheet'!$G:$M, 4, 0) - VLOOKUP(ROUND($A331 + (M$9/12) + (1/12),5),'main sheet'!$G:$M, 4, 0)) / VLOOKUP(ROUND($A331,5),'main sheet'!$G:$M, 4, 0)) * M$11</f>
        <v>1.2915501374992537E-4</v>
      </c>
      <c r="N331" s="19">
        <f>((VLOOKUP(ROUND($A331 + (N$9/12),5),'main sheet'!$G:$M, 4, 0) - VLOOKUP(ROUND($A331 + (N$9/12) + (1/12),5),'main sheet'!$G:$M, 4, 0)) / VLOOKUP(ROUND($A331,5),'main sheet'!$G:$M, 4, 0)) * N$11</f>
        <v>1.2906955739781597E-4</v>
      </c>
      <c r="O331" s="19">
        <f>((VLOOKUP(ROUND($A331 + (O$9/12),5),'main sheet'!$G:$M, 4, 0) - VLOOKUP(ROUND($A331 + (O$9/12) + (1/12),5),'main sheet'!$G:$M, 4, 0)) / VLOOKUP(ROUND($A331,5),'main sheet'!$G:$M, 4, 0)) * O$11</f>
        <v>1.2898415758837392E-4</v>
      </c>
      <c r="P331" s="19">
        <f>((VLOOKUP(ROUND($A331 + (P$9/12),5),'main sheet'!$G:$M, 4, 0) - VLOOKUP(ROUND($A331 + (P$9/12) + (1/12),5),'main sheet'!$G:$M, 4, 0)) / VLOOKUP(ROUND($A331,5),'main sheet'!$G:$M, 4, 0)) * P$11</f>
        <v>1.2889881428463179E-4</v>
      </c>
      <c r="Q331" s="19">
        <f>((VLOOKUP(ROUND($A331 + (Q$9/12),5),'main sheet'!$G:$M, 4, 0) - VLOOKUP(ROUND($A331 + (Q$9/12) + (1/12),5),'main sheet'!$G:$M, 4, 0)) / VLOOKUP(ROUND($A331,5),'main sheet'!$G:$M, 4, 0)) * Q$11</f>
        <v>1.2881352744875782E-4</v>
      </c>
      <c r="R331" s="19">
        <f>((VLOOKUP(ROUND($A331 + (R$9/12),5),'main sheet'!$G:$M, 4, 0) - VLOOKUP(ROUND($A331 + (R$9/12) + (1/12),5),'main sheet'!$G:$M, 4, 0)) / VLOOKUP(ROUND($A331,5),'main sheet'!$G:$M, 4, 0)) * R$11</f>
        <v>1.2872829704338985E-4</v>
      </c>
      <c r="S331" s="19">
        <f>((VLOOKUP(ROUND($A331 + (S$9/12),5),'main sheet'!$G:$M, 4, 0) - VLOOKUP(ROUND($A331 + (S$9/12) + (1/12),5),'main sheet'!$G:$M, 4, 0)) / VLOOKUP(ROUND($A331,5),'main sheet'!$G:$M, 4, 0)) * S$11</f>
        <v>1.2864312303163374E-4</v>
      </c>
      <c r="T331" s="19">
        <f>((VLOOKUP(ROUND($A331 + (T$9/12),5),'main sheet'!$G:$M, 4, 0) - VLOOKUP(ROUND($A331 + (T$9/12) + (1/12),5),'main sheet'!$G:$M, 4, 0)) / VLOOKUP(ROUND($A331,5),'main sheet'!$G:$M, 4, 0)) * T$11</f>
        <v>1.30249558077946E-4</v>
      </c>
      <c r="U331" s="19">
        <f>((VLOOKUP(ROUND($A331 + (U$9/12),5),'main sheet'!$G:$M, 4, 0) - VLOOKUP(ROUND($A331 + (U$9/12) + (1/12),5),'main sheet'!$G:$M, 4, 0)) / VLOOKUP(ROUND($A331,5),'main sheet'!$G:$M, 4, 0)) * U$11</f>
        <v>1.3016337751278661E-4</v>
      </c>
      <c r="V331" s="19">
        <f>((VLOOKUP(ROUND($A331 + (V$9/12),5),'main sheet'!$G:$M, 4, 0) - VLOOKUP(ROUND($A331 + (V$9/12) + (1/12),5),'main sheet'!$G:$M, 4, 0)) / VLOOKUP(ROUND($A331,5),'main sheet'!$G:$M, 4, 0)) * V$11</f>
        <v>1.3007725396932846E-4</v>
      </c>
      <c r="W331" s="19">
        <f>((VLOOKUP(ROUND($A331 + (W$9/12),5),'main sheet'!$G:$M, 4, 0) - VLOOKUP(ROUND($A331 + (W$9/12) + (1/12),5),'main sheet'!$G:$M, 4, 0)) / VLOOKUP(ROUND($A331,5),'main sheet'!$G:$M, 4, 0)) * W$11</f>
        <v>1.2999118741028533E-4</v>
      </c>
      <c r="X331" s="19">
        <f>((VLOOKUP(ROUND($A331 + (X$9/12),5),'main sheet'!$G:$M, 4, 0) - VLOOKUP(ROUND($A331 + (X$9/12) + (1/12),5),'main sheet'!$G:$M, 4, 0)) / VLOOKUP(ROUND($A331,5),'main sheet'!$G:$M, 4, 0)) * X$11</f>
        <v>1.2990517779795286E-4</v>
      </c>
      <c r="Y331" s="19">
        <f>((VLOOKUP(ROUND($A331 + (Y$9/12),5),'main sheet'!$G:$M, 4, 0) - VLOOKUP(ROUND($A331 + (Y$9/12) + (1/12),5),'main sheet'!$G:$M, 4, 0)) / VLOOKUP(ROUND($A331,5),'main sheet'!$G:$M, 4, 0)) * Y$11</f>
        <v>1.2981922509421002E-4</v>
      </c>
      <c r="Z331" s="19">
        <f>((VLOOKUP(ROUND($A331 + (Z$9/12),5),'main sheet'!$G:$M, 4, 0) - VLOOKUP(ROUND($A331 + (Z$9/12) + (1/12),5),'main sheet'!$G:$M, 4, 0)) / VLOOKUP(ROUND($A331,5),'main sheet'!$G:$M, 4, 0)) * Z$11</f>
        <v>1.2973332926184458E-4</v>
      </c>
      <c r="AA331" s="19">
        <f>((VLOOKUP(ROUND($A331 + (AA$9/12),5),'main sheet'!$G:$M, 4, 0) - VLOOKUP(ROUND($A331 + (AA$9/12) + (1/12),5),'main sheet'!$G:$M, 4, 0)) / VLOOKUP(ROUND($A331,5),'main sheet'!$G:$M, 4, 0)) * AA$11</f>
        <v>1.29647490263227E-4</v>
      </c>
      <c r="AB331" s="19">
        <f>((VLOOKUP(ROUND($A331 + (AB$9/12),5),'main sheet'!$G:$M, 4, 0) - VLOOKUP(ROUND($A331 + (AB$9/12) + (1/12),5),'main sheet'!$G:$M, 4, 0)) / VLOOKUP(ROUND($A331,5),'main sheet'!$G:$M, 4, 0)) * AB$11</f>
        <v>1.2956170806031181E-4</v>
      </c>
      <c r="AC331" s="19">
        <f>((VLOOKUP(ROUND($A331 + (AC$9/12),5),'main sheet'!$G:$M, 4, 0) - VLOOKUP(ROUND($A331 + (AC$9/12) + (1/12),5),'main sheet'!$G:$M, 4, 0)) / VLOOKUP(ROUND($A331,5),'main sheet'!$G:$M, 4, 0)) * AC$11</f>
        <v>1.2947598261596065E-4</v>
      </c>
      <c r="AD331" s="19">
        <f>((VLOOKUP(ROUND($A331 + (AD$9/12),5),'main sheet'!$G:$M, 4, 0) - VLOOKUP(ROUND($A331 + (AD$9/12) + (1/12),5),'main sheet'!$G:$M, 4, 0)) / VLOOKUP(ROUND($A331,5),'main sheet'!$G:$M, 4, 0)) * AD$11</f>
        <v>1.2939031389261853E-4</v>
      </c>
      <c r="AE331" s="19">
        <f>((VLOOKUP(ROUND($A331 + (AE$9/12),5),'main sheet'!$G:$M, 4, 0) - VLOOKUP(ROUND($A331 + (AE$9/12) + (1/12),5),'main sheet'!$G:$M, 4, 0)) / VLOOKUP(ROUND($A331,5),'main sheet'!$G:$M, 4, 0)) * AE$11</f>
        <v>1.2930470185231556E-4</v>
      </c>
      <c r="AF331" s="19">
        <f>((VLOOKUP(ROUND($A331 + (AF$9/12),5),'main sheet'!$G:$M, 4, 0) - VLOOKUP(ROUND($A331 + (AF$9/12) + (1/12),5),'main sheet'!$G:$M, 4, 0)) / VLOOKUP(ROUND($A331,5),'main sheet'!$G:$M, 4, 0)) * AF$11</f>
        <v>1.3173640255781879E-4</v>
      </c>
      <c r="AH331" s="18">
        <f t="shared" si="9"/>
        <v>26.5</v>
      </c>
      <c r="AI331" s="19">
        <f t="shared" si="10"/>
        <v>3.8807494342793527E-3</v>
      </c>
    </row>
    <row r="332" spans="1:35" x14ac:dyDescent="0.3">
      <c r="A332" s="19">
        <v>26.583333333333332</v>
      </c>
      <c r="C332" s="19">
        <f>((VLOOKUP(ROUND($A332 + (C$9/12),5),'main sheet'!$G:$M, 4, 0) - VLOOKUP(ROUND($A332 + (C$9/12) + (1/12),5),'main sheet'!$G:$M, 4, 0)) / VLOOKUP(ROUND($A332,5),'main sheet'!$G:$M, 4, 0)) * C$11</f>
        <v>1.2909432898545889E-4</v>
      </c>
      <c r="D332" s="19">
        <f>((VLOOKUP(ROUND($A332 + (D$9/12),5),'main sheet'!$G:$M, 4, 0) - VLOOKUP(ROUND($A332 + (D$9/12) + (1/12),5),'main sheet'!$G:$M, 4, 0)) / VLOOKUP(ROUND($A332,5),'main sheet'!$G:$M, 4, 0)) * D$11</f>
        <v>1.2896909480999248E-4</v>
      </c>
      <c r="E332" s="19">
        <f>((VLOOKUP(ROUND($A332 + (E$9/12),5),'main sheet'!$G:$M, 4, 0) - VLOOKUP(ROUND($A332 + (E$9/12) + (1/12),5),'main sheet'!$G:$M, 4, 0)) / VLOOKUP(ROUND($A332,5),'main sheet'!$G:$M, 4, 0)) * E$11</f>
        <v>1.2884398212412255E-4</v>
      </c>
      <c r="F332" s="19">
        <f>((VLOOKUP(ROUND($A332 + (F$9/12),5),'main sheet'!$G:$M, 4, 0) - VLOOKUP(ROUND($A332 + (F$9/12) + (1/12),5),'main sheet'!$G:$M, 4, 0)) / VLOOKUP(ROUND($A332,5),'main sheet'!$G:$M, 4, 0)) * F$11</f>
        <v>1.2871899080954546E-4</v>
      </c>
      <c r="G332" s="19">
        <f>((VLOOKUP(ROUND($A332 + (G$9/12),5),'main sheet'!$G:$M, 4, 0) - VLOOKUP(ROUND($A332 + (G$9/12) + (1/12),5),'main sheet'!$G:$M, 4, 0)) / VLOOKUP(ROUND($A332,5),'main sheet'!$G:$M, 4, 0)) * G$11</f>
        <v>1.2944573744276704E-4</v>
      </c>
      <c r="H332" s="19">
        <f>((VLOOKUP(ROUND($A332 + (H$9/12),5),'main sheet'!$G:$M, 4, 0) - VLOOKUP(ROUND($A332 + (H$9/12) + (1/12),5),'main sheet'!$G:$M, 4, 0)) / VLOOKUP(ROUND($A332,5),'main sheet'!$G:$M, 4, 0)) * H$11</f>
        <v>1.2932016236644211E-4</v>
      </c>
      <c r="I332" s="19">
        <f>((VLOOKUP(ROUND($A332 + (I$9/12),5),'main sheet'!$G:$M, 4, 0) - VLOOKUP(ROUND($A332 + (I$9/12) + (1/12),5),'main sheet'!$G:$M, 4, 0)) / VLOOKUP(ROUND($A332,5),'main sheet'!$G:$M, 4, 0)) * I$11</f>
        <v>1.2919470911056894E-4</v>
      </c>
      <c r="J332" s="19">
        <f>((VLOOKUP(ROUND($A332 + (J$9/12),5),'main sheet'!$G:$M, 4, 0) - VLOOKUP(ROUND($A332 + (J$9/12) + (1/12),5),'main sheet'!$G:$M, 4, 0)) / VLOOKUP(ROUND($A332,5),'main sheet'!$G:$M, 4, 0)) * J$11</f>
        <v>1.290693775565244E-4</v>
      </c>
      <c r="K332" s="19">
        <f>((VLOOKUP(ROUND($A332 + (K$9/12),5),'main sheet'!$G:$M, 4, 0) - VLOOKUP(ROUND($A332 + (K$9/12) + (1/12),5),'main sheet'!$G:$M, 4, 0)) / VLOOKUP(ROUND($A332,5),'main sheet'!$G:$M, 4, 0)) * K$11</f>
        <v>1.2894416758624599E-4</v>
      </c>
      <c r="L332" s="19">
        <f>((VLOOKUP(ROUND($A332 + (L$9/12),5),'main sheet'!$G:$M, 4, 0) - VLOOKUP(ROUND($A332 + (L$9/12) + (1/12),5),'main sheet'!$G:$M, 4, 0)) / VLOOKUP(ROUND($A332,5),'main sheet'!$G:$M, 4, 0)) * L$11</f>
        <v>1.2881907908222982E-4</v>
      </c>
      <c r="M332" s="19">
        <f>((VLOOKUP(ROUND($A332 + (M$9/12),5),'main sheet'!$G:$M, 4, 0) - VLOOKUP(ROUND($A332 + (M$9/12) + (1/12),5),'main sheet'!$G:$M, 4, 0)) / VLOOKUP(ROUND($A332,5),'main sheet'!$G:$M, 4, 0)) * M$11</f>
        <v>1.2917171932613769E-4</v>
      </c>
      <c r="N332" s="19">
        <f>((VLOOKUP(ROUND($A332 + (N$9/12),5),'main sheet'!$G:$M, 4, 0) - VLOOKUP(ROUND($A332 + (N$9/12) + (1/12),5),'main sheet'!$G:$M, 4, 0)) / VLOOKUP(ROUND($A332,5),'main sheet'!$G:$M, 4, 0)) * N$11</f>
        <v>1.2908625192051431E-4</v>
      </c>
      <c r="O332" s="19">
        <f>((VLOOKUP(ROUND($A332 + (O$9/12),5),'main sheet'!$G:$M, 4, 0) - VLOOKUP(ROUND($A332 + (O$9/12) + (1/12),5),'main sheet'!$G:$M, 4, 0)) / VLOOKUP(ROUND($A332,5),'main sheet'!$G:$M, 4, 0)) * O$11</f>
        <v>1.2900084106531653E-4</v>
      </c>
      <c r="P332" s="19">
        <f>((VLOOKUP(ROUND($A332 + (P$9/12),5),'main sheet'!$G:$M, 4, 0) - VLOOKUP(ROUND($A332 + (P$9/12) + (1/12),5),'main sheet'!$G:$M, 4, 0)) / VLOOKUP(ROUND($A332,5),'main sheet'!$G:$M, 4, 0)) * P$11</f>
        <v>1.289154867226827E-4</v>
      </c>
      <c r="Q332" s="19">
        <f>((VLOOKUP(ROUND($A332 + (Q$9/12),5),'main sheet'!$G:$M, 4, 0) - VLOOKUP(ROUND($A332 + (Q$9/12) + (1/12),5),'main sheet'!$G:$M, 4, 0)) / VLOOKUP(ROUND($A332,5),'main sheet'!$G:$M, 4, 0)) * Q$11</f>
        <v>1.2883018885522112E-4</v>
      </c>
      <c r="R332" s="19">
        <f>((VLOOKUP(ROUND($A332 + (R$9/12),5),'main sheet'!$G:$M, 4, 0) - VLOOKUP(ROUND($A332 + (R$9/12) + (1/12),5),'main sheet'!$G:$M, 4, 0)) / VLOOKUP(ROUND($A332,5),'main sheet'!$G:$M, 4, 0)) * R$11</f>
        <v>1.2874494742600844E-4</v>
      </c>
      <c r="S332" s="19">
        <f>((VLOOKUP(ROUND($A332 + (S$9/12),5),'main sheet'!$G:$M, 4, 0) - VLOOKUP(ROUND($A332 + (S$9/12) + (1/12),5),'main sheet'!$G:$M, 4, 0)) / VLOOKUP(ROUND($A332,5),'main sheet'!$G:$M, 4, 0)) * S$11</f>
        <v>1.3035265400764912E-4</v>
      </c>
      <c r="T332" s="19">
        <f>((VLOOKUP(ROUND($A332 + (T$9/12),5),'main sheet'!$G:$M, 4, 0) - VLOOKUP(ROUND($A332 + (T$9/12) + (1/12),5),'main sheet'!$G:$M, 4, 0)) / VLOOKUP(ROUND($A332,5),'main sheet'!$G:$M, 4, 0)) * T$11</f>
        <v>1.3026640522831979E-4</v>
      </c>
      <c r="U332" s="19">
        <f>((VLOOKUP(ROUND($A332 + (U$9/12),5),'main sheet'!$G:$M, 4, 0) - VLOOKUP(ROUND($A332 + (U$9/12) + (1/12),5),'main sheet'!$G:$M, 4, 0)) / VLOOKUP(ROUND($A332,5),'main sheet'!$G:$M, 4, 0)) * U$11</f>
        <v>1.3018021351582587E-4</v>
      </c>
      <c r="V332" s="19">
        <f>((VLOOKUP(ROUND($A332 + (V$9/12),5),'main sheet'!$G:$M, 4, 0) - VLOOKUP(ROUND($A332 + (V$9/12) + (1/12),5),'main sheet'!$G:$M, 4, 0)) / VLOOKUP(ROUND($A332,5),'main sheet'!$G:$M, 4, 0)) * V$11</f>
        <v>1.3009407883285163E-4</v>
      </c>
      <c r="W332" s="19">
        <f>((VLOOKUP(ROUND($A332 + (W$9/12),5),'main sheet'!$G:$M, 4, 0) - VLOOKUP(ROUND($A332 + (W$9/12) + (1/12),5),'main sheet'!$G:$M, 4, 0)) / VLOOKUP(ROUND($A332,5),'main sheet'!$G:$M, 4, 0)) * W$11</f>
        <v>1.3000800114166286E-4</v>
      </c>
      <c r="X332" s="19">
        <f>((VLOOKUP(ROUND($A332 + (X$9/12),5),'main sheet'!$G:$M, 4, 0) - VLOOKUP(ROUND($A332 + (X$9/12) + (1/12),5),'main sheet'!$G:$M, 4, 0)) / VLOOKUP(ROUND($A332,5),'main sheet'!$G:$M, 4, 0)) * X$11</f>
        <v>1.2992198040410837E-4</v>
      </c>
      <c r="Y332" s="19">
        <f>((VLOOKUP(ROUND($A332 + (Y$9/12),5),'main sheet'!$G:$M, 4, 0) - VLOOKUP(ROUND($A332 + (Y$9/12) + (1/12),5),'main sheet'!$G:$M, 4, 0)) / VLOOKUP(ROUND($A332,5),'main sheet'!$G:$M, 4, 0)) * Y$11</f>
        <v>1.2983601658294645E-4</v>
      </c>
      <c r="Z332" s="19">
        <f>((VLOOKUP(ROUND($A332 + (Z$9/12),5),'main sheet'!$G:$M, 4, 0) - VLOOKUP(ROUND($A332 + (Z$9/12) + (1/12),5),'main sheet'!$G:$M, 4, 0)) / VLOOKUP(ROUND($A332,5),'main sheet'!$G:$M, 4, 0)) * Z$11</f>
        <v>1.2975010964051778E-4</v>
      </c>
      <c r="AA332" s="19">
        <f>((VLOOKUP(ROUND($A332 + (AA$9/12),5),'main sheet'!$G:$M, 4, 0) - VLOOKUP(ROUND($A332 + (AA$9/12) + (1/12),5),'main sheet'!$G:$M, 4, 0)) / VLOOKUP(ROUND($A332,5),'main sheet'!$G:$M, 4, 0)) * AA$11</f>
        <v>1.2966425953874681E-4</v>
      </c>
      <c r="AB332" s="19">
        <f>((VLOOKUP(ROUND($A332 + (AB$9/12),5),'main sheet'!$G:$M, 4, 0) - VLOOKUP(ROUND($A332 + (AB$9/12) + (1/12),5),'main sheet'!$G:$M, 4, 0)) / VLOOKUP(ROUND($A332,5),'main sheet'!$G:$M, 4, 0)) * AB$11</f>
        <v>1.2957846624046571E-4</v>
      </c>
      <c r="AC332" s="19">
        <f>((VLOOKUP(ROUND($A332 + (AC$9/12),5),'main sheet'!$G:$M, 4, 0) - VLOOKUP(ROUND($A332 + (AC$9/12) + (1/12),5),'main sheet'!$G:$M, 4, 0)) / VLOOKUP(ROUND($A332,5),'main sheet'!$G:$M, 4, 0)) * AC$11</f>
        <v>1.2949272970808986E-4</v>
      </c>
      <c r="AD332" s="19">
        <f>((VLOOKUP(ROUND($A332 + (AD$9/12),5),'main sheet'!$G:$M, 4, 0) - VLOOKUP(ROUND($A332 + (AD$9/12) + (1/12),5),'main sheet'!$G:$M, 4, 0)) / VLOOKUP(ROUND($A332,5),'main sheet'!$G:$M, 4, 0)) * AD$11</f>
        <v>1.2940704990361924E-4</v>
      </c>
      <c r="AE332" s="19">
        <f>((VLOOKUP(ROUND($A332 + (AE$9/12),5),'main sheet'!$G:$M, 4, 0) - VLOOKUP(ROUND($A332 + (AE$9/12) + (1/12),5),'main sheet'!$G:$M, 4, 0)) / VLOOKUP(ROUND($A332,5),'main sheet'!$G:$M, 4, 0)) * AE$11</f>
        <v>1.3184067536379111E-4</v>
      </c>
      <c r="AF332" s="19">
        <f>((VLOOKUP(ROUND($A332 + (AF$9/12),5),'main sheet'!$G:$M, 4, 0) - VLOOKUP(ROUND($A332 + (AF$9/12) + (1/12),5),'main sheet'!$G:$M, 4, 0)) / VLOOKUP(ROUND($A332,5),'main sheet'!$G:$M, 4, 0)) * AF$11</f>
        <v>1.3175344202433196E-4</v>
      </c>
      <c r="AH332" s="18">
        <f t="shared" si="9"/>
        <v>26.583333333333332</v>
      </c>
      <c r="AI332" s="19">
        <f t="shared" si="10"/>
        <v>3.8863151473227044E-3</v>
      </c>
    </row>
    <row r="333" spans="1:35" x14ac:dyDescent="0.3">
      <c r="A333" s="19">
        <v>26.666666666666668</v>
      </c>
      <c r="C333" s="19">
        <f>((VLOOKUP(ROUND($A333 + (C$9/12),5),'main sheet'!$G:$M, 4, 0) - VLOOKUP(ROUND($A333 + (C$9/12) + (1/12),5),'main sheet'!$G:$M, 4, 0)) / VLOOKUP(ROUND($A333,5),'main sheet'!$G:$M, 4, 0)) * C$11</f>
        <v>1.2911102887244011E-4</v>
      </c>
      <c r="D333" s="19">
        <f>((VLOOKUP(ROUND($A333 + (D$9/12),5),'main sheet'!$G:$M, 4, 0) - VLOOKUP(ROUND($A333 + (D$9/12) + (1/12),5),'main sheet'!$G:$M, 4, 0)) / VLOOKUP(ROUND($A333,5),'main sheet'!$G:$M, 4, 0)) * D$11</f>
        <v>1.2898577849659268E-4</v>
      </c>
      <c r="E333" s="19">
        <f>((VLOOKUP(ROUND($A333 + (E$9/12),5),'main sheet'!$G:$M, 4, 0) - VLOOKUP(ROUND($A333 + (E$9/12) + (1/12),5),'main sheet'!$G:$M, 4, 0)) / VLOOKUP(ROUND($A333,5),'main sheet'!$G:$M, 4, 0)) * E$11</f>
        <v>1.2886064962561048E-4</v>
      </c>
      <c r="F333" s="19">
        <f>((VLOOKUP(ROUND($A333 + (F$9/12),5),'main sheet'!$G:$M, 4, 0) - VLOOKUP(ROUND($A333 + (F$9/12) + (1/12),5),'main sheet'!$G:$M, 4, 0)) / VLOOKUP(ROUND($A333,5),'main sheet'!$G:$M, 4, 0)) * F$11</f>
        <v>1.295881960636394E-4</v>
      </c>
      <c r="G333" s="19">
        <f>((VLOOKUP(ROUND($A333 + (G$9/12),5),'main sheet'!$G:$M, 4, 0) - VLOOKUP(ROUND($A333 + (G$9/12) + (1/12),5),'main sheet'!$G:$M, 4, 0)) / VLOOKUP(ROUND($A333,5),'main sheet'!$G:$M, 4, 0)) * G$11</f>
        <v>1.2946248278846337E-4</v>
      </c>
      <c r="H333" s="19">
        <f>((VLOOKUP(ROUND($A333 + (H$9/12),5),'main sheet'!$G:$M, 4, 0) - VLOOKUP(ROUND($A333 + (H$9/12) + (1/12),5),'main sheet'!$G:$M, 4, 0)) / VLOOKUP(ROUND($A333,5),'main sheet'!$G:$M, 4, 0)) * H$11</f>
        <v>1.2933689146780596E-4</v>
      </c>
      <c r="I333" s="19">
        <f>((VLOOKUP(ROUND($A333 + (I$9/12),5),'main sheet'!$G:$M, 4, 0) - VLOOKUP(ROUND($A333 + (I$9/12) + (1/12),5),'main sheet'!$G:$M, 4, 0)) / VLOOKUP(ROUND($A333,5),'main sheet'!$G:$M, 4, 0)) * I$11</f>
        <v>1.2921142198291338E-4</v>
      </c>
      <c r="J333" s="19">
        <f>((VLOOKUP(ROUND($A333 + (J$9/12),5),'main sheet'!$G:$M, 4, 0) - VLOOKUP(ROUND($A333 + (J$9/12) + (1/12),5),'main sheet'!$G:$M, 4, 0)) / VLOOKUP(ROUND($A333,5),'main sheet'!$G:$M, 4, 0)) * J$11</f>
        <v>1.2908607421559322E-4</v>
      </c>
      <c r="K333" s="19">
        <f>((VLOOKUP(ROUND($A333 + (K$9/12),5),'main sheet'!$G:$M, 4, 0) - VLOOKUP(ROUND($A333 + (K$9/12) + (1/12),5),'main sheet'!$G:$M, 4, 0)) / VLOOKUP(ROUND($A333,5),'main sheet'!$G:$M, 4, 0)) * K$11</f>
        <v>1.2896084804821231E-4</v>
      </c>
      <c r="L333" s="19">
        <f>((VLOOKUP(ROUND($A333 + (L$9/12),5),'main sheet'!$G:$M, 4, 0) - VLOOKUP(ROUND($A333 + (L$9/12) + (1/12),5),'main sheet'!$G:$M, 4, 0)) / VLOOKUP(ROUND($A333,5),'main sheet'!$G:$M, 4, 0)) * L$11</f>
        <v>1.2883574336236211E-4</v>
      </c>
      <c r="M333" s="19">
        <f>((VLOOKUP(ROUND($A333 + (M$9/12),5),'main sheet'!$G:$M, 4, 0) - VLOOKUP(ROUND($A333 + (M$9/12) + (1/12),5),'main sheet'!$G:$M, 4, 0)) / VLOOKUP(ROUND($A333,5),'main sheet'!$G:$M, 4, 0)) * M$11</f>
        <v>1.2918842922433161E-4</v>
      </c>
      <c r="N333" s="19">
        <f>((VLOOKUP(ROUND($A333 + (N$9/12),5),'main sheet'!$G:$M, 4, 0) - VLOOKUP(ROUND($A333 + (N$9/12) + (1/12),5),'main sheet'!$G:$M, 4, 0)) / VLOOKUP(ROUND($A333,5),'main sheet'!$G:$M, 4, 0)) * N$11</f>
        <v>1.2910295076277943E-4</v>
      </c>
      <c r="O333" s="19">
        <f>((VLOOKUP(ROUND($A333 + (O$9/12),5),'main sheet'!$G:$M, 4, 0) - VLOOKUP(ROUND($A333 + (O$9/12) + (1/12),5),'main sheet'!$G:$M, 4, 0)) / VLOOKUP(ROUND($A333,5),'main sheet'!$G:$M, 4, 0)) * O$11</f>
        <v>1.2901752885852331E-4</v>
      </c>
      <c r="P333" s="19">
        <f>((VLOOKUP(ROUND($A333 + (P$9/12),5),'main sheet'!$G:$M, 4, 0) - VLOOKUP(ROUND($A333 + (P$9/12) + (1/12),5),'main sheet'!$G:$M, 4, 0)) / VLOOKUP(ROUND($A333,5),'main sheet'!$G:$M, 4, 0)) * P$11</f>
        <v>1.2893216347414189E-4</v>
      </c>
      <c r="Q333" s="19">
        <f>((VLOOKUP(ROUND($A333 + (Q$9/12),5),'main sheet'!$G:$M, 4, 0) - VLOOKUP(ROUND($A333 + (Q$9/12) + (1/12),5),'main sheet'!$G:$M, 4, 0)) / VLOOKUP(ROUND($A333,5),'main sheet'!$G:$M, 4, 0)) * Q$11</f>
        <v>1.288468545726827E-4</v>
      </c>
      <c r="R333" s="19">
        <f>((VLOOKUP(ROUND($A333 + (R$9/12),5),'main sheet'!$G:$M, 4, 0) - VLOOKUP(ROUND($A333 + (R$9/12) + (1/12),5),'main sheet'!$G:$M, 4, 0)) / VLOOKUP(ROUND($A333,5),'main sheet'!$G:$M, 4, 0)) * R$11</f>
        <v>1.3045583372302372E-4</v>
      </c>
      <c r="S333" s="19">
        <f>((VLOOKUP(ROUND($A333 + (S$9/12),5),'main sheet'!$G:$M, 4, 0) - VLOOKUP(ROUND($A333 + (S$9/12) + (1/12),5),'main sheet'!$G:$M, 4, 0)) / VLOOKUP(ROUND($A333,5),'main sheet'!$G:$M, 4, 0)) * S$11</f>
        <v>1.3036951667408711E-4</v>
      </c>
      <c r="T333" s="19">
        <f>((VLOOKUP(ROUND($A333 + (T$9/12),5),'main sheet'!$G:$M, 4, 0) - VLOOKUP(ROUND($A333 + (T$9/12) + (1/12),5),'main sheet'!$G:$M, 4, 0)) / VLOOKUP(ROUND($A333,5),'main sheet'!$G:$M, 4, 0)) * T$11</f>
        <v>1.3028325673715668E-4</v>
      </c>
      <c r="U333" s="19">
        <f>((VLOOKUP(ROUND($A333 + (U$9/12),5),'main sheet'!$G:$M, 4, 0) - VLOOKUP(ROUND($A333 + (U$9/12) + (1/12),5),'main sheet'!$G:$M, 4, 0)) / VLOOKUP(ROUND($A333,5),'main sheet'!$G:$M, 4, 0)) * U$11</f>
        <v>1.3019705387488727E-4</v>
      </c>
      <c r="V333" s="19">
        <f>((VLOOKUP(ROUND($A333 + (V$9/12),5),'main sheet'!$G:$M, 4, 0) - VLOOKUP(ROUND($A333 + (V$9/12) + (1/12),5),'main sheet'!$G:$M, 4, 0)) / VLOOKUP(ROUND($A333,5),'main sheet'!$G:$M, 4, 0)) * V$11</f>
        <v>1.301109080495148E-4</v>
      </c>
      <c r="W333" s="19">
        <f>((VLOOKUP(ROUND($A333 + (W$9/12),5),'main sheet'!$G:$M, 4, 0) - VLOOKUP(ROUND($A333 + (W$9/12) + (1/12),5),'main sheet'!$G:$M, 4, 0)) / VLOOKUP(ROUND($A333,5),'main sheet'!$G:$M, 4, 0)) * W$11</f>
        <v>1.3002481922285783E-4</v>
      </c>
      <c r="X333" s="19">
        <f>((VLOOKUP(ROUND($A333 + (X$9/12),5),'main sheet'!$G:$M, 4, 0) - VLOOKUP(ROUND($A333 + (X$9/12) + (1/12),5),'main sheet'!$G:$M, 4, 0)) / VLOOKUP(ROUND($A333,5),'main sheet'!$G:$M, 4, 0)) * X$11</f>
        <v>1.2993878735764522E-4</v>
      </c>
      <c r="Y333" s="19">
        <f>((VLOOKUP(ROUND($A333 + (Y$9/12),5),'main sheet'!$G:$M, 4, 0) - VLOOKUP(ROUND($A333 + (Y$9/12) + (1/12),5),'main sheet'!$G:$M, 4, 0)) / VLOOKUP(ROUND($A333,5),'main sheet'!$G:$M, 4, 0)) * Y$11</f>
        <v>1.2985281241618778E-4</v>
      </c>
      <c r="Z333" s="19">
        <f>((VLOOKUP(ROUND($A333 + (Z$9/12),5),'main sheet'!$G:$M, 4, 0) - VLOOKUP(ROUND($A333 + (Z$9/12) + (1/12),5),'main sheet'!$G:$M, 4, 0)) / VLOOKUP(ROUND($A333,5),'main sheet'!$G:$M, 4, 0)) * Z$11</f>
        <v>1.2976689436037985E-4</v>
      </c>
      <c r="AA333" s="19">
        <f>((VLOOKUP(ROUND($A333 + (AA$9/12),5),'main sheet'!$G:$M, 4, 0) - VLOOKUP(ROUND($A333 + (AA$9/12) + (1/12),5),'main sheet'!$G:$M, 4, 0)) / VLOOKUP(ROUND($A333,5),'main sheet'!$G:$M, 4, 0)) * AA$11</f>
        <v>1.2968103315302422E-4</v>
      </c>
      <c r="AB333" s="19">
        <f>((VLOOKUP(ROUND($A333 + (AB$9/12),5),'main sheet'!$G:$M, 4, 0) - VLOOKUP(ROUND($A333 + (AB$9/12) + (1/12),5),'main sheet'!$G:$M, 4, 0)) / VLOOKUP(ROUND($A333,5),'main sheet'!$G:$M, 4, 0)) * AB$11</f>
        <v>1.2959522875650648E-4</v>
      </c>
      <c r="AC333" s="19">
        <f>((VLOOKUP(ROUND($A333 + (AC$9/12),5),'main sheet'!$G:$M, 4, 0) - VLOOKUP(ROUND($A333 + (AC$9/12) + (1/12),5),'main sheet'!$G:$M, 4, 0)) / VLOOKUP(ROUND($A333,5),'main sheet'!$G:$M, 4, 0)) * AC$11</f>
        <v>1.2950948113279654E-4</v>
      </c>
      <c r="AD333" s="19">
        <f>((VLOOKUP(ROUND($A333 + (AD$9/12),5),'main sheet'!$G:$M, 4, 0) - VLOOKUP(ROUND($A333 + (AD$9/12) + (1/12),5),'main sheet'!$G:$M, 4, 0)) / VLOOKUP(ROUND($A333,5),'main sheet'!$G:$M, 4, 0)) * AD$11</f>
        <v>1.3194503291187785E-4</v>
      </c>
      <c r="AE333" s="19">
        <f>((VLOOKUP(ROUND($A333 + (AE$9/12),5),'main sheet'!$G:$M, 4, 0) - VLOOKUP(ROUND($A333 + (AE$9/12) + (1/12),5),'main sheet'!$G:$M, 4, 0)) / VLOOKUP(ROUND($A333,5),'main sheet'!$G:$M, 4, 0)) * AE$11</f>
        <v>1.3185773052348977E-4</v>
      </c>
      <c r="AF333" s="19">
        <f>((VLOOKUP(ROUND($A333 + (AF$9/12),5),'main sheet'!$G:$M, 4, 0) - VLOOKUP(ROUND($A333 + (AF$9/12) + (1/12),5),'main sheet'!$G:$M, 4, 0)) / VLOOKUP(ROUND($A333,5),'main sheet'!$G:$M, 4, 0)) * AF$11</f>
        <v>1.3177048589906734E-4</v>
      </c>
      <c r="AH333" s="18">
        <f t="shared" si="9"/>
        <v>26.666666666666668</v>
      </c>
      <c r="AI333" s="19">
        <f t="shared" si="10"/>
        <v>3.8918859166085945E-3</v>
      </c>
    </row>
    <row r="334" spans="1:35" x14ac:dyDescent="0.3">
      <c r="A334" s="19">
        <v>26.75</v>
      </c>
      <c r="C334" s="19">
        <f>((VLOOKUP(ROUND($A334 + (C$9/12),5),'main sheet'!$G:$M, 4, 0) - VLOOKUP(ROUND($A334 + (C$9/12) + (1/12),5),'main sheet'!$G:$M, 4, 0)) / VLOOKUP(ROUND($A334,5),'main sheet'!$G:$M, 4, 0)) * C$11</f>
        <v>1.2912773308078774E-4</v>
      </c>
      <c r="D334" s="19">
        <f>((VLOOKUP(ROUND($A334 + (D$9/12),5),'main sheet'!$G:$M, 4, 0) - VLOOKUP(ROUND($A334 + (D$9/12) + (1/12),5),'main sheet'!$G:$M, 4, 0)) / VLOOKUP(ROUND($A334,5),'main sheet'!$G:$M, 4, 0)) * D$11</f>
        <v>1.2900246649991955E-4</v>
      </c>
      <c r="E334" s="19">
        <f>((VLOOKUP(ROUND($A334 + (E$9/12),5),'main sheet'!$G:$M, 4, 0) - VLOOKUP(ROUND($A334 + (E$9/12) + (1/12),5),'main sheet'!$G:$M, 4, 0)) / VLOOKUP(ROUND($A334,5),'main sheet'!$G:$M, 4, 0)) * E$11</f>
        <v>1.2973081363515162E-4</v>
      </c>
      <c r="F334" s="19">
        <f>((VLOOKUP(ROUND($A334 + (F$9/12),5),'main sheet'!$G:$M, 4, 0) - VLOOKUP(ROUND($A334 + (F$9/12) + (1/12),5),'main sheet'!$G:$M, 4, 0)) / VLOOKUP(ROUND($A334,5),'main sheet'!$G:$M, 4, 0)) * F$11</f>
        <v>1.2960496200692682E-4</v>
      </c>
      <c r="G334" s="19">
        <f>((VLOOKUP(ROUND($A334 + (G$9/12),5),'main sheet'!$G:$M, 4, 0) - VLOOKUP(ROUND($A334 + (G$9/12) + (1/12),5),'main sheet'!$G:$M, 4, 0)) / VLOOKUP(ROUND($A334,5),'main sheet'!$G:$M, 4, 0)) * G$11</f>
        <v>1.2947923246743698E-4</v>
      </c>
      <c r="H334" s="19">
        <f>((VLOOKUP(ROUND($A334 + (H$9/12),5),'main sheet'!$G:$M, 4, 0) - VLOOKUP(ROUND($A334 + (H$9/12) + (1/12),5),'main sheet'!$G:$M, 4, 0)) / VLOOKUP(ROUND($A334,5),'main sheet'!$G:$M, 4, 0)) * H$11</f>
        <v>1.2935362489779764E-4</v>
      </c>
      <c r="I334" s="19">
        <f>((VLOOKUP(ROUND($A334 + (I$9/12),5),'main sheet'!$G:$M, 4, 0) - VLOOKUP(ROUND($A334 + (I$9/12) + (1/12),5),'main sheet'!$G:$M, 4, 0)) / VLOOKUP(ROUND($A334,5),'main sheet'!$G:$M, 4, 0)) * I$11</f>
        <v>1.2922813917968636E-4</v>
      </c>
      <c r="J334" s="19">
        <f>((VLOOKUP(ROUND($A334 + (J$9/12),5),'main sheet'!$G:$M, 4, 0) - VLOOKUP(ROUND($A334 + (J$9/12) + (1/12),5),'main sheet'!$G:$M, 4, 0)) / VLOOKUP(ROUND($A334,5),'main sheet'!$G:$M, 4, 0)) * J$11</f>
        <v>1.2910277519534045E-4</v>
      </c>
      <c r="K334" s="19">
        <f>((VLOOKUP(ROUND($A334 + (K$9/12),5),'main sheet'!$G:$M, 4, 0) - VLOOKUP(ROUND($A334 + (K$9/12) + (1/12),5),'main sheet'!$G:$M, 4, 0)) / VLOOKUP(ROUND($A334,5),'main sheet'!$G:$M, 4, 0)) * K$11</f>
        <v>1.2897753282622106E-4</v>
      </c>
      <c r="L334" s="19">
        <f>((VLOOKUP(ROUND($A334 + (L$9/12),5),'main sheet'!$G:$M, 4, 0) - VLOOKUP(ROUND($A334 + (L$9/12) + (1/12),5),'main sheet'!$G:$M, 4, 0)) / VLOOKUP(ROUND($A334,5),'main sheet'!$G:$M, 4, 0)) * L$11</f>
        <v>1.288524119543498E-4</v>
      </c>
      <c r="M334" s="19">
        <f>((VLOOKUP(ROUND($A334 + (M$9/12),5),'main sheet'!$G:$M, 4, 0) - VLOOKUP(ROUND($A334 + (M$9/12) + (1/12),5),'main sheet'!$G:$M, 4, 0)) / VLOOKUP(ROUND($A334,5),'main sheet'!$G:$M, 4, 0)) * M$11</f>
        <v>1.2920514344662992E-4</v>
      </c>
      <c r="N334" s="19">
        <f>((VLOOKUP(ROUND($A334 + (N$9/12),5),'main sheet'!$G:$M, 4, 0) - VLOOKUP(ROUND($A334 + (N$9/12) + (1/12),5),'main sheet'!$G:$M, 4, 0)) / VLOOKUP(ROUND($A334,5),'main sheet'!$G:$M, 4, 0)) * N$11</f>
        <v>1.2911965392584291E-4</v>
      </c>
      <c r="O334" s="19">
        <f>((VLOOKUP(ROUND($A334 + (O$9/12),5),'main sheet'!$G:$M, 4, 0) - VLOOKUP(ROUND($A334 + (O$9/12) + (1/12),5),'main sheet'!$G:$M, 4, 0)) / VLOOKUP(ROUND($A334,5),'main sheet'!$G:$M, 4, 0)) * O$11</f>
        <v>1.2903422096966949E-4</v>
      </c>
      <c r="P334" s="19">
        <f>((VLOOKUP(ROUND($A334 + (P$9/12),5),'main sheet'!$G:$M, 4, 0) - VLOOKUP(ROUND($A334 + (P$9/12) + (1/12),5),'main sheet'!$G:$M, 4, 0)) / VLOOKUP(ROUND($A334,5),'main sheet'!$G:$M, 4, 0)) * P$11</f>
        <v>1.2894884454112785E-4</v>
      </c>
      <c r="Q334" s="19">
        <f>((VLOOKUP(ROUND($A334 + (Q$9/12),5),'main sheet'!$G:$M, 4, 0) - VLOOKUP(ROUND($A334 + (Q$9/12) + (1/12),5),'main sheet'!$G:$M, 4, 0)) / VLOOKUP(ROUND($A334,5),'main sheet'!$G:$M, 4, 0)) * Q$11</f>
        <v>1.3055909729440876E-4</v>
      </c>
      <c r="R334" s="19">
        <f>((VLOOKUP(ROUND($A334 + (R$9/12),5),'main sheet'!$G:$M, 4, 0) - VLOOKUP(ROUND($A334 + (R$9/12) + (1/12),5),'main sheet'!$G:$M, 4, 0)) / VLOOKUP(ROUND($A334,5),'main sheet'!$G:$M, 4, 0)) * R$11</f>
        <v>1.3047271192038085E-4</v>
      </c>
      <c r="S334" s="19">
        <f>((VLOOKUP(ROUND($A334 + (S$9/12),5),'main sheet'!$G:$M, 4, 0) - VLOOKUP(ROUND($A334 + (S$9/12) + (1/12),5),'main sheet'!$G:$M, 4, 0)) / VLOOKUP(ROUND($A334,5),'main sheet'!$G:$M, 4, 0)) * S$11</f>
        <v>1.3038638370356674E-4</v>
      </c>
      <c r="T334" s="19">
        <f>((VLOOKUP(ROUND($A334 + (T$9/12),5),'main sheet'!$G:$M, 4, 0) - VLOOKUP(ROUND($A334 + (T$9/12) + (1/12),5),'main sheet'!$G:$M, 4, 0)) / VLOOKUP(ROUND($A334,5),'main sheet'!$G:$M, 4, 0)) * T$11</f>
        <v>1.3030011260659164E-4</v>
      </c>
      <c r="U334" s="19">
        <f>((VLOOKUP(ROUND($A334 + (U$9/12),5),'main sheet'!$G:$M, 4, 0) - VLOOKUP(ROUND($A334 + (U$9/12) + (1/12),5),'main sheet'!$G:$M, 4, 0)) / VLOOKUP(ROUND($A334,5),'main sheet'!$G:$M, 4, 0)) * U$11</f>
        <v>1.3021389859166154E-4</v>
      </c>
      <c r="V334" s="19">
        <f>((VLOOKUP(ROUND($A334 + (V$9/12),5),'main sheet'!$G:$M, 4, 0) - VLOOKUP(ROUND($A334 + (V$9/12) + (1/12),5),'main sheet'!$G:$M, 4, 0)) / VLOOKUP(ROUND($A334,5),'main sheet'!$G:$M, 4, 0)) * V$11</f>
        <v>1.3012774162056488E-4</v>
      </c>
      <c r="W334" s="19">
        <f>((VLOOKUP(ROUND($A334 + (W$9/12),5),'main sheet'!$G:$M, 4, 0) - VLOOKUP(ROUND($A334 + (W$9/12) + (1/12),5),'main sheet'!$G:$M, 4, 0)) / VLOOKUP(ROUND($A334,5),'main sheet'!$G:$M, 4, 0)) * W$11</f>
        <v>1.3004164165600091E-4</v>
      </c>
      <c r="X334" s="19">
        <f>((VLOOKUP(ROUND($A334 + (X$9/12),5),'main sheet'!$G:$M, 4, 0) - VLOOKUP(ROUND($A334 + (X$9/12) + (1/12),5),'main sheet'!$G:$M, 4, 0)) / VLOOKUP(ROUND($A334,5),'main sheet'!$G:$M, 4, 0)) * X$11</f>
        <v>1.2995559866025067E-4</v>
      </c>
      <c r="Y334" s="19">
        <f>((VLOOKUP(ROUND($A334 + (Y$9/12),5),'main sheet'!$G:$M, 4, 0) - VLOOKUP(ROUND($A334 + (Y$9/12) + (1/12),5),'main sheet'!$G:$M, 4, 0)) / VLOOKUP(ROUND($A334,5),'main sheet'!$G:$M, 4, 0)) * Y$11</f>
        <v>1.2986961259517837E-4</v>
      </c>
      <c r="Z334" s="19">
        <f>((VLOOKUP(ROUND($A334 + (Z$9/12),5),'main sheet'!$G:$M, 4, 0) - VLOOKUP(ROUND($A334 + (Z$9/12) + (1/12),5),'main sheet'!$G:$M, 4, 0)) / VLOOKUP(ROUND($A334,5),'main sheet'!$G:$M, 4, 0)) * Z$11</f>
        <v>1.2978368342355726E-4</v>
      </c>
      <c r="AA334" s="19">
        <f>((VLOOKUP(ROUND($A334 + (AA$9/12),5),'main sheet'!$G:$M, 4, 0) - VLOOKUP(ROUND($A334 + (AA$9/12) + (1/12),5),'main sheet'!$G:$M, 4, 0)) / VLOOKUP(ROUND($A334,5),'main sheet'!$G:$M, 4, 0)) * AA$11</f>
        <v>1.2969781110774321E-4</v>
      </c>
      <c r="AB334" s="19">
        <f>((VLOOKUP(ROUND($A334 + (AB$9/12),5),'main sheet'!$G:$M, 4, 0) - VLOOKUP(ROUND($A334 + (AB$9/12) + (1/12),5),'main sheet'!$G:$M, 4, 0)) / VLOOKUP(ROUND($A334,5),'main sheet'!$G:$M, 4, 0)) * AB$11</f>
        <v>1.2961199560967602E-4</v>
      </c>
      <c r="AC334" s="19">
        <f>((VLOOKUP(ROUND($A334 + (AC$9/12),5),'main sheet'!$G:$M, 4, 0) - VLOOKUP(ROUND($A334 + (AC$9/12) + (1/12),5),'main sheet'!$G:$M, 4, 0)) / VLOOKUP(ROUND($A334,5),'main sheet'!$G:$M, 4, 0)) * AC$11</f>
        <v>1.3204947527322079E-4</v>
      </c>
      <c r="AD334" s="19">
        <f>((VLOOKUP(ROUND($A334 + (AD$9/12),5),'main sheet'!$G:$M, 4, 0) - VLOOKUP(ROUND($A334 + (AD$9/12) + (1/12),5),'main sheet'!$G:$M, 4, 0)) / VLOOKUP(ROUND($A334,5),'main sheet'!$G:$M, 4, 0)) * AD$11</f>
        <v>1.3196210377978653E-4</v>
      </c>
      <c r="AE334" s="19">
        <f>((VLOOKUP(ROUND($A334 + (AE$9/12),5),'main sheet'!$G:$M, 4, 0) - VLOOKUP(ROUND($A334 + (AE$9/12) + (1/12),5),'main sheet'!$G:$M, 4, 0)) / VLOOKUP(ROUND($A334,5),'main sheet'!$G:$M, 4, 0)) * AE$11</f>
        <v>1.3187479009604152E-4</v>
      </c>
      <c r="AF334" s="19">
        <f>((VLOOKUP(ROUND($A334 + (AF$9/12),5),'main sheet'!$G:$M, 4, 0) - VLOOKUP(ROUND($A334 + (AF$9/12) + (1/12),5),'main sheet'!$G:$M, 4, 0)) / VLOOKUP(ROUND($A334,5),'main sheet'!$G:$M, 4, 0)) * AF$11</f>
        <v>1.3178753418417564E-4</v>
      </c>
      <c r="AH334" s="18">
        <f t="shared" si="9"/>
        <v>26.75</v>
      </c>
      <c r="AI334" s="19">
        <f t="shared" si="10"/>
        <v>3.8974617467496938E-3</v>
      </c>
    </row>
    <row r="335" spans="1:35" x14ac:dyDescent="0.3">
      <c r="A335" s="19">
        <v>26.833333333333332</v>
      </c>
      <c r="C335" s="19">
        <f>((VLOOKUP(ROUND($A335 + (C$9/12),5),'main sheet'!$G:$M, 4, 0) - VLOOKUP(ROUND($A335 + (C$9/12) + (1/12),5),'main sheet'!$G:$M, 4, 0)) / VLOOKUP(ROUND($A335,5),'main sheet'!$G:$M, 4, 0)) * C$11</f>
        <v>1.2914444161173113E-4</v>
      </c>
      <c r="D335" s="19">
        <f>((VLOOKUP(ROUND($A335 + (D$9/12),5),'main sheet'!$G:$M, 4, 0) - VLOOKUP(ROUND($A335 + (D$9/12) + (1/12),5),'main sheet'!$G:$M, 4, 0)) / VLOOKUP(ROUND($A335,5),'main sheet'!$G:$M, 4, 0)) * D$11</f>
        <v>1.2987359033757436E-4</v>
      </c>
      <c r="E335" s="19">
        <f>((VLOOKUP(ROUND($A335 + (E$9/12),5),'main sheet'!$G:$M, 4, 0) - VLOOKUP(ROUND($A335 + (E$9/12) + (1/12),5),'main sheet'!$G:$M, 4, 0)) / VLOOKUP(ROUND($A335,5),'main sheet'!$G:$M, 4, 0)) * E$11</f>
        <v>1.2974760020192816E-4</v>
      </c>
      <c r="F335" s="19">
        <f>((VLOOKUP(ROUND($A335 + (F$9/12),5),'main sheet'!$G:$M, 4, 0) - VLOOKUP(ROUND($A335 + (F$9/12) + (1/12),5),'main sheet'!$G:$M, 4, 0)) / VLOOKUP(ROUND($A335,5),'main sheet'!$G:$M, 4, 0)) * F$11</f>
        <v>1.2962173228938306E-4</v>
      </c>
      <c r="G335" s="19">
        <f>((VLOOKUP(ROUND($A335 + (G$9/12),5),'main sheet'!$G:$M, 4, 0) - VLOOKUP(ROUND($A335 + (G$9/12) + (1/12),5),'main sheet'!$G:$M, 4, 0)) / VLOOKUP(ROUND($A335,5),'main sheet'!$G:$M, 4, 0)) * G$11</f>
        <v>1.2949598648092376E-4</v>
      </c>
      <c r="H335" s="19">
        <f>((VLOOKUP(ROUND($A335 + (H$9/12),5),'main sheet'!$G:$M, 4, 0) - VLOOKUP(ROUND($A335 + (H$9/12) + (1/12),5),'main sheet'!$G:$M, 4, 0)) / VLOOKUP(ROUND($A335,5),'main sheet'!$G:$M, 4, 0)) * H$11</f>
        <v>1.2937036265809755E-4</v>
      </c>
      <c r="I335" s="19">
        <f>((VLOOKUP(ROUND($A335 + (I$9/12),5),'main sheet'!$G:$M, 4, 0) - VLOOKUP(ROUND($A335 + (I$9/12) + (1/12),5),'main sheet'!$G:$M, 4, 0)) / VLOOKUP(ROUND($A335,5),'main sheet'!$G:$M, 4, 0)) * I$11</f>
        <v>1.2924486070301216E-4</v>
      </c>
      <c r="J335" s="19">
        <f>((VLOOKUP(ROUND($A335 + (J$9/12),5),'main sheet'!$G:$M, 4, 0) - VLOOKUP(ROUND($A335 + (J$9/12) + (1/12),5),'main sheet'!$G:$M, 4, 0)) / VLOOKUP(ROUND($A335,5),'main sheet'!$G:$M, 4, 0)) * J$11</f>
        <v>1.2911948049699833E-4</v>
      </c>
      <c r="K335" s="19">
        <f>((VLOOKUP(ROUND($A335 + (K$9/12),5),'main sheet'!$G:$M, 4, 0) - VLOOKUP(ROUND($A335 + (K$9/12) + (1/12),5),'main sheet'!$G:$M, 4, 0)) / VLOOKUP(ROUND($A335,5),'main sheet'!$G:$M, 4, 0)) * K$11</f>
        <v>1.2899422192194778E-4</v>
      </c>
      <c r="L335" s="19">
        <f>((VLOOKUP(ROUND($A335 + (L$9/12),5),'main sheet'!$G:$M, 4, 0) - VLOOKUP(ROUND($A335 + (L$9/12) + (1/12),5),'main sheet'!$G:$M, 4, 0)) / VLOOKUP(ROUND($A335,5),'main sheet'!$G:$M, 4, 0)) * L$11</f>
        <v>1.2886908486031099E-4</v>
      </c>
      <c r="M335" s="19">
        <f>((VLOOKUP(ROUND($A335 + (M$9/12),5),'main sheet'!$G:$M, 4, 0) - VLOOKUP(ROUND($A335 + (M$9/12) + (1/12),5),'main sheet'!$G:$M, 4, 0)) / VLOOKUP(ROUND($A335,5),'main sheet'!$G:$M, 4, 0)) * M$11</f>
        <v>1.2922186199426579E-4</v>
      </c>
      <c r="N335" s="19">
        <f>((VLOOKUP(ROUND($A335 + (N$9/12),5),'main sheet'!$G:$M, 4, 0) - VLOOKUP(ROUND($A335 + (N$9/12) + (1/12),5),'main sheet'!$G:$M, 4, 0)) / VLOOKUP(ROUND($A335,5),'main sheet'!$G:$M, 4, 0)) * N$11</f>
        <v>1.2913636141138204E-4</v>
      </c>
      <c r="O335" s="19">
        <f>((VLOOKUP(ROUND($A335 + (O$9/12),5),'main sheet'!$G:$M, 4, 0) - VLOOKUP(ROUND($A335 + (O$9/12) + (1/12),5),'main sheet'!$G:$M, 4, 0)) / VLOOKUP(ROUND($A335,5),'main sheet'!$G:$M, 4, 0)) * O$11</f>
        <v>1.290509174008761E-4</v>
      </c>
      <c r="P335" s="19">
        <f>((VLOOKUP(ROUND($A335 + (P$9/12),5),'main sheet'!$G:$M, 4, 0) - VLOOKUP(ROUND($A335 + (P$9/12) + (1/12),5),'main sheet'!$G:$M, 4, 0)) / VLOOKUP(ROUND($A335,5),'main sheet'!$G:$M, 4, 0)) * P$11</f>
        <v>1.3066244479220454E-4</v>
      </c>
      <c r="Q335" s="19">
        <f>((VLOOKUP(ROUND($A335 + (Q$9/12),5),'main sheet'!$G:$M, 4, 0) - VLOOKUP(ROUND($A335 + (Q$9/12) + (1/12),5),'main sheet'!$G:$M, 4, 0)) / VLOOKUP(ROUND($A335,5),'main sheet'!$G:$M, 4, 0)) * Q$11</f>
        <v>1.3057599103755485E-4</v>
      </c>
      <c r="R335" s="19">
        <f>((VLOOKUP(ROUND($A335 + (R$9/12),5),'main sheet'!$G:$M, 4, 0) - VLOOKUP(ROUND($A335 + (R$9/12) + (1/12),5),'main sheet'!$G:$M, 4, 0)) / VLOOKUP(ROUND($A335,5),'main sheet'!$G:$M, 4, 0)) * R$11</f>
        <v>1.304895944853633E-4</v>
      </c>
      <c r="S335" s="19">
        <f>((VLOOKUP(ROUND($A335 + (S$9/12),5),'main sheet'!$G:$M, 4, 0) - VLOOKUP(ROUND($A335 + (S$9/12) + (1/12),5),'main sheet'!$G:$M, 4, 0)) / VLOOKUP(ROUND($A335,5),'main sheet'!$G:$M, 4, 0)) * S$11</f>
        <v>1.3040325509822541E-4</v>
      </c>
      <c r="T335" s="19">
        <f>((VLOOKUP(ROUND($A335 + (T$9/12),5),'main sheet'!$G:$M, 4, 0) - VLOOKUP(ROUND($A335 + (T$9/12) + (1/12),5),'main sheet'!$G:$M, 4, 0)) / VLOOKUP(ROUND($A335,5),'main sheet'!$G:$M, 4, 0)) * T$11</f>
        <v>1.3031697283831737E-4</v>
      </c>
      <c r="U335" s="19">
        <f>((VLOOKUP(ROUND($A335 + (U$9/12),5),'main sheet'!$G:$M, 4, 0) - VLOOKUP(ROUND($A335 + (U$9/12) + (1/12),5),'main sheet'!$G:$M, 4, 0)) / VLOOKUP(ROUND($A335,5),'main sheet'!$G:$M, 4, 0)) * U$11</f>
        <v>1.3023074766739726E-4</v>
      </c>
      <c r="V335" s="19">
        <f>((VLOOKUP(ROUND($A335 + (V$9/12),5),'main sheet'!$G:$M, 4, 0) - VLOOKUP(ROUND($A335 + (V$9/12) + (1/12),5),'main sheet'!$G:$M, 4, 0)) / VLOOKUP(ROUND($A335,5),'main sheet'!$G:$M, 4, 0)) * V$11</f>
        <v>1.3014457954813491E-4</v>
      </c>
      <c r="W335" s="19">
        <f>((VLOOKUP(ROUND($A335 + (W$9/12),5),'main sheet'!$G:$M, 4, 0) - VLOOKUP(ROUND($A335 + (W$9/12) + (1/12),5),'main sheet'!$G:$M, 4, 0)) / VLOOKUP(ROUND($A335,5),'main sheet'!$G:$M, 4, 0)) * W$11</f>
        <v>1.3005846844278145E-4</v>
      </c>
      <c r="X335" s="19">
        <f>((VLOOKUP(ROUND($A335 + (X$9/12),5),'main sheet'!$G:$M, 4, 0) - VLOOKUP(ROUND($A335 + (X$9/12) + (1/12),5),'main sheet'!$G:$M, 4, 0)) / VLOOKUP(ROUND($A335,5),'main sheet'!$G:$M, 4, 0)) * X$11</f>
        <v>1.2997241431317091E-4</v>
      </c>
      <c r="Y335" s="19">
        <f>((VLOOKUP(ROUND($A335 + (Y$9/12),5),'main sheet'!$G:$M, 4, 0) - VLOOKUP(ROUND($A335 + (Y$9/12) + (1/12),5),'main sheet'!$G:$M, 4, 0)) / VLOOKUP(ROUND($A335,5),'main sheet'!$G:$M, 4, 0)) * Y$11</f>
        <v>1.2988641712204706E-4</v>
      </c>
      <c r="Z335" s="19">
        <f>((VLOOKUP(ROUND($A335 + (Z$9/12),5),'main sheet'!$G:$M, 4, 0) - VLOOKUP(ROUND($A335 + (Z$9/12) + (1/12),5),'main sheet'!$G:$M, 4, 0)) / VLOOKUP(ROUND($A335,5),'main sheet'!$G:$M, 4, 0)) * Z$11</f>
        <v>1.29800476831736E-4</v>
      </c>
      <c r="AA335" s="19">
        <f>((VLOOKUP(ROUND($A335 + (AA$9/12),5),'main sheet'!$G:$M, 4, 0) - VLOOKUP(ROUND($A335 + (AA$9/12) + (1/12),5),'main sheet'!$G:$M, 4, 0)) / VLOOKUP(ROUND($A335,5),'main sheet'!$G:$M, 4, 0)) * AA$11</f>
        <v>1.2971459340414739E-4</v>
      </c>
      <c r="AB335" s="19">
        <f>((VLOOKUP(ROUND($A335 + (AB$9/12),5),'main sheet'!$G:$M, 4, 0) - VLOOKUP(ROUND($A335 + (AB$9/12) + (1/12),5),'main sheet'!$G:$M, 4, 0)) / VLOOKUP(ROUND($A335,5),'main sheet'!$G:$M, 4, 0)) * AB$11</f>
        <v>1.3215400251902397E-4</v>
      </c>
      <c r="AC335" s="19">
        <f>((VLOOKUP(ROUND($A335 + (AC$9/12),5),'main sheet'!$G:$M, 4, 0) - VLOOKUP(ROUND($A335 + (AC$9/12) + (1/12),5),'main sheet'!$G:$M, 4, 0)) / VLOOKUP(ROUND($A335,5),'main sheet'!$G:$M, 4, 0)) * AC$11</f>
        <v>1.320665618643791E-4</v>
      </c>
      <c r="AD335" s="19">
        <f>((VLOOKUP(ROUND($A335 + (AD$9/12),5),'main sheet'!$G:$M, 4, 0) - VLOOKUP(ROUND($A335 + (AD$9/12) + (1/12),5),'main sheet'!$G:$M, 4, 0)) / VLOOKUP(ROUND($A335,5),'main sheet'!$G:$M, 4, 0)) * AD$11</f>
        <v>1.3197917906518426E-4</v>
      </c>
      <c r="AE335" s="19">
        <f>((VLOOKUP(ROUND($A335 + (AE$9/12),5),'main sheet'!$G:$M, 4, 0) - VLOOKUP(ROUND($A335 + (AE$9/12) + (1/12),5),'main sheet'!$G:$M, 4, 0)) / VLOOKUP(ROUND($A335,5),'main sheet'!$G:$M, 4, 0)) * AE$11</f>
        <v>1.3189185408359942E-4</v>
      </c>
      <c r="AF335" s="19">
        <f>((VLOOKUP(ROUND($A335 + (AF$9/12),5),'main sheet'!$G:$M, 4, 0) - VLOOKUP(ROUND($A335 + (AF$9/12) + (1/12),5),'main sheet'!$G:$M, 4, 0)) / VLOOKUP(ROUND($A335,5),'main sheet'!$G:$M, 4, 0)) * AF$11</f>
        <v>1.3180458688136893E-4</v>
      </c>
      <c r="AH335" s="18">
        <f t="shared" ref="AH335:AH398" si="11">A335</f>
        <v>26.833333333333332</v>
      </c>
      <c r="AI335" s="19">
        <f t="shared" ref="AI335:AI398" si="12">SUM(C335:AF335)</f>
        <v>3.9030426423630662E-3</v>
      </c>
    </row>
    <row r="336" spans="1:35" x14ac:dyDescent="0.3">
      <c r="A336" s="19">
        <v>26.916666666666668</v>
      </c>
      <c r="C336" s="19">
        <f>((VLOOKUP(ROUND($A336 + (C$9/12),5),'main sheet'!$G:$M, 4, 0) - VLOOKUP(ROUND($A336 + (C$9/12) + (1/12),5),'main sheet'!$G:$M, 4, 0)) / VLOOKUP(ROUND($A336,5),'main sheet'!$G:$M, 4, 0)) * C$11</f>
        <v>1.3001652635138663E-4</v>
      </c>
      <c r="D336" s="19">
        <f>((VLOOKUP(ROUND($A336 + (D$9/12),5),'main sheet'!$G:$M, 4, 0) - VLOOKUP(ROUND($A336 + (D$9/12) + (1/12),5),'main sheet'!$G:$M, 4, 0)) / VLOOKUP(ROUND($A336,5),'main sheet'!$G:$M, 4, 0)) * D$11</f>
        <v>1.2989039755377133E-4</v>
      </c>
      <c r="E336" s="19">
        <f>((VLOOKUP(ROUND($A336 + (E$9/12),5),'main sheet'!$G:$M, 4, 0) - VLOOKUP(ROUND($A336 + (E$9/12) + (1/12),5),'main sheet'!$G:$M, 4, 0)) / VLOOKUP(ROUND($A336,5),'main sheet'!$G:$M, 4, 0)) * E$11</f>
        <v>1.2976439111377319E-4</v>
      </c>
      <c r="F336" s="19">
        <f>((VLOOKUP(ROUND($A336 + (F$9/12),5),'main sheet'!$G:$M, 4, 0) - VLOOKUP(ROUND($A336 + (F$9/12) + (1/12),5),'main sheet'!$G:$M, 4, 0)) / VLOOKUP(ROUND($A336,5),'main sheet'!$G:$M, 4, 0)) * F$11</f>
        <v>1.2963850691224588E-4</v>
      </c>
      <c r="G336" s="19">
        <f>((VLOOKUP(ROUND($A336 + (G$9/12),5),'main sheet'!$G:$M, 4, 0) - VLOOKUP(ROUND($A336 + (G$9/12) + (1/12),5),'main sheet'!$G:$M, 4, 0)) / VLOOKUP(ROUND($A336,5),'main sheet'!$G:$M, 4, 0)) * G$11</f>
        <v>1.2951274483060646E-4</v>
      </c>
      <c r="H336" s="19">
        <f>((VLOOKUP(ROUND($A336 + (H$9/12),5),'main sheet'!$G:$M, 4, 0) - VLOOKUP(ROUND($A336 + (H$9/12) + (1/12),5),'main sheet'!$G:$M, 4, 0)) / VLOOKUP(ROUND($A336,5),'main sheet'!$G:$M, 4, 0)) * H$11</f>
        <v>1.2938710475083275E-4</v>
      </c>
      <c r="I336" s="19">
        <f>((VLOOKUP(ROUND($A336 + (I$9/12),5),'main sheet'!$G:$M, 4, 0) - VLOOKUP(ROUND($A336 + (I$9/12) + (1/12),5),'main sheet'!$G:$M, 4, 0)) / VLOOKUP(ROUND($A336,5),'main sheet'!$G:$M, 4, 0)) * I$11</f>
        <v>1.2926158655412494E-4</v>
      </c>
      <c r="J336" s="19">
        <f>((VLOOKUP(ROUND($A336 + (J$9/12),5),'main sheet'!$G:$M, 4, 0) - VLOOKUP(ROUND($A336 + (J$9/12) + (1/12),5),'main sheet'!$G:$M, 4, 0)) / VLOOKUP(ROUND($A336,5),'main sheet'!$G:$M, 4, 0)) * J$11</f>
        <v>1.2913619012224479E-4</v>
      </c>
      <c r="K336" s="19">
        <f>((VLOOKUP(ROUND($A336 + (K$9/12),5),'main sheet'!$G:$M, 4, 0) - VLOOKUP(ROUND($A336 + (K$9/12) + (1/12),5),'main sheet'!$G:$M, 4, 0)) / VLOOKUP(ROUND($A336,5),'main sheet'!$G:$M, 4, 0)) * K$11</f>
        <v>1.2901091533751337E-4</v>
      </c>
      <c r="L336" s="19">
        <f>((VLOOKUP(ROUND($A336 + (L$9/12),5),'main sheet'!$G:$M, 4, 0) - VLOOKUP(ROUND($A336 + (L$9/12) + (1/12),5),'main sheet'!$G:$M, 4, 0)) / VLOOKUP(ROUND($A336,5),'main sheet'!$G:$M, 4, 0)) * L$11</f>
        <v>1.2888576208147621E-4</v>
      </c>
      <c r="M336" s="19">
        <f>((VLOOKUP(ROUND($A336 + (M$9/12),5),'main sheet'!$G:$M, 4, 0) - VLOOKUP(ROUND($A336 + (M$9/12) + (1/12),5),'main sheet'!$G:$M, 4, 0)) / VLOOKUP(ROUND($A336,5),'main sheet'!$G:$M, 4, 0)) * M$11</f>
        <v>1.2923858486891849E-4</v>
      </c>
      <c r="N336" s="19">
        <f>((VLOOKUP(ROUND($A336 + (N$9/12),5),'main sheet'!$G:$M, 4, 0) - VLOOKUP(ROUND($A336 + (N$9/12) + (1/12),5),'main sheet'!$G:$M, 4, 0)) / VLOOKUP(ROUND($A336,5),'main sheet'!$G:$M, 4, 0)) * N$11</f>
        <v>1.2915307322152012E-4</v>
      </c>
      <c r="O336" s="19">
        <f>((VLOOKUP(ROUND($A336 + (O$9/12),5),'main sheet'!$G:$M, 4, 0) - VLOOKUP(ROUND($A336 + (O$9/12) + (1/12),5),'main sheet'!$G:$M, 4, 0)) / VLOOKUP(ROUND($A336,5),'main sheet'!$G:$M, 4, 0)) * O$11</f>
        <v>1.3076587628687301E-4</v>
      </c>
      <c r="P336" s="19">
        <f>((VLOOKUP(ROUND($A336 + (P$9/12),5),'main sheet'!$G:$M, 4, 0) - VLOOKUP(ROUND($A336 + (P$9/12) + (1/12),5),'main sheet'!$G:$M, 4, 0)) / VLOOKUP(ROUND($A336,5),'main sheet'!$G:$M, 4, 0)) * P$11</f>
        <v>1.3067935409602437E-4</v>
      </c>
      <c r="Q336" s="19">
        <f>((VLOOKUP(ROUND($A336 + (Q$9/12),5),'main sheet'!$G:$M, 4, 0) - VLOOKUP(ROUND($A336 + (Q$9/12) + (1/12),5),'main sheet'!$G:$M, 4, 0)) / VLOOKUP(ROUND($A336,5),'main sheet'!$G:$M, 4, 0)) * Q$11</f>
        <v>1.3059288915291496E-4</v>
      </c>
      <c r="R336" s="19">
        <f>((VLOOKUP(ROUND($A336 + (R$9/12),5),'main sheet'!$G:$M, 4, 0) - VLOOKUP(ROUND($A336 + (R$9/12) + (1/12),5),'main sheet'!$G:$M, 4, 0)) / VLOOKUP(ROUND($A336,5),'main sheet'!$G:$M, 4, 0)) * R$11</f>
        <v>1.3050648142011071E-4</v>
      </c>
      <c r="S336" s="19">
        <f>((VLOOKUP(ROUND($A336 + (S$9/12),5),'main sheet'!$G:$M, 4, 0) - VLOOKUP(ROUND($A336 + (S$9/12) + (1/12),5),'main sheet'!$G:$M, 4, 0)) / VLOOKUP(ROUND($A336,5),'main sheet'!$G:$M, 4, 0)) * S$11</f>
        <v>1.3042013085975781E-4</v>
      </c>
      <c r="T336" s="19">
        <f>((VLOOKUP(ROUND($A336 + (T$9/12),5),'main sheet'!$G:$M, 4, 0) - VLOOKUP(ROUND($A336 + (T$9/12) + (1/12),5),'main sheet'!$G:$M, 4, 0)) / VLOOKUP(ROUND($A336,5),'main sheet'!$G:$M, 4, 0)) * T$11</f>
        <v>1.3033383743358412E-4</v>
      </c>
      <c r="U336" s="19">
        <f>((VLOOKUP(ROUND($A336 + (U$9/12),5),'main sheet'!$G:$M, 4, 0) - VLOOKUP(ROUND($A336 + (U$9/12) + (1/12),5),'main sheet'!$G:$M, 4, 0)) / VLOOKUP(ROUND($A336,5),'main sheet'!$G:$M, 4, 0)) * U$11</f>
        <v>1.3024760110422984E-4</v>
      </c>
      <c r="V336" s="19">
        <f>((VLOOKUP(ROUND($A336 + (V$9/12),5),'main sheet'!$G:$M, 4, 0) - VLOOKUP(ROUND($A336 + (V$9/12) + (1/12),5),'main sheet'!$G:$M, 4, 0)) / VLOOKUP(ROUND($A336,5),'main sheet'!$G:$M, 4, 0)) * V$11</f>
        <v>1.301614218339163E-4</v>
      </c>
      <c r="W336" s="19">
        <f>((VLOOKUP(ROUND($A336 + (W$9/12),5),'main sheet'!$G:$M, 4, 0) - VLOOKUP(ROUND($A336 + (W$9/12) + (1/12),5),'main sheet'!$G:$M, 4, 0)) / VLOOKUP(ROUND($A336,5),'main sheet'!$G:$M, 4, 0)) * W$11</f>
        <v>1.3007529958444726E-4</v>
      </c>
      <c r="X336" s="19">
        <f>((VLOOKUP(ROUND($A336 + (X$9/12),5),'main sheet'!$G:$M, 4, 0) - VLOOKUP(ROUND($A336 + (X$9/12) + (1/12),5),'main sheet'!$G:$M, 4, 0)) / VLOOKUP(ROUND($A336,5),'main sheet'!$G:$M, 4, 0)) * X$11</f>
        <v>1.2998923431853707E-4</v>
      </c>
      <c r="Y336" s="19">
        <f>((VLOOKUP(ROUND($A336 + (Y$9/12),5),'main sheet'!$G:$M, 4, 0) - VLOOKUP(ROUND($A336 + (Y$9/12) + (1/12),5),'main sheet'!$G:$M, 4, 0)) / VLOOKUP(ROUND($A336,5),'main sheet'!$G:$M, 4, 0)) * Y$11</f>
        <v>1.2990322599848192E-4</v>
      </c>
      <c r="Z336" s="19">
        <f>((VLOOKUP(ROUND($A336 + (Z$9/12),5),'main sheet'!$G:$M, 4, 0) - VLOOKUP(ROUND($A336 + (Z$9/12) + (1/12),5),'main sheet'!$G:$M, 4, 0)) / VLOOKUP(ROUND($A336,5),'main sheet'!$G:$M, 4, 0)) * Z$11</f>
        <v>1.2981727458616138E-4</v>
      </c>
      <c r="AA336" s="19">
        <f>((VLOOKUP(ROUND($A336 + (AA$9/12),5),'main sheet'!$G:$M, 4, 0) - VLOOKUP(ROUND($A336 + (AA$9/12) + (1/12),5),'main sheet'!$G:$M, 4, 0)) / VLOOKUP(ROUND($A336,5),'main sheet'!$G:$M, 4, 0)) * AA$11</f>
        <v>1.322586147205536E-4</v>
      </c>
      <c r="AB336" s="19">
        <f>((VLOOKUP(ROUND($A336 + (AB$9/12),5),'main sheet'!$G:$M, 4, 0) - VLOOKUP(ROUND($A336 + (AB$9/12) + (1/12),5),'main sheet'!$G:$M, 4, 0)) / VLOOKUP(ROUND($A336,5),'main sheet'!$G:$M, 4, 0)) * AB$11</f>
        <v>1.3217110484848657E-4</v>
      </c>
      <c r="AC336" s="19">
        <f>((VLOOKUP(ROUND($A336 + (AC$9/12),5),'main sheet'!$G:$M, 4, 0) - VLOOKUP(ROUND($A336 + (AC$9/12) + (1/12),5),'main sheet'!$G:$M, 4, 0)) / VLOOKUP(ROUND($A336,5),'main sheet'!$G:$M, 4, 0)) * AC$11</f>
        <v>1.320836528776675E-4</v>
      </c>
      <c r="AD336" s="19">
        <f>((VLOOKUP(ROUND($A336 + (AD$9/12),5),'main sheet'!$G:$M, 4, 0) - VLOOKUP(ROUND($A336 + (AD$9/12) + (1/12),5),'main sheet'!$G:$M, 4, 0)) / VLOOKUP(ROUND($A336,5),'main sheet'!$G:$M, 4, 0)) * AD$11</f>
        <v>1.3199625877022649E-4</v>
      </c>
      <c r="AE336" s="19">
        <f>((VLOOKUP(ROUND($A336 + (AE$9/12),5),'main sheet'!$G:$M, 4, 0) - VLOOKUP(ROUND($A336 + (AE$9/12) + (1/12),5),'main sheet'!$G:$M, 4, 0)) / VLOOKUP(ROUND($A336,5),'main sheet'!$G:$M, 4, 0)) * AE$11</f>
        <v>1.3190892248787759E-4</v>
      </c>
      <c r="AF336" s="19">
        <f>((VLOOKUP(ROUND($A336 + (AF$9/12),5),'main sheet'!$G:$M, 4, 0) - VLOOKUP(ROUND($A336 + (AF$9/12) + (1/12),5),'main sheet'!$G:$M, 4, 0)) / VLOOKUP(ROUND($A336,5),'main sheet'!$G:$M, 4, 0)) * AF$11</f>
        <v>1.3182164399192032E-4</v>
      </c>
      <c r="AH336" s="18">
        <f t="shared" si="11"/>
        <v>26.916666666666668</v>
      </c>
      <c r="AI336" s="19">
        <f t="shared" si="12"/>
        <v>3.9086286080701861E-3</v>
      </c>
    </row>
    <row r="337" spans="1:35" x14ac:dyDescent="0.3">
      <c r="A337" s="19">
        <v>27</v>
      </c>
      <c r="C337" s="19">
        <f>((VLOOKUP(ROUND($A337 + (C$9/12),5),'main sheet'!$G:$M, 4, 0) - VLOOKUP(ROUND($A337 + (C$9/12) + (1/12),5),'main sheet'!$G:$M, 4, 0)) / VLOOKUP(ROUND($A337,5),'main sheet'!$G:$M, 4, 0)) * C$11</f>
        <v>1.3003335424296877E-4</v>
      </c>
      <c r="D337" s="19">
        <f>((VLOOKUP(ROUND($A337 + (D$9/12),5),'main sheet'!$G:$M, 4, 0) - VLOOKUP(ROUND($A337 + (D$9/12) + (1/12),5),'main sheet'!$G:$M, 4, 0)) / VLOOKUP(ROUND($A337,5),'main sheet'!$G:$M, 4, 0)) * D$11</f>
        <v>1.299072091209447E-4</v>
      </c>
      <c r="E337" s="19">
        <f>((VLOOKUP(ROUND($A337 + (E$9/12),5),'main sheet'!$G:$M, 4, 0) - VLOOKUP(ROUND($A337 + (E$9/12) + (1/12),5),'main sheet'!$G:$M, 4, 0)) / VLOOKUP(ROUND($A337,5),'main sheet'!$G:$M, 4, 0)) * E$11</f>
        <v>1.2978118637192653E-4</v>
      </c>
      <c r="F337" s="19">
        <f>((VLOOKUP(ROUND($A337 + (F$9/12),5),'main sheet'!$G:$M, 4, 0) - VLOOKUP(ROUND($A337 + (F$9/12) + (1/12),5),'main sheet'!$G:$M, 4, 0)) / VLOOKUP(ROUND($A337,5),'main sheet'!$G:$M, 4, 0)) * F$11</f>
        <v>1.2965528587720066E-4</v>
      </c>
      <c r="G337" s="19">
        <f>((VLOOKUP(ROUND($A337 + (G$9/12),5),'main sheet'!$G:$M, 4, 0) - VLOOKUP(ROUND($A337 + (G$9/12) + (1/12),5),'main sheet'!$G:$M, 4, 0)) / VLOOKUP(ROUND($A337,5),'main sheet'!$G:$M, 4, 0)) * G$11</f>
        <v>1.2952950751861519E-4</v>
      </c>
      <c r="H337" s="19">
        <f>((VLOOKUP(ROUND($A337 + (H$9/12),5),'main sheet'!$G:$M, 4, 0) - VLOOKUP(ROUND($A337 + (H$9/12) + (1/12),5),'main sheet'!$G:$M, 4, 0)) / VLOOKUP(ROUND($A337,5),'main sheet'!$G:$M, 4, 0)) * H$11</f>
        <v>1.294038511772395E-4</v>
      </c>
      <c r="I337" s="19">
        <f>((VLOOKUP(ROUND($A337 + (I$9/12),5),'main sheet'!$G:$M, 4, 0) - VLOOKUP(ROUND($A337 + (I$9/12) + (1/12),5),'main sheet'!$G:$M, 4, 0)) / VLOOKUP(ROUND($A337,5),'main sheet'!$G:$M, 4, 0)) * I$11</f>
        <v>1.2927831673470515E-4</v>
      </c>
      <c r="J337" s="19">
        <f>((VLOOKUP(ROUND($A337 + (J$9/12),5),'main sheet'!$G:$M, 4, 0) - VLOOKUP(ROUND($A337 + (J$9/12) + (1/12),5),'main sheet'!$G:$M, 4, 0)) / VLOOKUP(ROUND($A337,5),'main sheet'!$G:$M, 4, 0)) * J$11</f>
        <v>1.2915290407320375E-4</v>
      </c>
      <c r="K337" s="19">
        <f>((VLOOKUP(ROUND($A337 + (K$9/12),5),'main sheet'!$G:$M, 4, 0) - VLOOKUP(ROUND($A337 + (K$9/12) + (1/12),5),'main sheet'!$G:$M, 4, 0)) / VLOOKUP(ROUND($A337,5),'main sheet'!$G:$M, 4, 0)) * K$11</f>
        <v>1.2902761307415046E-4</v>
      </c>
      <c r="L337" s="19">
        <f>((VLOOKUP(ROUND($A337 + (L$9/12),5),'main sheet'!$G:$M, 4, 0) - VLOOKUP(ROUND($A337 + (L$9/12) + (1/12),5),'main sheet'!$G:$M, 4, 0)) / VLOOKUP(ROUND($A337,5),'main sheet'!$G:$M, 4, 0)) * L$11</f>
        <v>1.2890244361952105E-4</v>
      </c>
      <c r="M337" s="19">
        <f>((VLOOKUP(ROUND($A337 + (M$9/12),5),'main sheet'!$G:$M, 4, 0) - VLOOKUP(ROUND($A337 + (M$9/12) + (1/12),5),'main sheet'!$G:$M, 4, 0)) / VLOOKUP(ROUND($A337,5),'main sheet'!$G:$M, 4, 0)) * M$11</f>
        <v>1.2925531207271364E-4</v>
      </c>
      <c r="N337" s="19">
        <f>((VLOOKUP(ROUND($A337 + (N$9/12),5),'main sheet'!$G:$M, 4, 0) - VLOOKUP(ROUND($A337 + (N$9/12) + (1/12),5),'main sheet'!$G:$M, 4, 0)) / VLOOKUP(ROUND($A337,5),'main sheet'!$G:$M, 4, 0)) * N$11</f>
        <v>1.3086939184893748E-4</v>
      </c>
      <c r="O337" s="19">
        <f>((VLOOKUP(ROUND($A337 + (O$9/12),5),'main sheet'!$G:$M, 4, 0) - VLOOKUP(ROUND($A337 + (O$9/12) + (1/12),5),'main sheet'!$G:$M, 4, 0)) / VLOOKUP(ROUND($A337,5),'main sheet'!$G:$M, 4, 0)) * O$11</f>
        <v>1.3078280116626614E-4</v>
      </c>
      <c r="P337" s="19">
        <f>((VLOOKUP(ROUND($A337 + (P$9/12),5),'main sheet'!$G:$M, 4, 0) - VLOOKUP(ROUND($A337 + (P$9/12) + (1/12),5),'main sheet'!$G:$M, 4, 0)) / VLOOKUP(ROUND($A337,5),'main sheet'!$G:$M, 4, 0)) * P$11</f>
        <v>1.3069626777665187E-4</v>
      </c>
      <c r="Q337" s="19">
        <f>((VLOOKUP(ROUND($A337 + (Q$9/12),5),'main sheet'!$G:$M, 4, 0) - VLOOKUP(ROUND($A337 + (Q$9/12) + (1/12),5),'main sheet'!$G:$M, 4, 0)) / VLOOKUP(ROUND($A337,5),'main sheet'!$G:$M, 4, 0)) * Q$11</f>
        <v>1.3060979164263102E-4</v>
      </c>
      <c r="R337" s="19">
        <f>((VLOOKUP(ROUND($A337 + (R$9/12),5),'main sheet'!$G:$M, 4, 0) - VLOOKUP(ROUND($A337 + (R$9/12) + (1/12),5),'main sheet'!$G:$M, 4, 0)) / VLOOKUP(ROUND($A337,5),'main sheet'!$G:$M, 4, 0)) * R$11</f>
        <v>1.3052337272631979E-4</v>
      </c>
      <c r="S337" s="19">
        <f>((VLOOKUP(ROUND($A337 + (S$9/12),5),'main sheet'!$G:$M, 4, 0) - VLOOKUP(ROUND($A337 + (S$9/12) + (1/12),5),'main sheet'!$G:$M, 4, 0)) / VLOOKUP(ROUND($A337,5),'main sheet'!$G:$M, 4, 0)) * S$11</f>
        <v>1.3043701098941574E-4</v>
      </c>
      <c r="T337" s="19">
        <f>((VLOOKUP(ROUND($A337 + (T$9/12),5),'main sheet'!$G:$M, 4, 0) - VLOOKUP(ROUND($A337 + (T$9/12) + (1/12),5),'main sheet'!$G:$M, 4, 0)) / VLOOKUP(ROUND($A337,5),'main sheet'!$G:$M, 4, 0)) * T$11</f>
        <v>1.3035070639452956E-4</v>
      </c>
      <c r="U337" s="19">
        <f>((VLOOKUP(ROUND($A337 + (U$9/12),5),'main sheet'!$G:$M, 4, 0) - VLOOKUP(ROUND($A337 + (U$9/12) + (1/12),5),'main sheet'!$G:$M, 4, 0)) / VLOOKUP(ROUND($A337,5),'main sheet'!$G:$M, 4, 0)) * U$11</f>
        <v>1.3026445890385258E-4</v>
      </c>
      <c r="V337" s="19">
        <f>((VLOOKUP(ROUND($A337 + (V$9/12),5),'main sheet'!$G:$M, 4, 0) - VLOOKUP(ROUND($A337 + (V$9/12) + (1/12),5),'main sheet'!$G:$M, 4, 0)) / VLOOKUP(ROUND($A337,5),'main sheet'!$G:$M, 4, 0)) * V$11</f>
        <v>1.3017826847915837E-4</v>
      </c>
      <c r="W337" s="19">
        <f>((VLOOKUP(ROUND($A337 + (W$9/12),5),'main sheet'!$G:$M, 4, 0) - VLOOKUP(ROUND($A337 + (W$9/12) + (1/12),5),'main sheet'!$G:$M, 4, 0)) / VLOOKUP(ROUND($A337,5),'main sheet'!$G:$M, 4, 0)) * W$11</f>
        <v>1.3009213508313175E-4</v>
      </c>
      <c r="X337" s="19">
        <f>((VLOOKUP(ROUND($A337 + (X$9/12),5),'main sheet'!$G:$M, 4, 0) - VLOOKUP(ROUND($A337 + (X$9/12) + (1/12),5),'main sheet'!$G:$M, 4, 0)) / VLOOKUP(ROUND($A337,5),'main sheet'!$G:$M, 4, 0)) * X$11</f>
        <v>1.300060586780391E-4</v>
      </c>
      <c r="Y337" s="19">
        <f>((VLOOKUP(ROUND($A337 + (Y$9/12),5),'main sheet'!$G:$M, 4, 0) - VLOOKUP(ROUND($A337 + (Y$9/12) + (1/12),5),'main sheet'!$G:$M, 4, 0)) / VLOOKUP(ROUND($A337,5),'main sheet'!$G:$M, 4, 0)) * Y$11</f>
        <v>1.2992003922572976E-4</v>
      </c>
      <c r="Z337" s="19">
        <f>((VLOOKUP(ROUND($A337 + (Z$9/12),5),'main sheet'!$G:$M, 4, 0) - VLOOKUP(ROUND($A337 + (Z$9/12) + (1/12),5),'main sheet'!$G:$M, 4, 0)) / VLOOKUP(ROUND($A337,5),'main sheet'!$G:$M, 4, 0)) * Z$11</f>
        <v>1.3236331194913816E-4</v>
      </c>
      <c r="AA337" s="19">
        <f>((VLOOKUP(ROUND($A337 + (AA$9/12),5),'main sheet'!$G:$M, 4, 0) - VLOOKUP(ROUND($A337 + (AA$9/12) + (1/12),5),'main sheet'!$G:$M, 4, 0)) / VLOOKUP(ROUND($A337,5),'main sheet'!$G:$M, 4, 0)) * AA$11</f>
        <v>1.3227573280339018E-4</v>
      </c>
      <c r="AB337" s="19">
        <f>((VLOOKUP(ROUND($A337 + (AB$9/12),5),'main sheet'!$G:$M, 4, 0) - VLOOKUP(ROUND($A337 + (AB$9/12) + (1/12),5),'main sheet'!$G:$M, 4, 0)) / VLOOKUP(ROUND($A337,5),'main sheet'!$G:$M, 4, 0)) * AB$11</f>
        <v>1.3218821160472538E-4</v>
      </c>
      <c r="AC337" s="19">
        <f>((VLOOKUP(ROUND($A337 + (AC$9/12),5),'main sheet'!$G:$M, 4, 0) - VLOOKUP(ROUND($A337 + (AC$9/12) + (1/12),5),'main sheet'!$G:$M, 4, 0)) / VLOOKUP(ROUND($A337,5),'main sheet'!$G:$M, 4, 0)) * AC$11</f>
        <v>1.3210074831524382E-4</v>
      </c>
      <c r="AD337" s="19">
        <f>((VLOOKUP(ROUND($A337 + (AD$9/12),5),'main sheet'!$G:$M, 4, 0) - VLOOKUP(ROUND($A337 + (AD$9/12) + (1/12),5),'main sheet'!$G:$M, 4, 0)) / VLOOKUP(ROUND($A337,5),'main sheet'!$G:$M, 4, 0)) * AD$11</f>
        <v>1.3201334289662927E-4</v>
      </c>
      <c r="AE337" s="19">
        <f>((VLOOKUP(ROUND($A337 + (AE$9/12),5),'main sheet'!$G:$M, 4, 0) - VLOOKUP(ROUND($A337 + (AE$9/12) + (1/12),5),'main sheet'!$G:$M, 4, 0)) / VLOOKUP(ROUND($A337,5),'main sheet'!$G:$M, 4, 0)) * AE$11</f>
        <v>1.319259953101507E-4</v>
      </c>
      <c r="AF337" s="19">
        <f>((VLOOKUP(ROUND($A337 + (AF$9/12),5),'main sheet'!$G:$M, 4, 0) - VLOOKUP(ROUND($A337 + (AF$9/12) + (1/12),5),'main sheet'!$G:$M, 4, 0)) / VLOOKUP(ROUND($A337,5),'main sheet'!$G:$M, 4, 0)) * AF$11</f>
        <v>1.3183870551798332E-4</v>
      </c>
      <c r="AH337" s="18">
        <f t="shared" si="11"/>
        <v>27</v>
      </c>
      <c r="AI337" s="19">
        <f t="shared" si="12"/>
        <v>3.9133633351951143E-3</v>
      </c>
    </row>
    <row r="338" spans="1:35" x14ac:dyDescent="0.3">
      <c r="A338" s="19">
        <v>27.083333333333332</v>
      </c>
      <c r="C338" s="19">
        <f>((VLOOKUP(ROUND($A338 + (C$9/12),5),'main sheet'!$G:$M, 4, 0) - VLOOKUP(ROUND($A338 + (C$9/12) + (1/12),5),'main sheet'!$G:$M, 4, 0)) / VLOOKUP(ROUND($A338,5),'main sheet'!$G:$M, 4, 0)) * C$11</f>
        <v>1.3005029797781179E-4</v>
      </c>
      <c r="D338" s="19">
        <f>((VLOOKUP(ROUND($A338 + (D$9/12),5),'main sheet'!$G:$M, 4, 0) - VLOOKUP(ROUND($A338 + (D$9/12) + (1/12),5),'main sheet'!$G:$M, 4, 0)) / VLOOKUP(ROUND($A338,5),'main sheet'!$G:$M, 4, 0)) * D$11</f>
        <v>1.2992413641855192E-4</v>
      </c>
      <c r="E338" s="19">
        <f>((VLOOKUP(ROUND($A338 + (E$9/12),5),'main sheet'!$G:$M, 4, 0) - VLOOKUP(ROUND($A338 + (E$9/12) + (1/12),5),'main sheet'!$G:$M, 4, 0)) / VLOOKUP(ROUND($A338,5),'main sheet'!$G:$M, 4, 0)) * E$11</f>
        <v>1.2979809724824378E-4</v>
      </c>
      <c r="F338" s="19">
        <f>((VLOOKUP(ROUND($A338 + (F$9/12),5),'main sheet'!$G:$M, 4, 0) - VLOOKUP(ROUND($A338 + (F$9/12) + (1/12),5),'main sheet'!$G:$M, 4, 0)) / VLOOKUP(ROUND($A338,5),'main sheet'!$G:$M, 4, 0)) * F$11</f>
        <v>1.2967218034860525E-4</v>
      </c>
      <c r="G338" s="19">
        <f>((VLOOKUP(ROUND($A338 + (G$9/12),5),'main sheet'!$G:$M, 4, 0) - VLOOKUP(ROUND($A338 + (G$9/12) + (1/12),5),'main sheet'!$G:$M, 4, 0)) / VLOOKUP(ROUND($A338,5),'main sheet'!$G:$M, 4, 0)) * G$11</f>
        <v>1.295463856005748E-4</v>
      </c>
      <c r="H338" s="19">
        <f>((VLOOKUP(ROUND($A338 + (H$9/12),5),'main sheet'!$G:$M, 4, 0) - VLOOKUP(ROUND($A338 + (H$9/12) + (1/12),5),'main sheet'!$G:$M, 4, 0)) / VLOOKUP(ROUND($A338,5),'main sheet'!$G:$M, 4, 0)) * H$11</f>
        <v>1.2942071288565355E-4</v>
      </c>
      <c r="I338" s="19">
        <f>((VLOOKUP(ROUND($A338 + (I$9/12),5),'main sheet'!$G:$M, 4, 0) - VLOOKUP(ROUND($A338 + (I$9/12) + (1/12),5),'main sheet'!$G:$M, 4, 0)) / VLOOKUP(ROUND($A338,5),'main sheet'!$G:$M, 4, 0)) * I$11</f>
        <v>1.2929516208590338E-4</v>
      </c>
      <c r="J338" s="19">
        <f>((VLOOKUP(ROUND($A338 + (J$9/12),5),'main sheet'!$G:$M, 4, 0) - VLOOKUP(ROUND($A338 + (J$9/12) + (1/12),5),'main sheet'!$G:$M, 4, 0)) / VLOOKUP(ROUND($A338,5),'main sheet'!$G:$M, 4, 0)) * J$11</f>
        <v>1.2916973308260883E-4</v>
      </c>
      <c r="K338" s="19">
        <f>((VLOOKUP(ROUND($A338 + (K$9/12),5),'main sheet'!$G:$M, 4, 0) - VLOOKUP(ROUND($A338 + (K$9/12) + (1/12),5),'main sheet'!$G:$M, 4, 0)) / VLOOKUP(ROUND($A338,5),'main sheet'!$G:$M, 4, 0)) * K$11</f>
        <v>1.2904442575761564E-4</v>
      </c>
      <c r="L338" s="19">
        <f>((VLOOKUP(ROUND($A338 + (L$9/12),5),'main sheet'!$G:$M, 4, 0) - VLOOKUP(ROUND($A338 + (L$9/12) + (1/12),5),'main sheet'!$G:$M, 4, 0)) / VLOOKUP(ROUND($A338,5),'main sheet'!$G:$M, 4, 0)) * L$11</f>
        <v>1.2891923999332856E-4</v>
      </c>
      <c r="M338" s="19">
        <f>((VLOOKUP(ROUND($A338 + (M$9/12),5),'main sheet'!$G:$M, 4, 0) - VLOOKUP(ROUND($A338 + (M$9/12) + (1/12),5),'main sheet'!$G:$M, 4, 0)) / VLOOKUP(ROUND($A338,5),'main sheet'!$G:$M, 4, 0)) * M$11</f>
        <v>1.3097310382643201E-4</v>
      </c>
      <c r="N338" s="19">
        <f>((VLOOKUP(ROUND($A338 + (N$9/12),5),'main sheet'!$G:$M, 4, 0) - VLOOKUP(ROUND($A338 + (N$9/12) + (1/12),5),'main sheet'!$G:$M, 4, 0)) / VLOOKUP(ROUND($A338,5),'main sheet'!$G:$M, 4, 0)) * N$11</f>
        <v>1.3088644452197826E-4</v>
      </c>
      <c r="O338" s="19">
        <f>((VLOOKUP(ROUND($A338 + (O$9/12),5),'main sheet'!$G:$M, 4, 0) - VLOOKUP(ROUND($A338 + (O$9/12) + (1/12),5),'main sheet'!$G:$M, 4, 0)) / VLOOKUP(ROUND($A338,5),'main sheet'!$G:$M, 4, 0)) * O$11</f>
        <v>1.3079984255598545E-4</v>
      </c>
      <c r="P338" s="19">
        <f>((VLOOKUP(ROUND($A338 + (P$9/12),5),'main sheet'!$G:$M, 4, 0) - VLOOKUP(ROUND($A338 + (P$9/12) + (1/12),5),'main sheet'!$G:$M, 4, 0)) / VLOOKUP(ROUND($A338,5),'main sheet'!$G:$M, 4, 0)) * P$11</f>
        <v>1.3071329789096021E-4</v>
      </c>
      <c r="Q338" s="19">
        <f>((VLOOKUP(ROUND($A338 + (Q$9/12),5),'main sheet'!$G:$M, 4, 0) - VLOOKUP(ROUND($A338 + (Q$9/12) + (1/12),5),'main sheet'!$G:$M, 4, 0)) / VLOOKUP(ROUND($A338,5),'main sheet'!$G:$M, 4, 0)) * Q$11</f>
        <v>1.3062681048898875E-4</v>
      </c>
      <c r="R338" s="19">
        <f>((VLOOKUP(ROUND($A338 + (R$9/12),5),'main sheet'!$G:$M, 4, 0) - VLOOKUP(ROUND($A338 + (R$9/12) + (1/12),5),'main sheet'!$G:$M, 4, 0)) / VLOOKUP(ROUND($A338,5),'main sheet'!$G:$M, 4, 0)) * R$11</f>
        <v>1.305403803117383E-4</v>
      </c>
      <c r="S338" s="19">
        <f>((VLOOKUP(ROUND($A338 + (S$9/12),5),'main sheet'!$G:$M, 4, 0) - VLOOKUP(ROUND($A338 + (S$9/12) + (1/12),5),'main sheet'!$G:$M, 4, 0)) / VLOOKUP(ROUND($A338,5),'main sheet'!$G:$M, 4, 0)) * S$11</f>
        <v>1.3045400732178986E-4</v>
      </c>
      <c r="T338" s="19">
        <f>((VLOOKUP(ROUND($A338 + (T$9/12),5),'main sheet'!$G:$M, 4, 0) - VLOOKUP(ROUND($A338 + (T$9/12) + (1/12),5),'main sheet'!$G:$M, 4, 0)) / VLOOKUP(ROUND($A338,5),'main sheet'!$G:$M, 4, 0)) * T$11</f>
        <v>1.3036769148130483E-4</v>
      </c>
      <c r="U338" s="19">
        <f>((VLOOKUP(ROUND($A338 + (U$9/12),5),'main sheet'!$G:$M, 4, 0) - VLOOKUP(ROUND($A338 + (U$9/12) + (1/12),5),'main sheet'!$G:$M, 4, 0)) / VLOOKUP(ROUND($A338,5),'main sheet'!$G:$M, 4, 0)) * U$11</f>
        <v>1.3028143275202648E-4</v>
      </c>
      <c r="V338" s="19">
        <f>((VLOOKUP(ROUND($A338 + (V$9/12),5),'main sheet'!$G:$M, 4, 0) - VLOOKUP(ROUND($A338 + (V$9/12) + (1/12),5),'main sheet'!$G:$M, 4, 0)) / VLOOKUP(ROUND($A338,5),'main sheet'!$G:$M, 4, 0)) * V$11</f>
        <v>1.3019523109661008E-4</v>
      </c>
      <c r="W338" s="19">
        <f>((VLOOKUP(ROUND($A338 + (W$9/12),5),'main sheet'!$G:$M, 4, 0) - VLOOKUP(ROUND($A338 + (W$9/12) + (1/12),5),'main sheet'!$G:$M, 4, 0)) / VLOOKUP(ROUND($A338,5),'main sheet'!$G:$M, 4, 0)) * W$11</f>
        <v>1.3010908647729207E-4</v>
      </c>
      <c r="X338" s="19">
        <f>((VLOOKUP(ROUND($A338 + (X$9/12),5),'main sheet'!$G:$M, 4, 0) - VLOOKUP(ROUND($A338 + (X$9/12) + (1/12),5),'main sheet'!$G:$M, 4, 0)) / VLOOKUP(ROUND($A338,5),'main sheet'!$G:$M, 4, 0)) * X$11</f>
        <v>1.3002299885589159E-4</v>
      </c>
      <c r="Y338" s="19">
        <f>((VLOOKUP(ROUND($A338 + (Y$9/12),5),'main sheet'!$G:$M, 4, 0) - VLOOKUP(ROUND($A338 + (Y$9/12) + (1/12),5),'main sheet'!$G:$M, 4, 0)) / VLOOKUP(ROUND($A338,5),'main sheet'!$G:$M, 4, 0)) * Y$11</f>
        <v>1.3246820783530399E-4</v>
      </c>
      <c r="Z338" s="19">
        <f>((VLOOKUP(ROUND($A338 + (Z$9/12),5),'main sheet'!$G:$M, 4, 0) - VLOOKUP(ROUND($A338 + (Z$9/12) + (1/12),5),'main sheet'!$G:$M, 4, 0)) / VLOOKUP(ROUND($A338,5),'main sheet'!$G:$M, 4, 0)) * Z$11</f>
        <v>1.3238055928443179E-4</v>
      </c>
      <c r="AA338" s="19">
        <f>((VLOOKUP(ROUND($A338 + (AA$9/12),5),'main sheet'!$G:$M, 4, 0) - VLOOKUP(ROUND($A338 + (AA$9/12) + (1/12),5),'main sheet'!$G:$M, 4, 0)) / VLOOKUP(ROUND($A338,5),'main sheet'!$G:$M, 4, 0)) * AA$11</f>
        <v>1.32292968726565E-4</v>
      </c>
      <c r="AB338" s="19">
        <f>((VLOOKUP(ROUND($A338 + (AB$9/12),5),'main sheet'!$G:$M, 4, 0) - VLOOKUP(ROUND($A338 + (AB$9/12) + (1/12),5),'main sheet'!$G:$M, 4, 0)) / VLOOKUP(ROUND($A338,5),'main sheet'!$G:$M, 4, 0)) * AB$11</f>
        <v>1.3220543612377355E-4</v>
      </c>
      <c r="AC338" s="19">
        <f>((VLOOKUP(ROUND($A338 + (AC$9/12),5),'main sheet'!$G:$M, 4, 0) - VLOOKUP(ROUND($A338 + (AC$9/12) + (1/12),5),'main sheet'!$G:$M, 4, 0)) / VLOOKUP(ROUND($A338,5),'main sheet'!$G:$M, 4, 0)) * AC$11</f>
        <v>1.3211796143771089E-4</v>
      </c>
      <c r="AD338" s="19">
        <f>((VLOOKUP(ROUND($A338 + (AD$9/12),5),'main sheet'!$G:$M, 4, 0) - VLOOKUP(ROUND($A338 + (AD$9/12) + (1/12),5),'main sheet'!$G:$M, 4, 0)) / VLOOKUP(ROUND($A338,5),'main sheet'!$G:$M, 4, 0)) * AD$11</f>
        <v>1.3203054462961533E-4</v>
      </c>
      <c r="AE338" s="19">
        <f>((VLOOKUP(ROUND($A338 + (AE$9/12),5),'main sheet'!$G:$M, 4, 0) - VLOOKUP(ROUND($A338 + (AE$9/12) + (1/12),5),'main sheet'!$G:$M, 4, 0)) / VLOOKUP(ROUND($A338,5),'main sheet'!$G:$M, 4, 0)) * AE$11</f>
        <v>1.3194318566163202E-4</v>
      </c>
      <c r="AF338" s="19">
        <f>((VLOOKUP(ROUND($A338 + (AF$9/12),5),'main sheet'!$G:$M, 4, 0) - VLOOKUP(ROUND($A338 + (AF$9/12) + (1/12),5),'main sheet'!$G:$M, 4, 0)) / VLOOKUP(ROUND($A338,5),'main sheet'!$G:$M, 4, 0)) * AF$11</f>
        <v>1.3185588449549047E-4</v>
      </c>
      <c r="AH338" s="18">
        <f t="shared" si="11"/>
        <v>27.083333333333332</v>
      </c>
      <c r="AI338" s="19">
        <f t="shared" si="12"/>
        <v>3.9181054471744189E-3</v>
      </c>
    </row>
    <row r="339" spans="1:35" x14ac:dyDescent="0.3">
      <c r="A339" s="19">
        <v>27.166666666666668</v>
      </c>
      <c r="C339" s="19">
        <f>((VLOOKUP(ROUND($A339 + (C$9/12),5),'main sheet'!$G:$M, 4, 0) - VLOOKUP(ROUND($A339 + (C$9/12) + (1/12),5),'main sheet'!$G:$M, 4, 0)) / VLOOKUP(ROUND($A339,5),'main sheet'!$G:$M, 4, 0)) * C$11</f>
        <v>1.3006724612871942E-4</v>
      </c>
      <c r="D339" s="19">
        <f>((VLOOKUP(ROUND($A339 + (D$9/12),5),'main sheet'!$G:$M, 4, 0) - VLOOKUP(ROUND($A339 + (D$9/12) + (1/12),5),'main sheet'!$G:$M, 4, 0)) / VLOOKUP(ROUND($A339,5),'main sheet'!$G:$M, 4, 0)) * D$11</f>
        <v>1.2994106812793966E-4</v>
      </c>
      <c r="E339" s="19">
        <f>((VLOOKUP(ROUND($A339 + (E$9/12),5),'main sheet'!$G:$M, 4, 0) - VLOOKUP(ROUND($A339 + (E$9/12) + (1/12),5),'main sheet'!$G:$M, 4, 0)) / VLOOKUP(ROUND($A339,5),'main sheet'!$G:$M, 4, 0)) * E$11</f>
        <v>1.2981501253250905E-4</v>
      </c>
      <c r="F339" s="19">
        <f>((VLOOKUP(ROUND($A339 + (F$9/12),5),'main sheet'!$G:$M, 4, 0) - VLOOKUP(ROUND($A339 + (F$9/12) + (1/12),5),'main sheet'!$G:$M, 4, 0)) / VLOOKUP(ROUND($A339,5),'main sheet'!$G:$M, 4, 0)) * F$11</f>
        <v>1.2968907922323485E-4</v>
      </c>
      <c r="G339" s="19">
        <f>((VLOOKUP(ROUND($A339 + (G$9/12),5),'main sheet'!$G:$M, 4, 0) - VLOOKUP(ROUND($A339 + (G$9/12) + (1/12),5),'main sheet'!$G:$M, 4, 0)) / VLOOKUP(ROUND($A339,5),'main sheet'!$G:$M, 4, 0)) * G$11</f>
        <v>1.2956326808148777E-4</v>
      </c>
      <c r="H339" s="19">
        <f>((VLOOKUP(ROUND($A339 + (H$9/12),5),'main sheet'!$G:$M, 4, 0) - VLOOKUP(ROUND($A339 + (H$9/12) + (1/12),5),'main sheet'!$G:$M, 4, 0)) / VLOOKUP(ROUND($A339,5),'main sheet'!$G:$M, 4, 0)) * H$11</f>
        <v>1.2943757898919964E-4</v>
      </c>
      <c r="I339" s="19">
        <f>((VLOOKUP(ROUND($A339 + (I$9/12),5),'main sheet'!$G:$M, 4, 0) - VLOOKUP(ROUND($A339 + (I$9/12) + (1/12),5),'main sheet'!$G:$M, 4, 0)) / VLOOKUP(ROUND($A339,5),'main sheet'!$G:$M, 4, 0)) * I$11</f>
        <v>1.2931201182752434E-4</v>
      </c>
      <c r="J339" s="19">
        <f>((VLOOKUP(ROUND($A339 + (J$9/12),5),'main sheet'!$G:$M, 4, 0) - VLOOKUP(ROUND($A339 + (J$9/12) + (1/12),5),'main sheet'!$G:$M, 4, 0)) / VLOOKUP(ROUND($A339,5),'main sheet'!$G:$M, 4, 0)) * J$11</f>
        <v>1.2918656647817746E-4</v>
      </c>
      <c r="K339" s="19">
        <f>((VLOOKUP(ROUND($A339 + (K$9/12),5),'main sheet'!$G:$M, 4, 0) - VLOOKUP(ROUND($A339 + (K$9/12) + (1/12),5),'main sheet'!$G:$M, 4, 0)) / VLOOKUP(ROUND($A339,5),'main sheet'!$G:$M, 4, 0)) * K$11</f>
        <v>1.2906124282343413E-4</v>
      </c>
      <c r="L339" s="19">
        <f>((VLOOKUP(ROUND($A339 + (L$9/12),5),'main sheet'!$G:$M, 4, 0) - VLOOKUP(ROUND($A339 + (L$9/12) + (1/12),5),'main sheet'!$G:$M, 4, 0)) / VLOOKUP(ROUND($A339,5),'main sheet'!$G:$M, 4, 0)) * L$11</f>
        <v>1.3063256759659954E-4</v>
      </c>
      <c r="M339" s="19">
        <f>((VLOOKUP(ROUND($A339 + (M$9/12),5),'main sheet'!$G:$M, 4, 0) - VLOOKUP(ROUND($A339 + (M$9/12) + (1/12),5),'main sheet'!$G:$M, 4, 0)) / VLOOKUP(ROUND($A339,5),'main sheet'!$G:$M, 4, 0)) * M$11</f>
        <v>1.3099017223751851E-4</v>
      </c>
      <c r="N339" s="19">
        <f>((VLOOKUP(ROUND($A339 + (N$9/12),5),'main sheet'!$G:$M, 4, 0) - VLOOKUP(ROUND($A339 + (N$9/12) + (1/12),5),'main sheet'!$G:$M, 4, 0)) / VLOOKUP(ROUND($A339,5),'main sheet'!$G:$M, 4, 0)) * N$11</f>
        <v>1.3090350163932985E-4</v>
      </c>
      <c r="O339" s="19">
        <f>((VLOOKUP(ROUND($A339 + (O$9/12),5),'main sheet'!$G:$M, 4, 0) - VLOOKUP(ROUND($A339 + (O$9/12) + (1/12),5),'main sheet'!$G:$M, 4, 0)) / VLOOKUP(ROUND($A339,5),'main sheet'!$G:$M, 4, 0)) * O$11</f>
        <v>1.308168883875199E-4</v>
      </c>
      <c r="P339" s="19">
        <f>((VLOOKUP(ROUND($A339 + (P$9/12),5),'main sheet'!$G:$M, 4, 0) - VLOOKUP(ROUND($A339 + (P$9/12) + (1/12),5),'main sheet'!$G:$M, 4, 0)) / VLOOKUP(ROUND($A339,5),'main sheet'!$G:$M, 4, 0)) * P$11</f>
        <v>1.3073033244414474E-4</v>
      </c>
      <c r="Q339" s="19">
        <f>((VLOOKUP(ROUND($A339 + (Q$9/12),5),'main sheet'!$G:$M, 4, 0) - VLOOKUP(ROUND($A339 + (Q$9/12) + (1/12),5),'main sheet'!$G:$M, 4, 0)) / VLOOKUP(ROUND($A339,5),'main sheet'!$G:$M, 4, 0)) * Q$11</f>
        <v>1.306438337708413E-4</v>
      </c>
      <c r="R339" s="19">
        <f>((VLOOKUP(ROUND($A339 + (R$9/12),5),'main sheet'!$G:$M, 4, 0) - VLOOKUP(ROUND($A339 + (R$9/12) + (1/12),5),'main sheet'!$G:$M, 4, 0)) / VLOOKUP(ROUND($A339,5),'main sheet'!$G:$M, 4, 0)) * R$11</f>
        <v>1.305573923301609E-4</v>
      </c>
      <c r="S339" s="19">
        <f>((VLOOKUP(ROUND($A339 + (S$9/12),5),'main sheet'!$G:$M, 4, 0) - VLOOKUP(ROUND($A339 + (S$9/12) + (1/12),5),'main sheet'!$G:$M, 4, 0)) / VLOOKUP(ROUND($A339,5),'main sheet'!$G:$M, 4, 0)) * S$11</f>
        <v>1.3047100808423495E-4</v>
      </c>
      <c r="T339" s="19">
        <f>((VLOOKUP(ROUND($A339 + (T$9/12),5),'main sheet'!$G:$M, 4, 0) - VLOOKUP(ROUND($A339 + (T$9/12) + (1/12),5),'main sheet'!$G:$M, 4, 0)) / VLOOKUP(ROUND($A339,5),'main sheet'!$G:$M, 4, 0)) * T$11</f>
        <v>1.303846809947764E-4</v>
      </c>
      <c r="U339" s="19">
        <f>((VLOOKUP(ROUND($A339 + (U$9/12),5),'main sheet'!$G:$M, 4, 0) - VLOOKUP(ROUND($A339 + (U$9/12) + (1/12),5),'main sheet'!$G:$M, 4, 0)) / VLOOKUP(ROUND($A339,5),'main sheet'!$G:$M, 4, 0)) * U$11</f>
        <v>1.3029841102441092E-4</v>
      </c>
      <c r="V339" s="19">
        <f>((VLOOKUP(ROUND($A339 + (V$9/12),5),'main sheet'!$G:$M, 4, 0) - VLOOKUP(ROUND($A339 + (V$9/12) + (1/12),5),'main sheet'!$G:$M, 4, 0)) / VLOOKUP(ROUND($A339,5),'main sheet'!$G:$M, 4, 0)) * V$11</f>
        <v>1.3021219813534501E-4</v>
      </c>
      <c r="W339" s="19">
        <f>((VLOOKUP(ROUND($A339 + (W$9/12),5),'main sheet'!$G:$M, 4, 0) - VLOOKUP(ROUND($A339 + (W$9/12) + (1/12),5),'main sheet'!$G:$M, 4, 0)) / VLOOKUP(ROUND($A339,5),'main sheet'!$G:$M, 4, 0)) * W$11</f>
        <v>1.3012604228936761E-4</v>
      </c>
      <c r="X339" s="19">
        <f>((VLOOKUP(ROUND($A339 + (X$9/12),5),'main sheet'!$G:$M, 4, 0) - VLOOKUP(ROUND($A339 + (X$9/12) + (1/12),5),'main sheet'!$G:$M, 4, 0)) / VLOOKUP(ROUND($A339,5),'main sheet'!$G:$M, 4, 0)) * X$11</f>
        <v>1.3257318910078679E-4</v>
      </c>
      <c r="Y339" s="19">
        <f>((VLOOKUP(ROUND($A339 + (Y$9/12),5),'main sheet'!$G:$M, 4, 0) - VLOOKUP(ROUND($A339 + (Y$9/12) + (1/12),5),'main sheet'!$G:$M, 4, 0)) / VLOOKUP(ROUND($A339,5),'main sheet'!$G:$M, 4, 0)) * Y$11</f>
        <v>1.3248547108829861E-4</v>
      </c>
      <c r="Z339" s="19">
        <f>((VLOOKUP(ROUND($A339 + (Z$9/12),5),'main sheet'!$G:$M, 4, 0) - VLOOKUP(ROUND($A339 + (Z$9/12) + (1/12),5),'main sheet'!$G:$M, 4, 0)) / VLOOKUP(ROUND($A339,5),'main sheet'!$G:$M, 4, 0)) * Z$11</f>
        <v>1.3239781111477528E-4</v>
      </c>
      <c r="AA339" s="19">
        <f>((VLOOKUP(ROUND($A339 + (AA$9/12),5),'main sheet'!$G:$M, 4, 0) - VLOOKUP(ROUND($A339 + (AA$9/12) + (1/12),5),'main sheet'!$G:$M, 4, 0)) / VLOOKUP(ROUND($A339,5),'main sheet'!$G:$M, 4, 0)) * AA$11</f>
        <v>1.3231020914225688E-4</v>
      </c>
      <c r="AB339" s="19">
        <f>((VLOOKUP(ROUND($A339 + (AB$9/12),5),'main sheet'!$G:$M, 4, 0) - VLOOKUP(ROUND($A339 + (AB$9/12) + (1/12),5),'main sheet'!$G:$M, 4, 0)) / VLOOKUP(ROUND($A339,5),'main sheet'!$G:$M, 4, 0)) * AB$11</f>
        <v>1.3222266513236638E-4</v>
      </c>
      <c r="AC339" s="19">
        <f>((VLOOKUP(ROUND($A339 + (AC$9/12),5),'main sheet'!$G:$M, 4, 0) - VLOOKUP(ROUND($A339 + (AC$9/12) + (1/12),5),'main sheet'!$G:$M, 4, 0)) / VLOOKUP(ROUND($A339,5),'main sheet'!$G:$M, 4, 0)) * AC$11</f>
        <v>1.3213517904631125E-4</v>
      </c>
      <c r="AD339" s="19">
        <f>((VLOOKUP(ROUND($A339 + (AD$9/12),5),'main sheet'!$G:$M, 4, 0) - VLOOKUP(ROUND($A339 + (AD$9/12) + (1/12),5),'main sheet'!$G:$M, 4, 0)) / VLOOKUP(ROUND($A339,5),'main sheet'!$G:$M, 4, 0)) * AD$11</f>
        <v>1.3204775084620682E-4</v>
      </c>
      <c r="AE339" s="19">
        <f>((VLOOKUP(ROUND($A339 + (AE$9/12),5),'main sheet'!$G:$M, 4, 0) - VLOOKUP(ROUND($A339 + (AE$9/12) + (1/12),5),'main sheet'!$G:$M, 4, 0)) / VLOOKUP(ROUND($A339,5),'main sheet'!$G:$M, 4, 0)) * AE$11</f>
        <v>1.3196038049375223E-4</v>
      </c>
      <c r="AF339" s="19">
        <f>((VLOOKUP(ROUND($A339 + (AF$9/12),5),'main sheet'!$G:$M, 4, 0) - VLOOKUP(ROUND($A339 + (AF$9/12) + (1/12),5),'main sheet'!$G:$M, 4, 0)) / VLOOKUP(ROUND($A339,5),'main sheet'!$G:$M, 4, 0)) * AF$11</f>
        <v>1.3187306795023191E-4</v>
      </c>
      <c r="AH339" s="18">
        <f t="shared" si="11"/>
        <v>27.166666666666668</v>
      </c>
      <c r="AI339" s="19">
        <f t="shared" si="12"/>
        <v>3.922845827061463E-3</v>
      </c>
    </row>
    <row r="340" spans="1:35" x14ac:dyDescent="0.3">
      <c r="A340" s="19">
        <v>27.25</v>
      </c>
      <c r="C340" s="19">
        <f>((VLOOKUP(ROUND($A340 + (C$9/12),5),'main sheet'!$G:$M, 4, 0) - VLOOKUP(ROUND($A340 + (C$9/12) + (1/12),5),'main sheet'!$G:$M, 4, 0)) / VLOOKUP(ROUND($A340,5),'main sheet'!$G:$M, 4, 0)) * C$11</f>
        <v>1.3008419869741839E-4</v>
      </c>
      <c r="D340" s="19">
        <f>((VLOOKUP(ROUND($A340 + (D$9/12),5),'main sheet'!$G:$M, 4, 0) - VLOOKUP(ROUND($A340 + (D$9/12) + (1/12),5),'main sheet'!$G:$M, 4, 0)) / VLOOKUP(ROUND($A340,5),'main sheet'!$G:$M, 4, 0)) * D$11</f>
        <v>1.2995800425128092E-4</v>
      </c>
      <c r="E340" s="19">
        <f>((VLOOKUP(ROUND($A340 + (E$9/12),5),'main sheet'!$G:$M, 4, 0) - VLOOKUP(ROUND($A340 + (E$9/12) + (1/12),5),'main sheet'!$G:$M, 4, 0)) / VLOOKUP(ROUND($A340,5),'main sheet'!$G:$M, 4, 0)) * E$11</f>
        <v>1.298319322259985E-4</v>
      </c>
      <c r="F340" s="19">
        <f>((VLOOKUP(ROUND($A340 + (F$9/12),5),'main sheet'!$G:$M, 4, 0) - VLOOKUP(ROUND($A340 + (F$9/12) + (1/12),5),'main sheet'!$G:$M, 4, 0)) / VLOOKUP(ROUND($A340,5),'main sheet'!$G:$M, 4, 0)) * F$11</f>
        <v>1.2970598250281118E-4</v>
      </c>
      <c r="G340" s="19">
        <f>((VLOOKUP(ROUND($A340 + (G$9/12),5),'main sheet'!$G:$M, 4, 0) - VLOOKUP(ROUND($A340 + (G$9/12) + (1/12),5),'main sheet'!$G:$M, 4, 0)) / VLOOKUP(ROUND($A340,5),'main sheet'!$G:$M, 4, 0)) * G$11</f>
        <v>1.2958015496352082E-4</v>
      </c>
      <c r="H340" s="19">
        <f>((VLOOKUP(ROUND($A340 + (H$9/12),5),'main sheet'!$G:$M, 4, 0) - VLOOKUP(ROUND($A340 + (H$9/12) + (1/12),5),'main sheet'!$G:$M, 4, 0)) / VLOOKUP(ROUND($A340,5),'main sheet'!$G:$M, 4, 0)) * H$11</f>
        <v>1.2945444948915023E-4</v>
      </c>
      <c r="I340" s="19">
        <f>((VLOOKUP(ROUND($A340 + (I$9/12),5),'main sheet'!$G:$M, 4, 0) - VLOOKUP(ROUND($A340 + (I$9/12) + (1/12),5),'main sheet'!$G:$M, 4, 0)) / VLOOKUP(ROUND($A340,5),'main sheet'!$G:$M, 4, 0)) * I$11</f>
        <v>1.2932886596128481E-4</v>
      </c>
      <c r="J340" s="19">
        <f>((VLOOKUP(ROUND($A340 + (J$9/12),5),'main sheet'!$G:$M, 4, 0) - VLOOKUP(ROUND($A340 + (J$9/12) + (1/12),5),'main sheet'!$G:$M, 4, 0)) / VLOOKUP(ROUND($A340,5),'main sheet'!$G:$M, 4, 0)) * J$11</f>
        <v>1.2920340426207004E-4</v>
      </c>
      <c r="K340" s="19">
        <f>((VLOOKUP(ROUND($A340 + (K$9/12),5),'main sheet'!$G:$M, 4, 0) - VLOOKUP(ROUND($A340 + (K$9/12) + (1/12),5),'main sheet'!$G:$M, 4, 0)) / VLOOKUP(ROUND($A340,5),'main sheet'!$G:$M, 4, 0)) * K$11</f>
        <v>1.3077645985531302E-4</v>
      </c>
      <c r="L340" s="19">
        <f>((VLOOKUP(ROUND($A340 + (L$9/12),5),'main sheet'!$G:$M, 4, 0) - VLOOKUP(ROUND($A340 + (L$9/12) + (1/12),5),'main sheet'!$G:$M, 4, 0)) / VLOOKUP(ROUND($A340,5),'main sheet'!$G:$M, 4, 0)) * L$11</f>
        <v>1.3064959384787502E-4</v>
      </c>
      <c r="M340" s="19">
        <f>((VLOOKUP(ROUND($A340 + (M$9/12),5),'main sheet'!$G:$M, 4, 0) - VLOOKUP(ROUND($A340 + (M$9/12) + (1/12),5),'main sheet'!$G:$M, 4, 0)) / VLOOKUP(ROUND($A340,5),'main sheet'!$G:$M, 4, 0)) * M$11</f>
        <v>1.3100724509759737E-4</v>
      </c>
      <c r="N340" s="19">
        <f>((VLOOKUP(ROUND($A340 + (N$9/12),5),'main sheet'!$G:$M, 4, 0) - VLOOKUP(ROUND($A340 + (N$9/12) + (1/12),5),'main sheet'!$G:$M, 4, 0)) / VLOOKUP(ROUND($A340,5),'main sheet'!$G:$M, 4, 0)) * N$11</f>
        <v>1.3092056320317539E-4</v>
      </c>
      <c r="O340" s="19">
        <f>((VLOOKUP(ROUND($A340 + (O$9/12),5),'main sheet'!$G:$M, 4, 0) - VLOOKUP(ROUND($A340 + (O$9/12) + (1/12),5),'main sheet'!$G:$M, 4, 0)) / VLOOKUP(ROUND($A340,5),'main sheet'!$G:$M, 4, 0)) * O$11</f>
        <v>1.3083393866260626E-4</v>
      </c>
      <c r="P340" s="19">
        <f>((VLOOKUP(ROUND($A340 + (P$9/12),5),'main sheet'!$G:$M, 4, 0) - VLOOKUP(ROUND($A340 + (P$9/12) + (1/12),5),'main sheet'!$G:$M, 4, 0)) / VLOOKUP(ROUND($A340,5),'main sheet'!$G:$M, 4, 0)) * P$11</f>
        <v>1.3074737143749636E-4</v>
      </c>
      <c r="Q340" s="19">
        <f>((VLOOKUP(ROUND($A340 + (Q$9/12),5),'main sheet'!$G:$M, 4, 0) - VLOOKUP(ROUND($A340 + (Q$9/12) + (1/12),5),'main sheet'!$G:$M, 4, 0)) / VLOOKUP(ROUND($A340,5),'main sheet'!$G:$M, 4, 0)) * Q$11</f>
        <v>1.3066086149036746E-4</v>
      </c>
      <c r="R340" s="19">
        <f>((VLOOKUP(ROUND($A340 + (R$9/12),5),'main sheet'!$G:$M, 4, 0) - VLOOKUP(ROUND($A340 + (R$9/12) + (1/12),5),'main sheet'!$G:$M, 4, 0)) / VLOOKUP(ROUND($A340,5),'main sheet'!$G:$M, 4, 0)) * R$11</f>
        <v>1.3057440878332094E-4</v>
      </c>
      <c r="S340" s="19">
        <f>((VLOOKUP(ROUND($A340 + (S$9/12),5),'main sheet'!$G:$M, 4, 0) - VLOOKUP(ROUND($A340 + (S$9/12) + (1/12),5),'main sheet'!$G:$M, 4, 0)) / VLOOKUP(ROUND($A340,5),'main sheet'!$G:$M, 4, 0)) * S$11</f>
        <v>1.3048801327803937E-4</v>
      </c>
      <c r="T340" s="19">
        <f>((VLOOKUP(ROUND($A340 + (T$9/12),5),'main sheet'!$G:$M, 4, 0) - VLOOKUP(ROUND($A340 + (T$9/12) + (1/12),5),'main sheet'!$G:$M, 4, 0)) / VLOOKUP(ROUND($A340,5),'main sheet'!$G:$M, 4, 0)) * T$11</f>
        <v>1.3040167493711877E-4</v>
      </c>
      <c r="U340" s="19">
        <f>((VLOOKUP(ROUND($A340 + (U$9/12),5),'main sheet'!$G:$M, 4, 0) - VLOOKUP(ROUND($A340 + (U$9/12) + (1/12),5),'main sheet'!$G:$M, 4, 0)) / VLOOKUP(ROUND($A340,5),'main sheet'!$G:$M, 4, 0)) * U$11</f>
        <v>1.303153937227358E-4</v>
      </c>
      <c r="V340" s="19">
        <f>((VLOOKUP(ROUND($A340 + (V$9/12),5),'main sheet'!$G:$M, 4, 0) - VLOOKUP(ROUND($A340 + (V$9/12) + (1/12),5),'main sheet'!$G:$M, 4, 0)) / VLOOKUP(ROUND($A340,5),'main sheet'!$G:$M, 4, 0)) * V$11</f>
        <v>1.3022916959664897E-4</v>
      </c>
      <c r="W340" s="19">
        <f>((VLOOKUP(ROUND($A340 + (W$9/12),5),'main sheet'!$G:$M, 4, 0) - VLOOKUP(ROUND($A340 + (W$9/12) + (1/12),5),'main sheet'!$G:$M, 4, 0)) / VLOOKUP(ROUND($A340,5),'main sheet'!$G:$M, 4, 0)) * W$11</f>
        <v>1.3267825581740348E-4</v>
      </c>
      <c r="X340" s="19">
        <f>((VLOOKUP(ROUND($A340 + (X$9/12),5),'main sheet'!$G:$M, 4, 0) - VLOOKUP(ROUND($A340 + (X$9/12) + (1/12),5),'main sheet'!$G:$M, 4, 0)) / VLOOKUP(ROUND($A340,5),'main sheet'!$G:$M, 4, 0)) * X$11</f>
        <v>1.325904682867599E-4</v>
      </c>
      <c r="Y340" s="19">
        <f>((VLOOKUP(ROUND($A340 + (Y$9/12),5),'main sheet'!$G:$M, 4, 0) - VLOOKUP(ROUND($A340 + (Y$9/12) + (1/12),5),'main sheet'!$G:$M, 4, 0)) / VLOOKUP(ROUND($A340,5),'main sheet'!$G:$M, 4, 0)) * Y$11</f>
        <v>1.3250273884107816E-4</v>
      </c>
      <c r="Z340" s="19">
        <f>((VLOOKUP(ROUND($A340 + (Z$9/12),5),'main sheet'!$G:$M, 4, 0) - VLOOKUP(ROUND($A340 + (Z$9/12) + (1/12),5),'main sheet'!$G:$M, 4, 0)) / VLOOKUP(ROUND($A340,5),'main sheet'!$G:$M, 4, 0)) * Z$11</f>
        <v>1.3241506744236819E-4</v>
      </c>
      <c r="AA340" s="19">
        <f>((VLOOKUP(ROUND($A340 + (AA$9/12),5),'main sheet'!$G:$M, 4, 0) - VLOOKUP(ROUND($A340 + (AA$9/12) + (1/12),5),'main sheet'!$G:$M, 4, 0)) / VLOOKUP(ROUND($A340,5),'main sheet'!$G:$M, 4, 0)) * AA$11</f>
        <v>1.3232745405222259E-4</v>
      </c>
      <c r="AB340" s="19">
        <f>((VLOOKUP(ROUND($A340 + (AB$9/12),5),'main sheet'!$G:$M, 4, 0) - VLOOKUP(ROUND($A340 + (AB$9/12) + (1/12),5),'main sheet'!$G:$M, 4, 0)) / VLOOKUP(ROUND($A340,5),'main sheet'!$G:$M, 4, 0)) * AB$11</f>
        <v>1.3223989863181811E-4</v>
      </c>
      <c r="AC340" s="19">
        <f>((VLOOKUP(ROUND($A340 + (AC$9/12),5),'main sheet'!$G:$M, 4, 0) - VLOOKUP(ROUND($A340 + (AC$9/12) + (1/12),5),'main sheet'!$G:$M, 4, 0)) / VLOOKUP(ROUND($A340,5),'main sheet'!$G:$M, 4, 0)) * AC$11</f>
        <v>1.3215240114323998E-4</v>
      </c>
      <c r="AD340" s="19">
        <f>((VLOOKUP(ROUND($A340 + (AD$9/12),5),'main sheet'!$G:$M, 4, 0) - VLOOKUP(ROUND($A340 + (AD$9/12) + (1/12),5),'main sheet'!$G:$M, 4, 0)) / VLOOKUP(ROUND($A340,5),'main sheet'!$G:$M, 4, 0)) * AD$11</f>
        <v>1.3206496154815703E-4</v>
      </c>
      <c r="AE340" s="19">
        <f>((VLOOKUP(ROUND($A340 + (AE$9/12),5),'main sheet'!$G:$M, 4, 0) - VLOOKUP(ROUND($A340 + (AE$9/12) + (1/12),5),'main sheet'!$G:$M, 4, 0)) / VLOOKUP(ROUND($A340,5),'main sheet'!$G:$M, 4, 0)) * AE$11</f>
        <v>1.3197757980782301E-4</v>
      </c>
      <c r="AF340" s="19">
        <f>((VLOOKUP(ROUND($A340 + (AF$9/12),5),'main sheet'!$G:$M, 4, 0) - VLOOKUP(ROUND($A340 + (AF$9/12) + (1/12),5),'main sheet'!$G:$M, 4, 0)) / VLOOKUP(ROUND($A340,5),'main sheet'!$G:$M, 4, 0)) * AF$11</f>
        <v>1.318902558843984E-4</v>
      </c>
      <c r="AH340" s="18">
        <f t="shared" si="11"/>
        <v>27.25</v>
      </c>
      <c r="AI340" s="19">
        <f t="shared" si="12"/>
        <v>3.9275907677210984E-3</v>
      </c>
    </row>
    <row r="341" spans="1:35" x14ac:dyDescent="0.3">
      <c r="A341" s="19">
        <v>27.333333333333332</v>
      </c>
      <c r="C341" s="19">
        <f>((VLOOKUP(ROUND($A341 + (C$9/12),5),'main sheet'!$G:$M, 4, 0) - VLOOKUP(ROUND($A341 + (C$9/12) + (1/12),5),'main sheet'!$G:$M, 4, 0)) / VLOOKUP(ROUND($A341,5),'main sheet'!$G:$M, 4, 0)) * C$11</f>
        <v>1.3010115568608472E-4</v>
      </c>
      <c r="D341" s="19">
        <f>((VLOOKUP(ROUND($A341 + (D$9/12),5),'main sheet'!$G:$M, 4, 0) - VLOOKUP(ROUND($A341 + (D$9/12) + (1/12),5),'main sheet'!$G:$M, 4, 0)) / VLOOKUP(ROUND($A341,5),'main sheet'!$G:$M, 4, 0)) * D$11</f>
        <v>1.2997494478985387E-4</v>
      </c>
      <c r="E341" s="19">
        <f>((VLOOKUP(ROUND($A341 + (E$9/12),5),'main sheet'!$G:$M, 4, 0) - VLOOKUP(ROUND($A341 + (E$9/12) + (1/12),5),'main sheet'!$G:$M, 4, 0)) / VLOOKUP(ROUND($A341,5),'main sheet'!$G:$M, 4, 0)) * E$11</f>
        <v>1.2984885633043639E-4</v>
      </c>
      <c r="F341" s="19">
        <f>((VLOOKUP(ROUND($A341 + (F$9/12),5),'main sheet'!$G:$M, 4, 0) - VLOOKUP(ROUND($A341 + (F$9/12) + (1/12),5),'main sheet'!$G:$M, 4, 0)) / VLOOKUP(ROUND($A341,5),'main sheet'!$G:$M, 4, 0)) * F$11</f>
        <v>1.2972289018950393E-4</v>
      </c>
      <c r="G341" s="19">
        <f>((VLOOKUP(ROUND($A341 + (G$9/12),5),'main sheet'!$G:$M, 4, 0) - VLOOKUP(ROUND($A341 + (G$9/12) + (1/12),5),'main sheet'!$G:$M, 4, 0)) / VLOOKUP(ROUND($A341,5),'main sheet'!$G:$M, 4, 0)) * G$11</f>
        <v>1.2959704624794836E-4</v>
      </c>
      <c r="H341" s="19">
        <f>((VLOOKUP(ROUND($A341 + (H$9/12),5),'main sheet'!$G:$M, 4, 0) - VLOOKUP(ROUND($A341 + (H$9/12) + (1/12),5),'main sheet'!$G:$M, 4, 0)) / VLOOKUP(ROUND($A341,5),'main sheet'!$G:$M, 4, 0)) * H$11</f>
        <v>1.2947132438722453E-4</v>
      </c>
      <c r="I341" s="19">
        <f>((VLOOKUP(ROUND($A341 + (I$9/12),5),'main sheet'!$G:$M, 4, 0) - VLOOKUP(ROUND($A341 + (I$9/12) + (1/12),5),'main sheet'!$G:$M, 4, 0)) / VLOOKUP(ROUND($A341,5),'main sheet'!$G:$M, 4, 0)) * I$11</f>
        <v>1.2934572448934813E-4</v>
      </c>
      <c r="J341" s="19">
        <f>((VLOOKUP(ROUND($A341 + (J$9/12),5),'main sheet'!$G:$M, 4, 0) - VLOOKUP(ROUND($A341 + (J$9/12) + (1/12),5),'main sheet'!$G:$M, 4, 0)) / VLOOKUP(ROUND($A341,5),'main sheet'!$G:$M, 4, 0)) * J$11</f>
        <v>1.3092051283592553E-4</v>
      </c>
      <c r="K341" s="19">
        <f>((VLOOKUP(ROUND($A341 + (K$9/12),5),'main sheet'!$G:$M, 4, 0) - VLOOKUP(ROUND($A341 + (K$9/12) + (1/12),5),'main sheet'!$G:$M, 4, 0)) / VLOOKUP(ROUND($A341,5),'main sheet'!$G:$M, 4, 0)) * K$11</f>
        <v>1.3079350708295126E-4</v>
      </c>
      <c r="L341" s="19">
        <f>((VLOOKUP(ROUND($A341 + (L$9/12),5),'main sheet'!$G:$M, 4, 0) - VLOOKUP(ROUND($A341 + (L$9/12) + (1/12),5),'main sheet'!$G:$M, 4, 0)) / VLOOKUP(ROUND($A341,5),'main sheet'!$G:$M, 4, 0)) * L$11</f>
        <v>1.306666245377322E-4</v>
      </c>
      <c r="M341" s="19">
        <f>((VLOOKUP(ROUND($A341 + (M$9/12),5),'main sheet'!$G:$M, 4, 0) - VLOOKUP(ROUND($A341 + (M$9/12) + (1/12),5),'main sheet'!$G:$M, 4, 0)) / VLOOKUP(ROUND($A341,5),'main sheet'!$G:$M, 4, 0)) * M$11</f>
        <v>1.3102432240885418E-4</v>
      </c>
      <c r="N341" s="19">
        <f>((VLOOKUP(ROUND($A341 + (N$9/12),5),'main sheet'!$G:$M, 4, 0) - VLOOKUP(ROUND($A341 + (N$9/12) + (1/12),5),'main sheet'!$G:$M, 4, 0)) / VLOOKUP(ROUND($A341,5),'main sheet'!$G:$M, 4, 0)) * N$11</f>
        <v>1.3093762921525374E-4</v>
      </c>
      <c r="O341" s="19">
        <f>((VLOOKUP(ROUND($A341 + (O$9/12),5),'main sheet'!$G:$M, 4, 0) - VLOOKUP(ROUND($A341 + (O$9/12) + (1/12),5),'main sheet'!$G:$M, 4, 0)) / VLOOKUP(ROUND($A341,5),'main sheet'!$G:$M, 4, 0)) * O$11</f>
        <v>1.3085099338253713E-4</v>
      </c>
      <c r="P341" s="19">
        <f>((VLOOKUP(ROUND($A341 + (P$9/12),5),'main sheet'!$G:$M, 4, 0) - VLOOKUP(ROUND($A341 + (P$9/12) + (1/12),5),'main sheet'!$G:$M, 4, 0)) / VLOOKUP(ROUND($A341,5),'main sheet'!$G:$M, 4, 0)) * P$11</f>
        <v>1.307644148731963E-4</v>
      </c>
      <c r="Q341" s="19">
        <f>((VLOOKUP(ROUND($A341 + (Q$9/12),5),'main sheet'!$G:$M, 4, 0) - VLOOKUP(ROUND($A341 + (Q$9/12) + (1/12),5),'main sheet'!$G:$M, 4, 0)) / VLOOKUP(ROUND($A341,5),'main sheet'!$G:$M, 4, 0)) * Q$11</f>
        <v>1.3067789364930267E-4</v>
      </c>
      <c r="R341" s="19">
        <f>((VLOOKUP(ROUND($A341 + (R$9/12),5),'main sheet'!$G:$M, 4, 0) - VLOOKUP(ROUND($A341 + (R$9/12) + (1/12),5),'main sheet'!$G:$M, 4, 0)) / VLOOKUP(ROUND($A341,5),'main sheet'!$G:$M, 4, 0)) * R$11</f>
        <v>1.3059142967250843E-4</v>
      </c>
      <c r="S341" s="19">
        <f>((VLOOKUP(ROUND($A341 + (S$9/12),5),'main sheet'!$G:$M, 4, 0) - VLOOKUP(ROUND($A341 + (S$9/12) + (1/12),5),'main sheet'!$G:$M, 4, 0)) / VLOOKUP(ROUND($A341,5),'main sheet'!$G:$M, 4, 0)) * S$11</f>
        <v>1.3050502290537996E-4</v>
      </c>
      <c r="T341" s="19">
        <f>((VLOOKUP(ROUND($A341 + (T$9/12),5),'main sheet'!$G:$M, 4, 0) - VLOOKUP(ROUND($A341 + (T$9/12) + (1/12),5),'main sheet'!$G:$M, 4, 0)) / VLOOKUP(ROUND($A341,5),'main sheet'!$G:$M, 4, 0)) * T$11</f>
        <v>1.3041867331006391E-4</v>
      </c>
      <c r="U341" s="19">
        <f>((VLOOKUP(ROUND($A341 + (U$9/12),5),'main sheet'!$G:$M, 4, 0) - VLOOKUP(ROUND($A341 + (U$9/12) + (1/12),5),'main sheet'!$G:$M, 4, 0)) / VLOOKUP(ROUND($A341,5),'main sheet'!$G:$M, 4, 0)) * U$11</f>
        <v>1.3033238084828855E-4</v>
      </c>
      <c r="V341" s="19">
        <f>((VLOOKUP(ROUND($A341 + (V$9/12),5),'main sheet'!$G:$M, 4, 0) - VLOOKUP(ROUND($A341 + (V$9/12) + (1/12),5),'main sheet'!$G:$M, 4, 0)) / VLOOKUP(ROUND($A341,5),'main sheet'!$G:$M, 4, 0)) * V$11</f>
        <v>1.3278340805703367E-4</v>
      </c>
      <c r="W341" s="19">
        <f>((VLOOKUP(ROUND($A341 + (W$9/12),5),'main sheet'!$G:$M, 4, 0) - VLOOKUP(ROUND($A341 + (W$9/12) + (1/12),5),'main sheet'!$G:$M, 4, 0)) / VLOOKUP(ROUND($A341,5),'main sheet'!$G:$M, 4, 0)) * W$11</f>
        <v>1.3269555095164778E-4</v>
      </c>
      <c r="X341" s="19">
        <f>((VLOOKUP(ROUND($A341 + (X$9/12),5),'main sheet'!$G:$M, 4, 0) - VLOOKUP(ROUND($A341 + (X$9/12) + (1/12),5),'main sheet'!$G:$M, 4, 0)) / VLOOKUP(ROUND($A341,5),'main sheet'!$G:$M, 4, 0)) * X$11</f>
        <v>1.3260775197725813E-4</v>
      </c>
      <c r="Y341" s="19">
        <f>((VLOOKUP(ROUND($A341 + (Y$9/12),5),'main sheet'!$G:$M, 4, 0) - VLOOKUP(ROUND($A341 + (Y$9/12) + (1/12),5),'main sheet'!$G:$M, 4, 0)) / VLOOKUP(ROUND($A341,5),'main sheet'!$G:$M, 4, 0)) * Y$11</f>
        <v>1.3252001109584455E-4</v>
      </c>
      <c r="Z341" s="19">
        <f>((VLOOKUP(ROUND($A341 + (Z$9/12),5),'main sheet'!$G:$M, 4, 0) - VLOOKUP(ROUND($A341 + (Z$9/12) + (1/12),5),'main sheet'!$G:$M, 4, 0)) / VLOOKUP(ROUND($A341,5),'main sheet'!$G:$M, 4, 0)) * Z$11</f>
        <v>1.3243232826896917E-4</v>
      </c>
      <c r="AA341" s="19">
        <f>((VLOOKUP(ROUND($A341 + (AA$9/12),5),'main sheet'!$G:$M, 4, 0) - VLOOKUP(ROUND($A341 + (AA$9/12) + (1/12),5),'main sheet'!$G:$M, 4, 0)) / VLOOKUP(ROUND($A341,5),'main sheet'!$G:$M, 4, 0)) * AA$11</f>
        <v>1.3234470345777798E-4</v>
      </c>
      <c r="AB341" s="19">
        <f>((VLOOKUP(ROUND($A341 + (AB$9/12),5),'main sheet'!$G:$M, 4, 0) - VLOOKUP(ROUND($A341 + (AB$9/12) + (1/12),5),'main sheet'!$G:$M, 4, 0)) / VLOOKUP(ROUND($A341,5),'main sheet'!$G:$M, 4, 0)) * AB$11</f>
        <v>1.3225713662432621E-4</v>
      </c>
      <c r="AC341" s="19">
        <f>((VLOOKUP(ROUND($A341 + (AC$9/12),5),'main sheet'!$G:$M, 4, 0) - VLOOKUP(ROUND($A341 + (AC$9/12) + (1/12),5),'main sheet'!$G:$M, 4, 0)) / VLOOKUP(ROUND($A341,5),'main sheet'!$G:$M, 4, 0)) * AC$11</f>
        <v>1.3216962773025226E-4</v>
      </c>
      <c r="AD341" s="19">
        <f>((VLOOKUP(ROUND($A341 + (AD$9/12),5),'main sheet'!$G:$M, 4, 0) - VLOOKUP(ROUND($A341 + (AD$9/12) + (1/12),5),'main sheet'!$G:$M, 4, 0)) / VLOOKUP(ROUND($A341,5),'main sheet'!$G:$M, 4, 0)) * AD$11</f>
        <v>1.3208217673677921E-4</v>
      </c>
      <c r="AE341" s="19">
        <f>((VLOOKUP(ROUND($A341 + (AE$9/12),5),'main sheet'!$G:$M, 4, 0) - VLOOKUP(ROUND($A341 + (AE$9/12) + (1/12),5),'main sheet'!$G:$M, 4, 0)) / VLOOKUP(ROUND($A341,5),'main sheet'!$G:$M, 4, 0)) * AE$11</f>
        <v>1.3199478360603753E-4</v>
      </c>
      <c r="AF341" s="19">
        <f>((VLOOKUP(ROUND($A341 + (AF$9/12),5),'main sheet'!$G:$M, 4, 0) - VLOOKUP(ROUND($A341 + (AF$9/12) + (1/12),5),'main sheet'!$G:$M, 4, 0)) / VLOOKUP(ROUND($A341,5),'main sheet'!$G:$M, 4, 0)) * AF$11</f>
        <v>1.3190744829974169E-4</v>
      </c>
      <c r="AH341" s="18">
        <f t="shared" si="11"/>
        <v>27.333333333333332</v>
      </c>
      <c r="AI341" s="19">
        <f t="shared" si="12"/>
        <v>3.932340273648062E-3</v>
      </c>
    </row>
    <row r="342" spans="1:35" x14ac:dyDescent="0.3">
      <c r="A342" s="19">
        <v>27.416666666666668</v>
      </c>
      <c r="C342" s="19">
        <f>((VLOOKUP(ROUND($A342 + (C$9/12),5),'main sheet'!$G:$M, 4, 0) - VLOOKUP(ROUND($A342 + (C$9/12) + (1/12),5),'main sheet'!$G:$M, 4, 0)) / VLOOKUP(ROUND($A342,5),'main sheet'!$G:$M, 4, 0)) * C$11</f>
        <v>1.3011811709599862E-4</v>
      </c>
      <c r="D342" s="19">
        <f>((VLOOKUP(ROUND($A342 + (D$9/12),5),'main sheet'!$G:$M, 4, 0) - VLOOKUP(ROUND($A342 + (D$9/12) + (1/12),5),'main sheet'!$G:$M, 4, 0)) / VLOOKUP(ROUND($A342,5),'main sheet'!$G:$M, 4, 0)) * D$11</f>
        <v>1.2999188974538529E-4</v>
      </c>
      <c r="E342" s="19">
        <f>((VLOOKUP(ROUND($A342 + (E$9/12),5),'main sheet'!$G:$M, 4, 0) - VLOOKUP(ROUND($A342 + (E$9/12) + (1/12),5),'main sheet'!$G:$M, 4, 0)) / VLOOKUP(ROUND($A342,5),'main sheet'!$G:$M, 4, 0)) * E$11</f>
        <v>1.2986578484799544E-4</v>
      </c>
      <c r="F342" s="19">
        <f>((VLOOKUP(ROUND($A342 + (F$9/12),5),'main sheet'!$G:$M, 4, 0) - VLOOKUP(ROUND($A342 + (F$9/12) + (1/12),5),'main sheet'!$G:$M, 4, 0)) / VLOOKUP(ROUND($A342,5),'main sheet'!$G:$M, 4, 0)) * F$11</f>
        <v>1.2973980228458965E-4</v>
      </c>
      <c r="G342" s="19">
        <f>((VLOOKUP(ROUND($A342 + (G$9/12),5),'main sheet'!$G:$M, 4, 0) - VLOOKUP(ROUND($A342 + (G$9/12) + (1/12),5),'main sheet'!$G:$M, 4, 0)) / VLOOKUP(ROUND($A342,5),'main sheet'!$G:$M, 4, 0)) * G$11</f>
        <v>1.2961394193649226E-4</v>
      </c>
      <c r="H342" s="19">
        <f>((VLOOKUP(ROUND($A342 + (H$9/12),5),'main sheet'!$G:$M, 4, 0) - VLOOKUP(ROUND($A342 + (H$9/12) + (1/12),5),'main sheet'!$G:$M, 4, 0)) / VLOOKUP(ROUND($A342,5),'main sheet'!$G:$M, 4, 0)) * H$11</f>
        <v>1.2948820368558896E-4</v>
      </c>
      <c r="I342" s="19">
        <f>((VLOOKUP(ROUND($A342 + (I$9/12),5),'main sheet'!$G:$M, 4, 0) - VLOOKUP(ROUND($A342 + (I$9/12) + (1/12),5),'main sheet'!$G:$M, 4, 0)) / VLOOKUP(ROUND($A342,5),'main sheet'!$G:$M, 4, 0)) * I$11</f>
        <v>1.3106472672095296E-4</v>
      </c>
      <c r="J342" s="19">
        <f>((VLOOKUP(ROUND($A342 + (J$9/12),5),'main sheet'!$G:$M, 4, 0) - VLOOKUP(ROUND($A342 + (J$9/12) + (1/12),5),'main sheet'!$G:$M, 4, 0)) / VLOOKUP(ROUND($A342,5),'main sheet'!$G:$M, 4, 0)) * J$11</f>
        <v>1.3093758106634944E-4</v>
      </c>
      <c r="K342" s="19">
        <f>((VLOOKUP(ROUND($A342 + (K$9/12),5),'main sheet'!$G:$M, 4, 0) - VLOOKUP(ROUND($A342 + (K$9/12) + (1/12),5),'main sheet'!$G:$M, 4, 0)) / VLOOKUP(ROUND($A342,5),'main sheet'!$G:$M, 4, 0)) * K$11</f>
        <v>1.3081055875521902E-4</v>
      </c>
      <c r="L342" s="19">
        <f>((VLOOKUP(ROUND($A342 + (L$9/12),5),'main sheet'!$G:$M, 4, 0) - VLOOKUP(ROUND($A342 + (L$9/12) + (1/12),5),'main sheet'!$G:$M, 4, 0)) / VLOOKUP(ROUND($A342,5),'main sheet'!$G:$M, 4, 0)) * L$11</f>
        <v>1.3068365966835164E-4</v>
      </c>
      <c r="M342" s="19">
        <f>((VLOOKUP(ROUND($A342 + (M$9/12),5),'main sheet'!$G:$M, 4, 0) - VLOOKUP(ROUND($A342 + (M$9/12) + (1/12),5),'main sheet'!$G:$M, 4, 0)) / VLOOKUP(ROUND($A342,5),'main sheet'!$G:$M, 4, 0)) * M$11</f>
        <v>1.3104140417302977E-4</v>
      </c>
      <c r="N342" s="19">
        <f>((VLOOKUP(ROUND($A342 + (N$9/12),5),'main sheet'!$G:$M, 4, 0) - VLOOKUP(ROUND($A342 + (N$9/12) + (1/12),5),'main sheet'!$G:$M, 4, 0)) / VLOOKUP(ROUND($A342,5),'main sheet'!$G:$M, 4, 0)) * N$11</f>
        <v>1.3095469967685914E-4</v>
      </c>
      <c r="O342" s="19">
        <f>((VLOOKUP(ROUND($A342 + (O$9/12),5),'main sheet'!$G:$M, 4, 0) - VLOOKUP(ROUND($A342 + (O$9/12) + (1/12),5),'main sheet'!$G:$M, 4, 0)) / VLOOKUP(ROUND($A342,5),'main sheet'!$G:$M, 4, 0)) * O$11</f>
        <v>1.3086805254949611E-4</v>
      </c>
      <c r="P342" s="19">
        <f>((VLOOKUP(ROUND($A342 + (P$9/12),5),'main sheet'!$G:$M, 4, 0) - VLOOKUP(ROUND($A342 + (P$9/12) + (1/12),5),'main sheet'!$G:$M, 4, 0)) / VLOOKUP(ROUND($A342,5),'main sheet'!$G:$M, 4, 0)) * P$11</f>
        <v>1.3078146275298196E-4</v>
      </c>
      <c r="Q342" s="19">
        <f>((VLOOKUP(ROUND($A342 + (Q$9/12),5),'main sheet'!$G:$M, 4, 0) - VLOOKUP(ROUND($A342 + (Q$9/12) + (1/12),5),'main sheet'!$G:$M, 4, 0)) / VLOOKUP(ROUND($A342,5),'main sheet'!$G:$M, 4, 0)) * Q$11</f>
        <v>1.3069493024893855E-4</v>
      </c>
      <c r="R342" s="19">
        <f>((VLOOKUP(ROUND($A342 + (R$9/12),5),'main sheet'!$G:$M, 4, 0) - VLOOKUP(ROUND($A342 + (R$9/12) + (1/12),5),'main sheet'!$G:$M, 4, 0)) / VLOOKUP(ROUND($A342,5),'main sheet'!$G:$M, 4, 0)) * R$11</f>
        <v>1.3060845499990263E-4</v>
      </c>
      <c r="S342" s="19">
        <f>((VLOOKUP(ROUND($A342 + (S$9/12),5),'main sheet'!$G:$M, 4, 0) - VLOOKUP(ROUND($A342 + (S$9/12) + (1/12),5),'main sheet'!$G:$M, 4, 0)) / VLOOKUP(ROUND($A342,5),'main sheet'!$G:$M, 4, 0)) * S$11</f>
        <v>1.3052203696799076E-4</v>
      </c>
      <c r="T342" s="19">
        <f>((VLOOKUP(ROUND($A342 + (T$9/12),5),'main sheet'!$G:$M, 4, 0) - VLOOKUP(ROUND($A342 + (T$9/12) + (1/12),5),'main sheet'!$G:$M, 4, 0)) / VLOOKUP(ROUND($A342,5),'main sheet'!$G:$M, 4, 0)) * T$11</f>
        <v>1.3043567611490089E-4</v>
      </c>
      <c r="U342" s="19">
        <f>((VLOOKUP(ROUND($A342 + (U$9/12),5),'main sheet'!$G:$M, 4, 0) - VLOOKUP(ROUND($A342 + (U$9/12) + (1/12),5),'main sheet'!$G:$M, 4, 0)) / VLOOKUP(ROUND($A342,5),'main sheet'!$G:$M, 4, 0)) * U$11</f>
        <v>1.3288864589161995E-4</v>
      </c>
      <c r="V342" s="19">
        <f>((VLOOKUP(ROUND($A342 + (V$9/12),5),'main sheet'!$G:$M, 4, 0) - VLOOKUP(ROUND($A342 + (V$9/12) + (1/12),5),'main sheet'!$G:$M, 4, 0)) / VLOOKUP(ROUND($A342,5),'main sheet'!$G:$M, 4, 0)) * V$11</f>
        <v>1.3280071915485722E-4</v>
      </c>
      <c r="W342" s="19">
        <f>((VLOOKUP(ROUND($A342 + (W$9/12),5),'main sheet'!$G:$M, 4, 0) - VLOOKUP(ROUND($A342 + (W$9/12) + (1/12),5),'main sheet'!$G:$M, 4, 0)) / VLOOKUP(ROUND($A342,5),'main sheet'!$G:$M, 4, 0)) * W$11</f>
        <v>1.3271285059516261E-4</v>
      </c>
      <c r="X342" s="19">
        <f>((VLOOKUP(ROUND($A342 + (X$9/12),5),'main sheet'!$G:$M, 4, 0) - VLOOKUP(ROUND($A342 + (X$9/12) + (1/12),5),'main sheet'!$G:$M, 4, 0)) / VLOOKUP(ROUND($A342,5),'main sheet'!$G:$M, 4, 0)) * X$11</f>
        <v>1.3262504017448579E-4</v>
      </c>
      <c r="Y342" s="19">
        <f>((VLOOKUP(ROUND($A342 + (Y$9/12),5),'main sheet'!$G:$M, 4, 0) - VLOOKUP(ROUND($A342 + (Y$9/12) + (1/12),5),'main sheet'!$G:$M, 4, 0)) / VLOOKUP(ROUND($A342,5),'main sheet'!$G:$M, 4, 0)) * Y$11</f>
        <v>1.3253728785435847E-4</v>
      </c>
      <c r="Z342" s="19">
        <f>((VLOOKUP(ROUND($A342 + (Z$9/12),5),'main sheet'!$G:$M, 4, 0) - VLOOKUP(ROUND($A342 + (Z$9/12) + (1/12),5),'main sheet'!$G:$M, 4, 0)) / VLOOKUP(ROUND($A342,5),'main sheet'!$G:$M, 4, 0)) * Z$11</f>
        <v>1.324495935958958E-4</v>
      </c>
      <c r="AA342" s="19">
        <f>((VLOOKUP(ROUND($A342 + (AA$9/12),5),'main sheet'!$G:$M, 4, 0) - VLOOKUP(ROUND($A342 + (AA$9/12) + (1/12),5),'main sheet'!$G:$M, 4, 0)) / VLOOKUP(ROUND($A342,5),'main sheet'!$G:$M, 4, 0)) * AA$11</f>
        <v>1.32361957361123E-4</v>
      </c>
      <c r="AB342" s="19">
        <f>((VLOOKUP(ROUND($A342 + (AB$9/12),5),'main sheet'!$G:$M, 4, 0) - VLOOKUP(ROUND($A342 + (AB$9/12) + (1/12),5),'main sheet'!$G:$M, 4, 0)) / VLOOKUP(ROUND($A342,5),'main sheet'!$G:$M, 4, 0)) * AB$11</f>
        <v>1.3227437911164799E-4</v>
      </c>
      <c r="AC342" s="19">
        <f>((VLOOKUP(ROUND($A342 + (AC$9/12),5),'main sheet'!$G:$M, 4, 0) - VLOOKUP(ROUND($A342 + (AC$9/12) + (1/12),5),'main sheet'!$G:$M, 4, 0)) / VLOOKUP(ROUND($A342,5),'main sheet'!$G:$M, 4, 0)) * AC$11</f>
        <v>1.3218685880866314E-4</v>
      </c>
      <c r="AD342" s="19">
        <f>((VLOOKUP(ROUND($A342 + (AD$9/12),5),'main sheet'!$G:$M, 4, 0) - VLOOKUP(ROUND($A342 + (AD$9/12) + (1/12),5),'main sheet'!$G:$M, 4, 0)) / VLOOKUP(ROUND($A342,5),'main sheet'!$G:$M, 4, 0)) * AD$11</f>
        <v>1.3209939641426892E-4</v>
      </c>
      <c r="AE342" s="19">
        <f>((VLOOKUP(ROUND($A342 + (AE$9/12),5),'main sheet'!$G:$M, 4, 0) - VLOOKUP(ROUND($A342 + (AE$9/12) + (1/12),5),'main sheet'!$G:$M, 4, 0)) / VLOOKUP(ROUND($A342,5),'main sheet'!$G:$M, 4, 0)) * AE$11</f>
        <v>1.3201199189014949E-4</v>
      </c>
      <c r="AF342" s="19">
        <f>((VLOOKUP(ROUND($A342 + (AF$9/12),5),'main sheet'!$G:$M, 4, 0) - VLOOKUP(ROUND($A342 + (AF$9/12) + (1/12),5),'main sheet'!$G:$M, 4, 0)) / VLOOKUP(ROUND($A342,5),'main sheet'!$G:$M, 4, 0)) * AF$11</f>
        <v>1.3192464519757414E-4</v>
      </c>
      <c r="AH342" s="18">
        <f t="shared" si="11"/>
        <v>27.416666666666668</v>
      </c>
      <c r="AI342" s="19">
        <f t="shared" si="12"/>
        <v>3.9370943493408292E-3</v>
      </c>
    </row>
    <row r="343" spans="1:35" x14ac:dyDescent="0.3">
      <c r="A343" s="19">
        <v>27.5</v>
      </c>
      <c r="C343" s="19">
        <f>((VLOOKUP(ROUND($A343 + (C$9/12),5),'main sheet'!$G:$M, 4, 0) - VLOOKUP(ROUND($A343 + (C$9/12) + (1/12),5),'main sheet'!$G:$M, 4, 0)) / VLOOKUP(ROUND($A343,5),'main sheet'!$G:$M, 4, 0)) * C$11</f>
        <v>1.3013508292888959E-4</v>
      </c>
      <c r="D343" s="19">
        <f>((VLOOKUP(ROUND($A343 + (D$9/12),5),'main sheet'!$G:$M, 4, 0) - VLOOKUP(ROUND($A343 + (D$9/12) + (1/12),5),'main sheet'!$G:$M, 4, 0)) / VLOOKUP(ROUND($A343,5),'main sheet'!$G:$M, 4, 0)) * D$11</f>
        <v>1.3000883912005109E-4</v>
      </c>
      <c r="E343" s="19">
        <f>((VLOOKUP(ROUND($A343 + (E$9/12),5),'main sheet'!$G:$M, 4, 0) - VLOOKUP(ROUND($A343 + (E$9/12) + (1/12),5),'main sheet'!$G:$M, 4, 0)) / VLOOKUP(ROUND($A343,5),'main sheet'!$G:$M, 4, 0)) * E$11</f>
        <v>1.2988271777995429E-4</v>
      </c>
      <c r="F343" s="19">
        <f>((VLOOKUP(ROUND($A343 + (F$9/12),5),'main sheet'!$G:$M, 4, 0) - VLOOKUP(ROUND($A343 + (F$9/12) + (1/12),5),'main sheet'!$G:$M, 4, 0)) / VLOOKUP(ROUND($A343,5),'main sheet'!$G:$M, 4, 0)) * F$11</f>
        <v>1.2975671878979271E-4</v>
      </c>
      <c r="G343" s="19">
        <f>((VLOOKUP(ROUND($A343 + (G$9/12),5),'main sheet'!$G:$M, 4, 0) - VLOOKUP(ROUND($A343 + (G$9/12) + (1/12),5),'main sheet'!$G:$M, 4, 0)) / VLOOKUP(ROUND($A343,5),'main sheet'!$G:$M, 4, 0)) * G$11</f>
        <v>1.2963084203132199E-4</v>
      </c>
      <c r="H343" s="19">
        <f>((VLOOKUP(ROUND($A343 + (H$9/12),5),'main sheet'!$G:$M, 4, 0) - VLOOKUP(ROUND($A343 + (H$9/12) + (1/12),5),'main sheet'!$G:$M, 4, 0)) / VLOOKUP(ROUND($A343,5),'main sheet'!$G:$M, 4, 0)) * H$11</f>
        <v>1.3120910169312281E-4</v>
      </c>
      <c r="I343" s="19">
        <f>((VLOOKUP(ROUND($A343 + (I$9/12),5),'main sheet'!$G:$M, 4, 0) - VLOOKUP(ROUND($A343 + (I$9/12) + (1/12),5),'main sheet'!$G:$M, 4, 0)) / VLOOKUP(ROUND($A343,5),'main sheet'!$G:$M, 4, 0)) * I$11</f>
        <v>1.3108181598061959E-4</v>
      </c>
      <c r="J343" s="19">
        <f>((VLOOKUP(ROUND($A343 + (J$9/12),5),'main sheet'!$G:$M, 4, 0) - VLOOKUP(ROUND($A343 + (J$9/12) + (1/12),5),'main sheet'!$G:$M, 4, 0)) / VLOOKUP(ROUND($A343,5),'main sheet'!$G:$M, 4, 0)) * J$11</f>
        <v>1.309546537474591E-4</v>
      </c>
      <c r="K343" s="19">
        <f>((VLOOKUP(ROUND($A343 + (K$9/12),5),'main sheet'!$G:$M, 4, 0) - VLOOKUP(ROUND($A343 + (K$9/12) + (1/12),5),'main sheet'!$G:$M, 4, 0)) / VLOOKUP(ROUND($A343,5),'main sheet'!$G:$M, 4, 0)) * K$11</f>
        <v>1.3082761487429991E-4</v>
      </c>
      <c r="L343" s="19">
        <f>((VLOOKUP(ROUND($A343 + (L$9/12),5),'main sheet'!$G:$M, 4, 0) - VLOOKUP(ROUND($A343 + (L$9/12) + (1/12),5),'main sheet'!$G:$M, 4, 0)) / VLOOKUP(ROUND($A343,5),'main sheet'!$G:$M, 4, 0)) * L$11</f>
        <v>1.3070069924147042E-4</v>
      </c>
      <c r="M343" s="19">
        <f>((VLOOKUP(ROUND($A343 + (M$9/12),5),'main sheet'!$G:$M, 4, 0) - VLOOKUP(ROUND($A343 + (M$9/12) + (1/12),5),'main sheet'!$G:$M, 4, 0)) / VLOOKUP(ROUND($A343,5),'main sheet'!$G:$M, 4, 0)) * M$11</f>
        <v>1.3105849039142018E-4</v>
      </c>
      <c r="N343" s="19">
        <f>((VLOOKUP(ROUND($A343 + (N$9/12),5),'main sheet'!$G:$M, 4, 0) - VLOOKUP(ROUND($A343 + (N$9/12) + (1/12),5),'main sheet'!$G:$M, 4, 0)) / VLOOKUP(ROUND($A343,5),'main sheet'!$G:$M, 4, 0)) * N$11</f>
        <v>1.3097177459017763E-4</v>
      </c>
      <c r="O343" s="19">
        <f>((VLOOKUP(ROUND($A343 + (O$9/12),5),'main sheet'!$G:$M, 4, 0) - VLOOKUP(ROUND($A343 + (O$9/12) + (1/12),5),'main sheet'!$G:$M, 4, 0)) / VLOOKUP(ROUND($A343,5),'main sheet'!$G:$M, 4, 0)) * O$11</f>
        <v>1.3088511616522272E-4</v>
      </c>
      <c r="P343" s="19">
        <f>((VLOOKUP(ROUND($A343 + (P$9/12),5),'main sheet'!$G:$M, 4, 0) - VLOOKUP(ROUND($A343 + (P$9/12) + (1/12),5),'main sheet'!$G:$M, 4, 0)) / VLOOKUP(ROUND($A343,5),'main sheet'!$G:$M, 4, 0)) * P$11</f>
        <v>1.3079851507814678E-4</v>
      </c>
      <c r="Q343" s="19">
        <f>((VLOOKUP(ROUND($A343 + (Q$9/12),5),'main sheet'!$G:$M, 4, 0) - VLOOKUP(ROUND($A343 + (Q$9/12) + (1/12),5),'main sheet'!$G:$M, 4, 0)) / VLOOKUP(ROUND($A343,5),'main sheet'!$G:$M, 4, 0)) * Q$11</f>
        <v>1.3071197129145689E-4</v>
      </c>
      <c r="R343" s="19">
        <f>((VLOOKUP(ROUND($A343 + (R$9/12),5),'main sheet'!$G:$M, 4, 0) - VLOOKUP(ROUND($A343 + (R$9/12) + (1/12),5),'main sheet'!$G:$M, 4, 0)) / VLOOKUP(ROUND($A343,5),'main sheet'!$G:$M, 4, 0)) * R$11</f>
        <v>1.3062548476723963E-4</v>
      </c>
      <c r="S343" s="19">
        <f>((VLOOKUP(ROUND($A343 + (S$9/12),5),'main sheet'!$G:$M, 4, 0) - VLOOKUP(ROUND($A343 + (S$9/12) + (1/12),5),'main sheet'!$G:$M, 4, 0)) / VLOOKUP(ROUND($A343,5),'main sheet'!$G:$M, 4, 0)) * S$11</f>
        <v>1.3053905546716259E-4</v>
      </c>
      <c r="T343" s="19">
        <f>((VLOOKUP(ROUND($A343 + (T$9/12),5),'main sheet'!$G:$M, 4, 0) - VLOOKUP(ROUND($A343 + (T$9/12) + (1/12),5),'main sheet'!$G:$M, 4, 0)) / VLOOKUP(ROUND($A343,5),'main sheet'!$G:$M, 4, 0)) * T$11</f>
        <v>1.3299396939316801E-4</v>
      </c>
      <c r="U343" s="19">
        <f>((VLOOKUP(ROUND($A343 + (U$9/12),5),'main sheet'!$G:$M, 4, 0) - VLOOKUP(ROUND($A343 + (U$9/12) + (1/12),5),'main sheet'!$G:$M, 4, 0)) / VLOOKUP(ROUND($A343,5),'main sheet'!$G:$M, 4, 0)) * U$11</f>
        <v>1.3290597296834627E-4</v>
      </c>
      <c r="V343" s="19">
        <f>((VLOOKUP(ROUND($A343 + (V$9/12),5),'main sheet'!$G:$M, 4, 0) - VLOOKUP(ROUND($A343 + (V$9/12) + (1/12),5),'main sheet'!$G:$M, 4, 0)) / VLOOKUP(ROUND($A343,5),'main sheet'!$G:$M, 4, 0)) * V$11</f>
        <v>1.3281803476670206E-4</v>
      </c>
      <c r="W343" s="19">
        <f>((VLOOKUP(ROUND($A343 + (W$9/12),5),'main sheet'!$G:$M, 4, 0) - VLOOKUP(ROUND($A343 + (W$9/12) + (1/12),5),'main sheet'!$G:$M, 4, 0)) / VLOOKUP(ROUND($A343,5),'main sheet'!$G:$M, 4, 0)) * W$11</f>
        <v>1.3273015475015481E-4</v>
      </c>
      <c r="X343" s="19">
        <f>((VLOOKUP(ROUND($A343 + (X$9/12),5),'main sheet'!$G:$M, 4, 0) - VLOOKUP(ROUND($A343 + (X$9/12) + (1/12),5),'main sheet'!$G:$M, 4, 0)) / VLOOKUP(ROUND($A343,5),'main sheet'!$G:$M, 4, 0)) * X$11</f>
        <v>1.326423328802058E-4</v>
      </c>
      <c r="Y343" s="19">
        <f>((VLOOKUP(ROUND($A343 + (Y$9/12),5),'main sheet'!$G:$M, 4, 0) - VLOOKUP(ROUND($A343 + (Y$9/12) + (1/12),5),'main sheet'!$G:$M, 4, 0)) / VLOOKUP(ROUND($A343,5),'main sheet'!$G:$M, 4, 0)) * Y$11</f>
        <v>1.3255456911793941E-4</v>
      </c>
      <c r="Z343" s="19">
        <f>((VLOOKUP(ROUND($A343 + (Z$9/12),5),'main sheet'!$G:$M, 4, 0) - VLOOKUP(ROUND($A343 + (Z$9/12) + (1/12),5),'main sheet'!$G:$M, 4, 0)) / VLOOKUP(ROUND($A343,5),'main sheet'!$G:$M, 4, 0)) * Z$11</f>
        <v>1.3246686342535061E-4</v>
      </c>
      <c r="AA343" s="19">
        <f>((VLOOKUP(ROUND($A343 + (AA$9/12),5),'main sheet'!$G:$M, 4, 0) - VLOOKUP(ROUND($A343 + (AA$9/12) + (1/12),5),'main sheet'!$G:$M, 4, 0)) / VLOOKUP(ROUND($A343,5),'main sheet'!$G:$M, 4, 0)) * AA$11</f>
        <v>1.3237921576401705E-4</v>
      </c>
      <c r="AB343" s="19">
        <f>((VLOOKUP(ROUND($A343 + (AB$9/12),5),'main sheet'!$G:$M, 4, 0) - VLOOKUP(ROUND($A343 + (AB$9/12) + (1/12),5),'main sheet'!$G:$M, 4, 0)) / VLOOKUP(ROUND($A343,5),'main sheet'!$G:$M, 4, 0)) * AB$11</f>
        <v>1.3229162609510025E-4</v>
      </c>
      <c r="AC343" s="19">
        <f>((VLOOKUP(ROUND($A343 + (AC$9/12),5),'main sheet'!$G:$M, 4, 0) - VLOOKUP(ROUND($A343 + (AC$9/12) + (1/12),5),'main sheet'!$G:$M, 4, 0)) / VLOOKUP(ROUND($A343,5),'main sheet'!$G:$M, 4, 0)) * AC$11</f>
        <v>1.3220409438067067E-4</v>
      </c>
      <c r="AD343" s="19">
        <f>((VLOOKUP(ROUND($A343 + (AD$9/12),5),'main sheet'!$G:$M, 4, 0) - VLOOKUP(ROUND($A343 + (AD$9/12) + (1/12),5),'main sheet'!$G:$M, 4, 0)) / VLOOKUP(ROUND($A343,5),'main sheet'!$G:$M, 4, 0)) * AD$11</f>
        <v>1.3211662058238211E-4</v>
      </c>
      <c r="AE343" s="19">
        <f>((VLOOKUP(ROUND($A343 + (AE$9/12),5),'main sheet'!$G:$M, 4, 0) - VLOOKUP(ROUND($A343 + (AE$9/12) + (1/12),5),'main sheet'!$G:$M, 4, 0)) / VLOOKUP(ROUND($A343,5),'main sheet'!$G:$M, 4, 0)) * AE$11</f>
        <v>1.3202920466147316E-4</v>
      </c>
      <c r="AF343" s="19">
        <f>((VLOOKUP(ROUND($A343 + (AF$9/12),5),'main sheet'!$G:$M, 4, 0) - VLOOKUP(ROUND($A343 + (AF$9/12) + (1/12),5),'main sheet'!$G:$M, 4, 0)) / VLOOKUP(ROUND($A343,5),'main sheet'!$G:$M, 4, 0)) * AF$11</f>
        <v>1.3614381621644857E-4</v>
      </c>
      <c r="AH343" s="18">
        <f t="shared" si="11"/>
        <v>27.5</v>
      </c>
      <c r="AI343" s="19">
        <f t="shared" si="12"/>
        <v>3.9460549689397661E-3</v>
      </c>
    </row>
    <row r="344" spans="1:35" x14ac:dyDescent="0.3">
      <c r="A344" s="19">
        <v>27.583333333333332</v>
      </c>
      <c r="C344" s="19">
        <f>((VLOOKUP(ROUND($A344 + (C$9/12),5),'main sheet'!$G:$M, 4, 0) - VLOOKUP(ROUND($A344 + (C$9/12) + (1/12),5),'main sheet'!$G:$M, 4, 0)) / VLOOKUP(ROUND($A344,5),'main sheet'!$G:$M, 4, 0)) * C$11</f>
        <v>1.3015205318693651E-4</v>
      </c>
      <c r="D344" s="19">
        <f>((VLOOKUP(ROUND($A344 + (D$9/12),5),'main sheet'!$G:$M, 4, 0) - VLOOKUP(ROUND($A344 + (D$9/12) + (1/12),5),'main sheet'!$G:$M, 4, 0)) / VLOOKUP(ROUND($A344,5),'main sheet'!$G:$M, 4, 0)) * D$11</f>
        <v>1.3002579291513197E-4</v>
      </c>
      <c r="E344" s="19">
        <f>((VLOOKUP(ROUND($A344 + (E$9/12),5),'main sheet'!$G:$M, 4, 0) - VLOOKUP(ROUND($A344 + (E$9/12) + (1/12),5),'main sheet'!$G:$M, 4, 0)) / VLOOKUP(ROUND($A344,5),'main sheet'!$G:$M, 4, 0)) * E$11</f>
        <v>1.2989965512803992E-4</v>
      </c>
      <c r="F344" s="19">
        <f>((VLOOKUP(ROUND($A344 + (F$9/12),5),'main sheet'!$G:$M, 4, 0) - VLOOKUP(ROUND($A344 + (F$9/12) + (1/12),5),'main sheet'!$G:$M, 4, 0)) / VLOOKUP(ROUND($A344,5),'main sheet'!$G:$M, 4, 0)) * F$11</f>
        <v>1.297736397072857E-4</v>
      </c>
      <c r="G344" s="19">
        <f>((VLOOKUP(ROUND($A344 + (G$9/12),5),'main sheet'!$G:$M, 4, 0) - VLOOKUP(ROUND($A344 + (G$9/12) + (1/12),5),'main sheet'!$G:$M, 4, 0)) / VLOOKUP(ROUND($A344,5),'main sheet'!$G:$M, 4, 0)) * G$11</f>
        <v>1.31353637935374E-4</v>
      </c>
      <c r="H344" s="19">
        <f>((VLOOKUP(ROUND($A344 + (H$9/12),5),'main sheet'!$G:$M, 4, 0) - VLOOKUP(ROUND($A344 + (H$9/12) + (1/12),5),'main sheet'!$G:$M, 4, 0)) / VLOOKUP(ROUND($A344,5),'main sheet'!$G:$M, 4, 0)) * H$11</f>
        <v>1.3122621200852328E-4</v>
      </c>
      <c r="I344" s="19">
        <f>((VLOOKUP(ROUND($A344 + (I$9/12),5),'main sheet'!$G:$M, 4, 0) - VLOOKUP(ROUND($A344 + (I$9/12) + (1/12),5),'main sheet'!$G:$M, 4, 0)) / VLOOKUP(ROUND($A344,5),'main sheet'!$G:$M, 4, 0)) * I$11</f>
        <v>1.310989096970367E-4</v>
      </c>
      <c r="J344" s="19">
        <f>((VLOOKUP(ROUND($A344 + (J$9/12),5),'main sheet'!$G:$M, 4, 0) - VLOOKUP(ROUND($A344 + (J$9/12) + (1/12),5),'main sheet'!$G:$M, 4, 0)) / VLOOKUP(ROUND($A344,5),'main sheet'!$G:$M, 4, 0)) * J$11</f>
        <v>1.309717308814413E-4</v>
      </c>
      <c r="K344" s="19">
        <f>((VLOOKUP(ROUND($A344 + (K$9/12),5),'main sheet'!$G:$M, 4, 0) - VLOOKUP(ROUND($A344 + (K$9/12) + (1/12),5),'main sheet'!$G:$M, 4, 0)) / VLOOKUP(ROUND($A344,5),'main sheet'!$G:$M, 4, 0)) * K$11</f>
        <v>1.3084467544193361E-4</v>
      </c>
      <c r="L344" s="19">
        <f>((VLOOKUP(ROUND($A344 + (L$9/12),5),'main sheet'!$G:$M, 4, 0) - VLOOKUP(ROUND($A344 + (L$9/12) + (1/12),5),'main sheet'!$G:$M, 4, 0)) / VLOOKUP(ROUND($A344,5),'main sheet'!$G:$M, 4, 0)) * L$11</f>
        <v>1.3071774325838185E-4</v>
      </c>
      <c r="M344" s="19">
        <f>((VLOOKUP(ROUND($A344 + (M$9/12),5),'main sheet'!$G:$M, 4, 0) - VLOOKUP(ROUND($A344 + (M$9/12) + (1/12),5),'main sheet'!$G:$M, 4, 0)) / VLOOKUP(ROUND($A344,5),'main sheet'!$G:$M, 4, 0)) * M$11</f>
        <v>1.3107558106621386E-4</v>
      </c>
      <c r="N344" s="19">
        <f>((VLOOKUP(ROUND($A344 + (N$9/12),5),'main sheet'!$G:$M, 4, 0) - VLOOKUP(ROUND($A344 + (N$9/12) + (1/12),5),'main sheet'!$G:$M, 4, 0)) / VLOOKUP(ROUND($A344,5),'main sheet'!$G:$M, 4, 0)) * N$11</f>
        <v>1.3098885395695085E-4</v>
      </c>
      <c r="O344" s="19">
        <f>((VLOOKUP(ROUND($A344 + (O$9/12),5),'main sheet'!$G:$M, 4, 0) - VLOOKUP(ROUND($A344 + (O$9/12) + (1/12),5),'main sheet'!$G:$M, 4, 0)) / VLOOKUP(ROUND($A344,5),'main sheet'!$G:$M, 4, 0)) * O$11</f>
        <v>1.3090218423101211E-4</v>
      </c>
      <c r="P344" s="19">
        <f>((VLOOKUP(ROUND($A344 + (P$9/12),5),'main sheet'!$G:$M, 4, 0) - VLOOKUP(ROUND($A344 + (P$9/12) + (1/12),5),'main sheet'!$G:$M, 4, 0)) / VLOOKUP(ROUND($A344,5),'main sheet'!$G:$M, 4, 0)) * P$11</f>
        <v>1.3081557185087489E-4</v>
      </c>
      <c r="Q344" s="19">
        <f>((VLOOKUP(ROUND($A344 + (Q$9/12),5),'main sheet'!$G:$M, 4, 0) - VLOOKUP(ROUND($A344 + (Q$9/12) + (1/12),5),'main sheet'!$G:$M, 4, 0)) / VLOOKUP(ROUND($A344,5),'main sheet'!$G:$M, 4, 0)) * Q$11</f>
        <v>1.3072901677859579E-4</v>
      </c>
      <c r="R344" s="19">
        <f>((VLOOKUP(ROUND($A344 + (R$9/12),5),'main sheet'!$G:$M, 4, 0) - VLOOKUP(ROUND($A344 + (R$9/12) + (1/12),5),'main sheet'!$G:$M, 4, 0)) / VLOOKUP(ROUND($A344,5),'main sheet'!$G:$M, 4, 0)) * R$11</f>
        <v>1.3064251897581202E-4</v>
      </c>
      <c r="S344" s="19">
        <f>((VLOOKUP(ROUND($A344 + (S$9/12),5),'main sheet'!$G:$M, 4, 0) - VLOOKUP(ROUND($A344 + (S$9/12) + (1/12),5),'main sheet'!$G:$M, 4, 0)) / VLOOKUP(ROUND($A344,5),'main sheet'!$G:$M, 4, 0)) * S$11</f>
        <v>1.3309937863374653E-4</v>
      </c>
      <c r="T344" s="19">
        <f>((VLOOKUP(ROUND($A344 + (T$9/12),5),'main sheet'!$G:$M, 4, 0) - VLOOKUP(ROUND($A344 + (T$9/12) + (1/12),5),'main sheet'!$G:$M, 4, 0)) / VLOOKUP(ROUND($A344,5),'main sheet'!$G:$M, 4, 0)) * T$11</f>
        <v>1.3301131246413594E-4</v>
      </c>
      <c r="U344" s="19">
        <f>((VLOOKUP(ROUND($A344 + (U$9/12),5),'main sheet'!$G:$M, 4, 0) - VLOOKUP(ROUND($A344 + (U$9/12) + (1/12),5),'main sheet'!$G:$M, 4, 0)) / VLOOKUP(ROUND($A344,5),'main sheet'!$G:$M, 4, 0)) * U$11</f>
        <v>1.3292330456384977E-4</v>
      </c>
      <c r="V344" s="19">
        <f>((VLOOKUP(ROUND($A344 + (V$9/12),5),'main sheet'!$G:$M, 4, 0) - VLOOKUP(ROUND($A344 + (V$9/12) + (1/12),5),'main sheet'!$G:$M, 4, 0)) / VLOOKUP(ROUND($A344,5),'main sheet'!$G:$M, 4, 0)) * V$11</f>
        <v>1.3283535489477731E-4</v>
      </c>
      <c r="W344" s="19">
        <f>((VLOOKUP(ROUND($A344 + (W$9/12),5),'main sheet'!$G:$M, 4, 0) - VLOOKUP(ROUND($A344 + (W$9/12) + (1/12),5),'main sheet'!$G:$M, 4, 0)) / VLOOKUP(ROUND($A344,5),'main sheet'!$G:$M, 4, 0)) * W$11</f>
        <v>1.3274746341838934E-4</v>
      </c>
      <c r="X344" s="19">
        <f>((VLOOKUP(ROUND($A344 + (X$9/12),5),'main sheet'!$G:$M, 4, 0) - VLOOKUP(ROUND($A344 + (X$9/12) + (1/12),5),'main sheet'!$G:$M, 4, 0)) / VLOOKUP(ROUND($A344,5),'main sheet'!$G:$M, 4, 0)) * X$11</f>
        <v>1.3265963009573926E-4</v>
      </c>
      <c r="Y344" s="19">
        <f>((VLOOKUP(ROUND($A344 + (Y$9/12),5),'main sheet'!$G:$M, 4, 0) - VLOOKUP(ROUND($A344 + (Y$9/12) + (1/12),5),'main sheet'!$G:$M, 4, 0)) / VLOOKUP(ROUND($A344,5),'main sheet'!$G:$M, 4, 0)) * Y$11</f>
        <v>1.3257185488879211E-4</v>
      </c>
      <c r="Z344" s="19">
        <f>((VLOOKUP(ROUND($A344 + (Z$9/12),5),'main sheet'!$G:$M, 4, 0) - VLOOKUP(ROUND($A344 + (Z$9/12) + (1/12),5),'main sheet'!$G:$M, 4, 0)) / VLOOKUP(ROUND($A344,5),'main sheet'!$G:$M, 4, 0)) * Z$11</f>
        <v>1.3248413775909497E-4</v>
      </c>
      <c r="AA344" s="19">
        <f>((VLOOKUP(ROUND($A344 + (AA$9/12),5),'main sheet'!$G:$M, 4, 0) - VLOOKUP(ROUND($A344 + (AA$9/12) + (1/12),5),'main sheet'!$G:$M, 4, 0)) / VLOOKUP(ROUND($A344,5),'main sheet'!$G:$M, 4, 0)) * AA$11</f>
        <v>1.323964786677786E-4</v>
      </c>
      <c r="AB344" s="19">
        <f>((VLOOKUP(ROUND($A344 + (AB$9/12),5),'main sheet'!$G:$M, 4, 0) - VLOOKUP(ROUND($A344 + (AB$9/12) + (1/12),5),'main sheet'!$G:$M, 4, 0)) / VLOOKUP(ROUND($A344,5),'main sheet'!$G:$M, 4, 0)) * AB$11</f>
        <v>1.323088775768834E-4</v>
      </c>
      <c r="AC344" s="19">
        <f>((VLOOKUP(ROUND($A344 + (AC$9/12),5),'main sheet'!$G:$M, 4, 0) - VLOOKUP(ROUND($A344 + (AC$9/12) + (1/12),5),'main sheet'!$G:$M, 4, 0)) / VLOOKUP(ROUND($A344,5),'main sheet'!$G:$M, 4, 0)) * AC$11</f>
        <v>1.3222133444803282E-4</v>
      </c>
      <c r="AD344" s="19">
        <f>((VLOOKUP(ROUND($A344 + (AD$9/12),5),'main sheet'!$G:$M, 4, 0) - VLOOKUP(ROUND($A344 + (AD$9/12) + (1/12),5),'main sheet'!$G:$M, 4, 0)) / VLOOKUP(ROUND($A344,5),'main sheet'!$G:$M, 4, 0)) * AD$11</f>
        <v>1.3213384924243464E-4</v>
      </c>
      <c r="AE344" s="19">
        <f>((VLOOKUP(ROUND($A344 + (AE$9/12),5),'main sheet'!$G:$M, 4, 0) - VLOOKUP(ROUND($A344 + (AE$9/12) + (1/12),5),'main sheet'!$G:$M, 4, 0)) / VLOOKUP(ROUND($A344,5),'main sheet'!$G:$M, 4, 0)) * AE$11</f>
        <v>1.3625172198347181E-4</v>
      </c>
      <c r="AF344" s="19">
        <f>((VLOOKUP(ROUND($A344 + (AF$9/12),5),'main sheet'!$G:$M, 4, 0) - VLOOKUP(ROUND($A344 + (AF$9/12) + (1/12),5),'main sheet'!$G:$M, 4, 0)) / VLOOKUP(ROUND($A344,5),'main sheet'!$G:$M, 4, 0)) * AF$11</f>
        <v>1.3616157004285977E-4</v>
      </c>
      <c r="AH344" s="18">
        <f t="shared" si="11"/>
        <v>27.583333333333332</v>
      </c>
      <c r="AI344" s="19">
        <f t="shared" si="12"/>
        <v>3.9550240456995307E-3</v>
      </c>
    </row>
    <row r="345" spans="1:35" x14ac:dyDescent="0.3">
      <c r="A345" s="19">
        <v>27.666666666666668</v>
      </c>
      <c r="C345" s="19">
        <f>((VLOOKUP(ROUND($A345 + (C$9/12),5),'main sheet'!$G:$M, 4, 0) - VLOOKUP(ROUND($A345 + (C$9/12) + (1/12),5),'main sheet'!$G:$M, 4, 0)) / VLOOKUP(ROUND($A345,5),'main sheet'!$G:$M, 4, 0)) * C$11</f>
        <v>1.3016902787142212E-4</v>
      </c>
      <c r="D345" s="19">
        <f>((VLOOKUP(ROUND($A345 + (D$9/12),5),'main sheet'!$G:$M, 4, 0) - VLOOKUP(ROUND($A345 + (D$9/12) + (1/12),5),'main sheet'!$G:$M, 4, 0)) / VLOOKUP(ROUND($A345,5),'main sheet'!$G:$M, 4, 0)) * D$11</f>
        <v>1.3004275113235743E-4</v>
      </c>
      <c r="E345" s="19">
        <f>((VLOOKUP(ROUND($A345 + (E$9/12),5),'main sheet'!$G:$M, 4, 0) - VLOOKUP(ROUND($A345 + (E$9/12) + (1/12),5),'main sheet'!$G:$M, 4, 0)) / VLOOKUP(ROUND($A345,5),'main sheet'!$G:$M, 4, 0)) * E$11</f>
        <v>1.2991659689442795E-4</v>
      </c>
      <c r="F345" s="19">
        <f>((VLOOKUP(ROUND($A345 + (F$9/12),5),'main sheet'!$G:$M, 4, 0) - VLOOKUP(ROUND($A345 + (F$9/12) + (1/12),5),'main sheet'!$G:$M, 4, 0)) / VLOOKUP(ROUND($A345,5),'main sheet'!$G:$M, 4, 0)) * F$11</f>
        <v>1.3149833563085744E-4</v>
      </c>
      <c r="G345" s="19">
        <f>((VLOOKUP(ROUND($A345 + (G$9/12),5),'main sheet'!$G:$M, 4, 0) - VLOOKUP(ROUND($A345 + (G$9/12) + (1/12),5),'main sheet'!$G:$M, 4, 0)) / VLOOKUP(ROUND($A345,5),'main sheet'!$G:$M, 4, 0)) * G$11</f>
        <v>1.3137076933303376E-4</v>
      </c>
      <c r="H345" s="19">
        <f>((VLOOKUP(ROUND($A345 + (H$9/12),5),'main sheet'!$G:$M, 4, 0) - VLOOKUP(ROUND($A345 + (H$9/12) + (1/12),5),'main sheet'!$G:$M, 4, 0)) / VLOOKUP(ROUND($A345,5),'main sheet'!$G:$M, 4, 0)) * H$11</f>
        <v>1.312433267867475E-4</v>
      </c>
      <c r="I345" s="19">
        <f>((VLOOKUP(ROUND($A345 + (I$9/12),5),'main sheet'!$G:$M, 4, 0) - VLOOKUP(ROUND($A345 + (I$9/12) + (1/12),5),'main sheet'!$G:$M, 4, 0)) / VLOOKUP(ROUND($A345,5),'main sheet'!$G:$M, 4, 0)) * I$11</f>
        <v>1.3111600787239411E-4</v>
      </c>
      <c r="J345" s="19">
        <f>((VLOOKUP(ROUND($A345 + (J$9/12),5),'main sheet'!$G:$M, 4, 0) - VLOOKUP(ROUND($A345 + (J$9/12) + (1/12),5),'main sheet'!$G:$M, 4, 0)) / VLOOKUP(ROUND($A345,5),'main sheet'!$G:$M, 4, 0)) * J$11</f>
        <v>1.3098881247003817E-4</v>
      </c>
      <c r="K345" s="19">
        <f>((VLOOKUP(ROUND($A345 + (K$9/12),5),'main sheet'!$G:$M, 4, 0) - VLOOKUP(ROUND($A345 + (K$9/12) + (1/12),5),'main sheet'!$G:$M, 4, 0)) / VLOOKUP(ROUND($A345,5),'main sheet'!$G:$M, 4, 0)) * K$11</f>
        <v>1.3086174045941551E-4</v>
      </c>
      <c r="L345" s="19">
        <f>((VLOOKUP(ROUND($A345 + (L$9/12),5),'main sheet'!$G:$M, 4, 0) - VLOOKUP(ROUND($A345 + (L$9/12) + (1/12),5),'main sheet'!$G:$M, 4, 0)) / VLOOKUP(ROUND($A345,5),'main sheet'!$G:$M, 4, 0)) * L$11</f>
        <v>1.307347917212693E-4</v>
      </c>
      <c r="M345" s="19">
        <f>((VLOOKUP(ROUND($A345 + (M$9/12),5),'main sheet'!$G:$M, 4, 0) - VLOOKUP(ROUND($A345 + (M$9/12) + (1/12),5),'main sheet'!$G:$M, 4, 0)) / VLOOKUP(ROUND($A345,5),'main sheet'!$G:$M, 4, 0)) * M$11</f>
        <v>1.3109267619915439E-4</v>
      </c>
      <c r="N345" s="19">
        <f>((VLOOKUP(ROUND($A345 + (N$9/12),5),'main sheet'!$G:$M, 4, 0) - VLOOKUP(ROUND($A345 + (N$9/12) + (1/12),5),'main sheet'!$G:$M, 4, 0)) / VLOOKUP(ROUND($A345,5),'main sheet'!$G:$M, 4, 0)) * N$11</f>
        <v>1.3100593777847554E-4</v>
      </c>
      <c r="O345" s="19">
        <f>((VLOOKUP(ROUND($A345 + (O$9/12),5),'main sheet'!$G:$M, 4, 0) - VLOOKUP(ROUND($A345 + (O$9/12) + (1/12),5),'main sheet'!$G:$M, 4, 0)) / VLOOKUP(ROUND($A345,5),'main sheet'!$G:$M, 4, 0)) * O$11</f>
        <v>1.3091925674905074E-4</v>
      </c>
      <c r="P345" s="19">
        <f>((VLOOKUP(ROUND($A345 + (P$9/12),5),'main sheet'!$G:$M, 4, 0) - VLOOKUP(ROUND($A345 + (P$9/12) + (1/12),5),'main sheet'!$G:$M, 4, 0)) / VLOOKUP(ROUND($A345,5),'main sheet'!$G:$M, 4, 0)) * P$11</f>
        <v>1.3083263307290646E-4</v>
      </c>
      <c r="Q345" s="19">
        <f>((VLOOKUP(ROUND($A345 + (Q$9/12),5),'main sheet'!$G:$M, 4, 0) - VLOOKUP(ROUND($A345 + (Q$9/12) + (1/12),5),'main sheet'!$G:$M, 4, 0)) / VLOOKUP(ROUND($A345,5),'main sheet'!$G:$M, 4, 0)) * Q$11</f>
        <v>1.3074606671164947E-4</v>
      </c>
      <c r="R345" s="19">
        <f>((VLOOKUP(ROUND($A345 + (R$9/12),5),'main sheet'!$G:$M, 4, 0) - VLOOKUP(ROUND($A345 + (R$9/12) + (1/12),5),'main sheet'!$G:$M, 4, 0)) / VLOOKUP(ROUND($A345,5),'main sheet'!$G:$M, 4, 0)) * R$11</f>
        <v>1.3320487368548731E-4</v>
      </c>
      <c r="S345" s="19">
        <f>((VLOOKUP(ROUND($A345 + (S$9/12),5),'main sheet'!$G:$M, 4, 0) - VLOOKUP(ROUND($A345 + (S$9/12) + (1/12),5),'main sheet'!$G:$M, 4, 0)) / VLOOKUP(ROUND($A345,5),'main sheet'!$G:$M, 4, 0)) * S$11</f>
        <v>1.3311673771431028E-4</v>
      </c>
      <c r="T345" s="19">
        <f>((VLOOKUP(ROUND($A345 + (T$9/12),5),'main sheet'!$G:$M, 4, 0) - VLOOKUP(ROUND($A345 + (T$9/12) + (1/12),5),'main sheet'!$G:$M, 4, 0)) / VLOOKUP(ROUND($A345,5),'main sheet'!$G:$M, 4, 0)) * T$11</f>
        <v>1.3302866005864217E-4</v>
      </c>
      <c r="U345" s="19">
        <f>((VLOOKUP(ROUND($A345 + (U$9/12),5),'main sheet'!$G:$M, 4, 0) - VLOOKUP(ROUND($A345 + (U$9/12) + (1/12),5),'main sheet'!$G:$M, 4, 0)) / VLOOKUP(ROUND($A345,5),'main sheet'!$G:$M, 4, 0)) * U$11</f>
        <v>1.3294064068034204E-4</v>
      </c>
      <c r="V345" s="19">
        <f>((VLOOKUP(ROUND($A345 + (V$9/12),5),'main sheet'!$G:$M, 4, 0) - VLOOKUP(ROUND($A345 + (V$9/12) + (1/12),5),'main sheet'!$G:$M, 4, 0)) / VLOOKUP(ROUND($A345,5),'main sheet'!$G:$M, 4, 0)) * V$11</f>
        <v>1.3285267954085008E-4</v>
      </c>
      <c r="W345" s="19">
        <f>((VLOOKUP(ROUND($A345 + (W$9/12),5),'main sheet'!$G:$M, 4, 0) - VLOOKUP(ROUND($A345 + (W$9/12) + (1/12),5),'main sheet'!$G:$M, 4, 0)) / VLOOKUP(ROUND($A345,5),'main sheet'!$G:$M, 4, 0)) * W$11</f>
        <v>1.3276477660118896E-4</v>
      </c>
      <c r="X345" s="19">
        <f>((VLOOKUP(ROUND($A345 + (X$9/12),5),'main sheet'!$G:$M, 4, 0) - VLOOKUP(ROUND($A345 + (X$9/12) + (1/12),5),'main sheet'!$G:$M, 4, 0)) / VLOOKUP(ROUND($A345,5),'main sheet'!$G:$M, 4, 0)) * X$11</f>
        <v>1.3267693182329344E-4</v>
      </c>
      <c r="Y345" s="19">
        <f>((VLOOKUP(ROUND($A345 + (Y$9/12),5),'main sheet'!$G:$M, 4, 0) - VLOOKUP(ROUND($A345 + (Y$9/12) + (1/12),5),'main sheet'!$G:$M, 4, 0)) / VLOOKUP(ROUND($A345,5),'main sheet'!$G:$M, 4, 0)) * Y$11</f>
        <v>1.3258914516868018E-4</v>
      </c>
      <c r="Z345" s="19">
        <f>((VLOOKUP(ROUND($A345 + (Z$9/12),5),'main sheet'!$G:$M, 4, 0) - VLOOKUP(ROUND($A345 + (Z$9/12) + (1/12),5),'main sheet'!$G:$M, 4, 0)) / VLOOKUP(ROUND($A345,5),'main sheet'!$G:$M, 4, 0)) * Z$11</f>
        <v>1.3250141659844911E-4</v>
      </c>
      <c r="AA345" s="19">
        <f>((VLOOKUP(ROUND($A345 + (AA$9/12),5),'main sheet'!$G:$M, 4, 0) - VLOOKUP(ROUND($A345 + (AA$9/12) + (1/12),5),'main sheet'!$G:$M, 4, 0)) / VLOOKUP(ROUND($A345,5),'main sheet'!$G:$M, 4, 0)) * AA$11</f>
        <v>1.3241374607461057E-4</v>
      </c>
      <c r="AB345" s="19">
        <f>((VLOOKUP(ROUND($A345 + (AB$9/12),5),'main sheet'!$G:$M, 4, 0) - VLOOKUP(ROUND($A345 + (AB$9/12) + (1/12),5),'main sheet'!$G:$M, 4, 0)) / VLOOKUP(ROUND($A345,5),'main sheet'!$G:$M, 4, 0)) * AB$11</f>
        <v>1.3232613355875753E-4</v>
      </c>
      <c r="AC345" s="19">
        <f>((VLOOKUP(ROUND($A345 + (AC$9/12),5),'main sheet'!$G:$M, 4, 0) - VLOOKUP(ROUND($A345 + (AC$9/12) + (1/12),5),'main sheet'!$G:$M, 4, 0)) / VLOOKUP(ROUND($A345,5),'main sheet'!$G:$M, 4, 0)) * AC$11</f>
        <v>1.3223857901206712E-4</v>
      </c>
      <c r="AD345" s="19">
        <f>((VLOOKUP(ROUND($A345 + (AD$9/12),5),'main sheet'!$G:$M, 4, 0) - VLOOKUP(ROUND($A345 + (AD$9/12) + (1/12),5),'main sheet'!$G:$M, 4, 0)) / VLOOKUP(ROUND($A345,5),'main sheet'!$G:$M, 4, 0)) * AD$11</f>
        <v>1.3635971559402031E-4</v>
      </c>
      <c r="AE345" s="19">
        <f>((VLOOKUP(ROUND($A345 + (AE$9/12),5),'main sheet'!$G:$M, 4, 0) - VLOOKUP(ROUND($A345 + (AE$9/12) + (1/12),5),'main sheet'!$G:$M, 4, 0)) / VLOOKUP(ROUND($A345,5),'main sheet'!$G:$M, 4, 0)) * AE$11</f>
        <v>1.3626949219865215E-4</v>
      </c>
      <c r="AF345" s="19">
        <f>((VLOOKUP(ROUND($A345 + (AF$9/12),5),'main sheet'!$G:$M, 4, 0) - VLOOKUP(ROUND($A345 + (AF$9/12) + (1/12),5),'main sheet'!$G:$M, 4, 0)) / VLOOKUP(ROUND($A345,5),'main sheet'!$G:$M, 4, 0)) * AF$11</f>
        <v>1.3617932850024827E-4</v>
      </c>
      <c r="AH345" s="18">
        <f t="shared" si="11"/>
        <v>27.666666666666668</v>
      </c>
      <c r="AI345" s="19">
        <f t="shared" si="12"/>
        <v>3.9640015874927983E-3</v>
      </c>
    </row>
    <row r="346" spans="1:35" x14ac:dyDescent="0.3">
      <c r="A346" s="19">
        <v>27.75</v>
      </c>
      <c r="C346" s="19">
        <f>((VLOOKUP(ROUND($A346 + (C$9/12),5),'main sheet'!$G:$M, 4, 0) - VLOOKUP(ROUND($A346 + (C$9/12) + (1/12),5),'main sheet'!$G:$M, 4, 0)) / VLOOKUP(ROUND($A346,5),'main sheet'!$G:$M, 4, 0)) * C$11</f>
        <v>1.3018600698407862E-4</v>
      </c>
      <c r="D346" s="19">
        <f>((VLOOKUP(ROUND($A346 + (D$9/12),5),'main sheet'!$G:$M, 4, 0) - VLOOKUP(ROUND($A346 + (D$9/12) + (1/12),5),'main sheet'!$G:$M, 4, 0)) / VLOOKUP(ROUND($A346,5),'main sheet'!$G:$M, 4, 0)) * D$11</f>
        <v>1.3005971377390621E-4</v>
      </c>
      <c r="E346" s="19">
        <f>((VLOOKUP(ROUND($A346 + (E$9/12),5),'main sheet'!$G:$M, 4, 0) - VLOOKUP(ROUND($A346 + (E$9/12) + (1/12),5),'main sheet'!$G:$M, 4, 0)) / VLOOKUP(ROUND($A346,5),'main sheet'!$G:$M, 4, 0)) * E$11</f>
        <v>1.316431949629362E-4</v>
      </c>
      <c r="F346" s="19">
        <f>((VLOOKUP(ROUND($A346 + (F$9/12),5),'main sheet'!$G:$M, 4, 0) - VLOOKUP(ROUND($A346 + (F$9/12) + (1/12),5),'main sheet'!$G:$M, 4, 0)) / VLOOKUP(ROUND($A346,5),'main sheet'!$G:$M, 4, 0)) * F$11</f>
        <v>1.3151548813733621E-4</v>
      </c>
      <c r="G346" s="19">
        <f>((VLOOKUP(ROUND($A346 + (G$9/12),5),'main sheet'!$G:$M, 4, 0) - VLOOKUP(ROUND($A346 + (G$9/12) + (1/12),5),'main sheet'!$G:$M, 4, 0)) / VLOOKUP(ROUND($A346,5),'main sheet'!$G:$M, 4, 0)) * G$11</f>
        <v>1.3138790519959901E-4</v>
      </c>
      <c r="H346" s="19">
        <f>((VLOOKUP(ROUND($A346 + (H$9/12),5),'main sheet'!$G:$M, 4, 0) - VLOOKUP(ROUND($A346 + (H$9/12) + (1/12),5),'main sheet'!$G:$M, 4, 0)) / VLOOKUP(ROUND($A346,5),'main sheet'!$G:$M, 4, 0)) * H$11</f>
        <v>1.3126044602998835E-4</v>
      </c>
      <c r="I346" s="19">
        <f>((VLOOKUP(ROUND($A346 + (I$9/12),5),'main sheet'!$G:$M, 4, 0) - VLOOKUP(ROUND($A346 + (I$9/12) + (1/12),5),'main sheet'!$G:$M, 4, 0)) / VLOOKUP(ROUND($A346,5),'main sheet'!$G:$M, 4, 0)) * I$11</f>
        <v>1.311331105084367E-4</v>
      </c>
      <c r="J346" s="19">
        <f>((VLOOKUP(ROUND($A346 + (J$9/12),5),'main sheet'!$G:$M, 4, 0) - VLOOKUP(ROUND($A346 + (J$9/12) + (1/12),5),'main sheet'!$G:$M, 4, 0)) / VLOOKUP(ROUND($A346,5),'main sheet'!$G:$M, 4, 0)) * J$11</f>
        <v>1.3100589851454733E-4</v>
      </c>
      <c r="K346" s="19">
        <f>((VLOOKUP(ROUND($A346 + (K$9/12),5),'main sheet'!$G:$M, 4, 0) - VLOOKUP(ROUND($A346 + (K$9/12) + (1/12),5),'main sheet'!$G:$M, 4, 0)) / VLOOKUP(ROUND($A346,5),'main sheet'!$G:$M, 4, 0)) * K$11</f>
        <v>1.3087880992893213E-4</v>
      </c>
      <c r="L346" s="19">
        <f>((VLOOKUP(ROUND($A346 + (L$9/12),5),'main sheet'!$G:$M, 4, 0) - VLOOKUP(ROUND($A346 + (L$9/12) + (1/12),5),'main sheet'!$G:$M, 4, 0)) / VLOOKUP(ROUND($A346,5),'main sheet'!$G:$M, 4, 0)) * L$11</f>
        <v>1.307518446318726E-4</v>
      </c>
      <c r="M346" s="19">
        <f>((VLOOKUP(ROUND($A346 + (M$9/12),5),'main sheet'!$G:$M, 4, 0) - VLOOKUP(ROUND($A346 + (M$9/12) + (1/12),5),'main sheet'!$G:$M, 4, 0)) / VLOOKUP(ROUND($A346,5),'main sheet'!$G:$M, 4, 0)) * M$11</f>
        <v>1.311097757915404E-4</v>
      </c>
      <c r="N346" s="19">
        <f>((VLOOKUP(ROUND($A346 + (N$9/12),5),'main sheet'!$G:$M, 4, 0) - VLOOKUP(ROUND($A346 + (N$9/12) + (1/12),5),'main sheet'!$G:$M, 4, 0)) / VLOOKUP(ROUND($A346,5),'main sheet'!$G:$M, 4, 0)) * N$11</f>
        <v>1.310230260569407E-4</v>
      </c>
      <c r="O346" s="19">
        <f>((VLOOKUP(ROUND($A346 + (O$9/12),5),'main sheet'!$G:$M, 4, 0) - VLOOKUP(ROUND($A346 + (O$9/12) + (1/12),5),'main sheet'!$G:$M, 4, 0)) / VLOOKUP(ROUND($A346,5),'main sheet'!$G:$M, 4, 0)) * O$11</f>
        <v>1.3093633372108094E-4</v>
      </c>
      <c r="P346" s="19">
        <f>((VLOOKUP(ROUND($A346 + (P$9/12),5),'main sheet'!$G:$M, 4, 0) - VLOOKUP(ROUND($A346 + (P$9/12) + (1/12),5),'main sheet'!$G:$M, 4, 0)) / VLOOKUP(ROUND($A346,5),'main sheet'!$G:$M, 4, 0)) * P$11</f>
        <v>1.3084969874553742E-4</v>
      </c>
      <c r="Q346" s="19">
        <f>((VLOOKUP(ROUND($A346 + (Q$9/12),5),'main sheet'!$G:$M, 4, 0) - VLOOKUP(ROUND($A346 + (Q$9/12) + (1/12),5),'main sheet'!$G:$M, 4, 0)) / VLOOKUP(ROUND($A346,5),'main sheet'!$G:$M, 4, 0)) * Q$11</f>
        <v>1.3331045462058541E-4</v>
      </c>
      <c r="R346" s="19">
        <f>((VLOOKUP(ROUND($A346 + (R$9/12),5),'main sheet'!$G:$M, 4, 0) - VLOOKUP(ROUND($A346 + (R$9/12) + (1/12),5),'main sheet'!$G:$M, 4, 0)) / VLOOKUP(ROUND($A346,5),'main sheet'!$G:$M, 4, 0)) * R$11</f>
        <v>1.3322224879101663E-4</v>
      </c>
      <c r="S346" s="19">
        <f>((VLOOKUP(ROUND($A346 + (S$9/12),5),'main sheet'!$G:$M, 4, 0) - VLOOKUP(ROUND($A346 + (S$9/12) + (1/12),5),'main sheet'!$G:$M, 4, 0)) / VLOOKUP(ROUND($A346,5),'main sheet'!$G:$M, 4, 0)) * S$11</f>
        <v>1.331341013231788E-4</v>
      </c>
      <c r="T346" s="19">
        <f>((VLOOKUP(ROUND($A346 + (T$9/12),5),'main sheet'!$G:$M, 4, 0) - VLOOKUP(ROUND($A346 + (T$9/12) + (1/12),5),'main sheet'!$G:$M, 4, 0)) / VLOOKUP(ROUND($A346,5),'main sheet'!$G:$M, 4, 0)) * T$11</f>
        <v>1.3304601217890082E-4</v>
      </c>
      <c r="U346" s="19">
        <f>((VLOOKUP(ROUND($A346 + (U$9/12),5),'main sheet'!$G:$M, 4, 0) - VLOOKUP(ROUND($A346 + (U$9/12) + (1/12),5),'main sheet'!$G:$M, 4, 0)) / VLOOKUP(ROUND($A346,5),'main sheet'!$G:$M, 4, 0)) * U$11</f>
        <v>1.329579813195923E-4</v>
      </c>
      <c r="V346" s="19">
        <f>((VLOOKUP(ROUND($A346 + (V$9/12),5),'main sheet'!$G:$M, 4, 0) - VLOOKUP(ROUND($A346 + (V$9/12) + (1/12),5),'main sheet'!$G:$M, 4, 0)) / VLOOKUP(ROUND($A346,5),'main sheet'!$G:$M, 4, 0)) * V$11</f>
        <v>1.3287000870624497E-4</v>
      </c>
      <c r="W346" s="19">
        <f>((VLOOKUP(ROUND($A346 + (W$9/12),5),'main sheet'!$G:$M, 4, 0) - VLOOKUP(ROUND($A346 + (W$9/12) + (1/12),5),'main sheet'!$G:$M, 4, 0)) / VLOOKUP(ROUND($A346,5),'main sheet'!$G:$M, 4, 0)) * W$11</f>
        <v>1.3278209430076348E-4</v>
      </c>
      <c r="X346" s="19">
        <f>((VLOOKUP(ROUND($A346 + (X$9/12),5),'main sheet'!$G:$M, 4, 0) - VLOOKUP(ROUND($A346 + (X$9/12) + (1/12),5),'main sheet'!$G:$M, 4, 0)) / VLOOKUP(ROUND($A346,5),'main sheet'!$G:$M, 4, 0)) * X$11</f>
        <v>1.3269423806463397E-4</v>
      </c>
      <c r="Y346" s="19">
        <f>((VLOOKUP(ROUND($A346 + (Y$9/12),5),'main sheet'!$G:$M, 4, 0) - VLOOKUP(ROUND($A346 + (Y$9/12) + (1/12),5),'main sheet'!$G:$M, 4, 0)) / VLOOKUP(ROUND($A346,5),'main sheet'!$G:$M, 4, 0)) * Y$11</f>
        <v>1.3260643995892553E-4</v>
      </c>
      <c r="Z346" s="19">
        <f>((VLOOKUP(ROUND($A346 + (Z$9/12),5),'main sheet'!$G:$M, 4, 0) - VLOOKUP(ROUND($A346 + (Z$9/12) + (1/12),5),'main sheet'!$G:$M, 4, 0)) / VLOOKUP(ROUND($A346,5),'main sheet'!$G:$M, 4, 0)) * Z$11</f>
        <v>1.325186999456184E-4</v>
      </c>
      <c r="AA346" s="19">
        <f>((VLOOKUP(ROUND($A346 + (AA$9/12),5),'main sheet'!$G:$M, 4, 0) - VLOOKUP(ROUND($A346 + (AA$9/12) + (1/12),5),'main sheet'!$G:$M, 4, 0)) / VLOOKUP(ROUND($A346,5),'main sheet'!$G:$M, 4, 0)) * AA$11</f>
        <v>1.3243101798627509E-4</v>
      </c>
      <c r="AB346" s="19">
        <f>((VLOOKUP(ROUND($A346 + (AB$9/12),5),'main sheet'!$G:$M, 4, 0) - VLOOKUP(ROUND($A346 + (AB$9/12) + (1/12),5),'main sheet'!$G:$M, 4, 0)) / VLOOKUP(ROUND($A346,5),'main sheet'!$G:$M, 4, 0)) * AB$11</f>
        <v>1.3234339404204196E-4</v>
      </c>
      <c r="AC346" s="19">
        <f>((VLOOKUP(ROUND($A346 + (AC$9/12),5),'main sheet'!$G:$M, 4, 0) - VLOOKUP(ROUND($A346 + (AC$9/12) + (1/12),5),'main sheet'!$G:$M, 4, 0)) / VLOOKUP(ROUND($A346,5),'main sheet'!$G:$M, 4, 0)) * AC$11</f>
        <v>1.3646779712199892E-4</v>
      </c>
      <c r="AD346" s="19">
        <f>((VLOOKUP(ROUND($A346 + (AD$9/12),5),'main sheet'!$G:$M, 4, 0) - VLOOKUP(ROUND($A346 + (AD$9/12) + (1/12),5),'main sheet'!$G:$M, 4, 0)) / VLOOKUP(ROUND($A346,5),'main sheet'!$G:$M, 4, 0)) * AD$11</f>
        <v>1.3637750221370346E-4</v>
      </c>
      <c r="AE346" s="19">
        <f>((VLOOKUP(ROUND($A346 + (AE$9/12),5),'main sheet'!$G:$M, 4, 0) - VLOOKUP(ROUND($A346 + (AE$9/12) + (1/12),5),'main sheet'!$G:$M, 4, 0)) / VLOOKUP(ROUND($A346,5),'main sheet'!$G:$M, 4, 0)) * AE$11</f>
        <v>1.3628726704968932E-4</v>
      </c>
      <c r="AF346" s="19">
        <f>((VLOOKUP(ROUND($A346 + (AF$9/12),5),'main sheet'!$G:$M, 4, 0) - VLOOKUP(ROUND($A346 + (AF$9/12) + (1/12),5),'main sheet'!$G:$M, 4, 0)) / VLOOKUP(ROUND($A346,5),'main sheet'!$G:$M, 4, 0)) * AF$11</f>
        <v>1.3619709159042625E-4</v>
      </c>
      <c r="AH346" s="18">
        <f t="shared" si="11"/>
        <v>27.75</v>
      </c>
      <c r="AI346" s="19">
        <f t="shared" si="12"/>
        <v>3.9729876022003277E-3</v>
      </c>
    </row>
    <row r="347" spans="1:35" x14ac:dyDescent="0.3">
      <c r="A347" s="19">
        <v>27.833333333333332</v>
      </c>
      <c r="C347" s="19">
        <f>((VLOOKUP(ROUND($A347 + (C$9/12),5),'main sheet'!$G:$M, 4, 0) - VLOOKUP(ROUND($A347 + (C$9/12) + (1/12),5),'main sheet'!$G:$M, 4, 0)) / VLOOKUP(ROUND($A347,5),'main sheet'!$G:$M, 4, 0)) * C$11</f>
        <v>1.3020299052708779E-4</v>
      </c>
      <c r="D347" s="19">
        <f>((VLOOKUP(ROUND($A347 + (D$9/12),5),'main sheet'!$G:$M, 4, 0) - VLOOKUP(ROUND($A347 + (D$9/12) + (1/12),5),'main sheet'!$G:$M, 4, 0)) / VLOOKUP(ROUND($A347,5),'main sheet'!$G:$M, 4, 0)) * D$11</f>
        <v>1.3178821611518578E-4</v>
      </c>
      <c r="E347" s="19">
        <f>((VLOOKUP(ROUND($A347 + (E$9/12),5),'main sheet'!$G:$M, 4, 0) - VLOOKUP(ROUND($A347 + (E$9/12) + (1/12),5),'main sheet'!$G:$M, 4, 0)) / VLOOKUP(ROUND($A347,5),'main sheet'!$G:$M, 4, 0)) * E$11</f>
        <v>1.3166036860482797E-4</v>
      </c>
      <c r="F347" s="19">
        <f>((VLOOKUP(ROUND($A347 + (F$9/12),5),'main sheet'!$G:$M, 4, 0) - VLOOKUP(ROUND($A347 + (F$9/12) + (1/12),5),'main sheet'!$G:$M, 4, 0)) / VLOOKUP(ROUND($A347,5),'main sheet'!$G:$M, 4, 0)) * F$11</f>
        <v>1.3153264511881068E-4</v>
      </c>
      <c r="G347" s="19">
        <f>((VLOOKUP(ROUND($A347 + (G$9/12),5),'main sheet'!$G:$M, 4, 0) - VLOOKUP(ROUND($A347 + (G$9/12) + (1/12),5),'main sheet'!$G:$M, 4, 0)) / VLOOKUP(ROUND($A347,5),'main sheet'!$G:$M, 4, 0)) * G$11</f>
        <v>1.3140504553726574E-4</v>
      </c>
      <c r="H347" s="19">
        <f>((VLOOKUP(ROUND($A347 + (H$9/12),5),'main sheet'!$G:$M, 4, 0) - VLOOKUP(ROUND($A347 + (H$9/12) + (1/12),5),'main sheet'!$G:$M, 4, 0)) / VLOOKUP(ROUND($A347,5),'main sheet'!$G:$M, 4, 0)) * H$11</f>
        <v>1.3127756973999331E-4</v>
      </c>
      <c r="I347" s="19">
        <f>((VLOOKUP(ROUND($A347 + (I$9/12),5),'main sheet'!$G:$M, 4, 0) - VLOOKUP(ROUND($A347 + (I$9/12) + (1/12),5),'main sheet'!$G:$M, 4, 0)) / VLOOKUP(ROUND($A347,5),'main sheet'!$G:$M, 4, 0)) * I$11</f>
        <v>1.3115021760646409E-4</v>
      </c>
      <c r="J347" s="19">
        <f>((VLOOKUP(ROUND($A347 + (J$9/12),5),'main sheet'!$G:$M, 4, 0) - VLOOKUP(ROUND($A347 + (J$9/12) + (1/12),5),'main sheet'!$G:$M, 4, 0)) / VLOOKUP(ROUND($A347,5),'main sheet'!$G:$M, 4, 0)) * J$11</f>
        <v>1.3102298901715838E-4</v>
      </c>
      <c r="K347" s="19">
        <f>((VLOOKUP(ROUND($A347 + (K$9/12),5),'main sheet'!$G:$M, 4, 0) - VLOOKUP(ROUND($A347 + (K$9/12) + (1/12),5),'main sheet'!$G:$M, 4, 0)) / VLOOKUP(ROUND($A347,5),'main sheet'!$G:$M, 4, 0)) * K$11</f>
        <v>1.3089588385222585E-4</v>
      </c>
      <c r="L347" s="19">
        <f>((VLOOKUP(ROUND($A347 + (L$9/12),5),'main sheet'!$G:$M, 4, 0) - VLOOKUP(ROUND($A347 + (L$9/12) + (1/12),5),'main sheet'!$G:$M, 4, 0)) / VLOOKUP(ROUND($A347,5),'main sheet'!$G:$M, 4, 0)) * L$11</f>
        <v>1.3076890199148765E-4</v>
      </c>
      <c r="M347" s="19">
        <f>((VLOOKUP(ROUND($A347 + (M$9/12),5),'main sheet'!$G:$M, 4, 0) - VLOOKUP(ROUND($A347 + (M$9/12) + (1/12),5),'main sheet'!$G:$M, 4, 0)) / VLOOKUP(ROUND($A347,5),'main sheet'!$G:$M, 4, 0)) * M$11</f>
        <v>1.3112687984556321E-4</v>
      </c>
      <c r="N347" s="19">
        <f>((VLOOKUP(ROUND($A347 + (N$9/12),5),'main sheet'!$G:$M, 4, 0) - VLOOKUP(ROUND($A347 + (N$9/12) + (1/12),5),'main sheet'!$G:$M, 4, 0)) / VLOOKUP(ROUND($A347,5),'main sheet'!$G:$M, 4, 0)) * N$11</f>
        <v>1.310401187940906E-4</v>
      </c>
      <c r="O347" s="19">
        <f>((VLOOKUP(ROUND($A347 + (O$9/12),5),'main sheet'!$G:$M, 4, 0) - VLOOKUP(ROUND($A347 + (O$9/12) + (1/12),5),'main sheet'!$G:$M, 4, 0)) / VLOOKUP(ROUND($A347,5),'main sheet'!$G:$M, 4, 0)) * O$11</f>
        <v>1.3095341514840031E-4</v>
      </c>
      <c r="P347" s="19">
        <f>((VLOOKUP(ROUND($A347 + (P$9/12),5),'main sheet'!$G:$M, 4, 0) - VLOOKUP(ROUND($A347 + (P$9/12) + (1/12),5),'main sheet'!$G:$M, 4, 0)) / VLOOKUP(ROUND($A347,5),'main sheet'!$G:$M, 4, 0)) * P$11</f>
        <v>1.3341612151129907E-4</v>
      </c>
      <c r="Q347" s="19">
        <f>((VLOOKUP(ROUND($A347 + (Q$9/12),5),'main sheet'!$G:$M, 4, 0) - VLOOKUP(ROUND($A347 + (Q$9/12) + (1/12),5),'main sheet'!$G:$M, 4, 0)) / VLOOKUP(ROUND($A347,5),'main sheet'!$G:$M, 4, 0)) * Q$11</f>
        <v>1.3332784576646533E-4</v>
      </c>
      <c r="R347" s="19">
        <f>((VLOOKUP(ROUND($A347 + (R$9/12),5),'main sheet'!$G:$M, 4, 0) - VLOOKUP(ROUND($A347 + (R$9/12) + (1/12),5),'main sheet'!$G:$M, 4, 0)) / VLOOKUP(ROUND($A347,5),'main sheet'!$G:$M, 4, 0)) * R$11</f>
        <v>1.3323962842962228E-4</v>
      </c>
      <c r="S347" s="19">
        <f>((VLOOKUP(ROUND($A347 + (S$9/12),5),'main sheet'!$G:$M, 4, 0) - VLOOKUP(ROUND($A347 + (S$9/12) + (1/12),5),'main sheet'!$G:$M, 4, 0)) / VLOOKUP(ROUND($A347,5),'main sheet'!$G:$M, 4, 0)) * S$11</f>
        <v>1.3315146946256854E-4</v>
      </c>
      <c r="T347" s="19">
        <f>((VLOOKUP(ROUND($A347 + (T$9/12),5),'main sheet'!$G:$M, 4, 0) - VLOOKUP(ROUND($A347 + (T$9/12) + (1/12),5),'main sheet'!$G:$M, 4, 0)) / VLOOKUP(ROUND($A347,5),'main sheet'!$G:$M, 4, 0)) * T$11</f>
        <v>1.3306336882668309E-4</v>
      </c>
      <c r="U347" s="19">
        <f>((VLOOKUP(ROUND($A347 + (U$9/12),5),'main sheet'!$G:$M, 4, 0) - VLOOKUP(ROUND($A347 + (U$9/12) + (1/12),5),'main sheet'!$G:$M, 4, 0)) / VLOOKUP(ROUND($A347,5),'main sheet'!$G:$M, 4, 0)) * U$11</f>
        <v>1.3297532648292684E-4</v>
      </c>
      <c r="V347" s="19">
        <f>((VLOOKUP(ROUND($A347 + (V$9/12),5),'main sheet'!$G:$M, 4, 0) - VLOOKUP(ROUND($A347 + (V$9/12) + (1/12),5),'main sheet'!$G:$M, 4, 0)) / VLOOKUP(ROUND($A347,5),'main sheet'!$G:$M, 4, 0)) * V$11</f>
        <v>1.3288734239317411E-4</v>
      </c>
      <c r="W347" s="19">
        <f>((VLOOKUP(ROUND($A347 + (W$9/12),5),'main sheet'!$G:$M, 4, 0) - VLOOKUP(ROUND($A347 + (W$9/12) + (1/12),5),'main sheet'!$G:$M, 4, 0)) / VLOOKUP(ROUND($A347,5),'main sheet'!$G:$M, 4, 0)) * W$11</f>
        <v>1.3279941651888057E-4</v>
      </c>
      <c r="X347" s="19">
        <f>((VLOOKUP(ROUND($A347 + (X$9/12),5),'main sheet'!$G:$M, 4, 0) - VLOOKUP(ROUND($A347 + (X$9/12) + (1/12),5),'main sheet'!$G:$M, 4, 0)) / VLOOKUP(ROUND($A347,5),'main sheet'!$G:$M, 4, 0)) * X$11</f>
        <v>1.3271154882108454E-4</v>
      </c>
      <c r="Y347" s="19">
        <f>((VLOOKUP(ROUND($A347 + (Y$9/12),5),'main sheet'!$G:$M, 4, 0) - VLOOKUP(ROUND($A347 + (Y$9/12) + (1/12),5),'main sheet'!$G:$M, 4, 0)) / VLOOKUP(ROUND($A347,5),'main sheet'!$G:$M, 4, 0)) * Y$11</f>
        <v>1.3262373926173598E-4</v>
      </c>
      <c r="Z347" s="19">
        <f>((VLOOKUP(ROUND($A347 + (Z$9/12),5),'main sheet'!$G:$M, 4, 0) - VLOOKUP(ROUND($A347 + (Z$9/12) + (1/12),5),'main sheet'!$G:$M, 4, 0)) / VLOOKUP(ROUND($A347,5),'main sheet'!$G:$M, 4, 0)) * Z$11</f>
        <v>1.3253598780236698E-4</v>
      </c>
      <c r="AA347" s="19">
        <f>((VLOOKUP(ROUND($A347 + (AA$9/12),5),'main sheet'!$G:$M, 4, 0) - VLOOKUP(ROUND($A347 + (AA$9/12) + (1/12),5),'main sheet'!$G:$M, 4, 0)) / VLOOKUP(ROUND($A347,5),'main sheet'!$G:$M, 4, 0)) * AA$11</f>
        <v>1.3244829440409319E-4</v>
      </c>
      <c r="AB347" s="19">
        <f>((VLOOKUP(ROUND($A347 + (AB$9/12),5),'main sheet'!$G:$M, 4, 0) - VLOOKUP(ROUND($A347 + (AB$9/12) + (1/12),5),'main sheet'!$G:$M, 4, 0)) / VLOOKUP(ROUND($A347,5),'main sheet'!$G:$M, 4, 0)) * AB$11</f>
        <v>1.3657596664137732E-4</v>
      </c>
      <c r="AC347" s="19">
        <f>((VLOOKUP(ROUND($A347 + (AC$9/12),5),'main sheet'!$G:$M, 4, 0) - VLOOKUP(ROUND($A347 + (AC$9/12) + (1/12),5),'main sheet'!$G:$M, 4, 0)) / VLOOKUP(ROUND($A347,5),'main sheet'!$G:$M, 4, 0)) * AC$11</f>
        <v>1.3648560016193438E-4</v>
      </c>
      <c r="AD347" s="19">
        <f>((VLOOKUP(ROUND($A347 + (AD$9/12),5),'main sheet'!$G:$M, 4, 0) - VLOOKUP(ROUND($A347 + (AD$9/12) + (1/12),5),'main sheet'!$G:$M, 4, 0)) / VLOOKUP(ROUND($A347,5),'main sheet'!$G:$M, 4, 0)) * AD$11</f>
        <v>1.3639529347412834E-4</v>
      </c>
      <c r="AE347" s="19">
        <f>((VLOOKUP(ROUND($A347 + (AE$9/12),5),'main sheet'!$G:$M, 4, 0) - VLOOKUP(ROUND($A347 + (AE$9/12) + (1/12),5),'main sheet'!$G:$M, 4, 0)) / VLOOKUP(ROUND($A347,5),'main sheet'!$G:$M, 4, 0)) * AE$11</f>
        <v>1.3630504653839762E-4</v>
      </c>
      <c r="AF347" s="19">
        <f>((VLOOKUP(ROUND($A347 + (AF$9/12),5),'main sheet'!$G:$M, 4, 0) - VLOOKUP(ROUND($A347 + (AF$9/12) + (1/12),5),'main sheet'!$G:$M, 4, 0)) / VLOOKUP(ROUND($A347,5),'main sheet'!$G:$M, 4, 0)) * AF$11</f>
        <v>1.3621485931520684E-4</v>
      </c>
      <c r="AH347" s="18">
        <f t="shared" si="11"/>
        <v>27.833333333333332</v>
      </c>
      <c r="AI347" s="19">
        <f t="shared" si="12"/>
        <v>3.9819820977105066E-3</v>
      </c>
    </row>
    <row r="348" spans="1:35" x14ac:dyDescent="0.3">
      <c r="A348" s="19">
        <v>27.916666666666668</v>
      </c>
      <c r="C348" s="19">
        <f>((VLOOKUP(ROUND($A348 + (C$9/12),5),'main sheet'!$G:$M, 4, 0) - VLOOKUP(ROUND($A348 + (C$9/12) + (1/12),5),'main sheet'!$G:$M, 4, 0)) / VLOOKUP(ROUND($A348,5),'main sheet'!$G:$M, 4, 0)) * C$11</f>
        <v>1.319333992713942E-4</v>
      </c>
      <c r="D348" s="19">
        <f>((VLOOKUP(ROUND($A348 + (D$9/12),5),'main sheet'!$G:$M, 4, 0) - VLOOKUP(ROUND($A348 + (D$9/12) + (1/12),5),'main sheet'!$G:$M, 4, 0)) / VLOOKUP(ROUND($A348,5),'main sheet'!$G:$M, 4, 0)) * D$11</f>
        <v>1.3180541091911883E-4</v>
      </c>
      <c r="E348" s="19">
        <f>((VLOOKUP(ROUND($A348 + (E$9/12),5),'main sheet'!$G:$M, 4, 0) - VLOOKUP(ROUND($A348 + (E$9/12) + (1/12),5),'main sheet'!$G:$M, 4, 0)) / VLOOKUP(ROUND($A348,5),'main sheet'!$G:$M, 4, 0)) * E$11</f>
        <v>1.3167754672781419E-4</v>
      </c>
      <c r="F348" s="19">
        <f>((VLOOKUP(ROUND($A348 + (F$9/12),5),'main sheet'!$G:$M, 4, 0) - VLOOKUP(ROUND($A348 + (F$9/12) + (1/12),5),'main sheet'!$G:$M, 4, 0)) / VLOOKUP(ROUND($A348,5),'main sheet'!$G:$M, 4, 0)) * F$11</f>
        <v>1.3154980657747995E-4</v>
      </c>
      <c r="G348" s="19">
        <f>((VLOOKUP(ROUND($A348 + (G$9/12),5),'main sheet'!$G:$M, 4, 0) - VLOOKUP(ROUND($A348 + (G$9/12) + (1/12),5),'main sheet'!$G:$M, 4, 0)) / VLOOKUP(ROUND($A348,5),'main sheet'!$G:$M, 4, 0)) * G$11</f>
        <v>1.3142219034778394E-4</v>
      </c>
      <c r="H348" s="19">
        <f>((VLOOKUP(ROUND($A348 + (H$9/12),5),'main sheet'!$G:$M, 4, 0) - VLOOKUP(ROUND($A348 + (H$9/12) + (1/12),5),'main sheet'!$G:$M, 4, 0)) / VLOOKUP(ROUND($A348,5),'main sheet'!$G:$M, 4, 0)) * H$11</f>
        <v>1.3129469791806406E-4</v>
      </c>
      <c r="I348" s="19">
        <f>((VLOOKUP(ROUND($A348 + (I$9/12),5),'main sheet'!$G:$M, 4, 0) - VLOOKUP(ROUND($A348 + (I$9/12) + (1/12),5),'main sheet'!$G:$M, 4, 0)) / VLOOKUP(ROUND($A348,5),'main sheet'!$G:$M, 4, 0)) * I$11</f>
        <v>1.3116732916866893E-4</v>
      </c>
      <c r="J348" s="19">
        <f>((VLOOKUP(ROUND($A348 + (J$9/12),5),'main sheet'!$G:$M, 4, 0) - VLOOKUP(ROUND($A348 + (J$9/12) + (1/12),5),'main sheet'!$G:$M, 4, 0)) / VLOOKUP(ROUND($A348,5),'main sheet'!$G:$M, 4, 0)) * J$11</f>
        <v>1.3104008397961619E-4</v>
      </c>
      <c r="K348" s="19">
        <f>((VLOOKUP(ROUND($A348 + (K$9/12),5),'main sheet'!$G:$M, 4, 0) - VLOOKUP(ROUND($A348 + (K$9/12) + (1/12),5),'main sheet'!$G:$M, 4, 0)) / VLOOKUP(ROUND($A348,5),'main sheet'!$G:$M, 4, 0)) * K$11</f>
        <v>1.3091296223059461E-4</v>
      </c>
      <c r="L348" s="19">
        <f>((VLOOKUP(ROUND($A348 + (L$9/12),5),'main sheet'!$G:$M, 4, 0) - VLOOKUP(ROUND($A348 + (L$9/12) + (1/12),5),'main sheet'!$G:$M, 4, 0)) / VLOOKUP(ROUND($A348,5),'main sheet'!$G:$M, 4, 0)) * L$11</f>
        <v>1.3078596380230065E-4</v>
      </c>
      <c r="M348" s="19">
        <f>((VLOOKUP(ROUND($A348 + (M$9/12),5),'main sheet'!$G:$M, 4, 0) - VLOOKUP(ROUND($A348 + (M$9/12) + (1/12),5),'main sheet'!$G:$M, 4, 0)) / VLOOKUP(ROUND($A348,5),'main sheet'!$G:$M, 4, 0)) * M$11</f>
        <v>1.3114398836296909E-4</v>
      </c>
      <c r="N348" s="19">
        <f>((VLOOKUP(ROUND($A348 + (N$9/12),5),'main sheet'!$G:$M, 4, 0) - VLOOKUP(ROUND($A348 + (N$9/12) + (1/12),5),'main sheet'!$G:$M, 4, 0)) / VLOOKUP(ROUND($A348,5),'main sheet'!$G:$M, 4, 0)) * N$11</f>
        <v>1.3105721599122462E-4</v>
      </c>
      <c r="O348" s="19">
        <f>((VLOOKUP(ROUND($A348 + (O$9/12),5),'main sheet'!$G:$M, 4, 0) - VLOOKUP(ROUND($A348 + (O$9/12) + (1/12),5),'main sheet'!$G:$M, 4, 0)) / VLOOKUP(ROUND($A348,5),'main sheet'!$G:$M, 4, 0)) * O$11</f>
        <v>1.3352187442994983E-4</v>
      </c>
      <c r="P348" s="19">
        <f>((VLOOKUP(ROUND($A348 + (P$9/12),5),'main sheet'!$G:$M, 4, 0) - VLOOKUP(ROUND($A348 + (P$9/12) + (1/12),5),'main sheet'!$G:$M, 4, 0)) / VLOOKUP(ROUND($A348,5),'main sheet'!$G:$M, 4, 0)) * P$11</f>
        <v>1.3343352871293015E-4</v>
      </c>
      <c r="Q348" s="19">
        <f>((VLOOKUP(ROUND($A348 + (Q$9/12),5),'main sheet'!$G:$M, 4, 0) - VLOOKUP(ROUND($A348 + (Q$9/12) + (1/12),5),'main sheet'!$G:$M, 4, 0)) / VLOOKUP(ROUND($A348,5),'main sheet'!$G:$M, 4, 0)) * Q$11</f>
        <v>1.3334524145019853E-4</v>
      </c>
      <c r="R348" s="19">
        <f>((VLOOKUP(ROUND($A348 + (R$9/12),5),'main sheet'!$G:$M, 4, 0) - VLOOKUP(ROUND($A348 + (R$9/12) + (1/12),5),'main sheet'!$G:$M, 4, 0)) / VLOOKUP(ROUND($A348,5),'main sheet'!$G:$M, 4, 0)) * R$11</f>
        <v>1.332570126035233E-4</v>
      </c>
      <c r="S348" s="19">
        <f>((VLOOKUP(ROUND($A348 + (S$9/12),5),'main sheet'!$G:$M, 4, 0) - VLOOKUP(ROUND($A348 + (S$9/12) + (1/12),5),'main sheet'!$G:$M, 4, 0)) / VLOOKUP(ROUND($A348,5),'main sheet'!$G:$M, 4, 0)) * S$11</f>
        <v>1.3316884213425284E-4</v>
      </c>
      <c r="T348" s="19">
        <f>((VLOOKUP(ROUND($A348 + (T$9/12),5),'main sheet'!$G:$M, 4, 0) - VLOOKUP(ROUND($A348 + (T$9/12) + (1/12),5),'main sheet'!$G:$M, 4, 0)) / VLOOKUP(ROUND($A348,5),'main sheet'!$G:$M, 4, 0)) * T$11</f>
        <v>1.3308073000331709E-4</v>
      </c>
      <c r="U348" s="19">
        <f>((VLOOKUP(ROUND($A348 + (U$9/12),5),'main sheet'!$G:$M, 4, 0) - VLOOKUP(ROUND($A348 + (U$9/12) + (1/12),5),'main sheet'!$G:$M, 4, 0)) / VLOOKUP(ROUND($A348,5),'main sheet'!$G:$M, 4, 0)) * U$11</f>
        <v>1.3299267617256021E-4</v>
      </c>
      <c r="V348" s="19">
        <f>((VLOOKUP(ROUND($A348 + (V$9/12),5),'main sheet'!$G:$M, 4, 0) - VLOOKUP(ROUND($A348 + (V$9/12) + (1/12),5),'main sheet'!$G:$M, 4, 0)) / VLOOKUP(ROUND($A348,5),'main sheet'!$G:$M, 4, 0)) * V$11</f>
        <v>1.3290468060340728E-4</v>
      </c>
      <c r="W348" s="19">
        <f>((VLOOKUP(ROUND($A348 + (W$9/12),5),'main sheet'!$G:$M, 4, 0) - VLOOKUP(ROUND($A348 + (W$9/12) + (1/12),5),'main sheet'!$G:$M, 4, 0)) / VLOOKUP(ROUND($A348,5),'main sheet'!$G:$M, 4, 0)) * W$11</f>
        <v>1.3281674325686568E-4</v>
      </c>
      <c r="X348" s="19">
        <f>((VLOOKUP(ROUND($A348 + (X$9/12),5),'main sheet'!$G:$M, 4, 0) - VLOOKUP(ROUND($A348 + (X$9/12) + (1/12),5),'main sheet'!$G:$M, 4, 0)) / VLOOKUP(ROUND($A348,5),'main sheet'!$G:$M, 4, 0)) * X$11</f>
        <v>1.3272886409485533E-4</v>
      </c>
      <c r="Y348" s="19">
        <f>((VLOOKUP(ROUND($A348 + (Y$9/12),5),'main sheet'!$G:$M, 4, 0) - VLOOKUP(ROUND($A348 + (Y$9/12) + (1/12),5),'main sheet'!$G:$M, 4, 0)) / VLOOKUP(ROUND($A348,5),'main sheet'!$G:$M, 4, 0)) * Y$11</f>
        <v>1.3264104307887775E-4</v>
      </c>
      <c r="Z348" s="19">
        <f>((VLOOKUP(ROUND($A348 + (Z$9/12),5),'main sheet'!$G:$M, 4, 0) - VLOOKUP(ROUND($A348 + (Z$9/12) + (1/12),5),'main sheet'!$G:$M, 4, 0)) / VLOOKUP(ROUND($A348,5),'main sheet'!$G:$M, 4, 0)) * Z$11</f>
        <v>1.3255328017001774E-4</v>
      </c>
      <c r="AA348" s="19">
        <f>((VLOOKUP(ROUND($A348 + (AA$9/12),5),'main sheet'!$G:$M, 4, 0) - VLOOKUP(ROUND($A348 + (AA$9/12) + (1/12),5),'main sheet'!$G:$M, 4, 0)) / VLOOKUP(ROUND($A348,5),'main sheet'!$G:$M, 4, 0)) * AA$11</f>
        <v>1.366842242261899E-4</v>
      </c>
      <c r="AB348" s="19">
        <f>((VLOOKUP(ROUND($A348 + (AB$9/12),5),'main sheet'!$G:$M, 4, 0) - VLOOKUP(ROUND($A348 + (AB$9/12) + (1/12),5),'main sheet'!$G:$M, 4, 0)) / VLOOKUP(ROUND($A348,5),'main sheet'!$G:$M, 4, 0)) * AB$11</f>
        <v>1.3659378611733034E-4</v>
      </c>
      <c r="AC348" s="19">
        <f>((VLOOKUP(ROUND($A348 + (AC$9/12),5),'main sheet'!$G:$M, 4, 0) - VLOOKUP(ROUND($A348 + (AC$9/12) + (1/12),5),'main sheet'!$G:$M, 4, 0)) / VLOOKUP(ROUND($A348,5),'main sheet'!$G:$M, 4, 0)) * AC$11</f>
        <v>1.3650340784750181E-4</v>
      </c>
      <c r="AD348" s="19">
        <f>((VLOOKUP(ROUND($A348 + (AD$9/12),5),'main sheet'!$G:$M, 4, 0) - VLOOKUP(ROUND($A348 + (AD$9/12) + (1/12),5),'main sheet'!$G:$M, 4, 0)) / VLOOKUP(ROUND($A348,5),'main sheet'!$G:$M, 4, 0)) * AD$11</f>
        <v>1.3641308937711139E-4</v>
      </c>
      <c r="AE348" s="19">
        <f>((VLOOKUP(ROUND($A348 + (AE$9/12),5),'main sheet'!$G:$M, 4, 0) - VLOOKUP(ROUND($A348 + (AE$9/12) + (1/12),5),'main sheet'!$G:$M, 4, 0)) / VLOOKUP(ROUND($A348,5),'main sheet'!$G:$M, 4, 0)) * AE$11</f>
        <v>1.3632283066659234E-4</v>
      </c>
      <c r="AF348" s="19">
        <f>((VLOOKUP(ROUND($A348 + (AF$9/12),5),'main sheet'!$G:$M, 4, 0) - VLOOKUP(ROUND($A348 + (AF$9/12) + (1/12),5),'main sheet'!$G:$M, 4, 0)) / VLOOKUP(ROUND($A348,5),'main sheet'!$G:$M, 4, 0)) * AF$11</f>
        <v>1.3623263167640407E-4</v>
      </c>
      <c r="AH348" s="18">
        <f t="shared" si="11"/>
        <v>27.916666666666668</v>
      </c>
      <c r="AI348" s="19">
        <f t="shared" si="12"/>
        <v>3.9909850819189159E-3</v>
      </c>
    </row>
    <row r="349" spans="1:35" x14ac:dyDescent="0.3">
      <c r="A349" s="19">
        <v>28</v>
      </c>
      <c r="C349" s="19">
        <f>((VLOOKUP(ROUND($A349 + (C$9/12),5),'main sheet'!$G:$M, 4, 0) - VLOOKUP(ROUND($A349 + (C$9/12) + (1/12),5),'main sheet'!$G:$M, 4, 0)) / VLOOKUP(ROUND($A349,5),'main sheet'!$G:$M, 4, 0)) * C$11</f>
        <v>1.3195061526403144E-4</v>
      </c>
      <c r="D349" s="19">
        <f>((VLOOKUP(ROUND($A349 + (D$9/12),5),'main sheet'!$G:$M, 4, 0) - VLOOKUP(ROUND($A349 + (D$9/12) + (1/12),5),'main sheet'!$G:$M, 4, 0)) / VLOOKUP(ROUND($A349,5),'main sheet'!$G:$M, 4, 0)) * D$11</f>
        <v>1.3182261021025377E-4</v>
      </c>
      <c r="E349" s="19">
        <f>((VLOOKUP(ROUND($A349 + (E$9/12),5),'main sheet'!$G:$M, 4, 0) - VLOOKUP(ROUND($A349 + (E$9/12) + (1/12),5),'main sheet'!$G:$M, 4, 0)) / VLOOKUP(ROUND($A349,5),'main sheet'!$G:$M, 4, 0)) * E$11</f>
        <v>1.3169472933409715E-4</v>
      </c>
      <c r="F349" s="19">
        <f>((VLOOKUP(ROUND($A349 + (F$9/12),5),'main sheet'!$G:$M, 4, 0) - VLOOKUP(ROUND($A349 + (F$9/12) + (1/12),5),'main sheet'!$G:$M, 4, 0)) / VLOOKUP(ROUND($A349,5),'main sheet'!$G:$M, 4, 0)) * F$11</f>
        <v>1.3156697251509675E-4</v>
      </c>
      <c r="G349" s="19">
        <f>((VLOOKUP(ROUND($A349 + (G$9/12),5),'main sheet'!$G:$M, 4, 0) - VLOOKUP(ROUND($A349 + (G$9/12) + (1/12),5),'main sheet'!$G:$M, 4, 0)) / VLOOKUP(ROUND($A349,5),'main sheet'!$G:$M, 4, 0)) * G$11</f>
        <v>1.3143933963245761E-4</v>
      </c>
      <c r="H349" s="19">
        <f>((VLOOKUP(ROUND($A349 + (H$9/12),5),'main sheet'!$G:$M, 4, 0) - VLOOKUP(ROUND($A349 + (H$9/12) + (1/12),5),'main sheet'!$G:$M, 4, 0)) / VLOOKUP(ROUND($A349,5),'main sheet'!$G:$M, 4, 0)) * H$11</f>
        <v>1.3131183056639651E-4</v>
      </c>
      <c r="I349" s="19">
        <f>((VLOOKUP(ROUND($A349 + (I$9/12),5),'main sheet'!$G:$M, 4, 0) - VLOOKUP(ROUND($A349 + (I$9/12) + (1/12),5),'main sheet'!$G:$M, 4, 0)) / VLOOKUP(ROUND($A349,5),'main sheet'!$G:$M, 4, 0)) * I$11</f>
        <v>1.311844451967989E-4</v>
      </c>
      <c r="J349" s="19">
        <f>((VLOOKUP(ROUND($A349 + (J$9/12),5),'main sheet'!$G:$M, 4, 0) - VLOOKUP(ROUND($A349 + (J$9/12) + (1/12),5),'main sheet'!$G:$M, 4, 0)) / VLOOKUP(ROUND($A349,5),'main sheet'!$G:$M, 4, 0)) * J$11</f>
        <v>1.3105718340322098E-4</v>
      </c>
      <c r="K349" s="19">
        <f>((VLOOKUP(ROUND($A349 + (K$9/12),5),'main sheet'!$G:$M, 4, 0) - VLOOKUP(ROUND($A349 + (K$9/12) + (1/12),5),'main sheet'!$G:$M, 4, 0)) / VLOOKUP(ROUND($A349,5),'main sheet'!$G:$M, 4, 0)) * K$11</f>
        <v>1.3093004506622787E-4</v>
      </c>
      <c r="L349" s="19">
        <f>((VLOOKUP(ROUND($A349 + (L$9/12),5),'main sheet'!$G:$M, 4, 0) - VLOOKUP(ROUND($A349 + (L$9/12) + (1/12),5),'main sheet'!$G:$M, 4, 0)) / VLOOKUP(ROUND($A349,5),'main sheet'!$G:$M, 4, 0)) * L$11</f>
        <v>1.3080303006605425E-4</v>
      </c>
      <c r="M349" s="19">
        <f>((VLOOKUP(ROUND($A349 + (M$9/12),5),'main sheet'!$G:$M, 4, 0) - VLOOKUP(ROUND($A349 + (M$9/12) + (1/12),5),'main sheet'!$G:$M, 4, 0)) / VLOOKUP(ROUND($A349,5),'main sheet'!$G:$M, 4, 0)) * M$11</f>
        <v>1.3116110134505927E-4</v>
      </c>
      <c r="N349" s="19">
        <f>((VLOOKUP(ROUND($A349 + (N$9/12),5),'main sheet'!$G:$M, 4, 0) - VLOOKUP(ROUND($A349 + (N$9/12) + (1/12),5),'main sheet'!$G:$M, 4, 0)) / VLOOKUP(ROUND($A349,5),'main sheet'!$G:$M, 4, 0)) * N$11</f>
        <v>1.3362771344892265E-4</v>
      </c>
      <c r="O349" s="19">
        <f>((VLOOKUP(ROUND($A349 + (O$9/12),5),'main sheet'!$G:$M, 4, 0) - VLOOKUP(ROUND($A349 + (O$9/12) + (1/12),5),'main sheet'!$G:$M, 4, 0)) / VLOOKUP(ROUND($A349,5),'main sheet'!$G:$M, 4, 0)) * O$11</f>
        <v>1.3353929770274812E-4</v>
      </c>
      <c r="P349" s="19">
        <f>((VLOOKUP(ROUND($A349 + (P$9/12),5),'main sheet'!$G:$M, 4, 0) - VLOOKUP(ROUND($A349 + (P$9/12) + (1/12),5),'main sheet'!$G:$M, 4, 0)) / VLOOKUP(ROUND($A349,5),'main sheet'!$G:$M, 4, 0)) * P$11</f>
        <v>1.334509404571967E-4</v>
      </c>
      <c r="Q349" s="19">
        <f>((VLOOKUP(ROUND($A349 + (Q$9/12),5),'main sheet'!$G:$M, 4, 0) - VLOOKUP(ROUND($A349 + (Q$9/12) + (1/12),5),'main sheet'!$G:$M, 4, 0)) / VLOOKUP(ROUND($A349,5),'main sheet'!$G:$M, 4, 0)) * Q$11</f>
        <v>1.3336264167400645E-4</v>
      </c>
      <c r="R349" s="19">
        <f>((VLOOKUP(ROUND($A349 + (R$9/12),5),'main sheet'!$G:$M, 4, 0) - VLOOKUP(ROUND($A349 + (R$9/12) + (1/12),5),'main sheet'!$G:$M, 4, 0)) / VLOOKUP(ROUND($A349,5),'main sheet'!$G:$M, 4, 0)) * R$11</f>
        <v>1.3327440131449513E-4</v>
      </c>
      <c r="S349" s="19">
        <f>((VLOOKUP(ROUND($A349 + (S$9/12),5),'main sheet'!$G:$M, 4, 0) - VLOOKUP(ROUND($A349 + (S$9/12) + (1/12),5),'main sheet'!$G:$M, 4, 0)) / VLOOKUP(ROUND($A349,5),'main sheet'!$G:$M, 4, 0)) * S$11</f>
        <v>1.331862193395616E-4</v>
      </c>
      <c r="T349" s="19">
        <f>((VLOOKUP(ROUND($A349 + (T$9/12),5),'main sheet'!$G:$M, 4, 0) - VLOOKUP(ROUND($A349 + (T$9/12) + (1/12),5),'main sheet'!$G:$M, 4, 0)) / VLOOKUP(ROUND($A349,5),'main sheet'!$G:$M, 4, 0)) * T$11</f>
        <v>1.3309809571101987E-4</v>
      </c>
      <c r="U349" s="19">
        <f>((VLOOKUP(ROUND($A349 + (U$9/12),5),'main sheet'!$G:$M, 4, 0) - VLOOKUP(ROUND($A349 + (U$9/12) + (1/12),5),'main sheet'!$G:$M, 4, 0)) / VLOOKUP(ROUND($A349,5),'main sheet'!$G:$M, 4, 0)) * U$11</f>
        <v>1.3301003039026442E-4</v>
      </c>
      <c r="V349" s="19">
        <f>((VLOOKUP(ROUND($A349 + (V$9/12),5),'main sheet'!$G:$M, 4, 0) - VLOOKUP(ROUND($A349 + (V$9/12) + (1/12),5),'main sheet'!$G:$M, 4, 0)) / VLOOKUP(ROUND($A349,5),'main sheet'!$G:$M, 4, 0)) * V$11</f>
        <v>1.3292202333827174E-4</v>
      </c>
      <c r="W349" s="19">
        <f>((VLOOKUP(ROUND($A349 + (W$9/12),5),'main sheet'!$G:$M, 4, 0) - VLOOKUP(ROUND($A349 + (W$9/12) + (1/12),5),'main sheet'!$G:$M, 4, 0)) / VLOOKUP(ROUND($A349,5),'main sheet'!$G:$M, 4, 0)) * W$11</f>
        <v>1.3283407451693149E-4</v>
      </c>
      <c r="X349" s="19">
        <f>((VLOOKUP(ROUND($A349 + (X$9/12),5),'main sheet'!$G:$M, 4, 0) - VLOOKUP(ROUND($A349 + (X$9/12) + (1/12),5),'main sheet'!$G:$M, 4, 0)) / VLOOKUP(ROUND($A349,5),'main sheet'!$G:$M, 4, 0)) * X$11</f>
        <v>1.3274618388771478E-4</v>
      </c>
      <c r="Y349" s="19">
        <f>((VLOOKUP(ROUND($A349 + (Y$9/12),5),'main sheet'!$G:$M, 4, 0) - VLOOKUP(ROUND($A349 + (Y$9/12) + (1/12),5),'main sheet'!$G:$M, 4, 0)) / VLOOKUP(ROUND($A349,5),'main sheet'!$G:$M, 4, 0)) * Y$11</f>
        <v>1.3265835141167549E-4</v>
      </c>
      <c r="Z349" s="19">
        <f>((VLOOKUP(ROUND($A349 + (Z$9/12),5),'main sheet'!$G:$M, 4, 0) - VLOOKUP(ROUND($A349 + (Z$9/12) + (1/12),5),'main sheet'!$G:$M, 4, 0)) / VLOOKUP(ROUND($A349,5),'main sheet'!$G:$M, 4, 0)) * Z$11</f>
        <v>1.3679256995053596E-4</v>
      </c>
      <c r="AA349" s="19">
        <f>((VLOOKUP(ROUND($A349 + (AA$9/12),5),'main sheet'!$G:$M, 4, 0) - VLOOKUP(ROUND($A349 + (AA$9/12) + (1/12),5),'main sheet'!$G:$M, 4, 0)) / VLOOKUP(ROUND($A349,5),'main sheet'!$G:$M, 4, 0)) * AA$11</f>
        <v>1.3670206015394166E-4</v>
      </c>
      <c r="AB349" s="19">
        <f>((VLOOKUP(ROUND($A349 + (AB$9/12),5),'main sheet'!$G:$M, 4, 0) - VLOOKUP(ROUND($A349 + (AB$9/12) + (1/12),5),'main sheet'!$G:$M, 4, 0)) / VLOOKUP(ROUND($A349,5),'main sheet'!$G:$M, 4, 0)) * AB$11</f>
        <v>1.3661161024381107E-4</v>
      </c>
      <c r="AC349" s="19">
        <f>((VLOOKUP(ROUND($A349 + (AC$9/12),5),'main sheet'!$G:$M, 4, 0) - VLOOKUP(ROUND($A349 + (AC$9/12) + (1/12),5),'main sheet'!$G:$M, 4, 0)) / VLOOKUP(ROUND($A349,5),'main sheet'!$G:$M, 4, 0)) * AC$11</f>
        <v>1.3652122018051994E-4</v>
      </c>
      <c r="AD349" s="19">
        <f>((VLOOKUP(ROUND($A349 + (AD$9/12),5),'main sheet'!$G:$M, 4, 0) - VLOOKUP(ROUND($A349 + (AD$9/12) + (1/12),5),'main sheet'!$G:$M, 4, 0)) / VLOOKUP(ROUND($A349,5),'main sheet'!$G:$M, 4, 0)) * AD$11</f>
        <v>1.364308899244701E-4</v>
      </c>
      <c r="AE349" s="19">
        <f>((VLOOKUP(ROUND($A349 + (AE$9/12),5),'main sheet'!$G:$M, 4, 0) - VLOOKUP(ROUND($A349 + (AE$9/12) + (1/12),5),'main sheet'!$G:$M, 4, 0)) / VLOOKUP(ROUND($A349,5),'main sheet'!$G:$M, 4, 0)) * AE$11</f>
        <v>1.363406194360897E-4</v>
      </c>
      <c r="AF349" s="19">
        <f>((VLOOKUP(ROUND($A349 + (AF$9/12),5),'main sheet'!$G:$M, 4, 0) - VLOOKUP(ROUND($A349 + (AF$9/12) + (1/12),5),'main sheet'!$G:$M, 4, 0)) / VLOOKUP(ROUND($A349,5),'main sheet'!$G:$M, 4, 0)) * AF$11</f>
        <v>1.3625040867583301E-4</v>
      </c>
      <c r="AH349" s="18">
        <f t="shared" si="11"/>
        <v>28</v>
      </c>
      <c r="AI349" s="19">
        <f t="shared" si="12"/>
        <v>3.9982812543577044E-3</v>
      </c>
    </row>
    <row r="350" spans="1:35" x14ac:dyDescent="0.3">
      <c r="A350" s="19">
        <v>28.083333333333332</v>
      </c>
      <c r="C350" s="19">
        <f>((VLOOKUP(ROUND($A350 + (C$9/12),5),'main sheet'!$G:$M, 4, 0) - VLOOKUP(ROUND($A350 + (C$9/12) + (1/12),5),'main sheet'!$G:$M, 4, 0)) / VLOOKUP(ROUND($A350,5),'main sheet'!$G:$M, 4, 0)) * C$11</f>
        <v>1.3196806236528993E-4</v>
      </c>
      <c r="D350" s="19">
        <f>((VLOOKUP(ROUND($A350 + (D$9/12),5),'main sheet'!$G:$M, 4, 0) - VLOOKUP(ROUND($A350 + (D$9/12) + (1/12),5),'main sheet'!$G:$M, 4, 0)) / VLOOKUP(ROUND($A350,5),'main sheet'!$G:$M, 4, 0)) * D$11</f>
        <v>1.3184004038626032E-4</v>
      </c>
      <c r="E350" s="19">
        <f>((VLOOKUP(ROUND($A350 + (E$9/12),5),'main sheet'!$G:$M, 4, 0) - VLOOKUP(ROUND($A350 + (E$9/12) + (1/12),5),'main sheet'!$G:$M, 4, 0)) / VLOOKUP(ROUND($A350,5),'main sheet'!$G:$M, 4, 0)) * E$11</f>
        <v>1.3171214260127077E-4</v>
      </c>
      <c r="F350" s="19">
        <f>((VLOOKUP(ROUND($A350 + (F$9/12),5),'main sheet'!$G:$M, 4, 0) - VLOOKUP(ROUND($A350 + (F$9/12) + (1/12),5),'main sheet'!$G:$M, 4, 0)) / VLOOKUP(ROUND($A350,5),'main sheet'!$G:$M, 4, 0)) * F$11</f>
        <v>1.3158436888939296E-4</v>
      </c>
      <c r="G350" s="19">
        <f>((VLOOKUP(ROUND($A350 + (G$9/12),5),'main sheet'!$G:$M, 4, 0) - VLOOKUP(ROUND($A350 + (G$9/12) + (1/12),5),'main sheet'!$G:$M, 4, 0)) / VLOOKUP(ROUND($A350,5),'main sheet'!$G:$M, 4, 0)) * G$11</f>
        <v>1.3145671913071156E-4</v>
      </c>
      <c r="H350" s="19">
        <f>((VLOOKUP(ROUND($A350 + (H$9/12),5),'main sheet'!$G:$M, 4, 0) - VLOOKUP(ROUND($A350 + (H$9/12) + (1/12),5),'main sheet'!$G:$M, 4, 0)) / VLOOKUP(ROUND($A350,5),'main sheet'!$G:$M, 4, 0)) * H$11</f>
        <v>1.3132919320497948E-4</v>
      </c>
      <c r="I350" s="19">
        <f>((VLOOKUP(ROUND($A350 + (I$9/12),5),'main sheet'!$G:$M, 4, 0) - VLOOKUP(ROUND($A350 + (I$9/12) + (1/12),5),'main sheet'!$G:$M, 4, 0)) / VLOOKUP(ROUND($A350,5),'main sheet'!$G:$M, 4, 0)) * I$11</f>
        <v>1.3120179099162003E-4</v>
      </c>
      <c r="J350" s="19">
        <f>((VLOOKUP(ROUND($A350 + (J$9/12),5),'main sheet'!$G:$M, 4, 0) - VLOOKUP(ROUND($A350 + (J$9/12) + (1/12),5),'main sheet'!$G:$M, 4, 0)) / VLOOKUP(ROUND($A350,5),'main sheet'!$G:$M, 4, 0)) * J$11</f>
        <v>1.3107451237106649E-4</v>
      </c>
      <c r="K350" s="19">
        <f>((VLOOKUP(ROUND($A350 + (K$9/12),5),'main sheet'!$G:$M, 4, 0) - VLOOKUP(ROUND($A350 + (K$9/12) + (1/12),5),'main sheet'!$G:$M, 4, 0)) / VLOOKUP(ROUND($A350,5),'main sheet'!$G:$M, 4, 0)) * K$11</f>
        <v>1.3094735722342143E-4</v>
      </c>
      <c r="L350" s="19">
        <f>((VLOOKUP(ROUND($A350 + (L$9/12),5),'main sheet'!$G:$M, 4, 0) - VLOOKUP(ROUND($A350 + (L$9/12) + (1/12),5),'main sheet'!$G:$M, 4, 0)) / VLOOKUP(ROUND($A350,5),'main sheet'!$G:$M, 4, 0)) * L$11</f>
        <v>1.308203254284587E-4</v>
      </c>
      <c r="M350" s="19">
        <f>((VLOOKUP(ROUND($A350 + (M$9/12),5),'main sheet'!$G:$M, 4, 0) - VLOOKUP(ROUND($A350 + (M$9/12) + (1/12),5),'main sheet'!$G:$M, 4, 0)) / VLOOKUP(ROUND($A350,5),'main sheet'!$G:$M, 4, 0)) * M$11</f>
        <v>1.3373386828820802E-4</v>
      </c>
      <c r="N350" s="19">
        <f>((VLOOKUP(ROUND($A350 + (N$9/12),5),'main sheet'!$G:$M, 4, 0) - VLOOKUP(ROUND($A350 + (N$9/12) + (1/12),5),'main sheet'!$G:$M, 4, 0)) / VLOOKUP(ROUND($A350,5),'main sheet'!$G:$M, 4, 0)) * N$11</f>
        <v>1.3364538230391381E-4</v>
      </c>
      <c r="O350" s="19">
        <f>((VLOOKUP(ROUND($A350 + (O$9/12),5),'main sheet'!$G:$M, 4, 0) - VLOOKUP(ROUND($A350 + (O$9/12) + (1/12),5),'main sheet'!$G:$M, 4, 0)) / VLOOKUP(ROUND($A350,5),'main sheet'!$G:$M, 4, 0)) * O$11</f>
        <v>1.3355695486671611E-4</v>
      </c>
      <c r="P350" s="19">
        <f>((VLOOKUP(ROUND($A350 + (P$9/12),5),'main sheet'!$G:$M, 4, 0) - VLOOKUP(ROUND($A350 + (P$9/12) + (1/12),5),'main sheet'!$G:$M, 4, 0)) / VLOOKUP(ROUND($A350,5),'main sheet'!$G:$M, 4, 0)) * P$11</f>
        <v>1.3346858593832244E-4</v>
      </c>
      <c r="Q350" s="19">
        <f>((VLOOKUP(ROUND($A350 + (Q$9/12),5),'main sheet'!$G:$M, 4, 0) - VLOOKUP(ROUND($A350 + (Q$9/12) + (1/12),5),'main sheet'!$G:$M, 4, 0)) / VLOOKUP(ROUND($A350,5),'main sheet'!$G:$M, 4, 0)) * Q$11</f>
        <v>1.333802754800199E-4</v>
      </c>
      <c r="R350" s="19">
        <f>((VLOOKUP(ROUND($A350 + (R$9/12),5),'main sheet'!$G:$M, 4, 0) - VLOOKUP(ROUND($A350 + (R$9/12) + (1/12),5),'main sheet'!$G:$M, 4, 0)) / VLOOKUP(ROUND($A350,5),'main sheet'!$G:$M, 4, 0)) * R$11</f>
        <v>1.3329202345267638E-4</v>
      </c>
      <c r="S350" s="19">
        <f>((VLOOKUP(ROUND($A350 + (S$9/12),5),'main sheet'!$G:$M, 4, 0) - VLOOKUP(ROUND($A350 + (S$9/12) + (1/12),5),'main sheet'!$G:$M, 4, 0)) / VLOOKUP(ROUND($A350,5),'main sheet'!$G:$M, 4, 0)) * S$11</f>
        <v>1.332038298180754E-4</v>
      </c>
      <c r="T350" s="19">
        <f>((VLOOKUP(ROUND($A350 + (T$9/12),5),'main sheet'!$G:$M, 4, 0) - VLOOKUP(ROUND($A350 + (T$9/12) + (1/12),5),'main sheet'!$G:$M, 4, 0)) / VLOOKUP(ROUND($A350,5),'main sheet'!$G:$M, 4, 0)) * T$11</f>
        <v>1.331156945375808E-4</v>
      </c>
      <c r="U350" s="19">
        <f>((VLOOKUP(ROUND($A350 + (U$9/12),5),'main sheet'!$G:$M, 4, 0) - VLOOKUP(ROUND($A350 + (U$9/12) + (1/12),5),'main sheet'!$G:$M, 4, 0)) / VLOOKUP(ROUND($A350,5),'main sheet'!$G:$M, 4, 0)) * U$11</f>
        <v>1.3302761757213815E-4</v>
      </c>
      <c r="V350" s="19">
        <f>((VLOOKUP(ROUND($A350 + (V$9/12),5),'main sheet'!$G:$M, 4, 0) - VLOOKUP(ROUND($A350 + (V$9/12) + (1/12),5),'main sheet'!$G:$M, 4, 0)) / VLOOKUP(ROUND($A350,5),'main sheet'!$G:$M, 4, 0)) * V$11</f>
        <v>1.3293959888360679E-4</v>
      </c>
      <c r="W350" s="19">
        <f>((VLOOKUP(ROUND($A350 + (W$9/12),5),'main sheet'!$G:$M, 4, 0) - VLOOKUP(ROUND($A350 + (W$9/12) + (1/12),5),'main sheet'!$G:$M, 4, 0)) / VLOOKUP(ROUND($A350,5),'main sheet'!$G:$M, 4, 0)) * W$11</f>
        <v>1.3285163843342718E-4</v>
      </c>
      <c r="X350" s="19">
        <f>((VLOOKUP(ROUND($A350 + (X$9/12),5),'main sheet'!$G:$M, 4, 0) - VLOOKUP(ROUND($A350 + (X$9/12) + (1/12),5),'main sheet'!$G:$M, 4, 0)) / VLOOKUP(ROUND($A350,5),'main sheet'!$G:$M, 4, 0)) * X$11</f>
        <v>1.3276373618262237E-4</v>
      </c>
      <c r="Y350" s="19">
        <f>((VLOOKUP(ROUND($A350 + (Y$9/12),5),'main sheet'!$G:$M, 4, 0) - VLOOKUP(ROUND($A350 + (Y$9/12) + (1/12),5),'main sheet'!$G:$M, 4, 0)) / VLOOKUP(ROUND($A350,5),'main sheet'!$G:$M, 4, 0)) * Y$11</f>
        <v>1.369012389751248E-4</v>
      </c>
      <c r="Z350" s="19">
        <f>((VLOOKUP(ROUND($A350 + (Z$9/12),5),'main sheet'!$G:$M, 4, 0) - VLOOKUP(ROUND($A350 + (Z$9/12) + (1/12),5),'main sheet'!$G:$M, 4, 0)) / VLOOKUP(ROUND($A350,5),'main sheet'!$G:$M, 4, 0)) * Z$11</f>
        <v>1.3681065727688178E-4</v>
      </c>
      <c r="AA350" s="19">
        <f>((VLOOKUP(ROUND($A350 + (AA$9/12),5),'main sheet'!$G:$M, 4, 0) - VLOOKUP(ROUND($A350 + (AA$9/12) + (1/12),5),'main sheet'!$G:$M, 4, 0)) / VLOOKUP(ROUND($A350,5),'main sheet'!$G:$M, 4, 0)) * AA$11</f>
        <v>1.3672013551267674E-4</v>
      </c>
      <c r="AB350" s="19">
        <f>((VLOOKUP(ROUND($A350 + (AB$9/12),5),'main sheet'!$G:$M, 4, 0) - VLOOKUP(ROUND($A350 + (AB$9/12) + (1/12),5),'main sheet'!$G:$M, 4, 0)) / VLOOKUP(ROUND($A350,5),'main sheet'!$G:$M, 4, 0)) * AB$11</f>
        <v>1.3662967364285388E-4</v>
      </c>
      <c r="AC350" s="19">
        <f>((VLOOKUP(ROUND($A350 + (AC$9/12),5),'main sheet'!$G:$M, 4, 0) - VLOOKUP(ROUND($A350 + (AC$9/12) + (1/12),5),'main sheet'!$G:$M, 4, 0)) / VLOOKUP(ROUND($A350,5),'main sheet'!$G:$M, 4, 0)) * AC$11</f>
        <v>1.3653927162778366E-4</v>
      </c>
      <c r="AD350" s="19">
        <f>((VLOOKUP(ROUND($A350 + (AD$9/12),5),'main sheet'!$G:$M, 4, 0) - VLOOKUP(ROUND($A350 + (AD$9/12) + (1/12),5),'main sheet'!$G:$M, 4, 0)) / VLOOKUP(ROUND($A350,5),'main sheet'!$G:$M, 4, 0)) * AD$11</f>
        <v>1.3644892942786275E-4</v>
      </c>
      <c r="AE350" s="19">
        <f>((VLOOKUP(ROUND($A350 + (AE$9/12),5),'main sheet'!$G:$M, 4, 0) - VLOOKUP(ROUND($A350 + (AE$9/12) + (1/12),5),'main sheet'!$G:$M, 4, 0)) / VLOOKUP(ROUND($A350,5),'main sheet'!$G:$M, 4, 0)) * AE$11</f>
        <v>1.3635864700351402E-4</v>
      </c>
      <c r="AF350" s="19">
        <f>((VLOOKUP(ROUND($A350 + (AF$9/12),5),'main sheet'!$G:$M, 4, 0) - VLOOKUP(ROUND($A350 + (AF$9/12) + (1/12),5),'main sheet'!$G:$M, 4, 0)) / VLOOKUP(ROUND($A350,5),'main sheet'!$G:$M, 4, 0)) * AF$11</f>
        <v>1.3626842431518652E-4</v>
      </c>
      <c r="AH350" s="18">
        <f t="shared" si="11"/>
        <v>28.083333333333332</v>
      </c>
      <c r="AI350" s="19">
        <f t="shared" si="12"/>
        <v>4.0055906961316634E-3</v>
      </c>
    </row>
    <row r="351" spans="1:35" x14ac:dyDescent="0.3">
      <c r="A351" s="19">
        <v>28.166666666666668</v>
      </c>
      <c r="C351" s="19">
        <f>((VLOOKUP(ROUND($A351 + (C$9/12),5),'main sheet'!$G:$M, 4, 0) - VLOOKUP(ROUND($A351 + (C$9/12) + (1/12),5),'main sheet'!$G:$M, 4, 0)) / VLOOKUP(ROUND($A351,5),'main sheet'!$G:$M, 4, 0)) * C$11</f>
        <v>1.3198551408117606E-4</v>
      </c>
      <c r="D351" s="19">
        <f>((VLOOKUP(ROUND($A351 + (D$9/12),5),'main sheet'!$G:$M, 4, 0) - VLOOKUP(ROUND($A351 + (D$9/12) + (1/12),5),'main sheet'!$G:$M, 4, 0)) / VLOOKUP(ROUND($A351,5),'main sheet'!$G:$M, 4, 0)) * D$11</f>
        <v>1.3185747517241786E-4</v>
      </c>
      <c r="E351" s="19">
        <f>((VLOOKUP(ROUND($A351 + (E$9/12),5),'main sheet'!$G:$M, 4, 0) - VLOOKUP(ROUND($A351 + (E$9/12) + (1/12),5),'main sheet'!$G:$M, 4, 0)) / VLOOKUP(ROUND($A351,5),'main sheet'!$G:$M, 4, 0)) * E$11</f>
        <v>1.3172956047367504E-4</v>
      </c>
      <c r="F351" s="19">
        <f>((VLOOKUP(ROUND($A351 + (F$9/12),5),'main sheet'!$G:$M, 4, 0) - VLOOKUP(ROUND($A351 + (F$9/12) + (1/12),5),'main sheet'!$G:$M, 4, 0)) / VLOOKUP(ROUND($A351,5),'main sheet'!$G:$M, 4, 0)) * F$11</f>
        <v>1.3160176986489985E-4</v>
      </c>
      <c r="G351" s="19">
        <f>((VLOOKUP(ROUND($A351 + (G$9/12),5),'main sheet'!$G:$M, 4, 0) - VLOOKUP(ROUND($A351 + (G$9/12) + (1/12),5),'main sheet'!$G:$M, 4, 0)) / VLOOKUP(ROUND($A351,5),'main sheet'!$G:$M, 4, 0)) * G$11</f>
        <v>1.3147410322571261E-4</v>
      </c>
      <c r="H351" s="19">
        <f>((VLOOKUP(ROUND($A351 + (H$9/12),5),'main sheet'!$G:$M, 4, 0) - VLOOKUP(ROUND($A351 + (H$9/12) + (1/12),5),'main sheet'!$G:$M, 4, 0)) / VLOOKUP(ROUND($A351,5),'main sheet'!$G:$M, 4, 0)) * H$11</f>
        <v>1.313465604354035E-4</v>
      </c>
      <c r="I351" s="19">
        <f>((VLOOKUP(ROUND($A351 + (I$9/12),5),'main sheet'!$G:$M, 4, 0) - VLOOKUP(ROUND($A351 + (I$9/12) + (1/12),5),'main sheet'!$G:$M, 4, 0)) / VLOOKUP(ROUND($A351,5),'main sheet'!$G:$M, 4, 0)) * I$11</f>
        <v>1.3121914137427393E-4</v>
      </c>
      <c r="J351" s="19">
        <f>((VLOOKUP(ROUND($A351 + (J$9/12),5),'main sheet'!$G:$M, 4, 0) - VLOOKUP(ROUND($A351 + (J$9/12) + (1/12),5),'main sheet'!$G:$M, 4, 0)) / VLOOKUP(ROUND($A351,5),'main sheet'!$G:$M, 4, 0)) * J$11</f>
        <v>1.3109184592229416E-4</v>
      </c>
      <c r="K351" s="19">
        <f>((VLOOKUP(ROUND($A351 + (K$9/12),5),'main sheet'!$G:$M, 4, 0) - VLOOKUP(ROUND($A351 + (K$9/12) + (1/12),5),'main sheet'!$G:$M, 4, 0)) / VLOOKUP(ROUND($A351,5),'main sheet'!$G:$M, 4, 0)) * K$11</f>
        <v>1.3096467395910536E-4</v>
      </c>
      <c r="L351" s="19">
        <f>((VLOOKUP(ROUND($A351 + (L$9/12),5),'main sheet'!$G:$M, 4, 0) - VLOOKUP(ROUND($A351 + (L$9/12) + (1/12),5),'main sheet'!$G:$M, 4, 0)) / VLOOKUP(ROUND($A351,5),'main sheet'!$G:$M, 4, 0)) * L$11</f>
        <v>1.3338641027507266E-4</v>
      </c>
      <c r="M351" s="19">
        <f>((VLOOKUP(ROUND($A351 + (M$9/12),5),'main sheet'!$G:$M, 4, 0) - VLOOKUP(ROUND($A351 + (M$9/12) + (1/12),5),'main sheet'!$G:$M, 4, 0)) / VLOOKUP(ROUND($A351,5),'main sheet'!$G:$M, 4, 0)) * M$11</f>
        <v>1.3375155351788792E-4</v>
      </c>
      <c r="N351" s="19">
        <f>((VLOOKUP(ROUND($A351 + (N$9/12),5),'main sheet'!$G:$M, 4, 0) - VLOOKUP(ROUND($A351 + (N$9/12) + (1/12),5),'main sheet'!$G:$M, 4, 0)) / VLOOKUP(ROUND($A351,5),'main sheet'!$G:$M, 4, 0)) * N$11</f>
        <v>1.3366305583173589E-4</v>
      </c>
      <c r="O351" s="19">
        <f>((VLOOKUP(ROUND($A351 + (O$9/12),5),'main sheet'!$G:$M, 4, 0) - VLOOKUP(ROUND($A351 + (O$9/12) + (1/12),5),'main sheet'!$G:$M, 4, 0)) / VLOOKUP(ROUND($A351,5),'main sheet'!$G:$M, 4, 0)) * O$11</f>
        <v>1.3357461670086878E-4</v>
      </c>
      <c r="P351" s="19">
        <f>((VLOOKUP(ROUND($A351 + (P$9/12),5),'main sheet'!$G:$M, 4, 0) - VLOOKUP(ROUND($A351 + (P$9/12) + (1/12),5),'main sheet'!$G:$M, 4, 0)) / VLOOKUP(ROUND($A351,5),'main sheet'!$G:$M, 4, 0)) * P$11</f>
        <v>1.3348623608654285E-4</v>
      </c>
      <c r="Q351" s="19">
        <f>((VLOOKUP(ROUND($A351 + (Q$9/12),5),'main sheet'!$G:$M, 4, 0) - VLOOKUP(ROUND($A351 + (Q$9/12) + (1/12),5),'main sheet'!$G:$M, 4, 0)) / VLOOKUP(ROUND($A351,5),'main sheet'!$G:$M, 4, 0)) * Q$11</f>
        <v>1.3339791394959496E-4</v>
      </c>
      <c r="R351" s="19">
        <f>((VLOOKUP(ROUND($A351 + (R$9/12),5),'main sheet'!$G:$M, 4, 0) - VLOOKUP(ROUND($A351 + (R$9/12) + (1/12),5),'main sheet'!$G:$M, 4, 0)) / VLOOKUP(ROUND($A351,5),'main sheet'!$G:$M, 4, 0)) * R$11</f>
        <v>1.3330965025177825E-4</v>
      </c>
      <c r="S351" s="19">
        <f>((VLOOKUP(ROUND($A351 + (S$9/12),5),'main sheet'!$G:$M, 4, 0) - VLOOKUP(ROUND($A351 + (S$9/12) + (1/12),5),'main sheet'!$G:$M, 4, 0)) / VLOOKUP(ROUND($A351,5),'main sheet'!$G:$M, 4, 0)) * S$11</f>
        <v>1.3322144495442592E-4</v>
      </c>
      <c r="T351" s="19">
        <f>((VLOOKUP(ROUND($A351 + (T$9/12),5),'main sheet'!$G:$M, 4, 0) - VLOOKUP(ROUND($A351 + (T$9/12) + (1/12),5),'main sheet'!$G:$M, 4, 0)) / VLOOKUP(ROUND($A351,5),'main sheet'!$G:$M, 4, 0)) * T$11</f>
        <v>1.3313329801845241E-4</v>
      </c>
      <c r="U351" s="19">
        <f>((VLOOKUP(ROUND($A351 + (U$9/12),5),'main sheet'!$G:$M, 4, 0) - VLOOKUP(ROUND($A351 + (U$9/12) + (1/12),5),'main sheet'!$G:$M, 4, 0)) / VLOOKUP(ROUND($A351,5),'main sheet'!$G:$M, 4, 0)) * U$11</f>
        <v>1.3304520940568684E-4</v>
      </c>
      <c r="V351" s="19">
        <f>((VLOOKUP(ROUND($A351 + (V$9/12),5),'main sheet'!$G:$M, 4, 0) - VLOOKUP(ROUND($A351 + (V$9/12) + (1/12),5),'main sheet'!$G:$M, 4, 0)) / VLOOKUP(ROUND($A351,5),'main sheet'!$G:$M, 4, 0)) * V$11</f>
        <v>1.3295717907753902E-4</v>
      </c>
      <c r="W351" s="19">
        <f>((VLOOKUP(ROUND($A351 + (W$9/12),5),'main sheet'!$G:$M, 4, 0) - VLOOKUP(ROUND($A351 + (W$9/12) + (1/12),5),'main sheet'!$G:$M, 4, 0)) / VLOOKUP(ROUND($A351,5),'main sheet'!$G:$M, 4, 0)) * W$11</f>
        <v>1.3286920699500101E-4</v>
      </c>
      <c r="X351" s="19">
        <f>((VLOOKUP(ROUND($A351 + (X$9/12),5),'main sheet'!$G:$M, 4, 0) - VLOOKUP(ROUND($A351 + (X$9/12) + (1/12),5),'main sheet'!$G:$M, 4, 0)) / VLOOKUP(ROUND($A351,5),'main sheet'!$G:$M, 4, 0)) * X$11</f>
        <v>1.3700999672257541E-4</v>
      </c>
      <c r="Y351" s="19">
        <f>((VLOOKUP(ROUND($A351 + (Y$9/12),5),'main sheet'!$G:$M, 4, 0) - VLOOKUP(ROUND($A351 + (Y$9/12) + (1/12),5),'main sheet'!$G:$M, 4, 0)) / VLOOKUP(ROUND($A351,5),'main sheet'!$G:$M, 4, 0)) * Y$11</f>
        <v>1.3691934306397954E-4</v>
      </c>
      <c r="Z351" s="19">
        <f>((VLOOKUP(ROUND($A351 + (Z$9/12),5),'main sheet'!$G:$M, 4, 0) - VLOOKUP(ROUND($A351 + (Z$9/12) + (1/12),5),'main sheet'!$G:$M, 4, 0)) / VLOOKUP(ROUND($A351,5),'main sheet'!$G:$M, 4, 0)) * Z$11</f>
        <v>1.3682874938703474E-4</v>
      </c>
      <c r="AA351" s="19">
        <f>((VLOOKUP(ROUND($A351 + (AA$9/12),5),'main sheet'!$G:$M, 4, 0) - VLOOKUP(ROUND($A351 + (AA$9/12) + (1/12),5),'main sheet'!$G:$M, 4, 0)) / VLOOKUP(ROUND($A351,5),'main sheet'!$G:$M, 4, 0)) * AA$11</f>
        <v>1.3673821565205371E-4</v>
      </c>
      <c r="AB351" s="19">
        <f>((VLOOKUP(ROUND($A351 + (AB$9/12),5),'main sheet'!$G:$M, 4, 0) - VLOOKUP(ROUND($A351 + (AB$9/12) + (1/12),5),'main sheet'!$G:$M, 4, 0)) / VLOOKUP(ROUND($A351,5),'main sheet'!$G:$M, 4, 0)) * AB$11</f>
        <v>1.3664774181937545E-4</v>
      </c>
      <c r="AC351" s="19">
        <f>((VLOOKUP(ROUND($A351 + (AC$9/12),5),'main sheet'!$G:$M, 4, 0) - VLOOKUP(ROUND($A351 + (AC$9/12) + (1/12),5),'main sheet'!$G:$M, 4, 0)) / VLOOKUP(ROUND($A351,5),'main sheet'!$G:$M, 4, 0)) * AC$11</f>
        <v>1.365573278493651E-4</v>
      </c>
      <c r="AD351" s="19">
        <f>((VLOOKUP(ROUND($A351 + (AD$9/12),5),'main sheet'!$G:$M, 4, 0) - VLOOKUP(ROUND($A351 + (AD$9/12) + (1/12),5),'main sheet'!$G:$M, 4, 0)) / VLOOKUP(ROUND($A351,5),'main sheet'!$G:$M, 4, 0)) * AD$11</f>
        <v>1.3646697370241415E-4</v>
      </c>
      <c r="AE351" s="19">
        <f>((VLOOKUP(ROUND($A351 + (AE$9/12),5),'main sheet'!$G:$M, 4, 0) - VLOOKUP(ROUND($A351 + (AE$9/12) + (1/12),5),'main sheet'!$G:$M, 4, 0)) / VLOOKUP(ROUND($A351,5),'main sheet'!$G:$M, 4, 0)) * AE$11</f>
        <v>1.3637667933894023E-4</v>
      </c>
      <c r="AF351" s="19">
        <f>((VLOOKUP(ROUND($A351 + (AF$9/12),5),'main sheet'!$G:$M, 4, 0) - VLOOKUP(ROUND($A351 + (AF$9/12) + (1/12),5),'main sheet'!$G:$M, 4, 0)) / VLOOKUP(ROUND($A351,5),'main sheet'!$G:$M, 4, 0)) * AF$11</f>
        <v>1.3628644471938713E-4</v>
      </c>
      <c r="AH351" s="18">
        <f t="shared" si="11"/>
        <v>28.166666666666668</v>
      </c>
      <c r="AI351" s="19">
        <f t="shared" si="12"/>
        <v>4.0128978918286713E-3</v>
      </c>
    </row>
    <row r="352" spans="1:35" x14ac:dyDescent="0.3">
      <c r="A352" s="19">
        <v>28.25</v>
      </c>
      <c r="C352" s="19">
        <f>((VLOOKUP(ROUND($A352 + (C$9/12),5),'main sheet'!$G:$M, 4, 0) - VLOOKUP(ROUND($A352 + (C$9/12) + (1/12),5),'main sheet'!$G:$M, 4, 0)) / VLOOKUP(ROUND($A352,5),'main sheet'!$G:$M, 4, 0)) * C$11</f>
        <v>1.3200297041352069E-4</v>
      </c>
      <c r="D352" s="19">
        <f>((VLOOKUP(ROUND($A352 + (D$9/12),5),'main sheet'!$G:$M, 4, 0) - VLOOKUP(ROUND($A352 + (D$9/12) + (1/12),5),'main sheet'!$G:$M, 4, 0)) / VLOOKUP(ROUND($A352,5),'main sheet'!$G:$M, 4, 0)) * D$11</f>
        <v>1.3187491457010696E-4</v>
      </c>
      <c r="E352" s="19">
        <f>((VLOOKUP(ROUND($A352 + (E$9/12),5),'main sheet'!$G:$M, 4, 0) - VLOOKUP(ROUND($A352 + (E$9/12) + (1/12),5),'main sheet'!$G:$M, 4, 0)) / VLOOKUP(ROUND($A352,5),'main sheet'!$G:$M, 4, 0)) * E$11</f>
        <v>1.3174698295358528E-4</v>
      </c>
      <c r="F352" s="19">
        <f>((VLOOKUP(ROUND($A352 + (F$9/12),5),'main sheet'!$G:$M, 4, 0) - VLOOKUP(ROUND($A352 + (F$9/12) + (1/12),5),'main sheet'!$G:$M, 4, 0)) / VLOOKUP(ROUND($A352,5),'main sheet'!$G:$M, 4, 0)) * F$11</f>
        <v>1.3161917544344303E-4</v>
      </c>
      <c r="G352" s="19">
        <f>((VLOOKUP(ROUND($A352 + (G$9/12),5),'main sheet'!$G:$M, 4, 0) - VLOOKUP(ROUND($A352 + (G$9/12) + (1/12),5),'main sheet'!$G:$M, 4, 0)) / VLOOKUP(ROUND($A352,5),'main sheet'!$G:$M, 4, 0)) * G$11</f>
        <v>1.3149149191883731E-4</v>
      </c>
      <c r="H352" s="19">
        <f>((VLOOKUP(ROUND($A352 + (H$9/12),5),'main sheet'!$G:$M, 4, 0) - VLOOKUP(ROUND($A352 + (H$9/12) + (1/12),5),'main sheet'!$G:$M, 4, 0)) / VLOOKUP(ROUND($A352,5),'main sheet'!$G:$M, 4, 0)) * H$11</f>
        <v>1.3136393225993733E-4</v>
      </c>
      <c r="I352" s="19">
        <f>((VLOOKUP(ROUND($A352 + (I$9/12),5),'main sheet'!$G:$M, 4, 0) - VLOOKUP(ROUND($A352 + (I$9/12) + (1/12),5),'main sheet'!$G:$M, 4, 0)) / VLOOKUP(ROUND($A352,5),'main sheet'!$G:$M, 4, 0)) * I$11</f>
        <v>1.3123649634658096E-4</v>
      </c>
      <c r="J352" s="19">
        <f>((VLOOKUP(ROUND($A352 + (J$9/12),5),'main sheet'!$G:$M, 4, 0) - VLOOKUP(ROUND($A352 + (J$9/12) + (1/12),5),'main sheet'!$G:$M, 4, 0)) / VLOOKUP(ROUND($A352,5),'main sheet'!$G:$M, 4, 0)) * J$11</f>
        <v>1.3110918405827656E-4</v>
      </c>
      <c r="K352" s="19">
        <f>((VLOOKUP(ROUND($A352 + (K$9/12),5),'main sheet'!$G:$M, 4, 0) - VLOOKUP(ROUND($A352 + (K$9/12) + (1/12),5),'main sheet'!$G:$M, 4, 0)) / VLOOKUP(ROUND($A352,5),'main sheet'!$G:$M, 4, 0)) * K$11</f>
        <v>1.3353359258610532E-4</v>
      </c>
      <c r="L352" s="19">
        <f>((VLOOKUP(ROUND($A352 + (L$9/12),5),'main sheet'!$G:$M, 4, 0) - VLOOKUP(ROUND($A352 + (L$9/12) + (1/12),5),'main sheet'!$G:$M, 4, 0)) / VLOOKUP(ROUND($A352,5),'main sheet'!$G:$M, 4, 0)) * L$11</f>
        <v>1.3340405188918346E-4</v>
      </c>
      <c r="M352" s="19">
        <f>((VLOOKUP(ROUND($A352 + (M$9/12),5),'main sheet'!$G:$M, 4, 0) - VLOOKUP(ROUND($A352 + (M$9/12) + (1/12),5),'main sheet'!$G:$M, 4, 0)) / VLOOKUP(ROUND($A352,5),'main sheet'!$G:$M, 4, 0)) * M$11</f>
        <v>1.3376924342534797E-4</v>
      </c>
      <c r="N352" s="19">
        <f>((VLOOKUP(ROUND($A352 + (N$9/12),5),'main sheet'!$G:$M, 4, 0) - VLOOKUP(ROUND($A352 + (N$9/12) + (1/12),5),'main sheet'!$G:$M, 4, 0)) / VLOOKUP(ROUND($A352,5),'main sheet'!$G:$M, 4, 0)) * N$11</f>
        <v>1.3368073403468894E-4</v>
      </c>
      <c r="O352" s="19">
        <f>((VLOOKUP(ROUND($A352 + (O$9/12),5),'main sheet'!$G:$M, 4, 0) - VLOOKUP(ROUND($A352 + (O$9/12) + (1/12),5),'main sheet'!$G:$M, 4, 0)) / VLOOKUP(ROUND($A352,5),'main sheet'!$G:$M, 4, 0)) * O$11</f>
        <v>1.3359228320705915E-4</v>
      </c>
      <c r="P352" s="19">
        <f>((VLOOKUP(ROUND($A352 + (P$9/12),5),'main sheet'!$G:$M, 4, 0) - VLOOKUP(ROUND($A352 + (P$9/12) + (1/12),5),'main sheet'!$G:$M, 4, 0)) / VLOOKUP(ROUND($A352,5),'main sheet'!$G:$M, 4, 0)) * P$11</f>
        <v>1.3350389090326423E-4</v>
      </c>
      <c r="Q352" s="19">
        <f>((VLOOKUP(ROUND($A352 + (Q$9/12),5),'main sheet'!$G:$M, 4, 0) - VLOOKUP(ROUND($A352 + (Q$9/12) + (1/12),5),'main sheet'!$G:$M, 4, 0)) / VLOOKUP(ROUND($A352,5),'main sheet'!$G:$M, 4, 0)) * Q$11</f>
        <v>1.334155570850271E-4</v>
      </c>
      <c r="R352" s="19">
        <f>((VLOOKUP(ROUND($A352 + (R$9/12),5),'main sheet'!$G:$M, 4, 0) - VLOOKUP(ROUND($A352 + (R$9/12) + (1/12),5),'main sheet'!$G:$M, 4, 0)) / VLOOKUP(ROUND($A352,5),'main sheet'!$G:$M, 4, 0)) * R$11</f>
        <v>1.3332728171365011E-4</v>
      </c>
      <c r="S352" s="19">
        <f>((VLOOKUP(ROUND($A352 + (S$9/12),5),'main sheet'!$G:$M, 4, 0) - VLOOKUP(ROUND($A352 + (S$9/12) + (1/12),5),'main sheet'!$G:$M, 4, 0)) / VLOOKUP(ROUND($A352,5),'main sheet'!$G:$M, 4, 0)) * S$11</f>
        <v>1.3323906475001668E-4</v>
      </c>
      <c r="T352" s="19">
        <f>((VLOOKUP(ROUND($A352 + (T$9/12),5),'main sheet'!$G:$M, 4, 0) - VLOOKUP(ROUND($A352 + (T$9/12) + (1/12),5),'main sheet'!$G:$M, 4, 0)) / VLOOKUP(ROUND($A352,5),'main sheet'!$G:$M, 4, 0)) * T$11</f>
        <v>1.3315090615592564E-4</v>
      </c>
      <c r="U352" s="19">
        <f>((VLOOKUP(ROUND($A352 + (U$9/12),5),'main sheet'!$G:$M, 4, 0) - VLOOKUP(ROUND($A352 + (U$9/12) + (1/12),5),'main sheet'!$G:$M, 4, 0)) / VLOOKUP(ROUND($A352,5),'main sheet'!$G:$M, 4, 0)) * U$11</f>
        <v>1.3306280589275613E-4</v>
      </c>
      <c r="V352" s="19">
        <f>((VLOOKUP(ROUND($A352 + (V$9/12),5),'main sheet'!$G:$M, 4, 0) - VLOOKUP(ROUND($A352 + (V$9/12) + (1/12),5),'main sheet'!$G:$M, 4, 0)) / VLOOKUP(ROUND($A352,5),'main sheet'!$G:$M, 4, 0)) * V$11</f>
        <v>1.3297476392146919E-4</v>
      </c>
      <c r="W352" s="19">
        <f>((VLOOKUP(ROUND($A352 + (W$9/12),5),'main sheet'!$G:$M, 4, 0) - VLOOKUP(ROUND($A352 + (W$9/12) + (1/12),5),'main sheet'!$G:$M, 4, 0)) / VLOOKUP(ROUND($A352,5),'main sheet'!$G:$M, 4, 0)) * W$11</f>
        <v>1.3711884326780989E-4</v>
      </c>
      <c r="X352" s="19">
        <f>((VLOOKUP(ROUND($A352 + (X$9/12),5),'main sheet'!$G:$M, 4, 0) - VLOOKUP(ROUND($A352 + (X$9/12) + (1/12),5),'main sheet'!$G:$M, 4, 0)) / VLOOKUP(ROUND($A352,5),'main sheet'!$G:$M, 4, 0)) * X$11</f>
        <v>1.370281175901075E-4</v>
      </c>
      <c r="Y352" s="19">
        <f>((VLOOKUP(ROUND($A352 + (Y$9/12),5),'main sheet'!$G:$M, 4, 0) - VLOOKUP(ROUND($A352 + (Y$9/12) + (1/12),5),'main sheet'!$G:$M, 4, 0)) / VLOOKUP(ROUND($A352,5),'main sheet'!$G:$M, 4, 0)) * Y$11</f>
        <v>1.369374519417081E-4</v>
      </c>
      <c r="Z352" s="19">
        <f>((VLOOKUP(ROUND($A352 + (Z$9/12),5),'main sheet'!$G:$M, 4, 0) - VLOOKUP(ROUND($A352 + (Z$9/12) + (1/12),5),'main sheet'!$G:$M, 4, 0)) / VLOOKUP(ROUND($A352,5),'main sheet'!$G:$M, 4, 0)) * Z$11</f>
        <v>1.3684684628289295E-4</v>
      </c>
      <c r="AA352" s="19">
        <f>((VLOOKUP(ROUND($A352 + (AA$9/12),5),'main sheet'!$G:$M, 4, 0) - VLOOKUP(ROUND($A352 + (AA$9/12) + (1/12),5),'main sheet'!$G:$M, 4, 0)) / VLOOKUP(ROUND($A352,5),'main sheet'!$G:$M, 4, 0)) * AA$11</f>
        <v>1.3675630057396947E-4</v>
      </c>
      <c r="AB352" s="19">
        <f>((VLOOKUP(ROUND($A352 + (AB$9/12),5),'main sheet'!$G:$M, 4, 0) - VLOOKUP(ROUND($A352 + (AB$9/12) + (1/12),5),'main sheet'!$G:$M, 4, 0)) / VLOOKUP(ROUND($A352,5),'main sheet'!$G:$M, 4, 0)) * AB$11</f>
        <v>1.3666581477527135E-4</v>
      </c>
      <c r="AC352" s="19">
        <f>((VLOOKUP(ROUND($A352 + (AC$9/12),5),'main sheet'!$G:$M, 4, 0) - VLOOKUP(ROUND($A352 + (AC$9/12) + (1/12),5),'main sheet'!$G:$M, 4, 0)) / VLOOKUP(ROUND($A352,5),'main sheet'!$G:$M, 4, 0)) * AC$11</f>
        <v>1.365753888471586E-4</v>
      </c>
      <c r="AD352" s="19">
        <f>((VLOOKUP(ROUND($A352 + (AD$9/12),5),'main sheet'!$G:$M, 4, 0) - VLOOKUP(ROUND($A352 + (AD$9/12) + (1/12),5),'main sheet'!$G:$M, 4, 0)) / VLOOKUP(ROUND($A352,5),'main sheet'!$G:$M, 4, 0)) * AD$11</f>
        <v>1.3648502275001741E-4</v>
      </c>
      <c r="AE352" s="19">
        <f>((VLOOKUP(ROUND($A352 + (AE$9/12),5),'main sheet'!$G:$M, 4, 0) - VLOOKUP(ROUND($A352 + (AE$9/12) + (1/12),5),'main sheet'!$G:$M, 4, 0)) / VLOOKUP(ROUND($A352,5),'main sheet'!$G:$M, 4, 0)) * AE$11</f>
        <v>1.3639471644426014E-4</v>
      </c>
      <c r="AF352" s="19">
        <f>((VLOOKUP(ROUND($A352 + (AF$9/12),5),'main sheet'!$G:$M, 4, 0) - VLOOKUP(ROUND($A352 + (AF$9/12) + (1/12),5),'main sheet'!$G:$M, 4, 0)) / VLOOKUP(ROUND($A352,5),'main sheet'!$G:$M, 4, 0)) * AF$11</f>
        <v>1.3630446989032542E-4</v>
      </c>
      <c r="AH352" s="18">
        <f t="shared" si="11"/>
        <v>28.25</v>
      </c>
      <c r="AI352" s="19">
        <f t="shared" si="12"/>
        <v>4.0202122958923033E-3</v>
      </c>
    </row>
    <row r="353" spans="1:35" x14ac:dyDescent="0.3">
      <c r="A353" s="19">
        <v>28.333333333333332</v>
      </c>
      <c r="C353" s="19">
        <f>((VLOOKUP(ROUND($A353 + (C$9/12),5),'main sheet'!$G:$M, 4, 0) - VLOOKUP(ROUND($A353 + (C$9/12) + (1/12),5),'main sheet'!$G:$M, 4, 0)) / VLOOKUP(ROUND($A353,5),'main sheet'!$G:$M, 4, 0)) * C$11</f>
        <v>1.3202043136370672E-4</v>
      </c>
      <c r="D353" s="19">
        <f>((VLOOKUP(ROUND($A353 + (D$9/12),5),'main sheet'!$G:$M, 4, 0) - VLOOKUP(ROUND($A353 + (D$9/12) + (1/12),5),'main sheet'!$G:$M, 4, 0)) / VLOOKUP(ROUND($A353,5),'main sheet'!$G:$M, 4, 0)) * D$11</f>
        <v>1.3189235858160629E-4</v>
      </c>
      <c r="E353" s="19">
        <f>((VLOOKUP(ROUND($A353 + (E$9/12),5),'main sheet'!$G:$M, 4, 0) - VLOOKUP(ROUND($A353 + (E$9/12) + (1/12),5),'main sheet'!$G:$M, 4, 0)) / VLOOKUP(ROUND($A353,5),'main sheet'!$G:$M, 4, 0)) * E$11</f>
        <v>1.3176441004282994E-4</v>
      </c>
      <c r="F353" s="19">
        <f>((VLOOKUP(ROUND($A353 + (F$9/12),5),'main sheet'!$G:$M, 4, 0) - VLOOKUP(ROUND($A353 + (F$9/12) + (1/12),5),'main sheet'!$G:$M, 4, 0)) / VLOOKUP(ROUND($A353,5),'main sheet'!$G:$M, 4, 0)) * F$11</f>
        <v>1.316365856264014E-4</v>
      </c>
      <c r="G353" s="19">
        <f>((VLOOKUP(ROUND($A353 + (G$9/12),5),'main sheet'!$G:$M, 4, 0) - VLOOKUP(ROUND($A353 + (G$9/12) + (1/12),5),'main sheet'!$G:$M, 4, 0)) / VLOOKUP(ROUND($A353,5),'main sheet'!$G:$M, 4, 0)) * G$11</f>
        <v>1.315088852123577E-4</v>
      </c>
      <c r="H353" s="19">
        <f>((VLOOKUP(ROUND($A353 + (H$9/12),5),'main sheet'!$G:$M, 4, 0) - VLOOKUP(ROUND($A353 + (H$9/12) + (1/12),5),'main sheet'!$G:$M, 4, 0)) / VLOOKUP(ROUND($A353,5),'main sheet'!$G:$M, 4, 0)) * H$11</f>
        <v>1.3138130868040407E-4</v>
      </c>
      <c r="I353" s="19">
        <f>((VLOOKUP(ROUND($A353 + (I$9/12),5),'main sheet'!$G:$M, 4, 0) - VLOOKUP(ROUND($A353 + (I$9/12) + (1/12),5),'main sheet'!$G:$M, 4, 0)) / VLOOKUP(ROUND($A353,5),'main sheet'!$G:$M, 4, 0)) * I$11</f>
        <v>1.3125385590991593E-4</v>
      </c>
      <c r="J353" s="19">
        <f>((VLOOKUP(ROUND($A353 + (J$9/12),5),'main sheet'!$G:$M, 4, 0) - VLOOKUP(ROUND($A353 + (J$9/12) + (1/12),5),'main sheet'!$G:$M, 4, 0)) / VLOOKUP(ROUND($A353,5),'main sheet'!$G:$M, 4, 0)) * J$11</f>
        <v>1.3368093964065568E-4</v>
      </c>
      <c r="K353" s="19">
        <f>((VLOOKUP(ROUND($A353 + (K$9/12),5),'main sheet'!$G:$M, 4, 0) - VLOOKUP(ROUND($A353 + (K$9/12) + (1/12),5),'main sheet'!$G:$M, 4, 0)) / VLOOKUP(ROUND($A353,5),'main sheet'!$G:$M, 4, 0)) * K$11</f>
        <v>1.3355125600262243E-4</v>
      </c>
      <c r="L353" s="19">
        <f>((VLOOKUP(ROUND($A353 + (L$9/12),5),'main sheet'!$G:$M, 4, 0) - VLOOKUP(ROUND($A353 + (L$9/12) + (1/12),5),'main sheet'!$G:$M, 4, 0)) / VLOOKUP(ROUND($A353,5),'main sheet'!$G:$M, 4, 0)) * L$11</f>
        <v>1.3342169817015531E-4</v>
      </c>
      <c r="M353" s="19">
        <f>((VLOOKUP(ROUND($A353 + (M$9/12),5),'main sheet'!$G:$M, 4, 0) - VLOOKUP(ROUND($A353 + (M$9/12) + (1/12),5),'main sheet'!$G:$M, 4, 0)) / VLOOKUP(ROUND($A353,5),'main sheet'!$G:$M, 4, 0)) * M$11</f>
        <v>1.3378693801289083E-4</v>
      </c>
      <c r="N353" s="19">
        <f>((VLOOKUP(ROUND($A353 + (N$9/12),5),'main sheet'!$G:$M, 4, 0) - VLOOKUP(ROUND($A353 + (N$9/12) + (1/12),5),'main sheet'!$G:$M, 4, 0)) / VLOOKUP(ROUND($A353,5),'main sheet'!$G:$M, 4, 0)) * N$11</f>
        <v>1.3369841691462827E-4</v>
      </c>
      <c r="O353" s="19">
        <f>((VLOOKUP(ROUND($A353 + (O$9/12),5),'main sheet'!$G:$M, 4, 0) - VLOOKUP(ROUND($A353 + (O$9/12) + (1/12),5),'main sheet'!$G:$M, 4, 0)) / VLOOKUP(ROUND($A353,5),'main sheet'!$G:$M, 4, 0)) * O$11</f>
        <v>1.3360995438669543E-4</v>
      </c>
      <c r="P353" s="19">
        <f>((VLOOKUP(ROUND($A353 + (P$9/12),5),'main sheet'!$G:$M, 4, 0) - VLOOKUP(ROUND($A353 + (P$9/12) + (1/12),5),'main sheet'!$G:$M, 4, 0)) / VLOOKUP(ROUND($A353,5),'main sheet'!$G:$M, 4, 0)) * P$11</f>
        <v>1.3352155039078476E-4</v>
      </c>
      <c r="Q353" s="19">
        <f>((VLOOKUP(ROUND($A353 + (Q$9/12),5),'main sheet'!$G:$M, 4, 0) - VLOOKUP(ROUND($A353 + (Q$9/12) + (1/12),5),'main sheet'!$G:$M, 4, 0)) / VLOOKUP(ROUND($A353,5),'main sheet'!$G:$M, 4, 0)) * Q$11</f>
        <v>1.3343320488816798E-4</v>
      </c>
      <c r="R353" s="19">
        <f>((VLOOKUP(ROUND($A353 + (R$9/12),5),'main sheet'!$G:$M, 4, 0) - VLOOKUP(ROUND($A353 + (R$9/12) + (1/12),5),'main sheet'!$G:$M, 4, 0)) / VLOOKUP(ROUND($A353,5),'main sheet'!$G:$M, 4, 0)) * R$11</f>
        <v>1.3334491783969734E-4</v>
      </c>
      <c r="S353" s="19">
        <f>((VLOOKUP(ROUND($A353 + (S$9/12),5),'main sheet'!$G:$M, 4, 0) - VLOOKUP(ROUND($A353 + (S$9/12) + (1/12),5),'main sheet'!$G:$M, 4, 0)) / VLOOKUP(ROUND($A353,5),'main sheet'!$G:$M, 4, 0)) * S$11</f>
        <v>1.3325668920714136E-4</v>
      </c>
      <c r="T353" s="19">
        <f>((VLOOKUP(ROUND($A353 + (T$9/12),5),'main sheet'!$G:$M, 4, 0) - VLOOKUP(ROUND($A353 + (T$9/12) + (1/12),5),'main sheet'!$G:$M, 4, 0)) / VLOOKUP(ROUND($A353,5),'main sheet'!$G:$M, 4, 0)) * T$11</f>
        <v>1.3316851895184848E-4</v>
      </c>
      <c r="U353" s="19">
        <f>((VLOOKUP(ROUND($A353 + (U$9/12),5),'main sheet'!$G:$M, 4, 0) - VLOOKUP(ROUND($A353 + (U$9/12) + (1/12),5),'main sheet'!$G:$M, 4, 0)) / VLOOKUP(ROUND($A353,5),'main sheet'!$G:$M, 4, 0)) * U$11</f>
        <v>1.330804070347487E-4</v>
      </c>
      <c r="V353" s="19">
        <f>((VLOOKUP(ROUND($A353 + (V$9/12),5),'main sheet'!$G:$M, 4, 0) - VLOOKUP(ROUND($A353 + (V$9/12) + (1/12),5),'main sheet'!$G:$M, 4, 0)) / VLOOKUP(ROUND($A353,5),'main sheet'!$G:$M, 4, 0)) * V$11</f>
        <v>1.3722777868581639E-4</v>
      </c>
      <c r="W353" s="19">
        <f>((VLOOKUP(ROUND($A353 + (W$9/12),5),'main sheet'!$G:$M, 4, 0) - VLOOKUP(ROUND($A353 + (W$9/12) + (1/12),5),'main sheet'!$G:$M, 4, 0)) / VLOOKUP(ROUND($A353,5),'main sheet'!$G:$M, 4, 0)) * W$11</f>
        <v>1.3713698093020414E-4</v>
      </c>
      <c r="X353" s="19">
        <f>((VLOOKUP(ROUND($A353 + (X$9/12),5),'main sheet'!$G:$M, 4, 0) - VLOOKUP(ROUND($A353 + (X$9/12) + (1/12),5),'main sheet'!$G:$M, 4, 0)) / VLOOKUP(ROUND($A353,5),'main sheet'!$G:$M, 4, 0)) * X$11</f>
        <v>1.3704624325158577E-4</v>
      </c>
      <c r="Y353" s="19">
        <f>((VLOOKUP(ROUND($A353 + (Y$9/12),5),'main sheet'!$G:$M, 4, 0) - VLOOKUP(ROUND($A353 + (Y$9/12) + (1/12),5),'main sheet'!$G:$M, 4, 0)) / VLOOKUP(ROUND($A353,5),'main sheet'!$G:$M, 4, 0)) * Y$11</f>
        <v>1.3695556561021095E-4</v>
      </c>
      <c r="Z353" s="19">
        <f>((VLOOKUP(ROUND($A353 + (Z$9/12),5),'main sheet'!$G:$M, 4, 0) - VLOOKUP(ROUND($A353 + (Z$9/12) + (1/12),5),'main sheet'!$G:$M, 4, 0)) / VLOOKUP(ROUND($A353,5),'main sheet'!$G:$M, 4, 0)) * Z$11</f>
        <v>1.3686494796635556E-4</v>
      </c>
      <c r="AA353" s="19">
        <f>((VLOOKUP(ROUND($A353 + (AA$9/12),5),'main sheet'!$G:$M, 4, 0) - VLOOKUP(ROUND($A353 + (AA$9/12) + (1/12),5),'main sheet'!$G:$M, 4, 0)) / VLOOKUP(ROUND($A353,5),'main sheet'!$G:$M, 4, 0)) * AA$11</f>
        <v>1.3677439028032186E-4</v>
      </c>
      <c r="AB353" s="19">
        <f>((VLOOKUP(ROUND($A353 + (AB$9/12),5),'main sheet'!$G:$M, 4, 0) - VLOOKUP(ROUND($A353 + (AB$9/12) + (1/12),5),'main sheet'!$G:$M, 4, 0)) / VLOOKUP(ROUND($A353,5),'main sheet'!$G:$M, 4, 0)) * AB$11</f>
        <v>1.3668389251243827E-4</v>
      </c>
      <c r="AC353" s="19">
        <f>((VLOOKUP(ROUND($A353 + (AC$9/12),5),'main sheet'!$G:$M, 4, 0) - VLOOKUP(ROUND($A353 + (AC$9/12) + (1/12),5),'main sheet'!$G:$M, 4, 0)) / VLOOKUP(ROUND($A353,5),'main sheet'!$G:$M, 4, 0)) * AC$11</f>
        <v>1.3659345462305953E-4</v>
      </c>
      <c r="AD353" s="19">
        <f>((VLOOKUP(ROUND($A353 + (AD$9/12),5),'main sheet'!$G:$M, 4, 0) - VLOOKUP(ROUND($A353 + (AD$9/12) + (1/12),5),'main sheet'!$G:$M, 4, 0)) / VLOOKUP(ROUND($A353,5),'main sheet'!$G:$M, 4, 0)) * AD$11</f>
        <v>1.365030765725666E-4</v>
      </c>
      <c r="AE353" s="19">
        <f>((VLOOKUP(ROUND($A353 + (AE$9/12),5),'main sheet'!$G:$M, 4, 0) - VLOOKUP(ROUND($A353 + (AE$9/12) + (1/12),5),'main sheet'!$G:$M, 4, 0)) / VLOOKUP(ROUND($A353,5),'main sheet'!$G:$M, 4, 0)) * AE$11</f>
        <v>1.3641275832136665E-4</v>
      </c>
      <c r="AF353" s="19">
        <f>((VLOOKUP(ROUND($A353 + (AF$9/12),5),'main sheet'!$G:$M, 4, 0) - VLOOKUP(ROUND($A353 + (AF$9/12) + (1/12),5),'main sheet'!$G:$M, 4, 0)) / VLOOKUP(ROUND($A353,5),'main sheet'!$G:$M, 4, 0)) * AF$11</f>
        <v>1.36322499829893E-4</v>
      </c>
      <c r="AH353" s="18">
        <f t="shared" si="11"/>
        <v>28.333333333333332</v>
      </c>
      <c r="AI353" s="19">
        <f t="shared" si="12"/>
        <v>4.0275339154410769E-3</v>
      </c>
    </row>
    <row r="354" spans="1:35" x14ac:dyDescent="0.3">
      <c r="A354" s="19">
        <v>28.416666666666668</v>
      </c>
      <c r="C354" s="19">
        <f>((VLOOKUP(ROUND($A354 + (C$9/12),5),'main sheet'!$G:$M, 4, 0) - VLOOKUP(ROUND($A354 + (C$9/12) + (1/12),5),'main sheet'!$G:$M, 4, 0)) / VLOOKUP(ROUND($A354,5),'main sheet'!$G:$M, 4, 0)) * C$11</f>
        <v>1.3203789693401607E-4</v>
      </c>
      <c r="D354" s="19">
        <f>((VLOOKUP(ROUND($A354 + (D$9/12),5),'main sheet'!$G:$M, 4, 0) - VLOOKUP(ROUND($A354 + (D$9/12) + (1/12),5),'main sheet'!$G:$M, 4, 0)) / VLOOKUP(ROUND($A354,5),'main sheet'!$G:$M, 4, 0)) * D$11</f>
        <v>1.3190980720874699E-4</v>
      </c>
      <c r="E354" s="19">
        <f>((VLOOKUP(ROUND($A354 + (E$9/12),5),'main sheet'!$G:$M, 4, 0) - VLOOKUP(ROUND($A354 + (E$9/12) + (1/12),5),'main sheet'!$G:$M, 4, 0)) / VLOOKUP(ROUND($A354,5),'main sheet'!$G:$M, 4, 0)) * E$11</f>
        <v>1.3178184174279014E-4</v>
      </c>
      <c r="F354" s="19">
        <f>((VLOOKUP(ROUND($A354 + (F$9/12),5),'main sheet'!$G:$M, 4, 0) - VLOOKUP(ROUND($A354 + (F$9/12) + (1/12),5),'main sheet'!$G:$M, 4, 0)) / VLOOKUP(ROUND($A354,5),'main sheet'!$G:$M, 4, 0)) * F$11</f>
        <v>1.3165400041605018E-4</v>
      </c>
      <c r="G354" s="19">
        <f>((VLOOKUP(ROUND($A354 + (G$9/12),5),'main sheet'!$G:$M, 4, 0) - VLOOKUP(ROUND($A354 + (G$9/12) + (1/12),5),'main sheet'!$G:$M, 4, 0)) / VLOOKUP(ROUND($A354,5),'main sheet'!$G:$M, 4, 0)) * G$11</f>
        <v>1.3152628310809963E-4</v>
      </c>
      <c r="H354" s="19">
        <f>((VLOOKUP(ROUND($A354 + (H$9/12),5),'main sheet'!$G:$M, 4, 0) - VLOOKUP(ROUND($A354 + (H$9/12) + (1/12),5),'main sheet'!$G:$M, 4, 0)) / VLOOKUP(ROUND($A354,5),'main sheet'!$G:$M, 4, 0)) * H$11</f>
        <v>1.313986896981808E-4</v>
      </c>
      <c r="I354" s="19">
        <f>((VLOOKUP(ROUND($A354 + (I$9/12),5),'main sheet'!$G:$M, 4, 0) - VLOOKUP(ROUND($A354 + (I$9/12) + (1/12),5),'main sheet'!$G:$M, 4, 0)) / VLOOKUP(ROUND($A354,5),'main sheet'!$G:$M, 4, 0)) * I$11</f>
        <v>1.3382845162628642E-4</v>
      </c>
      <c r="J354" s="19">
        <f>((VLOOKUP(ROUND($A354 + (J$9/12),5),'main sheet'!$G:$M, 4, 0) - VLOOKUP(ROUND($A354 + (J$9/12) + (1/12),5),'main sheet'!$G:$M, 4, 0)) / VLOOKUP(ROUND($A354,5),'main sheet'!$G:$M, 4, 0)) * J$11</f>
        <v>1.336986248871424E-4</v>
      </c>
      <c r="K354" s="19">
        <f>((VLOOKUP(ROUND($A354 + (K$9/12),5),'main sheet'!$G:$M, 4, 0) - VLOOKUP(ROUND($A354 + (K$9/12) + (1/12),5),'main sheet'!$G:$M, 4, 0)) / VLOOKUP(ROUND($A354,5),'main sheet'!$G:$M, 4, 0)) * K$11</f>
        <v>1.3356892409238633E-4</v>
      </c>
      <c r="L354" s="19">
        <f>((VLOOKUP(ROUND($A354 + (L$9/12),5),'main sheet'!$G:$M, 4, 0) - VLOOKUP(ROUND($A354 + (L$9/12) + (1/12),5),'main sheet'!$G:$M, 4, 0)) / VLOOKUP(ROUND($A354,5),'main sheet'!$G:$M, 4, 0)) * L$11</f>
        <v>1.3343934912028564E-4</v>
      </c>
      <c r="M354" s="19">
        <f>((VLOOKUP(ROUND($A354 + (M$9/12),5),'main sheet'!$G:$M, 4, 0) - VLOOKUP(ROUND($A354 + (M$9/12) + (1/12),5),'main sheet'!$G:$M, 4, 0)) / VLOOKUP(ROUND($A354,5),'main sheet'!$G:$M, 4, 0)) * M$11</f>
        <v>1.3380463728237399E-4</v>
      </c>
      <c r="N354" s="19">
        <f>((VLOOKUP(ROUND($A354 + (N$9/12),5),'main sheet'!$G:$M, 4, 0) - VLOOKUP(ROUND($A354 + (N$9/12) + (1/12),5),'main sheet'!$G:$M, 4, 0)) / VLOOKUP(ROUND($A354,5),'main sheet'!$G:$M, 4, 0)) * N$11</f>
        <v>1.3371610447296387E-4</v>
      </c>
      <c r="O354" s="19">
        <f>((VLOOKUP(ROUND($A354 + (O$9/12),5),'main sheet'!$G:$M, 4, 0) - VLOOKUP(ROUND($A354 + (O$9/12) + (1/12),5),'main sheet'!$G:$M, 4, 0)) / VLOOKUP(ROUND($A354,5),'main sheet'!$G:$M, 4, 0)) * O$11</f>
        <v>1.3362763024207835E-4</v>
      </c>
      <c r="P354" s="19">
        <f>((VLOOKUP(ROUND($A354 + (P$9/12),5),'main sheet'!$G:$M, 4, 0) - VLOOKUP(ROUND($A354 + (P$9/12) + (1/12),5),'main sheet'!$G:$M, 4, 0)) / VLOOKUP(ROUND($A354,5),'main sheet'!$G:$M, 4, 0)) * P$11</f>
        <v>1.3353921455095823E-4</v>
      </c>
      <c r="Q354" s="19">
        <f>((VLOOKUP(ROUND($A354 + (Q$9/12),5),'main sheet'!$G:$M, 4, 0) - VLOOKUP(ROUND($A354 + (Q$9/12) + (1/12),5),'main sheet'!$G:$M, 4, 0)) / VLOOKUP(ROUND($A354,5),'main sheet'!$G:$M, 4, 0)) * Q$11</f>
        <v>1.3345085736042481E-4</v>
      </c>
      <c r="R354" s="19">
        <f>((VLOOKUP(ROUND($A354 + (R$9/12),5),'main sheet'!$G:$M, 4, 0) - VLOOKUP(ROUND($A354 + (R$9/12) + (1/12),5),'main sheet'!$G:$M, 4, 0)) / VLOOKUP(ROUND($A354,5),'main sheet'!$G:$M, 4, 0)) * R$11</f>
        <v>1.3336255863221613E-4</v>
      </c>
      <c r="S354" s="19">
        <f>((VLOOKUP(ROUND($A354 + (S$9/12),5),'main sheet'!$G:$M, 4, 0) - VLOOKUP(ROUND($A354 + (S$9/12) + (1/12),5),'main sheet'!$G:$M, 4, 0)) / VLOOKUP(ROUND($A354,5),'main sheet'!$G:$M, 4, 0)) * S$11</f>
        <v>1.3327431832765E-4</v>
      </c>
      <c r="T354" s="19">
        <f>((VLOOKUP(ROUND($A354 + (T$9/12),5),'main sheet'!$G:$M, 4, 0) - VLOOKUP(ROUND($A354 + (T$9/12) + (1/12),5),'main sheet'!$G:$M, 4, 0)) / VLOOKUP(ROUND($A354,5),'main sheet'!$G:$M, 4, 0)) * T$11</f>
        <v>1.3318613640762533E-4</v>
      </c>
      <c r="U354" s="19">
        <f>((VLOOKUP(ROUND($A354 + (U$9/12),5),'main sheet'!$G:$M, 4, 0) - VLOOKUP(ROUND($A354 + (U$9/12) + (1/12),5),'main sheet'!$G:$M, 4, 0)) / VLOOKUP(ROUND($A354,5),'main sheet'!$G:$M, 4, 0)) * U$11</f>
        <v>1.3733680305164894E-4</v>
      </c>
      <c r="V354" s="19">
        <f>((VLOOKUP(ROUND($A354 + (V$9/12),5),'main sheet'!$G:$M, 4, 0) - VLOOKUP(ROUND($A354 + (V$9/12) + (1/12),5),'main sheet'!$G:$M, 4, 0)) / VLOOKUP(ROUND($A354,5),'main sheet'!$G:$M, 4, 0)) * V$11</f>
        <v>1.3724593315927384E-4</v>
      </c>
      <c r="W354" s="19">
        <f>((VLOOKUP(ROUND($A354 + (W$9/12),5),'main sheet'!$G:$M, 4, 0) - VLOOKUP(ROUND($A354 + (W$9/12) + (1/12),5),'main sheet'!$G:$M, 4, 0)) / VLOOKUP(ROUND($A354,5),'main sheet'!$G:$M, 4, 0)) * W$11</f>
        <v>1.3715512339162246E-4</v>
      </c>
      <c r="X354" s="19">
        <f>((VLOOKUP(ROUND($A354 + (X$9/12),5),'main sheet'!$G:$M, 4, 0) - VLOOKUP(ROUND($A354 + (X$9/12) + (1/12),5),'main sheet'!$G:$M, 4, 0)) / VLOOKUP(ROUND($A354,5),'main sheet'!$G:$M, 4, 0)) * X$11</f>
        <v>1.3706437370891286E-4</v>
      </c>
      <c r="Y354" s="19">
        <f>((VLOOKUP(ROUND($A354 + (Y$9/12),5),'main sheet'!$G:$M, 4, 0) - VLOOKUP(ROUND($A354 + (Y$9/12) + (1/12),5),'main sheet'!$G:$M, 4, 0)) / VLOOKUP(ROUND($A354,5),'main sheet'!$G:$M, 4, 0)) * Y$11</f>
        <v>1.3697368407138938E-4</v>
      </c>
      <c r="Z354" s="19">
        <f>((VLOOKUP(ROUND($A354 + (Z$9/12),5),'main sheet'!$G:$M, 4, 0) - VLOOKUP(ROUND($A354 + (Z$9/12) + (1/12),5),'main sheet'!$G:$M, 4, 0)) / VLOOKUP(ROUND($A354,5),'main sheet'!$G:$M, 4, 0)) * Z$11</f>
        <v>1.3688305443932268E-4</v>
      </c>
      <c r="AA354" s="19">
        <f>((VLOOKUP(ROUND($A354 + (AA$9/12),5),'main sheet'!$G:$M, 4, 0) - VLOOKUP(ROUND($A354 + (AA$9/12) + (1/12),5),'main sheet'!$G:$M, 4, 0)) / VLOOKUP(ROUND($A354,5),'main sheet'!$G:$M, 4, 0)) * AA$11</f>
        <v>1.3679248477300971E-4</v>
      </c>
      <c r="AB354" s="19">
        <f>((VLOOKUP(ROUND($A354 + (AB$9/12),5),'main sheet'!$G:$M, 4, 0) - VLOOKUP(ROUND($A354 + (AB$9/12) + (1/12),5),'main sheet'!$G:$M, 4, 0)) / VLOOKUP(ROUND($A354,5),'main sheet'!$G:$M, 4, 0)) * AB$11</f>
        <v>1.3670197503277374E-4</v>
      </c>
      <c r="AC354" s="19">
        <f>((VLOOKUP(ROUND($A354 + (AC$9/12),5),'main sheet'!$G:$M, 4, 0) - VLOOKUP(ROUND($A354 + (AC$9/12) + (1/12),5),'main sheet'!$G:$M, 4, 0)) / VLOOKUP(ROUND($A354,5),'main sheet'!$G:$M, 4, 0)) * AC$11</f>
        <v>1.366115251789642E-4</v>
      </c>
      <c r="AD354" s="19">
        <f>((VLOOKUP(ROUND($A354 + (AD$9/12),5),'main sheet'!$G:$M, 4, 0) - VLOOKUP(ROUND($A354 + (AD$9/12) + (1/12),5),'main sheet'!$G:$M, 4, 0)) / VLOOKUP(ROUND($A354,5),'main sheet'!$G:$M, 4, 0)) * AD$11</f>
        <v>1.3652113517195681E-4</v>
      </c>
      <c r="AE354" s="19">
        <f>((VLOOKUP(ROUND($A354 + (AE$9/12),5),'main sheet'!$G:$M, 4, 0) - VLOOKUP(ROUND($A354 + (AE$9/12) + (1/12),5),'main sheet'!$G:$M, 4, 0)) / VLOOKUP(ROUND($A354,5),'main sheet'!$G:$M, 4, 0)) * AE$11</f>
        <v>1.3643080497215352E-4</v>
      </c>
      <c r="AF354" s="19">
        <f>((VLOOKUP(ROUND($A354 + (AF$9/12),5),'main sheet'!$G:$M, 4, 0) - VLOOKUP(ROUND($A354 + (AF$9/12) + (1/12),5),'main sheet'!$G:$M, 4, 0)) / VLOOKUP(ROUND($A354,5),'main sheet'!$G:$M, 4, 0)) * AF$11</f>
        <v>1.3634053453998244E-4</v>
      </c>
      <c r="AH354" s="18">
        <f t="shared" si="11"/>
        <v>28.416666666666668</v>
      </c>
      <c r="AI354" s="19">
        <f t="shared" si="12"/>
        <v>4.0348627576012857E-3</v>
      </c>
    </row>
    <row r="355" spans="1:35" x14ac:dyDescent="0.3">
      <c r="A355" s="19">
        <v>28.5</v>
      </c>
      <c r="C355" s="19">
        <f>((VLOOKUP(ROUND($A355 + (C$9/12),5),'main sheet'!$G:$M, 4, 0) - VLOOKUP(ROUND($A355 + (C$9/12) + (1/12),5),'main sheet'!$G:$M, 4, 0)) / VLOOKUP(ROUND($A355,5),'main sheet'!$G:$M, 4, 0)) * C$11</f>
        <v>1.3205536712628262E-4</v>
      </c>
      <c r="D355" s="19">
        <f>((VLOOKUP(ROUND($A355 + (D$9/12),5),'main sheet'!$G:$M, 4, 0) - VLOOKUP(ROUND($A355 + (D$9/12) + (1/12),5),'main sheet'!$G:$M, 4, 0)) / VLOOKUP(ROUND($A355,5),'main sheet'!$G:$M, 4, 0)) * D$11</f>
        <v>1.3192726045291241E-4</v>
      </c>
      <c r="E355" s="19">
        <f>((VLOOKUP(ROUND($A355 + (E$9/12),5),'main sheet'!$G:$M, 4, 0) - VLOOKUP(ROUND($A355 + (E$9/12) + (1/12),5),'main sheet'!$G:$M, 4, 0)) / VLOOKUP(ROUND($A355,5),'main sheet'!$G:$M, 4, 0)) * E$11</f>
        <v>1.3179927805574433E-4</v>
      </c>
      <c r="F355" s="19">
        <f>((VLOOKUP(ROUND($A355 + (F$9/12),5),'main sheet'!$G:$M, 4, 0) - VLOOKUP(ROUND($A355 + (F$9/12) + (1/12),5),'main sheet'!$G:$M, 4, 0)) / VLOOKUP(ROUND($A355,5),'main sheet'!$G:$M, 4, 0)) * F$11</f>
        <v>1.3167141981421796E-4</v>
      </c>
      <c r="G355" s="19">
        <f>((VLOOKUP(ROUND($A355 + (G$9/12),5),'main sheet'!$G:$M, 4, 0) - VLOOKUP(ROUND($A355 + (G$9/12) + (1/12),5),'main sheet'!$G:$M, 4, 0)) / VLOOKUP(ROUND($A355,5),'main sheet'!$G:$M, 4, 0)) * G$11</f>
        <v>1.315436856074424E-4</v>
      </c>
      <c r="H355" s="19">
        <f>((VLOOKUP(ROUND($A355 + (H$9/12),5),'main sheet'!$G:$M, 4, 0) - VLOOKUP(ROUND($A355 + (H$9/12) + (1/12),5),'main sheet'!$G:$M, 4, 0)) / VLOOKUP(ROUND($A355,5),'main sheet'!$G:$M, 4, 0)) * H$11</f>
        <v>1.3397612873077811E-4</v>
      </c>
      <c r="I355" s="19">
        <f>((VLOOKUP(ROUND($A355 + (I$9/12),5),'main sheet'!$G:$M, 4, 0) - VLOOKUP(ROUND($A355 + (I$9/12) + (1/12),5),'main sheet'!$G:$M, 4, 0)) / VLOOKUP(ROUND($A355,5),'main sheet'!$G:$M, 4, 0)) * I$11</f>
        <v>1.338461587303418E-4</v>
      </c>
      <c r="J355" s="19">
        <f>((VLOOKUP(ROUND($A355 + (J$9/12),5),'main sheet'!$G:$M, 4, 0) - VLOOKUP(ROUND($A355 + (J$9/12) + (1/12),5),'main sheet'!$G:$M, 4, 0)) / VLOOKUP(ROUND($A355,5),'main sheet'!$G:$M, 4, 0)) * J$11</f>
        <v>1.3371631481327067E-4</v>
      </c>
      <c r="K355" s="19">
        <f>((VLOOKUP(ROUND($A355 + (K$9/12),5),'main sheet'!$G:$M, 4, 0) - VLOOKUP(ROUND($A355 + (K$9/12) + (1/12),5),'main sheet'!$G:$M, 4, 0)) / VLOOKUP(ROUND($A355,5),'main sheet'!$G:$M, 4, 0)) * K$11</f>
        <v>1.3358659685769775E-4</v>
      </c>
      <c r="L355" s="19">
        <f>((VLOOKUP(ROUND($A355 + (L$9/12),5),'main sheet'!$G:$M, 4, 0) - VLOOKUP(ROUND($A355 + (L$9/12) + (1/12),5),'main sheet'!$G:$M, 4, 0)) / VLOOKUP(ROUND($A355,5),'main sheet'!$G:$M, 4, 0)) * L$11</f>
        <v>1.3345700474142778E-4</v>
      </c>
      <c r="M355" s="19">
        <f>((VLOOKUP(ROUND($A355 + (M$9/12),5),'main sheet'!$G:$M, 4, 0) - VLOOKUP(ROUND($A355 + (M$9/12) + (1/12),5),'main sheet'!$G:$M, 4, 0)) / VLOOKUP(ROUND($A355,5),'main sheet'!$G:$M, 4, 0)) * M$11</f>
        <v>1.3382234123520927E-4</v>
      </c>
      <c r="N355" s="19">
        <f>((VLOOKUP(ROUND($A355 + (N$9/12),5),'main sheet'!$G:$M, 4, 0) - VLOOKUP(ROUND($A355 + (N$9/12) + (1/12),5),'main sheet'!$G:$M, 4, 0)) / VLOOKUP(ROUND($A355,5),'main sheet'!$G:$M, 4, 0)) * N$11</f>
        <v>1.3373379671199903E-4</v>
      </c>
      <c r="O355" s="19">
        <f>((VLOOKUP(ROUND($A355 + (O$9/12),5),'main sheet'!$G:$M, 4, 0) - VLOOKUP(ROUND($A355 + (O$9/12) + (1/12),5),'main sheet'!$G:$M, 4, 0)) / VLOOKUP(ROUND($A355,5),'main sheet'!$G:$M, 4, 0)) * O$11</f>
        <v>1.3364531077506378E-4</v>
      </c>
      <c r="P355" s="19">
        <f>((VLOOKUP(ROUND($A355 + (P$9/12),5),'main sheet'!$G:$M, 4, 0) - VLOOKUP(ROUND($A355 + (P$9/12) + (1/12),5),'main sheet'!$G:$M, 4, 0)) / VLOOKUP(ROUND($A355,5),'main sheet'!$G:$M, 4, 0)) * P$11</f>
        <v>1.3355688338519362E-4</v>
      </c>
      <c r="Q355" s="19">
        <f>((VLOOKUP(ROUND($A355 + (Q$9/12),5),'main sheet'!$G:$M, 4, 0) - VLOOKUP(ROUND($A355 + (Q$9/12) + (1/12),5),'main sheet'!$G:$M, 4, 0)) / VLOOKUP(ROUND($A355,5),'main sheet'!$G:$M, 4, 0)) * Q$11</f>
        <v>1.3346851450409626E-4</v>
      </c>
      <c r="R355" s="19">
        <f>((VLOOKUP(ROUND($A355 + (R$9/12),5),'main sheet'!$G:$M, 4, 0) - VLOOKUP(ROUND($A355 + (R$9/12) + (1/12),5),'main sheet'!$G:$M, 4, 0)) / VLOOKUP(ROUND($A355,5),'main sheet'!$G:$M, 4, 0)) * R$11</f>
        <v>1.3338020409305867E-4</v>
      </c>
      <c r="S355" s="19">
        <f>((VLOOKUP(ROUND($A355 + (S$9/12),5),'main sheet'!$G:$M, 4, 0) - VLOOKUP(ROUND($A355 + (S$9/12) + (1/12),5),'main sheet'!$G:$M, 4, 0)) / VLOOKUP(ROUND($A355,5),'main sheet'!$G:$M, 4, 0)) * S$11</f>
        <v>1.3329195211294882E-4</v>
      </c>
      <c r="T355" s="19">
        <f>((VLOOKUP(ROUND($A355 + (T$9/12),5),'main sheet'!$G:$M, 4, 0) - VLOOKUP(ROUND($A355 + (T$9/12) + (1/12),5),'main sheet'!$G:$M, 4, 0)) / VLOOKUP(ROUND($A355,5),'main sheet'!$G:$M, 4, 0)) * T$11</f>
        <v>1.3744591644042771E-4</v>
      </c>
      <c r="U355" s="19">
        <f>((VLOOKUP(ROUND($A355 + (U$9/12),5),'main sheet'!$G:$M, 4, 0) - VLOOKUP(ROUND($A355 + (U$9/12) + (1/12),5),'main sheet'!$G:$M, 4, 0)) / VLOOKUP(ROUND($A355,5),'main sheet'!$G:$M, 4, 0)) * U$11</f>
        <v>1.3735497435238709E-4</v>
      </c>
      <c r="V355" s="19">
        <f>((VLOOKUP(ROUND($A355 + (V$9/12),5),'main sheet'!$G:$M, 4, 0) - VLOOKUP(ROUND($A355 + (V$9/12) + (1/12),5),'main sheet'!$G:$M, 4, 0)) / VLOOKUP(ROUND($A355,5),'main sheet'!$G:$M, 4, 0)) * V$11</f>
        <v>1.37264092436839E-4</v>
      </c>
      <c r="W355" s="19">
        <f>((VLOOKUP(ROUND($A355 + (W$9/12),5),'main sheet'!$G:$M, 4, 0) - VLOOKUP(ROUND($A355 + (W$9/12) + (1/12),5),'main sheet'!$G:$M, 4, 0)) / VLOOKUP(ROUND($A355,5),'main sheet'!$G:$M, 4, 0)) * W$11</f>
        <v>1.3717327065396984E-4</v>
      </c>
      <c r="X355" s="19">
        <f>((VLOOKUP(ROUND($A355 + (X$9/12),5),'main sheet'!$G:$M, 4, 0) - VLOOKUP(ROUND($A355 + (X$9/12) + (1/12),5),'main sheet'!$G:$M, 4, 0)) / VLOOKUP(ROUND($A355,5),'main sheet'!$G:$M, 4, 0)) * X$11</f>
        <v>1.3708250896399241E-4</v>
      </c>
      <c r="Y355" s="19">
        <f>((VLOOKUP(ROUND($A355 + (Y$9/12),5),'main sheet'!$G:$M, 4, 0) - VLOOKUP(ROUND($A355 + (Y$9/12) + (1/12),5),'main sheet'!$G:$M, 4, 0)) / VLOOKUP(ROUND($A355,5),'main sheet'!$G:$M, 4, 0)) * Y$11</f>
        <v>1.369918073271458E-4</v>
      </c>
      <c r="Z355" s="19">
        <f>((VLOOKUP(ROUND($A355 + (Z$9/12),5),'main sheet'!$G:$M, 4, 0) - VLOOKUP(ROUND($A355 + (Z$9/12) + (1/12),5),'main sheet'!$G:$M, 4, 0)) / VLOOKUP(ROUND($A355,5),'main sheet'!$G:$M, 4, 0)) * Z$11</f>
        <v>1.369011657036954E-4</v>
      </c>
      <c r="AA355" s="19">
        <f>((VLOOKUP(ROUND($A355 + (AA$9/12),5),'main sheet'!$G:$M, 4, 0) - VLOOKUP(ROUND($A355 + (AA$9/12) + (1/12),5),'main sheet'!$G:$M, 4, 0)) / VLOOKUP(ROUND($A355,5),'main sheet'!$G:$M, 4, 0)) * AA$11</f>
        <v>1.3681058405393294E-4</v>
      </c>
      <c r="AB355" s="19">
        <f>((VLOOKUP(ROUND($A355 + (AB$9/12),5),'main sheet'!$G:$M, 4, 0) - VLOOKUP(ROUND($A355 + (AB$9/12) + (1/12),5),'main sheet'!$G:$M, 4, 0)) / VLOOKUP(ROUND($A355,5),'main sheet'!$G:$M, 4, 0)) * AB$11</f>
        <v>1.367200623381764E-4</v>
      </c>
      <c r="AC355" s="19">
        <f>((VLOOKUP(ROUND($A355 + (AC$9/12),5),'main sheet'!$G:$M, 4, 0) - VLOOKUP(ROUND($A355 + (AC$9/12) + (1/12),5),'main sheet'!$G:$M, 4, 0)) / VLOOKUP(ROUND($A355,5),'main sheet'!$G:$M, 4, 0)) * AC$11</f>
        <v>1.3662960051676997E-4</v>
      </c>
      <c r="AD355" s="19">
        <f>((VLOOKUP(ROUND($A355 + (AD$9/12),5),'main sheet'!$G:$M, 4, 0) - VLOOKUP(ROUND($A355 + (AD$9/12) + (1/12),5),'main sheet'!$G:$M, 4, 0)) / VLOOKUP(ROUND($A355,5),'main sheet'!$G:$M, 4, 0)) * AD$11</f>
        <v>1.3653919855008417E-4</v>
      </c>
      <c r="AE355" s="19">
        <f>((VLOOKUP(ROUND($A355 + (AE$9/12),5),'main sheet'!$G:$M, 4, 0) - VLOOKUP(ROUND($A355 + (AE$9/12) + (1/12),5),'main sheet'!$G:$M, 4, 0)) / VLOOKUP(ROUND($A355,5),'main sheet'!$G:$M, 4, 0)) * AE$11</f>
        <v>1.3644885639851567E-4</v>
      </c>
      <c r="AF355" s="19">
        <f>((VLOOKUP(ROUND($A355 + (AF$9/12),5),'main sheet'!$G:$M, 4, 0) - VLOOKUP(ROUND($A355 + (AF$9/12) + (1/12),5),'main sheet'!$G:$M, 4, 0)) / VLOOKUP(ROUND($A355,5),'main sheet'!$G:$M, 4, 0)) * AF$11</f>
        <v>1.4140889157887574E-4</v>
      </c>
      <c r="AH355" s="18">
        <f t="shared" si="11"/>
        <v>28.5</v>
      </c>
      <c r="AI355" s="19">
        <f t="shared" si="12"/>
        <v>4.0472491470624978E-3</v>
      </c>
    </row>
    <row r="356" spans="1:35" x14ac:dyDescent="0.3">
      <c r="A356" s="19">
        <v>28.583333333333332</v>
      </c>
      <c r="C356" s="19">
        <f>((VLOOKUP(ROUND($A356 + (C$9/12),5),'main sheet'!$G:$M, 4, 0) - VLOOKUP(ROUND($A356 + (C$9/12) + (1/12),5),'main sheet'!$G:$M, 4, 0)) / VLOOKUP(ROUND($A356,5),'main sheet'!$G:$M, 4, 0)) * C$11</f>
        <v>1.3207284194189197E-4</v>
      </c>
      <c r="D356" s="19">
        <f>((VLOOKUP(ROUND($A356 + (D$9/12),5),'main sheet'!$G:$M, 4, 0) - VLOOKUP(ROUND($A356 + (D$9/12) + (1/12),5),'main sheet'!$G:$M, 4, 0)) / VLOOKUP(ROUND($A356,5),'main sheet'!$G:$M, 4, 0)) * D$11</f>
        <v>1.3194471831638429E-4</v>
      </c>
      <c r="E356" s="19">
        <f>((VLOOKUP(ROUND($A356 + (E$9/12),5),'main sheet'!$G:$M, 4, 0) - VLOOKUP(ROUND($A356 + (E$9/12) + (1/12),5),'main sheet'!$G:$M, 4, 0)) / VLOOKUP(ROUND($A356,5),'main sheet'!$G:$M, 4, 0)) * E$11</f>
        <v>1.3181671898352383E-4</v>
      </c>
      <c r="F356" s="19">
        <f>((VLOOKUP(ROUND($A356 + (F$9/12),5),'main sheet'!$G:$M, 4, 0) - VLOOKUP(ROUND($A356 + (F$9/12) + (1/12),5),'main sheet'!$G:$M, 4, 0)) / VLOOKUP(ROUND($A356,5),'main sheet'!$G:$M, 4, 0)) * F$11</f>
        <v>1.3168884382228627E-4</v>
      </c>
      <c r="G356" s="19">
        <f>((VLOOKUP(ROUND($A356 + (G$9/12),5),'main sheet'!$G:$M, 4, 0) - VLOOKUP(ROUND($A356 + (G$9/12) + (1/12),5),'main sheet'!$G:$M, 4, 0)) / VLOOKUP(ROUND($A356,5),'main sheet'!$G:$M, 4, 0)) * G$11</f>
        <v>1.3412397114212951E-4</v>
      </c>
      <c r="H356" s="19">
        <f>((VLOOKUP(ROUND($A356 + (H$9/12),5),'main sheet'!$G:$M, 4, 0) - VLOOKUP(ROUND($A356 + (H$9/12) + (1/12),5),'main sheet'!$G:$M, 4, 0)) / VLOOKUP(ROUND($A356,5),'main sheet'!$G:$M, 4, 0)) * H$11</f>
        <v>1.3399385772003706E-4</v>
      </c>
      <c r="I356" s="19">
        <f>((VLOOKUP(ROUND($A356 + (I$9/12),5),'main sheet'!$G:$M, 4, 0) - VLOOKUP(ROUND($A356 + (I$9/12) + (1/12),5),'main sheet'!$G:$M, 4, 0)) / VLOOKUP(ROUND($A356,5),'main sheet'!$G:$M, 4, 0)) * I$11</f>
        <v>1.338638705204425E-4</v>
      </c>
      <c r="J356" s="19">
        <f>((VLOOKUP(ROUND($A356 + (J$9/12),5),'main sheet'!$G:$M, 4, 0) - VLOOKUP(ROUND($A356 + (J$9/12) + (1/12),5),'main sheet'!$G:$M, 4, 0)) / VLOOKUP(ROUND($A356,5),'main sheet'!$G:$M, 4, 0)) * J$11</f>
        <v>1.337340094213445E-4</v>
      </c>
      <c r="K356" s="19">
        <f>((VLOOKUP(ROUND($A356 + (K$9/12),5),'main sheet'!$G:$M, 4, 0) - VLOOKUP(ROUND($A356 + (K$9/12) + (1/12),5),'main sheet'!$G:$M, 4, 0)) / VLOOKUP(ROUND($A356,5),'main sheet'!$G:$M, 4, 0)) * K$11</f>
        <v>1.3360427430041287E-4</v>
      </c>
      <c r="L356" s="19">
        <f>((VLOOKUP(ROUND($A356 + (L$9/12),5),'main sheet'!$G:$M, 4, 0) - VLOOKUP(ROUND($A356 + (L$9/12) + (1/12),5),'main sheet'!$G:$M, 4, 0)) / VLOOKUP(ROUND($A356,5),'main sheet'!$G:$M, 4, 0)) * L$11</f>
        <v>1.3347466503499074E-4</v>
      </c>
      <c r="M356" s="19">
        <f>((VLOOKUP(ROUND($A356 + (M$9/12),5),'main sheet'!$G:$M, 4, 0) - VLOOKUP(ROUND($A356 + (M$9/12) + (1/12),5),'main sheet'!$G:$M, 4, 0)) / VLOOKUP(ROUND($A356,5),'main sheet'!$G:$M, 4, 0)) * M$11</f>
        <v>1.3384004987370256E-4</v>
      </c>
      <c r="N356" s="19">
        <f>((VLOOKUP(ROUND($A356 + (N$9/12),5),'main sheet'!$G:$M, 4, 0) - VLOOKUP(ROUND($A356 + (N$9/12) + (1/12),5),'main sheet'!$G:$M, 4, 0)) / VLOOKUP(ROUND($A356,5),'main sheet'!$G:$M, 4, 0)) * N$11</f>
        <v>1.3375149363359192E-4</v>
      </c>
      <c r="O356" s="19">
        <f>((VLOOKUP(ROUND($A356 + (O$9/12),5),'main sheet'!$G:$M, 4, 0) - VLOOKUP(ROUND($A356 + (O$9/12) + (1/12),5),'main sheet'!$G:$M, 4, 0)) / VLOOKUP(ROUND($A356,5),'main sheet'!$G:$M, 4, 0)) * O$11</f>
        <v>1.3366299598706276E-4</v>
      </c>
      <c r="P356" s="19">
        <f>((VLOOKUP(ROUND($A356 + (P$9/12),5),'main sheet'!$G:$M, 4, 0) - VLOOKUP(ROUND($A356 + (P$9/12) + (1/12),5),'main sheet'!$G:$M, 4, 0)) / VLOOKUP(ROUND($A356,5),'main sheet'!$G:$M, 4, 0)) * P$11</f>
        <v>1.3357455689579228E-4</v>
      </c>
      <c r="Q356" s="19">
        <f>((VLOOKUP(ROUND($A356 + (Q$9/12),5),'main sheet'!$G:$M, 4, 0) - VLOOKUP(ROUND($A356 + (Q$9/12) + (1/12),5),'main sheet'!$G:$M, 4, 0)) / VLOOKUP(ROUND($A356,5),'main sheet'!$G:$M, 4, 0)) * Q$11</f>
        <v>1.3348617632103683E-4</v>
      </c>
      <c r="R356" s="19">
        <f>((VLOOKUP(ROUND($A356 + (R$9/12),5),'main sheet'!$G:$M, 4, 0) - VLOOKUP(ROUND($A356 + (R$9/12) + (1/12),5),'main sheet'!$G:$M, 4, 0)) / VLOOKUP(ROUND($A356,5),'main sheet'!$G:$M, 4, 0)) * R$11</f>
        <v>1.333978542236332E-4</v>
      </c>
      <c r="S356" s="19">
        <f>((VLOOKUP(ROUND($A356 + (S$9/12),5),'main sheet'!$G:$M, 4, 0) - VLOOKUP(ROUND($A356 + (S$9/12) + (1/12),5),'main sheet'!$G:$M, 4, 0)) / VLOOKUP(ROUND($A356,5),'main sheet'!$G:$M, 4, 0)) * S$11</f>
        <v>1.3755511892733896E-4</v>
      </c>
      <c r="T356" s="19">
        <f>((VLOOKUP(ROUND($A356 + (T$9/12),5),'main sheet'!$G:$M, 4, 0) - VLOOKUP(ROUND($A356 + (T$9/12) + (1/12),5),'main sheet'!$G:$M, 4, 0)) / VLOOKUP(ROUND($A356,5),'main sheet'!$G:$M, 4, 0)) * T$11</f>
        <v>1.3746410458468039E-4</v>
      </c>
      <c r="U356" s="19">
        <f>((VLOOKUP(ROUND($A356 + (U$9/12),5),'main sheet'!$G:$M, 4, 0) - VLOOKUP(ROUND($A356 + (U$9/12) + (1/12),5),'main sheet'!$G:$M, 4, 0)) / VLOOKUP(ROUND($A356,5),'main sheet'!$G:$M, 4, 0)) * U$11</f>
        <v>1.3737315046232217E-4</v>
      </c>
      <c r="V356" s="19">
        <f>((VLOOKUP(ROUND($A356 + (V$9/12),5),'main sheet'!$G:$M, 4, 0) - VLOOKUP(ROUND($A356 + (V$9/12) + (1/12),5),'main sheet'!$G:$M, 4, 0)) / VLOOKUP(ROUND($A356,5),'main sheet'!$G:$M, 4, 0)) * V$11</f>
        <v>1.3728225652041902E-4</v>
      </c>
      <c r="W356" s="19">
        <f>((VLOOKUP(ROUND($A356 + (W$9/12),5),'main sheet'!$G:$M, 4, 0) - VLOOKUP(ROUND($A356 + (W$9/12) + (1/12),5),'main sheet'!$G:$M, 4, 0)) / VLOOKUP(ROUND($A356,5),'main sheet'!$G:$M, 4, 0)) * W$11</f>
        <v>1.3719142271915216E-4</v>
      </c>
      <c r="X356" s="19">
        <f>((VLOOKUP(ROUND($A356 + (X$9/12),5),'main sheet'!$G:$M, 4, 0) - VLOOKUP(ROUND($A356 + (X$9/12) + (1/12),5),'main sheet'!$G:$M, 4, 0)) / VLOOKUP(ROUND($A356,5),'main sheet'!$G:$M, 4, 0)) * X$11</f>
        <v>1.3710064901872906E-4</v>
      </c>
      <c r="Y356" s="19">
        <f>((VLOOKUP(ROUND($A356 + (Y$9/12),5),'main sheet'!$G:$M, 4, 0) - VLOOKUP(ROUND($A356 + (Y$9/12) + (1/12),5),'main sheet'!$G:$M, 4, 0)) / VLOOKUP(ROUND($A356,5),'main sheet'!$G:$M, 4, 0)) * Y$11</f>
        <v>1.370099353793836E-4</v>
      </c>
      <c r="Z356" s="19">
        <f>((VLOOKUP(ROUND($A356 + (Z$9/12),5),'main sheet'!$G:$M, 4, 0) - VLOOKUP(ROUND($A356 + (Z$9/12) + (1/12),5),'main sheet'!$G:$M, 4, 0)) / VLOOKUP(ROUND($A356,5),'main sheet'!$G:$M, 4, 0)) * Z$11</f>
        <v>1.3691928176137589E-4</v>
      </c>
      <c r="AA356" s="19">
        <f>((VLOOKUP(ROUND($A356 + (AA$9/12),5),'main sheet'!$G:$M, 4, 0) - VLOOKUP(ROUND($A356 + (AA$9/12) + (1/12),5),'main sheet'!$G:$M, 4, 0)) / VLOOKUP(ROUND($A356,5),'main sheet'!$G:$M, 4, 0)) * AA$11</f>
        <v>1.368286881249924E-4</v>
      </c>
      <c r="AB356" s="19">
        <f>((VLOOKUP(ROUND($A356 + (AB$9/12),5),'main sheet'!$G:$M, 4, 0) - VLOOKUP(ROUND($A356 + (AB$9/12) + (1/12),5),'main sheet'!$G:$M, 4, 0)) / VLOOKUP(ROUND($A356,5),'main sheet'!$G:$M, 4, 0)) * AB$11</f>
        <v>1.3673815443054587E-4</v>
      </c>
      <c r="AC356" s="19">
        <f>((VLOOKUP(ROUND($A356 + (AC$9/12),5),'main sheet'!$G:$M, 4, 0) - VLOOKUP(ROUND($A356 + (AC$9/12) + (1/12),5),'main sheet'!$G:$M, 4, 0)) / VLOOKUP(ROUND($A356,5),'main sheet'!$G:$M, 4, 0)) * AC$11</f>
        <v>1.3664768063837525E-4</v>
      </c>
      <c r="AD356" s="19">
        <f>((VLOOKUP(ROUND($A356 + (AD$9/12),5),'main sheet'!$G:$M, 4, 0) - VLOOKUP(ROUND($A356 + (AD$9/12) + (1/12),5),'main sheet'!$G:$M, 4, 0)) / VLOOKUP(ROUND($A356,5),'main sheet'!$G:$M, 4, 0)) * AD$11</f>
        <v>1.3655726670884575E-4</v>
      </c>
      <c r="AE356" s="19">
        <f>((VLOOKUP(ROUND($A356 + (AE$9/12),5),'main sheet'!$G:$M, 4, 0) - VLOOKUP(ROUND($A356 + (AE$9/12) + (1/12),5),'main sheet'!$G:$M, 4, 0)) / VLOOKUP(ROUND($A356,5),'main sheet'!$G:$M, 4, 0)) * AE$11</f>
        <v>1.4152124269873218E-4</v>
      </c>
      <c r="AF356" s="19">
        <f>((VLOOKUP(ROUND($A356 + (AF$9/12),5),'main sheet'!$G:$M, 4, 0) - VLOOKUP(ROUND($A356 + (AF$9/12) + (1/12),5),'main sheet'!$G:$M, 4, 0)) / VLOOKUP(ROUND($A356,5),'main sheet'!$G:$M, 4, 0)) * AF$11</f>
        <v>1.4142760414149864E-4</v>
      </c>
      <c r="AH356" s="18">
        <f t="shared" si="11"/>
        <v>28.583333333333332</v>
      </c>
      <c r="AI356" s="19">
        <f t="shared" si="12"/>
        <v>4.0596474542546552E-3</v>
      </c>
    </row>
    <row r="357" spans="1:35" x14ac:dyDescent="0.3">
      <c r="A357" s="19">
        <v>28.666666666666668</v>
      </c>
      <c r="C357" s="19">
        <f>((VLOOKUP(ROUND($A357 + (C$9/12),5),'main sheet'!$G:$M, 4, 0) - VLOOKUP(ROUND($A357 + (C$9/12) + (1/12),5),'main sheet'!$G:$M, 4, 0)) / VLOOKUP(ROUND($A357,5),'main sheet'!$G:$M, 4, 0)) * C$11</f>
        <v>1.3209032138312911E-4</v>
      </c>
      <c r="D357" s="19">
        <f>((VLOOKUP(ROUND($A357 + (D$9/12),5),'main sheet'!$G:$M, 4, 0) - VLOOKUP(ROUND($A357 + (D$9/12) + (1/12),5),'main sheet'!$G:$M, 4, 0)) / VLOOKUP(ROUND($A357,5),'main sheet'!$G:$M, 4, 0)) * D$11</f>
        <v>1.3196218080099666E-4</v>
      </c>
      <c r="E357" s="19">
        <f>((VLOOKUP(ROUND($A357 + (E$9/12),5),'main sheet'!$G:$M, 4, 0) - VLOOKUP(ROUND($A357 + (E$9/12) + (1/12),5),'main sheet'!$G:$M, 4, 0)) / VLOOKUP(ROUND($A357,5),'main sheet'!$G:$M, 4, 0)) * E$11</f>
        <v>1.3183416452751249E-4</v>
      </c>
      <c r="F357" s="19">
        <f>((VLOOKUP(ROUND($A357 + (F$9/12),5),'main sheet'!$G:$M, 4, 0) - VLOOKUP(ROUND($A357 + (F$9/12) + (1/12),5),'main sheet'!$G:$M, 4, 0)) / VLOOKUP(ROUND($A357,5),'main sheet'!$G:$M, 4, 0)) * F$11</f>
        <v>1.3427197904855787E-4</v>
      </c>
      <c r="G357" s="19">
        <f>((VLOOKUP(ROUND($A357 + (G$9/12),5),'main sheet'!$G:$M, 4, 0) - VLOOKUP(ROUND($A357 + (G$9/12) + (1/12),5),'main sheet'!$G:$M, 4, 0)) / VLOOKUP(ROUND($A357,5),'main sheet'!$G:$M, 4, 0)) * G$11</f>
        <v>1.3414172204426279E-4</v>
      </c>
      <c r="H357" s="19">
        <f>((VLOOKUP(ROUND($A357 + (H$9/12),5),'main sheet'!$G:$M, 4, 0) - VLOOKUP(ROUND($A357 + (H$9/12) + (1/12),5),'main sheet'!$G:$M, 4, 0)) / VLOOKUP(ROUND($A357,5),'main sheet'!$G:$M, 4, 0)) * H$11</f>
        <v>1.3401159140175414E-4</v>
      </c>
      <c r="I357" s="19">
        <f>((VLOOKUP(ROUND($A357 + (I$9/12),5),'main sheet'!$G:$M, 4, 0) - VLOOKUP(ROUND($A357 + (I$9/12) + (1/12),5),'main sheet'!$G:$M, 4, 0)) / VLOOKUP(ROUND($A357,5),'main sheet'!$G:$M, 4, 0)) * I$11</f>
        <v>1.3388158699889586E-4</v>
      </c>
      <c r="J357" s="19">
        <f>((VLOOKUP(ROUND($A357 + (J$9/12),5),'main sheet'!$G:$M, 4, 0) - VLOOKUP(ROUND($A357 + (J$9/12) + (1/12),5),'main sheet'!$G:$M, 4, 0)) / VLOOKUP(ROUND($A357,5),'main sheet'!$G:$M, 4, 0)) * J$11</f>
        <v>1.3375170871322289E-4</v>
      </c>
      <c r="K357" s="19">
        <f>((VLOOKUP(ROUND($A357 + (K$9/12),5),'main sheet'!$G:$M, 4, 0) - VLOOKUP(ROUND($A357 + (K$9/12) + (1/12),5),'main sheet'!$G:$M, 4, 0)) / VLOOKUP(ROUND($A357,5),'main sheet'!$G:$M, 4, 0)) * K$11</f>
        <v>1.3362195642194292E-4</v>
      </c>
      <c r="L357" s="19">
        <f>((VLOOKUP(ROUND($A357 + (L$9/12),5),'main sheet'!$G:$M, 4, 0) - VLOOKUP(ROUND($A357 + (L$9/12) + (1/12),5),'main sheet'!$G:$M, 4, 0)) / VLOOKUP(ROUND($A357,5),'main sheet'!$G:$M, 4, 0)) * L$11</f>
        <v>1.3349233000327509E-4</v>
      </c>
      <c r="M357" s="19">
        <f>((VLOOKUP(ROUND($A357 + (M$9/12),5),'main sheet'!$G:$M, 4, 0) - VLOOKUP(ROUND($A357 + (M$9/12) + (1/12),5),'main sheet'!$G:$M, 4, 0)) / VLOOKUP(ROUND($A357,5),'main sheet'!$G:$M, 4, 0)) * M$11</f>
        <v>1.3385776319971423E-4</v>
      </c>
      <c r="N357" s="19">
        <f>((VLOOKUP(ROUND($A357 + (N$9/12),5),'main sheet'!$G:$M, 4, 0) - VLOOKUP(ROUND($A357 + (N$9/12) + (1/12),5),'main sheet'!$G:$M, 4, 0)) / VLOOKUP(ROUND($A357,5),'main sheet'!$G:$M, 4, 0)) * N$11</f>
        <v>1.3376919523915533E-4</v>
      </c>
      <c r="O357" s="19">
        <f>((VLOOKUP(ROUND($A357 + (O$9/12),5),'main sheet'!$G:$M, 4, 0) - VLOOKUP(ROUND($A357 + (O$9/12) + (1/12),5),'main sheet'!$G:$M, 4, 0)) / VLOOKUP(ROUND($A357,5),'main sheet'!$G:$M, 4, 0)) * O$11</f>
        <v>1.3368068588037906E-4</v>
      </c>
      <c r="P357" s="19">
        <f>((VLOOKUP(ROUND($A357 + (P$9/12),5),'main sheet'!$G:$M, 4, 0) - VLOOKUP(ROUND($A357 + (P$9/12) + (1/12),5),'main sheet'!$G:$M, 4, 0)) / VLOOKUP(ROUND($A357,5),'main sheet'!$G:$M, 4, 0)) * P$11</f>
        <v>1.3359223508461091E-4</v>
      </c>
      <c r="Q357" s="19">
        <f>((VLOOKUP(ROUND($A357 + (Q$9/12),5),'main sheet'!$G:$M, 4, 0) - VLOOKUP(ROUND($A357 + (Q$9/12) + (1/12),5),'main sheet'!$G:$M, 4, 0)) / VLOOKUP(ROUND($A357,5),'main sheet'!$G:$M, 4, 0)) * Q$11</f>
        <v>1.3350384281265656E-4</v>
      </c>
      <c r="R357" s="19">
        <f>((VLOOKUP(ROUND($A357 + (R$9/12),5),'main sheet'!$G:$M, 4, 0) - VLOOKUP(ROUND($A357 + (R$9/12) + (1/12),5),'main sheet'!$G:$M, 4, 0)) / VLOOKUP(ROUND($A357,5),'main sheet'!$G:$M, 4, 0)) * R$11</f>
        <v>1.3766441058763517E-4</v>
      </c>
      <c r="S357" s="19">
        <f>((VLOOKUP(ROUND($A357 + (S$9/12),5),'main sheet'!$G:$M, 4, 0) - VLOOKUP(ROUND($A357 + (S$9/12) + (1/12),5),'main sheet'!$G:$M, 4, 0)) / VLOOKUP(ROUND($A357,5),'main sheet'!$G:$M, 4, 0)) * S$11</f>
        <v>1.3757332393135648E-4</v>
      </c>
      <c r="T357" s="19">
        <f>((VLOOKUP(ROUND($A357 + (T$9/12),5),'main sheet'!$G:$M, 4, 0) - VLOOKUP(ROUND($A357 + (T$9/12) + (1/12),5),'main sheet'!$G:$M, 4, 0)) / VLOOKUP(ROUND($A357,5),'main sheet'!$G:$M, 4, 0)) * T$11</f>
        <v>1.3748229754322492E-4</v>
      </c>
      <c r="U357" s="19">
        <f>((VLOOKUP(ROUND($A357 + (U$9/12),5),'main sheet'!$G:$M, 4, 0) - VLOOKUP(ROUND($A357 + (U$9/12) + (1/12),5),'main sheet'!$G:$M, 4, 0)) / VLOOKUP(ROUND($A357,5),'main sheet'!$G:$M, 4, 0)) * U$11</f>
        <v>1.3739133138336362E-4</v>
      </c>
      <c r="V357" s="19">
        <f>((VLOOKUP(ROUND($A357 + (V$9/12),5),'main sheet'!$G:$M, 4, 0) - VLOOKUP(ROUND($A357 + (V$9/12) + (1/12),5),'main sheet'!$G:$M, 4, 0)) / VLOOKUP(ROUND($A357,5),'main sheet'!$G:$M, 4, 0)) * V$11</f>
        <v>1.3730042541192216E-4</v>
      </c>
      <c r="W357" s="19">
        <f>((VLOOKUP(ROUND($A357 + (W$9/12),5),'main sheet'!$G:$M, 4, 0) - VLOOKUP(ROUND($A357 + (W$9/12) + (1/12),5),'main sheet'!$G:$M, 4, 0)) / VLOOKUP(ROUND($A357,5),'main sheet'!$G:$M, 4, 0)) * W$11</f>
        <v>1.3720957958907637E-4</v>
      </c>
      <c r="X357" s="19">
        <f>((VLOOKUP(ROUND($A357 + (X$9/12),5),'main sheet'!$G:$M, 4, 0) - VLOOKUP(ROUND($A357 + (X$9/12) + (1/12),5),'main sheet'!$G:$M, 4, 0)) / VLOOKUP(ROUND($A357,5),'main sheet'!$G:$M, 4, 0)) * X$11</f>
        <v>1.3711879387502852E-4</v>
      </c>
      <c r="Y357" s="19">
        <f>((VLOOKUP(ROUND($A357 + (Y$9/12),5),'main sheet'!$G:$M, 4, 0) - VLOOKUP(ROUND($A357 + (Y$9/12) + (1/12),5),'main sheet'!$G:$M, 4, 0)) / VLOOKUP(ROUND($A357,5),'main sheet'!$G:$M, 4, 0)) * Y$11</f>
        <v>1.3702806823000721E-4</v>
      </c>
      <c r="Z357" s="19">
        <f>((VLOOKUP(ROUND($A357 + (Z$9/12),5),'main sheet'!$G:$M, 4, 0) - VLOOKUP(ROUND($A357 + (Z$9/12) + (1/12),5),'main sheet'!$G:$M, 4, 0)) / VLOOKUP(ROUND($A357,5),'main sheet'!$G:$M, 4, 0)) * Z$11</f>
        <v>1.3693740261426729E-4</v>
      </c>
      <c r="AA357" s="19">
        <f>((VLOOKUP(ROUND($A357 + (AA$9/12),5),'main sheet'!$G:$M, 4, 0) - VLOOKUP(ROUND($A357 + (AA$9/12) + (1/12),5),'main sheet'!$G:$M, 4, 0)) / VLOOKUP(ROUND($A357,5),'main sheet'!$G:$M, 4, 0)) * AA$11</f>
        <v>1.3684679698809001E-4</v>
      </c>
      <c r="AB357" s="19">
        <f>((VLOOKUP(ROUND($A357 + (AB$9/12),5),'main sheet'!$G:$M, 4, 0) - VLOOKUP(ROUND($A357 + (AB$9/12) + (1/12),5),'main sheet'!$G:$M, 4, 0)) / VLOOKUP(ROUND($A357,5),'main sheet'!$G:$M, 4, 0)) * AB$11</f>
        <v>1.3675625131178278E-4</v>
      </c>
      <c r="AC357" s="19">
        <f>((VLOOKUP(ROUND($A357 + (AC$9/12),5),'main sheet'!$G:$M, 4, 0) - VLOOKUP(ROUND($A357 + (AC$9/12) + (1/12),5),'main sheet'!$G:$M, 4, 0)) / VLOOKUP(ROUND($A357,5),'main sheet'!$G:$M, 4, 0)) * AC$11</f>
        <v>1.3666576554567935E-4</v>
      </c>
      <c r="AD357" s="19">
        <f>((VLOOKUP(ROUND($A357 + (AD$9/12),5),'main sheet'!$G:$M, 4, 0) - VLOOKUP(ROUND($A357 + (AD$9/12) + (1/12),5),'main sheet'!$G:$M, 4, 0)) / VLOOKUP(ROUND($A357,5),'main sheet'!$G:$M, 4, 0)) * AD$11</f>
        <v>1.4163368556310783E-4</v>
      </c>
      <c r="AE357" s="19">
        <f>((VLOOKUP(ROUND($A357 + (AE$9/12),5),'main sheet'!$G:$M, 4, 0) - VLOOKUP(ROUND($A357 + (AE$9/12) + (1/12),5),'main sheet'!$G:$M, 4, 0)) / VLOOKUP(ROUND($A357,5),'main sheet'!$G:$M, 4, 0)) * AE$11</f>
        <v>1.4153997260723711E-4</v>
      </c>
      <c r="AF357" s="19">
        <f>((VLOOKUP(ROUND($A357 + (AF$9/12),5),'main sheet'!$G:$M, 4, 0) - VLOOKUP(ROUND($A357 + (AF$9/12) + (1/12),5),'main sheet'!$G:$M, 4, 0)) / VLOOKUP(ROUND($A357,5),'main sheet'!$G:$M, 4, 0)) * AF$11</f>
        <v>1.4144632165722368E-4</v>
      </c>
      <c r="AH357" s="18">
        <f t="shared" si="11"/>
        <v>28.666666666666668</v>
      </c>
      <c r="AI357" s="19">
        <f t="shared" si="12"/>
        <v>4.0720576903990682E-3</v>
      </c>
    </row>
    <row r="358" spans="1:35" x14ac:dyDescent="0.3">
      <c r="A358" s="19">
        <v>28.75</v>
      </c>
      <c r="C358" s="19">
        <f>((VLOOKUP(ROUND($A358 + (C$9/12),5),'main sheet'!$G:$M, 4, 0) - VLOOKUP(ROUND($A358 + (C$9/12) + (1/12),5),'main sheet'!$G:$M, 4, 0)) / VLOOKUP(ROUND($A358,5),'main sheet'!$G:$M, 4, 0)) * C$11</f>
        <v>1.3210780545183082E-4</v>
      </c>
      <c r="D358" s="19">
        <f>((VLOOKUP(ROUND($A358 + (D$9/12),5),'main sheet'!$G:$M, 4, 0) - VLOOKUP(ROUND($A358 + (D$9/12) + (1/12),5),'main sheet'!$G:$M, 4, 0)) / VLOOKUP(ROUND($A358,5),'main sheet'!$G:$M, 4, 0)) * D$11</f>
        <v>1.3197964790813562E-4</v>
      </c>
      <c r="E358" s="19">
        <f>((VLOOKUP(ROUND($A358 + (E$9/12),5),'main sheet'!$G:$M, 4, 0) - VLOOKUP(ROUND($A358 + (E$9/12) + (1/12),5),'main sheet'!$G:$M, 4, 0)) / VLOOKUP(ROUND($A358,5),'main sheet'!$G:$M, 4, 0)) * E$11</f>
        <v>1.3442015263849912E-4</v>
      </c>
      <c r="F358" s="19">
        <f>((VLOOKUP(ROUND($A358 + (F$9/12),5),'main sheet'!$G:$M, 4, 0) - VLOOKUP(ROUND($A358 + (F$9/12) + (1/12),5),'main sheet'!$G:$M, 4, 0)) / VLOOKUP(ROUND($A358,5),'main sheet'!$G:$M, 4, 0)) * F$11</f>
        <v>1.3428975189127209E-4</v>
      </c>
      <c r="G358" s="19">
        <f>((VLOOKUP(ROUND($A358 + (G$9/12),5),'main sheet'!$G:$M, 4, 0) - VLOOKUP(ROUND($A358 + (G$9/12) + (1/12),5),'main sheet'!$G:$M, 4, 0)) / VLOOKUP(ROUND($A358,5),'main sheet'!$G:$M, 4, 0)) * G$11</f>
        <v>1.3415947764527599E-4</v>
      </c>
      <c r="H358" s="19">
        <f>((VLOOKUP(ROUND($A358 + (H$9/12),5),'main sheet'!$G:$M, 4, 0) - VLOOKUP(ROUND($A358 + (H$9/12) + (1/12),5),'main sheet'!$G:$M, 4, 0)) / VLOOKUP(ROUND($A358,5),'main sheet'!$G:$M, 4, 0)) * H$11</f>
        <v>1.340293297782399E-4</v>
      </c>
      <c r="I358" s="19">
        <f>((VLOOKUP(ROUND($A358 + (I$9/12),5),'main sheet'!$G:$M, 4, 0) - VLOOKUP(ROUND($A358 + (I$9/12) + (1/12),5),'main sheet'!$G:$M, 4, 0)) / VLOOKUP(ROUND($A358,5),'main sheet'!$G:$M, 4, 0)) * I$11</f>
        <v>1.3389930816756356E-4</v>
      </c>
      <c r="J358" s="19">
        <f>((VLOOKUP(ROUND($A358 + (J$9/12),5),'main sheet'!$G:$M, 4, 0) - VLOOKUP(ROUND($A358 + (J$9/12) + (1/12),5),'main sheet'!$G:$M, 4, 0)) / VLOOKUP(ROUND($A358,5),'main sheet'!$G:$M, 4, 0)) * J$11</f>
        <v>1.3376941269031931E-4</v>
      </c>
      <c r="K358" s="19">
        <f>((VLOOKUP(ROUND($A358 + (K$9/12),5),'main sheet'!$G:$M, 4, 0) - VLOOKUP(ROUND($A358 + (K$9/12) + (1/12),5),'main sheet'!$G:$M, 4, 0)) / VLOOKUP(ROUND($A358,5),'main sheet'!$G:$M, 4, 0)) * K$11</f>
        <v>1.3363964322459174E-4</v>
      </c>
      <c r="L358" s="19">
        <f>((VLOOKUP(ROUND($A358 + (L$9/12),5),'main sheet'!$G:$M, 4, 0) - VLOOKUP(ROUND($A358 + (L$9/12) + (1/12),5),'main sheet'!$G:$M, 4, 0)) / VLOOKUP(ROUND($A358,5),'main sheet'!$G:$M, 4, 0)) * L$11</f>
        <v>1.3350999964813708E-4</v>
      </c>
      <c r="M358" s="19">
        <f>((VLOOKUP(ROUND($A358 + (M$9/12),5),'main sheet'!$G:$M, 4, 0) - VLOOKUP(ROUND($A358 + (M$9/12) + (1/12),5),'main sheet'!$G:$M, 4, 0)) / VLOOKUP(ROUND($A358,5),'main sheet'!$G:$M, 4, 0)) * M$11</f>
        <v>1.3387548121465898E-4</v>
      </c>
      <c r="N358" s="19">
        <f>((VLOOKUP(ROUND($A358 + (N$9/12),5),'main sheet'!$G:$M, 4, 0) - VLOOKUP(ROUND($A358 + (N$9/12) + (1/12),5),'main sheet'!$G:$M, 4, 0)) / VLOOKUP(ROUND($A358,5),'main sheet'!$G:$M, 4, 0)) * N$11</f>
        <v>1.3378690153099569E-4</v>
      </c>
      <c r="O358" s="19">
        <f>((VLOOKUP(ROUND($A358 + (O$9/12),5),'main sheet'!$G:$M, 4, 0) - VLOOKUP(ROUND($A358 + (O$9/12) + (1/12),5),'main sheet'!$G:$M, 4, 0)) / VLOOKUP(ROUND($A358,5),'main sheet'!$G:$M, 4, 0)) * O$11</f>
        <v>1.3369838045687165E-4</v>
      </c>
      <c r="P358" s="19">
        <f>((VLOOKUP(ROUND($A358 + (P$9/12),5),'main sheet'!$G:$M, 4, 0) - VLOOKUP(ROUND($A358 + (P$9/12) + (1/12),5),'main sheet'!$G:$M, 4, 0)) / VLOOKUP(ROUND($A358,5),'main sheet'!$G:$M, 4, 0)) * P$11</f>
        <v>1.3360991795306136E-4</v>
      </c>
      <c r="Q358" s="19">
        <f>((VLOOKUP(ROUND($A358 + (Q$9/12),5),'main sheet'!$G:$M, 4, 0) - VLOOKUP(ROUND($A358 + (Q$9/12) + (1/12),5),'main sheet'!$G:$M, 4, 0)) / VLOOKUP(ROUND($A358,5),'main sheet'!$G:$M, 4, 0)) * Q$11</f>
        <v>1.3777379149663499E-4</v>
      </c>
      <c r="R358" s="19">
        <f>((VLOOKUP(ROUND($A358 + (R$9/12),5),'main sheet'!$G:$M, 4, 0) - VLOOKUP(ROUND($A358 + (R$9/12) + (1/12),5),'main sheet'!$G:$M, 4, 0)) / VLOOKUP(ROUND($A358,5),'main sheet'!$G:$M, 4, 0)) * R$11</f>
        <v>1.3768263246768413E-4</v>
      </c>
      <c r="S358" s="19">
        <f>((VLOOKUP(ROUND($A358 + (S$9/12),5),'main sheet'!$G:$M, 4, 0) - VLOOKUP(ROUND($A358 + (S$9/12) + (1/12),5),'main sheet'!$G:$M, 4, 0)) / VLOOKUP(ROUND($A358,5),'main sheet'!$G:$M, 4, 0)) * S$11</f>
        <v>1.3759153375476627E-4</v>
      </c>
      <c r="T358" s="19">
        <f>((VLOOKUP(ROUND($A358 + (T$9/12),5),'main sheet'!$G:$M, 4, 0) - VLOOKUP(ROUND($A358 + (T$9/12) + (1/12),5),'main sheet'!$G:$M, 4, 0)) / VLOOKUP(ROUND($A358,5),'main sheet'!$G:$M, 4, 0)) * T$11</f>
        <v>1.375004953179729E-4</v>
      </c>
      <c r="U358" s="19">
        <f>((VLOOKUP(ROUND($A358 + (U$9/12),5),'main sheet'!$G:$M, 4, 0) - VLOOKUP(ROUND($A358 + (U$9/12) + (1/12),5),'main sheet'!$G:$M, 4, 0)) / VLOOKUP(ROUND($A358,5),'main sheet'!$G:$M, 4, 0)) * U$11</f>
        <v>1.3740951711742189E-4</v>
      </c>
      <c r="V358" s="19">
        <f>((VLOOKUP(ROUND($A358 + (V$9/12),5),'main sheet'!$G:$M, 4, 0) - VLOOKUP(ROUND($A358 + (V$9/12) + (1/12),5),'main sheet'!$G:$M, 4, 0)) / VLOOKUP(ROUND($A358,5),'main sheet'!$G:$M, 4, 0)) * V$11</f>
        <v>1.373185991132575E-4</v>
      </c>
      <c r="W358" s="19">
        <f>((VLOOKUP(ROUND($A358 + (W$9/12),5),'main sheet'!$G:$M, 4, 0) - VLOOKUP(ROUND($A358 + (W$9/12) + (1/12),5),'main sheet'!$G:$M, 4, 0)) / VLOOKUP(ROUND($A358,5),'main sheet'!$G:$M, 4, 0)) * W$11</f>
        <v>1.3722774126565036E-4</v>
      </c>
      <c r="X358" s="19">
        <f>((VLOOKUP(ROUND($A358 + (X$9/12),5),'main sheet'!$G:$M, 4, 0) - VLOOKUP(ROUND($A358 + (X$9/12) + (1/12),5),'main sheet'!$G:$M, 4, 0)) / VLOOKUP(ROUND($A358,5),'main sheet'!$G:$M, 4, 0)) * X$11</f>
        <v>1.3713694353479741E-4</v>
      </c>
      <c r="Y358" s="19">
        <f>((VLOOKUP(ROUND($A358 + (Y$9/12),5),'main sheet'!$G:$M, 4, 0) - VLOOKUP(ROUND($A358 + (Y$9/12) + (1/12),5),'main sheet'!$G:$M, 4, 0)) / VLOOKUP(ROUND($A358,5),'main sheet'!$G:$M, 4, 0)) * Y$11</f>
        <v>1.37046205880922E-4</v>
      </c>
      <c r="Z358" s="19">
        <f>((VLOOKUP(ROUND($A358 + (Z$9/12),5),'main sheet'!$G:$M, 4, 0) - VLOOKUP(ROUND($A358 + (Z$9/12) + (1/12),5),'main sheet'!$G:$M, 4, 0)) / VLOOKUP(ROUND($A358,5),'main sheet'!$G:$M, 4, 0)) * Z$11</f>
        <v>1.3695552826427373E-4</v>
      </c>
      <c r="AA358" s="19">
        <f>((VLOOKUP(ROUND($A358 + (AA$9/12),5),'main sheet'!$G:$M, 4, 0) - VLOOKUP(ROUND($A358 + (AA$9/12) + (1/12),5),'main sheet'!$G:$M, 4, 0)) / VLOOKUP(ROUND($A358,5),'main sheet'!$G:$M, 4, 0)) * AA$11</f>
        <v>1.3686491064512858E-4</v>
      </c>
      <c r="AB358" s="19">
        <f>((VLOOKUP(ROUND($A358 + (AB$9/12),5),'main sheet'!$G:$M, 4, 0) - VLOOKUP(ROUND($A358 + (AB$9/12) + (1/12),5),'main sheet'!$G:$M, 4, 0)) / VLOOKUP(ROUND($A358,5),'main sheet'!$G:$M, 4, 0)) * AB$11</f>
        <v>1.3677435298378873E-4</v>
      </c>
      <c r="AC358" s="19">
        <f>((VLOOKUP(ROUND($A358 + (AC$9/12),5),'main sheet'!$G:$M, 4, 0) - VLOOKUP(ROUND($A358 + (AC$9/12) + (1/12),5),'main sheet'!$G:$M, 4, 0)) / VLOOKUP(ROUND($A358,5),'main sheet'!$G:$M, 4, 0)) * AC$11</f>
        <v>1.4174622024949312E-4</v>
      </c>
      <c r="AD358" s="19">
        <f>((VLOOKUP(ROUND($A358 + (AD$9/12),5),'main sheet'!$G:$M, 4, 0) - VLOOKUP(ROUND($A358 + (AD$9/12) + (1/12),5),'main sheet'!$G:$M, 4, 0)) / VLOOKUP(ROUND($A358,5),'main sheet'!$G:$M, 4, 0)) * AD$11</f>
        <v>1.4165243283423048E-4</v>
      </c>
      <c r="AE358" s="19">
        <f>((VLOOKUP(ROUND($A358 + (AE$9/12),5),'main sheet'!$G:$M, 4, 0) - VLOOKUP(ROUND($A358 + (AE$9/12) + (1/12),5),'main sheet'!$G:$M, 4, 0)) / VLOOKUP(ROUND($A358,5),'main sheet'!$G:$M, 4, 0)) * AE$11</f>
        <v>1.4155870747409175E-4</v>
      </c>
      <c r="AF358" s="19">
        <f>((VLOOKUP(ROUND($A358 + (AF$9/12),5),'main sheet'!$G:$M, 4, 0) - VLOOKUP(ROUND($A358 + (AF$9/12) + (1/12),5),'main sheet'!$G:$M, 4, 0)) / VLOOKUP(ROUND($A358,5),'main sheet'!$G:$M, 4, 0)) * AF$11</f>
        <v>1.4146504412801772E-4</v>
      </c>
      <c r="AH358" s="18">
        <f t="shared" si="11"/>
        <v>28.75</v>
      </c>
      <c r="AI358" s="19">
        <f t="shared" si="12"/>
        <v>4.0844798667275849E-3</v>
      </c>
    </row>
    <row r="359" spans="1:35" x14ac:dyDescent="0.3">
      <c r="A359" s="19">
        <v>28.833333333333332</v>
      </c>
      <c r="C359" s="19">
        <f>((VLOOKUP(ROUND($A359 + (C$9/12),5),'main sheet'!$G:$M, 4, 0) - VLOOKUP(ROUND($A359 + (C$9/12) + (1/12),5),'main sheet'!$G:$M, 4, 0)) / VLOOKUP(ROUND($A359,5),'main sheet'!$G:$M, 4, 0)) * C$11</f>
        <v>1.3212529414938543E-4</v>
      </c>
      <c r="D359" s="19">
        <f>((VLOOKUP(ROUND($A359 + (D$9/12),5),'main sheet'!$G:$M, 4, 0) - VLOOKUP(ROUND($A359 + (D$9/12) + (1/12),5),'main sheet'!$G:$M, 4, 0)) / VLOOKUP(ROUND($A359,5),'main sheet'!$G:$M, 4, 0)) * D$11</f>
        <v>1.345684921006081E-4</v>
      </c>
      <c r="E359" s="19">
        <f>((VLOOKUP(ROUND($A359 + (E$9/12),5),'main sheet'!$G:$M, 4, 0) - VLOOKUP(ROUND($A359 + (E$9/12) + (1/12),5),'main sheet'!$G:$M, 4, 0)) / VLOOKUP(ROUND($A359,5),'main sheet'!$G:$M, 4, 0)) * E$11</f>
        <v>1.344379474495369E-4</v>
      </c>
      <c r="F359" s="19">
        <f>((VLOOKUP(ROUND($A359 + (F$9/12),5),'main sheet'!$G:$M, 4, 0) - VLOOKUP(ROUND($A359 + (F$9/12) + (1/12),5),'main sheet'!$G:$M, 4, 0)) / VLOOKUP(ROUND($A359,5),'main sheet'!$G:$M, 4, 0)) * F$11</f>
        <v>1.3430752943929708E-4</v>
      </c>
      <c r="G359" s="19">
        <f>((VLOOKUP(ROUND($A359 + (G$9/12),5),'main sheet'!$G:$M, 4, 0) - VLOOKUP(ROUND($A359 + (G$9/12) + (1/12),5),'main sheet'!$G:$M, 4, 0)) / VLOOKUP(ROUND($A359,5),'main sheet'!$G:$M, 4, 0)) * G$11</f>
        <v>1.3417723794748295E-4</v>
      </c>
      <c r="H359" s="19">
        <f>((VLOOKUP(ROUND($A359 + (H$9/12),5),'main sheet'!$G:$M, 4, 0) - VLOOKUP(ROUND($A359 + (H$9/12) + (1/12),5),'main sheet'!$G:$M, 4, 0)) / VLOOKUP(ROUND($A359,5),'main sheet'!$G:$M, 4, 0)) * H$11</f>
        <v>1.3404707285135886E-4</v>
      </c>
      <c r="I359" s="19">
        <f>((VLOOKUP(ROUND($A359 + (I$9/12),5),'main sheet'!$G:$M, 4, 0) - VLOOKUP(ROUND($A359 + (I$9/12) + (1/12),5),'main sheet'!$G:$M, 4, 0)) / VLOOKUP(ROUND($A359,5),'main sheet'!$G:$M, 4, 0)) * I$11</f>
        <v>1.3391703402786145E-4</v>
      </c>
      <c r="J359" s="19">
        <f>((VLOOKUP(ROUND($A359 + (J$9/12),5),'main sheet'!$G:$M, 4, 0) - VLOOKUP(ROUND($A359 + (J$9/12) + (1/12),5),'main sheet'!$G:$M, 4, 0)) / VLOOKUP(ROUND($A359,5),'main sheet'!$G:$M, 4, 0)) * J$11</f>
        <v>1.3378712135494089E-4</v>
      </c>
      <c r="K359" s="19">
        <f>((VLOOKUP(ROUND($A359 + (K$9/12),5),'main sheet'!$G:$M, 4, 0) - VLOOKUP(ROUND($A359 + (K$9/12) + (1/12),5),'main sheet'!$G:$M, 4, 0)) / VLOOKUP(ROUND($A359,5),'main sheet'!$G:$M, 4, 0)) * K$11</f>
        <v>1.3365733471021842E-4</v>
      </c>
      <c r="L359" s="19">
        <f>((VLOOKUP(ROUND($A359 + (L$9/12),5),'main sheet'!$G:$M, 4, 0) - VLOOKUP(ROUND($A359 + (L$9/12) + (1/12),5),'main sheet'!$G:$M, 4, 0)) / VLOOKUP(ROUND($A359,5),'main sheet'!$G:$M, 4, 0)) * L$11</f>
        <v>1.3352767397098849E-4</v>
      </c>
      <c r="M359" s="19">
        <f>((VLOOKUP(ROUND($A359 + (M$9/12),5),'main sheet'!$G:$M, 4, 0) - VLOOKUP(ROUND($A359 + (M$9/12) + (1/12),5),'main sheet'!$G:$M, 4, 0)) / VLOOKUP(ROUND($A359,5),'main sheet'!$G:$M, 4, 0)) * M$11</f>
        <v>1.338932039208457E-4</v>
      </c>
      <c r="N359" s="19">
        <f>((VLOOKUP(ROUND($A359 + (N$9/12),5),'main sheet'!$G:$M, 4, 0) - VLOOKUP(ROUND($A359 + (N$9/12) + (1/12),5),'main sheet'!$G:$M, 4, 0)) / VLOOKUP(ROUND($A359,5),'main sheet'!$G:$M, 4, 0)) * N$11</f>
        <v>1.3380461251097411E-4</v>
      </c>
      <c r="O359" s="19">
        <f>((VLOOKUP(ROUND($A359 + (O$9/12),5),'main sheet'!$G:$M, 4, 0) - VLOOKUP(ROUND($A359 + (O$9/12) + (1/12),5),'main sheet'!$G:$M, 4, 0)) / VLOOKUP(ROUND($A359,5),'main sheet'!$G:$M, 4, 0)) * O$11</f>
        <v>1.3371607971795419E-4</v>
      </c>
      <c r="P359" s="19">
        <f>((VLOOKUP(ROUND($A359 + (P$9/12),5),'main sheet'!$G:$M, 4, 0) - VLOOKUP(ROUND($A359 + (P$9/12) + (1/12),5),'main sheet'!$G:$M, 4, 0)) / VLOOKUP(ROUND($A359,5),'main sheet'!$G:$M, 4, 0)) * P$11</f>
        <v>1.3788326172972355E-4</v>
      </c>
      <c r="Q359" s="19">
        <f>((VLOOKUP(ROUND($A359 + (Q$9/12),5),'main sheet'!$G:$M, 4, 0) - VLOOKUP(ROUND($A359 + (Q$9/12) + (1/12),5),'main sheet'!$G:$M, 4, 0)) / VLOOKUP(ROUND($A359,5),'main sheet'!$G:$M, 4, 0)) * Q$11</f>
        <v>1.3779203026899854E-4</v>
      </c>
      <c r="R359" s="19">
        <f>((VLOOKUP(ROUND($A359 + (R$9/12),5),'main sheet'!$G:$M, 4, 0) - VLOOKUP(ROUND($A359 + (R$9/12) + (1/12),5),'main sheet'!$G:$M, 4, 0)) / VLOOKUP(ROUND($A359,5),'main sheet'!$G:$M, 4, 0)) * R$11</f>
        <v>1.3770085917223156E-4</v>
      </c>
      <c r="S359" s="19">
        <f>((VLOOKUP(ROUND($A359 + (S$9/12),5),'main sheet'!$G:$M, 4, 0) - VLOOKUP(ROUND($A359 + (S$9/12) + (1/12),5),'main sheet'!$G:$M, 4, 0)) / VLOOKUP(ROUND($A359,5),'main sheet'!$G:$M, 4, 0)) * S$11</f>
        <v>1.3760974839948238E-4</v>
      </c>
      <c r="T359" s="19">
        <f>((VLOOKUP(ROUND($A359 + (T$9/12),5),'main sheet'!$G:$M, 4, 0) - VLOOKUP(ROUND($A359 + (T$9/12) + (1/12),5),'main sheet'!$G:$M, 4, 0)) / VLOOKUP(ROUND($A359,5),'main sheet'!$G:$M, 4, 0)) * T$11</f>
        <v>1.3751869791083713E-4</v>
      </c>
      <c r="U359" s="19">
        <f>((VLOOKUP(ROUND($A359 + (U$9/12),5),'main sheet'!$G:$M, 4, 0) - VLOOKUP(ROUND($A359 + (U$9/12) + (1/12),5),'main sheet'!$G:$M, 4, 0)) / VLOOKUP(ROUND($A359,5),'main sheet'!$G:$M, 4, 0)) * U$11</f>
        <v>1.3742770766640849E-4</v>
      </c>
      <c r="V359" s="19">
        <f>((VLOOKUP(ROUND($A359 + (V$9/12),5),'main sheet'!$G:$M, 4, 0) - VLOOKUP(ROUND($A359 + (V$9/12) + (1/12),5),'main sheet'!$G:$M, 4, 0)) / VLOOKUP(ROUND($A359,5),'main sheet'!$G:$M, 4, 0)) * V$11</f>
        <v>1.3733677762633534E-4</v>
      </c>
      <c r="W359" s="19">
        <f>((VLOOKUP(ROUND($A359 + (W$9/12),5),'main sheet'!$G:$M, 4, 0) - VLOOKUP(ROUND($A359 + (W$9/12) + (1/12),5),'main sheet'!$G:$M, 4, 0)) / VLOOKUP(ROUND($A359,5),'main sheet'!$G:$M, 4, 0)) * W$11</f>
        <v>1.372459077507831E-4</v>
      </c>
      <c r="X359" s="19">
        <f>((VLOOKUP(ROUND($A359 + (X$9/12),5),'main sheet'!$G:$M, 4, 0) - VLOOKUP(ROUND($A359 + (X$9/12) + (1/12),5),'main sheet'!$G:$M, 4, 0)) / VLOOKUP(ROUND($A359,5),'main sheet'!$G:$M, 4, 0)) * X$11</f>
        <v>1.3715509799994344E-4</v>
      </c>
      <c r="Y359" s="19">
        <f>((VLOOKUP(ROUND($A359 + (Y$9/12),5),'main sheet'!$G:$M, 4, 0) - VLOOKUP(ROUND($A359 + (Y$9/12) + (1/12),5),'main sheet'!$G:$M, 4, 0)) / VLOOKUP(ROUND($A359,5),'main sheet'!$G:$M, 4, 0)) * Y$11</f>
        <v>1.3706434833403442E-4</v>
      </c>
      <c r="Z359" s="19">
        <f>((VLOOKUP(ROUND($A359 + (Z$9/12),5),'main sheet'!$G:$M, 4, 0) - VLOOKUP(ROUND($A359 + (Z$9/12) + (1/12),5),'main sheet'!$G:$M, 4, 0)) / VLOOKUP(ROUND($A359,5),'main sheet'!$G:$M, 4, 0)) * Z$11</f>
        <v>1.3697365871330038E-4</v>
      </c>
      <c r="AA359" s="19">
        <f>((VLOOKUP(ROUND($A359 + (AA$9/12),5),'main sheet'!$G:$M, 4, 0) - VLOOKUP(ROUND($A359 + (AA$9/12) + (1/12),5),'main sheet'!$G:$M, 4, 0)) / VLOOKUP(ROUND($A359,5),'main sheet'!$G:$M, 4, 0)) * AA$11</f>
        <v>1.3688302909801206E-4</v>
      </c>
      <c r="AB359" s="19">
        <f>((VLOOKUP(ROUND($A359 + (AB$9/12),5),'main sheet'!$G:$M, 4, 0) - VLOOKUP(ROUND($A359 + (AB$9/12) + (1/12),5),'main sheet'!$G:$M, 4, 0)) / VLOOKUP(ROUND($A359,5),'main sheet'!$G:$M, 4, 0)) * AB$11</f>
        <v>1.4185884683544657E-4</v>
      </c>
      <c r="AC359" s="19">
        <f>((VLOOKUP(ROUND($A359 + (AC$9/12),5),'main sheet'!$G:$M, 4, 0) - VLOOKUP(ROUND($A359 + (AC$9/12) + (1/12),5),'main sheet'!$G:$M, 4, 0)) / VLOOKUP(ROUND($A359,5),'main sheet'!$G:$M, 4, 0)) * AC$11</f>
        <v>1.4176498489998604E-4</v>
      </c>
      <c r="AD359" s="19">
        <f>((VLOOKUP(ROUND($A359 + (AD$9/12),5),'main sheet'!$G:$M, 4, 0) - VLOOKUP(ROUND($A359 + (AD$9/12) + (1/12),5),'main sheet'!$G:$M, 4, 0)) / VLOOKUP(ROUND($A359,5),'main sheet'!$G:$M, 4, 0)) * AD$11</f>
        <v>1.4167118506895623E-4</v>
      </c>
      <c r="AE359" s="19">
        <f>((VLOOKUP(ROUND($A359 + (AE$9/12),5),'main sheet'!$G:$M, 4, 0) - VLOOKUP(ROUND($A359 + (AE$9/12) + (1/12),5),'main sheet'!$G:$M, 4, 0)) / VLOOKUP(ROUND($A359,5),'main sheet'!$G:$M, 4, 0)) * AE$11</f>
        <v>1.4157744730126533E-4</v>
      </c>
      <c r="AF359" s="19">
        <f>((VLOOKUP(ROUND($A359 + (AF$9/12),5),'main sheet'!$G:$M, 4, 0) - VLOOKUP(ROUND($A359 + (AF$9/12) + (1/12),5),'main sheet'!$G:$M, 4, 0)) / VLOOKUP(ROUND($A359,5),'main sheet'!$G:$M, 4, 0)) * AF$11</f>
        <v>1.4148377155584862E-4</v>
      </c>
      <c r="AH359" s="18">
        <f t="shared" si="11"/>
        <v>28.833333333333332</v>
      </c>
      <c r="AI359" s="19">
        <f t="shared" si="12"/>
        <v>4.096913994483046E-3</v>
      </c>
    </row>
    <row r="360" spans="1:35" x14ac:dyDescent="0.3">
      <c r="A360" s="19">
        <v>28.916666666666668</v>
      </c>
      <c r="C360" s="19">
        <f>((VLOOKUP(ROUND($A360 + (C$9/12),5),'main sheet'!$G:$M, 4, 0) - VLOOKUP(ROUND($A360 + (C$9/12) + (1/12),5),'main sheet'!$G:$M, 4, 0)) / VLOOKUP(ROUND($A360,5),'main sheet'!$G:$M, 4, 0)) * C$11</f>
        <v>1.3471699762375897E-4</v>
      </c>
      <c r="D360" s="19">
        <f>((VLOOKUP(ROUND($A360 + (D$9/12),5),'main sheet'!$G:$M, 4, 0) - VLOOKUP(ROUND($A360 + (D$9/12) + (1/12),5),'main sheet'!$G:$M, 4, 0)) / VLOOKUP(ROUND($A360,5),'main sheet'!$G:$M, 4, 0)) * D$11</f>
        <v>1.3458630890774806E-4</v>
      </c>
      <c r="E360" s="19">
        <f>((VLOOKUP(ROUND($A360 + (E$9/12),5),'main sheet'!$G:$M, 4, 0) - VLOOKUP(ROUND($A360 + (E$9/12) + (1/12),5),'main sheet'!$G:$M, 4, 0)) / VLOOKUP(ROUND($A360,5),'main sheet'!$G:$M, 4, 0)) * E$11</f>
        <v>1.3445574697232537E-4</v>
      </c>
      <c r="F360" s="19">
        <f>((VLOOKUP(ROUND($A360 + (F$9/12),5),'main sheet'!$G:$M, 4, 0) - VLOOKUP(ROUND($A360 + (F$9/12) + (1/12),5),'main sheet'!$G:$M, 4, 0)) / VLOOKUP(ROUND($A360,5),'main sheet'!$G:$M, 4, 0)) * F$11</f>
        <v>1.3432531169495001E-4</v>
      </c>
      <c r="G360" s="19">
        <f>((VLOOKUP(ROUND($A360 + (G$9/12),5),'main sheet'!$G:$M, 4, 0) - VLOOKUP(ROUND($A360 + (G$9/12) + (1/12),5),'main sheet'!$G:$M, 4, 0)) / VLOOKUP(ROUND($A360,5),'main sheet'!$G:$M, 4, 0)) * G$11</f>
        <v>1.3419500295275104E-4</v>
      </c>
      <c r="H360" s="19">
        <f>((VLOOKUP(ROUND($A360 + (H$9/12),5),'main sheet'!$G:$M, 4, 0) - VLOOKUP(ROUND($A360 + (H$9/12) + (1/12),5),'main sheet'!$G:$M, 4, 0)) / VLOOKUP(ROUND($A360,5),'main sheet'!$G:$M, 4, 0)) * H$11</f>
        <v>1.3406482062252919E-4</v>
      </c>
      <c r="I360" s="19">
        <f>((VLOOKUP(ROUND($A360 + (I$9/12),5),'main sheet'!$G:$M, 4, 0) - VLOOKUP(ROUND($A360 + (I$9/12) + (1/12),5),'main sheet'!$G:$M, 4, 0)) / VLOOKUP(ROUND($A360,5),'main sheet'!$G:$M, 4, 0)) * I$11</f>
        <v>1.3393476458209997E-4</v>
      </c>
      <c r="J360" s="19">
        <f>((VLOOKUP(ROUND($A360 + (J$9/12),5),'main sheet'!$G:$M, 4, 0) - VLOOKUP(ROUND($A360 + (J$9/12) + (1/12),5),'main sheet'!$G:$M, 4, 0)) / VLOOKUP(ROUND($A360,5),'main sheet'!$G:$M, 4, 0)) * J$11</f>
        <v>1.3380483470894959E-4</v>
      </c>
      <c r="K360" s="19">
        <f>((VLOOKUP(ROUND($A360 + (K$9/12),5),'main sheet'!$G:$M, 4, 0) - VLOOKUP(ROUND($A360 + (K$9/12) + (1/12),5),'main sheet'!$G:$M, 4, 0)) / VLOOKUP(ROUND($A360,5),'main sheet'!$G:$M, 4, 0)) * K$11</f>
        <v>1.3367503088023702E-4</v>
      </c>
      <c r="L360" s="19">
        <f>((VLOOKUP(ROUND($A360 + (L$9/12),5),'main sheet'!$G:$M, 4, 0) - VLOOKUP(ROUND($A360 + (L$9/12) + (1/12),5),'main sheet'!$G:$M, 4, 0)) / VLOOKUP(ROUND($A360,5),'main sheet'!$G:$M, 4, 0)) * L$11</f>
        <v>1.3354535297413302E-4</v>
      </c>
      <c r="M360" s="19">
        <f>((VLOOKUP(ROUND($A360 + (M$9/12),5),'main sheet'!$G:$M, 4, 0) - VLOOKUP(ROUND($A360 + (M$9/12) + (1/12),5),'main sheet'!$G:$M, 4, 0)) / VLOOKUP(ROUND($A360,5),'main sheet'!$G:$M, 4, 0)) * M$11</f>
        <v>1.3391093132013787E-4</v>
      </c>
      <c r="N360" s="19">
        <f>((VLOOKUP(ROUND($A360 + (N$9/12),5),'main sheet'!$G:$M, 4, 0) - VLOOKUP(ROUND($A360 + (N$9/12) + (1/12),5),'main sheet'!$G:$M, 4, 0)) / VLOOKUP(ROUND($A360,5),'main sheet'!$G:$M, 4, 0)) * N$11</f>
        <v>1.338223281805062E-4</v>
      </c>
      <c r="O360" s="19">
        <f>((VLOOKUP(ROUND($A360 + (O$9/12),5),'main sheet'!$G:$M, 4, 0) - VLOOKUP(ROUND($A360 + (O$9/12) + (1/12),5),'main sheet'!$G:$M, 4, 0)) / VLOOKUP(ROUND($A360,5),'main sheet'!$G:$M, 4, 0)) * O$11</f>
        <v>1.3799282136235219E-4</v>
      </c>
      <c r="P360" s="19">
        <f>((VLOOKUP(ROUND($A360 + (P$9/12),5),'main sheet'!$G:$M, 4, 0) - VLOOKUP(ROUND($A360 + (P$9/12) + (1/12),5),'main sheet'!$G:$M, 4, 0)) / VLOOKUP(ROUND($A360,5),'main sheet'!$G:$M, 4, 0)) * P$11</f>
        <v>1.3790151741070118E-4</v>
      </c>
      <c r="Q360" s="19">
        <f>((VLOOKUP(ROUND($A360 + (Q$9/12),5),'main sheet'!$G:$M, 4, 0) - VLOOKUP(ROUND($A360 + (Q$9/12) + (1/12),5),'main sheet'!$G:$M, 4, 0)) / VLOOKUP(ROUND($A360,5),'main sheet'!$G:$M, 4, 0)) * Q$11</f>
        <v>1.3781027387097235E-4</v>
      </c>
      <c r="R360" s="19">
        <f>((VLOOKUP(ROUND($A360 + (R$9/12),5),'main sheet'!$G:$M, 4, 0) - VLOOKUP(ROUND($A360 + (R$9/12) + (1/12),5),'main sheet'!$G:$M, 4, 0)) / VLOOKUP(ROUND($A360,5),'main sheet'!$G:$M, 4, 0)) * R$11</f>
        <v>1.3771909070319375E-4</v>
      </c>
      <c r="S360" s="19">
        <f>((VLOOKUP(ROUND($A360 + (S$9/12),5),'main sheet'!$G:$M, 4, 0) - VLOOKUP(ROUND($A360 + (S$9/12) + (1/12),5),'main sheet'!$G:$M, 4, 0)) / VLOOKUP(ROUND($A360,5),'main sheet'!$G:$M, 4, 0)) * S$11</f>
        <v>1.3762796786741978E-4</v>
      </c>
      <c r="T360" s="19">
        <f>((VLOOKUP(ROUND($A360 + (T$9/12),5),'main sheet'!$G:$M, 4, 0) - VLOOKUP(ROUND($A360 + (T$9/12) + (1/12),5),'main sheet'!$G:$M, 4, 0)) / VLOOKUP(ROUND($A360,5),'main sheet'!$G:$M, 4, 0)) * T$11</f>
        <v>1.3753690532373138E-4</v>
      </c>
      <c r="U360" s="19">
        <f>((VLOOKUP(ROUND($A360 + (U$9/12),5),'main sheet'!$G:$M, 4, 0) - VLOOKUP(ROUND($A360 + (U$9/12) + (1/12),5),'main sheet'!$G:$M, 4, 0)) / VLOOKUP(ROUND($A360,5),'main sheet'!$G:$M, 4, 0)) * U$11</f>
        <v>1.3744590303223586E-4</v>
      </c>
      <c r="V360" s="19">
        <f>((VLOOKUP(ROUND($A360 + (V$9/12),5),'main sheet'!$G:$M, 4, 0) - VLOOKUP(ROUND($A360 + (V$9/12) + (1/12),5),'main sheet'!$G:$M, 4, 0)) / VLOOKUP(ROUND($A360,5),'main sheet'!$G:$M, 4, 0)) * V$11</f>
        <v>1.3735496095306686E-4</v>
      </c>
      <c r="W360" s="19">
        <f>((VLOOKUP(ROUND($A360 + (W$9/12),5),'main sheet'!$G:$M, 4, 0) - VLOOKUP(ROUND($A360 + (W$9/12) + (1/12),5),'main sheet'!$G:$M, 4, 0)) / VLOOKUP(ROUND($A360,5),'main sheet'!$G:$M, 4, 0)) * W$11</f>
        <v>1.3726407904638454E-4</v>
      </c>
      <c r="X360" s="19">
        <f>((VLOOKUP(ROUND($A360 + (X$9/12),5),'main sheet'!$G:$M, 4, 0) - VLOOKUP(ROUND($A360 + (X$9/12) + (1/12),5),'main sheet'!$G:$M, 4, 0)) / VLOOKUP(ROUND($A360,5),'main sheet'!$G:$M, 4, 0)) * X$11</f>
        <v>1.3717325727237526E-4</v>
      </c>
      <c r="Y360" s="19">
        <f>((VLOOKUP(ROUND($A360 + (Y$9/12),5),'main sheet'!$G:$M, 4, 0) - VLOOKUP(ROUND($A360 + (Y$9/12) + (1/12),5),'main sheet'!$G:$M, 4, 0)) / VLOOKUP(ROUND($A360,5),'main sheet'!$G:$M, 4, 0)) * Y$11</f>
        <v>1.3708249559125186E-4</v>
      </c>
      <c r="Z360" s="19">
        <f>((VLOOKUP(ROUND($A360 + (Z$9/12),5),'main sheet'!$G:$M, 4, 0) - VLOOKUP(ROUND($A360 + (Z$9/12) + (1/12),5),'main sheet'!$G:$M, 4, 0)) / VLOOKUP(ROUND($A360,5),'main sheet'!$G:$M, 4, 0)) * Z$11</f>
        <v>1.3699179396325342E-4</v>
      </c>
      <c r="AA360" s="19">
        <f>((VLOOKUP(ROUND($A360 + (AA$9/12),5),'main sheet'!$G:$M, 4, 0) - VLOOKUP(ROUND($A360 + (AA$9/12) + (1/12),5),'main sheet'!$G:$M, 4, 0)) / VLOOKUP(ROUND($A360,5),'main sheet'!$G:$M, 4, 0)) * AA$11</f>
        <v>1.4197156539859517E-4</v>
      </c>
      <c r="AB360" s="19">
        <f>((VLOOKUP(ROUND($A360 + (AB$9/12),5),'main sheet'!$G:$M, 4, 0) - VLOOKUP(ROUND($A360 + (AB$9/12) + (1/12),5),'main sheet'!$G:$M, 4, 0)) / VLOOKUP(ROUND($A360,5),'main sheet'!$G:$M, 4, 0)) * AB$11</f>
        <v>1.4187762888207933E-4</v>
      </c>
      <c r="AC360" s="19">
        <f>((VLOOKUP(ROUND($A360 + (AC$9/12),5),'main sheet'!$G:$M, 4, 0) - VLOOKUP(ROUND($A360 + (AC$9/12) + (1/12),5),'main sheet'!$G:$M, 4, 0)) / VLOOKUP(ROUND($A360,5),'main sheet'!$G:$M, 4, 0)) * AC$11</f>
        <v>1.4178375451934133E-4</v>
      </c>
      <c r="AD360" s="19">
        <f>((VLOOKUP(ROUND($A360 + (AD$9/12),5),'main sheet'!$G:$M, 4, 0) - VLOOKUP(ROUND($A360 + (AD$9/12) + (1/12),5),'main sheet'!$G:$M, 4, 0)) / VLOOKUP(ROUND($A360,5),'main sheet'!$G:$M, 4, 0)) * AD$11</f>
        <v>1.4168994226925667E-4</v>
      </c>
      <c r="AE360" s="19">
        <f>((VLOOKUP(ROUND($A360 + (AE$9/12),5),'main sheet'!$G:$M, 4, 0) - VLOOKUP(ROUND($A360 + (AE$9/12) + (1/12),5),'main sheet'!$G:$M, 4, 0)) / VLOOKUP(ROUND($A360,5),'main sheet'!$G:$M, 4, 0)) * AE$11</f>
        <v>1.4159619209072805E-4</v>
      </c>
      <c r="AF360" s="19">
        <f>((VLOOKUP(ROUND($A360 + (AF$9/12),5),'main sheet'!$G:$M, 4, 0) - VLOOKUP(ROUND($A360 + (AF$9/12) + (1/12),5),'main sheet'!$G:$M, 4, 0)) / VLOOKUP(ROUND($A360,5),'main sheet'!$G:$M, 4, 0)) * AF$11</f>
        <v>1.4150250394268541E-4</v>
      </c>
      <c r="AH360" s="18">
        <f t="shared" si="11"/>
        <v>28.916666666666668</v>
      </c>
      <c r="AI360" s="19">
        <f t="shared" si="12"/>
        <v>4.1093600849197512E-3</v>
      </c>
    </row>
    <row r="361" spans="1:35" x14ac:dyDescent="0.3">
      <c r="A361" s="19">
        <v>29</v>
      </c>
      <c r="C361" s="19">
        <f>((VLOOKUP(ROUND($A361 + (C$9/12),5),'main sheet'!$G:$M, 4, 0) - VLOOKUP(ROUND($A361 + (C$9/12) + (1/12),5),'main sheet'!$G:$M, 4, 0)) / VLOOKUP(ROUND($A361,5),'main sheet'!$G:$M, 4, 0)) * C$11</f>
        <v>1.3473483645481569E-4</v>
      </c>
      <c r="D361" s="19">
        <f>((VLOOKUP(ROUND($A361 + (D$9/12),5),'main sheet'!$G:$M, 4, 0) - VLOOKUP(ROUND($A361 + (D$9/12) + (1/12),5),'main sheet'!$G:$M, 4, 0)) / VLOOKUP(ROUND($A361,5),'main sheet'!$G:$M, 4, 0)) * D$11</f>
        <v>1.3460413043308759E-4</v>
      </c>
      <c r="E361" s="19">
        <f>((VLOOKUP(ROUND($A361 + (E$9/12),5),'main sheet'!$G:$M, 4, 0) - VLOOKUP(ROUND($A361 + (E$9/12) + (1/12),5),'main sheet'!$G:$M, 4, 0)) / VLOOKUP(ROUND($A361,5),'main sheet'!$G:$M, 4, 0)) * E$11</f>
        <v>1.3447355120918487E-4</v>
      </c>
      <c r="F361" s="19">
        <f>((VLOOKUP(ROUND($A361 + (F$9/12),5),'main sheet'!$G:$M, 4, 0) - VLOOKUP(ROUND($A361 + (F$9/12) + (1/12),5),'main sheet'!$G:$M, 4, 0)) / VLOOKUP(ROUND($A361,5),'main sheet'!$G:$M, 4, 0)) * F$11</f>
        <v>1.3434309866010093E-4</v>
      </c>
      <c r="G361" s="19">
        <f>((VLOOKUP(ROUND($A361 + (G$9/12),5),'main sheet'!$G:$M, 4, 0) - VLOOKUP(ROUND($A361 + (G$9/12) + (1/12),5),'main sheet'!$G:$M, 4, 0)) / VLOOKUP(ROUND($A361,5),'main sheet'!$G:$M, 4, 0)) * G$11</f>
        <v>1.3421277266250064E-4</v>
      </c>
      <c r="H361" s="19">
        <f>((VLOOKUP(ROUND($A361 + (H$9/12),5),'main sheet'!$G:$M, 4, 0) - VLOOKUP(ROUND($A361 + (H$9/12) + (1/12),5),'main sheet'!$G:$M, 4, 0)) / VLOOKUP(ROUND($A361,5),'main sheet'!$G:$M, 4, 0)) * H$11</f>
        <v>1.3408257309406458E-4</v>
      </c>
      <c r="I361" s="19">
        <f>((VLOOKUP(ROUND($A361 + (I$9/12),5),'main sheet'!$G:$M, 4, 0) - VLOOKUP(ROUND($A361 + (I$9/12) + (1/12),5),'main sheet'!$G:$M, 4, 0)) / VLOOKUP(ROUND($A361,5),'main sheet'!$G:$M, 4, 0)) * I$11</f>
        <v>1.3395249983214373E-4</v>
      </c>
      <c r="J361" s="19">
        <f>((VLOOKUP(ROUND($A361 + (J$9/12),5),'main sheet'!$G:$M, 4, 0) - VLOOKUP(ROUND($A361 + (J$9/12) + (1/12),5),'main sheet'!$G:$M, 4, 0)) / VLOOKUP(ROUND($A361,5),'main sheet'!$G:$M, 4, 0)) * J$11</f>
        <v>1.3382255275376165E-4</v>
      </c>
      <c r="K361" s="19">
        <f>((VLOOKUP(ROUND($A361 + (K$9/12),5),'main sheet'!$G:$M, 4, 0) - VLOOKUP(ROUND($A361 + (K$9/12) + (1/12),5),'main sheet'!$G:$M, 4, 0)) / VLOOKUP(ROUND($A361,5),'main sheet'!$G:$M, 4, 0)) * K$11</f>
        <v>1.3369273173695448E-4</v>
      </c>
      <c r="L361" s="19">
        <f>((VLOOKUP(ROUND($A361 + (L$9/12),5),'main sheet'!$G:$M, 4, 0) - VLOOKUP(ROUND($A361 + (L$9/12) + (1/12),5),'main sheet'!$G:$M, 4, 0)) / VLOOKUP(ROUND($A361,5),'main sheet'!$G:$M, 4, 0)) * L$11</f>
        <v>1.3356303665942987E-4</v>
      </c>
      <c r="M361" s="19">
        <f>((VLOOKUP(ROUND($A361 + (M$9/12),5),'main sheet'!$G:$M, 4, 0) - VLOOKUP(ROUND($A361 + (M$9/12) + (1/12),5),'main sheet'!$G:$M, 4, 0)) / VLOOKUP(ROUND($A361,5),'main sheet'!$G:$M, 4, 0)) * M$11</f>
        <v>1.3392866341395285E-4</v>
      </c>
      <c r="N361" s="19">
        <f>((VLOOKUP(ROUND($A361 + (N$9/12),5),'main sheet'!$G:$M, 4, 0) - VLOOKUP(ROUND($A361 + (N$9/12) + (1/12),5),'main sheet'!$G:$M, 4, 0)) / VLOOKUP(ROUND($A361,5),'main sheet'!$G:$M, 4, 0)) * N$11</f>
        <v>1.3810247047003869E-4</v>
      </c>
      <c r="O361" s="19">
        <f>((VLOOKUP(ROUND($A361 + (O$9/12),5),'main sheet'!$G:$M, 4, 0) - VLOOKUP(ROUND($A361 + (O$9/12) + (1/12),5),'main sheet'!$G:$M, 4, 0)) / VLOOKUP(ROUND($A361,5),'main sheet'!$G:$M, 4, 0)) * O$11</f>
        <v>1.3801109396825988E-4</v>
      </c>
      <c r="P361" s="19">
        <f>((VLOOKUP(ROUND($A361 + (P$9/12),5),'main sheet'!$G:$M, 4, 0) - VLOOKUP(ROUND($A361 + (P$9/12) + (1/12),5),'main sheet'!$G:$M, 4, 0)) / VLOOKUP(ROUND($A361,5),'main sheet'!$G:$M, 4, 0)) * P$11</f>
        <v>1.3791977792640655E-4</v>
      </c>
      <c r="Q361" s="19">
        <f>((VLOOKUP(ROUND($A361 + (Q$9/12),5),'main sheet'!$G:$M, 4, 0) - VLOOKUP(ROUND($A361 + (Q$9/12) + (1/12),5),'main sheet'!$G:$M, 4, 0)) / VLOOKUP(ROUND($A361,5),'main sheet'!$G:$M, 4, 0)) * Q$11</f>
        <v>1.37828522304475E-4</v>
      </c>
      <c r="R361" s="19">
        <f>((VLOOKUP(ROUND($A361 + (R$9/12),5),'main sheet'!$G:$M, 4, 0) - VLOOKUP(ROUND($A361 + (R$9/12) + (1/12),5),'main sheet'!$G:$M, 4, 0)) / VLOOKUP(ROUND($A361,5),'main sheet'!$G:$M, 4, 0)) * R$11</f>
        <v>1.3773732706248793E-4</v>
      </c>
      <c r="S361" s="19">
        <f>((VLOOKUP(ROUND($A361 + (S$9/12),5),'main sheet'!$G:$M, 4, 0) - VLOOKUP(ROUND($A361 + (S$9/12) + (1/12),5),'main sheet'!$G:$M, 4, 0)) / VLOOKUP(ROUND($A361,5),'main sheet'!$G:$M, 4, 0)) * S$11</f>
        <v>1.3764619216049452E-4</v>
      </c>
      <c r="T361" s="19">
        <f>((VLOOKUP(ROUND($A361 + (T$9/12),5),'main sheet'!$G:$M, 4, 0) - VLOOKUP(ROUND($A361 + (T$9/12) + (1/12),5),'main sheet'!$G:$M, 4, 0)) / VLOOKUP(ROUND($A361,5),'main sheet'!$G:$M, 4, 0)) * T$11</f>
        <v>1.3755511755857033E-4</v>
      </c>
      <c r="U361" s="19">
        <f>((VLOOKUP(ROUND($A361 + (U$9/12),5),'main sheet'!$G:$M, 4, 0) - VLOOKUP(ROUND($A361 + (U$9/12) + (1/12),5),'main sheet'!$G:$M, 4, 0)) / VLOOKUP(ROUND($A361,5),'main sheet'!$G:$M, 4, 0)) * U$11</f>
        <v>1.3746410321681748E-4</v>
      </c>
      <c r="V361" s="19">
        <f>((VLOOKUP(ROUND($A361 + (V$9/12),5),'main sheet'!$G:$M, 4, 0) - VLOOKUP(ROUND($A361 + (V$9/12) + (1/12),5),'main sheet'!$G:$M, 4, 0)) / VLOOKUP(ROUND($A361,5),'main sheet'!$G:$M, 4, 0)) * V$11</f>
        <v>1.373731490953643E-4</v>
      </c>
      <c r="W361" s="19">
        <f>((VLOOKUP(ROUND($A361 + (W$9/12),5),'main sheet'!$G:$M, 4, 0) - VLOOKUP(ROUND($A361 + (W$9/12) + (1/12),5),'main sheet'!$G:$M, 4, 0)) / VLOOKUP(ROUND($A361,5),'main sheet'!$G:$M, 4, 0)) * W$11</f>
        <v>1.3728225515436562E-4</v>
      </c>
      <c r="X361" s="19">
        <f>((VLOOKUP(ROUND($A361 + (X$9/12),5),'main sheet'!$G:$M, 4, 0) - VLOOKUP(ROUND($A361 + (X$9/12) + (1/12),5),'main sheet'!$G:$M, 4, 0)) / VLOOKUP(ROUND($A361,5),'main sheet'!$G:$M, 4, 0)) * X$11</f>
        <v>1.371914213540026E-4</v>
      </c>
      <c r="Y361" s="19">
        <f>((VLOOKUP(ROUND($A361 + (Y$9/12),5),'main sheet'!$G:$M, 4, 0) - VLOOKUP(ROUND($A361 + (Y$9/12) + (1/12),5),'main sheet'!$G:$M, 4, 0)) / VLOOKUP(ROUND($A361,5),'main sheet'!$G:$M, 4, 0)) * Y$11</f>
        <v>1.3710064765448278E-4</v>
      </c>
      <c r="Z361" s="19">
        <f>((VLOOKUP(ROUND($A361 + (Z$9/12),5),'main sheet'!$G:$M, 4, 0) - VLOOKUP(ROUND($A361 + (Z$9/12) + (1/12),5),'main sheet'!$G:$M, 4, 0)) / VLOOKUP(ROUND($A361,5),'main sheet'!$G:$M, 4, 0)) * Z$11</f>
        <v>1.4208437601663401E-4</v>
      </c>
      <c r="AA361" s="19">
        <f>((VLOOKUP(ROUND($A361 + (AA$9/12),5),'main sheet'!$G:$M, 4, 0) - VLOOKUP(ROUND($A361 + (AA$9/12) + (1/12),5),'main sheet'!$G:$M, 4, 0)) / VLOOKUP(ROUND($A361,5),'main sheet'!$G:$M, 4, 0)) * AA$11</f>
        <v>1.4199036485815409E-4</v>
      </c>
      <c r="AB361" s="19">
        <f>((VLOOKUP(ROUND($A361 + (AB$9/12),5),'main sheet'!$G:$M, 4, 0) - VLOOKUP(ROUND($A361 + (AB$9/12) + (1/12),5),'main sheet'!$G:$M, 4, 0)) / VLOOKUP(ROUND($A361,5),'main sheet'!$G:$M, 4, 0)) * AB$11</f>
        <v>1.4189641590283943E-4</v>
      </c>
      <c r="AC361" s="19">
        <f>((VLOOKUP(ROUND($A361 + (AC$9/12),5),'main sheet'!$G:$M, 4, 0) - VLOOKUP(ROUND($A361 + (AC$9/12) + (1/12),5),'main sheet'!$G:$M, 4, 0)) / VLOOKUP(ROUND($A361,5),'main sheet'!$G:$M, 4, 0)) * AC$11</f>
        <v>1.4180252910953278E-4</v>
      </c>
      <c r="AD361" s="19">
        <f>((VLOOKUP(ROUND($A361 + (AD$9/12),5),'main sheet'!$G:$M, 4, 0) - VLOOKUP(ROUND($A361 + (AD$9/12) + (1/12),5),'main sheet'!$G:$M, 4, 0)) / VLOOKUP(ROUND($A361,5),'main sheet'!$G:$M, 4, 0)) * AD$11</f>
        <v>1.4170870443710429E-4</v>
      </c>
      <c r="AE361" s="19">
        <f>((VLOOKUP(ROUND($A361 + (AE$9/12),5),'main sheet'!$G:$M, 4, 0) - VLOOKUP(ROUND($A361 + (AE$9/12) + (1/12),5),'main sheet'!$G:$M, 4, 0)) / VLOOKUP(ROUND($A361,5),'main sheet'!$G:$M, 4, 0)) * AE$11</f>
        <v>1.4161494184445117E-4</v>
      </c>
      <c r="AF361" s="19">
        <f>((VLOOKUP(ROUND($A361 + (AF$9/12),5),'main sheet'!$G:$M, 4, 0) - VLOOKUP(ROUND($A361 + (AF$9/12) + (1/12),5),'main sheet'!$G:$M, 4, 0)) / VLOOKUP(ROUND($A361,5),'main sheet'!$G:$M, 4, 0)) * AF$11</f>
        <v>1.4152124129049789E-4</v>
      </c>
      <c r="AH361" s="18">
        <f t="shared" si="11"/>
        <v>29</v>
      </c>
      <c r="AI361" s="19">
        <f t="shared" si="12"/>
        <v>4.1192410982949746E-3</v>
      </c>
    </row>
    <row r="362" spans="1:35" x14ac:dyDescent="0.3">
      <c r="A362" s="19">
        <v>29.083333333333332</v>
      </c>
      <c r="C362" s="19">
        <f>((VLOOKUP(ROUND($A362 + (C$9/12),5),'main sheet'!$G:$M, 4, 0) - VLOOKUP(ROUND($A362 + (C$9/12) + (1/12),5),'main sheet'!$G:$M, 4, 0)) / VLOOKUP(ROUND($A362,5),'main sheet'!$G:$M, 4, 0)) * C$11</f>
        <v>1.3475302765919903E-4</v>
      </c>
      <c r="D362" s="19">
        <f>((VLOOKUP(ROUND($A362 + (D$9/12),5),'main sheet'!$G:$M, 4, 0) - VLOOKUP(ROUND($A362 + (D$9/12) + (1/12),5),'main sheet'!$G:$M, 4, 0)) / VLOOKUP(ROUND($A362,5),'main sheet'!$G:$M, 4, 0)) * D$11</f>
        <v>1.3462230399036612E-4</v>
      </c>
      <c r="E362" s="19">
        <f>((VLOOKUP(ROUND($A362 + (E$9/12),5),'main sheet'!$G:$M, 4, 0) - VLOOKUP(ROUND($A362 + (E$9/12) + (1/12),5),'main sheet'!$G:$M, 4, 0)) / VLOOKUP(ROUND($A362,5),'main sheet'!$G:$M, 4, 0)) * E$11</f>
        <v>1.3449170713647788E-4</v>
      </c>
      <c r="F362" s="19">
        <f>((VLOOKUP(ROUND($A362 + (F$9/12),5),'main sheet'!$G:$M, 4, 0) - VLOOKUP(ROUND($A362 + (F$9/12) + (1/12),5),'main sheet'!$G:$M, 4, 0)) / VLOOKUP(ROUND($A362,5),'main sheet'!$G:$M, 4, 0)) * F$11</f>
        <v>1.3436123697406279E-4</v>
      </c>
      <c r="G362" s="19">
        <f>((VLOOKUP(ROUND($A362 + (G$9/12),5),'main sheet'!$G:$M, 4, 0) - VLOOKUP(ROUND($A362 + (G$9/12) + (1/12),5),'main sheet'!$G:$M, 4, 0)) / VLOOKUP(ROUND($A362,5),'main sheet'!$G:$M, 4, 0)) * G$11</f>
        <v>1.3423089338066615E-4</v>
      </c>
      <c r="H362" s="19">
        <f>((VLOOKUP(ROUND($A362 + (H$9/12),5),'main sheet'!$G:$M, 4, 0) - VLOOKUP(ROUND($A362 + (H$9/12) + (1/12),5),'main sheet'!$G:$M, 4, 0)) / VLOOKUP(ROUND($A362,5),'main sheet'!$G:$M, 4, 0)) * H$11</f>
        <v>1.3410067623350326E-4</v>
      </c>
      <c r="I362" s="19">
        <f>((VLOOKUP(ROUND($A362 + (I$9/12),5),'main sheet'!$G:$M, 4, 0) - VLOOKUP(ROUND($A362 + (I$9/12) + (1/12),5),'main sheet'!$G:$M, 4, 0)) / VLOOKUP(ROUND($A362,5),'main sheet'!$G:$M, 4, 0)) * I$11</f>
        <v>1.3397058540946157E-4</v>
      </c>
      <c r="J362" s="19">
        <f>((VLOOKUP(ROUND($A362 + (J$9/12),5),'main sheet'!$G:$M, 4, 0) - VLOOKUP(ROUND($A362 + (J$9/12) + (1/12),5),'main sheet'!$G:$M, 4, 0)) / VLOOKUP(ROUND($A362,5),'main sheet'!$G:$M, 4, 0)) * J$11</f>
        <v>1.3384062078644239E-4</v>
      </c>
      <c r="K362" s="19">
        <f>((VLOOKUP(ROUND($A362 + (K$9/12),5),'main sheet'!$G:$M, 4, 0) - VLOOKUP(ROUND($A362 + (K$9/12) + (1/12),5),'main sheet'!$G:$M, 4, 0)) / VLOOKUP(ROUND($A362,5),'main sheet'!$G:$M, 4, 0)) * K$11</f>
        <v>1.3371078224201806E-4</v>
      </c>
      <c r="L362" s="19">
        <f>((VLOOKUP(ROUND($A362 + (L$9/12),5),'main sheet'!$G:$M, 4, 0) - VLOOKUP(ROUND($A362 + (L$9/12) + (1/12),5),'main sheet'!$G:$M, 4, 0)) / VLOOKUP(ROUND($A362,5),'main sheet'!$G:$M, 4, 0)) * L$11</f>
        <v>1.3358106965343397E-4</v>
      </c>
      <c r="M362" s="19">
        <f>((VLOOKUP(ROUND($A362 + (M$9/12),5),'main sheet'!$G:$M, 4, 0) - VLOOKUP(ROUND($A362 + (M$9/12) + (1/12),5),'main sheet'!$G:$M, 4, 0)) / VLOOKUP(ROUND($A362,5),'main sheet'!$G:$M, 4, 0)) * M$11</f>
        <v>1.3821256570228151E-4</v>
      </c>
      <c r="N362" s="19">
        <f>((VLOOKUP(ROUND($A362 + (N$9/12),5),'main sheet'!$G:$M, 4, 0) - VLOOKUP(ROUND($A362 + (N$9/12) + (1/12),5),'main sheet'!$G:$M, 4, 0)) / VLOOKUP(ROUND($A362,5),'main sheet'!$G:$M, 4, 0)) * N$11</f>
        <v>1.3812111635519333E-4</v>
      </c>
      <c r="O362" s="19">
        <f>((VLOOKUP(ROUND($A362 + (O$9/12),5),'main sheet'!$G:$M, 4, 0) - VLOOKUP(ROUND($A362 + (O$9/12) + (1/12),5),'main sheet'!$G:$M, 4, 0)) / VLOOKUP(ROUND($A362,5),'main sheet'!$G:$M, 4, 0)) * O$11</f>
        <v>1.3802972751622927E-4</v>
      </c>
      <c r="P362" s="19">
        <f>((VLOOKUP(ROUND($A362 + (P$9/12),5),'main sheet'!$G:$M, 4, 0) - VLOOKUP(ROUND($A362 + (P$9/12) + (1/12),5),'main sheet'!$G:$M, 4, 0)) / VLOOKUP(ROUND($A362,5),'main sheet'!$G:$M, 4, 0)) * P$11</f>
        <v>1.3793839914535372E-4</v>
      </c>
      <c r="Q362" s="19">
        <f>((VLOOKUP(ROUND($A362 + (Q$9/12),5),'main sheet'!$G:$M, 4, 0) - VLOOKUP(ROUND($A362 + (Q$9/12) + (1/12),5),'main sheet'!$G:$M, 4, 0)) / VLOOKUP(ROUND($A362,5),'main sheet'!$G:$M, 4, 0)) * Q$11</f>
        <v>1.3784713120255752E-4</v>
      </c>
      <c r="R362" s="19">
        <f>((VLOOKUP(ROUND($A362 + (R$9/12),5),'main sheet'!$G:$M, 4, 0) - VLOOKUP(ROUND($A362 + (R$9/12) + (1/12),5),'main sheet'!$G:$M, 4, 0)) / VLOOKUP(ROUND($A362,5),'main sheet'!$G:$M, 4, 0)) * R$11</f>
        <v>1.37755923647858E-4</v>
      </c>
      <c r="S362" s="19">
        <f>((VLOOKUP(ROUND($A362 + (S$9/12),5),'main sheet'!$G:$M, 4, 0) - VLOOKUP(ROUND($A362 + (S$9/12) + (1/12),5),'main sheet'!$G:$M, 4, 0)) / VLOOKUP(ROUND($A362,5),'main sheet'!$G:$M, 4, 0)) * S$11</f>
        <v>1.3766477644129891E-4</v>
      </c>
      <c r="T362" s="19">
        <f>((VLOOKUP(ROUND($A362 + (T$9/12),5),'main sheet'!$G:$M, 4, 0) - VLOOKUP(ROUND($A362 + (T$9/12) + (1/12),5),'main sheet'!$G:$M, 4, 0)) / VLOOKUP(ROUND($A362,5),'main sheet'!$G:$M, 4, 0)) * T$11</f>
        <v>1.3757368954295048E-4</v>
      </c>
      <c r="U362" s="19">
        <f>((VLOOKUP(ROUND($A362 + (U$9/12),5),'main sheet'!$G:$M, 4, 0) - VLOOKUP(ROUND($A362 + (U$9/12) + (1/12),5),'main sheet'!$G:$M, 4, 0)) / VLOOKUP(ROUND($A362,5),'main sheet'!$G:$M, 4, 0)) * U$11</f>
        <v>1.3748266291290938E-4</v>
      </c>
      <c r="V362" s="19">
        <f>((VLOOKUP(ROUND($A362 + (V$9/12),5),'main sheet'!$G:$M, 4, 0) - VLOOKUP(ROUND($A362 + (V$9/12) + (1/12),5),'main sheet'!$G:$M, 4, 0)) / VLOOKUP(ROUND($A362,5),'main sheet'!$G:$M, 4, 0)) * V$11</f>
        <v>1.3739169651129859E-4</v>
      </c>
      <c r="W362" s="19">
        <f>((VLOOKUP(ROUND($A362 + (W$9/12),5),'main sheet'!$G:$M, 4, 0) - VLOOKUP(ROUND($A362 + (W$9/12) + (1/12),5),'main sheet'!$G:$M, 4, 0)) / VLOOKUP(ROUND($A362,5),'main sheet'!$G:$M, 4, 0)) * W$11</f>
        <v>1.3730079029826756E-4</v>
      </c>
      <c r="X362" s="19">
        <f>((VLOOKUP(ROUND($A362 + (X$9/12),5),'main sheet'!$G:$M, 4, 0) - VLOOKUP(ROUND($A362 + (X$9/12) + (1/12),5),'main sheet'!$G:$M, 4, 0)) / VLOOKUP(ROUND($A362,5),'main sheet'!$G:$M, 4, 0)) * X$11</f>
        <v>1.3720994423399208E-4</v>
      </c>
      <c r="Y362" s="19">
        <f>((VLOOKUP(ROUND($A362 + (Y$9/12),5),'main sheet'!$G:$M, 4, 0) - VLOOKUP(ROUND($A362 + (Y$9/12) + (1/12),5),'main sheet'!$G:$M, 4, 0)) / VLOOKUP(ROUND($A362,5),'main sheet'!$G:$M, 4, 0)) * Y$11</f>
        <v>1.4219764562232889E-4</v>
      </c>
      <c r="Z362" s="19">
        <f>((VLOOKUP(ROUND($A362 + (Z$9/12),5),'main sheet'!$G:$M, 4, 0) - VLOOKUP(ROUND($A362 + (Z$9/12) + (1/12),5),'main sheet'!$G:$M, 4, 0)) / VLOOKUP(ROUND($A362,5),'main sheet'!$G:$M, 4, 0)) * Z$11</f>
        <v>1.4210355951819236E-4</v>
      </c>
      <c r="AA362" s="19">
        <f>((VLOOKUP(ROUND($A362 + (AA$9/12),5),'main sheet'!$G:$M, 4, 0) - VLOOKUP(ROUND($A362 + (AA$9/12) + (1/12),5),'main sheet'!$G:$M, 4, 0)) / VLOOKUP(ROUND($A362,5),'main sheet'!$G:$M, 4, 0)) * AA$11</f>
        <v>1.4200953566680945E-4</v>
      </c>
      <c r="AB362" s="19">
        <f>((VLOOKUP(ROUND($A362 + (AB$9/12),5),'main sheet'!$G:$M, 4, 0) - VLOOKUP(ROUND($A362 + (AB$9/12) + (1/12),5),'main sheet'!$G:$M, 4, 0)) / VLOOKUP(ROUND($A362,5),'main sheet'!$G:$M, 4, 0)) * AB$11</f>
        <v>1.4191557402699008E-4</v>
      </c>
      <c r="AC362" s="19">
        <f>((VLOOKUP(ROUND($A362 + (AC$9/12),5),'main sheet'!$G:$M, 4, 0) - VLOOKUP(ROUND($A362 + (AC$9/12) + (1/12),5),'main sheet'!$G:$M, 4, 0)) / VLOOKUP(ROUND($A362,5),'main sheet'!$G:$M, 4, 0)) * AC$11</f>
        <v>1.4182167455757159E-4</v>
      </c>
      <c r="AD362" s="19">
        <f>((VLOOKUP(ROUND($A362 + (AD$9/12),5),'main sheet'!$G:$M, 4, 0) - VLOOKUP(ROUND($A362 + (AD$9/12) + (1/12),5),'main sheet'!$G:$M, 4, 0)) / VLOOKUP(ROUND($A362,5),'main sheet'!$G:$M, 4, 0)) * AD$11</f>
        <v>1.4172783721741846E-4</v>
      </c>
      <c r="AE362" s="19">
        <f>((VLOOKUP(ROUND($A362 + (AE$9/12),5),'main sheet'!$G:$M, 4, 0) - VLOOKUP(ROUND($A362 + (AE$9/12) + (1/12),5),'main sheet'!$G:$M, 4, 0)) / VLOOKUP(ROUND($A362,5),'main sheet'!$G:$M, 4, 0)) * AE$11</f>
        <v>1.416340619654224E-4</v>
      </c>
      <c r="AF362" s="19">
        <f>((VLOOKUP(ROUND($A362 + (AF$9/12),5),'main sheet'!$G:$M, 4, 0) - VLOOKUP(ROUND($A362 + (AF$9/12) + (1/12),5),'main sheet'!$G:$M, 4, 0)) / VLOOKUP(ROUND($A362,5),'main sheet'!$G:$M, 4, 0)) * AF$11</f>
        <v>1.4154034876050233E-4</v>
      </c>
      <c r="AH362" s="18">
        <f t="shared" si="11"/>
        <v>29.083333333333332</v>
      </c>
      <c r="AI362" s="19">
        <f t="shared" si="12"/>
        <v>4.1291415643110573E-3</v>
      </c>
    </row>
    <row r="363" spans="1:35" x14ac:dyDescent="0.3">
      <c r="A363" s="19">
        <v>29.166666666666668</v>
      </c>
      <c r="C363" s="19">
        <f>((VLOOKUP(ROUND($A363 + (C$9/12),5),'main sheet'!$G:$M, 4, 0) - VLOOKUP(ROUND($A363 + (C$9/12) + (1/12),5),'main sheet'!$G:$M, 4, 0)) / VLOOKUP(ROUND($A363,5),'main sheet'!$G:$M, 4, 0)) * C$11</f>
        <v>1.347712237765613E-4</v>
      </c>
      <c r="D363" s="19">
        <f>((VLOOKUP(ROUND($A363 + (D$9/12),5),'main sheet'!$G:$M, 4, 0) - VLOOKUP(ROUND($A363 + (D$9/12) + (1/12),5),'main sheet'!$G:$M, 4, 0)) / VLOOKUP(ROUND($A363,5),'main sheet'!$G:$M, 4, 0)) * D$11</f>
        <v>1.3464048245585752E-4</v>
      </c>
      <c r="E363" s="19">
        <f>((VLOOKUP(ROUND($A363 + (E$9/12),5),'main sheet'!$G:$M, 4, 0) - VLOOKUP(ROUND($A363 + (E$9/12) + (1/12),5),'main sheet'!$G:$M, 4, 0)) / VLOOKUP(ROUND($A363,5),'main sheet'!$G:$M, 4, 0)) * E$11</f>
        <v>1.3450986796677356E-4</v>
      </c>
      <c r="F363" s="19">
        <f>((VLOOKUP(ROUND($A363 + (F$9/12),5),'main sheet'!$G:$M, 4, 0) - VLOOKUP(ROUND($A363 + (F$9/12) + (1/12),5),'main sheet'!$G:$M, 4, 0)) / VLOOKUP(ROUND($A363,5),'main sheet'!$G:$M, 4, 0)) * F$11</f>
        <v>1.3437938018671922E-4</v>
      </c>
      <c r="G363" s="19">
        <f>((VLOOKUP(ROUND($A363 + (G$9/12),5),'main sheet'!$G:$M, 4, 0) - VLOOKUP(ROUND($A363 + (G$9/12) + (1/12),5),'main sheet'!$G:$M, 4, 0)) / VLOOKUP(ROUND($A363,5),'main sheet'!$G:$M, 4, 0)) * G$11</f>
        <v>1.3424901899277404E-4</v>
      </c>
      <c r="H363" s="19">
        <f>((VLOOKUP(ROUND($A363 + (H$9/12),5),'main sheet'!$G:$M, 4, 0) - VLOOKUP(ROUND($A363 + (H$9/12) + (1/12),5),'main sheet'!$G:$M, 4, 0)) / VLOOKUP(ROUND($A363,5),'main sheet'!$G:$M, 4, 0)) * H$11</f>
        <v>1.3411878426168925E-4</v>
      </c>
      <c r="I363" s="19">
        <f>((VLOOKUP(ROUND($A363 + (I$9/12),5),'main sheet'!$G:$M, 4, 0) - VLOOKUP(ROUND($A363 + (I$9/12) + (1/12),5),'main sheet'!$G:$M, 4, 0)) / VLOOKUP(ROUND($A363,5),'main sheet'!$G:$M, 4, 0)) * I$11</f>
        <v>1.3398867587123111E-4</v>
      </c>
      <c r="J363" s="19">
        <f>((VLOOKUP(ROUND($A363 + (J$9/12),5),'main sheet'!$G:$M, 4, 0) - VLOOKUP(ROUND($A363 + (J$9/12) + (1/12),5),'main sheet'!$G:$M, 4, 0)) / VLOOKUP(ROUND($A363,5),'main sheet'!$G:$M, 4, 0)) * J$11</f>
        <v>1.3385869369883654E-4</v>
      </c>
      <c r="K363" s="19">
        <f>((VLOOKUP(ROUND($A363 + (K$9/12),5),'main sheet'!$G:$M, 4, 0) - VLOOKUP(ROUND($A363 + (K$9/12) + (1/12),5),'main sheet'!$G:$M, 4, 0)) / VLOOKUP(ROUND($A363,5),'main sheet'!$G:$M, 4, 0)) * K$11</f>
        <v>1.3372883762161506E-4</v>
      </c>
      <c r="L363" s="19">
        <f>((VLOOKUP(ROUND($A363 + (L$9/12),5),'main sheet'!$G:$M, 4, 0) - VLOOKUP(ROUND($A363 + (L$9/12) + (1/12),5),'main sheet'!$G:$M, 4, 0)) / VLOOKUP(ROUND($A363,5),'main sheet'!$G:$M, 4, 0)) * L$11</f>
        <v>1.3785385616479966E-4</v>
      </c>
      <c r="M363" s="19">
        <f>((VLOOKUP(ROUND($A363 + (M$9/12),5),'main sheet'!$G:$M, 4, 0) - VLOOKUP(ROUND($A363 + (M$9/12) + (1/12),5),'main sheet'!$G:$M, 4, 0)) / VLOOKUP(ROUND($A363,5),'main sheet'!$G:$M, 4, 0)) * M$11</f>
        <v>1.3823122897174673E-4</v>
      </c>
      <c r="N363" s="19">
        <f>((VLOOKUP(ROUND($A363 + (N$9/12),5),'main sheet'!$G:$M, 4, 0) - VLOOKUP(ROUND($A363 + (N$9/12) + (1/12),5),'main sheet'!$G:$M, 4, 0)) / VLOOKUP(ROUND($A363,5),'main sheet'!$G:$M, 4, 0)) * N$11</f>
        <v>1.3813976727597085E-4</v>
      </c>
      <c r="O363" s="19">
        <f>((VLOOKUP(ROUND($A363 + (O$9/12),5),'main sheet'!$G:$M, 4, 0) - VLOOKUP(ROUND($A363 + (O$9/12) + (1/12),5),'main sheet'!$G:$M, 4, 0)) / VLOOKUP(ROUND($A363,5),'main sheet'!$G:$M, 4, 0)) * O$11</f>
        <v>1.3804836609648973E-4</v>
      </c>
      <c r="P363" s="19">
        <f>((VLOOKUP(ROUND($A363 + (P$9/12),5),'main sheet'!$G:$M, 4, 0) - VLOOKUP(ROUND($A363 + (P$9/12) + (1/12),5),'main sheet'!$G:$M, 4, 0)) / VLOOKUP(ROUND($A363,5),'main sheet'!$G:$M, 4, 0)) * P$11</f>
        <v>1.3795702539326228E-4</v>
      </c>
      <c r="Q363" s="19">
        <f>((VLOOKUP(ROUND($A363 + (Q$9/12),5),'main sheet'!$G:$M, 4, 0) - VLOOKUP(ROUND($A363 + (Q$9/12) + (1/12),5),'main sheet'!$G:$M, 4, 0)) / VLOOKUP(ROUND($A363,5),'main sheet'!$G:$M, 4, 0)) * Q$11</f>
        <v>1.3786574512627398E-4</v>
      </c>
      <c r="R363" s="19">
        <f>((VLOOKUP(ROUND($A363 + (R$9/12),5),'main sheet'!$G:$M, 4, 0) - VLOOKUP(ROUND($A363 + (R$9/12) + (1/12),5),'main sheet'!$G:$M, 4, 0)) / VLOOKUP(ROUND($A363,5),'main sheet'!$G:$M, 4, 0)) * R$11</f>
        <v>1.3777452525553675E-4</v>
      </c>
      <c r="S363" s="19">
        <f>((VLOOKUP(ROUND($A363 + (S$9/12),5),'main sheet'!$G:$M, 4, 0) - VLOOKUP(ROUND($A363 + (S$9/12) + (1/12),5),'main sheet'!$G:$M, 4, 0)) / VLOOKUP(ROUND($A363,5),'main sheet'!$G:$M, 4, 0)) * S$11</f>
        <v>1.3768336574108896E-4</v>
      </c>
      <c r="T363" s="19">
        <f>((VLOOKUP(ROUND($A363 + (T$9/12),5),'main sheet'!$G:$M, 4, 0) - VLOOKUP(ROUND($A363 + (T$9/12) + (1/12),5),'main sheet'!$G:$M, 4, 0)) / VLOOKUP(ROUND($A363,5),'main sheet'!$G:$M, 4, 0)) * T$11</f>
        <v>1.3759226654299543E-4</v>
      </c>
      <c r="U363" s="19">
        <f>((VLOOKUP(ROUND($A363 + (U$9/12),5),'main sheet'!$G:$M, 4, 0) - VLOOKUP(ROUND($A363 + (U$9/12) + (1/12),5),'main sheet'!$G:$M, 4, 0)) / VLOOKUP(ROUND($A363,5),'main sheet'!$G:$M, 4, 0)) * U$11</f>
        <v>1.3750122762134741E-4</v>
      </c>
      <c r="V363" s="19">
        <f>((VLOOKUP(ROUND($A363 + (V$9/12),5),'main sheet'!$G:$M, 4, 0) - VLOOKUP(ROUND($A363 + (V$9/12) + (1/12),5),'main sheet'!$G:$M, 4, 0)) / VLOOKUP(ROUND($A363,5),'main sheet'!$G:$M, 4, 0)) * V$11</f>
        <v>1.3741024893626258E-4</v>
      </c>
      <c r="W363" s="19">
        <f>((VLOOKUP(ROUND($A363 + (W$9/12),5),'main sheet'!$G:$M, 4, 0) - VLOOKUP(ROUND($A363 + (W$9/12) + (1/12),5),'main sheet'!$G:$M, 4, 0)) / VLOOKUP(ROUND($A363,5),'main sheet'!$G:$M, 4, 0)) * W$11</f>
        <v>1.3731933044788493E-4</v>
      </c>
      <c r="X363" s="19">
        <f>((VLOOKUP(ROUND($A363 + (X$9/12),5),'main sheet'!$G:$M, 4, 0) - VLOOKUP(ROUND($A363 + (X$9/12) + (1/12),5),'main sheet'!$G:$M, 4, 0)) / VLOOKUP(ROUND($A363,5),'main sheet'!$G:$M, 4, 0)) * X$11</f>
        <v>1.423110081206955E-4</v>
      </c>
      <c r="Y363" s="19">
        <f>((VLOOKUP(ROUND($A363 + (Y$9/12),5),'main sheet'!$G:$M, 4, 0) - VLOOKUP(ROUND($A363 + (Y$9/12) + (1/12),5),'main sheet'!$G:$M, 4, 0)) / VLOOKUP(ROUND($A363,5),'main sheet'!$G:$M, 4, 0)) * Y$11</f>
        <v>1.4221684700943928E-4</v>
      </c>
      <c r="Z363" s="19">
        <f>((VLOOKUP(ROUND($A363 + (Z$9/12),5),'main sheet'!$G:$M, 4, 0) - VLOOKUP(ROUND($A363 + (Z$9/12) + (1/12),5),'main sheet'!$G:$M, 4, 0)) / VLOOKUP(ROUND($A363,5),'main sheet'!$G:$M, 4, 0)) * Z$11</f>
        <v>1.4212274820056564E-4</v>
      </c>
      <c r="AA363" s="19">
        <f>((VLOOKUP(ROUND($A363 + (AA$9/12),5),'main sheet'!$G:$M, 4, 0) - VLOOKUP(ROUND($A363 + (AA$9/12) + (1/12),5),'main sheet'!$G:$M, 4, 0)) / VLOOKUP(ROUND($A363,5),'main sheet'!$G:$M, 4, 0)) * AA$11</f>
        <v>1.4202871165285176E-4</v>
      </c>
      <c r="AB363" s="19">
        <f>((VLOOKUP(ROUND($A363 + (AB$9/12),5),'main sheet'!$G:$M, 4, 0) - VLOOKUP(ROUND($A363 + (AB$9/12) + (1/12),5),'main sheet'!$G:$M, 4, 0)) / VLOOKUP(ROUND($A363,5),'main sheet'!$G:$M, 4, 0)) * AB$11</f>
        <v>1.419347373251021E-4</v>
      </c>
      <c r="AC363" s="19">
        <f>((VLOOKUP(ROUND($A363 + (AC$9/12),5),'main sheet'!$G:$M, 4, 0) - VLOOKUP(ROUND($A363 + (AC$9/12) + (1/12),5),'main sheet'!$G:$M, 4, 0)) / VLOOKUP(ROUND($A363,5),'main sheet'!$G:$M, 4, 0)) * AC$11</f>
        <v>1.4184082517614834E-4</v>
      </c>
      <c r="AD363" s="19">
        <f>((VLOOKUP(ROUND($A363 + (AD$9/12),5),'main sheet'!$G:$M, 4, 0) - VLOOKUP(ROUND($A363 + (AD$9/12) + (1/12),5),'main sheet'!$G:$M, 4, 0)) / VLOOKUP(ROUND($A363,5),'main sheet'!$G:$M, 4, 0)) * AD$11</f>
        <v>1.4174697516484945E-4</v>
      </c>
      <c r="AE363" s="19">
        <f>((VLOOKUP(ROUND($A363 + (AE$9/12),5),'main sheet'!$G:$M, 4, 0) - VLOOKUP(ROUND($A363 + (AE$9/12) + (1/12),5),'main sheet'!$G:$M, 4, 0)) / VLOOKUP(ROUND($A363,5),'main sheet'!$G:$M, 4, 0)) * AE$11</f>
        <v>1.4165318725009159E-4</v>
      </c>
      <c r="AF363" s="19">
        <f>((VLOOKUP(ROUND($A363 + (AF$9/12),5),'main sheet'!$G:$M, 4, 0) - VLOOKUP(ROUND($A363 + (AF$9/12) + (1/12),5),'main sheet'!$G:$M, 4, 0)) / VLOOKUP(ROUND($A363,5),'main sheet'!$G:$M, 4, 0)) * AF$11</f>
        <v>1.4155946139078813E-4</v>
      </c>
      <c r="AH363" s="18">
        <f t="shared" si="11"/>
        <v>29.166666666666668</v>
      </c>
      <c r="AI363" s="19">
        <f t="shared" si="12"/>
        <v>4.1390364196962487E-3</v>
      </c>
    </row>
    <row r="364" spans="1:35" x14ac:dyDescent="0.3">
      <c r="A364" s="19">
        <v>29.25</v>
      </c>
      <c r="C364" s="19">
        <f>((VLOOKUP(ROUND($A364 + (C$9/12),5),'main sheet'!$G:$M, 4, 0) - VLOOKUP(ROUND($A364 + (C$9/12) + (1/12),5),'main sheet'!$G:$M, 4, 0)) / VLOOKUP(ROUND($A364,5),'main sheet'!$G:$M, 4, 0)) * C$11</f>
        <v>1.3478942480889291E-4</v>
      </c>
      <c r="D364" s="19">
        <f>((VLOOKUP(ROUND($A364 + (D$9/12),5),'main sheet'!$G:$M, 4, 0) - VLOOKUP(ROUND($A364 + (D$9/12) + (1/12),5),'main sheet'!$G:$M, 4, 0)) / VLOOKUP(ROUND($A364,5),'main sheet'!$G:$M, 4, 0)) * D$11</f>
        <v>1.3465866583110104E-4</v>
      </c>
      <c r="E364" s="19">
        <f>((VLOOKUP(ROUND($A364 + (E$9/12),5),'main sheet'!$G:$M, 4, 0) - VLOOKUP(ROUND($A364 + (E$9/12) + (1/12),5),'main sheet'!$G:$M, 4, 0)) / VLOOKUP(ROUND($A364,5),'main sheet'!$G:$M, 4, 0)) * E$11</f>
        <v>1.3452803370250717E-4</v>
      </c>
      <c r="F364" s="19">
        <f>((VLOOKUP(ROUND($A364 + (F$9/12),5),'main sheet'!$G:$M, 4, 0) - VLOOKUP(ROUND($A364 + (F$9/12) + (1/12),5),'main sheet'!$G:$M, 4, 0)) / VLOOKUP(ROUND($A364,5),'main sheet'!$G:$M, 4, 0)) * F$11</f>
        <v>1.3439752830005487E-4</v>
      </c>
      <c r="G364" s="19">
        <f>((VLOOKUP(ROUND($A364 + (G$9/12),5),'main sheet'!$G:$M, 4, 0) - VLOOKUP(ROUND($A364 + (G$9/12) + (1/12),5),'main sheet'!$G:$M, 4, 0)) / VLOOKUP(ROUND($A364,5),'main sheet'!$G:$M, 4, 0)) * G$11</f>
        <v>1.3426714950035907E-4</v>
      </c>
      <c r="H364" s="19">
        <f>((VLOOKUP(ROUND($A364 + (H$9/12),5),'main sheet'!$G:$M, 4, 0) - VLOOKUP(ROUND($A364 + (H$9/12) + (1/12),5),'main sheet'!$G:$M, 4, 0)) / VLOOKUP(ROUND($A364,5),'main sheet'!$G:$M, 4, 0)) * H$11</f>
        <v>1.3413689718105078E-4</v>
      </c>
      <c r="I364" s="19">
        <f>((VLOOKUP(ROUND($A364 + (I$9/12),5),'main sheet'!$G:$M, 4, 0) - VLOOKUP(ROUND($A364 + (I$9/12) + (1/12),5),'main sheet'!$G:$M, 4, 0)) / VLOOKUP(ROUND($A364,5),'main sheet'!$G:$M, 4, 0)) * I$11</f>
        <v>1.340067712194313E-4</v>
      </c>
      <c r="J364" s="19">
        <f>((VLOOKUP(ROUND($A364 + (J$9/12),5),'main sheet'!$G:$M, 4, 0) - VLOOKUP(ROUND($A364 + (J$9/12) + (1/12),5),'main sheet'!$G:$M, 4, 0)) / VLOOKUP(ROUND($A364,5),'main sheet'!$G:$M, 4, 0)) * J$11</f>
        <v>1.3387677149247432E-4</v>
      </c>
      <c r="K364" s="19">
        <f>((VLOOKUP(ROUND($A364 + (K$9/12),5),'main sheet'!$G:$M, 4, 0) - VLOOKUP(ROUND($A364 + (K$9/12) + (1/12),5),'main sheet'!$G:$M, 4, 0)) / VLOOKUP(ROUND($A364,5),'main sheet'!$G:$M, 4, 0)) * K$11</f>
        <v>1.3800635322465624E-4</v>
      </c>
      <c r="L364" s="19">
        <f>((VLOOKUP(ROUND($A364 + (L$9/12),5),'main sheet'!$G:$M, 4, 0) - VLOOKUP(ROUND($A364 + (L$9/12) + (1/12),5),'main sheet'!$G:$M, 4, 0)) / VLOOKUP(ROUND($A364,5),'main sheet'!$G:$M, 4, 0)) * L$11</f>
        <v>1.3787247351056619E-4</v>
      </c>
      <c r="M364" s="19">
        <f>((VLOOKUP(ROUND($A364 + (M$9/12),5),'main sheet'!$G:$M, 4, 0) - VLOOKUP(ROUND($A364 + (M$9/12) + (1/12),5),'main sheet'!$G:$M, 4, 0)) / VLOOKUP(ROUND($A364,5),'main sheet'!$G:$M, 4, 0)) * M$11</f>
        <v>1.3824989728221043E-4</v>
      </c>
      <c r="N364" s="19">
        <f>((VLOOKUP(ROUND($A364 + (N$9/12),5),'main sheet'!$G:$M, 4, 0) - VLOOKUP(ROUND($A364 + (N$9/12) + (1/12),5),'main sheet'!$G:$M, 4, 0)) / VLOOKUP(ROUND($A364,5),'main sheet'!$G:$M, 4, 0)) * N$11</f>
        <v>1.3815842323441145E-4</v>
      </c>
      <c r="O364" s="19">
        <f>((VLOOKUP(ROUND($A364 + (O$9/12),5),'main sheet'!$G:$M, 4, 0) - VLOOKUP(ROUND($A364 + (O$9/12) + (1/12),5),'main sheet'!$G:$M, 4, 0)) / VLOOKUP(ROUND($A364,5),'main sheet'!$G:$M, 4, 0)) * O$11</f>
        <v>1.3806700971108005E-4</v>
      </c>
      <c r="P364" s="19">
        <f>((VLOOKUP(ROUND($A364 + (P$9/12),5),'main sheet'!$G:$M, 4, 0) - VLOOKUP(ROUND($A364 + (P$9/12) + (1/12),5),'main sheet'!$G:$M, 4, 0)) / VLOOKUP(ROUND($A364,5),'main sheet'!$G:$M, 4, 0)) * P$11</f>
        <v>1.3797565667216972E-4</v>
      </c>
      <c r="Q364" s="19">
        <f>((VLOOKUP(ROUND($A364 + (Q$9/12),5),'main sheet'!$G:$M, 4, 0) - VLOOKUP(ROUND($A364 + (Q$9/12) + (1/12),5),'main sheet'!$G:$M, 4, 0)) / VLOOKUP(ROUND($A364,5),'main sheet'!$G:$M, 4, 0)) * Q$11</f>
        <v>1.3788436407766053E-4</v>
      </c>
      <c r="R364" s="19">
        <f>((VLOOKUP(ROUND($A364 + (R$9/12),5),'main sheet'!$G:$M, 4, 0) - VLOOKUP(ROUND($A364 + (R$9/12) + (1/12),5),'main sheet'!$G:$M, 4, 0)) / VLOOKUP(ROUND($A364,5),'main sheet'!$G:$M, 4, 0)) * R$11</f>
        <v>1.3779313188755899E-4</v>
      </c>
      <c r="S364" s="19">
        <f>((VLOOKUP(ROUND($A364 + (S$9/12),5),'main sheet'!$G:$M, 4, 0) - VLOOKUP(ROUND($A364 + (S$9/12) + (1/12),5),'main sheet'!$G:$M, 4, 0)) / VLOOKUP(ROUND($A364,5),'main sheet'!$G:$M, 4, 0)) * S$11</f>
        <v>1.3770196006189809E-4</v>
      </c>
      <c r="T364" s="19">
        <f>((VLOOKUP(ROUND($A364 + (T$9/12),5),'main sheet'!$G:$M, 4, 0) - VLOOKUP(ROUND($A364 + (T$9/12) + (1/12),5),'main sheet'!$G:$M, 4, 0)) / VLOOKUP(ROUND($A364,5),'main sheet'!$G:$M, 4, 0)) * T$11</f>
        <v>1.3761084856073728E-4</v>
      </c>
      <c r="U364" s="19">
        <f>((VLOOKUP(ROUND($A364 + (U$9/12),5),'main sheet'!$G:$M, 4, 0) - VLOOKUP(ROUND($A364 + (U$9/12) + (1/12),5),'main sheet'!$G:$M, 4, 0)) / VLOOKUP(ROUND($A364,5),'main sheet'!$G:$M, 4, 0)) * U$11</f>
        <v>1.3751979734416238E-4</v>
      </c>
      <c r="V364" s="19">
        <f>((VLOOKUP(ROUND($A364 + (V$9/12),5),'main sheet'!$G:$M, 4, 0) - VLOOKUP(ROUND($A364 + (V$9/12) + (1/12),5),'main sheet'!$G:$M, 4, 0)) / VLOOKUP(ROUND($A364,5),'main sheet'!$G:$M, 4, 0)) * V$11</f>
        <v>1.3742880637228566E-4</v>
      </c>
      <c r="W364" s="19">
        <f>((VLOOKUP(ROUND($A364 + (W$9/12),5),'main sheet'!$G:$M, 4, 0) - VLOOKUP(ROUND($A364 + (W$9/12) + (1/12),5),'main sheet'!$G:$M, 4, 0)) / VLOOKUP(ROUND($A364,5),'main sheet'!$G:$M, 4, 0)) * W$11</f>
        <v>1.4242446359062527E-4</v>
      </c>
      <c r="X364" s="19">
        <f>((VLOOKUP(ROUND($A364 + (X$9/12),5),'main sheet'!$G:$M, 4, 0) - VLOOKUP(ROUND($A364 + (X$9/12) + (1/12),5),'main sheet'!$G:$M, 4, 0)) / VLOOKUP(ROUND($A364,5),'main sheet'!$G:$M, 4, 0)) * X$11</f>
        <v>1.4233022741073404E-4</v>
      </c>
      <c r="Y364" s="19">
        <f>((VLOOKUP(ROUND($A364 + (Y$9/12),5),'main sheet'!$G:$M, 4, 0) - VLOOKUP(ROUND($A364 + (Y$9/12) + (1/12),5),'main sheet'!$G:$M, 4, 0)) / VLOOKUP(ROUND($A364,5),'main sheet'!$G:$M, 4, 0)) * Y$11</f>
        <v>1.422360535828951E-4</v>
      </c>
      <c r="Z364" s="19">
        <f>((VLOOKUP(ROUND($A364 + (Z$9/12),5),'main sheet'!$G:$M, 4, 0) - VLOOKUP(ROUND($A364 + (Z$9/12) + (1/12),5),'main sheet'!$G:$M, 4, 0)) / VLOOKUP(ROUND($A364,5),'main sheet'!$G:$M, 4, 0)) * Z$11</f>
        <v>1.4214194206585277E-4</v>
      </c>
      <c r="AA364" s="19">
        <f>((VLOOKUP(ROUND($A364 + (AA$9/12),5),'main sheet'!$G:$M, 4, 0) - VLOOKUP(ROUND($A364 + (AA$9/12) + (1/12),5),'main sheet'!$G:$M, 4, 0)) / VLOOKUP(ROUND($A364,5),'main sheet'!$G:$M, 4, 0)) * AA$11</f>
        <v>1.4204789281837863E-4</v>
      </c>
      <c r="AB364" s="19">
        <f>((VLOOKUP(ROUND($A364 + (AB$9/12),5),'main sheet'!$G:$M, 4, 0) - VLOOKUP(ROUND($A364 + (AB$9/12) + (1/12),5),'main sheet'!$G:$M, 4, 0)) / VLOOKUP(ROUND($A364,5),'main sheet'!$G:$M, 4, 0)) * AB$11</f>
        <v>1.4195390579927158E-4</v>
      </c>
      <c r="AC364" s="19">
        <f>((VLOOKUP(ROUND($A364 + (AC$9/12),5),'main sheet'!$G:$M, 4, 0) - VLOOKUP(ROUND($A364 + (AC$9/12) + (1/12),5),'main sheet'!$G:$M, 4, 0)) / VLOOKUP(ROUND($A364,5),'main sheet'!$G:$M, 4, 0)) * AC$11</f>
        <v>1.4185998096735781E-4</v>
      </c>
      <c r="AD364" s="19">
        <f>((VLOOKUP(ROUND($A364 + (AD$9/12),5),'main sheet'!$G:$M, 4, 0) - VLOOKUP(ROUND($A364 + (AD$9/12) + (1/12),5),'main sheet'!$G:$M, 4, 0)) / VLOOKUP(ROUND($A364,5),'main sheet'!$G:$M, 4, 0)) * AD$11</f>
        <v>1.4176611828149065E-4</v>
      </c>
      <c r="AE364" s="19">
        <f>((VLOOKUP(ROUND($A364 + (AE$9/12),5),'main sheet'!$G:$M, 4, 0) - VLOOKUP(ROUND($A364 + (AE$9/12) + (1/12),5),'main sheet'!$G:$M, 4, 0)) / VLOOKUP(ROUND($A364,5),'main sheet'!$G:$M, 4, 0)) * AE$11</f>
        <v>1.4167231770055073E-4</v>
      </c>
      <c r="AF364" s="19">
        <f>((VLOOKUP(ROUND($A364 + (AF$9/12),5),'main sheet'!$G:$M, 4, 0) - VLOOKUP(ROUND($A364 + (AF$9/12) + (1/12),5),'main sheet'!$G:$M, 4, 0)) / VLOOKUP(ROUND($A364,5),'main sheet'!$G:$M, 4, 0)) * AF$11</f>
        <v>1.4157857918344589E-4</v>
      </c>
      <c r="AH364" s="18">
        <f t="shared" si="11"/>
        <v>29.25</v>
      </c>
      <c r="AI364" s="19">
        <f t="shared" si="12"/>
        <v>4.1489414453758705E-3</v>
      </c>
    </row>
    <row r="365" spans="1:35" x14ac:dyDescent="0.3">
      <c r="A365" s="19">
        <v>29.333333333333332</v>
      </c>
      <c r="C365" s="19">
        <f>((VLOOKUP(ROUND($A365 + (C$9/12),5),'main sheet'!$G:$M, 4, 0) - VLOOKUP(ROUND($A365 + (C$9/12) + (1/12),5),'main sheet'!$G:$M, 4, 0)) / VLOOKUP(ROUND($A365,5),'main sheet'!$G:$M, 4, 0)) * C$11</f>
        <v>1.348076307577357E-4</v>
      </c>
      <c r="D365" s="19">
        <f>((VLOOKUP(ROUND($A365 + (D$9/12),5),'main sheet'!$G:$M, 4, 0) - VLOOKUP(ROUND($A365 + (D$9/12) + (1/12),5),'main sheet'!$G:$M, 4, 0)) / VLOOKUP(ROUND($A365,5),'main sheet'!$G:$M, 4, 0)) * D$11</f>
        <v>1.346768541185355E-4</v>
      </c>
      <c r="E365" s="19">
        <f>((VLOOKUP(ROUND($A365 + (E$9/12),5),'main sheet'!$G:$M, 4, 0) - VLOOKUP(ROUND($A365 + (E$9/12) + (1/12),5),'main sheet'!$G:$M, 4, 0)) / VLOOKUP(ROUND($A365,5),'main sheet'!$G:$M, 4, 0)) * E$11</f>
        <v>1.3454620434566648E-4</v>
      </c>
      <c r="F365" s="19">
        <f>((VLOOKUP(ROUND($A365 + (F$9/12),5),'main sheet'!$G:$M, 4, 0) - VLOOKUP(ROUND($A365 + (F$9/12) + (1/12),5),'main sheet'!$G:$M, 4, 0)) / VLOOKUP(ROUND($A365,5),'main sheet'!$G:$M, 4, 0)) * F$11</f>
        <v>1.3441568131560707E-4</v>
      </c>
      <c r="G365" s="19">
        <f>((VLOOKUP(ROUND($A365 + (G$9/12),5),'main sheet'!$G:$M, 4, 0) - VLOOKUP(ROUND($A365 + (G$9/12) + (1/12),5),'main sheet'!$G:$M, 4, 0)) / VLOOKUP(ROUND($A365,5),'main sheet'!$G:$M, 4, 0)) * G$11</f>
        <v>1.34285284905853E-4</v>
      </c>
      <c r="H365" s="19">
        <f>((VLOOKUP(ROUND($A365 + (H$9/12),5),'main sheet'!$G:$M, 4, 0) - VLOOKUP(ROUND($A365 + (H$9/12) + (1/12),5),'main sheet'!$G:$M, 4, 0)) / VLOOKUP(ROUND($A365,5),'main sheet'!$G:$M, 4, 0)) * H$11</f>
        <v>1.3415501499356981E-4</v>
      </c>
      <c r="I365" s="19">
        <f>((VLOOKUP(ROUND($A365 + (I$9/12),5),'main sheet'!$G:$M, 4, 0) - VLOOKUP(ROUND($A365 + (I$9/12) + (1/12),5),'main sheet'!$G:$M, 4, 0)) / VLOOKUP(ROUND($A365,5),'main sheet'!$G:$M, 4, 0)) * I$11</f>
        <v>1.34024871455595E-4</v>
      </c>
      <c r="J365" s="19">
        <f>((VLOOKUP(ROUND($A365 + (J$9/12),5),'main sheet'!$G:$M, 4, 0) - VLOOKUP(ROUND($A365 + (J$9/12) + (1/12),5),'main sheet'!$G:$M, 4, 0)) / VLOOKUP(ROUND($A365,5),'main sheet'!$G:$M, 4, 0)) * J$11</f>
        <v>1.381590215000795E-4</v>
      </c>
      <c r="K365" s="19">
        <f>((VLOOKUP(ROUND($A365 + (K$9/12),5),'main sheet'!$G:$M, 4, 0) - VLOOKUP(ROUND($A365 + (K$9/12) + (1/12),5),'main sheet'!$G:$M, 4, 0)) / VLOOKUP(ROUND($A365,5),'main sheet'!$G:$M, 4, 0)) * K$11</f>
        <v>1.3802499368277112E-4</v>
      </c>
      <c r="L365" s="19">
        <f>((VLOOKUP(ROUND($A365 + (L$9/12),5),'main sheet'!$G:$M, 4, 0) - VLOOKUP(ROUND($A365 + (L$9/12) + (1/12),5),'main sheet'!$G:$M, 4, 0)) / VLOOKUP(ROUND($A365,5),'main sheet'!$G:$M, 4, 0)) * L$11</f>
        <v>1.3789109588560632E-4</v>
      </c>
      <c r="M365" s="19">
        <f>((VLOOKUP(ROUND($A365 + (M$9/12),5),'main sheet'!$G:$M, 4, 0) - VLOOKUP(ROUND($A365 + (M$9/12) + (1/12),5),'main sheet'!$G:$M, 4, 0)) / VLOOKUP(ROUND($A365,5),'main sheet'!$G:$M, 4, 0)) * M$11</f>
        <v>1.3826857063571526E-4</v>
      </c>
      <c r="N365" s="19">
        <f>((VLOOKUP(ROUND($A365 + (N$9/12),5),'main sheet'!$G:$M, 4, 0) - VLOOKUP(ROUND($A365 + (N$9/12) + (1/12),5),'main sheet'!$G:$M, 4, 0)) / VLOOKUP(ROUND($A365,5),'main sheet'!$G:$M, 4, 0)) * N$11</f>
        <v>1.3817708423255644E-4</v>
      </c>
      <c r="O365" s="19">
        <f>((VLOOKUP(ROUND($A365 + (O$9/12),5),'main sheet'!$G:$M, 4, 0) - VLOOKUP(ROUND($A365 + (O$9/12) + (1/12),5),'main sheet'!$G:$M, 4, 0)) / VLOOKUP(ROUND($A365,5),'main sheet'!$G:$M, 4, 0)) * O$11</f>
        <v>1.3808565836204018E-4</v>
      </c>
      <c r="P365" s="19">
        <f>((VLOOKUP(ROUND($A365 + (P$9/12),5),'main sheet'!$G:$M, 4, 0) - VLOOKUP(ROUND($A365 + (P$9/12) + (1/12),5),'main sheet'!$G:$M, 4, 0)) / VLOOKUP(ROUND($A365,5),'main sheet'!$G:$M, 4, 0)) * P$11</f>
        <v>1.3799429298411462E-4</v>
      </c>
      <c r="Q365" s="19">
        <f>((VLOOKUP(ROUND($A365 + (Q$9/12),5),'main sheet'!$G:$M, 4, 0) - VLOOKUP(ROUND($A365 + (Q$9/12) + (1/12),5),'main sheet'!$G:$M, 4, 0)) / VLOOKUP(ROUND($A365,5),'main sheet'!$G:$M, 4, 0)) * Q$11</f>
        <v>1.3790298805875438E-4</v>
      </c>
      <c r="R365" s="19">
        <f>((VLOOKUP(ROUND($A365 + (R$9/12),5),'main sheet'!$G:$M, 4, 0) - VLOOKUP(ROUND($A365 + (R$9/12) + (1/12),5),'main sheet'!$G:$M, 4, 0)) / VLOOKUP(ROUND($A365,5),'main sheet'!$G:$M, 4, 0)) * R$11</f>
        <v>1.3781174354596061E-4</v>
      </c>
      <c r="S365" s="19">
        <f>((VLOOKUP(ROUND($A365 + (S$9/12),5),'main sheet'!$G:$M, 4, 0) - VLOOKUP(ROUND($A365 + (S$9/12) + (1/12),5),'main sheet'!$G:$M, 4, 0)) / VLOOKUP(ROUND($A365,5),'main sheet'!$G:$M, 4, 0)) * S$11</f>
        <v>1.3772055940576087E-4</v>
      </c>
      <c r="T365" s="19">
        <f>((VLOOKUP(ROUND($A365 + (T$9/12),5),'main sheet'!$G:$M, 4, 0) - VLOOKUP(ROUND($A365 + (T$9/12) + (1/12),5),'main sheet'!$G:$M, 4, 0)) / VLOOKUP(ROUND($A365,5),'main sheet'!$G:$M, 4, 0)) * T$11</f>
        <v>1.376294355982092E-4</v>
      </c>
      <c r="U365" s="19">
        <f>((VLOOKUP(ROUND($A365 + (U$9/12),5),'main sheet'!$G:$M, 4, 0) - VLOOKUP(ROUND($A365 + (U$9/12) + (1/12),5),'main sheet'!$G:$M, 4, 0)) / VLOOKUP(ROUND($A365,5),'main sheet'!$G:$M, 4, 0)) * U$11</f>
        <v>1.3753837208338609E-4</v>
      </c>
      <c r="V365" s="19">
        <f>((VLOOKUP(ROUND($A365 + (V$9/12),5),'main sheet'!$G:$M, 4, 0) - VLOOKUP(ROUND($A365 + (V$9/12) + (1/12),5),'main sheet'!$G:$M, 4, 0)) / VLOOKUP(ROUND($A365,5),'main sheet'!$G:$M, 4, 0)) * V$11</f>
        <v>1.4253801211107979E-4</v>
      </c>
      <c r="W365" s="19">
        <f>((VLOOKUP(ROUND($A365 + (W$9/12),5),'main sheet'!$G:$M, 4, 0) - VLOOKUP(ROUND($A365 + (W$9/12) + (1/12),5),'main sheet'!$G:$M, 4, 0)) / VLOOKUP(ROUND($A365,5),'main sheet'!$G:$M, 4, 0)) * W$11</f>
        <v>1.42443700800986E-4</v>
      </c>
      <c r="X365" s="19">
        <f>((VLOOKUP(ROUND($A365 + (X$9/12),5),'main sheet'!$G:$M, 4, 0) - VLOOKUP(ROUND($A365 + (X$9/12) + (1/12),5),'main sheet'!$G:$M, 4, 0)) / VLOOKUP(ROUND($A365,5),'main sheet'!$G:$M, 4, 0)) * X$11</f>
        <v>1.4234945189265492E-4</v>
      </c>
      <c r="Y365" s="19">
        <f>((VLOOKUP(ROUND($A365 + (Y$9/12),5),'main sheet'!$G:$M, 4, 0) - VLOOKUP(ROUND($A365 + (Y$9/12) + (1/12),5),'main sheet'!$G:$M, 4, 0)) / VLOOKUP(ROUND($A365,5),'main sheet'!$G:$M, 4, 0)) * Y$11</f>
        <v>1.4225526534479801E-4</v>
      </c>
      <c r="Z365" s="19">
        <f>((VLOOKUP(ROUND($A365 + (Z$9/12),5),'main sheet'!$G:$M, 4, 0) - VLOOKUP(ROUND($A365 + (Z$9/12) + (1/12),5),'main sheet'!$G:$M, 4, 0)) / VLOOKUP(ROUND($A365,5),'main sheet'!$G:$M, 4, 0)) * Z$11</f>
        <v>1.42161141116154E-4</v>
      </c>
      <c r="AA365" s="19">
        <f>((VLOOKUP(ROUND($A365 + (AA$9/12),5),'main sheet'!$G:$M, 4, 0) - VLOOKUP(ROUND($A365 + (AA$9/12) + (1/12),5),'main sheet'!$G:$M, 4, 0)) / VLOOKUP(ROUND($A365,5),'main sheet'!$G:$M, 4, 0)) * AA$11</f>
        <v>1.420670791654889E-4</v>
      </c>
      <c r="AB365" s="19">
        <f>((VLOOKUP(ROUND($A365 + (AB$9/12),5),'main sheet'!$G:$M, 4, 0) - VLOOKUP(ROUND($A365 + (AB$9/12) + (1/12),5),'main sheet'!$G:$M, 4, 0)) / VLOOKUP(ROUND($A365,5),'main sheet'!$G:$M, 4, 0)) * AB$11</f>
        <v>1.4197307945159606E-4</v>
      </c>
      <c r="AC365" s="19">
        <f>((VLOOKUP(ROUND($A365 + (AC$9/12),5),'main sheet'!$G:$M, 4, 0) - VLOOKUP(ROUND($A365 + (AC$9/12) + (1/12),5),'main sheet'!$G:$M, 4, 0)) / VLOOKUP(ROUND($A365,5),'main sheet'!$G:$M, 4, 0)) * AC$11</f>
        <v>1.4187914193329606E-4</v>
      </c>
      <c r="AD365" s="19">
        <f>((VLOOKUP(ROUND($A365 + (AD$9/12),5),'main sheet'!$G:$M, 4, 0) - VLOOKUP(ROUND($A365 + (AD$9/12) + (1/12),5),'main sheet'!$G:$M, 4, 0)) / VLOOKUP(ROUND($A365,5),'main sheet'!$G:$M, 4, 0)) * AD$11</f>
        <v>1.4178526656943676E-4</v>
      </c>
      <c r="AE365" s="19">
        <f>((VLOOKUP(ROUND($A365 + (AE$9/12),5),'main sheet'!$G:$M, 4, 0) - VLOOKUP(ROUND($A365 + (AE$9/12) + (1/12),5),'main sheet'!$G:$M, 4, 0)) / VLOOKUP(ROUND($A365,5),'main sheet'!$G:$M, 4, 0)) * AE$11</f>
        <v>1.4169145331889316E-4</v>
      </c>
      <c r="AF365" s="19">
        <f>((VLOOKUP(ROUND($A365 + (AF$9/12),5),'main sheet'!$G:$M, 4, 0) - VLOOKUP(ROUND($A365 + (AF$9/12) + (1/12),5),'main sheet'!$G:$M, 4, 0)) / VLOOKUP(ROUND($A365,5),'main sheet'!$G:$M, 4, 0)) * AF$11</f>
        <v>1.4159770214056759E-4</v>
      </c>
      <c r="AH365" s="18">
        <f t="shared" si="11"/>
        <v>29.333333333333332</v>
      </c>
      <c r="AI365" s="19">
        <f t="shared" si="12"/>
        <v>4.1588566517124686E-3</v>
      </c>
    </row>
    <row r="366" spans="1:35" x14ac:dyDescent="0.3">
      <c r="A366" s="19">
        <v>29.416666666666668</v>
      </c>
      <c r="C366" s="19">
        <f>((VLOOKUP(ROUND($A366 + (C$9/12),5),'main sheet'!$G:$M, 4, 0) - VLOOKUP(ROUND($A366 + (C$9/12) + (1/12),5),'main sheet'!$G:$M, 4, 0)) / VLOOKUP(ROUND($A366,5),'main sheet'!$G:$M, 4, 0)) * C$11</f>
        <v>1.3482584162553205E-4</v>
      </c>
      <c r="D366" s="19">
        <f>((VLOOKUP(ROUND($A366 + (D$9/12),5),'main sheet'!$G:$M, 4, 0) - VLOOKUP(ROUND($A366 + (D$9/12) + (1/12),5),'main sheet'!$G:$M, 4, 0)) / VLOOKUP(ROUND($A366,5),'main sheet'!$G:$M, 4, 0)) * D$11</f>
        <v>1.3469504732015167E-4</v>
      </c>
      <c r="E366" s="19">
        <f>((VLOOKUP(ROUND($A366 + (E$9/12),5),'main sheet'!$G:$M, 4, 0) - VLOOKUP(ROUND($A366 + (E$9/12) + (1/12),5),'main sheet'!$G:$M, 4, 0)) / VLOOKUP(ROUND($A366,5),'main sheet'!$G:$M, 4, 0)) * E$11</f>
        <v>1.3456437989779131E-4</v>
      </c>
      <c r="F366" s="19">
        <f>((VLOOKUP(ROUND($A366 + (F$9/12),5),'main sheet'!$G:$M, 4, 0) - VLOOKUP(ROUND($A366 + (F$9/12) + (1/12),5),'main sheet'!$G:$M, 4, 0)) / VLOOKUP(ROUND($A366,5),'main sheet'!$G:$M, 4, 0)) * F$11</f>
        <v>1.3443383923581113E-4</v>
      </c>
      <c r="G366" s="19">
        <f>((VLOOKUP(ROUND($A366 + (G$9/12),5),'main sheet'!$G:$M, 4, 0) - VLOOKUP(ROUND($A366 + (G$9/12) + (1/12),5),'main sheet'!$G:$M, 4, 0)) / VLOOKUP(ROUND($A366,5),'main sheet'!$G:$M, 4, 0)) * G$11</f>
        <v>1.3430342521124082E-4</v>
      </c>
      <c r="H366" s="19">
        <f>((VLOOKUP(ROUND($A366 + (H$9/12),5),'main sheet'!$G:$M, 4, 0) - VLOOKUP(ROUND($A366 + (H$9/12) + (1/12),5),'main sheet'!$G:$M, 4, 0)) / VLOOKUP(ROUND($A366,5),'main sheet'!$G:$M, 4, 0)) * H$11</f>
        <v>1.3417313770078165E-4</v>
      </c>
      <c r="I366" s="19">
        <f>((VLOOKUP(ROUND($A366 + (I$9/12),5),'main sheet'!$G:$M, 4, 0) - VLOOKUP(ROUND($A366 + (I$9/12) + (1/12),5),'main sheet'!$G:$M, 4, 0)) / VLOOKUP(ROUND($A366,5),'main sheet'!$G:$M, 4, 0)) * I$11</f>
        <v>1.3831186118672874E-4</v>
      </c>
      <c r="J366" s="19">
        <f>((VLOOKUP(ROUND($A366 + (J$9/12),5),'main sheet'!$G:$M, 4, 0) - VLOOKUP(ROUND($A366 + (J$9/12) + (1/12),5),'main sheet'!$G:$M, 4, 0)) / VLOOKUP(ROUND($A366,5),'main sheet'!$G:$M, 4, 0)) * J$11</f>
        <v>1.3817768509991629E-4</v>
      </c>
      <c r="K366" s="19">
        <f>((VLOOKUP(ROUND($A366 + (K$9/12),5),'main sheet'!$G:$M, 4, 0) - VLOOKUP(ROUND($A366 + (K$9/12) + (1/12),5),'main sheet'!$G:$M, 4, 0)) / VLOOKUP(ROUND($A366,5),'main sheet'!$G:$M, 4, 0)) * K$11</f>
        <v>1.3804363917708341E-4</v>
      </c>
      <c r="L366" s="19">
        <f>((VLOOKUP(ROUND($A366 + (L$9/12),5),'main sheet'!$G:$M, 4, 0) - VLOOKUP(ROUND($A366 + (L$9/12) + (1/12),5),'main sheet'!$G:$M, 4, 0)) / VLOOKUP(ROUND($A366,5),'main sheet'!$G:$M, 4, 0)) * L$11</f>
        <v>1.3790972329195825E-4</v>
      </c>
      <c r="M366" s="19">
        <f>((VLOOKUP(ROUND($A366 + (M$9/12),5),'main sheet'!$G:$M, 4, 0) - VLOOKUP(ROUND($A366 + (M$9/12) + (1/12),5),'main sheet'!$G:$M, 4, 0)) / VLOOKUP(ROUND($A366,5),'main sheet'!$G:$M, 4, 0)) * M$11</f>
        <v>1.3828724903430502E-4</v>
      </c>
      <c r="N366" s="19">
        <f>((VLOOKUP(ROUND($A366 + (N$9/12),5),'main sheet'!$G:$M, 4, 0) - VLOOKUP(ROUND($A366 + (N$9/12) + (1/12),5),'main sheet'!$G:$M, 4, 0)) / VLOOKUP(ROUND($A366,5),'main sheet'!$G:$M, 4, 0)) * N$11</f>
        <v>1.3819575027244823E-4</v>
      </c>
      <c r="O366" s="19">
        <f>((VLOOKUP(ROUND($A366 + (O$9/12),5),'main sheet'!$G:$M, 4, 0) - VLOOKUP(ROUND($A366 + (O$9/12) + (1/12),5),'main sheet'!$G:$M, 4, 0)) / VLOOKUP(ROUND($A366,5),'main sheet'!$G:$M, 4, 0)) * O$11</f>
        <v>1.3810431205141122E-4</v>
      </c>
      <c r="P366" s="19">
        <f>((VLOOKUP(ROUND($A366 + (P$9/12),5),'main sheet'!$G:$M, 4, 0) - VLOOKUP(ROUND($A366 + (P$9/12) + (1/12),5),'main sheet'!$G:$M, 4, 0)) / VLOOKUP(ROUND($A366,5),'main sheet'!$G:$M, 4, 0)) * P$11</f>
        <v>1.380129343311367E-4</v>
      </c>
      <c r="Q366" s="19">
        <f>((VLOOKUP(ROUND($A366 + (Q$9/12),5),'main sheet'!$G:$M, 4, 0) - VLOOKUP(ROUND($A366 + (Q$9/12) + (1/12),5),'main sheet'!$G:$M, 4, 0)) / VLOOKUP(ROUND($A366,5),'main sheet'!$G:$M, 4, 0)) * Q$11</f>
        <v>1.3792161707159396E-4</v>
      </c>
      <c r="R366" s="19">
        <f>((VLOOKUP(ROUND($A366 + (R$9/12),5),'main sheet'!$G:$M, 4, 0) - VLOOKUP(ROUND($A366 + (R$9/12) + (1/12),5),'main sheet'!$G:$M, 4, 0)) / VLOOKUP(ROUND($A366,5),'main sheet'!$G:$M, 4, 0)) * R$11</f>
        <v>1.3783036023277864E-4</v>
      </c>
      <c r="S366" s="19">
        <f>((VLOOKUP(ROUND($A366 + (S$9/12),5),'main sheet'!$G:$M, 4, 0) - VLOOKUP(ROUND($A366 + (S$9/12) + (1/12),5),'main sheet'!$G:$M, 4, 0)) / VLOOKUP(ROUND($A366,5),'main sheet'!$G:$M, 4, 0)) * S$11</f>
        <v>1.3773916377471298E-4</v>
      </c>
      <c r="T366" s="19">
        <f>((VLOOKUP(ROUND($A366 + (T$9/12),5),'main sheet'!$G:$M, 4, 0) - VLOOKUP(ROUND($A366 + (T$9/12) + (1/12),5),'main sheet'!$G:$M, 4, 0)) / VLOOKUP(ROUND($A366,5),'main sheet'!$G:$M, 4, 0)) * T$11</f>
        <v>1.3764802765744557E-4</v>
      </c>
      <c r="U366" s="19">
        <f>((VLOOKUP(ROUND($A366 + (U$9/12),5),'main sheet'!$G:$M, 4, 0) - VLOOKUP(ROUND($A366 + (U$9/12) + (1/12),5),'main sheet'!$G:$M, 4, 0)) / VLOOKUP(ROUND($A366,5),'main sheet'!$G:$M, 4, 0)) * U$11</f>
        <v>1.426516537610905E-4</v>
      </c>
      <c r="V366" s="19">
        <f>((VLOOKUP(ROUND($A366 + (V$9/12),5),'main sheet'!$G:$M, 4, 0) - VLOOKUP(ROUND($A366 + (V$9/12) + (1/12),5),'main sheet'!$G:$M, 4, 0)) / VLOOKUP(ROUND($A366,5),'main sheet'!$G:$M, 4, 0)) * V$11</f>
        <v>1.4255726725917429E-4</v>
      </c>
      <c r="W366" s="19">
        <f>((VLOOKUP(ROUND($A366 + (W$9/12),5),'main sheet'!$G:$M, 4, 0) - VLOOKUP(ROUND($A366 + (W$9/12) + (1/12),5),'main sheet'!$G:$M, 4, 0)) / VLOOKUP(ROUND($A366,5),'main sheet'!$G:$M, 4, 0)) * W$11</f>
        <v>1.4246294320877204E-4</v>
      </c>
      <c r="X366" s="19">
        <f>((VLOOKUP(ROUND($A366 + (X$9/12),5),'main sheet'!$G:$M, 4, 0) - VLOOKUP(ROUND($A366 + (X$9/12) + (1/12),5),'main sheet'!$G:$M, 4, 0)) / VLOOKUP(ROUND($A366,5),'main sheet'!$G:$M, 4, 0)) * X$11</f>
        <v>1.4236868156856223E-4</v>
      </c>
      <c r="Y366" s="19">
        <f>((VLOOKUP(ROUND($A366 + (Y$9/12),5),'main sheet'!$G:$M, 4, 0) - VLOOKUP(ROUND($A366 + (Y$9/12) + (1/12),5),'main sheet'!$G:$M, 4, 0)) / VLOOKUP(ROUND($A366,5),'main sheet'!$G:$M, 4, 0)) * Y$11</f>
        <v>1.4227448229725071E-4</v>
      </c>
      <c r="Z366" s="19">
        <f>((VLOOKUP(ROUND($A366 + (Z$9/12),5),'main sheet'!$G:$M, 4, 0) - VLOOKUP(ROUND($A366 + (Z$9/12) + (1/12),5),'main sheet'!$G:$M, 4, 0)) / VLOOKUP(ROUND($A366,5),'main sheet'!$G:$M, 4, 0)) * Z$11</f>
        <v>1.4218034535357064E-4</v>
      </c>
      <c r="AA366" s="19">
        <f>((VLOOKUP(ROUND($A366 + (AA$9/12),5),'main sheet'!$G:$M, 4, 0) - VLOOKUP(ROUND($A366 + (AA$9/12) + (1/12),5),'main sheet'!$G:$M, 4, 0)) / VLOOKUP(ROUND($A366,5),'main sheet'!$G:$M, 4, 0)) * AA$11</f>
        <v>1.4208627069628248E-4</v>
      </c>
      <c r="AB366" s="19">
        <f>((VLOOKUP(ROUND($A366 + (AB$9/12),5),'main sheet'!$G:$M, 4, 0) - VLOOKUP(ROUND($A366 + (AB$9/12) + (1/12),5),'main sheet'!$G:$M, 4, 0)) / VLOOKUP(ROUND($A366,5),'main sheet'!$G:$M, 4, 0)) * AB$11</f>
        <v>1.4199225828417404E-4</v>
      </c>
      <c r="AC366" s="19">
        <f>((VLOOKUP(ROUND($A366 + (AC$9/12),5),'main sheet'!$G:$M, 4, 0) - VLOOKUP(ROUND($A366 + (AC$9/12) + (1/12),5),'main sheet'!$G:$M, 4, 0)) / VLOOKUP(ROUND($A366,5),'main sheet'!$G:$M, 4, 0)) * AC$11</f>
        <v>1.4189830807606027E-4</v>
      </c>
      <c r="AD366" s="19">
        <f>((VLOOKUP(ROUND($A366 + (AD$9/12),5),'main sheet'!$G:$M, 4, 0) - VLOOKUP(ROUND($A366 + (AD$9/12) + (1/12),5),'main sheet'!$G:$M, 4, 0)) / VLOOKUP(ROUND($A366,5),'main sheet'!$G:$M, 4, 0)) * AD$11</f>
        <v>1.4180442003078352E-4</v>
      </c>
      <c r="AE366" s="19">
        <f>((VLOOKUP(ROUND($A366 + (AE$9/12),5),'main sheet'!$G:$M, 4, 0) - VLOOKUP(ROUND($A366 + (AE$9/12) + (1/12),5),'main sheet'!$G:$M, 4, 0)) / VLOOKUP(ROUND($A366,5),'main sheet'!$G:$M, 4, 0)) * AE$11</f>
        <v>1.4171059410721324E-4</v>
      </c>
      <c r="AF366" s="19">
        <f>((VLOOKUP(ROUND($A366 + (AF$9/12),5),'main sheet'!$G:$M, 4, 0) - VLOOKUP(ROUND($A366 + (AF$9/12) + (1/12),5),'main sheet'!$G:$M, 4, 0)) / VLOOKUP(ROUND($A366,5),'main sheet'!$G:$M, 4, 0)) * AF$11</f>
        <v>1.4161683026424617E-4</v>
      </c>
      <c r="AH366" s="18">
        <f t="shared" si="11"/>
        <v>29.416666666666668</v>
      </c>
      <c r="AI366" s="19">
        <f t="shared" si="12"/>
        <v>4.1687820490800076E-3</v>
      </c>
    </row>
    <row r="367" spans="1:35" x14ac:dyDescent="0.3">
      <c r="A367" s="19">
        <v>29.5</v>
      </c>
      <c r="C367" s="19">
        <f>((VLOOKUP(ROUND($A367 + (C$9/12),5),'main sheet'!$G:$M, 4, 0) - VLOOKUP(ROUND($A367 + (C$9/12) + (1/12),5),'main sheet'!$G:$M, 4, 0)) / VLOOKUP(ROUND($A367,5),'main sheet'!$G:$M, 4, 0)) * C$11</f>
        <v>1.3484405741427563E-4</v>
      </c>
      <c r="D367" s="19">
        <f>((VLOOKUP(ROUND($A367 + (D$9/12),5),'main sheet'!$G:$M, 4, 0) - VLOOKUP(ROUND($A367 + (D$9/12) + (1/12),5),'main sheet'!$G:$M, 4, 0)) / VLOOKUP(ROUND($A367,5),'main sheet'!$G:$M, 4, 0)) * D$11</f>
        <v>1.3471324543749185E-4</v>
      </c>
      <c r="E367" s="19">
        <f>((VLOOKUP(ROUND($A367 + (E$9/12),5),'main sheet'!$G:$M, 4, 0) - VLOOKUP(ROUND($A367 + (E$9/12) + (1/12),5),'main sheet'!$G:$M, 4, 0)) / VLOOKUP(ROUND($A367,5),'main sheet'!$G:$M, 4, 0)) * E$11</f>
        <v>1.3458256036132037E-4</v>
      </c>
      <c r="F367" s="19">
        <f>((VLOOKUP(ROUND($A367 + (F$9/12),5),'main sheet'!$G:$M, 4, 0) - VLOOKUP(ROUND($A367 + (F$9/12) + (1/12),5),'main sheet'!$G:$M, 4, 0)) / VLOOKUP(ROUND($A367,5),'main sheet'!$G:$M, 4, 0)) * F$11</f>
        <v>1.3445200206265486E-4</v>
      </c>
      <c r="G367" s="19">
        <f>((VLOOKUP(ROUND($A367 + (G$9/12),5),'main sheet'!$G:$M, 4, 0) - VLOOKUP(ROUND($A367 + (G$9/12) + (1/12),5),'main sheet'!$G:$M, 4, 0)) / VLOOKUP(ROUND($A367,5),'main sheet'!$G:$M, 4, 0)) * G$11</f>
        <v>1.3432157041806027E-4</v>
      </c>
      <c r="H367" s="19">
        <f>((VLOOKUP(ROUND($A367 + (H$9/12),5),'main sheet'!$G:$M, 4, 0) - VLOOKUP(ROUND($A367 + (H$9/12) + (1/12),5),'main sheet'!$G:$M, 4, 0)) / VLOOKUP(ROUND($A367,5),'main sheet'!$G:$M, 4, 0)) * H$11</f>
        <v>1.3846487248049153E-4</v>
      </c>
      <c r="I367" s="19">
        <f>((VLOOKUP(ROUND($A367 + (I$9/12),5),'main sheet'!$G:$M, 4, 0) - VLOOKUP(ROUND($A367 + (I$9/12) + (1/12),5),'main sheet'!$G:$M, 4, 0)) / VLOOKUP(ROUND($A367,5),'main sheet'!$G:$M, 4, 0)) * I$11</f>
        <v>1.3833054795769927E-4</v>
      </c>
      <c r="J367" s="19">
        <f>((VLOOKUP(ROUND($A367 + (J$9/12),5),'main sheet'!$G:$M, 4, 0) - VLOOKUP(ROUND($A367 + (J$9/12) + (1/12),5),'main sheet'!$G:$M, 4, 0)) / VLOOKUP(ROUND($A367,5),'main sheet'!$G:$M, 4, 0)) * J$11</f>
        <v>1.3819635374288404E-4</v>
      </c>
      <c r="K367" s="19">
        <f>((VLOOKUP(ROUND($A367 + (K$9/12),5),'main sheet'!$G:$M, 4, 0) - VLOOKUP(ROUND($A367 + (K$9/12) + (1/12),5),'main sheet'!$G:$M, 4, 0)) / VLOOKUP(ROUND($A367,5),'main sheet'!$G:$M, 4, 0)) * K$11</f>
        <v>1.3806228970963434E-4</v>
      </c>
      <c r="L367" s="19">
        <f>((VLOOKUP(ROUND($A367 + (L$9/12),5),'main sheet'!$G:$M, 4, 0) - VLOOKUP(ROUND($A367 + (L$9/12) + (1/12),5),'main sheet'!$G:$M, 4, 0)) / VLOOKUP(ROUND($A367,5),'main sheet'!$G:$M, 4, 0)) * L$11</f>
        <v>1.3792835573166122E-4</v>
      </c>
      <c r="M367" s="19">
        <f>((VLOOKUP(ROUND($A367 + (M$9/12),5),'main sheet'!$G:$M, 4, 0) - VLOOKUP(ROUND($A367 + (M$9/12) + (1/12),5),'main sheet'!$G:$M, 4, 0)) / VLOOKUP(ROUND($A367,5),'main sheet'!$G:$M, 4, 0)) * M$11</f>
        <v>1.3830593248002456E-4</v>
      </c>
      <c r="N367" s="19">
        <f>((VLOOKUP(ROUND($A367 + (N$9/12),5),'main sheet'!$G:$M, 4, 0) - VLOOKUP(ROUND($A367 + (N$9/12) + (1/12),5),'main sheet'!$G:$M, 4, 0)) / VLOOKUP(ROUND($A367,5),'main sheet'!$G:$M, 4, 0)) * N$11</f>
        <v>1.3821442135613033E-4</v>
      </c>
      <c r="O367" s="19">
        <f>((VLOOKUP(ROUND($A367 + (O$9/12),5),'main sheet'!$G:$M, 4, 0) - VLOOKUP(ROUND($A367 + (O$9/12) + (1/12),5),'main sheet'!$G:$M, 4, 0)) / VLOOKUP(ROUND($A367,5),'main sheet'!$G:$M, 4, 0)) * O$11</f>
        <v>1.3812297078123531E-4</v>
      </c>
      <c r="P367" s="19">
        <f>((VLOOKUP(ROUND($A367 + (P$9/12),5),'main sheet'!$G:$M, 4, 0) - VLOOKUP(ROUND($A367 + (P$9/12) + (1/12),5),'main sheet'!$G:$M, 4, 0)) / VLOOKUP(ROUND($A367,5),'main sheet'!$G:$M, 4, 0)) * P$11</f>
        <v>1.380315807152768E-4</v>
      </c>
      <c r="Q367" s="19">
        <f>((VLOOKUP(ROUND($A367 + (Q$9/12),5),'main sheet'!$G:$M, 4, 0) - VLOOKUP(ROUND($A367 + (Q$9/12) + (1/12),5),'main sheet'!$G:$M, 4, 0)) / VLOOKUP(ROUND($A367,5),'main sheet'!$G:$M, 4, 0)) * Q$11</f>
        <v>1.3794025111821866E-4</v>
      </c>
      <c r="R367" s="19">
        <f>((VLOOKUP(ROUND($A367 + (R$9/12),5),'main sheet'!$G:$M, 4, 0) - VLOOKUP(ROUND($A367 + (R$9/12) + (1/12),5),'main sheet'!$G:$M, 4, 0)) / VLOOKUP(ROUND($A367,5),'main sheet'!$G:$M, 4, 0)) * R$11</f>
        <v>1.3784898195005118E-4</v>
      </c>
      <c r="S367" s="19">
        <f>((VLOOKUP(ROUND($A367 + (S$9/12),5),'main sheet'!$G:$M, 4, 0) - VLOOKUP(ROUND($A367 + (S$9/12) + (1/12),5),'main sheet'!$G:$M, 4, 0)) / VLOOKUP(ROUND($A367,5),'main sheet'!$G:$M, 4, 0)) * S$11</f>
        <v>1.3775777317079113E-4</v>
      </c>
      <c r="T367" s="19">
        <f>((VLOOKUP(ROUND($A367 + (T$9/12),5),'main sheet'!$G:$M, 4, 0) - VLOOKUP(ROUND($A367 + (T$9/12) + (1/12),5),'main sheet'!$G:$M, 4, 0)) / VLOOKUP(ROUND($A367,5),'main sheet'!$G:$M, 4, 0)) * T$11</f>
        <v>1.4276538861975887E-4</v>
      </c>
      <c r="U367" s="19">
        <f>((VLOOKUP(ROUND($A367 + (U$9/12),5),'main sheet'!$G:$M, 4, 0) - VLOOKUP(ROUND($A367 + (U$9/12) + (1/12),5),'main sheet'!$G:$M, 4, 0)) / VLOOKUP(ROUND($A367,5),'main sheet'!$G:$M, 4, 0)) * U$11</f>
        <v>1.4267092686434809E-4</v>
      </c>
      <c r="V367" s="19">
        <f>((VLOOKUP(ROUND($A367 + (V$9/12),5),'main sheet'!$G:$M, 4, 0) - VLOOKUP(ROUND($A367 + (V$9/12) + (1/12),5),'main sheet'!$G:$M, 4, 0)) / VLOOKUP(ROUND($A367,5),'main sheet'!$G:$M, 4, 0)) * V$11</f>
        <v>1.4257652761024325E-4</v>
      </c>
      <c r="W367" s="19">
        <f>((VLOOKUP(ROUND($A367 + (W$9/12),5),'main sheet'!$G:$M, 4, 0) - VLOOKUP(ROUND($A367 + (W$9/12) + (1/12),5),'main sheet'!$G:$M, 4, 0)) / VLOOKUP(ROUND($A367,5),'main sheet'!$G:$M, 4, 0)) * W$11</f>
        <v>1.4248219081608993E-4</v>
      </c>
      <c r="X367" s="19">
        <f>((VLOOKUP(ROUND($A367 + (X$9/12),5),'main sheet'!$G:$M, 4, 0) - VLOOKUP(ROUND($A367 + (X$9/12) + (1/12),5),'main sheet'!$G:$M, 4, 0)) / VLOOKUP(ROUND($A367,5),'main sheet'!$G:$M, 4, 0)) * X$11</f>
        <v>1.4238791644056106E-4</v>
      </c>
      <c r="Y367" s="19">
        <f>((VLOOKUP(ROUND($A367 + (Y$9/12),5),'main sheet'!$G:$M, 4, 0) - VLOOKUP(ROUND($A367 + (Y$9/12) + (1/12),5),'main sheet'!$G:$M, 4, 0)) / VLOOKUP(ROUND($A367,5),'main sheet'!$G:$M, 4, 0)) * Y$11</f>
        <v>1.4229370444235689E-4</v>
      </c>
      <c r="Z367" s="19">
        <f>((VLOOKUP(ROUND($A367 + (Z$9/12),5),'main sheet'!$G:$M, 4, 0) - VLOOKUP(ROUND($A367 + (Z$9/12) + (1/12),5),'main sheet'!$G:$M, 4, 0)) / VLOOKUP(ROUND($A367,5),'main sheet'!$G:$M, 4, 0)) * Z$11</f>
        <v>1.4219955478020501E-4</v>
      </c>
      <c r="AA367" s="19">
        <f>((VLOOKUP(ROUND($A367 + (AA$9/12),5),'main sheet'!$G:$M, 4, 0) - VLOOKUP(ROUND($A367 + (AA$9/12) + (1/12),5),'main sheet'!$G:$M, 4, 0)) / VLOOKUP(ROUND($A367,5),'main sheet'!$G:$M, 4, 0)) * AA$11</f>
        <v>1.4210546741286035E-4</v>
      </c>
      <c r="AB367" s="19">
        <f>((VLOOKUP(ROUND($A367 + (AB$9/12),5),'main sheet'!$G:$M, 4, 0) - VLOOKUP(ROUND($A367 + (AB$9/12) + (1/12),5),'main sheet'!$G:$M, 4, 0)) / VLOOKUP(ROUND($A367,5),'main sheet'!$G:$M, 4, 0)) * AB$11</f>
        <v>1.4201144229910505E-4</v>
      </c>
      <c r="AC367" s="19">
        <f>((VLOOKUP(ROUND($A367 + (AC$9/12),5),'main sheet'!$G:$M, 4, 0) - VLOOKUP(ROUND($A367 + (AC$9/12) + (1/12),5),'main sheet'!$G:$M, 4, 0)) / VLOOKUP(ROUND($A367,5),'main sheet'!$G:$M, 4, 0)) * AC$11</f>
        <v>1.4191747939774861E-4</v>
      </c>
      <c r="AD367" s="19">
        <f>((VLOOKUP(ROUND($A367 + (AD$9/12),5),'main sheet'!$G:$M, 4, 0) - VLOOKUP(ROUND($A367 + (AD$9/12) + (1/12),5),'main sheet'!$G:$M, 4, 0)) / VLOOKUP(ROUND($A367,5),'main sheet'!$G:$M, 4, 0)) * AD$11</f>
        <v>1.4182357866762772E-4</v>
      </c>
      <c r="AE367" s="19">
        <f>((VLOOKUP(ROUND($A367 + (AE$9/12),5),'main sheet'!$G:$M, 4, 0) - VLOOKUP(ROUND($A367 + (AE$9/12) + (1/12),5),'main sheet'!$G:$M, 4, 0)) / VLOOKUP(ROUND($A367,5),'main sheet'!$G:$M, 4, 0)) * AE$11</f>
        <v>1.4172974006760634E-4</v>
      </c>
      <c r="AF367" s="19">
        <f>((VLOOKUP(ROUND($A367 + (AF$9/12),5),'main sheet'!$G:$M, 4, 0) - VLOOKUP(ROUND($A367 + (AF$9/12) + (1/12),5),'main sheet'!$G:$M, 4, 0)) / VLOOKUP(ROUND($A367,5),'main sheet'!$G:$M, 4, 0)) * AF$11</f>
        <v>1.4669439082645337E-4</v>
      </c>
      <c r="AH367" s="18">
        <f t="shared" si="11"/>
        <v>29.5</v>
      </c>
      <c r="AI367" s="19">
        <f t="shared" si="12"/>
        <v>4.1837760751328654E-3</v>
      </c>
    </row>
    <row r="368" spans="1:35" x14ac:dyDescent="0.3">
      <c r="A368" s="19">
        <v>29.583333333333332</v>
      </c>
      <c r="C368" s="19">
        <f>((VLOOKUP(ROUND($A368 + (C$9/12),5),'main sheet'!$G:$M, 4, 0) - VLOOKUP(ROUND($A368 + (C$9/12) + (1/12),5),'main sheet'!$G:$M, 4, 0)) / VLOOKUP(ROUND($A368,5),'main sheet'!$G:$M, 4, 0)) * C$11</f>
        <v>1.3486227812551131E-4</v>
      </c>
      <c r="D368" s="19">
        <f>((VLOOKUP(ROUND($A368 + (D$9/12),5),'main sheet'!$G:$M, 4, 0) - VLOOKUP(ROUND($A368 + (D$9/12) + (1/12),5),'main sheet'!$G:$M, 4, 0)) / VLOOKUP(ROUND($A368,5),'main sheet'!$G:$M, 4, 0)) * D$11</f>
        <v>1.3473144847299826E-4</v>
      </c>
      <c r="E368" s="19">
        <f>((VLOOKUP(ROUND($A368 + (E$9/12),5),'main sheet'!$G:$M, 4, 0) - VLOOKUP(ROUND($A368 + (E$9/12) + (1/12),5),'main sheet'!$G:$M, 4, 0)) / VLOOKUP(ROUND($A368,5),'main sheet'!$G:$M, 4, 0)) * E$11</f>
        <v>1.3460074573824464E-4</v>
      </c>
      <c r="F368" s="19">
        <f>((VLOOKUP(ROUND($A368 + (F$9/12),5),'main sheet'!$G:$M, 4, 0) - VLOOKUP(ROUND($A368 + (F$9/12) + (1/12),5),'main sheet'!$G:$M, 4, 0)) / VLOOKUP(ROUND($A368,5),'main sheet'!$G:$M, 4, 0)) * F$11</f>
        <v>1.3447016979767872E-4</v>
      </c>
      <c r="G368" s="19">
        <f>((VLOOKUP(ROUND($A368 + (G$9/12),5),'main sheet'!$G:$M, 4, 0) - VLOOKUP(ROUND($A368 + (G$9/12) + (1/12),5),'main sheet'!$G:$M, 4, 0)) / VLOOKUP(ROUND($A368,5),'main sheet'!$G:$M, 4, 0)) * G$11</f>
        <v>1.3861805557748415E-4</v>
      </c>
      <c r="H368" s="19">
        <f>((VLOOKUP(ROUND($A368 + (H$9/12),5),'main sheet'!$G:$M, 4, 0) - VLOOKUP(ROUND($A368 + (H$9/12) + (1/12),5),'main sheet'!$G:$M, 4, 0)) / VLOOKUP(ROUND($A368,5),'main sheet'!$G:$M, 4, 0)) * H$11</f>
        <v>1.3848358245204608E-4</v>
      </c>
      <c r="I368" s="19">
        <f>((VLOOKUP(ROUND($A368 + (I$9/12),5),'main sheet'!$G:$M, 4, 0) - VLOOKUP(ROUND($A368 + (I$9/12) + (1/12),5),'main sheet'!$G:$M, 4, 0)) / VLOOKUP(ROUND($A368,5),'main sheet'!$G:$M, 4, 0)) * I$11</f>
        <v>1.3834923977874421E-4</v>
      </c>
      <c r="J368" s="19">
        <f>((VLOOKUP(ROUND($A368 + (J$9/12),5),'main sheet'!$G:$M, 4, 0) - VLOOKUP(ROUND($A368 + (J$9/12) + (1/12),5),'main sheet'!$G:$M, 4, 0)) / VLOOKUP(ROUND($A368,5),'main sheet'!$G:$M, 4, 0)) * J$11</f>
        <v>1.3821502743102714E-4</v>
      </c>
      <c r="K368" s="19">
        <f>((VLOOKUP(ROUND($A368 + (K$9/12),5),'main sheet'!$G:$M, 4, 0) - VLOOKUP(ROUND($A368 + (K$9/12) + (1/12),5),'main sheet'!$G:$M, 4, 0)) / VLOOKUP(ROUND($A368,5),'main sheet'!$G:$M, 4, 0)) * K$11</f>
        <v>1.3808094528246627E-4</v>
      </c>
      <c r="L368" s="19">
        <f>((VLOOKUP(ROUND($A368 + (L$9/12),5),'main sheet'!$G:$M, 4, 0) - VLOOKUP(ROUND($A368 + (L$9/12) + (1/12),5),'main sheet'!$G:$M, 4, 0)) / VLOOKUP(ROUND($A368,5),'main sheet'!$G:$M, 4, 0)) * L$11</f>
        <v>1.3794699320675562E-4</v>
      </c>
      <c r="M368" s="19">
        <f>((VLOOKUP(ROUND($A368 + (M$9/12),5),'main sheet'!$G:$M, 4, 0) - VLOOKUP(ROUND($A368 + (M$9/12) + (1/12),5),'main sheet'!$G:$M, 4, 0)) / VLOOKUP(ROUND($A368,5),'main sheet'!$G:$M, 4, 0)) * M$11</f>
        <v>1.3832462097491984E-4</v>
      </c>
      <c r="N368" s="19">
        <f>((VLOOKUP(ROUND($A368 + (N$9/12),5),'main sheet'!$G:$M, 4, 0) - VLOOKUP(ROUND($A368 + (N$9/12) + (1/12),5),'main sheet'!$G:$M, 4, 0)) / VLOOKUP(ROUND($A368,5),'main sheet'!$G:$M, 4, 0)) * N$11</f>
        <v>1.3823309748564732E-4</v>
      </c>
      <c r="O368" s="19">
        <f>((VLOOKUP(ROUND($A368 + (O$9/12),5),'main sheet'!$G:$M, 4, 0) - VLOOKUP(ROUND($A368 + (O$9/12) + (1/12),5),'main sheet'!$G:$M, 4, 0)) / VLOOKUP(ROUND($A368,5),'main sheet'!$G:$M, 4, 0)) * O$11</f>
        <v>1.3814163455355569E-4</v>
      </c>
      <c r="P368" s="19">
        <f>((VLOOKUP(ROUND($A368 + (P$9/12),5),'main sheet'!$G:$M, 4, 0) - VLOOKUP(ROUND($A368 + (P$9/12) + (1/12),5),'main sheet'!$G:$M, 4, 0)) / VLOOKUP(ROUND($A368,5),'main sheet'!$G:$M, 4, 0)) * P$11</f>
        <v>1.3805023213857677E-4</v>
      </c>
      <c r="Q368" s="19">
        <f>((VLOOKUP(ROUND($A368 + (Q$9/12),5),'main sheet'!$G:$M, 4, 0) - VLOOKUP(ROUND($A368 + (Q$9/12) + (1/12),5),'main sheet'!$G:$M, 4, 0)) / VLOOKUP(ROUND($A368,5),'main sheet'!$G:$M, 4, 0)) * Q$11</f>
        <v>1.3795889020066908E-4</v>
      </c>
      <c r="R368" s="19">
        <f>((VLOOKUP(ROUND($A368 + (R$9/12),5),'main sheet'!$G:$M, 4, 0) - VLOOKUP(ROUND($A368 + (R$9/12) + (1/12),5),'main sheet'!$G:$M, 4, 0)) / VLOOKUP(ROUND($A368,5),'main sheet'!$G:$M, 4, 0)) * R$11</f>
        <v>1.3786760869981742E-4</v>
      </c>
      <c r="S368" s="19">
        <f>((VLOOKUP(ROUND($A368 + (S$9/12),5),'main sheet'!$G:$M, 4, 0) - VLOOKUP(ROUND($A368 + (S$9/12) + (1/12),5),'main sheet'!$G:$M, 4, 0)) / VLOOKUP(ROUND($A368,5),'main sheet'!$G:$M, 4, 0)) * S$11</f>
        <v>1.4287921676625669E-4</v>
      </c>
      <c r="T368" s="19">
        <f>((VLOOKUP(ROUND($A368 + (T$9/12),5),'main sheet'!$G:$M, 4, 0) - VLOOKUP(ROUND($A368 + (T$9/12) + (1/12),5),'main sheet'!$G:$M, 4, 0)) / VLOOKUP(ROUND($A368,5),'main sheet'!$G:$M, 4, 0)) * T$11</f>
        <v>1.4278467969562671E-4</v>
      </c>
      <c r="U368" s="19">
        <f>((VLOOKUP(ROUND($A368 + (U$9/12),5),'main sheet'!$G:$M, 4, 0) - VLOOKUP(ROUND($A368 + (U$9/12) + (1/12),5),'main sheet'!$G:$M, 4, 0)) / VLOOKUP(ROUND($A368,5),'main sheet'!$G:$M, 4, 0)) * U$11</f>
        <v>1.4269020517613558E-4</v>
      </c>
      <c r="V368" s="19">
        <f>((VLOOKUP(ROUND($A368 + (V$9/12),5),'main sheet'!$G:$M, 4, 0) - VLOOKUP(ROUND($A368 + (V$9/12) + (1/12),5),'main sheet'!$G:$M, 4, 0)) / VLOOKUP(ROUND($A368,5),'main sheet'!$G:$M, 4, 0)) * V$11</f>
        <v>1.4259579316639584E-4</v>
      </c>
      <c r="W368" s="19">
        <f>((VLOOKUP(ROUND($A368 + (W$9/12),5),'main sheet'!$G:$M, 4, 0) - VLOOKUP(ROUND($A368 + (W$9/12) + (1/12),5),'main sheet'!$G:$M, 4, 0)) / VLOOKUP(ROUND($A368,5),'main sheet'!$G:$M, 4, 0)) * W$11</f>
        <v>1.4250144362504749E-4</v>
      </c>
      <c r="X368" s="19">
        <f>((VLOOKUP(ROUND($A368 + (X$9/12),5),'main sheet'!$G:$M, 4, 0) - VLOOKUP(ROUND($A368 + (X$9/12) + (1/12),5),'main sheet'!$G:$M, 4, 0)) / VLOOKUP(ROUND($A368,5),'main sheet'!$G:$M, 4, 0)) * X$11</f>
        <v>1.4240715651075785E-4</v>
      </c>
      <c r="Y368" s="19">
        <f>((VLOOKUP(ROUND($A368 + (Y$9/12),5),'main sheet'!$G:$M, 4, 0) - VLOOKUP(ROUND($A368 + (Y$9/12) + (1/12),5),'main sheet'!$G:$M, 4, 0)) / VLOOKUP(ROUND($A368,5),'main sheet'!$G:$M, 4, 0)) * Y$11</f>
        <v>1.4231293178222163E-4</v>
      </c>
      <c r="Z368" s="19">
        <f>((VLOOKUP(ROUND($A368 + (Z$9/12),5),'main sheet'!$G:$M, 4, 0) - VLOOKUP(ROUND($A368 + (Z$9/12) + (1/12),5),'main sheet'!$G:$M, 4, 0)) / VLOOKUP(ROUND($A368,5),'main sheet'!$G:$M, 4, 0)) * Z$11</f>
        <v>1.422187693981608E-4</v>
      </c>
      <c r="AA368" s="19">
        <f>((VLOOKUP(ROUND($A368 + (AA$9/12),5),'main sheet'!$G:$M, 4, 0) - VLOOKUP(ROUND($A368 + (AA$9/12) + (1/12),5),'main sheet'!$G:$M, 4, 0)) / VLOOKUP(ROUND($A368,5),'main sheet'!$G:$M, 4, 0)) * AA$11</f>
        <v>1.4212466931732472E-4</v>
      </c>
      <c r="AB368" s="19">
        <f>((VLOOKUP(ROUND($A368 + (AB$9/12),5),'main sheet'!$G:$M, 4, 0) - VLOOKUP(ROUND($A368 + (AB$9/12) + (1/12),5),'main sheet'!$G:$M, 4, 0)) / VLOOKUP(ROUND($A368,5),'main sheet'!$G:$M, 4, 0)) * AB$11</f>
        <v>1.4203063149849E-4</v>
      </c>
      <c r="AC368" s="19">
        <f>((VLOOKUP(ROUND($A368 + (AC$9/12),5),'main sheet'!$G:$M, 4, 0) - VLOOKUP(ROUND($A368 + (AC$9/12) + (1/12),5),'main sheet'!$G:$M, 4, 0)) / VLOOKUP(ROUND($A368,5),'main sheet'!$G:$M, 4, 0)) * AC$11</f>
        <v>1.4193665590046052E-4</v>
      </c>
      <c r="AD368" s="19">
        <f>((VLOOKUP(ROUND($A368 + (AD$9/12),5),'main sheet'!$G:$M, 4, 0) - VLOOKUP(ROUND($A368 + (AD$9/12) + (1/12),5),'main sheet'!$G:$M, 4, 0)) / VLOOKUP(ROUND($A368,5),'main sheet'!$G:$M, 4, 0)) * AD$11</f>
        <v>1.4184274248206746E-4</v>
      </c>
      <c r="AE368" s="19">
        <f>((VLOOKUP(ROUND($A368 + (AE$9/12),5),'main sheet'!$G:$M, 4, 0) - VLOOKUP(ROUND($A368 + (AE$9/12) + (1/12),5),'main sheet'!$G:$M, 4, 0)) / VLOOKUP(ROUND($A368,5),'main sheet'!$G:$M, 4, 0)) * AE$11</f>
        <v>1.4681135160224667E-4</v>
      </c>
      <c r="AF368" s="19">
        <f>((VLOOKUP(ROUND($A368 + (AF$9/12),5),'main sheet'!$G:$M, 4, 0) - VLOOKUP(ROUND($A368 + (AF$9/12) + (1/12),5),'main sheet'!$G:$M, 4, 0)) / VLOOKUP(ROUND($A368,5),'main sheet'!$G:$M, 4, 0)) * AF$11</f>
        <v>1.4671421280606744E-4</v>
      </c>
      <c r="AH368" s="18">
        <f t="shared" si="11"/>
        <v>29.583333333333332</v>
      </c>
      <c r="AI368" s="19">
        <f t="shared" si="12"/>
        <v>4.1987850296434015E-3</v>
      </c>
    </row>
    <row r="369" spans="1:35" x14ac:dyDescent="0.3">
      <c r="A369" s="19">
        <v>29.666666666666668</v>
      </c>
      <c r="C369" s="19">
        <f>((VLOOKUP(ROUND($A369 + (C$9/12),5),'main sheet'!$G:$M, 4, 0) - VLOOKUP(ROUND($A369 + (C$9/12) + (1/12),5),'main sheet'!$G:$M, 4, 0)) / VLOOKUP(ROUND($A369,5),'main sheet'!$G:$M, 4, 0)) * C$11</f>
        <v>1.3488050376168486E-4</v>
      </c>
      <c r="D369" s="19">
        <f>((VLOOKUP(ROUND($A369 + (D$9/12),5),'main sheet'!$G:$M, 4, 0) - VLOOKUP(ROUND($A369 + (D$9/12) + (1/12),5),'main sheet'!$G:$M, 4, 0)) / VLOOKUP(ROUND($A369,5),'main sheet'!$G:$M, 4, 0)) * D$11</f>
        <v>1.3474965642866496E-4</v>
      </c>
      <c r="E369" s="19">
        <f>((VLOOKUP(ROUND($A369 + (E$9/12),5),'main sheet'!$G:$M, 4, 0) - VLOOKUP(ROUND($A369 + (E$9/12) + (1/12),5),'main sheet'!$G:$M, 4, 0)) / VLOOKUP(ROUND($A369,5),'main sheet'!$G:$M, 4, 0)) * E$11</f>
        <v>1.3461893603010694E-4</v>
      </c>
      <c r="F369" s="19">
        <f>((VLOOKUP(ROUND($A369 + (F$9/12),5),'main sheet'!$G:$M, 4, 0) - VLOOKUP(ROUND($A369 + (F$9/12) + (1/12),5),'main sheet'!$G:$M, 4, 0)) / VLOOKUP(ROUND($A369,5),'main sheet'!$G:$M, 4, 0)) * F$11</f>
        <v>1.3877141067405178E-4</v>
      </c>
      <c r="G369" s="19">
        <f>((VLOOKUP(ROUND($A369 + (G$9/12),5),'main sheet'!$G:$M, 4, 0) - VLOOKUP(ROUND($A369 + (G$9/12) + (1/12),5),'main sheet'!$G:$M, 4, 0)) / VLOOKUP(ROUND($A369,5),'main sheet'!$G:$M, 4, 0)) * G$11</f>
        <v>1.3863678877911142E-4</v>
      </c>
      <c r="H369" s="19">
        <f>((VLOOKUP(ROUND($A369 + (H$9/12),5),'main sheet'!$G:$M, 4, 0) - VLOOKUP(ROUND($A369 + (H$9/12) + (1/12),5),'main sheet'!$G:$M, 4, 0)) / VLOOKUP(ROUND($A369,5),'main sheet'!$G:$M, 4, 0)) * H$11</f>
        <v>1.3850229748062828E-4</v>
      </c>
      <c r="I369" s="19">
        <f>((VLOOKUP(ROUND($A369 + (I$9/12),5),'main sheet'!$G:$M, 4, 0) - VLOOKUP(ROUND($A369 + (I$9/12) + (1/12),5),'main sheet'!$G:$M, 4, 0)) / VLOOKUP(ROUND($A369,5),'main sheet'!$G:$M, 4, 0)) * I$11</f>
        <v>1.3836793665191095E-4</v>
      </c>
      <c r="J369" s="19">
        <f>((VLOOKUP(ROUND($A369 + (J$9/12),5),'main sheet'!$G:$M, 4, 0) - VLOOKUP(ROUND($A369 + (J$9/12) + (1/12),5),'main sheet'!$G:$M, 4, 0)) / VLOOKUP(ROUND($A369,5),'main sheet'!$G:$M, 4, 0)) * J$11</f>
        <v>1.3823370616639099E-4</v>
      </c>
      <c r="K369" s="19">
        <f>((VLOOKUP(ROUND($A369 + (K$9/12),5),'main sheet'!$G:$M, 4, 0) - VLOOKUP(ROUND($A369 + (K$9/12) + (1/12),5),'main sheet'!$G:$M, 4, 0)) / VLOOKUP(ROUND($A369,5),'main sheet'!$G:$M, 4, 0)) * K$11</f>
        <v>1.3809960589762266E-4</v>
      </c>
      <c r="L369" s="19">
        <f>((VLOOKUP(ROUND($A369 + (L$9/12),5),'main sheet'!$G:$M, 4, 0) - VLOOKUP(ROUND($A369 + (L$9/12) + (1/12),5),'main sheet'!$G:$M, 4, 0)) / VLOOKUP(ROUND($A369,5),'main sheet'!$G:$M, 4, 0)) * L$11</f>
        <v>1.3796563571928297E-4</v>
      </c>
      <c r="M369" s="19">
        <f>((VLOOKUP(ROUND($A369 + (M$9/12),5),'main sheet'!$G:$M, 4, 0) - VLOOKUP(ROUND($A369 + (M$9/12) + (1/12),5),'main sheet'!$G:$M, 4, 0)) / VLOOKUP(ROUND($A369,5),'main sheet'!$G:$M, 4, 0)) * M$11</f>
        <v>1.3834331452103793E-4</v>
      </c>
      <c r="N369" s="19">
        <f>((VLOOKUP(ROUND($A369 + (N$9/12),5),'main sheet'!$G:$M, 4, 0) - VLOOKUP(ROUND($A369 + (N$9/12) + (1/12),5),'main sheet'!$G:$M, 4, 0)) / VLOOKUP(ROUND($A369,5),'main sheet'!$G:$M, 4, 0)) * N$11</f>
        <v>1.38251778663045E-4</v>
      </c>
      <c r="O369" s="19">
        <f>((VLOOKUP(ROUND($A369 + (O$9/12),5),'main sheet'!$G:$M, 4, 0) - VLOOKUP(ROUND($A369 + (O$9/12) + (1/12),5),'main sheet'!$G:$M, 4, 0)) / VLOOKUP(ROUND($A369,5),'main sheet'!$G:$M, 4, 0)) * O$11</f>
        <v>1.3816030337041675E-4</v>
      </c>
      <c r="P369" s="19">
        <f>((VLOOKUP(ROUND($A369 + (P$9/12),5),'main sheet'!$G:$M, 4, 0) - VLOOKUP(ROUND($A369 + (P$9/12) + (1/12),5),'main sheet'!$G:$M, 4, 0)) / VLOOKUP(ROUND($A369,5),'main sheet'!$G:$M, 4, 0)) * P$11</f>
        <v>1.3806888860307969E-4</v>
      </c>
      <c r="Q369" s="19">
        <f>((VLOOKUP(ROUND($A369 + (Q$9/12),5),'main sheet'!$G:$M, 4, 0) - VLOOKUP(ROUND($A369 + (Q$9/12) + (1/12),5),'main sheet'!$G:$M, 4, 0)) / VLOOKUP(ROUND($A369,5),'main sheet'!$G:$M, 4, 0)) * Q$11</f>
        <v>1.3797753432098685E-4</v>
      </c>
      <c r="R369" s="19">
        <f>((VLOOKUP(ROUND($A369 + (R$9/12),5),'main sheet'!$G:$M, 4, 0) - VLOOKUP(ROUND($A369 + (R$9/12) + (1/12),5),'main sheet'!$G:$M, 4, 0)) / VLOOKUP(ROUND($A369,5),'main sheet'!$G:$M, 4, 0)) * R$11</f>
        <v>1.429931382798258E-4</v>
      </c>
      <c r="S369" s="19">
        <f>((VLOOKUP(ROUND($A369 + (S$9/12),5),'main sheet'!$G:$M, 4, 0) - VLOOKUP(ROUND($A369 + (S$9/12) + (1/12),5),'main sheet'!$G:$M, 4, 0)) / VLOOKUP(ROUND($A369,5),'main sheet'!$G:$M, 4, 0)) * S$11</f>
        <v>1.4289852583219964E-4</v>
      </c>
      <c r="T369" s="19">
        <f>((VLOOKUP(ROUND($A369 + (T$9/12),5),'main sheet'!$G:$M, 4, 0) - VLOOKUP(ROUND($A369 + (T$9/12) + (1/12),5),'main sheet'!$G:$M, 4, 0)) / VLOOKUP(ROUND($A369,5),'main sheet'!$G:$M, 4, 0)) * T$11</f>
        <v>1.4280397598558607E-4</v>
      </c>
      <c r="U369" s="19">
        <f>((VLOOKUP(ROUND($A369 + (U$9/12),5),'main sheet'!$G:$M, 4, 0) - VLOOKUP(ROUND($A369 + (U$9/12) + (1/12),5),'main sheet'!$G:$M, 4, 0)) / VLOOKUP(ROUND($A369,5),'main sheet'!$G:$M, 4, 0)) * U$11</f>
        <v>1.4270948869856467E-4</v>
      </c>
      <c r="V369" s="19">
        <f>((VLOOKUP(ROUND($A369 + (V$9/12),5),'main sheet'!$G:$M, 4, 0) - VLOOKUP(ROUND($A369 + (V$9/12) + (1/12),5),'main sheet'!$G:$M, 4, 0)) / VLOOKUP(ROUND($A369,5),'main sheet'!$G:$M, 4, 0)) * V$11</f>
        <v>1.4261506392974238E-4</v>
      </c>
      <c r="W369" s="19">
        <f>((VLOOKUP(ROUND($A369 + (W$9/12),5),'main sheet'!$G:$M, 4, 0) - VLOOKUP(ROUND($A369 + (W$9/12) + (1/12),5),'main sheet'!$G:$M, 4, 0)) / VLOOKUP(ROUND($A369,5),'main sheet'!$G:$M, 4, 0)) * W$11</f>
        <v>1.425207016377536E-4</v>
      </c>
      <c r="X369" s="19">
        <f>((VLOOKUP(ROUND($A369 + (X$9/12),5),'main sheet'!$G:$M, 4, 0) - VLOOKUP(ROUND($A369 + (X$9/12) + (1/12),5),'main sheet'!$G:$M, 4, 0)) / VLOOKUP(ROUND($A369,5),'main sheet'!$G:$M, 4, 0)) * X$11</f>
        <v>1.4242640178126011E-4</v>
      </c>
      <c r="Y369" s="19">
        <f>((VLOOKUP(ROUND($A369 + (Y$9/12),5),'main sheet'!$G:$M, 4, 0) - VLOOKUP(ROUND($A369 + (Y$9/12) + (1/12),5),'main sheet'!$G:$M, 4, 0)) / VLOOKUP(ROUND($A369,5),'main sheet'!$G:$M, 4, 0)) * Y$11</f>
        <v>1.4233216431895098E-4</v>
      </c>
      <c r="Z369" s="19">
        <f>((VLOOKUP(ROUND($A369 + (Z$9/12),5),'main sheet'!$G:$M, 4, 0) - VLOOKUP(ROUND($A369 + (Z$9/12) + (1/12),5),'main sheet'!$G:$M, 4, 0)) / VLOOKUP(ROUND($A369,5),'main sheet'!$G:$M, 4, 0)) * Z$11</f>
        <v>1.4223798920954268E-4</v>
      </c>
      <c r="AA369" s="19">
        <f>((VLOOKUP(ROUND($A369 + (AA$9/12),5),'main sheet'!$G:$M, 4, 0) - VLOOKUP(ROUND($A369 + (AA$9/12) + (1/12),5),'main sheet'!$G:$M, 4, 0)) / VLOOKUP(ROUND($A369,5),'main sheet'!$G:$M, 4, 0)) * AA$11</f>
        <v>1.4214387641177891E-4</v>
      </c>
      <c r="AB369" s="19">
        <f>((VLOOKUP(ROUND($A369 + (AB$9/12),5),'main sheet'!$G:$M, 4, 0) - VLOOKUP(ROUND($A369 + (AB$9/12) + (1/12),5),'main sheet'!$G:$M, 4, 0)) / VLOOKUP(ROUND($A369,5),'main sheet'!$G:$M, 4, 0)) * AB$11</f>
        <v>1.4204982588443074E-4</v>
      </c>
      <c r="AC369" s="19">
        <f>((VLOOKUP(ROUND($A369 + (AC$9/12),5),'main sheet'!$G:$M, 4, 0) - VLOOKUP(ROUND($A369 + (AC$9/12) + (1/12),5),'main sheet'!$G:$M, 4, 0)) / VLOOKUP(ROUND($A369,5),'main sheet'!$G:$M, 4, 0)) * AC$11</f>
        <v>1.4195583758629652E-4</v>
      </c>
      <c r="AD369" s="19">
        <f>((VLOOKUP(ROUND($A369 + (AD$9/12),5),'main sheet'!$G:$M, 4, 0) - VLOOKUP(ROUND($A369 + (AD$9/12) + (1/12),5),'main sheet'!$G:$M, 4, 0)) / VLOOKUP(ROUND($A369,5),'main sheet'!$G:$M, 4, 0)) * AD$11</f>
        <v>1.4692840831463761E-4</v>
      </c>
      <c r="AE369" s="19">
        <f>((VLOOKUP(ROUND($A369 + (AE$9/12),5),'main sheet'!$G:$M, 4, 0) - VLOOKUP(ROUND($A369 + (AE$9/12) + (1/12),5),'main sheet'!$G:$M, 4, 0)) / VLOOKUP(ROUND($A369,5),'main sheet'!$G:$M, 4, 0)) * AE$11</f>
        <v>1.4683119206703517E-4</v>
      </c>
      <c r="AF369" s="19">
        <f>((VLOOKUP(ROUND($A369 + (AF$9/12),5),'main sheet'!$G:$M, 4, 0) - VLOOKUP(ROUND($A369 + (AF$9/12) + (1/12),5),'main sheet'!$G:$M, 4, 0)) / VLOOKUP(ROUND($A369,5),'main sheet'!$G:$M, 4, 0)) * AF$11</f>
        <v>1.4673404014326846E-4</v>
      </c>
      <c r="AH369" s="18">
        <f t="shared" si="11"/>
        <v>29.666666666666668</v>
      </c>
      <c r="AI369" s="19">
        <f t="shared" si="12"/>
        <v>4.2138089271488953E-3</v>
      </c>
    </row>
    <row r="370" spans="1:35" x14ac:dyDescent="0.3">
      <c r="A370" s="19">
        <v>29.75</v>
      </c>
      <c r="C370" s="19">
        <f>((VLOOKUP(ROUND($A370 + (C$9/12),5),'main sheet'!$G:$M, 4, 0) - VLOOKUP(ROUND($A370 + (C$9/12) + (1/12),5),'main sheet'!$G:$M, 4, 0)) / VLOOKUP(ROUND($A370,5),'main sheet'!$G:$M, 4, 0)) * C$11</f>
        <v>1.3489873432479324E-4</v>
      </c>
      <c r="D370" s="19">
        <f>((VLOOKUP(ROUND($A370 + (D$9/12),5),'main sheet'!$G:$M, 4, 0) - VLOOKUP(ROUND($A370 + (D$9/12) + (1/12),5),'main sheet'!$G:$M, 4, 0)) / VLOOKUP(ROUND($A370,5),'main sheet'!$G:$M, 4, 0)) * D$11</f>
        <v>1.3476786930603719E-4</v>
      </c>
      <c r="E370" s="19">
        <f>((VLOOKUP(ROUND($A370 + (E$9/12),5),'main sheet'!$G:$M, 4, 0) - VLOOKUP(ROUND($A370 + (E$9/12) + (1/12),5),'main sheet'!$G:$M, 4, 0)) / VLOOKUP(ROUND($A370,5),'main sheet'!$G:$M, 4, 0)) * E$11</f>
        <v>1.3892493796676883E-4</v>
      </c>
      <c r="F370" s="19">
        <f>((VLOOKUP(ROUND($A370 + (F$9/12),5),'main sheet'!$G:$M, 4, 0) - VLOOKUP(ROUND($A370 + (F$9/12) + (1/12),5),'main sheet'!$G:$M, 4, 0)) / VLOOKUP(ROUND($A370,5),'main sheet'!$G:$M, 4, 0)) * F$11</f>
        <v>1.3879016713527897E-4</v>
      </c>
      <c r="G370" s="19">
        <f>((VLOOKUP(ROUND($A370 + (G$9/12),5),'main sheet'!$G:$M, 4, 0) - VLOOKUP(ROUND($A370 + (G$9/12) + (1/12),5),'main sheet'!$G:$M, 4, 0)) / VLOOKUP(ROUND($A370,5),'main sheet'!$G:$M, 4, 0)) * G$11</f>
        <v>1.3865552704472945E-4</v>
      </c>
      <c r="H370" s="19">
        <f>((VLOOKUP(ROUND($A370 + (H$9/12),5),'main sheet'!$G:$M, 4, 0) - VLOOKUP(ROUND($A370 + (H$9/12) + (1/12),5),'main sheet'!$G:$M, 4, 0)) / VLOOKUP(ROUND($A370,5),'main sheet'!$G:$M, 4, 0)) * H$11</f>
        <v>1.3852101756828869E-4</v>
      </c>
      <c r="I370" s="19">
        <f>((VLOOKUP(ROUND($A370 + (I$9/12),5),'main sheet'!$G:$M, 4, 0) - VLOOKUP(ROUND($A370 + (I$9/12) + (1/12),5),'main sheet'!$G:$M, 4, 0)) / VLOOKUP(ROUND($A370,5),'main sheet'!$G:$M, 4, 0)) * I$11</f>
        <v>1.3838663857924813E-4</v>
      </c>
      <c r="J370" s="19">
        <f>((VLOOKUP(ROUND($A370 + (J$9/12),5),'main sheet'!$G:$M, 4, 0) - VLOOKUP(ROUND($A370 + (J$9/12) + (1/12),5),'main sheet'!$G:$M, 4, 0)) / VLOOKUP(ROUND($A370,5),'main sheet'!$G:$M, 4, 0)) * J$11</f>
        <v>1.3825238995102221E-4</v>
      </c>
      <c r="K370" s="19">
        <f>((VLOOKUP(ROUND($A370 + (K$9/12),5),'main sheet'!$G:$M, 4, 0) - VLOOKUP(ROUND($A370 + (K$9/12) + (1/12),5),'main sheet'!$G:$M, 4, 0)) / VLOOKUP(ROUND($A370,5),'main sheet'!$G:$M, 4, 0)) * K$11</f>
        <v>1.3811827155714814E-4</v>
      </c>
      <c r="L370" s="19">
        <f>((VLOOKUP(ROUND($A370 + (L$9/12),5),'main sheet'!$G:$M, 4, 0) - VLOOKUP(ROUND($A370 + (L$9/12) + (1/12),5),'main sheet'!$G:$M, 4, 0)) / VLOOKUP(ROUND($A370,5),'main sheet'!$G:$M, 4, 0)) * L$11</f>
        <v>1.3798428327128584E-4</v>
      </c>
      <c r="M370" s="19">
        <f>((VLOOKUP(ROUND($A370 + (M$9/12),5),'main sheet'!$G:$M, 4, 0) - VLOOKUP(ROUND($A370 + (M$9/12) + (1/12),5),'main sheet'!$G:$M, 4, 0)) / VLOOKUP(ROUND($A370,5),'main sheet'!$G:$M, 4, 0)) * M$11</f>
        <v>1.3836201312042705E-4</v>
      </c>
      <c r="N370" s="19">
        <f>((VLOOKUP(ROUND($A370 + (N$9/12),5),'main sheet'!$G:$M, 4, 0) - VLOOKUP(ROUND($A370 + (N$9/12) + (1/12),5),'main sheet'!$G:$M, 4, 0)) / VLOOKUP(ROUND($A370,5),'main sheet'!$G:$M, 4, 0)) * N$11</f>
        <v>1.3827046489037014E-4</v>
      </c>
      <c r="O370" s="19">
        <f>((VLOOKUP(ROUND($A370 + (O$9/12),5),'main sheet'!$G:$M, 4, 0) - VLOOKUP(ROUND($A370 + (O$9/12) + (1/12),5),'main sheet'!$G:$M, 4, 0)) / VLOOKUP(ROUND($A370,5),'main sheet'!$G:$M, 4, 0)) * O$11</f>
        <v>1.3817897723386398E-4</v>
      </c>
      <c r="P370" s="19">
        <f>((VLOOKUP(ROUND($A370 + (P$9/12),5),'main sheet'!$G:$M, 4, 0) - VLOOKUP(ROUND($A370 + (P$9/12) + (1/12),5),'main sheet'!$G:$M, 4, 0)) / VLOOKUP(ROUND($A370,5),'main sheet'!$G:$M, 4, 0)) * P$11</f>
        <v>1.3808755011082967E-4</v>
      </c>
      <c r="Q370" s="19">
        <f>((VLOOKUP(ROUND($A370 + (Q$9/12),5),'main sheet'!$G:$M, 4, 0) - VLOOKUP(ROUND($A370 + (Q$9/12) + (1/12),5),'main sheet'!$G:$M, 4, 0)) / VLOOKUP(ROUND($A370,5),'main sheet'!$G:$M, 4, 0)) * Q$11</f>
        <v>1.431071532397783E-4</v>
      </c>
      <c r="R370" s="19">
        <f>((VLOOKUP(ROUND($A370 + (R$9/12),5),'main sheet'!$G:$M, 4, 0) - VLOOKUP(ROUND($A370 + (R$9/12) + (1/12),5),'main sheet'!$G:$M, 4, 0)) / VLOOKUP(ROUND($A370,5),'main sheet'!$G:$M, 4, 0)) * R$11</f>
        <v>1.4301246535332652E-4</v>
      </c>
      <c r="S370" s="19">
        <f>((VLOOKUP(ROUND($A370 + (S$9/12),5),'main sheet'!$G:$M, 4, 0) - VLOOKUP(ROUND($A370 + (S$9/12) + (1/12),5),'main sheet'!$G:$M, 4, 0)) / VLOOKUP(ROUND($A370,5),'main sheet'!$G:$M, 4, 0)) * S$11</f>
        <v>1.4291784011780196E-4</v>
      </c>
      <c r="T370" s="19">
        <f>((VLOOKUP(ROUND($A370 + (T$9/12),5),'main sheet'!$G:$M, 4, 0) - VLOOKUP(ROUND($A370 + (T$9/12) + (1/12),5),'main sheet'!$G:$M, 4, 0)) / VLOOKUP(ROUND($A370,5),'main sheet'!$G:$M, 4, 0)) * T$11</f>
        <v>1.4282327749175113E-4</v>
      </c>
      <c r="U370" s="19">
        <f>((VLOOKUP(ROUND($A370 + (U$9/12),5),'main sheet'!$G:$M, 4, 0) - VLOOKUP(ROUND($A370 + (U$9/12) + (1/12),5),'main sheet'!$G:$M, 4, 0)) / VLOOKUP(ROUND($A370,5),'main sheet'!$G:$M, 4, 0)) * U$11</f>
        <v>1.4272877743374811E-4</v>
      </c>
      <c r="V370" s="19">
        <f>((VLOOKUP(ROUND($A370 + (V$9/12),5),'main sheet'!$G:$M, 4, 0) - VLOOKUP(ROUND($A370 + (V$9/12) + (1/12),5),'main sheet'!$G:$M, 4, 0)) / VLOOKUP(ROUND($A370,5),'main sheet'!$G:$M, 4, 0)) * V$11</f>
        <v>1.426343399023942E-4</v>
      </c>
      <c r="W370" s="19">
        <f>((VLOOKUP(ROUND($A370 + (W$9/12),5),'main sheet'!$G:$M, 4, 0) - VLOOKUP(ROUND($A370 + (W$9/12) + (1/12),5),'main sheet'!$G:$M, 4, 0)) / VLOOKUP(ROUND($A370,5),'main sheet'!$G:$M, 4, 0)) * W$11</f>
        <v>1.4253996485631825E-4</v>
      </c>
      <c r="X370" s="19">
        <f>((VLOOKUP(ROUND($A370 + (X$9/12),5),'main sheet'!$G:$M, 4, 0) - VLOOKUP(ROUND($A370 + (X$9/12) + (1/12),5),'main sheet'!$G:$M, 4, 0)) / VLOOKUP(ROUND($A370,5),'main sheet'!$G:$M, 4, 0)) * X$11</f>
        <v>1.4244565225417642E-4</v>
      </c>
      <c r="Y370" s="19">
        <f>((VLOOKUP(ROUND($A370 + (Y$9/12),5),'main sheet'!$G:$M, 4, 0) - VLOOKUP(ROUND($A370 + (Y$9/12) + (1/12),5),'main sheet'!$G:$M, 4, 0)) / VLOOKUP(ROUND($A370,5),'main sheet'!$G:$M, 4, 0)) * Y$11</f>
        <v>1.4235140205465219E-4</v>
      </c>
      <c r="Z370" s="19">
        <f>((VLOOKUP(ROUND($A370 + (Z$9/12),5),'main sheet'!$G:$M, 4, 0) - VLOOKUP(ROUND($A370 + (Z$9/12) + (1/12),5),'main sheet'!$G:$M, 4, 0)) / VLOOKUP(ROUND($A370,5),'main sheet'!$G:$M, 4, 0)) * Z$11</f>
        <v>1.4225721421645641E-4</v>
      </c>
      <c r="AA370" s="19">
        <f>((VLOOKUP(ROUND($A370 + (AA$9/12),5),'main sheet'!$G:$M, 4, 0) - VLOOKUP(ROUND($A370 + (AA$9/12) + (1/12),5),'main sheet'!$G:$M, 4, 0)) / VLOOKUP(ROUND($A370,5),'main sheet'!$G:$M, 4, 0)) * AA$11</f>
        <v>1.4216308869832733E-4</v>
      </c>
      <c r="AB370" s="19">
        <f>((VLOOKUP(ROUND($A370 + (AB$9/12),5),'main sheet'!$G:$M, 4, 0) - VLOOKUP(ROUND($A370 + (AB$9/12) + (1/12),5),'main sheet'!$G:$M, 4, 0)) / VLOOKUP(ROUND($A370,5),'main sheet'!$G:$M, 4, 0)) * AB$11</f>
        <v>1.4206902545903035E-4</v>
      </c>
      <c r="AC370" s="19">
        <f>((VLOOKUP(ROUND($A370 + (AC$9/12),5),'main sheet'!$G:$M, 4, 0) - VLOOKUP(ROUND($A370 + (AC$9/12) + (1/12),5),'main sheet'!$G:$M, 4, 0)) / VLOOKUP(ROUND($A370,5),'main sheet'!$G:$M, 4, 0)) * AC$11</f>
        <v>1.4704556104512106E-4</v>
      </c>
      <c r="AD370" s="19">
        <f>((VLOOKUP(ROUND($A370 + (AD$9/12),5),'main sheet'!$G:$M, 4, 0) - VLOOKUP(ROUND($A370 + (AD$9/12) + (1/12),5),'main sheet'!$G:$M, 4, 0)) / VLOOKUP(ROUND($A370,5),'main sheet'!$G:$M, 4, 0)) * AD$11</f>
        <v>1.4694826728256434E-4</v>
      </c>
      <c r="AE370" s="19">
        <f>((VLOOKUP(ROUND($A370 + (AE$9/12),5),'main sheet'!$G:$M, 4, 0) - VLOOKUP(ROUND($A370 + (AE$9/12) + (1/12),5),'main sheet'!$G:$M, 4, 0)) / VLOOKUP(ROUND($A370,5),'main sheet'!$G:$M, 4, 0)) * AE$11</f>
        <v>1.4685103789513167E-4</v>
      </c>
      <c r="AF370" s="19">
        <f>((VLOOKUP(ROUND($A370 + (AF$9/12),5),'main sheet'!$G:$M, 4, 0) - VLOOKUP(ROUND($A370 + (AF$9/12) + (1/12),5),'main sheet'!$G:$M, 4, 0)) / VLOOKUP(ROUND($A370,5),'main sheet'!$G:$M, 4, 0)) * AF$11</f>
        <v>1.4675387284022879E-4</v>
      </c>
      <c r="AH370" s="18">
        <f t="shared" si="11"/>
        <v>29.75</v>
      </c>
      <c r="AI370" s="19">
        <f t="shared" si="12"/>
        <v>4.2288477822008987E-3</v>
      </c>
    </row>
    <row r="371" spans="1:35" x14ac:dyDescent="0.3">
      <c r="A371" s="19">
        <v>29.833333333333332</v>
      </c>
      <c r="C371" s="19">
        <f>((VLOOKUP(ROUND($A371 + (C$9/12),5),'main sheet'!$G:$M, 4, 0) - VLOOKUP(ROUND($A371 + (C$9/12) + (1/12),5),'main sheet'!$G:$M, 4, 0)) / VLOOKUP(ROUND($A371,5),'main sheet'!$G:$M, 4, 0)) * C$11</f>
        <v>1.3491696981638433E-4</v>
      </c>
      <c r="D371" s="19">
        <f>((VLOOKUP(ROUND($A371 + (D$9/12),5),'main sheet'!$G:$M, 4, 0) - VLOOKUP(ROUND($A371 + (D$9/12) + (1/12),5),'main sheet'!$G:$M, 4, 0)) / VLOOKUP(ROUND($A371,5),'main sheet'!$G:$M, 4, 0)) * D$11</f>
        <v>1.3907863765243904E-4</v>
      </c>
      <c r="E371" s="19">
        <f>((VLOOKUP(ROUND($A371 + (E$9/12),5),'main sheet'!$G:$M, 4, 0) - VLOOKUP(ROUND($A371 + (E$9/12) + (1/12),5),'main sheet'!$G:$M, 4, 0)) / VLOOKUP(ROUND($A371,5),'main sheet'!$G:$M, 4, 0)) * E$11</f>
        <v>1.3894371771716165E-4</v>
      </c>
      <c r="F371" s="19">
        <f>((VLOOKUP(ROUND($A371 + (F$9/12),5),'main sheet'!$G:$M, 4, 0) - VLOOKUP(ROUND($A371 + (F$9/12) + (1/12),5),'main sheet'!$G:$M, 4, 0)) / VLOOKUP(ROUND($A371,5),'main sheet'!$G:$M, 4, 0)) * F$11</f>
        <v>1.3880892866746989E-4</v>
      </c>
      <c r="G371" s="19">
        <f>((VLOOKUP(ROUND($A371 + (G$9/12),5),'main sheet'!$G:$M, 4, 0) - VLOOKUP(ROUND($A371 + (G$9/12) + (1/12),5),'main sheet'!$G:$M, 4, 0)) / VLOOKUP(ROUND($A371,5),'main sheet'!$G:$M, 4, 0)) * G$11</f>
        <v>1.3867427037639186E-4</v>
      </c>
      <c r="H371" s="19">
        <f>((VLOOKUP(ROUND($A371 + (H$9/12),5),'main sheet'!$G:$M, 4, 0) - VLOOKUP(ROUND($A371 + (H$9/12) + (1/12),5),'main sheet'!$G:$M, 4, 0)) / VLOOKUP(ROUND($A371,5),'main sheet'!$G:$M, 4, 0)) * H$11</f>
        <v>1.3853974271707886E-4</v>
      </c>
      <c r="I371" s="19">
        <f>((VLOOKUP(ROUND($A371 + (I$9/12),5),'main sheet'!$G:$M, 4, 0) - VLOOKUP(ROUND($A371 + (I$9/12) + (1/12),5),'main sheet'!$G:$M, 4, 0)) / VLOOKUP(ROUND($A371,5),'main sheet'!$G:$M, 4, 0)) * I$11</f>
        <v>1.3840534556280526E-4</v>
      </c>
      <c r="J371" s="19">
        <f>((VLOOKUP(ROUND($A371 + (J$9/12),5),'main sheet'!$G:$M, 4, 0) - VLOOKUP(ROUND($A371 + (J$9/12) + (1/12),5),'main sheet'!$G:$M, 4, 0)) / VLOOKUP(ROUND($A371,5),'main sheet'!$G:$M, 4, 0)) * J$11</f>
        <v>1.3827107878696838E-4</v>
      </c>
      <c r="K371" s="19">
        <f>((VLOOKUP(ROUND($A371 + (K$9/12),5),'main sheet'!$G:$M, 4, 0) - VLOOKUP(ROUND($A371 + (K$9/12) + (1/12),5),'main sheet'!$G:$M, 4, 0)) / VLOOKUP(ROUND($A371,5),'main sheet'!$G:$M, 4, 0)) * K$11</f>
        <v>1.3813694226308832E-4</v>
      </c>
      <c r="L371" s="19">
        <f>((VLOOKUP(ROUND($A371 + (L$9/12),5),'main sheet'!$G:$M, 4, 0) - VLOOKUP(ROUND($A371 + (L$9/12) + (1/12),5),'main sheet'!$G:$M, 4, 0)) / VLOOKUP(ROUND($A371,5),'main sheet'!$G:$M, 4, 0)) * L$11</f>
        <v>1.380029358648079E-4</v>
      </c>
      <c r="M371" s="19">
        <f>((VLOOKUP(ROUND($A371 + (M$9/12),5),'main sheet'!$G:$M, 4, 0) - VLOOKUP(ROUND($A371 + (M$9/12) + (1/12),5),'main sheet'!$G:$M, 4, 0)) / VLOOKUP(ROUND($A371,5),'main sheet'!$G:$M, 4, 0)) * M$11</f>
        <v>1.3838071677513644E-4</v>
      </c>
      <c r="N371" s="19">
        <f>((VLOOKUP(ROUND($A371 + (N$9/12),5),'main sheet'!$G:$M, 4, 0) - VLOOKUP(ROUND($A371 + (N$9/12) + (1/12),5),'main sheet'!$G:$M, 4, 0)) / VLOOKUP(ROUND($A371,5),'main sheet'!$G:$M, 4, 0)) * N$11</f>
        <v>1.3828915616967064E-4</v>
      </c>
      <c r="O371" s="19">
        <f>((VLOOKUP(ROUND($A371 + (O$9/12),5),'main sheet'!$G:$M, 4, 0) - VLOOKUP(ROUND($A371 + (O$9/12) + (1/12),5),'main sheet'!$G:$M, 4, 0)) / VLOOKUP(ROUND($A371,5),'main sheet'!$G:$M, 4, 0)) * O$11</f>
        <v>1.3819765614594393E-4</v>
      </c>
      <c r="P371" s="19">
        <f>((VLOOKUP(ROUND($A371 + (P$9/12),5),'main sheet'!$G:$M, 4, 0) - VLOOKUP(ROUND($A371 + (P$9/12) + (1/12),5),'main sheet'!$G:$M, 4, 0)) / VLOOKUP(ROUND($A371,5),'main sheet'!$G:$M, 4, 0)) * P$11</f>
        <v>1.4322126172549673E-4</v>
      </c>
      <c r="Q371" s="19">
        <f>((VLOOKUP(ROUND($A371 + (Q$9/12),5),'main sheet'!$G:$M, 4, 0) - VLOOKUP(ROUND($A371 + (Q$9/12) + (1/12),5),'main sheet'!$G:$M, 4, 0)) / VLOOKUP(ROUND($A371,5),'main sheet'!$G:$M, 4, 0)) * Q$11</f>
        <v>1.4312649833833732E-4</v>
      </c>
      <c r="R371" s="19">
        <f>((VLOOKUP(ROUND($A371 + (R$9/12),5),'main sheet'!$G:$M, 4, 0) - VLOOKUP(ROUND($A371 + (R$9/12) + (1/12),5),'main sheet'!$G:$M, 4, 0)) / VLOOKUP(ROUND($A371,5),'main sheet'!$G:$M, 4, 0)) * R$11</f>
        <v>1.430317976520607E-4</v>
      </c>
      <c r="S371" s="19">
        <f>((VLOOKUP(ROUND($A371 + (S$9/12),5),'main sheet'!$G:$M, 4, 0) - VLOOKUP(ROUND($A371 + (S$9/12) + (1/12),5),'main sheet'!$G:$M, 4, 0)) / VLOOKUP(ROUND($A371,5),'main sheet'!$G:$M, 4, 0)) * S$11</f>
        <v>1.4293715962518039E-4</v>
      </c>
      <c r="T371" s="19">
        <f>((VLOOKUP(ROUND($A371 + (T$9/12),5),'main sheet'!$G:$M, 4, 0) - VLOOKUP(ROUND($A371 + (T$9/12) + (1/12),5),'main sheet'!$G:$M, 4, 0)) / VLOOKUP(ROUND($A371,5),'main sheet'!$G:$M, 4, 0)) * T$11</f>
        <v>1.4284258421623733E-4</v>
      </c>
      <c r="U371" s="19">
        <f>((VLOOKUP(ROUND($A371 + (U$9/12),5),'main sheet'!$G:$M, 4, 0) - VLOOKUP(ROUND($A371 + (U$9/12) + (1/12),5),'main sheet'!$G:$M, 4, 0)) / VLOOKUP(ROUND($A371,5),'main sheet'!$G:$M, 4, 0)) * U$11</f>
        <v>1.4274807138379991E-4</v>
      </c>
      <c r="V371" s="19">
        <f>((VLOOKUP(ROUND($A371 + (V$9/12),5),'main sheet'!$G:$M, 4, 0) - VLOOKUP(ROUND($A371 + (V$9/12) + (1/12),5),'main sheet'!$G:$M, 4, 0)) / VLOOKUP(ROUND($A371,5),'main sheet'!$G:$M, 4, 0)) * V$11</f>
        <v>1.4265362108646396E-4</v>
      </c>
      <c r="W371" s="19">
        <f>((VLOOKUP(ROUND($A371 + (W$9/12),5),'main sheet'!$G:$M, 4, 0) - VLOOKUP(ROUND($A371 + (W$9/12) + (1/12),5),'main sheet'!$G:$M, 4, 0)) / VLOOKUP(ROUND($A371,5),'main sheet'!$G:$M, 4, 0)) * W$11</f>
        <v>1.4255923328285265E-4</v>
      </c>
      <c r="X371" s="19">
        <f>((VLOOKUP(ROUND($A371 + (X$9/12),5),'main sheet'!$G:$M, 4, 0) - VLOOKUP(ROUND($A371 + (X$9/12) + (1/12),5),'main sheet'!$G:$M, 4, 0)) / VLOOKUP(ROUND($A371,5),'main sheet'!$G:$M, 4, 0)) * X$11</f>
        <v>1.4246490793161655E-4</v>
      </c>
      <c r="Y371" s="19">
        <f>((VLOOKUP(ROUND($A371 + (Y$9/12),5),'main sheet'!$G:$M, 4, 0) - VLOOKUP(ROUND($A371 + (Y$9/12) + (1/12),5),'main sheet'!$G:$M, 4, 0)) / VLOOKUP(ROUND($A371,5),'main sheet'!$G:$M, 4, 0)) * Y$11</f>
        <v>1.4237064499143362E-4</v>
      </c>
      <c r="Z371" s="19">
        <f>((VLOOKUP(ROUND($A371 + (Z$9/12),5),'main sheet'!$G:$M, 4, 0) - VLOOKUP(ROUND($A371 + (Z$9/12) + (1/12),5),'main sheet'!$G:$M, 4, 0)) / VLOOKUP(ROUND($A371,5),'main sheet'!$G:$M, 4, 0)) * Z$11</f>
        <v>1.4227644442100907E-4</v>
      </c>
      <c r="AA371" s="19">
        <f>((VLOOKUP(ROUND($A371 + (AA$9/12),5),'main sheet'!$G:$M, 4, 0) - VLOOKUP(ROUND($A371 + (AA$9/12) + (1/12),5),'main sheet'!$G:$M, 4, 0)) / VLOOKUP(ROUND($A371,5),'main sheet'!$G:$M, 4, 0)) * AA$11</f>
        <v>1.4218230617907561E-4</v>
      </c>
      <c r="AB371" s="19">
        <f>((VLOOKUP(ROUND($A371 + (AB$9/12),5),'main sheet'!$G:$M, 4, 0) - VLOOKUP(ROUND($A371 + (AB$9/12) + (1/12),5),'main sheet'!$G:$M, 4, 0)) / VLOOKUP(ROUND($A371,5),'main sheet'!$G:$M, 4, 0)) * AB$11</f>
        <v>1.4716280987526423E-4</v>
      </c>
      <c r="AC371" s="19">
        <f>((VLOOKUP(ROUND($A371 + (AC$9/12),5),'main sheet'!$G:$M, 4, 0) - VLOOKUP(ROUND($A371 + (AC$9/12) + (1/12),5),'main sheet'!$G:$M, 4, 0)) / VLOOKUP(ROUND($A371,5),'main sheet'!$G:$M, 4, 0)) * AC$11</f>
        <v>1.470654385341682E-4</v>
      </c>
      <c r="AD371" s="19">
        <f>((VLOOKUP(ROUND($A371 + (AD$9/12),5),'main sheet'!$G:$M, 4, 0) - VLOOKUP(ROUND($A371 + (AD$9/12) + (1/12),5),'main sheet'!$G:$M, 4, 0)) / VLOOKUP(ROUND($A371,5),'main sheet'!$G:$M, 4, 0)) * AD$11</f>
        <v>1.4696813161952662E-4</v>
      </c>
      <c r="AE371" s="19">
        <f>((VLOOKUP(ROUND($A371 + (AE$9/12),5),'main sheet'!$G:$M, 4, 0) - VLOOKUP(ROUND($A371 + (AE$9/12) + (1/12),5),'main sheet'!$G:$M, 4, 0)) / VLOOKUP(ROUND($A371,5),'main sheet'!$G:$M, 4, 0)) * AE$11</f>
        <v>1.4687088908871122E-4</v>
      </c>
      <c r="AF371" s="19">
        <f>((VLOOKUP(ROUND($A371 + (AF$9/12),5),'main sheet'!$G:$M, 4, 0) - VLOOKUP(ROUND($A371 + (AF$9/12) + (1/12),5),'main sheet'!$G:$M, 4, 0)) / VLOOKUP(ROUND($A371,5),'main sheet'!$G:$M, 4, 0)) * AF$11</f>
        <v>1.4677371089912204E-4</v>
      </c>
      <c r="AH371" s="18">
        <f t="shared" si="11"/>
        <v>29.833333333333332</v>
      </c>
      <c r="AI371" s="19">
        <f t="shared" si="12"/>
        <v>4.2439016093657024E-3</v>
      </c>
    </row>
    <row r="372" spans="1:35" x14ac:dyDescent="0.3">
      <c r="A372" s="19">
        <v>29.916666666666668</v>
      </c>
      <c r="C372" s="19">
        <f>((VLOOKUP(ROUND($A372 + (C$9/12),5),'main sheet'!$G:$M, 4, 0) - VLOOKUP(ROUND($A372 + (C$9/12) + (1/12),5),'main sheet'!$G:$M, 4, 0)) / VLOOKUP(ROUND($A372,5),'main sheet'!$G:$M, 4, 0)) * C$11</f>
        <v>1.3923250992809615E-4</v>
      </c>
      <c r="D372" s="19">
        <f>((VLOOKUP(ROUND($A372 + (D$9/12),5),'main sheet'!$G:$M, 4, 0) - VLOOKUP(ROUND($A372 + (D$9/12) + (1/12),5),'main sheet'!$G:$M, 4, 0)) / VLOOKUP(ROUND($A372,5),'main sheet'!$G:$M, 4, 0)) * D$11</f>
        <v>1.3909744072160195E-4</v>
      </c>
      <c r="E372" s="19">
        <f>((VLOOKUP(ROUND($A372 + (E$9/12),5),'main sheet'!$G:$M, 4, 0) - VLOOKUP(ROUND($A372 + (E$9/12) + (1/12),5),'main sheet'!$G:$M, 4, 0)) / VLOOKUP(ROUND($A372,5),'main sheet'!$G:$M, 4, 0)) * E$11</f>
        <v>1.3896250254550113E-4</v>
      </c>
      <c r="F372" s="19">
        <f>((VLOOKUP(ROUND($A372 + (F$9/12),5),'main sheet'!$G:$M, 4, 0) - VLOOKUP(ROUND($A372 + (F$9/12) + (1/12),5),'main sheet'!$G:$M, 4, 0)) / VLOOKUP(ROUND($A372,5),'main sheet'!$G:$M, 4, 0)) * F$11</f>
        <v>1.3882769527268128E-4</v>
      </c>
      <c r="G372" s="19">
        <f>((VLOOKUP(ROUND($A372 + (G$9/12),5),'main sheet'!$G:$M, 4, 0) - VLOOKUP(ROUND($A372 + (G$9/12) + (1/12),5),'main sheet'!$G:$M, 4, 0)) / VLOOKUP(ROUND($A372,5),'main sheet'!$G:$M, 4, 0)) * G$11</f>
        <v>1.3869301877615341E-4</v>
      </c>
      <c r="H372" s="19">
        <f>((VLOOKUP(ROUND($A372 + (H$9/12),5),'main sheet'!$G:$M, 4, 0) - VLOOKUP(ROUND($A372 + (H$9/12) + (1/12),5),'main sheet'!$G:$M, 4, 0)) / VLOOKUP(ROUND($A372,5),'main sheet'!$G:$M, 4, 0)) * H$11</f>
        <v>1.3855847292905168E-4</v>
      </c>
      <c r="I372" s="19">
        <f>((VLOOKUP(ROUND($A372 + (I$9/12),5),'main sheet'!$G:$M, 4, 0) - VLOOKUP(ROUND($A372 + (I$9/12) + (1/12),5),'main sheet'!$G:$M, 4, 0)) / VLOOKUP(ROUND($A372,5),'main sheet'!$G:$M, 4, 0)) * I$11</f>
        <v>1.3842405760463328E-4</v>
      </c>
      <c r="J372" s="19">
        <f>((VLOOKUP(ROUND($A372 + (J$9/12),5),'main sheet'!$G:$M, 4, 0) - VLOOKUP(ROUND($A372 + (J$9/12) + (1/12),5),'main sheet'!$G:$M, 4, 0)) / VLOOKUP(ROUND($A372,5),'main sheet'!$G:$M, 4, 0)) * J$11</f>
        <v>1.3828977267627839E-4</v>
      </c>
      <c r="K372" s="19">
        <f>((VLOOKUP(ROUND($A372 + (K$9/12),5),'main sheet'!$G:$M, 4, 0) - VLOOKUP(ROUND($A372 + (K$9/12) + (1/12),5),'main sheet'!$G:$M, 4, 0)) / VLOOKUP(ROUND($A372,5),'main sheet'!$G:$M, 4, 0)) * K$11</f>
        <v>1.3815561801749007E-4</v>
      </c>
      <c r="L372" s="19">
        <f>((VLOOKUP(ROUND($A372 + (L$9/12),5),'main sheet'!$G:$M, 4, 0) - VLOOKUP(ROUND($A372 + (L$9/12) + (1/12),5),'main sheet'!$G:$M, 4, 0)) / VLOOKUP(ROUND($A372,5),'main sheet'!$G:$M, 4, 0)) * L$11</f>
        <v>1.3802159350189401E-4</v>
      </c>
      <c r="M372" s="19">
        <f>((VLOOKUP(ROUND($A372 + (M$9/12),5),'main sheet'!$G:$M, 4, 0) - VLOOKUP(ROUND($A372 + (M$9/12) + (1/12),5),'main sheet'!$G:$M, 4, 0)) / VLOOKUP(ROUND($A372,5),'main sheet'!$G:$M, 4, 0)) * M$11</f>
        <v>1.3839942548721657E-4</v>
      </c>
      <c r="N372" s="19">
        <f>((VLOOKUP(ROUND($A372 + (N$9/12),5),'main sheet'!$G:$M, 4, 0) - VLOOKUP(ROUND($A372 + (N$9/12) + (1/12),5),'main sheet'!$G:$M, 4, 0)) / VLOOKUP(ROUND($A372,5),'main sheet'!$G:$M, 4, 0)) * N$11</f>
        <v>1.3830785250299566E-4</v>
      </c>
      <c r="O372" s="19">
        <f>((VLOOKUP(ROUND($A372 + (O$9/12),5),'main sheet'!$G:$M, 4, 0) - VLOOKUP(ROUND($A372 + (O$9/12) + (1/12),5),'main sheet'!$G:$M, 4, 0)) / VLOOKUP(ROUND($A372,5),'main sheet'!$G:$M, 4, 0)) * O$11</f>
        <v>1.4333546381643407E-4</v>
      </c>
      <c r="P372" s="19">
        <f>((VLOOKUP(ROUND($A372 + (P$9/12),5),'main sheet'!$G:$M, 4, 0) - VLOOKUP(ROUND($A372 + (P$9/12) + (1/12),5),'main sheet'!$G:$M, 4, 0)) / VLOOKUP(ROUND($A372,5),'main sheet'!$G:$M, 4, 0)) * P$11</f>
        <v>1.4324062486663241E-4</v>
      </c>
      <c r="Q372" s="19">
        <f>((VLOOKUP(ROUND($A372 + (Q$9/12),5),'main sheet'!$G:$M, 4, 0) - VLOOKUP(ROUND($A372 + (Q$9/12) + (1/12),5),'main sheet'!$G:$M, 4, 0)) / VLOOKUP(ROUND($A372,5),'main sheet'!$G:$M, 4, 0)) * Q$11</f>
        <v>1.4314584866771015E-4</v>
      </c>
      <c r="R372" s="19">
        <f>((VLOOKUP(ROUND($A372 + (R$9/12),5),'main sheet'!$G:$M, 4, 0) - VLOOKUP(ROUND($A372 + (R$9/12) + (1/12),5),'main sheet'!$G:$M, 4, 0)) / VLOOKUP(ROUND($A372,5),'main sheet'!$G:$M, 4, 0)) * R$11</f>
        <v>1.4305113517814767E-4</v>
      </c>
      <c r="S372" s="19">
        <f>((VLOOKUP(ROUND($A372 + (S$9/12),5),'main sheet'!$G:$M, 4, 0) - VLOOKUP(ROUND($A372 + (S$9/12) + (1/12),5),'main sheet'!$G:$M, 4, 0)) / VLOOKUP(ROUND($A372,5),'main sheet'!$G:$M, 4, 0)) * S$11</f>
        <v>1.4295648435645289E-4</v>
      </c>
      <c r="T372" s="19">
        <f>((VLOOKUP(ROUND($A372 + (T$9/12),5),'main sheet'!$G:$M, 4, 0) - VLOOKUP(ROUND($A372 + (T$9/12) + (1/12),5),'main sheet'!$G:$M, 4, 0)) / VLOOKUP(ROUND($A372,5),'main sheet'!$G:$M, 4, 0)) * T$11</f>
        <v>1.4286189616116113E-4</v>
      </c>
      <c r="U372" s="19">
        <f>((VLOOKUP(ROUND($A372 + (U$9/12),5),'main sheet'!$G:$M, 4, 0) - VLOOKUP(ROUND($A372 + (U$9/12) + (1/12),5),'main sheet'!$G:$M, 4, 0)) / VLOOKUP(ROUND($A372,5),'main sheet'!$G:$M, 4, 0)) * U$11</f>
        <v>1.4276737055083524E-4</v>
      </c>
      <c r="V372" s="19">
        <f>((VLOOKUP(ROUND($A372 + (V$9/12),5),'main sheet'!$G:$M, 4, 0) - VLOOKUP(ROUND($A372 + (V$9/12) + (1/12),5),'main sheet'!$G:$M, 4, 0)) / VLOOKUP(ROUND($A372,5),'main sheet'!$G:$M, 4, 0)) * V$11</f>
        <v>1.4267290748406534E-4</v>
      </c>
      <c r="W372" s="19">
        <f>((VLOOKUP(ROUND($A372 + (W$9/12),5),'main sheet'!$G:$M, 4, 0) - VLOOKUP(ROUND($A372 + (W$9/12) + (1/12),5),'main sheet'!$G:$M, 4, 0)) / VLOOKUP(ROUND($A372,5),'main sheet'!$G:$M, 4, 0)) * W$11</f>
        <v>1.425785069194691E-4</v>
      </c>
      <c r="X372" s="19">
        <f>((VLOOKUP(ROUND($A372 + (X$9/12),5),'main sheet'!$G:$M, 4, 0) - VLOOKUP(ROUND($A372 + (X$9/12) + (1/12),5),'main sheet'!$G:$M, 4, 0)) / VLOOKUP(ROUND($A372,5),'main sheet'!$G:$M, 4, 0)) * X$11</f>
        <v>1.4248416881569147E-4</v>
      </c>
      <c r="Y372" s="19">
        <f>((VLOOKUP(ROUND($A372 + (Y$9/12),5),'main sheet'!$G:$M, 4, 0) - VLOOKUP(ROUND($A372 + (Y$9/12) + (1/12),5),'main sheet'!$G:$M, 4, 0)) / VLOOKUP(ROUND($A372,5),'main sheet'!$G:$M, 4, 0)) * Y$11</f>
        <v>1.4238989313140481E-4</v>
      </c>
      <c r="Z372" s="19">
        <f>((VLOOKUP(ROUND($A372 + (Z$9/12),5),'main sheet'!$G:$M, 4, 0) - VLOOKUP(ROUND($A372 + (Z$9/12) + (1/12),5),'main sheet'!$G:$M, 4, 0)) / VLOOKUP(ROUND($A372,5),'main sheet'!$G:$M, 4, 0)) * Z$11</f>
        <v>1.422956798253088E-4</v>
      </c>
      <c r="AA372" s="19">
        <f>((VLOOKUP(ROUND($A372 + (AA$9/12),5),'main sheet'!$G:$M, 4, 0) - VLOOKUP(ROUND($A372 + (AA$9/12) + (1/12),5),'main sheet'!$G:$M, 4, 0)) / VLOOKUP(ROUND($A372,5),'main sheet'!$G:$M, 4, 0)) * AA$11</f>
        <v>1.4728015488670658E-4</v>
      </c>
      <c r="AB372" s="19">
        <f>((VLOOKUP(ROUND($A372 + (AB$9/12),5),'main sheet'!$G:$M, 4, 0) - VLOOKUP(ROUND($A372 + (AB$9/12) + (1/12),5),'main sheet'!$G:$M, 4, 0)) / VLOOKUP(ROUND($A372,5),'main sheet'!$G:$M, 4, 0)) * AB$11</f>
        <v>1.4718270590343216E-4</v>
      </c>
      <c r="AC372" s="19">
        <f>((VLOOKUP(ROUND($A372 + (AC$9/12),5),'main sheet'!$G:$M, 4, 0) - VLOOKUP(ROUND($A372 + (AC$9/12) + (1/12),5),'main sheet'!$G:$M, 4, 0)) / VLOOKUP(ROUND($A372,5),'main sheet'!$G:$M, 4, 0)) * AC$11</f>
        <v>1.470853213979847E-4</v>
      </c>
      <c r="AD372" s="19">
        <f>((VLOOKUP(ROUND($A372 + (AD$9/12),5),'main sheet'!$G:$M, 4, 0) - VLOOKUP(ROUND($A372 + (AD$9/12) + (1/12),5),'main sheet'!$G:$M, 4, 0)) / VLOOKUP(ROUND($A372,5),'main sheet'!$G:$M, 4, 0)) * AD$11</f>
        <v>1.4698800132770197E-4</v>
      </c>
      <c r="AE372" s="19">
        <f>((VLOOKUP(ROUND($A372 + (AE$9/12),5),'main sheet'!$G:$M, 4, 0) - VLOOKUP(ROUND($A372 + (AE$9/12) + (1/12),5),'main sheet'!$G:$M, 4, 0)) / VLOOKUP(ROUND($A372,5),'main sheet'!$G:$M, 4, 0)) * AE$11</f>
        <v>1.4689074564994999E-4</v>
      </c>
      <c r="AF372" s="19">
        <f>((VLOOKUP(ROUND($A372 + (AF$9/12),5),'main sheet'!$G:$M, 4, 0) - VLOOKUP(ROUND($A372 + (AF$9/12) + (1/12),5),'main sheet'!$G:$M, 4, 0)) / VLOOKUP(ROUND($A372,5),'main sheet'!$G:$M, 4, 0)) * AF$11</f>
        <v>1.4679355432212294E-4</v>
      </c>
      <c r="AH372" s="18">
        <f t="shared" si="11"/>
        <v>29.916666666666668</v>
      </c>
      <c r="AI372" s="19">
        <f t="shared" si="12"/>
        <v>4.2589704232248041E-3</v>
      </c>
    </row>
    <row r="373" spans="1:35" x14ac:dyDescent="0.3">
      <c r="A373" s="19">
        <v>30</v>
      </c>
      <c r="C373" s="19">
        <f>((VLOOKUP(ROUND($A373 + (C$9/12),5),'main sheet'!$G:$M, 4, 0) - VLOOKUP(ROUND($A373 + (C$9/12) + (1/12),5),'main sheet'!$G:$M, 4, 0)) / VLOOKUP(ROUND($A373,5),'main sheet'!$G:$M, 4, 0)) * C$11</f>
        <v>1.39251336345672E-4</v>
      </c>
      <c r="D373" s="19">
        <f>((VLOOKUP(ROUND($A373 + (D$9/12),5),'main sheet'!$G:$M, 4, 0) - VLOOKUP(ROUND($A373 + (D$9/12) + (1/12),5),'main sheet'!$G:$M, 4, 0)) / VLOOKUP(ROUND($A373,5),'main sheet'!$G:$M, 4, 0)) * D$11</f>
        <v>1.3911624887570412E-4</v>
      </c>
      <c r="E373" s="19">
        <f>((VLOOKUP(ROUND($A373 + (E$9/12),5),'main sheet'!$G:$M, 4, 0) - VLOOKUP(ROUND($A373 + (E$9/12) + (1/12),5),'main sheet'!$G:$M, 4, 0)) / VLOOKUP(ROUND($A373,5),'main sheet'!$G:$M, 4, 0)) * E$11</f>
        <v>1.3898129245384696E-4</v>
      </c>
      <c r="F373" s="19">
        <f>((VLOOKUP(ROUND($A373 + (F$9/12),5),'main sheet'!$G:$M, 4, 0) - VLOOKUP(ROUND($A373 + (F$9/12) + (1/12),5),'main sheet'!$G:$M, 4, 0)) / VLOOKUP(ROUND($A373,5),'main sheet'!$G:$M, 4, 0)) * F$11</f>
        <v>1.3884646695297095E-4</v>
      </c>
      <c r="G373" s="19">
        <f>((VLOOKUP(ROUND($A373 + (G$9/12),5),'main sheet'!$G:$M, 4, 0) - VLOOKUP(ROUND($A373 + (G$9/12) + (1/12),5),'main sheet'!$G:$M, 4, 0)) / VLOOKUP(ROUND($A373,5),'main sheet'!$G:$M, 4, 0)) * G$11</f>
        <v>1.3871177224606993E-4</v>
      </c>
      <c r="H373" s="19">
        <f>((VLOOKUP(ROUND($A373 + (H$9/12),5),'main sheet'!$G:$M, 4, 0) - VLOOKUP(ROUND($A373 + (H$9/12) + (1/12),5),'main sheet'!$G:$M, 4, 0)) / VLOOKUP(ROUND($A373,5),'main sheet'!$G:$M, 4, 0)) * H$11</f>
        <v>1.3857720820626088E-4</v>
      </c>
      <c r="I373" s="19">
        <f>((VLOOKUP(ROUND($A373 + (I$9/12),5),'main sheet'!$G:$M, 4, 0) - VLOOKUP(ROUND($A373 + (I$9/12) + (1/12),5),'main sheet'!$G:$M, 4, 0)) / VLOOKUP(ROUND($A373,5),'main sheet'!$G:$M, 4, 0)) * I$11</f>
        <v>1.3844277470678387E-4</v>
      </c>
      <c r="J373" s="19">
        <f>((VLOOKUP(ROUND($A373 + (J$9/12),5),'main sheet'!$G:$M, 4, 0) - VLOOKUP(ROUND($A373 + (J$9/12) + (1/12),5),'main sheet'!$G:$M, 4, 0)) / VLOOKUP(ROUND($A373,5),'main sheet'!$G:$M, 4, 0)) * J$11</f>
        <v>1.3830847162100201E-4</v>
      </c>
      <c r="K373" s="19">
        <f>((VLOOKUP(ROUND($A373 + (K$9/12),5),'main sheet'!$G:$M, 4, 0) - VLOOKUP(ROUND($A373 + (K$9/12) + (1/12),5),'main sheet'!$G:$M, 4, 0)) / VLOOKUP(ROUND($A373,5),'main sheet'!$G:$M, 4, 0)) * K$11</f>
        <v>1.3817429882240117E-4</v>
      </c>
      <c r="L373" s="19">
        <f>((VLOOKUP(ROUND($A373 + (L$9/12),5),'main sheet'!$G:$M, 4, 0) - VLOOKUP(ROUND($A373 + (L$9/12) + (1/12),5),'main sheet'!$G:$M, 4, 0)) / VLOOKUP(ROUND($A373,5),'main sheet'!$G:$M, 4, 0)) * L$11</f>
        <v>1.3804025618458998E-4</v>
      </c>
      <c r="M373" s="19">
        <f>((VLOOKUP(ROUND($A373 + (M$9/12),5),'main sheet'!$G:$M, 4, 0) - VLOOKUP(ROUND($A373 + (M$9/12) + (1/12),5),'main sheet'!$G:$M, 4, 0)) / VLOOKUP(ROUND($A373,5),'main sheet'!$G:$M, 4, 0)) * M$11</f>
        <v>1.3841813925871886E-4</v>
      </c>
      <c r="N373" s="19">
        <f>((VLOOKUP(ROUND($A373 + (N$9/12),5),'main sheet'!$G:$M, 4, 0) - VLOOKUP(ROUND($A373 + (N$9/12) + (1/12),5),'main sheet'!$G:$M, 4, 0)) / VLOOKUP(ROUND($A373,5),'main sheet'!$G:$M, 4, 0)) * N$11</f>
        <v>1.4344975959211358E-4</v>
      </c>
      <c r="O373" s="19">
        <f>((VLOOKUP(ROUND($A373 + (O$9/12),5),'main sheet'!$G:$M, 4, 0) - VLOOKUP(ROUND($A373 + (O$9/12) + (1/12),5),'main sheet'!$G:$M, 4, 0)) / VLOOKUP(ROUND($A373,5),'main sheet'!$G:$M, 4, 0)) * O$11</f>
        <v>1.4335484501768253E-4</v>
      </c>
      <c r="P373" s="19">
        <f>((VLOOKUP(ROUND($A373 + (P$9/12),5),'main sheet'!$G:$M, 4, 0) - VLOOKUP(ROUND($A373 + (P$9/12) + (1/12),5),'main sheet'!$G:$M, 4, 0)) / VLOOKUP(ROUND($A373,5),'main sheet'!$G:$M, 4, 0)) * P$11</f>
        <v>1.4325999324416841E-4</v>
      </c>
      <c r="Q373" s="19">
        <f>((VLOOKUP(ROUND($A373 + (Q$9/12),5),'main sheet'!$G:$M, 4, 0) - VLOOKUP(ROUND($A373 + (Q$9/12) + (1/12),5),'main sheet'!$G:$M, 4, 0)) / VLOOKUP(ROUND($A373,5),'main sheet'!$G:$M, 4, 0)) * Q$11</f>
        <v>1.4316520423001859E-4</v>
      </c>
      <c r="R373" s="19">
        <f>((VLOOKUP(ROUND($A373 + (R$9/12),5),'main sheet'!$G:$M, 4, 0) - VLOOKUP(ROUND($A373 + (R$9/12) + (1/12),5),'main sheet'!$G:$M, 4, 0)) / VLOOKUP(ROUND($A373,5),'main sheet'!$G:$M, 4, 0)) * R$11</f>
        <v>1.4307047793370785E-4</v>
      </c>
      <c r="S373" s="19">
        <f>((VLOOKUP(ROUND($A373 + (S$9/12),5),'main sheet'!$G:$M, 4, 0) - VLOOKUP(ROUND($A373 + (S$9/12) + (1/12),5),'main sheet'!$G:$M, 4, 0)) / VLOOKUP(ROUND($A373,5),'main sheet'!$G:$M, 4, 0)) * S$11</f>
        <v>1.429758143137385E-4</v>
      </c>
      <c r="T373" s="19">
        <f>((VLOOKUP(ROUND($A373 + (T$9/12),5),'main sheet'!$G:$M, 4, 0) - VLOOKUP(ROUND($A373 + (T$9/12) + (1/12),5),'main sheet'!$G:$M, 4, 0)) / VLOOKUP(ROUND($A373,5),'main sheet'!$G:$M, 4, 0)) * T$11</f>
        <v>1.4288121332864024E-4</v>
      </c>
      <c r="U373" s="19">
        <f>((VLOOKUP(ROUND($A373 + (U$9/12),5),'main sheet'!$G:$M, 4, 0) - VLOOKUP(ROUND($A373 + (U$9/12) + (1/12),5),'main sheet'!$G:$M, 4, 0)) / VLOOKUP(ROUND($A373,5),'main sheet'!$G:$M, 4, 0)) * U$11</f>
        <v>1.4278667493697027E-4</v>
      </c>
      <c r="V373" s="19">
        <f>((VLOOKUP(ROUND($A373 + (V$9/12),5),'main sheet'!$G:$M, 4, 0) - VLOOKUP(ROUND($A373 + (V$9/12) + (1/12),5),'main sheet'!$G:$M, 4, 0)) / VLOOKUP(ROUND($A373,5),'main sheet'!$G:$M, 4, 0)) * V$11</f>
        <v>1.4269219909731322E-4</v>
      </c>
      <c r="W373" s="19">
        <f>((VLOOKUP(ROUND($A373 + (W$9/12),5),'main sheet'!$G:$M, 4, 0) - VLOOKUP(ROUND($A373 + (W$9/12) + (1/12),5),'main sheet'!$G:$M, 4, 0)) / VLOOKUP(ROUND($A373,5),'main sheet'!$G:$M, 4, 0)) * W$11</f>
        <v>1.4259778576828107E-4</v>
      </c>
      <c r="X373" s="19">
        <f>((VLOOKUP(ROUND($A373 + (X$9/12),5),'main sheet'!$G:$M, 4, 0) - VLOOKUP(ROUND($A373 + (X$9/12) + (1/12),5),'main sheet'!$G:$M, 4, 0)) / VLOOKUP(ROUND($A373,5),'main sheet'!$G:$M, 4, 0)) * X$11</f>
        <v>1.4250343490851322E-4</v>
      </c>
      <c r="Y373" s="19">
        <f>((VLOOKUP(ROUND($A373 + (Y$9/12),5),'main sheet'!$G:$M, 4, 0) - VLOOKUP(ROUND($A373 + (Y$9/12) + (1/12),5),'main sheet'!$G:$M, 4, 0)) / VLOOKUP(ROUND($A373,5),'main sheet'!$G:$M, 4, 0)) * Y$11</f>
        <v>1.4240914647667643E-4</v>
      </c>
      <c r="Z373" s="19">
        <f>((VLOOKUP(ROUND($A373 + (Z$9/12),5),'main sheet'!$G:$M, 4, 0) - VLOOKUP(ROUND($A373 + (Z$9/12) + (1/12),5),'main sheet'!$G:$M, 4, 0)) / VLOOKUP(ROUND($A373,5),'main sheet'!$G:$M, 4, 0)) * Z$11</f>
        <v>1.4739759616115997E-4</v>
      </c>
      <c r="AA373" s="19">
        <f>((VLOOKUP(ROUND($A373 + (AA$9/12),5),'main sheet'!$G:$M, 4, 0) - VLOOKUP(ROUND($A373 + (AA$9/12) + (1/12),5),'main sheet'!$G:$M, 4, 0)) / VLOOKUP(ROUND($A373,5),'main sheet'!$G:$M, 4, 0)) * AA$11</f>
        <v>1.4730006947201408E-4</v>
      </c>
      <c r="AB373" s="19">
        <f>((VLOOKUP(ROUND($A373 + (AB$9/12),5),'main sheet'!$G:$M, 4, 0) - VLOOKUP(ROUND($A373 + (AB$9/12) + (1/12),5),'main sheet'!$G:$M, 4, 0)) / VLOOKUP(ROUND($A373,5),'main sheet'!$G:$M, 4, 0)) * AB$11</f>
        <v>1.4720260731210976E-4</v>
      </c>
      <c r="AC373" s="19">
        <f>((VLOOKUP(ROUND($A373 + (AC$9/12),5),'main sheet'!$G:$M, 4, 0) - VLOOKUP(ROUND($A373 + (AC$9/12) + (1/12),5),'main sheet'!$G:$M, 4, 0)) / VLOOKUP(ROUND($A373,5),'main sheet'!$G:$M, 4, 0)) * AC$11</f>
        <v>1.4710520963875083E-4</v>
      </c>
      <c r="AD373" s="19">
        <f>((VLOOKUP(ROUND($A373 + (AD$9/12),5),'main sheet'!$G:$M, 4, 0) - VLOOKUP(ROUND($A373 + (AD$9/12) + (1/12),5),'main sheet'!$G:$M, 4, 0)) / VLOOKUP(ROUND($A373,5),'main sheet'!$G:$M, 4, 0)) * AD$11</f>
        <v>1.4700787640926929E-4</v>
      </c>
      <c r="AE373" s="19">
        <f>((VLOOKUP(ROUND($A373 + (AE$9/12),5),'main sheet'!$G:$M, 4, 0) - VLOOKUP(ROUND($A373 + (AE$9/12) + (1/12),5),'main sheet'!$G:$M, 4, 0)) / VLOOKUP(ROUND($A373,5),'main sheet'!$G:$M, 4, 0)) * AE$11</f>
        <v>1.4691060758102536E-4</v>
      </c>
      <c r="AF373" s="19">
        <f>((VLOOKUP(ROUND($A373 + (AF$9/12),5),'main sheet'!$G:$M, 4, 0) - VLOOKUP(ROUND($A373 + (AF$9/12) + (1/12),5),'main sheet'!$G:$M, 4, 0)) / VLOOKUP(ROUND($A373,5),'main sheet'!$G:$M, 4, 0)) * AF$11</f>
        <v>1.4681340311140749E-4</v>
      </c>
      <c r="AH373" s="18">
        <f t="shared" si="11"/>
        <v>30</v>
      </c>
      <c r="AI373" s="19">
        <f t="shared" si="12"/>
        <v>4.2697521842075805E-3</v>
      </c>
    </row>
    <row r="374" spans="1:35" x14ac:dyDescent="0.3">
      <c r="A374" s="19">
        <v>30.083333333333332</v>
      </c>
      <c r="C374" s="19">
        <f>((VLOOKUP(ROUND($A374 + (C$9/12),5),'main sheet'!$G:$M, 4, 0) - VLOOKUP(ROUND($A374 + (C$9/12) + (1/12),5),'main sheet'!$G:$M, 4, 0)) / VLOOKUP(ROUND($A374,5),'main sheet'!$G:$M, 4, 0)) * C$11</f>
        <v>1.3927076766847944E-4</v>
      </c>
      <c r="D374" s="19">
        <f>((VLOOKUP(ROUND($A374 + (D$9/12),5),'main sheet'!$G:$M, 4, 0) - VLOOKUP(ROUND($A374 + (D$9/12) + (1/12),5),'main sheet'!$G:$M, 4, 0)) / VLOOKUP(ROUND($A374,5),'main sheet'!$G:$M, 4, 0)) * D$11</f>
        <v>1.3913566134822038E-4</v>
      </c>
      <c r="E374" s="19">
        <f>((VLOOKUP(ROUND($A374 + (E$9/12),5),'main sheet'!$G:$M, 4, 0) - VLOOKUP(ROUND($A374 + (E$9/12) + (1/12),5),'main sheet'!$G:$M, 4, 0)) / VLOOKUP(ROUND($A374,5),'main sheet'!$G:$M, 4, 0)) * E$11</f>
        <v>1.390006860943587E-4</v>
      </c>
      <c r="F374" s="19">
        <f>((VLOOKUP(ROUND($A374 + (F$9/12),5),'main sheet'!$G:$M, 4, 0) - VLOOKUP(ROUND($A374 + (F$9/12) + (1/12),5),'main sheet'!$G:$M, 4, 0)) / VLOOKUP(ROUND($A374,5),'main sheet'!$G:$M, 4, 0)) * F$11</f>
        <v>1.3886584177974704E-4</v>
      </c>
      <c r="G374" s="19">
        <f>((VLOOKUP(ROUND($A374 + (G$9/12),5),'main sheet'!$G:$M, 4, 0) - VLOOKUP(ROUND($A374 + (G$9/12) + (1/12),5),'main sheet'!$G:$M, 4, 0)) / VLOOKUP(ROUND($A374,5),'main sheet'!$G:$M, 4, 0)) * G$11</f>
        <v>1.3873112827736156E-4</v>
      </c>
      <c r="H374" s="19">
        <f>((VLOOKUP(ROUND($A374 + (H$9/12),5),'main sheet'!$G:$M, 4, 0) - VLOOKUP(ROUND($A374 + (H$9/12) + (1/12),5),'main sheet'!$G:$M, 4, 0)) / VLOOKUP(ROUND($A374,5),'main sheet'!$G:$M, 4, 0)) * H$11</f>
        <v>1.3859654546030149E-4</v>
      </c>
      <c r="I374" s="19">
        <f>((VLOOKUP(ROUND($A374 + (I$9/12),5),'main sheet'!$G:$M, 4, 0) - VLOOKUP(ROUND($A374 + (I$9/12) + (1/12),5),'main sheet'!$G:$M, 4, 0)) / VLOOKUP(ROUND($A374,5),'main sheet'!$G:$M, 4, 0)) * I$11</f>
        <v>1.3846209320178925E-4</v>
      </c>
      <c r="J374" s="19">
        <f>((VLOOKUP(ROUND($A374 + (J$9/12),5),'main sheet'!$G:$M, 4, 0) - VLOOKUP(ROUND($A374 + (J$9/12) + (1/12),5),'main sheet'!$G:$M, 4, 0)) / VLOOKUP(ROUND($A374,5),'main sheet'!$G:$M, 4, 0)) * J$11</f>
        <v>1.3832777137517025E-4</v>
      </c>
      <c r="K374" s="19">
        <f>((VLOOKUP(ROUND($A374 + (K$9/12),5),'main sheet'!$G:$M, 4, 0) - VLOOKUP(ROUND($A374 + (K$9/12) + (1/12),5),'main sheet'!$G:$M, 4, 0)) / VLOOKUP(ROUND($A374,5),'main sheet'!$G:$M, 4, 0)) * K$11</f>
        <v>1.3819357985391274E-4</v>
      </c>
      <c r="L374" s="19">
        <f>((VLOOKUP(ROUND($A374 + (L$9/12),5),'main sheet'!$G:$M, 4, 0) - VLOOKUP(ROUND($A374 + (L$9/12) + (1/12),5),'main sheet'!$G:$M, 4, 0)) / VLOOKUP(ROUND($A374,5),'main sheet'!$G:$M, 4, 0)) * L$11</f>
        <v>1.380595185116077E-4</v>
      </c>
      <c r="M374" s="19">
        <f>((VLOOKUP(ROUND($A374 + (M$9/12),5),'main sheet'!$G:$M, 4, 0) - VLOOKUP(ROUND($A374 + (M$9/12) + (1/12),5),'main sheet'!$G:$M, 4, 0)) / VLOOKUP(ROUND($A374,5),'main sheet'!$G:$M, 4, 0)) * M$11</f>
        <v>1.4356476743887698E-4</v>
      </c>
      <c r="N374" s="19">
        <f>((VLOOKUP(ROUND($A374 + (N$9/12),5),'main sheet'!$G:$M, 4, 0) - VLOOKUP(ROUND($A374 + (N$9/12) + (1/12),5),'main sheet'!$G:$M, 4, 0)) / VLOOKUP(ROUND($A374,5),'main sheet'!$G:$M, 4, 0)) * N$11</f>
        <v>1.4346977676866951E-4</v>
      </c>
      <c r="O374" s="19">
        <f>((VLOOKUP(ROUND($A374 + (O$9/12),5),'main sheet'!$G:$M, 4, 0) - VLOOKUP(ROUND($A374 + (O$9/12) + (1/12),5),'main sheet'!$G:$M, 4, 0)) / VLOOKUP(ROUND($A374,5),'main sheet'!$G:$M, 4, 0)) * O$11</f>
        <v>1.4337484894972832E-4</v>
      </c>
      <c r="P374" s="19">
        <f>((VLOOKUP(ROUND($A374 + (P$9/12),5),'main sheet'!$G:$M, 4, 0) - VLOOKUP(ROUND($A374 + (P$9/12) + (1/12),5),'main sheet'!$G:$M, 4, 0)) / VLOOKUP(ROUND($A374,5),'main sheet'!$G:$M, 4, 0)) * P$11</f>
        <v>1.4327998394046741E-4</v>
      </c>
      <c r="Q374" s="19">
        <f>((VLOOKUP(ROUND($A374 + (Q$9/12),5),'main sheet'!$G:$M, 4, 0) - VLOOKUP(ROUND($A374 + (Q$9/12) + (1/12),5),'main sheet'!$G:$M, 4, 0)) / VLOOKUP(ROUND($A374,5),'main sheet'!$G:$M, 4, 0)) * Q$11</f>
        <v>1.4318518169932832E-4</v>
      </c>
      <c r="R374" s="19">
        <f>((VLOOKUP(ROUND($A374 + (R$9/12),5),'main sheet'!$G:$M, 4, 0) - VLOOKUP(ROUND($A374 + (R$9/12) + (1/12),5),'main sheet'!$G:$M, 4, 0)) / VLOOKUP(ROUND($A374,5),'main sheet'!$G:$M, 4, 0)) * R$11</f>
        <v>1.4309044218478004E-4</v>
      </c>
      <c r="S374" s="19">
        <f>((VLOOKUP(ROUND($A374 + (S$9/12),5),'main sheet'!$G:$M, 4, 0) - VLOOKUP(ROUND($A374 + (S$9/12) + (1/12),5),'main sheet'!$G:$M, 4, 0)) / VLOOKUP(ROUND($A374,5),'main sheet'!$G:$M, 4, 0)) * S$11</f>
        <v>1.4299576535531909E-4</v>
      </c>
      <c r="T374" s="19">
        <f>((VLOOKUP(ROUND($A374 + (T$9/12),5),'main sheet'!$G:$M, 4, 0) - VLOOKUP(ROUND($A374 + (T$9/12) + (1/12),5),'main sheet'!$G:$M, 4, 0)) / VLOOKUP(ROUND($A374,5),'main sheet'!$G:$M, 4, 0)) * T$11</f>
        <v>1.4290115116946938E-4</v>
      </c>
      <c r="U374" s="19">
        <f>((VLOOKUP(ROUND($A374 + (U$9/12),5),'main sheet'!$G:$M, 4, 0) - VLOOKUP(ROUND($A374 + (U$9/12) + (1/12),5),'main sheet'!$G:$M, 4, 0)) / VLOOKUP(ROUND($A374,5),'main sheet'!$G:$M, 4, 0)) * U$11</f>
        <v>1.4280659958578235E-4</v>
      </c>
      <c r="V374" s="19">
        <f>((VLOOKUP(ROUND($A374 + (V$9/12),5),'main sheet'!$G:$M, 4, 0) - VLOOKUP(ROUND($A374 + (V$9/12) + (1/12),5),'main sheet'!$G:$M, 4, 0)) / VLOOKUP(ROUND($A374,5),'main sheet'!$G:$M, 4, 0)) * V$11</f>
        <v>1.427121105628368E-4</v>
      </c>
      <c r="W374" s="19">
        <f>((VLOOKUP(ROUND($A374 + (W$9/12),5),'main sheet'!$G:$M, 4, 0) - VLOOKUP(ROUND($A374 + (W$9/12) + (1/12),5),'main sheet'!$G:$M, 4, 0)) / VLOOKUP(ROUND($A374,5),'main sheet'!$G:$M, 4, 0)) * W$11</f>
        <v>1.4261768405923899E-4</v>
      </c>
      <c r="X374" s="19">
        <f>((VLOOKUP(ROUND($A374 + (X$9/12),5),'main sheet'!$G:$M, 4, 0) - VLOOKUP(ROUND($A374 + (X$9/12) + (1/12),5),'main sheet'!$G:$M, 4, 0)) / VLOOKUP(ROUND($A374,5),'main sheet'!$G:$M, 4, 0)) * X$11</f>
        <v>1.4252332003362255E-4</v>
      </c>
      <c r="Y374" s="19">
        <f>((VLOOKUP(ROUND($A374 + (Y$9/12),5),'main sheet'!$G:$M, 4, 0) - VLOOKUP(ROUND($A374 + (Y$9/12) + (1/12),5),'main sheet'!$G:$M, 4, 0)) / VLOOKUP(ROUND($A374,5),'main sheet'!$G:$M, 4, 0)) * Y$11</f>
        <v>1.4751576910338588E-4</v>
      </c>
      <c r="Z374" s="19">
        <f>((VLOOKUP(ROUND($A374 + (Z$9/12),5),'main sheet'!$G:$M, 4, 0) - VLOOKUP(ROUND($A374 + (Z$9/12) + (1/12),5),'main sheet'!$G:$M, 4, 0)) / VLOOKUP(ROUND($A374,5),'main sheet'!$G:$M, 4, 0)) * Z$11</f>
        <v>1.4741816422425517E-4</v>
      </c>
      <c r="AA374" s="19">
        <f>((VLOOKUP(ROUND($A374 + (AA$9/12),5),'main sheet'!$G:$M, 4, 0) - VLOOKUP(ROUND($A374 + (AA$9/12) + (1/12),5),'main sheet'!$G:$M, 4, 0)) / VLOOKUP(ROUND($A374,5),'main sheet'!$G:$M, 4, 0)) * AA$11</f>
        <v>1.4732062392610104E-4</v>
      </c>
      <c r="AB374" s="19">
        <f>((VLOOKUP(ROUND($A374 + (AB$9/12),5),'main sheet'!$G:$M, 4, 0) - VLOOKUP(ROUND($A374 + (AB$9/12) + (1/12),5),'main sheet'!$G:$M, 4, 0)) / VLOOKUP(ROUND($A374,5),'main sheet'!$G:$M, 4, 0)) * AB$11</f>
        <v>1.4722314816619303E-4</v>
      </c>
      <c r="AC374" s="19">
        <f>((VLOOKUP(ROUND($A374 + (AC$9/12),5),'main sheet'!$G:$M, 4, 0) - VLOOKUP(ROUND($A374 + (AC$9/12) + (1/12),5),'main sheet'!$G:$M, 4, 0)) / VLOOKUP(ROUND($A374,5),'main sheet'!$G:$M, 4, 0)) * AC$11</f>
        <v>1.4712573690182893E-4</v>
      </c>
      <c r="AD374" s="19">
        <f>((VLOOKUP(ROUND($A374 + (AD$9/12),5),'main sheet'!$G:$M, 4, 0) - VLOOKUP(ROUND($A374 + (AD$9/12) + (1/12),5),'main sheet'!$G:$M, 4, 0)) / VLOOKUP(ROUND($A374,5),'main sheet'!$G:$M, 4, 0)) * AD$11</f>
        <v>1.4702839009033482E-4</v>
      </c>
      <c r="AE374" s="19">
        <f>((VLOOKUP(ROUND($A374 + (AE$9/12),5),'main sheet'!$G:$M, 4, 0) - VLOOKUP(ROUND($A374 + (AE$9/12) + (1/12),5),'main sheet'!$G:$M, 4, 0)) / VLOOKUP(ROUND($A374,5),'main sheet'!$G:$M, 4, 0)) * AE$11</f>
        <v>1.4693110768906493E-4</v>
      </c>
      <c r="AF374" s="19">
        <f>((VLOOKUP(ROUND($A374 + (AF$9/12),5),'main sheet'!$G:$M, 4, 0) - VLOOKUP(ROUND($A374 + (AF$9/12) + (1/12),5),'main sheet'!$G:$M, 4, 0)) / VLOOKUP(ROUND($A374,5),'main sheet'!$G:$M, 4, 0)) * AF$11</f>
        <v>1.4683388965540181E-4</v>
      </c>
      <c r="AH374" s="18">
        <f t="shared" si="11"/>
        <v>30.083333333333332</v>
      </c>
      <c r="AI374" s="19">
        <f t="shared" si="12"/>
        <v>4.2805620550756341E-3</v>
      </c>
    </row>
    <row r="375" spans="1:35" x14ac:dyDescent="0.3">
      <c r="A375" s="19">
        <v>30.166666666666668</v>
      </c>
      <c r="C375" s="19">
        <f>((VLOOKUP(ROUND($A375 + (C$9/12),5),'main sheet'!$G:$M, 4, 0) - VLOOKUP(ROUND($A375 + (C$9/12) + (1/12),5),'main sheet'!$G:$M, 4, 0)) / VLOOKUP(ROUND($A375,5),'main sheet'!$G:$M, 4, 0)) * C$11</f>
        <v>1.3929020441499066E-4</v>
      </c>
      <c r="D375" s="19">
        <f>((VLOOKUP(ROUND($A375 + (D$9/12),5),'main sheet'!$G:$M, 4, 0) - VLOOKUP(ROUND($A375 + (D$9/12) + (1/12),5),'main sheet'!$G:$M, 4, 0)) / VLOOKUP(ROUND($A375,5),'main sheet'!$G:$M, 4, 0)) * D$11</f>
        <v>1.3915507923917893E-4</v>
      </c>
      <c r="E375" s="19">
        <f>((VLOOKUP(ROUND($A375 + (E$9/12),5),'main sheet'!$G:$M, 4, 0) - VLOOKUP(ROUND($A375 + (E$9/12) + (1/12),5),'main sheet'!$G:$M, 4, 0)) / VLOOKUP(ROUND($A375,5),'main sheet'!$G:$M, 4, 0)) * E$11</f>
        <v>1.3902008514805626E-4</v>
      </c>
      <c r="F375" s="19">
        <f>((VLOOKUP(ROUND($A375 + (F$9/12),5),'main sheet'!$G:$M, 4, 0) - VLOOKUP(ROUND($A375 + (F$9/12) + (1/12),5),'main sheet'!$G:$M, 4, 0)) / VLOOKUP(ROUND($A375,5),'main sheet'!$G:$M, 4, 0)) * F$11</f>
        <v>1.3888522201445765E-4</v>
      </c>
      <c r="G375" s="19">
        <f>((VLOOKUP(ROUND($A375 + (G$9/12),5),'main sheet'!$G:$M, 4, 0) - VLOOKUP(ROUND($A375 + (G$9/12) + (1/12),5),'main sheet'!$G:$M, 4, 0)) / VLOOKUP(ROUND($A375,5),'main sheet'!$G:$M, 4, 0)) * G$11</f>
        <v>1.3875048971134145E-4</v>
      </c>
      <c r="H375" s="19">
        <f>((VLOOKUP(ROUND($A375 + (H$9/12),5),'main sheet'!$G:$M, 4, 0) - VLOOKUP(ROUND($A375 + (H$9/12) + (1/12),5),'main sheet'!$G:$M, 4, 0)) / VLOOKUP(ROUND($A375,5),'main sheet'!$G:$M, 4, 0)) * H$11</f>
        <v>1.3861588811178924E-4</v>
      </c>
      <c r="I375" s="19">
        <f>((VLOOKUP(ROUND($A375 + (I$9/12),5),'main sheet'!$G:$M, 4, 0) - VLOOKUP(ROUND($A375 + (I$9/12) + (1/12),5),'main sheet'!$G:$M, 4, 0)) / VLOOKUP(ROUND($A375,5),'main sheet'!$G:$M, 4, 0)) * I$11</f>
        <v>1.3848141708900573E-4</v>
      </c>
      <c r="J375" s="19">
        <f>((VLOOKUP(ROUND($A375 + (J$9/12),5),'main sheet'!$G:$M, 4, 0) - VLOOKUP(ROUND($A375 + (J$9/12) + (1/12),5),'main sheet'!$G:$M, 4, 0)) / VLOOKUP(ROUND($A375,5),'main sheet'!$G:$M, 4, 0)) * J$11</f>
        <v>1.3834707651631863E-4</v>
      </c>
      <c r="K375" s="19">
        <f>((VLOOKUP(ROUND($A375 + (K$9/12),5),'main sheet'!$G:$M, 4, 0) - VLOOKUP(ROUND($A375 + (K$9/12) + (1/12),5),'main sheet'!$G:$M, 4, 0)) / VLOOKUP(ROUND($A375,5),'main sheet'!$G:$M, 4, 0)) * K$11</f>
        <v>1.3821286626717854E-4</v>
      </c>
      <c r="L375" s="19">
        <f>((VLOOKUP(ROUND($A375 + (L$9/12),5),'main sheet'!$G:$M, 4, 0) - VLOOKUP(ROUND($A375 + (L$9/12) + (1/12),5),'main sheet'!$G:$M, 4, 0)) / VLOOKUP(ROUND($A375,5),'main sheet'!$G:$M, 4, 0)) * L$11</f>
        <v>1.4319281533423878E-4</v>
      </c>
      <c r="M375" s="19">
        <f>((VLOOKUP(ROUND($A375 + (M$9/12),5),'main sheet'!$G:$M, 4, 0) - VLOOKUP(ROUND($A375 + (M$9/12) + (1/12),5),'main sheet'!$G:$M, 4, 0)) / VLOOKUP(ROUND($A375,5),'main sheet'!$G:$M, 4, 0)) * M$11</f>
        <v>1.4358480345963973E-4</v>
      </c>
      <c r="N375" s="19">
        <f>((VLOOKUP(ROUND($A375 + (N$9/12),5),'main sheet'!$G:$M, 4, 0) - VLOOKUP(ROUND($A375 + (N$9/12) + (1/12),5),'main sheet'!$G:$M, 4, 0)) / VLOOKUP(ROUND($A375,5),'main sheet'!$G:$M, 4, 0)) * N$11</f>
        <v>1.4348979953245373E-4</v>
      </c>
      <c r="O375" s="19">
        <f>((VLOOKUP(ROUND($A375 + (O$9/12),5),'main sheet'!$G:$M, 4, 0) - VLOOKUP(ROUND($A375 + (O$9/12) + (1/12),5),'main sheet'!$G:$M, 4, 0)) / VLOOKUP(ROUND($A375,5),'main sheet'!$G:$M, 4, 0)) * O$11</f>
        <v>1.433948584653056E-4</v>
      </c>
      <c r="P375" s="19">
        <f>((VLOOKUP(ROUND($A375 + (P$9/12),5),'main sheet'!$G:$M, 4, 0) - VLOOKUP(ROUND($A375 + (P$9/12) + (1/12),5),'main sheet'!$G:$M, 4, 0)) / VLOOKUP(ROUND($A375,5),'main sheet'!$G:$M, 4, 0)) * P$11</f>
        <v>1.4329998021660349E-4</v>
      </c>
      <c r="Q375" s="19">
        <f>((VLOOKUP(ROUND($A375 + (Q$9/12),5),'main sheet'!$G:$M, 4, 0) - VLOOKUP(ROUND($A375 + (Q$9/12) + (1/12),5),'main sheet'!$G:$M, 4, 0)) / VLOOKUP(ROUND($A375,5),'main sheet'!$G:$M, 4, 0)) * Q$11</f>
        <v>1.432051647447832E-4</v>
      </c>
      <c r="R375" s="19">
        <f>((VLOOKUP(ROUND($A375 + (R$9/12),5),'main sheet'!$G:$M, 4, 0) - VLOOKUP(ROUND($A375 + (R$9/12) + (1/12),5),'main sheet'!$G:$M, 4, 0)) / VLOOKUP(ROUND($A375,5),'main sheet'!$G:$M, 4, 0)) * R$11</f>
        <v>1.4311041200830787E-4</v>
      </c>
      <c r="S375" s="19">
        <f>((VLOOKUP(ROUND($A375 + (S$9/12),5),'main sheet'!$G:$M, 4, 0) - VLOOKUP(ROUND($A375 + (S$9/12) + (1/12),5),'main sheet'!$G:$M, 4, 0)) / VLOOKUP(ROUND($A375,5),'main sheet'!$G:$M, 4, 0)) * S$11</f>
        <v>1.4301572196566826E-4</v>
      </c>
      <c r="T375" s="19">
        <f>((VLOOKUP(ROUND($A375 + (T$9/12),5),'main sheet'!$G:$M, 4, 0) - VLOOKUP(ROUND($A375 + (T$9/12) + (1/12),5),'main sheet'!$G:$M, 4, 0)) / VLOOKUP(ROUND($A375,5),'main sheet'!$G:$M, 4, 0)) * T$11</f>
        <v>1.429210945753825E-4</v>
      </c>
      <c r="U375" s="19">
        <f>((VLOOKUP(ROUND($A375 + (U$9/12),5),'main sheet'!$G:$M, 4, 0) - VLOOKUP(ROUND($A375 + (U$9/12) + (1/12),5),'main sheet'!$G:$M, 4, 0)) / VLOOKUP(ROUND($A375,5),'main sheet'!$G:$M, 4, 0)) * U$11</f>
        <v>1.4282652979599622E-4</v>
      </c>
      <c r="V375" s="19">
        <f>((VLOOKUP(ROUND($A375 + (V$9/12),5),'main sheet'!$G:$M, 4, 0) - VLOOKUP(ROUND($A375 + (V$9/12) + (1/12),5),'main sheet'!$G:$M, 4, 0)) / VLOOKUP(ROUND($A375,5),'main sheet'!$G:$M, 4, 0)) * V$11</f>
        <v>1.4273202758608247E-4</v>
      </c>
      <c r="W375" s="19">
        <f>((VLOOKUP(ROUND($A375 + (W$9/12),5),'main sheet'!$G:$M, 4, 0) - VLOOKUP(ROUND($A375 + (W$9/12) + (1/12),5),'main sheet'!$G:$M, 4, 0)) / VLOOKUP(ROUND($A375,5),'main sheet'!$G:$M, 4, 0)) * W$11</f>
        <v>1.4263758790424168E-4</v>
      </c>
      <c r="X375" s="19">
        <f>((VLOOKUP(ROUND($A375 + (X$9/12),5),'main sheet'!$G:$M, 4, 0) - VLOOKUP(ROUND($A375 + (X$9/12) + (1/12),5),'main sheet'!$G:$M, 4, 0)) / VLOOKUP(ROUND($A375,5),'main sheet'!$G:$M, 4, 0)) * X$11</f>
        <v>1.4763403966299823E-4</v>
      </c>
      <c r="Y375" s="19">
        <f>((VLOOKUP(ROUND($A375 + (Y$9/12),5),'main sheet'!$G:$M, 4, 0) - VLOOKUP(ROUND($A375 + (Y$9/12) + (1/12),5),'main sheet'!$G:$M, 4, 0)) / VLOOKUP(ROUND($A375,5),'main sheet'!$G:$M, 4, 0)) * Y$11</f>
        <v>1.4753635652929348E-4</v>
      </c>
      <c r="Z375" s="19">
        <f>((VLOOKUP(ROUND($A375 + (Z$9/12),5),'main sheet'!$G:$M, 4, 0) - VLOOKUP(ROUND($A375 + (Z$9/12) + (1/12),5),'main sheet'!$G:$M, 4, 0)) / VLOOKUP(ROUND($A375,5),'main sheet'!$G:$M, 4, 0)) * Z$11</f>
        <v>1.4743873802834301E-4</v>
      </c>
      <c r="AA375" s="19">
        <f>((VLOOKUP(ROUND($A375 + (AA$9/12),5),'main sheet'!$G:$M, 4, 0) - VLOOKUP(ROUND($A375 + (AA$9/12) + (1/12),5),'main sheet'!$G:$M, 4, 0)) / VLOOKUP(ROUND($A375,5),'main sheet'!$G:$M, 4, 0)) * AA$11</f>
        <v>1.4734118411738212E-4</v>
      </c>
      <c r="AB375" s="19">
        <f>((VLOOKUP(ROUND($A375 + (AB$9/12),5),'main sheet'!$G:$M, 4, 0) - VLOOKUP(ROUND($A375 + (AB$9/12) + (1/12),5),'main sheet'!$G:$M, 4, 0)) / VLOOKUP(ROUND($A375,5),'main sheet'!$G:$M, 4, 0)) * AB$11</f>
        <v>1.4724369475367435E-4</v>
      </c>
      <c r="AC375" s="19">
        <f>((VLOOKUP(ROUND($A375 + (AC$9/12),5),'main sheet'!$G:$M, 4, 0) - VLOOKUP(ROUND($A375 + (AC$9/12) + (1/12),5),'main sheet'!$G:$M, 4, 0)) / VLOOKUP(ROUND($A375,5),'main sheet'!$G:$M, 4, 0)) * AC$11</f>
        <v>1.4714626989451154E-4</v>
      </c>
      <c r="AD375" s="19">
        <f>((VLOOKUP(ROUND($A375 + (AD$9/12),5),'main sheet'!$G:$M, 4, 0) - VLOOKUP(ROUND($A375 + (AD$9/12) + (1/12),5),'main sheet'!$G:$M, 4, 0)) / VLOOKUP(ROUND($A375,5),'main sheet'!$G:$M, 4, 0)) * AD$11</f>
        <v>1.4704890949721378E-4</v>
      </c>
      <c r="AE375" s="19">
        <f>((VLOOKUP(ROUND($A375 + (AE$9/12),5),'main sheet'!$G:$M, 4, 0) - VLOOKUP(ROUND($A375 + (AE$9/12) + (1/12),5),'main sheet'!$G:$M, 4, 0)) / VLOOKUP(ROUND($A375,5),'main sheet'!$G:$M, 4, 0)) * AE$11</f>
        <v>1.4695161351912944E-4</v>
      </c>
      <c r="AF375" s="19">
        <f>((VLOOKUP(ROUND($A375 + (AF$9/12),5),'main sheet'!$G:$M, 4, 0) - VLOOKUP(ROUND($A375 + (AF$9/12) + (1/12),5),'main sheet'!$G:$M, 4, 0)) / VLOOKUP(ROUND($A375,5),'main sheet'!$G:$M, 4, 0)) * AF$11</f>
        <v>1.4685438191763505E-4</v>
      </c>
      <c r="AH375" s="18">
        <f t="shared" si="11"/>
        <v>30.166666666666668</v>
      </c>
      <c r="AI375" s="19">
        <f t="shared" si="12"/>
        <v>4.2913643120212012E-3</v>
      </c>
    </row>
    <row r="376" spans="1:35" x14ac:dyDescent="0.3">
      <c r="A376" s="19">
        <v>30.25</v>
      </c>
      <c r="C376" s="19">
        <f>((VLOOKUP(ROUND($A376 + (C$9/12),5),'main sheet'!$G:$M, 4, 0) - VLOOKUP(ROUND($A376 + (C$9/12) + (1/12),5),'main sheet'!$G:$M, 4, 0)) / VLOOKUP(ROUND($A376,5),'main sheet'!$G:$M, 4, 0)) * C$11</f>
        <v>1.3930964658747684E-4</v>
      </c>
      <c r="D376" s="19">
        <f>((VLOOKUP(ROUND($A376 + (D$9/12),5),'main sheet'!$G:$M, 4, 0) - VLOOKUP(ROUND($A376 + (D$9/12) + (1/12),5),'main sheet'!$G:$M, 4, 0)) / VLOOKUP(ROUND($A376,5),'main sheet'!$G:$M, 4, 0)) * D$11</f>
        <v>1.3917450255084867E-4</v>
      </c>
      <c r="E376" s="19">
        <f>((VLOOKUP(ROUND($A376 + (E$9/12),5),'main sheet'!$G:$M, 4, 0) - VLOOKUP(ROUND($A376 + (E$9/12) + (1/12),5),'main sheet'!$G:$M, 4, 0)) / VLOOKUP(ROUND($A376,5),'main sheet'!$G:$M, 4, 0)) * E$11</f>
        <v>1.3903948961720643E-4</v>
      </c>
      <c r="F376" s="19">
        <f>((VLOOKUP(ROUND($A376 + (F$9/12),5),'main sheet'!$G:$M, 4, 0) - VLOOKUP(ROUND($A376 + (F$9/12) + (1/12),5),'main sheet'!$G:$M, 4, 0)) / VLOOKUP(ROUND($A376,5),'main sheet'!$G:$M, 4, 0)) * F$11</f>
        <v>1.3890460765936732E-4</v>
      </c>
      <c r="G376" s="19">
        <f>((VLOOKUP(ROUND($A376 + (G$9/12),5),'main sheet'!$G:$M, 4, 0) - VLOOKUP(ROUND($A376 + (G$9/12) + (1/12),5),'main sheet'!$G:$M, 4, 0)) / VLOOKUP(ROUND($A376,5),'main sheet'!$G:$M, 4, 0)) * G$11</f>
        <v>1.3876985655027199E-4</v>
      </c>
      <c r="H376" s="19">
        <f>((VLOOKUP(ROUND($A376 + (H$9/12),5),'main sheet'!$G:$M, 4, 0) - VLOOKUP(ROUND($A376 + (H$9/12) + (1/12),5),'main sheet'!$G:$M, 4, 0)) / VLOOKUP(ROUND($A376,5),'main sheet'!$G:$M, 4, 0)) * H$11</f>
        <v>1.3863523616298431E-4</v>
      </c>
      <c r="I376" s="19">
        <f>((VLOOKUP(ROUND($A376 + (I$9/12),5),'main sheet'!$G:$M, 4, 0) - VLOOKUP(ROUND($A376 + (I$9/12) + (1/12),5),'main sheet'!$G:$M, 4, 0)) / VLOOKUP(ROUND($A376,5),'main sheet'!$G:$M, 4, 0)) * I$11</f>
        <v>1.3850074637069128E-4</v>
      </c>
      <c r="J376" s="19">
        <f>((VLOOKUP(ROUND($A376 + (J$9/12),5),'main sheet'!$G:$M, 4, 0) - VLOOKUP(ROUND($A376 + (J$9/12) + (1/12),5),'main sheet'!$G:$M, 4, 0)) / VLOOKUP(ROUND($A376,5),'main sheet'!$G:$M, 4, 0)) * J$11</f>
        <v>1.3836638704670291E-4</v>
      </c>
      <c r="K376" s="19">
        <f>((VLOOKUP(ROUND($A376 + (K$9/12),5),'main sheet'!$G:$M, 4, 0) - VLOOKUP(ROUND($A376 + (K$9/12) + (1/12),5),'main sheet'!$G:$M, 4, 0)) / VLOOKUP(ROUND($A376,5),'main sheet'!$G:$M, 4, 0)) * K$11</f>
        <v>1.4335186762239483E-4</v>
      </c>
      <c r="L376" s="19">
        <f>((VLOOKUP(ROUND($A376 + (L$9/12),5),'main sheet'!$G:$M, 4, 0) - VLOOKUP(ROUND($A376 + (L$9/12) + (1/12),5),'main sheet'!$G:$M, 4, 0)) / VLOOKUP(ROUND($A376,5),'main sheet'!$G:$M, 4, 0)) * L$11</f>
        <v>1.4321280223443896E-4</v>
      </c>
      <c r="M376" s="19">
        <f>((VLOOKUP(ROUND($A376 + (M$9/12),5),'main sheet'!$G:$M, 4, 0) - VLOOKUP(ROUND($A376 + (M$9/12) + (1/12),5),'main sheet'!$G:$M, 4, 0)) / VLOOKUP(ROUND($A376,5),'main sheet'!$G:$M, 4, 0)) * M$11</f>
        <v>1.4360484507367125E-4</v>
      </c>
      <c r="N376" s="19">
        <f>((VLOOKUP(ROUND($A376 + (N$9/12),5),'main sheet'!$G:$M, 4, 0) - VLOOKUP(ROUND($A376 + (N$9/12) + (1/12),5),'main sheet'!$G:$M, 4, 0)) / VLOOKUP(ROUND($A376,5),'main sheet'!$G:$M, 4, 0)) * N$11</f>
        <v>1.4350982788580589E-4</v>
      </c>
      <c r="O376" s="19">
        <f>((VLOOKUP(ROUND($A376 + (O$9/12),5),'main sheet'!$G:$M, 4, 0) - VLOOKUP(ROUND($A376 + (O$9/12) + (1/12),5),'main sheet'!$G:$M, 4, 0)) / VLOOKUP(ROUND($A376,5),'main sheet'!$G:$M, 4, 0)) * O$11</f>
        <v>1.434148735667524E-4</v>
      </c>
      <c r="P376" s="19">
        <f>((VLOOKUP(ROUND($A376 + (P$9/12),5),'main sheet'!$G:$M, 4, 0) - VLOOKUP(ROUND($A376 + (P$9/12) + (1/12),5),'main sheet'!$G:$M, 4, 0)) / VLOOKUP(ROUND($A376,5),'main sheet'!$G:$M, 4, 0)) * P$11</f>
        <v>1.4331998207491319E-4</v>
      </c>
      <c r="Q376" s="19">
        <f>((VLOOKUP(ROUND($A376 + (Q$9/12),5),'main sheet'!$G:$M, 4, 0) - VLOOKUP(ROUND($A376 + (Q$9/12) + (1/12),5),'main sheet'!$G:$M, 4, 0)) / VLOOKUP(ROUND($A376,5),'main sheet'!$G:$M, 4, 0)) * Q$11</f>
        <v>1.432251533687182E-4</v>
      </c>
      <c r="R376" s="19">
        <f>((VLOOKUP(ROUND($A376 + (R$9/12),5),'main sheet'!$G:$M, 4, 0) - VLOOKUP(ROUND($A376 + (R$9/12) + (1/12),5),'main sheet'!$G:$M, 4, 0)) / VLOOKUP(ROUND($A376,5),'main sheet'!$G:$M, 4, 0)) * R$11</f>
        <v>1.4313038740662479E-4</v>
      </c>
      <c r="S376" s="19">
        <f>((VLOOKUP(ROUND($A376 + (S$9/12),5),'main sheet'!$G:$M, 4, 0) - VLOOKUP(ROUND($A376 + (S$9/12) + (1/12),5),'main sheet'!$G:$M, 4, 0)) / VLOOKUP(ROUND($A376,5),'main sheet'!$G:$M, 4, 0)) * S$11</f>
        <v>1.4303568414711791E-4</v>
      </c>
      <c r="T376" s="19">
        <f>((VLOOKUP(ROUND($A376 + (T$9/12),5),'main sheet'!$G:$M, 4, 0) - VLOOKUP(ROUND($A376 + (T$9/12) + (1/12),5),'main sheet'!$G:$M, 4, 0)) / VLOOKUP(ROUND($A376,5),'main sheet'!$G:$M, 4, 0)) * T$11</f>
        <v>1.4294104354870991E-4</v>
      </c>
      <c r="U376" s="19">
        <f>((VLOOKUP(ROUND($A376 + (U$9/12),5),'main sheet'!$G:$M, 4, 0) - VLOOKUP(ROUND($A376 + (U$9/12) + (1/12),5),'main sheet'!$G:$M, 4, 0)) / VLOOKUP(ROUND($A376,5),'main sheet'!$G:$M, 4, 0)) * U$11</f>
        <v>1.4284646556994067E-4</v>
      </c>
      <c r="V376" s="19">
        <f>((VLOOKUP(ROUND($A376 + (V$9/12),5),'main sheet'!$G:$M, 4, 0) - VLOOKUP(ROUND($A376 + (V$9/12) + (1/12),5),'main sheet'!$G:$M, 4, 0)) / VLOOKUP(ROUND($A376,5),'main sheet'!$G:$M, 4, 0)) * V$11</f>
        <v>1.4275195016937741E-4</v>
      </c>
      <c r="W376" s="19">
        <f>((VLOOKUP(ROUND($A376 + (W$9/12),5),'main sheet'!$G:$M, 4, 0) - VLOOKUP(ROUND($A376 + (W$9/12) + (1/12),5),'main sheet'!$G:$M, 4, 0)) / VLOOKUP(ROUND($A376,5),'main sheet'!$G:$M, 4, 0)) * W$11</f>
        <v>1.4775240792367251E-4</v>
      </c>
      <c r="X376" s="19">
        <f>((VLOOKUP(ROUND($A376 + (X$9/12),5),'main sheet'!$G:$M, 4, 0) - VLOOKUP(ROUND($A376 + (X$9/12) + (1/12),5),'main sheet'!$G:$M, 4, 0)) / VLOOKUP(ROUND($A376,5),'main sheet'!$G:$M, 4, 0)) * X$11</f>
        <v>1.476546464707491E-4</v>
      </c>
      <c r="Y376" s="19">
        <f>((VLOOKUP(ROUND($A376 + (Y$9/12),5),'main sheet'!$G:$M, 4, 0) - VLOOKUP(ROUND($A376 + (Y$9/12) + (1/12),5),'main sheet'!$G:$M, 4, 0)) / VLOOKUP(ROUND($A376,5),'main sheet'!$G:$M, 4, 0)) * Y$11</f>
        <v>1.4755694970240046E-4</v>
      </c>
      <c r="Z376" s="19">
        <f>((VLOOKUP(ROUND($A376 + (Z$9/12),5),'main sheet'!$G:$M, 4, 0) - VLOOKUP(ROUND($A376 + (Z$9/12) + (1/12),5),'main sheet'!$G:$M, 4, 0)) / VLOOKUP(ROUND($A376,5),'main sheet'!$G:$M, 4, 0)) * Z$11</f>
        <v>1.4745931757582757E-4</v>
      </c>
      <c r="AA376" s="19">
        <f>((VLOOKUP(ROUND($A376 + (AA$9/12),5),'main sheet'!$G:$M, 4, 0) - VLOOKUP(ROUND($A376 + (AA$9/12) + (1/12),5),'main sheet'!$G:$M, 4, 0)) / VLOOKUP(ROUND($A376,5),'main sheet'!$G:$M, 4, 0)) * AA$11</f>
        <v>1.4736175004825974E-4</v>
      </c>
      <c r="AB376" s="19">
        <f>((VLOOKUP(ROUND($A376 + (AB$9/12),5),'main sheet'!$G:$M, 4, 0) - VLOOKUP(ROUND($A376 + (AB$9/12) + (1/12),5),'main sheet'!$G:$M, 4, 0)) / VLOOKUP(ROUND($A376,5),'main sheet'!$G:$M, 4, 0)) * AB$11</f>
        <v>1.4726424707695455E-4</v>
      </c>
      <c r="AC376" s="19">
        <f>((VLOOKUP(ROUND($A376 + (AC$9/12),5),'main sheet'!$G:$M, 4, 0) - VLOOKUP(ROUND($A376 + (AC$9/12) + (1/12),5),'main sheet'!$G:$M, 4, 0)) / VLOOKUP(ROUND($A376,5),'main sheet'!$G:$M, 4, 0)) * AC$11</f>
        <v>1.4716680861919789E-4</v>
      </c>
      <c r="AD376" s="19">
        <f>((VLOOKUP(ROUND($A376 + (AD$9/12),5),'main sheet'!$G:$M, 4, 0) - VLOOKUP(ROUND($A376 + (AD$9/12) + (1/12),5),'main sheet'!$G:$M, 4, 0)) / VLOOKUP(ROUND($A376,5),'main sheet'!$G:$M, 4, 0)) * AD$11</f>
        <v>1.4706943463230391E-4</v>
      </c>
      <c r="AE376" s="19">
        <f>((VLOOKUP(ROUND($A376 + (AE$9/12),5),'main sheet'!$G:$M, 4, 0) - VLOOKUP(ROUND($A376 + (AE$9/12) + (1/12),5),'main sheet'!$G:$M, 4, 0)) / VLOOKUP(ROUND($A376,5),'main sheet'!$G:$M, 4, 0)) * AE$11</f>
        <v>1.4697212507361497E-4</v>
      </c>
      <c r="AF376" s="19">
        <f>((VLOOKUP(ROUND($A376 + (AF$9/12),5),'main sheet'!$G:$M, 4, 0) - VLOOKUP(ROUND($A376 + (AF$9/12) + (1/12),5),'main sheet'!$G:$M, 4, 0)) / VLOOKUP(ROUND($A376,5),'main sheet'!$G:$M, 4, 0)) * AF$11</f>
        <v>1.4687487990050173E-4</v>
      </c>
      <c r="AH376" s="18">
        <f t="shared" si="11"/>
        <v>30.25</v>
      </c>
      <c r="AI376" s="19">
        <f t="shared" si="12"/>
        <v>4.3021779222374981E-3</v>
      </c>
    </row>
    <row r="377" spans="1:35" x14ac:dyDescent="0.3">
      <c r="A377" s="19">
        <v>30.333333333333332</v>
      </c>
      <c r="C377" s="19">
        <f>((VLOOKUP(ROUND($A377 + (C$9/12),5),'main sheet'!$G:$M, 4, 0) - VLOOKUP(ROUND($A377 + (C$9/12) + (1/12),5),'main sheet'!$G:$M, 4, 0)) / VLOOKUP(ROUND($A377,5),'main sheet'!$G:$M, 4, 0)) * C$11</f>
        <v>1.3932909418821034E-4</v>
      </c>
      <c r="D377" s="19">
        <f>((VLOOKUP(ROUND($A377 + (D$9/12),5),'main sheet'!$G:$M, 4, 0) - VLOOKUP(ROUND($A377 + (D$9/12) + (1/12),5),'main sheet'!$G:$M, 4, 0)) / VLOOKUP(ROUND($A377,5),'main sheet'!$G:$M, 4, 0)) * D$11</f>
        <v>1.391939312854998E-4</v>
      </c>
      <c r="E377" s="19">
        <f>((VLOOKUP(ROUND($A377 + (E$9/12),5),'main sheet'!$G:$M, 4, 0) - VLOOKUP(ROUND($A377 + (E$9/12) + (1/12),5),'main sheet'!$G:$M, 4, 0)) / VLOOKUP(ROUND($A377,5),'main sheet'!$G:$M, 4, 0)) * E$11</f>
        <v>1.3905889950407714E-4</v>
      </c>
      <c r="F377" s="19">
        <f>((VLOOKUP(ROUND($A377 + (F$9/12),5),'main sheet'!$G:$M, 4, 0) - VLOOKUP(ROUND($A377 + (F$9/12) + (1/12),5),'main sheet'!$G:$M, 4, 0)) / VLOOKUP(ROUND($A377,5),'main sheet'!$G:$M, 4, 0)) * F$11</f>
        <v>1.3892399871674182E-4</v>
      </c>
      <c r="G377" s="19">
        <f>((VLOOKUP(ROUND($A377 + (G$9/12),5),'main sheet'!$G:$M, 4, 0) - VLOOKUP(ROUND($A377 + (G$9/12) + (1/12),5),'main sheet'!$G:$M, 4, 0)) / VLOOKUP(ROUND($A377,5),'main sheet'!$G:$M, 4, 0)) * G$11</f>
        <v>1.3878922879641676E-4</v>
      </c>
      <c r="H377" s="19">
        <f>((VLOOKUP(ROUND($A377 + (H$9/12),5),'main sheet'!$G:$M, 4, 0) - VLOOKUP(ROUND($A377 + (H$9/12) + (1/12),5),'main sheet'!$G:$M, 4, 0)) / VLOOKUP(ROUND($A377,5),'main sheet'!$G:$M, 4, 0)) * H$11</f>
        <v>1.3865458961614805E-4</v>
      </c>
      <c r="I377" s="19">
        <f>((VLOOKUP(ROUND($A377 + (I$9/12),5),'main sheet'!$G:$M, 4, 0) - VLOOKUP(ROUND($A377 + (I$9/12) + (1/12),5),'main sheet'!$G:$M, 4, 0)) / VLOOKUP(ROUND($A377,5),'main sheet'!$G:$M, 4, 0)) * I$11</f>
        <v>1.3852008104910506E-4</v>
      </c>
      <c r="J377" s="19">
        <f>((VLOOKUP(ROUND($A377 + (J$9/12),5),'main sheet'!$G:$M, 4, 0) - VLOOKUP(ROUND($A377 + (J$9/12) + (1/12),5),'main sheet'!$G:$M, 4, 0)) / VLOOKUP(ROUND($A377,5),'main sheet'!$G:$M, 4, 0)) * J$11</f>
        <v>1.4351109937482375E-4</v>
      </c>
      <c r="K377" s="19">
        <f>((VLOOKUP(ROUND($A377 + (K$9/12),5),'main sheet'!$G:$M, 4, 0) - VLOOKUP(ROUND($A377 + (K$9/12) + (1/12),5),'main sheet'!$G:$M, 4, 0)) / VLOOKUP(ROUND($A377,5),'main sheet'!$G:$M, 4, 0)) * K$11</f>
        <v>1.4337187951643236E-4</v>
      </c>
      <c r="L377" s="19">
        <f>((VLOOKUP(ROUND($A377 + (L$9/12),5),'main sheet'!$G:$M, 4, 0) - VLOOKUP(ROUND($A377 + (L$9/12) + (1/12),5),'main sheet'!$G:$M, 4, 0)) / VLOOKUP(ROUND($A377,5),'main sheet'!$G:$M, 4, 0)) * L$11</f>
        <v>1.4323279471497425E-4</v>
      </c>
      <c r="M377" s="19">
        <f>((VLOOKUP(ROUND($A377 + (M$9/12),5),'main sheet'!$G:$M, 4, 0) - VLOOKUP(ROUND($A377 + (M$9/12) + (1/12),5),'main sheet'!$G:$M, 4, 0)) / VLOOKUP(ROUND($A377,5),'main sheet'!$G:$M, 4, 0)) * M$11</f>
        <v>1.4362489228331391E-4</v>
      </c>
      <c r="N377" s="19">
        <f>((VLOOKUP(ROUND($A377 + (N$9/12),5),'main sheet'!$G:$M, 4, 0) - VLOOKUP(ROUND($A377 + (N$9/12) + (1/12),5),'main sheet'!$G:$M, 4, 0)) / VLOOKUP(ROUND($A377,5),'main sheet'!$G:$M, 4, 0)) * N$11</f>
        <v>1.4352986183106681E-4</v>
      </c>
      <c r="O377" s="19">
        <f>((VLOOKUP(ROUND($A377 + (O$9/12),5),'main sheet'!$G:$M, 4, 0) - VLOOKUP(ROUND($A377 + (O$9/12) + (1/12),5),'main sheet'!$G:$M, 4, 0)) / VLOOKUP(ROUND($A377,5),'main sheet'!$G:$M, 4, 0)) * O$11</f>
        <v>1.4343489425640806E-4</v>
      </c>
      <c r="P377" s="19">
        <f>((VLOOKUP(ROUND($A377 + (P$9/12),5),'main sheet'!$G:$M, 4, 0) - VLOOKUP(ROUND($A377 + (P$9/12) + (1/12),5),'main sheet'!$G:$M, 4, 0)) / VLOOKUP(ROUND($A377,5),'main sheet'!$G:$M, 4, 0)) * P$11</f>
        <v>1.4333998951773425E-4</v>
      </c>
      <c r="Q377" s="19">
        <f>((VLOOKUP(ROUND($A377 + (Q$9/12),5),'main sheet'!$G:$M, 4, 0) - VLOOKUP(ROUND($A377 + (Q$9/12) + (1/12),5),'main sheet'!$G:$M, 4, 0)) / VLOOKUP(ROUND($A377,5),'main sheet'!$G:$M, 4, 0)) * Q$11</f>
        <v>1.4324514757346949E-4</v>
      </c>
      <c r="R377" s="19">
        <f>((VLOOKUP(ROUND($A377 + (R$9/12),5),'main sheet'!$G:$M, 4, 0) - VLOOKUP(ROUND($A377 + (R$9/12) + (1/12),5),'main sheet'!$G:$M, 4, 0)) / VLOOKUP(ROUND($A377,5),'main sheet'!$G:$M, 4, 0)) * R$11</f>
        <v>1.4315036838206545E-4</v>
      </c>
      <c r="S377" s="19">
        <f>((VLOOKUP(ROUND($A377 + (S$9/12),5),'main sheet'!$G:$M, 4, 0) - VLOOKUP(ROUND($A377 + (S$9/12) + (1/12),5),'main sheet'!$G:$M, 4, 0)) / VLOOKUP(ROUND($A377,5),'main sheet'!$G:$M, 4, 0)) * S$11</f>
        <v>1.4305565190200116E-4</v>
      </c>
      <c r="T377" s="19">
        <f>((VLOOKUP(ROUND($A377 + (T$9/12),5),'main sheet'!$G:$M, 4, 0) - VLOOKUP(ROUND($A377 + (T$9/12) + (1/12),5),'main sheet'!$G:$M, 4, 0)) / VLOOKUP(ROUND($A377,5),'main sheet'!$G:$M, 4, 0)) * T$11</f>
        <v>1.4296099809178324E-4</v>
      </c>
      <c r="U377" s="19">
        <f>((VLOOKUP(ROUND($A377 + (U$9/12),5),'main sheet'!$G:$M, 4, 0) - VLOOKUP(ROUND($A377 + (U$9/12) + (1/12),5),'main sheet'!$G:$M, 4, 0)) / VLOOKUP(ROUND($A377,5),'main sheet'!$G:$M, 4, 0)) * U$11</f>
        <v>1.4286640690994577E-4</v>
      </c>
      <c r="V377" s="19">
        <f>((VLOOKUP(ROUND($A377 + (V$9/12),5),'main sheet'!$G:$M, 4, 0) - VLOOKUP(ROUND($A377 + (V$9/12) + (1/12),5),'main sheet'!$G:$M, 4, 0)) / VLOOKUP(ROUND($A377,5),'main sheet'!$G:$M, 4, 0)) * V$11</f>
        <v>1.4787087396915915E-4</v>
      </c>
      <c r="W377" s="19">
        <f>((VLOOKUP(ROUND($A377 + (W$9/12),5),'main sheet'!$G:$M, 4, 0) - VLOOKUP(ROUND($A377 + (W$9/12) + (1/12),5),'main sheet'!$G:$M, 4, 0)) / VLOOKUP(ROUND($A377,5),'main sheet'!$G:$M, 4, 0)) * W$11</f>
        <v>1.4777303413231703E-4</v>
      </c>
      <c r="X377" s="19">
        <f>((VLOOKUP(ROUND($A377 + (X$9/12),5),'main sheet'!$G:$M, 4, 0) - VLOOKUP(ROUND($A377 + (X$9/12) + (1/12),5),'main sheet'!$G:$M, 4, 0)) / VLOOKUP(ROUND($A377,5),'main sheet'!$G:$M, 4, 0)) * X$11</f>
        <v>1.47675259031913E-4</v>
      </c>
      <c r="Y377" s="19">
        <f>((VLOOKUP(ROUND($A377 + (Y$9/12),5),'main sheet'!$G:$M, 4, 0) - VLOOKUP(ROUND($A377 + (Y$9/12) + (1/12),5),'main sheet'!$G:$M, 4, 0)) / VLOOKUP(ROUND($A377,5),'main sheet'!$G:$M, 4, 0)) * Y$11</f>
        <v>1.4757754862511368E-4</v>
      </c>
      <c r="Z377" s="19">
        <f>((VLOOKUP(ROUND($A377 + (Z$9/12),5),'main sheet'!$G:$M, 4, 0) - VLOOKUP(ROUND($A377 + (Z$9/12) + (1/12),5),'main sheet'!$G:$M, 4, 0)) / VLOOKUP(ROUND($A377,5),'main sheet'!$G:$M, 4, 0)) * Z$11</f>
        <v>1.4747990286911408E-4</v>
      </c>
      <c r="AA377" s="19">
        <f>((VLOOKUP(ROUND($A377 + (AA$9/12),5),'main sheet'!$G:$M, 4, 0) - VLOOKUP(ROUND($A377 + (AA$9/12) + (1/12),5),'main sheet'!$G:$M, 4, 0)) / VLOOKUP(ROUND($A377,5),'main sheet'!$G:$M, 4, 0)) * AA$11</f>
        <v>1.4738232172113757E-4</v>
      </c>
      <c r="AB377" s="19">
        <f>((VLOOKUP(ROUND($A377 + (AB$9/12),5),'main sheet'!$G:$M, 4, 0) - VLOOKUP(ROUND($A377 + (AB$9/12) + (1/12),5),'main sheet'!$G:$M, 4, 0)) / VLOOKUP(ROUND($A377,5),'main sheet'!$G:$M, 4, 0)) * AB$11</f>
        <v>1.4728480513843573E-4</v>
      </c>
      <c r="AC377" s="19">
        <f>((VLOOKUP(ROUND($A377 + (AC$9/12),5),'main sheet'!$G:$M, 4, 0) - VLOOKUP(ROUND($A377 + (AC$9/12) + (1/12),5),'main sheet'!$G:$M, 4, 0)) / VLOOKUP(ROUND($A377,5),'main sheet'!$G:$M, 4, 0)) * AC$11</f>
        <v>1.4718735307828852E-4</v>
      </c>
      <c r="AD377" s="19">
        <f>((VLOOKUP(ROUND($A377 + (AD$9/12),5),'main sheet'!$G:$M, 4, 0) - VLOOKUP(ROUND($A377 + (AD$9/12) + (1/12),5),'main sheet'!$G:$M, 4, 0)) / VLOOKUP(ROUND($A377,5),'main sheet'!$G:$M, 4, 0)) * AD$11</f>
        <v>1.470899654980041E-4</v>
      </c>
      <c r="AE377" s="19">
        <f>((VLOOKUP(ROUND($A377 + (AE$9/12),5),'main sheet'!$G:$M, 4, 0) - VLOOKUP(ROUND($A377 + (AE$9/12) + (1/12),5),'main sheet'!$G:$M, 4, 0)) / VLOOKUP(ROUND($A377,5),'main sheet'!$G:$M, 4, 0)) * AE$11</f>
        <v>1.4699264235491888E-4</v>
      </c>
      <c r="AF377" s="19">
        <f>((VLOOKUP(ROUND($A377 + (AF$9/12),5),'main sheet'!$G:$M, 4, 0) - VLOOKUP(ROUND($A377 + (AF$9/12) + (1/12),5),'main sheet'!$G:$M, 4, 0)) / VLOOKUP(ROUND($A377,5),'main sheet'!$G:$M, 4, 0)) * AF$11</f>
        <v>1.4689538360639756E-4</v>
      </c>
      <c r="AH377" s="18">
        <f t="shared" si="11"/>
        <v>30.333333333333332</v>
      </c>
      <c r="AI377" s="19">
        <f t="shared" si="12"/>
        <v>4.3130028975350175E-3</v>
      </c>
    </row>
    <row r="378" spans="1:35" x14ac:dyDescent="0.3">
      <c r="A378" s="19">
        <v>30.416666666666668</v>
      </c>
      <c r="C378" s="19">
        <f>((VLOOKUP(ROUND($A378 + (C$9/12),5),'main sheet'!$G:$M, 4, 0) - VLOOKUP(ROUND($A378 + (C$9/12) + (1/12),5),'main sheet'!$G:$M, 4, 0)) / VLOOKUP(ROUND($A378,5),'main sheet'!$G:$M, 4, 0)) * C$11</f>
        <v>1.3934854721946478E-4</v>
      </c>
      <c r="D378" s="19">
        <f>((VLOOKUP(ROUND($A378 + (D$9/12),5),'main sheet'!$G:$M, 4, 0) - VLOOKUP(ROUND($A378 + (D$9/12) + (1/12),5),'main sheet'!$G:$M, 4, 0)) / VLOOKUP(ROUND($A378,5),'main sheet'!$G:$M, 4, 0)) * D$11</f>
        <v>1.3921336544540377E-4</v>
      </c>
      <c r="E378" s="19">
        <f>((VLOOKUP(ROUND($A378 + (E$9/12),5),'main sheet'!$G:$M, 4, 0) - VLOOKUP(ROUND($A378 + (E$9/12) + (1/12),5),'main sheet'!$G:$M, 4, 0)) / VLOOKUP(ROUND($A378,5),'main sheet'!$G:$M, 4, 0)) * E$11</f>
        <v>1.3907831481093768E-4</v>
      </c>
      <c r="F378" s="19">
        <f>((VLOOKUP(ROUND($A378 + (F$9/12),5),'main sheet'!$G:$M, 4, 0) - VLOOKUP(ROUND($A378 + (F$9/12) + (1/12),5),'main sheet'!$G:$M, 4, 0)) / VLOOKUP(ROUND($A378,5),'main sheet'!$G:$M, 4, 0)) * F$11</f>
        <v>1.3894339518884821E-4</v>
      </c>
      <c r="G378" s="19">
        <f>((VLOOKUP(ROUND($A378 + (G$9/12),5),'main sheet'!$G:$M, 4, 0) - VLOOKUP(ROUND($A378 + (G$9/12) + (1/12),5),'main sheet'!$G:$M, 4, 0)) / VLOOKUP(ROUND($A378,5),'main sheet'!$G:$M, 4, 0)) * G$11</f>
        <v>1.3880860645204061E-4</v>
      </c>
      <c r="H378" s="19">
        <f>((VLOOKUP(ROUND($A378 + (H$9/12),5),'main sheet'!$G:$M, 4, 0) - VLOOKUP(ROUND($A378 + (H$9/12) + (1/12),5),'main sheet'!$G:$M, 4, 0)) / VLOOKUP(ROUND($A378,5),'main sheet'!$G:$M, 4, 0)) * H$11</f>
        <v>1.3867394847354316E-4</v>
      </c>
      <c r="I378" s="19">
        <f>((VLOOKUP(ROUND($A378 + (I$9/12),5),'main sheet'!$G:$M, 4, 0) - VLOOKUP(ROUND($A378 + (I$9/12) + (1/12),5),'main sheet'!$G:$M, 4, 0)) / VLOOKUP(ROUND($A378,5),'main sheet'!$G:$M, 4, 0)) * I$11</f>
        <v>1.4367051079785964E-4</v>
      </c>
      <c r="J378" s="19">
        <f>((VLOOKUP(ROUND($A378 + (J$9/12),5),'main sheet'!$G:$M, 4, 0) - VLOOKUP(ROUND($A378 + (J$9/12) + (1/12),5),'main sheet'!$G:$M, 4, 0)) / VLOOKUP(ROUND($A378,5),'main sheet'!$G:$M, 4, 0)) * J$11</f>
        <v>1.435311362947346E-4</v>
      </c>
      <c r="K378" s="19">
        <f>((VLOOKUP(ROUND($A378 + (K$9/12),5),'main sheet'!$G:$M, 4, 0) - VLOOKUP(ROUND($A378 + (K$9/12) + (1/12),5),'main sheet'!$G:$M, 4, 0)) / VLOOKUP(ROUND($A378,5),'main sheet'!$G:$M, 4, 0)) * K$11</f>
        <v>1.4339189699856341E-4</v>
      </c>
      <c r="L378" s="19">
        <f>((VLOOKUP(ROUND($A378 + (L$9/12),5),'main sheet'!$G:$M, 4, 0) - VLOOKUP(ROUND($A378 + (L$9/12) + (1/12),5),'main sheet'!$G:$M, 4, 0)) / VLOOKUP(ROUND($A378,5),'main sheet'!$G:$M, 4, 0)) * L$11</f>
        <v>1.4325279277818201E-4</v>
      </c>
      <c r="M378" s="19">
        <f>((VLOOKUP(ROUND($A378 + (M$9/12),5),'main sheet'!$G:$M, 4, 0) - VLOOKUP(ROUND($A378 + (M$9/12) + (1/12),5),'main sheet'!$G:$M, 4, 0)) / VLOOKUP(ROUND($A378,5),'main sheet'!$G:$M, 4, 0)) * M$11</f>
        <v>1.4364494509091155E-4</v>
      </c>
      <c r="N378" s="19">
        <f>((VLOOKUP(ROUND($A378 + (N$9/12),5),'main sheet'!$G:$M, 4, 0) - VLOOKUP(ROUND($A378 + (N$9/12) + (1/12),5),'main sheet'!$G:$M, 4, 0)) / VLOOKUP(ROUND($A378,5),'main sheet'!$G:$M, 4, 0)) * N$11</f>
        <v>1.4354990137057877E-4</v>
      </c>
      <c r="O378" s="19">
        <f>((VLOOKUP(ROUND($A378 + (O$9/12),5),'main sheet'!$G:$M, 4, 0) - VLOOKUP(ROUND($A378 + (O$9/12) + (1/12),5),'main sheet'!$G:$M, 4, 0)) / VLOOKUP(ROUND($A378,5),'main sheet'!$G:$M, 4, 0)) * O$11</f>
        <v>1.4345492053661327E-4</v>
      </c>
      <c r="P378" s="19">
        <f>((VLOOKUP(ROUND($A378 + (P$9/12),5),'main sheet'!$G:$M, 4, 0) - VLOOKUP(ROUND($A378 + (P$9/12) + (1/12),5),'main sheet'!$G:$M, 4, 0)) / VLOOKUP(ROUND($A378,5),'main sheet'!$G:$M, 4, 0)) * P$11</f>
        <v>1.4336000254740582E-4</v>
      </c>
      <c r="Q378" s="19">
        <f>((VLOOKUP(ROUND($A378 + (Q$9/12),5),'main sheet'!$G:$M, 4, 0) - VLOOKUP(ROUND($A378 + (Q$9/12) + (1/12),5),'main sheet'!$G:$M, 4, 0)) / VLOOKUP(ROUND($A378,5),'main sheet'!$G:$M, 4, 0)) * Q$11</f>
        <v>1.4326514736137476E-4</v>
      </c>
      <c r="R378" s="19">
        <f>((VLOOKUP(ROUND($A378 + (R$9/12),5),'main sheet'!$G:$M, 4, 0) - VLOOKUP(ROUND($A378 + (R$9/12) + (1/12),5),'main sheet'!$G:$M, 4, 0)) / VLOOKUP(ROUND($A378,5),'main sheet'!$G:$M, 4, 0)) * R$11</f>
        <v>1.4317035493696591E-4</v>
      </c>
      <c r="S378" s="19">
        <f>((VLOOKUP(ROUND($A378 + (S$9/12),5),'main sheet'!$G:$M, 4, 0) - VLOOKUP(ROUND($A378 + (S$9/12) + (1/12),5),'main sheet'!$G:$M, 4, 0)) / VLOOKUP(ROUND($A378,5),'main sheet'!$G:$M, 4, 0)) * S$11</f>
        <v>1.4307562523265254E-4</v>
      </c>
      <c r="T378" s="19">
        <f>((VLOOKUP(ROUND($A378 + (T$9/12),5),'main sheet'!$G:$M, 4, 0) - VLOOKUP(ROUND($A378 + (T$9/12) + (1/12),5),'main sheet'!$G:$M, 4, 0)) / VLOOKUP(ROUND($A378,5),'main sheet'!$G:$M, 4, 0)) * T$11</f>
        <v>1.4298095820693545E-4</v>
      </c>
      <c r="U378" s="19">
        <f>((VLOOKUP(ROUND($A378 + (U$9/12),5),'main sheet'!$G:$M, 4, 0) - VLOOKUP(ROUND($A378 + (U$9/12) + (1/12),5),'main sheet'!$G:$M, 4, 0)) / VLOOKUP(ROUND($A378,5),'main sheet'!$G:$M, 4, 0)) * U$11</f>
        <v>1.4798943788328379E-4</v>
      </c>
      <c r="V378" s="19">
        <f>((VLOOKUP(ROUND($A378 + (V$9/12),5),'main sheet'!$G:$M, 4, 0) - VLOOKUP(ROUND($A378 + (V$9/12) + (1/12),5),'main sheet'!$G:$M, 4, 0)) / VLOOKUP(ROUND($A378,5),'main sheet'!$G:$M, 4, 0)) * V$11</f>
        <v>1.4789151959776749E-4</v>
      </c>
      <c r="W378" s="19">
        <f>((VLOOKUP(ROUND($A378 + (W$9/12),5),'main sheet'!$G:$M, 4, 0) - VLOOKUP(ROUND($A378 + (W$9/12) + (1/12),5),'main sheet'!$G:$M, 4, 0)) / VLOOKUP(ROUND($A378,5),'main sheet'!$G:$M, 4, 0)) * W$11</f>
        <v>1.477936661005954E-4</v>
      </c>
      <c r="X378" s="19">
        <f>((VLOOKUP(ROUND($A378 + (X$9/12),5),'main sheet'!$G:$M, 4, 0) - VLOOKUP(ROUND($A378 + (X$9/12) + (1/12),5),'main sheet'!$G:$M, 4, 0)) / VLOOKUP(ROUND($A378,5),'main sheet'!$G:$M, 4, 0)) * X$11</f>
        <v>1.4769587734889982E-4</v>
      </c>
      <c r="Y378" s="19">
        <f>((VLOOKUP(ROUND($A378 + (Y$9/12),5),'main sheet'!$G:$M, 4, 0) - VLOOKUP(ROUND($A378 + (Y$9/12) + (1/12),5),'main sheet'!$G:$M, 4, 0)) / VLOOKUP(ROUND($A378,5),'main sheet'!$G:$M, 4, 0)) * Y$11</f>
        <v>1.4759815329984144E-4</v>
      </c>
      <c r="Z378" s="19">
        <f>((VLOOKUP(ROUND($A378 + (Z$9/12),5),'main sheet'!$G:$M, 4, 0) - VLOOKUP(ROUND($A378 + (Z$9/12) + (1/12),5),'main sheet'!$G:$M, 4, 0)) / VLOOKUP(ROUND($A378,5),'main sheet'!$G:$M, 4, 0)) * Z$11</f>
        <v>1.475004939106093E-4</v>
      </c>
      <c r="AA378" s="19">
        <f>((VLOOKUP(ROUND($A378 + (AA$9/12),5),'main sheet'!$G:$M, 4, 0) - VLOOKUP(ROUND($A378 + (AA$9/12) + (1/12),5),'main sheet'!$G:$M, 4, 0)) / VLOOKUP(ROUND($A378,5),'main sheet'!$G:$M, 4, 0)) * AA$11</f>
        <v>1.4740289913842074E-4</v>
      </c>
      <c r="AB378" s="19">
        <f>((VLOOKUP(ROUND($A378 + (AB$9/12),5),'main sheet'!$G:$M, 4, 0) - VLOOKUP(ROUND($A378 + (AB$9/12) + (1/12),5),'main sheet'!$G:$M, 4, 0)) / VLOOKUP(ROUND($A378,5),'main sheet'!$G:$M, 4, 0)) * AB$11</f>
        <v>1.4730536894052144E-4</v>
      </c>
      <c r="AC378" s="19">
        <f>((VLOOKUP(ROUND($A378 + (AC$9/12),5),'main sheet'!$G:$M, 4, 0) - VLOOKUP(ROUND($A378 + (AC$9/12) + (1/12),5),'main sheet'!$G:$M, 4, 0)) / VLOOKUP(ROUND($A378,5),'main sheet'!$G:$M, 4, 0)) * AC$11</f>
        <v>1.4720790327418535E-4</v>
      </c>
      <c r="AD378" s="19">
        <f>((VLOOKUP(ROUND($A378 + (AD$9/12),5),'main sheet'!$G:$M, 4, 0) - VLOOKUP(ROUND($A378 + (AD$9/12) + (1/12),5),'main sheet'!$G:$M, 4, 0)) / VLOOKUP(ROUND($A378,5),'main sheet'!$G:$M, 4, 0)) * AD$11</f>
        <v>1.4711050209671468E-4</v>
      </c>
      <c r="AE378" s="19">
        <f>((VLOOKUP(ROUND($A378 + (AE$9/12),5),'main sheet'!$G:$M, 4, 0) - VLOOKUP(ROUND($A378 + (AE$9/12) + (1/12),5),'main sheet'!$G:$M, 4, 0)) / VLOOKUP(ROUND($A378,5),'main sheet'!$G:$M, 4, 0)) * AE$11</f>
        <v>1.4701316536543988E-4</v>
      </c>
      <c r="AF378" s="19">
        <f>((VLOOKUP(ROUND($A378 + (AF$9/12),5),'main sheet'!$G:$M, 4, 0) - VLOOKUP(ROUND($A378 + (AF$9/12) + (1/12),5),'main sheet'!$G:$M, 4, 0)) / VLOOKUP(ROUND($A378,5),'main sheet'!$G:$M, 4, 0)) * AF$11</f>
        <v>1.4691589303771971E-4</v>
      </c>
      <c r="AH378" s="18">
        <f t="shared" si="11"/>
        <v>30.416666666666668</v>
      </c>
      <c r="AI378" s="19">
        <f t="shared" si="12"/>
        <v>4.3238392497370144E-3</v>
      </c>
    </row>
    <row r="379" spans="1:35" x14ac:dyDescent="0.3">
      <c r="A379" s="19">
        <v>30.5</v>
      </c>
      <c r="C379" s="19">
        <f>((VLOOKUP(ROUND($A379 + (C$9/12),5),'main sheet'!$G:$M, 4, 0) - VLOOKUP(ROUND($A379 + (C$9/12) + (1/12),5),'main sheet'!$G:$M, 4, 0)) / VLOOKUP(ROUND($A379,5),'main sheet'!$G:$M, 4, 0)) * C$11</f>
        <v>1.3936800568351517E-4</v>
      </c>
      <c r="D379" s="19">
        <f>((VLOOKUP(ROUND($A379 + (D$9/12),5),'main sheet'!$G:$M, 4, 0) - VLOOKUP(ROUND($A379 + (D$9/12) + (1/12),5),'main sheet'!$G:$M, 4, 0)) / VLOOKUP(ROUND($A379,5),'main sheet'!$G:$M, 4, 0)) * D$11</f>
        <v>1.3923280503283329E-4</v>
      </c>
      <c r="E379" s="19">
        <f>((VLOOKUP(ROUND($A379 + (E$9/12),5),'main sheet'!$G:$M, 4, 0) - VLOOKUP(ROUND($A379 + (E$9/12) + (1/12),5),'main sheet'!$G:$M, 4, 0)) / VLOOKUP(ROUND($A379,5),'main sheet'!$G:$M, 4, 0)) * E$11</f>
        <v>1.3909773554005852E-4</v>
      </c>
      <c r="F379" s="19">
        <f>((VLOOKUP(ROUND($A379 + (F$9/12),5),'main sheet'!$G:$M, 4, 0) - VLOOKUP(ROUND($A379 + (F$9/12) + (1/12),5),'main sheet'!$G:$M, 4, 0)) / VLOOKUP(ROUND($A379,5),'main sheet'!$G:$M, 4, 0)) * F$11</f>
        <v>1.3896279707795484E-4</v>
      </c>
      <c r="G379" s="19">
        <f>((VLOOKUP(ROUND($A379 + (G$9/12),5),'main sheet'!$G:$M, 4, 0) - VLOOKUP(ROUND($A379 + (G$9/12) + (1/12),5),'main sheet'!$G:$M, 4, 0)) / VLOOKUP(ROUND($A379,5),'main sheet'!$G:$M, 4, 0)) * G$11</f>
        <v>1.3882798951940961E-4</v>
      </c>
      <c r="H379" s="19">
        <f>((VLOOKUP(ROUND($A379 + (H$9/12),5),'main sheet'!$G:$M, 4, 0) - VLOOKUP(ROUND($A379 + (H$9/12) + (1/12),5),'main sheet'!$G:$M, 4, 0)) / VLOOKUP(ROUND($A379,5),'main sheet'!$G:$M, 4, 0)) * H$11</f>
        <v>1.4383010209807921E-4</v>
      </c>
      <c r="I379" s="19">
        <f>((VLOOKUP(ROUND($A379 + (I$9/12),5),'main sheet'!$G:$M, 4, 0) - VLOOKUP(ROUND($A379 + (I$9/12) + (1/12),5),'main sheet'!$G:$M, 4, 0)) / VLOOKUP(ROUND($A379,5),'main sheet'!$G:$M, 4, 0)) * I$11</f>
        <v>1.4369057277572195E-4</v>
      </c>
      <c r="J379" s="19">
        <f>((VLOOKUP(ROUND($A379 + (J$9/12),5),'main sheet'!$G:$M, 4, 0) - VLOOKUP(ROUND($A379 + (J$9/12) + (1/12),5),'main sheet'!$G:$M, 4, 0)) / VLOOKUP(ROUND($A379,5),'main sheet'!$G:$M, 4, 0)) * J$11</f>
        <v>1.435511788105084E-4</v>
      </c>
      <c r="K379" s="19">
        <f>((VLOOKUP(ROUND($A379 + (K$9/12),5),'main sheet'!$G:$M, 4, 0) - VLOOKUP(ROUND($A379 + (K$9/12) + (1/12),5),'main sheet'!$G:$M, 4, 0)) / VLOOKUP(ROUND($A379,5),'main sheet'!$G:$M, 4, 0)) * K$11</f>
        <v>1.4341192007112882E-4</v>
      </c>
      <c r="L379" s="19">
        <f>((VLOOKUP(ROUND($A379 + (L$9/12),5),'main sheet'!$G:$M, 4, 0) - VLOOKUP(ROUND($A379 + (L$9/12) + (1/12),5),'main sheet'!$G:$M, 4, 0)) / VLOOKUP(ROUND($A379,5),'main sheet'!$G:$M, 4, 0)) * L$11</f>
        <v>1.4327279642640088E-4</v>
      </c>
      <c r="M379" s="19">
        <f>((VLOOKUP(ROUND($A379 + (M$9/12),5),'main sheet'!$G:$M, 4, 0) - VLOOKUP(ROUND($A379 + (M$9/12) + (1/12),5),'main sheet'!$G:$M, 4, 0)) / VLOOKUP(ROUND($A379,5),'main sheet'!$G:$M, 4, 0)) * M$11</f>
        <v>1.4366500349880917E-4</v>
      </c>
      <c r="N379" s="19">
        <f>((VLOOKUP(ROUND($A379 + (N$9/12),5),'main sheet'!$G:$M, 4, 0) - VLOOKUP(ROUND($A379 + (N$9/12) + (1/12),5),'main sheet'!$G:$M, 4, 0)) / VLOOKUP(ROUND($A379,5),'main sheet'!$G:$M, 4, 0)) * N$11</f>
        <v>1.4356994650668525E-4</v>
      </c>
      <c r="O379" s="19">
        <f>((VLOOKUP(ROUND($A379 + (O$9/12),5),'main sheet'!$G:$M, 4, 0) - VLOOKUP(ROUND($A379 + (O$9/12) + (1/12),5),'main sheet'!$G:$M, 4, 0)) / VLOOKUP(ROUND($A379,5),'main sheet'!$G:$M, 4, 0)) * O$11</f>
        <v>1.4347495240971001E-4</v>
      </c>
      <c r="P379" s="19">
        <f>((VLOOKUP(ROUND($A379 + (P$9/12),5),'main sheet'!$G:$M, 4, 0) - VLOOKUP(ROUND($A379 + (P$9/12) + (1/12),5),'main sheet'!$G:$M, 4, 0)) / VLOOKUP(ROUND($A379,5),'main sheet'!$G:$M, 4, 0)) * P$11</f>
        <v>1.4338002116626834E-4</v>
      </c>
      <c r="Q379" s="19">
        <f>((VLOOKUP(ROUND($A379 + (Q$9/12),5),'main sheet'!$G:$M, 4, 0) - VLOOKUP(ROUND($A379 + (Q$9/12) + (1/12),5),'main sheet'!$G:$M, 4, 0)) / VLOOKUP(ROUND($A379,5),'main sheet'!$G:$M, 4, 0)) * Q$11</f>
        <v>1.4328515273477285E-4</v>
      </c>
      <c r="R379" s="19">
        <f>((VLOOKUP(ROUND($A379 + (R$9/12),5),'main sheet'!$G:$M, 4, 0) - VLOOKUP(ROUND($A379 + (R$9/12) + (1/12),5),'main sheet'!$G:$M, 4, 0)) / VLOOKUP(ROUND($A379,5),'main sheet'!$G:$M, 4, 0)) * R$11</f>
        <v>1.431903470736635E-4</v>
      </c>
      <c r="S379" s="19">
        <f>((VLOOKUP(ROUND($A379 + (S$9/12),5),'main sheet'!$G:$M, 4, 0) - VLOOKUP(ROUND($A379 + (S$9/12) + (1/12),5),'main sheet'!$G:$M, 4, 0)) / VLOOKUP(ROUND($A379,5),'main sheet'!$G:$M, 4, 0)) * S$11</f>
        <v>1.4309560414140778E-4</v>
      </c>
      <c r="T379" s="19">
        <f>((VLOOKUP(ROUND($A379 + (T$9/12),5),'main sheet'!$G:$M, 4, 0) - VLOOKUP(ROUND($A379 + (T$9/12) + (1/12),5),'main sheet'!$G:$M, 4, 0)) / VLOOKUP(ROUND($A379,5),'main sheet'!$G:$M, 4, 0)) * T$11</f>
        <v>1.4810809974994719E-4</v>
      </c>
      <c r="U379" s="19">
        <f>((VLOOKUP(ROUND($A379 + (U$9/12),5),'main sheet'!$G:$M, 4, 0) - VLOOKUP(ROUND($A379 + (U$9/12) + (1/12),5),'main sheet'!$G:$M, 4, 0)) / VLOOKUP(ROUND($A379,5),'main sheet'!$G:$M, 4, 0)) * U$11</f>
        <v>1.4801010295094572E-4</v>
      </c>
      <c r="V379" s="19">
        <f>((VLOOKUP(ROUND($A379 + (V$9/12),5),'main sheet'!$G:$M, 4, 0) - VLOOKUP(ROUND($A379 + (V$9/12) + (1/12),5),'main sheet'!$G:$M, 4, 0)) / VLOOKUP(ROUND($A379,5),'main sheet'!$G:$M, 4, 0)) * V$11</f>
        <v>1.4791217099223748E-4</v>
      </c>
      <c r="W379" s="19">
        <f>((VLOOKUP(ROUND($A379 + (W$9/12),5),'main sheet'!$G:$M, 4, 0) - VLOOKUP(ROUND($A379 + (W$9/12) + (1/12),5),'main sheet'!$G:$M, 4, 0)) / VLOOKUP(ROUND($A379,5),'main sheet'!$G:$M, 4, 0)) * W$11</f>
        <v>1.4781430383092035E-4</v>
      </c>
      <c r="X379" s="19">
        <f>((VLOOKUP(ROUND($A379 + (X$9/12),5),'main sheet'!$G:$M, 4, 0) - VLOOKUP(ROUND($A379 + (X$9/12) + (1/12),5),'main sheet'!$G:$M, 4, 0)) / VLOOKUP(ROUND($A379,5),'main sheet'!$G:$M, 4, 0)) * X$11</f>
        <v>1.4771650142412075E-4</v>
      </c>
      <c r="Y379" s="19">
        <f>((VLOOKUP(ROUND($A379 + (Y$9/12),5),'main sheet'!$G:$M, 4, 0) - VLOOKUP(ROUND($A379 + (Y$9/12) + (1/12),5),'main sheet'!$G:$M, 4, 0)) / VLOOKUP(ROUND($A379,5),'main sheet'!$G:$M, 4, 0)) * Y$11</f>
        <v>1.4761876372899335E-4</v>
      </c>
      <c r="Z379" s="19">
        <f>((VLOOKUP(ROUND($A379 + (Z$9/12),5),'main sheet'!$G:$M, 4, 0) - VLOOKUP(ROUND($A379 + (Z$9/12) + (1/12),5),'main sheet'!$G:$M, 4, 0)) / VLOOKUP(ROUND($A379,5),'main sheet'!$G:$M, 4, 0)) * Z$11</f>
        <v>1.4752109070272117E-4</v>
      </c>
      <c r="AA379" s="19">
        <f>((VLOOKUP(ROUND($A379 + (AA$9/12),5),'main sheet'!$G:$M, 4, 0) - VLOOKUP(ROUND($A379 + (AA$9/12) + (1/12),5),'main sheet'!$G:$M, 4, 0)) / VLOOKUP(ROUND($A379,5),'main sheet'!$G:$M, 4, 0)) * AA$11</f>
        <v>1.4742348230251565E-4</v>
      </c>
      <c r="AB379" s="19">
        <f>((VLOOKUP(ROUND($A379 + (AB$9/12),5),'main sheet'!$G:$M, 4, 0) - VLOOKUP(ROUND($A379 + (AB$9/12) + (1/12),5),'main sheet'!$G:$M, 4, 0)) / VLOOKUP(ROUND($A379,5),'main sheet'!$G:$M, 4, 0)) * AB$11</f>
        <v>1.4732593848561644E-4</v>
      </c>
      <c r="AC379" s="19">
        <f>((VLOOKUP(ROUND($A379 + (AC$9/12),5),'main sheet'!$G:$M, 4, 0) - VLOOKUP(ROUND($A379 + (AC$9/12) + (1/12),5),'main sheet'!$G:$M, 4, 0)) / VLOOKUP(ROUND($A379,5),'main sheet'!$G:$M, 4, 0)) * AC$11</f>
        <v>1.4722845920929156E-4</v>
      </c>
      <c r="AD379" s="19">
        <f>((VLOOKUP(ROUND($A379 + (AD$9/12),5),'main sheet'!$G:$M, 4, 0) - VLOOKUP(ROUND($A379 + (AD$9/12) + (1/12),5),'main sheet'!$G:$M, 4, 0)) / VLOOKUP(ROUND($A379,5),'main sheet'!$G:$M, 4, 0)) * AD$11</f>
        <v>1.4713104443083726E-4</v>
      </c>
      <c r="AE379" s="19">
        <f>((VLOOKUP(ROUND($A379 + (AE$9/12),5),'main sheet'!$G:$M, 4, 0) - VLOOKUP(ROUND($A379 + (AE$9/12) + (1/12),5),'main sheet'!$G:$M, 4, 0)) / VLOOKUP(ROUND($A379,5),'main sheet'!$G:$M, 4, 0)) * AE$11</f>
        <v>1.4703369410757803E-4</v>
      </c>
      <c r="AF379" s="19">
        <f>((VLOOKUP(ROUND($A379 + (AF$9/12),5),'main sheet'!$G:$M, 4, 0) - VLOOKUP(ROUND($A379 + (AF$9/12) + (1/12),5),'main sheet'!$G:$M, 4, 0)) / VLOOKUP(ROUND($A379,5),'main sheet'!$G:$M, 4, 0)) * AF$11</f>
        <v>1.5538102935755698E-4</v>
      </c>
      <c r="AH379" s="18">
        <f t="shared" si="11"/>
        <v>30.5</v>
      </c>
      <c r="AI379" s="19">
        <f t="shared" si="12"/>
        <v>4.3431316118402088E-3</v>
      </c>
    </row>
    <row r="380" spans="1:35" x14ac:dyDescent="0.3">
      <c r="A380" s="19">
        <v>30.583333333333332</v>
      </c>
      <c r="C380" s="19">
        <f>((VLOOKUP(ROUND($A380 + (C$9/12),5),'main sheet'!$G:$M, 4, 0) - VLOOKUP(ROUND($A380 + (C$9/12) + (1/12),5),'main sheet'!$G:$M, 4, 0)) / VLOOKUP(ROUND($A380,5),'main sheet'!$G:$M, 4, 0)) * C$11</f>
        <v>1.3938746958263768E-4</v>
      </c>
      <c r="D380" s="19">
        <f>((VLOOKUP(ROUND($A380 + (D$9/12),5),'main sheet'!$G:$M, 4, 0) - VLOOKUP(ROUND($A380 + (D$9/12) + (1/12),5),'main sheet'!$G:$M, 4, 0)) / VLOOKUP(ROUND($A380,5),'main sheet'!$G:$M, 4, 0)) * D$11</f>
        <v>1.3925225005006239E-4</v>
      </c>
      <c r="E380" s="19">
        <f>((VLOOKUP(ROUND($A380 + (E$9/12),5),'main sheet'!$G:$M, 4, 0) - VLOOKUP(ROUND($A380 + (E$9/12) + (1/12),5),'main sheet'!$G:$M, 4, 0)) / VLOOKUP(ROUND($A380,5),'main sheet'!$G:$M, 4, 0)) * E$11</f>
        <v>1.3911716169371155E-4</v>
      </c>
      <c r="F380" s="19">
        <f>((VLOOKUP(ROUND($A380 + (F$9/12),5),'main sheet'!$G:$M, 4, 0) - VLOOKUP(ROUND($A380 + (F$9/12) + (1/12),5),'main sheet'!$G:$M, 4, 0)) / VLOOKUP(ROUND($A380,5),'main sheet'!$G:$M, 4, 0)) * F$11</f>
        <v>1.3898220438633127E-4</v>
      </c>
      <c r="G380" s="19">
        <f>((VLOOKUP(ROUND($A380 + (G$9/12),5),'main sheet'!$G:$M, 4, 0) - VLOOKUP(ROUND($A380 + (G$9/12) + (1/12),5),'main sheet'!$G:$M, 4, 0)) / VLOOKUP(ROUND($A380,5),'main sheet'!$G:$M, 4, 0)) * G$11</f>
        <v>1.43989873482302E-4</v>
      </c>
      <c r="H380" s="19">
        <f>((VLOOKUP(ROUND($A380 + (H$9/12),5),'main sheet'!$G:$M, 4, 0) - VLOOKUP(ROUND($A380 + (H$9/12) + (1/12),5),'main sheet'!$G:$M, 4, 0)) / VLOOKUP(ROUND($A380,5),'main sheet'!$G:$M, 4, 0)) * H$11</f>
        <v>1.4385018916601339E-4</v>
      </c>
      <c r="I380" s="19">
        <f>((VLOOKUP(ROUND($A380 + (I$9/12),5),'main sheet'!$G:$M, 4, 0) - VLOOKUP(ROUND($A380 + (I$9/12) + (1/12),5),'main sheet'!$G:$M, 4, 0)) / VLOOKUP(ROUND($A380,5),'main sheet'!$G:$M, 4, 0)) * I$11</f>
        <v>1.4371064035722782E-4</v>
      </c>
      <c r="J380" s="19">
        <f>((VLOOKUP(ROUND($A380 + (J$9/12),5),'main sheet'!$G:$M, 4, 0) - VLOOKUP(ROUND($A380 + (J$9/12) + (1/12),5),'main sheet'!$G:$M, 4, 0)) / VLOOKUP(ROUND($A380,5),'main sheet'!$G:$M, 4, 0)) * J$11</f>
        <v>1.4357122692448967E-4</v>
      </c>
      <c r="K380" s="19">
        <f>((VLOOKUP(ROUND($A380 + (K$9/12),5),'main sheet'!$G:$M, 4, 0) - VLOOKUP(ROUND($A380 + (K$9/12) + (1/12),5),'main sheet'!$G:$M, 4, 0)) / VLOOKUP(ROUND($A380,5),'main sheet'!$G:$M, 4, 0)) * K$11</f>
        <v>1.4343194873647091E-4</v>
      </c>
      <c r="L380" s="19">
        <f>((VLOOKUP(ROUND($A380 + (L$9/12),5),'main sheet'!$G:$M, 4, 0) - VLOOKUP(ROUND($A380 + (L$9/12) + (1/12),5),'main sheet'!$G:$M, 4, 0)) / VLOOKUP(ROUND($A380,5),'main sheet'!$G:$M, 4, 0)) * L$11</f>
        <v>1.4329280566197089E-4</v>
      </c>
      <c r="M380" s="19">
        <f>((VLOOKUP(ROUND($A380 + (M$9/12),5),'main sheet'!$G:$M, 4, 0) - VLOOKUP(ROUND($A380 + (M$9/12) + (1/12),5),'main sheet'!$G:$M, 4, 0)) / VLOOKUP(ROUND($A380,5),'main sheet'!$G:$M, 4, 0)) * M$11</f>
        <v>1.436850675093532E-4</v>
      </c>
      <c r="N380" s="19">
        <f>((VLOOKUP(ROUND($A380 + (N$9/12),5),'main sheet'!$G:$M, 4, 0) - VLOOKUP(ROUND($A380 + (N$9/12) + (1/12),5),'main sheet'!$G:$M, 4, 0)) / VLOOKUP(ROUND($A380,5),'main sheet'!$G:$M, 4, 0)) * N$11</f>
        <v>1.435899972417311E-4</v>
      </c>
      <c r="O380" s="19">
        <f>((VLOOKUP(ROUND($A380 + (O$9/12),5),'main sheet'!$G:$M, 4, 0) - VLOOKUP(ROUND($A380 + (O$9/12) + (1/12),5),'main sheet'!$G:$M, 4, 0)) / VLOOKUP(ROUND($A380,5),'main sheet'!$G:$M, 4, 0)) * O$11</f>
        <v>1.4349498987804152E-4</v>
      </c>
      <c r="P380" s="19">
        <f>((VLOOKUP(ROUND($A380 + (P$9/12),5),'main sheet'!$G:$M, 4, 0) - VLOOKUP(ROUND($A380 + (P$9/12) + (1/12),5),'main sheet'!$G:$M, 4, 0)) / VLOOKUP(ROUND($A380,5),'main sheet'!$G:$M, 4, 0)) * P$11</f>
        <v>1.4340004537666352E-4</v>
      </c>
      <c r="Q380" s="19">
        <f>((VLOOKUP(ROUND($A380 + (Q$9/12),5),'main sheet'!$G:$M, 4, 0) - VLOOKUP(ROUND($A380 + (Q$9/12) + (1/12),5),'main sheet'!$G:$M, 4, 0)) / VLOOKUP(ROUND($A380,5),'main sheet'!$G:$M, 4, 0)) * Q$11</f>
        <v>1.4330516369600389E-4</v>
      </c>
      <c r="R380" s="19">
        <f>((VLOOKUP(ROUND($A380 + (R$9/12),5),'main sheet'!$G:$M, 4, 0) - VLOOKUP(ROUND($A380 + (R$9/12) + (1/12),5),'main sheet'!$G:$M, 4, 0)) / VLOOKUP(ROUND($A380,5),'main sheet'!$G:$M, 4, 0)) * R$11</f>
        <v>1.4321034479449683E-4</v>
      </c>
      <c r="S380" s="19">
        <f>((VLOOKUP(ROUND($A380 + (S$9/12),5),'main sheet'!$G:$M, 4, 0) - VLOOKUP(ROUND($A380 + (S$9/12) + (1/12),5),'main sheet'!$G:$M, 4, 0)) / VLOOKUP(ROUND($A380,5),'main sheet'!$G:$M, 4, 0)) * S$11</f>
        <v>1.4822685965312559E-4</v>
      </c>
      <c r="T380" s="19">
        <f>((VLOOKUP(ROUND($A380 + (T$9/12),5),'main sheet'!$G:$M, 4, 0) - VLOOKUP(ROUND($A380 + (T$9/12) + (1/12),5),'main sheet'!$G:$M, 4, 0)) / VLOOKUP(ROUND($A380,5),'main sheet'!$G:$M, 4, 0)) * T$11</f>
        <v>1.4812878427577234E-4</v>
      </c>
      <c r="U380" s="19">
        <f>((VLOOKUP(ROUND($A380 + (U$9/12),5),'main sheet'!$G:$M, 4, 0) - VLOOKUP(ROUND($A380 + (U$9/12) + (1/12),5),'main sheet'!$G:$M, 4, 0)) / VLOOKUP(ROUND($A380,5),'main sheet'!$G:$M, 4, 0)) * U$11</f>
        <v>1.4803077379070426E-4</v>
      </c>
      <c r="V380" s="19">
        <f>((VLOOKUP(ROUND($A380 + (V$9/12),5),'main sheet'!$G:$M, 4, 0) - VLOOKUP(ROUND($A380 + (V$9/12) + (1/12),5),'main sheet'!$G:$M, 4, 0)) / VLOOKUP(ROUND($A380,5),'main sheet'!$G:$M, 4, 0)) * V$11</f>
        <v>1.4793282815498486E-4</v>
      </c>
      <c r="W380" s="19">
        <f>((VLOOKUP(ROUND($A380 + (W$9/12),5),'main sheet'!$G:$M, 4, 0) - VLOOKUP(ROUND($A380 + (W$9/12) + (1/12),5),'main sheet'!$G:$M, 4, 0)) / VLOOKUP(ROUND($A380,5),'main sheet'!$G:$M, 4, 0)) * W$11</f>
        <v>1.4783494732570611E-4</v>
      </c>
      <c r="X380" s="19">
        <f>((VLOOKUP(ROUND($A380 + (X$9/12),5),'main sheet'!$G:$M, 4, 0) - VLOOKUP(ROUND($A380 + (X$9/12) + (1/12),5),'main sheet'!$G:$M, 4, 0)) / VLOOKUP(ROUND($A380,5),'main sheet'!$G:$M, 4, 0)) * X$11</f>
        <v>1.4773713125998836E-4</v>
      </c>
      <c r="Y380" s="19">
        <f>((VLOOKUP(ROUND($A380 + (Y$9/12),5),'main sheet'!$G:$M, 4, 0) - VLOOKUP(ROUND($A380 + (Y$9/12) + (1/12),5),'main sheet'!$G:$M, 4, 0)) / VLOOKUP(ROUND($A380,5),'main sheet'!$G:$M, 4, 0)) * Y$11</f>
        <v>1.4763937991498036E-4</v>
      </c>
      <c r="Z380" s="19">
        <f>((VLOOKUP(ROUND($A380 + (Z$9/12),5),'main sheet'!$G:$M, 4, 0) - VLOOKUP(ROUND($A380 + (Z$9/12) + (1/12),5),'main sheet'!$G:$M, 4, 0)) / VLOOKUP(ROUND($A380,5),'main sheet'!$G:$M, 4, 0)) * Z$11</f>
        <v>1.475416932478591E-4</v>
      </c>
      <c r="AA380" s="19">
        <f>((VLOOKUP(ROUND($A380 + (AA$9/12),5),'main sheet'!$G:$M, 4, 0) - VLOOKUP(ROUND($A380 + (AA$9/12) + (1/12),5),'main sheet'!$G:$M, 4, 0)) / VLOOKUP(ROUND($A380,5),'main sheet'!$G:$M, 4, 0)) * AA$11</f>
        <v>1.474440712158301E-4</v>
      </c>
      <c r="AB380" s="19">
        <f>((VLOOKUP(ROUND($A380 + (AB$9/12),5),'main sheet'!$G:$M, 4, 0) - VLOOKUP(ROUND($A380 + (AB$9/12) + (1/12),5),'main sheet'!$G:$M, 4, 0)) / VLOOKUP(ROUND($A380,5),'main sheet'!$G:$M, 4, 0)) * AB$11</f>
        <v>1.47346513776127E-4</v>
      </c>
      <c r="AC380" s="19">
        <f>((VLOOKUP(ROUND($A380 + (AC$9/12),5),'main sheet'!$G:$M, 4, 0) - VLOOKUP(ROUND($A380 + (AC$9/12) + (1/12),5),'main sheet'!$G:$M, 4, 0)) / VLOOKUP(ROUND($A380,5),'main sheet'!$G:$M, 4, 0)) * AC$11</f>
        <v>1.4724902088601182E-4</v>
      </c>
      <c r="AD380" s="19">
        <f>((VLOOKUP(ROUND($A380 + (AD$9/12),5),'main sheet'!$G:$M, 4, 0) - VLOOKUP(ROUND($A380 + (AD$9/12) + (1/12),5),'main sheet'!$G:$M, 4, 0)) / VLOOKUP(ROUND($A380,5),'main sheet'!$G:$M, 4, 0)) * AD$11</f>
        <v>1.4715159250277491E-4</v>
      </c>
      <c r="AE380" s="19">
        <f>((VLOOKUP(ROUND($A380 + (AE$9/12),5),'main sheet'!$G:$M, 4, 0) - VLOOKUP(ROUND($A380 + (AE$9/12) + (1/12),5),'main sheet'!$G:$M, 4, 0)) / VLOOKUP(ROUND($A380,5),'main sheet'!$G:$M, 4, 0)) * AE$11</f>
        <v>1.5550562103102666E-4</v>
      </c>
      <c r="AF380" s="19">
        <f>((VLOOKUP(ROUND($A380 + (AF$9/12),5),'main sheet'!$G:$M, 4, 0) - VLOOKUP(ROUND($A380 + (AF$9/12) + (1/12),5),'main sheet'!$G:$M, 4, 0)) / VLOOKUP(ROUND($A380,5),'main sheet'!$G:$M, 4, 0)) * AF$11</f>
        <v>1.5540272960853417E-4</v>
      </c>
      <c r="AH380" s="18">
        <f t="shared" si="11"/>
        <v>30.583333333333332</v>
      </c>
      <c r="AI380" s="19">
        <f t="shared" si="12"/>
        <v>4.3624433251809331E-3</v>
      </c>
    </row>
    <row r="381" spans="1:35" x14ac:dyDescent="0.3">
      <c r="A381" s="19">
        <v>30.666666666666668</v>
      </c>
      <c r="C381" s="19">
        <f>((VLOOKUP(ROUND($A381 + (C$9/12),5),'main sheet'!$G:$M, 4, 0) - VLOOKUP(ROUND($A381 + (C$9/12) + (1/12),5),'main sheet'!$G:$M, 4, 0)) / VLOOKUP(ROUND($A381,5),'main sheet'!$G:$M, 4, 0)) * C$11</f>
        <v>1.3940693891910979E-4</v>
      </c>
      <c r="D381" s="19">
        <f>((VLOOKUP(ROUND($A381 + (D$9/12),5),'main sheet'!$G:$M, 4, 0) - VLOOKUP(ROUND($A381 + (D$9/12) + (1/12),5),'main sheet'!$G:$M, 4, 0)) / VLOOKUP(ROUND($A381,5),'main sheet'!$G:$M, 4, 0)) * D$11</f>
        <v>1.3927170049936636E-4</v>
      </c>
      <c r="E381" s="19">
        <f>((VLOOKUP(ROUND($A381 + (E$9/12),5),'main sheet'!$G:$M, 4, 0) - VLOOKUP(ROUND($A381 + (E$9/12) + (1/12),5),'main sheet'!$G:$M, 4, 0)) / VLOOKUP(ROUND($A381,5),'main sheet'!$G:$M, 4, 0)) * E$11</f>
        <v>1.3913659327416974E-4</v>
      </c>
      <c r="F381" s="19">
        <f>((VLOOKUP(ROUND($A381 + (F$9/12),5),'main sheet'!$G:$M, 4, 0) - VLOOKUP(ROUND($A381 + (F$9/12) + (1/12),5),'main sheet'!$G:$M, 4, 0)) / VLOOKUP(ROUND($A381,5),'main sheet'!$G:$M, 4, 0)) * F$11</f>
        <v>1.4414982515759087E-4</v>
      </c>
      <c r="G381" s="19">
        <f>((VLOOKUP(ROUND($A381 + (G$9/12),5),'main sheet'!$G:$M, 4, 0) - VLOOKUP(ROUND($A381 + (G$9/12) + (1/12),5),'main sheet'!$G:$M, 4, 0)) / VLOOKUP(ROUND($A381,5),'main sheet'!$G:$M, 4, 0)) * G$11</f>
        <v>1.4400998567247087E-4</v>
      </c>
      <c r="H381" s="19">
        <f>((VLOOKUP(ROUND($A381 + (H$9/12),5),'main sheet'!$G:$M, 4, 0) - VLOOKUP(ROUND($A381 + (H$9/12) + (1/12),5),'main sheet'!$G:$M, 4, 0)) / VLOOKUP(ROUND($A381,5),'main sheet'!$G:$M, 4, 0)) * H$11</f>
        <v>1.4387028184538288E-4</v>
      </c>
      <c r="I381" s="19">
        <f>((VLOOKUP(ROUND($A381 + (I$9/12),5),'main sheet'!$G:$M, 4, 0) - VLOOKUP(ROUND($A381 + (I$9/12) + (1/12),5),'main sheet'!$G:$M, 4, 0)) / VLOOKUP(ROUND($A381,5),'main sheet'!$G:$M, 4, 0)) * I$11</f>
        <v>1.4373071354472532E-4</v>
      </c>
      <c r="J381" s="19">
        <f>((VLOOKUP(ROUND($A381 + (J$9/12),5),'main sheet'!$G:$M, 4, 0) - VLOOKUP(ROUND($A381 + (J$9/12) + (1/12),5),'main sheet'!$G:$M, 4, 0)) / VLOOKUP(ROUND($A381,5),'main sheet'!$G:$M, 4, 0)) * J$11</f>
        <v>1.4359128063902424E-4</v>
      </c>
      <c r="K381" s="19">
        <f>((VLOOKUP(ROUND($A381 + (K$9/12),5),'main sheet'!$G:$M, 4, 0) - VLOOKUP(ROUND($A381 + (K$9/12) + (1/12),5),'main sheet'!$G:$M, 4, 0)) / VLOOKUP(ROUND($A381,5),'main sheet'!$G:$M, 4, 0)) * K$11</f>
        <v>1.4345198299693323E-4</v>
      </c>
      <c r="L381" s="19">
        <f>((VLOOKUP(ROUND($A381 + (L$9/12),5),'main sheet'!$G:$M, 4, 0) - VLOOKUP(ROUND($A381 + (L$9/12) + (1/12),5),'main sheet'!$G:$M, 4, 0)) / VLOOKUP(ROUND($A381,5),'main sheet'!$G:$M, 4, 0)) * L$11</f>
        <v>1.4331282048723332E-4</v>
      </c>
      <c r="M381" s="19">
        <f>((VLOOKUP(ROUND($A381 + (M$9/12),5),'main sheet'!$G:$M, 4, 0) - VLOOKUP(ROUND($A381 + (M$9/12) + (1/12),5),'main sheet'!$G:$M, 4, 0)) / VLOOKUP(ROUND($A381,5),'main sheet'!$G:$M, 4, 0)) * M$11</f>
        <v>1.4370513712489135E-4</v>
      </c>
      <c r="N381" s="19">
        <f>((VLOOKUP(ROUND($A381 + (N$9/12),5),'main sheet'!$G:$M, 4, 0) - VLOOKUP(ROUND($A381 + (N$9/12) + (1/12),5),'main sheet'!$G:$M, 4, 0)) / VLOOKUP(ROUND($A381,5),'main sheet'!$G:$M, 4, 0)) * N$11</f>
        <v>1.4361005357806249E-4</v>
      </c>
      <c r="O381" s="19">
        <f>((VLOOKUP(ROUND($A381 + (O$9/12),5),'main sheet'!$G:$M, 4, 0) - VLOOKUP(ROUND($A381 + (O$9/12) + (1/12),5),'main sheet'!$G:$M, 4, 0)) / VLOOKUP(ROUND($A381,5),'main sheet'!$G:$M, 4, 0)) * O$11</f>
        <v>1.435150329439524E-4</v>
      </c>
      <c r="P381" s="19">
        <f>((VLOOKUP(ROUND($A381 + (P$9/12),5),'main sheet'!$G:$M, 4, 0) - VLOOKUP(ROUND($A381 + (P$9/12) + (1/12),5),'main sheet'!$G:$M, 4, 0)) / VLOOKUP(ROUND($A381,5),'main sheet'!$G:$M, 4, 0)) * P$11</f>
        <v>1.434200751809344E-4</v>
      </c>
      <c r="Q381" s="19">
        <f>((VLOOKUP(ROUND($A381 + (Q$9/12),5),'main sheet'!$G:$M, 4, 0) - VLOOKUP(ROUND($A381 + (Q$9/12) + (1/12),5),'main sheet'!$G:$M, 4, 0)) / VLOOKUP(ROUND($A381,5),'main sheet'!$G:$M, 4, 0)) * Q$11</f>
        <v>1.4332518024740945E-4</v>
      </c>
      <c r="R381" s="19">
        <f>((VLOOKUP(ROUND($A381 + (R$9/12),5),'main sheet'!$G:$M, 4, 0) - VLOOKUP(ROUND($A381 + (R$9/12) + (1/12),5),'main sheet'!$G:$M, 4, 0)) / VLOOKUP(ROUND($A381,5),'main sheet'!$G:$M, 4, 0)) * R$11</f>
        <v>1.4834571767687036E-4</v>
      </c>
      <c r="S381" s="19">
        <f>((VLOOKUP(ROUND($A381 + (S$9/12),5),'main sheet'!$G:$M, 4, 0) - VLOOKUP(ROUND($A381 + (S$9/12) + (1/12),5),'main sheet'!$G:$M, 4, 0)) / VLOOKUP(ROUND($A381,5),'main sheet'!$G:$M, 4, 0)) * S$11</f>
        <v>1.4824756365624316E-4</v>
      </c>
      <c r="T381" s="19">
        <f>((VLOOKUP(ROUND($A381 + (T$9/12),5),'main sheet'!$G:$M, 4, 0) - VLOOKUP(ROUND($A381 + (T$9/12) + (1/12),5),'main sheet'!$G:$M, 4, 0)) / VLOOKUP(ROUND($A381,5),'main sheet'!$G:$M, 4, 0)) * T$11</f>
        <v>1.4814947457993601E-4</v>
      </c>
      <c r="U381" s="19">
        <f>((VLOOKUP(ROUND($A381 + (U$9/12),5),'main sheet'!$G:$M, 4, 0) - VLOOKUP(ROUND($A381 + (U$9/12) + (1/12),5),'main sheet'!$G:$M, 4, 0)) / VLOOKUP(ROUND($A381,5),'main sheet'!$G:$M, 4, 0)) * U$11</f>
        <v>1.4805145040497803E-4</v>
      </c>
      <c r="V381" s="19">
        <f>((VLOOKUP(ROUND($A381 + (V$9/12),5),'main sheet'!$G:$M, 4, 0) - VLOOKUP(ROUND($A381 + (V$9/12) + (1/12),5),'main sheet'!$G:$M, 4, 0)) / VLOOKUP(ROUND($A381,5),'main sheet'!$G:$M, 4, 0)) * V$11</f>
        <v>1.4795349108842674E-4</v>
      </c>
      <c r="W381" s="19">
        <f>((VLOOKUP(ROUND($A381 + (W$9/12),5),'main sheet'!$G:$M, 4, 0) - VLOOKUP(ROUND($A381 + (W$9/12) + (1/12),5),'main sheet'!$G:$M, 4, 0)) / VLOOKUP(ROUND($A381,5),'main sheet'!$G:$M, 4, 0)) * W$11</f>
        <v>1.4785559658736814E-4</v>
      </c>
      <c r="X381" s="19">
        <f>((VLOOKUP(ROUND($A381 + (X$9/12),5),'main sheet'!$G:$M, 4, 0) - VLOOKUP(ROUND($A381 + (X$9/12) + (1/12),5),'main sheet'!$G:$M, 4, 0)) / VLOOKUP(ROUND($A381,5),'main sheet'!$G:$M, 4, 0)) * X$11</f>
        <v>1.4775776685891658E-4</v>
      </c>
      <c r="Y381" s="19">
        <f>((VLOOKUP(ROUND($A381 + (Y$9/12),5),'main sheet'!$G:$M, 4, 0) - VLOOKUP(ROUND($A381 + (Y$9/12) + (1/12),5),'main sheet'!$G:$M, 4, 0)) / VLOOKUP(ROUND($A381,5),'main sheet'!$G:$M, 4, 0)) * Y$11</f>
        <v>1.4766000186021479E-4</v>
      </c>
      <c r="Z381" s="19">
        <f>((VLOOKUP(ROUND($A381 + (Z$9/12),5),'main sheet'!$G:$M, 4, 0) - VLOOKUP(ROUND($A381 + (Z$9/12) + (1/12),5),'main sheet'!$G:$M, 4, 0)) / VLOOKUP(ROUND($A381,5),'main sheet'!$G:$M, 4, 0)) * Z$11</f>
        <v>1.4756230154843383E-4</v>
      </c>
      <c r="AA381" s="19">
        <f>((VLOOKUP(ROUND($A381 + (AA$9/12),5),'main sheet'!$G:$M, 4, 0) - VLOOKUP(ROUND($A381 + (AA$9/12) + (1/12),5),'main sheet'!$G:$M, 4, 0)) / VLOOKUP(ROUND($A381,5),'main sheet'!$G:$M, 4, 0)) * AA$11</f>
        <v>1.4746466588077319E-4</v>
      </c>
      <c r="AB381" s="19">
        <f>((VLOOKUP(ROUND($A381 + (AB$9/12),5),'main sheet'!$G:$M, 4, 0) - VLOOKUP(ROUND($A381 + (AB$9/12) + (1/12),5),'main sheet'!$G:$M, 4, 0)) / VLOOKUP(ROUND($A381,5),'main sheet'!$G:$M, 4, 0)) * AB$11</f>
        <v>1.4736709481446056E-4</v>
      </c>
      <c r="AC381" s="19">
        <f>((VLOOKUP(ROUND($A381 + (AC$9/12),5),'main sheet'!$G:$M, 4, 0) - VLOOKUP(ROUND($A381 + (AC$9/12) + (1/12),5),'main sheet'!$G:$M, 4, 0)) / VLOOKUP(ROUND($A381,5),'main sheet'!$G:$M, 4, 0)) * AC$11</f>
        <v>1.4726958830675203E-4</v>
      </c>
      <c r="AD381" s="19">
        <f>((VLOOKUP(ROUND($A381 + (AD$9/12),5),'main sheet'!$G:$M, 4, 0) - VLOOKUP(ROUND($A381 + (AD$9/12) + (1/12),5),'main sheet'!$G:$M, 4, 0)) / VLOOKUP(ROUND($A381,5),'main sheet'!$G:$M, 4, 0)) * AD$11</f>
        <v>1.5563031564332707E-4</v>
      </c>
      <c r="AE381" s="19">
        <f>((VLOOKUP(ROUND($A381 + (AE$9/12),5),'main sheet'!$G:$M, 4, 0) - VLOOKUP(ROUND($A381 + (AE$9/12) + (1/12),5),'main sheet'!$G:$M, 4, 0)) / VLOOKUP(ROUND($A381,5),'main sheet'!$G:$M, 4, 0)) * AE$11</f>
        <v>1.5552734171573953E-4</v>
      </c>
      <c r="AF381" s="19">
        <f>((VLOOKUP(ROUND($A381 + (AF$9/12),5),'main sheet'!$G:$M, 4, 0) - VLOOKUP(ROUND($A381 + (AF$9/12) + (1/12),5),'main sheet'!$G:$M, 4, 0)) / VLOOKUP(ROUND($A381,5),'main sheet'!$G:$M, 4, 0)) * AF$11</f>
        <v>1.554244359213034E-4</v>
      </c>
      <c r="AH381" s="18">
        <f t="shared" si="11"/>
        <v>30.666666666666668</v>
      </c>
      <c r="AI381" s="19">
        <f t="shared" si="12"/>
        <v>4.3817744086550002E-3</v>
      </c>
    </row>
    <row r="382" spans="1:35" x14ac:dyDescent="0.3">
      <c r="A382" s="19">
        <v>30.75</v>
      </c>
      <c r="C382" s="19">
        <f>((VLOOKUP(ROUND($A382 + (C$9/12),5),'main sheet'!$G:$M, 4, 0) - VLOOKUP(ROUND($A382 + (C$9/12) + (1/12),5),'main sheet'!$G:$M, 4, 0)) / VLOOKUP(ROUND($A382,5),'main sheet'!$G:$M, 4, 0)) * C$11</f>
        <v>1.3942641369521023E-4</v>
      </c>
      <c r="D382" s="19">
        <f>((VLOOKUP(ROUND($A382 + (D$9/12),5),'main sheet'!$G:$M, 4, 0) - VLOOKUP(ROUND($A382 + (D$9/12) + (1/12),5),'main sheet'!$G:$M, 4, 0)) / VLOOKUP(ROUND($A382,5),'main sheet'!$G:$M, 4, 0)) * D$11</f>
        <v>1.3929115638302168E-4</v>
      </c>
      <c r="E382" s="19">
        <f>((VLOOKUP(ROUND($A382 + (E$9/12),5),'main sheet'!$G:$M, 4, 0) - VLOOKUP(ROUND($A382 + (E$9/12) + (1/12),5),'main sheet'!$G:$M, 4, 0)) / VLOOKUP(ROUND($A382,5),'main sheet'!$G:$M, 4, 0)) * E$11</f>
        <v>1.4430995733125216E-4</v>
      </c>
      <c r="F382" s="19">
        <f>((VLOOKUP(ROUND($A382 + (F$9/12),5),'main sheet'!$G:$M, 4, 0) - VLOOKUP(ROUND($A382 + (F$9/12) + (1/12),5),'main sheet'!$G:$M, 4, 0)) / VLOOKUP(ROUND($A382,5),'main sheet'!$G:$M, 4, 0)) * F$11</f>
        <v>1.4416996250219959E-4</v>
      </c>
      <c r="G382" s="19">
        <f>((VLOOKUP(ROUND($A382 + (G$9/12),5),'main sheet'!$G:$M, 4, 0) - VLOOKUP(ROUND($A382 + (G$9/12) + (1/12),5),'main sheet'!$G:$M, 4, 0)) / VLOOKUP(ROUND($A382,5),'main sheet'!$G:$M, 4, 0)) * G$11</f>
        <v>1.4403010348187795E-4</v>
      </c>
      <c r="H382" s="19">
        <f>((VLOOKUP(ROUND($A382 + (H$9/12),5),'main sheet'!$G:$M, 4, 0) - VLOOKUP(ROUND($A382 + (H$9/12) + (1/12),5),'main sheet'!$G:$M, 4, 0)) / VLOOKUP(ROUND($A382,5),'main sheet'!$G:$M, 4, 0)) * H$11</f>
        <v>1.4389038013853939E-4</v>
      </c>
      <c r="I382" s="19">
        <f>((VLOOKUP(ROUND($A382 + (I$9/12),5),'main sheet'!$G:$M, 4, 0) - VLOOKUP(ROUND($A382 + (I$9/12) + (1/12),5),'main sheet'!$G:$M, 4, 0)) / VLOOKUP(ROUND($A382,5),'main sheet'!$G:$M, 4, 0)) * I$11</f>
        <v>1.4375079234056393E-4</v>
      </c>
      <c r="J382" s="19">
        <f>((VLOOKUP(ROUND($A382 + (J$9/12),5),'main sheet'!$G:$M, 4, 0) - VLOOKUP(ROUND($A382 + (J$9/12) + (1/12),5),'main sheet'!$G:$M, 4, 0)) / VLOOKUP(ROUND($A382,5),'main sheet'!$G:$M, 4, 0)) * J$11</f>
        <v>1.4361133995645926E-4</v>
      </c>
      <c r="K382" s="19">
        <f>((VLOOKUP(ROUND($A382 + (K$9/12),5),'main sheet'!$G:$M, 4, 0) - VLOOKUP(ROUND($A382 + (K$9/12) + (1/12),5),'main sheet'!$G:$M, 4, 0)) / VLOOKUP(ROUND($A382,5),'main sheet'!$G:$M, 4, 0)) * K$11</f>
        <v>1.4347202285486062E-4</v>
      </c>
      <c r="L382" s="19">
        <f>((VLOOKUP(ROUND($A382 + (L$9/12),5),'main sheet'!$G:$M, 4, 0) - VLOOKUP(ROUND($A382 + (L$9/12) + (1/12),5),'main sheet'!$G:$M, 4, 0)) / VLOOKUP(ROUND($A382,5),'main sheet'!$G:$M, 4, 0)) * L$11</f>
        <v>1.4333284090453069E-4</v>
      </c>
      <c r="M382" s="19">
        <f>((VLOOKUP(ROUND($A382 + (M$9/12),5),'main sheet'!$G:$M, 4, 0) - VLOOKUP(ROUND($A382 + (M$9/12) + (1/12),5),'main sheet'!$G:$M, 4, 0)) / VLOOKUP(ROUND($A382,5),'main sheet'!$G:$M, 4, 0)) * M$11</f>
        <v>1.4372521234777257E-4</v>
      </c>
      <c r="N382" s="19">
        <f>((VLOOKUP(ROUND($A382 + (N$9/12),5),'main sheet'!$G:$M, 4, 0) - VLOOKUP(ROUND($A382 + (N$9/12) + (1/12),5),'main sheet'!$G:$M, 4, 0)) / VLOOKUP(ROUND($A382,5),'main sheet'!$G:$M, 4, 0)) * N$11</f>
        <v>1.4363011551802682E-4</v>
      </c>
      <c r="O382" s="19">
        <f>((VLOOKUP(ROUND($A382 + (O$9/12),5),'main sheet'!$G:$M, 4, 0) - VLOOKUP(ROUND($A382 + (O$9/12) + (1/12),5),'main sheet'!$G:$M, 4, 0)) / VLOOKUP(ROUND($A382,5),'main sheet'!$G:$M, 4, 0)) * O$11</f>
        <v>1.4353508160978856E-4</v>
      </c>
      <c r="P382" s="19">
        <f>((VLOOKUP(ROUND($A382 + (P$9/12),5),'main sheet'!$G:$M, 4, 0) - VLOOKUP(ROUND($A382 + (P$9/12) + (1/12),5),'main sheet'!$G:$M, 4, 0)) / VLOOKUP(ROUND($A382,5),'main sheet'!$G:$M, 4, 0)) * P$11</f>
        <v>1.4344011058142533E-4</v>
      </c>
      <c r="Q382" s="19">
        <f>((VLOOKUP(ROUND($A382 + (Q$9/12),5),'main sheet'!$G:$M, 4, 0) - VLOOKUP(ROUND($A382 + (Q$9/12) + (1/12),5),'main sheet'!$G:$M, 4, 0)) / VLOOKUP(ROUND($A382,5),'main sheet'!$G:$M, 4, 0)) * Q$11</f>
        <v>1.4846467390530841E-4</v>
      </c>
      <c r="R382" s="19">
        <f>((VLOOKUP(ROUND($A382 + (R$9/12),5),'main sheet'!$G:$M, 4, 0) - VLOOKUP(ROUND($A382 + (R$9/12) + (1/12),5),'main sheet'!$G:$M, 4, 0)) / VLOOKUP(ROUND($A382,5),'main sheet'!$G:$M, 4, 0)) * R$11</f>
        <v>1.4836644117642944E-4</v>
      </c>
      <c r="S382" s="19">
        <f>((VLOOKUP(ROUND($A382 + (S$9/12),5),'main sheet'!$G:$M, 4, 0) - VLOOKUP(ROUND($A382 + (S$9/12) + (1/12),5),'main sheet'!$G:$M, 4, 0)) / VLOOKUP(ROUND($A382,5),'main sheet'!$G:$M, 4, 0)) * S$11</f>
        <v>1.4826827344394838E-4</v>
      </c>
      <c r="T382" s="19">
        <f>((VLOOKUP(ROUND($A382 + (T$9/12),5),'main sheet'!$G:$M, 4, 0) - VLOOKUP(ROUND($A382 + (T$9/12) + (1/12),5),'main sheet'!$G:$M, 4, 0)) / VLOOKUP(ROUND($A382,5),'main sheet'!$G:$M, 4, 0)) * T$11</f>
        <v>1.4817017066485989E-4</v>
      </c>
      <c r="U382" s="19">
        <f>((VLOOKUP(ROUND($A382 + (U$9/12),5),'main sheet'!$G:$M, 4, 0) - VLOOKUP(ROUND($A382 + (U$9/12) + (1/12),5),'main sheet'!$G:$M, 4, 0)) / VLOOKUP(ROUND($A382,5),'main sheet'!$G:$M, 4, 0)) * U$11</f>
        <v>1.4807213279618712E-4</v>
      </c>
      <c r="V382" s="19">
        <f>((VLOOKUP(ROUND($A382 + (V$9/12),5),'main sheet'!$G:$M, 4, 0) - VLOOKUP(ROUND($A382 + (V$9/12) + (1/12),5),'main sheet'!$G:$M, 4, 0)) / VLOOKUP(ROUND($A382,5),'main sheet'!$G:$M, 4, 0)) * V$11</f>
        <v>1.479741597949816E-4</v>
      </c>
      <c r="W382" s="19">
        <f>((VLOOKUP(ROUND($A382 + (W$9/12),5),'main sheet'!$G:$M, 4, 0) - VLOOKUP(ROUND($A382 + (W$9/12) + (1/12),5),'main sheet'!$G:$M, 4, 0)) / VLOOKUP(ROUND($A382,5),'main sheet'!$G:$M, 4, 0)) * W$11</f>
        <v>1.4787625161832331E-4</v>
      </c>
      <c r="X382" s="19">
        <f>((VLOOKUP(ROUND($A382 + (X$9/12),5),'main sheet'!$G:$M, 4, 0) - VLOOKUP(ROUND($A382 + (X$9/12) + (1/12),5),'main sheet'!$G:$M, 4, 0)) / VLOOKUP(ROUND($A382,5),'main sheet'!$G:$M, 4, 0)) * X$11</f>
        <v>1.4777840822332062E-4</v>
      </c>
      <c r="Y382" s="19">
        <f>((VLOOKUP(ROUND($A382 + (Y$9/12),5),'main sheet'!$G:$M, 4, 0) - VLOOKUP(ROUND($A382 + (Y$9/12) + (1/12),5),'main sheet'!$G:$M, 4, 0)) / VLOOKUP(ROUND($A382,5),'main sheet'!$G:$M, 4, 0)) * Y$11</f>
        <v>1.4768062956711027E-4</v>
      </c>
      <c r="Z382" s="19">
        <f>((VLOOKUP(ROUND($A382 + (Z$9/12),5),'main sheet'!$G:$M, 4, 0) - VLOOKUP(ROUND($A382 + (Z$9/12) + (1/12),5),'main sheet'!$G:$M, 4, 0)) / VLOOKUP(ROUND($A382,5),'main sheet'!$G:$M, 4, 0)) * Z$11</f>
        <v>1.4758291560685737E-4</v>
      </c>
      <c r="AA382" s="19">
        <f>((VLOOKUP(ROUND($A382 + (AA$9/12),5),'main sheet'!$G:$M, 4, 0) - VLOOKUP(ROUND($A382 + (AA$9/12) + (1/12),5),'main sheet'!$G:$M, 4, 0)) / VLOOKUP(ROUND($A382,5),'main sheet'!$G:$M, 4, 0)) * AA$11</f>
        <v>1.4748526629975537E-4</v>
      </c>
      <c r="AB382" s="19">
        <f>((VLOOKUP(ROUND($A382 + (AB$9/12),5),'main sheet'!$G:$M, 4, 0) - VLOOKUP(ROUND($A382 + (AB$9/12) + (1/12),5),'main sheet'!$G:$M, 4, 0)) / VLOOKUP(ROUND($A382,5),'main sheet'!$G:$M, 4, 0)) * AB$11</f>
        <v>1.4738768160302604E-4</v>
      </c>
      <c r="AC382" s="19">
        <f>((VLOOKUP(ROUND($A382 + (AC$9/12),5),'main sheet'!$G:$M, 4, 0) - VLOOKUP(ROUND($A382 + (AC$9/12) + (1/12),5),'main sheet'!$G:$M, 4, 0)) / VLOOKUP(ROUND($A382,5),'main sheet'!$G:$M, 4, 0)) * AC$11</f>
        <v>1.5575511328271612E-4</v>
      </c>
      <c r="AD382" s="19">
        <f>((VLOOKUP(ROUND($A382 + (AD$9/12),5),'main sheet'!$G:$M, 4, 0) - VLOOKUP(ROUND($A382 + (AD$9/12) + (1/12),5),'main sheet'!$G:$M, 4, 0)) / VLOOKUP(ROUND($A382,5),'main sheet'!$G:$M, 4, 0)) * AD$11</f>
        <v>1.5565205678186501E-4</v>
      </c>
      <c r="AE382" s="19">
        <f>((VLOOKUP(ROUND($A382 + (AE$9/12),5),'main sheet'!$G:$M, 4, 0) - VLOOKUP(ROUND($A382 + (AE$9/12) + (1/12),5),'main sheet'!$G:$M, 4, 0)) / VLOOKUP(ROUND($A382,5),'main sheet'!$G:$M, 4, 0)) * AE$11</f>
        <v>1.5554906846880018E-4</v>
      </c>
      <c r="AF382" s="19">
        <f>((VLOOKUP(ROUND($A382 + (AF$9/12),5),'main sheet'!$G:$M, 4, 0) - VLOOKUP(ROUND($A382 + (AF$9/12) + (1/12),5),'main sheet'!$G:$M, 4, 0)) / VLOOKUP(ROUND($A382,5),'main sheet'!$G:$M, 4, 0)) * AF$11</f>
        <v>1.5544614829884768E-4</v>
      </c>
      <c r="AH382" s="18">
        <f t="shared" si="11"/>
        <v>30.75</v>
      </c>
      <c r="AI382" s="19">
        <f t="shared" si="12"/>
        <v>4.4011248811778661E-3</v>
      </c>
    </row>
    <row r="383" spans="1:35" x14ac:dyDescent="0.3">
      <c r="A383" s="19">
        <v>30.833333333333332</v>
      </c>
      <c r="C383" s="19">
        <f>((VLOOKUP(ROUND($A383 + (C$9/12),5),'main sheet'!$G:$M, 4, 0) - VLOOKUP(ROUND($A383 + (C$9/12) + (1/12),5),'main sheet'!$G:$M, 4, 0)) / VLOOKUP(ROUND($A383,5),'main sheet'!$G:$M, 4, 0)) * C$11</f>
        <v>1.3944589391321906E-4</v>
      </c>
      <c r="D383" s="19">
        <f>((VLOOKUP(ROUND($A383 + (D$9/12),5),'main sheet'!$G:$M, 4, 0) - VLOOKUP(ROUND($A383 + (D$9/12) + (1/12),5),'main sheet'!$G:$M, 4, 0)) / VLOOKUP(ROUND($A383,5),'main sheet'!$G:$M, 4, 0)) * D$11</f>
        <v>1.4447027021083605E-4</v>
      </c>
      <c r="E383" s="19">
        <f>((VLOOKUP(ROUND($A383 + (E$9/12),5),'main sheet'!$G:$M, 4, 0) - VLOOKUP(ROUND($A383 + (E$9/12) + (1/12),5),'main sheet'!$G:$M, 4, 0)) / VLOOKUP(ROUND($A383,5),'main sheet'!$G:$M, 4, 0)) * E$11</f>
        <v>1.4433011986254846E-4</v>
      </c>
      <c r="F383" s="19">
        <f>((VLOOKUP(ROUND($A383 + (F$9/12),5),'main sheet'!$G:$M, 4, 0) - VLOOKUP(ROUND($A383 + (F$9/12) + (1/12),5),'main sheet'!$G:$M, 4, 0)) / VLOOKUP(ROUND($A383,5),'main sheet'!$G:$M, 4, 0)) * F$11</f>
        <v>1.4419010547386067E-4</v>
      </c>
      <c r="G383" s="19">
        <f>((VLOOKUP(ROUND($A383 + (G$9/12),5),'main sheet'!$G:$M, 4, 0) - VLOOKUP(ROUND($A383 + (G$9/12) + (1/12),5),'main sheet'!$G:$M, 4, 0)) / VLOOKUP(ROUND($A383,5),'main sheet'!$G:$M, 4, 0)) * G$11</f>
        <v>1.440502269128786E-4</v>
      </c>
      <c r="H383" s="19">
        <f>((VLOOKUP(ROUND($A383 + (H$9/12),5),'main sheet'!$G:$M, 4, 0) - VLOOKUP(ROUND($A383 + (H$9/12) + (1/12),5),'main sheet'!$G:$M, 4, 0)) / VLOOKUP(ROUND($A383,5),'main sheet'!$G:$M, 4, 0)) * H$11</f>
        <v>1.4391048404783596E-4</v>
      </c>
      <c r="I383" s="19">
        <f>((VLOOKUP(ROUND($A383 + (I$9/12),5),'main sheet'!$G:$M, 4, 0) - VLOOKUP(ROUND($A383 + (I$9/12) + (1/12),5),'main sheet'!$G:$M, 4, 0)) / VLOOKUP(ROUND($A383,5),'main sheet'!$G:$M, 4, 0)) * I$11</f>
        <v>1.4377087674709437E-4</v>
      </c>
      <c r="J383" s="19">
        <f>((VLOOKUP(ROUND($A383 + (J$9/12),5),'main sheet'!$G:$M, 4, 0) - VLOOKUP(ROUND($A383 + (J$9/12) + (1/12),5),'main sheet'!$G:$M, 4, 0)) / VLOOKUP(ROUND($A383,5),'main sheet'!$G:$M, 4, 0)) * J$11</f>
        <v>1.436314048791432E-4</v>
      </c>
      <c r="K383" s="19">
        <f>((VLOOKUP(ROUND($A383 + (K$9/12),5),'main sheet'!$G:$M, 4, 0) - VLOOKUP(ROUND($A383 + (K$9/12) + (1/12),5),'main sheet'!$G:$M, 4, 0)) / VLOOKUP(ROUND($A383,5),'main sheet'!$G:$M, 4, 0)) * K$11</f>
        <v>1.4349206831259928E-4</v>
      </c>
      <c r="L383" s="19">
        <f>((VLOOKUP(ROUND($A383 + (L$9/12),5),'main sheet'!$G:$M, 4, 0) - VLOOKUP(ROUND($A383 + (L$9/12) + (1/12),5),'main sheet'!$G:$M, 4, 0)) / VLOOKUP(ROUND($A383,5),'main sheet'!$G:$M, 4, 0)) * L$11</f>
        <v>1.43352866916207E-4</v>
      </c>
      <c r="M383" s="19">
        <f>((VLOOKUP(ROUND($A383 + (M$9/12),5),'main sheet'!$G:$M, 4, 0) - VLOOKUP(ROUND($A383 + (M$9/12) + (1/12),5),'main sheet'!$G:$M, 4, 0)) / VLOOKUP(ROUND($A383,5),'main sheet'!$G:$M, 4, 0)) * M$11</f>
        <v>1.4374529318034727E-4</v>
      </c>
      <c r="N383" s="19">
        <f>((VLOOKUP(ROUND($A383 + (N$9/12),5),'main sheet'!$G:$M, 4, 0) - VLOOKUP(ROUND($A383 + (N$9/12) + (1/12),5),'main sheet'!$G:$M, 4, 0)) / VLOOKUP(ROUND($A383,5),'main sheet'!$G:$M, 4, 0)) * N$11</f>
        <v>1.4365018306397288E-4</v>
      </c>
      <c r="O383" s="19">
        <f>((VLOOKUP(ROUND($A383 + (O$9/12),5),'main sheet'!$G:$M, 4, 0) - VLOOKUP(ROUND($A383 + (O$9/12) + (1/12),5),'main sheet'!$G:$M, 4, 0)) / VLOOKUP(ROUND($A383,5),'main sheet'!$G:$M, 4, 0)) * O$11</f>
        <v>1.4355513587789725E-4</v>
      </c>
      <c r="P383" s="19">
        <f>((VLOOKUP(ROUND($A383 + (P$9/12),5),'main sheet'!$G:$M, 4, 0) - VLOOKUP(ROUND($A383 + (P$9/12) + (1/12),5),'main sheet'!$G:$M, 4, 0)) / VLOOKUP(ROUND($A383,5),'main sheet'!$G:$M, 4, 0)) * P$11</f>
        <v>1.4858372842264207E-4</v>
      </c>
      <c r="Q383" s="19">
        <f>((VLOOKUP(ROUND($A383 + (Q$9/12),5),'main sheet'!$G:$M, 4, 0) - VLOOKUP(ROUND($A383 + (Q$9/12) + (1/12),5),'main sheet'!$G:$M, 4, 0)) / VLOOKUP(ROUND($A383,5),'main sheet'!$G:$M, 4, 0)) * Q$11</f>
        <v>1.4848541692047773E-4</v>
      </c>
      <c r="R383" s="19">
        <f>((VLOOKUP(ROUND($A383 + (R$9/12),5),'main sheet'!$G:$M, 4, 0) - VLOOKUP(ROUND($A383 + (R$9/12) + (1/12),5),'main sheet'!$G:$M, 4, 0)) / VLOOKUP(ROUND($A383,5),'main sheet'!$G:$M, 4, 0)) * R$11</f>
        <v>1.4838717046683223E-4</v>
      </c>
      <c r="S383" s="19">
        <f>((VLOOKUP(ROUND($A383 + (S$9/12),5),'main sheet'!$G:$M, 4, 0) - VLOOKUP(ROUND($A383 + (S$9/12) + (1/12),5),'main sheet'!$G:$M, 4, 0)) / VLOOKUP(ROUND($A383,5),'main sheet'!$G:$M, 4, 0)) * S$11</f>
        <v>1.4828898901866574E-4</v>
      </c>
      <c r="T383" s="19">
        <f>((VLOOKUP(ROUND($A383 + (T$9/12),5),'main sheet'!$G:$M, 4, 0) - VLOOKUP(ROUND($A383 + (T$9/12) + (1/12),5),'main sheet'!$G:$M, 4, 0)) / VLOOKUP(ROUND($A383,5),'main sheet'!$G:$M, 4, 0)) * T$11</f>
        <v>1.4819087253296691E-4</v>
      </c>
      <c r="U383" s="19">
        <f>((VLOOKUP(ROUND($A383 + (U$9/12),5),'main sheet'!$G:$M, 4, 0) - VLOOKUP(ROUND($A383 + (U$9/12) + (1/12),5),'main sheet'!$G:$M, 4, 0)) / VLOOKUP(ROUND($A383,5),'main sheet'!$G:$M, 4, 0)) * U$11</f>
        <v>1.4809282096675289E-4</v>
      </c>
      <c r="V383" s="19">
        <f>((VLOOKUP(ROUND($A383 + (V$9/12),5),'main sheet'!$G:$M, 4, 0) - VLOOKUP(ROUND($A383 + (V$9/12) + (1/12),5),'main sheet'!$G:$M, 4, 0)) / VLOOKUP(ROUND($A383,5),'main sheet'!$G:$M, 4, 0)) * V$11</f>
        <v>1.479948342770692E-4</v>
      </c>
      <c r="W383" s="19">
        <f>((VLOOKUP(ROUND($A383 + (W$9/12),5),'main sheet'!$G:$M, 4, 0) - VLOOKUP(ROUND($A383 + (W$9/12) + (1/12),5),'main sheet'!$G:$M, 4, 0)) / VLOOKUP(ROUND($A383,5),'main sheet'!$G:$M, 4, 0)) * W$11</f>
        <v>1.4789691242098982E-4</v>
      </c>
      <c r="X383" s="19">
        <f>((VLOOKUP(ROUND($A383 + (X$9/12),5),'main sheet'!$G:$M, 4, 0) - VLOOKUP(ROUND($A383 + (X$9/12) + (1/12),5),'main sheet'!$G:$M, 4, 0)) / VLOOKUP(ROUND($A383,5),'main sheet'!$G:$M, 4, 0)) * X$11</f>
        <v>1.4779905535561709E-4</v>
      </c>
      <c r="Y383" s="19">
        <f>((VLOOKUP(ROUND($A383 + (Y$9/12),5),'main sheet'!$G:$M, 4, 0) - VLOOKUP(ROUND($A383 + (Y$9/12) + (1/12),5),'main sheet'!$G:$M, 4, 0)) / VLOOKUP(ROUND($A383,5),'main sheet'!$G:$M, 4, 0)) * Y$11</f>
        <v>1.4770126303808182E-4</v>
      </c>
      <c r="Z383" s="19">
        <f>((VLOOKUP(ROUND($A383 + (Z$9/12),5),'main sheet'!$G:$M, 4, 0) - VLOOKUP(ROUND($A383 + (Z$9/12) + (1/12),5),'main sheet'!$G:$M, 4, 0)) / VLOOKUP(ROUND($A383,5),'main sheet'!$G:$M, 4, 0)) * Z$11</f>
        <v>1.4760353542554312E-4</v>
      </c>
      <c r="AA383" s="19">
        <f>((VLOOKUP(ROUND($A383 + (AA$9/12),5),'main sheet'!$G:$M, 4, 0) - VLOOKUP(ROUND($A383 + (AA$9/12) + (1/12),5),'main sheet'!$G:$M, 4, 0)) / VLOOKUP(ROUND($A383,5),'main sheet'!$G:$M, 4, 0)) * AA$11</f>
        <v>1.4750587247518845E-4</v>
      </c>
      <c r="AB383" s="19">
        <f>((VLOOKUP(ROUND($A383 + (AB$9/12),5),'main sheet'!$G:$M, 4, 0) - VLOOKUP(ROUND($A383 + (AB$9/12) + (1/12),5),'main sheet'!$G:$M, 4, 0)) / VLOOKUP(ROUND($A383,5),'main sheet'!$G:$M, 4, 0)) * AB$11</f>
        <v>1.5588001403753104E-4</v>
      </c>
      <c r="AC383" s="19">
        <f>((VLOOKUP(ROUND($A383 + (AC$9/12),5),'main sheet'!$G:$M, 4, 0) - VLOOKUP(ROUND($A383 + (AC$9/12) + (1/12),5),'main sheet'!$G:$M, 4, 0)) / VLOOKUP(ROUND($A383,5),'main sheet'!$G:$M, 4, 0)) * AC$11</f>
        <v>1.5577687489518925E-4</v>
      </c>
      <c r="AD383" s="19">
        <f>((VLOOKUP(ROUND($A383 + (AD$9/12),5),'main sheet'!$G:$M, 4, 0) - VLOOKUP(ROUND($A383 + (AD$9/12) + (1/12),5),'main sheet'!$G:$M, 4, 0)) / VLOOKUP(ROUND($A383,5),'main sheet'!$G:$M, 4, 0)) * AD$11</f>
        <v>1.5567380399531382E-4</v>
      </c>
      <c r="AE383" s="19">
        <f>((VLOOKUP(ROUND($A383 + (AE$9/12),5),'main sheet'!$G:$M, 4, 0) - VLOOKUP(ROUND($A383 + (AE$9/12) + (1/12),5),'main sheet'!$G:$M, 4, 0)) / VLOOKUP(ROUND($A383,5),'main sheet'!$G:$M, 4, 0)) * AE$11</f>
        <v>1.5557080129319502E-4</v>
      </c>
      <c r="AF383" s="19">
        <f>((VLOOKUP(ROUND($A383 + (AF$9/12),5),'main sheet'!$G:$M, 4, 0) - VLOOKUP(ROUND($A383 + (AF$9/12) + (1/12),5),'main sheet'!$G:$M, 4, 0)) / VLOOKUP(ROUND($A383,5),'main sheet'!$G:$M, 4, 0)) * AF$11</f>
        <v>1.5546786674370912E-4</v>
      </c>
      <c r="AH383" s="18">
        <f t="shared" si="11"/>
        <v>30.833333333333332</v>
      </c>
      <c r="AI383" s="19">
        <f t="shared" si="12"/>
        <v>4.4204947616842049E-3</v>
      </c>
    </row>
    <row r="384" spans="1:35" x14ac:dyDescent="0.3">
      <c r="A384" s="19">
        <v>30.916666666666668</v>
      </c>
      <c r="C384" s="19">
        <f>((VLOOKUP(ROUND($A384 + (C$9/12),5),'main sheet'!$G:$M, 4, 0) - VLOOKUP(ROUND($A384 + (C$9/12) + (1/12),5),'main sheet'!$G:$M, 4, 0)) / VLOOKUP(ROUND($A384,5),'main sheet'!$G:$M, 4, 0)) * C$11</f>
        <v>1.4463076400413673E-4</v>
      </c>
      <c r="D384" s="19">
        <f>((VLOOKUP(ROUND($A384 + (D$9/12),5),'main sheet'!$G:$M, 4, 0) - VLOOKUP(ROUND($A384 + (D$9/12) + (1/12),5),'main sheet'!$G:$M, 4, 0)) / VLOOKUP(ROUND($A384,5),'main sheet'!$G:$M, 4, 0)) * D$11</f>
        <v>1.4449045796111005E-4</v>
      </c>
      <c r="E384" s="19">
        <f>((VLOOKUP(ROUND($A384 + (E$9/12),5),'main sheet'!$G:$M, 4, 0) - VLOOKUP(ROUND($A384 + (E$9/12) + (1/12),5),'main sheet'!$G:$M, 4, 0)) / VLOOKUP(ROUND($A384,5),'main sheet'!$G:$M, 4, 0)) * E$11</f>
        <v>1.4435028802872236E-4</v>
      </c>
      <c r="F384" s="19">
        <f>((VLOOKUP(ROUND($A384 + (F$9/12),5),'main sheet'!$G:$M, 4, 0) - VLOOKUP(ROUND($A384 + (F$9/12) + (1/12),5),'main sheet'!$G:$M, 4, 0)) / VLOOKUP(ROUND($A384,5),'main sheet'!$G:$M, 4, 0)) * F$11</f>
        <v>1.44210254074933E-4</v>
      </c>
      <c r="G384" s="19">
        <f>((VLOOKUP(ROUND($A384 + (G$9/12),5),'main sheet'!$G:$M, 4, 0) - VLOOKUP(ROUND($A384 + (G$9/12) + (1/12),5),'main sheet'!$G:$M, 4, 0)) / VLOOKUP(ROUND($A384,5),'main sheet'!$G:$M, 4, 0)) * G$11</f>
        <v>1.440703559678294E-4</v>
      </c>
      <c r="H384" s="19">
        <f>((VLOOKUP(ROUND($A384 + (H$9/12),5),'main sheet'!$G:$M, 4, 0) - VLOOKUP(ROUND($A384 + (H$9/12) + (1/12),5),'main sheet'!$G:$M, 4, 0)) / VLOOKUP(ROUND($A384,5),'main sheet'!$G:$M, 4, 0)) * H$11</f>
        <v>1.439305935756269E-4</v>
      </c>
      <c r="I384" s="19">
        <f>((VLOOKUP(ROUND($A384 + (I$9/12),5),'main sheet'!$G:$M, 4, 0) - VLOOKUP(ROUND($A384 + (I$9/12) + (1/12),5),'main sheet'!$G:$M, 4, 0)) / VLOOKUP(ROUND($A384,5),'main sheet'!$G:$M, 4, 0)) * I$11</f>
        <v>1.437909667666687E-4</v>
      </c>
      <c r="J384" s="19">
        <f>((VLOOKUP(ROUND($A384 + (J$9/12),5),'main sheet'!$G:$M, 4, 0) - VLOOKUP(ROUND($A384 + (J$9/12) + (1/12),5),'main sheet'!$G:$M, 4, 0)) / VLOOKUP(ROUND($A384,5),'main sheet'!$G:$M, 4, 0)) * J$11</f>
        <v>1.4365147540942581E-4</v>
      </c>
      <c r="K384" s="19">
        <f>((VLOOKUP(ROUND($A384 + (K$9/12),5),'main sheet'!$G:$M, 4, 0) - VLOOKUP(ROUND($A384 + (K$9/12) + (1/12),5),'main sheet'!$G:$M, 4, 0)) / VLOOKUP(ROUND($A384,5),'main sheet'!$G:$M, 4, 0)) * K$11</f>
        <v>1.4351211937249671E-4</v>
      </c>
      <c r="L384" s="19">
        <f>((VLOOKUP(ROUND($A384 + (L$9/12),5),'main sheet'!$G:$M, 4, 0) - VLOOKUP(ROUND($A384 + (L$9/12) + (1/12),5),'main sheet'!$G:$M, 4, 0)) / VLOOKUP(ROUND($A384,5),'main sheet'!$G:$M, 4, 0)) * L$11</f>
        <v>1.4337289852460743E-4</v>
      </c>
      <c r="M384" s="19">
        <f>((VLOOKUP(ROUND($A384 + (M$9/12),5),'main sheet'!$G:$M, 4, 0) - VLOOKUP(ROUND($A384 + (M$9/12) + (1/12),5),'main sheet'!$G:$M, 4, 0)) / VLOOKUP(ROUND($A384,5),'main sheet'!$G:$M, 4, 0)) * M$11</f>
        <v>1.43765379624967E-4</v>
      </c>
      <c r="N384" s="19">
        <f>((VLOOKUP(ROUND($A384 + (N$9/12),5),'main sheet'!$G:$M, 4, 0) - VLOOKUP(ROUND($A384 + (N$9/12) + (1/12),5),'main sheet'!$G:$M, 4, 0)) / VLOOKUP(ROUND($A384,5),'main sheet'!$G:$M, 4, 0)) * N$11</f>
        <v>1.4367025621825078E-4</v>
      </c>
      <c r="O384" s="19">
        <f>((VLOOKUP(ROUND($A384 + (O$9/12),5),'main sheet'!$G:$M, 4, 0) - VLOOKUP(ROUND($A384 + (O$9/12) + (1/12),5),'main sheet'!$G:$M, 4, 0)) / VLOOKUP(ROUND($A384,5),'main sheet'!$G:$M, 4, 0)) * O$11</f>
        <v>1.4870288131314932E-4</v>
      </c>
      <c r="P384" s="19">
        <f>((VLOOKUP(ROUND($A384 + (P$9/12),5),'main sheet'!$G:$M, 4, 0) - VLOOKUP(ROUND($A384 + (P$9/12) + (1/12),5),'main sheet'!$G:$M, 4, 0)) / VLOOKUP(ROUND($A384,5),'main sheet'!$G:$M, 4, 0)) * P$11</f>
        <v>1.4860449097261027E-4</v>
      </c>
      <c r="Q384" s="19">
        <f>((VLOOKUP(ROUND($A384 + (Q$9/12),5),'main sheet'!$G:$M, 4, 0) - VLOOKUP(ROUND($A384 + (Q$9/12) + (1/12),5),'main sheet'!$G:$M, 4, 0)) / VLOOKUP(ROUND($A384,5),'main sheet'!$G:$M, 4, 0)) * Q$11</f>
        <v>1.4850616573275409E-4</v>
      </c>
      <c r="R384" s="19">
        <f>((VLOOKUP(ROUND($A384 + (R$9/12),5),'main sheet'!$G:$M, 4, 0) - VLOOKUP(ROUND($A384 + (R$9/12) + (1/12),5),'main sheet'!$G:$M, 4, 0)) / VLOOKUP(ROUND($A384,5),'main sheet'!$G:$M, 4, 0)) * R$11</f>
        <v>1.4840790555050638E-4</v>
      </c>
      <c r="S384" s="19">
        <f>((VLOOKUP(ROUND($A384 + (S$9/12),5),'main sheet'!$G:$M, 4, 0) - VLOOKUP(ROUND($A384 + (S$9/12) + (1/12),5),'main sheet'!$G:$M, 4, 0)) / VLOOKUP(ROUND($A384,5),'main sheet'!$G:$M, 4, 0)) * S$11</f>
        <v>1.4830971038282131E-4</v>
      </c>
      <c r="T384" s="19">
        <f>((VLOOKUP(ROUND($A384 + (T$9/12),5),'main sheet'!$G:$M, 4, 0) - VLOOKUP(ROUND($A384 + (T$9/12) + (1/12),5),'main sheet'!$G:$M, 4, 0)) / VLOOKUP(ROUND($A384,5),'main sheet'!$G:$M, 4, 0)) * T$11</f>
        <v>1.4821158018668153E-4</v>
      </c>
      <c r="U384" s="19">
        <f>((VLOOKUP(ROUND($A384 + (U$9/12),5),'main sheet'!$G:$M, 4, 0) - VLOOKUP(ROUND($A384 + (U$9/12) + (1/12),5),'main sheet'!$G:$M, 4, 0)) / VLOOKUP(ROUND($A384,5),'main sheet'!$G:$M, 4, 0)) * U$11</f>
        <v>1.4811351491909815E-4</v>
      </c>
      <c r="V384" s="19">
        <f>((VLOOKUP(ROUND($A384 + (V$9/12),5),'main sheet'!$G:$M, 4, 0) - VLOOKUP(ROUND($A384 + (V$9/12) + (1/12),5),'main sheet'!$G:$M, 4, 0)) / VLOOKUP(ROUND($A384,5),'main sheet'!$G:$M, 4, 0)) * V$11</f>
        <v>1.4801551453711071E-4</v>
      </c>
      <c r="W384" s="19">
        <f>((VLOOKUP(ROUND($A384 + (W$9/12),5),'main sheet'!$G:$M, 4, 0) - VLOOKUP(ROUND($A384 + (W$9/12) + (1/12),5),'main sheet'!$G:$M, 4, 0)) / VLOOKUP(ROUND($A384,5),'main sheet'!$G:$M, 4, 0)) * W$11</f>
        <v>1.4791757899778717E-4</v>
      </c>
      <c r="X384" s="19">
        <f>((VLOOKUP(ROUND($A384 + (X$9/12),5),'main sheet'!$G:$M, 4, 0) - VLOOKUP(ROUND($A384 + (X$9/12) + (1/12),5),'main sheet'!$G:$M, 4, 0)) / VLOOKUP(ROUND($A384,5),'main sheet'!$G:$M, 4, 0)) * X$11</f>
        <v>1.4781970825822395E-4</v>
      </c>
      <c r="Y384" s="19">
        <f>((VLOOKUP(ROUND($A384 + (Y$9/12),5),'main sheet'!$G:$M, 4, 0) - VLOOKUP(ROUND($A384 + (Y$9/12) + (1/12),5),'main sheet'!$G:$M, 4, 0)) / VLOOKUP(ROUND($A384,5),'main sheet'!$G:$M, 4, 0)) * Y$11</f>
        <v>1.477219022755458E-4</v>
      </c>
      <c r="Z384" s="19">
        <f>((VLOOKUP(ROUND($A384 + (Z$9/12),5),'main sheet'!$G:$M, 4, 0) - VLOOKUP(ROUND($A384 + (Z$9/12) + (1/12),5),'main sheet'!$G:$M, 4, 0)) / VLOOKUP(ROUND($A384,5),'main sheet'!$G:$M, 4, 0)) * Z$11</f>
        <v>1.4762416100690584E-4</v>
      </c>
      <c r="AA384" s="19">
        <f>((VLOOKUP(ROUND($A384 + (AA$9/12),5),'main sheet'!$G:$M, 4, 0) - VLOOKUP(ROUND($A384 + (AA$9/12) + (1/12),5),'main sheet'!$G:$M, 4, 0)) / VLOOKUP(ROUND($A384,5),'main sheet'!$G:$M, 4, 0)) * AA$11</f>
        <v>1.560050179961883E-4</v>
      </c>
      <c r="AB384" s="19">
        <f>((VLOOKUP(ROUND($A384 + (AB$9/12),5),'main sheet'!$G:$M, 4, 0) - VLOOKUP(ROUND($A384 + (AB$9/12) + (1/12),5),'main sheet'!$G:$M, 4, 0)) / VLOOKUP(ROUND($A384,5),'main sheet'!$G:$M, 4, 0)) * AB$11</f>
        <v>1.559017961440702E-4</v>
      </c>
      <c r="AC384" s="19">
        <f>((VLOOKUP(ROUND($A384 + (AC$9/12),5),'main sheet'!$G:$M, 4, 0) - VLOOKUP(ROUND($A384 + (AC$9/12) + (1/12),5),'main sheet'!$G:$M, 4, 0)) / VLOOKUP(ROUND($A384,5),'main sheet'!$G:$M, 4, 0)) * AC$11</f>
        <v>1.5579864258914383E-4</v>
      </c>
      <c r="AD384" s="19">
        <f>((VLOOKUP(ROUND($A384 + (AD$9/12),5),'main sheet'!$G:$M, 4, 0) - VLOOKUP(ROUND($A384 + (AD$9/12) + (1/12),5),'main sheet'!$G:$M, 4, 0)) / VLOOKUP(ROUND($A384,5),'main sheet'!$G:$M, 4, 0)) * AD$11</f>
        <v>1.556955572866635E-4</v>
      </c>
      <c r="AE384" s="19">
        <f>((VLOOKUP(ROUND($A384 + (AE$9/12),5),'main sheet'!$G:$M, 4, 0) - VLOOKUP(ROUND($A384 + (AE$9/12) + (1/12),5),'main sheet'!$G:$M, 4, 0)) / VLOOKUP(ROUND($A384,5),'main sheet'!$G:$M, 4, 0)) * AE$11</f>
        <v>1.555925401914693E-4</v>
      </c>
      <c r="AF384" s="19">
        <f>((VLOOKUP(ROUND($A384 + (AF$9/12),5),'main sheet'!$G:$M, 4, 0) - VLOOKUP(ROUND($A384 + (AF$9/12) + (1/12),5),'main sheet'!$G:$M, 4, 0)) / VLOOKUP(ROUND($A384,5),'main sheet'!$G:$M, 4, 0)) * AF$11</f>
        <v>1.5548959125798845E-4</v>
      </c>
      <c r="AH384" s="18">
        <f t="shared" si="11"/>
        <v>30.916666666666668</v>
      </c>
      <c r="AI384" s="19">
        <f t="shared" si="12"/>
        <v>4.4398840691274935E-3</v>
      </c>
    </row>
    <row r="385" spans="1:35" x14ac:dyDescent="0.3">
      <c r="A385" s="19">
        <v>31</v>
      </c>
      <c r="C385" s="19">
        <f>((VLOOKUP(ROUND($A385 + (C$9/12),5),'main sheet'!$G:$M, 4, 0) - VLOOKUP(ROUND($A385 + (C$9/12) + (1/12),5),'main sheet'!$G:$M, 4, 0)) / VLOOKUP(ROUND($A385,5),'main sheet'!$G:$M, 4, 0)) * C$11</f>
        <v>1.4465097700572122E-4</v>
      </c>
      <c r="D385" s="19">
        <f>((VLOOKUP(ROUND($A385 + (D$9/12),5),'main sheet'!$G:$M, 4, 0) - VLOOKUP(ROUND($A385 + (D$9/12) + (1/12),5),'main sheet'!$G:$M, 4, 0)) / VLOOKUP(ROUND($A385,5),'main sheet'!$G:$M, 4, 0)) * D$11</f>
        <v>1.4451065135409819E-4</v>
      </c>
      <c r="E385" s="19">
        <f>((VLOOKUP(ROUND($A385 + (E$9/12),5),'main sheet'!$G:$M, 4, 0) - VLOOKUP(ROUND($A385 + (E$9/12) + (1/12),5),'main sheet'!$G:$M, 4, 0)) / VLOOKUP(ROUND($A385,5),'main sheet'!$G:$M, 4, 0)) * E$11</f>
        <v>1.4437046183213642E-4</v>
      </c>
      <c r="F385" s="19">
        <f>((VLOOKUP(ROUND($A385 + (F$9/12),5),'main sheet'!$G:$M, 4, 0) - VLOOKUP(ROUND($A385 + (F$9/12) + (1/12),5),'main sheet'!$G:$M, 4, 0)) / VLOOKUP(ROUND($A385,5),'main sheet'!$G:$M, 4, 0)) * F$11</f>
        <v>1.442304083077768E-4</v>
      </c>
      <c r="G385" s="19">
        <f>((VLOOKUP(ROUND($A385 + (G$9/12),5),'main sheet'!$G:$M, 4, 0) - VLOOKUP(ROUND($A385 + (G$9/12) + (1/12),5),'main sheet'!$G:$M, 4, 0)) / VLOOKUP(ROUND($A385,5),'main sheet'!$G:$M, 4, 0)) * G$11</f>
        <v>1.4409049064908829E-4</v>
      </c>
      <c r="H385" s="19">
        <f>((VLOOKUP(ROUND($A385 + (H$9/12),5),'main sheet'!$G:$M, 4, 0) - VLOOKUP(ROUND($A385 + (H$9/12) + (1/12),5),'main sheet'!$G:$M, 4, 0)) / VLOOKUP(ROUND($A385,5),'main sheet'!$G:$M, 4, 0)) * H$11</f>
        <v>1.4395070872426786E-4</v>
      </c>
      <c r="I385" s="19">
        <f>((VLOOKUP(ROUND($A385 + (I$9/12),5),'main sheet'!$G:$M, 4, 0) - VLOOKUP(ROUND($A385 + (I$9/12) + (1/12),5),'main sheet'!$G:$M, 4, 0)) / VLOOKUP(ROUND($A385,5),'main sheet'!$G:$M, 4, 0)) * I$11</f>
        <v>1.4381106240164032E-4</v>
      </c>
      <c r="J385" s="19">
        <f>((VLOOKUP(ROUND($A385 + (J$9/12),5),'main sheet'!$G:$M, 4, 0) - VLOOKUP(ROUND($A385 + (J$9/12) + (1/12),5),'main sheet'!$G:$M, 4, 0)) / VLOOKUP(ROUND($A385,5),'main sheet'!$G:$M, 4, 0)) * J$11</f>
        <v>1.4367155154965821E-4</v>
      </c>
      <c r="K385" s="19">
        <f>((VLOOKUP(ROUND($A385 + (K$9/12),5),'main sheet'!$G:$M, 4, 0) - VLOOKUP(ROUND($A385 + (K$9/12) + (1/12),5),'main sheet'!$G:$M, 4, 0)) / VLOOKUP(ROUND($A385,5),'main sheet'!$G:$M, 4, 0)) * K$11</f>
        <v>1.435321760369017E-4</v>
      </c>
      <c r="L385" s="19">
        <f>((VLOOKUP(ROUND($A385 + (L$9/12),5),'main sheet'!$G:$M, 4, 0) - VLOOKUP(ROUND($A385 + (L$9/12) + (1/12),5),'main sheet'!$G:$M, 4, 0)) / VLOOKUP(ROUND($A385,5),'main sheet'!$G:$M, 4, 0)) * L$11</f>
        <v>1.4339293573207849E-4</v>
      </c>
      <c r="M385" s="19">
        <f>((VLOOKUP(ROUND($A385 + (M$9/12),5),'main sheet'!$G:$M, 4, 0) - VLOOKUP(ROUND($A385 + (M$9/12) + (1/12),5),'main sheet'!$G:$M, 4, 0)) / VLOOKUP(ROUND($A385,5),'main sheet'!$G:$M, 4, 0)) * M$11</f>
        <v>1.4378547168398474E-4</v>
      </c>
      <c r="N385" s="19">
        <f>((VLOOKUP(ROUND($A385 + (N$9/12),5),'main sheet'!$G:$M, 4, 0) - VLOOKUP(ROUND($A385 + (N$9/12) + (1/12),5),'main sheet'!$G:$M, 4, 0)) / VLOOKUP(ROUND($A385,5),'main sheet'!$G:$M, 4, 0)) * N$11</f>
        <v>1.4882213266118372E-4</v>
      </c>
      <c r="O385" s="19">
        <f>((VLOOKUP(ROUND($A385 + (O$9/12),5),'main sheet'!$G:$M, 4, 0) - VLOOKUP(ROUND($A385 + (O$9/12) + (1/12),5),'main sheet'!$G:$M, 4, 0)) / VLOOKUP(ROUND($A385,5),'main sheet'!$G:$M, 4, 0)) * O$11</f>
        <v>1.4872366341712488E-4</v>
      </c>
      <c r="P385" s="19">
        <f>((VLOOKUP(ROUND($A385 + (P$9/12),5),'main sheet'!$G:$M, 4, 0) - VLOOKUP(ROUND($A385 + (P$9/12) + (1/12),5),'main sheet'!$G:$M, 4, 0)) / VLOOKUP(ROUND($A385,5),'main sheet'!$G:$M, 4, 0)) * P$11</f>
        <v>1.4862525932595594E-4</v>
      </c>
      <c r="Q385" s="19">
        <f>((VLOOKUP(ROUND($A385 + (Q$9/12),5),'main sheet'!$G:$M, 4, 0) - VLOOKUP(ROUND($A385 + (Q$9/12) + (1/12),5),'main sheet'!$G:$M, 4, 0)) / VLOOKUP(ROUND($A385,5),'main sheet'!$G:$M, 4, 0)) * Q$11</f>
        <v>1.4852692034456803E-4</v>
      </c>
      <c r="R385" s="19">
        <f>((VLOOKUP(ROUND($A385 + (R$9/12),5),'main sheet'!$G:$M, 4, 0) - VLOOKUP(ROUND($A385 + (R$9/12) + (1/12),5),'main sheet'!$G:$M, 4, 0)) / VLOOKUP(ROUND($A385,5),'main sheet'!$G:$M, 4, 0)) * R$11</f>
        <v>1.484286464298808E-4</v>
      </c>
      <c r="S385" s="19">
        <f>((VLOOKUP(ROUND($A385 + (S$9/12),5),'main sheet'!$G:$M, 4, 0) - VLOOKUP(ROUND($A385 + (S$9/12) + (1/12),5),'main sheet'!$G:$M, 4, 0)) / VLOOKUP(ROUND($A385,5),'main sheet'!$G:$M, 4, 0)) * S$11</f>
        <v>1.4833043753884238E-4</v>
      </c>
      <c r="T385" s="19">
        <f>((VLOOKUP(ROUND($A385 + (T$9/12),5),'main sheet'!$G:$M, 4, 0) - VLOOKUP(ROUND($A385 + (T$9/12) + (1/12),5),'main sheet'!$G:$M, 4, 0)) / VLOOKUP(ROUND($A385,5),'main sheet'!$G:$M, 4, 0)) * T$11</f>
        <v>1.4823229362842942E-4</v>
      </c>
      <c r="U385" s="19">
        <f>((VLOOKUP(ROUND($A385 + (U$9/12),5),'main sheet'!$G:$M, 4, 0) - VLOOKUP(ROUND($A385 + (U$9/12) + (1/12),5),'main sheet'!$G:$M, 4, 0)) / VLOOKUP(ROUND($A385,5),'main sheet'!$G:$M, 4, 0)) * U$11</f>
        <v>1.4813421465564698E-4</v>
      </c>
      <c r="V385" s="19">
        <f>((VLOOKUP(ROUND($A385 + (V$9/12),5),'main sheet'!$G:$M, 4, 0) - VLOOKUP(ROUND($A385 + (V$9/12) + (1/12),5),'main sheet'!$G:$M, 4, 0)) / VLOOKUP(ROUND($A385,5),'main sheet'!$G:$M, 4, 0)) * V$11</f>
        <v>1.4803620057752864E-4</v>
      </c>
      <c r="W385" s="19">
        <f>((VLOOKUP(ROUND($A385 + (W$9/12),5),'main sheet'!$G:$M, 4, 0) - VLOOKUP(ROUND($A385 + (W$9/12) + (1/12),5),'main sheet'!$G:$M, 4, 0)) / VLOOKUP(ROUND($A385,5),'main sheet'!$G:$M, 4, 0)) * W$11</f>
        <v>1.4793825135113635E-4</v>
      </c>
      <c r="X385" s="19">
        <f>((VLOOKUP(ROUND($A385 + (X$9/12),5),'main sheet'!$G:$M, 4, 0) - VLOOKUP(ROUND($A385 + (X$9/12) + (1/12),5),'main sheet'!$G:$M, 4, 0)) / VLOOKUP(ROUND($A385,5),'main sheet'!$G:$M, 4, 0)) * X$11</f>
        <v>1.4784036693356052E-4</v>
      </c>
      <c r="Y385" s="19">
        <f>((VLOOKUP(ROUND($A385 + (Y$9/12),5),'main sheet'!$G:$M, 4, 0) - VLOOKUP(ROUND($A385 + (Y$9/12) + (1/12),5),'main sheet'!$G:$M, 4, 0)) / VLOOKUP(ROUND($A385,5),'main sheet'!$G:$M, 4, 0)) * Y$11</f>
        <v>1.4774254728191992E-4</v>
      </c>
      <c r="Z385" s="19">
        <f>((VLOOKUP(ROUND($A385 + (Z$9/12),5),'main sheet'!$G:$M, 4, 0) - VLOOKUP(ROUND($A385 + (Z$9/12) + (1/12),5),'main sheet'!$G:$M, 4, 0)) / VLOOKUP(ROUND($A385,5),'main sheet'!$G:$M, 4, 0)) * Z$11</f>
        <v>1.5613012524718365E-4</v>
      </c>
      <c r="AA385" s="19">
        <f>((VLOOKUP(ROUND($A385 + (AA$9/12),5),'main sheet'!$G:$M, 4, 0) - VLOOKUP(ROUND($A385 + (AA$9/12) + (1/12),5),'main sheet'!$G:$M, 4, 0)) / VLOOKUP(ROUND($A385,5),'main sheet'!$G:$M, 4, 0)) * AA$11</f>
        <v>1.5602682061694519E-4</v>
      </c>
      <c r="AB385" s="19">
        <f>((VLOOKUP(ROUND($A385 + (AB$9/12),5),'main sheet'!$G:$M, 4, 0) - VLOOKUP(ROUND($A385 + (AB$9/12) + (1/12),5),'main sheet'!$G:$M, 4, 0)) / VLOOKUP(ROUND($A385,5),'main sheet'!$G:$M, 4, 0)) * AB$11</f>
        <v>1.559235843386689E-4</v>
      </c>
      <c r="AC385" s="19">
        <f>((VLOOKUP(ROUND($A385 + (AC$9/12),5),'main sheet'!$G:$M, 4, 0) - VLOOKUP(ROUND($A385 + (AC$9/12) + (1/12),5),'main sheet'!$G:$M, 4, 0)) / VLOOKUP(ROUND($A385,5),'main sheet'!$G:$M, 4, 0)) * AC$11</f>
        <v>1.5582041636757332E-4</v>
      </c>
      <c r="AD385" s="19">
        <f>((VLOOKUP(ROUND($A385 + (AD$9/12),5),'main sheet'!$G:$M, 4, 0) - VLOOKUP(ROUND($A385 + (AD$9/12) + (1/12),5),'main sheet'!$G:$M, 4, 0)) / VLOOKUP(ROUND($A385,5),'main sheet'!$G:$M, 4, 0)) * AD$11</f>
        <v>1.5571731665846227E-4</v>
      </c>
      <c r="AE385" s="19">
        <f>((VLOOKUP(ROUND($A385 + (AE$9/12),5),'main sheet'!$G:$M, 4, 0) - VLOOKUP(ROUND($A385 + (AE$9/12) + (1/12),5),'main sheet'!$G:$M, 4, 0)) / VLOOKUP(ROUND($A385,5),'main sheet'!$G:$M, 4, 0)) * AE$11</f>
        <v>1.5561428516572645E-4</v>
      </c>
      <c r="AF385" s="19">
        <f>((VLOOKUP(ROUND($A385 + (AF$9/12),5),'main sheet'!$G:$M, 4, 0) - VLOOKUP(ROUND($A385 + (AF$9/12) + (1/12),5),'main sheet'!$G:$M, 4, 0)) / VLOOKUP(ROUND($A385,5),'main sheet'!$G:$M, 4, 0)) * AF$11</f>
        <v>1.5551132184467317E-4</v>
      </c>
      <c r="AH385" s="18">
        <f t="shared" si="11"/>
        <v>31</v>
      </c>
      <c r="AI385" s="19">
        <f t="shared" si="12"/>
        <v>4.454121699662362E-3</v>
      </c>
    </row>
    <row r="386" spans="1:35" x14ac:dyDescent="0.3">
      <c r="A386" s="19">
        <v>31.083333333333332</v>
      </c>
      <c r="C386" s="19">
        <f>((VLOOKUP(ROUND($A386 + (C$9/12),5),'main sheet'!$G:$M, 4, 0) - VLOOKUP(ROUND($A386 + (C$9/12) + (1/12),5),'main sheet'!$G:$M, 4, 0)) / VLOOKUP(ROUND($A386,5),'main sheet'!$G:$M, 4, 0)) * C$11</f>
        <v>1.4467194460538244E-4</v>
      </c>
      <c r="D386" s="19">
        <f>((VLOOKUP(ROUND($A386 + (D$9/12),5),'main sheet'!$G:$M, 4, 0) - VLOOKUP(ROUND($A386 + (D$9/12) + (1/12),5),'main sheet'!$G:$M, 4, 0)) / VLOOKUP(ROUND($A386,5),'main sheet'!$G:$M, 4, 0)) * D$11</f>
        <v>1.4453159861312881E-4</v>
      </c>
      <c r="E386" s="19">
        <f>((VLOOKUP(ROUND($A386 + (E$9/12),5),'main sheet'!$G:$M, 4, 0) - VLOOKUP(ROUND($A386 + (E$9/12) + (1/12),5),'main sheet'!$G:$M, 4, 0)) / VLOOKUP(ROUND($A386,5),'main sheet'!$G:$M, 4, 0)) * E$11</f>
        <v>1.4439138877026889E-4</v>
      </c>
      <c r="F386" s="19">
        <f>((VLOOKUP(ROUND($A386 + (F$9/12),5),'main sheet'!$G:$M, 4, 0) - VLOOKUP(ROUND($A386 + (F$9/12) + (1/12),5),'main sheet'!$G:$M, 4, 0)) / VLOOKUP(ROUND($A386,5),'main sheet'!$G:$M, 4, 0)) * F$11</f>
        <v>1.4425131494472438E-4</v>
      </c>
      <c r="G386" s="19">
        <f>((VLOOKUP(ROUND($A386 + (G$9/12),5),'main sheet'!$G:$M, 4, 0) - VLOOKUP(ROUND($A386 + (G$9/12) + (1/12),5),'main sheet'!$G:$M, 4, 0)) / VLOOKUP(ROUND($A386,5),'main sheet'!$G:$M, 4, 0)) * G$11</f>
        <v>1.4411137700454511E-4</v>
      </c>
      <c r="H386" s="19">
        <f>((VLOOKUP(ROUND($A386 + (H$9/12),5),'main sheet'!$G:$M, 4, 0) - VLOOKUP(ROUND($A386 + (H$9/12) + (1/12),5),'main sheet'!$G:$M, 4, 0)) / VLOOKUP(ROUND($A386,5),'main sheet'!$G:$M, 4, 0)) * H$11</f>
        <v>1.4397157481790896E-4</v>
      </c>
      <c r="I386" s="19">
        <f>((VLOOKUP(ROUND($A386 + (I$9/12),5),'main sheet'!$G:$M, 4, 0) - VLOOKUP(ROUND($A386 + (I$9/12) + (1/12),5),'main sheet'!$G:$M, 4, 0)) / VLOOKUP(ROUND($A386,5),'main sheet'!$G:$M, 4, 0)) * I$11</f>
        <v>1.4383190825312164E-4</v>
      </c>
      <c r="J386" s="19">
        <f>((VLOOKUP(ROUND($A386 + (J$9/12),5),'main sheet'!$G:$M, 4, 0) - VLOOKUP(ROUND($A386 + (J$9/12) + (1/12),5),'main sheet'!$G:$M, 4, 0)) / VLOOKUP(ROUND($A386,5),'main sheet'!$G:$M, 4, 0)) * J$11</f>
        <v>1.4369237717861663E-4</v>
      </c>
      <c r="K386" s="19">
        <f>((VLOOKUP(ROUND($A386 + (K$9/12),5),'main sheet'!$G:$M, 4, 0) - VLOOKUP(ROUND($A386 + (K$9/12) + (1/12),5),'main sheet'!$G:$M, 4, 0)) / VLOOKUP(ROUND($A386,5),'main sheet'!$G:$M, 4, 0)) * K$11</f>
        <v>1.4355298146295509E-4</v>
      </c>
      <c r="L386" s="19">
        <f>((VLOOKUP(ROUND($A386 + (L$9/12),5),'main sheet'!$G:$M, 4, 0) - VLOOKUP(ROUND($A386 + (L$9/12) + (1/12),5),'main sheet'!$G:$M, 4, 0)) / VLOOKUP(ROUND($A386,5),'main sheet'!$G:$M, 4, 0)) * L$11</f>
        <v>1.4341372097482563E-4</v>
      </c>
      <c r="M386" s="19">
        <f>((VLOOKUP(ROUND($A386 + (M$9/12),5),'main sheet'!$G:$M, 4, 0) - VLOOKUP(ROUND($A386 + (M$9/12) + (1/12),5),'main sheet'!$G:$M, 4, 0)) / VLOOKUP(ROUND($A386,5),'main sheet'!$G:$M, 4, 0)) * M$11</f>
        <v>1.4894225360551408E-4</v>
      </c>
      <c r="N386" s="19">
        <f>((VLOOKUP(ROUND($A386 + (N$9/12),5),'main sheet'!$G:$M, 4, 0) - VLOOKUP(ROUND($A386 + (N$9/12) + (1/12),5),'main sheet'!$G:$M, 4, 0)) / VLOOKUP(ROUND($A386,5),'main sheet'!$G:$M, 4, 0)) * N$11</f>
        <v>1.4884370488256072E-4</v>
      </c>
      <c r="O386" s="19">
        <f>((VLOOKUP(ROUND($A386 + (O$9/12),5),'main sheet'!$G:$M, 4, 0) - VLOOKUP(ROUND($A386 + (O$9/12) + (1/12),5),'main sheet'!$G:$M, 4, 0)) / VLOOKUP(ROUND($A386,5),'main sheet'!$G:$M, 4, 0)) * O$11</f>
        <v>1.4874522136508508E-4</v>
      </c>
      <c r="P386" s="19">
        <f>((VLOOKUP(ROUND($A386 + (P$9/12),5),'main sheet'!$G:$M, 4, 0) - VLOOKUP(ROUND($A386 + (P$9/12) + (1/12),5),'main sheet'!$G:$M, 4, 0)) / VLOOKUP(ROUND($A386,5),'main sheet'!$G:$M, 4, 0)) * P$11</f>
        <v>1.4864680300994342E-4</v>
      </c>
      <c r="Q386" s="19">
        <f>((VLOOKUP(ROUND($A386 + (Q$9/12),5),'main sheet'!$G:$M, 4, 0) - VLOOKUP(ROUND($A386 + (Q$9/12) + (1/12),5),'main sheet'!$G:$M, 4, 0)) / VLOOKUP(ROUND($A386,5),'main sheet'!$G:$M, 4, 0)) * Q$11</f>
        <v>1.4854844977402068E-4</v>
      </c>
      <c r="R386" s="19">
        <f>((VLOOKUP(ROUND($A386 + (R$9/12),5),'main sheet'!$G:$M, 4, 0) - VLOOKUP(ROUND($A386 + (R$9/12) + (1/12),5),'main sheet'!$G:$M, 4, 0)) / VLOOKUP(ROUND($A386,5),'main sheet'!$G:$M, 4, 0)) * R$11</f>
        <v>1.4845016161423022E-4</v>
      </c>
      <c r="S386" s="19">
        <f>((VLOOKUP(ROUND($A386 + (S$9/12),5),'main sheet'!$G:$M, 4, 0) - VLOOKUP(ROUND($A386 + (S$9/12) + (1/12),5),'main sheet'!$G:$M, 4, 0)) / VLOOKUP(ROUND($A386,5),'main sheet'!$G:$M, 4, 0)) * S$11</f>
        <v>1.4835193848751393E-4</v>
      </c>
      <c r="T386" s="19">
        <f>((VLOOKUP(ROUND($A386 + (T$9/12),5),'main sheet'!$G:$M, 4, 0) - VLOOKUP(ROUND($A386 + (T$9/12) + (1/12),5),'main sheet'!$G:$M, 4, 0)) / VLOOKUP(ROUND($A386,5),'main sheet'!$G:$M, 4, 0)) * T$11</f>
        <v>1.4825378035084223E-4</v>
      </c>
      <c r="U386" s="19">
        <f>((VLOOKUP(ROUND($A386 + (U$9/12),5),'main sheet'!$G:$M, 4, 0) - VLOOKUP(ROUND($A386 + (U$9/12) + (1/12),5),'main sheet'!$G:$M, 4, 0)) / VLOOKUP(ROUND($A386,5),'main sheet'!$G:$M, 4, 0)) * U$11</f>
        <v>1.4815568716121399E-4</v>
      </c>
      <c r="V386" s="19">
        <f>((VLOOKUP(ROUND($A386 + (V$9/12),5),'main sheet'!$G:$M, 4, 0) - VLOOKUP(ROUND($A386 + (V$9/12) + (1/12),5),'main sheet'!$G:$M, 4, 0)) / VLOOKUP(ROUND($A386,5),'main sheet'!$G:$M, 4, 0)) * V$11</f>
        <v>1.4805765887565653E-4</v>
      </c>
      <c r="W386" s="19">
        <f>((VLOOKUP(ROUND($A386 + (W$9/12),5),'main sheet'!$G:$M, 4, 0) - VLOOKUP(ROUND($A386 + (W$9/12) + (1/12),5),'main sheet'!$G:$M, 4, 0)) / VLOOKUP(ROUND($A386,5),'main sheet'!$G:$M, 4, 0)) * W$11</f>
        <v>1.4795969545122555E-4</v>
      </c>
      <c r="X386" s="19">
        <f>((VLOOKUP(ROUND($A386 + (X$9/12),5),'main sheet'!$G:$M, 4, 0) - VLOOKUP(ROUND($A386 + (X$9/12) + (1/12),5),'main sheet'!$G:$M, 4, 0)) / VLOOKUP(ROUND($A386,5),'main sheet'!$G:$M, 4, 0)) * X$11</f>
        <v>1.4786179684500529E-4</v>
      </c>
      <c r="Y386" s="19">
        <f>((VLOOKUP(ROUND($A386 + (Y$9/12),5),'main sheet'!$G:$M, 4, 0) - VLOOKUP(ROUND($A386 + (Y$9/12) + (1/12),5),'main sheet'!$G:$M, 4, 0)) / VLOOKUP(ROUND($A386,5),'main sheet'!$G:$M, 4, 0)) * Y$11</f>
        <v>1.5625614479647883E-4</v>
      </c>
      <c r="Z386" s="19">
        <f>((VLOOKUP(ROUND($A386 + (Z$9/12),5),'main sheet'!$G:$M, 4, 0) - VLOOKUP(ROUND($A386 + (Z$9/12) + (1/12),5),'main sheet'!$G:$M, 4, 0)) / VLOOKUP(ROUND($A386,5),'main sheet'!$G:$M, 4, 0)) * Z$11</f>
        <v>1.5615275678449117E-4</v>
      </c>
      <c r="AA386" s="19">
        <f>((VLOOKUP(ROUND($A386 + (AA$9/12),5),'main sheet'!$G:$M, 4, 0) - VLOOKUP(ROUND($A386 + (AA$9/12) + (1/12),5),'main sheet'!$G:$M, 4, 0)) / VLOOKUP(ROUND($A386,5),'main sheet'!$G:$M, 4, 0)) * AA$11</f>
        <v>1.5604943717963563E-4</v>
      </c>
      <c r="AB386" s="19">
        <f>((VLOOKUP(ROUND($A386 + (AB$9/12),5),'main sheet'!$G:$M, 4, 0) - VLOOKUP(ROUND($A386 + (AB$9/12) + (1/12),5),'main sheet'!$G:$M, 4, 0)) / VLOOKUP(ROUND($A386,5),'main sheet'!$G:$M, 4, 0)) * AB$11</f>
        <v>1.5594618593709451E-4</v>
      </c>
      <c r="AC386" s="19">
        <f>((VLOOKUP(ROUND($A386 + (AC$9/12),5),'main sheet'!$G:$M, 4, 0) - VLOOKUP(ROUND($A386 + (AC$9/12) + (1/12),5),'main sheet'!$G:$M, 4, 0)) / VLOOKUP(ROUND($A386,5),'main sheet'!$G:$M, 4, 0)) * AC$11</f>
        <v>1.558430030116352E-4</v>
      </c>
      <c r="AD386" s="19">
        <f>((VLOOKUP(ROUND($A386 + (AD$9/12),5),'main sheet'!$G:$M, 4, 0) - VLOOKUP(ROUND($A386 + (AD$9/12) + (1/12),5),'main sheet'!$G:$M, 4, 0)) / VLOOKUP(ROUND($A386,5),'main sheet'!$G:$M, 4, 0)) * AD$11</f>
        <v>1.557398883576116E-4</v>
      </c>
      <c r="AE386" s="19">
        <f>((VLOOKUP(ROUND($A386 + (AE$9/12),5),'main sheet'!$G:$M, 4, 0) - VLOOKUP(ROUND($A386 + (AE$9/12) + (1/12),5),'main sheet'!$G:$M, 4, 0)) / VLOOKUP(ROUND($A386,5),'main sheet'!$G:$M, 4, 0)) * AE$11</f>
        <v>1.5563684193029494E-4</v>
      </c>
      <c r="AF386" s="19">
        <f>((VLOOKUP(ROUND($A386 + (AF$9/12),5),'main sheet'!$G:$M, 4, 0) - VLOOKUP(ROUND($A386 + (AF$9/12) + (1/12),5),'main sheet'!$G:$M, 4, 0)) / VLOOKUP(ROUND($A386,5),'main sheet'!$G:$M, 4, 0)) * AF$11</f>
        <v>1.555338636845423E-4</v>
      </c>
      <c r="AH386" s="18">
        <f t="shared" si="11"/>
        <v>31.083333333333332</v>
      </c>
      <c r="AI386" s="19">
        <f t="shared" si="12"/>
        <v>4.4683954597300735E-3</v>
      </c>
    </row>
    <row r="387" spans="1:35" x14ac:dyDescent="0.3">
      <c r="A387" s="19">
        <v>31.166666666666668</v>
      </c>
      <c r="C387" s="19">
        <f>((VLOOKUP(ROUND($A387 + (C$9/12),5),'main sheet'!$G:$M, 4, 0) - VLOOKUP(ROUND($A387 + (C$9/12) + (1/12),5),'main sheet'!$G:$M, 4, 0)) / VLOOKUP(ROUND($A387,5),'main sheet'!$G:$M, 4, 0)) * C$11</f>
        <v>1.4469291828455978E-4</v>
      </c>
      <c r="D387" s="19">
        <f>((VLOOKUP(ROUND($A387 + (D$9/12),5),'main sheet'!$G:$M, 4, 0) - VLOOKUP(ROUND($A387 + (D$9/12) + (1/12),5),'main sheet'!$G:$M, 4, 0)) / VLOOKUP(ROUND($A387,5),'main sheet'!$G:$M, 4, 0)) * D$11</f>
        <v>1.4455255194577787E-4</v>
      </c>
      <c r="E387" s="19">
        <f>((VLOOKUP(ROUND($A387 + (E$9/12),5),'main sheet'!$G:$M, 4, 0) - VLOOKUP(ROUND($A387 + (E$9/12) + (1/12),5),'main sheet'!$G:$M, 4, 0)) / VLOOKUP(ROUND($A387,5),'main sheet'!$G:$M, 4, 0)) * E$11</f>
        <v>1.4441232177612776E-4</v>
      </c>
      <c r="F387" s="19">
        <f>((VLOOKUP(ROUND($A387 + (F$9/12),5),'main sheet'!$G:$M, 4, 0) - VLOOKUP(ROUND($A387 + (F$9/12) + (1/12),5),'main sheet'!$G:$M, 4, 0)) / VLOOKUP(ROUND($A387,5),'main sheet'!$G:$M, 4, 0)) * F$11</f>
        <v>1.4427222764351204E-4</v>
      </c>
      <c r="G387" s="19">
        <f>((VLOOKUP(ROUND($A387 + (G$9/12),5),'main sheet'!$G:$M, 4, 0) - VLOOKUP(ROUND($A387 + (G$9/12) + (1/12),5),'main sheet'!$G:$M, 4, 0)) / VLOOKUP(ROUND($A387,5),'main sheet'!$G:$M, 4, 0)) * G$11</f>
        <v>1.4413226941596146E-4</v>
      </c>
      <c r="H387" s="19">
        <f>((VLOOKUP(ROUND($A387 + (H$9/12),5),'main sheet'!$G:$M, 4, 0) - VLOOKUP(ROUND($A387 + (H$9/12) + (1/12),5),'main sheet'!$G:$M, 4, 0)) / VLOOKUP(ROUND($A387,5),'main sheet'!$G:$M, 4, 0)) * H$11</f>
        <v>1.4399244696163471E-4</v>
      </c>
      <c r="I387" s="19">
        <f>((VLOOKUP(ROUND($A387 + (I$9/12),5),'main sheet'!$G:$M, 4, 0) - VLOOKUP(ROUND($A387 + (I$9/12) + (1/12),5),'main sheet'!$G:$M, 4, 0)) / VLOOKUP(ROUND($A387,5),'main sheet'!$G:$M, 4, 0)) * I$11</f>
        <v>1.4385276014881843E-4</v>
      </c>
      <c r="J387" s="19">
        <f>((VLOOKUP(ROUND($A387 + (J$9/12),5),'main sheet'!$G:$M, 4, 0) - VLOOKUP(ROUND($A387 + (J$9/12) + (1/12),5),'main sheet'!$G:$M, 4, 0)) / VLOOKUP(ROUND($A387,5),'main sheet'!$G:$M, 4, 0)) * J$11</f>
        <v>1.4371320884592708E-4</v>
      </c>
      <c r="K387" s="19">
        <f>((VLOOKUP(ROUND($A387 + (K$9/12),5),'main sheet'!$G:$M, 4, 0) - VLOOKUP(ROUND($A387 + (K$9/12) + (1/12),5),'main sheet'!$G:$M, 4, 0)) / VLOOKUP(ROUND($A387,5),'main sheet'!$G:$M, 4, 0)) * K$11</f>
        <v>1.4357379292150268E-4</v>
      </c>
      <c r="L387" s="19">
        <f>((VLOOKUP(ROUND($A387 + (L$9/12),5),'main sheet'!$G:$M, 4, 0) - VLOOKUP(ROUND($A387 + (L$9/12) + (1/12),5),'main sheet'!$G:$M, 4, 0)) / VLOOKUP(ROUND($A387,5),'main sheet'!$G:$M, 4, 0)) * L$11</f>
        <v>1.4855717339579396E-4</v>
      </c>
      <c r="M387" s="19">
        <f>((VLOOKUP(ROUND($A387 + (M$9/12),5),'main sheet'!$G:$M, 4, 0) - VLOOKUP(ROUND($A387 + (M$9/12) + (1/12),5),'main sheet'!$G:$M, 4, 0)) / VLOOKUP(ROUND($A387,5),'main sheet'!$G:$M, 4, 0)) * M$11</f>
        <v>1.4896384636872462E-4</v>
      </c>
      <c r="N387" s="19">
        <f>((VLOOKUP(ROUND($A387 + (N$9/12),5),'main sheet'!$G:$M, 4, 0) - VLOOKUP(ROUND($A387 + (N$9/12) + (1/12),5),'main sheet'!$G:$M, 4, 0)) / VLOOKUP(ROUND($A387,5),'main sheet'!$G:$M, 4, 0)) * N$11</f>
        <v>1.4886528335876278E-4</v>
      </c>
      <c r="O387" s="19">
        <f>((VLOOKUP(ROUND($A387 + (O$9/12),5),'main sheet'!$G:$M, 4, 0) - VLOOKUP(ROUND($A387 + (O$9/12) + (1/12),5),'main sheet'!$G:$M, 4, 0)) / VLOOKUP(ROUND($A387,5),'main sheet'!$G:$M, 4, 0)) * O$11</f>
        <v>1.4876678556373176E-4</v>
      </c>
      <c r="P387" s="19">
        <f>((VLOOKUP(ROUND($A387 + (P$9/12),5),'main sheet'!$G:$M, 4, 0) - VLOOKUP(ROUND($A387 + (P$9/12) + (1/12),5),'main sheet'!$G:$M, 4, 0)) / VLOOKUP(ROUND($A387,5),'main sheet'!$G:$M, 4, 0)) * P$11</f>
        <v>1.4866835294048158E-4</v>
      </c>
      <c r="Q387" s="19">
        <f>((VLOOKUP(ROUND($A387 + (Q$9/12),5),'main sheet'!$G:$M, 4, 0) - VLOOKUP(ROUND($A387 + (Q$9/12) + (1/12),5),'main sheet'!$G:$M, 4, 0)) / VLOOKUP(ROUND($A387,5),'main sheet'!$G:$M, 4, 0)) * Q$11</f>
        <v>1.4856998544589091E-4</v>
      </c>
      <c r="R387" s="19">
        <f>((VLOOKUP(ROUND($A387 + (R$9/12),5),'main sheet'!$G:$M, 4, 0) - VLOOKUP(ROUND($A387 + (R$9/12) + (1/12),5),'main sheet'!$G:$M, 4, 0)) / VLOOKUP(ROUND($A387,5),'main sheet'!$G:$M, 4, 0)) * R$11</f>
        <v>1.4847168303686688E-4</v>
      </c>
      <c r="S387" s="19">
        <f>((VLOOKUP(ROUND($A387 + (S$9/12),5),'main sheet'!$G:$M, 4, 0) - VLOOKUP(ROUND($A387 + (S$9/12) + (1/12),5),'main sheet'!$G:$M, 4, 0)) / VLOOKUP(ROUND($A387,5),'main sheet'!$G:$M, 4, 0)) * S$11</f>
        <v>1.4837344567034512E-4</v>
      </c>
      <c r="T387" s="19">
        <f>((VLOOKUP(ROUND($A387 + (T$9/12),5),'main sheet'!$G:$M, 4, 0) - VLOOKUP(ROUND($A387 + (T$9/12) + (1/12),5),'main sheet'!$G:$M, 4, 0)) / VLOOKUP(ROUND($A387,5),'main sheet'!$G:$M, 4, 0)) * T$11</f>
        <v>1.4827527330328982E-4</v>
      </c>
      <c r="U387" s="19">
        <f>((VLOOKUP(ROUND($A387 + (U$9/12),5),'main sheet'!$G:$M, 4, 0) - VLOOKUP(ROUND($A387 + (U$9/12) + (1/12),5),'main sheet'!$G:$M, 4, 0)) / VLOOKUP(ROUND($A387,5),'main sheet'!$G:$M, 4, 0)) * U$11</f>
        <v>1.4817716589269364E-4</v>
      </c>
      <c r="V387" s="19">
        <f>((VLOOKUP(ROUND($A387 + (V$9/12),5),'main sheet'!$G:$M, 4, 0) - VLOOKUP(ROUND($A387 + (V$9/12) + (1/12),5),'main sheet'!$G:$M, 4, 0)) / VLOOKUP(ROUND($A387,5),'main sheet'!$G:$M, 4, 0)) * V$11</f>
        <v>1.480791233955776E-4</v>
      </c>
      <c r="W387" s="19">
        <f>((VLOOKUP(ROUND($A387 + (W$9/12),5),'main sheet'!$G:$M, 4, 0) - VLOOKUP(ROUND($A387 + (W$9/12) + (1/12),5),'main sheet'!$G:$M, 4, 0)) / VLOOKUP(ROUND($A387,5),'main sheet'!$G:$M, 4, 0)) * W$11</f>
        <v>1.4798114576899127E-4</v>
      </c>
      <c r="X387" s="19">
        <f>((VLOOKUP(ROUND($A387 + (X$9/12),5),'main sheet'!$G:$M, 4, 0) - VLOOKUP(ROUND($A387 + (X$9/12) + (1/12),5),'main sheet'!$G:$M, 4, 0)) / VLOOKUP(ROUND($A387,5),'main sheet'!$G:$M, 4, 0)) * X$11</f>
        <v>1.5638226934755006E-4</v>
      </c>
      <c r="Y387" s="19">
        <f>((VLOOKUP(ROUND($A387 + (Y$9/12),5),'main sheet'!$G:$M, 4, 0) - VLOOKUP(ROUND($A387 + (Y$9/12) + (1/12),5),'main sheet'!$G:$M, 4, 0)) / VLOOKUP(ROUND($A387,5),'main sheet'!$G:$M, 4, 0)) * Y$11</f>
        <v>1.5627879788433804E-4</v>
      </c>
      <c r="Z387" s="19">
        <f>((VLOOKUP(ROUND($A387 + (Z$9/12),5),'main sheet'!$G:$M, 4, 0) - VLOOKUP(ROUND($A387 + (Z$9/12) + (1/12),5),'main sheet'!$G:$M, 4, 0)) / VLOOKUP(ROUND($A387,5),'main sheet'!$G:$M, 4, 0)) * Z$11</f>
        <v>1.56175394883474E-4</v>
      </c>
      <c r="AA387" s="19">
        <f>((VLOOKUP(ROUND($A387 + (AA$9/12),5),'main sheet'!$G:$M, 4, 0) - VLOOKUP(ROUND($A387 + (AA$9/12) + (1/12),5),'main sheet'!$G:$M, 4, 0)) / VLOOKUP(ROUND($A387,5),'main sheet'!$G:$M, 4, 0)) * AA$11</f>
        <v>1.5607206030010407E-4</v>
      </c>
      <c r="AB387" s="19">
        <f>((VLOOKUP(ROUND($A387 + (AB$9/12),5),'main sheet'!$G:$M, 4, 0) - VLOOKUP(ROUND($A387 + (AB$9/12) + (1/12),5),'main sheet'!$G:$M, 4, 0)) / VLOOKUP(ROUND($A387,5),'main sheet'!$G:$M, 4, 0)) * AB$11</f>
        <v>1.5596879408895912E-4</v>
      </c>
      <c r="AC387" s="19">
        <f>((VLOOKUP(ROUND($A387 + (AC$9/12),5),'main sheet'!$G:$M, 4, 0) - VLOOKUP(ROUND($A387 + (AC$9/12) + (1/12),5),'main sheet'!$G:$M, 4, 0)) / VLOOKUP(ROUND($A387,5),'main sheet'!$G:$M, 4, 0)) * AC$11</f>
        <v>1.5586559620435627E-4</v>
      </c>
      <c r="AD387" s="19">
        <f>((VLOOKUP(ROUND($A387 + (AD$9/12),5),'main sheet'!$G:$M, 4, 0) - VLOOKUP(ROUND($A387 + (AD$9/12) + (1/12),5),'main sheet'!$G:$M, 4, 0)) / VLOOKUP(ROUND($A387,5),'main sheet'!$G:$M, 4, 0)) * AD$11</f>
        <v>1.5576246660153054E-4</v>
      </c>
      <c r="AE387" s="19">
        <f>((VLOOKUP(ROUND($A387 + (AE$9/12),5),'main sheet'!$G:$M, 4, 0) - VLOOKUP(ROUND($A387 + (AE$9/12) + (1/12),5),'main sheet'!$G:$M, 4, 0)) / VLOOKUP(ROUND($A387,5),'main sheet'!$G:$M, 4, 0)) * AE$11</f>
        <v>1.5565940523530267E-4</v>
      </c>
      <c r="AF387" s="19">
        <f>((VLOOKUP(ROUND($A387 + (AF$9/12),5),'main sheet'!$G:$M, 4, 0) - VLOOKUP(ROUND($A387 + (AF$9/12) + (1/12),5),'main sheet'!$G:$M, 4, 0)) / VLOOKUP(ROUND($A387,5),'main sheet'!$G:$M, 4, 0)) * AF$11</f>
        <v>1.5555641206008031E-4</v>
      </c>
      <c r="AH387" s="18">
        <f t="shared" si="11"/>
        <v>31.166666666666668</v>
      </c>
      <c r="AI387" s="19">
        <f t="shared" si="12"/>
        <v>4.4826649586906667E-3</v>
      </c>
    </row>
    <row r="388" spans="1:35" x14ac:dyDescent="0.3">
      <c r="A388" s="19">
        <v>31.25</v>
      </c>
      <c r="C388" s="19">
        <f>((VLOOKUP(ROUND($A388 + (C$9/12),5),'main sheet'!$G:$M, 4, 0) - VLOOKUP(ROUND($A388 + (C$9/12) + (1/12),5),'main sheet'!$G:$M, 4, 0)) / VLOOKUP(ROUND($A388,5),'main sheet'!$G:$M, 4, 0)) * C$11</f>
        <v>1.4471389804589772E-4</v>
      </c>
      <c r="D388" s="19">
        <f>((VLOOKUP(ROUND($A388 + (D$9/12),5),'main sheet'!$G:$M, 4, 0) - VLOOKUP(ROUND($A388 + (D$9/12) + (1/12),5),'main sheet'!$G:$M, 4, 0)) / VLOOKUP(ROUND($A388,5),'main sheet'!$G:$M, 4, 0)) * D$11</f>
        <v>1.4457351135468719E-4</v>
      </c>
      <c r="E388" s="19">
        <f>((VLOOKUP(ROUND($A388 + (E$9/12),5),'main sheet'!$G:$M, 4, 0) - VLOOKUP(ROUND($A388 + (E$9/12) + (1/12),5),'main sheet'!$G:$M, 4, 0)) / VLOOKUP(ROUND($A388,5),'main sheet'!$G:$M, 4, 0)) * E$11</f>
        <v>1.4443326085235235E-4</v>
      </c>
      <c r="F388" s="19">
        <f>((VLOOKUP(ROUND($A388 + (F$9/12),5),'main sheet'!$G:$M, 4, 0) - VLOOKUP(ROUND($A388 + (F$9/12) + (1/12),5),'main sheet'!$G:$M, 4, 0)) / VLOOKUP(ROUND($A388,5),'main sheet'!$G:$M, 4, 0)) * F$11</f>
        <v>1.442931464067766E-4</v>
      </c>
      <c r="G388" s="19">
        <f>((VLOOKUP(ROUND($A388 + (G$9/12),5),'main sheet'!$G:$M, 4, 0) - VLOOKUP(ROUND($A388 + (G$9/12) + (1/12),5),'main sheet'!$G:$M, 4, 0)) / VLOOKUP(ROUND($A388,5),'main sheet'!$G:$M, 4, 0)) * G$11</f>
        <v>1.4415316788597154E-4</v>
      </c>
      <c r="H388" s="19">
        <f>((VLOOKUP(ROUND($A388 + (H$9/12),5),'main sheet'!$G:$M, 4, 0) - VLOOKUP(ROUND($A388 + (H$9/12) + (1/12),5),'main sheet'!$G:$M, 4, 0)) / VLOOKUP(ROUND($A388,5),'main sheet'!$G:$M, 4, 0)) * H$11</f>
        <v>1.4401332515807678E-4</v>
      </c>
      <c r="I388" s="19">
        <f>((VLOOKUP(ROUND($A388 + (I$9/12),5),'main sheet'!$G:$M, 4, 0) - VLOOKUP(ROUND($A388 + (I$9/12) + (1/12),5),'main sheet'!$G:$M, 4, 0)) / VLOOKUP(ROUND($A388,5),'main sheet'!$G:$M, 4, 0)) * I$11</f>
        <v>1.4387361809135982E-4</v>
      </c>
      <c r="J388" s="19">
        <f>((VLOOKUP(ROUND($A388 + (J$9/12),5),'main sheet'!$G:$M, 4, 0) - VLOOKUP(ROUND($A388 + (J$9/12) + (1/12),5),'main sheet'!$G:$M, 4, 0)) / VLOOKUP(ROUND($A388,5),'main sheet'!$G:$M, 4, 0)) * J$11</f>
        <v>1.4373404655421607E-4</v>
      </c>
      <c r="K388" s="19">
        <f>((VLOOKUP(ROUND($A388 + (K$9/12),5),'main sheet'!$G:$M, 4, 0) - VLOOKUP(ROUND($A388 + (K$9/12) + (1/12),5),'main sheet'!$G:$M, 4, 0)) / VLOOKUP(ROUND($A388,5),'main sheet'!$G:$M, 4, 0)) * K$11</f>
        <v>1.4872298935856738E-4</v>
      </c>
      <c r="L388" s="19">
        <f>((VLOOKUP(ROUND($A388 + (L$9/12),5),'main sheet'!$G:$M, 4, 0) - VLOOKUP(ROUND($A388 + (L$9/12) + (1/12),5),'main sheet'!$G:$M, 4, 0)) / VLOOKUP(ROUND($A388,5),'main sheet'!$G:$M, 4, 0)) * L$11</f>
        <v>1.4857871345511293E-4</v>
      </c>
      <c r="M388" s="19">
        <f>((VLOOKUP(ROUND($A388 + (M$9/12),5),'main sheet'!$G:$M, 4, 0) - VLOOKUP(ROUND($A388 + (M$9/12) + (1/12),5),'main sheet'!$G:$M, 4, 0)) / VLOOKUP(ROUND($A388,5),'main sheet'!$G:$M, 4, 0)) * M$11</f>
        <v>1.4898544539362405E-4</v>
      </c>
      <c r="N388" s="19">
        <f>((VLOOKUP(ROUND($A388 + (N$9/12),5),'main sheet'!$G:$M, 4, 0) - VLOOKUP(ROUND($A388 + (N$9/12) + (1/12),5),'main sheet'!$G:$M, 4, 0)) / VLOOKUP(ROUND($A388,5),'main sheet'!$G:$M, 4, 0)) * N$11</f>
        <v>1.4888686809251065E-4</v>
      </c>
      <c r="O388" s="19">
        <f>((VLOOKUP(ROUND($A388 + (O$9/12),5),'main sheet'!$G:$M, 4, 0) - VLOOKUP(ROUND($A388 + (O$9/12) + (1/12),5),'main sheet'!$G:$M, 4, 0)) / VLOOKUP(ROUND($A388,5),'main sheet'!$G:$M, 4, 0)) * O$11</f>
        <v>1.487883560157839E-4</v>
      </c>
      <c r="P388" s="19">
        <f>((VLOOKUP(ROUND($A388 + (P$9/12),5),'main sheet'!$G:$M, 4, 0) - VLOOKUP(ROUND($A388 + (P$9/12) + (1/12),5),'main sheet'!$G:$M, 4, 0)) / VLOOKUP(ROUND($A388,5),'main sheet'!$G:$M, 4, 0)) * P$11</f>
        <v>1.4868990912028757E-4</v>
      </c>
      <c r="Q388" s="19">
        <f>((VLOOKUP(ROUND($A388 + (Q$9/12),5),'main sheet'!$G:$M, 4, 0) - VLOOKUP(ROUND($A388 + (Q$9/12) + (1/12),5),'main sheet'!$G:$M, 4, 0)) / VLOOKUP(ROUND($A388,5),'main sheet'!$G:$M, 4, 0)) * Q$11</f>
        <v>1.485915273628941E-4</v>
      </c>
      <c r="R388" s="19">
        <f>((VLOOKUP(ROUND($A388 + (R$9/12),5),'main sheet'!$G:$M, 4, 0) - VLOOKUP(ROUND($A388 + (R$9/12) + (1/12),5),'main sheet'!$G:$M, 4, 0)) / VLOOKUP(ROUND($A388,5),'main sheet'!$G:$M, 4, 0)) * R$11</f>
        <v>1.4849321070050436E-4</v>
      </c>
      <c r="S388" s="19">
        <f>((VLOOKUP(ROUND($A388 + (S$9/12),5),'main sheet'!$G:$M, 4, 0) - VLOOKUP(ROUND($A388 + (S$9/12) + (1/12),5),'main sheet'!$G:$M, 4, 0)) / VLOOKUP(ROUND($A388,5),'main sheet'!$G:$M, 4, 0)) * S$11</f>
        <v>1.4839495909004774E-4</v>
      </c>
      <c r="T388" s="19">
        <f>((VLOOKUP(ROUND($A388 + (T$9/12),5),'main sheet'!$G:$M, 4, 0) - VLOOKUP(ROUND($A388 + (T$9/12) + (1/12),5),'main sheet'!$G:$M, 4, 0)) / VLOOKUP(ROUND($A388,5),'main sheet'!$G:$M, 4, 0)) * T$11</f>
        <v>1.4829677248848219E-4</v>
      </c>
      <c r="U388" s="19">
        <f>((VLOOKUP(ROUND($A388 + (U$9/12),5),'main sheet'!$G:$M, 4, 0) - VLOOKUP(ROUND($A388 + (U$9/12) + (1/12),5),'main sheet'!$G:$M, 4, 0)) / VLOOKUP(ROUND($A388,5),'main sheet'!$G:$M, 4, 0)) * U$11</f>
        <v>1.481986508527941E-4</v>
      </c>
      <c r="V388" s="19">
        <f>((VLOOKUP(ROUND($A388 + (V$9/12),5),'main sheet'!$G:$M, 4, 0) - VLOOKUP(ROUND($A388 + (V$9/12) + (1/12),5),'main sheet'!$G:$M, 4, 0)) / VLOOKUP(ROUND($A388,5),'main sheet'!$G:$M, 4, 0)) * V$11</f>
        <v>1.4810059413999829E-4</v>
      </c>
      <c r="W388" s="19">
        <f>((VLOOKUP(ROUND($A388 + (W$9/12),5),'main sheet'!$G:$M, 4, 0) - VLOOKUP(ROUND($A388 + (W$9/12) + (1/12),5),'main sheet'!$G:$M, 4, 0)) / VLOOKUP(ROUND($A388,5),'main sheet'!$G:$M, 4, 0)) * W$11</f>
        <v>1.5650849899140687E-4</v>
      </c>
      <c r="X388" s="19">
        <f>((VLOOKUP(ROUND($A388 + (X$9/12),5),'main sheet'!$G:$M, 4, 0) - VLOOKUP(ROUND($A388 + (X$9/12) + (1/12),5),'main sheet'!$G:$M, 4, 0)) / VLOOKUP(ROUND($A388,5),'main sheet'!$G:$M, 4, 0)) * X$11</f>
        <v>1.5640494400743506E-4</v>
      </c>
      <c r="Y388" s="19">
        <f>((VLOOKUP(ROUND($A388 + (Y$9/12),5),'main sheet'!$G:$M, 4, 0) - VLOOKUP(ROUND($A388 + (Y$9/12) + (1/12),5),'main sheet'!$G:$M, 4, 0)) / VLOOKUP(ROUND($A388,5),'main sheet'!$G:$M, 4, 0)) * Y$11</f>
        <v>1.5630145754107314E-4</v>
      </c>
      <c r="Z388" s="19">
        <f>((VLOOKUP(ROUND($A388 + (Z$9/12),5),'main sheet'!$G:$M, 4, 0) - VLOOKUP(ROUND($A388 + (Z$9/12) + (1/12),5),'main sheet'!$G:$M, 4, 0)) / VLOOKUP(ROUND($A388,5),'main sheet'!$G:$M, 4, 0)) * Z$11</f>
        <v>1.5619803954743097E-4</v>
      </c>
      <c r="AA388" s="19">
        <f>((VLOOKUP(ROUND($A388 + (AA$9/12),5),'main sheet'!$G:$M, 4, 0) - VLOOKUP(ROUND($A388 + (AA$9/12) + (1/12),5),'main sheet'!$G:$M, 4, 0)) / VLOOKUP(ROUND($A388,5),'main sheet'!$G:$M, 4, 0)) * AA$11</f>
        <v>1.5609468998120296E-4</v>
      </c>
      <c r="AB388" s="19">
        <f>((VLOOKUP(ROUND($A388 + (AB$9/12),5),'main sheet'!$G:$M, 4, 0) - VLOOKUP(ROUND($A388 + (AB$9/12) + (1/12),5),'main sheet'!$G:$M, 4, 0)) / VLOOKUP(ROUND($A388,5),'main sheet'!$G:$M, 4, 0)) * AB$11</f>
        <v>1.5599140879666925E-4</v>
      </c>
      <c r="AC388" s="19">
        <f>((VLOOKUP(ROUND($A388 + (AC$9/12),5),'main sheet'!$G:$M, 4, 0) - VLOOKUP(ROUND($A388 + (AC$9/12) + (1/12),5),'main sheet'!$G:$M, 4, 0)) / VLOOKUP(ROUND($A388,5),'main sheet'!$G:$M, 4, 0)) * AC$11</f>
        <v>1.5588819594902884E-4</v>
      </c>
      <c r="AD388" s="19">
        <f>((VLOOKUP(ROUND($A388 + (AD$9/12),5),'main sheet'!$G:$M, 4, 0) - VLOOKUP(ROUND($A388 + (AD$9/12) + (1/12),5),'main sheet'!$G:$M, 4, 0)) / VLOOKUP(ROUND($A388,5),'main sheet'!$G:$M, 4, 0)) * AD$11</f>
        <v>1.5578505139306591E-4</v>
      </c>
      <c r="AE388" s="19">
        <f>((VLOOKUP(ROUND($A388 + (AE$9/12),5),'main sheet'!$G:$M, 4, 0) - VLOOKUP(ROUND($A388 + (AE$9/12) + (1/12),5),'main sheet'!$G:$M, 4, 0)) / VLOOKUP(ROUND($A388,5),'main sheet'!$G:$M, 4, 0)) * AE$11</f>
        <v>1.5568197508315134E-4</v>
      </c>
      <c r="AF388" s="19">
        <f>((VLOOKUP(ROUND($A388 + (AF$9/12),5),'main sheet'!$G:$M, 4, 0) - VLOOKUP(ROUND($A388 + (AF$9/12) + (1/12),5),'main sheet'!$G:$M, 4, 0)) / VLOOKUP(ROUND($A388,5),'main sheet'!$G:$M, 4, 0)) * AF$11</f>
        <v>1.5557896697457297E-4</v>
      </c>
      <c r="AH388" s="18">
        <f t="shared" si="11"/>
        <v>31.25</v>
      </c>
      <c r="AI388" s="19">
        <f t="shared" si="12"/>
        <v>4.4969491986849835E-3</v>
      </c>
    </row>
    <row r="389" spans="1:35" x14ac:dyDescent="0.3">
      <c r="A389" s="19">
        <v>31.333333333333332</v>
      </c>
      <c r="C389" s="19">
        <f>((VLOOKUP(ROUND($A389 + (C$9/12),5),'main sheet'!$G:$M, 4, 0) - VLOOKUP(ROUND($A389 + (C$9/12) + (1/12),5),'main sheet'!$G:$M, 4, 0)) / VLOOKUP(ROUND($A389,5),'main sheet'!$G:$M, 4, 0)) * C$11</f>
        <v>1.4473488389204228E-4</v>
      </c>
      <c r="D389" s="19">
        <f>((VLOOKUP(ROUND($A389 + (D$9/12),5),'main sheet'!$G:$M, 4, 0) - VLOOKUP(ROUND($A389 + (D$9/12) + (1/12),5),'main sheet'!$G:$M, 4, 0)) / VLOOKUP(ROUND($A389,5),'main sheet'!$G:$M, 4, 0)) * D$11</f>
        <v>1.445944768425003E-4</v>
      </c>
      <c r="E389" s="19">
        <f>((VLOOKUP(ROUND($A389 + (E$9/12),5),'main sheet'!$G:$M, 4, 0) - VLOOKUP(ROUND($A389 + (E$9/12) + (1/12),5),'main sheet'!$G:$M, 4, 0)) / VLOOKUP(ROUND($A389,5),'main sheet'!$G:$M, 4, 0)) * E$11</f>
        <v>1.444542060015836E-4</v>
      </c>
      <c r="F389" s="19">
        <f>((VLOOKUP(ROUND($A389 + (F$9/12),5),'main sheet'!$G:$M, 4, 0) - VLOOKUP(ROUND($A389 + (F$9/12) + (1/12),5),'main sheet'!$G:$M, 4, 0)) / VLOOKUP(ROUND($A389,5),'main sheet'!$G:$M, 4, 0)) * F$11</f>
        <v>1.4431407123715638E-4</v>
      </c>
      <c r="G389" s="19">
        <f>((VLOOKUP(ROUND($A389 + (G$9/12),5),'main sheet'!$G:$M, 4, 0) - VLOOKUP(ROUND($A389 + (G$9/12) + (1/12),5),'main sheet'!$G:$M, 4, 0)) / VLOOKUP(ROUND($A389,5),'main sheet'!$G:$M, 4, 0)) * G$11</f>
        <v>1.4417407241721115E-4</v>
      </c>
      <c r="H389" s="19">
        <f>((VLOOKUP(ROUND($A389 + (H$9/12),5),'main sheet'!$G:$M, 4, 0) - VLOOKUP(ROUND($A389 + (H$9/12) + (1/12),5),'main sheet'!$G:$M, 4, 0)) / VLOOKUP(ROUND($A389,5),'main sheet'!$G:$M, 4, 0)) * H$11</f>
        <v>1.4403420940986838E-4</v>
      </c>
      <c r="I389" s="19">
        <f>((VLOOKUP(ROUND($A389 + (I$9/12),5),'main sheet'!$G:$M, 4, 0) - VLOOKUP(ROUND($A389 + (I$9/12) + (1/12),5),'main sheet'!$G:$M, 4, 0)) / VLOOKUP(ROUND($A389,5),'main sheet'!$G:$M, 4, 0)) * I$11</f>
        <v>1.4389448208337646E-4</v>
      </c>
      <c r="J389" s="19">
        <f>((VLOOKUP(ROUND($A389 + (J$9/12),5),'main sheet'!$G:$M, 4, 0) - VLOOKUP(ROUND($A389 + (J$9/12) + (1/12),5),'main sheet'!$G:$M, 4, 0)) / VLOOKUP(ROUND($A389,5),'main sheet'!$G:$M, 4, 0)) * J$11</f>
        <v>1.4888899353133E-4</v>
      </c>
      <c r="K389" s="19">
        <f>((VLOOKUP(ROUND($A389 + (K$9/12),5),'main sheet'!$G:$M, 4, 0) - VLOOKUP(ROUND($A389 + (K$9/12) + (1/12),5),'main sheet'!$G:$M, 4, 0)) / VLOOKUP(ROUND($A389,5),'main sheet'!$G:$M, 4, 0)) * K$11</f>
        <v>1.4874455658752729E-4</v>
      </c>
      <c r="L389" s="19">
        <f>((VLOOKUP(ROUND($A389 + (L$9/12),5),'main sheet'!$G:$M, 4, 0) - VLOOKUP(ROUND($A389 + (L$9/12) + (1/12),5),'main sheet'!$G:$M, 4, 0)) / VLOOKUP(ROUND($A389,5),'main sheet'!$G:$M, 4, 0)) * L$11</f>
        <v>1.4860025976174297E-4</v>
      </c>
      <c r="M389" s="19">
        <f>((VLOOKUP(ROUND($A389 + (M$9/12),5),'main sheet'!$G:$M, 4, 0) - VLOOKUP(ROUND($A389 + (M$9/12) + (1/12),5),'main sheet'!$G:$M, 4, 0)) / VLOOKUP(ROUND($A389,5),'main sheet'!$G:$M, 4, 0)) * M$11</f>
        <v>1.4900705068293646E-4</v>
      </c>
      <c r="N389" s="19">
        <f>((VLOOKUP(ROUND($A389 + (N$9/12),5),'main sheet'!$G:$M, 4, 0) - VLOOKUP(ROUND($A389 + (N$9/12) + (1/12),5),'main sheet'!$G:$M, 4, 0)) / VLOOKUP(ROUND($A389,5),'main sheet'!$G:$M, 4, 0)) * N$11</f>
        <v>1.4890845908652658E-4</v>
      </c>
      <c r="O389" s="19">
        <f>((VLOOKUP(ROUND($A389 + (O$9/12),5),'main sheet'!$G:$M, 4, 0) - VLOOKUP(ROUND($A389 + (O$9/12) + (1/12),5),'main sheet'!$G:$M, 4, 0)) / VLOOKUP(ROUND($A389,5),'main sheet'!$G:$M, 4, 0)) * O$11</f>
        <v>1.4880993272396197E-4</v>
      </c>
      <c r="P389" s="19">
        <f>((VLOOKUP(ROUND($A389 + (P$9/12),5),'main sheet'!$G:$M, 4, 0) - VLOOKUP(ROUND($A389 + (P$9/12) + (1/12),5),'main sheet'!$G:$M, 4, 0)) / VLOOKUP(ROUND($A389,5),'main sheet'!$G:$M, 4, 0)) * P$11</f>
        <v>1.4871147155208012E-4</v>
      </c>
      <c r="Q389" s="19">
        <f>((VLOOKUP(ROUND($A389 + (Q$9/12),5),'main sheet'!$G:$M, 4, 0) - VLOOKUP(ROUND($A389 + (Q$9/12) + (1/12),5),'main sheet'!$G:$M, 4, 0)) / VLOOKUP(ROUND($A389,5),'main sheet'!$G:$M, 4, 0)) * Q$11</f>
        <v>1.4861307552774716E-4</v>
      </c>
      <c r="R389" s="19">
        <f>((VLOOKUP(ROUND($A389 + (R$9/12),5),'main sheet'!$G:$M, 4, 0) - VLOOKUP(ROUND($A389 + (R$9/12) + (1/12),5),'main sheet'!$G:$M, 4, 0)) / VLOOKUP(ROUND($A389,5),'main sheet'!$G:$M, 4, 0)) * R$11</f>
        <v>1.4851474460785778E-4</v>
      </c>
      <c r="S389" s="19">
        <f>((VLOOKUP(ROUND($A389 + (S$9/12),5),'main sheet'!$G:$M, 4, 0) - VLOOKUP(ROUND($A389 + (S$9/12) + (1/12),5),'main sheet'!$G:$M, 4, 0)) / VLOOKUP(ROUND($A389,5),'main sheet'!$G:$M, 4, 0)) * S$11</f>
        <v>1.4841647874933511E-4</v>
      </c>
      <c r="T389" s="19">
        <f>((VLOOKUP(ROUND($A389 + (T$9/12),5),'main sheet'!$G:$M, 4, 0) - VLOOKUP(ROUND($A389 + (T$9/12) + (1/12),5),'main sheet'!$G:$M, 4, 0)) / VLOOKUP(ROUND($A389,5),'main sheet'!$G:$M, 4, 0)) * T$11</f>
        <v>1.4831827790913081E-4</v>
      </c>
      <c r="U389" s="19">
        <f>((VLOOKUP(ROUND($A389 + (U$9/12),5),'main sheet'!$G:$M, 4, 0) - VLOOKUP(ROUND($A389 + (U$9/12) + (1/12),5),'main sheet'!$G:$M, 4, 0)) / VLOOKUP(ROUND($A389,5),'main sheet'!$G:$M, 4, 0)) * U$11</f>
        <v>1.4822014204422508E-4</v>
      </c>
      <c r="V389" s="19">
        <f>((VLOOKUP(ROUND($A389 + (V$9/12),5),'main sheet'!$G:$M, 4, 0) - VLOOKUP(ROUND($A389 + (V$9/12) + (1/12),5),'main sheet'!$G:$M, 4, 0)) / VLOOKUP(ROUND($A389,5),'main sheet'!$G:$M, 4, 0)) * V$11</f>
        <v>1.5663483381914169E-4</v>
      </c>
      <c r="W389" s="19">
        <f>((VLOOKUP(ROUND($A389 + (W$9/12),5),'main sheet'!$G:$M, 4, 0) - VLOOKUP(ROUND($A389 + (W$9/12) + (1/12),5),'main sheet'!$G:$M, 4, 0)) / VLOOKUP(ROUND($A389,5),'main sheet'!$G:$M, 4, 0)) * W$11</f>
        <v>1.5653119524481447E-4</v>
      </c>
      <c r="X389" s="19">
        <f>((VLOOKUP(ROUND($A389 + (X$9/12),5),'main sheet'!$G:$M, 4, 0) - VLOOKUP(ROUND($A389 + (X$9/12) + (1/12),5),'main sheet'!$G:$M, 4, 0)) / VLOOKUP(ROUND($A389,5),'main sheet'!$G:$M, 4, 0)) * X$11</f>
        <v>1.5642762524340501E-4</v>
      </c>
      <c r="Y389" s="19">
        <f>((VLOOKUP(ROUND($A389 + (Y$9/12),5),'main sheet'!$G:$M, 4, 0) - VLOOKUP(ROUND($A389 + (Y$9/12) + (1/12),5),'main sheet'!$G:$M, 4, 0)) / VLOOKUP(ROUND($A389,5),'main sheet'!$G:$M, 4, 0)) * Y$11</f>
        <v>1.5632412376998702E-4</v>
      </c>
      <c r="Z389" s="19">
        <f>((VLOOKUP(ROUND($A389 + (Z$9/12),5),'main sheet'!$G:$M, 4, 0) - VLOOKUP(ROUND($A389 + (Z$9/12) + (1/12),5),'main sheet'!$G:$M, 4, 0)) / VLOOKUP(ROUND($A389,5),'main sheet'!$G:$M, 4, 0)) * Z$11</f>
        <v>1.562206907792183E-4</v>
      </c>
      <c r="AA389" s="19">
        <f>((VLOOKUP(ROUND($A389 + (AA$9/12),5),'main sheet'!$G:$M, 4, 0) - VLOOKUP(ROUND($A389 + (AA$9/12) + (1/12),5),'main sheet'!$G:$M, 4, 0)) / VLOOKUP(ROUND($A389,5),'main sheet'!$G:$M, 4, 0)) * AA$11</f>
        <v>1.5611732622534209E-4</v>
      </c>
      <c r="AB389" s="19">
        <f>((VLOOKUP(ROUND($A389 + (AB$9/12),5),'main sheet'!$G:$M, 4, 0) - VLOOKUP(ROUND($A389 + (AB$9/12) + (1/12),5),'main sheet'!$G:$M, 4, 0)) / VLOOKUP(ROUND($A389,5),'main sheet'!$G:$M, 4, 0)) * AB$11</f>
        <v>1.560140300635212E-4</v>
      </c>
      <c r="AC389" s="19">
        <f>((VLOOKUP(ROUND($A389 + (AC$9/12),5),'main sheet'!$G:$M, 4, 0) - VLOOKUP(ROUND($A389 + (AC$9/12) + (1/12),5),'main sheet'!$G:$M, 4, 0)) / VLOOKUP(ROUND($A389,5),'main sheet'!$G:$M, 4, 0)) * AC$11</f>
        <v>1.5591080224850338E-4</v>
      </c>
      <c r="AD389" s="19">
        <f>((VLOOKUP(ROUND($A389 + (AD$9/12),5),'main sheet'!$G:$M, 4, 0) - VLOOKUP(ROUND($A389 + (AD$9/12) + (1/12),5),'main sheet'!$G:$M, 4, 0)) / VLOOKUP(ROUND($A389,5),'main sheet'!$G:$M, 4, 0)) * AD$11</f>
        <v>1.5580764273462263E-4</v>
      </c>
      <c r="AE389" s="19">
        <f>((VLOOKUP(ROUND($A389 + (AE$9/12),5),'main sheet'!$G:$M, 4, 0) - VLOOKUP(ROUND($A389 + (AE$9/12) + (1/12),5),'main sheet'!$G:$M, 4, 0)) / VLOOKUP(ROUND($A389,5),'main sheet'!$G:$M, 4, 0)) * AE$11</f>
        <v>1.5570455147713072E-4</v>
      </c>
      <c r="AF389" s="19">
        <f>((VLOOKUP(ROUND($A389 + (AF$9/12),5),'main sheet'!$G:$M, 4, 0) - VLOOKUP(ROUND($A389 + (AF$9/12) + (1/12),5),'main sheet'!$G:$M, 4, 0)) / VLOOKUP(ROUND($A389,5),'main sheet'!$G:$M, 4, 0)) * AF$11</f>
        <v>1.5560152843086512E-4</v>
      </c>
      <c r="AH389" s="18">
        <f t="shared" si="11"/>
        <v>31.333333333333332</v>
      </c>
      <c r="AI389" s="19">
        <f t="shared" si="12"/>
        <v>4.5112481946846918E-3</v>
      </c>
    </row>
    <row r="390" spans="1:35" x14ac:dyDescent="0.3">
      <c r="A390" s="19">
        <v>31.416666666666668</v>
      </c>
      <c r="C390" s="19">
        <f>((VLOOKUP(ROUND($A390 + (C$9/12),5),'main sheet'!$G:$M, 4, 0) - VLOOKUP(ROUND($A390 + (C$9/12) + (1/12),5),'main sheet'!$G:$M, 4, 0)) / VLOOKUP(ROUND($A390,5),'main sheet'!$G:$M, 4, 0)) * C$11</f>
        <v>1.4475587582564103E-4</v>
      </c>
      <c r="D390" s="19">
        <f>((VLOOKUP(ROUND($A390 + (D$9/12),5),'main sheet'!$G:$M, 4, 0) - VLOOKUP(ROUND($A390 + (D$9/12) + (1/12),5),'main sheet'!$G:$M, 4, 0)) / VLOOKUP(ROUND($A390,5),'main sheet'!$G:$M, 4, 0)) * D$11</f>
        <v>1.4461544841186218E-4</v>
      </c>
      <c r="E390" s="19">
        <f>((VLOOKUP(ROUND($A390 + (E$9/12),5),'main sheet'!$G:$M, 4, 0) - VLOOKUP(ROUND($A390 + (E$9/12) + (1/12),5),'main sheet'!$G:$M, 4, 0)) / VLOOKUP(ROUND($A390,5),'main sheet'!$G:$M, 4, 0)) * E$11</f>
        <v>1.4447515722646389E-4</v>
      </c>
      <c r="F390" s="19">
        <f>((VLOOKUP(ROUND($A390 + (F$9/12),5),'main sheet'!$G:$M, 4, 0) - VLOOKUP(ROUND($A390 + (F$9/12) + (1/12),5),'main sheet'!$G:$M, 4, 0)) / VLOOKUP(ROUND($A390,5),'main sheet'!$G:$M, 4, 0)) * F$11</f>
        <v>1.4433500213729126E-4</v>
      </c>
      <c r="G390" s="19">
        <f>((VLOOKUP(ROUND($A390 + (G$9/12),5),'main sheet'!$G:$M, 4, 0) - VLOOKUP(ROUND($A390 + (G$9/12) + (1/12),5),'main sheet'!$G:$M, 4, 0)) / VLOOKUP(ROUND($A390,5),'main sheet'!$G:$M, 4, 0)) * G$11</f>
        <v>1.4419498301231762E-4</v>
      </c>
      <c r="H390" s="19">
        <f>((VLOOKUP(ROUND($A390 + (H$9/12),5),'main sheet'!$G:$M, 4, 0) - VLOOKUP(ROUND($A390 + (H$9/12) + (1/12),5),'main sheet'!$G:$M, 4, 0)) / VLOOKUP(ROUND($A390,5),'main sheet'!$G:$M, 4, 0)) * H$11</f>
        <v>1.4405509971964425E-4</v>
      </c>
      <c r="I390" s="19">
        <f>((VLOOKUP(ROUND($A390 + (I$9/12),5),'main sheet'!$G:$M, 4, 0) - VLOOKUP(ROUND($A390 + (I$9/12) + (1/12),5),'main sheet'!$G:$M, 4, 0)) / VLOOKUP(ROUND($A390,5),'main sheet'!$G:$M, 4, 0)) * I$11</f>
        <v>1.4905518613205418E-4</v>
      </c>
      <c r="J390" s="19">
        <f>((VLOOKUP(ROUND($A390 + (J$9/12),5),'main sheet'!$G:$M, 4, 0) - VLOOKUP(ROUND($A390 + (J$9/12) + (1/12),5),'main sheet'!$G:$M, 4, 0)) / VLOOKUP(ROUND($A390,5),'main sheet'!$G:$M, 4, 0)) * J$11</f>
        <v>1.4891058796510955E-4</v>
      </c>
      <c r="K390" s="19">
        <f>((VLOOKUP(ROUND($A390 + (K$9/12),5),'main sheet'!$G:$M, 4, 0) - VLOOKUP(ROUND($A390 + (K$9/12) + (1/12),5),'main sheet'!$G:$M, 4, 0)) / VLOOKUP(ROUND($A390,5),'main sheet'!$G:$M, 4, 0)) * K$11</f>
        <v>1.4876613007258561E-4</v>
      </c>
      <c r="L390" s="19">
        <f>((VLOOKUP(ROUND($A390 + (L$9/12),5),'main sheet'!$G:$M, 4, 0) - VLOOKUP(ROUND($A390 + (L$9/12) + (1/12),5),'main sheet'!$G:$M, 4, 0)) / VLOOKUP(ROUND($A390,5),'main sheet'!$G:$M, 4, 0)) * L$11</f>
        <v>1.4862181231840242E-4</v>
      </c>
      <c r="M390" s="19">
        <f>((VLOOKUP(ROUND($A390 + (M$9/12),5),'main sheet'!$G:$M, 4, 0) - VLOOKUP(ROUND($A390 + (M$9/12) + (1/12),5),'main sheet'!$G:$M, 4, 0)) / VLOOKUP(ROUND($A390,5),'main sheet'!$G:$M, 4, 0)) * M$11</f>
        <v>1.4902866223938762E-4</v>
      </c>
      <c r="N390" s="19">
        <f>((VLOOKUP(ROUND($A390 + (N$9/12),5),'main sheet'!$G:$M, 4, 0) - VLOOKUP(ROUND($A390 + (N$9/12) + (1/12),5),'main sheet'!$G:$M, 4, 0)) / VLOOKUP(ROUND($A390,5),'main sheet'!$G:$M, 4, 0)) * N$11</f>
        <v>1.489300563435346E-4</v>
      </c>
      <c r="O390" s="19">
        <f>((VLOOKUP(ROUND($A390 + (O$9/12),5),'main sheet'!$G:$M, 4, 0) - VLOOKUP(ROUND($A390 + (O$9/12) + (1/12),5),'main sheet'!$G:$M, 4, 0)) / VLOOKUP(ROUND($A390,5),'main sheet'!$G:$M, 4, 0)) * O$11</f>
        <v>1.4883151569098816E-4</v>
      </c>
      <c r="P390" s="19">
        <f>((VLOOKUP(ROUND($A390 + (P$9/12),5),'main sheet'!$G:$M, 4, 0) - VLOOKUP(ROUND($A390 + (P$9/12) + (1/12),5),'main sheet'!$G:$M, 4, 0)) / VLOOKUP(ROUND($A390,5),'main sheet'!$G:$M, 4, 0)) * P$11</f>
        <v>1.4873304023857955E-4</v>
      </c>
      <c r="Q390" s="19">
        <f>((VLOOKUP(ROUND($A390 + (Q$9/12),5),'main sheet'!$G:$M, 4, 0) - VLOOKUP(ROUND($A390 + (Q$9/12) + (1/12),5),'main sheet'!$G:$M, 4, 0)) / VLOOKUP(ROUND($A390,5),'main sheet'!$G:$M, 4, 0)) * Q$11</f>
        <v>1.4863462994316865E-4</v>
      </c>
      <c r="R390" s="19">
        <f>((VLOOKUP(ROUND($A390 + (R$9/12),5),'main sheet'!$G:$M, 4, 0) - VLOOKUP(ROUND($A390 + (R$9/12) + (1/12),5),'main sheet'!$G:$M, 4, 0)) / VLOOKUP(ROUND($A390,5),'main sheet'!$G:$M, 4, 0)) * R$11</f>
        <v>1.4853628476164387E-4</v>
      </c>
      <c r="S390" s="19">
        <f>((VLOOKUP(ROUND($A390 + (S$9/12),5),'main sheet'!$G:$M, 4, 0) - VLOOKUP(ROUND($A390 + (S$9/12) + (1/12),5),'main sheet'!$G:$M, 4, 0)) / VLOOKUP(ROUND($A390,5),'main sheet'!$G:$M, 4, 0)) * S$11</f>
        <v>1.4843800465092212E-4</v>
      </c>
      <c r="T390" s="19">
        <f>((VLOOKUP(ROUND($A390 + (T$9/12),5),'main sheet'!$G:$M, 4, 0) - VLOOKUP(ROUND($A390 + (T$9/12) + (1/12),5),'main sheet'!$G:$M, 4, 0)) / VLOOKUP(ROUND($A390,5),'main sheet'!$G:$M, 4, 0)) * T$11</f>
        <v>1.4833978956794883E-4</v>
      </c>
      <c r="U390" s="19">
        <f>((VLOOKUP(ROUND($A390 + (U$9/12),5),'main sheet'!$G:$M, 4, 0) - VLOOKUP(ROUND($A390 + (U$9/12) + (1/12),5),'main sheet'!$G:$M, 4, 0)) / VLOOKUP(ROUND($A390,5),'main sheet'!$G:$M, 4, 0)) * U$11</f>
        <v>1.5676127392192982E-4</v>
      </c>
      <c r="V390" s="19">
        <f>((VLOOKUP(ROUND($A390 + (V$9/12),5),'main sheet'!$G:$M, 4, 0) - VLOOKUP(ROUND($A390 + (V$9/12) + (1/12),5),'main sheet'!$G:$M, 4, 0)) / VLOOKUP(ROUND($A390,5),'main sheet'!$G:$M, 4, 0)) * V$11</f>
        <v>1.5665755168759113E-4</v>
      </c>
      <c r="W390" s="19">
        <f>((VLOOKUP(ROUND($A390 + (W$9/12),5),'main sheet'!$G:$M, 4, 0) - VLOOKUP(ROUND($A390 + (W$9/12) + (1/12),5),'main sheet'!$G:$M, 4, 0)) / VLOOKUP(ROUND($A390,5),'main sheet'!$G:$M, 4, 0)) * W$11</f>
        <v>1.5655389808152422E-4</v>
      </c>
      <c r="X390" s="19">
        <f>((VLOOKUP(ROUND($A390 + (X$9/12),5),'main sheet'!$G:$M, 4, 0) - VLOOKUP(ROUND($A390 + (X$9/12) + (1/12),5),'main sheet'!$G:$M, 4, 0)) / VLOOKUP(ROUND($A390,5),'main sheet'!$G:$M, 4, 0)) * X$11</f>
        <v>1.5645031305876655E-4</v>
      </c>
      <c r="Y390" s="19">
        <f>((VLOOKUP(ROUND($A390 + (Y$9/12),5),'main sheet'!$G:$M, 4, 0) - VLOOKUP(ROUND($A390 + (Y$9/12) + (1/12),5),'main sheet'!$G:$M, 4, 0)) / VLOOKUP(ROUND($A390,5),'main sheet'!$G:$M, 4, 0)) * Y$11</f>
        <v>1.5634679657393929E-4</v>
      </c>
      <c r="Z390" s="19">
        <f>((VLOOKUP(ROUND($A390 + (Z$9/12),5),'main sheet'!$G:$M, 4, 0) - VLOOKUP(ROUND($A390 + (Z$9/12) + (1/12),5),'main sheet'!$G:$M, 4, 0)) / VLOOKUP(ROUND($A390,5),'main sheet'!$G:$M, 4, 0)) * Z$11</f>
        <v>1.5624334858124875E-4</v>
      </c>
      <c r="AA390" s="19">
        <f>((VLOOKUP(ROUND($A390 + (AA$9/12),5),'main sheet'!$G:$M, 4, 0) - VLOOKUP(ROUND($A390 + (AA$9/12) + (1/12),5),'main sheet'!$G:$M, 4, 0)) / VLOOKUP(ROUND($A390,5),'main sheet'!$G:$M, 4, 0)) * AA$11</f>
        <v>1.5613996903582157E-4</v>
      </c>
      <c r="AB390" s="19">
        <f>((VLOOKUP(ROUND($A390 + (AB$9/12),5),'main sheet'!$G:$M, 4, 0) - VLOOKUP(ROUND($A390 + (AB$9/12) + (1/12),5),'main sheet'!$G:$M, 4, 0)) / VLOOKUP(ROUND($A390,5),'main sheet'!$G:$M, 4, 0)) * AB$11</f>
        <v>1.5603665789236891E-4</v>
      </c>
      <c r="AC390" s="19">
        <f>((VLOOKUP(ROUND($A390 + (AC$9/12),5),'main sheet'!$G:$M, 4, 0) - VLOOKUP(ROUND($A390 + (AC$9/12) + (1/12),5),'main sheet'!$G:$M, 4, 0)) / VLOOKUP(ROUND($A390,5),'main sheet'!$G:$M, 4, 0)) * AC$11</f>
        <v>1.5593341510518796E-4</v>
      </c>
      <c r="AD390" s="19">
        <f>((VLOOKUP(ROUND($A390 + (AD$9/12),5),'main sheet'!$G:$M, 4, 0) - VLOOKUP(ROUND($A390 + (AD$9/12) + (1/12),5),'main sheet'!$G:$M, 4, 0)) / VLOOKUP(ROUND($A390,5),'main sheet'!$G:$M, 4, 0)) * AD$11</f>
        <v>1.5583024062949436E-4</v>
      </c>
      <c r="AE390" s="19">
        <f>((VLOOKUP(ROUND($A390 + (AE$9/12),5),'main sheet'!$G:$M, 4, 0) - VLOOKUP(ROUND($A390 + (AE$9/12) + (1/12),5),'main sheet'!$G:$M, 4, 0)) / VLOOKUP(ROUND($A390,5),'main sheet'!$G:$M, 4, 0)) * AE$11</f>
        <v>1.5572713442008911E-4</v>
      </c>
      <c r="AF390" s="19">
        <f>((VLOOKUP(ROUND($A390 + (AF$9/12),5),'main sheet'!$G:$M, 4, 0) - VLOOKUP(ROUND($A390 + (AF$9/12) + (1/12),5),'main sheet'!$G:$M, 4, 0)) / VLOOKUP(ROUND($A390,5),'main sheet'!$G:$M, 4, 0)) * AF$11</f>
        <v>1.5562409643136006E-4</v>
      </c>
      <c r="AH390" s="18">
        <f t="shared" si="11"/>
        <v>31.416666666666668</v>
      </c>
      <c r="AI390" s="19">
        <f t="shared" si="12"/>
        <v>4.5255619616768683E-3</v>
      </c>
    </row>
    <row r="391" spans="1:35" x14ac:dyDescent="0.3">
      <c r="A391" s="19">
        <v>31.5</v>
      </c>
      <c r="C391" s="19">
        <f>((VLOOKUP(ROUND($A391 + (C$9/12),5),'main sheet'!$G:$M, 4, 0) - VLOOKUP(ROUND($A391 + (C$9/12) + (1/12),5),'main sheet'!$G:$M, 4, 0)) / VLOOKUP(ROUND($A391,5),'main sheet'!$G:$M, 4, 0)) * C$11</f>
        <v>1.4477687384934312E-4</v>
      </c>
      <c r="D391" s="19">
        <f>((VLOOKUP(ROUND($A391 + (D$9/12),5),'main sheet'!$G:$M, 4, 0) - VLOOKUP(ROUND($A391 + (D$9/12) + (1/12),5),'main sheet'!$G:$M, 4, 0)) / VLOOKUP(ROUND($A391,5),'main sheet'!$G:$M, 4, 0)) * D$11</f>
        <v>1.446364260654194E-4</v>
      </c>
      <c r="E391" s="19">
        <f>((VLOOKUP(ROUND($A391 + (E$9/12),5),'main sheet'!$G:$M, 4, 0) - VLOOKUP(ROUND($A391 + (E$9/12) + (1/12),5),'main sheet'!$G:$M, 4, 0)) / VLOOKUP(ROUND($A391,5),'main sheet'!$G:$M, 4, 0)) * E$11</f>
        <v>1.4449611452963727E-4</v>
      </c>
      <c r="F391" s="19">
        <f>((VLOOKUP(ROUND($A391 + (F$9/12),5),'main sheet'!$G:$M, 4, 0) - VLOOKUP(ROUND($A391 + (F$9/12) + (1/12),5),'main sheet'!$G:$M, 4, 0)) / VLOOKUP(ROUND($A391,5),'main sheet'!$G:$M, 4, 0)) * F$11</f>
        <v>1.4435593910982266E-4</v>
      </c>
      <c r="G391" s="19">
        <f>((VLOOKUP(ROUND($A391 + (G$9/12),5),'main sheet'!$G:$M, 4, 0) - VLOOKUP(ROUND($A391 + (G$9/12) + (1/12),5),'main sheet'!$G:$M, 4, 0)) / VLOOKUP(ROUND($A391,5),'main sheet'!$G:$M, 4, 0)) * G$11</f>
        <v>1.4421589967392976E-4</v>
      </c>
      <c r="H391" s="19">
        <f>((VLOOKUP(ROUND($A391 + (H$9/12),5),'main sheet'!$G:$M, 4, 0) - VLOOKUP(ROUND($A391 + (H$9/12) + (1/12),5),'main sheet'!$G:$M, 4, 0)) / VLOOKUP(ROUND($A391,5),'main sheet'!$G:$M, 4, 0)) * H$11</f>
        <v>1.4922156737897076E-4</v>
      </c>
      <c r="I391" s="19">
        <f>((VLOOKUP(ROUND($A391 + (I$9/12),5),'main sheet'!$G:$M, 4, 0) - VLOOKUP(ROUND($A391 + (I$9/12) + (1/12),5),'main sheet'!$G:$M, 4, 0)) / VLOOKUP(ROUND($A391,5),'main sheet'!$G:$M, 4, 0)) * I$11</f>
        <v>1.4907680780587893E-4</v>
      </c>
      <c r="J391" s="19">
        <f>((VLOOKUP(ROUND($A391 + (J$9/12),5),'main sheet'!$G:$M, 4, 0) - VLOOKUP(ROUND($A391 + (J$9/12) + (1/12),5),'main sheet'!$G:$M, 4, 0)) / VLOOKUP(ROUND($A391,5),'main sheet'!$G:$M, 4, 0)) * J$11</f>
        <v>1.4893218866378759E-4</v>
      </c>
      <c r="K391" s="19">
        <f>((VLOOKUP(ROUND($A391 + (K$9/12),5),'main sheet'!$G:$M, 4, 0) - VLOOKUP(ROUND($A391 + (K$9/12) + (1/12),5),'main sheet'!$G:$M, 4, 0)) / VLOOKUP(ROUND($A391,5),'main sheet'!$G:$M, 4, 0)) * K$11</f>
        <v>1.4878770981646485E-4</v>
      </c>
      <c r="L391" s="19">
        <f>((VLOOKUP(ROUND($A391 + (L$9/12),5),'main sheet'!$G:$M, 4, 0) - VLOOKUP(ROUND($A391 + (L$9/12) + (1/12),5),'main sheet'!$G:$M, 4, 0)) / VLOOKUP(ROUND($A391,5),'main sheet'!$G:$M, 4, 0)) * L$11</f>
        <v>1.4864337112781105E-4</v>
      </c>
      <c r="M391" s="19">
        <f>((VLOOKUP(ROUND($A391 + (M$9/12),5),'main sheet'!$G:$M, 4, 0) - VLOOKUP(ROUND($A391 + (M$9/12) + (1/12),5),'main sheet'!$G:$M, 4, 0)) / VLOOKUP(ROUND($A391,5),'main sheet'!$G:$M, 4, 0)) * M$11</f>
        <v>1.4905028006570483E-4</v>
      </c>
      <c r="N391" s="19">
        <f>((VLOOKUP(ROUND($A391 + (N$9/12),5),'main sheet'!$G:$M, 4, 0) - VLOOKUP(ROUND($A391 + (N$9/12) + (1/12),5),'main sheet'!$G:$M, 4, 0)) / VLOOKUP(ROUND($A391,5),'main sheet'!$G:$M, 4, 0)) * N$11</f>
        <v>1.4895165986626013E-4</v>
      </c>
      <c r="O391" s="19">
        <f>((VLOOKUP(ROUND($A391 + (O$9/12),5),'main sheet'!$G:$M, 4, 0) - VLOOKUP(ROUND($A391 + (O$9/12) + (1/12),5),'main sheet'!$G:$M, 4, 0)) / VLOOKUP(ROUND($A391,5),'main sheet'!$G:$M, 4, 0)) * O$11</f>
        <v>1.488531049195861E-4</v>
      </c>
      <c r="P391" s="19">
        <f>((VLOOKUP(ROUND($A391 + (P$9/12),5),'main sheet'!$G:$M, 4, 0) - VLOOKUP(ROUND($A391 + (P$9/12) + (1/12),5),'main sheet'!$G:$M, 4, 0)) / VLOOKUP(ROUND($A391,5),'main sheet'!$G:$M, 4, 0)) * P$11</f>
        <v>1.4875461518250771E-4</v>
      </c>
      <c r="Q391" s="19">
        <f>((VLOOKUP(ROUND($A391 + (Q$9/12),5),'main sheet'!$G:$M, 4, 0) - VLOOKUP(ROUND($A391 + (Q$9/12) + (1/12),5),'main sheet'!$G:$M, 4, 0)) / VLOOKUP(ROUND($A391,5),'main sheet'!$G:$M, 4, 0)) * Q$11</f>
        <v>1.4865619061187862E-4</v>
      </c>
      <c r="R391" s="19">
        <f>((VLOOKUP(ROUND($A391 + (R$9/12),5),'main sheet'!$G:$M, 4, 0) - VLOOKUP(ROUND($A391 + (R$9/12) + (1/12),5),'main sheet'!$G:$M, 4, 0)) / VLOOKUP(ROUND($A391,5),'main sheet'!$G:$M, 4, 0)) * R$11</f>
        <v>1.4855783116458094E-4</v>
      </c>
      <c r="S391" s="19">
        <f>((VLOOKUP(ROUND($A391 + (S$9/12),5),'main sheet'!$G:$M, 4, 0) - VLOOKUP(ROUND($A391 + (S$9/12) + (1/12),5),'main sheet'!$G:$M, 4, 0)) / VLOOKUP(ROUND($A391,5),'main sheet'!$G:$M, 4, 0)) * S$11</f>
        <v>1.484595367975253E-4</v>
      </c>
      <c r="T391" s="19">
        <f>((VLOOKUP(ROUND($A391 + (T$9/12),5),'main sheet'!$G:$M, 4, 0) - VLOOKUP(ROUND($A391 + (T$9/12) + (1/12),5),'main sheet'!$G:$M, 4, 0)) / VLOOKUP(ROUND($A391,5),'main sheet'!$G:$M, 4, 0)) * T$11</f>
        <v>1.5688781939102953E-4</v>
      </c>
      <c r="U391" s="19">
        <f>((VLOOKUP(ROUND($A391 + (U$9/12),5),'main sheet'!$G:$M, 4, 0) - VLOOKUP(ROUND($A391 + (U$9/12) + (1/12),5),'main sheet'!$G:$M, 4, 0)) / VLOOKUP(ROUND($A391,5),'main sheet'!$G:$M, 4, 0)) * U$11</f>
        <v>1.5678401342696303E-4</v>
      </c>
      <c r="V391" s="19">
        <f>((VLOOKUP(ROUND($A391 + (V$9/12),5),'main sheet'!$G:$M, 4, 0) - VLOOKUP(ROUND($A391 + (V$9/12) + (1/12),5),'main sheet'!$G:$M, 4, 0)) / VLOOKUP(ROUND($A391,5),'main sheet'!$G:$M, 4, 0)) * V$11</f>
        <v>1.5668027614656842E-4</v>
      </c>
      <c r="W391" s="19">
        <f>((VLOOKUP(ROUND($A391 + (W$9/12),5),'main sheet'!$G:$M, 4, 0) - VLOOKUP(ROUND($A391 + (W$9/12) + (1/12),5),'main sheet'!$G:$M, 4, 0)) / VLOOKUP(ROUND($A391,5),'main sheet'!$G:$M, 4, 0)) * W$11</f>
        <v>1.565766075048469E-4</v>
      </c>
      <c r="X391" s="19">
        <f>((VLOOKUP(ROUND($A391 + (X$9/12),5),'main sheet'!$G:$M, 4, 0) - VLOOKUP(ROUND($A391 + (X$9/12) + (1/12),5),'main sheet'!$G:$M, 4, 0)) / VLOOKUP(ROUND($A391,5),'main sheet'!$G:$M, 4, 0)) * X$11</f>
        <v>1.5647300745638302E-4</v>
      </c>
      <c r="Y391" s="19">
        <f>((VLOOKUP(ROUND($A391 + (Y$9/12),5),'main sheet'!$G:$M, 4, 0) - VLOOKUP(ROUND($A391 + (Y$9/12) + (1/12),5),'main sheet'!$G:$M, 4, 0)) / VLOOKUP(ROUND($A391,5),'main sheet'!$G:$M, 4, 0)) * Y$11</f>
        <v>1.5636947595534608E-4</v>
      </c>
      <c r="Z391" s="19">
        <f>((VLOOKUP(ROUND($A391 + (Z$9/12),5),'main sheet'!$G:$M, 4, 0) - VLOOKUP(ROUND($A391 + (Z$9/12) + (1/12),5),'main sheet'!$G:$M, 4, 0)) / VLOOKUP(ROUND($A391,5),'main sheet'!$G:$M, 4, 0)) * Z$11</f>
        <v>1.5626601295682651E-4</v>
      </c>
      <c r="AA391" s="19">
        <f>((VLOOKUP(ROUND($A391 + (AA$9/12),5),'main sheet'!$G:$M, 4, 0) - VLOOKUP(ROUND($A391 + (AA$9/12) + (1/12),5),'main sheet'!$G:$M, 4, 0)) / VLOOKUP(ROUND($A391,5),'main sheet'!$G:$M, 4, 0)) * AA$11</f>
        <v>1.5616261841549899E-4</v>
      </c>
      <c r="AB391" s="19">
        <f>((VLOOKUP(ROUND($A391 + (AB$9/12),5),'main sheet'!$G:$M, 4, 0) - VLOOKUP(ROUND($A391 + (AB$9/12) + (1/12),5),'main sheet'!$G:$M, 4, 0)) / VLOOKUP(ROUND($A391,5),'main sheet'!$G:$M, 4, 0)) * AB$11</f>
        <v>1.5605929228562369E-4</v>
      </c>
      <c r="AC391" s="19">
        <f>((VLOOKUP(ROUND($A391 + (AC$9/12),5),'main sheet'!$G:$M, 4, 0) - VLOOKUP(ROUND($A391 + (AC$9/12) + (1/12),5),'main sheet'!$G:$M, 4, 0)) / VLOOKUP(ROUND($A391,5),'main sheet'!$G:$M, 4, 0)) * AC$11</f>
        <v>1.5595603452238019E-4</v>
      </c>
      <c r="AD391" s="19">
        <f>((VLOOKUP(ROUND($A391 + (AD$9/12),5),'main sheet'!$G:$M, 4, 0) - VLOOKUP(ROUND($A391 + (AD$9/12) + (1/12),5),'main sheet'!$G:$M, 4, 0)) / VLOOKUP(ROUND($A391,5),'main sheet'!$G:$M, 4, 0)) * AD$11</f>
        <v>1.5585284508053297E-4</v>
      </c>
      <c r="AE391" s="19">
        <f>((VLOOKUP(ROUND($A391 + (AE$9/12),5),'main sheet'!$G:$M, 4, 0) - VLOOKUP(ROUND($A391 + (AE$9/12) + (1/12),5),'main sheet'!$G:$M, 4, 0)) / VLOOKUP(ROUND($A391,5),'main sheet'!$G:$M, 4, 0)) * AE$11</f>
        <v>1.5574972391443304E-4</v>
      </c>
      <c r="AF391" s="19">
        <f>((VLOOKUP(ROUND($A391 + (AF$9/12),5),'main sheet'!$G:$M, 4, 0) - VLOOKUP(ROUND($A391 + (AF$9/12) + (1/12),5),'main sheet'!$G:$M, 4, 0)) / VLOOKUP(ROUND($A391,5),'main sheet'!$G:$M, 4, 0)) * AF$11</f>
        <v>1.6325982336421068E-4</v>
      </c>
      <c r="AH391" s="18">
        <f t="shared" si="11"/>
        <v>31.5</v>
      </c>
      <c r="AI391" s="19">
        <f t="shared" si="12"/>
        <v>4.5475036670497527E-3</v>
      </c>
    </row>
    <row r="392" spans="1:35" x14ac:dyDescent="0.3">
      <c r="A392" s="19">
        <v>31.583333333333332</v>
      </c>
      <c r="C392" s="19">
        <f>((VLOOKUP(ROUND($A392 + (C$9/12),5),'main sheet'!$G:$M, 4, 0) - VLOOKUP(ROUND($A392 + (C$9/12) + (1/12),5),'main sheet'!$G:$M, 4, 0)) / VLOOKUP(ROUND($A392,5),'main sheet'!$G:$M, 4, 0)) * C$11</f>
        <v>1.4479787796579913E-4</v>
      </c>
      <c r="D392" s="19">
        <f>((VLOOKUP(ROUND($A392 + (D$9/12),5),'main sheet'!$G:$M, 4, 0) - VLOOKUP(ROUND($A392 + (D$9/12) + (1/12),5),'main sheet'!$G:$M, 4, 0)) / VLOOKUP(ROUND($A392,5),'main sheet'!$G:$M, 4, 0)) * D$11</f>
        <v>1.4465740980581997E-4</v>
      </c>
      <c r="E392" s="19">
        <f>((VLOOKUP(ROUND($A392 + (E$9/12),5),'main sheet'!$G:$M, 4, 0) - VLOOKUP(ROUND($A392 + (E$9/12) + (1/12),5),'main sheet'!$G:$M, 4, 0)) / VLOOKUP(ROUND($A392,5),'main sheet'!$G:$M, 4, 0)) * E$11</f>
        <v>1.4451707791374917E-4</v>
      </c>
      <c r="F392" s="19">
        <f>((VLOOKUP(ROUND($A392 + (F$9/12),5),'main sheet'!$G:$M, 4, 0) - VLOOKUP(ROUND($A392 + (F$9/12) + (1/12),5),'main sheet'!$G:$M, 4, 0)) / VLOOKUP(ROUND($A392,5),'main sheet'!$G:$M, 4, 0)) * F$11</f>
        <v>1.4437688215739348E-4</v>
      </c>
      <c r="G392" s="19">
        <f>((VLOOKUP(ROUND($A392 + (G$9/12),5),'main sheet'!$G:$M, 4, 0) - VLOOKUP(ROUND($A392 + (G$9/12) + (1/12),5),'main sheet'!$G:$M, 4, 0)) / VLOOKUP(ROUND($A392,5),'main sheet'!$G:$M, 4, 0)) * G$11</f>
        <v>1.4938813749056966E-4</v>
      </c>
      <c r="H392" s="19">
        <f>((VLOOKUP(ROUND($A392 + (H$9/12),5),'main sheet'!$G:$M, 4, 0) - VLOOKUP(ROUND($A392 + (H$9/12) + (1/12),5),'main sheet'!$G:$M, 4, 0)) / VLOOKUP(ROUND($A392,5),'main sheet'!$G:$M, 4, 0)) * H$11</f>
        <v>1.4924321632811329E-4</v>
      </c>
      <c r="I392" s="19">
        <f>((VLOOKUP(ROUND($A392 + (I$9/12),5),'main sheet'!$G:$M, 4, 0) - VLOOKUP(ROUND($A392 + (I$9/12) + (1/12),5),'main sheet'!$G:$M, 4, 0)) / VLOOKUP(ROUND($A392,5),'main sheet'!$G:$M, 4, 0)) * I$11</f>
        <v>1.4909843575341497E-4</v>
      </c>
      <c r="J392" s="19">
        <f>((VLOOKUP(ROUND($A392 + (J$9/12),5),'main sheet'!$G:$M, 4, 0) - VLOOKUP(ROUND($A392 + (J$9/12) + (1/12),5),'main sheet'!$G:$M, 4, 0)) / VLOOKUP(ROUND($A392,5),'main sheet'!$G:$M, 4, 0)) * J$11</f>
        <v>1.4895379563009079E-4</v>
      </c>
      <c r="K392" s="19">
        <f>((VLOOKUP(ROUND($A392 + (K$9/12),5),'main sheet'!$G:$M, 4, 0) - VLOOKUP(ROUND($A392 + (K$9/12) + (1/12),5),'main sheet'!$G:$M, 4, 0)) / VLOOKUP(ROUND($A392,5),'main sheet'!$G:$M, 4, 0)) * K$11</f>
        <v>1.4880929582188906E-4</v>
      </c>
      <c r="L392" s="19">
        <f>((VLOOKUP(ROUND($A392 + (L$9/12),5),'main sheet'!$G:$M, 4, 0) - VLOOKUP(ROUND($A392 + (L$9/12) + (1/12),5),'main sheet'!$G:$M, 4, 0)) / VLOOKUP(ROUND($A392,5),'main sheet'!$G:$M, 4, 0)) * L$11</f>
        <v>1.4866493619269039E-4</v>
      </c>
      <c r="M392" s="19">
        <f>((VLOOKUP(ROUND($A392 + (M$9/12),5),'main sheet'!$G:$M, 4, 0) - VLOOKUP(ROUND($A392 + (M$9/12) + (1/12),5),'main sheet'!$G:$M, 4, 0)) / VLOOKUP(ROUND($A392,5),'main sheet'!$G:$M, 4, 0)) * M$11</f>
        <v>1.4907190416461693E-4</v>
      </c>
      <c r="N392" s="19">
        <f>((VLOOKUP(ROUND($A392 + (N$9/12),5),'main sheet'!$G:$M, 4, 0) - VLOOKUP(ROUND($A392 + (N$9/12) + (1/12),5),'main sheet'!$G:$M, 4, 0)) / VLOOKUP(ROUND($A392,5),'main sheet'!$G:$M, 4, 0)) * N$11</f>
        <v>1.4897326965743028E-4</v>
      </c>
      <c r="O392" s="19">
        <f>((VLOOKUP(ROUND($A392 + (O$9/12),5),'main sheet'!$G:$M, 4, 0) - VLOOKUP(ROUND($A392 + (O$9/12) + (1/12),5),'main sheet'!$G:$M, 4, 0)) / VLOOKUP(ROUND($A392,5),'main sheet'!$G:$M, 4, 0)) * O$11</f>
        <v>1.4887470041248109E-4</v>
      </c>
      <c r="P392" s="19">
        <f>((VLOOKUP(ROUND($A392 + (P$9/12),5),'main sheet'!$G:$M, 4, 0) - VLOOKUP(ROUND($A392 + (P$9/12) + (1/12),5),'main sheet'!$G:$M, 4, 0)) / VLOOKUP(ROUND($A392,5),'main sheet'!$G:$M, 4, 0)) * P$11</f>
        <v>1.4877619638658813E-4</v>
      </c>
      <c r="Q392" s="19">
        <f>((VLOOKUP(ROUND($A392 + (Q$9/12),5),'main sheet'!$G:$M, 4, 0) - VLOOKUP(ROUND($A392 + (Q$9/12) + (1/12),5),'main sheet'!$G:$M, 4, 0)) / VLOOKUP(ROUND($A392,5),'main sheet'!$G:$M, 4, 0)) * Q$11</f>
        <v>1.4867775753659872E-4</v>
      </c>
      <c r="R392" s="19">
        <f>((VLOOKUP(ROUND($A392 + (R$9/12),5),'main sheet'!$G:$M, 4, 0) - VLOOKUP(ROUND($A392 + (R$9/12) + (1/12),5),'main sheet'!$G:$M, 4, 0)) / VLOOKUP(ROUND($A392,5),'main sheet'!$G:$M, 4, 0)) * R$11</f>
        <v>1.4857938381938879E-4</v>
      </c>
      <c r="S392" s="19">
        <f>((VLOOKUP(ROUND($A392 + (S$9/12),5),'main sheet'!$G:$M, 4, 0) - VLOOKUP(ROUND($A392 + (S$9/12) + (1/12),5),'main sheet'!$G:$M, 4, 0)) / VLOOKUP(ROUND($A392,5),'main sheet'!$G:$M, 4, 0)) * S$11</f>
        <v>1.5701447031778217E-4</v>
      </c>
      <c r="T392" s="19">
        <f>((VLOOKUP(ROUND($A392 + (T$9/12),5),'main sheet'!$G:$M, 4, 0) - VLOOKUP(ROUND($A392 + (T$9/12) + (1/12),5),'main sheet'!$G:$M, 4, 0)) / VLOOKUP(ROUND($A392,5),'main sheet'!$G:$M, 4, 0)) * T$11</f>
        <v>1.5691058055421095E-4</v>
      </c>
      <c r="U392" s="19">
        <f>((VLOOKUP(ROUND($A392 + (U$9/12),5),'main sheet'!$G:$M, 4, 0) - VLOOKUP(ROUND($A392 + (U$9/12) + (1/12),5),'main sheet'!$G:$M, 4, 0)) / VLOOKUP(ROUND($A392,5),'main sheet'!$G:$M, 4, 0)) * U$11</f>
        <v>1.5680675952975805E-4</v>
      </c>
      <c r="V392" s="19">
        <f>((VLOOKUP(ROUND($A392 + (V$9/12),5),'main sheet'!$G:$M, 4, 0) - VLOOKUP(ROUND($A392 + (V$9/12) + (1/12),5),'main sheet'!$G:$M, 4, 0)) / VLOOKUP(ROUND($A392,5),'main sheet'!$G:$M, 4, 0)) * V$11</f>
        <v>1.5670300719938817E-4</v>
      </c>
      <c r="W392" s="19">
        <f>((VLOOKUP(ROUND($A392 + (W$9/12),5),'main sheet'!$G:$M, 4, 0) - VLOOKUP(ROUND($A392 + (W$9/12) + (1/12),5),'main sheet'!$G:$M, 4, 0)) / VLOOKUP(ROUND($A392,5),'main sheet'!$G:$M, 4, 0)) * W$11</f>
        <v>1.5659932351764922E-4</v>
      </c>
      <c r="X392" s="19">
        <f>((VLOOKUP(ROUND($A392 + (X$9/12),5),'main sheet'!$G:$M, 4, 0) - VLOOKUP(ROUND($A392 + (X$9/12) + (1/12),5),'main sheet'!$G:$M, 4, 0)) / VLOOKUP(ROUND($A392,5),'main sheet'!$G:$M, 4, 0)) * X$11</f>
        <v>1.5649570843867359E-4</v>
      </c>
      <c r="Y392" s="19">
        <f>((VLOOKUP(ROUND($A392 + (Y$9/12),5),'main sheet'!$G:$M, 4, 0) - VLOOKUP(ROUND($A392 + (Y$9/12) + (1/12),5),'main sheet'!$G:$M, 4, 0)) / VLOOKUP(ROUND($A392,5),'main sheet'!$G:$M, 4, 0)) * Y$11</f>
        <v>1.5639216191751538E-4</v>
      </c>
      <c r="Z392" s="19">
        <f>((VLOOKUP(ROUND($A392 + (Z$9/12),5),'main sheet'!$G:$M, 4, 0) - VLOOKUP(ROUND($A392 + (Z$9/12) + (1/12),5),'main sheet'!$G:$M, 4, 0)) / VLOOKUP(ROUND($A392,5),'main sheet'!$G:$M, 4, 0)) * Z$11</f>
        <v>1.5628868390881264E-4</v>
      </c>
      <c r="AA392" s="19">
        <f>((VLOOKUP(ROUND($A392 + (AA$9/12),5),'main sheet'!$G:$M, 4, 0) - VLOOKUP(ROUND($A392 + (AA$9/12) + (1/12),5),'main sheet'!$G:$M, 4, 0)) / VLOOKUP(ROUND($A392,5),'main sheet'!$G:$M, 4, 0)) * AA$11</f>
        <v>1.5618527436678879E-4</v>
      </c>
      <c r="AB392" s="19">
        <f>((VLOOKUP(ROUND($A392 + (AB$9/12),5),'main sheet'!$G:$M, 4, 0) - VLOOKUP(ROUND($A392 + (AB$9/12) + (1/12),5),'main sheet'!$G:$M, 4, 0)) / VLOOKUP(ROUND($A392,5),'main sheet'!$G:$M, 4, 0)) * AB$11</f>
        <v>1.5608193324658702E-4</v>
      </c>
      <c r="AC392" s="19">
        <f>((VLOOKUP(ROUND($A392 + (AC$9/12),5),'main sheet'!$G:$M, 4, 0) - VLOOKUP(ROUND($A392 + (AC$9/12) + (1/12),5),'main sheet'!$G:$M, 4, 0)) / VLOOKUP(ROUND($A392,5),'main sheet'!$G:$M, 4, 0)) * AC$11</f>
        <v>1.5597866050293542E-4</v>
      </c>
      <c r="AD392" s="19">
        <f>((VLOOKUP(ROUND($A392 + (AD$9/12),5),'main sheet'!$G:$M, 4, 0) - VLOOKUP(ROUND($A392 + (AD$9/12) + (1/12),5),'main sheet'!$G:$M, 4, 0)) / VLOOKUP(ROUND($A392,5),'main sheet'!$G:$M, 4, 0)) * AD$11</f>
        <v>1.5587545609014813E-4</v>
      </c>
      <c r="AE392" s="19">
        <f>((VLOOKUP(ROUND($A392 + (AE$9/12),5),'main sheet'!$G:$M, 4, 0) - VLOOKUP(ROUND($A392 + (AE$9/12) + (1/12),5),'main sheet'!$G:$M, 4, 0)) / VLOOKUP(ROUND($A392,5),'main sheet'!$G:$M, 4, 0)) * AE$11</f>
        <v>1.6339161822254199E-4</v>
      </c>
      <c r="AF392" s="19">
        <f>((VLOOKUP(ROUND($A392 + (AF$9/12),5),'main sheet'!$G:$M, 4, 0) - VLOOKUP(ROUND($A392 + (AF$9/12) + (1/12),5),'main sheet'!$G:$M, 4, 0)) / VLOOKUP(ROUND($A392,5),'main sheet'!$G:$M, 4, 0)) * AF$11</f>
        <v>1.6328350897278025E-4</v>
      </c>
      <c r="AH392" s="18">
        <f t="shared" si="11"/>
        <v>31.583333333333332</v>
      </c>
      <c r="AI392" s="19">
        <f t="shared" si="12"/>
        <v>4.5694674238222054E-3</v>
      </c>
    </row>
    <row r="393" spans="1:35" x14ac:dyDescent="0.3">
      <c r="A393" s="19">
        <v>31.666666666666668</v>
      </c>
      <c r="C393" s="19">
        <f>((VLOOKUP(ROUND($A393 + (C$9/12),5),'main sheet'!$G:$M, 4, 0) - VLOOKUP(ROUND($A393 + (C$9/12) + (1/12),5),'main sheet'!$G:$M, 4, 0)) / VLOOKUP(ROUND($A393,5),'main sheet'!$G:$M, 4, 0)) * C$11</f>
        <v>1.4481888817766131E-4</v>
      </c>
      <c r="D393" s="19">
        <f>((VLOOKUP(ROUND($A393 + (D$9/12),5),'main sheet'!$G:$M, 4, 0) - VLOOKUP(ROUND($A393 + (D$9/12) + (1/12),5),'main sheet'!$G:$M, 4, 0)) / VLOOKUP(ROUND($A393,5),'main sheet'!$G:$M, 4, 0)) * D$11</f>
        <v>1.4467839963571355E-4</v>
      </c>
      <c r="E393" s="19">
        <f>((VLOOKUP(ROUND($A393 + (E$9/12),5),'main sheet'!$G:$M, 4, 0) - VLOOKUP(ROUND($A393 + (E$9/12) + (1/12),5),'main sheet'!$G:$M, 4, 0)) / VLOOKUP(ROUND($A393,5),'main sheet'!$G:$M, 4, 0)) * E$11</f>
        <v>1.4453804738144666E-4</v>
      </c>
      <c r="F393" s="19">
        <f>((VLOOKUP(ROUND($A393 + (F$9/12),5),'main sheet'!$G:$M, 4, 0) - VLOOKUP(ROUND($A393 + (F$9/12) + (1/12),5),'main sheet'!$G:$M, 4, 0)) / VLOOKUP(ROUND($A393,5),'main sheet'!$G:$M, 4, 0)) * F$11</f>
        <v>1.4955489668559997E-4</v>
      </c>
      <c r="G393" s="19">
        <f>((VLOOKUP(ROUND($A393 + (G$9/12),5),'main sheet'!$G:$M, 4, 0) - VLOOKUP(ROUND($A393 + (G$9/12) + (1/12),5),'main sheet'!$G:$M, 4, 0)) / VLOOKUP(ROUND($A393,5),'main sheet'!$G:$M, 4, 0)) * G$11</f>
        <v>1.4940981375034961E-4</v>
      </c>
      <c r="H393" s="19">
        <f>((VLOOKUP(ROUND($A393 + (H$9/12),5),'main sheet'!$G:$M, 4, 0) - VLOOKUP(ROUND($A393 + (H$9/12) + (1/12),5),'main sheet'!$G:$M, 4, 0)) / VLOOKUP(ROUND($A393,5),'main sheet'!$G:$M, 4, 0)) * H$11</f>
        <v>1.4926487155979279E-4</v>
      </c>
      <c r="I393" s="19">
        <f>((VLOOKUP(ROUND($A393 + (I$9/12),5),'main sheet'!$G:$M, 4, 0) - VLOOKUP(ROUND($A393 + (I$9/12) + (1/12),5),'main sheet'!$G:$M, 4, 0)) / VLOOKUP(ROUND($A393,5),'main sheet'!$G:$M, 4, 0)) * I$11</f>
        <v>1.491200699773933E-4</v>
      </c>
      <c r="J393" s="19">
        <f>((VLOOKUP(ROUND($A393 + (J$9/12),5),'main sheet'!$G:$M, 4, 0) - VLOOKUP(ROUND($A393 + (J$9/12) + (1/12),5),'main sheet'!$G:$M, 4, 0)) / VLOOKUP(ROUND($A393,5),'main sheet'!$G:$M, 4, 0)) * J$11</f>
        <v>1.4897540886674748E-4</v>
      </c>
      <c r="K393" s="19">
        <f>((VLOOKUP(ROUND($A393 + (K$9/12),5),'main sheet'!$G:$M, 4, 0) - VLOOKUP(ROUND($A393 + (K$9/12) + (1/12),5),'main sheet'!$G:$M, 4, 0)) / VLOOKUP(ROUND($A393,5),'main sheet'!$G:$M, 4, 0)) * K$11</f>
        <v>1.4883088809158391E-4</v>
      </c>
      <c r="L393" s="19">
        <f>((VLOOKUP(ROUND($A393 + (L$9/12),5),'main sheet'!$G:$M, 4, 0) - VLOOKUP(ROUND($A393 + (L$9/12) + (1/12),5),'main sheet'!$G:$M, 4, 0)) / VLOOKUP(ROUND($A393,5),'main sheet'!$G:$M, 4, 0)) * L$11</f>
        <v>1.4868650751576339E-4</v>
      </c>
      <c r="M393" s="19">
        <f>((VLOOKUP(ROUND($A393 + (M$9/12),5),'main sheet'!$G:$M, 4, 0) - VLOOKUP(ROUND($A393 + (M$9/12) + (1/12),5),'main sheet'!$G:$M, 4, 0)) / VLOOKUP(ROUND($A393,5),'main sheet'!$G:$M, 4, 0)) * M$11</f>
        <v>1.4909353453885444E-4</v>
      </c>
      <c r="N393" s="19">
        <f>((VLOOKUP(ROUND($A393 + (N$9/12),5),'main sheet'!$G:$M, 4, 0) - VLOOKUP(ROUND($A393 + (N$9/12) + (1/12),5),'main sheet'!$G:$M, 4, 0)) / VLOOKUP(ROUND($A393,5),'main sheet'!$G:$M, 4, 0)) * N$11</f>
        <v>1.4899488571977371E-4</v>
      </c>
      <c r="O393" s="19">
        <f>((VLOOKUP(ROUND($A393 + (O$9/12),5),'main sheet'!$G:$M, 4, 0) - VLOOKUP(ROUND($A393 + (O$9/12) + (1/12),5),'main sheet'!$G:$M, 4, 0)) / VLOOKUP(ROUND($A393,5),'main sheet'!$G:$M, 4, 0)) * O$11</f>
        <v>1.4889630217240001E-4</v>
      </c>
      <c r="P393" s="19">
        <f>((VLOOKUP(ROUND($A393 + (P$9/12),5),'main sheet'!$G:$M, 4, 0) - VLOOKUP(ROUND($A393 + (P$9/12) + (1/12),5),'main sheet'!$G:$M, 4, 0)) / VLOOKUP(ROUND($A393,5),'main sheet'!$G:$M, 4, 0)) * P$11</f>
        <v>1.4879778385354581E-4</v>
      </c>
      <c r="Q393" s="19">
        <f>((VLOOKUP(ROUND($A393 + (Q$9/12),5),'main sheet'!$G:$M, 4, 0) - VLOOKUP(ROUND($A393 + (Q$9/12) + (1/12),5),'main sheet'!$G:$M, 4, 0)) / VLOOKUP(ROUND($A393,5),'main sheet'!$G:$M, 4, 0)) * Q$11</f>
        <v>1.4869933072005225E-4</v>
      </c>
      <c r="R393" s="19">
        <f>((VLOOKUP(ROUND($A393 + (R$9/12),5),'main sheet'!$G:$M, 4, 0) - VLOOKUP(ROUND($A393 + (R$9/12) + (1/12),5),'main sheet'!$G:$M, 4, 0)) / VLOOKUP(ROUND($A393,5),'main sheet'!$G:$M, 4, 0)) * R$11</f>
        <v>1.5714122679361212E-4</v>
      </c>
      <c r="S393" s="19">
        <f>((VLOOKUP(ROUND($A393 + (S$9/12),5),'main sheet'!$G:$M, 4, 0) - VLOOKUP(ROUND($A393 + (S$9/12) + (1/12),5),'main sheet'!$G:$M, 4, 0)) / VLOOKUP(ROUND($A393,5),'main sheet'!$G:$M, 4, 0)) * S$11</f>
        <v>1.5703725316069898E-4</v>
      </c>
      <c r="T393" s="19">
        <f>((VLOOKUP(ROUND($A393 + (T$9/12),5),'main sheet'!$G:$M, 4, 0) - VLOOKUP(ROUND($A393 + (T$9/12) + (1/12),5),'main sheet'!$G:$M, 4, 0)) / VLOOKUP(ROUND($A393,5),'main sheet'!$G:$M, 4, 0)) * T$11</f>
        <v>1.5693334832239656E-4</v>
      </c>
      <c r="U393" s="19">
        <f>((VLOOKUP(ROUND($A393 + (U$9/12),5),'main sheet'!$G:$M, 4, 0) - VLOOKUP(ROUND($A393 + (U$9/12) + (1/12),5),'main sheet'!$G:$M, 4, 0)) / VLOOKUP(ROUND($A393,5),'main sheet'!$G:$M, 4, 0)) * U$11</f>
        <v>1.568295122336334E-4</v>
      </c>
      <c r="V393" s="19">
        <f>((VLOOKUP(ROUND($A393 + (V$9/12),5),'main sheet'!$G:$M, 4, 0) - VLOOKUP(ROUND($A393 + (V$9/12) + (1/12),5),'main sheet'!$G:$M, 4, 0)) / VLOOKUP(ROUND($A393,5),'main sheet'!$G:$M, 4, 0)) * V$11</f>
        <v>1.5672574484892066E-4</v>
      </c>
      <c r="W393" s="19">
        <f>((VLOOKUP(ROUND($A393 + (W$9/12),5),'main sheet'!$G:$M, 4, 0) - VLOOKUP(ROUND($A393 + (W$9/12) + (1/12),5),'main sheet'!$G:$M, 4, 0)) / VLOOKUP(ROUND($A393,5),'main sheet'!$G:$M, 4, 0)) * W$11</f>
        <v>1.5662204612235361E-4</v>
      </c>
      <c r="X393" s="19">
        <f>((VLOOKUP(ROUND($A393 + (X$9/12),5),'main sheet'!$G:$M, 4, 0) - VLOOKUP(ROUND($A393 + (X$9/12) + (1/12),5),'main sheet'!$G:$M, 4, 0)) / VLOOKUP(ROUND($A393,5),'main sheet'!$G:$M, 4, 0)) * X$11</f>
        <v>1.5651841600895021E-4</v>
      </c>
      <c r="Y393" s="19">
        <f>((VLOOKUP(ROUND($A393 + (Y$9/12),5),'main sheet'!$G:$M, 4, 0) - VLOOKUP(ROUND($A393 + (Y$9/12) + (1/12),5),'main sheet'!$G:$M, 4, 0)) / VLOOKUP(ROUND($A393,5),'main sheet'!$G:$M, 4, 0)) * Y$11</f>
        <v>1.564148544633118E-4</v>
      </c>
      <c r="Z393" s="19">
        <f>((VLOOKUP(ROUND($A393 + (Z$9/12),5),'main sheet'!$G:$M, 4, 0) - VLOOKUP(ROUND($A393 + (Z$9/12) + (1/12),5),'main sheet'!$G:$M, 4, 0)) / VLOOKUP(ROUND($A393,5),'main sheet'!$G:$M, 4, 0)) * Z$11</f>
        <v>1.563113614396248E-4</v>
      </c>
      <c r="AA393" s="19">
        <f>((VLOOKUP(ROUND($A393 + (AA$9/12),5),'main sheet'!$G:$M, 4, 0) - VLOOKUP(ROUND($A393 + (AA$9/12) + (1/12),5),'main sheet'!$G:$M, 4, 0)) / VLOOKUP(ROUND($A393,5),'main sheet'!$G:$M, 4, 0)) * AA$11</f>
        <v>1.5620793689299629E-4</v>
      </c>
      <c r="AB393" s="19">
        <f>((VLOOKUP(ROUND($A393 + (AB$9/12),5),'main sheet'!$G:$M, 4, 0) - VLOOKUP(ROUND($A393 + (AB$9/12) + (1/12),5),'main sheet'!$G:$M, 4, 0)) / VLOOKUP(ROUND($A393,5),'main sheet'!$G:$M, 4, 0)) * AB$11</f>
        <v>1.561045807781178E-4</v>
      </c>
      <c r="AC393" s="19">
        <f>((VLOOKUP(ROUND($A393 + (AC$9/12),5),'main sheet'!$G:$M, 4, 0) - VLOOKUP(ROUND($A393 + (AC$9/12) + (1/12),5),'main sheet'!$G:$M, 4, 0)) / VLOOKUP(ROUND($A393,5),'main sheet'!$G:$M, 4, 0)) * AC$11</f>
        <v>1.5600129304926651E-4</v>
      </c>
      <c r="AD393" s="19">
        <f>((VLOOKUP(ROUND($A393 + (AD$9/12),5),'main sheet'!$G:$M, 4, 0) - VLOOKUP(ROUND($A393 + (AD$9/12) + (1/12),5),'main sheet'!$G:$M, 4, 0)) / VLOOKUP(ROUND($A393,5),'main sheet'!$G:$M, 4, 0)) * AD$11</f>
        <v>1.635235229168299E-4</v>
      </c>
      <c r="AE393" s="19">
        <f>((VLOOKUP(ROUND($A393 + (AE$9/12),5),'main sheet'!$G:$M, 4, 0) - VLOOKUP(ROUND($A393 + (AE$9/12) + (1/12),5),'main sheet'!$G:$M, 4, 0)) / VLOOKUP(ROUND($A393,5),'main sheet'!$G:$M, 4, 0)) * AE$11</f>
        <v>1.634153263913701E-4</v>
      </c>
      <c r="AF393" s="19">
        <f>((VLOOKUP(ROUND($A393 + (AF$9/12),5),'main sheet'!$G:$M, 4, 0) - VLOOKUP(ROUND($A393 + (AF$9/12) + (1/12),5),'main sheet'!$G:$M, 4, 0)) / VLOOKUP(ROUND($A393,5),'main sheet'!$G:$M, 4, 0)) * AF$11</f>
        <v>1.6330720145463096E-4</v>
      </c>
      <c r="AH393" s="18">
        <f t="shared" si="11"/>
        <v>31.666666666666668</v>
      </c>
      <c r="AI393" s="19">
        <f t="shared" si="12"/>
        <v>4.5914532535233929E-3</v>
      </c>
    </row>
    <row r="394" spans="1:35" x14ac:dyDescent="0.3">
      <c r="A394" s="19">
        <v>31.75</v>
      </c>
      <c r="C394" s="19">
        <f>((VLOOKUP(ROUND($A394 + (C$9/12),5),'main sheet'!$G:$M, 4, 0) - VLOOKUP(ROUND($A394 + (C$9/12) + (1/12),5),'main sheet'!$G:$M, 4, 0)) / VLOOKUP(ROUND($A394,5),'main sheet'!$G:$M, 4, 0)) * C$11</f>
        <v>1.4483990448758334E-4</v>
      </c>
      <c r="D394" s="19">
        <f>((VLOOKUP(ROUND($A394 + (D$9/12),5),'main sheet'!$G:$M, 4, 0) - VLOOKUP(ROUND($A394 + (D$9/12) + (1/12),5),'main sheet'!$G:$M, 4, 0)) / VLOOKUP(ROUND($A394,5),'main sheet'!$G:$M, 4, 0)) * D$11</f>
        <v>1.4469939555775127E-4</v>
      </c>
      <c r="E394" s="19">
        <f>((VLOOKUP(ROUND($A394 + (E$9/12),5),'main sheet'!$G:$M, 4, 0) - VLOOKUP(ROUND($A394 + (E$9/12) + (1/12),5),'main sheet'!$G:$M, 4, 0)) / VLOOKUP(ROUND($A394,5),'main sheet'!$G:$M, 4, 0)) * E$11</f>
        <v>1.4972184518307041E-4</v>
      </c>
      <c r="F394" s="19">
        <f>((VLOOKUP(ROUND($A394 + (F$9/12),5),'main sheet'!$G:$M, 4, 0) - VLOOKUP(ROUND($A394 + (F$9/12) + (1/12),5),'main sheet'!$G:$M, 4, 0)) / VLOOKUP(ROUND($A394,5),'main sheet'!$G:$M, 4, 0)) * F$11</f>
        <v>1.4957660029138407E-4</v>
      </c>
      <c r="G394" s="19">
        <f>((VLOOKUP(ROUND($A394 + (G$9/12),5),'main sheet'!$G:$M, 4, 0) - VLOOKUP(ROUND($A394 + (G$9/12) + (1/12),5),'main sheet'!$G:$M, 4, 0)) / VLOOKUP(ROUND($A394,5),'main sheet'!$G:$M, 4, 0)) * G$11</f>
        <v>1.4943149630150491E-4</v>
      </c>
      <c r="H394" s="19">
        <f>((VLOOKUP(ROUND($A394 + (H$9/12),5),'main sheet'!$G:$M, 4, 0) - VLOOKUP(ROUND($A394 + (H$9/12) + (1/12),5),'main sheet'!$G:$M, 4, 0)) / VLOOKUP(ROUND($A394,5),'main sheet'!$G:$M, 4, 0)) * H$11</f>
        <v>1.4928653307674436E-4</v>
      </c>
      <c r="I394" s="19">
        <f>((VLOOKUP(ROUND($A394 + (I$9/12),5),'main sheet'!$G:$M, 4, 0) - VLOOKUP(ROUND($A394 + (I$9/12) + (1/12),5),'main sheet'!$G:$M, 4, 0)) / VLOOKUP(ROUND($A394,5),'main sheet'!$G:$M, 4, 0)) * I$11</f>
        <v>1.491417104805464E-4</v>
      </c>
      <c r="J394" s="19">
        <f>((VLOOKUP(ROUND($A394 + (J$9/12),5),'main sheet'!$G:$M, 4, 0) - VLOOKUP(ROUND($A394 + (J$9/12) + (1/12),5),'main sheet'!$G:$M, 4, 0)) / VLOOKUP(ROUND($A394,5),'main sheet'!$G:$M, 4, 0)) * J$11</f>
        <v>1.4899702837648754E-4</v>
      </c>
      <c r="K394" s="19">
        <f>((VLOOKUP(ROUND($A394 + (K$9/12),5),'main sheet'!$G:$M, 4, 0) - VLOOKUP(ROUND($A394 + (K$9/12) + (1/12),5),'main sheet'!$G:$M, 4, 0)) / VLOOKUP(ROUND($A394,5),'main sheet'!$G:$M, 4, 0)) * K$11</f>
        <v>1.4885248662827659E-4</v>
      </c>
      <c r="L394" s="19">
        <f>((VLOOKUP(ROUND($A394 + (L$9/12),5),'main sheet'!$G:$M, 4, 0) - VLOOKUP(ROUND($A394 + (L$9/12) + (1/12),5),'main sheet'!$G:$M, 4, 0)) / VLOOKUP(ROUND($A394,5),'main sheet'!$G:$M, 4, 0)) * L$11</f>
        <v>1.4870808509975464E-4</v>
      </c>
      <c r="M394" s="19">
        <f>((VLOOKUP(ROUND($A394 + (M$9/12),5),'main sheet'!$G:$M, 4, 0) - VLOOKUP(ROUND($A394 + (M$9/12) + (1/12),5),'main sheet'!$G:$M, 4, 0)) / VLOOKUP(ROUND($A394,5),'main sheet'!$G:$M, 4, 0)) * M$11</f>
        <v>1.4911517119114935E-4</v>
      </c>
      <c r="N394" s="19">
        <f>((VLOOKUP(ROUND($A394 + (N$9/12),5),'main sheet'!$G:$M, 4, 0) - VLOOKUP(ROUND($A394 + (N$9/12) + (1/12),5),'main sheet'!$G:$M, 4, 0)) / VLOOKUP(ROUND($A394,5),'main sheet'!$G:$M, 4, 0)) * N$11</f>
        <v>1.4901650805602062E-4</v>
      </c>
      <c r="O394" s="19">
        <f>((VLOOKUP(ROUND($A394 + (O$9/12),5),'main sheet'!$G:$M, 4, 0) - VLOOKUP(ROUND($A394 + (O$9/12) + (1/12),5),'main sheet'!$G:$M, 4, 0)) / VLOOKUP(ROUND($A394,5),'main sheet'!$G:$M, 4, 0)) * O$11</f>
        <v>1.4891791020207122E-4</v>
      </c>
      <c r="P394" s="19">
        <f>((VLOOKUP(ROUND($A394 + (P$9/12),5),'main sheet'!$G:$M, 4, 0) - VLOOKUP(ROUND($A394 + (P$9/12) + (1/12),5),'main sheet'!$G:$M, 4, 0)) / VLOOKUP(ROUND($A394,5),'main sheet'!$G:$M, 4, 0)) * P$11</f>
        <v>1.4881937758610739E-4</v>
      </c>
      <c r="Q394" s="19">
        <f>((VLOOKUP(ROUND($A394 + (Q$9/12),5),'main sheet'!$G:$M, 4, 0) - VLOOKUP(ROUND($A394 + (Q$9/12) + (1/12),5),'main sheet'!$G:$M, 4, 0)) / VLOOKUP(ROUND($A394,5),'main sheet'!$G:$M, 4, 0)) * Q$11</f>
        <v>1.5726808891002709E-4</v>
      </c>
      <c r="R394" s="19">
        <f>((VLOOKUP(ROUND($A394 + (R$9/12),5),'main sheet'!$G:$M, 4, 0) - VLOOKUP(ROUND($A394 + (R$9/12) + (1/12),5),'main sheet'!$G:$M, 4, 0)) / VLOOKUP(ROUND($A394,5),'main sheet'!$G:$M, 4, 0)) * R$11</f>
        <v>1.5716403133787411E-4</v>
      </c>
      <c r="S394" s="19">
        <f>((VLOOKUP(ROUND($A394 + (S$9/12),5),'main sheet'!$G:$M, 4, 0) - VLOOKUP(ROUND($A394 + (S$9/12) + (1/12),5),'main sheet'!$G:$M, 4, 0)) / VLOOKUP(ROUND($A394,5),'main sheet'!$G:$M, 4, 0)) * S$11</f>
        <v>1.5706004261587068E-4</v>
      </c>
      <c r="T394" s="19">
        <f>((VLOOKUP(ROUND($A394 + (T$9/12),5),'main sheet'!$G:$M, 4, 0) - VLOOKUP(ROUND($A394 + (T$9/12) + (1/12),5),'main sheet'!$G:$M, 4, 0)) / VLOOKUP(ROUND($A394,5),'main sheet'!$G:$M, 4, 0)) * T$11</f>
        <v>1.5695612269890882E-4</v>
      </c>
      <c r="U394" s="19">
        <f>((VLOOKUP(ROUND($A394 + (U$9/12),5),'main sheet'!$G:$M, 4, 0) - VLOOKUP(ROUND($A394 + (U$9/12) + (1/12),5),'main sheet'!$G:$M, 4, 0)) / VLOOKUP(ROUND($A394,5),'main sheet'!$G:$M, 4, 0)) * U$11</f>
        <v>1.5685227154146303E-4</v>
      </c>
      <c r="V394" s="19">
        <f>((VLOOKUP(ROUND($A394 + (V$9/12),5),'main sheet'!$G:$M, 4, 0) - VLOOKUP(ROUND($A394 + (V$9/12) + (1/12),5),'main sheet'!$G:$M, 4, 0)) / VLOOKUP(ROUND($A394,5),'main sheet'!$G:$M, 4, 0)) * V$11</f>
        <v>1.5674848909759159E-4</v>
      </c>
      <c r="W394" s="19">
        <f>((VLOOKUP(ROUND($A394 + (W$9/12),5),'main sheet'!$G:$M, 4, 0) - VLOOKUP(ROUND($A394 + (W$9/12) + (1/12),5),'main sheet'!$G:$M, 4, 0)) / VLOOKUP(ROUND($A394,5),'main sheet'!$G:$M, 4, 0)) * W$11</f>
        <v>1.5664477532227603E-4</v>
      </c>
      <c r="X394" s="19">
        <f>((VLOOKUP(ROUND($A394 + (X$9/12),5),'main sheet'!$G:$M, 4, 0) - VLOOKUP(ROUND($A394 + (X$9/12) + (1/12),5),'main sheet'!$G:$M, 4, 0)) / VLOOKUP(ROUND($A394,5),'main sheet'!$G:$M, 4, 0)) * X$11</f>
        <v>1.565411301700811E-4</v>
      </c>
      <c r="Y394" s="19">
        <f>((VLOOKUP(ROUND($A394 + (Y$9/12),5),'main sheet'!$G:$M, 4, 0) - VLOOKUP(ROUND($A394 + (Y$9/12) + (1/12),5),'main sheet'!$G:$M, 4, 0)) / VLOOKUP(ROUND($A394,5),'main sheet'!$G:$M, 4, 0)) * Y$11</f>
        <v>1.5643755359515623E-4</v>
      </c>
      <c r="Z394" s="19">
        <f>((VLOOKUP(ROUND($A394 + (Z$9/12),5),'main sheet'!$G:$M, 4, 0) - VLOOKUP(ROUND($A394 + (Z$9/12) + (1/12),5),'main sheet'!$G:$M, 4, 0)) / VLOOKUP(ROUND($A394,5),'main sheet'!$G:$M, 4, 0)) * Z$11</f>
        <v>1.5633404555257226E-4</v>
      </c>
      <c r="AA394" s="19">
        <f>((VLOOKUP(ROUND($A394 + (AA$9/12),5),'main sheet'!$G:$M, 4, 0) - VLOOKUP(ROUND($A394 + (AA$9/12) + (1/12),5),'main sheet'!$G:$M, 4, 0)) / VLOOKUP(ROUND($A394,5),'main sheet'!$G:$M, 4, 0)) * AA$11</f>
        <v>1.5623060599698411E-4</v>
      </c>
      <c r="AB394" s="19">
        <f>((VLOOKUP(ROUND($A394 + (AB$9/12),5),'main sheet'!$G:$M, 4, 0) - VLOOKUP(ROUND($A394 + (AB$9/12) + (1/12),5),'main sheet'!$G:$M, 4, 0)) / VLOOKUP(ROUND($A394,5),'main sheet'!$G:$M, 4, 0)) * AB$11</f>
        <v>1.5612723488263208E-4</v>
      </c>
      <c r="AC394" s="19">
        <f>((VLOOKUP(ROUND($A394 + (AC$9/12),5),'main sheet'!$G:$M, 4, 0) - VLOOKUP(ROUND($A394 + (AC$9/12) + (1/12),5),'main sheet'!$G:$M, 4, 0)) / VLOOKUP(ROUND($A394,5),'main sheet'!$G:$M, 4, 0)) * AC$11</f>
        <v>1.6365553754229867E-4</v>
      </c>
      <c r="AD394" s="19">
        <f>((VLOOKUP(ROUND($A394 + (AD$9/12),5),'main sheet'!$G:$M, 4, 0) - VLOOKUP(ROUND($A394 + (AD$9/12) + (1/12),5),'main sheet'!$G:$M, 4, 0)) / VLOOKUP(ROUND($A394,5),'main sheet'!$G:$M, 4, 0)) * AD$11</f>
        <v>1.6354725366840407E-4</v>
      </c>
      <c r="AE394" s="19">
        <f>((VLOOKUP(ROUND($A394 + (AE$9/12),5),'main sheet'!$G:$M, 4, 0) - VLOOKUP(ROUND($A394 + (AE$9/12) + (1/12),5),'main sheet'!$G:$M, 4, 0)) / VLOOKUP(ROUND($A394,5),'main sheet'!$G:$M, 4, 0)) * AE$11</f>
        <v>1.6343904144102455E-4</v>
      </c>
      <c r="AF394" s="19">
        <f>((VLOOKUP(ROUND($A394 + (AF$9/12),5),'main sheet'!$G:$M, 4, 0) - VLOOKUP(ROUND($A394 + (AF$9/12) + (1/12),5),'main sheet'!$G:$M, 4, 0)) / VLOOKUP(ROUND($A394,5),'main sheet'!$G:$M, 4, 0)) * AF$11</f>
        <v>1.6333090081319844E-4</v>
      </c>
      <c r="AH394" s="18">
        <f t="shared" si="11"/>
        <v>31.75</v>
      </c>
      <c r="AI394" s="19">
        <f t="shared" si="12"/>
        <v>4.6134611777048145E-3</v>
      </c>
    </row>
    <row r="395" spans="1:35" x14ac:dyDescent="0.3">
      <c r="A395" s="19">
        <v>31.833333333333332</v>
      </c>
      <c r="C395" s="19">
        <f>((VLOOKUP(ROUND($A395 + (C$9/12),5),'main sheet'!$G:$M, 4, 0) - VLOOKUP(ROUND($A395 + (C$9/12) + (1/12),5),'main sheet'!$G:$M, 4, 0)) / VLOOKUP(ROUND($A395,5),'main sheet'!$G:$M, 4, 0)) * C$11</f>
        <v>1.4486092689822047E-4</v>
      </c>
      <c r="D395" s="19">
        <f>((VLOOKUP(ROUND($A395 + (D$9/12),5),'main sheet'!$G:$M, 4, 0) - VLOOKUP(ROUND($A395 + (D$9/12) + (1/12),5),'main sheet'!$G:$M, 4, 0)) / VLOOKUP(ROUND($A395,5),'main sheet'!$G:$M, 4, 0)) * D$11</f>
        <v>1.4988898320224955E-4</v>
      </c>
      <c r="E395" s="19">
        <f>((VLOOKUP(ROUND($A395 + (E$9/12),5),'main sheet'!$G:$M, 4, 0) - VLOOKUP(ROUND($A395 + (E$9/12) + (1/12),5),'main sheet'!$G:$M, 4, 0)) / VLOOKUP(ROUND($A395,5),'main sheet'!$G:$M, 4, 0)) * E$11</f>
        <v>1.497435761702726E-4</v>
      </c>
      <c r="F395" s="19">
        <f>((VLOOKUP(ROUND($A395 + (F$9/12),5),'main sheet'!$G:$M, 4, 0) - VLOOKUP(ROUND($A395 + (F$9/12) + (1/12),5),'main sheet'!$G:$M, 4, 0)) / VLOOKUP(ROUND($A395,5),'main sheet'!$G:$M, 4, 0)) * F$11</f>
        <v>1.4959831019739482E-4</v>
      </c>
      <c r="G395" s="19">
        <f>((VLOOKUP(ROUND($A395 + (G$9/12),5),'main sheet'!$G:$M, 4, 0) - VLOOKUP(ROUND($A395 + (G$9/12) + (1/12),5),'main sheet'!$G:$M, 4, 0)) / VLOOKUP(ROUND($A395,5),'main sheet'!$G:$M, 4, 0)) * G$11</f>
        <v>1.4945318514677505E-4</v>
      </c>
      <c r="H395" s="19">
        <f>((VLOOKUP(ROUND($A395 + (H$9/12),5),'main sheet'!$G:$M, 4, 0) - VLOOKUP(ROUND($A395 + (H$9/12) + (1/12),5),'main sheet'!$G:$M, 4, 0)) / VLOOKUP(ROUND($A395,5),'main sheet'!$G:$M, 4, 0)) * H$11</f>
        <v>1.4930820088170484E-4</v>
      </c>
      <c r="I395" s="19">
        <f>((VLOOKUP(ROUND($A395 + (I$9/12),5),'main sheet'!$G:$M, 4, 0) - VLOOKUP(ROUND($A395 + (I$9/12) + (1/12),5),'main sheet'!$G:$M, 4, 0)) / VLOOKUP(ROUND($A395,5),'main sheet'!$G:$M, 4, 0)) * I$11</f>
        <v>1.4916335726560841E-4</v>
      </c>
      <c r="J395" s="19">
        <f>((VLOOKUP(ROUND($A395 + (J$9/12),5),'main sheet'!$G:$M, 4, 0) - VLOOKUP(ROUND($A395 + (J$9/12) + (1/12),5),'main sheet'!$G:$M, 4, 0)) / VLOOKUP(ROUND($A395,5),'main sheet'!$G:$M, 4, 0)) * J$11</f>
        <v>1.4901865416204246E-4</v>
      </c>
      <c r="K395" s="19">
        <f>((VLOOKUP(ROUND($A395 + (K$9/12),5),'main sheet'!$G:$M, 4, 0) - VLOOKUP(ROUND($A395 + (K$9/12) + (1/12),5),'main sheet'!$G:$M, 4, 0)) / VLOOKUP(ROUND($A395,5),'main sheet'!$G:$M, 4, 0)) * K$11</f>
        <v>1.4887409143469598E-4</v>
      </c>
      <c r="L395" s="19">
        <f>((VLOOKUP(ROUND($A395 + (L$9/12),5),'main sheet'!$G:$M, 4, 0) - VLOOKUP(ROUND($A395 + (L$9/12) + (1/12),5),'main sheet'!$G:$M, 4, 0)) / VLOOKUP(ROUND($A395,5),'main sheet'!$G:$M, 4, 0)) * L$11</f>
        <v>1.4872966894739032E-4</v>
      </c>
      <c r="M395" s="19">
        <f>((VLOOKUP(ROUND($A395 + (M$9/12),5),'main sheet'!$G:$M, 4, 0) - VLOOKUP(ROUND($A395 + (M$9/12) + (1/12),5),'main sheet'!$G:$M, 4, 0)) / VLOOKUP(ROUND($A395,5),'main sheet'!$G:$M, 4, 0)) * M$11</f>
        <v>1.4913681412423533E-4</v>
      </c>
      <c r="N395" s="19">
        <f>((VLOOKUP(ROUND($A395 + (N$9/12),5),'main sheet'!$G:$M, 4, 0) - VLOOKUP(ROUND($A395 + (N$9/12) + (1/12),5),'main sheet'!$G:$M, 4, 0)) / VLOOKUP(ROUND($A395,5),'main sheet'!$G:$M, 4, 0)) * N$11</f>
        <v>1.4903813666890286E-4</v>
      </c>
      <c r="O395" s="19">
        <f>((VLOOKUP(ROUND($A395 + (O$9/12),5),'main sheet'!$G:$M, 4, 0) - VLOOKUP(ROUND($A395 + (O$9/12) + (1/12),5),'main sheet'!$G:$M, 4, 0)) / VLOOKUP(ROUND($A395,5),'main sheet'!$G:$M, 4, 0)) * O$11</f>
        <v>1.4893952450422481E-4</v>
      </c>
      <c r="P395" s="19">
        <f>((VLOOKUP(ROUND($A395 + (P$9/12),5),'main sheet'!$G:$M, 4, 0) - VLOOKUP(ROUND($A395 + (P$9/12) + (1/12),5),'main sheet'!$G:$M, 4, 0)) / VLOOKUP(ROUND($A395,5),'main sheet'!$G:$M, 4, 0)) * P$11</f>
        <v>1.5739505675861805E-4</v>
      </c>
      <c r="Q395" s="19">
        <f>((VLOOKUP(ROUND($A395 + (Q$9/12),5),'main sheet'!$G:$M, 4, 0) - VLOOKUP(ROUND($A395 + (Q$9/12) + (1/12),5),'main sheet'!$G:$M, 4, 0)) / VLOOKUP(ROUND($A395,5),'main sheet'!$G:$M, 4, 0)) * Q$11</f>
        <v>1.5729091517726677E-4</v>
      </c>
      <c r="R395" s="19">
        <f>((VLOOKUP(ROUND($A395 + (R$9/12),5),'main sheet'!$G:$M, 4, 0) - VLOOKUP(ROUND($A395 + (R$9/12) + (1/12),5),'main sheet'!$G:$M, 4, 0)) / VLOOKUP(ROUND($A395,5),'main sheet'!$G:$M, 4, 0)) * R$11</f>
        <v>1.5718684250165012E-4</v>
      </c>
      <c r="S395" s="19">
        <f>((VLOOKUP(ROUND($A395 + (S$9/12),5),'main sheet'!$G:$M, 4, 0) - VLOOKUP(ROUND($A395 + (S$9/12) + (1/12),5),'main sheet'!$G:$M, 4, 0)) / VLOOKUP(ROUND($A395,5),'main sheet'!$G:$M, 4, 0)) * S$11</f>
        <v>1.5708283868662366E-4</v>
      </c>
      <c r="T395" s="19">
        <f>((VLOOKUP(ROUND($A395 + (T$9/12),5),'main sheet'!$G:$M, 4, 0) - VLOOKUP(ROUND($A395 + (T$9/12) + (1/12),5),'main sheet'!$G:$M, 4, 0)) / VLOOKUP(ROUND($A395,5),'main sheet'!$G:$M, 4, 0)) * T$11</f>
        <v>1.5697890368662515E-4</v>
      </c>
      <c r="U395" s="19">
        <f>((VLOOKUP(ROUND($A395 + (U$9/12),5),'main sheet'!$G:$M, 4, 0) - VLOOKUP(ROUND($A395 + (U$9/12) + (1/12),5),'main sheet'!$G:$M, 4, 0)) / VLOOKUP(ROUND($A395,5),'main sheet'!$G:$M, 4, 0)) * U$11</f>
        <v>1.568750374556758E-4</v>
      </c>
      <c r="V395" s="19">
        <f>((VLOOKUP(ROUND($A395 + (V$9/12),5),'main sheet'!$G:$M, 4, 0) - VLOOKUP(ROUND($A395 + (V$9/12) + (1/12),5),'main sheet'!$G:$M, 4, 0)) / VLOOKUP(ROUND($A395,5),'main sheet'!$G:$M, 4, 0)) * V$11</f>
        <v>1.5677123994872074E-4</v>
      </c>
      <c r="W395" s="19">
        <f>((VLOOKUP(ROUND($A395 + (W$9/12),5),'main sheet'!$G:$M, 4, 0) - VLOOKUP(ROUND($A395 + (W$9/12) + (1/12),5),'main sheet'!$G:$M, 4, 0)) / VLOOKUP(ROUND($A395,5),'main sheet'!$G:$M, 4, 0)) * W$11</f>
        <v>1.5666751112028811E-4</v>
      </c>
      <c r="X395" s="19">
        <f>((VLOOKUP(ROUND($A395 + (X$9/12),5),'main sheet'!$G:$M, 4, 0) - VLOOKUP(ROUND($A395 + (X$9/12) + (1/12),5),'main sheet'!$G:$M, 4, 0)) / VLOOKUP(ROUND($A395,5),'main sheet'!$G:$M, 4, 0)) * X$11</f>
        <v>1.5656385092449029E-4</v>
      </c>
      <c r="Y395" s="19">
        <f>((VLOOKUP(ROUND($A395 + (Y$9/12),5),'main sheet'!$G:$M, 4, 0) - VLOOKUP(ROUND($A395 + (Y$9/12) + (1/12),5),'main sheet'!$G:$M, 4, 0)) / VLOOKUP(ROUND($A395,5),'main sheet'!$G:$M, 4, 0)) * Y$11</f>
        <v>1.5646025931636187E-4</v>
      </c>
      <c r="Z395" s="19">
        <f>((VLOOKUP(ROUND($A395 + (Z$9/12),5),'main sheet'!$G:$M, 4, 0) - VLOOKUP(ROUND($A395 + (Z$9/12) + (1/12),5),'main sheet'!$G:$M, 4, 0)) / VLOOKUP(ROUND($A395,5),'main sheet'!$G:$M, 4, 0)) * Z$11</f>
        <v>1.5635673625052107E-4</v>
      </c>
      <c r="AA395" s="19">
        <f>((VLOOKUP(ROUND($A395 + (AA$9/12),5),'main sheet'!$G:$M, 4, 0) - VLOOKUP(ROUND($A395 + (AA$9/12) + (1/12),5),'main sheet'!$G:$M, 4, 0)) / VLOOKUP(ROUND($A395,5),'main sheet'!$G:$M, 4, 0)) * AA$11</f>
        <v>1.5625328168117139E-4</v>
      </c>
      <c r="AB395" s="19">
        <f>((VLOOKUP(ROUND($A395 + (AB$9/12),5),'main sheet'!$G:$M, 4, 0) - VLOOKUP(ROUND($A395 + (AB$9/12) + (1/12),5),'main sheet'!$G:$M, 4, 0)) / VLOOKUP(ROUND($A395,5),'main sheet'!$G:$M, 4, 0)) * AB$11</f>
        <v>1.6378766219425923E-4</v>
      </c>
      <c r="AC395" s="19">
        <f>((VLOOKUP(ROUND($A395 + (AC$9/12),5),'main sheet'!$G:$M, 4, 0) - VLOOKUP(ROUND($A395 + (AC$9/12) + (1/12),5),'main sheet'!$G:$M, 4, 0)) / VLOOKUP(ROUND($A395,5),'main sheet'!$G:$M, 4, 0)) * AC$11</f>
        <v>1.6367929089912997E-4</v>
      </c>
      <c r="AD395" s="19">
        <f>((VLOOKUP(ROUND($A395 + (AD$9/12),5),'main sheet'!$G:$M, 4, 0) - VLOOKUP(ROUND($A395 + (AD$9/12) + (1/12),5),'main sheet'!$G:$M, 4, 0)) / VLOOKUP(ROUND($A395,5),'main sheet'!$G:$M, 4, 0)) * AD$11</f>
        <v>1.6357099130835846E-4</v>
      </c>
      <c r="AE395" s="19">
        <f>((VLOOKUP(ROUND($A395 + (AE$9/12),5),'main sheet'!$G:$M, 4, 0) - VLOOKUP(ROUND($A395 + (AE$9/12) + (1/12),5),'main sheet'!$G:$M, 4, 0)) / VLOOKUP(ROUND($A395,5),'main sheet'!$G:$M, 4, 0)) * AE$11</f>
        <v>1.6346276337494509E-4</v>
      </c>
      <c r="AF395" s="19">
        <f>((VLOOKUP(ROUND($A395 + (AF$9/12),5),'main sheet'!$G:$M, 4, 0) - VLOOKUP(ROUND($A395 + (AF$9/12) + (1/12),5),'main sheet'!$G:$M, 4, 0)) / VLOOKUP(ROUND($A395,5),'main sheet'!$G:$M, 4, 0)) * AF$11</f>
        <v>1.6335460705147706E-4</v>
      </c>
      <c r="AH395" s="18">
        <f t="shared" si="11"/>
        <v>31.833333333333332</v>
      </c>
      <c r="AI395" s="19">
        <f t="shared" si="12"/>
        <v>4.6354912179398999E-3</v>
      </c>
    </row>
    <row r="396" spans="1:35" x14ac:dyDescent="0.3">
      <c r="A396" s="19">
        <v>31.916666666666668</v>
      </c>
      <c r="C396" s="19">
        <f>((VLOOKUP(ROUND($A396 + (C$9/12),5),'main sheet'!$G:$M, 4, 0) - VLOOKUP(ROUND($A396 + (C$9/12) + (1/12),5),'main sheet'!$G:$M, 4, 0)) / VLOOKUP(ROUND($A396,5),'main sheet'!$G:$M, 4, 0)) * C$11</f>
        <v>1.5005631096266629E-4</v>
      </c>
      <c r="D396" s="19">
        <f>((VLOOKUP(ROUND($A396 + (D$9/12),5),'main sheet'!$G:$M, 4, 0) - VLOOKUP(ROUND($A396 + (D$9/12) + (1/12),5),'main sheet'!$G:$M, 4, 0)) / VLOOKUP(ROUND($A396,5),'main sheet'!$G:$M, 4, 0)) * D$11</f>
        <v>1.4991074160633107E-4</v>
      </c>
      <c r="E396" s="19">
        <f>((VLOOKUP(ROUND($A396 + (E$9/12),5),'main sheet'!$G:$M, 4, 0) - VLOOKUP(ROUND($A396 + (E$9/12) + (1/12),5),'main sheet'!$G:$M, 4, 0)) / VLOOKUP(ROUND($A396,5),'main sheet'!$G:$M, 4, 0)) * E$11</f>
        <v>1.4976531346656558E-4</v>
      </c>
      <c r="F396" s="19">
        <f>((VLOOKUP(ROUND($A396 + (F$9/12),5),'main sheet'!$G:$M, 4, 0) - VLOOKUP(ROUND($A396 + (F$9/12) + (1/12),5),'main sheet'!$G:$M, 4, 0)) / VLOOKUP(ROUND($A396,5),'main sheet'!$G:$M, 4, 0)) * F$11</f>
        <v>1.4962002640637589E-4</v>
      </c>
      <c r="G396" s="19">
        <f>((VLOOKUP(ROUND($A396 + (G$9/12),5),'main sheet'!$G:$M, 4, 0) - VLOOKUP(ROUND($A396 + (G$9/12) + (1/12),5),'main sheet'!$G:$M, 4, 0)) / VLOOKUP(ROUND($A396,5),'main sheet'!$G:$M, 4, 0)) * G$11</f>
        <v>1.4947488028890102E-4</v>
      </c>
      <c r="H396" s="19">
        <f>((VLOOKUP(ROUND($A396 + (H$9/12),5),'main sheet'!$G:$M, 4, 0) - VLOOKUP(ROUND($A396 + (H$9/12) + (1/12),5),'main sheet'!$G:$M, 4, 0)) / VLOOKUP(ROUND($A396,5),'main sheet'!$G:$M, 4, 0)) * H$11</f>
        <v>1.4932987497741262E-4</v>
      </c>
      <c r="I396" s="19">
        <f>((VLOOKUP(ROUND($A396 + (I$9/12),5),'main sheet'!$G:$M, 4, 0) - VLOOKUP(ROUND($A396 + (I$9/12) + (1/12),5),'main sheet'!$G:$M, 4, 0)) / VLOOKUP(ROUND($A396,5),'main sheet'!$G:$M, 4, 0)) * I$11</f>
        <v>1.4918501033531507E-4</v>
      </c>
      <c r="J396" s="19">
        <f>((VLOOKUP(ROUND($A396 + (J$9/12),5),'main sheet'!$G:$M, 4, 0) - VLOOKUP(ROUND($A396 + (J$9/12) + (1/12),5),'main sheet'!$G:$M, 4, 0)) / VLOOKUP(ROUND($A396,5),'main sheet'!$G:$M, 4, 0)) * J$11</f>
        <v>1.4904028622614527E-4</v>
      </c>
      <c r="K396" s="19">
        <f>((VLOOKUP(ROUND($A396 + (K$9/12),5),'main sheet'!$G:$M, 4, 0) - VLOOKUP(ROUND($A396 + (K$9/12) + (1/12),5),'main sheet'!$G:$M, 4, 0)) / VLOOKUP(ROUND($A396,5),'main sheet'!$G:$M, 4, 0)) * K$11</f>
        <v>1.4889570251357248E-4</v>
      </c>
      <c r="L396" s="19">
        <f>((VLOOKUP(ROUND($A396 + (L$9/12),5),'main sheet'!$G:$M, 4, 0) - VLOOKUP(ROUND($A396 + (L$9/12) + (1/12),5),'main sheet'!$G:$M, 4, 0)) / VLOOKUP(ROUND($A396,5),'main sheet'!$G:$M, 4, 0)) * L$11</f>
        <v>1.487512590613982E-4</v>
      </c>
      <c r="M396" s="19">
        <f>((VLOOKUP(ROUND($A396 + (M$9/12),5),'main sheet'!$G:$M, 4, 0) - VLOOKUP(ROUND($A396 + (M$9/12) + (1/12),5),'main sheet'!$G:$M, 4, 0)) / VLOOKUP(ROUND($A396,5),'main sheet'!$G:$M, 4, 0)) * M$11</f>
        <v>1.4915846334084763E-4</v>
      </c>
      <c r="N396" s="19">
        <f>((VLOOKUP(ROUND($A396 + (N$9/12),5),'main sheet'!$G:$M, 4, 0) - VLOOKUP(ROUND($A396 + (N$9/12) + (1/12),5),'main sheet'!$G:$M, 4, 0)) / VLOOKUP(ROUND($A396,5),'main sheet'!$G:$M, 4, 0)) * N$11</f>
        <v>1.4905977156115386E-4</v>
      </c>
      <c r="O396" s="19">
        <f>((VLOOKUP(ROUND($A396 + (O$9/12),5),'main sheet'!$G:$M, 4, 0) - VLOOKUP(ROUND($A396 + (O$9/12) + (1/12),5),'main sheet'!$G:$M, 4, 0)) / VLOOKUP(ROUND($A396,5),'main sheet'!$G:$M, 4, 0)) * O$11</f>
        <v>1.5752213043105935E-4</v>
      </c>
      <c r="P396" s="19">
        <f>((VLOOKUP(ROUND($A396 + (P$9/12),5),'main sheet'!$G:$M, 4, 0) - VLOOKUP(ROUND($A396 + (P$9/12) + (1/12),5),'main sheet'!$G:$M, 4, 0)) / VLOOKUP(ROUND($A396,5),'main sheet'!$G:$M, 4, 0)) * P$11</f>
        <v>1.5741790477049065E-4</v>
      </c>
      <c r="Q396" s="19">
        <f>((VLOOKUP(ROUND($A396 + (Q$9/12),5),'main sheet'!$G:$M, 4, 0) - VLOOKUP(ROUND($A396 + (Q$9/12) + (1/12),5),'main sheet'!$G:$M, 4, 0)) / VLOOKUP(ROUND($A396,5),'main sheet'!$G:$M, 4, 0)) * Q$11</f>
        <v>1.5731374807128796E-4</v>
      </c>
      <c r="R396" s="19">
        <f>((VLOOKUP(ROUND($A396 + (R$9/12),5),'main sheet'!$G:$M, 4, 0) - VLOOKUP(ROUND($A396 + (R$9/12) + (1/12),5),'main sheet'!$G:$M, 4, 0)) / VLOOKUP(ROUND($A396,5),'main sheet'!$G:$M, 4, 0)) * R$11</f>
        <v>1.5720966028827044E-4</v>
      </c>
      <c r="S396" s="19">
        <f>((VLOOKUP(ROUND($A396 + (S$9/12),5),'main sheet'!$G:$M, 4, 0) - VLOOKUP(ROUND($A396 + (S$9/12) + (1/12),5),'main sheet'!$G:$M, 4, 0)) / VLOOKUP(ROUND($A396,5),'main sheet'!$G:$M, 4, 0)) * S$11</f>
        <v>1.5710564137583899E-4</v>
      </c>
      <c r="T396" s="19">
        <f>((VLOOKUP(ROUND($A396 + (T$9/12),5),'main sheet'!$G:$M, 4, 0) - VLOOKUP(ROUND($A396 + (T$9/12) + (1/12),5),'main sheet'!$G:$M, 4, 0)) / VLOOKUP(ROUND($A396,5),'main sheet'!$G:$M, 4, 0)) * T$11</f>
        <v>1.5700169128797769E-4</v>
      </c>
      <c r="U396" s="19">
        <f>((VLOOKUP(ROUND($A396 + (U$9/12),5),'main sheet'!$G:$M, 4, 0) - VLOOKUP(ROUND($A396 + (U$9/12) + (1/12),5),'main sheet'!$G:$M, 4, 0)) / VLOOKUP(ROUND($A396,5),'main sheet'!$G:$M, 4, 0)) * U$11</f>
        <v>1.5689780997959541E-4</v>
      </c>
      <c r="V396" s="19">
        <f>((VLOOKUP(ROUND($A396 + (V$9/12),5),'main sheet'!$G:$M, 4, 0) - VLOOKUP(ROUND($A396 + (V$9/12) + (1/12),5),'main sheet'!$G:$M, 4, 0)) / VLOOKUP(ROUND($A396,5),'main sheet'!$G:$M, 4, 0)) * V$11</f>
        <v>1.5679399740518347E-4</v>
      </c>
      <c r="W396" s="19">
        <f>((VLOOKUP(ROUND($A396 + (W$9/12),5),'main sheet'!$G:$M, 4, 0) - VLOOKUP(ROUND($A396 + (W$9/12) + (1/12),5),'main sheet'!$G:$M, 4, 0)) / VLOOKUP(ROUND($A396,5),'main sheet'!$G:$M, 4, 0)) * W$11</f>
        <v>1.5669025351881723E-4</v>
      </c>
      <c r="X396" s="19">
        <f>((VLOOKUP(ROUND($A396 + (X$9/12),5),'main sheet'!$G:$M, 4, 0) - VLOOKUP(ROUND($A396 + (X$9/12) + (1/12),5),'main sheet'!$G:$M, 4, 0)) / VLOOKUP(ROUND($A396,5),'main sheet'!$G:$M, 4, 0)) * X$11</f>
        <v>1.5658657827549496E-4</v>
      </c>
      <c r="Y396" s="19">
        <f>((VLOOKUP(ROUND($A396 + (Y$9/12),5),'main sheet'!$G:$M, 4, 0) - VLOOKUP(ROUND($A396 + (Y$9/12) + (1/12),5),'main sheet'!$G:$M, 4, 0)) / VLOOKUP(ROUND($A396,5),'main sheet'!$G:$M, 4, 0)) * Y$11</f>
        <v>1.5648297162979832E-4</v>
      </c>
      <c r="Z396" s="19">
        <f>((VLOOKUP(ROUND($A396 + (Z$9/12),5),'main sheet'!$G:$M, 4, 0) - VLOOKUP(ROUND($A396 + (Z$9/12) + (1/12),5),'main sheet'!$G:$M, 4, 0)) / VLOOKUP(ROUND($A396,5),'main sheet'!$G:$M, 4, 0)) * Z$11</f>
        <v>1.5637943353589374E-4</v>
      </c>
      <c r="AA396" s="19">
        <f>((VLOOKUP(ROUND($A396 + (AA$9/12),5),'main sheet'!$G:$M, 4, 0) - VLOOKUP(ROUND($A396 + (AA$9/12) + (1/12),5),'main sheet'!$G:$M, 4, 0)) / VLOOKUP(ROUND($A396,5),'main sheet'!$G:$M, 4, 0)) * AA$11</f>
        <v>1.6391989696810933E-4</v>
      </c>
      <c r="AB396" s="19">
        <f>((VLOOKUP(ROUND($A396 + (AB$9/12),5),'main sheet'!$G:$M, 4, 0) - VLOOKUP(ROUND($A396 + (AB$9/12) + (1/12),5),'main sheet'!$G:$M, 4, 0)) / VLOOKUP(ROUND($A396,5),'main sheet'!$G:$M, 4, 0)) * AB$11</f>
        <v>1.6381143817888243E-4</v>
      </c>
      <c r="AC396" s="19">
        <f>((VLOOKUP(ROUND($A396 + (AC$9/12),5),'main sheet'!$G:$M, 4, 0) - VLOOKUP(ROUND($A396 + (AC$9/12) + (1/12),5),'main sheet'!$G:$M, 4, 0)) / VLOOKUP(ROUND($A396,5),'main sheet'!$G:$M, 4, 0)) * AC$11</f>
        <v>1.6370305115190418E-4</v>
      </c>
      <c r="AD396" s="19">
        <f>((VLOOKUP(ROUND($A396 + (AD$9/12),5),'main sheet'!$G:$M, 4, 0) - VLOOKUP(ROUND($A396 + (AD$9/12) + (1/12),5),'main sheet'!$G:$M, 4, 0)) / VLOOKUP(ROUND($A396,5),'main sheet'!$G:$M, 4, 0)) * AD$11</f>
        <v>1.6359473584013698E-4</v>
      </c>
      <c r="AE396" s="19">
        <f>((VLOOKUP(ROUND($A396 + (AE$9/12),5),'main sheet'!$G:$M, 4, 0) - VLOOKUP(ROUND($A396 + (AE$9/12) + (1/12),5),'main sheet'!$G:$M, 4, 0)) / VLOOKUP(ROUND($A396,5),'main sheet'!$G:$M, 4, 0)) * AE$11</f>
        <v>1.6348649219612976E-4</v>
      </c>
      <c r="AF396" s="19">
        <f>((VLOOKUP(ROUND($A396 + (AF$9/12),5),'main sheet'!$G:$M, 4, 0) - VLOOKUP(ROUND($A396 + (AF$9/12) + (1/12),5),'main sheet'!$G:$M, 4, 0)) / VLOOKUP(ROUND($A396,5),'main sheet'!$G:$M, 4, 0)) * AF$11</f>
        <v>1.633783201720194E-4</v>
      </c>
      <c r="AH396" s="18">
        <f t="shared" si="11"/>
        <v>31.916666666666668</v>
      </c>
      <c r="AI396" s="19">
        <f t="shared" si="12"/>
        <v>4.6575433958235745E-3</v>
      </c>
    </row>
    <row r="397" spans="1:35" x14ac:dyDescent="0.3">
      <c r="A397" s="19">
        <v>32</v>
      </c>
      <c r="C397" s="19">
        <f>((VLOOKUP(ROUND($A397 + (C$9/12),5),'main sheet'!$G:$M, 4, 0) - VLOOKUP(ROUND($A397 + (C$9/12) + (1/12),5),'main sheet'!$G:$M, 4, 0)) / VLOOKUP(ROUND($A397,5),'main sheet'!$G:$M, 4, 0)) * C$11</f>
        <v>1.500780968191356E-4</v>
      </c>
      <c r="D397" s="19">
        <f>((VLOOKUP(ROUND($A397 + (D$9/12),5),'main sheet'!$G:$M, 4, 0) - VLOOKUP(ROUND($A397 + (D$9/12) + (1/12),5),'main sheet'!$G:$M, 4, 0)) / VLOOKUP(ROUND($A397,5),'main sheet'!$G:$M, 4, 0)) * D$11</f>
        <v>1.4993250632838035E-4</v>
      </c>
      <c r="E397" s="19">
        <f>((VLOOKUP(ROUND($A397 + (E$9/12),5),'main sheet'!$G:$M, 4, 0) - VLOOKUP(ROUND($A397 + (E$9/12) + (1/12),5),'main sheet'!$G:$M, 4, 0)) / VLOOKUP(ROUND($A397,5),'main sheet'!$G:$M, 4, 0)) * E$11</f>
        <v>1.4978705707469728E-4</v>
      </c>
      <c r="F397" s="19">
        <f>((VLOOKUP(ROUND($A397 + (F$9/12),5),'main sheet'!$G:$M, 4, 0) - VLOOKUP(ROUND($A397 + (F$9/12) + (1/12),5),'main sheet'!$G:$M, 4, 0)) / VLOOKUP(ROUND($A397,5),'main sheet'!$G:$M, 4, 0)) * F$11</f>
        <v>1.4964174892107262E-4</v>
      </c>
      <c r="G397" s="19">
        <f>((VLOOKUP(ROUND($A397 + (G$9/12),5),'main sheet'!$G:$M, 4, 0) - VLOOKUP(ROUND($A397 + (G$9/12) + (1/12),5),'main sheet'!$G:$M, 4, 0)) / VLOOKUP(ROUND($A397,5),'main sheet'!$G:$M, 4, 0)) * G$11</f>
        <v>1.4949658173062544E-4</v>
      </c>
      <c r="H397" s="19">
        <f>((VLOOKUP(ROUND($A397 + (H$9/12),5),'main sheet'!$G:$M, 4, 0) - VLOOKUP(ROUND($A397 + (H$9/12) + (1/12),5),'main sheet'!$G:$M, 4, 0)) / VLOOKUP(ROUND($A397,5),'main sheet'!$G:$M, 4, 0)) * H$11</f>
        <v>1.4935155536660761E-4</v>
      </c>
      <c r="I397" s="19">
        <f>((VLOOKUP(ROUND($A397 + (I$9/12),5),'main sheet'!$G:$M, 4, 0) - VLOOKUP(ROUND($A397 + (I$9/12) + (1/12),5),'main sheet'!$G:$M, 4, 0)) / VLOOKUP(ROUND($A397,5),'main sheet'!$G:$M, 4, 0)) * I$11</f>
        <v>1.4920666969240367E-4</v>
      </c>
      <c r="J397" s="19">
        <f>((VLOOKUP(ROUND($A397 + (J$9/12),5),'main sheet'!$G:$M, 4, 0) - VLOOKUP(ROUND($A397 + (J$9/12) + (1/12),5),'main sheet'!$G:$M, 4, 0)) / VLOOKUP(ROUND($A397,5),'main sheet'!$G:$M, 4, 0)) * J$11</f>
        <v>1.4906192457153067E-4</v>
      </c>
      <c r="K397" s="19">
        <f>((VLOOKUP(ROUND($A397 + (K$9/12),5),'main sheet'!$G:$M, 4, 0) - VLOOKUP(ROUND($A397 + (K$9/12) + (1/12),5),'main sheet'!$G:$M, 4, 0)) / VLOOKUP(ROUND($A397,5),'main sheet'!$G:$M, 4, 0)) * K$11</f>
        <v>1.4891731986763808E-4</v>
      </c>
      <c r="L397" s="19">
        <f>((VLOOKUP(ROUND($A397 + (L$9/12),5),'main sheet'!$G:$M, 4, 0) - VLOOKUP(ROUND($A397 + (L$9/12) + (1/12),5),'main sheet'!$G:$M, 4, 0)) / VLOOKUP(ROUND($A397,5),'main sheet'!$G:$M, 4, 0)) * L$11</f>
        <v>1.4877285544450766E-4</v>
      </c>
      <c r="M397" s="19">
        <f>((VLOOKUP(ROUND($A397 + (M$9/12),5),'main sheet'!$G:$M, 4, 0) - VLOOKUP(ROUND($A397 + (M$9/12) + (1/12),5),'main sheet'!$G:$M, 4, 0)) / VLOOKUP(ROUND($A397,5),'main sheet'!$G:$M, 4, 0)) * M$11</f>
        <v>1.4918011884372303E-4</v>
      </c>
      <c r="N397" s="19">
        <f>((VLOOKUP(ROUND($A397 + (N$9/12),5),'main sheet'!$G:$M, 4, 0) - VLOOKUP(ROUND($A397 + (N$9/12) + (1/12),5),'main sheet'!$G:$M, 4, 0)) / VLOOKUP(ROUND($A397,5),'main sheet'!$G:$M, 4, 0)) * N$11</f>
        <v>1.5764931001910871E-4</v>
      </c>
      <c r="O397" s="19">
        <f>((VLOOKUP(ROUND($A397 + (O$9/12),5),'main sheet'!$G:$M, 4, 0) - VLOOKUP(ROUND($A397 + (O$9/12) + (1/12),5),'main sheet'!$G:$M, 4, 0)) / VLOOKUP(ROUND($A397,5),'main sheet'!$G:$M, 4, 0)) * O$11</f>
        <v>1.5754500020924279E-4</v>
      </c>
      <c r="P397" s="19">
        <f>((VLOOKUP(ROUND($A397 + (P$9/12),5),'main sheet'!$G:$M, 4, 0) - VLOOKUP(ROUND($A397 + (P$9/12) + (1/12),5),'main sheet'!$G:$M, 4, 0)) / VLOOKUP(ROUND($A397,5),'main sheet'!$G:$M, 4, 0)) * P$11</f>
        <v>1.574407594164206E-4</v>
      </c>
      <c r="Q397" s="19">
        <f>((VLOOKUP(ROUND($A397 + (Q$9/12),5),'main sheet'!$G:$M, 4, 0) - VLOOKUP(ROUND($A397 + (Q$9/12) + (1/12),5),'main sheet'!$G:$M, 4, 0)) / VLOOKUP(ROUND($A397,5),'main sheet'!$G:$M, 4, 0)) * Q$11</f>
        <v>1.5733658759542487E-4</v>
      </c>
      <c r="R397" s="19">
        <f>((VLOOKUP(ROUND($A397 + (R$9/12),5),'main sheet'!$G:$M, 4, 0) - VLOOKUP(ROUND($A397 + (R$9/12) + (1/12),5),'main sheet'!$G:$M, 4, 0)) / VLOOKUP(ROUND($A397,5),'main sheet'!$G:$M, 4, 0)) * R$11</f>
        <v>1.5723248470061966E-4</v>
      </c>
      <c r="S397" s="19">
        <f>((VLOOKUP(ROUND($A397 + (S$9/12),5),'main sheet'!$G:$M, 4, 0) - VLOOKUP(ROUND($A397 + (S$9/12) + (1/12),5),'main sheet'!$G:$M, 4, 0)) / VLOOKUP(ROUND($A397,5),'main sheet'!$G:$M, 4, 0)) * S$11</f>
        <v>1.5712845068595194E-4</v>
      </c>
      <c r="T397" s="19">
        <f>((VLOOKUP(ROUND($A397 + (T$9/12),5),'main sheet'!$G:$M, 4, 0) - VLOOKUP(ROUND($A397 + (T$9/12) + (1/12),5),'main sheet'!$G:$M, 4, 0)) / VLOOKUP(ROUND($A397,5),'main sheet'!$G:$M, 4, 0)) * T$11</f>
        <v>1.570244855062941E-4</v>
      </c>
      <c r="U397" s="19">
        <f>((VLOOKUP(ROUND($A397 + (U$9/12),5),'main sheet'!$G:$M, 4, 0) - VLOOKUP(ROUND($A397 + (U$9/12) + (1/12),5),'main sheet'!$G:$M, 4, 0)) / VLOOKUP(ROUND($A397,5),'main sheet'!$G:$M, 4, 0)) * U$11</f>
        <v>1.5692058911610077E-4</v>
      </c>
      <c r="V397" s="19">
        <f>((VLOOKUP(ROUND($A397 + (V$9/12),5),'main sheet'!$G:$M, 4, 0) - VLOOKUP(ROUND($A397 + (V$9/12) + (1/12),5),'main sheet'!$G:$M, 4, 0)) / VLOOKUP(ROUND($A397,5),'main sheet'!$G:$M, 4, 0)) * V$11</f>
        <v>1.5681676146941023E-4</v>
      </c>
      <c r="W397" s="19">
        <f>((VLOOKUP(ROUND($A397 + (W$9/12),5),'main sheet'!$G:$M, 4, 0) - VLOOKUP(ROUND($A397 + (W$9/12) + (1/12),5),'main sheet'!$G:$M, 4, 0)) / VLOOKUP(ROUND($A397,5),'main sheet'!$G:$M, 4, 0)) * W$11</f>
        <v>1.5671300252118441E-4</v>
      </c>
      <c r="X397" s="19">
        <f>((VLOOKUP(ROUND($A397 + (X$9/12),5),'main sheet'!$G:$M, 4, 0) - VLOOKUP(ROUND($A397 + (X$9/12) + (1/12),5),'main sheet'!$G:$M, 4, 0)) / VLOOKUP(ROUND($A397,5),'main sheet'!$G:$M, 4, 0)) * X$11</f>
        <v>1.5660931222596824E-4</v>
      </c>
      <c r="Y397" s="19">
        <f>((VLOOKUP(ROUND($A397 + (Y$9/12),5),'main sheet'!$G:$M, 4, 0) - VLOOKUP(ROUND($A397 + (Y$9/12) + (1/12),5),'main sheet'!$G:$M, 4, 0)) / VLOOKUP(ROUND($A397,5),'main sheet'!$G:$M, 4, 0)) * Y$11</f>
        <v>1.5650569053789128E-4</v>
      </c>
      <c r="Z397" s="19">
        <f>((VLOOKUP(ROUND($A397 + (Z$9/12),5),'main sheet'!$G:$M, 4, 0) - VLOOKUP(ROUND($A397 + (Z$9/12) + (1/12),5),'main sheet'!$G:$M, 4, 0)) / VLOOKUP(ROUND($A397,5),'main sheet'!$G:$M, 4, 0)) * Z$11</f>
        <v>1.6405224195933341E-4</v>
      </c>
      <c r="AA397" s="19">
        <f>((VLOOKUP(ROUND($A397 + (AA$9/12),5),'main sheet'!$G:$M, 4, 0) - VLOOKUP(ROUND($A397 + (AA$9/12) + (1/12),5),'main sheet'!$G:$M, 4, 0)) / VLOOKUP(ROUND($A397,5),'main sheet'!$G:$M, 4, 0)) * AA$11</f>
        <v>1.6394369560308278E-4</v>
      </c>
      <c r="AB397" s="19">
        <f>((VLOOKUP(ROUND($A397 + (AB$9/12),5),'main sheet'!$G:$M, 4, 0) - VLOOKUP(ROUND($A397 + (AB$9/12) + (1/12),5),'main sheet'!$G:$M, 4, 0)) / VLOOKUP(ROUND($A397,5),'main sheet'!$G:$M, 4, 0)) * AB$11</f>
        <v>1.6383522106701992E-4</v>
      </c>
      <c r="AC397" s="19">
        <f>((VLOOKUP(ROUND($A397 + (AC$9/12),5),'main sheet'!$G:$M, 4, 0) - VLOOKUP(ROUND($A397 + (AC$9/12) + (1/12),5),'main sheet'!$G:$M, 4, 0)) / VLOOKUP(ROUND($A397,5),'main sheet'!$G:$M, 4, 0)) * AC$11</f>
        <v>1.6372681830406928E-4</v>
      </c>
      <c r="AD397" s="19">
        <f>((VLOOKUP(ROUND($A397 + (AD$9/12),5),'main sheet'!$G:$M, 4, 0) - VLOOKUP(ROUND($A397 + (AD$9/12) + (1/12),5),'main sheet'!$G:$M, 4, 0)) / VLOOKUP(ROUND($A397,5),'main sheet'!$G:$M, 4, 0)) * AD$11</f>
        <v>1.6361848726674139E-4</v>
      </c>
      <c r="AE397" s="19">
        <f>((VLOOKUP(ROUND($A397 + (AE$9/12),5),'main sheet'!$G:$M, 4, 0) - VLOOKUP(ROUND($A397 + (AE$9/12) + (1/12),5),'main sheet'!$G:$M, 4, 0)) / VLOOKUP(ROUND($A397,5),'main sheet'!$G:$M, 4, 0)) * AE$11</f>
        <v>1.6351022790713458E-4</v>
      </c>
      <c r="AF397" s="19">
        <f>((VLOOKUP(ROUND($A397 + (AF$9/12),5),'main sheet'!$G:$M, 4, 0) - VLOOKUP(ROUND($A397 + (AF$9/12) + (1/12),5),'main sheet'!$G:$M, 4, 0)) / VLOOKUP(ROUND($A397,5),'main sheet'!$G:$M, 4, 0)) * AF$11</f>
        <v>1.6340204017826658E-4</v>
      </c>
      <c r="AH397" s="18">
        <f t="shared" si="11"/>
        <v>32</v>
      </c>
      <c r="AI397" s="19">
        <f t="shared" si="12"/>
        <v>4.674437600949587E-3</v>
      </c>
    </row>
    <row r="398" spans="1:35" x14ac:dyDescent="0.3">
      <c r="A398" s="19">
        <v>32.083333333333336</v>
      </c>
      <c r="C398" s="19">
        <f>((VLOOKUP(ROUND($A398 + (C$9/12),5),'main sheet'!$G:$M, 4, 0) - VLOOKUP(ROUND($A398 + (C$9/12) + (1/12),5),'main sheet'!$G:$M, 4, 0)) / VLOOKUP(ROUND($A398,5),'main sheet'!$G:$M, 4, 0)) * C$11</f>
        <v>1.5010066741177341E-4</v>
      </c>
      <c r="D398" s="19">
        <f>((VLOOKUP(ROUND($A398 + (D$9/12),5),'main sheet'!$G:$M, 4, 0) - VLOOKUP(ROUND($A398 + (D$9/12) + (1/12),5),'main sheet'!$G:$M, 4, 0)) / VLOOKUP(ROUND($A398,5),'main sheet'!$G:$M, 4, 0)) * D$11</f>
        <v>1.4995505502532697E-4</v>
      </c>
      <c r="E398" s="19">
        <f>((VLOOKUP(ROUND($A398 + (E$9/12),5),'main sheet'!$G:$M, 4, 0) - VLOOKUP(ROUND($A398 + (E$9/12) + (1/12),5),'main sheet'!$G:$M, 4, 0)) / VLOOKUP(ROUND($A398,5),'main sheet'!$G:$M, 4, 0)) * E$11</f>
        <v>1.4980958389719374E-4</v>
      </c>
      <c r="F398" s="19">
        <f>((VLOOKUP(ROUND($A398 + (F$9/12),5),'main sheet'!$G:$M, 4, 0) - VLOOKUP(ROUND($A398 + (F$9/12) + (1/12),5),'main sheet'!$G:$M, 4, 0)) / VLOOKUP(ROUND($A398,5),'main sheet'!$G:$M, 4, 0)) * F$11</f>
        <v>1.4966425389033924E-4</v>
      </c>
      <c r="G398" s="19">
        <f>((VLOOKUP(ROUND($A398 + (G$9/12),5),'main sheet'!$G:$M, 4, 0) - VLOOKUP(ROUND($A398 + (G$9/12) + (1/12),5),'main sheet'!$G:$M, 4, 0)) / VLOOKUP(ROUND($A398,5),'main sheet'!$G:$M, 4, 0)) * G$11</f>
        <v>1.4951906486786201E-4</v>
      </c>
      <c r="H398" s="19">
        <f>((VLOOKUP(ROUND($A398 + (H$9/12),5),'main sheet'!$G:$M, 4, 0) - VLOOKUP(ROUND($A398 + (H$9/12) + (1/12),5),'main sheet'!$G:$M, 4, 0)) / VLOOKUP(ROUND($A398,5),'main sheet'!$G:$M, 4, 0)) * H$11</f>
        <v>1.4937401669299334E-4</v>
      </c>
      <c r="I398" s="19">
        <f>((VLOOKUP(ROUND($A398 + (I$9/12),5),'main sheet'!$G:$M, 4, 0) - VLOOKUP(ROUND($A398 + (I$9/12) + (1/12),5),'main sheet'!$G:$M, 4, 0)) / VLOOKUP(ROUND($A398,5),'main sheet'!$G:$M, 4, 0)) * I$11</f>
        <v>1.4922910922909719E-4</v>
      </c>
      <c r="J398" s="19">
        <f>((VLOOKUP(ROUND($A398 + (J$9/12),5),'main sheet'!$G:$M, 4, 0) - VLOOKUP(ROUND($A398 + (J$9/12) + (1/12),5),'main sheet'!$G:$M, 4, 0)) / VLOOKUP(ROUND($A398,5),'main sheet'!$G:$M, 4, 0)) * J$11</f>
        <v>1.4908434233967019E-4</v>
      </c>
      <c r="K398" s="19">
        <f>((VLOOKUP(ROUND($A398 + (K$9/12),5),'main sheet'!$G:$M, 4, 0) - VLOOKUP(ROUND($A398 + (K$9/12) + (1/12),5),'main sheet'!$G:$M, 4, 0)) / VLOOKUP(ROUND($A398,5),'main sheet'!$G:$M, 4, 0)) * K$11</f>
        <v>1.4893971588834118E-4</v>
      </c>
      <c r="L398" s="19">
        <f>((VLOOKUP(ROUND($A398 + (L$9/12),5),'main sheet'!$G:$M, 4, 0) - VLOOKUP(ROUND($A398 + (L$9/12) + (1/12),5),'main sheet'!$G:$M, 4, 0)) / VLOOKUP(ROUND($A398,5),'main sheet'!$G:$M, 4, 0)) * L$11</f>
        <v>1.4879522973887152E-4</v>
      </c>
      <c r="M398" s="19">
        <f>((VLOOKUP(ROUND($A398 + (M$9/12),5),'main sheet'!$G:$M, 4, 0) - VLOOKUP(ROUND($A398 + (M$9/12) + (1/12),5),'main sheet'!$G:$M, 4, 0)) / VLOOKUP(ROUND($A398,5),'main sheet'!$G:$M, 4, 0)) * M$11</f>
        <v>1.5777741383487319E-4</v>
      </c>
      <c r="N398" s="19">
        <f>((VLOOKUP(ROUND($A398 + (N$9/12),5),'main sheet'!$G:$M, 4, 0) - VLOOKUP(ROUND($A398 + (N$9/12) + (1/12),5),'main sheet'!$G:$M, 4, 0)) / VLOOKUP(ROUND($A398,5),'main sheet'!$G:$M, 4, 0)) * N$11</f>
        <v>1.5767301926418808E-4</v>
      </c>
      <c r="O398" s="19">
        <f>((VLOOKUP(ROUND($A398 + (O$9/12),5),'main sheet'!$G:$M, 4, 0) - VLOOKUP(ROUND($A398 + (O$9/12) + (1/12),5),'main sheet'!$G:$M, 4, 0)) / VLOOKUP(ROUND($A398,5),'main sheet'!$G:$M, 4, 0)) * O$11</f>
        <v>1.5756869376662904E-4</v>
      </c>
      <c r="P398" s="19">
        <f>((VLOOKUP(ROUND($A398 + (P$9/12),5),'main sheet'!$G:$M, 4, 0) - VLOOKUP(ROUND($A398 + (P$9/12) + (1/12),5),'main sheet'!$G:$M, 4, 0)) / VLOOKUP(ROUND($A398,5),'main sheet'!$G:$M, 4, 0)) * P$11</f>
        <v>1.5746443729694207E-4</v>
      </c>
      <c r="Q398" s="19">
        <f>((VLOOKUP(ROUND($A398 + (Q$9/12),5),'main sheet'!$G:$M, 4, 0) - VLOOKUP(ROUND($A398 + (Q$9/12) + (1/12),5),'main sheet'!$G:$M, 4, 0)) / VLOOKUP(ROUND($A398,5),'main sheet'!$G:$M, 4, 0)) * Q$11</f>
        <v>1.5736024980945421E-4</v>
      </c>
      <c r="R398" s="19">
        <f>((VLOOKUP(ROUND($A398 + (R$9/12),5),'main sheet'!$G:$M, 4, 0) - VLOOKUP(ROUND($A398 + (R$9/12) + (1/12),5),'main sheet'!$G:$M, 4, 0)) / VLOOKUP(ROUND($A398,5),'main sheet'!$G:$M, 4, 0)) * R$11</f>
        <v>1.5725613125807493E-4</v>
      </c>
      <c r="S398" s="19">
        <f>((VLOOKUP(ROUND($A398 + (S$9/12),5),'main sheet'!$G:$M, 4, 0) - VLOOKUP(ROUND($A398 + (S$9/12) + (1/12),5),'main sheet'!$G:$M, 4, 0)) / VLOOKUP(ROUND($A398,5),'main sheet'!$G:$M, 4, 0)) * S$11</f>
        <v>1.5715208159763997E-4</v>
      </c>
      <c r="T398" s="19">
        <f>((VLOOKUP(ROUND($A398 + (T$9/12),5),'main sheet'!$G:$M, 4, 0) - VLOOKUP(ROUND($A398 + (T$9/12) + (1/12),5),'main sheet'!$G:$M, 4, 0)) / VLOOKUP(ROUND($A398,5),'main sheet'!$G:$M, 4, 0)) * T$11</f>
        <v>1.5704810078256699E-4</v>
      </c>
      <c r="U398" s="19">
        <f>((VLOOKUP(ROUND($A398 + (U$9/12),5),'main sheet'!$G:$M, 4, 0) - VLOOKUP(ROUND($A398 + (U$9/12) + (1/12),5),'main sheet'!$G:$M, 4, 0)) / VLOOKUP(ROUND($A398,5),'main sheet'!$G:$M, 4, 0)) * U$11</f>
        <v>1.5694418876685686E-4</v>
      </c>
      <c r="V398" s="19">
        <f>((VLOOKUP(ROUND($A398 + (V$9/12),5),'main sheet'!$G:$M, 4, 0) - VLOOKUP(ROUND($A398 + (V$9/12) + (1/12),5),'main sheet'!$G:$M, 4, 0)) / VLOOKUP(ROUND($A398,5),'main sheet'!$G:$M, 4, 0)) * V$11</f>
        <v>1.5684034550543494E-4</v>
      </c>
      <c r="W398" s="19">
        <f>((VLOOKUP(ROUND($A398 + (W$9/12),5),'main sheet'!$G:$M, 4, 0) - VLOOKUP(ROUND($A398 + (W$9/12) + (1/12),5),'main sheet'!$G:$M, 4, 0)) / VLOOKUP(ROUND($A398,5),'main sheet'!$G:$M, 4, 0)) * W$11</f>
        <v>1.5673657095280929E-4</v>
      </c>
      <c r="X398" s="19">
        <f>((VLOOKUP(ROUND($A398 + (X$9/12),5),'main sheet'!$G:$M, 4, 0) - VLOOKUP(ROUND($A398 + (X$9/12) + (1/12),5),'main sheet'!$G:$M, 4, 0)) / VLOOKUP(ROUND($A398,5),'main sheet'!$G:$M, 4, 0)) * X$11</f>
        <v>1.5663286506307207E-4</v>
      </c>
      <c r="Y398" s="19">
        <f>((VLOOKUP(ROUND($A398 + (Y$9/12),5),'main sheet'!$G:$M, 4, 0) - VLOOKUP(ROUND($A398 + (Y$9/12) + (1/12),5),'main sheet'!$G:$M, 4, 0)) / VLOOKUP(ROUND($A398,5),'main sheet'!$G:$M, 4, 0)) * Y$11</f>
        <v>1.6418554871581187E-4</v>
      </c>
      <c r="Z398" s="19">
        <f>((VLOOKUP(ROUND($A398 + (Z$9/12),5),'main sheet'!$G:$M, 4, 0) - VLOOKUP(ROUND($A398 + (Z$9/12) + (1/12),5),'main sheet'!$G:$M, 4, 0)) / VLOOKUP(ROUND($A398,5),'main sheet'!$G:$M, 4, 0)) * Z$11</f>
        <v>1.6407691415617852E-4</v>
      </c>
      <c r="AA398" s="19">
        <f>((VLOOKUP(ROUND($A398 + (AA$9/12),5),'main sheet'!$G:$M, 4, 0) - VLOOKUP(ROUND($A398 + (AA$9/12) + (1/12),5),'main sheet'!$G:$M, 4, 0)) / VLOOKUP(ROUND($A398,5),'main sheet'!$G:$M, 4, 0)) * AA$11</f>
        <v>1.6396835147509316E-4</v>
      </c>
      <c r="AB398" s="19">
        <f>((VLOOKUP(ROUND($A398 + (AB$9/12),5),'main sheet'!$G:$M, 4, 0) - VLOOKUP(ROUND($A398 + (AB$9/12) + (1/12),5),'main sheet'!$G:$M, 4, 0)) / VLOOKUP(ROUND($A398,5),'main sheet'!$G:$M, 4, 0)) * AB$11</f>
        <v>1.6385986062544187E-4</v>
      </c>
      <c r="AC398" s="19">
        <f>((VLOOKUP(ROUND($A398 + (AC$9/12),5),'main sheet'!$G:$M, 4, 0) - VLOOKUP(ROUND($A398 + (AC$9/12) + (1/12),5),'main sheet'!$G:$M, 4, 0)) / VLOOKUP(ROUND($A398,5),'main sheet'!$G:$M, 4, 0)) * AC$11</f>
        <v>1.6375144155969672E-4</v>
      </c>
      <c r="AD398" s="19">
        <f>((VLOOKUP(ROUND($A398 + (AD$9/12),5),'main sheet'!$G:$M, 4, 0) - VLOOKUP(ROUND($A398 + (AD$9/12) + (1/12),5),'main sheet'!$G:$M, 4, 0)) / VLOOKUP(ROUND($A398,5),'main sheet'!$G:$M, 4, 0)) * AD$11</f>
        <v>1.6364309422991699E-4</v>
      </c>
      <c r="AE398" s="19">
        <f>((VLOOKUP(ROUND($A398 + (AE$9/12),5),'main sheet'!$G:$M, 4, 0) - VLOOKUP(ROUND($A398 + (AE$9/12) + (1/12),5),'main sheet'!$G:$M, 4, 0)) / VLOOKUP(ROUND($A398,5),'main sheet'!$G:$M, 4, 0)) * AE$11</f>
        <v>1.6353481858908235E-4</v>
      </c>
      <c r="AF398" s="19">
        <f>((VLOOKUP(ROUND($A398 + (AF$9/12),5),'main sheet'!$G:$M, 4, 0) - VLOOKUP(ROUND($A398 + (AF$9/12) + (1/12),5),'main sheet'!$G:$M, 4, 0)) / VLOOKUP(ROUND($A398,5),'main sheet'!$G:$M, 4, 0)) * AF$11</f>
        <v>1.6342661458975904E-4</v>
      </c>
      <c r="AH398" s="18">
        <f t="shared" si="11"/>
        <v>32.083333333333336</v>
      </c>
      <c r="AI398" s="19">
        <f t="shared" si="12"/>
        <v>4.6913717808209918E-3</v>
      </c>
    </row>
    <row r="399" spans="1:35" x14ac:dyDescent="0.3">
      <c r="A399" s="19">
        <v>32.166666666666664</v>
      </c>
      <c r="C399" s="19">
        <f>((VLOOKUP(ROUND($A399 + (C$9/12),5),'main sheet'!$G:$M, 4, 0) - VLOOKUP(ROUND($A399 + (C$9/12) + (1/12),5),'main sheet'!$G:$M, 4, 0)) / VLOOKUP(ROUND($A399,5),'main sheet'!$G:$M, 4, 0)) * C$11</f>
        <v>1.5012324479431977E-4</v>
      </c>
      <c r="D399" s="19">
        <f>((VLOOKUP(ROUND($A399 + (D$9/12),5),'main sheet'!$G:$M, 4, 0) - VLOOKUP(ROUND($A399 + (D$9/12) + (1/12),5),'main sheet'!$G:$M, 4, 0)) / VLOOKUP(ROUND($A399,5),'main sheet'!$G:$M, 4, 0)) * D$11</f>
        <v>1.499776105055953E-4</v>
      </c>
      <c r="E399" s="19">
        <f>((VLOOKUP(ROUND($A399 + (E$9/12),5),'main sheet'!$G:$M, 4, 0) - VLOOKUP(ROUND($A399 + (E$9/12) + (1/12),5),'main sheet'!$G:$M, 4, 0)) / VLOOKUP(ROUND($A399,5),'main sheet'!$G:$M, 4, 0)) * E$11</f>
        <v>1.4983211749643139E-4</v>
      </c>
      <c r="F399" s="19">
        <f>((VLOOKUP(ROUND($A399 + (F$9/12),5),'main sheet'!$G:$M, 4, 0) - VLOOKUP(ROUND($A399 + (F$9/12) + (1/12),5),'main sheet'!$G:$M, 4, 0)) / VLOOKUP(ROUND($A399,5),'main sheet'!$G:$M, 4, 0)) * F$11</f>
        <v>1.4968676562977296E-4</v>
      </c>
      <c r="G399" s="19">
        <f>((VLOOKUP(ROUND($A399 + (G$9/12),5),'main sheet'!$G:$M, 4, 0) - VLOOKUP(ROUND($A399 + (G$9/12) + (1/12),5),'main sheet'!$G:$M, 4, 0)) / VLOOKUP(ROUND($A399,5),'main sheet'!$G:$M, 4, 0)) * G$11</f>
        <v>1.4954155476869794E-4</v>
      </c>
      <c r="H399" s="19">
        <f>((VLOOKUP(ROUND($A399 + (H$9/12),5),'main sheet'!$G:$M, 4, 0) - VLOOKUP(ROUND($A399 + (H$9/12) + (1/12),5),'main sheet'!$G:$M, 4, 0)) / VLOOKUP(ROUND($A399,5),'main sheet'!$G:$M, 4, 0)) * H$11</f>
        <v>1.4939648477641708E-4</v>
      </c>
      <c r="I399" s="19">
        <f>((VLOOKUP(ROUND($A399 + (I$9/12),5),'main sheet'!$G:$M, 4, 0) - VLOOKUP(ROUND($A399 + (I$9/12) + (1/12),5),'main sheet'!$G:$M, 4, 0)) / VLOOKUP(ROUND($A399,5),'main sheet'!$G:$M, 4, 0)) * I$11</f>
        <v>1.4925155551627378E-4</v>
      </c>
      <c r="J399" s="19">
        <f>((VLOOKUP(ROUND($A399 + (J$9/12),5),'main sheet'!$G:$M, 4, 0) - VLOOKUP(ROUND($A399 + (J$9/12) + (1/12),5),'main sheet'!$G:$M, 4, 0)) / VLOOKUP(ROUND($A399,5),'main sheet'!$G:$M, 4, 0)) * J$11</f>
        <v>1.4910676685174411E-4</v>
      </c>
      <c r="K399" s="19">
        <f>((VLOOKUP(ROUND($A399 + (K$9/12),5),'main sheet'!$G:$M, 4, 0) - VLOOKUP(ROUND($A399 + (K$9/12) + (1/12),5),'main sheet'!$G:$M, 4, 0)) / VLOOKUP(ROUND($A399,5),'main sheet'!$G:$M, 4, 0)) * K$11</f>
        <v>1.4896211864643644E-4</v>
      </c>
      <c r="L399" s="19">
        <f>((VLOOKUP(ROUND($A399 + (L$9/12),5),'main sheet'!$G:$M, 4, 0) - VLOOKUP(ROUND($A399 + (L$9/12) + (1/12),5),'main sheet'!$G:$M, 4, 0)) / VLOOKUP(ROUND($A399,5),'main sheet'!$G:$M, 4, 0)) * L$11</f>
        <v>1.5737034701485166E-4</v>
      </c>
      <c r="M399" s="19">
        <f>((VLOOKUP(ROUND($A399 + (M$9/12),5),'main sheet'!$G:$M, 4, 0) - VLOOKUP(ROUND($A399 + (M$9/12) + (1/12),5),'main sheet'!$G:$M, 4, 0)) / VLOOKUP(ROUND($A399,5),'main sheet'!$G:$M, 4, 0)) * M$11</f>
        <v>1.5780114591490475E-4</v>
      </c>
      <c r="N399" s="19">
        <f>((VLOOKUP(ROUND($A399 + (N$9/12),5),'main sheet'!$G:$M, 4, 0) - VLOOKUP(ROUND($A399 + (N$9/12) + (1/12),5),'main sheet'!$G:$M, 4, 0)) / VLOOKUP(ROUND($A399,5),'main sheet'!$G:$M, 4, 0)) * N$11</f>
        <v>1.5769673564141736E-4</v>
      </c>
      <c r="O399" s="19">
        <f>((VLOOKUP(ROUND($A399 + (O$9/12),5),'main sheet'!$G:$M, 4, 0) - VLOOKUP(ROUND($A399 + (O$9/12) + (1/12),5),'main sheet'!$G:$M, 4, 0)) / VLOOKUP(ROUND($A399,5),'main sheet'!$G:$M, 4, 0)) * O$11</f>
        <v>1.5759239445189475E-4</v>
      </c>
      <c r="P399" s="19">
        <f>((VLOOKUP(ROUND($A399 + (P$9/12),5),'main sheet'!$G:$M, 4, 0) - VLOOKUP(ROUND($A399 + (P$9/12) + (1/12),5),'main sheet'!$G:$M, 4, 0)) / VLOOKUP(ROUND($A399,5),'main sheet'!$G:$M, 4, 0)) * P$11</f>
        <v>1.5748812230062685E-4</v>
      </c>
      <c r="Q399" s="19">
        <f>((VLOOKUP(ROUND($A399 + (Q$9/12),5),'main sheet'!$G:$M, 4, 0) - VLOOKUP(ROUND($A399 + (Q$9/12) + (1/12),5),'main sheet'!$G:$M, 4, 0)) / VLOOKUP(ROUND($A399,5),'main sheet'!$G:$M, 4, 0)) * Q$11</f>
        <v>1.5738391914148572E-4</v>
      </c>
      <c r="R399" s="19">
        <f>((VLOOKUP(ROUND($A399 + (R$9/12),5),'main sheet'!$G:$M, 4, 0) - VLOOKUP(ROUND($A399 + (R$9/12) + (1/12),5),'main sheet'!$G:$M, 4, 0)) / VLOOKUP(ROUND($A399,5),'main sheet'!$G:$M, 4, 0)) * R$11</f>
        <v>1.5727978492927039E-4</v>
      </c>
      <c r="S399" s="19">
        <f>((VLOOKUP(ROUND($A399 + (S$9/12),5),'main sheet'!$G:$M, 4, 0) - VLOOKUP(ROUND($A399 + (S$9/12) + (1/12),5),'main sheet'!$G:$M, 4, 0)) / VLOOKUP(ROUND($A399,5),'main sheet'!$G:$M, 4, 0)) * S$11</f>
        <v>1.5717571961836139E-4</v>
      </c>
      <c r="T399" s="19">
        <f>((VLOOKUP(ROUND($A399 + (T$9/12),5),'main sheet'!$G:$M, 4, 0) - VLOOKUP(ROUND($A399 + (T$9/12) + (1/12),5),'main sheet'!$G:$M, 4, 0)) / VLOOKUP(ROUND($A399,5),'main sheet'!$G:$M, 4, 0)) * T$11</f>
        <v>1.5707172316272233E-4</v>
      </c>
      <c r="U399" s="19">
        <f>((VLOOKUP(ROUND($A399 + (U$9/12),5),'main sheet'!$G:$M, 4, 0) - VLOOKUP(ROUND($A399 + (U$9/12) + (1/12),5),'main sheet'!$G:$M, 4, 0)) / VLOOKUP(ROUND($A399,5),'main sheet'!$G:$M, 4, 0)) * U$11</f>
        <v>1.5696779551724191E-4</v>
      </c>
      <c r="V399" s="19">
        <f>((VLOOKUP(ROUND($A399 + (V$9/12),5),'main sheet'!$G:$M, 4, 0) - VLOOKUP(ROUND($A399 + (V$9/12) + (1/12),5),'main sheet'!$G:$M, 4, 0)) / VLOOKUP(ROUND($A399,5),'main sheet'!$G:$M, 4, 0)) * V$11</f>
        <v>1.5686393663639117E-4</v>
      </c>
      <c r="W399" s="19">
        <f>((VLOOKUP(ROUND($A399 + (W$9/12),5),'main sheet'!$G:$M, 4, 0) - VLOOKUP(ROUND($A399 + (W$9/12) + (1/12),5),'main sheet'!$G:$M, 4, 0)) / VLOOKUP(ROUND($A399,5),'main sheet'!$G:$M, 4, 0)) * W$11</f>
        <v>1.5676014647422498E-4</v>
      </c>
      <c r="X399" s="19">
        <f>((VLOOKUP(ROUND($A399 + (X$9/12),5),'main sheet'!$G:$M, 4, 0) - VLOOKUP(ROUND($A399 + (X$9/12) + (1/12),5),'main sheet'!$G:$M, 4, 0)) / VLOOKUP(ROUND($A399,5),'main sheet'!$G:$M, 4, 0)) * X$11</f>
        <v>1.6431896751219953E-4</v>
      </c>
      <c r="Y399" s="19">
        <f>((VLOOKUP(ROUND($A399 + (Y$9/12),5),'main sheet'!$G:$M, 4, 0) - VLOOKUP(ROUND($A399 + (Y$9/12) + (1/12),5),'main sheet'!$G:$M, 4, 0)) / VLOOKUP(ROUND($A399,5),'main sheet'!$G:$M, 4, 0)) * Y$11</f>
        <v>1.6421024467505149E-4</v>
      </c>
      <c r="Z399" s="19">
        <f>((VLOOKUP(ROUND($A399 + (Z$9/12),5),'main sheet'!$G:$M, 4, 0) - VLOOKUP(ROUND($A399 + (Z$9/12) + (1/12),5),'main sheet'!$G:$M, 4, 0)) / VLOOKUP(ROUND($A399,5),'main sheet'!$G:$M, 4, 0)) * Z$11</f>
        <v>1.641015937748606E-4</v>
      </c>
      <c r="AA399" s="19">
        <f>((VLOOKUP(ROUND($A399 + (AA$9/12),5),'main sheet'!$G:$M, 4, 0) - VLOOKUP(ROUND($A399 + (AA$9/12) + (1/12),5),'main sheet'!$G:$M, 4, 0)) / VLOOKUP(ROUND($A399,5),'main sheet'!$G:$M, 4, 0)) * AA$11</f>
        <v>1.6399301476447477E-4</v>
      </c>
      <c r="AB399" s="19">
        <f>((VLOOKUP(ROUND($A399 + (AB$9/12),5),'main sheet'!$G:$M, 4, 0) - VLOOKUP(ROUND($A399 + (AB$9/12) + (1/12),5),'main sheet'!$G:$M, 4, 0)) / VLOOKUP(ROUND($A399,5),'main sheet'!$G:$M, 4, 0)) * AB$11</f>
        <v>1.6388450759632735E-4</v>
      </c>
      <c r="AC399" s="19">
        <f>((VLOOKUP(ROUND($A399 + (AC$9/12),5),'main sheet'!$G:$M, 4, 0) - VLOOKUP(ROUND($A399 + (AC$9/12) + (1/12),5),'main sheet'!$G:$M, 4, 0)) / VLOOKUP(ROUND($A399,5),'main sheet'!$G:$M, 4, 0)) * AC$11</f>
        <v>1.6377607222243875E-4</v>
      </c>
      <c r="AD399" s="19">
        <f>((VLOOKUP(ROUND($A399 + (AD$9/12),5),'main sheet'!$G:$M, 4, 0) - VLOOKUP(ROUND($A399 + (AD$9/12) + (1/12),5),'main sheet'!$G:$M, 4, 0)) / VLOOKUP(ROUND($A399,5),'main sheet'!$G:$M, 4, 0)) * AD$11</f>
        <v>1.6366770859575032E-4</v>
      </c>
      <c r="AE399" s="19">
        <f>((VLOOKUP(ROUND($A399 + (AE$9/12),5),'main sheet'!$G:$M, 4, 0) - VLOOKUP(ROUND($A399 + (AE$9/12) + (1/12),5),'main sheet'!$G:$M, 4, 0)) / VLOOKUP(ROUND($A399,5),'main sheet'!$G:$M, 4, 0)) * AE$11</f>
        <v>1.6355941666878988E-4</v>
      </c>
      <c r="AF399" s="19">
        <f>((VLOOKUP(ROUND($A399 + (AF$9/12),5),'main sheet'!$G:$M, 4, 0) - VLOOKUP(ROUND($A399 + (AF$9/12) + (1/12),5),'main sheet'!$G:$M, 4, 0)) / VLOOKUP(ROUND($A399,5),'main sheet'!$G:$M, 4, 0)) * AF$11</f>
        <v>1.6345119639367289E-4</v>
      </c>
      <c r="AH399" s="18">
        <f t="shared" ref="AH399:AH462" si="13">A399</f>
        <v>32.166666666666664</v>
      </c>
      <c r="AI399" s="19">
        <f t="shared" ref="AI399:AI462" si="14">SUM(C399:AF399)</f>
        <v>4.7082927119926465E-3</v>
      </c>
    </row>
    <row r="400" spans="1:35" x14ac:dyDescent="0.3">
      <c r="A400" s="19">
        <v>32.25</v>
      </c>
      <c r="C400" s="19">
        <f>((VLOOKUP(ROUND($A400 + (C$9/12),5),'main sheet'!$G:$M, 4, 0) - VLOOKUP(ROUND($A400 + (C$9/12) + (1/12),5),'main sheet'!$G:$M, 4, 0)) / VLOOKUP(ROUND($A400,5),'main sheet'!$G:$M, 4, 0)) * C$11</f>
        <v>1.5014582896983911E-4</v>
      </c>
      <c r="D400" s="19">
        <f>((VLOOKUP(ROUND($A400 + (D$9/12),5),'main sheet'!$G:$M, 4, 0) - VLOOKUP(ROUND($A400 + (D$9/12) + (1/12),5),'main sheet'!$G:$M, 4, 0)) / VLOOKUP(ROUND($A400,5),'main sheet'!$G:$M, 4, 0)) * D$11</f>
        <v>1.5000017277224675E-4</v>
      </c>
      <c r="E400" s="19">
        <f>((VLOOKUP(ROUND($A400 + (E$9/12),5),'main sheet'!$G:$M, 4, 0) - VLOOKUP(ROUND($A400 + (E$9/12) + (1/12),5),'main sheet'!$G:$M, 4, 0)) / VLOOKUP(ROUND($A400,5),'main sheet'!$G:$M, 4, 0)) * E$11</f>
        <v>1.4985465787546867E-4</v>
      </c>
      <c r="F400" s="19">
        <f>((VLOOKUP(ROUND($A400 + (F$9/12),5),'main sheet'!$G:$M, 4, 0) - VLOOKUP(ROUND($A400 + (F$9/12) + (1/12),5),'main sheet'!$G:$M, 4, 0)) / VLOOKUP(ROUND($A400,5),'main sheet'!$G:$M, 4, 0)) * F$11</f>
        <v>1.4970928414242922E-4</v>
      </c>
      <c r="G400" s="19">
        <f>((VLOOKUP(ROUND($A400 + (G$9/12),5),'main sheet'!$G:$M, 4, 0) - VLOOKUP(ROUND($A400 + (G$9/12) + (1/12),5),'main sheet'!$G:$M, 4, 0)) / VLOOKUP(ROUND($A400,5),'main sheet'!$G:$M, 4, 0)) * G$11</f>
        <v>1.4956405143618575E-4</v>
      </c>
      <c r="H400" s="19">
        <f>((VLOOKUP(ROUND($A400 + (H$9/12),5),'main sheet'!$G:$M, 4, 0) - VLOOKUP(ROUND($A400 + (H$9/12) + (1/12),5),'main sheet'!$G:$M, 4, 0)) / VLOOKUP(ROUND($A400,5),'main sheet'!$G:$M, 4, 0)) * H$11</f>
        <v>1.4941895961992837E-4</v>
      </c>
      <c r="I400" s="19">
        <f>((VLOOKUP(ROUND($A400 + (I$9/12),5),'main sheet'!$G:$M, 4, 0) - VLOOKUP(ROUND($A400 + (I$9/12) + (1/12),5),'main sheet'!$G:$M, 4, 0)) / VLOOKUP(ROUND($A400,5),'main sheet'!$G:$M, 4, 0)) * I$11</f>
        <v>1.4927400855697996E-4</v>
      </c>
      <c r="J400" s="19">
        <f>((VLOOKUP(ROUND($A400 + (J$9/12),5),'main sheet'!$G:$M, 4, 0) - VLOOKUP(ROUND($A400 + (J$9/12) + (1/12),5),'main sheet'!$G:$M, 4, 0)) / VLOOKUP(ROUND($A400,5),'main sheet'!$G:$M, 4, 0)) * J$11</f>
        <v>1.4912919811079604E-4</v>
      </c>
      <c r="K400" s="19">
        <f>((VLOOKUP(ROUND($A400 + (K$9/12),5),'main sheet'!$G:$M, 4, 0) - VLOOKUP(ROUND($A400 + (K$9/12) + (1/12),5),'main sheet'!$G:$M, 4, 0)) / VLOOKUP(ROUND($A400,5),'main sheet'!$G:$M, 4, 0)) * K$11</f>
        <v>1.5754685734864821E-4</v>
      </c>
      <c r="L400" s="19">
        <f>((VLOOKUP(ROUND($A400 + (L$9/12),5),'main sheet'!$G:$M, 4, 0) - VLOOKUP(ROUND($A400 + (L$9/12) + (1/12),5),'main sheet'!$G:$M, 4, 0)) / VLOOKUP(ROUND($A400,5),'main sheet'!$G:$M, 4, 0)) * L$11</f>
        <v>1.5739402142693763E-4</v>
      </c>
      <c r="M400" s="19">
        <f>((VLOOKUP(ROUND($A400 + (M$9/12),5),'main sheet'!$G:$M, 4, 0) - VLOOKUP(ROUND($A400 + (M$9/12) + (1/12),5),'main sheet'!$G:$M, 4, 0)) / VLOOKUP(ROUND($A400,5),'main sheet'!$G:$M, 4, 0)) * M$11</f>
        <v>1.5782488513502947E-4</v>
      </c>
      <c r="N400" s="19">
        <f>((VLOOKUP(ROUND($A400 + (N$9/12),5),'main sheet'!$G:$M, 4, 0) - VLOOKUP(ROUND($A400 + (N$9/12) + (1/12),5),'main sheet'!$G:$M, 4, 0)) / VLOOKUP(ROUND($A400,5),'main sheet'!$G:$M, 4, 0)) * N$11</f>
        <v>1.5772045915446445E-4</v>
      </c>
      <c r="O400" s="19">
        <f>((VLOOKUP(ROUND($A400 + (O$9/12),5),'main sheet'!$G:$M, 4, 0) - VLOOKUP(ROUND($A400 + (O$9/12) + (1/12),5),'main sheet'!$G:$M, 4, 0)) / VLOOKUP(ROUND($A400,5),'main sheet'!$G:$M, 4, 0)) * O$11</f>
        <v>1.576161022682569E-4</v>
      </c>
      <c r="P400" s="19">
        <f>((VLOOKUP(ROUND($A400 + (P$9/12),5),'main sheet'!$G:$M, 4, 0) - VLOOKUP(ROUND($A400 + (P$9/12) + (1/12),5),'main sheet'!$G:$M, 4, 0)) / VLOOKUP(ROUND($A400,5),'main sheet'!$G:$M, 4, 0)) * P$11</f>
        <v>1.5751181443024128E-4</v>
      </c>
      <c r="Q400" s="19">
        <f>((VLOOKUP(ROUND($A400 + (Q$9/12),5),'main sheet'!$G:$M, 4, 0) - VLOOKUP(ROUND($A400 + (Q$9/12) + (1/12),5),'main sheet'!$G:$M, 4, 0)) / VLOOKUP(ROUND($A400,5),'main sheet'!$G:$M, 4, 0)) * Q$11</f>
        <v>1.5740759559518003E-4</v>
      </c>
      <c r="R400" s="19">
        <f>((VLOOKUP(ROUND($A400 + (R$9/12),5),'main sheet'!$G:$M, 4, 0) - VLOOKUP(ROUND($A400 + (R$9/12) + (1/12),5),'main sheet'!$G:$M, 4, 0)) / VLOOKUP(ROUND($A400,5),'main sheet'!$G:$M, 4, 0)) * R$11</f>
        <v>1.5730344571741658E-4</v>
      </c>
      <c r="S400" s="19">
        <f>((VLOOKUP(ROUND($A400 + (S$9/12),5),'main sheet'!$G:$M, 4, 0) - VLOOKUP(ROUND($A400 + (S$9/12) + (1/12),5),'main sheet'!$G:$M, 4, 0)) / VLOOKUP(ROUND($A400,5),'main sheet'!$G:$M, 4, 0)) * S$11</f>
        <v>1.5719936475087706E-4</v>
      </c>
      <c r="T400" s="19">
        <f>((VLOOKUP(ROUND($A400 + (T$9/12),5),'main sheet'!$G:$M, 4, 0) - VLOOKUP(ROUND($A400 + (T$9/12) + (1/12),5),'main sheet'!$G:$M, 4, 0)) / VLOOKUP(ROUND($A400,5),'main sheet'!$G:$M, 4, 0)) * T$11</f>
        <v>1.5709535265041354E-4</v>
      </c>
      <c r="U400" s="19">
        <f>((VLOOKUP(ROUND($A400 + (U$9/12),5),'main sheet'!$G:$M, 4, 0) - VLOOKUP(ROUND($A400 + (U$9/12) + (1/12),5),'main sheet'!$G:$M, 4, 0)) / VLOOKUP(ROUND($A400,5),'main sheet'!$G:$M, 4, 0)) * U$11</f>
        <v>1.569914093704601E-4</v>
      </c>
      <c r="V400" s="19">
        <f>((VLOOKUP(ROUND($A400 + (V$9/12),5),'main sheet'!$G:$M, 4, 0) - VLOOKUP(ROUND($A400 + (V$9/12) + (1/12),5),'main sheet'!$G:$M, 4, 0)) / VLOOKUP(ROUND($A400,5),'main sheet'!$G:$M, 4, 0)) * V$11</f>
        <v>1.5688753486503427E-4</v>
      </c>
      <c r="W400" s="19">
        <f>((VLOOKUP(ROUND($A400 + (W$9/12),5),'main sheet'!$G:$M, 4, 0) - VLOOKUP(ROUND($A400 + (W$9/12) + (1/12),5),'main sheet'!$G:$M, 4, 0)) / VLOOKUP(ROUND($A400,5),'main sheet'!$G:$M, 4, 0)) * W$11</f>
        <v>1.6445249844669797E-4</v>
      </c>
      <c r="X400" s="19">
        <f>((VLOOKUP(ROUND($A400 + (X$9/12),5),'main sheet'!$G:$M, 4, 0) - VLOOKUP(ROUND($A400 + (X$9/12) + (1/12),5),'main sheet'!$G:$M, 4, 0)) / VLOOKUP(ROUND($A400,5),'main sheet'!$G:$M, 4, 0)) * X$11</f>
        <v>1.6434368725783824E-4</v>
      </c>
      <c r="Y400" s="19">
        <f>((VLOOKUP(ROUND($A400 + (Y$9/12),5),'main sheet'!$G:$M, 4, 0) - VLOOKUP(ROUND($A400 + (Y$9/12) + (1/12),5),'main sheet'!$G:$M, 4, 0)) / VLOOKUP(ROUND($A400,5),'main sheet'!$G:$M, 4, 0)) * Y$11</f>
        <v>1.6423494806439394E-4</v>
      </c>
      <c r="Z400" s="19">
        <f>((VLOOKUP(ROUND($A400 + (Z$9/12),5),'main sheet'!$G:$M, 4, 0) - VLOOKUP(ROUND($A400 + (Z$9/12) + (1/12),5),'main sheet'!$G:$M, 4, 0)) / VLOOKUP(ROUND($A400,5),'main sheet'!$G:$M, 4, 0)) * Z$11</f>
        <v>1.6412628081917467E-4</v>
      </c>
      <c r="AA400" s="19">
        <f>((VLOOKUP(ROUND($A400 + (AA$9/12),5),'main sheet'!$G:$M, 4, 0) - VLOOKUP(ROUND($A400 + (AA$9/12) + (1/12),5),'main sheet'!$G:$M, 4, 0)) / VLOOKUP(ROUND($A400,5),'main sheet'!$G:$M, 4, 0)) * AA$11</f>
        <v>1.6401768547457524E-4</v>
      </c>
      <c r="AB400" s="19">
        <f>((VLOOKUP(ROUND($A400 + (AB$9/12),5),'main sheet'!$G:$M, 4, 0) - VLOOKUP(ROUND($A400 + (AB$9/12) + (1/12),5),'main sheet'!$G:$M, 4, 0)) / VLOOKUP(ROUND($A400,5),'main sheet'!$G:$M, 4, 0)) * AB$11</f>
        <v>1.6390916198257688E-4</v>
      </c>
      <c r="AC400" s="19">
        <f>((VLOOKUP(ROUND($A400 + (AC$9/12),5),'main sheet'!$G:$M, 4, 0) - VLOOKUP(ROUND($A400 + (AC$9/12) + (1/12),5),'main sheet'!$G:$M, 4, 0)) / VLOOKUP(ROUND($A400,5),'main sheet'!$G:$M, 4, 0)) * AC$11</f>
        <v>1.6380071029608285E-4</v>
      </c>
      <c r="AD400" s="19">
        <f>((VLOOKUP(ROUND($A400 + (AD$9/12),5),'main sheet'!$G:$M, 4, 0) - VLOOKUP(ROUND($A400 + (AD$9/12) + (1/12),5),'main sheet'!$G:$M, 4, 0)) / VLOOKUP(ROUND($A400,5),'main sheet'!$G:$M, 4, 0)) * AD$11</f>
        <v>1.6369233036758233E-4</v>
      </c>
      <c r="AE400" s="19">
        <f>((VLOOKUP(ROUND($A400 + (AE$9/12),5),'main sheet'!$G:$M, 4, 0) - VLOOKUP(ROUND($A400 + (AE$9/12) + (1/12),5),'main sheet'!$G:$M, 4, 0)) / VLOOKUP(ROUND($A400,5),'main sheet'!$G:$M, 4, 0)) * AE$11</f>
        <v>1.6358402214915188E-4</v>
      </c>
      <c r="AF400" s="19">
        <f>((VLOOKUP(ROUND($A400 + (AF$9/12),5),'main sheet'!$G:$M, 4, 0) - VLOOKUP(ROUND($A400 + (AF$9/12) + (1/12),5),'main sheet'!$G:$M, 4, 0)) / VLOOKUP(ROUND($A400,5),'main sheet'!$G:$M, 4, 0)) * AF$11</f>
        <v>1.6347578559378813E-4</v>
      </c>
      <c r="AH400" s="18">
        <f t="shared" si="13"/>
        <v>32.25</v>
      </c>
      <c r="AI400" s="19">
        <f t="shared" si="14"/>
        <v>4.7252321146486953E-3</v>
      </c>
    </row>
    <row r="401" spans="1:35" x14ac:dyDescent="0.3">
      <c r="A401" s="19">
        <v>32.333333333333336</v>
      </c>
      <c r="C401" s="19">
        <f>((VLOOKUP(ROUND($A401 + (C$9/12),5),'main sheet'!$G:$M, 4, 0) - VLOOKUP(ROUND($A401 + (C$9/12) + (1/12),5),'main sheet'!$G:$M, 4, 0)) / VLOOKUP(ROUND($A401,5),'main sheet'!$G:$M, 4, 0)) * C$11</f>
        <v>1.5016841994139758E-4</v>
      </c>
      <c r="D401" s="19">
        <f>((VLOOKUP(ROUND($A401 + (D$9/12),5),'main sheet'!$G:$M, 4, 0) - VLOOKUP(ROUND($A401 + (D$9/12) + (1/12),5),'main sheet'!$G:$M, 4, 0)) / VLOOKUP(ROUND($A401,5),'main sheet'!$G:$M, 4, 0)) * D$11</f>
        <v>1.5002274182834447E-4</v>
      </c>
      <c r="E401" s="19">
        <f>((VLOOKUP(ROUND($A401 + (E$9/12),5),'main sheet'!$G:$M, 4, 0) - VLOOKUP(ROUND($A401 + (E$9/12) + (1/12),5),'main sheet'!$G:$M, 4, 0)) / VLOOKUP(ROUND($A401,5),'main sheet'!$G:$M, 4, 0)) * E$11</f>
        <v>1.4987720503736583E-4</v>
      </c>
      <c r="F401" s="19">
        <f>((VLOOKUP(ROUND($A401 + (F$9/12),5),'main sheet'!$G:$M, 4, 0) - VLOOKUP(ROUND($A401 + (F$9/12) + (1/12),5),'main sheet'!$G:$M, 4, 0)) / VLOOKUP(ROUND($A401,5),'main sheet'!$G:$M, 4, 0)) * F$11</f>
        <v>1.4973180943136537E-4</v>
      </c>
      <c r="G401" s="19">
        <f>((VLOOKUP(ROUND($A401 + (G$9/12),5),'main sheet'!$G:$M, 4, 0) - VLOOKUP(ROUND($A401 + (G$9/12) + (1/12),5),'main sheet'!$G:$M, 4, 0)) / VLOOKUP(ROUND($A401,5),'main sheet'!$G:$M, 4, 0)) * G$11</f>
        <v>1.4958655487337975E-4</v>
      </c>
      <c r="H401" s="19">
        <f>((VLOOKUP(ROUND($A401 + (H$9/12),5),'main sheet'!$G:$M, 4, 0) - VLOOKUP(ROUND($A401 + (H$9/12) + (1/12),5),'main sheet'!$G:$M, 4, 0)) / VLOOKUP(ROUND($A401,5),'main sheet'!$G:$M, 4, 0)) * H$11</f>
        <v>1.4944144122657857E-4</v>
      </c>
      <c r="I401" s="19">
        <f>((VLOOKUP(ROUND($A401 + (I$9/12),5),'main sheet'!$G:$M, 4, 0) - VLOOKUP(ROUND($A401 + (I$9/12) + (1/12),5),'main sheet'!$G:$M, 4, 0)) / VLOOKUP(ROUND($A401,5),'main sheet'!$G:$M, 4, 0)) * I$11</f>
        <v>1.4929646835426416E-4</v>
      </c>
      <c r="J401" s="19">
        <f>((VLOOKUP(ROUND($A401 + (J$9/12),5),'main sheet'!$G:$M, 4, 0) - VLOOKUP(ROUND($A401 + (J$9/12) + (1/12),5),'main sheet'!$G:$M, 4, 0)) / VLOOKUP(ROUND($A401,5),'main sheet'!$G:$M, 4, 0)) * J$11</f>
        <v>1.5772356923015899E-4</v>
      </c>
      <c r="K401" s="19">
        <f>((VLOOKUP(ROUND($A401 + (K$9/12),5),'main sheet'!$G:$M, 4, 0) - VLOOKUP(ROUND($A401 + (K$9/12) + (1/12),5),'main sheet'!$G:$M, 4, 0)) / VLOOKUP(ROUND($A401,5),'main sheet'!$G:$M, 4, 0)) * K$11</f>
        <v>1.5757056188057136E-4</v>
      </c>
      <c r="L401" s="19">
        <f>((VLOOKUP(ROUND($A401 + (L$9/12),5),'main sheet'!$G:$M, 4, 0) - VLOOKUP(ROUND($A401 + (L$9/12) + (1/12),5),'main sheet'!$G:$M, 4, 0)) / VLOOKUP(ROUND($A401,5),'main sheet'!$G:$M, 4, 0)) * L$11</f>
        <v>1.5741770296283841E-4</v>
      </c>
      <c r="M401" s="19">
        <f>((VLOOKUP(ROUND($A401 + (M$9/12),5),'main sheet'!$G:$M, 4, 0) - VLOOKUP(ROUND($A401 + (M$9/12) + (1/12),5),'main sheet'!$G:$M, 4, 0)) / VLOOKUP(ROUND($A401,5),'main sheet'!$G:$M, 4, 0)) * M$11</f>
        <v>1.5784863149891963E-4</v>
      </c>
      <c r="N401" s="19">
        <f>((VLOOKUP(ROUND($A401 + (N$9/12),5),'main sheet'!$G:$M, 4, 0) - VLOOKUP(ROUND($A401 + (N$9/12) + (1/12),5),'main sheet'!$G:$M, 4, 0)) / VLOOKUP(ROUND($A401,5),'main sheet'!$G:$M, 4, 0)) * N$11</f>
        <v>1.5774418980655033E-4</v>
      </c>
      <c r="O401" s="19">
        <f>((VLOOKUP(ROUND($A401 + (O$9/12),5),'main sheet'!$G:$M, 4, 0) - VLOOKUP(ROUND($A401 + (O$9/12) + (1/12),5),'main sheet'!$G:$M, 4, 0)) / VLOOKUP(ROUND($A401,5),'main sheet'!$G:$M, 4, 0)) * O$11</f>
        <v>1.576398172184854E-4</v>
      </c>
      <c r="P401" s="19">
        <f>((VLOOKUP(ROUND($A401 + (P$9/12),5),'main sheet'!$G:$M, 4, 0) - VLOOKUP(ROUND($A401 + (P$9/12) + (1/12),5),'main sheet'!$G:$M, 4, 0)) / VLOOKUP(ROUND($A401,5),'main sheet'!$G:$M, 4, 0)) * P$11</f>
        <v>1.5753551368945037E-4</v>
      </c>
      <c r="Q401" s="19">
        <f>((VLOOKUP(ROUND($A401 + (Q$9/12),5),'main sheet'!$G:$M, 4, 0) - VLOOKUP(ROUND($A401 + (Q$9/12) + (1/12),5),'main sheet'!$G:$M, 4, 0)) / VLOOKUP(ROUND($A401,5),'main sheet'!$G:$M, 4, 0)) * Q$11</f>
        <v>1.5743127917375167E-4</v>
      </c>
      <c r="R401" s="19">
        <f>((VLOOKUP(ROUND($A401 + (R$9/12),5),'main sheet'!$G:$M, 4, 0) - VLOOKUP(ROUND($A401 + (R$9/12) + (1/12),5),'main sheet'!$G:$M, 4, 0)) / VLOOKUP(ROUND($A401,5),'main sheet'!$G:$M, 4, 0)) * R$11</f>
        <v>1.5732711362527799E-4</v>
      </c>
      <c r="S401" s="19">
        <f>((VLOOKUP(ROUND($A401 + (S$9/12),5),'main sheet'!$G:$M, 4, 0) - VLOOKUP(ROUND($A401 + (S$9/12) + (1/12),5),'main sheet'!$G:$M, 4, 0)) / VLOOKUP(ROUND($A401,5),'main sheet'!$G:$M, 4, 0)) * S$11</f>
        <v>1.5722301699884467E-4</v>
      </c>
      <c r="T401" s="19">
        <f>((VLOOKUP(ROUND($A401 + (T$9/12),5),'main sheet'!$G:$M, 4, 0) - VLOOKUP(ROUND($A401 + (T$9/12) + (1/12),5),'main sheet'!$G:$M, 4, 0)) / VLOOKUP(ROUND($A401,5),'main sheet'!$G:$M, 4, 0)) * T$11</f>
        <v>1.5711898924884875E-4</v>
      </c>
      <c r="U401" s="19">
        <f>((VLOOKUP(ROUND($A401 + (U$9/12),5),'main sheet'!$G:$M, 4, 0) - VLOOKUP(ROUND($A401 + (U$9/12) + (1/12),5),'main sheet'!$G:$M, 4, 0)) / VLOOKUP(ROUND($A401,5),'main sheet'!$G:$M, 4, 0)) * U$11</f>
        <v>1.5701503032927044E-4</v>
      </c>
      <c r="V401" s="19">
        <f>((VLOOKUP(ROUND($A401 + (V$9/12),5),'main sheet'!$G:$M, 4, 0) - VLOOKUP(ROUND($A401 + (V$9/12) + (1/12),5),'main sheet'!$G:$M, 4, 0)) / VLOOKUP(ROUND($A401,5),'main sheet'!$G:$M, 4, 0)) * V$11</f>
        <v>1.6458614161759933E-4</v>
      </c>
      <c r="W401" s="19">
        <f>((VLOOKUP(ROUND($A401 + (W$9/12),5),'main sheet'!$G:$M, 4, 0) - VLOOKUP(ROUND($A401 + (W$9/12) + (1/12),5),'main sheet'!$G:$M, 4, 0)) / VLOOKUP(ROUND($A401,5),'main sheet'!$G:$M, 4, 0)) * W$11</f>
        <v>1.6447724200276587E-4</v>
      </c>
      <c r="X401" s="19">
        <f>((VLOOKUP(ROUND($A401 + (X$9/12),5),'main sheet'!$G:$M, 4, 0) - VLOOKUP(ROUND($A401 + (X$9/12) + (1/12),5),'main sheet'!$G:$M, 4, 0)) / VLOOKUP(ROUND($A401,5),'main sheet'!$G:$M, 4, 0)) * X$11</f>
        <v>1.6436841444185526E-4</v>
      </c>
      <c r="Y401" s="19">
        <f>((VLOOKUP(ROUND($A401 + (Y$9/12),5),'main sheet'!$G:$M, 4, 0) - VLOOKUP(ROUND($A401 + (Y$9/12) + (1/12),5),'main sheet'!$G:$M, 4, 0)) / VLOOKUP(ROUND($A401,5),'main sheet'!$G:$M, 4, 0)) * Y$11</f>
        <v>1.6425965888763883E-4</v>
      </c>
      <c r="Z401" s="19">
        <f>((VLOOKUP(ROUND($A401 + (Z$9/12),5),'main sheet'!$G:$M, 4, 0) - VLOOKUP(ROUND($A401 + (Z$9/12) + (1/12),5),'main sheet'!$G:$M, 4, 0)) / VLOOKUP(ROUND($A401,5),'main sheet'!$G:$M, 4, 0)) * Z$11</f>
        <v>1.6415097529247257E-4</v>
      </c>
      <c r="AA401" s="19">
        <f>((VLOOKUP(ROUND($A401 + (AA$9/12),5),'main sheet'!$G:$M, 4, 0) - VLOOKUP(ROUND($A401 + (AA$9/12) + (1/12),5),'main sheet'!$G:$M, 4, 0)) / VLOOKUP(ROUND($A401,5),'main sheet'!$G:$M, 4, 0)) * AA$11</f>
        <v>1.6404236360829884E-4</v>
      </c>
      <c r="AB401" s="19">
        <f>((VLOOKUP(ROUND($A401 + (AB$9/12),5),'main sheet'!$G:$M, 4, 0) - VLOOKUP(ROUND($A401 + (AB$9/12) + (1/12),5),'main sheet'!$G:$M, 4, 0)) / VLOOKUP(ROUND($A401,5),'main sheet'!$G:$M, 4, 0)) * AB$11</f>
        <v>1.6393382378798252E-4</v>
      </c>
      <c r="AC401" s="19">
        <f>((VLOOKUP(ROUND($A401 + (AC$9/12),5),'main sheet'!$G:$M, 4, 0) - VLOOKUP(ROUND($A401 + (AC$9/12) + (1/12),5),'main sheet'!$G:$M, 4, 0)) / VLOOKUP(ROUND($A401,5),'main sheet'!$G:$M, 4, 0)) * AC$11</f>
        <v>1.6382535578397421E-4</v>
      </c>
      <c r="AD401" s="19">
        <f>((VLOOKUP(ROUND($A401 + (AD$9/12),5),'main sheet'!$G:$M, 4, 0) - VLOOKUP(ROUND($A401 + (AD$9/12) + (1/12),5),'main sheet'!$G:$M, 4, 0)) / VLOOKUP(ROUND($A401,5),'main sheet'!$G:$M, 4, 0)) * AD$11</f>
        <v>1.6371695954831155E-4</v>
      </c>
      <c r="AE401" s="19">
        <f>((VLOOKUP(ROUND($A401 + (AE$9/12),5),'main sheet'!$G:$M, 4, 0) - VLOOKUP(ROUND($A401 + (AE$9/12) + (1/12),5),'main sheet'!$G:$M, 4, 0)) / VLOOKUP(ROUND($A401,5),'main sheet'!$G:$M, 4, 0)) * AE$11</f>
        <v>1.6360863503395292E-4</v>
      </c>
      <c r="AF401" s="19">
        <f>((VLOOKUP(ROUND($A401 + (AF$9/12),5),'main sheet'!$G:$M, 4, 0) - VLOOKUP(ROUND($A401 + (AF$9/12) + (1/12),5),'main sheet'!$G:$M, 4, 0)) / VLOOKUP(ROUND($A401,5),'main sheet'!$G:$M, 4, 0)) * AF$11</f>
        <v>1.6350038219344328E-4</v>
      </c>
      <c r="AH401" s="18">
        <f t="shared" si="13"/>
        <v>32.333333333333336</v>
      </c>
      <c r="AI401" s="19">
        <f t="shared" si="14"/>
        <v>4.7421900085539591E-3</v>
      </c>
    </row>
    <row r="402" spans="1:35" x14ac:dyDescent="0.3">
      <c r="A402" s="19">
        <v>32.416666666666664</v>
      </c>
      <c r="C402" s="19">
        <f>((VLOOKUP(ROUND($A402 + (C$9/12),5),'main sheet'!$G:$M, 4, 0) - VLOOKUP(ROUND($A402 + (C$9/12) + (1/12),5),'main sheet'!$G:$M, 4, 0)) / VLOOKUP(ROUND($A402,5),'main sheet'!$G:$M, 4, 0)) * C$11</f>
        <v>1.5019101771206327E-4</v>
      </c>
      <c r="D402" s="19">
        <f>((VLOOKUP(ROUND($A402 + (D$9/12),5),'main sheet'!$G:$M, 4, 0) - VLOOKUP(ROUND($A402 + (D$9/12) + (1/12),5),'main sheet'!$G:$M, 4, 0)) / VLOOKUP(ROUND($A402,5),'main sheet'!$G:$M, 4, 0)) * D$11</f>
        <v>1.5004531767695366E-4</v>
      </c>
      <c r="E402" s="19">
        <f>((VLOOKUP(ROUND($A402 + (E$9/12),5),'main sheet'!$G:$M, 4, 0) - VLOOKUP(ROUND($A402 + (E$9/12) + (1/12),5),'main sheet'!$G:$M, 4, 0)) / VLOOKUP(ROUND($A402,5),'main sheet'!$G:$M, 4, 0)) * E$11</f>
        <v>1.4989975898518505E-4</v>
      </c>
      <c r="F402" s="19">
        <f>((VLOOKUP(ROUND($A402 + (F$9/12),5),'main sheet'!$G:$M, 4, 0) - VLOOKUP(ROUND($A402 + (F$9/12) + (1/12),5),'main sheet'!$G:$M, 4, 0)) / VLOOKUP(ROUND($A402,5),'main sheet'!$G:$M, 4, 0)) * F$11</f>
        <v>1.4975434149964051E-4</v>
      </c>
      <c r="G402" s="19">
        <f>((VLOOKUP(ROUND($A402 + (G$9/12),5),'main sheet'!$G:$M, 4, 0) - VLOOKUP(ROUND($A402 + (G$9/12) + (1/12),5),'main sheet'!$G:$M, 4, 0)) / VLOOKUP(ROUND($A402,5),'main sheet'!$G:$M, 4, 0)) * G$11</f>
        <v>1.4960906508333616E-4</v>
      </c>
      <c r="H402" s="19">
        <f>((VLOOKUP(ROUND($A402 + (H$9/12),5),'main sheet'!$G:$M, 4, 0) - VLOOKUP(ROUND($A402 + (H$9/12) + (1/12),5),'main sheet'!$G:$M, 4, 0)) / VLOOKUP(ROUND($A402,5),'main sheet'!$G:$M, 4, 0)) * H$11</f>
        <v>1.4946392959942095E-4</v>
      </c>
      <c r="I402" s="19">
        <f>((VLOOKUP(ROUND($A402 + (I$9/12),5),'main sheet'!$G:$M, 4, 0) - VLOOKUP(ROUND($A402 + (I$9/12) + (1/12),5),'main sheet'!$G:$M, 4, 0)) / VLOOKUP(ROUND($A402,5),'main sheet'!$G:$M, 4, 0)) * I$11</f>
        <v>1.5790048289452763E-4</v>
      </c>
      <c r="J402" s="19">
        <f>((VLOOKUP(ROUND($A402 + (J$9/12),5),'main sheet'!$G:$M, 4, 0) - VLOOKUP(ROUND($A402 + (J$9/12) + (1/12),5),'main sheet'!$G:$M, 4, 0)) / VLOOKUP(ROUND($A402,5),'main sheet'!$G:$M, 4, 0)) * J$11</f>
        <v>1.5774730392131384E-4</v>
      </c>
      <c r="K402" s="19">
        <f>((VLOOKUP(ROUND($A402 + (K$9/12),5),'main sheet'!$G:$M, 4, 0) - VLOOKUP(ROUND($A402 + (K$9/12) + (1/12),5),'main sheet'!$G:$M, 4, 0)) / VLOOKUP(ROUND($A402,5),'main sheet'!$G:$M, 4, 0)) * K$11</f>
        <v>1.5759427354644607E-4</v>
      </c>
      <c r="L402" s="19">
        <f>((VLOOKUP(ROUND($A402 + (L$9/12),5),'main sheet'!$G:$M, 4, 0) - VLOOKUP(ROUND($A402 + (L$9/12) + (1/12),5),'main sheet'!$G:$M, 4, 0)) / VLOOKUP(ROUND($A402,5),'main sheet'!$G:$M, 4, 0)) * L$11</f>
        <v>1.5744139162621824E-4</v>
      </c>
      <c r="M402" s="19">
        <f>((VLOOKUP(ROUND($A402 + (M$9/12),5),'main sheet'!$G:$M, 4, 0) - VLOOKUP(ROUND($A402 + (M$9/12) + (1/12),5),'main sheet'!$G:$M, 4, 0)) / VLOOKUP(ROUND($A402,5),'main sheet'!$G:$M, 4, 0)) * M$11</f>
        <v>1.5787238500980025E-4</v>
      </c>
      <c r="N402" s="19">
        <f>((VLOOKUP(ROUND($A402 + (N$9/12),5),'main sheet'!$G:$M, 4, 0) - VLOOKUP(ROUND($A402 + (N$9/12) + (1/12),5),'main sheet'!$G:$M, 4, 0)) / VLOOKUP(ROUND($A402,5),'main sheet'!$G:$M, 4, 0)) * N$11</f>
        <v>1.5776792760044866E-4</v>
      </c>
      <c r="O402" s="19">
        <f>((VLOOKUP(ROUND($A402 + (O$9/12),5),'main sheet'!$G:$M, 4, 0) - VLOOKUP(ROUND($A402 + (O$9/12) + (1/12),5),'main sheet'!$G:$M, 4, 0)) / VLOOKUP(ROUND($A402,5),'main sheet'!$G:$M, 4, 0)) * O$11</f>
        <v>1.5766353930624975E-4</v>
      </c>
      <c r="P402" s="19">
        <f>((VLOOKUP(ROUND($A402 + (P$9/12),5),'main sheet'!$G:$M, 4, 0) - VLOOKUP(ROUND($A402 + (P$9/12) + (1/12),5),'main sheet'!$G:$M, 4, 0)) / VLOOKUP(ROUND($A402,5),'main sheet'!$G:$M, 4, 0)) * P$11</f>
        <v>1.5755922008147275E-4</v>
      </c>
      <c r="Q402" s="19">
        <f>((VLOOKUP(ROUND($A402 + (Q$9/12),5),'main sheet'!$G:$M, 4, 0) - VLOOKUP(ROUND($A402 + (Q$9/12) + (1/12),5),'main sheet'!$G:$M, 4, 0)) / VLOOKUP(ROUND($A402,5),'main sheet'!$G:$M, 4, 0)) * Q$11</f>
        <v>1.5745496987996891E-4</v>
      </c>
      <c r="R402" s="19">
        <f>((VLOOKUP(ROUND($A402 + (R$9/12),5),'main sheet'!$G:$M, 4, 0) - VLOOKUP(ROUND($A402 + (R$9/12) + (1/12),5),'main sheet'!$G:$M, 4, 0)) / VLOOKUP(ROUND($A402,5),'main sheet'!$G:$M, 4, 0)) * R$11</f>
        <v>1.5735078865651683E-4</v>
      </c>
      <c r="S402" s="19">
        <f>((VLOOKUP(ROUND($A402 + (S$9/12),5),'main sheet'!$G:$M, 4, 0) - VLOOKUP(ROUND($A402 + (S$9/12) + (1/12),5),'main sheet'!$G:$M, 4, 0)) / VLOOKUP(ROUND($A402,5),'main sheet'!$G:$M, 4, 0)) * S$11</f>
        <v>1.5724667636547653E-4</v>
      </c>
      <c r="T402" s="19">
        <f>((VLOOKUP(ROUND($A402 + (T$9/12),5),'main sheet'!$G:$M, 4, 0) - VLOOKUP(ROUND($A402 + (T$9/12) + (1/12),5),'main sheet'!$G:$M, 4, 0)) / VLOOKUP(ROUND($A402,5),'main sheet'!$G:$M, 4, 0)) * T$11</f>
        <v>1.5714263296079075E-4</v>
      </c>
      <c r="U402" s="19">
        <f>((VLOOKUP(ROUND($A402 + (U$9/12),5),'main sheet'!$G:$M, 4, 0) - VLOOKUP(ROUND($A402 + (U$9/12) + (1/12),5),'main sheet'!$G:$M, 4, 0)) / VLOOKUP(ROUND($A402,5),'main sheet'!$G:$M, 4, 0)) * U$11</f>
        <v>1.6471989712328654E-4</v>
      </c>
      <c r="V402" s="19">
        <f>((VLOOKUP(ROUND($A402 + (V$9/12),5),'main sheet'!$G:$M, 4, 0) - VLOOKUP(ROUND($A402 + (V$9/12) + (1/12),5),'main sheet'!$G:$M, 4, 0)) / VLOOKUP(ROUND($A402,5),'main sheet'!$G:$M, 4, 0)) * V$11</f>
        <v>1.6461090900815221E-4</v>
      </c>
      <c r="W402" s="19">
        <f>((VLOOKUP(ROUND($A402 + (W$9/12),5),'main sheet'!$G:$M, 4, 0) - VLOOKUP(ROUND($A402 + (W$9/12) + (1/12),5),'main sheet'!$G:$M, 4, 0)) / VLOOKUP(ROUND($A402,5),'main sheet'!$G:$M, 4, 0)) * W$11</f>
        <v>1.6450199300549736E-4</v>
      </c>
      <c r="X402" s="19">
        <f>((VLOOKUP(ROUND($A402 + (X$9/12),5),'main sheet'!$G:$M, 4, 0) - VLOOKUP(ROUND($A402 + (X$9/12) + (1/12),5),'main sheet'!$G:$M, 4, 0)) / VLOOKUP(ROUND($A402,5),'main sheet'!$G:$M, 4, 0)) * X$11</f>
        <v>1.6439314906805492E-4</v>
      </c>
      <c r="Y402" s="19">
        <f>((VLOOKUP(ROUND($A402 + (Y$9/12),5),'main sheet'!$G:$M, 4, 0) - VLOOKUP(ROUND($A402 + (Y$9/12) + (1/12),5),'main sheet'!$G:$M, 4, 0)) / VLOOKUP(ROUND($A402,5),'main sheet'!$G:$M, 4, 0)) * Y$11</f>
        <v>1.642843771481422E-4</v>
      </c>
      <c r="Z402" s="19">
        <f>((VLOOKUP(ROUND($A402 + (Z$9/12),5),'main sheet'!$G:$M, 4, 0) - VLOOKUP(ROUND($A402 + (Z$9/12) + (1/12),5),'main sheet'!$G:$M, 4, 0)) / VLOOKUP(ROUND($A402,5),'main sheet'!$G:$M, 4, 0)) * Z$11</f>
        <v>1.6417567719766244E-4</v>
      </c>
      <c r="AA402" s="19">
        <f>((VLOOKUP(ROUND($A402 + (AA$9/12),5),'main sheet'!$G:$M, 4, 0) - VLOOKUP(ROUND($A402 + (AA$9/12) + (1/12),5),'main sheet'!$G:$M, 4, 0)) / VLOOKUP(ROUND($A402,5),'main sheet'!$G:$M, 4, 0)) * AA$11</f>
        <v>1.6406704916944231E-4</v>
      </c>
      <c r="AB402" s="19">
        <f>((VLOOKUP(ROUND($A402 + (AB$9/12),5),'main sheet'!$G:$M, 4, 0) - VLOOKUP(ROUND($A402 + (AB$9/12) + (1/12),5),'main sheet'!$G:$M, 4, 0)) / VLOOKUP(ROUND($A402,5),'main sheet'!$G:$M, 4, 0)) * AB$11</f>
        <v>1.6395849301589367E-4</v>
      </c>
      <c r="AC402" s="19">
        <f>((VLOOKUP(ROUND($A402 + (AC$9/12),5),'main sheet'!$G:$M, 4, 0) - VLOOKUP(ROUND($A402 + (AC$9/12) + (1/12),5),'main sheet'!$G:$M, 4, 0)) / VLOOKUP(ROUND($A402,5),'main sheet'!$G:$M, 4, 0)) * AC$11</f>
        <v>1.6385000868901522E-4</v>
      </c>
      <c r="AD402" s="19">
        <f>((VLOOKUP(ROUND($A402 + (AD$9/12),5),'main sheet'!$G:$M, 4, 0) - VLOOKUP(ROUND($A402 + (AD$9/12) + (1/12),5),'main sheet'!$G:$M, 4, 0)) / VLOOKUP(ROUND($A402,5),'main sheet'!$G:$M, 4, 0)) * AD$11</f>
        <v>1.6374159614172715E-4</v>
      </c>
      <c r="AE402" s="19">
        <f>((VLOOKUP(ROUND($A402 + (AE$9/12),5),'main sheet'!$G:$M, 4, 0) - VLOOKUP(ROUND($A402 + (AE$9/12) + (1/12),5),'main sheet'!$G:$M, 4, 0)) / VLOOKUP(ROUND($A402,5),'main sheet'!$G:$M, 4, 0)) * AE$11</f>
        <v>1.6363325532653579E-4</v>
      </c>
      <c r="AF402" s="19">
        <f>((VLOOKUP(ROUND($A402 + (AF$9/12),5),'main sheet'!$G:$M, 4, 0) - VLOOKUP(ROUND($A402 + (AF$9/12) + (1/12),5),'main sheet'!$G:$M, 4, 0)) / VLOOKUP(ROUND($A402,5),'main sheet'!$G:$M, 4, 0)) * AF$11</f>
        <v>1.6352498619553497E-4</v>
      </c>
      <c r="AH402" s="18">
        <f t="shared" si="13"/>
        <v>32.416666666666664</v>
      </c>
      <c r="AI402" s="19">
        <f t="shared" si="14"/>
        <v>4.7591664134947736E-3</v>
      </c>
    </row>
    <row r="403" spans="1:35" x14ac:dyDescent="0.3">
      <c r="A403" s="19">
        <v>32.5</v>
      </c>
      <c r="C403" s="19">
        <f>((VLOOKUP(ROUND($A403 + (C$9/12),5),'main sheet'!$G:$M, 4, 0) - VLOOKUP(ROUND($A403 + (C$9/12) + (1/12),5),'main sheet'!$G:$M, 4, 0)) / VLOOKUP(ROUND($A403,5),'main sheet'!$G:$M, 4, 0)) * C$11</f>
        <v>1.5021362228490612E-4</v>
      </c>
      <c r="D403" s="19">
        <f>((VLOOKUP(ROUND($A403 + (D$9/12),5),'main sheet'!$G:$M, 4, 0) - VLOOKUP(ROUND($A403 + (D$9/12) + (1/12),5),'main sheet'!$G:$M, 4, 0)) / VLOOKUP(ROUND($A403,5),'main sheet'!$G:$M, 4, 0)) * D$11</f>
        <v>1.5006790032114122E-4</v>
      </c>
      <c r="E403" s="19">
        <f>((VLOOKUP(ROUND($A403 + (E$9/12),5),'main sheet'!$G:$M, 4, 0) - VLOOKUP(ROUND($A403 + (E$9/12) + (1/12),5),'main sheet'!$G:$M, 4, 0)) / VLOOKUP(ROUND($A403,5),'main sheet'!$G:$M, 4, 0)) * E$11</f>
        <v>1.4992231972199026E-4</v>
      </c>
      <c r="F403" s="19">
        <f>((VLOOKUP(ROUND($A403 + (F$9/12),5),'main sheet'!$G:$M, 4, 0) - VLOOKUP(ROUND($A403 + (F$9/12) + (1/12),5),'main sheet'!$G:$M, 4, 0)) / VLOOKUP(ROUND($A403,5),'main sheet'!$G:$M, 4, 0)) * F$11</f>
        <v>1.4977688035031566E-4</v>
      </c>
      <c r="G403" s="19">
        <f>((VLOOKUP(ROUND($A403 + (G$9/12),5),'main sheet'!$G:$M, 4, 0) - VLOOKUP(ROUND($A403 + (G$9/12) + (1/12),5),'main sheet'!$G:$M, 4, 0)) / VLOOKUP(ROUND($A403,5),'main sheet'!$G:$M, 4, 0)) * G$11</f>
        <v>1.4963158206911297E-4</v>
      </c>
      <c r="H403" s="19">
        <f>((VLOOKUP(ROUND($A403 + (H$9/12),5),'main sheet'!$G:$M, 4, 0) - VLOOKUP(ROUND($A403 + (H$9/12) + (1/12),5),'main sheet'!$G:$M, 4, 0)) / VLOOKUP(ROUND($A403,5),'main sheet'!$G:$M, 4, 0)) * H$11</f>
        <v>1.5807759857717948E-4</v>
      </c>
      <c r="I403" s="19">
        <f>((VLOOKUP(ROUND($A403 + (I$9/12),5),'main sheet'!$G:$M, 4, 0) - VLOOKUP(ROUND($A403 + (I$9/12) + (1/12),5),'main sheet'!$G:$M, 4, 0)) / VLOOKUP(ROUND($A403,5),'main sheet'!$G:$M, 4, 0)) * I$11</f>
        <v>1.5792424778436189E-4</v>
      </c>
      <c r="J403" s="19">
        <f>((VLOOKUP(ROUND($A403 + (J$9/12),5),'main sheet'!$G:$M, 4, 0) - VLOOKUP(ROUND($A403 + (J$9/12) + (1/12),5),'main sheet'!$G:$M, 4, 0)) / VLOOKUP(ROUND($A403,5),'main sheet'!$G:$M, 4, 0)) * J$11</f>
        <v>1.5777104575657192E-4</v>
      </c>
      <c r="K403" s="19">
        <f>((VLOOKUP(ROUND($A403 + (K$9/12),5),'main sheet'!$G:$M, 4, 0) - VLOOKUP(ROUND($A403 + (K$9/12) + (1/12),5),'main sheet'!$G:$M, 4, 0)) / VLOOKUP(ROUND($A403,5),'main sheet'!$G:$M, 4, 0)) * K$11</f>
        <v>1.5761799234994219E-4</v>
      </c>
      <c r="L403" s="19">
        <f>((VLOOKUP(ROUND($A403 + (L$9/12),5),'main sheet'!$G:$M, 4, 0) - VLOOKUP(ROUND($A403 + (L$9/12) + (1/12),5),'main sheet'!$G:$M, 4, 0)) / VLOOKUP(ROUND($A403,5),'main sheet'!$G:$M, 4, 0)) * L$11</f>
        <v>1.5746508742029539E-4</v>
      </c>
      <c r="M403" s="19">
        <f>((VLOOKUP(ROUND($A403 + (M$9/12),5),'main sheet'!$G:$M, 4, 0) - VLOOKUP(ROUND($A403 + (M$9/12) + (1/12),5),'main sheet'!$G:$M, 4, 0)) / VLOOKUP(ROUND($A403,5),'main sheet'!$G:$M, 4, 0)) * M$11</f>
        <v>1.5789614567044883E-4</v>
      </c>
      <c r="N403" s="19">
        <f>((VLOOKUP(ROUND($A403 + (N$9/12),5),'main sheet'!$G:$M, 4, 0) - VLOOKUP(ROUND($A403 + (N$9/12) + (1/12),5),'main sheet'!$G:$M, 4, 0)) / VLOOKUP(ROUND($A403,5),'main sheet'!$G:$M, 4, 0)) * N$11</f>
        <v>1.5779167253983343E-4</v>
      </c>
      <c r="O403" s="19">
        <f>((VLOOKUP(ROUND($A403 + (O$9/12),5),'main sheet'!$G:$M, 4, 0) - VLOOKUP(ROUND($A403 + (O$9/12) + (1/12),5),'main sheet'!$G:$M, 4, 0)) / VLOOKUP(ROUND($A403,5),'main sheet'!$G:$M, 4, 0)) * O$11</f>
        <v>1.5768726853477273E-4</v>
      </c>
      <c r="P403" s="19">
        <f>((VLOOKUP(ROUND($A403 + (P$9/12),5),'main sheet'!$G:$M, 4, 0) - VLOOKUP(ROUND($A403 + (P$9/12) + (1/12),5),'main sheet'!$G:$M, 4, 0)) / VLOOKUP(ROUND($A403,5),'main sheet'!$G:$M, 4, 0)) * P$11</f>
        <v>1.5758293360908037E-4</v>
      </c>
      <c r="Q403" s="19">
        <f>((VLOOKUP(ROUND($A403 + (Q$9/12),5),'main sheet'!$G:$M, 4, 0) - VLOOKUP(ROUND($A403 + (Q$9/12) + (1/12),5),'main sheet'!$G:$M, 4, 0)) / VLOOKUP(ROUND($A403,5),'main sheet'!$G:$M, 4, 0)) * Q$11</f>
        <v>1.5747866771749833E-4</v>
      </c>
      <c r="R403" s="19">
        <f>((VLOOKUP(ROUND($A403 + (R$9/12),5),'main sheet'!$G:$M, 4, 0) - VLOOKUP(ROUND($A403 + (R$9/12) + (1/12),5),'main sheet'!$G:$M, 4, 0)) / VLOOKUP(ROUND($A403,5),'main sheet'!$G:$M, 4, 0)) * R$11</f>
        <v>1.5737447081434945E-4</v>
      </c>
      <c r="S403" s="19">
        <f>((VLOOKUP(ROUND($A403 + (S$9/12),5),'main sheet'!$G:$M, 4, 0) - VLOOKUP(ROUND($A403 + (S$9/12) + (1/12),5),'main sheet'!$G:$M, 4, 0)) / VLOOKUP(ROUND($A403,5),'main sheet'!$G:$M, 4, 0)) * S$11</f>
        <v>1.5727034285353906E-4</v>
      </c>
      <c r="T403" s="19">
        <f>((VLOOKUP(ROUND($A403 + (T$9/12),5),'main sheet'!$G:$M, 4, 0) - VLOOKUP(ROUND($A403 + (T$9/12) + (1/12),5),'main sheet'!$G:$M, 4, 0)) / VLOOKUP(ROUND($A403,5),'main sheet'!$G:$M, 4, 0)) * T$11</f>
        <v>1.6485376506223328E-4</v>
      </c>
      <c r="U403" s="19">
        <f>((VLOOKUP(ROUND($A403 + (U$9/12),5),'main sheet'!$G:$M, 4, 0) - VLOOKUP(ROUND($A403 + (U$9/12) + (1/12),5),'main sheet'!$G:$M, 4, 0)) / VLOOKUP(ROUND($A403,5),'main sheet'!$G:$M, 4, 0)) * U$11</f>
        <v>1.647446883724058E-4</v>
      </c>
      <c r="V403" s="19">
        <f>((VLOOKUP(ROUND($A403 + (V$9/12),5),'main sheet'!$G:$M, 4, 0) - VLOOKUP(ROUND($A403 + (V$9/12) + (1/12),5),'main sheet'!$G:$M, 4, 0)) / VLOOKUP(ROUND($A403,5),'main sheet'!$G:$M, 4, 0)) * V$11</f>
        <v>1.6463568385366366E-4</v>
      </c>
      <c r="W403" s="19">
        <f>((VLOOKUP(ROUND($A403 + (W$9/12),5),'main sheet'!$G:$M, 4, 0) - VLOOKUP(ROUND($A403 + (W$9/12) + (1/12),5),'main sheet'!$G:$M, 4, 0)) / VLOOKUP(ROUND($A403,5),'main sheet'!$G:$M, 4, 0)) * W$11</f>
        <v>1.6452675145870135E-4</v>
      </c>
      <c r="X403" s="19">
        <f>((VLOOKUP(ROUND($A403 + (X$9/12),5),'main sheet'!$G:$M, 4, 0) - VLOOKUP(ROUND($A403 + (X$9/12) + (1/12),5),'main sheet'!$G:$M, 4, 0)) / VLOOKUP(ROUND($A403,5),'main sheet'!$G:$M, 4, 0)) * X$11</f>
        <v>1.6441789113979743E-4</v>
      </c>
      <c r="Y403" s="19">
        <f>((VLOOKUP(ROUND($A403 + (Y$9/12),5),'main sheet'!$G:$M, 4, 0) - VLOOKUP(ROUND($A403 + (Y$9/12) + (1/12),5),'main sheet'!$G:$M, 4, 0)) / VLOOKUP(ROUND($A403,5),'main sheet'!$G:$M, 4, 0)) * Y$11</f>
        <v>1.6430910284881612E-4</v>
      </c>
      <c r="Z403" s="19">
        <f>((VLOOKUP(ROUND($A403 + (Z$9/12),5),'main sheet'!$G:$M, 4, 0) - VLOOKUP(ROUND($A403 + (Z$9/12) + (1/12),5),'main sheet'!$G:$M, 4, 0)) / VLOOKUP(ROUND($A403,5),'main sheet'!$G:$M, 4, 0)) * Z$11</f>
        <v>1.6420038653854562E-4</v>
      </c>
      <c r="AA403" s="19">
        <f>((VLOOKUP(ROUND($A403 + (AA$9/12),5),'main sheet'!$G:$M, 4, 0) - VLOOKUP(ROUND($A403 + (AA$9/12) + (1/12),5),'main sheet'!$G:$M, 4, 0)) / VLOOKUP(ROUND($A403,5),'main sheet'!$G:$M, 4, 0)) * AA$11</f>
        <v>1.6409174216135922E-4</v>
      </c>
      <c r="AB403" s="19">
        <f>((VLOOKUP(ROUND($A403 + (AB$9/12),5),'main sheet'!$G:$M, 4, 0) - VLOOKUP(ROUND($A403 + (AB$9/12) + (1/12),5),'main sheet'!$G:$M, 4, 0)) / VLOOKUP(ROUND($A403,5),'main sheet'!$G:$M, 4, 0)) * AB$11</f>
        <v>1.6398316966921659E-4</v>
      </c>
      <c r="AC403" s="19">
        <f>((VLOOKUP(ROUND($A403 + (AC$9/12),5),'main sheet'!$G:$M, 4, 0) - VLOOKUP(ROUND($A403 + (AC$9/12) + (1/12),5),'main sheet'!$G:$M, 4, 0)) / VLOOKUP(ROUND($A403,5),'main sheet'!$G:$M, 4, 0)) * AC$11</f>
        <v>1.6387466901499965E-4</v>
      </c>
      <c r="AD403" s="19">
        <f>((VLOOKUP(ROUND($A403 + (AD$9/12),5),'main sheet'!$G:$M, 4, 0) - VLOOKUP(ROUND($A403 + (AD$9/12) + (1/12),5),'main sheet'!$G:$M, 4, 0)) / VLOOKUP(ROUND($A403,5),'main sheet'!$G:$M, 4, 0)) * AD$11</f>
        <v>1.6376624015117608E-4</v>
      </c>
      <c r="AE403" s="19">
        <f>((VLOOKUP(ROUND($A403 + (AE$9/12),5),'main sheet'!$G:$M, 4, 0) - VLOOKUP(ROUND($A403 + (AE$9/12) + (1/12),5),'main sheet'!$G:$M, 4, 0)) / VLOOKUP(ROUND($A403,5),'main sheet'!$G:$M, 4, 0)) * AE$11</f>
        <v>1.6365788302980091E-4</v>
      </c>
      <c r="AF403" s="19">
        <f>((VLOOKUP(ROUND($A403 + (AF$9/12),5),'main sheet'!$G:$M, 4, 0) - VLOOKUP(ROUND($A403 + (AF$9/12) + (1/12),5),'main sheet'!$G:$M, 4, 0)) / VLOOKUP(ROUND($A403,5),'main sheet'!$G:$M, 4, 0)) * AF$11</f>
        <v>1.711762627770883E-4</v>
      </c>
      <c r="AH403" s="18">
        <f t="shared" si="13"/>
        <v>32.5</v>
      </c>
      <c r="AI403" s="19">
        <f t="shared" si="14"/>
        <v>4.7837880144531424E-3</v>
      </c>
    </row>
    <row r="404" spans="1:35" x14ac:dyDescent="0.3">
      <c r="A404" s="19">
        <v>32.583333333333336</v>
      </c>
      <c r="C404" s="19">
        <f>((VLOOKUP(ROUND($A404 + (C$9/12),5),'main sheet'!$G:$M, 4, 0) - VLOOKUP(ROUND($A404 + (C$9/12) + (1/12),5),'main sheet'!$G:$M, 4, 0)) / VLOOKUP(ROUND($A404,5),'main sheet'!$G:$M, 4, 0)) * C$11</f>
        <v>1.5023623366299788E-4</v>
      </c>
      <c r="D404" s="19">
        <f>((VLOOKUP(ROUND($A404 + (D$9/12),5),'main sheet'!$G:$M, 4, 0) - VLOOKUP(ROUND($A404 + (D$9/12) + (1/12),5),'main sheet'!$G:$M, 4, 0)) / VLOOKUP(ROUND($A404,5),'main sheet'!$G:$M, 4, 0)) * D$11</f>
        <v>1.500904897639759E-4</v>
      </c>
      <c r="E404" s="19">
        <f>((VLOOKUP(ROUND($A404 + (E$9/12),5),'main sheet'!$G:$M, 4, 0) - VLOOKUP(ROUND($A404 + (E$9/12) + (1/12),5),'main sheet'!$G:$M, 4, 0)) / VLOOKUP(ROUND($A404,5),'main sheet'!$G:$M, 4, 0)) * E$11</f>
        <v>1.4994488725084723E-4</v>
      </c>
      <c r="F404" s="19">
        <f>((VLOOKUP(ROUND($A404 + (F$9/12),5),'main sheet'!$G:$M, 4, 0) - VLOOKUP(ROUND($A404 + (F$9/12) + (1/12),5),'main sheet'!$G:$M, 4, 0)) / VLOOKUP(ROUND($A404,5),'main sheet'!$G:$M, 4, 0)) * F$11</f>
        <v>1.4979942598645362E-4</v>
      </c>
      <c r="G404" s="19">
        <f>((VLOOKUP(ROUND($A404 + (G$9/12),5),'main sheet'!$G:$M, 4, 0) - VLOOKUP(ROUND($A404 + (G$9/12) + (1/12),5),'main sheet'!$G:$M, 4, 0)) / VLOOKUP(ROUND($A404,5),'main sheet'!$G:$M, 4, 0)) * G$11</f>
        <v>1.5825491651382168E-4</v>
      </c>
      <c r="H404" s="19">
        <f>((VLOOKUP(ROUND($A404 + (H$9/12),5),'main sheet'!$G:$M, 4, 0) - VLOOKUP(ROUND($A404 + (H$9/12) + (1/12),5),'main sheet'!$G:$M, 4, 0)) / VLOOKUP(ROUND($A404,5),'main sheet'!$G:$M, 4, 0)) * H$11</f>
        <v>1.5810139370519405E-4</v>
      </c>
      <c r="I404" s="19">
        <f>((VLOOKUP(ROUND($A404 + (I$9/12),5),'main sheet'!$G:$M, 4, 0) - VLOOKUP(ROUND($A404 + (I$9/12) + (1/12),5),'main sheet'!$G:$M, 4, 0)) / VLOOKUP(ROUND($A404,5),'main sheet'!$G:$M, 4, 0)) * I$11</f>
        <v>1.5794801982846595E-4</v>
      </c>
      <c r="J404" s="19">
        <f>((VLOOKUP(ROUND($A404 + (J$9/12),5),'main sheet'!$G:$M, 4, 0) - VLOOKUP(ROUND($A404 + (J$9/12) + (1/12),5),'main sheet'!$G:$M, 4, 0)) / VLOOKUP(ROUND($A404,5),'main sheet'!$G:$M, 4, 0)) * J$11</f>
        <v>1.5779479473960865E-4</v>
      </c>
      <c r="K404" s="19">
        <f>((VLOOKUP(ROUND($A404 + (K$9/12),5),'main sheet'!$G:$M, 4, 0) - VLOOKUP(ROUND($A404 + (K$9/12) + (1/12),5),'main sheet'!$G:$M, 4, 0)) / VLOOKUP(ROUND($A404,5),'main sheet'!$G:$M, 4, 0)) * K$11</f>
        <v>1.5764171829428297E-4</v>
      </c>
      <c r="L404" s="19">
        <f>((VLOOKUP(ROUND($A404 + (L$9/12),5),'main sheet'!$G:$M, 4, 0) - VLOOKUP(ROUND($A404 + (L$9/12) + (1/12),5),'main sheet'!$G:$M, 4, 0)) / VLOOKUP(ROUND($A404,5),'main sheet'!$G:$M, 4, 0)) * L$11</f>
        <v>1.5748879034784149E-4</v>
      </c>
      <c r="M404" s="19">
        <f>((VLOOKUP(ROUND($A404 + (M$9/12),5),'main sheet'!$G:$M, 4, 0) - VLOOKUP(ROUND($A404 + (M$9/12) + (1/12),5),'main sheet'!$G:$M, 4, 0)) / VLOOKUP(ROUND($A404,5),'main sheet'!$G:$M, 4, 0)) * M$11</f>
        <v>1.5791991348454369E-4</v>
      </c>
      <c r="N404" s="19">
        <f>((VLOOKUP(ROUND($A404 + (N$9/12),5),'main sheet'!$G:$M, 4, 0) - VLOOKUP(ROUND($A404 + (N$9/12) + (1/12),5),'main sheet'!$G:$M, 4, 0)) / VLOOKUP(ROUND($A404,5),'main sheet'!$G:$M, 4, 0)) * N$11</f>
        <v>1.5781542462793137E-4</v>
      </c>
      <c r="O404" s="19">
        <f>((VLOOKUP(ROUND($A404 + (O$9/12),5),'main sheet'!$G:$M, 4, 0) - VLOOKUP(ROUND($A404 + (O$9/12) + (1/12),5),'main sheet'!$G:$M, 4, 0)) / VLOOKUP(ROUND($A404,5),'main sheet'!$G:$M, 4, 0)) * O$11</f>
        <v>1.577110049068299E-4</v>
      </c>
      <c r="P404" s="19">
        <f>((VLOOKUP(ROUND($A404 + (P$9/12),5),'main sheet'!$G:$M, 4, 0) - VLOOKUP(ROUND($A404 + (P$9/12) + (1/12),5),'main sheet'!$G:$M, 4, 0)) / VLOOKUP(ROUND($A404,5),'main sheet'!$G:$M, 4, 0)) * P$11</f>
        <v>1.5760665427594429E-4</v>
      </c>
      <c r="Q404" s="19">
        <f>((VLOOKUP(ROUND($A404 + (Q$9/12),5),'main sheet'!$G:$M, 4, 0) - VLOOKUP(ROUND($A404 + (Q$9/12) + (1/12),5),'main sheet'!$G:$M, 4, 0)) / VLOOKUP(ROUND($A404,5),'main sheet'!$G:$M, 4, 0)) * Q$11</f>
        <v>1.5750237268956032E-4</v>
      </c>
      <c r="R404" s="19">
        <f>((VLOOKUP(ROUND($A404 + (R$9/12),5),'main sheet'!$G:$M, 4, 0) - VLOOKUP(ROUND($A404 + (R$9/12) + (1/12),5),'main sheet'!$G:$M, 4, 0)) / VLOOKUP(ROUND($A404,5),'main sheet'!$G:$M, 4, 0)) * R$11</f>
        <v>1.5739816010154595E-4</v>
      </c>
      <c r="S404" s="19">
        <f>((VLOOKUP(ROUND($A404 + (S$9/12),5),'main sheet'!$G:$M, 4, 0) - VLOOKUP(ROUND($A404 + (S$9/12) + (1/12),5),'main sheet'!$G:$M, 4, 0)) / VLOOKUP(ROUND($A404,5),'main sheet'!$G:$M, 4, 0)) * S$11</f>
        <v>1.6498774553300424E-4</v>
      </c>
      <c r="T404" s="19">
        <f>((VLOOKUP(ROUND($A404 + (T$9/12),5),'main sheet'!$G:$M, 4, 0) - VLOOKUP(ROUND($A404 + (T$9/12) + (1/12),5),'main sheet'!$G:$M, 4, 0)) / VLOOKUP(ROUND($A404,5),'main sheet'!$G:$M, 4, 0)) * T$11</f>
        <v>1.648785801940261E-4</v>
      </c>
      <c r="U404" s="19">
        <f>((VLOOKUP(ROUND($A404 + (U$9/12),5),'main sheet'!$G:$M, 4, 0) - VLOOKUP(ROUND($A404 + (U$9/12) + (1/12),5),'main sheet'!$G:$M, 4, 0)) / VLOOKUP(ROUND($A404,5),'main sheet'!$G:$M, 4, 0)) * U$11</f>
        <v>1.6476948708478846E-4</v>
      </c>
      <c r="V404" s="19">
        <f>((VLOOKUP(ROUND($A404 + (V$9/12),5),'main sheet'!$G:$M, 4, 0) - VLOOKUP(ROUND($A404 + (V$9/12) + (1/12),5),'main sheet'!$G:$M, 4, 0)) / VLOOKUP(ROUND($A404,5),'main sheet'!$G:$M, 4, 0)) * V$11</f>
        <v>1.6466046615794727E-4</v>
      </c>
      <c r="W404" s="19">
        <f>((VLOOKUP(ROUND($A404 + (W$9/12),5),'main sheet'!$G:$M, 4, 0) - VLOOKUP(ROUND($A404 + (W$9/12) + (1/12),5),'main sheet'!$G:$M, 4, 0)) / VLOOKUP(ROUND($A404,5),'main sheet'!$G:$M, 4, 0)) * W$11</f>
        <v>1.6455151736574237E-4</v>
      </c>
      <c r="X404" s="19">
        <f>((VLOOKUP(ROUND($A404 + (X$9/12),5),'main sheet'!$G:$M, 4, 0) - VLOOKUP(ROUND($A404 + (X$9/12) + (1/12),5),'main sheet'!$G:$M, 4, 0)) / VLOOKUP(ROUND($A404,5),'main sheet'!$G:$M, 4, 0)) * X$11</f>
        <v>1.6444264065999882E-4</v>
      </c>
      <c r="Y404" s="19">
        <f>((VLOOKUP(ROUND($A404 + (Y$9/12),5),'main sheet'!$G:$M, 4, 0) - VLOOKUP(ROUND($A404 + (Y$9/12) + (1/12),5),'main sheet'!$G:$M, 4, 0)) / VLOOKUP(ROUND($A404,5),'main sheet'!$G:$M, 4, 0)) * Y$11</f>
        <v>1.643338359934665E-4</v>
      </c>
      <c r="Z404" s="19">
        <f>((VLOOKUP(ROUND($A404 + (Z$9/12),5),'main sheet'!$G:$M, 4, 0) - VLOOKUP(ROUND($A404 + (Z$9/12) + (1/12),5),'main sheet'!$G:$M, 4, 0)) / VLOOKUP(ROUND($A404,5),'main sheet'!$G:$M, 4, 0)) * Z$11</f>
        <v>1.6422510331847993E-4</v>
      </c>
      <c r="AA404" s="19">
        <f>((VLOOKUP(ROUND($A404 + (AA$9/12),5),'main sheet'!$G:$M, 4, 0) - VLOOKUP(ROUND($A404 + (AA$9/12) + (1/12),5),'main sheet'!$G:$M, 4, 0)) / VLOOKUP(ROUND($A404,5),'main sheet'!$G:$M, 4, 0)) * AA$11</f>
        <v>1.6411644258695977E-4</v>
      </c>
      <c r="AB404" s="19">
        <f>((VLOOKUP(ROUND($A404 + (AB$9/12),5),'main sheet'!$G:$M, 4, 0) - VLOOKUP(ROUND($A404 + (AB$9/12) + (1/12),5),'main sheet'!$G:$M, 4, 0)) / VLOOKUP(ROUND($A404,5),'main sheet'!$G:$M, 4, 0)) * AB$11</f>
        <v>1.6400785375174967E-4</v>
      </c>
      <c r="AC404" s="19">
        <f>((VLOOKUP(ROUND($A404 + (AC$9/12),5),'main sheet'!$G:$M, 4, 0) - VLOOKUP(ROUND($A404 + (AC$9/12) + (1/12),5),'main sheet'!$G:$M, 4, 0)) / VLOOKUP(ROUND($A404,5),'main sheet'!$G:$M, 4, 0)) * AC$11</f>
        <v>1.6389933676527865E-4</v>
      </c>
      <c r="AD404" s="19">
        <f>((VLOOKUP(ROUND($A404 + (AD$9/12),5),'main sheet'!$G:$M, 4, 0) - VLOOKUP(ROUND($A404 + (AD$9/12) + (1/12),5),'main sheet'!$G:$M, 4, 0)) / VLOOKUP(ROUND($A404,5),'main sheet'!$G:$M, 4, 0)) * AD$11</f>
        <v>1.6379089157956276E-4</v>
      </c>
      <c r="AE404" s="19">
        <f>((VLOOKUP(ROUND($A404 + (AE$9/12),5),'main sheet'!$G:$M, 4, 0) - VLOOKUP(ROUND($A404 + (AE$9/12) + (1/12),5),'main sheet'!$G:$M, 4, 0)) / VLOOKUP(ROUND($A404,5),'main sheet'!$G:$M, 4, 0)) * AE$11</f>
        <v>1.713153816881003E-4</v>
      </c>
      <c r="AF404" s="19">
        <f>((VLOOKUP(ROUND($A404 + (AF$9/12),5),'main sheet'!$G:$M, 4, 0) - VLOOKUP(ROUND($A404 + (AF$9/12) + (1/12),5),'main sheet'!$G:$M, 4, 0)) / VLOOKUP(ROUND($A404,5),'main sheet'!$G:$M, 4, 0)) * AF$11</f>
        <v>1.712020296227401E-4</v>
      </c>
      <c r="AH404" s="18">
        <f t="shared" si="13"/>
        <v>32.583333333333336</v>
      </c>
      <c r="AI404" s="19">
        <f t="shared" si="14"/>
        <v>4.8084355124816906E-3</v>
      </c>
    </row>
    <row r="405" spans="1:35" x14ac:dyDescent="0.3">
      <c r="A405" s="19">
        <v>32.666666666666664</v>
      </c>
      <c r="C405" s="19">
        <f>((VLOOKUP(ROUND($A405 + (C$9/12),5),'main sheet'!$G:$M, 4, 0) - VLOOKUP(ROUND($A405 + (C$9/12) + (1/12),5),'main sheet'!$G:$M, 4, 0)) / VLOOKUP(ROUND($A405,5),'main sheet'!$G:$M, 4, 0)) * C$11</f>
        <v>1.5025885184941209E-4</v>
      </c>
      <c r="D405" s="19">
        <f>((VLOOKUP(ROUND($A405 + (D$9/12),5),'main sheet'!$G:$M, 4, 0) - VLOOKUP(ROUND($A405 + (D$9/12) + (1/12),5),'main sheet'!$G:$M, 4, 0)) / VLOOKUP(ROUND($A405,5),'main sheet'!$G:$M, 4, 0)) * D$11</f>
        <v>1.5011308600852832E-4</v>
      </c>
      <c r="E405" s="19">
        <f>((VLOOKUP(ROUND($A405 + (E$9/12),5),'main sheet'!$G:$M, 4, 0) - VLOOKUP(ROUND($A405 + (E$9/12) + (1/12),5),'main sheet'!$G:$M, 4, 0)) / VLOOKUP(ROUND($A405,5),'main sheet'!$G:$M, 4, 0)) * E$11</f>
        <v>1.4996746157482359E-4</v>
      </c>
      <c r="F405" s="19">
        <f>((VLOOKUP(ROUND($A405 + (F$9/12),5),'main sheet'!$G:$M, 4, 0) - VLOOKUP(ROUND($A405 + (F$9/12) + (1/12),5),'main sheet'!$G:$M, 4, 0)) / VLOOKUP(ROUND($A405,5),'main sheet'!$G:$M, 4, 0)) * F$11</f>
        <v>1.5843243694044361E-4</v>
      </c>
      <c r="G405" s="19">
        <f>((VLOOKUP(ROUND($A405 + (G$9/12),5),'main sheet'!$G:$M, 4, 0) - VLOOKUP(ROUND($A405 + (G$9/12) + (1/12),5),'main sheet'!$G:$M, 4, 0)) / VLOOKUP(ROUND($A405,5),'main sheet'!$G:$M, 4, 0)) * G$11</f>
        <v>1.5827874191957084E-4</v>
      </c>
      <c r="H405" s="19">
        <f>((VLOOKUP(ROUND($A405 + (H$9/12),5),'main sheet'!$G:$M, 4, 0) - VLOOKUP(ROUND($A405 + (H$9/12) + (1/12),5),'main sheet'!$G:$M, 4, 0)) / VLOOKUP(ROUND($A405,5),'main sheet'!$G:$M, 4, 0)) * H$11</f>
        <v>1.5812519599765998E-4</v>
      </c>
      <c r="I405" s="19">
        <f>((VLOOKUP(ROUND($A405 + (I$9/12),5),'main sheet'!$G:$M, 4, 0) - VLOOKUP(ROUND($A405 + (I$9/12) + (1/12),5),'main sheet'!$G:$M, 4, 0)) / VLOOKUP(ROUND($A405,5),'main sheet'!$G:$M, 4, 0)) * I$11</f>
        <v>1.5797179903052083E-4</v>
      </c>
      <c r="J405" s="19">
        <f>((VLOOKUP(ROUND($A405 + (J$9/12),5),'main sheet'!$G:$M, 4, 0) - VLOOKUP(ROUND($A405 + (J$9/12) + (1/12),5),'main sheet'!$G:$M, 4, 0)) / VLOOKUP(ROUND($A405,5),'main sheet'!$G:$M, 4, 0)) * J$11</f>
        <v>1.5781855087365233E-4</v>
      </c>
      <c r="K405" s="19">
        <f>((VLOOKUP(ROUND($A405 + (K$9/12),5),'main sheet'!$G:$M, 4, 0) - VLOOKUP(ROUND($A405 + (K$9/12) + (1/12),5),'main sheet'!$G:$M, 4, 0)) / VLOOKUP(ROUND($A405,5),'main sheet'!$G:$M, 4, 0)) * K$11</f>
        <v>1.5766545138224468E-4</v>
      </c>
      <c r="L405" s="19">
        <f>((VLOOKUP(ROUND($A405 + (L$9/12),5),'main sheet'!$G:$M, 4, 0) - VLOOKUP(ROUND($A405 + (L$9/12) + (1/12),5),'main sheet'!$G:$M, 4, 0)) / VLOOKUP(ROUND($A405,5),'main sheet'!$G:$M, 4, 0)) * L$11</f>
        <v>1.5751250041252685E-4</v>
      </c>
      <c r="M405" s="19">
        <f>((VLOOKUP(ROUND($A405 + (M$9/12),5),'main sheet'!$G:$M, 4, 0) - VLOOKUP(ROUND($A405 + (M$9/12) + (1/12),5),'main sheet'!$G:$M, 4, 0)) / VLOOKUP(ROUND($A405,5),'main sheet'!$G:$M, 4, 0)) * M$11</f>
        <v>1.5794368845531569E-4</v>
      </c>
      <c r="N405" s="19">
        <f>((VLOOKUP(ROUND($A405 + (N$9/12),5),'main sheet'!$G:$M, 4, 0) - VLOOKUP(ROUND($A405 + (N$9/12) + (1/12),5),'main sheet'!$G:$M, 4, 0)) / VLOOKUP(ROUND($A405,5),'main sheet'!$G:$M, 4, 0)) * N$11</f>
        <v>1.5783918386752185E-4</v>
      </c>
      <c r="O405" s="19">
        <f>((VLOOKUP(ROUND($A405 + (O$9/12),5),'main sheet'!$G:$M, 4, 0) - VLOOKUP(ROUND($A405 + (O$9/12) + (1/12),5),'main sheet'!$G:$M, 4, 0)) / VLOOKUP(ROUND($A405,5),'main sheet'!$G:$M, 4, 0)) * O$11</f>
        <v>1.5773474842609674E-4</v>
      </c>
      <c r="P405" s="19">
        <f>((VLOOKUP(ROUND($A405 + (P$9/12),5),'main sheet'!$G:$M, 4, 0) - VLOOKUP(ROUND($A405 + (P$9/12) + (1/12),5),'main sheet'!$G:$M, 4, 0)) / VLOOKUP(ROUND($A405,5),'main sheet'!$G:$M, 4, 0)) * P$11</f>
        <v>1.5763038208528891E-4</v>
      </c>
      <c r="Q405" s="19">
        <f>((VLOOKUP(ROUND($A405 + (Q$9/12),5),'main sheet'!$G:$M, 4, 0) - VLOOKUP(ROUND($A405 + (Q$9/12) + (1/12),5),'main sheet'!$G:$M, 4, 0)) / VLOOKUP(ROUND($A405,5),'main sheet'!$G:$M, 4, 0)) * Q$11</f>
        <v>1.5752608479892874E-4</v>
      </c>
      <c r="R405" s="19">
        <f>((VLOOKUP(ROUND($A405 + (R$9/12),5),'main sheet'!$G:$M, 4, 0) - VLOOKUP(ROUND($A405 + (R$9/12) + (1/12),5),'main sheet'!$G:$M, 4, 0)) / VLOOKUP(ROUND($A405,5),'main sheet'!$G:$M, 4, 0)) * R$11</f>
        <v>1.6512183863425501E-4</v>
      </c>
      <c r="S405" s="19">
        <f>((VLOOKUP(ROUND($A405 + (S$9/12),5),'main sheet'!$G:$M, 4, 0) - VLOOKUP(ROUND($A405 + (S$9/12) + (1/12),5),'main sheet'!$G:$M, 4, 0)) / VLOOKUP(ROUND($A405,5),'main sheet'!$G:$M, 4, 0)) * S$11</f>
        <v>1.6501258457160347E-4</v>
      </c>
      <c r="T405" s="19">
        <f>((VLOOKUP(ROUND($A405 + (T$9/12),5),'main sheet'!$G:$M, 4, 0) - VLOOKUP(ROUND($A405 + (T$9/12) + (1/12),5),'main sheet'!$G:$M, 4, 0)) / VLOOKUP(ROUND($A405,5),'main sheet'!$G:$M, 4, 0)) * T$11</f>
        <v>1.649034027973968E-4</v>
      </c>
      <c r="U405" s="19">
        <f>((VLOOKUP(ROUND($A405 + (U$9/12),5),'main sheet'!$G:$M, 4, 0) - VLOOKUP(ROUND($A405 + (U$9/12) + (1/12),5),'main sheet'!$G:$M, 4, 0)) / VLOOKUP(ROUND($A405,5),'main sheet'!$G:$M, 4, 0)) * U$11</f>
        <v>1.6479429326425257E-4</v>
      </c>
      <c r="V405" s="19">
        <f>((VLOOKUP(ROUND($A405 + (V$9/12),5),'main sheet'!$G:$M, 4, 0) - VLOOKUP(ROUND($A405 + (V$9/12) + (1/12),5),'main sheet'!$G:$M, 4, 0)) / VLOOKUP(ROUND($A405,5),'main sheet'!$G:$M, 4, 0)) * V$11</f>
        <v>1.6468525592437176E-4</v>
      </c>
      <c r="W405" s="19">
        <f>((VLOOKUP(ROUND($A405 + (W$9/12),5),'main sheet'!$G:$M, 4, 0) - VLOOKUP(ROUND($A405 + (W$9/12) + (1/12),5),'main sheet'!$G:$M, 4, 0)) / VLOOKUP(ROUND($A405,5),'main sheet'!$G:$M, 4, 0)) * W$11</f>
        <v>1.6457629072954021E-4</v>
      </c>
      <c r="X405" s="19">
        <f>((VLOOKUP(ROUND($A405 + (X$9/12),5),'main sheet'!$G:$M, 4, 0) - VLOOKUP(ROUND($A405 + (X$9/12) + (1/12),5),'main sheet'!$G:$M, 4, 0)) / VLOOKUP(ROUND($A405,5),'main sheet'!$G:$M, 4, 0)) * X$11</f>
        <v>1.644673976324695E-4</v>
      </c>
      <c r="Y405" s="19">
        <f>((VLOOKUP(ROUND($A405 + (Y$9/12),5),'main sheet'!$G:$M, 4, 0) - VLOOKUP(ROUND($A405 + (Y$9/12) + (1/12),5),'main sheet'!$G:$M, 4, 0)) / VLOOKUP(ROUND($A405,5),'main sheet'!$G:$M, 4, 0)) * Y$11</f>
        <v>1.6435857658545538E-4</v>
      </c>
      <c r="Z405" s="19">
        <f>((VLOOKUP(ROUND($A405 + (Z$9/12),5),'main sheet'!$G:$M, 4, 0) - VLOOKUP(ROUND($A405 + (Z$9/12) + (1/12),5),'main sheet'!$G:$M, 4, 0)) / VLOOKUP(ROUND($A405,5),'main sheet'!$G:$M, 4, 0)) * Z$11</f>
        <v>1.6424982754037939E-4</v>
      </c>
      <c r="AA405" s="19">
        <f>((VLOOKUP(ROUND($A405 + (AA$9/12),5),'main sheet'!$G:$M, 4, 0) - VLOOKUP(ROUND($A405 + (AA$9/12) + (1/12),5),'main sheet'!$G:$M, 4, 0)) / VLOOKUP(ROUND($A405,5),'main sheet'!$G:$M, 4, 0)) * AA$11</f>
        <v>1.641411504500469E-4</v>
      </c>
      <c r="AB405" s="19">
        <f>((VLOOKUP(ROUND($A405 + (AB$9/12),5),'main sheet'!$G:$M, 4, 0) - VLOOKUP(ROUND($A405 + (AB$9/12) + (1/12),5),'main sheet'!$G:$M, 4, 0)) / VLOOKUP(ROUND($A405,5),'main sheet'!$G:$M, 4, 0)) * AB$11</f>
        <v>1.6403254526684827E-4</v>
      </c>
      <c r="AC405" s="19">
        <f>((VLOOKUP(ROUND($A405 + (AC$9/12),5),'main sheet'!$G:$M, 4, 0) - VLOOKUP(ROUND($A405 + (AC$9/12) + (1/12),5),'main sheet'!$G:$M, 4, 0)) / VLOOKUP(ROUND($A405,5),'main sheet'!$G:$M, 4, 0)) * AC$11</f>
        <v>1.6392401194276053E-4</v>
      </c>
      <c r="AD405" s="19">
        <f>((VLOOKUP(ROUND($A405 + (AD$9/12),5),'main sheet'!$G:$M, 4, 0) - VLOOKUP(ROUND($A405 + (AD$9/12) + (1/12),5),'main sheet'!$G:$M, 4, 0)) / VLOOKUP(ROUND($A405,5),'main sheet'!$G:$M, 4, 0)) * AD$11</f>
        <v>1.7145461754921413E-4</v>
      </c>
      <c r="AE405" s="19">
        <f>((VLOOKUP(ROUND($A405 + (AE$9/12),5),'main sheet'!$G:$M, 4, 0) - VLOOKUP(ROUND($A405 + (AE$9/12) + (1/12),5),'main sheet'!$G:$M, 4, 0)) / VLOOKUP(ROUND($A405,5),'main sheet'!$G:$M, 4, 0)) * AE$11</f>
        <v>1.7134117335743614E-4</v>
      </c>
      <c r="AF405" s="19">
        <f>((VLOOKUP(ROUND($A405 + (AF$9/12),5),'main sheet'!$G:$M, 4, 0) - VLOOKUP(ROUND($A405 + (AF$9/12) + (1/12),5),'main sheet'!$G:$M, 4, 0)) / VLOOKUP(ROUND($A405,5),'main sheet'!$G:$M, 4, 0)) * AF$11</f>
        <v>1.7122780422653474E-4</v>
      </c>
      <c r="AH405" s="18">
        <f t="shared" si="13"/>
        <v>32.666666666666664</v>
      </c>
      <c r="AI405" s="19">
        <f t="shared" si="14"/>
        <v>4.833108934095099E-3</v>
      </c>
    </row>
    <row r="406" spans="1:35" x14ac:dyDescent="0.3">
      <c r="A406" s="19">
        <v>32.75</v>
      </c>
      <c r="C406" s="19">
        <f>((VLOOKUP(ROUND($A406 + (C$9/12),5),'main sheet'!$G:$M, 4, 0) - VLOOKUP(ROUND($A406 + (C$9/12) + (1/12),5),'main sheet'!$G:$M, 4, 0)) / VLOOKUP(ROUND($A406,5),'main sheet'!$G:$M, 4, 0)) * C$11</f>
        <v>1.5028147684722427E-4</v>
      </c>
      <c r="D406" s="19">
        <f>((VLOOKUP(ROUND($A406 + (D$9/12),5),'main sheet'!$G:$M, 4, 0) - VLOOKUP(ROUND($A406 + (D$9/12) + (1/12),5),'main sheet'!$G:$M, 4, 0)) / VLOOKUP(ROUND($A406,5),'main sheet'!$G:$M, 4, 0)) * D$11</f>
        <v>1.5013568905787098E-4</v>
      </c>
      <c r="E406" s="19">
        <f>((VLOOKUP(ROUND($A406 + (E$9/12),5),'main sheet'!$G:$M, 4, 0) - VLOOKUP(ROUND($A406 + (E$9/12) + (1/12),5),'main sheet'!$G:$M, 4, 0)) / VLOOKUP(ROUND($A406,5),'main sheet'!$G:$M, 4, 0)) * E$11</f>
        <v>1.5861016009331737E-4</v>
      </c>
      <c r="F406" s="19">
        <f>((VLOOKUP(ROUND($A406 + (F$9/12),5),'main sheet'!$G:$M, 4, 0) - VLOOKUP(ROUND($A406 + (F$9/12) + (1/12),5),'main sheet'!$G:$M, 4, 0)) / VLOOKUP(ROUND($A406,5),'main sheet'!$G:$M, 4, 0)) * F$11</f>
        <v>1.5845629266353502E-4</v>
      </c>
      <c r="G406" s="19">
        <f>((VLOOKUP(ROUND($A406 + (G$9/12),5),'main sheet'!$G:$M, 4, 0) - VLOOKUP(ROUND($A406 + (G$9/12) + (1/12),5),'main sheet'!$G:$M, 4, 0)) / VLOOKUP(ROUND($A406,5),'main sheet'!$G:$M, 4, 0)) * G$11</f>
        <v>1.5830257449996789E-4</v>
      </c>
      <c r="H406" s="19">
        <f>((VLOOKUP(ROUND($A406 + (H$9/12),5),'main sheet'!$G:$M, 4, 0) - VLOOKUP(ROUND($A406 + (H$9/12) + (1/12),5),'main sheet'!$G:$M, 4, 0)) / VLOOKUP(ROUND($A406,5),'main sheet'!$G:$M, 4, 0)) * H$11</f>
        <v>1.5814900545826389E-4</v>
      </c>
      <c r="I406" s="19">
        <f>((VLOOKUP(ROUND($A406 + (I$9/12),5),'main sheet'!$G:$M, 4, 0) - VLOOKUP(ROUND($A406 + (I$9/12) + (1/12),5),'main sheet'!$G:$M, 4, 0)) / VLOOKUP(ROUND($A406,5),'main sheet'!$G:$M, 4, 0)) * I$11</f>
        <v>1.5799558539375994E-4</v>
      </c>
      <c r="J406" s="19">
        <f>((VLOOKUP(ROUND($A406 + (J$9/12),5),'main sheet'!$G:$M, 4, 0) - VLOOKUP(ROUND($A406 + (J$9/12) + (1/12),5),'main sheet'!$G:$M, 4, 0)) / VLOOKUP(ROUND($A406,5),'main sheet'!$G:$M, 4, 0)) * J$11</f>
        <v>1.5784231416148383E-4</v>
      </c>
      <c r="K406" s="19">
        <f>((VLOOKUP(ROUND($A406 + (K$9/12),5),'main sheet'!$G:$M, 4, 0) - VLOOKUP(ROUND($A406 + (K$9/12) + (1/12),5),'main sheet'!$G:$M, 4, 0)) / VLOOKUP(ROUND($A406,5),'main sheet'!$G:$M, 4, 0)) * K$11</f>
        <v>1.576891916175032E-4</v>
      </c>
      <c r="L406" s="19">
        <f>((VLOOKUP(ROUND($A406 + (L$9/12),5),'main sheet'!$G:$M, 4, 0) - VLOOKUP(ROUND($A406 + (L$9/12) + (1/12),5),'main sheet'!$G:$M, 4, 0)) / VLOOKUP(ROUND($A406,5),'main sheet'!$G:$M, 4, 0)) * L$11</f>
        <v>1.5753621761757552E-4</v>
      </c>
      <c r="M406" s="19">
        <f>((VLOOKUP(ROUND($A406 + (M$9/12),5),'main sheet'!$G:$M, 4, 0) - VLOOKUP(ROUND($A406 + (M$9/12) + (1/12),5),'main sheet'!$G:$M, 4, 0)) / VLOOKUP(ROUND($A406,5),'main sheet'!$G:$M, 4, 0)) * M$11</f>
        <v>1.5796747058554787E-4</v>
      </c>
      <c r="N406" s="19">
        <f>((VLOOKUP(ROUND($A406 + (N$9/12),5),'main sheet'!$G:$M, 4, 0) - VLOOKUP(ROUND($A406 + (N$9/12) + (1/12),5),'main sheet'!$G:$M, 4, 0)) / VLOOKUP(ROUND($A406,5),'main sheet'!$G:$M, 4, 0)) * N$11</f>
        <v>1.5786295026228481E-4</v>
      </c>
      <c r="O406" s="19">
        <f>((VLOOKUP(ROUND($A406 + (O$9/12),5),'main sheet'!$G:$M, 4, 0) - VLOOKUP(ROUND($A406 + (O$9/12) + (1/12),5),'main sheet'!$G:$M, 4, 0)) / VLOOKUP(ROUND($A406,5),'main sheet'!$G:$M, 4, 0)) * O$11</f>
        <v>1.5775849909580183E-4</v>
      </c>
      <c r="P406" s="19">
        <f>((VLOOKUP(ROUND($A406 + (P$9/12),5),'main sheet'!$G:$M, 4, 0) - VLOOKUP(ROUND($A406 + (P$9/12) + (1/12),5),'main sheet'!$G:$M, 4, 0)) / VLOOKUP(ROUND($A406,5),'main sheet'!$G:$M, 4, 0)) * P$11</f>
        <v>1.5765411703989179E-4</v>
      </c>
      <c r="Q406" s="19">
        <f>((VLOOKUP(ROUND($A406 + (Q$9/12),5),'main sheet'!$G:$M, 4, 0) - VLOOKUP(ROUND($A406 + (Q$9/12) + (1/12),5),'main sheet'!$G:$M, 4, 0)) / VLOOKUP(ROUND($A406,5),'main sheet'!$G:$M, 4, 0)) * Q$11</f>
        <v>1.6525604446473237E-4</v>
      </c>
      <c r="R406" s="19">
        <f>((VLOOKUP(ROUND($A406 + (R$9/12),5),'main sheet'!$G:$M, 4, 0) - VLOOKUP(ROUND($A406 + (R$9/12) + (1/12),5),'main sheet'!$G:$M, 4, 0)) / VLOOKUP(ROUND($A406,5),'main sheet'!$G:$M, 4, 0)) * R$11</f>
        <v>1.6514670160381931E-4</v>
      </c>
      <c r="S406" s="19">
        <f>((VLOOKUP(ROUND($A406 + (S$9/12),5),'main sheet'!$G:$M, 4, 0) - VLOOKUP(ROUND($A406 + (S$9/12) + (1/12),5),'main sheet'!$G:$M, 4, 0)) / VLOOKUP(ROUND($A406,5),'main sheet'!$G:$M, 4, 0)) * S$11</f>
        <v>1.650374310901049E-4</v>
      </c>
      <c r="T406" s="19">
        <f>((VLOOKUP(ROUND($A406 + (T$9/12),5),'main sheet'!$G:$M, 4, 0) - VLOOKUP(ROUND($A406 + (T$9/12) + (1/12),5),'main sheet'!$G:$M, 4, 0)) / VLOOKUP(ROUND($A406,5),'main sheet'!$G:$M, 4, 0)) * T$11</f>
        <v>1.6492823287616814E-4</v>
      </c>
      <c r="U406" s="19">
        <f>((VLOOKUP(ROUND($A406 + (U$9/12),5),'main sheet'!$G:$M, 4, 0) - VLOOKUP(ROUND($A406 + (U$9/12) + (1/12),5),'main sheet'!$G:$M, 4, 0)) / VLOOKUP(ROUND($A406,5),'main sheet'!$G:$M, 4, 0)) * U$11</f>
        <v>1.6481910691417125E-4</v>
      </c>
      <c r="V406" s="19">
        <f>((VLOOKUP(ROUND($A406 + (V$9/12),5),'main sheet'!$G:$M, 4, 0) - VLOOKUP(ROUND($A406 + (V$9/12) + (1/12),5),'main sheet'!$G:$M, 4, 0)) / VLOOKUP(ROUND($A406,5),'main sheet'!$G:$M, 4, 0)) * V$11</f>
        <v>1.6471005315586086E-4</v>
      </c>
      <c r="W406" s="19">
        <f>((VLOOKUP(ROUND($A406 + (W$9/12),5),'main sheet'!$G:$M, 4, 0) - VLOOKUP(ROUND($A406 + (W$9/12) + (1/12),5),'main sheet'!$G:$M, 4, 0)) / VLOOKUP(ROUND($A406,5),'main sheet'!$G:$M, 4, 0)) * W$11</f>
        <v>1.6460107155391005E-4</v>
      </c>
      <c r="X406" s="19">
        <f>((VLOOKUP(ROUND($A406 + (X$9/12),5),'main sheet'!$G:$M, 4, 0) - VLOOKUP(ROUND($A406 + (X$9/12) + (1/12),5),'main sheet'!$G:$M, 4, 0)) / VLOOKUP(ROUND($A406,5),'main sheet'!$G:$M, 4, 0)) * X$11</f>
        <v>1.6449216206057589E-4</v>
      </c>
      <c r="Y406" s="19">
        <f>((VLOOKUP(ROUND($A406 + (Y$9/12),5),'main sheet'!$G:$M, 4, 0) - VLOOKUP(ROUND($A406 + (Y$9/12) + (1/12),5),'main sheet'!$G:$M, 4, 0)) / VLOOKUP(ROUND($A406,5),'main sheet'!$G:$M, 4, 0)) * Y$11</f>
        <v>1.6438332462770077E-4</v>
      </c>
      <c r="Z406" s="19">
        <f>((VLOOKUP(ROUND($A406 + (Z$9/12),5),'main sheet'!$G:$M, 4, 0) - VLOOKUP(ROUND($A406 + (Z$9/12) + (1/12),5),'main sheet'!$G:$M, 4, 0)) / VLOOKUP(ROUND($A406,5),'main sheet'!$G:$M, 4, 0)) * Z$11</f>
        <v>1.6427455920805164E-4</v>
      </c>
      <c r="AA406" s="19">
        <f>((VLOOKUP(ROUND($A406 + (AA$9/12),5),'main sheet'!$G:$M, 4, 0) - VLOOKUP(ROUND($A406 + (AA$9/12) + (1/12),5),'main sheet'!$G:$M, 4, 0)) / VLOOKUP(ROUND($A406,5),'main sheet'!$G:$M, 4, 0)) * AA$11</f>
        <v>1.641658657539803E-4</v>
      </c>
      <c r="AB406" s="19">
        <f>((VLOOKUP(ROUND($A406 + (AB$9/12),5),'main sheet'!$G:$M, 4, 0) - VLOOKUP(ROUND($A406 + (AB$9/12) + (1/12),5),'main sheet'!$G:$M, 4, 0)) / VLOOKUP(ROUND($A406,5),'main sheet'!$G:$M, 4, 0)) * AB$11</f>
        <v>1.6405724421742461E-4</v>
      </c>
      <c r="AC406" s="19">
        <f>((VLOOKUP(ROUND($A406 + (AC$9/12),5),'main sheet'!$G:$M, 4, 0) - VLOOKUP(ROUND($A406 + (AC$9/12) + (1/12),5),'main sheet'!$G:$M, 4, 0)) / VLOOKUP(ROUND($A406,5),'main sheet'!$G:$M, 4, 0)) * AC$11</f>
        <v>1.7159397046296367E-4</v>
      </c>
      <c r="AD406" s="19">
        <f>((VLOOKUP(ROUND($A406 + (AD$9/12),5),'main sheet'!$G:$M, 4, 0) - VLOOKUP(ROUND($A406 + (AD$9/12) + (1/12),5),'main sheet'!$G:$M, 4, 0)) / VLOOKUP(ROUND($A406,5),'main sheet'!$G:$M, 4, 0)) * AD$11</f>
        <v>1.7148043406731918E-4</v>
      </c>
      <c r="AE406" s="19">
        <f>((VLOOKUP(ROUND($A406 + (AE$9/12),5),'main sheet'!$G:$M, 4, 0) - VLOOKUP(ROUND($A406 + (AE$9/12) + (1/12),5),'main sheet'!$G:$M, 4, 0)) / VLOOKUP(ROUND($A406,5),'main sheet'!$G:$M, 4, 0)) * AE$11</f>
        <v>1.7136697279355835E-4</v>
      </c>
      <c r="AF406" s="19">
        <f>((VLOOKUP(ROUND($A406 + (AF$9/12),5),'main sheet'!$G:$M, 4, 0) - VLOOKUP(ROUND($A406 + (AF$9/12) + (1/12),5),'main sheet'!$G:$M, 4, 0)) / VLOOKUP(ROUND($A406,5),'main sheet'!$G:$M, 4, 0)) * AF$11</f>
        <v>1.7125358659242083E-4</v>
      </c>
      <c r="AH406" s="18">
        <f t="shared" si="13"/>
        <v>32.75</v>
      </c>
      <c r="AI406" s="19">
        <f t="shared" si="14"/>
        <v>4.8578083058367898E-3</v>
      </c>
    </row>
    <row r="407" spans="1:35" x14ac:dyDescent="0.3">
      <c r="A407" s="19">
        <v>32.833333333333336</v>
      </c>
      <c r="C407" s="19">
        <f>((VLOOKUP(ROUND($A407 + (C$9/12),5),'main sheet'!$G:$M, 4, 0) - VLOOKUP(ROUND($A407 + (C$9/12) + (1/12),5),'main sheet'!$G:$M, 4, 0)) / VLOOKUP(ROUND($A407,5),'main sheet'!$G:$M, 4, 0)) * C$11</f>
        <v>1.503041086595117E-4</v>
      </c>
      <c r="D407" s="19">
        <f>((VLOOKUP(ROUND($A407 + (D$9/12),5),'main sheet'!$G:$M, 4, 0) - VLOOKUP(ROUND($A407 + (D$9/12) + (1/12),5),'main sheet'!$G:$M, 4, 0)) / VLOOKUP(ROUND($A407,5),'main sheet'!$G:$M, 4, 0)) * D$11</f>
        <v>1.5878808620899796E-4</v>
      </c>
      <c r="E407" s="19">
        <f>((VLOOKUP(ROUND($A407 + (E$9/12),5),'main sheet'!$G:$M, 4, 0) - VLOOKUP(ROUND($A407 + (E$9/12) + (1/12),5),'main sheet'!$G:$M, 4, 0)) / VLOOKUP(ROUND($A407,5),'main sheet'!$G:$M, 4, 0)) * E$11</f>
        <v>1.5863404617341221E-4</v>
      </c>
      <c r="F407" s="19">
        <f>((VLOOKUP(ROUND($A407 + (F$9/12),5),'main sheet'!$G:$M, 4, 0) - VLOOKUP(ROUND($A407 + (F$9/12) + (1/12),5),'main sheet'!$G:$M, 4, 0)) / VLOOKUP(ROUND($A407,5),'main sheet'!$G:$M, 4, 0)) * F$11</f>
        <v>1.5848015557148588E-4</v>
      </c>
      <c r="G407" s="19">
        <f>((VLOOKUP(ROUND($A407 + (G$9/12),5),'main sheet'!$G:$M, 4, 0) - VLOOKUP(ROUND($A407 + (G$9/12) + (1/12),5),'main sheet'!$G:$M, 4, 0)) / VLOOKUP(ROUND($A407,5),'main sheet'!$G:$M, 4, 0)) * G$11</f>
        <v>1.5832641425870506E-4</v>
      </c>
      <c r="H407" s="19">
        <f>((VLOOKUP(ROUND($A407 + (H$9/12),5),'main sheet'!$G:$M, 4, 0) - VLOOKUP(ROUND($A407 + (H$9/12) + (1/12),5),'main sheet'!$G:$M, 4, 0)) / VLOOKUP(ROUND($A407,5),'main sheet'!$G:$M, 4, 0)) * H$11</f>
        <v>1.5817282209024428E-4</v>
      </c>
      <c r="I407" s="19">
        <f>((VLOOKUP(ROUND($A407 + (I$9/12),5),'main sheet'!$G:$M, 4, 0) - VLOOKUP(ROUND($A407 + (I$9/12) + (1/12),5),'main sheet'!$G:$M, 4, 0)) / VLOOKUP(ROUND($A407,5),'main sheet'!$G:$M, 4, 0)) * I$11</f>
        <v>1.5801937892096873E-4</v>
      </c>
      <c r="J407" s="19">
        <f>((VLOOKUP(ROUND($A407 + (J$9/12),5),'main sheet'!$G:$M, 4, 0) - VLOOKUP(ROUND($A407 + (J$9/12) + (1/12),5),'main sheet'!$G:$M, 4, 0)) / VLOOKUP(ROUND($A407,5),'main sheet'!$G:$M, 4, 0)) * J$11</f>
        <v>1.5786608460678463E-4</v>
      </c>
      <c r="K407" s="19">
        <f>((VLOOKUP(ROUND($A407 + (K$9/12),5),'main sheet'!$G:$M, 4, 0) - VLOOKUP(ROUND($A407 + (K$9/12) + (1/12),5),'main sheet'!$G:$M, 4, 0)) / VLOOKUP(ROUND($A407,5),'main sheet'!$G:$M, 4, 0)) * K$11</f>
        <v>1.577129390032876E-4</v>
      </c>
      <c r="L407" s="19">
        <f>((VLOOKUP(ROUND($A407 + (L$9/12),5),'main sheet'!$G:$M, 4, 0) - VLOOKUP(ROUND($A407 + (L$9/12) + (1/12),5),'main sheet'!$G:$M, 4, 0)) / VLOOKUP(ROUND($A407,5),'main sheet'!$G:$M, 4, 0)) * L$11</f>
        <v>1.5755994196576482E-4</v>
      </c>
      <c r="M407" s="19">
        <f>((VLOOKUP(ROUND($A407 + (M$9/12),5),'main sheet'!$G:$M, 4, 0) - VLOOKUP(ROUND($A407 + (M$9/12) + (1/12),5),'main sheet'!$G:$M, 4, 0)) / VLOOKUP(ROUND($A407,5),'main sheet'!$G:$M, 4, 0)) * M$11</f>
        <v>1.5799125987892465E-4</v>
      </c>
      <c r="N407" s="19">
        <f>((VLOOKUP(ROUND($A407 + (N$9/12),5),'main sheet'!$G:$M, 4, 0) - VLOOKUP(ROUND($A407 + (N$9/12) + (1/12),5),'main sheet'!$G:$M, 4, 0)) / VLOOKUP(ROUND($A407,5),'main sheet'!$G:$M, 4, 0)) * N$11</f>
        <v>1.5788672381545285E-4</v>
      </c>
      <c r="O407" s="19">
        <f>((VLOOKUP(ROUND($A407 + (O$9/12),5),'main sheet'!$G:$M, 4, 0) - VLOOKUP(ROUND($A407 + (O$9/12) + (1/12),5),'main sheet'!$G:$M, 4, 0)) / VLOOKUP(ROUND($A407,5),'main sheet'!$G:$M, 4, 0)) * O$11</f>
        <v>1.5778225691872645E-4</v>
      </c>
      <c r="P407" s="19">
        <f>((VLOOKUP(ROUND($A407 + (P$9/12),5),'main sheet'!$G:$M, 4, 0) - VLOOKUP(ROUND($A407 + (P$9/12) + (1/12),5),'main sheet'!$G:$M, 4, 0)) / VLOOKUP(ROUND($A407,5),'main sheet'!$G:$M, 4, 0)) * P$11</f>
        <v>1.6539036312327422E-4</v>
      </c>
      <c r="Q407" s="19">
        <f>((VLOOKUP(ROUND($A407 + (Q$9/12),5),'main sheet'!$G:$M, 4, 0) - VLOOKUP(ROUND($A407 + (Q$9/12) + (1/12),5),'main sheet'!$G:$M, 4, 0)) / VLOOKUP(ROUND($A407,5),'main sheet'!$G:$M, 4, 0)) * Q$11</f>
        <v>1.6528093138944611E-4</v>
      </c>
      <c r="R407" s="19">
        <f>((VLOOKUP(ROUND($A407 + (R$9/12),5),'main sheet'!$G:$M, 4, 0) - VLOOKUP(ROUND($A407 + (R$9/12) + (1/12),5),'main sheet'!$G:$M, 4, 0)) / VLOOKUP(ROUND($A407,5),'main sheet'!$G:$M, 4, 0)) * R$11</f>
        <v>1.6517157206161984E-4</v>
      </c>
      <c r="S407" s="19">
        <f>((VLOOKUP(ROUND($A407 + (S$9/12),5),'main sheet'!$G:$M, 4, 0) - VLOOKUP(ROUND($A407 + (S$9/12) + (1/12),5),'main sheet'!$G:$M, 4, 0)) / VLOOKUP(ROUND($A407,5),'main sheet'!$G:$M, 4, 0)) * S$11</f>
        <v>1.6506228509233586E-4</v>
      </c>
      <c r="T407" s="19">
        <f>((VLOOKUP(ROUND($A407 + (T$9/12),5),'main sheet'!$G:$M, 4, 0) - VLOOKUP(ROUND($A407 + (T$9/12) + (1/12),5),'main sheet'!$G:$M, 4, 0)) / VLOOKUP(ROUND($A407,5),'main sheet'!$G:$M, 4, 0)) * T$11</f>
        <v>1.6495307043371744E-4</v>
      </c>
      <c r="U407" s="19">
        <f>((VLOOKUP(ROUND($A407 + (U$9/12),5),'main sheet'!$G:$M, 4, 0) - VLOOKUP(ROUND($A407 + (U$9/12) + (1/12),5),'main sheet'!$G:$M, 4, 0)) / VLOOKUP(ROUND($A407,5),'main sheet'!$G:$M, 4, 0)) * U$11</f>
        <v>1.6484392803747206E-4</v>
      </c>
      <c r="V407" s="19">
        <f>((VLOOKUP(ROUND($A407 + (V$9/12),5),'main sheet'!$G:$M, 4, 0) - VLOOKUP(ROUND($A407 + (V$9/12) + (1/12),5),'main sheet'!$G:$M, 4, 0)) / VLOOKUP(ROUND($A407,5),'main sheet'!$G:$M, 4, 0)) * V$11</f>
        <v>1.6473485785623433E-4</v>
      </c>
      <c r="W407" s="19">
        <f>((VLOOKUP(ROUND($A407 + (W$9/12),5),'main sheet'!$G:$M, 4, 0) - VLOOKUP(ROUND($A407 + (W$9/12) + (1/12),5),'main sheet'!$G:$M, 4, 0)) / VLOOKUP(ROUND($A407,5),'main sheet'!$G:$M, 4, 0)) * W$11</f>
        <v>1.6462585984222249E-4</v>
      </c>
      <c r="X407" s="19">
        <f>((VLOOKUP(ROUND($A407 + (X$9/12),5),'main sheet'!$G:$M, 4, 0) - VLOOKUP(ROUND($A407 + (X$9/12) + (1/12),5),'main sheet'!$G:$M, 4, 0)) / VLOOKUP(ROUND($A407,5),'main sheet'!$G:$M, 4, 0)) * X$11</f>
        <v>1.645169339472398E-4</v>
      </c>
      <c r="Y407" s="19">
        <f>((VLOOKUP(ROUND($A407 + (Y$9/12),5),'main sheet'!$G:$M, 4, 0) - VLOOKUP(ROUND($A407 + (Y$9/12) + (1/12),5),'main sheet'!$G:$M, 4, 0)) / VLOOKUP(ROUND($A407,5),'main sheet'!$G:$M, 4, 0)) * Y$11</f>
        <v>1.6440808012401482E-4</v>
      </c>
      <c r="Z407" s="19">
        <f>((VLOOKUP(ROUND($A407 + (Z$9/12),5),'main sheet'!$G:$M, 4, 0) - VLOOKUP(ROUND($A407 + (Z$9/12) + (1/12),5),'main sheet'!$G:$M, 4, 0)) / VLOOKUP(ROUND($A407,5),'main sheet'!$G:$M, 4, 0)) * Z$11</f>
        <v>1.6429929832486058E-4</v>
      </c>
      <c r="AA407" s="19">
        <f>((VLOOKUP(ROUND($A407 + (AA$9/12),5),'main sheet'!$G:$M, 4, 0) - VLOOKUP(ROUND($A407 + (AA$9/12) + (1/12),5),'main sheet'!$G:$M, 4, 0)) / VLOOKUP(ROUND($A407,5),'main sheet'!$G:$M, 4, 0)) * AA$11</f>
        <v>1.6419058850167595E-4</v>
      </c>
      <c r="AB407" s="19">
        <f>((VLOOKUP(ROUND($A407 + (AB$9/12),5),'main sheet'!$G:$M, 4, 0) - VLOOKUP(ROUND($A407 + (AB$9/12) + (1/12),5),'main sheet'!$G:$M, 4, 0)) / VLOOKUP(ROUND($A407,5),'main sheet'!$G:$M, 4, 0)) * AB$11</f>
        <v>1.7173344053197755E-4</v>
      </c>
      <c r="AC407" s="19">
        <f>((VLOOKUP(ROUND($A407 + (AC$9/12),5),'main sheet'!$G:$M, 4, 0) - VLOOKUP(ROUND($A407 + (AC$9/12) + (1/12),5),'main sheet'!$G:$M, 4, 0)) / VLOOKUP(ROUND($A407,5),'main sheet'!$G:$M, 4, 0)) * AC$11</f>
        <v>1.7161981185494988E-4</v>
      </c>
      <c r="AD407" s="19">
        <f>((VLOOKUP(ROUND($A407 + (AD$9/12),5),'main sheet'!$G:$M, 4, 0) - VLOOKUP(ROUND($A407 + (AD$9/12) + (1/12),5),'main sheet'!$G:$M, 4, 0)) / VLOOKUP(ROUND($A407,5),'main sheet'!$G:$M, 4, 0)) * AD$11</f>
        <v>1.7150625836086431E-4</v>
      </c>
      <c r="AE407" s="19">
        <f>((VLOOKUP(ROUND($A407 + (AE$9/12),5),'main sheet'!$G:$M, 4, 0) - VLOOKUP(ROUND($A407 + (AE$9/12) + (1/12),5),'main sheet'!$G:$M, 4, 0)) / VLOOKUP(ROUND($A407,5),'main sheet'!$G:$M, 4, 0)) * AE$11</f>
        <v>1.7139278000042043E-4</v>
      </c>
      <c r="AF407" s="19">
        <f>((VLOOKUP(ROUND($A407 + (AF$9/12),5),'main sheet'!$G:$M, 4, 0) - VLOOKUP(ROUND($A407 + (AF$9/12) + (1/12),5),'main sheet'!$G:$M, 4, 0)) / VLOOKUP(ROUND($A407,5),'main sheet'!$G:$M, 4, 0)) * AF$11</f>
        <v>1.7127937672390528E-4</v>
      </c>
      <c r="AH407" s="18">
        <f t="shared" si="13"/>
        <v>32.833333333333336</v>
      </c>
      <c r="AI407" s="19">
        <f t="shared" si="14"/>
        <v>4.8825336542784965E-3</v>
      </c>
    </row>
    <row r="408" spans="1:35" x14ac:dyDescent="0.3">
      <c r="A408" s="19">
        <v>32.916666666666664</v>
      </c>
      <c r="C408" s="19">
        <f>((VLOOKUP(ROUND($A408 + (C$9/12),5),'main sheet'!$G:$M, 4, 0) - VLOOKUP(ROUND($A408 + (C$9/12) + (1/12),5),'main sheet'!$G:$M, 4, 0)) / VLOOKUP(ROUND($A408,5),'main sheet'!$G:$M, 4, 0)) * C$11</f>
        <v>1.5896621552432364E-4</v>
      </c>
      <c r="D408" s="19">
        <f>((VLOOKUP(ROUND($A408 + (D$9/12),5),'main sheet'!$G:$M, 4, 0) - VLOOKUP(ROUND($A408 + (D$9/12) + (1/12),5),'main sheet'!$G:$M, 4, 0)) / VLOOKUP(ROUND($A408,5),'main sheet'!$G:$M, 4, 0)) * D$11</f>
        <v>1.5881200268581084E-4</v>
      </c>
      <c r="E408" s="19">
        <f>((VLOOKUP(ROUND($A408 + (E$9/12),5),'main sheet'!$G:$M, 4, 0) - VLOOKUP(ROUND($A408 + (E$9/12) + (1/12),5),'main sheet'!$G:$M, 4, 0)) / VLOOKUP(ROUND($A408,5),'main sheet'!$G:$M, 4, 0)) * E$11</f>
        <v>1.5865793944859301E-4</v>
      </c>
      <c r="F408" s="19">
        <f>((VLOOKUP(ROUND($A408 + (F$9/12),5),'main sheet'!$G:$M, 4, 0) - VLOOKUP(ROUND($A408 + (F$9/12) + (1/12),5),'main sheet'!$G:$M, 4, 0)) / VLOOKUP(ROUND($A408,5),'main sheet'!$G:$M, 4, 0)) * F$11</f>
        <v>1.5850402566799397E-4</v>
      </c>
      <c r="G408" s="19">
        <f>((VLOOKUP(ROUND($A408 + (G$9/12),5),'main sheet'!$G:$M, 4, 0) - VLOOKUP(ROUND($A408 + (G$9/12) + (1/12),5),'main sheet'!$G:$M, 4, 0)) / VLOOKUP(ROUND($A408,5),'main sheet'!$G:$M, 4, 0)) * G$11</f>
        <v>1.583502611990259E-4</v>
      </c>
      <c r="H408" s="19">
        <f>((VLOOKUP(ROUND($A408 + (H$9/12),5),'main sheet'!$G:$M, 4, 0) - VLOOKUP(ROUND($A408 + (H$9/12) + (1/12),5),'main sheet'!$G:$M, 4, 0)) / VLOOKUP(ROUND($A408,5),'main sheet'!$G:$M, 4, 0)) * H$11</f>
        <v>1.5819664589639116E-4</v>
      </c>
      <c r="I408" s="19">
        <f>((VLOOKUP(ROUND($A408 + (I$9/12),5),'main sheet'!$G:$M, 4, 0) - VLOOKUP(ROUND($A408 + (I$9/12) + (1/12),5),'main sheet'!$G:$M, 4, 0)) / VLOOKUP(ROUND($A408,5),'main sheet'!$G:$M, 4, 0)) * I$11</f>
        <v>1.5804317961583424E-4</v>
      </c>
      <c r="J408" s="19">
        <f>((VLOOKUP(ROUND($A408 + (J$9/12),5),'main sheet'!$G:$M, 4, 0) - VLOOKUP(ROUND($A408 + (J$9/12) + (1/12),5),'main sheet'!$G:$M, 4, 0)) / VLOOKUP(ROUND($A408,5),'main sheet'!$G:$M, 4, 0)) * J$11</f>
        <v>1.5788986221278883E-4</v>
      </c>
      <c r="K408" s="19">
        <f>((VLOOKUP(ROUND($A408 + (K$9/12),5),'main sheet'!$G:$M, 4, 0) - VLOOKUP(ROUND($A408 + (K$9/12) + (1/12),5),'main sheet'!$G:$M, 4, 0)) / VLOOKUP(ROUND($A408,5),'main sheet'!$G:$M, 4, 0)) * K$11</f>
        <v>1.5773669354237981E-4</v>
      </c>
      <c r="L408" s="19">
        <f>((VLOOKUP(ROUND($A408 + (L$9/12),5),'main sheet'!$G:$M, 4, 0) - VLOOKUP(ROUND($A408 + (L$9/12) + (1/12),5),'main sheet'!$G:$M, 4, 0)) / VLOOKUP(ROUND($A408,5),'main sheet'!$G:$M, 4, 0)) * L$11</f>
        <v>1.5758367346077108E-4</v>
      </c>
      <c r="M408" s="19">
        <f>((VLOOKUP(ROUND($A408 + (M$9/12),5),'main sheet'!$G:$M, 4, 0) - VLOOKUP(ROUND($A408 + (M$9/12) + (1/12),5),'main sheet'!$G:$M, 4, 0)) / VLOOKUP(ROUND($A408,5),'main sheet'!$G:$M, 4, 0)) * M$11</f>
        <v>1.5801505633868273E-4</v>
      </c>
      <c r="N408" s="19">
        <f>((VLOOKUP(ROUND($A408 + (N$9/12),5),'main sheet'!$G:$M, 4, 0) - VLOOKUP(ROUND($A408 + (N$9/12) + (1/12),5),'main sheet'!$G:$M, 4, 0)) / VLOOKUP(ROUND($A408,5),'main sheet'!$G:$M, 4, 0)) * N$11</f>
        <v>1.5791050452981093E-4</v>
      </c>
      <c r="O408" s="19">
        <f>((VLOOKUP(ROUND($A408 + (O$9/12),5),'main sheet'!$G:$M, 4, 0) - VLOOKUP(ROUND($A408 + (O$9/12) + (1/12),5),'main sheet'!$G:$M, 4, 0)) / VLOOKUP(ROUND($A408,5),'main sheet'!$G:$M, 4, 0)) * O$11</f>
        <v>1.6552479470880973E-4</v>
      </c>
      <c r="P408" s="19">
        <f>((VLOOKUP(ROUND($A408 + (P$9/12),5),'main sheet'!$G:$M, 4, 0) - VLOOKUP(ROUND($A408 + (P$9/12) + (1/12),5),'main sheet'!$G:$M, 4, 0)) / VLOOKUP(ROUND($A408,5),'main sheet'!$G:$M, 4, 0)) * P$11</f>
        <v>1.6541527402734761E-4</v>
      </c>
      <c r="Q408" s="19">
        <f>((VLOOKUP(ROUND($A408 + (Q$9/12),5),'main sheet'!$G:$M, 4, 0) - VLOOKUP(ROUND($A408 + (Q$9/12) + (1/12),5),'main sheet'!$G:$M, 4, 0)) / VLOOKUP(ROUND($A408,5),'main sheet'!$G:$M, 4, 0)) * Q$11</f>
        <v>1.6530582581073994E-4</v>
      </c>
      <c r="R408" s="19">
        <f>((VLOOKUP(ROUND($A408 + (R$9/12),5),'main sheet'!$G:$M, 4, 0) - VLOOKUP(ROUND($A408 + (R$9/12) + (1/12),5),'main sheet'!$G:$M, 4, 0)) / VLOOKUP(ROUND($A408,5),'main sheet'!$G:$M, 4, 0)) * R$11</f>
        <v>1.651964500114886E-4</v>
      </c>
      <c r="S408" s="19">
        <f>((VLOOKUP(ROUND($A408 + (S$9/12),5),'main sheet'!$G:$M, 4, 0) - VLOOKUP(ROUND($A408 + (S$9/12) + (1/12),5),'main sheet'!$G:$M, 4, 0)) / VLOOKUP(ROUND($A408,5),'main sheet'!$G:$M, 4, 0)) * S$11</f>
        <v>1.6508714658167793E-4</v>
      </c>
      <c r="T408" s="19">
        <f>((VLOOKUP(ROUND($A408 + (T$9/12),5),'main sheet'!$G:$M, 4, 0) - VLOOKUP(ROUND($A408 + (T$9/12) + (1/12),5),'main sheet'!$G:$M, 4, 0)) / VLOOKUP(ROUND($A408,5),'main sheet'!$G:$M, 4, 0)) * T$11</f>
        <v>1.6497791547297614E-4</v>
      </c>
      <c r="U408" s="19">
        <f>((VLOOKUP(ROUND($A408 + (U$9/12),5),'main sheet'!$G:$M, 4, 0) - VLOOKUP(ROUND($A408 + (U$9/12) + (1/12),5),'main sheet'!$G:$M, 4, 0)) / VLOOKUP(ROUND($A408,5),'main sheet'!$G:$M, 4, 0)) * U$11</f>
        <v>1.6486875663797941E-4</v>
      </c>
      <c r="V408" s="19">
        <f>((VLOOKUP(ROUND($A408 + (V$9/12),5),'main sheet'!$G:$M, 4, 0) - VLOOKUP(ROUND($A408 + (V$9/12) + (1/12),5),'main sheet'!$G:$M, 4, 0)) / VLOOKUP(ROUND($A408,5),'main sheet'!$G:$M, 4, 0)) * V$11</f>
        <v>1.6475967002886705E-4</v>
      </c>
      <c r="W408" s="19">
        <f>((VLOOKUP(ROUND($A408 + (W$9/12),5),'main sheet'!$G:$M, 4, 0) - VLOOKUP(ROUND($A408 + (W$9/12) + (1/12),5),'main sheet'!$G:$M, 4, 0)) / VLOOKUP(ROUND($A408,5),'main sheet'!$G:$M, 4, 0)) * W$11</f>
        <v>1.6465065559740318E-4</v>
      </c>
      <c r="X408" s="19">
        <f>((VLOOKUP(ROUND($A408 + (X$9/12),5),'main sheet'!$G:$M, 4, 0) - VLOOKUP(ROUND($A408 + (X$9/12) + (1/12),5),'main sheet'!$G:$M, 4, 0)) / VLOOKUP(ROUND($A408,5),'main sheet'!$G:$M, 4, 0)) * X$11</f>
        <v>1.6454171329627798E-4</v>
      </c>
      <c r="Y408" s="19">
        <f>((VLOOKUP(ROUND($A408 + (Y$9/12),5),'main sheet'!$G:$M, 4, 0) - VLOOKUP(ROUND($A408 + (Y$9/12) + (1/12),5),'main sheet'!$G:$M, 4, 0)) / VLOOKUP(ROUND($A408,5),'main sheet'!$G:$M, 4, 0)) * Y$11</f>
        <v>1.6443284307776569E-4</v>
      </c>
      <c r="Z408" s="19">
        <f>((VLOOKUP(ROUND($A408 + (Z$9/12),5),'main sheet'!$G:$M, 4, 0) - VLOOKUP(ROUND($A408 + (Z$9/12) + (1/12),5),'main sheet'!$G:$M, 4, 0)) / VLOOKUP(ROUND($A408,5),'main sheet'!$G:$M, 4, 0)) * Z$11</f>
        <v>1.6432404489372606E-4</v>
      </c>
      <c r="AA408" s="19">
        <f>((VLOOKUP(ROUND($A408 + (AA$9/12),5),'main sheet'!$G:$M, 4, 0) - VLOOKUP(ROUND($A408 + (AA$9/12) + (1/12),5),'main sheet'!$G:$M, 4, 0)) / VLOOKUP(ROUND($A408,5),'main sheet'!$G:$M, 4, 0)) * AA$11</f>
        <v>1.7187302785897908E-4</v>
      </c>
      <c r="AB408" s="19">
        <f>((VLOOKUP(ROUND($A408 + (AB$9/12),5),'main sheet'!$G:$M, 4, 0) - VLOOKUP(ROUND($A408 + (AB$9/12) + (1/12),5),'main sheet'!$G:$M, 4, 0)) / VLOOKUP(ROUND($A408,5),'main sheet'!$G:$M, 4, 0)) * AB$11</f>
        <v>1.7175930682298361E-4</v>
      </c>
      <c r="AC408" s="19">
        <f>((VLOOKUP(ROUND($A408 + (AC$9/12),5),'main sheet'!$G:$M, 4, 0) - VLOOKUP(ROUND($A408 + (AC$9/12) + (1/12),5),'main sheet'!$G:$M, 4, 0)) / VLOOKUP(ROUND($A408,5),'main sheet'!$G:$M, 4, 0)) * AC$11</f>
        <v>1.7164566103104005E-4</v>
      </c>
      <c r="AD408" s="19">
        <f>((VLOOKUP(ROUND($A408 + (AD$9/12),5),'main sheet'!$G:$M, 4, 0) - VLOOKUP(ROUND($A408 + (AD$9/12) + (1/12),5),'main sheet'!$G:$M, 4, 0)) / VLOOKUP(ROUND($A408,5),'main sheet'!$G:$M, 4, 0)) * AD$11</f>
        <v>1.7153209043380781E-4</v>
      </c>
      <c r="AE408" s="19">
        <f>((VLOOKUP(ROUND($A408 + (AE$9/12),5),'main sheet'!$G:$M, 4, 0) - VLOOKUP(ROUND($A408 + (AE$9/12) + (1/12),5),'main sheet'!$G:$M, 4, 0)) / VLOOKUP(ROUND($A408,5),'main sheet'!$G:$M, 4, 0)) * AE$11</f>
        <v>1.7141859498153356E-4</v>
      </c>
      <c r="AF408" s="19">
        <f>((VLOOKUP(ROUND($A408 + (AF$9/12),5),'main sheet'!$G:$M, 4, 0) - VLOOKUP(ROUND($A408 + (AF$9/12) + (1/12),5),'main sheet'!$G:$M, 4, 0)) / VLOOKUP(ROUND($A408,5),'main sheet'!$G:$M, 4, 0)) * AF$11</f>
        <v>1.713051746240527E-4</v>
      </c>
      <c r="AH408" s="18">
        <f t="shared" si="13"/>
        <v>32.916666666666664</v>
      </c>
      <c r="AI408" s="19">
        <f t="shared" si="14"/>
        <v>4.9072850060198608E-3</v>
      </c>
    </row>
    <row r="409" spans="1:35" x14ac:dyDescent="0.3">
      <c r="A409" s="19">
        <v>33</v>
      </c>
      <c r="C409" s="19">
        <f>((VLOOKUP(ROUND($A409 + (C$9/12),5),'main sheet'!$G:$M, 4, 0) - VLOOKUP(ROUND($A409 + (C$9/12) + (1/12),5),'main sheet'!$G:$M, 4, 0)) / VLOOKUP(ROUND($A409,5),'main sheet'!$G:$M, 4, 0)) * C$11</f>
        <v>1.5899016243762294E-4</v>
      </c>
      <c r="D409" s="19">
        <f>((VLOOKUP(ROUND($A409 + (D$9/12),5),'main sheet'!$G:$M, 4, 0) - VLOOKUP(ROUND($A409 + (D$9/12) + (1/12),5),'main sheet'!$G:$M, 4, 0)) / VLOOKUP(ROUND($A409,5),'main sheet'!$G:$M, 4, 0)) * D$11</f>
        <v>1.5883592636795136E-4</v>
      </c>
      <c r="E409" s="19">
        <f>((VLOOKUP(ROUND($A409 + (E$9/12),5),'main sheet'!$G:$M, 4, 0) - VLOOKUP(ROUND($A409 + (E$9/12) + (1/12),5),'main sheet'!$G:$M, 4, 0)) / VLOOKUP(ROUND($A409,5),'main sheet'!$G:$M, 4, 0)) * E$11</f>
        <v>1.5868183992256323E-4</v>
      </c>
      <c r="F409" s="19">
        <f>((VLOOKUP(ROUND($A409 + (F$9/12),5),'main sheet'!$G:$M, 4, 0) - VLOOKUP(ROUND($A409 + (F$9/12) + (1/12),5),'main sheet'!$G:$M, 4, 0)) / VLOOKUP(ROUND($A409,5),'main sheet'!$G:$M, 4, 0)) * F$11</f>
        <v>1.58527902956308E-4</v>
      </c>
      <c r="G409" s="19">
        <f>((VLOOKUP(ROUND($A409 + (G$9/12),5),'main sheet'!$G:$M, 4, 0) - VLOOKUP(ROUND($A409 + (G$9/12) + (1/12),5),'main sheet'!$G:$M, 4, 0)) / VLOOKUP(ROUND($A409,5),'main sheet'!$G:$M, 4, 0)) * G$11</f>
        <v>1.583741153237251E-4</v>
      </c>
      <c r="H409" s="19">
        <f>((VLOOKUP(ROUND($A409 + (H$9/12),5),'main sheet'!$G:$M, 4, 0) - VLOOKUP(ROUND($A409 + (H$9/12) + (1/12),5),'main sheet'!$G:$M, 4, 0)) / VLOOKUP(ROUND($A409,5),'main sheet'!$G:$M, 4, 0)) * H$11</f>
        <v>1.5822047688039714E-4</v>
      </c>
      <c r="I409" s="19">
        <f>((VLOOKUP(ROUND($A409 + (I$9/12),5),'main sheet'!$G:$M, 4, 0) - VLOOKUP(ROUND($A409 + (I$9/12) + (1/12),5),'main sheet'!$G:$M, 4, 0)) / VLOOKUP(ROUND($A409,5),'main sheet'!$G:$M, 4, 0)) * I$11</f>
        <v>1.5806698748159568E-4</v>
      </c>
      <c r="J409" s="19">
        <f>((VLOOKUP(ROUND($A409 + (J$9/12),5),'main sheet'!$G:$M, 4, 0) - VLOOKUP(ROUND($A409 + (J$9/12) + (1/12),5),'main sheet'!$G:$M, 4, 0)) / VLOOKUP(ROUND($A409,5),'main sheet'!$G:$M, 4, 0)) * J$11</f>
        <v>1.5791364698228302E-4</v>
      </c>
      <c r="K409" s="19">
        <f>((VLOOKUP(ROUND($A409 + (K$9/12),5),'main sheet'!$G:$M, 4, 0) - VLOOKUP(ROUND($A409 + (K$9/12) + (1/12),5),'main sheet'!$G:$M, 4, 0)) / VLOOKUP(ROUND($A409,5),'main sheet'!$G:$M, 4, 0)) * K$11</f>
        <v>1.5776045523846171E-4</v>
      </c>
      <c r="L409" s="19">
        <f>((VLOOKUP(ROUND($A409 + (L$9/12),5),'main sheet'!$G:$M, 4, 0) - VLOOKUP(ROUND($A409 + (L$9/12) + (1/12),5),'main sheet'!$G:$M, 4, 0)) / VLOOKUP(ROUND($A409,5),'main sheet'!$G:$M, 4, 0)) * L$11</f>
        <v>1.5760741210582409E-4</v>
      </c>
      <c r="M409" s="19">
        <f>((VLOOKUP(ROUND($A409 + (M$9/12),5),'main sheet'!$G:$M, 4, 0) - VLOOKUP(ROUND($A409 + (M$9/12) + (1/12),5),'main sheet'!$G:$M, 4, 0)) / VLOOKUP(ROUND($A409,5),'main sheet'!$G:$M, 4, 0)) * M$11</f>
        <v>1.5803885996761087E-4</v>
      </c>
      <c r="N409" s="19">
        <f>((VLOOKUP(ROUND($A409 + (N$9/12),5),'main sheet'!$G:$M, 4, 0) - VLOOKUP(ROUND($A409 + (N$9/12) + (1/12),5),'main sheet'!$G:$M, 4, 0)) / VLOOKUP(ROUND($A409,5),'main sheet'!$G:$M, 4, 0)) * N$11</f>
        <v>1.6565933932035948E-4</v>
      </c>
      <c r="O409" s="19">
        <f>((VLOOKUP(ROUND($A409 + (O$9/12),5),'main sheet'!$G:$M, 4, 0) - VLOOKUP(ROUND($A409 + (O$9/12) + (1/12),5),'main sheet'!$G:$M, 4, 0)) / VLOOKUP(ROUND($A409,5),'main sheet'!$G:$M, 4, 0)) * O$11</f>
        <v>1.6554972961647891E-4</v>
      </c>
      <c r="P409" s="19">
        <f>((VLOOKUP(ROUND($A409 + (P$9/12),5),'main sheet'!$G:$M, 4, 0) - VLOOKUP(ROUND($A409 + (P$9/12) + (1/12),5),'main sheet'!$G:$M, 4, 0)) / VLOOKUP(ROUND($A409,5),'main sheet'!$G:$M, 4, 0)) * P$11</f>
        <v>1.6544019243635482E-4</v>
      </c>
      <c r="Q409" s="19">
        <f>((VLOOKUP(ROUND($A409 + (Q$9/12),5),'main sheet'!$G:$M, 4, 0) - VLOOKUP(ROUND($A409 + (Q$9/12) + (1/12),5),'main sheet'!$G:$M, 4, 0)) / VLOOKUP(ROUND($A409,5),'main sheet'!$G:$M, 4, 0)) * Q$11</f>
        <v>1.6533072773245057E-4</v>
      </c>
      <c r="R409" s="19">
        <f>((VLOOKUP(ROUND($A409 + (R$9/12),5),'main sheet'!$G:$M, 4, 0) - VLOOKUP(ROUND($A409 + (R$9/12) + (1/12),5),'main sheet'!$G:$M, 4, 0)) / VLOOKUP(ROUND($A409,5),'main sheet'!$G:$M, 4, 0)) * R$11</f>
        <v>1.6522133545681151E-4</v>
      </c>
      <c r="S409" s="19">
        <f>((VLOOKUP(ROUND($A409 + (S$9/12),5),'main sheet'!$G:$M, 4, 0) - VLOOKUP(ROUND($A409 + (S$9/12) + (1/12),5),'main sheet'!$G:$M, 4, 0)) / VLOOKUP(ROUND($A409,5),'main sheet'!$G:$M, 4, 0)) * S$11</f>
        <v>1.651120155610666E-4</v>
      </c>
      <c r="T409" s="19">
        <f>((VLOOKUP(ROUND($A409 + (T$9/12),5),'main sheet'!$G:$M, 4, 0) - VLOOKUP(ROUND($A409 + (T$9/12) + (1/12),5),'main sheet'!$G:$M, 4, 0)) / VLOOKUP(ROUND($A409,5),'main sheet'!$G:$M, 4, 0)) * T$11</f>
        <v>1.650027679977734E-4</v>
      </c>
      <c r="U409" s="19">
        <f>((VLOOKUP(ROUND($A409 + (U$9/12),5),'main sheet'!$G:$M, 4, 0) - VLOOKUP(ROUND($A409 + (U$9/12) + (1/12),5),'main sheet'!$G:$M, 4, 0)) / VLOOKUP(ROUND($A409,5),'main sheet'!$G:$M, 4, 0)) * U$11</f>
        <v>1.6489359271907247E-4</v>
      </c>
      <c r="V409" s="19">
        <f>((VLOOKUP(ROUND($A409 + (V$9/12),5),'main sheet'!$G:$M, 4, 0) - VLOOKUP(ROUND($A409 + (V$9/12) + (1/12),5),'main sheet'!$G:$M, 4, 0)) / VLOOKUP(ROUND($A409,5),'main sheet'!$G:$M, 4, 0)) * V$11</f>
        <v>1.6478448967668864E-4</v>
      </c>
      <c r="W409" s="19">
        <f>((VLOOKUP(ROUND($A409 + (W$9/12),5),'main sheet'!$G:$M, 4, 0) - VLOOKUP(ROUND($A409 + (W$9/12) + (1/12),5),'main sheet'!$G:$M, 4, 0)) / VLOOKUP(ROUND($A409,5),'main sheet'!$G:$M, 4, 0)) * W$11</f>
        <v>1.6467545882327365E-4</v>
      </c>
      <c r="X409" s="19">
        <f>((VLOOKUP(ROUND($A409 + (X$9/12),5),'main sheet'!$G:$M, 4, 0) - VLOOKUP(ROUND($A409 + (X$9/12) + (1/12),5),'main sheet'!$G:$M, 4, 0)) / VLOOKUP(ROUND($A409,5),'main sheet'!$G:$M, 4, 0)) * X$11</f>
        <v>1.6456650011106296E-4</v>
      </c>
      <c r="Y409" s="19">
        <f>((VLOOKUP(ROUND($A409 + (Y$9/12),5),'main sheet'!$G:$M, 4, 0) - VLOOKUP(ROUND($A409 + (Y$9/12) + (1/12),5),'main sheet'!$G:$M, 4, 0)) / VLOOKUP(ROUND($A409,5),'main sheet'!$G:$M, 4, 0)) * Y$11</f>
        <v>1.6445761349187721E-4</v>
      </c>
      <c r="Z409" s="19">
        <f>((VLOOKUP(ROUND($A409 + (Z$9/12),5),'main sheet'!$G:$M, 4, 0) - VLOOKUP(ROUND($A409 + (Z$9/12) + (1/12),5),'main sheet'!$G:$M, 4, 0)) / VLOOKUP(ROUND($A409,5),'main sheet'!$G:$M, 4, 0)) * Z$11</f>
        <v>1.7201273254678639E-4</v>
      </c>
      <c r="AA409" s="19">
        <f>((VLOOKUP(ROUND($A409 + (AA$9/12),5),'main sheet'!$G:$M, 4, 0) - VLOOKUP(ROUND($A409 + (AA$9/12) + (1/12),5),'main sheet'!$G:$M, 4, 0)) / VLOOKUP(ROUND($A409,5),'main sheet'!$G:$M, 4, 0)) * AA$11</f>
        <v>1.7189891907417058E-4</v>
      </c>
      <c r="AB409" s="19">
        <f>((VLOOKUP(ROUND($A409 + (AB$9/12),5),'main sheet'!$G:$M, 4, 0) - VLOOKUP(ROUND($A409 + (AB$9/12) + (1/12),5),'main sheet'!$G:$M, 4, 0)) / VLOOKUP(ROUND($A409,5),'main sheet'!$G:$M, 4, 0)) * AB$11</f>
        <v>1.7178518090676771E-4</v>
      </c>
      <c r="AC409" s="19">
        <f>((VLOOKUP(ROUND($A409 + (AC$9/12),5),'main sheet'!$G:$M, 4, 0) - VLOOKUP(ROUND($A409 + (AC$9/12) + (1/12),5),'main sheet'!$G:$M, 4, 0)) / VLOOKUP(ROUND($A409,5),'main sheet'!$G:$M, 4, 0)) * AC$11</f>
        <v>1.7167151799519722E-4</v>
      </c>
      <c r="AD409" s="19">
        <f>((VLOOKUP(ROUND($A409 + (AD$9/12),5),'main sheet'!$G:$M, 4, 0) - VLOOKUP(ROUND($A409 + (AD$9/12) + (1/12),5),'main sheet'!$G:$M, 4, 0)) / VLOOKUP(ROUND($A409,5),'main sheet'!$G:$M, 4, 0)) * AD$11</f>
        <v>1.7155793028966534E-4</v>
      </c>
      <c r="AE409" s="19">
        <f>((VLOOKUP(ROUND($A409 + (AE$9/12),5),'main sheet'!$G:$M, 4, 0) - VLOOKUP(ROUND($A409 + (AE$9/12) + (1/12),5),'main sheet'!$G:$M, 4, 0)) / VLOOKUP(ROUND($A409,5),'main sheet'!$G:$M, 4, 0)) * AE$11</f>
        <v>1.7144441773996654E-4</v>
      </c>
      <c r="AF409" s="19">
        <f>((VLOOKUP(ROUND($A409 + (AF$9/12),5),'main sheet'!$G:$M, 4, 0) - VLOOKUP(ROUND($A409 + (AF$9/12) + (1/12),5),'main sheet'!$G:$M, 4, 0)) / VLOOKUP(ROUND($A409,5),'main sheet'!$G:$M, 4, 0)) * AF$11</f>
        <v>1.7133098029681825E-4</v>
      </c>
      <c r="AH409" s="18">
        <f t="shared" si="13"/>
        <v>33</v>
      </c>
      <c r="AI409" s="19">
        <f t="shared" si="14"/>
        <v>4.9234132274569853E-3</v>
      </c>
    </row>
    <row r="410" spans="1:35" x14ac:dyDescent="0.3">
      <c r="A410" s="19">
        <v>33.083333333333336</v>
      </c>
      <c r="C410" s="19">
        <f>((VLOOKUP(ROUND($A410 + (C$9/12),5),'main sheet'!$G:$M, 4, 0) - VLOOKUP(ROUND($A410 + (C$9/12) + (1/12),5),'main sheet'!$G:$M, 4, 0)) / VLOOKUP(ROUND($A410,5),'main sheet'!$G:$M, 4, 0)) * C$11</f>
        <v>1.5901549345992685E-4</v>
      </c>
      <c r="D410" s="19">
        <f>((VLOOKUP(ROUND($A410 + (D$9/12),5),'main sheet'!$G:$M, 4, 0) - VLOOKUP(ROUND($A410 + (D$9/12) + (1/12),5),'main sheet'!$G:$M, 4, 0)) / VLOOKUP(ROUND($A410,5),'main sheet'!$G:$M, 4, 0)) * D$11</f>
        <v>1.5886123281682701E-4</v>
      </c>
      <c r="E410" s="19">
        <f>((VLOOKUP(ROUND($A410 + (E$9/12),5),'main sheet'!$G:$M, 4, 0) - VLOOKUP(ROUND($A410 + (E$9/12) + (1/12),5),'main sheet'!$G:$M, 4, 0)) / VLOOKUP(ROUND($A410,5),'main sheet'!$G:$M, 4, 0)) * E$11</f>
        <v>1.5870712182184911E-4</v>
      </c>
      <c r="F410" s="19">
        <f>((VLOOKUP(ROUND($A410 + (F$9/12),5),'main sheet'!$G:$M, 4, 0) - VLOOKUP(ROUND($A410 + (F$9/12) + (1/12),5),'main sheet'!$G:$M, 4, 0)) / VLOOKUP(ROUND($A410,5),'main sheet'!$G:$M, 4, 0)) * F$11</f>
        <v>1.5855316032936813E-4</v>
      </c>
      <c r="G410" s="19">
        <f>((VLOOKUP(ROUND($A410 + (G$9/12),5),'main sheet'!$G:$M, 4, 0) - VLOOKUP(ROUND($A410 + (G$9/12) + (1/12),5),'main sheet'!$G:$M, 4, 0)) / VLOOKUP(ROUND($A410,5),'main sheet'!$G:$M, 4, 0)) * G$11</f>
        <v>1.5839934819480349E-4</v>
      </c>
      <c r="H410" s="19">
        <f>((VLOOKUP(ROUND($A410 + (H$9/12),5),'main sheet'!$G:$M, 4, 0) - VLOOKUP(ROUND($A410 + (H$9/12) + (1/12),5),'main sheet'!$G:$M, 4, 0)) / VLOOKUP(ROUND($A410,5),'main sheet'!$G:$M, 4, 0)) * H$11</f>
        <v>1.5824568527326305E-4</v>
      </c>
      <c r="I410" s="19">
        <f>((VLOOKUP(ROUND($A410 + (I$9/12),5),'main sheet'!$G:$M, 4, 0) - VLOOKUP(ROUND($A410 + (I$9/12) + (1/12),5),'main sheet'!$G:$M, 4, 0)) / VLOOKUP(ROUND($A410,5),'main sheet'!$G:$M, 4, 0)) * I$11</f>
        <v>1.5809217141954515E-4</v>
      </c>
      <c r="J410" s="19">
        <f>((VLOOKUP(ROUND($A410 + (J$9/12),5),'main sheet'!$G:$M, 4, 0) - VLOOKUP(ROUND($A410 + (J$9/12) + (1/12),5),'main sheet'!$G:$M, 4, 0)) / VLOOKUP(ROUND($A410,5),'main sheet'!$G:$M, 4, 0)) * J$11</f>
        <v>1.579388064894896E-4</v>
      </c>
      <c r="K410" s="19">
        <f>((VLOOKUP(ROUND($A410 + (K$9/12),5),'main sheet'!$G:$M, 4, 0) - VLOOKUP(ROUND($A410 + (K$9/12) + (1/12),5),'main sheet'!$G:$M, 4, 0)) / VLOOKUP(ROUND($A410,5),'main sheet'!$G:$M, 4, 0)) * K$11</f>
        <v>1.5778559033862553E-4</v>
      </c>
      <c r="L410" s="19">
        <f>((VLOOKUP(ROUND($A410 + (L$9/12),5),'main sheet'!$G:$M, 4, 0) - VLOOKUP(ROUND($A410 + (L$9/12) + (1/12),5),'main sheet'!$G:$M, 4, 0)) / VLOOKUP(ROUND($A410,5),'main sheet'!$G:$M, 4, 0)) * L$11</f>
        <v>1.5763252282217346E-4</v>
      </c>
      <c r="M410" s="19">
        <f>((VLOOKUP(ROUND($A410 + (M$9/12),5),'main sheet'!$G:$M, 4, 0) - VLOOKUP(ROUND($A410 + (M$9/12) + (1/12),5),'main sheet'!$G:$M, 4, 0)) / VLOOKUP(ROUND($A410,5),'main sheet'!$G:$M, 4, 0)) * M$11</f>
        <v>1.6579543265702248E-4</v>
      </c>
      <c r="N410" s="19">
        <f>((VLOOKUP(ROUND($A410 + (N$9/12),5),'main sheet'!$G:$M, 4, 0) - VLOOKUP(ROUND($A410 + (N$9/12) + (1/12),5),'main sheet'!$G:$M, 4, 0)) / VLOOKUP(ROUND($A410,5),'main sheet'!$G:$M, 4, 0)) * N$11</f>
        <v>1.6568573290599818E-4</v>
      </c>
      <c r="O410" s="19">
        <f>((VLOOKUP(ROUND($A410 + (O$9/12),5),'main sheet'!$G:$M, 4, 0) - VLOOKUP(ROUND($A410 + (O$9/12) + (1/12),5),'main sheet'!$G:$M, 4, 0)) / VLOOKUP(ROUND($A410,5),'main sheet'!$G:$M, 4, 0)) * O$11</f>
        <v>1.6557610573831054E-4</v>
      </c>
      <c r="P410" s="19">
        <f>((VLOOKUP(ROUND($A410 + (P$9/12),5),'main sheet'!$G:$M, 4, 0) - VLOOKUP(ROUND($A410 + (P$9/12) + (1/12),5),'main sheet'!$G:$M, 4, 0)) / VLOOKUP(ROUND($A410,5),'main sheet'!$G:$M, 4, 0)) * P$11</f>
        <v>1.6546655110638372E-4</v>
      </c>
      <c r="Q410" s="19">
        <f>((VLOOKUP(ROUND($A410 + (Q$9/12),5),'main sheet'!$G:$M, 4, 0) - VLOOKUP(ROUND($A410 + (Q$9/12) + (1/12),5),'main sheet'!$G:$M, 4, 0)) / VLOOKUP(ROUND($A410,5),'main sheet'!$G:$M, 4, 0)) * Q$11</f>
        <v>1.6535706896222374E-4</v>
      </c>
      <c r="R410" s="19">
        <f>((VLOOKUP(ROUND($A410 + (R$9/12),5),'main sheet'!$G:$M, 4, 0) - VLOOKUP(ROUND($A410 + (R$9/12) + (1/12),5),'main sheet'!$G:$M, 4, 0)) / VLOOKUP(ROUND($A410,5),'main sheet'!$G:$M, 4, 0)) * R$11</f>
        <v>1.6524765925741988E-4</v>
      </c>
      <c r="S410" s="19">
        <f>((VLOOKUP(ROUND($A410 + (S$9/12),5),'main sheet'!$G:$M, 4, 0) - VLOOKUP(ROUND($A410 + (S$9/12) + (1/12),5),'main sheet'!$G:$M, 4, 0)) / VLOOKUP(ROUND($A410,5),'main sheet'!$G:$M, 4, 0)) * S$11</f>
        <v>1.6513832194449066E-4</v>
      </c>
      <c r="T410" s="19">
        <f>((VLOOKUP(ROUND($A410 + (T$9/12),5),'main sheet'!$G:$M, 4, 0) - VLOOKUP(ROUND($A410 + (T$9/12) + (1/12),5),'main sheet'!$G:$M, 4, 0)) / VLOOKUP(ROUND($A410,5),'main sheet'!$G:$M, 4, 0)) * T$11</f>
        <v>1.6502905697553727E-4</v>
      </c>
      <c r="U410" s="19">
        <f>((VLOOKUP(ROUND($A410 + (U$9/12),5),'main sheet'!$G:$M, 4, 0) - VLOOKUP(ROUND($A410 + (U$9/12) + (1/12),5),'main sheet'!$G:$M, 4, 0)) / VLOOKUP(ROUND($A410,5),'main sheet'!$G:$M, 4, 0)) * U$11</f>
        <v>1.6491986430224501E-4</v>
      </c>
      <c r="V410" s="19">
        <f>((VLOOKUP(ROUND($A410 + (V$9/12),5),'main sheet'!$G:$M, 4, 0) - VLOOKUP(ROUND($A410 + (V$9/12) + (1/12),5),'main sheet'!$G:$M, 4, 0)) / VLOOKUP(ROUND($A410,5),'main sheet'!$G:$M, 4, 0)) * V$11</f>
        <v>1.6481074387722662E-4</v>
      </c>
      <c r="W410" s="19">
        <f>((VLOOKUP(ROUND($A410 + (W$9/12),5),'main sheet'!$G:$M, 4, 0) - VLOOKUP(ROUND($A410 + (W$9/12) + (1/12),5),'main sheet'!$G:$M, 4, 0)) / VLOOKUP(ROUND($A410,5),'main sheet'!$G:$M, 4, 0)) * W$11</f>
        <v>1.6470169565267835E-4</v>
      </c>
      <c r="X410" s="19">
        <f>((VLOOKUP(ROUND($A410 + (X$9/12),5),'main sheet'!$G:$M, 4, 0) - VLOOKUP(ROUND($A410 + (X$9/12) + (1/12),5),'main sheet'!$G:$M, 4, 0)) / VLOOKUP(ROUND($A410,5),'main sheet'!$G:$M, 4, 0)) * X$11</f>
        <v>1.6459271958038128E-4</v>
      </c>
      <c r="Y410" s="19">
        <f>((VLOOKUP(ROUND($A410 + (Y$9/12),5),'main sheet'!$G:$M, 4, 0) - VLOOKUP(ROUND($A410 + (Y$9/12) + (1/12),5),'main sheet'!$G:$M, 4, 0)) / VLOOKUP(ROUND($A410,5),'main sheet'!$G:$M, 4, 0)) * Y$11</f>
        <v>1.7215404535665785E-4</v>
      </c>
      <c r="Z410" s="19">
        <f>((VLOOKUP(ROUND($A410 + (Z$9/12),5),'main sheet'!$G:$M, 4, 0) - VLOOKUP(ROUND($A410 + (Z$9/12) + (1/12),5),'main sheet'!$G:$M, 4, 0)) / VLOOKUP(ROUND($A410,5),'main sheet'!$G:$M, 4, 0)) * Z$11</f>
        <v>1.7204013838339598E-4</v>
      </c>
      <c r="AA410" s="19">
        <f>((VLOOKUP(ROUND($A410 + (AA$9/12),5),'main sheet'!$G:$M, 4, 0) - VLOOKUP(ROUND($A410 + (AA$9/12) + (1/12),5),'main sheet'!$G:$M, 4, 0)) / VLOOKUP(ROUND($A410,5),'main sheet'!$G:$M, 4, 0)) * AA$11</f>
        <v>1.7192630677721228E-4</v>
      </c>
      <c r="AB410" s="19">
        <f>((VLOOKUP(ROUND($A410 + (AB$9/12),5),'main sheet'!$G:$M, 4, 0) - VLOOKUP(ROUND($A410 + (AB$9/12) + (1/12),5),'main sheet'!$G:$M, 4, 0)) / VLOOKUP(ROUND($A410,5),'main sheet'!$G:$M, 4, 0)) * AB$11</f>
        <v>1.7181255048868548E-4</v>
      </c>
      <c r="AC410" s="19">
        <f>((VLOOKUP(ROUND($A410 + (AC$9/12),5),'main sheet'!$G:$M, 4, 0) - VLOOKUP(ROUND($A410 + (AC$9/12) + (1/12),5),'main sheet'!$G:$M, 4, 0)) / VLOOKUP(ROUND($A410,5),'main sheet'!$G:$M, 4, 0)) * AC$11</f>
        <v>1.716988694679809E-4</v>
      </c>
      <c r="AD410" s="19">
        <f>((VLOOKUP(ROUND($A410 + (AD$9/12),5),'main sheet'!$G:$M, 4, 0) - VLOOKUP(ROUND($A410 + (AD$9/12) + (1/12),5),'main sheet'!$G:$M, 4, 0)) / VLOOKUP(ROUND($A410,5),'main sheet'!$G:$M, 4, 0)) * AD$11</f>
        <v>1.7158526366485192E-4</v>
      </c>
      <c r="AE410" s="19">
        <f>((VLOOKUP(ROUND($A410 + (AE$9/12),5),'main sheet'!$G:$M, 4, 0) - VLOOKUP(ROUND($A410 + (AE$9/12) + (1/12),5),'main sheet'!$G:$M, 4, 0)) / VLOOKUP(ROUND($A410,5),'main sheet'!$G:$M, 4, 0)) * AE$11</f>
        <v>1.7147173302997531E-4</v>
      </c>
      <c r="AF410" s="19">
        <f>((VLOOKUP(ROUND($A410 + (AF$9/12),5),'main sheet'!$G:$M, 4, 0) - VLOOKUP(ROUND($A410 + (AF$9/12) + (1/12),5),'main sheet'!$G:$M, 4, 0)) / VLOOKUP(ROUND($A410,5),'main sheet'!$G:$M, 4, 0)) * AF$11</f>
        <v>1.7135827751361526E-4</v>
      </c>
      <c r="AH410" s="18">
        <f t="shared" si="13"/>
        <v>33.083333333333336</v>
      </c>
      <c r="AI410" s="19">
        <f t="shared" si="14"/>
        <v>4.9395992706081646E-3</v>
      </c>
    </row>
    <row r="411" spans="1:35" x14ac:dyDescent="0.3">
      <c r="A411" s="19">
        <v>33.166666666666664</v>
      </c>
      <c r="C411" s="19">
        <f>((VLOOKUP(ROUND($A411 + (C$9/12),5),'main sheet'!$G:$M, 4, 0) - VLOOKUP(ROUND($A411 + (C$9/12) + (1/12),5),'main sheet'!$G:$M, 4, 0)) / VLOOKUP(ROUND($A411,5),'main sheet'!$G:$M, 4, 0)) * C$11</f>
        <v>1.5904083255537105E-4</v>
      </c>
      <c r="D411" s="19">
        <f>((VLOOKUP(ROUND($A411 + (D$9/12),5),'main sheet'!$G:$M, 4, 0) - VLOOKUP(ROUND($A411 + (D$9/12) + (1/12),5),'main sheet'!$G:$M, 4, 0)) / VLOOKUP(ROUND($A411,5),'main sheet'!$G:$M, 4, 0)) * D$11</f>
        <v>1.5888654733101123E-4</v>
      </c>
      <c r="E411" s="19">
        <f>((VLOOKUP(ROUND($A411 + (E$9/12),5),'main sheet'!$G:$M, 4, 0) - VLOOKUP(ROUND($A411 + (E$9/12) + (1/12),5),'main sheet'!$G:$M, 4, 0)) / VLOOKUP(ROUND($A411,5),'main sheet'!$G:$M, 4, 0)) * E$11</f>
        <v>1.5873241177816761E-4</v>
      </c>
      <c r="F411" s="19">
        <f>((VLOOKUP(ROUND($A411 + (F$9/12),5),'main sheet'!$G:$M, 4, 0) - VLOOKUP(ROUND($A411 + (F$9/12) + (1/12),5),'main sheet'!$G:$M, 4, 0)) / VLOOKUP(ROUND($A411,5),'main sheet'!$G:$M, 4, 0)) * F$11</f>
        <v>1.5857842575209611E-4</v>
      </c>
      <c r="G411" s="19">
        <f>((VLOOKUP(ROUND($A411 + (G$9/12),5),'main sheet'!$G:$M, 4, 0) - VLOOKUP(ROUND($A411 + (G$9/12) + (1/12),5),'main sheet'!$G:$M, 4, 0)) / VLOOKUP(ROUND($A411,5),'main sheet'!$G:$M, 4, 0)) * G$11</f>
        <v>1.5842458910774086E-4</v>
      </c>
      <c r="H411" s="19">
        <f>((VLOOKUP(ROUND($A411 + (H$9/12),5),'main sheet'!$G:$M, 4, 0) - VLOOKUP(ROUND($A411 + (H$9/12) + (1/12),5),'main sheet'!$G:$M, 4, 0)) / VLOOKUP(ROUND($A411,5),'main sheet'!$G:$M, 4, 0)) * H$11</f>
        <v>1.5827090169973597E-4</v>
      </c>
      <c r="I411" s="19">
        <f>((VLOOKUP(ROUND($A411 + (I$9/12),5),'main sheet'!$G:$M, 4, 0) - VLOOKUP(ROUND($A411 + (I$9/12) + (1/12),5),'main sheet'!$G:$M, 4, 0)) / VLOOKUP(ROUND($A411,5),'main sheet'!$G:$M, 4, 0)) * I$11</f>
        <v>1.5811736338375832E-4</v>
      </c>
      <c r="J411" s="19">
        <f>((VLOOKUP(ROUND($A411 + (J$9/12),5),'main sheet'!$G:$M, 4, 0) - VLOOKUP(ROUND($A411 + (J$9/12) + (1/12),5),'main sheet'!$G:$M, 4, 0)) / VLOOKUP(ROUND($A411,5),'main sheet'!$G:$M, 4, 0)) * J$11</f>
        <v>1.5796397401517367E-4</v>
      </c>
      <c r="K411" s="19">
        <f>((VLOOKUP(ROUND($A411 + (K$9/12),5),'main sheet'!$G:$M, 4, 0) - VLOOKUP(ROUND($A411 + (K$9/12) + (1/12),5),'main sheet'!$G:$M, 4, 0)) / VLOOKUP(ROUND($A411,5),'main sheet'!$G:$M, 4, 0)) * K$11</f>
        <v>1.5781073344903887E-4</v>
      </c>
      <c r="L411" s="19">
        <f>((VLOOKUP(ROUND($A411 + (L$9/12),5),'main sheet'!$G:$M, 4, 0) - VLOOKUP(ROUND($A411 + (L$9/12) + (1/12),5),'main sheet'!$G:$M, 4, 0)) / VLOOKUP(ROUND($A411,5),'main sheet'!$G:$M, 4, 0)) * L$11</f>
        <v>1.6536915661684984E-4</v>
      </c>
      <c r="M411" s="19">
        <f>((VLOOKUP(ROUND($A411 + (M$9/12),5),'main sheet'!$G:$M, 4, 0) - VLOOKUP(ROUND($A411 + (M$9/12) + (1/12),5),'main sheet'!$G:$M, 4, 0)) / VLOOKUP(ROUND($A411,5),'main sheet'!$G:$M, 4, 0)) * M$11</f>
        <v>1.658218521349284E-4</v>
      </c>
      <c r="N411" s="19">
        <f>((VLOOKUP(ROUND($A411 + (N$9/12),5),'main sheet'!$G:$M, 4, 0) - VLOOKUP(ROUND($A411 + (N$9/12) + (1/12),5),'main sheet'!$G:$M, 4, 0)) / VLOOKUP(ROUND($A411,5),'main sheet'!$G:$M, 4, 0)) * N$11</f>
        <v>1.6571213490296501E-4</v>
      </c>
      <c r="O411" s="19">
        <f>((VLOOKUP(ROUND($A411 + (O$9/12),5),'main sheet'!$G:$M, 4, 0) - VLOOKUP(ROUND($A411 + (O$9/12) + (1/12),5),'main sheet'!$G:$M, 4, 0)) / VLOOKUP(ROUND($A411,5),'main sheet'!$G:$M, 4, 0)) * O$11</f>
        <v>1.6560249026635425E-4</v>
      </c>
      <c r="P411" s="19">
        <f>((VLOOKUP(ROUND($A411 + (P$9/12),5),'main sheet'!$G:$M, 4, 0) - VLOOKUP(ROUND($A411 + (P$9/12) + (1/12),5),'main sheet'!$G:$M, 4, 0)) / VLOOKUP(ROUND($A411,5),'main sheet'!$G:$M, 4, 0)) * P$11</f>
        <v>1.6549291817706272E-4</v>
      </c>
      <c r="Q411" s="19">
        <f>((VLOOKUP(ROUND($A411 + (Q$9/12),5),'main sheet'!$G:$M, 4, 0) - VLOOKUP(ROUND($A411 + (Q$9/12) + (1/12),5),'main sheet'!$G:$M, 4, 0)) / VLOOKUP(ROUND($A411,5),'main sheet'!$G:$M, 4, 0)) * Q$11</f>
        <v>1.6538341858663989E-4</v>
      </c>
      <c r="R411" s="19">
        <f>((VLOOKUP(ROUND($A411 + (R$9/12),5),'main sheet'!$G:$M, 4, 0) - VLOOKUP(ROUND($A411 + (R$9/12) + (1/12),5),'main sheet'!$G:$M, 4, 0)) / VLOOKUP(ROUND($A411,5),'main sheet'!$G:$M, 4, 0)) * R$11</f>
        <v>1.6527399144756528E-4</v>
      </c>
      <c r="S411" s="19">
        <f>((VLOOKUP(ROUND($A411 + (S$9/12),5),'main sheet'!$G:$M, 4, 0) - VLOOKUP(ROUND($A411 + (S$9/12) + (1/12),5),'main sheet'!$G:$M, 4, 0)) / VLOOKUP(ROUND($A411,5),'main sheet'!$G:$M, 4, 0)) * S$11</f>
        <v>1.6516463671190079E-4</v>
      </c>
      <c r="T411" s="19">
        <f>((VLOOKUP(ROUND($A411 + (T$9/12),5),'main sheet'!$G:$M, 4, 0) - VLOOKUP(ROUND($A411 + (T$9/12) + (1/12),5),'main sheet'!$G:$M, 4, 0)) / VLOOKUP(ROUND($A411,5),'main sheet'!$G:$M, 4, 0)) * T$11</f>
        <v>1.6505535433129195E-4</v>
      </c>
      <c r="U411" s="19">
        <f>((VLOOKUP(ROUND($A411 + (U$9/12),5),'main sheet'!$G:$M, 4, 0) - VLOOKUP(ROUND($A411 + (U$9/12) + (1/12),5),'main sheet'!$G:$M, 4, 0)) / VLOOKUP(ROUND($A411,5),'main sheet'!$G:$M, 4, 0)) * U$11</f>
        <v>1.6494614425831261E-4</v>
      </c>
      <c r="V411" s="19">
        <f>((VLOOKUP(ROUND($A411 + (V$9/12),5),'main sheet'!$G:$M, 4, 0) - VLOOKUP(ROUND($A411 + (V$9/12) + (1/12),5),'main sheet'!$G:$M, 4, 0)) / VLOOKUP(ROUND($A411,5),'main sheet'!$G:$M, 4, 0)) * V$11</f>
        <v>1.6483700644511975E-4</v>
      </c>
      <c r="W411" s="19">
        <f>((VLOOKUP(ROUND($A411 + (W$9/12),5),'main sheet'!$G:$M, 4, 0) - VLOOKUP(ROUND($A411 + (W$9/12) + (1/12),5),'main sheet'!$G:$M, 4, 0)) / VLOOKUP(ROUND($A411,5),'main sheet'!$G:$M, 4, 0)) * W$11</f>
        <v>1.647279408434548E-4</v>
      </c>
      <c r="X411" s="19">
        <f>((VLOOKUP(ROUND($A411 + (X$9/12),5),'main sheet'!$G:$M, 4, 0) - VLOOKUP(ROUND($A411 + (X$9/12) + (1/12),5),'main sheet'!$G:$M, 4, 0)) / VLOOKUP(ROUND($A411,5),'main sheet'!$G:$M, 4, 0)) * X$11</f>
        <v>1.7229547863217387E-4</v>
      </c>
      <c r="Y411" s="19">
        <f>((VLOOKUP(ROUND($A411 + (Y$9/12),5),'main sheet'!$G:$M, 4, 0) - VLOOKUP(ROUND($A411 + (Y$9/12) + (1/12),5),'main sheet'!$G:$M, 4, 0)) / VLOOKUP(ROUND($A411,5),'main sheet'!$G:$M, 4, 0)) * Y$11</f>
        <v>1.7218147807855904E-4</v>
      </c>
      <c r="Z411" s="19">
        <f>((VLOOKUP(ROUND($A411 + (Z$9/12),5),'main sheet'!$G:$M, 4, 0) - VLOOKUP(ROUND($A411 + (Z$9/12) + (1/12),5),'main sheet'!$G:$M, 4, 0)) / VLOOKUP(ROUND($A411,5),'main sheet'!$G:$M, 4, 0)) * Z$11</f>
        <v>1.7206755295394018E-4</v>
      </c>
      <c r="AA411" s="19">
        <f>((VLOOKUP(ROUND($A411 + (AA$9/12),5),'main sheet'!$G:$M, 4, 0) - VLOOKUP(ROUND($A411 + (AA$9/12) + (1/12),5),'main sheet'!$G:$M, 4, 0)) / VLOOKUP(ROUND($A411,5),'main sheet'!$G:$M, 4, 0)) * AA$11</f>
        <v>1.7195370320885556E-4</v>
      </c>
      <c r="AB411" s="19">
        <f>((VLOOKUP(ROUND($A411 + (AB$9/12),5),'main sheet'!$G:$M, 4, 0) - VLOOKUP(ROUND($A411 + (AB$9/12) + (1/12),5),'main sheet'!$G:$M, 4, 0)) / VLOOKUP(ROUND($A411,5),'main sheet'!$G:$M, 4, 0)) * AB$11</f>
        <v>1.7183992879342947E-4</v>
      </c>
      <c r="AC411" s="19">
        <f>((VLOOKUP(ROUND($A411 + (AC$9/12),5),'main sheet'!$G:$M, 4, 0) - VLOOKUP(ROUND($A411 + (AC$9/12) + (1/12),5),'main sheet'!$G:$M, 4, 0)) / VLOOKUP(ROUND($A411,5),'main sheet'!$G:$M, 4, 0)) * AC$11</f>
        <v>1.7172622965737404E-4</v>
      </c>
      <c r="AD411" s="19">
        <f>((VLOOKUP(ROUND($A411 + (AD$9/12),5),'main sheet'!$G:$M, 4, 0) - VLOOKUP(ROUND($A411 + (AD$9/12) + (1/12),5),'main sheet'!$G:$M, 4, 0)) / VLOOKUP(ROUND($A411,5),'main sheet'!$G:$M, 4, 0)) * AD$11</f>
        <v>1.7161260575132551E-4</v>
      </c>
      <c r="AE411" s="19">
        <f>((VLOOKUP(ROUND($A411 + (AE$9/12),5),'main sheet'!$G:$M, 4, 0) - VLOOKUP(ROUND($A411 + (AE$9/12) + (1/12),5),'main sheet'!$G:$M, 4, 0)) / VLOOKUP(ROUND($A411,5),'main sheet'!$G:$M, 4, 0)) * AE$11</f>
        <v>1.7149905702550721E-4</v>
      </c>
      <c r="AF411" s="19">
        <f>((VLOOKUP(ROUND($A411 + (AF$9/12),5),'main sheet'!$G:$M, 4, 0) - VLOOKUP(ROUND($A411 + (AF$9/12) + (1/12),5),'main sheet'!$G:$M, 4, 0)) / VLOOKUP(ROUND($A411,5),'main sheet'!$G:$M, 4, 0)) * AF$11</f>
        <v>1.7138558342973096E-4</v>
      </c>
      <c r="AH411" s="18">
        <f t="shared" si="13"/>
        <v>33.166666666666664</v>
      </c>
      <c r="AI411" s="19">
        <f t="shared" si="14"/>
        <v>4.9557744413254359E-3</v>
      </c>
    </row>
    <row r="412" spans="1:35" x14ac:dyDescent="0.3">
      <c r="A412" s="19">
        <v>33.25</v>
      </c>
      <c r="C412" s="19">
        <f>((VLOOKUP(ROUND($A412 + (C$9/12),5),'main sheet'!$G:$M, 4, 0) - VLOOKUP(ROUND($A412 + (C$9/12) + (1/12),5),'main sheet'!$G:$M, 4, 0)) / VLOOKUP(ROUND($A412,5),'main sheet'!$G:$M, 4, 0)) * C$11</f>
        <v>1.5906617972781545E-4</v>
      </c>
      <c r="D412" s="19">
        <f>((VLOOKUP(ROUND($A412 + (D$9/12),5),'main sheet'!$G:$M, 4, 0) - VLOOKUP(ROUND($A412 + (D$9/12) + (1/12),5),'main sheet'!$G:$M, 4, 0)) / VLOOKUP(ROUND($A412,5),'main sheet'!$G:$M, 4, 0)) * D$11</f>
        <v>1.5891186991390786E-4</v>
      </c>
      <c r="E412" s="19">
        <f>((VLOOKUP(ROUND($A412 + (E$9/12),5),'main sheet'!$G:$M, 4, 0) - VLOOKUP(ROUND($A412 + (E$9/12) + (1/12),5),'main sheet'!$G:$M, 4, 0)) / VLOOKUP(ROUND($A412,5),'main sheet'!$G:$M, 4, 0)) * E$11</f>
        <v>1.587577097958229E-4</v>
      </c>
      <c r="F412" s="19">
        <f>((VLOOKUP(ROUND($A412 + (F$9/12),5),'main sheet'!$G:$M, 4, 0) - VLOOKUP(ROUND($A412 + (F$9/12) + (1/12),5),'main sheet'!$G:$M, 4, 0)) / VLOOKUP(ROUND($A412,5),'main sheet'!$G:$M, 4, 0)) * F$11</f>
        <v>1.5860369922834067E-4</v>
      </c>
      <c r="G412" s="19">
        <f>((VLOOKUP(ROUND($A412 + (G$9/12),5),'main sheet'!$G:$M, 4, 0) - VLOOKUP(ROUND($A412 + (G$9/12) + (1/12),5),'main sheet'!$G:$M, 4, 0)) / VLOOKUP(ROUND($A412,5),'main sheet'!$G:$M, 4, 0)) * G$11</f>
        <v>1.5844983806593104E-4</v>
      </c>
      <c r="H412" s="19">
        <f>((VLOOKUP(ROUND($A412 + (H$9/12),5),'main sheet'!$G:$M, 4, 0) - VLOOKUP(ROUND($A412 + (H$9/12) + (1/12),5),'main sheet'!$G:$M, 4, 0)) / VLOOKUP(ROUND($A412,5),'main sheet'!$G:$M, 4, 0)) * H$11</f>
        <v>1.5829612616410761E-4</v>
      </c>
      <c r="I412" s="19">
        <f>((VLOOKUP(ROUND($A412 + (I$9/12),5),'main sheet'!$G:$M, 4, 0) - VLOOKUP(ROUND($A412 + (I$9/12) + (1/12),5),'main sheet'!$G:$M, 4, 0)) / VLOOKUP(ROUND($A412,5),'main sheet'!$G:$M, 4, 0)) * I$11</f>
        <v>1.5814256337807266E-4</v>
      </c>
      <c r="J412" s="19">
        <f>((VLOOKUP(ROUND($A412 + (J$9/12),5),'main sheet'!$G:$M, 4, 0) - VLOOKUP(ROUND($A412 + (J$9/12) + (1/12),5),'main sheet'!$G:$M, 4, 0)) / VLOOKUP(ROUND($A412,5),'main sheet'!$G:$M, 4, 0)) * J$11</f>
        <v>1.5798914956271921E-4</v>
      </c>
      <c r="K412" s="19">
        <f>((VLOOKUP(ROUND($A412 + (K$9/12),5),'main sheet'!$G:$M, 4, 0) - VLOOKUP(ROUND($A412 + (K$9/12) + (1/12),5),'main sheet'!$G:$M, 4, 0)) / VLOOKUP(ROUND($A412,5),'main sheet'!$G:$M, 4, 0)) * K$11</f>
        <v>1.6555611805858027E-4</v>
      </c>
      <c r="L412" s="19">
        <f>((VLOOKUP(ROUND($A412 + (L$9/12),5),'main sheet'!$G:$M, 4, 0) - VLOOKUP(ROUND($A412 + (L$9/12) + (1/12),5),'main sheet'!$G:$M, 4, 0)) / VLOOKUP(ROUND($A412,5),'main sheet'!$G:$M, 4, 0)) * L$11</f>
        <v>1.6539551236751613E-4</v>
      </c>
      <c r="M412" s="19">
        <f>((VLOOKUP(ROUND($A412 + (M$9/12),5),'main sheet'!$G:$M, 4, 0) - VLOOKUP(ROUND($A412 + (M$9/12) + (1/12),5),'main sheet'!$G:$M, 4, 0)) / VLOOKUP(ROUND($A412,5),'main sheet'!$G:$M, 4, 0)) * M$11</f>
        <v>1.6584828003375594E-4</v>
      </c>
      <c r="N412" s="19">
        <f>((VLOOKUP(ROUND($A412 + (N$9/12),5),'main sheet'!$G:$M, 4, 0) - VLOOKUP(ROUND($A412 + (N$9/12) + (1/12),5),'main sheet'!$G:$M, 4, 0)) / VLOOKUP(ROUND($A412,5),'main sheet'!$G:$M, 4, 0)) * N$11</f>
        <v>1.6573854531573142E-4</v>
      </c>
      <c r="O412" s="19">
        <f>((VLOOKUP(ROUND($A412 + (O$9/12),5),'main sheet'!$G:$M, 4, 0) - VLOOKUP(ROUND($A412 + (O$9/12) + (1/12),5),'main sheet'!$G:$M, 4, 0)) / VLOOKUP(ROUND($A412,5),'main sheet'!$G:$M, 4, 0)) * O$11</f>
        <v>1.6562888320462927E-4</v>
      </c>
      <c r="P412" s="19">
        <f>((VLOOKUP(ROUND($A412 + (P$9/12),5),'main sheet'!$G:$M, 4, 0) - VLOOKUP(ROUND($A412 + (P$9/12) + (1/12),5),'main sheet'!$G:$M, 4, 0)) / VLOOKUP(ROUND($A412,5),'main sheet'!$G:$M, 4, 0)) * P$11</f>
        <v>1.655192936519591E-4</v>
      </c>
      <c r="Q412" s="19">
        <f>((VLOOKUP(ROUND($A412 + (Q$9/12),5),'main sheet'!$G:$M, 4, 0) - VLOOKUP(ROUND($A412 + (Q$9/12) + (1/12),5),'main sheet'!$G:$M, 4, 0)) / VLOOKUP(ROUND($A412,5),'main sheet'!$G:$M, 4, 0)) * Q$11</f>
        <v>1.6540977661016153E-4</v>
      </c>
      <c r="R412" s="19">
        <f>((VLOOKUP(ROUND($A412 + (R$9/12),5),'main sheet'!$G:$M, 4, 0) - VLOOKUP(ROUND($A412 + (R$9/12) + (1/12),5),'main sheet'!$G:$M, 4, 0)) / VLOOKUP(ROUND($A412,5),'main sheet'!$G:$M, 4, 0)) * R$11</f>
        <v>1.6530033203125894E-4</v>
      </c>
      <c r="S412" s="19">
        <f>((VLOOKUP(ROUND($A412 + (S$9/12),5),'main sheet'!$G:$M, 4, 0) - VLOOKUP(ROUND($A412 + (S$9/12) + (1/12),5),'main sheet'!$G:$M, 4, 0)) / VLOOKUP(ROUND($A412,5),'main sheet'!$G:$M, 4, 0)) * S$11</f>
        <v>1.651909598668572E-4</v>
      </c>
      <c r="T412" s="19">
        <f>((VLOOKUP(ROUND($A412 + (T$9/12),5),'main sheet'!$G:$M, 4, 0) - VLOOKUP(ROUND($A412 + (T$9/12) + (1/12),5),'main sheet'!$G:$M, 4, 0)) / VLOOKUP(ROUND($A412,5),'main sheet'!$G:$M, 4, 0)) * T$11</f>
        <v>1.650816600694912E-4</v>
      </c>
      <c r="U412" s="19">
        <f>((VLOOKUP(ROUND($A412 + (U$9/12),5),'main sheet'!$G:$M, 4, 0) - VLOOKUP(ROUND($A412 + (U$9/12) + (1/12),5),'main sheet'!$G:$M, 4, 0)) / VLOOKUP(ROUND($A412,5),'main sheet'!$G:$M, 4, 0)) * U$11</f>
        <v>1.6497243259127855E-4</v>
      </c>
      <c r="V412" s="19">
        <f>((VLOOKUP(ROUND($A412 + (V$9/12),5),'main sheet'!$G:$M, 4, 0) - VLOOKUP(ROUND($A412 + (V$9/12) + (1/12),5),'main sheet'!$G:$M, 4, 0)) / VLOOKUP(ROUND($A412,5),'main sheet'!$G:$M, 4, 0)) * V$11</f>
        <v>1.648632773839211E-4</v>
      </c>
      <c r="W412" s="19">
        <f>((VLOOKUP(ROUND($A412 + (W$9/12),5),'main sheet'!$G:$M, 4, 0) - VLOOKUP(ROUND($A412 + (W$9/12) + (1/12),5),'main sheet'!$G:$M, 4, 0)) / VLOOKUP(ROUND($A412,5),'main sheet'!$G:$M, 4, 0)) * W$11</f>
        <v>1.7243703248088143E-4</v>
      </c>
      <c r="X412" s="19">
        <f>((VLOOKUP(ROUND($A412 + (X$9/12),5),'main sheet'!$G:$M, 4, 0) - VLOOKUP(ROUND($A412 + (X$9/12) + (1/12),5),'main sheet'!$G:$M, 4, 0)) / VLOOKUP(ROUND($A412,5),'main sheet'!$G:$M, 4, 0)) * X$11</f>
        <v>1.7232293826713552E-4</v>
      </c>
      <c r="Y412" s="19">
        <f>((VLOOKUP(ROUND($A412 + (Y$9/12),5),'main sheet'!$G:$M, 4, 0) - VLOOKUP(ROUND($A412 + (Y$9/12) + (1/12),5),'main sheet'!$G:$M, 4, 0)) / VLOOKUP(ROUND($A412,5),'main sheet'!$G:$M, 4, 0)) * Y$11</f>
        <v>1.7220891954435622E-4</v>
      </c>
      <c r="Z412" s="19">
        <f>((VLOOKUP(ROUND($A412 + (Z$9/12),5),'main sheet'!$G:$M, 4, 0) - VLOOKUP(ROUND($A412 + (Z$9/12) + (1/12),5),'main sheet'!$G:$M, 4, 0)) / VLOOKUP(ROUND($A412,5),'main sheet'!$G:$M, 4, 0)) * Z$11</f>
        <v>1.7209497626304111E-4</v>
      </c>
      <c r="AA412" s="19">
        <f>((VLOOKUP(ROUND($A412 + (AA$9/12),5),'main sheet'!$G:$M, 4, 0) - VLOOKUP(ROUND($A412 + (AA$9/12) + (1/12),5),'main sheet'!$G:$M, 4, 0)) / VLOOKUP(ROUND($A412,5),'main sheet'!$G:$M, 4, 0)) * AA$11</f>
        <v>1.7198110837327371E-4</v>
      </c>
      <c r="AB412" s="19">
        <f>((VLOOKUP(ROUND($A412 + (AB$9/12),5),'main sheet'!$G:$M, 4, 0) - VLOOKUP(ROUND($A412 + (AB$9/12) + (1/12),5),'main sheet'!$G:$M, 4, 0)) / VLOOKUP(ROUND($A412,5),'main sheet'!$G:$M, 4, 0)) * AB$11</f>
        <v>1.7186731582472458E-4</v>
      </c>
      <c r="AC412" s="19">
        <f>((VLOOKUP(ROUND($A412 + (AC$9/12),5),'main sheet'!$G:$M, 4, 0) - VLOOKUP(ROUND($A412 + (AC$9/12) + (1/12),5),'main sheet'!$G:$M, 4, 0)) / VLOOKUP(ROUND($A412,5),'main sheet'!$G:$M, 4, 0)) * AC$11</f>
        <v>1.7175359856798957E-4</v>
      </c>
      <c r="AD412" s="19">
        <f>((VLOOKUP(ROUND($A412 + (AD$9/12),5),'main sheet'!$G:$M, 4, 0) - VLOOKUP(ROUND($A412 + (AD$9/12) + (1/12),5),'main sheet'!$G:$M, 4, 0)) / VLOOKUP(ROUND($A412,5),'main sheet'!$G:$M, 4, 0)) * AD$11</f>
        <v>1.7163995655325112E-4</v>
      </c>
      <c r="AE412" s="19">
        <f>((VLOOKUP(ROUND($A412 + (AE$9/12),5),'main sheet'!$G:$M, 4, 0) - VLOOKUP(ROUND($A412 + (AE$9/12) + (1/12),5),'main sheet'!$G:$M, 4, 0)) / VLOOKUP(ROUND($A412,5),'main sheet'!$G:$M, 4, 0)) * AE$11</f>
        <v>1.715263897302797E-4</v>
      </c>
      <c r="AF412" s="19">
        <f>((VLOOKUP(ROUND($A412 + (AF$9/12),5),'main sheet'!$G:$M, 4, 0) - VLOOKUP(ROUND($A412 + (AF$9/12) + (1/12),5),'main sheet'!$G:$M, 4, 0)) / VLOOKUP(ROUND($A412,5),'main sheet'!$G:$M, 4, 0)) * AF$11</f>
        <v>1.7141289804976914E-4</v>
      </c>
      <c r="AH412" s="18">
        <f t="shared" si="13"/>
        <v>33.25</v>
      </c>
      <c r="AI412" s="19">
        <f t="shared" si="14"/>
        <v>4.9719673406765606E-3</v>
      </c>
    </row>
    <row r="413" spans="1:35" x14ac:dyDescent="0.3">
      <c r="A413" s="19">
        <v>33.333333333333336</v>
      </c>
      <c r="C413" s="19">
        <f>((VLOOKUP(ROUND($A413 + (C$9/12),5),'main sheet'!$G:$M, 4, 0) - VLOOKUP(ROUND($A413 + (C$9/12) + (1/12),5),'main sheet'!$G:$M, 4, 0)) / VLOOKUP(ROUND($A413,5),'main sheet'!$G:$M, 4, 0)) * C$11</f>
        <v>1.5909153498066961E-4</v>
      </c>
      <c r="D413" s="19">
        <f>((VLOOKUP(ROUND($A413 + (D$9/12),5),'main sheet'!$G:$M, 4, 0) - VLOOKUP(ROUND($A413 + (D$9/12) + (1/12),5),'main sheet'!$G:$M, 4, 0)) / VLOOKUP(ROUND($A413,5),'main sheet'!$G:$M, 4, 0)) * D$11</f>
        <v>1.5893720056982778E-4</v>
      </c>
      <c r="E413" s="19">
        <f>((VLOOKUP(ROUND($A413 + (E$9/12),5),'main sheet'!$G:$M, 4, 0) - VLOOKUP(ROUND($A413 + (E$9/12) + (1/12),5),'main sheet'!$G:$M, 4, 0)) / VLOOKUP(ROUND($A413,5),'main sheet'!$G:$M, 4, 0)) * E$11</f>
        <v>1.5878301587866995E-4</v>
      </c>
      <c r="F413" s="19">
        <f>((VLOOKUP(ROUND($A413 + (F$9/12),5),'main sheet'!$G:$M, 4, 0) - VLOOKUP(ROUND($A413 + (F$9/12) + (1/12),5),'main sheet'!$G:$M, 4, 0)) / VLOOKUP(ROUND($A413,5),'main sheet'!$G:$M, 4, 0)) * F$11</f>
        <v>1.586289807615014E-4</v>
      </c>
      <c r="G413" s="19">
        <f>((VLOOKUP(ROUND($A413 + (G$9/12),5),'main sheet'!$G:$M, 4, 0) - VLOOKUP(ROUND($A413 + (G$9/12) + (1/12),5),'main sheet'!$G:$M, 4, 0)) / VLOOKUP(ROUND($A413,5),'main sheet'!$G:$M, 4, 0)) * G$11</f>
        <v>1.5847509507367245E-4</v>
      </c>
      <c r="H413" s="19">
        <f>((VLOOKUP(ROUND($A413 + (H$9/12),5),'main sheet'!$G:$M, 4, 0) - VLOOKUP(ROUND($A413 + (H$9/12) + (1/12),5),'main sheet'!$G:$M, 4, 0)) / VLOOKUP(ROUND($A413,5),'main sheet'!$G:$M, 4, 0)) * H$11</f>
        <v>1.5832135867022165E-4</v>
      </c>
      <c r="I413" s="19">
        <f>((VLOOKUP(ROUND($A413 + (I$9/12),5),'main sheet'!$G:$M, 4, 0) - VLOOKUP(ROUND($A413 + (I$9/12) + (1/12),5),'main sheet'!$G:$M, 4, 0)) / VLOOKUP(ROUND($A413,5),'main sheet'!$G:$M, 4, 0)) * I$11</f>
        <v>1.5816777140587791E-4</v>
      </c>
      <c r="J413" s="19">
        <f>((VLOOKUP(ROUND($A413 + (J$9/12),5),'main sheet'!$G:$M, 4, 0) - VLOOKUP(ROUND($A413 + (J$9/12) + (1/12),5),'main sheet'!$G:$M, 4, 0)) / VLOOKUP(ROUND($A413,5),'main sheet'!$G:$M, 4, 0)) * J$11</f>
        <v>1.657432950833043E-4</v>
      </c>
      <c r="K413" s="19">
        <f>((VLOOKUP(ROUND($A413 + (K$9/12),5),'main sheet'!$G:$M, 4, 0) - VLOOKUP(ROUND($A413 + (K$9/12) + (1/12),5),'main sheet'!$G:$M, 4, 0)) / VLOOKUP(ROUND($A413,5),'main sheet'!$G:$M, 4, 0)) * K$11</f>
        <v>1.6558250781214661E-4</v>
      </c>
      <c r="L413" s="19">
        <f>((VLOOKUP(ROUND($A413 + (L$9/12),5),'main sheet'!$G:$M, 4, 0) - VLOOKUP(ROUND($A413 + (L$9/12) + (1/12),5),'main sheet'!$G:$M, 4, 0)) / VLOOKUP(ROUND($A413,5),'main sheet'!$G:$M, 4, 0)) * L$11</f>
        <v>1.6542187652013088E-4</v>
      </c>
      <c r="M413" s="19">
        <f>((VLOOKUP(ROUND($A413 + (M$9/12),5),'main sheet'!$G:$M, 4, 0) - VLOOKUP(ROUND($A413 + (M$9/12) + (1/12),5),'main sheet'!$G:$M, 4, 0)) / VLOOKUP(ROUND($A413,5),'main sheet'!$G:$M, 4, 0)) * M$11</f>
        <v>1.6587471635798223E-4</v>
      </c>
      <c r="N413" s="19">
        <f>((VLOOKUP(ROUND($A413 + (N$9/12),5),'main sheet'!$G:$M, 4, 0) - VLOOKUP(ROUND($A413 + (N$9/12) + (1/12),5),'main sheet'!$G:$M, 4, 0)) / VLOOKUP(ROUND($A413,5),'main sheet'!$G:$M, 4, 0)) * N$11</f>
        <v>1.6576496414832191E-4</v>
      </c>
      <c r="O413" s="19">
        <f>((VLOOKUP(ROUND($A413 + (O$9/12),5),'main sheet'!$G:$M, 4, 0) - VLOOKUP(ROUND($A413 + (O$9/12) + (1/12),5),'main sheet'!$G:$M, 4, 0)) / VLOOKUP(ROUND($A413,5),'main sheet'!$G:$M, 4, 0)) * O$11</f>
        <v>1.6565528455670774E-4</v>
      </c>
      <c r="P413" s="19">
        <f>((VLOOKUP(ROUND($A413 + (P$9/12),5),'main sheet'!$G:$M, 4, 0) - VLOOKUP(ROUND($A413 + (P$9/12) + (1/12),5),'main sheet'!$G:$M, 4, 0)) / VLOOKUP(ROUND($A413,5),'main sheet'!$G:$M, 4, 0)) * P$11</f>
        <v>1.6554567753554114E-4</v>
      </c>
      <c r="Q413" s="19">
        <f>((VLOOKUP(ROUND($A413 + (Q$9/12),5),'main sheet'!$G:$M, 4, 0) - VLOOKUP(ROUND($A413 + (Q$9/12) + (1/12),5),'main sheet'!$G:$M, 4, 0)) / VLOOKUP(ROUND($A413,5),'main sheet'!$G:$M, 4, 0)) * Q$11</f>
        <v>1.654361430368052E-4</v>
      </c>
      <c r="R413" s="19">
        <f>((VLOOKUP(ROUND($A413 + (R$9/12),5),'main sheet'!$G:$M, 4, 0) - VLOOKUP(ROUND($A413 + (R$9/12) + (1/12),5),'main sheet'!$G:$M, 4, 0)) / VLOOKUP(ROUND($A413,5),'main sheet'!$G:$M, 4, 0)) * R$11</f>
        <v>1.6532668101206595E-4</v>
      </c>
      <c r="S413" s="19">
        <f>((VLOOKUP(ROUND($A413 + (S$9/12),5),'main sheet'!$G:$M, 4, 0) - VLOOKUP(ROUND($A413 + (S$9/12) + (1/12),5),'main sheet'!$G:$M, 4, 0)) / VLOOKUP(ROUND($A413,5),'main sheet'!$G:$M, 4, 0)) * S$11</f>
        <v>1.6521729141381932E-4</v>
      </c>
      <c r="T413" s="19">
        <f>((VLOOKUP(ROUND($A413 + (T$9/12),5),'main sheet'!$G:$M, 4, 0) - VLOOKUP(ROUND($A413 + (T$9/12) + (1/12),5),'main sheet'!$G:$M, 4, 0)) / VLOOKUP(ROUND($A413,5),'main sheet'!$G:$M, 4, 0)) * T$11</f>
        <v>1.6510797419414354E-4</v>
      </c>
      <c r="U413" s="19">
        <f>((VLOOKUP(ROUND($A413 + (U$9/12),5),'main sheet'!$G:$M, 4, 0) - VLOOKUP(ROUND($A413 + (U$9/12) + (1/12),5),'main sheet'!$G:$M, 4, 0)) / VLOOKUP(ROUND($A413,5),'main sheet'!$G:$M, 4, 0)) * U$11</f>
        <v>1.6499872930470083E-4</v>
      </c>
      <c r="V413" s="19">
        <f>((VLOOKUP(ROUND($A413 + (V$9/12),5),'main sheet'!$G:$M, 4, 0) - VLOOKUP(ROUND($A413 + (V$9/12) + (1/12),5),'main sheet'!$G:$M, 4, 0)) / VLOOKUP(ROUND($A413,5),'main sheet'!$G:$M, 4, 0)) * V$11</f>
        <v>1.7257870701042937E-4</v>
      </c>
      <c r="W413" s="19">
        <f>((VLOOKUP(ROUND($A413 + (W$9/12),5),'main sheet'!$G:$M, 4, 0) - VLOOKUP(ROUND($A413 + (W$9/12) + (1/12),5),'main sheet'!$G:$M, 4, 0)) / VLOOKUP(ROUND($A413,5),'main sheet'!$G:$M, 4, 0)) * W$11</f>
        <v>1.7246451905670294E-4</v>
      </c>
      <c r="X413" s="19">
        <f>((VLOOKUP(ROUND($A413 + (X$9/12),5),'main sheet'!$G:$M, 4, 0) - VLOOKUP(ROUND($A413 + (X$9/12) + (1/12),5),'main sheet'!$G:$M, 4, 0)) / VLOOKUP(ROUND($A413,5),'main sheet'!$G:$M, 4, 0)) * X$11</f>
        <v>1.7235040665596667E-4</v>
      </c>
      <c r="Y413" s="19">
        <f>((VLOOKUP(ROUND($A413 + (Y$9/12),5),'main sheet'!$G:$M, 4, 0) - VLOOKUP(ROUND($A413 + (Y$9/12) + (1/12),5),'main sheet'!$G:$M, 4, 0)) / VLOOKUP(ROUND($A413,5),'main sheet'!$G:$M, 4, 0)) * Y$11</f>
        <v>1.7223636975867746E-4</v>
      </c>
      <c r="Z413" s="19">
        <f>((VLOOKUP(ROUND($A413 + (Z$9/12),5),'main sheet'!$G:$M, 4, 0) - VLOOKUP(ROUND($A413 + (Z$9/12) + (1/12),5),'main sheet'!$G:$M, 4, 0)) / VLOOKUP(ROUND($A413,5),'main sheet'!$G:$M, 4, 0)) * Z$11</f>
        <v>1.7212240831487765E-4</v>
      </c>
      <c r="AA413" s="19">
        <f>((VLOOKUP(ROUND($A413 + (AA$9/12),5),'main sheet'!$G:$M, 4, 0) - VLOOKUP(ROUND($A413 + (AA$9/12) + (1/12),5),'main sheet'!$G:$M, 4, 0)) / VLOOKUP(ROUND($A413,5),'main sheet'!$G:$M, 4, 0)) * AA$11</f>
        <v>1.7200852227419668E-4</v>
      </c>
      <c r="AB413" s="19">
        <f>((VLOOKUP(ROUND($A413 + (AB$9/12),5),'main sheet'!$G:$M, 4, 0) - VLOOKUP(ROUND($A413 + (AB$9/12) + (1/12),5),'main sheet'!$G:$M, 4, 0)) / VLOOKUP(ROUND($A413,5),'main sheet'!$G:$M, 4, 0)) * AB$11</f>
        <v>1.7189471158718966E-4</v>
      </c>
      <c r="AC413" s="19">
        <f>((VLOOKUP(ROUND($A413 + (AC$9/12),5),'main sheet'!$G:$M, 4, 0) - VLOOKUP(ROUND($A413 + (AC$9/12) + (1/12),5),'main sheet'!$G:$M, 4, 0)) / VLOOKUP(ROUND($A413,5),'main sheet'!$G:$M, 4, 0)) * AC$11</f>
        <v>1.717809762039981E-4</v>
      </c>
      <c r="AD413" s="19">
        <f>((VLOOKUP(ROUND($A413 + (AD$9/12),5),'main sheet'!$G:$M, 4, 0) - VLOOKUP(ROUND($A413 + (AD$9/12) + (1/12),5),'main sheet'!$G:$M, 4, 0)) / VLOOKUP(ROUND($A413,5),'main sheet'!$G:$M, 4, 0)) * AD$11</f>
        <v>1.7166731607435131E-4</v>
      </c>
      <c r="AE413" s="19">
        <f>((VLOOKUP(ROUND($A413 + (AE$9/12),5),'main sheet'!$G:$M, 4, 0) - VLOOKUP(ROUND($A413 + (AE$9/12) + (1/12),5),'main sheet'!$G:$M, 4, 0)) / VLOOKUP(ROUND($A413,5),'main sheet'!$G:$M, 4, 0)) * AE$11</f>
        <v>1.7155373114890253E-4</v>
      </c>
      <c r="AF413" s="19">
        <f>((VLOOKUP(ROUND($A413 + (AF$9/12),5),'main sheet'!$G:$M, 4, 0) - VLOOKUP(ROUND($A413 + (AF$9/12) + (1/12),5),'main sheet'!$G:$M, 4, 0)) / VLOOKUP(ROUND($A413,5),'main sheet'!$G:$M, 4, 0)) * AF$11</f>
        <v>1.7144022137789212E-4</v>
      </c>
      <c r="AH413" s="18">
        <f t="shared" si="13"/>
        <v>33.333333333333336</v>
      </c>
      <c r="AI413" s="19">
        <f t="shared" si="14"/>
        <v>4.9881779877792931E-3</v>
      </c>
    </row>
    <row r="414" spans="1:35" x14ac:dyDescent="0.3">
      <c r="A414" s="19">
        <v>33.416666666666664</v>
      </c>
      <c r="C414" s="19">
        <f>((VLOOKUP(ROUND($A414 + (C$9/12),5),'main sheet'!$G:$M, 4, 0) - VLOOKUP(ROUND($A414 + (C$9/12) + (1/12),5),'main sheet'!$G:$M, 4, 0)) / VLOOKUP(ROUND($A414,5),'main sheet'!$G:$M, 4, 0)) * C$11</f>
        <v>1.5911689831825125E-4</v>
      </c>
      <c r="D414" s="19">
        <f>((VLOOKUP(ROUND($A414 + (D$9/12),5),'main sheet'!$G:$M, 4, 0) - VLOOKUP(ROUND($A414 + (D$9/12) + (1/12),5),'main sheet'!$G:$M, 4, 0)) / VLOOKUP(ROUND($A414,5),'main sheet'!$G:$M, 4, 0)) * D$11</f>
        <v>1.589625393026323E-4</v>
      </c>
      <c r="E414" s="19">
        <f>((VLOOKUP(ROUND($A414 + (E$9/12),5),'main sheet'!$G:$M, 4, 0) - VLOOKUP(ROUND($A414 + (E$9/12) + (1/12),5),'main sheet'!$G:$M, 4, 0)) / VLOOKUP(ROUND($A414,5),'main sheet'!$G:$M, 4, 0)) * E$11</f>
        <v>1.5880833003011411E-4</v>
      </c>
      <c r="F414" s="19">
        <f>((VLOOKUP(ROUND($A414 + (F$9/12),5),'main sheet'!$G:$M, 4, 0) - VLOOKUP(ROUND($A414 + (F$9/12) + (1/12),5),'main sheet'!$G:$M, 4, 0)) / VLOOKUP(ROUND($A414,5),'main sheet'!$G:$M, 4, 0)) * F$11</f>
        <v>1.5865427035588348E-4</v>
      </c>
      <c r="G414" s="19">
        <f>((VLOOKUP(ROUND($A414 + (G$9/12),5),'main sheet'!$G:$M, 4, 0) - VLOOKUP(ROUND($A414 + (G$9/12) + (1/12),5),'main sheet'!$G:$M, 4, 0)) / VLOOKUP(ROUND($A414,5),'main sheet'!$G:$M, 4, 0)) * G$11</f>
        <v>1.5850036013481512E-4</v>
      </c>
      <c r="H414" s="19">
        <f>((VLOOKUP(ROUND($A414 + (H$9/12),5),'main sheet'!$G:$M, 4, 0) - VLOOKUP(ROUND($A414 + (H$9/12) + (1/12),5),'main sheet'!$G:$M, 4, 0)) / VLOOKUP(ROUND($A414,5),'main sheet'!$G:$M, 4, 0)) * H$11</f>
        <v>1.5834659922147359E-4</v>
      </c>
      <c r="I414" s="19">
        <f>((VLOOKUP(ROUND($A414 + (I$9/12),5),'main sheet'!$G:$M, 4, 0) - VLOOKUP(ROUND($A414 + (I$9/12) + (1/12),5),'main sheet'!$G:$M, 4, 0)) / VLOOKUP(ROUND($A414,5),'main sheet'!$G:$M, 4, 0)) * I$11</f>
        <v>1.6593068794561704E-4</v>
      </c>
      <c r="J414" s="19">
        <f>((VLOOKUP(ROUND($A414 + (J$9/12),5),'main sheet'!$G:$M, 4, 0) - VLOOKUP(ROUND($A414 + (J$9/12) + (1/12),5),'main sheet'!$G:$M, 4, 0)) / VLOOKUP(ROUND($A414,5),'main sheet'!$G:$M, 4, 0)) * J$11</f>
        <v>1.6576971888498213E-4</v>
      </c>
      <c r="K414" s="19">
        <f>((VLOOKUP(ROUND($A414 + (K$9/12),5),'main sheet'!$G:$M, 4, 0) - VLOOKUP(ROUND($A414 + (K$9/12) + (1/12),5),'main sheet'!$G:$M, 4, 0)) / VLOOKUP(ROUND($A414,5),'main sheet'!$G:$M, 4, 0)) * K$11</f>
        <v>1.6560890597984247E-4</v>
      </c>
      <c r="L414" s="19">
        <f>((VLOOKUP(ROUND($A414 + (L$9/12),5),'main sheet'!$G:$M, 4, 0) - VLOOKUP(ROUND($A414 + (L$9/12) + (1/12),5),'main sheet'!$G:$M, 4, 0)) / VLOOKUP(ROUND($A414,5),'main sheet'!$G:$M, 4, 0)) * L$11</f>
        <v>1.654482490791616E-4</v>
      </c>
      <c r="M414" s="19">
        <f>((VLOOKUP(ROUND($A414 + (M$9/12),5),'main sheet'!$G:$M, 4, 0) - VLOOKUP(ROUND($A414 + (M$9/12) + (1/12),5),'main sheet'!$G:$M, 4, 0)) / VLOOKUP(ROUND($A414,5),'main sheet'!$G:$M, 4, 0)) * M$11</f>
        <v>1.6590116111163703E-4</v>
      </c>
      <c r="N414" s="19">
        <f>((VLOOKUP(ROUND($A414 + (N$9/12),5),'main sheet'!$G:$M, 4, 0) - VLOOKUP(ROUND($A414 + (N$9/12) + (1/12),5),'main sheet'!$G:$M, 4, 0)) / VLOOKUP(ROUND($A414,5),'main sheet'!$G:$M, 4, 0)) * N$11</f>
        <v>1.6579139140431357E-4</v>
      </c>
      <c r="O414" s="19">
        <f>((VLOOKUP(ROUND($A414 + (O$9/12),5),'main sheet'!$G:$M, 4, 0) - VLOOKUP(ROUND($A414 + (O$9/12) + (1/12),5),'main sheet'!$G:$M, 4, 0)) / VLOOKUP(ROUND($A414,5),'main sheet'!$G:$M, 4, 0)) * O$11</f>
        <v>1.6568169432706355E-4</v>
      </c>
      <c r="P414" s="19">
        <f>((VLOOKUP(ROUND($A414 + (P$9/12),5),'main sheet'!$G:$M, 4, 0) - VLOOKUP(ROUND($A414 + (P$9/12) + (1/12),5),'main sheet'!$G:$M, 4, 0)) / VLOOKUP(ROUND($A414,5),'main sheet'!$G:$M, 4, 0)) * P$11</f>
        <v>1.6557206983183054E-4</v>
      </c>
      <c r="Q414" s="19">
        <f>((VLOOKUP(ROUND($A414 + (Q$9/12),5),'main sheet'!$G:$M, 4, 0) - VLOOKUP(ROUND($A414 + (Q$9/12) + (1/12),5),'main sheet'!$G:$M, 4, 0)) / VLOOKUP(ROUND($A414,5),'main sheet'!$G:$M, 4, 0)) * Q$11</f>
        <v>1.6546251787014085E-4</v>
      </c>
      <c r="R414" s="19">
        <f>((VLOOKUP(ROUND($A414 + (R$9/12),5),'main sheet'!$G:$M, 4, 0) - VLOOKUP(ROUND($A414 + (R$9/12) + (1/12),5),'main sheet'!$G:$M, 4, 0)) / VLOOKUP(ROUND($A414,5),'main sheet'!$G:$M, 4, 0)) * R$11</f>
        <v>1.6535303839445133E-4</v>
      </c>
      <c r="S414" s="19">
        <f>((VLOOKUP(ROUND($A414 + (S$9/12),5),'main sheet'!$G:$M, 4, 0) - VLOOKUP(ROUND($A414 + (S$9/12) + (1/12),5),'main sheet'!$G:$M, 4, 0)) / VLOOKUP(ROUND($A414,5),'main sheet'!$G:$M, 4, 0)) * S$11</f>
        <v>1.6524363135680085E-4</v>
      </c>
      <c r="T414" s="19">
        <f>((VLOOKUP(ROUND($A414 + (T$9/12),5),'main sheet'!$G:$M, 4, 0) - VLOOKUP(ROUND($A414 + (T$9/12) + (1/12),5),'main sheet'!$G:$M, 4, 0)) / VLOOKUP(ROUND($A414,5),'main sheet'!$G:$M, 4, 0)) * T$11</f>
        <v>1.6513429670881189E-4</v>
      </c>
      <c r="U414" s="19">
        <f>((VLOOKUP(ROUND($A414 + (U$9/12),5),'main sheet'!$G:$M, 4, 0) - VLOOKUP(ROUND($A414 + (U$9/12) + (1/12),5),'main sheet'!$G:$M, 4, 0)) / VLOOKUP(ROUND($A414,5),'main sheet'!$G:$M, 4, 0)) * U$11</f>
        <v>1.7272050232856808E-4</v>
      </c>
      <c r="V414" s="19">
        <f>((VLOOKUP(ROUND($A414 + (V$9/12),5),'main sheet'!$G:$M, 4, 0) - VLOOKUP(ROUND($A414 + (V$9/12) + (1/12),5),'main sheet'!$G:$M, 4, 0)) / VLOOKUP(ROUND($A414,5),'main sheet'!$G:$M, 4, 0)) * V$11</f>
        <v>1.7260622055494056E-4</v>
      </c>
      <c r="W414" s="19">
        <f>((VLOOKUP(ROUND($A414 + (W$9/12),5),'main sheet'!$G:$M, 4, 0) - VLOOKUP(ROUND($A414 + (W$9/12) + (1/12),5),'main sheet'!$G:$M, 4, 0)) / VLOOKUP(ROUND($A414,5),'main sheet'!$G:$M, 4, 0)) * W$11</f>
        <v>1.7249201439637954E-4</v>
      </c>
      <c r="X414" s="19">
        <f>((VLOOKUP(ROUND($A414 + (X$9/12),5),'main sheet'!$G:$M, 4, 0) - VLOOKUP(ROUND($A414 + (X$9/12) + (1/12),5),'main sheet'!$G:$M, 4, 0)) / VLOOKUP(ROUND($A414,5),'main sheet'!$G:$M, 4, 0)) * X$11</f>
        <v>1.7237788380330125E-4</v>
      </c>
      <c r="Y414" s="19">
        <f>((VLOOKUP(ROUND($A414 + (Y$9/12),5),'main sheet'!$G:$M, 4, 0) - VLOOKUP(ROUND($A414 + (Y$9/12) + (1/12),5),'main sheet'!$G:$M, 4, 0)) / VLOOKUP(ROUND($A414,5),'main sheet'!$G:$M, 4, 0)) * Y$11</f>
        <v>1.7226382872570701E-4</v>
      </c>
      <c r="Z414" s="19">
        <f>((VLOOKUP(ROUND($A414 + (Z$9/12),5),'main sheet'!$G:$M, 4, 0) - VLOOKUP(ROUND($A414 + (Z$9/12) + (1/12),5),'main sheet'!$G:$M, 4, 0)) / VLOOKUP(ROUND($A414,5),'main sheet'!$G:$M, 4, 0)) * Z$11</f>
        <v>1.7214984911318479E-4</v>
      </c>
      <c r="AA414" s="19">
        <f>((VLOOKUP(ROUND($A414 + (AA$9/12),5),'main sheet'!$G:$M, 4, 0) - VLOOKUP(ROUND($A414 + (AA$9/12) + (1/12),5),'main sheet'!$G:$M, 4, 0)) / VLOOKUP(ROUND($A414,5),'main sheet'!$G:$M, 4, 0)) * AA$11</f>
        <v>1.7203594491624918E-4</v>
      </c>
      <c r="AB414" s="19">
        <f>((VLOOKUP(ROUND($A414 + (AB$9/12),5),'main sheet'!$G:$M, 4, 0) - VLOOKUP(ROUND($A414 + (AB$9/12) + (1/12),5),'main sheet'!$G:$M, 4, 0)) / VLOOKUP(ROUND($A414,5),'main sheet'!$G:$M, 4, 0)) * AB$11</f>
        <v>1.7192211608500066E-4</v>
      </c>
      <c r="AC414" s="19">
        <f>((VLOOKUP(ROUND($A414 + (AC$9/12),5),'main sheet'!$G:$M, 4, 0) - VLOOKUP(ROUND($A414 + (AC$9/12) + (1/12),5),'main sheet'!$G:$M, 4, 0)) / VLOOKUP(ROUND($A414,5),'main sheet'!$G:$M, 4, 0)) * AC$11</f>
        <v>1.7180836256912725E-4</v>
      </c>
      <c r="AD414" s="19">
        <f>((VLOOKUP(ROUND($A414 + (AD$9/12),5),'main sheet'!$G:$M, 4, 0) - VLOOKUP(ROUND($A414 + (AD$9/12) + (1/12),5),'main sheet'!$G:$M, 4, 0)) / VLOOKUP(ROUND($A414,5),'main sheet'!$G:$M, 4, 0)) * AD$11</f>
        <v>1.7169468431924161E-4</v>
      </c>
      <c r="AE414" s="19">
        <f>((VLOOKUP(ROUND($A414 + (AE$9/12),5),'main sheet'!$G:$M, 4, 0) - VLOOKUP(ROUND($A414 + (AE$9/12) + (1/12),5),'main sheet'!$G:$M, 4, 0)) / VLOOKUP(ROUND($A414,5),'main sheet'!$G:$M, 4, 0)) * AE$11</f>
        <v>1.7158108128554331E-4</v>
      </c>
      <c r="AF414" s="19">
        <f>((VLOOKUP(ROUND($A414 + (AF$9/12),5),'main sheet'!$G:$M, 4, 0) - VLOOKUP(ROUND($A414 + (AF$9/12) + (1/12),5),'main sheet'!$G:$M, 4, 0)) / VLOOKUP(ROUND($A414,5),'main sheet'!$G:$M, 4, 0)) * AF$11</f>
        <v>1.7146755341782008E-4</v>
      </c>
      <c r="AH414" s="18">
        <f t="shared" si="13"/>
        <v>33.416666666666664</v>
      </c>
      <c r="AI414" s="19">
        <f t="shared" si="14"/>
        <v>5.004406401772887E-3</v>
      </c>
    </row>
    <row r="415" spans="1:35" x14ac:dyDescent="0.3">
      <c r="A415" s="19">
        <v>33.5</v>
      </c>
      <c r="C415" s="19">
        <f>((VLOOKUP(ROUND($A415 + (C$9/12),5),'main sheet'!$G:$M, 4, 0) - VLOOKUP(ROUND($A415 + (C$9/12) + (1/12),5),'main sheet'!$G:$M, 4, 0)) / VLOOKUP(ROUND($A415,5),'main sheet'!$G:$M, 4, 0)) * C$11</f>
        <v>1.5914226974442764E-4</v>
      </c>
      <c r="D415" s="19">
        <f>((VLOOKUP(ROUND($A415 + (D$9/12),5),'main sheet'!$G:$M, 4, 0) - VLOOKUP(ROUND($A415 + (D$9/12) + (1/12),5),'main sheet'!$G:$M, 4, 0)) / VLOOKUP(ROUND($A415,5),'main sheet'!$G:$M, 4, 0)) * D$11</f>
        <v>1.5898788611573222E-4</v>
      </c>
      <c r="E415" s="19">
        <f>((VLOOKUP(ROUND($A415 + (E$9/12),5),'main sheet'!$G:$M, 4, 0) - VLOOKUP(ROUND($A415 + (E$9/12) + (1/12),5),'main sheet'!$G:$M, 4, 0)) / VLOOKUP(ROUND($A415,5),'main sheet'!$G:$M, 4, 0)) * E$11</f>
        <v>1.5883365225446714E-4</v>
      </c>
      <c r="F415" s="19">
        <f>((VLOOKUP(ROUND($A415 + (F$9/12),5),'main sheet'!$G:$M, 4, 0) - VLOOKUP(ROUND($A415 + (F$9/12) + (1/12),5),'main sheet'!$G:$M, 4, 0)) / VLOOKUP(ROUND($A415,5),'main sheet'!$G:$M, 4, 0)) * F$11</f>
        <v>1.5867956801534296E-4</v>
      </c>
      <c r="G415" s="19">
        <f>((VLOOKUP(ROUND($A415 + (G$9/12),5),'main sheet'!$G:$M, 4, 0) - VLOOKUP(ROUND($A415 + (G$9/12) + (1/12),5),'main sheet'!$G:$M, 4, 0)) / VLOOKUP(ROUND($A415,5),'main sheet'!$G:$M, 4, 0)) * G$11</f>
        <v>1.5852563325275995E-4</v>
      </c>
      <c r="H415" s="19">
        <f>((VLOOKUP(ROUND($A415 + (H$9/12),5),'main sheet'!$G:$M, 4, 0) - VLOOKUP(ROUND($A415 + (H$9/12) + (1/12),5),'main sheet'!$G:$M, 4, 0)) / VLOOKUP(ROUND($A415,5),'main sheet'!$G:$M, 4, 0)) * H$11</f>
        <v>1.6611829690042304E-4</v>
      </c>
      <c r="I415" s="19">
        <f>((VLOOKUP(ROUND($A415 + (I$9/12),5),'main sheet'!$G:$M, 4, 0) - VLOOKUP(ROUND($A415 + (I$9/12) + (1/12),5),'main sheet'!$G:$M, 4, 0)) / VLOOKUP(ROUND($A415,5),'main sheet'!$G:$M, 4, 0)) * I$11</f>
        <v>1.6595714584067997E-4</v>
      </c>
      <c r="J415" s="19">
        <f>((VLOOKUP(ROUND($A415 + (J$9/12),5),'main sheet'!$G:$M, 4, 0) - VLOOKUP(ROUND($A415 + (J$9/12) + (1/12),5),'main sheet'!$G:$M, 4, 0)) / VLOOKUP(ROUND($A415,5),'main sheet'!$G:$M, 4, 0)) * J$11</f>
        <v>1.6579615111298886E-4</v>
      </c>
      <c r="K415" s="19">
        <f>((VLOOKUP(ROUND($A415 + (K$9/12),5),'main sheet'!$G:$M, 4, 0) - VLOOKUP(ROUND($A415 + (K$9/12) + (1/12),5),'main sheet'!$G:$M, 4, 0)) / VLOOKUP(ROUND($A415,5),'main sheet'!$G:$M, 4, 0)) * K$11</f>
        <v>1.6563531256614237E-4</v>
      </c>
      <c r="L415" s="19">
        <f>((VLOOKUP(ROUND($A415 + (L$9/12),5),'main sheet'!$G:$M, 4, 0) - VLOOKUP(ROUND($A415 + (L$9/12) + (1/12),5),'main sheet'!$G:$M, 4, 0)) / VLOOKUP(ROUND($A415,5),'main sheet'!$G:$M, 4, 0)) * L$11</f>
        <v>1.6547463004862952E-4</v>
      </c>
      <c r="M415" s="19">
        <f>((VLOOKUP(ROUND($A415 + (M$9/12),5),'main sheet'!$G:$M, 4, 0) - VLOOKUP(ROUND($A415 + (M$9/12) + (1/12),5),'main sheet'!$G:$M, 4, 0)) / VLOOKUP(ROUND($A415,5),'main sheet'!$G:$M, 4, 0)) * M$11</f>
        <v>1.659276142983021E-4</v>
      </c>
      <c r="N415" s="19">
        <f>((VLOOKUP(ROUND($A415 + (N$9/12),5),'main sheet'!$G:$M, 4, 0) - VLOOKUP(ROUND($A415 + (N$9/12) + (1/12),5),'main sheet'!$G:$M, 4, 0)) / VLOOKUP(ROUND($A415,5),'main sheet'!$G:$M, 4, 0)) * N$11</f>
        <v>1.6581782708818572E-4</v>
      </c>
      <c r="O415" s="19">
        <f>((VLOOKUP(ROUND($A415 + (O$9/12),5),'main sheet'!$G:$M, 4, 0) - VLOOKUP(ROUND($A415 + (O$9/12) + (1/12),5),'main sheet'!$G:$M, 4, 0)) / VLOOKUP(ROUND($A415,5),'main sheet'!$G:$M, 4, 0)) * O$11</f>
        <v>1.6570811251972355E-4</v>
      </c>
      <c r="P415" s="19">
        <f>((VLOOKUP(ROUND($A415 + (P$9/12),5),'main sheet'!$G:$M, 4, 0) - VLOOKUP(ROUND($A415 + (P$9/12) + (1/12),5),'main sheet'!$G:$M, 4, 0)) / VLOOKUP(ROUND($A415,5),'main sheet'!$G:$M, 4, 0)) * P$11</f>
        <v>1.6559847054440204E-4</v>
      </c>
      <c r="Q415" s="19">
        <f>((VLOOKUP(ROUND($A415 + (Q$9/12),5),'main sheet'!$G:$M, 4, 0) - VLOOKUP(ROUND($A415 + (Q$9/12) + (1/12),5),'main sheet'!$G:$M, 4, 0)) / VLOOKUP(ROUND($A415,5),'main sheet'!$G:$M, 4, 0)) * Q$11</f>
        <v>1.65488901114639E-4</v>
      </c>
      <c r="R415" s="19">
        <f>((VLOOKUP(ROUND($A415 + (R$9/12),5),'main sheet'!$G:$M, 4, 0) - VLOOKUP(ROUND($A415 + (R$9/12) + (1/12),5),'main sheet'!$G:$M, 4, 0)) / VLOOKUP(ROUND($A415,5),'main sheet'!$G:$M, 4, 0)) * R$11</f>
        <v>1.6537940418243392E-4</v>
      </c>
      <c r="S415" s="19">
        <f>((VLOOKUP(ROUND($A415 + (S$9/12),5),'main sheet'!$G:$M, 4, 0) - VLOOKUP(ROUND($A415 + (S$9/12) + (1/12),5),'main sheet'!$G:$M, 4, 0)) / VLOOKUP(ROUND($A415,5),'main sheet'!$G:$M, 4, 0)) * S$11</f>
        <v>1.6526997969936946E-4</v>
      </c>
      <c r="T415" s="19">
        <f>((VLOOKUP(ROUND($A415 + (T$9/12),5),'main sheet'!$G:$M, 4, 0) - VLOOKUP(ROUND($A415 + (T$9/12) + (1/12),5),'main sheet'!$G:$M, 4, 0)) / VLOOKUP(ROUND($A415,5),'main sheet'!$G:$M, 4, 0)) * T$11</f>
        <v>1.728624185431499E-4</v>
      </c>
      <c r="U415" s="19">
        <f>((VLOOKUP(ROUND($A415 + (U$9/12),5),'main sheet'!$G:$M, 4, 0) - VLOOKUP(ROUND($A415 + (U$9/12) + (1/12),5),'main sheet'!$G:$M, 4, 0)) / VLOOKUP(ROUND($A415,5),'main sheet'!$G:$M, 4, 0)) * U$11</f>
        <v>1.7274804286962925E-4</v>
      </c>
      <c r="V415" s="19">
        <f>((VLOOKUP(ROUND($A415 + (V$9/12),5),'main sheet'!$G:$M, 4, 0) - VLOOKUP(ROUND($A415 + (V$9/12) + (1/12),5),'main sheet'!$G:$M, 4, 0)) / VLOOKUP(ROUND($A415,5),'main sheet'!$G:$M, 4, 0)) * V$11</f>
        <v>1.726337428733044E-4</v>
      </c>
      <c r="W415" s="19">
        <f>((VLOOKUP(ROUND($A415 + (W$9/12),5),'main sheet'!$G:$M, 4, 0) - VLOOKUP(ROUND($A415 + (W$9/12) + (1/12),5),'main sheet'!$G:$M, 4, 0)) / VLOOKUP(ROUND($A415,5),'main sheet'!$G:$M, 4, 0)) * W$11</f>
        <v>1.7251951850455084E-4</v>
      </c>
      <c r="X415" s="19">
        <f>((VLOOKUP(ROUND($A415 + (X$9/12),5),'main sheet'!$G:$M, 4, 0) - VLOOKUP(ROUND($A415 + (X$9/12) + (1/12),5),'main sheet'!$G:$M, 4, 0)) / VLOOKUP(ROUND($A415,5),'main sheet'!$G:$M, 4, 0)) * X$11</f>
        <v>1.7240536971332881E-4</v>
      </c>
      <c r="Y415" s="19">
        <f>((VLOOKUP(ROUND($A415 + (Y$9/12),5),'main sheet'!$G:$M, 4, 0) - VLOOKUP(ROUND($A415 + (Y$9/12) + (1/12),5),'main sheet'!$G:$M, 4, 0)) / VLOOKUP(ROUND($A415,5),'main sheet'!$G:$M, 4, 0)) * Y$11</f>
        <v>1.722912964491849E-4</v>
      </c>
      <c r="Z415" s="19">
        <f>((VLOOKUP(ROUND($A415 + (Z$9/12),5),'main sheet'!$G:$M, 4, 0) - VLOOKUP(ROUND($A415 + (Z$9/12) + (1/12),5),'main sheet'!$G:$M, 4, 0)) / VLOOKUP(ROUND($A415,5),'main sheet'!$G:$M, 4, 0)) * Z$11</f>
        <v>1.7217729866259292E-4</v>
      </c>
      <c r="AA415" s="19">
        <f>((VLOOKUP(ROUND($A415 + (AA$9/12),5),'main sheet'!$G:$M, 4, 0) - VLOOKUP(ROUND($A415 + (AA$9/12) + (1/12),5),'main sheet'!$G:$M, 4, 0)) / VLOOKUP(ROUND($A415,5),'main sheet'!$G:$M, 4, 0)) * AA$11</f>
        <v>1.7206337630361251E-4</v>
      </c>
      <c r="AB415" s="19">
        <f>((VLOOKUP(ROUND($A415 + (AB$9/12),5),'main sheet'!$G:$M, 4, 0) - VLOOKUP(ROUND($A415 + (AB$9/12) + (1/12),5),'main sheet'!$G:$M, 4, 0)) / VLOOKUP(ROUND($A415,5),'main sheet'!$G:$M, 4, 0)) * AB$11</f>
        <v>1.7194952932189021E-4</v>
      </c>
      <c r="AC415" s="19">
        <f>((VLOOKUP(ROUND($A415 + (AC$9/12),5),'main sheet'!$G:$M, 4, 0) - VLOOKUP(ROUND($A415 + (AC$9/12) + (1/12),5),'main sheet'!$G:$M, 4, 0)) / VLOOKUP(ROUND($A415,5),'main sheet'!$G:$M, 4, 0)) * AC$11</f>
        <v>1.7183575766799818E-4</v>
      </c>
      <c r="AD415" s="19">
        <f>((VLOOKUP(ROUND($A415 + (AD$9/12),5),'main sheet'!$G:$M, 4, 0) - VLOOKUP(ROUND($A415 + (AD$9/12) + (1/12),5),'main sheet'!$G:$M, 4, 0)) / VLOOKUP(ROUND($A415,5),'main sheet'!$G:$M, 4, 0)) * AD$11</f>
        <v>1.7172206129209504E-4</v>
      </c>
      <c r="AE415" s="19">
        <f>((VLOOKUP(ROUND($A415 + (AE$9/12),5),'main sheet'!$G:$M, 4, 0) - VLOOKUP(ROUND($A415 + (AE$9/12) + (1/12),5),'main sheet'!$G:$M, 4, 0)) / VLOOKUP(ROUND($A415,5),'main sheet'!$G:$M, 4, 0)) * AE$11</f>
        <v>1.7160844014392729E-4</v>
      </c>
      <c r="AF415" s="19">
        <f>((VLOOKUP(ROUND($A415 + (AF$9/12),5),'main sheet'!$G:$M, 4, 0) - VLOOKUP(ROUND($A415 + (AF$9/12) + (1/12),5),'main sheet'!$G:$M, 4, 0)) / VLOOKUP(ROUND($A415,5),'main sheet'!$G:$M, 4, 0)) * AF$11</f>
        <v>1.8083372504508762E-4</v>
      </c>
      <c r="AH415" s="18">
        <f t="shared" si="13"/>
        <v>33.5</v>
      </c>
      <c r="AI415" s="19">
        <f t="shared" si="14"/>
        <v>5.0299914326890011E-3</v>
      </c>
    </row>
    <row r="416" spans="1:35" x14ac:dyDescent="0.3">
      <c r="A416" s="19">
        <v>33.583333333333336</v>
      </c>
      <c r="C416" s="19">
        <f>((VLOOKUP(ROUND($A416 + (C$9/12),5),'main sheet'!$G:$M, 4, 0) - VLOOKUP(ROUND($A416 + (C$9/12) + (1/12),5),'main sheet'!$G:$M, 4, 0)) / VLOOKUP(ROUND($A416,5),'main sheet'!$G:$M, 4, 0)) * C$11</f>
        <v>1.5916764926261553E-4</v>
      </c>
      <c r="D416" s="19">
        <f>((VLOOKUP(ROUND($A416 + (D$9/12),5),'main sheet'!$G:$M, 4, 0) - VLOOKUP(ROUND($A416 + (D$9/12) + (1/12),5),'main sheet'!$G:$M, 4, 0)) / VLOOKUP(ROUND($A416,5),'main sheet'!$G:$M, 4, 0)) * D$11</f>
        <v>1.5901324101344624E-4</v>
      </c>
      <c r="E416" s="19">
        <f>((VLOOKUP(ROUND($A416 + (E$9/12),5),'main sheet'!$G:$M, 4, 0) - VLOOKUP(ROUND($A416 + (E$9/12) + (1/12),5),'main sheet'!$G:$M, 4, 0)) / VLOOKUP(ROUND($A416,5),'main sheet'!$G:$M, 4, 0)) * E$11</f>
        <v>1.5885898255559142E-4</v>
      </c>
      <c r="F416" s="19">
        <f>((VLOOKUP(ROUND($A416 + (F$9/12),5),'main sheet'!$G:$M, 4, 0) - VLOOKUP(ROUND($A416 + (F$9/12) + (1/12),5),'main sheet'!$G:$M, 4, 0)) / VLOOKUP(ROUND($A416,5),'main sheet'!$G:$M, 4, 0)) * F$11</f>
        <v>1.5870487374328664E-4</v>
      </c>
      <c r="G416" s="19">
        <f>((VLOOKUP(ROUND($A416 + (G$9/12),5),'main sheet'!$G:$M, 4, 0) - VLOOKUP(ROUND($A416 + (G$9/12) + (1/12),5),'main sheet'!$G:$M, 4, 0)) / VLOOKUP(ROUND($A416,5),'main sheet'!$G:$M, 4, 0)) * G$11</f>
        <v>1.6630612220293686E-4</v>
      </c>
      <c r="H416" s="19">
        <f>((VLOOKUP(ROUND($A416 + (H$9/12),5),'main sheet'!$G:$M, 4, 0) - VLOOKUP(ROUND($A416 + (H$9/12) + (1/12),5),'main sheet'!$G:$M, 4, 0)) / VLOOKUP(ROUND($A416,5),'main sheet'!$G:$M, 4, 0)) * H$11</f>
        <v>1.6614478893420712E-4</v>
      </c>
      <c r="I416" s="19">
        <f>((VLOOKUP(ROUND($A416 + (I$9/12),5),'main sheet'!$G:$M, 4, 0) - VLOOKUP(ROUND($A416 + (I$9/12) + (1/12),5),'main sheet'!$G:$M, 4, 0)) / VLOOKUP(ROUND($A416,5),'main sheet'!$G:$M, 4, 0)) * I$11</f>
        <v>1.6598361217428959E-4</v>
      </c>
      <c r="J416" s="19">
        <f>((VLOOKUP(ROUND($A416 + (J$9/12),5),'main sheet'!$G:$M, 4, 0) - VLOOKUP(ROUND($A416 + (J$9/12) + (1/12),5),'main sheet'!$G:$M, 4, 0)) / VLOOKUP(ROUND($A416,5),'main sheet'!$G:$M, 4, 0)) * J$11</f>
        <v>1.65822591771806E-4</v>
      </c>
      <c r="K416" s="19">
        <f>((VLOOKUP(ROUND($A416 + (K$9/12),5),'main sheet'!$G:$M, 4, 0) - VLOOKUP(ROUND($A416 + (K$9/12) + (1/12),5),'main sheet'!$G:$M, 4, 0)) / VLOOKUP(ROUND($A416,5),'main sheet'!$G:$M, 4, 0)) * K$11</f>
        <v>1.6566172757507405E-4</v>
      </c>
      <c r="L416" s="19">
        <f>((VLOOKUP(ROUND($A416 + (L$9/12),5),'main sheet'!$G:$M, 4, 0) - VLOOKUP(ROUND($A416 + (L$9/12) + (1/12),5),'main sheet'!$G:$M, 4, 0)) / VLOOKUP(ROUND($A416,5),'main sheet'!$G:$M, 4, 0)) * L$11</f>
        <v>1.6550101943210924E-4</v>
      </c>
      <c r="M416" s="19">
        <f>((VLOOKUP(ROUND($A416 + (M$9/12),5),'main sheet'!$G:$M, 4, 0) - VLOOKUP(ROUND($A416 + (M$9/12) + (1/12),5),'main sheet'!$G:$M, 4, 0)) / VLOOKUP(ROUND($A416,5),'main sheet'!$G:$M, 4, 0)) * M$11</f>
        <v>1.6595407592246258E-4</v>
      </c>
      <c r="N416" s="19">
        <f>((VLOOKUP(ROUND($A416 + (N$9/12),5),'main sheet'!$G:$M, 4, 0) - VLOOKUP(ROUND($A416 + (N$9/12) + (1/12),5),'main sheet'!$G:$M, 4, 0)) / VLOOKUP(ROUND($A416,5),'main sheet'!$G:$M, 4, 0)) * N$11</f>
        <v>1.6584427120397061E-4</v>
      </c>
      <c r="O416" s="19">
        <f>((VLOOKUP(ROUND($A416 + (O$9/12),5),'main sheet'!$G:$M, 4, 0) - VLOOKUP(ROUND($A416 + (O$9/12) + (1/12),5),'main sheet'!$G:$M, 4, 0)) / VLOOKUP(ROUND($A416,5),'main sheet'!$G:$M, 4, 0)) * O$11</f>
        <v>1.6573453913826746E-4</v>
      </c>
      <c r="P416" s="19">
        <f>((VLOOKUP(ROUND($A416 + (P$9/12),5),'main sheet'!$G:$M, 4, 0) - VLOOKUP(ROUND($A416 + (P$9/12) + (1/12),5),'main sheet'!$G:$M, 4, 0)) / VLOOKUP(ROUND($A416,5),'main sheet'!$G:$M, 4, 0)) * P$11</f>
        <v>1.6562487967773182E-4</v>
      </c>
      <c r="Q416" s="19">
        <f>((VLOOKUP(ROUND($A416 + (Q$9/12),5),'main sheet'!$G:$M, 4, 0) - VLOOKUP(ROUND($A416 + (Q$9/12) + (1/12),5),'main sheet'!$G:$M, 4, 0)) / VLOOKUP(ROUND($A416,5),'main sheet'!$G:$M, 4, 0)) * Q$11</f>
        <v>1.655152927743238E-4</v>
      </c>
      <c r="R416" s="19">
        <f>((VLOOKUP(ROUND($A416 + (R$9/12),5),'main sheet'!$G:$M, 4, 0) - VLOOKUP(ROUND($A416 + (R$9/12) + (1/12),5),'main sheet'!$G:$M, 4, 0)) / VLOOKUP(ROUND($A416,5),'main sheet'!$G:$M, 4, 0)) * R$11</f>
        <v>1.654057783795863E-4</v>
      </c>
      <c r="S416" s="19">
        <f>((VLOOKUP(ROUND($A416 + (S$9/12),5),'main sheet'!$G:$M, 4, 0) - VLOOKUP(ROUND($A416 + (S$9/12) + (1/12),5),'main sheet'!$G:$M, 4, 0)) / VLOOKUP(ROUND($A416,5),'main sheet'!$G:$M, 4, 0)) * S$11</f>
        <v>1.7300445576212911E-4</v>
      </c>
      <c r="T416" s="19">
        <f>((VLOOKUP(ROUND($A416 + (T$9/12),5),'main sheet'!$G:$M, 4, 0) - VLOOKUP(ROUND($A416 + (T$9/12) + (1/12),5),'main sheet'!$G:$M, 4, 0)) / VLOOKUP(ROUND($A416,5),'main sheet'!$G:$M, 4, 0)) * T$11</f>
        <v>1.7288998610865187E-4</v>
      </c>
      <c r="U416" s="19">
        <f>((VLOOKUP(ROUND($A416 + (U$9/12),5),'main sheet'!$G:$M, 4, 0) - VLOOKUP(ROUND($A416 + (U$9/12) + (1/12),5),'main sheet'!$G:$M, 4, 0)) / VLOOKUP(ROUND($A416,5),'main sheet'!$G:$M, 4, 0)) * U$11</f>
        <v>1.7277559219455279E-4</v>
      </c>
      <c r="V416" s="19">
        <f>((VLOOKUP(ROUND($A416 + (V$9/12),5),'main sheet'!$G:$M, 4, 0) - VLOOKUP(ROUND($A416 + (V$9/12) + (1/12),5),'main sheet'!$G:$M, 4, 0)) / VLOOKUP(ROUND($A416,5),'main sheet'!$G:$M, 4, 0)) * V$11</f>
        <v>1.7266127397016644E-4</v>
      </c>
      <c r="W416" s="19">
        <f>((VLOOKUP(ROUND($A416 + (W$9/12),5),'main sheet'!$G:$M, 4, 0) - VLOOKUP(ROUND($A416 + (W$9/12) + (1/12),5),'main sheet'!$G:$M, 4, 0)) / VLOOKUP(ROUND($A416,5),'main sheet'!$G:$M, 4, 0)) * W$11</f>
        <v>1.7254703138541198E-4</v>
      </c>
      <c r="X416" s="19">
        <f>((VLOOKUP(ROUND($A416 + (X$9/12),5),'main sheet'!$G:$M, 4, 0) - VLOOKUP(ROUND($A416 + (X$9/12) + (1/12),5),'main sheet'!$G:$M, 4, 0)) / VLOOKUP(ROUND($A416,5),'main sheet'!$G:$M, 4, 0)) * X$11</f>
        <v>1.7243286438979461E-4</v>
      </c>
      <c r="Y416" s="19">
        <f>((VLOOKUP(ROUND($A416 + (Y$9/12),5),'main sheet'!$G:$M, 4, 0) - VLOOKUP(ROUND($A416 + (Y$9/12) + (1/12),5),'main sheet'!$G:$M, 4, 0)) / VLOOKUP(ROUND($A416,5),'main sheet'!$G:$M, 4, 0)) * Y$11</f>
        <v>1.7231877293374741E-4</v>
      </c>
      <c r="Z416" s="19">
        <f>((VLOOKUP(ROUND($A416 + (Z$9/12),5),'main sheet'!$G:$M, 4, 0) - VLOOKUP(ROUND($A416 + (Z$9/12) + (1/12),5),'main sheet'!$G:$M, 4, 0)) / VLOOKUP(ROUND($A416,5),'main sheet'!$G:$M, 4, 0)) * Z$11</f>
        <v>1.7220475696728887E-4</v>
      </c>
      <c r="AA416" s="19">
        <f>((VLOOKUP(ROUND($A416 + (AA$9/12),5),'main sheet'!$G:$M, 4, 0) - VLOOKUP(ROUND($A416 + (AA$9/12) + (1/12),5),'main sheet'!$G:$M, 4, 0)) / VLOOKUP(ROUND($A416,5),'main sheet'!$G:$M, 4, 0)) * AA$11</f>
        <v>1.7209081644002441E-4</v>
      </c>
      <c r="AB416" s="19">
        <f>((VLOOKUP(ROUND($A416 + (AB$9/12),5),'main sheet'!$G:$M, 4, 0) - VLOOKUP(ROUND($A416 + (AB$9/12) + (1/12),5),'main sheet'!$G:$M, 4, 0)) / VLOOKUP(ROUND($A416,5),'main sheet'!$G:$M, 4, 0)) * AB$11</f>
        <v>1.7197695130248536E-4</v>
      </c>
      <c r="AC416" s="19">
        <f>((VLOOKUP(ROUND($A416 + (AC$9/12),5),'main sheet'!$G:$M, 4, 0) - VLOOKUP(ROUND($A416 + (AC$9/12) + (1/12),5),'main sheet'!$G:$M, 4, 0)) / VLOOKUP(ROUND($A416,5),'main sheet'!$G:$M, 4, 0)) * AC$11</f>
        <v>1.7186316150478943E-4</v>
      </c>
      <c r="AD416" s="19">
        <f>((VLOOKUP(ROUND($A416 + (AD$9/12),5),'main sheet'!$G:$M, 4, 0) - VLOOKUP(ROUND($A416 + (AD$9/12) + (1/12),5),'main sheet'!$G:$M, 4, 0)) / VLOOKUP(ROUND($A416,5),'main sheet'!$G:$M, 4, 0)) * AD$11</f>
        <v>1.7174944699664192E-4</v>
      </c>
      <c r="AE416" s="19">
        <f>((VLOOKUP(ROUND($A416 + (AE$9/12),5),'main sheet'!$G:$M, 4, 0) - VLOOKUP(ROUND($A416 + (AE$9/12) + (1/12),5),'main sheet'!$G:$M, 4, 0)) / VLOOKUP(ROUND($A416,5),'main sheet'!$G:$M, 4, 0)) * AE$11</f>
        <v>1.8098231210998884E-4</v>
      </c>
      <c r="AF416" s="19">
        <f>((VLOOKUP(ROUND($A416 + (AF$9/12),5),'main sheet'!$G:$M, 4, 0) - VLOOKUP(ROUND($A416 + (AF$9/12) + (1/12),5),'main sheet'!$G:$M, 4, 0)) / VLOOKUP(ROUND($A416,5),'main sheet'!$G:$M, 4, 0)) * AF$11</f>
        <v>1.8086256384981529E-4</v>
      </c>
      <c r="AH416" s="18">
        <f t="shared" si="13"/>
        <v>33.583333333333336</v>
      </c>
      <c r="AI416" s="19">
        <f t="shared" si="14"/>
        <v>5.0556034316771937E-3</v>
      </c>
    </row>
    <row r="417" spans="1:35" x14ac:dyDescent="0.3">
      <c r="A417" s="19">
        <v>33.666666666666664</v>
      </c>
      <c r="C417" s="19">
        <f>((VLOOKUP(ROUND($A417 + (C$9/12),5),'main sheet'!$G:$M, 4, 0) - VLOOKUP(ROUND($A417 + (C$9/12) + (1/12),5),'main sheet'!$G:$M, 4, 0)) / VLOOKUP(ROUND($A417,5),'main sheet'!$G:$M, 4, 0)) * C$11</f>
        <v>1.5919303687714025E-4</v>
      </c>
      <c r="D417" s="19">
        <f>((VLOOKUP(ROUND($A417 + (D$9/12),5),'main sheet'!$G:$M, 4, 0) - VLOOKUP(ROUND($A417 + (D$9/12) + (1/12),5),'main sheet'!$G:$M, 4, 0)) / VLOOKUP(ROUND($A417,5),'main sheet'!$G:$M, 4, 0)) * D$11</f>
        <v>1.5903860399964288E-4</v>
      </c>
      <c r="E417" s="19">
        <f>((VLOOKUP(ROUND($A417 + (E$9/12),5),'main sheet'!$G:$M, 4, 0) - VLOOKUP(ROUND($A417 + (E$9/12) + (1/12),5),'main sheet'!$G:$M, 4, 0)) / VLOOKUP(ROUND($A417,5),'main sheet'!$G:$M, 4, 0)) * E$11</f>
        <v>1.5888432093689938E-4</v>
      </c>
      <c r="F417" s="19">
        <f>((VLOOKUP(ROUND($A417 + (F$9/12),5),'main sheet'!$G:$M, 4, 0) - VLOOKUP(ROUND($A417 + (F$9/12) + (1/12),5),'main sheet'!$G:$M, 4, 0)) / VLOOKUP(ROUND($A417,5),'main sheet'!$G:$M, 4, 0)) * F$11</f>
        <v>1.6649416410868326E-4</v>
      </c>
      <c r="G417" s="19">
        <f>((VLOOKUP(ROUND($A417 + (G$9/12),5),'main sheet'!$G:$M, 4, 0) - VLOOKUP(ROUND($A417 + (G$9/12) + (1/12),5),'main sheet'!$G:$M, 4, 0)) / VLOOKUP(ROUND($A417,5),'main sheet'!$G:$M, 4, 0)) * G$11</f>
        <v>1.6633264842084045E-4</v>
      </c>
      <c r="H417" s="19">
        <f>((VLOOKUP(ROUND($A417 + (H$9/12),5),'main sheet'!$G:$M, 4, 0) - VLOOKUP(ROUND($A417 + (H$9/12) + (1/12),5),'main sheet'!$G:$M, 4, 0)) / VLOOKUP(ROUND($A417,5),'main sheet'!$G:$M, 4, 0)) * H$11</f>
        <v>1.6617128941877395E-4</v>
      </c>
      <c r="I417" s="19">
        <f>((VLOOKUP(ROUND($A417 + (I$9/12),5),'main sheet'!$G:$M, 4, 0) - VLOOKUP(ROUND($A417 + (I$9/12) + (1/12),5),'main sheet'!$G:$M, 4, 0)) / VLOOKUP(ROUND($A417,5),'main sheet'!$G:$M, 4, 0)) * I$11</f>
        <v>1.6601008695093435E-4</v>
      </c>
      <c r="J417" s="19">
        <f>((VLOOKUP(ROUND($A417 + (J$9/12),5),'main sheet'!$G:$M, 4, 0) - VLOOKUP(ROUND($A417 + (J$9/12) + (1/12),5),'main sheet'!$G:$M, 4, 0)) / VLOOKUP(ROUND($A417,5),'main sheet'!$G:$M, 4, 0)) * J$11</f>
        <v>1.6584904086546781E-4</v>
      </c>
      <c r="K417" s="19">
        <f>((VLOOKUP(ROUND($A417 + (K$9/12),5),'main sheet'!$G:$M, 4, 0) - VLOOKUP(ROUND($A417 + (K$9/12) + (1/12),5),'main sheet'!$G:$M, 4, 0)) / VLOOKUP(ROUND($A417,5),'main sheet'!$G:$M, 4, 0)) * K$11</f>
        <v>1.6568815101021802E-4</v>
      </c>
      <c r="L417" s="19">
        <f>((VLOOKUP(ROUND($A417 + (L$9/12),5),'main sheet'!$G:$M, 4, 0) - VLOOKUP(ROUND($A417 + (L$9/12) + (1/12),5),'main sheet'!$G:$M, 4, 0)) / VLOOKUP(ROUND($A417,5),'main sheet'!$G:$M, 4, 0)) * L$11</f>
        <v>1.6552741723407626E-4</v>
      </c>
      <c r="M417" s="19">
        <f>((VLOOKUP(ROUND($A417 + (M$9/12),5),'main sheet'!$G:$M, 4, 0) - VLOOKUP(ROUND($A417 + (M$9/12) + (1/12),5),'main sheet'!$G:$M, 4, 0)) / VLOOKUP(ROUND($A417,5),'main sheet'!$G:$M, 4, 0)) * M$11</f>
        <v>1.6598054598815587E-4</v>
      </c>
      <c r="N417" s="19">
        <f>((VLOOKUP(ROUND($A417 + (N$9/12),5),'main sheet'!$G:$M, 4, 0) - VLOOKUP(ROUND($A417 + (N$9/12) + (1/12),5),'main sheet'!$G:$M, 4, 0)) / VLOOKUP(ROUND($A417,5),'main sheet'!$G:$M, 4, 0)) * N$11</f>
        <v>1.6587072375525271E-4</v>
      </c>
      <c r="O417" s="19">
        <f>((VLOOKUP(ROUND($A417 + (O$9/12),5),'main sheet'!$G:$M, 4, 0) - VLOOKUP(ROUND($A417 + (O$9/12) + (1/12),5),'main sheet'!$G:$M, 4, 0)) / VLOOKUP(ROUND($A417,5),'main sheet'!$G:$M, 4, 0)) * O$11</f>
        <v>1.6576097418717698E-4</v>
      </c>
      <c r="P417" s="19">
        <f>((VLOOKUP(ROUND($A417 + (P$9/12),5),'main sheet'!$G:$M, 4, 0) - VLOOKUP(ROUND($A417 + (P$9/12) + (1/12),5),'main sheet'!$G:$M, 4, 0)) / VLOOKUP(ROUND($A417,5),'main sheet'!$G:$M, 4, 0)) * P$11</f>
        <v>1.656512972358493E-4</v>
      </c>
      <c r="Q417" s="19">
        <f>((VLOOKUP(ROUND($A417 + (Q$9/12),5),'main sheet'!$G:$M, 4, 0) - VLOOKUP(ROUND($A417 + (Q$9/12) + (1/12),5),'main sheet'!$G:$M, 4, 0)) / VLOOKUP(ROUND($A417,5),'main sheet'!$G:$M, 4, 0)) * Q$11</f>
        <v>1.6554169285277269E-4</v>
      </c>
      <c r="R417" s="19">
        <f>((VLOOKUP(ROUND($A417 + (R$9/12),5),'main sheet'!$G:$M, 4, 0) - VLOOKUP(ROUND($A417 + (R$9/12) + (1/12),5),'main sheet'!$G:$M, 4, 0)) / VLOOKUP(ROUND($A417,5),'main sheet'!$G:$M, 4, 0)) * R$11</f>
        <v>1.7314661409356208E-4</v>
      </c>
      <c r="S417" s="19">
        <f>((VLOOKUP(ROUND($A417 + (S$9/12),5),'main sheet'!$G:$M, 4, 0) - VLOOKUP(ROUND($A417 + (S$9/12) + (1/12),5),'main sheet'!$G:$M, 4, 0)) / VLOOKUP(ROUND($A417,5),'main sheet'!$G:$M, 4, 0)) * S$11</f>
        <v>1.7303205037999338E-4</v>
      </c>
      <c r="T417" s="19">
        <f>((VLOOKUP(ROUND($A417 + (T$9/12),5),'main sheet'!$G:$M, 4, 0) - VLOOKUP(ROUND($A417 + (T$9/12) + (1/12),5),'main sheet'!$G:$M, 4, 0)) / VLOOKUP(ROUND($A417,5),'main sheet'!$G:$M, 4, 0)) * T$11</f>
        <v>1.7291756246803805E-4</v>
      </c>
      <c r="U417" s="19">
        <f>((VLOOKUP(ROUND($A417 + (U$9/12),5),'main sheet'!$G:$M, 4, 0) - VLOOKUP(ROUND($A417 + (U$9/12) + (1/12),5),'main sheet'!$G:$M, 4, 0)) / VLOOKUP(ROUND($A417,5),'main sheet'!$G:$M, 4, 0)) * U$11</f>
        <v>1.7280315030799E-4</v>
      </c>
      <c r="V417" s="19">
        <f>((VLOOKUP(ROUND($A417 + (V$9/12),5),'main sheet'!$G:$M, 4, 0) - VLOOKUP(ROUND($A417 + (V$9/12) + (1/12),5),'main sheet'!$G:$M, 4, 0)) / VLOOKUP(ROUND($A417,5),'main sheet'!$G:$M, 4, 0)) * V$11</f>
        <v>1.7268881384972719E-4</v>
      </c>
      <c r="W417" s="19">
        <f>((VLOOKUP(ROUND($A417 + (W$9/12),5),'main sheet'!$G:$M, 4, 0) - VLOOKUP(ROUND($A417 + (W$9/12) + (1/12),5),'main sheet'!$G:$M, 4, 0)) / VLOOKUP(ROUND($A417,5),'main sheet'!$G:$M, 4, 0)) * W$11</f>
        <v>1.7257455304271326E-4</v>
      </c>
      <c r="X417" s="19">
        <f>((VLOOKUP(ROUND($A417 + (X$9/12),5),'main sheet'!$G:$M, 4, 0) - VLOOKUP(ROUND($A417 + (X$9/12) + (1/12),5),'main sheet'!$G:$M, 4, 0)) / VLOOKUP(ROUND($A417,5),'main sheet'!$G:$M, 4, 0)) * X$11</f>
        <v>1.7246036783734062E-4</v>
      </c>
      <c r="Y417" s="19">
        <f>((VLOOKUP(ROUND($A417 + (Y$9/12),5),'main sheet'!$G:$M, 4, 0) - VLOOKUP(ROUND($A417 + (Y$9/12) + (1/12),5),'main sheet'!$G:$M, 4, 0)) / VLOOKUP(ROUND($A417,5),'main sheet'!$G:$M, 4, 0)) * Y$11</f>
        <v>1.7234625818358677E-4</v>
      </c>
      <c r="Z417" s="19">
        <f>((VLOOKUP(ROUND($A417 + (Z$9/12),5),'main sheet'!$G:$M, 4, 0) - VLOOKUP(ROUND($A417 + (Z$9/12) + (1/12),5),'main sheet'!$G:$M, 4, 0)) / VLOOKUP(ROUND($A417,5),'main sheet'!$G:$M, 4, 0)) * Z$11</f>
        <v>1.722322240310155E-4</v>
      </c>
      <c r="AA417" s="19">
        <f>((VLOOKUP(ROUND($A417 + (AA$9/12),5),'main sheet'!$G:$M, 4, 0) - VLOOKUP(ROUND($A417 + (AA$9/12) + (1/12),5),'main sheet'!$G:$M, 4, 0)) / VLOOKUP(ROUND($A417,5),'main sheet'!$G:$M, 4, 0)) * AA$11</f>
        <v>1.7211826533011771E-4</v>
      </c>
      <c r="AB417" s="19">
        <f>((VLOOKUP(ROUND($A417 + (AB$9/12),5),'main sheet'!$G:$M, 4, 0) - VLOOKUP(ROUND($A417 + (AB$9/12) + (1/12),5),'main sheet'!$G:$M, 4, 0)) / VLOOKUP(ROUND($A417,5),'main sheet'!$G:$M, 4, 0)) * AB$11</f>
        <v>1.7200438203097005E-4</v>
      </c>
      <c r="AC417" s="19">
        <f>((VLOOKUP(ROUND($A417 + (AC$9/12),5),'main sheet'!$G:$M, 4, 0) - VLOOKUP(ROUND($A417 + (AC$9/12) + (1/12),5),'main sheet'!$G:$M, 4, 0)) / VLOOKUP(ROUND($A417,5),'main sheet'!$G:$M, 4, 0)) * AC$11</f>
        <v>1.7189057408323642E-4</v>
      </c>
      <c r="AD417" s="19">
        <f>((VLOOKUP(ROUND($A417 + (AD$9/12),5),'main sheet'!$G:$M, 4, 0) - VLOOKUP(ROUND($A417 + (AD$9/12) + (1/12),5),'main sheet'!$G:$M, 4, 0)) / VLOOKUP(ROUND($A417,5),'main sheet'!$G:$M, 4, 0)) * AD$11</f>
        <v>1.8113102587227374E-4</v>
      </c>
      <c r="AE417" s="19">
        <f>((VLOOKUP(ROUND($A417 + (AE$9/12),5),'main sheet'!$G:$M, 4, 0) - VLOOKUP(ROUND($A417 + (AE$9/12) + (1/12),5),'main sheet'!$G:$M, 4, 0)) / VLOOKUP(ROUND($A417,5),'main sheet'!$G:$M, 4, 0)) * AE$11</f>
        <v>1.8101117921456018E-4</v>
      </c>
      <c r="AF417" s="19">
        <f>((VLOOKUP(ROUND($A417 + (AF$9/12),5),'main sheet'!$G:$M, 4, 0) - VLOOKUP(ROUND($A417 + (AF$9/12) + (1/12),5),'main sheet'!$G:$M, 4, 0)) / VLOOKUP(ROUND($A417,5),'main sheet'!$G:$M, 4, 0)) * AF$11</f>
        <v>1.808914118542574E-4</v>
      </c>
      <c r="AH417" s="18">
        <f t="shared" si="13"/>
        <v>33.666666666666664</v>
      </c>
      <c r="AI417" s="19">
        <f t="shared" si="14"/>
        <v>5.0812424264212661E-3</v>
      </c>
    </row>
    <row r="418" spans="1:35" x14ac:dyDescent="0.3">
      <c r="A418" s="19">
        <v>33.75</v>
      </c>
      <c r="C418" s="19">
        <f>((VLOOKUP(ROUND($A418 + (C$9/12),5),'main sheet'!$G:$M, 4, 0) - VLOOKUP(ROUND($A418 + (C$9/12) + (1/12),5),'main sheet'!$G:$M, 4, 0)) / VLOOKUP(ROUND($A418,5),'main sheet'!$G:$M, 4, 0)) * C$11</f>
        <v>1.5921843259187652E-4</v>
      </c>
      <c r="D418" s="19">
        <f>((VLOOKUP(ROUND($A418 + (D$9/12),5),'main sheet'!$G:$M, 4, 0) - VLOOKUP(ROUND($A418 + (D$9/12) + (1/12),5),'main sheet'!$G:$M, 4, 0)) / VLOOKUP(ROUND($A418,5),'main sheet'!$G:$M, 4, 0)) * D$11</f>
        <v>1.5906397507774024E-4</v>
      </c>
      <c r="E418" s="19">
        <f>((VLOOKUP(ROUND($A418 + (E$9/12),5),'main sheet'!$G:$M, 4, 0) - VLOOKUP(ROUND($A418 + (E$9/12) + (1/12),5),'main sheet'!$G:$M, 4, 0)) / VLOOKUP(ROUND($A418,5),'main sheet'!$G:$M, 4, 0)) * E$11</f>
        <v>1.6668242287349772E-4</v>
      </c>
      <c r="F418" s="19">
        <f>((VLOOKUP(ROUND($A418 + (F$9/12),5),'main sheet'!$G:$M, 4, 0) - VLOOKUP(ROUND($A418 + (F$9/12) + (1/12),5),'main sheet'!$G:$M, 4, 0)) / VLOOKUP(ROUND($A418,5),'main sheet'!$G:$M, 4, 0)) * F$11</f>
        <v>1.6652072455616721E-4</v>
      </c>
      <c r="G418" s="19">
        <f>((VLOOKUP(ROUND($A418 + (G$9/12),5),'main sheet'!$G:$M, 4, 0) - VLOOKUP(ROUND($A418 + (G$9/12) + (1/12),5),'main sheet'!$G:$M, 4, 0)) / VLOOKUP(ROUND($A418,5),'main sheet'!$G:$M, 4, 0)) * G$11</f>
        <v>1.6635918310178125E-4</v>
      </c>
      <c r="H418" s="19">
        <f>((VLOOKUP(ROUND($A418 + (H$9/12),5),'main sheet'!$G:$M, 4, 0) - VLOOKUP(ROUND($A418 + (H$9/12) + (1/12),5),'main sheet'!$G:$M, 4, 0)) / VLOOKUP(ROUND($A418,5),'main sheet'!$G:$M, 4, 0)) * H$11</f>
        <v>1.6619779835861902E-4</v>
      </c>
      <c r="I418" s="19">
        <f>((VLOOKUP(ROUND($A418 + (I$9/12),5),'main sheet'!$G:$M, 4, 0) - VLOOKUP(ROUND($A418 + (I$9/12) + (1/12),5),'main sheet'!$G:$M, 4, 0)) / VLOOKUP(ROUND($A418,5),'main sheet'!$G:$M, 4, 0)) * I$11</f>
        <v>1.6603657017465493E-4</v>
      </c>
      <c r="J418" s="19">
        <f>((VLOOKUP(ROUND($A418 + (J$9/12),5),'main sheet'!$G:$M, 4, 0) - VLOOKUP(ROUND($A418 + (J$9/12) + (1/12),5),'main sheet'!$G:$M, 4, 0)) / VLOOKUP(ROUND($A418,5),'main sheet'!$G:$M, 4, 0)) * J$11</f>
        <v>1.6587549839756078E-4</v>
      </c>
      <c r="K418" s="19">
        <f>((VLOOKUP(ROUND($A418 + (K$9/12),5),'main sheet'!$G:$M, 4, 0) - VLOOKUP(ROUND($A418 + (K$9/12) + (1/12),5),'main sheet'!$G:$M, 4, 0)) / VLOOKUP(ROUND($A418,5),'main sheet'!$G:$M, 4, 0)) * K$11</f>
        <v>1.6571458287605679E-4</v>
      </c>
      <c r="L418" s="19">
        <f>((VLOOKUP(ROUND($A418 + (L$9/12),5),'main sheet'!$G:$M, 4, 0) - VLOOKUP(ROUND($A418 + (L$9/12) + (1/12),5),'main sheet'!$G:$M, 4, 0)) / VLOOKUP(ROUND($A418,5),'main sheet'!$G:$M, 4, 0)) * L$11</f>
        <v>1.6555382345855946E-4</v>
      </c>
      <c r="M418" s="19">
        <f>((VLOOKUP(ROUND($A418 + (M$9/12),5),'main sheet'!$G:$M, 4, 0) - VLOOKUP(ROUND($A418 + (M$9/12) + (1/12),5),'main sheet'!$G:$M, 4, 0)) / VLOOKUP(ROUND($A418,5),'main sheet'!$G:$M, 4, 0)) * M$11</f>
        <v>1.6600702449897132E-4</v>
      </c>
      <c r="N418" s="19">
        <f>((VLOOKUP(ROUND($A418 + (N$9/12),5),'main sheet'!$G:$M, 4, 0) - VLOOKUP(ROUND($A418 + (N$9/12) + (1/12),5),'main sheet'!$G:$M, 4, 0)) / VLOOKUP(ROUND($A418,5),'main sheet'!$G:$M, 4, 0)) * N$11</f>
        <v>1.6589718474651941E-4</v>
      </c>
      <c r="O418" s="19">
        <f>((VLOOKUP(ROUND($A418 + (O$9/12),5),'main sheet'!$G:$M, 4, 0) - VLOOKUP(ROUND($A418 + (O$9/12) + (1/12),5),'main sheet'!$G:$M, 4, 0)) / VLOOKUP(ROUND($A418,5),'main sheet'!$G:$M, 4, 0)) * O$11</f>
        <v>1.6578741767048677E-4</v>
      </c>
      <c r="P418" s="19">
        <f>((VLOOKUP(ROUND($A418 + (P$9/12),5),'main sheet'!$G:$M, 4, 0) - VLOOKUP(ROUND($A418 + (P$9/12) + (1/12),5),'main sheet'!$G:$M, 4, 0)) / VLOOKUP(ROUND($A418,5),'main sheet'!$G:$M, 4, 0)) * P$11</f>
        <v>1.6567772322233668E-4</v>
      </c>
      <c r="Q418" s="19">
        <f>((VLOOKUP(ROUND($A418 + (Q$9/12),5),'main sheet'!$G:$M, 4, 0) - VLOOKUP(ROUND($A418 + (Q$9/12) + (1/12),5),'main sheet'!$G:$M, 4, 0)) / VLOOKUP(ROUND($A418,5),'main sheet'!$G:$M, 4, 0)) * Q$11</f>
        <v>1.7328889364560729E-4</v>
      </c>
      <c r="R418" s="19">
        <f>((VLOOKUP(ROUND($A418 + (R$9/12),5),'main sheet'!$G:$M, 4, 0) - VLOOKUP(ROUND($A418 + (R$9/12) + (1/12),5),'main sheet'!$G:$M, 4, 0)) / VLOOKUP(ROUND($A418,5),'main sheet'!$G:$M, 4, 0)) * R$11</f>
        <v>1.7317423579174058E-4</v>
      </c>
      <c r="S418" s="19">
        <f>((VLOOKUP(ROUND($A418 + (S$9/12),5),'main sheet'!$G:$M, 4, 0) - VLOOKUP(ROUND($A418 + (S$9/12) + (1/12),5),'main sheet'!$G:$M, 4, 0)) / VLOOKUP(ROUND($A418,5),'main sheet'!$G:$M, 4, 0)) * S$11</f>
        <v>1.7305965380177564E-4</v>
      </c>
      <c r="T418" s="19">
        <f>((VLOOKUP(ROUND($A418 + (T$9/12),5),'main sheet'!$G:$M, 4, 0) - VLOOKUP(ROUND($A418 + (T$9/12) + (1/12),5),'main sheet'!$G:$M, 4, 0)) / VLOOKUP(ROUND($A418,5),'main sheet'!$G:$M, 4, 0)) * T$11</f>
        <v>1.7294514762596547E-4</v>
      </c>
      <c r="U418" s="19">
        <f>((VLOOKUP(ROUND($A418 + (U$9/12),5),'main sheet'!$G:$M, 4, 0) - VLOOKUP(ROUND($A418 + (U$9/12) + (1/12),5),'main sheet'!$G:$M, 4, 0)) / VLOOKUP(ROUND($A418,5),'main sheet'!$G:$M, 4, 0)) * U$11</f>
        <v>1.7283071721414689E-4</v>
      </c>
      <c r="V418" s="19">
        <f>((VLOOKUP(ROUND($A418 + (V$9/12),5),'main sheet'!$G:$M, 4, 0) - VLOOKUP(ROUND($A418 + (V$9/12) + (1/12),5),'main sheet'!$G:$M, 4, 0)) / VLOOKUP(ROUND($A418,5),'main sheet'!$G:$M, 4, 0)) * V$11</f>
        <v>1.7271636251574198E-4</v>
      </c>
      <c r="W418" s="19">
        <f>((VLOOKUP(ROUND($A418 + (W$9/12),5),'main sheet'!$G:$M, 4, 0) - VLOOKUP(ROUND($A418 + (W$9/12) + (1/12),5),'main sheet'!$G:$M, 4, 0)) / VLOOKUP(ROUND($A418,5),'main sheet'!$G:$M, 4, 0)) * W$11</f>
        <v>1.7260208348110245E-4</v>
      </c>
      <c r="X418" s="19">
        <f>((VLOOKUP(ROUND($A418 + (X$9/12),5),'main sheet'!$G:$M, 4, 0) - VLOOKUP(ROUND($A418 + (X$9/12) + (1/12),5),'main sheet'!$G:$M, 4, 0)) / VLOOKUP(ROUND($A418,5),'main sheet'!$G:$M, 4, 0)) * X$11</f>
        <v>1.7248788006016459E-4</v>
      </c>
      <c r="Y418" s="19">
        <f>((VLOOKUP(ROUND($A418 + (Y$9/12),5),'main sheet'!$G:$M, 4, 0) - VLOOKUP(ROUND($A418 + (Y$9/12) + (1/12),5),'main sheet'!$G:$M, 4, 0)) / VLOOKUP(ROUND($A418,5),'main sheet'!$G:$M, 4, 0)) * Y$11</f>
        <v>1.7237375220245085E-4</v>
      </c>
      <c r="Z418" s="19">
        <f>((VLOOKUP(ROUND($A418 + (Z$9/12),5),'main sheet'!$G:$M, 4, 0) - VLOOKUP(ROUND($A418 + (Z$9/12) + (1/12),5),'main sheet'!$G:$M, 4, 0)) / VLOOKUP(ROUND($A418,5),'main sheet'!$G:$M, 4, 0)) * Z$11</f>
        <v>1.7225969985841137E-4</v>
      </c>
      <c r="AA418" s="19">
        <f>((VLOOKUP(ROUND($A418 + (AA$9/12),5),'main sheet'!$G:$M, 4, 0) - VLOOKUP(ROUND($A418 + (AA$9/12) + (1/12),5),'main sheet'!$G:$M, 4, 0)) / VLOOKUP(ROUND($A418,5),'main sheet'!$G:$M, 4, 0)) * AA$11</f>
        <v>1.7214572297808179E-4</v>
      </c>
      <c r="AB418" s="19">
        <f>((VLOOKUP(ROUND($A418 + (AB$9/12),5),'main sheet'!$G:$M, 4, 0) - VLOOKUP(ROUND($A418 + (AB$9/12) + (1/12),5),'main sheet'!$G:$M, 4, 0)) / VLOOKUP(ROUND($A418,5),'main sheet'!$G:$M, 4, 0)) * AB$11</f>
        <v>1.720318215110847E-4</v>
      </c>
      <c r="AC418" s="19">
        <f>((VLOOKUP(ROUND($A418 + (AC$9/12),5),'main sheet'!$G:$M, 4, 0) - VLOOKUP(ROUND($A418 + (AC$9/12) + (1/12),5),'main sheet'!$G:$M, 4, 0)) / VLOOKUP(ROUND($A418,5),'main sheet'!$G:$M, 4, 0)) * AC$11</f>
        <v>1.8127986644508835E-4</v>
      </c>
      <c r="AD418" s="19">
        <f>((VLOOKUP(ROUND($A418 + (AD$9/12),5),'main sheet'!$G:$M, 4, 0) - VLOOKUP(ROUND($A418 + (AD$9/12) + (1/12),5),'main sheet'!$G:$M, 4, 0)) / VLOOKUP(ROUND($A418,5),'main sheet'!$G:$M, 4, 0)) * AD$11</f>
        <v>1.8115992130592968E-4</v>
      </c>
      <c r="AE418" s="19">
        <f>((VLOOKUP(ROUND($A418 + (AE$9/12),5),'main sheet'!$G:$M, 4, 0) - VLOOKUP(ROUND($A418 + (AE$9/12) + (1/12),5),'main sheet'!$G:$M, 4, 0)) / VLOOKUP(ROUND($A418,5),'main sheet'!$G:$M, 4, 0)) * AE$11</f>
        <v>1.8104005552934275E-4</v>
      </c>
      <c r="AF418" s="19">
        <f>((VLOOKUP(ROUND($A418 + (AF$9/12),5),'main sheet'!$G:$M, 4, 0) - VLOOKUP(ROUND($A418 + (AF$9/12) + (1/12),5),'main sheet'!$G:$M, 4, 0)) / VLOOKUP(ROUND($A418,5),'main sheet'!$G:$M, 4, 0)) * AF$11</f>
        <v>1.8092026906281675E-4</v>
      </c>
      <c r="AH418" s="18">
        <f t="shared" si="13"/>
        <v>33.75</v>
      </c>
      <c r="AI418" s="19">
        <f t="shared" si="14"/>
        <v>5.1069084446342802E-3</v>
      </c>
    </row>
    <row r="419" spans="1:35" x14ac:dyDescent="0.3">
      <c r="A419" s="19">
        <v>33.833333333333336</v>
      </c>
      <c r="C419" s="19">
        <f>((VLOOKUP(ROUND($A419 + (C$9/12),5),'main sheet'!$G:$M, 4, 0) - VLOOKUP(ROUND($A419 + (C$9/12) + (1/12),5),'main sheet'!$G:$M, 4, 0)) / VLOOKUP(ROUND($A419,5),'main sheet'!$G:$M, 4, 0)) * C$11</f>
        <v>1.5924383641024824E-4</v>
      </c>
      <c r="D419" s="19">
        <f>((VLOOKUP(ROUND($A419 + (D$9/12),5),'main sheet'!$G:$M, 4, 0) - VLOOKUP(ROUND($A419 + (D$9/12) + (1/12),5),'main sheet'!$G:$M, 4, 0)) / VLOOKUP(ROUND($A419,5),'main sheet'!$G:$M, 4, 0)) * D$11</f>
        <v>1.6687089875352671E-4</v>
      </c>
      <c r="E419" s="19">
        <f>((VLOOKUP(ROUND($A419 + (E$9/12),5),'main sheet'!$G:$M, 4, 0) - VLOOKUP(ROUND($A419 + (E$9/12) + (1/12),5),'main sheet'!$G:$M, 4, 0)) / VLOOKUP(ROUND($A419,5),'main sheet'!$G:$M, 4, 0)) * E$11</f>
        <v>1.6670901759608547E-4</v>
      </c>
      <c r="F419" s="19">
        <f>((VLOOKUP(ROUND($A419 + (F$9/12),5),'main sheet'!$G:$M, 4, 0) - VLOOKUP(ROUND($A419 + (F$9/12) + (1/12),5),'main sheet'!$G:$M, 4, 0)) / VLOOKUP(ROUND($A419,5),'main sheet'!$G:$M, 4, 0)) * F$11</f>
        <v>1.6654729347896126E-4</v>
      </c>
      <c r="G419" s="19">
        <f>((VLOOKUP(ROUND($A419 + (G$9/12),5),'main sheet'!$G:$M, 4, 0) - VLOOKUP(ROUND($A419 + (G$9/12) + (1/12),5),'main sheet'!$G:$M, 4, 0)) / VLOOKUP(ROUND($A419,5),'main sheet'!$G:$M, 4, 0)) * G$11</f>
        <v>1.6638572625026177E-4</v>
      </c>
      <c r="H419" s="19">
        <f>((VLOOKUP(ROUND($A419 + (H$9/12),5),'main sheet'!$G:$M, 4, 0) - VLOOKUP(ROUND($A419 + (H$9/12) + (1/12),5),'main sheet'!$G:$M, 4, 0)) / VLOOKUP(ROUND($A419,5),'main sheet'!$G:$M, 4, 0)) * H$11</f>
        <v>1.6622431575778949E-4</v>
      </c>
      <c r="I419" s="19">
        <f>((VLOOKUP(ROUND($A419 + (I$9/12),5),'main sheet'!$G:$M, 4, 0) - VLOOKUP(ROUND($A419 + (I$9/12) + (1/12),5),'main sheet'!$G:$M, 4, 0)) / VLOOKUP(ROUND($A419,5),'main sheet'!$G:$M, 4, 0)) * I$11</f>
        <v>1.6606306184904394E-4</v>
      </c>
      <c r="J419" s="19">
        <f>((VLOOKUP(ROUND($A419 + (J$9/12),5),'main sheet'!$G:$M, 4, 0) - VLOOKUP(ROUND($A419 + (J$9/12) + (1/12),5),'main sheet'!$G:$M, 4, 0)) / VLOOKUP(ROUND($A419,5),'main sheet'!$G:$M, 4, 0)) * J$11</f>
        <v>1.6590196437257432E-4</v>
      </c>
      <c r="K419" s="19">
        <f>((VLOOKUP(ROUND($A419 + (K$9/12),5),'main sheet'!$G:$M, 4, 0) - VLOOKUP(ROUND($A419 + (K$9/12) + (1/12),5),'main sheet'!$G:$M, 4, 0)) / VLOOKUP(ROUND($A419,5),'main sheet'!$G:$M, 4, 0)) * K$11</f>
        <v>1.6574102317662572E-4</v>
      </c>
      <c r="L419" s="19">
        <f>((VLOOKUP(ROUND($A419 + (L$9/12),5),'main sheet'!$G:$M, 4, 0) - VLOOKUP(ROUND($A419 + (L$9/12) + (1/12),5),'main sheet'!$G:$M, 4, 0)) / VLOOKUP(ROUND($A419,5),'main sheet'!$G:$M, 4, 0)) * L$11</f>
        <v>1.6558023810914099E-4</v>
      </c>
      <c r="M419" s="19">
        <f>((VLOOKUP(ROUND($A419 + (M$9/12),5),'main sheet'!$G:$M, 4, 0) - VLOOKUP(ROUND($A419 + (M$9/12) + (1/12),5),'main sheet'!$G:$M, 4, 0)) / VLOOKUP(ROUND($A419,5),'main sheet'!$G:$M, 4, 0)) * M$11</f>
        <v>1.6603351145940193E-4</v>
      </c>
      <c r="N419" s="19">
        <f>((VLOOKUP(ROUND($A419 + (N$9/12),5),'main sheet'!$G:$M, 4, 0) - VLOOKUP(ROUND($A419 + (N$9/12) + (1/12),5),'main sheet'!$G:$M, 4, 0)) / VLOOKUP(ROUND($A419,5),'main sheet'!$G:$M, 4, 0)) * N$11</f>
        <v>1.6592365418181053E-4</v>
      </c>
      <c r="O419" s="19">
        <f>((VLOOKUP(ROUND($A419 + (O$9/12),5),'main sheet'!$G:$M, 4, 0) - VLOOKUP(ROUND($A419 + (O$9/12) + (1/12),5),'main sheet'!$G:$M, 4, 0)) / VLOOKUP(ROUND($A419,5),'main sheet'!$G:$M, 4, 0)) * O$11</f>
        <v>1.6581386959178398E-4</v>
      </c>
      <c r="P419" s="19">
        <f>((VLOOKUP(ROUND($A419 + (P$9/12),5),'main sheet'!$G:$M, 4, 0) - VLOOKUP(ROUND($A419 + (P$9/12) + (1/12),5),'main sheet'!$G:$M, 4, 0)) / VLOOKUP(ROUND($A419,5),'main sheet'!$G:$M, 4, 0)) * P$11</f>
        <v>1.734312945265255E-4</v>
      </c>
      <c r="Q419" s="19">
        <f>((VLOOKUP(ROUND($A419 + (Q$9/12),5),'main sheet'!$G:$M, 4, 0) - VLOOKUP(ROUND($A419 + (Q$9/12) + (1/12),5),'main sheet'!$G:$M, 4, 0)) / VLOOKUP(ROUND($A419,5),'main sheet'!$G:$M, 4, 0)) * Q$11</f>
        <v>1.7331654245208267E-4</v>
      </c>
      <c r="R419" s="19">
        <f>((VLOOKUP(ROUND($A419 + (R$9/12),5),'main sheet'!$G:$M, 4, 0) - VLOOKUP(ROUND($A419 + (R$9/12) + (1/12),5),'main sheet'!$G:$M, 4, 0)) / VLOOKUP(ROUND($A419,5),'main sheet'!$G:$M, 4, 0)) * R$11</f>
        <v>1.7320186630388312E-4</v>
      </c>
      <c r="S419" s="19">
        <f>((VLOOKUP(ROUND($A419 + (S$9/12),5),'main sheet'!$G:$M, 4, 0) - VLOOKUP(ROUND($A419 + (S$9/12) + (1/12),5),'main sheet'!$G:$M, 4, 0)) / VLOOKUP(ROUND($A419,5),'main sheet'!$G:$M, 4, 0)) * S$11</f>
        <v>1.7308726603213891E-4</v>
      </c>
      <c r="T419" s="19">
        <f>((VLOOKUP(ROUND($A419 + (T$9/12),5),'main sheet'!$G:$M, 4, 0) - VLOOKUP(ROUND($A419 + (T$9/12) + (1/12),5),'main sheet'!$G:$M, 4, 0)) / VLOOKUP(ROUND($A419,5),'main sheet'!$G:$M, 4, 0)) * T$11</f>
        <v>1.7297274158664566E-4</v>
      </c>
      <c r="U419" s="19">
        <f>((VLOOKUP(ROUND($A419 + (U$9/12),5),'main sheet'!$G:$M, 4, 0) - VLOOKUP(ROUND($A419 + (U$9/12) + (1/12),5),'main sheet'!$G:$M, 4, 0)) / VLOOKUP(ROUND($A419,5),'main sheet'!$G:$M, 4, 0)) * U$11</f>
        <v>1.7285829291678392E-4</v>
      </c>
      <c r="V419" s="19">
        <f>((VLOOKUP(ROUND($A419 + (V$9/12),5),'main sheet'!$G:$M, 4, 0) - VLOOKUP(ROUND($A419 + (V$9/12) + (1/12),5),'main sheet'!$G:$M, 4, 0)) / VLOOKUP(ROUND($A419,5),'main sheet'!$G:$M, 4, 0)) * V$11</f>
        <v>1.7274391997286457E-4</v>
      </c>
      <c r="W419" s="19">
        <f>((VLOOKUP(ROUND($A419 + (W$9/12),5),'main sheet'!$G:$M, 4, 0) - VLOOKUP(ROUND($A419 + (W$9/12) + (1/12),5),'main sheet'!$G:$M, 4, 0)) / VLOOKUP(ROUND($A419,5),'main sheet'!$G:$M, 4, 0)) * W$11</f>
        <v>1.7262962270478275E-4</v>
      </c>
      <c r="X419" s="19">
        <f>((VLOOKUP(ROUND($A419 + (X$9/12),5),'main sheet'!$G:$M, 4, 0) - VLOOKUP(ROUND($A419 + (X$9/12) + (1/12),5),'main sheet'!$G:$M, 4, 0)) / VLOOKUP(ROUND($A419,5),'main sheet'!$G:$M, 4, 0)) * X$11</f>
        <v>1.7251540106201946E-4</v>
      </c>
      <c r="Y419" s="19">
        <f>((VLOOKUP(ROUND($A419 + (Y$9/12),5),'main sheet'!$G:$M, 4, 0) - VLOOKUP(ROUND($A419 + (Y$9/12) + (1/12),5),'main sheet'!$G:$M, 4, 0)) / VLOOKUP(ROUND($A419,5),'main sheet'!$G:$M, 4, 0)) * Y$11</f>
        <v>1.7240125499498414E-4</v>
      </c>
      <c r="Z419" s="19">
        <f>((VLOOKUP(ROUND($A419 + (Z$9/12),5),'main sheet'!$G:$M, 4, 0) - VLOOKUP(ROUND($A419 + (Z$9/12) + (1/12),5),'main sheet'!$G:$M, 4, 0)) / VLOOKUP(ROUND($A419,5),'main sheet'!$G:$M, 4, 0)) * Z$11</f>
        <v>1.722871844536713E-4</v>
      </c>
      <c r="AA419" s="19">
        <f>((VLOOKUP(ROUND($A419 + (AA$9/12),5),'main sheet'!$G:$M, 4, 0) - VLOOKUP(ROUND($A419 + (AA$9/12) + (1/12),5),'main sheet'!$G:$M, 4, 0)) / VLOOKUP(ROUND($A419,5),'main sheet'!$G:$M, 4, 0)) * AA$11</f>
        <v>1.7217318938766223E-4</v>
      </c>
      <c r="AB419" s="19">
        <f>((VLOOKUP(ROUND($A419 + (AB$9/12),5),'main sheet'!$G:$M, 4, 0) - VLOOKUP(ROUND($A419 + (AB$9/12) + (1/12),5),'main sheet'!$G:$M, 4, 0)) / VLOOKUP(ROUND($A419,5),'main sheet'!$G:$M, 4, 0)) * AB$11</f>
        <v>1.8142883394168573E-4</v>
      </c>
      <c r="AC419" s="19">
        <f>((VLOOKUP(ROUND($A419 + (AC$9/12),5),'main sheet'!$G:$M, 4, 0) - VLOOKUP(ROUND($A419 + (AC$9/12) + (1/12),5),'main sheet'!$G:$M, 4, 0)) / VLOOKUP(ROUND($A419,5),'main sheet'!$G:$M, 4, 0)) * AC$11</f>
        <v>1.8130879023710192E-4</v>
      </c>
      <c r="AD419" s="19">
        <f>((VLOOKUP(ROUND($A419 + (AD$9/12),5),'main sheet'!$G:$M, 4, 0) - VLOOKUP(ROUND($A419 + (AD$9/12) + (1/12),5),'main sheet'!$G:$M, 4, 0)) / VLOOKUP(ROUND($A419,5),'main sheet'!$G:$M, 4, 0)) * AD$11</f>
        <v>1.8118882596030635E-4</v>
      </c>
      <c r="AE419" s="19">
        <f>((VLOOKUP(ROUND($A419 + (AE$9/12),5),'main sheet'!$G:$M, 4, 0) - VLOOKUP(ROUND($A419 + (AE$9/12) + (1/12),5),'main sheet'!$G:$M, 4, 0)) / VLOOKUP(ROUND($A419,5),'main sheet'!$G:$M, 4, 0)) * AE$11</f>
        <v>1.8106894105874511E-4</v>
      </c>
      <c r="AF419" s="19">
        <f>((VLOOKUP(ROUND($A419 + (AF$9/12),5),'main sheet'!$G:$M, 4, 0) - VLOOKUP(ROUND($A419 + (AF$9/12) + (1/12),5),'main sheet'!$G:$M, 4, 0)) / VLOOKUP(ROUND($A419,5),'main sheet'!$G:$M, 4, 0)) * AF$11</f>
        <v>1.8094913547989897E-4</v>
      </c>
      <c r="AH419" s="18">
        <f t="shared" si="13"/>
        <v>33.833333333333336</v>
      </c>
      <c r="AI419" s="19">
        <f t="shared" si="14"/>
        <v>5.1326015140590372E-3</v>
      </c>
    </row>
    <row r="420" spans="1:35" x14ac:dyDescent="0.3">
      <c r="A420" s="19">
        <v>33.916666666666664</v>
      </c>
      <c r="C420" s="19">
        <f>((VLOOKUP(ROUND($A420 + (C$9/12),5),'main sheet'!$G:$M, 4, 0) - VLOOKUP(ROUND($A420 + (C$9/12) + (1/12),5),'main sheet'!$G:$M, 4, 0)) / VLOOKUP(ROUND($A420,5),'main sheet'!$G:$M, 4, 0)) * C$11</f>
        <v>1.6705959200522829E-4</v>
      </c>
      <c r="D420" s="19">
        <f>((VLOOKUP(ROUND($A420 + (D$9/12),5),'main sheet'!$G:$M, 4, 0) - VLOOKUP(ROUND($A420 + (D$9/12) + (1/12),5),'main sheet'!$G:$M, 4, 0)) / VLOOKUP(ROUND($A420,5),'main sheet'!$G:$M, 4, 0)) * D$11</f>
        <v>1.6689752779680444E-4</v>
      </c>
      <c r="E420" s="19">
        <f>((VLOOKUP(ROUND($A420 + (E$9/12),5),'main sheet'!$G:$M, 4, 0) - VLOOKUP(ROUND($A420 + (E$9/12) + (1/12),5),'main sheet'!$G:$M, 4, 0)) / VLOOKUP(ROUND($A420,5),'main sheet'!$G:$M, 4, 0)) * E$11</f>
        <v>1.6673562080627468E-4</v>
      </c>
      <c r="F420" s="19">
        <f>((VLOOKUP(ROUND($A420 + (F$9/12),5),'main sheet'!$G:$M, 4, 0) - VLOOKUP(ROUND($A420 + (F$9/12) + (1/12),5),'main sheet'!$G:$M, 4, 0)) / VLOOKUP(ROUND($A420,5),'main sheet'!$G:$M, 4, 0)) * F$11</f>
        <v>1.6657387088157499E-4</v>
      </c>
      <c r="G420" s="19">
        <f>((VLOOKUP(ROUND($A420 + (G$9/12),5),'main sheet'!$G:$M, 4, 0) - VLOOKUP(ROUND($A420 + (G$9/12) + (1/12),5),'main sheet'!$G:$M, 4, 0)) / VLOOKUP(ROUND($A420,5),'main sheet'!$G:$M, 4, 0)) * G$11</f>
        <v>1.664122778703358E-4</v>
      </c>
      <c r="H420" s="19">
        <f>((VLOOKUP(ROUND($A420 + (H$9/12),5),'main sheet'!$G:$M, 4, 0) - VLOOKUP(ROUND($A420 + (H$9/12) + (1/12),5),'main sheet'!$G:$M, 4, 0)) / VLOOKUP(ROUND($A420,5),'main sheet'!$G:$M, 4, 0)) * H$11</f>
        <v>1.6625084161988403E-4</v>
      </c>
      <c r="I420" s="19">
        <f>((VLOOKUP(ROUND($A420 + (I$9/12),5),'main sheet'!$G:$M, 4, 0) - VLOOKUP(ROUND($A420 + (I$9/12) + (1/12),5),'main sheet'!$G:$M, 4, 0)) / VLOOKUP(ROUND($A420,5),'main sheet'!$G:$M, 4, 0)) * I$11</f>
        <v>1.6608956197859776E-4</v>
      </c>
      <c r="J420" s="19">
        <f>((VLOOKUP(ROUND($A420 + (J$9/12),5),'main sheet'!$G:$M, 4, 0) - VLOOKUP(ROUND($A420 + (J$9/12) + (1/12),5),'main sheet'!$G:$M, 4, 0)) / VLOOKUP(ROUND($A420,5),'main sheet'!$G:$M, 4, 0)) * J$11</f>
        <v>1.6592843879455047E-4</v>
      </c>
      <c r="K420" s="19">
        <f>((VLOOKUP(ROUND($A420 + (K$9/12),5),'main sheet'!$G:$M, 4, 0) - VLOOKUP(ROUND($A420 + (K$9/12) + (1/12),5),'main sheet'!$G:$M, 4, 0)) / VLOOKUP(ROUND($A420,5),'main sheet'!$G:$M, 4, 0)) * K$11</f>
        <v>1.6576747191551295E-4</v>
      </c>
      <c r="L420" s="19">
        <f>((VLOOKUP(ROUND($A420 + (L$9/12),5),'main sheet'!$G:$M, 4, 0) - VLOOKUP(ROUND($A420 + (L$9/12) + (1/12),5),'main sheet'!$G:$M, 4, 0)) / VLOOKUP(ROUND($A420,5),'main sheet'!$G:$M, 4, 0)) * L$11</f>
        <v>1.6560666119030417E-4</v>
      </c>
      <c r="M420" s="19">
        <f>((VLOOKUP(ROUND($A420 + (M$9/12),5),'main sheet'!$G:$M, 4, 0) - VLOOKUP(ROUND($A420 + (M$9/12) + (1/12),5),'main sheet'!$G:$M, 4, 0)) / VLOOKUP(ROUND($A420,5),'main sheet'!$G:$M, 4, 0)) * M$11</f>
        <v>1.660600068734929E-4</v>
      </c>
      <c r="N420" s="19">
        <f>((VLOOKUP(ROUND($A420 + (N$9/12),5),'main sheet'!$G:$M, 4, 0) - VLOOKUP(ROUND($A420 + (N$9/12) + (1/12),5),'main sheet'!$G:$M, 4, 0)) / VLOOKUP(ROUND($A420,5),'main sheet'!$G:$M, 4, 0)) * N$11</f>
        <v>1.6595013206471823E-4</v>
      </c>
      <c r="O420" s="19">
        <f>((VLOOKUP(ROUND($A420 + (O$9/12),5),'main sheet'!$G:$M, 4, 0) - VLOOKUP(ROUND($A420 + (O$9/12) + (1/12),5),'main sheet'!$G:$M, 4, 0)) / VLOOKUP(ROUND($A420,5),'main sheet'!$G:$M, 4, 0)) * O$11</f>
        <v>1.7357381684467995E-4</v>
      </c>
      <c r="P420" s="19">
        <f>((VLOOKUP(ROUND($A420 + (P$9/12),5),'main sheet'!$G:$M, 4, 0) - VLOOKUP(ROUND($A420 + (P$9/12) + (1/12),5),'main sheet'!$G:$M, 4, 0)) / VLOOKUP(ROUND($A420,5),'main sheet'!$G:$M, 4, 0)) * P$11</f>
        <v>1.7345897046931115E-4</v>
      </c>
      <c r="Q420" s="19">
        <f>((VLOOKUP(ROUND($A420 + (Q$9/12),5),'main sheet'!$G:$M, 4, 0) - VLOOKUP(ROUND($A420 + (Q$9/12) + (1/12),5),'main sheet'!$G:$M, 4, 0)) / VLOOKUP(ROUND($A420,5),'main sheet'!$G:$M, 4, 0)) * Q$11</f>
        <v>1.7334420008258028E-4</v>
      </c>
      <c r="R420" s="19">
        <f>((VLOOKUP(ROUND($A420 + (R$9/12),5),'main sheet'!$G:$M, 4, 0) - VLOOKUP(ROUND($A420 + (R$9/12) + (1/12),5),'main sheet'!$G:$M, 4, 0)) / VLOOKUP(ROUND($A420,5),'main sheet'!$G:$M, 4, 0)) * R$11</f>
        <v>1.732295056346585E-4</v>
      </c>
      <c r="S420" s="19">
        <f>((VLOOKUP(ROUND($A420 + (S$9/12),5),'main sheet'!$G:$M, 4, 0) - VLOOKUP(ROUND($A420 + (S$9/12) + (1/12),5),'main sheet'!$G:$M, 4, 0)) / VLOOKUP(ROUND($A420,5),'main sheet'!$G:$M, 4, 0)) * S$11</f>
        <v>1.7311488707530016E-4</v>
      </c>
      <c r="T420" s="19">
        <f>((VLOOKUP(ROUND($A420 + (T$9/12),5),'main sheet'!$G:$M, 4, 0) - VLOOKUP(ROUND($A420 + (T$9/12) + (1/12),5),'main sheet'!$G:$M, 4, 0)) / VLOOKUP(ROUND($A420,5),'main sheet'!$G:$M, 4, 0)) * T$11</f>
        <v>1.7300034435384419E-4</v>
      </c>
      <c r="U420" s="19">
        <f>((VLOOKUP(ROUND($A420 + (U$9/12),5),'main sheet'!$G:$M, 4, 0) - VLOOKUP(ROUND($A420 + (U$9/12) + (1/12),5),'main sheet'!$G:$M, 4, 0)) / VLOOKUP(ROUND($A420,5),'main sheet'!$G:$M, 4, 0)) * U$11</f>
        <v>1.7288587742056064E-4</v>
      </c>
      <c r="V420" s="19">
        <f>((VLOOKUP(ROUND($A420 + (V$9/12),5),'main sheet'!$G:$M, 4, 0) - VLOOKUP(ROUND($A420 + (V$9/12) + (1/12),5),'main sheet'!$G:$M, 4, 0)) / VLOOKUP(ROUND($A420,5),'main sheet'!$G:$M, 4, 0)) * V$11</f>
        <v>1.7277148622530354E-4</v>
      </c>
      <c r="W420" s="19">
        <f>((VLOOKUP(ROUND($A420 + (W$9/12),5),'main sheet'!$G:$M, 4, 0) - VLOOKUP(ROUND($A420 + (W$9/12) + (1/12),5),'main sheet'!$G:$M, 4, 0)) / VLOOKUP(ROUND($A420,5),'main sheet'!$G:$M, 4, 0)) * W$11</f>
        <v>1.7265717071751228E-4</v>
      </c>
      <c r="X420" s="19">
        <f>((VLOOKUP(ROUND($A420 + (X$9/12),5),'main sheet'!$G:$M, 4, 0) - VLOOKUP(ROUND($A420 + (X$9/12) + (1/12),5),'main sheet'!$G:$M, 4, 0)) / VLOOKUP(ROUND($A420,5),'main sheet'!$G:$M, 4, 0)) * X$11</f>
        <v>1.7254293084755559E-4</v>
      </c>
      <c r="Y420" s="19">
        <f>((VLOOKUP(ROUND($A420 + (Y$9/12),5),'main sheet'!$G:$M, 4, 0) - VLOOKUP(ROUND($A420 + (Y$9/12) + (1/12),5),'main sheet'!$G:$M, 4, 0)) / VLOOKUP(ROUND($A420,5),'main sheet'!$G:$M, 4, 0)) * Y$11</f>
        <v>1.7242876656538693E-4</v>
      </c>
      <c r="Z420" s="19">
        <f>((VLOOKUP(ROUND($A420 + (Z$9/12),5),'main sheet'!$G:$M, 4, 0) - VLOOKUP(ROUND($A420 + (Z$9/12) + (1/12),5),'main sheet'!$G:$M, 4, 0)) / VLOOKUP(ROUND($A420,5),'main sheet'!$G:$M, 4, 0)) * Z$11</f>
        <v>1.7231467782054602E-4</v>
      </c>
      <c r="AA420" s="19">
        <f>((VLOOKUP(ROUND($A420 + (AA$9/12),5),'main sheet'!$G:$M, 4, 0) - VLOOKUP(ROUND($A420 + (AA$9/12) + (1/12),5),'main sheet'!$G:$M, 4, 0)) / VLOOKUP(ROUND($A420,5),'main sheet'!$G:$M, 4, 0)) * AA$11</f>
        <v>1.8157792847542614E-4</v>
      </c>
      <c r="AB420" s="19">
        <f>((VLOOKUP(ROUND($A420 + (AB$9/12),5),'main sheet'!$G:$M, 4, 0) - VLOOKUP(ROUND($A420 + (AB$9/12) + (1/12),5),'main sheet'!$G:$M, 4, 0)) / VLOOKUP(ROUND($A420,5),'main sheet'!$G:$M, 4, 0)) * AB$11</f>
        <v>1.8145778612136209E-4</v>
      </c>
      <c r="AC420" s="19">
        <f>((VLOOKUP(ROUND($A420 + (AC$9/12),5),'main sheet'!$G:$M, 4, 0) - VLOOKUP(ROUND($A420 + (AC$9/12) + (1/12),5),'main sheet'!$G:$M, 4, 0)) / VLOOKUP(ROUND($A420,5),'main sheet'!$G:$M, 4, 0)) * AC$11</f>
        <v>1.8133772326035848E-4</v>
      </c>
      <c r="AD420" s="19">
        <f>((VLOOKUP(ROUND($A420 + (AD$9/12),5),'main sheet'!$G:$M, 4, 0) - VLOOKUP(ROUND($A420 + (AD$9/12) + (1/12),5),'main sheet'!$G:$M, 4, 0)) / VLOOKUP(ROUND($A420,5),'main sheet'!$G:$M, 4, 0)) * AD$11</f>
        <v>1.8121773983981811E-4</v>
      </c>
      <c r="AE420" s="19">
        <f>((VLOOKUP(ROUND($A420 + (AE$9/12),5),'main sheet'!$G:$M, 4, 0) - VLOOKUP(ROUND($A420 + (AE$9/12) + (1/12),5),'main sheet'!$G:$M, 4, 0)) / VLOOKUP(ROUND($A420,5),'main sheet'!$G:$M, 4, 0)) * AE$11</f>
        <v>1.8109783580717867E-4</v>
      </c>
      <c r="AF420" s="19">
        <f>((VLOOKUP(ROUND($A420 + (AF$9/12),5),'main sheet'!$G:$M, 4, 0) - VLOOKUP(ROUND($A420 + (AF$9/12) + (1/12),5),'main sheet'!$G:$M, 4, 0)) / VLOOKUP(ROUND($A420,5),'main sheet'!$G:$M, 4, 0)) * AF$11</f>
        <v>1.8097801110991254E-4</v>
      </c>
      <c r="AH420" s="18">
        <f t="shared" si="13"/>
        <v>33.916666666666664</v>
      </c>
      <c r="AI420" s="19">
        <f t="shared" si="14"/>
        <v>5.1583216624685735E-3</v>
      </c>
    </row>
    <row r="421" spans="1:35" x14ac:dyDescent="0.3">
      <c r="A421" s="19">
        <v>34</v>
      </c>
      <c r="C421" s="19">
        <f>((VLOOKUP(ROUND($A421 + (C$9/12),5),'main sheet'!$G:$M, 4, 0) - VLOOKUP(ROUND($A421 + (C$9/12) + (1/12),5),'main sheet'!$G:$M, 4, 0)) / VLOOKUP(ROUND($A421,5),'main sheet'!$G:$M, 4, 0)) * C$11</f>
        <v>1.6708625541484481E-4</v>
      </c>
      <c r="D421" s="19">
        <f>((VLOOKUP(ROUND($A421 + (D$9/12),5),'main sheet'!$G:$M, 4, 0) - VLOOKUP(ROUND($A421 + (D$9/12) + (1/12),5),'main sheet'!$G:$M, 4, 0)) / VLOOKUP(ROUND($A421,5),'main sheet'!$G:$M, 4, 0)) * D$11</f>
        <v>1.6692416533999342E-4</v>
      </c>
      <c r="E421" s="19">
        <f>((VLOOKUP(ROUND($A421 + (E$9/12),5),'main sheet'!$G:$M, 4, 0) - VLOOKUP(ROUND($A421 + (E$9/12) + (1/12),5),'main sheet'!$G:$M, 4, 0)) / VLOOKUP(ROUND($A421,5),'main sheet'!$G:$M, 4, 0)) * E$11</f>
        <v>1.6676223250858198E-4</v>
      </c>
      <c r="F421" s="19">
        <f>((VLOOKUP(ROUND($A421 + (F$9/12),5),'main sheet'!$G:$M, 4, 0) - VLOOKUP(ROUND($A421 + (F$9/12) + (1/12),5),'main sheet'!$G:$M, 4, 0)) / VLOOKUP(ROUND($A421,5),'main sheet'!$G:$M, 4, 0)) * F$11</f>
        <v>1.6660045676806864E-4</v>
      </c>
      <c r="G421" s="19">
        <f>((VLOOKUP(ROUND($A421 + (G$9/12),5),'main sheet'!$G:$M, 4, 0) - VLOOKUP(ROUND($A421 + (G$9/12) + (1/12),5),'main sheet'!$G:$M, 4, 0)) / VLOOKUP(ROUND($A421,5),'main sheet'!$G:$M, 4, 0)) * G$11</f>
        <v>1.664388379656078E-4</v>
      </c>
      <c r="H421" s="19">
        <f>((VLOOKUP(ROUND($A421 + (H$9/12),5),'main sheet'!$G:$M, 4, 0) - VLOOKUP(ROUND($A421 + (H$9/12) + (1/12),5),'main sheet'!$G:$M, 4, 0)) / VLOOKUP(ROUND($A421,5),'main sheet'!$G:$M, 4, 0)) * H$11</f>
        <v>1.6627737594940599E-4</v>
      </c>
      <c r="I421" s="19">
        <f>((VLOOKUP(ROUND($A421 + (I$9/12),5),'main sheet'!$G:$M, 4, 0) - VLOOKUP(ROUND($A421 + (I$9/12) + (1/12),5),'main sheet'!$G:$M, 4, 0)) / VLOOKUP(ROUND($A421,5),'main sheet'!$G:$M, 4, 0)) * I$11</f>
        <v>1.6611607056736487E-4</v>
      </c>
      <c r="J421" s="19">
        <f>((VLOOKUP(ROUND($A421 + (J$9/12),5),'main sheet'!$G:$M, 4, 0) - VLOOKUP(ROUND($A421 + (J$9/12) + (1/12),5),'main sheet'!$G:$M, 4, 0)) / VLOOKUP(ROUND($A421,5),'main sheet'!$G:$M, 4, 0)) * J$11</f>
        <v>1.6595492166708318E-4</v>
      </c>
      <c r="K421" s="19">
        <f>((VLOOKUP(ROUND($A421 + (K$9/12),5),'main sheet'!$G:$M, 4, 0) - VLOOKUP(ROUND($A421 + (K$9/12) + (1/12),5),'main sheet'!$G:$M, 4, 0)) / VLOOKUP(ROUND($A421,5),'main sheet'!$G:$M, 4, 0)) * K$11</f>
        <v>1.6579392909720883E-4</v>
      </c>
      <c r="L421" s="19">
        <f>((VLOOKUP(ROUND($A421 + (L$9/12),5),'main sheet'!$G:$M, 4, 0) - VLOOKUP(ROUND($A421 + (L$9/12) + (1/12),5),'main sheet'!$G:$M, 4, 0)) / VLOOKUP(ROUND($A421,5),'main sheet'!$G:$M, 4, 0)) * L$11</f>
        <v>1.6563309270608572E-4</v>
      </c>
      <c r="M421" s="19">
        <f>((VLOOKUP(ROUND($A421 + (M$9/12),5),'main sheet'!$G:$M, 4, 0) - VLOOKUP(ROUND($A421 + (M$9/12) + (1/12),5),'main sheet'!$G:$M, 4, 0)) / VLOOKUP(ROUND($A421,5),'main sheet'!$G:$M, 4, 0)) * M$11</f>
        <v>1.6608651074484106E-4</v>
      </c>
      <c r="N421" s="19">
        <f>((VLOOKUP(ROUND($A421 + (N$9/12),5),'main sheet'!$G:$M, 4, 0) - VLOOKUP(ROUND($A421 + (N$9/12) + (1/12),5),'main sheet'!$G:$M, 4, 0)) / VLOOKUP(ROUND($A421,5),'main sheet'!$G:$M, 4, 0)) * N$11</f>
        <v>1.7371646070853613E-4</v>
      </c>
      <c r="O421" s="19">
        <f>((VLOOKUP(ROUND($A421 + (O$9/12),5),'main sheet'!$G:$M, 4, 0) - VLOOKUP(ROUND($A421 + (O$9/12) + (1/12),5),'main sheet'!$G:$M, 4, 0)) / VLOOKUP(ROUND($A421,5),'main sheet'!$G:$M, 4, 0)) * O$11</f>
        <v>1.7360151995181981E-4</v>
      </c>
      <c r="P421" s="19">
        <f>((VLOOKUP(ROUND($A421 + (P$9/12),5),'main sheet'!$G:$M, 4, 0) - VLOOKUP(ROUND($A421 + (P$9/12) + (1/12),5),'main sheet'!$G:$M, 4, 0)) / VLOOKUP(ROUND($A421,5),'main sheet'!$G:$M, 4, 0)) * P$11</f>
        <v>1.7348665524618924E-4</v>
      </c>
      <c r="Q421" s="19">
        <f>((VLOOKUP(ROUND($A421 + (Q$9/12),5),'main sheet'!$G:$M, 4, 0) - VLOOKUP(ROUND($A421 + (Q$9/12) + (1/12),5),'main sheet'!$G:$M, 4, 0)) / VLOOKUP(ROUND($A421,5),'main sheet'!$G:$M, 4, 0)) * Q$11</f>
        <v>1.7337186654177469E-4</v>
      </c>
      <c r="R421" s="19">
        <f>((VLOOKUP(ROUND($A421 + (R$9/12),5),'main sheet'!$G:$M, 4, 0) - VLOOKUP(ROUND($A421 + (R$9/12) + (1/12),5),'main sheet'!$G:$M, 4, 0)) / VLOOKUP(ROUND($A421,5),'main sheet'!$G:$M, 4, 0)) * R$11</f>
        <v>1.7325715378828919E-4</v>
      </c>
      <c r="S421" s="19">
        <f>((VLOOKUP(ROUND($A421 + (S$9/12),5),'main sheet'!$G:$M, 4, 0) - VLOOKUP(ROUND($A421 + (S$9/12) + (1/12),5),'main sheet'!$G:$M, 4, 0)) / VLOOKUP(ROUND($A421,5),'main sheet'!$G:$M, 4, 0)) * S$11</f>
        <v>1.7314251693503004E-4</v>
      </c>
      <c r="T421" s="19">
        <f>((VLOOKUP(ROUND($A421 + (T$9/12),5),'main sheet'!$G:$M, 4, 0) - VLOOKUP(ROUND($A421 + (T$9/12) + (1/12),5),'main sheet'!$G:$M, 4, 0)) / VLOOKUP(ROUND($A421,5),'main sheet'!$G:$M, 4, 0)) * T$11</f>
        <v>1.7302795593222641E-4</v>
      </c>
      <c r="U421" s="19">
        <f>((VLOOKUP(ROUND($A421 + (U$9/12),5),'main sheet'!$G:$M, 4, 0) - VLOOKUP(ROUND($A421 + (U$9/12) + (1/12),5),'main sheet'!$G:$M, 4, 0)) / VLOOKUP(ROUND($A421,5),'main sheet'!$G:$M, 4, 0)) * U$11</f>
        <v>1.7291347072969114E-4</v>
      </c>
      <c r="V421" s="19">
        <f>((VLOOKUP(ROUND($A421 + (V$9/12),5),'main sheet'!$G:$M, 4, 0) - VLOOKUP(ROUND($A421 + (V$9/12) + (1/12),5),'main sheet'!$G:$M, 4, 0)) / VLOOKUP(ROUND($A421,5),'main sheet'!$G:$M, 4, 0)) * V$11</f>
        <v>1.7279906127682206E-4</v>
      </c>
      <c r="W421" s="19">
        <f>((VLOOKUP(ROUND($A421 + (W$9/12),5),'main sheet'!$G:$M, 4, 0) - VLOOKUP(ROUND($A421 + (W$9/12) + (1/12),5),'main sheet'!$G:$M, 4, 0)) / VLOOKUP(ROUND($A421,5),'main sheet'!$G:$M, 4, 0)) * W$11</f>
        <v>1.7268472752394713E-4</v>
      </c>
      <c r="X421" s="19">
        <f>((VLOOKUP(ROUND($A421 + (X$9/12),5),'main sheet'!$G:$M, 4, 0) - VLOOKUP(ROUND($A421 + (X$9/12) + (1/12),5),'main sheet'!$G:$M, 4, 0)) / VLOOKUP(ROUND($A421,5),'main sheet'!$G:$M, 4, 0)) * X$11</f>
        <v>1.7257046942097866E-4</v>
      </c>
      <c r="Y421" s="19">
        <f>((VLOOKUP(ROUND($A421 + (Y$9/12),5),'main sheet'!$G:$M, 4, 0) - VLOOKUP(ROUND($A421 + (Y$9/12) + (1/12),5),'main sheet'!$G:$M, 4, 0)) / VLOOKUP(ROUND($A421,5),'main sheet'!$G:$M, 4, 0)) * Y$11</f>
        <v>1.7245628691741491E-4</v>
      </c>
      <c r="Z421" s="19">
        <f>((VLOOKUP(ROUND($A421 + (Z$9/12),5),'main sheet'!$G:$M, 4, 0) - VLOOKUP(ROUND($A421 + (Z$9/12) + (1/12),5),'main sheet'!$G:$M, 4, 0)) / VLOOKUP(ROUND($A421,5),'main sheet'!$G:$M, 4, 0)) * Z$11</f>
        <v>1.8172715015977677E-4</v>
      </c>
      <c r="AA421" s="19">
        <f>((VLOOKUP(ROUND($A421 + (AA$9/12),5),'main sheet'!$G:$M, 4, 0) - VLOOKUP(ROUND($A421 + (AA$9/12) + (1/12),5),'main sheet'!$G:$M, 4, 0)) / VLOOKUP(ROUND($A421,5),'main sheet'!$G:$M, 4, 0)) * AA$11</f>
        <v>1.8160690907210244E-4</v>
      </c>
      <c r="AB421" s="19">
        <f>((VLOOKUP(ROUND($A421 + (AB$9/12),5),'main sheet'!$G:$M, 4, 0) - VLOOKUP(ROUND($A421 + (AB$9/12) + (1/12),5),'main sheet'!$G:$M, 4, 0)) / VLOOKUP(ROUND($A421,5),'main sheet'!$G:$M, 4, 0)) * AB$11</f>
        <v>1.8148674754281627E-4</v>
      </c>
      <c r="AC421" s="19">
        <f>((VLOOKUP(ROUND($A421 + (AC$9/12),5),'main sheet'!$G:$M, 4, 0) - VLOOKUP(ROUND($A421 + (AC$9/12) + (1/12),5),'main sheet'!$G:$M, 4, 0)) / VLOOKUP(ROUND($A421,5),'main sheet'!$G:$M, 4, 0)) * AC$11</f>
        <v>1.8136666551927798E-4</v>
      </c>
      <c r="AD421" s="19">
        <f>((VLOOKUP(ROUND($A421 + (AD$9/12),5),'main sheet'!$G:$M, 4, 0) - VLOOKUP(ROUND($A421 + (AD$9/12) + (1/12),5),'main sheet'!$G:$M, 4, 0)) / VLOOKUP(ROUND($A421,5),'main sheet'!$G:$M, 4, 0)) * AD$11</f>
        <v>1.8124666294888199E-4</v>
      </c>
      <c r="AE421" s="19">
        <f>((VLOOKUP(ROUND($A421 + (AE$9/12),5),'main sheet'!$G:$M, 4, 0) - VLOOKUP(ROUND($A421 + (AE$9/12) + (1/12),5),'main sheet'!$G:$M, 4, 0)) / VLOOKUP(ROUND($A421,5),'main sheet'!$G:$M, 4, 0)) * AE$11</f>
        <v>1.8112673977905755E-4</v>
      </c>
      <c r="AF421" s="19">
        <f>((VLOOKUP(ROUND($A421 + (AF$9/12),5),'main sheet'!$G:$M, 4, 0) - VLOOKUP(ROUND($A421 + (AF$9/12) + (1/12),5),'main sheet'!$G:$M, 4, 0)) / VLOOKUP(ROUND($A421,5),'main sheet'!$G:$M, 4, 0)) * AF$11</f>
        <v>1.8100689595726866E-4</v>
      </c>
      <c r="AH421" s="18">
        <f t="shared" si="13"/>
        <v>34</v>
      </c>
      <c r="AI421" s="19">
        <f t="shared" si="14"/>
        <v>5.1762697646809876E-3</v>
      </c>
    </row>
    <row r="422" spans="1:35" x14ac:dyDescent="0.3">
      <c r="A422" s="19">
        <v>34.083333333333336</v>
      </c>
      <c r="C422" s="19">
        <f>((VLOOKUP(ROUND($A422 + (C$9/12),5),'main sheet'!$G:$M, 4, 0) - VLOOKUP(ROUND($A422 + (C$9/12) + (1/12),5),'main sheet'!$G:$M, 4, 0)) / VLOOKUP(ROUND($A422,5),'main sheet'!$G:$M, 4, 0)) * C$11</f>
        <v>1.6711423216002336E-4</v>
      </c>
      <c r="D422" s="19">
        <f>((VLOOKUP(ROUND($A422 + (D$9/12),5),'main sheet'!$G:$M, 4, 0) - VLOOKUP(ROUND($A422 + (D$9/12) + (1/12),5),'main sheet'!$G:$M, 4, 0)) / VLOOKUP(ROUND($A422,5),'main sheet'!$G:$M, 4, 0)) * D$11</f>
        <v>1.66952114945133E-4</v>
      </c>
      <c r="E422" s="19">
        <f>((VLOOKUP(ROUND($A422 + (E$9/12),5),'main sheet'!$G:$M, 4, 0) - VLOOKUP(ROUND($A422 + (E$9/12) + (1/12),5),'main sheet'!$G:$M, 4, 0)) / VLOOKUP(ROUND($A422,5),'main sheet'!$G:$M, 4, 0)) * E$11</f>
        <v>1.66790155000011E-4</v>
      </c>
      <c r="F422" s="19">
        <f>((VLOOKUP(ROUND($A422 + (F$9/12),5),'main sheet'!$G:$M, 4, 0) - VLOOKUP(ROUND($A422 + (F$9/12) + (1/12),5),'main sheet'!$G:$M, 4, 0)) / VLOOKUP(ROUND($A422,5),'main sheet'!$G:$M, 4, 0)) * F$11</f>
        <v>1.6662835217163763E-4</v>
      </c>
      <c r="G422" s="19">
        <f>((VLOOKUP(ROUND($A422 + (G$9/12),5),'main sheet'!$G:$M, 4, 0) - VLOOKUP(ROUND($A422 + (G$9/12) + (1/12),5),'main sheet'!$G:$M, 4, 0)) / VLOOKUP(ROUND($A422,5),'main sheet'!$G:$M, 4, 0)) * G$11</f>
        <v>1.6646670630804673E-4</v>
      </c>
      <c r="H422" s="19">
        <f>((VLOOKUP(ROUND($A422 + (H$9/12),5),'main sheet'!$G:$M, 4, 0) - VLOOKUP(ROUND($A422 + (H$9/12) + (1/12),5),'main sheet'!$G:$M, 4, 0)) / VLOOKUP(ROUND($A422,5),'main sheet'!$G:$M, 4, 0)) * H$11</f>
        <v>1.6630521725696673E-4</v>
      </c>
      <c r="I422" s="19">
        <f>((VLOOKUP(ROUND($A422 + (I$9/12),5),'main sheet'!$G:$M, 4, 0) - VLOOKUP(ROUND($A422 + (I$9/12) + (1/12),5),'main sheet'!$G:$M, 4, 0)) / VLOOKUP(ROUND($A422,5),'main sheet'!$G:$M, 4, 0)) * I$11</f>
        <v>1.6614388486582278E-4</v>
      </c>
      <c r="J422" s="19">
        <f>((VLOOKUP(ROUND($A422 + (J$9/12),5),'main sheet'!$G:$M, 4, 0) - VLOOKUP(ROUND($A422 + (J$9/12) + (1/12),5),'main sheet'!$G:$M, 4, 0)) / VLOOKUP(ROUND($A422,5),'main sheet'!$G:$M, 4, 0)) * J$11</f>
        <v>1.6598270898309054E-4</v>
      </c>
      <c r="K422" s="19">
        <f>((VLOOKUP(ROUND($A422 + (K$9/12),5),'main sheet'!$G:$M, 4, 0) - VLOOKUP(ROUND($A422 + (K$9/12) + (1/12),5),'main sheet'!$G:$M, 4, 0)) / VLOOKUP(ROUND($A422,5),'main sheet'!$G:$M, 4, 0)) * K$11</f>
        <v>1.6582168945694116E-4</v>
      </c>
      <c r="L422" s="19">
        <f>((VLOOKUP(ROUND($A422 + (L$9/12),5),'main sheet'!$G:$M, 4, 0) - VLOOKUP(ROUND($A422 + (L$9/12) + (1/12),5),'main sheet'!$G:$M, 4, 0)) / VLOOKUP(ROUND($A422,5),'main sheet'!$G:$M, 4, 0)) * L$11</f>
        <v>1.6566082613524342E-4</v>
      </c>
      <c r="M422" s="19">
        <f>((VLOOKUP(ROUND($A422 + (M$9/12),5),'main sheet'!$G:$M, 4, 0) - VLOOKUP(ROUND($A422 + (M$9/12) + (1/12),5),'main sheet'!$G:$M, 4, 0)) / VLOOKUP(ROUND($A422,5),'main sheet'!$G:$M, 4, 0)) * M$11</f>
        <v>1.73860583725312E-4</v>
      </c>
      <c r="N422" s="19">
        <f>((VLOOKUP(ROUND($A422 + (N$9/12),5),'main sheet'!$G:$M, 4, 0) - VLOOKUP(ROUND($A422 + (N$9/12) + (1/12),5),'main sheet'!$G:$M, 4, 0)) / VLOOKUP(ROUND($A422,5),'main sheet'!$G:$M, 4, 0)) * N$11</f>
        <v>1.7374554760855588E-4</v>
      </c>
      <c r="O422" s="19">
        <f>((VLOOKUP(ROUND($A422 + (O$9/12),5),'main sheet'!$G:$M, 4, 0) - VLOOKUP(ROUND($A422 + (O$9/12) + (1/12),5),'main sheet'!$G:$M, 4, 0)) / VLOOKUP(ROUND($A422,5),'main sheet'!$G:$M, 4, 0)) * O$11</f>
        <v>1.7363058760598091E-4</v>
      </c>
      <c r="P422" s="19">
        <f>((VLOOKUP(ROUND($A422 + (P$9/12),5),'main sheet'!$G:$M, 4, 0) - VLOOKUP(ROUND($A422 + (P$9/12) + (1/12),5),'main sheet'!$G:$M, 4, 0)) / VLOOKUP(ROUND($A422,5),'main sheet'!$G:$M, 4, 0)) * P$11</f>
        <v>1.7351570366767597E-4</v>
      </c>
      <c r="Q422" s="19">
        <f>((VLOOKUP(ROUND($A422 + (Q$9/12),5),'main sheet'!$G:$M, 4, 0) - VLOOKUP(ROUND($A422 + (Q$9/12) + (1/12),5),'main sheet'!$G:$M, 4, 0)) / VLOOKUP(ROUND($A422,5),'main sheet'!$G:$M, 4, 0)) * Q$11</f>
        <v>1.7340089574331246E-4</v>
      </c>
      <c r="R422" s="19">
        <f>((VLOOKUP(ROUND($A422 + (R$9/12),5),'main sheet'!$G:$M, 4, 0) - VLOOKUP(ROUND($A422 + (R$9/12) + (1/12),5),'main sheet'!$G:$M, 4, 0)) / VLOOKUP(ROUND($A422,5),'main sheet'!$G:$M, 4, 0)) * R$11</f>
        <v>1.7328616378214551E-4</v>
      </c>
      <c r="S422" s="19">
        <f>((VLOOKUP(ROUND($A422 + (S$9/12),5),'main sheet'!$G:$M, 4, 0) - VLOOKUP(ROUND($A422 + (S$9/12) + (1/12),5),'main sheet'!$G:$M, 4, 0)) / VLOOKUP(ROUND($A422,5),'main sheet'!$G:$M, 4, 0)) * S$11</f>
        <v>1.7317150773436308E-4</v>
      </c>
      <c r="T422" s="19">
        <f>((VLOOKUP(ROUND($A422 + (T$9/12),5),'main sheet'!$G:$M, 4, 0) - VLOOKUP(ROUND($A422 + (T$9/12) + (1/12),5),'main sheet'!$G:$M, 4, 0)) / VLOOKUP(ROUND($A422,5),'main sheet'!$G:$M, 4, 0)) * T$11</f>
        <v>1.7305692754973631E-4</v>
      </c>
      <c r="U422" s="19">
        <f>((VLOOKUP(ROUND($A422 + (U$9/12),5),'main sheet'!$G:$M, 4, 0) - VLOOKUP(ROUND($A422 + (U$9/12) + (1/12),5),'main sheet'!$G:$M, 4, 0)) / VLOOKUP(ROUND($A422,5),'main sheet'!$G:$M, 4, 0)) * U$11</f>
        <v>1.7294242317762108E-4</v>
      </c>
      <c r="V422" s="19">
        <f>((VLOOKUP(ROUND($A422 + (V$9/12),5),'main sheet'!$G:$M, 4, 0) - VLOOKUP(ROUND($A422 + (V$9/12) + (1/12),5),'main sheet'!$G:$M, 4, 0)) / VLOOKUP(ROUND($A422,5),'main sheet'!$G:$M, 4, 0)) * V$11</f>
        <v>1.7282799456830411E-4</v>
      </c>
      <c r="W422" s="19">
        <f>((VLOOKUP(ROUND($A422 + (W$9/12),5),'main sheet'!$G:$M, 4, 0) - VLOOKUP(ROUND($A422 + (W$9/12) + (1/12),5),'main sheet'!$G:$M, 4, 0)) / VLOOKUP(ROUND($A422,5),'main sheet'!$G:$M, 4, 0)) * W$11</f>
        <v>1.7271364167165622E-4</v>
      </c>
      <c r="X422" s="19">
        <f>((VLOOKUP(ROUND($A422 + (X$9/12),5),'main sheet'!$G:$M, 4, 0) - VLOOKUP(ROUND($A422 + (X$9/12) + (1/12),5),'main sheet'!$G:$M, 4, 0)) / VLOOKUP(ROUND($A422,5),'main sheet'!$G:$M, 4, 0)) * X$11</f>
        <v>1.7259936443713369E-4</v>
      </c>
      <c r="Y422" s="19">
        <f>((VLOOKUP(ROUND($A422 + (Y$9/12),5),'main sheet'!$G:$M, 4, 0) - VLOOKUP(ROUND($A422 + (Y$9/12) + (1/12),5),'main sheet'!$G:$M, 4, 0)) / VLOOKUP(ROUND($A422,5),'main sheet'!$G:$M, 4, 0)) * Y$11</f>
        <v>1.8187791920609678E-4</v>
      </c>
      <c r="Z422" s="19">
        <f>((VLOOKUP(ROUND($A422 + (Z$9/12),5),'main sheet'!$G:$M, 4, 0) - VLOOKUP(ROUND($A422 + (Z$9/12) + (1/12),5),'main sheet'!$G:$M, 4, 0)) / VLOOKUP(ROUND($A422,5),'main sheet'!$G:$M, 4, 0)) * Z$11</f>
        <v>1.817575783609888E-4</v>
      </c>
      <c r="AA422" s="19">
        <f>((VLOOKUP(ROUND($A422 + (AA$9/12),5),'main sheet'!$G:$M, 4, 0) - VLOOKUP(ROUND($A422 + (AA$9/12) + (1/12),5),'main sheet'!$G:$M, 4, 0)) / VLOOKUP(ROUND($A422,5),'main sheet'!$G:$M, 4, 0)) * AA$11</f>
        <v>1.8163731714027428E-4</v>
      </c>
      <c r="AB422" s="19">
        <f>((VLOOKUP(ROUND($A422 + (AB$9/12),5),'main sheet'!$G:$M, 4, 0) - VLOOKUP(ROUND($A422 + (AB$9/12) + (1/12),5),'main sheet'!$G:$M, 4, 0)) / VLOOKUP(ROUND($A422,5),'main sheet'!$G:$M, 4, 0)) * AB$11</f>
        <v>1.8151713549126915E-4</v>
      </c>
      <c r="AC422" s="19">
        <f>((VLOOKUP(ROUND($A422 + (AC$9/12),5),'main sheet'!$G:$M, 4, 0) - VLOOKUP(ROUND($A422 + (AC$9/12) + (1/12),5),'main sheet'!$G:$M, 4, 0)) / VLOOKUP(ROUND($A422,5),'main sheet'!$G:$M, 4, 0)) * AC$11</f>
        <v>1.8139703336132425E-4</v>
      </c>
      <c r="AD422" s="19">
        <f>((VLOOKUP(ROUND($A422 + (AD$9/12),5),'main sheet'!$G:$M, 4, 0) - VLOOKUP(ROUND($A422 + (AD$9/12) + (1/12),5),'main sheet'!$G:$M, 4, 0)) / VLOOKUP(ROUND($A422,5),'main sheet'!$G:$M, 4, 0)) * AD$11</f>
        <v>1.812770106978252E-4</v>
      </c>
      <c r="AE422" s="19">
        <f>((VLOOKUP(ROUND($A422 + (AE$9/12),5),'main sheet'!$G:$M, 4, 0) - VLOOKUP(ROUND($A422 + (AE$9/12) + (1/12),5),'main sheet'!$G:$M, 4, 0)) / VLOOKUP(ROUND($A422,5),'main sheet'!$G:$M, 4, 0)) * AE$11</f>
        <v>1.8115706744819242E-4</v>
      </c>
      <c r="AF422" s="19">
        <f>((VLOOKUP(ROUND($A422 + (AF$9/12),5),'main sheet'!$G:$M, 4, 0) - VLOOKUP(ROUND($A422 + (AF$9/12) + (1/12),5),'main sheet'!$G:$M, 4, 0)) / VLOOKUP(ROUND($A422,5),'main sheet'!$G:$M, 4, 0)) * AF$11</f>
        <v>1.8103720355988119E-4</v>
      </c>
      <c r="AH422" s="18">
        <f t="shared" si="13"/>
        <v>34.083333333333336</v>
      </c>
      <c r="AI422" s="19">
        <f t="shared" si="14"/>
        <v>5.1942754938205651E-3</v>
      </c>
    </row>
    <row r="423" spans="1:35" x14ac:dyDescent="0.3">
      <c r="A423" s="19">
        <v>34.166666666666664</v>
      </c>
      <c r="C423" s="19">
        <f>((VLOOKUP(ROUND($A423 + (C$9/12),5),'main sheet'!$G:$M, 4, 0) - VLOOKUP(ROUND($A423 + (C$9/12) + (1/12),5),'main sheet'!$G:$M, 4, 0)) / VLOOKUP(ROUND($A423,5),'main sheet'!$G:$M, 4, 0)) * C$11</f>
        <v>1.6714221827571522E-4</v>
      </c>
      <c r="D423" s="19">
        <f>((VLOOKUP(ROUND($A423 + (D$9/12),5),'main sheet'!$G:$M, 4, 0) - VLOOKUP(ROUND($A423 + (D$9/12) + (1/12),5),'main sheet'!$G:$M, 4, 0)) / VLOOKUP(ROUND($A423,5),'main sheet'!$G:$M, 4, 0)) * D$11</f>
        <v>1.6698007391169562E-4</v>
      </c>
      <c r="E423" s="19">
        <f>((VLOOKUP(ROUND($A423 + (E$9/12),5),'main sheet'!$G:$M, 4, 0) - VLOOKUP(ROUND($A423 + (E$9/12) + (1/12),5),'main sheet'!$G:$M, 4, 0)) / VLOOKUP(ROUND($A423,5),'main sheet'!$G:$M, 4, 0)) * E$11</f>
        <v>1.6681808684332878E-4</v>
      </c>
      <c r="F423" s="19">
        <f>((VLOOKUP(ROUND($A423 + (F$9/12),5),'main sheet'!$G:$M, 4, 0) - VLOOKUP(ROUND($A423 + (F$9/12) + (1/12),5),'main sheet'!$G:$M, 4, 0)) / VLOOKUP(ROUND($A423,5),'main sheet'!$G:$M, 4, 0)) * F$11</f>
        <v>1.6665625691847542E-4</v>
      </c>
      <c r="G423" s="19">
        <f>((VLOOKUP(ROUND($A423 + (G$9/12),5),'main sheet'!$G:$M, 4, 0) - VLOOKUP(ROUND($A423 + (G$9/12) + (1/12),5),'main sheet'!$G:$M, 4, 0)) / VLOOKUP(ROUND($A423,5),'main sheet'!$G:$M, 4, 0)) * G$11</f>
        <v>1.6649458398469065E-4</v>
      </c>
      <c r="H423" s="19">
        <f>((VLOOKUP(ROUND($A423 + (H$9/12),5),'main sheet'!$G:$M, 4, 0) - VLOOKUP(ROUND($A423 + (H$9/12) + (1/12),5),'main sheet'!$G:$M, 4, 0)) / VLOOKUP(ROUND($A423,5),'main sheet'!$G:$M, 4, 0)) * H$11</f>
        <v>1.6633306788922588E-4</v>
      </c>
      <c r="I423" s="19">
        <f>((VLOOKUP(ROUND($A423 + (I$9/12),5),'main sheet'!$G:$M, 4, 0) - VLOOKUP(ROUND($A423 + (I$9/12) + (1/12),5),'main sheet'!$G:$M, 4, 0)) / VLOOKUP(ROUND($A423,5),'main sheet'!$G:$M, 4, 0)) * I$11</f>
        <v>1.661717084803842E-4</v>
      </c>
      <c r="J423" s="19">
        <f>((VLOOKUP(ROUND($A423 + (J$9/12),5),'main sheet'!$G:$M, 4, 0) - VLOOKUP(ROUND($A423 + (J$9/12) + (1/12),5),'main sheet'!$G:$M, 4, 0)) / VLOOKUP(ROUND($A423,5),'main sheet'!$G:$M, 4, 0)) * J$11</f>
        <v>1.6601050560616389E-4</v>
      </c>
      <c r="K423" s="19">
        <f>((VLOOKUP(ROUND($A423 + (K$9/12),5),'main sheet'!$G:$M, 4, 0) - VLOOKUP(ROUND($A423 + (K$9/12) + (1/12),5),'main sheet'!$G:$M, 4, 0)) / VLOOKUP(ROUND($A423,5),'main sheet'!$G:$M, 4, 0)) * K$11</f>
        <v>1.6584945911426056E-4</v>
      </c>
      <c r="L423" s="19">
        <f>((VLOOKUP(ROUND($A423 + (L$9/12),5),'main sheet'!$G:$M, 4, 0) - VLOOKUP(ROUND($A423 + (L$9/12) + (1/12),5),'main sheet'!$G:$M, 4, 0)) / VLOOKUP(ROUND($A423,5),'main sheet'!$G:$M, 4, 0)) * L$11</f>
        <v>1.7341497879995308E-4</v>
      </c>
      <c r="M423" s="19">
        <f>((VLOOKUP(ROUND($A423 + (M$9/12),5),'main sheet'!$G:$M, 4, 0) - VLOOKUP(ROUND($A423 + (M$9/12) + (1/12),5),'main sheet'!$G:$M, 4, 0)) / VLOOKUP(ROUND($A423,5),'main sheet'!$G:$M, 4, 0)) * M$11</f>
        <v>1.7388969963227346E-4</v>
      </c>
      <c r="N423" s="19">
        <f>((VLOOKUP(ROUND($A423 + (N$9/12),5),'main sheet'!$G:$M, 4, 0) - VLOOKUP(ROUND($A423 + (N$9/12) + (1/12),5),'main sheet'!$G:$M, 4, 0)) / VLOOKUP(ROUND($A423,5),'main sheet'!$G:$M, 4, 0)) * N$11</f>
        <v>1.7377464425046579E-4</v>
      </c>
      <c r="O423" s="19">
        <f>((VLOOKUP(ROUND($A423 + (O$9/12),5),'main sheet'!$G:$M, 4, 0) - VLOOKUP(ROUND($A423 + (O$9/12) + (1/12),5),'main sheet'!$G:$M, 4, 0)) / VLOOKUP(ROUND($A423,5),'main sheet'!$G:$M, 4, 0)) * O$11</f>
        <v>1.7365966499603667E-4</v>
      </c>
      <c r="P423" s="19">
        <f>((VLOOKUP(ROUND($A423 + (P$9/12),5),'main sheet'!$G:$M, 4, 0) - VLOOKUP(ROUND($A423 + (P$9/12) + (1/12),5),'main sheet'!$G:$M, 4, 0)) / VLOOKUP(ROUND($A423,5),'main sheet'!$G:$M, 4, 0)) * P$11</f>
        <v>1.735447618186156E-4</v>
      </c>
      <c r="Q423" s="19">
        <f>((VLOOKUP(ROUND($A423 + (Q$9/12),5),'main sheet'!$G:$M, 4, 0) - VLOOKUP(ROUND($A423 + (Q$9/12) + (1/12),5),'main sheet'!$G:$M, 4, 0)) / VLOOKUP(ROUND($A423,5),'main sheet'!$G:$M, 4, 0)) * Q$11</f>
        <v>1.7342993466741582E-4</v>
      </c>
      <c r="R423" s="19">
        <f>((VLOOKUP(ROUND($A423 + (R$9/12),5),'main sheet'!$G:$M, 4, 0) - VLOOKUP(ROUND($A423 + (R$9/12) + (1/12),5),'main sheet'!$G:$M, 4, 0)) / VLOOKUP(ROUND($A423,5),'main sheet'!$G:$M, 4, 0)) * R$11</f>
        <v>1.7331518349258382E-4</v>
      </c>
      <c r="S423" s="19">
        <f>((VLOOKUP(ROUND($A423 + (S$9/12),5),'main sheet'!$G:$M, 4, 0) - VLOOKUP(ROUND($A423 + (S$9/12) + (1/12),5),'main sheet'!$G:$M, 4, 0)) / VLOOKUP(ROUND($A423,5),'main sheet'!$G:$M, 4, 0)) * S$11</f>
        <v>1.7320050824384911E-4</v>
      </c>
      <c r="T423" s="19">
        <f>((VLOOKUP(ROUND($A423 + (T$9/12),5),'main sheet'!$G:$M, 4, 0) - VLOOKUP(ROUND($A423 + (T$9/12) + (1/12),5),'main sheet'!$G:$M, 4, 0)) / VLOOKUP(ROUND($A423,5),'main sheet'!$G:$M, 4, 0)) * T$11</f>
        <v>1.7308590887052554E-4</v>
      </c>
      <c r="U423" s="19">
        <f>((VLOOKUP(ROUND($A423 + (U$9/12),5),'main sheet'!$G:$M, 4, 0) - VLOOKUP(ROUND($A423 + (U$9/12) + (1/12),5),'main sheet'!$G:$M, 4, 0)) / VLOOKUP(ROUND($A423,5),'main sheet'!$G:$M, 4, 0)) * U$11</f>
        <v>1.7297138532285862E-4</v>
      </c>
      <c r="V423" s="19">
        <f>((VLOOKUP(ROUND($A423 + (V$9/12),5),'main sheet'!$G:$M, 4, 0) - VLOOKUP(ROUND($A423 + (V$9/12) + (1/12),5),'main sheet'!$G:$M, 4, 0)) / VLOOKUP(ROUND($A423,5),'main sheet'!$G:$M, 4, 0)) * V$11</f>
        <v>1.7285693755067749E-4</v>
      </c>
      <c r="W423" s="19">
        <f>((VLOOKUP(ROUND($A423 + (W$9/12),5),'main sheet'!$G:$M, 4, 0) - VLOOKUP(ROUND($A423 + (W$9/12) + (1/12),5),'main sheet'!$G:$M, 4, 0)) / VLOOKUP(ROUND($A423,5),'main sheet'!$G:$M, 4, 0)) * W$11</f>
        <v>1.7274256550339661E-4</v>
      </c>
      <c r="X423" s="19">
        <f>((VLOOKUP(ROUND($A423 + (X$9/12),5),'main sheet'!$G:$M, 4, 0) - VLOOKUP(ROUND($A423 + (X$9/12) + (1/12),5),'main sheet'!$G:$M, 4, 0)) / VLOOKUP(ROUND($A423,5),'main sheet'!$G:$M, 4, 0)) * X$11</f>
        <v>1.8202881844054609E-4</v>
      </c>
      <c r="Y423" s="19">
        <f>((VLOOKUP(ROUND($A423 + (Y$9/12),5),'main sheet'!$G:$M, 4, 0) - VLOOKUP(ROUND($A423 + (Y$9/12) + (1/12),5),'main sheet'!$G:$M, 4, 0)) / VLOOKUP(ROUND($A423,5),'main sheet'!$G:$M, 4, 0)) * Y$11</f>
        <v>1.8190837775186456E-4</v>
      </c>
      <c r="Z423" s="19">
        <f>((VLOOKUP(ROUND($A423 + (Z$9/12),5),'main sheet'!$G:$M, 4, 0) - VLOOKUP(ROUND($A423 + (Z$9/12) + (1/12),5),'main sheet'!$G:$M, 4, 0)) / VLOOKUP(ROUND($A423,5),'main sheet'!$G:$M, 4, 0)) * Z$11</f>
        <v>1.8178801675363873E-4</v>
      </c>
      <c r="AA423" s="19">
        <f>((VLOOKUP(ROUND($A423 + (AA$9/12),5),'main sheet'!$G:$M, 4, 0) - VLOOKUP(ROUND($A423 + (AA$9/12) + (1/12),5),'main sheet'!$G:$M, 4, 0)) / VLOOKUP(ROUND($A423,5),'main sheet'!$G:$M, 4, 0)) * AA$11</f>
        <v>1.8166773539314085E-4</v>
      </c>
      <c r="AB423" s="19">
        <f>((VLOOKUP(ROUND($A423 + (AB$9/12),5),'main sheet'!$G:$M, 4, 0) - VLOOKUP(ROUND($A423 + (AB$9/12) + (1/12),5),'main sheet'!$G:$M, 4, 0)) / VLOOKUP(ROUND($A423,5),'main sheet'!$G:$M, 4, 0)) * AB$11</f>
        <v>1.8154753361767796E-4</v>
      </c>
      <c r="AC423" s="19">
        <f>((VLOOKUP(ROUND($A423 + (AC$9/12),5),'main sheet'!$G:$M, 4, 0) - VLOOKUP(ROUND($A423 + (AC$9/12) + (1/12),5),'main sheet'!$G:$M, 4, 0)) / VLOOKUP(ROUND($A423,5),'main sheet'!$G:$M, 4, 0)) * AC$11</f>
        <v>1.8142741137459214E-4</v>
      </c>
      <c r="AD423" s="19">
        <f>((VLOOKUP(ROUND($A423 + (AD$9/12),5),'main sheet'!$G:$M, 4, 0) - VLOOKUP(ROUND($A423 + (AD$9/12) + (1/12),5),'main sheet'!$G:$M, 4, 0)) / VLOOKUP(ROUND($A423,5),'main sheet'!$G:$M, 4, 0)) * AD$11</f>
        <v>1.8130736861126016E-4</v>
      </c>
      <c r="AE423" s="19">
        <f>((VLOOKUP(ROUND($A423 + (AE$9/12),5),'main sheet'!$G:$M, 4, 0) - VLOOKUP(ROUND($A423 + (AE$9/12) + (1/12),5),'main sheet'!$G:$M, 4, 0)) / VLOOKUP(ROUND($A423,5),'main sheet'!$G:$M, 4, 0)) * AE$11</f>
        <v>1.8118740527509365E-4</v>
      </c>
      <c r="AF423" s="19">
        <f>((VLOOKUP(ROUND($A423 + (AF$9/12),5),'main sheet'!$G:$M, 4, 0) - VLOOKUP(ROUND($A423 + (AF$9/12) + (1/12),5),'main sheet'!$G:$M, 4, 0)) / VLOOKUP(ROUND($A423,5),'main sheet'!$G:$M, 4, 0)) * AF$11</f>
        <v>1.8106752131353908E-4</v>
      </c>
      <c r="AH423" s="18">
        <f t="shared" si="13"/>
        <v>34.166666666666664</v>
      </c>
      <c r="AI423" s="19">
        <f t="shared" si="14"/>
        <v>5.2122723227039447E-3</v>
      </c>
    </row>
    <row r="424" spans="1:35" x14ac:dyDescent="0.3">
      <c r="A424" s="19">
        <v>34.25</v>
      </c>
      <c r="C424" s="19">
        <f>((VLOOKUP(ROUND($A424 + (C$9/12),5),'main sheet'!$G:$M, 4, 0) - VLOOKUP(ROUND($A424 + (C$9/12) + (1/12),5),'main sheet'!$G:$M, 4, 0)) / VLOOKUP(ROUND($A424,5),'main sheet'!$G:$M, 4, 0)) * C$11</f>
        <v>1.6717021376662882E-4</v>
      </c>
      <c r="D424" s="19">
        <f>((VLOOKUP(ROUND($A424 + (D$9/12),5),'main sheet'!$G:$M, 4, 0) - VLOOKUP(ROUND($A424 + (D$9/12) + (1/12),5),'main sheet'!$G:$M, 4, 0)) / VLOOKUP(ROUND($A424,5),'main sheet'!$G:$M, 4, 0)) * D$11</f>
        <v>1.6700804224393183E-4</v>
      </c>
      <c r="E424" s="19">
        <f>((VLOOKUP(ROUND($A424 + (E$9/12),5),'main sheet'!$G:$M, 4, 0) - VLOOKUP(ROUND($A424 + (E$9/12) + (1/12),5),'main sheet'!$G:$M, 4, 0)) / VLOOKUP(ROUND($A424,5),'main sheet'!$G:$M, 4, 0)) * E$11</f>
        <v>1.6684602804368733E-4</v>
      </c>
      <c r="F424" s="19">
        <f>((VLOOKUP(ROUND($A424 + (F$9/12),5),'main sheet'!$G:$M, 4, 0) - VLOOKUP(ROUND($A424 + (F$9/12) + (1/12),5),'main sheet'!$G:$M, 4, 0)) / VLOOKUP(ROUND($A424,5),'main sheet'!$G:$M, 4, 0)) * F$11</f>
        <v>1.6668417101327676E-4</v>
      </c>
      <c r="G424" s="19">
        <f>((VLOOKUP(ROUND($A424 + (G$9/12),5),'main sheet'!$G:$M, 4, 0) - VLOOKUP(ROUND($A424 + (G$9/12) + (1/12),5),'main sheet'!$G:$M, 4, 0)) / VLOOKUP(ROUND($A424,5),'main sheet'!$G:$M, 4, 0)) * G$11</f>
        <v>1.6652247099977773E-4</v>
      </c>
      <c r="H424" s="19">
        <f>((VLOOKUP(ROUND($A424 + (H$9/12),5),'main sheet'!$G:$M, 4, 0) - VLOOKUP(ROUND($A424 + (H$9/12) + (1/12),5),'main sheet'!$G:$M, 4, 0)) / VLOOKUP(ROUND($A424,5),'main sheet'!$G:$M, 4, 0)) * H$11</f>
        <v>1.6636092785132046E-4</v>
      </c>
      <c r="I424" s="19">
        <f>((VLOOKUP(ROUND($A424 + (I$9/12),5),'main sheet'!$G:$M, 4, 0) - VLOOKUP(ROUND($A424 + (I$9/12) + (1/12),5),'main sheet'!$G:$M, 4, 0)) / VLOOKUP(ROUND($A424,5),'main sheet'!$G:$M, 4, 0)) * I$11</f>
        <v>1.6619954141573021E-4</v>
      </c>
      <c r="J424" s="19">
        <f>((VLOOKUP(ROUND($A424 + (J$9/12),5),'main sheet'!$G:$M, 4, 0) - VLOOKUP(ROUND($A424 + (J$9/12) + (1/12),5),'main sheet'!$G:$M, 4, 0)) / VLOOKUP(ROUND($A424,5),'main sheet'!$G:$M, 4, 0)) * J$11</f>
        <v>1.6603831154052916E-4</v>
      </c>
      <c r="K424" s="19">
        <f>((VLOOKUP(ROUND($A424 + (K$9/12),5),'main sheet'!$G:$M, 4, 0) - VLOOKUP(ROUND($A424 + (K$9/12) + (1/12),5),'main sheet'!$G:$M, 4, 0)) / VLOOKUP(ROUND($A424,5),'main sheet'!$G:$M, 4, 0)) * K$11</f>
        <v>1.7361244606739306E-4</v>
      </c>
      <c r="L424" s="19">
        <f>((VLOOKUP(ROUND($A424 + (L$9/12),5),'main sheet'!$G:$M, 4, 0) - VLOOKUP(ROUND($A424 + (L$9/12) + (1/12),5),'main sheet'!$G:$M, 4, 0)) / VLOOKUP(ROUND($A424,5),'main sheet'!$G:$M, 4, 0)) * L$11</f>
        <v>1.7344402494707373E-4</v>
      </c>
      <c r="M424" s="19">
        <f>((VLOOKUP(ROUND($A424 + (M$9/12),5),'main sheet'!$G:$M, 4, 0) - VLOOKUP(ROUND($A424 + (M$9/12) + (1/12),5),'main sheet'!$G:$M, 4, 0)) / VLOOKUP(ROUND($A424,5),'main sheet'!$G:$M, 4, 0)) * M$11</f>
        <v>1.7391882529247359E-4</v>
      </c>
      <c r="N424" s="19">
        <f>((VLOOKUP(ROUND($A424 + (N$9/12),5),'main sheet'!$G:$M, 4, 0) - VLOOKUP(ROUND($A424 + (N$9/12) + (1/12),5),'main sheet'!$G:$M, 4, 0)) / VLOOKUP(ROUND($A424,5),'main sheet'!$G:$M, 4, 0)) * N$11</f>
        <v>1.7380375063961168E-4</v>
      </c>
      <c r="O424" s="19">
        <f>((VLOOKUP(ROUND($A424 + (O$9/12),5),'main sheet'!$G:$M, 4, 0) - VLOOKUP(ROUND($A424 + (O$9/12) + (1/12),5),'main sheet'!$G:$M, 4, 0)) / VLOOKUP(ROUND($A424,5),'main sheet'!$G:$M, 4, 0)) * O$11</f>
        <v>1.7368875212687911E-4</v>
      </c>
      <c r="P424" s="19">
        <f>((VLOOKUP(ROUND($A424 + (P$9/12),5),'main sheet'!$G:$M, 4, 0) - VLOOKUP(ROUND($A424 + (P$9/12) + (1/12),5),'main sheet'!$G:$M, 4, 0)) / VLOOKUP(ROUND($A424,5),'main sheet'!$G:$M, 4, 0)) * P$11</f>
        <v>1.7357382970344679E-4</v>
      </c>
      <c r="Q424" s="19">
        <f>((VLOOKUP(ROUND($A424 + (Q$9/12),5),'main sheet'!$G:$M, 4, 0) - VLOOKUP(ROUND($A424 + (Q$9/12) + (1/12),5),'main sheet'!$G:$M, 4, 0)) / VLOOKUP(ROUND($A424,5),'main sheet'!$G:$M, 4, 0)) * Q$11</f>
        <v>1.7345898331941998E-4</v>
      </c>
      <c r="R424" s="19">
        <f>((VLOOKUP(ROUND($A424 + (R$9/12),5),'main sheet'!$G:$M, 4, 0) - VLOOKUP(ROUND($A424 + (R$9/12) + (1/12),5),'main sheet'!$G:$M, 4, 0)) / VLOOKUP(ROUND($A424,5),'main sheet'!$G:$M, 4, 0)) * R$11</f>
        <v>1.7334421292448642E-4</v>
      </c>
      <c r="S424" s="19">
        <f>((VLOOKUP(ROUND($A424 + (S$9/12),5),'main sheet'!$G:$M, 4, 0) - VLOOKUP(ROUND($A424 + (S$9/12) + (1/12),5),'main sheet'!$G:$M, 4, 0)) / VLOOKUP(ROUND($A424,5),'main sheet'!$G:$M, 4, 0)) * S$11</f>
        <v>1.7322951846791796E-4</v>
      </c>
      <c r="T424" s="19">
        <f>((VLOOKUP(ROUND($A424 + (T$9/12),5),'main sheet'!$G:$M, 4, 0) - VLOOKUP(ROUND($A424 + (T$9/12) + (1/12),5),'main sheet'!$G:$M, 4, 0)) / VLOOKUP(ROUND($A424,5),'main sheet'!$G:$M, 4, 0)) * T$11</f>
        <v>1.7311489989991875E-4</v>
      </c>
      <c r="U424" s="19">
        <f>((VLOOKUP(ROUND($A424 + (U$9/12),5),'main sheet'!$G:$M, 4, 0) - VLOOKUP(ROUND($A424 + (U$9/12) + (1/12),5),'main sheet'!$G:$M, 4, 0)) / VLOOKUP(ROUND($A424,5),'main sheet'!$G:$M, 4, 0)) * U$11</f>
        <v>1.7300035717027638E-4</v>
      </c>
      <c r="V424" s="19">
        <f>((VLOOKUP(ROUND($A424 + (V$9/12),5),'main sheet'!$G:$M, 4, 0) - VLOOKUP(ROUND($A424 + (V$9/12) + (1/12),5),'main sheet'!$G:$M, 4, 0)) / VLOOKUP(ROUND($A424,5),'main sheet'!$G:$M, 4, 0)) * V$11</f>
        <v>1.7288589022836328E-4</v>
      </c>
      <c r="W424" s="19">
        <f>((VLOOKUP(ROUND($A424 + (W$9/12),5),'main sheet'!$G:$M, 4, 0) - VLOOKUP(ROUND($A424 + (W$9/12) + (1/12),5),'main sheet'!$G:$M, 4, 0)) / VLOOKUP(ROUND($A424,5),'main sheet'!$G:$M, 4, 0)) * W$11</f>
        <v>1.821798479813137E-4</v>
      </c>
      <c r="X424" s="19">
        <f>((VLOOKUP(ROUND($A424 + (X$9/12),5),'main sheet'!$G:$M, 4, 0) - VLOOKUP(ROUND($A424 + (X$9/12) + (1/12),5),'main sheet'!$G:$M, 4, 0)) / VLOOKUP(ROUND($A424,5),'main sheet'!$G:$M, 4, 0)) * X$11</f>
        <v>1.8205930736284054E-4</v>
      </c>
      <c r="Y424" s="19">
        <f>((VLOOKUP(ROUND($A424 + (Y$9/12),5),'main sheet'!$G:$M, 4, 0) - VLOOKUP(ROUND($A424 + (Y$9/12) + (1/12),5),'main sheet'!$G:$M, 4, 0)) / VLOOKUP(ROUND($A424,5),'main sheet'!$G:$M, 4, 0)) * Y$11</f>
        <v>1.8193884650094232E-4</v>
      </c>
      <c r="Z424" s="19">
        <f>((VLOOKUP(ROUND($A424 + (Z$9/12),5),'main sheet'!$G:$M, 4, 0) - VLOOKUP(ROUND($A424 + (Z$9/12) + (1/12),5),'main sheet'!$G:$M, 4, 0)) / VLOOKUP(ROUND($A424,5),'main sheet'!$G:$M, 4, 0)) * Z$11</f>
        <v>1.8181846534284755E-4</v>
      </c>
      <c r="AA424" s="19">
        <f>((VLOOKUP(ROUND($A424 + (AA$9/12),5),'main sheet'!$G:$M, 4, 0) - VLOOKUP(ROUND($A424 + (AA$9/12) + (1/12),5),'main sheet'!$G:$M, 4, 0)) / VLOOKUP(ROUND($A424,5),'main sheet'!$G:$M, 4, 0)) * AA$11</f>
        <v>1.8169816383581966E-4</v>
      </c>
      <c r="AB424" s="19">
        <f>((VLOOKUP(ROUND($A424 + (AB$9/12),5),'main sheet'!$G:$M, 4, 0) - VLOOKUP(ROUND($A424 + (AB$9/12) + (1/12),5),'main sheet'!$G:$M, 4, 0)) / VLOOKUP(ROUND($A424,5),'main sheet'!$G:$M, 4, 0)) * AB$11</f>
        <v>1.8157794192715686E-4</v>
      </c>
      <c r="AC424" s="19">
        <f>((VLOOKUP(ROUND($A424 + (AC$9/12),5),'main sheet'!$G:$M, 4, 0) - VLOOKUP(ROUND($A424 + (AC$9/12) + (1/12),5),'main sheet'!$G:$M, 4, 0)) / VLOOKUP(ROUND($A424,5),'main sheet'!$G:$M, 4, 0)) * AC$11</f>
        <v>1.8145779956419241E-4</v>
      </c>
      <c r="AD424" s="19">
        <f>((VLOOKUP(ROUND($A424 + (AD$9/12),5),'main sheet'!$G:$M, 4, 0) - VLOOKUP(ROUND($A424 + (AD$9/12) + (1/12),5),'main sheet'!$G:$M, 4, 0)) / VLOOKUP(ROUND($A424,5),'main sheet'!$G:$M, 4, 0)) * AD$11</f>
        <v>1.8133773669429425E-4</v>
      </c>
      <c r="AE424" s="19">
        <f>((VLOOKUP(ROUND($A424 + (AE$9/12),5),'main sheet'!$G:$M, 4, 0) - VLOOKUP(ROUND($A424 + (AE$9/12) + (1/12),5),'main sheet'!$G:$M, 4, 0)) / VLOOKUP(ROUND($A424,5),'main sheet'!$G:$M, 4, 0)) * AE$11</f>
        <v>1.8121775326486523E-4</v>
      </c>
      <c r="AF424" s="19">
        <f>((VLOOKUP(ROUND($A424 + (AF$9/12),5),'main sheet'!$G:$M, 4, 0) - VLOOKUP(ROUND($A424 + (AF$9/12) + (1/12),5),'main sheet'!$G:$M, 4, 0)) / VLOOKUP(ROUND($A424,5),'main sheet'!$G:$M, 4, 0)) * AF$11</f>
        <v>1.8109784922334298E-4</v>
      </c>
      <c r="AH424" s="18">
        <f t="shared" si="13"/>
        <v>34.25</v>
      </c>
      <c r="AI424" s="19">
        <f t="shared" si="14"/>
        <v>5.230288909359759E-3</v>
      </c>
    </row>
    <row r="425" spans="1:35" x14ac:dyDescent="0.3">
      <c r="A425" s="19">
        <v>34.333333333333336</v>
      </c>
      <c r="C425" s="19">
        <f>((VLOOKUP(ROUND($A425 + (C$9/12),5),'main sheet'!$G:$M, 4, 0) - VLOOKUP(ROUND($A425 + (C$9/12) + (1/12),5),'main sheet'!$G:$M, 4, 0)) / VLOOKUP(ROUND($A425,5),'main sheet'!$G:$M, 4, 0)) * C$11</f>
        <v>1.6719821863702206E-4</v>
      </c>
      <c r="D425" s="19">
        <f>((VLOOKUP(ROUND($A425 + (D$9/12),5),'main sheet'!$G:$M, 4, 0) - VLOOKUP(ROUND($A425 + (D$9/12) + (1/12),5),'main sheet'!$G:$M, 4, 0)) / VLOOKUP(ROUND($A425,5),'main sheet'!$G:$M, 4, 0)) * D$11</f>
        <v>1.6703601994700199E-4</v>
      </c>
      <c r="E425" s="19">
        <f>((VLOOKUP(ROUND($A425 + (E$9/12),5),'main sheet'!$G:$M, 4, 0) - VLOOKUP(ROUND($A425 + (E$9/12) + (1/12),5),'main sheet'!$G:$M, 4, 0)) / VLOOKUP(ROUND($A425,5),'main sheet'!$G:$M, 4, 0)) * E$11</f>
        <v>1.6687397860578923E-4</v>
      </c>
      <c r="F425" s="19">
        <f>((VLOOKUP(ROUND($A425 + (F$9/12),5),'main sheet'!$G:$M, 4, 0) - VLOOKUP(ROUND($A425 + (F$9/12) + (1/12),5),'main sheet'!$G:$M, 4, 0)) / VLOOKUP(ROUND($A425,5),'main sheet'!$G:$M, 4, 0)) * F$11</f>
        <v>1.6671209446028721E-4</v>
      </c>
      <c r="G425" s="19">
        <f>((VLOOKUP(ROUND($A425 + (G$9/12),5),'main sheet'!$G:$M, 4, 0) - VLOOKUP(ROUND($A425 + (G$9/12) + (1/12),5),'main sheet'!$G:$M, 4, 0)) / VLOOKUP(ROUND($A425,5),'main sheet'!$G:$M, 4, 0)) * G$11</f>
        <v>1.6655036735845329E-4</v>
      </c>
      <c r="H425" s="19">
        <f>((VLOOKUP(ROUND($A425 + (H$9/12),5),'main sheet'!$G:$M, 4, 0) - VLOOKUP(ROUND($A425 + (H$9/12) + (1/12),5),'main sheet'!$G:$M, 4, 0)) / VLOOKUP(ROUND($A425,5),'main sheet'!$G:$M, 4, 0)) * H$11</f>
        <v>1.6638879714793938E-4</v>
      </c>
      <c r="I425" s="19">
        <f>((VLOOKUP(ROUND($A425 + (I$9/12),5),'main sheet'!$G:$M, 4, 0) - VLOOKUP(ROUND($A425 + (I$9/12) + (1/12),5),'main sheet'!$G:$M, 4, 0)) / VLOOKUP(ROUND($A425,5),'main sheet'!$G:$M, 4, 0)) * I$11</f>
        <v>1.6622738367609403E-4</v>
      </c>
      <c r="J425" s="19">
        <f>((VLOOKUP(ROUND($A425 + (J$9/12),5),'main sheet'!$G:$M, 4, 0) - VLOOKUP(ROUND($A425 + (J$9/12) + (1/12),5),'main sheet'!$G:$M, 4, 0)) / VLOOKUP(ROUND($A425,5),'main sheet'!$G:$M, 4, 0)) * J$11</f>
        <v>1.7381014306656182E-4</v>
      </c>
      <c r="K425" s="19">
        <f>((VLOOKUP(ROUND($A425 + (K$9/12),5),'main sheet'!$G:$M, 4, 0) - VLOOKUP(ROUND($A425 + (K$9/12) + (1/12),5),'main sheet'!$G:$M, 4, 0)) / VLOOKUP(ROUND($A425,5),'main sheet'!$G:$M, 4, 0)) * K$11</f>
        <v>1.7364153016074071E-4</v>
      </c>
      <c r="L425" s="19">
        <f>((VLOOKUP(ROUND($A425 + (L$9/12),5),'main sheet'!$G:$M, 4, 0) - VLOOKUP(ROUND($A425 + (L$9/12) + (1/12),5),'main sheet'!$G:$M, 4, 0)) / VLOOKUP(ROUND($A425,5),'main sheet'!$G:$M, 4, 0)) * L$11</f>
        <v>1.7347308082569504E-4</v>
      </c>
      <c r="M425" s="19">
        <f>((VLOOKUP(ROUND($A425 + (M$9/12),5),'main sheet'!$G:$M, 4, 0) - VLOOKUP(ROUND($A425 + (M$9/12) + (1/12),5),'main sheet'!$G:$M, 4, 0)) / VLOOKUP(ROUND($A425,5),'main sheet'!$G:$M, 4, 0)) * M$11</f>
        <v>1.7394796071126521E-4</v>
      </c>
      <c r="N425" s="19">
        <f>((VLOOKUP(ROUND($A425 + (N$9/12),5),'main sheet'!$G:$M, 4, 0) - VLOOKUP(ROUND($A425 + (N$9/12) + (1/12),5),'main sheet'!$G:$M, 4, 0)) / VLOOKUP(ROUND($A425,5),'main sheet'!$G:$M, 4, 0)) * N$11</f>
        <v>1.7383286678089233E-4</v>
      </c>
      <c r="O425" s="19">
        <f>((VLOOKUP(ROUND($A425 + (O$9/12),5),'main sheet'!$G:$M, 4, 0) - VLOOKUP(ROUND($A425 + (O$9/12) + (1/12),5),'main sheet'!$G:$M, 4, 0)) / VLOOKUP(ROUND($A425,5),'main sheet'!$G:$M, 4, 0)) * O$11</f>
        <v>1.7371784900295324E-4</v>
      </c>
      <c r="P425" s="19">
        <f>((VLOOKUP(ROUND($A425 + (P$9/12),5),'main sheet'!$G:$M, 4, 0) - VLOOKUP(ROUND($A425 + (P$9/12) + (1/12),5),'main sheet'!$G:$M, 4, 0)) / VLOOKUP(ROUND($A425,5),'main sheet'!$G:$M, 4, 0)) * P$11</f>
        <v>1.7360290732751176E-4</v>
      </c>
      <c r="Q425" s="19">
        <f>((VLOOKUP(ROUND($A425 + (Q$9/12),5),'main sheet'!$G:$M, 4, 0) - VLOOKUP(ROUND($A425 + (Q$9/12) + (1/12),5),'main sheet'!$G:$M, 4, 0)) / VLOOKUP(ROUND($A425,5),'main sheet'!$G:$M, 4, 0)) * Q$11</f>
        <v>1.7348804170421394E-4</v>
      </c>
      <c r="R425" s="19">
        <f>((VLOOKUP(ROUND($A425 + (R$9/12),5),'main sheet'!$G:$M, 4, 0) - VLOOKUP(ROUND($A425 + (R$9/12) + (1/12),5),'main sheet'!$G:$M, 4, 0)) / VLOOKUP(ROUND($A425,5),'main sheet'!$G:$M, 4, 0)) * R$11</f>
        <v>1.733732520822895E-4</v>
      </c>
      <c r="S425" s="19">
        <f>((VLOOKUP(ROUND($A425 + (S$9/12),5),'main sheet'!$G:$M, 4, 0) - VLOOKUP(ROUND($A425 + (S$9/12) + (1/12),5),'main sheet'!$G:$M, 4, 0)) / VLOOKUP(ROUND($A425,5),'main sheet'!$G:$M, 4, 0)) * S$11</f>
        <v>1.732585384119013E-4</v>
      </c>
      <c r="T425" s="19">
        <f>((VLOOKUP(ROUND($A425 + (T$9/12),5),'main sheet'!$G:$M, 4, 0) - VLOOKUP(ROUND($A425 + (T$9/12) + (1/12),5),'main sheet'!$G:$M, 4, 0)) / VLOOKUP(ROUND($A425,5),'main sheet'!$G:$M, 4, 0)) * T$11</f>
        <v>1.7314390064279521E-4</v>
      </c>
      <c r="U425" s="19">
        <f>((VLOOKUP(ROUND($A425 + (U$9/12),5),'main sheet'!$G:$M, 4, 0) - VLOOKUP(ROUND($A425 + (U$9/12) + (1/12),5),'main sheet'!$G:$M, 4, 0)) / VLOOKUP(ROUND($A425,5),'main sheet'!$G:$M, 4, 0)) * U$11</f>
        <v>1.7302933872430175E-4</v>
      </c>
      <c r="V425" s="19">
        <f>((VLOOKUP(ROUND($A425 + (V$9/12),5),'main sheet'!$G:$M, 4, 0) - VLOOKUP(ROUND($A425 + (V$9/12) + (1/12),5),'main sheet'!$G:$M, 4, 0)) / VLOOKUP(ROUND($A425,5),'main sheet'!$G:$M, 4, 0)) * V$11</f>
        <v>1.8233100794670299E-4</v>
      </c>
      <c r="W425" s="19">
        <f>((VLOOKUP(ROUND($A425 + (W$9/12),5),'main sheet'!$G:$M, 4, 0) - VLOOKUP(ROUND($A425 + (W$9/12) + (1/12),5),'main sheet'!$G:$M, 4, 0)) / VLOOKUP(ROUND($A425,5),'main sheet'!$G:$M, 4, 0)) * W$11</f>
        <v>1.8221036731214175E-4</v>
      </c>
      <c r="X425" s="19">
        <f>((VLOOKUP(ROUND($A425 + (X$9/12),5),'main sheet'!$G:$M, 4, 0) - VLOOKUP(ROUND($A425 + (X$9/12) + (1/12),5),'main sheet'!$G:$M, 4, 0)) / VLOOKUP(ROUND($A425,5),'main sheet'!$G:$M, 4, 0)) * X$11</f>
        <v>1.8208980650033187E-4</v>
      </c>
      <c r="Y425" s="19">
        <f>((VLOOKUP(ROUND($A425 + (Y$9/12),5),'main sheet'!$G:$M, 4, 0) - VLOOKUP(ROUND($A425 + (Y$9/12) + (1/12),5),'main sheet'!$G:$M, 4, 0)) / VLOOKUP(ROUND($A425,5),'main sheet'!$G:$M, 4, 0)) * Y$11</f>
        <v>1.8196932545845804E-4</v>
      </c>
      <c r="Z425" s="19">
        <f>((VLOOKUP(ROUND($A425 + (Z$9/12),5),'main sheet'!$G:$M, 4, 0) - VLOOKUP(ROUND($A425 + (Z$9/12) + (1/12),5),'main sheet'!$G:$M, 4, 0)) / VLOOKUP(ROUND($A425,5),'main sheet'!$G:$M, 4, 0)) * Z$11</f>
        <v>1.8184892413373983E-4</v>
      </c>
      <c r="AA425" s="19">
        <f>((VLOOKUP(ROUND($A425 + (AA$9/12),5),'main sheet'!$G:$M, 4, 0) - VLOOKUP(ROUND($A425 + (AA$9/12) + (1/12),5),'main sheet'!$G:$M, 4, 0)) / VLOOKUP(ROUND($A425,5),'main sheet'!$G:$M, 4, 0)) * AA$11</f>
        <v>1.8172860247343191E-4</v>
      </c>
      <c r="AB425" s="19">
        <f>((VLOOKUP(ROUND($A425 + (AB$9/12),5),'main sheet'!$G:$M, 4, 0) - VLOOKUP(ROUND($A425 + (AB$9/12) + (1/12),5),'main sheet'!$G:$M, 4, 0)) / VLOOKUP(ROUND($A425,5),'main sheet'!$G:$M, 4, 0)) * AB$11</f>
        <v>1.8160836042482365E-4</v>
      </c>
      <c r="AC425" s="19">
        <f>((VLOOKUP(ROUND($A425 + (AC$9/12),5),'main sheet'!$G:$M, 4, 0) - VLOOKUP(ROUND($A425 + (AC$9/12) + (1/12),5),'main sheet'!$G:$M, 4, 0)) / VLOOKUP(ROUND($A425,5),'main sheet'!$G:$M, 4, 0)) * AC$11</f>
        <v>1.8148819793523946E-4</v>
      </c>
      <c r="AD425" s="19">
        <f>((VLOOKUP(ROUND($A425 + (AD$9/12),5),'main sheet'!$G:$M, 4, 0) - VLOOKUP(ROUND($A425 + (AD$9/12) + (1/12),5),'main sheet'!$G:$M, 4, 0)) / VLOOKUP(ROUND($A425,5),'main sheet'!$G:$M, 4, 0)) * AD$11</f>
        <v>1.813681149520385E-4</v>
      </c>
      <c r="AE425" s="19">
        <f>((VLOOKUP(ROUND($A425 + (AE$9/12),5),'main sheet'!$G:$M, 4, 0) - VLOOKUP(ROUND($A425 + (AE$9/12) + (1/12),5),'main sheet'!$G:$M, 4, 0)) / VLOOKUP(ROUND($A425,5),'main sheet'!$G:$M, 4, 0)) * AE$11</f>
        <v>1.812481114226148E-4</v>
      </c>
      <c r="AF425" s="19">
        <f>((VLOOKUP(ROUND($A425 + (AF$9/12),5),'main sheet'!$G:$M, 4, 0) - VLOOKUP(ROUND($A425 + (AF$9/12) + (1/12),5),'main sheet'!$G:$M, 4, 0)) / VLOOKUP(ROUND($A425,5),'main sheet'!$G:$M, 4, 0)) * AF$11</f>
        <v>1.8112818729439719E-4</v>
      </c>
      <c r="AH425" s="18">
        <f t="shared" si="13"/>
        <v>34.333333333333336</v>
      </c>
      <c r="AI425" s="19">
        <f t="shared" si="14"/>
        <v>5.2483252751276297E-3</v>
      </c>
    </row>
    <row r="426" spans="1:35" x14ac:dyDescent="0.3">
      <c r="A426" s="19">
        <v>34.416666666666664</v>
      </c>
      <c r="C426" s="19">
        <f>((VLOOKUP(ROUND($A426 + (C$9/12),5),'main sheet'!$G:$M, 4, 0) - VLOOKUP(ROUND($A426 + (C$9/12) + (1/12),5),'main sheet'!$G:$M, 4, 0)) / VLOOKUP(ROUND($A426,5),'main sheet'!$G:$M, 4, 0)) * C$11</f>
        <v>1.6722623289206355E-4</v>
      </c>
      <c r="D426" s="19">
        <f>((VLOOKUP(ROUND($A426 + (D$9/12),5),'main sheet'!$G:$M, 4, 0) - VLOOKUP(ROUND($A426 + (D$9/12) + (1/12),5),'main sheet'!$G:$M, 4, 0)) / VLOOKUP(ROUND($A426,5),'main sheet'!$G:$M, 4, 0)) * D$11</f>
        <v>1.6706400702561642E-4</v>
      </c>
      <c r="E426" s="19">
        <f>((VLOOKUP(ROUND($A426 + (E$9/12),5),'main sheet'!$G:$M, 4, 0) - VLOOKUP(ROUND($A426 + (E$9/12) + (1/12),5),'main sheet'!$G:$M, 4, 0)) / VLOOKUP(ROUND($A426,5),'main sheet'!$G:$M, 4, 0)) * E$11</f>
        <v>1.6690193853388722E-4</v>
      </c>
      <c r="F426" s="19">
        <f>((VLOOKUP(ROUND($A426 + (F$9/12),5),'main sheet'!$G:$M, 4, 0) - VLOOKUP(ROUND($A426 + (F$9/12) + (1/12),5),'main sheet'!$G:$M, 4, 0)) / VLOOKUP(ROUND($A426,5),'main sheet'!$G:$M, 4, 0)) * F$11</f>
        <v>1.6674002726466025E-4</v>
      </c>
      <c r="G426" s="19">
        <f>((VLOOKUP(ROUND($A426 + (G$9/12),5),'main sheet'!$G:$M, 4, 0) - VLOOKUP(ROUND($A426 + (G$9/12) + (1/12),5),'main sheet'!$G:$M, 4, 0)) / VLOOKUP(ROUND($A426,5),'main sheet'!$G:$M, 4, 0)) * G$11</f>
        <v>1.6657827306541397E-4</v>
      </c>
      <c r="H426" s="19">
        <f>((VLOOKUP(ROUND($A426 + (H$9/12),5),'main sheet'!$G:$M, 4, 0) - VLOOKUP(ROUND($A426 + (H$9/12) + (1/12),5),'main sheet'!$G:$M, 4, 0)) / VLOOKUP(ROUND($A426,5),'main sheet'!$G:$M, 4, 0)) * H$11</f>
        <v>1.6641667578332301E-4</v>
      </c>
      <c r="I426" s="19">
        <f>((VLOOKUP(ROUND($A426 + (I$9/12),5),'main sheet'!$G:$M, 4, 0) - VLOOKUP(ROUND($A426 + (I$9/12) + (1/12),5),'main sheet'!$G:$M, 4, 0)) / VLOOKUP(ROUND($A426,5),'main sheet'!$G:$M, 4, 0)) * I$11</f>
        <v>1.7400807007179547E-4</v>
      </c>
      <c r="J426" s="19">
        <f>((VLOOKUP(ROUND($A426 + (J$9/12),5),'main sheet'!$G:$M, 4, 0) - VLOOKUP(ROUND($A426 + (J$9/12) + (1/12),5),'main sheet'!$G:$M, 4, 0)) / VLOOKUP(ROUND($A426,5),'main sheet'!$G:$M, 4, 0)) * J$11</f>
        <v>1.7383926515734409E-4</v>
      </c>
      <c r="K426" s="19">
        <f>((VLOOKUP(ROUND($A426 + (K$9/12),5),'main sheet'!$G:$M, 4, 0) - VLOOKUP(ROUND($A426 + (K$9/12) + (1/12),5),'main sheet'!$G:$M, 4, 0)) / VLOOKUP(ROUND($A426,5),'main sheet'!$G:$M, 4, 0)) * K$11</f>
        <v>1.7367062399993509E-4</v>
      </c>
      <c r="L426" s="19">
        <f>((VLOOKUP(ROUND($A426 + (L$9/12),5),'main sheet'!$G:$M, 4, 0) - VLOOKUP(ROUND($A426 + (L$9/12) + (1/12),5),'main sheet'!$G:$M, 4, 0)) / VLOOKUP(ROUND($A426,5),'main sheet'!$G:$M, 4, 0)) * L$11</f>
        <v>1.7350214644115851E-4</v>
      </c>
      <c r="M426" s="19">
        <f>((VLOOKUP(ROUND($A426 + (M$9/12),5),'main sheet'!$G:$M, 4, 0) - VLOOKUP(ROUND($A426 + (M$9/12) + (1/12),5),'main sheet'!$G:$M, 4, 0)) / VLOOKUP(ROUND($A426,5),'main sheet'!$G:$M, 4, 0)) * M$11</f>
        <v>1.7397710589355349E-4</v>
      </c>
      <c r="N426" s="19">
        <f>((VLOOKUP(ROUND($A426 + (N$9/12),5),'main sheet'!$G:$M, 4, 0) - VLOOKUP(ROUND($A426 + (N$9/12) + (1/12),5),'main sheet'!$G:$M, 4, 0)) / VLOOKUP(ROUND($A426,5),'main sheet'!$G:$M, 4, 0)) * N$11</f>
        <v>1.738619926787587E-4</v>
      </c>
      <c r="O426" s="19">
        <f>((VLOOKUP(ROUND($A426 + (O$9/12),5),'main sheet'!$G:$M, 4, 0) - VLOOKUP(ROUND($A426 + (O$9/12) + (1/12),5),'main sheet'!$G:$M, 4, 0)) / VLOOKUP(ROUND($A426,5),'main sheet'!$G:$M, 4, 0)) * O$11</f>
        <v>1.7374695562960809E-4</v>
      </c>
      <c r="P426" s="19">
        <f>((VLOOKUP(ROUND($A426 + (P$9/12),5),'main sheet'!$G:$M, 4, 0) - VLOOKUP(ROUND($A426 + (P$9/12) + (1/12),5),'main sheet'!$G:$M, 4, 0)) / VLOOKUP(ROUND($A426,5),'main sheet'!$G:$M, 4, 0)) * P$11</f>
        <v>1.7363199469570595E-4</v>
      </c>
      <c r="Q426" s="19">
        <f>((VLOOKUP(ROUND($A426 + (Q$9/12),5),'main sheet'!$G:$M, 4, 0) - VLOOKUP(ROUND($A426 + (Q$9/12) + (1/12),5),'main sheet'!$G:$M, 4, 0)) / VLOOKUP(ROUND($A426,5),'main sheet'!$G:$M, 4, 0)) * Q$11</f>
        <v>1.7351710982623994E-4</v>
      </c>
      <c r="R426" s="19">
        <f>((VLOOKUP(ROUND($A426 + (R$9/12),5),'main sheet'!$G:$M, 4, 0) - VLOOKUP(ROUND($A426 + (R$9/12) + (1/12),5),'main sheet'!$G:$M, 4, 0)) / VLOOKUP(ROUND($A426,5),'main sheet'!$G:$M, 4, 0)) * R$11</f>
        <v>1.7340230097133148E-4</v>
      </c>
      <c r="S426" s="19">
        <f>((VLOOKUP(ROUND($A426 + (S$9/12),5),'main sheet'!$G:$M, 4, 0) - VLOOKUP(ROUND($A426 + (S$9/12) + (1/12),5),'main sheet'!$G:$M, 4, 0)) / VLOOKUP(ROUND($A426,5),'main sheet'!$G:$M, 4, 0)) * S$11</f>
        <v>1.7328756808068481E-4</v>
      </c>
      <c r="T426" s="19">
        <f>((VLOOKUP(ROUND($A426 + (T$9/12),5),'main sheet'!$G:$M, 4, 0) - VLOOKUP(ROUND($A426 + (T$9/12) + (1/12),5),'main sheet'!$G:$M, 4, 0)) / VLOOKUP(ROUND($A426,5),'main sheet'!$G:$M, 4, 0)) * T$11</f>
        <v>1.7317291110358838E-4</v>
      </c>
      <c r="U426" s="19">
        <f>((VLOOKUP(ROUND($A426 + (U$9/12),5),'main sheet'!$G:$M, 4, 0) - VLOOKUP(ROUND($A426 + (U$9/12) + (1/12),5),'main sheet'!$G:$M, 4, 0)) / VLOOKUP(ROUND($A426,5),'main sheet'!$G:$M, 4, 0)) * U$11</f>
        <v>1.8248229845513144E-4</v>
      </c>
      <c r="V426" s="19">
        <f>((VLOOKUP(ROUND($A426 + (V$9/12),5),'main sheet'!$G:$M, 4, 0) - VLOOKUP(ROUND($A426 + (V$9/12) + (1/12),5),'main sheet'!$G:$M, 4, 0)) / VLOOKUP(ROUND($A426,5),'main sheet'!$G:$M, 4, 0)) * V$11</f>
        <v>1.823615577181074E-4</v>
      </c>
      <c r="W426" s="19">
        <f>((VLOOKUP(ROUND($A426 + (W$9/12),5),'main sheet'!$G:$M, 4, 0) - VLOOKUP(ROUND($A426 + (W$9/12) + (1/12),5),'main sheet'!$G:$M, 4, 0)) / VLOOKUP(ROUND($A426,5),'main sheet'!$G:$M, 4, 0)) * W$11</f>
        <v>1.8224089687006825E-4</v>
      </c>
      <c r="X426" s="19">
        <f>((VLOOKUP(ROUND($A426 + (X$9/12),5),'main sheet'!$G:$M, 4, 0) - VLOOKUP(ROUND($A426 + (X$9/12) + (1/12),5),'main sheet'!$G:$M, 4, 0)) / VLOOKUP(ROUND($A426,5),'main sheet'!$G:$M, 4, 0)) * X$11</f>
        <v>1.8212031585815481E-4</v>
      </c>
      <c r="Y426" s="19">
        <f>((VLOOKUP(ROUND($A426 + (Y$9/12),5),'main sheet'!$G:$M, 4, 0) - VLOOKUP(ROUND($A426 + (Y$9/12) + (1/12),5),'main sheet'!$G:$M, 4, 0)) / VLOOKUP(ROUND($A426,5),'main sheet'!$G:$M, 4, 0)) * Y$11</f>
        <v>1.8199981462954296E-4</v>
      </c>
      <c r="Z426" s="19">
        <f>((VLOOKUP(ROUND($A426 + (Z$9/12),5),'main sheet'!$G:$M, 4, 0) - VLOOKUP(ROUND($A426 + (Z$9/12) + (1/12),5),'main sheet'!$G:$M, 4, 0)) / VLOOKUP(ROUND($A426,5),'main sheet'!$G:$M, 4, 0)) * Z$11</f>
        <v>1.8187939313144347E-4</v>
      </c>
      <c r="AA426" s="19">
        <f>((VLOOKUP(ROUND($A426 + (AA$9/12),5),'main sheet'!$G:$M, 4, 0) - VLOOKUP(ROUND($A426 + (AA$9/12) + (1/12),5),'main sheet'!$G:$M, 4, 0)) / VLOOKUP(ROUND($A426,5),'main sheet'!$G:$M, 4, 0)) * AA$11</f>
        <v>1.8175905131110207E-4</v>
      </c>
      <c r="AB426" s="19">
        <f>((VLOOKUP(ROUND($A426 + (AB$9/12),5),'main sheet'!$G:$M, 4, 0) - VLOOKUP(ROUND($A426 + (AB$9/12) + (1/12),5),'main sheet'!$G:$M, 4, 0)) / VLOOKUP(ROUND($A426,5),'main sheet'!$G:$M, 4, 0)) * AB$11</f>
        <v>1.8163878911579942E-4</v>
      </c>
      <c r="AC426" s="19">
        <f>((VLOOKUP(ROUND($A426 + (AC$9/12),5),'main sheet'!$G:$M, 4, 0) - VLOOKUP(ROUND($A426 + (AC$9/12) + (1/12),5),'main sheet'!$G:$M, 4, 0)) / VLOOKUP(ROUND($A426,5),'main sheet'!$G:$M, 4, 0)) * AC$11</f>
        <v>1.8151860649285101E-4</v>
      </c>
      <c r="AD426" s="19">
        <f>((VLOOKUP(ROUND($A426 + (AD$9/12),5),'main sheet'!$G:$M, 4, 0) - VLOOKUP(ROUND($A426 + (AD$9/12) + (1/12),5),'main sheet'!$G:$M, 4, 0)) / VLOOKUP(ROUND($A426,5),'main sheet'!$G:$M, 4, 0)) * AD$11</f>
        <v>1.8139850338960725E-4</v>
      </c>
      <c r="AE426" s="19">
        <f>((VLOOKUP(ROUND($A426 + (AE$9/12),5),'main sheet'!$G:$M, 4, 0) - VLOOKUP(ROUND($A426 + (AE$9/12) + (1/12),5),'main sheet'!$G:$M, 4, 0)) / VLOOKUP(ROUND($A426,5),'main sheet'!$G:$M, 4, 0)) * AE$11</f>
        <v>1.8127847975345329E-4</v>
      </c>
      <c r="AF426" s="19">
        <f>((VLOOKUP(ROUND($A426 + (AF$9/12),5),'main sheet'!$G:$M, 4, 0) - VLOOKUP(ROUND($A426 + (AF$9/12) + (1/12),5),'main sheet'!$G:$M, 4, 0)) / VLOOKUP(ROUND($A426,5),'main sheet'!$G:$M, 4, 0)) * AF$11</f>
        <v>1.8115853553180922E-4</v>
      </c>
      <c r="AH426" s="18">
        <f t="shared" si="13"/>
        <v>34.416666666666664</v>
      </c>
      <c r="AI426" s="19">
        <f t="shared" si="14"/>
        <v>5.2663814413717383E-3</v>
      </c>
    </row>
    <row r="427" spans="1:35" x14ac:dyDescent="0.3">
      <c r="A427" s="19">
        <v>34.5</v>
      </c>
      <c r="C427" s="19">
        <f>((VLOOKUP(ROUND($A427 + (C$9/12),5),'main sheet'!$G:$M, 4, 0) - VLOOKUP(ROUND($A427 + (C$9/12) + (1/12),5),'main sheet'!$G:$M, 4, 0)) / VLOOKUP(ROUND($A427,5),'main sheet'!$G:$M, 4, 0)) * C$11</f>
        <v>1.6725425653647122E-4</v>
      </c>
      <c r="D427" s="19">
        <f>((VLOOKUP(ROUND($A427 + (D$9/12),5),'main sheet'!$G:$M, 4, 0) - VLOOKUP(ROUND($A427 + (D$9/12) + (1/12),5),'main sheet'!$G:$M, 4, 0)) / VLOOKUP(ROUND($A427,5),'main sheet'!$G:$M, 4, 0)) * D$11</f>
        <v>1.670920034840349E-4</v>
      </c>
      <c r="E427" s="19">
        <f>((VLOOKUP(ROUND($A427 + (E$9/12),5),'main sheet'!$G:$M, 4, 0) - VLOOKUP(ROUND($A427 + (E$9/12) + (1/12),5),'main sheet'!$G:$M, 4, 0)) / VLOOKUP(ROUND($A427,5),'main sheet'!$G:$M, 4, 0)) * E$11</f>
        <v>1.6692990783314296E-4</v>
      </c>
      <c r="F427" s="19">
        <f>((VLOOKUP(ROUND($A427 + (F$9/12),5),'main sheet'!$G:$M, 4, 0) - VLOOKUP(ROUND($A427 + (F$9/12) + (1/12),5),'main sheet'!$G:$M, 4, 0)) / VLOOKUP(ROUND($A427,5),'main sheet'!$G:$M, 4, 0)) * F$11</f>
        <v>1.6676796943110018E-4</v>
      </c>
      <c r="G427" s="19">
        <f>((VLOOKUP(ROUND($A427 + (G$9/12),5),'main sheet'!$G:$M, 4, 0) - VLOOKUP(ROUND($A427 + (G$9/12) + (1/12),5),'main sheet'!$G:$M, 4, 0)) / VLOOKUP(ROUND($A427,5),'main sheet'!$G:$M, 4, 0)) * G$11</f>
        <v>1.666061881249072E-4</v>
      </c>
      <c r="H427" s="19">
        <f>((VLOOKUP(ROUND($A427 + (H$9/12),5),'main sheet'!$G:$M, 4, 0) - VLOOKUP(ROUND($A427 + (H$9/12) + (1/12),5),'main sheet'!$G:$M, 4, 0)) / VLOOKUP(ROUND($A427,5),'main sheet'!$G:$M, 4, 0)) * H$11</f>
        <v>1.7420622735776835E-4</v>
      </c>
      <c r="I427" s="19">
        <f>((VLOOKUP(ROUND($A427 + (I$9/12),5),'main sheet'!$G:$M, 4, 0) - VLOOKUP(ROUND($A427 + (I$9/12) + (1/12),5),'main sheet'!$G:$M, 4, 0)) / VLOOKUP(ROUND($A427,5),'main sheet'!$G:$M, 4, 0)) * I$11</f>
        <v>1.740372302112918E-4</v>
      </c>
      <c r="J427" s="19">
        <f>((VLOOKUP(ROUND($A427 + (J$9/12),5),'main sheet'!$G:$M, 4, 0) - VLOOKUP(ROUND($A427 + (J$9/12) + (1/12),5),'main sheet'!$G:$M, 4, 0)) / VLOOKUP(ROUND($A427,5),'main sheet'!$G:$M, 4, 0)) * J$11</f>
        <v>1.738683970083412E-4</v>
      </c>
      <c r="K427" s="19">
        <f>((VLOOKUP(ROUND($A427 + (K$9/12),5),'main sheet'!$G:$M, 4, 0) - VLOOKUP(ROUND($A427 + (K$9/12) + (1/12),5),'main sheet'!$G:$M, 4, 0)) / VLOOKUP(ROUND($A427,5),'main sheet'!$G:$M, 4, 0)) * K$11</f>
        <v>1.7369972759032624E-4</v>
      </c>
      <c r="L427" s="19">
        <f>((VLOOKUP(ROUND($A427 + (L$9/12),5),'main sheet'!$G:$M, 4, 0) - VLOOKUP(ROUND($A427 + (L$9/12) + (1/12),5),'main sheet'!$G:$M, 4, 0)) / VLOOKUP(ROUND($A427,5),'main sheet'!$G:$M, 4, 0)) * L$11</f>
        <v>1.7353122179835918E-4</v>
      </c>
      <c r="M427" s="19">
        <f>((VLOOKUP(ROUND($A427 + (M$9/12),5),'main sheet'!$G:$M, 4, 0) - VLOOKUP(ROUND($A427 + (M$9/12) + (1/12),5),'main sheet'!$G:$M, 4, 0)) / VLOOKUP(ROUND($A427,5),'main sheet'!$G:$M, 4, 0)) * M$11</f>
        <v>1.7400626084379569E-4</v>
      </c>
      <c r="N427" s="19">
        <f>((VLOOKUP(ROUND($A427 + (N$9/12),5),'main sheet'!$G:$M, 4, 0) - VLOOKUP(ROUND($A427 + (N$9/12) + (1/12),5),'main sheet'!$G:$M, 4, 0)) / VLOOKUP(ROUND($A427,5),'main sheet'!$G:$M, 4, 0)) * N$11</f>
        <v>1.7389112833856674E-4</v>
      </c>
      <c r="O427" s="19">
        <f>((VLOOKUP(ROUND($A427 + (O$9/12),5),'main sheet'!$G:$M, 4, 0) - VLOOKUP(ROUND($A427 + (O$9/12) + (1/12),5),'main sheet'!$G:$M, 4, 0)) / VLOOKUP(ROUND($A427,5),'main sheet'!$G:$M, 4, 0)) * O$11</f>
        <v>1.7377607201174563E-4</v>
      </c>
      <c r="P427" s="19">
        <f>((VLOOKUP(ROUND($A427 + (P$9/12),5),'main sheet'!$G:$M, 4, 0) - VLOOKUP(ROUND($A427 + (P$9/12) + (1/12),5),'main sheet'!$G:$M, 4, 0)) / VLOOKUP(ROUND($A427,5),'main sheet'!$G:$M, 4, 0)) * P$11</f>
        <v>1.7366109181247774E-4</v>
      </c>
      <c r="Q427" s="19">
        <f>((VLOOKUP(ROUND($A427 + (Q$9/12),5),'main sheet'!$G:$M, 4, 0) - VLOOKUP(ROUND($A427 + (Q$9/12) + (1/12),5),'main sheet'!$G:$M, 4, 0)) / VLOOKUP(ROUND($A427,5),'main sheet'!$G:$M, 4, 0)) * Q$11</f>
        <v>1.7354618769084324E-4</v>
      </c>
      <c r="R427" s="19">
        <f>((VLOOKUP(ROUND($A427 + (R$9/12),5),'main sheet'!$G:$M, 4, 0) - VLOOKUP(ROUND($A427 + (R$9/12) + (1/12),5),'main sheet'!$G:$M, 4, 0)) / VLOOKUP(ROUND($A427,5),'main sheet'!$G:$M, 4, 0)) * R$11</f>
        <v>1.7343135959650458E-4</v>
      </c>
      <c r="S427" s="19">
        <f>((VLOOKUP(ROUND($A427 + (S$9/12),5),'main sheet'!$G:$M, 4, 0) - VLOOKUP(ROUND($A427 + (S$9/12) + (1/12),5),'main sheet'!$G:$M, 4, 0)) / VLOOKUP(ROUND($A427,5),'main sheet'!$G:$M, 4, 0)) * S$11</f>
        <v>1.7331660747870809E-4</v>
      </c>
      <c r="T427" s="19">
        <f>((VLOOKUP(ROUND($A427 + (T$9/12),5),'main sheet'!$G:$M, 4, 0) - VLOOKUP(ROUND($A427 + (T$9/12) + (1/12),5),'main sheet'!$G:$M, 4, 0)) / VLOOKUP(ROUND($A427,5),'main sheet'!$G:$M, 4, 0)) * T$11</f>
        <v>1.8263371962513089E-4</v>
      </c>
      <c r="U427" s="19">
        <f>((VLOOKUP(ROUND($A427 + (U$9/12),5),'main sheet'!$G:$M, 4, 0) - VLOOKUP(ROUND($A427 + (U$9/12) + (1/12),5),'main sheet'!$G:$M, 4, 0)) / VLOOKUP(ROUND($A427,5),'main sheet'!$G:$M, 4, 0)) * U$11</f>
        <v>1.825128786991909E-4</v>
      </c>
      <c r="V427" s="19">
        <f>((VLOOKUP(ROUND($A427 + (V$9/12),5),'main sheet'!$G:$M, 4, 0) - VLOOKUP(ROUND($A427 + (V$9/12) + (1/12),5),'main sheet'!$G:$M, 4, 0)) / VLOOKUP(ROUND($A427,5),'main sheet'!$G:$M, 4, 0)) * V$11</f>
        <v>1.8239211772852647E-4</v>
      </c>
      <c r="W427" s="19">
        <f>((VLOOKUP(ROUND($A427 + (W$9/12),5),'main sheet'!$G:$M, 4, 0) - VLOOKUP(ROUND($A427 + (W$9/12) + (1/12),5),'main sheet'!$G:$M, 4, 0)) / VLOOKUP(ROUND($A427,5),'main sheet'!$G:$M, 4, 0)) * W$11</f>
        <v>1.8227143666023465E-4</v>
      </c>
      <c r="X427" s="19">
        <f>((VLOOKUP(ROUND($A427 + (X$9/12),5),'main sheet'!$G:$M, 4, 0) - VLOOKUP(ROUND($A427 + (X$9/12) + (1/12),5),'main sheet'!$G:$M, 4, 0)) / VLOOKUP(ROUND($A427,5),'main sheet'!$G:$M, 4, 0)) * X$11</f>
        <v>1.8215083544144742E-4</v>
      </c>
      <c r="Y427" s="19">
        <f>((VLOOKUP(ROUND($A427 + (Y$9/12),5),'main sheet'!$G:$M, 4, 0) - VLOOKUP(ROUND($A427 + (Y$9/12) + (1/12),5),'main sheet'!$G:$M, 4, 0)) / VLOOKUP(ROUND($A427,5),'main sheet'!$G:$M, 4, 0)) * Y$11</f>
        <v>1.8203031401933182E-4</v>
      </c>
      <c r="Z427" s="19">
        <f>((VLOOKUP(ROUND($A427 + (Z$9/12),5),'main sheet'!$G:$M, 4, 0) - VLOOKUP(ROUND($A427 + (Z$9/12) + (1/12),5),'main sheet'!$G:$M, 4, 0)) / VLOOKUP(ROUND($A427,5),'main sheet'!$G:$M, 4, 0)) * Z$11</f>
        <v>1.8190987234108973E-4</v>
      </c>
      <c r="AA427" s="19">
        <f>((VLOOKUP(ROUND($A427 + (AA$9/12),5),'main sheet'!$G:$M, 4, 0) - VLOOKUP(ROUND($A427 + (AA$9/12) + (1/12),5),'main sheet'!$G:$M, 4, 0)) / VLOOKUP(ROUND($A427,5),'main sheet'!$G:$M, 4, 0)) * AA$11</f>
        <v>1.8178951035395811E-4</v>
      </c>
      <c r="AB427" s="19">
        <f>((VLOOKUP(ROUND($A427 + (AB$9/12),5),'main sheet'!$G:$M, 4, 0) - VLOOKUP(ROUND($A427 + (AB$9/12) + (1/12),5),'main sheet'!$G:$M, 4, 0)) / VLOOKUP(ROUND($A427,5),'main sheet'!$G:$M, 4, 0)) * AB$11</f>
        <v>1.8166922800520871E-4</v>
      </c>
      <c r="AC427" s="19">
        <f>((VLOOKUP(ROUND($A427 + (AC$9/12),5),'main sheet'!$G:$M, 4, 0) - VLOOKUP(ROUND($A427 + (AC$9/12) + (1/12),5),'main sheet'!$G:$M, 4, 0)) / VLOOKUP(ROUND($A427,5),'main sheet'!$G:$M, 4, 0)) * AC$11</f>
        <v>1.8154902524214825E-4</v>
      </c>
      <c r="AD427" s="19">
        <f>((VLOOKUP(ROUND($A427 + (AD$9/12),5),'main sheet'!$G:$M, 4, 0) - VLOOKUP(ROUND($A427 + (AD$9/12) + (1/12),5),'main sheet'!$G:$M, 4, 0)) / VLOOKUP(ROUND($A427,5),'main sheet'!$G:$M, 4, 0)) * AD$11</f>
        <v>1.8142890201211826E-4</v>
      </c>
      <c r="AE427" s="19">
        <f>((VLOOKUP(ROUND($A427 + (AE$9/12),5),'main sheet'!$G:$M, 4, 0) - VLOOKUP(ROUND($A427 + (AE$9/12) + (1/12),5),'main sheet'!$G:$M, 4, 0)) / VLOOKUP(ROUND($A427,5),'main sheet'!$G:$M, 4, 0)) * AE$11</f>
        <v>1.8130885826249512E-4</v>
      </c>
      <c r="AF427" s="19">
        <f>((VLOOKUP(ROUND($A427 + (AF$9/12),5),'main sheet'!$G:$M, 4, 0) - VLOOKUP(ROUND($A427 + (AF$9/12) + (1/12),5),'main sheet'!$G:$M, 4, 0)) / VLOOKUP(ROUND($A427,5),'main sheet'!$G:$M, 4, 0)) * AF$11</f>
        <v>1.9224737103561225E-4</v>
      </c>
      <c r="AH427" s="18">
        <f t="shared" si="13"/>
        <v>34.5</v>
      </c>
      <c r="AI427" s="19">
        <f t="shared" si="14"/>
        <v>5.2955159065748783E-3</v>
      </c>
    </row>
    <row r="428" spans="1:35" x14ac:dyDescent="0.3">
      <c r="A428" s="19">
        <v>34.583333333333336</v>
      </c>
      <c r="C428" s="19">
        <f>((VLOOKUP(ROUND($A428 + (C$9/12),5),'main sheet'!$G:$M, 4, 0) - VLOOKUP(ROUND($A428 + (C$9/12) + (1/12),5),'main sheet'!$G:$M, 4, 0)) / VLOOKUP(ROUND($A428,5),'main sheet'!$G:$M, 4, 0)) * C$11</f>
        <v>1.6728228957451223E-4</v>
      </c>
      <c r="D428" s="19">
        <f>((VLOOKUP(ROUND($A428 + (D$9/12),5),'main sheet'!$G:$M, 4, 0) - VLOOKUP(ROUND($A428 + (D$9/12) + (1/12),5),'main sheet'!$G:$M, 4, 0)) / VLOOKUP(ROUND($A428,5),'main sheet'!$G:$M, 4, 0)) * D$11</f>
        <v>1.6712000932742749E-4</v>
      </c>
      <c r="E428" s="19">
        <f>((VLOOKUP(ROUND($A428 + (E$9/12),5),'main sheet'!$G:$M, 4, 0) - VLOOKUP(ROUND($A428 + (E$9/12) + (1/12),5),'main sheet'!$G:$M, 4, 0)) / VLOOKUP(ROUND($A428,5),'main sheet'!$G:$M, 4, 0)) * E$11</f>
        <v>1.6695788650826851E-4</v>
      </c>
      <c r="F428" s="19">
        <f>((VLOOKUP(ROUND($A428 + (F$9/12),5),'main sheet'!$G:$M, 4, 0) - VLOOKUP(ROUND($A428 + (F$9/12) + (1/12),5),'main sheet'!$G:$M, 4, 0)) / VLOOKUP(ROUND($A428,5),'main sheet'!$G:$M, 4, 0)) * F$11</f>
        <v>1.6679592096386167E-4</v>
      </c>
      <c r="G428" s="19">
        <f>((VLOOKUP(ROUND($A428 + (G$9/12),5),'main sheet'!$G:$M, 4, 0) - VLOOKUP(ROUND($A428 + (G$9/12) + (1/12),5),'main sheet'!$G:$M, 4, 0)) / VLOOKUP(ROUND($A428,5),'main sheet'!$G:$M, 4, 0)) * G$11</f>
        <v>1.7440461519949339E-4</v>
      </c>
      <c r="H428" s="19">
        <f>((VLOOKUP(ROUND($A428 + (H$9/12),5),'main sheet'!$G:$M, 4, 0) - VLOOKUP(ROUND($A428 + (H$9/12) + (1/12),5),'main sheet'!$G:$M, 4, 0)) / VLOOKUP(ROUND($A428,5),'main sheet'!$G:$M, 4, 0)) * H$11</f>
        <v>1.7423542559732999E-4</v>
      </c>
      <c r="I428" s="19">
        <f>((VLOOKUP(ROUND($A428 + (I$9/12),5),'main sheet'!$G:$M, 4, 0) - VLOOKUP(ROUND($A428 + (I$9/12) + (1/12),5),'main sheet'!$G:$M, 4, 0)) / VLOOKUP(ROUND($A428,5),'main sheet'!$G:$M, 4, 0)) * I$11</f>
        <v>1.7406640012539306E-4</v>
      </c>
      <c r="J428" s="19">
        <f>((VLOOKUP(ROUND($A428 + (J$9/12),5),'main sheet'!$G:$M, 4, 0) - VLOOKUP(ROUND($A428 + (J$9/12) + (1/12),5),'main sheet'!$G:$M, 4, 0)) / VLOOKUP(ROUND($A428,5),'main sheet'!$G:$M, 4, 0)) * J$11</f>
        <v>1.7389753862491174E-4</v>
      </c>
      <c r="K428" s="19">
        <f>((VLOOKUP(ROUND($A428 + (K$9/12),5),'main sheet'!$G:$M, 4, 0) - VLOOKUP(ROUND($A428 + (K$9/12) + (1/12),5),'main sheet'!$G:$M, 4, 0)) / VLOOKUP(ROUND($A428,5),'main sheet'!$G:$M, 4, 0)) * K$11</f>
        <v>1.7372884093681736E-4</v>
      </c>
      <c r="L428" s="19">
        <f>((VLOOKUP(ROUND($A428 + (L$9/12),5),'main sheet'!$G:$M, 4, 0) - VLOOKUP(ROUND($A428 + (L$9/12) + (1/12),5),'main sheet'!$G:$M, 4, 0)) / VLOOKUP(ROUND($A428,5),'main sheet'!$G:$M, 4, 0)) * L$11</f>
        <v>1.7356030690174538E-4</v>
      </c>
      <c r="M428" s="19">
        <f>((VLOOKUP(ROUND($A428 + (M$9/12),5),'main sheet'!$G:$M, 4, 0) - VLOOKUP(ROUND($A428 + (M$9/12) + (1/12),5),'main sheet'!$G:$M, 4, 0)) / VLOOKUP(ROUND($A428,5),'main sheet'!$G:$M, 4, 0)) * M$11</f>
        <v>1.7403542556735461E-4</v>
      </c>
      <c r="N428" s="19">
        <f>((VLOOKUP(ROUND($A428 + (N$9/12),5),'main sheet'!$G:$M, 4, 0) - VLOOKUP(ROUND($A428 + (N$9/12) + (1/12),5),'main sheet'!$G:$M, 4, 0)) / VLOOKUP(ROUND($A428,5),'main sheet'!$G:$M, 4, 0)) * N$11</f>
        <v>1.7392027376522505E-4</v>
      </c>
      <c r="O428" s="19">
        <f>((VLOOKUP(ROUND($A428 + (O$9/12),5),'main sheet'!$G:$M, 4, 0) - VLOOKUP(ROUND($A428 + (O$9/12) + (1/12),5),'main sheet'!$G:$M, 4, 0)) / VLOOKUP(ROUND($A428,5),'main sheet'!$G:$M, 4, 0)) * O$11</f>
        <v>1.7380519815382041E-4</v>
      </c>
      <c r="P428" s="19">
        <f>((VLOOKUP(ROUND($A428 + (P$9/12),5),'main sheet'!$G:$M, 4, 0) - VLOOKUP(ROUND($A428 + (P$9/12) + (1/12),5),'main sheet'!$G:$M, 4, 0)) / VLOOKUP(ROUND($A428,5),'main sheet'!$G:$M, 4, 0)) * P$11</f>
        <v>1.7369019868317936E-4</v>
      </c>
      <c r="Q428" s="19">
        <f>((VLOOKUP(ROUND($A428 + (Q$9/12),5),'main sheet'!$G:$M, 4, 0) - VLOOKUP(ROUND($A428 + (Q$9/12) + (1/12),5),'main sheet'!$G:$M, 4, 0)) / VLOOKUP(ROUND($A428,5),'main sheet'!$G:$M, 4, 0)) * Q$11</f>
        <v>1.7357527530292269E-4</v>
      </c>
      <c r="R428" s="19">
        <f>((VLOOKUP(ROUND($A428 + (R$9/12),5),'main sheet'!$G:$M, 4, 0) - VLOOKUP(ROUND($A428 + (R$9/12) + (1/12),5),'main sheet'!$G:$M, 4, 0)) / VLOOKUP(ROUND($A428,5),'main sheet'!$G:$M, 4, 0)) * R$11</f>
        <v>1.7346042796225454E-4</v>
      </c>
      <c r="S428" s="19">
        <f>((VLOOKUP(ROUND($A428 + (S$9/12),5),'main sheet'!$G:$M, 4, 0) - VLOOKUP(ROUND($A428 + (S$9/12) + (1/12),5),'main sheet'!$G:$M, 4, 0)) / VLOOKUP(ROUND($A428,5),'main sheet'!$G:$M, 4, 0)) * S$11</f>
        <v>1.827852715753478E-4</v>
      </c>
      <c r="T428" s="19">
        <f>((VLOOKUP(ROUND($A428 + (T$9/12),5),'main sheet'!$G:$M, 4, 0) - VLOOKUP(ROUND($A428 + (T$9/12) + (1/12),5),'main sheet'!$G:$M, 4, 0)) / VLOOKUP(ROUND($A428,5),'main sheet'!$G:$M, 4, 0)) * T$11</f>
        <v>1.8266433037396015E-4</v>
      </c>
      <c r="U428" s="19">
        <f>((VLOOKUP(ROUND($A428 + (U$9/12),5),'main sheet'!$G:$M, 4, 0) - VLOOKUP(ROUND($A428 + (U$9/12) + (1/12),5),'main sheet'!$G:$M, 4, 0)) / VLOOKUP(ROUND($A428,5),'main sheet'!$G:$M, 4, 0)) * U$11</f>
        <v>1.8254346919419607E-4</v>
      </c>
      <c r="V428" s="19">
        <f>((VLOOKUP(ROUND($A428 + (V$9/12),5),'main sheet'!$G:$M, 4, 0) - VLOOKUP(ROUND($A428 + (V$9/12) + (1/12),5),'main sheet'!$G:$M, 4, 0)) / VLOOKUP(ROUND($A428,5),'main sheet'!$G:$M, 4, 0)) * V$11</f>
        <v>1.8242268798310864E-4</v>
      </c>
      <c r="W428" s="19">
        <f>((VLOOKUP(ROUND($A428 + (W$9/12),5),'main sheet'!$G:$M, 4, 0) - VLOOKUP(ROUND($A428 + (W$9/12) + (1/12),5),'main sheet'!$G:$M, 4, 0)) / VLOOKUP(ROUND($A428,5),'main sheet'!$G:$M, 4, 0)) * W$11</f>
        <v>1.8230198668778603E-4</v>
      </c>
      <c r="X428" s="19">
        <f>((VLOOKUP(ROUND($A428 + (X$9/12),5),'main sheet'!$G:$M, 4, 0) - VLOOKUP(ROUND($A428 + (X$9/12) + (1/12),5),'main sheet'!$G:$M, 4, 0)) / VLOOKUP(ROUND($A428,5),'main sheet'!$G:$M, 4, 0)) * X$11</f>
        <v>1.8218136525535136E-4</v>
      </c>
      <c r="Y428" s="19">
        <f>((VLOOKUP(ROUND($A428 + (Y$9/12),5),'main sheet'!$G:$M, 4, 0) - VLOOKUP(ROUND($A428 + (Y$9/12) + (1/12),5),'main sheet'!$G:$M, 4, 0)) / VLOOKUP(ROUND($A428,5),'main sheet'!$G:$M, 4, 0)) * Y$11</f>
        <v>1.8206082363296283E-4</v>
      </c>
      <c r="Z428" s="19">
        <f>((VLOOKUP(ROUND($A428 + (Z$9/12),5),'main sheet'!$G:$M, 4, 0) - VLOOKUP(ROUND($A428 + (Z$9/12) + (1/12),5),'main sheet'!$G:$M, 4, 0)) / VLOOKUP(ROUND($A428,5),'main sheet'!$G:$M, 4, 0)) * Z$11</f>
        <v>1.8194036176781347E-4</v>
      </c>
      <c r="AA428" s="19">
        <f>((VLOOKUP(ROUND($A428 + (AA$9/12),5),'main sheet'!$G:$M, 4, 0) - VLOOKUP(ROUND($A428 + (AA$9/12) + (1/12),5),'main sheet'!$G:$M, 4, 0)) / VLOOKUP(ROUND($A428,5),'main sheet'!$G:$M, 4, 0)) * AA$11</f>
        <v>1.8181997960713142E-4</v>
      </c>
      <c r="AB428" s="19">
        <f>((VLOOKUP(ROUND($A428 + (AB$9/12),5),'main sheet'!$G:$M, 4, 0) - VLOOKUP(ROUND($A428 + (AB$9/12) + (1/12),5),'main sheet'!$G:$M, 4, 0)) / VLOOKUP(ROUND($A428,5),'main sheet'!$G:$M, 4, 0)) * AB$11</f>
        <v>1.8169967709817954E-4</v>
      </c>
      <c r="AC428" s="19">
        <f>((VLOOKUP(ROUND($A428 + (AC$9/12),5),'main sheet'!$G:$M, 4, 0) - VLOOKUP(ROUND($A428 + (AC$9/12) + (1/12),5),'main sheet'!$G:$M, 4, 0)) / VLOOKUP(ROUND($A428,5),'main sheet'!$G:$M, 4, 0)) * AC$11</f>
        <v>1.8157945418825573E-4</v>
      </c>
      <c r="AD428" s="19">
        <f>((VLOOKUP(ROUND($A428 + (AD$9/12),5),'main sheet'!$G:$M, 4, 0) - VLOOKUP(ROUND($A428 + (AD$9/12) + (1/12),5),'main sheet'!$G:$M, 4, 0)) / VLOOKUP(ROUND($A428,5),'main sheet'!$G:$M, 4, 0)) * AD$11</f>
        <v>1.8145931082469272E-4</v>
      </c>
      <c r="AE428" s="19">
        <f>((VLOOKUP(ROUND($A428 + (AE$9/12),5),'main sheet'!$G:$M, 4, 0) - VLOOKUP(ROUND($A428 + (AE$9/12) + (1/12),5),'main sheet'!$G:$M, 4, 0)) / VLOOKUP(ROUND($A428,5),'main sheet'!$G:$M, 4, 0)) * AE$11</f>
        <v>1.9240690052482333E-4</v>
      </c>
      <c r="AF428" s="19">
        <f>((VLOOKUP(ROUND($A428 + (AF$9/12),5),'main sheet'!$G:$M, 4, 0) - VLOOKUP(ROUND($A428 + (AF$9/12) + (1/12),5),'main sheet'!$G:$M, 4, 0)) / VLOOKUP(ROUND($A428,5),'main sheet'!$G:$M, 4, 0)) * AF$11</f>
        <v>1.9227959310296687E-4</v>
      </c>
      <c r="AH428" s="18">
        <f t="shared" si="13"/>
        <v>34.583333333333336</v>
      </c>
      <c r="AI428" s="19">
        <f t="shared" si="14"/>
        <v>5.3246812450110934E-3</v>
      </c>
    </row>
    <row r="429" spans="1:35" x14ac:dyDescent="0.3">
      <c r="A429" s="19">
        <v>34.666666666666664</v>
      </c>
      <c r="C429" s="19">
        <f>((VLOOKUP(ROUND($A429 + (C$9/12),5),'main sheet'!$G:$M, 4, 0) - VLOOKUP(ROUND($A429 + (C$9/12) + (1/12),5),'main sheet'!$G:$M, 4, 0)) / VLOOKUP(ROUND($A429,5),'main sheet'!$G:$M, 4, 0)) * C$11</f>
        <v>1.6731033201136482E-4</v>
      </c>
      <c r="D429" s="19">
        <f>((VLOOKUP(ROUND($A429 + (D$9/12),5),'main sheet'!$G:$M, 4, 0) - VLOOKUP(ROUND($A429 + (D$9/12) + (1/12),5),'main sheet'!$G:$M, 4, 0)) / VLOOKUP(ROUND($A429,5),'main sheet'!$G:$M, 4, 0)) * D$11</f>
        <v>1.6714802456051396E-4</v>
      </c>
      <c r="E429" s="19">
        <f>((VLOOKUP(ROUND($A429 + (E$9/12),5),'main sheet'!$G:$M, 4, 0) - VLOOKUP(ROUND($A429 + (E$9/12) + (1/12),5),'main sheet'!$G:$M, 4, 0)) / VLOOKUP(ROUND($A429,5),'main sheet'!$G:$M, 4, 0)) * E$11</f>
        <v>1.6698587456352579E-4</v>
      </c>
      <c r="F429" s="19">
        <f>((VLOOKUP(ROUND($A429 + (F$9/12),5),'main sheet'!$G:$M, 4, 0) - VLOOKUP(ROUND($A429 + (F$9/12) + (1/12),5),'main sheet'!$G:$M, 4, 0)) / VLOOKUP(ROUND($A429,5),'main sheet'!$G:$M, 4, 0)) * F$11</f>
        <v>1.7460323387232264E-4</v>
      </c>
      <c r="G429" s="19">
        <f>((VLOOKUP(ROUND($A429 + (G$9/12),5),'main sheet'!$G:$M, 4, 0) - VLOOKUP(ROUND($A429 + (G$9/12) + (1/12),5),'main sheet'!$G:$M, 4, 0)) / VLOOKUP(ROUND($A429,5),'main sheet'!$G:$M, 4, 0)) * G$11</f>
        <v>1.7443385159054351E-4</v>
      </c>
      <c r="H429" s="19">
        <f>((VLOOKUP(ROUND($A429 + (H$9/12),5),'main sheet'!$G:$M, 4, 0) - VLOOKUP(ROUND($A429 + (H$9/12) + (1/12),5),'main sheet'!$G:$M, 4, 0)) / VLOOKUP(ROUND($A429,5),'main sheet'!$G:$M, 4, 0)) * H$11</f>
        <v>1.7426463362590867E-4</v>
      </c>
      <c r="I429" s="19">
        <f>((VLOOKUP(ROUND($A429 + (I$9/12),5),'main sheet'!$G:$M, 4, 0) - VLOOKUP(ROUND($A429 + (I$9/12) + (1/12),5),'main sheet'!$G:$M, 4, 0)) / VLOOKUP(ROUND($A429,5),'main sheet'!$G:$M, 4, 0)) * I$11</f>
        <v>1.7409557981946643E-4</v>
      </c>
      <c r="J429" s="19">
        <f>((VLOOKUP(ROUND($A429 + (J$9/12),5),'main sheet'!$G:$M, 4, 0) - VLOOKUP(ROUND($A429 + (J$9/12) + (1/12),5),'main sheet'!$G:$M, 4, 0)) / VLOOKUP(ROUND($A429,5),'main sheet'!$G:$M, 4, 0)) * J$11</f>
        <v>1.7392669001196694E-4</v>
      </c>
      <c r="K429" s="19">
        <f>((VLOOKUP(ROUND($A429 + (K$9/12),5),'main sheet'!$G:$M, 4, 0) - VLOOKUP(ROUND($A429 + (K$9/12) + (1/12),5),'main sheet'!$G:$M, 4, 0)) / VLOOKUP(ROUND($A429,5),'main sheet'!$G:$M, 4, 0)) * K$11</f>
        <v>1.7375796404386421E-4</v>
      </c>
      <c r="L429" s="19">
        <f>((VLOOKUP(ROUND($A429 + (L$9/12),5),'main sheet'!$G:$M, 4, 0) - VLOOKUP(ROUND($A429 + (L$9/12) + (1/12),5),'main sheet'!$G:$M, 4, 0)) / VLOOKUP(ROUND($A429,5),'main sheet'!$G:$M, 4, 0)) * L$11</f>
        <v>1.7358940175666869E-4</v>
      </c>
      <c r="M429" s="19">
        <f>((VLOOKUP(ROUND($A429 + (M$9/12),5),'main sheet'!$G:$M, 4, 0) - VLOOKUP(ROUND($A429 + (M$9/12) + (1/12),5),'main sheet'!$G:$M, 4, 0)) / VLOOKUP(ROUND($A429,5),'main sheet'!$G:$M, 4, 0)) * M$11</f>
        <v>1.7406460006914542E-4</v>
      </c>
      <c r="N429" s="19">
        <f>((VLOOKUP(ROUND($A429 + (N$9/12),5),'main sheet'!$G:$M, 4, 0) - VLOOKUP(ROUND($A429 + (N$9/12) + (1/12),5),'main sheet'!$G:$M, 4, 0)) / VLOOKUP(ROUND($A429,5),'main sheet'!$G:$M, 4, 0)) * N$11</f>
        <v>1.739494289631943E-4</v>
      </c>
      <c r="O429" s="19">
        <f>((VLOOKUP(ROUND($A429 + (O$9/12),5),'main sheet'!$G:$M, 4, 0) - VLOOKUP(ROUND($A429 + (O$9/12) + (1/12),5),'main sheet'!$G:$M, 4, 0)) / VLOOKUP(ROUND($A429,5),'main sheet'!$G:$M, 4, 0)) * O$11</f>
        <v>1.7383433406119159E-4</v>
      </c>
      <c r="P429" s="19">
        <f>((VLOOKUP(ROUND($A429 + (P$9/12),5),'main sheet'!$G:$M, 4, 0) - VLOOKUP(ROUND($A429 + (P$9/12) + (1/12),5),'main sheet'!$G:$M, 4, 0)) / VLOOKUP(ROUND($A429,5),'main sheet'!$G:$M, 4, 0)) * P$11</f>
        <v>1.737193153127162E-4</v>
      </c>
      <c r="Q429" s="19">
        <f>((VLOOKUP(ROUND($A429 + (Q$9/12),5),'main sheet'!$G:$M, 4, 0) - VLOOKUP(ROUND($A429 + (Q$9/12) + (1/12),5),'main sheet'!$G:$M, 4, 0)) / VLOOKUP(ROUND($A429,5),'main sheet'!$G:$M, 4, 0)) * Q$11</f>
        <v>1.7360437266693014E-4</v>
      </c>
      <c r="R429" s="19">
        <f>((VLOOKUP(ROUND($A429 + (R$9/12),5),'main sheet'!$G:$M, 4, 0) - VLOOKUP(ROUND($A429 + (R$9/12) + (1/12),5),'main sheet'!$G:$M, 4, 0)) / VLOOKUP(ROUND($A429,5),'main sheet'!$G:$M, 4, 0)) * R$11</f>
        <v>1.8293695442454317E-4</v>
      </c>
      <c r="S429" s="19">
        <f>((VLOOKUP(ROUND($A429 + (S$9/12),5),'main sheet'!$G:$M, 4, 0) - VLOOKUP(ROUND($A429 + (S$9/12) + (1/12),5),'main sheet'!$G:$M, 4, 0)) / VLOOKUP(ROUND($A429,5),'main sheet'!$G:$M, 4, 0)) * S$11</f>
        <v>1.828159128610976E-4</v>
      </c>
      <c r="T429" s="19">
        <f>((VLOOKUP(ROUND($A429 + (T$9/12),5),'main sheet'!$G:$M, 4, 0) - VLOOKUP(ROUND($A429 + (T$9/12) + (1/12),5),'main sheet'!$G:$M, 4, 0)) / VLOOKUP(ROUND($A429,5),'main sheet'!$G:$M, 4, 0)) * T$11</f>
        <v>1.8269495138568088E-4</v>
      </c>
      <c r="U429" s="19">
        <f>((VLOOKUP(ROUND($A429 + (U$9/12),5),'main sheet'!$G:$M, 4, 0) - VLOOKUP(ROUND($A429 + (U$9/12) + (1/12),5),'main sheet'!$G:$M, 4, 0)) / VLOOKUP(ROUND($A429,5),'main sheet'!$G:$M, 4, 0)) * U$11</f>
        <v>1.8257406994530217E-4</v>
      </c>
      <c r="V429" s="19">
        <f>((VLOOKUP(ROUND($A429 + (V$9/12),5),'main sheet'!$G:$M, 4, 0) - VLOOKUP(ROUND($A429 + (V$9/12) + (1/12),5),'main sheet'!$G:$M, 4, 0)) / VLOOKUP(ROUND($A429,5),'main sheet'!$G:$M, 4, 0)) * V$11</f>
        <v>1.8245326848700572E-4</v>
      </c>
      <c r="W429" s="19">
        <f>((VLOOKUP(ROUND($A429 + (W$9/12),5),'main sheet'!$G:$M, 4, 0) - VLOOKUP(ROUND($A429 + (W$9/12) + (1/12),5),'main sheet'!$G:$M, 4, 0)) / VLOOKUP(ROUND($A429,5),'main sheet'!$G:$M, 4, 0)) * W$11</f>
        <v>1.8233254695787076E-4</v>
      </c>
      <c r="X429" s="19">
        <f>((VLOOKUP(ROUND($A429 + (X$9/12),5),'main sheet'!$G:$M, 4, 0) - VLOOKUP(ROUND($A429 + (X$9/12) + (1/12),5),'main sheet'!$G:$M, 4, 0)) / VLOOKUP(ROUND($A429,5),'main sheet'!$G:$M, 4, 0)) * X$11</f>
        <v>1.8221190530501164E-4</v>
      </c>
      <c r="Y429" s="19">
        <f>((VLOOKUP(ROUND($A429 + (Y$9/12),5),'main sheet'!$G:$M, 4, 0) - VLOOKUP(ROUND($A429 + (Y$9/12) + (1/12),5),'main sheet'!$G:$M, 4, 0)) / VLOOKUP(ROUND($A429,5),'main sheet'!$G:$M, 4, 0)) * Y$11</f>
        <v>1.8209134347557763E-4</v>
      </c>
      <c r="Z429" s="19">
        <f>((VLOOKUP(ROUND($A429 + (Z$9/12),5),'main sheet'!$G:$M, 4, 0) - VLOOKUP(ROUND($A429 + (Z$9/12) + (1/12),5),'main sheet'!$G:$M, 4, 0)) / VLOOKUP(ROUND($A429,5),'main sheet'!$G:$M, 4, 0)) * Z$11</f>
        <v>1.8197086141675295E-4</v>
      </c>
      <c r="AA429" s="19">
        <f>((VLOOKUP(ROUND($A429 + (AA$9/12),5),'main sheet'!$G:$M, 4, 0) - VLOOKUP(ROUND($A429 + (AA$9/12) + (1/12),5),'main sheet'!$G:$M, 4, 0)) / VLOOKUP(ROUND($A429,5),'main sheet'!$G:$M, 4, 0)) * AA$11</f>
        <v>1.8185045907575682E-4</v>
      </c>
      <c r="AB429" s="19">
        <f>((VLOOKUP(ROUND($A429 + (AB$9/12),5),'main sheet'!$G:$M, 4, 0) - VLOOKUP(ROUND($A429 + (AB$9/12) + (1/12),5),'main sheet'!$G:$M, 4, 0)) / VLOOKUP(ROUND($A429,5),'main sheet'!$G:$M, 4, 0)) * AB$11</f>
        <v>1.8173013639984333E-4</v>
      </c>
      <c r="AC429" s="19">
        <f>((VLOOKUP(ROUND($A429 + (AC$9/12),5),'main sheet'!$G:$M, 4, 0) - VLOOKUP(ROUND($A429 + (AC$9/12) + (1/12),5),'main sheet'!$G:$M, 4, 0)) / VLOOKUP(ROUND($A429,5),'main sheet'!$G:$M, 4, 0)) * AC$11</f>
        <v>1.8160989333630156E-4</v>
      </c>
      <c r="AD429" s="19">
        <f>((VLOOKUP(ROUND($A429 + (AD$9/12),5),'main sheet'!$G:$M, 4, 0) - VLOOKUP(ROUND($A429 + (AD$9/12) + (1/12),5),'main sheet'!$G:$M, 4, 0)) / VLOOKUP(ROUND($A429,5),'main sheet'!$G:$M, 4, 0)) * AD$11</f>
        <v>1.9256656780340068E-4</v>
      </c>
      <c r="AE429" s="19">
        <f>((VLOOKUP(ROUND($A429 + (AE$9/12),5),'main sheet'!$G:$M, 4, 0) - VLOOKUP(ROUND($A429 + (AE$9/12) + (1/12),5),'main sheet'!$G:$M, 4, 0)) / VLOOKUP(ROUND($A429,5),'main sheet'!$G:$M, 4, 0)) * AE$11</f>
        <v>1.924391547365308E-4</v>
      </c>
      <c r="AF429" s="19">
        <f>((VLOOKUP(ROUND($A429 + (AF$9/12),5),'main sheet'!$G:$M, 4, 0) - VLOOKUP(ROUND($A429 + (AF$9/12) + (1/12),5),'main sheet'!$G:$M, 4, 0)) / VLOOKUP(ROUND($A429,5),'main sheet'!$G:$M, 4, 0)) * AF$11</f>
        <v>1.9231182597314393E-4</v>
      </c>
      <c r="AH429" s="18">
        <f t="shared" si="13"/>
        <v>34.666666666666664</v>
      </c>
      <c r="AI429" s="19">
        <f t="shared" si="14"/>
        <v>5.3538774885131431E-3</v>
      </c>
    </row>
    <row r="430" spans="1:35" x14ac:dyDescent="0.3">
      <c r="A430" s="19">
        <v>34.75</v>
      </c>
      <c r="C430" s="19">
        <f>((VLOOKUP(ROUND($A430 + (C$9/12),5),'main sheet'!$G:$M, 4, 0) - VLOOKUP(ROUND($A430 + (C$9/12) + (1/12),5),'main sheet'!$G:$M, 4, 0)) / VLOOKUP(ROUND($A430,5),'main sheet'!$G:$M, 4, 0)) * C$11</f>
        <v>1.6733838385175651E-4</v>
      </c>
      <c r="D430" s="19">
        <f>((VLOOKUP(ROUND($A430 + (D$9/12),5),'main sheet'!$G:$M, 4, 0) - VLOOKUP(ROUND($A430 + (D$9/12) + (1/12),5),'main sheet'!$G:$M, 4, 0)) / VLOOKUP(ROUND($A430,5),'main sheet'!$G:$M, 4, 0)) * D$11</f>
        <v>1.6717604918756342E-4</v>
      </c>
      <c r="E430" s="19">
        <f>((VLOOKUP(ROUND($A430 + (E$9/12),5),'main sheet'!$G:$M, 4, 0) - VLOOKUP(ROUND($A430 + (E$9/12) + (1/12),5),'main sheet'!$G:$M, 4, 0)) / VLOOKUP(ROUND($A430,5),'main sheet'!$G:$M, 4, 0)) * E$11</f>
        <v>1.7480208365194754E-4</v>
      </c>
      <c r="F430" s="19">
        <f>((VLOOKUP(ROUND($A430 + (F$9/12),5),'main sheet'!$G:$M, 4, 0) - VLOOKUP(ROUND($A430 + (F$9/12) + (1/12),5),'main sheet'!$G:$M, 4, 0)) / VLOOKUP(ROUND($A430,5),'main sheet'!$G:$M, 4, 0)) * F$11</f>
        <v>1.7463250846635637E-4</v>
      </c>
      <c r="G430" s="19">
        <f>((VLOOKUP(ROUND($A430 + (G$9/12),5),'main sheet'!$G:$M, 4, 0) - VLOOKUP(ROUND($A430 + (G$9/12) + (1/12),5),'main sheet'!$G:$M, 4, 0)) / VLOOKUP(ROUND($A430,5),'main sheet'!$G:$M, 4, 0)) * G$11</f>
        <v>1.7446309778504482E-4</v>
      </c>
      <c r="H430" s="19">
        <f>((VLOOKUP(ROUND($A430 + (H$9/12),5),'main sheet'!$G:$M, 4, 0) - VLOOKUP(ROUND($A430 + (H$9/12) + (1/12),5),'main sheet'!$G:$M, 4, 0)) / VLOOKUP(ROUND($A430,5),'main sheet'!$G:$M, 4, 0)) * H$11</f>
        <v>1.7429385144888013E-4</v>
      </c>
      <c r="I430" s="19">
        <f>((VLOOKUP(ROUND($A430 + (I$9/12),5),'main sheet'!$G:$M, 4, 0) - VLOOKUP(ROUND($A430 + (I$9/12) + (1/12),5),'main sheet'!$G:$M, 4, 0)) / VLOOKUP(ROUND($A430,5),'main sheet'!$G:$M, 4, 0)) * I$11</f>
        <v>1.7412476929843111E-4</v>
      </c>
      <c r="J430" s="19">
        <f>((VLOOKUP(ROUND($A430 + (J$9/12),5),'main sheet'!$G:$M, 4, 0) - VLOOKUP(ROUND($A430 + (J$9/12) + (1/12),5),'main sheet'!$G:$M, 4, 0)) / VLOOKUP(ROUND($A430,5),'main sheet'!$G:$M, 4, 0)) * J$11</f>
        <v>1.7395585117397004E-4</v>
      </c>
      <c r="K430" s="19">
        <f>((VLOOKUP(ROUND($A430 + (K$9/12),5),'main sheet'!$G:$M, 4, 0) - VLOOKUP(ROUND($A430 + (K$9/12) + (1/12),5),'main sheet'!$G:$M, 4, 0)) / VLOOKUP(ROUND($A430,5),'main sheet'!$G:$M, 4, 0)) * K$11</f>
        <v>1.7378709691682689E-4</v>
      </c>
      <c r="L430" s="19">
        <f>((VLOOKUP(ROUND($A430 + (L$9/12),5),'main sheet'!$G:$M, 4, 0) - VLOOKUP(ROUND($A430 + (L$9/12) + (1/12),5),'main sheet'!$G:$M, 4, 0)) / VLOOKUP(ROUND($A430,5),'main sheet'!$G:$M, 4, 0)) * L$11</f>
        <v>1.7361850636803404E-4</v>
      </c>
      <c r="M430" s="19">
        <f>((VLOOKUP(ROUND($A430 + (M$9/12),5),'main sheet'!$G:$M, 4, 0) - VLOOKUP(ROUND($A430 + (M$9/12) + (1/12),5),'main sheet'!$G:$M, 4, 0)) / VLOOKUP(ROUND($A430,5),'main sheet'!$G:$M, 4, 0)) * M$11</f>
        <v>1.7409378435363489E-4</v>
      </c>
      <c r="N430" s="19">
        <f>((VLOOKUP(ROUND($A430 + (N$9/12),5),'main sheet'!$G:$M, 4, 0) - VLOOKUP(ROUND($A430 + (N$9/12) + (1/12),5),'main sheet'!$G:$M, 4, 0)) / VLOOKUP(ROUND($A430,5),'main sheet'!$G:$M, 4, 0)) * N$11</f>
        <v>1.7397859393784051E-4</v>
      </c>
      <c r="O430" s="19">
        <f>((VLOOKUP(ROUND($A430 + (O$9/12),5),'main sheet'!$G:$M, 4, 0) - VLOOKUP(ROUND($A430 + (O$9/12) + (1/12),5),'main sheet'!$G:$M, 4, 0)) / VLOOKUP(ROUND($A430,5),'main sheet'!$G:$M, 4, 0)) * O$11</f>
        <v>1.7386347973877099E-4</v>
      </c>
      <c r="P430" s="19">
        <f>((VLOOKUP(ROUND($A430 + (P$9/12),5),'main sheet'!$G:$M, 4, 0) - VLOOKUP(ROUND($A430 + (P$9/12) + (1/12),5),'main sheet'!$G:$M, 4, 0)) / VLOOKUP(ROUND($A430,5),'main sheet'!$G:$M, 4, 0)) * P$11</f>
        <v>1.7374844170554613E-4</v>
      </c>
      <c r="Q430" s="19">
        <f>((VLOOKUP(ROUND($A430 + (Q$9/12),5),'main sheet'!$G:$M, 4, 0) - VLOOKUP(ROUND($A430 + (Q$9/12) + (1/12),5),'main sheet'!$G:$M, 4, 0)) / VLOOKUP(ROUND($A430,5),'main sheet'!$G:$M, 4, 0)) * Q$11</f>
        <v>1.8308876829159271E-4</v>
      </c>
      <c r="R430" s="19">
        <f>((VLOOKUP(ROUND($A430 + (R$9/12),5),'main sheet'!$G:$M, 4, 0) - VLOOKUP(ROUND($A430 + (R$9/12) + (1/12),5),'main sheet'!$G:$M, 4, 0)) / VLOOKUP(ROUND($A430,5),'main sheet'!$G:$M, 4, 0)) * R$11</f>
        <v>1.8296762627940035E-4</v>
      </c>
      <c r="S430" s="19">
        <f>((VLOOKUP(ROUND($A430 + (S$9/12),5),'main sheet'!$G:$M, 4, 0) - VLOOKUP(ROUND($A430 + (S$9/12) + (1/12),5),'main sheet'!$G:$M, 4, 0)) / VLOOKUP(ROUND($A430,5),'main sheet'!$G:$M, 4, 0)) * S$11</f>
        <v>1.8284656442169945E-4</v>
      </c>
      <c r="T430" s="19">
        <f>((VLOOKUP(ROUND($A430 + (T$9/12),5),'main sheet'!$G:$M, 4, 0) - VLOOKUP(ROUND($A430 + (T$9/12) + (1/12),5),'main sheet'!$G:$M, 4, 0)) / VLOOKUP(ROUND($A430,5),'main sheet'!$G:$M, 4, 0)) * T$11</f>
        <v>1.827255826654552E-4</v>
      </c>
      <c r="U430" s="19">
        <f>((VLOOKUP(ROUND($A430 + (U$9/12),5),'main sheet'!$G:$M, 4, 0) - VLOOKUP(ROUND($A430 + (U$9/12) + (1/12),5),'main sheet'!$G:$M, 4, 0)) / VLOOKUP(ROUND($A430,5),'main sheet'!$G:$M, 4, 0)) * U$11</f>
        <v>1.8260468095766794E-4</v>
      </c>
      <c r="V430" s="19">
        <f>((VLOOKUP(ROUND($A430 + (V$9/12),5),'main sheet'!$G:$M, 4, 0) - VLOOKUP(ROUND($A430 + (V$9/12) + (1/12),5),'main sheet'!$G:$M, 4, 0)) / VLOOKUP(ROUND($A430,5),'main sheet'!$G:$M, 4, 0)) * V$11</f>
        <v>1.8248385924537301E-4</v>
      </c>
      <c r="W430" s="19">
        <f>((VLOOKUP(ROUND($A430 + (W$9/12),5),'main sheet'!$G:$M, 4, 0) - VLOOKUP(ROUND($A430 + (W$9/12) + (1/12),5),'main sheet'!$G:$M, 4, 0)) / VLOOKUP(ROUND($A430,5),'main sheet'!$G:$M, 4, 0)) * W$11</f>
        <v>1.8236311747564082E-4</v>
      </c>
      <c r="X430" s="19">
        <f>((VLOOKUP(ROUND($A430 + (X$9/12),5),'main sheet'!$G:$M, 4, 0) - VLOOKUP(ROUND($A430 + (X$9/12) + (1/12),5),'main sheet'!$G:$M, 4, 0)) / VLOOKUP(ROUND($A430,5),'main sheet'!$G:$M, 4, 0)) * X$11</f>
        <v>1.8224245559557678E-4</v>
      </c>
      <c r="Y430" s="19">
        <f>((VLOOKUP(ROUND($A430 + (Y$9/12),5),'main sheet'!$G:$M, 4, 0) - VLOOKUP(ROUND($A430 + (Y$9/12) + (1/12),5),'main sheet'!$G:$M, 4, 0)) / VLOOKUP(ROUND($A430,5),'main sheet'!$G:$M, 4, 0)) * Y$11</f>
        <v>1.8212187355232129E-4</v>
      </c>
      <c r="Z430" s="19">
        <f>((VLOOKUP(ROUND($A430 + (Z$9/12),5),'main sheet'!$G:$M, 4, 0) - VLOOKUP(ROUND($A430 + (Z$9/12) + (1/12),5),'main sheet'!$G:$M, 4, 0)) / VLOOKUP(ROUND($A430,5),'main sheet'!$G:$M, 4, 0)) * Z$11</f>
        <v>1.8200137129304977E-4</v>
      </c>
      <c r="AA430" s="19">
        <f>((VLOOKUP(ROUND($A430 + (AA$9/12),5),'main sheet'!$G:$M, 4, 0) - VLOOKUP(ROUND($A430 + (AA$9/12) + (1/12),5),'main sheet'!$G:$M, 4, 0)) / VLOOKUP(ROUND($A430,5),'main sheet'!$G:$M, 4, 0)) * AA$11</f>
        <v>1.8188094876497258E-4</v>
      </c>
      <c r="AB430" s="19">
        <f>((VLOOKUP(ROUND($A430 + (AB$9/12),5),'main sheet'!$G:$M, 4, 0) - VLOOKUP(ROUND($A430 + (AB$9/12) + (1/12),5),'main sheet'!$G:$M, 4, 0)) / VLOOKUP(ROUND($A430,5),'main sheet'!$G:$M, 4, 0)) * AB$11</f>
        <v>1.8176060591533499E-4</v>
      </c>
      <c r="AC430" s="19">
        <f>((VLOOKUP(ROUND($A430 + (AC$9/12),5),'main sheet'!$G:$M, 4, 0) - VLOOKUP(ROUND($A430 + (AC$9/12) + (1/12),5),'main sheet'!$G:$M, 4, 0)) / VLOOKUP(ROUND($A430,5),'main sheet'!$G:$M, 4, 0)) * AC$11</f>
        <v>1.9272637299647748E-4</v>
      </c>
      <c r="AD430" s="19">
        <f>((VLOOKUP(ROUND($A430 + (AD$9/12),5),'main sheet'!$G:$M, 4, 0) - VLOOKUP(ROUND($A430 + (AD$9/12) + (1/12),5),'main sheet'!$G:$M, 4, 0)) / VLOOKUP(ROUND($A430,5),'main sheet'!$G:$M, 4, 0)) * AD$11</f>
        <v>1.9259885419334205E-4</v>
      </c>
      <c r="AE430" s="19">
        <f>((VLOOKUP(ROUND($A430 + (AE$9/12),5),'main sheet'!$G:$M, 4, 0) - VLOOKUP(ROUND($A430 + (AE$9/12) + (1/12),5),'main sheet'!$G:$M, 4, 0)) / VLOOKUP(ROUND($A430,5),'main sheet'!$G:$M, 4, 0)) * AE$11</f>
        <v>1.9247141976365056E-4</v>
      </c>
      <c r="AF430" s="19">
        <f>((VLOOKUP(ROUND($A430 + (AF$9/12),5),'main sheet'!$G:$M, 4, 0) - VLOOKUP(ROUND($A430 + (AF$9/12) + (1/12),5),'main sheet'!$G:$M, 4, 0)) / VLOOKUP(ROUND($A430,5),'main sheet'!$G:$M, 4, 0)) * AF$11</f>
        <v>1.9234406965202295E-4</v>
      </c>
      <c r="AH430" s="18">
        <f t="shared" si="13"/>
        <v>34.75</v>
      </c>
      <c r="AI430" s="19">
        <f t="shared" si="14"/>
        <v>5.3831046689481812E-3</v>
      </c>
    </row>
    <row r="431" spans="1:35" x14ac:dyDescent="0.3">
      <c r="A431" s="19">
        <v>34.833333333333336</v>
      </c>
      <c r="C431" s="19">
        <f>((VLOOKUP(ROUND($A431 + (C$9/12),5),'main sheet'!$G:$M, 4, 0) - VLOOKUP(ROUND($A431 + (C$9/12) + (1/12),5),'main sheet'!$G:$M, 4, 0)) / VLOOKUP(ROUND($A431,5),'main sheet'!$G:$M, 4, 0)) * C$11</f>
        <v>1.6736644509996368E-4</v>
      </c>
      <c r="D431" s="19">
        <f>((VLOOKUP(ROUND($A431 + (D$9/12),5),'main sheet'!$G:$M, 4, 0) - VLOOKUP(ROUND($A431 + (D$9/12) + (1/12),5),'main sheet'!$G:$M, 4, 0)) / VLOOKUP(ROUND($A431,5),'main sheet'!$G:$M, 4, 0)) * D$11</f>
        <v>1.7500116481439945E-4</v>
      </c>
      <c r="E431" s="19">
        <f>((VLOOKUP(ROUND($A431 + (E$9/12),5),'main sheet'!$G:$M, 4, 0) - VLOOKUP(ROUND($A431 + (E$9/12) + (1/12),5),'main sheet'!$G:$M, 4, 0)) / VLOOKUP(ROUND($A431,5),'main sheet'!$G:$M, 4, 0)) * E$11</f>
        <v>1.7483139650053222E-4</v>
      </c>
      <c r="F431" s="19">
        <f>((VLOOKUP(ROUND($A431 + (F$9/12),5),'main sheet'!$G:$M, 4, 0) - VLOOKUP(ROUND($A431 + (F$9/12) + (1/12),5),'main sheet'!$G:$M, 4, 0)) / VLOOKUP(ROUND($A431,5),'main sheet'!$G:$M, 4, 0)) * F$11</f>
        <v>1.746617928782976E-4</v>
      </c>
      <c r="G431" s="19">
        <f>((VLOOKUP(ROUND($A431 + (G$9/12),5),'main sheet'!$G:$M, 4, 0) - VLOOKUP(ROUND($A431 + (G$9/12) + (1/12),5),'main sheet'!$G:$M, 4, 0)) / VLOOKUP(ROUND($A431,5),'main sheet'!$G:$M, 4, 0)) * G$11</f>
        <v>1.744923537883817E-4</v>
      </c>
      <c r="H431" s="19">
        <f>((VLOOKUP(ROUND($A431 + (H$9/12),5),'main sheet'!$G:$M, 4, 0) - VLOOKUP(ROUND($A431 + (H$9/12) + (1/12),5),'main sheet'!$G:$M, 4, 0)) / VLOOKUP(ROUND($A431,5),'main sheet'!$G:$M, 4, 0)) * H$11</f>
        <v>1.7432307907117172E-4</v>
      </c>
      <c r="I431" s="19">
        <f>((VLOOKUP(ROUND($A431 + (I$9/12),5),'main sheet'!$G:$M, 4, 0) - VLOOKUP(ROUND($A431 + (I$9/12) + (1/12),5),'main sheet'!$G:$M, 4, 0)) / VLOOKUP(ROUND($A431,5),'main sheet'!$G:$M, 4, 0)) * I$11</f>
        <v>1.7415396856675799E-4</v>
      </c>
      <c r="J431" s="19">
        <f>((VLOOKUP(ROUND($A431 + (J$9/12),5),'main sheet'!$G:$M, 4, 0) - VLOOKUP(ROUND($A431 + (J$9/12) + (1/12),5),'main sheet'!$G:$M, 4, 0)) / VLOOKUP(ROUND($A431,5),'main sheet'!$G:$M, 4, 0)) * J$11</f>
        <v>1.7398502211628982E-4</v>
      </c>
      <c r="K431" s="19">
        <f>((VLOOKUP(ROUND($A431 + (K$9/12),5),'main sheet'!$G:$M, 4, 0) - VLOOKUP(ROUND($A431 + (K$9/12) + (1/12),5),'main sheet'!$G:$M, 4, 0)) / VLOOKUP(ROUND($A431,5),'main sheet'!$G:$M, 4, 0)) * K$11</f>
        <v>1.7381623956061847E-4</v>
      </c>
      <c r="L431" s="19">
        <f>((VLOOKUP(ROUND($A431 + (L$9/12),5),'main sheet'!$G:$M, 4, 0) - VLOOKUP(ROUND($A431 + (L$9/12) + (1/12),5),'main sheet'!$G:$M, 4, 0)) / VLOOKUP(ROUND($A431,5),'main sheet'!$G:$M, 4, 0)) * L$11</f>
        <v>1.7364762074029928E-4</v>
      </c>
      <c r="M431" s="19">
        <f>((VLOOKUP(ROUND($A431 + (M$9/12),5),'main sheet'!$G:$M, 4, 0) - VLOOKUP(ROUND($A431 + (M$9/12) + (1/12),5),'main sheet'!$G:$M, 4, 0)) / VLOOKUP(ROUND($A431,5),'main sheet'!$G:$M, 4, 0)) * M$11</f>
        <v>1.7412297842619604E-4</v>
      </c>
      <c r="N431" s="19">
        <f>((VLOOKUP(ROUND($A431 + (N$9/12),5),'main sheet'!$G:$M, 4, 0) - VLOOKUP(ROUND($A431 + (N$9/12) + (1/12),5),'main sheet'!$G:$M, 4, 0)) / VLOOKUP(ROUND($A431,5),'main sheet'!$G:$M, 4, 0)) * N$11</f>
        <v>1.7400776869408216E-4</v>
      </c>
      <c r="O431" s="19">
        <f>((VLOOKUP(ROUND($A431 + (O$9/12),5),'main sheet'!$G:$M, 4, 0) - VLOOKUP(ROUND($A431 + (O$9/12) + (1/12),5),'main sheet'!$G:$M, 4, 0)) / VLOOKUP(ROUND($A431,5),'main sheet'!$G:$M, 4, 0)) * O$11</f>
        <v>1.7389263519102281E-4</v>
      </c>
      <c r="P431" s="19">
        <f>((VLOOKUP(ROUND($A431 + (P$9/12),5),'main sheet'!$G:$M, 4, 0) - VLOOKUP(ROUND($A431 + (P$9/12) + (1/12),5),'main sheet'!$G:$M, 4, 0)) / VLOOKUP(ROUND($A431,5),'main sheet'!$G:$M, 4, 0)) * P$11</f>
        <v>1.8324071329548712E-4</v>
      </c>
      <c r="Q431" s="19">
        <f>((VLOOKUP(ROUND($A431 + (Q$9/12),5),'main sheet'!$G:$M, 4, 0) - VLOOKUP(ROUND($A431 + (Q$9/12) + (1/12),5),'main sheet'!$G:$M, 4, 0)) / VLOOKUP(ROUND($A431,5),'main sheet'!$G:$M, 4, 0)) * Q$11</f>
        <v>1.8311947074778028E-4</v>
      </c>
      <c r="R431" s="19">
        <f>((VLOOKUP(ROUND($A431 + (R$9/12),5),'main sheet'!$G:$M, 4, 0) - VLOOKUP(ROUND($A431 + (R$9/12) + (1/12),5),'main sheet'!$G:$M, 4, 0)) / VLOOKUP(ROUND($A431,5),'main sheet'!$G:$M, 4, 0)) * R$11</f>
        <v>1.8299830842108495E-4</v>
      </c>
      <c r="S431" s="19">
        <f>((VLOOKUP(ROUND($A431 + (S$9/12),5),'main sheet'!$G:$M, 4, 0) - VLOOKUP(ROUND($A431 + (S$9/12) + (1/12),5),'main sheet'!$G:$M, 4, 0)) / VLOOKUP(ROUND($A431,5),'main sheet'!$G:$M, 4, 0)) * S$11</f>
        <v>1.8287722626232235E-4</v>
      </c>
      <c r="T431" s="19">
        <f>((VLOOKUP(ROUND($A431 + (T$9/12),5),'main sheet'!$G:$M, 4, 0) - VLOOKUP(ROUND($A431 + (T$9/12) + (1/12),5),'main sheet'!$G:$M, 4, 0)) / VLOOKUP(ROUND($A431,5),'main sheet'!$G:$M, 4, 0)) * T$11</f>
        <v>1.8275622421844875E-4</v>
      </c>
      <c r="U431" s="19">
        <f>((VLOOKUP(ROUND($A431 + (U$9/12),5),'main sheet'!$G:$M, 4, 0) - VLOOKUP(ROUND($A431 + (U$9/12) + (1/12),5),'main sheet'!$G:$M, 4, 0)) / VLOOKUP(ROUND($A431,5),'main sheet'!$G:$M, 4, 0)) * U$11</f>
        <v>1.8263530223645562E-4</v>
      </c>
      <c r="V431" s="19">
        <f>((VLOOKUP(ROUND($A431 + (V$9/12),5),'main sheet'!$G:$M, 4, 0) - VLOOKUP(ROUND($A431 + (V$9/12) + (1/12),5),'main sheet'!$G:$M, 4, 0)) / VLOOKUP(ROUND($A431,5),'main sheet'!$G:$M, 4, 0)) * V$11</f>
        <v>1.8251446026336935E-4</v>
      </c>
      <c r="W431" s="19">
        <f>((VLOOKUP(ROUND($A431 + (W$9/12),5),'main sheet'!$G:$M, 4, 0) - VLOOKUP(ROUND($A431 + (W$9/12) + (1/12),5),'main sheet'!$G:$M, 4, 0)) / VLOOKUP(ROUND($A431,5),'main sheet'!$G:$M, 4, 0)) * W$11</f>
        <v>1.8239369824625152E-4</v>
      </c>
      <c r="X431" s="19">
        <f>((VLOOKUP(ROUND($A431 + (X$9/12),5),'main sheet'!$G:$M, 4, 0) - VLOOKUP(ROUND($A431 + (X$9/12) + (1/12),5),'main sheet'!$G:$M, 4, 0)) / VLOOKUP(ROUND($A431,5),'main sheet'!$G:$M, 4, 0)) * X$11</f>
        <v>1.8227301613219868E-4</v>
      </c>
      <c r="Y431" s="19">
        <f>((VLOOKUP(ROUND($A431 + (Y$9/12),5),'main sheet'!$G:$M, 4, 0) - VLOOKUP(ROUND($A431 + (Y$9/12) + (1/12),5),'main sheet'!$G:$M, 4, 0)) / VLOOKUP(ROUND($A431,5),'main sheet'!$G:$M, 4, 0)) * Y$11</f>
        <v>1.8215241386834236E-4</v>
      </c>
      <c r="Z431" s="19">
        <f>((VLOOKUP(ROUND($A431 + (Z$9/12),5),'main sheet'!$G:$M, 4, 0) - VLOOKUP(ROUND($A431 + (Z$9/12) + (1/12),5),'main sheet'!$G:$M, 4, 0)) / VLOOKUP(ROUND($A431,5),'main sheet'!$G:$M, 4, 0)) * Z$11</f>
        <v>1.8203189140184912E-4</v>
      </c>
      <c r="AA431" s="19">
        <f>((VLOOKUP(ROUND($A431 + (AA$9/12),5),'main sheet'!$G:$M, 4, 0) - VLOOKUP(ROUND($A431 + (AA$9/12) + (1/12),5),'main sheet'!$G:$M, 4, 0)) / VLOOKUP(ROUND($A431,5),'main sheet'!$G:$M, 4, 0)) * AA$11</f>
        <v>1.8191144867992049E-4</v>
      </c>
      <c r="AB431" s="19">
        <f>((VLOOKUP(ROUND($A431 + (AB$9/12),5),'main sheet'!$G:$M, 4, 0) - VLOOKUP(ROUND($A431 + (AB$9/12) + (1/12),5),'main sheet'!$G:$M, 4, 0)) / VLOOKUP(ROUND($A431,5),'main sheet'!$G:$M, 4, 0)) * AB$11</f>
        <v>1.9288631622930793E-4</v>
      </c>
      <c r="AC431" s="19">
        <f>((VLOOKUP(ROUND($A431 + (AC$9/12),5),'main sheet'!$G:$M, 4, 0) - VLOOKUP(ROUND($A431 + (AC$9/12) + (1/12),5),'main sheet'!$G:$M, 4, 0)) / VLOOKUP(ROUND($A431,5),'main sheet'!$G:$M, 4, 0)) * AC$11</f>
        <v>1.9275869159857194E-4</v>
      </c>
      <c r="AD431" s="19">
        <f>((VLOOKUP(ROUND($A431 + (AD$9/12),5),'main sheet'!$G:$M, 4, 0) - VLOOKUP(ROUND($A431 + (AD$9/12) + (1/12),5),'main sheet'!$G:$M, 4, 0)) / VLOOKUP(ROUND($A431,5),'main sheet'!$G:$M, 4, 0)) * AD$11</f>
        <v>1.9263115141130121E-4</v>
      </c>
      <c r="AE431" s="19">
        <f>((VLOOKUP(ROUND($A431 + (AE$9/12),5),'main sheet'!$G:$M, 4, 0) - VLOOKUP(ROUND($A431 + (AE$9/12) + (1/12),5),'main sheet'!$G:$M, 4, 0)) / VLOOKUP(ROUND($A431,5),'main sheet'!$G:$M, 4, 0)) * AE$11</f>
        <v>1.925036956120698E-4</v>
      </c>
      <c r="AF431" s="19">
        <f>((VLOOKUP(ROUND($A431 + (AF$9/12),5),'main sheet'!$G:$M, 4, 0) - VLOOKUP(ROUND($A431 + (AF$9/12) + (1/12),5),'main sheet'!$G:$M, 4, 0)) / VLOOKUP(ROUND($A431,5),'main sheet'!$G:$M, 4, 0)) * AF$11</f>
        <v>1.9237632414504153E-4</v>
      </c>
      <c r="AH431" s="18">
        <f t="shared" si="13"/>
        <v>34.833333333333336</v>
      </c>
      <c r="AI431" s="19">
        <f t="shared" si="14"/>
        <v>5.4123628182178168E-3</v>
      </c>
    </row>
    <row r="432" spans="1:35" x14ac:dyDescent="0.3">
      <c r="A432" s="19">
        <v>34.916666666666664</v>
      </c>
      <c r="C432" s="19">
        <f>((VLOOKUP(ROUND($A432 + (C$9/12),5),'main sheet'!$G:$M, 4, 0) - VLOOKUP(ROUND($A432 + (C$9/12) + (1/12),5),'main sheet'!$G:$M, 4, 0)) / VLOOKUP(ROUND($A432,5),'main sheet'!$G:$M, 4, 0)) * C$11</f>
        <v>1.7520047763605013E-4</v>
      </c>
      <c r="D432" s="19">
        <f>((VLOOKUP(ROUND($A432 + (D$9/12),5),'main sheet'!$G:$M, 4, 0) - VLOOKUP(ROUND($A432 + (D$9/12) + (1/12),5),'main sheet'!$G:$M, 4, 0)) / VLOOKUP(ROUND($A432,5),'main sheet'!$G:$M, 4, 0)) * D$11</f>
        <v>1.7503051596917465E-4</v>
      </c>
      <c r="E432" s="19">
        <f>((VLOOKUP(ROUND($A432 + (E$9/12),5),'main sheet'!$G:$M, 4, 0) - VLOOKUP(ROUND($A432 + (E$9/12) + (1/12),5),'main sheet'!$G:$M, 4, 0)) / VLOOKUP(ROUND($A432,5),'main sheet'!$G:$M, 4, 0)) * E$11</f>
        <v>1.7486071918150286E-4</v>
      </c>
      <c r="F432" s="19">
        <f>((VLOOKUP(ROUND($A432 + (F$9/12),5),'main sheet'!$G:$M, 4, 0) - VLOOKUP(ROUND($A432 + (F$9/12) + (1/12),5),'main sheet'!$G:$M, 4, 0)) / VLOOKUP(ROUND($A432,5),'main sheet'!$G:$M, 4, 0)) * F$11</f>
        <v>1.7469108711353938E-4</v>
      </c>
      <c r="G432" s="19">
        <f>((VLOOKUP(ROUND($A432 + (G$9/12),5),'main sheet'!$G:$M, 4, 0) - VLOOKUP(ROUND($A432 + (G$9/12) + (1/12),5),'main sheet'!$G:$M, 4, 0)) / VLOOKUP(ROUND($A432,5),'main sheet'!$G:$M, 4, 0)) * G$11</f>
        <v>1.7452161960548963E-4</v>
      </c>
      <c r="H432" s="19">
        <f>((VLOOKUP(ROUND($A432 + (H$9/12),5),'main sheet'!$G:$M, 4, 0) - VLOOKUP(ROUND($A432 + (H$9/12) + (1/12),5),'main sheet'!$G:$M, 4, 0)) / VLOOKUP(ROUND($A432,5),'main sheet'!$G:$M, 4, 0)) * H$11</f>
        <v>1.7435231649726187E-4</v>
      </c>
      <c r="I432" s="19">
        <f>((VLOOKUP(ROUND($A432 + (I$9/12),5),'main sheet'!$G:$M, 4, 0) - VLOOKUP(ROUND($A432 + (I$9/12) + (1/12),5),'main sheet'!$G:$M, 4, 0)) / VLOOKUP(ROUND($A432,5),'main sheet'!$G:$M, 4, 0)) * I$11</f>
        <v>1.7418317762982446E-4</v>
      </c>
      <c r="J432" s="19">
        <f>((VLOOKUP(ROUND($A432 + (J$9/12),5),'main sheet'!$G:$M, 4, 0) - VLOOKUP(ROUND($A432 + (J$9/12) + (1/12),5),'main sheet'!$G:$M, 4, 0)) / VLOOKUP(ROUND($A432,5),'main sheet'!$G:$M, 4, 0)) * J$11</f>
        <v>1.7401420284384736E-4</v>
      </c>
      <c r="K432" s="19">
        <f>((VLOOKUP(ROUND($A432 + (K$9/12),5),'main sheet'!$G:$M, 4, 0) - VLOOKUP(ROUND($A432 + (K$9/12) + (1/12),5),'main sheet'!$G:$M, 4, 0)) / VLOOKUP(ROUND($A432,5),'main sheet'!$G:$M, 4, 0)) * K$11</f>
        <v>1.7384539197970436E-4</v>
      </c>
      <c r="L432" s="19">
        <f>((VLOOKUP(ROUND($A432 + (L$9/12),5),'main sheet'!$G:$M, 4, 0) - VLOOKUP(ROUND($A432 + (L$9/12) + (1/12),5),'main sheet'!$G:$M, 4, 0)) / VLOOKUP(ROUND($A432,5),'main sheet'!$G:$M, 4, 0)) * L$11</f>
        <v>1.7367674487882615E-4</v>
      </c>
      <c r="M432" s="19">
        <f>((VLOOKUP(ROUND($A432 + (M$9/12),5),'main sheet'!$G:$M, 4, 0) - VLOOKUP(ROUND($A432 + (M$9/12) + (1/12),5),'main sheet'!$G:$M, 4, 0)) / VLOOKUP(ROUND($A432,5),'main sheet'!$G:$M, 4, 0)) * M$11</f>
        <v>1.7415218229175389E-4</v>
      </c>
      <c r="N432" s="19">
        <f>((VLOOKUP(ROUND($A432 + (N$9/12),5),'main sheet'!$G:$M, 4, 0) - VLOOKUP(ROUND($A432 + (N$9/12) + (1/12),5),'main sheet'!$G:$M, 4, 0)) / VLOOKUP(ROUND($A432,5),'main sheet'!$G:$M, 4, 0)) * N$11</f>
        <v>1.7403695323638953E-4</v>
      </c>
      <c r="O432" s="19">
        <f>((VLOOKUP(ROUND($A432 + (O$9/12),5),'main sheet'!$G:$M, 4, 0) - VLOOKUP(ROUND($A432 + (O$9/12) + (1/12),5),'main sheet'!$G:$M, 4, 0)) / VLOOKUP(ROUND($A432,5),'main sheet'!$G:$M, 4, 0)) * O$11</f>
        <v>1.8339278955533194E-4</v>
      </c>
      <c r="P432" s="19">
        <f>((VLOOKUP(ROUND($A432 + (P$9/12),5),'main sheet'!$G:$M, 4, 0) - VLOOKUP(ROUND($A432 + (P$9/12) + (1/12),5),'main sheet'!$G:$M, 4, 0)) / VLOOKUP(ROUND($A432,5),'main sheet'!$G:$M, 4, 0)) * P$11</f>
        <v>1.8327144638526413E-4</v>
      </c>
      <c r="Q432" s="19">
        <f>((VLOOKUP(ROUND($A432 + (Q$9/12),5),'main sheet'!$G:$M, 4, 0) - VLOOKUP(ROUND($A432 + (Q$9/12) + (1/12),5),'main sheet'!$G:$M, 4, 0)) / VLOOKUP(ROUND($A432,5),'main sheet'!$G:$M, 4, 0)) * Q$11</f>
        <v>1.8315018350278543E-4</v>
      </c>
      <c r="R432" s="19">
        <f>((VLOOKUP(ROUND($A432 + (R$9/12),5),'main sheet'!$G:$M, 4, 0) - VLOOKUP(ROUND($A432 + (R$9/12) + (1/12),5),'main sheet'!$G:$M, 4, 0)) / VLOOKUP(ROUND($A432,5),'main sheet'!$G:$M, 4, 0)) * R$11</f>
        <v>1.8302900085477288E-4</v>
      </c>
      <c r="S432" s="19">
        <f>((VLOOKUP(ROUND($A432 + (S$9/12),5),'main sheet'!$G:$M, 4, 0) - VLOOKUP(ROUND($A432 + (S$9/12) + (1/12),5),'main sheet'!$G:$M, 4, 0)) / VLOOKUP(ROUND($A432,5),'main sheet'!$G:$M, 4, 0)) * S$11</f>
        <v>1.8290789838813879E-4</v>
      </c>
      <c r="T432" s="19">
        <f>((VLOOKUP(ROUND($A432 + (T$9/12),5),'main sheet'!$G:$M, 4, 0) - VLOOKUP(ROUND($A432 + (T$9/12) + (1/12),5),'main sheet'!$G:$M, 4, 0)) / VLOOKUP(ROUND($A432,5),'main sheet'!$G:$M, 4, 0)) * T$11</f>
        <v>1.8278687604983057E-4</v>
      </c>
      <c r="U432" s="19">
        <f>((VLOOKUP(ROUND($A432 + (U$9/12),5),'main sheet'!$G:$M, 4, 0) - VLOOKUP(ROUND($A432 + (U$9/12) + (1/12),5),'main sheet'!$G:$M, 4, 0)) / VLOOKUP(ROUND($A432,5),'main sheet'!$G:$M, 4, 0)) * U$11</f>
        <v>1.8266593378683075E-4</v>
      </c>
      <c r="V432" s="19">
        <f>((VLOOKUP(ROUND($A432 + (V$9/12),5),'main sheet'!$G:$M, 4, 0) - VLOOKUP(ROUND($A432 + (V$9/12) + (1/12),5),'main sheet'!$G:$M, 4, 0)) / VLOOKUP(ROUND($A432,5),'main sheet'!$G:$M, 4, 0)) * V$11</f>
        <v>1.8254507154615691E-4</v>
      </c>
      <c r="W432" s="19">
        <f>((VLOOKUP(ROUND($A432 + (W$9/12),5),'main sheet'!$G:$M, 4, 0) - VLOOKUP(ROUND($A432 + (W$9/12) + (1/12),5),'main sheet'!$G:$M, 4, 0)) / VLOOKUP(ROUND($A432,5),'main sheet'!$G:$M, 4, 0)) * W$11</f>
        <v>1.8242428927486167E-4</v>
      </c>
      <c r="X432" s="19">
        <f>((VLOOKUP(ROUND($A432 + (X$9/12),5),'main sheet'!$G:$M, 4, 0) - VLOOKUP(ROUND($A432 + (X$9/12) + (1/12),5),'main sheet'!$G:$M, 4, 0)) / VLOOKUP(ROUND($A432,5),'main sheet'!$G:$M, 4, 0)) * X$11</f>
        <v>1.8230358692003274E-4</v>
      </c>
      <c r="Y432" s="19">
        <f>((VLOOKUP(ROUND($A432 + (Y$9/12),5),'main sheet'!$G:$M, 4, 0) - VLOOKUP(ROUND($A432 + (Y$9/12) + (1/12),5),'main sheet'!$G:$M, 4, 0)) / VLOOKUP(ROUND($A432,5),'main sheet'!$G:$M, 4, 0)) * Y$11</f>
        <v>1.8218296442879282E-4</v>
      </c>
      <c r="Z432" s="19">
        <f>((VLOOKUP(ROUND($A432 + (Z$9/12),5),'main sheet'!$G:$M, 4, 0) - VLOOKUP(ROUND($A432 + (Z$9/12) + (1/12),5),'main sheet'!$G:$M, 4, 0)) / VLOOKUP(ROUND($A432,5),'main sheet'!$G:$M, 4, 0)) * Z$11</f>
        <v>1.8206242174829957E-4</v>
      </c>
      <c r="AA432" s="19">
        <f>((VLOOKUP(ROUND($A432 + (AA$9/12),5),'main sheet'!$G:$M, 4, 0) - VLOOKUP(ROUND($A432 + (AA$9/12) + (1/12),5),'main sheet'!$G:$M, 4, 0)) / VLOOKUP(ROUND($A432,5),'main sheet'!$G:$M, 4, 0)) * AA$11</f>
        <v>1.9304639762726723E-4</v>
      </c>
      <c r="AB432" s="19">
        <f>((VLOOKUP(ROUND($A432 + (AB$9/12),5),'main sheet'!$G:$M, 4, 0) - VLOOKUP(ROUND($A432 + (AB$9/12) + (1/12),5),'main sheet'!$G:$M, 4, 0)) / VLOOKUP(ROUND($A432,5),'main sheet'!$G:$M, 4, 0)) * AB$11</f>
        <v>1.9291866707751271E-4</v>
      </c>
      <c r="AC432" s="19">
        <f>((VLOOKUP(ROUND($A432 + (AC$9/12),5),'main sheet'!$G:$M, 4, 0) - VLOOKUP(ROUND($A432 + (AC$9/12) + (1/12),5),'main sheet'!$G:$M, 4, 0)) / VLOOKUP(ROUND($A432,5),'main sheet'!$G:$M, 4, 0)) * AC$11</f>
        <v>1.927910210413053E-4</v>
      </c>
      <c r="AD432" s="19">
        <f>((VLOOKUP(ROUND($A432 + (AD$9/12),5),'main sheet'!$G:$M, 4, 0) - VLOOKUP(ROUND($A432 + (AD$9/12) + (1/12),5),'main sheet'!$G:$M, 4, 0)) / VLOOKUP(ROUND($A432,5),'main sheet'!$G:$M, 4, 0)) * AD$11</f>
        <v>1.9266345946317303E-4</v>
      </c>
      <c r="AE432" s="19">
        <f>((VLOOKUP(ROUND($A432 + (AE$9/12),5),'main sheet'!$G:$M, 4, 0) - VLOOKUP(ROUND($A432 + (AE$9/12) + (1/12),5),'main sheet'!$G:$M, 4, 0)) / VLOOKUP(ROUND($A432,5),'main sheet'!$G:$M, 4, 0)) * AE$11</f>
        <v>1.925359822872334E-4</v>
      </c>
      <c r="AF432" s="19">
        <f>((VLOOKUP(ROUND($A432 + (AF$9/12),5),'main sheet'!$G:$M, 4, 0) - VLOOKUP(ROUND($A432 + (AF$9/12) + (1/12),5),'main sheet'!$G:$M, 4, 0)) / VLOOKUP(ROUND($A432,5),'main sheet'!$G:$M, 4, 0)) * AF$11</f>
        <v>1.9240858945719489E-4</v>
      </c>
      <c r="AH432" s="18">
        <f t="shared" si="13"/>
        <v>34.916666666666664</v>
      </c>
      <c r="AI432" s="19">
        <f t="shared" si="14"/>
        <v>5.4416519682581477E-3</v>
      </c>
    </row>
    <row r="433" spans="1:35" x14ac:dyDescent="0.3">
      <c r="A433" s="19">
        <v>35</v>
      </c>
      <c r="C433" s="19">
        <f>((VLOOKUP(ROUND($A433 + (C$9/12),5),'main sheet'!$G:$M, 4, 0) - VLOOKUP(ROUND($A433 + (C$9/12) + (1/12),5),'main sheet'!$G:$M, 4, 0)) / VLOOKUP(ROUND($A433,5),'main sheet'!$G:$M, 4, 0)) * C$11</f>
        <v>1.7522986714872771E-4</v>
      </c>
      <c r="D433" s="19">
        <f>((VLOOKUP(ROUND($A433 + (D$9/12),5),'main sheet'!$G:$M, 4, 0) - VLOOKUP(ROUND($A433 + (D$9/12) + (1/12),5),'main sheet'!$G:$M, 4, 0)) / VLOOKUP(ROUND($A433,5),'main sheet'!$G:$M, 4, 0)) * D$11</f>
        <v>1.750598769708364E-4</v>
      </c>
      <c r="E433" s="19">
        <f>((VLOOKUP(ROUND($A433 + (E$9/12),5),'main sheet'!$G:$M, 4, 0) - VLOOKUP(ROUND($A433 + (E$9/12) + (1/12),5),'main sheet'!$G:$M, 4, 0)) / VLOOKUP(ROUND($A433,5),'main sheet'!$G:$M, 4, 0)) * E$11</f>
        <v>1.7489005170026107E-4</v>
      </c>
      <c r="F433" s="19">
        <f>((VLOOKUP(ROUND($A433 + (F$9/12),5),'main sheet'!$G:$M, 4, 0) - VLOOKUP(ROUND($A433 + (F$9/12) + (1/12),5),'main sheet'!$G:$M, 4, 0)) / VLOOKUP(ROUND($A433,5),'main sheet'!$G:$M, 4, 0)) * F$11</f>
        <v>1.7472039117702516E-4</v>
      </c>
      <c r="G433" s="19">
        <f>((VLOOKUP(ROUND($A433 + (G$9/12),5),'main sheet'!$G:$M, 4, 0) - VLOOKUP(ROUND($A433 + (G$9/12) + (1/12),5),'main sheet'!$G:$M, 4, 0)) / VLOOKUP(ROUND($A433,5),'main sheet'!$G:$M, 4, 0)) * G$11</f>
        <v>1.7455089524085458E-4</v>
      </c>
      <c r="H433" s="19">
        <f>((VLOOKUP(ROUND($A433 + (H$9/12),5),'main sheet'!$G:$M, 4, 0) - VLOOKUP(ROUND($A433 + (H$9/12) + (1/12),5),'main sheet'!$G:$M, 4, 0)) / VLOOKUP(ROUND($A433,5),'main sheet'!$G:$M, 4, 0)) * H$11</f>
        <v>1.7438156373253652E-4</v>
      </c>
      <c r="I433" s="19">
        <f>((VLOOKUP(ROUND($A433 + (I$9/12),5),'main sheet'!$G:$M, 4, 0) - VLOOKUP(ROUND($A433 + (I$9/12) + (1/12),5),'main sheet'!$G:$M, 4, 0)) / VLOOKUP(ROUND($A433,5),'main sheet'!$G:$M, 4, 0)) * I$11</f>
        <v>1.7421239649255957E-4</v>
      </c>
      <c r="J433" s="19">
        <f>((VLOOKUP(ROUND($A433 + (J$9/12),5),'main sheet'!$G:$M, 4, 0) - VLOOKUP(ROUND($A433 + (J$9/12) + (1/12),5),'main sheet'!$G:$M, 4, 0)) / VLOOKUP(ROUND($A433,5),'main sheet'!$G:$M, 4, 0)) * J$11</f>
        <v>1.740433933611156E-4</v>
      </c>
      <c r="K433" s="19">
        <f>((VLOOKUP(ROUND($A433 + (K$9/12),5),'main sheet'!$G:$M, 4, 0) - VLOOKUP(ROUND($A433 + (K$9/12) + (1/12),5),'main sheet'!$G:$M, 4, 0)) / VLOOKUP(ROUND($A433,5),'main sheet'!$G:$M, 4, 0)) * K$11</f>
        <v>1.7387455417945479E-4</v>
      </c>
      <c r="L433" s="19">
        <f>((VLOOKUP(ROUND($A433 + (L$9/12),5),'main sheet'!$G:$M, 4, 0) - VLOOKUP(ROUND($A433 + (L$9/12) + (1/12),5),'main sheet'!$G:$M, 4, 0)) / VLOOKUP(ROUND($A433,5),'main sheet'!$G:$M, 4, 0)) * L$11</f>
        <v>1.7370587878852943E-4</v>
      </c>
      <c r="M433" s="19">
        <f>((VLOOKUP(ROUND($A433 + (M$9/12),5),'main sheet'!$G:$M, 4, 0) - VLOOKUP(ROUND($A433 + (M$9/12) + (1/12),5),'main sheet'!$G:$M, 4, 0)) / VLOOKUP(ROUND($A433,5),'main sheet'!$G:$M, 4, 0)) * M$11</f>
        <v>1.7418139595478492E-4</v>
      </c>
      <c r="N433" s="19">
        <f>((VLOOKUP(ROUND($A433 + (N$9/12),5),'main sheet'!$G:$M, 4, 0) - VLOOKUP(ROUND($A433 + (N$9/12) + (1/12),5),'main sheet'!$G:$M, 4, 0)) / VLOOKUP(ROUND($A433,5),'main sheet'!$G:$M, 4, 0)) * N$11</f>
        <v>1.8354499719034782E-4</v>
      </c>
      <c r="O433" s="19">
        <f>((VLOOKUP(ROUND($A433 + (O$9/12),5),'main sheet'!$G:$M, 4, 0) - VLOOKUP(ROUND($A433 + (O$9/12) + (1/12),5),'main sheet'!$G:$M, 4, 0)) / VLOOKUP(ROUND($A433,5),'main sheet'!$G:$M, 4, 0)) * O$11</f>
        <v>1.8342355331099381E-4</v>
      </c>
      <c r="P433" s="19">
        <f>((VLOOKUP(ROUND($A433 + (P$9/12),5),'main sheet'!$G:$M, 4, 0) - VLOOKUP(ROUND($A433 + (P$9/12) + (1/12),5),'main sheet'!$G:$M, 4, 0)) / VLOOKUP(ROUND($A433,5),'main sheet'!$G:$M, 4, 0)) * P$11</f>
        <v>1.8330218978586382E-4</v>
      </c>
      <c r="Q433" s="19">
        <f>((VLOOKUP(ROUND($A433 + (Q$9/12),5),'main sheet'!$G:$M, 4, 0) - VLOOKUP(ROUND($A433 + (Q$9/12) + (1/12),5),'main sheet'!$G:$M, 4, 0)) / VLOOKUP(ROUND($A433,5),'main sheet'!$G:$M, 4, 0)) * Q$11</f>
        <v>1.8318090656179099E-4</v>
      </c>
      <c r="R433" s="19">
        <f>((VLOOKUP(ROUND($A433 + (R$9/12),5),'main sheet'!$G:$M, 4, 0) - VLOOKUP(ROUND($A433 + (R$9/12) + (1/12),5),'main sheet'!$G:$M, 4, 0)) / VLOOKUP(ROUND($A433,5),'main sheet'!$G:$M, 4, 0)) * R$11</f>
        <v>1.8305970358564351E-4</v>
      </c>
      <c r="S433" s="19">
        <f>((VLOOKUP(ROUND($A433 + (S$9/12),5),'main sheet'!$G:$M, 4, 0) - VLOOKUP(ROUND($A433 + (S$9/12) + (1/12),5),'main sheet'!$G:$M, 4, 0)) / VLOOKUP(ROUND($A433,5),'main sheet'!$G:$M, 4, 0)) * S$11</f>
        <v>1.8293858080432472E-4</v>
      </c>
      <c r="T433" s="19">
        <f>((VLOOKUP(ROUND($A433 + (T$9/12),5),'main sheet'!$G:$M, 4, 0) - VLOOKUP(ROUND($A433 + (T$9/12) + (1/12),5),'main sheet'!$G:$M, 4, 0)) / VLOOKUP(ROUND($A433,5),'main sheet'!$G:$M, 4, 0)) * T$11</f>
        <v>1.8281753816477318E-4</v>
      </c>
      <c r="U433" s="19">
        <f>((VLOOKUP(ROUND($A433 + (U$9/12),5),'main sheet'!$G:$M, 4, 0) - VLOOKUP(ROUND($A433 + (U$9/12) + (1/12),5),'main sheet'!$G:$M, 4, 0)) / VLOOKUP(ROUND($A433,5),'main sheet'!$G:$M, 4, 0)) * U$11</f>
        <v>1.8269657561396249E-4</v>
      </c>
      <c r="V433" s="19">
        <f>((VLOOKUP(ROUND($A433 + (V$9/12),5),'main sheet'!$G:$M, 4, 0) - VLOOKUP(ROUND($A433 + (V$9/12) + (1/12),5),'main sheet'!$G:$M, 4, 0)) / VLOOKUP(ROUND($A433,5),'main sheet'!$G:$M, 4, 0)) * V$11</f>
        <v>1.8257569309890136E-4</v>
      </c>
      <c r="W433" s="19">
        <f>((VLOOKUP(ROUND($A433 + (W$9/12),5),'main sheet'!$G:$M, 4, 0) - VLOOKUP(ROUND($A433 + (W$9/12) + (1/12),5),'main sheet'!$G:$M, 4, 0)) / VLOOKUP(ROUND($A433,5),'main sheet'!$G:$M, 4, 0)) * W$11</f>
        <v>1.8245489056663354E-4</v>
      </c>
      <c r="X433" s="19">
        <f>((VLOOKUP(ROUND($A433 + (X$9/12),5),'main sheet'!$G:$M, 4, 0) - VLOOKUP(ROUND($A433 + (X$9/12) + (1/12),5),'main sheet'!$G:$M, 4, 0)) / VLOOKUP(ROUND($A433,5),'main sheet'!$G:$M, 4, 0)) * X$11</f>
        <v>1.8233416796423785E-4</v>
      </c>
      <c r="Y433" s="19">
        <f>((VLOOKUP(ROUND($A433 + (Y$9/12),5),'main sheet'!$G:$M, 4, 0) - VLOOKUP(ROUND($A433 + (Y$9/12) + (1/12),5),'main sheet'!$G:$M, 4, 0)) / VLOOKUP(ROUND($A433,5),'main sheet'!$G:$M, 4, 0)) * Y$11</f>
        <v>1.822135252388281E-4</v>
      </c>
      <c r="Z433" s="19">
        <f>((VLOOKUP(ROUND($A433 + (Z$9/12),5),'main sheet'!$G:$M, 4, 0) - VLOOKUP(ROUND($A433 + (Z$9/12) + (1/12),5),'main sheet'!$G:$M, 4, 0)) / VLOOKUP(ROUND($A433,5),'main sheet'!$G:$M, 4, 0)) * Z$11</f>
        <v>1.9320661731585164E-4</v>
      </c>
      <c r="AA433" s="19">
        <f>((VLOOKUP(ROUND($A433 + (AA$9/12),5),'main sheet'!$G:$M, 4, 0) - VLOOKUP(ROUND($A433 + (AA$9/12) + (1/12),5),'main sheet'!$G:$M, 4, 0)) / VLOOKUP(ROUND($A433,5),'main sheet'!$G:$M, 4, 0)) * AA$11</f>
        <v>1.930787807555776E-4</v>
      </c>
      <c r="AB433" s="19">
        <f>((VLOOKUP(ROUND($A433 + (AB$9/12),5),'main sheet'!$G:$M, 4, 0) - VLOOKUP(ROUND($A433 + (AB$9/12) + (1/12),5),'main sheet'!$G:$M, 4, 0)) / VLOOKUP(ROUND($A433,5),'main sheet'!$G:$M, 4, 0)) * AB$11</f>
        <v>1.9295102877899304E-4</v>
      </c>
      <c r="AC433" s="19">
        <f>((VLOOKUP(ROUND($A433 + (AC$9/12),5),'main sheet'!$G:$M, 4, 0) - VLOOKUP(ROUND($A433 + (AC$9/12) + (1/12),5),'main sheet'!$G:$M, 4, 0)) / VLOOKUP(ROUND($A433,5),'main sheet'!$G:$M, 4, 0)) * AC$11</f>
        <v>1.9282336133057999E-4</v>
      </c>
      <c r="AD433" s="19">
        <f>((VLOOKUP(ROUND($A433 + (AD$9/12),5),'main sheet'!$G:$M, 4, 0) - VLOOKUP(ROUND($A433 + (AD$9/12) + (1/12),5),'main sheet'!$G:$M, 4, 0)) / VLOOKUP(ROUND($A433,5),'main sheet'!$G:$M, 4, 0)) * AD$11</f>
        <v>1.9269577835440954E-4</v>
      </c>
      <c r="AE433" s="19">
        <f>((VLOOKUP(ROUND($A433 + (AE$9/12),5),'main sheet'!$G:$M, 4, 0) - VLOOKUP(ROUND($A433 + (AE$9/12) + (1/12),5),'main sheet'!$G:$M, 4, 0)) / VLOOKUP(ROUND($A433,5),'main sheet'!$G:$M, 4, 0)) * AE$11</f>
        <v>1.9256827979414342E-4</v>
      </c>
      <c r="AF433" s="19">
        <f>((VLOOKUP(ROUND($A433 + (AF$9/12),5),'main sheet'!$G:$M, 4, 0) - VLOOKUP(ROUND($A433 + (AF$9/12) + (1/12),5),'main sheet'!$G:$M, 4, 0)) / VLOOKUP(ROUND($A433,5),'main sheet'!$G:$M, 4, 0)) * AF$11</f>
        <v>1.9244086559437376E-4</v>
      </c>
      <c r="AH433" s="18">
        <f t="shared" si="13"/>
        <v>35</v>
      </c>
      <c r="AI433" s="19">
        <f t="shared" si="14"/>
        <v>5.4631572985569159E-3</v>
      </c>
    </row>
    <row r="434" spans="1:35" x14ac:dyDescent="0.3">
      <c r="A434" s="19">
        <v>35.083333333333336</v>
      </c>
      <c r="C434" s="19">
        <f>((VLOOKUP(ROUND($A434 + (C$9/12),5),'main sheet'!$G:$M, 4, 0) - VLOOKUP(ROUND($A434 + (C$9/12) + (1/12),5),'main sheet'!$G:$M, 4, 0)) / VLOOKUP(ROUND($A434,5),'main sheet'!$G:$M, 4, 0)) * C$11</f>
        <v>1.7526063771883152E-4</v>
      </c>
      <c r="D434" s="19">
        <f>((VLOOKUP(ROUND($A434 + (D$9/12),5),'main sheet'!$G:$M, 4, 0) - VLOOKUP(ROUND($A434 + (D$9/12) + (1/12),5),'main sheet'!$G:$M, 4, 0)) / VLOOKUP(ROUND($A434,5),'main sheet'!$G:$M, 4, 0)) * D$11</f>
        <v>1.7509061769061703E-4</v>
      </c>
      <c r="E434" s="19">
        <f>((VLOOKUP(ROUND($A434 + (E$9/12),5),'main sheet'!$G:$M, 4, 0) - VLOOKUP(ROUND($A434 + (E$9/12) + (1/12),5),'main sheet'!$G:$M, 4, 0)) / VLOOKUP(ROUND($A434,5),'main sheet'!$G:$M, 4, 0)) * E$11</f>
        <v>1.7492076259867614E-4</v>
      </c>
      <c r="F434" s="19">
        <f>((VLOOKUP(ROUND($A434 + (F$9/12),5),'main sheet'!$G:$M, 4, 0) - VLOOKUP(ROUND($A434 + (F$9/12) + (1/12),5),'main sheet'!$G:$M, 4, 0)) / VLOOKUP(ROUND($A434,5),'main sheet'!$G:$M, 4, 0)) * F$11</f>
        <v>1.7475107228255102E-4</v>
      </c>
      <c r="G434" s="19">
        <f>((VLOOKUP(ROUND($A434 + (G$9/12),5),'main sheet'!$G:$M, 4, 0) - VLOOKUP(ROUND($A434 + (G$9/12) + (1/12),5),'main sheet'!$G:$M, 4, 0)) / VLOOKUP(ROUND($A434,5),'main sheet'!$G:$M, 4, 0)) * G$11</f>
        <v>1.7458154658284625E-4</v>
      </c>
      <c r="H434" s="19">
        <f>((VLOOKUP(ROUND($A434 + (H$9/12),5),'main sheet'!$G:$M, 4, 0) - VLOOKUP(ROUND($A434 + (H$9/12) + (1/12),5),'main sheet'!$G:$M, 4, 0)) / VLOOKUP(ROUND($A434,5),'main sheet'!$G:$M, 4, 0)) * H$11</f>
        <v>1.7441218533986746E-4</v>
      </c>
      <c r="I434" s="19">
        <f>((VLOOKUP(ROUND($A434 + (I$9/12),5),'main sheet'!$G:$M, 4, 0) - VLOOKUP(ROUND($A434 + (I$9/12) + (1/12),5),'main sheet'!$G:$M, 4, 0)) / VLOOKUP(ROUND($A434,5),'main sheet'!$G:$M, 4, 0)) * I$11</f>
        <v>1.7424298839362328E-4</v>
      </c>
      <c r="J434" s="19">
        <f>((VLOOKUP(ROUND($A434 + (J$9/12),5),'main sheet'!$G:$M, 4, 0) - VLOOKUP(ROUND($A434 + (J$9/12) + (1/12),5),'main sheet'!$G:$M, 4, 0)) / VLOOKUP(ROUND($A434,5),'main sheet'!$G:$M, 4, 0)) * J$11</f>
        <v>1.740739555851818E-4</v>
      </c>
      <c r="K434" s="19">
        <f>((VLOOKUP(ROUND($A434 + (K$9/12),5),'main sheet'!$G:$M, 4, 0) - VLOOKUP(ROUND($A434 + (K$9/12) + (1/12),5),'main sheet'!$G:$M, 4, 0)) / VLOOKUP(ROUND($A434,5),'main sheet'!$G:$M, 4, 0)) * K$11</f>
        <v>1.7390508675531292E-4</v>
      </c>
      <c r="L434" s="19">
        <f>((VLOOKUP(ROUND($A434 + (L$9/12),5),'main sheet'!$G:$M, 4, 0) - VLOOKUP(ROUND($A434 + (L$9/12) + (1/12),5),'main sheet'!$G:$M, 4, 0)) / VLOOKUP(ROUND($A434,5),'main sheet'!$G:$M, 4, 0)) * L$11</f>
        <v>1.737363817444905E-4</v>
      </c>
      <c r="M434" s="19">
        <f>((VLOOKUP(ROUND($A434 + (M$9/12),5),'main sheet'!$G:$M, 4, 0) - VLOOKUP(ROUND($A434 + (M$9/12) + (1/12),5),'main sheet'!$G:$M, 4, 0)) / VLOOKUP(ROUND($A434,5),'main sheet'!$G:$M, 4, 0)) * M$11</f>
        <v>1.8369877353378156E-4</v>
      </c>
      <c r="N434" s="19">
        <f>((VLOOKUP(ROUND($A434 + (N$9/12),5),'main sheet'!$G:$M, 4, 0) - VLOOKUP(ROUND($A434 + (N$9/12) + (1/12),5),'main sheet'!$G:$M, 4, 0)) / VLOOKUP(ROUND($A434,5),'main sheet'!$G:$M, 4, 0)) * N$11</f>
        <v>1.8357722790719394E-4</v>
      </c>
      <c r="O434" s="19">
        <f>((VLOOKUP(ROUND($A434 + (O$9/12),5),'main sheet'!$G:$M, 4, 0) - VLOOKUP(ROUND($A434 + (O$9/12) + (1/12),5),'main sheet'!$G:$M, 4, 0)) / VLOOKUP(ROUND($A434,5),'main sheet'!$G:$M, 4, 0)) * O$11</f>
        <v>1.8345576270215221E-4</v>
      </c>
      <c r="P434" s="19">
        <f>((VLOOKUP(ROUND($A434 + (P$9/12),5),'main sheet'!$G:$M, 4, 0) - VLOOKUP(ROUND($A434 + (P$9/12) + (1/12),5),'main sheet'!$G:$M, 4, 0)) / VLOOKUP(ROUND($A434,5),'main sheet'!$G:$M, 4, 0)) * P$11</f>
        <v>1.8333437786544483E-4</v>
      </c>
      <c r="Q434" s="19">
        <f>((VLOOKUP(ROUND($A434 + (Q$9/12),5),'main sheet'!$G:$M, 4, 0) - VLOOKUP(ROUND($A434 + (Q$9/12) + (1/12),5),'main sheet'!$G:$M, 4, 0)) / VLOOKUP(ROUND($A434,5),'main sheet'!$G:$M, 4, 0)) * Q$11</f>
        <v>1.8321307334389557E-4</v>
      </c>
      <c r="R434" s="19">
        <f>((VLOOKUP(ROUND($A434 + (R$9/12),5),'main sheet'!$G:$M, 4, 0) - VLOOKUP(ROUND($A434 + (R$9/12) + (1/12),5),'main sheet'!$G:$M, 4, 0)) / VLOOKUP(ROUND($A434,5),'main sheet'!$G:$M, 4, 0)) * R$11</f>
        <v>1.8309184908436328E-4</v>
      </c>
      <c r="S434" s="19">
        <f>((VLOOKUP(ROUND($A434 + (S$9/12),5),'main sheet'!$G:$M, 4, 0) - VLOOKUP(ROUND($A434 + (S$9/12) + (1/12),5),'main sheet'!$G:$M, 4, 0)) / VLOOKUP(ROUND($A434,5),'main sheet'!$G:$M, 4, 0)) * S$11</f>
        <v>1.8297070503374199E-4</v>
      </c>
      <c r="T434" s="19">
        <f>((VLOOKUP(ROUND($A434 + (T$9/12),5),'main sheet'!$G:$M, 4, 0) - VLOOKUP(ROUND($A434 + (T$9/12) + (1/12),5),'main sheet'!$G:$M, 4, 0)) / VLOOKUP(ROUND($A434,5),'main sheet'!$G:$M, 4, 0)) * T$11</f>
        <v>1.8284964113896092E-4</v>
      </c>
      <c r="U434" s="19">
        <f>((VLOOKUP(ROUND($A434 + (U$9/12),5),'main sheet'!$G:$M, 4, 0) - VLOOKUP(ROUND($A434 + (U$9/12) + (1/12),5),'main sheet'!$G:$M, 4, 0)) / VLOOKUP(ROUND($A434,5),'main sheet'!$G:$M, 4, 0)) * U$11</f>
        <v>1.8272865734698441E-4</v>
      </c>
      <c r="V434" s="19">
        <f>((VLOOKUP(ROUND($A434 + (V$9/12),5),'main sheet'!$G:$M, 4, 0) - VLOOKUP(ROUND($A434 + (V$9/12) + (1/12),5),'main sheet'!$G:$M, 4, 0)) / VLOOKUP(ROUND($A434,5),'main sheet'!$G:$M, 4, 0)) * V$11</f>
        <v>1.826077536048118E-4</v>
      </c>
      <c r="W434" s="19">
        <f>((VLOOKUP(ROUND($A434 + (W$9/12),5),'main sheet'!$G:$M, 4, 0) - VLOOKUP(ROUND($A434 + (W$9/12) + (1/12),5),'main sheet'!$G:$M, 4, 0)) / VLOOKUP(ROUND($A434,5),'main sheet'!$G:$M, 4, 0)) * W$11</f>
        <v>1.8248692985947757E-4</v>
      </c>
      <c r="X434" s="19">
        <f>((VLOOKUP(ROUND($A434 + (X$9/12),5),'main sheet'!$G:$M, 4, 0) - VLOOKUP(ROUND($A434 + (X$9/12) + (1/12),5),'main sheet'!$G:$M, 4, 0)) / VLOOKUP(ROUND($A434,5),'main sheet'!$G:$M, 4, 0)) * X$11</f>
        <v>1.8236618605805129E-4</v>
      </c>
      <c r="Y434" s="19">
        <f>((VLOOKUP(ROUND($A434 + (Y$9/12),5),'main sheet'!$G:$M, 4, 0) - VLOOKUP(ROUND($A434 + (Y$9/12) + (1/12),5),'main sheet'!$G:$M, 4, 0)) / VLOOKUP(ROUND($A434,5),'main sheet'!$G:$M, 4, 0)) * Y$11</f>
        <v>1.9336848828805373E-4</v>
      </c>
      <c r="Z434" s="19">
        <f>((VLOOKUP(ROUND($A434 + (Z$9/12),5),'main sheet'!$G:$M, 4, 0) - VLOOKUP(ROUND($A434 + (Z$9/12) + (1/12),5),'main sheet'!$G:$M, 4, 0)) / VLOOKUP(ROUND($A434,5),'main sheet'!$G:$M, 4, 0)) * Z$11</f>
        <v>1.9324054462467634E-4</v>
      </c>
      <c r="AA434" s="19">
        <f>((VLOOKUP(ROUND($A434 + (AA$9/12),5),'main sheet'!$G:$M, 4, 0) - VLOOKUP(ROUND($A434 + (AA$9/12) + (1/12),5),'main sheet'!$G:$M, 4, 0)) / VLOOKUP(ROUND($A434,5),'main sheet'!$G:$M, 4, 0)) * AA$11</f>
        <v>1.9311268561585381E-4</v>
      </c>
      <c r="AB434" s="19">
        <f>((VLOOKUP(ROUND($A434 + (AB$9/12),5),'main sheet'!$G:$M, 4, 0) - VLOOKUP(ROUND($A434 + (AB$9/12) + (1/12),5),'main sheet'!$G:$M, 4, 0)) / VLOOKUP(ROUND($A434,5),'main sheet'!$G:$M, 4, 0)) * AB$11</f>
        <v>1.9298491120602152E-4</v>
      </c>
      <c r="AC434" s="19">
        <f>((VLOOKUP(ROUND($A434 + (AC$9/12),5),'main sheet'!$G:$M, 4, 0) - VLOOKUP(ROUND($A434 + (AC$9/12) + (1/12),5),'main sheet'!$G:$M, 4, 0)) / VLOOKUP(ROUND($A434,5),'main sheet'!$G:$M, 4, 0)) * AC$11</f>
        <v>1.9285722133920375E-4</v>
      </c>
      <c r="AD434" s="19">
        <f>((VLOOKUP(ROUND($A434 + (AD$9/12),5),'main sheet'!$G:$M, 4, 0) - VLOOKUP(ROUND($A434 + (AD$9/12) + (1/12),5),'main sheet'!$G:$M, 4, 0)) / VLOOKUP(ROUND($A434,5),'main sheet'!$G:$M, 4, 0)) * AD$11</f>
        <v>1.9272961595901507E-4</v>
      </c>
      <c r="AE434" s="19">
        <f>((VLOOKUP(ROUND($A434 + (AE$9/12),5),'main sheet'!$G:$M, 4, 0) - VLOOKUP(ROUND($A434 + (AE$9/12) + (1/12),5),'main sheet'!$G:$M, 4, 0)) / VLOOKUP(ROUND($A434,5),'main sheet'!$G:$M, 4, 0)) * AE$11</f>
        <v>1.9260209501000108E-4</v>
      </c>
      <c r="AF434" s="19">
        <f>((VLOOKUP(ROUND($A434 + (AF$9/12),5),'main sheet'!$G:$M, 4, 0) - VLOOKUP(ROUND($A434 + (AF$9/12) + (1/12),5),'main sheet'!$G:$M, 4, 0)) / VLOOKUP(ROUND($A434,5),'main sheet'!$G:$M, 4, 0)) * AF$11</f>
        <v>1.9247465843629717E-4</v>
      </c>
      <c r="AH434" s="18">
        <f t="shared" si="13"/>
        <v>35.083333333333336</v>
      </c>
      <c r="AI434" s="19">
        <f t="shared" si="14"/>
        <v>5.4847263926499782E-3</v>
      </c>
    </row>
    <row r="435" spans="1:35" x14ac:dyDescent="0.3">
      <c r="A435" s="19">
        <v>35.166666666666664</v>
      </c>
      <c r="C435" s="19">
        <f>((VLOOKUP(ROUND($A435 + (C$9/12),5),'main sheet'!$G:$M, 4, 0) - VLOOKUP(ROUND($A435 + (C$9/12) + (1/12),5),'main sheet'!$G:$M, 4, 0)) / VLOOKUP(ROUND($A435,5),'main sheet'!$G:$M, 4, 0)) * C$11</f>
        <v>1.7529141909768125E-4</v>
      </c>
      <c r="D435" s="19">
        <f>((VLOOKUP(ROUND($A435 + (D$9/12),5),'main sheet'!$G:$M, 4, 0) - VLOOKUP(ROUND($A435 + (D$9/12) + (1/12),5),'main sheet'!$G:$M, 4, 0)) / VLOOKUP(ROUND($A435,5),'main sheet'!$G:$M, 4, 0)) * D$11</f>
        <v>1.7512136920865812E-4</v>
      </c>
      <c r="E435" s="19">
        <f>((VLOOKUP(ROUND($A435 + (E$9/12),5),'main sheet'!$G:$M, 4, 0) - VLOOKUP(ROUND($A435 + (E$9/12) + (1/12),5),'main sheet'!$G:$M, 4, 0)) / VLOOKUP(ROUND($A435,5),'main sheet'!$G:$M, 4, 0)) * E$11</f>
        <v>1.7495148428442266E-4</v>
      </c>
      <c r="F435" s="19">
        <f>((VLOOKUP(ROUND($A435 + (F$9/12),5),'main sheet'!$G:$M, 4, 0) - VLOOKUP(ROUND($A435 + (F$9/12) + (1/12),5),'main sheet'!$G:$M, 4, 0)) / VLOOKUP(ROUND($A435,5),'main sheet'!$G:$M, 4, 0)) * F$11</f>
        <v>1.747817641653967E-4</v>
      </c>
      <c r="G435" s="19">
        <f>((VLOOKUP(ROUND($A435 + (G$9/12),5),'main sheet'!$G:$M, 4, 0) - VLOOKUP(ROUND($A435 + (G$9/12) + (1/12),5),'main sheet'!$G:$M, 4, 0)) / VLOOKUP(ROUND($A435,5),'main sheet'!$G:$M, 4, 0)) * G$11</f>
        <v>1.7461220869170277E-4</v>
      </c>
      <c r="H435" s="19">
        <f>((VLOOKUP(ROUND($A435 + (H$9/12),5),'main sheet'!$G:$M, 4, 0) - VLOOKUP(ROUND($A435 + (H$9/12) + (1/12),5),'main sheet'!$G:$M, 4, 0)) / VLOOKUP(ROUND($A435,5),'main sheet'!$G:$M, 4, 0)) * H$11</f>
        <v>1.7444281770316594E-4</v>
      </c>
      <c r="I435" s="19">
        <f>((VLOOKUP(ROUND($A435 + (I$9/12),5),'main sheet'!$G:$M, 4, 0) - VLOOKUP(ROUND($A435 + (I$9/12) + (1/12),5),'main sheet'!$G:$M, 4, 0)) / VLOOKUP(ROUND($A435,5),'main sheet'!$G:$M, 4, 0)) * I$11</f>
        <v>1.7427359104067207E-4</v>
      </c>
      <c r="J435" s="19">
        <f>((VLOOKUP(ROUND($A435 + (J$9/12),5),'main sheet'!$G:$M, 4, 0) - VLOOKUP(ROUND($A435 + (J$9/12) + (1/12),5),'main sheet'!$G:$M, 4, 0)) / VLOOKUP(ROUND($A435,5),'main sheet'!$G:$M, 4, 0)) * J$11</f>
        <v>1.7410452854480846E-4</v>
      </c>
      <c r="K435" s="19">
        <f>((VLOOKUP(ROUND($A435 + (K$9/12),5),'main sheet'!$G:$M, 4, 0) - VLOOKUP(ROUND($A435 + (K$9/12) + (1/12),5),'main sheet'!$G:$M, 4, 0)) / VLOOKUP(ROUND($A435,5),'main sheet'!$G:$M, 4, 0)) * K$11</f>
        <v>1.7393563005586594E-4</v>
      </c>
      <c r="L435" s="19">
        <f>((VLOOKUP(ROUND($A435 + (L$9/12),5),'main sheet'!$G:$M, 4, 0) - VLOOKUP(ROUND($A435 + (L$9/12) + (1/12),5),'main sheet'!$G:$M, 4, 0)) / VLOOKUP(ROUND($A435,5),'main sheet'!$G:$M, 4, 0)) * L$11</f>
        <v>1.8322944912597413E-4</v>
      </c>
      <c r="M435" s="19">
        <f>((VLOOKUP(ROUND($A435 + (M$9/12),5),'main sheet'!$G:$M, 4, 0) - VLOOKUP(ROUND($A435 + (M$9/12) + (1/12),5),'main sheet'!$G:$M, 4, 0)) / VLOOKUP(ROUND($A435,5),'main sheet'!$G:$M, 4, 0)) * M$11</f>
        <v>1.8373103691942237E-4</v>
      </c>
      <c r="N435" s="19">
        <f>((VLOOKUP(ROUND($A435 + (N$9/12),5),'main sheet'!$G:$M, 4, 0) - VLOOKUP(ROUND($A435 + (N$9/12) + (1/12),5),'main sheet'!$G:$M, 4, 0)) / VLOOKUP(ROUND($A435,5),'main sheet'!$G:$M, 4, 0)) * N$11</f>
        <v>1.8360946994553151E-4</v>
      </c>
      <c r="O435" s="19">
        <f>((VLOOKUP(ROUND($A435 + (O$9/12),5),'main sheet'!$G:$M, 4, 0) - VLOOKUP(ROUND($A435 + (O$9/12) + (1/12),5),'main sheet'!$G:$M, 4, 0)) / VLOOKUP(ROUND($A435,5),'main sheet'!$G:$M, 4, 0)) * O$11</f>
        <v>1.8348798340731115E-4</v>
      </c>
      <c r="P435" s="19">
        <f>((VLOOKUP(ROUND($A435 + (P$9/12),5),'main sheet'!$G:$M, 4, 0) - VLOOKUP(ROUND($A435 + (P$9/12) + (1/12),5),'main sheet'!$G:$M, 4, 0)) / VLOOKUP(ROUND($A435,5),'main sheet'!$G:$M, 4, 0)) * P$11</f>
        <v>1.8336657725154037E-4</v>
      </c>
      <c r="Q435" s="19">
        <f>((VLOOKUP(ROUND($A435 + (Q$9/12),5),'main sheet'!$G:$M, 4, 0) - VLOOKUP(ROUND($A435 + (Q$9/12) + (1/12),5),'main sheet'!$G:$M, 4, 0)) / VLOOKUP(ROUND($A435,5),'main sheet'!$G:$M, 4, 0)) * Q$11</f>
        <v>1.8324525142503364E-4</v>
      </c>
      <c r="R435" s="19">
        <f>((VLOOKUP(ROUND($A435 + (R$9/12),5),'main sheet'!$G:$M, 4, 0) - VLOOKUP(ROUND($A435 + (R$9/12) + (1/12),5),'main sheet'!$G:$M, 4, 0)) / VLOOKUP(ROUND($A435,5),'main sheet'!$G:$M, 4, 0)) * R$11</f>
        <v>1.8312400587464043E-4</v>
      </c>
      <c r="S435" s="19">
        <f>((VLOOKUP(ROUND($A435 + (S$9/12),5),'main sheet'!$G:$M, 4, 0) - VLOOKUP(ROUND($A435 + (S$9/12) + (1/12),5),'main sheet'!$G:$M, 4, 0)) / VLOOKUP(ROUND($A435,5),'main sheet'!$G:$M, 4, 0)) * S$11</f>
        <v>1.8300284054724553E-4</v>
      </c>
      <c r="T435" s="19">
        <f>((VLOOKUP(ROUND($A435 + (T$9/12),5),'main sheet'!$G:$M, 4, 0) - VLOOKUP(ROUND($A435 + (T$9/12) + (1/12),5),'main sheet'!$G:$M, 4, 0)) / VLOOKUP(ROUND($A435,5),'main sheet'!$G:$M, 4, 0)) * T$11</f>
        <v>1.8288175538976875E-4</v>
      </c>
      <c r="U435" s="19">
        <f>((VLOOKUP(ROUND($A435 + (U$9/12),5),'main sheet'!$G:$M, 4, 0) - VLOOKUP(ROUND($A435 + (U$9/12) + (1/12),5),'main sheet'!$G:$M, 4, 0)) / VLOOKUP(ROUND($A435,5),'main sheet'!$G:$M, 4, 0)) * U$11</f>
        <v>1.8276075034916512E-4</v>
      </c>
      <c r="V435" s="19">
        <f>((VLOOKUP(ROUND($A435 + (V$9/12),5),'main sheet'!$G:$M, 4, 0) - VLOOKUP(ROUND($A435 + (V$9/12) + (1/12),5),'main sheet'!$G:$M, 4, 0)) / VLOOKUP(ROUND($A435,5),'main sheet'!$G:$M, 4, 0)) * V$11</f>
        <v>1.8263982537242471E-4</v>
      </c>
      <c r="W435" s="19">
        <f>((VLOOKUP(ROUND($A435 + (W$9/12),5),'main sheet'!$G:$M, 4, 0) - VLOOKUP(ROUND($A435 + (W$9/12) + (1/12),5),'main sheet'!$G:$M, 4, 0)) / VLOOKUP(ROUND($A435,5),'main sheet'!$G:$M, 4, 0)) * W$11</f>
        <v>1.8251898040657274E-4</v>
      </c>
      <c r="X435" s="19">
        <f>((VLOOKUP(ROUND($A435 + (X$9/12),5),'main sheet'!$G:$M, 4, 0) - VLOOKUP(ROUND($A435 + (X$9/12) + (1/12),5),'main sheet'!$G:$M, 4, 0)) / VLOOKUP(ROUND($A435,5),'main sheet'!$G:$M, 4, 0)) * X$11</f>
        <v>1.9353050084548664E-4</v>
      </c>
      <c r="Y435" s="19">
        <f>((VLOOKUP(ROUND($A435 + (Y$9/12),5),'main sheet'!$G:$M, 4, 0) - VLOOKUP(ROUND($A435 + (Y$9/12) + (1/12),5),'main sheet'!$G:$M, 4, 0)) / VLOOKUP(ROUND($A435,5),'main sheet'!$G:$M, 4, 0)) * Y$11</f>
        <v>1.9340244998532509E-4</v>
      </c>
      <c r="Z435" s="19">
        <f>((VLOOKUP(ROUND($A435 + (Z$9/12),5),'main sheet'!$G:$M, 4, 0) - VLOOKUP(ROUND($A435 + (Z$9/12) + (1/12),5),'main sheet'!$G:$M, 4, 0)) / VLOOKUP(ROUND($A435,5),'main sheet'!$G:$M, 4, 0)) * Z$11</f>
        <v>1.9327448385064556E-4</v>
      </c>
      <c r="AA435" s="19">
        <f>((VLOOKUP(ROUND($A435 + (AA$9/12),5),'main sheet'!$G:$M, 4, 0) - VLOOKUP(ROUND($A435 + (AA$9/12) + (1/12),5),'main sheet'!$G:$M, 4, 0)) / VLOOKUP(ROUND($A435,5),'main sheet'!$G:$M, 4, 0)) * AA$11</f>
        <v>1.9314660238583709E-4</v>
      </c>
      <c r="AB435" s="19">
        <f>((VLOOKUP(ROUND($A435 + (AB$9/12),5),'main sheet'!$G:$M, 4, 0) - VLOOKUP(ROUND($A435 + (AB$9/12) + (1/12),5),'main sheet'!$G:$M, 4, 0)) / VLOOKUP(ROUND($A435,5),'main sheet'!$G:$M, 4, 0)) * AB$11</f>
        <v>1.9301880553487696E-4</v>
      </c>
      <c r="AC435" s="19">
        <f>((VLOOKUP(ROUND($A435 + (AC$9/12),5),'main sheet'!$G:$M, 4, 0) - VLOOKUP(ROUND($A435 + (AC$9/12) + (1/12),5),'main sheet'!$G:$M, 4, 0)) / VLOOKUP(ROUND($A435,5),'main sheet'!$G:$M, 4, 0)) * AC$11</f>
        <v>1.9289109324133248E-4</v>
      </c>
      <c r="AD435" s="19">
        <f>((VLOOKUP(ROUND($A435 + (AD$9/12),5),'main sheet'!$G:$M, 4, 0) - VLOOKUP(ROUND($A435 + (AD$9/12) + (1/12),5),'main sheet'!$G:$M, 4, 0)) / VLOOKUP(ROUND($A435,5),'main sheet'!$G:$M, 4, 0)) * AD$11</f>
        <v>1.9276346544970285E-4</v>
      </c>
      <c r="AE435" s="19">
        <f>((VLOOKUP(ROUND($A435 + (AE$9/12),5),'main sheet'!$G:$M, 4, 0) - VLOOKUP(ROUND($A435 + (AE$9/12) + (1/12),5),'main sheet'!$G:$M, 4, 0)) / VLOOKUP(ROUND($A435,5),'main sheet'!$G:$M, 4, 0)) * AE$11</f>
        <v>1.9263592210407661E-4</v>
      </c>
      <c r="AF435" s="19">
        <f>((VLOOKUP(ROUND($A435 + (AF$9/12),5),'main sheet'!$G:$M, 4, 0) - VLOOKUP(ROUND($A435 + (AF$9/12) + (1/12),5),'main sheet'!$G:$M, 4, 0)) / VLOOKUP(ROUND($A435,5),'main sheet'!$G:$M, 4, 0)) * AF$11</f>
        <v>1.9250846314813292E-4</v>
      </c>
      <c r="AH435" s="18">
        <f t="shared" si="13"/>
        <v>35.166666666666664</v>
      </c>
      <c r="AI435" s="19">
        <f t="shared" si="14"/>
        <v>5.5062845253524197E-3</v>
      </c>
    </row>
    <row r="436" spans="1:35" x14ac:dyDescent="0.3">
      <c r="A436" s="19">
        <v>35.25</v>
      </c>
      <c r="C436" s="19">
        <f>((VLOOKUP(ROUND($A436 + (C$9/12),5),'main sheet'!$G:$M, 4, 0) - VLOOKUP(ROUND($A436 + (C$9/12) + (1/12),5),'main sheet'!$G:$M, 4, 0)) / VLOOKUP(ROUND($A436,5),'main sheet'!$G:$M, 4, 0)) * C$11</f>
        <v>1.75322211290973E-4</v>
      </c>
      <c r="D436" s="19">
        <f>((VLOOKUP(ROUND($A436 + (D$9/12),5),'main sheet'!$G:$M, 4, 0) - VLOOKUP(ROUND($A436 + (D$9/12) + (1/12),5),'main sheet'!$G:$M, 4, 0)) / VLOOKUP(ROUND($A436,5),'main sheet'!$G:$M, 4, 0)) * D$11</f>
        <v>1.7515213153019597E-4</v>
      </c>
      <c r="E436" s="19">
        <f>((VLOOKUP(ROUND($A436 + (E$9/12),5),'main sheet'!$G:$M, 4, 0) - VLOOKUP(ROUND($A436 + (E$9/12) + (1/12),5),'main sheet'!$G:$M, 4, 0)) / VLOOKUP(ROUND($A436,5),'main sheet'!$G:$M, 4, 0)) * E$11</f>
        <v>1.7498221676363917E-4</v>
      </c>
      <c r="F436" s="19">
        <f>((VLOOKUP(ROUND($A436 + (F$9/12),5),'main sheet'!$G:$M, 4, 0) - VLOOKUP(ROUND($A436 + (F$9/12) + (1/12),5),'main sheet'!$G:$M, 4, 0)) / VLOOKUP(ROUND($A436,5),'main sheet'!$G:$M, 4, 0)) * F$11</f>
        <v>1.7481246683124173E-4</v>
      </c>
      <c r="G436" s="19">
        <f>((VLOOKUP(ROUND($A436 + (G$9/12),5),'main sheet'!$G:$M, 4, 0) - VLOOKUP(ROUND($A436 + (G$9/12) + (1/12),5),'main sheet'!$G:$M, 4, 0)) / VLOOKUP(ROUND($A436,5),'main sheet'!$G:$M, 4, 0)) * G$11</f>
        <v>1.7464288157264518E-4</v>
      </c>
      <c r="H436" s="19">
        <f>((VLOOKUP(ROUND($A436 + (H$9/12),5),'main sheet'!$G:$M, 4, 0) - VLOOKUP(ROUND($A436 + (H$9/12) + (1/12),5),'main sheet'!$G:$M, 4, 0)) / VLOOKUP(ROUND($A436,5),'main sheet'!$G:$M, 4, 0)) * H$11</f>
        <v>1.7447346082855275E-4</v>
      </c>
      <c r="I436" s="19">
        <f>((VLOOKUP(ROUND($A436 + (I$9/12),5),'main sheet'!$G:$M, 4, 0) - VLOOKUP(ROUND($A436 + (I$9/12) + (1/12),5),'main sheet'!$G:$M, 4, 0)) / VLOOKUP(ROUND($A436,5),'main sheet'!$G:$M, 4, 0)) * I$11</f>
        <v>1.7430420443936893E-4</v>
      </c>
      <c r="J436" s="19">
        <f>((VLOOKUP(ROUND($A436 + (J$9/12),5),'main sheet'!$G:$M, 4, 0) - VLOOKUP(ROUND($A436 + (J$9/12) + (1/12),5),'main sheet'!$G:$M, 4, 0)) / VLOOKUP(ROUND($A436,5),'main sheet'!$G:$M, 4, 0)) * J$11</f>
        <v>1.7413511224520148E-4</v>
      </c>
      <c r="K436" s="19">
        <f>((VLOOKUP(ROUND($A436 + (K$9/12),5),'main sheet'!$G:$M, 4, 0) - VLOOKUP(ROUND($A436 + (K$9/12) + (1/12),5),'main sheet'!$G:$M, 4, 0)) / VLOOKUP(ROUND($A436,5),'main sheet'!$G:$M, 4, 0)) * K$11</f>
        <v>1.8343959015142502E-4</v>
      </c>
      <c r="L436" s="19">
        <f>((VLOOKUP(ROUND($A436 + (L$9/12),5),'main sheet'!$G:$M, 4, 0) - VLOOKUP(ROUND($A436 + (L$9/12) + (1/12),5),'main sheet'!$G:$M, 4, 0)) / VLOOKUP(ROUND($A436,5),'main sheet'!$G:$M, 4, 0)) * L$11</f>
        <v>1.8326163573622296E-4</v>
      </c>
      <c r="M436" s="19">
        <f>((VLOOKUP(ROUND($A436 + (M$9/12),5),'main sheet'!$G:$M, 4, 0) - VLOOKUP(ROUND($A436 + (M$9/12) + (1/12),5),'main sheet'!$G:$M, 4, 0)) / VLOOKUP(ROUND($A436,5),'main sheet'!$G:$M, 4, 0)) * M$11</f>
        <v>1.8376331164002076E-4</v>
      </c>
      <c r="N436" s="19">
        <f>((VLOOKUP(ROUND($A436 + (N$9/12),5),'main sheet'!$G:$M, 4, 0) - VLOOKUP(ROUND($A436 + (N$9/12) + (1/12),5),'main sheet'!$G:$M, 4, 0)) / VLOOKUP(ROUND($A436,5),'main sheet'!$G:$M, 4, 0)) * N$11</f>
        <v>1.8364172331132681E-4</v>
      </c>
      <c r="O436" s="19">
        <f>((VLOOKUP(ROUND($A436 + (O$9/12),5),'main sheet'!$G:$M, 4, 0) - VLOOKUP(ROUND($A436 + (O$9/12) + (1/12),5),'main sheet'!$G:$M, 4, 0)) / VLOOKUP(ROUND($A436,5),'main sheet'!$G:$M, 4, 0)) * O$11</f>
        <v>1.8352021543243291E-4</v>
      </c>
      <c r="P436" s="19">
        <f>((VLOOKUP(ROUND($A436 + (P$9/12),5),'main sheet'!$G:$M, 4, 0) - VLOOKUP(ROUND($A436 + (P$9/12) + (1/12),5),'main sheet'!$G:$M, 4, 0)) / VLOOKUP(ROUND($A436,5),'main sheet'!$G:$M, 4, 0)) * P$11</f>
        <v>1.8339878795010881E-4</v>
      </c>
      <c r="Q436" s="19">
        <f>((VLOOKUP(ROUND($A436 + (Q$9/12),5),'main sheet'!$G:$M, 4, 0) - VLOOKUP(ROUND($A436 + (Q$9/12) + (1/12),5),'main sheet'!$G:$M, 4, 0)) / VLOOKUP(ROUND($A436,5),'main sheet'!$G:$M, 4, 0)) * Q$11</f>
        <v>1.832774408111596E-4</v>
      </c>
      <c r="R436" s="19">
        <f>((VLOOKUP(ROUND($A436 + (R$9/12),5),'main sheet'!$G:$M, 4, 0) - VLOOKUP(ROUND($A436 + (R$9/12) + (1/12),5),'main sheet'!$G:$M, 4, 0)) / VLOOKUP(ROUND($A436,5),'main sheet'!$G:$M, 4, 0)) * R$11</f>
        <v>1.8315617396242549E-4</v>
      </c>
      <c r="S436" s="19">
        <f>((VLOOKUP(ROUND($A436 + (S$9/12),5),'main sheet'!$G:$M, 4, 0) - VLOOKUP(ROUND($A436 + (S$9/12) + (1/12),5),'main sheet'!$G:$M, 4, 0)) / VLOOKUP(ROUND($A436,5),'main sheet'!$G:$M, 4, 0)) * S$11</f>
        <v>1.8303498735078186E-4</v>
      </c>
      <c r="T436" s="19">
        <f>((VLOOKUP(ROUND($A436 + (T$9/12),5),'main sheet'!$G:$M, 4, 0) - VLOOKUP(ROUND($A436 + (T$9/12) + (1/12),5),'main sheet'!$G:$M, 4, 0)) / VLOOKUP(ROUND($A436,5),'main sheet'!$G:$M, 4, 0)) * T$11</f>
        <v>1.8291388092313922E-4</v>
      </c>
      <c r="U436" s="19">
        <f>((VLOOKUP(ROUND($A436 + (U$9/12),5),'main sheet'!$G:$M, 4, 0) - VLOOKUP(ROUND($A436 + (U$9/12) + (1/12),5),'main sheet'!$G:$M, 4, 0)) / VLOOKUP(ROUND($A436,5),'main sheet'!$G:$M, 4, 0)) * U$11</f>
        <v>1.8279285462644333E-4</v>
      </c>
      <c r="V436" s="19">
        <f>((VLOOKUP(ROUND($A436 + (V$9/12),5),'main sheet'!$G:$M, 4, 0) - VLOOKUP(ROUND($A436 + (V$9/12) + (1/12),5),'main sheet'!$G:$M, 4, 0)) / VLOOKUP(ROUND($A436,5),'main sheet'!$G:$M, 4, 0)) * V$11</f>
        <v>1.826719084076749E-4</v>
      </c>
      <c r="W436" s="19">
        <f>((VLOOKUP(ROUND($A436 + (W$9/12),5),'main sheet'!$G:$M, 4, 0) - VLOOKUP(ROUND($A436 + (W$9/12) + (1/12),5),'main sheet'!$G:$M, 4, 0)) / VLOOKUP(ROUND($A436,5),'main sheet'!$G:$M, 4, 0)) * W$11</f>
        <v>1.9369265511887056E-4</v>
      </c>
      <c r="X436" s="19">
        <f>((VLOOKUP(ROUND($A436 + (X$9/12),5),'main sheet'!$G:$M, 4, 0) - VLOOKUP(ROUND($A436 + (X$9/12) + (1/12),5),'main sheet'!$G:$M, 4, 0)) / VLOOKUP(ROUND($A436,5),'main sheet'!$G:$M, 4, 0)) * X$11</f>
        <v>1.9356449696815737E-4</v>
      </c>
      <c r="Y436" s="19">
        <f>((VLOOKUP(ROUND($A436 + (Y$9/12),5),'main sheet'!$G:$M, 4, 0) - VLOOKUP(ROUND($A436 + (Y$9/12) + (1/12),5),'main sheet'!$G:$M, 4, 0)) / VLOOKUP(ROUND($A436,5),'main sheet'!$G:$M, 4, 0)) * Y$11</f>
        <v>1.9343642361391563E-4</v>
      </c>
      <c r="Z436" s="19">
        <f>((VLOOKUP(ROUND($A436 + (Z$9/12),5),'main sheet'!$G:$M, 4, 0) - VLOOKUP(ROUND($A436 + (Z$9/12) + (1/12),5),'main sheet'!$G:$M, 4, 0)) / VLOOKUP(ROUND($A436,5),'main sheet'!$G:$M, 4, 0)) * Z$11</f>
        <v>1.9330843500048759E-4</v>
      </c>
      <c r="AA436" s="19">
        <f>((VLOOKUP(ROUND($A436 + (AA$9/12),5),'main sheet'!$G:$M, 4, 0) - VLOOKUP(ROUND($A436 + (AA$9/12) + (1/12),5),'main sheet'!$G:$M, 4, 0)) / VLOOKUP(ROUND($A436,5),'main sheet'!$G:$M, 4, 0)) * AA$11</f>
        <v>1.9318053107180368E-4</v>
      </c>
      <c r="AB436" s="19">
        <f>((VLOOKUP(ROUND($A436 + (AB$9/12),5),'main sheet'!$G:$M, 4, 0) - VLOOKUP(ROUND($A436 + (AB$9/12) + (1/12),5),'main sheet'!$G:$M, 4, 0)) / VLOOKUP(ROUND($A436,5),'main sheet'!$G:$M, 4, 0)) * AB$11</f>
        <v>1.9305271177138397E-4</v>
      </c>
      <c r="AC436" s="19">
        <f>((VLOOKUP(ROUND($A436 + (AC$9/12),5),'main sheet'!$G:$M, 4, 0) - VLOOKUP(ROUND($A436 + (AC$9/12) + (1/12),5),'main sheet'!$G:$M, 4, 0)) / VLOOKUP(ROUND($A436,5),'main sheet'!$G:$M, 4, 0)) * AC$11</f>
        <v>1.9292497704368109E-4</v>
      </c>
      <c r="AD436" s="19">
        <f>((VLOOKUP(ROUND($A436 + (AD$9/12),5),'main sheet'!$G:$M, 4, 0) - VLOOKUP(ROUND($A436 + (AD$9/12) + (1/12),5),'main sheet'!$G:$M, 4, 0)) / VLOOKUP(ROUND($A436,5),'main sheet'!$G:$M, 4, 0)) * AD$11</f>
        <v>1.9279732683273671E-4</v>
      </c>
      <c r="AE436" s="19">
        <f>((VLOOKUP(ROUND($A436 + (AE$9/12),5),'main sheet'!$G:$M, 4, 0) - VLOOKUP(ROUND($A436 + (AE$9/12) + (1/12),5),'main sheet'!$G:$M, 4, 0)) / VLOOKUP(ROUND($A436,5),'main sheet'!$G:$M, 4, 0)) * AE$11</f>
        <v>1.9266976108218292E-4</v>
      </c>
      <c r="AF436" s="19">
        <f>((VLOOKUP(ROUND($A436 + (AF$9/12),5),'main sheet'!$G:$M, 4, 0) - VLOOKUP(ROUND($A436 + (AF$9/12) + (1/12),5),'main sheet'!$G:$M, 4, 0)) / VLOOKUP(ROUND($A436,5),'main sheet'!$G:$M, 4, 0)) * AF$11</f>
        <v>1.9254227973658259E-4</v>
      </c>
      <c r="AH436" s="18">
        <f t="shared" si="13"/>
        <v>35.25</v>
      </c>
      <c r="AI436" s="19">
        <f t="shared" si="14"/>
        <v>5.5278667940447815E-3</v>
      </c>
    </row>
    <row r="437" spans="1:35" x14ac:dyDescent="0.3">
      <c r="A437" s="19">
        <v>35.333333333333336</v>
      </c>
      <c r="C437" s="19">
        <f>((VLOOKUP(ROUND($A437 + (C$9/12),5),'main sheet'!$G:$M, 4, 0) - VLOOKUP(ROUND($A437 + (C$9/12) + (1/12),5),'main sheet'!$G:$M, 4, 0)) / VLOOKUP(ROUND($A437,5),'main sheet'!$G:$M, 4, 0)) * C$11</f>
        <v>1.7535301430395215E-4</v>
      </c>
      <c r="D437" s="19">
        <f>((VLOOKUP(ROUND($A437 + (D$9/12),5),'main sheet'!$G:$M, 4, 0) - VLOOKUP(ROUND($A437 + (D$9/12) + (1/12),5),'main sheet'!$G:$M, 4, 0)) / VLOOKUP(ROUND($A437,5),'main sheet'!$G:$M, 4, 0)) * D$11</f>
        <v>1.7518290466137925E-4</v>
      </c>
      <c r="E437" s="19">
        <f>((VLOOKUP(ROUND($A437 + (E$9/12),5),'main sheet'!$G:$M, 4, 0) - VLOOKUP(ROUND($A437 + (E$9/12) + (1/12),5),'main sheet'!$G:$M, 4, 0)) / VLOOKUP(ROUND($A437,5),'main sheet'!$G:$M, 4, 0)) * E$11</f>
        <v>1.7501296004201474E-4</v>
      </c>
      <c r="F437" s="19">
        <f>((VLOOKUP(ROUND($A437 + (F$9/12),5),'main sheet'!$G:$M, 4, 0) - VLOOKUP(ROUND($A437 + (F$9/12) + (1/12),5),'main sheet'!$G:$M, 4, 0)) / VLOOKUP(ROUND($A437,5),'main sheet'!$G:$M, 4, 0)) * F$11</f>
        <v>1.7484318028531618E-4</v>
      </c>
      <c r="G437" s="19">
        <f>((VLOOKUP(ROUND($A437 + (G$9/12),5),'main sheet'!$G:$M, 4, 0) - VLOOKUP(ROUND($A437 + (G$9/12) + (1/12),5),'main sheet'!$G:$M, 4, 0)) / VLOOKUP(ROUND($A437,5),'main sheet'!$G:$M, 4, 0)) * G$11</f>
        <v>1.7467356523180426E-4</v>
      </c>
      <c r="H437" s="19">
        <f>((VLOOKUP(ROUND($A437 + (H$9/12),5),'main sheet'!$G:$M, 4, 0) - VLOOKUP(ROUND($A437 + (H$9/12) + (1/12),5),'main sheet'!$G:$M, 4, 0)) / VLOOKUP(ROUND($A437,5),'main sheet'!$G:$M, 4, 0)) * H$11</f>
        <v>1.7450411472170034E-4</v>
      </c>
      <c r="I437" s="19">
        <f>((VLOOKUP(ROUND($A437 + (I$9/12),5),'main sheet'!$G:$M, 4, 0) - VLOOKUP(ROUND($A437 + (I$9/12) + (1/12),5),'main sheet'!$G:$M, 4, 0)) / VLOOKUP(ROUND($A437,5),'main sheet'!$G:$M, 4, 0)) * I$11</f>
        <v>1.7433482859492873E-4</v>
      </c>
      <c r="J437" s="19">
        <f>((VLOOKUP(ROUND($A437 + (J$9/12),5),'main sheet'!$G:$M, 4, 0) - VLOOKUP(ROUND($A437 + (J$9/12) + (1/12),5),'main sheet'!$G:$M, 4, 0)) / VLOOKUP(ROUND($A437,5),'main sheet'!$G:$M, 4, 0)) * J$11</f>
        <v>1.8364997784904756E-4</v>
      </c>
      <c r="K437" s="19">
        <f>((VLOOKUP(ROUND($A437 + (K$9/12),5),'main sheet'!$G:$M, 4, 0) - VLOOKUP(ROUND($A437 + (K$9/12) + (1/12),5),'main sheet'!$G:$M, 4, 0)) / VLOOKUP(ROUND($A437,5),'main sheet'!$G:$M, 4, 0)) * K$11</f>
        <v>1.8347181933711987E-4</v>
      </c>
      <c r="L437" s="19">
        <f>((VLOOKUP(ROUND($A437 + (L$9/12),5),'main sheet'!$G:$M, 4, 0) - VLOOKUP(ROUND($A437 + (L$9/12) + (1/12),5),'main sheet'!$G:$M, 4, 0)) / VLOOKUP(ROUND($A437,5),'main sheet'!$G:$M, 4, 0)) * L$11</f>
        <v>1.8329383365644293E-4</v>
      </c>
      <c r="M437" s="19">
        <f>((VLOOKUP(ROUND($A437 + (M$9/12),5),'main sheet'!$G:$M, 4, 0) - VLOOKUP(ROUND($A437 + (M$9/12) + (1/12),5),'main sheet'!$G:$M, 4, 0)) / VLOOKUP(ROUND($A437,5),'main sheet'!$G:$M, 4, 0)) * M$11</f>
        <v>1.837955977015512E-4</v>
      </c>
      <c r="N437" s="19">
        <f>((VLOOKUP(ROUND($A437 + (N$9/12),5),'main sheet'!$G:$M, 4, 0) - VLOOKUP(ROUND($A437 + (N$9/12) + (1/12),5),'main sheet'!$G:$M, 4, 0)) / VLOOKUP(ROUND($A437,5),'main sheet'!$G:$M, 4, 0)) * N$11</f>
        <v>1.8367398801055033E-4</v>
      </c>
      <c r="O437" s="19">
        <f>((VLOOKUP(ROUND($A437 + (O$9/12),5),'main sheet'!$G:$M, 4, 0) - VLOOKUP(ROUND($A437 + (O$9/12) + (1/12),5),'main sheet'!$G:$M, 4, 0)) / VLOOKUP(ROUND($A437,5),'main sheet'!$G:$M, 4, 0)) * O$11</f>
        <v>1.8355245878348404E-4</v>
      </c>
      <c r="P437" s="19">
        <f>((VLOOKUP(ROUND($A437 + (P$9/12),5),'main sheet'!$G:$M, 4, 0) - VLOOKUP(ROUND($A437 + (P$9/12) + (1/12),5),'main sheet'!$G:$M, 4, 0)) / VLOOKUP(ROUND($A437,5),'main sheet'!$G:$M, 4, 0)) * P$11</f>
        <v>1.8343100996711276E-4</v>
      </c>
      <c r="Q437" s="19">
        <f>((VLOOKUP(ROUND($A437 + (Q$9/12),5),'main sheet'!$G:$M, 4, 0) - VLOOKUP(ROUND($A437 + (Q$9/12) + (1/12),5),'main sheet'!$G:$M, 4, 0)) / VLOOKUP(ROUND($A437,5),'main sheet'!$G:$M, 4, 0)) * Q$11</f>
        <v>1.8330964150823216E-4</v>
      </c>
      <c r="R437" s="19">
        <f>((VLOOKUP(ROUND($A437 + (R$9/12),5),'main sheet'!$G:$M, 4, 0) - VLOOKUP(ROUND($A437 + (R$9/12) + (1/12),5),'main sheet'!$G:$M, 4, 0)) / VLOOKUP(ROUND($A437,5),'main sheet'!$G:$M, 4, 0)) * R$11</f>
        <v>1.8318835335367315E-4</v>
      </c>
      <c r="S437" s="19">
        <f>((VLOOKUP(ROUND($A437 + (S$9/12),5),'main sheet'!$G:$M, 4, 0) - VLOOKUP(ROUND($A437 + (S$9/12) + (1/12),5),'main sheet'!$G:$M, 4, 0)) / VLOOKUP(ROUND($A437,5),'main sheet'!$G:$M, 4, 0)) * S$11</f>
        <v>1.8306714545030176E-4</v>
      </c>
      <c r="T437" s="19">
        <f>((VLOOKUP(ROUND($A437 + (T$9/12),5),'main sheet'!$G:$M, 4, 0) - VLOOKUP(ROUND($A437 + (T$9/12) + (1/12),5),'main sheet'!$G:$M, 4, 0)) / VLOOKUP(ROUND($A437,5),'main sheet'!$G:$M, 4, 0)) * T$11</f>
        <v>1.8294601774501923E-4</v>
      </c>
      <c r="U437" s="19">
        <f>((VLOOKUP(ROUND($A437 + (U$9/12),5),'main sheet'!$G:$M, 4, 0) - VLOOKUP(ROUND($A437 + (U$9/12) + (1/12),5),'main sheet'!$G:$M, 4, 0)) / VLOOKUP(ROUND($A437,5),'main sheet'!$G:$M, 4, 0)) * U$11</f>
        <v>1.828249701847619E-4</v>
      </c>
      <c r="V437" s="19">
        <f>((VLOOKUP(ROUND($A437 + (V$9/12),5),'main sheet'!$G:$M, 4, 0) - VLOOKUP(ROUND($A437 + (V$9/12) + (1/12),5),'main sheet'!$G:$M, 4, 0)) / VLOOKUP(ROUND($A437,5),'main sheet'!$G:$M, 4, 0)) * V$11</f>
        <v>1.9385495123905471E-4</v>
      </c>
      <c r="W437" s="19">
        <f>((VLOOKUP(ROUND($A437 + (W$9/12),5),'main sheet'!$G:$M, 4, 0) - VLOOKUP(ROUND($A437 + (W$9/12) + (1/12),5),'main sheet'!$G:$M, 4, 0)) / VLOOKUP(ROUND($A437,5),'main sheet'!$G:$M, 4, 0)) * W$11</f>
        <v>1.9372668570393596E-4</v>
      </c>
      <c r="X437" s="19">
        <f>((VLOOKUP(ROUND($A437 + (X$9/12),5),'main sheet'!$G:$M, 4, 0) - VLOOKUP(ROUND($A437 + (X$9/12) + (1/12),5),'main sheet'!$G:$M, 4, 0)) / VLOOKUP(ROUND($A437,5),'main sheet'!$G:$M, 4, 0)) * X$11</f>
        <v>1.935985050363401E-4</v>
      </c>
      <c r="Y437" s="19">
        <f>((VLOOKUP(ROUND($A437 + (Y$9/12),5),'main sheet'!$G:$M, 4, 0) - VLOOKUP(ROUND($A437 + (Y$9/12) + (1/12),5),'main sheet'!$G:$M, 4, 0)) / VLOOKUP(ROUND($A437,5),'main sheet'!$G:$M, 4, 0)) * Y$11</f>
        <v>1.9347040918056273E-4</v>
      </c>
      <c r="Z437" s="19">
        <f>((VLOOKUP(ROUND($A437 + (Z$9/12),5),'main sheet'!$G:$M, 4, 0) - VLOOKUP(ROUND($A437 + (Z$9/12) + (1/12),5),'main sheet'!$G:$M, 4, 0)) / VLOOKUP(ROUND($A437,5),'main sheet'!$G:$M, 4, 0)) * Z$11</f>
        <v>1.9334239808048724E-4</v>
      </c>
      <c r="AA437" s="19">
        <f>((VLOOKUP(ROUND($A437 + (AA$9/12),5),'main sheet'!$G:$M, 4, 0) - VLOOKUP(ROUND($A437 + (AA$9/12) + (1/12),5),'main sheet'!$G:$M, 4, 0)) / VLOOKUP(ROUND($A437,5),'main sheet'!$G:$M, 4, 0)) * AA$11</f>
        <v>1.9321447167958646E-4</v>
      </c>
      <c r="AB437" s="19">
        <f>((VLOOKUP(ROUND($A437 + (AB$9/12),5),'main sheet'!$G:$M, 4, 0) - VLOOKUP(ROUND($A437 + (AB$9/12) + (1/12),5),'main sheet'!$G:$M, 4, 0)) / VLOOKUP(ROUND($A437,5),'main sheet'!$G:$M, 4, 0)) * AB$11</f>
        <v>1.9308662992226645E-4</v>
      </c>
      <c r="AC437" s="19">
        <f>((VLOOKUP(ROUND($A437 + (AC$9/12),5),'main sheet'!$G:$M, 4, 0) - VLOOKUP(ROUND($A437 + (AC$9/12) + (1/12),5),'main sheet'!$G:$M, 4, 0)) / VLOOKUP(ROUND($A437,5),'main sheet'!$G:$M, 4, 0)) * AC$11</f>
        <v>1.9295887275252199E-4</v>
      </c>
      <c r="AD437" s="19">
        <f>((VLOOKUP(ROUND($A437 + (AD$9/12),5),'main sheet'!$G:$M, 4, 0) - VLOOKUP(ROUND($A437 + (AD$9/12) + (1/12),5),'main sheet'!$G:$M, 4, 0)) / VLOOKUP(ROUND($A437,5),'main sheet'!$G:$M, 4, 0)) * AD$11</f>
        <v>1.9283120011393795E-4</v>
      </c>
      <c r="AE437" s="19">
        <f>((VLOOKUP(ROUND($A437 + (AE$9/12),5),'main sheet'!$G:$M, 4, 0) - VLOOKUP(ROUND($A437 + (AE$9/12) + (1/12),5),'main sheet'!$G:$M, 4, 0)) / VLOOKUP(ROUND($A437,5),'main sheet'!$G:$M, 4, 0)) * AE$11</f>
        <v>1.9270361195103069E-4</v>
      </c>
      <c r="AF437" s="19">
        <f>((VLOOKUP(ROUND($A437 + (AF$9/12),5),'main sheet'!$G:$M, 4, 0) - VLOOKUP(ROUND($A437 + (AF$9/12) + (1/12),5),'main sheet'!$G:$M, 4, 0)) / VLOOKUP(ROUND($A437,5),'main sheet'!$G:$M, 4, 0)) * AF$11</f>
        <v>1.9257610820790612E-4</v>
      </c>
      <c r="AH437" s="18">
        <f t="shared" si="13"/>
        <v>35.333333333333336</v>
      </c>
      <c r="AI437" s="19">
        <f t="shared" si="14"/>
        <v>5.5494732252560222E-3</v>
      </c>
    </row>
    <row r="438" spans="1:35" x14ac:dyDescent="0.3">
      <c r="A438" s="19">
        <v>35.416666666666664</v>
      </c>
      <c r="C438" s="19">
        <f>((VLOOKUP(ROUND($A438 + (C$9/12),5),'main sheet'!$G:$M, 4, 0) - VLOOKUP(ROUND($A438 + (C$9/12) + (1/12),5),'main sheet'!$G:$M, 4, 0)) / VLOOKUP(ROUND($A438,5),'main sheet'!$G:$M, 4, 0)) * C$11</f>
        <v>1.753838281427774E-4</v>
      </c>
      <c r="D438" s="19">
        <f>((VLOOKUP(ROUND($A438 + (D$9/12),5),'main sheet'!$G:$M, 4, 0) - VLOOKUP(ROUND($A438 + (D$9/12) + (1/12),5),'main sheet'!$G:$M, 4, 0)) / VLOOKUP(ROUND($A438,5),'main sheet'!$G:$M, 4, 0)) * D$11</f>
        <v>1.7521368860790653E-4</v>
      </c>
      <c r="E438" s="19">
        <f>((VLOOKUP(ROUND($A438 + (E$9/12),5),'main sheet'!$G:$M, 4, 0) - VLOOKUP(ROUND($A438 + (E$9/12) + (1/12),5),'main sheet'!$G:$M, 4, 0)) / VLOOKUP(ROUND($A438,5),'main sheet'!$G:$M, 4, 0)) * E$11</f>
        <v>1.7504371412478849E-4</v>
      </c>
      <c r="F438" s="19">
        <f>((VLOOKUP(ROUND($A438 + (F$9/12),5),'main sheet'!$G:$M, 4, 0) - VLOOKUP(ROUND($A438 + (F$9/12) + (1/12),5),'main sheet'!$G:$M, 4, 0)) / VLOOKUP(ROUND($A438,5),'main sheet'!$G:$M, 4, 0)) * F$11</f>
        <v>1.7487390453376091E-4</v>
      </c>
      <c r="G438" s="19">
        <f>((VLOOKUP(ROUND($A438 + (G$9/12),5),'main sheet'!$G:$M, 4, 0) - VLOOKUP(ROUND($A438 + (G$9/12) + (1/12),5),'main sheet'!$G:$M, 4, 0)) / VLOOKUP(ROUND($A438,5),'main sheet'!$G:$M, 4, 0)) * G$11</f>
        <v>1.7470425967486204E-4</v>
      </c>
      <c r="H438" s="19">
        <f>((VLOOKUP(ROUND($A438 + (H$9/12),5),'main sheet'!$G:$M, 4, 0) - VLOOKUP(ROUND($A438 + (H$9/12) + (1/12),5),'main sheet'!$G:$M, 4, 0)) / VLOOKUP(ROUND($A438,5),'main sheet'!$G:$M, 4, 0)) * H$11</f>
        <v>1.745347793878326E-4</v>
      </c>
      <c r="I438" s="19">
        <f>((VLOOKUP(ROUND($A438 + (I$9/12),5),'main sheet'!$G:$M, 4, 0) - VLOOKUP(ROUND($A438 + (I$9/12) + (1/12),5),'main sheet'!$G:$M, 4, 0)) / VLOOKUP(ROUND($A438,5),'main sheet'!$G:$M, 4, 0)) * I$11</f>
        <v>1.8386061251673646E-4</v>
      </c>
      <c r="J438" s="19">
        <f>((VLOOKUP(ROUND($A438 + (J$9/12),5),'main sheet'!$G:$M, 4, 0) - VLOOKUP(ROUND($A438 + (J$9/12) + (1/12),5),'main sheet'!$G:$M, 4, 0)) / VLOOKUP(ROUND($A438,5),'main sheet'!$G:$M, 4, 0)) * J$11</f>
        <v>1.8368224966849796E-4</v>
      </c>
      <c r="K438" s="19">
        <f>((VLOOKUP(ROUND($A438 + (K$9/12),5),'main sheet'!$G:$M, 4, 0) - VLOOKUP(ROUND($A438 + (K$9/12) + (1/12),5),'main sheet'!$G:$M, 4, 0)) / VLOOKUP(ROUND($A438,5),'main sheet'!$G:$M, 4, 0)) * K$11</f>
        <v>1.8350405984973649E-4</v>
      </c>
      <c r="L438" s="19">
        <f>((VLOOKUP(ROUND($A438 + (L$9/12),5),'main sheet'!$G:$M, 4, 0) - VLOOKUP(ROUND($A438 + (L$9/12) + (1/12),5),'main sheet'!$G:$M, 4, 0)) / VLOOKUP(ROUND($A438,5),'main sheet'!$G:$M, 4, 0)) * L$11</f>
        <v>1.8332604289259647E-4</v>
      </c>
      <c r="M438" s="19">
        <f>((VLOOKUP(ROUND($A438 + (M$9/12),5),'main sheet'!$G:$M, 4, 0) - VLOOKUP(ROUND($A438 + (M$9/12) + (1/12),5),'main sheet'!$G:$M, 4, 0)) / VLOOKUP(ROUND($A438,5),'main sheet'!$G:$M, 4, 0)) * M$11</f>
        <v>1.8382789510999235E-4</v>
      </c>
      <c r="N438" s="19">
        <f>((VLOOKUP(ROUND($A438 + (N$9/12),5),'main sheet'!$G:$M, 4, 0) - VLOOKUP(ROUND($A438 + (N$9/12) + (1/12),5),'main sheet'!$G:$M, 4, 0)) / VLOOKUP(ROUND($A438,5),'main sheet'!$G:$M, 4, 0)) * N$11</f>
        <v>1.8370626404917682E-4</v>
      </c>
      <c r="O438" s="19">
        <f>((VLOOKUP(ROUND($A438 + (O$9/12),5),'main sheet'!$G:$M, 4, 0) - VLOOKUP(ROUND($A438 + (O$9/12) + (1/12),5),'main sheet'!$G:$M, 4, 0)) / VLOOKUP(ROUND($A438,5),'main sheet'!$G:$M, 4, 0)) * O$11</f>
        <v>1.8358471346643536E-4</v>
      </c>
      <c r="P438" s="19">
        <f>((VLOOKUP(ROUND($A438 + (P$9/12),5),'main sheet'!$G:$M, 4, 0) - VLOOKUP(ROUND($A438 + (P$9/12) + (1/12),5),'main sheet'!$G:$M, 4, 0)) / VLOOKUP(ROUND($A438,5),'main sheet'!$G:$M, 4, 0)) * P$11</f>
        <v>1.83463243308519E-4</v>
      </c>
      <c r="Q438" s="19">
        <f>((VLOOKUP(ROUND($A438 + (Q$9/12),5),'main sheet'!$G:$M, 4, 0) - VLOOKUP(ROUND($A438 + (Q$9/12) + (1/12),5),'main sheet'!$G:$M, 4, 0)) / VLOOKUP(ROUND($A438,5),'main sheet'!$G:$M, 4, 0)) * Q$11</f>
        <v>1.8334185352221417E-4</v>
      </c>
      <c r="R438" s="19">
        <f>((VLOOKUP(ROUND($A438 + (R$9/12),5),'main sheet'!$G:$M, 4, 0) - VLOOKUP(ROUND($A438 + (R$9/12) + (1/12),5),'main sheet'!$G:$M, 4, 0)) / VLOOKUP(ROUND($A438,5),'main sheet'!$G:$M, 4, 0)) * R$11</f>
        <v>1.8322054405434235E-4</v>
      </c>
      <c r="S438" s="19">
        <f>((VLOOKUP(ROUND($A438 + (S$9/12),5),'main sheet'!$G:$M, 4, 0) - VLOOKUP(ROUND($A438 + (S$9/12) + (1/12),5),'main sheet'!$G:$M, 4, 0)) / VLOOKUP(ROUND($A438,5),'main sheet'!$G:$M, 4, 0)) * S$11</f>
        <v>1.8309931485176027E-4</v>
      </c>
      <c r="T438" s="19">
        <f>((VLOOKUP(ROUND($A438 + (T$9/12),5),'main sheet'!$G:$M, 4, 0) - VLOOKUP(ROUND($A438 + (T$9/12) + (1/12),5),'main sheet'!$G:$M, 4, 0)) / VLOOKUP(ROUND($A438,5),'main sheet'!$G:$M, 4, 0)) * T$11</f>
        <v>1.8297816586135978E-4</v>
      </c>
      <c r="U438" s="19">
        <f>((VLOOKUP(ROUND($A438 + (U$9/12),5),'main sheet'!$G:$M, 4, 0) - VLOOKUP(ROUND($A438 + (U$9/12) + (1/12),5),'main sheet'!$G:$M, 4, 0)) / VLOOKUP(ROUND($A438,5),'main sheet'!$G:$M, 4, 0)) * U$11</f>
        <v>1.9401738933701751E-4</v>
      </c>
      <c r="V438" s="19">
        <f>((VLOOKUP(ROUND($A438 + (V$9/12),5),'main sheet'!$G:$M, 4, 0) - VLOOKUP(ROUND($A438 + (V$9/12) + (1/12),5),'main sheet'!$G:$M, 4, 0)) / VLOOKUP(ROUND($A438,5),'main sheet'!$G:$M, 4, 0)) * V$11</f>
        <v>1.9388901632355258E-4</v>
      </c>
      <c r="W438" s="19">
        <f>((VLOOKUP(ROUND($A438 + (W$9/12),5),'main sheet'!$G:$M, 4, 0) - VLOOKUP(ROUND($A438 + (W$9/12) + (1/12),5),'main sheet'!$G:$M, 4, 0)) / VLOOKUP(ROUND($A438,5),'main sheet'!$G:$M, 4, 0)) * W$11</f>
        <v>1.9376072824872409E-4</v>
      </c>
      <c r="X438" s="19">
        <f>((VLOOKUP(ROUND($A438 + (X$9/12),5),'main sheet'!$G:$M, 4, 0) - VLOOKUP(ROUND($A438 + (X$9/12) + (1/12),5),'main sheet'!$G:$M, 4, 0)) / VLOOKUP(ROUND($A438,5),'main sheet'!$G:$M, 4, 0)) * X$11</f>
        <v>1.9363252505678102E-4</v>
      </c>
      <c r="Y438" s="19">
        <f>((VLOOKUP(ROUND($A438 + (Y$9/12),5),'main sheet'!$G:$M, 4, 0) - VLOOKUP(ROUND($A438 + (Y$9/12) + (1/12),5),'main sheet'!$G:$M, 4, 0)) / VLOOKUP(ROUND($A438,5),'main sheet'!$G:$M, 4, 0)) * Y$11</f>
        <v>1.9350440669155971E-4</v>
      </c>
      <c r="Z438" s="19">
        <f>((VLOOKUP(ROUND($A438 + (Z$9/12),5),'main sheet'!$G:$M, 4, 0) - VLOOKUP(ROUND($A438 + (Z$9/12) + (1/12),5),'main sheet'!$G:$M, 4, 0)) / VLOOKUP(ROUND($A438,5),'main sheet'!$G:$M, 4, 0)) * Z$11</f>
        <v>1.933763730964856E-4</v>
      </c>
      <c r="AA438" s="19">
        <f>((VLOOKUP(ROUND($A438 + (AA$9/12),5),'main sheet'!$G:$M, 4, 0) - VLOOKUP(ROUND($A438 + (AA$9/12) + (1/12),5),'main sheet'!$G:$M, 4, 0)) / VLOOKUP(ROUND($A438,5),'main sheet'!$G:$M, 4, 0)) * AA$11</f>
        <v>1.932484242159182E-4</v>
      </c>
      <c r="AB438" s="19">
        <f>((VLOOKUP(ROUND($A438 + (AB$9/12),5),'main sheet'!$G:$M, 4, 0) - VLOOKUP(ROUND($A438 + (AB$9/12) + (1/12),5),'main sheet'!$G:$M, 4, 0)) / VLOOKUP(ROUND($A438,5),'main sheet'!$G:$M, 4, 0)) * AB$11</f>
        <v>1.9312055999380536E-4</v>
      </c>
      <c r="AC438" s="19">
        <f>((VLOOKUP(ROUND($A438 + (AC$9/12),5),'main sheet'!$G:$M, 4, 0) - VLOOKUP(ROUND($A438 + (AC$9/12) + (1/12),5),'main sheet'!$G:$M, 4, 0)) / VLOOKUP(ROUND($A438,5),'main sheet'!$G:$M, 4, 0)) * AC$11</f>
        <v>1.9299278037368463E-4</v>
      </c>
      <c r="AD438" s="19">
        <f>((VLOOKUP(ROUND($A438 + (AD$9/12),5),'main sheet'!$G:$M, 4, 0) - VLOOKUP(ROUND($A438 + (AD$9/12) + (1/12),5),'main sheet'!$G:$M, 4, 0)) / VLOOKUP(ROUND($A438,5),'main sheet'!$G:$M, 4, 0)) * AD$11</f>
        <v>1.9286508530002596E-4</v>
      </c>
      <c r="AE438" s="19">
        <f>((VLOOKUP(ROUND($A438 + (AE$9/12),5),'main sheet'!$G:$M, 4, 0) - VLOOKUP(ROUND($A438 + (AE$9/12) + (1/12),5),'main sheet'!$G:$M, 4, 0)) / VLOOKUP(ROUND($A438,5),'main sheet'!$G:$M, 4, 0)) * AE$11</f>
        <v>1.9273747471688837E-4</v>
      </c>
      <c r="AF438" s="19">
        <f>((VLOOKUP(ROUND($A438 + (AF$9/12),5),'main sheet'!$G:$M, 4, 0) - VLOOKUP(ROUND($A438 + (AF$9/12) + (1/12),5),'main sheet'!$G:$M, 4, 0)) / VLOOKUP(ROUND($A438,5),'main sheet'!$G:$M, 4, 0)) * AF$11</f>
        <v>1.9260994856792139E-4</v>
      </c>
      <c r="AH438" s="18">
        <f t="shared" si="13"/>
        <v>35.416666666666664</v>
      </c>
      <c r="AI438" s="19">
        <f t="shared" si="14"/>
        <v>5.5711038455456587E-3</v>
      </c>
    </row>
    <row r="439" spans="1:35" x14ac:dyDescent="0.3">
      <c r="A439" s="19">
        <v>35.5</v>
      </c>
      <c r="C439" s="19">
        <f>((VLOOKUP(ROUND($A439 + (C$9/12),5),'main sheet'!$G:$M, 4, 0) - VLOOKUP(ROUND($A439 + (C$9/12) + (1/12),5),'main sheet'!$G:$M, 4, 0)) / VLOOKUP(ROUND($A439,5),'main sheet'!$G:$M, 4, 0)) * C$11</f>
        <v>1.7541465281315679E-4</v>
      </c>
      <c r="D439" s="19">
        <f>((VLOOKUP(ROUND($A439 + (D$9/12),5),'main sheet'!$G:$M, 4, 0) - VLOOKUP(ROUND($A439 + (D$9/12) + (1/12),5),'main sheet'!$G:$M, 4, 0)) / VLOOKUP(ROUND($A439,5),'main sheet'!$G:$M, 4, 0)) * D$11</f>
        <v>1.752444833750259E-4</v>
      </c>
      <c r="E439" s="19">
        <f>((VLOOKUP(ROUND($A439 + (E$9/12),5),'main sheet'!$G:$M, 4, 0) - VLOOKUP(ROUND($A439 + (E$9/12) + (1/12),5),'main sheet'!$G:$M, 4, 0)) / VLOOKUP(ROUND($A439,5),'main sheet'!$G:$M, 4, 0)) * E$11</f>
        <v>1.7507447901811117E-4</v>
      </c>
      <c r="F439" s="19">
        <f>((VLOOKUP(ROUND($A439 + (F$9/12),5),'main sheet'!$G:$M, 4, 0) - VLOOKUP(ROUND($A439 + (F$9/12) + (1/12),5),'main sheet'!$G:$M, 4, 0)) / VLOOKUP(ROUND($A439,5),'main sheet'!$G:$M, 4, 0)) * F$11</f>
        <v>1.7490463958226733E-4</v>
      </c>
      <c r="G439" s="19">
        <f>((VLOOKUP(ROUND($A439 + (G$9/12),5),'main sheet'!$G:$M, 4, 0) - VLOOKUP(ROUND($A439 + (G$9/12) + (1/12),5),'main sheet'!$G:$M, 4, 0)) / VLOOKUP(ROUND($A439,5),'main sheet'!$G:$M, 4, 0)) * G$11</f>
        <v>1.7473496490705135E-4</v>
      </c>
      <c r="H439" s="19">
        <f>((VLOOKUP(ROUND($A439 + (H$9/12),5),'main sheet'!$G:$M, 4, 0) - VLOOKUP(ROUND($A439 + (H$9/12) + (1/12),5),'main sheet'!$G:$M, 4, 0)) / VLOOKUP(ROUND($A439,5),'main sheet'!$G:$M, 4, 0)) * H$11</f>
        <v>1.840714944527588E-4</v>
      </c>
      <c r="I439" s="19">
        <f>((VLOOKUP(ROUND($A439 + (I$9/12),5),'main sheet'!$G:$M, 4, 0) - VLOOKUP(ROUND($A439 + (I$9/12) + (1/12),5),'main sheet'!$G:$M, 4, 0)) / VLOOKUP(ROUND($A439,5),'main sheet'!$G:$M, 4, 0)) * I$11</f>
        <v>1.8389292702833491E-4</v>
      </c>
      <c r="J439" s="19">
        <f>((VLOOKUP(ROUND($A439 + (J$9/12),5),'main sheet'!$G:$M, 4, 0) - VLOOKUP(ROUND($A439 + (J$9/12) + (1/12),5),'main sheet'!$G:$M, 4, 0)) / VLOOKUP(ROUND($A439,5),'main sheet'!$G:$M, 4, 0)) * J$11</f>
        <v>1.8371453283184705E-4</v>
      </c>
      <c r="K439" s="19">
        <f>((VLOOKUP(ROUND($A439 + (K$9/12),5),'main sheet'!$G:$M, 4, 0) - VLOOKUP(ROUND($A439 + (K$9/12) + (1/12),5),'main sheet'!$G:$M, 4, 0)) / VLOOKUP(ROUND($A439,5),'main sheet'!$G:$M, 4, 0)) * K$11</f>
        <v>1.835363116952471E-4</v>
      </c>
      <c r="L439" s="19">
        <f>((VLOOKUP(ROUND($A439 + (L$9/12),5),'main sheet'!$G:$M, 4, 0) - VLOOKUP(ROUND($A439 + (L$9/12) + (1/12),5),'main sheet'!$G:$M, 4, 0)) / VLOOKUP(ROUND($A439,5),'main sheet'!$G:$M, 4, 0)) * L$11</f>
        <v>1.8335826345065E-4</v>
      </c>
      <c r="M439" s="19">
        <f>((VLOOKUP(ROUND($A439 + (M$9/12),5),'main sheet'!$G:$M, 4, 0) - VLOOKUP(ROUND($A439 + (M$9/12) + (1/12),5),'main sheet'!$G:$M, 4, 0)) / VLOOKUP(ROUND($A439,5),'main sheet'!$G:$M, 4, 0)) * M$11</f>
        <v>1.8386020387132704E-4</v>
      </c>
      <c r="N439" s="19">
        <f>((VLOOKUP(ROUND($A439 + (N$9/12),5),'main sheet'!$G:$M, 4, 0) - VLOOKUP(ROUND($A439 + (N$9/12) + (1/12),5),'main sheet'!$G:$M, 4, 0)) / VLOOKUP(ROUND($A439,5),'main sheet'!$G:$M, 4, 0)) * N$11</f>
        <v>1.8373855143318511E-4</v>
      </c>
      <c r="O439" s="19">
        <f>((VLOOKUP(ROUND($A439 + (O$9/12),5),'main sheet'!$G:$M, 4, 0) - VLOOKUP(ROUND($A439 + (O$9/12) + (1/12),5),'main sheet'!$G:$M, 4, 0)) / VLOOKUP(ROUND($A439,5),'main sheet'!$G:$M, 4, 0)) * O$11</f>
        <v>1.836169794872617E-4</v>
      </c>
      <c r="P439" s="19">
        <f>((VLOOKUP(ROUND($A439 + (P$9/12),5),'main sheet'!$G:$M, 4, 0) - VLOOKUP(ROUND($A439 + (P$9/12) + (1/12),5),'main sheet'!$G:$M, 4, 0)) / VLOOKUP(ROUND($A439,5),'main sheet'!$G:$M, 4, 0)) * P$11</f>
        <v>1.8349548798029852E-4</v>
      </c>
      <c r="Q439" s="19">
        <f>((VLOOKUP(ROUND($A439 + (Q$9/12),5),'main sheet'!$G:$M, 4, 0) - VLOOKUP(ROUND($A439 + (Q$9/12) + (1/12),5),'main sheet'!$G:$M, 4, 0)) / VLOOKUP(ROUND($A439,5),'main sheet'!$G:$M, 4, 0)) * Q$11</f>
        <v>1.8337407685907261E-4</v>
      </c>
      <c r="R439" s="19">
        <f>((VLOOKUP(ROUND($A439 + (R$9/12),5),'main sheet'!$G:$M, 4, 0) - VLOOKUP(ROUND($A439 + (R$9/12) + (1/12),5),'main sheet'!$G:$M, 4, 0)) / VLOOKUP(ROUND($A439,5),'main sheet'!$G:$M, 4, 0)) * R$11</f>
        <v>1.8325274607039612E-4</v>
      </c>
      <c r="S439" s="19">
        <f>((VLOOKUP(ROUND($A439 + (S$9/12),5),'main sheet'!$G:$M, 4, 0) - VLOOKUP(ROUND($A439 + (S$9/12) + (1/12),5),'main sheet'!$G:$M, 4, 0)) / VLOOKUP(ROUND($A439,5),'main sheet'!$G:$M, 4, 0)) * S$11</f>
        <v>1.8313149556111643E-4</v>
      </c>
      <c r="T439" s="19">
        <f>((VLOOKUP(ROUND($A439 + (T$9/12),5),'main sheet'!$G:$M, 4, 0) - VLOOKUP(ROUND($A439 + (T$9/12) + (1/12),5),'main sheet'!$G:$M, 4, 0)) / VLOOKUP(ROUND($A439,5),'main sheet'!$G:$M, 4, 0)) * T$11</f>
        <v>1.9417996954386658E-4</v>
      </c>
      <c r="U439" s="19">
        <f>((VLOOKUP(ROUND($A439 + (U$9/12),5),'main sheet'!$G:$M, 4, 0) - VLOOKUP(ROUND($A439 + (U$9/12) + (1/12),5),'main sheet'!$G:$M, 4, 0)) / VLOOKUP(ROUND($A439,5),'main sheet'!$G:$M, 4, 0)) * U$11</f>
        <v>1.9405148895802811E-4</v>
      </c>
      <c r="V439" s="19">
        <f>((VLOOKUP(ROUND($A439 + (V$9/12),5),'main sheet'!$G:$M, 4, 0) - VLOOKUP(ROUND($A439 + (V$9/12) + (1/12),5),'main sheet'!$G:$M, 4, 0)) / VLOOKUP(ROUND($A439,5),'main sheet'!$G:$M, 4, 0)) * V$11</f>
        <v>1.9392309338200184E-4</v>
      </c>
      <c r="W439" s="19">
        <f>((VLOOKUP(ROUND($A439 + (W$9/12),5),'main sheet'!$G:$M, 4, 0) - VLOOKUP(ROUND($A439 + (W$9/12) + (1/12),5),'main sheet'!$G:$M, 4, 0)) / VLOOKUP(ROUND($A439,5),'main sheet'!$G:$M, 4, 0)) * W$11</f>
        <v>1.9379478275999005E-4</v>
      </c>
      <c r="X439" s="19">
        <f>((VLOOKUP(ROUND($A439 + (X$9/12),5),'main sheet'!$G:$M, 4, 0) - VLOOKUP(ROUND($A439 + (X$9/12) + (1/12),5),'main sheet'!$G:$M, 4, 0)) / VLOOKUP(ROUND($A439,5),'main sheet'!$G:$M, 4, 0)) * X$11</f>
        <v>1.9366655703578208E-4</v>
      </c>
      <c r="Y439" s="19">
        <f>((VLOOKUP(ROUND($A439 + (Y$9/12),5),'main sheet'!$G:$M, 4, 0) - VLOOKUP(ROUND($A439 + (Y$9/12) + (1/12),5),'main sheet'!$G:$M, 4, 0)) / VLOOKUP(ROUND($A439,5),'main sheet'!$G:$M, 4, 0)) * Y$11</f>
        <v>1.9353841615275588E-4</v>
      </c>
      <c r="Z439" s="19">
        <f>((VLOOKUP(ROUND($A439 + (Z$9/12),5),'main sheet'!$G:$M, 4, 0) - VLOOKUP(ROUND($A439 + (Z$9/12) + (1/12),5),'main sheet'!$G:$M, 4, 0)) / VLOOKUP(ROUND($A439,5),'main sheet'!$G:$M, 4, 0)) * Z$11</f>
        <v>1.9341036005522436E-4</v>
      </c>
      <c r="AA439" s="19">
        <f>((VLOOKUP(ROUND($A439 + (AA$9/12),5),'main sheet'!$G:$M, 4, 0) - VLOOKUP(ROUND($A439 + (AA$9/12) + (1/12),5),'main sheet'!$G:$M, 4, 0)) / VLOOKUP(ROUND($A439,5),'main sheet'!$G:$M, 4, 0)) * AA$11</f>
        <v>1.9328238868708843E-4</v>
      </c>
      <c r="AB439" s="19">
        <f>((VLOOKUP(ROUND($A439 + (AB$9/12),5),'main sheet'!$G:$M, 4, 0) - VLOOKUP(ROUND($A439 + (AB$9/12) + (1/12),5),'main sheet'!$G:$M, 4, 0)) / VLOOKUP(ROUND($A439,5),'main sheet'!$G:$M, 4, 0)) * AB$11</f>
        <v>1.931545019918383E-4</v>
      </c>
      <c r="AC439" s="19">
        <f>((VLOOKUP(ROUND($A439 + (AC$9/12),5),'main sheet'!$G:$M, 4, 0) - VLOOKUP(ROUND($A439 + (AC$9/12) + (1/12),5),'main sheet'!$G:$M, 4, 0)) / VLOOKUP(ROUND($A439,5),'main sheet'!$G:$M, 4, 0)) * AC$11</f>
        <v>1.9302669991389738E-4</v>
      </c>
      <c r="AD439" s="19">
        <f>((VLOOKUP(ROUND($A439 + (AD$9/12),5),'main sheet'!$G:$M, 4, 0) - VLOOKUP(ROUND($A439 + (AD$9/12) + (1/12),5),'main sheet'!$G:$M, 4, 0)) / VLOOKUP(ROUND($A439,5),'main sheet'!$G:$M, 4, 0)) * AD$11</f>
        <v>1.9289898239727781E-4</v>
      </c>
      <c r="AE439" s="19">
        <f>((VLOOKUP(ROUND($A439 + (AE$9/12),5),'main sheet'!$G:$M, 4, 0) - VLOOKUP(ROUND($A439 + (AE$9/12) + (1/12),5),'main sheet'!$G:$M, 4, 0)) / VLOOKUP(ROUND($A439,5),'main sheet'!$G:$M, 4, 0)) * AE$11</f>
        <v>1.9277134938558196E-4</v>
      </c>
      <c r="AF439" s="19">
        <f>((VLOOKUP(ROUND($A439 + (AF$9/12),5),'main sheet'!$G:$M, 4, 0) - VLOOKUP(ROUND($A439 + (AF$9/12) + (1/12),5),'main sheet'!$G:$M, 4, 0)) / VLOOKUP(ROUND($A439,5),'main sheet'!$G:$M, 4, 0)) * AF$11</f>
        <v>2.0457748760006346E-4</v>
      </c>
      <c r="AH439" s="18">
        <f t="shared" si="13"/>
        <v>35.5</v>
      </c>
      <c r="AI439" s="19">
        <f t="shared" si="14"/>
        <v>5.604692368280503E-3</v>
      </c>
    </row>
    <row r="440" spans="1:35" x14ac:dyDescent="0.3">
      <c r="A440" s="19">
        <v>35.583333333333336</v>
      </c>
      <c r="C440" s="19">
        <f>((VLOOKUP(ROUND($A440 + (C$9/12),5),'main sheet'!$G:$M, 4, 0) - VLOOKUP(ROUND($A440 + (C$9/12) + (1/12),5),'main sheet'!$G:$M, 4, 0)) / VLOOKUP(ROUND($A440,5),'main sheet'!$G:$M, 4, 0)) * C$11</f>
        <v>1.7544548832034747E-4</v>
      </c>
      <c r="D440" s="19">
        <f>((VLOOKUP(ROUND($A440 + (D$9/12),5),'main sheet'!$G:$M, 4, 0) - VLOOKUP(ROUND($A440 + (D$9/12) + (1/12),5),'main sheet'!$G:$M, 4, 0)) / VLOOKUP(ROUND($A440,5),'main sheet'!$G:$M, 4, 0)) * D$11</f>
        <v>1.752752889688982E-4</v>
      </c>
      <c r="E440" s="19">
        <f>((VLOOKUP(ROUND($A440 + (E$9/12),5),'main sheet'!$G:$M, 4, 0) - VLOOKUP(ROUND($A440 + (E$9/12) + (1/12),5),'main sheet'!$G:$M, 4, 0)) / VLOOKUP(ROUND($A440,5),'main sheet'!$G:$M, 4, 0)) * E$11</f>
        <v>1.7510525472768385E-4</v>
      </c>
      <c r="F440" s="19">
        <f>((VLOOKUP(ROUND($A440 + (F$9/12),5),'main sheet'!$G:$M, 4, 0) - VLOOKUP(ROUND($A440 + (F$9/12) + (1/12),5),'main sheet'!$G:$M, 4, 0)) / VLOOKUP(ROUND($A440,5),'main sheet'!$G:$M, 4, 0)) * F$11</f>
        <v>1.7493538543607732E-4</v>
      </c>
      <c r="G440" s="19">
        <f>((VLOOKUP(ROUND($A440 + (G$9/12),5),'main sheet'!$G:$M, 4, 0) - VLOOKUP(ROUND($A440 + (G$9/12) + (1/12),5),'main sheet'!$G:$M, 4, 0)) / VLOOKUP(ROUND($A440,5),'main sheet'!$G:$M, 4, 0)) * G$11</f>
        <v>1.8428262395575468E-4</v>
      </c>
      <c r="H440" s="19">
        <f>((VLOOKUP(ROUND($A440 + (H$9/12),5),'main sheet'!$G:$M, 4, 0) - VLOOKUP(ROUND($A440 + (H$9/12) + (1/12),5),'main sheet'!$G:$M, 4, 0)) / VLOOKUP(ROUND($A440,5),'main sheet'!$G:$M, 4, 0)) * H$11</f>
        <v>1.8410385171498112E-4</v>
      </c>
      <c r="I440" s="19">
        <f>((VLOOKUP(ROUND($A440 + (I$9/12),5),'main sheet'!$G:$M, 4, 0) - VLOOKUP(ROUND($A440 + (I$9/12) + (1/12),5),'main sheet'!$G:$M, 4, 0)) / VLOOKUP(ROUND($A440,5),'main sheet'!$G:$M, 4, 0)) * I$11</f>
        <v>1.8392525290083557E-4</v>
      </c>
      <c r="J440" s="19">
        <f>((VLOOKUP(ROUND($A440 + (J$9/12),5),'main sheet'!$G:$M, 4, 0) - VLOOKUP(ROUND($A440 + (J$9/12) + (1/12),5),'main sheet'!$G:$M, 4, 0)) / VLOOKUP(ROUND($A440,5),'main sheet'!$G:$M, 4, 0)) * J$11</f>
        <v>1.8374682734507717E-4</v>
      </c>
      <c r="K440" s="19">
        <f>((VLOOKUP(ROUND($A440 + (K$9/12),5),'main sheet'!$G:$M, 4, 0) - VLOOKUP(ROUND($A440 + (K$9/12) + (1/12),5),'main sheet'!$G:$M, 4, 0)) / VLOOKUP(ROUND($A440,5),'main sheet'!$G:$M, 4, 0)) * K$11</f>
        <v>1.8356857487962825E-4</v>
      </c>
      <c r="L440" s="19">
        <f>((VLOOKUP(ROUND($A440 + (L$9/12),5),'main sheet'!$G:$M, 4, 0) - VLOOKUP(ROUND($A440 + (L$9/12) + (1/12),5),'main sheet'!$G:$M, 4, 0)) / VLOOKUP(ROUND($A440,5),'main sheet'!$G:$M, 4, 0)) * L$11</f>
        <v>1.8339049533657421E-4</v>
      </c>
      <c r="M440" s="19">
        <f>((VLOOKUP(ROUND($A440 + (M$9/12),5),'main sheet'!$G:$M, 4, 0) - VLOOKUP(ROUND($A440 + (M$9/12) + (1/12),5),'main sheet'!$G:$M, 4, 0)) / VLOOKUP(ROUND($A440,5),'main sheet'!$G:$M, 4, 0)) * M$11</f>
        <v>1.838925239915423E-4</v>
      </c>
      <c r="N440" s="19">
        <f>((VLOOKUP(ROUND($A440 + (N$9/12),5),'main sheet'!$G:$M, 4, 0) - VLOOKUP(ROUND($A440 + (N$9/12) + (1/12),5),'main sheet'!$G:$M, 4, 0)) / VLOOKUP(ROUND($A440,5),'main sheet'!$G:$M, 4, 0)) * N$11</f>
        <v>1.8377085016855829E-4</v>
      </c>
      <c r="O440" s="19">
        <f>((VLOOKUP(ROUND($A440 + (O$9/12),5),'main sheet'!$G:$M, 4, 0) - VLOOKUP(ROUND($A440 + (O$9/12) + (1/12),5),'main sheet'!$G:$M, 4, 0)) / VLOOKUP(ROUND($A440,5),'main sheet'!$G:$M, 4, 0)) * O$11</f>
        <v>1.8364925685194222E-4</v>
      </c>
      <c r="P440" s="19">
        <f>((VLOOKUP(ROUND($A440 + (P$9/12),5),'main sheet'!$G:$M, 4, 0) - VLOOKUP(ROUND($A440 + (P$9/12) + (1/12),5),'main sheet'!$G:$M, 4, 0)) / VLOOKUP(ROUND($A440,5),'main sheet'!$G:$M, 4, 0)) * P$11</f>
        <v>1.8352774398842648E-4</v>
      </c>
      <c r="Q440" s="19">
        <f>((VLOOKUP(ROUND($A440 + (Q$9/12),5),'main sheet'!$G:$M, 4, 0) - VLOOKUP(ROUND($A440 + (Q$9/12) + (1/12),5),'main sheet'!$G:$M, 4, 0)) / VLOOKUP(ROUND($A440,5),'main sheet'!$G:$M, 4, 0)) * Q$11</f>
        <v>1.8340631152477871E-4</v>
      </c>
      <c r="R440" s="19">
        <f>((VLOOKUP(ROUND($A440 + (R$9/12),5),'main sheet'!$G:$M, 4, 0) - VLOOKUP(ROUND($A440 + (R$9/12) + (1/12),5),'main sheet'!$G:$M, 4, 0)) / VLOOKUP(ROUND($A440,5),'main sheet'!$G:$M, 4, 0)) * R$11</f>
        <v>1.8328495940780171E-4</v>
      </c>
      <c r="S440" s="19">
        <f>((VLOOKUP(ROUND($A440 + (S$9/12),5),'main sheet'!$G:$M, 4, 0) - VLOOKUP(ROUND($A440 + (S$9/12) + (1/12),5),'main sheet'!$G:$M, 4, 0)) / VLOOKUP(ROUND($A440,5),'main sheet'!$G:$M, 4, 0)) * S$11</f>
        <v>1.9434269199083908E-4</v>
      </c>
      <c r="T440" s="19">
        <f>((VLOOKUP(ROUND($A440 + (T$9/12),5),'main sheet'!$G:$M, 4, 0) - VLOOKUP(ROUND($A440 + (T$9/12) + (1/12),5),'main sheet'!$G:$M, 4, 0)) / VLOOKUP(ROUND($A440,5),'main sheet'!$G:$M, 4, 0)) * T$11</f>
        <v>1.9421410373851282E-4</v>
      </c>
      <c r="U440" s="19">
        <f>((VLOOKUP(ROUND($A440 + (U$9/12),5),'main sheet'!$G:$M, 4, 0) - VLOOKUP(ROUND($A440 + (U$9/12) + (1/12),5),'main sheet'!$G:$M, 4, 0)) / VLOOKUP(ROUND($A440,5),'main sheet'!$G:$M, 4, 0)) * U$11</f>
        <v>1.9408560056723685E-4</v>
      </c>
      <c r="V440" s="19">
        <f>((VLOOKUP(ROUND($A440 + (V$9/12),5),'main sheet'!$G:$M, 4, 0) - VLOOKUP(ROUND($A440 + (V$9/12) + (1/12),5),'main sheet'!$G:$M, 4, 0)) / VLOOKUP(ROUND($A440,5),'main sheet'!$G:$M, 4, 0)) * V$11</f>
        <v>1.9395718242116666E-4</v>
      </c>
      <c r="W440" s="19">
        <f>((VLOOKUP(ROUND($A440 + (W$9/12),5),'main sheet'!$G:$M, 4, 0) - VLOOKUP(ROUND($A440 + (W$9/12) + (1/12),5),'main sheet'!$G:$M, 4, 0)) / VLOOKUP(ROUND($A440,5),'main sheet'!$G:$M, 4, 0)) * W$11</f>
        <v>1.938288492440445E-4</v>
      </c>
      <c r="X440" s="19">
        <f>((VLOOKUP(ROUND($A440 + (X$9/12),5),'main sheet'!$G:$M, 4, 0) - VLOOKUP(ROUND($A440 + (X$9/12) + (1/12),5),'main sheet'!$G:$M, 4, 0)) / VLOOKUP(ROUND($A440,5),'main sheet'!$G:$M, 4, 0)) * X$11</f>
        <v>1.9370060097920083E-4</v>
      </c>
      <c r="Y440" s="19">
        <f>((VLOOKUP(ROUND($A440 + (Y$9/12),5),'main sheet'!$G:$M, 4, 0) - VLOOKUP(ROUND($A440 + (Y$9/12) + (1/12),5),'main sheet'!$G:$M, 4, 0)) / VLOOKUP(ROUND($A440,5),'main sheet'!$G:$M, 4, 0)) * Y$11</f>
        <v>1.9357243757090194E-4</v>
      </c>
      <c r="Z440" s="19">
        <f>((VLOOKUP(ROUND($A440 + (Z$9/12),5),'main sheet'!$G:$M, 4, 0) - VLOOKUP(ROUND($A440 + (Z$9/12) + (1/12),5),'main sheet'!$G:$M, 4, 0)) / VLOOKUP(ROUND($A440,5),'main sheet'!$G:$M, 4, 0)) * Z$11</f>
        <v>1.9344435896300171E-4</v>
      </c>
      <c r="AA440" s="19">
        <f>((VLOOKUP(ROUND($A440 + (AA$9/12),5),'main sheet'!$G:$M, 4, 0) - VLOOKUP(ROUND($A440 + (AA$9/12) + (1/12),5),'main sheet'!$G:$M, 4, 0)) / VLOOKUP(ROUND($A440,5),'main sheet'!$G:$M, 4, 0)) * AA$11</f>
        <v>1.9331636509894298E-4</v>
      </c>
      <c r="AB440" s="19">
        <f>((VLOOKUP(ROUND($A440 + (AB$9/12),5),'main sheet'!$G:$M, 4, 0) - VLOOKUP(ROUND($A440 + (AB$9/12) + (1/12),5),'main sheet'!$G:$M, 4, 0)) / VLOOKUP(ROUND($A440,5),'main sheet'!$G:$M, 4, 0)) * AB$11</f>
        <v>1.9318845592310264E-4</v>
      </c>
      <c r="AC440" s="19">
        <f>((VLOOKUP(ROUND($A440 + (AC$9/12),5),'main sheet'!$G:$M, 4, 0) - VLOOKUP(ROUND($A440 + (AC$9/12) + (1/12),5),'main sheet'!$G:$M, 4, 0)) / VLOOKUP(ROUND($A440,5),'main sheet'!$G:$M, 4, 0)) * AC$11</f>
        <v>1.9306063137944588E-4</v>
      </c>
      <c r="AD440" s="19">
        <f>((VLOOKUP(ROUND($A440 + (AD$9/12),5),'main sheet'!$G:$M, 4, 0) - VLOOKUP(ROUND($A440 + (AD$9/12) + (1/12),5),'main sheet'!$G:$M, 4, 0)) / VLOOKUP(ROUND($A440,5),'main sheet'!$G:$M, 4, 0)) * AD$11</f>
        <v>1.9293289141152778E-4</v>
      </c>
      <c r="AE440" s="19">
        <f>((VLOOKUP(ROUND($A440 + (AE$9/12),5),'main sheet'!$G:$M, 4, 0) - VLOOKUP(ROUND($A440 + (AE$9/12) + (1/12),5),'main sheet'!$G:$M, 4, 0)) / VLOOKUP(ROUND($A440,5),'main sheet'!$G:$M, 4, 0)) * AE$11</f>
        <v>2.0474892314748869E-4</v>
      </c>
      <c r="AF440" s="19">
        <f>((VLOOKUP(ROUND($A440 + (AF$9/12),5),'main sheet'!$G:$M, 4, 0) - VLOOKUP(ROUND($A440 + (AF$9/12) + (1/12),5),'main sheet'!$G:$M, 4, 0)) / VLOOKUP(ROUND($A440,5),'main sheet'!$G:$M, 4, 0)) * AF$11</f>
        <v>2.0461344953665085E-4</v>
      </c>
      <c r="AH440" s="18">
        <f t="shared" si="13"/>
        <v>35.583333333333336</v>
      </c>
      <c r="AI440" s="19">
        <f t="shared" si="14"/>
        <v>5.6383172314909708E-3</v>
      </c>
    </row>
    <row r="441" spans="1:35" x14ac:dyDescent="0.3">
      <c r="A441" s="19">
        <v>35.666666666666664</v>
      </c>
      <c r="C441" s="19">
        <f>((VLOOKUP(ROUND($A441 + (C$9/12),5),'main sheet'!$G:$M, 4, 0) - VLOOKUP(ROUND($A441 + (C$9/12) + (1/12),5),'main sheet'!$G:$M, 4, 0)) / VLOOKUP(ROUND($A441,5),'main sheet'!$G:$M, 4, 0)) * C$11</f>
        <v>1.7547633467052042E-4</v>
      </c>
      <c r="D441" s="19">
        <f>((VLOOKUP(ROUND($A441 + (D$9/12),5),'main sheet'!$G:$M, 4, 0) - VLOOKUP(ROUND($A441 + (D$9/12) + (1/12),5),'main sheet'!$G:$M, 4, 0)) / VLOOKUP(ROUND($A441,5),'main sheet'!$G:$M, 4, 0)) * D$11</f>
        <v>1.7530610539523412E-4</v>
      </c>
      <c r="E441" s="19">
        <f>((VLOOKUP(ROUND($A441 + (E$9/12),5),'main sheet'!$G:$M, 4, 0) - VLOOKUP(ROUND($A441 + (E$9/12) + (1/12),5),'main sheet'!$G:$M, 4, 0)) / VLOOKUP(ROUND($A441,5),'main sheet'!$G:$M, 4, 0)) * E$11</f>
        <v>1.7513604125875745E-4</v>
      </c>
      <c r="F441" s="19">
        <f>((VLOOKUP(ROUND($A441 + (F$9/12),5),'main sheet'!$G:$M, 4, 0) - VLOOKUP(ROUND($A441 + (F$9/12) + (1/12),5),'main sheet'!$G:$M, 4, 0)) / VLOOKUP(ROUND($A441,5),'main sheet'!$G:$M, 4, 0)) * F$11</f>
        <v>1.8449400132473757E-4</v>
      </c>
      <c r="G441" s="19">
        <f>((VLOOKUP(ROUND($A441 + (G$9/12),5),'main sheet'!$G:$M, 4, 0) - VLOOKUP(ROUND($A441 + (G$9/12) + (1/12),5),'main sheet'!$G:$M, 4, 0)) / VLOOKUP(ROUND($A441,5),'main sheet'!$G:$M, 4, 0)) * G$11</f>
        <v>1.8431502402716006E-4</v>
      </c>
      <c r="H441" s="19">
        <f>((VLOOKUP(ROUND($A441 + (H$9/12),5),'main sheet'!$G:$M, 4, 0) - VLOOKUP(ROUND($A441 + (H$9/12) + (1/12),5),'main sheet'!$G:$M, 4, 0)) / VLOOKUP(ROUND($A441,5),'main sheet'!$G:$M, 4, 0)) * H$11</f>
        <v>1.8413622035513575E-4</v>
      </c>
      <c r="I441" s="19">
        <f>((VLOOKUP(ROUND($A441 + (I$9/12),5),'main sheet'!$G:$M, 4, 0) - VLOOKUP(ROUND($A441 + (I$9/12) + (1/12),5),'main sheet'!$G:$M, 4, 0)) / VLOOKUP(ROUND($A441,5),'main sheet'!$G:$M, 4, 0)) * I$11</f>
        <v>1.8395759014023082E-4</v>
      </c>
      <c r="J441" s="19">
        <f>((VLOOKUP(ROUND($A441 + (J$9/12),5),'main sheet'!$G:$M, 4, 0) - VLOOKUP(ROUND($A441 + (J$9/12) + (1/12),5),'main sheet'!$G:$M, 4, 0)) / VLOOKUP(ROUND($A441,5),'main sheet'!$G:$M, 4, 0)) * J$11</f>
        <v>1.8377913321417487E-4</v>
      </c>
      <c r="K441" s="19">
        <f>((VLOOKUP(ROUND($A441 + (K$9/12),5),'main sheet'!$G:$M, 4, 0) - VLOOKUP(ROUND($A441 + (K$9/12) + (1/12),5),'main sheet'!$G:$M, 4, 0)) / VLOOKUP(ROUND($A441,5),'main sheet'!$G:$M, 4, 0)) * K$11</f>
        <v>1.8360084940886065E-4</v>
      </c>
      <c r="L441" s="19">
        <f>((VLOOKUP(ROUND($A441 + (L$9/12),5),'main sheet'!$G:$M, 4, 0) - VLOOKUP(ROUND($A441 + (L$9/12) + (1/12),5),'main sheet'!$G:$M, 4, 0)) / VLOOKUP(ROUND($A441,5),'main sheet'!$G:$M, 4, 0)) * L$11</f>
        <v>1.834227385563441E-4</v>
      </c>
      <c r="M441" s="19">
        <f>((VLOOKUP(ROUND($A441 + (M$9/12),5),'main sheet'!$G:$M, 4, 0) - VLOOKUP(ROUND($A441 + (M$9/12) + (1/12),5),'main sheet'!$G:$M, 4, 0)) / VLOOKUP(ROUND($A441,5),'main sheet'!$G:$M, 4, 0)) * M$11</f>
        <v>1.8392485547662942E-4</v>
      </c>
      <c r="N441" s="19">
        <f>((VLOOKUP(ROUND($A441 + (N$9/12),5),'main sheet'!$G:$M, 4, 0) - VLOOKUP(ROUND($A441 + (N$9/12) + (1/12),5),'main sheet'!$G:$M, 4, 0)) / VLOOKUP(ROUND($A441,5),'main sheet'!$G:$M, 4, 0)) * N$11</f>
        <v>1.8380316026128367E-4</v>
      </c>
      <c r="O441" s="19">
        <f>((VLOOKUP(ROUND($A441 + (O$9/12),5),'main sheet'!$G:$M, 4, 0) - VLOOKUP(ROUND($A441 + (O$9/12) + (1/12),5),'main sheet'!$G:$M, 4, 0)) / VLOOKUP(ROUND($A441,5),'main sheet'!$G:$M, 4, 0)) * O$11</f>
        <v>1.836815455664603E-4</v>
      </c>
      <c r="P441" s="19">
        <f>((VLOOKUP(ROUND($A441 + (P$9/12),5),'main sheet'!$G:$M, 4, 0) - VLOOKUP(ROUND($A441 + (P$9/12) + (1/12),5),'main sheet'!$G:$M, 4, 0)) / VLOOKUP(ROUND($A441,5),'main sheet'!$G:$M, 4, 0)) * P$11</f>
        <v>1.8356001133888229E-4</v>
      </c>
      <c r="Q441" s="19">
        <f>((VLOOKUP(ROUND($A441 + (Q$9/12),5),'main sheet'!$G:$M, 4, 0) - VLOOKUP(ROUND($A441 + (Q$9/12) + (1/12),5),'main sheet'!$G:$M, 4, 0)) / VLOOKUP(ROUND($A441,5),'main sheet'!$G:$M, 4, 0)) * Q$11</f>
        <v>1.8343855752530792E-4</v>
      </c>
      <c r="R441" s="19">
        <f>((VLOOKUP(ROUND($A441 + (R$9/12),5),'main sheet'!$G:$M, 4, 0) - VLOOKUP(ROUND($A441 + (R$9/12) + (1/12),5),'main sheet'!$G:$M, 4, 0)) / VLOOKUP(ROUND($A441,5),'main sheet'!$G:$M, 4, 0)) * R$11</f>
        <v>1.9450555680930172E-4</v>
      </c>
      <c r="S441" s="19">
        <f>((VLOOKUP(ROUND($A441 + (S$9/12),5),'main sheet'!$G:$M, 4, 0) - VLOOKUP(ROUND($A441 + (S$9/12) + (1/12),5),'main sheet'!$G:$M, 4, 0)) / VLOOKUP(ROUND($A441,5),'main sheet'!$G:$M, 4, 0)) * S$11</f>
        <v>1.9437686079628656E-4</v>
      </c>
      <c r="T441" s="19">
        <f>((VLOOKUP(ROUND($A441 + (T$9/12),5),'main sheet'!$G:$M, 4, 0) - VLOOKUP(ROUND($A441 + (T$9/12) + (1/12),5),'main sheet'!$G:$M, 4, 0)) / VLOOKUP(ROUND($A441,5),'main sheet'!$G:$M, 4, 0)) * T$11</f>
        <v>1.9424824993562209E-4</v>
      </c>
      <c r="U441" s="19">
        <f>((VLOOKUP(ROUND($A441 + (U$9/12),5),'main sheet'!$G:$M, 4, 0) - VLOOKUP(ROUND($A441 + (U$9/12) + (1/12),5),'main sheet'!$G:$M, 4, 0)) / VLOOKUP(ROUND($A441,5),'main sheet'!$G:$M, 4, 0)) * U$11</f>
        <v>1.9411972417141698E-4</v>
      </c>
      <c r="V441" s="19">
        <f>((VLOOKUP(ROUND($A441 + (V$9/12),5),'main sheet'!$G:$M, 4, 0) - VLOOKUP(ROUND($A441 + (V$9/12) + (1/12),5),'main sheet'!$G:$M, 4, 0)) / VLOOKUP(ROUND($A441,5),'main sheet'!$G:$M, 4, 0)) * V$11</f>
        <v>1.9399128344736632E-4</v>
      </c>
      <c r="W441" s="19">
        <f>((VLOOKUP(ROUND($A441 + (W$9/12),5),'main sheet'!$G:$M, 4, 0) - VLOOKUP(ROUND($A441 + (W$9/12) + (1/12),5),'main sheet'!$G:$M, 4, 0)) / VLOOKUP(ROUND($A441,5),'main sheet'!$G:$M, 4, 0)) * W$11</f>
        <v>1.9386292770675316E-4</v>
      </c>
      <c r="X441" s="19">
        <f>((VLOOKUP(ROUND($A441 + (X$9/12),5),'main sheet'!$G:$M, 4, 0) - VLOOKUP(ROUND($A441 + (X$9/12) + (1/12),5),'main sheet'!$G:$M, 4, 0)) / VLOOKUP(ROUND($A441,5),'main sheet'!$G:$M, 4, 0)) * X$11</f>
        <v>1.9373465689379699E-4</v>
      </c>
      <c r="Y441" s="19">
        <f>((VLOOKUP(ROUND($A441 + (Y$9/12),5),'main sheet'!$G:$M, 4, 0) - VLOOKUP(ROUND($A441 + (Y$9/12) + (1/12),5),'main sheet'!$G:$M, 4, 0)) / VLOOKUP(ROUND($A441,5),'main sheet'!$G:$M, 4, 0)) * Y$11</f>
        <v>1.9360647095230466E-4</v>
      </c>
      <c r="Z441" s="19">
        <f>((VLOOKUP(ROUND($A441 + (Z$9/12),5),'main sheet'!$G:$M, 4, 0) - VLOOKUP(ROUND($A441 + (Z$9/12) + (1/12),5),'main sheet'!$G:$M, 4, 0)) / VLOOKUP(ROUND($A441,5),'main sheet'!$G:$M, 4, 0)) * Z$11</f>
        <v>1.9347836982567168E-4</v>
      </c>
      <c r="AA441" s="19">
        <f>((VLOOKUP(ROUND($A441 + (AA$9/12),5),'main sheet'!$G:$M, 4, 0) - VLOOKUP(ROUND($A441 + (AA$9/12) + (1/12),5),'main sheet'!$G:$M, 4, 0)) / VLOOKUP(ROUND($A441,5),'main sheet'!$G:$M, 4, 0)) * AA$11</f>
        <v>1.9335035345822825E-4</v>
      </c>
      <c r="AB441" s="19">
        <f>((VLOOKUP(ROUND($A441 + (AB$9/12),5),'main sheet'!$G:$M, 4, 0) - VLOOKUP(ROUND($A441 + (AB$9/12) + (1/12),5),'main sheet'!$G:$M, 4, 0)) / VLOOKUP(ROUND($A441,5),'main sheet'!$G:$M, 4, 0)) * AB$11</f>
        <v>1.9322242179389259E-4</v>
      </c>
      <c r="AC441" s="19">
        <f>((VLOOKUP(ROUND($A441 + (AC$9/12),5),'main sheet'!$G:$M, 4, 0) - VLOOKUP(ROUND($A441 + (AC$9/12) + (1/12),5),'main sheet'!$G:$M, 4, 0)) / VLOOKUP(ROUND($A441,5),'main sheet'!$G:$M, 4, 0)) * AC$11</f>
        <v>1.9309457477617258E-4</v>
      </c>
      <c r="AD441" s="19">
        <f>((VLOOKUP(ROUND($A441 + (AD$9/12),5),'main sheet'!$G:$M, 4, 0) - VLOOKUP(ROUND($A441 + (AD$9/12) + (1/12),5),'main sheet'!$G:$M, 4, 0)) / VLOOKUP(ROUND($A441,5),'main sheet'!$G:$M, 4, 0)) * AD$11</f>
        <v>2.0492050868979662E-4</v>
      </c>
      <c r="AE441" s="19">
        <f>((VLOOKUP(ROUND($A441 + (AE$9/12),5),'main sheet'!$G:$M, 4, 0) - VLOOKUP(ROUND($A441 + (AE$9/12) + (1/12),5),'main sheet'!$G:$M, 4, 0)) / VLOOKUP(ROUND($A441,5),'main sheet'!$G:$M, 4, 0)) * AE$11</f>
        <v>2.0478492154813957E-4</v>
      </c>
      <c r="AF441" s="19">
        <f>((VLOOKUP(ROUND($A441 + (AF$9/12),5),'main sheet'!$G:$M, 4, 0) - VLOOKUP(ROUND($A441 + (AF$9/12) + (1/12),5),'main sheet'!$G:$M, 4, 0)) / VLOOKUP(ROUND($A441,5),'main sheet'!$G:$M, 4, 0)) * AF$11</f>
        <v>2.0464942411869871E-4</v>
      </c>
      <c r="AH441" s="18">
        <f t="shared" si="13"/>
        <v>35.666666666666664</v>
      </c>
      <c r="AI441" s="19">
        <f t="shared" si="14"/>
        <v>5.6719784734431669E-3</v>
      </c>
    </row>
    <row r="442" spans="1:35" x14ac:dyDescent="0.3">
      <c r="A442" s="19">
        <v>35.75</v>
      </c>
      <c r="C442" s="19">
        <f>((VLOOKUP(ROUND($A442 + (C$9/12),5),'main sheet'!$G:$M, 4, 0) - VLOOKUP(ROUND($A442 + (C$9/12) + (1/12),5),'main sheet'!$G:$M, 4, 0)) / VLOOKUP(ROUND($A442,5),'main sheet'!$G:$M, 4, 0)) * C$11</f>
        <v>1.7550719186939579E-4</v>
      </c>
      <c r="D442" s="19">
        <f>((VLOOKUP(ROUND($A442 + (D$9/12),5),'main sheet'!$G:$M, 4, 0) - VLOOKUP(ROUND($A442 + (D$9/12) + (1/12),5),'main sheet'!$G:$M, 4, 0)) / VLOOKUP(ROUND($A442,5),'main sheet'!$G:$M, 4, 0)) * D$11</f>
        <v>1.7533693265929344E-4</v>
      </c>
      <c r="E442" s="19">
        <f>((VLOOKUP(ROUND($A442 + (E$9/12),5),'main sheet'!$G:$M, 4, 0) - VLOOKUP(ROUND($A442 + (E$9/12) + (1/12),5),'main sheet'!$G:$M, 4, 0)) / VLOOKUP(ROUND($A442,5),'main sheet'!$G:$M, 4, 0)) * E$11</f>
        <v>1.8470562685909497E-4</v>
      </c>
      <c r="F442" s="19">
        <f>((VLOOKUP(ROUND($A442 + (F$9/12),5),'main sheet'!$G:$M, 4, 0) - VLOOKUP(ROUND($A442 + (F$9/12) + (1/12),5),'main sheet'!$G:$M, 4, 0)) / VLOOKUP(ROUND($A442,5),'main sheet'!$G:$M, 4, 0)) * F$11</f>
        <v>1.8452644426396862E-4</v>
      </c>
      <c r="G442" s="19">
        <f>((VLOOKUP(ROUND($A442 + (G$9/12),5),'main sheet'!$G:$M, 4, 0) - VLOOKUP(ROUND($A442 + (G$9/12) + (1/12),5),'main sheet'!$G:$M, 4, 0)) / VLOOKUP(ROUND($A442,5),'main sheet'!$G:$M, 4, 0)) * G$11</f>
        <v>1.8434743549355432E-4</v>
      </c>
      <c r="H442" s="19">
        <f>((VLOOKUP(ROUND($A442 + (H$9/12),5),'main sheet'!$G:$M, 4, 0) - VLOOKUP(ROUND($A442 + (H$9/12) + (1/12),5),'main sheet'!$G:$M, 4, 0)) / VLOOKUP(ROUND($A442,5),'main sheet'!$G:$M, 4, 0)) * H$11</f>
        <v>1.8416860037922498E-4</v>
      </c>
      <c r="I442" s="19">
        <f>((VLOOKUP(ROUND($A442 + (I$9/12),5),'main sheet'!$G:$M, 4, 0) - VLOOKUP(ROUND($A442 + (I$9/12) + (1/12),5),'main sheet'!$G:$M, 4, 0)) / VLOOKUP(ROUND($A442,5),'main sheet'!$G:$M, 4, 0)) * I$11</f>
        <v>1.8398993875251714E-4</v>
      </c>
      <c r="J442" s="19">
        <f>((VLOOKUP(ROUND($A442 + (J$9/12),5),'main sheet'!$G:$M, 4, 0) - VLOOKUP(ROUND($A442 + (J$9/12) + (1/12),5),'main sheet'!$G:$M, 4, 0)) / VLOOKUP(ROUND($A442,5),'main sheet'!$G:$M, 4, 0)) * J$11</f>
        <v>1.8381145044513083E-4</v>
      </c>
      <c r="K442" s="19">
        <f>((VLOOKUP(ROUND($A442 + (K$9/12),5),'main sheet'!$G:$M, 4, 0) - VLOOKUP(ROUND($A442 + (K$9/12) + (1/12),5),'main sheet'!$G:$M, 4, 0)) / VLOOKUP(ROUND($A442,5),'main sheet'!$G:$M, 4, 0)) * K$11</f>
        <v>1.836331352889292E-4</v>
      </c>
      <c r="L442" s="19">
        <f>((VLOOKUP(ROUND($A442 + (L$9/12),5),'main sheet'!$G:$M, 4, 0) - VLOOKUP(ROUND($A442 + (L$9/12) + (1/12),5),'main sheet'!$G:$M, 4, 0)) / VLOOKUP(ROUND($A442,5),'main sheet'!$G:$M, 4, 0)) * L$11</f>
        <v>1.8345499311593868E-4</v>
      </c>
      <c r="M442" s="19">
        <f>((VLOOKUP(ROUND($A442 + (M$9/12),5),'main sheet'!$G:$M, 4, 0) - VLOOKUP(ROUND($A442 + (M$9/12) + (1/12),5),'main sheet'!$G:$M, 4, 0)) / VLOOKUP(ROUND($A442,5),'main sheet'!$G:$M, 4, 0)) * M$11</f>
        <v>1.8395719833258386E-4</v>
      </c>
      <c r="N442" s="19">
        <f>((VLOOKUP(ROUND($A442 + (N$9/12),5),'main sheet'!$G:$M, 4, 0) - VLOOKUP(ROUND($A442 + (N$9/12) + (1/12),5),'main sheet'!$G:$M, 4, 0)) / VLOOKUP(ROUND($A442,5),'main sheet'!$G:$M, 4, 0)) * N$11</f>
        <v>1.8383548171735278E-4</v>
      </c>
      <c r="O442" s="19">
        <f>((VLOOKUP(ROUND($A442 + (O$9/12),5),'main sheet'!$G:$M, 4, 0) - VLOOKUP(ROUND($A442 + (O$9/12) + (1/12),5),'main sheet'!$G:$M, 4, 0)) / VLOOKUP(ROUND($A442,5),'main sheet'!$G:$M, 4, 0)) * O$11</f>
        <v>1.8371384563680345E-4</v>
      </c>
      <c r="P442" s="19">
        <f>((VLOOKUP(ROUND($A442 + (P$9/12),5),'main sheet'!$G:$M, 4, 0) - VLOOKUP(ROUND($A442 + (P$9/12) + (1/12),5),'main sheet'!$G:$M, 4, 0)) / VLOOKUP(ROUND($A442,5),'main sheet'!$G:$M, 4, 0)) * P$11</f>
        <v>1.8359229003764947E-4</v>
      </c>
      <c r="Q442" s="19">
        <f>((VLOOKUP(ROUND($A442 + (Q$9/12),5),'main sheet'!$G:$M, 4, 0) - VLOOKUP(ROUND($A442 + (Q$9/12) + (1/12),5),'main sheet'!$G:$M, 4, 0)) / VLOOKUP(ROUND($A442,5),'main sheet'!$G:$M, 4, 0)) * Q$11</f>
        <v>1.9466856413075079E-4</v>
      </c>
      <c r="R442" s="19">
        <f>((VLOOKUP(ROUND($A442 + (R$9/12),5),'main sheet'!$G:$M, 4, 0) - VLOOKUP(ROUND($A442 + (R$9/12) + (1/12),5),'main sheet'!$G:$M, 4, 0)) / VLOOKUP(ROUND($A442,5),'main sheet'!$G:$M, 4, 0)) * R$11</f>
        <v>1.9453976026275865E-4</v>
      </c>
      <c r="S442" s="19">
        <f>((VLOOKUP(ROUND($A442 + (S$9/12),5),'main sheet'!$G:$M, 4, 0) - VLOOKUP(ROUND($A442 + (S$9/12) + (1/12),5),'main sheet'!$G:$M, 4, 0)) / VLOOKUP(ROUND($A442,5),'main sheet'!$G:$M, 4, 0)) * S$11</f>
        <v>1.944110416184799E-4</v>
      </c>
      <c r="T442" s="19">
        <f>((VLOOKUP(ROUND($A442 + (T$9/12),5),'main sheet'!$G:$M, 4, 0) - VLOOKUP(ROUND($A442 + (T$9/12) + (1/12),5),'main sheet'!$G:$M, 4, 0)) / VLOOKUP(ROUND($A442,5),'main sheet'!$G:$M, 4, 0)) * T$11</f>
        <v>1.9428240814197643E-4</v>
      </c>
      <c r="U442" s="19">
        <f>((VLOOKUP(ROUND($A442 + (U$9/12),5),'main sheet'!$G:$M, 4, 0) - VLOOKUP(ROUND($A442 + (U$9/12) + (1/12),5),'main sheet'!$G:$M, 4, 0)) / VLOOKUP(ROUND($A442,5),'main sheet'!$G:$M, 4, 0)) * U$11</f>
        <v>1.9415385977689624E-4</v>
      </c>
      <c r="V442" s="19">
        <f>((VLOOKUP(ROUND($A442 + (V$9/12),5),'main sheet'!$G:$M, 4, 0) - VLOOKUP(ROUND($A442 + (V$9/12) + (1/12),5),'main sheet'!$G:$M, 4, 0)) / VLOOKUP(ROUND($A442,5),'main sheet'!$G:$M, 4, 0)) * V$11</f>
        <v>1.9402539646647468E-4</v>
      </c>
      <c r="W442" s="19">
        <f>((VLOOKUP(ROUND($A442 + (W$9/12),5),'main sheet'!$G:$M, 4, 0) - VLOOKUP(ROUND($A442 + (W$9/12) + (1/12),5),'main sheet'!$G:$M, 4, 0)) / VLOOKUP(ROUND($A442,5),'main sheet'!$G:$M, 4, 0)) * W$11</f>
        <v>1.9389701815488466E-4</v>
      </c>
      <c r="X442" s="19">
        <f>((VLOOKUP(ROUND($A442 + (X$9/12),5),'main sheet'!$G:$M, 4, 0) - VLOOKUP(ROUND($A442 + (X$9/12) + (1/12),5),'main sheet'!$G:$M, 4, 0)) / VLOOKUP(ROUND($A442,5),'main sheet'!$G:$M, 4, 0)) * X$11</f>
        <v>1.9376872478588585E-4</v>
      </c>
      <c r="Y442" s="19">
        <f>((VLOOKUP(ROUND($A442 + (Y$9/12),5),'main sheet'!$G:$M, 4, 0) - VLOOKUP(ROUND($A442 + (Y$9/12) + (1/12),5),'main sheet'!$G:$M, 4, 0)) / VLOOKUP(ROUND($A442,5),'main sheet'!$G:$M, 4, 0)) * Y$11</f>
        <v>1.9364051630282628E-4</v>
      </c>
      <c r="Z442" s="19">
        <f>((VLOOKUP(ROUND($A442 + (Z$9/12),5),'main sheet'!$G:$M, 4, 0) - VLOOKUP(ROUND($A442 + (Z$9/12) + (1/12),5),'main sheet'!$G:$M, 4, 0)) / VLOOKUP(ROUND($A442,5),'main sheet'!$G:$M, 4, 0)) * Z$11</f>
        <v>1.9351239264998952E-4</v>
      </c>
      <c r="AA442" s="19">
        <f>((VLOOKUP(ROUND($A442 + (AA$9/12),5),'main sheet'!$G:$M, 4, 0) - VLOOKUP(ROUND($A442 + (AA$9/12) + (1/12),5),'main sheet'!$G:$M, 4, 0)) / VLOOKUP(ROUND($A442,5),'main sheet'!$G:$M, 4, 0)) * AA$11</f>
        <v>1.9338435377124695E-4</v>
      </c>
      <c r="AB442" s="19">
        <f>((VLOOKUP(ROUND($A442 + (AB$9/12),5),'main sheet'!$G:$M, 4, 0) - VLOOKUP(ROUND($A442 + (AB$9/12) + (1/12),5),'main sheet'!$G:$M, 4, 0)) / VLOOKUP(ROUND($A442,5),'main sheet'!$G:$M, 4, 0)) * AB$11</f>
        <v>1.9325639961005882E-4</v>
      </c>
      <c r="AC442" s="19">
        <f>((VLOOKUP(ROUND($A442 + (AC$9/12),5),'main sheet'!$G:$M, 4, 0) - VLOOKUP(ROUND($A442 + (AC$9/12) + (1/12),5),'main sheet'!$G:$M, 4, 0)) / VLOOKUP(ROUND($A442,5),'main sheet'!$G:$M, 4, 0)) * AC$11</f>
        <v>2.050922443655247E-4</v>
      </c>
      <c r="AD442" s="19">
        <f>((VLOOKUP(ROUND($A442 + (AD$9/12),5),'main sheet'!$G:$M, 4, 0) - VLOOKUP(ROUND($A442 + (AD$9/12) + (1/12),5),'main sheet'!$G:$M, 4, 0)) / VLOOKUP(ROUND($A442,5),'main sheet'!$G:$M, 4, 0)) * AD$11</f>
        <v>2.0495654359371153E-4</v>
      </c>
      <c r="AE442" s="19">
        <f>((VLOOKUP(ROUND($A442 + (AE$9/12),5),'main sheet'!$G:$M, 4, 0) - VLOOKUP(ROUND($A442 + (AE$9/12) + (1/12),5),'main sheet'!$G:$M, 4, 0)) / VLOOKUP(ROUND($A442,5),'main sheet'!$G:$M, 4, 0)) * AE$11</f>
        <v>2.048209326092988E-4</v>
      </c>
      <c r="AF442" s="19">
        <f>((VLOOKUP(ROUND($A442 + (AF$9/12),5),'main sheet'!$G:$M, 4, 0) - VLOOKUP(ROUND($A442 + (AF$9/12) + (1/12),5),'main sheet'!$G:$M, 4, 0)) / VLOOKUP(ROUND($A442,5),'main sheet'!$G:$M, 4, 0)) * AF$11</f>
        <v>2.04685411352878E-4</v>
      </c>
      <c r="AH442" s="18">
        <f t="shared" si="13"/>
        <v>35.75</v>
      </c>
      <c r="AI442" s="19">
        <f t="shared" si="14"/>
        <v>5.705676132445079E-3</v>
      </c>
    </row>
    <row r="443" spans="1:35" x14ac:dyDescent="0.3">
      <c r="A443" s="19">
        <v>35.833333333333336</v>
      </c>
      <c r="C443" s="19">
        <f>((VLOOKUP(ROUND($A443 + (C$9/12),5),'main sheet'!$G:$M, 4, 0) - VLOOKUP(ROUND($A443 + (C$9/12) + (1/12),5),'main sheet'!$G:$M, 4, 0)) / VLOOKUP(ROUND($A443,5),'main sheet'!$G:$M, 4, 0)) * C$11</f>
        <v>1.7553805992224255E-4</v>
      </c>
      <c r="D443" s="19">
        <f>((VLOOKUP(ROUND($A443 + (D$9/12),5),'main sheet'!$G:$M, 4, 0) - VLOOKUP(ROUND($A443 + (D$9/12) + (1/12),5),'main sheet'!$G:$M, 4, 0)) / VLOOKUP(ROUND($A443,5),'main sheet'!$G:$M, 4, 0)) * D$11</f>
        <v>1.8491750085858856E-4</v>
      </c>
      <c r="E443" s="19">
        <f>((VLOOKUP(ROUND($A443 + (E$9/12),5),'main sheet'!$G:$M, 4, 0) - VLOOKUP(ROUND($A443 + (E$9/12) + (1/12),5),'main sheet'!$G:$M, 4, 0)) / VLOOKUP(ROUND($A443,5),'main sheet'!$G:$M, 4, 0)) * E$11</f>
        <v>1.8473811272487787E-4</v>
      </c>
      <c r="F443" s="19">
        <f>((VLOOKUP(ROUND($A443 + (F$9/12),5),'main sheet'!$G:$M, 4, 0) - VLOOKUP(ROUND($A443 + (F$9/12) + (1/12),5),'main sheet'!$G:$M, 4, 0)) / VLOOKUP(ROUND($A443,5),'main sheet'!$G:$M, 4, 0)) * F$11</f>
        <v>1.8455889861527177E-4</v>
      </c>
      <c r="G443" s="19">
        <f>((VLOOKUP(ROUND($A443 + (G$9/12),5),'main sheet'!$G:$M, 4, 0) - VLOOKUP(ROUND($A443 + (G$9/12) + (1/12),5),'main sheet'!$G:$M, 4, 0)) / VLOOKUP(ROUND($A443,5),'main sheet'!$G:$M, 4, 0)) * G$11</f>
        <v>1.8437985836094987E-4</v>
      </c>
      <c r="H443" s="19">
        <f>((VLOOKUP(ROUND($A443 + (H$9/12),5),'main sheet'!$G:$M, 4, 0) - VLOOKUP(ROUND($A443 + (H$9/12) + (1/12),5),'main sheet'!$G:$M, 4, 0)) / VLOOKUP(ROUND($A443,5),'main sheet'!$G:$M, 4, 0)) * H$11</f>
        <v>1.8420099179325541E-4</v>
      </c>
      <c r="I443" s="19">
        <f>((VLOOKUP(ROUND($A443 + (I$9/12),5),'main sheet'!$G:$M, 4, 0) - VLOOKUP(ROUND($A443 + (I$9/12) + (1/12),5),'main sheet'!$G:$M, 4, 0)) / VLOOKUP(ROUND($A443,5),'main sheet'!$G:$M, 4, 0)) * I$11</f>
        <v>1.840222987436953E-4</v>
      </c>
      <c r="J443" s="19">
        <f>((VLOOKUP(ROUND($A443 + (J$9/12),5),'main sheet'!$G:$M, 4, 0) - VLOOKUP(ROUND($A443 + (J$9/12) + (1/12),5),'main sheet'!$G:$M, 4, 0)) / VLOOKUP(ROUND($A443,5),'main sheet'!$G:$M, 4, 0)) * J$11</f>
        <v>1.8384377904393998E-4</v>
      </c>
      <c r="K443" s="19">
        <f>((VLOOKUP(ROUND($A443 + (K$9/12),5),'main sheet'!$G:$M, 4, 0) - VLOOKUP(ROUND($A443 + (K$9/12) + (1/12),5),'main sheet'!$G:$M, 4, 0)) / VLOOKUP(ROUND($A443,5),'main sheet'!$G:$M, 4, 0)) * K$11</f>
        <v>1.8366543252582303E-4</v>
      </c>
      <c r="L443" s="19">
        <f>((VLOOKUP(ROUND($A443 + (L$9/12),5),'main sheet'!$G:$M, 4, 0) - VLOOKUP(ROUND($A443 + (L$9/12) + (1/12),5),'main sheet'!$G:$M, 4, 0)) / VLOOKUP(ROUND($A443,5),'main sheet'!$G:$M, 4, 0)) * L$11</f>
        <v>1.834872590213413E-4</v>
      </c>
      <c r="M443" s="19">
        <f>((VLOOKUP(ROUND($A443 + (M$9/12),5),'main sheet'!$G:$M, 4, 0) - VLOOKUP(ROUND($A443 + (M$9/12) + (1/12),5),'main sheet'!$G:$M, 4, 0)) / VLOOKUP(ROUND($A443,5),'main sheet'!$G:$M, 4, 0)) * M$11</f>
        <v>1.8398955256540531E-4</v>
      </c>
      <c r="N443" s="19">
        <f>((VLOOKUP(ROUND($A443 + (N$9/12),5),'main sheet'!$G:$M, 4, 0) - VLOOKUP(ROUND($A443 + (N$9/12) + (1/12),5),'main sheet'!$G:$M, 4, 0)) / VLOOKUP(ROUND($A443,5),'main sheet'!$G:$M, 4, 0)) * N$11</f>
        <v>1.8386781454276128E-4</v>
      </c>
      <c r="O443" s="19">
        <f>((VLOOKUP(ROUND($A443 + (O$9/12),5),'main sheet'!$G:$M, 4, 0) - VLOOKUP(ROUND($A443 + (O$9/12) + (1/12),5),'main sheet'!$G:$M, 4, 0)) / VLOOKUP(ROUND($A443,5),'main sheet'!$G:$M, 4, 0)) * O$11</f>
        <v>1.8374615706896337E-4</v>
      </c>
      <c r="P443" s="19">
        <f>((VLOOKUP(ROUND($A443 + (P$9/12),5),'main sheet'!$G:$M, 4, 0) - VLOOKUP(ROUND($A443 + (P$9/12) + (1/12),5),'main sheet'!$G:$M, 4, 0)) / VLOOKUP(ROUND($A443,5),'main sheet'!$G:$M, 4, 0)) * P$11</f>
        <v>1.9483171408681265E-4</v>
      </c>
      <c r="Q443" s="19">
        <f>((VLOOKUP(ROUND($A443 + (Q$9/12),5),'main sheet'!$G:$M, 4, 0) - VLOOKUP(ROUND($A443 + (Q$9/12) + (1/12),5),'main sheet'!$G:$M, 4, 0)) / VLOOKUP(ROUND($A443,5),'main sheet'!$G:$M, 4, 0)) * Q$11</f>
        <v>1.9470280226946825E-4</v>
      </c>
      <c r="R443" s="19">
        <f>((VLOOKUP(ROUND($A443 + (R$9/12),5),'main sheet'!$G:$M, 4, 0) - VLOOKUP(ROUND($A443 + (R$9/12) + (1/12),5),'main sheet'!$G:$M, 4, 0)) / VLOOKUP(ROUND($A443,5),'main sheet'!$G:$M, 4, 0)) * R$11</f>
        <v>1.9457397574726244E-4</v>
      </c>
      <c r="S443" s="19">
        <f>((VLOOKUP(ROUND($A443 + (S$9/12),5),'main sheet'!$G:$M, 4, 0) - VLOOKUP(ROUND($A443 + (S$9/12) + (1/12),5),'main sheet'!$G:$M, 4, 0)) / VLOOKUP(ROUND($A443,5),'main sheet'!$G:$M, 4, 0)) * S$11</f>
        <v>1.9444523446421032E-4</v>
      </c>
      <c r="T443" s="19">
        <f>((VLOOKUP(ROUND($A443 + (T$9/12),5),'main sheet'!$G:$M, 4, 0) - VLOOKUP(ROUND($A443 + (T$9/12) + (1/12),5),'main sheet'!$G:$M, 4, 0)) / VLOOKUP(ROUND($A443,5),'main sheet'!$G:$M, 4, 0)) * T$11</f>
        <v>1.9431657836391252E-4</v>
      </c>
      <c r="U443" s="19">
        <f>((VLOOKUP(ROUND($A443 + (U$9/12),5),'main sheet'!$G:$M, 4, 0) - VLOOKUP(ROUND($A443 + (U$9/12) + (1/12),5),'main sheet'!$G:$M, 4, 0)) / VLOOKUP(ROUND($A443,5),'main sheet'!$G:$M, 4, 0)) * U$11</f>
        <v>1.9418800738955691E-4</v>
      </c>
      <c r="V443" s="19">
        <f>((VLOOKUP(ROUND($A443 + (V$9/12),5),'main sheet'!$G:$M, 4, 0) - VLOOKUP(ROUND($A443 + (V$9/12) + (1/12),5),'main sheet'!$G:$M, 4, 0)) / VLOOKUP(ROUND($A443,5),'main sheet'!$G:$M, 4, 0)) * V$11</f>
        <v>1.9405952148526958E-4</v>
      </c>
      <c r="W443" s="19">
        <f>((VLOOKUP(ROUND($A443 + (W$9/12),5),'main sheet'!$G:$M, 4, 0) - VLOOKUP(ROUND($A443 + (W$9/12) + (1/12),5),'main sheet'!$G:$M, 4, 0)) / VLOOKUP(ROUND($A443,5),'main sheet'!$G:$M, 4, 0)) * W$11</f>
        <v>1.9393112059476307E-4</v>
      </c>
      <c r="X443" s="19">
        <f>((VLOOKUP(ROUND($A443 + (X$9/12),5),'main sheet'!$G:$M, 4, 0) - VLOOKUP(ROUND($A443 + (X$9/12) + (1/12),5),'main sheet'!$G:$M, 4, 0)) / VLOOKUP(ROUND($A443,5),'main sheet'!$G:$M, 4, 0)) * X$11</f>
        <v>1.9380280466133794E-4</v>
      </c>
      <c r="Y443" s="19">
        <f>((VLOOKUP(ROUND($A443 + (Y$9/12),5),'main sheet'!$G:$M, 4, 0) - VLOOKUP(ROUND($A443 + (Y$9/12) + (1/12),5),'main sheet'!$G:$M, 4, 0)) / VLOOKUP(ROUND($A443,5),'main sheet'!$G:$M, 4, 0)) * Y$11</f>
        <v>1.936745736292311E-4</v>
      </c>
      <c r="Z443" s="19">
        <f>((VLOOKUP(ROUND($A443 + (Z$9/12),5),'main sheet'!$G:$M, 4, 0) - VLOOKUP(ROUND($A443 + (Z$9/12) + (1/12),5),'main sheet'!$G:$M, 4, 0)) / VLOOKUP(ROUND($A443,5),'main sheet'!$G:$M, 4, 0)) * Z$11</f>
        <v>1.9354642744226676E-4</v>
      </c>
      <c r="AA443" s="19">
        <f>((VLOOKUP(ROUND($A443 + (AA$9/12),5),'main sheet'!$G:$M, 4, 0) - VLOOKUP(ROUND($A443 + (AA$9/12) + (1/12),5),'main sheet'!$G:$M, 4, 0)) / VLOOKUP(ROUND($A443,5),'main sheet'!$G:$M, 4, 0)) * AA$11</f>
        <v>1.9341836604385795E-4</v>
      </c>
      <c r="AB443" s="19">
        <f>((VLOOKUP(ROUND($A443 + (AB$9/12),5),'main sheet'!$G:$M, 4, 0) - VLOOKUP(ROUND($A443 + (AB$9/12) + (1/12),5),'main sheet'!$G:$M, 4, 0)) / VLOOKUP(ROUND($A443,5),'main sheet'!$G:$M, 4, 0)) * AB$11</f>
        <v>2.0526413031334722E-4</v>
      </c>
      <c r="AC443" s="19">
        <f>((VLOOKUP(ROUND($A443 + (AC$9/12),5),'main sheet'!$G:$M, 4, 0) - VLOOKUP(ROUND($A443 + (AC$9/12) + (1/12),5),'main sheet'!$G:$M, 4, 0)) / VLOOKUP(ROUND($A443,5),'main sheet'!$G:$M, 4, 0)) * AC$11</f>
        <v>2.0512831581194932E-4</v>
      </c>
      <c r="AD443" s="19">
        <f>((VLOOKUP(ROUND($A443 + (AD$9/12),5),'main sheet'!$G:$M, 4, 0) - VLOOKUP(ROUND($A443 + (AD$9/12) + (1/12),5),'main sheet'!$G:$M, 4, 0)) / VLOOKUP(ROUND($A443,5),'main sheet'!$G:$M, 4, 0)) * AD$11</f>
        <v>2.0499259117320187E-4</v>
      </c>
      <c r="AE443" s="19">
        <f>((VLOOKUP(ROUND($A443 + (AE$9/12),5),'main sheet'!$G:$M, 4, 0) - VLOOKUP(ROUND($A443 + (AE$9/12) + (1/12),5),'main sheet'!$G:$M, 4, 0)) / VLOOKUP(ROUND($A443,5),'main sheet'!$G:$M, 4, 0)) * AE$11</f>
        <v>2.0485695633764656E-4</v>
      </c>
      <c r="AF443" s="19">
        <f>((VLOOKUP(ROUND($A443 + (AF$9/12),5),'main sheet'!$G:$M, 4, 0) - VLOOKUP(ROUND($A443 + (AF$9/12) + (1/12),5),'main sheet'!$G:$M, 4, 0)) / VLOOKUP(ROUND($A443,5),'main sheet'!$G:$M, 4, 0)) * AF$11</f>
        <v>2.047214112458645E-4</v>
      </c>
      <c r="AH443" s="18">
        <f t="shared" si="13"/>
        <v>35.833333333333336</v>
      </c>
      <c r="AI443" s="19">
        <f t="shared" si="14"/>
        <v>5.7394102468470752E-3</v>
      </c>
    </row>
    <row r="444" spans="1:35" x14ac:dyDescent="0.3">
      <c r="A444" s="19">
        <v>35.916666666666664</v>
      </c>
      <c r="C444" s="19">
        <f>((VLOOKUP(ROUND($A444 + (C$9/12),5),'main sheet'!$G:$M, 4, 0) - VLOOKUP(ROUND($A444 + (C$9/12) + (1/12),5),'main sheet'!$G:$M, 4, 0)) / VLOOKUP(ROUND($A444,5),'main sheet'!$G:$M, 4, 0)) * C$11</f>
        <v>1.8512962362335515E-4</v>
      </c>
      <c r="D444" s="19">
        <f>((VLOOKUP(ROUND($A444 + (D$9/12),5),'main sheet'!$G:$M, 4, 0) - VLOOKUP(ROUND($A444 + (D$9/12) + (1/12),5),'main sheet'!$G:$M, 4, 0)) / VLOOKUP(ROUND($A444,5),'main sheet'!$G:$M, 4, 0)) * D$11</f>
        <v>1.8495002970973334E-4</v>
      </c>
      <c r="E444" s="19">
        <f>((VLOOKUP(ROUND($A444 + (E$9/12),5),'main sheet'!$G:$M, 4, 0) - VLOOKUP(ROUND($A444 + (E$9/12) + (1/12),5),'main sheet'!$G:$M, 4, 0)) / VLOOKUP(ROUND($A444,5),'main sheet'!$G:$M, 4, 0)) * E$11</f>
        <v>1.8477061001984289E-4</v>
      </c>
      <c r="F444" s="19">
        <f>((VLOOKUP(ROUND($A444 + (F$9/12),5),'main sheet'!$G:$M, 4, 0) - VLOOKUP(ROUND($A444 + (F$9/12) + (1/12),5),'main sheet'!$G:$M, 4, 0)) / VLOOKUP(ROUND($A444,5),'main sheet'!$G:$M, 4, 0)) * F$11</f>
        <v>1.8459136438466964E-4</v>
      </c>
      <c r="G444" s="19">
        <f>((VLOOKUP(ROUND($A444 + (G$9/12),5),'main sheet'!$G:$M, 4, 0) - VLOOKUP(ROUND($A444 + (G$9/12) + (1/12),5),'main sheet'!$G:$M, 4, 0)) / VLOOKUP(ROUND($A444,5),'main sheet'!$G:$M, 4, 0)) * G$11</f>
        <v>1.8441229263536346E-4</v>
      </c>
      <c r="H444" s="19">
        <f>((VLOOKUP(ROUND($A444 + (H$9/12),5),'main sheet'!$G:$M, 4, 0) - VLOOKUP(ROUND($A444 + (H$9/12) + (1/12),5),'main sheet'!$G:$M, 4, 0)) / VLOOKUP(ROUND($A444,5),'main sheet'!$G:$M, 4, 0)) * H$11</f>
        <v>1.8423339460323793E-4</v>
      </c>
      <c r="I444" s="19">
        <f>((VLOOKUP(ROUND($A444 + (I$9/12),5),'main sheet'!$G:$M, 4, 0) - VLOOKUP(ROUND($A444 + (I$9/12) + (1/12),5),'main sheet'!$G:$M, 4, 0)) / VLOOKUP(ROUND($A444,5),'main sheet'!$G:$M, 4, 0)) * I$11</f>
        <v>1.8405467011977037E-4</v>
      </c>
      <c r="J444" s="19">
        <f>((VLOOKUP(ROUND($A444 + (J$9/12),5),'main sheet'!$G:$M, 4, 0) - VLOOKUP(ROUND($A444 + (J$9/12) + (1/12),5),'main sheet'!$G:$M, 4, 0)) / VLOOKUP(ROUND($A444,5),'main sheet'!$G:$M, 4, 0)) * J$11</f>
        <v>1.8387611901660156E-4</v>
      </c>
      <c r="K444" s="19">
        <f>((VLOOKUP(ROUND($A444 + (K$9/12),5),'main sheet'!$G:$M, 4, 0) - VLOOKUP(ROUND($A444 + (K$9/12) + (1/12),5),'main sheet'!$G:$M, 4, 0)) / VLOOKUP(ROUND($A444,5),'main sheet'!$G:$M, 4, 0)) * K$11</f>
        <v>1.8369774112553551E-4</v>
      </c>
      <c r="L444" s="19">
        <f>((VLOOKUP(ROUND($A444 + (L$9/12),5),'main sheet'!$G:$M, 4, 0) - VLOOKUP(ROUND($A444 + (L$9/12) + (1/12),5),'main sheet'!$G:$M, 4, 0)) / VLOOKUP(ROUND($A444,5),'main sheet'!$G:$M, 4, 0)) * L$11</f>
        <v>1.8351953627853955E-4</v>
      </c>
      <c r="M444" s="19">
        <f>((VLOOKUP(ROUND($A444 + (M$9/12),5),'main sheet'!$G:$M, 4, 0) - VLOOKUP(ROUND($A444 + (M$9/12) + (1/12),5),'main sheet'!$G:$M, 4, 0)) / VLOOKUP(ROUND($A444,5),'main sheet'!$G:$M, 4, 0)) * M$11</f>
        <v>1.8402191818109775E-4</v>
      </c>
      <c r="N444" s="19">
        <f>((VLOOKUP(ROUND($A444 + (N$9/12),5),'main sheet'!$G:$M, 4, 0) - VLOOKUP(ROUND($A444 + (N$9/12) + (1/12),5),'main sheet'!$G:$M, 4, 0)) / VLOOKUP(ROUND($A444,5),'main sheet'!$G:$M, 4, 0)) * N$11</f>
        <v>1.8390015874350922E-4</v>
      </c>
      <c r="O444" s="19">
        <f>((VLOOKUP(ROUND($A444 + (O$9/12),5),'main sheet'!$G:$M, 4, 0) - VLOOKUP(ROUND($A444 + (O$9/12) + (1/12),5),'main sheet'!$G:$M, 4, 0)) / VLOOKUP(ROUND($A444,5),'main sheet'!$G:$M, 4, 0)) * O$11</f>
        <v>1.9499500680924357E-4</v>
      </c>
      <c r="P444" s="19">
        <f>((VLOOKUP(ROUND($A444 + (P$9/12),5),'main sheet'!$G:$M, 4, 0) - VLOOKUP(ROUND($A444 + (P$9/12) + (1/12),5),'main sheet'!$G:$M, 4, 0)) / VLOOKUP(ROUND($A444,5),'main sheet'!$G:$M, 4, 0)) * P$11</f>
        <v>1.9486598694808444E-4</v>
      </c>
      <c r="Q444" s="19">
        <f>((VLOOKUP(ROUND($A444 + (Q$9/12),5),'main sheet'!$G:$M, 4, 0) - VLOOKUP(ROUND($A444 + (Q$9/12) + (1/12),5),'main sheet'!$G:$M, 4, 0)) / VLOOKUP(ROUND($A444,5),'main sheet'!$G:$M, 4, 0)) * Q$11</f>
        <v>1.9473705245355173E-4</v>
      </c>
      <c r="R444" s="19">
        <f>((VLOOKUP(ROUND($A444 + (R$9/12),5),'main sheet'!$G:$M, 4, 0) - VLOOKUP(ROUND($A444 + (R$9/12) + (1/12),5),'main sheet'!$G:$M, 4, 0)) / VLOOKUP(ROUND($A444,5),'main sheet'!$G:$M, 4, 0)) * R$11</f>
        <v>1.9460820326961347E-4</v>
      </c>
      <c r="S444" s="19">
        <f>((VLOOKUP(ROUND($A444 + (S$9/12),5),'main sheet'!$G:$M, 4, 0) - VLOOKUP(ROUND($A444 + (S$9/12) + (1/12),5),'main sheet'!$G:$M, 4, 0)) / VLOOKUP(ROUND($A444,5),'main sheet'!$G:$M, 4, 0)) * S$11</f>
        <v>1.9447943933982305E-4</v>
      </c>
      <c r="T444" s="19">
        <f>((VLOOKUP(ROUND($A444 + (T$9/12),5),'main sheet'!$G:$M, 4, 0) - VLOOKUP(ROUND($A444 + (T$9/12) + (1/12),5),'main sheet'!$G:$M, 4, 0)) / VLOOKUP(ROUND($A444,5),'main sheet'!$G:$M, 4, 0)) * T$11</f>
        <v>1.9435076060732076E-4</v>
      </c>
      <c r="U444" s="19">
        <f>((VLOOKUP(ROUND($A444 + (U$9/12),5),'main sheet'!$G:$M, 4, 0) - VLOOKUP(ROUND($A444 + (U$9/12) + (1/12),5),'main sheet'!$G:$M, 4, 0)) / VLOOKUP(ROUND($A444,5),'main sheet'!$G:$M, 4, 0)) * U$11</f>
        <v>1.9422216701618579E-4</v>
      </c>
      <c r="V444" s="19">
        <f>((VLOOKUP(ROUND($A444 + (V$9/12),5),'main sheet'!$G:$M, 4, 0) - VLOOKUP(ROUND($A444 + (V$9/12) + (1/12),5),'main sheet'!$G:$M, 4, 0)) / VLOOKUP(ROUND($A444,5),'main sheet'!$G:$M, 4, 0)) * V$11</f>
        <v>1.9409365851008357E-4</v>
      </c>
      <c r="W444" s="19">
        <f>((VLOOKUP(ROUND($A444 + (W$9/12),5),'main sheet'!$G:$M, 4, 0) - VLOOKUP(ROUND($A444 + (W$9/12) + (1/12),5),'main sheet'!$G:$M, 4, 0)) / VLOOKUP(ROUND($A444,5),'main sheet'!$G:$M, 4, 0)) * W$11</f>
        <v>1.9396523503226716E-4</v>
      </c>
      <c r="X444" s="19">
        <f>((VLOOKUP(ROUND($A444 + (X$9/12),5),'main sheet'!$G:$M, 4, 0) - VLOOKUP(ROUND($A444 + (X$9/12) + (1/12),5),'main sheet'!$G:$M, 4, 0)) / VLOOKUP(ROUND($A444,5),'main sheet'!$G:$M, 4, 0)) * X$11</f>
        <v>1.9383689652692664E-4</v>
      </c>
      <c r="Y444" s="19">
        <f>((VLOOKUP(ROUND($A444 + (Y$9/12),5),'main sheet'!$G:$M, 4, 0) - VLOOKUP(ROUND($A444 + (Y$9/12) + (1/12),5),'main sheet'!$G:$M, 4, 0)) / VLOOKUP(ROUND($A444,5),'main sheet'!$G:$M, 4, 0)) * Y$11</f>
        <v>1.9370864293783921E-4</v>
      </c>
      <c r="Z444" s="19">
        <f>((VLOOKUP(ROUND($A444 + (Z$9/12),5),'main sheet'!$G:$M, 4, 0) - VLOOKUP(ROUND($A444 + (Z$9/12) + (1/12),5),'main sheet'!$G:$M, 4, 0)) / VLOOKUP(ROUND($A444,5),'main sheet'!$G:$M, 4, 0)) * Z$11</f>
        <v>1.9358047420837046E-4</v>
      </c>
      <c r="AA444" s="19">
        <f>((VLOOKUP(ROUND($A444 + (AA$9/12),5),'main sheet'!$G:$M, 4, 0) - VLOOKUP(ROUND($A444 + (AA$9/12) + (1/12),5),'main sheet'!$G:$M, 4, 0)) / VLOOKUP(ROUND($A444,5),'main sheet'!$G:$M, 4, 0)) * AA$11</f>
        <v>2.0543616667207548E-4</v>
      </c>
      <c r="AB444" s="19">
        <f>((VLOOKUP(ROUND($A444 + (AB$9/12),5),'main sheet'!$G:$M, 4, 0) - VLOOKUP(ROUND($A444 + (AB$9/12) + (1/12),5),'main sheet'!$G:$M, 4, 0)) / VLOOKUP(ROUND($A444,5),'main sheet'!$G:$M, 4, 0)) * AB$11</f>
        <v>2.0530023834157239E-4</v>
      </c>
      <c r="AC444" s="19">
        <f>((VLOOKUP(ROUND($A444 + (AC$9/12),5),'main sheet'!$G:$M, 4, 0) - VLOOKUP(ROUND($A444 + (AC$9/12) + (1/12),5),'main sheet'!$G:$M, 4, 0)) / VLOOKUP(ROUND($A444,5),'main sheet'!$G:$M, 4, 0)) * AC$11</f>
        <v>2.0516439994903559E-4</v>
      </c>
      <c r="AD444" s="19">
        <f>((VLOOKUP(ROUND($A444 + (AD$9/12),5),'main sheet'!$G:$M, 4, 0) - VLOOKUP(ROUND($A444 + (AD$9/12) + (1/12),5),'main sheet'!$G:$M, 4, 0)) / VLOOKUP(ROUND($A444,5),'main sheet'!$G:$M, 4, 0)) * AD$11</f>
        <v>2.0502865143495695E-4</v>
      </c>
      <c r="AE444" s="19">
        <f>((VLOOKUP(ROUND($A444 + (AE$9/12),5),'main sheet'!$G:$M, 4, 0) - VLOOKUP(ROUND($A444 + (AE$9/12) + (1/12),5),'main sheet'!$G:$M, 4, 0)) / VLOOKUP(ROUND($A444,5),'main sheet'!$G:$M, 4, 0)) * AE$11</f>
        <v>2.0489299273986777E-4</v>
      </c>
      <c r="AF444" s="19">
        <f>((VLOOKUP(ROUND($A444 + (AF$9/12),5),'main sheet'!$G:$M, 4, 0) - VLOOKUP(ROUND($A444 + (AF$9/12) + (1/12),5),'main sheet'!$G:$M, 4, 0)) / VLOOKUP(ROUND($A444,5),'main sheet'!$G:$M, 4, 0)) * AF$11</f>
        <v>2.0475742380433867E-4</v>
      </c>
      <c r="AH444" s="18">
        <f t="shared" si="13"/>
        <v>35.916666666666664</v>
      </c>
      <c r="AI444" s="19">
        <f t="shared" si="14"/>
        <v>5.773180855042412E-3</v>
      </c>
    </row>
    <row r="445" spans="1:35" x14ac:dyDescent="0.3">
      <c r="A445" s="19">
        <v>36</v>
      </c>
      <c r="C445" s="19">
        <f>((VLOOKUP(ROUND($A445 + (C$9/12),5),'main sheet'!$G:$M, 4, 0) - VLOOKUP(ROUND($A445 + (C$9/12) + (1/12),5),'main sheet'!$G:$M, 4, 0)) / VLOOKUP(ROUND($A445,5),'main sheet'!$G:$M, 4, 0)) * C$11</f>
        <v>1.8516219551875551E-4</v>
      </c>
      <c r="D445" s="19">
        <f>((VLOOKUP(ROUND($A445 + (D$9/12),5),'main sheet'!$G:$M, 4, 0) - VLOOKUP(ROUND($A445 + (D$9/12) + (1/12),5),'main sheet'!$G:$M, 4, 0)) / VLOOKUP(ROUND($A445,5),'main sheet'!$G:$M, 4, 0)) * D$11</f>
        <v>1.8498257000719681E-4</v>
      </c>
      <c r="E445" s="19">
        <f>((VLOOKUP(ROUND($A445 + (E$9/12),5),'main sheet'!$G:$M, 4, 0) - VLOOKUP(ROUND($A445 + (E$9/12) + (1/12),5),'main sheet'!$G:$M, 4, 0)) / VLOOKUP(ROUND($A445,5),'main sheet'!$G:$M, 4, 0)) * E$11</f>
        <v>1.8480311875002252E-4</v>
      </c>
      <c r="F445" s="19">
        <f>((VLOOKUP(ROUND($A445 + (F$9/12),5),'main sheet'!$G:$M, 4, 0) - VLOOKUP(ROUND($A445 + (F$9/12) + (1/12),5),'main sheet'!$G:$M, 4, 0)) / VLOOKUP(ROUND($A445,5),'main sheet'!$G:$M, 4, 0)) * F$11</f>
        <v>1.8462384157818881E-4</v>
      </c>
      <c r="G445" s="19">
        <f>((VLOOKUP(ROUND($A445 + (G$9/12),5),'main sheet'!$G:$M, 4, 0) - VLOOKUP(ROUND($A445 + (G$9/12) + (1/12),5),'main sheet'!$G:$M, 4, 0)) / VLOOKUP(ROUND($A445,5),'main sheet'!$G:$M, 4, 0)) * G$11</f>
        <v>1.8444473832281583E-4</v>
      </c>
      <c r="H445" s="19">
        <f>((VLOOKUP(ROUND($A445 + (H$9/12),5),'main sheet'!$G:$M, 4, 0) - VLOOKUP(ROUND($A445 + (H$9/12) + (1/12),5),'main sheet'!$G:$M, 4, 0)) / VLOOKUP(ROUND($A445,5),'main sheet'!$G:$M, 4, 0)) * H$11</f>
        <v>1.8426580881518751E-4</v>
      </c>
      <c r="I445" s="19">
        <f>((VLOOKUP(ROUND($A445 + (I$9/12),5),'main sheet'!$G:$M, 4, 0) - VLOOKUP(ROUND($A445 + (I$9/12) + (1/12),5),'main sheet'!$G:$M, 4, 0)) / VLOOKUP(ROUND($A445,5),'main sheet'!$G:$M, 4, 0)) * I$11</f>
        <v>1.8408705288675147E-4</v>
      </c>
      <c r="J445" s="19">
        <f>((VLOOKUP(ROUND($A445 + (J$9/12),5),'main sheet'!$G:$M, 4, 0) - VLOOKUP(ROUND($A445 + (J$9/12) + (1/12),5),'main sheet'!$G:$M, 4, 0)) / VLOOKUP(ROUND($A445,5),'main sheet'!$G:$M, 4, 0)) * J$11</f>
        <v>1.8390847036911886E-4</v>
      </c>
      <c r="K445" s="19">
        <f>((VLOOKUP(ROUND($A445 + (K$9/12),5),'main sheet'!$G:$M, 4, 0) - VLOOKUP(ROUND($A445 + (K$9/12) + (1/12),5),'main sheet'!$G:$M, 4, 0)) / VLOOKUP(ROUND($A445,5),'main sheet'!$G:$M, 4, 0)) * K$11</f>
        <v>1.8373006109406417E-4</v>
      </c>
      <c r="L445" s="19">
        <f>((VLOOKUP(ROUND($A445 + (L$9/12),5),'main sheet'!$G:$M, 4, 0) - VLOOKUP(ROUND($A445 + (L$9/12) + (1/12),5),'main sheet'!$G:$M, 4, 0)) / VLOOKUP(ROUND($A445,5),'main sheet'!$G:$M, 4, 0)) * L$11</f>
        <v>1.8355182489352507E-4</v>
      </c>
      <c r="M445" s="19">
        <f>((VLOOKUP(ROUND($A445 + (M$9/12),5),'main sheet'!$G:$M, 4, 0) - VLOOKUP(ROUND($A445 + (M$9/12) + (1/12),5),'main sheet'!$G:$M, 4, 0)) / VLOOKUP(ROUND($A445,5),'main sheet'!$G:$M, 4, 0)) * M$11</f>
        <v>1.8405429518566924E-4</v>
      </c>
      <c r="N445" s="19">
        <f>((VLOOKUP(ROUND($A445 + (N$9/12),5),'main sheet'!$G:$M, 4, 0) - VLOOKUP(ROUND($A445 + (N$9/12) + (1/12),5),'main sheet'!$G:$M, 4, 0)) / VLOOKUP(ROUND($A445,5),'main sheet'!$G:$M, 4, 0)) * N$11</f>
        <v>1.9515844242992979E-4</v>
      </c>
      <c r="O445" s="19">
        <f>((VLOOKUP(ROUND($A445 + (O$9/12),5),'main sheet'!$G:$M, 4, 0) - VLOOKUP(ROUND($A445 + (O$9/12) + (1/12),5),'main sheet'!$G:$M, 4, 0)) / VLOOKUP(ROUND($A445,5),'main sheet'!$G:$M, 4, 0)) * O$11</f>
        <v>1.9502931443040637E-4</v>
      </c>
      <c r="P445" s="19">
        <f>((VLOOKUP(ROUND($A445 + (P$9/12),5),'main sheet'!$G:$M, 4, 0) - VLOOKUP(ROUND($A445 + (P$9/12) + (1/12),5),'main sheet'!$G:$M, 4, 0)) / VLOOKUP(ROUND($A445,5),'main sheet'!$G:$M, 4, 0)) * P$11</f>
        <v>1.9490027186905959E-4</v>
      </c>
      <c r="Q445" s="19">
        <f>((VLOOKUP(ROUND($A445 + (Q$9/12),5),'main sheet'!$G:$M, 4, 0) - VLOOKUP(ROUND($A445 + (Q$9/12) + (1/12),5),'main sheet'!$G:$M, 4, 0)) / VLOOKUP(ROUND($A445,5),'main sheet'!$G:$M, 4, 0)) * Q$11</f>
        <v>1.9477131468981058E-4</v>
      </c>
      <c r="R445" s="19">
        <f>((VLOOKUP(ROUND($A445 + (R$9/12),5),'main sheet'!$G:$M, 4, 0) - VLOOKUP(ROUND($A445 + (R$9/12) + (1/12),5),'main sheet'!$G:$M, 4, 0)) / VLOOKUP(ROUND($A445,5),'main sheet'!$G:$M, 4, 0)) * R$11</f>
        <v>1.9464244283616544E-4</v>
      </c>
      <c r="S445" s="19">
        <f>((VLOOKUP(ROUND($A445 + (S$9/12),5),'main sheet'!$G:$M, 4, 0) - VLOOKUP(ROUND($A445 + (S$9/12) + (1/12),5),'main sheet'!$G:$M, 4, 0)) / VLOOKUP(ROUND($A445,5),'main sheet'!$G:$M, 4, 0)) * S$11</f>
        <v>1.9451365625121678E-4</v>
      </c>
      <c r="T445" s="19">
        <f>((VLOOKUP(ROUND($A445 + (T$9/12),5),'main sheet'!$G:$M, 4, 0) - VLOOKUP(ROUND($A445 + (T$9/12) + (1/12),5),'main sheet'!$G:$M, 4, 0)) / VLOOKUP(ROUND($A445,5),'main sheet'!$G:$M, 4, 0)) * T$11</f>
        <v>1.9438495487899692E-4</v>
      </c>
      <c r="U445" s="19">
        <f>((VLOOKUP(ROUND($A445 + (U$9/12),5),'main sheet'!$G:$M, 4, 0) - VLOOKUP(ROUND($A445 + (U$9/12) + (1/12),5),'main sheet'!$G:$M, 4, 0)) / VLOOKUP(ROUND($A445,5),'main sheet'!$G:$M, 4, 0)) * U$11</f>
        <v>1.9425633866312407E-4</v>
      </c>
      <c r="V445" s="19">
        <f>((VLOOKUP(ROUND($A445 + (V$9/12),5),'main sheet'!$G:$M, 4, 0) - VLOOKUP(ROUND($A445 + (V$9/12) + (1/12),5),'main sheet'!$G:$M, 4, 0)) / VLOOKUP(ROUND($A445,5),'main sheet'!$G:$M, 4, 0)) * V$11</f>
        <v>1.941278075468037E-4</v>
      </c>
      <c r="W445" s="19">
        <f>((VLOOKUP(ROUND($A445 + (W$9/12),5),'main sheet'!$G:$M, 4, 0) - VLOOKUP(ROUND($A445 + (W$9/12) + (1/12),5),'main sheet'!$G:$M, 4, 0)) / VLOOKUP(ROUND($A445,5),'main sheet'!$G:$M, 4, 0)) * W$11</f>
        <v>1.9399936147417919E-4</v>
      </c>
      <c r="X445" s="19">
        <f>((VLOOKUP(ROUND($A445 + (X$9/12),5),'main sheet'!$G:$M, 4, 0) - VLOOKUP(ROUND($A445 + (X$9/12) + (1/12),5),'main sheet'!$G:$M, 4, 0)) / VLOOKUP(ROUND($A445,5),'main sheet'!$G:$M, 4, 0)) * X$11</f>
        <v>1.9387100038898054E-4</v>
      </c>
      <c r="Y445" s="19">
        <f>((VLOOKUP(ROUND($A445 + (Y$9/12),5),'main sheet'!$G:$M, 4, 0) - VLOOKUP(ROUND($A445 + (Y$9/12) + (1/12),5),'main sheet'!$G:$M, 4, 0)) / VLOOKUP(ROUND($A445,5),'main sheet'!$G:$M, 4, 0)) * Y$11</f>
        <v>1.9374272423452592E-4</v>
      </c>
      <c r="Z445" s="19">
        <f>((VLOOKUP(ROUND($A445 + (Z$9/12),5),'main sheet'!$G:$M, 4, 0) - VLOOKUP(ROUND($A445 + (Z$9/12) + (1/12),5),'main sheet'!$G:$M, 4, 0)) / VLOOKUP(ROUND($A445,5),'main sheet'!$G:$M, 4, 0)) * Z$11</f>
        <v>2.0560835358065767E-4</v>
      </c>
      <c r="AA445" s="19">
        <f>((VLOOKUP(ROUND($A445 + (AA$9/12),5),'main sheet'!$G:$M, 4, 0) - VLOOKUP(ROUND($A445 + (AA$9/12) + (1/12),5),'main sheet'!$G:$M, 4, 0)) / VLOOKUP(ROUND($A445,5),'main sheet'!$G:$M, 4, 0)) * AA$11</f>
        <v>2.0547231132143697E-4</v>
      </c>
      <c r="AB445" s="19">
        <f>((VLOOKUP(ROUND($A445 + (AB$9/12),5),'main sheet'!$G:$M, 4, 0) - VLOOKUP(ROUND($A445 + (AB$9/12) + (1/12),5),'main sheet'!$G:$M, 4, 0)) / VLOOKUP(ROUND($A445,5),'main sheet'!$G:$M, 4, 0)) * AB$11</f>
        <v>2.0533635907556434E-4</v>
      </c>
      <c r="AC445" s="19">
        <f>((VLOOKUP(ROUND($A445 + (AC$9/12),5),'main sheet'!$G:$M, 4, 0) - VLOOKUP(ROUND($A445 + (AC$9/12) + (1/12),5),'main sheet'!$G:$M, 4, 0)) / VLOOKUP(ROUND($A445,5),'main sheet'!$G:$M, 4, 0)) * AC$11</f>
        <v>2.0520049678348176E-4</v>
      </c>
      <c r="AD445" s="19">
        <f>((VLOOKUP(ROUND($A445 + (AD$9/12),5),'main sheet'!$G:$M, 4, 0) - VLOOKUP(ROUND($A445 + (AD$9/12) + (1/12),5),'main sheet'!$G:$M, 4, 0)) / VLOOKUP(ROUND($A445,5),'main sheet'!$G:$M, 4, 0)) * AD$11</f>
        <v>2.0506472438567067E-4</v>
      </c>
      <c r="AE445" s="19">
        <f>((VLOOKUP(ROUND($A445 + (AE$9/12),5),'main sheet'!$G:$M, 4, 0) - VLOOKUP(ROUND($A445 + (AE$9/12) + (1/12),5),'main sheet'!$G:$M, 4, 0)) / VLOOKUP(ROUND($A445,5),'main sheet'!$G:$M, 4, 0)) * AE$11</f>
        <v>2.0492904182265188E-4</v>
      </c>
      <c r="AF445" s="19">
        <f>((VLOOKUP(ROUND($A445 + (AF$9/12),5),'main sheet'!$G:$M, 4, 0) - VLOOKUP(ROUND($A445 + (AF$9/12) + (1/12),5),'main sheet'!$G:$M, 4, 0)) / VLOOKUP(ROUND($A445,5),'main sheet'!$G:$M, 4, 0)) * AF$11</f>
        <v>2.0479344903498553E-4</v>
      </c>
      <c r="AH445" s="18">
        <f t="shared" si="13"/>
        <v>36</v>
      </c>
      <c r="AI445" s="19">
        <f t="shared" si="14"/>
        <v>5.7974163431189427E-3</v>
      </c>
    </row>
    <row r="446" spans="1:35" x14ac:dyDescent="0.3">
      <c r="A446" s="19">
        <v>36.083333333333336</v>
      </c>
      <c r="C446" s="19">
        <f>((VLOOKUP(ROUND($A446 + (C$9/12),5),'main sheet'!$G:$M, 4, 0) - VLOOKUP(ROUND($A446 + (C$9/12) + (1/12),5),'main sheet'!$G:$M, 4, 0)) / VLOOKUP(ROUND($A446,5),'main sheet'!$G:$M, 4, 0)) * C$11</f>
        <v>1.8519655354820363E-4</v>
      </c>
      <c r="D446" s="19">
        <f>((VLOOKUP(ROUND($A446 + (D$9/12),5),'main sheet'!$G:$M, 4, 0) - VLOOKUP(ROUND($A446 + (D$9/12) + (1/12),5),'main sheet'!$G:$M, 4, 0)) / VLOOKUP(ROUND($A446,5),'main sheet'!$G:$M, 4, 0)) * D$11</f>
        <v>1.8501689470598259E-4</v>
      </c>
      <c r="E446" s="19">
        <f>((VLOOKUP(ROUND($A446 + (E$9/12),5),'main sheet'!$G:$M, 4, 0) - VLOOKUP(ROUND($A446 + (E$9/12) + (1/12),5),'main sheet'!$G:$M, 4, 0)) / VLOOKUP(ROUND($A446,5),'main sheet'!$G:$M, 4, 0)) * E$11</f>
        <v>1.8483741015047999E-4</v>
      </c>
      <c r="F446" s="19">
        <f>((VLOOKUP(ROUND($A446 + (F$9/12),5),'main sheet'!$G:$M, 4, 0) - VLOOKUP(ROUND($A446 + (F$9/12) + (1/12),5),'main sheet'!$G:$M, 4, 0)) / VLOOKUP(ROUND($A446,5),'main sheet'!$G:$M, 4, 0)) * F$11</f>
        <v>1.846580997126206E-4</v>
      </c>
      <c r="G446" s="19">
        <f>((VLOOKUP(ROUND($A446 + (G$9/12),5),'main sheet'!$G:$M, 4, 0) - VLOOKUP(ROUND($A446 + (G$9/12) + (1/12),5),'main sheet'!$G:$M, 4, 0)) / VLOOKUP(ROUND($A446,5),'main sheet'!$G:$M, 4, 0)) * G$11</f>
        <v>1.8447896322349328E-4</v>
      </c>
      <c r="H446" s="19">
        <f>((VLOOKUP(ROUND($A446 + (H$9/12),5),'main sheet'!$G:$M, 4, 0) - VLOOKUP(ROUND($A446 + (H$9/12) + (1/12),5),'main sheet'!$G:$M, 4, 0)) / VLOOKUP(ROUND($A446,5),'main sheet'!$G:$M, 4, 0)) * H$11</f>
        <v>1.8430000051435059E-4</v>
      </c>
      <c r="I446" s="19">
        <f>((VLOOKUP(ROUND($A446 + (I$9/12),5),'main sheet'!$G:$M, 4, 0) - VLOOKUP(ROUND($A446 + (I$9/12) + (1/12),5),'main sheet'!$G:$M, 4, 0)) / VLOOKUP(ROUND($A446,5),'main sheet'!$G:$M, 4, 0)) * I$11</f>
        <v>1.8412121141660892E-4</v>
      </c>
      <c r="J446" s="19">
        <f>((VLOOKUP(ROUND($A446 + (J$9/12),5),'main sheet'!$G:$M, 4, 0) - VLOOKUP(ROUND($A446 + (J$9/12) + (1/12),5),'main sheet'!$G:$M, 4, 0)) / VLOOKUP(ROUND($A446,5),'main sheet'!$G:$M, 4, 0)) * J$11</f>
        <v>1.8394259576184817E-4</v>
      </c>
      <c r="K446" s="19">
        <f>((VLOOKUP(ROUND($A446 + (K$9/12),5),'main sheet'!$G:$M, 4, 0) - VLOOKUP(ROUND($A446 + (K$9/12) + (1/12),5),'main sheet'!$G:$M, 4, 0)) / VLOOKUP(ROUND($A446,5),'main sheet'!$G:$M, 4, 0)) * K$11</f>
        <v>1.8376415338181162E-4</v>
      </c>
      <c r="L446" s="19">
        <f>((VLOOKUP(ROUND($A446 + (L$9/12),5),'main sheet'!$G:$M, 4, 0) - VLOOKUP(ROUND($A446 + (L$9/12) + (1/12),5),'main sheet'!$G:$M, 4, 0)) / VLOOKUP(ROUND($A446,5),'main sheet'!$G:$M, 4, 0)) * L$11</f>
        <v>1.8358588410840573E-4</v>
      </c>
      <c r="M446" s="19">
        <f>((VLOOKUP(ROUND($A446 + (M$9/12),5),'main sheet'!$G:$M, 4, 0) - VLOOKUP(ROUND($A446 + (M$9/12) + (1/12),5),'main sheet'!$G:$M, 4, 0)) / VLOOKUP(ROUND($A446,5),'main sheet'!$G:$M, 4, 0)) * M$11</f>
        <v>1.9532389279802682E-4</v>
      </c>
      <c r="N446" s="19">
        <f>((VLOOKUP(ROUND($A446 + (N$9/12),5),'main sheet'!$G:$M, 4, 0) - VLOOKUP(ROUND($A446 + (N$9/12) + (1/12),5),'main sheet'!$G:$M, 4, 0)) / VLOOKUP(ROUND($A446,5),'main sheet'!$G:$M, 4, 0)) * N$11</f>
        <v>1.9519465532706682E-4</v>
      </c>
      <c r="O446" s="19">
        <f>((VLOOKUP(ROUND($A446 + (O$9/12),5),'main sheet'!$G:$M, 4, 0) - VLOOKUP(ROUND($A446 + (O$9/12) + (1/12),5),'main sheet'!$G:$M, 4, 0)) / VLOOKUP(ROUND($A446,5),'main sheet'!$G:$M, 4, 0)) * O$11</f>
        <v>1.9506550336671579E-4</v>
      </c>
      <c r="P446" s="19">
        <f>((VLOOKUP(ROUND($A446 + (P$9/12),5),'main sheet'!$G:$M, 4, 0) - VLOOKUP(ROUND($A446 + (P$9/12) + (1/12),5),'main sheet'!$G:$M, 4, 0)) / VLOOKUP(ROUND($A446,5),'main sheet'!$G:$M, 4, 0)) * P$11</f>
        <v>1.9493643686084727E-4</v>
      </c>
      <c r="Q446" s="19">
        <f>((VLOOKUP(ROUND($A446 + (Q$9/12),5),'main sheet'!$G:$M, 4, 0) - VLOOKUP(ROUND($A446 + (Q$9/12) + (1/12),5),'main sheet'!$G:$M, 4, 0)) / VLOOKUP(ROUND($A446,5),'main sheet'!$G:$M, 4, 0)) * Q$11</f>
        <v>1.9480745575291953E-4</v>
      </c>
      <c r="R446" s="19">
        <f>((VLOOKUP(ROUND($A446 + (R$9/12),5),'main sheet'!$G:$M, 4, 0) - VLOOKUP(ROUND($A446 + (R$9/12) + (1/12),5),'main sheet'!$G:$M, 4, 0)) / VLOOKUP(ROUND($A446,5),'main sheet'!$G:$M, 4, 0)) * R$11</f>
        <v>1.9467855998597688E-4</v>
      </c>
      <c r="S446" s="19">
        <f>((VLOOKUP(ROUND($A446 + (S$9/12),5),'main sheet'!$G:$M, 4, 0) - VLOOKUP(ROUND($A446 + (S$9/12) + (1/12),5),'main sheet'!$G:$M, 4, 0)) / VLOOKUP(ROUND($A446,5),'main sheet'!$G:$M, 4, 0)) * S$11</f>
        <v>1.9454974950400427E-4</v>
      </c>
      <c r="T446" s="19">
        <f>((VLOOKUP(ROUND($A446 + (T$9/12),5),'main sheet'!$G:$M, 4, 0) - VLOOKUP(ROUND($A446 + (T$9/12) + (1/12),5),'main sheet'!$G:$M, 4, 0)) / VLOOKUP(ROUND($A446,5),'main sheet'!$G:$M, 4, 0)) * T$11</f>
        <v>1.94421024250572E-4</v>
      </c>
      <c r="U446" s="19">
        <f>((VLOOKUP(ROUND($A446 + (U$9/12),5),'main sheet'!$G:$M, 4, 0) - VLOOKUP(ROUND($A446 + (U$9/12) + (1/12),5),'main sheet'!$G:$M, 4, 0)) / VLOOKUP(ROUND($A446,5),'main sheet'!$G:$M, 4, 0)) * U$11</f>
        <v>1.9429238416883746E-4</v>
      </c>
      <c r="V446" s="19">
        <f>((VLOOKUP(ROUND($A446 + (V$9/12),5),'main sheet'!$G:$M, 4, 0) - VLOOKUP(ROUND($A446 + (V$9/12) + (1/12),5),'main sheet'!$G:$M, 4, 0)) / VLOOKUP(ROUND($A446,5),'main sheet'!$G:$M, 4, 0)) * V$11</f>
        <v>1.9416382920289666E-4</v>
      </c>
      <c r="W446" s="19">
        <f>((VLOOKUP(ROUND($A446 + (W$9/12),5),'main sheet'!$G:$M, 4, 0) - VLOOKUP(ROUND($A446 + (W$9/12) + (1/12),5),'main sheet'!$G:$M, 4, 0)) / VLOOKUP(ROUND($A446,5),'main sheet'!$G:$M, 4, 0)) * W$11</f>
        <v>1.9403535929643192E-4</v>
      </c>
      <c r="X446" s="19">
        <f>((VLOOKUP(ROUND($A446 + (X$9/12),5),'main sheet'!$G:$M, 4, 0) - VLOOKUP(ROUND($A446 + (X$9/12) + (1/12),5),'main sheet'!$G:$M, 4, 0)) / VLOOKUP(ROUND($A446,5),'main sheet'!$G:$M, 4, 0)) * X$11</f>
        <v>1.9390697439271331E-4</v>
      </c>
      <c r="Y446" s="19">
        <f>((VLOOKUP(ROUND($A446 + (Y$9/12),5),'main sheet'!$G:$M, 4, 0) - VLOOKUP(ROUND($A446 + (Y$9/12) + (1/12),5),'main sheet'!$G:$M, 4, 0)) / VLOOKUP(ROUND($A446,5),'main sheet'!$G:$M, 4, 0)) * Y$11</f>
        <v>2.0578266311787363E-4</v>
      </c>
      <c r="Z446" s="19">
        <f>((VLOOKUP(ROUND($A446 + (Z$9/12),5),'main sheet'!$G:$M, 4, 0) - VLOOKUP(ROUND($A446 + (Z$9/12) + (1/12),5),'main sheet'!$G:$M, 4, 0)) / VLOOKUP(ROUND($A446,5),'main sheet'!$G:$M, 4, 0)) * Z$11</f>
        <v>2.0564650552548267E-4</v>
      </c>
      <c r="AA446" s="19">
        <f>((VLOOKUP(ROUND($A446 + (AA$9/12),5),'main sheet'!$G:$M, 4, 0) - VLOOKUP(ROUND($A446 + (AA$9/12) + (1/12),5),'main sheet'!$G:$M, 4, 0)) / VLOOKUP(ROUND($A446,5),'main sheet'!$G:$M, 4, 0)) * AA$11</f>
        <v>2.0551043802275083E-4</v>
      </c>
      <c r="AB446" s="19">
        <f>((VLOOKUP(ROUND($A446 + (AB$9/12),5),'main sheet'!$G:$M, 4, 0) - VLOOKUP(ROUND($A446 + (AB$9/12) + (1/12),5),'main sheet'!$G:$M, 4, 0)) / VLOOKUP(ROUND($A446,5),'main sheet'!$G:$M, 4, 0)) * AB$11</f>
        <v>2.0537446055006957E-4</v>
      </c>
      <c r="AC446" s="19">
        <f>((VLOOKUP(ROUND($A446 + (AC$9/12),5),'main sheet'!$G:$M, 4, 0) - VLOOKUP(ROUND($A446 + (AC$9/12) + (1/12),5),'main sheet'!$G:$M, 4, 0)) / VLOOKUP(ROUND($A446,5),'main sheet'!$G:$M, 4, 0)) * AC$11</f>
        <v>2.052385730478699E-4</v>
      </c>
      <c r="AD446" s="19">
        <f>((VLOOKUP(ROUND($A446 + (AD$9/12),5),'main sheet'!$G:$M, 4, 0) - VLOOKUP(ROUND($A446 + (AD$9/12) + (1/12),5),'main sheet'!$G:$M, 4, 0)) / VLOOKUP(ROUND($A446,5),'main sheet'!$G:$M, 4, 0)) * AD$11</f>
        <v>2.0510277545662218E-4</v>
      </c>
      <c r="AE446" s="19">
        <f>((VLOOKUP(ROUND($A446 + (AE$9/12),5),'main sheet'!$G:$M, 4, 0) - VLOOKUP(ROUND($A446 + (AE$9/12) + (1/12),5),'main sheet'!$G:$M, 4, 0)) / VLOOKUP(ROUND($A446,5),'main sheet'!$G:$M, 4, 0)) * AE$11</f>
        <v>2.0496706771683614E-4</v>
      </c>
      <c r="AF446" s="19">
        <f>((VLOOKUP(ROUND($A446 + (AF$9/12),5),'main sheet'!$G:$M, 4, 0) - VLOOKUP(ROUND($A446 + (AF$9/12) + (1/12),5),'main sheet'!$G:$M, 4, 0)) / VLOOKUP(ROUND($A446,5),'main sheet'!$G:$M, 4, 0)) * AF$11</f>
        <v>2.0483144976906099E-4</v>
      </c>
      <c r="AH446" s="18">
        <f t="shared" si="13"/>
        <v>36.083333333333336</v>
      </c>
      <c r="AI446" s="19">
        <f t="shared" si="14"/>
        <v>5.8217315246373797E-3</v>
      </c>
    </row>
    <row r="447" spans="1:35" x14ac:dyDescent="0.3">
      <c r="A447" s="19">
        <v>36.166666666666664</v>
      </c>
      <c r="C447" s="19">
        <f>((VLOOKUP(ROUND($A447 + (C$9/12),5),'main sheet'!$G:$M, 4, 0) - VLOOKUP(ROUND($A447 + (C$9/12) + (1/12),5),'main sheet'!$G:$M, 4, 0)) / VLOOKUP(ROUND($A447,5),'main sheet'!$G:$M, 4, 0)) * C$11</f>
        <v>1.8523092433072236E-4</v>
      </c>
      <c r="D447" s="19">
        <f>((VLOOKUP(ROUND($A447 + (D$9/12),5),'main sheet'!$G:$M, 4, 0) - VLOOKUP(ROUND($A447 + (D$9/12) + (1/12),5),'main sheet'!$G:$M, 4, 0)) / VLOOKUP(ROUND($A447,5),'main sheet'!$G:$M, 4, 0)) * D$11</f>
        <v>1.8505123214546722E-4</v>
      </c>
      <c r="E447" s="19">
        <f>((VLOOKUP(ROUND($A447 + (E$9/12),5),'main sheet'!$G:$M, 4, 0) - VLOOKUP(ROUND($A447 + (E$9/12) + (1/12),5),'main sheet'!$G:$M, 4, 0)) / VLOOKUP(ROUND($A447,5),'main sheet'!$G:$M, 4, 0)) * E$11</f>
        <v>1.8487171427927659E-4</v>
      </c>
      <c r="F447" s="19">
        <f>((VLOOKUP(ROUND($A447 + (F$9/12),5),'main sheet'!$G:$M, 4, 0) - VLOOKUP(ROUND($A447 + (F$9/12) + (1/12),5),'main sheet'!$G:$M, 4, 0)) / VLOOKUP(ROUND($A447,5),'main sheet'!$G:$M, 4, 0)) * F$11</f>
        <v>1.8469237056304379E-4</v>
      </c>
      <c r="G447" s="19">
        <f>((VLOOKUP(ROUND($A447 + (G$9/12),5),'main sheet'!$G:$M, 4, 0) - VLOOKUP(ROUND($A447 + (G$9/12) + (1/12),5),'main sheet'!$G:$M, 4, 0)) / VLOOKUP(ROUND($A447,5),'main sheet'!$G:$M, 4, 0)) * G$11</f>
        <v>1.8451320082782635E-4</v>
      </c>
      <c r="H447" s="19">
        <f>((VLOOKUP(ROUND($A447 + (H$9/12),5),'main sheet'!$G:$M, 4, 0) - VLOOKUP(ROUND($A447 + (H$9/12) + (1/12),5),'main sheet'!$G:$M, 4, 0)) / VLOOKUP(ROUND($A447,5),'main sheet'!$G:$M, 4, 0)) * H$11</f>
        <v>1.8433420490484551E-4</v>
      </c>
      <c r="I447" s="19">
        <f>((VLOOKUP(ROUND($A447 + (I$9/12),5),'main sheet'!$G:$M, 4, 0) - VLOOKUP(ROUND($A447 + (I$9/12) + (1/12),5),'main sheet'!$G:$M, 4, 0)) / VLOOKUP(ROUND($A447,5),'main sheet'!$G:$M, 4, 0)) * I$11</f>
        <v>1.8415538262548639E-4</v>
      </c>
      <c r="J447" s="19">
        <f>((VLOOKUP(ROUND($A447 + (J$9/12),5),'main sheet'!$G:$M, 4, 0) - VLOOKUP(ROUND($A447 + (J$9/12) + (1/12),5),'main sheet'!$G:$M, 4, 0)) / VLOOKUP(ROUND($A447,5),'main sheet'!$G:$M, 4, 0)) * J$11</f>
        <v>1.8397673382129759E-4</v>
      </c>
      <c r="K447" s="19">
        <f>((VLOOKUP(ROUND($A447 + (K$9/12),5),'main sheet'!$G:$M, 4, 0) - VLOOKUP(ROUND($A447 + (K$9/12) + (1/12),5),'main sheet'!$G:$M, 4, 0)) / VLOOKUP(ROUND($A447,5),'main sheet'!$G:$M, 4, 0)) * K$11</f>
        <v>1.837982583239912E-4</v>
      </c>
      <c r="L447" s="19">
        <f>((VLOOKUP(ROUND($A447 + (L$9/12),5),'main sheet'!$G:$M, 4, 0) - VLOOKUP(ROUND($A447 + (L$9/12) + (1/12),5),'main sheet'!$G:$M, 4, 0)) / VLOOKUP(ROUND($A447,5),'main sheet'!$G:$M, 4, 0)) * L$11</f>
        <v>1.9482680773793106E-4</v>
      </c>
      <c r="M447" s="19">
        <f>((VLOOKUP(ROUND($A447 + (M$9/12),5),'main sheet'!$G:$M, 4, 0) - VLOOKUP(ROUND($A447 + (M$9/12) + (1/12),5),'main sheet'!$G:$M, 4, 0)) / VLOOKUP(ROUND($A447,5),'main sheet'!$G:$M, 4, 0)) * M$11</f>
        <v>1.9536014312201722E-4</v>
      </c>
      <c r="N447" s="19">
        <f>((VLOOKUP(ROUND($A447 + (N$9/12),5),'main sheet'!$G:$M, 4, 0) - VLOOKUP(ROUND($A447 + (N$9/12) + (1/12),5),'main sheet'!$G:$M, 4, 0)) / VLOOKUP(ROUND($A447,5),'main sheet'!$G:$M, 4, 0)) * N$11</f>
        <v>1.9523088166546558E-4</v>
      </c>
      <c r="O447" s="19">
        <f>((VLOOKUP(ROUND($A447 + (O$9/12),5),'main sheet'!$G:$M, 4, 0) - VLOOKUP(ROUND($A447 + (O$9/12) + (1/12),5),'main sheet'!$G:$M, 4, 0)) / VLOOKUP(ROUND($A447,5),'main sheet'!$G:$M, 4, 0)) * O$11</f>
        <v>1.9510170573584559E-4</v>
      </c>
      <c r="P447" s="19">
        <f>((VLOOKUP(ROUND($A447 + (P$9/12),5),'main sheet'!$G:$M, 4, 0) - VLOOKUP(ROUND($A447 + (P$9/12) + (1/12),5),'main sheet'!$G:$M, 4, 0)) / VLOOKUP(ROUND($A447,5),'main sheet'!$G:$M, 4, 0)) * P$11</f>
        <v>1.949726152765675E-4</v>
      </c>
      <c r="Q447" s="19">
        <f>((VLOOKUP(ROUND($A447 + (Q$9/12),5),'main sheet'!$G:$M, 4, 0) - VLOOKUP(ROUND($A447 + (Q$9/12) + (1/12),5),'main sheet'!$G:$M, 4, 0)) / VLOOKUP(ROUND($A447,5),'main sheet'!$G:$M, 4, 0)) * Q$11</f>
        <v>1.9484361023062736E-4</v>
      </c>
      <c r="R447" s="19">
        <f>((VLOOKUP(ROUND($A447 + (R$9/12),5),'main sheet'!$G:$M, 4, 0) - VLOOKUP(ROUND($A447 + (R$9/12) + (1/12),5),'main sheet'!$G:$M, 4, 0)) / VLOOKUP(ROUND($A447,5),'main sheet'!$G:$M, 4, 0)) * R$11</f>
        <v>1.9471469054196261E-4</v>
      </c>
      <c r="S447" s="19">
        <f>((VLOOKUP(ROUND($A447 + (S$9/12),5),'main sheet'!$G:$M, 4, 0) - VLOOKUP(ROUND($A447 + (S$9/12) + (1/12),5),'main sheet'!$G:$M, 4, 0)) / VLOOKUP(ROUND($A447,5),'main sheet'!$G:$M, 4, 0)) * S$11</f>
        <v>1.9458585615409577E-4</v>
      </c>
      <c r="T447" s="19">
        <f>((VLOOKUP(ROUND($A447 + (T$9/12),5),'main sheet'!$G:$M, 4, 0) - VLOOKUP(ROUND($A447 + (T$9/12) + (1/12),5),'main sheet'!$G:$M, 4, 0)) / VLOOKUP(ROUND($A447,5),'main sheet'!$G:$M, 4, 0)) * T$11</f>
        <v>1.9445710701013595E-4</v>
      </c>
      <c r="U447" s="19">
        <f>((VLOOKUP(ROUND($A447 + (U$9/12),5),'main sheet'!$G:$M, 4, 0) - VLOOKUP(ROUND($A447 + (U$9/12) + (1/12),5),'main sheet'!$G:$M, 4, 0)) / VLOOKUP(ROUND($A447,5),'main sheet'!$G:$M, 4, 0)) * U$11</f>
        <v>1.9432844305413183E-4</v>
      </c>
      <c r="V447" s="19">
        <f>((VLOOKUP(ROUND($A447 + (V$9/12),5),'main sheet'!$G:$M, 4, 0) - VLOOKUP(ROUND($A447 + (V$9/12) + (1/12),5),'main sheet'!$G:$M, 4, 0)) / VLOOKUP(ROUND($A447,5),'main sheet'!$G:$M, 4, 0)) * V$11</f>
        <v>1.9419986422971797E-4</v>
      </c>
      <c r="W447" s="19">
        <f>((VLOOKUP(ROUND($A447 + (W$9/12),5),'main sheet'!$G:$M, 4, 0) - VLOOKUP(ROUND($A447 + (W$9/12) + (1/12),5),'main sheet'!$G:$M, 4, 0)) / VLOOKUP(ROUND($A447,5),'main sheet'!$G:$M, 4, 0)) * W$11</f>
        <v>1.9407137048011634E-4</v>
      </c>
      <c r="X447" s="19">
        <f>((VLOOKUP(ROUND($A447 + (X$9/12),5),'main sheet'!$G:$M, 4, 0) - VLOOKUP(ROUND($A447 + (X$9/12) + (1/12),5),'main sheet'!$G:$M, 4, 0)) / VLOOKUP(ROUND($A447,5),'main sheet'!$G:$M, 4, 0)) * X$11</f>
        <v>2.059571275216317E-4</v>
      </c>
      <c r="Y447" s="19">
        <f>((VLOOKUP(ROUND($A447 + (Y$9/12),5),'main sheet'!$G:$M, 4, 0) - VLOOKUP(ROUND($A447 + (Y$9/12) + (1/12),5),'main sheet'!$G:$M, 4, 0)) / VLOOKUP(ROUND($A447,5),'main sheet'!$G:$M, 4, 0)) * Y$11</f>
        <v>2.0582085449360194E-4</v>
      </c>
      <c r="Z447" s="19">
        <f>((VLOOKUP(ROUND($A447 + (Z$9/12),5),'main sheet'!$G:$M, 4, 0) - VLOOKUP(ROUND($A447 + (Z$9/12) + (1/12),5),'main sheet'!$G:$M, 4, 0)) / VLOOKUP(ROUND($A447,5),'main sheet'!$G:$M, 4, 0)) * Z$11</f>
        <v>2.0568467163161009E-4</v>
      </c>
      <c r="AA447" s="19">
        <f>((VLOOKUP(ROUND($A447 + (AA$9/12),5),'main sheet'!$G:$M, 4, 0) - VLOOKUP(ROUND($A447 + (AA$9/12) + (1/12),5),'main sheet'!$G:$M, 4, 0)) / VLOOKUP(ROUND($A447,5),'main sheet'!$G:$M, 4, 0)) * AA$11</f>
        <v>2.0554857887599716E-4</v>
      </c>
      <c r="AB447" s="19">
        <f>((VLOOKUP(ROUND($A447 + (AB$9/12),5),'main sheet'!$G:$M, 4, 0) - VLOOKUP(ROUND($A447 + (AB$9/12) + (1/12),5),'main sheet'!$G:$M, 4, 0)) / VLOOKUP(ROUND($A447,5),'main sheet'!$G:$M, 4, 0)) * AB$11</f>
        <v>2.0541257616714357E-4</v>
      </c>
      <c r="AC447" s="19">
        <f>((VLOOKUP(ROUND($A447 + (AC$9/12),5),'main sheet'!$G:$M, 4, 0) - VLOOKUP(ROUND($A447 + (AC$9/12) + (1/12),5),'main sheet'!$G:$M, 4, 0)) / VLOOKUP(ROUND($A447,5),'main sheet'!$G:$M, 4, 0)) * AC$11</f>
        <v>2.0527666344546925E-4</v>
      </c>
      <c r="AD447" s="19">
        <f>((VLOOKUP(ROUND($A447 + (AD$9/12),5),'main sheet'!$G:$M, 4, 0) - VLOOKUP(ROUND($A447 + (AD$9/12) + (1/12),5),'main sheet'!$G:$M, 4, 0)) / VLOOKUP(ROUND($A447,5),'main sheet'!$G:$M, 4, 0)) * AD$11</f>
        <v>2.0514084065143353E-4</v>
      </c>
      <c r="AE447" s="19">
        <f>((VLOOKUP(ROUND($A447 + (AE$9/12),5),'main sheet'!$G:$M, 4, 0) - VLOOKUP(ROUND($A447 + (AE$9/12) + (1/12),5),'main sheet'!$G:$M, 4, 0)) / VLOOKUP(ROUND($A447,5),'main sheet'!$G:$M, 4, 0)) * AE$11</f>
        <v>2.0500510772553514E-4</v>
      </c>
      <c r="AF447" s="19">
        <f>((VLOOKUP(ROUND($A447 + (AF$9/12),5),'main sheet'!$G:$M, 4, 0) - VLOOKUP(ROUND($A447 + (AF$9/12) + (1/12),5),'main sheet'!$G:$M, 4, 0)) / VLOOKUP(ROUND($A447,5),'main sheet'!$G:$M, 4, 0)) * AF$11</f>
        <v>2.0486946460831216E-4</v>
      </c>
      <c r="AH447" s="18">
        <f t="shared" si="13"/>
        <v>36.166666666666664</v>
      </c>
      <c r="AI447" s="19">
        <f t="shared" si="14"/>
        <v>5.846033002181306E-3</v>
      </c>
    </row>
    <row r="448" spans="1:35" x14ac:dyDescent="0.3">
      <c r="A448" s="19">
        <v>36.25</v>
      </c>
      <c r="C448" s="19">
        <f>((VLOOKUP(ROUND($A448 + (C$9/12),5),'main sheet'!$G:$M, 4, 0) - VLOOKUP(ROUND($A448 + (C$9/12) + (1/12),5),'main sheet'!$G:$M, 4, 0)) / VLOOKUP(ROUND($A448,5),'main sheet'!$G:$M, 4, 0)) * C$11</f>
        <v>1.852653078734135E-4</v>
      </c>
      <c r="D448" s="19">
        <f>((VLOOKUP(ROUND($A448 + (D$9/12),5),'main sheet'!$G:$M, 4, 0) - VLOOKUP(ROUND($A448 + (D$9/12) + (1/12),5),'main sheet'!$G:$M, 4, 0)) / VLOOKUP(ROUND($A448,5),'main sheet'!$G:$M, 4, 0)) * D$11</f>
        <v>1.850855823327457E-4</v>
      </c>
      <c r="E448" s="19">
        <f>((VLOOKUP(ROUND($A448 + (E$9/12),5),'main sheet'!$G:$M, 4, 0) - VLOOKUP(ROUND($A448 + (E$9/12) + (1/12),5),'main sheet'!$G:$M, 4, 0)) / VLOOKUP(ROUND($A448,5),'main sheet'!$G:$M, 4, 0)) * E$11</f>
        <v>1.8490603114350041E-4</v>
      </c>
      <c r="F448" s="19">
        <f>((VLOOKUP(ROUND($A448 + (F$9/12),5),'main sheet'!$G:$M, 4, 0) - VLOOKUP(ROUND($A448 + (F$9/12) + (1/12),5),'main sheet'!$G:$M, 4, 0)) / VLOOKUP(ROUND($A448,5),'main sheet'!$G:$M, 4, 0)) * F$11</f>
        <v>1.8472665413653958E-4</v>
      </c>
      <c r="G448" s="19">
        <f>((VLOOKUP(ROUND($A448 + (G$9/12),5),'main sheet'!$G:$M, 4, 0) - VLOOKUP(ROUND($A448 + (G$9/12) + (1/12),5),'main sheet'!$G:$M, 4, 0)) / VLOOKUP(ROUND($A448,5),'main sheet'!$G:$M, 4, 0)) * G$11</f>
        <v>1.845474511428894E-4</v>
      </c>
      <c r="H448" s="19">
        <f>((VLOOKUP(ROUND($A448 + (H$9/12),5),'main sheet'!$G:$M, 4, 0) - VLOOKUP(ROUND($A448 + (H$9/12) + (1/12),5),'main sheet'!$G:$M, 4, 0)) / VLOOKUP(ROUND($A448,5),'main sheet'!$G:$M, 4, 0)) * H$11</f>
        <v>1.8436842199373975E-4</v>
      </c>
      <c r="I448" s="19">
        <f>((VLOOKUP(ROUND($A448 + (I$9/12),5),'main sheet'!$G:$M, 4, 0) - VLOOKUP(ROUND($A448 + (I$9/12) + (1/12),5),'main sheet'!$G:$M, 4, 0)) / VLOOKUP(ROUND($A448,5),'main sheet'!$G:$M, 4, 0)) * I$11</f>
        <v>1.8418956652044446E-4</v>
      </c>
      <c r="J448" s="19">
        <f>((VLOOKUP(ROUND($A448 + (J$9/12),5),'main sheet'!$G:$M, 4, 0) - VLOOKUP(ROUND($A448 + (J$9/12) + (1/12),5),'main sheet'!$G:$M, 4, 0)) / VLOOKUP(ROUND($A448,5),'main sheet'!$G:$M, 4, 0)) * J$11</f>
        <v>1.8401088455452091E-4</v>
      </c>
      <c r="K448" s="19">
        <f>((VLOOKUP(ROUND($A448 + (K$9/12),5),'main sheet'!$G:$M, 4, 0) - VLOOKUP(ROUND($A448 + (K$9/12) + (1/12),5),'main sheet'!$G:$M, 4, 0)) / VLOOKUP(ROUND($A448,5),'main sheet'!$G:$M, 4, 0)) * K$11</f>
        <v>1.9505219229877074E-4</v>
      </c>
      <c r="L448" s="19">
        <f>((VLOOKUP(ROUND($A448 + (L$9/12),5),'main sheet'!$G:$M, 4, 0) - VLOOKUP(ROUND($A448 + (L$9/12) + (1/12),5),'main sheet'!$G:$M, 4, 0)) / VLOOKUP(ROUND($A448,5),'main sheet'!$G:$M, 4, 0)) * L$11</f>
        <v>1.9486297251934285E-4</v>
      </c>
      <c r="M448" s="19">
        <f>((VLOOKUP(ROUND($A448 + (M$9/12),5),'main sheet'!$G:$M, 4, 0) - VLOOKUP(ROUND($A448 + (M$9/12) + (1/12),5),'main sheet'!$G:$M, 4, 0)) / VLOOKUP(ROUND($A448,5),'main sheet'!$G:$M, 4, 0)) * M$11</f>
        <v>1.953964069036589E-4</v>
      </c>
      <c r="N448" s="19">
        <f>((VLOOKUP(ROUND($A448 + (N$9/12),5),'main sheet'!$G:$M, 4, 0) - VLOOKUP(ROUND($A448 + (N$9/12) + (1/12),5),'main sheet'!$G:$M, 4, 0)) / VLOOKUP(ROUND($A448,5),'main sheet'!$G:$M, 4, 0)) * N$11</f>
        <v>1.9526712145306386E-4</v>
      </c>
      <c r="O448" s="19">
        <f>((VLOOKUP(ROUND($A448 + (O$9/12),5),'main sheet'!$G:$M, 4, 0) - VLOOKUP(ROUND($A448 + (O$9/12) + (1/12),5),'main sheet'!$G:$M, 4, 0)) / VLOOKUP(ROUND($A448,5),'main sheet'!$G:$M, 4, 0)) * O$11</f>
        <v>1.9513792154527619E-4</v>
      </c>
      <c r="P448" s="19">
        <f>((VLOOKUP(ROUND($A448 + (P$9/12),5),'main sheet'!$G:$M, 4, 0) - VLOOKUP(ROUND($A448 + (P$9/12) + (1/12),5),'main sheet'!$G:$M, 4, 0)) / VLOOKUP(ROUND($A448,5),'main sheet'!$G:$M, 4, 0)) * P$11</f>
        <v>1.9500880712324363E-4</v>
      </c>
      <c r="Q448" s="19">
        <f>((VLOOKUP(ROUND($A448 + (Q$9/12),5),'main sheet'!$G:$M, 4, 0) - VLOOKUP(ROUND($A448 + (Q$9/12) + (1/12),5),'main sheet'!$G:$M, 4, 0)) / VLOOKUP(ROUND($A448,5),'main sheet'!$G:$M, 4, 0)) * Q$11</f>
        <v>1.9487977813085607E-4</v>
      </c>
      <c r="R448" s="19">
        <f>((VLOOKUP(ROUND($A448 + (R$9/12),5),'main sheet'!$G:$M, 4, 0) - VLOOKUP(ROUND($A448 + (R$9/12) + (1/12),5),'main sheet'!$G:$M, 4, 0)) / VLOOKUP(ROUND($A448,5),'main sheet'!$G:$M, 4, 0)) * R$11</f>
        <v>1.9475083451158813E-4</v>
      </c>
      <c r="S448" s="19">
        <f>((VLOOKUP(ROUND($A448 + (S$9/12),5),'main sheet'!$G:$M, 4, 0) - VLOOKUP(ROUND($A448 + (S$9/12) + (1/12),5),'main sheet'!$G:$M, 4, 0)) / VLOOKUP(ROUND($A448,5),'main sheet'!$G:$M, 4, 0)) * S$11</f>
        <v>1.9462197620850075E-4</v>
      </c>
      <c r="T448" s="19">
        <f>((VLOOKUP(ROUND($A448 + (T$9/12),5),'main sheet'!$G:$M, 4, 0) - VLOOKUP(ROUND($A448 + (T$9/12) + (1/12),5),'main sheet'!$G:$M, 4, 0)) / VLOOKUP(ROUND($A448,5),'main sheet'!$G:$M, 4, 0)) * T$11</f>
        <v>1.9449320316559509E-4</v>
      </c>
      <c r="U448" s="19">
        <f>((VLOOKUP(ROUND($A448 + (U$9/12),5),'main sheet'!$G:$M, 4, 0) - VLOOKUP(ROUND($A448 + (U$9/12) + (1/12),5),'main sheet'!$G:$M, 4, 0)) / VLOOKUP(ROUND($A448,5),'main sheet'!$G:$M, 4, 0)) * U$11</f>
        <v>1.9436451532645795E-4</v>
      </c>
      <c r="V448" s="19">
        <f>((VLOOKUP(ROUND($A448 + (V$9/12),5),'main sheet'!$G:$M, 4, 0) - VLOOKUP(ROUND($A448 + (V$9/12) + (1/12),5),'main sheet'!$G:$M, 4, 0)) / VLOOKUP(ROUND($A448,5),'main sheet'!$G:$M, 4, 0)) * V$11</f>
        <v>1.9423591263426321E-4</v>
      </c>
      <c r="W448" s="19">
        <f>((VLOOKUP(ROUND($A448 + (W$9/12),5),'main sheet'!$G:$M, 4, 0) - VLOOKUP(ROUND($A448 + (W$9/12) + (1/12),5),'main sheet'!$G:$M, 4, 0)) / VLOOKUP(ROUND($A448,5),'main sheet'!$G:$M, 4, 0)) * W$11</f>
        <v>2.0613174693788288E-4</v>
      </c>
      <c r="X448" s="19">
        <f>((VLOOKUP(ROUND($A448 + (X$9/12),5),'main sheet'!$G:$M, 4, 0) - VLOOKUP(ROUND($A448 + (X$9/12) + (1/12),5),'main sheet'!$G:$M, 4, 0)) / VLOOKUP(ROUND($A448,5),'main sheet'!$G:$M, 4, 0)) * X$11</f>
        <v>2.0599535837164919E-4</v>
      </c>
      <c r="Y448" s="19">
        <f>((VLOOKUP(ROUND($A448 + (Y$9/12),5),'main sheet'!$G:$M, 4, 0) - VLOOKUP(ROUND($A448 + (Y$9/12) + (1/12),5),'main sheet'!$G:$M, 4, 0)) / VLOOKUP(ROUND($A448,5),'main sheet'!$G:$M, 4, 0)) * Y$11</f>
        <v>2.0585906004790008E-4</v>
      </c>
      <c r="Z448" s="19">
        <f>((VLOOKUP(ROUND($A448 + (Z$9/12),5),'main sheet'!$G:$M, 4, 0) - VLOOKUP(ROUND($A448 + (Z$9/12) + (1/12),5),'main sheet'!$G:$M, 4, 0)) / VLOOKUP(ROUND($A448,5),'main sheet'!$G:$M, 4, 0)) * Z$11</f>
        <v>2.0572285190692598E-4</v>
      </c>
      <c r="AA448" s="19">
        <f>((VLOOKUP(ROUND($A448 + (AA$9/12),5),'main sheet'!$G:$M, 4, 0) - VLOOKUP(ROUND($A448 + (AA$9/12) + (1/12),5),'main sheet'!$G:$M, 4, 0)) / VLOOKUP(ROUND($A448,5),'main sheet'!$G:$M, 4, 0)) * AA$11</f>
        <v>2.0558673388905679E-4</v>
      </c>
      <c r="AB448" s="19">
        <f>((VLOOKUP(ROUND($A448 + (AB$9/12),5),'main sheet'!$G:$M, 4, 0) - VLOOKUP(ROUND($A448 + (AB$9/12) + (1/12),5),'main sheet'!$G:$M, 4, 0)) / VLOOKUP(ROUND($A448,5),'main sheet'!$G:$M, 4, 0)) * AB$11</f>
        <v>2.0545070593466194E-4</v>
      </c>
      <c r="AC448" s="19">
        <f>((VLOOKUP(ROUND($A448 + (AC$9/12),5),'main sheet'!$G:$M, 4, 0) - VLOOKUP(ROUND($A448 + (AC$9/12) + (1/12),5),'main sheet'!$G:$M, 4, 0)) / VLOOKUP(ROUND($A448,5),'main sheet'!$G:$M, 4, 0)) * AC$11</f>
        <v>2.0531476798415024E-4</v>
      </c>
      <c r="AD448" s="19">
        <f>((VLOOKUP(ROUND($A448 + (AD$9/12),5),'main sheet'!$G:$M, 4, 0) - VLOOKUP(ROUND($A448 + (AD$9/12) + (1/12),5),'main sheet'!$G:$M, 4, 0)) / VLOOKUP(ROUND($A448,5),'main sheet'!$G:$M, 4, 0)) * AD$11</f>
        <v>2.0517891997796998E-4</v>
      </c>
      <c r="AE448" s="19">
        <f>((VLOOKUP(ROUND($A448 + (AE$9/12),5),'main sheet'!$G:$M, 4, 0) - VLOOKUP(ROUND($A448 + (AE$9/12) + (1/12),5),'main sheet'!$G:$M, 4, 0)) / VLOOKUP(ROUND($A448,5),'main sheet'!$G:$M, 4, 0)) * AE$11</f>
        <v>2.0504316185660884E-4</v>
      </c>
      <c r="AF448" s="19">
        <f>((VLOOKUP(ROUND($A448 + (AF$9/12),5),'main sheet'!$G:$M, 4, 0) - VLOOKUP(ROUND($A448 + (AF$9/12) + (1/12),5),'main sheet'!$G:$M, 4, 0)) / VLOOKUP(ROUND($A448,5),'main sheet'!$G:$M, 4, 0)) * AF$11</f>
        <v>2.0490749356059387E-4</v>
      </c>
      <c r="AH448" s="18">
        <f t="shared" si="13"/>
        <v>36.25</v>
      </c>
      <c r="AI448" s="19">
        <f t="shared" si="14"/>
        <v>5.8703623419858108E-3</v>
      </c>
    </row>
    <row r="449" spans="1:35" x14ac:dyDescent="0.3">
      <c r="A449" s="19">
        <v>36.333333333333336</v>
      </c>
      <c r="C449" s="19">
        <f>((VLOOKUP(ROUND($A449 + (C$9/12),5),'main sheet'!$G:$M, 4, 0) - VLOOKUP(ROUND($A449 + (C$9/12) + (1/12),5),'main sheet'!$G:$M, 4, 0)) / VLOOKUP(ROUND($A449,5),'main sheet'!$G:$M, 4, 0)) * C$11</f>
        <v>1.8529970418338425E-4</v>
      </c>
      <c r="D449" s="19">
        <f>((VLOOKUP(ROUND($A449 + (D$9/12),5),'main sheet'!$G:$M, 4, 0) - VLOOKUP(ROUND($A449 + (D$9/12) + (1/12),5),'main sheet'!$G:$M, 4, 0)) / VLOOKUP(ROUND($A449,5),'main sheet'!$G:$M, 4, 0)) * D$11</f>
        <v>1.8511994527491824E-4</v>
      </c>
      <c r="E449" s="19">
        <f>((VLOOKUP(ROUND($A449 + (E$9/12),5),'main sheet'!$G:$M, 4, 0) - VLOOKUP(ROUND($A449 + (E$9/12) + (1/12),5),'main sheet'!$G:$M, 4, 0)) / VLOOKUP(ROUND($A449,5),'main sheet'!$G:$M, 4, 0)) * E$11</f>
        <v>1.8494036075024478E-4</v>
      </c>
      <c r="F449" s="19">
        <f>((VLOOKUP(ROUND($A449 + (F$9/12),5),'main sheet'!$G:$M, 4, 0) - VLOOKUP(ROUND($A449 + (F$9/12) + (1/12),5),'main sheet'!$G:$M, 4, 0)) / VLOOKUP(ROUND($A449,5),'main sheet'!$G:$M, 4, 0)) * F$11</f>
        <v>1.8476095044019444E-4</v>
      </c>
      <c r="G449" s="19">
        <f>((VLOOKUP(ROUND($A449 + (G$9/12),5),'main sheet'!$G:$M, 4, 0) - VLOOKUP(ROUND($A449 + (G$9/12) + (1/12),5),'main sheet'!$G:$M, 4, 0)) / VLOOKUP(ROUND($A449,5),'main sheet'!$G:$M, 4, 0)) * G$11</f>
        <v>1.84581714175762E-4</v>
      </c>
      <c r="H449" s="19">
        <f>((VLOOKUP(ROUND($A449 + (H$9/12),5),'main sheet'!$G:$M, 4, 0) - VLOOKUP(ROUND($A449 + (H$9/12) + (1/12),5),'main sheet'!$G:$M, 4, 0)) / VLOOKUP(ROUND($A449,5),'main sheet'!$G:$M, 4, 0)) * H$11</f>
        <v>1.8440265178810603E-4</v>
      </c>
      <c r="I449" s="19">
        <f>((VLOOKUP(ROUND($A449 + (I$9/12),5),'main sheet'!$G:$M, 4, 0) - VLOOKUP(ROUND($A449 + (I$9/12) + (1/12),5),'main sheet'!$G:$M, 4, 0)) / VLOOKUP(ROUND($A449,5),'main sheet'!$G:$M, 4, 0)) * I$11</f>
        <v>1.8422376310854902E-4</v>
      </c>
      <c r="J449" s="19">
        <f>((VLOOKUP(ROUND($A449 + (J$9/12),5),'main sheet'!$G:$M, 4, 0) - VLOOKUP(ROUND($A449 + (J$9/12) + (1/12),5),'main sheet'!$G:$M, 4, 0)) / VLOOKUP(ROUND($A449,5),'main sheet'!$G:$M, 4, 0)) * J$11</f>
        <v>1.9527784432341649E-4</v>
      </c>
      <c r="K449" s="19">
        <f>((VLOOKUP(ROUND($A449 + (K$9/12),5),'main sheet'!$G:$M, 4, 0) - VLOOKUP(ROUND($A449 + (K$9/12) + (1/12),5),'main sheet'!$G:$M, 4, 0)) / VLOOKUP(ROUND($A449,5),'main sheet'!$G:$M, 4, 0)) * K$11</f>
        <v>1.9508840563936709E-4</v>
      </c>
      <c r="L449" s="19">
        <f>((VLOOKUP(ROUND($A449 + (L$9/12),5),'main sheet'!$G:$M, 4, 0) - VLOOKUP(ROUND($A449 + (L$9/12) + (1/12),5),'main sheet'!$G:$M, 4, 0)) / VLOOKUP(ROUND($A449,5),'main sheet'!$G:$M, 4, 0)) * L$11</f>
        <v>1.9489915072914174E-4</v>
      </c>
      <c r="M449" s="19">
        <f>((VLOOKUP(ROUND($A449 + (M$9/12),5),'main sheet'!$G:$M, 4, 0) - VLOOKUP(ROUND($A449 + (M$9/12) + (1/12),5),'main sheet'!$G:$M, 4, 0)) / VLOOKUP(ROUND($A449,5),'main sheet'!$G:$M, 4, 0)) * M$11</f>
        <v>1.9543268415090059E-4</v>
      </c>
      <c r="N449" s="19">
        <f>((VLOOKUP(ROUND($A449 + (N$9/12),5),'main sheet'!$G:$M, 4, 0) - VLOOKUP(ROUND($A449 + (N$9/12) + (1/12),5),'main sheet'!$G:$M, 4, 0)) / VLOOKUP(ROUND($A449,5),'main sheet'!$G:$M, 4, 0)) * N$11</f>
        <v>1.9530337469735254E-4</v>
      </c>
      <c r="O449" s="19">
        <f>((VLOOKUP(ROUND($A449 + (O$9/12),5),'main sheet'!$G:$M, 4, 0) - VLOOKUP(ROUND($A449 + (O$9/12) + (1/12),5),'main sheet'!$G:$M, 4, 0)) / VLOOKUP(ROUND($A449,5),'main sheet'!$G:$M, 4, 0)) * O$11</f>
        <v>1.9517415080204113E-4</v>
      </c>
      <c r="P449" s="19">
        <f>((VLOOKUP(ROUND($A449 + (P$9/12),5),'main sheet'!$G:$M, 4, 0) - VLOOKUP(ROUND($A449 + (P$9/12) + (1/12),5),'main sheet'!$G:$M, 4, 0)) / VLOOKUP(ROUND($A449,5),'main sheet'!$G:$M, 4, 0)) * P$11</f>
        <v>1.9504501240880857E-4</v>
      </c>
      <c r="Q449" s="19">
        <f>((VLOOKUP(ROUND($A449 + (Q$9/12),5),'main sheet'!$G:$M, 4, 0) - VLOOKUP(ROUND($A449 + (Q$9/12) + (1/12),5),'main sheet'!$G:$M, 4, 0)) / VLOOKUP(ROUND($A449,5),'main sheet'!$G:$M, 4, 0)) * Q$11</f>
        <v>1.9491595946108167E-4</v>
      </c>
      <c r="R449" s="19">
        <f>((VLOOKUP(ROUND($A449 + (R$9/12),5),'main sheet'!$G:$M, 4, 0) - VLOOKUP(ROUND($A449 + (R$9/12) + (1/12),5),'main sheet'!$G:$M, 4, 0)) / VLOOKUP(ROUND($A449,5),'main sheet'!$G:$M, 4, 0)) * R$11</f>
        <v>1.9478699190187307E-4</v>
      </c>
      <c r="S449" s="19">
        <f>((VLOOKUP(ROUND($A449 + (S$9/12),5),'main sheet'!$G:$M, 4, 0) - VLOOKUP(ROUND($A449 + (S$9/12) + (1/12),5),'main sheet'!$G:$M, 4, 0)) / VLOOKUP(ROUND($A449,5),'main sheet'!$G:$M, 4, 0)) * S$11</f>
        <v>1.9465810967513641E-4</v>
      </c>
      <c r="T449" s="19">
        <f>((VLOOKUP(ROUND($A449 + (T$9/12),5),'main sheet'!$G:$M, 4, 0) - VLOOKUP(ROUND($A449 + (T$9/12) + (1/12),5),'main sheet'!$G:$M, 4, 0)) / VLOOKUP(ROUND($A449,5),'main sheet'!$G:$M, 4, 0)) * T$11</f>
        <v>1.9452931272441064E-4</v>
      </c>
      <c r="U449" s="19">
        <f>((VLOOKUP(ROUND($A449 + (U$9/12),5),'main sheet'!$G:$M, 4, 0) - VLOOKUP(ROUND($A449 + (U$9/12) + (1/12),5),'main sheet'!$G:$M, 4, 0)) / VLOOKUP(ROUND($A449,5),'main sheet'!$G:$M, 4, 0)) * U$11</f>
        <v>1.9440060099282149E-4</v>
      </c>
      <c r="V449" s="19">
        <f>((VLOOKUP(ROUND($A449 + (V$9/12),5),'main sheet'!$G:$M, 4, 0) - VLOOKUP(ROUND($A449 + (V$9/12) + (1/12),5),'main sheet'!$G:$M, 4, 0)) / VLOOKUP(ROUND($A449,5),'main sheet'!$G:$M, 4, 0)) * V$11</f>
        <v>2.0630652151272616E-4</v>
      </c>
      <c r="W449" s="19">
        <f>((VLOOKUP(ROUND($A449 + (W$9/12),5),'main sheet'!$G:$M, 4, 0) - VLOOKUP(ROUND($A449 + (W$9/12) + (1/12),5),'main sheet'!$G:$M, 4, 0)) / VLOOKUP(ROUND($A449,5),'main sheet'!$G:$M, 4, 0)) * W$11</f>
        <v>2.061700173056267E-4</v>
      </c>
      <c r="X449" s="19">
        <f>((VLOOKUP(ROUND($A449 + (X$9/12),5),'main sheet'!$G:$M, 4, 0) - VLOOKUP(ROUND($A449 + (X$9/12) + (1/12),5),'main sheet'!$G:$M, 4, 0)) / VLOOKUP(ROUND($A449,5),'main sheet'!$G:$M, 4, 0)) * X$11</f>
        <v>2.0603360341752645E-4</v>
      </c>
      <c r="Y449" s="19">
        <f>((VLOOKUP(ROUND($A449 + (Y$9/12),5),'main sheet'!$G:$M, 4, 0) - VLOOKUP(ROUND($A449 + (Y$9/12) + (1/12),5),'main sheet'!$G:$M, 4, 0)) / VLOOKUP(ROUND($A449,5),'main sheet'!$G:$M, 4, 0)) * Y$11</f>
        <v>2.0589727978866519E-4</v>
      </c>
      <c r="Z449" s="19">
        <f>((VLOOKUP(ROUND($A449 + (Z$9/12),5),'main sheet'!$G:$M, 4, 0) - VLOOKUP(ROUND($A449 + (Z$9/12) + (1/12),5),'main sheet'!$G:$M, 4, 0)) / VLOOKUP(ROUND($A449,5),'main sheet'!$G:$M, 4, 0)) * Z$11</f>
        <v>2.0576104635932225E-4</v>
      </c>
      <c r="AA449" s="19">
        <f>((VLOOKUP(ROUND($A449 + (AA$9/12),5),'main sheet'!$G:$M, 4, 0) - VLOOKUP(ROUND($A449 + (AA$9/12) + (1/12),5),'main sheet'!$G:$M, 4, 0)) / VLOOKUP(ROUND($A449,5),'main sheet'!$G:$M, 4, 0)) * AA$11</f>
        <v>2.0562490306981647E-4</v>
      </c>
      <c r="AB449" s="19">
        <f>((VLOOKUP(ROUND($A449 + (AB$9/12),5),'main sheet'!$G:$M, 4, 0) - VLOOKUP(ROUND($A449 + (AB$9/12) + (1/12),5),'main sheet'!$G:$M, 4, 0)) / VLOOKUP(ROUND($A449,5),'main sheet'!$G:$M, 4, 0)) * AB$11</f>
        <v>2.0548884986050617E-4</v>
      </c>
      <c r="AC449" s="19">
        <f>((VLOOKUP(ROUND($A449 + (AC$9/12),5),'main sheet'!$G:$M, 4, 0) - VLOOKUP(ROUND($A449 + (AC$9/12) + (1/12),5),'main sheet'!$G:$M, 4, 0)) / VLOOKUP(ROUND($A449,5),'main sheet'!$G:$M, 4, 0)) * AC$11</f>
        <v>2.0535288667178914E-4</v>
      </c>
      <c r="AD449" s="19">
        <f>((VLOOKUP(ROUND($A449 + (AD$9/12),5),'main sheet'!$G:$M, 4, 0) - VLOOKUP(ROUND($A449 + (AD$9/12) + (1/12),5),'main sheet'!$G:$M, 4, 0)) / VLOOKUP(ROUND($A449,5),'main sheet'!$G:$M, 4, 0)) * AD$11</f>
        <v>2.0521701344410257E-4</v>
      </c>
      <c r="AE449" s="19">
        <f>((VLOOKUP(ROUND($A449 + (AE$9/12),5),'main sheet'!$G:$M, 4, 0) - VLOOKUP(ROUND($A449 + (AE$9/12) + (1/12),5),'main sheet'!$G:$M, 4, 0)) / VLOOKUP(ROUND($A449,5),'main sheet'!$G:$M, 4, 0)) * AE$11</f>
        <v>2.0508123011792314E-4</v>
      </c>
      <c r="AF449" s="19">
        <f>((VLOOKUP(ROUND($A449 + (AF$9/12),5),'main sheet'!$G:$M, 4, 0) - VLOOKUP(ROUND($A449 + (AF$9/12) + (1/12),5),'main sheet'!$G:$M, 4, 0)) / VLOOKUP(ROUND($A449,5),'main sheet'!$G:$M, 4, 0)) * AF$11</f>
        <v>2.0494553663376683E-4</v>
      </c>
      <c r="AH449" s="18">
        <f t="shared" si="13"/>
        <v>36.333333333333336</v>
      </c>
      <c r="AI449" s="19">
        <f t="shared" si="14"/>
        <v>5.8947195754092806E-3</v>
      </c>
    </row>
    <row r="450" spans="1:35" x14ac:dyDescent="0.3">
      <c r="A450" s="19">
        <v>36.416666666666664</v>
      </c>
      <c r="C450" s="19">
        <f>((VLOOKUP(ROUND($A450 + (C$9/12),5),'main sheet'!$G:$M, 4, 0) - VLOOKUP(ROUND($A450 + (C$9/12) + (1/12),5),'main sheet'!$G:$M, 4, 0)) / VLOOKUP(ROUND($A450,5),'main sheet'!$G:$M, 4, 0)) * C$11</f>
        <v>1.8533411326774704E-4</v>
      </c>
      <c r="D450" s="19">
        <f>((VLOOKUP(ROUND($A450 + (D$9/12),5),'main sheet'!$G:$M, 4, 0) - VLOOKUP(ROUND($A450 + (D$9/12) + (1/12),5),'main sheet'!$G:$M, 4, 0)) / VLOOKUP(ROUND($A450,5),'main sheet'!$G:$M, 4, 0)) * D$11</f>
        <v>1.8515432097909043E-4</v>
      </c>
      <c r="E450" s="19">
        <f>((VLOOKUP(ROUND($A450 + (E$9/12),5),'main sheet'!$G:$M, 4, 0) - VLOOKUP(ROUND($A450 + (E$9/12) + (1/12),5),'main sheet'!$G:$M, 4, 0)) / VLOOKUP(ROUND($A450,5),'main sheet'!$G:$M, 4, 0)) * E$11</f>
        <v>1.8497470310660841E-4</v>
      </c>
      <c r="F450" s="19">
        <f>((VLOOKUP(ROUND($A450 + (F$9/12),5),'main sheet'!$G:$M, 4, 0) - VLOOKUP(ROUND($A450 + (F$9/12) + (1/12),5),'main sheet'!$G:$M, 4, 0)) / VLOOKUP(ROUND($A450,5),'main sheet'!$G:$M, 4, 0)) * F$11</f>
        <v>1.8479525948110018E-4</v>
      </c>
      <c r="G450" s="19">
        <f>((VLOOKUP(ROUND($A450 + (G$9/12),5),'main sheet'!$G:$M, 4, 0) - VLOOKUP(ROUND($A450 + (G$9/12) + (1/12),5),'main sheet'!$G:$M, 4, 0)) / VLOOKUP(ROUND($A450,5),'main sheet'!$G:$M, 4, 0)) * G$11</f>
        <v>1.8461598993352909E-4</v>
      </c>
      <c r="H450" s="19">
        <f>((VLOOKUP(ROUND($A450 + (H$9/12),5),'main sheet'!$G:$M, 4, 0) - VLOOKUP(ROUND($A450 + (H$9/12) + (1/12),5),'main sheet'!$G:$M, 4, 0)) / VLOOKUP(ROUND($A450,5),'main sheet'!$G:$M, 4, 0)) * H$11</f>
        <v>1.844368942950224E-4</v>
      </c>
      <c r="I450" s="19">
        <f>((VLOOKUP(ROUND($A450 + (I$9/12),5),'main sheet'!$G:$M, 4, 0) - VLOOKUP(ROUND($A450 + (I$9/12) + (1/12),5),'main sheet'!$G:$M, 4, 0)) / VLOOKUP(ROUND($A450,5),'main sheet'!$G:$M, 4, 0)) * I$11</f>
        <v>1.9550376413935292E-4</v>
      </c>
      <c r="J450" s="19">
        <f>((VLOOKUP(ROUND($A450 + (J$9/12),5),'main sheet'!$G:$M, 4, 0) - VLOOKUP(ROUND($A450 + (J$9/12) + (1/12),5),'main sheet'!$G:$M, 4, 0)) / VLOOKUP(ROUND($A450,5),'main sheet'!$G:$M, 4, 0)) * J$11</f>
        <v>1.9531410629089821E-4</v>
      </c>
      <c r="K450" s="19">
        <f>((VLOOKUP(ROUND($A450 + (K$9/12),5),'main sheet'!$G:$M, 4, 0) - VLOOKUP(ROUND($A450 + (K$9/12) + (1/12),5),'main sheet'!$G:$M, 4, 0)) / VLOOKUP(ROUND($A450,5),'main sheet'!$G:$M, 4, 0)) * K$11</f>
        <v>1.9512463242887812E-4</v>
      </c>
      <c r="L450" s="19">
        <f>((VLOOKUP(ROUND($A450 + (L$9/12),5),'main sheet'!$G:$M, 4, 0) - VLOOKUP(ROUND($A450 + (L$9/12) + (1/12),5),'main sheet'!$G:$M, 4, 0)) / VLOOKUP(ROUND($A450,5),'main sheet'!$G:$M, 4, 0)) * L$11</f>
        <v>1.9493534237526025E-4</v>
      </c>
      <c r="M450" s="19">
        <f>((VLOOKUP(ROUND($A450 + (M$9/12),5),'main sheet'!$G:$M, 4, 0) - VLOOKUP(ROUND($A450 + (M$9/12) + (1/12),5),'main sheet'!$G:$M, 4, 0)) / VLOOKUP(ROUND($A450,5),'main sheet'!$G:$M, 4, 0)) * M$11</f>
        <v>1.9546897487124367E-4</v>
      </c>
      <c r="N450" s="19">
        <f>((VLOOKUP(ROUND($A450 + (N$9/12),5),'main sheet'!$G:$M, 4, 0) - VLOOKUP(ROUND($A450 + (N$9/12) + (1/12),5),'main sheet'!$G:$M, 4, 0)) / VLOOKUP(ROUND($A450,5),'main sheet'!$G:$M, 4, 0)) * N$11</f>
        <v>1.9533964140537531E-4</v>
      </c>
      <c r="O450" s="19">
        <f>((VLOOKUP(ROUND($A450 + (O$9/12),5),'main sheet'!$G:$M, 4, 0) - VLOOKUP(ROUND($A450 + (O$9/12) + (1/12),5),'main sheet'!$G:$M, 4, 0)) / VLOOKUP(ROUND($A450,5),'main sheet'!$G:$M, 4, 0)) * O$11</f>
        <v>1.9521039351408416E-4</v>
      </c>
      <c r="P450" s="19">
        <f>((VLOOKUP(ROUND($A450 + (P$9/12),5),'main sheet'!$G:$M, 4, 0) - VLOOKUP(ROUND($A450 + (P$9/12) + (1/12),5),'main sheet'!$G:$M, 4, 0)) / VLOOKUP(ROUND($A450,5),'main sheet'!$G:$M, 4, 0)) * P$11</f>
        <v>1.9508123114074893E-4</v>
      </c>
      <c r="Q450" s="19">
        <f>((VLOOKUP(ROUND($A450 + (Q$9/12),5),'main sheet'!$G:$M, 4, 0) - VLOOKUP(ROUND($A450 + (Q$9/12) + (1/12),5),'main sheet'!$G:$M, 4, 0)) / VLOOKUP(ROUND($A450,5),'main sheet'!$G:$M, 4, 0)) * Q$11</f>
        <v>1.9495215422833396E-4</v>
      </c>
      <c r="R450" s="19">
        <f>((VLOOKUP(ROUND($A450 + (R$9/12),5),'main sheet'!$G:$M, 4, 0) - VLOOKUP(ROUND($A450 + (R$9/12) + (1/12),5),'main sheet'!$G:$M, 4, 0)) / VLOOKUP(ROUND($A450,5),'main sheet'!$G:$M, 4, 0)) * R$11</f>
        <v>1.9482316272074544E-4</v>
      </c>
      <c r="S450" s="19">
        <f>((VLOOKUP(ROUND($A450 + (S$9/12),5),'main sheet'!$G:$M, 4, 0) - VLOOKUP(ROUND($A450 + (S$9/12) + (1/12),5),'main sheet'!$G:$M, 4, 0)) / VLOOKUP(ROUND($A450,5),'main sheet'!$G:$M, 4, 0)) * S$11</f>
        <v>1.9469425656147441E-4</v>
      </c>
      <c r="T450" s="19">
        <f>((VLOOKUP(ROUND($A450 + (T$9/12),5),'main sheet'!$G:$M, 4, 0) - VLOOKUP(ROUND($A450 + (T$9/12) + (1/12),5),'main sheet'!$G:$M, 4, 0)) / VLOOKUP(ROUND($A450,5),'main sheet'!$G:$M, 4, 0)) * T$11</f>
        <v>1.9456543569359834E-4</v>
      </c>
      <c r="U450" s="19">
        <f>((VLOOKUP(ROUND($A450 + (U$9/12),5),'main sheet'!$G:$M, 4, 0) - VLOOKUP(ROUND($A450 + (U$9/12) + (1/12),5),'main sheet'!$G:$M, 4, 0)) / VLOOKUP(ROUND($A450,5),'main sheet'!$G:$M, 4, 0)) * U$11</f>
        <v>2.0648145139240862E-4</v>
      </c>
      <c r="V450" s="19">
        <f>((VLOOKUP(ROUND($A450 + (V$9/12),5),'main sheet'!$G:$M, 4, 0) - VLOOKUP(ROUND($A450 + (V$9/12) + (1/12),5),'main sheet'!$G:$M, 4, 0)) / VLOOKUP(ROUND($A450,5),'main sheet'!$G:$M, 4, 0)) * V$11</f>
        <v>2.063448314416848E-4</v>
      </c>
      <c r="W450" s="19">
        <f>((VLOOKUP(ROUND($A450 + (W$9/12),5),'main sheet'!$G:$M, 4, 0) - VLOOKUP(ROUND($A450 + (W$9/12) + (1/12),5),'main sheet'!$G:$M, 4, 0)) / VLOOKUP(ROUND($A450,5),'main sheet'!$G:$M, 4, 0)) * W$11</f>
        <v>2.0620830188654282E-4</v>
      </c>
      <c r="X450" s="19">
        <f>((VLOOKUP(ROUND($A450 + (X$9/12),5),'main sheet'!$G:$M, 4, 0) - VLOOKUP(ROUND($A450 + (X$9/12) + (1/12),5),'main sheet'!$G:$M, 4, 0)) / VLOOKUP(ROUND($A450,5),'main sheet'!$G:$M, 4, 0)) * X$11</f>
        <v>2.060718626671718E-4</v>
      </c>
      <c r="Y450" s="19">
        <f>((VLOOKUP(ROUND($A450 + (Y$9/12),5),'main sheet'!$G:$M, 4, 0) - VLOOKUP(ROUND($A450 + (Y$9/12) + (1/12),5),'main sheet'!$G:$M, 4, 0)) / VLOOKUP(ROUND($A450,5),'main sheet'!$G:$M, 4, 0)) * Y$11</f>
        <v>2.0593551372380037E-4</v>
      </c>
      <c r="Z450" s="19">
        <f>((VLOOKUP(ROUND($A450 + (Z$9/12),5),'main sheet'!$G:$M, 4, 0) - VLOOKUP(ROUND($A450 + (Z$9/12) + (1/12),5),'main sheet'!$G:$M, 4, 0)) / VLOOKUP(ROUND($A450,5),'main sheet'!$G:$M, 4, 0)) * Z$11</f>
        <v>2.0579925499669677E-4</v>
      </c>
      <c r="AA450" s="19">
        <f>((VLOOKUP(ROUND($A450 + (AA$9/12),5),'main sheet'!$G:$M, 4, 0) - VLOOKUP(ROUND($A450 + (AA$9/12) + (1/12),5),'main sheet'!$G:$M, 4, 0)) / VLOOKUP(ROUND($A450,5),'main sheet'!$G:$M, 4, 0)) * AA$11</f>
        <v>2.0566308642616882E-4</v>
      </c>
      <c r="AB450" s="19">
        <f>((VLOOKUP(ROUND($A450 + (AB$9/12),5),'main sheet'!$G:$M, 4, 0) - VLOOKUP(ROUND($A450 + (AB$9/12) + (1/12),5),'main sheet'!$G:$M, 4, 0)) / VLOOKUP(ROUND($A450,5),'main sheet'!$G:$M, 4, 0)) * AB$11</f>
        <v>2.0552700795256371E-4</v>
      </c>
      <c r="AC450" s="19">
        <f>((VLOOKUP(ROUND($A450 + (AC$9/12),5),'main sheet'!$G:$M, 4, 0) - VLOOKUP(ROUND($A450 + (AC$9/12) + (1/12),5),'main sheet'!$G:$M, 4, 0)) / VLOOKUP(ROUND($A450,5),'main sheet'!$G:$M, 4, 0)) * AC$11</f>
        <v>2.0539101951626813E-4</v>
      </c>
      <c r="AD450" s="19">
        <f>((VLOOKUP(ROUND($A450 + (AD$9/12),5),'main sheet'!$G:$M, 4, 0) - VLOOKUP(ROUND($A450 + (AD$9/12) + (1/12),5),'main sheet'!$G:$M, 4, 0)) / VLOOKUP(ROUND($A450,5),'main sheet'!$G:$M, 4, 0)) * AD$11</f>
        <v>2.0525512105770832E-4</v>
      </c>
      <c r="AE450" s="19">
        <f>((VLOOKUP(ROUND($A450 + (AE$9/12),5),'main sheet'!$G:$M, 4, 0) - VLOOKUP(ROUND($A450 + (AE$9/12) + (1/12),5),'main sheet'!$G:$M, 4, 0)) / VLOOKUP(ROUND($A450,5),'main sheet'!$G:$M, 4, 0)) * AE$11</f>
        <v>2.0511931251734978E-4</v>
      </c>
      <c r="AF450" s="19">
        <f>((VLOOKUP(ROUND($A450 + (AF$9/12),5),'main sheet'!$G:$M, 4, 0) - VLOOKUP(ROUND($A450 + (AF$9/12) + (1/12),5),'main sheet'!$G:$M, 4, 0)) / VLOOKUP(ROUND($A450,5),'main sheet'!$G:$M, 4, 0)) * AF$11</f>
        <v>2.0498359383569752E-4</v>
      </c>
      <c r="AH450" s="18">
        <f t="shared" si="13"/>
        <v>36.416666666666664</v>
      </c>
      <c r="AI450" s="19">
        <f t="shared" si="14"/>
        <v>5.9191047338471537E-3</v>
      </c>
    </row>
    <row r="451" spans="1:35" x14ac:dyDescent="0.3">
      <c r="A451" s="19">
        <v>36.5</v>
      </c>
      <c r="C451" s="19">
        <f>((VLOOKUP(ROUND($A451 + (C$9/12),5),'main sheet'!$G:$M, 4, 0) - VLOOKUP(ROUND($A451 + (C$9/12) + (1/12),5),'main sheet'!$G:$M, 4, 0)) / VLOOKUP(ROUND($A451,5),'main sheet'!$G:$M, 4, 0)) * C$11</f>
        <v>1.8536853513361954E-4</v>
      </c>
      <c r="D451" s="19">
        <f>((VLOOKUP(ROUND($A451 + (D$9/12),5),'main sheet'!$G:$M, 4, 0) - VLOOKUP(ROUND($A451 + (D$9/12) + (1/12),5),'main sheet'!$G:$M, 4, 0)) / VLOOKUP(ROUND($A451,5),'main sheet'!$G:$M, 4, 0)) * D$11</f>
        <v>1.8518870945237299E-4</v>
      </c>
      <c r="E451" s="19">
        <f>((VLOOKUP(ROUND($A451 + (E$9/12),5),'main sheet'!$G:$M, 4, 0) - VLOOKUP(ROUND($A451 + (E$9/12) + (1/12),5),'main sheet'!$G:$M, 4, 0)) / VLOOKUP(ROUND($A451,5),'main sheet'!$G:$M, 4, 0)) * E$11</f>
        <v>1.8500905821969513E-4</v>
      </c>
      <c r="F451" s="19">
        <f>((VLOOKUP(ROUND($A451 + (F$9/12),5),'main sheet'!$G:$M, 4, 0) - VLOOKUP(ROUND($A451 + (F$9/12) + (1/12),5),'main sheet'!$G:$M, 4, 0)) / VLOOKUP(ROUND($A451,5),'main sheet'!$G:$M, 4, 0)) * F$11</f>
        <v>1.8482958126635372E-4</v>
      </c>
      <c r="G451" s="19">
        <f>((VLOOKUP(ROUND($A451 + (G$9/12),5),'main sheet'!$G:$M, 4, 0) - VLOOKUP(ROUND($A451 + (G$9/12) + (1/12),5),'main sheet'!$G:$M, 4, 0)) / VLOOKUP(ROUND($A451,5),'main sheet'!$G:$M, 4, 0)) * G$11</f>
        <v>1.8465027842328073E-4</v>
      </c>
      <c r="H451" s="19">
        <f>((VLOOKUP(ROUND($A451 + (H$9/12),5),'main sheet'!$G:$M, 4, 0) - VLOOKUP(ROUND($A451 + (H$9/12) + (1/12),5),'main sheet'!$G:$M, 4, 0)) / VLOOKUP(ROUND($A451,5),'main sheet'!$G:$M, 4, 0)) * H$11</f>
        <v>1.9572995207448144E-4</v>
      </c>
      <c r="I451" s="19">
        <f>((VLOOKUP(ROUND($A451 + (I$9/12),5),'main sheet'!$G:$M, 4, 0) - VLOOKUP(ROUND($A451 + (I$9/12) + (1/12),5),'main sheet'!$G:$M, 4, 0)) / VLOOKUP(ROUND($A451,5),'main sheet'!$G:$M, 4, 0)) * I$11</f>
        <v>1.9554007480151935E-4</v>
      </c>
      <c r="J451" s="19">
        <f>((VLOOKUP(ROUND($A451 + (J$9/12),5),'main sheet'!$G:$M, 4, 0) - VLOOKUP(ROUND($A451 + (J$9/12) + (1/12),5),'main sheet'!$G:$M, 4, 0)) / VLOOKUP(ROUND($A451,5),'main sheet'!$G:$M, 4, 0)) * J$11</f>
        <v>1.9535038172785498E-4</v>
      </c>
      <c r="K451" s="19">
        <f>((VLOOKUP(ROUND($A451 + (K$9/12),5),'main sheet'!$G:$M, 4, 0) - VLOOKUP(ROUND($A451 + (K$9/12) + (1/12),5),'main sheet'!$G:$M, 4, 0)) / VLOOKUP(ROUND($A451,5),'main sheet'!$G:$M, 4, 0)) * K$11</f>
        <v>1.9516087267524977E-4</v>
      </c>
      <c r="L451" s="19">
        <f>((VLOOKUP(ROUND($A451 + (L$9/12),5),'main sheet'!$G:$M, 4, 0) - VLOOKUP(ROUND($A451 + (L$9/12) + (1/12),5),'main sheet'!$G:$M, 4, 0)) / VLOOKUP(ROUND($A451,5),'main sheet'!$G:$M, 4, 0)) * L$11</f>
        <v>1.9497154746518495E-4</v>
      </c>
      <c r="M451" s="19">
        <f>((VLOOKUP(ROUND($A451 + (M$9/12),5),'main sheet'!$G:$M, 4, 0) - VLOOKUP(ROUND($A451 + (M$9/12) + (1/12),5),'main sheet'!$G:$M, 4, 0)) / VLOOKUP(ROUND($A451,5),'main sheet'!$G:$M, 4, 0)) * M$11</f>
        <v>1.9550527907174204E-4</v>
      </c>
      <c r="N451" s="19">
        <f>((VLOOKUP(ROUND($A451 + (N$9/12),5),'main sheet'!$G:$M, 4, 0) - VLOOKUP(ROUND($A451 + (N$9/12) + (1/12),5),'main sheet'!$G:$M, 4, 0)) / VLOOKUP(ROUND($A451,5),'main sheet'!$G:$M, 4, 0)) * N$11</f>
        <v>1.9537592158508691E-4</v>
      </c>
      <c r="O451" s="19">
        <f>((VLOOKUP(ROUND($A451 + (O$9/12),5),'main sheet'!$G:$M, 4, 0) - VLOOKUP(ROUND($A451 + (O$9/12) + (1/12),5),'main sheet'!$G:$M, 4, 0)) / VLOOKUP(ROUND($A451,5),'main sheet'!$G:$M, 4, 0)) * O$11</f>
        <v>1.9524664968890242E-4</v>
      </c>
      <c r="P451" s="19">
        <f>((VLOOKUP(ROUND($A451 + (P$9/12),5),'main sheet'!$G:$M, 4, 0) - VLOOKUP(ROUND($A451 + (P$9/12) + (1/12),5),'main sheet'!$G:$M, 4, 0)) / VLOOKUP(ROUND($A451,5),'main sheet'!$G:$M, 4, 0)) * P$11</f>
        <v>1.9511746332610453E-4</v>
      </c>
      <c r="Q451" s="19">
        <f>((VLOOKUP(ROUND($A451 + (Q$9/12),5),'main sheet'!$G:$M, 4, 0) - VLOOKUP(ROUND($A451 + (Q$9/12) + (1/12),5),'main sheet'!$G:$M, 4, 0)) / VLOOKUP(ROUND($A451,5),'main sheet'!$G:$M, 4, 0)) * Q$11</f>
        <v>1.9498836244055182E-4</v>
      </c>
      <c r="R451" s="19">
        <f>((VLOOKUP(ROUND($A451 + (R$9/12),5),'main sheet'!$G:$M, 4, 0) - VLOOKUP(ROUND($A451 + (R$9/12) + (1/12),5),'main sheet'!$G:$M, 4, 0)) / VLOOKUP(ROUND($A451,5),'main sheet'!$G:$M, 4, 0)) * R$11</f>
        <v>1.9485934697568747E-4</v>
      </c>
      <c r="S451" s="19">
        <f>((VLOOKUP(ROUND($A451 + (S$9/12),5),'main sheet'!$G:$M, 4, 0) - VLOOKUP(ROUND($A451 + (S$9/12) + (1/12),5),'main sheet'!$G:$M, 4, 0)) / VLOOKUP(ROUND($A451,5),'main sheet'!$G:$M, 4, 0)) * S$11</f>
        <v>1.9473041687454069E-4</v>
      </c>
      <c r="T451" s="19">
        <f>((VLOOKUP(ROUND($A451 + (T$9/12),5),'main sheet'!$G:$M, 4, 0) - VLOOKUP(ROUND($A451 + (T$9/12) + (1/12),5),'main sheet'!$G:$M, 4, 0)) / VLOOKUP(ROUND($A451,5),'main sheet'!$G:$M, 4, 0)) * T$11</f>
        <v>2.066565367233255E-4</v>
      </c>
      <c r="U451" s="19">
        <f>((VLOOKUP(ROUND($A451 + (U$9/12),5),'main sheet'!$G:$M, 4, 0) - VLOOKUP(ROUND($A451 + (U$9/12) + (1/12),5),'main sheet'!$G:$M, 4, 0)) / VLOOKUP(ROUND($A451,5),'main sheet'!$G:$M, 4, 0)) * U$11</f>
        <v>2.0651980092612193E-4</v>
      </c>
      <c r="V451" s="19">
        <f>((VLOOKUP(ROUND($A451 + (V$9/12),5),'main sheet'!$G:$M, 4, 0) - VLOOKUP(ROUND($A451 + (V$9/12) + (1/12),5),'main sheet'!$G:$M, 4, 0)) / VLOOKUP(ROUND($A451,5),'main sheet'!$G:$M, 4, 0)) * V$11</f>
        <v>2.0638315560115084E-4</v>
      </c>
      <c r="W451" s="19">
        <f>((VLOOKUP(ROUND($A451 + (W$9/12),5),'main sheet'!$G:$M, 4, 0) - VLOOKUP(ROUND($A451 + (W$9/12) + (1/12),5),'main sheet'!$G:$M, 4, 0)) / VLOOKUP(ROUND($A451,5),'main sheet'!$G:$M, 4, 0)) * W$11</f>
        <v>2.0624660068855065E-4</v>
      </c>
      <c r="X451" s="19">
        <f>((VLOOKUP(ROUND($A451 + (X$9/12),5),'main sheet'!$G:$M, 4, 0) - VLOOKUP(ROUND($A451 + (X$9/12) + (1/12),5),'main sheet'!$G:$M, 4, 0)) / VLOOKUP(ROUND($A451,5),'main sheet'!$G:$M, 4, 0)) * X$11</f>
        <v>2.0611013612849933E-4</v>
      </c>
      <c r="Y451" s="19">
        <f>((VLOOKUP(ROUND($A451 + (Y$9/12),5),'main sheet'!$G:$M, 4, 0) - VLOOKUP(ROUND($A451 + (Y$9/12) + (1/12),5),'main sheet'!$G:$M, 4, 0)) / VLOOKUP(ROUND($A451,5),'main sheet'!$G:$M, 4, 0)) * Y$11</f>
        <v>2.0597376186121447E-4</v>
      </c>
      <c r="Z451" s="19">
        <f>((VLOOKUP(ROUND($A451 + (Z$9/12),5),'main sheet'!$G:$M, 4, 0) - VLOOKUP(ROUND($A451 + (Z$9/12) + (1/12),5),'main sheet'!$G:$M, 4, 0)) / VLOOKUP(ROUND($A451,5),'main sheet'!$G:$M, 4, 0)) * Z$11</f>
        <v>2.0583747782695319E-4</v>
      </c>
      <c r="AA451" s="19">
        <f>((VLOOKUP(ROUND($A451 + (AA$9/12),5),'main sheet'!$G:$M, 4, 0) - VLOOKUP(ROUND($A451 + (AA$9/12) + (1/12),5),'main sheet'!$G:$M, 4, 0)) / VLOOKUP(ROUND($A451,5),'main sheet'!$G:$M, 4, 0)) * AA$11</f>
        <v>2.0570128396601222E-4</v>
      </c>
      <c r="AB451" s="19">
        <f>((VLOOKUP(ROUND($A451 + (AB$9/12),5),'main sheet'!$G:$M, 4, 0) - VLOOKUP(ROUND($A451 + (AB$9/12) + (1/12),5),'main sheet'!$G:$M, 4, 0)) / VLOOKUP(ROUND($A451,5),'main sheet'!$G:$M, 4, 0)) * AB$11</f>
        <v>2.0556518021872766E-4</v>
      </c>
      <c r="AC451" s="19">
        <f>((VLOOKUP(ROUND($A451 + (AC$9/12),5),'main sheet'!$G:$M, 4, 0) - VLOOKUP(ROUND($A451 + (AC$9/12) + (1/12),5),'main sheet'!$G:$M, 4, 0)) / VLOOKUP(ROUND($A451,5),'main sheet'!$G:$M, 4, 0)) * AC$11</f>
        <v>2.0542916652547519E-4</v>
      </c>
      <c r="AD451" s="19">
        <f>((VLOOKUP(ROUND($A451 + (AD$9/12),5),'main sheet'!$G:$M, 4, 0) - VLOOKUP(ROUND($A451 + (AD$9/12) + (1/12),5),'main sheet'!$G:$M, 4, 0)) / VLOOKUP(ROUND($A451,5),'main sheet'!$G:$M, 4, 0)) * AD$11</f>
        <v>2.0529324282666991E-4</v>
      </c>
      <c r="AE451" s="19">
        <f>((VLOOKUP(ROUND($A451 + (AE$9/12),5),'main sheet'!$G:$M, 4, 0) - VLOOKUP(ROUND($A451 + (AE$9/12) + (1/12),5),'main sheet'!$G:$M, 4, 0)) / VLOOKUP(ROUND($A451,5),'main sheet'!$G:$M, 4, 0)) * AE$11</f>
        <v>2.0515740906276627E-4</v>
      </c>
      <c r="AF451" s="19">
        <f>((VLOOKUP(ROUND($A451 + (AF$9/12),5),'main sheet'!$G:$M, 4, 0) - VLOOKUP(ROUND($A451 + (AF$9/12) + (1/12),5),'main sheet'!$G:$M, 4, 0)) / VLOOKUP(ROUND($A451,5),'main sheet'!$G:$M, 4, 0)) * AF$11</f>
        <v>2.1441849149479483E-4</v>
      </c>
      <c r="AH451" s="18">
        <f t="shared" si="13"/>
        <v>36.5</v>
      </c>
      <c r="AI451" s="19">
        <f t="shared" si="14"/>
        <v>5.9529146750524889E-3</v>
      </c>
    </row>
    <row r="452" spans="1:35" x14ac:dyDescent="0.3">
      <c r="A452" s="19">
        <v>36.583333333333336</v>
      </c>
      <c r="C452" s="19">
        <f>((VLOOKUP(ROUND($A452 + (C$9/12),5),'main sheet'!$G:$M, 4, 0) - VLOOKUP(ROUND($A452 + (C$9/12) + (1/12),5),'main sheet'!$G:$M, 4, 0)) / VLOOKUP(ROUND($A452,5),'main sheet'!$G:$M, 4, 0)) * C$11</f>
        <v>1.8540296978812479E-4</v>
      </c>
      <c r="D452" s="19">
        <f>((VLOOKUP(ROUND($A452 + (D$9/12),5),'main sheet'!$G:$M, 4, 0) - VLOOKUP(ROUND($A452 + (D$9/12) + (1/12),5),'main sheet'!$G:$M, 4, 0)) / VLOOKUP(ROUND($A452,5),'main sheet'!$G:$M, 4, 0)) * D$11</f>
        <v>1.8522311070188208E-4</v>
      </c>
      <c r="E452" s="19">
        <f>((VLOOKUP(ROUND($A452 + (E$9/12),5),'main sheet'!$G:$M, 4, 0) - VLOOKUP(ROUND($A452 + (E$9/12) + (1/12),5),'main sheet'!$G:$M, 4, 0)) / VLOOKUP(ROUND($A452,5),'main sheet'!$G:$M, 4, 0)) * E$11</f>
        <v>1.8504342609661418E-4</v>
      </c>
      <c r="F452" s="19">
        <f>((VLOOKUP(ROUND($A452 + (F$9/12),5),'main sheet'!$G:$M, 4, 0) - VLOOKUP(ROUND($A452 + (F$9/12) + (1/12),5),'main sheet'!$G:$M, 4, 0)) / VLOOKUP(ROUND($A452,5),'main sheet'!$G:$M, 4, 0)) * F$11</f>
        <v>1.8486391580305742E-4</v>
      </c>
      <c r="G452" s="19">
        <f>((VLOOKUP(ROUND($A452 + (G$9/12),5),'main sheet'!$G:$M, 4, 0) - VLOOKUP(ROUND($A452 + (G$9/12) + (1/12),5),'main sheet'!$G:$M, 4, 0)) / VLOOKUP(ROUND($A452,5),'main sheet'!$G:$M, 4, 0)) * G$11</f>
        <v>1.9595640845712037E-4</v>
      </c>
      <c r="H452" s="19">
        <f>((VLOOKUP(ROUND($A452 + (H$9/12),5),'main sheet'!$G:$M, 4, 0) - VLOOKUP(ROUND($A452 + (H$9/12) + (1/12),5),'main sheet'!$G:$M, 4, 0)) / VLOOKUP(ROUND($A452,5),'main sheet'!$G:$M, 4, 0)) * H$11</f>
        <v>1.9576631149923059E-4</v>
      </c>
      <c r="I452" s="19">
        <f>((VLOOKUP(ROUND($A452 + (I$9/12),5),'main sheet'!$G:$M, 4, 0) - VLOOKUP(ROUND($A452 + (I$9/12) + (1/12),5),'main sheet'!$G:$M, 4, 0)) / VLOOKUP(ROUND($A452,5),'main sheet'!$G:$M, 4, 0)) * I$11</f>
        <v>1.95576398953754E-4</v>
      </c>
      <c r="J452" s="19">
        <f>((VLOOKUP(ROUND($A452 + (J$9/12),5),'main sheet'!$G:$M, 4, 0) - VLOOKUP(ROUND($A452 + (J$9/12) + (1/12),5),'main sheet'!$G:$M, 4, 0)) / VLOOKUP(ROUND($A452,5),'main sheet'!$G:$M, 4, 0)) * J$11</f>
        <v>1.9538667064224603E-4</v>
      </c>
      <c r="K452" s="19">
        <f>((VLOOKUP(ROUND($A452 + (K$9/12),5),'main sheet'!$G:$M, 4, 0) - VLOOKUP(ROUND($A452 + (K$9/12) + (1/12),5),'main sheet'!$G:$M, 4, 0)) / VLOOKUP(ROUND($A452,5),'main sheet'!$G:$M, 4, 0)) * K$11</f>
        <v>1.9519712638598133E-4</v>
      </c>
      <c r="L452" s="19">
        <f>((VLOOKUP(ROUND($A452 + (L$9/12),5),'main sheet'!$G:$M, 4, 0) - VLOOKUP(ROUND($A452 + (L$9/12) + (1/12),5),'main sheet'!$G:$M, 4, 0)) / VLOOKUP(ROUND($A452,5),'main sheet'!$G:$M, 4, 0)) * L$11</f>
        <v>1.950077660059559E-4</v>
      </c>
      <c r="M452" s="19">
        <f>((VLOOKUP(ROUND($A452 + (M$9/12),5),'main sheet'!$G:$M, 4, 0) - VLOOKUP(ROUND($A452 + (M$9/12) + (1/12),5),'main sheet'!$G:$M, 4, 0)) / VLOOKUP(ROUND($A452,5),'main sheet'!$G:$M, 4, 0)) * M$11</f>
        <v>1.9554159676036126E-4</v>
      </c>
      <c r="N452" s="19">
        <f>((VLOOKUP(ROUND($A452 + (N$9/12),5),'main sheet'!$G:$M, 4, 0) - VLOOKUP(ROUND($A452 + (N$9/12) + (1/12),5),'main sheet'!$G:$M, 4, 0)) / VLOOKUP(ROUND($A452,5),'main sheet'!$G:$M, 4, 0)) * N$11</f>
        <v>1.9541221524399491E-4</v>
      </c>
      <c r="O452" s="19">
        <f>((VLOOKUP(ROUND($A452 + (O$9/12),5),'main sheet'!$G:$M, 4, 0) - VLOOKUP(ROUND($A452 + (O$9/12) + (1/12),5),'main sheet'!$G:$M, 4, 0)) / VLOOKUP(ROUND($A452,5),'main sheet'!$G:$M, 4, 0)) * O$11</f>
        <v>1.9528291933354586E-4</v>
      </c>
      <c r="P452" s="19">
        <f>((VLOOKUP(ROUND($A452 + (P$9/12),5),'main sheet'!$G:$M, 4, 0) - VLOOKUP(ROUND($A452 + (P$9/12) + (1/12),5),'main sheet'!$G:$M, 4, 0)) / VLOOKUP(ROUND($A452,5),'main sheet'!$G:$M, 4, 0)) * P$11</f>
        <v>1.9515370897282513E-4</v>
      </c>
      <c r="Q452" s="19">
        <f>((VLOOKUP(ROUND($A452 + (Q$9/12),5),'main sheet'!$G:$M, 4, 0) - VLOOKUP(ROUND($A452 + (Q$9/12) + (1/12),5),'main sheet'!$G:$M, 4, 0)) / VLOOKUP(ROUND($A452,5),'main sheet'!$G:$M, 4, 0)) * Q$11</f>
        <v>1.9502458410522797E-4</v>
      </c>
      <c r="R452" s="19">
        <f>((VLOOKUP(ROUND($A452 + (R$9/12),5),'main sheet'!$G:$M, 4, 0) - VLOOKUP(ROUND($A452 + (R$9/12) + (1/12),5),'main sheet'!$G:$M, 4, 0)) / VLOOKUP(ROUND($A452,5),'main sheet'!$G:$M, 4, 0)) * R$11</f>
        <v>1.9489554467373517E-4</v>
      </c>
      <c r="S452" s="19">
        <f>((VLOOKUP(ROUND($A452 + (S$9/12),5),'main sheet'!$G:$M, 4, 0) - VLOOKUP(ROUND($A452 + (S$9/12) + (1/12),5),'main sheet'!$G:$M, 4, 0)) / VLOOKUP(ROUND($A452,5),'main sheet'!$G:$M, 4, 0)) * S$11</f>
        <v>2.0683177765202062E-4</v>
      </c>
      <c r="T452" s="19">
        <f>((VLOOKUP(ROUND($A452 + (T$9/12),5),'main sheet'!$G:$M, 4, 0) - VLOOKUP(ROUND($A452 + (T$9/12) + (1/12),5),'main sheet'!$G:$M, 4, 0)) / VLOOKUP(ROUND($A452,5),'main sheet'!$G:$M, 4, 0)) * T$11</f>
        <v>2.0669492590538486E-4</v>
      </c>
      <c r="U452" s="19">
        <f>((VLOOKUP(ROUND($A452 + (U$9/12),5),'main sheet'!$G:$M, 4, 0) - VLOOKUP(ROUND($A452 + (U$9/12) + (1/12),5),'main sheet'!$G:$M, 4, 0)) / VLOOKUP(ROUND($A452,5),'main sheet'!$G:$M, 4, 0)) * U$11</f>
        <v>2.0655816470770038E-4</v>
      </c>
      <c r="V452" s="19">
        <f>((VLOOKUP(ROUND($A452 + (V$9/12),5),'main sheet'!$G:$M, 4, 0) - VLOOKUP(ROUND($A452 + (V$9/12) + (1/12),5),'main sheet'!$G:$M, 4, 0)) / VLOOKUP(ROUND($A452,5),'main sheet'!$G:$M, 4, 0)) * V$11</f>
        <v>2.0642149399905483E-4</v>
      </c>
      <c r="W452" s="19">
        <f>((VLOOKUP(ROUND($A452 + (W$9/12),5),'main sheet'!$G:$M, 4, 0) - VLOOKUP(ROUND($A452 + (W$9/12) + (1/12),5),'main sheet'!$G:$M, 4, 0)) / VLOOKUP(ROUND($A452,5),'main sheet'!$G:$M, 4, 0)) * W$11</f>
        <v>2.0628491371957542E-4</v>
      </c>
      <c r="X452" s="19">
        <f>((VLOOKUP(ROUND($A452 + (X$9/12),5),'main sheet'!$G:$M, 4, 0) - VLOOKUP(ROUND($A452 + (X$9/12) + (1/12),5),'main sheet'!$G:$M, 4, 0)) / VLOOKUP(ROUND($A452,5),'main sheet'!$G:$M, 4, 0)) * X$11</f>
        <v>2.0614842380942908E-4</v>
      </c>
      <c r="Y452" s="19">
        <f>((VLOOKUP(ROUND($A452 + (Y$9/12),5),'main sheet'!$G:$M, 4, 0) - VLOOKUP(ROUND($A452 + (Y$9/12) + (1/12),5),'main sheet'!$G:$M, 4, 0)) / VLOOKUP(ROUND($A452,5),'main sheet'!$G:$M, 4, 0)) * Y$11</f>
        <v>2.060120242088223E-4</v>
      </c>
      <c r="Z452" s="19">
        <f>((VLOOKUP(ROUND($A452 + (Z$9/12),5),'main sheet'!$G:$M, 4, 0) - VLOOKUP(ROUND($A452 + (Z$9/12) + (1/12),5),'main sheet'!$G:$M, 4, 0)) / VLOOKUP(ROUND($A452,5),'main sheet'!$G:$M, 4, 0)) * Z$11</f>
        <v>2.0587571485800109E-4</v>
      </c>
      <c r="AA452" s="19">
        <f>((VLOOKUP(ROUND($A452 + (AA$9/12),5),'main sheet'!$G:$M, 4, 0) - VLOOKUP(ROUND($A452 + (AA$9/12) + (1/12),5),'main sheet'!$G:$M, 4, 0)) / VLOOKUP(ROUND($A452,5),'main sheet'!$G:$M, 4, 0)) * AA$11</f>
        <v>2.0573949569725104E-4</v>
      </c>
      <c r="AB452" s="19">
        <f>((VLOOKUP(ROUND($A452 + (AB$9/12),5),'main sheet'!$G:$M, 4, 0) - VLOOKUP(ROUND($A452 + (AB$9/12) + (1/12),5),'main sheet'!$G:$M, 4, 0)) / VLOOKUP(ROUND($A452,5),'main sheet'!$G:$M, 4, 0)) * AB$11</f>
        <v>2.0560336666689721E-4</v>
      </c>
      <c r="AC452" s="19">
        <f>((VLOOKUP(ROUND($A452 + (AC$9/12),5),'main sheet'!$G:$M, 4, 0) - VLOOKUP(ROUND($A452 + (AC$9/12) + (1/12),5),'main sheet'!$G:$M, 4, 0)) / VLOOKUP(ROUND($A452,5),'main sheet'!$G:$M, 4, 0)) * AC$11</f>
        <v>2.0546732770730417E-4</v>
      </c>
      <c r="AD452" s="19">
        <f>((VLOOKUP(ROUND($A452 + (AD$9/12),5),'main sheet'!$G:$M, 4, 0) - VLOOKUP(ROUND($A452 + (AD$9/12) + (1/12),5),'main sheet'!$G:$M, 4, 0)) / VLOOKUP(ROUND($A452,5),'main sheet'!$G:$M, 4, 0)) * AD$11</f>
        <v>2.0533137875887599E-4</v>
      </c>
      <c r="AE452" s="19">
        <f>((VLOOKUP(ROUND($A452 + (AE$9/12),5),'main sheet'!$G:$M, 4, 0) - VLOOKUP(ROUND($A452 + (AE$9/12) + (1/12),5),'main sheet'!$G:$M, 4, 0)) / VLOOKUP(ROUND($A452,5),'main sheet'!$G:$M, 4, 0)) * AE$11</f>
        <v>2.1460031441786675E-4</v>
      </c>
      <c r="AF452" s="19">
        <f>((VLOOKUP(ROUND($A452 + (AF$9/12),5),'main sheet'!$G:$M, 4, 0) - VLOOKUP(ROUND($A452 + (AF$9/12) + (1/12),5),'main sheet'!$G:$M, 4, 0)) / VLOOKUP(ROUND($A452,5),'main sheet'!$G:$M, 4, 0)) * AF$11</f>
        <v>2.1445832256235538E-4</v>
      </c>
      <c r="AH452" s="18">
        <f t="shared" si="13"/>
        <v>36.583333333333336</v>
      </c>
      <c r="AI452" s="19">
        <f t="shared" si="14"/>
        <v>5.9867623180941965E-3</v>
      </c>
    </row>
    <row r="453" spans="1:35" x14ac:dyDescent="0.3">
      <c r="A453" s="19">
        <v>36.666666666666664</v>
      </c>
      <c r="C453" s="19">
        <f>((VLOOKUP(ROUND($A453 + (C$9/12),5),'main sheet'!$G:$M, 4, 0) - VLOOKUP(ROUND($A453 + (C$9/12) + (1/12),5),'main sheet'!$G:$M, 4, 0)) / VLOOKUP(ROUND($A453,5),'main sheet'!$G:$M, 4, 0)) * C$11</f>
        <v>1.8543741723839107E-4</v>
      </c>
      <c r="D453" s="19">
        <f>((VLOOKUP(ROUND($A453 + (D$9/12),5),'main sheet'!$G:$M, 4, 0) - VLOOKUP(ROUND($A453 + (D$9/12) + (1/12),5),'main sheet'!$G:$M, 4, 0)) / VLOOKUP(ROUND($A453,5),'main sheet'!$G:$M, 4, 0)) * D$11</f>
        <v>1.8525752473473904E-4</v>
      </c>
      <c r="E453" s="19">
        <f>((VLOOKUP(ROUND($A453 + (E$9/12),5),'main sheet'!$G:$M, 4, 0) - VLOOKUP(ROUND($A453 + (E$9/12) + (1/12),5),'main sheet'!$G:$M, 4, 0)) / VLOOKUP(ROUND($A453,5),'main sheet'!$G:$M, 4, 0)) * E$11</f>
        <v>1.8507780674448002E-4</v>
      </c>
      <c r="F453" s="19">
        <f>((VLOOKUP(ROUND($A453 + (F$9/12),5),'main sheet'!$G:$M, 4, 0) - VLOOKUP(ROUND($A453 + (F$9/12) + (1/12),5),'main sheet'!$G:$M, 4, 0)) / VLOOKUP(ROUND($A453,5),'main sheet'!$G:$M, 4, 0)) * F$11</f>
        <v>1.9618313361600607E-4</v>
      </c>
      <c r="G453" s="19">
        <f>((VLOOKUP(ROUND($A453 + (G$9/12),5),'main sheet'!$G:$M, 4, 0) - VLOOKUP(ROUND($A453 + (G$9/12) + (1/12),5),'main sheet'!$G:$M, 4, 0)) / VLOOKUP(ROUND($A453,5),'main sheet'!$G:$M, 4, 0)) * G$11</f>
        <v>1.9599281671244919E-4</v>
      </c>
      <c r="H453" s="19">
        <f>((VLOOKUP(ROUND($A453 + (H$9/12),5),'main sheet'!$G:$M, 4, 0) - VLOOKUP(ROUND($A453 + (H$9/12) + (1/12),5),'main sheet'!$G:$M, 4, 0)) / VLOOKUP(ROUND($A453,5),'main sheet'!$G:$M, 4, 0)) * H$11</f>
        <v>1.9580268443467405E-4</v>
      </c>
      <c r="I453" s="19">
        <f>((VLOOKUP(ROUND($A453 + (I$9/12),5),'main sheet'!$G:$M, 4, 0) - VLOOKUP(ROUND($A453 + (I$9/12) + (1/12),5),'main sheet'!$G:$M, 4, 0)) / VLOOKUP(ROUND($A453,5),'main sheet'!$G:$M, 4, 0)) * I$11</f>
        <v>1.956127366040296E-4</v>
      </c>
      <c r="J453" s="19">
        <f>((VLOOKUP(ROUND($A453 + (J$9/12),5),'main sheet'!$G:$M, 4, 0) - VLOOKUP(ROUND($A453 + (J$9/12) + (1/12),5),'main sheet'!$G:$M, 4, 0)) / VLOOKUP(ROUND($A453,5),'main sheet'!$G:$M, 4, 0)) * J$11</f>
        <v>1.9542297304158372E-4</v>
      </c>
      <c r="K453" s="19">
        <f>((VLOOKUP(ROUND($A453 + (K$9/12),5),'main sheet'!$G:$M, 4, 0) - VLOOKUP(ROUND($A453 + (K$9/12) + (1/12),5),'main sheet'!$G:$M, 4, 0)) / VLOOKUP(ROUND($A453,5),'main sheet'!$G:$M, 4, 0)) * K$11</f>
        <v>1.9523339356812528E-4</v>
      </c>
      <c r="L453" s="19">
        <f>((VLOOKUP(ROUND($A453 + (L$9/12),5),'main sheet'!$G:$M, 4, 0) - VLOOKUP(ROUND($A453 + (L$9/12) + (1/12),5),'main sheet'!$G:$M, 4, 0)) / VLOOKUP(ROUND($A453,5),'main sheet'!$G:$M, 4, 0)) * L$11</f>
        <v>1.9504399800552259E-4</v>
      </c>
      <c r="M453" s="19">
        <f>((VLOOKUP(ROUND($A453 + (M$9/12),5),'main sheet'!$G:$M, 4, 0) - VLOOKUP(ROUND($A453 + (M$9/12) + (1/12),5),'main sheet'!$G:$M, 4, 0)) / VLOOKUP(ROUND($A453,5),'main sheet'!$G:$M, 4, 0)) * M$11</f>
        <v>1.9557792794461958E-4</v>
      </c>
      <c r="N453" s="19">
        <f>((VLOOKUP(ROUND($A453 + (N$9/12),5),'main sheet'!$G:$M, 4, 0) - VLOOKUP(ROUND($A453 + (N$9/12) + (1/12),5),'main sheet'!$G:$M, 4, 0)) / VLOOKUP(ROUND($A453,5),'main sheet'!$G:$M, 4, 0)) * N$11</f>
        <v>1.9544852238915947E-4</v>
      </c>
      <c r="O453" s="19">
        <f>((VLOOKUP(ROUND($A453 + (O$9/12),5),'main sheet'!$G:$M, 4, 0) - VLOOKUP(ROUND($A453 + (O$9/12) + (1/12),5),'main sheet'!$G:$M, 4, 0)) / VLOOKUP(ROUND($A453,5),'main sheet'!$G:$M, 4, 0)) * O$11</f>
        <v>1.9531920245597527E-4</v>
      </c>
      <c r="P453" s="19">
        <f>((VLOOKUP(ROUND($A453 + (P$9/12),5),'main sheet'!$G:$M, 4, 0) - VLOOKUP(ROUND($A453 + (P$9/12) + (1/12),5),'main sheet'!$G:$M, 4, 0)) / VLOOKUP(ROUND($A453,5),'main sheet'!$G:$M, 4, 0)) * P$11</f>
        <v>1.9518996808841411E-4</v>
      </c>
      <c r="Q453" s="19">
        <f>((VLOOKUP(ROUND($A453 + (Q$9/12),5),'main sheet'!$G:$M, 4, 0) - VLOOKUP(ROUND($A453 + (Q$9/12) + (1/12),5),'main sheet'!$G:$M, 4, 0)) / VLOOKUP(ROUND($A453,5),'main sheet'!$G:$M, 4, 0)) * Q$11</f>
        <v>1.9506081922940853E-4</v>
      </c>
      <c r="R453" s="19">
        <f>((VLOOKUP(ROUND($A453 + (R$9/12),5),'main sheet'!$G:$M, 4, 0) - VLOOKUP(ROUND($A453 + (R$9/12) + (1/12),5),'main sheet'!$G:$M, 4, 0)) / VLOOKUP(ROUND($A453,5),'main sheet'!$G:$M, 4, 0)) * R$11</f>
        <v>2.0700717432518625E-4</v>
      </c>
      <c r="S453" s="19">
        <f>((VLOOKUP(ROUND($A453 + (S$9/12),5),'main sheet'!$G:$M, 4, 0) - VLOOKUP(ROUND($A453 + (S$9/12) + (1/12),5),'main sheet'!$G:$M, 4, 0)) / VLOOKUP(ROUND($A453,5),'main sheet'!$G:$M, 4, 0)) * S$11</f>
        <v>2.0687020652606885E-4</v>
      </c>
      <c r="T453" s="19">
        <f>((VLOOKUP(ROUND($A453 + (T$9/12),5),'main sheet'!$G:$M, 4, 0) - VLOOKUP(ROUND($A453 + (T$9/12) + (1/12),5),'main sheet'!$G:$M, 4, 0)) / VLOOKUP(ROUND($A453,5),'main sheet'!$G:$M, 4, 0)) * T$11</f>
        <v>2.0673332935268969E-4</v>
      </c>
      <c r="U453" s="19">
        <f>((VLOOKUP(ROUND($A453 + (U$9/12),5),'main sheet'!$G:$M, 4, 0) - VLOOKUP(ROUND($A453 + (U$9/12) + (1/12),5),'main sheet'!$G:$M, 4, 0)) / VLOOKUP(ROUND($A453,5),'main sheet'!$G:$M, 4, 0)) * U$11</f>
        <v>2.0659654274508564E-4</v>
      </c>
      <c r="V453" s="19">
        <f>((VLOOKUP(ROUND($A453 + (V$9/12),5),'main sheet'!$G:$M, 4, 0) - VLOOKUP(ROUND($A453 + (V$9/12) + (1/12),5),'main sheet'!$G:$M, 4, 0)) / VLOOKUP(ROUND($A453,5),'main sheet'!$G:$M, 4, 0)) * V$11</f>
        <v>2.0645984664333311E-4</v>
      </c>
      <c r="W453" s="19">
        <f>((VLOOKUP(ROUND($A453 + (W$9/12),5),'main sheet'!$G:$M, 4, 0) - VLOOKUP(ROUND($A453 + (W$9/12) + (1/12),5),'main sheet'!$G:$M, 4, 0)) / VLOOKUP(ROUND($A453,5),'main sheet'!$G:$M, 4, 0)) * W$11</f>
        <v>2.0632324098754831E-4</v>
      </c>
      <c r="X453" s="19">
        <f>((VLOOKUP(ROUND($A453 + (X$9/12),5),'main sheet'!$G:$M, 4, 0) - VLOOKUP(ROUND($A453 + (X$9/12) + (1/12),5),'main sheet'!$G:$M, 4, 0)) / VLOOKUP(ROUND($A453,5),'main sheet'!$G:$M, 4, 0)) * X$11</f>
        <v>2.0618672571788701E-4</v>
      </c>
      <c r="Y453" s="19">
        <f>((VLOOKUP(ROUND($A453 + (Y$9/12),5),'main sheet'!$G:$M, 4, 0) - VLOOKUP(ROUND($A453 + (Y$9/12) + (1/12),5),'main sheet'!$G:$M, 4, 0)) / VLOOKUP(ROUND($A453,5),'main sheet'!$G:$M, 4, 0)) * Y$11</f>
        <v>2.0605030077454453E-4</v>
      </c>
      <c r="Z453" s="19">
        <f>((VLOOKUP(ROUND($A453 + (Z$9/12),5),'main sheet'!$G:$M, 4, 0) - VLOOKUP(ROUND($A453 + (Z$9/12) + (1/12),5),'main sheet'!$G:$M, 4, 0)) / VLOOKUP(ROUND($A453,5),'main sheet'!$G:$M, 4, 0)) * Z$11</f>
        <v>2.0591396609775581E-4</v>
      </c>
      <c r="AA453" s="19">
        <f>((VLOOKUP(ROUND($A453 + (AA$9/12),5),'main sheet'!$G:$M, 4, 0) - VLOOKUP(ROUND($A453 + (AA$9/12) + (1/12),5),'main sheet'!$G:$M, 4, 0)) / VLOOKUP(ROUND($A453,5),'main sheet'!$G:$M, 4, 0)) * AA$11</f>
        <v>2.0577772162779539E-4</v>
      </c>
      <c r="AB453" s="19">
        <f>((VLOOKUP(ROUND($A453 + (AB$9/12),5),'main sheet'!$G:$M, 4, 0) - VLOOKUP(ROUND($A453 + (AB$9/12) + (1/12),5),'main sheet'!$G:$M, 4, 0)) / VLOOKUP(ROUND($A453,5),'main sheet'!$G:$M, 4, 0)) * AB$11</f>
        <v>2.0564156730497722E-4</v>
      </c>
      <c r="AC453" s="19">
        <f>((VLOOKUP(ROUND($A453 + (AC$9/12),5),'main sheet'!$G:$M, 4, 0) - VLOOKUP(ROUND($A453 + (AC$9/12) + (1/12),5),'main sheet'!$G:$M, 4, 0)) / VLOOKUP(ROUND($A453,5),'main sheet'!$G:$M, 4, 0)) * AC$11</f>
        <v>2.0550550306965481E-4</v>
      </c>
      <c r="AD453" s="19">
        <f>((VLOOKUP(ROUND($A453 + (AD$9/12),5),'main sheet'!$G:$M, 4, 0) - VLOOKUP(ROUND($A453 + (AD$9/12) + (1/12),5),'main sheet'!$G:$M, 4, 0)) / VLOOKUP(ROUND($A453,5),'main sheet'!$G:$M, 4, 0)) * AD$11</f>
        <v>2.1478229893512267E-4</v>
      </c>
      <c r="AE453" s="19">
        <f>((VLOOKUP(ROUND($A453 + (AE$9/12),5),'main sheet'!$G:$M, 4, 0) - VLOOKUP(ROUND($A453 + (AE$9/12) + (1/12),5),'main sheet'!$G:$M, 4, 0)) / VLOOKUP(ROUND($A453,5),'main sheet'!$G:$M, 4, 0)) * AE$11</f>
        <v>2.1464018666823468E-4</v>
      </c>
      <c r="AF453" s="19">
        <f>((VLOOKUP(ROUND($A453 + (AF$9/12),5),'main sheet'!$G:$M, 4, 0) - VLOOKUP(ROUND($A453 + (AF$9/12) + (1/12),5),'main sheet'!$G:$M, 4, 0)) / VLOOKUP(ROUND($A453,5),'main sheet'!$G:$M, 4, 0)) * AF$11</f>
        <v>2.1449816843125793E-4</v>
      </c>
      <c r="AH453" s="18">
        <f t="shared" si="13"/>
        <v>36.666666666666664</v>
      </c>
      <c r="AI453" s="19">
        <f t="shared" si="14"/>
        <v>6.0206477040147212E-3</v>
      </c>
    </row>
    <row r="454" spans="1:35" x14ac:dyDescent="0.3">
      <c r="A454" s="19">
        <v>36.75</v>
      </c>
      <c r="C454" s="19">
        <f>((VLOOKUP(ROUND($A454 + (C$9/12),5),'main sheet'!$G:$M, 4, 0) - VLOOKUP(ROUND($A454 + (C$9/12) + (1/12),5),'main sheet'!$G:$M, 4, 0)) / VLOOKUP(ROUND($A454,5),'main sheet'!$G:$M, 4, 0)) * C$11</f>
        <v>1.8547187749155198E-4</v>
      </c>
      <c r="D454" s="19">
        <f>((VLOOKUP(ROUND($A454 + (D$9/12),5),'main sheet'!$G:$M, 4, 0) - VLOOKUP(ROUND($A454 + (D$9/12) + (1/12),5),'main sheet'!$G:$M, 4, 0)) / VLOOKUP(ROUND($A454,5),'main sheet'!$G:$M, 4, 0)) * D$11</f>
        <v>1.8529195155807059E-4</v>
      </c>
      <c r="E454" s="19">
        <f>((VLOOKUP(ROUND($A454 + (E$9/12),5),'main sheet'!$G:$M, 4, 0) - VLOOKUP(ROUND($A454 + (E$9/12) + (1/12),5),'main sheet'!$G:$M, 4, 0)) / VLOOKUP(ROUND($A454,5),'main sheet'!$G:$M, 4, 0)) * E$11</f>
        <v>1.9641012788029308E-4</v>
      </c>
      <c r="F454" s="19">
        <f>((VLOOKUP(ROUND($A454 + (F$9/12),5),'main sheet'!$G:$M, 4, 0) - VLOOKUP(ROUND($A454 + (F$9/12) + (1/12),5),'main sheet'!$G:$M, 4, 0)) / VLOOKUP(ROUND($A454,5),'main sheet'!$G:$M, 4, 0)) * F$11</f>
        <v>1.9621959077001038E-4</v>
      </c>
      <c r="G454" s="19">
        <f>((VLOOKUP(ROUND($A454 + (G$9/12),5),'main sheet'!$G:$M, 4, 0) - VLOOKUP(ROUND($A454 + (G$9/12) + (1/12),5),'main sheet'!$G:$M, 4, 0)) / VLOOKUP(ROUND($A454,5),'main sheet'!$G:$M, 4, 0)) * G$11</f>
        <v>1.9602923849913132E-4</v>
      </c>
      <c r="H454" s="19">
        <f>((VLOOKUP(ROUND($A454 + (H$9/12),5),'main sheet'!$G:$M, 4, 0) - VLOOKUP(ROUND($A454 + (H$9/12) + (1/12),5),'main sheet'!$G:$M, 4, 0)) / VLOOKUP(ROUND($A454,5),'main sheet'!$G:$M, 4, 0)) * H$11</f>
        <v>1.9583907088879798E-4</v>
      </c>
      <c r="I454" s="19">
        <f>((VLOOKUP(ROUND($A454 + (I$9/12),5),'main sheet'!$G:$M, 4, 0) - VLOOKUP(ROUND($A454 + (I$9/12) + (1/12),5),'main sheet'!$G:$M, 4, 0)) / VLOOKUP(ROUND($A454,5),'main sheet'!$G:$M, 4, 0)) * I$11</f>
        <v>1.9564908775987128E-4</v>
      </c>
      <c r="J454" s="19">
        <f>((VLOOKUP(ROUND($A454 + (J$9/12),5),'main sheet'!$G:$M, 4, 0) - VLOOKUP(ROUND($A454 + (J$9/12) + (1/12),5),'main sheet'!$G:$M, 4, 0)) / VLOOKUP(ROUND($A454,5),'main sheet'!$G:$M, 4, 0)) * J$11</f>
        <v>1.9545928893293269E-4</v>
      </c>
      <c r="K454" s="19">
        <f>((VLOOKUP(ROUND($A454 + (K$9/12),5),'main sheet'!$G:$M, 4, 0) - VLOOKUP(ROUND($A454 + (K$9/12) + (1/12),5),'main sheet'!$G:$M, 4, 0)) / VLOOKUP(ROUND($A454,5),'main sheet'!$G:$M, 4, 0)) * K$11</f>
        <v>1.9526967422964448E-4</v>
      </c>
      <c r="L454" s="19">
        <f>((VLOOKUP(ROUND($A454 + (L$9/12),5),'main sheet'!$G:$M, 4, 0) - VLOOKUP(ROUND($A454 + (L$9/12) + (1/12),5),'main sheet'!$G:$M, 4, 0)) / VLOOKUP(ROUND($A454,5),'main sheet'!$G:$M, 4, 0)) * L$11</f>
        <v>1.950802434713883E-4</v>
      </c>
      <c r="M454" s="19">
        <f>((VLOOKUP(ROUND($A454 + (M$9/12),5),'main sheet'!$G:$M, 4, 0) - VLOOKUP(ROUND($A454 + (M$9/12) + (1/12),5),'main sheet'!$G:$M, 4, 0)) / VLOOKUP(ROUND($A454,5),'main sheet'!$G:$M, 4, 0)) * M$11</f>
        <v>1.956142726315873E-4</v>
      </c>
      <c r="N454" s="19">
        <f>((VLOOKUP(ROUND($A454 + (N$9/12),5),'main sheet'!$G:$M, 4, 0) - VLOOKUP(ROUND($A454 + (N$9/12) + (1/12),5),'main sheet'!$G:$M, 4, 0)) / VLOOKUP(ROUND($A454,5),'main sheet'!$G:$M, 4, 0)) * N$11</f>
        <v>1.9548484302855232E-4</v>
      </c>
      <c r="O454" s="19">
        <f>((VLOOKUP(ROUND($A454 + (O$9/12),5),'main sheet'!$G:$M, 4, 0) - VLOOKUP(ROUND($A454 + (O$9/12) + (1/12),5),'main sheet'!$G:$M, 4, 0)) / VLOOKUP(ROUND($A454,5),'main sheet'!$G:$M, 4, 0)) * O$11</f>
        <v>1.9535549906370443E-4</v>
      </c>
      <c r="P454" s="19">
        <f>((VLOOKUP(ROUND($A454 + (P$9/12),5),'main sheet'!$G:$M, 4, 0) - VLOOKUP(ROUND($A454 + (P$9/12) + (1/12),5),'main sheet'!$G:$M, 4, 0)) / VLOOKUP(ROUND($A454,5),'main sheet'!$G:$M, 4, 0)) * P$11</f>
        <v>1.9522624067992768E-4</v>
      </c>
      <c r="Q454" s="19">
        <f>((VLOOKUP(ROUND($A454 + (Q$9/12),5),'main sheet'!$G:$M, 4, 0) - VLOOKUP(ROUND($A454 + (Q$9/12) + (1/12),5),'main sheet'!$G:$M, 4, 0)) / VLOOKUP(ROUND($A454,5),'main sheet'!$G:$M, 4, 0)) * Q$11</f>
        <v>2.0718272688966343E-4</v>
      </c>
      <c r="R454" s="19">
        <f>((VLOOKUP(ROUND($A454 + (R$9/12),5),'main sheet'!$G:$M, 4, 0) - VLOOKUP(ROUND($A454 + (R$9/12) + (1/12),5),'main sheet'!$G:$M, 4, 0)) / VLOOKUP(ROUND($A454,5),'main sheet'!$G:$M, 4, 0)) * R$11</f>
        <v>2.0704564293491781E-4</v>
      </c>
      <c r="S454" s="19">
        <f>((VLOOKUP(ROUND($A454 + (S$9/12),5),'main sheet'!$G:$M, 4, 0) - VLOOKUP(ROUND($A454 + (S$9/12) + (1/12),5),'main sheet'!$G:$M, 4, 0)) / VLOOKUP(ROUND($A454,5),'main sheet'!$G:$M, 4, 0)) * S$11</f>
        <v>2.0690864968276563E-4</v>
      </c>
      <c r="T454" s="19">
        <f>((VLOOKUP(ROUND($A454 + (T$9/12),5),'main sheet'!$G:$M, 4, 0) - VLOOKUP(ROUND($A454 + (T$9/12) + (1/12),5),'main sheet'!$G:$M, 4, 0)) / VLOOKUP(ROUND($A454,5),'main sheet'!$G:$M, 4, 0)) * T$11</f>
        <v>2.0677174707319285E-4</v>
      </c>
      <c r="U454" s="19">
        <f>((VLOOKUP(ROUND($A454 + (U$9/12),5),'main sheet'!$G:$M, 4, 0) - VLOOKUP(ROUND($A454 + (U$9/12) + (1/12),5),'main sheet'!$G:$M, 4, 0)) / VLOOKUP(ROUND($A454,5),'main sheet'!$G:$M, 4, 0)) * U$11</f>
        <v>2.0663493504622524E-4</v>
      </c>
      <c r="V454" s="19">
        <f>((VLOOKUP(ROUND($A454 + (V$9/12),5),'main sheet'!$G:$M, 4, 0) - VLOOKUP(ROUND($A454 + (V$9/12) + (1/12),5),'main sheet'!$G:$M, 4, 0)) / VLOOKUP(ROUND($A454,5),'main sheet'!$G:$M, 4, 0)) * V$11</f>
        <v>2.0649821354192806E-4</v>
      </c>
      <c r="W454" s="19">
        <f>((VLOOKUP(ROUND($A454 + (W$9/12),5),'main sheet'!$G:$M, 4, 0) - VLOOKUP(ROUND($A454 + (W$9/12) + (1/12),5),'main sheet'!$G:$M, 4, 0)) / VLOOKUP(ROUND($A454,5),'main sheet'!$G:$M, 4, 0)) * W$11</f>
        <v>2.0636158250040637E-4</v>
      </c>
      <c r="X454" s="19">
        <f>((VLOOKUP(ROUND($A454 + (X$9/12),5),'main sheet'!$G:$M, 4, 0) - VLOOKUP(ROUND($A454 + (X$9/12) + (1/12),5),'main sheet'!$G:$M, 4, 0)) / VLOOKUP(ROUND($A454,5),'main sheet'!$G:$M, 4, 0)) * X$11</f>
        <v>2.0622504186180483E-4</v>
      </c>
      <c r="Y454" s="19">
        <f>((VLOOKUP(ROUND($A454 + (Y$9/12),5),'main sheet'!$G:$M, 4, 0) - VLOOKUP(ROUND($A454 + (Y$9/12) + (1/12),5),'main sheet'!$G:$M, 4, 0)) / VLOOKUP(ROUND($A454,5),'main sheet'!$G:$M, 4, 0)) * Y$11</f>
        <v>2.0608859156630768E-4</v>
      </c>
      <c r="Z454" s="19">
        <f>((VLOOKUP(ROUND($A454 + (Z$9/12),5),'main sheet'!$G:$M, 4, 0) - VLOOKUP(ROUND($A454 + (Z$9/12) + (1/12),5),'main sheet'!$G:$M, 4, 0)) / VLOOKUP(ROUND($A454,5),'main sheet'!$G:$M, 4, 0)) * Z$11</f>
        <v>2.0595223155413873E-4</v>
      </c>
      <c r="AA454" s="19">
        <f>((VLOOKUP(ROUND($A454 + (AA$9/12),5),'main sheet'!$G:$M, 4, 0) - VLOOKUP(ROUND($A454 + (AA$9/12) + (1/12),5),'main sheet'!$G:$M, 4, 0)) / VLOOKUP(ROUND($A454,5),'main sheet'!$G:$M, 4, 0)) * AA$11</f>
        <v>2.0581596176556143E-4</v>
      </c>
      <c r="AB454" s="19">
        <f>((VLOOKUP(ROUND($A454 + (AB$9/12),5),'main sheet'!$G:$M, 4, 0) - VLOOKUP(ROUND($A454 + (AB$9/12) + (1/12),5),'main sheet'!$G:$M, 4, 0)) / VLOOKUP(ROUND($A454,5),'main sheet'!$G:$M, 4, 0)) * AB$11</f>
        <v>2.0567978214087857E-4</v>
      </c>
      <c r="AC454" s="19">
        <f>((VLOOKUP(ROUND($A454 + (AC$9/12),5),'main sheet'!$G:$M, 4, 0) - VLOOKUP(ROUND($A454 + (AC$9/12) + (1/12),5),'main sheet'!$G:$M, 4, 0)) / VLOOKUP(ROUND($A454,5),'main sheet'!$G:$M, 4, 0)) * AC$11</f>
        <v>2.1496444519891901E-4</v>
      </c>
      <c r="AD454" s="19">
        <f>((VLOOKUP(ROUND($A454 + (AD$9/12),5),'main sheet'!$G:$M, 4, 0) - VLOOKUP(ROUND($A454 + (AD$9/12) + (1/12),5),'main sheet'!$G:$M, 4, 0)) / VLOOKUP(ROUND($A454,5),'main sheet'!$G:$M, 4, 0)) * AD$11</f>
        <v>2.1482221241363365E-4</v>
      </c>
      <c r="AE454" s="19">
        <f>((VLOOKUP(ROUND($A454 + (AE$9/12),5),'main sheet'!$G:$M, 4, 0) - VLOOKUP(ROUND($A454 + (AE$9/12) + (1/12),5),'main sheet'!$G:$M, 4, 0)) / VLOOKUP(ROUND($A454,5),'main sheet'!$G:$M, 4, 0)) * AE$11</f>
        <v>2.1468007373800165E-4</v>
      </c>
      <c r="AF454" s="19">
        <f>((VLOOKUP(ROUND($A454 + (AF$9/12),5),'main sheet'!$G:$M, 4, 0) - VLOOKUP(ROUND($A454 + (AF$9/12) + (1/12),5),'main sheet'!$G:$M, 4, 0)) / VLOOKUP(ROUND($A454,5),'main sheet'!$G:$M, 4, 0)) * AF$11</f>
        <v>2.145380291093065E-4</v>
      </c>
      <c r="AH454" s="18">
        <f t="shared" si="13"/>
        <v>36.75</v>
      </c>
      <c r="AI454" s="19">
        <f t="shared" si="14"/>
        <v>6.0545708739031144E-3</v>
      </c>
    </row>
    <row r="455" spans="1:35" x14ac:dyDescent="0.3">
      <c r="A455" s="19">
        <v>36.833333333333336</v>
      </c>
      <c r="C455" s="19">
        <f>((VLOOKUP(ROUND($A455 + (C$9/12),5),'main sheet'!$G:$M, 4, 0) - VLOOKUP(ROUND($A455 + (C$9/12) + (1/12),5),'main sheet'!$G:$M, 4, 0)) / VLOOKUP(ROUND($A455,5),'main sheet'!$G:$M, 4, 0)) * C$11</f>
        <v>1.8550635055474644E-4</v>
      </c>
      <c r="D455" s="19">
        <f>((VLOOKUP(ROUND($A455 + (D$9/12),5),'main sheet'!$G:$M, 4, 0) - VLOOKUP(ROUND($A455 + (D$9/12) + (1/12),5),'main sheet'!$G:$M, 4, 0)) / VLOOKUP(ROUND($A455,5),'main sheet'!$G:$M, 4, 0)) * D$11</f>
        <v>1.966373915795548E-4</v>
      </c>
      <c r="E455" s="19">
        <f>((VLOOKUP(ROUND($A455 + (E$9/12),5),'main sheet'!$G:$M, 4, 0) - VLOOKUP(ROUND($A455 + (E$9/12) + (1/12),5),'main sheet'!$G:$M, 4, 0)) / VLOOKUP(ROUND($A455,5),'main sheet'!$G:$M, 4, 0)) * E$11</f>
        <v>1.9644663400116797E-4</v>
      </c>
      <c r="F455" s="19">
        <f>((VLOOKUP(ROUND($A455 + (F$9/12),5),'main sheet'!$G:$M, 4, 0) - VLOOKUP(ROUND($A455 + (F$9/12) + (1/12),5),'main sheet'!$G:$M, 4, 0)) / VLOOKUP(ROUND($A455,5),'main sheet'!$G:$M, 4, 0)) * F$11</f>
        <v>1.962560614760601E-4</v>
      </c>
      <c r="G455" s="19">
        <f>((VLOOKUP(ROUND($A455 + (G$9/12),5),'main sheet'!$G:$M, 4, 0) - VLOOKUP(ROUND($A455 + (G$9/12) + (1/12),5),'main sheet'!$G:$M, 4, 0)) / VLOOKUP(ROUND($A455,5),'main sheet'!$G:$M, 4, 0)) * G$11</f>
        <v>1.9606567382516639E-4</v>
      </c>
      <c r="H455" s="19">
        <f>((VLOOKUP(ROUND($A455 + (H$9/12),5),'main sheet'!$G:$M, 4, 0) - VLOOKUP(ROUND($A455 + (H$9/12) + (1/12),5),'main sheet'!$G:$M, 4, 0)) / VLOOKUP(ROUND($A455,5),'main sheet'!$G:$M, 4, 0)) * H$11</f>
        <v>1.9587547086914042E-4</v>
      </c>
      <c r="I455" s="19">
        <f>((VLOOKUP(ROUND($A455 + (I$9/12),5),'main sheet'!$G:$M, 4, 0) - VLOOKUP(ROUND($A455 + (I$9/12) + (1/12),5),'main sheet'!$G:$M, 4, 0)) / VLOOKUP(ROUND($A455,5),'main sheet'!$G:$M, 4, 0)) * I$11</f>
        <v>1.9568545242835609E-4</v>
      </c>
      <c r="J455" s="19">
        <f>((VLOOKUP(ROUND($A455 + (J$9/12),5),'main sheet'!$G:$M, 4, 0) - VLOOKUP(ROUND($A455 + (J$9/12) + (1/12),5),'main sheet'!$G:$M, 4, 0)) / VLOOKUP(ROUND($A455,5),'main sheet'!$G:$M, 4, 0)) * J$11</f>
        <v>1.9549561832426932E-4</v>
      </c>
      <c r="K455" s="19">
        <f>((VLOOKUP(ROUND($A455 + (K$9/12),5),'main sheet'!$G:$M, 4, 0) - VLOOKUP(ROUND($A455 + (K$9/12) + (1/12),5),'main sheet'!$G:$M, 4, 0)) / VLOOKUP(ROUND($A455,5),'main sheet'!$G:$M, 4, 0)) * K$11</f>
        <v>1.9530596837805507E-4</v>
      </c>
      <c r="L455" s="19">
        <f>((VLOOKUP(ROUND($A455 + (L$9/12),5),'main sheet'!$G:$M, 4, 0) - VLOOKUP(ROUND($A455 + (L$9/12) + (1/12),5),'main sheet'!$G:$M, 4, 0)) / VLOOKUP(ROUND($A455,5),'main sheet'!$G:$M, 4, 0)) * L$11</f>
        <v>1.9511650241060954E-4</v>
      </c>
      <c r="M455" s="19">
        <f>((VLOOKUP(ROUND($A455 + (M$9/12),5),'main sheet'!$G:$M, 4, 0) - VLOOKUP(ROUND($A455 + (M$9/12) + (1/12),5),'main sheet'!$G:$M, 4, 0)) / VLOOKUP(ROUND($A455,5),'main sheet'!$G:$M, 4, 0)) * M$11</f>
        <v>1.9565063082924706E-4</v>
      </c>
      <c r="N455" s="19">
        <f>((VLOOKUP(ROUND($A455 + (N$9/12),5),'main sheet'!$G:$M, 4, 0) - VLOOKUP(ROUND($A455 + (N$9/12) + (1/12),5),'main sheet'!$G:$M, 4, 0)) / VLOOKUP(ROUND($A455,5),'main sheet'!$G:$M, 4, 0)) * N$11</f>
        <v>1.9552117716969784E-4</v>
      </c>
      <c r="O455" s="19">
        <f>((VLOOKUP(ROUND($A455 + (O$9/12),5),'main sheet'!$G:$M, 4, 0) - VLOOKUP(ROUND($A455 + (O$9/12) + (1/12),5),'main sheet'!$G:$M, 4, 0)) / VLOOKUP(ROUND($A455,5),'main sheet'!$G:$M, 4, 0)) * O$11</f>
        <v>1.9539180916379985E-4</v>
      </c>
      <c r="P455" s="19">
        <f>((VLOOKUP(ROUND($A455 + (P$9/12),5),'main sheet'!$G:$M, 4, 0) - VLOOKUP(ROUND($A455 + (P$9/12) + (1/12),5),'main sheet'!$G:$M, 4, 0)) / VLOOKUP(ROUND($A455,5),'main sheet'!$G:$M, 4, 0)) * P$11</f>
        <v>2.0735843549244217E-4</v>
      </c>
      <c r="Q455" s="19">
        <f>((VLOOKUP(ROUND($A455 + (Q$9/12),5),'main sheet'!$G:$M, 4, 0) - VLOOKUP(ROUND($A455 + (Q$9/12) + (1/12),5),'main sheet'!$G:$M, 4, 0)) / VLOOKUP(ROUND($A455,5),'main sheet'!$G:$M, 4, 0)) * Q$11</f>
        <v>2.0722123527882442E-4</v>
      </c>
      <c r="R455" s="19">
        <f>((VLOOKUP(ROUND($A455 + (R$9/12),5),'main sheet'!$G:$M, 4, 0) - VLOOKUP(ROUND($A455 + (R$9/12) + (1/12),5),'main sheet'!$G:$M, 4, 0)) / VLOOKUP(ROUND($A455,5),'main sheet'!$G:$M, 4, 0)) * R$11</f>
        <v>2.0708412584472365E-4</v>
      </c>
      <c r="S455" s="19">
        <f>((VLOOKUP(ROUND($A455 + (S$9/12),5),'main sheet'!$G:$M, 4, 0) - VLOOKUP(ROUND($A455 + (S$9/12) + (1/12),5),'main sheet'!$G:$M, 4, 0)) / VLOOKUP(ROUND($A455,5),'main sheet'!$G:$M, 4, 0)) * S$11</f>
        <v>2.0694710713007493E-4</v>
      </c>
      <c r="T455" s="19">
        <f>((VLOOKUP(ROUND($A455 + (T$9/12),5),'main sheet'!$G:$M, 4, 0) - VLOOKUP(ROUND($A455 + (T$9/12) + (1/12),5),'main sheet'!$G:$M, 4, 0)) / VLOOKUP(ROUND($A455,5),'main sheet'!$G:$M, 4, 0)) * T$11</f>
        <v>2.068101790748531E-4</v>
      </c>
      <c r="U455" s="19">
        <f>((VLOOKUP(ROUND($A455 + (U$9/12),5),'main sheet'!$G:$M, 4, 0) - VLOOKUP(ROUND($A455 + (U$9/12) + (1/12),5),'main sheet'!$G:$M, 4, 0)) / VLOOKUP(ROUND($A455,5),'main sheet'!$G:$M, 4, 0)) * U$11</f>
        <v>2.0667334161907268E-4</v>
      </c>
      <c r="V455" s="19">
        <f>((VLOOKUP(ROUND($A455 + (V$9/12),5),'main sheet'!$G:$M, 4, 0) - VLOOKUP(ROUND($A455 + (V$9/12) + (1/12),5),'main sheet'!$G:$M, 4, 0)) / VLOOKUP(ROUND($A455,5),'main sheet'!$G:$M, 4, 0)) * V$11</f>
        <v>2.0653659470278786E-4</v>
      </c>
      <c r="W455" s="19">
        <f>((VLOOKUP(ROUND($A455 + (W$9/12),5),'main sheet'!$G:$M, 4, 0) - VLOOKUP(ROUND($A455 + (W$9/12) + (1/12),5),'main sheet'!$G:$M, 4, 0)) / VLOOKUP(ROUND($A455,5),'main sheet'!$G:$M, 4, 0)) * W$11</f>
        <v>2.0639993826609257E-4</v>
      </c>
      <c r="X455" s="19">
        <f>((VLOOKUP(ROUND($A455 + (X$9/12),5),'main sheet'!$G:$M, 4, 0) - VLOOKUP(ROUND($A455 + (X$9/12) + (1/12),5),'main sheet'!$G:$M, 4, 0)) / VLOOKUP(ROUND($A455,5),'main sheet'!$G:$M, 4, 0)) * X$11</f>
        <v>2.0626337224912032E-4</v>
      </c>
      <c r="Y455" s="19">
        <f>((VLOOKUP(ROUND($A455 + (Y$9/12),5),'main sheet'!$G:$M, 4, 0) - VLOOKUP(ROUND($A455 + (Y$9/12) + (1/12),5),'main sheet'!$G:$M, 4, 0)) / VLOOKUP(ROUND($A455,5),'main sheet'!$G:$M, 4, 0)) * Y$11</f>
        <v>2.0612689659204423E-4</v>
      </c>
      <c r="Z455" s="19">
        <f>((VLOOKUP(ROUND($A455 + (Z$9/12),5),'main sheet'!$G:$M, 4, 0) - VLOOKUP(ROUND($A455 + (Z$9/12) + (1/12),5),'main sheet'!$G:$M, 4, 0)) / VLOOKUP(ROUND($A455,5),'main sheet'!$G:$M, 4, 0)) * Z$11</f>
        <v>2.0599051123507706E-4</v>
      </c>
      <c r="AA455" s="19">
        <f>((VLOOKUP(ROUND($A455 + (AA$9/12),5),'main sheet'!$G:$M, 4, 0) - VLOOKUP(ROUND($A455 + (AA$9/12) + (1/12),5),'main sheet'!$G:$M, 4, 0)) / VLOOKUP(ROUND($A455,5),'main sheet'!$G:$M, 4, 0)) * AA$11</f>
        <v>2.0585421611847104E-4</v>
      </c>
      <c r="AB455" s="19">
        <f>((VLOOKUP(ROUND($A455 + (AB$9/12),5),'main sheet'!$G:$M, 4, 0) - VLOOKUP(ROUND($A455 + (AB$9/12) + (1/12),5),'main sheet'!$G:$M, 4, 0)) / VLOOKUP(ROUND($A455,5),'main sheet'!$G:$M, 4, 0)) * AB$11</f>
        <v>2.1514675336176662E-4</v>
      </c>
      <c r="AC455" s="19">
        <f>((VLOOKUP(ROUND($A455 + (AC$9/12),5),'main sheet'!$G:$M, 4, 0) - VLOOKUP(ROUND($A455 + (AC$9/12) + (1/12),5),'main sheet'!$G:$M, 4, 0)) / VLOOKUP(ROUND($A455,5),'main sheet'!$G:$M, 4, 0)) * AC$11</f>
        <v>2.1500439995096219E-4</v>
      </c>
      <c r="AD455" s="19">
        <f>((VLOOKUP(ROUND($A455 + (AD$9/12),5),'main sheet'!$G:$M, 4, 0) - VLOOKUP(ROUND($A455 + (AD$9/12) + (1/12),5),'main sheet'!$G:$M, 4, 0)) / VLOOKUP(ROUND($A455,5),'main sheet'!$G:$M, 4, 0)) * AD$11</f>
        <v>2.1486214072962412E-4</v>
      </c>
      <c r="AE455" s="19">
        <f>((VLOOKUP(ROUND($A455 + (AE$9/12),5),'main sheet'!$G:$M, 4, 0) - VLOOKUP(ROUND($A455 + (AE$9/12) + (1/12),5),'main sheet'!$G:$M, 4, 0)) / VLOOKUP(ROUND($A455,5),'main sheet'!$G:$M, 4, 0)) * AE$11</f>
        <v>2.1471997563498276E-4</v>
      </c>
      <c r="AF455" s="19">
        <f>((VLOOKUP(ROUND($A455 + (AF$9/12),5),'main sheet'!$G:$M, 4, 0) - VLOOKUP(ROUND($A455 + (AF$9/12) + (1/12),5),'main sheet'!$G:$M, 4, 0)) / VLOOKUP(ROUND($A455,5),'main sheet'!$G:$M, 4, 0)) * AF$11</f>
        <v>2.1457790460475859E-4</v>
      </c>
      <c r="AH455" s="18">
        <f t="shared" si="13"/>
        <v>36.833333333333336</v>
      </c>
      <c r="AI455" s="19">
        <f t="shared" si="14"/>
        <v>6.0885318688955505E-3</v>
      </c>
    </row>
    <row r="456" spans="1:35" x14ac:dyDescent="0.3">
      <c r="A456" s="19">
        <v>36.916666666666664</v>
      </c>
      <c r="C456" s="19">
        <f>((VLOOKUP(ROUND($A456 + (C$9/12),5),'main sheet'!$G:$M, 4, 0) - VLOOKUP(ROUND($A456 + (C$9/12) + (1/12),5),'main sheet'!$G:$M, 4, 0)) / VLOOKUP(ROUND($A456,5),'main sheet'!$G:$M, 4, 0)) * C$11</f>
        <v>1.9686492504378408E-4</v>
      </c>
      <c r="D456" s="19">
        <f>((VLOOKUP(ROUND($A456 + (D$9/12),5),'main sheet'!$G:$M, 4, 0) - VLOOKUP(ROUND($A456 + (D$9/12) + (1/12),5),'main sheet'!$G:$M, 4, 0)) / VLOOKUP(ROUND($A456,5),'main sheet'!$G:$M, 4, 0)) * D$11</f>
        <v>1.9667394673559459E-4</v>
      </c>
      <c r="E456" s="19">
        <f>((VLOOKUP(ROUND($A456 + (E$9/12),5),'main sheet'!$G:$M, 4, 0) - VLOOKUP(ROUND($A456 + (E$9/12) + (1/12),5),'main sheet'!$G:$M, 4, 0)) / VLOOKUP(ROUND($A456,5),'main sheet'!$G:$M, 4, 0)) * E$11</f>
        <v>1.9648315369481331E-4</v>
      </c>
      <c r="F456" s="19">
        <f>((VLOOKUP(ROUND($A456 + (F$9/12),5),'main sheet'!$G:$M, 4, 0) - VLOOKUP(ROUND($A456 + (F$9/12) + (1/12),5),'main sheet'!$G:$M, 4, 0)) / VLOOKUP(ROUND($A456,5),'main sheet'!$G:$M, 4, 0)) * F$11</f>
        <v>1.9629254574216818E-4</v>
      </c>
      <c r="G456" s="19">
        <f>((VLOOKUP(ROUND($A456 + (G$9/12),5),'main sheet'!$G:$M, 4, 0) - VLOOKUP(ROUND($A456 + (G$9/12) + (1/12),5),'main sheet'!$G:$M, 4, 0)) / VLOOKUP(ROUND($A456,5),'main sheet'!$G:$M, 4, 0)) * G$11</f>
        <v>1.9610212269810531E-4</v>
      </c>
      <c r="H456" s="19">
        <f>((VLOOKUP(ROUND($A456 + (H$9/12),5),'main sheet'!$G:$M, 4, 0) - VLOOKUP(ROUND($A456 + (H$9/12) + (1/12),5),'main sheet'!$G:$M, 4, 0)) / VLOOKUP(ROUND($A456,5),'main sheet'!$G:$M, 4, 0)) * H$11</f>
        <v>1.959118843827908E-4</v>
      </c>
      <c r="I456" s="19">
        <f>((VLOOKUP(ROUND($A456 + (I$9/12),5),'main sheet'!$G:$M, 4, 0) - VLOOKUP(ROUND($A456 + (I$9/12) + (1/12),5),'main sheet'!$G:$M, 4, 0)) / VLOOKUP(ROUND($A456,5),'main sheet'!$G:$M, 4, 0)) * I$11</f>
        <v>1.9572183061747385E-4</v>
      </c>
      <c r="J456" s="19">
        <f>((VLOOKUP(ROUND($A456 + (J$9/12),5),'main sheet'!$G:$M, 4, 0) - VLOOKUP(ROUND($A456 + (J$9/12) + (1/12),5),'main sheet'!$G:$M, 4, 0)) / VLOOKUP(ROUND($A456,5),'main sheet'!$G:$M, 4, 0)) * J$11</f>
        <v>1.9553196122312254E-4</v>
      </c>
      <c r="K456" s="19">
        <f>((VLOOKUP(ROUND($A456 + (K$9/12),5),'main sheet'!$G:$M, 4, 0) - VLOOKUP(ROUND($A456 + (K$9/12) + (1/12),5),'main sheet'!$G:$M, 4, 0)) / VLOOKUP(ROUND($A456,5),'main sheet'!$G:$M, 4, 0)) * K$11</f>
        <v>1.953422760204259E-4</v>
      </c>
      <c r="L456" s="19">
        <f>((VLOOKUP(ROUND($A456 + (L$9/12),5),'main sheet'!$G:$M, 4, 0) - VLOOKUP(ROUND($A456 + (L$9/12) + (1/12),5),'main sheet'!$G:$M, 4, 0)) / VLOOKUP(ROUND($A456,5),'main sheet'!$G:$M, 4, 0)) * L$11</f>
        <v>1.9515277483115286E-4</v>
      </c>
      <c r="M456" s="19">
        <f>((VLOOKUP(ROUND($A456 + (M$9/12),5),'main sheet'!$G:$M, 4, 0) - VLOOKUP(ROUND($A456 + (M$9/12) + (1/12),5),'main sheet'!$G:$M, 4, 0)) / VLOOKUP(ROUND($A456,5),'main sheet'!$G:$M, 4, 0)) * M$11</f>
        <v>1.9568700254513383E-4</v>
      </c>
      <c r="N456" s="19">
        <f>((VLOOKUP(ROUND($A456 + (N$9/12),5),'main sheet'!$G:$M, 4, 0) - VLOOKUP(ROUND($A456 + (N$9/12) + (1/12),5),'main sheet'!$G:$M, 4, 0)) / VLOOKUP(ROUND($A456,5),'main sheet'!$G:$M, 4, 0)) * N$11</f>
        <v>1.955575248196727E-4</v>
      </c>
      <c r="O456" s="19">
        <f>((VLOOKUP(ROUND($A456 + (O$9/12),5),'main sheet'!$G:$M, 4, 0) - VLOOKUP(ROUND($A456 + (O$9/12) + (1/12),5),'main sheet'!$G:$M, 4, 0)) / VLOOKUP(ROUND($A456,5),'main sheet'!$G:$M, 4, 0)) * O$11</f>
        <v>2.0753430028066155E-4</v>
      </c>
      <c r="P456" s="19">
        <f>((VLOOKUP(ROUND($A456 + (P$9/12),5),'main sheet'!$G:$M, 4, 0) - VLOOKUP(ROUND($A456 + (P$9/12) + (1/12),5),'main sheet'!$G:$M, 4, 0)) / VLOOKUP(ROUND($A456,5),'main sheet'!$G:$M, 4, 0)) * P$11</f>
        <v>2.0739698370483042E-4</v>
      </c>
      <c r="Q456" s="19">
        <f>((VLOOKUP(ROUND($A456 + (Q$9/12),5),'main sheet'!$G:$M, 4, 0) - VLOOKUP(ROUND($A456 + (Q$9/12) + (1/12),5),'main sheet'!$G:$M, 4, 0)) / VLOOKUP(ROUND($A456,5),'main sheet'!$G:$M, 4, 0)) * Q$11</f>
        <v>2.0725975798550821E-4</v>
      </c>
      <c r="R456" s="19">
        <f>((VLOOKUP(ROUND($A456 + (R$9/12),5),'main sheet'!$G:$M, 4, 0) - VLOOKUP(ROUND($A456 + (R$9/12) + (1/12),5),'main sheet'!$G:$M, 4, 0)) / VLOOKUP(ROUND($A456,5),'main sheet'!$G:$M, 4, 0)) * R$11</f>
        <v>2.07122623062579E-4</v>
      </c>
      <c r="S456" s="19">
        <f>((VLOOKUP(ROUND($A456 + (S$9/12),5),'main sheet'!$G:$M, 4, 0) - VLOOKUP(ROUND($A456 + (S$9/12) + (1/12),5),'main sheet'!$G:$M, 4, 0)) / VLOOKUP(ROUND($A456,5),'main sheet'!$G:$M, 4, 0)) * S$11</f>
        <v>2.0698557887596672E-4</v>
      </c>
      <c r="T456" s="19">
        <f>((VLOOKUP(ROUND($A456 + (T$9/12),5),'main sheet'!$G:$M, 4, 0) - VLOOKUP(ROUND($A456 + (T$9/12) + (1/12),5),'main sheet'!$G:$M, 4, 0)) / VLOOKUP(ROUND($A456,5),'main sheet'!$G:$M, 4, 0)) * T$11</f>
        <v>2.0684862536563502E-4</v>
      </c>
      <c r="U456" s="19">
        <f>((VLOOKUP(ROUND($A456 + (U$9/12),5),'main sheet'!$G:$M, 4, 0) - VLOOKUP(ROUND($A456 + (U$9/12) + (1/12),5),'main sheet'!$G:$M, 4, 0)) / VLOOKUP(ROUND($A456,5),'main sheet'!$G:$M, 4, 0)) * U$11</f>
        <v>2.067117624715873E-4</v>
      </c>
      <c r="V456" s="19">
        <f>((VLOOKUP(ROUND($A456 + (V$9/12),5),'main sheet'!$G:$M, 4, 0) - VLOOKUP(ROUND($A456 + (V$9/12) + (1/12),5),'main sheet'!$G:$M, 4, 0)) / VLOOKUP(ROUND($A456,5),'main sheet'!$G:$M, 4, 0)) * V$11</f>
        <v>2.0657499013386661E-4</v>
      </c>
      <c r="W456" s="19">
        <f>((VLOOKUP(ROUND($A456 + (W$9/12),5),'main sheet'!$G:$M, 4, 0) - VLOOKUP(ROUND($A456 + (W$9/12) + (1/12),5),'main sheet'!$G:$M, 4, 0)) / VLOOKUP(ROUND($A456,5),'main sheet'!$G:$M, 4, 0)) * W$11</f>
        <v>2.0643830829255571E-4</v>
      </c>
      <c r="X456" s="19">
        <f>((VLOOKUP(ROUND($A456 + (X$9/12),5),'main sheet'!$G:$M, 4, 0) - VLOOKUP(ROUND($A456 + (X$9/12) + (1/12),5),'main sheet'!$G:$M, 4, 0)) / VLOOKUP(ROUND($A456,5),'main sheet'!$G:$M, 4, 0)) * X$11</f>
        <v>2.0630171688777699E-4</v>
      </c>
      <c r="Y456" s="19">
        <f>((VLOOKUP(ROUND($A456 + (Y$9/12),5),'main sheet'!$G:$M, 4, 0) - VLOOKUP(ROUND($A456 + (Y$9/12) + (1/12),5),'main sheet'!$G:$M, 4, 0)) / VLOOKUP(ROUND($A456,5),'main sheet'!$G:$M, 4, 0)) * Y$11</f>
        <v>2.061652158596925E-4</v>
      </c>
      <c r="Z456" s="19">
        <f>((VLOOKUP(ROUND($A456 + (Z$9/12),5),'main sheet'!$G:$M, 4, 0) - VLOOKUP(ROUND($A456 + (Z$9/12) + (1/12),5),'main sheet'!$G:$M, 4, 0)) / VLOOKUP(ROUND($A456,5),'main sheet'!$G:$M, 4, 0)) * Z$11</f>
        <v>2.0602880514850378E-4</v>
      </c>
      <c r="AA456" s="19">
        <f>((VLOOKUP(ROUND($A456 + (AA$9/12),5),'main sheet'!$G:$M, 4, 0) - VLOOKUP(ROUND($A456 + (AA$9/12) + (1/12),5),'main sheet'!$G:$M, 4, 0)) / VLOOKUP(ROUND($A456,5),'main sheet'!$G:$M, 4, 0)) * AA$11</f>
        <v>2.1532922357633106E-4</v>
      </c>
      <c r="AB456" s="19">
        <f>((VLOOKUP(ROUND($A456 + (AB$9/12),5),'main sheet'!$G:$M, 4, 0) - VLOOKUP(ROUND($A456 + (AB$9/12) + (1/12),5),'main sheet'!$G:$M, 4, 0)) / VLOOKUP(ROUND($A456,5),'main sheet'!$G:$M, 4, 0)) * AB$11</f>
        <v>2.1518674943278487E-4</v>
      </c>
      <c r="AC456" s="19">
        <f>((VLOOKUP(ROUND($A456 + (AC$9/12),5),'main sheet'!$G:$M, 4, 0) - VLOOKUP(ROUND($A456 + (AC$9/12) + (1/12),5),'main sheet'!$G:$M, 4, 0)) / VLOOKUP(ROUND($A456,5),'main sheet'!$G:$M, 4, 0)) * AC$11</f>
        <v>2.1504436955858901E-4</v>
      </c>
      <c r="AD456" s="19">
        <f>((VLOOKUP(ROUND($A456 + (AD$9/12),5),'main sheet'!$G:$M, 4, 0) - VLOOKUP(ROUND($A456 + (AD$9/12) + (1/12),5),'main sheet'!$G:$M, 4, 0)) / VLOOKUP(ROUND($A456,5),'main sheet'!$G:$M, 4, 0)) * AD$11</f>
        <v>2.1490208389092052E-4</v>
      </c>
      <c r="AE456" s="19">
        <f>((VLOOKUP(ROUND($A456 + (AE$9/12),5),'main sheet'!$G:$M, 4, 0) - VLOOKUP(ROUND($A456 + (AE$9/12) + (1/12),5),'main sheet'!$G:$M, 4, 0)) / VLOOKUP(ROUND($A456,5),'main sheet'!$G:$M, 4, 0)) * AE$11</f>
        <v>2.1475989236744718E-4</v>
      </c>
      <c r="AF456" s="19">
        <f>((VLOOKUP(ROUND($A456 + (AF$9/12),5),'main sheet'!$G:$M, 4, 0) - VLOOKUP(ROUND($A456 + (AF$9/12) + (1/12),5),'main sheet'!$G:$M, 4, 0)) / VLOOKUP(ROUND($A456,5),'main sheet'!$G:$M, 4, 0)) * AF$11</f>
        <v>2.1461779492632594E-4</v>
      </c>
      <c r="AH456" s="18">
        <f t="shared" si="13"/>
        <v>36.916666666666664</v>
      </c>
      <c r="AI456" s="19">
        <f t="shared" si="14"/>
        <v>6.1225307301758011E-3</v>
      </c>
    </row>
    <row r="457" spans="1:35" x14ac:dyDescent="0.3">
      <c r="A457" s="19">
        <v>37</v>
      </c>
      <c r="C457" s="19">
        <f>((VLOOKUP(ROUND($A457 + (C$9/12),5),'main sheet'!$G:$M, 4, 0) - VLOOKUP(ROUND($A457 + (C$9/12) + (1/12),5),'main sheet'!$G:$M, 4, 0)) / VLOOKUP(ROUND($A457,5),'main sheet'!$G:$M, 4, 0)) * C$11</f>
        <v>1.9690152930338257E-4</v>
      </c>
      <c r="D457" s="19">
        <f>((VLOOKUP(ROUND($A457 + (D$9/12),5),'main sheet'!$G:$M, 4, 0) - VLOOKUP(ROUND($A457 + (D$9/12) + (1/12),5),'main sheet'!$G:$M, 4, 0)) / VLOOKUP(ROUND($A457,5),'main sheet'!$G:$M, 4, 0)) * D$11</f>
        <v>1.96710515485163E-4</v>
      </c>
      <c r="E457" s="19">
        <f>((VLOOKUP(ROUND($A457 + (E$9/12),5),'main sheet'!$G:$M, 4, 0) - VLOOKUP(ROUND($A457 + (E$9/12) + (1/12),5),'main sheet'!$G:$M, 4, 0)) / VLOOKUP(ROUND($A457,5),'main sheet'!$G:$M, 4, 0)) * E$11</f>
        <v>1.9651968696925558E-4</v>
      </c>
      <c r="F457" s="19">
        <f>((VLOOKUP(ROUND($A457 + (F$9/12),5),'main sheet'!$G:$M, 4, 0) - VLOOKUP(ROUND($A457 + (F$9/12) + (1/12),5),'main sheet'!$G:$M, 4, 0)) / VLOOKUP(ROUND($A457,5),'main sheet'!$G:$M, 4, 0)) * F$11</f>
        <v>1.9632904357589858E-4</v>
      </c>
      <c r="G457" s="19">
        <f>((VLOOKUP(ROUND($A457 + (G$9/12),5),'main sheet'!$G:$M, 4, 0) - VLOOKUP(ROUND($A457 + (G$9/12) + (1/12),5),'main sheet'!$G:$M, 4, 0)) / VLOOKUP(ROUND($A457,5),'main sheet'!$G:$M, 4, 0)) * G$11</f>
        <v>1.9613858512505005E-4</v>
      </c>
      <c r="H457" s="19">
        <f>((VLOOKUP(ROUND($A457 + (H$9/12),5),'main sheet'!$G:$M, 4, 0) - VLOOKUP(ROUND($A457 + (H$9/12) + (1/12),5),'main sheet'!$G:$M, 4, 0)) / VLOOKUP(ROUND($A457,5),'main sheet'!$G:$M, 4, 0)) * H$11</f>
        <v>1.9594831143775237E-4</v>
      </c>
      <c r="I457" s="19">
        <f>((VLOOKUP(ROUND($A457 + (I$9/12),5),'main sheet'!$G:$M, 4, 0) - VLOOKUP(ROUND($A457 + (I$9/12) + (1/12),5),'main sheet'!$G:$M, 4, 0)) / VLOOKUP(ROUND($A457,5),'main sheet'!$G:$M, 4, 0)) * I$11</f>
        <v>1.9575822233476641E-4</v>
      </c>
      <c r="J457" s="19">
        <f>((VLOOKUP(ROUND($A457 + (J$9/12),5),'main sheet'!$G:$M, 4, 0) - VLOOKUP(ROUND($A457 + (J$9/12) + (1/12),5),'main sheet'!$G:$M, 4, 0)) / VLOOKUP(ROUND($A457,5),'main sheet'!$G:$M, 4, 0)) * J$11</f>
        <v>1.955683176365737E-4</v>
      </c>
      <c r="K457" s="19">
        <f>((VLOOKUP(ROUND($A457 + (K$9/12),5),'main sheet'!$G:$M, 4, 0) - VLOOKUP(ROUND($A457 + (K$9/12) + (1/12),5),'main sheet'!$G:$M, 4, 0)) / VLOOKUP(ROUND($A457,5),'main sheet'!$G:$M, 4, 0)) * K$11</f>
        <v>1.9537859716473692E-4</v>
      </c>
      <c r="L457" s="19">
        <f>((VLOOKUP(ROUND($A457 + (L$9/12),5),'main sheet'!$G:$M, 4, 0) - VLOOKUP(ROUND($A457 + (L$9/12) + (1/12),5),'main sheet'!$G:$M, 4, 0)) / VLOOKUP(ROUND($A457,5),'main sheet'!$G:$M, 4, 0)) * L$11</f>
        <v>1.9518906074053816E-4</v>
      </c>
      <c r="M457" s="19">
        <f>((VLOOKUP(ROUND($A457 + (M$9/12),5),'main sheet'!$G:$M, 4, 0) - VLOOKUP(ROUND($A457 + (M$9/12) + (1/12),5),'main sheet'!$G:$M, 4, 0)) / VLOOKUP(ROUND($A457,5),'main sheet'!$G:$M, 4, 0)) * M$11</f>
        <v>1.9572338778633451E-4</v>
      </c>
      <c r="N457" s="19">
        <f>((VLOOKUP(ROUND($A457 + (N$9/12),5),'main sheet'!$G:$M, 4, 0) - VLOOKUP(ROUND($A457 + (N$9/12) + (1/12),5),'main sheet'!$G:$M, 4, 0)) / VLOOKUP(ROUND($A457,5),'main sheet'!$G:$M, 4, 0)) * N$11</f>
        <v>2.0771032140160986E-4</v>
      </c>
      <c r="O457" s="19">
        <f>((VLOOKUP(ROUND($A457 + (O$9/12),5),'main sheet'!$G:$M, 4, 0) - VLOOKUP(ROUND($A457 + (O$9/12) + (1/12),5),'main sheet'!$G:$M, 4, 0)) / VLOOKUP(ROUND($A457,5),'main sheet'!$G:$M, 4, 0)) * O$11</f>
        <v>2.0757288836012672E-4</v>
      </c>
      <c r="P457" s="19">
        <f>((VLOOKUP(ROUND($A457 + (P$9/12),5),'main sheet'!$G:$M, 4, 0) - VLOOKUP(ROUND($A457 + (P$9/12) + (1/12),5),'main sheet'!$G:$M, 4, 0)) / VLOOKUP(ROUND($A457,5),'main sheet'!$G:$M, 4, 0)) * P$11</f>
        <v>2.0743554625221277E-4</v>
      </c>
      <c r="Q457" s="19">
        <f>((VLOOKUP(ROUND($A457 + (Q$9/12),5),'main sheet'!$G:$M, 4, 0) - VLOOKUP(ROUND($A457 + (Q$9/12) + (1/12),5),'main sheet'!$G:$M, 4, 0)) / VLOOKUP(ROUND($A457,5),'main sheet'!$G:$M, 4, 0)) * Q$11</f>
        <v>2.0729829501770126E-4</v>
      </c>
      <c r="R457" s="19">
        <f>((VLOOKUP(ROUND($A457 + (R$9/12),5),'main sheet'!$G:$M, 4, 0) - VLOOKUP(ROUND($A457 + (R$9/12) + (1/12),5),'main sheet'!$G:$M, 4, 0)) / VLOOKUP(ROUND($A457,5),'main sheet'!$G:$M, 4, 0)) * R$11</f>
        <v>2.0716113459646505E-4</v>
      </c>
      <c r="S457" s="19">
        <f>((VLOOKUP(ROUND($A457 + (S$9/12),5),'main sheet'!$G:$M, 4, 0) - VLOOKUP(ROUND($A457 + (S$9/12) + (1/12),5),'main sheet'!$G:$M, 4, 0)) / VLOOKUP(ROUND($A457,5),'main sheet'!$G:$M, 4, 0)) * S$11</f>
        <v>2.0702406492841691E-4</v>
      </c>
      <c r="T457" s="19">
        <f>((VLOOKUP(ROUND($A457 + (T$9/12),5),'main sheet'!$G:$M, 4, 0) - VLOOKUP(ROUND($A457 + (T$9/12) + (1/12),5),'main sheet'!$G:$M, 4, 0)) / VLOOKUP(ROUND($A457,5),'main sheet'!$G:$M, 4, 0)) * T$11</f>
        <v>2.0688708595350931E-4</v>
      </c>
      <c r="U457" s="19">
        <f>((VLOOKUP(ROUND($A457 + (U$9/12),5),'main sheet'!$G:$M, 4, 0) - VLOOKUP(ROUND($A457 + (U$9/12) + (1/12),5),'main sheet'!$G:$M, 4, 0)) / VLOOKUP(ROUND($A457,5),'main sheet'!$G:$M, 4, 0)) * U$11</f>
        <v>2.067501976117345E-4</v>
      </c>
      <c r="V457" s="19">
        <f>((VLOOKUP(ROUND($A457 + (V$9/12),5),'main sheet'!$G:$M, 4, 0) - VLOOKUP(ROUND($A457 + (V$9/12) + (1/12),5),'main sheet'!$G:$M, 4, 0)) / VLOOKUP(ROUND($A457,5),'main sheet'!$G:$M, 4, 0)) * V$11</f>
        <v>2.0661339984312443E-4</v>
      </c>
      <c r="W457" s="19">
        <f>((VLOOKUP(ROUND($A457 + (W$9/12),5),'main sheet'!$G:$M, 4, 0) - VLOOKUP(ROUND($A457 + (W$9/12) + (1/12),5),'main sheet'!$G:$M, 4, 0)) / VLOOKUP(ROUND($A457,5),'main sheet'!$G:$M, 4, 0)) * W$11</f>
        <v>2.0647669258775067E-4</v>
      </c>
      <c r="X457" s="19">
        <f>((VLOOKUP(ROUND($A457 + (X$9/12),5),'main sheet'!$G:$M, 4, 0) - VLOOKUP(ROUND($A457 + (X$9/12) + (1/12),5),'main sheet'!$G:$M, 4, 0)) / VLOOKUP(ROUND($A457,5),'main sheet'!$G:$M, 4, 0)) * X$11</f>
        <v>2.0634007578572449E-4</v>
      </c>
      <c r="Y457" s="19">
        <f>((VLOOKUP(ROUND($A457 + (Y$9/12),5),'main sheet'!$G:$M, 4, 0) - VLOOKUP(ROUND($A457 + (Y$9/12) + (1/12),5),'main sheet'!$G:$M, 4, 0)) / VLOOKUP(ROUND($A457,5),'main sheet'!$G:$M, 4, 0)) * Y$11</f>
        <v>2.062035493771968E-4</v>
      </c>
      <c r="Z457" s="19">
        <f>((VLOOKUP(ROUND($A457 + (Z$9/12),5),'main sheet'!$G:$M, 4, 0) - VLOOKUP(ROUND($A457 + (Z$9/12) + (1/12),5),'main sheet'!$G:$M, 4, 0)) / VLOOKUP(ROUND($A457,5),'main sheet'!$G:$M, 4, 0)) * Z$11</f>
        <v>2.1551185599543273E-4</v>
      </c>
      <c r="AA457" s="19">
        <f>((VLOOKUP(ROUND($A457 + (AA$9/12),5),'main sheet'!$G:$M, 4, 0) - VLOOKUP(ROUND($A457 + (AA$9/12) + (1/12),5),'main sheet'!$G:$M, 4, 0)) / VLOOKUP(ROUND($A457,5),'main sheet'!$G:$M, 4, 0)) * AA$11</f>
        <v>2.1536926101182102E-4</v>
      </c>
      <c r="AB457" s="19">
        <f>((VLOOKUP(ROUND($A457 + (AB$9/12),5),'main sheet'!$G:$M, 4, 0) - VLOOKUP(ROUND($A457 + (AB$9/12) + (1/12),5),'main sheet'!$G:$M, 4, 0)) / VLOOKUP(ROUND($A457,5),'main sheet'!$G:$M, 4, 0)) * AB$11</f>
        <v>2.1522676037751451E-4</v>
      </c>
      <c r="AC457" s="19">
        <f>((VLOOKUP(ROUND($A457 + (AC$9/12),5),'main sheet'!$G:$M, 4, 0) - VLOOKUP(ROUND($A457 + (AC$9/12) + (1/12),5),'main sheet'!$G:$M, 4, 0)) / VLOOKUP(ROUND($A457,5),'main sheet'!$G:$M, 4, 0)) * AC$11</f>
        <v>2.1508435402963711E-4</v>
      </c>
      <c r="AD457" s="19">
        <f>((VLOOKUP(ROUND($A457 + (AD$9/12),5),'main sheet'!$G:$M, 4, 0) - VLOOKUP(ROUND($A457 + (AD$9/12) + (1/12),5),'main sheet'!$G:$M, 4, 0)) / VLOOKUP(ROUND($A457,5),'main sheet'!$G:$M, 4, 0)) * AD$11</f>
        <v>2.1494204190580367E-4</v>
      </c>
      <c r="AE457" s="19">
        <f>((VLOOKUP(ROUND($A457 + (AE$9/12),5),'main sheet'!$G:$M, 4, 0) - VLOOKUP(ROUND($A457 + (AE$9/12) + (1/12),5),'main sheet'!$G:$M, 4, 0)) / VLOOKUP(ROUND($A457,5),'main sheet'!$G:$M, 4, 0)) * AE$11</f>
        <v>2.1479982394411864E-4</v>
      </c>
      <c r="AF457" s="19">
        <f>((VLOOKUP(ROUND($A457 + (AF$9/12),5),'main sheet'!$G:$M, 4, 0) - VLOOKUP(ROUND($A457 + (AF$9/12) + (1/12),5),'main sheet'!$G:$M, 4, 0)) / VLOOKUP(ROUND($A457,5),'main sheet'!$G:$M, 4, 0)) * AF$11</f>
        <v>2.146577000818306E-4</v>
      </c>
      <c r="AH457" s="18">
        <f t="shared" si="13"/>
        <v>37</v>
      </c>
      <c r="AI457" s="19">
        <f t="shared" si="14"/>
        <v>6.1452303066211814E-3</v>
      </c>
    </row>
    <row r="458" spans="1:35" x14ac:dyDescent="0.3">
      <c r="A458" s="19">
        <v>37.083333333333336</v>
      </c>
      <c r="C458" s="19">
        <f>((VLOOKUP(ROUND($A458 + (C$9/12),5),'main sheet'!$G:$M, 4, 0) - VLOOKUP(ROUND($A458 + (C$9/12) + (1/12),5),'main sheet'!$G:$M, 4, 0)) / VLOOKUP(ROUND($A458,5),'main sheet'!$G:$M, 4, 0)) * C$11</f>
        <v>1.9694038251201961E-4</v>
      </c>
      <c r="D458" s="19">
        <f>((VLOOKUP(ROUND($A458 + (D$9/12),5),'main sheet'!$G:$M, 4, 0) - VLOOKUP(ROUND($A458 + (D$9/12) + (1/12),5),'main sheet'!$G:$M, 4, 0)) / VLOOKUP(ROUND($A458,5),'main sheet'!$G:$M, 4, 0)) * D$11</f>
        <v>1.9674933100252449E-4</v>
      </c>
      <c r="E458" s="19">
        <f>((VLOOKUP(ROUND($A458 + (E$9/12),5),'main sheet'!$G:$M, 4, 0) - VLOOKUP(ROUND($A458 + (E$9/12) + (1/12),5),'main sheet'!$G:$M, 4, 0)) / VLOOKUP(ROUND($A458,5),'main sheet'!$G:$M, 4, 0)) * E$11</f>
        <v>1.9655846483190563E-4</v>
      </c>
      <c r="F458" s="19">
        <f>((VLOOKUP(ROUND($A458 + (F$9/12),5),'main sheet'!$G:$M, 4, 0) - VLOOKUP(ROUND($A458 + (F$9/12) + (1/12),5),'main sheet'!$G:$M, 4, 0)) / VLOOKUP(ROUND($A458,5),'main sheet'!$G:$M, 4, 0)) * F$11</f>
        <v>1.9636778381991067E-4</v>
      </c>
      <c r="G458" s="19">
        <f>((VLOOKUP(ROUND($A458 + (G$9/12),5),'main sheet'!$G:$M, 4, 0) - VLOOKUP(ROUND($A458 + (G$9/12) + (1/12),5),'main sheet'!$G:$M, 4, 0)) / VLOOKUP(ROUND($A458,5),'main sheet'!$G:$M, 4, 0)) * G$11</f>
        <v>1.9617728778737291E-4</v>
      </c>
      <c r="H458" s="19">
        <f>((VLOOKUP(ROUND($A458 + (H$9/12),5),'main sheet'!$G:$M, 4, 0) - VLOOKUP(ROUND($A458 + (H$9/12) + (1/12),5),'main sheet'!$G:$M, 4, 0)) / VLOOKUP(ROUND($A458,5),'main sheet'!$G:$M, 4, 0)) * H$11</f>
        <v>1.9598697655484382E-4</v>
      </c>
      <c r="I458" s="19">
        <f>((VLOOKUP(ROUND($A458 + (I$9/12),5),'main sheet'!$G:$M, 4, 0) - VLOOKUP(ROUND($A458 + (I$9/12) + (1/12),5),'main sheet'!$G:$M, 4, 0)) / VLOOKUP(ROUND($A458,5),'main sheet'!$G:$M, 4, 0)) * I$11</f>
        <v>1.9579684994259504E-4</v>
      </c>
      <c r="J458" s="19">
        <f>((VLOOKUP(ROUND($A458 + (J$9/12),5),'main sheet'!$G:$M, 4, 0) - VLOOKUP(ROUND($A458 + (J$9/12) + (1/12),5),'main sheet'!$G:$M, 4, 0)) / VLOOKUP(ROUND($A458,5),'main sheet'!$G:$M, 4, 0)) * J$11</f>
        <v>1.9560690777198082E-4</v>
      </c>
      <c r="K458" s="19">
        <f>((VLOOKUP(ROUND($A458 + (K$9/12),5),'main sheet'!$G:$M, 4, 0) - VLOOKUP(ROUND($A458 + (K$9/12) + (1/12),5),'main sheet'!$G:$M, 4, 0)) / VLOOKUP(ROUND($A458,5),'main sheet'!$G:$M, 4, 0)) * K$11</f>
        <v>1.9541714986407436E-4</v>
      </c>
      <c r="L458" s="19">
        <f>((VLOOKUP(ROUND($A458 + (L$9/12),5),'main sheet'!$G:$M, 4, 0) - VLOOKUP(ROUND($A458 + (L$9/12) + (1/12),5),'main sheet'!$G:$M, 4, 0)) / VLOOKUP(ROUND($A458,5),'main sheet'!$G:$M, 4, 0)) * L$11</f>
        <v>1.9522757603966992E-4</v>
      </c>
      <c r="M458" s="19">
        <f>((VLOOKUP(ROUND($A458 + (M$9/12),5),'main sheet'!$G:$M, 4, 0) - VLOOKUP(ROUND($A458 + (M$9/12) + (1/12),5),'main sheet'!$G:$M, 4, 0)) / VLOOKUP(ROUND($A458,5),'main sheet'!$G:$M, 4, 0)) * M$11</f>
        <v>2.0788885860605923E-4</v>
      </c>
      <c r="N458" s="19">
        <f>((VLOOKUP(ROUND($A458 + (N$9/12),5),'main sheet'!$G:$M, 4, 0) - VLOOKUP(ROUND($A458 + (N$9/12) + (1/12),5),'main sheet'!$G:$M, 4, 0)) / VLOOKUP(ROUND($A458,5),'main sheet'!$G:$M, 4, 0)) * N$11</f>
        <v>2.0775130743413912E-4</v>
      </c>
      <c r="O458" s="19">
        <f>((VLOOKUP(ROUND($A458 + (O$9/12),5),'main sheet'!$G:$M, 4, 0) - VLOOKUP(ROUND($A458 + (O$9/12) + (1/12),5),'main sheet'!$G:$M, 4, 0)) / VLOOKUP(ROUND($A458,5),'main sheet'!$G:$M, 4, 0)) * O$11</f>
        <v>2.0761384727395013E-4</v>
      </c>
      <c r="P458" s="19">
        <f>((VLOOKUP(ROUND($A458 + (P$9/12),5),'main sheet'!$G:$M, 4, 0) - VLOOKUP(ROUND($A458 + (P$9/12) + (1/12),5),'main sheet'!$G:$M, 4, 0)) / VLOOKUP(ROUND($A458,5),'main sheet'!$G:$M, 4, 0)) * P$11</f>
        <v>2.0747647806527362E-4</v>
      </c>
      <c r="Q458" s="19">
        <f>((VLOOKUP(ROUND($A458 + (Q$9/12),5),'main sheet'!$G:$M, 4, 0) - VLOOKUP(ROUND($A458 + (Q$9/12) + (1/12),5),'main sheet'!$G:$M, 4, 0)) / VLOOKUP(ROUND($A458,5),'main sheet'!$G:$M, 4, 0)) * Q$11</f>
        <v>2.0733919974793094E-4</v>
      </c>
      <c r="R458" s="19">
        <f>((VLOOKUP(ROUND($A458 + (R$9/12),5),'main sheet'!$G:$M, 4, 0) - VLOOKUP(ROUND($A458 + (R$9/12) + (1/12),5),'main sheet'!$G:$M, 4, 0)) / VLOOKUP(ROUND($A458,5),'main sheet'!$G:$M, 4, 0)) * R$11</f>
        <v>2.0720201226178314E-4</v>
      </c>
      <c r="S458" s="19">
        <f>((VLOOKUP(ROUND($A458 + (S$9/12),5),'main sheet'!$G:$M, 4, 0) - VLOOKUP(ROUND($A458 + (S$9/12) + (1/12),5),'main sheet'!$G:$M, 4, 0)) / VLOOKUP(ROUND($A458,5),'main sheet'!$G:$M, 4, 0)) * S$11</f>
        <v>2.0706491554673109E-4</v>
      </c>
      <c r="T458" s="19">
        <f>((VLOOKUP(ROUND($A458 + (T$9/12),5),'main sheet'!$G:$M, 4, 0) - VLOOKUP(ROUND($A458 + (T$9/12) + (1/12),5),'main sheet'!$G:$M, 4, 0)) / VLOOKUP(ROUND($A458,5),'main sheet'!$G:$M, 4, 0)) * T$11</f>
        <v>2.0692790954271543E-4</v>
      </c>
      <c r="U458" s="19">
        <f>((VLOOKUP(ROUND($A458 + (U$9/12),5),'main sheet'!$G:$M, 4, 0) - VLOOKUP(ROUND($A458 + (U$9/12) + (1/12),5),'main sheet'!$G:$M, 4, 0)) / VLOOKUP(ROUND($A458,5),'main sheet'!$G:$M, 4, 0)) * U$11</f>
        <v>2.067909941897166E-4</v>
      </c>
      <c r="V458" s="19">
        <f>((VLOOKUP(ROUND($A458 + (V$9/12),5),'main sheet'!$G:$M, 4, 0) - VLOOKUP(ROUND($A458 + (V$9/12) + (1/12),5),'main sheet'!$G:$M, 4, 0)) / VLOOKUP(ROUND($A458,5),'main sheet'!$G:$M, 4, 0)) * V$11</f>
        <v>2.0665416942775464E-4</v>
      </c>
      <c r="W458" s="19">
        <f>((VLOOKUP(ROUND($A458 + (W$9/12),5),'main sheet'!$G:$M, 4, 0) - VLOOKUP(ROUND($A458 + (W$9/12) + (1/12),5),'main sheet'!$G:$M, 4, 0)) / VLOOKUP(ROUND($A458,5),'main sheet'!$G:$M, 4, 0)) * W$11</f>
        <v>2.0651743519688935E-4</v>
      </c>
      <c r="X458" s="19">
        <f>((VLOOKUP(ROUND($A458 + (X$9/12),5),'main sheet'!$G:$M, 4, 0) - VLOOKUP(ROUND($A458 + (X$9/12) + (1/12),5),'main sheet'!$G:$M, 4, 0)) / VLOOKUP(ROUND($A458,5),'main sheet'!$G:$M, 4, 0)) * X$11</f>
        <v>2.0638079143722016E-4</v>
      </c>
      <c r="Y458" s="19">
        <f>((VLOOKUP(ROUND($A458 + (Y$9/12),5),'main sheet'!$G:$M, 4, 0) - VLOOKUP(ROUND($A458 + (Y$9/12) + (1/12),5),'main sheet'!$G:$M, 4, 0)) / VLOOKUP(ROUND($A458,5),'main sheet'!$G:$M, 4, 0)) * Y$11</f>
        <v>2.1569709900134349E-4</v>
      </c>
      <c r="Z458" s="19">
        <f>((VLOOKUP(ROUND($A458 + (Z$9/12),5),'main sheet'!$G:$M, 4, 0) - VLOOKUP(ROUND($A458 + (Z$9/12) + (1/12),5),'main sheet'!$G:$M, 4, 0)) / VLOOKUP(ROUND($A458,5),'main sheet'!$G:$M, 4, 0)) * Z$11</f>
        <v>2.1555438145035247E-4</v>
      </c>
      <c r="AA458" s="19">
        <f>((VLOOKUP(ROUND($A458 + (AA$9/12),5),'main sheet'!$G:$M, 4, 0) - VLOOKUP(ROUND($A458 + (AA$9/12) + (1/12),5),'main sheet'!$G:$M, 4, 0)) / VLOOKUP(ROUND($A458,5),'main sheet'!$G:$M, 4, 0)) * AA$11</f>
        <v>2.1541175832976459E-4</v>
      </c>
      <c r="AB458" s="19">
        <f>((VLOOKUP(ROUND($A458 + (AB$9/12),5),'main sheet'!$G:$M, 4, 0) - VLOOKUP(ROUND($A458 + (AB$9/12) + (1/12),5),'main sheet'!$G:$M, 4, 0)) / VLOOKUP(ROUND($A458,5),'main sheet'!$G:$M, 4, 0)) * AB$11</f>
        <v>2.1526922957664955E-4</v>
      </c>
      <c r="AC458" s="19">
        <f>((VLOOKUP(ROUND($A458 + (AC$9/12),5),'main sheet'!$G:$M, 4, 0) - VLOOKUP(ROUND($A458 + (AC$9/12) + (1/12),5),'main sheet'!$G:$M, 4, 0)) / VLOOKUP(ROUND($A458,5),'main sheet'!$G:$M, 4, 0)) * AC$11</f>
        <v>2.1512679512856867E-4</v>
      </c>
      <c r="AD458" s="19">
        <f>((VLOOKUP(ROUND($A458 + (AD$9/12),5),'main sheet'!$G:$M, 4, 0) - VLOOKUP(ROUND($A458 + (AD$9/12) + (1/12),5),'main sheet'!$G:$M, 4, 0)) / VLOOKUP(ROUND($A458,5),'main sheet'!$G:$M, 4, 0)) * AD$11</f>
        <v>2.1498445492357322E-4</v>
      </c>
      <c r="AE458" s="19">
        <f>((VLOOKUP(ROUND($A458 + (AE$9/12),5),'main sheet'!$G:$M, 4, 0) - VLOOKUP(ROUND($A458 + (AE$9/12) + (1/12),5),'main sheet'!$G:$M, 4, 0)) / VLOOKUP(ROUND($A458,5),'main sheet'!$G:$M, 4, 0)) * AE$11</f>
        <v>2.1484220889885779E-4</v>
      </c>
      <c r="AF458" s="19">
        <f>((VLOOKUP(ROUND($A458 + (AF$9/12),5),'main sheet'!$G:$M, 4, 0) - VLOOKUP(ROUND($A458 + (AF$9/12) + (1/12),5),'main sheet'!$G:$M, 4, 0)) / VLOOKUP(ROUND($A458,5),'main sheet'!$G:$M, 4, 0)) * AF$11</f>
        <v>2.1470005699210747E-4</v>
      </c>
      <c r="AH458" s="18">
        <f t="shared" si="13"/>
        <v>37.083333333333336</v>
      </c>
      <c r="AI458" s="19">
        <f t="shared" si="14"/>
        <v>6.1680226131582798E-3</v>
      </c>
    </row>
    <row r="459" spans="1:35" x14ac:dyDescent="0.3">
      <c r="A459" s="19">
        <v>37.166666666666664</v>
      </c>
      <c r="C459" s="19">
        <f>((VLOOKUP(ROUND($A459 + (C$9/12),5),'main sheet'!$G:$M, 4, 0) - VLOOKUP(ROUND($A459 + (C$9/12) + (1/12),5),'main sheet'!$G:$M, 4, 0)) / VLOOKUP(ROUND($A459,5),'main sheet'!$G:$M, 4, 0)) * C$11</f>
        <v>1.9697925105710174E-4</v>
      </c>
      <c r="D459" s="19">
        <f>((VLOOKUP(ROUND($A459 + (D$9/12),5),'main sheet'!$G:$M, 4, 0) - VLOOKUP(ROUND($A459 + (D$9/12) + (1/12),5),'main sheet'!$G:$M, 4, 0)) / VLOOKUP(ROUND($A459,5),'main sheet'!$G:$M, 4, 0)) * D$11</f>
        <v>1.9678816184145326E-4</v>
      </c>
      <c r="E459" s="19">
        <f>((VLOOKUP(ROUND($A459 + (E$9/12),5),'main sheet'!$G:$M, 4, 0) - VLOOKUP(ROUND($A459 + (E$9/12) + (1/12),5),'main sheet'!$G:$M, 4, 0)) / VLOOKUP(ROUND($A459,5),'main sheet'!$G:$M, 4, 0)) * E$11</f>
        <v>1.965972580008039E-4</v>
      </c>
      <c r="F459" s="19">
        <f>((VLOOKUP(ROUND($A459 + (F$9/12),5),'main sheet'!$G:$M, 4, 0) - VLOOKUP(ROUND($A459 + (F$9/12) + (1/12),5),'main sheet'!$G:$M, 4, 0)) / VLOOKUP(ROUND($A459,5),'main sheet'!$G:$M, 4, 0)) * F$11</f>
        <v>1.9640653935577756E-4</v>
      </c>
      <c r="G459" s="19">
        <f>((VLOOKUP(ROUND($A459 + (G$9/12),5),'main sheet'!$G:$M, 4, 0) - VLOOKUP(ROUND($A459 + (G$9/12) + (1/12),5),'main sheet'!$G:$M, 4, 0)) / VLOOKUP(ROUND($A459,5),'main sheet'!$G:$M, 4, 0)) * G$11</f>
        <v>1.9621600572671604E-4</v>
      </c>
      <c r="H459" s="19">
        <f>((VLOOKUP(ROUND($A459 + (H$9/12),5),'main sheet'!$G:$M, 4, 0) - VLOOKUP(ROUND($A459 + (H$9/12) + (1/12),5),'main sheet'!$G:$M, 4, 0)) / VLOOKUP(ROUND($A459,5),'main sheet'!$G:$M, 4, 0)) * H$11</f>
        <v>1.9602565693368099E-4</v>
      </c>
      <c r="I459" s="19">
        <f>((VLOOKUP(ROUND($A459 + (I$9/12),5),'main sheet'!$G:$M, 4, 0) - VLOOKUP(ROUND($A459 + (I$9/12) + (1/12),5),'main sheet'!$G:$M, 4, 0)) / VLOOKUP(ROUND($A459,5),'main sheet'!$G:$M, 4, 0)) * I$11</f>
        <v>1.9583549279781782E-4</v>
      </c>
      <c r="J459" s="19">
        <f>((VLOOKUP(ROUND($A459 + (J$9/12),5),'main sheet'!$G:$M, 4, 0) - VLOOKUP(ROUND($A459 + (J$9/12) + (1/12),5),'main sheet'!$G:$M, 4, 0)) / VLOOKUP(ROUND($A459,5),'main sheet'!$G:$M, 4, 0)) * J$11</f>
        <v>1.9564551313999072E-4</v>
      </c>
      <c r="K459" s="19">
        <f>((VLOOKUP(ROUND($A459 + (K$9/12),5),'main sheet'!$G:$M, 4, 0) - VLOOKUP(ROUND($A459 + (K$9/12) + (1/12),5),'main sheet'!$G:$M, 4, 0)) / VLOOKUP(ROUND($A459,5),'main sheet'!$G:$M, 4, 0)) * K$11</f>
        <v>1.9545571778078444E-4</v>
      </c>
      <c r="L459" s="19">
        <f>((VLOOKUP(ROUND($A459 + (L$9/12),5),'main sheet'!$G:$M, 4, 0) - VLOOKUP(ROUND($A459 + (L$9/12) + (1/12),5),'main sheet'!$G:$M, 4, 0)) / VLOOKUP(ROUND($A459,5),'main sheet'!$G:$M, 4, 0)) * L$11</f>
        <v>2.0736223703566169E-4</v>
      </c>
      <c r="M459" s="19">
        <f>((VLOOKUP(ROUND($A459 + (M$9/12),5),'main sheet'!$G:$M, 4, 0) - VLOOKUP(ROUND($A459 + (M$9/12) + (1/12),5),'main sheet'!$G:$M, 4, 0)) / VLOOKUP(ROUND($A459,5),'main sheet'!$G:$M, 4, 0)) * M$11</f>
        <v>2.0792988796413062E-4</v>
      </c>
      <c r="N459" s="19">
        <f>((VLOOKUP(ROUND($A459 + (N$9/12),5),'main sheet'!$G:$M, 4, 0) - VLOOKUP(ROUND($A459 + (N$9/12) + (1/12),5),'main sheet'!$G:$M, 4, 0)) / VLOOKUP(ROUND($A459,5),'main sheet'!$G:$M, 4, 0)) * N$11</f>
        <v>2.07792309644838E-4</v>
      </c>
      <c r="O459" s="19">
        <f>((VLOOKUP(ROUND($A459 + (O$9/12),5),'main sheet'!$G:$M, 4, 0) - VLOOKUP(ROUND($A459 + (O$9/12) + (1/12),5),'main sheet'!$G:$M, 4, 0)) / VLOOKUP(ROUND($A459,5),'main sheet'!$G:$M, 4, 0)) * O$11</f>
        <v>2.0765482235523874E-4</v>
      </c>
      <c r="P459" s="19">
        <f>((VLOOKUP(ROUND($A459 + (P$9/12),5),'main sheet'!$G:$M, 4, 0) - VLOOKUP(ROUND($A459 + (P$9/12) + (1/12),5),'main sheet'!$G:$M, 4, 0)) / VLOOKUP(ROUND($A459,5),'main sheet'!$G:$M, 4, 0)) * P$11</f>
        <v>2.0751742603510238E-4</v>
      </c>
      <c r="Q459" s="19">
        <f>((VLOOKUP(ROUND($A459 + (Q$9/12),5),'main sheet'!$G:$M, 4, 0) - VLOOKUP(ROUND($A459 + (Q$9/12) + (1/12),5),'main sheet'!$G:$M, 4, 0)) / VLOOKUP(ROUND($A459,5),'main sheet'!$G:$M, 4, 0)) * Q$11</f>
        <v>2.0738012062423828E-4</v>
      </c>
      <c r="R459" s="19">
        <f>((VLOOKUP(ROUND($A459 + (R$9/12),5),'main sheet'!$G:$M, 4, 0) - VLOOKUP(ROUND($A459 + (R$9/12) + (1/12),5),'main sheet'!$G:$M, 4, 0)) / VLOOKUP(ROUND($A459,5),'main sheet'!$G:$M, 4, 0)) * R$11</f>
        <v>2.0724290606249573E-4</v>
      </c>
      <c r="S459" s="19">
        <f>((VLOOKUP(ROUND($A459 + (S$9/12),5),'main sheet'!$G:$M, 4, 0) - VLOOKUP(ROUND($A459 + (S$9/12) + (1/12),5),'main sheet'!$G:$M, 4, 0)) / VLOOKUP(ROUND($A459,5),'main sheet'!$G:$M, 4, 0)) * S$11</f>
        <v>2.0710578228976367E-4</v>
      </c>
      <c r="T459" s="19">
        <f>((VLOOKUP(ROUND($A459 + (T$9/12),5),'main sheet'!$G:$M, 4, 0) - VLOOKUP(ROUND($A459 + (T$9/12) + (1/12),5),'main sheet'!$G:$M, 4, 0)) / VLOOKUP(ROUND($A459,5),'main sheet'!$G:$M, 4, 0)) * T$11</f>
        <v>2.0696874924597093E-4</v>
      </c>
      <c r="U459" s="19">
        <f>((VLOOKUP(ROUND($A459 + (U$9/12),5),'main sheet'!$G:$M, 4, 0) - VLOOKUP(ROUND($A459 + (U$9/12) + (1/12),5),'main sheet'!$G:$M, 4, 0)) / VLOOKUP(ROUND($A459,5),'main sheet'!$G:$M, 4, 0)) * U$11</f>
        <v>2.0683180687108604E-4</v>
      </c>
      <c r="V459" s="19">
        <f>((VLOOKUP(ROUND($A459 + (V$9/12),5),'main sheet'!$G:$M, 4, 0) - VLOOKUP(ROUND($A459 + (V$9/12) + (1/12),5),'main sheet'!$G:$M, 4, 0)) / VLOOKUP(ROUND($A459,5),'main sheet'!$G:$M, 4, 0)) * V$11</f>
        <v>2.0669495510511731E-4</v>
      </c>
      <c r="W459" s="19">
        <f>((VLOOKUP(ROUND($A459 + (W$9/12),5),'main sheet'!$G:$M, 4, 0) - VLOOKUP(ROUND($A459 + (W$9/12) + (1/12),5),'main sheet'!$G:$M, 4, 0)) / VLOOKUP(ROUND($A459,5),'main sheet'!$G:$M, 4, 0)) * W$11</f>
        <v>2.0655819388811259E-4</v>
      </c>
      <c r="X459" s="19">
        <f>((VLOOKUP(ROUND($A459 + (X$9/12),5),'main sheet'!$G:$M, 4, 0) - VLOOKUP(ROUND($A459 + (X$9/12) + (1/12),5),'main sheet'!$G:$M, 4, 0)) / VLOOKUP(ROUND($A459,5),'main sheet'!$G:$M, 4, 0)) * X$11</f>
        <v>2.1588250963838366E-4</v>
      </c>
      <c r="Y459" s="19">
        <f>((VLOOKUP(ROUND($A459 + (Y$9/12),5),'main sheet'!$G:$M, 4, 0) - VLOOKUP(ROUND($A459 + (Y$9/12) + (1/12),5),'main sheet'!$G:$M, 4, 0)) / VLOOKUP(ROUND($A459,5),'main sheet'!$G:$M, 4, 0)) * Y$11</f>
        <v>2.1573966940909901E-4</v>
      </c>
      <c r="Z459" s="19">
        <f>((VLOOKUP(ROUND($A459 + (Z$9/12),5),'main sheet'!$G:$M, 4, 0) - VLOOKUP(ROUND($A459 + (Z$9/12) + (1/12),5),'main sheet'!$G:$M, 4, 0)) / VLOOKUP(ROUND($A459,5),'main sheet'!$G:$M, 4, 0)) * Z$11</f>
        <v>2.155969236913887E-4</v>
      </c>
      <c r="AA459" s="19">
        <f>((VLOOKUP(ROUND($A459 + (AA$9/12),5),'main sheet'!$G:$M, 4, 0) - VLOOKUP(ROUND($A459 + (AA$9/12) + (1/12),5),'main sheet'!$G:$M, 4, 0)) / VLOOKUP(ROUND($A459,5),'main sheet'!$G:$M, 4, 0)) * AA$11</f>
        <v>2.1545427242226846E-4</v>
      </c>
      <c r="AB459" s="19">
        <f>((VLOOKUP(ROUND($A459 + (AB$9/12),5),'main sheet'!$G:$M, 4, 0) - VLOOKUP(ROUND($A459 + (AB$9/12) + (1/12),5),'main sheet'!$G:$M, 4, 0)) / VLOOKUP(ROUND($A459,5),'main sheet'!$G:$M, 4, 0)) * AB$11</f>
        <v>2.1531171553924581E-4</v>
      </c>
      <c r="AC459" s="19">
        <f>((VLOOKUP(ROUND($A459 + (AC$9/12),5),'main sheet'!$G:$M, 4, 0) - VLOOKUP(ROUND($A459 + (AC$9/12) + (1/12),5),'main sheet'!$G:$M, 4, 0)) / VLOOKUP(ROUND($A459,5),'main sheet'!$G:$M, 4, 0)) * AC$11</f>
        <v>2.1516925298031882E-4</v>
      </c>
      <c r="AD459" s="19">
        <f>((VLOOKUP(ROUND($A459 + (AD$9/12),5),'main sheet'!$G:$M, 4, 0) - VLOOKUP(ROUND($A459 + (AD$9/12) + (1/12),5),'main sheet'!$G:$M, 4, 0)) / VLOOKUP(ROUND($A459,5),'main sheet'!$G:$M, 4, 0)) * AD$11</f>
        <v>2.150268846826281E-4</v>
      </c>
      <c r="AE459" s="19">
        <f>((VLOOKUP(ROUND($A459 + (AE$9/12),5),'main sheet'!$G:$M, 4, 0) - VLOOKUP(ROUND($A459 + (AE$9/12) + (1/12),5),'main sheet'!$G:$M, 4, 0)) / VLOOKUP(ROUND($A459,5),'main sheet'!$G:$M, 4, 0)) * AE$11</f>
        <v>2.1488461058380518E-4</v>
      </c>
      <c r="AF459" s="19">
        <f>((VLOOKUP(ROUND($A459 + (AF$9/12),5),'main sheet'!$G:$M, 4, 0) - VLOOKUP(ROUND($A459 + (AF$9/12) + (1/12),5),'main sheet'!$G:$M, 4, 0)) / VLOOKUP(ROUND($A459,5),'main sheet'!$G:$M, 4, 0)) * AF$11</f>
        <v>2.1474243062197108E-4</v>
      </c>
      <c r="AH459" s="18">
        <f t="shared" si="13"/>
        <v>37.166666666666664</v>
      </c>
      <c r="AI459" s="19">
        <f t="shared" si="14"/>
        <v>6.1907970633249907E-3</v>
      </c>
    </row>
    <row r="460" spans="1:35" x14ac:dyDescent="0.3">
      <c r="A460" s="19">
        <v>37.25</v>
      </c>
      <c r="C460" s="19">
        <f>((VLOOKUP(ROUND($A460 + (C$9/12),5),'main sheet'!$G:$M, 4, 0) - VLOOKUP(ROUND($A460 + (C$9/12) + (1/12),5),'main sheet'!$G:$M, 4, 0)) / VLOOKUP(ROUND($A460,5),'main sheet'!$G:$M, 4, 0)) * C$11</f>
        <v>1.9701813494771121E-4</v>
      </c>
      <c r="D460" s="19">
        <f>((VLOOKUP(ROUND($A460 + (D$9/12),5),'main sheet'!$G:$M, 4, 0) - VLOOKUP(ROUND($A460 + (D$9/12) + (1/12),5),'main sheet'!$G:$M, 4, 0)) / VLOOKUP(ROUND($A460,5),'main sheet'!$G:$M, 4, 0)) * D$11</f>
        <v>1.9682700801056653E-4</v>
      </c>
      <c r="E460" s="19">
        <f>((VLOOKUP(ROUND($A460 + (E$9/12),5),'main sheet'!$G:$M, 4, 0) - VLOOKUP(ROUND($A460 + (E$9/12) + (1/12),5),'main sheet'!$G:$M, 4, 0)) / VLOOKUP(ROUND($A460,5),'main sheet'!$G:$M, 4, 0)) * E$11</f>
        <v>1.9663606648547054E-4</v>
      </c>
      <c r="F460" s="19">
        <f>((VLOOKUP(ROUND($A460 + (F$9/12),5),'main sheet'!$G:$M, 4, 0) - VLOOKUP(ROUND($A460 + (F$9/12) + (1/12),5),'main sheet'!$G:$M, 4, 0)) / VLOOKUP(ROUND($A460,5),'main sheet'!$G:$M, 4, 0)) * F$11</f>
        <v>1.9644531019255508E-4</v>
      </c>
      <c r="G460" s="19">
        <f>((VLOOKUP(ROUND($A460 + (G$9/12),5),'main sheet'!$G:$M, 4, 0) - VLOOKUP(ROUND($A460 + (G$9/12) + (1/12),5),'main sheet'!$G:$M, 4, 0)) / VLOOKUP(ROUND($A460,5),'main sheet'!$G:$M, 4, 0)) * G$11</f>
        <v>1.9625473895167156E-4</v>
      </c>
      <c r="H460" s="19">
        <f>((VLOOKUP(ROUND($A460 + (H$9/12),5),'main sheet'!$G:$M, 4, 0) - VLOOKUP(ROUND($A460 + (H$9/12) + (1/12),5),'main sheet'!$G:$M, 4, 0)) / VLOOKUP(ROUND($A460,5),'main sheet'!$G:$M, 4, 0)) * H$11</f>
        <v>1.9606435258375638E-4</v>
      </c>
      <c r="I460" s="19">
        <f>((VLOOKUP(ROUND($A460 + (I$9/12),5),'main sheet'!$G:$M, 4, 0) - VLOOKUP(ROUND($A460 + (I$9/12) + (1/12),5),'main sheet'!$G:$M, 4, 0)) / VLOOKUP(ROUND($A460,5),'main sheet'!$G:$M, 4, 0)) * I$11</f>
        <v>1.9587415090946428E-4</v>
      </c>
      <c r="J460" s="19">
        <f>((VLOOKUP(ROUND($A460 + (J$9/12),5),'main sheet'!$G:$M, 4, 0) - VLOOKUP(ROUND($A460 + (J$9/12) + (1/12),5),'main sheet'!$G:$M, 4, 0)) / VLOOKUP(ROUND($A460,5),'main sheet'!$G:$M, 4, 0)) * J$11</f>
        <v>1.9568413374917049E-4</v>
      </c>
      <c r="K460" s="19">
        <f>((VLOOKUP(ROUND($A460 + (K$9/12),5),'main sheet'!$G:$M, 4, 0) - VLOOKUP(ROUND($A460 + (K$9/12) + (1/12),5),'main sheet'!$G:$M, 4, 0)) / VLOOKUP(ROUND($A460,5),'main sheet'!$G:$M, 4, 0)) * K$11</f>
        <v>2.0760456735332636E-4</v>
      </c>
      <c r="L460" s="19">
        <f>((VLOOKUP(ROUND($A460 + (L$9/12),5),'main sheet'!$G:$M, 4, 0) - VLOOKUP(ROUND($A460 + (L$9/12) + (1/12),5),'main sheet'!$G:$M, 4, 0)) / VLOOKUP(ROUND($A460,5),'main sheet'!$G:$M, 4, 0)) * L$11</f>
        <v>2.0740317053737108E-4</v>
      </c>
      <c r="M460" s="19">
        <f>((VLOOKUP(ROUND($A460 + (M$9/12),5),'main sheet'!$G:$M, 4, 0) - VLOOKUP(ROUND($A460 + (M$9/12) + (1/12),5),'main sheet'!$G:$M, 4, 0)) / VLOOKUP(ROUND($A460,5),'main sheet'!$G:$M, 4, 0)) * M$11</f>
        <v>2.0797093352067016E-4</v>
      </c>
      <c r="N460" s="19">
        <f>((VLOOKUP(ROUND($A460 + (N$9/12),5),'main sheet'!$G:$M, 4, 0) - VLOOKUP(ROUND($A460 + (N$9/12) + (1/12),5),'main sheet'!$G:$M, 4, 0)) / VLOOKUP(ROUND($A460,5),'main sheet'!$G:$M, 4, 0)) * N$11</f>
        <v>2.0783332804328721E-4</v>
      </c>
      <c r="O460" s="19">
        <f>((VLOOKUP(ROUND($A460 + (O$9/12),5),'main sheet'!$G:$M, 4, 0) - VLOOKUP(ROUND($A460 + (O$9/12) + (1/12),5),'main sheet'!$G:$M, 4, 0)) / VLOOKUP(ROUND($A460,5),'main sheet'!$G:$M, 4, 0)) * O$11</f>
        <v>2.0769581361356694E-4</v>
      </c>
      <c r="P460" s="19">
        <f>((VLOOKUP(ROUND($A460 + (P$9/12),5),'main sheet'!$G:$M, 4, 0) - VLOOKUP(ROUND($A460 + (P$9/12) + (1/12),5),'main sheet'!$G:$M, 4, 0)) / VLOOKUP(ROUND($A460,5),'main sheet'!$G:$M, 4, 0)) * P$11</f>
        <v>2.0755839017126701E-4</v>
      </c>
      <c r="Q460" s="19">
        <f>((VLOOKUP(ROUND($A460 + (Q$9/12),5),'main sheet'!$G:$M, 4, 0) - VLOOKUP(ROUND($A460 + (Q$9/12) + (1/12),5),'main sheet'!$G:$M, 4, 0)) / VLOOKUP(ROUND($A460,5),'main sheet'!$G:$M, 4, 0)) * Q$11</f>
        <v>2.0742105765618498E-4</v>
      </c>
      <c r="R460" s="19">
        <f>((VLOOKUP(ROUND($A460 + (R$9/12),5),'main sheet'!$G:$M, 4, 0) - VLOOKUP(ROUND($A460 + (R$9/12) + (1/12),5),'main sheet'!$G:$M, 4, 0)) / VLOOKUP(ROUND($A460,5),'main sheet'!$G:$M, 4, 0)) * R$11</f>
        <v>2.0728381600815815E-4</v>
      </c>
      <c r="S460" s="19">
        <f>((VLOOKUP(ROUND($A460 + (S$9/12),5),'main sheet'!$G:$M, 4, 0) - VLOOKUP(ROUND($A460 + (S$9/12) + (1/12),5),'main sheet'!$G:$M, 4, 0)) / VLOOKUP(ROUND($A460,5),'main sheet'!$G:$M, 4, 0)) * S$11</f>
        <v>2.0714666516706367E-4</v>
      </c>
      <c r="T460" s="19">
        <f>((VLOOKUP(ROUND($A460 + (T$9/12),5),'main sheet'!$G:$M, 4, 0) - VLOOKUP(ROUND($A460 + (T$9/12) + (1/12),5),'main sheet'!$G:$M, 4, 0)) / VLOOKUP(ROUND($A460,5),'main sheet'!$G:$M, 4, 0)) * T$11</f>
        <v>2.0700960507281848E-4</v>
      </c>
      <c r="U460" s="19">
        <f>((VLOOKUP(ROUND($A460 + (U$9/12),5),'main sheet'!$G:$M, 4, 0) - VLOOKUP(ROUND($A460 + (U$9/12) + (1/12),5),'main sheet'!$G:$M, 4, 0)) / VLOOKUP(ROUND($A460,5),'main sheet'!$G:$M, 4, 0)) * U$11</f>
        <v>2.0687263566537928E-4</v>
      </c>
      <c r="V460" s="19">
        <f>((VLOOKUP(ROUND($A460 + (V$9/12),5),'main sheet'!$G:$M, 4, 0) - VLOOKUP(ROUND($A460 + (V$9/12) + (1/12),5),'main sheet'!$G:$M, 4, 0)) / VLOOKUP(ROUND($A460,5),'main sheet'!$G:$M, 4, 0)) * V$11</f>
        <v>2.0673575688474248E-4</v>
      </c>
      <c r="W460" s="19">
        <f>((VLOOKUP(ROUND($A460 + (W$9/12),5),'main sheet'!$G:$M, 4, 0) - VLOOKUP(ROUND($A460 + (W$9/12) + (1/12),5),'main sheet'!$G:$M, 4, 0)) / VLOOKUP(ROUND($A460,5),'main sheet'!$G:$M, 4, 0)) * W$11</f>
        <v>2.1606808806841259E-4</v>
      </c>
      <c r="X460" s="19">
        <f>((VLOOKUP(ROUND($A460 + (X$9/12),5),'main sheet'!$G:$M, 4, 0) - VLOOKUP(ROUND($A460 + (X$9/12) + (1/12),5),'main sheet'!$G:$M, 4, 0)) / VLOOKUP(ROUND($A460,5),'main sheet'!$G:$M, 4, 0)) * X$11</f>
        <v>2.1592512504981287E-4</v>
      </c>
      <c r="Y460" s="19">
        <f>((VLOOKUP(ROUND($A460 + (Y$9/12),5),'main sheet'!$G:$M, 4, 0) - VLOOKUP(ROUND($A460 + (Y$9/12) + (1/12),5),'main sheet'!$G:$M, 4, 0)) / VLOOKUP(ROUND($A460,5),'main sheet'!$G:$M, 4, 0)) * Y$11</f>
        <v>2.1578225662403219E-4</v>
      </c>
      <c r="Z460" s="19">
        <f>((VLOOKUP(ROUND($A460 + (Z$9/12),5),'main sheet'!$G:$M, 4, 0) - VLOOKUP(ROUND($A460 + (Z$9/12) + (1/12),5),'main sheet'!$G:$M, 4, 0)) / VLOOKUP(ROUND($A460,5),'main sheet'!$G:$M, 4, 0)) * Z$11</f>
        <v>2.1563948272803211E-4</v>
      </c>
      <c r="AA460" s="19">
        <f>((VLOOKUP(ROUND($A460 + (AA$9/12),5),'main sheet'!$G:$M, 4, 0) - VLOOKUP(ROUND($A460 + (AA$9/12) + (1/12),5),'main sheet'!$G:$M, 4, 0)) / VLOOKUP(ROUND($A460,5),'main sheet'!$G:$M, 4, 0)) * AA$11</f>
        <v>2.1549680329926649E-4</v>
      </c>
      <c r="AB460" s="19">
        <f>((VLOOKUP(ROUND($A460 + (AB$9/12),5),'main sheet'!$G:$M, 4, 0) - VLOOKUP(ROUND($A460 + (AB$9/12) + (1/12),5),'main sheet'!$G:$M, 4, 0)) / VLOOKUP(ROUND($A460,5),'main sheet'!$G:$M, 4, 0)) * AB$11</f>
        <v>2.1535421827568004E-4</v>
      </c>
      <c r="AC460" s="19">
        <f>((VLOOKUP(ROUND($A460 + (AC$9/12),5),'main sheet'!$G:$M, 4, 0) - VLOOKUP(ROUND($A460 + (AC$9/12) + (1/12),5),'main sheet'!$G:$M, 4, 0)) / VLOOKUP(ROUND($A460,5),'main sheet'!$G:$M, 4, 0)) * AC$11</f>
        <v>2.1521172759435937E-4</v>
      </c>
      <c r="AD460" s="19">
        <f>((VLOOKUP(ROUND($A460 + (AD$9/12),5),'main sheet'!$G:$M, 4, 0) - VLOOKUP(ROUND($A460 + (AD$9/12) + (1/12),5),'main sheet'!$G:$M, 4, 0)) / VLOOKUP(ROUND($A460,5),'main sheet'!$G:$M, 4, 0)) * AD$11</f>
        <v>2.1506933119288239E-4</v>
      </c>
      <c r="AE460" s="19">
        <f>((VLOOKUP(ROUND($A460 + (AE$9/12),5),'main sheet'!$G:$M, 4, 0) - VLOOKUP(ROUND($A460 + (AE$9/12) + (1/12),5),'main sheet'!$G:$M, 4, 0)) / VLOOKUP(ROUND($A460,5),'main sheet'!$G:$M, 4, 0)) * AE$11</f>
        <v>2.1492702900931696E-4</v>
      </c>
      <c r="AF460" s="19">
        <f>((VLOOKUP(ROUND($A460 + (AF$9/12),5),'main sheet'!$G:$M, 4, 0) - VLOOKUP(ROUND($A460 + (AF$9/12) + (1/12),5),'main sheet'!$G:$M, 4, 0)) / VLOOKUP(ROUND($A460,5),'main sheet'!$G:$M, 4, 0)) * AF$11</f>
        <v>2.1478482098087441E-4</v>
      </c>
      <c r="AH460" s="18">
        <f t="shared" si="13"/>
        <v>37.25</v>
      </c>
      <c r="AI460" s="19">
        <f t="shared" si="14"/>
        <v>6.2135985183468714E-3</v>
      </c>
    </row>
    <row r="461" spans="1:35" x14ac:dyDescent="0.3">
      <c r="A461" s="19">
        <v>37.333333333333336</v>
      </c>
      <c r="C461" s="19">
        <f>((VLOOKUP(ROUND($A461 + (C$9/12),5),'main sheet'!$G:$M, 4, 0) - VLOOKUP(ROUND($A461 + (C$9/12) + (1/12),5),'main sheet'!$G:$M, 4, 0)) / VLOOKUP(ROUND($A461,5),'main sheet'!$G:$M, 4, 0)) * C$11</f>
        <v>1.9705703419248071E-4</v>
      </c>
      <c r="D461" s="19">
        <f>((VLOOKUP(ROUND($A461 + (D$9/12),5),'main sheet'!$G:$M, 4, 0) - VLOOKUP(ROUND($A461 + (D$9/12) + (1/12),5),'main sheet'!$G:$M, 4, 0)) / VLOOKUP(ROUND($A461,5),'main sheet'!$G:$M, 4, 0)) * D$11</f>
        <v>1.9686586951940096E-4</v>
      </c>
      <c r="E461" s="19">
        <f>((VLOOKUP(ROUND($A461 + (E$9/12),5),'main sheet'!$G:$M, 4, 0) - VLOOKUP(ROUND($A461 + (E$9/12) + (1/12),5),'main sheet'!$G:$M, 4, 0)) / VLOOKUP(ROUND($A461,5),'main sheet'!$G:$M, 4, 0)) * E$11</f>
        <v>1.966748902949774E-4</v>
      </c>
      <c r="F461" s="19">
        <f>((VLOOKUP(ROUND($A461 + (F$9/12),5),'main sheet'!$G:$M, 4, 0) - VLOOKUP(ROUND($A461 + (F$9/12) + (1/12),5),'main sheet'!$G:$M, 4, 0)) / VLOOKUP(ROUND($A461,5),'main sheet'!$G:$M, 4, 0)) * F$11</f>
        <v>1.9648409633885082E-4</v>
      </c>
      <c r="G461" s="19">
        <f>((VLOOKUP(ROUND($A461 + (G$9/12),5),'main sheet'!$G:$M, 4, 0) - VLOOKUP(ROUND($A461 + (G$9/12) + (1/12),5),'main sheet'!$G:$M, 4, 0)) / VLOOKUP(ROUND($A461,5),'main sheet'!$G:$M, 4, 0)) * G$11</f>
        <v>1.9629348747174846E-4</v>
      </c>
      <c r="H461" s="19">
        <f>((VLOOKUP(ROUND($A461 + (H$9/12),5),'main sheet'!$G:$M, 4, 0) - VLOOKUP(ROUND($A461 + (H$9/12) + (1/12),5),'main sheet'!$G:$M, 4, 0)) / VLOOKUP(ROUND($A461,5),'main sheet'!$G:$M, 4, 0)) * H$11</f>
        <v>1.9610306351411542E-4</v>
      </c>
      <c r="I461" s="19">
        <f>((VLOOKUP(ROUND($A461 + (I$9/12),5),'main sheet'!$G:$M, 4, 0) - VLOOKUP(ROUND($A461 + (I$9/12) + (1/12),5),'main sheet'!$G:$M, 4, 0)) / VLOOKUP(ROUND($A461,5),'main sheet'!$G:$M, 4, 0)) * I$11</f>
        <v>1.9591282428611697E-4</v>
      </c>
      <c r="J461" s="19">
        <f>((VLOOKUP(ROUND($A461 + (J$9/12),5),'main sheet'!$G:$M, 4, 0) - VLOOKUP(ROUND($A461 + (J$9/12) + (1/12),5),'main sheet'!$G:$M, 4, 0)) / VLOOKUP(ROUND($A461,5),'main sheet'!$G:$M, 4, 0)) * J$11</f>
        <v>2.0784718896536488E-4</v>
      </c>
      <c r="K461" s="19">
        <f>((VLOOKUP(ROUND($A461 + (K$9/12),5),'main sheet'!$G:$M, 4, 0) - VLOOKUP(ROUND($A461 + (K$9/12) + (1/12),5),'main sheet'!$G:$M, 4, 0)) / VLOOKUP(ROUND($A461,5),'main sheet'!$G:$M, 4, 0)) * K$11</f>
        <v>2.0764555678262178E-4</v>
      </c>
      <c r="L461" s="19">
        <f>((VLOOKUP(ROUND($A461 + (L$9/12),5),'main sheet'!$G:$M, 4, 0) - VLOOKUP(ROUND($A461 + (L$9/12) + (1/12),5),'main sheet'!$G:$M, 4, 0)) / VLOOKUP(ROUND($A461,5),'main sheet'!$G:$M, 4, 0)) * L$11</f>
        <v>2.0744412020289512E-4</v>
      </c>
      <c r="M461" s="19">
        <f>((VLOOKUP(ROUND($A461 + (M$9/12),5),'main sheet'!$G:$M, 4, 0) - VLOOKUP(ROUND($A461 + (M$9/12) + (1/12),5),'main sheet'!$G:$M, 4, 0)) / VLOOKUP(ROUND($A461,5),'main sheet'!$G:$M, 4, 0)) * M$11</f>
        <v>2.0801199528527257E-4</v>
      </c>
      <c r="N461" s="19">
        <f>((VLOOKUP(ROUND($A461 + (N$9/12),5),'main sheet'!$G:$M, 4, 0) - VLOOKUP(ROUND($A461 + (N$9/12) + (1/12),5),'main sheet'!$G:$M, 4, 0)) / VLOOKUP(ROUND($A461,5),'main sheet'!$G:$M, 4, 0)) * N$11</f>
        <v>2.0787436263907508E-4</v>
      </c>
      <c r="O461" s="19">
        <f>((VLOOKUP(ROUND($A461 + (O$9/12),5),'main sheet'!$G:$M, 4, 0) - VLOOKUP(ROUND($A461 + (O$9/12) + (1/12),5),'main sheet'!$G:$M, 4, 0)) / VLOOKUP(ROUND($A461,5),'main sheet'!$G:$M, 4, 0)) * O$11</f>
        <v>2.0773682105851675E-4</v>
      </c>
      <c r="P461" s="19">
        <f>((VLOOKUP(ROUND($A461 + (P$9/12),5),'main sheet'!$G:$M, 4, 0) - VLOOKUP(ROUND($A461 + (P$9/12) + (1/12),5),'main sheet'!$G:$M, 4, 0)) / VLOOKUP(ROUND($A461,5),'main sheet'!$G:$M, 4, 0)) * P$11</f>
        <v>2.0759937048334327E-4</v>
      </c>
      <c r="Q461" s="19">
        <f>((VLOOKUP(ROUND($A461 + (Q$9/12),5),'main sheet'!$G:$M, 4, 0) - VLOOKUP(ROUND($A461 + (Q$9/12) + (1/12),5),'main sheet'!$G:$M, 4, 0)) / VLOOKUP(ROUND($A461,5),'main sheet'!$G:$M, 4, 0)) * Q$11</f>
        <v>2.0746201085334036E-4</v>
      </c>
      <c r="R461" s="19">
        <f>((VLOOKUP(ROUND($A461 + (R$9/12),5),'main sheet'!$G:$M, 4, 0) - VLOOKUP(ROUND($A461 + (R$9/12) + (1/12),5),'main sheet'!$G:$M, 4, 0)) / VLOOKUP(ROUND($A461,5),'main sheet'!$G:$M, 4, 0)) * R$11</f>
        <v>2.0732474210833344E-4</v>
      </c>
      <c r="S461" s="19">
        <f>((VLOOKUP(ROUND($A461 + (S$9/12),5),'main sheet'!$G:$M, 4, 0) - VLOOKUP(ROUND($A461 + (S$9/12) + (1/12),5),'main sheet'!$G:$M, 4, 0)) / VLOOKUP(ROUND($A461,5),'main sheet'!$G:$M, 4, 0)) * S$11</f>
        <v>2.0718756418818779E-4</v>
      </c>
      <c r="T461" s="19">
        <f>((VLOOKUP(ROUND($A461 + (T$9/12),5),'main sheet'!$G:$M, 4, 0) - VLOOKUP(ROUND($A461 + (T$9/12) + (1/12),5),'main sheet'!$G:$M, 4, 0)) / VLOOKUP(ROUND($A461,5),'main sheet'!$G:$M, 4, 0)) * T$11</f>
        <v>2.0705047703280846E-4</v>
      </c>
      <c r="U461" s="19">
        <f>((VLOOKUP(ROUND($A461 + (U$9/12),5),'main sheet'!$G:$M, 4, 0) - VLOOKUP(ROUND($A461 + (U$9/12) + (1/12),5),'main sheet'!$G:$M, 4, 0)) / VLOOKUP(ROUND($A461,5),'main sheet'!$G:$M, 4, 0)) * U$11</f>
        <v>2.0691348058214036E-4</v>
      </c>
      <c r="V461" s="19">
        <f>((VLOOKUP(ROUND($A461 + (V$9/12),5),'main sheet'!$G:$M, 4, 0) - VLOOKUP(ROUND($A461 + (V$9/12) + (1/12),5),'main sheet'!$G:$M, 4, 0)) / VLOOKUP(ROUND($A461,5),'main sheet'!$G:$M, 4, 0)) * V$11</f>
        <v>2.1625383445345915E-4</v>
      </c>
      <c r="W461" s="19">
        <f>((VLOOKUP(ROUND($A461 + (W$9/12),5),'main sheet'!$G:$M, 4, 0) - VLOOKUP(ROUND($A461 + (W$9/12) + (1/12),5),'main sheet'!$G:$M, 4, 0)) / VLOOKUP(ROUND($A461,5),'main sheet'!$G:$M, 4, 0)) * W$11</f>
        <v>2.161107485344157E-4</v>
      </c>
      <c r="X461" s="19">
        <f>((VLOOKUP(ROUND($A461 + (X$9/12),5),'main sheet'!$G:$M, 4, 0) - VLOOKUP(ROUND($A461 + (X$9/12) + (1/12),5),'main sheet'!$G:$M, 4, 0)) / VLOOKUP(ROUND($A461,5),'main sheet'!$G:$M, 4, 0)) * X$11</f>
        <v>2.1596775728950952E-4</v>
      </c>
      <c r="Y461" s="19">
        <f>((VLOOKUP(ROUND($A461 + (Y$9/12),5),'main sheet'!$G:$M, 4, 0) - VLOOKUP(ROUND($A461 + (Y$9/12) + (1/12),5),'main sheet'!$G:$M, 4, 0)) / VLOOKUP(ROUND($A461,5),'main sheet'!$G:$M, 4, 0)) * Y$11</f>
        <v>2.1582486065564797E-4</v>
      </c>
      <c r="Z461" s="19">
        <f>((VLOOKUP(ROUND($A461 + (Z$9/12),5),'main sheet'!$G:$M, 4, 0) - VLOOKUP(ROUND($A461 + (Z$9/12) + (1/12),5),'main sheet'!$G:$M, 4, 0)) / VLOOKUP(ROUND($A461,5),'main sheet'!$G:$M, 4, 0)) * Z$11</f>
        <v>2.1568205857023113E-4</v>
      </c>
      <c r="AA461" s="19">
        <f>((VLOOKUP(ROUND($A461 + (AA$9/12),5),'main sheet'!$G:$M, 4, 0) - VLOOKUP(ROUND($A461 + (AA$9/12) + (1/12),5),'main sheet'!$G:$M, 4, 0)) / VLOOKUP(ROUND($A461,5),'main sheet'!$G:$M, 4, 0)) * AA$11</f>
        <v>2.1553935097115041E-4</v>
      </c>
      <c r="AB461" s="19">
        <f>((VLOOKUP(ROUND($A461 + (AB$9/12),5),'main sheet'!$G:$M, 4, 0) - VLOOKUP(ROUND($A461 + (AB$9/12) + (1/12),5),'main sheet'!$G:$M, 4, 0)) / VLOOKUP(ROUND($A461,5),'main sheet'!$G:$M, 4, 0)) * AB$11</f>
        <v>2.1539673779543829E-4</v>
      </c>
      <c r="AC461" s="19">
        <f>((VLOOKUP(ROUND($A461 + (AC$9/12),5),'main sheet'!$G:$M, 4, 0) - VLOOKUP(ROUND($A461 + (AC$9/12) + (1/12),5),'main sheet'!$G:$M, 4, 0)) / VLOOKUP(ROUND($A461,5),'main sheet'!$G:$M, 4, 0)) * AC$11</f>
        <v>2.1525421898061905E-4</v>
      </c>
      <c r="AD461" s="19">
        <f>((VLOOKUP(ROUND($A461 + (AD$9/12),5),'main sheet'!$G:$M, 4, 0) - VLOOKUP(ROUND($A461 + (AD$9/12) + (1/12),5),'main sheet'!$G:$M, 4, 0)) / VLOOKUP(ROUND($A461,5),'main sheet'!$G:$M, 4, 0)) * AD$11</f>
        <v>2.1511179446470727E-4</v>
      </c>
      <c r="AE461" s="19">
        <f>((VLOOKUP(ROUND($A461 + (AE$9/12),5),'main sheet'!$G:$M, 4, 0) - VLOOKUP(ROUND($A461 + (AE$9/12) + (1/12),5),'main sheet'!$G:$M, 4, 0)) / VLOOKUP(ROUND($A461,5),'main sheet'!$G:$M, 4, 0)) * AE$11</f>
        <v>2.1496946418486036E-4</v>
      </c>
      <c r="AF461" s="19">
        <f>((VLOOKUP(ROUND($A461 + (AF$9/12),5),'main sheet'!$G:$M, 4, 0) - VLOOKUP(ROUND($A461 + (AF$9/12) + (1/12),5),'main sheet'!$G:$M, 4, 0)) / VLOOKUP(ROUND($A461,5),'main sheet'!$G:$M, 4, 0)) * AF$11</f>
        <v>2.1482722807872654E-4</v>
      </c>
      <c r="AH461" s="18">
        <f t="shared" si="13"/>
        <v>37.333333333333336</v>
      </c>
      <c r="AI461" s="19">
        <f t="shared" si="14"/>
        <v>6.2364270097783562E-3</v>
      </c>
    </row>
    <row r="462" spans="1:35" x14ac:dyDescent="0.3">
      <c r="A462" s="19">
        <v>37.416666666666664</v>
      </c>
      <c r="C462" s="19">
        <f>((VLOOKUP(ROUND($A462 + (C$9/12),5),'main sheet'!$G:$M, 4, 0) - VLOOKUP(ROUND($A462 + (C$9/12) + (1/12),5),'main sheet'!$G:$M, 4, 0)) / VLOOKUP(ROUND($A462,5),'main sheet'!$G:$M, 4, 0)) * C$11</f>
        <v>1.9709594880096349E-4</v>
      </c>
      <c r="D462" s="19">
        <f>((VLOOKUP(ROUND($A462 + (D$9/12),5),'main sheet'!$G:$M, 4, 0) - VLOOKUP(ROUND($A462 + (D$9/12) + (1/12),5),'main sheet'!$G:$M, 4, 0)) / VLOOKUP(ROUND($A462,5),'main sheet'!$G:$M, 4, 0)) * D$11</f>
        <v>1.9690474637704448E-4</v>
      </c>
      <c r="E462" s="19">
        <f>((VLOOKUP(ROUND($A462 + (E$9/12),5),'main sheet'!$G:$M, 4, 0) - VLOOKUP(ROUND($A462 + (E$9/12) + (1/12),5),'main sheet'!$G:$M, 4, 0)) / VLOOKUP(ROUND($A462,5),'main sheet'!$G:$M, 4, 0)) * E$11</f>
        <v>1.9671372943794754E-4</v>
      </c>
      <c r="F462" s="19">
        <f>((VLOOKUP(ROUND($A462 + (F$9/12),5),'main sheet'!$G:$M, 4, 0) - VLOOKUP(ROUND($A462 + (F$9/12) + (1/12),5),'main sheet'!$G:$M, 4, 0)) / VLOOKUP(ROUND($A462,5),'main sheet'!$G:$M, 4, 0)) * F$11</f>
        <v>1.9652289780419031E-4</v>
      </c>
      <c r="G462" s="19">
        <f>((VLOOKUP(ROUND($A462 + (G$9/12),5),'main sheet'!$G:$M, 4, 0) - VLOOKUP(ROUND($A462 + (G$9/12) + (1/12),5),'main sheet'!$G:$M, 4, 0)) / VLOOKUP(ROUND($A462,5),'main sheet'!$G:$M, 4, 0)) * G$11</f>
        <v>1.9633225129600816E-4</v>
      </c>
      <c r="H462" s="19">
        <f>((VLOOKUP(ROUND($A462 + (H$9/12),5),'main sheet'!$G:$M, 4, 0) - VLOOKUP(ROUND($A462 + (H$9/12) + (1/12),5),'main sheet'!$G:$M, 4, 0)) / VLOOKUP(ROUND($A462,5),'main sheet'!$G:$M, 4, 0)) * H$11</f>
        <v>1.9614178973335615E-4</v>
      </c>
      <c r="I462" s="19">
        <f>((VLOOKUP(ROUND($A462 + (I$9/12),5),'main sheet'!$G:$M, 4, 0) - VLOOKUP(ROUND($A462 + (I$9/12) + (1/12),5),'main sheet'!$G:$M, 4, 0)) / VLOOKUP(ROUND($A462,5),'main sheet'!$G:$M, 4, 0)) * I$11</f>
        <v>2.0809010223432655E-4</v>
      </c>
      <c r="J462" s="19">
        <f>((VLOOKUP(ROUND($A462 + (J$9/12),5),'main sheet'!$G:$M, 4, 0) - VLOOKUP(ROUND($A462 + (J$9/12) + (1/12),5),'main sheet'!$G:$M, 4, 0)) / VLOOKUP(ROUND($A462,5),'main sheet'!$G:$M, 4, 0)) * J$11</f>
        <v>2.0788823440185983E-4</v>
      </c>
      <c r="K462" s="19">
        <f>((VLOOKUP(ROUND($A462 + (K$9/12),5),'main sheet'!$G:$M, 4, 0) - VLOOKUP(ROUND($A462 + (K$9/12) + (1/12),5),'main sheet'!$G:$M, 4, 0)) / VLOOKUP(ROUND($A462,5),'main sheet'!$G:$M, 4, 0)) * K$11</f>
        <v>2.0768656240101292E-4</v>
      </c>
      <c r="L462" s="19">
        <f>((VLOOKUP(ROUND($A462 + (L$9/12),5),'main sheet'!$G:$M, 4, 0) - VLOOKUP(ROUND($A462 + (L$9/12) + (1/12),5),'main sheet'!$G:$M, 4, 0)) / VLOOKUP(ROUND($A462,5),'main sheet'!$G:$M, 4, 0)) * L$11</f>
        <v>2.0748508604180989E-4</v>
      </c>
      <c r="M462" s="19">
        <f>((VLOOKUP(ROUND($A462 + (M$9/12),5),'main sheet'!$G:$M, 4, 0) - VLOOKUP(ROUND($A462 + (M$9/12) + (1/12),5),'main sheet'!$G:$M, 4, 0)) / VLOOKUP(ROUND($A462,5),'main sheet'!$G:$M, 4, 0)) * M$11</f>
        <v>2.080530732675401E-4</v>
      </c>
      <c r="N462" s="19">
        <f>((VLOOKUP(ROUND($A462 + (N$9/12),5),'main sheet'!$G:$M, 4, 0) - VLOOKUP(ROUND($A462 + (N$9/12) + (1/12),5),'main sheet'!$G:$M, 4, 0)) / VLOOKUP(ROUND($A462,5),'main sheet'!$G:$M, 4, 0)) * N$11</f>
        <v>2.0791541344179754E-4</v>
      </c>
      <c r="O462" s="19">
        <f>((VLOOKUP(ROUND($A462 + (O$9/12),5),'main sheet'!$G:$M, 4, 0) - VLOOKUP(ROUND($A462 + (O$9/12) + (1/12),5),'main sheet'!$G:$M, 4, 0)) / VLOOKUP(ROUND($A462,5),'main sheet'!$G:$M, 4, 0)) * O$11</f>
        <v>2.0777784469967766E-4</v>
      </c>
      <c r="P462" s="19">
        <f>((VLOOKUP(ROUND($A462 + (P$9/12),5),'main sheet'!$G:$M, 4, 0) - VLOOKUP(ROUND($A462 + (P$9/12) + (1/12),5),'main sheet'!$G:$M, 4, 0)) / VLOOKUP(ROUND($A462,5),'main sheet'!$G:$M, 4, 0)) * P$11</f>
        <v>2.0764036698091434E-4</v>
      </c>
      <c r="Q462" s="19">
        <f>((VLOOKUP(ROUND($A462 + (Q$9/12),5),'main sheet'!$G:$M, 4, 0) - VLOOKUP(ROUND($A462 + (Q$9/12) + (1/12),5),'main sheet'!$G:$M, 4, 0)) / VLOOKUP(ROUND($A462,5),'main sheet'!$G:$M, 4, 0)) * Q$11</f>
        <v>2.0750298022528129E-4</v>
      </c>
      <c r="R462" s="19">
        <f>((VLOOKUP(ROUND($A462 + (R$9/12),5),'main sheet'!$G:$M, 4, 0) - VLOOKUP(ROUND($A462 + (R$9/12) + (1/12),5),'main sheet'!$G:$M, 4, 0)) / VLOOKUP(ROUND($A462,5),'main sheet'!$G:$M, 4, 0)) * R$11</f>
        <v>2.0736568437259212E-4</v>
      </c>
      <c r="S462" s="19">
        <f>((VLOOKUP(ROUND($A462 + (S$9/12),5),'main sheet'!$G:$M, 4, 0) - VLOOKUP(ROUND($A462 + (S$9/12) + (1/12),5),'main sheet'!$G:$M, 4, 0)) / VLOOKUP(ROUND($A462,5),'main sheet'!$G:$M, 4, 0)) * S$11</f>
        <v>2.072284793627002E-4</v>
      </c>
      <c r="T462" s="19">
        <f>((VLOOKUP(ROUND($A462 + (T$9/12),5),'main sheet'!$G:$M, 4, 0) - VLOOKUP(ROUND($A462 + (T$9/12) + (1/12),5),'main sheet'!$G:$M, 4, 0)) / VLOOKUP(ROUND($A462,5),'main sheet'!$G:$M, 4, 0)) * T$11</f>
        <v>2.0709136513549875E-4</v>
      </c>
      <c r="U462" s="19">
        <f>((VLOOKUP(ROUND($A462 + (U$9/12),5),'main sheet'!$G:$M, 4, 0) - VLOOKUP(ROUND($A462 + (U$9/12) + (1/12),5),'main sheet'!$G:$M, 4, 0)) / VLOOKUP(ROUND($A462,5),'main sheet'!$G:$M, 4, 0)) * U$11</f>
        <v>2.1643974895572149E-4</v>
      </c>
      <c r="V462" s="19">
        <f>((VLOOKUP(ROUND($A462 + (V$9/12),5),'main sheet'!$G:$M, 4, 0) - VLOOKUP(ROUND($A462 + (V$9/12) + (1/12),5),'main sheet'!$G:$M, 4, 0)) / VLOOKUP(ROUND($A462,5),'main sheet'!$G:$M, 4, 0)) * V$11</f>
        <v>2.1629654002499834E-4</v>
      </c>
      <c r="W462" s="19">
        <f>((VLOOKUP(ROUND($A462 + (W$9/12),5),'main sheet'!$G:$M, 4, 0) - VLOOKUP(ROUND($A462 + (W$9/12) + (1/12),5),'main sheet'!$G:$M, 4, 0)) / VLOOKUP(ROUND($A462,5),'main sheet'!$G:$M, 4, 0)) * W$11</f>
        <v>2.1615342584980427E-4</v>
      </c>
      <c r="X462" s="19">
        <f>((VLOOKUP(ROUND($A462 + (X$9/12),5),'main sheet'!$G:$M, 4, 0) - VLOOKUP(ROUND($A462 + (X$9/12) + (1/12),5),'main sheet'!$G:$M, 4, 0)) / VLOOKUP(ROUND($A462,5),'main sheet'!$G:$M, 4, 0)) * X$11</f>
        <v>2.1601040636699242E-4</v>
      </c>
      <c r="Y462" s="19">
        <f>((VLOOKUP(ROUND($A462 + (Y$9/12),5),'main sheet'!$G:$M, 4, 0) - VLOOKUP(ROUND($A462 + (Y$9/12) + (1/12),5),'main sheet'!$G:$M, 4, 0)) / VLOOKUP(ROUND($A462,5),'main sheet'!$G:$M, 4, 0)) * Y$11</f>
        <v>2.1586748151390908E-4</v>
      </c>
      <c r="Z462" s="19">
        <f>((VLOOKUP(ROUND($A462 + (Z$9/12),5),'main sheet'!$G:$M, 4, 0) - VLOOKUP(ROUND($A462 + (Z$9/12) + (1/12),5),'main sheet'!$G:$M, 4, 0)) / VLOOKUP(ROUND($A462,5),'main sheet'!$G:$M, 4, 0)) * Z$11</f>
        <v>2.1572465122839219E-4</v>
      </c>
      <c r="AA462" s="19">
        <f>((VLOOKUP(ROUND($A462 + (AA$9/12),5),'main sheet'!$G:$M, 4, 0) - VLOOKUP(ROUND($A462 + (AA$9/12) + (1/12),5),'main sheet'!$G:$M, 4, 0)) / VLOOKUP(ROUND($A462,5),'main sheet'!$G:$M, 4, 0)) * AA$11</f>
        <v>2.1558191544742019E-4</v>
      </c>
      <c r="AB462" s="19">
        <f>((VLOOKUP(ROUND($A462 + (AB$9/12),5),'main sheet'!$G:$M, 4, 0) - VLOOKUP(ROUND($A462 + (AB$9/12) + (1/12),5),'main sheet'!$G:$M, 4, 0)) / VLOOKUP(ROUND($A462,5),'main sheet'!$G:$M, 4, 0)) * AB$11</f>
        <v>2.1543927410846357E-4</v>
      </c>
      <c r="AC462" s="19">
        <f>((VLOOKUP(ROUND($A462 + (AC$9/12),5),'main sheet'!$G:$M, 4, 0) - VLOOKUP(ROUND($A462 + (AC$9/12) + (1/12),5),'main sheet'!$G:$M, 4, 0)) / VLOOKUP(ROUND($A462,5),'main sheet'!$G:$M, 4, 0)) * AC$11</f>
        <v>2.1529672714948366E-4</v>
      </c>
      <c r="AD462" s="19">
        <f>((VLOOKUP(ROUND($A462 + (AD$9/12),5),'main sheet'!$G:$M, 4, 0) - VLOOKUP(ROUND($A462 + (AD$9/12) + (1/12),5),'main sheet'!$G:$M, 4, 0)) / VLOOKUP(ROUND($A462,5),'main sheet'!$G:$M, 4, 0)) * AD$11</f>
        <v>2.1515427450758383E-4</v>
      </c>
      <c r="AE462" s="19">
        <f>((VLOOKUP(ROUND($A462 + (AE$9/12),5),'main sheet'!$G:$M, 4, 0) - VLOOKUP(ROUND($A462 + (AE$9/12) + (1/12),5),'main sheet'!$G:$M, 4, 0)) / VLOOKUP(ROUND($A462,5),'main sheet'!$G:$M, 4, 0)) * AE$11</f>
        <v>2.150119161203587E-4</v>
      </c>
      <c r="AF462" s="19">
        <f>((VLOOKUP(ROUND($A462 + (AF$9/12),5),'main sheet'!$G:$M, 4, 0) - VLOOKUP(ROUND($A462 + (AF$9/12) + (1/12),5),'main sheet'!$G:$M, 4, 0)) / VLOOKUP(ROUND($A462,5),'main sheet'!$G:$M, 4, 0)) * AF$11</f>
        <v>2.148696519258926E-4</v>
      </c>
      <c r="AH462" s="18">
        <f t="shared" si="13"/>
        <v>37.416666666666664</v>
      </c>
      <c r="AI462" s="19">
        <f t="shared" si="14"/>
        <v>6.2592825692135414E-3</v>
      </c>
    </row>
    <row r="463" spans="1:35" x14ac:dyDescent="0.3">
      <c r="A463" s="19">
        <v>37.5</v>
      </c>
      <c r="C463" s="19">
        <f>((VLOOKUP(ROUND($A463 + (C$9/12),5),'main sheet'!$G:$M, 4, 0) - VLOOKUP(ROUND($A463 + (C$9/12) + (1/12),5),'main sheet'!$G:$M, 4, 0)) / VLOOKUP(ROUND($A463,5),'main sheet'!$G:$M, 4, 0)) * C$11</f>
        <v>1.9713487878226336E-4</v>
      </c>
      <c r="D463" s="19">
        <f>((VLOOKUP(ROUND($A463 + (D$9/12),5),'main sheet'!$G:$M, 4, 0) - VLOOKUP(ROUND($A463 + (D$9/12) + (1/12),5),'main sheet'!$G:$M, 4, 0)) / VLOOKUP(ROUND($A463,5),'main sheet'!$G:$M, 4, 0)) * D$11</f>
        <v>1.9694363859213543E-4</v>
      </c>
      <c r="E463" s="19">
        <f>((VLOOKUP(ROUND($A463 + (E$9/12),5),'main sheet'!$G:$M, 4, 0) - VLOOKUP(ROUND($A463 + (E$9/12) + (1/12),5),'main sheet'!$G:$M, 4, 0)) / VLOOKUP(ROUND($A463,5),'main sheet'!$G:$M, 4, 0)) * E$11</f>
        <v>1.9675258392392285E-4</v>
      </c>
      <c r="F463" s="19">
        <f>((VLOOKUP(ROUND($A463 + (F$9/12),5),'main sheet'!$G:$M, 4, 0) - VLOOKUP(ROUND($A463 + (F$9/12) + (1/12),5),'main sheet'!$G:$M, 4, 0)) / VLOOKUP(ROUND($A463,5),'main sheet'!$G:$M, 4, 0)) * F$11</f>
        <v>1.9656171459765085E-4</v>
      </c>
      <c r="G463" s="19">
        <f>((VLOOKUP(ROUND($A463 + (G$9/12),5),'main sheet'!$G:$M, 4, 0) - VLOOKUP(ROUND($A463 + (G$9/12) + (1/12),5),'main sheet'!$G:$M, 4, 0)) / VLOOKUP(ROUND($A463,5),'main sheet'!$G:$M, 4, 0)) * G$11</f>
        <v>1.9637103043306401E-4</v>
      </c>
      <c r="H463" s="19">
        <f>((VLOOKUP(ROUND($A463 + (H$9/12),5),'main sheet'!$G:$M, 4, 0) - VLOOKUP(ROUND($A463 + (H$9/12) + (1/12),5),'main sheet'!$G:$M, 4, 0)) / VLOOKUP(ROUND($A463,5),'main sheet'!$G:$M, 4, 0)) * H$11</f>
        <v>2.0833330752323171E-4</v>
      </c>
      <c r="I463" s="19">
        <f>((VLOOKUP(ROUND($A463 + (I$9/12),5),'main sheet'!$G:$M, 4, 0) - VLOOKUP(ROUND($A463 + (I$9/12) + (1/12),5),'main sheet'!$G:$M, 4, 0)) / VLOOKUP(ROUND($A463,5),'main sheet'!$G:$M, 4, 0)) * I$11</f>
        <v>2.0813120375775334E-4</v>
      </c>
      <c r="J463" s="19">
        <f>((VLOOKUP(ROUND($A463 + (J$9/12),5),'main sheet'!$G:$M, 4, 0) - VLOOKUP(ROUND($A463 + (J$9/12) + (1/12),5),'main sheet'!$G:$M, 4, 0)) / VLOOKUP(ROUND($A463,5),'main sheet'!$G:$M, 4, 0)) * J$11</f>
        <v>2.0792929605277296E-4</v>
      </c>
      <c r="K463" s="19">
        <f>((VLOOKUP(ROUND($A463 + (K$9/12),5),'main sheet'!$G:$M, 4, 0) - VLOOKUP(ROUND($A463 + (K$9/12) + (1/12),5),'main sheet'!$G:$M, 4, 0)) / VLOOKUP(ROUND($A463,5),'main sheet'!$G:$M, 4, 0)) * K$11</f>
        <v>2.0772758421809263E-4</v>
      </c>
      <c r="L463" s="19">
        <f>((VLOOKUP(ROUND($A463 + (L$9/12),5),'main sheet'!$G:$M, 4, 0) - VLOOKUP(ROUND($A463 + (L$9/12) + (1/12),5),'main sheet'!$G:$M, 4, 0)) / VLOOKUP(ROUND($A463,5),'main sheet'!$G:$M, 4, 0)) * L$11</f>
        <v>2.0752606806369894E-4</v>
      </c>
      <c r="M463" s="19">
        <f>((VLOOKUP(ROUND($A463 + (M$9/12),5),'main sheet'!$G:$M, 4, 0) - VLOOKUP(ROUND($A463 + (M$9/12) + (1/12),5),'main sheet'!$G:$M, 4, 0)) / VLOOKUP(ROUND($A463,5),'main sheet'!$G:$M, 4, 0)) * M$11</f>
        <v>2.0809416747708253E-4</v>
      </c>
      <c r="N463" s="19">
        <f>((VLOOKUP(ROUND($A463 + (N$9/12),5),'main sheet'!$G:$M, 4, 0) - VLOOKUP(ROUND($A463 + (N$9/12) + (1/12),5),'main sheet'!$G:$M, 4, 0)) / VLOOKUP(ROUND($A463,5),'main sheet'!$G:$M, 4, 0)) * N$11</f>
        <v>2.0795648046105801E-4</v>
      </c>
      <c r="O463" s="19">
        <f>((VLOOKUP(ROUND($A463 + (O$9/12),5),'main sheet'!$G:$M, 4, 0) - VLOOKUP(ROUND($A463 + (O$9/12) + (1/12),5),'main sheet'!$G:$M, 4, 0)) / VLOOKUP(ROUND($A463,5),'main sheet'!$G:$M, 4, 0)) * O$11</f>
        <v>2.0781888454664683E-4</v>
      </c>
      <c r="P463" s="19">
        <f>((VLOOKUP(ROUND($A463 + (P$9/12),5),'main sheet'!$G:$M, 4, 0) - VLOOKUP(ROUND($A463 + (P$9/12) + (1/12),5),'main sheet'!$G:$M, 4, 0)) / VLOOKUP(ROUND($A463,5),'main sheet'!$G:$M, 4, 0)) * P$11</f>
        <v>2.0768137967357091E-4</v>
      </c>
      <c r="Q463" s="19">
        <f>((VLOOKUP(ROUND($A463 + (Q$9/12),5),'main sheet'!$G:$M, 4, 0) - VLOOKUP(ROUND($A463 + (Q$9/12) + (1/12),5),'main sheet'!$G:$M, 4, 0)) / VLOOKUP(ROUND($A463,5),'main sheet'!$G:$M, 4, 0)) * Q$11</f>
        <v>2.0754396578159215E-4</v>
      </c>
      <c r="R463" s="19">
        <f>((VLOOKUP(ROUND($A463 + (R$9/12),5),'main sheet'!$G:$M, 4, 0) - VLOOKUP(ROUND($A463 + (R$9/12) + (1/12),5),'main sheet'!$G:$M, 4, 0)) / VLOOKUP(ROUND($A463,5),'main sheet'!$G:$M, 4, 0)) * R$11</f>
        <v>2.0740664281051222E-4</v>
      </c>
      <c r="S463" s="19">
        <f>((VLOOKUP(ROUND($A463 + (S$9/12),5),'main sheet'!$G:$M, 4, 0) - VLOOKUP(ROUND($A463 + (S$9/12) + (1/12),5),'main sheet'!$G:$M, 4, 0)) / VLOOKUP(ROUND($A463,5),'main sheet'!$G:$M, 4, 0)) * S$11</f>
        <v>2.0726941070017263E-4</v>
      </c>
      <c r="T463" s="19">
        <f>((VLOOKUP(ROUND($A463 + (T$9/12),5),'main sheet'!$G:$M, 4, 0) - VLOOKUP(ROUND($A463 + (T$9/12) + (1/12),5),'main sheet'!$G:$M, 4, 0)) / VLOOKUP(ROUND($A463,5),'main sheet'!$G:$M, 4, 0)) * T$11</f>
        <v>2.1662583173756746E-4</v>
      </c>
      <c r="U463" s="19">
        <f>((VLOOKUP(ROUND($A463 + (U$9/12),5),'main sheet'!$G:$M, 4, 0) - VLOOKUP(ROUND($A463 + (U$9/12) + (1/12),5),'main sheet'!$G:$M, 4, 0)) / VLOOKUP(ROUND($A463,5),'main sheet'!$G:$M, 4, 0)) * U$11</f>
        <v>2.1648249968382117E-4</v>
      </c>
      <c r="V463" s="19">
        <f>((VLOOKUP(ROUND($A463 + (V$9/12),5),'main sheet'!$G:$M, 4, 0) - VLOOKUP(ROUND($A463 + (V$9/12) + (1/12),5),'main sheet'!$G:$M, 4, 0)) / VLOOKUP(ROUND($A463,5),'main sheet'!$G:$M, 4, 0)) * V$11</f>
        <v>2.163392624670695E-4</v>
      </c>
      <c r="W463" s="19">
        <f>((VLOOKUP(ROUND($A463 + (W$9/12),5),'main sheet'!$G:$M, 4, 0) - VLOOKUP(ROUND($A463 + (W$9/12) + (1/12),5),'main sheet'!$G:$M, 4, 0)) / VLOOKUP(ROUND($A463,5),'main sheet'!$G:$M, 4, 0)) * W$11</f>
        <v>2.1619612002411124E-4</v>
      </c>
      <c r="X463" s="19">
        <f>((VLOOKUP(ROUND($A463 + (X$9/12),5),'main sheet'!$G:$M, 4, 0) - VLOOKUP(ROUND($A463 + (X$9/12) + (1/12),5),'main sheet'!$G:$M, 4, 0)) / VLOOKUP(ROUND($A463,5),'main sheet'!$G:$M, 4, 0)) * X$11</f>
        <v>2.1605307229223883E-4</v>
      </c>
      <c r="Y463" s="19">
        <f>((VLOOKUP(ROUND($A463 + (Y$9/12),5),'main sheet'!$G:$M, 4, 0) - VLOOKUP(ROUND($A463 + (Y$9/12) + (1/12),5),'main sheet'!$G:$M, 4, 0)) / VLOOKUP(ROUND($A463,5),'main sheet'!$G:$M, 4, 0)) * Y$11</f>
        <v>2.1591011920923679E-4</v>
      </c>
      <c r="Z463" s="19">
        <f>((VLOOKUP(ROUND($A463 + (Z$9/12),5),'main sheet'!$G:$M, 4, 0) - VLOOKUP(ROUND($A463 + (Z$9/12) + (1/12),5),'main sheet'!$G:$M, 4, 0)) / VLOOKUP(ROUND($A463,5),'main sheet'!$G:$M, 4, 0)) * Z$11</f>
        <v>2.1576726071202931E-4</v>
      </c>
      <c r="AA463" s="19">
        <f>((VLOOKUP(ROUND($A463 + (AA$9/12),5),'main sheet'!$G:$M, 4, 0) - VLOOKUP(ROUND($A463 + (AA$9/12) + (1/12),5),'main sheet'!$G:$M, 4, 0)) / VLOOKUP(ROUND($A463,5),'main sheet'!$G:$M, 4, 0)) * AA$11</f>
        <v>2.1562449673803323E-4</v>
      </c>
      <c r="AB463" s="19">
        <f>((VLOOKUP(ROUND($A463 + (AB$9/12),5),'main sheet'!$G:$M, 4, 0) - VLOOKUP(ROUND($A463 + (AB$9/12) + (1/12),5),'main sheet'!$G:$M, 4, 0)) / VLOOKUP(ROUND($A463,5),'main sheet'!$G:$M, 4, 0)) * AB$11</f>
        <v>2.1548182722515646E-4</v>
      </c>
      <c r="AC463" s="19">
        <f>((VLOOKUP(ROUND($A463 + (AC$9/12),5),'main sheet'!$G:$M, 4, 0) - VLOOKUP(ROUND($A463 + (AC$9/12) + (1/12),5),'main sheet'!$G:$M, 4, 0)) / VLOOKUP(ROUND($A463,5),'main sheet'!$G:$M, 4, 0)) * AC$11</f>
        <v>2.1533925211044831E-4</v>
      </c>
      <c r="AD463" s="19">
        <f>((VLOOKUP(ROUND($A463 + (AD$9/12),5),'main sheet'!$G:$M, 4, 0) - VLOOKUP(ROUND($A463 + (AD$9/12) + (1/12),5),'main sheet'!$G:$M, 4, 0)) / VLOOKUP(ROUND($A463,5),'main sheet'!$G:$M, 4, 0)) * AD$11</f>
        <v>2.1519677133144977E-4</v>
      </c>
      <c r="AE463" s="19">
        <f>((VLOOKUP(ROUND($A463 + (AE$9/12),5),'main sheet'!$G:$M, 4, 0) - VLOOKUP(ROUND($A463 + (AE$9/12) + (1/12),5),'main sheet'!$G:$M, 4, 0)) / VLOOKUP(ROUND($A463,5),'main sheet'!$G:$M, 4, 0)) * AE$11</f>
        <v>2.1505438482619191E-4</v>
      </c>
      <c r="AF463" s="19">
        <f>((VLOOKUP(ROUND($A463 + (AF$9/12),5),'main sheet'!$G:$M, 4, 0) - VLOOKUP(ROUND($A463 + (AF$9/12) + (1/12),5),'main sheet'!$G:$M, 4, 0)) / VLOOKUP(ROUND($A463,5),'main sheet'!$G:$M, 4, 0)) * AF$11</f>
        <v>2.3118033858002292E-4</v>
      </c>
      <c r="AH463" s="18">
        <f t="shared" ref="AH463:AH526" si="15">A463</f>
        <v>37.5</v>
      </c>
      <c r="AI463" s="19">
        <f t="shared" ref="AI463:AI526" si="16">SUM(C463:AF463)</f>
        <v>6.2984334743325966E-3</v>
      </c>
    </row>
    <row r="464" spans="1:35" x14ac:dyDescent="0.3">
      <c r="A464" s="19">
        <v>37.583333333333336</v>
      </c>
      <c r="C464" s="19">
        <f>((VLOOKUP(ROUND($A464 + (C$9/12),5),'main sheet'!$G:$M, 4, 0) - VLOOKUP(ROUND($A464 + (C$9/12) + (1/12),5),'main sheet'!$G:$M, 4, 0)) / VLOOKUP(ROUND($A464,5),'main sheet'!$G:$M, 4, 0)) * C$11</f>
        <v>1.9717382414503426E-4</v>
      </c>
      <c r="D464" s="19">
        <f>((VLOOKUP(ROUND($A464 + (D$9/12),5),'main sheet'!$G:$M, 4, 0) - VLOOKUP(ROUND($A464 + (D$9/12) + (1/12),5),'main sheet'!$G:$M, 4, 0)) / VLOOKUP(ROUND($A464,5),'main sheet'!$G:$M, 4, 0)) * D$11</f>
        <v>1.9698254617423242E-4</v>
      </c>
      <c r="E464" s="19">
        <f>((VLOOKUP(ROUND($A464 + (E$9/12),5),'main sheet'!$G:$M, 4, 0) - VLOOKUP(ROUND($A464 + (E$9/12) + (1/12),5),'main sheet'!$G:$M, 4, 0)) / VLOOKUP(ROUND($A464,5),'main sheet'!$G:$M, 4, 0)) * E$11</f>
        <v>1.9679145376199676E-4</v>
      </c>
      <c r="F464" s="19">
        <f>((VLOOKUP(ROUND($A464 + (F$9/12),5),'main sheet'!$G:$M, 4, 0) - VLOOKUP(ROUND($A464 + (F$9/12) + (1/12),5),'main sheet'!$G:$M, 4, 0)) / VLOOKUP(ROUND($A464,5),'main sheet'!$G:$M, 4, 0)) * F$11</f>
        <v>1.9660054672786118E-4</v>
      </c>
      <c r="G464" s="19">
        <f>((VLOOKUP(ROUND($A464 + (G$9/12),5),'main sheet'!$G:$M, 4, 0) - VLOOKUP(ROUND($A464 + (G$9/12) + (1/12),5),'main sheet'!$G:$M, 4, 0)) / VLOOKUP(ROUND($A464,5),'main sheet'!$G:$M, 4, 0)) * G$11</f>
        <v>2.0857680519557236E-4</v>
      </c>
      <c r="H464" s="19">
        <f>((VLOOKUP(ROUND($A464 + (H$9/12),5),'main sheet'!$G:$M, 4, 0) - VLOOKUP(ROUND($A464 + (H$9/12) + (1/12),5),'main sheet'!$G:$M, 4, 0)) / VLOOKUP(ROUND($A464,5),'main sheet'!$G:$M, 4, 0)) * H$11</f>
        <v>2.0837446521344168E-4</v>
      </c>
      <c r="I464" s="19">
        <f>((VLOOKUP(ROUND($A464 + (I$9/12),5),'main sheet'!$G:$M, 4, 0) - VLOOKUP(ROUND($A464 + (I$9/12) + (1/12),5),'main sheet'!$G:$M, 4, 0)) / VLOOKUP(ROUND($A464,5),'main sheet'!$G:$M, 4, 0)) * I$11</f>
        <v>2.0817232152096235E-4</v>
      </c>
      <c r="J464" s="19">
        <f>((VLOOKUP(ROUND($A464 + (J$9/12),5),'main sheet'!$G:$M, 4, 0) - VLOOKUP(ROUND($A464 + (J$9/12) + (1/12),5),'main sheet'!$G:$M, 4, 0)) / VLOOKUP(ROUND($A464,5),'main sheet'!$G:$M, 4, 0)) * J$11</f>
        <v>2.0797037392771413E-4</v>
      </c>
      <c r="K464" s="19">
        <f>((VLOOKUP(ROUND($A464 + (K$9/12),5),'main sheet'!$G:$M, 4, 0) - VLOOKUP(ROUND($A464 + (K$9/12) + (1/12),5),'main sheet'!$G:$M, 4, 0)) / VLOOKUP(ROUND($A464,5),'main sheet'!$G:$M, 4, 0)) * K$11</f>
        <v>2.0776862224346148E-4</v>
      </c>
      <c r="L464" s="19">
        <f>((VLOOKUP(ROUND($A464 + (L$9/12),5),'main sheet'!$G:$M, 4, 0) - VLOOKUP(ROUND($A464 + (L$9/12) + (1/12),5),'main sheet'!$G:$M, 4, 0)) / VLOOKUP(ROUND($A464,5),'main sheet'!$G:$M, 4, 0)) * L$11</f>
        <v>2.0756706627815346E-4</v>
      </c>
      <c r="M464" s="19">
        <f>((VLOOKUP(ROUND($A464 + (M$9/12),5),'main sheet'!$G:$M, 4, 0) - VLOOKUP(ROUND($A464 + (M$9/12) + (1/12),5),'main sheet'!$G:$M, 4, 0)) / VLOOKUP(ROUND($A464,5),'main sheet'!$G:$M, 4, 0)) * M$11</f>
        <v>2.0813527792351734E-4</v>
      </c>
      <c r="N464" s="19">
        <f>((VLOOKUP(ROUND($A464 + (N$9/12),5),'main sheet'!$G:$M, 4, 0) - VLOOKUP(ROUND($A464 + (N$9/12) + (1/12),5),'main sheet'!$G:$M, 4, 0)) / VLOOKUP(ROUND($A464,5),'main sheet'!$G:$M, 4, 0)) * N$11</f>
        <v>2.0799756370646759E-4</v>
      </c>
      <c r="O464" s="19">
        <f>((VLOOKUP(ROUND($A464 + (O$9/12),5),'main sheet'!$G:$M, 4, 0) - VLOOKUP(ROUND($A464 + (O$9/12) + (1/12),5),'main sheet'!$G:$M, 4, 0)) / VLOOKUP(ROUND($A464,5),'main sheet'!$G:$M, 4, 0)) * O$11</f>
        <v>2.0785994060902897E-4</v>
      </c>
      <c r="P464" s="19">
        <f>((VLOOKUP(ROUND($A464 + (P$9/12),5),'main sheet'!$G:$M, 4, 0) - VLOOKUP(ROUND($A464 + (P$9/12) + (1/12),5),'main sheet'!$G:$M, 4, 0)) / VLOOKUP(ROUND($A464,5),'main sheet'!$G:$M, 4, 0)) * P$11</f>
        <v>2.0772240857091145E-4</v>
      </c>
      <c r="Q464" s="19">
        <f>((VLOOKUP(ROUND($A464 + (Q$9/12),5),'main sheet'!$G:$M, 4, 0) - VLOOKUP(ROUND($A464 + (Q$9/12) + (1/12),5),'main sheet'!$G:$M, 4, 0)) / VLOOKUP(ROUND($A464,5),'main sheet'!$G:$M, 4, 0)) * Q$11</f>
        <v>2.0758496753186503E-4</v>
      </c>
      <c r="R464" s="19">
        <f>((VLOOKUP(ROUND($A464 + (R$9/12),5),'main sheet'!$G:$M, 4, 0) - VLOOKUP(ROUND($A464 + (R$9/12) + (1/12),5),'main sheet'!$G:$M, 4, 0)) / VLOOKUP(ROUND($A464,5),'main sheet'!$G:$M, 4, 0)) * R$11</f>
        <v>2.0744761743167947E-4</v>
      </c>
      <c r="S464" s="19">
        <f>((VLOOKUP(ROUND($A464 + (S$9/12),5),'main sheet'!$G:$M, 4, 0) - VLOOKUP(ROUND($A464 + (S$9/12) + (1/12),5),'main sheet'!$G:$M, 4, 0)) / VLOOKUP(ROUND($A464,5),'main sheet'!$G:$M, 4, 0)) * S$11</f>
        <v>2.1681208296153484E-4</v>
      </c>
      <c r="T464" s="19">
        <f>((VLOOKUP(ROUND($A464 + (T$9/12),5),'main sheet'!$G:$M, 4, 0) - VLOOKUP(ROUND($A464 + (T$9/12) + (1/12),5),'main sheet'!$G:$M, 4, 0)) / VLOOKUP(ROUND($A464,5),'main sheet'!$G:$M, 4, 0)) * T$11</f>
        <v>2.1666862767331447E-4</v>
      </c>
      <c r="U464" s="19">
        <f>((VLOOKUP(ROUND($A464 + (U$9/12),5),'main sheet'!$G:$M, 4, 0) - VLOOKUP(ROUND($A464 + (U$9/12) + (1/12),5),'main sheet'!$G:$M, 4, 0)) / VLOOKUP(ROUND($A464,5),'main sheet'!$G:$M, 4, 0)) * U$11</f>
        <v>2.1652526730362798E-4</v>
      </c>
      <c r="V464" s="19">
        <f>((VLOOKUP(ROUND($A464 + (V$9/12),5),'main sheet'!$G:$M, 4, 0) - VLOOKUP(ROUND($A464 + (V$9/12) + (1/12),5),'main sheet'!$G:$M, 4, 0)) / VLOOKUP(ROUND($A464,5),'main sheet'!$G:$M, 4, 0)) * V$11</f>
        <v>2.163820017892198E-4</v>
      </c>
      <c r="W464" s="19">
        <f>((VLOOKUP(ROUND($A464 + (W$9/12),5),'main sheet'!$G:$M, 4, 0) - VLOOKUP(ROUND($A464 + (W$9/12) + (1/12),5),'main sheet'!$G:$M, 4, 0)) / VLOOKUP(ROUND($A464,5),'main sheet'!$G:$M, 4, 0)) * W$11</f>
        <v>2.1623883106732843E-4</v>
      </c>
      <c r="X464" s="19">
        <f>((VLOOKUP(ROUND($A464 + (X$9/12),5),'main sheet'!$G:$M, 4, 0) - VLOOKUP(ROUND($A464 + (X$9/12) + (1/12),5),'main sheet'!$G:$M, 4, 0)) / VLOOKUP(ROUND($A464,5),'main sheet'!$G:$M, 4, 0)) * X$11</f>
        <v>2.16095755075685E-4</v>
      </c>
      <c r="Y464" s="19">
        <f>((VLOOKUP(ROUND($A464 + (Y$9/12),5),'main sheet'!$G:$M, 4, 0) - VLOOKUP(ROUND($A464 + (Y$9/12) + (1/12),5),'main sheet'!$G:$M, 4, 0)) / VLOOKUP(ROUND($A464,5),'main sheet'!$G:$M, 4, 0)) * Y$11</f>
        <v>2.1595277375115933E-4</v>
      </c>
      <c r="Z464" s="19">
        <f>((VLOOKUP(ROUND($A464 + (Z$9/12),5),'main sheet'!$G:$M, 4, 0) - VLOOKUP(ROUND($A464 + (Z$9/12) + (1/12),5),'main sheet'!$G:$M, 4, 0)) / VLOOKUP(ROUND($A464,5),'main sheet'!$G:$M, 4, 0)) * Z$11</f>
        <v>2.1580988703111451E-4</v>
      </c>
      <c r="AA464" s="19">
        <f>((VLOOKUP(ROUND($A464 + (AA$9/12),5),'main sheet'!$G:$M, 4, 0) - VLOOKUP(ROUND($A464 + (AA$9/12) + (1/12),5),'main sheet'!$G:$M, 4, 0)) / VLOOKUP(ROUND($A464,5),'main sheet'!$G:$M, 4, 0)) * AA$11</f>
        <v>2.1566709485340514E-4</v>
      </c>
      <c r="AB464" s="19">
        <f>((VLOOKUP(ROUND($A464 + (AB$9/12),5),'main sheet'!$G:$M, 4, 0) - VLOOKUP(ROUND($A464 + (AB$9/12) + (1/12),5),'main sheet'!$G:$M, 4, 0)) / VLOOKUP(ROUND($A464,5),'main sheet'!$G:$M, 4, 0)) * AB$11</f>
        <v>2.1552439715502626E-4</v>
      </c>
      <c r="AC464" s="19">
        <f>((VLOOKUP(ROUND($A464 + (AC$9/12),5),'main sheet'!$G:$M, 4, 0) - VLOOKUP(ROUND($A464 + (AC$9/12) + (1/12),5),'main sheet'!$G:$M, 4, 0)) / VLOOKUP(ROUND($A464,5),'main sheet'!$G:$M, 4, 0)) * AC$11</f>
        <v>2.1538179387346526E-4</v>
      </c>
      <c r="AD464" s="19">
        <f>((VLOOKUP(ROUND($A464 + (AD$9/12),5),'main sheet'!$G:$M, 4, 0) - VLOOKUP(ROUND($A464 + (AD$9/12) + (1/12),5),'main sheet'!$G:$M, 4, 0)) / VLOOKUP(ROUND($A464,5),'main sheet'!$G:$M, 4, 0)) * AD$11</f>
        <v>2.1523928494669996E-4</v>
      </c>
      <c r="AE464" s="19">
        <f>((VLOOKUP(ROUND($A464 + (AE$9/12),5),'main sheet'!$G:$M, 4, 0) - VLOOKUP(ROUND($A464 + (AE$9/12) + (1/12),5),'main sheet'!$G:$M, 4, 0)) / VLOOKUP(ROUND($A464,5),'main sheet'!$G:$M, 4, 0)) * AE$11</f>
        <v>2.3137910352265397E-4</v>
      </c>
      <c r="AF464" s="19">
        <f>((VLOOKUP(ROUND($A464 + (AF$9/12),5),'main sheet'!$G:$M, 4, 0) - VLOOKUP(ROUND($A464 + (AF$9/12) + (1/12),5),'main sheet'!$G:$M, 4, 0)) / VLOOKUP(ROUND($A464,5),'main sheet'!$G:$M, 4, 0)) * AF$11</f>
        <v>2.3122600985971904E-4</v>
      </c>
      <c r="AH464" s="18">
        <f t="shared" si="15"/>
        <v>37.583333333333336</v>
      </c>
      <c r="AI464" s="19">
        <f t="shared" si="16"/>
        <v>6.3376287118258549E-3</v>
      </c>
    </row>
    <row r="465" spans="1:35" x14ac:dyDescent="0.3">
      <c r="A465" s="19">
        <v>37.666666666666664</v>
      </c>
      <c r="C465" s="19">
        <f>((VLOOKUP(ROUND($A465 + (C$9/12),5),'main sheet'!$G:$M, 4, 0) - VLOOKUP(ROUND($A465 + (C$9/12) + (1/12),5),'main sheet'!$G:$M, 4, 0)) / VLOOKUP(ROUND($A465,5),'main sheet'!$G:$M, 4, 0)) * C$11</f>
        <v>1.9721278489885137E-4</v>
      </c>
      <c r="D465" s="19">
        <f>((VLOOKUP(ROUND($A465 + (D$9/12),5),'main sheet'!$G:$M, 4, 0) - VLOOKUP(ROUND($A465 + (D$9/12) + (1/12),5),'main sheet'!$G:$M, 4, 0)) / VLOOKUP(ROUND($A465,5),'main sheet'!$G:$M, 4, 0)) * D$11</f>
        <v>1.9702146913244483E-4</v>
      </c>
      <c r="E465" s="19">
        <f>((VLOOKUP(ROUND($A465 + (E$9/12),5),'main sheet'!$G:$M, 4, 0) - VLOOKUP(ROUND($A465 + (E$9/12) + (1/12),5),'main sheet'!$G:$M, 4, 0)) / VLOOKUP(ROUND($A465,5),'main sheet'!$G:$M, 4, 0)) * E$11</f>
        <v>1.9683033896081352E-4</v>
      </c>
      <c r="F465" s="19">
        <f>((VLOOKUP(ROUND($A465 + (F$9/12),5),'main sheet'!$G:$M, 4, 0) - VLOOKUP(ROUND($A465 + (F$9/12) + (1/12),5),'main sheet'!$G:$M, 4, 0)) / VLOOKUP(ROUND($A465,5),'main sheet'!$G:$M, 4, 0)) * F$11</f>
        <v>2.0882059561531257E-4</v>
      </c>
      <c r="G465" s="19">
        <f>((VLOOKUP(ROUND($A465 + (G$9/12),5),'main sheet'!$G:$M, 4, 0) - VLOOKUP(ROUND($A465 + (G$9/12) + (1/12),5),'main sheet'!$G:$M, 4, 0)) / VLOOKUP(ROUND($A465,5),'main sheet'!$G:$M, 4, 0)) * G$11</f>
        <v>2.0861801913253593E-4</v>
      </c>
      <c r="H465" s="19">
        <f>((VLOOKUP(ROUND($A465 + (H$9/12),5),'main sheet'!$G:$M, 4, 0) - VLOOKUP(ROUND($A465 + (H$9/12) + (1/12),5),'main sheet'!$G:$M, 4, 0)) / VLOOKUP(ROUND($A465,5),'main sheet'!$G:$M, 4, 0)) * H$11</f>
        <v>2.0841563916883943E-4</v>
      </c>
      <c r="I465" s="19">
        <f>((VLOOKUP(ROUND($A465 + (I$9/12),5),'main sheet'!$G:$M, 4, 0) - VLOOKUP(ROUND($A465 + (I$9/12) + (1/12),5),'main sheet'!$G:$M, 4, 0)) / VLOOKUP(ROUND($A465,5),'main sheet'!$G:$M, 4, 0)) * I$11</f>
        <v>2.0821345553358029E-4</v>
      </c>
      <c r="J465" s="19">
        <f>((VLOOKUP(ROUND($A465 + (J$9/12),5),'main sheet'!$G:$M, 4, 0) - VLOOKUP(ROUND($A465 + (J$9/12) + (1/12),5),'main sheet'!$G:$M, 4, 0)) / VLOOKUP(ROUND($A465,5),'main sheet'!$G:$M, 4, 0)) * J$11</f>
        <v>2.0801146803630069E-4</v>
      </c>
      <c r="K465" s="19">
        <f>((VLOOKUP(ROUND($A465 + (K$9/12),5),'main sheet'!$G:$M, 4, 0) - VLOOKUP(ROUND($A465 + (K$9/12) + (1/12),5),'main sheet'!$G:$M, 4, 0)) / VLOOKUP(ROUND($A465,5),'main sheet'!$G:$M, 4, 0)) * K$11</f>
        <v>2.0780967648672749E-4</v>
      </c>
      <c r="L465" s="19">
        <f>((VLOOKUP(ROUND($A465 + (L$9/12),5),'main sheet'!$G:$M, 4, 0) - VLOOKUP(ROUND($A465 + (L$9/12) + (1/12),5),'main sheet'!$G:$M, 4, 0)) / VLOOKUP(ROUND($A465,5),'main sheet'!$G:$M, 4, 0)) * L$11</f>
        <v>2.0760808069477223E-4</v>
      </c>
      <c r="M465" s="19">
        <f>((VLOOKUP(ROUND($A465 + (M$9/12),5),'main sheet'!$G:$M, 4, 0) - VLOOKUP(ROUND($A465 + (M$9/12) + (1/12),5),'main sheet'!$G:$M, 4, 0)) / VLOOKUP(ROUND($A465,5),'main sheet'!$G:$M, 4, 0)) * M$11</f>
        <v>2.0817640461646955E-4</v>
      </c>
      <c r="N465" s="19">
        <f>((VLOOKUP(ROUND($A465 + (N$9/12),5),'main sheet'!$G:$M, 4, 0) - VLOOKUP(ROUND($A465 + (N$9/12) + (1/12),5),'main sheet'!$G:$M, 4, 0)) / VLOOKUP(ROUND($A465,5),'main sheet'!$G:$M, 4, 0)) * N$11</f>
        <v>2.0803866318764498E-4</v>
      </c>
      <c r="O465" s="19">
        <f>((VLOOKUP(ROUND($A465 + (O$9/12),5),'main sheet'!$G:$M, 4, 0) - VLOOKUP(ROUND($A465 + (O$9/12) + (1/12),5),'main sheet'!$G:$M, 4, 0)) / VLOOKUP(ROUND($A465,5),'main sheet'!$G:$M, 4, 0)) * O$11</f>
        <v>2.0790101289643639E-4</v>
      </c>
      <c r="P465" s="19">
        <f>((VLOOKUP(ROUND($A465 + (P$9/12),5),'main sheet'!$G:$M, 4, 0) - VLOOKUP(ROUND($A465 + (P$9/12) + (1/12),5),'main sheet'!$G:$M, 4, 0)) / VLOOKUP(ROUND($A465,5),'main sheet'!$G:$M, 4, 0)) * P$11</f>
        <v>2.0776345368254183E-4</v>
      </c>
      <c r="Q465" s="19">
        <f>((VLOOKUP(ROUND($A465 + (Q$9/12),5),'main sheet'!$G:$M, 4, 0) - VLOOKUP(ROUND($A465 + (Q$9/12) + (1/12),5),'main sheet'!$G:$M, 4, 0)) / VLOOKUP(ROUND($A465,5),'main sheet'!$G:$M, 4, 0)) * Q$11</f>
        <v>2.0762598548569944E-4</v>
      </c>
      <c r="R465" s="19">
        <f>((VLOOKUP(ROUND($A465 + (R$9/12),5),'main sheet'!$G:$M, 4, 0) - VLOOKUP(ROUND($A465 + (R$9/12) + (1/12),5),'main sheet'!$G:$M, 4, 0)) / VLOOKUP(ROUND($A465,5),'main sheet'!$G:$M, 4, 0)) * R$11</f>
        <v>2.1699850279033141E-4</v>
      </c>
      <c r="S465" s="19">
        <f>((VLOOKUP(ROUND($A465 + (S$9/12),5),'main sheet'!$G:$M, 4, 0) - VLOOKUP(ROUND($A465 + (S$9/12) + (1/12),5),'main sheet'!$G:$M, 4, 0)) / VLOOKUP(ROUND($A465,5),'main sheet'!$G:$M, 4, 0)) * S$11</f>
        <v>2.1685492415607837E-4</v>
      </c>
      <c r="T465" s="19">
        <f>((VLOOKUP(ROUND($A465 + (T$9/12),5),'main sheet'!$G:$M, 4, 0) - VLOOKUP(ROUND($A465 + (T$9/12) + (1/12),5),'main sheet'!$G:$M, 4, 0)) / VLOOKUP(ROUND($A465,5),'main sheet'!$G:$M, 4, 0)) * T$11</f>
        <v>2.1671144052197225E-4</v>
      </c>
      <c r="U465" s="19">
        <f>((VLOOKUP(ROUND($A465 + (U$9/12),5),'main sheet'!$G:$M, 4, 0) - VLOOKUP(ROUND($A465 + (U$9/12) + (1/12),5),'main sheet'!$G:$M, 4, 0)) / VLOOKUP(ROUND($A465,5),'main sheet'!$G:$M, 4, 0)) * U$11</f>
        <v>2.1656805182470313E-4</v>
      </c>
      <c r="V465" s="19">
        <f>((VLOOKUP(ROUND($A465 + (V$9/12),5),'main sheet'!$G:$M, 4, 0) - VLOOKUP(ROUND($A465 + (V$9/12) + (1/12),5),'main sheet'!$G:$M, 4, 0)) / VLOOKUP(ROUND($A465,5),'main sheet'!$G:$M, 4, 0)) * V$11</f>
        <v>2.1642475800145552E-4</v>
      </c>
      <c r="W465" s="19">
        <f>((VLOOKUP(ROUND($A465 + (W$9/12),5),'main sheet'!$G:$M, 4, 0) - VLOOKUP(ROUND($A465 + (W$9/12) + (1/12),5),'main sheet'!$G:$M, 4, 0)) / VLOOKUP(ROUND($A465,5),'main sheet'!$G:$M, 4, 0)) * W$11</f>
        <v>2.1628155898990696E-4</v>
      </c>
      <c r="X465" s="19">
        <f>((VLOOKUP(ROUND($A465 + (X$9/12),5),'main sheet'!$G:$M, 4, 0) - VLOOKUP(ROUND($A465 + (X$9/12) + (1/12),5),'main sheet'!$G:$M, 4, 0)) / VLOOKUP(ROUND($A465,5),'main sheet'!$G:$M, 4, 0)) * X$11</f>
        <v>2.1613845472687312E-4</v>
      </c>
      <c r="Y465" s="19">
        <f>((VLOOKUP(ROUND($A465 + (Y$9/12),5),'main sheet'!$G:$M, 4, 0) - VLOOKUP(ROUND($A465 + (Y$9/12) + (1/12),5),'main sheet'!$G:$M, 4, 0)) / VLOOKUP(ROUND($A465,5),'main sheet'!$G:$M, 4, 0)) * Y$11</f>
        <v>2.1599544514966314E-4</v>
      </c>
      <c r="Z465" s="19">
        <f>((VLOOKUP(ROUND($A465 + (Z$9/12),5),'main sheet'!$G:$M, 4, 0) - VLOOKUP(ROUND($A465 + (Z$9/12) + (1/12),5),'main sheet'!$G:$M, 4, 0)) / VLOOKUP(ROUND($A465,5),'main sheet'!$G:$M, 4, 0)) * Z$11</f>
        <v>2.1585253019607814E-4</v>
      </c>
      <c r="AA465" s="19">
        <f>((VLOOKUP(ROUND($A465 + (AA$9/12),5),'main sheet'!$G:$M, 4, 0) - VLOOKUP(ROUND($A465 + (AA$9/12) + (1/12),5),'main sheet'!$G:$M, 4, 0)) / VLOOKUP(ROUND($A465,5),'main sheet'!$G:$M, 4, 0)) * AA$11</f>
        <v>2.1570970980305915E-4</v>
      </c>
      <c r="AB465" s="19">
        <f>((VLOOKUP(ROUND($A465 + (AB$9/12),5),'main sheet'!$G:$M, 4, 0) - VLOOKUP(ROUND($A465 + (AB$9/12) + (1/12),5),'main sheet'!$G:$M, 4, 0)) / VLOOKUP(ROUND($A465,5),'main sheet'!$G:$M, 4, 0)) * AB$11</f>
        <v>2.1556698390803964E-4</v>
      </c>
      <c r="AC465" s="19">
        <f>((VLOOKUP(ROUND($A465 + (AC$9/12),5),'main sheet'!$G:$M, 4, 0) - VLOOKUP(ROUND($A465 + (AC$9/12) + (1/12),5),'main sheet'!$G:$M, 4, 0)) / VLOOKUP(ROUND($A465,5),'main sheet'!$G:$M, 4, 0)) * AC$11</f>
        <v>2.1542435244894416E-4</v>
      </c>
      <c r="AD465" s="19">
        <f>((VLOOKUP(ROUND($A465 + (AD$9/12),5),'main sheet'!$G:$M, 4, 0) - VLOOKUP(ROUND($A465 + (AD$9/12) + (1/12),5),'main sheet'!$G:$M, 4, 0)) / VLOOKUP(ROUND($A465,5),'main sheet'!$G:$M, 4, 0)) * AD$11</f>
        <v>2.3157804839821908E-4</v>
      </c>
      <c r="AE465" s="19">
        <f>((VLOOKUP(ROUND($A465 + (AE$9/12),5),'main sheet'!$G:$M, 4, 0) - VLOOKUP(ROUND($A465 + (AE$9/12) + (1/12),5),'main sheet'!$G:$M, 4, 0)) / VLOOKUP(ROUND($A465,5),'main sheet'!$G:$M, 4, 0)) * AE$11</f>
        <v>2.3142482310196353E-4</v>
      </c>
      <c r="AF465" s="19">
        <f>((VLOOKUP(ROUND($A465 + (AF$9/12),5),'main sheet'!$G:$M, 4, 0) - VLOOKUP(ROUND($A465 + (AF$9/12) + (1/12),5),'main sheet'!$G:$M, 4, 0)) / VLOOKUP(ROUND($A465,5),'main sheet'!$G:$M, 4, 0)) * AF$11</f>
        <v>2.3127169918833715E-4</v>
      </c>
      <c r="AH465" s="18">
        <f t="shared" si="15"/>
        <v>37.666666666666664</v>
      </c>
      <c r="AI465" s="19">
        <f t="shared" si="16"/>
        <v>6.3768683307345942E-3</v>
      </c>
    </row>
    <row r="466" spans="1:35" x14ac:dyDescent="0.3">
      <c r="A466" s="19">
        <v>37.75</v>
      </c>
      <c r="C466" s="19">
        <f>((VLOOKUP(ROUND($A466 + (C$9/12),5),'main sheet'!$G:$M, 4, 0) - VLOOKUP(ROUND($A466 + (C$9/12) + (1/12),5),'main sheet'!$G:$M, 4, 0)) / VLOOKUP(ROUND($A466,5),'main sheet'!$G:$M, 4, 0)) * C$11</f>
        <v>1.9725176105284001E-4</v>
      </c>
      <c r="D466" s="19">
        <f>((VLOOKUP(ROUND($A466 + (D$9/12),5),'main sheet'!$G:$M, 4, 0) - VLOOKUP(ROUND($A466 + (D$9/12) + (1/12),5),'main sheet'!$G:$M, 4, 0)) / VLOOKUP(ROUND($A466,5),'main sheet'!$G:$M, 4, 0)) * D$11</f>
        <v>1.9706040747543237E-4</v>
      </c>
      <c r="E466" s="19">
        <f>((VLOOKUP(ROUND($A466 + (E$9/12),5),'main sheet'!$G:$M, 4, 0) - VLOOKUP(ROUND($A466 + (E$9/12) + (1/12),5),'main sheet'!$G:$M, 4, 0)) / VLOOKUP(ROUND($A466,5),'main sheet'!$G:$M, 4, 0)) * E$11</f>
        <v>2.0906467914688951E-4</v>
      </c>
      <c r="F466" s="19">
        <f>((VLOOKUP(ROUND($A466 + (F$9/12),5),'main sheet'!$G:$M, 4, 0) - VLOOKUP(ROUND($A466 + (F$9/12) + (1/12),5),'main sheet'!$G:$M, 4, 0)) / VLOOKUP(ROUND($A466,5),'main sheet'!$G:$M, 4, 0)) * F$11</f>
        <v>2.0886186587911954E-4</v>
      </c>
      <c r="G466" s="19">
        <f>((VLOOKUP(ROUND($A466 + (G$9/12),5),'main sheet'!$G:$M, 4, 0) - VLOOKUP(ROUND($A466 + (G$9/12) + (1/12),5),'main sheet'!$G:$M, 4, 0)) / VLOOKUP(ROUND($A466,5),'main sheet'!$G:$M, 4, 0)) * G$11</f>
        <v>2.0865924936013447E-4</v>
      </c>
      <c r="H466" s="19">
        <f>((VLOOKUP(ROUND($A466 + (H$9/12),5),'main sheet'!$G:$M, 4, 0) - VLOOKUP(ROUND($A466 + (H$9/12) + (1/12),5),'main sheet'!$G:$M, 4, 0)) / VLOOKUP(ROUND($A466,5),'main sheet'!$G:$M, 4, 0)) * H$11</f>
        <v>2.0845682939906861E-4</v>
      </c>
      <c r="I466" s="19">
        <f>((VLOOKUP(ROUND($A466 + (I$9/12),5),'main sheet'!$G:$M, 4, 0) - VLOOKUP(ROUND($A466 + (I$9/12) + (1/12),5),'main sheet'!$G:$M, 4, 0)) / VLOOKUP(ROUND($A466,5),'main sheet'!$G:$M, 4, 0)) * I$11</f>
        <v>2.082546058052415E-4</v>
      </c>
      <c r="J466" s="19">
        <f>((VLOOKUP(ROUND($A466 + (J$9/12),5),'main sheet'!$G:$M, 4, 0) - VLOOKUP(ROUND($A466 + (J$9/12) + (1/12),5),'main sheet'!$G:$M, 4, 0)) / VLOOKUP(ROUND($A466,5),'main sheet'!$G:$M, 4, 0)) * J$11</f>
        <v>2.0805257838815767E-4</v>
      </c>
      <c r="K466" s="19">
        <f>((VLOOKUP(ROUND($A466 + (K$9/12),5),'main sheet'!$G:$M, 4, 0) - VLOOKUP(ROUND($A466 + (K$9/12) + (1/12),5),'main sheet'!$G:$M, 4, 0)) / VLOOKUP(ROUND($A466,5),'main sheet'!$G:$M, 4, 0)) * K$11</f>
        <v>2.0785074695750638E-4</v>
      </c>
      <c r="L466" s="19">
        <f>((VLOOKUP(ROUND($A466 + (L$9/12),5),'main sheet'!$G:$M, 4, 0) - VLOOKUP(ROUND($A466 + (L$9/12) + (1/12),5),'main sheet'!$G:$M, 4, 0)) / VLOOKUP(ROUND($A466,5),'main sheet'!$G:$M, 4, 0)) * L$11</f>
        <v>2.0764911132316154E-4</v>
      </c>
      <c r="M466" s="19">
        <f>((VLOOKUP(ROUND($A466 + (M$9/12),5),'main sheet'!$G:$M, 4, 0) - VLOOKUP(ROUND($A466 + (M$9/12) + (1/12),5),'main sheet'!$G:$M, 4, 0)) / VLOOKUP(ROUND($A466,5),'main sheet'!$G:$M, 4, 0)) * M$11</f>
        <v>2.0821754756557184E-4</v>
      </c>
      <c r="N466" s="19">
        <f>((VLOOKUP(ROUND($A466 + (N$9/12),5),'main sheet'!$G:$M, 4, 0) - VLOOKUP(ROUND($A466 + (N$9/12) + (1/12),5),'main sheet'!$G:$M, 4, 0)) / VLOOKUP(ROUND($A466,5),'main sheet'!$G:$M, 4, 0)) * N$11</f>
        <v>2.0807977891421639E-4</v>
      </c>
      <c r="O466" s="19">
        <f>((VLOOKUP(ROUND($A466 + (O$9/12),5),'main sheet'!$G:$M, 4, 0) - VLOOKUP(ROUND($A466 + (O$9/12) + (1/12),5),'main sheet'!$G:$M, 4, 0)) / VLOOKUP(ROUND($A466,5),'main sheet'!$G:$M, 4, 0)) * O$11</f>
        <v>2.0794210141848895E-4</v>
      </c>
      <c r="P466" s="19">
        <f>((VLOOKUP(ROUND($A466 + (P$9/12),5),'main sheet'!$G:$M, 4, 0) - VLOOKUP(ROUND($A466 + (P$9/12) + (1/12),5),'main sheet'!$G:$M, 4, 0)) / VLOOKUP(ROUND($A466,5),'main sheet'!$G:$M, 4, 0)) * P$11</f>
        <v>2.078045150180756E-4</v>
      </c>
      <c r="Q466" s="19">
        <f>((VLOOKUP(ROUND($A466 + (Q$9/12),5),'main sheet'!$G:$M, 4, 0) - VLOOKUP(ROUND($A466 + (Q$9/12) + (1/12),5),'main sheet'!$G:$M, 4, 0)) / VLOOKUP(ROUND($A466,5),'main sheet'!$G:$M, 4, 0)) * Q$11</f>
        <v>2.1718509138683514E-4</v>
      </c>
      <c r="R466" s="19">
        <f>((VLOOKUP(ROUND($A466 + (R$9/12),5),'main sheet'!$G:$M, 4, 0) - VLOOKUP(ROUND($A466 + (R$9/12) + (1/12),5),'main sheet'!$G:$M, 4, 0)) / VLOOKUP(ROUND($A466,5),'main sheet'!$G:$M, 4, 0)) * R$11</f>
        <v>2.1704138929488307E-4</v>
      </c>
      <c r="S466" s="19">
        <f>((VLOOKUP(ROUND($A466 + (S$9/12),5),'main sheet'!$G:$M, 4, 0) - VLOOKUP(ROUND($A466 + (S$9/12) + (1/12),5),'main sheet'!$G:$M, 4, 0)) / VLOOKUP(ROUND($A466,5),'main sheet'!$G:$M, 4, 0)) * S$11</f>
        <v>2.1689778228476485E-4</v>
      </c>
      <c r="T466" s="19">
        <f>((VLOOKUP(ROUND($A466 + (T$9/12),5),'main sheet'!$G:$M, 4, 0) - VLOOKUP(ROUND($A466 + (T$9/12) + (1/12),5),'main sheet'!$G:$M, 4, 0)) / VLOOKUP(ROUND($A466,5),'main sheet'!$G:$M, 4, 0)) * T$11</f>
        <v>2.1675427029311609E-4</v>
      </c>
      <c r="U466" s="19">
        <f>((VLOOKUP(ROUND($A466 + (U$9/12),5),'main sheet'!$G:$M, 4, 0) - VLOOKUP(ROUND($A466 + (U$9/12) + (1/12),5),'main sheet'!$G:$M, 4, 0)) / VLOOKUP(ROUND($A466,5),'main sheet'!$G:$M, 4, 0)) * U$11</f>
        <v>2.1661085325706735E-4</v>
      </c>
      <c r="V466" s="19">
        <f>((VLOOKUP(ROUND($A466 + (V$9/12),5),'main sheet'!$G:$M, 4, 0) - VLOOKUP(ROUND($A466 + (V$9/12) + (1/12),5),'main sheet'!$G:$M, 4, 0)) / VLOOKUP(ROUND($A466,5),'main sheet'!$G:$M, 4, 0)) * V$11</f>
        <v>2.1646753111424259E-4</v>
      </c>
      <c r="W466" s="19">
        <f>((VLOOKUP(ROUND($A466 + (W$9/12),5),'main sheet'!$G:$M, 4, 0) - VLOOKUP(ROUND($A466 + (W$9/12) + (1/12),5),'main sheet'!$G:$M, 4, 0)) / VLOOKUP(ROUND($A466,5),'main sheet'!$G:$M, 4, 0)) * W$11</f>
        <v>2.1632430380140311E-4</v>
      </c>
      <c r="X466" s="19">
        <f>((VLOOKUP(ROUND($A466 + (X$9/12),5),'main sheet'!$G:$M, 4, 0) - VLOOKUP(ROUND($A466 + (X$9/12) + (1/12),5),'main sheet'!$G:$M, 4, 0)) / VLOOKUP(ROUND($A466,5),'main sheet'!$G:$M, 4, 0)) * X$11</f>
        <v>2.1618117125580416E-4</v>
      </c>
      <c r="Y466" s="19">
        <f>((VLOOKUP(ROUND($A466 + (Y$9/12),5),'main sheet'!$G:$M, 4, 0) - VLOOKUP(ROUND($A466 + (Y$9/12) + (1/12),5),'main sheet'!$G:$M, 4, 0)) / VLOOKUP(ROUND($A466,5),'main sheet'!$G:$M, 4, 0)) * Y$11</f>
        <v>2.1603813341519338E-4</v>
      </c>
      <c r="Z466" s="19">
        <f>((VLOOKUP(ROUND($A466 + (Z$9/12),5),'main sheet'!$G:$M, 4, 0) - VLOOKUP(ROUND($A466 + (Z$9/12) + (1/12),5),'main sheet'!$G:$M, 4, 0)) / VLOOKUP(ROUND($A466,5),'main sheet'!$G:$M, 4, 0)) * Z$11</f>
        <v>2.1589519021645754E-4</v>
      </c>
      <c r="AA466" s="19">
        <f>((VLOOKUP(ROUND($A466 + (AA$9/12),5),'main sheet'!$G:$M, 4, 0) - VLOOKUP(ROUND($A466 + (AA$9/12) + (1/12),5),'main sheet'!$G:$M, 4, 0)) / VLOOKUP(ROUND($A466,5),'main sheet'!$G:$M, 4, 0)) * AA$11</f>
        <v>2.1575234159697639E-4</v>
      </c>
      <c r="AB466" s="19">
        <f>((VLOOKUP(ROUND($A466 + (AB$9/12),5),'main sheet'!$G:$M, 4, 0) - VLOOKUP(ROUND($A466 + (AB$9/12) + (1/12),5),'main sheet'!$G:$M, 4, 0)) / VLOOKUP(ROUND($A466,5),'main sheet'!$G:$M, 4, 0)) * AB$11</f>
        <v>2.1560958749462103E-4</v>
      </c>
      <c r="AC466" s="19">
        <f>((VLOOKUP(ROUND($A466 + (AC$9/12),5),'main sheet'!$G:$M, 4, 0) - VLOOKUP(ROUND($A466 + (AC$9/12) + (1/12),5),'main sheet'!$G:$M, 4, 0)) / VLOOKUP(ROUND($A466,5),'main sheet'!$G:$M, 4, 0)) * AC$11</f>
        <v>2.3177717338053959E-4</v>
      </c>
      <c r="AD466" s="19">
        <f>((VLOOKUP(ROUND($A466 + (AD$9/12),5),'main sheet'!$G:$M, 4, 0) - VLOOKUP(ROUND($A466 + (AD$9/12) + (1/12),5),'main sheet'!$G:$M, 4, 0)) / VLOOKUP(ROUND($A466,5),'main sheet'!$G:$M, 4, 0)) * AD$11</f>
        <v>2.3162381633179445E-4</v>
      </c>
      <c r="AE466" s="19">
        <f>((VLOOKUP(ROUND($A466 + (AE$9/12),5),'main sheet'!$G:$M, 4, 0) - VLOOKUP(ROUND($A466 + (AE$9/12) + (1/12),5),'main sheet'!$G:$M, 4, 0)) / VLOOKUP(ROUND($A466,5),'main sheet'!$G:$M, 4, 0)) * AE$11</f>
        <v>2.3147056075285353E-4</v>
      </c>
      <c r="AF466" s="19">
        <f>((VLOOKUP(ROUND($A466 + (AF$9/12),5),'main sheet'!$G:$M, 4, 0) - VLOOKUP(ROUND($A466 + (AF$9/12) + (1/12),5),'main sheet'!$G:$M, 4, 0)) / VLOOKUP(ROUND($A466,5),'main sheet'!$G:$M, 4, 0)) * AF$11</f>
        <v>2.3131740657657854E-4</v>
      </c>
      <c r="AH466" s="18">
        <f t="shared" si="15"/>
        <v>37.75</v>
      </c>
      <c r="AI466" s="19">
        <f t="shared" si="16"/>
        <v>6.4161523801570348E-3</v>
      </c>
    </row>
    <row r="467" spans="1:35" x14ac:dyDescent="0.3">
      <c r="A467" s="19">
        <v>37.833333333333336</v>
      </c>
      <c r="C467" s="19">
        <f>((VLOOKUP(ROUND($A467 + (C$9/12),5),'main sheet'!$G:$M, 4, 0) - VLOOKUP(ROUND($A467 + (C$9/12) + (1/12),5),'main sheet'!$G:$M, 4, 0)) / VLOOKUP(ROUND($A467,5),'main sheet'!$G:$M, 4, 0)) * C$11</f>
        <v>1.9729075261567557E-4</v>
      </c>
      <c r="D467" s="19">
        <f>((VLOOKUP(ROUND($A467 + (D$9/12),5),'main sheet'!$G:$M, 4, 0) - VLOOKUP(ROUND($A467 + (D$9/12) + (1/12),5),'main sheet'!$G:$M, 4, 0)) / VLOOKUP(ROUND($A467,5),'main sheet'!$G:$M, 4, 0)) * D$11</f>
        <v>2.093090561552137E-4</v>
      </c>
      <c r="E467" s="19">
        <f>((VLOOKUP(ROUND($A467 + (E$9/12),5),'main sheet'!$G:$M, 4, 0) - VLOOKUP(ROUND($A467 + (E$9/12) + (1/12),5),'main sheet'!$G:$M, 4, 0)) / VLOOKUP(ROUND($A467,5),'main sheet'!$G:$M, 4, 0)) * E$11</f>
        <v>2.091060058177492E-4</v>
      </c>
      <c r="F467" s="19">
        <f>((VLOOKUP(ROUND($A467 + (F$9/12),5),'main sheet'!$G:$M, 4, 0) - VLOOKUP(ROUND($A467 + (F$9/12) + (1/12),5),'main sheet'!$G:$M, 4, 0)) / VLOOKUP(ROUND($A467,5),'main sheet'!$G:$M, 4, 0)) * F$11</f>
        <v>2.0890315245905043E-4</v>
      </c>
      <c r="G467" s="19">
        <f>((VLOOKUP(ROUND($A467 + (G$9/12),5),'main sheet'!$G:$M, 4, 0) - VLOOKUP(ROUND($A467 + (G$9/12) + (1/12),5),'main sheet'!$G:$M, 4, 0)) / VLOOKUP(ROUND($A467,5),'main sheet'!$G:$M, 4, 0)) * G$11</f>
        <v>2.087004958880287E-4</v>
      </c>
      <c r="H467" s="19">
        <f>((VLOOKUP(ROUND($A467 + (H$9/12),5),'main sheet'!$G:$M, 4, 0) - VLOOKUP(ROUND($A467 + (H$9/12) + (1/12),5),'main sheet'!$G:$M, 4, 0)) / VLOOKUP(ROUND($A467,5),'main sheet'!$G:$M, 4, 0)) * H$11</f>
        <v>2.0849803591378062E-4</v>
      </c>
      <c r="I467" s="19">
        <f>((VLOOKUP(ROUND($A467 + (I$9/12),5),'main sheet'!$G:$M, 4, 0) - VLOOKUP(ROUND($A467 + (I$9/12) + (1/12),5),'main sheet'!$G:$M, 4, 0)) / VLOOKUP(ROUND($A467,5),'main sheet'!$G:$M, 4, 0)) * I$11</f>
        <v>2.0829577234558798E-4</v>
      </c>
      <c r="J467" s="19">
        <f>((VLOOKUP(ROUND($A467 + (J$9/12),5),'main sheet'!$G:$M, 4, 0) - VLOOKUP(ROUND($A467 + (J$9/12) + (1/12),5),'main sheet'!$G:$M, 4, 0)) / VLOOKUP(ROUND($A467,5),'main sheet'!$G:$M, 4, 0)) * J$11</f>
        <v>2.0809370499291768E-4</v>
      </c>
      <c r="K467" s="19">
        <f>((VLOOKUP(ROUND($A467 + (K$9/12),5),'main sheet'!$G:$M, 4, 0) - VLOOKUP(ROUND($A467 + (K$9/12) + (1/12),5),'main sheet'!$G:$M, 4, 0)) / VLOOKUP(ROUND($A467,5),'main sheet'!$G:$M, 4, 0)) * K$11</f>
        <v>2.0789183366542137E-4</v>
      </c>
      <c r="L467" s="19">
        <f>((VLOOKUP(ROUND($A467 + (L$9/12),5),'main sheet'!$G:$M, 4, 0) - VLOOKUP(ROUND($A467 + (L$9/12) + (1/12),5),'main sheet'!$G:$M, 4, 0)) / VLOOKUP(ROUND($A467,5),'main sheet'!$G:$M, 4, 0)) * L$11</f>
        <v>2.0769015817293537E-4</v>
      </c>
      <c r="M467" s="19">
        <f>((VLOOKUP(ROUND($A467 + (M$9/12),5),'main sheet'!$G:$M, 4, 0) - VLOOKUP(ROUND($A467 + (M$9/12) + (1/12),5),'main sheet'!$G:$M, 4, 0)) / VLOOKUP(ROUND($A467,5),'main sheet'!$G:$M, 4, 0)) * M$11</f>
        <v>2.0825870678046438E-4</v>
      </c>
      <c r="N467" s="19">
        <f>((VLOOKUP(ROUND($A467 + (N$9/12),5),'main sheet'!$G:$M, 4, 0) - VLOOKUP(ROUND($A467 + (N$9/12) + (1/12),5),'main sheet'!$G:$M, 4, 0)) / VLOOKUP(ROUND($A467,5),'main sheet'!$G:$M, 4, 0)) * N$11</f>
        <v>2.0812091089581573E-4</v>
      </c>
      <c r="O467" s="19">
        <f>((VLOOKUP(ROUND($A467 + (O$9/12),5),'main sheet'!$G:$M, 4, 0) - VLOOKUP(ROUND($A467 + (O$9/12) + (1/12),5),'main sheet'!$G:$M, 4, 0)) / VLOOKUP(ROUND($A467,5),'main sheet'!$G:$M, 4, 0)) * O$11</f>
        <v>2.0798320618481417E-4</v>
      </c>
      <c r="P467" s="19">
        <f>((VLOOKUP(ROUND($A467 + (P$9/12),5),'main sheet'!$G:$M, 4, 0) - VLOOKUP(ROUND($A467 + (P$9/12) + (1/12),5),'main sheet'!$G:$M, 4, 0)) / VLOOKUP(ROUND($A467,5),'main sheet'!$G:$M, 4, 0)) * P$11</f>
        <v>2.1737184891409462E-4</v>
      </c>
      <c r="Q467" s="19">
        <f>((VLOOKUP(ROUND($A467 + (Q$9/12),5),'main sheet'!$G:$M, 4, 0) - VLOOKUP(ROUND($A467 + (Q$9/12) + (1/12),5),'main sheet'!$G:$M, 4, 0)) / VLOOKUP(ROUND($A467,5),'main sheet'!$G:$M, 4, 0)) * Q$11</f>
        <v>2.1722802325266921E-4</v>
      </c>
      <c r="R467" s="19">
        <f>((VLOOKUP(ROUND($A467 + (R$9/12),5),'main sheet'!$G:$M, 4, 0) - VLOOKUP(ROUND($A467 + (R$9/12) + (1/12),5),'main sheet'!$G:$M, 4, 0)) / VLOOKUP(ROUND($A467,5),'main sheet'!$G:$M, 4, 0)) * R$11</f>
        <v>2.1708429275483858E-4</v>
      </c>
      <c r="S467" s="19">
        <f>((VLOOKUP(ROUND($A467 + (S$9/12),5),'main sheet'!$G:$M, 4, 0) - VLOOKUP(ROUND($A467 + (S$9/12) + (1/12),5),'main sheet'!$G:$M, 4, 0)) / VLOOKUP(ROUND($A467,5),'main sheet'!$G:$M, 4, 0)) * S$11</f>
        <v>2.1694065735718382E-4</v>
      </c>
      <c r="T467" s="19">
        <f>((VLOOKUP(ROUND($A467 + (T$9/12),5),'main sheet'!$G:$M, 4, 0) - VLOOKUP(ROUND($A467 + (T$9/12) + (1/12),5),'main sheet'!$G:$M, 4, 0)) / VLOOKUP(ROUND($A467,5),'main sheet'!$G:$M, 4, 0)) * T$11</f>
        <v>2.1679711699678145E-4</v>
      </c>
      <c r="U467" s="19">
        <f>((VLOOKUP(ROUND($A467 + (U$9/12),5),'main sheet'!$G:$M, 4, 0) - VLOOKUP(ROUND($A467 + (U$9/12) + (1/12),5),'main sheet'!$G:$M, 4, 0)) / VLOOKUP(ROUND($A467,5),'main sheet'!$G:$M, 4, 0)) * U$11</f>
        <v>2.1665367161120174E-4</v>
      </c>
      <c r="V467" s="19">
        <f>((VLOOKUP(ROUND($A467 + (V$9/12),5),'main sheet'!$G:$M, 4, 0) - VLOOKUP(ROUND($A467 + (V$9/12) + (1/12),5),'main sheet'!$G:$M, 4, 0)) / VLOOKUP(ROUND($A467,5),'main sheet'!$G:$M, 4, 0)) * V$11</f>
        <v>2.1651032113715165E-4</v>
      </c>
      <c r="W467" s="19">
        <f>((VLOOKUP(ROUND($A467 + (W$9/12),5),'main sheet'!$G:$M, 4, 0) - VLOOKUP(ROUND($A467 + (W$9/12) + (1/12),5),'main sheet'!$G:$M, 4, 0)) / VLOOKUP(ROUND($A467,5),'main sheet'!$G:$M, 4, 0)) * W$11</f>
        <v>2.1636706551183245E-4</v>
      </c>
      <c r="X467" s="19">
        <f>((VLOOKUP(ROUND($A467 + (X$9/12),5),'main sheet'!$G:$M, 4, 0) - VLOOKUP(ROUND($A467 + (X$9/12) + (1/12),5),'main sheet'!$G:$M, 4, 0)) / VLOOKUP(ROUND($A467,5),'main sheet'!$G:$M, 4, 0)) * X$11</f>
        <v>2.1622390467293827E-4</v>
      </c>
      <c r="Y467" s="19">
        <f>((VLOOKUP(ROUND($A467 + (Y$9/12),5),'main sheet'!$G:$M, 4, 0) - VLOOKUP(ROUND($A467 + (Y$9/12) + (1/12),5),'main sheet'!$G:$M, 4, 0)) / VLOOKUP(ROUND($A467,5),'main sheet'!$G:$M, 4, 0)) * Y$11</f>
        <v>2.1608083855730165E-4</v>
      </c>
      <c r="Z467" s="19">
        <f>((VLOOKUP(ROUND($A467 + (Z$9/12),5),'main sheet'!$G:$M, 4, 0) - VLOOKUP(ROUND($A467 + (Z$9/12) + (1/12),5),'main sheet'!$G:$M, 4, 0)) / VLOOKUP(ROUND($A467,5),'main sheet'!$G:$M, 4, 0)) * Z$11</f>
        <v>2.159378671022484E-4</v>
      </c>
      <c r="AA467" s="19">
        <f>((VLOOKUP(ROUND($A467 + (AA$9/12),5),'main sheet'!$G:$M, 4, 0) - VLOOKUP(ROUND($A467 + (AA$9/12) + (1/12),5),'main sheet'!$G:$M, 4, 0)) / VLOOKUP(ROUND($A467,5),'main sheet'!$G:$M, 4, 0)) * AA$11</f>
        <v>2.157949902455963E-4</v>
      </c>
      <c r="AB467" s="19">
        <f>((VLOOKUP(ROUND($A467 + (AB$9/12),5),'main sheet'!$G:$M, 4, 0) - VLOOKUP(ROUND($A467 + (AB$9/12) + (1/12),5),'main sheet'!$G:$M, 4, 0)) / VLOOKUP(ROUND($A467,5),'main sheet'!$G:$M, 4, 0)) * AB$11</f>
        <v>2.3197647864361883E-4</v>
      </c>
      <c r="AC467" s="19">
        <f>((VLOOKUP(ROUND($A467 + (AC$9/12),5),'main sheet'!$G:$M, 4, 0) - VLOOKUP(ROUND($A467 + (AC$9/12) + (1/12),5),'main sheet'!$G:$M, 4, 0)) / VLOOKUP(ROUND($A467,5),'main sheet'!$G:$M, 4, 0)) * AC$11</f>
        <v>2.3182298972310004E-4</v>
      </c>
      <c r="AD467" s="19">
        <f>((VLOOKUP(ROUND($A467 + (AD$9/12),5),'main sheet'!$G:$M, 4, 0) - VLOOKUP(ROUND($A467 + (AD$9/12) + (1/12),5),'main sheet'!$G:$M, 4, 0)) / VLOOKUP(ROUND($A467,5),'main sheet'!$G:$M, 4, 0)) * AD$11</f>
        <v>2.3166960235963938E-4</v>
      </c>
      <c r="AE467" s="19">
        <f>((VLOOKUP(ROUND($A467 + (AE$9/12),5),'main sheet'!$G:$M, 4, 0) - VLOOKUP(ROUND($A467 + (AE$9/12) + (1/12),5),'main sheet'!$G:$M, 4, 0)) / VLOOKUP(ROUND($A467,5),'main sheet'!$G:$M, 4, 0)) * AE$11</f>
        <v>2.3151631648604085E-4</v>
      </c>
      <c r="AF467" s="19">
        <f>((VLOOKUP(ROUND($A467 + (AF$9/12),5),'main sheet'!$G:$M, 4, 0) - VLOOKUP(ROUND($A467 + (AF$9/12) + (1/12),5),'main sheet'!$G:$M, 4, 0)) / VLOOKUP(ROUND($A467,5),'main sheet'!$G:$M, 4, 0)) * AF$11</f>
        <v>2.3136313203515294E-4</v>
      </c>
      <c r="AH467" s="18">
        <f t="shared" si="15"/>
        <v>37.833333333333336</v>
      </c>
      <c r="AI467" s="19">
        <f t="shared" si="16"/>
        <v>6.4554809092488433E-3</v>
      </c>
    </row>
    <row r="468" spans="1:35" x14ac:dyDescent="0.3">
      <c r="A468" s="19">
        <v>37.916666666666664</v>
      </c>
      <c r="C468" s="19">
        <f>((VLOOKUP(ROUND($A468 + (C$9/12),5),'main sheet'!$G:$M, 4, 0) - VLOOKUP(ROUND($A468 + (C$9/12) + (1/12),5),'main sheet'!$G:$M, 4, 0)) / VLOOKUP(ROUND($A468,5),'main sheet'!$G:$M, 4, 0)) * C$11</f>
        <v>2.0955372700567001E-4</v>
      </c>
      <c r="D468" s="19">
        <f>((VLOOKUP(ROUND($A468 + (D$9/12),5),'main sheet'!$G:$M, 4, 0) - VLOOKUP(ROUND($A468 + (D$9/12) + (1/12),5),'main sheet'!$G:$M, 4, 0)) / VLOOKUP(ROUND($A468,5),'main sheet'!$G:$M, 4, 0)) * D$11</f>
        <v>2.0935043931345521E-4</v>
      </c>
      <c r="E468" s="19">
        <f>((VLOOKUP(ROUND($A468 + (E$9/12),5),'main sheet'!$G:$M, 4, 0) - VLOOKUP(ROUND($A468 + (E$9/12) + (1/12),5),'main sheet'!$G:$M, 4, 0)) / VLOOKUP(ROUND($A468,5),'main sheet'!$G:$M, 4, 0)) * E$11</f>
        <v>2.0914734883026361E-4</v>
      </c>
      <c r="F468" s="19">
        <f>((VLOOKUP(ROUND($A468 + (F$9/12),5),'main sheet'!$G:$M, 4, 0) - VLOOKUP(ROUND($A468 + (F$9/12) + (1/12),5),'main sheet'!$G:$M, 4, 0)) / VLOOKUP(ROUND($A468,5),'main sheet'!$G:$M, 4, 0)) * F$11</f>
        <v>2.0894445536478304E-4</v>
      </c>
      <c r="G468" s="19">
        <f>((VLOOKUP(ROUND($A468 + (G$9/12),5),'main sheet'!$G:$M, 4, 0) - VLOOKUP(ROUND($A468 + (G$9/12) + (1/12),5),'main sheet'!$G:$M, 4, 0)) / VLOOKUP(ROUND($A468,5),'main sheet'!$G:$M, 4, 0)) * G$11</f>
        <v>2.0874175872588705E-4</v>
      </c>
      <c r="H468" s="19">
        <f>((VLOOKUP(ROUND($A468 + (H$9/12),5),'main sheet'!$G:$M, 4, 0) - VLOOKUP(ROUND($A468 + (H$9/12) + (1/12),5),'main sheet'!$G:$M, 4, 0)) / VLOOKUP(ROUND($A468,5),'main sheet'!$G:$M, 4, 0)) * H$11</f>
        <v>2.0853925872263445E-4</v>
      </c>
      <c r="I468" s="19">
        <f>((VLOOKUP(ROUND($A468 + (I$9/12),5),'main sheet'!$G:$M, 4, 0) - VLOOKUP(ROUND($A468 + (I$9/12) + (1/12),5),'main sheet'!$G:$M, 4, 0)) / VLOOKUP(ROUND($A468,5),'main sheet'!$G:$M, 4, 0)) * I$11</f>
        <v>2.0833695516426939E-4</v>
      </c>
      <c r="J468" s="19">
        <f>((VLOOKUP(ROUND($A468 + (J$9/12),5),'main sheet'!$G:$M, 4, 0) - VLOOKUP(ROUND($A468 + (J$9/12) + (1/12),5),'main sheet'!$G:$M, 4, 0)) / VLOOKUP(ROUND($A468,5),'main sheet'!$G:$M, 4, 0)) * J$11</f>
        <v>2.0813484786022103E-4</v>
      </c>
      <c r="K468" s="19">
        <f>((VLOOKUP(ROUND($A468 + (K$9/12),5),'main sheet'!$G:$M, 4, 0) - VLOOKUP(ROUND($A468 + (K$9/12) + (1/12),5),'main sheet'!$G:$M, 4, 0)) / VLOOKUP(ROUND($A468,5),'main sheet'!$G:$M, 4, 0)) * K$11</f>
        <v>2.0793293662010342E-4</v>
      </c>
      <c r="L468" s="19">
        <f>((VLOOKUP(ROUND($A468 + (L$9/12),5),'main sheet'!$G:$M, 4, 0) - VLOOKUP(ROUND($A468 + (L$9/12) + (1/12),5),'main sheet'!$G:$M, 4, 0)) / VLOOKUP(ROUND($A468,5),'main sheet'!$G:$M, 4, 0)) * L$11</f>
        <v>2.0773122125371531E-4</v>
      </c>
      <c r="M468" s="19">
        <f>((VLOOKUP(ROUND($A468 + (M$9/12),5),'main sheet'!$G:$M, 4, 0) - VLOOKUP(ROUND($A468 + (M$9/12) + (1/12),5),'main sheet'!$G:$M, 4, 0)) / VLOOKUP(ROUND($A468,5),'main sheet'!$G:$M, 4, 0)) * M$11</f>
        <v>2.0829988227079519E-4</v>
      </c>
      <c r="N468" s="19">
        <f>((VLOOKUP(ROUND($A468 + (N$9/12),5),'main sheet'!$G:$M, 4, 0) - VLOOKUP(ROUND($A468 + (N$9/12) + (1/12),5),'main sheet'!$G:$M, 4, 0)) / VLOOKUP(ROUND($A468,5),'main sheet'!$G:$M, 4, 0)) * N$11</f>
        <v>2.0816205914208456E-4</v>
      </c>
      <c r="O468" s="19">
        <f>((VLOOKUP(ROUND($A468 + (O$9/12),5),'main sheet'!$G:$M, 4, 0) - VLOOKUP(ROUND($A468 + (O$9/12) + (1/12),5),'main sheet'!$G:$M, 4, 0)) / VLOOKUP(ROUND($A468,5),'main sheet'!$G:$M, 4, 0)) * O$11</f>
        <v>2.1755877553532901E-4</v>
      </c>
      <c r="P468" s="19">
        <f>((VLOOKUP(ROUND($A468 + (P$9/12),5),'main sheet'!$G:$M, 4, 0) - VLOOKUP(ROUND($A468 + (P$9/12) + (1/12),5),'main sheet'!$G:$M, 4, 0)) / VLOOKUP(ROUND($A468,5),'main sheet'!$G:$M, 4, 0)) * P$11</f>
        <v>2.1741482619254803E-4</v>
      </c>
      <c r="Q468" s="19">
        <f>((VLOOKUP(ROUND($A468 + (Q$9/12),5),'main sheet'!$G:$M, 4, 0) - VLOOKUP(ROUND($A468 + (Q$9/12) + (1/12),5),'main sheet'!$G:$M, 4, 0)) / VLOOKUP(ROUND($A468,5),'main sheet'!$G:$M, 4, 0)) * Q$11</f>
        <v>2.1727097209519672E-4</v>
      </c>
      <c r="R468" s="19">
        <f>((VLOOKUP(ROUND($A468 + (R$9/12),5),'main sheet'!$G:$M, 4, 0) - VLOOKUP(ROUND($A468 + (R$9/12) + (1/12),5),'main sheet'!$G:$M, 4, 0)) / VLOOKUP(ROUND($A468,5),'main sheet'!$G:$M, 4, 0)) * R$11</f>
        <v>2.1712721317980173E-4</v>
      </c>
      <c r="S468" s="19">
        <f>((VLOOKUP(ROUND($A468 + (S$9/12),5),'main sheet'!$G:$M, 4, 0) - VLOOKUP(ROUND($A468 + (S$9/12) + (1/12),5),'main sheet'!$G:$M, 4, 0)) / VLOOKUP(ROUND($A468,5),'main sheet'!$G:$M, 4, 0)) * S$11</f>
        <v>2.1698354938338538E-4</v>
      </c>
      <c r="T468" s="19">
        <f>((VLOOKUP(ROUND($A468 + (T$9/12),5),'main sheet'!$G:$M, 4, 0) - VLOOKUP(ROUND($A468 + (T$9/12) + (1/12),5),'main sheet'!$G:$M, 4, 0)) / VLOOKUP(ROUND($A468,5),'main sheet'!$G:$M, 4, 0)) * T$11</f>
        <v>2.1683998064346428E-4</v>
      </c>
      <c r="U468" s="19">
        <f>((VLOOKUP(ROUND($A468 + (U$9/12),5),'main sheet'!$G:$M, 4, 0) - VLOOKUP(ROUND($A468 + (U$9/12) + (1/12),5),'main sheet'!$G:$M, 4, 0)) / VLOOKUP(ROUND($A468,5),'main sheet'!$G:$M, 4, 0)) * U$11</f>
        <v>2.1669650689669096E-4</v>
      </c>
      <c r="V468" s="19">
        <f>((VLOOKUP(ROUND($A468 + (V$9/12),5),'main sheet'!$G:$M, 4, 0) - VLOOKUP(ROUND($A468 + (V$9/12) + (1/12),5),'main sheet'!$G:$M, 4, 0)) / VLOOKUP(ROUND($A468,5),'main sheet'!$G:$M, 4, 0)) * V$11</f>
        <v>2.1655312808021272E-4</v>
      </c>
      <c r="W468" s="19">
        <f>((VLOOKUP(ROUND($A468 + (W$9/12),5),'main sheet'!$G:$M, 4, 0) - VLOOKUP(ROUND($A468 + (W$9/12) + (1/12),5),'main sheet'!$G:$M, 4, 0)) / VLOOKUP(ROUND($A468,5),'main sheet'!$G:$M, 4, 0)) * W$11</f>
        <v>2.1640984413167006E-4</v>
      </c>
      <c r="X468" s="19">
        <f>((VLOOKUP(ROUND($A468 + (X$9/12),5),'main sheet'!$G:$M, 4, 0) - VLOOKUP(ROUND($A468 + (X$9/12) + (1/12),5),'main sheet'!$G:$M, 4, 0)) / VLOOKUP(ROUND($A468,5),'main sheet'!$G:$M, 4, 0)) * X$11</f>
        <v>2.1626665498784123E-4</v>
      </c>
      <c r="Y468" s="19">
        <f>((VLOOKUP(ROUND($A468 + (Y$9/12),5),'main sheet'!$G:$M, 4, 0) - VLOOKUP(ROUND($A468 + (Y$9/12) + (1/12),5),'main sheet'!$G:$M, 4, 0)) / VLOOKUP(ROUND($A468,5),'main sheet'!$G:$M, 4, 0)) * Y$11</f>
        <v>2.1612356058599814E-4</v>
      </c>
      <c r="Z468" s="19">
        <f>((VLOOKUP(ROUND($A468 + (Z$9/12),5),'main sheet'!$G:$M, 4, 0) - VLOOKUP(ROUND($A468 + (Z$9/12) + (1/12),5),'main sheet'!$G:$M, 4, 0)) / VLOOKUP(ROUND($A468,5),'main sheet'!$G:$M, 4, 0)) * Z$11</f>
        <v>2.1598056086390507E-4</v>
      </c>
      <c r="AA468" s="19">
        <f>((VLOOKUP(ROUND($A468 + (AA$9/12),5),'main sheet'!$G:$M, 4, 0) - VLOOKUP(ROUND($A468 + (AA$9/12) + (1/12),5),'main sheet'!$G:$M, 4, 0)) / VLOOKUP(ROUND($A468,5),'main sheet'!$G:$M, 4, 0)) * AA$11</f>
        <v>2.3217596436164224E-4</v>
      </c>
      <c r="AB468" s="19">
        <f>((VLOOKUP(ROUND($A468 + (AB$9/12),5),'main sheet'!$G:$M, 4, 0) - VLOOKUP(ROUND($A468 + (AB$9/12) + (1/12),5),'main sheet'!$G:$M, 4, 0)) / VLOOKUP(ROUND($A468,5),'main sheet'!$G:$M, 4, 0)) * AB$11</f>
        <v>2.3202234344995047E-4</v>
      </c>
      <c r="AC468" s="19">
        <f>((VLOOKUP(ROUND($A468 + (AC$9/12),5),'main sheet'!$G:$M, 4, 0) - VLOOKUP(ROUND($A468 + (AC$9/12) + (1/12),5),'main sheet'!$G:$M, 4, 0)) / VLOOKUP(ROUND($A468,5),'main sheet'!$G:$M, 4, 0)) * AC$11</f>
        <v>2.3186882418264974E-4</v>
      </c>
      <c r="AD468" s="19">
        <f>((VLOOKUP(ROUND($A468 + (AD$9/12),5),'main sheet'!$G:$M, 4, 0) - VLOOKUP(ROUND($A468 + (AD$9/12) + (1/12),5),'main sheet'!$G:$M, 4, 0)) / VLOOKUP(ROUND($A468,5),'main sheet'!$G:$M, 4, 0)) * AD$11</f>
        <v>2.3171540649248628E-4</v>
      </c>
      <c r="AE468" s="19">
        <f>((VLOOKUP(ROUND($A468 + (AE$9/12),5),'main sheet'!$G:$M, 4, 0) - VLOOKUP(ROUND($A468 + (AE$9/12) + (1/12),5),'main sheet'!$G:$M, 4, 0)) / VLOOKUP(ROUND($A468,5),'main sheet'!$G:$M, 4, 0)) * AE$11</f>
        <v>2.3156209031225086E-4</v>
      </c>
      <c r="AF468" s="19">
        <f>((VLOOKUP(ROUND($A468 + (AF$9/12),5),'main sheet'!$G:$M, 4, 0) - VLOOKUP(ROUND($A468 + (AF$9/12) + (1/12),5),'main sheet'!$G:$M, 4, 0)) / VLOOKUP(ROUND($A468,5),'main sheet'!$G:$M, 4, 0)) * AF$11</f>
        <v>2.3140887557477867E-4</v>
      </c>
      <c r="AH468" s="18">
        <f t="shared" si="15"/>
        <v>37.916666666666664</v>
      </c>
      <c r="AI468" s="19">
        <f t="shared" si="16"/>
        <v>6.4948539672236832E-3</v>
      </c>
    </row>
    <row r="469" spans="1:35" x14ac:dyDescent="0.3">
      <c r="A469" s="19">
        <v>38</v>
      </c>
      <c r="C469" s="19">
        <f>((VLOOKUP(ROUND($A469 + (C$9/12),5),'main sheet'!$G:$M, 4, 0) - VLOOKUP(ROUND($A469 + (C$9/12) + (1/12),5),'main sheet'!$G:$M, 4, 0)) / VLOOKUP(ROUND($A469,5),'main sheet'!$G:$M, 4, 0)) * C$11</f>
        <v>2.0959516673174221E-4</v>
      </c>
      <c r="D469" s="19">
        <f>((VLOOKUP(ROUND($A469 + (D$9/12),5),'main sheet'!$G:$M, 4, 0) - VLOOKUP(ROUND($A469 + (D$9/12) + (1/12),5),'main sheet'!$G:$M, 4, 0)) / VLOOKUP(ROUND($A469,5),'main sheet'!$G:$M, 4, 0)) * D$11</f>
        <v>2.0939183883892398E-4</v>
      </c>
      <c r="E469" s="19">
        <f>((VLOOKUP(ROUND($A469 + (E$9/12),5),'main sheet'!$G:$M, 4, 0) - VLOOKUP(ROUND($A469 + (E$9/12) + (1/12),5),'main sheet'!$G:$M, 4, 0)) / VLOOKUP(ROUND($A469,5),'main sheet'!$G:$M, 4, 0)) * E$11</f>
        <v>2.0918870819412746E-4</v>
      </c>
      <c r="F469" s="19">
        <f>((VLOOKUP(ROUND($A469 + (F$9/12),5),'main sheet'!$G:$M, 4, 0) - VLOOKUP(ROUND($A469 + (F$9/12) + (1/12),5),'main sheet'!$G:$M, 4, 0)) / VLOOKUP(ROUND($A469,5),'main sheet'!$G:$M, 4, 0)) * F$11</f>
        <v>2.0898577460600268E-4</v>
      </c>
      <c r="G469" s="19">
        <f>((VLOOKUP(ROUND($A469 + (G$9/12),5),'main sheet'!$G:$M, 4, 0) - VLOOKUP(ROUND($A469 + (G$9/12) + (1/12),5),'main sheet'!$G:$M, 4, 0)) / VLOOKUP(ROUND($A469,5),'main sheet'!$G:$M, 4, 0)) * G$11</f>
        <v>2.0878303788338538E-4</v>
      </c>
      <c r="H469" s="19">
        <f>((VLOOKUP(ROUND($A469 + (H$9/12),5),'main sheet'!$G:$M, 4, 0) - VLOOKUP(ROUND($A469 + (H$9/12) + (1/12),5),'main sheet'!$G:$M, 4, 0)) / VLOOKUP(ROUND($A469,5),'main sheet'!$G:$M, 4, 0)) * H$11</f>
        <v>2.0858049783529663E-4</v>
      </c>
      <c r="I469" s="19">
        <f>((VLOOKUP(ROUND($A469 + (I$9/12),5),'main sheet'!$G:$M, 4, 0) - VLOOKUP(ROUND($A469 + (I$9/12) + (1/12),5),'main sheet'!$G:$M, 4, 0)) / VLOOKUP(ROUND($A469,5),'main sheet'!$G:$M, 4, 0)) * I$11</f>
        <v>2.0837815427094284E-4</v>
      </c>
      <c r="J469" s="19">
        <f>((VLOOKUP(ROUND($A469 + (J$9/12),5),'main sheet'!$G:$M, 4, 0) - VLOOKUP(ROUND($A469 + (J$9/12) + (1/12),5),'main sheet'!$G:$M, 4, 0)) / VLOOKUP(ROUND($A469,5),'main sheet'!$G:$M, 4, 0)) * J$11</f>
        <v>2.081760069997155E-4</v>
      </c>
      <c r="K469" s="19">
        <f>((VLOOKUP(ROUND($A469 + (K$9/12),5),'main sheet'!$G:$M, 4, 0) - VLOOKUP(ROUND($A469 + (K$9/12) + (1/12),5),'main sheet'!$G:$M, 4, 0)) / VLOOKUP(ROUND($A469,5),'main sheet'!$G:$M, 4, 0)) * K$11</f>
        <v>2.0797405583119097E-4</v>
      </c>
      <c r="L469" s="19">
        <f>((VLOOKUP(ROUND($A469 + (L$9/12),5),'main sheet'!$G:$M, 4, 0) - VLOOKUP(ROUND($A469 + (L$9/12) + (1/12),5),'main sheet'!$G:$M, 4, 0)) / VLOOKUP(ROUND($A469,5),'main sheet'!$G:$M, 4, 0)) * L$11</f>
        <v>2.0777230057513041E-4</v>
      </c>
      <c r="M469" s="19">
        <f>((VLOOKUP(ROUND($A469 + (M$9/12),5),'main sheet'!$G:$M, 4, 0) - VLOOKUP(ROUND($A469 + (M$9/12) + (1/12),5),'main sheet'!$G:$M, 4, 0)) / VLOOKUP(ROUND($A469,5),'main sheet'!$G:$M, 4, 0)) * M$11</f>
        <v>2.0834107404621964E-4</v>
      </c>
      <c r="N469" s="19">
        <f>((VLOOKUP(ROUND($A469 + (N$9/12),5),'main sheet'!$G:$M, 4, 0) - VLOOKUP(ROUND($A469 + (N$9/12) + (1/12),5),'main sheet'!$G:$M, 4, 0)) / VLOOKUP(ROUND($A469,5),'main sheet'!$G:$M, 4, 0)) * N$11</f>
        <v>2.1774587141392817E-4</v>
      </c>
      <c r="O469" s="19">
        <f>((VLOOKUP(ROUND($A469 + (O$9/12),5),'main sheet'!$G:$M, 4, 0) - VLOOKUP(ROUND($A469 + (O$9/12) + (1/12),5),'main sheet'!$G:$M, 4, 0)) / VLOOKUP(ROUND($A469,5),'main sheet'!$G:$M, 4, 0)) * O$11</f>
        <v>2.1760179827780125E-4</v>
      </c>
      <c r="P469" s="19">
        <f>((VLOOKUP(ROUND($A469 + (P$9/12),5),'main sheet'!$G:$M, 4, 0) - VLOOKUP(ROUND($A469 + (P$9/12) + (1/12),5),'main sheet'!$G:$M, 4, 0)) / VLOOKUP(ROUND($A469,5),'main sheet'!$G:$M, 4, 0)) * P$11</f>
        <v>2.1745782046901304E-4</v>
      </c>
      <c r="Q469" s="19">
        <f>((VLOOKUP(ROUND($A469 + (Q$9/12),5),'main sheet'!$G:$M, 4, 0) - VLOOKUP(ROUND($A469 + (Q$9/12) + (1/12),5),'main sheet'!$G:$M, 4, 0)) / VLOOKUP(ROUND($A469,5),'main sheet'!$G:$M, 4, 0)) * Q$11</f>
        <v>2.1731393792403557E-4</v>
      </c>
      <c r="R469" s="19">
        <f>((VLOOKUP(ROUND($A469 + (R$9/12),5),'main sheet'!$G:$M, 4, 0) - VLOOKUP(ROUND($A469 + (R$9/12) + (1/12),5),'main sheet'!$G:$M, 4, 0)) / VLOOKUP(ROUND($A469,5),'main sheet'!$G:$M, 4, 0)) * R$11</f>
        <v>2.1717015057983702E-4</v>
      </c>
      <c r="S469" s="19">
        <f>((VLOOKUP(ROUND($A469 + (S$9/12),5),'main sheet'!$G:$M, 4, 0) - VLOOKUP(ROUND($A469 + (S$9/12) + (1/12),5),'main sheet'!$G:$M, 4, 0)) / VLOOKUP(ROUND($A469,5),'main sheet'!$G:$M, 4, 0)) * S$11</f>
        <v>2.1702645837388032E-4</v>
      </c>
      <c r="T469" s="19">
        <f>((VLOOKUP(ROUND($A469 + (T$9/12),5),'main sheet'!$G:$M, 4, 0) - VLOOKUP(ROUND($A469 + (T$9/12) + (1/12),5),'main sheet'!$G:$M, 4, 0)) / VLOOKUP(ROUND($A469,5),'main sheet'!$G:$M, 4, 0)) * T$11</f>
        <v>2.1688286124276341E-4</v>
      </c>
      <c r="U469" s="19">
        <f>((VLOOKUP(ROUND($A469 + (U$9/12),5),'main sheet'!$G:$M, 4, 0) - VLOOKUP(ROUND($A469 + (U$9/12) + (1/12),5),'main sheet'!$G:$M, 4, 0)) / VLOOKUP(ROUND($A469,5),'main sheet'!$G:$M, 4, 0)) * U$11</f>
        <v>2.1673935912357959E-4</v>
      </c>
      <c r="V469" s="19">
        <f>((VLOOKUP(ROUND($A469 + (V$9/12),5),'main sheet'!$G:$M, 4, 0) - VLOOKUP(ROUND($A469 + (V$9/12) + (1/12),5),'main sheet'!$G:$M, 4, 0)) / VLOOKUP(ROUND($A469,5),'main sheet'!$G:$M, 4, 0)) * V$11</f>
        <v>2.165959519539158E-4</v>
      </c>
      <c r="W469" s="19">
        <f>((VLOOKUP(ROUND($A469 + (W$9/12),5),'main sheet'!$G:$M, 4, 0) - VLOOKUP(ROUND($A469 + (W$9/12) + (1/12),5),'main sheet'!$G:$M, 4, 0)) / VLOOKUP(ROUND($A469,5),'main sheet'!$G:$M, 4, 0)) * W$11</f>
        <v>2.1645263967049581E-4</v>
      </c>
      <c r="X469" s="19">
        <f>((VLOOKUP(ROUND($A469 + (X$9/12),5),'main sheet'!$G:$M, 4, 0) - VLOOKUP(ROUND($A469 + (X$9/12) + (1/12),5),'main sheet'!$G:$M, 4, 0)) / VLOOKUP(ROUND($A469,5),'main sheet'!$G:$M, 4, 0)) * X$11</f>
        <v>2.1630942221053761E-4</v>
      </c>
      <c r="Y469" s="19">
        <f>((VLOOKUP(ROUND($A469 + (Y$9/12),5),'main sheet'!$G:$M, 4, 0) - VLOOKUP(ROUND($A469 + (Y$9/12) + (1/12),5),'main sheet'!$G:$M, 4, 0)) / VLOOKUP(ROUND($A469,5),'main sheet'!$G:$M, 4, 0)) * Y$11</f>
        <v>2.1616629951175205E-4</v>
      </c>
      <c r="Z469" s="19">
        <f>((VLOOKUP(ROUND($A469 + (Z$9/12),5),'main sheet'!$G:$M, 4, 0) - VLOOKUP(ROUND($A469 + (Z$9/12) + (1/12),5),'main sheet'!$G:$M, 4, 0)) / VLOOKUP(ROUND($A469,5),'main sheet'!$G:$M, 4, 0)) * Z$11</f>
        <v>2.3237563070897737E-4</v>
      </c>
      <c r="AA469" s="19">
        <f>((VLOOKUP(ROUND($A469 + (AA$9/12),5),'main sheet'!$G:$M, 4, 0) - VLOOKUP(ROUND($A469 + (AA$9/12) + (1/12),5),'main sheet'!$G:$M, 4, 0)) / VLOOKUP(ROUND($A469,5),'main sheet'!$G:$M, 4, 0)) * AA$11</f>
        <v>2.3222187768659797E-4</v>
      </c>
      <c r="AB469" s="19">
        <f>((VLOOKUP(ROUND($A469 + (AB$9/12),5),'main sheet'!$G:$M, 4, 0) - VLOOKUP(ROUND($A469 + (AB$9/12) + (1/12),5),'main sheet'!$G:$M, 4, 0)) / VLOOKUP(ROUND($A469,5),'main sheet'!$G:$M, 4, 0)) * AB$11</f>
        <v>2.3206822639602155E-4</v>
      </c>
      <c r="AC469" s="19">
        <f>((VLOOKUP(ROUND($A469 + (AC$9/12),5),'main sheet'!$G:$M, 4, 0) - VLOOKUP(ROUND($A469 + (AC$9/12) + (1/12),5),'main sheet'!$G:$M, 4, 0)) / VLOOKUP(ROUND($A469,5),'main sheet'!$G:$M, 4, 0)) * AC$11</f>
        <v>2.3191467676993659E-4</v>
      </c>
      <c r="AD469" s="19">
        <f>((VLOOKUP(ROUND($A469 + (AD$9/12),5),'main sheet'!$G:$M, 4, 0) - VLOOKUP(ROUND($A469 + (AD$9/12) + (1/12),5),'main sheet'!$G:$M, 4, 0)) / VLOOKUP(ROUND($A469,5),'main sheet'!$G:$M, 4, 0)) * AD$11</f>
        <v>2.31761228741076E-4</v>
      </c>
      <c r="AE469" s="19">
        <f>((VLOOKUP(ROUND($A469 + (AE$9/12),5),'main sheet'!$G:$M, 4, 0) - VLOOKUP(ROUND($A469 + (AE$9/12) + (1/12),5),'main sheet'!$G:$M, 4, 0)) / VLOOKUP(ROUND($A469,5),'main sheet'!$G:$M, 4, 0)) * AE$11</f>
        <v>2.3160788224221726E-4</v>
      </c>
      <c r="AF469" s="19">
        <f>((VLOOKUP(ROUND($A469 + (AF$9/12),5),'main sheet'!$G:$M, 4, 0) - VLOOKUP(ROUND($A469 + (AF$9/12) + (1/12),5),'main sheet'!$G:$M, 4, 0)) / VLOOKUP(ROUND($A469,5),'main sheet'!$G:$M, 4, 0)) * AF$11</f>
        <v>2.3145463720618232E-4</v>
      </c>
      <c r="AH469" s="18">
        <f t="shared" si="15"/>
        <v>38</v>
      </c>
      <c r="AI469" s="19">
        <f t="shared" si="16"/>
        <v>6.5220333463152274E-3</v>
      </c>
    </row>
    <row r="470" spans="1:35" x14ac:dyDescent="0.3">
      <c r="A470" s="19">
        <v>38.083333333333336</v>
      </c>
      <c r="C470" s="19">
        <f>((VLOOKUP(ROUND($A470 + (C$9/12),5),'main sheet'!$G:$M, 4, 0) - VLOOKUP(ROUND($A470 + (C$9/12) + (1/12),5),'main sheet'!$G:$M, 4, 0)) / VLOOKUP(ROUND($A470,5),'main sheet'!$G:$M, 4, 0)) * C$11</f>
        <v>2.09639191468235E-4</v>
      </c>
      <c r="D470" s="19">
        <f>((VLOOKUP(ROUND($A470 + (D$9/12),5),'main sheet'!$G:$M, 4, 0) - VLOOKUP(ROUND($A470 + (D$9/12) + (1/12),5),'main sheet'!$G:$M, 4, 0)) / VLOOKUP(ROUND($A470,5),'main sheet'!$G:$M, 4, 0)) * D$11</f>
        <v>2.0943582086709937E-4</v>
      </c>
      <c r="E470" s="19">
        <f>((VLOOKUP(ROUND($A470 + (E$9/12),5),'main sheet'!$G:$M, 4, 0) - VLOOKUP(ROUND($A470 + (E$9/12) + (1/12),5),'main sheet'!$G:$M, 4, 0)) / VLOOKUP(ROUND($A470,5),'main sheet'!$G:$M, 4, 0)) * E$11</f>
        <v>2.0923264755541674E-4</v>
      </c>
      <c r="F470" s="19">
        <f>((VLOOKUP(ROUND($A470 + (F$9/12),5),'main sheet'!$G:$M, 4, 0) - VLOOKUP(ROUND($A470 + (F$9/12) + (1/12),5),'main sheet'!$G:$M, 4, 0)) / VLOOKUP(ROUND($A470,5),'main sheet'!$G:$M, 4, 0)) * F$11</f>
        <v>2.0902967134179691E-4</v>
      </c>
      <c r="G470" s="19">
        <f>((VLOOKUP(ROUND($A470 + (G$9/12),5),'main sheet'!$G:$M, 4, 0) - VLOOKUP(ROUND($A470 + (G$9/12) + (1/12),5),'main sheet'!$G:$M, 4, 0)) / VLOOKUP(ROUND($A470,5),'main sheet'!$G:$M, 4, 0)) * G$11</f>
        <v>2.0882689203503547E-4</v>
      </c>
      <c r="H470" s="19">
        <f>((VLOOKUP(ROUND($A470 + (H$9/12),5),'main sheet'!$G:$M, 4, 0) - VLOOKUP(ROUND($A470 + (H$9/12) + (1/12),5),'main sheet'!$G:$M, 4, 0)) / VLOOKUP(ROUND($A470,5),'main sheet'!$G:$M, 4, 0)) * H$11</f>
        <v>2.0862430944411337E-4</v>
      </c>
      <c r="I470" s="19">
        <f>((VLOOKUP(ROUND($A470 + (I$9/12),5),'main sheet'!$G:$M, 4, 0) - VLOOKUP(ROUND($A470 + (I$9/12) + (1/12),5),'main sheet'!$G:$M, 4, 0)) / VLOOKUP(ROUND($A470,5),'main sheet'!$G:$M, 4, 0)) * I$11</f>
        <v>2.0842192337819696E-4</v>
      </c>
      <c r="J470" s="19">
        <f>((VLOOKUP(ROUND($A470 + (J$9/12),5),'main sheet'!$G:$M, 4, 0) - VLOOKUP(ROUND($A470 + (J$9/12) + (1/12),5),'main sheet'!$G:$M, 4, 0)) / VLOOKUP(ROUND($A470,5),'main sheet'!$G:$M, 4, 0)) * J$11</f>
        <v>2.0821973364663771E-4</v>
      </c>
      <c r="K470" s="19">
        <f>((VLOOKUP(ROUND($A470 + (K$9/12),5),'main sheet'!$G:$M, 4, 0) - VLOOKUP(ROUND($A470 + (K$9/12) + (1/12),5),'main sheet'!$G:$M, 4, 0)) / VLOOKUP(ROUND($A470,5),'main sheet'!$G:$M, 4, 0)) * K$11</f>
        <v>2.0801774005897196E-4</v>
      </c>
      <c r="L470" s="19">
        <f>((VLOOKUP(ROUND($A470 + (L$9/12),5),'main sheet'!$G:$M, 4, 0) - VLOOKUP(ROUND($A470 + (L$9/12) + (1/12),5),'main sheet'!$G:$M, 4, 0)) / VLOOKUP(ROUND($A470,5),'main sheet'!$G:$M, 4, 0)) * L$11</f>
        <v>2.078159424249209E-4</v>
      </c>
      <c r="M470" s="19">
        <f>((VLOOKUP(ROUND($A470 + (M$9/12),5),'main sheet'!$G:$M, 4, 0) - VLOOKUP(ROUND($A470 + (M$9/12) + (1/12),5),'main sheet'!$G:$M, 4, 0)) / VLOOKUP(ROUND($A470,5),'main sheet'!$G:$M, 4, 0)) * M$11</f>
        <v>2.1793580698584327E-4</v>
      </c>
      <c r="N470" s="19">
        <f>((VLOOKUP(ROUND($A470 + (N$9/12),5),'main sheet'!$G:$M, 4, 0) - VLOOKUP(ROUND($A470 + (N$9/12) + (1/12),5),'main sheet'!$G:$M, 4, 0)) / VLOOKUP(ROUND($A470,5),'main sheet'!$G:$M, 4, 0)) * N$11</f>
        <v>2.1779160817746672E-4</v>
      </c>
      <c r="O470" s="19">
        <f>((VLOOKUP(ROUND($A470 + (O$9/12),5),'main sheet'!$G:$M, 4, 0) - VLOOKUP(ROUND($A470 + (O$9/12) + (1/12),5),'main sheet'!$G:$M, 4, 0)) / VLOOKUP(ROUND($A470,5),'main sheet'!$G:$M, 4, 0)) * O$11</f>
        <v>2.1764750477958113E-4</v>
      </c>
      <c r="P470" s="19">
        <f>((VLOOKUP(ROUND($A470 + (P$9/12),5),'main sheet'!$G:$M, 4, 0) - VLOOKUP(ROUND($A470 + (P$9/12) + (1/12),5),'main sheet'!$G:$M, 4, 0)) / VLOOKUP(ROUND($A470,5),'main sheet'!$G:$M, 4, 0)) * P$11</f>
        <v>2.1750349672860301E-4</v>
      </c>
      <c r="Q470" s="19">
        <f>((VLOOKUP(ROUND($A470 + (Q$9/12),5),'main sheet'!$G:$M, 4, 0) - VLOOKUP(ROUND($A470 + (Q$9/12) + (1/12),5),'main sheet'!$G:$M, 4, 0)) / VLOOKUP(ROUND($A470,5),'main sheet'!$G:$M, 4, 0)) * Q$11</f>
        <v>2.1735958396144572E-4</v>
      </c>
      <c r="R470" s="19">
        <f>((VLOOKUP(ROUND($A470 + (R$9/12),5),'main sheet'!$G:$M, 4, 0) - VLOOKUP(ROUND($A470 + (R$9/12) + (1/12),5),'main sheet'!$G:$M, 4, 0)) / VLOOKUP(ROUND($A470,5),'main sheet'!$G:$M, 4, 0)) * R$11</f>
        <v>2.1721576641551749E-4</v>
      </c>
      <c r="S470" s="19">
        <f>((VLOOKUP(ROUND($A470 + (S$9/12),5),'main sheet'!$G:$M, 4, 0) - VLOOKUP(ROUND($A470 + (S$9/12) + (1/12),5),'main sheet'!$G:$M, 4, 0)) / VLOOKUP(ROUND($A470,5),'main sheet'!$G:$M, 4, 0)) * S$11</f>
        <v>2.1707204402736106E-4</v>
      </c>
      <c r="T470" s="19">
        <f>((VLOOKUP(ROUND($A470 + (T$9/12),5),'main sheet'!$G:$M, 4, 0) - VLOOKUP(ROUND($A470 + (T$9/12) + (1/12),5),'main sheet'!$G:$M, 4, 0)) / VLOOKUP(ROUND($A470,5),'main sheet'!$G:$M, 4, 0)) * T$11</f>
        <v>2.169284167340148E-4</v>
      </c>
      <c r="U470" s="19">
        <f>((VLOOKUP(ROUND($A470 + (U$9/12),5),'main sheet'!$G:$M, 4, 0) - VLOOKUP(ROUND($A470 + (U$9/12) + (1/12),5),'main sheet'!$G:$M, 4, 0)) / VLOOKUP(ROUND($A470,5),'main sheet'!$G:$M, 4, 0)) * U$11</f>
        <v>2.1678488447301122E-4</v>
      </c>
      <c r="V470" s="19">
        <f>((VLOOKUP(ROUND($A470 + (V$9/12),5),'main sheet'!$G:$M, 4, 0) - VLOOKUP(ROUND($A470 + (V$9/12) + (1/12),5),'main sheet'!$G:$M, 4, 0)) / VLOOKUP(ROUND($A470,5),'main sheet'!$G:$M, 4, 0)) * V$11</f>
        <v>2.1664144718101891E-4</v>
      </c>
      <c r="W470" s="19">
        <f>((VLOOKUP(ROUND($A470 + (W$9/12),5),'main sheet'!$G:$M, 4, 0) - VLOOKUP(ROUND($A470 + (W$9/12) + (1/12),5),'main sheet'!$G:$M, 4, 0)) / VLOOKUP(ROUND($A470,5),'main sheet'!$G:$M, 4, 0)) * W$11</f>
        <v>2.1649810479520114E-4</v>
      </c>
      <c r="X470" s="19">
        <f>((VLOOKUP(ROUND($A470 + (X$9/12),5),'main sheet'!$G:$M, 4, 0) - VLOOKUP(ROUND($A470 + (X$9/12) + (1/12),5),'main sheet'!$G:$M, 4, 0)) / VLOOKUP(ROUND($A470,5),'main sheet'!$G:$M, 4, 0)) * X$11</f>
        <v>2.1635485725321428E-4</v>
      </c>
      <c r="Y470" s="19">
        <f>((VLOOKUP(ROUND($A470 + (Y$9/12),5),'main sheet'!$G:$M, 4, 0) - VLOOKUP(ROUND($A470 + (Y$9/12) + (1/12),5),'main sheet'!$G:$M, 4, 0)) / VLOOKUP(ROUND($A470,5),'main sheet'!$G:$M, 4, 0)) * Y$11</f>
        <v>2.3257832754098272E-4</v>
      </c>
      <c r="Z470" s="19">
        <f>((VLOOKUP(ROUND($A470 + (Z$9/12),5),'main sheet'!$G:$M, 4, 0) - VLOOKUP(ROUND($A470 + (Z$9/12) + (1/12),5),'main sheet'!$G:$M, 4, 0)) / VLOOKUP(ROUND($A470,5),'main sheet'!$G:$M, 4, 0)) * Z$11</f>
        <v>2.3242444040277345E-4</v>
      </c>
      <c r="AA470" s="19">
        <f>((VLOOKUP(ROUND($A470 + (AA$9/12),5),'main sheet'!$G:$M, 4, 0) - VLOOKUP(ROUND($A470 + (AA$9/12) + (1/12),5),'main sheet'!$G:$M, 4, 0)) / VLOOKUP(ROUND($A470,5),'main sheet'!$G:$M, 4, 0)) * AA$11</f>
        <v>2.3227065508510592E-4</v>
      </c>
      <c r="AB470" s="19">
        <f>((VLOOKUP(ROUND($A470 + (AB$9/12),5),'main sheet'!$G:$M, 4, 0) - VLOOKUP(ROUND($A470 + (AB$9/12) + (1/12),5),'main sheet'!$G:$M, 4, 0)) / VLOOKUP(ROUND($A470,5),'main sheet'!$G:$M, 4, 0)) * AB$11</f>
        <v>2.3211697152060982E-4</v>
      </c>
      <c r="AC470" s="19">
        <f>((VLOOKUP(ROUND($A470 + (AC$9/12),5),'main sheet'!$G:$M, 4, 0) - VLOOKUP(ROUND($A470 + (AC$9/12) + (1/12),5),'main sheet'!$G:$M, 4, 0)) / VLOOKUP(ROUND($A470,5),'main sheet'!$G:$M, 4, 0)) * AC$11</f>
        <v>2.3196338964195942E-4</v>
      </c>
      <c r="AD470" s="19">
        <f>((VLOOKUP(ROUND($A470 + (AD$9/12),5),'main sheet'!$G:$M, 4, 0) - VLOOKUP(ROUND($A470 + (AD$9/12) + (1/12),5),'main sheet'!$G:$M, 4, 0)) / VLOOKUP(ROUND($A470,5),'main sheet'!$G:$M, 4, 0)) * AD$11</f>
        <v>2.3180990938187357E-4</v>
      </c>
      <c r="AE470" s="19">
        <f>((VLOOKUP(ROUND($A470 + (AE$9/12),5),'main sheet'!$G:$M, 4, 0) - VLOOKUP(ROUND($A470 + (AE$9/12) + (1/12),5),'main sheet'!$G:$M, 4, 0)) / VLOOKUP(ROUND($A470,5),'main sheet'!$G:$M, 4, 0)) * AE$11</f>
        <v>2.3165653067311559E-4</v>
      </c>
      <c r="AF470" s="19">
        <f>((VLOOKUP(ROUND($A470 + (AF$9/12),5),'main sheet'!$G:$M, 4, 0) - VLOOKUP(ROUND($A470 + (AF$9/12) + (1/12),5),'main sheet'!$G:$M, 4, 0)) / VLOOKUP(ROUND($A470,5),'main sheet'!$G:$M, 4, 0)) * AF$11</f>
        <v>2.3150325344849329E-4</v>
      </c>
      <c r="AH470" s="18">
        <f t="shared" si="15"/>
        <v>38.083333333333336</v>
      </c>
      <c r="AI470" s="19">
        <f t="shared" si="16"/>
        <v>6.5493208714276175E-3</v>
      </c>
    </row>
    <row r="471" spans="1:35" x14ac:dyDescent="0.3">
      <c r="A471" s="19">
        <v>38.166666666666664</v>
      </c>
      <c r="C471" s="19">
        <f>((VLOOKUP(ROUND($A471 + (C$9/12),5),'main sheet'!$G:$M, 4, 0) - VLOOKUP(ROUND($A471 + (C$9/12) + (1/12),5),'main sheet'!$G:$M, 4, 0)) / VLOOKUP(ROUND($A471,5),'main sheet'!$G:$M, 4, 0)) * C$11</f>
        <v>2.0968323470309916E-4</v>
      </c>
      <c r="D471" s="19">
        <f>((VLOOKUP(ROUND($A471 + (D$9/12),5),'main sheet'!$G:$M, 4, 0) - VLOOKUP(ROUND($A471 + (D$9/12) + (1/12),5),'main sheet'!$G:$M, 4, 0)) / VLOOKUP(ROUND($A471,5),'main sheet'!$G:$M, 4, 0)) * D$11</f>
        <v>2.0947982137570095E-4</v>
      </c>
      <c r="E471" s="19">
        <f>((VLOOKUP(ROUND($A471 + (E$9/12),5),'main sheet'!$G:$M, 4, 0) - VLOOKUP(ROUND($A471 + (E$9/12) + (1/12),5),'main sheet'!$G:$M, 4, 0)) / VLOOKUP(ROUND($A471,5),'main sheet'!$G:$M, 4, 0)) * E$11</f>
        <v>2.0927660537920436E-4</v>
      </c>
      <c r="F471" s="19">
        <f>((VLOOKUP(ROUND($A471 + (F$9/12),5),'main sheet'!$G:$M, 4, 0) - VLOOKUP(ROUND($A471 + (F$9/12) + (1/12),5),'main sheet'!$G:$M, 4, 0)) / VLOOKUP(ROUND($A471,5),'main sheet'!$G:$M, 4, 0)) * F$11</f>
        <v>2.0907358652217905E-4</v>
      </c>
      <c r="G471" s="19">
        <f>((VLOOKUP(ROUND($A471 + (G$9/12),5),'main sheet'!$G:$M, 4, 0) - VLOOKUP(ROUND($A471 + (G$9/12) + (1/12),5),'main sheet'!$G:$M, 4, 0)) / VLOOKUP(ROUND($A471,5),'main sheet'!$G:$M, 4, 0)) * G$11</f>
        <v>2.0887076461338039E-4</v>
      </c>
      <c r="H471" s="19">
        <f>((VLOOKUP(ROUND($A471 + (H$9/12),5),'main sheet'!$G:$M, 4, 0) - VLOOKUP(ROUND($A471 + (H$9/12) + (1/12),5),'main sheet'!$G:$M, 4, 0)) / VLOOKUP(ROUND($A471,5),'main sheet'!$G:$M, 4, 0)) * H$11</f>
        <v>2.0866813946174927E-4</v>
      </c>
      <c r="I471" s="19">
        <f>((VLOOKUP(ROUND($A471 + (I$9/12),5),'main sheet'!$G:$M, 4, 0) - VLOOKUP(ROUND($A471 + (I$9/12) + (1/12),5),'main sheet'!$G:$M, 4, 0)) / VLOOKUP(ROUND($A471,5),'main sheet'!$G:$M, 4, 0)) * I$11</f>
        <v>2.0846571087641187E-4</v>
      </c>
      <c r="J471" s="19">
        <f>((VLOOKUP(ROUND($A471 + (J$9/12),5),'main sheet'!$G:$M, 4, 0) - VLOOKUP(ROUND($A471 + (J$9/12) + (1/12),5),'main sheet'!$G:$M, 4, 0)) / VLOOKUP(ROUND($A471,5),'main sheet'!$G:$M, 4, 0)) * J$11</f>
        <v>2.0826347866667965E-4</v>
      </c>
      <c r="K471" s="19">
        <f>((VLOOKUP(ROUND($A471 + (K$9/12),5),'main sheet'!$G:$M, 4, 0) - VLOOKUP(ROUND($A471 + (K$9/12) + (1/12),5),'main sheet'!$G:$M, 4, 0)) / VLOOKUP(ROUND($A471,5),'main sheet'!$G:$M, 4, 0)) * K$11</f>
        <v>2.0806144264204894E-4</v>
      </c>
      <c r="L471" s="19">
        <f>((VLOOKUP(ROUND($A471 + (L$9/12),5),'main sheet'!$G:$M, 4, 0) - VLOOKUP(ROUND($A471 + (L$9/12) + (1/12),5),'main sheet'!$G:$M, 4, 0)) / VLOOKUP(ROUND($A471,5),'main sheet'!$G:$M, 4, 0)) * L$11</f>
        <v>2.1738650106531058E-4</v>
      </c>
      <c r="M471" s="19">
        <f>((VLOOKUP(ROUND($A471 + (M$9/12),5),'main sheet'!$G:$M, 4, 0) - VLOOKUP(ROUND($A471 + (M$9/12) + (1/12),5),'main sheet'!$G:$M, 4, 0)) / VLOOKUP(ROUND($A471,5),'main sheet'!$G:$M, 4, 0)) * M$11</f>
        <v>2.1798159326193685E-4</v>
      </c>
      <c r="N471" s="19">
        <f>((VLOOKUP(ROUND($A471 + (N$9/12),5),'main sheet'!$G:$M, 4, 0) - VLOOKUP(ROUND($A471 + (N$9/12) + (1/12),5),'main sheet'!$G:$M, 4, 0)) / VLOOKUP(ROUND($A471,5),'main sheet'!$G:$M, 4, 0)) * N$11</f>
        <v>2.1783736415904154E-4</v>
      </c>
      <c r="O471" s="19">
        <f>((VLOOKUP(ROUND($A471 + (O$9/12),5),'main sheet'!$G:$M, 4, 0) - VLOOKUP(ROUND($A471 + (O$9/12) + (1/12),5),'main sheet'!$G:$M, 4, 0)) / VLOOKUP(ROUND($A471,5),'main sheet'!$G:$M, 4, 0)) * O$11</f>
        <v>2.1769323048622725E-4</v>
      </c>
      <c r="P471" s="19">
        <f>((VLOOKUP(ROUND($A471 + (P$9/12),5),'main sheet'!$G:$M, 4, 0) - VLOOKUP(ROUND($A471 + (P$9/12) + (1/12),5),'main sheet'!$G:$M, 4, 0)) / VLOOKUP(ROUND($A471,5),'main sheet'!$G:$M, 4, 0)) * P$11</f>
        <v>2.1754919218035216E-4</v>
      </c>
      <c r="Q471" s="19">
        <f>((VLOOKUP(ROUND($A471 + (Q$9/12),5),'main sheet'!$G:$M, 4, 0) - VLOOKUP(ROUND($A471 + (Q$9/12) + (1/12),5),'main sheet'!$G:$M, 4, 0)) / VLOOKUP(ROUND($A471,5),'main sheet'!$G:$M, 4, 0)) * Q$11</f>
        <v>2.1740524917877009E-4</v>
      </c>
      <c r="R471" s="19">
        <f>((VLOOKUP(ROUND($A471 + (R$9/12),5),'main sheet'!$G:$M, 4, 0) - VLOOKUP(ROUND($A471 + (R$9/12) + (1/12),5),'main sheet'!$G:$M, 4, 0)) / VLOOKUP(ROUND($A471,5),'main sheet'!$G:$M, 4, 0)) * R$11</f>
        <v>2.1726140141796832E-4</v>
      </c>
      <c r="S471" s="19">
        <f>((VLOOKUP(ROUND($A471 + (S$9/12),5),'main sheet'!$G:$M, 4, 0) - VLOOKUP(ROUND($A471 + (S$9/12) + (1/12),5),'main sheet'!$G:$M, 4, 0)) / VLOOKUP(ROUND($A471,5),'main sheet'!$G:$M, 4, 0)) * S$11</f>
        <v>2.1711764883493027E-4</v>
      </c>
      <c r="T471" s="19">
        <f>((VLOOKUP(ROUND($A471 + (T$9/12),5),'main sheet'!$G:$M, 4, 0) - VLOOKUP(ROUND($A471 + (T$9/12) + (1/12),5),'main sheet'!$G:$M, 4, 0)) / VLOOKUP(ROUND($A471,5),'main sheet'!$G:$M, 4, 0)) * T$11</f>
        <v>2.1697399136713403E-4</v>
      </c>
      <c r="U471" s="19">
        <f>((VLOOKUP(ROUND($A471 + (U$9/12),5),'main sheet'!$G:$M, 4, 0) - VLOOKUP(ROUND($A471 + (U$9/12) + (1/12),5),'main sheet'!$G:$M, 4, 0)) / VLOOKUP(ROUND($A471,5),'main sheet'!$G:$M, 4, 0)) * U$11</f>
        <v>2.1683042895119289E-4</v>
      </c>
      <c r="V471" s="19">
        <f>((VLOOKUP(ROUND($A471 + (V$9/12),5),'main sheet'!$G:$M, 4, 0) - VLOOKUP(ROUND($A471 + (V$9/12) + (1/12),5),'main sheet'!$G:$M, 4, 0)) / VLOOKUP(ROUND($A471,5),'main sheet'!$G:$M, 4, 0)) * V$11</f>
        <v>2.1668696152421532E-4</v>
      </c>
      <c r="W471" s="19">
        <f>((VLOOKUP(ROUND($A471 + (W$9/12),5),'main sheet'!$G:$M, 4, 0) - VLOOKUP(ROUND($A471 + (W$9/12) + (1/12),5),'main sheet'!$G:$M, 4, 0)) / VLOOKUP(ROUND($A471,5),'main sheet'!$G:$M, 4, 0)) * W$11</f>
        <v>2.1654358902380334E-4</v>
      </c>
      <c r="X471" s="19">
        <f>((VLOOKUP(ROUND($A471 + (X$9/12),5),'main sheet'!$G:$M, 4, 0) - VLOOKUP(ROUND($A471 + (X$9/12) + (1/12),5),'main sheet'!$G:$M, 4, 0)) / VLOOKUP(ROUND($A471,5),'main sheet'!$G:$M, 4, 0)) * X$11</f>
        <v>2.3278121145177047E-4</v>
      </c>
      <c r="Y471" s="19">
        <f>((VLOOKUP(ROUND($A471 + (Y$9/12),5),'main sheet'!$G:$M, 4, 0) - VLOOKUP(ROUND($A471 + (Y$9/12) + (1/12),5),'main sheet'!$G:$M, 4, 0)) / VLOOKUP(ROUND($A471,5),'main sheet'!$G:$M, 4, 0)) * Y$11</f>
        <v>2.3262719007394932E-4</v>
      </c>
      <c r="Z471" s="19">
        <f>((VLOOKUP(ROUND($A471 + (Z$9/12),5),'main sheet'!$G:$M, 4, 0) - VLOOKUP(ROUND($A471 + (Z$9/12) + (1/12),5),'main sheet'!$G:$M, 4, 0)) / VLOOKUP(ROUND($A471,5),'main sheet'!$G:$M, 4, 0)) * Z$11</f>
        <v>2.3247327060549051E-4</v>
      </c>
      <c r="AA471" s="19">
        <f>((VLOOKUP(ROUND($A471 + (AA$9/12),5),'main sheet'!$G:$M, 4, 0) - VLOOKUP(ROUND($A471 + (AA$9/12) + (1/12),5),'main sheet'!$G:$M, 4, 0)) / VLOOKUP(ROUND($A471,5),'main sheet'!$G:$M, 4, 0)) * AA$11</f>
        <v>2.32319452978965E-4</v>
      </c>
      <c r="AB471" s="19">
        <f>((VLOOKUP(ROUND($A471 + (AB$9/12),5),'main sheet'!$G:$M, 4, 0) - VLOOKUP(ROUND($A471 + (AB$9/12) + (1/12),5),'main sheet'!$G:$M, 4, 0)) / VLOOKUP(ROUND($A471,5),'main sheet'!$G:$M, 4, 0)) * AB$11</f>
        <v>2.321657371269883E-4</v>
      </c>
      <c r="AC471" s="19">
        <f>((VLOOKUP(ROUND($A471 + (AC$9/12),5),'main sheet'!$G:$M, 4, 0) - VLOOKUP(ROUND($A471 + (AC$9/12) + (1/12),5),'main sheet'!$G:$M, 4, 0)) / VLOOKUP(ROUND($A471,5),'main sheet'!$G:$M, 4, 0)) * AC$11</f>
        <v>2.3201212298222057E-4</v>
      </c>
      <c r="AD471" s="19">
        <f>((VLOOKUP(ROUND($A471 + (AD$9/12),5),'main sheet'!$G:$M, 4, 0) - VLOOKUP(ROUND($A471 + (AD$9/12) + (1/12),5),'main sheet'!$G:$M, 4, 0)) / VLOOKUP(ROUND($A471,5),'main sheet'!$G:$M, 4, 0)) * AD$11</f>
        <v>2.3185861047736648E-4</v>
      </c>
      <c r="AE471" s="19">
        <f>((VLOOKUP(ROUND($A471 + (AE$9/12),5),'main sheet'!$G:$M, 4, 0) - VLOOKUP(ROUND($A471 + (AE$9/12) + (1/12),5),'main sheet'!$G:$M, 4, 0)) / VLOOKUP(ROUND($A471,5),'main sheet'!$G:$M, 4, 0)) * AE$11</f>
        <v>2.3170519954517524E-4</v>
      </c>
      <c r="AF471" s="19">
        <f>((VLOOKUP(ROUND($A471 + (AF$9/12),5),'main sheet'!$G:$M, 4, 0) - VLOOKUP(ROUND($A471 + (AF$9/12) + (1/12),5),'main sheet'!$G:$M, 4, 0)) / VLOOKUP(ROUND($A471,5),'main sheet'!$G:$M, 4, 0)) * AF$11</f>
        <v>2.3155189011844058E-4</v>
      </c>
      <c r="AH471" s="18">
        <f t="shared" si="15"/>
        <v>38.166666666666664</v>
      </c>
      <c r="AI471" s="19">
        <f t="shared" si="16"/>
        <v>6.5766046210517029E-3</v>
      </c>
    </row>
    <row r="472" spans="1:35" x14ac:dyDescent="0.3">
      <c r="A472" s="19">
        <v>38.25</v>
      </c>
      <c r="C472" s="19">
        <f>((VLOOKUP(ROUND($A472 + (C$9/12),5),'main sheet'!$G:$M, 4, 0) - VLOOKUP(ROUND($A472 + (C$9/12) + (1/12),5),'main sheet'!$G:$M, 4, 0)) / VLOOKUP(ROUND($A472,5),'main sheet'!$G:$M, 4, 0)) * C$11</f>
        <v>2.0972729644799619E-4</v>
      </c>
      <c r="D472" s="19">
        <f>((VLOOKUP(ROUND($A472 + (D$9/12),5),'main sheet'!$G:$M, 4, 0) - VLOOKUP(ROUND($A472 + (D$9/12) + (1/12),5),'main sheet'!$G:$M, 4, 0)) / VLOOKUP(ROUND($A472,5),'main sheet'!$G:$M, 4, 0)) * D$11</f>
        <v>2.0952384037637879E-4</v>
      </c>
      <c r="E472" s="19">
        <f>((VLOOKUP(ROUND($A472 + (E$9/12),5),'main sheet'!$G:$M, 4, 0) - VLOOKUP(ROUND($A472 + (E$9/12) + (1/12),5),'main sheet'!$G:$M, 4, 0)) / VLOOKUP(ROUND($A472,5),'main sheet'!$G:$M, 4, 0)) * E$11</f>
        <v>2.0932058167712911E-4</v>
      </c>
      <c r="F472" s="19">
        <f>((VLOOKUP(ROUND($A472 + (F$9/12),5),'main sheet'!$G:$M, 4, 0) - VLOOKUP(ROUND($A472 + (F$9/12) + (1/12),5),'main sheet'!$G:$M, 4, 0)) / VLOOKUP(ROUND($A472,5),'main sheet'!$G:$M, 4, 0)) * F$11</f>
        <v>2.0911752015877658E-4</v>
      </c>
      <c r="G472" s="19">
        <f>((VLOOKUP(ROUND($A472 + (G$9/12),5),'main sheet'!$G:$M, 4, 0) - VLOOKUP(ROUND($A472 + (G$9/12) + (1/12),5),'main sheet'!$G:$M, 4, 0)) / VLOOKUP(ROUND($A472,5),'main sheet'!$G:$M, 4, 0)) * G$11</f>
        <v>2.0891465563003641E-4</v>
      </c>
      <c r="H472" s="19">
        <f>((VLOOKUP(ROUND($A472 + (H$9/12),5),'main sheet'!$G:$M, 4, 0) - VLOOKUP(ROUND($A472 + (H$9/12) + (1/12),5),'main sheet'!$G:$M, 4, 0)) / VLOOKUP(ROUND($A472,5),'main sheet'!$G:$M, 4, 0)) * H$11</f>
        <v>2.0871198789980925E-4</v>
      </c>
      <c r="I472" s="19">
        <f>((VLOOKUP(ROUND($A472 + (I$9/12),5),'main sheet'!$G:$M, 4, 0) - VLOOKUP(ROUND($A472 + (I$9/12) + (1/12),5),'main sheet'!$G:$M, 4, 0)) / VLOOKUP(ROUND($A472,5),'main sheet'!$G:$M, 4, 0)) * I$11</f>
        <v>2.0850951677718127E-4</v>
      </c>
      <c r="J472" s="19">
        <f>((VLOOKUP(ROUND($A472 + (J$9/12),5),'main sheet'!$G:$M, 4, 0) - VLOOKUP(ROUND($A472 + (J$9/12) + (1/12),5),'main sheet'!$G:$M, 4, 0)) / VLOOKUP(ROUND($A472,5),'main sheet'!$G:$M, 4, 0)) * J$11</f>
        <v>2.0830724207142383E-4</v>
      </c>
      <c r="K472" s="19">
        <f>((VLOOKUP(ROUND($A472 + (K$9/12),5),'main sheet'!$G:$M, 4, 0) - VLOOKUP(ROUND($A472 + (K$9/12) + (1/12),5),'main sheet'!$G:$M, 4, 0)) / VLOOKUP(ROUND($A472,5),'main sheet'!$G:$M, 4, 0)) * K$11</f>
        <v>2.1764331692334334E-4</v>
      </c>
      <c r="L472" s="19">
        <f>((VLOOKUP(ROUND($A472 + (L$9/12),5),'main sheet'!$G:$M, 4, 0) - VLOOKUP(ROUND($A472 + (L$9/12) + (1/12),5),'main sheet'!$G:$M, 4, 0)) / VLOOKUP(ROUND($A472,5),'main sheet'!$G:$M, 4, 0)) * L$11</f>
        <v>2.1743218153440403E-4</v>
      </c>
      <c r="M472" s="19">
        <f>((VLOOKUP(ROUND($A472 + (M$9/12),5),'main sheet'!$G:$M, 4, 0) - VLOOKUP(ROUND($A472 + (M$9/12) + (1/12),5),'main sheet'!$G:$M, 4, 0)) / VLOOKUP(ROUND($A472,5),'main sheet'!$G:$M, 4, 0)) * M$11</f>
        <v>2.1802739878091387E-4</v>
      </c>
      <c r="N472" s="19">
        <f>((VLOOKUP(ROUND($A472 + (N$9/12),5),'main sheet'!$G:$M, 4, 0) - VLOOKUP(ROUND($A472 + (N$9/12) + (1/12),5),'main sheet'!$G:$M, 4, 0)) / VLOOKUP(ROUND($A472,5),'main sheet'!$G:$M, 4, 0)) * N$11</f>
        <v>2.1788313937031297E-4</v>
      </c>
      <c r="O472" s="19">
        <f>((VLOOKUP(ROUND($A472 + (O$9/12),5),'main sheet'!$G:$M, 4, 0) - VLOOKUP(ROUND($A472 + (O$9/12) + (1/12),5),'main sheet'!$G:$M, 4, 0)) / VLOOKUP(ROUND($A472,5),'main sheet'!$G:$M, 4, 0)) * O$11</f>
        <v>2.1773897540984649E-4</v>
      </c>
      <c r="P472" s="19">
        <f>((VLOOKUP(ROUND($A472 + (P$9/12),5),'main sheet'!$G:$M, 4, 0) - VLOOKUP(ROUND($A472 + (P$9/12) + (1/12),5),'main sheet'!$G:$M, 4, 0)) / VLOOKUP(ROUND($A472,5),'main sheet'!$G:$M, 4, 0)) * P$11</f>
        <v>2.1759490683681345E-4</v>
      </c>
      <c r="Q472" s="19">
        <f>((VLOOKUP(ROUND($A472 + (Q$9/12),5),'main sheet'!$G:$M, 4, 0) - VLOOKUP(ROUND($A472 + (Q$9/12) + (1/12),5),'main sheet'!$G:$M, 4, 0)) / VLOOKUP(ROUND($A472,5),'main sheet'!$G:$M, 4, 0)) * Q$11</f>
        <v>2.1745093358764591E-4</v>
      </c>
      <c r="R472" s="19">
        <f>((VLOOKUP(ROUND($A472 + (R$9/12),5),'main sheet'!$G:$M, 4, 0) - VLOOKUP(ROUND($A472 + (R$9/12) + (1/12),5),'main sheet'!$G:$M, 4, 0)) / VLOOKUP(ROUND($A472,5),'main sheet'!$G:$M, 4, 0)) * R$11</f>
        <v>2.1730705559927231E-4</v>
      </c>
      <c r="S472" s="19">
        <f>((VLOOKUP(ROUND($A472 + (S$9/12),5),'main sheet'!$G:$M, 4, 0) - VLOOKUP(ROUND($A472 + (S$9/12) + (1/12),5),'main sheet'!$G:$M, 4, 0)) / VLOOKUP(ROUND($A472,5),'main sheet'!$G:$M, 4, 0)) * S$11</f>
        <v>2.1716327280911604E-4</v>
      </c>
      <c r="T472" s="19">
        <f>((VLOOKUP(ROUND($A472 + (T$9/12),5),'main sheet'!$G:$M, 4, 0) - VLOOKUP(ROUND($A472 + (T$9/12) + (1/12),5),'main sheet'!$G:$M, 4, 0)) / VLOOKUP(ROUND($A472,5),'main sheet'!$G:$M, 4, 0)) * T$11</f>
        <v>2.1701958515373522E-4</v>
      </c>
      <c r="U472" s="19">
        <f>((VLOOKUP(ROUND($A472 + (U$9/12),5),'main sheet'!$G:$M, 4, 0) - VLOOKUP(ROUND($A472 + (U$9/12) + (1/12),5),'main sheet'!$G:$M, 4, 0)) / VLOOKUP(ROUND($A472,5),'main sheet'!$G:$M, 4, 0)) * U$11</f>
        <v>2.1687599257018343E-4</v>
      </c>
      <c r="V472" s="19">
        <f>((VLOOKUP(ROUND($A472 + (V$9/12),5),'main sheet'!$G:$M, 4, 0) - VLOOKUP(ROUND($A472 + (V$9/12) + (1/12),5),'main sheet'!$G:$M, 4, 0)) / VLOOKUP(ROUND($A472,5),'main sheet'!$G:$M, 4, 0)) * V$11</f>
        <v>2.1673249499600826E-4</v>
      </c>
      <c r="W472" s="19">
        <f>((VLOOKUP(ROUND($A472 + (W$9/12),5),'main sheet'!$G:$M, 4, 0) - VLOOKUP(ROUND($A472 + (W$9/12) + (1/12),5),'main sheet'!$G:$M, 4, 0)) / VLOOKUP(ROUND($A472,5),'main sheet'!$G:$M, 4, 0)) * W$11</f>
        <v>2.3298428262676378E-4</v>
      </c>
      <c r="X472" s="19">
        <f>((VLOOKUP(ROUND($A472 + (X$9/12),5),'main sheet'!$G:$M, 4, 0) - VLOOKUP(ROUND($A472 + (X$9/12) + (1/12),5),'main sheet'!$G:$M, 4, 0)) / VLOOKUP(ROUND($A472,5),'main sheet'!$G:$M, 4, 0)) * X$11</f>
        <v>2.3283012688542603E-4</v>
      </c>
      <c r="Y472" s="19">
        <f>((VLOOKUP(ROUND($A472 + (Y$9/12),5),'main sheet'!$G:$M, 4, 0) - VLOOKUP(ROUND($A472 + (Y$9/12) + (1/12),5),'main sheet'!$G:$M, 4, 0)) / VLOOKUP(ROUND($A472,5),'main sheet'!$G:$M, 4, 0)) * Y$11</f>
        <v>2.3267607314235325E-4</v>
      </c>
      <c r="Z472" s="19">
        <f>((VLOOKUP(ROUND($A472 + (Z$9/12),5),'main sheet'!$G:$M, 4, 0) - VLOOKUP(ROUND($A472 + (Z$9/12) + (1/12),5),'main sheet'!$G:$M, 4, 0)) / VLOOKUP(ROUND($A472,5),'main sheet'!$G:$M, 4, 0)) * Z$11</f>
        <v>2.3252212133005747E-4</v>
      </c>
      <c r="AA472" s="19">
        <f>((VLOOKUP(ROUND($A472 + (AA$9/12),5),'main sheet'!$G:$M, 4, 0) - VLOOKUP(ROUND($A472 + (AA$9/12) + (1/12),5),'main sheet'!$G:$M, 4, 0)) / VLOOKUP(ROUND($A472,5),'main sheet'!$G:$M, 4, 0)) * AA$11</f>
        <v>2.3236827138109557E-4</v>
      </c>
      <c r="AB472" s="19">
        <f>((VLOOKUP(ROUND($A472 + (AB$9/12),5),'main sheet'!$G:$M, 4, 0) - VLOOKUP(ROUND($A472 + (AB$9/12) + (1/12),5),'main sheet'!$G:$M, 4, 0)) / VLOOKUP(ROUND($A472,5),'main sheet'!$G:$M, 4, 0)) * AB$11</f>
        <v>2.3221452322806882E-4</v>
      </c>
      <c r="AC472" s="19">
        <f>((VLOOKUP(ROUND($A472 + (AC$9/12),5),'main sheet'!$G:$M, 4, 0) - VLOOKUP(ROUND($A472 + (AC$9/12) + (1/12),5),'main sheet'!$G:$M, 4, 0)) / VLOOKUP(ROUND($A472,5),'main sheet'!$G:$M, 4, 0)) * AC$11</f>
        <v>2.3206087680362327E-4</v>
      </c>
      <c r="AD472" s="19">
        <f>((VLOOKUP(ROUND($A472 + (AD$9/12),5),'main sheet'!$G:$M, 4, 0) - VLOOKUP(ROUND($A472 + (AD$9/12) + (1/12),5),'main sheet'!$G:$M, 4, 0)) / VLOOKUP(ROUND($A472,5),'main sheet'!$G:$M, 4, 0)) * AD$11</f>
        <v>2.3190733204044944E-4</v>
      </c>
      <c r="AE472" s="19">
        <f>((VLOOKUP(ROUND($A472 + (AE$9/12),5),'main sheet'!$G:$M, 4, 0) - VLOOKUP(ROUND($A472 + (AE$9/12) + (1/12),5),'main sheet'!$G:$M, 4, 0)) / VLOOKUP(ROUND($A472,5),'main sheet'!$G:$M, 4, 0)) * AE$11</f>
        <v>2.3175388887128245E-4</v>
      </c>
      <c r="AF472" s="19">
        <f>((VLOOKUP(ROUND($A472 + (AF$9/12),5),'main sheet'!$G:$M, 4, 0) - VLOOKUP(ROUND($A472 + (AF$9/12) + (1/12),5),'main sheet'!$G:$M, 4, 0)) / VLOOKUP(ROUND($A472,5),'main sheet'!$G:$M, 4, 0)) * AF$11</f>
        <v>2.3160054722890181E-4</v>
      </c>
      <c r="AH472" s="18">
        <f t="shared" si="15"/>
        <v>38.25</v>
      </c>
      <c r="AI472" s="19">
        <f t="shared" si="16"/>
        <v>6.6039199381483496E-3</v>
      </c>
    </row>
    <row r="473" spans="1:35" x14ac:dyDescent="0.3">
      <c r="A473" s="19">
        <v>38.333333333333336</v>
      </c>
      <c r="C473" s="19">
        <f>((VLOOKUP(ROUND($A473 + (C$9/12),5),'main sheet'!$G:$M, 4, 0) - VLOOKUP(ROUND($A473 + (C$9/12) + (1/12),5),'main sheet'!$G:$M, 4, 0)) / VLOOKUP(ROUND($A473,5),'main sheet'!$G:$M, 4, 0)) * C$11</f>
        <v>2.0977137671459727E-4</v>
      </c>
      <c r="D473" s="19">
        <f>((VLOOKUP(ROUND($A473 + (D$9/12),5),'main sheet'!$G:$M, 4, 0) - VLOOKUP(ROUND($A473 + (D$9/12) + (1/12),5),'main sheet'!$G:$M, 4, 0)) / VLOOKUP(ROUND($A473,5),'main sheet'!$G:$M, 4, 0)) * D$11</f>
        <v>2.0956787788079282E-4</v>
      </c>
      <c r="E473" s="19">
        <f>((VLOOKUP(ROUND($A473 + (E$9/12),5),'main sheet'!$G:$M, 4, 0) - VLOOKUP(ROUND($A473 + (E$9/12) + (1/12),5),'main sheet'!$G:$M, 4, 0)) / VLOOKUP(ROUND($A473,5),'main sheet'!$G:$M, 4, 0)) * E$11</f>
        <v>2.0936457646083964E-4</v>
      </c>
      <c r="F473" s="19">
        <f>((VLOOKUP(ROUND($A473 + (F$9/12),5),'main sheet'!$G:$M, 4, 0) - VLOOKUP(ROUND($A473 + (F$9/12) + (1/12),5),'main sheet'!$G:$M, 4, 0)) / VLOOKUP(ROUND($A473,5),'main sheet'!$G:$M, 4, 0)) * F$11</f>
        <v>2.0916147226322687E-4</v>
      </c>
      <c r="G473" s="19">
        <f>((VLOOKUP(ROUND($A473 + (G$9/12),5),'main sheet'!$G:$M, 4, 0) - VLOOKUP(ROUND($A473 + (G$9/12) + (1/12),5),'main sheet'!$G:$M, 4, 0)) / VLOOKUP(ROUND($A473,5),'main sheet'!$G:$M, 4, 0)) * G$11</f>
        <v>2.0895856509662951E-4</v>
      </c>
      <c r="H473" s="19">
        <f>((VLOOKUP(ROUND($A473 + (H$9/12),5),'main sheet'!$G:$M, 4, 0) - VLOOKUP(ROUND($A473 + (H$9/12) + (1/12),5),'main sheet'!$G:$M, 4, 0)) / VLOOKUP(ROUND($A473,5),'main sheet'!$G:$M, 4, 0)) * H$11</f>
        <v>2.087558547699081E-4</v>
      </c>
      <c r="I473" s="19">
        <f>((VLOOKUP(ROUND($A473 + (I$9/12),5),'main sheet'!$G:$M, 4, 0) - VLOOKUP(ROUND($A473 + (I$9/12) + (1/12),5),'main sheet'!$G:$M, 4, 0)) / VLOOKUP(ROUND($A473,5),'main sheet'!$G:$M, 4, 0)) * I$11</f>
        <v>2.0855334109210865E-4</v>
      </c>
      <c r="J473" s="19">
        <f>((VLOOKUP(ROUND($A473 + (J$9/12),5),'main sheet'!$G:$M, 4, 0) - VLOOKUP(ROUND($A473 + (J$9/12) + (1/12),5),'main sheet'!$G:$M, 4, 0)) / VLOOKUP(ROUND($A473,5),'main sheet'!$G:$M, 4, 0)) * J$11</f>
        <v>2.1790044580000079E-4</v>
      </c>
      <c r="K473" s="19">
        <f>((VLOOKUP(ROUND($A473 + (K$9/12),5),'main sheet'!$G:$M, 4, 0) - VLOOKUP(ROUND($A473 + (K$9/12) + (1/12),5),'main sheet'!$G:$M, 4, 0)) / VLOOKUP(ROUND($A473,5),'main sheet'!$G:$M, 4, 0)) * K$11</f>
        <v>2.1768906097080232E-4</v>
      </c>
      <c r="L473" s="19">
        <f>((VLOOKUP(ROUND($A473 + (L$9/12),5),'main sheet'!$G:$M, 4, 0) - VLOOKUP(ROUND($A473 + (L$9/12) + (1/12),5),'main sheet'!$G:$M, 4, 0)) / VLOOKUP(ROUND($A473,5),'main sheet'!$G:$M, 4, 0)) * L$11</f>
        <v>2.1747788120594778E-4</v>
      </c>
      <c r="M473" s="19">
        <f>((VLOOKUP(ROUND($A473 + (M$9/12),5),'main sheet'!$G:$M, 4, 0) - VLOOKUP(ROUND($A473 + (M$9/12) + (1/12),5),'main sheet'!$G:$M, 4, 0)) / VLOOKUP(ROUND($A473,5),'main sheet'!$G:$M, 4, 0)) * M$11</f>
        <v>2.1807322355445253E-4</v>
      </c>
      <c r="N473" s="19">
        <f>((VLOOKUP(ROUND($A473 + (N$9/12),5),'main sheet'!$G:$M, 4, 0) - VLOOKUP(ROUND($A473 + (N$9/12) + (1/12),5),'main sheet'!$G:$M, 4, 0)) / VLOOKUP(ROUND($A473,5),'main sheet'!$G:$M, 4, 0)) * N$11</f>
        <v>2.1792893382340604E-4</v>
      </c>
      <c r="O473" s="19">
        <f>((VLOOKUP(ROUND($A473 + (O$9/12),5),'main sheet'!$G:$M, 4, 0) - VLOOKUP(ROUND($A473 + (O$9/12) + (1/12),5),'main sheet'!$G:$M, 4, 0)) / VLOOKUP(ROUND($A473,5),'main sheet'!$G:$M, 4, 0)) * O$11</f>
        <v>2.1778473956301036E-4</v>
      </c>
      <c r="P473" s="19">
        <f>((VLOOKUP(ROUND($A473 + (P$9/12),5),'main sheet'!$G:$M, 4, 0) - VLOOKUP(ROUND($A473 + (P$9/12) + (1/12),5),'main sheet'!$G:$M, 4, 0)) / VLOOKUP(ROUND($A473,5),'main sheet'!$G:$M, 4, 0)) * P$11</f>
        <v>2.176406407096419E-4</v>
      </c>
      <c r="Q473" s="19">
        <f>((VLOOKUP(ROUND($A473 + (Q$9/12),5),'main sheet'!$G:$M, 4, 0) - VLOOKUP(ROUND($A473 + (Q$9/12) + (1/12),5),'main sheet'!$G:$M, 4, 0)) / VLOOKUP(ROUND($A473,5),'main sheet'!$G:$M, 4, 0)) * Q$11</f>
        <v>2.1749663720017421E-4</v>
      </c>
      <c r="R473" s="19">
        <f>((VLOOKUP(ROUND($A473 + (R$9/12),5),'main sheet'!$G:$M, 4, 0) - VLOOKUP(ROUND($A473 + (R$9/12) + (1/12),5),'main sheet'!$G:$M, 4, 0)) / VLOOKUP(ROUND($A473,5),'main sheet'!$G:$M, 4, 0)) * R$11</f>
        <v>2.173527289719761E-4</v>
      </c>
      <c r="S473" s="19">
        <f>((VLOOKUP(ROUND($A473 + (S$9/12),5),'main sheet'!$G:$M, 4, 0) - VLOOKUP(ROUND($A473 + (S$9/12) + (1/12),5),'main sheet'!$G:$M, 4, 0)) / VLOOKUP(ROUND($A473,5),'main sheet'!$G:$M, 4, 0)) * S$11</f>
        <v>2.1720891596155027E-4</v>
      </c>
      <c r="T473" s="19">
        <f>((VLOOKUP(ROUND($A473 + (T$9/12),5),'main sheet'!$G:$M, 4, 0) - VLOOKUP(ROUND($A473 + (T$9/12) + (1/12),5),'main sheet'!$G:$M, 4, 0)) / VLOOKUP(ROUND($A473,5),'main sheet'!$G:$M, 4, 0)) * T$11</f>
        <v>2.1706519810589539E-4</v>
      </c>
      <c r="U473" s="19">
        <f>((VLOOKUP(ROUND($A473 + (U$9/12),5),'main sheet'!$G:$M, 4, 0) - VLOOKUP(ROUND($A473 + (U$9/12) + (1/12),5),'main sheet'!$G:$M, 4, 0)) / VLOOKUP(ROUND($A473,5),'main sheet'!$G:$M, 4, 0)) * U$11</f>
        <v>2.1692157534250461E-4</v>
      </c>
      <c r="V473" s="19">
        <f>((VLOOKUP(ROUND($A473 + (V$9/12),5),'main sheet'!$G:$M, 4, 0) - VLOOKUP(ROUND($A473 + (V$9/12) + (1/12),5),'main sheet'!$G:$M, 4, 0)) / VLOOKUP(ROUND($A473,5),'main sheet'!$G:$M, 4, 0)) * V$11</f>
        <v>2.3318754125158643E-4</v>
      </c>
      <c r="W473" s="19">
        <f>((VLOOKUP(ROUND($A473 + (W$9/12),5),'main sheet'!$G:$M, 4, 0) - VLOOKUP(ROUND($A473 + (W$9/12) + (1/12),5),'main sheet'!$G:$M, 4, 0)) / VLOOKUP(ROUND($A473,5),'main sheet'!$G:$M, 4, 0)) * W$11</f>
        <v>2.3303325102270452E-4</v>
      </c>
      <c r="X473" s="19">
        <f>((VLOOKUP(ROUND($A473 + (X$9/12),5),'main sheet'!$G:$M, 4, 0) - VLOOKUP(ROUND($A473 + (X$9/12) + (1/12),5),'main sheet'!$G:$M, 4, 0)) / VLOOKUP(ROUND($A473,5),'main sheet'!$G:$M, 4, 0)) * X$11</f>
        <v>2.3287906288107225E-4</v>
      </c>
      <c r="Y473" s="19">
        <f>((VLOOKUP(ROUND($A473 + (Y$9/12),5),'main sheet'!$G:$M, 4, 0) - VLOOKUP(ROUND($A473 + (Y$9/12) + (1/12),5),'main sheet'!$G:$M, 4, 0)) / VLOOKUP(ROUND($A473,5),'main sheet'!$G:$M, 4, 0)) * Y$11</f>
        <v>2.3272497675914282E-4</v>
      </c>
      <c r="Z473" s="19">
        <f>((VLOOKUP(ROUND($A473 + (Z$9/12),5),'main sheet'!$G:$M, 4, 0) - VLOOKUP(ROUND($A473 + (Z$9/12) + (1/12),5),'main sheet'!$G:$M, 4, 0)) / VLOOKUP(ROUND($A473,5),'main sheet'!$G:$M, 4, 0)) * Z$11</f>
        <v>2.3257099258941412E-4</v>
      </c>
      <c r="AA473" s="19">
        <f>((VLOOKUP(ROUND($A473 + (AA$9/12),5),'main sheet'!$G:$M, 4, 0) - VLOOKUP(ROUND($A473 + (AA$9/12) + (1/12),5),'main sheet'!$G:$M, 4, 0)) / VLOOKUP(ROUND($A473,5),'main sheet'!$G:$M, 4, 0)) * AA$11</f>
        <v>2.3241711030442879E-4</v>
      </c>
      <c r="AB473" s="19">
        <f>((VLOOKUP(ROUND($A473 + (AB$9/12),5),'main sheet'!$G:$M, 4, 0) - VLOOKUP(ROUND($A473 + (AB$9/12) + (1/12),5),'main sheet'!$G:$M, 4, 0)) / VLOOKUP(ROUND($A473,5),'main sheet'!$G:$M, 4, 0)) * AB$11</f>
        <v>2.3226332983677402E-4</v>
      </c>
      <c r="AC473" s="19">
        <f>((VLOOKUP(ROUND($A473 + (AC$9/12),5),'main sheet'!$G:$M, 4, 0) - VLOOKUP(ROUND($A473 + (AC$9/12) + (1/12),5),'main sheet'!$G:$M, 4, 0)) / VLOOKUP(ROUND($A473,5),'main sheet'!$G:$M, 4, 0)) * AC$11</f>
        <v>2.3210965111908162E-4</v>
      </c>
      <c r="AD473" s="19">
        <f>((VLOOKUP(ROUND($A473 + (AD$9/12),5),'main sheet'!$G:$M, 4, 0) - VLOOKUP(ROUND($A473 + (AD$9/12) + (1/12),5),'main sheet'!$G:$M, 4, 0)) / VLOOKUP(ROUND($A473,5),'main sheet'!$G:$M, 4, 0)) * AD$11</f>
        <v>2.3195607408402804E-4</v>
      </c>
      <c r="AE473" s="19">
        <f>((VLOOKUP(ROUND($A473 + (AE$9/12),5),'main sheet'!$G:$M, 4, 0) - VLOOKUP(ROUND($A473 + (AE$9/12) + (1/12),5),'main sheet'!$G:$M, 4, 0)) / VLOOKUP(ROUND($A473,5),'main sheet'!$G:$M, 4, 0)) * AE$11</f>
        <v>2.3180259866433417E-4</v>
      </c>
      <c r="AF473" s="19">
        <f>((VLOOKUP(ROUND($A473 + (AF$9/12),5),'main sheet'!$G:$M, 4, 0) - VLOOKUP(ROUND($A473 + (AF$9/12) + (1/12),5),'main sheet'!$G:$M, 4, 0)) / VLOOKUP(ROUND($A473,5),'main sheet'!$G:$M, 4, 0)) * AF$11</f>
        <v>2.3164922479276549E-4</v>
      </c>
      <c r="AH473" s="18">
        <f t="shared" si="15"/>
        <v>38.333333333333336</v>
      </c>
      <c r="AI473" s="19">
        <f t="shared" si="16"/>
        <v>6.6312668587927967E-3</v>
      </c>
    </row>
    <row r="474" spans="1:35" x14ac:dyDescent="0.3">
      <c r="A474" s="19">
        <v>38.416666666666664</v>
      </c>
      <c r="C474" s="19">
        <f>((VLOOKUP(ROUND($A474 + (C$9/12),5),'main sheet'!$G:$M, 4, 0) - VLOOKUP(ROUND($A474 + (C$9/12) + (1/12),5),'main sheet'!$G:$M, 4, 0)) / VLOOKUP(ROUND($A474,5),'main sheet'!$G:$M, 4, 0)) * C$11</f>
        <v>2.0981547551458352E-4</v>
      </c>
      <c r="D474" s="19">
        <f>((VLOOKUP(ROUND($A474 + (D$9/12),5),'main sheet'!$G:$M, 4, 0) - VLOOKUP(ROUND($A474 + (D$9/12) + (1/12),5),'main sheet'!$G:$M, 4, 0)) / VLOOKUP(ROUND($A474,5),'main sheet'!$G:$M, 4, 0)) * D$11</f>
        <v>2.0961193390061283E-4</v>
      </c>
      <c r="E474" s="19">
        <f>((VLOOKUP(ROUND($A474 + (E$9/12),5),'main sheet'!$G:$M, 4, 0) - VLOOKUP(ROUND($A474 + (E$9/12) + (1/12),5),'main sheet'!$G:$M, 4, 0)) / VLOOKUP(ROUND($A474,5),'main sheet'!$G:$M, 4, 0)) * E$11</f>
        <v>2.0940858974199435E-4</v>
      </c>
      <c r="F474" s="19">
        <f>((VLOOKUP(ROUND($A474 + (F$9/12),5),'main sheet'!$G:$M, 4, 0) - VLOOKUP(ROUND($A474 + (F$9/12) + (1/12),5),'main sheet'!$G:$M, 4, 0)) / VLOOKUP(ROUND($A474,5),'main sheet'!$G:$M, 4, 0)) * F$11</f>
        <v>2.0920544284717699E-4</v>
      </c>
      <c r="G474" s="19">
        <f>((VLOOKUP(ROUND($A474 + (G$9/12),5),'main sheet'!$G:$M, 4, 0) - VLOOKUP(ROUND($A474 + (G$9/12) + (1/12),5),'main sheet'!$G:$M, 4, 0)) / VLOOKUP(ROUND($A474,5),'main sheet'!$G:$M, 4, 0)) * G$11</f>
        <v>2.0900249302479554E-4</v>
      </c>
      <c r="H474" s="19">
        <f>((VLOOKUP(ROUND($A474 + (H$9/12),5),'main sheet'!$G:$M, 4, 0) - VLOOKUP(ROUND($A474 + (H$9/12) + (1/12),5),'main sheet'!$G:$M, 4, 0)) / VLOOKUP(ROUND($A474,5),'main sheet'!$G:$M, 4, 0)) * H$11</f>
        <v>2.0879974008367034E-4</v>
      </c>
      <c r="I474" s="19">
        <f>((VLOOKUP(ROUND($A474 + (I$9/12),5),'main sheet'!$G:$M, 4, 0) - VLOOKUP(ROUND($A474 + (I$9/12) + (1/12),5),'main sheet'!$G:$M, 4, 0)) / VLOOKUP(ROUND($A474,5),'main sheet'!$G:$M, 4, 0)) * I$11</f>
        <v>2.1815788809186149E-4</v>
      </c>
      <c r="J474" s="19">
        <f>((VLOOKUP(ROUND($A474 + (J$9/12),5),'main sheet'!$G:$M, 4, 0) - VLOOKUP(ROUND($A474 + (J$9/12) + (1/12),5),'main sheet'!$G:$M, 4, 0)) / VLOOKUP(ROUND($A474,5),'main sheet'!$G:$M, 4, 0)) * J$11</f>
        <v>2.1794625351836036E-4</v>
      </c>
      <c r="K474" s="19">
        <f>((VLOOKUP(ROUND($A474 + (K$9/12),5),'main sheet'!$G:$M, 4, 0) - VLOOKUP(ROUND($A474 + (K$9/12) + (1/12),5),'main sheet'!$G:$M, 4, 0)) / VLOOKUP(ROUND($A474,5),'main sheet'!$G:$M, 4, 0)) * K$11</f>
        <v>2.1773482425147995E-4</v>
      </c>
      <c r="L474" s="19">
        <f>((VLOOKUP(ROUND($A474 + (L$9/12),5),'main sheet'!$G:$M, 4, 0) - VLOOKUP(ROUND($A474 + (L$9/12) + (1/12),5),'main sheet'!$G:$M, 4, 0)) / VLOOKUP(ROUND($A474,5),'main sheet'!$G:$M, 4, 0)) * L$11</f>
        <v>2.1752360009159814E-4</v>
      </c>
      <c r="M474" s="19">
        <f>((VLOOKUP(ROUND($A474 + (M$9/12),5),'main sheet'!$G:$M, 4, 0) - VLOOKUP(ROUND($A474 + (M$9/12) + (1/12),5),'main sheet'!$G:$M, 4, 0)) / VLOOKUP(ROUND($A474,5),'main sheet'!$G:$M, 4, 0)) * M$11</f>
        <v>2.1811906759469611E-4</v>
      </c>
      <c r="N474" s="19">
        <f>((VLOOKUP(ROUND($A474 + (N$9/12),5),'main sheet'!$G:$M, 4, 0) - VLOOKUP(ROUND($A474 + (N$9/12) + (1/12),5),'main sheet'!$G:$M, 4, 0)) / VLOOKUP(ROUND($A474,5),'main sheet'!$G:$M, 4, 0)) * N$11</f>
        <v>2.1797474753091096E-4</v>
      </c>
      <c r="O474" s="19">
        <f>((VLOOKUP(ROUND($A474 + (O$9/12),5),'main sheet'!$G:$M, 4, 0) - VLOOKUP(ROUND($A474 + (O$9/12) + (1/12),5),'main sheet'!$G:$M, 4, 0)) / VLOOKUP(ROUND($A474,5),'main sheet'!$G:$M, 4, 0)) * O$11</f>
        <v>2.1783052295739171E-4</v>
      </c>
      <c r="P474" s="19">
        <f>((VLOOKUP(ROUND($A474 + (P$9/12),5),'main sheet'!$G:$M, 4, 0) - VLOOKUP(ROUND($A474 + (P$9/12) + (1/12),5),'main sheet'!$G:$M, 4, 0)) / VLOOKUP(ROUND($A474,5),'main sheet'!$G:$M, 4, 0)) * P$11</f>
        <v>2.1768639381095669E-4</v>
      </c>
      <c r="Q474" s="19">
        <f>((VLOOKUP(ROUND($A474 + (Q$9/12),5),'main sheet'!$G:$M, 4, 0) - VLOOKUP(ROUND($A474 + (Q$9/12) + (1/12),5),'main sheet'!$G:$M, 4, 0)) / VLOOKUP(ROUND($A474,5),'main sheet'!$G:$M, 4, 0)) * Q$11</f>
        <v>2.1754236002892013E-4</v>
      </c>
      <c r="R474" s="19">
        <f>((VLOOKUP(ROUND($A474 + (R$9/12),5),'main sheet'!$G:$M, 4, 0) - VLOOKUP(ROUND($A474 + (R$9/12) + (1/12),5),'main sheet'!$G:$M, 4, 0)) / VLOOKUP(ROUND($A474,5),'main sheet'!$G:$M, 4, 0)) * R$11</f>
        <v>2.1739842154772936E-4</v>
      </c>
      <c r="S474" s="19">
        <f>((VLOOKUP(ROUND($A474 + (S$9/12),5),'main sheet'!$G:$M, 4, 0) - VLOOKUP(ROUND($A474 + (S$9/12) + (1/12),5),'main sheet'!$G:$M, 4, 0)) / VLOOKUP(ROUND($A474,5),'main sheet'!$G:$M, 4, 0)) * S$11</f>
        <v>2.1725457830432807E-4</v>
      </c>
      <c r="T474" s="19">
        <f>((VLOOKUP(ROUND($A474 + (T$9/12),5),'main sheet'!$G:$M, 4, 0) - VLOOKUP(ROUND($A474 + (T$9/12) + (1/12),5),'main sheet'!$G:$M, 4, 0)) / VLOOKUP(ROUND($A474,5),'main sheet'!$G:$M, 4, 0)) * T$11</f>
        <v>2.171108302361548E-4</v>
      </c>
      <c r="U474" s="19">
        <f>((VLOOKUP(ROUND($A474 + (U$9/12),5),'main sheet'!$G:$M, 4, 0) - VLOOKUP(ROUND($A474 + (U$9/12) + (1/12),5),'main sheet'!$G:$M, 4, 0)) / VLOOKUP(ROUND($A474,5),'main sheet'!$G:$M, 4, 0)) * U$11</f>
        <v>2.3339098751206299E-4</v>
      </c>
      <c r="V474" s="19">
        <f>((VLOOKUP(ROUND($A474 + (V$9/12),5),'main sheet'!$G:$M, 4, 0) - VLOOKUP(ROUND($A474 + (V$9/12) + (1/12),5),'main sheet'!$G:$M, 4, 0)) / VLOOKUP(ROUND($A474,5),'main sheet'!$G:$M, 4, 0)) * V$11</f>
        <v>2.3323656267148647E-4</v>
      </c>
      <c r="W474" s="19">
        <f>((VLOOKUP(ROUND($A474 + (W$9/12),5),'main sheet'!$G:$M, 4, 0) - VLOOKUP(ROUND($A474 + (W$9/12) + (1/12),5),'main sheet'!$G:$M, 4, 0)) / VLOOKUP(ROUND($A474,5),'main sheet'!$G:$M, 4, 0)) * W$11</f>
        <v>2.3308224000722638E-4</v>
      </c>
      <c r="X474" s="19">
        <f>((VLOOKUP(ROUND($A474 + (X$9/12),5),'main sheet'!$G:$M, 4, 0) - VLOOKUP(ROUND($A474 + (X$9/12) + (1/12),5),'main sheet'!$G:$M, 4, 0)) / VLOOKUP(ROUND($A474,5),'main sheet'!$G:$M, 4, 0)) * X$11</f>
        <v>2.3292801945167698E-4</v>
      </c>
      <c r="Y474" s="19">
        <f>((VLOOKUP(ROUND($A474 + (Y$9/12),5),'main sheet'!$G:$M, 4, 0) - VLOOKUP(ROUND($A474 + (Y$9/12) + (1/12),5),'main sheet'!$G:$M, 4, 0)) / VLOOKUP(ROUND($A474,5),'main sheet'!$G:$M, 4, 0)) * Y$11</f>
        <v>2.3277390093727734E-4</v>
      </c>
      <c r="Z474" s="19">
        <f>((VLOOKUP(ROUND($A474 + (Z$9/12),5),'main sheet'!$G:$M, 4, 0) - VLOOKUP(ROUND($A474 + (Z$9/12) + (1/12),5),'main sheet'!$G:$M, 4, 0)) / VLOOKUP(ROUND($A474,5),'main sheet'!$G:$M, 4, 0)) * Z$11</f>
        <v>2.3261988439651112E-4</v>
      </c>
      <c r="AA474" s="19">
        <f>((VLOOKUP(ROUND($A474 + (AA$9/12),5),'main sheet'!$G:$M, 4, 0) - VLOOKUP(ROUND($A474 + (AA$9/12) + (1/12),5),'main sheet'!$G:$M, 4, 0)) / VLOOKUP(ROUND($A474,5),'main sheet'!$G:$M, 4, 0)) * AA$11</f>
        <v>2.3246596976190685E-4</v>
      </c>
      <c r="AB474" s="19">
        <f>((VLOOKUP(ROUND($A474 + (AB$9/12),5),'main sheet'!$G:$M, 4, 0) - VLOOKUP(ROUND($A474 + (AB$9/12) + (1/12),5),'main sheet'!$G:$M, 4, 0)) / VLOOKUP(ROUND($A474,5),'main sheet'!$G:$M, 4, 0)) * AB$11</f>
        <v>2.3231215696603745E-4</v>
      </c>
      <c r="AC474" s="19">
        <f>((VLOOKUP(ROUND($A474 + (AC$9/12),5),'main sheet'!$G:$M, 4, 0) - VLOOKUP(ROUND($A474 + (AC$9/12) + (1/12),5),'main sheet'!$G:$M, 4, 0)) / VLOOKUP(ROUND($A474,5),'main sheet'!$G:$M, 4, 0)) * AC$11</f>
        <v>2.3215844594152066E-4</v>
      </c>
      <c r="AD474" s="19">
        <f>((VLOOKUP(ROUND($A474 + (AD$9/12),5),'main sheet'!$G:$M, 4, 0) - VLOOKUP(ROUND($A474 + (AD$9/12) + (1/12),5),'main sheet'!$G:$M, 4, 0)) / VLOOKUP(ROUND($A474,5),'main sheet'!$G:$M, 4, 0)) * AD$11</f>
        <v>2.320048366210187E-4</v>
      </c>
      <c r="AE474" s="19">
        <f>((VLOOKUP(ROUND($A474 + (AE$9/12),5),'main sheet'!$G:$M, 4, 0) - VLOOKUP(ROUND($A474 + (AE$9/12) + (1/12),5),'main sheet'!$G:$M, 4, 0)) / VLOOKUP(ROUND($A474,5),'main sheet'!$G:$M, 4, 0)) * AE$11</f>
        <v>2.3185132893723838E-4</v>
      </c>
      <c r="AF474" s="19">
        <f>((VLOOKUP(ROUND($A474 + (AF$9/12),5),'main sheet'!$G:$M, 4, 0) - VLOOKUP(ROUND($A474 + (AF$9/12) + (1/12),5),'main sheet'!$G:$M, 4, 0)) / VLOOKUP(ROUND($A474,5),'main sheet'!$G:$M, 4, 0)) * AF$11</f>
        <v>2.31697922822931E-4</v>
      </c>
      <c r="AH474" s="18">
        <f t="shared" si="15"/>
        <v>38.416666666666664</v>
      </c>
      <c r="AI474" s="19">
        <f t="shared" si="16"/>
        <v>6.6586454191041155E-3</v>
      </c>
    </row>
    <row r="475" spans="1:35" x14ac:dyDescent="0.3">
      <c r="A475" s="19">
        <v>38.5</v>
      </c>
      <c r="C475" s="19">
        <f>((VLOOKUP(ROUND($A475 + (C$9/12),5),'main sheet'!$G:$M, 4, 0) - VLOOKUP(ROUND($A475 + (C$9/12) + (1/12),5),'main sheet'!$G:$M, 4, 0)) / VLOOKUP(ROUND($A475,5),'main sheet'!$G:$M, 4, 0)) * C$11</f>
        <v>2.0985959285964583E-4</v>
      </c>
      <c r="D475" s="19">
        <f>((VLOOKUP(ROUND($A475 + (D$9/12),5),'main sheet'!$G:$M, 4, 0) - VLOOKUP(ROUND($A475 + (D$9/12) + (1/12),5),'main sheet'!$G:$M, 4, 0)) / VLOOKUP(ROUND($A475,5),'main sheet'!$G:$M, 4, 0)) * D$11</f>
        <v>2.0965600844751836E-4</v>
      </c>
      <c r="E475" s="19">
        <f>((VLOOKUP(ROUND($A475 + (E$9/12),5),'main sheet'!$G:$M, 4, 0) - VLOOKUP(ROUND($A475 + (E$9/12) + (1/12),5),'main sheet'!$G:$M, 4, 0)) / VLOOKUP(ROUND($A475,5),'main sheet'!$G:$M, 4, 0)) * E$11</f>
        <v>2.094526215322615E-4</v>
      </c>
      <c r="F475" s="19">
        <f>((VLOOKUP(ROUND($A475 + (F$9/12),5),'main sheet'!$G:$M, 4, 0) - VLOOKUP(ROUND($A475 + (F$9/12) + (1/12),5),'main sheet'!$G:$M, 4, 0)) / VLOOKUP(ROUND($A475,5),'main sheet'!$G:$M, 4, 0)) * F$11</f>
        <v>2.0924943192228391E-4</v>
      </c>
      <c r="G475" s="19">
        <f>((VLOOKUP(ROUND($A475 + (G$9/12),5),'main sheet'!$G:$M, 4, 0) - VLOOKUP(ROUND($A475 + (G$9/12) + (1/12),5),'main sheet'!$G:$M, 4, 0)) / VLOOKUP(ROUND($A475,5),'main sheet'!$G:$M, 4, 0)) * G$11</f>
        <v>2.0904643942618013E-4</v>
      </c>
      <c r="H475" s="19">
        <f>((VLOOKUP(ROUND($A475 + (H$9/12),5),'main sheet'!$G:$M, 4, 0) - VLOOKUP(ROUND($A475 + (H$9/12) + (1/12),5),'main sheet'!$G:$M, 4, 0)) / VLOOKUP(ROUND($A475,5),'main sheet'!$G:$M, 4, 0)) * H$11</f>
        <v>2.1841564419603106E-4</v>
      </c>
      <c r="I475" s="19">
        <f>((VLOOKUP(ROUND($A475 + (I$9/12),5),'main sheet'!$G:$M, 4, 0) - VLOOKUP(ROUND($A475 + (I$9/12) + (1/12),5),'main sheet'!$G:$M, 4, 0)) / VLOOKUP(ROUND($A475,5),'main sheet'!$G:$M, 4, 0)) * I$11</f>
        <v>2.1820375957379846E-4</v>
      </c>
      <c r="J475" s="19">
        <f>((VLOOKUP(ROUND($A475 + (J$9/12),5),'main sheet'!$G:$M, 4, 0) - VLOOKUP(ROUND($A475 + (J$9/12) + (1/12),5),'main sheet'!$G:$M, 4, 0)) / VLOOKUP(ROUND($A475,5),'main sheet'!$G:$M, 4, 0)) * J$11</f>
        <v>2.1799208050075881E-4</v>
      </c>
      <c r="K475" s="19">
        <f>((VLOOKUP(ROUND($A475 + (K$9/12),5),'main sheet'!$G:$M, 4, 0) - VLOOKUP(ROUND($A475 + (K$9/12) + (1/12),5),'main sheet'!$G:$M, 4, 0)) / VLOOKUP(ROUND($A475,5),'main sheet'!$G:$M, 4, 0)) * K$11</f>
        <v>2.1778060677705402E-4</v>
      </c>
      <c r="L475" s="19">
        <f>((VLOOKUP(ROUND($A475 + (L$9/12),5),'main sheet'!$G:$M, 4, 0) - VLOOKUP(ROUND($A475 + (L$9/12) + (1/12),5),'main sheet'!$G:$M, 4, 0)) / VLOOKUP(ROUND($A475,5),'main sheet'!$G:$M, 4, 0)) * L$11</f>
        <v>2.1756933820347546E-4</v>
      </c>
      <c r="M475" s="19">
        <f>((VLOOKUP(ROUND($A475 + (M$9/12),5),'main sheet'!$G:$M, 4, 0) - VLOOKUP(ROUND($A475 + (M$9/12) + (1/12),5),'main sheet'!$G:$M, 4, 0)) / VLOOKUP(ROUND($A475,5),'main sheet'!$G:$M, 4, 0)) * M$11</f>
        <v>2.1816493091425339E-4</v>
      </c>
      <c r="N475" s="19">
        <f>((VLOOKUP(ROUND($A475 + (N$9/12),5),'main sheet'!$G:$M, 4, 0) - VLOOKUP(ROUND($A475 + (N$9/12) + (1/12),5),'main sheet'!$G:$M, 4, 0)) / VLOOKUP(ROUND($A475,5),'main sheet'!$G:$M, 4, 0)) * N$11</f>
        <v>2.180205805045184E-4</v>
      </c>
      <c r="O475" s="19">
        <f>((VLOOKUP(ROUND($A475 + (O$9/12),5),'main sheet'!$G:$M, 4, 0) - VLOOKUP(ROUND($A475 + (O$9/12) + (1/12),5),'main sheet'!$G:$M, 4, 0)) / VLOOKUP(ROUND($A475,5),'main sheet'!$G:$M, 4, 0)) * O$11</f>
        <v>2.17876325605128E-4</v>
      </c>
      <c r="P475" s="19">
        <f>((VLOOKUP(ROUND($A475 + (P$9/12),5),'main sheet'!$G:$M, 4, 0) - VLOOKUP(ROUND($A475 + (P$9/12) + (1/12),5),'main sheet'!$G:$M, 4, 0)) / VLOOKUP(ROUND($A475,5),'main sheet'!$G:$M, 4, 0)) * P$11</f>
        <v>2.1773216615334162E-4</v>
      </c>
      <c r="Q475" s="19">
        <f>((VLOOKUP(ROUND($A475 + (Q$9/12),5),'main sheet'!$G:$M, 4, 0) - VLOOKUP(ROUND($A475 + (Q$9/12) + (1/12),5),'main sheet'!$G:$M, 4, 0)) / VLOOKUP(ROUND($A475,5),'main sheet'!$G:$M, 4, 0)) * Q$11</f>
        <v>2.1758810208555123E-4</v>
      </c>
      <c r="R475" s="19">
        <f>((VLOOKUP(ROUND($A475 + (R$9/12),5),'main sheet'!$G:$M, 4, 0) - VLOOKUP(ROUND($A475 + (R$9/12) + (1/12),5),'main sheet'!$G:$M, 4, 0)) / VLOOKUP(ROUND($A475,5),'main sheet'!$G:$M, 4, 0)) * R$11</f>
        <v>2.1744413333864545E-4</v>
      </c>
      <c r="S475" s="19">
        <f>((VLOOKUP(ROUND($A475 + (S$9/12),5),'main sheet'!$G:$M, 4, 0) - VLOOKUP(ROUND($A475 + (S$9/12) + (1/12),5),'main sheet'!$G:$M, 4, 0)) / VLOOKUP(ROUND($A475,5),'main sheet'!$G:$M, 4, 0)) * S$11</f>
        <v>2.1730025985000829E-4</v>
      </c>
      <c r="T475" s="19">
        <f>((VLOOKUP(ROUND($A475 + (T$9/12),5),'main sheet'!$G:$M, 4, 0) - VLOOKUP(ROUND($A475 + (T$9/12) + (1/12),5),'main sheet'!$G:$M, 4, 0)) / VLOOKUP(ROUND($A475,5),'main sheet'!$G:$M, 4, 0)) * T$11</f>
        <v>2.335946215942191E-4</v>
      </c>
      <c r="U475" s="19">
        <f>((VLOOKUP(ROUND($A475 + (U$9/12),5),'main sheet'!$G:$M, 4, 0) - VLOOKUP(ROUND($A475 + (U$9/12) + (1/12),5),'main sheet'!$G:$M, 4, 0)) / VLOOKUP(ROUND($A475,5),'main sheet'!$G:$M, 4, 0)) * U$11</f>
        <v>2.334400620176744E-4</v>
      </c>
      <c r="V475" s="19">
        <f>((VLOOKUP(ROUND($A475 + (V$9/12),5),'main sheet'!$G:$M, 4, 0) - VLOOKUP(ROUND($A475 + (V$9/12) + (1/12),5),'main sheet'!$G:$M, 4, 0)) / VLOOKUP(ROUND($A475,5),'main sheet'!$G:$M, 4, 0)) * V$11</f>
        <v>2.3328560470659511E-4</v>
      </c>
      <c r="W475" s="19">
        <f>((VLOOKUP(ROUND($A475 + (W$9/12),5),'main sheet'!$G:$M, 4, 0) - VLOOKUP(ROUND($A475 + (W$9/12) + (1/12),5),'main sheet'!$G:$M, 4, 0)) / VLOOKUP(ROUND($A475,5),'main sheet'!$G:$M, 4, 0)) * W$11</f>
        <v>2.3313124959331661E-4</v>
      </c>
      <c r="X475" s="19">
        <f>((VLOOKUP(ROUND($A475 + (X$9/12),5),'main sheet'!$G:$M, 4, 0) - VLOOKUP(ROUND($A475 + (X$9/12) + (1/12),5),'main sheet'!$G:$M, 4, 0)) / VLOOKUP(ROUND($A475,5),'main sheet'!$G:$M, 4, 0)) * X$11</f>
        <v>2.3297699661021891E-4</v>
      </c>
      <c r="Y475" s="19">
        <f>((VLOOKUP(ROUND($A475 + (Y$9/12),5),'main sheet'!$G:$M, 4, 0) - VLOOKUP(ROUND($A475 + (Y$9/12) + (1/12),5),'main sheet'!$G:$M, 4, 0)) / VLOOKUP(ROUND($A475,5),'main sheet'!$G:$M, 4, 0)) * Y$11</f>
        <v>2.3282284568972689E-4</v>
      </c>
      <c r="Z475" s="19">
        <f>((VLOOKUP(ROUND($A475 + (Z$9/12),5),'main sheet'!$G:$M, 4, 0) - VLOOKUP(ROUND($A475 + (Z$9/12) + (1/12),5),'main sheet'!$G:$M, 4, 0)) / VLOOKUP(ROUND($A475,5),'main sheet'!$G:$M, 4, 0)) * Z$11</f>
        <v>2.3266879676431005E-4</v>
      </c>
      <c r="AA475" s="19">
        <f>((VLOOKUP(ROUND($A475 + (AA$9/12),5),'main sheet'!$G:$M, 4, 0) - VLOOKUP(ROUND($A475 + (AA$9/12) + (1/12),5),'main sheet'!$G:$M, 4, 0)) / VLOOKUP(ROUND($A475,5),'main sheet'!$G:$M, 4, 0)) * AA$11</f>
        <v>2.3251484976648265E-4</v>
      </c>
      <c r="AB475" s="19">
        <f>((VLOOKUP(ROUND($A475 + (AB$9/12),5),'main sheet'!$G:$M, 4, 0) - VLOOKUP(ROUND($A475 + (AB$9/12) + (1/12),5),'main sheet'!$G:$M, 4, 0)) / VLOOKUP(ROUND($A475,5),'main sheet'!$G:$M, 4, 0)) * AB$11</f>
        <v>2.3236100462880352E-4</v>
      </c>
      <c r="AC475" s="19">
        <f>((VLOOKUP(ROUND($A475 + (AC$9/12),5),'main sheet'!$G:$M, 4, 0) - VLOOKUP(ROUND($A475 + (AC$9/12) + (1/12),5),'main sheet'!$G:$M, 4, 0)) / VLOOKUP(ROUND($A475,5),'main sheet'!$G:$M, 4, 0)) * AC$11</f>
        <v>2.3220726128387619E-4</v>
      </c>
      <c r="AD475" s="19">
        <f>((VLOOKUP(ROUND($A475 + (AD$9/12),5),'main sheet'!$G:$M, 4, 0) - VLOOKUP(ROUND($A475 + (AD$9/12) + (1/12),5),'main sheet'!$G:$M, 4, 0)) / VLOOKUP(ROUND($A475,5),'main sheet'!$G:$M, 4, 0)) * AD$11</f>
        <v>2.3205361966434872E-4</v>
      </c>
      <c r="AE475" s="19">
        <f>((VLOOKUP(ROUND($A475 + (AE$9/12),5),'main sheet'!$G:$M, 4, 0) - VLOOKUP(ROUND($A475 + (AE$9/12) + (1/12),5),'main sheet'!$G:$M, 4, 0)) / VLOOKUP(ROUND($A475,5),'main sheet'!$G:$M, 4, 0)) * AE$11</f>
        <v>2.3190007970291376E-4</v>
      </c>
      <c r="AF475" s="19">
        <f>((VLOOKUP(ROUND($A475 + (AF$9/12),5),'main sheet'!$G:$M, 4, 0) - VLOOKUP(ROUND($A475 + (AF$9/12) + (1/12),5),'main sheet'!$G:$M, 4, 0)) / VLOOKUP(ROUND($A475,5),'main sheet'!$G:$M, 4, 0)) * AF$11</f>
        <v>2.5234634278406922E-4</v>
      </c>
      <c r="AH475" s="18">
        <f t="shared" si="15"/>
        <v>38.5</v>
      </c>
      <c r="AI475" s="19">
        <f t="shared" si="16"/>
        <v>6.7066553566970102E-3</v>
      </c>
    </row>
    <row r="476" spans="1:35" x14ac:dyDescent="0.3">
      <c r="A476" s="19">
        <v>38.583333333333336</v>
      </c>
      <c r="C476" s="19">
        <f>((VLOOKUP(ROUND($A476 + (C$9/12),5),'main sheet'!$G:$M, 4, 0) - VLOOKUP(ROUND($A476 + (C$9/12) + (1/12),5),'main sheet'!$G:$M, 4, 0)) / VLOOKUP(ROUND($A476,5),'main sheet'!$G:$M, 4, 0)) * C$11</f>
        <v>2.0990372876148491E-4</v>
      </c>
      <c r="D476" s="19">
        <f>((VLOOKUP(ROUND($A476 + (D$9/12),5),'main sheet'!$G:$M, 4, 0) - VLOOKUP(ROUND($A476 + (D$9/12) + (1/12),5),'main sheet'!$G:$M, 4, 0)) / VLOOKUP(ROUND($A476,5),'main sheet'!$G:$M, 4, 0)) * D$11</f>
        <v>2.0970010153319876E-4</v>
      </c>
      <c r="E476" s="19">
        <f>((VLOOKUP(ROUND($A476 + (E$9/12),5),'main sheet'!$G:$M, 4, 0) - VLOOKUP(ROUND($A476 + (E$9/12) + (1/12),5),'main sheet'!$G:$M, 4, 0)) / VLOOKUP(ROUND($A476,5),'main sheet'!$G:$M, 4, 0)) * E$11</f>
        <v>2.0949667184331908E-4</v>
      </c>
      <c r="F476" s="19">
        <f>((VLOOKUP(ROUND($A476 + (F$9/12),5),'main sheet'!$G:$M, 4, 0) - VLOOKUP(ROUND($A476 + (F$9/12) + (1/12),5),'main sheet'!$G:$M, 4, 0)) / VLOOKUP(ROUND($A476,5),'main sheet'!$G:$M, 4, 0)) * F$11</f>
        <v>2.0929343950021429E-4</v>
      </c>
      <c r="G476" s="19">
        <f>((VLOOKUP(ROUND($A476 + (G$9/12),5),'main sheet'!$G:$M, 4, 0) - VLOOKUP(ROUND($A476 + (G$9/12) + (1/12),5),'main sheet'!$G:$M, 4, 0)) / VLOOKUP(ROUND($A476,5),'main sheet'!$G:$M, 4, 0)) * G$11</f>
        <v>2.1867371451014274E-4</v>
      </c>
      <c r="H476" s="19">
        <f>((VLOOKUP(ROUND($A476 + (H$9/12),5),'main sheet'!$G:$M, 4, 0) - VLOOKUP(ROUND($A476 + (H$9/12) + (1/12),5),'main sheet'!$G:$M, 4, 0)) / VLOOKUP(ROUND($A476,5),'main sheet'!$G:$M, 4, 0)) * H$11</f>
        <v>2.1846157953436422E-4</v>
      </c>
      <c r="I476" s="19">
        <f>((VLOOKUP(ROUND($A476 + (I$9/12),5),'main sheet'!$G:$M, 4, 0) - VLOOKUP(ROUND($A476 + (I$9/12) + (1/12),5),'main sheet'!$G:$M, 4, 0)) / VLOOKUP(ROUND($A476,5),'main sheet'!$G:$M, 4, 0)) * I$11</f>
        <v>2.1824965035064647E-4</v>
      </c>
      <c r="J476" s="19">
        <f>((VLOOKUP(ROUND($A476 + (J$9/12),5),'main sheet'!$G:$M, 4, 0) - VLOOKUP(ROUND($A476 + (J$9/12) + (1/12),5),'main sheet'!$G:$M, 4, 0)) / VLOOKUP(ROUND($A476,5),'main sheet'!$G:$M, 4, 0)) * J$11</f>
        <v>2.1803792675889537E-4</v>
      </c>
      <c r="K476" s="19">
        <f>((VLOOKUP(ROUND($A476 + (K$9/12),5),'main sheet'!$G:$M, 4, 0) - VLOOKUP(ROUND($A476 + (K$9/12) + (1/12),5),'main sheet'!$G:$M, 4, 0)) / VLOOKUP(ROUND($A476,5),'main sheet'!$G:$M, 4, 0)) * K$11</f>
        <v>2.1782640855966685E-4</v>
      </c>
      <c r="L476" s="19">
        <f>((VLOOKUP(ROUND($A476 + (L$9/12),5),'main sheet'!$G:$M, 4, 0) - VLOOKUP(ROUND($A476 + (L$9/12) + (1/12),5),'main sheet'!$G:$M, 4, 0)) / VLOOKUP(ROUND($A476,5),'main sheet'!$G:$M, 4, 0)) * L$11</f>
        <v>2.1761509555416438E-4</v>
      </c>
      <c r="M476" s="19">
        <f>((VLOOKUP(ROUND($A476 + (M$9/12),5),'main sheet'!$G:$M, 4, 0) - VLOOKUP(ROUND($A476 + (M$9/12) + (1/12),5),'main sheet'!$G:$M, 4, 0)) / VLOOKUP(ROUND($A476,5),'main sheet'!$G:$M, 4, 0)) * M$11</f>
        <v>2.1821081352483296E-4</v>
      </c>
      <c r="N476" s="19">
        <f>((VLOOKUP(ROUND($A476 + (N$9/12),5),'main sheet'!$G:$M, 4, 0) - VLOOKUP(ROUND($A476 + (N$9/12) + (1/12),5),'main sheet'!$G:$M, 4, 0)) / VLOOKUP(ROUND($A476,5),'main sheet'!$G:$M, 4, 0)) * N$11</f>
        <v>2.18066432756384E-4</v>
      </c>
      <c r="O476" s="19">
        <f>((VLOOKUP(ROUND($A476 + (O$9/12),5),'main sheet'!$G:$M, 4, 0) - VLOOKUP(ROUND($A476 + (O$9/12) + (1/12),5),'main sheet'!$G:$M, 4, 0)) / VLOOKUP(ROUND($A476,5),'main sheet'!$G:$M, 4, 0)) * O$11</f>
        <v>2.1792214751882157E-4</v>
      </c>
      <c r="P476" s="19">
        <f>((VLOOKUP(ROUND($A476 + (P$9/12),5),'main sheet'!$G:$M, 4, 0) - VLOOKUP(ROUND($A476 + (P$9/12) + (1/12),5),'main sheet'!$G:$M, 4, 0)) / VLOOKUP(ROUND($A476,5),'main sheet'!$G:$M, 4, 0)) * P$11</f>
        <v>2.17777957748482E-4</v>
      </c>
      <c r="Q476" s="19">
        <f>((VLOOKUP(ROUND($A476 + (Q$9/12),5),'main sheet'!$G:$M, 4, 0) - VLOOKUP(ROUND($A476 + (Q$9/12) + (1/12),5),'main sheet'!$G:$M, 4, 0)) / VLOOKUP(ROUND($A476,5),'main sheet'!$G:$M, 4, 0)) * Q$11</f>
        <v>2.1763386338219899E-4</v>
      </c>
      <c r="R476" s="19">
        <f>((VLOOKUP(ROUND($A476 + (R$9/12),5),'main sheet'!$G:$M, 4, 0) - VLOOKUP(ROUND($A476 + (R$9/12) + (1/12),5),'main sheet'!$G:$M, 4, 0)) / VLOOKUP(ROUND($A476,5),'main sheet'!$G:$M, 4, 0)) * R$11</f>
        <v>2.1748986435730179E-4</v>
      </c>
      <c r="S476" s="19">
        <f>((VLOOKUP(ROUND($A476 + (S$9/12),5),'main sheet'!$G:$M, 4, 0) - VLOOKUP(ROUND($A476 + (S$9/12) + (1/12),5),'main sheet'!$G:$M, 4, 0)) / VLOOKUP(ROUND($A476,5),'main sheet'!$G:$M, 4, 0)) * S$11</f>
        <v>2.3379844368428179E-4</v>
      </c>
      <c r="T476" s="19">
        <f>((VLOOKUP(ROUND($A476 + (T$9/12),5),'main sheet'!$G:$M, 4, 0) - VLOOKUP(ROUND($A476 + (T$9/12) + (1/12),5),'main sheet'!$G:$M, 4, 0)) / VLOOKUP(ROUND($A476,5),'main sheet'!$G:$M, 4, 0)) * T$11</f>
        <v>2.3364374924737206E-4</v>
      </c>
      <c r="U476" s="19">
        <f>((VLOOKUP(ROUND($A476 + (U$9/12),5),'main sheet'!$G:$M, 4, 0) - VLOOKUP(ROUND($A476 + (U$9/12) + (1/12),5),'main sheet'!$G:$M, 4, 0)) / VLOOKUP(ROUND($A476,5),'main sheet'!$G:$M, 4, 0)) * U$11</f>
        <v>2.3348915716515912E-4</v>
      </c>
      <c r="V476" s="19">
        <f>((VLOOKUP(ROUND($A476 + (V$9/12),5),'main sheet'!$G:$M, 4, 0) - VLOOKUP(ROUND($A476 + (V$9/12) + (1/12),5),'main sheet'!$G:$M, 4, 0)) / VLOOKUP(ROUND($A476,5),'main sheet'!$G:$M, 4, 0)) * V$11</f>
        <v>2.3333466736991923E-4</v>
      </c>
      <c r="W476" s="19">
        <f>((VLOOKUP(ROUND($A476 + (W$9/12),5),'main sheet'!$G:$M, 4, 0) - VLOOKUP(ROUND($A476 + (W$9/12) + (1/12),5),'main sheet'!$G:$M, 4, 0)) / VLOOKUP(ROUND($A476,5),'main sheet'!$G:$M, 4, 0)) * W$11</f>
        <v>2.3318027979397349E-4</v>
      </c>
      <c r="X476" s="19">
        <f>((VLOOKUP(ROUND($A476 + (X$9/12),5),'main sheet'!$G:$M, 4, 0) - VLOOKUP(ROUND($A476 + (X$9/12) + (1/12),5),'main sheet'!$G:$M, 4, 0)) / VLOOKUP(ROUND($A476,5),'main sheet'!$G:$M, 4, 0)) * X$11</f>
        <v>2.3302599436968773E-4</v>
      </c>
      <c r="Y476" s="19">
        <f>((VLOOKUP(ROUND($A476 + (Y$9/12),5),'main sheet'!$G:$M, 4, 0) - VLOOKUP(ROUND($A476 + (Y$9/12) + (1/12),5),'main sheet'!$G:$M, 4, 0)) / VLOOKUP(ROUND($A476,5),'main sheet'!$G:$M, 4, 0)) * Y$11</f>
        <v>2.3287181102947258E-4</v>
      </c>
      <c r="Z476" s="19">
        <f>((VLOOKUP(ROUND($A476 + (Z$9/12),5),'main sheet'!$G:$M, 4, 0) - VLOOKUP(ROUND($A476 + (Z$9/12) + (1/12),5),'main sheet'!$G:$M, 4, 0)) / VLOOKUP(ROUND($A476,5),'main sheet'!$G:$M, 4, 0)) * Z$11</f>
        <v>2.3271772970578336E-4</v>
      </c>
      <c r="AA476" s="19">
        <f>((VLOOKUP(ROUND($A476 + (AA$9/12),5),'main sheet'!$G:$M, 4, 0) - VLOOKUP(ROUND($A476 + (AA$9/12) + (1/12),5),'main sheet'!$G:$M, 4, 0)) / VLOOKUP(ROUND($A476,5),'main sheet'!$G:$M, 4, 0)) * AA$11</f>
        <v>2.3256375033112016E-4</v>
      </c>
      <c r="AB476" s="19">
        <f>((VLOOKUP(ROUND($A476 + (AB$9/12),5),'main sheet'!$G:$M, 4, 0) - VLOOKUP(ROUND($A476 + (AB$9/12) + (1/12),5),'main sheet'!$G:$M, 4, 0)) / VLOOKUP(ROUND($A476,5),'main sheet'!$G:$M, 4, 0)) * AB$11</f>
        <v>2.3240987283802754E-4</v>
      </c>
      <c r="AC476" s="19">
        <f>((VLOOKUP(ROUND($A476 + (AC$9/12),5),'main sheet'!$G:$M, 4, 0) - VLOOKUP(ROUND($A476 + (AC$9/12) + (1/12),5),'main sheet'!$G:$M, 4, 0)) / VLOOKUP(ROUND($A476,5),'main sheet'!$G:$M, 4, 0)) * AC$11</f>
        <v>2.3225609715909494E-4</v>
      </c>
      <c r="AD476" s="19">
        <f>((VLOOKUP(ROUND($A476 + (AD$9/12),5),'main sheet'!$G:$M, 4, 0) - VLOOKUP(ROUND($A476 + (AD$9/12) + (1/12),5),'main sheet'!$G:$M, 4, 0)) / VLOOKUP(ROUND($A476,5),'main sheet'!$G:$M, 4, 0)) * AD$11</f>
        <v>2.3210242322695623E-4</v>
      </c>
      <c r="AE476" s="19">
        <f>((VLOOKUP(ROUND($A476 + (AE$9/12),5),'main sheet'!$G:$M, 4, 0) - VLOOKUP(ROUND($A476 + (AE$9/12) + (1/12),5),'main sheet'!$G:$M, 4, 0)) / VLOOKUP(ROUND($A476,5),'main sheet'!$G:$M, 4, 0)) * AE$11</f>
        <v>2.5256652661644904E-4</v>
      </c>
      <c r="AF476" s="19">
        <f>((VLOOKUP(ROUND($A476 + (AF$9/12),5),'main sheet'!$G:$M, 4, 0) - VLOOKUP(ROUND($A476 + (AF$9/12) + (1/12),5),'main sheet'!$G:$M, 4, 0)) / VLOOKUP(ROUND($A476,5),'main sheet'!$G:$M, 4, 0)) * AF$11</f>
        <v>2.5239941414126961E-4</v>
      </c>
      <c r="AH476" s="18">
        <f t="shared" si="15"/>
        <v>38.583333333333336</v>
      </c>
      <c r="AI476" s="19">
        <f t="shared" si="16"/>
        <v>6.7547193128726854E-3</v>
      </c>
    </row>
    <row r="477" spans="1:35" x14ac:dyDescent="0.3">
      <c r="A477" s="19">
        <v>38.666666666666664</v>
      </c>
      <c r="C477" s="19">
        <f>((VLOOKUP(ROUND($A477 + (C$9/12),5),'main sheet'!$G:$M, 4, 0) - VLOOKUP(ROUND($A477 + (C$9/12) + (1/12),5),'main sheet'!$G:$M, 4, 0)) / VLOOKUP(ROUND($A477,5),'main sheet'!$G:$M, 4, 0)) * C$11</f>
        <v>2.0994788323181138E-4</v>
      </c>
      <c r="D477" s="19">
        <f>((VLOOKUP(ROUND($A477 + (D$9/12),5),'main sheet'!$G:$M, 4, 0) - VLOOKUP(ROUND($A477 + (D$9/12) + (1/12),5),'main sheet'!$G:$M, 4, 0)) / VLOOKUP(ROUND($A477,5),'main sheet'!$G:$M, 4, 0)) * D$11</f>
        <v>2.0974421316935328E-4</v>
      </c>
      <c r="E477" s="19">
        <f>((VLOOKUP(ROUND($A477 + (E$9/12),5),'main sheet'!$G:$M, 4, 0) - VLOOKUP(ROUND($A477 + (E$9/12) + (1/12),5),'main sheet'!$G:$M, 4, 0)) / VLOOKUP(ROUND($A477,5),'main sheet'!$G:$M, 4, 0)) * E$11</f>
        <v>2.0954074068685503E-4</v>
      </c>
      <c r="F477" s="19">
        <f>((VLOOKUP(ROUND($A477 + (F$9/12),5),'main sheet'!$G:$M, 4, 0) - VLOOKUP(ROUND($A477 + (F$9/12) + (1/12),5),'main sheet'!$G:$M, 4, 0)) / VLOOKUP(ROUND($A477,5),'main sheet'!$G:$M, 4, 0)) * F$11</f>
        <v>2.1893209943235831E-4</v>
      </c>
      <c r="G477" s="19">
        <f>((VLOOKUP(ROUND($A477 + (G$9/12),5),'main sheet'!$G:$M, 4, 0) - VLOOKUP(ROUND($A477 + (G$9/12) + (1/12),5),'main sheet'!$G:$M, 4, 0)) / VLOOKUP(ROUND($A477,5),'main sheet'!$G:$M, 4, 0)) * G$11</f>
        <v>2.187197137978331E-4</v>
      </c>
      <c r="H477" s="19">
        <f>((VLOOKUP(ROUND($A477 + (H$9/12),5),'main sheet'!$G:$M, 4, 0) - VLOOKUP(ROUND($A477 + (H$9/12) + (1/12),5),'main sheet'!$G:$M, 4, 0)) / VLOOKUP(ROUND($A477,5),'main sheet'!$G:$M, 4, 0)) * H$11</f>
        <v>2.185075341985326E-4</v>
      </c>
      <c r="I477" s="19">
        <f>((VLOOKUP(ROUND($A477 + (I$9/12),5),'main sheet'!$G:$M, 4, 0) - VLOOKUP(ROUND($A477 + (I$9/12) + (1/12),5),'main sheet'!$G:$M, 4, 0)) / VLOOKUP(ROUND($A477,5),'main sheet'!$G:$M, 4, 0)) * I$11</f>
        <v>2.1829556043412629E-4</v>
      </c>
      <c r="J477" s="19">
        <f>((VLOOKUP(ROUND($A477 + (J$9/12),5),'main sheet'!$G:$M, 4, 0) - VLOOKUP(ROUND($A477 + (J$9/12) + (1/12),5),'main sheet'!$G:$M, 4, 0)) / VLOOKUP(ROUND($A477,5),'main sheet'!$G:$M, 4, 0)) * J$11</f>
        <v>2.1808379230493441E-4</v>
      </c>
      <c r="K477" s="19">
        <f>((VLOOKUP(ROUND($A477 + (K$9/12),5),'main sheet'!$G:$M, 4, 0) - VLOOKUP(ROUND($A477 + (K$9/12) + (1/12),5),'main sheet'!$G:$M, 4, 0)) / VLOOKUP(ROUND($A477,5),'main sheet'!$G:$M, 4, 0)) * K$11</f>
        <v>2.1787222961192556E-4</v>
      </c>
      <c r="L477" s="19">
        <f>((VLOOKUP(ROUND($A477 + (L$9/12),5),'main sheet'!$G:$M, 4, 0) - VLOOKUP(ROUND($A477 + (L$9/12) + (1/12),5),'main sheet'!$G:$M, 4, 0)) / VLOOKUP(ROUND($A477,5),'main sheet'!$G:$M, 4, 0)) * L$11</f>
        <v>2.1766087215535165E-4</v>
      </c>
      <c r="M477" s="19">
        <f>((VLOOKUP(ROUND($A477 + (M$9/12),5),'main sheet'!$G:$M, 4, 0) - VLOOKUP(ROUND($A477 + (M$9/12) + (1/12),5),'main sheet'!$G:$M, 4, 0)) / VLOOKUP(ROUND($A477,5),'main sheet'!$G:$M, 4, 0)) * M$11</f>
        <v>2.1825671543860875E-4</v>
      </c>
      <c r="N477" s="19">
        <f>((VLOOKUP(ROUND($A477 + (N$9/12),5),'main sheet'!$G:$M, 4, 0) - VLOOKUP(ROUND($A477 + (N$9/12) + (1/12),5),'main sheet'!$G:$M, 4, 0)) / VLOOKUP(ROUND($A477,5),'main sheet'!$G:$M, 4, 0)) * N$11</f>
        <v>2.1811230429912888E-4</v>
      </c>
      <c r="O477" s="19">
        <f>((VLOOKUP(ROUND($A477 + (O$9/12),5),'main sheet'!$G:$M, 4, 0) - VLOOKUP(ROUND($A477 + (O$9/12) + (1/12),5),'main sheet'!$G:$M, 4, 0)) / VLOOKUP(ROUND($A477,5),'main sheet'!$G:$M, 4, 0)) * O$11</f>
        <v>2.179679887101757E-4</v>
      </c>
      <c r="P477" s="19">
        <f>((VLOOKUP(ROUND($A477 + (P$9/12),5),'main sheet'!$G:$M, 4, 0) - VLOOKUP(ROUND($A477 + (P$9/12) + (1/12),5),'main sheet'!$G:$M, 4, 0)) / VLOOKUP(ROUND($A477,5),'main sheet'!$G:$M, 4, 0)) * P$11</f>
        <v>2.178237686085277E-4</v>
      </c>
      <c r="Q477" s="19">
        <f>((VLOOKUP(ROUND($A477 + (Q$9/12),5),'main sheet'!$G:$M, 4, 0) - VLOOKUP(ROUND($A477 + (Q$9/12) + (1/12),5),'main sheet'!$G:$M, 4, 0)) / VLOOKUP(ROUND($A477,5),'main sheet'!$G:$M, 4, 0)) * Q$11</f>
        <v>2.1767964393145951E-4</v>
      </c>
      <c r="R477" s="19">
        <f>((VLOOKUP(ROUND($A477 + (R$9/12),5),'main sheet'!$G:$M, 4, 0) - VLOOKUP(ROUND($A477 + (R$9/12) + (1/12),5),'main sheet'!$G:$M, 4, 0)) / VLOOKUP(ROUND($A477,5),'main sheet'!$G:$M, 4, 0)) * R$11</f>
        <v>2.3400245396867943E-4</v>
      </c>
      <c r="S477" s="19">
        <f>((VLOOKUP(ROUND($A477 + (S$9/12),5),'main sheet'!$G:$M, 4, 0) - VLOOKUP(ROUND($A477 + (S$9/12) + (1/12),5),'main sheet'!$G:$M, 4, 0)) / VLOOKUP(ROUND($A477,5),'main sheet'!$G:$M, 4, 0)) * S$11</f>
        <v>2.3384762454688456E-4</v>
      </c>
      <c r="T477" s="19">
        <f>((VLOOKUP(ROUND($A477 + (T$9/12),5),'main sheet'!$G:$M, 4, 0) - VLOOKUP(ROUND($A477 + (T$9/12) + (1/12),5),'main sheet'!$G:$M, 4, 0)) / VLOOKUP(ROUND($A477,5),'main sheet'!$G:$M, 4, 0)) * T$11</f>
        <v>2.3369289756910021E-4</v>
      </c>
      <c r="U477" s="19">
        <f>((VLOOKUP(ROUND($A477 + (U$9/12),5),'main sheet'!$G:$M, 4, 0) - VLOOKUP(ROUND($A477 + (U$9/12) + (1/12),5),'main sheet'!$G:$M, 4, 0)) / VLOOKUP(ROUND($A477,5),'main sheet'!$G:$M, 4, 0)) * U$11</f>
        <v>2.3353827296754352E-4</v>
      </c>
      <c r="V477" s="19">
        <f>((VLOOKUP(ROUND($A477 + (V$9/12),5),'main sheet'!$G:$M, 4, 0) - VLOOKUP(ROUND($A477 + (V$9/12) + (1/12),5),'main sheet'!$G:$M, 4, 0)) / VLOOKUP(ROUND($A477,5),'main sheet'!$G:$M, 4, 0)) * V$11</f>
        <v>2.3338375067447658E-4</v>
      </c>
      <c r="W477" s="19">
        <f>((VLOOKUP(ROUND($A477 + (W$9/12),5),'main sheet'!$G:$M, 4, 0) - VLOOKUP(ROUND($A477 + (W$9/12) + (1/12),5),'main sheet'!$G:$M, 4, 0)) / VLOOKUP(ROUND($A477,5),'main sheet'!$G:$M, 4, 0)) * W$11</f>
        <v>2.3322933062220615E-4</v>
      </c>
      <c r="X477" s="19">
        <f>((VLOOKUP(ROUND($A477 + (X$9/12),5),'main sheet'!$G:$M, 4, 0) - VLOOKUP(ROUND($A477 + (X$9/12) + (1/12),5),'main sheet'!$G:$M, 4, 0)) / VLOOKUP(ROUND($A477,5),'main sheet'!$G:$M, 4, 0)) * X$11</f>
        <v>2.3307501274308395E-4</v>
      </c>
      <c r="Y477" s="19">
        <f>((VLOOKUP(ROUND($A477 + (Y$9/12),5),'main sheet'!$G:$M, 4, 0) - VLOOKUP(ROUND($A477 + (Y$9/12) + (1/12),5),'main sheet'!$G:$M, 4, 0)) / VLOOKUP(ROUND($A477,5),'main sheet'!$G:$M, 4, 0)) * Y$11</f>
        <v>2.3292079696950633E-4</v>
      </c>
      <c r="Z477" s="19">
        <f>((VLOOKUP(ROUND($A477 + (Z$9/12),5),'main sheet'!$G:$M, 4, 0) - VLOOKUP(ROUND($A477 + (Z$9/12) + (1/12),5),'main sheet'!$G:$M, 4, 0)) / VLOOKUP(ROUND($A477,5),'main sheet'!$G:$M, 4, 0)) * Z$11</f>
        <v>2.3276668323391441E-4</v>
      </c>
      <c r="AA477" s="19">
        <f>((VLOOKUP(ROUND($A477 + (AA$9/12),5),'main sheet'!$G:$M, 4, 0) - VLOOKUP(ROUND($A477 + (AA$9/12) + (1/12),5),'main sheet'!$G:$M, 4, 0)) / VLOOKUP(ROUND($A477,5),'main sheet'!$G:$M, 4, 0)) * AA$11</f>
        <v>2.3261267146879405E-4</v>
      </c>
      <c r="AB477" s="19">
        <f>((VLOOKUP(ROUND($A477 + (AB$9/12),5),'main sheet'!$G:$M, 4, 0) - VLOOKUP(ROUND($A477 + (AB$9/12) + (1/12),5),'main sheet'!$G:$M, 4, 0)) / VLOOKUP(ROUND($A477,5),'main sheet'!$G:$M, 4, 0)) * AB$11</f>
        <v>2.324587616066757E-4</v>
      </c>
      <c r="AC477" s="19">
        <f>((VLOOKUP(ROUND($A477 + (AC$9/12),5),'main sheet'!$G:$M, 4, 0) - VLOOKUP(ROUND($A477 + (AC$9/12) + (1/12),5),'main sheet'!$G:$M, 4, 0)) / VLOOKUP(ROUND($A477,5),'main sheet'!$G:$M, 4, 0)) * AC$11</f>
        <v>2.3230495358013455E-4</v>
      </c>
      <c r="AD477" s="19">
        <f>((VLOOKUP(ROUND($A477 + (AD$9/12),5),'main sheet'!$G:$M, 4, 0) - VLOOKUP(ROUND($A477 + (AD$9/12) + (1/12),5),'main sheet'!$G:$M, 4, 0)) / VLOOKUP(ROUND($A477,5),'main sheet'!$G:$M, 4, 0)) * AD$11</f>
        <v>2.5278691375039389E-4</v>
      </c>
      <c r="AE477" s="19">
        <f>((VLOOKUP(ROUND($A477 + (AE$9/12),5),'main sheet'!$G:$M, 4, 0) - VLOOKUP(ROUND($A477 + (AE$9/12) + (1/12),5),'main sheet'!$G:$M, 4, 0)) / VLOOKUP(ROUND($A477,5),'main sheet'!$G:$M, 4, 0)) * AE$11</f>
        <v>2.5261965545446798E-4</v>
      </c>
      <c r="AF477" s="19">
        <f>((VLOOKUP(ROUND($A477 + (AF$9/12),5),'main sheet'!$G:$M, 4, 0) - VLOOKUP(ROUND($A477 + (AF$9/12) + (1/12),5),'main sheet'!$G:$M, 4, 0)) / VLOOKUP(ROUND($A477,5),'main sheet'!$G:$M, 4, 0)) * AF$11</f>
        <v>2.5245250782620732E-4</v>
      </c>
      <c r="AH477" s="18">
        <f t="shared" si="15"/>
        <v>38.666666666666664</v>
      </c>
      <c r="AI477" s="19">
        <f t="shared" si="16"/>
        <v>6.8028373469930506E-3</v>
      </c>
    </row>
    <row r="478" spans="1:35" x14ac:dyDescent="0.3">
      <c r="A478" s="19">
        <v>38.75</v>
      </c>
      <c r="C478" s="19">
        <f>((VLOOKUP(ROUND($A478 + (C$9/12),5),'main sheet'!$G:$M, 4, 0) - VLOOKUP(ROUND($A478 + (C$9/12) + (1/12),5),'main sheet'!$G:$M, 4, 0)) / VLOOKUP(ROUND($A478,5),'main sheet'!$G:$M, 4, 0)) * C$11</f>
        <v>2.0999205628234566E-4</v>
      </c>
      <c r="D478" s="19">
        <f>((VLOOKUP(ROUND($A478 + (D$9/12),5),'main sheet'!$G:$M, 4, 0) - VLOOKUP(ROUND($A478 + (D$9/12) + (1/12),5),'main sheet'!$G:$M, 4, 0)) / VLOOKUP(ROUND($A478,5),'main sheet'!$G:$M, 4, 0)) * D$11</f>
        <v>2.09788343367691E-4</v>
      </c>
      <c r="E478" s="19">
        <f>((VLOOKUP(ROUND($A478 + (E$9/12),5),'main sheet'!$G:$M, 4, 0) - VLOOKUP(ROUND($A478 + (E$9/12) + (1/12),5),'main sheet'!$G:$M, 4, 0)) / VLOOKUP(ROUND($A478,5),'main sheet'!$G:$M, 4, 0)) * E$11</f>
        <v>2.1919079936136884E-4</v>
      </c>
      <c r="F478" s="19">
        <f>((VLOOKUP(ROUND($A478 + (F$9/12),5),'main sheet'!$G:$M, 4, 0) - VLOOKUP(ROUND($A478 + (F$9/12) + (1/12),5),'main sheet'!$G:$M, 4, 0)) / VLOOKUP(ROUND($A478,5),'main sheet'!$G:$M, 4, 0)) * F$11</f>
        <v>2.1897816276250935E-4</v>
      </c>
      <c r="G478" s="19">
        <f>((VLOOKUP(ROUND($A478 + (G$9/12),5),'main sheet'!$G:$M, 4, 0) - VLOOKUP(ROUND($A478 + (G$9/12) + (1/12),5),'main sheet'!$G:$M, 4, 0)) / VLOOKUP(ROUND($A478,5),'main sheet'!$G:$M, 4, 0)) * G$11</f>
        <v>2.1876573244233508E-4</v>
      </c>
      <c r="H478" s="19">
        <f>((VLOOKUP(ROUND($A478 + (H$9/12),5),'main sheet'!$G:$M, 4, 0) - VLOOKUP(ROUND($A478 + (H$9/12) + (1/12),5),'main sheet'!$G:$M, 4, 0)) / VLOOKUP(ROUND($A478,5),'main sheet'!$G:$M, 4, 0)) * H$11</f>
        <v>2.1855350820027865E-4</v>
      </c>
      <c r="I478" s="19">
        <f>((VLOOKUP(ROUND($A478 + (I$9/12),5),'main sheet'!$G:$M, 4, 0) - VLOOKUP(ROUND($A478 + (I$9/12) + (1/12),5),'main sheet'!$G:$M, 4, 0)) / VLOOKUP(ROUND($A478,5),'main sheet'!$G:$M, 4, 0)) * I$11</f>
        <v>2.1834148983642434E-4</v>
      </c>
      <c r="J478" s="19">
        <f>((VLOOKUP(ROUND($A478 + (J$9/12),5),'main sheet'!$G:$M, 4, 0) - VLOOKUP(ROUND($A478 + (J$9/12) + (1/12),5),'main sheet'!$G:$M, 4, 0)) / VLOOKUP(ROUND($A478,5),'main sheet'!$G:$M, 4, 0)) * J$11</f>
        <v>2.1812967715150567E-4</v>
      </c>
      <c r="K478" s="19">
        <f>((VLOOKUP(ROUND($A478 + (K$9/12),5),'main sheet'!$G:$M, 4, 0) - VLOOKUP(ROUND($A478 + (K$9/12) + (1/12),5),'main sheet'!$G:$M, 4, 0)) / VLOOKUP(ROUND($A478,5),'main sheet'!$G:$M, 4, 0)) * K$11</f>
        <v>2.1791806994553845E-4</v>
      </c>
      <c r="L478" s="19">
        <f>((VLOOKUP(ROUND($A478 + (L$9/12),5),'main sheet'!$G:$M, 4, 0) - VLOOKUP(ROUND($A478 + (L$9/12) + (1/12),5),'main sheet'!$G:$M, 4, 0)) / VLOOKUP(ROUND($A478,5),'main sheet'!$G:$M, 4, 0)) * L$11</f>
        <v>2.1770666801918822E-4</v>
      </c>
      <c r="M478" s="19">
        <f>((VLOOKUP(ROUND($A478 + (M$9/12),5),'main sheet'!$G:$M, 4, 0) - VLOOKUP(ROUND($A478 + (M$9/12) + (1/12),5),'main sheet'!$G:$M, 4, 0)) / VLOOKUP(ROUND($A478,5),'main sheet'!$G:$M, 4, 0)) * M$11</f>
        <v>2.1830263666822056E-4</v>
      </c>
      <c r="N478" s="19">
        <f>((VLOOKUP(ROUND($A478 + (N$9/12),5),'main sheet'!$G:$M, 4, 0) - VLOOKUP(ROUND($A478 + (N$9/12) + (1/12),5),'main sheet'!$G:$M, 4, 0)) / VLOOKUP(ROUND($A478,5),'main sheet'!$G:$M, 4, 0)) * N$11</f>
        <v>2.1815819514447413E-4</v>
      </c>
      <c r="O478" s="19">
        <f>((VLOOKUP(ROUND($A478 + (O$9/12),5),'main sheet'!$G:$M, 4, 0) - VLOOKUP(ROUND($A478 + (O$9/12) + (1/12),5),'main sheet'!$G:$M, 4, 0)) / VLOOKUP(ROUND($A478,5),'main sheet'!$G:$M, 4, 0)) * O$11</f>
        <v>2.1801384919135843E-4</v>
      </c>
      <c r="P478" s="19">
        <f>((VLOOKUP(ROUND($A478 + (P$9/12),5),'main sheet'!$G:$M, 4, 0) - VLOOKUP(ROUND($A478 + (P$9/12) + (1/12),5),'main sheet'!$G:$M, 4, 0)) / VLOOKUP(ROUND($A478,5),'main sheet'!$G:$M, 4, 0)) * P$11</f>
        <v>2.1786959874609335E-4</v>
      </c>
      <c r="Q478" s="19">
        <f>((VLOOKUP(ROUND($A478 + (Q$9/12),5),'main sheet'!$G:$M, 4, 0) - VLOOKUP(ROUND($A478 + (Q$9/12) + (1/12),5),'main sheet'!$G:$M, 4, 0)) / VLOOKUP(ROUND($A478,5),'main sheet'!$G:$M, 4, 0)) * Q$11</f>
        <v>2.3420665263404239E-4</v>
      </c>
      <c r="R478" s="19">
        <f>((VLOOKUP(ROUND($A478 + (R$9/12),5),'main sheet'!$G:$M, 4, 0) - VLOOKUP(ROUND($A478 + (R$9/12) + (1/12),5),'main sheet'!$G:$M, 4, 0)) / VLOOKUP(ROUND($A478,5),'main sheet'!$G:$M, 4, 0)) * R$11</f>
        <v>2.3405168810271875E-4</v>
      </c>
      <c r="S478" s="19">
        <f>((VLOOKUP(ROUND($A478 + (S$9/12),5),'main sheet'!$G:$M, 4, 0) - VLOOKUP(ROUND($A478 + (S$9/12) + (1/12),5),'main sheet'!$G:$M, 4, 0)) / VLOOKUP(ROUND($A478,5),'main sheet'!$G:$M, 4, 0)) * S$11</f>
        <v>2.3389682610480179E-4</v>
      </c>
      <c r="T478" s="19">
        <f>((VLOOKUP(ROUND($A478 + (T$9/12),5),'main sheet'!$G:$M, 4, 0) - VLOOKUP(ROUND($A478 + (T$9/12) + (1/12),5),'main sheet'!$G:$M, 4, 0)) / VLOOKUP(ROUND($A478,5),'main sheet'!$G:$M, 4, 0)) * T$11</f>
        <v>2.3374206657244959E-4</v>
      </c>
      <c r="U478" s="19">
        <f>((VLOOKUP(ROUND($A478 + (U$9/12),5),'main sheet'!$G:$M, 4, 0) - VLOOKUP(ROUND($A478 + (U$9/12) + (1/12),5),'main sheet'!$G:$M, 4, 0)) / VLOOKUP(ROUND($A478,5),'main sheet'!$G:$M, 4, 0)) * U$11</f>
        <v>2.3358740943786504E-4</v>
      </c>
      <c r="V478" s="19">
        <f>((VLOOKUP(ROUND($A478 + (V$9/12),5),'main sheet'!$G:$M, 4, 0) - VLOOKUP(ROUND($A478 + (V$9/12) + (1/12),5),'main sheet'!$G:$M, 4, 0)) / VLOOKUP(ROUND($A478,5),'main sheet'!$G:$M, 4, 0)) * V$11</f>
        <v>2.3343285463329591E-4</v>
      </c>
      <c r="W478" s="19">
        <f>((VLOOKUP(ROUND($A478 + (W$9/12),5),'main sheet'!$G:$M, 4, 0) - VLOOKUP(ROUND($A478 + (W$9/12) + (1/12),5),'main sheet'!$G:$M, 4, 0)) / VLOOKUP(ROUND($A478,5),'main sheet'!$G:$M, 4, 0)) * W$11</f>
        <v>2.3327840209103482E-4</v>
      </c>
      <c r="X478" s="19">
        <f>((VLOOKUP(ROUND($A478 + (X$9/12),5),'main sheet'!$G:$M, 4, 0) - VLOOKUP(ROUND($A478 + (X$9/12) + (1/12),5),'main sheet'!$G:$M, 4, 0)) / VLOOKUP(ROUND($A478,5),'main sheet'!$G:$M, 4, 0)) * X$11</f>
        <v>2.3312405174341915E-4</v>
      </c>
      <c r="Y478" s="19">
        <f>((VLOOKUP(ROUND($A478 + (Y$9/12),5),'main sheet'!$G:$M, 4, 0) - VLOOKUP(ROUND($A478 + (Y$9/12) + (1/12),5),'main sheet'!$G:$M, 4, 0)) / VLOOKUP(ROUND($A478,5),'main sheet'!$G:$M, 4, 0)) * Y$11</f>
        <v>2.3296980352283109E-4</v>
      </c>
      <c r="Z478" s="19">
        <f>((VLOOKUP(ROUND($A478 + (Z$9/12),5),'main sheet'!$G:$M, 4, 0) - VLOOKUP(ROUND($A478 + (Z$9/12) + (1/12),5),'main sheet'!$G:$M, 4, 0)) / VLOOKUP(ROUND($A478,5),'main sheet'!$G:$M, 4, 0)) * Z$11</f>
        <v>2.3281565736169751E-4</v>
      </c>
      <c r="AA478" s="19">
        <f>((VLOOKUP(ROUND($A478 + (AA$9/12),5),'main sheet'!$G:$M, 4, 0) - VLOOKUP(ROUND($A478 + (AA$9/12) + (1/12),5),'main sheet'!$G:$M, 4, 0)) / VLOOKUP(ROUND($A478,5),'main sheet'!$G:$M, 4, 0)) * AA$11</f>
        <v>2.3266161319249011E-4</v>
      </c>
      <c r="AB478" s="19">
        <f>((VLOOKUP(ROUND($A478 + (AB$9/12),5),'main sheet'!$G:$M, 4, 0) - VLOOKUP(ROUND($A478 + (AB$9/12) + (1/12),5),'main sheet'!$G:$M, 4, 0)) / VLOOKUP(ROUND($A478,5),'main sheet'!$G:$M, 4, 0)) * AB$11</f>
        <v>2.3250767094772513E-4</v>
      </c>
      <c r="AC478" s="19">
        <f>((VLOOKUP(ROUND($A478 + (AC$9/12),5),'main sheet'!$G:$M, 4, 0) - VLOOKUP(ROUND($A478 + (AC$9/12) + (1/12),5),'main sheet'!$G:$M, 4, 0)) / VLOOKUP(ROUND($A478,5),'main sheet'!$G:$M, 4, 0)) * AC$11</f>
        <v>2.5300750438751583E-4</v>
      </c>
      <c r="AD478" s="19">
        <f>((VLOOKUP(ROUND($A478 + (AD$9/12),5),'main sheet'!$G:$M, 4, 0) - VLOOKUP(ROUND($A478 + (AD$9/12) + (1/12),5),'main sheet'!$G:$M, 4, 0)) / VLOOKUP(ROUND($A478,5),'main sheet'!$G:$M, 4, 0)) * AD$11</f>
        <v>2.5284010013619404E-4</v>
      </c>
      <c r="AE478" s="19">
        <f>((VLOOKUP(ROUND($A478 + (AE$9/12),5),'main sheet'!$G:$M, 4, 0) - VLOOKUP(ROUND($A478 + (AE$9/12) + (1/12),5),'main sheet'!$G:$M, 4, 0)) / VLOOKUP(ROUND($A478,5),'main sheet'!$G:$M, 4, 0)) * AE$11</f>
        <v>2.5267280664910998E-4</v>
      </c>
      <c r="AF478" s="19">
        <f>((VLOOKUP(ROUND($A478 + (AF$9/12),5),'main sheet'!$G:$M, 4, 0) - VLOOKUP(ROUND($A478 + (AF$9/12) + (1/12),5),'main sheet'!$G:$M, 4, 0)) / VLOOKUP(ROUND($A478,5),'main sheet'!$G:$M, 4, 0)) * AF$11</f>
        <v>2.5250562385297572E-4</v>
      </c>
      <c r="AH478" s="18">
        <f t="shared" si="15"/>
        <v>38.75</v>
      </c>
      <c r="AI478" s="19">
        <f t="shared" si="16"/>
        <v>6.8510095184894986E-3</v>
      </c>
    </row>
    <row r="479" spans="1:35" x14ac:dyDescent="0.3">
      <c r="A479" s="19">
        <v>38.833333333333336</v>
      </c>
      <c r="C479" s="19">
        <f>((VLOOKUP(ROUND($A479 + (C$9/12),5),'main sheet'!$G:$M, 4, 0) - VLOOKUP(ROUND($A479 + (C$9/12) + (1/12),5),'main sheet'!$G:$M, 4, 0)) / VLOOKUP(ROUND($A479,5),'main sheet'!$G:$M, 4, 0)) * C$11</f>
        <v>2.1003624792481805E-4</v>
      </c>
      <c r="D479" s="19">
        <f>((VLOOKUP(ROUND($A479 + (D$9/12),5),'main sheet'!$G:$M, 4, 0) - VLOOKUP(ROUND($A479 + (D$9/12) + (1/12),5),'main sheet'!$G:$M, 4, 0)) / VLOOKUP(ROUND($A479,5),'main sheet'!$G:$M, 4, 0)) * D$11</f>
        <v>2.1944981469639518E-4</v>
      </c>
      <c r="E479" s="19">
        <f>((VLOOKUP(ROUND($A479 + (E$9/12),5),'main sheet'!$G:$M, 4, 0) - VLOOKUP(ROUND($A479 + (E$9/12) + (1/12),5),'main sheet'!$G:$M, 4, 0)) / VLOOKUP(ROUND($A479,5),'main sheet'!$G:$M, 4, 0)) * E$11</f>
        <v>2.1923692682722669E-4</v>
      </c>
      <c r="F479" s="19">
        <f>((VLOOKUP(ROUND($A479 + (F$9/12),5),'main sheet'!$G:$M, 4, 0) - VLOOKUP(ROUND($A479 + (F$9/12) + (1/12),5),'main sheet'!$G:$M, 4, 0)) / VLOOKUP(ROUND($A479,5),'main sheet'!$G:$M, 4, 0)) * F$11</f>
        <v>2.1902424548050057E-4</v>
      </c>
      <c r="G479" s="19">
        <f>((VLOOKUP(ROUND($A479 + (G$9/12),5),'main sheet'!$G:$M, 4, 0) - VLOOKUP(ROUND($A479 + (G$9/12) + (1/12),5),'main sheet'!$G:$M, 4, 0)) / VLOOKUP(ROUND($A479,5),'main sheet'!$G:$M, 4, 0)) * G$11</f>
        <v>2.1881177045541259E-4</v>
      </c>
      <c r="H479" s="19">
        <f>((VLOOKUP(ROUND($A479 + (H$9/12),5),'main sheet'!$G:$M, 4, 0) - VLOOKUP(ROUND($A479 + (H$9/12) + (1/12),5),'main sheet'!$G:$M, 4, 0)) / VLOOKUP(ROUND($A479,5),'main sheet'!$G:$M, 4, 0)) * H$11</f>
        <v>2.185995015518107E-4</v>
      </c>
      <c r="I479" s="19">
        <f>((VLOOKUP(ROUND($A479 + (I$9/12),5),'main sheet'!$G:$M, 4, 0) - VLOOKUP(ROUND($A479 + (I$9/12) + (1/12),5),'main sheet'!$G:$M, 4, 0)) / VLOOKUP(ROUND($A479,5),'main sheet'!$G:$M, 4, 0)) * I$11</f>
        <v>2.1838743857019295E-4</v>
      </c>
      <c r="J479" s="19">
        <f>((VLOOKUP(ROUND($A479 + (J$9/12),5),'main sheet'!$G:$M, 4, 0) - VLOOKUP(ROUND($A479 + (J$9/12) + (1/12),5),'main sheet'!$G:$M, 4, 0)) / VLOOKUP(ROUND($A479,5),'main sheet'!$G:$M, 4, 0)) * J$11</f>
        <v>2.1817558131033887E-4</v>
      </c>
      <c r="K479" s="19">
        <f>((VLOOKUP(ROUND($A479 + (K$9/12),5),'main sheet'!$G:$M, 4, 0) - VLOOKUP(ROUND($A479 + (K$9/12) + (1/12),5),'main sheet'!$G:$M, 4, 0)) / VLOOKUP(ROUND($A479,5),'main sheet'!$G:$M, 4, 0)) * K$11</f>
        <v>2.1796392957267841E-4</v>
      </c>
      <c r="L479" s="19">
        <f>((VLOOKUP(ROUND($A479 + (L$9/12),5),'main sheet'!$G:$M, 4, 0) - VLOOKUP(ROUND($A479 + (L$9/12) + (1/12),5),'main sheet'!$G:$M, 4, 0)) / VLOOKUP(ROUND($A479,5),'main sheet'!$G:$M, 4, 0)) * L$11</f>
        <v>2.1775248315828965E-4</v>
      </c>
      <c r="M479" s="19">
        <f>((VLOOKUP(ROUND($A479 + (M$9/12),5),'main sheet'!$G:$M, 4, 0) - VLOOKUP(ROUND($A479 + (M$9/12) + (1/12),5),'main sheet'!$G:$M, 4, 0)) / VLOOKUP(ROUND($A479,5),'main sheet'!$G:$M, 4, 0)) * M$11</f>
        <v>2.1834857722540738E-4</v>
      </c>
      <c r="N479" s="19">
        <f>((VLOOKUP(ROUND($A479 + (N$9/12),5),'main sheet'!$G:$M, 4, 0) - VLOOKUP(ROUND($A479 + (N$9/12) + (1/12),5),'main sheet'!$G:$M, 4, 0)) / VLOOKUP(ROUND($A479,5),'main sheet'!$G:$M, 4, 0)) * N$11</f>
        <v>2.182041053046061E-4</v>
      </c>
      <c r="O479" s="19">
        <f>((VLOOKUP(ROUND($A479 + (O$9/12),5),'main sheet'!$G:$M, 4, 0) - VLOOKUP(ROUND($A479 + (O$9/12) + (1/12),5),'main sheet'!$G:$M, 4, 0)) / VLOOKUP(ROUND($A479,5),'main sheet'!$G:$M, 4, 0)) * O$11</f>
        <v>2.1805972897500318E-4</v>
      </c>
      <c r="P479" s="19">
        <f>((VLOOKUP(ROUND($A479 + (P$9/12),5),'main sheet'!$G:$M, 4, 0) - VLOOKUP(ROUND($A479 + (P$9/12) + (1/12),5),'main sheet'!$G:$M, 4, 0)) / VLOOKUP(ROUND($A479,5),'main sheet'!$G:$M, 4, 0)) * P$11</f>
        <v>2.344110398672029E-4</v>
      </c>
      <c r="Q479" s="19">
        <f>((VLOOKUP(ROUND($A479 + (Q$9/12),5),'main sheet'!$G:$M, 4, 0) - VLOOKUP(ROUND($A479 + (Q$9/12) + (1/12),5),'main sheet'!$G:$M, 4, 0)) / VLOOKUP(ROUND($A479,5),'main sheet'!$G:$M, 4, 0)) * Q$11</f>
        <v>2.3425594010158322E-4</v>
      </c>
      <c r="R479" s="19">
        <f>((VLOOKUP(ROUND($A479 + (R$9/12),5),'main sheet'!$G:$M, 4, 0) - VLOOKUP(ROUND($A479 + (R$9/12) + (1/12),5),'main sheet'!$G:$M, 4, 0)) / VLOOKUP(ROUND($A479,5),'main sheet'!$G:$M, 4, 0)) * R$11</f>
        <v>2.3410094295884902E-4</v>
      </c>
      <c r="S479" s="19">
        <f>((VLOOKUP(ROUND($A479 + (S$9/12),5),'main sheet'!$G:$M, 4, 0) - VLOOKUP(ROUND($A479 + (S$9/12) + (1/12),5),'main sheet'!$G:$M, 4, 0)) / VLOOKUP(ROUND($A479,5),'main sheet'!$G:$M, 4, 0)) * S$11</f>
        <v>2.339460483710991E-4</v>
      </c>
      <c r="T479" s="19">
        <f>((VLOOKUP(ROUND($A479 + (T$9/12),5),'main sheet'!$G:$M, 4, 0) - VLOOKUP(ROUND($A479 + (T$9/12) + (1/12),5),'main sheet'!$G:$M, 4, 0)) / VLOOKUP(ROUND($A479,5),'main sheet'!$G:$M, 4, 0)) * T$11</f>
        <v>2.3379125627047718E-4</v>
      </c>
      <c r="U479" s="19">
        <f>((VLOOKUP(ROUND($A479 + (U$9/12),5),'main sheet'!$G:$M, 4, 0) - VLOOKUP(ROUND($A479 + (U$9/12) + (1/12),5),'main sheet'!$G:$M, 4, 0)) / VLOOKUP(ROUND($A479,5),'main sheet'!$G:$M, 4, 0)) * U$11</f>
        <v>2.3363656658917197E-4</v>
      </c>
      <c r="V479" s="19">
        <f>((VLOOKUP(ROUND($A479 + (V$9/12),5),'main sheet'!$G:$M, 4, 0) - VLOOKUP(ROUND($A479 + (V$9/12) + (1/12),5),'main sheet'!$G:$M, 4, 0)) / VLOOKUP(ROUND($A479,5),'main sheet'!$G:$M, 4, 0)) * V$11</f>
        <v>2.3348197925941695E-4</v>
      </c>
      <c r="W479" s="19">
        <f>((VLOOKUP(ROUND($A479 + (W$9/12),5),'main sheet'!$G:$M, 4, 0) - VLOOKUP(ROUND($A479 + (W$9/12) + (1/12),5),'main sheet'!$G:$M, 4, 0)) / VLOOKUP(ROUND($A479,5),'main sheet'!$G:$M, 4, 0)) * W$11</f>
        <v>2.333274942134905E-4</v>
      </c>
      <c r="X479" s="19">
        <f>((VLOOKUP(ROUND($A479 + (X$9/12),5),'main sheet'!$G:$M, 4, 0) - VLOOKUP(ROUND($A479 + (X$9/12) + (1/12),5),'main sheet'!$G:$M, 4, 0)) / VLOOKUP(ROUND($A479,5),'main sheet'!$G:$M, 4, 0)) * X$11</f>
        <v>2.3317311138371574E-4</v>
      </c>
      <c r="Y479" s="19">
        <f>((VLOOKUP(ROUND($A479 + (Y$9/12),5),'main sheet'!$G:$M, 4, 0) - VLOOKUP(ROUND($A479 + (Y$9/12) + (1/12),5),'main sheet'!$G:$M, 4, 0)) / VLOOKUP(ROUND($A479,5),'main sheet'!$G:$M, 4, 0)) * Y$11</f>
        <v>2.3301883070246066E-4</v>
      </c>
      <c r="Z479" s="19">
        <f>((VLOOKUP(ROUND($A479 + (Z$9/12),5),'main sheet'!$G:$M, 4, 0) - VLOOKUP(ROUND($A479 + (Z$9/12) + (1/12),5),'main sheet'!$G:$M, 4, 0)) / VLOOKUP(ROUND($A479,5),'main sheet'!$G:$M, 4, 0)) * Z$11</f>
        <v>2.3286465210213791E-4</v>
      </c>
      <c r="AA479" s="19">
        <f>((VLOOKUP(ROUND($A479 + (AA$9/12),5),'main sheet'!$G:$M, 4, 0) - VLOOKUP(ROUND($A479 + (AA$9/12) + (1/12),5),'main sheet'!$G:$M, 4, 0)) / VLOOKUP(ROUND($A479,5),'main sheet'!$G:$M, 4, 0)) * AA$11</f>
        <v>2.3271057551520495E-4</v>
      </c>
      <c r="AB479" s="19">
        <f>((VLOOKUP(ROUND($A479 + (AB$9/12),5),'main sheet'!$G:$M, 4, 0) - VLOOKUP(ROUND($A479 + (AB$9/12) + (1/12),5),'main sheet'!$G:$M, 4, 0)) / VLOOKUP(ROUND($A479,5),'main sheet'!$G:$M, 4, 0)) * AB$11</f>
        <v>2.5322829872964501E-4</v>
      </c>
      <c r="AC479" s="19">
        <f>((VLOOKUP(ROUND($A479 + (AC$9/12),5),'main sheet'!$G:$M, 4, 0) - VLOOKUP(ROUND($A479 + (AC$9/12) + (1/12),5),'main sheet'!$G:$M, 4, 0)) / VLOOKUP(ROUND($A479,5),'main sheet'!$G:$M, 4, 0)) * AC$11</f>
        <v>2.5306074838814453E-4</v>
      </c>
      <c r="AD479" s="19">
        <f>((VLOOKUP(ROUND($A479 + (AD$9/12),5),'main sheet'!$G:$M, 4, 0) - VLOOKUP(ROUND($A479 + (AD$9/12) + (1/12),5),'main sheet'!$G:$M, 4, 0)) / VLOOKUP(ROUND($A479,5),'main sheet'!$G:$M, 4, 0)) * AD$11</f>
        <v>2.5289330890754339E-4</v>
      </c>
      <c r="AE479" s="19">
        <f>((VLOOKUP(ROUND($A479 + (AE$9/12),5),'main sheet'!$G:$M, 4, 0) - VLOOKUP(ROUND($A479 + (AE$9/12) + (1/12),5),'main sheet'!$G:$M, 4, 0)) / VLOOKUP(ROUND($A479,5),'main sheet'!$G:$M, 4, 0)) * AE$11</f>
        <v>2.5272598021448963E-4</v>
      </c>
      <c r="AF479" s="19">
        <f>((VLOOKUP(ROUND($A479 + (AF$9/12),5),'main sheet'!$G:$M, 4, 0) - VLOOKUP(ROUND($A479 + (AF$9/12) + (1/12),5),'main sheet'!$G:$M, 4, 0)) / VLOOKUP(ROUND($A479,5),'main sheet'!$G:$M, 4, 0)) * AF$11</f>
        <v>2.5255876223567996E-4</v>
      </c>
      <c r="AH479" s="18">
        <f t="shared" si="15"/>
        <v>38.833333333333336</v>
      </c>
      <c r="AI479" s="19">
        <f t="shared" si="16"/>
        <v>6.899235886862992E-3</v>
      </c>
    </row>
    <row r="480" spans="1:35" x14ac:dyDescent="0.3">
      <c r="A480" s="19">
        <v>38.916666666666664</v>
      </c>
      <c r="C480" s="19">
        <f>((VLOOKUP(ROUND($A480 + (C$9/12),5),'main sheet'!$G:$M, 4, 0) - VLOOKUP(ROUND($A480 + (C$9/12) + (1/12),5),'main sheet'!$G:$M, 4, 0)) / VLOOKUP(ROUND($A480,5),'main sheet'!$G:$M, 4, 0)) * C$11</f>
        <v>2.1970914583718904E-4</v>
      </c>
      <c r="D480" s="19">
        <f>((VLOOKUP(ROUND($A480 + (D$9/12),5),'main sheet'!$G:$M, 4, 0) - VLOOKUP(ROUND($A480 + (D$9/12) + (1/12),5),'main sheet'!$G:$M, 4, 0)) / VLOOKUP(ROUND($A480,5),'main sheet'!$G:$M, 4, 0)) * D$11</f>
        <v>2.1949600639134889E-4</v>
      </c>
      <c r="E480" s="19">
        <f>((VLOOKUP(ROUND($A480 + (E$9/12),5),'main sheet'!$G:$M, 4, 0) - VLOOKUP(ROUND($A480 + (E$9/12) + (1/12),5),'main sheet'!$G:$M, 4, 0)) / VLOOKUP(ROUND($A480,5),'main sheet'!$G:$M, 4, 0)) * E$11</f>
        <v>2.1928307371200562E-4</v>
      </c>
      <c r="F480" s="19">
        <f>((VLOOKUP(ROUND($A480 + (F$9/12),5),'main sheet'!$G:$M, 4, 0) - VLOOKUP(ROUND($A480 + (F$9/12) + (1/12),5),'main sheet'!$G:$M, 4, 0)) / VLOOKUP(ROUND($A480,5),'main sheet'!$G:$M, 4, 0)) * F$11</f>
        <v>2.1907034759811753E-4</v>
      </c>
      <c r="G480" s="19">
        <f>((VLOOKUP(ROUND($A480 + (G$9/12),5),'main sheet'!$G:$M, 4, 0) - VLOOKUP(ROUND($A480 + (G$9/12) + (1/12),5),'main sheet'!$G:$M, 4, 0)) / VLOOKUP(ROUND($A480,5),'main sheet'!$G:$M, 4, 0)) * G$11</f>
        <v>2.188578278492962E-4</v>
      </c>
      <c r="H480" s="19">
        <f>((VLOOKUP(ROUND($A480 + (H$9/12),5),'main sheet'!$G:$M, 4, 0) - VLOOKUP(ROUND($A480 + (H$9/12) + (1/12),5),'main sheet'!$G:$M, 4, 0)) / VLOOKUP(ROUND($A480,5),'main sheet'!$G:$M, 4, 0)) * H$11</f>
        <v>2.1864551426580388E-4</v>
      </c>
      <c r="I480" s="19">
        <f>((VLOOKUP(ROUND($A480 + (I$9/12),5),'main sheet'!$G:$M, 4, 0) - VLOOKUP(ROUND($A480 + (I$9/12) + (1/12),5),'main sheet'!$G:$M, 4, 0)) / VLOOKUP(ROUND($A480,5),'main sheet'!$G:$M, 4, 0)) * I$11</f>
        <v>2.1843340664718343E-4</v>
      </c>
      <c r="J480" s="19">
        <f>((VLOOKUP(ROUND($A480 + (J$9/12),5),'main sheet'!$G:$M, 4, 0) - VLOOKUP(ROUND($A480 + (J$9/12) + (1/12),5),'main sheet'!$G:$M, 4, 0)) / VLOOKUP(ROUND($A480,5),'main sheet'!$G:$M, 4, 0)) * J$11</f>
        <v>2.1822150479362901E-4</v>
      </c>
      <c r="K480" s="19">
        <f>((VLOOKUP(ROUND($A480 + (K$9/12),5),'main sheet'!$G:$M, 4, 0) - VLOOKUP(ROUND($A480 + (K$9/12) + (1/12),5),'main sheet'!$G:$M, 4, 0)) / VLOOKUP(ROUND($A480,5),'main sheet'!$G:$M, 4, 0)) * K$11</f>
        <v>2.1800980850598364E-4</v>
      </c>
      <c r="L480" s="19">
        <f>((VLOOKUP(ROUND($A480 + (L$9/12),5),'main sheet'!$G:$M, 4, 0) - VLOOKUP(ROUND($A480 + (L$9/12) + (1/12),5),'main sheet'!$G:$M, 4, 0)) / VLOOKUP(ROUND($A480,5),'main sheet'!$G:$M, 4, 0)) * L$11</f>
        <v>2.1779831758437303E-4</v>
      </c>
      <c r="M480" s="19">
        <f>((VLOOKUP(ROUND($A480 + (M$9/12),5),'main sheet'!$G:$M, 4, 0) - VLOOKUP(ROUND($A480 + (M$9/12) + (1/12),5),'main sheet'!$G:$M, 4, 0)) / VLOOKUP(ROUND($A480,5),'main sheet'!$G:$M, 4, 0)) * M$11</f>
        <v>2.183945371223739E-4</v>
      </c>
      <c r="N480" s="19">
        <f>((VLOOKUP(ROUND($A480 + (N$9/12),5),'main sheet'!$G:$M, 4, 0) - VLOOKUP(ROUND($A480 + (N$9/12) + (1/12),5),'main sheet'!$G:$M, 4, 0)) / VLOOKUP(ROUND($A480,5),'main sheet'!$G:$M, 4, 0)) * N$11</f>
        <v>2.1825003479217694E-4</v>
      </c>
      <c r="O480" s="19">
        <f>((VLOOKUP(ROUND($A480 + (O$9/12),5),'main sheet'!$G:$M, 4, 0) - VLOOKUP(ROUND($A480 + (O$9/12) + (1/12),5),'main sheet'!$G:$M, 4, 0)) / VLOOKUP(ROUND($A480,5),'main sheet'!$G:$M, 4, 0)) * O$11</f>
        <v>2.3461561585519562E-4</v>
      </c>
      <c r="P480" s="19">
        <f>((VLOOKUP(ROUND($A480 + (P$9/12),5),'main sheet'!$G:$M, 4, 0) - VLOOKUP(ROUND($A480 + (P$9/12) + (1/12),5),'main sheet'!$G:$M, 4, 0)) / VLOOKUP(ROUND($A480,5),'main sheet'!$G:$M, 4, 0)) * P$11</f>
        <v>2.3446038073038889E-4</v>
      </c>
      <c r="Q480" s="19">
        <f>((VLOOKUP(ROUND($A480 + (Q$9/12),5),'main sheet'!$G:$M, 4, 0) - VLOOKUP(ROUND($A480 + (Q$9/12) + (1/12),5),'main sheet'!$G:$M, 4, 0)) / VLOOKUP(ROUND($A480,5),'main sheet'!$G:$M, 4, 0)) * Q$11</f>
        <v>2.3430524831802904E-4</v>
      </c>
      <c r="R480" s="19">
        <f>((VLOOKUP(ROUND($A480 + (R$9/12),5),'main sheet'!$G:$M, 4, 0) - VLOOKUP(ROUND($A480 + (R$9/12) + (1/12),5),'main sheet'!$G:$M, 4, 0)) / VLOOKUP(ROUND($A480,5),'main sheet'!$G:$M, 4, 0)) * R$11</f>
        <v>2.3415021855015559E-4</v>
      </c>
      <c r="S480" s="19">
        <f>((VLOOKUP(ROUND($A480 + (S$9/12),5),'main sheet'!$G:$M, 4, 0) - VLOOKUP(ROUND($A480 + (S$9/12) + (1/12),5),'main sheet'!$G:$M, 4, 0)) / VLOOKUP(ROUND($A480,5),'main sheet'!$G:$M, 4, 0)) * S$11</f>
        <v>2.3399529135885309E-4</v>
      </c>
      <c r="T480" s="19">
        <f>((VLOOKUP(ROUND($A480 + (T$9/12),5),'main sheet'!$G:$M, 4, 0) - VLOOKUP(ROUND($A480 + (T$9/12) + (1/12),5),'main sheet'!$G:$M, 4, 0)) / VLOOKUP(ROUND($A480,5),'main sheet'!$G:$M, 4, 0)) * T$11</f>
        <v>2.3384046667625097E-4</v>
      </c>
      <c r="U480" s="19">
        <f>((VLOOKUP(ROUND($A480 + (U$9/12),5),'main sheet'!$G:$M, 4, 0) - VLOOKUP(ROUND($A480 + (U$9/12) + (1/12),5),'main sheet'!$G:$M, 4, 0)) / VLOOKUP(ROUND($A480,5),'main sheet'!$G:$M, 4, 0)) * U$11</f>
        <v>2.3368574443452368E-4</v>
      </c>
      <c r="V480" s="19">
        <f>((VLOOKUP(ROUND($A480 + (V$9/12),5),'main sheet'!$G:$M, 4, 0) - VLOOKUP(ROUND($A480 + (V$9/12) + (1/12),5),'main sheet'!$G:$M, 4, 0)) / VLOOKUP(ROUND($A480,5),'main sheet'!$G:$M, 4, 0)) * V$11</f>
        <v>2.3353112456589041E-4</v>
      </c>
      <c r="W480" s="19">
        <f>((VLOOKUP(ROUND($A480 + (W$9/12),5),'main sheet'!$G:$M, 4, 0) - VLOOKUP(ROUND($A480 + (W$9/12) + (1/12),5),'main sheet'!$G:$M, 4, 0)) / VLOOKUP(ROUND($A480,5),'main sheet'!$G:$M, 4, 0)) * W$11</f>
        <v>2.3337660700261526E-4</v>
      </c>
      <c r="X480" s="19">
        <f>((VLOOKUP(ROUND($A480 + (X$9/12),5),'main sheet'!$G:$M, 4, 0) - VLOOKUP(ROUND($A480 + (X$9/12) + (1/12),5),'main sheet'!$G:$M, 4, 0)) / VLOOKUP(ROUND($A480,5),'main sheet'!$G:$M, 4, 0)) * X$11</f>
        <v>2.3322219167700719E-4</v>
      </c>
      <c r="Y480" s="19">
        <f>((VLOOKUP(ROUND($A480 + (Y$9/12),5),'main sheet'!$G:$M, 4, 0) - VLOOKUP(ROUND($A480 + (Y$9/12) + (1/12),5),'main sheet'!$G:$M, 4, 0)) / VLOOKUP(ROUND($A480,5),'main sheet'!$G:$M, 4, 0)) * Y$11</f>
        <v>2.3306787852141989E-4</v>
      </c>
      <c r="Z480" s="19">
        <f>((VLOOKUP(ROUND($A480 + (Z$9/12),5),'main sheet'!$G:$M, 4, 0) - VLOOKUP(ROUND($A480 + (Z$9/12) + (1/12),5),'main sheet'!$G:$M, 4, 0)) / VLOOKUP(ROUND($A480,5),'main sheet'!$G:$M, 4, 0)) * Z$11</f>
        <v>2.3291366746825177E-4</v>
      </c>
      <c r="AA480" s="19">
        <f>((VLOOKUP(ROUND($A480 + (AA$9/12),5),'main sheet'!$G:$M, 4, 0) - VLOOKUP(ROUND($A480 + (AA$9/12) + (1/12),5),'main sheet'!$G:$M, 4, 0)) / VLOOKUP(ROUND($A480,5),'main sheet'!$G:$M, 4, 0)) * AA$11</f>
        <v>2.5344929697883025E-4</v>
      </c>
      <c r="AB480" s="19">
        <f>((VLOOKUP(ROUND($A480 + (AB$9/12),5),'main sheet'!$G:$M, 4, 0) - VLOOKUP(ROUND($A480 + (AB$9/12) + (1/12),5),'main sheet'!$G:$M, 4, 0)) / VLOOKUP(ROUND($A480,5),'main sheet'!$G:$M, 4, 0)) * AB$11</f>
        <v>2.5328160041223437E-4</v>
      </c>
      <c r="AC480" s="19">
        <f>((VLOOKUP(ROUND($A480 + (AC$9/12),5),'main sheet'!$G:$M, 4, 0) - VLOOKUP(ROUND($A480 + (AC$9/12) + (1/12),5),'main sheet'!$G:$M, 4, 0)) / VLOOKUP(ROUND($A480,5),'main sheet'!$G:$M, 4, 0)) * AC$11</f>
        <v>2.5311401480328878E-4</v>
      </c>
      <c r="AD480" s="19">
        <f>((VLOOKUP(ROUND($A480 + (AD$9/12),5),'main sheet'!$G:$M, 4, 0) - VLOOKUP(ROUND($A480 + (AD$9/12) + (1/12),5),'main sheet'!$G:$M, 4, 0)) / VLOOKUP(ROUND($A480,5),'main sheet'!$G:$M, 4, 0)) * AD$11</f>
        <v>2.529465400785775E-4</v>
      </c>
      <c r="AE480" s="19">
        <f>((VLOOKUP(ROUND($A480 + (AE$9/12),5),'main sheet'!$G:$M, 4, 0) - VLOOKUP(ROUND($A480 + (AE$9/12) + (1/12),5),'main sheet'!$G:$M, 4, 0)) / VLOOKUP(ROUND($A480,5),'main sheet'!$G:$M, 4, 0)) * AE$11</f>
        <v>2.5277917616473315E-4</v>
      </c>
      <c r="AF480" s="19">
        <f>((VLOOKUP(ROUND($A480 + (AF$9/12),5),'main sheet'!$G:$M, 4, 0) - VLOOKUP(ROUND($A480 + (AF$9/12) + (1/12),5),'main sheet'!$G:$M, 4, 0)) / VLOOKUP(ROUND($A480,5),'main sheet'!$G:$M, 4, 0)) * AF$11</f>
        <v>2.5261192298843695E-4</v>
      </c>
      <c r="AH480" s="18">
        <f t="shared" si="15"/>
        <v>38.916666666666664</v>
      </c>
      <c r="AI480" s="19">
        <f t="shared" si="16"/>
        <v>6.9475165116841629E-3</v>
      </c>
    </row>
    <row r="481" spans="1:35" x14ac:dyDescent="0.3">
      <c r="A481" s="19">
        <v>39</v>
      </c>
      <c r="C481" s="19">
        <f>((VLOOKUP(ROUND($A481 + (C$9/12),5),'main sheet'!$G:$M, 4, 0) - VLOOKUP(ROUND($A481 + (C$9/12) + (1/12),5),'main sheet'!$G:$M, 4, 0)) / VLOOKUP(ROUND($A481,5),'main sheet'!$G:$M, 4, 0)) * C$11</f>
        <v>2.1975540185477084E-4</v>
      </c>
      <c r="D481" s="19">
        <f>((VLOOKUP(ROUND($A481 + (D$9/12),5),'main sheet'!$G:$M, 4, 0) - VLOOKUP(ROUND($A481 + (D$9/12) + (1/12),5),'main sheet'!$G:$M, 4, 0)) / VLOOKUP(ROUND($A481,5),'main sheet'!$G:$M, 4, 0)) * D$11</f>
        <v>2.1954221753635704E-4</v>
      </c>
      <c r="E481" s="19">
        <f>((VLOOKUP(ROUND($A481 + (E$9/12),5),'main sheet'!$G:$M, 4, 0) - VLOOKUP(ROUND($A481 + (E$9/12) + (1/12),5),'main sheet'!$G:$M, 4, 0)) / VLOOKUP(ROUND($A481,5),'main sheet'!$G:$M, 4, 0)) * E$11</f>
        <v>2.1932924002751285E-4</v>
      </c>
      <c r="F481" s="19">
        <f>((VLOOKUP(ROUND($A481 + (F$9/12),5),'main sheet'!$G:$M, 4, 0) - VLOOKUP(ROUND($A481 + (F$9/12) + (1/12),5),'main sheet'!$G:$M, 4, 0)) / VLOOKUP(ROUND($A481,5),'main sheet'!$G:$M, 4, 0)) * F$11</f>
        <v>2.1911646912761297E-4</v>
      </c>
      <c r="G481" s="19">
        <f>((VLOOKUP(ROUND($A481 + (G$9/12),5),'main sheet'!$G:$M, 4, 0) - VLOOKUP(ROUND($A481 + (G$9/12) + (1/12),5),'main sheet'!$G:$M, 4, 0)) / VLOOKUP(ROUND($A481,5),'main sheet'!$G:$M, 4, 0)) * G$11</f>
        <v>2.1890390463668373E-4</v>
      </c>
      <c r="H481" s="19">
        <f>((VLOOKUP(ROUND($A481 + (H$9/12),5),'main sheet'!$G:$M, 4, 0) - VLOOKUP(ROUND($A481 + (H$9/12) + (1/12),5),'main sheet'!$G:$M, 4, 0)) / VLOOKUP(ROUND($A481,5),'main sheet'!$G:$M, 4, 0)) * H$11</f>
        <v>2.1869154635403105E-4</v>
      </c>
      <c r="I481" s="19">
        <f>((VLOOKUP(ROUND($A481 + (I$9/12),5),'main sheet'!$G:$M, 4, 0) - VLOOKUP(ROUND($A481 + (I$9/12) + (1/12),5),'main sheet'!$G:$M, 4, 0)) / VLOOKUP(ROUND($A481,5),'main sheet'!$G:$M, 4, 0)) * I$11</f>
        <v>2.184793940796129E-4</v>
      </c>
      <c r="J481" s="19">
        <f>((VLOOKUP(ROUND($A481 + (J$9/12),5),'main sheet'!$G:$M, 4, 0) - VLOOKUP(ROUND($A481 + (J$9/12) + (1/12),5),'main sheet'!$G:$M, 4, 0)) / VLOOKUP(ROUND($A481,5),'main sheet'!$G:$M, 4, 0)) * J$11</f>
        <v>2.1826744761403702E-4</v>
      </c>
      <c r="K481" s="19">
        <f>((VLOOKUP(ROUND($A481 + (K$9/12),5),'main sheet'!$G:$M, 4, 0) - VLOOKUP(ROUND($A481 + (K$9/12) + (1/12),5),'main sheet'!$G:$M, 4, 0)) / VLOOKUP(ROUND($A481,5),'main sheet'!$G:$M, 4, 0)) * K$11</f>
        <v>2.1805570675719285E-4</v>
      </c>
      <c r="L481" s="19">
        <f>((VLOOKUP(ROUND($A481 + (L$9/12),5),'main sheet'!$G:$M, 4, 0) - VLOOKUP(ROUND($A481 + (L$9/12) + (1/12),5),'main sheet'!$G:$M, 4, 0)) / VLOOKUP(ROUND($A481,5),'main sheet'!$G:$M, 4, 0)) * L$11</f>
        <v>2.1784417130962002E-4</v>
      </c>
      <c r="M481" s="19">
        <f>((VLOOKUP(ROUND($A481 + (M$9/12),5),'main sheet'!$G:$M, 4, 0) - VLOOKUP(ROUND($A481 + (M$9/12) + (1/12),5),'main sheet'!$G:$M, 4, 0)) / VLOOKUP(ROUND($A481,5),'main sheet'!$G:$M, 4, 0)) * M$11</f>
        <v>2.1844051637179111E-4</v>
      </c>
      <c r="N481" s="19">
        <f>((VLOOKUP(ROUND($A481 + (N$9/12),5),'main sheet'!$G:$M, 4, 0) - VLOOKUP(ROUND($A481 + (N$9/12) + (1/12),5),'main sheet'!$G:$M, 4, 0)) / VLOOKUP(ROUND($A481,5),'main sheet'!$G:$M, 4, 0)) * N$11</f>
        <v>2.3482038078525761E-4</v>
      </c>
      <c r="O481" s="19">
        <f>((VLOOKUP(ROUND($A481 + (O$9/12),5),'main sheet'!$G:$M, 4, 0) - VLOOKUP(ROUND($A481 + (O$9/12) + (1/12),5),'main sheet'!$G:$M, 4, 0)) / VLOOKUP(ROUND($A481,5),'main sheet'!$G:$M, 4, 0)) * O$11</f>
        <v>2.3466501017624895E-4</v>
      </c>
      <c r="P481" s="19">
        <f>((VLOOKUP(ROUND($A481 + (P$9/12),5),'main sheet'!$G:$M, 4, 0) - VLOOKUP(ROUND($A481 + (P$9/12) + (1/12),5),'main sheet'!$G:$M, 4, 0)) / VLOOKUP(ROUND($A481,5),'main sheet'!$G:$M, 4, 0)) * P$11</f>
        <v>2.3450974236933125E-4</v>
      </c>
      <c r="Q481" s="19">
        <f>((VLOOKUP(ROUND($A481 + (Q$9/12),5),'main sheet'!$G:$M, 4, 0) - VLOOKUP(ROUND($A481 + (Q$9/12) + (1/12),5),'main sheet'!$G:$M, 4, 0)) / VLOOKUP(ROUND($A481,5),'main sheet'!$G:$M, 4, 0)) * Q$11</f>
        <v>2.3435457729648477E-4</v>
      </c>
      <c r="R481" s="19">
        <f>((VLOOKUP(ROUND($A481 + (R$9/12),5),'main sheet'!$G:$M, 4, 0) - VLOOKUP(ROUND($A481 + (R$9/12) + (1/12),5),'main sheet'!$G:$M, 4, 0)) / VLOOKUP(ROUND($A481,5),'main sheet'!$G:$M, 4, 0)) * R$11</f>
        <v>2.3419951488973478E-4</v>
      </c>
      <c r="S481" s="19">
        <f>((VLOOKUP(ROUND($A481 + (S$9/12),5),'main sheet'!$G:$M, 4, 0) - VLOOKUP(ROUND($A481 + (S$9/12) + (1/12),5),'main sheet'!$G:$M, 4, 0)) / VLOOKUP(ROUND($A481,5),'main sheet'!$G:$M, 4, 0)) * S$11</f>
        <v>2.3404455508115144E-4</v>
      </c>
      <c r="T481" s="19">
        <f>((VLOOKUP(ROUND($A481 + (T$9/12),5),'main sheet'!$G:$M, 4, 0) - VLOOKUP(ROUND($A481 + (T$9/12) + (1/12),5),'main sheet'!$G:$M, 4, 0)) / VLOOKUP(ROUND($A481,5),'main sheet'!$G:$M, 4, 0)) * T$11</f>
        <v>2.3388969780284999E-4</v>
      </c>
      <c r="U481" s="19">
        <f>((VLOOKUP(ROUND($A481 + (U$9/12),5),'main sheet'!$G:$M, 4, 0) - VLOOKUP(ROUND($A481 + (U$9/12) + (1/12),5),'main sheet'!$G:$M, 4, 0)) / VLOOKUP(ROUND($A481,5),'main sheet'!$G:$M, 4, 0)) * U$11</f>
        <v>2.337349429869905E-4</v>
      </c>
      <c r="V481" s="19">
        <f>((VLOOKUP(ROUND($A481 + (V$9/12),5),'main sheet'!$G:$M, 4, 0) - VLOOKUP(ROUND($A481 + (V$9/12) + (1/12),5),'main sheet'!$G:$M, 4, 0)) / VLOOKUP(ROUND($A481,5),'main sheet'!$G:$M, 4, 0)) * V$11</f>
        <v>2.3358029056577795E-4</v>
      </c>
      <c r="W481" s="19">
        <f>((VLOOKUP(ROUND($A481 + (W$9/12),5),'main sheet'!$G:$M, 4, 0) - VLOOKUP(ROUND($A481 + (W$9/12) + (1/12),5),'main sheet'!$G:$M, 4, 0)) / VLOOKUP(ROUND($A481,5),'main sheet'!$G:$M, 4, 0)) * W$11</f>
        <v>2.3342574047146222E-4</v>
      </c>
      <c r="X481" s="19">
        <f>((VLOOKUP(ROUND($A481 + (X$9/12),5),'main sheet'!$G:$M, 4, 0) - VLOOKUP(ROUND($A481 + (X$9/12) + (1/12),5),'main sheet'!$G:$M, 4, 0)) / VLOOKUP(ROUND($A481,5),'main sheet'!$G:$M, 4, 0)) * X$11</f>
        <v>2.3327129263633791E-4</v>
      </c>
      <c r="Y481" s="19">
        <f>((VLOOKUP(ROUND($A481 + (Y$9/12),5),'main sheet'!$G:$M, 4, 0) - VLOOKUP(ROUND($A481 + (Y$9/12) + (1/12),5),'main sheet'!$G:$M, 4, 0)) / VLOOKUP(ROUND($A481,5),'main sheet'!$G:$M, 4, 0)) * Y$11</f>
        <v>2.3311694699274454E-4</v>
      </c>
      <c r="Z481" s="19">
        <f>((VLOOKUP(ROUND($A481 + (Z$9/12),5),'main sheet'!$G:$M, 4, 0) - VLOOKUP(ROUND($A481 + (Z$9/12) + (1/12),5),'main sheet'!$G:$M, 4, 0)) / VLOOKUP(ROUND($A481,5),'main sheet'!$G:$M, 4, 0)) * Z$11</f>
        <v>2.5367049933733884E-4</v>
      </c>
      <c r="AA481" s="19">
        <f>((VLOOKUP(ROUND($A481 + (AA$9/12),5),'main sheet'!$G:$M, 4, 0) - VLOOKUP(ROUND($A481 + (AA$9/12) + (1/12),5),'main sheet'!$G:$M, 4, 0)) / VLOOKUP(ROUND($A481,5),'main sheet'!$G:$M, 4, 0)) * AA$11</f>
        <v>2.5350265641059728E-4</v>
      </c>
      <c r="AB481" s="19">
        <f>((VLOOKUP(ROUND($A481 + (AB$9/12),5),'main sheet'!$G:$M, 4, 0) - VLOOKUP(ROUND($A481 + (AB$9/12) + (1/12),5),'main sheet'!$G:$M, 4, 0)) / VLOOKUP(ROUND($A481,5),'main sheet'!$G:$M, 4, 0)) * AB$11</f>
        <v>2.5333492453834619E-4</v>
      </c>
      <c r="AC481" s="19">
        <f>((VLOOKUP(ROUND($A481 + (AC$9/12),5),'main sheet'!$G:$M, 4, 0) - VLOOKUP(ROUND($A481 + (AC$9/12) + (1/12),5),'main sheet'!$G:$M, 4, 0)) / VLOOKUP(ROUND($A481,5),'main sheet'!$G:$M, 4, 0)) * AC$11</f>
        <v>2.5316730364710561E-4</v>
      </c>
      <c r="AD481" s="19">
        <f>((VLOOKUP(ROUND($A481 + (AD$9/12),5),'main sheet'!$G:$M, 4, 0) - VLOOKUP(ROUND($A481 + (AD$9/12) + (1/12),5),'main sheet'!$G:$M, 4, 0)) / VLOOKUP(ROUND($A481,5),'main sheet'!$G:$M, 4, 0)) * AD$11</f>
        <v>2.5299979366344411E-4</v>
      </c>
      <c r="AE481" s="19">
        <f>((VLOOKUP(ROUND($A481 + (AE$9/12),5),'main sheet'!$G:$M, 4, 0) - VLOOKUP(ROUND($A481 + (AE$9/12) + (1/12),5),'main sheet'!$G:$M, 4, 0)) / VLOOKUP(ROUND($A481,5),'main sheet'!$G:$M, 4, 0)) * AE$11</f>
        <v>2.5283239451397887E-4</v>
      </c>
      <c r="AF481" s="19">
        <f>((VLOOKUP(ROUND($A481 + (AF$9/12),5),'main sheet'!$G:$M, 4, 0) - VLOOKUP(ROUND($A481 + (AF$9/12) + (1/12),5),'main sheet'!$G:$M, 4, 0)) / VLOOKUP(ROUND($A481,5),'main sheet'!$G:$M, 4, 0)) * AF$11</f>
        <v>2.5266510612537569E-4</v>
      </c>
      <c r="AH481" s="18">
        <f t="shared" si="15"/>
        <v>39</v>
      </c>
      <c r="AI481" s="19">
        <f t="shared" si="16"/>
        <v>6.9862113859597815E-3</v>
      </c>
    </row>
    <row r="482" spans="1:35" x14ac:dyDescent="0.3">
      <c r="A482" s="19">
        <v>39.083333333333336</v>
      </c>
      <c r="C482" s="19">
        <f>((VLOOKUP(ROUND($A482 + (C$9/12),5),'main sheet'!$G:$M, 4, 0) - VLOOKUP(ROUND($A482 + (C$9/12) + (1/12),5),'main sheet'!$G:$M, 4, 0)) / VLOOKUP(ROUND($A482,5),'main sheet'!$G:$M, 4, 0)) * C$11</f>
        <v>2.1980379878104955E-4</v>
      </c>
      <c r="D482" s="19">
        <f>((VLOOKUP(ROUND($A482 + (D$9/12),5),'main sheet'!$G:$M, 4, 0) - VLOOKUP(ROUND($A482 + (D$9/12) + (1/12),5),'main sheet'!$G:$M, 4, 0)) / VLOOKUP(ROUND($A482,5),'main sheet'!$G:$M, 4, 0)) * D$11</f>
        <v>2.1959056751271217E-4</v>
      </c>
      <c r="E482" s="19">
        <f>((VLOOKUP(ROUND($A482 + (E$9/12),5),'main sheet'!$G:$M, 4, 0) - VLOOKUP(ROUND($A482 + (E$9/12) + (1/12),5),'main sheet'!$G:$M, 4, 0)) / VLOOKUP(ROUND($A482,5),'main sheet'!$G:$M, 4, 0)) * E$11</f>
        <v>2.1937754309949057E-4</v>
      </c>
      <c r="F482" s="19">
        <f>((VLOOKUP(ROUND($A482 + (F$9/12),5),'main sheet'!$G:$M, 4, 0) - VLOOKUP(ROUND($A482 + (F$9/12) + (1/12),5),'main sheet'!$G:$M, 4, 0)) / VLOOKUP(ROUND($A482,5),'main sheet'!$G:$M, 4, 0)) * F$11</f>
        <v>2.1916472534117275E-4</v>
      </c>
      <c r="G482" s="19">
        <f>((VLOOKUP(ROUND($A482 + (G$9/12),5),'main sheet'!$G:$M, 4, 0) - VLOOKUP(ROUND($A482 + (G$9/12) + (1/12),5),'main sheet'!$G:$M, 4, 0)) / VLOOKUP(ROUND($A482,5),'main sheet'!$G:$M, 4, 0)) * G$11</f>
        <v>2.1895211403682557E-4</v>
      </c>
      <c r="H482" s="19">
        <f>((VLOOKUP(ROUND($A482 + (H$9/12),5),'main sheet'!$G:$M, 4, 0) - VLOOKUP(ROUND($A482 + (H$9/12) + (1/12),5),'main sheet'!$G:$M, 4, 0)) / VLOOKUP(ROUND($A482,5),'main sheet'!$G:$M, 4, 0)) * H$11</f>
        <v>2.1873970898616862E-4</v>
      </c>
      <c r="I482" s="19">
        <f>((VLOOKUP(ROUND($A482 + (I$9/12),5),'main sheet'!$G:$M, 4, 0) - VLOOKUP(ROUND($A482 + (I$9/12) + (1/12),5),'main sheet'!$G:$M, 4, 0)) / VLOOKUP(ROUND($A482,5),'main sheet'!$G:$M, 4, 0)) * I$11</f>
        <v>2.1852750998957207E-4</v>
      </c>
      <c r="J482" s="19">
        <f>((VLOOKUP(ROUND($A482 + (J$9/12),5),'main sheet'!$G:$M, 4, 0) - VLOOKUP(ROUND($A482 + (J$9/12) + (1/12),5),'main sheet'!$G:$M, 4, 0)) / VLOOKUP(ROUND($A482,5),'main sheet'!$G:$M, 4, 0)) * J$11</f>
        <v>2.1831551684668694E-4</v>
      </c>
      <c r="K482" s="19">
        <f>((VLOOKUP(ROUND($A482 + (K$9/12),5),'main sheet'!$G:$M, 4, 0) - VLOOKUP(ROUND($A482 + (K$9/12) + (1/12),5),'main sheet'!$G:$M, 4, 0)) / VLOOKUP(ROUND($A482,5),'main sheet'!$G:$M, 4, 0)) * K$11</f>
        <v>2.181037293578152E-4</v>
      </c>
      <c r="L482" s="19">
        <f>((VLOOKUP(ROUND($A482 + (L$9/12),5),'main sheet'!$G:$M, 4, 0) - VLOOKUP(ROUND($A482 + (L$9/12) + (1/12),5),'main sheet'!$G:$M, 4, 0)) / VLOOKUP(ROUND($A482,5),'main sheet'!$G:$M, 4, 0)) * L$11</f>
        <v>2.1789214732390741E-4</v>
      </c>
      <c r="M482" s="19">
        <f>((VLOOKUP(ROUND($A482 + (M$9/12),5),'main sheet'!$G:$M, 4, 0) - VLOOKUP(ROUND($A482 + (M$9/12) + (1/12),5),'main sheet'!$G:$M, 4, 0)) / VLOOKUP(ROUND($A482,5),'main sheet'!$G:$M, 4, 0)) * M$11</f>
        <v>2.3502760320421681E-4</v>
      </c>
      <c r="N482" s="19">
        <f>((VLOOKUP(ROUND($A482 + (N$9/12),5),'main sheet'!$G:$M, 4, 0) - VLOOKUP(ROUND($A482 + (N$9/12) + (1/12),5),'main sheet'!$G:$M, 4, 0)) / VLOOKUP(ROUND($A482,5),'main sheet'!$G:$M, 4, 0)) * N$11</f>
        <v>2.3487209548499088E-4</v>
      </c>
      <c r="O482" s="19">
        <f>((VLOOKUP(ROUND($A482 + (O$9/12),5),'main sheet'!$G:$M, 4, 0) - VLOOKUP(ROUND($A482 + (O$9/12) + (1/12),5),'main sheet'!$G:$M, 4, 0)) / VLOOKUP(ROUND($A482,5),'main sheet'!$G:$M, 4, 0)) * O$11</f>
        <v>2.3471669065857587E-4</v>
      </c>
      <c r="P482" s="19">
        <f>((VLOOKUP(ROUND($A482 + (P$9/12),5),'main sheet'!$G:$M, 4, 0) - VLOOKUP(ROUND($A482 + (P$9/12) + (1/12),5),'main sheet'!$G:$M, 4, 0)) / VLOOKUP(ROUND($A482,5),'main sheet'!$G:$M, 4, 0)) * P$11</f>
        <v>2.3456138865689201E-4</v>
      </c>
      <c r="Q482" s="19">
        <f>((VLOOKUP(ROUND($A482 + (Q$9/12),5),'main sheet'!$G:$M, 4, 0) - VLOOKUP(ROUND($A482 + (Q$9/12) + (1/12),5),'main sheet'!$G:$M, 4, 0)) / VLOOKUP(ROUND($A482,5),'main sheet'!$G:$M, 4, 0)) * Q$11</f>
        <v>2.3440618941190456E-4</v>
      </c>
      <c r="R482" s="19">
        <f>((VLOOKUP(ROUND($A482 + (R$9/12),5),'main sheet'!$G:$M, 4, 0) - VLOOKUP(ROUND($A482 + (R$9/12) + (1/12),5),'main sheet'!$G:$M, 4, 0)) / VLOOKUP(ROUND($A482,5),'main sheet'!$G:$M, 4, 0)) * R$11</f>
        <v>2.3425109285562384E-4</v>
      </c>
      <c r="S482" s="19">
        <f>((VLOOKUP(ROUND($A482 + (S$9/12),5),'main sheet'!$G:$M, 4, 0) - VLOOKUP(ROUND($A482 + (S$9/12) + (1/12),5),'main sheet'!$G:$M, 4, 0)) / VLOOKUP(ROUND($A482,5),'main sheet'!$G:$M, 4, 0)) * S$11</f>
        <v>2.3409609892010509E-4</v>
      </c>
      <c r="T482" s="19">
        <f>((VLOOKUP(ROUND($A482 + (T$9/12),5),'main sheet'!$G:$M, 4, 0) - VLOOKUP(ROUND($A482 + (T$9/12) + (1/12),5),'main sheet'!$G:$M, 4, 0)) / VLOOKUP(ROUND($A482,5),'main sheet'!$G:$M, 4, 0)) * T$11</f>
        <v>2.3394120753744853E-4</v>
      </c>
      <c r="U482" s="19">
        <f>((VLOOKUP(ROUND($A482 + (U$9/12),5),'main sheet'!$G:$M, 4, 0) - VLOOKUP(ROUND($A482 + (U$9/12) + (1/12),5),'main sheet'!$G:$M, 4, 0)) / VLOOKUP(ROUND($A482,5),'main sheet'!$G:$M, 4, 0)) * U$11</f>
        <v>2.3378641863979935E-4</v>
      </c>
      <c r="V482" s="19">
        <f>((VLOOKUP(ROUND($A482 + (V$9/12),5),'main sheet'!$G:$M, 4, 0) - VLOOKUP(ROUND($A482 + (V$9/12) + (1/12),5),'main sheet'!$G:$M, 4, 0)) / VLOOKUP(ROUND($A482,5),'main sheet'!$G:$M, 4, 0)) * V$11</f>
        <v>2.3363173215934759E-4</v>
      </c>
      <c r="W482" s="19">
        <f>((VLOOKUP(ROUND($A482 + (W$9/12),5),'main sheet'!$G:$M, 4, 0) - VLOOKUP(ROUND($A482 + (W$9/12) + (1/12),5),'main sheet'!$G:$M, 4, 0)) / VLOOKUP(ROUND($A482,5),'main sheet'!$G:$M, 4, 0)) * W$11</f>
        <v>2.3347714802832815E-4</v>
      </c>
      <c r="X482" s="19">
        <f>((VLOOKUP(ROUND($A482 + (X$9/12),5),'main sheet'!$G:$M, 4, 0) - VLOOKUP(ROUND($A482 + (X$9/12) + (1/12),5),'main sheet'!$G:$M, 4, 0)) / VLOOKUP(ROUND($A482,5),'main sheet'!$G:$M, 4, 0)) * X$11</f>
        <v>2.333226661790208E-4</v>
      </c>
      <c r="Y482" s="19">
        <f>((VLOOKUP(ROUND($A482 + (Y$9/12),5),'main sheet'!$G:$M, 4, 0) - VLOOKUP(ROUND($A482 + (Y$9/12) + (1/12),5),'main sheet'!$G:$M, 4, 0)) / VLOOKUP(ROUND($A482,5),'main sheet'!$G:$M, 4, 0)) * Y$11</f>
        <v>2.5389435645875011E-4</v>
      </c>
      <c r="Z482" s="19">
        <f>((VLOOKUP(ROUND($A482 + (Z$9/12),5),'main sheet'!$G:$M, 4, 0) - VLOOKUP(ROUND($A482 + (Z$9/12) + (1/12),5),'main sheet'!$G:$M, 4, 0)) / VLOOKUP(ROUND($A482,5),'main sheet'!$G:$M, 4, 0)) * Z$11</f>
        <v>2.537263654153196E-4</v>
      </c>
      <c r="AA482" s="19">
        <f>((VLOOKUP(ROUND($A482 + (AA$9/12),5),'main sheet'!$G:$M, 4, 0) - VLOOKUP(ROUND($A482 + (AA$9/12) + (1/12),5),'main sheet'!$G:$M, 4, 0)) / VLOOKUP(ROUND($A482,5),'main sheet'!$G:$M, 4, 0)) * AA$11</f>
        <v>2.5355848552438217E-4</v>
      </c>
      <c r="AB482" s="19">
        <f>((VLOOKUP(ROUND($A482 + (AB$9/12),5),'main sheet'!$G:$M, 4, 0) - VLOOKUP(ROUND($A482 + (AB$9/12) + (1/12),5),'main sheet'!$G:$M, 4, 0)) / VLOOKUP(ROUND($A482,5),'main sheet'!$G:$M, 4, 0)) * AB$11</f>
        <v>2.5339071671239276E-4</v>
      </c>
      <c r="AC482" s="19">
        <f>((VLOOKUP(ROUND($A482 + (AC$9/12),5),'main sheet'!$G:$M, 4, 0) - VLOOKUP(ROUND($A482 + (AC$9/12) + (1/12),5),'main sheet'!$G:$M, 4, 0)) / VLOOKUP(ROUND($A482,5),'main sheet'!$G:$M, 4, 0)) * AC$11</f>
        <v>2.5322305890585536E-4</v>
      </c>
      <c r="AD482" s="19">
        <f>((VLOOKUP(ROUND($A482 + (AD$9/12),5),'main sheet'!$G:$M, 4, 0) - VLOOKUP(ROUND($A482 + (AD$9/12) + (1/12),5),'main sheet'!$G:$M, 4, 0)) / VLOOKUP(ROUND($A482,5),'main sheet'!$G:$M, 4, 0)) * AD$11</f>
        <v>2.5305551203132226E-4</v>
      </c>
      <c r="AE482" s="19">
        <f>((VLOOKUP(ROUND($A482 + (AE$9/12),5),'main sheet'!$G:$M, 4, 0) - VLOOKUP(ROUND($A482 + (AE$9/12) + (1/12),5),'main sheet'!$G:$M, 4, 0)) / VLOOKUP(ROUND($A482,5),'main sheet'!$G:$M, 4, 0)) * AE$11</f>
        <v>2.528880760153946E-4</v>
      </c>
      <c r="AF482" s="19">
        <f>((VLOOKUP(ROUND($A482 + (AF$9/12),5),'main sheet'!$G:$M, 4, 0) - VLOOKUP(ROUND($A482 + (AF$9/12) + (1/12),5),'main sheet'!$G:$M, 4, 0)) / VLOOKUP(ROUND($A482,5),'main sheet'!$G:$M, 4, 0)) * AF$11</f>
        <v>2.5272075078472194E-4</v>
      </c>
      <c r="AH482" s="18">
        <f t="shared" si="15"/>
        <v>39.083333333333336</v>
      </c>
      <c r="AI482" s="19">
        <f t="shared" si="16"/>
        <v>7.025015014859793E-3</v>
      </c>
    </row>
    <row r="483" spans="1:35" x14ac:dyDescent="0.3">
      <c r="A483" s="19">
        <v>39.166666666666664</v>
      </c>
      <c r="C483" s="19">
        <f>((VLOOKUP(ROUND($A483 + (C$9/12),5),'main sheet'!$G:$M, 4, 0) - VLOOKUP(ROUND($A483 + (C$9/12) + (1/12),5),'main sheet'!$G:$M, 4, 0)) / VLOOKUP(ROUND($A483,5),'main sheet'!$G:$M, 4, 0)) * C$11</f>
        <v>2.1985221702886651E-4</v>
      </c>
      <c r="D483" s="19">
        <f>((VLOOKUP(ROUND($A483 + (D$9/12),5),'main sheet'!$G:$M, 4, 0) - VLOOKUP(ROUND($A483 + (D$9/12) + (1/12),5),'main sheet'!$G:$M, 4, 0)) / VLOOKUP(ROUND($A483,5),'main sheet'!$G:$M, 4, 0)) * D$11</f>
        <v>2.1963893878992153E-4</v>
      </c>
      <c r="E483" s="19">
        <f>((VLOOKUP(ROUND($A483 + (E$9/12),5),'main sheet'!$G:$M, 4, 0) - VLOOKUP(ROUND($A483 + (E$9/12) + (1/12),5),'main sheet'!$G:$M, 4, 0)) / VLOOKUP(ROUND($A483,5),'main sheet'!$G:$M, 4, 0)) * E$11</f>
        <v>2.1942586745211657E-4</v>
      </c>
      <c r="F483" s="19">
        <f>((VLOOKUP(ROUND($A483 + (F$9/12),5),'main sheet'!$G:$M, 4, 0) - VLOOKUP(ROUND($A483 + (F$9/12) + (1/12),5),'main sheet'!$G:$M, 4, 0)) / VLOOKUP(ROUND($A483,5),'main sheet'!$G:$M, 4, 0)) * F$11</f>
        <v>2.1921300281427901E-4</v>
      </c>
      <c r="G483" s="19">
        <f>((VLOOKUP(ROUND($A483 + (G$9/12),5),'main sheet'!$G:$M, 4, 0) - VLOOKUP(ROUND($A483 + (G$9/12) + (1/12),5),'main sheet'!$G:$M, 4, 0)) / VLOOKUP(ROUND($A483,5),'main sheet'!$G:$M, 4, 0)) * G$11</f>
        <v>2.1900034467588997E-4</v>
      </c>
      <c r="H483" s="19">
        <f>((VLOOKUP(ROUND($A483 + (H$9/12),5),'main sheet'!$G:$M, 4, 0) - VLOOKUP(ROUND($A483 + (H$9/12) + (1/12),5),'main sheet'!$G:$M, 4, 0)) / VLOOKUP(ROUND($A483,5),'main sheet'!$G:$M, 4, 0)) * H$11</f>
        <v>2.1878789283708157E-4</v>
      </c>
      <c r="I483" s="19">
        <f>((VLOOKUP(ROUND($A483 + (I$9/12),5),'main sheet'!$G:$M, 4, 0) - VLOOKUP(ROUND($A483 + (I$9/12) + (1/12),5),'main sheet'!$G:$M, 4, 0)) / VLOOKUP(ROUND($A483,5),'main sheet'!$G:$M, 4, 0)) * I$11</f>
        <v>2.1857564709726619E-4</v>
      </c>
      <c r="J483" s="19">
        <f>((VLOOKUP(ROUND($A483 + (J$9/12),5),'main sheet'!$G:$M, 4, 0) - VLOOKUP(ROUND($A483 + (J$9/12) + (1/12),5),'main sheet'!$G:$M, 4, 0)) / VLOOKUP(ROUND($A483,5),'main sheet'!$G:$M, 4, 0)) * J$11</f>
        <v>2.1836360725650787E-4</v>
      </c>
      <c r="K483" s="19">
        <f>((VLOOKUP(ROUND($A483 + (K$9/12),5),'main sheet'!$G:$M, 4, 0) - VLOOKUP(ROUND($A483 + (K$9/12) + (1/12),5),'main sheet'!$G:$M, 4, 0)) / VLOOKUP(ROUND($A483,5),'main sheet'!$G:$M, 4, 0)) * K$11</f>
        <v>2.1815177311551993E-4</v>
      </c>
      <c r="L483" s="19">
        <f>((VLOOKUP(ROUND($A483 + (L$9/12),5),'main sheet'!$G:$M, 4, 0) - VLOOKUP(ROUND($A483 + (L$9/12) + (1/12),5),'main sheet'!$G:$M, 4, 0)) / VLOOKUP(ROUND($A483,5),'main sheet'!$G:$M, 4, 0)) * L$11</f>
        <v>2.3443760560974816E-4</v>
      </c>
      <c r="M483" s="19">
        <f>((VLOOKUP(ROUND($A483 + (M$9/12),5),'main sheet'!$G:$M, 4, 0) - VLOOKUP(ROUND($A483 + (M$9/12) + (1/12),5),'main sheet'!$G:$M, 4, 0)) / VLOOKUP(ROUND($A483,5),'main sheet'!$G:$M, 4, 0)) * M$11</f>
        <v>2.3507937494246192E-4</v>
      </c>
      <c r="N483" s="19">
        <f>((VLOOKUP(ROUND($A483 + (N$9/12),5),'main sheet'!$G:$M, 4, 0) - VLOOKUP(ROUND($A483 + (N$9/12) + (1/12),5),'main sheet'!$G:$M, 4, 0)) / VLOOKUP(ROUND($A483,5),'main sheet'!$G:$M, 4, 0)) * N$11</f>
        <v>2.3492383296808966E-4</v>
      </c>
      <c r="O483" s="19">
        <f>((VLOOKUP(ROUND($A483 + (O$9/12),5),'main sheet'!$G:$M, 4, 0) - VLOOKUP(ROUND($A483 + (O$9/12) + (1/12),5),'main sheet'!$G:$M, 4, 0)) / VLOOKUP(ROUND($A483,5),'main sheet'!$G:$M, 4, 0)) * O$11</f>
        <v>2.3476839390919351E-4</v>
      </c>
      <c r="P483" s="19">
        <f>((VLOOKUP(ROUND($A483 + (P$9/12),5),'main sheet'!$G:$M, 4, 0) - VLOOKUP(ROUND($A483 + (P$9/12) + (1/12),5),'main sheet'!$G:$M, 4, 0)) / VLOOKUP(ROUND($A483,5),'main sheet'!$G:$M, 4, 0)) * P$11</f>
        <v>2.3461305769767866E-4</v>
      </c>
      <c r="Q483" s="19">
        <f>((VLOOKUP(ROUND($A483 + (Q$9/12),5),'main sheet'!$G:$M, 4, 0) - VLOOKUP(ROUND($A483 + (Q$9/12) + (1/12),5),'main sheet'!$G:$M, 4, 0)) / VLOOKUP(ROUND($A483,5),'main sheet'!$G:$M, 4, 0)) * Q$11</f>
        <v>2.3445782426549544E-4</v>
      </c>
      <c r="R483" s="19">
        <f>((VLOOKUP(ROUND($A483 + (R$9/12),5),'main sheet'!$G:$M, 4, 0) - VLOOKUP(ROUND($A483 + (R$9/12) + (1/12),5),'main sheet'!$G:$M, 4, 0)) / VLOOKUP(ROUND($A483,5),'main sheet'!$G:$M, 4, 0)) * R$11</f>
        <v>2.3430269354463915E-4</v>
      </c>
      <c r="S483" s="19">
        <f>((VLOOKUP(ROUND($A483 + (S$9/12),5),'main sheet'!$G:$M, 4, 0) - VLOOKUP(ROUND($A483 + (S$9/12) + (1/12),5),'main sheet'!$G:$M, 4, 0)) / VLOOKUP(ROUND($A483,5),'main sheet'!$G:$M, 4, 0)) * S$11</f>
        <v>2.3414766546715003E-4</v>
      </c>
      <c r="T483" s="19">
        <f>((VLOOKUP(ROUND($A483 + (T$9/12),5),'main sheet'!$G:$M, 4, 0) - VLOOKUP(ROUND($A483 + (T$9/12) + (1/12),5),'main sheet'!$G:$M, 4, 0)) / VLOOKUP(ROUND($A483,5),'main sheet'!$G:$M, 4, 0)) * T$11</f>
        <v>2.3399273996511341E-4</v>
      </c>
      <c r="U483" s="19">
        <f>((VLOOKUP(ROUND($A483 + (U$9/12),5),'main sheet'!$G:$M, 4, 0) - VLOOKUP(ROUND($A483 + (U$9/12) + (1/12),5),'main sheet'!$G:$M, 4, 0)) / VLOOKUP(ROUND($A483,5),'main sheet'!$G:$M, 4, 0)) * U$11</f>
        <v>2.3383791697065951E-4</v>
      </c>
      <c r="V483" s="19">
        <f>((VLOOKUP(ROUND($A483 + (V$9/12),5),'main sheet'!$G:$M, 4, 0) - VLOOKUP(ROUND($A483 + (V$9/12) + (1/12),5),'main sheet'!$G:$M, 4, 0)) / VLOOKUP(ROUND($A483,5),'main sheet'!$G:$M, 4, 0)) * V$11</f>
        <v>2.336831964159634E-4</v>
      </c>
      <c r="W483" s="19">
        <f>((VLOOKUP(ROUND($A483 + (W$9/12),5),'main sheet'!$G:$M, 4, 0) - VLOOKUP(ROUND($A483 + (W$9/12) + (1/12),5),'main sheet'!$G:$M, 4, 0)) / VLOOKUP(ROUND($A483,5),'main sheet'!$G:$M, 4, 0)) * W$11</f>
        <v>2.335285782332451E-4</v>
      </c>
      <c r="X483" s="19">
        <f>((VLOOKUP(ROUND($A483 + (X$9/12),5),'main sheet'!$G:$M, 4, 0) - VLOOKUP(ROUND($A483 + (X$9/12) + (1/12),5),'main sheet'!$G:$M, 4, 0)) / VLOOKUP(ROUND($A483,5),'main sheet'!$G:$M, 4, 0)) * X$11</f>
        <v>2.5411842345297121E-4</v>
      </c>
      <c r="Y483" s="19">
        <f>((VLOOKUP(ROUND($A483 + (Y$9/12),5),'main sheet'!$G:$M, 4, 0) - VLOOKUP(ROUND($A483 + (Y$9/12) + (1/12),5),'main sheet'!$G:$M, 4, 0)) / VLOOKUP(ROUND($A483,5),'main sheet'!$G:$M, 4, 0)) * Y$11</f>
        <v>2.5395028415398796E-4</v>
      </c>
      <c r="Z483" s="19">
        <f>((VLOOKUP(ROUND($A483 + (Z$9/12),5),'main sheet'!$G:$M, 4, 0) - VLOOKUP(ROUND($A483 + (Z$9/12) + (1/12),5),'main sheet'!$G:$M, 4, 0)) / VLOOKUP(ROUND($A483,5),'main sheet'!$G:$M, 4, 0)) * Z$11</f>
        <v>2.5378225610559211E-4</v>
      </c>
      <c r="AA483" s="19">
        <f>((VLOOKUP(ROUND($A483 + (AA$9/12),5),'main sheet'!$G:$M, 4, 0) - VLOOKUP(ROUND($A483 + (AA$9/12) + (1/12),5),'main sheet'!$G:$M, 4, 0)) / VLOOKUP(ROUND($A483,5),'main sheet'!$G:$M, 4, 0)) * AA$11</f>
        <v>2.5361433923417383E-4</v>
      </c>
      <c r="AB483" s="19">
        <f>((VLOOKUP(ROUND($A483 + (AB$9/12),5),'main sheet'!$G:$M, 4, 0) - VLOOKUP(ROUND($A483 + (AB$9/12) + (1/12),5),'main sheet'!$G:$M, 4, 0)) / VLOOKUP(ROUND($A483,5),'main sheet'!$G:$M, 4, 0)) * AB$11</f>
        <v>2.5344653346617201E-4</v>
      </c>
      <c r="AC483" s="19">
        <f>((VLOOKUP(ROUND($A483 + (AC$9/12),5),'main sheet'!$G:$M, 4, 0) - VLOOKUP(ROUND($A483 + (AC$9/12) + (1/12),5),'main sheet'!$G:$M, 4, 0)) / VLOOKUP(ROUND($A483,5),'main sheet'!$G:$M, 4, 0)) * AC$11</f>
        <v>2.5327883872807442E-4</v>
      </c>
      <c r="AD483" s="19">
        <f>((VLOOKUP(ROUND($A483 + (AD$9/12),5),'main sheet'!$G:$M, 4, 0) - VLOOKUP(ROUND($A483 + (AD$9/12) + (1/12),5),'main sheet'!$G:$M, 4, 0)) / VLOOKUP(ROUND($A483,5),'main sheet'!$G:$M, 4, 0)) * AD$11</f>
        <v>2.531112549464172E-4</v>
      </c>
      <c r="AE483" s="19">
        <f>((VLOOKUP(ROUND($A483 + (AE$9/12),5),'main sheet'!$G:$M, 4, 0) - VLOOKUP(ROUND($A483 + (AE$9/12) + (1/12),5),'main sheet'!$G:$M, 4, 0)) / VLOOKUP(ROUND($A483,5),'main sheet'!$G:$M, 4, 0)) * AE$11</f>
        <v>2.5294378204778519E-4</v>
      </c>
      <c r="AF483" s="19">
        <f>((VLOOKUP(ROUND($A483 + (AF$9/12),5),'main sheet'!$G:$M, 4, 0) - VLOOKUP(ROUND($A483 + (AF$9/12) + (1/12),5),'main sheet'!$G:$M, 4, 0)) / VLOOKUP(ROUND($A483,5),'main sheet'!$G:$M, 4, 0)) * AF$11</f>
        <v>2.5277641995881194E-4</v>
      </c>
      <c r="AH483" s="18">
        <f t="shared" si="15"/>
        <v>39.166666666666664</v>
      </c>
      <c r="AI483" s="19">
        <f t="shared" si="16"/>
        <v>7.0638043031508741E-3</v>
      </c>
    </row>
    <row r="484" spans="1:35" x14ac:dyDescent="0.3">
      <c r="A484" s="19">
        <v>39.25</v>
      </c>
      <c r="C484" s="19">
        <f>((VLOOKUP(ROUND($A484 + (C$9/12),5),'main sheet'!$G:$M, 4, 0) - VLOOKUP(ROUND($A484 + (C$9/12) + (1/12),5),'main sheet'!$G:$M, 4, 0)) / VLOOKUP(ROUND($A484,5),'main sheet'!$G:$M, 4, 0)) * C$11</f>
        <v>2.1990065661231501E-4</v>
      </c>
      <c r="D484" s="19">
        <f>((VLOOKUP(ROUND($A484 + (D$9/12),5),'main sheet'!$G:$M, 4, 0) - VLOOKUP(ROUND($A484 + (D$9/12) + (1/12),5),'main sheet'!$G:$M, 4, 0)) / VLOOKUP(ROUND($A484,5),'main sheet'!$G:$M, 4, 0)) * D$11</f>
        <v>2.1968733138252327E-4</v>
      </c>
      <c r="E484" s="19">
        <f>((VLOOKUP(ROUND($A484 + (E$9/12),5),'main sheet'!$G:$M, 4, 0) - VLOOKUP(ROUND($A484 + (E$9/12) + (1/12),5),'main sheet'!$G:$M, 4, 0)) / VLOOKUP(ROUND($A484,5),'main sheet'!$G:$M, 4, 0)) * E$11</f>
        <v>2.1947421309899892E-4</v>
      </c>
      <c r="F484" s="19">
        <f>((VLOOKUP(ROUND($A484 + (F$9/12),5),'main sheet'!$G:$M, 4, 0) - VLOOKUP(ROUND($A484 + (F$9/12) + (1/12),5),'main sheet'!$G:$M, 4, 0)) / VLOOKUP(ROUND($A484,5),'main sheet'!$G:$M, 4, 0)) * F$11</f>
        <v>2.1926130156098406E-4</v>
      </c>
      <c r="G484" s="19">
        <f>((VLOOKUP(ROUND($A484 + (G$9/12),5),'main sheet'!$G:$M, 4, 0) - VLOOKUP(ROUND($A484 + (G$9/12) + (1/12),5),'main sheet'!$G:$M, 4, 0)) / VLOOKUP(ROUND($A484,5),'main sheet'!$G:$M, 4, 0)) * G$11</f>
        <v>2.1904859656837281E-4</v>
      </c>
      <c r="H484" s="19">
        <f>((VLOOKUP(ROUND($A484 + (H$9/12),5),'main sheet'!$G:$M, 4, 0) - VLOOKUP(ROUND($A484 + (H$9/12) + (1/12),5),'main sheet'!$G:$M, 4, 0)) / VLOOKUP(ROUND($A484,5),'main sheet'!$G:$M, 4, 0)) * H$11</f>
        <v>2.1883609792033843E-4</v>
      </c>
      <c r="I484" s="19">
        <f>((VLOOKUP(ROUND($A484 + (I$9/12),5),'main sheet'!$G:$M, 4, 0) - VLOOKUP(ROUND($A484 + (I$9/12) + (1/12),5),'main sheet'!$G:$M, 4, 0)) / VLOOKUP(ROUND($A484,5),'main sheet'!$G:$M, 4, 0)) * I$11</f>
        <v>2.1862380541670667E-4</v>
      </c>
      <c r="J484" s="19">
        <f>((VLOOKUP(ROUND($A484 + (J$9/12),5),'main sheet'!$G:$M, 4, 0) - VLOOKUP(ROUND($A484 + (J$9/12) + (1/12),5),'main sheet'!$G:$M, 4, 0)) / VLOOKUP(ROUND($A484,5),'main sheet'!$G:$M, 4, 0)) * J$11</f>
        <v>2.1841171885795353E-4</v>
      </c>
      <c r="K484" s="19">
        <f>((VLOOKUP(ROUND($A484 + (K$9/12),5),'main sheet'!$G:$M, 4, 0) - VLOOKUP(ROUND($A484 + (K$9/12) + (1/12),5),'main sheet'!$G:$M, 4, 0)) / VLOOKUP(ROUND($A484,5),'main sheet'!$G:$M, 4, 0)) * K$11</f>
        <v>2.3471695725825532E-4</v>
      </c>
      <c r="L484" s="19">
        <f>((VLOOKUP(ROUND($A484 + (L$9/12),5),'main sheet'!$G:$M, 4, 0) - VLOOKUP(ROUND($A484 + (L$9/12) + (1/12),5),'main sheet'!$G:$M, 4, 0)) / VLOOKUP(ROUND($A484,5),'main sheet'!$G:$M, 4, 0)) * L$11</f>
        <v>2.3448925876180519E-4</v>
      </c>
      <c r="M484" s="19">
        <f>((VLOOKUP(ROUND($A484 + (M$9/12),5),'main sheet'!$G:$M, 4, 0) - VLOOKUP(ROUND($A484 + (M$9/12) + (1/12),5),'main sheet'!$G:$M, 4, 0)) / VLOOKUP(ROUND($A484,5),'main sheet'!$G:$M, 4, 0)) * M$11</f>
        <v>2.3513116949422675E-4</v>
      </c>
      <c r="N484" s="19">
        <f>((VLOOKUP(ROUND($A484 + (N$9/12),5),'main sheet'!$G:$M, 4, 0) - VLOOKUP(ROUND($A484 + (N$9/12) + (1/12),5),'main sheet'!$G:$M, 4, 0)) / VLOOKUP(ROUND($A484,5),'main sheet'!$G:$M, 4, 0)) * N$11</f>
        <v>2.3497559324961345E-4</v>
      </c>
      <c r="O484" s="19">
        <f>((VLOOKUP(ROUND($A484 + (O$9/12),5),'main sheet'!$G:$M, 4, 0) - VLOOKUP(ROUND($A484 + (O$9/12) + (1/12),5),'main sheet'!$G:$M, 4, 0)) / VLOOKUP(ROUND($A484,5),'main sheet'!$G:$M, 4, 0)) * O$11</f>
        <v>2.3482011994315142E-4</v>
      </c>
      <c r="P484" s="19">
        <f>((VLOOKUP(ROUND($A484 + (P$9/12),5),'main sheet'!$G:$M, 4, 0) - VLOOKUP(ROUND($A484 + (P$9/12) + (1/12),5),'main sheet'!$G:$M, 4, 0)) / VLOOKUP(ROUND($A484,5),'main sheet'!$G:$M, 4, 0)) * P$11</f>
        <v>2.3466474950673084E-4</v>
      </c>
      <c r="Q484" s="19">
        <f>((VLOOKUP(ROUND($A484 + (Q$9/12),5),'main sheet'!$G:$M, 4, 0) - VLOOKUP(ROUND($A484 + (Q$9/12) + (1/12),5),'main sheet'!$G:$M, 4, 0)) / VLOOKUP(ROUND($A484,5),'main sheet'!$G:$M, 4, 0)) * Q$11</f>
        <v>2.3450948187228701E-4</v>
      </c>
      <c r="R484" s="19">
        <f>((VLOOKUP(ROUND($A484 + (R$9/12),5),'main sheet'!$G:$M, 4, 0) - VLOOKUP(ROUND($A484 + (R$9/12) + (1/12),5),'main sheet'!$G:$M, 4, 0)) / VLOOKUP(ROUND($A484,5),'main sheet'!$G:$M, 4, 0)) * R$11</f>
        <v>2.343543169718003E-4</v>
      </c>
      <c r="S484" s="19">
        <f>((VLOOKUP(ROUND($A484 + (S$9/12),5),'main sheet'!$G:$M, 4, 0) - VLOOKUP(ROUND($A484 + (S$9/12) + (1/12),5),'main sheet'!$G:$M, 4, 0)) / VLOOKUP(ROUND($A484,5),'main sheet'!$G:$M, 4, 0)) * S$11</f>
        <v>2.3419925473729599E-4</v>
      </c>
      <c r="T484" s="19">
        <f>((VLOOKUP(ROUND($A484 + (T$9/12),5),'main sheet'!$G:$M, 4, 0) - VLOOKUP(ROUND($A484 + (T$9/12) + (1/12),5),'main sheet'!$G:$M, 4, 0)) / VLOOKUP(ROUND($A484,5),'main sheet'!$G:$M, 4, 0)) * T$11</f>
        <v>2.3404429510084441E-4</v>
      </c>
      <c r="U484" s="19">
        <f>((VLOOKUP(ROUND($A484 + (U$9/12),5),'main sheet'!$G:$M, 4, 0) - VLOOKUP(ROUND($A484 + (U$9/12) + (1/12),5),'main sheet'!$G:$M, 4, 0)) / VLOOKUP(ROUND($A484,5),'main sheet'!$G:$M, 4, 0)) * U$11</f>
        <v>2.3388943799456082E-4</v>
      </c>
      <c r="V484" s="19">
        <f>((VLOOKUP(ROUND($A484 + (V$9/12),5),'main sheet'!$G:$M, 4, 0) - VLOOKUP(ROUND($A484 + (V$9/12) + (1/12),5),'main sheet'!$G:$M, 4, 0)) / VLOOKUP(ROUND($A484,5),'main sheet'!$G:$M, 4, 0)) * V$11</f>
        <v>2.3373468335060539E-4</v>
      </c>
      <c r="W484" s="19">
        <f>((VLOOKUP(ROUND($A484 + (W$9/12),5),'main sheet'!$G:$M, 4, 0) - VLOOKUP(ROUND($A484 + (W$9/12) + (1/12),5),'main sheet'!$G:$M, 4, 0)) / VLOOKUP(ROUND($A484,5),'main sheet'!$G:$M, 4, 0)) * W$11</f>
        <v>2.5434270053239941E-4</v>
      </c>
      <c r="X484" s="19">
        <f>((VLOOKUP(ROUND($A484 + (X$9/12),5),'main sheet'!$G:$M, 4, 0) - VLOOKUP(ROUND($A484 + (X$9/12) + (1/12),5),'main sheet'!$G:$M, 4, 0)) / VLOOKUP(ROUND($A484,5),'main sheet'!$G:$M, 4, 0)) * X$11</f>
        <v>2.5417441283885904E-4</v>
      </c>
      <c r="Y484" s="19">
        <f>((VLOOKUP(ROUND($A484 + (Y$9/12),5),'main sheet'!$G:$M, 4, 0) - VLOOKUP(ROUND($A484 + (Y$9/12) + (1/12),5),'main sheet'!$G:$M, 4, 0)) / VLOOKUP(ROUND($A484,5),'main sheet'!$G:$M, 4, 0)) * Y$11</f>
        <v>2.5400623649409236E-4</v>
      </c>
      <c r="Z484" s="19">
        <f>((VLOOKUP(ROUND($A484 + (Z$9/12),5),'main sheet'!$G:$M, 4, 0) - VLOOKUP(ROUND($A484 + (Z$9/12) + (1/12),5),'main sheet'!$G:$M, 4, 0)) / VLOOKUP(ROUND($A484,5),'main sheet'!$G:$M, 4, 0)) * Z$11</f>
        <v>2.5383817142442461E-4</v>
      </c>
      <c r="AA484" s="19">
        <f>((VLOOKUP(ROUND($A484 + (AA$9/12),5),'main sheet'!$G:$M, 4, 0) - VLOOKUP(ROUND($A484 + (AA$9/12) + (1/12),5),'main sheet'!$G:$M, 4, 0)) / VLOOKUP(ROUND($A484,5),'main sheet'!$G:$M, 4, 0)) * AA$11</f>
        <v>2.5367021755622982E-4</v>
      </c>
      <c r="AB484" s="19">
        <f>((VLOOKUP(ROUND($A484 + (AB$9/12),5),'main sheet'!$G:$M, 4, 0) - VLOOKUP(ROUND($A484 + (AB$9/12) + (1/12),5),'main sheet'!$G:$M, 4, 0)) / VLOOKUP(ROUND($A484,5),'main sheet'!$G:$M, 4, 0)) * AB$11</f>
        <v>2.5350237481593075E-4</v>
      </c>
      <c r="AC484" s="19">
        <f>((VLOOKUP(ROUND($A484 + (AC$9/12),5),'main sheet'!$G:$M, 4, 0) - VLOOKUP(ROUND($A484 + (AC$9/12) + (1/12),5),'main sheet'!$G:$M, 4, 0)) / VLOOKUP(ROUND($A484,5),'main sheet'!$G:$M, 4, 0)) * AC$11</f>
        <v>2.5333464312999883E-4</v>
      </c>
      <c r="AD484" s="19">
        <f>((VLOOKUP(ROUND($A484 + (AD$9/12),5),'main sheet'!$G:$M, 4, 0) - VLOOKUP(ROUND($A484 + (AD$9/12) + (1/12),5),'main sheet'!$G:$M, 4, 0)) / VLOOKUP(ROUND($A484,5),'main sheet'!$G:$M, 4, 0)) * AD$11</f>
        <v>2.5316702242495409E-4</v>
      </c>
      <c r="AE484" s="19">
        <f>((VLOOKUP(ROUND($A484 + (AE$9/12),5),'main sheet'!$G:$M, 4, 0) - VLOOKUP(ROUND($A484 + (AE$9/12) + (1/12),5),'main sheet'!$G:$M, 4, 0)) / VLOOKUP(ROUND($A484,5),'main sheet'!$G:$M, 4, 0)) * AE$11</f>
        <v>2.5299951262736526E-4</v>
      </c>
      <c r="AF484" s="19">
        <f>((VLOOKUP(ROUND($A484 + (AF$9/12),5),'main sheet'!$G:$M, 4, 0) - VLOOKUP(ROUND($A484 + (AF$9/12) + (1/12),5),'main sheet'!$G:$M, 4, 0)) / VLOOKUP(ROUND($A484,5),'main sheet'!$G:$M, 4, 0)) * AF$11</f>
        <v>2.5283211366384963E-4</v>
      </c>
      <c r="AH484" s="18">
        <f t="shared" si="15"/>
        <v>39.25</v>
      </c>
      <c r="AI484" s="19">
        <f t="shared" si="16"/>
        <v>7.1026404451674744E-3</v>
      </c>
    </row>
    <row r="485" spans="1:35" x14ac:dyDescent="0.3">
      <c r="A485" s="19">
        <v>39.333333333333336</v>
      </c>
      <c r="C485" s="19">
        <f>((VLOOKUP(ROUND($A485 + (C$9/12),5),'main sheet'!$G:$M, 4, 0) - VLOOKUP(ROUND($A485 + (C$9/12) + (1/12),5),'main sheet'!$G:$M, 4, 0)) / VLOOKUP(ROUND($A485,5),'main sheet'!$G:$M, 4, 0)) * C$11</f>
        <v>2.1994911754595972E-4</v>
      </c>
      <c r="D485" s="19">
        <f>((VLOOKUP(ROUND($A485 + (D$9/12),5),'main sheet'!$G:$M, 4, 0) - VLOOKUP(ROUND($A485 + (D$9/12) + (1/12),5),'main sheet'!$G:$M, 4, 0)) / VLOOKUP(ROUND($A485,5),'main sheet'!$G:$M, 4, 0)) * D$11</f>
        <v>2.197357453041509E-4</v>
      </c>
      <c r="E485" s="19">
        <f>((VLOOKUP(ROUND($A485 + (E$9/12),5),'main sheet'!$G:$M, 4, 0) - VLOOKUP(ROUND($A485 + (E$9/12) + (1/12),5),'main sheet'!$G:$M, 4, 0)) / VLOOKUP(ROUND($A485,5),'main sheet'!$G:$M, 4, 0)) * E$11</f>
        <v>2.1952258005421589E-4</v>
      </c>
      <c r="F485" s="19">
        <f>((VLOOKUP(ROUND($A485 + (F$9/12),5),'main sheet'!$G:$M, 4, 0) - VLOOKUP(ROUND($A485 + (F$9/12) + (1/12),5),'main sheet'!$G:$M, 4, 0)) / VLOOKUP(ROUND($A485,5),'main sheet'!$G:$M, 4, 0)) * F$11</f>
        <v>2.1930962159581019E-4</v>
      </c>
      <c r="G485" s="19">
        <f>((VLOOKUP(ROUND($A485 + (G$9/12),5),'main sheet'!$G:$M, 4, 0) - VLOOKUP(ROUND($A485 + (G$9/12) + (1/12),5),'main sheet'!$G:$M, 4, 0)) / VLOOKUP(ROUND($A485,5),'main sheet'!$G:$M, 4, 0)) * G$11</f>
        <v>2.1909686972786802E-4</v>
      </c>
      <c r="H485" s="19">
        <f>((VLOOKUP(ROUND($A485 + (H$9/12),5),'main sheet'!$G:$M, 4, 0) - VLOOKUP(ROUND($A485 + (H$9/12) + (1/12),5),'main sheet'!$G:$M, 4, 0)) / VLOOKUP(ROUND($A485,5),'main sheet'!$G:$M, 4, 0)) * H$11</f>
        <v>2.1888432424997648E-4</v>
      </c>
      <c r="I485" s="19">
        <f>((VLOOKUP(ROUND($A485 + (I$9/12),5),'main sheet'!$G:$M, 4, 0) - VLOOKUP(ROUND($A485 + (I$9/12) + (1/12),5),'main sheet'!$G:$M, 4, 0)) / VLOOKUP(ROUND($A485,5),'main sheet'!$G:$M, 4, 0)) * I$11</f>
        <v>2.1867198496237369E-4</v>
      </c>
      <c r="J485" s="19">
        <f>((VLOOKUP(ROUND($A485 + (J$9/12),5),'main sheet'!$G:$M, 4, 0) - VLOOKUP(ROUND($A485 + (J$9/12) + (1/12),5),'main sheet'!$G:$M, 4, 0)) / VLOOKUP(ROUND($A485,5),'main sheet'!$G:$M, 4, 0)) * J$11</f>
        <v>2.3499665318495004E-4</v>
      </c>
      <c r="K485" s="19">
        <f>((VLOOKUP(ROUND($A485 + (K$9/12),5),'main sheet'!$G:$M, 4, 0) - VLOOKUP(ROUND($A485 + (K$9/12) + (1/12),5),'main sheet'!$G:$M, 4, 0)) / VLOOKUP(ROUND($A485,5),'main sheet'!$G:$M, 4, 0)) * K$11</f>
        <v>2.3476868335598643E-4</v>
      </c>
      <c r="L485" s="19">
        <f>((VLOOKUP(ROUND($A485 + (L$9/12),5),'main sheet'!$G:$M, 4, 0) - VLOOKUP(ROUND($A485 + (L$9/12) + (1/12),5),'main sheet'!$G:$M, 4, 0)) / VLOOKUP(ROUND($A485,5),'main sheet'!$G:$M, 4, 0)) * L$11</f>
        <v>2.3454093468014233E-4</v>
      </c>
      <c r="M485" s="19">
        <f>((VLOOKUP(ROUND($A485 + (M$9/12),5),'main sheet'!$G:$M, 4, 0) - VLOOKUP(ROUND($A485 + (M$9/12) + (1/12),5),'main sheet'!$G:$M, 4, 0)) / VLOOKUP(ROUND($A485,5),'main sheet'!$G:$M, 4, 0)) * M$11</f>
        <v>2.3518298687459399E-4</v>
      </c>
      <c r="N485" s="19">
        <f>((VLOOKUP(ROUND($A485 + (N$9/12),5),'main sheet'!$G:$M, 4, 0) - VLOOKUP(ROUND($A485 + (N$9/12) + (1/12),5),'main sheet'!$G:$M, 4, 0)) / VLOOKUP(ROUND($A485,5),'main sheet'!$G:$M, 4, 0)) * N$11</f>
        <v>2.3502737634463494E-4</v>
      </c>
      <c r="O485" s="19">
        <f>((VLOOKUP(ROUND($A485 + (O$9/12),5),'main sheet'!$G:$M, 4, 0) - VLOOKUP(ROUND($A485 + (O$9/12) + (1/12),5),'main sheet'!$G:$M, 4, 0)) / VLOOKUP(ROUND($A485,5),'main sheet'!$G:$M, 4, 0)) * O$11</f>
        <v>2.348718687755123E-4</v>
      </c>
      <c r="P485" s="19">
        <f>((VLOOKUP(ROUND($A485 + (P$9/12),5),'main sheet'!$G:$M, 4, 0) - VLOOKUP(ROUND($A485 + (P$9/12) + (1/12),5),'main sheet'!$G:$M, 4, 0)) / VLOOKUP(ROUND($A485,5),'main sheet'!$G:$M, 4, 0)) * P$11</f>
        <v>2.3471646409910124E-4</v>
      </c>
      <c r="Q485" s="19">
        <f>((VLOOKUP(ROUND($A485 + (Q$9/12),5),'main sheet'!$G:$M, 4, 0) - VLOOKUP(ROUND($A485 + (Q$9/12) + (1/12),5),'main sheet'!$G:$M, 4, 0)) / VLOOKUP(ROUND($A485,5),'main sheet'!$G:$M, 4, 0)) * Q$11</f>
        <v>2.3456116224732212E-4</v>
      </c>
      <c r="R485" s="19">
        <f>((VLOOKUP(ROUND($A485 + (R$9/12),5),'main sheet'!$G:$M, 4, 0) - VLOOKUP(ROUND($A485 + (R$9/12) + (1/12),5),'main sheet'!$G:$M, 4, 0)) / VLOOKUP(ROUND($A485,5),'main sheet'!$G:$M, 4, 0)) * R$11</f>
        <v>2.3440596315214021E-4</v>
      </c>
      <c r="S485" s="19">
        <f>((VLOOKUP(ROUND($A485 + (S$9/12),5),'main sheet'!$G:$M, 4, 0) - VLOOKUP(ROUND($A485 + (S$9/12) + (1/12),5),'main sheet'!$G:$M, 4, 0)) / VLOOKUP(ROUND($A485,5),'main sheet'!$G:$M, 4, 0)) * S$11</f>
        <v>2.3425086674556589E-4</v>
      </c>
      <c r="T485" s="19">
        <f>((VLOOKUP(ROUND($A485 + (T$9/12),5),'main sheet'!$G:$M, 4, 0) - VLOOKUP(ROUND($A485 + (T$9/12) + (1/12),5),'main sheet'!$G:$M, 4, 0)) / VLOOKUP(ROUND($A485,5),'main sheet'!$G:$M, 4, 0)) * T$11</f>
        <v>2.3409587295965449E-4</v>
      </c>
      <c r="U485" s="19">
        <f>((VLOOKUP(ROUND($A485 + (U$9/12),5),'main sheet'!$G:$M, 4, 0) - VLOOKUP(ROUND($A485 + (U$9/12) + (1/12),5),'main sheet'!$G:$M, 4, 0)) / VLOOKUP(ROUND($A485,5),'main sheet'!$G:$M, 4, 0)) * U$11</f>
        <v>2.3394098172650632E-4</v>
      </c>
      <c r="V485" s="19">
        <f>((VLOOKUP(ROUND($A485 + (V$9/12),5),'main sheet'!$G:$M, 4, 0) - VLOOKUP(ROUND($A485 + (V$9/12) + (1/12),5),'main sheet'!$G:$M, 4, 0)) / VLOOKUP(ROUND($A485,5),'main sheet'!$G:$M, 4, 0)) * V$11</f>
        <v>2.5456718790966805E-4</v>
      </c>
      <c r="W485" s="19">
        <f>((VLOOKUP(ROUND($A485 + (W$9/12),5),'main sheet'!$G:$M, 4, 0) - VLOOKUP(ROUND($A485 + (W$9/12) + (1/12),5),'main sheet'!$G:$M, 4, 0)) / VLOOKUP(ROUND($A485,5),'main sheet'!$G:$M, 4, 0)) * W$11</f>
        <v>2.5439875168242542E-4</v>
      </c>
      <c r="X485" s="19">
        <f>((VLOOKUP(ROUND($A485 + (X$9/12),5),'main sheet'!$G:$M, 4, 0) - VLOOKUP(ROUND($A485 + (X$9/12) + (1/12),5),'main sheet'!$G:$M, 4, 0)) / VLOOKUP(ROUND($A485,5),'main sheet'!$G:$M, 4, 0)) * X$11</f>
        <v>2.542304269022349E-4</v>
      </c>
      <c r="Y485" s="19">
        <f>((VLOOKUP(ROUND($A485 + (Y$9/12),5),'main sheet'!$G:$M, 4, 0) - VLOOKUP(ROUND($A485 + (Y$9/12) + (1/12),5),'main sheet'!$G:$M, 4, 0)) / VLOOKUP(ROUND($A485,5),'main sheet'!$G:$M, 4, 0)) * Y$11</f>
        <v>2.540622134953567E-4</v>
      </c>
      <c r="Z485" s="19">
        <f>((VLOOKUP(ROUND($A485 + (Z$9/12),5),'main sheet'!$G:$M, 4, 0) - VLOOKUP(ROUND($A485 + (Z$9/12) + (1/12),5),'main sheet'!$G:$M, 4, 0)) / VLOOKUP(ROUND($A485,5),'main sheet'!$G:$M, 4, 0)) * Z$11</f>
        <v>2.5389411138809981E-4</v>
      </c>
      <c r="AA485" s="19">
        <f>((VLOOKUP(ROUND($A485 + (AA$9/12),5),'main sheet'!$G:$M, 4, 0) - VLOOKUP(ROUND($A485 + (AA$9/12) + (1/12),5),'main sheet'!$G:$M, 4, 0)) / VLOOKUP(ROUND($A485,5),'main sheet'!$G:$M, 4, 0)) * AA$11</f>
        <v>2.5372612050682215E-4</v>
      </c>
      <c r="AB485" s="19">
        <f>((VLOOKUP(ROUND($A485 + (AB$9/12),5),'main sheet'!$G:$M, 4, 0) - VLOOKUP(ROUND($A485 + (AB$9/12) + (1/12),5),'main sheet'!$G:$M, 4, 0)) / VLOOKUP(ROUND($A485,5),'main sheet'!$G:$M, 4, 0)) * AB$11</f>
        <v>2.5355824077793012E-4</v>
      </c>
      <c r="AC485" s="19">
        <f>((VLOOKUP(ROUND($A485 + (AC$9/12),5),'main sheet'!$G:$M, 4, 0) - VLOOKUP(ROUND($A485 + (AC$9/12) + (1/12),5),'main sheet'!$G:$M, 4, 0)) / VLOOKUP(ROUND($A485,5),'main sheet'!$G:$M, 4, 0)) * AC$11</f>
        <v>2.5339047212787904E-4</v>
      </c>
      <c r="AD485" s="19">
        <f>((VLOOKUP(ROUND($A485 + (AD$9/12),5),'main sheet'!$G:$M, 4, 0) - VLOOKUP(ROUND($A485 + (AD$9/12) + (1/12),5),'main sheet'!$G:$M, 4, 0)) / VLOOKUP(ROUND($A485,5),'main sheet'!$G:$M, 4, 0)) * AD$11</f>
        <v>2.5322281448317274E-4</v>
      </c>
      <c r="AE485" s="19">
        <f>((VLOOKUP(ROUND($A485 + (AE$9/12),5),'main sheet'!$G:$M, 4, 0) - VLOOKUP(ROUND($A485 + (AE$9/12) + (1/12),5),'main sheet'!$G:$M, 4, 0)) / VLOOKUP(ROUND($A485,5),'main sheet'!$G:$M, 4, 0)) * AE$11</f>
        <v>2.5305526777036368E-4</v>
      </c>
      <c r="AF485" s="19">
        <f>((VLOOKUP(ROUND($A485 + (AF$9/12),5),'main sheet'!$G:$M, 4, 0) - VLOOKUP(ROUND($A485 + (AF$9/12) + (1/12),5),'main sheet'!$G:$M, 4, 0)) / VLOOKUP(ROUND($A485,5),'main sheet'!$G:$M, 4, 0)) * AF$11</f>
        <v>2.5288783191605306E-4</v>
      </c>
      <c r="AH485" s="18">
        <f t="shared" si="15"/>
        <v>39.333333333333336</v>
      </c>
      <c r="AI485" s="19">
        <f t="shared" si="16"/>
        <v>7.1415234965464718E-3</v>
      </c>
    </row>
    <row r="486" spans="1:35" x14ac:dyDescent="0.3">
      <c r="A486" s="19">
        <v>39.416666666666664</v>
      </c>
      <c r="C486" s="19">
        <f>((VLOOKUP(ROUND($A486 + (C$9/12),5),'main sheet'!$G:$M, 4, 0) - VLOOKUP(ROUND($A486 + (C$9/12) + (1/12),5),'main sheet'!$G:$M, 4, 0)) / VLOOKUP(ROUND($A486,5),'main sheet'!$G:$M, 4, 0)) * C$11</f>
        <v>2.1999759984345983E-4</v>
      </c>
      <c r="D486" s="19">
        <f>((VLOOKUP(ROUND($A486 + (D$9/12),5),'main sheet'!$G:$M, 4, 0) - VLOOKUP(ROUND($A486 + (D$9/12) + (1/12),5),'main sheet'!$G:$M, 4, 0)) / VLOOKUP(ROUND($A486,5),'main sheet'!$G:$M, 4, 0)) * D$11</f>
        <v>2.1978418056890881E-4</v>
      </c>
      <c r="E486" s="19">
        <f>((VLOOKUP(ROUND($A486 + (E$9/12),5),'main sheet'!$G:$M, 4, 0) - VLOOKUP(ROUND($A486 + (E$9/12) + (1/12),5),'main sheet'!$G:$M, 4, 0)) / VLOOKUP(ROUND($A486,5),'main sheet'!$G:$M, 4, 0)) * E$11</f>
        <v>2.1957096833231636E-4</v>
      </c>
      <c r="F486" s="19">
        <f>((VLOOKUP(ROUND($A486 + (F$9/12),5),'main sheet'!$G:$M, 4, 0) - VLOOKUP(ROUND($A486 + (F$9/12) + (1/12),5),'main sheet'!$G:$M, 4, 0)) / VLOOKUP(ROUND($A486,5),'main sheet'!$G:$M, 4, 0)) * F$11</f>
        <v>2.1935796293237692E-4</v>
      </c>
      <c r="G486" s="19">
        <f>((VLOOKUP(ROUND($A486 + (G$9/12),5),'main sheet'!$G:$M, 4, 0) - VLOOKUP(ROUND($A486 + (G$9/12) + (1/12),5),'main sheet'!$G:$M, 4, 0)) / VLOOKUP(ROUND($A486,5),'main sheet'!$G:$M, 4, 0)) * G$11</f>
        <v>2.1914516416843892E-4</v>
      </c>
      <c r="H486" s="19">
        <f>((VLOOKUP(ROUND($A486 + (H$9/12),5),'main sheet'!$G:$M, 4, 0) - VLOOKUP(ROUND($A486 + (H$9/12) + (1/12),5),'main sheet'!$G:$M, 4, 0)) / VLOOKUP(ROUND($A486,5),'main sheet'!$G:$M, 4, 0)) * H$11</f>
        <v>2.1893257184050238E-4</v>
      </c>
      <c r="I486" s="19">
        <f>((VLOOKUP(ROUND($A486 + (I$9/12),5),'main sheet'!$G:$M, 4, 0) - VLOOKUP(ROUND($A486 + (I$9/12) + (1/12),5),'main sheet'!$G:$M, 4, 0)) / VLOOKUP(ROUND($A486,5),'main sheet'!$G:$M, 4, 0)) * I$11</f>
        <v>2.3527669383229083E-4</v>
      </c>
      <c r="J486" s="19">
        <f>((VLOOKUP(ROUND($A486 + (J$9/12),5),'main sheet'!$G:$M, 4, 0) - VLOOKUP(ROUND($A486 + (J$9/12) + (1/12),5),'main sheet'!$G:$M, 4, 0)) / VLOOKUP(ROUND($A486,5),'main sheet'!$G:$M, 4, 0)) * J$11</f>
        <v>2.3504845233640086E-4</v>
      </c>
      <c r="K486" s="19">
        <f>((VLOOKUP(ROUND($A486 + (K$9/12),5),'main sheet'!$G:$M, 4, 0) - VLOOKUP(ROUND($A486 + (K$9/12) + (1/12),5),'main sheet'!$G:$M, 4, 0)) / VLOOKUP(ROUND($A486,5),'main sheet'!$G:$M, 4, 0)) * K$11</f>
        <v>2.3482043225717396E-4</v>
      </c>
      <c r="L486" s="19">
        <f>((VLOOKUP(ROUND($A486 + (L$9/12),5),'main sheet'!$G:$M, 4, 0) - VLOOKUP(ROUND($A486 + (L$9/12) + (1/12),5),'main sheet'!$G:$M, 4, 0)) / VLOOKUP(ROUND($A486,5),'main sheet'!$G:$M, 4, 0)) * L$11</f>
        <v>2.3459263337981422E-4</v>
      </c>
      <c r="M486" s="19">
        <f>((VLOOKUP(ROUND($A486 + (M$9/12),5),'main sheet'!$G:$M, 4, 0) - VLOOKUP(ROUND($A486 + (M$9/12) + (1/12),5),'main sheet'!$G:$M, 4, 0)) / VLOOKUP(ROUND($A486,5),'main sheet'!$G:$M, 4, 0)) * M$11</f>
        <v>2.3523482709865957E-4</v>
      </c>
      <c r="N486" s="19">
        <f>((VLOOKUP(ROUND($A486 + (N$9/12),5),'main sheet'!$G:$M, 4, 0) - VLOOKUP(ROUND($A486 + (N$9/12) + (1/12),5),'main sheet'!$G:$M, 4, 0)) / VLOOKUP(ROUND($A486,5),'main sheet'!$G:$M, 4, 0)) * N$11</f>
        <v>2.3507918226824007E-4</v>
      </c>
      <c r="O486" s="19">
        <f>((VLOOKUP(ROUND($A486 + (O$9/12),5),'main sheet'!$G:$M, 4, 0) - VLOOKUP(ROUND($A486 + (O$9/12) + (1/12),5),'main sheet'!$G:$M, 4, 0)) / VLOOKUP(ROUND($A486,5),'main sheet'!$G:$M, 4, 0)) * O$11</f>
        <v>2.3492364042135215E-4</v>
      </c>
      <c r="P486" s="19">
        <f>((VLOOKUP(ROUND($A486 + (P$9/12),5),'main sheet'!$G:$M, 4, 0) - VLOOKUP(ROUND($A486 + (P$9/12) + (1/12),5),'main sheet'!$G:$M, 4, 0)) / VLOOKUP(ROUND($A486,5),'main sheet'!$G:$M, 4, 0)) * P$11</f>
        <v>2.3476820148985591E-4</v>
      </c>
      <c r="Q486" s="19">
        <f>((VLOOKUP(ROUND($A486 + (Q$9/12),5),'main sheet'!$G:$M, 4, 0) - VLOOKUP(ROUND($A486 + (Q$9/12) + (1/12),5),'main sheet'!$G:$M, 4, 0)) / VLOOKUP(ROUND($A486,5),'main sheet'!$G:$M, 4, 0)) * Q$11</f>
        <v>2.3461286540565673E-4</v>
      </c>
      <c r="R486" s="19">
        <f>((VLOOKUP(ROUND($A486 + (R$9/12),5),'main sheet'!$G:$M, 4, 0) - VLOOKUP(ROUND($A486 + (R$9/12) + (1/12),5),'main sheet'!$G:$M, 4, 0)) / VLOOKUP(ROUND($A486,5),'main sheet'!$G:$M, 4, 0)) * R$11</f>
        <v>2.3445763210070493E-4</v>
      </c>
      <c r="S486" s="19">
        <f>((VLOOKUP(ROUND($A486 + (S$9/12),5),'main sheet'!$G:$M, 4, 0) - VLOOKUP(ROUND($A486 + (S$9/12) + (1/12),5),'main sheet'!$G:$M, 4, 0)) / VLOOKUP(ROUND($A486,5),'main sheet'!$G:$M, 4, 0)) * S$11</f>
        <v>2.3430250150699582E-4</v>
      </c>
      <c r="T486" s="19">
        <f>((VLOOKUP(ROUND($A486 + (T$9/12),5),'main sheet'!$G:$M, 4, 0) - VLOOKUP(ROUND($A486 + (T$9/12) + (1/12),5),'main sheet'!$G:$M, 4, 0)) / VLOOKUP(ROUND($A486,5),'main sheet'!$G:$M, 4, 0)) * T$11</f>
        <v>2.3414747355656983E-4</v>
      </c>
      <c r="U486" s="19">
        <f>((VLOOKUP(ROUND($A486 + (U$9/12),5),'main sheet'!$G:$M, 4, 0) - VLOOKUP(ROUND($A486 + (U$9/12) + (1/12),5),'main sheet'!$G:$M, 4, 0)) / VLOOKUP(ROUND($A486,5),'main sheet'!$G:$M, 4, 0)) * U$11</f>
        <v>2.5479188579764669E-4</v>
      </c>
      <c r="V486" s="19">
        <f>((VLOOKUP(ROUND($A486 + (V$9/12),5),'main sheet'!$G:$M, 4, 0) - VLOOKUP(ROUND($A486 + (V$9/12) + (1/12),5),'main sheet'!$G:$M, 4, 0)) / VLOOKUP(ROUND($A486,5),'main sheet'!$G:$M, 4, 0)) * V$11</f>
        <v>2.5462330089741586E-4</v>
      </c>
      <c r="W486" s="19">
        <f>((VLOOKUP(ROUND($A486 + (W$9/12),5),'main sheet'!$G:$M, 4, 0) - VLOOKUP(ROUND($A486 + (W$9/12) + (1/12),5),'main sheet'!$G:$M, 4, 0)) / VLOOKUP(ROUND($A486,5),'main sheet'!$G:$M, 4, 0)) * W$11</f>
        <v>2.5445482754260772E-4</v>
      </c>
      <c r="X486" s="19">
        <f>((VLOOKUP(ROUND($A486 + (X$9/12),5),'main sheet'!$G:$M, 4, 0) - VLOOKUP(ROUND($A486 + (X$9/12) + (1/12),5),'main sheet'!$G:$M, 4, 0)) / VLOOKUP(ROUND($A486,5),'main sheet'!$G:$M, 4, 0)) * X$11</f>
        <v>2.5428646565941733E-4</v>
      </c>
      <c r="Y486" s="19">
        <f>((VLOOKUP(ROUND($A486 + (Y$9/12),5),'main sheet'!$G:$M, 4, 0) - VLOOKUP(ROUND($A486 + (Y$9/12) + (1/12),5),'main sheet'!$G:$M, 4, 0)) / VLOOKUP(ROUND($A486,5),'main sheet'!$G:$M, 4, 0)) * Y$11</f>
        <v>2.5411821517408879E-4</v>
      </c>
      <c r="Z486" s="19">
        <f>((VLOOKUP(ROUND($A486 + (Z$9/12),5),'main sheet'!$G:$M, 4, 0) - VLOOKUP(ROUND($A486 + (Z$9/12) + (1/12),5),'main sheet'!$G:$M, 4, 0)) / VLOOKUP(ROUND($A486,5),'main sheet'!$G:$M, 4, 0)) * Z$11</f>
        <v>2.5395007601291479E-4</v>
      </c>
      <c r="AA486" s="19">
        <f>((VLOOKUP(ROUND($A486 + (AA$9/12),5),'main sheet'!$G:$M, 4, 0) - VLOOKUP(ROUND($A486 + (AA$9/12) + (1/12),5),'main sheet'!$G:$M, 4, 0)) / VLOOKUP(ROUND($A486,5),'main sheet'!$G:$M, 4, 0)) * AA$11</f>
        <v>2.5378204810223696E-4</v>
      </c>
      <c r="AB486" s="19">
        <f>((VLOOKUP(ROUND($A486 + (AB$9/12),5),'main sheet'!$G:$M, 4, 0) - VLOOKUP(ROUND($A486 + (AB$9/12) + (1/12),5),'main sheet'!$G:$M, 4, 0)) / VLOOKUP(ROUND($A486,5),'main sheet'!$G:$M, 4, 0)) * AB$11</f>
        <v>2.5361413136844557E-4</v>
      </c>
      <c r="AC486" s="19">
        <f>((VLOOKUP(ROUND($A486 + (AC$9/12),5),'main sheet'!$G:$M, 4, 0) - VLOOKUP(ROUND($A486 + (AC$9/12) + (1/12),5),'main sheet'!$G:$M, 4, 0)) / VLOOKUP(ROUND($A486,5),'main sheet'!$G:$M, 4, 0)) * AC$11</f>
        <v>2.5344632573797967E-4</v>
      </c>
      <c r="AD486" s="19">
        <f>((VLOOKUP(ROUND($A486 + (AD$9/12),5),'main sheet'!$G:$M, 4, 0) - VLOOKUP(ROUND($A486 + (AD$9/12) + (1/12),5),'main sheet'!$G:$M, 4, 0)) / VLOOKUP(ROUND($A486,5),'main sheet'!$G:$M, 4, 0)) * AD$11</f>
        <v>2.5327863113732693E-4</v>
      </c>
      <c r="AE486" s="19">
        <f>((VLOOKUP(ROUND($A486 + (AE$9/12),5),'main sheet'!$G:$M, 4, 0) - VLOOKUP(ROUND($A486 + (AE$9/12) + (1/12),5),'main sheet'!$G:$M, 4, 0)) / VLOOKUP(ROUND($A486,5),'main sheet'!$G:$M, 4, 0)) * AE$11</f>
        <v>2.531110474930236E-4</v>
      </c>
      <c r="AF486" s="19">
        <f>((VLOOKUP(ROUND($A486 + (AF$9/12),5),'main sheet'!$G:$M, 4, 0) - VLOOKUP(ROUND($A486 + (AF$9/12) + (1/12),5),'main sheet'!$G:$M, 4, 0)) / VLOOKUP(ROUND($A486,5),'main sheet'!$G:$M, 4, 0)) * AF$11</f>
        <v>2.5294357473165468E-4</v>
      </c>
      <c r="AH486" s="18">
        <f t="shared" si="15"/>
        <v>39.416666666666664</v>
      </c>
      <c r="AI486" s="19">
        <f t="shared" si="16"/>
        <v>7.1804535129944783E-3</v>
      </c>
    </row>
    <row r="487" spans="1:35" x14ac:dyDescent="0.3">
      <c r="A487" s="19">
        <v>39.5</v>
      </c>
      <c r="C487" s="19">
        <f>((VLOOKUP(ROUND($A487 + (C$9/12),5),'main sheet'!$G:$M, 4, 0) - VLOOKUP(ROUND($A487 + (C$9/12) + (1/12),5),'main sheet'!$G:$M, 4, 0)) / VLOOKUP(ROUND($A487,5),'main sheet'!$G:$M, 4, 0)) * C$11</f>
        <v>2.200461035189458E-4</v>
      </c>
      <c r="D487" s="19">
        <f>((VLOOKUP(ROUND($A487 + (D$9/12),5),'main sheet'!$G:$M, 4, 0) - VLOOKUP(ROUND($A487 + (D$9/12) + (1/12),5),'main sheet'!$G:$M, 4, 0)) / VLOOKUP(ROUND($A487,5),'main sheet'!$G:$M, 4, 0)) * D$11</f>
        <v>2.1983263719137263E-4</v>
      </c>
      <c r="E487" s="19">
        <f>((VLOOKUP(ROUND($A487 + (E$9/12),5),'main sheet'!$G:$M, 4, 0) - VLOOKUP(ROUND($A487 + (E$9/12) + (1/12),5),'main sheet'!$G:$M, 4, 0)) / VLOOKUP(ROUND($A487,5),'main sheet'!$G:$M, 4, 0)) * E$11</f>
        <v>2.1961937794694547E-4</v>
      </c>
      <c r="F487" s="19">
        <f>((VLOOKUP(ROUND($A487 + (F$9/12),5),'main sheet'!$G:$M, 4, 0) - VLOOKUP(ROUND($A487 + (F$9/12) + (1/12),5),'main sheet'!$G:$M, 4, 0)) / VLOOKUP(ROUND($A487,5),'main sheet'!$G:$M, 4, 0)) * F$11</f>
        <v>2.1940632558477361E-4</v>
      </c>
      <c r="G487" s="19">
        <f>((VLOOKUP(ROUND($A487 + (G$9/12),5),'main sheet'!$G:$M, 4, 0) - VLOOKUP(ROUND($A487 + (G$9/12) + (1/12),5),'main sheet'!$G:$M, 4, 0)) / VLOOKUP(ROUND($A487,5),'main sheet'!$G:$M, 4, 0)) * G$11</f>
        <v>2.1919347990461882E-4</v>
      </c>
      <c r="H487" s="19">
        <f>((VLOOKUP(ROUND($A487 + (H$9/12),5),'main sheet'!$G:$M, 4, 0) - VLOOKUP(ROUND($A487 + (H$9/12) + (1/12),5),'main sheet'!$G:$M, 4, 0)) / VLOOKUP(ROUND($A487,5),'main sheet'!$G:$M, 4, 0)) * H$11</f>
        <v>2.3555707964333507E-4</v>
      </c>
      <c r="I487" s="19">
        <f>((VLOOKUP(ROUND($A487 + (I$9/12),5),'main sheet'!$G:$M, 4, 0) - VLOOKUP(ROUND($A487 + (I$9/12) + (1/12),5),'main sheet'!$G:$M, 4, 0)) / VLOOKUP(ROUND($A487,5),'main sheet'!$G:$M, 4, 0)) * I$11</f>
        <v>2.3532856614567606E-4</v>
      </c>
      <c r="J487" s="19">
        <f>((VLOOKUP(ROUND($A487 + (J$9/12),5),'main sheet'!$G:$M, 4, 0) - VLOOKUP(ROUND($A487 + (J$9/12) + (1/12),5),'main sheet'!$G:$M, 4, 0)) / VLOOKUP(ROUND($A487,5),'main sheet'!$G:$M, 4, 0)) * J$11</f>
        <v>2.3510027432854853E-4</v>
      </c>
      <c r="K487" s="19">
        <f>((VLOOKUP(ROUND($A487 + (K$9/12),5),'main sheet'!$G:$M, 4, 0) - VLOOKUP(ROUND($A487 + (K$9/12) + (1/12),5),'main sheet'!$G:$M, 4, 0)) / VLOOKUP(ROUND($A487,5),'main sheet'!$G:$M, 4, 0)) * K$11</f>
        <v>2.3487220397690059E-4</v>
      </c>
      <c r="L487" s="19">
        <f>((VLOOKUP(ROUND($A487 + (L$9/12),5),'main sheet'!$G:$M, 4, 0) - VLOOKUP(ROUND($A487 + (L$9/12) + (1/12),5),'main sheet'!$G:$M, 4, 0)) / VLOOKUP(ROUND($A487,5),'main sheet'!$G:$M, 4, 0)) * L$11</f>
        <v>2.3464435487588904E-4</v>
      </c>
      <c r="M487" s="19">
        <f>((VLOOKUP(ROUND($A487 + (M$9/12),5),'main sheet'!$G:$M, 4, 0) - VLOOKUP(ROUND($A487 + (M$9/12) + (1/12),5),'main sheet'!$G:$M, 4, 0)) / VLOOKUP(ROUND($A487,5),'main sheet'!$G:$M, 4, 0)) * M$11</f>
        <v>2.3528669018153288E-4</v>
      </c>
      <c r="N487" s="19">
        <f>((VLOOKUP(ROUND($A487 + (N$9/12),5),'main sheet'!$G:$M, 4, 0) - VLOOKUP(ROUND($A487 + (N$9/12) + (1/12),5),'main sheet'!$G:$M, 4, 0)) / VLOOKUP(ROUND($A487,5),'main sheet'!$G:$M, 4, 0)) * N$11</f>
        <v>2.3513101103552823E-4</v>
      </c>
      <c r="O487" s="19">
        <f>((VLOOKUP(ROUND($A487 + (O$9/12),5),'main sheet'!$G:$M, 4, 0) - VLOOKUP(ROUND($A487 + (O$9/12) + (1/12),5),'main sheet'!$G:$M, 4, 0)) / VLOOKUP(ROUND($A487,5),'main sheet'!$G:$M, 4, 0)) * O$11</f>
        <v>2.3497543489576031E-4</v>
      </c>
      <c r="P487" s="19">
        <f>((VLOOKUP(ROUND($A487 + (P$9/12),5),'main sheet'!$G:$M, 4, 0) - VLOOKUP(ROUND($A487 + (P$9/12) + (1/12),5),'main sheet'!$G:$M, 4, 0)) / VLOOKUP(ROUND($A487,5),'main sheet'!$G:$M, 4, 0)) * P$11</f>
        <v>2.3481996169407422E-4</v>
      </c>
      <c r="Q487" s="19">
        <f>((VLOOKUP(ROUND($A487 + (Q$9/12),5),'main sheet'!$G:$M, 4, 0) - VLOOKUP(ROUND($A487 + (Q$9/12) + (1/12),5),'main sheet'!$G:$M, 4, 0)) / VLOOKUP(ROUND($A487,5),'main sheet'!$G:$M, 4, 0)) * Q$11</f>
        <v>2.346645913623603E-4</v>
      </c>
      <c r="R487" s="19">
        <f>((VLOOKUP(ROUND($A487 + (R$9/12),5),'main sheet'!$G:$M, 4, 0) - VLOOKUP(ROUND($A487 + (R$9/12) + (1/12),5),'main sheet'!$G:$M, 4, 0)) / VLOOKUP(ROUND($A487,5),'main sheet'!$G:$M, 4, 0)) * R$11</f>
        <v>2.3450932383255386E-4</v>
      </c>
      <c r="S487" s="19">
        <f>((VLOOKUP(ROUND($A487 + (S$9/12),5),'main sheet'!$G:$M, 4, 0) - VLOOKUP(ROUND($A487 + (S$9/12) + (1/12),5),'main sheet'!$G:$M, 4, 0)) / VLOOKUP(ROUND($A487,5),'main sheet'!$G:$M, 4, 0)) * S$11</f>
        <v>2.3435415903663527E-4</v>
      </c>
      <c r="T487" s="19">
        <f>((VLOOKUP(ROUND($A487 + (T$9/12),5),'main sheet'!$G:$M, 4, 0) - VLOOKUP(ROUND($A487 + (T$9/12) + (1/12),5),'main sheet'!$G:$M, 4, 0)) / VLOOKUP(ROUND($A487,5),'main sheet'!$G:$M, 4, 0)) * T$11</f>
        <v>2.5501679440944144E-4</v>
      </c>
      <c r="U487" s="19">
        <f>((VLOOKUP(ROUND($A487 + (U$9/12),5),'main sheet'!$G:$M, 4, 0) - VLOOKUP(ROUND($A487 + (U$9/12) + (1/12),5),'main sheet'!$G:$M, 4, 0)) / VLOOKUP(ROUND($A487,5),'main sheet'!$G:$M, 4, 0)) * U$11</f>
        <v>2.5484806069679553E-4</v>
      </c>
      <c r="V487" s="19">
        <f>((VLOOKUP(ROUND($A487 + (V$9/12),5),'main sheet'!$G:$M, 4, 0) - VLOOKUP(ROUND($A487 + (V$9/12) + (1/12),5),'main sheet'!$G:$M, 4, 0)) / VLOOKUP(ROUND($A487,5),'main sheet'!$G:$M, 4, 0)) * V$11</f>
        <v>2.5467943862803505E-4</v>
      </c>
      <c r="W487" s="19">
        <f>((VLOOKUP(ROUND($A487 + (W$9/12),5),'main sheet'!$G:$M, 4, 0) - VLOOKUP(ROUND($A487 + (W$9/12) + (1/12),5),'main sheet'!$G:$M, 4, 0)) / VLOOKUP(ROUND($A487,5),'main sheet'!$G:$M, 4, 0)) * W$11</f>
        <v>2.5451092812929E-4</v>
      </c>
      <c r="X487" s="19">
        <f>((VLOOKUP(ROUND($A487 + (X$9/12),5),'main sheet'!$G:$M, 4, 0) - VLOOKUP(ROUND($A487 + (X$9/12) + (1/12),5),'main sheet'!$G:$M, 4, 0)) / VLOOKUP(ROUND($A487,5),'main sheet'!$G:$M, 4, 0)) * X$11</f>
        <v>2.5434252912673934E-4</v>
      </c>
      <c r="Y487" s="19">
        <f>((VLOOKUP(ROUND($A487 + (Y$9/12),5),'main sheet'!$G:$M, 4, 0) - VLOOKUP(ROUND($A487 + (Y$9/12) + (1/12),5),'main sheet'!$G:$M, 4, 0)) / VLOOKUP(ROUND($A487,5),'main sheet'!$G:$M, 4, 0)) * Y$11</f>
        <v>2.5417424154661081E-4</v>
      </c>
      <c r="Z487" s="19">
        <f>((VLOOKUP(ROUND($A487 + (Z$9/12),5),'main sheet'!$G:$M, 4, 0) - VLOOKUP(ROUND($A487 + (Z$9/12) + (1/12),5),'main sheet'!$G:$M, 4, 0)) / VLOOKUP(ROUND($A487,5),'main sheet'!$G:$M, 4, 0)) * Z$11</f>
        <v>2.5400606531518082E-4</v>
      </c>
      <c r="AA487" s="19">
        <f>((VLOOKUP(ROUND($A487 + (AA$9/12),5),'main sheet'!$G:$M, 4, 0) - VLOOKUP(ROUND($A487 + (AA$9/12) + (1/12),5),'main sheet'!$G:$M, 4, 0)) / VLOOKUP(ROUND($A487,5),'main sheet'!$G:$M, 4, 0)) * AA$11</f>
        <v>2.538380003587749E-4</v>
      </c>
      <c r="AB487" s="19">
        <f>((VLOOKUP(ROUND($A487 + (AB$9/12),5),'main sheet'!$G:$M, 4, 0) - VLOOKUP(ROUND($A487 + (AB$9/12) + (1/12),5),'main sheet'!$G:$M, 4, 0)) / VLOOKUP(ROUND($A487,5),'main sheet'!$G:$M, 4, 0)) * AB$11</f>
        <v>2.5367004660376691E-4</v>
      </c>
      <c r="AC487" s="19">
        <f>((VLOOKUP(ROUND($A487 + (AC$9/12),5),'main sheet'!$G:$M, 4, 0) - VLOOKUP(ROUND($A487 + (AC$9/12) + (1/12),5),'main sheet'!$G:$M, 4, 0)) / VLOOKUP(ROUND($A487,5),'main sheet'!$G:$M, 4, 0)) * AC$11</f>
        <v>2.5350220397657978E-4</v>
      </c>
      <c r="AD487" s="19">
        <f>((VLOOKUP(ROUND($A487 + (AD$9/12),5),'main sheet'!$G:$M, 4, 0) - VLOOKUP(ROUND($A487 + (AD$9/12) + (1/12),5),'main sheet'!$G:$M, 4, 0)) / VLOOKUP(ROUND($A487,5),'main sheet'!$G:$M, 4, 0)) * AD$11</f>
        <v>2.5333447240368499E-4</v>
      </c>
      <c r="AE487" s="19">
        <f>((VLOOKUP(ROUND($A487 + (AE$9/12),5),'main sheet'!$G:$M, 4, 0) - VLOOKUP(ROUND($A487 + (AE$9/12) + (1/12),5),'main sheet'!$G:$M, 4, 0)) / VLOOKUP(ROUND($A487,5),'main sheet'!$G:$M, 4, 0)) * AE$11</f>
        <v>2.5316685181160257E-4</v>
      </c>
      <c r="AF487" s="19">
        <f>((VLOOKUP(ROUND($A487 + (AF$9/12),5),'main sheet'!$G:$M, 4, 0) - VLOOKUP(ROUND($A487 + (AF$9/12) + (1/12),5),'main sheet'!$G:$M, 4, 0)) / VLOOKUP(ROUND($A487,5),'main sheet'!$G:$M, 4, 0)) * AF$11</f>
        <v>2.7021018172742082E-4</v>
      </c>
      <c r="AH487" s="18">
        <f t="shared" si="15"/>
        <v>39.5</v>
      </c>
      <c r="AI487" s="19">
        <f t="shared" si="16"/>
        <v>7.2366413898893728E-3</v>
      </c>
    </row>
    <row r="488" spans="1:35" x14ac:dyDescent="0.3">
      <c r="A488" s="19">
        <v>39.583333333333336</v>
      </c>
      <c r="C488" s="19">
        <f>((VLOOKUP(ROUND($A488 + (C$9/12),5),'main sheet'!$G:$M, 4, 0) - VLOOKUP(ROUND($A488 + (C$9/12) + (1/12),5),'main sheet'!$G:$M, 4, 0)) / VLOOKUP(ROUND($A488,5),'main sheet'!$G:$M, 4, 0)) * C$11</f>
        <v>2.2009462858702002E-4</v>
      </c>
      <c r="D488" s="19">
        <f>((VLOOKUP(ROUND($A488 + (D$9/12),5),'main sheet'!$G:$M, 4, 0) - VLOOKUP(ROUND($A488 + (D$9/12) + (1/12),5),'main sheet'!$G:$M, 4, 0)) / VLOOKUP(ROUND($A488,5),'main sheet'!$G:$M, 4, 0)) * D$11</f>
        <v>2.1988111518521299E-4</v>
      </c>
      <c r="E488" s="19">
        <f>((VLOOKUP(ROUND($A488 + (E$9/12),5),'main sheet'!$G:$M, 4, 0) - VLOOKUP(ROUND($A488 + (E$9/12) + (1/12),5),'main sheet'!$G:$M, 4, 0)) / VLOOKUP(ROUND($A488,5),'main sheet'!$G:$M, 4, 0)) * E$11</f>
        <v>2.196678089122187E-4</v>
      </c>
      <c r="F488" s="19">
        <f>((VLOOKUP(ROUND($A488 + (F$9/12),5),'main sheet'!$G:$M, 4, 0) - VLOOKUP(ROUND($A488 + (F$9/12) + (1/12),5),'main sheet'!$G:$M, 4, 0)) / VLOOKUP(ROUND($A488,5),'main sheet'!$G:$M, 4, 0)) * F$11</f>
        <v>2.194547095675602E-4</v>
      </c>
      <c r="G488" s="19">
        <f>((VLOOKUP(ROUND($A488 + (G$9/12),5),'main sheet'!$G:$M, 4, 0) - VLOOKUP(ROUND($A488 + (G$9/12) + (1/12),5),'main sheet'!$G:$M, 4, 0)) / VLOOKUP(ROUND($A488,5),'main sheet'!$G:$M, 4, 0)) * G$11</f>
        <v>2.3583781106173979E-4</v>
      </c>
      <c r="H488" s="19">
        <f>((VLOOKUP(ROUND($A488 + (H$9/12),5),'main sheet'!$G:$M, 4, 0) - VLOOKUP(ROUND($A488 + (H$9/12) + (1/12),5),'main sheet'!$G:$M, 4, 0)) / VLOOKUP(ROUND($A488,5),'main sheet'!$G:$M, 4, 0)) * H$11</f>
        <v>2.3560902522703865E-4</v>
      </c>
      <c r="I488" s="19">
        <f>((VLOOKUP(ROUND($A488 + (I$9/12),5),'main sheet'!$G:$M, 4, 0) - VLOOKUP(ROUND($A488 + (I$9/12) + (1/12),5),'main sheet'!$G:$M, 4, 0)) / VLOOKUP(ROUND($A488,5),'main sheet'!$G:$M, 4, 0)) * I$11</f>
        <v>2.3538046133706264E-4</v>
      </c>
      <c r="J488" s="19">
        <f>((VLOOKUP(ROUND($A488 + (J$9/12),5),'main sheet'!$G:$M, 4, 0) - VLOOKUP(ROUND($A488 + (J$9/12) + (1/12),5),'main sheet'!$G:$M, 4, 0)) / VLOOKUP(ROUND($A488,5),'main sheet'!$G:$M, 4, 0)) * J$11</f>
        <v>2.3515211917650365E-4</v>
      </c>
      <c r="K488" s="19">
        <f>((VLOOKUP(ROUND($A488 + (K$9/12),5),'main sheet'!$G:$M, 4, 0) - VLOOKUP(ROUND($A488 + (K$9/12) + (1/12),5),'main sheet'!$G:$M, 4, 0)) / VLOOKUP(ROUND($A488,5),'main sheet'!$G:$M, 4, 0)) * K$11</f>
        <v>2.3492399853026235E-4</v>
      </c>
      <c r="L488" s="19">
        <f>((VLOOKUP(ROUND($A488 + (L$9/12),5),'main sheet'!$G:$M, 4, 0) - VLOOKUP(ROUND($A488 + (L$9/12) + (1/12),5),'main sheet'!$G:$M, 4, 0)) / VLOOKUP(ROUND($A488,5),'main sheet'!$G:$M, 4, 0)) * L$11</f>
        <v>2.3469609918344808E-4</v>
      </c>
      <c r="M488" s="19">
        <f>((VLOOKUP(ROUND($A488 + (M$9/12),5),'main sheet'!$G:$M, 4, 0) - VLOOKUP(ROUND($A488 + (M$9/12) + (1/12),5),'main sheet'!$G:$M, 4, 0)) / VLOOKUP(ROUND($A488,5),'main sheet'!$G:$M, 4, 0)) * M$11</f>
        <v>2.353385761383365E-4</v>
      </c>
      <c r="N488" s="19">
        <f>((VLOOKUP(ROUND($A488 + (N$9/12),5),'main sheet'!$G:$M, 4, 0) - VLOOKUP(ROUND($A488 + (N$9/12) + (1/12),5),'main sheet'!$G:$M, 4, 0)) / VLOOKUP(ROUND($A488,5),'main sheet'!$G:$M, 4, 0)) * N$11</f>
        <v>2.35182862661612E-4</v>
      </c>
      <c r="O488" s="19">
        <f>((VLOOKUP(ROUND($A488 + (O$9/12),5),'main sheet'!$G:$M, 4, 0) - VLOOKUP(ROUND($A488 + (O$9/12) + (1/12),5),'main sheet'!$G:$M, 4, 0)) / VLOOKUP(ROUND($A488,5),'main sheet'!$G:$M, 4, 0)) * O$11</f>
        <v>2.350272522138394E-4</v>
      </c>
      <c r="P488" s="19">
        <f>((VLOOKUP(ROUND($A488 + (P$9/12),5),'main sheet'!$G:$M, 4, 0) - VLOOKUP(ROUND($A488 + (P$9/12) + (1/12),5),'main sheet'!$G:$M, 4, 0)) / VLOOKUP(ROUND($A488,5),'main sheet'!$G:$M, 4, 0)) * P$11</f>
        <v>2.3487174472684876E-4</v>
      </c>
      <c r="Q488" s="19">
        <f>((VLOOKUP(ROUND($A488 + (Q$9/12),5),'main sheet'!$G:$M, 4, 0) - VLOOKUP(ROUND($A488 + (Q$9/12) + (1/12),5),'main sheet'!$G:$M, 4, 0)) / VLOOKUP(ROUND($A488,5),'main sheet'!$G:$M, 4, 0)) * Q$11</f>
        <v>2.3471634013251544E-4</v>
      </c>
      <c r="R488" s="19">
        <f>((VLOOKUP(ROUND($A488 + (R$9/12),5),'main sheet'!$G:$M, 4, 0) - VLOOKUP(ROUND($A488 + (R$9/12) + (1/12),5),'main sheet'!$G:$M, 4, 0)) / VLOOKUP(ROUND($A488,5),'main sheet'!$G:$M, 4, 0)) * R$11</f>
        <v>2.3456103836275968E-4</v>
      </c>
      <c r="S488" s="19">
        <f>((VLOOKUP(ROUND($A488 + (S$9/12),5),'main sheet'!$G:$M, 4, 0) - VLOOKUP(ROUND($A488 + (S$9/12) + (1/12),5),'main sheet'!$G:$M, 4, 0)) / VLOOKUP(ROUND($A488,5),'main sheet'!$G:$M, 4, 0)) * S$11</f>
        <v>2.5524191395839553E-4</v>
      </c>
      <c r="T488" s="19">
        <f>((VLOOKUP(ROUND($A488 + (T$9/12),5),'main sheet'!$G:$M, 4, 0) - VLOOKUP(ROUND($A488 + (T$9/12) + (1/12),5),'main sheet'!$G:$M, 4, 0)) / VLOOKUP(ROUND($A488,5),'main sheet'!$G:$M, 4, 0)) * T$11</f>
        <v>2.5507303129376638E-4</v>
      </c>
      <c r="U488" s="19">
        <f>((VLOOKUP(ROUND($A488 + (U$9/12),5),'main sheet'!$G:$M, 4, 0) - VLOOKUP(ROUND($A488 + (U$9/12) + (1/12),5),'main sheet'!$G:$M, 4, 0)) / VLOOKUP(ROUND($A488,5),'main sheet'!$G:$M, 4, 0)) * U$11</f>
        <v>2.5490426037157784E-4</v>
      </c>
      <c r="V488" s="19">
        <f>((VLOOKUP(ROUND($A488 + (V$9/12),5),'main sheet'!$G:$M, 4, 0) - VLOOKUP(ROUND($A488 + (V$9/12) + (1/12),5),'main sheet'!$G:$M, 4, 0)) / VLOOKUP(ROUND($A488,5),'main sheet'!$G:$M, 4, 0)) * V$11</f>
        <v>2.5473560111789468E-4</v>
      </c>
      <c r="W488" s="19">
        <f>((VLOOKUP(ROUND($A488 + (W$9/12),5),'main sheet'!$G:$M, 4, 0) - VLOOKUP(ROUND($A488 + (W$9/12) + (1/12),5),'main sheet'!$G:$M, 4, 0)) / VLOOKUP(ROUND($A488,5),'main sheet'!$G:$M, 4, 0)) * W$11</f>
        <v>2.5456705345883071E-4</v>
      </c>
      <c r="X488" s="19">
        <f>((VLOOKUP(ROUND($A488 + (X$9/12),5),'main sheet'!$G:$M, 4, 0) - VLOOKUP(ROUND($A488 + (X$9/12) + (1/12),5),'main sheet'!$G:$M, 4, 0)) / VLOOKUP(ROUND($A488,5),'main sheet'!$G:$M, 4, 0)) * X$11</f>
        <v>2.5439861732054844E-4</v>
      </c>
      <c r="Y488" s="19">
        <f>((VLOOKUP(ROUND($A488 + (Y$9/12),5),'main sheet'!$G:$M, 4, 0) - VLOOKUP(ROUND($A488 + (Y$9/12) + (1/12),5),'main sheet'!$G:$M, 4, 0)) / VLOOKUP(ROUND($A488,5),'main sheet'!$G:$M, 4, 0)) * Y$11</f>
        <v>2.542302926292594E-4</v>
      </c>
      <c r="Z488" s="19">
        <f>((VLOOKUP(ROUND($A488 + (Z$9/12),5),'main sheet'!$G:$M, 4, 0) - VLOOKUP(ROUND($A488 + (Z$9/12) + (1/12),5),'main sheet'!$G:$M, 4, 0)) / VLOOKUP(ROUND($A488,5),'main sheet'!$G:$M, 4, 0)) * Z$11</f>
        <v>2.5406207931122387E-4</v>
      </c>
      <c r="AA488" s="19">
        <f>((VLOOKUP(ROUND($A488 + (AA$9/12),5),'main sheet'!$G:$M, 4, 0) - VLOOKUP(ROUND($A488 + (AA$9/12) + (1/12),5),'main sheet'!$G:$M, 4, 0)) / VLOOKUP(ROUND($A488,5),'main sheet'!$G:$M, 4, 0)) * AA$11</f>
        <v>2.5389397729275095E-4</v>
      </c>
      <c r="AB488" s="19">
        <f>((VLOOKUP(ROUND($A488 + (AB$9/12),5),'main sheet'!$G:$M, 4, 0) - VLOOKUP(ROUND($A488 + (AB$9/12) + (1/12),5),'main sheet'!$G:$M, 4, 0)) / VLOOKUP(ROUND($A488,5),'main sheet'!$G:$M, 4, 0)) * AB$11</f>
        <v>2.5372598650019843E-4</v>
      </c>
      <c r="AC488" s="19">
        <f>((VLOOKUP(ROUND($A488 + (AC$9/12),5),'main sheet'!$G:$M, 4, 0) - VLOOKUP(ROUND($A488 + (AC$9/12) + (1/12),5),'main sheet'!$G:$M, 4, 0)) / VLOOKUP(ROUND($A488,5),'main sheet'!$G:$M, 4, 0)) * AC$11</f>
        <v>2.5355810685997288E-4</v>
      </c>
      <c r="AD488" s="19">
        <f>((VLOOKUP(ROUND($A488 + (AD$9/12),5),'main sheet'!$G:$M, 4, 0) - VLOOKUP(ROUND($A488 + (AD$9/12) + (1/12),5),'main sheet'!$G:$M, 4, 0)) / VLOOKUP(ROUND($A488,5),'main sheet'!$G:$M, 4, 0)) * AD$11</f>
        <v>2.5339033829852958E-4</v>
      </c>
      <c r="AE488" s="19">
        <f>((VLOOKUP(ROUND($A488 + (AE$9/12),5),'main sheet'!$G:$M, 4, 0) - VLOOKUP(ROUND($A488 + (AE$9/12) + (1/12),5),'main sheet'!$G:$M, 4, 0)) / VLOOKUP(ROUND($A488,5),'main sheet'!$G:$M, 4, 0)) * AE$11</f>
        <v>2.7044871344598524E-4</v>
      </c>
      <c r="AF488" s="19">
        <f>((VLOOKUP(ROUND($A488 + (AF$9/12),5),'main sheet'!$G:$M, 4, 0) - VLOOKUP(ROUND($A488 + (AF$9/12) + (1/12),5),'main sheet'!$G:$M, 4, 0)) / VLOOKUP(ROUND($A488,5),'main sheet'!$G:$M, 4, 0)) * AF$11</f>
        <v>2.70269769091971E-4</v>
      </c>
      <c r="AH488" s="18">
        <f t="shared" si="15"/>
        <v>39.583333333333336</v>
      </c>
      <c r="AI488" s="19">
        <f t="shared" si="16"/>
        <v>7.2928953319548826E-3</v>
      </c>
    </row>
    <row r="489" spans="1:35" x14ac:dyDescent="0.3">
      <c r="A489" s="19">
        <v>39.666666666666664</v>
      </c>
      <c r="C489" s="19">
        <f>((VLOOKUP(ROUND($A489 + (C$9/12),5),'main sheet'!$G:$M, 4, 0) - VLOOKUP(ROUND($A489 + (C$9/12) + (1/12),5),'main sheet'!$G:$M, 4, 0)) / VLOOKUP(ROUND($A489,5),'main sheet'!$G:$M, 4, 0)) * C$11</f>
        <v>2.2014317506137871E-4</v>
      </c>
      <c r="D489" s="19">
        <f>((VLOOKUP(ROUND($A489 + (D$9/12),5),'main sheet'!$G:$M, 4, 0) - VLOOKUP(ROUND($A489 + (D$9/12) + (1/12),5),'main sheet'!$G:$M, 4, 0)) / VLOOKUP(ROUND($A489,5),'main sheet'!$G:$M, 4, 0)) * D$11</f>
        <v>2.1992961456457154E-4</v>
      </c>
      <c r="E489" s="19">
        <f>((VLOOKUP(ROUND($A489 + (E$9/12),5),'main sheet'!$G:$M, 4, 0) - VLOOKUP(ROUND($A489 + (E$9/12) + (1/12),5),'main sheet'!$G:$M, 4, 0)) / VLOOKUP(ROUND($A489,5),'main sheet'!$G:$M, 4, 0)) * E$11</f>
        <v>2.1971626124272259E-4</v>
      </c>
      <c r="F489" s="19">
        <f>((VLOOKUP(ROUND($A489 + (F$9/12),5),'main sheet'!$G:$M, 4, 0) - VLOOKUP(ROUND($A489 + (F$9/12) + (1/12),5),'main sheet'!$G:$M, 4, 0)) / VLOOKUP(ROUND($A489,5),'main sheet'!$G:$M, 4, 0)) * F$11</f>
        <v>2.3611888853176249E-4</v>
      </c>
      <c r="G489" s="19">
        <f>((VLOOKUP(ROUND($A489 + (G$9/12),5),'main sheet'!$G:$M, 4, 0) - VLOOKUP(ROUND($A489 + (G$9/12) + (1/12),5),'main sheet'!$G:$M, 4, 0)) / VLOOKUP(ROUND($A489,5),'main sheet'!$G:$M, 4, 0)) * G$11</f>
        <v>2.3588983002431521E-4</v>
      </c>
      <c r="H489" s="19">
        <f>((VLOOKUP(ROUND($A489 + (H$9/12),5),'main sheet'!$G:$M, 4, 0) - VLOOKUP(ROUND($A489 + (H$9/12) + (1/12),5),'main sheet'!$G:$M, 4, 0)) / VLOOKUP(ROUND($A489,5),'main sheet'!$G:$M, 4, 0)) * H$11</f>
        <v>2.3566099372611239E-4</v>
      </c>
      <c r="I489" s="19">
        <f>((VLOOKUP(ROUND($A489 + (I$9/12),5),'main sheet'!$G:$M, 4, 0) - VLOOKUP(ROUND($A489 + (I$9/12) + (1/12),5),'main sheet'!$G:$M, 4, 0)) / VLOOKUP(ROUND($A489,5),'main sheet'!$G:$M, 4, 0)) * I$11</f>
        <v>2.3543237942158927E-4</v>
      </c>
      <c r="J489" s="19">
        <f>((VLOOKUP(ROUND($A489 + (J$9/12),5),'main sheet'!$G:$M, 4, 0) - VLOOKUP(ROUND($A489 + (J$9/12) + (1/12),5),'main sheet'!$G:$M, 4, 0)) / VLOOKUP(ROUND($A489,5),'main sheet'!$G:$M, 4, 0)) * J$11</f>
        <v>2.3520398689539022E-4</v>
      </c>
      <c r="K489" s="19">
        <f>((VLOOKUP(ROUND($A489 + (K$9/12),5),'main sheet'!$G:$M, 4, 0) - VLOOKUP(ROUND($A489 + (K$9/12) + (1/12),5),'main sheet'!$G:$M, 4, 0)) / VLOOKUP(ROUND($A489,5),'main sheet'!$G:$M, 4, 0)) * K$11</f>
        <v>2.3497581593236847E-4</v>
      </c>
      <c r="L489" s="19">
        <f>((VLOOKUP(ROUND($A489 + (L$9/12),5),'main sheet'!$G:$M, 4, 0) - VLOOKUP(ROUND($A489 + (L$9/12) + (1/12),5),'main sheet'!$G:$M, 4, 0)) / VLOOKUP(ROUND($A489,5),'main sheet'!$G:$M, 4, 0)) * L$11</f>
        <v>2.3474786631758597E-4</v>
      </c>
      <c r="M489" s="19">
        <f>((VLOOKUP(ROUND($A489 + (M$9/12),5),'main sheet'!$G:$M, 4, 0) - VLOOKUP(ROUND($A489 + (M$9/12) + (1/12),5),'main sheet'!$G:$M, 4, 0)) / VLOOKUP(ROUND($A489,5),'main sheet'!$G:$M, 4, 0)) * M$11</f>
        <v>2.3539048498420637E-4</v>
      </c>
      <c r="N489" s="19">
        <f>((VLOOKUP(ROUND($A489 + (N$9/12),5),'main sheet'!$G:$M, 4, 0) - VLOOKUP(ROUND($A489 + (N$9/12) + (1/12),5),'main sheet'!$G:$M, 4, 0)) / VLOOKUP(ROUND($A489,5),'main sheet'!$G:$M, 4, 0)) * N$11</f>
        <v>2.352347371616173E-4</v>
      </c>
      <c r="O489" s="19">
        <f>((VLOOKUP(ROUND($A489 + (O$9/12),5),'main sheet'!$G:$M, 4, 0) - VLOOKUP(ROUND($A489 + (O$9/12) + (1/12),5),'main sheet'!$G:$M, 4, 0)) / VLOOKUP(ROUND($A489,5),'main sheet'!$G:$M, 4, 0)) * O$11</f>
        <v>2.3507909239070532E-4</v>
      </c>
      <c r="P489" s="19">
        <f>((VLOOKUP(ROUND($A489 + (P$9/12),5),'main sheet'!$G:$M, 4, 0) - VLOOKUP(ROUND($A489 + (P$9/12) + (1/12),5),'main sheet'!$G:$M, 4, 0)) / VLOOKUP(ROUND($A489,5),'main sheet'!$G:$M, 4, 0)) * P$11</f>
        <v>2.3492355060328546E-4</v>
      </c>
      <c r="Q489" s="19">
        <f>((VLOOKUP(ROUND($A489 + (Q$9/12),5),'main sheet'!$G:$M, 4, 0) - VLOOKUP(ROUND($A489 + (Q$9/12) + (1/12),5),'main sheet'!$G:$M, 4, 0)) / VLOOKUP(ROUND($A489,5),'main sheet'!$G:$M, 4, 0)) * Q$11</f>
        <v>2.3476811173121805E-4</v>
      </c>
      <c r="R489" s="19">
        <f>((VLOOKUP(ROUND($A489 + (R$9/12),5),'main sheet'!$G:$M, 4, 0) - VLOOKUP(ROUND($A489 + (R$9/12) + (1/12),5),'main sheet'!$G:$M, 4, 0)) / VLOOKUP(ROUND($A489,5),'main sheet'!$G:$M, 4, 0)) * R$11</f>
        <v>2.5546724465808909E-4</v>
      </c>
      <c r="S489" s="19">
        <f>((VLOOKUP(ROUND($A489 + (S$9/12),5),'main sheet'!$G:$M, 4, 0) - VLOOKUP(ROUND($A489 + (S$9/12) + (1/12),5),'main sheet'!$G:$M, 4, 0)) / VLOOKUP(ROUND($A489,5),'main sheet'!$G:$M, 4, 0)) * S$11</f>
        <v>2.5529821290176728E-4</v>
      </c>
      <c r="T489" s="19">
        <f>((VLOOKUP(ROUND($A489 + (T$9/12),5),'main sheet'!$G:$M, 4, 0) - VLOOKUP(ROUND($A489 + (T$9/12) + (1/12),5),'main sheet'!$G:$M, 4, 0)) / VLOOKUP(ROUND($A489,5),'main sheet'!$G:$M, 4, 0)) * T$11</f>
        <v>2.5512929298653368E-4</v>
      </c>
      <c r="U489" s="19">
        <f>((VLOOKUP(ROUND($A489 + (U$9/12),5),'main sheet'!$G:$M, 4, 0) - VLOOKUP(ROUND($A489 + (U$9/12) + (1/12),5),'main sheet'!$G:$M, 4, 0)) / VLOOKUP(ROUND($A489,5),'main sheet'!$G:$M, 4, 0)) * U$11</f>
        <v>2.5496048483838779E-4</v>
      </c>
      <c r="V489" s="19">
        <f>((VLOOKUP(ROUND($A489 + (V$9/12),5),'main sheet'!$G:$M, 4, 0) - VLOOKUP(ROUND($A489 + (V$9/12) + (1/12),5),'main sheet'!$G:$M, 4, 0)) / VLOOKUP(ROUND($A489,5),'main sheet'!$G:$M, 4, 0)) * V$11</f>
        <v>2.547917883833782E-4</v>
      </c>
      <c r="W489" s="19">
        <f>((VLOOKUP(ROUND($A489 + (W$9/12),5),'main sheet'!$G:$M, 4, 0) - VLOOKUP(ROUND($A489 + (W$9/12) + (1/12),5),'main sheet'!$G:$M, 4, 0)) / VLOOKUP(ROUND($A489,5),'main sheet'!$G:$M, 4, 0)) * W$11</f>
        <v>2.5462320354760227E-4</v>
      </c>
      <c r="X489" s="19">
        <f>((VLOOKUP(ROUND($A489 + (X$9/12),5),'main sheet'!$G:$M, 4, 0) - VLOOKUP(ROUND($A489 + (X$9/12) + (1/12),5),'main sheet'!$G:$M, 4, 0)) / VLOOKUP(ROUND($A489,5),'main sheet'!$G:$M, 4, 0)) * X$11</f>
        <v>2.5445473025720631E-4</v>
      </c>
      <c r="Y489" s="19">
        <f>((VLOOKUP(ROUND($A489 + (Y$9/12),5),'main sheet'!$G:$M, 4, 0) - VLOOKUP(ROUND($A489 + (Y$9/12) + (1/12),5),'main sheet'!$G:$M, 4, 0)) / VLOOKUP(ROUND($A489,5),'main sheet'!$G:$M, 4, 0)) * Y$11</f>
        <v>2.5428636843838554E-4</v>
      </c>
      <c r="Z489" s="19">
        <f>((VLOOKUP(ROUND($A489 + (Z$9/12),5),'main sheet'!$G:$M, 4, 0) - VLOOKUP(ROUND($A489 + (Z$9/12) + (1/12),5),'main sheet'!$G:$M, 4, 0)) / VLOOKUP(ROUND($A489,5),'main sheet'!$G:$M, 4, 0)) * Z$11</f>
        <v>2.5411811801738391E-4</v>
      </c>
      <c r="AA489" s="19">
        <f>((VLOOKUP(ROUND($A489 + (AA$9/12),5),'main sheet'!$G:$M, 4, 0) - VLOOKUP(ROUND($A489 + (AA$9/12) + (1/12),5),'main sheet'!$G:$M, 4, 0)) / VLOOKUP(ROUND($A489,5),'main sheet'!$G:$M, 4, 0)) * AA$11</f>
        <v>2.5394997892049442E-4</v>
      </c>
      <c r="AB489" s="19">
        <f>((VLOOKUP(ROUND($A489 + (AB$9/12),5),'main sheet'!$G:$M, 4, 0) - VLOOKUP(ROUND($A489 + (AB$9/12) + (1/12),5),'main sheet'!$G:$M, 4, 0)) / VLOOKUP(ROUND($A489,5),'main sheet'!$G:$M, 4, 0)) * AB$11</f>
        <v>2.537819510740585E-4</v>
      </c>
      <c r="AC489" s="19">
        <f>((VLOOKUP(ROUND($A489 + (AC$9/12),5),'main sheet'!$G:$M, 4, 0) - VLOOKUP(ROUND($A489 + (AC$9/12) + (1/12),5),'main sheet'!$G:$M, 4, 0)) / VLOOKUP(ROUND($A489,5),'main sheet'!$G:$M, 4, 0)) * AC$11</f>
        <v>2.5361403440446651E-4</v>
      </c>
      <c r="AD489" s="19">
        <f>((VLOOKUP(ROUND($A489 + (AD$9/12),5),'main sheet'!$G:$M, 4, 0) - VLOOKUP(ROUND($A489 + (AD$9/12) + (1/12),5),'main sheet'!$G:$M, 4, 0)) / VLOOKUP(ROUND($A489,5),'main sheet'!$G:$M, 4, 0)) * AD$11</f>
        <v>2.706874688952252E-4</v>
      </c>
      <c r="AE489" s="19">
        <f>((VLOOKUP(ROUND($A489 + (AE$9/12),5),'main sheet'!$G:$M, 4, 0) - VLOOKUP(ROUND($A489 + (AE$9/12) + (1/12),5),'main sheet'!$G:$M, 4, 0)) / VLOOKUP(ROUND($A489,5),'main sheet'!$G:$M, 4, 0)) * AE$11</f>
        <v>2.7050836656693521E-4</v>
      </c>
      <c r="AF489" s="19">
        <f>((VLOOKUP(ROUND($A489 + (AF$9/12),5),'main sheet'!$G:$M, 4, 0) - VLOOKUP(ROUND($A489 + (AF$9/12) + (1/12),5),'main sheet'!$G:$M, 4, 0)) / VLOOKUP(ROUND($A489,5),'main sheet'!$G:$M, 4, 0)) * AF$11</f>
        <v>2.7032938274330117E-4</v>
      </c>
      <c r="AH489" s="18">
        <f t="shared" si="15"/>
        <v>39.666666666666664</v>
      </c>
      <c r="AI489" s="19">
        <f t="shared" si="16"/>
        <v>7.3492154152220443E-3</v>
      </c>
    </row>
    <row r="490" spans="1:35" x14ac:dyDescent="0.3">
      <c r="A490" s="19">
        <v>39.75</v>
      </c>
      <c r="C490" s="19">
        <f>((VLOOKUP(ROUND($A490 + (C$9/12),5),'main sheet'!$G:$M, 4, 0) - VLOOKUP(ROUND($A490 + (C$9/12) + (1/12),5),'main sheet'!$G:$M, 4, 0)) / VLOOKUP(ROUND($A490,5),'main sheet'!$G:$M, 4, 0)) * C$11</f>
        <v>2.2019174295618988E-4</v>
      </c>
      <c r="D490" s="19">
        <f>((VLOOKUP(ROUND($A490 + (D$9/12),5),'main sheet'!$G:$M, 4, 0) - VLOOKUP(ROUND($A490 + (D$9/12) + (1/12),5),'main sheet'!$G:$M, 4, 0)) / VLOOKUP(ROUND($A490,5),'main sheet'!$G:$M, 4, 0)) * D$11</f>
        <v>2.1997813534406168E-4</v>
      </c>
      <c r="E490" s="19">
        <f>((VLOOKUP(ROUND($A490 + (E$9/12),5),'main sheet'!$G:$M, 4, 0) - VLOOKUP(ROUND($A490 + (E$9/12) + (1/12),5),'main sheet'!$G:$M, 4, 0)) / VLOOKUP(ROUND($A490,5),'main sheet'!$G:$M, 4, 0)) * E$11</f>
        <v>2.3640031249826235E-4</v>
      </c>
      <c r="F490" s="19">
        <f>((VLOOKUP(ROUND($A490 + (F$9/12),5),'main sheet'!$G:$M, 4, 0) - VLOOKUP(ROUND($A490 + (F$9/12) + (1/12),5),'main sheet'!$G:$M, 4, 0)) / VLOOKUP(ROUND($A490,5),'main sheet'!$G:$M, 4, 0)) * F$11</f>
        <v>2.3617098098193323E-4</v>
      </c>
      <c r="G490" s="19">
        <f>((VLOOKUP(ROUND($A490 + (G$9/12),5),'main sheet'!$G:$M, 4, 0) - VLOOKUP(ROUND($A490 + (G$9/12) + (1/12),5),'main sheet'!$G:$M, 4, 0)) / VLOOKUP(ROUND($A490,5),'main sheet'!$G:$M, 4, 0)) * G$11</f>
        <v>2.3594187193969407E-4</v>
      </c>
      <c r="H490" s="19">
        <f>((VLOOKUP(ROUND($A490 + (H$9/12),5),'main sheet'!$G:$M, 4, 0) - VLOOKUP(ROUND($A490 + (H$9/12) + (1/12),5),'main sheet'!$G:$M, 4, 0)) / VLOOKUP(ROUND($A490,5),'main sheet'!$G:$M, 4, 0)) * H$11</f>
        <v>2.3571298515572309E-4</v>
      </c>
      <c r="I490" s="19">
        <f>((VLOOKUP(ROUND($A490 + (I$9/12),5),'main sheet'!$G:$M, 4, 0) - VLOOKUP(ROUND($A490 + (I$9/12) + (1/12),5),'main sheet'!$G:$M, 4, 0)) / VLOOKUP(ROUND($A490,5),'main sheet'!$G:$M, 4, 0)) * I$11</f>
        <v>2.35484320414408E-4</v>
      </c>
      <c r="J490" s="19">
        <f>((VLOOKUP(ROUND($A490 + (J$9/12),5),'main sheet'!$G:$M, 4, 0) - VLOOKUP(ROUND($A490 + (J$9/12) + (1/12),5),'main sheet'!$G:$M, 4, 0)) / VLOOKUP(ROUND($A490,5),'main sheet'!$G:$M, 4, 0)) * J$11</f>
        <v>2.352558775003456E-4</v>
      </c>
      <c r="K490" s="19">
        <f>((VLOOKUP(ROUND($A490 + (K$9/12),5),'main sheet'!$G:$M, 4, 0) - VLOOKUP(ROUND($A490 + (K$9/12) + (1/12),5),'main sheet'!$G:$M, 4, 0)) / VLOOKUP(ROUND($A490,5),'main sheet'!$G:$M, 4, 0)) * K$11</f>
        <v>2.3502765619834166E-4</v>
      </c>
      <c r="L490" s="19">
        <f>((VLOOKUP(ROUND($A490 + (L$9/12),5),'main sheet'!$G:$M, 4, 0) - VLOOKUP(ROUND($A490 + (L$9/12) + (1/12),5),'main sheet'!$G:$M, 4, 0)) / VLOOKUP(ROUND($A490,5),'main sheet'!$G:$M, 4, 0)) * L$11</f>
        <v>2.3479965629341073E-4</v>
      </c>
      <c r="M490" s="19">
        <f>((VLOOKUP(ROUND($A490 + (M$9/12),5),'main sheet'!$G:$M, 4, 0) - VLOOKUP(ROUND($A490 + (M$9/12) + (1/12),5),'main sheet'!$G:$M, 4, 0)) / VLOOKUP(ROUND($A490,5),'main sheet'!$G:$M, 4, 0)) * M$11</f>
        <v>2.3544241673429189E-4</v>
      </c>
      <c r="N490" s="19">
        <f>((VLOOKUP(ROUND($A490 + (N$9/12),5),'main sheet'!$G:$M, 4, 0) - VLOOKUP(ROUND($A490 + (N$9/12) + (1/12),5),'main sheet'!$G:$M, 4, 0)) / VLOOKUP(ROUND($A490,5),'main sheet'!$G:$M, 4, 0)) * N$11</f>
        <v>2.3528663455068351E-4</v>
      </c>
      <c r="O490" s="19">
        <f>((VLOOKUP(ROUND($A490 + (O$9/12),5),'main sheet'!$G:$M, 4, 0) - VLOOKUP(ROUND($A490 + (O$9/12) + (1/12),5),'main sheet'!$G:$M, 4, 0)) / VLOOKUP(ROUND($A490,5),'main sheet'!$G:$M, 4, 0)) * O$11</f>
        <v>2.3513095544148744E-4</v>
      </c>
      <c r="P490" s="19">
        <f>((VLOOKUP(ROUND($A490 + (P$9/12),5),'main sheet'!$G:$M, 4, 0) - VLOOKUP(ROUND($A490 + (P$9/12) + (1/12),5),'main sheet'!$G:$M, 4, 0)) / VLOOKUP(ROUND($A490,5),'main sheet'!$G:$M, 4, 0)) * P$11</f>
        <v>2.3497537933850368E-4</v>
      </c>
      <c r="Q490" s="19">
        <f>((VLOOKUP(ROUND($A490 + (Q$9/12),5),'main sheet'!$G:$M, 4, 0) - VLOOKUP(ROUND($A490 + (Q$9/12) + (1/12),5),'main sheet'!$G:$M, 4, 0)) / VLOOKUP(ROUND($A490,5),'main sheet'!$G:$M, 4, 0)) * Q$11</f>
        <v>2.5569278672233991E-4</v>
      </c>
      <c r="R490" s="19">
        <f>((VLOOKUP(ROUND($A490 + (R$9/12),5),'main sheet'!$G:$M, 4, 0) - VLOOKUP(ROUND($A490 + (R$9/12) + (1/12),5),'main sheet'!$G:$M, 4, 0)) / VLOOKUP(ROUND($A490,5),'main sheet'!$G:$M, 4, 0)) * R$11</f>
        <v>2.5552360573447458E-4</v>
      </c>
      <c r="S490" s="19">
        <f>((VLOOKUP(ROUND($A490 + (S$9/12),5),'main sheet'!$G:$M, 4, 0) - VLOOKUP(ROUND($A490 + (S$9/12) + (1/12),5),'main sheet'!$G:$M, 4, 0)) / VLOOKUP(ROUND($A490,5),'main sheet'!$G:$M, 4, 0)) * S$11</f>
        <v>2.553545366864376E-4</v>
      </c>
      <c r="T490" s="19">
        <f>((VLOOKUP(ROUND($A490 + (T$9/12),5),'main sheet'!$G:$M, 4, 0) - VLOOKUP(ROUND($A490 + (T$9/12) + (1/12),5),'main sheet'!$G:$M, 4, 0)) / VLOOKUP(ROUND($A490,5),'main sheet'!$G:$M, 4, 0)) * T$11</f>
        <v>2.5518557950416308E-4</v>
      </c>
      <c r="U490" s="19">
        <f>((VLOOKUP(ROUND($A490 + (U$9/12),5),'main sheet'!$G:$M, 4, 0) - VLOOKUP(ROUND($A490 + (U$9/12) + (1/12),5),'main sheet'!$G:$M, 4, 0)) / VLOOKUP(ROUND($A490,5),'main sheet'!$G:$M, 4, 0)) * U$11</f>
        <v>2.5501673411363441E-4</v>
      </c>
      <c r="V490" s="19">
        <f>((VLOOKUP(ROUND($A490 + (V$9/12),5),'main sheet'!$G:$M, 4, 0) - VLOOKUP(ROUND($A490 + (V$9/12) + (1/12),5),'main sheet'!$G:$M, 4, 0)) / VLOOKUP(ROUND($A490,5),'main sheet'!$G:$M, 4, 0)) * V$11</f>
        <v>2.5484800044088361E-4</v>
      </c>
      <c r="W490" s="19">
        <f>((VLOOKUP(ROUND($A490 + (W$9/12),5),'main sheet'!$G:$M, 4, 0) - VLOOKUP(ROUND($A490 + (W$9/12) + (1/12),5),'main sheet'!$G:$M, 4, 0)) / VLOOKUP(ROUND($A490,5),'main sheet'!$G:$M, 4, 0)) * W$11</f>
        <v>2.5467937841199191E-4</v>
      </c>
      <c r="X490" s="19">
        <f>((VLOOKUP(ROUND($A490 + (X$9/12),5),'main sheet'!$G:$M, 4, 0) - VLOOKUP(ROUND($A490 + (X$9/12) + (1/12),5),'main sheet'!$G:$M, 4, 0)) / VLOOKUP(ROUND($A490,5),'main sheet'!$G:$M, 4, 0)) * X$11</f>
        <v>2.5451086795308928E-4</v>
      </c>
      <c r="Y490" s="19">
        <f>((VLOOKUP(ROUND($A490 + (Y$9/12),5),'main sheet'!$G:$M, 4, 0) - VLOOKUP(ROUND($A490 + (Y$9/12) + (1/12),5),'main sheet'!$G:$M, 4, 0)) / VLOOKUP(ROUND($A490,5),'main sheet'!$G:$M, 4, 0)) * Y$11</f>
        <v>2.5434246899035465E-4</v>
      </c>
      <c r="Z490" s="19">
        <f>((VLOOKUP(ROUND($A490 + (Z$9/12),5),'main sheet'!$G:$M, 4, 0) - VLOOKUP(ROUND($A490 + (Z$9/12) + (1/12),5),'main sheet'!$G:$M, 4, 0)) / VLOOKUP(ROUND($A490,5),'main sheet'!$G:$M, 4, 0)) * Z$11</f>
        <v>2.5417418145001573E-4</v>
      </c>
      <c r="AA490" s="19">
        <f>((VLOOKUP(ROUND($A490 + (AA$9/12),5),'main sheet'!$G:$M, 4, 0) - VLOOKUP(ROUND($A490 + (AA$9/12) + (1/12),5),'main sheet'!$G:$M, 4, 0)) / VLOOKUP(ROUND($A490,5),'main sheet'!$G:$M, 4, 0)) * AA$11</f>
        <v>2.5400600525834918E-4</v>
      </c>
      <c r="AB490" s="19">
        <f>((VLOOKUP(ROUND($A490 + (AB$9/12),5),'main sheet'!$G:$M, 4, 0) - VLOOKUP(ROUND($A490 + (AB$9/12) + (1/12),5),'main sheet'!$G:$M, 4, 0)) / VLOOKUP(ROUND($A490,5),'main sheet'!$G:$M, 4, 0)) * AB$11</f>
        <v>2.538379403416802E-4</v>
      </c>
      <c r="AC490" s="19">
        <f>((VLOOKUP(ROUND($A490 + (AC$9/12),5),'main sheet'!$G:$M, 4, 0) - VLOOKUP(ROUND($A490 + (AC$9/12) + (1/12),5),'main sheet'!$G:$M, 4, 0)) / VLOOKUP(ROUND($A490,5),'main sheet'!$G:$M, 4, 0)) * AC$11</f>
        <v>2.7092644830169741E-4</v>
      </c>
      <c r="AD490" s="19">
        <f>((VLOOKUP(ROUND($A490 + (AD$9/12),5),'main sheet'!$G:$M, 4, 0) - VLOOKUP(ROUND($A490 + (AD$9/12) + (1/12),5),'main sheet'!$G:$M, 4, 0)) / VLOOKUP(ROUND($A490,5),'main sheet'!$G:$M, 4, 0)) * AD$11</f>
        <v>2.7074718785094872E-4</v>
      </c>
      <c r="AE490" s="19">
        <f>((VLOOKUP(ROUND($A490 + (AE$9/12),5),'main sheet'!$G:$M, 4, 0) - VLOOKUP(ROUND($A490 + (AE$9/12) + (1/12),5),'main sheet'!$G:$M, 4, 0)) / VLOOKUP(ROUND($A490,5),'main sheet'!$G:$M, 4, 0)) * AE$11</f>
        <v>2.7056804600947921E-4</v>
      </c>
      <c r="AF490" s="19">
        <f>((VLOOKUP(ROUND($A490 + (AF$9/12),5),'main sheet'!$G:$M, 4, 0) - VLOOKUP(ROUND($A490 + (AF$9/12) + (1/12),5),'main sheet'!$G:$M, 4, 0)) / VLOOKUP(ROUND($A490,5),'main sheet'!$G:$M, 4, 0)) * AF$11</f>
        <v>2.703890226983586E-4</v>
      </c>
      <c r="AH490" s="18">
        <f t="shared" si="15"/>
        <v>39.75</v>
      </c>
      <c r="AI490" s="19">
        <f t="shared" si="16"/>
        <v>7.4056017158152347E-3</v>
      </c>
    </row>
    <row r="491" spans="1:35" x14ac:dyDescent="0.3">
      <c r="A491" s="19">
        <v>39.833333333333336</v>
      </c>
      <c r="C491" s="19">
        <f>((VLOOKUP(ROUND($A491 + (C$9/12),5),'main sheet'!$G:$M, 4, 0) - VLOOKUP(ROUND($A491 + (C$9/12) + (1/12),5),'main sheet'!$G:$M, 4, 0)) / VLOOKUP(ROUND($A491,5),'main sheet'!$G:$M, 4, 0)) * C$11</f>
        <v>2.2024033228609357E-4</v>
      </c>
      <c r="D491" s="19">
        <f>((VLOOKUP(ROUND($A491 + (D$9/12),5),'main sheet'!$G:$M, 4, 0) - VLOOKUP(ROUND($A491 + (D$9/12) + (1/12),5),'main sheet'!$G:$M, 4, 0)) / VLOOKUP(ROUND($A491,5),'main sheet'!$G:$M, 4, 0)) * D$11</f>
        <v>2.3668208340670054E-4</v>
      </c>
      <c r="E491" s="19">
        <f>((VLOOKUP(ROUND($A491 + (E$9/12),5),'main sheet'!$G:$M, 4, 0) - VLOOKUP(ROUND($A491 + (E$9/12) + (1/12),5),'main sheet'!$G:$M, 4, 0)) / VLOOKUP(ROUND($A491,5),'main sheet'!$G:$M, 4, 0)) * E$11</f>
        <v>2.364524785449219E-4</v>
      </c>
      <c r="F491" s="19">
        <f>((VLOOKUP(ROUND($A491 + (F$9/12),5),'main sheet'!$G:$M, 4, 0) - VLOOKUP(ROUND($A491 + (F$9/12) + (1/12),5),'main sheet'!$G:$M, 4, 0)) / VLOOKUP(ROUND($A491,5),'main sheet'!$G:$M, 4, 0)) * F$11</f>
        <v>2.3622309642240509E-4</v>
      </c>
      <c r="G491" s="19">
        <f>((VLOOKUP(ROUND($A491 + (G$9/12),5),'main sheet'!$G:$M, 4, 0) - VLOOKUP(ROUND($A491 + (G$9/12) + (1/12),5),'main sheet'!$G:$M, 4, 0)) / VLOOKUP(ROUND($A491,5),'main sheet'!$G:$M, 4, 0)) * G$11</f>
        <v>2.3599393682307123E-4</v>
      </c>
      <c r="H491" s="19">
        <f>((VLOOKUP(ROUND($A491 + (H$9/12),5),'main sheet'!$G:$M, 4, 0) - VLOOKUP(ROUND($A491 + (H$9/12) + (1/12),5),'main sheet'!$G:$M, 4, 0)) / VLOOKUP(ROUND($A491,5),'main sheet'!$G:$M, 4, 0)) * H$11</f>
        <v>2.3576499953105091E-4</v>
      </c>
      <c r="I491" s="19">
        <f>((VLOOKUP(ROUND($A491 + (I$9/12),5),'main sheet'!$G:$M, 4, 0) - VLOOKUP(ROUND($A491 + (I$9/12) + (1/12),5),'main sheet'!$G:$M, 4, 0)) / VLOOKUP(ROUND($A491,5),'main sheet'!$G:$M, 4, 0)) * I$11</f>
        <v>2.3553628433068419E-4</v>
      </c>
      <c r="J491" s="19">
        <f>((VLOOKUP(ROUND($A491 + (J$9/12),5),'main sheet'!$G:$M, 4, 0) - VLOOKUP(ROUND($A491 + (J$9/12) + (1/12),5),'main sheet'!$G:$M, 4, 0)) / VLOOKUP(ROUND($A491,5),'main sheet'!$G:$M, 4, 0)) * J$11</f>
        <v>2.3530779100652043E-4</v>
      </c>
      <c r="K491" s="19">
        <f>((VLOOKUP(ROUND($A491 + (K$9/12),5),'main sheet'!$G:$M, 4, 0) - VLOOKUP(ROUND($A491 + (K$9/12) + (1/12),5),'main sheet'!$G:$M, 4, 0)) / VLOOKUP(ROUND($A491,5),'main sheet'!$G:$M, 4, 0)) * K$11</f>
        <v>2.3507951934331791E-4</v>
      </c>
      <c r="L491" s="19">
        <f>((VLOOKUP(ROUND($A491 + (L$9/12),5),'main sheet'!$G:$M, 4, 0) - VLOOKUP(ROUND($A491 + (L$9/12) + (1/12),5),'main sheet'!$G:$M, 4, 0)) / VLOOKUP(ROUND($A491,5),'main sheet'!$G:$M, 4, 0)) * L$11</f>
        <v>2.3485146912604368E-4</v>
      </c>
      <c r="M491" s="19">
        <f>((VLOOKUP(ROUND($A491 + (M$9/12),5),'main sheet'!$G:$M, 4, 0) - VLOOKUP(ROUND($A491 + (M$9/12) + (1/12),5),'main sheet'!$G:$M, 4, 0)) / VLOOKUP(ROUND($A491,5),'main sheet'!$G:$M, 4, 0)) * M$11</f>
        <v>2.3549437140375572E-4</v>
      </c>
      <c r="N491" s="19">
        <f>((VLOOKUP(ROUND($A491 + (N$9/12),5),'main sheet'!$G:$M, 4, 0) - VLOOKUP(ROUND($A491 + (N$9/12) + (1/12),5),'main sheet'!$G:$M, 4, 0)) / VLOOKUP(ROUND($A491,5),'main sheet'!$G:$M, 4, 0)) * N$11</f>
        <v>2.3533855484396328E-4</v>
      </c>
      <c r="O491" s="19">
        <f>((VLOOKUP(ROUND($A491 + (O$9/12),5),'main sheet'!$G:$M, 4, 0) - VLOOKUP(ROUND($A491 + (O$9/12) + (1/12),5),'main sheet'!$G:$M, 4, 0)) / VLOOKUP(ROUND($A491,5),'main sheet'!$G:$M, 4, 0)) * O$11</f>
        <v>2.3518284138132836E-4</v>
      </c>
      <c r="P491" s="19">
        <f>((VLOOKUP(ROUND($A491 + (P$9/12),5),'main sheet'!$G:$M, 4, 0) - VLOOKUP(ROUND($A491 + (P$9/12) + (1/12),5),'main sheet'!$G:$M, 4, 0)) / VLOOKUP(ROUND($A491,5),'main sheet'!$G:$M, 4, 0)) * P$11</f>
        <v>2.5591854036520364E-4</v>
      </c>
      <c r="Q491" s="19">
        <f>((VLOOKUP(ROUND($A491 + (Q$9/12),5),'main sheet'!$G:$M, 4, 0) - VLOOKUP(ROUND($A491 + (Q$9/12) + (1/12),5),'main sheet'!$G:$M, 4, 0)) / VLOOKUP(ROUND($A491,5),'main sheet'!$G:$M, 4, 0)) * Q$11</f>
        <v>2.5574921000580224E-4</v>
      </c>
      <c r="R491" s="19">
        <f>((VLOOKUP(ROUND($A491 + (R$9/12),5),'main sheet'!$G:$M, 4, 0) - VLOOKUP(ROUND($A491 + (R$9/12) + (1/12),5),'main sheet'!$G:$M, 4, 0)) / VLOOKUP(ROUND($A491,5),'main sheet'!$G:$M, 4, 0)) * R$11</f>
        <v>2.555799916850619E-4</v>
      </c>
      <c r="S491" s="19">
        <f>((VLOOKUP(ROUND($A491 + (S$9/12),5),'main sheet'!$G:$M, 4, 0) - VLOOKUP(ROUND($A491 + (S$9/12) + (1/12),5),'main sheet'!$G:$M, 4, 0)) / VLOOKUP(ROUND($A491,5),'main sheet'!$G:$M, 4, 0)) * S$11</f>
        <v>2.5541088532885154E-4</v>
      </c>
      <c r="T491" s="19">
        <f>((VLOOKUP(ROUND($A491 + (T$9/12),5),'main sheet'!$G:$M, 4, 0) - VLOOKUP(ROUND($A491 + (T$9/12) + (1/12),5),'main sheet'!$G:$M, 4, 0)) / VLOOKUP(ROUND($A491,5),'main sheet'!$G:$M, 4, 0)) * T$11</f>
        <v>2.5524189086308888E-4</v>
      </c>
      <c r="U491" s="19">
        <f>((VLOOKUP(ROUND($A491 + (U$9/12),5),'main sheet'!$G:$M, 4, 0) - VLOOKUP(ROUND($A491 + (U$9/12) + (1/12),5),'main sheet'!$G:$M, 4, 0)) / VLOOKUP(ROUND($A491,5),'main sheet'!$G:$M, 4, 0)) * U$11</f>
        <v>2.5507300821374091E-4</v>
      </c>
      <c r="V491" s="19">
        <f>((VLOOKUP(ROUND($A491 + (V$9/12),5),'main sheet'!$G:$M, 4, 0) - VLOOKUP(ROUND($A491 + (V$9/12) + (1/12),5),'main sheet'!$G:$M, 4, 0)) / VLOOKUP(ROUND($A491,5),'main sheet'!$G:$M, 4, 0)) * V$11</f>
        <v>2.5490423730682341E-4</v>
      </c>
      <c r="W491" s="19">
        <f>((VLOOKUP(ROUND($A491 + (W$9/12),5),'main sheet'!$G:$M, 4, 0) - VLOOKUP(ROUND($A491 + (W$9/12) + (1/12),5),'main sheet'!$G:$M, 4, 0)) / VLOOKUP(ROUND($A491,5),'main sheet'!$G:$M, 4, 0)) * W$11</f>
        <v>2.5473557806840122E-4</v>
      </c>
      <c r="X491" s="19">
        <f>((VLOOKUP(ROUND($A491 + (X$9/12),5),'main sheet'!$G:$M, 4, 0) - VLOOKUP(ROUND($A491 + (X$9/12) + (1/12),5),'main sheet'!$G:$M, 4, 0)) / VLOOKUP(ROUND($A491,5),'main sheet'!$G:$M, 4, 0)) * X$11</f>
        <v>2.5456703042458812E-4</v>
      </c>
      <c r="Y491" s="19">
        <f>((VLOOKUP(ROUND($A491 + (Y$9/12),5),'main sheet'!$G:$M, 4, 0) - VLOOKUP(ROUND($A491 + (Y$9/12) + (1/12),5),'main sheet'!$G:$M, 4, 0)) / VLOOKUP(ROUND($A491,5),'main sheet'!$G:$M, 4, 0)) * Y$11</f>
        <v>2.5439859430154664E-4</v>
      </c>
      <c r="Z491" s="19">
        <f>((VLOOKUP(ROUND($A491 + (Z$9/12),5),'main sheet'!$G:$M, 4, 0) - VLOOKUP(ROUND($A491 + (Z$9/12) + (1/12),5),'main sheet'!$G:$M, 4, 0)) / VLOOKUP(ROUND($A491,5),'main sheet'!$G:$M, 4, 0)) * Z$11</f>
        <v>2.5423026962548831E-4</v>
      </c>
      <c r="AA491" s="19">
        <f>((VLOOKUP(ROUND($A491 + (AA$9/12),5),'main sheet'!$G:$M, 4, 0) - VLOOKUP(ROUND($A491 + (AA$9/12) + (1/12),5),'main sheet'!$G:$M, 4, 0)) / VLOOKUP(ROUND($A491,5),'main sheet'!$G:$M, 4, 0)) * AA$11</f>
        <v>2.5406205632267341E-4</v>
      </c>
      <c r="AB491" s="19">
        <f>((VLOOKUP(ROUND($A491 + (AB$9/12),5),'main sheet'!$G:$M, 4, 0) - VLOOKUP(ROUND($A491 + (AB$9/12) + (1/12),5),'main sheet'!$G:$M, 4, 0)) / VLOOKUP(ROUND($A491,5),'main sheet'!$G:$M, 4, 0)) * AB$11</f>
        <v>2.7116565189221032E-4</v>
      </c>
      <c r="AC491" s="19">
        <f>((VLOOKUP(ROUND($A491 + (AC$9/12),5),'main sheet'!$G:$M, 4, 0) - VLOOKUP(ROUND($A491 + (AC$9/12) + (1/12),5),'main sheet'!$G:$M, 4, 0)) / VLOOKUP(ROUND($A491,5),'main sheet'!$G:$M, 4, 0)) * AC$11</f>
        <v>2.7098623317066997E-4</v>
      </c>
      <c r="AD491" s="19">
        <f>((VLOOKUP(ROUND($A491 + (AD$9/12),5),'main sheet'!$G:$M, 4, 0) - VLOOKUP(ROUND($A491 + (AD$9/12) + (1/12),5),'main sheet'!$G:$M, 4, 0)) / VLOOKUP(ROUND($A491,5),'main sheet'!$G:$M, 4, 0)) * AD$11</f>
        <v>2.7080693316313006E-4</v>
      </c>
      <c r="AE491" s="19">
        <f>((VLOOKUP(ROUND($A491 + (AE$9/12),5),'main sheet'!$G:$M, 4, 0) - VLOOKUP(ROUND($A491 + (AE$9/12) + (1/12),5),'main sheet'!$G:$M, 4, 0)) / VLOOKUP(ROUND($A491,5),'main sheet'!$G:$M, 4, 0)) * AE$11</f>
        <v>2.7062775179059073E-4</v>
      </c>
      <c r="AF491" s="19">
        <f>((VLOOKUP(ROUND($A491 + (AF$9/12),5),'main sheet'!$G:$M, 4, 0) - VLOOKUP(ROUND($A491 + (AF$9/12) + (1/12),5),'main sheet'!$G:$M, 4, 0)) / VLOOKUP(ROUND($A491,5),'main sheet'!$G:$M, 4, 0)) * AF$11</f>
        <v>2.7044868897455634E-4</v>
      </c>
      <c r="AH491" s="18">
        <f t="shared" si="15"/>
        <v>39.833333333333336</v>
      </c>
      <c r="AI491" s="19">
        <f t="shared" si="16"/>
        <v>7.4620543099522844E-3</v>
      </c>
    </row>
    <row r="492" spans="1:35" x14ac:dyDescent="0.3">
      <c r="A492" s="19">
        <v>39.916666666666664</v>
      </c>
      <c r="C492" s="19">
        <f>((VLOOKUP(ROUND($A492 + (C$9/12),5),'main sheet'!$G:$M, 4, 0) - VLOOKUP(ROUND($A492 + (C$9/12) + (1/12),5),'main sheet'!$G:$M, 4, 0)) / VLOOKUP(ROUND($A492,5),'main sheet'!$G:$M, 4, 0)) * C$11</f>
        <v>2.3696420170314146E-4</v>
      </c>
      <c r="D492" s="19">
        <f>((VLOOKUP(ROUND($A492 + (D$9/12),5),'main sheet'!$G:$M, 4, 0) - VLOOKUP(ROUND($A492 + (D$9/12) + (1/12),5),'main sheet'!$G:$M, 4, 0)) / VLOOKUP(ROUND($A492,5),'main sheet'!$G:$M, 4, 0)) * D$11</f>
        <v>2.3673432315891282E-4</v>
      </c>
      <c r="E492" s="19">
        <f>((VLOOKUP(ROUND($A492 + (E$9/12),5),'main sheet'!$G:$M, 4, 0) - VLOOKUP(ROUND($A492 + (E$9/12) + (1/12),5),'main sheet'!$G:$M, 4, 0)) / VLOOKUP(ROUND($A492,5),'main sheet'!$G:$M, 4, 0)) * E$11</f>
        <v>2.3650466761944487E-4</v>
      </c>
      <c r="F492" s="19">
        <f>((VLOOKUP(ROUND($A492 + (F$9/12),5),'main sheet'!$G:$M, 4, 0) - VLOOKUP(ROUND($A492 + (F$9/12) + (1/12),5),'main sheet'!$G:$M, 4, 0)) / VLOOKUP(ROUND($A492,5),'main sheet'!$G:$M, 4, 0)) * F$11</f>
        <v>2.3627523486840111E-4</v>
      </c>
      <c r="G492" s="19">
        <f>((VLOOKUP(ROUND($A492 + (G$9/12),5),'main sheet'!$G:$M, 4, 0) - VLOOKUP(ROUND($A492 + (G$9/12) + (1/12),5),'main sheet'!$G:$M, 4, 0)) / VLOOKUP(ROUND($A492,5),'main sheet'!$G:$M, 4, 0)) * G$11</f>
        <v>2.3604602468965493E-4</v>
      </c>
      <c r="H492" s="19">
        <f>((VLOOKUP(ROUND($A492 + (H$9/12),5),'main sheet'!$G:$M, 4, 0) - VLOOKUP(ROUND($A492 + (H$9/12) + (1/12),5),'main sheet'!$G:$M, 4, 0)) / VLOOKUP(ROUND($A492,5),'main sheet'!$G:$M, 4, 0)) * H$11</f>
        <v>2.3581703686728926E-4</v>
      </c>
      <c r="I492" s="19">
        <f>((VLOOKUP(ROUND($A492 + (I$9/12),5),'main sheet'!$G:$M, 4, 0) - VLOOKUP(ROUND($A492 + (I$9/12) + (1/12),5),'main sheet'!$G:$M, 4, 0)) / VLOOKUP(ROUND($A492,5),'main sheet'!$G:$M, 4, 0)) * I$11</f>
        <v>2.3558827118559664E-4</v>
      </c>
      <c r="J492" s="19">
        <f>((VLOOKUP(ROUND($A492 + (J$9/12),5),'main sheet'!$G:$M, 4, 0) - VLOOKUP(ROUND($A492 + (J$9/12) + (1/12),5),'main sheet'!$G:$M, 4, 0)) / VLOOKUP(ROUND($A492,5),'main sheet'!$G:$M, 4, 0)) * J$11</f>
        <v>2.3535972742907879E-4</v>
      </c>
      <c r="K492" s="19">
        <f>((VLOOKUP(ROUND($A492 + (K$9/12),5),'main sheet'!$G:$M, 4, 0) - VLOOKUP(ROUND($A492 + (K$9/12) + (1/12),5),'main sheet'!$G:$M, 4, 0)) / VLOOKUP(ROUND($A492,5),'main sheet'!$G:$M, 4, 0)) * K$11</f>
        <v>2.3513140538244649E-4</v>
      </c>
      <c r="L492" s="19">
        <f>((VLOOKUP(ROUND($A492 + (L$9/12),5),'main sheet'!$G:$M, 4, 0) - VLOOKUP(ROUND($A492 + (L$9/12) + (1/12),5),'main sheet'!$G:$M, 4, 0)) / VLOOKUP(ROUND($A492,5),'main sheet'!$G:$M, 4, 0)) * L$11</f>
        <v>2.3490330483061939E-4</v>
      </c>
      <c r="M492" s="19">
        <f>((VLOOKUP(ROUND($A492 + (M$9/12),5),'main sheet'!$G:$M, 4, 0) - VLOOKUP(ROUND($A492 + (M$9/12) + (1/12),5),'main sheet'!$G:$M, 4, 0)) / VLOOKUP(ROUND($A492,5),'main sheet'!$G:$M, 4, 0)) * M$11</f>
        <v>2.3554634900777393E-4</v>
      </c>
      <c r="N492" s="19">
        <f>((VLOOKUP(ROUND($A492 + (N$9/12),5),'main sheet'!$G:$M, 4, 0) - VLOOKUP(ROUND($A492 + (N$9/12) + (1/12),5),'main sheet'!$G:$M, 4, 0)) / VLOOKUP(ROUND($A492,5),'main sheet'!$G:$M, 4, 0)) * N$11</f>
        <v>2.3539049805662259E-4</v>
      </c>
      <c r="O492" s="19">
        <f>((VLOOKUP(ROUND($A492 + (O$9/12),5),'main sheet'!$G:$M, 4, 0) - VLOOKUP(ROUND($A492 + (O$9/12) + (1/12),5),'main sheet'!$G:$M, 4, 0)) / VLOOKUP(ROUND($A492,5),'main sheet'!$G:$M, 4, 0)) * O$11</f>
        <v>2.5614450580097378E-4</v>
      </c>
      <c r="P492" s="19">
        <f>((VLOOKUP(ROUND($A492 + (P$9/12),5),'main sheet'!$G:$M, 4, 0) - VLOOKUP(ROUND($A492 + (P$9/12) + (1/12),5),'main sheet'!$G:$M, 4, 0)) / VLOOKUP(ROUND($A492,5),'main sheet'!$G:$M, 4, 0)) * P$11</f>
        <v>2.5597502592990197E-4</v>
      </c>
      <c r="Q492" s="19">
        <f>((VLOOKUP(ROUND($A492 + (Q$9/12),5),'main sheet'!$G:$M, 4, 0) - VLOOKUP(ROUND($A492 + (Q$9/12) + (1/12),5),'main sheet'!$G:$M, 4, 0)) / VLOOKUP(ROUND($A492,5),'main sheet'!$G:$M, 4, 0)) * Q$11</f>
        <v>2.5580565819641676E-4</v>
      </c>
      <c r="R492" s="19">
        <f>((VLOOKUP(ROUND($A492 + (R$9/12),5),'main sheet'!$G:$M, 4, 0) - VLOOKUP(ROUND($A492 + (R$9/12) + (1/12),5),'main sheet'!$G:$M, 4, 0)) / VLOOKUP(ROUND($A492,5),'main sheet'!$G:$M, 4, 0)) * R$11</f>
        <v>2.5563640252632152E-4</v>
      </c>
      <c r="S492" s="19">
        <f>((VLOOKUP(ROUND($A492 + (S$9/12),5),'main sheet'!$G:$M, 4, 0) - VLOOKUP(ROUND($A492 + (S$9/12) + (1/12),5),'main sheet'!$G:$M, 4, 0)) / VLOOKUP(ROUND($A492,5),'main sheet'!$G:$M, 4, 0)) * S$11</f>
        <v>2.554672588454686E-4</v>
      </c>
      <c r="T492" s="19">
        <f>((VLOOKUP(ROUND($A492 + (T$9/12),5),'main sheet'!$G:$M, 4, 0) - VLOOKUP(ROUND($A492 + (T$9/12) + (1/12),5),'main sheet'!$G:$M, 4, 0)) / VLOOKUP(ROUND($A492,5),'main sheet'!$G:$M, 4, 0)) * T$11</f>
        <v>2.5529822707975961E-4</v>
      </c>
      <c r="U492" s="19">
        <f>((VLOOKUP(ROUND($A492 + (U$9/12),5),'main sheet'!$G:$M, 4, 0) - VLOOKUP(ROUND($A492 + (U$9/12) + (1/12),5),'main sheet'!$G:$M, 4, 0)) / VLOOKUP(ROUND($A492,5),'main sheet'!$G:$M, 4, 0)) * U$11</f>
        <v>2.5512930715514506E-4</v>
      </c>
      <c r="V492" s="19">
        <f>((VLOOKUP(ROUND($A492 + (V$9/12),5),'main sheet'!$G:$M, 4, 0) - VLOOKUP(ROUND($A492 + (V$9/12) + (1/12),5),'main sheet'!$G:$M, 4, 0)) / VLOOKUP(ROUND($A492,5),'main sheet'!$G:$M, 4, 0)) * V$11</f>
        <v>2.5496049899762446E-4</v>
      </c>
      <c r="W492" s="19">
        <f>((VLOOKUP(ROUND($A492 + (W$9/12),5),'main sheet'!$G:$M, 4, 0) - VLOOKUP(ROUND($A492 + (W$9/12) + (1/12),5),'main sheet'!$G:$M, 4, 0)) / VLOOKUP(ROUND($A492,5),'main sheet'!$G:$M, 4, 0)) * W$11</f>
        <v>2.5479180253324627E-4</v>
      </c>
      <c r="X492" s="19">
        <f>((VLOOKUP(ROUND($A492 + (X$9/12),5),'main sheet'!$G:$M, 4, 0) - VLOOKUP(ROUND($A492 + (X$9/12) + (1/12),5),'main sheet'!$G:$M, 4, 0)) / VLOOKUP(ROUND($A492,5),'main sheet'!$G:$M, 4, 0)) * X$11</f>
        <v>2.5462321768810798E-4</v>
      </c>
      <c r="Y492" s="19">
        <f>((VLOOKUP(ROUND($A492 + (Y$9/12),5),'main sheet'!$G:$M, 4, 0) - VLOOKUP(ROUND($A492 + (Y$9/12) + (1/12),5),'main sheet'!$G:$M, 4, 0)) / VLOOKUP(ROUND($A492,5),'main sheet'!$G:$M, 4, 0)) * Y$11</f>
        <v>2.5445474438835585E-4</v>
      </c>
      <c r="Z492" s="19">
        <f>((VLOOKUP(ROUND($A492 + (Z$9/12),5),'main sheet'!$G:$M, 4, 0) - VLOOKUP(ROUND($A492 + (Z$9/12) + (1/12),5),'main sheet'!$G:$M, 4, 0)) / VLOOKUP(ROUND($A492,5),'main sheet'!$G:$M, 4, 0)) * Z$11</f>
        <v>2.5428638256018508E-4</v>
      </c>
      <c r="AA492" s="19">
        <f>((VLOOKUP(ROUND($A492 + (AA$9/12),5),'main sheet'!$G:$M, 4, 0) - VLOOKUP(ROUND($A492 + (AA$9/12) + (1/12),5),'main sheet'!$G:$M, 4, 0)) / VLOOKUP(ROUND($A492,5),'main sheet'!$G:$M, 4, 0)) * AA$11</f>
        <v>2.7140507989382469E-4</v>
      </c>
      <c r="AB492" s="19">
        <f>((VLOOKUP(ROUND($A492 + (AB$9/12),5),'main sheet'!$G:$M, 4, 0) - VLOOKUP(ROUND($A492 + (AB$9/12) + (1/12),5),'main sheet'!$G:$M, 4, 0)) / VLOOKUP(ROUND($A492,5),'main sheet'!$G:$M, 4, 0)) * AB$11</f>
        <v>2.7122550275300946E-4</v>
      </c>
      <c r="AC492" s="19">
        <f>((VLOOKUP(ROUND($A492 + (AC$9/12),5),'main sheet'!$G:$M, 4, 0) - VLOOKUP(ROUND($A492 + (AC$9/12) + (1/12),5),'main sheet'!$G:$M, 4, 0)) / VLOOKUP(ROUND($A492,5),'main sheet'!$G:$M, 4, 0)) * AC$11</f>
        <v>2.7104604443101415E-4</v>
      </c>
      <c r="AD492" s="19">
        <f>((VLOOKUP(ROUND($A492 + (AD$9/12),5),'main sheet'!$G:$M, 4, 0) - VLOOKUP(ROUND($A492 + (AD$9/12) + (1/12),5),'main sheet'!$G:$M, 4, 0)) / VLOOKUP(ROUND($A492,5),'main sheet'!$G:$M, 4, 0)) * AD$11</f>
        <v>2.7086670484876917E-4</v>
      </c>
      <c r="AE492" s="19">
        <f>((VLOOKUP(ROUND($A492 + (AE$9/12),5),'main sheet'!$G:$M, 4, 0) - VLOOKUP(ROUND($A492 + (AE$9/12) + (1/12),5),'main sheet'!$G:$M, 4, 0)) / VLOOKUP(ROUND($A492,5),'main sheet'!$G:$M, 4, 0)) * AE$11</f>
        <v>2.7068748392770979E-4</v>
      </c>
      <c r="AF492" s="19">
        <f>((VLOOKUP(ROUND($A492 + (AF$9/12),5),'main sheet'!$G:$M, 4, 0) - VLOOKUP(ROUND($A492 + (AF$9/12) + (1/12),5),'main sheet'!$G:$M, 4, 0)) / VLOOKUP(ROUND($A492,5),'main sheet'!$G:$M, 4, 0)) * AF$11</f>
        <v>2.7050838158977424E-4</v>
      </c>
      <c r="AH492" s="18">
        <f t="shared" si="15"/>
        <v>39.916666666666664</v>
      </c>
      <c r="AI492" s="19">
        <f t="shared" si="16"/>
        <v>7.5185732739445916E-3</v>
      </c>
    </row>
    <row r="493" spans="1:35" x14ac:dyDescent="0.3">
      <c r="A493" s="19">
        <v>40</v>
      </c>
      <c r="C493" s="19">
        <f>((VLOOKUP(ROUND($A493 + (C$9/12),5),'main sheet'!$G:$M, 4, 0) - VLOOKUP(ROUND($A493 + (C$9/12) + (1/12),5),'main sheet'!$G:$M, 4, 0)) / VLOOKUP(ROUND($A493,5),'main sheet'!$G:$M, 4, 0)) * C$11</f>
        <v>2.3701651527014119E-4</v>
      </c>
      <c r="D493" s="19">
        <f>((VLOOKUP(ROUND($A493 + (D$9/12),5),'main sheet'!$G:$M, 4, 0) - VLOOKUP(ROUND($A493 + (D$9/12) + (1/12),5),'main sheet'!$G:$M, 4, 0)) / VLOOKUP(ROUND($A493,5),'main sheet'!$G:$M, 4, 0)) * D$11</f>
        <v>2.3678658597661565E-4</v>
      </c>
      <c r="E493" s="19">
        <f>((VLOOKUP(ROUND($A493 + (E$9/12),5),'main sheet'!$G:$M, 4, 0) - VLOOKUP(ROUND($A493 + (E$9/12) + (1/12),5),'main sheet'!$G:$M, 4, 0)) / VLOOKUP(ROUND($A493,5),'main sheet'!$G:$M, 4, 0)) * E$11</f>
        <v>2.3655687973708262E-4</v>
      </c>
      <c r="F493" s="19">
        <f>((VLOOKUP(ROUND($A493 + (F$9/12),5),'main sheet'!$G:$M, 4, 0) - VLOOKUP(ROUND($A493 + (F$9/12) + (1/12),5),'main sheet'!$G:$M, 4, 0)) / VLOOKUP(ROUND($A493,5),'main sheet'!$G:$M, 4, 0)) * F$11</f>
        <v>2.363273963351578E-4</v>
      </c>
      <c r="G493" s="19">
        <f>((VLOOKUP(ROUND($A493 + (G$9/12),5),'main sheet'!$G:$M, 4, 0) - VLOOKUP(ROUND($A493 + (G$9/12) + (1/12),5),'main sheet'!$G:$M, 4, 0)) / VLOOKUP(ROUND($A493,5),'main sheet'!$G:$M, 4, 0)) * G$11</f>
        <v>2.360981355546669E-4</v>
      </c>
      <c r="H493" s="19">
        <f>((VLOOKUP(ROUND($A493 + (H$9/12),5),'main sheet'!$G:$M, 4, 0) - VLOOKUP(ROUND($A493 + (H$9/12) + (1/12),5),'main sheet'!$G:$M, 4, 0)) / VLOOKUP(ROUND($A493,5),'main sheet'!$G:$M, 4, 0)) * H$11</f>
        <v>2.3586909717964518E-4</v>
      </c>
      <c r="I493" s="19">
        <f>((VLOOKUP(ROUND($A493 + (I$9/12),5),'main sheet'!$G:$M, 4, 0) - VLOOKUP(ROUND($A493 + (I$9/12) + (1/12),5),'main sheet'!$G:$M, 4, 0)) / VLOOKUP(ROUND($A493,5),'main sheet'!$G:$M, 4, 0)) * I$11</f>
        <v>2.3564028099433754E-4</v>
      </c>
      <c r="J493" s="19">
        <f>((VLOOKUP(ROUND($A493 + (J$9/12),5),'main sheet'!$G:$M, 4, 0) - VLOOKUP(ROUND($A493 + (J$9/12) + (1/12),5),'main sheet'!$G:$M, 4, 0)) / VLOOKUP(ROUND($A493,5),'main sheet'!$G:$M, 4, 0)) * J$11</f>
        <v>2.3541168678319814E-4</v>
      </c>
      <c r="K493" s="19">
        <f>((VLOOKUP(ROUND($A493 + (K$9/12),5),'main sheet'!$G:$M, 4, 0) - VLOOKUP(ROUND($A493 + (K$9/12) + (1/12),5),'main sheet'!$G:$M, 4, 0)) / VLOOKUP(ROUND($A493,5),'main sheet'!$G:$M, 4, 0)) * K$11</f>
        <v>2.3518331433089023E-4</v>
      </c>
      <c r="L493" s="19">
        <f>((VLOOKUP(ROUND($A493 + (L$9/12),5),'main sheet'!$G:$M, 4, 0) - VLOOKUP(ROUND($A493 + (L$9/12) + (1/12),5),'main sheet'!$G:$M, 4, 0)) / VLOOKUP(ROUND($A493,5),'main sheet'!$G:$M, 4, 0)) * L$11</f>
        <v>2.3495516342228595E-4</v>
      </c>
      <c r="M493" s="19">
        <f>((VLOOKUP(ROUND($A493 + (M$9/12),5),'main sheet'!$G:$M, 4, 0) - VLOOKUP(ROUND($A493 + (M$9/12) + (1/12),5),'main sheet'!$G:$M, 4, 0)) / VLOOKUP(ROUND($A493,5),'main sheet'!$G:$M, 4, 0)) * M$11</f>
        <v>2.3559834956153605E-4</v>
      </c>
      <c r="N493" s="19">
        <f>((VLOOKUP(ROUND($A493 + (N$9/12),5),'main sheet'!$G:$M, 4, 0) - VLOOKUP(ROUND($A493 + (N$9/12) + (1/12),5),'main sheet'!$G:$M, 4, 0)) / VLOOKUP(ROUND($A493,5),'main sheet'!$G:$M, 4, 0)) * N$11</f>
        <v>2.5637068324418238E-4</v>
      </c>
      <c r="O493" s="19">
        <f>((VLOOKUP(ROUND($A493 + (O$9/12),5),'main sheet'!$G:$M, 4, 0) - VLOOKUP(ROUND($A493 + (O$9/12) + (1/12),5),'main sheet'!$G:$M, 4, 0)) / VLOOKUP(ROUND($A493,5),'main sheet'!$G:$M, 4, 0)) * O$11</f>
        <v>2.5620105372116397E-4</v>
      </c>
      <c r="P493" s="19">
        <f>((VLOOKUP(ROUND($A493 + (P$9/12),5),'main sheet'!$G:$M, 4, 0) - VLOOKUP(ROUND($A493 + (P$9/12) + (1/12),5),'main sheet'!$G:$M, 4, 0)) / VLOOKUP(ROUND($A493,5),'main sheet'!$G:$M, 4, 0)) * P$11</f>
        <v>2.560315364347504E-4</v>
      </c>
      <c r="Q493" s="19">
        <f>((VLOOKUP(ROUND($A493 + (Q$9/12),5),'main sheet'!$G:$M, 4, 0) - VLOOKUP(ROUND($A493 + (Q$9/12) + (1/12),5),'main sheet'!$G:$M, 4, 0)) / VLOOKUP(ROUND($A493,5),'main sheet'!$G:$M, 4, 0)) * Q$11</f>
        <v>2.558621313106796E-4</v>
      </c>
      <c r="R493" s="19">
        <f>((VLOOKUP(ROUND($A493 + (R$9/12),5),'main sheet'!$G:$M, 4, 0) - VLOOKUP(ROUND($A493 + (R$9/12) + (1/12),5),'main sheet'!$G:$M, 4, 0)) / VLOOKUP(ROUND($A493,5),'main sheet'!$G:$M, 4, 0)) * R$11</f>
        <v>2.5569283827473843E-4</v>
      </c>
      <c r="S493" s="19">
        <f>((VLOOKUP(ROUND($A493 + (S$9/12),5),'main sheet'!$G:$M, 4, 0) - VLOOKUP(ROUND($A493 + (S$9/12) + (1/12),5),'main sheet'!$G:$M, 4, 0)) / VLOOKUP(ROUND($A493,5),'main sheet'!$G:$M, 4, 0)) * S$11</f>
        <v>2.5552365725276308E-4</v>
      </c>
      <c r="T493" s="19">
        <f>((VLOOKUP(ROUND($A493 + (T$9/12),5),'main sheet'!$G:$M, 4, 0) - VLOOKUP(ROUND($A493 + (T$9/12) + (1/12),5),'main sheet'!$G:$M, 4, 0)) / VLOOKUP(ROUND($A493,5),'main sheet'!$G:$M, 4, 0)) * T$11</f>
        <v>2.5535458817063861E-4</v>
      </c>
      <c r="U493" s="19">
        <f>((VLOOKUP(ROUND($A493 + (U$9/12),5),'main sheet'!$G:$M, 4, 0) - VLOOKUP(ROUND($A493 + (U$9/12) + (1/12),5),'main sheet'!$G:$M, 4, 0)) / VLOOKUP(ROUND($A493,5),'main sheet'!$G:$M, 4, 0)) * U$11</f>
        <v>2.5518563095429928E-4</v>
      </c>
      <c r="V493" s="19">
        <f>((VLOOKUP(ROUND($A493 + (V$9/12),5),'main sheet'!$G:$M, 4, 0) - VLOOKUP(ROUND($A493 + (V$9/12) + (1/12),5),'main sheet'!$G:$M, 4, 0)) / VLOOKUP(ROUND($A493,5),'main sheet'!$G:$M, 4, 0)) * V$11</f>
        <v>2.5501678552972823E-4</v>
      </c>
      <c r="W493" s="19">
        <f>((VLOOKUP(ROUND($A493 + (W$9/12),5),'main sheet'!$G:$M, 4, 0) - VLOOKUP(ROUND($A493 + (W$9/12) + (1/12),5),'main sheet'!$G:$M, 4, 0)) / VLOOKUP(ROUND($A493,5),'main sheet'!$G:$M, 4, 0)) * W$11</f>
        <v>2.5484805182295761E-4</v>
      </c>
      <c r="X493" s="19">
        <f>((VLOOKUP(ROUND($A493 + (X$9/12),5),'main sheet'!$G:$M, 4, 0) - VLOOKUP(ROUND($A493 + (X$9/12) + (1/12),5),'main sheet'!$G:$M, 4, 0)) / VLOOKUP(ROUND($A493,5),'main sheet'!$G:$M, 4, 0)) * X$11</f>
        <v>2.5467942976006858E-4</v>
      </c>
      <c r="Y493" s="19">
        <f>((VLOOKUP(ROUND($A493 + (Y$9/12),5),'main sheet'!$G:$M, 4, 0) - VLOOKUP(ROUND($A493 + (Y$9/12) + (1/12),5),'main sheet'!$G:$M, 4, 0)) / VLOOKUP(ROUND($A493,5),'main sheet'!$G:$M, 4, 0)) * Y$11</f>
        <v>2.5451091926719112E-4</v>
      </c>
      <c r="Z493" s="19">
        <f>((VLOOKUP(ROUND($A493 + (Z$9/12),5),'main sheet'!$G:$M, 4, 0) - VLOOKUP(ROUND($A493 + (Z$9/12) + (1/12),5),'main sheet'!$G:$M, 4, 0)) / VLOOKUP(ROUND($A493,5),'main sheet'!$G:$M, 4, 0)) * Z$11</f>
        <v>2.7164473253385403E-4</v>
      </c>
      <c r="AA493" s="19">
        <f>((VLOOKUP(ROUND($A493 + (AA$9/12),5),'main sheet'!$G:$M, 4, 0) - VLOOKUP(ROUND($A493 + (AA$9/12) + (1/12),5),'main sheet'!$G:$M, 4, 0)) / VLOOKUP(ROUND($A493,5),'main sheet'!$G:$M, 4, 0)) * AA$11</f>
        <v>2.7146499682513027E-4</v>
      </c>
      <c r="AB493" s="19">
        <f>((VLOOKUP(ROUND($A493 + (AB$9/12),5),'main sheet'!$G:$M, 4, 0) - VLOOKUP(ROUND($A493 + (AB$9/12) + (1/12),5),'main sheet'!$G:$M, 4, 0)) / VLOOKUP(ROUND($A493,5),'main sheet'!$G:$M, 4, 0)) * AB$11</f>
        <v>2.7128538004014428E-4</v>
      </c>
      <c r="AC493" s="19">
        <f>((VLOOKUP(ROUND($A493 + (AC$9/12),5),'main sheet'!$G:$M, 4, 0) - VLOOKUP(ROUND($A493 + (AC$9/12) + (1/12),5),'main sheet'!$G:$M, 4, 0)) / VLOOKUP(ROUND($A493,5),'main sheet'!$G:$M, 4, 0)) * AC$11</f>
        <v>2.7110588209975674E-4</v>
      </c>
      <c r="AD493" s="19">
        <f>((VLOOKUP(ROUND($A493 + (AD$9/12),5),'main sheet'!$G:$M, 4, 0) - VLOOKUP(ROUND($A493 + (AD$9/12) + (1/12),5),'main sheet'!$G:$M, 4, 0)) / VLOOKUP(ROUND($A493,5),'main sheet'!$G:$M, 4, 0)) * AD$11</f>
        <v>2.7092650292533338E-4</v>
      </c>
      <c r="AE493" s="19">
        <f>((VLOOKUP(ROUND($A493 + (AE$9/12),5),'main sheet'!$G:$M, 4, 0) - VLOOKUP(ROUND($A493 + (AE$9/12) + (1/12),5),'main sheet'!$G:$M, 4, 0)) / VLOOKUP(ROUND($A493,5),'main sheet'!$G:$M, 4, 0)) * AE$11</f>
        <v>2.7074724243874367E-4</v>
      </c>
      <c r="AF493" s="19">
        <f>((VLOOKUP(ROUND($A493 + (AF$9/12),5),'main sheet'!$G:$M, 4, 0) - VLOOKUP(ROUND($A493 + (AF$9/12) + (1/12),5),'main sheet'!$G:$M, 4, 0)) / VLOOKUP(ROUND($A493,5),'main sheet'!$G:$M, 4, 0)) * AF$11</f>
        <v>2.7056810056100527E-4</v>
      </c>
      <c r="AH493" s="18">
        <f t="shared" si="15"/>
        <v>40</v>
      </c>
      <c r="AI493" s="19">
        <f t="shared" si="16"/>
        <v>7.5584635483126848E-3</v>
      </c>
    </row>
    <row r="494" spans="1:35" x14ac:dyDescent="0.3">
      <c r="A494" s="19">
        <v>40.083333333333336</v>
      </c>
      <c r="C494" s="19">
        <f>((VLOOKUP(ROUND($A494 + (C$9/12),5),'main sheet'!$G:$M, 4, 0) - VLOOKUP(ROUND($A494 + (C$9/12) + (1/12),5),'main sheet'!$G:$M, 4, 0)) / VLOOKUP(ROUND($A494,5),'main sheet'!$G:$M, 4, 0)) * C$11</f>
        <v>2.3707281462134316E-4</v>
      </c>
      <c r="D494" s="19">
        <f>((VLOOKUP(ROUND($A494 + (D$9/12),5),'main sheet'!$G:$M, 4, 0) - VLOOKUP(ROUND($A494 + (D$9/12) + (1/12),5),'main sheet'!$G:$M, 4, 0)) / VLOOKUP(ROUND($A494,5),'main sheet'!$G:$M, 4, 0)) * D$11</f>
        <v>2.3684283071191868E-4</v>
      </c>
      <c r="E494" s="19">
        <f>((VLOOKUP(ROUND($A494 + (E$9/12),5),'main sheet'!$G:$M, 4, 0) - VLOOKUP(ROUND($A494 + (E$9/12) + (1/12),5),'main sheet'!$G:$M, 4, 0)) / VLOOKUP(ROUND($A494,5),'main sheet'!$G:$M, 4, 0)) * E$11</f>
        <v>2.3661306990946948E-4</v>
      </c>
      <c r="F494" s="19">
        <f>((VLOOKUP(ROUND($A494 + (F$9/12),5),'main sheet'!$G:$M, 4, 0) - VLOOKUP(ROUND($A494 + (F$9/12) + (1/12),5),'main sheet'!$G:$M, 4, 0)) / VLOOKUP(ROUND($A494,5),'main sheet'!$G:$M, 4, 0)) * F$11</f>
        <v>2.3638353199755989E-4</v>
      </c>
      <c r="G494" s="19">
        <f>((VLOOKUP(ROUND($A494 + (G$9/12),5),'main sheet'!$G:$M, 4, 0) - VLOOKUP(ROUND($A494 + (G$9/12) + (1/12),5),'main sheet'!$G:$M, 4, 0)) / VLOOKUP(ROUND($A494,5),'main sheet'!$G:$M, 4, 0)) * G$11</f>
        <v>2.3615421675996423E-4</v>
      </c>
      <c r="H494" s="19">
        <f>((VLOOKUP(ROUND($A494 + (H$9/12),5),'main sheet'!$G:$M, 4, 0) - VLOOKUP(ROUND($A494 + (H$9/12) + (1/12),5),'main sheet'!$G:$M, 4, 0)) / VLOOKUP(ROUND($A494,5),'main sheet'!$G:$M, 4, 0)) * H$11</f>
        <v>2.359251239806665E-4</v>
      </c>
      <c r="I494" s="19">
        <f>((VLOOKUP(ROUND($A494 + (I$9/12),5),'main sheet'!$G:$M, 4, 0) - VLOOKUP(ROUND($A494 + (I$9/12) + (1/12),5),'main sheet'!$G:$M, 4, 0)) / VLOOKUP(ROUND($A494,5),'main sheet'!$G:$M, 4, 0)) * I$11</f>
        <v>2.3569625344386036E-4</v>
      </c>
      <c r="J494" s="19">
        <f>((VLOOKUP(ROUND($A494 + (J$9/12),5),'main sheet'!$G:$M, 4, 0) - VLOOKUP(ROUND($A494 + (J$9/12) + (1/12),5),'main sheet'!$G:$M, 4, 0)) / VLOOKUP(ROUND($A494,5),'main sheet'!$G:$M, 4, 0)) * J$11</f>
        <v>2.3546760493394872E-4</v>
      </c>
      <c r="K494" s="19">
        <f>((VLOOKUP(ROUND($A494 + (K$9/12),5),'main sheet'!$G:$M, 4, 0) - VLOOKUP(ROUND($A494 + (K$9/12) + (1/12),5),'main sheet'!$G:$M, 4, 0)) / VLOOKUP(ROUND($A494,5),'main sheet'!$G:$M, 4, 0)) * K$11</f>
        <v>2.3523917823554372E-4</v>
      </c>
      <c r="L494" s="19">
        <f>((VLOOKUP(ROUND($A494 + (L$9/12),5),'main sheet'!$G:$M, 4, 0) - VLOOKUP(ROUND($A494 + (L$9/12) + (1/12),5),'main sheet'!$G:$M, 4, 0)) / VLOOKUP(ROUND($A494,5),'main sheet'!$G:$M, 4, 0)) * L$11</f>
        <v>2.3501097313346643E-4</v>
      </c>
      <c r="M494" s="19">
        <f>((VLOOKUP(ROUND($A494 + (M$9/12),5),'main sheet'!$G:$M, 4, 0) - VLOOKUP(ROUND($A494 + (M$9/12) + (1/12),5),'main sheet'!$G:$M, 4, 0)) / VLOOKUP(ROUND($A494,5),'main sheet'!$G:$M, 4, 0)) * M$11</f>
        <v>2.5660136201102447E-4</v>
      </c>
      <c r="N494" s="19">
        <f>((VLOOKUP(ROUND($A494 + (N$9/12),5),'main sheet'!$G:$M, 4, 0) - VLOOKUP(ROUND($A494 + (N$9/12) + (1/12),5),'main sheet'!$G:$M, 4, 0)) / VLOOKUP(ROUND($A494,5),'main sheet'!$G:$M, 4, 0)) * N$11</f>
        <v>2.5643157985772596E-4</v>
      </c>
      <c r="O494" s="19">
        <f>((VLOOKUP(ROUND($A494 + (O$9/12),5),'main sheet'!$G:$M, 4, 0) - VLOOKUP(ROUND($A494 + (O$9/12) + (1/12),5),'main sheet'!$G:$M, 4, 0)) / VLOOKUP(ROUND($A494,5),'main sheet'!$G:$M, 4, 0)) * O$11</f>
        <v>2.5626191004202126E-4</v>
      </c>
      <c r="P494" s="19">
        <f>((VLOOKUP(ROUND($A494 + (P$9/12),5),'main sheet'!$G:$M, 4, 0) - VLOOKUP(ROUND($A494 + (P$9/12) + (1/12),5),'main sheet'!$G:$M, 4, 0)) / VLOOKUP(ROUND($A494,5),'main sheet'!$G:$M, 4, 0)) * P$11</f>
        <v>2.5609235248958133E-4</v>
      </c>
      <c r="Q494" s="19">
        <f>((VLOOKUP(ROUND($A494 + (Q$9/12),5),'main sheet'!$G:$M, 4, 0) - VLOOKUP(ROUND($A494 + (Q$9/12) + (1/12),5),'main sheet'!$G:$M, 4, 0)) / VLOOKUP(ROUND($A494,5),'main sheet'!$G:$M, 4, 0)) * Q$11</f>
        <v>2.559229071261265E-4</v>
      </c>
      <c r="R494" s="19">
        <f>((VLOOKUP(ROUND($A494 + (R$9/12),5),'main sheet'!$G:$M, 4, 0) - VLOOKUP(ROUND($A494 + (R$9/12) + (1/12),5),'main sheet'!$G:$M, 4, 0)) / VLOOKUP(ROUND($A494,5),'main sheet'!$G:$M, 4, 0)) * R$11</f>
        <v>2.5575357387742605E-4</v>
      </c>
      <c r="S494" s="19">
        <f>((VLOOKUP(ROUND($A494 + (S$9/12),5),'main sheet'!$G:$M, 4, 0) - VLOOKUP(ROUND($A494 + (S$9/12) + (1/12),5),'main sheet'!$G:$M, 4, 0)) / VLOOKUP(ROUND($A494,5),'main sheet'!$G:$M, 4, 0)) * S$11</f>
        <v>2.5558435266929844E-4</v>
      </c>
      <c r="T494" s="19">
        <f>((VLOOKUP(ROUND($A494 + (T$9/12),5),'main sheet'!$G:$M, 4, 0) - VLOOKUP(ROUND($A494 + (T$9/12) + (1/12),5),'main sheet'!$G:$M, 4, 0)) / VLOOKUP(ROUND($A494,5),'main sheet'!$G:$M, 4, 0)) * T$11</f>
        <v>2.5541524342761112E-4</v>
      </c>
      <c r="U494" s="19">
        <f>((VLOOKUP(ROUND($A494 + (U$9/12),5),'main sheet'!$G:$M, 4, 0) - VLOOKUP(ROUND($A494 + (U$9/12) + (1/12),5),'main sheet'!$G:$M, 4, 0)) / VLOOKUP(ROUND($A494,5),'main sheet'!$G:$M, 4, 0)) * U$11</f>
        <v>2.5524624607828084E-4</v>
      </c>
      <c r="V494" s="19">
        <f>((VLOOKUP(ROUND($A494 + (V$9/12),5),'main sheet'!$G:$M, 4, 0) - VLOOKUP(ROUND($A494 + (V$9/12) + (1/12),5),'main sheet'!$G:$M, 4, 0)) / VLOOKUP(ROUND($A494,5),'main sheet'!$G:$M, 4, 0)) * V$11</f>
        <v>2.5507736054727312E-4</v>
      </c>
      <c r="W494" s="19">
        <f>((VLOOKUP(ROUND($A494 + (W$9/12),5),'main sheet'!$G:$M, 4, 0) - VLOOKUP(ROUND($A494 + (W$9/12) + (1/12),5),'main sheet'!$G:$M, 4, 0)) / VLOOKUP(ROUND($A494,5),'main sheet'!$G:$M, 4, 0)) * W$11</f>
        <v>2.549085867606026E-4</v>
      </c>
      <c r="X494" s="19">
        <f>((VLOOKUP(ROUND($A494 + (X$9/12),5),'main sheet'!$G:$M, 4, 0) - VLOOKUP(ROUND($A494 + (X$9/12) + (1/12),5),'main sheet'!$G:$M, 4, 0)) / VLOOKUP(ROUND($A494,5),'main sheet'!$G:$M, 4, 0)) * X$11</f>
        <v>2.5473992464433275E-4</v>
      </c>
      <c r="Y494" s="19">
        <f>((VLOOKUP(ROUND($A494 + (Y$9/12),5),'main sheet'!$G:$M, 4, 0) - VLOOKUP(ROUND($A494 + (Y$9/12) + (1/12),5),'main sheet'!$G:$M, 4, 0)) / VLOOKUP(ROUND($A494,5),'main sheet'!$G:$M, 4, 0)) * Y$11</f>
        <v>2.7188915467731879E-4</v>
      </c>
      <c r="Z494" s="19">
        <f>((VLOOKUP(ROUND($A494 + (Z$9/12),5),'main sheet'!$G:$M, 4, 0) - VLOOKUP(ROUND($A494 + (Z$9/12) + (1/12),5),'main sheet'!$G:$M, 4, 0)) / VLOOKUP(ROUND($A494,5),'main sheet'!$G:$M, 4, 0)) * Z$11</f>
        <v>2.7170925724490991E-4</v>
      </c>
      <c r="AA494" s="19">
        <f>((VLOOKUP(ROUND($A494 + (AA$9/12),5),'main sheet'!$G:$M, 4, 0) - VLOOKUP(ROUND($A494 + (AA$9/12) + (1/12),5),'main sheet'!$G:$M, 4, 0)) / VLOOKUP(ROUND($A494,5),'main sheet'!$G:$M, 4, 0)) * AA$11</f>
        <v>2.715294788432448E-4</v>
      </c>
      <c r="AB494" s="19">
        <f>((VLOOKUP(ROUND($A494 + (AB$9/12),5),'main sheet'!$G:$M, 4, 0) - VLOOKUP(ROUND($A494 + (AB$9/12) + (1/12),5),'main sheet'!$G:$M, 4, 0)) / VLOOKUP(ROUND($A494,5),'main sheet'!$G:$M, 4, 0)) * AB$11</f>
        <v>2.7134981939311276E-4</v>
      </c>
      <c r="AC494" s="19">
        <f>((VLOOKUP(ROUND($A494 + (AC$9/12),5),'main sheet'!$G:$M, 4, 0) - VLOOKUP(ROUND($A494 + (AC$9/12) + (1/12),5),'main sheet'!$G:$M, 4, 0)) / VLOOKUP(ROUND($A494,5),'main sheet'!$G:$M, 4, 0)) * AC$11</f>
        <v>2.7117027881580887E-4</v>
      </c>
      <c r="AD494" s="19">
        <f>((VLOOKUP(ROUND($A494 + (AD$9/12),5),'main sheet'!$G:$M, 4, 0) - VLOOKUP(ROUND($A494 + (AD$9/12) + (1/12),5),'main sheet'!$G:$M, 4, 0)) / VLOOKUP(ROUND($A494,5),'main sheet'!$G:$M, 4, 0)) * AD$11</f>
        <v>2.7099085703313237E-4</v>
      </c>
      <c r="AE494" s="19">
        <f>((VLOOKUP(ROUND($A494 + (AE$9/12),5),'main sheet'!$G:$M, 4, 0) - VLOOKUP(ROUND($A494 + (AE$9/12) + (1/12),5),'main sheet'!$G:$M, 4, 0)) / VLOOKUP(ROUND($A494,5),'main sheet'!$G:$M, 4, 0)) * AE$11</f>
        <v>2.7081155396602971E-4</v>
      </c>
      <c r="AF494" s="19">
        <f>((VLOOKUP(ROUND($A494 + (AF$9/12),5),'main sheet'!$G:$M, 4, 0) - VLOOKUP(ROUND($A494 + (AF$9/12) + (1/12),5),'main sheet'!$G:$M, 4, 0)) / VLOOKUP(ROUND($A494,5),'main sheet'!$G:$M, 4, 0)) * AF$11</f>
        <v>2.70632369535952E-4</v>
      </c>
      <c r="AH494" s="18">
        <f t="shared" si="15"/>
        <v>40.083333333333336</v>
      </c>
      <c r="AI494" s="19">
        <f t="shared" si="16"/>
        <v>7.5985237667685552E-3</v>
      </c>
    </row>
    <row r="495" spans="1:35" x14ac:dyDescent="0.3">
      <c r="A495" s="19">
        <v>40.166666666666664</v>
      </c>
      <c r="C495" s="19">
        <f>((VLOOKUP(ROUND($A495 + (C$9/12),5),'main sheet'!$G:$M, 4, 0) - VLOOKUP(ROUND($A495 + (C$9/12) + (1/12),5),'main sheet'!$G:$M, 4, 0)) / VLOOKUP(ROUND($A495,5),'main sheet'!$G:$M, 4, 0)) * C$11</f>
        <v>2.3712914072485821E-4</v>
      </c>
      <c r="D495" s="19">
        <f>((VLOOKUP(ROUND($A495 + (D$9/12),5),'main sheet'!$G:$M, 4, 0) - VLOOKUP(ROUND($A495 + (D$9/12) + (1/12),5),'main sheet'!$G:$M, 4, 0)) / VLOOKUP(ROUND($A495,5),'main sheet'!$G:$M, 4, 0)) * D$11</f>
        <v>2.3689910217358242E-4</v>
      </c>
      <c r="E495" s="19">
        <f>((VLOOKUP(ROUND($A495 + (E$9/12),5),'main sheet'!$G:$M, 4, 0) - VLOOKUP(ROUND($A495 + (E$9/12) + (1/12),5),'main sheet'!$G:$M, 4, 0)) / VLOOKUP(ROUND($A495,5),'main sheet'!$G:$M, 4, 0)) * E$11</f>
        <v>2.3666928678228984E-4</v>
      </c>
      <c r="F495" s="19">
        <f>((VLOOKUP(ROUND($A495 + (F$9/12),5),'main sheet'!$G:$M, 4, 0) - VLOOKUP(ROUND($A495 + (F$9/12) + (1/12),5),'main sheet'!$G:$M, 4, 0)) / VLOOKUP(ROUND($A495,5),'main sheet'!$G:$M, 4, 0)) * F$11</f>
        <v>2.3643969433449343E-4</v>
      </c>
      <c r="G495" s="19">
        <f>((VLOOKUP(ROUND($A495 + (G$9/12),5),'main sheet'!$G:$M, 4, 0) - VLOOKUP(ROUND($A495 + (G$9/12) + (1/12),5),'main sheet'!$G:$M, 4, 0)) / VLOOKUP(ROUND($A495,5),'main sheet'!$G:$M, 4, 0)) * G$11</f>
        <v>2.3621032461391611E-4</v>
      </c>
      <c r="H495" s="19">
        <f>((VLOOKUP(ROUND($A495 + (H$9/12),5),'main sheet'!$G:$M, 4, 0) - VLOOKUP(ROUND($A495 + (H$9/12) + (1/12),5),'main sheet'!$G:$M, 4, 0)) / VLOOKUP(ROUND($A495,5),'main sheet'!$G:$M, 4, 0)) * H$11</f>
        <v>2.3598117740449058E-4</v>
      </c>
      <c r="I495" s="19">
        <f>((VLOOKUP(ROUND($A495 + (I$9/12),5),'main sheet'!$G:$M, 4, 0) - VLOOKUP(ROUND($A495 + (I$9/12) + (1/12),5),'main sheet'!$G:$M, 4, 0)) / VLOOKUP(ROUND($A495,5),'main sheet'!$G:$M, 4, 0)) * I$11</f>
        <v>2.3575225249035918E-4</v>
      </c>
      <c r="J495" s="19">
        <f>((VLOOKUP(ROUND($A495 + (J$9/12),5),'main sheet'!$G:$M, 4, 0) - VLOOKUP(ROUND($A495 + (J$9/12) + (1/12),5),'main sheet'!$G:$M, 4, 0)) / VLOOKUP(ROUND($A495,5),'main sheet'!$G:$M, 4, 0)) * J$11</f>
        <v>2.3552354965587365E-4</v>
      </c>
      <c r="K495" s="19">
        <f>((VLOOKUP(ROUND($A495 + (K$9/12),5),'main sheet'!$G:$M, 4, 0) - VLOOKUP(ROUND($A495 + (K$9/12) + (1/12),5),'main sheet'!$G:$M, 4, 0)) / VLOOKUP(ROUND($A495,5),'main sheet'!$G:$M, 4, 0)) * K$11</f>
        <v>2.3529506868559492E-4</v>
      </c>
      <c r="L495" s="19">
        <f>((VLOOKUP(ROUND($A495 + (L$9/12),5),'main sheet'!$G:$M, 4, 0) - VLOOKUP(ROUND($A495 + (L$9/12) + (1/12),5),'main sheet'!$G:$M, 4, 0)) / VLOOKUP(ROUND($A495,5),'main sheet'!$G:$M, 4, 0)) * L$11</f>
        <v>2.5596163686334117E-4</v>
      </c>
      <c r="M495" s="19">
        <f>((VLOOKUP(ROUND($A495 + (M$9/12),5),'main sheet'!$G:$M, 4, 0) - VLOOKUP(ROUND($A495 + (M$9/12) + (1/12),5),'main sheet'!$G:$M, 4, 0)) / VLOOKUP(ROUND($A495,5),'main sheet'!$G:$M, 4, 0)) * M$11</f>
        <v>2.5666232789993008E-4</v>
      </c>
      <c r="N495" s="19">
        <f>((VLOOKUP(ROUND($A495 + (N$9/12),5),'main sheet'!$G:$M, 4, 0) - VLOOKUP(ROUND($A495 + (N$9/12) + (1/12),5),'main sheet'!$G:$M, 4, 0)) / VLOOKUP(ROUND($A495,5),'main sheet'!$G:$M, 4, 0)) * N$11</f>
        <v>2.5649250540810868E-4</v>
      </c>
      <c r="O495" s="19">
        <f>((VLOOKUP(ROUND($A495 + (O$9/12),5),'main sheet'!$G:$M, 4, 0) - VLOOKUP(ROUND($A495 + (O$9/12) + (1/12),5),'main sheet'!$G:$M, 4, 0)) / VLOOKUP(ROUND($A495,5),'main sheet'!$G:$M, 4, 0)) * O$11</f>
        <v>2.563227952805715E-4</v>
      </c>
      <c r="P495" s="19">
        <f>((VLOOKUP(ROUND($A495 + (P$9/12),5),'main sheet'!$G:$M, 4, 0) - VLOOKUP(ROUND($A495 + (P$9/12) + (1/12),5),'main sheet'!$G:$M, 4, 0)) / VLOOKUP(ROUND($A495,5),'main sheet'!$G:$M, 4, 0)) * P$11</f>
        <v>2.5615319744297165E-4</v>
      </c>
      <c r="Q495" s="19">
        <f>((VLOOKUP(ROUND($A495 + (Q$9/12),5),'main sheet'!$G:$M, 4, 0) - VLOOKUP(ROUND($A495 + (Q$9/12) + (1/12),5),'main sheet'!$G:$M, 4, 0)) / VLOOKUP(ROUND($A495,5),'main sheet'!$G:$M, 4, 0)) * Q$11</f>
        <v>2.5598371182101185E-4</v>
      </c>
      <c r="R495" s="19">
        <f>((VLOOKUP(ROUND($A495 + (R$9/12),5),'main sheet'!$G:$M, 4, 0) - VLOOKUP(ROUND($A495 + (R$9/12) + (1/12),5),'main sheet'!$G:$M, 4, 0)) / VLOOKUP(ROUND($A495,5),'main sheet'!$G:$M, 4, 0)) * R$11</f>
        <v>2.5581433834044381E-4</v>
      </c>
      <c r="S495" s="19">
        <f>((VLOOKUP(ROUND($A495 + (S$9/12),5),'main sheet'!$G:$M, 4, 0) - VLOOKUP(ROUND($A495 + (S$9/12) + (1/12),5),'main sheet'!$G:$M, 4, 0)) / VLOOKUP(ROUND($A495,5),'main sheet'!$G:$M, 4, 0)) * S$11</f>
        <v>2.5564507692706821E-4</v>
      </c>
      <c r="T495" s="19">
        <f>((VLOOKUP(ROUND($A495 + (T$9/12),5),'main sheet'!$G:$M, 4, 0) - VLOOKUP(ROUND($A495 + (T$9/12) + (1/12),5),'main sheet'!$G:$M, 4, 0)) / VLOOKUP(ROUND($A495,5),'main sheet'!$G:$M, 4, 0)) * T$11</f>
        <v>2.5547592750673511E-4</v>
      </c>
      <c r="U495" s="19">
        <f>((VLOOKUP(ROUND($A495 + (U$9/12),5),'main sheet'!$G:$M, 4, 0) - VLOOKUP(ROUND($A495 + (U$9/12) + (1/12),5),'main sheet'!$G:$M, 4, 0)) / VLOOKUP(ROUND($A495,5),'main sheet'!$G:$M, 4, 0)) * U$11</f>
        <v>2.5530689000534352E-4</v>
      </c>
      <c r="V495" s="19">
        <f>((VLOOKUP(ROUND($A495 + (V$9/12),5),'main sheet'!$G:$M, 4, 0) - VLOOKUP(ROUND($A495 + (V$9/12) + (1/12),5),'main sheet'!$G:$M, 4, 0)) / VLOOKUP(ROUND($A495,5),'main sheet'!$G:$M, 4, 0)) * V$11</f>
        <v>2.5513796434884135E-4</v>
      </c>
      <c r="W495" s="19">
        <f>((VLOOKUP(ROUND($A495 + (W$9/12),5),'main sheet'!$G:$M, 4, 0) - VLOOKUP(ROUND($A495 + (W$9/12) + (1/12),5),'main sheet'!$G:$M, 4, 0)) / VLOOKUP(ROUND($A495,5),'main sheet'!$G:$M, 4, 0)) * W$11</f>
        <v>2.5496915046322572E-4</v>
      </c>
      <c r="X495" s="19">
        <f>((VLOOKUP(ROUND($A495 + (X$9/12),5),'main sheet'!$G:$M, 4, 0) - VLOOKUP(ROUND($A495 + (X$9/12) + (1/12),5),'main sheet'!$G:$M, 4, 0)) / VLOOKUP(ROUND($A495,5),'main sheet'!$G:$M, 4, 0)) * X$11</f>
        <v>2.7213381210279314E-4</v>
      </c>
      <c r="Y495" s="19">
        <f>((VLOOKUP(ROUND($A495 + (Y$9/12),5),'main sheet'!$G:$M, 4, 0) - VLOOKUP(ROUND($A495 + (Y$9/12) + (1/12),5),'main sheet'!$G:$M, 4, 0)) / VLOOKUP(ROUND($A495,5),'main sheet'!$G:$M, 4, 0)) * Y$11</f>
        <v>2.7195375279102316E-4</v>
      </c>
      <c r="Z495" s="19">
        <f>((VLOOKUP(ROUND($A495 + (Z$9/12),5),'main sheet'!$G:$M, 4, 0) - VLOOKUP(ROUND($A495 + (Z$9/12) + (1/12),5),'main sheet'!$G:$M, 4, 0)) / VLOOKUP(ROUND($A495,5),'main sheet'!$G:$M, 4, 0)) * Z$11</f>
        <v>2.7177381261710577E-4</v>
      </c>
      <c r="AA495" s="19">
        <f>((VLOOKUP(ROUND($A495 + (AA$9/12),5),'main sheet'!$G:$M, 4, 0) - VLOOKUP(ROUND($A495 + (AA$9/12) + (1/12),5),'main sheet'!$G:$M, 4, 0)) / VLOOKUP(ROUND($A495,5),'main sheet'!$G:$M, 4, 0)) * AA$11</f>
        <v>2.7159399150175915E-4</v>
      </c>
      <c r="AB495" s="19">
        <f>((VLOOKUP(ROUND($A495 + (AB$9/12),5),'main sheet'!$G:$M, 4, 0) - VLOOKUP(ROUND($A495 + (AB$9/12) + (1/12),5),'main sheet'!$G:$M, 4, 0)) / VLOOKUP(ROUND($A495,5),'main sheet'!$G:$M, 4, 0)) * AB$11</f>
        <v>2.7141428936620752E-4</v>
      </c>
      <c r="AC495" s="19">
        <f>((VLOOKUP(ROUND($A495 + (AC$9/12),5),'main sheet'!$G:$M, 4, 0) - VLOOKUP(ROUND($A495 + (AC$9/12) + (1/12),5),'main sheet'!$G:$M, 4, 0)) / VLOOKUP(ROUND($A495,5),'main sheet'!$G:$M, 4, 0)) * AC$11</f>
        <v>2.7123470613217972E-4</v>
      </c>
      <c r="AD495" s="19">
        <f>((VLOOKUP(ROUND($A495 + (AD$9/12),5),'main sheet'!$G:$M, 4, 0) - VLOOKUP(ROUND($A495 + (AD$9/12) + (1/12),5),'main sheet'!$G:$M, 4, 0)) / VLOOKUP(ROUND($A495,5),'main sheet'!$G:$M, 4, 0)) * AD$11</f>
        <v>2.710552417205511E-4</v>
      </c>
      <c r="AE495" s="19">
        <f>((VLOOKUP(ROUND($A495 + (AE$9/12),5),'main sheet'!$G:$M, 4, 0) - VLOOKUP(ROUND($A495 + (AE$9/12) + (1/12),5),'main sheet'!$G:$M, 4, 0)) / VLOOKUP(ROUND($A495,5),'main sheet'!$G:$M, 4, 0)) * AE$11</f>
        <v>2.7087589605270215E-4</v>
      </c>
      <c r="AF495" s="19">
        <f>((VLOOKUP(ROUND($A495 + (AF$9/12),5),'main sheet'!$G:$M, 4, 0) - VLOOKUP(ROUND($A495 + (AF$9/12) + (1/12),5),'main sheet'!$G:$M, 4, 0)) / VLOOKUP(ROUND($A495,5),'main sheet'!$G:$M, 4, 0)) * AF$11</f>
        <v>2.7069666905051693E-4</v>
      </c>
      <c r="AH495" s="18">
        <f t="shared" si="15"/>
        <v>40.166666666666664</v>
      </c>
      <c r="AI495" s="19">
        <f t="shared" si="16"/>
        <v>7.6385572905078901E-3</v>
      </c>
    </row>
    <row r="496" spans="1:35" x14ac:dyDescent="0.3">
      <c r="A496" s="19">
        <v>40.25</v>
      </c>
      <c r="C496" s="19">
        <f>((VLOOKUP(ROUND($A496 + (C$9/12),5),'main sheet'!$G:$M, 4, 0) - VLOOKUP(ROUND($A496 + (C$9/12) + (1/12),5),'main sheet'!$G:$M, 4, 0)) / VLOOKUP(ROUND($A496,5),'main sheet'!$G:$M, 4, 0)) * C$11</f>
        <v>2.3718549359975916E-4</v>
      </c>
      <c r="D496" s="19">
        <f>((VLOOKUP(ROUND($A496 + (D$9/12),5),'main sheet'!$G:$M, 4, 0) - VLOOKUP(ROUND($A496 + (D$9/12) + (1/12),5),'main sheet'!$G:$M, 4, 0)) / VLOOKUP(ROUND($A496,5),'main sheet'!$G:$M, 4, 0)) * D$11</f>
        <v>2.3695540038066114E-4</v>
      </c>
      <c r="E496" s="19">
        <f>((VLOOKUP(ROUND($A496 + (E$9/12),5),'main sheet'!$G:$M, 4, 0) - VLOOKUP(ROUND($A496 + (E$9/12) + (1/12),5),'main sheet'!$G:$M, 4, 0)) / VLOOKUP(ROUND($A496,5),'main sheet'!$G:$M, 4, 0)) * E$11</f>
        <v>2.3672553037457956E-4</v>
      </c>
      <c r="F496" s="19">
        <f>((VLOOKUP(ROUND($A496 + (F$9/12),5),'main sheet'!$G:$M, 4, 0) - VLOOKUP(ROUND($A496 + (F$9/12) + (1/12),5),'main sheet'!$G:$M, 4, 0)) / VLOOKUP(ROUND($A496,5),'main sheet'!$G:$M, 4, 0)) * F$11</f>
        <v>2.3649588336497582E-4</v>
      </c>
      <c r="G496" s="19">
        <f>((VLOOKUP(ROUND($A496 + (G$9/12),5),'main sheet'!$G:$M, 4, 0) - VLOOKUP(ROUND($A496 + (G$9/12) + (1/12),5),'main sheet'!$G:$M, 4, 0)) / VLOOKUP(ROUND($A496,5),'main sheet'!$G:$M, 4, 0)) * G$11</f>
        <v>2.3626645913552146E-4</v>
      </c>
      <c r="H496" s="19">
        <f>((VLOOKUP(ROUND($A496 + (H$9/12),5),'main sheet'!$G:$M, 4, 0) - VLOOKUP(ROUND($A496 + (H$9/12) + (1/12),5),'main sheet'!$G:$M, 4, 0)) / VLOOKUP(ROUND($A496,5),'main sheet'!$G:$M, 4, 0)) * H$11</f>
        <v>2.360372574700979E-4</v>
      </c>
      <c r="I496" s="19">
        <f>((VLOOKUP(ROUND($A496 + (I$9/12),5),'main sheet'!$G:$M, 4, 0) - VLOOKUP(ROUND($A496 + (I$9/12) + (1/12),5),'main sheet'!$G:$M, 4, 0)) / VLOOKUP(ROUND($A496,5),'main sheet'!$G:$M, 4, 0)) * I$11</f>
        <v>2.3580827815279607E-4</v>
      </c>
      <c r="J496" s="19">
        <f>((VLOOKUP(ROUND($A496 + (J$9/12),5),'main sheet'!$G:$M, 4, 0) - VLOOKUP(ROUND($A496 + (J$9/12) + (1/12),5),'main sheet'!$G:$M, 4, 0)) / VLOOKUP(ROUND($A496,5),'main sheet'!$G:$M, 4, 0)) * J$11</f>
        <v>2.3557952096791659E-4</v>
      </c>
      <c r="K496" s="19">
        <f>((VLOOKUP(ROUND($A496 + (K$9/12),5),'main sheet'!$G:$M, 4, 0) - VLOOKUP(ROUND($A496 + (K$9/12) + (1/12),5),'main sheet'!$G:$M, 4, 0)) / VLOOKUP(ROUND($A496,5),'main sheet'!$G:$M, 4, 0)) * K$11</f>
        <v>2.5627107331774416E-4</v>
      </c>
      <c r="L496" s="19">
        <f>((VLOOKUP(ROUND($A496 + (L$9/12),5),'main sheet'!$G:$M, 4, 0) - VLOOKUP(ROUND($A496 + (L$9/12) + (1/12),5),'main sheet'!$G:$M, 4, 0)) / VLOOKUP(ROUND($A496,5),'main sheet'!$G:$M, 4, 0)) * L$11</f>
        <v>2.5602246521222113E-4</v>
      </c>
      <c r="M496" s="19">
        <f>((VLOOKUP(ROUND($A496 + (M$9/12),5),'main sheet'!$G:$M, 4, 0) - VLOOKUP(ROUND($A496 + (M$9/12) + (1/12),5),'main sheet'!$G:$M, 4, 0)) / VLOOKUP(ROUND($A496,5),'main sheet'!$G:$M, 4, 0)) * M$11</f>
        <v>2.5672332276547769E-4</v>
      </c>
      <c r="N496" s="19">
        <f>((VLOOKUP(ROUND($A496 + (N$9/12),5),'main sheet'!$G:$M, 4, 0) - VLOOKUP(ROUND($A496 + (N$9/12) + (1/12),5),'main sheet'!$G:$M, 4, 0)) / VLOOKUP(ROUND($A496,5),'main sheet'!$G:$M, 4, 0)) * N$11</f>
        <v>2.5655345991596091E-4</v>
      </c>
      <c r="O496" s="19">
        <f>((VLOOKUP(ROUND($A496 + (O$9/12),5),'main sheet'!$G:$M, 4, 0) - VLOOKUP(ROUND($A496 + (O$9/12) + (1/12),5),'main sheet'!$G:$M, 4, 0)) / VLOOKUP(ROUND($A496,5),'main sheet'!$G:$M, 4, 0)) * O$11</f>
        <v>2.5638370945743123E-4</v>
      </c>
      <c r="P496" s="19">
        <f>((VLOOKUP(ROUND($A496 + (P$9/12),5),'main sheet'!$G:$M, 4, 0) - VLOOKUP(ROUND($A496 + (P$9/12) + (1/12),5),'main sheet'!$G:$M, 4, 0)) / VLOOKUP(ROUND($A496,5),'main sheet'!$G:$M, 4, 0)) * P$11</f>
        <v>2.5621407131552423E-4</v>
      </c>
      <c r="Q496" s="19">
        <f>((VLOOKUP(ROUND($A496 + (Q$9/12),5),'main sheet'!$G:$M, 4, 0) - VLOOKUP(ROUND($A496 + (Q$9/12) + (1/12),5),'main sheet'!$G:$M, 4, 0)) / VLOOKUP(ROUND($A496,5),'main sheet'!$G:$M, 4, 0)) * Q$11</f>
        <v>2.5604454541592491E-4</v>
      </c>
      <c r="R496" s="19">
        <f>((VLOOKUP(ROUND($A496 + (R$9/12),5),'main sheet'!$G:$M, 4, 0) - VLOOKUP(ROUND($A496 + (R$9/12) + (1/12),5),'main sheet'!$G:$M, 4, 0)) / VLOOKUP(ROUND($A496,5),'main sheet'!$G:$M, 4, 0)) * R$11</f>
        <v>2.5587513168436732E-4</v>
      </c>
      <c r="S496" s="19">
        <f>((VLOOKUP(ROUND($A496 + (S$9/12),5),'main sheet'!$G:$M, 4, 0) - VLOOKUP(ROUND($A496 + (S$9/12) + (1/12),5),'main sheet'!$G:$M, 4, 0)) / VLOOKUP(ROUND($A496,5),'main sheet'!$G:$M, 4, 0)) * S$11</f>
        <v>2.5570583004663457E-4</v>
      </c>
      <c r="T496" s="19">
        <f>((VLOOKUP(ROUND($A496 + (T$9/12),5),'main sheet'!$G:$M, 4, 0) - VLOOKUP(ROUND($A496 + (T$9/12) + (1/12),5),'main sheet'!$G:$M, 4, 0)) / VLOOKUP(ROUND($A496,5),'main sheet'!$G:$M, 4, 0)) * T$11</f>
        <v>2.5553664042855904E-4</v>
      </c>
      <c r="U496" s="19">
        <f>((VLOOKUP(ROUND($A496 + (U$9/12),5),'main sheet'!$G:$M, 4, 0) - VLOOKUP(ROUND($A496 + (U$9/12) + (1/12),5),'main sheet'!$G:$M, 4, 0)) / VLOOKUP(ROUND($A496,5),'main sheet'!$G:$M, 4, 0)) * U$11</f>
        <v>2.5536756275602212E-4</v>
      </c>
      <c r="V496" s="19">
        <f>((VLOOKUP(ROUND($A496 + (V$9/12),5),'main sheet'!$G:$M, 4, 0) - VLOOKUP(ROUND($A496 + (V$9/12) + (1/12),5),'main sheet'!$G:$M, 4, 0)) / VLOOKUP(ROUND($A496,5),'main sheet'!$G:$M, 4, 0)) * V$11</f>
        <v>2.5519859695495416E-4</v>
      </c>
      <c r="W496" s="19">
        <f>((VLOOKUP(ROUND($A496 + (W$9/12),5),'main sheet'!$G:$M, 4, 0) - VLOOKUP(ROUND($A496 + (W$9/12) + (1/12),5),'main sheet'!$G:$M, 4, 0)) / VLOOKUP(ROUND($A496,5),'main sheet'!$G:$M, 4, 0)) * W$11</f>
        <v>2.7237870505691811E-4</v>
      </c>
      <c r="X496" s="19">
        <f>((VLOOKUP(ROUND($A496 + (X$9/12),5),'main sheet'!$G:$M, 4, 0) - VLOOKUP(ROUND($A496 + (X$9/12) + (1/12),5),'main sheet'!$G:$M, 4, 0)) / VLOOKUP(ROUND($A496,5),'main sheet'!$G:$M, 4, 0)) * X$11</f>
        <v>2.7219848370994772E-4</v>
      </c>
      <c r="Y496" s="19">
        <f>((VLOOKUP(ROUND($A496 + (Y$9/12),5),'main sheet'!$G:$M, 4, 0) - VLOOKUP(ROUND($A496 + (Y$9/12) + (1/12),5),'main sheet'!$G:$M, 4, 0)) / VLOOKUP(ROUND($A496,5),'main sheet'!$G:$M, 4, 0)) * Y$11</f>
        <v>2.72018381608042E-4</v>
      </c>
      <c r="Z496" s="19">
        <f>((VLOOKUP(ROUND($A496 + (Z$9/12),5),'main sheet'!$G:$M, 4, 0) - VLOOKUP(ROUND($A496 + (Z$9/12) + (1/12),5),'main sheet'!$G:$M, 4, 0)) / VLOOKUP(ROUND($A496,5),'main sheet'!$G:$M, 4, 0)) * Z$11</f>
        <v>2.718383986718477E-4</v>
      </c>
      <c r="AA496" s="19">
        <f>((VLOOKUP(ROUND($A496 + (AA$9/12),5),'main sheet'!$G:$M, 4, 0) - VLOOKUP(ROUND($A496 + (AA$9/12) + (1/12),5),'main sheet'!$G:$M, 4, 0)) / VLOOKUP(ROUND($A496,5),'main sheet'!$G:$M, 4, 0)) * AA$11</f>
        <v>2.7165853482251823E-4</v>
      </c>
      <c r="AB496" s="19">
        <f>((VLOOKUP(ROUND($A496 + (AB$9/12),5),'main sheet'!$G:$M, 4, 0) - VLOOKUP(ROUND($A496 + (AB$9/12) + (1/12),5),'main sheet'!$G:$M, 4, 0)) / VLOOKUP(ROUND($A496,5),'main sheet'!$G:$M, 4, 0)) * AB$11</f>
        <v>2.714787899817119E-4</v>
      </c>
      <c r="AC496" s="19">
        <f>((VLOOKUP(ROUND($A496 + (AC$9/12),5),'main sheet'!$G:$M, 4, 0) - VLOOKUP(ROUND($A496 + (AC$9/12) + (1/12),5),'main sheet'!$G:$M, 4, 0)) / VLOOKUP(ROUND($A496,5),'main sheet'!$G:$M, 4, 0)) * AC$11</f>
        <v>2.7129916407023295E-4</v>
      </c>
      <c r="AD496" s="19">
        <f>((VLOOKUP(ROUND($A496 + (AD$9/12),5),'main sheet'!$G:$M, 4, 0) - VLOOKUP(ROUND($A496 + (AD$9/12) + (1/12),5),'main sheet'!$G:$M, 4, 0)) / VLOOKUP(ROUND($A496,5),'main sheet'!$G:$M, 4, 0)) * AD$11</f>
        <v>2.7111965700939112E-4</v>
      </c>
      <c r="AE496" s="19">
        <f>((VLOOKUP(ROUND($A496 + (AE$9/12),5),'main sheet'!$G:$M, 4, 0) - VLOOKUP(ROUND($A496 + (AE$9/12) + (1/12),5),'main sheet'!$G:$M, 4, 0)) / VLOOKUP(ROUND($A496,5),'main sheet'!$G:$M, 4, 0)) * AE$11</f>
        <v>2.709402687210001E-4</v>
      </c>
      <c r="AF496" s="19">
        <f>((VLOOKUP(ROUND($A496 + (AF$9/12),5),'main sheet'!$G:$M, 4, 0) - VLOOKUP(ROUND($A496 + (AF$9/12) + (1/12),5),'main sheet'!$G:$M, 4, 0)) / VLOOKUP(ROUND($A496,5),'main sheet'!$G:$M, 4, 0)) * AF$11</f>
        <v>2.7076099912602127E-4</v>
      </c>
      <c r="AH496" s="18">
        <f t="shared" si="15"/>
        <v>40.25</v>
      </c>
      <c r="AI496" s="19">
        <f t="shared" si="16"/>
        <v>7.6786416154947601E-3</v>
      </c>
    </row>
    <row r="497" spans="1:35" x14ac:dyDescent="0.3">
      <c r="A497" s="19">
        <v>40.333333333333336</v>
      </c>
      <c r="C497" s="19">
        <f>((VLOOKUP(ROUND($A497 + (C$9/12),5),'main sheet'!$G:$M, 4, 0) - VLOOKUP(ROUND($A497 + (C$9/12) + (1/12),5),'main sheet'!$G:$M, 4, 0)) / VLOOKUP(ROUND($A497,5),'main sheet'!$G:$M, 4, 0)) * C$11</f>
        <v>2.3724187326513689E-4</v>
      </c>
      <c r="D497" s="19">
        <f>((VLOOKUP(ROUND($A497 + (D$9/12),5),'main sheet'!$G:$M, 4, 0) - VLOOKUP(ROUND($A497 + (D$9/12) + (1/12),5),'main sheet'!$G:$M, 4, 0)) / VLOOKUP(ROUND($A497,5),'main sheet'!$G:$M, 4, 0)) * D$11</f>
        <v>2.3701172535222731E-4</v>
      </c>
      <c r="E497" s="19">
        <f>((VLOOKUP(ROUND($A497 + (E$9/12),5),'main sheet'!$G:$M, 4, 0) - VLOOKUP(ROUND($A497 + (E$9/12) + (1/12),5),'main sheet'!$G:$M, 4, 0)) / VLOOKUP(ROUND($A497,5),'main sheet'!$G:$M, 4, 0)) * E$11</f>
        <v>2.3678180070539249E-4</v>
      </c>
      <c r="F497" s="19">
        <f>((VLOOKUP(ROUND($A497 + (F$9/12),5),'main sheet'!$G:$M, 4, 0) - VLOOKUP(ROUND($A497 + (F$9/12) + (1/12),5),'main sheet'!$G:$M, 4, 0)) / VLOOKUP(ROUND($A497,5),'main sheet'!$G:$M, 4, 0)) * F$11</f>
        <v>2.3655209910804242E-4</v>
      </c>
      <c r="G497" s="19">
        <f>((VLOOKUP(ROUND($A497 + (G$9/12),5),'main sheet'!$G:$M, 4, 0) - VLOOKUP(ROUND($A497 + (G$9/12) + (1/12),5),'main sheet'!$G:$M, 4, 0)) / VLOOKUP(ROUND($A497,5),'main sheet'!$G:$M, 4, 0)) * G$11</f>
        <v>2.3632262034379724E-4</v>
      </c>
      <c r="H497" s="19">
        <f>((VLOOKUP(ROUND($A497 + (H$9/12),5),'main sheet'!$G:$M, 4, 0) - VLOOKUP(ROUND($A497 + (H$9/12) + (1/12),5),'main sheet'!$G:$M, 4, 0)) / VLOOKUP(ROUND($A497,5),'main sheet'!$G:$M, 4, 0)) * H$11</f>
        <v>2.360933641964869E-4</v>
      </c>
      <c r="I497" s="19">
        <f>((VLOOKUP(ROUND($A497 + (I$9/12),5),'main sheet'!$G:$M, 4, 0) - VLOOKUP(ROUND($A497 + (I$9/12) + (1/12),5),'main sheet'!$G:$M, 4, 0)) / VLOOKUP(ROUND($A497,5),'main sheet'!$G:$M, 4, 0)) * I$11</f>
        <v>2.3586433045015112E-4</v>
      </c>
      <c r="J497" s="19">
        <f>((VLOOKUP(ROUND($A497 + (J$9/12),5),'main sheet'!$G:$M, 4, 0) - VLOOKUP(ROUND($A497 + (J$9/12) + (1/12),5),'main sheet'!$G:$M, 4, 0)) / VLOOKUP(ROUND($A497,5),'main sheet'!$G:$M, 4, 0)) * J$11</f>
        <v>2.5658089834584266E-4</v>
      </c>
      <c r="K497" s="19">
        <f>((VLOOKUP(ROUND($A497 + (K$9/12),5),'main sheet'!$G:$M, 4, 0) - VLOOKUP(ROUND($A497 + (K$9/12) + (1/12),5),'main sheet'!$G:$M, 4, 0)) / VLOOKUP(ROUND($A497,5),'main sheet'!$G:$M, 4, 0)) * K$11</f>
        <v>2.5633198967961923E-4</v>
      </c>
      <c r="L497" s="19">
        <f>((VLOOKUP(ROUND($A497 + (L$9/12),5),'main sheet'!$G:$M, 4, 0) - VLOOKUP(ROUND($A497 + (L$9/12) + (1/12),5),'main sheet'!$G:$M, 4, 0)) / VLOOKUP(ROUND($A497,5),'main sheet'!$G:$M, 4, 0)) * L$11</f>
        <v>2.5608332247924355E-4</v>
      </c>
      <c r="M497" s="19">
        <f>((VLOOKUP(ROUND($A497 + (M$9/12),5),'main sheet'!$G:$M, 4, 0) - VLOOKUP(ROUND($A497 + (M$9/12) + (1/12),5),'main sheet'!$G:$M, 4, 0)) / VLOOKUP(ROUND($A497,5),'main sheet'!$G:$M, 4, 0)) * M$11</f>
        <v>2.5678434662833077E-4</v>
      </c>
      <c r="N497" s="19">
        <f>((VLOOKUP(ROUND($A497 + (N$9/12),5),'main sheet'!$G:$M, 4, 0) - VLOOKUP(ROUND($A497 + (N$9/12) + (1/12),5),'main sheet'!$G:$M, 4, 0)) / VLOOKUP(ROUND($A497,5),'main sheet'!$G:$M, 4, 0)) * N$11</f>
        <v>2.5661444340193231E-4</v>
      </c>
      <c r="O497" s="19">
        <f>((VLOOKUP(ROUND($A497 + (O$9/12),5),'main sheet'!$G:$M, 4, 0) - VLOOKUP(ROUND($A497 + (O$9/12) + (1/12),5),'main sheet'!$G:$M, 4, 0)) / VLOOKUP(ROUND($A497,5),'main sheet'!$G:$M, 4, 0)) * O$11</f>
        <v>2.5644465259323654E-4</v>
      </c>
      <c r="P497" s="19">
        <f>((VLOOKUP(ROUND($A497 + (P$9/12),5),'main sheet'!$G:$M, 4, 0) - VLOOKUP(ROUND($A497 + (P$9/12) + (1/12),5),'main sheet'!$G:$M, 4, 0)) / VLOOKUP(ROUND($A497,5),'main sheet'!$G:$M, 4, 0)) * P$11</f>
        <v>2.5627497412786151E-4</v>
      </c>
      <c r="Q497" s="19">
        <f>((VLOOKUP(ROUND($A497 + (Q$9/12),5),'main sheet'!$G:$M, 4, 0) - VLOOKUP(ROUND($A497 + (Q$9/12) + (1/12),5),'main sheet'!$G:$M, 4, 0)) / VLOOKUP(ROUND($A497,5),'main sheet'!$G:$M, 4, 0)) * Q$11</f>
        <v>2.5610540793147448E-4</v>
      </c>
      <c r="R497" s="19">
        <f>((VLOOKUP(ROUND($A497 + (R$9/12),5),'main sheet'!$G:$M, 4, 0) - VLOOKUP(ROUND($A497 + (R$9/12) + (1/12),5),'main sheet'!$G:$M, 4, 0)) / VLOOKUP(ROUND($A497,5),'main sheet'!$G:$M, 4, 0)) * R$11</f>
        <v>2.5593595392979176E-4</v>
      </c>
      <c r="S497" s="19">
        <f>((VLOOKUP(ROUND($A497 + (S$9/12),5),'main sheet'!$G:$M, 4, 0) - VLOOKUP(ROUND($A497 + (S$9/12) + (1/12),5),'main sheet'!$G:$M, 4, 0)) / VLOOKUP(ROUND($A497,5),'main sheet'!$G:$M, 4, 0)) * S$11</f>
        <v>2.5576661204857896E-4</v>
      </c>
      <c r="T497" s="19">
        <f>((VLOOKUP(ROUND($A497 + (T$9/12),5),'main sheet'!$G:$M, 4, 0) - VLOOKUP(ROUND($A497 + (T$9/12) + (1/12),5),'main sheet'!$G:$M, 4, 0)) / VLOOKUP(ROUND($A497,5),'main sheet'!$G:$M, 4, 0)) * T$11</f>
        <v>2.5559738221365074E-4</v>
      </c>
      <c r="U497" s="19">
        <f>((VLOOKUP(ROUND($A497 + (U$9/12),5),'main sheet'!$G:$M, 4, 0) - VLOOKUP(ROUND($A497 + (U$9/12) + (1/12),5),'main sheet'!$G:$M, 4, 0)) / VLOOKUP(ROUND($A497,5),'main sheet'!$G:$M, 4, 0)) * U$11</f>
        <v>2.5542826435087093E-4</v>
      </c>
      <c r="V497" s="19">
        <f>((VLOOKUP(ROUND($A497 + (V$9/12),5),'main sheet'!$G:$M, 4, 0) - VLOOKUP(ROUND($A497 + (V$9/12) + (1/12),5),'main sheet'!$G:$M, 4, 0)) / VLOOKUP(ROUND($A497,5),'main sheet'!$G:$M, 4, 0)) * V$11</f>
        <v>2.7262383378662128E-4</v>
      </c>
      <c r="W497" s="19">
        <f>((VLOOKUP(ROUND($A497 + (W$9/12),5),'main sheet'!$G:$M, 4, 0) - VLOOKUP(ROUND($A497 + (W$9/12) + (1/12),5),'main sheet'!$G:$M, 4, 0)) / VLOOKUP(ROUND($A497,5),'main sheet'!$G:$M, 4, 0)) * W$11</f>
        <v>2.7244345024844788E-4</v>
      </c>
      <c r="X497" s="19">
        <f>((VLOOKUP(ROUND($A497 + (X$9/12),5),'main sheet'!$G:$M, 4, 0) - VLOOKUP(ROUND($A497 + (X$9/12) + (1/12),5),'main sheet'!$G:$M, 4, 0)) / VLOOKUP(ROUND($A497,5),'main sheet'!$G:$M, 4, 0)) * X$11</f>
        <v>2.722631860626544E-4</v>
      </c>
      <c r="Y497" s="19">
        <f>((VLOOKUP(ROUND($A497 + (Y$9/12),5),'main sheet'!$G:$M, 4, 0) - VLOOKUP(ROUND($A497 + (Y$9/12) + (1/12),5),'main sheet'!$G:$M, 4, 0)) / VLOOKUP(ROUND($A497,5),'main sheet'!$G:$M, 4, 0)) * Y$11</f>
        <v>2.7208304114981625E-4</v>
      </c>
      <c r="Z497" s="19">
        <f>((VLOOKUP(ROUND($A497 + (Z$9/12),5),'main sheet'!$G:$M, 4, 0) - VLOOKUP(ROUND($A497 + (Z$9/12) + (1/12),5),'main sheet'!$G:$M, 4, 0)) / VLOOKUP(ROUND($A497,5),'main sheet'!$G:$M, 4, 0)) * Z$11</f>
        <v>2.7190301543101567E-4</v>
      </c>
      <c r="AA497" s="19">
        <f>((VLOOKUP(ROUND($A497 + (AA$9/12),5),'main sheet'!$G:$M, 4, 0) - VLOOKUP(ROUND($A497 + (AA$9/12) + (1/12),5),'main sheet'!$G:$M, 4, 0)) / VLOOKUP(ROUND($A497,5),'main sheet'!$G:$M, 4, 0)) * AA$11</f>
        <v>2.7172310882784076E-4</v>
      </c>
      <c r="AB497" s="19">
        <f>((VLOOKUP(ROUND($A497 + (AB$9/12),5),'main sheet'!$G:$M, 4, 0) - VLOOKUP(ROUND($A497 + (AB$9/12) + (1/12),5),'main sheet'!$G:$M, 4, 0)) / VLOOKUP(ROUND($A497,5),'main sheet'!$G:$M, 4, 0)) * AB$11</f>
        <v>2.7154332126102425E-4</v>
      </c>
      <c r="AC497" s="19">
        <f>((VLOOKUP(ROUND($A497 + (AC$9/12),5),'main sheet'!$G:$M, 4, 0) - VLOOKUP(ROUND($A497 + (AC$9/12) + (1/12),5),'main sheet'!$G:$M, 4, 0)) / VLOOKUP(ROUND($A497,5),'main sheet'!$G:$M, 4, 0)) * AC$11</f>
        <v>2.7136365265180516E-4</v>
      </c>
      <c r="AD497" s="19">
        <f>((VLOOKUP(ROUND($A497 + (AD$9/12),5),'main sheet'!$G:$M, 4, 0) - VLOOKUP(ROUND($A497 + (AD$9/12) + (1/12),5),'main sheet'!$G:$M, 4, 0)) / VLOOKUP(ROUND($A497,5),'main sheet'!$G:$M, 4, 0)) * AD$11</f>
        <v>2.7118410292192689E-4</v>
      </c>
      <c r="AE497" s="19">
        <f>((VLOOKUP(ROUND($A497 + (AE$9/12),5),'main sheet'!$G:$M, 4, 0) - VLOOKUP(ROUND($A497 + (AE$9/12) + (1/12),5),'main sheet'!$G:$M, 4, 0)) / VLOOKUP(ROUND($A497,5),'main sheet'!$G:$M, 4, 0)) * AE$11</f>
        <v>2.7100467199227951E-4</v>
      </c>
      <c r="AF497" s="19">
        <f>((VLOOKUP(ROUND($A497 + (AF$9/12),5),'main sheet'!$G:$M, 4, 0) - VLOOKUP(ROUND($A497 + (AF$9/12) + (1/12),5),'main sheet'!$G:$M, 4, 0)) / VLOOKUP(ROUND($A497,5),'main sheet'!$G:$M, 4, 0)) * AF$11</f>
        <v>2.7082535978425825E-4</v>
      </c>
      <c r="AH497" s="18">
        <f t="shared" si="15"/>
        <v>40.333333333333336</v>
      </c>
      <c r="AI497" s="19">
        <f t="shared" si="16"/>
        <v>7.7187768052693574E-3</v>
      </c>
    </row>
    <row r="498" spans="1:35" x14ac:dyDescent="0.3">
      <c r="A498" s="19">
        <v>40.416666666666664</v>
      </c>
      <c r="C498" s="19">
        <f>((VLOOKUP(ROUND($A498 + (C$9/12),5),'main sheet'!$G:$M, 4, 0) - VLOOKUP(ROUND($A498 + (C$9/12) + (1/12),5),'main sheet'!$G:$M, 4, 0)) / VLOOKUP(ROUND($A498,5),'main sheet'!$G:$M, 4, 0)) * C$11</f>
        <v>2.3729827974010046E-4</v>
      </c>
      <c r="D498" s="19">
        <f>((VLOOKUP(ROUND($A498 + (D$9/12),5),'main sheet'!$G:$M, 4, 0) - VLOOKUP(ROUND($A498 + (D$9/12) + (1/12),5),'main sheet'!$G:$M, 4, 0)) / VLOOKUP(ROUND($A498,5),'main sheet'!$G:$M, 4, 0)) * D$11</f>
        <v>2.3706807710737135E-4</v>
      </c>
      <c r="E498" s="19">
        <f>((VLOOKUP(ROUND($A498 + (E$9/12),5),'main sheet'!$G:$M, 4, 0) - VLOOKUP(ROUND($A498 + (E$9/12) + (1/12),5),'main sheet'!$G:$M, 4, 0)) / VLOOKUP(ROUND($A498,5),'main sheet'!$G:$M, 4, 0)) * E$11</f>
        <v>2.368380977938006E-4</v>
      </c>
      <c r="F498" s="19">
        <f>((VLOOKUP(ROUND($A498 + (F$9/12),5),'main sheet'!$G:$M, 4, 0) - VLOOKUP(ROUND($A498 + (F$9/12) + (1/12),5),'main sheet'!$G:$M, 4, 0)) / VLOOKUP(ROUND($A498,5),'main sheet'!$G:$M, 4, 0)) * F$11</f>
        <v>2.3660834158274673E-4</v>
      </c>
      <c r="G498" s="19">
        <f>((VLOOKUP(ROUND($A498 + (G$9/12),5),'main sheet'!$G:$M, 4, 0) - VLOOKUP(ROUND($A498 + (G$9/12) + (1/12),5),'main sheet'!$G:$M, 4, 0)) / VLOOKUP(ROUND($A498,5),'main sheet'!$G:$M, 4, 0)) * G$11</f>
        <v>2.3637880825777837E-4</v>
      </c>
      <c r="H498" s="19">
        <f>((VLOOKUP(ROUND($A498 + (H$9/12),5),'main sheet'!$G:$M, 4, 0) - VLOOKUP(ROUND($A498 + (H$9/12) + (1/12),5),'main sheet'!$G:$M, 4, 0)) / VLOOKUP(ROUND($A498,5),'main sheet'!$G:$M, 4, 0)) * H$11</f>
        <v>2.3614949760267413E-4</v>
      </c>
      <c r="I498" s="19">
        <f>((VLOOKUP(ROUND($A498 + (I$9/12),5),'main sheet'!$G:$M, 4, 0) - VLOOKUP(ROUND($A498 + (I$9/12) + (1/12),5),'main sheet'!$G:$M, 4, 0)) / VLOOKUP(ROUND($A498,5),'main sheet'!$G:$M, 4, 0)) * I$11</f>
        <v>2.5689111245932655E-4</v>
      </c>
      <c r="J498" s="19">
        <f>((VLOOKUP(ROUND($A498 + (J$9/12),5),'main sheet'!$G:$M, 4, 0) - VLOOKUP(ROUND($A498 + (J$9/12) + (1/12),5),'main sheet'!$G:$M, 4, 0)) / VLOOKUP(ROUND($A498,5),'main sheet'!$G:$M, 4, 0)) * J$11</f>
        <v>2.5664190285495177E-4</v>
      </c>
      <c r="K498" s="19">
        <f>((VLOOKUP(ROUND($A498 + (K$9/12),5),'main sheet'!$G:$M, 4, 0) - VLOOKUP(ROUND($A498 + (K$9/12) + (1/12),5),'main sheet'!$G:$M, 4, 0)) / VLOOKUP(ROUND($A498,5),'main sheet'!$G:$M, 4, 0)) * K$11</f>
        <v>2.5639293500836423E-4</v>
      </c>
      <c r="L498" s="19">
        <f>((VLOOKUP(ROUND($A498 + (L$9/12),5),'main sheet'!$G:$M, 4, 0) - VLOOKUP(ROUND($A498 + (L$9/12) + (1/12),5),'main sheet'!$G:$M, 4, 0)) / VLOOKUP(ROUND($A498,5),'main sheet'!$G:$M, 4, 0)) * L$11</f>
        <v>2.5614420868503516E-4</v>
      </c>
      <c r="M498" s="19">
        <f>((VLOOKUP(ROUND($A498 + (M$9/12),5),'main sheet'!$G:$M, 4, 0) - VLOOKUP(ROUND($A498 + (M$9/12) + (1/12),5),'main sheet'!$G:$M, 4, 0)) / VLOOKUP(ROUND($A498,5),'main sheet'!$G:$M, 4, 0)) * M$11</f>
        <v>2.568453995091725E-4</v>
      </c>
      <c r="N498" s="19">
        <f>((VLOOKUP(ROUND($A498 + (N$9/12),5),'main sheet'!$G:$M, 4, 0) - VLOOKUP(ROUND($A498 + (N$9/12) + (1/12),5),'main sheet'!$G:$M, 4, 0)) / VLOOKUP(ROUND($A498,5),'main sheet'!$G:$M, 4, 0)) * N$11</f>
        <v>2.5667545588669237E-4</v>
      </c>
      <c r="O498" s="19">
        <f>((VLOOKUP(ROUND($A498 + (O$9/12),5),'main sheet'!$G:$M, 4, 0) - VLOOKUP(ROUND($A498 + (O$9/12) + (1/12),5),'main sheet'!$G:$M, 4, 0)) / VLOOKUP(ROUND($A498,5),'main sheet'!$G:$M, 4, 0)) * O$11</f>
        <v>2.5650562470864335E-4</v>
      </c>
      <c r="P498" s="19">
        <f>((VLOOKUP(ROUND($A498 + (P$9/12),5),'main sheet'!$G:$M, 4, 0) - VLOOKUP(ROUND($A498 + (P$9/12) + (1/12),5),'main sheet'!$G:$M, 4, 0)) / VLOOKUP(ROUND($A498,5),'main sheet'!$G:$M, 4, 0)) * P$11</f>
        <v>2.5633590590062568E-4</v>
      </c>
      <c r="Q498" s="19">
        <f>((VLOOKUP(ROUND($A498 + (Q$9/12),5),'main sheet'!$G:$M, 4, 0) - VLOOKUP(ROUND($A498 + (Q$9/12) + (1/12),5),'main sheet'!$G:$M, 4, 0)) / VLOOKUP(ROUND($A498,5),'main sheet'!$G:$M, 4, 0)) * Q$11</f>
        <v>2.5616629938828895E-4</v>
      </c>
      <c r="R498" s="19">
        <f>((VLOOKUP(ROUND($A498 + (R$9/12),5),'main sheet'!$G:$M, 4, 0) - VLOOKUP(ROUND($A498 + (R$9/12) + (1/12),5),'main sheet'!$G:$M, 4, 0)) / VLOOKUP(ROUND($A498,5),'main sheet'!$G:$M, 4, 0)) * R$11</f>
        <v>2.5599680509733199E-4</v>
      </c>
      <c r="S498" s="19">
        <f>((VLOOKUP(ROUND($A498 + (S$9/12),5),'main sheet'!$G:$M, 4, 0) - VLOOKUP(ROUND($A498 + (S$9/12) + (1/12),5),'main sheet'!$G:$M, 4, 0)) / VLOOKUP(ROUND($A498,5),'main sheet'!$G:$M, 4, 0)) * S$11</f>
        <v>2.558274229535026E-4</v>
      </c>
      <c r="T498" s="19">
        <f>((VLOOKUP(ROUND($A498 + (T$9/12),5),'main sheet'!$G:$M, 4, 0) - VLOOKUP(ROUND($A498 + (T$9/12) + (1/12),5),'main sheet'!$G:$M, 4, 0)) / VLOOKUP(ROUND($A498,5),'main sheet'!$G:$M, 4, 0)) * T$11</f>
        <v>2.5565815288259783E-4</v>
      </c>
      <c r="U498" s="19">
        <f>((VLOOKUP(ROUND($A498 + (U$9/12),5),'main sheet'!$G:$M, 4, 0) - VLOOKUP(ROUND($A498 + (U$9/12) + (1/12),5),'main sheet'!$G:$M, 4, 0)) / VLOOKUP(ROUND($A498,5),'main sheet'!$G:$M, 4, 0)) * U$11</f>
        <v>2.7286919853911751E-4</v>
      </c>
      <c r="V498" s="19">
        <f>((VLOOKUP(ROUND($A498 + (V$9/12),5),'main sheet'!$G:$M, 4, 0) - VLOOKUP(ROUND($A498 + (V$9/12) + (1/12),5),'main sheet'!$G:$M, 4, 0)) / VLOOKUP(ROUND($A498,5),'main sheet'!$G:$M, 4, 0)) * V$11</f>
        <v>2.7268865265357484E-4</v>
      </c>
      <c r="W498" s="19">
        <f>((VLOOKUP(ROUND($A498 + (W$9/12),5),'main sheet'!$G:$M, 4, 0) - VLOOKUP(ROUND($A498 + (W$9/12) + (1/12),5),'main sheet'!$G:$M, 4, 0)) / VLOOKUP(ROUND($A498,5),'main sheet'!$G:$M, 4, 0)) * W$11</f>
        <v>2.7250822622783077E-4</v>
      </c>
      <c r="X498" s="19">
        <f>((VLOOKUP(ROUND($A498 + (X$9/12),5),'main sheet'!$G:$M, 4, 0) - VLOOKUP(ROUND($A498 + (X$9/12) + (1/12),5),'main sheet'!$G:$M, 4, 0)) / VLOOKUP(ROUND($A498,5),'main sheet'!$G:$M, 4, 0)) * X$11</f>
        <v>2.7232791918238911E-4</v>
      </c>
      <c r="Y498" s="19">
        <f>((VLOOKUP(ROUND($A498 + (Y$9/12),5),'main sheet'!$G:$M, 4, 0) - VLOOKUP(ROUND($A498 + (Y$9/12) + (1/12),5),'main sheet'!$G:$M, 4, 0)) / VLOOKUP(ROUND($A498,5),'main sheet'!$G:$M, 4, 0)) * Y$11</f>
        <v>2.7214773143826112E-4</v>
      </c>
      <c r="Z498" s="19">
        <f>((VLOOKUP(ROUND($A498 + (Z$9/12),5),'main sheet'!$G:$M, 4, 0) - VLOOKUP(ROUND($A498 + (Z$9/12) + (1/12),5),'main sheet'!$G:$M, 4, 0)) / VLOOKUP(ROUND($A498,5),'main sheet'!$G:$M, 4, 0)) * Z$11</f>
        <v>2.7196766291696424E-4</v>
      </c>
      <c r="AA498" s="19">
        <f>((VLOOKUP(ROUND($A498 + (AA$9/12),5),'main sheet'!$G:$M, 4, 0) - VLOOKUP(ROUND($A498 + (AA$9/12) + (1/12),5),'main sheet'!$G:$M, 4, 0)) / VLOOKUP(ROUND($A498,5),'main sheet'!$G:$M, 4, 0)) * AA$11</f>
        <v>2.7178771353916E-4</v>
      </c>
      <c r="AB498" s="19">
        <f>((VLOOKUP(ROUND($A498 + (AB$9/12),5),'main sheet'!$G:$M, 4, 0) - VLOOKUP(ROUND($A498 + (AB$9/12) + (1/12),5),'main sheet'!$G:$M, 4, 0)) / VLOOKUP(ROUND($A498,5),'main sheet'!$G:$M, 4, 0)) * AB$11</f>
        <v>2.7160788322601635E-4</v>
      </c>
      <c r="AC498" s="19">
        <f>((VLOOKUP(ROUND($A498 + (AC$9/12),5),'main sheet'!$G:$M, 4, 0) - VLOOKUP(ROUND($A498 + (AC$9/12) + (1/12),5),'main sheet'!$G:$M, 4, 0)) / VLOOKUP(ROUND($A498,5),'main sheet'!$G:$M, 4, 0)) * AC$11</f>
        <v>2.7142817189920645E-4</v>
      </c>
      <c r="AD498" s="19">
        <f>((VLOOKUP(ROUND($A498 + (AD$9/12),5),'main sheet'!$G:$M, 4, 0) - VLOOKUP(ROUND($A498 + (AD$9/12) + (1/12),5),'main sheet'!$G:$M, 4, 0)) / VLOOKUP(ROUND($A498,5),'main sheet'!$G:$M, 4, 0)) * AD$11</f>
        <v>2.7124857947954912E-4</v>
      </c>
      <c r="AE498" s="19">
        <f>((VLOOKUP(ROUND($A498 + (AE$9/12),5),'main sheet'!$G:$M, 4, 0) - VLOOKUP(ROUND($A498 + (AE$9/12) + (1/12),5),'main sheet'!$G:$M, 4, 0)) / VLOOKUP(ROUND($A498,5),'main sheet'!$G:$M, 4, 0)) * AE$11</f>
        <v>2.7106910588836874E-4</v>
      </c>
      <c r="AF498" s="19">
        <f>((VLOOKUP(ROUND($A498 + (AF$9/12),5),'main sheet'!$G:$M, 4, 0) - VLOOKUP(ROUND($A498 + (AF$9/12) + (1/12),5),'main sheet'!$G:$M, 4, 0)) / VLOOKUP(ROUND($A498,5),'main sheet'!$G:$M, 4, 0)) * AF$11</f>
        <v>2.7088975104749385E-4</v>
      </c>
      <c r="AH498" s="18">
        <f t="shared" si="15"/>
        <v>40.416666666666664</v>
      </c>
      <c r="AI498" s="19">
        <f t="shared" si="16"/>
        <v>7.758962923456938E-3</v>
      </c>
    </row>
    <row r="499" spans="1:35" x14ac:dyDescent="0.3">
      <c r="A499" s="19">
        <v>40.5</v>
      </c>
      <c r="C499" s="19">
        <f>((VLOOKUP(ROUND($A499 + (C$9/12),5),'main sheet'!$G:$M, 4, 0) - VLOOKUP(ROUND($A499 + (C$9/12) + (1/12),5),'main sheet'!$G:$M, 4, 0)) / VLOOKUP(ROUND($A499,5),'main sheet'!$G:$M, 4, 0)) * C$11</f>
        <v>2.3735471304377713E-4</v>
      </c>
      <c r="D499" s="19">
        <f>((VLOOKUP(ROUND($A499 + (D$9/12),5),'main sheet'!$G:$M, 4, 0) - VLOOKUP(ROUND($A499 + (D$9/12) + (1/12),5),'main sheet'!$G:$M, 4, 0)) / VLOOKUP(ROUND($A499,5),'main sheet'!$G:$M, 4, 0)) * D$11</f>
        <v>2.3712445566520201E-4</v>
      </c>
      <c r="E499" s="19">
        <f>((VLOOKUP(ROUND($A499 + (E$9/12),5),'main sheet'!$G:$M, 4, 0) - VLOOKUP(ROUND($A499 + (E$9/12) + (1/12),5),'main sheet'!$G:$M, 4, 0)) / VLOOKUP(ROUND($A499,5),'main sheet'!$G:$M, 4, 0)) * E$11</f>
        <v>2.3689442165889411E-4</v>
      </c>
      <c r="F499" s="19">
        <f>((VLOOKUP(ROUND($A499 + (F$9/12),5),'main sheet'!$G:$M, 4, 0) - VLOOKUP(ROUND($A499 + (F$9/12) + (1/12),5),'main sheet'!$G:$M, 4, 0)) / VLOOKUP(ROUND($A499,5),'main sheet'!$G:$M, 4, 0)) * F$11</f>
        <v>2.3666461080816038E-4</v>
      </c>
      <c r="G499" s="19">
        <f>((VLOOKUP(ROUND($A499 + (G$9/12),5),'main sheet'!$G:$M, 4, 0) - VLOOKUP(ROUND($A499 + (G$9/12) + (1/12),5),'main sheet'!$G:$M, 4, 0)) / VLOOKUP(ROUND($A499,5),'main sheet'!$G:$M, 4, 0)) * G$11</f>
        <v>2.3643502289651805E-4</v>
      </c>
      <c r="H499" s="19">
        <f>((VLOOKUP(ROUND($A499 + (H$9/12),5),'main sheet'!$G:$M, 4, 0) - VLOOKUP(ROUND($A499 + (H$9/12) + (1/12),5),'main sheet'!$G:$M, 4, 0)) / VLOOKUP(ROUND($A499,5),'main sheet'!$G:$M, 4, 0)) * H$11</f>
        <v>2.5720171617060045E-4</v>
      </c>
      <c r="I499" s="19">
        <f>((VLOOKUP(ROUND($A499 + (I$9/12),5),'main sheet'!$G:$M, 4, 0) - VLOOKUP(ROUND($A499 + (I$9/12) + (1/12),5),'main sheet'!$G:$M, 4, 0)) / VLOOKUP(ROUND($A499,5),'main sheet'!$G:$M, 4, 0)) * I$11</f>
        <v>2.5695220525012616E-4</v>
      </c>
      <c r="J499" s="19">
        <f>((VLOOKUP(ROUND($A499 + (J$9/12),5),'main sheet'!$G:$M, 4, 0) - VLOOKUP(ROUND($A499 + (J$9/12) + (1/12),5),'main sheet'!$G:$M, 4, 0)) / VLOOKUP(ROUND($A499,5),'main sheet'!$G:$M, 4, 0)) * J$11</f>
        <v>2.5670293637974532E-4</v>
      </c>
      <c r="K499" s="19">
        <f>((VLOOKUP(ROUND($A499 + (K$9/12),5),'main sheet'!$G:$M, 4, 0) - VLOOKUP(ROUND($A499 + (K$9/12) + (1/12),5),'main sheet'!$G:$M, 4, 0)) / VLOOKUP(ROUND($A499,5),'main sheet'!$G:$M, 4, 0)) * K$11</f>
        <v>2.5645390932464555E-4</v>
      </c>
      <c r="L499" s="19">
        <f>((VLOOKUP(ROUND($A499 + (L$9/12),5),'main sheet'!$G:$M, 4, 0) - VLOOKUP(ROUND($A499 + (L$9/12) + (1/12),5),'main sheet'!$G:$M, 4, 0)) / VLOOKUP(ROUND($A499,5),'main sheet'!$G:$M, 4, 0)) * L$11</f>
        <v>2.5620512385024231E-4</v>
      </c>
      <c r="M499" s="19">
        <f>((VLOOKUP(ROUND($A499 + (M$9/12),5),'main sheet'!$G:$M, 4, 0) - VLOOKUP(ROUND($A499 + (M$9/12) + (1/12),5),'main sheet'!$G:$M, 4, 0)) / VLOOKUP(ROUND($A499,5),'main sheet'!$G:$M, 4, 0)) * M$11</f>
        <v>2.5690648142870576E-4</v>
      </c>
      <c r="N499" s="19">
        <f>((VLOOKUP(ROUND($A499 + (N$9/12),5),'main sheet'!$G:$M, 4, 0) - VLOOKUP(ROUND($A499 + (N$9/12) + (1/12),5),'main sheet'!$G:$M, 4, 0)) / VLOOKUP(ROUND($A499,5),'main sheet'!$G:$M, 4, 0)) * N$11</f>
        <v>2.5673649739093029E-4</v>
      </c>
      <c r="O499" s="19">
        <f>((VLOOKUP(ROUND($A499 + (O$9/12),5),'main sheet'!$G:$M, 4, 0) - VLOOKUP(ROUND($A499 + (O$9/12) + (1/12),5),'main sheet'!$G:$M, 4, 0)) / VLOOKUP(ROUND($A499,5),'main sheet'!$G:$M, 4, 0)) * O$11</f>
        <v>2.56566625824327E-4</v>
      </c>
      <c r="P499" s="19">
        <f>((VLOOKUP(ROUND($A499 + (P$9/12),5),'main sheet'!$G:$M, 4, 0) - VLOOKUP(ROUND($A499 + (P$9/12) + (1/12),5),'main sheet'!$G:$M, 4, 0)) / VLOOKUP(ROUND($A499,5),'main sheet'!$G:$M, 4, 0)) * P$11</f>
        <v>2.5639686665447848E-4</v>
      </c>
      <c r="Q499" s="19">
        <f>((VLOOKUP(ROUND($A499 + (Q$9/12),5),'main sheet'!$G:$M, 4, 0) - VLOOKUP(ROUND($A499 + (Q$9/12) + (1/12),5),'main sheet'!$G:$M, 4, 0)) / VLOOKUP(ROUND($A499,5),'main sheet'!$G:$M, 4, 0)) * Q$11</f>
        <v>2.5622721980701659E-4</v>
      </c>
      <c r="R499" s="19">
        <f>((VLOOKUP(ROUND($A499 + (R$9/12),5),'main sheet'!$G:$M, 4, 0) - VLOOKUP(ROUND($A499 + (R$9/12) + (1/12),5),'main sheet'!$G:$M, 4, 0)) / VLOOKUP(ROUND($A499,5),'main sheet'!$G:$M, 4, 0)) * R$11</f>
        <v>2.5605768520762249E-4</v>
      </c>
      <c r="S499" s="19">
        <f>((VLOOKUP(ROUND($A499 + (S$9/12),5),'main sheet'!$G:$M, 4, 0) - VLOOKUP(ROUND($A499 + (S$9/12) + (1/12),5),'main sheet'!$G:$M, 4, 0)) / VLOOKUP(ROUND($A499,5),'main sheet'!$G:$M, 4, 0)) * S$11</f>
        <v>2.558882627820263E-4</v>
      </c>
      <c r="T499" s="19">
        <f>((VLOOKUP(ROUND($A499 + (T$9/12),5),'main sheet'!$G:$M, 4, 0) - VLOOKUP(ROUND($A499 + (T$9/12) + (1/12),5),'main sheet'!$G:$M, 4, 0)) / VLOOKUP(ROUND($A499,5),'main sheet'!$G:$M, 4, 0)) * T$11</f>
        <v>2.7311479956190901E-4</v>
      </c>
      <c r="U499" s="19">
        <f>((VLOOKUP(ROUND($A499 + (U$9/12),5),'main sheet'!$G:$M, 4, 0) - VLOOKUP(ROUND($A499 + (U$9/12) + (1/12),5),'main sheet'!$G:$M, 4, 0)) / VLOOKUP(ROUND($A499,5),'main sheet'!$G:$M, 4, 0)) * U$11</f>
        <v>2.7293409117266714E-4</v>
      </c>
      <c r="V499" s="19">
        <f>((VLOOKUP(ROUND($A499 + (V$9/12),5),'main sheet'!$G:$M, 4, 0) - VLOOKUP(ROUND($A499 + (V$9/12) + (1/12),5),'main sheet'!$G:$M, 4, 0)) / VLOOKUP(ROUND($A499,5),'main sheet'!$G:$M, 4, 0)) * V$11</f>
        <v>2.72753502350746E-4</v>
      </c>
      <c r="W499" s="19">
        <f>((VLOOKUP(ROUND($A499 + (W$9/12),5),'main sheet'!$G:$M, 4, 0) - VLOOKUP(ROUND($A499 + (W$9/12) + (1/12),5),'main sheet'!$G:$M, 4, 0)) / VLOOKUP(ROUND($A499,5),'main sheet'!$G:$M, 4, 0)) * W$11</f>
        <v>2.7257303301657761E-4</v>
      </c>
      <c r="X499" s="19">
        <f>((VLOOKUP(ROUND($A499 + (X$9/12),5),'main sheet'!$G:$M, 4, 0) - VLOOKUP(ROUND($A499 + (X$9/12) + (1/12),5),'main sheet'!$G:$M, 4, 0)) / VLOOKUP(ROUND($A499,5),'main sheet'!$G:$M, 4, 0)) * X$11</f>
        <v>2.7239268309110234E-4</v>
      </c>
      <c r="Y499" s="19">
        <f>((VLOOKUP(ROUND($A499 + (Y$9/12),5),'main sheet'!$G:$M, 4, 0) - VLOOKUP(ROUND($A499 + (Y$9/12) + (1/12),5),'main sheet'!$G:$M, 4, 0)) / VLOOKUP(ROUND($A499,5),'main sheet'!$G:$M, 4, 0)) * Y$11</f>
        <v>2.7221245249576696E-4</v>
      </c>
      <c r="Z499" s="19">
        <f>((VLOOKUP(ROUND($A499 + (Z$9/12),5),'main sheet'!$G:$M, 4, 0) - VLOOKUP(ROUND($A499 + (Z$9/12) + (1/12),5),'main sheet'!$G:$M, 4, 0)) / VLOOKUP(ROUND($A499,5),'main sheet'!$G:$M, 4, 0)) * Z$11</f>
        <v>2.7203234115116142E-4</v>
      </c>
      <c r="AA499" s="19">
        <f>((VLOOKUP(ROUND($A499 + (AA$9/12),5),'main sheet'!$G:$M, 4, 0) - VLOOKUP(ROUND($A499 + (AA$9/12) + (1/12),5),'main sheet'!$G:$M, 4, 0)) / VLOOKUP(ROUND($A499,5),'main sheet'!$G:$M, 4, 0)) * AA$11</f>
        <v>2.7185234897838297E-4</v>
      </c>
      <c r="AB499" s="19">
        <f>((VLOOKUP(ROUND($A499 + (AB$9/12),5),'main sheet'!$G:$M, 4, 0) - VLOOKUP(ROUND($A499 + (AB$9/12) + (1/12),5),'main sheet'!$G:$M, 4, 0)) / VLOOKUP(ROUND($A499,5),'main sheet'!$G:$M, 4, 0)) * AB$11</f>
        <v>2.7167247589903409E-4</v>
      </c>
      <c r="AC499" s="19">
        <f>((VLOOKUP(ROUND($A499 + (AC$9/12),5),'main sheet'!$G:$M, 4, 0) - VLOOKUP(ROUND($A499 + (AC$9/12) + (1/12),5),'main sheet'!$G:$M, 4, 0)) / VLOOKUP(ROUND($A499,5),'main sheet'!$G:$M, 4, 0)) * AC$11</f>
        <v>2.714927218338624E-4</v>
      </c>
      <c r="AD499" s="19">
        <f>((VLOOKUP(ROUND($A499 + (AD$9/12),5),'main sheet'!$G:$M, 4, 0) - VLOOKUP(ROUND($A499 + (AD$9/12) + (1/12),5),'main sheet'!$G:$M, 4, 0)) / VLOOKUP(ROUND($A499,5),'main sheet'!$G:$M, 4, 0)) * AD$11</f>
        <v>2.7131308670412144E-4</v>
      </c>
      <c r="AE499" s="19">
        <f>((VLOOKUP(ROUND($A499 + (AE$9/12),5),'main sheet'!$G:$M, 4, 0) - VLOOKUP(ROUND($A499 + (AE$9/12) + (1/12),5),'main sheet'!$G:$M, 4, 0)) / VLOOKUP(ROUND($A499,5),'main sheet'!$G:$M, 4, 0)) * AE$11</f>
        <v>2.7113357043156939E-4</v>
      </c>
      <c r="AF499" s="19">
        <f>((VLOOKUP(ROUND($A499 + (AF$9/12),5),'main sheet'!$G:$M, 4, 0) - VLOOKUP(ROUND($A499 + (AF$9/12) + (1/12),5),'main sheet'!$G:$M, 4, 0)) / VLOOKUP(ROUND($A499,5),'main sheet'!$G:$M, 4, 0)) * AF$11</f>
        <v>3.046077167095484E-4</v>
      </c>
      <c r="AH499" s="18">
        <f t="shared" si="15"/>
        <v>40.5</v>
      </c>
      <c r="AI499" s="19">
        <f t="shared" si="16"/>
        <v>7.8328535775394684E-3</v>
      </c>
    </row>
    <row r="500" spans="1:35" x14ac:dyDescent="0.3">
      <c r="A500" s="19">
        <v>40.583333333333336</v>
      </c>
      <c r="C500" s="19">
        <f>((VLOOKUP(ROUND($A500 + (C$9/12),5),'main sheet'!$G:$M, 4, 0) - VLOOKUP(ROUND($A500 + (C$9/12) + (1/12),5),'main sheet'!$G:$M, 4, 0)) / VLOOKUP(ROUND($A500,5),'main sheet'!$G:$M, 4, 0)) * C$11</f>
        <v>2.3741117319531232E-4</v>
      </c>
      <c r="D500" s="19">
        <f>((VLOOKUP(ROUND($A500 + (D$9/12),5),'main sheet'!$G:$M, 4, 0) - VLOOKUP(ROUND($A500 + (D$9/12) + (1/12),5),'main sheet'!$G:$M, 4, 0)) / VLOOKUP(ROUND($A500,5),'main sheet'!$G:$M, 4, 0)) * D$11</f>
        <v>2.3718086104484613E-4</v>
      </c>
      <c r="E500" s="19">
        <f>((VLOOKUP(ROUND($A500 + (E$9/12),5),'main sheet'!$G:$M, 4, 0) - VLOOKUP(ROUND($A500 + (E$9/12) + (1/12),5),'main sheet'!$G:$M, 4, 0)) / VLOOKUP(ROUND($A500,5),'main sheet'!$G:$M, 4, 0)) * E$11</f>
        <v>2.3695077231978128E-4</v>
      </c>
      <c r="F500" s="19">
        <f>((VLOOKUP(ROUND($A500 + (F$9/12),5),'main sheet'!$G:$M, 4, 0) - VLOOKUP(ROUND($A500 + (F$9/12) + (1/12),5),'main sheet'!$G:$M, 4, 0)) / VLOOKUP(ROUND($A500,5),'main sheet'!$G:$M, 4, 0)) * F$11</f>
        <v>2.3672090680337316E-4</v>
      </c>
      <c r="G500" s="19">
        <f>((VLOOKUP(ROUND($A500 + (G$9/12),5),'main sheet'!$G:$M, 4, 0) - VLOOKUP(ROUND($A500 + (G$9/12) + (1/12),5),'main sheet'!$G:$M, 4, 0)) / VLOOKUP(ROUND($A500,5),'main sheet'!$G:$M, 4, 0)) * G$11</f>
        <v>2.5751270999278418E-4</v>
      </c>
      <c r="H500" s="19">
        <f>((VLOOKUP(ROUND($A500 + (H$9/12),5),'main sheet'!$G:$M, 4, 0) - VLOOKUP(ROUND($A500 + (H$9/12) + (1/12),5),'main sheet'!$G:$M, 4, 0)) / VLOOKUP(ROUND($A500,5),'main sheet'!$G:$M, 4, 0)) * H$11</f>
        <v>2.5726289737776451E-4</v>
      </c>
      <c r="I500" s="19">
        <f>((VLOOKUP(ROUND($A500 + (I$9/12),5),'main sheet'!$G:$M, 4, 0) - VLOOKUP(ROUND($A500 + (I$9/12) + (1/12),5),'main sheet'!$G:$M, 4, 0)) / VLOOKUP(ROUND($A500,5),'main sheet'!$G:$M, 4, 0)) * I$11</f>
        <v>2.5701332710551157E-4</v>
      </c>
      <c r="J500" s="19">
        <f>((VLOOKUP(ROUND($A500 + (J$9/12),5),'main sheet'!$G:$M, 4, 0) - VLOOKUP(ROUND($A500 + (J$9/12) + (1/12),5),'main sheet'!$G:$M, 4, 0)) / VLOOKUP(ROUND($A500,5),'main sheet'!$G:$M, 4, 0)) * J$11</f>
        <v>2.5676399894092918E-4</v>
      </c>
      <c r="K500" s="19">
        <f>((VLOOKUP(ROUND($A500 + (K$9/12),5),'main sheet'!$G:$M, 4, 0) - VLOOKUP(ROUND($A500 + (K$9/12) + (1/12),5),'main sheet'!$G:$M, 4, 0)) / VLOOKUP(ROUND($A500,5),'main sheet'!$G:$M, 4, 0)) * K$11</f>
        <v>2.5651491264914908E-4</v>
      </c>
      <c r="L500" s="19">
        <f>((VLOOKUP(ROUND($A500 + (L$9/12),5),'main sheet'!$G:$M, 4, 0) - VLOOKUP(ROUND($A500 + (L$9/12) + (1/12),5),'main sheet'!$G:$M, 4, 0)) / VLOOKUP(ROUND($A500,5),'main sheet'!$G:$M, 4, 0)) * L$11</f>
        <v>2.5626606799553092E-4</v>
      </c>
      <c r="M500" s="19">
        <f>((VLOOKUP(ROUND($A500 + (M$9/12),5),'main sheet'!$G:$M, 4, 0) - VLOOKUP(ROUND($A500 + (M$9/12) + (1/12),5),'main sheet'!$G:$M, 4, 0)) / VLOOKUP(ROUND($A500,5),'main sheet'!$G:$M, 4, 0)) * M$11</f>
        <v>2.5696759240765292E-4</v>
      </c>
      <c r="N500" s="19">
        <f>((VLOOKUP(ROUND($A500 + (N$9/12),5),'main sheet'!$G:$M, 4, 0) - VLOOKUP(ROUND($A500 + (N$9/12) + (1/12),5),'main sheet'!$G:$M, 4, 0)) / VLOOKUP(ROUND($A500,5),'main sheet'!$G:$M, 4, 0)) * N$11</f>
        <v>2.5679756793535474E-4</v>
      </c>
      <c r="O500" s="19">
        <f>((VLOOKUP(ROUND($A500 + (O$9/12),5),'main sheet'!$G:$M, 4, 0) - VLOOKUP(ROUND($A500 + (O$9/12) + (1/12),5),'main sheet'!$G:$M, 4, 0)) / VLOOKUP(ROUND($A500,5),'main sheet'!$G:$M, 4, 0)) * O$11</f>
        <v>2.5662765596098257E-4</v>
      </c>
      <c r="P500" s="19">
        <f>((VLOOKUP(ROUND($A500 + (P$9/12),5),'main sheet'!$G:$M, 4, 0) - VLOOKUP(ROUND($A500 + (P$9/12) + (1/12),5),'main sheet'!$G:$M, 4, 0)) / VLOOKUP(ROUND($A500,5),'main sheet'!$G:$M, 4, 0)) * P$11</f>
        <v>2.5645785641010123E-4</v>
      </c>
      <c r="Q500" s="19">
        <f>((VLOOKUP(ROUND($A500 + (Q$9/12),5),'main sheet'!$G:$M, 4, 0) - VLOOKUP(ROUND($A500 + (Q$9/12) + (1/12),5),'main sheet'!$G:$M, 4, 0)) / VLOOKUP(ROUND($A500,5),'main sheet'!$G:$M, 4, 0)) * Q$11</f>
        <v>2.5628816920832495E-4</v>
      </c>
      <c r="R500" s="19">
        <f>((VLOOKUP(ROUND($A500 + (R$9/12),5),'main sheet'!$G:$M, 4, 0) - VLOOKUP(ROUND($A500 + (R$9/12) + (1/12),5),'main sheet'!$G:$M, 4, 0)) / VLOOKUP(ROUND($A500,5),'main sheet'!$G:$M, 4, 0)) * R$11</f>
        <v>2.5611859428131714E-4</v>
      </c>
      <c r="S500" s="19">
        <f>((VLOOKUP(ROUND($A500 + (S$9/12),5),'main sheet'!$G:$M, 4, 0) - VLOOKUP(ROUND($A500 + (S$9/12) + (1/12),5),'main sheet'!$G:$M, 4, 0)) / VLOOKUP(ROUND($A500,5),'main sheet'!$G:$M, 4, 0)) * S$11</f>
        <v>2.73360637102786E-4</v>
      </c>
      <c r="T500" s="19">
        <f>((VLOOKUP(ROUND($A500 + (T$9/12),5),'main sheet'!$G:$M, 4, 0) - VLOOKUP(ROUND($A500 + (T$9/12) + (1/12),5),'main sheet'!$G:$M, 4, 0)) / VLOOKUP(ROUND($A500,5),'main sheet'!$G:$M, 4, 0)) * T$11</f>
        <v>2.7317976605335109E-4</v>
      </c>
      <c r="U500" s="19">
        <f>((VLOOKUP(ROUND($A500 + (U$9/12),5),'main sheet'!$G:$M, 4, 0) - VLOOKUP(ROUND($A500 + (U$9/12) + (1/12),5),'main sheet'!$G:$M, 4, 0)) / VLOOKUP(ROUND($A500,5),'main sheet'!$G:$M, 4, 0)) * U$11</f>
        <v>2.7299901467886241E-4</v>
      </c>
      <c r="V500" s="19">
        <f>((VLOOKUP(ROUND($A500 + (V$9/12),5),'main sheet'!$G:$M, 4, 0) - VLOOKUP(ROUND($A500 + (V$9/12) + (1/12),5),'main sheet'!$G:$M, 4, 0)) / VLOOKUP(ROUND($A500,5),'main sheet'!$G:$M, 4, 0)) * V$11</f>
        <v>2.7281838289968047E-4</v>
      </c>
      <c r="W500" s="19">
        <f>((VLOOKUP(ROUND($A500 + (W$9/12),5),'main sheet'!$G:$M, 4, 0) - VLOOKUP(ROUND($A500 + (W$9/12) + (1/12),5),'main sheet'!$G:$M, 4, 0)) / VLOOKUP(ROUND($A500,5),'main sheet'!$G:$M, 4, 0)) * W$11</f>
        <v>2.7263787063667446E-4</v>
      </c>
      <c r="X500" s="19">
        <f>((VLOOKUP(ROUND($A500 + (X$9/12),5),'main sheet'!$G:$M, 4, 0) - VLOOKUP(ROUND($A500 + (X$9/12) + (1/12),5),'main sheet'!$G:$M, 4, 0)) / VLOOKUP(ROUND($A500,5),'main sheet'!$G:$M, 4, 0)) * X$11</f>
        <v>2.7245747781122037E-4</v>
      </c>
      <c r="Y500" s="19">
        <f>((VLOOKUP(ROUND($A500 + (Y$9/12),5),'main sheet'!$G:$M, 4, 0) - VLOOKUP(ROUND($A500 + (Y$9/12) + (1/12),5),'main sheet'!$G:$M, 4, 0)) / VLOOKUP(ROUND($A500,5),'main sheet'!$G:$M, 4, 0)) * Y$11</f>
        <v>2.722772043438368E-4</v>
      </c>
      <c r="Z500" s="19">
        <f>((VLOOKUP(ROUND($A500 + (Z$9/12),5),'main sheet'!$G:$M, 4, 0) - VLOOKUP(ROUND($A500 + (Z$9/12) + (1/12),5),'main sheet'!$G:$M, 4, 0)) / VLOOKUP(ROUND($A500,5),'main sheet'!$G:$M, 4, 0)) * Z$11</f>
        <v>2.7209705015554981E-4</v>
      </c>
      <c r="AA500" s="19">
        <f>((VLOOKUP(ROUND($A500 + (AA$9/12),5),'main sheet'!$G:$M, 4, 0) - VLOOKUP(ROUND($A500 + (AA$9/12) + (1/12),5),'main sheet'!$G:$M, 4, 0)) / VLOOKUP(ROUND($A500,5),'main sheet'!$G:$M, 4, 0)) * AA$11</f>
        <v>2.719170151678914E-4</v>
      </c>
      <c r="AB500" s="19">
        <f>((VLOOKUP(ROUND($A500 + (AB$9/12),5),'main sheet'!$G:$M, 4, 0) - VLOOKUP(ROUND($A500 + (AB$9/12) + (1/12),5),'main sheet'!$G:$M, 4, 0)) / VLOOKUP(ROUND($A500,5),'main sheet'!$G:$M, 4, 0)) * AB$11</f>
        <v>2.7173709930153784E-4</v>
      </c>
      <c r="AC500" s="19">
        <f>((VLOOKUP(ROUND($A500 + (AC$9/12),5),'main sheet'!$G:$M, 4, 0) - VLOOKUP(ROUND($A500 + (AC$9/12) + (1/12),5),'main sheet'!$G:$M, 4, 0)) / VLOOKUP(ROUND($A500,5),'main sheet'!$G:$M, 4, 0)) * AC$11</f>
        <v>2.7155730247767189E-4</v>
      </c>
      <c r="AD500" s="19">
        <f>((VLOOKUP(ROUND($A500 + (AD$9/12),5),'main sheet'!$G:$M, 4, 0) - VLOOKUP(ROUND($A500 + (AD$9/12) + (1/12),5),'main sheet'!$G:$M, 4, 0)) / VLOOKUP(ROUND($A500,5),'main sheet'!$G:$M, 4, 0)) * AD$11</f>
        <v>2.7137762461798114E-4</v>
      </c>
      <c r="AE500" s="19">
        <f>((VLOOKUP(ROUND($A500 + (AE$9/12),5),'main sheet'!$G:$M, 4, 0) - VLOOKUP(ROUND($A500 + (AE$9/12) + (1/12),5),'main sheet'!$G:$M, 4, 0)) / VLOOKUP(ROUND($A500,5),'main sheet'!$G:$M, 4, 0)) * AE$11</f>
        <v>3.0488190182191934E-4</v>
      </c>
      <c r="AF500" s="19">
        <f>((VLOOKUP(ROUND($A500 + (AF$9/12),5),'main sheet'!$G:$M, 4, 0) - VLOOKUP(ROUND($A500 + (AF$9/12) + (1/12),5),'main sheet'!$G:$M, 4, 0)) / VLOOKUP(ROUND($A500,5),'main sheet'!$G:$M, 4, 0)) * AF$11</f>
        <v>3.046801744989384E-4</v>
      </c>
      <c r="AH500" s="18">
        <f t="shared" si="15"/>
        <v>40.583333333333336</v>
      </c>
      <c r="AI500" s="19">
        <f t="shared" si="16"/>
        <v>7.9068335851966154E-3</v>
      </c>
    </row>
    <row r="501" spans="1:35" x14ac:dyDescent="0.3">
      <c r="A501" s="19">
        <v>40.666666666666664</v>
      </c>
      <c r="C501" s="19">
        <f>((VLOOKUP(ROUND($A501 + (C$9/12),5),'main sheet'!$G:$M, 4, 0) - VLOOKUP(ROUND($A501 + (C$9/12) + (1/12),5),'main sheet'!$G:$M, 4, 0)) / VLOOKUP(ROUND($A501,5),'main sheet'!$G:$M, 4, 0)) * C$11</f>
        <v>2.3746766021386965E-4</v>
      </c>
      <c r="D501" s="19">
        <f>((VLOOKUP(ROUND($A501 + (D$9/12),5),'main sheet'!$G:$M, 4, 0) - VLOOKUP(ROUND($A501 + (D$9/12) + (1/12),5),'main sheet'!$G:$M, 4, 0)) / VLOOKUP(ROUND($A501,5),'main sheet'!$G:$M, 4, 0)) * D$11</f>
        <v>2.3723729326544877E-4</v>
      </c>
      <c r="E501" s="19">
        <f>((VLOOKUP(ROUND($A501 + (E$9/12),5),'main sheet'!$G:$M, 4, 0) - VLOOKUP(ROUND($A501 + (E$9/12) + (1/12),5),'main sheet'!$G:$M, 4, 0)) / VLOOKUP(ROUND($A501,5),'main sheet'!$G:$M, 4, 0)) * E$11</f>
        <v>2.370071497955886E-4</v>
      </c>
      <c r="F501" s="19">
        <f>((VLOOKUP(ROUND($A501 + (F$9/12),5),'main sheet'!$G:$M, 4, 0) - VLOOKUP(ROUND($A501 + (F$9/12) + (1/12),5),'main sheet'!$G:$M, 4, 0)) / VLOOKUP(ROUND($A501,5),'main sheet'!$G:$M, 4, 0)) * F$11</f>
        <v>2.578240944397146E-4</v>
      </c>
      <c r="G501" s="19">
        <f>((VLOOKUP(ROUND($A501 + (G$9/12),5),'main sheet'!$G:$M, 4, 0) - VLOOKUP(ROUND($A501 + (G$9/12) + (1/12),5),'main sheet'!$G:$M, 4, 0)) / VLOOKUP(ROUND($A501,5),'main sheet'!$G:$M, 4, 0)) * G$11</f>
        <v>2.5757397975120517E-4</v>
      </c>
      <c r="H501" s="19">
        <f>((VLOOKUP(ROUND($A501 + (H$9/12),5),'main sheet'!$G:$M, 4, 0) - VLOOKUP(ROUND($A501 + (H$9/12) + (1/12),5),'main sheet'!$G:$M, 4, 0)) / VLOOKUP(ROUND($A501,5),'main sheet'!$G:$M, 4, 0)) * H$11</f>
        <v>2.5732410769850345E-4</v>
      </c>
      <c r="I501" s="19">
        <f>((VLOOKUP(ROUND($A501 + (I$9/12),5),'main sheet'!$G:$M, 4, 0) - VLOOKUP(ROUND($A501 + (I$9/12) + (1/12),5),'main sheet'!$G:$M, 4, 0)) / VLOOKUP(ROUND($A501,5),'main sheet'!$G:$M, 4, 0)) * I$11</f>
        <v>2.5707447804622894E-4</v>
      </c>
      <c r="J501" s="19">
        <f>((VLOOKUP(ROUND($A501 + (J$9/12),5),'main sheet'!$G:$M, 4, 0) - VLOOKUP(ROUND($A501 + (J$9/12) + (1/12),5),'main sheet'!$G:$M, 4, 0)) / VLOOKUP(ROUND($A501,5),'main sheet'!$G:$M, 4, 0)) * J$11</f>
        <v>2.5682509055922935E-4</v>
      </c>
      <c r="K501" s="19">
        <f>((VLOOKUP(ROUND($A501 + (K$9/12),5),'main sheet'!$G:$M, 4, 0) - VLOOKUP(ROUND($A501 + (K$9/12) + (1/12),5),'main sheet'!$G:$M, 4, 0)) / VLOOKUP(ROUND($A501,5),'main sheet'!$G:$M, 4, 0)) * K$11</f>
        <v>2.5657594500258063E-4</v>
      </c>
      <c r="L501" s="19">
        <f>((VLOOKUP(ROUND($A501 + (L$9/12),5),'main sheet'!$G:$M, 4, 0) - VLOOKUP(ROUND($A501 + (L$9/12) + (1/12),5),'main sheet'!$G:$M, 4, 0)) / VLOOKUP(ROUND($A501,5),'main sheet'!$G:$M, 4, 0)) * L$11</f>
        <v>2.563270411415866E-4</v>
      </c>
      <c r="M501" s="19">
        <f>((VLOOKUP(ROUND($A501 + (M$9/12),5),'main sheet'!$G:$M, 4, 0) - VLOOKUP(ROUND($A501 + (M$9/12) + (1/12),5),'main sheet'!$G:$M, 4, 0)) / VLOOKUP(ROUND($A501,5),'main sheet'!$G:$M, 4, 0)) * M$11</f>
        <v>2.5702873246675632E-4</v>
      </c>
      <c r="N501" s="19">
        <f>((VLOOKUP(ROUND($A501 + (N$9/12),5),'main sheet'!$G:$M, 4, 0) - VLOOKUP(ROUND($A501 + (N$9/12) + (1/12),5),'main sheet'!$G:$M, 4, 0)) / VLOOKUP(ROUND($A501,5),'main sheet'!$G:$M, 4, 0)) * N$11</f>
        <v>2.5685866754069438E-4</v>
      </c>
      <c r="O501" s="19">
        <f>((VLOOKUP(ROUND($A501 + (O$9/12),5),'main sheet'!$G:$M, 4, 0) - VLOOKUP(ROUND($A501 + (O$9/12) + (1/12),5),'main sheet'!$G:$M, 4, 0)) / VLOOKUP(ROUND($A501,5),'main sheet'!$G:$M, 4, 0)) * O$11</f>
        <v>2.5668871513932496E-4</v>
      </c>
      <c r="P501" s="19">
        <f>((VLOOKUP(ROUND($A501 + (P$9/12),5),'main sheet'!$G:$M, 4, 0) - VLOOKUP(ROUND($A501 + (P$9/12) + (1/12),5),'main sheet'!$G:$M, 4, 0)) / VLOOKUP(ROUND($A501,5),'main sheet'!$G:$M, 4, 0)) * P$11</f>
        <v>2.5651887518819515E-4</v>
      </c>
      <c r="Q501" s="19">
        <f>((VLOOKUP(ROUND($A501 + (Q$9/12),5),'main sheet'!$G:$M, 4, 0) - VLOOKUP(ROUND($A501 + (Q$9/12) + (1/12),5),'main sheet'!$G:$M, 4, 0)) / VLOOKUP(ROUND($A501,5),'main sheet'!$G:$M, 4, 0)) * Q$11</f>
        <v>2.5634914761290157E-4</v>
      </c>
      <c r="R501" s="19">
        <f>((VLOOKUP(ROUND($A501 + (R$9/12),5),'main sheet'!$G:$M, 4, 0) - VLOOKUP(ROUND($A501 + (R$9/12) + (1/12),5),'main sheet'!$G:$M, 4, 0)) / VLOOKUP(ROUND($A501,5),'main sheet'!$G:$M, 4, 0)) * R$11</f>
        <v>2.7360671140982696E-4</v>
      </c>
      <c r="S501" s="19">
        <f>((VLOOKUP(ROUND($A501 + (S$9/12),5),'main sheet'!$G:$M, 4, 0) - VLOOKUP(ROUND($A501 + (S$9/12) + (1/12),5),'main sheet'!$G:$M, 4, 0)) / VLOOKUP(ROUND($A501,5),'main sheet'!$G:$M, 4, 0)) * S$11</f>
        <v>2.734256775435409E-4</v>
      </c>
      <c r="T501" s="19">
        <f>((VLOOKUP(ROUND($A501 + (T$9/12),5),'main sheet'!$G:$M, 4, 0) - VLOOKUP(ROUND($A501 + (T$9/12) + (1/12),5),'main sheet'!$G:$M, 4, 0)) / VLOOKUP(ROUND($A501,5),'main sheet'!$G:$M, 4, 0)) * T$11</f>
        <v>2.7324476345993033E-4</v>
      </c>
      <c r="U501" s="19">
        <f>((VLOOKUP(ROUND($A501 + (U$9/12),5),'main sheet'!$G:$M, 4, 0) - VLOOKUP(ROUND($A501 + (U$9/12) + (1/12),5),'main sheet'!$G:$M, 4, 0)) / VLOOKUP(ROUND($A501,5),'main sheet'!$G:$M, 4, 0)) * U$11</f>
        <v>2.7306396907928403E-4</v>
      </c>
      <c r="V501" s="19">
        <f>((VLOOKUP(ROUND($A501 + (V$9/12),5),'main sheet'!$G:$M, 4, 0) - VLOOKUP(ROUND($A501 + (V$9/12) + (1/12),5),'main sheet'!$G:$M, 4, 0)) / VLOOKUP(ROUND($A501,5),'main sheet'!$G:$M, 4, 0)) * V$11</f>
        <v>2.7288329432239997E-4</v>
      </c>
      <c r="W501" s="19">
        <f>((VLOOKUP(ROUND($A501 + (W$9/12),5),'main sheet'!$G:$M, 4, 0) - VLOOKUP(ROUND($A501 + (W$9/12) + (1/12),5),'main sheet'!$G:$M, 4, 0)) / VLOOKUP(ROUND($A501,5),'main sheet'!$G:$M, 4, 0)) * W$11</f>
        <v>2.7270273911058333E-4</v>
      </c>
      <c r="X501" s="19">
        <f>((VLOOKUP(ROUND($A501 + (X$9/12),5),'main sheet'!$G:$M, 4, 0) - VLOOKUP(ROUND($A501 + (X$9/12) + (1/12),5),'main sheet'!$G:$M, 4, 0)) / VLOOKUP(ROUND($A501,5),'main sheet'!$G:$M, 4, 0)) * X$11</f>
        <v>2.7252230336428121E-4</v>
      </c>
      <c r="Y501" s="19">
        <f>((VLOOKUP(ROUND($A501 + (Y$9/12),5),'main sheet'!$G:$M, 4, 0) - VLOOKUP(ROUND($A501 + (Y$9/12) + (1/12),5),'main sheet'!$G:$M, 4, 0)) / VLOOKUP(ROUND($A501,5),'main sheet'!$G:$M, 4, 0)) * Y$11</f>
        <v>2.7234198700444855E-4</v>
      </c>
      <c r="Z501" s="19">
        <f>((VLOOKUP(ROUND($A501 + (Z$9/12),5),'main sheet'!$G:$M, 4, 0) - VLOOKUP(ROUND($A501 + (Z$9/12) + (1/12),5),'main sheet'!$G:$M, 4, 0)) / VLOOKUP(ROUND($A501,5),'main sheet'!$G:$M, 4, 0)) * Z$11</f>
        <v>2.7216178995254672E-4</v>
      </c>
      <c r="AA501" s="19">
        <f>((VLOOKUP(ROUND($A501 + (AA$9/12),5),'main sheet'!$G:$M, 4, 0) - VLOOKUP(ROUND($A501 + (AA$9/12) + (1/12),5),'main sheet'!$G:$M, 4, 0)) / VLOOKUP(ROUND($A501,5),'main sheet'!$G:$M, 4, 0)) * AA$11</f>
        <v>2.7198171212918068E-4</v>
      </c>
      <c r="AB501" s="19">
        <f>((VLOOKUP(ROUND($A501 + (AB$9/12),5),'main sheet'!$G:$M, 4, 0) - VLOOKUP(ROUND($A501 + (AB$9/12) + (1/12),5),'main sheet'!$G:$M, 4, 0)) / VLOOKUP(ROUND($A501,5),'main sheet'!$G:$M, 4, 0)) * AB$11</f>
        <v>2.7180175345546198E-4</v>
      </c>
      <c r="AC501" s="19">
        <f>((VLOOKUP(ROUND($A501 + (AC$9/12),5),'main sheet'!$G:$M, 4, 0) - VLOOKUP(ROUND($A501 + (AC$9/12) + (1/12),5),'main sheet'!$G:$M, 4, 0)) / VLOOKUP(ROUND($A501,5),'main sheet'!$G:$M, 4, 0)) * AC$11</f>
        <v>2.7162191385300802E-4</v>
      </c>
      <c r="AD501" s="19">
        <f>((VLOOKUP(ROUND($A501 + (AD$9/12),5),'main sheet'!$G:$M, 4, 0) - VLOOKUP(ROUND($A501 + (AD$9/12) + (1/12),5),'main sheet'!$G:$M, 4, 0)) / VLOOKUP(ROUND($A501,5),'main sheet'!$G:$M, 4, 0)) * AD$11</f>
        <v>3.0515635100200356E-4</v>
      </c>
      <c r="AE501" s="19">
        <f>((VLOOKUP(ROUND($A501 + (AE$9/12),5),'main sheet'!$G:$M, 4, 0) - VLOOKUP(ROUND($A501 + (AE$9/12) + (1/12),5),'main sheet'!$G:$M, 4, 0)) / VLOOKUP(ROUND($A501,5),'main sheet'!$G:$M, 4, 0)) * AE$11</f>
        <v>3.0495444208773081E-4</v>
      </c>
      <c r="AF501" s="19">
        <f>((VLOOKUP(ROUND($A501 + (AF$9/12),5),'main sheet'!$G:$M, 4, 0) - VLOOKUP(ROUND($A501 + (AF$9/12) + (1/12),5),'main sheet'!$G:$M, 4, 0)) / VLOOKUP(ROUND($A501,5),'main sheet'!$G:$M, 4, 0)) * AF$11</f>
        <v>3.04752666768258E-4</v>
      </c>
      <c r="AH501" s="18">
        <f t="shared" si="15"/>
        <v>40.666666666666664</v>
      </c>
      <c r="AI501" s="19">
        <f t="shared" si="16"/>
        <v>7.9809030524043128E-3</v>
      </c>
    </row>
    <row r="502" spans="1:35" x14ac:dyDescent="0.3">
      <c r="A502" s="19">
        <v>40.75</v>
      </c>
      <c r="C502" s="19">
        <f>((VLOOKUP(ROUND($A502 + (C$9/12),5),'main sheet'!$G:$M, 4, 0) - VLOOKUP(ROUND($A502 + (C$9/12) + (1/12),5),'main sheet'!$G:$M, 4, 0)) / VLOOKUP(ROUND($A502,5),'main sheet'!$G:$M, 4, 0)) * C$11</f>
        <v>2.3752417411863108E-4</v>
      </c>
      <c r="D502" s="19">
        <f>((VLOOKUP(ROUND($A502 + (D$9/12),5),'main sheet'!$G:$M, 4, 0) - VLOOKUP(ROUND($A502 + (D$9/12) + (1/12),5),'main sheet'!$G:$M, 4, 0)) / VLOOKUP(ROUND($A502,5),'main sheet'!$G:$M, 4, 0)) * D$11</f>
        <v>2.3729375234617323E-4</v>
      </c>
      <c r="E502" s="19">
        <f>((VLOOKUP(ROUND($A502 + (E$9/12),5),'main sheet'!$G:$M, 4, 0) - VLOOKUP(ROUND($A502 + (E$9/12) + (1/12),5),'main sheet'!$G:$M, 4, 0)) / VLOOKUP(ROUND($A502,5),'main sheet'!$G:$M, 4, 0)) * E$11</f>
        <v>2.5813587002594619E-4</v>
      </c>
      <c r="F502" s="19">
        <f>((VLOOKUP(ROUND($A502 + (F$9/12),5),'main sheet'!$G:$M, 4, 0) - VLOOKUP(ROUND($A502 + (F$9/12) + (1/12),5),'main sheet'!$G:$M, 4, 0)) / VLOOKUP(ROUND($A502,5),'main sheet'!$G:$M, 4, 0)) * F$11</f>
        <v>2.5788545288450341E-4</v>
      </c>
      <c r="G502" s="19">
        <f>((VLOOKUP(ROUND($A502 + (G$9/12),5),'main sheet'!$G:$M, 4, 0) - VLOOKUP(ROUND($A502 + (G$9/12) + (1/12),5),'main sheet'!$G:$M, 4, 0)) / VLOOKUP(ROUND($A502,5),'main sheet'!$G:$M, 4, 0)) * G$11</f>
        <v>2.5763527867227751E-4</v>
      </c>
      <c r="H502" s="19">
        <f>((VLOOKUP(ROUND($A502 + (H$9/12),5),'main sheet'!$G:$M, 4, 0) - VLOOKUP(ROUND($A502 + (H$9/12) + (1/12),5),'main sheet'!$G:$M, 4, 0)) / VLOOKUP(ROUND($A502,5),'main sheet'!$G:$M, 4, 0)) * H$11</f>
        <v>2.5738534715360312E-4</v>
      </c>
      <c r="I502" s="19">
        <f>((VLOOKUP(ROUND($A502 + (I$9/12),5),'main sheet'!$G:$M, 4, 0) - VLOOKUP(ROUND($A502 + (I$9/12) + (1/12),5),'main sheet'!$G:$M, 4, 0)) / VLOOKUP(ROUND($A502,5),'main sheet'!$G:$M, 4, 0)) * I$11</f>
        <v>2.5713565809304373E-4</v>
      </c>
      <c r="J502" s="19">
        <f>((VLOOKUP(ROUND($A502 + (J$9/12),5),'main sheet'!$G:$M, 4, 0) - VLOOKUP(ROUND($A502 + (J$9/12) + (1/12),5),'main sheet'!$G:$M, 4, 0)) / VLOOKUP(ROUND($A502,5),'main sheet'!$G:$M, 4, 0)) * J$11</f>
        <v>2.5688621125539123E-4</v>
      </c>
      <c r="K502" s="19">
        <f>((VLOOKUP(ROUND($A502 + (K$9/12),5),'main sheet'!$G:$M, 4, 0) - VLOOKUP(ROUND($A502 + (K$9/12) + (1/12),5),'main sheet'!$G:$M, 4, 0)) / VLOOKUP(ROUND($A502,5),'main sheet'!$G:$M, 4, 0)) * K$11</f>
        <v>2.5663700640566554E-4</v>
      </c>
      <c r="L502" s="19">
        <f>((VLOOKUP(ROUND($A502 + (L$9/12),5),'main sheet'!$G:$M, 4, 0) - VLOOKUP(ROUND($A502 + (L$9/12) + (1/12),5),'main sheet'!$G:$M, 4, 0)) / VLOOKUP(ROUND($A502,5),'main sheet'!$G:$M, 4, 0)) * L$11</f>
        <v>2.5638804330911457E-4</v>
      </c>
      <c r="M502" s="19">
        <f>((VLOOKUP(ROUND($A502 + (M$9/12),5),'main sheet'!$G:$M, 4, 0) - VLOOKUP(ROUND($A502 + (M$9/12) + (1/12),5),'main sheet'!$G:$M, 4, 0)) / VLOOKUP(ROUND($A502,5),'main sheet'!$G:$M, 4, 0)) * M$11</f>
        <v>2.5708990162677791E-4</v>
      </c>
      <c r="N502" s="19">
        <f>((VLOOKUP(ROUND($A502 + (N$9/12),5),'main sheet'!$G:$M, 4, 0) - VLOOKUP(ROUND($A502 + (N$9/12) + (1/12),5),'main sheet'!$G:$M, 4, 0)) / VLOOKUP(ROUND($A502,5),'main sheet'!$G:$M, 4, 0)) * N$11</f>
        <v>2.5691979622769737E-4</v>
      </c>
      <c r="O502" s="19">
        <f>((VLOOKUP(ROUND($A502 + (O$9/12),5),'main sheet'!$G:$M, 4, 0) - VLOOKUP(ROUND($A502 + (O$9/12) + (1/12),5),'main sheet'!$G:$M, 4, 0)) / VLOOKUP(ROUND($A502,5),'main sheet'!$G:$M, 4, 0)) * O$11</f>
        <v>2.5674980338008855E-4</v>
      </c>
      <c r="P502" s="19">
        <f>((VLOOKUP(ROUND($A502 + (P$9/12),5),'main sheet'!$G:$M, 4, 0) - VLOOKUP(ROUND($A502 + (P$9/12) + (1/12),5),'main sheet'!$G:$M, 4, 0)) / VLOOKUP(ROUND($A502,5),'main sheet'!$G:$M, 4, 0)) * P$11</f>
        <v>2.5657992300948091E-4</v>
      </c>
      <c r="Q502" s="19">
        <f>((VLOOKUP(ROUND($A502 + (Q$9/12),5),'main sheet'!$G:$M, 4, 0) - VLOOKUP(ROUND($A502 + (Q$9/12) + (1/12),5),'main sheet'!$G:$M, 4, 0)) / VLOOKUP(ROUND($A502,5),'main sheet'!$G:$M, 4, 0)) * Q$11</f>
        <v>2.7385302273139891E-4</v>
      </c>
      <c r="R502" s="19">
        <f>((VLOOKUP(ROUND($A502 + (R$9/12),5),'main sheet'!$G:$M, 4, 0) - VLOOKUP(ROUND($A502 + (R$9/12) + (1/12),5),'main sheet'!$G:$M, 4, 0)) / VLOOKUP(ROUND($A502,5),'main sheet'!$G:$M, 4, 0)) * R$11</f>
        <v>2.7367182589143946E-4</v>
      </c>
      <c r="S502" s="19">
        <f>((VLOOKUP(ROUND($A502 + (S$9/12),5),'main sheet'!$G:$M, 4, 0) - VLOOKUP(ROUND($A502 + (S$9/12) + (1/12),5),'main sheet'!$G:$M, 4, 0)) / VLOOKUP(ROUND($A502,5),'main sheet'!$G:$M, 4, 0)) * S$11</f>
        <v>2.7349074894198833E-4</v>
      </c>
      <c r="T502" s="19">
        <f>((VLOOKUP(ROUND($A502 + (T$9/12),5),'main sheet'!$G:$M, 4, 0) - VLOOKUP(ROUND($A502 + (T$9/12) + (1/12),5),'main sheet'!$G:$M, 4, 0)) / VLOOKUP(ROUND($A502,5),'main sheet'!$G:$M, 4, 0)) * T$11</f>
        <v>2.7330979180326272E-4</v>
      </c>
      <c r="U502" s="19">
        <f>((VLOOKUP(ROUND($A502 + (U$9/12),5),'main sheet'!$G:$M, 4, 0) - VLOOKUP(ROUND($A502 + (U$9/12) + (1/12),5),'main sheet'!$G:$M, 4, 0)) / VLOOKUP(ROUND($A502,5),'main sheet'!$G:$M, 4, 0)) * U$11</f>
        <v>2.731289543959893E-4</v>
      </c>
      <c r="V502" s="19">
        <f>((VLOOKUP(ROUND($A502 + (V$9/12),5),'main sheet'!$G:$M, 4, 0) - VLOOKUP(ROUND($A502 + (V$9/12) + (1/12),5),'main sheet'!$G:$M, 4, 0)) / VLOOKUP(ROUND($A502,5),'main sheet'!$G:$M, 4, 0)) * V$11</f>
        <v>2.729482366414024E-4</v>
      </c>
      <c r="W502" s="19">
        <f>((VLOOKUP(ROUND($A502 + (W$9/12),5),'main sheet'!$G:$M, 4, 0) - VLOOKUP(ROUND($A502 + (W$9/12) + (1/12),5),'main sheet'!$G:$M, 4, 0)) / VLOOKUP(ROUND($A502,5),'main sheet'!$G:$M, 4, 0)) * W$11</f>
        <v>2.7276763845987745E-4</v>
      </c>
      <c r="X502" s="19">
        <f>((VLOOKUP(ROUND($A502 + (X$9/12),5),'main sheet'!$G:$M, 4, 0) - VLOOKUP(ROUND($A502 + (X$9/12) + (1/12),5),'main sheet'!$G:$M, 4, 0)) / VLOOKUP(ROUND($A502,5),'main sheet'!$G:$M, 4, 0)) * X$11</f>
        <v>2.7258715977229833E-4</v>
      </c>
      <c r="Y502" s="19">
        <f>((VLOOKUP(ROUND($A502 + (Y$9/12),5),'main sheet'!$G:$M, 4, 0) - VLOOKUP(ROUND($A502 + (Y$9/12) + (1/12),5),'main sheet'!$G:$M, 4, 0)) / VLOOKUP(ROUND($A502,5),'main sheet'!$G:$M, 4, 0)) * Y$11</f>
        <v>2.7240680050005561E-4</v>
      </c>
      <c r="Z502" s="19">
        <f>((VLOOKUP(ROUND($A502 + (Z$9/12),5),'main sheet'!$G:$M, 4, 0) - VLOOKUP(ROUND($A502 + (Z$9/12) + (1/12),5),'main sheet'!$G:$M, 4, 0)) / VLOOKUP(ROUND($A502,5),'main sheet'!$G:$M, 4, 0)) * Z$11</f>
        <v>2.7222656056368269E-4</v>
      </c>
      <c r="AA502" s="19">
        <f>((VLOOKUP(ROUND($A502 + (AA$9/12),5),'main sheet'!$G:$M, 4, 0) - VLOOKUP(ROUND($A502 + (AA$9/12) + (1/12),5),'main sheet'!$G:$M, 4, 0)) / VLOOKUP(ROUND($A502,5),'main sheet'!$G:$M, 4, 0)) * AA$11</f>
        <v>2.7204643988422043E-4</v>
      </c>
      <c r="AB502" s="19">
        <f>((VLOOKUP(ROUND($A502 + (AB$9/12),5),'main sheet'!$G:$M, 4, 0) - VLOOKUP(ROUND($A502 + (AB$9/12) + (1/12),5),'main sheet'!$G:$M, 4, 0)) / VLOOKUP(ROUND($A502,5),'main sheet'!$G:$M, 4, 0)) * AB$11</f>
        <v>2.7186643838321526E-4</v>
      </c>
      <c r="AC502" s="19">
        <f>((VLOOKUP(ROUND($A502 + (AC$9/12),5),'main sheet'!$G:$M, 4, 0) - VLOOKUP(ROUND($A502 + (AC$9/12) + (1/12),5),'main sheet'!$G:$M, 4, 0)) / VLOOKUP(ROUND($A502,5),'main sheet'!$G:$M, 4, 0)) * AC$11</f>
        <v>3.0543106452680745E-4</v>
      </c>
      <c r="AD502" s="19">
        <f>((VLOOKUP(ROUND($A502 + (AD$9/12),5),'main sheet'!$G:$M, 4, 0) - VLOOKUP(ROUND($A502 + (AD$9/12) + (1/12),5),'main sheet'!$G:$M, 4, 0)) / VLOOKUP(ROUND($A502,5),'main sheet'!$G:$M, 4, 0)) * AD$11</f>
        <v>3.0522897384633728E-4</v>
      </c>
      <c r="AE502" s="19">
        <f>((VLOOKUP(ROUND($A502 + (AE$9/12),5),'main sheet'!$G:$M, 4, 0) - VLOOKUP(ROUND($A502 + (AE$9/12) + (1/12),5),'main sheet'!$G:$M, 4, 0)) / VLOOKUP(ROUND($A502,5),'main sheet'!$G:$M, 4, 0)) * AE$11</f>
        <v>3.050270168809344E-4</v>
      </c>
      <c r="AF502" s="19">
        <f>((VLOOKUP(ROUND($A502 + (AF$9/12),5),'main sheet'!$G:$M, 4, 0) - VLOOKUP(ROUND($A502 + (AF$9/12) + (1/12),5),'main sheet'!$G:$M, 4, 0)) / VLOOKUP(ROUND($A502,5),'main sheet'!$G:$M, 4, 0)) * AF$11</f>
        <v>3.0482519354167227E-4</v>
      </c>
      <c r="AH502" s="18">
        <f t="shared" si="15"/>
        <v>40.75</v>
      </c>
      <c r="AI502" s="19">
        <f t="shared" si="16"/>
        <v>8.0550620852729762E-3</v>
      </c>
    </row>
    <row r="503" spans="1:35" x14ac:dyDescent="0.3">
      <c r="A503" s="19">
        <v>40.833333333333336</v>
      </c>
      <c r="C503" s="19">
        <f>((VLOOKUP(ROUND($A503 + (C$9/12),5),'main sheet'!$G:$M, 4, 0) - VLOOKUP(ROUND($A503 + (C$9/12) + (1/12),5),'main sheet'!$G:$M, 4, 0)) / VLOOKUP(ROUND($A503,5),'main sheet'!$G:$M, 4, 0)) * C$11</f>
        <v>2.3758071492879676E-4</v>
      </c>
      <c r="D503" s="19">
        <f>((VLOOKUP(ROUND($A503 + (D$9/12),5),'main sheet'!$G:$M, 4, 0) - VLOOKUP(ROUND($A503 + (D$9/12) + (1/12),5),'main sheet'!$G:$M, 4, 0)) / VLOOKUP(ROUND($A503,5),'main sheet'!$G:$M, 4, 0)) * D$11</f>
        <v>2.5844803726675223E-4</v>
      </c>
      <c r="E503" s="19">
        <f>((VLOOKUP(ROUND($A503 + (E$9/12),5),'main sheet'!$G:$M, 4, 0) - VLOOKUP(ROUND($A503 + (E$9/12) + (1/12),5),'main sheet'!$G:$M, 4, 0)) / VLOOKUP(ROUND($A503,5),'main sheet'!$G:$M, 4, 0)) * E$11</f>
        <v>2.5819731729243283E-4</v>
      </c>
      <c r="F503" s="19">
        <f>((VLOOKUP(ROUND($A503 + (F$9/12),5),'main sheet'!$G:$M, 4, 0) - VLOOKUP(ROUND($A503 + (F$9/12) + (1/12),5),'main sheet'!$G:$M, 4, 0)) / VLOOKUP(ROUND($A503,5),'main sheet'!$G:$M, 4, 0)) * F$11</f>
        <v>2.579468405411078E-4</v>
      </c>
      <c r="G503" s="19">
        <f>((VLOOKUP(ROUND($A503 + (G$9/12),5),'main sheet'!$G:$M, 4, 0) - VLOOKUP(ROUND($A503 + (G$9/12) + (1/12),5),'main sheet'!$G:$M, 4, 0)) / VLOOKUP(ROUND($A503,5),'main sheet'!$G:$M, 4, 0)) * G$11</f>
        <v>2.5769660677682705E-4</v>
      </c>
      <c r="H503" s="19">
        <f>((VLOOKUP(ROUND($A503 + (H$9/12),5),'main sheet'!$G:$M, 4, 0) - VLOOKUP(ROUND($A503 + (H$9/12) + (1/12),5),'main sheet'!$G:$M, 4, 0)) / VLOOKUP(ROUND($A503,5),'main sheet'!$G:$M, 4, 0)) * H$11</f>
        <v>2.5744661576386919E-4</v>
      </c>
      <c r="I503" s="19">
        <f>((VLOOKUP(ROUND($A503 + (I$9/12),5),'main sheet'!$G:$M, 4, 0) - VLOOKUP(ROUND($A503 + (I$9/12) + (1/12),5),'main sheet'!$G:$M, 4, 0)) / VLOOKUP(ROUND($A503,5),'main sheet'!$G:$M, 4, 0)) * I$11</f>
        <v>2.5719686726674161E-4</v>
      </c>
      <c r="J503" s="19">
        <f>((VLOOKUP(ROUND($A503 + (J$9/12),5),'main sheet'!$G:$M, 4, 0) - VLOOKUP(ROUND($A503 + (J$9/12) + (1/12),5),'main sheet'!$G:$M, 4, 0)) / VLOOKUP(ROUND($A503,5),'main sheet'!$G:$M, 4, 0)) * J$11</f>
        <v>2.569473610501802E-4</v>
      </c>
      <c r="K503" s="19">
        <f>((VLOOKUP(ROUND($A503 + (K$9/12),5),'main sheet'!$G:$M, 4, 0) - VLOOKUP(ROUND($A503 + (K$9/12) + (1/12),5),'main sheet'!$G:$M, 4, 0)) / VLOOKUP(ROUND($A503,5),'main sheet'!$G:$M, 4, 0)) * K$11</f>
        <v>2.5669809687914894E-4</v>
      </c>
      <c r="L503" s="19">
        <f>((VLOOKUP(ROUND($A503 + (L$9/12),5),'main sheet'!$G:$M, 4, 0) - VLOOKUP(ROUND($A503 + (L$9/12) + (1/12),5),'main sheet'!$G:$M, 4, 0)) / VLOOKUP(ROUND($A503,5),'main sheet'!$G:$M, 4, 0)) * L$11</f>
        <v>2.5644907451884E-4</v>
      </c>
      <c r="M503" s="19">
        <f>((VLOOKUP(ROUND($A503 + (M$9/12),5),'main sheet'!$G:$M, 4, 0) - VLOOKUP(ROUND($A503 + (M$9/12) + (1/12),5),'main sheet'!$G:$M, 4, 0)) / VLOOKUP(ROUND($A503,5),'main sheet'!$G:$M, 4, 0)) * M$11</f>
        <v>2.5715109990849945E-4</v>
      </c>
      <c r="N503" s="19">
        <f>((VLOOKUP(ROUND($A503 + (N$9/12),5),'main sheet'!$G:$M, 4, 0) - VLOOKUP(ROUND($A503 + (N$9/12) + (1/12),5),'main sheet'!$G:$M, 4, 0)) / VLOOKUP(ROUND($A503,5),'main sheet'!$G:$M, 4, 0)) * N$11</f>
        <v>2.569809540171317E-4</v>
      </c>
      <c r="O503" s="19">
        <f>((VLOOKUP(ROUND($A503 + (O$9/12),5),'main sheet'!$G:$M, 4, 0) - VLOOKUP(ROUND($A503 + (O$9/12) + (1/12),5),'main sheet'!$G:$M, 4, 0)) / VLOOKUP(ROUND($A503,5),'main sheet'!$G:$M, 4, 0)) * O$11</f>
        <v>2.5681092070402767E-4</v>
      </c>
      <c r="P503" s="19">
        <f>((VLOOKUP(ROUND($A503 + (P$9/12),5),'main sheet'!$G:$M, 4, 0) - VLOOKUP(ROUND($A503 + (P$9/12) + (1/12),5),'main sheet'!$G:$M, 4, 0)) / VLOOKUP(ROUND($A503,5),'main sheet'!$G:$M, 4, 0)) * P$11</f>
        <v>2.740995713161581E-4</v>
      </c>
      <c r="Q503" s="19">
        <f>((VLOOKUP(ROUND($A503 + (Q$9/12),5),'main sheet'!$G:$M, 4, 0) - VLOOKUP(ROUND($A503 + (Q$9/12) + (1/12),5),'main sheet'!$G:$M, 4, 0)) / VLOOKUP(ROUND($A503,5),'main sheet'!$G:$M, 4, 0)) * Q$11</f>
        <v>2.7391821134553819E-4</v>
      </c>
      <c r="R503" s="19">
        <f>((VLOOKUP(ROUND($A503 + (R$9/12),5),'main sheet'!$G:$M, 4, 0) - VLOOKUP(ROUND($A503 + (R$9/12) + (1/12),5),'main sheet'!$G:$M, 4, 0)) / VLOOKUP(ROUND($A503,5),'main sheet'!$G:$M, 4, 0)) * R$11</f>
        <v>2.7373697137336354E-4</v>
      </c>
      <c r="S503" s="19">
        <f>((VLOOKUP(ROUND($A503 + (S$9/12),5),'main sheet'!$G:$M, 4, 0) - VLOOKUP(ROUND($A503 + (S$9/12) + (1/12),5),'main sheet'!$G:$M, 4, 0)) / VLOOKUP(ROUND($A503,5),'main sheet'!$G:$M, 4, 0)) * S$11</f>
        <v>2.7355585131977946E-4</v>
      </c>
      <c r="T503" s="19">
        <f>((VLOOKUP(ROUND($A503 + (T$9/12),5),'main sheet'!$G:$M, 4, 0) - VLOOKUP(ROUND($A503 + (T$9/12) + (1/12),5),'main sheet'!$G:$M, 4, 0)) / VLOOKUP(ROUND($A503,5),'main sheet'!$G:$M, 4, 0)) * T$11</f>
        <v>2.7337485110544112E-4</v>
      </c>
      <c r="U503" s="19">
        <f>((VLOOKUP(ROUND($A503 + (U$9/12),5),'main sheet'!$G:$M, 4, 0) - VLOOKUP(ROUND($A503 + (U$9/12) + (1/12),5),'main sheet'!$G:$M, 4, 0)) / VLOOKUP(ROUND($A503,5),'main sheet'!$G:$M, 4, 0)) * U$11</f>
        <v>2.731939706515121E-4</v>
      </c>
      <c r="V503" s="19">
        <f>((VLOOKUP(ROUND($A503 + (V$9/12),5),'main sheet'!$G:$M, 4, 0) - VLOOKUP(ROUND($A503 + (V$9/12) + (1/12),5),'main sheet'!$G:$M, 4, 0)) / VLOOKUP(ROUND($A503,5),'main sheet'!$G:$M, 4, 0)) * V$11</f>
        <v>2.7301320987829612E-4</v>
      </c>
      <c r="W503" s="19">
        <f>((VLOOKUP(ROUND($A503 + (W$9/12),5),'main sheet'!$G:$M, 4, 0) - VLOOKUP(ROUND($A503 + (W$9/12) + (1/12),5),'main sheet'!$G:$M, 4, 0)) / VLOOKUP(ROUND($A503,5),'main sheet'!$G:$M, 4, 0)) * W$11</f>
        <v>2.7283256870660577E-4</v>
      </c>
      <c r="X503" s="19">
        <f>((VLOOKUP(ROUND($A503 + (X$9/12),5),'main sheet'!$G:$M, 4, 0) - VLOOKUP(ROUND($A503 + (X$9/12) + (1/12),5),'main sheet'!$G:$M, 4, 0)) / VLOOKUP(ROUND($A503,5),'main sheet'!$G:$M, 4, 0)) * X$11</f>
        <v>2.7265204705776092E-4</v>
      </c>
      <c r="Y503" s="19">
        <f>((VLOOKUP(ROUND($A503 + (Y$9/12),5),'main sheet'!$G:$M, 4, 0) - VLOOKUP(ROUND($A503 + (Y$9/12) + (1/12),5),'main sheet'!$G:$M, 4, 0)) / VLOOKUP(ROUND($A503,5),'main sheet'!$G:$M, 4, 0)) * Y$11</f>
        <v>2.7247164485222342E-4</v>
      </c>
      <c r="Z503" s="19">
        <f>((VLOOKUP(ROUND($A503 + (Z$9/12),5),'main sheet'!$G:$M, 4, 0) - VLOOKUP(ROUND($A503 + (Z$9/12) + (1/12),5),'main sheet'!$G:$M, 4, 0)) / VLOOKUP(ROUND($A503,5),'main sheet'!$G:$M, 4, 0)) * Z$11</f>
        <v>2.722913620109629E-4</v>
      </c>
      <c r="AA503" s="19">
        <f>((VLOOKUP(ROUND($A503 + (AA$9/12),5),'main sheet'!$G:$M, 4, 0) - VLOOKUP(ROUND($A503 + (AA$9/12) + (1/12),5),'main sheet'!$G:$M, 4, 0)) / VLOOKUP(ROUND($A503,5),'main sheet'!$G:$M, 4, 0)) * AA$11</f>
        <v>2.7211119845545537E-4</v>
      </c>
      <c r="AB503" s="19">
        <f>((VLOOKUP(ROUND($A503 + (AB$9/12),5),'main sheet'!$G:$M, 4, 0) - VLOOKUP(ROUND($A503 + (AB$9/12) + (1/12),5),'main sheet'!$G:$M, 4, 0)) / VLOOKUP(ROUND($A503,5),'main sheet'!$G:$M, 4, 0)) * AB$11</f>
        <v>3.0570604267365968E-4</v>
      </c>
      <c r="AC503" s="19">
        <f>((VLOOKUP(ROUND($A503 + (AC$9/12),5),'main sheet'!$G:$M, 4, 0) - VLOOKUP(ROUND($A503 + (AC$9/12) + (1/12),5),'main sheet'!$G:$M, 4, 0)) / VLOOKUP(ROUND($A503,5),'main sheet'!$G:$M, 4, 0)) * AC$11</f>
        <v>3.0550377005190309E-4</v>
      </c>
      <c r="AD503" s="19">
        <f>((VLOOKUP(ROUND($A503 + (AD$9/12),5),'main sheet'!$G:$M, 4, 0) - VLOOKUP(ROUND($A503 + (AD$9/12) + (1/12),5),'main sheet'!$G:$M, 4, 0)) / VLOOKUP(ROUND($A503,5),'main sheet'!$G:$M, 4, 0)) * AD$11</f>
        <v>3.0530163126559672E-4</v>
      </c>
      <c r="AE503" s="19">
        <f>((VLOOKUP(ROUND($A503 + (AE$9/12),5),'main sheet'!$G:$M, 4, 0) - VLOOKUP(ROUND($A503 + (AE$9/12) + (1/12),5),'main sheet'!$G:$M, 4, 0)) / VLOOKUP(ROUND($A503,5),'main sheet'!$G:$M, 4, 0)) * AE$11</f>
        <v>3.0509962622573416E-4</v>
      </c>
      <c r="AF503" s="19">
        <f>((VLOOKUP(ROUND($A503 + (AF$9/12),5),'main sheet'!$G:$M, 4, 0) - VLOOKUP(ROUND($A503 + (AF$9/12) + (1/12),5),'main sheet'!$G:$M, 4, 0)) / VLOOKUP(ROUND($A503,5),'main sheet'!$G:$M, 4, 0)) * AF$11</f>
        <v>3.0489775484382128E-4</v>
      </c>
      <c r="AH503" s="18">
        <f t="shared" si="15"/>
        <v>40.833333333333336</v>
      </c>
      <c r="AI503" s="19">
        <f t="shared" si="16"/>
        <v>8.1293107900481699E-3</v>
      </c>
    </row>
    <row r="504" spans="1:35" x14ac:dyDescent="0.3">
      <c r="A504" s="19">
        <v>40.916666666666664</v>
      </c>
      <c r="C504" s="19">
        <f>((VLOOKUP(ROUND($A504 + (C$9/12),5),'main sheet'!$G:$M, 4, 0) - VLOOKUP(ROUND($A504 + (C$9/12) + (1/12),5),'main sheet'!$G:$M, 4, 0)) / VLOOKUP(ROUND($A504,5),'main sheet'!$G:$M, 4, 0)) * C$11</f>
        <v>2.5876059667812604E-4</v>
      </c>
      <c r="D504" s="19">
        <f>((VLOOKUP(ROUND($A504 + (D$9/12),5),'main sheet'!$G:$M, 4, 0) - VLOOKUP(ROUND($A504 + (D$9/12) + (1/12),5),'main sheet'!$G:$M, 4, 0)) / VLOOKUP(ROUND($A504,5),'main sheet'!$G:$M, 4, 0)) * D$11</f>
        <v>2.5850957349048598E-4</v>
      </c>
      <c r="E504" s="19">
        <f>((VLOOKUP(ROUND($A504 + (E$9/12),5),'main sheet'!$G:$M, 4, 0) - VLOOKUP(ROUND($A504 + (E$9/12) + (1/12),5),'main sheet'!$G:$M, 4, 0)) / VLOOKUP(ROUND($A504,5),'main sheet'!$G:$M, 4, 0)) * E$11</f>
        <v>2.5825879381998699E-4</v>
      </c>
      <c r="F504" s="19">
        <f>((VLOOKUP(ROUND($A504 + (F$9/12),5),'main sheet'!$G:$M, 4, 0) - VLOOKUP(ROUND($A504 + (F$9/12) + (1/12),5),'main sheet'!$G:$M, 4, 0)) / VLOOKUP(ROUND($A504,5),'main sheet'!$G:$M, 4, 0)) * F$11</f>
        <v>2.5800825743039363E-4</v>
      </c>
      <c r="G504" s="19">
        <f>((VLOOKUP(ROUND($A504 + (G$9/12),5),'main sheet'!$G:$M, 4, 0) - VLOOKUP(ROUND($A504 + (G$9/12) + (1/12),5),'main sheet'!$G:$M, 4, 0)) / VLOOKUP(ROUND($A504,5),'main sheet'!$G:$M, 4, 0)) * G$11</f>
        <v>2.5775796408569941E-4</v>
      </c>
      <c r="H504" s="19">
        <f>((VLOOKUP(ROUND($A504 + (H$9/12),5),'main sheet'!$G:$M, 4, 0) - VLOOKUP(ROUND($A504 + (H$9/12) + (1/12),5),'main sheet'!$G:$M, 4, 0)) / VLOOKUP(ROUND($A504,5),'main sheet'!$G:$M, 4, 0)) * H$11</f>
        <v>2.5750791355012701E-4</v>
      </c>
      <c r="I504" s="19">
        <f>((VLOOKUP(ROUND($A504 + (I$9/12),5),'main sheet'!$G:$M, 4, 0) - VLOOKUP(ROUND($A504 + (I$9/12) + (1/12),5),'main sheet'!$G:$M, 4, 0)) / VLOOKUP(ROUND($A504,5),'main sheet'!$G:$M, 4, 0)) * I$11</f>
        <v>2.5725810558812766E-4</v>
      </c>
      <c r="J504" s="19">
        <f>((VLOOKUP(ROUND($A504 + (J$9/12),5),'main sheet'!$G:$M, 4, 0) - VLOOKUP(ROUND($A504 + (J$9/12) + (1/12),5),'main sheet'!$G:$M, 4, 0)) / VLOOKUP(ROUND($A504,5),'main sheet'!$G:$M, 4, 0)) * J$11</f>
        <v>2.5700853996438123E-4</v>
      </c>
      <c r="K504" s="19">
        <f>((VLOOKUP(ROUND($A504 + (K$9/12),5),'main sheet'!$G:$M, 4, 0) - VLOOKUP(ROUND($A504 + (K$9/12) + (1/12),5),'main sheet'!$G:$M, 4, 0)) / VLOOKUP(ROUND($A504,5),'main sheet'!$G:$M, 4, 0)) * K$11</f>
        <v>2.5675921644379579E-4</v>
      </c>
      <c r="L504" s="19">
        <f>((VLOOKUP(ROUND($A504 + (L$9/12),5),'main sheet'!$G:$M, 4, 0) - VLOOKUP(ROUND($A504 + (L$9/12) + (1/12),5),'main sheet'!$G:$M, 4, 0)) / VLOOKUP(ROUND($A504,5),'main sheet'!$G:$M, 4, 0)) * L$11</f>
        <v>2.5651013479150754E-4</v>
      </c>
      <c r="M504" s="19">
        <f>((VLOOKUP(ROUND($A504 + (M$9/12),5),'main sheet'!$G:$M, 4, 0) - VLOOKUP(ROUND($A504 + (M$9/12) + (1/12),5),'main sheet'!$G:$M, 4, 0)) / VLOOKUP(ROUND($A504,5),'main sheet'!$G:$M, 4, 0)) * M$11</f>
        <v>2.5721232733272249E-4</v>
      </c>
      <c r="N504" s="19">
        <f>((VLOOKUP(ROUND($A504 + (N$9/12),5),'main sheet'!$G:$M, 4, 0) - VLOOKUP(ROUND($A504 + (N$9/12) + (1/12),5),'main sheet'!$G:$M, 4, 0)) / VLOOKUP(ROUND($A504,5),'main sheet'!$G:$M, 4, 0)) * N$11</f>
        <v>2.5704214092978517E-4</v>
      </c>
      <c r="O504" s="19">
        <f>((VLOOKUP(ROUND($A504 + (O$9/12),5),'main sheet'!$G:$M, 4, 0) - VLOOKUP(ROUND($A504 + (O$9/12) + (1/12),5),'main sheet'!$G:$M, 4, 0)) / VLOOKUP(ROUND($A504,5),'main sheet'!$G:$M, 4, 0)) * O$11</f>
        <v>2.7434635741305002E-4</v>
      </c>
      <c r="P504" s="19">
        <f>((VLOOKUP(ROUND($A504 + (P$9/12),5),'main sheet'!$G:$M, 4, 0) - VLOOKUP(ROUND($A504 + (P$9/12) + (1/12),5),'main sheet'!$G:$M, 4, 0)) / VLOOKUP(ROUND($A504,5),'main sheet'!$G:$M, 4, 0)) * P$11</f>
        <v>2.7416483415461802E-4</v>
      </c>
      <c r="Q504" s="19">
        <f>((VLOOKUP(ROUND($A504 + (Q$9/12),5),'main sheet'!$G:$M, 4, 0) - VLOOKUP(ROUND($A504 + (Q$9/12) + (1/12),5),'main sheet'!$G:$M, 4, 0)) / VLOOKUP(ROUND($A504,5),'main sheet'!$G:$M, 4, 0)) * Q$11</f>
        <v>2.7398343100267213E-4</v>
      </c>
      <c r="R504" s="19">
        <f>((VLOOKUP(ROUND($A504 + (R$9/12),5),'main sheet'!$G:$M, 4, 0) - VLOOKUP(ROUND($A504 + (R$9/12) + (1/12),5),'main sheet'!$G:$M, 4, 0)) / VLOOKUP(ROUND($A504,5),'main sheet'!$G:$M, 4, 0)) * R$11</f>
        <v>2.7380214787728585E-4</v>
      </c>
      <c r="S504" s="19">
        <f>((VLOOKUP(ROUND($A504 + (S$9/12),5),'main sheet'!$G:$M, 4, 0) - VLOOKUP(ROUND($A504 + (S$9/12) + (1/12),5),'main sheet'!$G:$M, 4, 0)) / VLOOKUP(ROUND($A504,5),'main sheet'!$G:$M, 4, 0)) * S$11</f>
        <v>2.7362098469904276E-4</v>
      </c>
      <c r="T504" s="19">
        <f>((VLOOKUP(ROUND($A504 + (T$9/12),5),'main sheet'!$G:$M, 4, 0) - VLOOKUP(ROUND($A504 + (T$9/12) + (1/12),5),'main sheet'!$G:$M, 4, 0)) / VLOOKUP(ROUND($A504,5),'main sheet'!$G:$M, 4, 0)) * T$11</f>
        <v>2.7343994138903551E-4</v>
      </c>
      <c r="U504" s="19">
        <f>((VLOOKUP(ROUND($A504 + (U$9/12),5),'main sheet'!$G:$M, 4, 0) - VLOOKUP(ROUND($A504 + (U$9/12) + (1/12),5),'main sheet'!$G:$M, 4, 0)) / VLOOKUP(ROUND($A504,5),'main sheet'!$G:$M, 4, 0)) * U$11</f>
        <v>2.7325901786749604E-4</v>
      </c>
      <c r="V504" s="19">
        <f>((VLOOKUP(ROUND($A504 + (V$9/12),5),'main sheet'!$G:$M, 4, 0) - VLOOKUP(ROUND($A504 + (V$9/12) + (1/12),5),'main sheet'!$G:$M, 4, 0)) / VLOOKUP(ROUND($A504,5),'main sheet'!$G:$M, 4, 0)) * V$11</f>
        <v>2.7307821405516569E-4</v>
      </c>
      <c r="W504" s="19">
        <f>((VLOOKUP(ROUND($A504 + (W$9/12),5),'main sheet'!$G:$M, 4, 0) - VLOOKUP(ROUND($A504 + (W$9/12) + (1/12),5),'main sheet'!$G:$M, 4, 0)) / VLOOKUP(ROUND($A504,5),'main sheet'!$G:$M, 4, 0)) * W$11</f>
        <v>2.7289752987329349E-4</v>
      </c>
      <c r="X504" s="19">
        <f>((VLOOKUP(ROUND($A504 + (X$9/12),5),'main sheet'!$G:$M, 4, 0) - VLOOKUP(ROUND($A504 + (X$9/12) + (1/12),5),'main sheet'!$G:$M, 4, 0)) / VLOOKUP(ROUND($A504,5),'main sheet'!$G:$M, 4, 0)) * X$11</f>
        <v>2.7271696524226963E-4</v>
      </c>
      <c r="Y504" s="19">
        <f>((VLOOKUP(ROUND($A504 + (Y$9/12),5),'main sheet'!$G:$M, 4, 0) - VLOOKUP(ROUND($A504 + (Y$9/12) + (1/12),5),'main sheet'!$G:$M, 4, 0)) / VLOOKUP(ROUND($A504,5),'main sheet'!$G:$M, 4, 0)) * Y$11</f>
        <v>2.7253652008299266E-4</v>
      </c>
      <c r="Z504" s="19">
        <f>((VLOOKUP(ROUND($A504 + (Z$9/12),5),'main sheet'!$G:$M, 4, 0) - VLOOKUP(ROUND($A504 + (Z$9/12) + (1/12),5),'main sheet'!$G:$M, 4, 0)) / VLOOKUP(ROUND($A504,5),'main sheet'!$G:$M, 4, 0)) * Z$11</f>
        <v>2.7235619431686785E-4</v>
      </c>
      <c r="AA504" s="19">
        <f>((VLOOKUP(ROUND($A504 + (AA$9/12),5),'main sheet'!$G:$M, 4, 0) - VLOOKUP(ROUND($A504 + (AA$9/12) + (1/12),5),'main sheet'!$G:$M, 4, 0)) / VLOOKUP(ROUND($A504,5),'main sheet'!$G:$M, 4, 0)) * AA$11</f>
        <v>3.0598128572021185E-4</v>
      </c>
      <c r="AB504" s="19">
        <f>((VLOOKUP(ROUND($A504 + (AB$9/12),5),'main sheet'!$G:$M, 4, 0) - VLOOKUP(ROUND($A504 + (AB$9/12) + (1/12),5),'main sheet'!$G:$M, 4, 0)) / VLOOKUP(ROUND($A504,5),'main sheet'!$G:$M, 4, 0)) * AB$11</f>
        <v>3.0577883098189591E-4</v>
      </c>
      <c r="AC504" s="19">
        <f>((VLOOKUP(ROUND($A504 + (AC$9/12),5),'main sheet'!$G:$M, 4, 0) - VLOOKUP(ROUND($A504 + (AC$9/12) + (1/12),5),'main sheet'!$G:$M, 4, 0)) / VLOOKUP(ROUND($A504,5),'main sheet'!$G:$M, 4, 0)) * AC$11</f>
        <v>3.0557651019952927E-4</v>
      </c>
      <c r="AD504" s="19">
        <f>((VLOOKUP(ROUND($A504 + (AD$9/12),5),'main sheet'!$G:$M, 4, 0) - VLOOKUP(ROUND($A504 + (AD$9/12) + (1/12),5),'main sheet'!$G:$M, 4, 0)) / VLOOKUP(ROUND($A504,5),'main sheet'!$G:$M, 4, 0)) * AD$11</f>
        <v>3.0537432328402533E-4</v>
      </c>
      <c r="AE504" s="19">
        <f>((VLOOKUP(ROUND($A504 + (AE$9/12),5),'main sheet'!$G:$M, 4, 0) - VLOOKUP(ROUND($A504 + (AE$9/12) + (1/12),5),'main sheet'!$G:$M, 4, 0)) / VLOOKUP(ROUND($A504,5),'main sheet'!$G:$M, 4, 0)) * AE$11</f>
        <v>3.0517227014681029E-4</v>
      </c>
      <c r="AF504" s="19">
        <f>((VLOOKUP(ROUND($A504 + (AF$9/12),5),'main sheet'!$G:$M, 4, 0) - VLOOKUP(ROUND($A504 + (AF$9/12) + (1/12),5),'main sheet'!$G:$M, 4, 0)) / VLOOKUP(ROUND($A504,5),'main sheet'!$G:$M, 4, 0)) * AF$11</f>
        <v>3.0497035069982156E-4</v>
      </c>
      <c r="AH504" s="18">
        <f t="shared" si="15"/>
        <v>40.916666666666664</v>
      </c>
      <c r="AI504" s="19">
        <f t="shared" si="16"/>
        <v>8.2036492731112232E-3</v>
      </c>
    </row>
    <row r="505" spans="1:35" x14ac:dyDescent="0.3">
      <c r="A505" s="19">
        <v>41</v>
      </c>
      <c r="C505" s="19">
        <f>((VLOOKUP(ROUND($A505 + (C$9/12),5),'main sheet'!$G:$M, 4, 0) - VLOOKUP(ROUND($A505 + (C$9/12) + (1/12),5),'main sheet'!$G:$M, 4, 0)) / VLOOKUP(ROUND($A505,5),'main sheet'!$G:$M, 4, 0)) * C$11</f>
        <v>2.5882222199487585E-4</v>
      </c>
      <c r="D505" s="19">
        <f>((VLOOKUP(ROUND($A505 + (D$9/12),5),'main sheet'!$G:$M, 4, 0) - VLOOKUP(ROUND($A505 + (D$9/12) + (1/12),5),'main sheet'!$G:$M, 4, 0)) / VLOOKUP(ROUND($A505,5),'main sheet'!$G:$M, 4, 0)) * D$11</f>
        <v>2.5857113902462729E-4</v>
      </c>
      <c r="E505" s="19">
        <f>((VLOOKUP(ROUND($A505 + (E$9/12),5),'main sheet'!$G:$M, 4, 0) - VLOOKUP(ROUND($A505 + (E$9/12) + (1/12),5),'main sheet'!$G:$M, 4, 0)) / VLOOKUP(ROUND($A505,5),'main sheet'!$G:$M, 4, 0)) * E$11</f>
        <v>2.5832029962951481E-4</v>
      </c>
      <c r="F505" s="19">
        <f>((VLOOKUP(ROUND($A505 + (F$9/12),5),'main sheet'!$G:$M, 4, 0) - VLOOKUP(ROUND($A505 + (F$9/12) + (1/12),5),'main sheet'!$G:$M, 4, 0)) / VLOOKUP(ROUND($A505,5),'main sheet'!$G:$M, 4, 0)) * F$11</f>
        <v>2.5806970357324663E-4</v>
      </c>
      <c r="G505" s="19">
        <f>((VLOOKUP(ROUND($A505 + (G$9/12),5),'main sheet'!$G:$M, 4, 0) - VLOOKUP(ROUND($A505 + (G$9/12) + (1/12),5),'main sheet'!$G:$M, 4, 0)) / VLOOKUP(ROUND($A505,5),'main sheet'!$G:$M, 4, 0)) * G$11</f>
        <v>2.5781935061976023E-4</v>
      </c>
      <c r="H505" s="19">
        <f>((VLOOKUP(ROUND($A505 + (H$9/12),5),'main sheet'!$G:$M, 4, 0) - VLOOKUP(ROUND($A505 + (H$9/12) + (1/12),5),'main sheet'!$G:$M, 4, 0)) / VLOOKUP(ROUND($A505,5),'main sheet'!$G:$M, 4, 0)) * H$11</f>
        <v>2.5756924053322195E-4</v>
      </c>
      <c r="I505" s="19">
        <f>((VLOOKUP(ROUND($A505 + (I$9/12),5),'main sheet'!$G:$M, 4, 0) - VLOOKUP(ROUND($A505 + (I$9/12) + (1/12),5),'main sheet'!$G:$M, 4, 0)) / VLOOKUP(ROUND($A505,5),'main sheet'!$G:$M, 4, 0)) * I$11</f>
        <v>2.5731937307802702E-4</v>
      </c>
      <c r="J505" s="19">
        <f>((VLOOKUP(ROUND($A505 + (J$9/12),5),'main sheet'!$G:$M, 4, 0) - VLOOKUP(ROUND($A505 + (J$9/12) + (1/12),5),'main sheet'!$G:$M, 4, 0)) / VLOOKUP(ROUND($A505,5),'main sheet'!$G:$M, 4, 0)) * J$11</f>
        <v>2.5706974801879926E-4</v>
      </c>
      <c r="K505" s="19">
        <f>((VLOOKUP(ROUND($A505 + (K$9/12),5),'main sheet'!$G:$M, 4, 0) - VLOOKUP(ROUND($A505 + (K$9/12) + (1/12),5),'main sheet'!$G:$M, 4, 0)) / VLOOKUP(ROUND($A505,5),'main sheet'!$G:$M, 4, 0)) * K$11</f>
        <v>2.5682036512039073E-4</v>
      </c>
      <c r="L505" s="19">
        <f>((VLOOKUP(ROUND($A505 + (L$9/12),5),'main sheet'!$G:$M, 4, 0) - VLOOKUP(ROUND($A505 + (L$9/12) + (1/12),5),'main sheet'!$G:$M, 4, 0)) / VLOOKUP(ROUND($A505,5),'main sheet'!$G:$M, 4, 0)) * L$11</f>
        <v>2.5657122414788171E-4</v>
      </c>
      <c r="M505" s="19">
        <f>((VLOOKUP(ROUND($A505 + (M$9/12),5),'main sheet'!$G:$M, 4, 0) - VLOOKUP(ROUND($A505 + (M$9/12) + (1/12),5),'main sheet'!$G:$M, 4, 0)) / VLOOKUP(ROUND($A505,5),'main sheet'!$G:$M, 4, 0)) * M$11</f>
        <v>2.5727358392026839E-4</v>
      </c>
      <c r="N505" s="19">
        <f>((VLOOKUP(ROUND($A505 + (N$9/12),5),'main sheet'!$G:$M, 4, 0) - VLOOKUP(ROUND($A505 + (N$9/12) + (1/12),5),'main sheet'!$G:$M, 4, 0)) / VLOOKUP(ROUND($A505,5),'main sheet'!$G:$M, 4, 0)) * N$11</f>
        <v>2.7459338127130983E-4</v>
      </c>
      <c r="O505" s="19">
        <f>((VLOOKUP(ROUND($A505 + (O$9/12),5),'main sheet'!$G:$M, 4, 0) - VLOOKUP(ROUND($A505 + (O$9/12) + (1/12),5),'main sheet'!$G:$M, 4, 0)) / VLOOKUP(ROUND($A505,5),'main sheet'!$G:$M, 4, 0)) * O$11</f>
        <v>2.7441169456774936E-4</v>
      </c>
      <c r="P505" s="19">
        <f>((VLOOKUP(ROUND($A505 + (P$9/12),5),'main sheet'!$G:$M, 4, 0) - VLOOKUP(ROUND($A505 + (P$9/12) + (1/12),5),'main sheet'!$G:$M, 4, 0)) / VLOOKUP(ROUND($A505,5),'main sheet'!$G:$M, 4, 0)) * P$11</f>
        <v>2.7423012807881978E-4</v>
      </c>
      <c r="Q505" s="19">
        <f>((VLOOKUP(ROUND($A505 + (Q$9/12),5),'main sheet'!$G:$M, 4, 0) - VLOOKUP(ROUND($A505 + (Q$9/12) + (1/12),5),'main sheet'!$G:$M, 4, 0)) / VLOOKUP(ROUND($A505,5),'main sheet'!$G:$M, 4, 0)) * Q$11</f>
        <v>2.7404868172452274E-4</v>
      </c>
      <c r="R505" s="19">
        <f>((VLOOKUP(ROUND($A505 + (R$9/12),5),'main sheet'!$G:$M, 4, 0) - VLOOKUP(ROUND($A505 + (R$9/12) + (1/12),5),'main sheet'!$G:$M, 4, 0)) / VLOOKUP(ROUND($A505,5),'main sheet'!$G:$M, 4, 0)) * R$11</f>
        <v>2.7386735542537052E-4</v>
      </c>
      <c r="S505" s="19">
        <f>((VLOOKUP(ROUND($A505 + (S$9/12),5),'main sheet'!$G:$M, 4, 0) - VLOOKUP(ROUND($A505 + (S$9/12) + (1/12),5),'main sheet'!$G:$M, 4, 0)) / VLOOKUP(ROUND($A505,5),'main sheet'!$G:$M, 4, 0)) * S$11</f>
        <v>2.7368614910238439E-4</v>
      </c>
      <c r="T505" s="19">
        <f>((VLOOKUP(ROUND($A505 + (T$9/12),5),'main sheet'!$G:$M, 4, 0) - VLOOKUP(ROUND($A505 + (T$9/12) + (1/12),5),'main sheet'!$G:$M, 4, 0)) / VLOOKUP(ROUND($A505,5),'main sheet'!$G:$M, 4, 0)) * T$11</f>
        <v>2.735050626757247E-4</v>
      </c>
      <c r="U505" s="19">
        <f>((VLOOKUP(ROUND($A505 + (U$9/12),5),'main sheet'!$G:$M, 4, 0) - VLOOKUP(ROUND($A505 + (U$9/12) + (1/12),5),'main sheet'!$G:$M, 4, 0)) / VLOOKUP(ROUND($A505,5),'main sheet'!$G:$M, 4, 0)) * U$11</f>
        <v>2.7332409606606138E-4</v>
      </c>
      <c r="V505" s="19">
        <f>((VLOOKUP(ROUND($A505 + (V$9/12),5),'main sheet'!$G:$M, 4, 0) - VLOOKUP(ROUND($A505 + (V$9/12) + (1/12),5),'main sheet'!$G:$M, 4, 0)) / VLOOKUP(ROUND($A505,5),'main sheet'!$G:$M, 4, 0)) * V$11</f>
        <v>2.7314324919457242E-4</v>
      </c>
      <c r="W505" s="19">
        <f>((VLOOKUP(ROUND($A505 + (W$9/12),5),'main sheet'!$G:$M, 4, 0) - VLOOKUP(ROUND($A505 + (W$9/12) + (1/12),5),'main sheet'!$G:$M, 4, 0)) / VLOOKUP(ROUND($A505,5),'main sheet'!$G:$M, 4, 0)) * W$11</f>
        <v>2.7296252198157653E-4</v>
      </c>
      <c r="X505" s="19">
        <f>((VLOOKUP(ROUND($A505 + (X$9/12),5),'main sheet'!$G:$M, 4, 0) - VLOOKUP(ROUND($A505 + (X$9/12) + (1/12),5),'main sheet'!$G:$M, 4, 0)) / VLOOKUP(ROUND($A505,5),'main sheet'!$G:$M, 4, 0)) * X$11</f>
        <v>2.7278191434790088E-4</v>
      </c>
      <c r="Y505" s="19">
        <f>((VLOOKUP(ROUND($A505 + (Y$9/12),5),'main sheet'!$G:$M, 4, 0) - VLOOKUP(ROUND($A505 + (Y$9/12) + (1/12),5),'main sheet'!$G:$M, 4, 0)) / VLOOKUP(ROUND($A505,5),'main sheet'!$G:$M, 4, 0)) * Y$11</f>
        <v>2.7260142621488004E-4</v>
      </c>
      <c r="Z505" s="19">
        <f>((VLOOKUP(ROUND($A505 + (Z$9/12),5),'main sheet'!$G:$M, 4, 0) - VLOOKUP(ROUND($A505 + (Z$9/12) + (1/12),5),'main sheet'!$G:$M, 4, 0)) / VLOOKUP(ROUND($A505,5),'main sheet'!$G:$M, 4, 0)) * Z$11</f>
        <v>3.0625679394443849E-4</v>
      </c>
      <c r="AA505" s="19">
        <f>((VLOOKUP(ROUND($A505 + (AA$9/12),5),'main sheet'!$G:$M, 4, 0) - VLOOKUP(ROUND($A505 + (AA$9/12) + (1/12),5),'main sheet'!$G:$M, 4, 0)) / VLOOKUP(ROUND($A505,5),'main sheet'!$G:$M, 4, 0)) * AA$11</f>
        <v>3.0605415691410665E-4</v>
      </c>
      <c r="AB505" s="19">
        <f>((VLOOKUP(ROUND($A505 + (AB$9/12),5),'main sheet'!$G:$M, 4, 0) - VLOOKUP(ROUND($A505 + (AB$9/12) + (1/12),5),'main sheet'!$G:$M, 4, 0)) / VLOOKUP(ROUND($A505,5),'main sheet'!$G:$M, 4, 0)) * AB$11</f>
        <v>3.05851653960339E-4</v>
      </c>
      <c r="AC505" s="19">
        <f>((VLOOKUP(ROUND($A505 + (AC$9/12),5),'main sheet'!$G:$M, 4, 0) - VLOOKUP(ROUND($A505 + (AC$9/12) + (1/12),5),'main sheet'!$G:$M, 4, 0)) / VLOOKUP(ROUND($A505,5),'main sheet'!$G:$M, 4, 0)) * AC$11</f>
        <v>3.0564928499396903E-4</v>
      </c>
      <c r="AD505" s="19">
        <f>((VLOOKUP(ROUND($A505 + (AD$9/12),5),'main sheet'!$G:$M, 4, 0) - VLOOKUP(ROUND($A505 + (AD$9/12) + (1/12),5),'main sheet'!$G:$M, 4, 0)) / VLOOKUP(ROUND($A505,5),'main sheet'!$G:$M, 4, 0)) * AD$11</f>
        <v>3.0544704992634315E-4</v>
      </c>
      <c r="AE505" s="19">
        <f>((VLOOKUP(ROUND($A505 + (AE$9/12),5),'main sheet'!$G:$M, 4, 0) - VLOOKUP(ROUND($A505 + (AE$9/12) + (1/12),5),'main sheet'!$G:$M, 4, 0)) / VLOOKUP(ROUND($A505,5),'main sheet'!$G:$M, 4, 0)) * AE$11</f>
        <v>3.0524494866931935E-4</v>
      </c>
      <c r="AF505" s="19">
        <f>((VLOOKUP(ROUND($A505 + (AF$9/12),5),'main sheet'!$G:$M, 4, 0) - VLOOKUP(ROUND($A505 + (AF$9/12) + (1/12),5),'main sheet'!$G:$M, 4, 0)) / VLOOKUP(ROUND($A505,5),'main sheet'!$G:$M, 4, 0)) * AF$11</f>
        <v>3.0504298113390795E-4</v>
      </c>
      <c r="AH505" s="18">
        <f t="shared" si="15"/>
        <v>41</v>
      </c>
      <c r="AI505" s="19">
        <f t="shared" si="16"/>
        <v>8.2569287798539108E-3</v>
      </c>
    </row>
    <row r="506" spans="1:35" x14ac:dyDescent="0.3">
      <c r="A506" s="19">
        <v>41.083333333333336</v>
      </c>
      <c r="C506" s="19">
        <f>((VLOOKUP(ROUND($A506 + (C$9/12),5),'main sheet'!$G:$M, 4, 0) - VLOOKUP(ROUND($A506 + (C$9/12) + (1/12),5),'main sheet'!$G:$M, 4, 0)) / VLOOKUP(ROUND($A506,5),'main sheet'!$G:$M, 4, 0)) * C$11</f>
        <v>2.5888935850873615E-4</v>
      </c>
      <c r="D506" s="19">
        <f>((VLOOKUP(ROUND($A506 + (D$9/12),5),'main sheet'!$G:$M, 4, 0) - VLOOKUP(ROUND($A506 + (D$9/12) + (1/12),5),'main sheet'!$G:$M, 4, 0)) / VLOOKUP(ROUND($A506,5),'main sheet'!$G:$M, 4, 0)) * D$11</f>
        <v>2.5863821040947668E-4</v>
      </c>
      <c r="E506" s="19">
        <f>((VLOOKUP(ROUND($A506 + (E$9/12),5),'main sheet'!$G:$M, 4, 0) - VLOOKUP(ROUND($A506 + (E$9/12) + (1/12),5),'main sheet'!$G:$M, 4, 0)) / VLOOKUP(ROUND($A506,5),'main sheet'!$G:$M, 4, 0)) * E$11</f>
        <v>2.583873059485349E-4</v>
      </c>
      <c r="F506" s="19">
        <f>((VLOOKUP(ROUND($A506 + (F$9/12),5),'main sheet'!$G:$M, 4, 0) - VLOOKUP(ROUND($A506 + (F$9/12) + (1/12),5),'main sheet'!$G:$M, 4, 0)) / VLOOKUP(ROUND($A506,5),'main sheet'!$G:$M, 4, 0)) * F$11</f>
        <v>2.5813664488955762E-4</v>
      </c>
      <c r="G506" s="19">
        <f>((VLOOKUP(ROUND($A506 + (G$9/12),5),'main sheet'!$G:$M, 4, 0) - VLOOKUP(ROUND($A506 + (G$9/12) + (1/12),5),'main sheet'!$G:$M, 4, 0)) / VLOOKUP(ROUND($A506,5),'main sheet'!$G:$M, 4, 0)) * G$11</f>
        <v>2.5788622699642109E-4</v>
      </c>
      <c r="H506" s="19">
        <f>((VLOOKUP(ROUND($A506 + (H$9/12),5),'main sheet'!$G:$M, 4, 0) - VLOOKUP(ROUND($A506 + (H$9/12) + (1/12),5),'main sheet'!$G:$M, 4, 0)) / VLOOKUP(ROUND($A506,5),'main sheet'!$G:$M, 4, 0)) * H$11</f>
        <v>2.5763605203323059E-4</v>
      </c>
      <c r="I506" s="19">
        <f>((VLOOKUP(ROUND($A506 + (I$9/12),5),'main sheet'!$G:$M, 4, 0) - VLOOKUP(ROUND($A506 + (I$9/12) + (1/12),5),'main sheet'!$G:$M, 4, 0)) / VLOOKUP(ROUND($A506,5),'main sheet'!$G:$M, 4, 0)) * I$11</f>
        <v>2.5738611976432012E-4</v>
      </c>
      <c r="J506" s="19">
        <f>((VLOOKUP(ROUND($A506 + (J$9/12),5),'main sheet'!$G:$M, 4, 0) - VLOOKUP(ROUND($A506 + (J$9/12) + (1/12),5),'main sheet'!$G:$M, 4, 0)) / VLOOKUP(ROUND($A506,5),'main sheet'!$G:$M, 4, 0)) * J$11</f>
        <v>2.5713642995425253E-4</v>
      </c>
      <c r="K506" s="19">
        <f>((VLOOKUP(ROUND($A506 + (K$9/12),5),'main sheet'!$G:$M, 4, 0) - VLOOKUP(ROUND($A506 + (K$9/12) + (1/12),5),'main sheet'!$G:$M, 4, 0)) / VLOOKUP(ROUND($A506,5),'main sheet'!$G:$M, 4, 0)) * K$11</f>
        <v>2.5688698236781883E-4</v>
      </c>
      <c r="L506" s="19">
        <f>((VLOOKUP(ROUND($A506 + (L$9/12),5),'main sheet'!$G:$M, 4, 0) - VLOOKUP(ROUND($A506 + (L$9/12) + (1/12),5),'main sheet'!$G:$M, 4, 0)) / VLOOKUP(ROUND($A506,5),'main sheet'!$G:$M, 4, 0)) * L$11</f>
        <v>2.5663777677003831E-4</v>
      </c>
      <c r="M506" s="19">
        <f>((VLOOKUP(ROUND($A506 + (M$9/12),5),'main sheet'!$G:$M, 4, 0) - VLOOKUP(ROUND($A506 + (M$9/12) + (1/12),5),'main sheet'!$G:$M, 4, 0)) / VLOOKUP(ROUND($A506,5),'main sheet'!$G:$M, 4, 0)) * M$11</f>
        <v>2.7484646286049177E-4</v>
      </c>
      <c r="N506" s="19">
        <f>((VLOOKUP(ROUND($A506 + (N$9/12),5),'main sheet'!$G:$M, 4, 0) - VLOOKUP(ROUND($A506 + (N$9/12) + (1/12),5),'main sheet'!$G:$M, 4, 0)) / VLOOKUP(ROUND($A506,5),'main sheet'!$G:$M, 4, 0)) * N$11</f>
        <v>2.7466460870366103E-4</v>
      </c>
      <c r="O506" s="19">
        <f>((VLOOKUP(ROUND($A506 + (O$9/12),5),'main sheet'!$G:$M, 4, 0) - VLOOKUP(ROUND($A506 + (O$9/12) + (1/12),5),'main sheet'!$G:$M, 4, 0)) / VLOOKUP(ROUND($A506,5),'main sheet'!$G:$M, 4, 0)) * O$11</f>
        <v>2.7448287487225829E-4</v>
      </c>
      <c r="P506" s="19">
        <f>((VLOOKUP(ROUND($A506 + (P$9/12),5),'main sheet'!$G:$M, 4, 0) - VLOOKUP(ROUND($A506 + (P$9/12) + (1/12),5),'main sheet'!$G:$M, 4, 0)) / VLOOKUP(ROUND($A506,5),'main sheet'!$G:$M, 4, 0)) * P$11</f>
        <v>2.7430126128621122E-4</v>
      </c>
      <c r="Q506" s="19">
        <f>((VLOOKUP(ROUND($A506 + (Q$9/12),5),'main sheet'!$G:$M, 4, 0) - VLOOKUP(ROUND($A506 + (Q$9/12) + (1/12),5),'main sheet'!$G:$M, 4, 0)) / VLOOKUP(ROUND($A506,5),'main sheet'!$G:$M, 4, 0)) * Q$11</f>
        <v>2.7411976786595888E-4</v>
      </c>
      <c r="R506" s="19">
        <f>((VLOOKUP(ROUND($A506 + (R$9/12),5),'main sheet'!$G:$M, 4, 0) - VLOOKUP(ROUND($A506 + (R$9/12) + (1/12),5),'main sheet'!$G:$M, 4, 0)) / VLOOKUP(ROUND($A506,5),'main sheet'!$G:$M, 4, 0)) * R$11</f>
        <v>2.7393839453244989E-4</v>
      </c>
      <c r="S506" s="19">
        <f>((VLOOKUP(ROUND($A506 + (S$9/12),5),'main sheet'!$G:$M, 4, 0) - VLOOKUP(ROUND($A506 + (S$9/12) + (1/12),5),'main sheet'!$G:$M, 4, 0)) / VLOOKUP(ROUND($A506,5),'main sheet'!$G:$M, 4, 0)) * S$11</f>
        <v>2.7375714120577089E-4</v>
      </c>
      <c r="T506" s="19">
        <f>((VLOOKUP(ROUND($A506 + (T$9/12),5),'main sheet'!$G:$M, 4, 0) - VLOOKUP(ROUND($A506 + (T$9/12) + (1/12),5),'main sheet'!$G:$M, 4, 0)) / VLOOKUP(ROUND($A506,5),'main sheet'!$G:$M, 4, 0)) * T$11</f>
        <v>2.7357600780651865E-4</v>
      </c>
      <c r="U506" s="19">
        <f>((VLOOKUP(ROUND($A506 + (U$9/12),5),'main sheet'!$G:$M, 4, 0) - VLOOKUP(ROUND($A506 + (U$9/12) + (1/12),5),'main sheet'!$G:$M, 4, 0)) / VLOOKUP(ROUND($A506,5),'main sheet'!$G:$M, 4, 0)) * U$11</f>
        <v>2.7339499425579872E-4</v>
      </c>
      <c r="V506" s="19">
        <f>((VLOOKUP(ROUND($A506 + (V$9/12),5),'main sheet'!$G:$M, 4, 0) - VLOOKUP(ROUND($A506 + (V$9/12) + (1/12),5),'main sheet'!$G:$M, 4, 0)) / VLOOKUP(ROUND($A506,5),'main sheet'!$G:$M, 4, 0)) * V$11</f>
        <v>2.7321410047385615E-4</v>
      </c>
      <c r="W506" s="19">
        <f>((VLOOKUP(ROUND($A506 + (W$9/12),5),'main sheet'!$G:$M, 4, 0) - VLOOKUP(ROUND($A506 + (W$9/12) + (1/12),5),'main sheet'!$G:$M, 4, 0)) / VLOOKUP(ROUND($A506,5),'main sheet'!$G:$M, 4, 0)) * W$11</f>
        <v>2.7303332638144531E-4</v>
      </c>
      <c r="X506" s="19">
        <f>((VLOOKUP(ROUND($A506 + (X$9/12),5),'main sheet'!$G:$M, 4, 0) - VLOOKUP(ROUND($A506 + (X$9/12) + (1/12),5),'main sheet'!$G:$M, 4, 0)) / VLOOKUP(ROUND($A506,5),'main sheet'!$G:$M, 4, 0)) * X$11</f>
        <v>2.7285267189982812E-4</v>
      </c>
      <c r="Y506" s="19">
        <f>((VLOOKUP(ROUND($A506 + (Y$9/12),5),'main sheet'!$G:$M, 4, 0) - VLOOKUP(ROUND($A506 + (Y$9/12) + (1/12),5),'main sheet'!$G:$M, 4, 0)) / VLOOKUP(ROUND($A506,5),'main sheet'!$G:$M, 4, 0)) * Y$11</f>
        <v>3.0653905841764023E-4</v>
      </c>
      <c r="Z506" s="19">
        <f>((VLOOKUP(ROUND($A506 + (Z$9/12),5),'main sheet'!$G:$M, 4, 0) - VLOOKUP(ROUND($A506 + (Z$9/12) + (1/12),5),'main sheet'!$G:$M, 4, 0)) / VLOOKUP(ROUND($A506,5),'main sheet'!$G:$M, 4, 0)) * Z$11</f>
        <v>3.0633623462497108E-4</v>
      </c>
      <c r="AA506" s="19">
        <f>((VLOOKUP(ROUND($A506 + (AA$9/12),5),'main sheet'!$G:$M, 4, 0) - VLOOKUP(ROUND($A506 + (AA$9/12) + (1/12),5),'main sheet'!$G:$M, 4, 0)) / VLOOKUP(ROUND($A506,5),'main sheet'!$G:$M, 4, 0)) * AA$11</f>
        <v>3.0613354503243926E-4</v>
      </c>
      <c r="AB506" s="19">
        <f>((VLOOKUP(ROUND($A506 + (AB$9/12),5),'main sheet'!$G:$M, 4, 0) - VLOOKUP(ROUND($A506 + (AB$9/12) + (1/12),5),'main sheet'!$G:$M, 4, 0)) / VLOOKUP(ROUND($A506,5),'main sheet'!$G:$M, 4, 0)) * AB$11</f>
        <v>3.0593098955079579E-4</v>
      </c>
      <c r="AC506" s="19">
        <f>((VLOOKUP(ROUND($A506 + (AC$9/12),5),'main sheet'!$G:$M, 4, 0) - VLOOKUP(ROUND($A506 + (AC$9/12) + (1/12),5),'main sheet'!$G:$M, 4, 0)) / VLOOKUP(ROUND($A506,5),'main sheet'!$G:$M, 4, 0)) * AC$11</f>
        <v>3.057285680913054E-4</v>
      </c>
      <c r="AD506" s="19">
        <f>((VLOOKUP(ROUND($A506 + (AD$9/12),5),'main sheet'!$G:$M, 4, 0) - VLOOKUP(ROUND($A506 + (AD$9/12) + (1/12),5),'main sheet'!$G:$M, 4, 0)) / VLOOKUP(ROUND($A506,5),'main sheet'!$G:$M, 4, 0)) * AD$11</f>
        <v>3.0552628056574504E-4</v>
      </c>
      <c r="AE506" s="19">
        <f>((VLOOKUP(ROUND($A506 + (AE$9/12),5),'main sheet'!$G:$M, 4, 0) - VLOOKUP(ROUND($A506 + (AE$9/12) + (1/12),5),'main sheet'!$G:$M, 4, 0)) / VLOOKUP(ROUND($A506,5),'main sheet'!$G:$M, 4, 0)) * AE$11</f>
        <v>3.0532412688504278E-4</v>
      </c>
      <c r="AF506" s="19">
        <f>((VLOOKUP(ROUND($A506 + (AF$9/12),5),'main sheet'!$G:$M, 4, 0) - VLOOKUP(ROUND($A506 + (AF$9/12) + (1/12),5),'main sheet'!$G:$M, 4, 0)) / VLOOKUP(ROUND($A506,5),'main sheet'!$G:$M, 4, 0)) * AF$11</f>
        <v>3.0512210696063941E-4</v>
      </c>
      <c r="AH506" s="18">
        <f t="shared" si="15"/>
        <v>41.083333333333336</v>
      </c>
      <c r="AI506" s="19">
        <f t="shared" si="16"/>
        <v>8.3104436299152144E-3</v>
      </c>
    </row>
    <row r="507" spans="1:35" x14ac:dyDescent="0.3">
      <c r="A507" s="19">
        <v>41.166666666666664</v>
      </c>
      <c r="C507" s="19">
        <f>((VLOOKUP(ROUND($A507 + (C$9/12),5),'main sheet'!$G:$M, 4, 0) - VLOOKUP(ROUND($A507 + (C$9/12) + (1/12),5),'main sheet'!$G:$M, 4, 0)) / VLOOKUP(ROUND($A507,5),'main sheet'!$G:$M, 4, 0)) * C$11</f>
        <v>2.5895652986103435E-4</v>
      </c>
      <c r="D507" s="19">
        <f>((VLOOKUP(ROUND($A507 + (D$9/12),5),'main sheet'!$G:$M, 4, 0) - VLOOKUP(ROUND($A507 + (D$9/12) + (1/12),5),'main sheet'!$G:$M, 4, 0)) / VLOOKUP(ROUND($A507,5),'main sheet'!$G:$M, 4, 0)) * D$11</f>
        <v>2.5870531659896734E-4</v>
      </c>
      <c r="E507" s="19">
        <f>((VLOOKUP(ROUND($A507 + (E$9/12),5),'main sheet'!$G:$M, 4, 0) - VLOOKUP(ROUND($A507 + (E$9/12) + (1/12),5),'main sheet'!$G:$M, 4, 0)) / VLOOKUP(ROUND($A507,5),'main sheet'!$G:$M, 4, 0)) * E$11</f>
        <v>2.5845434703843225E-4</v>
      </c>
      <c r="F507" s="19">
        <f>((VLOOKUP(ROUND($A507 + (F$9/12),5),'main sheet'!$G:$M, 4, 0) - VLOOKUP(ROUND($A507 + (F$9/12) + (1/12),5),'main sheet'!$G:$M, 4, 0)) / VLOOKUP(ROUND($A507,5),'main sheet'!$G:$M, 4, 0)) * F$11</f>
        <v>2.5820362094301471E-4</v>
      </c>
      <c r="G507" s="19">
        <f>((VLOOKUP(ROUND($A507 + (G$9/12),5),'main sheet'!$G:$M, 4, 0) - VLOOKUP(ROUND($A507 + (G$9/12) + (1/12),5),'main sheet'!$G:$M, 4, 0)) / VLOOKUP(ROUND($A507,5),'main sheet'!$G:$M, 4, 0)) * G$11</f>
        <v>2.5795313807652965E-4</v>
      </c>
      <c r="H507" s="19">
        <f>((VLOOKUP(ROUND($A507 + (H$9/12),5),'main sheet'!$G:$M, 4, 0) - VLOOKUP(ROUND($A507 + (H$9/12) + (1/12),5),'main sheet'!$G:$M, 4, 0)) / VLOOKUP(ROUND($A507,5),'main sheet'!$G:$M, 4, 0)) * H$11</f>
        <v>2.5770289820302114E-4</v>
      </c>
      <c r="I507" s="19">
        <f>((VLOOKUP(ROUND($A507 + (I$9/12),5),'main sheet'!$G:$M, 4, 0) - VLOOKUP(ROUND($A507 + (I$9/12) + (1/12),5),'main sheet'!$G:$M, 4, 0)) / VLOOKUP(ROUND($A507,5),'main sheet'!$G:$M, 4, 0)) * I$11</f>
        <v>2.5745290108676209E-4</v>
      </c>
      <c r="J507" s="19">
        <f>((VLOOKUP(ROUND($A507 + (J$9/12),5),'main sheet'!$G:$M, 4, 0) - VLOOKUP(ROUND($A507 + (J$9/12) + (1/12),5),'main sheet'!$G:$M, 4, 0)) / VLOOKUP(ROUND($A507,5),'main sheet'!$G:$M, 4, 0)) * J$11</f>
        <v>2.572031464922541E-4</v>
      </c>
      <c r="K507" s="19">
        <f>((VLOOKUP(ROUND($A507 + (K$9/12),5),'main sheet'!$G:$M, 4, 0) - VLOOKUP(ROUND($A507 + (K$9/12) + (1/12),5),'main sheet'!$G:$M, 4, 0)) / VLOOKUP(ROUND($A507,5),'main sheet'!$G:$M, 4, 0)) * K$11</f>
        <v>2.5695363418422735E-4</v>
      </c>
      <c r="L507" s="19">
        <f>((VLOOKUP(ROUND($A507 + (L$9/12),5),'main sheet'!$G:$M, 4, 0) - VLOOKUP(ROUND($A507 + (L$9/12) + (1/12),5),'main sheet'!$G:$M, 4, 0)) / VLOOKUP(ROUND($A507,5),'main sheet'!$G:$M, 4, 0)) * L$11</f>
        <v>2.7416724582753039E-4</v>
      </c>
      <c r="M507" s="19">
        <f>((VLOOKUP(ROUND($A507 + (M$9/12),5),'main sheet'!$G:$M, 4, 0) - VLOOKUP(ROUND($A507 + (M$9/12) + (1/12),5),'main sheet'!$G:$M, 4, 0)) / VLOOKUP(ROUND($A507,5),'main sheet'!$G:$M, 4, 0)) * M$11</f>
        <v>2.749177744379606E-4</v>
      </c>
      <c r="N507" s="19">
        <f>((VLOOKUP(ROUND($A507 + (N$9/12),5),'main sheet'!$G:$M, 4, 0) - VLOOKUP(ROUND($A507 + (N$9/12) + (1/12),5),'main sheet'!$G:$M, 4, 0)) / VLOOKUP(ROUND($A507,5),'main sheet'!$G:$M, 4, 0)) * N$11</f>
        <v>2.7473587309761262E-4</v>
      </c>
      <c r="O507" s="19">
        <f>((VLOOKUP(ROUND($A507 + (O$9/12),5),'main sheet'!$G:$M, 4, 0) - VLOOKUP(ROUND($A507 + (O$9/12) + (1/12),5),'main sheet'!$G:$M, 4, 0)) / VLOOKUP(ROUND($A507,5),'main sheet'!$G:$M, 4, 0)) * O$11</f>
        <v>2.7455409211345379E-4</v>
      </c>
      <c r="P507" s="19">
        <f>((VLOOKUP(ROUND($A507 + (P$9/12),5),'main sheet'!$G:$M, 4, 0) - VLOOKUP(ROUND($A507 + (P$9/12) + (1/12),5),'main sheet'!$G:$M, 4, 0)) / VLOOKUP(ROUND($A507,5),'main sheet'!$G:$M, 4, 0)) * P$11</f>
        <v>2.7437243140584973E-4</v>
      </c>
      <c r="Q507" s="19">
        <f>((VLOOKUP(ROUND($A507 + (Q$9/12),5),'main sheet'!$G:$M, 4, 0) - VLOOKUP(ROUND($A507 + (Q$9/12) + (1/12),5),'main sheet'!$G:$M, 4, 0)) / VLOOKUP(ROUND($A507,5),'main sheet'!$G:$M, 4, 0)) * Q$11</f>
        <v>2.7419089089567614E-4</v>
      </c>
      <c r="R507" s="19">
        <f>((VLOOKUP(ROUND($A507 + (R$9/12),5),'main sheet'!$G:$M, 4, 0) - VLOOKUP(ROUND($A507 + (R$9/12) + (1/12),5),'main sheet'!$G:$M, 4, 0)) / VLOOKUP(ROUND($A507,5),'main sheet'!$G:$M, 4, 0)) * R$11</f>
        <v>2.7400947050294609E-4</v>
      </c>
      <c r="S507" s="19">
        <f>((VLOOKUP(ROUND($A507 + (S$9/12),5),'main sheet'!$G:$M, 4, 0) - VLOOKUP(ROUND($A507 + (S$9/12) + (1/12),5),'main sheet'!$G:$M, 4, 0)) / VLOOKUP(ROUND($A507,5),'main sheet'!$G:$M, 4, 0)) * S$11</f>
        <v>2.7382817014818319E-4</v>
      </c>
      <c r="T507" s="19">
        <f>((VLOOKUP(ROUND($A507 + (T$9/12),5),'main sheet'!$G:$M, 4, 0) - VLOOKUP(ROUND($A507 + (T$9/12) + (1/12),5),'main sheet'!$G:$M, 4, 0)) / VLOOKUP(ROUND($A507,5),'main sheet'!$G:$M, 4, 0)) * T$11</f>
        <v>2.7364698975242005E-4</v>
      </c>
      <c r="U507" s="19">
        <f>((VLOOKUP(ROUND($A507 + (U$9/12),5),'main sheet'!$G:$M, 4, 0) - VLOOKUP(ROUND($A507 + (U$9/12) + (1/12),5),'main sheet'!$G:$M, 4, 0)) / VLOOKUP(ROUND($A507,5),'main sheet'!$G:$M, 4, 0)) * U$11</f>
        <v>2.7346592923582845E-4</v>
      </c>
      <c r="V507" s="19">
        <f>((VLOOKUP(ROUND($A507 + (V$9/12),5),'main sheet'!$G:$M, 4, 0) - VLOOKUP(ROUND($A507 + (V$9/12) + (1/12),5),'main sheet'!$G:$M, 4, 0)) / VLOOKUP(ROUND($A507,5),'main sheet'!$G:$M, 4, 0)) * V$11</f>
        <v>2.7328498851908966E-4</v>
      </c>
      <c r="W507" s="19">
        <f>((VLOOKUP(ROUND($A507 + (W$9/12),5),'main sheet'!$G:$M, 4, 0) - VLOOKUP(ROUND($A507 + (W$9/12) + (1/12),5),'main sheet'!$G:$M, 4, 0)) / VLOOKUP(ROUND($A507,5),'main sheet'!$G:$M, 4, 0)) * W$11</f>
        <v>2.7310416752339287E-4</v>
      </c>
      <c r="X507" s="19">
        <f>((VLOOKUP(ROUND($A507 + (X$9/12),5),'main sheet'!$G:$M, 4, 0) - VLOOKUP(ROUND($A507 + (X$9/12) + (1/12),5),'main sheet'!$G:$M, 4, 0)) / VLOOKUP(ROUND($A507,5),'main sheet'!$G:$M, 4, 0)) * X$11</f>
        <v>3.0682160368687629E-4</v>
      </c>
      <c r="Y507" s="19">
        <f>((VLOOKUP(ROUND($A507 + (Y$9/12),5),'main sheet'!$G:$M, 4, 0) - VLOOKUP(ROUND($A507 + (Y$9/12) + (1/12),5),'main sheet'!$G:$M, 4, 0)) / VLOOKUP(ROUND($A507,5),'main sheet'!$G:$M, 4, 0)) * Y$11</f>
        <v>3.0661859294607921E-4</v>
      </c>
      <c r="Z507" s="19">
        <f>((VLOOKUP(ROUND($A507 + (Z$9/12),5),'main sheet'!$G:$M, 4, 0) - VLOOKUP(ROUND($A507 + (Z$9/12) + (1/12),5),'main sheet'!$G:$M, 4, 0)) / VLOOKUP(ROUND($A507,5),'main sheet'!$G:$M, 4, 0)) * Z$11</f>
        <v>3.0641571652911532E-4</v>
      </c>
      <c r="AA507" s="19">
        <f>((VLOOKUP(ROUND($A507 + (AA$9/12),5),'main sheet'!$G:$M, 4, 0) - VLOOKUP(ROUND($A507 + (AA$9/12) + (1/12),5),'main sheet'!$G:$M, 4, 0)) / VLOOKUP(ROUND($A507,5),'main sheet'!$G:$M, 4, 0)) * AA$11</f>
        <v>3.0621297434665337E-4</v>
      </c>
      <c r="AB507" s="19">
        <f>((VLOOKUP(ROUND($A507 + (AB$9/12),5),'main sheet'!$G:$M, 4, 0) - VLOOKUP(ROUND($A507 + (AB$9/12) + (1/12),5),'main sheet'!$G:$M, 4, 0)) / VLOOKUP(ROUND($A507,5),'main sheet'!$G:$M, 4, 0)) * AB$11</f>
        <v>3.0601036630987632E-4</v>
      </c>
      <c r="AC507" s="19">
        <f>((VLOOKUP(ROUND($A507 + (AC$9/12),5),'main sheet'!$G:$M, 4, 0) - VLOOKUP(ROUND($A507 + (AC$9/12) + (1/12),5),'main sheet'!$G:$M, 4, 0)) / VLOOKUP(ROUND($A507,5),'main sheet'!$G:$M, 4, 0)) * AC$11</f>
        <v>3.0580789233047981E-4</v>
      </c>
      <c r="AD507" s="19">
        <f>((VLOOKUP(ROUND($A507 + (AD$9/12),5),'main sheet'!$G:$M, 4, 0) - VLOOKUP(ROUND($A507 + (AD$9/12) + (1/12),5),'main sheet'!$G:$M, 4, 0)) / VLOOKUP(ROUND($A507,5),'main sheet'!$G:$M, 4, 0)) * AD$11</f>
        <v>3.0560555231930978E-4</v>
      </c>
      <c r="AE507" s="19">
        <f>((VLOOKUP(ROUND($A507 + (AE$9/12),5),'main sheet'!$G:$M, 4, 0) - VLOOKUP(ROUND($A507 + (AE$9/12) + (1/12),5),'main sheet'!$G:$M, 4, 0)) / VLOOKUP(ROUND($A507,5),'main sheet'!$G:$M, 4, 0)) * AE$11</f>
        <v>3.0540334618772545E-4</v>
      </c>
      <c r="AF507" s="19">
        <f>((VLOOKUP(ROUND($A507 + (AF$9/12),5),'main sheet'!$G:$M, 4, 0) - VLOOKUP(ROUND($A507 + (AF$9/12) + (1/12),5),'main sheet'!$G:$M, 4, 0)) / VLOOKUP(ROUND($A507,5),'main sheet'!$G:$M, 4, 0)) * AF$11</f>
        <v>3.0520127384759749E-4</v>
      </c>
      <c r="AH507" s="18">
        <f t="shared" si="15"/>
        <v>41.166666666666664</v>
      </c>
      <c r="AI507" s="19">
        <f t="shared" si="16"/>
        <v>8.3639608744478979E-3</v>
      </c>
    </row>
    <row r="508" spans="1:35" x14ac:dyDescent="0.3">
      <c r="A508" s="19">
        <v>41.25</v>
      </c>
      <c r="C508" s="19">
        <f>((VLOOKUP(ROUND($A508 + (C$9/12),5),'main sheet'!$G:$M, 4, 0) - VLOOKUP(ROUND($A508 + (C$9/12) + (1/12),5),'main sheet'!$G:$M, 4, 0)) / VLOOKUP(ROUND($A508,5),'main sheet'!$G:$M, 4, 0)) * C$11</f>
        <v>2.5902373607889509E-4</v>
      </c>
      <c r="D508" s="19">
        <f>((VLOOKUP(ROUND($A508 + (D$9/12),5),'main sheet'!$G:$M, 4, 0) - VLOOKUP(ROUND($A508 + (D$9/12) + (1/12),5),'main sheet'!$G:$M, 4, 0)) / VLOOKUP(ROUND($A508,5),'main sheet'!$G:$M, 4, 0)) * D$11</f>
        <v>2.5877245762019743E-4</v>
      </c>
      <c r="E508" s="19">
        <f>((VLOOKUP(ROUND($A508 + (E$9/12),5),'main sheet'!$G:$M, 4, 0) - VLOOKUP(ROUND($A508 + (E$9/12) + (1/12),5),'main sheet'!$G:$M, 4, 0)) / VLOOKUP(ROUND($A508,5),'main sheet'!$G:$M, 4, 0)) * E$11</f>
        <v>2.585214229262789E-4</v>
      </c>
      <c r="F508" s="19">
        <f>((VLOOKUP(ROUND($A508 + (F$9/12),5),'main sheet'!$G:$M, 4, 0) - VLOOKUP(ROUND($A508 + (F$9/12) + (1/12),5),'main sheet'!$G:$M, 4, 0)) / VLOOKUP(ROUND($A508,5),'main sheet'!$G:$M, 4, 0)) * F$11</f>
        <v>2.5827063176066365E-4</v>
      </c>
      <c r="G508" s="19">
        <f>((VLOOKUP(ROUND($A508 + (G$9/12),5),'main sheet'!$G:$M, 4, 0) - VLOOKUP(ROUND($A508 + (G$9/12) + (1/12),5),'main sheet'!$G:$M, 4, 0)) / VLOOKUP(ROUND($A508,5),'main sheet'!$G:$M, 4, 0)) * G$11</f>
        <v>2.5802008388710541E-4</v>
      </c>
      <c r="H508" s="19">
        <f>((VLOOKUP(ROUND($A508 + (H$9/12),5),'main sheet'!$G:$M, 4, 0) - VLOOKUP(ROUND($A508 + (H$9/12) + (1/12),5),'main sheet'!$G:$M, 4, 0)) / VLOOKUP(ROUND($A508,5),'main sheet'!$G:$M, 4, 0)) * H$11</f>
        <v>2.5776977906958692E-4</v>
      </c>
      <c r="I508" s="19">
        <f>((VLOOKUP(ROUND($A508 + (I$9/12),5),'main sheet'!$G:$M, 4, 0) - VLOOKUP(ROUND($A508 + (I$9/12) + (1/12),5),'main sheet'!$G:$M, 4, 0)) / VLOOKUP(ROUND($A508,5),'main sheet'!$G:$M, 4, 0)) * I$11</f>
        <v>2.5751971707231992E-4</v>
      </c>
      <c r="J508" s="19">
        <f>((VLOOKUP(ROUND($A508 + (J$9/12),5),'main sheet'!$G:$M, 4, 0) - VLOOKUP(ROUND($A508 + (J$9/12) + (1/12),5),'main sheet'!$G:$M, 4, 0)) / VLOOKUP(ROUND($A508,5),'main sheet'!$G:$M, 4, 0)) * J$11</f>
        <v>2.5726989765974506E-4</v>
      </c>
      <c r="K508" s="19">
        <f>((VLOOKUP(ROUND($A508 + (K$9/12),5),'main sheet'!$G:$M, 4, 0) - VLOOKUP(ROUND($A508 + (K$9/12) + (1/12),5),'main sheet'!$G:$M, 4, 0)) / VLOOKUP(ROUND($A508,5),'main sheet'!$G:$M, 4, 0)) * K$11</f>
        <v>2.7450469614736655E-4</v>
      </c>
      <c r="L508" s="19">
        <f>((VLOOKUP(ROUND($A508 + (L$9/12),5),'main sheet'!$G:$M, 4, 0) - VLOOKUP(ROUND($A508 + (L$9/12) + (1/12),5),'main sheet'!$G:$M, 4, 0)) / VLOOKUP(ROUND($A508,5),'main sheet'!$G:$M, 4, 0)) * L$11</f>
        <v>2.7423839963710515E-4</v>
      </c>
      <c r="M508" s="19">
        <f>((VLOOKUP(ROUND($A508 + (M$9/12),5),'main sheet'!$G:$M, 4, 0) - VLOOKUP(ROUND($A508 + (M$9/12) + (1/12),5),'main sheet'!$G:$M, 4, 0)) / VLOOKUP(ROUND($A508,5),'main sheet'!$G:$M, 4, 0)) * M$11</f>
        <v>2.7498912303029841E-4</v>
      </c>
      <c r="N508" s="19">
        <f>((VLOOKUP(ROUND($A508 + (N$9/12),5),'main sheet'!$G:$M, 4, 0) - VLOOKUP(ROUND($A508 + (N$9/12) + (1/12),5),'main sheet'!$G:$M, 4, 0)) / VLOOKUP(ROUND($A508,5),'main sheet'!$G:$M, 4, 0)) * N$11</f>
        <v>2.748071744814838E-4</v>
      </c>
      <c r="O508" s="19">
        <f>((VLOOKUP(ROUND($A508 + (O$9/12),5),'main sheet'!$G:$M, 4, 0) - VLOOKUP(ROUND($A508 + (O$9/12) + (1/12),5),'main sheet'!$G:$M, 4, 0)) / VLOOKUP(ROUND($A508,5),'main sheet'!$G:$M, 4, 0)) * O$11</f>
        <v>2.7462534632009415E-4</v>
      </c>
      <c r="P508" s="19">
        <f>((VLOOKUP(ROUND($A508 + (P$9/12),5),'main sheet'!$G:$M, 4, 0) - VLOOKUP(ROUND($A508 + (P$9/12) + (1/12),5),'main sheet'!$G:$M, 4, 0)) / VLOOKUP(ROUND($A508,5),'main sheet'!$G:$M, 4, 0)) * P$11</f>
        <v>2.7444363846693235E-4</v>
      </c>
      <c r="Q508" s="19">
        <f>((VLOOKUP(ROUND($A508 + (Q$9/12),5),'main sheet'!$G:$M, 4, 0) - VLOOKUP(ROUND($A508 + (Q$9/12) + (1/12),5),'main sheet'!$G:$M, 4, 0)) / VLOOKUP(ROUND($A508,5),'main sheet'!$G:$M, 4, 0)) * Q$11</f>
        <v>2.7426205084193759E-4</v>
      </c>
      <c r="R508" s="19">
        <f>((VLOOKUP(ROUND($A508 + (R$9/12),5),'main sheet'!$G:$M, 4, 0) - VLOOKUP(ROUND($A508 + (R$9/12) + (1/12),5),'main sheet'!$G:$M, 4, 0)) / VLOOKUP(ROUND($A508,5),'main sheet'!$G:$M, 4, 0)) * R$11</f>
        <v>2.7408058336556029E-4</v>
      </c>
      <c r="S508" s="19">
        <f>((VLOOKUP(ROUND($A508 + (S$9/12),5),'main sheet'!$G:$M, 4, 0) - VLOOKUP(ROUND($A508 + (S$9/12) + (1/12),5),'main sheet'!$G:$M, 4, 0)) / VLOOKUP(ROUND($A508,5),'main sheet'!$G:$M, 4, 0)) * S$11</f>
        <v>2.7389923595876032E-4</v>
      </c>
      <c r="T508" s="19">
        <f>((VLOOKUP(ROUND($A508 + (T$9/12),5),'main sheet'!$G:$M, 4, 0) - VLOOKUP(ROUND($A508 + (T$9/12) + (1/12),5),'main sheet'!$G:$M, 4, 0)) / VLOOKUP(ROUND($A508,5),'main sheet'!$G:$M, 4, 0)) * T$11</f>
        <v>2.7371800854163577E-4</v>
      </c>
      <c r="U508" s="19">
        <f>((VLOOKUP(ROUND($A508 + (U$9/12),5),'main sheet'!$G:$M, 4, 0) - VLOOKUP(ROUND($A508 + (U$9/12) + (1/12),5),'main sheet'!$G:$M, 4, 0)) / VLOOKUP(ROUND($A508,5),'main sheet'!$G:$M, 4, 0)) * U$11</f>
        <v>2.7353690103479479E-4</v>
      </c>
      <c r="V508" s="19">
        <f>((VLOOKUP(ROUND($A508 + (V$9/12),5),'main sheet'!$G:$M, 4, 0) - VLOOKUP(ROUND($A508 + (V$9/12) + (1/12),5),'main sheet'!$G:$M, 4, 0)) / VLOOKUP(ROUND($A508,5),'main sheet'!$G:$M, 4, 0)) * V$11</f>
        <v>2.7335591335935411E-4</v>
      </c>
      <c r="W508" s="19">
        <f>((VLOOKUP(ROUND($A508 + (W$9/12),5),'main sheet'!$G:$M, 4, 0) - VLOOKUP(ROUND($A508 + (W$9/12) + (1/12),5),'main sheet'!$G:$M, 4, 0)) / VLOOKUP(ROUND($A508,5),'main sheet'!$G:$M, 4, 0)) * W$11</f>
        <v>3.0710443005972719E-4</v>
      </c>
      <c r="X508" s="19">
        <f>((VLOOKUP(ROUND($A508 + (X$9/12),5),'main sheet'!$G:$M, 4, 0) - VLOOKUP(ROUND($A508 + (X$9/12) + (1/12),5),'main sheet'!$G:$M, 4, 0)) / VLOOKUP(ROUND($A508,5),'main sheet'!$G:$M, 4, 0)) * X$11</f>
        <v>3.0690123218480794E-4</v>
      </c>
      <c r="Y508" s="19">
        <f>((VLOOKUP(ROUND($A508 + (Y$9/12),5),'main sheet'!$G:$M, 4, 0) - VLOOKUP(ROUND($A508 + (Y$9/12) + (1/12),5),'main sheet'!$G:$M, 4, 0)) / VLOOKUP(ROUND($A508,5),'main sheet'!$G:$M, 4, 0)) * Y$11</f>
        <v>3.0669816875754082E-4</v>
      </c>
      <c r="Z508" s="19">
        <f>((VLOOKUP(ROUND($A508 + (Z$9/12),5),'main sheet'!$G:$M, 4, 0) - VLOOKUP(ROUND($A508 + (Z$9/12) + (1/12),5),'main sheet'!$G:$M, 4, 0)) / VLOOKUP(ROUND($A508,5),'main sheet'!$G:$M, 4, 0)) * Z$11</f>
        <v>3.064952396885122E-4</v>
      </c>
      <c r="AA508" s="19">
        <f>((VLOOKUP(ROUND($A508 + (AA$9/12),5),'main sheet'!$G:$M, 4, 0) - VLOOKUP(ROUND($A508 + (AA$9/12) + (1/12),5),'main sheet'!$G:$M, 4, 0)) / VLOOKUP(ROUND($A508,5),'main sheet'!$G:$M, 4, 0)) * AA$11</f>
        <v>3.0629244488882321E-4</v>
      </c>
      <c r="AB508" s="19">
        <f>((VLOOKUP(ROUND($A508 + (AB$9/12),5),'main sheet'!$G:$M, 4, 0) - VLOOKUP(ROUND($A508 + (AB$9/12) + (1/12),5),'main sheet'!$G:$M, 4, 0)) / VLOOKUP(ROUND($A508,5),'main sheet'!$G:$M, 4, 0)) * AB$11</f>
        <v>3.0608978427008806E-4</v>
      </c>
      <c r="AC508" s="19">
        <f>((VLOOKUP(ROUND($A508 + (AC$9/12),5),'main sheet'!$G:$M, 4, 0) - VLOOKUP(ROUND($A508 + (AC$9/12) + (1/12),5),'main sheet'!$G:$M, 4, 0)) / VLOOKUP(ROUND($A508,5),'main sheet'!$G:$M, 4, 0)) * AC$11</f>
        <v>3.0588725774307056E-4</v>
      </c>
      <c r="AD508" s="19">
        <f>((VLOOKUP(ROUND($A508 + (AD$9/12),5),'main sheet'!$G:$M, 4, 0) - VLOOKUP(ROUND($A508 + (AD$9/12) + (1/12),5),'main sheet'!$G:$M, 4, 0)) / VLOOKUP(ROUND($A508,5),'main sheet'!$G:$M, 4, 0)) * AD$11</f>
        <v>3.0568486521904812E-4</v>
      </c>
      <c r="AE508" s="19">
        <f>((VLOOKUP(ROUND($A508 + (AE$9/12),5),'main sheet'!$G:$M, 4, 0) - VLOOKUP(ROUND($A508 + (AE$9/12) + (1/12),5),'main sheet'!$G:$M, 4, 0)) / VLOOKUP(ROUND($A508,5),'main sheet'!$G:$M, 4, 0)) * AE$11</f>
        <v>3.0548260660981033E-4</v>
      </c>
      <c r="AF508" s="19">
        <f>((VLOOKUP(ROUND($A508 + (AF$9/12),5),'main sheet'!$G:$M, 4, 0) - VLOOKUP(ROUND($A508 + (AF$9/12) + (1/12),5),'main sheet'!$G:$M, 4, 0)) / VLOOKUP(ROUND($A508,5),'main sheet'!$G:$M, 4, 0)) * AF$11</f>
        <v>3.0528048182629794E-4</v>
      </c>
      <c r="AH508" s="18">
        <f t="shared" si="15"/>
        <v>41.25</v>
      </c>
      <c r="AI508" s="19">
        <f t="shared" si="16"/>
        <v>8.4175453085078428E-3</v>
      </c>
    </row>
    <row r="509" spans="1:35" x14ac:dyDescent="0.3">
      <c r="A509" s="19">
        <v>41.333333333333336</v>
      </c>
      <c r="C509" s="19">
        <f>((VLOOKUP(ROUND($A509 + (C$9/12),5),'main sheet'!$G:$M, 4, 0) - VLOOKUP(ROUND($A509 + (C$9/12) + (1/12),5),'main sheet'!$G:$M, 4, 0)) / VLOOKUP(ROUND($A509,5),'main sheet'!$G:$M, 4, 0)) * C$11</f>
        <v>2.5909097718947101E-4</v>
      </c>
      <c r="D509" s="19">
        <f>((VLOOKUP(ROUND($A509 + (D$9/12),5),'main sheet'!$G:$M, 4, 0) - VLOOKUP(ROUND($A509 + (D$9/12) + (1/12),5),'main sheet'!$G:$M, 4, 0)) / VLOOKUP(ROUND($A509,5),'main sheet'!$G:$M, 4, 0)) * D$11</f>
        <v>2.5883963350029342E-4</v>
      </c>
      <c r="E509" s="19">
        <f>((VLOOKUP(ROUND($A509 + (E$9/12),5),'main sheet'!$G:$M, 4, 0) - VLOOKUP(ROUND($A509 + (E$9/12) + (1/12),5),'main sheet'!$G:$M, 4, 0)) / VLOOKUP(ROUND($A509,5),'main sheet'!$G:$M, 4, 0)) * E$11</f>
        <v>2.5858853363917487E-4</v>
      </c>
      <c r="F509" s="19">
        <f>((VLOOKUP(ROUND($A509 + (F$9/12),5),'main sheet'!$G:$M, 4, 0) - VLOOKUP(ROUND($A509 + (F$9/12) + (1/12),5),'main sheet'!$G:$M, 4, 0)) / VLOOKUP(ROUND($A509,5),'main sheet'!$G:$M, 4, 0)) * F$11</f>
        <v>2.5833767736957821E-4</v>
      </c>
      <c r="G509" s="19">
        <f>((VLOOKUP(ROUND($A509 + (G$9/12),5),'main sheet'!$G:$M, 4, 0) - VLOOKUP(ROUND($A509 + (G$9/12) + (1/12),5),'main sheet'!$G:$M, 4, 0)) / VLOOKUP(ROUND($A509,5),'main sheet'!$G:$M, 4, 0)) * G$11</f>
        <v>2.5808706445519579E-4</v>
      </c>
      <c r="H509" s="19">
        <f>((VLOOKUP(ROUND($A509 + (H$9/12),5),'main sheet'!$G:$M, 4, 0) - VLOOKUP(ROUND($A509 + (H$9/12) + (1/12),5),'main sheet'!$G:$M, 4, 0)) / VLOOKUP(ROUND($A509,5),'main sheet'!$G:$M, 4, 0)) * H$11</f>
        <v>2.5783669465994914E-4</v>
      </c>
      <c r="I509" s="19">
        <f>((VLOOKUP(ROUND($A509 + (I$9/12),5),'main sheet'!$G:$M, 4, 0) - VLOOKUP(ROUND($A509 + (I$9/12) + (1/12),5),'main sheet'!$G:$M, 4, 0)) / VLOOKUP(ROUND($A509,5),'main sheet'!$G:$M, 4, 0)) * I$11</f>
        <v>2.5758656774798878E-4</v>
      </c>
      <c r="J509" s="19">
        <f>((VLOOKUP(ROUND($A509 + (J$9/12),5),'main sheet'!$G:$M, 4, 0) - VLOOKUP(ROUND($A509 + (J$9/12) + (1/12),5),'main sheet'!$G:$M, 4, 0)) / VLOOKUP(ROUND($A509,5),'main sheet'!$G:$M, 4, 0)) * J$11</f>
        <v>2.7484258031937049E-4</v>
      </c>
      <c r="K509" s="19">
        <f>((VLOOKUP(ROUND($A509 + (K$9/12),5),'main sheet'!$G:$M, 4, 0) - VLOOKUP(ROUND($A509 + (K$9/12) + (1/12),5),'main sheet'!$G:$M, 4, 0)) / VLOOKUP(ROUND($A509,5),'main sheet'!$G:$M, 4, 0)) * K$11</f>
        <v>2.7457595602828371E-4</v>
      </c>
      <c r="L509" s="19">
        <f>((VLOOKUP(ROUND($A509 + (L$9/12),5),'main sheet'!$G:$M, 4, 0) - VLOOKUP(ROUND($A509 + (L$9/12) + (1/12),5),'main sheet'!$G:$M, 4, 0)) / VLOOKUP(ROUND($A509,5),'main sheet'!$G:$M, 4, 0)) * L$11</f>
        <v>2.7430959038924555E-4</v>
      </c>
      <c r="M509" s="19">
        <f>((VLOOKUP(ROUND($A509 + (M$9/12),5),'main sheet'!$G:$M, 4, 0) - VLOOKUP(ROUND($A509 + (M$9/12) + (1/12),5),'main sheet'!$G:$M, 4, 0)) / VLOOKUP(ROUND($A509,5),'main sheet'!$G:$M, 4, 0)) * M$11</f>
        <v>2.7506050866587281E-4</v>
      </c>
      <c r="N509" s="19">
        <f>((VLOOKUP(ROUND($A509 + (N$9/12),5),'main sheet'!$G:$M, 4, 0) - VLOOKUP(ROUND($A509 + (N$9/12) + (1/12),5),'main sheet'!$G:$M, 4, 0)) / VLOOKUP(ROUND($A509,5),'main sheet'!$G:$M, 4, 0)) * N$11</f>
        <v>2.748785128840815E-4</v>
      </c>
      <c r="O509" s="19">
        <f>((VLOOKUP(ROUND($A509 + (O$9/12),5),'main sheet'!$G:$M, 4, 0) - VLOOKUP(ROUND($A509 + (O$9/12) + (1/12),5),'main sheet'!$G:$M, 4, 0)) / VLOOKUP(ROUND($A509,5),'main sheet'!$G:$M, 4, 0)) * O$11</f>
        <v>2.7469663752142562E-4</v>
      </c>
      <c r="P509" s="19">
        <f>((VLOOKUP(ROUND($A509 + (P$9/12),5),'main sheet'!$G:$M, 4, 0) - VLOOKUP(ROUND($A509 + (P$9/12) + (1/12),5),'main sheet'!$G:$M, 4, 0)) / VLOOKUP(ROUND($A509,5),'main sheet'!$G:$M, 4, 0)) * P$11</f>
        <v>2.7451488249777045E-4</v>
      </c>
      <c r="Q509" s="19">
        <f>((VLOOKUP(ROUND($A509 + (Q$9/12),5),'main sheet'!$G:$M, 4, 0) - VLOOKUP(ROUND($A509 + (Q$9/12) + (1/12),5),'main sheet'!$G:$M, 4, 0)) / VLOOKUP(ROUND($A509,5),'main sheet'!$G:$M, 4, 0)) * Q$11</f>
        <v>2.7433324773349315E-4</v>
      </c>
      <c r="R509" s="19">
        <f>((VLOOKUP(ROUND($A509 + (R$9/12),5),'main sheet'!$G:$M, 4, 0) - VLOOKUP(ROUND($A509 + (R$9/12) + (1/12),5),'main sheet'!$G:$M, 4, 0)) / VLOOKUP(ROUND($A509,5),'main sheet'!$G:$M, 4, 0)) * R$11</f>
        <v>2.7415173314948073E-4</v>
      </c>
      <c r="S509" s="19">
        <f>((VLOOKUP(ROUND($A509 + (S$9/12),5),'main sheet'!$G:$M, 4, 0) - VLOOKUP(ROUND($A509 + (S$9/12) + (1/12),5),'main sheet'!$G:$M, 4, 0)) / VLOOKUP(ROUND($A509,5),'main sheet'!$G:$M, 4, 0)) * S$11</f>
        <v>2.7397033866575761E-4</v>
      </c>
      <c r="T509" s="19">
        <f>((VLOOKUP(ROUND($A509 + (T$9/12),5),'main sheet'!$G:$M, 4, 0) - VLOOKUP(ROUND($A509 + (T$9/12) + (1/12),5),'main sheet'!$G:$M, 4, 0)) / VLOOKUP(ROUND($A509,5),'main sheet'!$G:$M, 4, 0)) * T$11</f>
        <v>2.7378906420285872E-4</v>
      </c>
      <c r="U509" s="19">
        <f>((VLOOKUP(ROUND($A509 + (U$9/12),5),'main sheet'!$G:$M, 4, 0) - VLOOKUP(ROUND($A509 + (U$9/12) + (1/12),5),'main sheet'!$G:$M, 4, 0)) / VLOOKUP(ROUND($A509,5),'main sheet'!$G:$M, 4, 0)) * U$11</f>
        <v>2.7360790968182811E-4</v>
      </c>
      <c r="V509" s="19">
        <f>((VLOOKUP(ROUND($A509 + (V$9/12),5),'main sheet'!$G:$M, 4, 0) - VLOOKUP(ROUND($A509 + (V$9/12) + (1/12),5),'main sheet'!$G:$M, 4, 0)) / VLOOKUP(ROUND($A509,5),'main sheet'!$G:$M, 4, 0)) * V$11</f>
        <v>3.0738753784415181E-4</v>
      </c>
      <c r="W509" s="19">
        <f>((VLOOKUP(ROUND($A509 + (W$9/12),5),'main sheet'!$G:$M, 4, 0) - VLOOKUP(ROUND($A509 + (W$9/12) + (1/12),5),'main sheet'!$G:$M, 4, 0)) / VLOOKUP(ROUND($A509,5),'main sheet'!$G:$M, 4, 0)) * W$11</f>
        <v>3.0718415264891234E-4</v>
      </c>
      <c r="X509" s="19">
        <f>((VLOOKUP(ROUND($A509 + (X$9/12),5),'main sheet'!$G:$M, 4, 0) - VLOOKUP(ROUND($A509 + (X$9/12) + (1/12),5),'main sheet'!$G:$M, 4, 0)) / VLOOKUP(ROUND($A509,5),'main sheet'!$G:$M, 4, 0)) * X$11</f>
        <v>3.0698090202526719E-4</v>
      </c>
      <c r="Y509" s="19">
        <f>((VLOOKUP(ROUND($A509 + (Y$9/12),5),'main sheet'!$G:$M, 4, 0) - VLOOKUP(ROUND($A509 + (Y$9/12) + (1/12),5),'main sheet'!$G:$M, 4, 0)) / VLOOKUP(ROUND($A509,5),'main sheet'!$G:$M, 4, 0)) * Y$11</f>
        <v>3.0677778588372024E-4</v>
      </c>
      <c r="Z509" s="19">
        <f>((VLOOKUP(ROUND($A509 + (Z$9/12),5),'main sheet'!$G:$M, 4, 0) - VLOOKUP(ROUND($A509 + (Z$9/12) + (1/12),5),'main sheet'!$G:$M, 4, 0)) / VLOOKUP(ROUND($A509,5),'main sheet'!$G:$M, 4, 0)) * Z$11</f>
        <v>3.0657480413529063E-4</v>
      </c>
      <c r="AA509" s="19">
        <f>((VLOOKUP(ROUND($A509 + (AA$9/12),5),'main sheet'!$G:$M, 4, 0) - VLOOKUP(ROUND($A509 + (AA$9/12) + (1/12),5),'main sheet'!$G:$M, 4, 0)) / VLOOKUP(ROUND($A509,5),'main sheet'!$G:$M, 4, 0)) * AA$11</f>
        <v>3.0637195669151117E-4</v>
      </c>
      <c r="AB509" s="19">
        <f>((VLOOKUP(ROUND($A509 + (AB$9/12),5),'main sheet'!$G:$M, 4, 0) - VLOOKUP(ROUND($A509 + (AB$9/12) + (1/12),5),'main sheet'!$G:$M, 4, 0)) / VLOOKUP(ROUND($A509,5),'main sheet'!$G:$M, 4, 0)) * AB$11</f>
        <v>3.0616924346306331E-4</v>
      </c>
      <c r="AC509" s="19">
        <f>((VLOOKUP(ROUND($A509 + (AC$9/12),5),'main sheet'!$G:$M, 4, 0) - VLOOKUP(ROUND($A509 + (AC$9/12) + (1/12),5),'main sheet'!$G:$M, 4, 0)) / VLOOKUP(ROUND($A509,5),'main sheet'!$G:$M, 4, 0)) * AC$11</f>
        <v>3.0596666436114278E-4</v>
      </c>
      <c r="AD509" s="19">
        <f>((VLOOKUP(ROUND($A509 + (AD$9/12),5),'main sheet'!$G:$M, 4, 0) - VLOOKUP(ROUND($A509 + (AD$9/12) + (1/12),5),'main sheet'!$G:$M, 4, 0)) / VLOOKUP(ROUND($A509,5),'main sheet'!$G:$M, 4, 0)) * AD$11</f>
        <v>3.0576421929745778E-4</v>
      </c>
      <c r="AE509" s="19">
        <f>((VLOOKUP(ROUND($A509 + (AE$9/12),5),'main sheet'!$G:$M, 4, 0) - VLOOKUP(ROUND($A509 + (AE$9/12) + (1/12),5),'main sheet'!$G:$M, 4, 0)) / VLOOKUP(ROUND($A509,5),'main sheet'!$G:$M, 4, 0)) * AE$11</f>
        <v>3.05561908182867E-4</v>
      </c>
      <c r="AF509" s="19">
        <f>((VLOOKUP(ROUND($A509 + (AF$9/12),5),'main sheet'!$G:$M, 4, 0) - VLOOKUP(ROUND($A509 + (AF$9/12) + (1/12),5),'main sheet'!$G:$M, 4, 0)) / VLOOKUP(ROUND($A509,5),'main sheet'!$G:$M, 4, 0)) * AF$11</f>
        <v>3.0535973092874218E-4</v>
      </c>
      <c r="AH509" s="18">
        <f t="shared" si="15"/>
        <v>41.333333333333336</v>
      </c>
      <c r="AI509" s="19">
        <f t="shared" si="16"/>
        <v>8.4711970157632481E-3</v>
      </c>
    </row>
    <row r="510" spans="1:35" x14ac:dyDescent="0.3">
      <c r="A510" s="19">
        <v>41.416666666666664</v>
      </c>
      <c r="C510" s="19">
        <f>((VLOOKUP(ROUND($A510 + (C$9/12),5),'main sheet'!$G:$M, 4, 0) - VLOOKUP(ROUND($A510 + (C$9/12) + (1/12),5),'main sheet'!$G:$M, 4, 0)) / VLOOKUP(ROUND($A510,5),'main sheet'!$G:$M, 4, 0)) * C$11</f>
        <v>2.5915825321994301E-4</v>
      </c>
      <c r="D510" s="19">
        <f>((VLOOKUP(ROUND($A510 + (D$9/12),5),'main sheet'!$G:$M, 4, 0) - VLOOKUP(ROUND($A510 + (D$9/12) + (1/12),5),'main sheet'!$G:$M, 4, 0)) / VLOOKUP(ROUND($A510,5),'main sheet'!$G:$M, 4, 0)) * D$11</f>
        <v>2.589068442664097E-4</v>
      </c>
      <c r="E510" s="19">
        <f>((VLOOKUP(ROUND($A510 + (E$9/12),5),'main sheet'!$G:$M, 4, 0) - VLOOKUP(ROUND($A510 + (E$9/12) + (1/12),5),'main sheet'!$G:$M, 4, 0)) / VLOOKUP(ROUND($A510,5),'main sheet'!$G:$M, 4, 0)) * E$11</f>
        <v>2.5865567920424834E-4</v>
      </c>
      <c r="F510" s="19">
        <f>((VLOOKUP(ROUND($A510 + (F$9/12),5),'main sheet'!$G:$M, 4, 0) - VLOOKUP(ROUND($A510 + (F$9/12) + (1/12),5),'main sheet'!$G:$M, 4, 0)) / VLOOKUP(ROUND($A510,5),'main sheet'!$G:$M, 4, 0)) * F$11</f>
        <v>2.5840475779686026E-4</v>
      </c>
      <c r="G510" s="19">
        <f>((VLOOKUP(ROUND($A510 + (G$9/12),5),'main sheet'!$G:$M, 4, 0) - VLOOKUP(ROUND($A510 + (G$9/12) + (1/12),5),'main sheet'!$G:$M, 4, 0)) / VLOOKUP(ROUND($A510,5),'main sheet'!$G:$M, 4, 0)) * G$11</f>
        <v>2.5815407980787642E-4</v>
      </c>
      <c r="H510" s="19">
        <f>((VLOOKUP(ROUND($A510 + (H$9/12),5),'main sheet'!$G:$M, 4, 0) - VLOOKUP(ROUND($A510 + (H$9/12) + (1/12),5),'main sheet'!$G:$M, 4, 0)) / VLOOKUP(ROUND($A510,5),'main sheet'!$G:$M, 4, 0)) * H$11</f>
        <v>2.5790364500115711E-4</v>
      </c>
      <c r="I510" s="19">
        <f>((VLOOKUP(ROUND($A510 + (I$9/12),5),'main sheet'!$G:$M, 4, 0) - VLOOKUP(ROUND($A510 + (I$9/12) + (1/12),5),'main sheet'!$G:$M, 4, 0)) / VLOOKUP(ROUND($A510,5),'main sheet'!$G:$M, 4, 0)) * I$11</f>
        <v>2.7518089893273324E-4</v>
      </c>
      <c r="J510" s="19">
        <f>((VLOOKUP(ROUND($A510 + (J$9/12),5),'main sheet'!$G:$M, 4, 0) - VLOOKUP(ROUND($A510 + (J$9/12) + (1/12),5),'main sheet'!$G:$M, 4, 0)) / VLOOKUP(ROUND($A510,5),'main sheet'!$G:$M, 4, 0)) * J$11</f>
        <v>2.7491394643937029E-4</v>
      </c>
      <c r="K510" s="19">
        <f>((VLOOKUP(ROUND($A510 + (K$9/12),5),'main sheet'!$G:$M, 4, 0) - VLOOKUP(ROUND($A510 + (K$9/12) + (1/12),5),'main sheet'!$G:$M, 4, 0)) / VLOOKUP(ROUND($A510,5),'main sheet'!$G:$M, 4, 0)) * K$11</f>
        <v>2.7464725291644477E-4</v>
      </c>
      <c r="L510" s="19">
        <f>((VLOOKUP(ROUND($A510 + (L$9/12),5),'main sheet'!$G:$M, 4, 0) - VLOOKUP(ROUND($A510 + (L$9/12) + (1/12),5),'main sheet'!$G:$M, 4, 0)) / VLOOKUP(ROUND($A510,5),'main sheet'!$G:$M, 4, 0)) * L$11</f>
        <v>2.7438081811227157E-4</v>
      </c>
      <c r="M510" s="19">
        <f>((VLOOKUP(ROUND($A510 + (M$9/12),5),'main sheet'!$G:$M, 4, 0) - VLOOKUP(ROUND($A510 + (M$9/12) + (1/12),5),'main sheet'!$G:$M, 4, 0)) / VLOOKUP(ROUND($A510,5),'main sheet'!$G:$M, 4, 0)) * M$11</f>
        <v>2.7513193137354E-4</v>
      </c>
      <c r="N510" s="19">
        <f>((VLOOKUP(ROUND($A510 + (N$9/12),5),'main sheet'!$G:$M, 4, 0) - VLOOKUP(ROUND($A510 + (N$9/12) + (1/12),5),'main sheet'!$G:$M, 4, 0)) / VLOOKUP(ROUND($A510,5),'main sheet'!$G:$M, 4, 0)) * N$11</f>
        <v>2.7494988833470162E-4</v>
      </c>
      <c r="O510" s="19">
        <f>((VLOOKUP(ROUND($A510 + (O$9/12),5),'main sheet'!$G:$M, 4, 0) - VLOOKUP(ROUND($A510 + (O$9/12) + (1/12),5),'main sheet'!$G:$M, 4, 0)) / VLOOKUP(ROUND($A510,5),'main sheet'!$G:$M, 4, 0)) * O$11</f>
        <v>2.7476796574580812E-4</v>
      </c>
      <c r="P510" s="19">
        <f>((VLOOKUP(ROUND($A510 + (P$9/12),5),'main sheet'!$G:$M, 4, 0) - VLOOKUP(ROUND($A510 + (P$9/12) + (1/12),5),'main sheet'!$G:$M, 4, 0)) / VLOOKUP(ROUND($A510,5),'main sheet'!$G:$M, 4, 0)) * P$11</f>
        <v>2.7458616352716295E-4</v>
      </c>
      <c r="Q510" s="19">
        <f>((VLOOKUP(ROUND($A510 + (Q$9/12),5),'main sheet'!$G:$M, 4, 0) - VLOOKUP(ROUND($A510 + (Q$9/12) + (1/12),5),'main sheet'!$G:$M, 4, 0)) / VLOOKUP(ROUND($A510,5),'main sheet'!$G:$M, 4, 0)) * Q$11</f>
        <v>2.7440448159958043E-4</v>
      </c>
      <c r="R510" s="19">
        <f>((VLOOKUP(ROUND($A510 + (R$9/12),5),'main sheet'!$G:$M, 4, 0) - VLOOKUP(ROUND($A510 + (R$9/12) + (1/12),5),'main sheet'!$G:$M, 4, 0)) / VLOOKUP(ROUND($A510,5),'main sheet'!$G:$M, 4, 0)) * R$11</f>
        <v>2.7422291988301114E-4</v>
      </c>
      <c r="S510" s="19">
        <f>((VLOOKUP(ROUND($A510 + (S$9/12),5),'main sheet'!$G:$M, 4, 0) - VLOOKUP(ROUND($A510 + (S$9/12) + (1/12),5),'main sheet'!$G:$M, 4, 0)) / VLOOKUP(ROUND($A510,5),'main sheet'!$G:$M, 4, 0)) * S$11</f>
        <v>2.7404147829791678E-4</v>
      </c>
      <c r="T510" s="19">
        <f>((VLOOKUP(ROUND($A510 + (T$9/12),5),'main sheet'!$G:$M, 4, 0) - VLOOKUP(ROUND($A510 + (T$9/12) + (1/12),5),'main sheet'!$G:$M, 4, 0)) / VLOOKUP(ROUND($A510,5),'main sheet'!$G:$M, 4, 0)) * T$11</f>
        <v>2.7386015676526858E-4</v>
      </c>
      <c r="U510" s="19">
        <f>((VLOOKUP(ROUND($A510 + (U$9/12),5),'main sheet'!$G:$M, 4, 0) - VLOOKUP(ROUND($A510 + (U$9/12) + (1/12),5),'main sheet'!$G:$M, 4, 0)) / VLOOKUP(ROUND($A510,5),'main sheet'!$G:$M, 4, 0)) * U$11</f>
        <v>3.0767092734848778E-4</v>
      </c>
      <c r="V510" s="19">
        <f>((VLOOKUP(ROUND($A510 + (V$9/12),5),'main sheet'!$G:$M, 4, 0) - VLOOKUP(ROUND($A510 + (V$9/12) + (1/12),5),'main sheet'!$G:$M, 4, 0)) / VLOOKUP(ROUND($A510,5),'main sheet'!$G:$M, 4, 0)) * V$11</f>
        <v>3.0746735464652619E-4</v>
      </c>
      <c r="W510" s="19">
        <f>((VLOOKUP(ROUND($A510 + (W$9/12),5),'main sheet'!$G:$M, 4, 0) - VLOOKUP(ROUND($A510 + (W$9/12) + (1/12),5),'main sheet'!$G:$M, 4, 0)) / VLOOKUP(ROUND($A510,5),'main sheet'!$G:$M, 4, 0)) * W$11</f>
        <v>3.0726391664022423E-4</v>
      </c>
      <c r="X510" s="19">
        <f>((VLOOKUP(ROUND($A510 + (X$9/12),5),'main sheet'!$G:$M, 4, 0) - VLOOKUP(ROUND($A510 + (X$9/12) + (1/12),5),'main sheet'!$G:$M, 4, 0)) / VLOOKUP(ROUND($A510,5),'main sheet'!$G:$M, 4, 0)) * X$11</f>
        <v>3.0706061324000349E-4</v>
      </c>
      <c r="Y510" s="19">
        <f>((VLOOKUP(ROUND($A510 + (Y$9/12),5),'main sheet'!$G:$M, 4, 0) - VLOOKUP(ROUND($A510 + (Y$9/12) + (1/12),5),'main sheet'!$G:$M, 4, 0)) / VLOOKUP(ROUND($A510,5),'main sheet'!$G:$M, 4, 0)) * Y$11</f>
        <v>3.0685744435680104E-4</v>
      </c>
      <c r="Z510" s="19">
        <f>((VLOOKUP(ROUND($A510 + (Z$9/12),5),'main sheet'!$G:$M, 4, 0) - VLOOKUP(ROUND($A510 + (Z$9/12) + (1/12),5),'main sheet'!$G:$M, 4, 0)) / VLOOKUP(ROUND($A510,5),'main sheet'!$G:$M, 4, 0)) * Z$11</f>
        <v>3.0665440990206803E-4</v>
      </c>
      <c r="AA510" s="19">
        <f>((VLOOKUP(ROUND($A510 + (AA$9/12),5),'main sheet'!$G:$M, 4, 0) - VLOOKUP(ROUND($A510 + (AA$9/12) + (1/12),5),'main sheet'!$G:$M, 4, 0)) / VLOOKUP(ROUND($A510,5),'main sheet'!$G:$M, 4, 0)) * AA$11</f>
        <v>3.0645150978640369E-4</v>
      </c>
      <c r="AB510" s="19">
        <f>((VLOOKUP(ROUND($A510 + (AB$9/12),5),'main sheet'!$G:$M, 4, 0) - VLOOKUP(ROUND($A510 + (AB$9/12) + (1/12),5),'main sheet'!$G:$M, 4, 0)) / VLOOKUP(ROUND($A510,5),'main sheet'!$G:$M, 4, 0)) * AB$11</f>
        <v>3.0624874392092184E-4</v>
      </c>
      <c r="AC510" s="19">
        <f>((VLOOKUP(ROUND($A510 + (AC$9/12),5),'main sheet'!$G:$M, 4, 0) - VLOOKUP(ROUND($A510 + (AC$9/12) + (1/12),5),'main sheet'!$G:$M, 4, 0)) / VLOOKUP(ROUND($A510,5),'main sheet'!$G:$M, 4, 0)) * AC$11</f>
        <v>3.060461122172492E-4</v>
      </c>
      <c r="AD510" s="19">
        <f>((VLOOKUP(ROUND($A510 + (AD$9/12),5),'main sheet'!$G:$M, 4, 0) - VLOOKUP(ROUND($A510 + (AD$9/12) + (1/12),5),'main sheet'!$G:$M, 4, 0)) / VLOOKUP(ROUND($A510,5),'main sheet'!$G:$M, 4, 0)) * AD$11</f>
        <v>3.0584361458616232E-4</v>
      </c>
      <c r="AE510" s="19">
        <f>((VLOOKUP(ROUND($A510 + (AE$9/12),5),'main sheet'!$G:$M, 4, 0) - VLOOKUP(ROUND($A510 + (AE$9/12) + (1/12),5),'main sheet'!$G:$M, 4, 0)) / VLOOKUP(ROUND($A510,5),'main sheet'!$G:$M, 4, 0)) * AE$11</f>
        <v>3.0564125093895142E-4</v>
      </c>
      <c r="AF510" s="19">
        <f>((VLOOKUP(ROUND($A510 + (AF$9/12),5),'main sheet'!$G:$M, 4, 0) - VLOOKUP(ROUND($A510 + (AF$9/12) + (1/12),5),'main sheet'!$G:$M, 4, 0)) / VLOOKUP(ROUND($A510,5),'main sheet'!$G:$M, 4, 0)) * AF$11</f>
        <v>3.0543902118741848E-4</v>
      </c>
      <c r="AH510" s="18">
        <f t="shared" si="15"/>
        <v>41.416666666666664</v>
      </c>
      <c r="AI510" s="19">
        <f t="shared" si="16"/>
        <v>8.5249160799955211E-3</v>
      </c>
    </row>
    <row r="511" spans="1:35" x14ac:dyDescent="0.3">
      <c r="A511" s="19">
        <v>41.5</v>
      </c>
      <c r="C511" s="19">
        <f>((VLOOKUP(ROUND($A511 + (C$9/12),5),'main sheet'!$G:$M, 4, 0) - VLOOKUP(ROUND($A511 + (C$9/12) + (1/12),5),'main sheet'!$G:$M, 4, 0)) / VLOOKUP(ROUND($A511,5),'main sheet'!$G:$M, 4, 0)) * C$11</f>
        <v>2.5922556419752033E-4</v>
      </c>
      <c r="D511" s="19">
        <f>((VLOOKUP(ROUND($A511 + (D$9/12),5),'main sheet'!$G:$M, 4, 0) - VLOOKUP(ROUND($A511 + (D$9/12) + (1/12),5),'main sheet'!$G:$M, 4, 0)) / VLOOKUP(ROUND($A511,5),'main sheet'!$G:$M, 4, 0)) * D$11</f>
        <v>2.5897408994572917E-4</v>
      </c>
      <c r="E511" s="19">
        <f>((VLOOKUP(ROUND($A511 + (E$9/12),5),'main sheet'!$G:$M, 4, 0) - VLOOKUP(ROUND($A511 + (E$9/12) + (1/12),5),'main sheet'!$G:$M, 4, 0)) / VLOOKUP(ROUND($A511,5),'main sheet'!$G:$M, 4, 0)) * E$11</f>
        <v>2.5872285964865572E-4</v>
      </c>
      <c r="F511" s="19">
        <f>((VLOOKUP(ROUND($A511 + (F$9/12),5),'main sheet'!$G:$M, 4, 0) - VLOOKUP(ROUND($A511 + (F$9/12) + (1/12),5),'main sheet'!$G:$M, 4, 0)) / VLOOKUP(ROUND($A511,5),'main sheet'!$G:$M, 4, 0)) * F$11</f>
        <v>2.5847187306963978E-4</v>
      </c>
      <c r="G511" s="19">
        <f>((VLOOKUP(ROUND($A511 + (G$9/12),5),'main sheet'!$G:$M, 4, 0) - VLOOKUP(ROUND($A511 + (G$9/12) + (1/12),5),'main sheet'!$G:$M, 4, 0)) / VLOOKUP(ROUND($A511,5),'main sheet'!$G:$M, 4, 0)) * G$11</f>
        <v>2.5822112997225105E-4</v>
      </c>
      <c r="H511" s="19">
        <f>((VLOOKUP(ROUND($A511 + (H$9/12),5),'main sheet'!$G:$M, 4, 0) - VLOOKUP(ROUND($A511 + (H$9/12) + (1/12),5),'main sheet'!$G:$M, 4, 0)) / VLOOKUP(ROUND($A511,5),'main sheet'!$G:$M, 4, 0)) * H$11</f>
        <v>2.7551965257750186E-4</v>
      </c>
      <c r="I511" s="19">
        <f>((VLOOKUP(ROUND($A511 + (I$9/12),5),'main sheet'!$G:$M, 4, 0) - VLOOKUP(ROUND($A511 + (I$9/12) + (1/12),5),'main sheet'!$G:$M, 4, 0)) / VLOOKUP(ROUND($A511,5),'main sheet'!$G:$M, 4, 0)) * I$11</f>
        <v>2.7525237145983953E-4</v>
      </c>
      <c r="J511" s="19">
        <f>((VLOOKUP(ROUND($A511 + (J$9/12),5),'main sheet'!$G:$M, 4, 0) - VLOOKUP(ROUND($A511 + (J$9/12) + (1/12),5),'main sheet'!$G:$M, 4, 0)) / VLOOKUP(ROUND($A511,5),'main sheet'!$G:$M, 4, 0)) * J$11</f>
        <v>2.749853496314129E-4</v>
      </c>
      <c r="K511" s="19">
        <f>((VLOOKUP(ROUND($A511 + (K$9/12),5),'main sheet'!$G:$M, 4, 0) - VLOOKUP(ROUND($A511 + (K$9/12) + (1/12),5),'main sheet'!$G:$M, 4, 0)) / VLOOKUP(ROUND($A511,5),'main sheet'!$G:$M, 4, 0)) * K$11</f>
        <v>2.7471858684022699E-4</v>
      </c>
      <c r="L511" s="19">
        <f>((VLOOKUP(ROUND($A511 + (L$9/12),5),'main sheet'!$G:$M, 4, 0) - VLOOKUP(ROUND($A511 + (L$9/12) + (1/12),5),'main sheet'!$G:$M, 4, 0)) / VLOOKUP(ROUND($A511,5),'main sheet'!$G:$M, 4, 0)) * L$11</f>
        <v>2.744520828349905E-4</v>
      </c>
      <c r="M511" s="19">
        <f>((VLOOKUP(ROUND($A511 + (M$9/12),5),'main sheet'!$G:$M, 4, 0) - VLOOKUP(ROUND($A511 + (M$9/12) + (1/12),5),'main sheet'!$G:$M, 4, 0)) / VLOOKUP(ROUND($A511,5),'main sheet'!$G:$M, 4, 0)) * M$11</f>
        <v>2.7520339118264521E-4</v>
      </c>
      <c r="N511" s="19">
        <f>((VLOOKUP(ROUND($A511 + (N$9/12),5),'main sheet'!$G:$M, 4, 0) - VLOOKUP(ROUND($A511 + (N$9/12) + (1/12),5),'main sheet'!$G:$M, 4, 0)) / VLOOKUP(ROUND($A511,5),'main sheet'!$G:$M, 4, 0)) * N$11</f>
        <v>2.7502130086175269E-4</v>
      </c>
      <c r="O511" s="19">
        <f>((VLOOKUP(ROUND($A511 + (O$9/12),5),'main sheet'!$G:$M, 4, 0) - VLOOKUP(ROUND($A511 + (O$9/12) + (1/12),5),'main sheet'!$G:$M, 4, 0)) / VLOOKUP(ROUND($A511,5),'main sheet'!$G:$M, 4, 0)) * O$11</f>
        <v>2.7483933102208954E-4</v>
      </c>
      <c r="P511" s="19">
        <f>((VLOOKUP(ROUND($A511 + (P$9/12),5),'main sheet'!$G:$M, 4, 0) - VLOOKUP(ROUND($A511 + (P$9/12) + (1/12),5),'main sheet'!$G:$M, 4, 0)) / VLOOKUP(ROUND($A511,5),'main sheet'!$G:$M, 4, 0)) * P$11</f>
        <v>2.7465748158439696E-4</v>
      </c>
      <c r="Q511" s="19">
        <f>((VLOOKUP(ROUND($A511 + (Q$9/12),5),'main sheet'!$G:$M, 4, 0) - VLOOKUP(ROUND($A511 + (Q$9/12) + (1/12),5),'main sheet'!$G:$M, 4, 0)) / VLOOKUP(ROUND($A511,5),'main sheet'!$G:$M, 4, 0)) * Q$11</f>
        <v>2.7447575246855171E-4</v>
      </c>
      <c r="R511" s="19">
        <f>((VLOOKUP(ROUND($A511 + (R$9/12),5),'main sheet'!$G:$M, 4, 0) - VLOOKUP(ROUND($A511 + (R$9/12) + (1/12),5),'main sheet'!$G:$M, 4, 0)) / VLOOKUP(ROUND($A511,5),'main sheet'!$G:$M, 4, 0)) * R$11</f>
        <v>2.7429414359494221E-4</v>
      </c>
      <c r="S511" s="19">
        <f>((VLOOKUP(ROUND($A511 + (S$9/12),5),'main sheet'!$G:$M, 4, 0) - VLOOKUP(ROUND($A511 + (S$9/12) + (1/12),5),'main sheet'!$G:$M, 4, 0)) / VLOOKUP(ROUND($A511,5),'main sheet'!$G:$M, 4, 0)) * S$11</f>
        <v>2.7411265488446683E-4</v>
      </c>
      <c r="T511" s="19">
        <f>((VLOOKUP(ROUND($A511 + (T$9/12),5),'main sheet'!$G:$M, 4, 0) - VLOOKUP(ROUND($A511 + (T$9/12) + (1/12),5),'main sheet'!$G:$M, 4, 0)) / VLOOKUP(ROUND($A511,5),'main sheet'!$G:$M, 4, 0)) * T$11</f>
        <v>3.0795459888145212E-4</v>
      </c>
      <c r="U511" s="19">
        <f>((VLOOKUP(ROUND($A511 + (U$9/12),5),'main sheet'!$G:$M, 4, 0) - VLOOKUP(ROUND($A511 + (U$9/12) + (1/12),5),'main sheet'!$G:$M, 4, 0)) / VLOOKUP(ROUND($A511,5),'main sheet'!$G:$M, 4, 0)) * U$11</f>
        <v>3.0775083848616204E-4</v>
      </c>
      <c r="V511" s="19">
        <f>((VLOOKUP(ROUND($A511 + (V$9/12),5),'main sheet'!$G:$M, 4, 0) - VLOOKUP(ROUND($A511 + (V$9/12) + (1/12),5),'main sheet'!$G:$M, 4, 0)) / VLOOKUP(ROUND($A511,5),'main sheet'!$G:$M, 4, 0)) * V$11</f>
        <v>3.0754721291072055E-4</v>
      </c>
      <c r="W511" s="19">
        <f>((VLOOKUP(ROUND($A511 + (W$9/12),5),'main sheet'!$G:$M, 4, 0) - VLOOKUP(ROUND($A511 + (W$9/12) + (1/12),5),'main sheet'!$G:$M, 4, 0)) / VLOOKUP(ROUND($A511,5),'main sheet'!$G:$M, 4, 0)) * W$11</f>
        <v>3.0734372206546657E-4</v>
      </c>
      <c r="X511" s="19">
        <f>((VLOOKUP(ROUND($A511 + (X$9/12),5),'main sheet'!$G:$M, 4, 0) - VLOOKUP(ROUND($A511 + (X$9/12) + (1/12),5),'main sheet'!$G:$M, 4, 0)) / VLOOKUP(ROUND($A511,5),'main sheet'!$G:$M, 4, 0)) * X$11</f>
        <v>3.071403658612551E-4</v>
      </c>
      <c r="Y511" s="19">
        <f>((VLOOKUP(ROUND($A511 + (Y$9/12),5),'main sheet'!$G:$M, 4, 0) - VLOOKUP(ROUND($A511 + (Y$9/12) + (1/12),5),'main sheet'!$G:$M, 4, 0)) / VLOOKUP(ROUND($A511,5),'main sheet'!$G:$M, 4, 0)) * Y$11</f>
        <v>3.069371442094557E-4</v>
      </c>
      <c r="Z511" s="19">
        <f>((VLOOKUP(ROUND($A511 + (Z$9/12),5),'main sheet'!$G:$M, 4, 0) - VLOOKUP(ROUND($A511 + (Z$9/12) + (1/12),5),'main sheet'!$G:$M, 4, 0)) / VLOOKUP(ROUND($A511,5),'main sheet'!$G:$M, 4, 0)) * Z$11</f>
        <v>3.0673405702058511E-4</v>
      </c>
      <c r="AA511" s="19">
        <f>((VLOOKUP(ROUND($A511 + (AA$9/12),5),'main sheet'!$G:$M, 4, 0) - VLOOKUP(ROUND($A511 + (AA$9/12) + (1/12),5),'main sheet'!$G:$M, 4, 0)) / VLOOKUP(ROUND($A511,5),'main sheet'!$G:$M, 4, 0)) * AA$11</f>
        <v>3.065311042056752E-4</v>
      </c>
      <c r="AB511" s="19">
        <f>((VLOOKUP(ROUND($A511 + (AB$9/12),5),'main sheet'!$G:$M, 4, 0) - VLOOKUP(ROUND($A511 + (AB$9/12) + (1/12),5),'main sheet'!$G:$M, 4, 0)) / VLOOKUP(ROUND($A511,5),'main sheet'!$G:$M, 4, 0)) * AB$11</f>
        <v>3.0632828567627124E-4</v>
      </c>
      <c r="AC511" s="19">
        <f>((VLOOKUP(ROUND($A511 + (AC$9/12),5),'main sheet'!$G:$M, 4, 0) - VLOOKUP(ROUND($A511 + (AC$9/12) + (1/12),5),'main sheet'!$G:$M, 4, 0)) / VLOOKUP(ROUND($A511,5),'main sheet'!$G:$M, 4, 0)) * AC$11</f>
        <v>3.0612560134306755E-4</v>
      </c>
      <c r="AD511" s="19">
        <f>((VLOOKUP(ROUND($A511 + (AD$9/12),5),'main sheet'!$G:$M, 4, 0) - VLOOKUP(ROUND($A511 + (AD$9/12) + (1/12),5),'main sheet'!$G:$M, 4, 0)) / VLOOKUP(ROUND($A511,5),'main sheet'!$G:$M, 4, 0)) * AD$11</f>
        <v>3.0592305111727246E-4</v>
      </c>
      <c r="AE511" s="19">
        <f>((VLOOKUP(ROUND($A511 + (AE$9/12),5),'main sheet'!$G:$M, 4, 0) - VLOOKUP(ROUND($A511 + (AE$9/12) + (1/12),5),'main sheet'!$G:$M, 4, 0)) / VLOOKUP(ROUND($A511,5),'main sheet'!$G:$M, 4, 0)) * AE$11</f>
        <v>3.0572063491060672E-4</v>
      </c>
      <c r="AF511" s="19">
        <f>((VLOOKUP(ROUND($A511 + (AF$9/12),5),'main sheet'!$G:$M, 4, 0) - VLOOKUP(ROUND($A511 + (AF$9/12) + (1/12),5),'main sheet'!$G:$M, 4, 0)) / VLOOKUP(ROUND($A511,5),'main sheet'!$G:$M, 4, 0)) * AF$11</f>
        <v>3.3061759406835333E-4</v>
      </c>
      <c r="AH511" s="18">
        <f t="shared" si="15"/>
        <v>41.5</v>
      </c>
      <c r="AI511" s="19">
        <f t="shared" si="16"/>
        <v>8.6038018265329579E-3</v>
      </c>
    </row>
    <row r="512" spans="1:35" x14ac:dyDescent="0.3">
      <c r="A512" s="19">
        <v>41.583333333333336</v>
      </c>
      <c r="C512" s="19">
        <f>((VLOOKUP(ROUND($A512 + (C$9/12),5),'main sheet'!$G:$M, 4, 0) - VLOOKUP(ROUND($A512 + (C$9/12) + (1/12),5),'main sheet'!$G:$M, 4, 0)) / VLOOKUP(ROUND($A512,5),'main sheet'!$G:$M, 4, 0)) * C$11</f>
        <v>2.5929291014944029E-4</v>
      </c>
      <c r="D512" s="19">
        <f>((VLOOKUP(ROUND($A512 + (D$9/12),5),'main sheet'!$G:$M, 4, 0) - VLOOKUP(ROUND($A512 + (D$9/12) + (1/12),5),'main sheet'!$G:$M, 4, 0)) / VLOOKUP(ROUND($A512,5),'main sheet'!$G:$M, 4, 0)) * D$11</f>
        <v>2.5904137056546281E-4</v>
      </c>
      <c r="E512" s="19">
        <f>((VLOOKUP(ROUND($A512 + (E$9/12),5),'main sheet'!$G:$M, 4, 0) - VLOOKUP(ROUND($A512 + (E$9/12) + (1/12),5),'main sheet'!$G:$M, 4, 0)) / VLOOKUP(ROUND($A512,5),'main sheet'!$G:$M, 4, 0)) * E$11</f>
        <v>2.5879007499958159E-4</v>
      </c>
      <c r="F512" s="19">
        <f>((VLOOKUP(ROUND($A512 + (F$9/12),5),'main sheet'!$G:$M, 4, 0) - VLOOKUP(ROUND($A512 + (F$9/12) + (1/12),5),'main sheet'!$G:$M, 4, 0)) / VLOOKUP(ROUND($A512,5),'main sheet'!$G:$M, 4, 0)) * F$11</f>
        <v>2.5853902321507511E-4</v>
      </c>
      <c r="G512" s="19">
        <f>((VLOOKUP(ROUND($A512 + (G$9/12),5),'main sheet'!$G:$M, 4, 0) - VLOOKUP(ROUND($A512 + (G$9/12) + (1/12),5),'main sheet'!$G:$M, 4, 0)) / VLOOKUP(ROUND($A512,5),'main sheet'!$G:$M, 4, 0)) * G$11</f>
        <v>2.75858841844581E-4</v>
      </c>
      <c r="H512" s="19">
        <f>((VLOOKUP(ROUND($A512 + (H$9/12),5),'main sheet'!$G:$M, 4, 0) - VLOOKUP(ROUND($A512 + (H$9/12) + (1/12),5),'main sheet'!$G:$M, 4, 0)) / VLOOKUP(ROUND($A512,5),'main sheet'!$G:$M, 4, 0)) * H$11</f>
        <v>2.7559123168002293E-4</v>
      </c>
      <c r="I512" s="19">
        <f>((VLOOKUP(ROUND($A512 + (I$9/12),5),'main sheet'!$G:$M, 4, 0) - VLOOKUP(ROUND($A512 + (I$9/12) + (1/12),5),'main sheet'!$G:$M, 4, 0)) / VLOOKUP(ROUND($A512,5),'main sheet'!$G:$M, 4, 0)) * I$11</f>
        <v>2.7532388112390865E-4</v>
      </c>
      <c r="J512" s="19">
        <f>((VLOOKUP(ROUND($A512 + (J$9/12),5),'main sheet'!$G:$M, 4, 0) - VLOOKUP(ROUND($A512 + (J$9/12) + (1/12),5),'main sheet'!$G:$M, 4, 0)) / VLOOKUP(ROUND($A512,5),'main sheet'!$G:$M, 4, 0)) * J$11</f>
        <v>2.750567899239331E-4</v>
      </c>
      <c r="K512" s="19">
        <f>((VLOOKUP(ROUND($A512 + (K$9/12),5),'main sheet'!$G:$M, 4, 0) - VLOOKUP(ROUND($A512 + (K$9/12) + (1/12),5),'main sheet'!$G:$M, 4, 0)) / VLOOKUP(ROUND($A512,5),'main sheet'!$G:$M, 4, 0)) * K$11</f>
        <v>2.7478995782849556E-4</v>
      </c>
      <c r="L512" s="19">
        <f>((VLOOKUP(ROUND($A512 + (L$9/12),5),'main sheet'!$G:$M, 4, 0) - VLOOKUP(ROUND($A512 + (L$9/12) + (1/12),5),'main sheet'!$G:$M, 4, 0)) / VLOOKUP(ROUND($A512,5),'main sheet'!$G:$M, 4, 0)) * L$11</f>
        <v>2.7452338458669749E-4</v>
      </c>
      <c r="M512" s="19">
        <f>((VLOOKUP(ROUND($A512 + (M$9/12),5),'main sheet'!$G:$M, 4, 0) - VLOOKUP(ROUND($A512 + (M$9/12) + (1/12),5),'main sheet'!$G:$M, 4, 0)) / VLOOKUP(ROUND($A512,5),'main sheet'!$G:$M, 4, 0)) * M$11</f>
        <v>2.7527488812164577E-4</v>
      </c>
      <c r="N512" s="19">
        <f>((VLOOKUP(ROUND($A512 + (N$9/12),5),'main sheet'!$G:$M, 4, 0) - VLOOKUP(ROUND($A512 + (N$9/12) + (1/12),5),'main sheet'!$G:$M, 4, 0)) / VLOOKUP(ROUND($A512,5),'main sheet'!$G:$M, 4, 0)) * N$11</f>
        <v>2.7509275049413174E-4</v>
      </c>
      <c r="O512" s="19">
        <f>((VLOOKUP(ROUND($A512 + (O$9/12),5),'main sheet'!$G:$M, 4, 0) - VLOOKUP(ROUND($A512 + (O$9/12) + (1/12),5),'main sheet'!$G:$M, 4, 0)) / VLOOKUP(ROUND($A512,5),'main sheet'!$G:$M, 4, 0)) * O$11</f>
        <v>2.7491073337960651E-4</v>
      </c>
      <c r="P512" s="19">
        <f>((VLOOKUP(ROUND($A512 + (P$9/12),5),'main sheet'!$G:$M, 4, 0) - VLOOKUP(ROUND($A512 + (P$9/12) + (1/12),5),'main sheet'!$G:$M, 4, 0)) / VLOOKUP(ROUND($A512,5),'main sheet'!$G:$M, 4, 0)) * P$11</f>
        <v>2.7472883669787317E-4</v>
      </c>
      <c r="Q512" s="19">
        <f>((VLOOKUP(ROUND($A512 + (Q$9/12),5),'main sheet'!$G:$M, 4, 0) - VLOOKUP(ROUND($A512 + (Q$9/12) + (1/12),5),'main sheet'!$G:$M, 4, 0)) / VLOOKUP(ROUND($A512,5),'main sheet'!$G:$M, 4, 0)) * Q$11</f>
        <v>2.7454706036924659E-4</v>
      </c>
      <c r="R512" s="19">
        <f>((VLOOKUP(ROUND($A512 + (R$9/12),5),'main sheet'!$G:$M, 4, 0) - VLOOKUP(ROUND($A512 + (R$9/12) + (1/12),5),'main sheet'!$G:$M, 4, 0)) / VLOOKUP(ROUND($A512,5),'main sheet'!$G:$M, 4, 0)) * R$11</f>
        <v>2.7436540431455226E-4</v>
      </c>
      <c r="S512" s="19">
        <f>((VLOOKUP(ROUND($A512 + (S$9/12),5),'main sheet'!$G:$M, 4, 0) - VLOOKUP(ROUND($A512 + (S$9/12) + (1/12),5),'main sheet'!$G:$M, 4, 0)) / VLOOKUP(ROUND($A512,5),'main sheet'!$G:$M, 4, 0)) * S$11</f>
        <v>3.0823855275214181E-4</v>
      </c>
      <c r="T512" s="19">
        <f>((VLOOKUP(ROUND($A512 + (T$9/12),5),'main sheet'!$G:$M, 4, 0) - VLOOKUP(ROUND($A512 + (T$9/12) + (1/12),5),'main sheet'!$G:$M, 4, 0)) / VLOOKUP(ROUND($A512,5),'main sheet'!$G:$M, 4, 0)) * T$11</f>
        <v>3.0803460447671244E-4</v>
      </c>
      <c r="U512" s="19">
        <f>((VLOOKUP(ROUND($A512 + (U$9/12),5),'main sheet'!$G:$M, 4, 0) - VLOOKUP(ROUND($A512 + (U$9/12) + (1/12),5),'main sheet'!$G:$M, 4, 0)) / VLOOKUP(ROUND($A512,5),'main sheet'!$G:$M, 4, 0)) * U$11</f>
        <v>3.0783079114544417E-4</v>
      </c>
      <c r="V512" s="19">
        <f>((VLOOKUP(ROUND($A512 + (V$9/12),5),'main sheet'!$G:$M, 4, 0) - VLOOKUP(ROUND($A512 + (V$9/12) + (1/12),5),'main sheet'!$G:$M, 4, 0)) / VLOOKUP(ROUND($A512,5),'main sheet'!$G:$M, 4, 0)) * V$11</f>
        <v>3.076271126685933E-4</v>
      </c>
      <c r="W512" s="19">
        <f>((VLOOKUP(ROUND($A512 + (W$9/12),5),'main sheet'!$G:$M, 4, 0) - VLOOKUP(ROUND($A512 + (W$9/12) + (1/12),5),'main sheet'!$G:$M, 4, 0)) / VLOOKUP(ROUND($A512,5),'main sheet'!$G:$M, 4, 0)) * W$11</f>
        <v>3.0742356895693265E-4</v>
      </c>
      <c r="X512" s="19">
        <f>((VLOOKUP(ROUND($A512 + (X$9/12),5),'main sheet'!$G:$M, 4, 0) - VLOOKUP(ROUND($A512 + (X$9/12) + (1/12),5),'main sheet'!$G:$M, 4, 0)) / VLOOKUP(ROUND($A512,5),'main sheet'!$G:$M, 4, 0)) * X$11</f>
        <v>3.0722015992174992E-4</v>
      </c>
      <c r="Y512" s="19">
        <f>((VLOOKUP(ROUND($A512 + (Y$9/12),5),'main sheet'!$G:$M, 4, 0) - VLOOKUP(ROUND($A512 + (Y$9/12) + (1/12),5),'main sheet'!$G:$M, 4, 0)) / VLOOKUP(ROUND($A512,5),'main sheet'!$G:$M, 4, 0)) * Y$11</f>
        <v>3.0701688547347949E-4</v>
      </c>
      <c r="Z512" s="19">
        <f>((VLOOKUP(ROUND($A512 + (Z$9/12),5),'main sheet'!$G:$M, 4, 0) - VLOOKUP(ROUND($A512 + (Z$9/12) + (1/12),5),'main sheet'!$G:$M, 4, 0)) / VLOOKUP(ROUND($A512,5),'main sheet'!$G:$M, 4, 0)) * Z$11</f>
        <v>3.0681374552307114E-4</v>
      </c>
      <c r="AA512" s="19">
        <f>((VLOOKUP(ROUND($A512 + (AA$9/12),5),'main sheet'!$G:$M, 4, 0) - VLOOKUP(ROUND($A512 + (AA$9/12) + (1/12),5),'main sheet'!$G:$M, 4, 0)) / VLOOKUP(ROUND($A512,5),'main sheet'!$G:$M, 4, 0)) * AA$11</f>
        <v>3.0661073998198857E-4</v>
      </c>
      <c r="AB512" s="19">
        <f>((VLOOKUP(ROUND($A512 + (AB$9/12),5),'main sheet'!$G:$M, 4, 0) - VLOOKUP(ROUND($A512 + (AB$9/12) + (1/12),5),'main sheet'!$G:$M, 4, 0)) / VLOOKUP(ROUND($A512,5),'main sheet'!$G:$M, 4, 0)) * AB$11</f>
        <v>3.0640786876084372E-4</v>
      </c>
      <c r="AC512" s="19">
        <f>((VLOOKUP(ROUND($A512 + (AC$9/12),5),'main sheet'!$G:$M, 4, 0) - VLOOKUP(ROUND($A512 + (AC$9/12) + (1/12),5),'main sheet'!$G:$M, 4, 0)) / VLOOKUP(ROUND($A512,5),'main sheet'!$G:$M, 4, 0)) * AC$11</f>
        <v>3.0620513177076318E-4</v>
      </c>
      <c r="AD512" s="19">
        <f>((VLOOKUP(ROUND($A512 + (AD$9/12),5),'main sheet'!$G:$M, 4, 0) - VLOOKUP(ROUND($A512 + (AD$9/12) + (1/12),5),'main sheet'!$G:$M, 4, 0)) / VLOOKUP(ROUND($A512,5),'main sheet'!$G:$M, 4, 0)) * AD$11</f>
        <v>3.0600252892338614E-4</v>
      </c>
      <c r="AE512" s="19">
        <f>((VLOOKUP(ROUND($A512 + (AE$9/12),5),'main sheet'!$G:$M, 4, 0) - VLOOKUP(ROUND($A512 + (AE$9/12) + (1/12),5),'main sheet'!$G:$M, 4, 0)) / VLOOKUP(ROUND($A512,5),'main sheet'!$G:$M, 4, 0)) * AE$11</f>
        <v>3.3092244467261382E-4</v>
      </c>
      <c r="AF512" s="19">
        <f>((VLOOKUP(ROUND($A512 + (AF$9/12),5),'main sheet'!$G:$M, 4, 0) - VLOOKUP(ROUND($A512 + (AF$9/12) + (1/12),5),'main sheet'!$G:$M, 4, 0)) / VLOOKUP(ROUND($A512,5),'main sheet'!$G:$M, 4, 0)) * AF$11</f>
        <v>3.3070348743578467E-4</v>
      </c>
      <c r="AH512" s="18">
        <f t="shared" si="15"/>
        <v>41.583333333333336</v>
      </c>
      <c r="AI512" s="19">
        <f t="shared" si="16"/>
        <v>8.6827847617577582E-3</v>
      </c>
    </row>
    <row r="513" spans="1:35" x14ac:dyDescent="0.3">
      <c r="A513" s="19">
        <v>41.666666666666664</v>
      </c>
      <c r="C513" s="19">
        <f>((VLOOKUP(ROUND($A513 + (C$9/12),5),'main sheet'!$G:$M, 4, 0) - VLOOKUP(ROUND($A513 + (C$9/12) + (1/12),5),'main sheet'!$G:$M, 4, 0)) / VLOOKUP(ROUND($A513,5),'main sheet'!$G:$M, 4, 0)) * C$11</f>
        <v>2.593602911029687E-4</v>
      </c>
      <c r="D513" s="19">
        <f>((VLOOKUP(ROUND($A513 + (D$9/12),5),'main sheet'!$G:$M, 4, 0) - VLOOKUP(ROUND($A513 + (D$9/12) + (1/12),5),'main sheet'!$G:$M, 4, 0)) / VLOOKUP(ROUND($A513,5),'main sheet'!$G:$M, 4, 0)) * D$11</f>
        <v>2.591086861528499E-4</v>
      </c>
      <c r="E513" s="19">
        <f>((VLOOKUP(ROUND($A513 + (E$9/12),5),'main sheet'!$G:$M, 4, 0) - VLOOKUP(ROUND($A513 + (E$9/12) + (1/12),5),'main sheet'!$G:$M, 4, 0)) / VLOOKUP(ROUND($A513,5),'main sheet'!$G:$M, 4, 0)) * E$11</f>
        <v>2.5885732528423887E-4</v>
      </c>
      <c r="F513" s="19">
        <f>((VLOOKUP(ROUND($A513 + (F$9/12),5),'main sheet'!$G:$M, 4, 0) - VLOOKUP(ROUND($A513 + (F$9/12) + (1/12),5),'main sheet'!$G:$M, 4, 0)) / VLOOKUP(ROUND($A513,5),'main sheet'!$G:$M, 4, 0)) * F$11</f>
        <v>2.7619846732573401E-4</v>
      </c>
      <c r="G513" s="19">
        <f>((VLOOKUP(ROUND($A513 + (G$9/12),5),'main sheet'!$G:$M, 4, 0) - VLOOKUP(ROUND($A513 + (G$9/12) + (1/12),5),'main sheet'!$G:$M, 4, 0)) / VLOOKUP(ROUND($A513,5),'main sheet'!$G:$M, 4, 0)) * G$11</f>
        <v>2.7593052769110964E-4</v>
      </c>
      <c r="H513" s="19">
        <f>((VLOOKUP(ROUND($A513 + (H$9/12),5),'main sheet'!$G:$M, 4, 0) - VLOOKUP(ROUND($A513 + (H$9/12) + (1/12),5),'main sheet'!$G:$M, 4, 0)) / VLOOKUP(ROUND($A513,5),'main sheet'!$G:$M, 4, 0)) * H$11</f>
        <v>2.756628479845479E-4</v>
      </c>
      <c r="I513" s="19">
        <f>((VLOOKUP(ROUND($A513 + (I$9/12),5),'main sheet'!$G:$M, 4, 0) - VLOOKUP(ROUND($A513 + (I$9/12) + (1/12),5),'main sheet'!$G:$M, 4, 0)) / VLOOKUP(ROUND($A513,5),'main sheet'!$G:$M, 4, 0)) * I$11</f>
        <v>2.7539542795343284E-4</v>
      </c>
      <c r="J513" s="19">
        <f>((VLOOKUP(ROUND($A513 + (J$9/12),5),'main sheet'!$G:$M, 4, 0) - VLOOKUP(ROUND($A513 + (J$9/12) + (1/12),5),'main sheet'!$G:$M, 4, 0)) / VLOOKUP(ROUND($A513,5),'main sheet'!$G:$M, 4, 0)) * J$11</f>
        <v>2.7512826734585409E-4</v>
      </c>
      <c r="K513" s="19">
        <f>((VLOOKUP(ROUND($A513 + (K$9/12),5),'main sheet'!$G:$M, 4, 0) - VLOOKUP(ROUND($A513 + (K$9/12) + (1/12),5),'main sheet'!$G:$M, 4, 0)) / VLOOKUP(ROUND($A513,5),'main sheet'!$G:$M, 4, 0)) * K$11</f>
        <v>2.7486136591060428E-4</v>
      </c>
      <c r="L513" s="19">
        <f>((VLOOKUP(ROUND($A513 + (L$9/12),5),'main sheet'!$G:$M, 4, 0) - VLOOKUP(ROUND($A513 + (L$9/12) + (1/12),5),'main sheet'!$G:$M, 4, 0)) / VLOOKUP(ROUND($A513,5),'main sheet'!$G:$M, 4, 0)) * L$11</f>
        <v>2.7459472339580205E-4</v>
      </c>
      <c r="M513" s="19">
        <f>((VLOOKUP(ROUND($A513 + (M$9/12),5),'main sheet'!$G:$M, 4, 0) - VLOOKUP(ROUND($A513 + (M$9/12) + (1/12),5),'main sheet'!$G:$M, 4, 0)) / VLOOKUP(ROUND($A513,5),'main sheet'!$G:$M, 4, 0)) * M$11</f>
        <v>2.7534642221948771E-4</v>
      </c>
      <c r="N513" s="19">
        <f>((VLOOKUP(ROUND($A513 + (N$9/12),5),'main sheet'!$G:$M, 4, 0) - VLOOKUP(ROUND($A513 + (N$9/12) + (1/12),5),'main sheet'!$G:$M, 4, 0)) / VLOOKUP(ROUND($A513,5),'main sheet'!$G:$M, 4, 0)) * N$11</f>
        <v>2.7516423726122477E-4</v>
      </c>
      <c r="O513" s="19">
        <f>((VLOOKUP(ROUND($A513 + (O$9/12),5),'main sheet'!$G:$M, 4, 0) - VLOOKUP(ROUND($A513 + (O$9/12) + (1/12),5),'main sheet'!$G:$M, 4, 0)) / VLOOKUP(ROUND($A513,5),'main sheet'!$G:$M, 4, 0)) * O$11</f>
        <v>2.7498217284680848E-4</v>
      </c>
      <c r="P513" s="19">
        <f>((VLOOKUP(ROUND($A513 + (P$9/12),5),'main sheet'!$G:$M, 4, 0) - VLOOKUP(ROUND($A513 + (P$9/12) + (1/12),5),'main sheet'!$G:$M, 4, 0)) / VLOOKUP(ROUND($A513,5),'main sheet'!$G:$M, 4, 0)) * P$11</f>
        <v>2.7480022889648034E-4</v>
      </c>
      <c r="Q513" s="19">
        <f>((VLOOKUP(ROUND($A513 + (Q$9/12),5),'main sheet'!$G:$M, 4, 0) - VLOOKUP(ROUND($A513 + (Q$9/12) + (1/12),5),'main sheet'!$G:$M, 4, 0)) / VLOOKUP(ROUND($A513,5),'main sheet'!$G:$M, 4, 0)) * Q$11</f>
        <v>2.7461840533099296E-4</v>
      </c>
      <c r="R513" s="19">
        <f>((VLOOKUP(ROUND($A513 + (R$9/12),5),'main sheet'!$G:$M, 4, 0) - VLOOKUP(ROUND($A513 + (R$9/12) + (1/12),5),'main sheet'!$G:$M, 4, 0)) / VLOOKUP(ROUND($A513,5),'main sheet'!$G:$M, 4, 0)) * R$11</f>
        <v>3.0852278927003419E-4</v>
      </c>
      <c r="S513" s="19">
        <f>((VLOOKUP(ROUND($A513 + (S$9/12),5),'main sheet'!$G:$M, 4, 0) - VLOOKUP(ROUND($A513 + (S$9/12) + (1/12),5),'main sheet'!$G:$M, 4, 0)) / VLOOKUP(ROUND($A513,5),'main sheet'!$G:$M, 4, 0)) * S$11</f>
        <v>3.0831865292744992E-4</v>
      </c>
      <c r="T513" s="19">
        <f>((VLOOKUP(ROUND($A513 + (T$9/12),5),'main sheet'!$G:$M, 4, 0) - VLOOKUP(ROUND($A513 + (T$9/12) + (1/12),5),'main sheet'!$G:$M, 4, 0)) / VLOOKUP(ROUND($A513,5),'main sheet'!$G:$M, 4, 0)) * T$11</f>
        <v>3.0811465165346303E-4</v>
      </c>
      <c r="U513" s="19">
        <f>((VLOOKUP(ROUND($A513 + (U$9/12),5),'main sheet'!$G:$M, 4, 0) - VLOOKUP(ROUND($A513 + (U$9/12) + (1/12),5),'main sheet'!$G:$M, 4, 0)) / VLOOKUP(ROUND($A513,5),'main sheet'!$G:$M, 4, 0)) * U$11</f>
        <v>3.0791078535824713E-4</v>
      </c>
      <c r="V513" s="19">
        <f>((VLOOKUP(ROUND($A513 + (V$9/12),5),'main sheet'!$G:$M, 4, 0) - VLOOKUP(ROUND($A513 + (V$9/12) + (1/12),5),'main sheet'!$G:$M, 4, 0)) / VLOOKUP(ROUND($A513,5),'main sheet'!$G:$M, 4, 0)) * V$11</f>
        <v>3.0770705395249265E-4</v>
      </c>
      <c r="W513" s="19">
        <f>((VLOOKUP(ROUND($A513 + (W$9/12),5),'main sheet'!$G:$M, 4, 0) - VLOOKUP(ROUND($A513 + (W$9/12) + (1/12),5),'main sheet'!$G:$M, 4, 0)) / VLOOKUP(ROUND($A513,5),'main sheet'!$G:$M, 4, 0)) * W$11</f>
        <v>3.0750345734740554E-4</v>
      </c>
      <c r="X513" s="19">
        <f>((VLOOKUP(ROUND($A513 + (X$9/12),5),'main sheet'!$G:$M, 4, 0) - VLOOKUP(ROUND($A513 + (X$9/12) + (1/12),5),'main sheet'!$G:$M, 4, 0)) / VLOOKUP(ROUND($A513,5),'main sheet'!$G:$M, 4, 0)) * X$11</f>
        <v>3.0729999545333757E-4</v>
      </c>
      <c r="Y513" s="19">
        <f>((VLOOKUP(ROUND($A513 + (Y$9/12),5),'main sheet'!$G:$M, 4, 0) - VLOOKUP(ROUND($A513 + (Y$9/12) + (1/12),5),'main sheet'!$G:$M, 4, 0)) / VLOOKUP(ROUND($A513,5),'main sheet'!$G:$M, 4, 0)) * Y$11</f>
        <v>3.0709666818115638E-4</v>
      </c>
      <c r="Z513" s="19">
        <f>((VLOOKUP(ROUND($A513 + (Z$9/12),5),'main sheet'!$G:$M, 4, 0) - VLOOKUP(ROUND($A513 + (Z$9/12) + (1/12),5),'main sheet'!$G:$M, 4, 0)) / VLOOKUP(ROUND($A513,5),'main sheet'!$G:$M, 4, 0)) * Z$11</f>
        <v>3.0689347544224409E-4</v>
      </c>
      <c r="AA513" s="19">
        <f>((VLOOKUP(ROUND($A513 + (AA$9/12),5),'main sheet'!$G:$M, 4, 0) - VLOOKUP(ROUND($A513 + (AA$9/12) + (1/12),5),'main sheet'!$G:$M, 4, 0)) / VLOOKUP(ROUND($A513,5),'main sheet'!$G:$M, 4, 0)) * AA$11</f>
        <v>3.0669041714713024E-4</v>
      </c>
      <c r="AB513" s="19">
        <f>((VLOOKUP(ROUND($A513 + (AB$9/12),5),'main sheet'!$G:$M, 4, 0) - VLOOKUP(ROUND($A513 + (AB$9/12) + (1/12),5),'main sheet'!$G:$M, 4, 0)) / VLOOKUP(ROUND($A513,5),'main sheet'!$G:$M, 4, 0)) * AB$11</f>
        <v>3.0648749320685929E-4</v>
      </c>
      <c r="AC513" s="19">
        <f>((VLOOKUP(ROUND($A513 + (AC$9/12),5),'main sheet'!$G:$M, 4, 0) - VLOOKUP(ROUND($A513 + (AC$9/12) + (1/12),5),'main sheet'!$G:$M, 4, 0)) / VLOOKUP(ROUND($A513,5),'main sheet'!$G:$M, 4, 0)) * AC$11</f>
        <v>3.0628470353298917E-4</v>
      </c>
      <c r="AD513" s="19">
        <f>((VLOOKUP(ROUND($A513 + (AD$9/12),5),'main sheet'!$G:$M, 4, 0) - VLOOKUP(ROUND($A513 + (AD$9/12) + (1/12),5),'main sheet'!$G:$M, 4, 0)) / VLOOKUP(ROUND($A513,5),'main sheet'!$G:$M, 4, 0)) * AD$11</f>
        <v>3.3122759872465033E-4</v>
      </c>
      <c r="AE513" s="19">
        <f>((VLOOKUP(ROUND($A513 + (AE$9/12),5),'main sheet'!$G:$M, 4, 0) - VLOOKUP(ROUND($A513 + (AE$9/12) + (1/12),5),'main sheet'!$G:$M, 4, 0)) / VLOOKUP(ROUND($A513,5),'main sheet'!$G:$M, 4, 0)) * AE$11</f>
        <v>3.310084395804283E-4</v>
      </c>
      <c r="AF513" s="19">
        <f>((VLOOKUP(ROUND($A513 + (AF$9/12),5),'main sheet'!$G:$M, 4, 0) - VLOOKUP(ROUND($A513 + (AF$9/12) + (1/12),5),'main sheet'!$G:$M, 4, 0)) / VLOOKUP(ROUND($A513,5),'main sheet'!$G:$M, 4, 0)) * AF$11</f>
        <v>3.3078942544414189E-4</v>
      </c>
      <c r="AH513" s="18">
        <f t="shared" si="15"/>
        <v>41.666666666666664</v>
      </c>
      <c r="AI513" s="19">
        <f t="shared" si="16"/>
        <v>8.7618650039241637E-3</v>
      </c>
    </row>
    <row r="514" spans="1:35" x14ac:dyDescent="0.3">
      <c r="A514" s="19">
        <v>41.75</v>
      </c>
      <c r="C514" s="19">
        <f>((VLOOKUP(ROUND($A514 + (C$9/12),5),'main sheet'!$G:$M, 4, 0) - VLOOKUP(ROUND($A514 + (C$9/12) + (1/12),5),'main sheet'!$G:$M, 4, 0)) / VLOOKUP(ROUND($A514,5),'main sheet'!$G:$M, 4, 0)) * C$11</f>
        <v>2.5942770708539968E-4</v>
      </c>
      <c r="D514" s="19">
        <f>((VLOOKUP(ROUND($A514 + (D$9/12),5),'main sheet'!$G:$M, 4, 0) - VLOOKUP(ROUND($A514 + (D$9/12) + (1/12),5),'main sheet'!$G:$M, 4, 0)) / VLOOKUP(ROUND($A514,5),'main sheet'!$G:$M, 4, 0)) * D$11</f>
        <v>2.5917603673515801E-4</v>
      </c>
      <c r="E514" s="19">
        <f>((VLOOKUP(ROUND($A514 + (E$9/12),5),'main sheet'!$G:$M, 4, 0) - VLOOKUP(ROUND($A514 + (E$9/12) + (1/12),5),'main sheet'!$G:$M, 4, 0)) / VLOOKUP(ROUND($A514,5),'main sheet'!$G:$M, 4, 0)) * E$11</f>
        <v>2.7653852961358454E-4</v>
      </c>
      <c r="F514" s="19">
        <f>((VLOOKUP(ROUND($A514 + (F$9/12),5),'main sheet'!$G:$M, 4, 0) - VLOOKUP(ROUND($A514 + (F$9/12) + (1/12),5),'main sheet'!$G:$M, 4, 0)) / VLOOKUP(ROUND($A514,5),'main sheet'!$G:$M, 4, 0)) * F$11</f>
        <v>2.7627026008514852E-4</v>
      </c>
      <c r="G514" s="19">
        <f>((VLOOKUP(ROUND($A514 + (G$9/12),5),'main sheet'!$G:$M, 4, 0) - VLOOKUP(ROUND($A514 + (G$9/12) + (1/12),5),'main sheet'!$G:$M, 4, 0)) / VLOOKUP(ROUND($A514,5),'main sheet'!$G:$M, 4, 0)) * G$11</f>
        <v>2.7600225080480489E-4</v>
      </c>
      <c r="H514" s="19">
        <f>((VLOOKUP(ROUND($A514 + (H$9/12),5),'main sheet'!$G:$M, 4, 0) - VLOOKUP(ROUND($A514 + (H$9/12) + (1/12),5),'main sheet'!$G:$M, 4, 0)) / VLOOKUP(ROUND($A514,5),'main sheet'!$G:$M, 4, 0)) * H$11</f>
        <v>2.7573450151962669E-4</v>
      </c>
      <c r="I514" s="19">
        <f>((VLOOKUP(ROUND($A514 + (I$9/12),5),'main sheet'!$G:$M, 4, 0) - VLOOKUP(ROUND($A514 + (I$9/12) + (1/12),5),'main sheet'!$G:$M, 4, 0)) / VLOOKUP(ROUND($A514,5),'main sheet'!$G:$M, 4, 0)) * I$11</f>
        <v>2.7546701197739341E-4</v>
      </c>
      <c r="J514" s="19">
        <f>((VLOOKUP(ROUND($A514 + (J$9/12),5),'main sheet'!$G:$M, 4, 0) - VLOOKUP(ROUND($A514 + (J$9/12) + (1/12),5),'main sheet'!$G:$M, 4, 0)) / VLOOKUP(ROUND($A514,5),'main sheet'!$G:$M, 4, 0)) * J$11</f>
        <v>2.7519978192658832E-4</v>
      </c>
      <c r="K514" s="19">
        <f>((VLOOKUP(ROUND($A514 + (K$9/12),5),'main sheet'!$G:$M, 4, 0) - VLOOKUP(ROUND($A514 + (K$9/12) + (1/12),5),'main sheet'!$G:$M, 4, 0)) / VLOOKUP(ROUND($A514,5),'main sheet'!$G:$M, 4, 0)) * K$11</f>
        <v>2.7493281111502001E-4</v>
      </c>
      <c r="L514" s="19">
        <f>((VLOOKUP(ROUND($A514 + (L$9/12),5),'main sheet'!$G:$M, 4, 0) - VLOOKUP(ROUND($A514 + (L$9/12) + (1/12),5),'main sheet'!$G:$M, 4, 0)) / VLOOKUP(ROUND($A514,5),'main sheet'!$G:$M, 4, 0)) * L$11</f>
        <v>2.746660992912012E-4</v>
      </c>
      <c r="M514" s="19">
        <f>((VLOOKUP(ROUND($A514 + (M$9/12),5),'main sheet'!$G:$M, 4, 0) - VLOOKUP(ROUND($A514 + (M$9/12) + (1/12),5),'main sheet'!$G:$M, 4, 0)) / VLOOKUP(ROUND($A514,5),'main sheet'!$G:$M, 4, 0)) * M$11</f>
        <v>2.7541799350560702E-4</v>
      </c>
      <c r="N514" s="19">
        <f>((VLOOKUP(ROUND($A514 + (N$9/12),5),'main sheet'!$G:$M, 4, 0) - VLOOKUP(ROUND($A514 + (N$9/12) + (1/12),5),'main sheet'!$G:$M, 4, 0)) / VLOOKUP(ROUND($A514,5),'main sheet'!$G:$M, 4, 0)) * N$11</f>
        <v>2.7523576119153014E-4</v>
      </c>
      <c r="O514" s="19">
        <f>((VLOOKUP(ROUND($A514 + (O$9/12),5),'main sheet'!$G:$M, 4, 0) - VLOOKUP(ROUND($A514 + (O$9/12) + (1/12),5),'main sheet'!$G:$M, 4, 0)) / VLOOKUP(ROUND($A514,5),'main sheet'!$G:$M, 4, 0)) * O$11</f>
        <v>2.7505364945263337E-4</v>
      </c>
      <c r="P514" s="19">
        <f>((VLOOKUP(ROUND($A514 + (P$9/12),5),'main sheet'!$G:$M, 4, 0) - VLOOKUP(ROUND($A514 + (P$9/12) + (1/12),5),'main sheet'!$G:$M, 4, 0)) / VLOOKUP(ROUND($A514,5),'main sheet'!$G:$M, 4, 0)) * P$11</f>
        <v>2.7487165820959603E-4</v>
      </c>
      <c r="Q514" s="19">
        <f>((VLOOKUP(ROUND($A514 + (Q$9/12),5),'main sheet'!$G:$M, 4, 0) - VLOOKUP(ROUND($A514 + (Q$9/12) + (1/12),5),'main sheet'!$G:$M, 4, 0)) / VLOOKUP(ROUND($A514,5),'main sheet'!$G:$M, 4, 0)) * Q$11</f>
        <v>3.0880730874498756E-4</v>
      </c>
      <c r="R514" s="19">
        <f>((VLOOKUP(ROUND($A514 + (R$9/12),5),'main sheet'!$G:$M, 4, 0) - VLOOKUP(ROUND($A514 + (R$9/12) + (1/12),5),'main sheet'!$G:$M, 4, 0)) / VLOOKUP(ROUND($A514,5),'main sheet'!$G:$M, 4, 0)) * R$11</f>
        <v>3.0860298414802783E-4</v>
      </c>
      <c r="S514" s="19">
        <f>((VLOOKUP(ROUND($A514 + (S$9/12),5),'main sheet'!$G:$M, 4, 0) - VLOOKUP(ROUND($A514 + (S$9/12) + (1/12),5),'main sheet'!$G:$M, 4, 0)) / VLOOKUP(ROUND($A514,5),'main sheet'!$G:$M, 4, 0)) * S$11</f>
        <v>3.0839879474422565E-4</v>
      </c>
      <c r="T514" s="19">
        <f>((VLOOKUP(ROUND($A514 + (T$9/12),5),'main sheet'!$G:$M, 4, 0) - VLOOKUP(ROUND($A514 + (T$9/12) + (1/12),5),'main sheet'!$G:$M, 4, 0)) / VLOOKUP(ROUND($A514,5),'main sheet'!$G:$M, 4, 0)) * T$11</f>
        <v>3.0819474044367168E-4</v>
      </c>
      <c r="U514" s="19">
        <f>((VLOOKUP(ROUND($A514 + (U$9/12),5),'main sheet'!$G:$M, 4, 0) - VLOOKUP(ROUND($A514 + (U$9/12) + (1/12),5),'main sheet'!$G:$M, 4, 0)) / VLOOKUP(ROUND($A514,5),'main sheet'!$G:$M, 4, 0)) * U$11</f>
        <v>3.0799082115697419E-4</v>
      </c>
      <c r="V514" s="19">
        <f>((VLOOKUP(ROUND($A514 + (V$9/12),5),'main sheet'!$G:$M, 4, 0) - VLOOKUP(ROUND($A514 + (V$9/12) + (1/12),5),'main sheet'!$G:$M, 4, 0)) / VLOOKUP(ROUND($A514,5),'main sheet'!$G:$M, 4, 0)) * V$11</f>
        <v>3.0778703679525712E-4</v>
      </c>
      <c r="W514" s="19">
        <f>((VLOOKUP(ROUND($A514 + (W$9/12),5),'main sheet'!$G:$M, 4, 0) - VLOOKUP(ROUND($A514 + (W$9/12) + (1/12),5),'main sheet'!$G:$M, 4, 0)) / VLOOKUP(ROUND($A514,5),'main sheet'!$G:$M, 4, 0)) * W$11</f>
        <v>3.0758338726878957E-4</v>
      </c>
      <c r="X514" s="19">
        <f>((VLOOKUP(ROUND($A514 + (X$9/12),5),'main sheet'!$G:$M, 4, 0) - VLOOKUP(ROUND($A514 + (X$9/12) + (1/12),5),'main sheet'!$G:$M, 4, 0)) / VLOOKUP(ROUND($A514,5),'main sheet'!$G:$M, 4, 0)) * X$11</f>
        <v>3.0737987248835705E-4</v>
      </c>
      <c r="Y514" s="19">
        <f>((VLOOKUP(ROUND($A514 + (Y$9/12),5),'main sheet'!$G:$M, 4, 0) - VLOOKUP(ROUND($A514 + (Y$9/12) + (1/12),5),'main sheet'!$G:$M, 4, 0)) / VLOOKUP(ROUND($A514,5),'main sheet'!$G:$M, 4, 0)) * Y$11</f>
        <v>3.0717649236525982E-4</v>
      </c>
      <c r="Z514" s="19">
        <f>((VLOOKUP(ROUND($A514 + (Z$9/12),5),'main sheet'!$G:$M, 4, 0) - VLOOKUP(ROUND($A514 + (Z$9/12) + (1/12),5),'main sheet'!$G:$M, 4, 0)) / VLOOKUP(ROUND($A514,5),'main sheet'!$G:$M, 4, 0)) * Z$11</f>
        <v>3.0697324680994503E-4</v>
      </c>
      <c r="AA514" s="19">
        <f>((VLOOKUP(ROUND($A514 + (AA$9/12),5),'main sheet'!$G:$M, 4, 0) - VLOOKUP(ROUND($A514 + (AA$9/12) + (1/12),5),'main sheet'!$G:$M, 4, 0)) / VLOOKUP(ROUND($A514,5),'main sheet'!$G:$M, 4, 0)) * AA$11</f>
        <v>3.0677013573337511E-4</v>
      </c>
      <c r="AB514" s="19">
        <f>((VLOOKUP(ROUND($A514 + (AB$9/12),5),'main sheet'!$G:$M, 4, 0) - VLOOKUP(ROUND($A514 + (AB$9/12) + (1/12),5),'main sheet'!$G:$M, 4, 0)) / VLOOKUP(ROUND($A514,5),'main sheet'!$G:$M, 4, 0)) * AB$11</f>
        <v>3.0656715904702636E-4</v>
      </c>
      <c r="AC514" s="19">
        <f>((VLOOKUP(ROUND($A514 + (AC$9/12),5),'main sheet'!$G:$M, 4, 0) - VLOOKUP(ROUND($A514 + (AC$9/12) + (1/12),5),'main sheet'!$G:$M, 4, 0)) / VLOOKUP(ROUND($A514,5),'main sheet'!$G:$M, 4, 0)) * AC$11</f>
        <v>3.3153305655712412E-4</v>
      </c>
      <c r="AD514" s="19">
        <f>((VLOOKUP(ROUND($A514 + (AD$9/12),5),'main sheet'!$G:$M, 4, 0) - VLOOKUP(ROUND($A514 + (AD$9/12) + (1/12),5),'main sheet'!$G:$M, 4, 0)) / VLOOKUP(ROUND($A514,5),'main sheet'!$G:$M, 4, 0)) * AD$11</f>
        <v>3.3131369530451071E-4</v>
      </c>
      <c r="AE514" s="19">
        <f>((VLOOKUP(ROUND($A514 + (AE$9/12),5),'main sheet'!$G:$M, 4, 0) - VLOOKUP(ROUND($A514 + (AE$9/12) + (1/12),5),'main sheet'!$G:$M, 4, 0)) / VLOOKUP(ROUND($A514,5),'main sheet'!$G:$M, 4, 0)) * AE$11</f>
        <v>3.3109447919355911E-4</v>
      </c>
      <c r="AF514" s="19">
        <f>((VLOOKUP(ROUND($A514 + (AF$9/12),5),'main sheet'!$G:$M, 4, 0) - VLOOKUP(ROUND($A514 + (AF$9/12) + (1/12),5),'main sheet'!$G:$M, 4, 0)) / VLOOKUP(ROUND($A514,5),'main sheet'!$G:$M, 4, 0)) * AF$11</f>
        <v>3.3087540812868954E-4</v>
      </c>
      <c r="AH514" s="18">
        <f t="shared" si="15"/>
        <v>41.75</v>
      </c>
      <c r="AI514" s="19">
        <f t="shared" si="16"/>
        <v>8.8410426714430716E-3</v>
      </c>
    </row>
    <row r="515" spans="1:35" x14ac:dyDescent="0.3">
      <c r="A515" s="19">
        <v>41.833333333333336</v>
      </c>
      <c r="C515" s="19">
        <f>((VLOOKUP(ROUND($A515 + (C$9/12),5),'main sheet'!$G:$M, 4, 0) - VLOOKUP(ROUND($A515 + (C$9/12) + (1/12),5),'main sheet'!$G:$M, 4, 0)) / VLOOKUP(ROUND($A515,5),'main sheet'!$G:$M, 4, 0)) * C$11</f>
        <v>2.5949515812405567E-4</v>
      </c>
      <c r="D515" s="19">
        <f>((VLOOKUP(ROUND($A515 + (D$9/12),5),'main sheet'!$G:$M, 4, 0) - VLOOKUP(ROUND($A515 + (D$9/12) + (1/12),5),'main sheet'!$G:$M, 4, 0)) / VLOOKUP(ROUND($A515,5),'main sheet'!$G:$M, 4, 0)) * D$11</f>
        <v>2.7687902930161772E-4</v>
      </c>
      <c r="E515" s="19">
        <f>((VLOOKUP(ROUND($A515 + (E$9/12),5),'main sheet'!$G:$M, 4, 0) - VLOOKUP(ROUND($A515 + (E$9/12) + (1/12),5),'main sheet'!$G:$M, 4, 0)) / VLOOKUP(ROUND($A515,5),'main sheet'!$G:$M, 4, 0)) * E$11</f>
        <v>2.7661042945504899E-4</v>
      </c>
      <c r="F515" s="19">
        <f>((VLOOKUP(ROUND($A515 + (F$9/12),5),'main sheet'!$G:$M, 4, 0) - VLOOKUP(ROUND($A515 + (F$9/12) + (1/12),5),'main sheet'!$G:$M, 4, 0)) / VLOOKUP(ROUND($A515,5),'main sheet'!$G:$M, 4, 0)) * F$11</f>
        <v>2.7634209017701392E-4</v>
      </c>
      <c r="G515" s="19">
        <f>((VLOOKUP(ROUND($A515 + (G$9/12),5),'main sheet'!$G:$M, 4, 0) - VLOOKUP(ROUND($A515 + (G$9/12) + (1/12),5),'main sheet'!$G:$M, 4, 0)) / VLOOKUP(ROUND($A515,5),'main sheet'!$G:$M, 4, 0)) * G$11</f>
        <v>2.7607401121427437E-4</v>
      </c>
      <c r="H515" s="19">
        <f>((VLOOKUP(ROUND($A515 + (H$9/12),5),'main sheet'!$G:$M, 4, 0) - VLOOKUP(ROUND($A515 + (H$9/12) + (1/12),5),'main sheet'!$G:$M, 4, 0)) / VLOOKUP(ROUND($A515,5),'main sheet'!$G:$M, 4, 0)) * H$11</f>
        <v>2.7580619231429916E-4</v>
      </c>
      <c r="I515" s="19">
        <f>((VLOOKUP(ROUND($A515 + (I$9/12),5),'main sheet'!$G:$M, 4, 0) - VLOOKUP(ROUND($A515 + (I$9/12) + (1/12),5),'main sheet'!$G:$M, 4, 0)) / VLOOKUP(ROUND($A515,5),'main sheet'!$G:$M, 4, 0)) * I$11</f>
        <v>2.7553863322526175E-4</v>
      </c>
      <c r="J515" s="19">
        <f>((VLOOKUP(ROUND($A515 + (J$9/12),5),'main sheet'!$G:$M, 4, 0) - VLOOKUP(ROUND($A515 + (J$9/12) + (1/12),5),'main sheet'!$G:$M, 4, 0)) / VLOOKUP(ROUND($A515,5),'main sheet'!$G:$M, 4, 0)) * J$11</f>
        <v>2.7527133369466045E-4</v>
      </c>
      <c r="K515" s="19">
        <f>((VLOOKUP(ROUND($A515 + (K$9/12),5),'main sheet'!$G:$M, 4, 0) - VLOOKUP(ROUND($A515 + (K$9/12) + (1/12),5),'main sheet'!$G:$M, 4, 0)) / VLOOKUP(ROUND($A515,5),'main sheet'!$G:$M, 4, 0)) * K$11</f>
        <v>2.7500429347069818E-4</v>
      </c>
      <c r="L515" s="19">
        <f>((VLOOKUP(ROUND($A515 + (L$9/12),5),'main sheet'!$G:$M, 4, 0) - VLOOKUP(ROUND($A515 + (L$9/12) + (1/12),5),'main sheet'!$G:$M, 4, 0)) / VLOOKUP(ROUND($A515,5),'main sheet'!$G:$M, 4, 0)) * L$11</f>
        <v>2.7473751230228073E-4</v>
      </c>
      <c r="M515" s="19">
        <f>((VLOOKUP(ROUND($A515 + (M$9/12),5),'main sheet'!$G:$M, 4, 0) - VLOOKUP(ROUND($A515 + (M$9/12) + (1/12),5),'main sheet'!$G:$M, 4, 0)) / VLOOKUP(ROUND($A515,5),'main sheet'!$G:$M, 4, 0)) * M$11</f>
        <v>2.7548960200855067E-4</v>
      </c>
      <c r="N515" s="19">
        <f>((VLOOKUP(ROUND($A515 + (N$9/12),5),'main sheet'!$G:$M, 4, 0) - VLOOKUP(ROUND($A515 + (N$9/12) + (1/12),5),'main sheet'!$G:$M, 4, 0)) / VLOOKUP(ROUND($A515,5),'main sheet'!$G:$M, 4, 0)) * N$11</f>
        <v>2.7530732231403513E-4</v>
      </c>
      <c r="O515" s="19">
        <f>((VLOOKUP(ROUND($A515 + (O$9/12),5),'main sheet'!$G:$M, 4, 0) - VLOOKUP(ROUND($A515 + (O$9/12) + (1/12),5),'main sheet'!$G:$M, 4, 0)) / VLOOKUP(ROUND($A515,5),'main sheet'!$G:$M, 4, 0)) * O$11</f>
        <v>2.751251632265083E-4</v>
      </c>
      <c r="P515" s="19">
        <f>((VLOOKUP(ROUND($A515 + (P$9/12),5),'main sheet'!$G:$M, 4, 0) - VLOOKUP(ROUND($A515 + (P$9/12) + (1/12),5),'main sheet'!$G:$M, 4, 0)) / VLOOKUP(ROUND($A515,5),'main sheet'!$G:$M, 4, 0)) * P$11</f>
        <v>3.090921114872416E-4</v>
      </c>
      <c r="Q515" s="19">
        <f>((VLOOKUP(ROUND($A515 + (Q$9/12),5),'main sheet'!$G:$M, 4, 0) - VLOOKUP(ROUND($A515 + (Q$9/12) + (1/12),5),'main sheet'!$G:$M, 4, 0)) / VLOOKUP(ROUND($A515,5),'main sheet'!$G:$M, 4, 0)) * Q$11</f>
        <v>3.0888759844848059E-4</v>
      </c>
      <c r="R515" s="19">
        <f>((VLOOKUP(ROUND($A515 + (R$9/12),5),'main sheet'!$G:$M, 4, 0) - VLOOKUP(ROUND($A515 + (R$9/12) + (1/12),5),'main sheet'!$G:$M, 4, 0)) / VLOOKUP(ROUND($A515,5),'main sheet'!$G:$M, 4, 0)) * R$11</f>
        <v>3.0868322072756125E-4</v>
      </c>
      <c r="S515" s="19">
        <f>((VLOOKUP(ROUND($A515 + (S$9/12),5),'main sheet'!$G:$M, 4, 0) - VLOOKUP(ROUND($A515 + (S$9/12) + (1/12),5),'main sheet'!$G:$M, 4, 0)) / VLOOKUP(ROUND($A515,5),'main sheet'!$G:$M, 4, 0)) * S$11</f>
        <v>3.084789782344914E-4</v>
      </c>
      <c r="T515" s="19">
        <f>((VLOOKUP(ROUND($A515 + (T$9/12),5),'main sheet'!$G:$M, 4, 0) - VLOOKUP(ROUND($A515 + (T$9/12) + (1/12),5),'main sheet'!$G:$M, 4, 0)) / VLOOKUP(ROUND($A515,5),'main sheet'!$G:$M, 4, 0)) * T$11</f>
        <v>3.0827487087979675E-4</v>
      </c>
      <c r="U515" s="19">
        <f>((VLOOKUP(ROUND($A515 + (U$9/12),5),'main sheet'!$G:$M, 4, 0) - VLOOKUP(ROUND($A515 + (U$9/12) + (1/12),5),'main sheet'!$G:$M, 4, 0)) / VLOOKUP(ROUND($A515,5),'main sheet'!$G:$M, 4, 0)) * U$11</f>
        <v>3.0807089857451939E-4</v>
      </c>
      <c r="V515" s="19">
        <f>((VLOOKUP(ROUND($A515 + (V$9/12),5),'main sheet'!$G:$M, 4, 0) - VLOOKUP(ROUND($A515 + (V$9/12) + (1/12),5),'main sheet'!$G:$M, 4, 0)) / VLOOKUP(ROUND($A515,5),'main sheet'!$G:$M, 4, 0)) * V$11</f>
        <v>3.0786706122884564E-4</v>
      </c>
      <c r="W515" s="19">
        <f>((VLOOKUP(ROUND($A515 + (W$9/12),5),'main sheet'!$G:$M, 4, 0) - VLOOKUP(ROUND($A515 + (W$9/12) + (1/12),5),'main sheet'!$G:$M, 4, 0)) / VLOOKUP(ROUND($A515,5),'main sheet'!$G:$M, 4, 0)) * W$11</f>
        <v>3.0766335875347876E-4</v>
      </c>
      <c r="X515" s="19">
        <f>((VLOOKUP(ROUND($A515 + (X$9/12),5),'main sheet'!$G:$M, 4, 0) - VLOOKUP(ROUND($A515 + (X$9/12) + (1/12),5),'main sheet'!$G:$M, 4, 0)) / VLOOKUP(ROUND($A515,5),'main sheet'!$G:$M, 4, 0)) * X$11</f>
        <v>3.0745979105963712E-4</v>
      </c>
      <c r="Y515" s="19">
        <f>((VLOOKUP(ROUND($A515 + (Y$9/12),5),'main sheet'!$G:$M, 4, 0) - VLOOKUP(ROUND($A515 + (Y$9/12) + (1/12),5),'main sheet'!$G:$M, 4, 0)) / VLOOKUP(ROUND($A515,5),'main sheet'!$G:$M, 4, 0)) * Y$11</f>
        <v>3.0725635805768534E-4</v>
      </c>
      <c r="Z515" s="19">
        <f>((VLOOKUP(ROUND($A515 + (Z$9/12),5),'main sheet'!$G:$M, 4, 0) - VLOOKUP(ROUND($A515 + (Z$9/12) + (1/12),5),'main sheet'!$G:$M, 4, 0)) / VLOOKUP(ROUND($A515,5),'main sheet'!$G:$M, 4, 0)) * Z$11</f>
        <v>3.0705305965850367E-4</v>
      </c>
      <c r="AA515" s="19">
        <f>((VLOOKUP(ROUND($A515 + (AA$9/12),5),'main sheet'!$G:$M, 4, 0) - VLOOKUP(ROUND($A515 + (AA$9/12) + (1/12),5),'main sheet'!$G:$M, 4, 0)) / VLOOKUP(ROUND($A515,5),'main sheet'!$G:$M, 4, 0)) * AA$11</f>
        <v>3.0684989577348684E-4</v>
      </c>
      <c r="AB515" s="19">
        <f>((VLOOKUP(ROUND($A515 + (AB$9/12),5),'main sheet'!$G:$M, 4, 0) - VLOOKUP(ROUND($A515 + (AB$9/12) + (1/12),5),'main sheet'!$G:$M, 4, 0)) / VLOOKUP(ROUND($A515,5),'main sheet'!$G:$M, 4, 0)) * AB$11</f>
        <v>3.3183881850310616E-4</v>
      </c>
      <c r="AC515" s="19">
        <f>((VLOOKUP(ROUND($A515 + (AC$9/12),5),'main sheet'!$G:$M, 4, 0) - VLOOKUP(ROUND($A515 + (AC$9/12) + (1/12),5),'main sheet'!$G:$M, 4, 0)) / VLOOKUP(ROUND($A515,5),'main sheet'!$G:$M, 4, 0)) * AC$11</f>
        <v>3.3161925494088243E-4</v>
      </c>
      <c r="AD515" s="19">
        <f>((VLOOKUP(ROUND($A515 + (AD$9/12),5),'main sheet'!$G:$M, 4, 0) - VLOOKUP(ROUND($A515 + (AD$9/12) + (1/12),5),'main sheet'!$G:$M, 4, 0)) / VLOOKUP(ROUND($A515,5),'main sheet'!$G:$M, 4, 0)) * AD$11</f>
        <v>3.3139983665417993E-4</v>
      </c>
      <c r="AE515" s="19">
        <f>((VLOOKUP(ROUND($A515 + (AE$9/12),5),'main sheet'!$G:$M, 4, 0) - VLOOKUP(ROUND($A515 + (AE$9/12) + (1/12),5),'main sheet'!$G:$M, 4, 0)) / VLOOKUP(ROUND($A515,5),'main sheet'!$G:$M, 4, 0)) * AE$11</f>
        <v>3.3118056354733058E-4</v>
      </c>
      <c r="AF515" s="19">
        <f>((VLOOKUP(ROUND($A515 + (AF$9/12),5),'main sheet'!$G:$M, 4, 0) - VLOOKUP(ROUND($A515 + (AF$9/12) + (1/12),5),'main sheet'!$G:$M, 4, 0)) / VLOOKUP(ROUND($A515,5),'main sheet'!$G:$M, 4, 0)) * AF$11</f>
        <v>3.3096143552427496E-4</v>
      </c>
      <c r="AH515" s="18">
        <f t="shared" si="15"/>
        <v>41.833333333333336</v>
      </c>
      <c r="AI515" s="19">
        <f t="shared" si="16"/>
        <v>8.9203178828818099E-3</v>
      </c>
    </row>
    <row r="516" spans="1:35" x14ac:dyDescent="0.3">
      <c r="A516" s="19">
        <v>41.916666666666664</v>
      </c>
      <c r="C516" s="19">
        <f>((VLOOKUP(ROUND($A516 + (C$9/12),5),'main sheet'!$G:$M, 4, 0) - VLOOKUP(ROUND($A516 + (C$9/12) + (1/12),5),'main sheet'!$G:$M, 4, 0)) / VLOOKUP(ROUND($A516,5),'main sheet'!$G:$M, 4, 0)) * C$11</f>
        <v>2.7721996698418168E-4</v>
      </c>
      <c r="D516" s="19">
        <f>((VLOOKUP(ROUND($A516 + (D$9/12),5),'main sheet'!$G:$M, 4, 0) - VLOOKUP(ROUND($A516 + (D$9/12) + (1/12),5),'main sheet'!$G:$M, 4, 0)) / VLOOKUP(ROUND($A516,5),'main sheet'!$G:$M, 4, 0)) * D$11</f>
        <v>2.769510363945825E-4</v>
      </c>
      <c r="E516" s="19">
        <f>((VLOOKUP(ROUND($A516 + (E$9/12),5),'main sheet'!$G:$M, 4, 0) - VLOOKUP(ROUND($A516 + (E$9/12) + (1/12),5),'main sheet'!$G:$M, 4, 0)) / VLOOKUP(ROUND($A516,5),'main sheet'!$G:$M, 4, 0)) * E$11</f>
        <v>2.7668236669437055E-4</v>
      </c>
      <c r="F516" s="19">
        <f>((VLOOKUP(ROUND($A516 + (F$9/12),5),'main sheet'!$G:$M, 4, 0) - VLOOKUP(ROUND($A516 + (F$9/12) + (1/12),5),'main sheet'!$G:$M, 4, 0)) / VLOOKUP(ROUND($A516,5),'main sheet'!$G:$M, 4, 0)) * F$11</f>
        <v>2.7641395762999579E-4</v>
      </c>
      <c r="G516" s="19">
        <f>((VLOOKUP(ROUND($A516 + (G$9/12),5),'main sheet'!$G:$M, 4, 0) - VLOOKUP(ROUND($A516 + (G$9/12) + (1/12),5),'main sheet'!$G:$M, 4, 0)) / VLOOKUP(ROUND($A516,5),'main sheet'!$G:$M, 4, 0)) * G$11</f>
        <v>2.7614580894861631E-4</v>
      </c>
      <c r="H516" s="19">
        <f>((VLOOKUP(ROUND($A516 + (H$9/12),5),'main sheet'!$G:$M, 4, 0) - VLOOKUP(ROUND($A516 + (H$9/12) + (1/12),5),'main sheet'!$G:$M, 4, 0)) / VLOOKUP(ROUND($A516,5),'main sheet'!$G:$M, 4, 0)) * H$11</f>
        <v>2.7587792039809541E-4</v>
      </c>
      <c r="I516" s="19">
        <f>((VLOOKUP(ROUND($A516 + (I$9/12),5),'main sheet'!$G:$M, 4, 0) - VLOOKUP(ROUND($A516 + (I$9/12) + (1/12),5),'main sheet'!$G:$M, 4, 0)) / VLOOKUP(ROUND($A516,5),'main sheet'!$G:$M, 4, 0)) * I$11</f>
        <v>2.7561029172562025E-4</v>
      </c>
      <c r="J516" s="19">
        <f>((VLOOKUP(ROUND($A516 + (J$9/12),5),'main sheet'!$G:$M, 4, 0) - VLOOKUP(ROUND($A516 + (J$9/12) + (1/12),5),'main sheet'!$G:$M, 4, 0)) / VLOOKUP(ROUND($A516,5),'main sheet'!$G:$M, 4, 0)) * J$11</f>
        <v>2.75342922679084E-4</v>
      </c>
      <c r="K516" s="19">
        <f>((VLOOKUP(ROUND($A516 + (K$9/12),5),'main sheet'!$G:$M, 4, 0) - VLOOKUP(ROUND($A516 + (K$9/12) + (1/12),5),'main sheet'!$G:$M, 4, 0)) / VLOOKUP(ROUND($A516,5),'main sheet'!$G:$M, 4, 0)) * K$11</f>
        <v>2.7507581300708305E-4</v>
      </c>
      <c r="L516" s="19">
        <f>((VLOOKUP(ROUND($A516 + (L$9/12),5),'main sheet'!$G:$M, 4, 0) - VLOOKUP(ROUND($A516 + (L$9/12) + (1/12),5),'main sheet'!$G:$M, 4, 0)) / VLOOKUP(ROUND($A516,5),'main sheet'!$G:$M, 4, 0)) * L$11</f>
        <v>2.7480896245753975E-4</v>
      </c>
      <c r="M516" s="19">
        <f>((VLOOKUP(ROUND($A516 + (M$9/12),5),'main sheet'!$G:$M, 4, 0) - VLOOKUP(ROUND($A516 + (M$9/12) + (1/12),5),'main sheet'!$G:$M, 4, 0)) / VLOOKUP(ROUND($A516,5),'main sheet'!$G:$M, 4, 0)) * M$11</f>
        <v>2.7556124775735544E-4</v>
      </c>
      <c r="N516" s="19">
        <f>((VLOOKUP(ROUND($A516 + (N$9/12),5),'main sheet'!$G:$M, 4, 0) - VLOOKUP(ROUND($A516 + (N$9/12) + (1/12),5),'main sheet'!$G:$M, 4, 0)) / VLOOKUP(ROUND($A516,5),'main sheet'!$G:$M, 4, 0)) * N$11</f>
        <v>2.753789206582165E-4</v>
      </c>
      <c r="O516" s="19">
        <f>((VLOOKUP(ROUND($A516 + (O$9/12),5),'main sheet'!$G:$M, 4, 0) - VLOOKUP(ROUND($A516 + (O$9/12) + (1/12),5),'main sheet'!$G:$M, 4, 0)) / VLOOKUP(ROUND($A516,5),'main sheet'!$G:$M, 4, 0)) * O$11</f>
        <v>3.0937719780741834E-4</v>
      </c>
      <c r="P516" s="19">
        <f>((VLOOKUP(ROUND($A516 + (P$9/12),5),'main sheet'!$G:$M, 4, 0) - VLOOKUP(ROUND($A516 + (P$9/12) + (1/12),5),'main sheet'!$G:$M, 4, 0)) / VLOOKUP(ROUND($A516,5),'main sheet'!$G:$M, 4, 0)) * P$11</f>
        <v>3.0917249613922451E-4</v>
      </c>
      <c r="Q516" s="19">
        <f>((VLOOKUP(ROUND($A516 + (Q$9/12),5),'main sheet'!$G:$M, 4, 0) - VLOOKUP(ROUND($A516 + (Q$9/12) + (1/12),5),'main sheet'!$G:$M, 4, 0)) / VLOOKUP(ROUND($A516,5),'main sheet'!$G:$M, 4, 0)) * Q$11</f>
        <v>3.0896792991368078E-4</v>
      </c>
      <c r="R516" s="19">
        <f>((VLOOKUP(ROUND($A516 + (R$9/12),5),'main sheet'!$G:$M, 4, 0) - VLOOKUP(ROUND($A516 + (R$9/12) + (1/12),5),'main sheet'!$G:$M, 4, 0)) / VLOOKUP(ROUND($A516,5),'main sheet'!$G:$M, 4, 0)) * R$11</f>
        <v>3.0876349904071184E-4</v>
      </c>
      <c r="S516" s="19">
        <f>((VLOOKUP(ROUND($A516 + (S$9/12),5),'main sheet'!$G:$M, 4, 0) - VLOOKUP(ROUND($A516 + (S$9/12) + (1/12),5),'main sheet'!$G:$M, 4, 0)) / VLOOKUP(ROUND($A516,5),'main sheet'!$G:$M, 4, 0)) * S$11</f>
        <v>3.0855920343076092E-4</v>
      </c>
      <c r="T516" s="19">
        <f>((VLOOKUP(ROUND($A516 + (T$9/12),5),'main sheet'!$G:$M, 4, 0) - VLOOKUP(ROUND($A516 + (T$9/12) + (1/12),5),'main sheet'!$G:$M, 4, 0)) / VLOOKUP(ROUND($A516,5),'main sheet'!$G:$M, 4, 0)) * T$11</f>
        <v>3.0835504299478797E-4</v>
      </c>
      <c r="U516" s="19">
        <f>((VLOOKUP(ROUND($A516 + (U$9/12),5),'main sheet'!$G:$M, 4, 0) - VLOOKUP(ROUND($A516 + (U$9/12) + (1/12),5),'main sheet'!$G:$M, 4, 0)) / VLOOKUP(ROUND($A516,5),'main sheet'!$G:$M, 4, 0)) * U$11</f>
        <v>3.0815101764289658E-4</v>
      </c>
      <c r="V516" s="19">
        <f>((VLOOKUP(ROUND($A516 + (V$9/12),5),'main sheet'!$G:$M, 4, 0) - VLOOKUP(ROUND($A516 + (V$9/12) + (1/12),5),'main sheet'!$G:$M, 4, 0)) / VLOOKUP(ROUND($A516,5),'main sheet'!$G:$M, 4, 0)) * V$11</f>
        <v>3.0794712728570751E-4</v>
      </c>
      <c r="W516" s="19">
        <f>((VLOOKUP(ROUND($A516 + (W$9/12),5),'main sheet'!$G:$M, 4, 0) - VLOOKUP(ROUND($A516 + (W$9/12) + (1/12),5),'main sheet'!$G:$M, 4, 0)) / VLOOKUP(ROUND($A516,5),'main sheet'!$G:$M, 4, 0)) * W$11</f>
        <v>3.0774337183435744E-4</v>
      </c>
      <c r="X516" s="19">
        <f>((VLOOKUP(ROUND($A516 + (X$9/12),5),'main sheet'!$G:$M, 4, 0) - VLOOKUP(ROUND($A516 + (X$9/12) + (1/12),5),'main sheet'!$G:$M, 4, 0)) / VLOOKUP(ROUND($A516,5),'main sheet'!$G:$M, 4, 0)) * X$11</f>
        <v>3.0753975119912814E-4</v>
      </c>
      <c r="Y516" s="19">
        <f>((VLOOKUP(ROUND($A516 + (Y$9/12),5),'main sheet'!$G:$M, 4, 0) - VLOOKUP(ROUND($A516 + (Y$9/12) + (1/12),5),'main sheet'!$G:$M, 4, 0)) / VLOOKUP(ROUND($A516,5),'main sheet'!$G:$M, 4, 0)) * Y$11</f>
        <v>3.0733626529081781E-4</v>
      </c>
      <c r="Z516" s="19">
        <f>((VLOOKUP(ROUND($A516 + (Z$9/12),5),'main sheet'!$G:$M, 4, 0) - VLOOKUP(ROUND($A516 + (Z$9/12) + (1/12),5),'main sheet'!$G:$M, 4, 0)) / VLOOKUP(ROUND($A516,5),'main sheet'!$G:$M, 4, 0)) * Z$11</f>
        <v>3.0713291402073925E-4</v>
      </c>
      <c r="AA516" s="19">
        <f>((VLOOKUP(ROUND($A516 + (AA$9/12),5),'main sheet'!$G:$M, 4, 0) - VLOOKUP(ROUND($A516 + (AA$9/12) + (1/12),5),'main sheet'!$G:$M, 4, 0)) / VLOOKUP(ROUND($A516,5),'main sheet'!$G:$M, 4, 0)) * AA$11</f>
        <v>3.3214488489607762E-4</v>
      </c>
      <c r="AB516" s="19">
        <f>((VLOOKUP(ROUND($A516 + (AB$9/12),5),'main sheet'!$G:$M, 4, 0) - VLOOKUP(ROUND($A516 + (AB$9/12) + (1/12),5),'main sheet'!$G:$M, 4, 0)) / VLOOKUP(ROUND($A516,5),'main sheet'!$G:$M, 4, 0)) * AB$11</f>
        <v>3.3192511882280409E-4</v>
      </c>
      <c r="AC516" s="19">
        <f>((VLOOKUP(ROUND($A516 + (AC$9/12),5),'main sheet'!$G:$M, 4, 0) - VLOOKUP(ROUND($A516 + (AC$9/12) + (1/12),5),'main sheet'!$G:$M, 4, 0)) / VLOOKUP(ROUND($A516,5),'main sheet'!$G:$M, 4, 0)) * AC$11</f>
        <v>3.3170549815904435E-4</v>
      </c>
      <c r="AD516" s="19">
        <f>((VLOOKUP(ROUND($A516 + (AD$9/12),5),'main sheet'!$G:$M, 4, 0) - VLOOKUP(ROUND($A516 + (AD$9/12) + (1/12),5),'main sheet'!$G:$M, 4, 0)) / VLOOKUP(ROUND($A516,5),'main sheet'!$G:$M, 4, 0)) * AD$11</f>
        <v>3.3148602280904218E-4</v>
      </c>
      <c r="AE516" s="19">
        <f>((VLOOKUP(ROUND($A516 + (AE$9/12),5),'main sheet'!$G:$M, 4, 0) - VLOOKUP(ROUND($A516 + (AE$9/12) + (1/12),5),'main sheet'!$G:$M, 4, 0)) / VLOOKUP(ROUND($A516,5),'main sheet'!$G:$M, 4, 0)) * AE$11</f>
        <v>3.3126669267664947E-4</v>
      </c>
      <c r="AF516" s="19">
        <f>((VLOOKUP(ROUND($A516 + (AF$9/12),5),'main sheet'!$G:$M, 4, 0) - VLOOKUP(ROUND($A516 + (AF$9/12) + (1/12),5),'main sheet'!$G:$M, 4, 0)) / VLOOKUP(ROUND($A516,5),'main sheet'!$G:$M, 4, 0)) * AF$11</f>
        <v>3.3104750766532775E-4</v>
      </c>
      <c r="AH516" s="18">
        <f t="shared" si="15"/>
        <v>41.916666666666664</v>
      </c>
      <c r="AI516" s="19">
        <f t="shared" si="16"/>
        <v>8.9996907569639163E-3</v>
      </c>
    </row>
    <row r="517" spans="1:35" x14ac:dyDescent="0.3">
      <c r="A517" s="19">
        <v>42</v>
      </c>
      <c r="C517" s="19">
        <f>((VLOOKUP(ROUND($A517 + (C$9/12),5),'main sheet'!$G:$M, 4, 0) - VLOOKUP(ROUND($A517 + (C$9/12) + (1/12),5),'main sheet'!$G:$M, 4, 0)) / VLOOKUP(ROUND($A517,5),'main sheet'!$G:$M, 4, 0)) * C$11</f>
        <v>2.7729208149838383E-4</v>
      </c>
      <c r="D517" s="19">
        <f>((VLOOKUP(ROUND($A517 + (D$9/12),5),'main sheet'!$G:$M, 4, 0) - VLOOKUP(ROUND($A517 + (D$9/12) + (1/12),5),'main sheet'!$G:$M, 4, 0)) / VLOOKUP(ROUND($A517,5),'main sheet'!$G:$M, 4, 0)) * D$11</f>
        <v>2.7702308095093269E-4</v>
      </c>
      <c r="E517" s="19">
        <f>((VLOOKUP(ROUND($A517 + (E$9/12),5),'main sheet'!$G:$M, 4, 0) - VLOOKUP(ROUND($A517 + (E$9/12) + (1/12),5),'main sheet'!$G:$M, 4, 0)) / VLOOKUP(ROUND($A517,5),'main sheet'!$G:$M, 4, 0)) * E$11</f>
        <v>2.7675434136027288E-4</v>
      </c>
      <c r="F517" s="19">
        <f>((VLOOKUP(ROUND($A517 + (F$9/12),5),'main sheet'!$G:$M, 4, 0) - VLOOKUP(ROUND($A517 + (F$9/12) + (1/12),5),'main sheet'!$G:$M, 4, 0)) / VLOOKUP(ROUND($A517,5),'main sheet'!$G:$M, 4, 0)) * F$11</f>
        <v>2.7648586247325095E-4</v>
      </c>
      <c r="G517" s="19">
        <f>((VLOOKUP(ROUND($A517 + (G$9/12),5),'main sheet'!$G:$M, 4, 0) - VLOOKUP(ROUND($A517 + (G$9/12) + (1/12),5),'main sheet'!$G:$M, 4, 0)) / VLOOKUP(ROUND($A517,5),'main sheet'!$G:$M, 4, 0)) * G$11</f>
        <v>2.7621764403742001E-4</v>
      </c>
      <c r="H517" s="19">
        <f>((VLOOKUP(ROUND($A517 + (H$9/12),5),'main sheet'!$G:$M, 4, 0) - VLOOKUP(ROUND($A517 + (H$9/12) + (1/12),5),'main sheet'!$G:$M, 4, 0)) / VLOOKUP(ROUND($A517,5),'main sheet'!$G:$M, 4, 0)) * H$11</f>
        <v>2.7594968579965572E-4</v>
      </c>
      <c r="I517" s="19">
        <f>((VLOOKUP(ROUND($A517 + (I$9/12),5),'main sheet'!$G:$M, 4, 0) - VLOOKUP(ROUND($A517 + (I$9/12) + (1/12),5),'main sheet'!$G:$M, 4, 0)) / VLOOKUP(ROUND($A517,5),'main sheet'!$G:$M, 4, 0)) * I$11</f>
        <v>2.7568198750754081E-4</v>
      </c>
      <c r="J517" s="19">
        <f>((VLOOKUP(ROUND($A517 + (J$9/12),5),'main sheet'!$G:$M, 4, 0) - VLOOKUP(ROUND($A517 + (J$9/12) + (1/12),5),'main sheet'!$G:$M, 4, 0)) / VLOOKUP(ROUND($A517,5),'main sheet'!$G:$M, 4, 0)) * J$11</f>
        <v>2.7541454890936217E-4</v>
      </c>
      <c r="K517" s="19">
        <f>((VLOOKUP(ROUND($A517 + (K$9/12),5),'main sheet'!$G:$M, 4, 0) - VLOOKUP(ROUND($A517 + (K$9/12) + (1/12),5),'main sheet'!$G:$M, 4, 0)) / VLOOKUP(ROUND($A517,5),'main sheet'!$G:$M, 4, 0)) * K$11</f>
        <v>2.7514736975273163E-4</v>
      </c>
      <c r="L517" s="19">
        <f>((VLOOKUP(ROUND($A517 + (L$9/12),5),'main sheet'!$G:$M, 4, 0) - VLOOKUP(ROUND($A517 + (L$9/12) + (1/12),5),'main sheet'!$G:$M, 4, 0)) / VLOOKUP(ROUND($A517,5),'main sheet'!$G:$M, 4, 0)) * L$11</f>
        <v>2.7488044978596566E-4</v>
      </c>
      <c r="M517" s="19">
        <f>((VLOOKUP(ROUND($A517 + (M$9/12),5),'main sheet'!$G:$M, 4, 0) - VLOOKUP(ROUND($A517 + (M$9/12) + (1/12),5),'main sheet'!$G:$M, 4, 0)) / VLOOKUP(ROUND($A517,5),'main sheet'!$G:$M, 4, 0)) * M$11</f>
        <v>2.7563293078154786E-4</v>
      </c>
      <c r="N517" s="19">
        <f>((VLOOKUP(ROUND($A517 + (N$9/12),5),'main sheet'!$G:$M, 4, 0) - VLOOKUP(ROUND($A517 + (N$9/12) + (1/12),5),'main sheet'!$G:$M, 4, 0)) / VLOOKUP(ROUND($A517,5),'main sheet'!$G:$M, 4, 0)) * N$11</f>
        <v>3.0966256801652205E-4</v>
      </c>
      <c r="O517" s="19">
        <f>((VLOOKUP(ROUND($A517 + (O$9/12),5),'main sheet'!$G:$M, 4, 0) - VLOOKUP(ROUND($A517 + (O$9/12) + (1/12),5),'main sheet'!$G:$M, 4, 0)) / VLOOKUP(ROUND($A517,5),'main sheet'!$G:$M, 4, 0)) * O$11</f>
        <v>3.0945767753105835E-4</v>
      </c>
      <c r="P517" s="19">
        <f>((VLOOKUP(ROUND($A517 + (P$9/12),5),'main sheet'!$G:$M, 4, 0) - VLOOKUP(ROUND($A517 + (P$9/12) + (1/12),5),'main sheet'!$G:$M, 4, 0)) / VLOOKUP(ROUND($A517,5),'main sheet'!$G:$M, 4, 0)) * P$11</f>
        <v>3.092529226131773E-4</v>
      </c>
      <c r="Q517" s="19">
        <f>((VLOOKUP(ROUND($A517 + (Q$9/12),5),'main sheet'!$G:$M, 4, 0) - VLOOKUP(ROUND($A517 + (Q$9/12) + (1/12),5),'main sheet'!$G:$M, 4, 0)) / VLOOKUP(ROUND($A517,5),'main sheet'!$G:$M, 4, 0)) * Q$11</f>
        <v>3.0904830317272062E-4</v>
      </c>
      <c r="R517" s="19">
        <f>((VLOOKUP(ROUND($A517 + (R$9/12),5),'main sheet'!$G:$M, 4, 0) - VLOOKUP(ROUND($A517 + (R$9/12) + (1/12),5),'main sheet'!$G:$M, 4, 0)) / VLOOKUP(ROUND($A517,5),'main sheet'!$G:$M, 4, 0)) * R$11</f>
        <v>3.0884381912004875E-4</v>
      </c>
      <c r="S517" s="19">
        <f>((VLOOKUP(ROUND($A517 + (S$9/12),5),'main sheet'!$G:$M, 4, 0) - VLOOKUP(ROUND($A517 + (S$9/12) + (1/12),5),'main sheet'!$G:$M, 4, 0)) / VLOOKUP(ROUND($A517,5),'main sheet'!$G:$M, 4, 0)) * S$11</f>
        <v>3.0863947036603983E-4</v>
      </c>
      <c r="T517" s="19">
        <f>((VLOOKUP(ROUND($A517 + (T$9/12),5),'main sheet'!$G:$M, 4, 0) - VLOOKUP(ROUND($A517 + (T$9/12) + (1/12),5),'main sheet'!$G:$M, 4, 0)) / VLOOKUP(ROUND($A517,5),'main sheet'!$G:$M, 4, 0)) * T$11</f>
        <v>3.0843525682071413E-4</v>
      </c>
      <c r="U517" s="19">
        <f>((VLOOKUP(ROUND($A517 + (U$9/12),5),'main sheet'!$G:$M, 4, 0) - VLOOKUP(ROUND($A517 + (U$9/12) + (1/12),5),'main sheet'!$G:$M, 4, 0)) / VLOOKUP(ROUND($A517,5),'main sheet'!$G:$M, 4, 0)) * U$11</f>
        <v>3.0823117839461018E-4</v>
      </c>
      <c r="V517" s="19">
        <f>((VLOOKUP(ROUND($A517 + (V$9/12),5),'main sheet'!$G:$M, 4, 0) - VLOOKUP(ROUND($A517 + (V$9/12) + (1/12),5),'main sheet'!$G:$M, 4, 0)) / VLOOKUP(ROUND($A517,5),'main sheet'!$G:$M, 4, 0)) * V$11</f>
        <v>3.0802723499878275E-4</v>
      </c>
      <c r="W517" s="19">
        <f>((VLOOKUP(ROUND($A517 + (W$9/12),5),'main sheet'!$G:$M, 4, 0) - VLOOKUP(ROUND($A517 + (W$9/12) + (1/12),5),'main sheet'!$G:$M, 4, 0)) / VLOOKUP(ROUND($A517,5),'main sheet'!$G:$M, 4, 0)) * W$11</f>
        <v>3.0782342654343077E-4</v>
      </c>
      <c r="X517" s="19">
        <f>((VLOOKUP(ROUND($A517 + (X$9/12),5),'main sheet'!$G:$M, 4, 0) - VLOOKUP(ROUND($A517 + (X$9/12) + (1/12),5),'main sheet'!$G:$M, 4, 0)) / VLOOKUP(ROUND($A517,5),'main sheet'!$G:$M, 4, 0)) * X$11</f>
        <v>3.0761975293927004E-4</v>
      </c>
      <c r="Y517" s="19">
        <f>((VLOOKUP(ROUND($A517 + (Y$9/12),5),'main sheet'!$G:$M, 4, 0) - VLOOKUP(ROUND($A517 + (Y$9/12) + (1/12),5),'main sheet'!$G:$M, 4, 0)) / VLOOKUP(ROUND($A517,5),'main sheet'!$G:$M, 4, 0)) * Y$11</f>
        <v>3.0741621409753188E-4</v>
      </c>
      <c r="Z517" s="19">
        <f>((VLOOKUP(ROUND($A517 + (Z$9/12),5),'main sheet'!$G:$M, 4, 0) - VLOOKUP(ROUND($A517 + (Z$9/12) + (1/12),5),'main sheet'!$G:$M, 4, 0)) / VLOOKUP(ROUND($A517,5),'main sheet'!$G:$M, 4, 0)) * Z$11</f>
        <v>3.3245125606993033E-4</v>
      </c>
      <c r="AA517" s="19">
        <f>((VLOOKUP(ROUND($A517 + (AA$9/12),5),'main sheet'!$G:$M, 4, 0) - VLOOKUP(ROUND($A517 + (AA$9/12) + (1/12),5),'main sheet'!$G:$M, 4, 0)) / VLOOKUP(ROUND($A517,5),'main sheet'!$G:$M, 4, 0)) * AA$11</f>
        <v>3.3223128728394641E-4</v>
      </c>
      <c r="AB517" s="19">
        <f>((VLOOKUP(ROUND($A517 + (AB$9/12),5),'main sheet'!$G:$M, 4, 0) - VLOOKUP(ROUND($A517 + (AB$9/12) + (1/12),5),'main sheet'!$G:$M, 4, 0)) / VLOOKUP(ROUND($A517,5),'main sheet'!$G:$M, 4, 0)) * AB$11</f>
        <v>3.320114640416024E-4</v>
      </c>
      <c r="AC517" s="19">
        <f>((VLOOKUP(ROUND($A517 + (AC$9/12),5),'main sheet'!$G:$M, 4, 0) - VLOOKUP(ROUND($A517 + (AC$9/12) + (1/12),5),'main sheet'!$G:$M, 4, 0)) / VLOOKUP(ROUND($A517,5),'main sheet'!$G:$M, 4, 0)) * AC$11</f>
        <v>3.3179178624705369E-4</v>
      </c>
      <c r="AD517" s="19">
        <f>((VLOOKUP(ROUND($A517 + (AD$9/12),5),'main sheet'!$G:$M, 4, 0) - VLOOKUP(ROUND($A517 + (AD$9/12) + (1/12),5),'main sheet'!$G:$M, 4, 0)) / VLOOKUP(ROUND($A517,5),'main sheet'!$G:$M, 4, 0)) * AD$11</f>
        <v>3.3157225380406346E-4</v>
      </c>
      <c r="AE517" s="19">
        <f>((VLOOKUP(ROUND($A517 + (AE$9/12),5),'main sheet'!$G:$M, 4, 0) - VLOOKUP(ROUND($A517 + (AE$9/12) + (1/12),5),'main sheet'!$G:$M, 4, 0)) / VLOOKUP(ROUND($A517,5),'main sheet'!$G:$M, 4, 0)) * AE$11</f>
        <v>3.3135286661600425E-4</v>
      </c>
      <c r="AF517" s="19">
        <f>((VLOOKUP(ROUND($A517 + (AF$9/12),5),'main sheet'!$G:$M, 4, 0) - VLOOKUP(ROUND($A517 + (AF$9/12) + (1/12),5),'main sheet'!$G:$M, 4, 0)) / VLOOKUP(ROUND($A517,5),'main sheet'!$G:$M, 4, 0)) * AF$11</f>
        <v>3.3113362458722152E-4</v>
      </c>
      <c r="AH517" s="18">
        <f t="shared" si="15"/>
        <v>42</v>
      </c>
      <c r="AI517" s="19">
        <f t="shared" si="16"/>
        <v>9.0614823461207909E-3</v>
      </c>
    </row>
    <row r="518" spans="1:35" x14ac:dyDescent="0.3">
      <c r="A518" s="19">
        <v>42.083333333333336</v>
      </c>
      <c r="C518" s="19">
        <f>((VLOOKUP(ROUND($A518 + (C$9/12),5),'main sheet'!$G:$M, 4, 0) - VLOOKUP(ROUND($A518 + (C$9/12) + (1/12),5),'main sheet'!$G:$M, 4, 0)) / VLOOKUP(ROUND($A518,5),'main sheet'!$G:$M, 4, 0)) * C$11</f>
        <v>2.7736914320792986E-4</v>
      </c>
      <c r="D518" s="19">
        <f>((VLOOKUP(ROUND($A518 + (D$9/12),5),'main sheet'!$G:$M, 4, 0) - VLOOKUP(ROUND($A518 + (D$9/12) + (1/12),5),'main sheet'!$G:$M, 4, 0)) / VLOOKUP(ROUND($A518,5),'main sheet'!$G:$M, 4, 0)) * D$11</f>
        <v>2.7710006790289935E-4</v>
      </c>
      <c r="E518" s="19">
        <f>((VLOOKUP(ROUND($A518 + (E$9/12),5),'main sheet'!$G:$M, 4, 0) - VLOOKUP(ROUND($A518 + (E$9/12) + (1/12),5),'main sheet'!$G:$M, 4, 0)) / VLOOKUP(ROUND($A518,5),'main sheet'!$G:$M, 4, 0)) * E$11</f>
        <v>2.7683125362718247E-4</v>
      </c>
      <c r="F518" s="19">
        <f>((VLOOKUP(ROUND($A518 + (F$9/12),5),'main sheet'!$G:$M, 4, 0) - VLOOKUP(ROUND($A518 + (F$9/12) + (1/12),5),'main sheet'!$G:$M, 4, 0)) / VLOOKUP(ROUND($A518,5),'main sheet'!$G:$M, 4, 0)) * F$11</f>
        <v>2.7656270012801687E-4</v>
      </c>
      <c r="G518" s="19">
        <f>((VLOOKUP(ROUND($A518 + (G$9/12),5),'main sheet'!$G:$M, 4, 0) - VLOOKUP(ROUND($A518 + (G$9/12) + (1/12),5),'main sheet'!$G:$M, 4, 0)) / VLOOKUP(ROUND($A518,5),'main sheet'!$G:$M, 4, 0)) * G$11</f>
        <v>2.7629440715196211E-4</v>
      </c>
      <c r="H518" s="19">
        <f>((VLOOKUP(ROUND($A518 + (H$9/12),5),'main sheet'!$G:$M, 4, 0) - VLOOKUP(ROUND($A518 + (H$9/12) + (1/12),5),'main sheet'!$G:$M, 4, 0)) / VLOOKUP(ROUND($A518,5),'main sheet'!$G:$M, 4, 0)) * H$11</f>
        <v>2.7602637444628552E-4</v>
      </c>
      <c r="I518" s="19">
        <f>((VLOOKUP(ROUND($A518 + (I$9/12),5),'main sheet'!$G:$M, 4, 0) - VLOOKUP(ROUND($A518 + (I$9/12) + (1/12),5),'main sheet'!$G:$M, 4, 0)) / VLOOKUP(ROUND($A518,5),'main sheet'!$G:$M, 4, 0)) * I$11</f>
        <v>2.7575860175895964E-4</v>
      </c>
      <c r="J518" s="19">
        <f>((VLOOKUP(ROUND($A518 + (J$9/12),5),'main sheet'!$G:$M, 4, 0) - VLOOKUP(ROUND($A518 + (J$9/12) + (1/12),5),'main sheet'!$G:$M, 4, 0)) / VLOOKUP(ROUND($A518,5),'main sheet'!$G:$M, 4, 0)) * J$11</f>
        <v>2.754910888372809E-4</v>
      </c>
      <c r="K518" s="19">
        <f>((VLOOKUP(ROUND($A518 + (K$9/12),5),'main sheet'!$G:$M, 4, 0) - VLOOKUP(ROUND($A518 + (K$9/12) + (1/12),5),'main sheet'!$G:$M, 4, 0)) / VLOOKUP(ROUND($A518,5),'main sheet'!$G:$M, 4, 0)) * K$11</f>
        <v>2.7522383542925139E-4</v>
      </c>
      <c r="L518" s="19">
        <f>((VLOOKUP(ROUND($A518 + (L$9/12),5),'main sheet'!$G:$M, 4, 0) - VLOOKUP(ROUND($A518 + (L$9/12) + (1/12),5),'main sheet'!$G:$M, 4, 0)) / VLOOKUP(ROUND($A518,5),'main sheet'!$G:$M, 4, 0)) * L$11</f>
        <v>2.7495684128357652E-4</v>
      </c>
      <c r="M518" s="19">
        <f>((VLOOKUP(ROUND($A518 + (M$9/12),5),'main sheet'!$G:$M, 4, 0) - VLOOKUP(ROUND($A518 + (M$9/12) + (1/12),5),'main sheet'!$G:$M, 4, 0)) / VLOOKUP(ROUND($A518,5),'main sheet'!$G:$M, 4, 0)) * M$11</f>
        <v>3.0995370886637008E-4</v>
      </c>
      <c r="N518" s="19">
        <f>((VLOOKUP(ROUND($A518 + (N$9/12),5),'main sheet'!$G:$M, 4, 0) - VLOOKUP(ROUND($A518 + (N$9/12) + (1/12),5),'main sheet'!$G:$M, 4, 0)) / VLOOKUP(ROUND($A518,5),'main sheet'!$G:$M, 4, 0)) * N$11</f>
        <v>3.0974862574545018E-4</v>
      </c>
      <c r="O518" s="19">
        <f>((VLOOKUP(ROUND($A518 + (O$9/12),5),'main sheet'!$G:$M, 4, 0) - VLOOKUP(ROUND($A518 + (O$9/12) + (1/12),5),'main sheet'!$G:$M, 4, 0)) / VLOOKUP(ROUND($A518,5),'main sheet'!$G:$M, 4, 0)) * O$11</f>
        <v>3.0954367831957191E-4</v>
      </c>
      <c r="P518" s="19">
        <f>((VLOOKUP(ROUND($A518 + (P$9/12),5),'main sheet'!$G:$M, 4, 0) - VLOOKUP(ROUND($A518 + (P$9/12) + (1/12),5),'main sheet'!$G:$M, 4, 0)) / VLOOKUP(ROUND($A518,5),'main sheet'!$G:$M, 4, 0)) * P$11</f>
        <v>3.0933886649849203E-4</v>
      </c>
      <c r="Q518" s="19">
        <f>((VLOOKUP(ROUND($A518 + (Q$9/12),5),'main sheet'!$G:$M, 4, 0) - VLOOKUP(ROUND($A518 + (Q$9/12) + (1/12),5),'main sheet'!$G:$M, 4, 0)) / VLOOKUP(ROUND($A518,5),'main sheet'!$G:$M, 4, 0)) * Q$11</f>
        <v>3.09134190192487E-4</v>
      </c>
      <c r="R518" s="19">
        <f>((VLOOKUP(ROUND($A518 + (R$9/12),5),'main sheet'!$G:$M, 4, 0) - VLOOKUP(ROUND($A518 + (R$9/12) + (1/12),5),'main sheet'!$G:$M, 4, 0)) / VLOOKUP(ROUND($A518,5),'main sheet'!$G:$M, 4, 0)) * R$11</f>
        <v>3.089296493123509E-4</v>
      </c>
      <c r="S518" s="19">
        <f>((VLOOKUP(ROUND($A518 + (S$9/12),5),'main sheet'!$G:$M, 4, 0) - VLOOKUP(ROUND($A518 + (S$9/12) + (1/12),5),'main sheet'!$G:$M, 4, 0)) / VLOOKUP(ROUND($A518,5),'main sheet'!$G:$M, 4, 0)) * S$11</f>
        <v>3.0872524376801964E-4</v>
      </c>
      <c r="T518" s="19">
        <f>((VLOOKUP(ROUND($A518 + (T$9/12),5),'main sheet'!$G:$M, 4, 0) - VLOOKUP(ROUND($A518 + (T$9/12) + (1/12),5),'main sheet'!$G:$M, 4, 0)) / VLOOKUP(ROUND($A518,5),'main sheet'!$G:$M, 4, 0)) * T$11</f>
        <v>3.0852097346994745E-4</v>
      </c>
      <c r="U518" s="19">
        <f>((VLOOKUP(ROUND($A518 + (U$9/12),5),'main sheet'!$G:$M, 4, 0) - VLOOKUP(ROUND($A518 + (U$9/12) + (1/12),5),'main sheet'!$G:$M, 4, 0)) / VLOOKUP(ROUND($A518,5),'main sheet'!$G:$M, 4, 0)) * U$11</f>
        <v>3.0831683832910556E-4</v>
      </c>
      <c r="V518" s="19">
        <f>((VLOOKUP(ROUND($A518 + (V$9/12),5),'main sheet'!$G:$M, 4, 0) - VLOOKUP(ROUND($A518 + (V$9/12) + (1/12),5),'main sheet'!$G:$M, 4, 0)) / VLOOKUP(ROUND($A518,5),'main sheet'!$G:$M, 4, 0)) * V$11</f>
        <v>3.0811283825560846E-4</v>
      </c>
      <c r="W518" s="19">
        <f>((VLOOKUP(ROUND($A518 + (W$9/12),5),'main sheet'!$G:$M, 4, 0) - VLOOKUP(ROUND($A518 + (W$9/12) + (1/12),5),'main sheet'!$G:$M, 4, 0)) / VLOOKUP(ROUND($A518,5),'main sheet'!$G:$M, 4, 0)) * W$11</f>
        <v>3.0790897316008802E-4</v>
      </c>
      <c r="X518" s="19">
        <f>((VLOOKUP(ROUND($A518 + (X$9/12),5),'main sheet'!$G:$M, 4, 0) - VLOOKUP(ROUND($A518 + (X$9/12) + (1/12),5),'main sheet'!$G:$M, 4, 0)) / VLOOKUP(ROUND($A518,5),'main sheet'!$G:$M, 4, 0)) * X$11</f>
        <v>3.0770524295369202E-4</v>
      </c>
      <c r="Y518" s="19">
        <f>((VLOOKUP(ROUND($A518 + (Y$9/12),5),'main sheet'!$G:$M, 4, 0) - VLOOKUP(ROUND($A518 + (Y$9/12) + (1/12),5),'main sheet'!$G:$M, 4, 0)) / VLOOKUP(ROUND($A518,5),'main sheet'!$G:$M, 4, 0)) * Y$11</f>
        <v>3.3276382255752754E-4</v>
      </c>
      <c r="Z518" s="19">
        <f>((VLOOKUP(ROUND($A518 + (Z$9/12),5),'main sheet'!$G:$M, 4, 0) - VLOOKUP(ROUND($A518 + (Z$9/12) + (1/12),5),'main sheet'!$G:$M, 4, 0)) / VLOOKUP(ROUND($A518,5),'main sheet'!$G:$M, 4, 0)) * Z$11</f>
        <v>3.32543646959659E-4</v>
      </c>
      <c r="AA518" s="19">
        <f>((VLOOKUP(ROUND($A518 + (AA$9/12),5),'main sheet'!$G:$M, 4, 0) - VLOOKUP(ROUND($A518 + (AA$9/12) + (1/12),5),'main sheet'!$G:$M, 4, 0)) / VLOOKUP(ROUND($A518,5),'main sheet'!$G:$M, 4, 0)) * AA$11</f>
        <v>3.3232361704226866E-4</v>
      </c>
      <c r="AB518" s="19">
        <f>((VLOOKUP(ROUND($A518 + (AB$9/12),5),'main sheet'!$G:$M, 4, 0) - VLOOKUP(ROUND($A518 + (AB$9/12) + (1/12),5),'main sheet'!$G:$M, 4, 0)) / VLOOKUP(ROUND($A518,5),'main sheet'!$G:$M, 4, 0)) * AB$11</f>
        <v>3.3210373270942177E-4</v>
      </c>
      <c r="AC518" s="19">
        <f>((VLOOKUP(ROUND($A518 + (AC$9/12),5),'main sheet'!$G:$M, 4, 0) - VLOOKUP(ROUND($A518 + (AC$9/12) + (1/12),5),'main sheet'!$G:$M, 4, 0)) / VLOOKUP(ROUND($A518,5),'main sheet'!$G:$M, 4, 0)) * AC$11</f>
        <v>3.3188399386479113E-4</v>
      </c>
      <c r="AD518" s="19">
        <f>((VLOOKUP(ROUND($A518 + (AD$9/12),5),'main sheet'!$G:$M, 4, 0) - VLOOKUP(ROUND($A518 + (AD$9/12) + (1/12),5),'main sheet'!$G:$M, 4, 0)) / VLOOKUP(ROUND($A518,5),'main sheet'!$G:$M, 4, 0)) * AD$11</f>
        <v>3.3166440041165833E-4</v>
      </c>
      <c r="AE518" s="19">
        <f>((VLOOKUP(ROUND($A518 + (AE$9/12),5),'main sheet'!$G:$M, 4, 0) - VLOOKUP(ROUND($A518 + (AE$9/12) + (1/12),5),'main sheet'!$G:$M, 4, 0)) / VLOOKUP(ROUND($A518,5),'main sheet'!$G:$M, 4, 0)) * AE$11</f>
        <v>3.3144495225427892E-4</v>
      </c>
      <c r="AF518" s="19">
        <f>((VLOOKUP(ROUND($A518 + (AF$9/12),5),'main sheet'!$G:$M, 4, 0) - VLOOKUP(ROUND($A518 + (AF$9/12) + (1/12),5),'main sheet'!$G:$M, 4, 0)) / VLOOKUP(ROUND($A518,5),'main sheet'!$G:$M, 4, 0)) * AF$11</f>
        <v>3.3122564929651682E-4</v>
      </c>
      <c r="AH518" s="18">
        <f t="shared" si="15"/>
        <v>42.083333333333336</v>
      </c>
      <c r="AI518" s="19">
        <f t="shared" si="16"/>
        <v>9.1235069577406489E-3</v>
      </c>
    </row>
    <row r="519" spans="1:35" x14ac:dyDescent="0.3">
      <c r="A519" s="19">
        <v>42.166666666666664</v>
      </c>
      <c r="C519" s="19">
        <f>((VLOOKUP(ROUND($A519 + (C$9/12),5),'main sheet'!$G:$M, 4, 0) - VLOOKUP(ROUND($A519 + (C$9/12) + (1/12),5),'main sheet'!$G:$M, 4, 0)) / VLOOKUP(ROUND($A519,5),'main sheet'!$G:$M, 4, 0)) * C$11</f>
        <v>2.7744624776137146E-4</v>
      </c>
      <c r="D519" s="19">
        <f>((VLOOKUP(ROUND($A519 + (D$9/12),5),'main sheet'!$G:$M, 4, 0) - VLOOKUP(ROUND($A519 + (D$9/12) + (1/12),5),'main sheet'!$G:$M, 4, 0)) / VLOOKUP(ROUND($A519,5),'main sheet'!$G:$M, 4, 0)) * D$11</f>
        <v>2.7717709765719877E-4</v>
      </c>
      <c r="E519" s="19">
        <f>((VLOOKUP(ROUND($A519 + (E$9/12),5),'main sheet'!$G:$M, 4, 0) - VLOOKUP(ROUND($A519 + (E$9/12) + (1/12),5),'main sheet'!$G:$M, 4, 0)) / VLOOKUP(ROUND($A519,5),'main sheet'!$G:$M, 4, 0)) * E$11</f>
        <v>2.7690820865536423E-4</v>
      </c>
      <c r="F519" s="19">
        <f>((VLOOKUP(ROUND($A519 + (F$9/12),5),'main sheet'!$G:$M, 4, 0) - VLOOKUP(ROUND($A519 + (F$9/12) + (1/12),5),'main sheet'!$G:$M, 4, 0)) / VLOOKUP(ROUND($A519,5),'main sheet'!$G:$M, 4, 0)) * F$11</f>
        <v>2.7663958050211086E-4</v>
      </c>
      <c r="G519" s="19">
        <f>((VLOOKUP(ROUND($A519 + (G$9/12),5),'main sheet'!$G:$M, 4, 0) - VLOOKUP(ROUND($A519 + (G$9/12) + (1/12),5),'main sheet'!$G:$M, 4, 0)) / VLOOKUP(ROUND($A519,5),'main sheet'!$G:$M, 4, 0)) * G$11</f>
        <v>2.7637121294439039E-4</v>
      </c>
      <c r="H519" s="19">
        <f>((VLOOKUP(ROUND($A519 + (H$9/12),5),'main sheet'!$G:$M, 4, 0) - VLOOKUP(ROUND($A519 + (H$9/12) + (1/12),5),'main sheet'!$G:$M, 4, 0)) / VLOOKUP(ROUND($A519,5),'main sheet'!$G:$M, 4, 0)) * H$11</f>
        <v>2.7610310572986029E-4</v>
      </c>
      <c r="I519" s="19">
        <f>((VLOOKUP(ROUND($A519 + (I$9/12),5),'main sheet'!$G:$M, 4, 0) - VLOOKUP(ROUND($A519 + (I$9/12) + (1/12),5),'main sheet'!$G:$M, 4, 0)) / VLOOKUP(ROUND($A519,5),'main sheet'!$G:$M, 4, 0)) * I$11</f>
        <v>2.7583525860550137E-4</v>
      </c>
      <c r="J519" s="19">
        <f>((VLOOKUP(ROUND($A519 + (J$9/12),5),'main sheet'!$G:$M, 4, 0) - VLOOKUP(ROUND($A519 + (J$9/12) + (1/12),5),'main sheet'!$G:$M, 4, 0)) / VLOOKUP(ROUND($A519,5),'main sheet'!$G:$M, 4, 0)) * J$11</f>
        <v>2.7556767131900099E-4</v>
      </c>
      <c r="K519" s="19">
        <f>((VLOOKUP(ROUND($A519 + (K$9/12),5),'main sheet'!$G:$M, 4, 0) - VLOOKUP(ROUND($A519 + (K$9/12) + (1/12),5),'main sheet'!$G:$M, 4, 0)) / VLOOKUP(ROUND($A519,5),'main sheet'!$G:$M, 4, 0)) * K$11</f>
        <v>2.7530034361875039E-4</v>
      </c>
      <c r="L519" s="19">
        <f>((VLOOKUP(ROUND($A519 + (L$9/12),5),'main sheet'!$G:$M, 4, 0) - VLOOKUP(ROUND($A519 + (L$9/12) + (1/12),5),'main sheet'!$G:$M, 4, 0)) / VLOOKUP(ROUND($A519,5),'main sheet'!$G:$M, 4, 0)) * L$11</f>
        <v>3.0919345912139664E-4</v>
      </c>
      <c r="M519" s="19">
        <f>((VLOOKUP(ROUND($A519 + (M$9/12),5),'main sheet'!$G:$M, 4, 0) - VLOOKUP(ROUND($A519 + (M$9/12) + (1/12),5),'main sheet'!$G:$M, 4, 0)) / VLOOKUP(ROUND($A519,5),'main sheet'!$G:$M, 4, 0)) * M$11</f>
        <v>3.1003987145097038E-4</v>
      </c>
      <c r="N519" s="19">
        <f>((VLOOKUP(ROUND($A519 + (N$9/12),5),'main sheet'!$G:$M, 4, 0) - VLOOKUP(ROUND($A519 + (N$9/12) + (1/12),5),'main sheet'!$G:$M, 4, 0)) / VLOOKUP(ROUND($A519,5),'main sheet'!$G:$M, 4, 0)) * N$11</f>
        <v>3.098347313202576E-4</v>
      </c>
      <c r="O519" s="19">
        <f>((VLOOKUP(ROUND($A519 + (O$9/12),5),'main sheet'!$G:$M, 4, 0) - VLOOKUP(ROUND($A519 + (O$9/12) + (1/12),5),'main sheet'!$G:$M, 4, 0)) / VLOOKUP(ROUND($A519,5),'main sheet'!$G:$M, 4, 0)) * O$11</f>
        <v>3.0962972692184776E-4</v>
      </c>
      <c r="P519" s="19">
        <f>((VLOOKUP(ROUND($A519 + (P$9/12),5),'main sheet'!$G:$M, 4, 0) - VLOOKUP(ROUND($A519 + (P$9/12) + (1/12),5),'main sheet'!$G:$M, 4, 0)) / VLOOKUP(ROUND($A519,5),'main sheet'!$G:$M, 4, 0)) * P$11</f>
        <v>3.0942485816593267E-4</v>
      </c>
      <c r="Q519" s="19">
        <f>((VLOOKUP(ROUND($A519 + (Q$9/12),5),'main sheet'!$G:$M, 4, 0) - VLOOKUP(ROUND($A519 + (Q$9/12) + (1/12),5),'main sheet'!$G:$M, 4, 0)) / VLOOKUP(ROUND($A519,5),'main sheet'!$G:$M, 4, 0)) * Q$11</f>
        <v>3.0922012496322274E-4</v>
      </c>
      <c r="R519" s="19">
        <f>((VLOOKUP(ROUND($A519 + (R$9/12),5),'main sheet'!$G:$M, 4, 0) - VLOOKUP(ROUND($A519 + (R$9/12) + (1/12),5),'main sheet'!$G:$M, 4, 0)) / VLOOKUP(ROUND($A519,5),'main sheet'!$G:$M, 4, 0)) * R$11</f>
        <v>3.0901552722356916E-4</v>
      </c>
      <c r="S519" s="19">
        <f>((VLOOKUP(ROUND($A519 + (S$9/12),5),'main sheet'!$G:$M, 4, 0) - VLOOKUP(ROUND($A519 + (S$9/12) + (1/12),5),'main sheet'!$G:$M, 4, 0)) / VLOOKUP(ROUND($A519,5),'main sheet'!$G:$M, 4, 0)) * S$11</f>
        <v>3.0881106485734192E-4</v>
      </c>
      <c r="T519" s="19">
        <f>((VLOOKUP(ROUND($A519 + (T$9/12),5),'main sheet'!$G:$M, 4, 0) - VLOOKUP(ROUND($A519 + (T$9/12) + (1/12),5),'main sheet'!$G:$M, 4, 0)) / VLOOKUP(ROUND($A519,5),'main sheet'!$G:$M, 4, 0)) * T$11</f>
        <v>3.0860673777542854E-4</v>
      </c>
      <c r="U519" s="19">
        <f>((VLOOKUP(ROUND($A519 + (U$9/12),5),'main sheet'!$G:$M, 4, 0) - VLOOKUP(ROUND($A519 + (U$9/12) + (1/12),5),'main sheet'!$G:$M, 4, 0)) / VLOOKUP(ROUND($A519,5),'main sheet'!$G:$M, 4, 0)) * U$11</f>
        <v>3.08402545887859E-4</v>
      </c>
      <c r="V519" s="19">
        <f>((VLOOKUP(ROUND($A519 + (V$9/12),5),'main sheet'!$G:$M, 4, 0) - VLOOKUP(ROUND($A519 + (V$9/12) + (1/12),5),'main sheet'!$G:$M, 4, 0)) / VLOOKUP(ROUND($A519,5),'main sheet'!$G:$M, 4, 0)) * V$11</f>
        <v>3.0819848910518119E-4</v>
      </c>
      <c r="W519" s="19">
        <f>((VLOOKUP(ROUND($A519 + (W$9/12),5),'main sheet'!$G:$M, 4, 0) - VLOOKUP(ROUND($A519 + (W$9/12) + (1/12),5),'main sheet'!$G:$M, 4, 0)) / VLOOKUP(ROUND($A519,5),'main sheet'!$G:$M, 4, 0)) * W$11</f>
        <v>3.0799456733845927E-4</v>
      </c>
      <c r="X519" s="19">
        <f>((VLOOKUP(ROUND($A519 + (X$9/12),5),'main sheet'!$G:$M, 4, 0) - VLOOKUP(ROUND($A519 + (X$9/12) + (1/12),5),'main sheet'!$G:$M, 4, 0)) / VLOOKUP(ROUND($A519,5),'main sheet'!$G:$M, 4, 0)) * X$11</f>
        <v>3.3307670864068326E-4</v>
      </c>
      <c r="Y519" s="19">
        <f>((VLOOKUP(ROUND($A519 + (Y$9/12),5),'main sheet'!$G:$M, 4, 0) - VLOOKUP(ROUND($A519 + (Y$9/12) + (1/12),5),'main sheet'!$G:$M, 4, 0)) / VLOOKUP(ROUND($A519,5),'main sheet'!$G:$M, 4, 0)) * Y$11</f>
        <v>3.3285632601946736E-4</v>
      </c>
      <c r="Z519" s="19">
        <f>((VLOOKUP(ROUND($A519 + (Z$9/12),5),'main sheet'!$G:$M, 4, 0) - VLOOKUP(ROUND($A519 + (Z$9/12) + (1/12),5),'main sheet'!$G:$M, 4, 0)) / VLOOKUP(ROUND($A519,5),'main sheet'!$G:$M, 4, 0)) * Z$11</f>
        <v>3.3263608921570782E-4</v>
      </c>
      <c r="AA519" s="19">
        <f>((VLOOKUP(ROUND($A519 + (AA$9/12),5),'main sheet'!$G:$M, 4, 0) - VLOOKUP(ROUND($A519 + (AA$9/12) + (1/12),5),'main sheet'!$G:$M, 4, 0)) / VLOOKUP(ROUND($A519,5),'main sheet'!$G:$M, 4, 0)) * AA$11</f>
        <v>3.324159981333799E-4</v>
      </c>
      <c r="AB519" s="19">
        <f>((VLOOKUP(ROUND($A519 + (AB$9/12),5),'main sheet'!$G:$M, 4, 0) - VLOOKUP(ROUND($A519 + (AB$9/12) + (1/12),5),'main sheet'!$G:$M, 4, 0)) / VLOOKUP(ROUND($A519,5),'main sheet'!$G:$M, 4, 0)) * AB$11</f>
        <v>3.3219605267606554E-4</v>
      </c>
      <c r="AC519" s="19">
        <f>((VLOOKUP(ROUND($A519 + (AC$9/12),5),'main sheet'!$G:$M, 4, 0) - VLOOKUP(ROUND($A519 + (AC$9/12) + (1/12),5),'main sheet'!$G:$M, 4, 0)) / VLOOKUP(ROUND($A519,5),'main sheet'!$G:$M, 4, 0)) * AC$11</f>
        <v>3.3197625274695552E-4</v>
      </c>
      <c r="AD519" s="19">
        <f>((VLOOKUP(ROUND($A519 + (AD$9/12),5),'main sheet'!$G:$M, 4, 0) - VLOOKUP(ROUND($A519 + (AD$9/12) + (1/12),5),'main sheet'!$G:$M, 4, 0)) / VLOOKUP(ROUND($A519,5),'main sheet'!$G:$M, 4, 0)) * AD$11</f>
        <v>3.3175659825021543E-4</v>
      </c>
      <c r="AE519" s="19">
        <f>((VLOOKUP(ROUND($A519 + (AE$9/12),5),'main sheet'!$G:$M, 4, 0) - VLOOKUP(ROUND($A519 + (AE$9/12) + (1/12),5),'main sheet'!$G:$M, 4, 0)) / VLOOKUP(ROUND($A519,5),'main sheet'!$G:$M, 4, 0)) * AE$11</f>
        <v>3.3153708908961868E-4</v>
      </c>
      <c r="AF519" s="19">
        <f>((VLOOKUP(ROUND($A519 + (AF$9/12),5),'main sheet'!$G:$M, 4, 0) - VLOOKUP(ROUND($A519 + (AF$9/12) + (1/12),5),'main sheet'!$G:$M, 4, 0)) / VLOOKUP(ROUND($A519,5),'main sheet'!$G:$M, 4, 0)) * AF$11</f>
        <v>3.3131772516854796E-4</v>
      </c>
      <c r="AH519" s="18">
        <f t="shared" si="15"/>
        <v>42.166666666666664</v>
      </c>
      <c r="AI519" s="19">
        <f t="shared" si="16"/>
        <v>9.1854892708656561E-3</v>
      </c>
    </row>
    <row r="520" spans="1:35" x14ac:dyDescent="0.3">
      <c r="A520" s="19">
        <v>42.25</v>
      </c>
      <c r="C520" s="19">
        <f>((VLOOKUP(ROUND($A520 + (C$9/12),5),'main sheet'!$G:$M, 4, 0) - VLOOKUP(ROUND($A520 + (C$9/12) + (1/12),5),'main sheet'!$G:$M, 4, 0)) / VLOOKUP(ROUND($A520,5),'main sheet'!$G:$M, 4, 0)) * C$11</f>
        <v>2.7752339519444851E-4</v>
      </c>
      <c r="D520" s="19">
        <f>((VLOOKUP(ROUND($A520 + (D$9/12),5),'main sheet'!$G:$M, 4, 0) - VLOOKUP(ROUND($A520 + (D$9/12) + (1/12),5),'main sheet'!$G:$M, 4, 0)) / VLOOKUP(ROUND($A520,5),'main sheet'!$G:$M, 4, 0)) * D$11</f>
        <v>2.7725417024999856E-4</v>
      </c>
      <c r="E520" s="19">
        <f>((VLOOKUP(ROUND($A520 + (E$9/12),5),'main sheet'!$G:$M, 4, 0) - VLOOKUP(ROUND($A520 + (E$9/12) + (1/12),5),'main sheet'!$G:$M, 4, 0)) / VLOOKUP(ROUND($A520,5),'main sheet'!$G:$M, 4, 0)) * E$11</f>
        <v>2.7698520648002697E-4</v>
      </c>
      <c r="F520" s="19">
        <f>((VLOOKUP(ROUND($A520 + (F$9/12),5),'main sheet'!$G:$M, 4, 0) - VLOOKUP(ROUND($A520 + (F$9/12) + (1/12),5),'main sheet'!$G:$M, 4, 0)) / VLOOKUP(ROUND($A520,5),'main sheet'!$G:$M, 4, 0)) * F$11</f>
        <v>2.7671650363116903E-4</v>
      </c>
      <c r="G520" s="19">
        <f>((VLOOKUP(ROUND($A520 + (G$9/12),5),'main sheet'!$G:$M, 4, 0) - VLOOKUP(ROUND($A520 + (G$9/12) + (1/12),5),'main sheet'!$G:$M, 4, 0)) / VLOOKUP(ROUND($A520,5),'main sheet'!$G:$M, 4, 0)) * G$11</f>
        <v>2.7644806145076737E-4</v>
      </c>
      <c r="H520" s="19">
        <f>((VLOOKUP(ROUND($A520 + (H$9/12),5),'main sheet'!$G:$M, 4, 0) - VLOOKUP(ROUND($A520 + (H$9/12) + (1/12),5),'main sheet'!$G:$M, 4, 0)) / VLOOKUP(ROUND($A520,5),'main sheet'!$G:$M, 4, 0)) * H$11</f>
        <v>2.7617987968548644E-4</v>
      </c>
      <c r="I520" s="19">
        <f>((VLOOKUP(ROUND($A520 + (I$9/12),5),'main sheet'!$G:$M, 4, 0) - VLOOKUP(ROUND($A520 + (I$9/12) + (1/12),5),'main sheet'!$G:$M, 4, 0)) / VLOOKUP(ROUND($A520,5),'main sheet'!$G:$M, 4, 0)) * I$11</f>
        <v>2.7591195808269835E-4</v>
      </c>
      <c r="J520" s="19">
        <f>((VLOOKUP(ROUND($A520 + (J$9/12),5),'main sheet'!$G:$M, 4, 0) - VLOOKUP(ROUND($A520 + (J$9/12) + (1/12),5),'main sheet'!$G:$M, 4, 0)) / VLOOKUP(ROUND($A520,5),'main sheet'!$G:$M, 4, 0)) * J$11</f>
        <v>2.7564429639048016E-4</v>
      </c>
      <c r="K520" s="19">
        <f>((VLOOKUP(ROUND($A520 + (K$9/12),5),'main sheet'!$G:$M, 4, 0) - VLOOKUP(ROUND($A520 + (K$9/12) + (1/12),5),'main sheet'!$G:$M, 4, 0)) / VLOOKUP(ROUND($A520,5),'main sheet'!$G:$M, 4, 0)) * K$11</f>
        <v>3.0957975703104542E-4</v>
      </c>
      <c r="L520" s="19">
        <f>((VLOOKUP(ROUND($A520 + (L$9/12),5),'main sheet'!$G:$M, 4, 0) - VLOOKUP(ROUND($A520 + (L$9/12) + (1/12),5),'main sheet'!$G:$M, 4, 0)) / VLOOKUP(ROUND($A520,5),'main sheet'!$G:$M, 4, 0)) * L$11</f>
        <v>3.0927943426754893E-4</v>
      </c>
      <c r="M520" s="19">
        <f>((VLOOKUP(ROUND($A520 + (M$9/12),5),'main sheet'!$G:$M, 4, 0) - VLOOKUP(ROUND($A520 + (M$9/12) + (1/12),5),'main sheet'!$G:$M, 4, 0)) / VLOOKUP(ROUND($A520,5),'main sheet'!$G:$M, 4, 0)) * M$11</f>
        <v>3.1012608195306725E-4</v>
      </c>
      <c r="N520" s="19">
        <f>((VLOOKUP(ROUND($A520 + (N$9/12),5),'main sheet'!$G:$M, 4, 0) - VLOOKUP(ROUND($A520 + (N$9/12) + (1/12),5),'main sheet'!$G:$M, 4, 0)) / VLOOKUP(ROUND($A520,5),'main sheet'!$G:$M, 4, 0)) * N$11</f>
        <v>3.0992088478039688E-4</v>
      </c>
      <c r="O520" s="19">
        <f>((VLOOKUP(ROUND($A520 + (O$9/12),5),'main sheet'!$G:$M, 4, 0) - VLOOKUP(ROUND($A520 + (O$9/12) + (1/12),5),'main sheet'!$G:$M, 4, 0)) / VLOOKUP(ROUND($A520,5),'main sheet'!$G:$M, 4, 0)) * O$11</f>
        <v>3.0971582337777168E-4</v>
      </c>
      <c r="P520" s="19">
        <f>((VLOOKUP(ROUND($A520 + (P$9/12),5),'main sheet'!$G:$M, 4, 0) - VLOOKUP(ROUND($A520 + (P$9/12) + (1/12),5),'main sheet'!$G:$M, 4, 0)) / VLOOKUP(ROUND($A520,5),'main sheet'!$G:$M, 4, 0)) * P$11</f>
        <v>3.0951089765581793E-4</v>
      </c>
      <c r="Q520" s="19">
        <f>((VLOOKUP(ROUND($A520 + (Q$9/12),5),'main sheet'!$G:$M, 4, 0) - VLOOKUP(ROUND($A520 + (Q$9/12) + (1/12),5),'main sheet'!$G:$M, 4, 0)) / VLOOKUP(ROUND($A520,5),'main sheet'!$G:$M, 4, 0)) * Q$11</f>
        <v>3.093061075243022E-4</v>
      </c>
      <c r="R520" s="19">
        <f>((VLOOKUP(ROUND($A520 + (R$9/12),5),'main sheet'!$G:$M, 4, 0) - VLOOKUP(ROUND($A520 + (R$9/12) + (1/12),5),'main sheet'!$G:$M, 4, 0)) / VLOOKUP(ROUND($A520,5),'main sheet'!$G:$M, 4, 0)) * R$11</f>
        <v>3.0910145289351018E-4</v>
      </c>
      <c r="S520" s="19">
        <f>((VLOOKUP(ROUND($A520 + (S$9/12),5),'main sheet'!$G:$M, 4, 0) - VLOOKUP(ROUND($A520 + (S$9/12) + (1/12),5),'main sheet'!$G:$M, 4, 0)) / VLOOKUP(ROUND($A520,5),'main sheet'!$G:$M, 4, 0)) * S$11</f>
        <v>3.0889693367424547E-4</v>
      </c>
      <c r="T520" s="19">
        <f>((VLOOKUP(ROUND($A520 + (T$9/12),5),'main sheet'!$G:$M, 4, 0) - VLOOKUP(ROUND($A520 + (T$9/12) + (1/12),5),'main sheet'!$G:$M, 4, 0)) / VLOOKUP(ROUND($A520,5),'main sheet'!$G:$M, 4, 0)) * T$11</f>
        <v>3.0869254977645353E-4</v>
      </c>
      <c r="U520" s="19">
        <f>((VLOOKUP(ROUND($A520 + (U$9/12),5),'main sheet'!$G:$M, 4, 0) - VLOOKUP(ROUND($A520 + (U$9/12) + (1/12),5),'main sheet'!$G:$M, 4, 0)) / VLOOKUP(ROUND($A520,5),'main sheet'!$G:$M, 4, 0)) * U$11</f>
        <v>3.084883011105982E-4</v>
      </c>
      <c r="V520" s="19">
        <f>((VLOOKUP(ROUND($A520 + (V$9/12),5),'main sheet'!$G:$M, 4, 0) - VLOOKUP(ROUND($A520 + (V$9/12) + (1/12),5),'main sheet'!$G:$M, 4, 0)) / VLOOKUP(ROUND($A520,5),'main sheet'!$G:$M, 4, 0)) * V$11</f>
        <v>3.0828418758765996E-4</v>
      </c>
      <c r="W520" s="19">
        <f>((VLOOKUP(ROUND($A520 + (W$9/12),5),'main sheet'!$G:$M, 4, 0) - VLOOKUP(ROUND($A520 + (W$9/12) + (1/12),5),'main sheet'!$G:$M, 4, 0)) / VLOOKUP(ROUND($A520,5),'main sheet'!$G:$M, 4, 0)) * W$11</f>
        <v>3.3338991468257243E-4</v>
      </c>
      <c r="X520" s="19">
        <f>((VLOOKUP(ROUND($A520 + (X$9/12),5),'main sheet'!$G:$M, 4, 0) - VLOOKUP(ROUND($A520 + (X$9/12) + (1/12),5),'main sheet'!$G:$M, 4, 0)) / VLOOKUP(ROUND($A520,5),'main sheet'!$G:$M, 4, 0)) * X$11</f>
        <v>3.3316932482630617E-4</v>
      </c>
      <c r="Y520" s="19">
        <f>((VLOOKUP(ROUND($A520 + (Y$9/12),5),'main sheet'!$G:$M, 4, 0) - VLOOKUP(ROUND($A520 + (Y$9/12) + (1/12),5),'main sheet'!$G:$M, 4, 0)) / VLOOKUP(ROUND($A520,5),'main sheet'!$G:$M, 4, 0)) * Y$11</f>
        <v>3.3294888092461457E-4</v>
      </c>
      <c r="Z520" s="19">
        <f>((VLOOKUP(ROUND($A520 + (Z$9/12),5),'main sheet'!$G:$M, 4, 0) - VLOOKUP(ROUND($A520 + (Z$9/12) + (1/12),5),'main sheet'!$G:$M, 4, 0)) / VLOOKUP(ROUND($A520,5),'main sheet'!$G:$M, 4, 0)) * Z$11</f>
        <v>3.327285828813825E-4</v>
      </c>
      <c r="AA520" s="19">
        <f>((VLOOKUP(ROUND($A520 + (AA$9/12),5),'main sheet'!$G:$M, 4, 0) - VLOOKUP(ROUND($A520 + (AA$9/12) + (1/12),5),'main sheet'!$G:$M, 4, 0)) / VLOOKUP(ROUND($A520,5),'main sheet'!$G:$M, 4, 0)) * AA$11</f>
        <v>3.3250843060010144E-4</v>
      </c>
      <c r="AB520" s="19">
        <f>((VLOOKUP(ROUND($A520 + (AB$9/12),5),'main sheet'!$G:$M, 4, 0) - VLOOKUP(ROUND($A520 + (AB$9/12) + (1/12),5),'main sheet'!$G:$M, 4, 0)) / VLOOKUP(ROUND($A520,5),'main sheet'!$G:$M, 4, 0)) * AB$11</f>
        <v>3.3228842398387093E-4</v>
      </c>
      <c r="AC520" s="19">
        <f>((VLOOKUP(ROUND($A520 + (AC$9/12),5),'main sheet'!$G:$M, 4, 0) - VLOOKUP(ROUND($A520 + (AC$9/12) + (1/12),5),'main sheet'!$G:$M, 4, 0)) / VLOOKUP(ROUND($A520,5),'main sheet'!$G:$M, 4, 0)) * AC$11</f>
        <v>3.3206856293676657E-4</v>
      </c>
      <c r="AD520" s="19">
        <f>((VLOOKUP(ROUND($A520 + (AD$9/12),5),'main sheet'!$G:$M, 4, 0) - VLOOKUP(ROUND($A520 + (AD$9/12) + (1/12),5),'main sheet'!$G:$M, 4, 0)) / VLOOKUP(ROUND($A520,5),'main sheet'!$G:$M, 4, 0)) * AD$11</f>
        <v>3.3184884736247119E-4</v>
      </c>
      <c r="AE520" s="19">
        <f>((VLOOKUP(ROUND($A520 + (AE$9/12),5),'main sheet'!$G:$M, 4, 0) - VLOOKUP(ROUND($A520 + (AE$9/12) + (1/12),5),'main sheet'!$G:$M, 4, 0)) / VLOOKUP(ROUND($A520,5),'main sheet'!$G:$M, 4, 0)) * AE$11</f>
        <v>3.3162927716427672E-4</v>
      </c>
      <c r="AF520" s="19">
        <f>((VLOOKUP(ROUND($A520 + (AF$9/12),5),'main sheet'!$G:$M, 4, 0) - VLOOKUP(ROUND($A520 + (AF$9/12) + (1/12),5),'main sheet'!$G:$M, 4, 0)) / VLOOKUP(ROUND($A520,5),'main sheet'!$G:$M, 4, 0)) * AF$11</f>
        <v>3.3140985224644883E-4</v>
      </c>
      <c r="AH520" s="18">
        <f t="shared" si="15"/>
        <v>42.25</v>
      </c>
      <c r="AI520" s="19">
        <f t="shared" si="16"/>
        <v>9.2475559804063023E-3</v>
      </c>
    </row>
    <row r="521" spans="1:35" x14ac:dyDescent="0.3">
      <c r="A521" s="19">
        <v>42.333333333333336</v>
      </c>
      <c r="C521" s="19">
        <f>((VLOOKUP(ROUND($A521 + (C$9/12),5),'main sheet'!$G:$M, 4, 0) - VLOOKUP(ROUND($A521 + (C$9/12) + (1/12),5),'main sheet'!$G:$M, 4, 0)) / VLOOKUP(ROUND($A521,5),'main sheet'!$G:$M, 4, 0)) * C$11</f>
        <v>2.7760058554340377E-4</v>
      </c>
      <c r="D521" s="19">
        <f>((VLOOKUP(ROUND($A521 + (D$9/12),5),'main sheet'!$G:$M, 4, 0) - VLOOKUP(ROUND($A521 + (D$9/12) + (1/12),5),'main sheet'!$G:$M, 4, 0)) / VLOOKUP(ROUND($A521,5),'main sheet'!$G:$M, 4, 0)) * D$11</f>
        <v>2.7733128571658149E-4</v>
      </c>
      <c r="E521" s="19">
        <f>((VLOOKUP(ROUND($A521 + (E$9/12),5),'main sheet'!$G:$M, 4, 0) - VLOOKUP(ROUND($A521 + (E$9/12) + (1/12),5),'main sheet'!$G:$M, 4, 0)) / VLOOKUP(ROUND($A521,5),'main sheet'!$G:$M, 4, 0)) * E$11</f>
        <v>2.770622471368809E-4</v>
      </c>
      <c r="F521" s="19">
        <f>((VLOOKUP(ROUND($A521 + (F$9/12),5),'main sheet'!$G:$M, 4, 0) - VLOOKUP(ROUND($A521 + (F$9/12) + (1/12),5),'main sheet'!$G:$M, 4, 0)) / VLOOKUP(ROUND($A521,5),'main sheet'!$G:$M, 4, 0)) * F$11</f>
        <v>2.7679346955132876E-4</v>
      </c>
      <c r="G521" s="19">
        <f>((VLOOKUP(ROUND($A521 + (G$9/12),5),'main sheet'!$G:$M, 4, 0) - VLOOKUP(ROUND($A521 + (G$9/12) + (1/12),5),'main sheet'!$G:$M, 4, 0)) / VLOOKUP(ROUND($A521,5),'main sheet'!$G:$M, 4, 0)) * G$11</f>
        <v>2.7652495270627314E-4</v>
      </c>
      <c r="H521" s="19">
        <f>((VLOOKUP(ROUND($A521 + (H$9/12),5),'main sheet'!$G:$M, 4, 0) - VLOOKUP(ROUND($A521 + (H$9/12) + (1/12),5),'main sheet'!$G:$M, 4, 0)) / VLOOKUP(ROUND($A521,5),'main sheet'!$G:$M, 4, 0)) * H$11</f>
        <v>2.7625669634877037E-4</v>
      </c>
      <c r="I521" s="19">
        <f>((VLOOKUP(ROUND($A521 + (I$9/12),5),'main sheet'!$G:$M, 4, 0) - VLOOKUP(ROUND($A521 + (I$9/12) + (1/12),5),'main sheet'!$G:$M, 4, 0)) / VLOOKUP(ROUND($A521,5),'main sheet'!$G:$M, 4, 0)) * I$11</f>
        <v>2.7598870022658289E-4</v>
      </c>
      <c r="J521" s="19">
        <f>((VLOOKUP(ROUND($A521 + (J$9/12),5),'main sheet'!$G:$M, 4, 0) - VLOOKUP(ROUND($A521 + (J$9/12) + (1/12),5),'main sheet'!$G:$M, 4, 0)) / VLOOKUP(ROUND($A521,5),'main sheet'!$G:$M, 4, 0)) * J$11</f>
        <v>3.0996656153706062E-4</v>
      </c>
      <c r="K521" s="19">
        <f>((VLOOKUP(ROUND($A521 + (K$9/12),5),'main sheet'!$G:$M, 4, 0) - VLOOKUP(ROUND($A521 + (K$9/12) + (1/12),5),'main sheet'!$G:$M, 4, 0)) / VLOOKUP(ROUND($A521,5),'main sheet'!$G:$M, 4, 0)) * K$11</f>
        <v>3.0966586353521115E-4</v>
      </c>
      <c r="L521" s="19">
        <f>((VLOOKUP(ROUND($A521 + (L$9/12),5),'main sheet'!$G:$M, 4, 0) - VLOOKUP(ROUND($A521 + (L$9/12) + (1/12),5),'main sheet'!$G:$M, 4, 0)) / VLOOKUP(ROUND($A521,5),'main sheet'!$G:$M, 4, 0)) * L$11</f>
        <v>3.0936545724025648E-4</v>
      </c>
      <c r="M521" s="19">
        <f>((VLOOKUP(ROUND($A521 + (M$9/12),5),'main sheet'!$G:$M, 4, 0) - VLOOKUP(ROUND($A521 + (M$9/12) + (1/12),5),'main sheet'!$G:$M, 4, 0)) / VLOOKUP(ROUND($A521,5),'main sheet'!$G:$M, 4, 0)) * M$11</f>
        <v>3.1021234041218355E-4</v>
      </c>
      <c r="N521" s="19">
        <f>((VLOOKUP(ROUND($A521 + (N$9/12),5),'main sheet'!$G:$M, 4, 0) - VLOOKUP(ROUND($A521 + (N$9/12) + (1/12),5),'main sheet'!$G:$M, 4, 0)) / VLOOKUP(ROUND($A521,5),'main sheet'!$G:$M, 4, 0)) * N$11</f>
        <v>3.1000708616582437E-4</v>
      </c>
      <c r="O521" s="19">
        <f>((VLOOKUP(ROUND($A521 + (O$9/12),5),'main sheet'!$G:$M, 4, 0) - VLOOKUP(ROUND($A521 + (O$9/12) + (1/12),5),'main sheet'!$G:$M, 4, 0)) / VLOOKUP(ROUND($A521,5),'main sheet'!$G:$M, 4, 0)) * O$11</f>
        <v>3.0980196772773346E-4</v>
      </c>
      <c r="P521" s="19">
        <f>((VLOOKUP(ROUND($A521 + (P$9/12),5),'main sheet'!$G:$M, 4, 0) - VLOOKUP(ROUND($A521 + (P$9/12) + (1/12),5),'main sheet'!$G:$M, 4, 0)) / VLOOKUP(ROUND($A521,5),'main sheet'!$G:$M, 4, 0)) * P$11</f>
        <v>3.0959698500759229E-4</v>
      </c>
      <c r="Q521" s="19">
        <f>((VLOOKUP(ROUND($A521 + (Q$9/12),5),'main sheet'!$G:$M, 4, 0) - VLOOKUP(ROUND($A521 + (Q$9/12) + (1/12),5),'main sheet'!$G:$M, 4, 0)) / VLOOKUP(ROUND($A521,5),'main sheet'!$G:$M, 4, 0)) * Q$11</f>
        <v>3.0939213791560246E-4</v>
      </c>
      <c r="R521" s="19">
        <f>((VLOOKUP(ROUND($A521 + (R$9/12),5),'main sheet'!$G:$M, 4, 0) - VLOOKUP(ROUND($A521 + (R$9/12) + (1/12),5),'main sheet'!$G:$M, 4, 0)) / VLOOKUP(ROUND($A521,5),'main sheet'!$G:$M, 4, 0)) * R$11</f>
        <v>3.0918742636248361E-4</v>
      </c>
      <c r="S521" s="19">
        <f>((VLOOKUP(ROUND($A521 + (S$9/12),5),'main sheet'!$G:$M, 4, 0) - VLOOKUP(ROUND($A521 + (S$9/12) + (1/12),5),'main sheet'!$G:$M, 4, 0)) / VLOOKUP(ROUND($A521,5),'main sheet'!$G:$M, 4, 0)) * S$11</f>
        <v>3.0898285025809642E-4</v>
      </c>
      <c r="T521" s="19">
        <f>((VLOOKUP(ROUND($A521 + (T$9/12),5),'main sheet'!$G:$M, 4, 0) - VLOOKUP(ROUND($A521 + (T$9/12) + (1/12),5),'main sheet'!$G:$M, 4, 0)) / VLOOKUP(ROUND($A521,5),'main sheet'!$G:$M, 4, 0)) * T$11</f>
        <v>3.0877840951282058E-4</v>
      </c>
      <c r="U521" s="19">
        <f>((VLOOKUP(ROUND($A521 + (U$9/12),5),'main sheet'!$G:$M, 4, 0) - VLOOKUP(ROUND($A521 + (U$9/12) + (1/12),5),'main sheet'!$G:$M, 4, 0)) / VLOOKUP(ROUND($A521,5),'main sheet'!$G:$M, 4, 0)) * U$11</f>
        <v>3.0857410403755287E-4</v>
      </c>
      <c r="V521" s="19">
        <f>((VLOOKUP(ROUND($A521 + (V$9/12),5),'main sheet'!$G:$M, 4, 0) - VLOOKUP(ROUND($A521 + (V$9/12) + (1/12),5),'main sheet'!$G:$M, 4, 0)) / VLOOKUP(ROUND($A521,5),'main sheet'!$G:$M, 4, 0)) * V$11</f>
        <v>3.3370344104683786E-4</v>
      </c>
      <c r="W521" s="19">
        <f>((VLOOKUP(ROUND($A521 + (W$9/12),5),'main sheet'!$G:$M, 4, 0) - VLOOKUP(ROUND($A521 + (W$9/12) + (1/12),5),'main sheet'!$G:$M, 4, 0)) / VLOOKUP(ROUND($A521,5),'main sheet'!$G:$M, 4, 0)) * W$11</f>
        <v>3.3348264374357756E-4</v>
      </c>
      <c r="X521" s="19">
        <f>((VLOOKUP(ROUND($A521 + (X$9/12),5),'main sheet'!$G:$M, 4, 0) - VLOOKUP(ROUND($A521 + (X$9/12) + (1/12),5),'main sheet'!$G:$M, 4, 0)) / VLOOKUP(ROUND($A521,5),'main sheet'!$G:$M, 4, 0)) * X$11</f>
        <v>3.3326199253215055E-4</v>
      </c>
      <c r="Y521" s="19">
        <f>((VLOOKUP(ROUND($A521 + (Y$9/12),5),'main sheet'!$G:$M, 4, 0) - VLOOKUP(ROUND($A521 + (Y$9/12) + (1/12),5),'main sheet'!$G:$M, 4, 0)) / VLOOKUP(ROUND($A521,5),'main sheet'!$G:$M, 4, 0)) * Y$11</f>
        <v>3.3304148731635113E-4</v>
      </c>
      <c r="Z521" s="19">
        <f>((VLOOKUP(ROUND($A521 + (Z$9/12),5),'main sheet'!$G:$M, 4, 0) - VLOOKUP(ROUND($A521 + (Z$9/12) + (1/12),5),'main sheet'!$G:$M, 4, 0)) / VLOOKUP(ROUND($A521,5),'main sheet'!$G:$M, 4, 0)) * Z$11</f>
        <v>3.3282112799958003E-4</v>
      </c>
      <c r="AA521" s="19">
        <f>((VLOOKUP(ROUND($A521 + (AA$9/12),5),'main sheet'!$G:$M, 4, 0) - VLOOKUP(ROUND($A521 + (AA$9/12) + (1/12),5),'main sheet'!$G:$M, 4, 0)) / VLOOKUP(ROUND($A521,5),'main sheet'!$G:$M, 4, 0)) * AA$11</f>
        <v>3.3260091448484587E-4</v>
      </c>
      <c r="AB521" s="19">
        <f>((VLOOKUP(ROUND($A521 + (AB$9/12),5),'main sheet'!$G:$M, 4, 0) - VLOOKUP(ROUND($A521 + (AB$9/12) + (1/12),5),'main sheet'!$G:$M, 4, 0)) / VLOOKUP(ROUND($A521,5),'main sheet'!$G:$M, 4, 0)) * AB$11</f>
        <v>3.3238084667613384E-4</v>
      </c>
      <c r="AC521" s="19">
        <f>((VLOOKUP(ROUND($A521 + (AC$9/12),5),'main sheet'!$G:$M, 4, 0) - VLOOKUP(ROUND($A521 + (AC$9/12) + (1/12),5),'main sheet'!$G:$M, 4, 0)) / VLOOKUP(ROUND($A521,5),'main sheet'!$G:$M, 4, 0)) * AC$11</f>
        <v>3.3216092447703623E-4</v>
      </c>
      <c r="AD521" s="19">
        <f>((VLOOKUP(ROUND($A521 + (AD$9/12),5),'main sheet'!$G:$M, 4, 0) - VLOOKUP(ROUND($A521 + (AD$9/12) + (1/12),5),'main sheet'!$G:$M, 4, 0)) / VLOOKUP(ROUND($A521,5),'main sheet'!$G:$M, 4, 0)) * AD$11</f>
        <v>3.3194114779075407E-4</v>
      </c>
      <c r="AE521" s="19">
        <f>((VLOOKUP(ROUND($A521 + (AE$9/12),5),'main sheet'!$G:$M, 4, 0) - VLOOKUP(ROUND($A521 + (AE$9/12) + (1/12),5),'main sheet'!$G:$M, 4, 0)) / VLOOKUP(ROUND($A521,5),'main sheet'!$G:$M, 4, 0)) * AE$11</f>
        <v>3.3172151652146302E-4</v>
      </c>
      <c r="AF521" s="19">
        <f>((VLOOKUP(ROUND($A521 + (AF$9/12),5),'main sheet'!$G:$M, 4, 0) - VLOOKUP(ROUND($A521 + (AF$9/12) + (1/12),5),'main sheet'!$G:$M, 4, 0)) / VLOOKUP(ROUND($A521,5),'main sheet'!$G:$M, 4, 0)) * AF$11</f>
        <v>3.3150203057294658E-4</v>
      </c>
      <c r="AH521" s="18">
        <f t="shared" si="15"/>
        <v>42.333333333333336</v>
      </c>
      <c r="AI521" s="19">
        <f t="shared" si="16"/>
        <v>9.3097072001039165E-3</v>
      </c>
    </row>
    <row r="522" spans="1:35" x14ac:dyDescent="0.3">
      <c r="A522" s="19">
        <v>42.416666666666664</v>
      </c>
      <c r="C522" s="19">
        <f>((VLOOKUP(ROUND($A522 + (C$9/12),5),'main sheet'!$G:$M, 4, 0) - VLOOKUP(ROUND($A522 + (C$9/12) + (1/12),5),'main sheet'!$G:$M, 4, 0)) / VLOOKUP(ROUND($A522,5),'main sheet'!$G:$M, 4, 0)) * C$11</f>
        <v>2.7767781884359378E-4</v>
      </c>
      <c r="D522" s="19">
        <f>((VLOOKUP(ROUND($A522 + (D$9/12),5),'main sheet'!$G:$M, 4, 0) - VLOOKUP(ROUND($A522 + (D$9/12) + (1/12),5),'main sheet'!$G:$M, 4, 0)) / VLOOKUP(ROUND($A522,5),'main sheet'!$G:$M, 4, 0)) * D$11</f>
        <v>2.7740844409273214E-4</v>
      </c>
      <c r="E522" s="19">
        <f>((VLOOKUP(ROUND($A522 + (E$9/12),5),'main sheet'!$G:$M, 4, 0) - VLOOKUP(ROUND($A522 + (E$9/12) + (1/12),5),'main sheet'!$G:$M, 4, 0)) / VLOOKUP(ROUND($A522,5),'main sheet'!$G:$M, 4, 0)) * E$11</f>
        <v>2.7713933066213833E-4</v>
      </c>
      <c r="F522" s="19">
        <f>((VLOOKUP(ROUND($A522 + (F$9/12),5),'main sheet'!$G:$M, 4, 0) - VLOOKUP(ROUND($A522 + (F$9/12) + (1/12),5),'main sheet'!$G:$M, 4, 0)) / VLOOKUP(ROUND($A522,5),'main sheet'!$G:$M, 4, 0)) * F$11</f>
        <v>2.7687047829784358E-4</v>
      </c>
      <c r="G522" s="19">
        <f>((VLOOKUP(ROUND($A522 + (G$9/12),5),'main sheet'!$G:$M, 4, 0) - VLOOKUP(ROUND($A522 + (G$9/12) + (1/12),5),'main sheet'!$G:$M, 4, 0)) / VLOOKUP(ROUND($A522,5),'main sheet'!$G:$M, 4, 0)) * G$11</f>
        <v>2.7660188674658818E-4</v>
      </c>
      <c r="H522" s="19">
        <f>((VLOOKUP(ROUND($A522 + (H$9/12),5),'main sheet'!$G:$M, 4, 0) - VLOOKUP(ROUND($A522 + (H$9/12) + (1/12),5),'main sheet'!$G:$M, 4, 0)) / VLOOKUP(ROUND($A522,5),'main sheet'!$G:$M, 4, 0)) * H$11</f>
        <v>2.7633355575581916E-4</v>
      </c>
      <c r="I522" s="19">
        <f>((VLOOKUP(ROUND($A522 + (I$9/12),5),'main sheet'!$G:$M, 4, 0) - VLOOKUP(ROUND($A522 + (I$9/12) + (1/12),5),'main sheet'!$G:$M, 4, 0)) / VLOOKUP(ROUND($A522,5),'main sheet'!$G:$M, 4, 0)) * I$11</f>
        <v>3.1035387334561168E-4</v>
      </c>
      <c r="J522" s="19">
        <f>((VLOOKUP(ROUND($A522 + (J$9/12),5),'main sheet'!$G:$M, 4, 0) - VLOOKUP(ROUND($A522 + (J$9/12) + (1/12),5),'main sheet'!$G:$M, 4, 0)) / VLOOKUP(ROUND($A522,5),'main sheet'!$G:$M, 4, 0)) * J$11</f>
        <v>3.1005279961327583E-4</v>
      </c>
      <c r="K522" s="19">
        <f>((VLOOKUP(ROUND($A522 + (K$9/12),5),'main sheet'!$G:$M, 4, 0) - VLOOKUP(ROUND($A522 + (K$9/12) + (1/12),5),'main sheet'!$G:$M, 4, 0)) / VLOOKUP(ROUND($A522,5),'main sheet'!$G:$M, 4, 0)) * K$11</f>
        <v>3.097520179523307E-4</v>
      </c>
      <c r="L522" s="19">
        <f>((VLOOKUP(ROUND($A522 + (L$9/12),5),'main sheet'!$G:$M, 4, 0) - VLOOKUP(ROUND($A522 + (L$9/12) + (1/12),5),'main sheet'!$G:$M, 4, 0)) / VLOOKUP(ROUND($A522,5),'main sheet'!$G:$M, 4, 0)) * L$11</f>
        <v>3.0945152807897852E-4</v>
      </c>
      <c r="M522" s="19">
        <f>((VLOOKUP(ROUND($A522 + (M$9/12),5),'main sheet'!$G:$M, 4, 0) - VLOOKUP(ROUND($A522 + (M$9/12) + (1/12),5),'main sheet'!$G:$M, 4, 0)) / VLOOKUP(ROUND($A522,5),'main sheet'!$G:$M, 4, 0)) * M$11</f>
        <v>3.1029864686834679E-4</v>
      </c>
      <c r="N522" s="19">
        <f>((VLOOKUP(ROUND($A522 + (N$9/12),5),'main sheet'!$G:$M, 4, 0) - VLOOKUP(ROUND($A522 + (N$9/12) + (1/12),5),'main sheet'!$G:$M, 4, 0)) / VLOOKUP(ROUND($A522,5),'main sheet'!$G:$M, 4, 0)) * N$11</f>
        <v>3.1009333551700128E-4</v>
      </c>
      <c r="O522" s="19">
        <f>((VLOOKUP(ROUND($A522 + (O$9/12),5),'main sheet'!$G:$M, 4, 0) - VLOOKUP(ROUND($A522 + (O$9/12) + (1/12),5),'main sheet'!$G:$M, 4, 0)) / VLOOKUP(ROUND($A522,5),'main sheet'!$G:$M, 4, 0)) * O$11</f>
        <v>3.0988816001124804E-4</v>
      </c>
      <c r="P522" s="19">
        <f>((VLOOKUP(ROUND($A522 + (P$9/12),5),'main sheet'!$G:$M, 4, 0) - VLOOKUP(ROUND($A522 + (P$9/12) + (1/12),5),'main sheet'!$G:$M, 4, 0)) / VLOOKUP(ROUND($A522,5),'main sheet'!$G:$M, 4, 0)) * P$11</f>
        <v>3.0968312026120382E-4</v>
      </c>
      <c r="Q522" s="19">
        <f>((VLOOKUP(ROUND($A522 + (Q$9/12),5),'main sheet'!$G:$M, 4, 0) - VLOOKUP(ROUND($A522 + (Q$9/12) + (1/12),5),'main sheet'!$G:$M, 4, 0)) / VLOOKUP(ROUND($A522,5),'main sheet'!$G:$M, 4, 0)) * Q$11</f>
        <v>3.0947821617750447E-4</v>
      </c>
      <c r="R522" s="19">
        <f>((VLOOKUP(ROUND($A522 + (R$9/12),5),'main sheet'!$G:$M, 4, 0) - VLOOKUP(ROUND($A522 + (R$9/12) + (1/12),5),'main sheet'!$G:$M, 4, 0)) / VLOOKUP(ROUND($A522,5),'main sheet'!$G:$M, 4, 0)) * R$11</f>
        <v>3.0927344766992602E-4</v>
      </c>
      <c r="S522" s="19">
        <f>((VLOOKUP(ROUND($A522 + (S$9/12),5),'main sheet'!$G:$M, 4, 0) - VLOOKUP(ROUND($A522 + (S$9/12) + (1/12),5),'main sheet'!$G:$M, 4, 0)) / VLOOKUP(ROUND($A522,5),'main sheet'!$G:$M, 4, 0)) * S$11</f>
        <v>3.0906881464876367E-4</v>
      </c>
      <c r="T522" s="19">
        <f>((VLOOKUP(ROUND($A522 + (T$9/12),5),'main sheet'!$G:$M, 4, 0) - VLOOKUP(ROUND($A522 + (T$9/12) + (1/12),5),'main sheet'!$G:$M, 4, 0)) / VLOOKUP(ROUND($A522,5),'main sheet'!$G:$M, 4, 0)) * T$11</f>
        <v>3.0886431702483044E-4</v>
      </c>
      <c r="U522" s="19">
        <f>((VLOOKUP(ROUND($A522 + (U$9/12),5),'main sheet'!$G:$M, 4, 0) - VLOOKUP(ROUND($A522 + (U$9/12) + (1/12),5),'main sheet'!$G:$M, 4, 0)) / VLOOKUP(ROUND($A522,5),'main sheet'!$G:$M, 4, 0)) * U$11</f>
        <v>3.3401728809759101E-4</v>
      </c>
      <c r="V522" s="19">
        <f>((VLOOKUP(ROUND($A522 + (V$9/12),5),'main sheet'!$G:$M, 4, 0) - VLOOKUP(ROUND($A522 + (V$9/12) + (1/12),5),'main sheet'!$G:$M, 4, 0)) / VLOOKUP(ROUND($A522,5),'main sheet'!$G:$M, 4, 0)) * V$11</f>
        <v>3.3379628313515229E-4</v>
      </c>
      <c r="W522" s="19">
        <f>((VLOOKUP(ROUND($A522 + (W$9/12),5),'main sheet'!$G:$M, 4, 0) - VLOOKUP(ROUND($A522 + (W$9/12) + (1/12),5),'main sheet'!$G:$M, 4, 0)) / VLOOKUP(ROUND($A522,5),'main sheet'!$G:$M, 4, 0)) * W$11</f>
        <v>3.3357542440194557E-4</v>
      </c>
      <c r="X522" s="19">
        <f>((VLOOKUP(ROUND($A522 + (X$9/12),5),'main sheet'!$G:$M, 4, 0) - VLOOKUP(ROUND($A522 + (X$9/12) + (1/12),5),'main sheet'!$G:$M, 4, 0)) / VLOOKUP(ROUND($A522,5),'main sheet'!$G:$M, 4, 0)) * X$11</f>
        <v>3.3335471180167495E-4</v>
      </c>
      <c r="Y522" s="19">
        <f>((VLOOKUP(ROUND($A522 + (Y$9/12),5),'main sheet'!$G:$M, 4, 0) - VLOOKUP(ROUND($A522 + (Y$9/12) + (1/12),5),'main sheet'!$G:$M, 4, 0)) / VLOOKUP(ROUND($A522,5),'main sheet'!$G:$M, 4, 0)) * Y$11</f>
        <v>3.3313414523765037E-4</v>
      </c>
      <c r="Z522" s="19">
        <f>((VLOOKUP(ROUND($A522 + (Z$9/12),5),'main sheet'!$G:$M, 4, 0) - VLOOKUP(ROUND($A522 + (Z$9/12) + (1/12),5),'main sheet'!$G:$M, 4, 0)) / VLOOKUP(ROUND($A522,5),'main sheet'!$G:$M, 4, 0)) * Z$11</f>
        <v>3.3291372461278883E-4</v>
      </c>
      <c r="AA522" s="19">
        <f>((VLOOKUP(ROUND($A522 + (AA$9/12),5),'main sheet'!$G:$M, 4, 0) - VLOOKUP(ROUND($A522 + (AA$9/12) + (1/12),5),'main sheet'!$G:$M, 4, 0)) / VLOOKUP(ROUND($A522,5),'main sheet'!$G:$M, 4, 0)) * AA$11</f>
        <v>3.3269344983098562E-4</v>
      </c>
      <c r="AB522" s="19">
        <f>((VLOOKUP(ROUND($A522 + (AB$9/12),5),'main sheet'!$G:$M, 4, 0) - VLOOKUP(ROUND($A522 + (AB$9/12) + (1/12),5),'main sheet'!$G:$M, 4, 0)) / VLOOKUP(ROUND($A522,5),'main sheet'!$G:$M, 4, 0)) * AB$11</f>
        <v>3.3247332079574231E-4</v>
      </c>
      <c r="AC522" s="19">
        <f>((VLOOKUP(ROUND($A522 + (AC$9/12),5),'main sheet'!$G:$M, 4, 0) - VLOOKUP(ROUND($A522 + (AC$9/12) + (1/12),5),'main sheet'!$G:$M, 4, 0)) / VLOOKUP(ROUND($A522,5),'main sheet'!$G:$M, 4, 0)) * AC$11</f>
        <v>3.3225333741016867E-4</v>
      </c>
      <c r="AD522" s="19">
        <f>((VLOOKUP(ROUND($A522 + (AD$9/12),5),'main sheet'!$G:$M, 4, 0) - VLOOKUP(ROUND($A522 + (AD$9/12) + (1/12),5),'main sheet'!$G:$M, 4, 0)) / VLOOKUP(ROUND($A522,5),'main sheet'!$G:$M, 4, 0)) * AD$11</f>
        <v>3.3203349957835039E-4</v>
      </c>
      <c r="AE522" s="19">
        <f>((VLOOKUP(ROUND($A522 + (AE$9/12),5),'main sheet'!$G:$M, 4, 0) - VLOOKUP(ROUND($A522 + (AE$9/12) + (1/12),5),'main sheet'!$G:$M, 4, 0)) / VLOOKUP(ROUND($A522,5),'main sheet'!$G:$M, 4, 0)) * AE$11</f>
        <v>3.3181380720398061E-4</v>
      </c>
      <c r="AF522" s="19">
        <f>((VLOOKUP(ROUND($A522 + (AF$9/12),5),'main sheet'!$G:$M, 4, 0) - VLOOKUP(ROUND($A522 + (AF$9/12) + (1/12),5),'main sheet'!$G:$M, 4, 0)) / VLOOKUP(ROUND($A522,5),'main sheet'!$G:$M, 4, 0)) * AF$11</f>
        <v>3.3159426019036122E-4</v>
      </c>
      <c r="AH522" s="18">
        <f t="shared" si="15"/>
        <v>42.416666666666664</v>
      </c>
      <c r="AI522" s="19">
        <f t="shared" si="16"/>
        <v>9.3719430438641282E-3</v>
      </c>
    </row>
    <row r="523" spans="1:35" x14ac:dyDescent="0.3">
      <c r="A523" s="19">
        <v>42.5</v>
      </c>
      <c r="C523" s="19">
        <f>((VLOOKUP(ROUND($A523 + (C$9/12),5),'main sheet'!$G:$M, 4, 0) - VLOOKUP(ROUND($A523 + (C$9/12) + (1/12),5),'main sheet'!$G:$M, 4, 0)) / VLOOKUP(ROUND($A523,5),'main sheet'!$G:$M, 4, 0)) * C$11</f>
        <v>2.7775509513087787E-4</v>
      </c>
      <c r="D523" s="19">
        <f>((VLOOKUP(ROUND($A523 + (D$9/12),5),'main sheet'!$G:$M, 4, 0) - VLOOKUP(ROUND($A523 + (D$9/12) + (1/12),5),'main sheet'!$G:$M, 4, 0)) / VLOOKUP(ROUND($A523,5),'main sheet'!$G:$M, 4, 0)) * D$11</f>
        <v>2.7748564541473799E-4</v>
      </c>
      <c r="E523" s="19">
        <f>((VLOOKUP(ROUND($A523 + (E$9/12),5),'main sheet'!$G:$M, 4, 0) - VLOOKUP(ROUND($A523 + (E$9/12) + (1/12),5),'main sheet'!$G:$M, 4, 0)) / VLOOKUP(ROUND($A523,5),'main sheet'!$G:$M, 4, 0)) * E$11</f>
        <v>2.7721645709112699E-4</v>
      </c>
      <c r="F523" s="19">
        <f>((VLOOKUP(ROUND($A523 + (F$9/12),5),'main sheet'!$G:$M, 4, 0) - VLOOKUP(ROUND($A523 + (F$9/12) + (1/12),5),'main sheet'!$G:$M, 4, 0)) / VLOOKUP(ROUND($A523,5),'main sheet'!$G:$M, 4, 0)) * F$11</f>
        <v>2.7694752990646874E-4</v>
      </c>
      <c r="G523" s="19">
        <f>((VLOOKUP(ROUND($A523 + (G$9/12),5),'main sheet'!$G:$M, 4, 0) - VLOOKUP(ROUND($A523 + (G$9/12) + (1/12),5),'main sheet'!$G:$M, 4, 0)) / VLOOKUP(ROUND($A523,5),'main sheet'!$G:$M, 4, 0)) * G$11</f>
        <v>2.7667886360789454E-4</v>
      </c>
      <c r="H523" s="19">
        <f>((VLOOKUP(ROUND($A523 + (H$9/12),5),'main sheet'!$G:$M, 4, 0) - VLOOKUP(ROUND($A523 + (H$9/12) + (1/12),5),'main sheet'!$G:$M, 4, 0)) / VLOOKUP(ROUND($A523,5),'main sheet'!$G:$M, 4, 0)) * H$11</f>
        <v>3.1074169316392926E-4</v>
      </c>
      <c r="I523" s="19">
        <f>((VLOOKUP(ROUND($A523 + (I$9/12),5),'main sheet'!$G:$M, 4, 0) - VLOOKUP(ROUND($A523 + (I$9/12) + (1/12),5),'main sheet'!$G:$M, 4, 0)) / VLOOKUP(ROUND($A523,5),'main sheet'!$G:$M, 4, 0)) * I$11</f>
        <v>3.1044024320828765E-4</v>
      </c>
      <c r="J523" s="19">
        <f>((VLOOKUP(ROUND($A523 + (J$9/12),5),'main sheet'!$G:$M, 4, 0) - VLOOKUP(ROUND($A523 + (J$9/12) + (1/12),5),'main sheet'!$G:$M, 4, 0)) / VLOOKUP(ROUND($A523,5),'main sheet'!$G:$M, 4, 0)) * J$11</f>
        <v>3.101390856890107E-4</v>
      </c>
      <c r="K523" s="19">
        <f>((VLOOKUP(ROUND($A523 + (K$9/12),5),'main sheet'!$G:$M, 4, 0) - VLOOKUP(ROUND($A523 + (K$9/12) + (1/12),5),'main sheet'!$G:$M, 4, 0)) / VLOOKUP(ROUND($A523,5),'main sheet'!$G:$M, 4, 0)) * K$11</f>
        <v>3.0983822032194607E-4</v>
      </c>
      <c r="L523" s="19">
        <f>((VLOOKUP(ROUND($A523 + (L$9/12),5),'main sheet'!$G:$M, 4, 0) - VLOOKUP(ROUND($A523 + (L$9/12) + (1/12),5),'main sheet'!$G:$M, 4, 0)) / VLOOKUP(ROUND($A523,5),'main sheet'!$G:$M, 4, 0)) * L$11</f>
        <v>3.0953764682367766E-4</v>
      </c>
      <c r="M523" s="19">
        <f>((VLOOKUP(ROUND($A523 + (M$9/12),5),'main sheet'!$G:$M, 4, 0) - VLOOKUP(ROUND($A523 + (M$9/12) + (1/12),5),'main sheet'!$G:$M, 4, 0)) / VLOOKUP(ROUND($A523,5),'main sheet'!$G:$M, 4, 0)) * M$11</f>
        <v>3.1038500136208947E-4</v>
      </c>
      <c r="N523" s="19">
        <f>((VLOOKUP(ROUND($A523 + (N$9/12),5),'main sheet'!$G:$M, 4, 0) - VLOOKUP(ROUND($A523 + (N$9/12) + (1/12),5),'main sheet'!$G:$M, 4, 0)) / VLOOKUP(ROUND($A523,5),'main sheet'!$G:$M, 4, 0)) * N$11</f>
        <v>3.1017963287351314E-4</v>
      </c>
      <c r="O523" s="19">
        <f>((VLOOKUP(ROUND($A523 + (O$9/12),5),'main sheet'!$G:$M, 4, 0) - VLOOKUP(ROUND($A523 + (O$9/12) + (1/12),5),'main sheet'!$G:$M, 4, 0)) / VLOOKUP(ROUND($A523,5),'main sheet'!$G:$M, 4, 0)) * O$11</f>
        <v>3.0997440026833434E-4</v>
      </c>
      <c r="P523" s="19">
        <f>((VLOOKUP(ROUND($A523 + (P$9/12),5),'main sheet'!$G:$M, 4, 0) - VLOOKUP(ROUND($A523 + (P$9/12) + (1/12),5),'main sheet'!$G:$M, 4, 0)) / VLOOKUP(ROUND($A523,5),'main sheet'!$G:$M, 4, 0)) * P$11</f>
        <v>3.0976930345710465E-4</v>
      </c>
      <c r="Q523" s="19">
        <f>((VLOOKUP(ROUND($A523 + (Q$9/12),5),'main sheet'!$G:$M, 4, 0) - VLOOKUP(ROUND($A523 + (Q$9/12) + (1/12),5),'main sheet'!$G:$M, 4, 0)) / VLOOKUP(ROUND($A523,5),'main sheet'!$G:$M, 4, 0)) * Q$11</f>
        <v>3.0956434234951524E-4</v>
      </c>
      <c r="R523" s="19">
        <f>((VLOOKUP(ROUND($A523 + (R$9/12),5),'main sheet'!$G:$M, 4, 0) - VLOOKUP(ROUND($A523 + (R$9/12) + (1/12),5),'main sheet'!$G:$M, 4, 0)) / VLOOKUP(ROUND($A523,5),'main sheet'!$G:$M, 4, 0)) * R$11</f>
        <v>3.0935951685577703E-4</v>
      </c>
      <c r="S523" s="19">
        <f>((VLOOKUP(ROUND($A523 + (S$9/12),5),'main sheet'!$G:$M, 4, 0) - VLOOKUP(ROUND($A523 + (S$9/12) + (1/12),5),'main sheet'!$G:$M, 4, 0)) / VLOOKUP(ROUND($A523,5),'main sheet'!$G:$M, 4, 0)) * S$11</f>
        <v>3.0915482688661909E-4</v>
      </c>
      <c r="T523" s="19">
        <f>((VLOOKUP(ROUND($A523 + (T$9/12),5),'main sheet'!$G:$M, 4, 0) - VLOOKUP(ROUND($A523 + (T$9/12) + (1/12),5),'main sheet'!$G:$M, 4, 0)) / VLOOKUP(ROUND($A523,5),'main sheet'!$G:$M, 4, 0)) * T$11</f>
        <v>3.3433145619941309E-4</v>
      </c>
      <c r="U523" s="19">
        <f>((VLOOKUP(ROUND($A523 + (U$9/12),5),'main sheet'!$G:$M, 4, 0) - VLOOKUP(ROUND($A523 + (U$9/12) + (1/12),5),'main sheet'!$G:$M, 4, 0)) / VLOOKUP(ROUND($A523,5),'main sheet'!$G:$M, 4, 0)) * U$11</f>
        <v>3.3411024336537E-4</v>
      </c>
      <c r="V523" s="19">
        <f>((VLOOKUP(ROUND($A523 + (V$9/12),5),'main sheet'!$G:$M, 4, 0) - VLOOKUP(ROUND($A523 + (V$9/12) + (1/12),5),'main sheet'!$G:$M, 4, 0)) / VLOOKUP(ROUND($A523,5),'main sheet'!$G:$M, 4, 0)) * V$11</f>
        <v>3.3388917689809852E-4</v>
      </c>
      <c r="W523" s="19">
        <f>((VLOOKUP(ROUND($A523 + (W$9/12),5),'main sheet'!$G:$M, 4, 0) - VLOOKUP(ROUND($A523 + (W$9/12) + (1/12),5),'main sheet'!$G:$M, 4, 0)) / VLOOKUP(ROUND($A523,5),'main sheet'!$G:$M, 4, 0)) * W$11</f>
        <v>3.3366825670121195E-4</v>
      </c>
      <c r="X523" s="19">
        <f>((VLOOKUP(ROUND($A523 + (X$9/12),5),'main sheet'!$G:$M, 4, 0) - VLOOKUP(ROUND($A523 + (X$9/12) + (1/12),5),'main sheet'!$G:$M, 4, 0)) / VLOOKUP(ROUND($A523,5),'main sheet'!$G:$M, 4, 0)) * X$11</f>
        <v>3.3344748267792932E-4</v>
      </c>
      <c r="Y523" s="19">
        <f>((VLOOKUP(ROUND($A523 + (Y$9/12),5),'main sheet'!$G:$M, 4, 0) - VLOOKUP(ROUND($A523 + (Y$9/12) + (1/12),5),'main sheet'!$G:$M, 4, 0)) / VLOOKUP(ROUND($A523,5),'main sheet'!$G:$M, 4, 0)) * Y$11</f>
        <v>3.332268547310765E-4</v>
      </c>
      <c r="Z523" s="19">
        <f>((VLOOKUP(ROUND($A523 + (Z$9/12),5),'main sheet'!$G:$M, 4, 0) - VLOOKUP(ROUND($A523 + (Z$9/12) + (1/12),5),'main sheet'!$G:$M, 4, 0)) / VLOOKUP(ROUND($A523,5),'main sheet'!$G:$M, 4, 0)) * Z$11</f>
        <v>3.3300637276445814E-4</v>
      </c>
      <c r="AA523" s="19">
        <f>((VLOOKUP(ROUND($A523 + (AA$9/12),5),'main sheet'!$G:$M, 4, 0) - VLOOKUP(ROUND($A523 + (AA$9/12) + (1/12),5),'main sheet'!$G:$M, 4, 0)) / VLOOKUP(ROUND($A523,5),'main sheet'!$G:$M, 4, 0)) * AA$11</f>
        <v>3.3278603668148517E-4</v>
      </c>
      <c r="AB523" s="19">
        <f>((VLOOKUP(ROUND($A523 + (AB$9/12),5),'main sheet'!$G:$M, 4, 0) - VLOOKUP(ROUND($A523 + (AB$9/12) + (1/12),5),'main sheet'!$G:$M, 4, 0)) / VLOOKUP(ROUND($A523,5),'main sheet'!$G:$M, 4, 0)) * AB$11</f>
        <v>3.3256584638517624E-4</v>
      </c>
      <c r="AC523" s="19">
        <f>((VLOOKUP(ROUND($A523 + (AC$9/12),5),'main sheet'!$G:$M, 4, 0) - VLOOKUP(ROUND($A523 + (AC$9/12) + (1/12),5),'main sheet'!$G:$M, 4, 0)) / VLOOKUP(ROUND($A523,5),'main sheet'!$G:$M, 4, 0)) * AC$11</f>
        <v>3.3234580177952684E-4</v>
      </c>
      <c r="AD523" s="19">
        <f>((VLOOKUP(ROUND($A523 + (AD$9/12),5),'main sheet'!$G:$M, 4, 0) - VLOOKUP(ROUND($A523 + (AD$9/12) + (1/12),5),'main sheet'!$G:$M, 4, 0)) / VLOOKUP(ROUND($A523,5),'main sheet'!$G:$M, 4, 0)) * AD$11</f>
        <v>3.3212590276813939E-4</v>
      </c>
      <c r="AE523" s="19">
        <f>((VLOOKUP(ROUND($A523 + (AE$9/12),5),'main sheet'!$G:$M, 4, 0) - VLOOKUP(ROUND($A523 + (AE$9/12) + (1/12),5),'main sheet'!$G:$M, 4, 0)) / VLOOKUP(ROUND($A523,5),'main sheet'!$G:$M, 4, 0)) * AE$11</f>
        <v>3.3190614925422506E-4</v>
      </c>
      <c r="AF523" s="19">
        <f>((VLOOKUP(ROUND($A523 + (AF$9/12),5),'main sheet'!$G:$M, 4, 0) - VLOOKUP(ROUND($A523 + (AF$9/12) + (1/12),5),'main sheet'!$G:$M, 4, 0)) / VLOOKUP(ROUND($A523,5),'main sheet'!$G:$M, 4, 0)) * AF$11</f>
        <v>3.5252548613518562E-4</v>
      </c>
      <c r="AH523" s="18">
        <f t="shared" si="15"/>
        <v>42.5</v>
      </c>
      <c r="AI523" s="19">
        <f t="shared" si="16"/>
        <v>9.4551025707522041E-3</v>
      </c>
    </row>
    <row r="524" spans="1:35" x14ac:dyDescent="0.3">
      <c r="A524" s="19">
        <v>42.583333333333336</v>
      </c>
      <c r="C524" s="19">
        <f>((VLOOKUP(ROUND($A524 + (C$9/12),5),'main sheet'!$G:$M, 4, 0) - VLOOKUP(ROUND($A524 + (C$9/12) + (1/12),5),'main sheet'!$G:$M, 4, 0)) / VLOOKUP(ROUND($A524,5),'main sheet'!$G:$M, 4, 0)) * C$11</f>
        <v>2.7783241444161871E-4</v>
      </c>
      <c r="D524" s="19">
        <f>((VLOOKUP(ROUND($A524 + (D$9/12),5),'main sheet'!$G:$M, 4, 0) - VLOOKUP(ROUND($A524 + (D$9/12) + (1/12),5),'main sheet'!$G:$M, 4, 0)) / VLOOKUP(ROUND($A524,5),'main sheet'!$G:$M, 4, 0)) * D$11</f>
        <v>2.7756288971800085E-4</v>
      </c>
      <c r="E524" s="19">
        <f>((VLOOKUP(ROUND($A524 + (E$9/12),5),'main sheet'!$G:$M, 4, 0) - VLOOKUP(ROUND($A524 + (E$9/12) + (1/12),5),'main sheet'!$G:$M, 4, 0)) / VLOOKUP(ROUND($A524,5),'main sheet'!$G:$M, 4, 0)) * E$11</f>
        <v>2.7729362645967652E-4</v>
      </c>
      <c r="F524" s="19">
        <f>((VLOOKUP(ROUND($A524 + (F$9/12),5),'main sheet'!$G:$M, 4, 0) - VLOOKUP(ROUND($A524 + (F$9/12) + (1/12),5),'main sheet'!$G:$M, 4, 0)) / VLOOKUP(ROUND($A524,5),'main sheet'!$G:$M, 4, 0)) * F$11</f>
        <v>2.7702462441346121E-4</v>
      </c>
      <c r="G524" s="19">
        <f>((VLOOKUP(ROUND($A524 + (G$9/12),5),'main sheet'!$G:$M, 4, 0) - VLOOKUP(ROUND($A524 + (G$9/12) + (1/12),5),'main sheet'!$G:$M, 4, 0)) / VLOOKUP(ROUND($A524,5),'main sheet'!$G:$M, 4, 0)) * G$11</f>
        <v>3.1113002170030698E-4</v>
      </c>
      <c r="H524" s="19">
        <f>((VLOOKUP(ROUND($A524 + (H$9/12),5),'main sheet'!$G:$M, 4, 0) - VLOOKUP(ROUND($A524 + (H$9/12) + (1/12),5),'main sheet'!$G:$M, 4, 0)) / VLOOKUP(ROUND($A524,5),'main sheet'!$G:$M, 4, 0)) * H$11</f>
        <v>3.1082819502785316E-4</v>
      </c>
      <c r="I524" s="19">
        <f>((VLOOKUP(ROUND($A524 + (I$9/12),5),'main sheet'!$G:$M, 4, 0) - VLOOKUP(ROUND($A524 + (I$9/12) + (1/12),5),'main sheet'!$G:$M, 4, 0)) / VLOOKUP(ROUND($A524,5),'main sheet'!$G:$M, 4, 0)) * I$11</f>
        <v>3.1052666115721669E-4</v>
      </c>
      <c r="J524" s="19">
        <f>((VLOOKUP(ROUND($A524 + (J$9/12),5),'main sheet'!$G:$M, 4, 0) - VLOOKUP(ROUND($A524 + (J$9/12) + (1/12),5),'main sheet'!$G:$M, 4, 0)) / VLOOKUP(ROUND($A524,5),'main sheet'!$G:$M, 4, 0)) * J$11</f>
        <v>3.1022541980389013E-4</v>
      </c>
      <c r="K524" s="19">
        <f>((VLOOKUP(ROUND($A524 + (K$9/12),5),'main sheet'!$G:$M, 4, 0) - VLOOKUP(ROUND($A524 + (K$9/12) + (1/12),5),'main sheet'!$G:$M, 4, 0)) / VLOOKUP(ROUND($A524,5),'main sheet'!$G:$M, 4, 0)) * K$11</f>
        <v>3.0992447068410318E-4</v>
      </c>
      <c r="L524" s="19">
        <f>((VLOOKUP(ROUND($A524 + (L$9/12),5),'main sheet'!$G:$M, 4, 0) - VLOOKUP(ROUND($A524 + (L$9/12) + (1/12),5),'main sheet'!$G:$M, 4, 0)) / VLOOKUP(ROUND($A524,5),'main sheet'!$G:$M, 4, 0)) * L$11</f>
        <v>3.0962381351482053E-4</v>
      </c>
      <c r="M524" s="19">
        <f>((VLOOKUP(ROUND($A524 + (M$9/12),5),'main sheet'!$G:$M, 4, 0) - VLOOKUP(ROUND($A524 + (M$9/12) + (1/12),5),'main sheet'!$G:$M, 4, 0)) / VLOOKUP(ROUND($A524,5),'main sheet'!$G:$M, 4, 0)) * M$11</f>
        <v>3.1047140393306797E-4</v>
      </c>
      <c r="N524" s="19">
        <f>((VLOOKUP(ROUND($A524 + (N$9/12),5),'main sheet'!$G:$M, 4, 0) - VLOOKUP(ROUND($A524 + (N$9/12) + (1/12),5),'main sheet'!$G:$M, 4, 0)) / VLOOKUP(ROUND($A524,5),'main sheet'!$G:$M, 4, 0)) * N$11</f>
        <v>3.1026597827545007E-4</v>
      </c>
      <c r="O524" s="19">
        <f>((VLOOKUP(ROUND($A524 + (O$9/12),5),'main sheet'!$G:$M, 4, 0) - VLOOKUP(ROUND($A524 + (O$9/12) + (1/12),5),'main sheet'!$G:$M, 4, 0)) / VLOOKUP(ROUND($A524,5),'main sheet'!$G:$M, 4, 0)) * O$11</f>
        <v>3.1006068853951617E-4</v>
      </c>
      <c r="P524" s="19">
        <f>((VLOOKUP(ROUND($A524 + (P$9/12),5),'main sheet'!$G:$M, 4, 0) - VLOOKUP(ROUND($A524 + (P$9/12) + (1/12),5),'main sheet'!$G:$M, 4, 0)) / VLOOKUP(ROUND($A524,5),'main sheet'!$G:$M, 4, 0)) * P$11</f>
        <v>3.0985553463487245E-4</v>
      </c>
      <c r="Q524" s="19">
        <f>((VLOOKUP(ROUND($A524 + (Q$9/12),5),'main sheet'!$G:$M, 4, 0) - VLOOKUP(ROUND($A524 + (Q$9/12) + (1/12),5),'main sheet'!$G:$M, 4, 0)) / VLOOKUP(ROUND($A524,5),'main sheet'!$G:$M, 4, 0)) * Q$11</f>
        <v>3.0965051647164531E-4</v>
      </c>
      <c r="R524" s="19">
        <f>((VLOOKUP(ROUND($A524 + (R$9/12),5),'main sheet'!$G:$M, 4, 0) - VLOOKUP(ROUND($A524 + (R$9/12) + (1/12),5),'main sheet'!$G:$M, 4, 0)) / VLOOKUP(ROUND($A524,5),'main sheet'!$G:$M, 4, 0)) * R$11</f>
        <v>3.0944563396047991E-4</v>
      </c>
      <c r="S524" s="19">
        <f>((VLOOKUP(ROUND($A524 + (S$9/12),5),'main sheet'!$G:$M, 4, 0) - VLOOKUP(ROUND($A524 + (S$9/12) + (1/12),5),'main sheet'!$G:$M, 4, 0)) / VLOOKUP(ROUND($A524,5),'main sheet'!$G:$M, 4, 0)) * S$11</f>
        <v>3.3464594571735496E-4</v>
      </c>
      <c r="T524" s="19">
        <f>((VLOOKUP(ROUND($A524 + (T$9/12),5),'main sheet'!$G:$M, 4, 0) - VLOOKUP(ROUND($A524 + (T$9/12) + (1/12),5),'main sheet'!$G:$M, 4, 0)) / VLOOKUP(ROUND($A524,5),'main sheet'!$G:$M, 4, 0)) * T$11</f>
        <v>3.3442452479904027E-4</v>
      </c>
      <c r="U524" s="19">
        <f>((VLOOKUP(ROUND($A524 + (U$9/12),5),'main sheet'!$G:$M, 4, 0) - VLOOKUP(ROUND($A524 + (U$9/12) + (1/12),5),'main sheet'!$G:$M, 4, 0)) / VLOOKUP(ROUND($A524,5),'main sheet'!$G:$M, 4, 0)) * U$11</f>
        <v>3.3420325038517737E-4</v>
      </c>
      <c r="V524" s="19">
        <f>((VLOOKUP(ROUND($A524 + (V$9/12),5),'main sheet'!$G:$M, 4, 0) - VLOOKUP(ROUND($A524 + (V$9/12) + (1/12),5),'main sheet'!$G:$M, 4, 0)) / VLOOKUP(ROUND($A524,5),'main sheet'!$G:$M, 4, 0)) * V$11</f>
        <v>3.3398212237928886E-4</v>
      </c>
      <c r="W524" s="19">
        <f>((VLOOKUP(ROUND($A524 + (W$9/12),5),'main sheet'!$G:$M, 4, 0) - VLOOKUP(ROUND($A524 + (W$9/12) + (1/12),5),'main sheet'!$G:$M, 4, 0)) / VLOOKUP(ROUND($A524,5),'main sheet'!$G:$M, 4, 0)) * W$11</f>
        <v>3.337611406845028E-4</v>
      </c>
      <c r="X524" s="19">
        <f>((VLOOKUP(ROUND($A524 + (X$9/12),5),'main sheet'!$G:$M, 4, 0) - VLOOKUP(ROUND($A524 + (X$9/12) + (1/12),5),'main sheet'!$G:$M, 4, 0)) / VLOOKUP(ROUND($A524,5),'main sheet'!$G:$M, 4, 0)) * X$11</f>
        <v>3.3354030520355363E-4</v>
      </c>
      <c r="Y524" s="19">
        <f>((VLOOKUP(ROUND($A524 + (Y$9/12),5),'main sheet'!$G:$M, 4, 0) - VLOOKUP(ROUND($A524 + (Y$9/12) + (1/12),5),'main sheet'!$G:$M, 4, 0)) / VLOOKUP(ROUND($A524,5),'main sheet'!$G:$M, 4, 0)) * Y$11</f>
        <v>3.3331961584015551E-4</v>
      </c>
      <c r="Z524" s="19">
        <f>((VLOOKUP(ROUND($A524 + (Z$9/12),5),'main sheet'!$G:$M, 4, 0) - VLOOKUP(ROUND($A524 + (Z$9/12) + (1/12),5),'main sheet'!$G:$M, 4, 0)) / VLOOKUP(ROUND($A524,5),'main sheet'!$G:$M, 4, 0)) * Z$11</f>
        <v>3.330990724976284E-4</v>
      </c>
      <c r="AA524" s="19">
        <f>((VLOOKUP(ROUND($A524 + (AA$9/12),5),'main sheet'!$G:$M, 4, 0) - VLOOKUP(ROUND($A524 + (AA$9/12) + (1/12),5),'main sheet'!$G:$M, 4, 0)) / VLOOKUP(ROUND($A524,5),'main sheet'!$G:$M, 4, 0)) * AA$11</f>
        <v>3.328786750789E-4</v>
      </c>
      <c r="AB524" s="19">
        <f>((VLOOKUP(ROUND($A524 + (AB$9/12),5),'main sheet'!$G:$M, 4, 0) - VLOOKUP(ROUND($A524 + (AB$9/12) + (1/12),5),'main sheet'!$G:$M, 4, 0)) / VLOOKUP(ROUND($A524,5),'main sheet'!$G:$M, 4, 0)) * AB$11</f>
        <v>3.3265842348787519E-4</v>
      </c>
      <c r="AC524" s="19">
        <f>((VLOOKUP(ROUND($A524 + (AC$9/12),5),'main sheet'!$G:$M, 4, 0) - VLOOKUP(ROUND($A524 + (AC$9/12) + (1/12),5),'main sheet'!$G:$M, 4, 0)) / VLOOKUP(ROUND($A524,5),'main sheet'!$G:$M, 4, 0)) * AC$11</f>
        <v>3.3243831762806589E-4</v>
      </c>
      <c r="AD524" s="19">
        <f>((VLOOKUP(ROUND($A524 + (AD$9/12),5),'main sheet'!$G:$M, 4, 0) - VLOOKUP(ROUND($A524 + (AD$9/12) + (1/12),5),'main sheet'!$G:$M, 4, 0)) / VLOOKUP(ROUND($A524,5),'main sheet'!$G:$M, 4, 0)) * AD$11</f>
        <v>3.3221835740259223E-4</v>
      </c>
      <c r="AE524" s="19">
        <f>((VLOOKUP(ROUND($A524 + (AE$9/12),5),'main sheet'!$G:$M, 4, 0) - VLOOKUP(ROUND($A524 + (AE$9/12) + (1/12),5),'main sheet'!$G:$M, 4, 0)) / VLOOKUP(ROUND($A524,5),'main sheet'!$G:$M, 4, 0)) * AE$11</f>
        <v>3.5285708990187028E-4</v>
      </c>
      <c r="AF524" s="19">
        <f>((VLOOKUP(ROUND($A524 + (AF$9/12),5),'main sheet'!$G:$M, 4, 0) - VLOOKUP(ROUND($A524 + (AF$9/12) + (1/12),5),'main sheet'!$G:$M, 4, 0)) / VLOOKUP(ROUND($A524,5),'main sheet'!$G:$M, 4, 0)) * AF$11</f>
        <v>3.5262361944784864E-4</v>
      </c>
      <c r="AH524" s="18">
        <f t="shared" si="15"/>
        <v>42.583333333333336</v>
      </c>
      <c r="AI524" s="19">
        <f t="shared" si="16"/>
        <v>9.5383723531898331E-3</v>
      </c>
    </row>
    <row r="525" spans="1:35" x14ac:dyDescent="0.3">
      <c r="A525" s="19">
        <v>42.666666666666664</v>
      </c>
      <c r="C525" s="19">
        <f>((VLOOKUP(ROUND($A525 + (C$9/12),5),'main sheet'!$G:$M, 4, 0) - VLOOKUP(ROUND($A525 + (C$9/12) + (1/12),5),'main sheet'!$G:$M, 4, 0)) / VLOOKUP(ROUND($A525,5),'main sheet'!$G:$M, 4, 0)) * C$11</f>
        <v>2.7790977681129239E-4</v>
      </c>
      <c r="D525" s="19">
        <f>((VLOOKUP(ROUND($A525 + (D$9/12),5),'main sheet'!$G:$M, 4, 0) - VLOOKUP(ROUND($A525 + (D$9/12) + (1/12),5),'main sheet'!$G:$M, 4, 0)) / VLOOKUP(ROUND($A525,5),'main sheet'!$G:$M, 4, 0)) * D$11</f>
        <v>2.7764017703842499E-4</v>
      </c>
      <c r="E525" s="19">
        <f>((VLOOKUP(ROUND($A525 + (E$9/12),5),'main sheet'!$G:$M, 4, 0) - VLOOKUP(ROUND($A525 + (E$9/12) + (1/12),5),'main sheet'!$G:$M, 4, 0)) / VLOOKUP(ROUND($A525,5),'main sheet'!$G:$M, 4, 0)) * E$11</f>
        <v>2.7737083880411914E-4</v>
      </c>
      <c r="F525" s="19">
        <f>((VLOOKUP(ROUND($A525 + (F$9/12),5),'main sheet'!$G:$M, 4, 0) - VLOOKUP(ROUND($A525 + (F$9/12) + (1/12),5),'main sheet'!$G:$M, 4, 0)) / VLOOKUP(ROUND($A525,5),'main sheet'!$G:$M, 4, 0)) * F$11</f>
        <v>3.1151885966410314E-4</v>
      </c>
      <c r="G525" s="19">
        <f>((VLOOKUP(ROUND($A525 + (G$9/12),5),'main sheet'!$G:$M, 4, 0) - VLOOKUP(ROUND($A525 + (G$9/12) + (1/12),5),'main sheet'!$G:$M, 4, 0)) / VLOOKUP(ROUND($A525,5),'main sheet'!$G:$M, 4, 0)) * G$11</f>
        <v>3.1121665578064258E-4</v>
      </c>
      <c r="H525" s="19">
        <f>((VLOOKUP(ROUND($A525 + (H$9/12),5),'main sheet'!$G:$M, 4, 0) - VLOOKUP(ROUND($A525 + (H$9/12) + (1/12),5),'main sheet'!$G:$M, 4, 0)) / VLOOKUP(ROUND($A525,5),'main sheet'!$G:$M, 4, 0)) * H$11</f>
        <v>3.1091474506493138E-4</v>
      </c>
      <c r="I525" s="19">
        <f>((VLOOKUP(ROUND($A525 + (I$9/12),5),'main sheet'!$G:$M, 4, 0) - VLOOKUP(ROUND($A525 + (I$9/12) + (1/12),5),'main sheet'!$G:$M, 4, 0)) / VLOOKUP(ROUND($A525,5),'main sheet'!$G:$M, 4, 0)) * I$11</f>
        <v>3.1061312723210663E-4</v>
      </c>
      <c r="J525" s="19">
        <f>((VLOOKUP(ROUND($A525 + (J$9/12),5),'main sheet'!$G:$M, 4, 0) - VLOOKUP(ROUND($A525 + (J$9/12) + (1/12),5),'main sheet'!$G:$M, 4, 0)) / VLOOKUP(ROUND($A525,5),'main sheet'!$G:$M, 4, 0)) * J$11</f>
        <v>3.1031180199804346E-4</v>
      </c>
      <c r="K525" s="19">
        <f>((VLOOKUP(ROUND($A525 + (K$9/12),5),'main sheet'!$G:$M, 4, 0) - VLOOKUP(ROUND($A525 + (K$9/12) + (1/12),5),'main sheet'!$G:$M, 4, 0)) / VLOOKUP(ROUND($A525,5),'main sheet'!$G:$M, 4, 0)) * K$11</f>
        <v>3.1001076907935261E-4</v>
      </c>
      <c r="L525" s="19">
        <f>((VLOOKUP(ROUND($A525 + (L$9/12),5),'main sheet'!$G:$M, 4, 0) - VLOOKUP(ROUND($A525 + (L$9/12) + (1/12),5),'main sheet'!$G:$M, 4, 0)) / VLOOKUP(ROUND($A525,5),'main sheet'!$G:$M, 4, 0)) * L$11</f>
        <v>3.0971002819199929E-4</v>
      </c>
      <c r="M525" s="19">
        <f>((VLOOKUP(ROUND($A525 + (M$9/12),5),'main sheet'!$G:$M, 4, 0) - VLOOKUP(ROUND($A525 + (M$9/12) + (1/12),5),'main sheet'!$G:$M, 4, 0)) / VLOOKUP(ROUND($A525,5),'main sheet'!$G:$M, 4, 0)) * M$11</f>
        <v>3.1055785462144337E-4</v>
      </c>
      <c r="N525" s="19">
        <f>((VLOOKUP(ROUND($A525 + (N$9/12),5),'main sheet'!$G:$M, 4, 0) - VLOOKUP(ROUND($A525 + (N$9/12) + (1/12),5),'main sheet'!$G:$M, 4, 0)) / VLOOKUP(ROUND($A525,5),'main sheet'!$G:$M, 4, 0)) * N$11</f>
        <v>3.1035237176340713E-4</v>
      </c>
      <c r="O525" s="19">
        <f>((VLOOKUP(ROUND($A525 + (O$9/12),5),'main sheet'!$G:$M, 4, 0) - VLOOKUP(ROUND($A525 + (O$9/12) + (1/12),5),'main sheet'!$G:$M, 4, 0)) / VLOOKUP(ROUND($A525,5),'main sheet'!$G:$M, 4, 0)) * O$11</f>
        <v>3.1014702486444165E-4</v>
      </c>
      <c r="P525" s="19">
        <f>((VLOOKUP(ROUND($A525 + (P$9/12),5),'main sheet'!$G:$M, 4, 0) - VLOOKUP(ROUND($A525 + (P$9/12) + (1/12),5),'main sheet'!$G:$M, 4, 0)) / VLOOKUP(ROUND($A525,5),'main sheet'!$G:$M, 4, 0)) * P$11</f>
        <v>3.0994181383458863E-4</v>
      </c>
      <c r="Q525" s="19">
        <f>((VLOOKUP(ROUND($A525 + (Q$9/12),5),'main sheet'!$G:$M, 4, 0) - VLOOKUP(ROUND($A525 + (Q$9/12) + (1/12),5),'main sheet'!$G:$M, 4, 0)) / VLOOKUP(ROUND($A525,5),'main sheet'!$G:$M, 4, 0)) * Q$11</f>
        <v>3.0973673858440931E-4</v>
      </c>
      <c r="R525" s="19">
        <f>((VLOOKUP(ROUND($A525 + (R$9/12),5),'main sheet'!$G:$M, 4, 0) - VLOOKUP(ROUND($A525 + (R$9/12) + (1/12),5),'main sheet'!$G:$M, 4, 0)) / VLOOKUP(ROUND($A525,5),'main sheet'!$G:$M, 4, 0)) * R$11</f>
        <v>3.3496075701693859E-4</v>
      </c>
      <c r="S525" s="19">
        <f>((VLOOKUP(ROUND($A525 + (S$9/12),5),'main sheet'!$G:$M, 4, 0) - VLOOKUP(ROUND($A525 + (S$9/12) + (1/12),5),'main sheet'!$G:$M, 4, 0)) / VLOOKUP(ROUND($A525,5),'main sheet'!$G:$M, 4, 0)) * S$11</f>
        <v>3.3473912780144306E-4</v>
      </c>
      <c r="T525" s="19">
        <f>((VLOOKUP(ROUND($A525 + (T$9/12),5),'main sheet'!$G:$M, 4, 0) - VLOOKUP(ROUND($A525 + (T$9/12) + (1/12),5),'main sheet'!$G:$M, 4, 0)) / VLOOKUP(ROUND($A525,5),'main sheet'!$G:$M, 4, 0)) * T$11</f>
        <v>3.345176452282204E-4</v>
      </c>
      <c r="U525" s="19">
        <f>((VLOOKUP(ROUND($A525 + (U$9/12),5),'main sheet'!$G:$M, 4, 0) - VLOOKUP(ROUND($A525 + (U$9/12) + (1/12),5),'main sheet'!$G:$M, 4, 0)) / VLOOKUP(ROUND($A525,5),'main sheet'!$G:$M, 4, 0)) * U$11</f>
        <v>3.3429630920070257E-4</v>
      </c>
      <c r="V525" s="19">
        <f>((VLOOKUP(ROUND($A525 + (V$9/12),5),'main sheet'!$G:$M, 4, 0) - VLOOKUP(ROUND($A525 + (V$9/12) + (1/12),5),'main sheet'!$G:$M, 4, 0)) / VLOOKUP(ROUND($A525,5),'main sheet'!$G:$M, 4, 0)) * V$11</f>
        <v>3.3407511962192616E-4</v>
      </c>
      <c r="W525" s="19">
        <f>((VLOOKUP(ROUND($A525 + (W$9/12),5),'main sheet'!$G:$M, 4, 0) - VLOOKUP(ROUND($A525 + (W$9/12) + (1/12),5),'main sheet'!$G:$M, 4, 0)) / VLOOKUP(ROUND($A525,5),'main sheet'!$G:$M, 4, 0)) * W$11</f>
        <v>3.3385407639453444E-4</v>
      </c>
      <c r="X525" s="19">
        <f>((VLOOKUP(ROUND($A525 + (X$9/12),5),'main sheet'!$G:$M, 4, 0) - VLOOKUP(ROUND($A525 + (X$9/12) + (1/12),5),'main sheet'!$G:$M, 4, 0)) / VLOOKUP(ROUND($A525,5),'main sheet'!$G:$M, 4, 0)) * X$11</f>
        <v>3.3363317942215081E-4</v>
      </c>
      <c r="Y525" s="19">
        <f>((VLOOKUP(ROUND($A525 + (Y$9/12),5),'main sheet'!$G:$M, 4, 0) - VLOOKUP(ROUND($A525 + (Y$9/12) + (1/12),5),'main sheet'!$G:$M, 4, 0)) / VLOOKUP(ROUND($A525,5),'main sheet'!$G:$M, 4, 0)) * Y$11</f>
        <v>3.3341242860800434E-4</v>
      </c>
      <c r="Z525" s="19">
        <f>((VLOOKUP(ROUND($A525 + (Z$9/12),5),'main sheet'!$G:$M, 4, 0) - VLOOKUP(ROUND($A525 + (Z$9/12) + (1/12),5),'main sheet'!$G:$M, 4, 0)) / VLOOKUP(ROUND($A525,5),'main sheet'!$G:$M, 4, 0)) * Z$11</f>
        <v>3.3319182385493131E-4</v>
      </c>
      <c r="AA525" s="19">
        <f>((VLOOKUP(ROUND($A525 + (AA$9/12),5),'main sheet'!$G:$M, 4, 0) - VLOOKUP(ROUND($A525 + (AA$9/12) + (1/12),5),'main sheet'!$G:$M, 4, 0)) / VLOOKUP(ROUND($A525,5),'main sheet'!$G:$M, 4, 0)) * AA$11</f>
        <v>3.3297136506674641E-4</v>
      </c>
      <c r="AB525" s="19">
        <f>((VLOOKUP(ROUND($A525 + (AB$9/12),5),'main sheet'!$G:$M, 4, 0) - VLOOKUP(ROUND($A525 + (AB$9/12) + (1/12),5),'main sheet'!$G:$M, 4, 0)) / VLOOKUP(ROUND($A525,5),'main sheet'!$G:$M, 4, 0)) * AB$11</f>
        <v>3.3275105214687059E-4</v>
      </c>
      <c r="AC525" s="19">
        <f>((VLOOKUP(ROUND($A525 + (AC$9/12),5),'main sheet'!$G:$M, 4, 0) - VLOOKUP(ROUND($A525 + (AC$9/12) + (1/12),5),'main sheet'!$G:$M, 4, 0)) / VLOOKUP(ROUND($A525,5),'main sheet'!$G:$M, 4, 0)) * AC$11</f>
        <v>3.3253088499833296E-4</v>
      </c>
      <c r="AD525" s="19">
        <f>((VLOOKUP(ROUND($A525 + (AD$9/12),5),'main sheet'!$G:$M, 4, 0) - VLOOKUP(ROUND($A525 + (AD$9/12) + (1/12),5),'main sheet'!$G:$M, 4, 0)) / VLOOKUP(ROUND($A525,5),'main sheet'!$G:$M, 4, 0)) * AD$11</f>
        <v>3.531890329612764E-4</v>
      </c>
      <c r="AE525" s="19">
        <f>((VLOOKUP(ROUND($A525 + (AE$9/12),5),'main sheet'!$G:$M, 4, 0) - VLOOKUP(ROUND($A525 + (AE$9/12) + (1/12),5),'main sheet'!$G:$M, 4, 0)) / VLOOKUP(ROUND($A525,5),'main sheet'!$G:$M, 4, 0)) * AE$11</f>
        <v>3.5295534287472081E-4</v>
      </c>
      <c r="AF525" s="19">
        <f>((VLOOKUP(ROUND($A525 + (AF$9/12),5),'main sheet'!$G:$M, 4, 0) - VLOOKUP(ROUND($A525 + (AF$9/12) + (1/12),5),'main sheet'!$G:$M, 4, 0)) / VLOOKUP(ROUND($A525,5),'main sheet'!$G:$M, 4, 0)) * AF$11</f>
        <v>3.5272180741060334E-4</v>
      </c>
      <c r="AH525" s="18">
        <f t="shared" si="15"/>
        <v>42.666666666666664</v>
      </c>
      <c r="AI525" s="19">
        <f t="shared" si="16"/>
        <v>9.6217525359407075E-3</v>
      </c>
    </row>
    <row r="526" spans="1:35" x14ac:dyDescent="0.3">
      <c r="A526" s="19">
        <v>42.75</v>
      </c>
      <c r="C526" s="19">
        <f>((VLOOKUP(ROUND($A526 + (C$9/12),5),'main sheet'!$G:$M, 4, 0) - VLOOKUP(ROUND($A526 + (C$9/12) + (1/12),5),'main sheet'!$G:$M, 4, 0)) / VLOOKUP(ROUND($A526,5),'main sheet'!$G:$M, 4, 0)) * C$11</f>
        <v>2.7798718227587814E-4</v>
      </c>
      <c r="D526" s="19">
        <f>((VLOOKUP(ROUND($A526 + (D$9/12),5),'main sheet'!$G:$M, 4, 0) - VLOOKUP(ROUND($A526 + (D$9/12) + (1/12),5),'main sheet'!$G:$M, 4, 0)) / VLOOKUP(ROUND($A526,5),'main sheet'!$G:$M, 4, 0)) * D$11</f>
        <v>2.7771750741241815E-4</v>
      </c>
      <c r="E526" s="19">
        <f>((VLOOKUP(ROUND($A526 + (E$9/12),5),'main sheet'!$G:$M, 4, 0) - VLOOKUP(ROUND($A526 + (E$9/12) + (1/12),5),'main sheet'!$G:$M, 4, 0)) / VLOOKUP(ROUND($A526,5),'main sheet'!$G:$M, 4, 0)) * E$11</f>
        <v>3.119082077657431E-4</v>
      </c>
      <c r="F526" s="19">
        <f>((VLOOKUP(ROUND($A526 + (F$9/12),5),'main sheet'!$G:$M, 4, 0) - VLOOKUP(ROUND($A526 + (F$9/12) + (1/12),5),'main sheet'!$G:$M, 4, 0)) / VLOOKUP(ROUND($A526,5),'main sheet'!$G:$M, 4, 0)) * F$11</f>
        <v>3.1160562617639189E-4</v>
      </c>
      <c r="G526" s="19">
        <f>((VLOOKUP(ROUND($A526 + (G$9/12),5),'main sheet'!$G:$M, 4, 0) - VLOOKUP(ROUND($A526 + (G$9/12) + (1/12),5),'main sheet'!$G:$M, 4, 0)) / VLOOKUP(ROUND($A526,5),'main sheet'!$G:$M, 4, 0)) * G$11</f>
        <v>3.1130333812120234E-4</v>
      </c>
      <c r="H526" s="19">
        <f>((VLOOKUP(ROUND($A526 + (H$9/12),5),'main sheet'!$G:$M, 4, 0) - VLOOKUP(ROUND($A526 + (H$9/12) + (1/12),5),'main sheet'!$G:$M, 4, 0)) / VLOOKUP(ROUND($A526,5),'main sheet'!$G:$M, 4, 0)) * H$11</f>
        <v>3.1100134331495528E-4</v>
      </c>
      <c r="I526" s="19">
        <f>((VLOOKUP(ROUND($A526 + (I$9/12),5),'main sheet'!$G:$M, 4, 0) - VLOOKUP(ROUND($A526 + (I$9/12) + (1/12),5),'main sheet'!$G:$M, 4, 0)) / VLOOKUP(ROUND($A526,5),'main sheet'!$G:$M, 4, 0)) * I$11</f>
        <v>3.1069964147317086E-4</v>
      </c>
      <c r="J526" s="19">
        <f>((VLOOKUP(ROUND($A526 + (J$9/12),5),'main sheet'!$G:$M, 4, 0) - VLOOKUP(ROUND($A526 + (J$9/12) + (1/12),5),'main sheet'!$G:$M, 4, 0)) / VLOOKUP(ROUND($A526,5),'main sheet'!$G:$M, 4, 0)) * J$11</f>
        <v>3.1039823231210562E-4</v>
      </c>
      <c r="K526" s="19">
        <f>((VLOOKUP(ROUND($A526 + (K$9/12),5),'main sheet'!$G:$M, 4, 0) - VLOOKUP(ROUND($A526 + (K$9/12) + (1/12),5),'main sheet'!$G:$M, 4, 0)) / VLOOKUP(ROUND($A526,5),'main sheet'!$G:$M, 4, 0)) * K$11</f>
        <v>3.100971155473698E-4</v>
      </c>
      <c r="L526" s="19">
        <f>((VLOOKUP(ROUND($A526 + (L$9/12),5),'main sheet'!$G:$M, 4, 0) - VLOOKUP(ROUND($A526 + (L$9/12) + (1/12),5),'main sheet'!$G:$M, 4, 0)) / VLOOKUP(ROUND($A526,5),'main sheet'!$G:$M, 4, 0)) * L$11</f>
        <v>3.0979629089531059E-4</v>
      </c>
      <c r="M526" s="19">
        <f>((VLOOKUP(ROUND($A526 + (M$9/12),5),'main sheet'!$G:$M, 4, 0) - VLOOKUP(ROUND($A526 + (M$9/12) + (1/12),5),'main sheet'!$G:$M, 4, 0)) / VLOOKUP(ROUND($A526,5),'main sheet'!$G:$M, 4, 0)) * M$11</f>
        <v>3.106443534678829E-4</v>
      </c>
      <c r="N526" s="19">
        <f>((VLOOKUP(ROUND($A526 + (N$9/12),5),'main sheet'!$G:$M, 4, 0) - VLOOKUP(ROUND($A526 + (N$9/12) + (1/12),5),'main sheet'!$G:$M, 4, 0)) / VLOOKUP(ROUND($A526,5),'main sheet'!$G:$M, 4, 0)) * N$11</f>
        <v>3.1043881337710375E-4</v>
      </c>
      <c r="O526" s="19">
        <f>((VLOOKUP(ROUND($A526 + (O$9/12),5),'main sheet'!$G:$M, 4, 0) - VLOOKUP(ROUND($A526 + (O$9/12) + (1/12),5),'main sheet'!$G:$M, 4, 0)) / VLOOKUP(ROUND($A526,5),'main sheet'!$G:$M, 4, 0)) * O$11</f>
        <v>3.1023340928326378E-4</v>
      </c>
      <c r="P526" s="19">
        <f>((VLOOKUP(ROUND($A526 + (P$9/12),5),'main sheet'!$G:$M, 4, 0) - VLOOKUP(ROUND($A526 + (P$9/12) + (1/12),5),'main sheet'!$G:$M, 4, 0)) / VLOOKUP(ROUND($A526,5),'main sheet'!$G:$M, 4, 0)) * P$11</f>
        <v>3.1002814109683984E-4</v>
      </c>
      <c r="Q526" s="19">
        <f>((VLOOKUP(ROUND($A526 + (Q$9/12),5),'main sheet'!$G:$M, 4, 0) - VLOOKUP(ROUND($A526 + (Q$9/12) + (1/12),5),'main sheet'!$G:$M, 4, 0)) / VLOOKUP(ROUND($A526,5),'main sheet'!$G:$M, 4, 0)) * Q$11</f>
        <v>3.3527589046415717E-4</v>
      </c>
      <c r="R526" s="19">
        <f>((VLOOKUP(ROUND($A526 + (R$9/12),5),'main sheet'!$G:$M, 4, 0) - VLOOKUP(ROUND($A526 + (R$9/12) + (1/12),5),'main sheet'!$G:$M, 4, 0)) / VLOOKUP(ROUND($A526,5),'main sheet'!$G:$M, 4, 0)) * R$11</f>
        <v>3.3505405273832965E-4</v>
      </c>
      <c r="S526" s="19">
        <f>((VLOOKUP(ROUND($A526 + (S$9/12),5),'main sheet'!$G:$M, 4, 0) - VLOOKUP(ROUND($A526 + (S$9/12) + (1/12),5),'main sheet'!$G:$M, 4, 0)) / VLOOKUP(ROUND($A526,5),'main sheet'!$G:$M, 4, 0)) * S$11</f>
        <v>3.3483236179273696E-4</v>
      </c>
      <c r="T526" s="19">
        <f>((VLOOKUP(ROUND($A526 + (T$9/12),5),'main sheet'!$G:$M, 4, 0) - VLOOKUP(ROUND($A526 + (T$9/12) + (1/12),5),'main sheet'!$G:$M, 4, 0)) / VLOOKUP(ROUND($A526,5),'main sheet'!$G:$M, 4, 0)) * T$11</f>
        <v>3.3461081753072031E-4</v>
      </c>
      <c r="U526" s="19">
        <f>((VLOOKUP(ROUND($A526 + (U$9/12),5),'main sheet'!$G:$M, 4, 0) - VLOOKUP(ROUND($A526 + (U$9/12) + (1/12),5),'main sheet'!$G:$M, 4, 0)) / VLOOKUP(ROUND($A526,5),'main sheet'!$G:$M, 4, 0)) * U$11</f>
        <v>3.3438941985522523E-4</v>
      </c>
      <c r="V526" s="19">
        <f>((VLOOKUP(ROUND($A526 + (V$9/12),5),'main sheet'!$G:$M, 4, 0) - VLOOKUP(ROUND($A526 + (V$9/12) + (1/12),5),'main sheet'!$G:$M, 4, 0)) / VLOOKUP(ROUND($A526,5),'main sheet'!$G:$M, 4, 0)) * V$11</f>
        <v>3.3416816866880308E-4</v>
      </c>
      <c r="W526" s="19">
        <f>((VLOOKUP(ROUND($A526 + (W$9/12),5),'main sheet'!$G:$M, 4, 0) - VLOOKUP(ROUND($A526 + (W$9/12) + (1/12),5),'main sheet'!$G:$M, 4, 0)) / VLOOKUP(ROUND($A526,5),'main sheet'!$G:$M, 4, 0)) * W$11</f>
        <v>3.3394706387498686E-4</v>
      </c>
      <c r="X526" s="19">
        <f>((VLOOKUP(ROUND($A526 + (X$9/12),5),'main sheet'!$G:$M, 4, 0) - VLOOKUP(ROUND($A526 + (X$9/12) + (1/12),5),'main sheet'!$G:$M, 4, 0)) / VLOOKUP(ROUND($A526,5),'main sheet'!$G:$M, 4, 0)) * X$11</f>
        <v>3.3372610537691456E-4</v>
      </c>
      <c r="Y526" s="19">
        <f>((VLOOKUP(ROUND($A526 + (Y$9/12),5),'main sheet'!$G:$M, 4, 0) - VLOOKUP(ROUND($A526 + (Y$9/12) + (1/12),5),'main sheet'!$G:$M, 4, 0)) / VLOOKUP(ROUND($A526,5),'main sheet'!$G:$M, 4, 0)) * Y$11</f>
        <v>3.335052930773309E-4</v>
      </c>
      <c r="Z526" s="19">
        <f>((VLOOKUP(ROUND($A526 + (Z$9/12),5),'main sheet'!$G:$M, 4, 0) - VLOOKUP(ROUND($A526 + (Z$9/12) + (1/12),5),'main sheet'!$G:$M, 4, 0)) / VLOOKUP(ROUND($A526,5),'main sheet'!$G:$M, 4, 0)) * Z$11</f>
        <v>3.3328462687996015E-4</v>
      </c>
      <c r="AA526" s="19">
        <f>((VLOOKUP(ROUND($A526 + (AA$9/12),5),'main sheet'!$G:$M, 4, 0) - VLOOKUP(ROUND($A526 + (AA$9/12) + (1/12),5),'main sheet'!$G:$M, 4, 0)) / VLOOKUP(ROUND($A526,5),'main sheet'!$G:$M, 4, 0)) * AA$11</f>
        <v>3.3306410668813255E-4</v>
      </c>
      <c r="AB526" s="19">
        <f>((VLOOKUP(ROUND($A526 + (AB$9/12),5),'main sheet'!$G:$M, 4, 0) - VLOOKUP(ROUND($A526 + (AB$9/12) + (1/12),5),'main sheet'!$G:$M, 4, 0)) / VLOOKUP(ROUND($A526,5),'main sheet'!$G:$M, 4, 0)) * AB$11</f>
        <v>3.3284373240478568E-4</v>
      </c>
      <c r="AC526" s="19">
        <f>((VLOOKUP(ROUND($A526 + (AC$9/12),5),'main sheet'!$G:$M, 4, 0) - VLOOKUP(ROUND($A526 + (AC$9/12) + (1/12),5),'main sheet'!$G:$M, 4, 0)) / VLOOKUP(ROUND($A526,5),'main sheet'!$G:$M, 4, 0)) * AC$11</f>
        <v>3.5352131569931449E-4</v>
      </c>
      <c r="AD526" s="19">
        <f>((VLOOKUP(ROUND($A526 + (AD$9/12),5),'main sheet'!$G:$M, 4, 0) - VLOOKUP(ROUND($A526 + (AD$9/12) + (1/12),5),'main sheet'!$G:$M, 4, 0)) / VLOOKUP(ROUND($A526,5),'main sheet'!$G:$M, 4, 0)) * AD$11</f>
        <v>3.5328740575547412E-4</v>
      </c>
      <c r="AE526" s="19">
        <f>((VLOOKUP(ROUND($A526 + (AE$9/12),5),'main sheet'!$G:$M, 4, 0) - VLOOKUP(ROUND($A526 + (AE$9/12) + (1/12),5),'main sheet'!$G:$M, 4, 0)) / VLOOKUP(ROUND($A526,5),'main sheet'!$G:$M, 4, 0)) * AE$11</f>
        <v>3.5305365057954172E-4</v>
      </c>
      <c r="AF526" s="19">
        <f>((VLOOKUP(ROUND($A526 + (AF$9/12),5),'main sheet'!$G:$M, 4, 0) - VLOOKUP(ROUND($A526 + (AF$9/12) + (1/12),5),'main sheet'!$G:$M, 4, 0)) / VLOOKUP(ROUND($A526,5),'main sheet'!$G:$M, 4, 0)) * AF$11</f>
        <v>3.5282005006956964E-4</v>
      </c>
      <c r="AH526" s="18">
        <f t="shared" si="15"/>
        <v>42.75</v>
      </c>
      <c r="AI526" s="19">
        <f t="shared" si="16"/>
        <v>9.705243263975618E-3</v>
      </c>
    </row>
    <row r="527" spans="1:35" x14ac:dyDescent="0.3">
      <c r="A527" s="19">
        <v>42.833333333333336</v>
      </c>
      <c r="C527" s="19">
        <f>((VLOOKUP(ROUND($A527 + (C$9/12),5),'main sheet'!$G:$M, 4, 0) - VLOOKUP(ROUND($A527 + (C$9/12) + (1/12),5),'main sheet'!$G:$M, 4, 0)) / VLOOKUP(ROUND($A527,5),'main sheet'!$G:$M, 4, 0)) * C$11</f>
        <v>2.7806463087185927E-4</v>
      </c>
      <c r="D527" s="19">
        <f>((VLOOKUP(ROUND($A527 + (D$9/12),5),'main sheet'!$G:$M, 4, 0) - VLOOKUP(ROUND($A527 + (D$9/12) + (1/12),5),'main sheet'!$G:$M, 4, 0)) / VLOOKUP(ROUND($A527,5),'main sheet'!$G:$M, 4, 0)) * D$11</f>
        <v>3.1229806671672001E-4</v>
      </c>
      <c r="E527" s="19">
        <f>((VLOOKUP(ROUND($A527 + (E$9/12),5),'main sheet'!$G:$M, 4, 0) - VLOOKUP(ROUND($A527 + (E$9/12) + (1/12),5),'main sheet'!$G:$M, 4, 0)) / VLOOKUP(ROUND($A527,5),'main sheet'!$G:$M, 4, 0)) * E$11</f>
        <v>3.1199510692590414E-4</v>
      </c>
      <c r="F527" s="19">
        <f>((VLOOKUP(ROUND($A527 + (F$9/12),5),'main sheet'!$G:$M, 4, 0) - VLOOKUP(ROUND($A527 + (F$9/12) + (1/12),5),'main sheet'!$G:$M, 4, 0)) / VLOOKUP(ROUND($A527,5),'main sheet'!$G:$M, 4, 0)) * F$11</f>
        <v>3.1169244103614285E-4</v>
      </c>
      <c r="G527" s="19">
        <f>((VLOOKUP(ROUND($A527 + (G$9/12),5),'main sheet'!$G:$M, 4, 0) - VLOOKUP(ROUND($A527 + (G$9/12) + (1/12),5),'main sheet'!$G:$M, 4, 0)) / VLOOKUP(ROUND($A527,5),'main sheet'!$G:$M, 4, 0)) * G$11</f>
        <v>3.1139006876186061E-4</v>
      </c>
      <c r="H527" s="19">
        <f>((VLOOKUP(ROUND($A527 + (H$9/12),5),'main sheet'!$G:$M, 4, 0) - VLOOKUP(ROUND($A527 + (H$9/12) + (1/12),5),'main sheet'!$G:$M, 4, 0)) / VLOOKUP(ROUND($A527,5),'main sheet'!$G:$M, 4, 0)) * H$11</f>
        <v>3.1108798981822178E-4</v>
      </c>
      <c r="I527" s="19">
        <f>((VLOOKUP(ROUND($A527 + (I$9/12),5),'main sheet'!$G:$M, 4, 0) - VLOOKUP(ROUND($A527 + (I$9/12) + (1/12),5),'main sheet'!$G:$M, 4, 0)) / VLOOKUP(ROUND($A527,5),'main sheet'!$G:$M, 4, 0)) * I$11</f>
        <v>3.1078620392112837E-4</v>
      </c>
      <c r="J527" s="19">
        <f>((VLOOKUP(ROUND($A527 + (J$9/12),5),'main sheet'!$G:$M, 4, 0) - VLOOKUP(ROUND($A527 + (J$9/12) + (1/12),5),'main sheet'!$G:$M, 4, 0)) / VLOOKUP(ROUND($A527,5),'main sheet'!$G:$M, 4, 0)) * J$11</f>
        <v>3.1048471078583517E-4</v>
      </c>
      <c r="K527" s="19">
        <f>((VLOOKUP(ROUND($A527 + (K$9/12),5),'main sheet'!$G:$M, 4, 0) - VLOOKUP(ROUND($A527 + (K$9/12) + (1/12),5),'main sheet'!$G:$M, 4, 0)) / VLOOKUP(ROUND($A527,5),'main sheet'!$G:$M, 4, 0)) * K$11</f>
        <v>3.1018351012833471E-4</v>
      </c>
      <c r="L527" s="19">
        <f>((VLOOKUP(ROUND($A527 + (L$9/12),5),'main sheet'!$G:$M, 4, 0) - VLOOKUP(ROUND($A527 + (L$9/12) + (1/12),5),'main sheet'!$G:$M, 4, 0)) / VLOOKUP(ROUND($A527,5),'main sheet'!$G:$M, 4, 0)) * L$11</f>
        <v>3.0988260166535495E-4</v>
      </c>
      <c r="M527" s="19">
        <f>((VLOOKUP(ROUND($A527 + (M$9/12),5),'main sheet'!$G:$M, 4, 0) - VLOOKUP(ROUND($A527 + (M$9/12) + (1/12),5),'main sheet'!$G:$M, 4, 0)) / VLOOKUP(ROUND($A527,5),'main sheet'!$G:$M, 4, 0)) * M$11</f>
        <v>3.107309005121766E-4</v>
      </c>
      <c r="N527" s="19">
        <f>((VLOOKUP(ROUND($A527 + (N$9/12),5),'main sheet'!$G:$M, 4, 0) - VLOOKUP(ROUND($A527 + (N$9/12) + (1/12),5),'main sheet'!$G:$M, 4, 0)) / VLOOKUP(ROUND($A527,5),'main sheet'!$G:$M, 4, 0)) * N$11</f>
        <v>3.1052530315676388E-4</v>
      </c>
      <c r="O527" s="19">
        <f>((VLOOKUP(ROUND($A527 + (O$9/12),5),'main sheet'!$G:$M, 4, 0) - VLOOKUP(ROUND($A527 + (O$9/12) + (1/12),5),'main sheet'!$G:$M, 4, 0)) / VLOOKUP(ROUND($A527,5),'main sheet'!$G:$M, 4, 0)) * O$11</f>
        <v>3.1031984183664053E-4</v>
      </c>
      <c r="P527" s="19">
        <f>((VLOOKUP(ROUND($A527 + (P$9/12),5),'main sheet'!$G:$M, 4, 0) - VLOOKUP(ROUND($A527 + (P$9/12) + (1/12),5),'main sheet'!$G:$M, 4, 0)) / VLOOKUP(ROUND($A527,5),'main sheet'!$G:$M, 4, 0)) * P$11</f>
        <v>3.3559134642547641E-4</v>
      </c>
      <c r="Q527" s="19">
        <f>((VLOOKUP(ROUND($A527 + (Q$9/12),5),'main sheet'!$G:$M, 4, 0) - VLOOKUP(ROUND($A527 + (Q$9/12) + (1/12),5),'main sheet'!$G:$M, 4, 0)) / VLOOKUP(ROUND($A527,5),'main sheet'!$G:$M, 4, 0)) * Q$11</f>
        <v>3.3536929997592303E-4</v>
      </c>
      <c r="R527" s="19">
        <f>((VLOOKUP(ROUND($A527 + (R$9/12),5),'main sheet'!$G:$M, 4, 0) - VLOOKUP(ROUND($A527 + (R$9/12) + (1/12),5),'main sheet'!$G:$M, 4, 0)) / VLOOKUP(ROUND($A527,5),'main sheet'!$G:$M, 4, 0)) * R$11</f>
        <v>3.3514740044470772E-4</v>
      </c>
      <c r="S527" s="19">
        <f>((VLOOKUP(ROUND($A527 + (S$9/12),5),'main sheet'!$G:$M, 4, 0) - VLOOKUP(ROUND($A527 + (S$9/12) + (1/12),5),'main sheet'!$G:$M, 4, 0)) / VLOOKUP(ROUND($A527,5),'main sheet'!$G:$M, 4, 0)) * S$11</f>
        <v>3.3492564773508076E-4</v>
      </c>
      <c r="T527" s="19">
        <f>((VLOOKUP(ROUND($A527 + (T$9/12),5),'main sheet'!$G:$M, 4, 0) - VLOOKUP(ROUND($A527 + (T$9/12) + (1/12),5),'main sheet'!$G:$M, 4, 0)) / VLOOKUP(ROUND($A527,5),'main sheet'!$G:$M, 4, 0)) * T$11</f>
        <v>3.3470404174989641E-4</v>
      </c>
      <c r="U527" s="19">
        <f>((VLOOKUP(ROUND($A527 + (U$9/12),5),'main sheet'!$G:$M, 4, 0) - VLOOKUP(ROUND($A527 + (U$9/12) + (1/12),5),'main sheet'!$G:$M, 4, 0)) / VLOOKUP(ROUND($A527,5),'main sheet'!$G:$M, 4, 0)) * U$11</f>
        <v>3.3448258239161436E-4</v>
      </c>
      <c r="V527" s="19">
        <f>((VLOOKUP(ROUND($A527 + (V$9/12),5),'main sheet'!$G:$M, 4, 0) - VLOOKUP(ROUND($A527 + (V$9/12) + (1/12),5),'main sheet'!$G:$M, 4, 0)) / VLOOKUP(ROUND($A527,5),'main sheet'!$G:$M, 4, 0)) * V$11</f>
        <v>3.342612695636768E-4</v>
      </c>
      <c r="W527" s="19">
        <f>((VLOOKUP(ROUND($A527 + (W$9/12),5),'main sheet'!$G:$M, 4, 0) - VLOOKUP(ROUND($A527 + (W$9/12) + (1/12),5),'main sheet'!$G:$M, 4, 0)) / VLOOKUP(ROUND($A527,5),'main sheet'!$G:$M, 4, 0)) * W$11</f>
        <v>3.3404010316913054E-4</v>
      </c>
      <c r="X527" s="19">
        <f>((VLOOKUP(ROUND($A527 + (X$9/12),5),'main sheet'!$G:$M, 4, 0) - VLOOKUP(ROUND($A527 + (X$9/12) + (1/12),5),'main sheet'!$G:$M, 4, 0)) / VLOOKUP(ROUND($A527,5),'main sheet'!$G:$M, 4, 0)) * X$11</f>
        <v>3.338190831106289E-4</v>
      </c>
      <c r="Y527" s="19">
        <f>((VLOOKUP(ROUND($A527 + (Y$9/12),5),'main sheet'!$G:$M, 4, 0) - VLOOKUP(ROUND($A527 + (Y$9/12) + (1/12),5),'main sheet'!$G:$M, 4, 0)) / VLOOKUP(ROUND($A527,5),'main sheet'!$G:$M, 4, 0)) * Y$11</f>
        <v>3.3359820929180551E-4</v>
      </c>
      <c r="Z527" s="19">
        <f>((VLOOKUP(ROUND($A527 + (Z$9/12),5),'main sheet'!$G:$M, 4, 0) - VLOOKUP(ROUND($A527 + (Z$9/12) + (1/12),5),'main sheet'!$G:$M, 4, 0)) / VLOOKUP(ROUND($A527,5),'main sheet'!$G:$M, 4, 0)) * Z$11</f>
        <v>3.333774816158996E-4</v>
      </c>
      <c r="AA527" s="19">
        <f>((VLOOKUP(ROUND($A527 + (AA$9/12),5),'main sheet'!$G:$M, 4, 0) - VLOOKUP(ROUND($A527 + (AA$9/12) + (1/12),5),'main sheet'!$G:$M, 4, 0)) / VLOOKUP(ROUND($A527,5),'main sheet'!$G:$M, 4, 0)) * AA$11</f>
        <v>3.331568999857575E-4</v>
      </c>
      <c r="AB527" s="19">
        <f>((VLOOKUP(ROUND($A527 + (AB$9/12),5),'main sheet'!$G:$M, 4, 0) - VLOOKUP(ROUND($A527 + (AB$9/12) + (1/12),5),'main sheet'!$G:$M, 4, 0)) / VLOOKUP(ROUND($A527,5),'main sheet'!$G:$M, 4, 0)) * AB$11</f>
        <v>3.5385393850239283E-4</v>
      </c>
      <c r="AC527" s="19">
        <f>((VLOOKUP(ROUND($A527 + (AC$9/12),5),'main sheet'!$G:$M, 4, 0) - VLOOKUP(ROUND($A527 + (AC$9/12) + (1/12),5),'main sheet'!$G:$M, 4, 0)) / VLOOKUP(ROUND($A527,5),'main sheet'!$G:$M, 4, 0)) * AC$11</f>
        <v>3.5361980847626115E-4</v>
      </c>
      <c r="AD527" s="19">
        <f>((VLOOKUP(ROUND($A527 + (AD$9/12),5),'main sheet'!$G:$M, 4, 0) - VLOOKUP(ROUND($A527 + (AD$9/12) + (1/12),5),'main sheet'!$G:$M, 4, 0)) / VLOOKUP(ROUND($A527,5),'main sheet'!$G:$M, 4, 0)) * AD$11</f>
        <v>3.5338583336365619E-4</v>
      </c>
      <c r="AE527" s="19">
        <f>((VLOOKUP(ROUND($A527 + (AE$9/12),5),'main sheet'!$G:$M, 4, 0) - VLOOKUP(ROUND($A527 + (AE$9/12) + (1/12),5),'main sheet'!$G:$M, 4, 0)) / VLOOKUP(ROUND($A527,5),'main sheet'!$G:$M, 4, 0)) * AE$11</f>
        <v>3.5315201306253442E-4</v>
      </c>
      <c r="AF527" s="19">
        <f>((VLOOKUP(ROUND($A527 + (AF$9/12),5),'main sheet'!$G:$M, 4, 0) - VLOOKUP(ROUND($A527 + (AF$9/12) + (1/12),5),'main sheet'!$G:$M, 4, 0)) / VLOOKUP(ROUND($A527,5),'main sheet'!$G:$M, 4, 0)) * AF$11</f>
        <v>3.5291834747046345E-4</v>
      </c>
      <c r="AH527" s="18">
        <f t="shared" ref="AH527:AH590" si="17">A527</f>
        <v>42.833333333333336</v>
      </c>
      <c r="AI527" s="19">
        <f t="shared" ref="AI527:AI590" si="18">SUM(C527:AF527)</f>
        <v>9.7888446824718495E-3</v>
      </c>
    </row>
    <row r="528" spans="1:35" x14ac:dyDescent="0.3">
      <c r="A528" s="19">
        <v>42.916666666666664</v>
      </c>
      <c r="C528" s="19">
        <f>((VLOOKUP(ROUND($A528 + (C$9/12),5),'main sheet'!$G:$M, 4, 0) - VLOOKUP(ROUND($A528 + (C$9/12) + (1/12),5),'main sheet'!$G:$M, 4, 0)) / VLOOKUP(ROUND($A528,5),'main sheet'!$G:$M, 4, 0)) * C$11</f>
        <v>3.1268843722959719E-4</v>
      </c>
      <c r="D528" s="19">
        <f>((VLOOKUP(ROUND($A528 + (D$9/12),5),'main sheet'!$G:$M, 4, 0) - VLOOKUP(ROUND($A528 + (D$9/12) + (1/12),5),'main sheet'!$G:$M, 4, 0)) / VLOOKUP(ROUND($A528,5),'main sheet'!$G:$M, 4, 0)) * D$11</f>
        <v>3.123850987410514E-4</v>
      </c>
      <c r="E528" s="19">
        <f>((VLOOKUP(ROUND($A528 + (E$9/12),5),'main sheet'!$G:$M, 4, 0) - VLOOKUP(ROUND($A528 + (E$9/12) + (1/12),5),'main sheet'!$G:$M, 4, 0)) / VLOOKUP(ROUND($A528,5),'main sheet'!$G:$M, 4, 0)) * E$11</f>
        <v>3.1208205452093457E-4</v>
      </c>
      <c r="F528" s="19">
        <f>((VLOOKUP(ROUND($A528 + (F$9/12),5),'main sheet'!$G:$M, 4, 0) - VLOOKUP(ROUND($A528 + (F$9/12) + (1/12),5),'main sheet'!$G:$M, 4, 0)) / VLOOKUP(ROUND($A528,5),'main sheet'!$G:$M, 4, 0)) * F$11</f>
        <v>3.1177930428331413E-4</v>
      </c>
      <c r="G528" s="19">
        <f>((VLOOKUP(ROUND($A528 + (G$9/12),5),'main sheet'!$G:$M, 4, 0) - VLOOKUP(ROUND($A528 + (G$9/12) + (1/12),5),'main sheet'!$G:$M, 4, 0)) / VLOOKUP(ROUND($A528,5),'main sheet'!$G:$M, 4, 0)) * G$11</f>
        <v>3.1147684774299856E-4</v>
      </c>
      <c r="H528" s="19">
        <f>((VLOOKUP(ROUND($A528 + (H$9/12),5),'main sheet'!$G:$M, 4, 0) - VLOOKUP(ROUND($A528 + (H$9/12) + (1/12),5),'main sheet'!$G:$M, 4, 0)) / VLOOKUP(ROUND($A528,5),'main sheet'!$G:$M, 4, 0)) * H$11</f>
        <v>3.1117468461553467E-4</v>
      </c>
      <c r="I528" s="19">
        <f>((VLOOKUP(ROUND($A528 + (I$9/12),5),'main sheet'!$G:$M, 4, 0) - VLOOKUP(ROUND($A528 + (I$9/12) + (1/12),5),'main sheet'!$G:$M, 4, 0)) / VLOOKUP(ROUND($A528,5),'main sheet'!$G:$M, 4, 0)) * I$11</f>
        <v>3.1087281461582116E-4</v>
      </c>
      <c r="J528" s="19">
        <f>((VLOOKUP(ROUND($A528 + (J$9/12),5),'main sheet'!$G:$M, 4, 0) - VLOOKUP(ROUND($A528 + (J$9/12) + (1/12),5),'main sheet'!$G:$M, 4, 0)) / VLOOKUP(ROUND($A528,5),'main sheet'!$G:$M, 4, 0)) * J$11</f>
        <v>3.1057123745949574E-4</v>
      </c>
      <c r="K528" s="19">
        <f>((VLOOKUP(ROUND($A528 + (K$9/12),5),'main sheet'!$G:$M, 4, 0) - VLOOKUP(ROUND($A528 + (K$9/12) + (1/12),5),'main sheet'!$G:$M, 4, 0)) / VLOOKUP(ROUND($A528,5),'main sheet'!$G:$M, 4, 0)) * K$11</f>
        <v>3.1026995286293234E-4</v>
      </c>
      <c r="L528" s="19">
        <f>((VLOOKUP(ROUND($A528 + (L$9/12),5),'main sheet'!$G:$M, 4, 0) - VLOOKUP(ROUND($A528 + (L$9/12) + (1/12),5),'main sheet'!$G:$M, 4, 0)) / VLOOKUP(ROUND($A528,5),'main sheet'!$G:$M, 4, 0)) * L$11</f>
        <v>3.0996896054185855E-4</v>
      </c>
      <c r="M528" s="19">
        <f>((VLOOKUP(ROUND($A528 + (M$9/12),5),'main sheet'!$G:$M, 4, 0) - VLOOKUP(ROUND($A528 + (M$9/12) + (1/12),5),'main sheet'!$G:$M, 4, 0)) / VLOOKUP(ROUND($A528,5),'main sheet'!$G:$M, 4, 0)) * M$11</f>
        <v>3.1081749579462006E-4</v>
      </c>
      <c r="N528" s="19">
        <f>((VLOOKUP(ROUND($A528 + (N$9/12),5),'main sheet'!$G:$M, 4, 0) - VLOOKUP(ROUND($A528 + (N$9/12) + (1/12),5),'main sheet'!$G:$M, 4, 0)) / VLOOKUP(ROUND($A528,5),'main sheet'!$G:$M, 4, 0)) * N$11</f>
        <v>3.1061184114311759E-4</v>
      </c>
      <c r="O528" s="19">
        <f>((VLOOKUP(ROUND($A528 + (O$9/12),5),'main sheet'!$G:$M, 4, 0) - VLOOKUP(ROUND($A528 + (O$9/12) + (1/12),5),'main sheet'!$G:$M, 4, 0)) / VLOOKUP(ROUND($A528,5),'main sheet'!$G:$M, 4, 0)) * O$11</f>
        <v>3.3590712526783461E-4</v>
      </c>
      <c r="P528" s="19">
        <f>((VLOOKUP(ROUND($A528 + (P$9/12),5),'main sheet'!$G:$M, 4, 0) - VLOOKUP(ROUND($A528 + (P$9/12) + (1/12),5),'main sheet'!$G:$M, 4, 0)) / VLOOKUP(ROUND($A528,5),'main sheet'!$G:$M, 4, 0)) * P$11</f>
        <v>3.3568486988091865E-4</v>
      </c>
      <c r="Q528" s="19">
        <f>((VLOOKUP(ROUND($A528 + (Q$9/12),5),'main sheet'!$G:$M, 4, 0) - VLOOKUP(ROUND($A528 + (Q$9/12) + (1/12),5),'main sheet'!$G:$M, 4, 0)) / VLOOKUP(ROUND($A528,5),'main sheet'!$G:$M, 4, 0)) * Q$11</f>
        <v>3.3546276155058558E-4</v>
      </c>
      <c r="R528" s="19">
        <f>((VLOOKUP(ROUND($A528 + (R$9/12),5),'main sheet'!$G:$M, 4, 0) - VLOOKUP(ROUND($A528 + (R$9/12) + (1/12),5),'main sheet'!$G:$M, 4, 0)) / VLOOKUP(ROUND($A528,5),'main sheet'!$G:$M, 4, 0)) * R$11</f>
        <v>3.3524080017999442E-4</v>
      </c>
      <c r="S528" s="19">
        <f>((VLOOKUP(ROUND($A528 + (S$9/12),5),'main sheet'!$G:$M, 4, 0) - VLOOKUP(ROUND($A528 + (S$9/12) + (1/12),5),'main sheet'!$G:$M, 4, 0)) / VLOOKUP(ROUND($A528,5),'main sheet'!$G:$M, 4, 0)) * S$11</f>
        <v>3.35018985671908E-4</v>
      </c>
      <c r="T528" s="19">
        <f>((VLOOKUP(ROUND($A528 + (T$9/12),5),'main sheet'!$G:$M, 4, 0) - VLOOKUP(ROUND($A528 + (T$9/12) + (1/12),5),'main sheet'!$G:$M, 4, 0)) / VLOOKUP(ROUND($A528,5),'main sheet'!$G:$M, 4, 0)) * T$11</f>
        <v>3.3479731792869429E-4</v>
      </c>
      <c r="U528" s="19">
        <f>((VLOOKUP(ROUND($A528 + (U$9/12),5),'main sheet'!$G:$M, 4, 0) - VLOOKUP(ROUND($A528 + (U$9/12) + (1/12),5),'main sheet'!$G:$M, 4, 0)) / VLOOKUP(ROUND($A528,5),'main sheet'!$G:$M, 4, 0)) * U$11</f>
        <v>3.3457579685370459E-4</v>
      </c>
      <c r="V528" s="19">
        <f>((VLOOKUP(ROUND($A528 + (V$9/12),5),'main sheet'!$G:$M, 4, 0) - VLOOKUP(ROUND($A528 + (V$9/12) + (1/12),5),'main sheet'!$G:$M, 4, 0)) / VLOOKUP(ROUND($A528,5),'main sheet'!$G:$M, 4, 0)) * V$11</f>
        <v>3.3435442234989456E-4</v>
      </c>
      <c r="W528" s="19">
        <f>((VLOOKUP(ROUND($A528 + (W$9/12),5),'main sheet'!$G:$M, 4, 0) - VLOOKUP(ROUND($A528 + (W$9/12) + (1/12),5),'main sheet'!$G:$M, 4, 0)) / VLOOKUP(ROUND($A528,5),'main sheet'!$G:$M, 4, 0)) * W$11</f>
        <v>3.3413319431982588E-4</v>
      </c>
      <c r="X528" s="19">
        <f>((VLOOKUP(ROUND($A528 + (X$9/12),5),'main sheet'!$G:$M, 4, 0) - VLOOKUP(ROUND($A528 + (X$9/12) + (1/12),5),'main sheet'!$G:$M, 4, 0)) / VLOOKUP(ROUND($A528,5),'main sheet'!$G:$M, 4, 0)) * X$11</f>
        <v>3.3391211266704145E-4</v>
      </c>
      <c r="Y528" s="19">
        <f>((VLOOKUP(ROUND($A528 + (Y$9/12),5),'main sheet'!$G:$M, 4, 0) - VLOOKUP(ROUND($A528 + (Y$9/12) + (1/12),5),'main sheet'!$G:$M, 4, 0)) / VLOOKUP(ROUND($A528,5),'main sheet'!$G:$M, 4, 0)) * Y$11</f>
        <v>3.3369117729468946E-4</v>
      </c>
      <c r="Z528" s="19">
        <f>((VLOOKUP(ROUND($A528 + (Z$9/12),5),'main sheet'!$G:$M, 4, 0) - VLOOKUP(ROUND($A528 + (Z$9/12) + (1/12),5),'main sheet'!$G:$M, 4, 0)) / VLOOKUP(ROUND($A528,5),'main sheet'!$G:$M, 4, 0)) * Z$11</f>
        <v>3.3347038810552492E-4</v>
      </c>
      <c r="AA528" s="19">
        <f>((VLOOKUP(ROUND($A528 + (AA$9/12),5),'main sheet'!$G:$M, 4, 0) - VLOOKUP(ROUND($A528 + (AA$9/12) + (1/12),5),'main sheet'!$G:$M, 4, 0)) / VLOOKUP(ROUND($A528,5),'main sheet'!$G:$M, 4, 0)) * AA$11</f>
        <v>3.5418690175741818E-4</v>
      </c>
      <c r="AB528" s="19">
        <f>((VLOOKUP(ROUND($A528 + (AB$9/12),5),'main sheet'!$G:$M, 4, 0) - VLOOKUP(ROUND($A528 + (AB$9/12) + (1/12),5),'main sheet'!$G:$M, 4, 0)) / VLOOKUP(ROUND($A528,5),'main sheet'!$G:$M, 4, 0)) * AB$11</f>
        <v>3.5395255142373267E-4</v>
      </c>
      <c r="AC528" s="19">
        <f>((VLOOKUP(ROUND($A528 + (AC$9/12),5),'main sheet'!$G:$M, 4, 0) - VLOOKUP(ROUND($A528 + (AC$9/12) + (1/12),5),'main sheet'!$G:$M, 4, 0)) / VLOOKUP(ROUND($A528,5),'main sheet'!$G:$M, 4, 0)) * AC$11</f>
        <v>3.5371835614934167E-4</v>
      </c>
      <c r="AD528" s="19">
        <f>((VLOOKUP(ROUND($A528 + (AD$9/12),5),'main sheet'!$G:$M, 4, 0) - VLOOKUP(ROUND($A528 + (AD$9/12) + (1/12),5),'main sheet'!$G:$M, 4, 0)) / VLOOKUP(ROUND($A528,5),'main sheet'!$G:$M, 4, 0)) * AD$11</f>
        <v>3.5348431583210569E-4</v>
      </c>
      <c r="AE528" s="19">
        <f>((VLOOKUP(ROUND($A528 + (AE$9/12),5),'main sheet'!$G:$M, 4, 0) - VLOOKUP(ROUND($A528 + (AE$9/12) + (1/12),5),'main sheet'!$G:$M, 4, 0)) / VLOOKUP(ROUND($A528,5),'main sheet'!$G:$M, 4, 0)) * AE$11</f>
        <v>3.5325043036949595E-4</v>
      </c>
      <c r="AF528" s="19">
        <f>((VLOOKUP(ROUND($A528 + (AF$9/12),5),'main sheet'!$G:$M, 4, 0) - VLOOKUP(ROUND($A528 + (AF$9/12) + (1/12),5),'main sheet'!$G:$M, 4, 0)) / VLOOKUP(ROUND($A528,5),'main sheet'!$G:$M, 4, 0)) * AF$11</f>
        <v>3.5301669965859598E-4</v>
      </c>
      <c r="AH528" s="18">
        <f t="shared" si="17"/>
        <v>42.916666666666664</v>
      </c>
      <c r="AI528" s="19">
        <f t="shared" si="18"/>
        <v>9.8725569368125835E-3</v>
      </c>
    </row>
    <row r="529" spans="1:35" x14ac:dyDescent="0.3">
      <c r="A529" s="19">
        <v>43</v>
      </c>
      <c r="C529" s="19">
        <f>((VLOOKUP(ROUND($A529 + (C$9/12),5),'main sheet'!$G:$M, 4, 0) - VLOOKUP(ROUND($A529 + (C$9/12) + (1/12),5),'main sheet'!$G:$M, 4, 0)) / VLOOKUP(ROUND($A529,5),'main sheet'!$G:$M, 4, 0)) * C$11</f>
        <v>3.1277560233477667E-4</v>
      </c>
      <c r="D529" s="19">
        <f>((VLOOKUP(ROUND($A529 + (D$9/12),5),'main sheet'!$G:$M, 4, 0) - VLOOKUP(ROUND($A529 + (D$9/12) + (1/12),5),'main sheet'!$G:$M, 4, 0)) / VLOOKUP(ROUND($A529,5),'main sheet'!$G:$M, 4, 0)) * D$11</f>
        <v>3.1247217928782878E-4</v>
      </c>
      <c r="E529" s="19">
        <f>((VLOOKUP(ROUND($A529 + (E$9/12),5),'main sheet'!$G:$M, 4, 0) - VLOOKUP(ROUND($A529 + (E$9/12) + (1/12),5),'main sheet'!$G:$M, 4, 0)) / VLOOKUP(ROUND($A529,5),'main sheet'!$G:$M, 4, 0)) * E$11</f>
        <v>3.1216905059087638E-4</v>
      </c>
      <c r="F529" s="19">
        <f>((VLOOKUP(ROUND($A529 + (F$9/12),5),'main sheet'!$G:$M, 4, 0) - VLOOKUP(ROUND($A529 + (F$9/12) + (1/12),5),'main sheet'!$G:$M, 4, 0)) / VLOOKUP(ROUND($A529,5),'main sheet'!$G:$M, 4, 0)) * F$11</f>
        <v>3.1186621595837136E-4</v>
      </c>
      <c r="G529" s="19">
        <f>((VLOOKUP(ROUND($A529 + (G$9/12),5),'main sheet'!$G:$M, 4, 0) - VLOOKUP(ROUND($A529 + (G$9/12) + (1/12),5),'main sheet'!$G:$M, 4, 0)) / VLOOKUP(ROUND($A529,5),'main sheet'!$G:$M, 4, 0)) * G$11</f>
        <v>3.1156367510550486E-4</v>
      </c>
      <c r="H529" s="19">
        <f>((VLOOKUP(ROUND($A529 + (H$9/12),5),'main sheet'!$G:$M, 4, 0) - VLOOKUP(ROUND($A529 + (H$9/12) + (1/12),5),'main sheet'!$G:$M, 4, 0)) / VLOOKUP(ROUND($A529,5),'main sheet'!$G:$M, 4, 0)) * H$11</f>
        <v>3.1126142774681942E-4</v>
      </c>
      <c r="I529" s="19">
        <f>((VLOOKUP(ROUND($A529 + (I$9/12),5),'main sheet'!$G:$M, 4, 0) - VLOOKUP(ROUND($A529 + (I$9/12) + (1/12),5),'main sheet'!$G:$M, 4, 0)) / VLOOKUP(ROUND($A529,5),'main sheet'!$G:$M, 4, 0)) * I$11</f>
        <v>3.1095947359759715E-4</v>
      </c>
      <c r="J529" s="19">
        <f>((VLOOKUP(ROUND($A529 + (J$9/12),5),'main sheet'!$G:$M, 4, 0) - VLOOKUP(ROUND($A529 + (J$9/12) + (1/12),5),'main sheet'!$G:$M, 4, 0)) / VLOOKUP(ROUND($A529,5),'main sheet'!$G:$M, 4, 0)) * J$11</f>
        <v>3.1065781237385725E-4</v>
      </c>
      <c r="K529" s="19">
        <f>((VLOOKUP(ROUND($A529 + (K$9/12),5),'main sheet'!$G:$M, 4, 0) - VLOOKUP(ROUND($A529 + (K$9/12) + (1/12),5),'main sheet'!$G:$M, 4, 0)) / VLOOKUP(ROUND($A529,5),'main sheet'!$G:$M, 4, 0)) * K$11</f>
        <v>3.103564437909722E-4</v>
      </c>
      <c r="L529" s="19">
        <f>((VLOOKUP(ROUND($A529 + (L$9/12),5),'main sheet'!$G:$M, 4, 0) - VLOOKUP(ROUND($A529 + (L$9/12) + (1/12),5),'main sheet'!$G:$M, 4, 0)) / VLOOKUP(ROUND($A529,5),'main sheet'!$G:$M, 4, 0)) * L$11</f>
        <v>3.1005536756505196E-4</v>
      </c>
      <c r="M529" s="19">
        <f>((VLOOKUP(ROUND($A529 + (M$9/12),5),'main sheet'!$G:$M, 4, 0) - VLOOKUP(ROUND($A529 + (M$9/12) + (1/12),5),'main sheet'!$G:$M, 4, 0)) / VLOOKUP(ROUND($A529,5),'main sheet'!$G:$M, 4, 0)) * M$11</f>
        <v>3.1090413935601547E-4</v>
      </c>
      <c r="N529" s="19">
        <f>((VLOOKUP(ROUND($A529 + (N$9/12),5),'main sheet'!$G:$M, 4, 0) - VLOOKUP(ROUND($A529 + (N$9/12) + (1/12),5),'main sheet'!$G:$M, 4, 0)) / VLOOKUP(ROUND($A529,5),'main sheet'!$G:$M, 4, 0)) * N$11</f>
        <v>3.3622322735864387E-4</v>
      </c>
      <c r="O529" s="19">
        <f>((VLOOKUP(ROUND($A529 + (O$9/12),5),'main sheet'!$G:$M, 4, 0) - VLOOKUP(ROUND($A529 + (O$9/12) + (1/12),5),'main sheet'!$G:$M, 4, 0)) / VLOOKUP(ROUND($A529,5),'main sheet'!$G:$M, 4, 0)) * O$11</f>
        <v>3.360007628204858E-4</v>
      </c>
      <c r="P529" s="19">
        <f>((VLOOKUP(ROUND($A529 + (P$9/12),5),'main sheet'!$G:$M, 4, 0) - VLOOKUP(ROUND($A529 + (P$9/12) + (1/12),5),'main sheet'!$G:$M, 4, 0)) / VLOOKUP(ROUND($A529,5),'main sheet'!$G:$M, 4, 0)) * P$11</f>
        <v>3.3577844547729666E-4</v>
      </c>
      <c r="Q529" s="19">
        <f>((VLOOKUP(ROUND($A529 + (Q$9/12),5),'main sheet'!$G:$M, 4, 0) - VLOOKUP(ROUND($A529 + (Q$9/12) + (1/12),5),'main sheet'!$G:$M, 4, 0)) / VLOOKUP(ROUND($A529,5),'main sheet'!$G:$M, 4, 0)) * Q$11</f>
        <v>3.3555627523214451E-4</v>
      </c>
      <c r="R529" s="19">
        <f>((VLOOKUP(ROUND($A529 + (R$9/12),5),'main sheet'!$G:$M, 4, 0) - VLOOKUP(ROUND($A529 + (R$9/12) + (1/12),5),'main sheet'!$G:$M, 4, 0)) / VLOOKUP(ROUND($A529,5),'main sheet'!$G:$M, 4, 0)) * R$11</f>
        <v>3.3533425198770068E-4</v>
      </c>
      <c r="S529" s="19">
        <f>((VLOOKUP(ROUND($A529 + (S$9/12),5),'main sheet'!$G:$M, 4, 0) - VLOOKUP(ROUND($A529 + (S$9/12) + (1/12),5),'main sheet'!$G:$M, 4, 0)) / VLOOKUP(ROUND($A529,5),'main sheet'!$G:$M, 4, 0)) * S$11</f>
        <v>3.3511237564624115E-4</v>
      </c>
      <c r="T529" s="19">
        <f>((VLOOKUP(ROUND($A529 + (T$9/12),5),'main sheet'!$G:$M, 4, 0) - VLOOKUP(ROUND($A529 + (T$9/12) + (1/12),5),'main sheet'!$G:$M, 4, 0)) / VLOOKUP(ROUND($A529,5),'main sheet'!$G:$M, 4, 0)) * T$11</f>
        <v>3.3489064611102629E-4</v>
      </c>
      <c r="U529" s="19">
        <f>((VLOOKUP(ROUND($A529 + (U$9/12),5),'main sheet'!$G:$M, 4, 0) - VLOOKUP(ROUND($A529 + (U$9/12) + (1/12),5),'main sheet'!$G:$M, 4, 0)) / VLOOKUP(ROUND($A529,5),'main sheet'!$G:$M, 4, 0)) * U$11</f>
        <v>3.3466906328492044E-4</v>
      </c>
      <c r="V529" s="19">
        <f>((VLOOKUP(ROUND($A529 + (V$9/12),5),'main sheet'!$G:$M, 4, 0) - VLOOKUP(ROUND($A529 + (V$9/12) + (1/12),5),'main sheet'!$G:$M, 4, 0)) / VLOOKUP(ROUND($A529,5),'main sheet'!$G:$M, 4, 0)) * V$11</f>
        <v>3.3444762707039364E-4</v>
      </c>
      <c r="W529" s="19">
        <f>((VLOOKUP(ROUND($A529 + (W$9/12),5),'main sheet'!$G:$M, 4, 0) - VLOOKUP(ROUND($A529 + (W$9/12) + (1/12),5),'main sheet'!$G:$M, 4, 0)) / VLOOKUP(ROUND($A529,5),'main sheet'!$G:$M, 4, 0)) * W$11</f>
        <v>3.3422633737089795E-4</v>
      </c>
      <c r="X529" s="19">
        <f>((VLOOKUP(ROUND($A529 + (X$9/12),5),'main sheet'!$G:$M, 4, 0) - VLOOKUP(ROUND($A529 + (X$9/12) + (1/12),5),'main sheet'!$G:$M, 4, 0)) / VLOOKUP(ROUND($A529,5),'main sheet'!$G:$M, 4, 0)) * X$11</f>
        <v>3.3400519408949058E-4</v>
      </c>
      <c r="Y529" s="19">
        <f>((VLOOKUP(ROUND($A529 + (Y$9/12),5),'main sheet'!$G:$M, 4, 0) - VLOOKUP(ROUND($A529 + (Y$9/12) + (1/12),5),'main sheet'!$G:$M, 4, 0)) / VLOOKUP(ROUND($A529,5),'main sheet'!$G:$M, 4, 0)) * Y$11</f>
        <v>3.337841971288348E-4</v>
      </c>
      <c r="Z529" s="19">
        <f>((VLOOKUP(ROUND($A529 + (Z$9/12),5),'main sheet'!$G:$M, 4, 0) - VLOOKUP(ROUND($A529 + (Z$9/12) + (1/12),5),'main sheet'!$G:$M, 4, 0)) / VLOOKUP(ROUND($A529,5),'main sheet'!$G:$M, 4, 0)) * Z$11</f>
        <v>3.5452020585179697E-4</v>
      </c>
      <c r="AA529" s="19">
        <f>((VLOOKUP(ROUND($A529 + (AA$9/12),5),'main sheet'!$G:$M, 4, 0) - VLOOKUP(ROUND($A529 + (AA$9/12) + (1/12),5),'main sheet'!$G:$M, 4, 0)) / VLOOKUP(ROUND($A529,5),'main sheet'!$G:$M, 4, 0)) * AA$11</f>
        <v>3.5428563498503881E-4</v>
      </c>
      <c r="AB529" s="19">
        <f>((VLOOKUP(ROUND($A529 + (AB$9/12),5),'main sheet'!$G:$M, 4, 0) - VLOOKUP(ROUND($A529 + (AB$9/12) + (1/12),5),'main sheet'!$G:$M, 4, 0)) / VLOOKUP(ROUND($A529,5),'main sheet'!$G:$M, 4, 0)) * AB$11</f>
        <v>3.5405121932349223E-4</v>
      </c>
      <c r="AC529" s="19">
        <f>((VLOOKUP(ROUND($A529 + (AC$9/12),5),'main sheet'!$G:$M, 4, 0) - VLOOKUP(ROUND($A529 + (AC$9/12) + (1/12),5),'main sheet'!$G:$M, 4, 0)) / VLOOKUP(ROUND($A529,5),'main sheet'!$G:$M, 4, 0)) * AC$11</f>
        <v>3.5381695876492153E-4</v>
      </c>
      <c r="AD529" s="19">
        <f>((VLOOKUP(ROUND($A529 + (AD$9/12),5),'main sheet'!$G:$M, 4, 0) - VLOOKUP(ROUND($A529 + (AD$9/12) + (1/12),5),'main sheet'!$G:$M, 4, 0)) / VLOOKUP(ROUND($A529,5),'main sheet'!$G:$M, 4, 0)) * AD$11</f>
        <v>3.5358285320670138E-4</v>
      </c>
      <c r="AE529" s="19">
        <f>((VLOOKUP(ROUND($A529 + (AE$9/12),5),'main sheet'!$G:$M, 4, 0) - VLOOKUP(ROUND($A529 + (AE$9/12) + (1/12),5),'main sheet'!$G:$M, 4, 0)) / VLOOKUP(ROUND($A529,5),'main sheet'!$G:$M, 4, 0)) * AE$11</f>
        <v>3.5334890254581881E-4</v>
      </c>
      <c r="AF529" s="19">
        <f>((VLOOKUP(ROUND($A529 + (AF$9/12),5),'main sheet'!$G:$M, 4, 0) - VLOOKUP(ROUND($A529 + (AF$9/12) + (1/12),5),'main sheet'!$G:$M, 4, 0)) / VLOOKUP(ROUND($A529,5),'main sheet'!$G:$M, 4, 0)) * AF$11</f>
        <v>3.5311510668024063E-4</v>
      </c>
      <c r="AH529" s="18">
        <f t="shared" si="17"/>
        <v>43</v>
      </c>
      <c r="AI529" s="19">
        <f t="shared" si="18"/>
        <v>9.9217906726437582E-3</v>
      </c>
    </row>
    <row r="530" spans="1:35" x14ac:dyDescent="0.3">
      <c r="A530" s="19">
        <v>43.083333333333336</v>
      </c>
      <c r="C530" s="19">
        <f>((VLOOKUP(ROUND($A530 + (C$9/12),5),'main sheet'!$G:$M, 4, 0) - VLOOKUP(ROUND($A530 + (C$9/12) + (1/12),5),'main sheet'!$G:$M, 4, 0)) / VLOOKUP(ROUND($A530,5),'main sheet'!$G:$M, 4, 0)) * C$11</f>
        <v>3.1287365172259817E-4</v>
      </c>
      <c r="D530" s="19">
        <f>((VLOOKUP(ROUND($A530 + (D$9/12),5),'main sheet'!$G:$M, 4, 0) - VLOOKUP(ROUND($A530 + (D$9/12) + (1/12),5),'main sheet'!$G:$M, 4, 0)) / VLOOKUP(ROUND($A530,5),'main sheet'!$G:$M, 4, 0)) * D$11</f>
        <v>3.125701335579617E-4</v>
      </c>
      <c r="E530" s="19">
        <f>((VLOOKUP(ROUND($A530 + (E$9/12),5),'main sheet'!$G:$M, 4, 0) - VLOOKUP(ROUND($A530 + (E$9/12) + (1/12),5),'main sheet'!$G:$M, 4, 0)) / VLOOKUP(ROUND($A530,5),'main sheet'!$G:$M, 4, 0)) * E$11</f>
        <v>3.1226690983559419E-4</v>
      </c>
      <c r="F530" s="19">
        <f>((VLOOKUP(ROUND($A530 + (F$9/12),5),'main sheet'!$G:$M, 4, 0) - VLOOKUP(ROUND($A530 + (F$9/12) + (1/12),5),'main sheet'!$G:$M, 4, 0)) / VLOOKUP(ROUND($A530,5),'main sheet'!$G:$M, 4, 0)) * F$11</f>
        <v>3.1196398027032114E-4</v>
      </c>
      <c r="G530" s="19">
        <f>((VLOOKUP(ROUND($A530 + (G$9/12),5),'main sheet'!$G:$M, 4, 0) - VLOOKUP(ROUND($A530 + (G$9/12) + (1/12),5),'main sheet'!$G:$M, 4, 0)) / VLOOKUP(ROUND($A530,5),'main sheet'!$G:$M, 4, 0)) * G$11</f>
        <v>3.1166134457631808E-4</v>
      </c>
      <c r="H530" s="19">
        <f>((VLOOKUP(ROUND($A530 + (H$9/12),5),'main sheet'!$G:$M, 4, 0) - VLOOKUP(ROUND($A530 + (H$9/12) + (1/12),5),'main sheet'!$G:$M, 4, 0)) / VLOOKUP(ROUND($A530,5),'main sheet'!$G:$M, 4, 0)) * H$11</f>
        <v>3.113590024685013E-4</v>
      </c>
      <c r="I530" s="19">
        <f>((VLOOKUP(ROUND($A530 + (I$9/12),5),'main sheet'!$G:$M, 4, 0) - VLOOKUP(ROUND($A530 + (I$9/12) + (1/12),5),'main sheet'!$G:$M, 4, 0)) / VLOOKUP(ROUND($A530,5),'main sheet'!$G:$M, 4, 0)) * I$11</f>
        <v>3.1105695366252534E-4</v>
      </c>
      <c r="J530" s="19">
        <f>((VLOOKUP(ROUND($A530 + (J$9/12),5),'main sheet'!$G:$M, 4, 0) - VLOOKUP(ROUND($A530 + (J$9/12) + (1/12),5),'main sheet'!$G:$M, 4, 0)) / VLOOKUP(ROUND($A530,5),'main sheet'!$G:$M, 4, 0)) * J$11</f>
        <v>3.1075519787339683E-4</v>
      </c>
      <c r="K530" s="19">
        <f>((VLOOKUP(ROUND($A530 + (K$9/12),5),'main sheet'!$G:$M, 4, 0) - VLOOKUP(ROUND($A530 + (K$9/12) + (1/12),5),'main sheet'!$G:$M, 4, 0)) / VLOOKUP(ROUND($A530,5),'main sheet'!$G:$M, 4, 0)) * K$11</f>
        <v>3.1045373481686093E-4</v>
      </c>
      <c r="L530" s="19">
        <f>((VLOOKUP(ROUND($A530 + (L$9/12),5),'main sheet'!$G:$M, 4, 0) - VLOOKUP(ROUND($A530 + (L$9/12) + (1/12),5),'main sheet'!$G:$M, 4, 0)) / VLOOKUP(ROUND($A530,5),'main sheet'!$G:$M, 4, 0)) * L$11</f>
        <v>3.1015256420939888E-4</v>
      </c>
      <c r="M530" s="19">
        <f>((VLOOKUP(ROUND($A530 + (M$9/12),5),'main sheet'!$G:$M, 4, 0) - VLOOKUP(ROUND($A530 + (M$9/12) + (1/12),5),'main sheet'!$G:$M, 4, 0)) / VLOOKUP(ROUND($A530,5),'main sheet'!$G:$M, 4, 0)) * M$11</f>
        <v>3.3655130876042709E-4</v>
      </c>
      <c r="N530" s="19">
        <f>((VLOOKUP(ROUND($A530 + (N$9/12),5),'main sheet'!$G:$M, 4, 0) - VLOOKUP(ROUND($A530 + (N$9/12) + (1/12),5),'main sheet'!$G:$M, 4, 0)) / VLOOKUP(ROUND($A530,5),'main sheet'!$G:$M, 4, 0)) * N$11</f>
        <v>3.3632862714482879E-4</v>
      </c>
      <c r="O530" s="19">
        <f>((VLOOKUP(ROUND($A530 + (O$9/12),5),'main sheet'!$G:$M, 4, 0) - VLOOKUP(ROUND($A530 + (O$9/12) + (1/12),5),'main sheet'!$G:$M, 4, 0)) / VLOOKUP(ROUND($A530,5),'main sheet'!$G:$M, 4, 0)) * O$11</f>
        <v>3.361060928678301E-4</v>
      </c>
      <c r="P530" s="19">
        <f>((VLOOKUP(ROUND($A530 + (P$9/12),5),'main sheet'!$G:$M, 4, 0) - VLOOKUP(ROUND($A530 + (P$9/12) + (1/12),5),'main sheet'!$G:$M, 4, 0)) / VLOOKUP(ROUND($A530,5),'main sheet'!$G:$M, 4, 0)) * P$11</f>
        <v>3.3588370583240428E-4</v>
      </c>
      <c r="Q530" s="19">
        <f>((VLOOKUP(ROUND($A530 + (Q$9/12),5),'main sheet'!$G:$M, 4, 0) - VLOOKUP(ROUND($A530 + (Q$9/12) + (1/12),5),'main sheet'!$G:$M, 4, 0)) / VLOOKUP(ROUND($A530,5),'main sheet'!$G:$M, 4, 0)) * Q$11</f>
        <v>3.3566146594112776E-4</v>
      </c>
      <c r="R530" s="19">
        <f>((VLOOKUP(ROUND($A530 + (R$9/12),5),'main sheet'!$G:$M, 4, 0) - VLOOKUP(ROUND($A530 + (R$9/12) + (1/12),5),'main sheet'!$G:$M, 4, 0)) / VLOOKUP(ROUND($A530,5),'main sheet'!$G:$M, 4, 0)) * R$11</f>
        <v>3.3543937309618127E-4</v>
      </c>
      <c r="S530" s="19">
        <f>((VLOOKUP(ROUND($A530 + (S$9/12),5),'main sheet'!$G:$M, 4, 0) - VLOOKUP(ROUND($A530 + (S$9/12) + (1/12),5),'main sheet'!$G:$M, 4, 0)) / VLOOKUP(ROUND($A530,5),'main sheet'!$G:$M, 4, 0)) * S$11</f>
        <v>3.352174272007307E-4</v>
      </c>
      <c r="T530" s="19">
        <f>((VLOOKUP(ROUND($A530 + (T$9/12),5),'main sheet'!$G:$M, 4, 0) - VLOOKUP(ROUND($A530 + (T$9/12) + (1/12),5),'main sheet'!$G:$M, 4, 0)) / VLOOKUP(ROUND($A530,5),'main sheet'!$G:$M, 4, 0)) * T$11</f>
        <v>3.3499562815754561E-4</v>
      </c>
      <c r="U530" s="19">
        <f>((VLOOKUP(ROUND($A530 + (U$9/12),5),'main sheet'!$G:$M, 4, 0) - VLOOKUP(ROUND($A530 + (U$9/12) + (1/12),5),'main sheet'!$G:$M, 4, 0)) / VLOOKUP(ROUND($A530,5),'main sheet'!$G:$M, 4, 0)) * U$11</f>
        <v>3.347739758690008E-4</v>
      </c>
      <c r="V530" s="19">
        <f>((VLOOKUP(ROUND($A530 + (V$9/12),5),'main sheet'!$G:$M, 4, 0) - VLOOKUP(ROUND($A530 + (V$9/12) + (1/12),5),'main sheet'!$G:$M, 4, 0)) / VLOOKUP(ROUND($A530,5),'main sheet'!$G:$M, 4, 0)) * V$11</f>
        <v>3.345524702384543E-4</v>
      </c>
      <c r="W530" s="19">
        <f>((VLOOKUP(ROUND($A530 + (W$9/12),5),'main sheet'!$G:$M, 4, 0) - VLOOKUP(ROUND($A530 + (W$9/12) + (1/12),5),'main sheet'!$G:$M, 4, 0)) / VLOOKUP(ROUND($A530,5),'main sheet'!$G:$M, 4, 0)) * W$11</f>
        <v>3.3433111116886848E-4</v>
      </c>
      <c r="X530" s="19">
        <f>((VLOOKUP(ROUND($A530 + (X$9/12),5),'main sheet'!$G:$M, 4, 0) - VLOOKUP(ROUND($A530 + (X$9/12) + (1/12),5),'main sheet'!$G:$M, 4, 0)) / VLOOKUP(ROUND($A530,5),'main sheet'!$G:$M, 4, 0)) * X$11</f>
        <v>3.3410989856281191E-4</v>
      </c>
      <c r="Y530" s="19">
        <f>((VLOOKUP(ROUND($A530 + (Y$9/12),5),'main sheet'!$G:$M, 4, 0) - VLOOKUP(ROUND($A530 + (Y$9/12) + (1/12),5),'main sheet'!$G:$M, 4, 0)) / VLOOKUP(ROUND($A530,5),'main sheet'!$G:$M, 4, 0)) * Y$11</f>
        <v>3.548661411609369E-4</v>
      </c>
      <c r="Z530" s="19">
        <f>((VLOOKUP(ROUND($A530 + (Z$9/12),5),'main sheet'!$G:$M, 4, 0) - VLOOKUP(ROUND($A530 + (Z$9/12) + (1/12),5),'main sheet'!$G:$M, 4, 0)) / VLOOKUP(ROUND($A530,5),'main sheet'!$G:$M, 4, 0)) * Z$11</f>
        <v>3.546313414035711E-4</v>
      </c>
      <c r="AA530" s="19">
        <f>((VLOOKUP(ROUND($A530 + (AA$9/12),5),'main sheet'!$G:$M, 4, 0) - VLOOKUP(ROUND($A530 + (AA$9/12) + (1/12),5),'main sheet'!$G:$M, 4, 0)) / VLOOKUP(ROUND($A530,5),'main sheet'!$G:$M, 4, 0)) * AA$11</f>
        <v>3.5439669700286383E-4</v>
      </c>
      <c r="AB530" s="19">
        <f>((VLOOKUP(ROUND($A530 + (AB$9/12),5),'main sheet'!$G:$M, 4, 0) - VLOOKUP(ROUND($A530 + (AB$9/12) + (1/12),5),'main sheet'!$G:$M, 4, 0)) / VLOOKUP(ROUND($A530,5),'main sheet'!$G:$M, 4, 0)) * AB$11</f>
        <v>3.5416220785647947E-4</v>
      </c>
      <c r="AC530" s="19">
        <f>((VLOOKUP(ROUND($A530 + (AC$9/12),5),'main sheet'!$G:$M, 4, 0) - VLOOKUP(ROUND($A530 + (AC$9/12) + (1/12),5),'main sheet'!$G:$M, 4, 0)) / VLOOKUP(ROUND($A530,5),'main sheet'!$G:$M, 4, 0)) * AC$11</f>
        <v>3.5392787386169267E-4</v>
      </c>
      <c r="AD530" s="19">
        <f>((VLOOKUP(ROUND($A530 + (AD$9/12),5),'main sheet'!$G:$M, 4, 0) - VLOOKUP(ROUND($A530 + (AD$9/12) + (1/12),5),'main sheet'!$G:$M, 4, 0)) / VLOOKUP(ROUND($A530,5),'main sheet'!$G:$M, 4, 0)) * AD$11</f>
        <v>3.5369369491538975E-4</v>
      </c>
      <c r="AE530" s="19">
        <f>((VLOOKUP(ROUND($A530 + (AE$9/12),5),'main sheet'!$G:$M, 4, 0) - VLOOKUP(ROUND($A530 + (AE$9/12) + (1/12),5),'main sheet'!$G:$M, 4, 0)) / VLOOKUP(ROUND($A530,5),'main sheet'!$G:$M, 4, 0)) * AE$11</f>
        <v>3.5345967091543815E-4</v>
      </c>
      <c r="AF530" s="19">
        <f>((VLOOKUP(ROUND($A530 + (AF$9/12),5),'main sheet'!$G:$M, 4, 0) - VLOOKUP(ROUND($A530 + (AF$9/12) + (1/12),5),'main sheet'!$G:$M, 4, 0)) / VLOOKUP(ROUND($A530,5),'main sheet'!$G:$M, 4, 0)) * AF$11</f>
        <v>3.5322580175931631E-4</v>
      </c>
      <c r="AH530" s="18">
        <f t="shared" si="17"/>
        <v>43.083333333333336</v>
      </c>
      <c r="AI530" s="19">
        <f t="shared" si="18"/>
        <v>9.9714279867093754E-3</v>
      </c>
    </row>
    <row r="531" spans="1:35" x14ac:dyDescent="0.3">
      <c r="A531" s="19">
        <v>43.166666666666664</v>
      </c>
      <c r="C531" s="19">
        <f>((VLOOKUP(ROUND($A531 + (C$9/12),5),'main sheet'!$G:$M, 4, 0) - VLOOKUP(ROUND($A531 + (C$9/12) + (1/12),5),'main sheet'!$G:$M, 4, 0)) / VLOOKUP(ROUND($A531,5),'main sheet'!$G:$M, 4, 0)) * C$11</f>
        <v>3.1297176260289419E-4</v>
      </c>
      <c r="D531" s="19">
        <f>((VLOOKUP(ROUND($A531 + (D$9/12),5),'main sheet'!$G:$M, 4, 0) - VLOOKUP(ROUND($A531 + (D$9/12) + (1/12),5),'main sheet'!$G:$M, 4, 0)) / VLOOKUP(ROUND($A531,5),'main sheet'!$G:$M, 4, 0)) * D$11</f>
        <v>3.126681492609152E-4</v>
      </c>
      <c r="E531" s="19">
        <f>((VLOOKUP(ROUND($A531 + (E$9/12),5),'main sheet'!$G:$M, 4, 0) - VLOOKUP(ROUND($A531 + (E$9/12) + (1/12),5),'main sheet'!$G:$M, 4, 0)) / VLOOKUP(ROUND($A531,5),'main sheet'!$G:$M, 4, 0)) * E$11</f>
        <v>3.1236483045400025E-4</v>
      </c>
      <c r="F531" s="19">
        <f>((VLOOKUP(ROUND($A531 + (F$9/12),5),'main sheet'!$G:$M, 4, 0) - VLOOKUP(ROUND($A531 + (F$9/12) + (1/12),5),'main sheet'!$G:$M, 4, 0)) / VLOOKUP(ROUND($A531,5),'main sheet'!$G:$M, 4, 0)) * F$11</f>
        <v>3.1206180589595769E-4</v>
      </c>
      <c r="G531" s="19">
        <f>((VLOOKUP(ROUND($A531 + (G$9/12),5),'main sheet'!$G:$M, 4, 0) - VLOOKUP(ROUND($A531 + (G$9/12) + (1/12),5),'main sheet'!$G:$M, 4, 0)) / VLOOKUP(ROUND($A531,5),'main sheet'!$G:$M, 4, 0)) * G$11</f>
        <v>3.1175907530133764E-4</v>
      </c>
      <c r="H531" s="19">
        <f>((VLOOKUP(ROUND($A531 + (H$9/12),5),'main sheet'!$G:$M, 4, 0) - VLOOKUP(ROUND($A531 + (H$9/12) + (1/12),5),'main sheet'!$G:$M, 4, 0)) / VLOOKUP(ROUND($A531,5),'main sheet'!$G:$M, 4, 0)) * H$11</f>
        <v>3.1145663838542904E-4</v>
      </c>
      <c r="I531" s="19">
        <f>((VLOOKUP(ROUND($A531 + (I$9/12),5),'main sheet'!$G:$M, 4, 0) - VLOOKUP(ROUND($A531 + (I$9/12) + (1/12),5),'main sheet'!$G:$M, 4, 0)) / VLOOKUP(ROUND($A531,5),'main sheet'!$G:$M, 4, 0)) * I$11</f>
        <v>3.1115449486287248E-4</v>
      </c>
      <c r="J531" s="19">
        <f>((VLOOKUP(ROUND($A531 + (J$9/12),5),'main sheet'!$G:$M, 4, 0) - VLOOKUP(ROUND($A531 + (J$9/12) + (1/12),5),'main sheet'!$G:$M, 4, 0)) / VLOOKUP(ROUND($A531,5),'main sheet'!$G:$M, 4, 0)) * J$11</f>
        <v>3.1085264444904786E-4</v>
      </c>
      <c r="K531" s="19">
        <f>((VLOOKUP(ROUND($A531 + (K$9/12),5),'main sheet'!$G:$M, 4, 0) - VLOOKUP(ROUND($A531 + (K$9/12) + (1/12),5),'main sheet'!$G:$M, 4, 0)) / VLOOKUP(ROUND($A531,5),'main sheet'!$G:$M, 4, 0)) * K$11</f>
        <v>3.1055108686007209E-4</v>
      </c>
      <c r="L531" s="19">
        <f>((VLOOKUP(ROUND($A531 + (L$9/12),5),'main sheet'!$G:$M, 4, 0) - VLOOKUP(ROUND($A531 + (L$9/12) + (1/12),5),'main sheet'!$G:$M, 4, 0)) / VLOOKUP(ROUND($A531,5),'main sheet'!$G:$M, 4, 0)) * L$11</f>
        <v>3.3573776751252978E-4</v>
      </c>
      <c r="M531" s="19">
        <f>((VLOOKUP(ROUND($A531 + (M$9/12),5),'main sheet'!$G:$M, 4, 0) - VLOOKUP(ROUND($A531 + (M$9/12) + (1/12),5),'main sheet'!$G:$M, 4, 0)) / VLOOKUP(ROUND($A531,5),'main sheet'!$G:$M, 4, 0)) * M$11</f>
        <v>3.366568444775884E-4</v>
      </c>
      <c r="N531" s="19">
        <f>((VLOOKUP(ROUND($A531 + (N$9/12),5),'main sheet'!$G:$M, 4, 0) - VLOOKUP(ROUND($A531 + (N$9/12) + (1/12),5),'main sheet'!$G:$M, 4, 0)) / VLOOKUP(ROUND($A531,5),'main sheet'!$G:$M, 4, 0)) * N$11</f>
        <v>3.3643409303320943E-4</v>
      </c>
      <c r="O531" s="19">
        <f>((VLOOKUP(ROUND($A531 + (O$9/12),5),'main sheet'!$G:$M, 4, 0) - VLOOKUP(ROUND($A531 + (O$9/12) + (1/12),5),'main sheet'!$G:$M, 4, 0)) / VLOOKUP(ROUND($A531,5),'main sheet'!$G:$M, 4, 0)) * O$11</f>
        <v>3.3621148897409396E-4</v>
      </c>
      <c r="P531" s="19">
        <f>((VLOOKUP(ROUND($A531 + (P$9/12),5),'main sheet'!$G:$M, 4, 0) - VLOOKUP(ROUND($A531 + (P$9/12) + (1/12),5),'main sheet'!$G:$M, 4, 0)) / VLOOKUP(ROUND($A531,5),'main sheet'!$G:$M, 4, 0)) * P$11</f>
        <v>3.3598903220272321E-4</v>
      </c>
      <c r="Q531" s="19">
        <f>((VLOOKUP(ROUND($A531 + (Q$9/12),5),'main sheet'!$G:$M, 4, 0) - VLOOKUP(ROUND($A531 + (Q$9/12) + (1/12),5),'main sheet'!$G:$M, 4, 0)) / VLOOKUP(ROUND($A531,5),'main sheet'!$G:$M, 4, 0)) * Q$11</f>
        <v>3.3576672262118244E-4</v>
      </c>
      <c r="R531" s="19">
        <f>((VLOOKUP(ROUND($A531 + (R$9/12),5),'main sheet'!$G:$M, 4, 0) - VLOOKUP(ROUND($A531 + (R$9/12) + (1/12),5),'main sheet'!$G:$M, 4, 0)) / VLOOKUP(ROUND($A531,5),'main sheet'!$G:$M, 4, 0)) * R$11</f>
        <v>3.3554456013254312E-4</v>
      </c>
      <c r="S531" s="19">
        <f>((VLOOKUP(ROUND($A531 + (S$9/12),5),'main sheet'!$G:$M, 4, 0) - VLOOKUP(ROUND($A531 + (S$9/12) + (1/12),5),'main sheet'!$G:$M, 4, 0)) / VLOOKUP(ROUND($A531,5),'main sheet'!$G:$M, 4, 0)) * S$11</f>
        <v>3.3532254463947993E-4</v>
      </c>
      <c r="T531" s="19">
        <f>((VLOOKUP(ROUND($A531 + (T$9/12),5),'main sheet'!$G:$M, 4, 0) - VLOOKUP(ROUND($A531 + (T$9/12) + (1/12),5),'main sheet'!$G:$M, 4, 0)) / VLOOKUP(ROUND($A531,5),'main sheet'!$G:$M, 4, 0)) * T$11</f>
        <v>3.3510067604427228E-4</v>
      </c>
      <c r="U531" s="19">
        <f>((VLOOKUP(ROUND($A531 + (U$9/12),5),'main sheet'!$G:$M, 4, 0) - VLOOKUP(ROUND($A531 + (U$9/12) + (1/12),5),'main sheet'!$G:$M, 4, 0)) / VLOOKUP(ROUND($A531,5),'main sheet'!$G:$M, 4, 0)) * U$11</f>
        <v>3.3487895425018396E-4</v>
      </c>
      <c r="V531" s="19">
        <f>((VLOOKUP(ROUND($A531 + (V$9/12),5),'main sheet'!$G:$M, 4, 0) - VLOOKUP(ROUND($A531 + (V$9/12) + (1/12),5),'main sheet'!$G:$M, 4, 0)) / VLOOKUP(ROUND($A531,5),'main sheet'!$G:$M, 4, 0)) * V$11</f>
        <v>3.3465737916008276E-4</v>
      </c>
      <c r="W531" s="19">
        <f>((VLOOKUP(ROUND($A531 + (W$9/12),5),'main sheet'!$G:$M, 4, 0) - VLOOKUP(ROUND($A531 + (W$9/12) + (1/12),5),'main sheet'!$G:$M, 4, 0)) / VLOOKUP(ROUND($A531,5),'main sheet'!$G:$M, 4, 0)) * W$11</f>
        <v>3.3443595067644187E-4</v>
      </c>
      <c r="X531" s="19">
        <f>((VLOOKUP(ROUND($A531 + (X$9/12),5),'main sheet'!$G:$M, 4, 0) - VLOOKUP(ROUND($A531 + (X$9/12) + (1/12),5),'main sheet'!$G:$M, 4, 0)) / VLOOKUP(ROUND($A531,5),'main sheet'!$G:$M, 4, 0)) * X$11</f>
        <v>3.5521244893535172E-4</v>
      </c>
      <c r="Y531" s="19">
        <f>((VLOOKUP(ROUND($A531 + (Y$9/12),5),'main sheet'!$G:$M, 4, 0) - VLOOKUP(ROUND($A531 + (Y$9/12) + (1/12),5),'main sheet'!$G:$M, 4, 0)) / VLOOKUP(ROUND($A531,5),'main sheet'!$G:$M, 4, 0)) * Y$11</f>
        <v>3.5497742004093403E-4</v>
      </c>
      <c r="Z531" s="19">
        <f>((VLOOKUP(ROUND($A531 + (Z$9/12),5),'main sheet'!$G:$M, 4, 0) - VLOOKUP(ROUND($A531 + (Z$9/12) + (1/12),5),'main sheet'!$G:$M, 4, 0)) / VLOOKUP(ROUND($A531,5),'main sheet'!$G:$M, 4, 0)) * Z$11</f>
        <v>3.5474254665478471E-4</v>
      </c>
      <c r="AA531" s="19">
        <f>((VLOOKUP(ROUND($A531 + (AA$9/12),5),'main sheet'!$G:$M, 4, 0) - VLOOKUP(ROUND($A531 + (AA$9/12) + (1/12),5),'main sheet'!$G:$M, 4, 0)) / VLOOKUP(ROUND($A531,5),'main sheet'!$G:$M, 4, 0)) * AA$11</f>
        <v>3.545078286744684E-4</v>
      </c>
      <c r="AB531" s="19">
        <f>((VLOOKUP(ROUND($A531 + (AB$9/12),5),'main sheet'!$G:$M, 4, 0) - VLOOKUP(ROUND($A531 + (AB$9/12) + (1/12),5),'main sheet'!$G:$M, 4, 0)) / VLOOKUP(ROUND($A531,5),'main sheet'!$G:$M, 4, 0)) * AB$11</f>
        <v>3.5427326599715941E-4</v>
      </c>
      <c r="AC531" s="19">
        <f>((VLOOKUP(ROUND($A531 + (AC$9/12),5),'main sheet'!$G:$M, 4, 0) - VLOOKUP(ROUND($A531 + (AC$9/12) + (1/12),5),'main sheet'!$G:$M, 4, 0)) / VLOOKUP(ROUND($A531,5),'main sheet'!$G:$M, 4, 0)) * AC$11</f>
        <v>3.5403885851964344E-4</v>
      </c>
      <c r="AD531" s="19">
        <f>((VLOOKUP(ROUND($A531 + (AD$9/12),5),'main sheet'!$G:$M, 4, 0) - VLOOKUP(ROUND($A531 + (AD$9/12) + (1/12),5),'main sheet'!$G:$M, 4, 0)) / VLOOKUP(ROUND($A531,5),'main sheet'!$G:$M, 4, 0)) * AD$11</f>
        <v>3.5380460613968829E-4</v>
      </c>
      <c r="AE531" s="19">
        <f>((VLOOKUP(ROUND($A531 + (AE$9/12),5),'main sheet'!$G:$M, 4, 0) - VLOOKUP(ROUND($A531 + (AE$9/12) + (1/12),5),'main sheet'!$G:$M, 4, 0)) / VLOOKUP(ROUND($A531,5),'main sheet'!$G:$M, 4, 0)) * AE$11</f>
        <v>3.5357050875467228E-4</v>
      </c>
      <c r="AF531" s="19">
        <f>((VLOOKUP(ROUND($A531 + (AF$9/12),5),'main sheet'!$G:$M, 4, 0) - VLOOKUP(ROUND($A531 + (AF$9/12) + (1/12),5),'main sheet'!$G:$M, 4, 0)) / VLOOKUP(ROUND($A531,5),'main sheet'!$G:$M, 4, 0)) * AF$11</f>
        <v>3.5333656626158595E-4</v>
      </c>
      <c r="AH531" s="18">
        <f t="shared" si="17"/>
        <v>43.166666666666664</v>
      </c>
      <c r="AI531" s="19">
        <f t="shared" si="18"/>
        <v>1.0021040551775147E-2</v>
      </c>
    </row>
    <row r="532" spans="1:35" x14ac:dyDescent="0.3">
      <c r="A532" s="19">
        <v>43.25</v>
      </c>
      <c r="C532" s="19">
        <f>((VLOOKUP(ROUND($A532 + (C$9/12),5),'main sheet'!$G:$M, 4, 0) - VLOOKUP(ROUND($A532 + (C$9/12) + (1/12),5),'main sheet'!$G:$M, 4, 0)) / VLOOKUP(ROUND($A532,5),'main sheet'!$G:$M, 4, 0)) * C$11</f>
        <v>3.1306993503353136E-4</v>
      </c>
      <c r="D532" s="19">
        <f>((VLOOKUP(ROUND($A532 + (D$9/12),5),'main sheet'!$G:$M, 4, 0) - VLOOKUP(ROUND($A532 + (D$9/12) + (1/12),5),'main sheet'!$G:$M, 4, 0)) / VLOOKUP(ROUND($A532,5),'main sheet'!$G:$M, 4, 0)) * D$11</f>
        <v>3.1276622645496401E-4</v>
      </c>
      <c r="E532" s="19">
        <f>((VLOOKUP(ROUND($A532 + (E$9/12),5),'main sheet'!$G:$M, 4, 0) - VLOOKUP(ROUND($A532 + (E$9/12) + (1/12),5),'main sheet'!$G:$M, 4, 0)) / VLOOKUP(ROUND($A532,5),'main sheet'!$G:$M, 4, 0)) * E$11</f>
        <v>3.124628125033857E-4</v>
      </c>
      <c r="F532" s="19">
        <f>((VLOOKUP(ROUND($A532 + (F$9/12),5),'main sheet'!$G:$M, 4, 0) - VLOOKUP(ROUND($A532 + (F$9/12) + (1/12),5),'main sheet'!$G:$M, 4, 0)) / VLOOKUP(ROUND($A532,5),'main sheet'!$G:$M, 4, 0)) * F$11</f>
        <v>3.1215969289297954E-4</v>
      </c>
      <c r="G532" s="19">
        <f>((VLOOKUP(ROUND($A532 + (G$9/12),5),'main sheet'!$G:$M, 4, 0) - VLOOKUP(ROUND($A532 + (G$9/12) + (1/12),5),'main sheet'!$G:$M, 4, 0)) / VLOOKUP(ROUND($A532,5),'main sheet'!$G:$M, 4, 0)) * G$11</f>
        <v>3.1185686733866888E-4</v>
      </c>
      <c r="H532" s="19">
        <f>((VLOOKUP(ROUND($A532 + (H$9/12),5),'main sheet'!$G:$M, 4, 0) - VLOOKUP(ROUND($A532 + (H$9/12) + (1/12),5),'main sheet'!$G:$M, 4, 0)) / VLOOKUP(ROUND($A532,5),'main sheet'!$G:$M, 4, 0)) * H$11</f>
        <v>3.1155433555472742E-4</v>
      </c>
      <c r="I532" s="19">
        <f>((VLOOKUP(ROUND($A532 + (I$9/12),5),'main sheet'!$G:$M, 4, 0) - VLOOKUP(ROUND($A532 + (I$9/12) + (1/12),5),'main sheet'!$G:$M, 4, 0)) / VLOOKUP(ROUND($A532,5),'main sheet'!$G:$M, 4, 0)) * I$11</f>
        <v>3.1125209725616935E-4</v>
      </c>
      <c r="J532" s="19">
        <f>((VLOOKUP(ROUND($A532 + (J$9/12),5),'main sheet'!$G:$M, 4, 0) - VLOOKUP(ROUND($A532 + (J$9/12) + (1/12),5),'main sheet'!$G:$M, 4, 0)) / VLOOKUP(ROUND($A532,5),'main sheet'!$G:$M, 4, 0)) * J$11</f>
        <v>3.1095015215874675E-4</v>
      </c>
      <c r="K532" s="19">
        <f>((VLOOKUP(ROUND($A532 + (K$9/12),5),'main sheet'!$G:$M, 4, 0) - VLOOKUP(ROUND($A532 + (K$9/12) + (1/12),5),'main sheet'!$G:$M, 4, 0)) / VLOOKUP(ROUND($A532,5),'main sheet'!$G:$M, 4, 0)) * K$11</f>
        <v>3.3616919827589769E-4</v>
      </c>
      <c r="L532" s="19">
        <f>((VLOOKUP(ROUND($A532 + (L$9/12),5),'main sheet'!$G:$M, 4, 0) - VLOOKUP(ROUND($A532 + (L$9/12) + (1/12),5),'main sheet'!$G:$M, 4, 0)) / VLOOKUP(ROUND($A532,5),'main sheet'!$G:$M, 4, 0)) * L$11</f>
        <v>3.3584308114376391E-4</v>
      </c>
      <c r="M532" s="19">
        <f>((VLOOKUP(ROUND($A532 + (M$9/12),5),'main sheet'!$G:$M, 4, 0) - VLOOKUP(ROUND($A532 + (M$9/12) + (1/12),5),'main sheet'!$G:$M, 4, 0)) / VLOOKUP(ROUND($A532,5),'main sheet'!$G:$M, 4, 0)) * M$11</f>
        <v>3.367624464029573E-4</v>
      </c>
      <c r="N532" s="19">
        <f>((VLOOKUP(ROUND($A532 + (N$9/12),5),'main sheet'!$G:$M, 4, 0) - VLOOKUP(ROUND($A532 + (N$9/12) + (1/12),5),'main sheet'!$G:$M, 4, 0)) / VLOOKUP(ROUND($A532,5),'main sheet'!$G:$M, 4, 0)) * N$11</f>
        <v>3.365396250864519E-4</v>
      </c>
      <c r="O532" s="19">
        <f>((VLOOKUP(ROUND($A532 + (O$9/12),5),'main sheet'!$G:$M, 4, 0) - VLOOKUP(ROUND($A532 + (O$9/12) + (1/12),5),'main sheet'!$G:$M, 4, 0)) / VLOOKUP(ROUND($A532,5),'main sheet'!$G:$M, 4, 0)) * O$11</f>
        <v>3.3631695120144126E-4</v>
      </c>
      <c r="P532" s="19">
        <f>((VLOOKUP(ROUND($A532 + (P$9/12),5),'main sheet'!$G:$M, 4, 0) - VLOOKUP(ROUND($A532 + (P$9/12) + (1/12),5),'main sheet'!$G:$M, 4, 0)) / VLOOKUP(ROUND($A532,5),'main sheet'!$G:$M, 4, 0)) * P$11</f>
        <v>3.3609442464991522E-4</v>
      </c>
      <c r="Q532" s="19">
        <f>((VLOOKUP(ROUND($A532 + (Q$9/12),5),'main sheet'!$G:$M, 4, 0) - VLOOKUP(ROUND($A532 + (Q$9/12) + (1/12),5),'main sheet'!$G:$M, 4, 0)) / VLOOKUP(ROUND($A532,5),'main sheet'!$G:$M, 4, 0)) * Q$11</f>
        <v>3.3587204533485048E-4</v>
      </c>
      <c r="R532" s="19">
        <f>((VLOOKUP(ROUND($A532 + (R$9/12),5),'main sheet'!$G:$M, 4, 0) - VLOOKUP(ROUND($A532 + (R$9/12) + (1/12),5),'main sheet'!$G:$M, 4, 0)) / VLOOKUP(ROUND($A532,5),'main sheet'!$G:$M, 4, 0)) * R$11</f>
        <v>3.3564981315882677E-4</v>
      </c>
      <c r="S532" s="19">
        <f>((VLOOKUP(ROUND($A532 + (S$9/12),5),'main sheet'!$G:$M, 4, 0) - VLOOKUP(ROUND($A532 + (S$9/12) + (1/12),5),'main sheet'!$G:$M, 4, 0)) / VLOOKUP(ROUND($A532,5),'main sheet'!$G:$M, 4, 0)) * S$11</f>
        <v>3.3542772802402828E-4</v>
      </c>
      <c r="T532" s="19">
        <f>((VLOOKUP(ROUND($A532 + (T$9/12),5),'main sheet'!$G:$M, 4, 0) - VLOOKUP(ROUND($A532 + (T$9/12) + (1/12),5),'main sheet'!$G:$M, 4, 0)) / VLOOKUP(ROUND($A532,5),'main sheet'!$G:$M, 4, 0)) * T$11</f>
        <v>3.3520578983362416E-4</v>
      </c>
      <c r="U532" s="19">
        <f>((VLOOKUP(ROUND($A532 + (U$9/12),5),'main sheet'!$G:$M, 4, 0) - VLOOKUP(ROUND($A532 + (U$9/12) + (1/12),5),'main sheet'!$G:$M, 4, 0)) / VLOOKUP(ROUND($A532,5),'main sheet'!$G:$M, 4, 0)) * U$11</f>
        <v>3.3498399849038745E-4</v>
      </c>
      <c r="V532" s="19">
        <f>((VLOOKUP(ROUND($A532 + (V$9/12),5),'main sheet'!$G:$M, 4, 0) - VLOOKUP(ROUND($A532 + (V$9/12) + (1/12),5),'main sheet'!$G:$M, 4, 0)) / VLOOKUP(ROUND($A532,5),'main sheet'!$G:$M, 4, 0)) * V$11</f>
        <v>3.3476235389669635E-4</v>
      </c>
      <c r="W532" s="19">
        <f>((VLOOKUP(ROUND($A532 + (W$9/12),5),'main sheet'!$G:$M, 4, 0) - VLOOKUP(ROUND($A532 + (W$9/12) + (1/12),5),'main sheet'!$G:$M, 4, 0)) / VLOOKUP(ROUND($A532,5),'main sheet'!$G:$M, 4, 0)) * W$11</f>
        <v>3.5555912962853808E-4</v>
      </c>
      <c r="X532" s="19">
        <f>((VLOOKUP(ROUND($A532 + (X$9/12),5),'main sheet'!$G:$M, 4, 0) - VLOOKUP(ROUND($A532 + (X$9/12) + (1/12),5),'main sheet'!$G:$M, 4, 0)) / VLOOKUP(ROUND($A532,5),'main sheet'!$G:$M, 4, 0)) * X$11</f>
        <v>3.553238713503242E-4</v>
      </c>
      <c r="Y532" s="19">
        <f>((VLOOKUP(ROUND($A532 + (Y$9/12),5),'main sheet'!$G:$M, 4, 0) - VLOOKUP(ROUND($A532 + (Y$9/12) + (1/12),5),'main sheet'!$G:$M, 4, 0)) / VLOOKUP(ROUND($A532,5),'main sheet'!$G:$M, 4, 0)) * Y$11</f>
        <v>3.5508876873215171E-4</v>
      </c>
      <c r="Z532" s="19">
        <f>((VLOOKUP(ROUND($A532 + (Z$9/12),5),'main sheet'!$G:$M, 4, 0) - VLOOKUP(ROUND($A532 + (Z$9/12) + (1/12),5),'main sheet'!$G:$M, 4, 0)) / VLOOKUP(ROUND($A532,5),'main sheet'!$G:$M, 4, 0)) * Z$11</f>
        <v>3.5485382167148533E-4</v>
      </c>
      <c r="AA532" s="19">
        <f>((VLOOKUP(ROUND($A532 + (AA$9/12),5),'main sheet'!$G:$M, 4, 0) - VLOOKUP(ROUND($A532 + (AA$9/12) + (1/12),5),'main sheet'!$G:$M, 4, 0)) / VLOOKUP(ROUND($A532,5),'main sheet'!$G:$M, 4, 0)) * AA$11</f>
        <v>3.5461903006539925E-4</v>
      </c>
      <c r="AB532" s="19">
        <f>((VLOOKUP(ROUND($A532 + (AB$9/12),5),'main sheet'!$G:$M, 4, 0) - VLOOKUP(ROUND($A532 + (AB$9/12) + (1/12),5),'main sheet'!$G:$M, 4, 0)) / VLOOKUP(ROUND($A532,5),'main sheet'!$G:$M, 4, 0)) * AB$11</f>
        <v>3.5438439381057813E-4</v>
      </c>
      <c r="AC532" s="19">
        <f>((VLOOKUP(ROUND($A532 + (AC$9/12),5),'main sheet'!$G:$M, 4, 0) - VLOOKUP(ROUND($A532 + (AC$9/12) + (1/12),5),'main sheet'!$G:$M, 4, 0)) / VLOOKUP(ROUND($A532,5),'main sheet'!$G:$M, 4, 0)) * AC$11</f>
        <v>3.5414991280469023E-4</v>
      </c>
      <c r="AD532" s="19">
        <f>((VLOOKUP(ROUND($A532 + (AD$9/12),5),'main sheet'!$G:$M, 4, 0) - VLOOKUP(ROUND($A532 + (AD$9/12) + (1/12),5),'main sheet'!$G:$M, 4, 0)) / VLOOKUP(ROUND($A532,5),'main sheet'!$G:$M, 4, 0)) * AD$11</f>
        <v>3.5391558694501375E-4</v>
      </c>
      <c r="AE532" s="19">
        <f>((VLOOKUP(ROUND($A532 + (AE$9/12),5),'main sheet'!$G:$M, 4, 0) - VLOOKUP(ROUND($A532 + (AE$9/12) + (1/12),5),'main sheet'!$G:$M, 4, 0)) / VLOOKUP(ROUND($A532,5),'main sheet'!$G:$M, 4, 0)) * AE$11</f>
        <v>3.5368141612843835E-4</v>
      </c>
      <c r="AF532" s="19">
        <f>((VLOOKUP(ROUND($A532 + (AF$9/12),5),'main sheet'!$G:$M, 4, 0) - VLOOKUP(ROUND($A532 + (AF$9/12) + (1/12),5),'main sheet'!$G:$M, 4, 0)) / VLOOKUP(ROUND($A532,5),'main sheet'!$G:$M, 4, 0)) * AF$11</f>
        <v>3.5344740025283522E-4</v>
      </c>
      <c r="AH532" s="18">
        <f t="shared" si="17"/>
        <v>43.25</v>
      </c>
      <c r="AI532" s="19">
        <f t="shared" si="18"/>
        <v>1.0070722906081469E-2</v>
      </c>
    </row>
    <row r="533" spans="1:35" x14ac:dyDescent="0.3">
      <c r="A533" s="19">
        <v>43.333333333333336</v>
      </c>
      <c r="C533" s="19">
        <f>((VLOOKUP(ROUND($A533 + (C$9/12),5),'main sheet'!$G:$M, 4, 0) - VLOOKUP(ROUND($A533 + (C$9/12) + (1/12),5),'main sheet'!$G:$M, 4, 0)) / VLOOKUP(ROUND($A533,5),'main sheet'!$G:$M, 4, 0)) * C$11</f>
        <v>3.1316816907291355E-4</v>
      </c>
      <c r="D533" s="19">
        <f>((VLOOKUP(ROUND($A533 + (D$9/12),5),'main sheet'!$G:$M, 4, 0) - VLOOKUP(ROUND($A533 + (D$9/12) + (1/12),5),'main sheet'!$G:$M, 4, 0)) / VLOOKUP(ROUND($A533,5),'main sheet'!$G:$M, 4, 0)) * D$11</f>
        <v>3.1286436519752727E-4</v>
      </c>
      <c r="E533" s="19">
        <f>((VLOOKUP(ROUND($A533 + (E$9/12),5),'main sheet'!$G:$M, 4, 0) - VLOOKUP(ROUND($A533 + (E$9/12) + (1/12),5),'main sheet'!$G:$M, 4, 0)) / VLOOKUP(ROUND($A533,5),'main sheet'!$G:$M, 4, 0)) * E$11</f>
        <v>3.1256085604157739E-4</v>
      </c>
      <c r="F533" s="19">
        <f>((VLOOKUP(ROUND($A533 + (F$9/12),5),'main sheet'!$G:$M, 4, 0) - VLOOKUP(ROUND($A533 + (F$9/12) + (1/12),5),'main sheet'!$G:$M, 4, 0)) / VLOOKUP(ROUND($A533,5),'main sheet'!$G:$M, 4, 0)) * F$11</f>
        <v>3.122576413196207E-4</v>
      </c>
      <c r="G533" s="19">
        <f>((VLOOKUP(ROUND($A533 + (G$9/12),5),'main sheet'!$G:$M, 4, 0) - VLOOKUP(ROUND($A533 + (G$9/12) + (1/12),5),'main sheet'!$G:$M, 4, 0)) / VLOOKUP(ROUND($A533,5),'main sheet'!$G:$M, 4, 0)) * G$11</f>
        <v>3.1195472074556395E-4</v>
      </c>
      <c r="H533" s="19">
        <f>((VLOOKUP(ROUND($A533 + (H$9/12),5),'main sheet'!$G:$M, 4, 0) - VLOOKUP(ROUND($A533 + (H$9/12) + (1/12),5),'main sheet'!$G:$M, 4, 0)) / VLOOKUP(ROUND($A533,5),'main sheet'!$G:$M, 4, 0)) * H$11</f>
        <v>3.1165209403405495E-4</v>
      </c>
      <c r="I533" s="19">
        <f>((VLOOKUP(ROUND($A533 + (I$9/12),5),'main sheet'!$G:$M, 4, 0) - VLOOKUP(ROUND($A533 + (I$9/12) + (1/12),5),'main sheet'!$G:$M, 4, 0)) / VLOOKUP(ROUND($A533,5),'main sheet'!$G:$M, 4, 0)) * I$11</f>
        <v>3.1134976090048053E-4</v>
      </c>
      <c r="J533" s="19">
        <f>((VLOOKUP(ROUND($A533 + (J$9/12),5),'main sheet'!$G:$M, 4, 0) - VLOOKUP(ROUND($A533 + (J$9/12) + (1/12),5),'main sheet'!$G:$M, 4, 0)) / VLOOKUP(ROUND($A533,5),'main sheet'!$G:$M, 4, 0)) * J$11</f>
        <v>3.3660121655728481E-4</v>
      </c>
      <c r="K533" s="19">
        <f>((VLOOKUP(ROUND($A533 + (K$9/12),5),'main sheet'!$G:$M, 4, 0) - VLOOKUP(ROUND($A533 + (K$9/12) + (1/12),5),'main sheet'!$G:$M, 4, 0)) / VLOOKUP(ROUND($A533,5),'main sheet'!$G:$M, 4, 0)) * K$11</f>
        <v>3.3627468032499649E-4</v>
      </c>
      <c r="L533" s="19">
        <f>((VLOOKUP(ROUND($A533 + (L$9/12),5),'main sheet'!$G:$M, 4, 0) - VLOOKUP(ROUND($A533 + (L$9/12) + (1/12),5),'main sheet'!$G:$M, 4, 0)) / VLOOKUP(ROUND($A533,5),'main sheet'!$G:$M, 4, 0)) * L$11</f>
        <v>3.3594846086461023E-4</v>
      </c>
      <c r="M533" s="19">
        <f>((VLOOKUP(ROUND($A533 + (M$9/12),5),'main sheet'!$G:$M, 4, 0) - VLOOKUP(ROUND($A533 + (M$9/12) + (1/12),5),'main sheet'!$G:$M, 4, 0)) / VLOOKUP(ROUND($A533,5),'main sheet'!$G:$M, 4, 0)) * M$11</f>
        <v>3.3686811459931944E-4</v>
      </c>
      <c r="N533" s="19">
        <f>((VLOOKUP(ROUND($A533 + (N$9/12),5),'main sheet'!$G:$M, 4, 0) - VLOOKUP(ROUND($A533 + (N$9/12) + (1/12),5),'main sheet'!$G:$M, 4, 0)) / VLOOKUP(ROUND($A533,5),'main sheet'!$G:$M, 4, 0)) * N$11</f>
        <v>3.3664522336683902E-4</v>
      </c>
      <c r="O533" s="19">
        <f>((VLOOKUP(ROUND($A533 + (O$9/12),5),'main sheet'!$G:$M, 4, 0) - VLOOKUP(ROUND($A533 + (O$9/12) + (1/12),5),'main sheet'!$G:$M, 4, 0)) / VLOOKUP(ROUND($A533,5),'main sheet'!$G:$M, 4, 0)) * O$11</f>
        <v>3.3642247961165238E-4</v>
      </c>
      <c r="P533" s="19">
        <f>((VLOOKUP(ROUND($A533 + (P$9/12),5),'main sheet'!$G:$M, 4, 0) - VLOOKUP(ROUND($A533 + (P$9/12) + (1/12),5),'main sheet'!$G:$M, 4, 0)) / VLOOKUP(ROUND($A533,5),'main sheet'!$G:$M, 4, 0)) * P$11</f>
        <v>3.3619988323664151E-4</v>
      </c>
      <c r="Q533" s="19">
        <f>((VLOOKUP(ROUND($A533 + (Q$9/12),5),'main sheet'!$G:$M, 4, 0) - VLOOKUP(ROUND($A533 + (Q$9/12) + (1/12),5),'main sheet'!$G:$M, 4, 0)) / VLOOKUP(ROUND($A533,5),'main sheet'!$G:$M, 4, 0)) * Q$11</f>
        <v>3.3597743414429121E-4</v>
      </c>
      <c r="R533" s="19">
        <f>((VLOOKUP(ROUND($A533 + (R$9/12),5),'main sheet'!$G:$M, 4, 0) - VLOOKUP(ROUND($A533 + (R$9/12) + (1/12),5),'main sheet'!$G:$M, 4, 0)) / VLOOKUP(ROUND($A533,5),'main sheet'!$G:$M, 4, 0)) * R$11</f>
        <v>3.3575513223668994E-4</v>
      </c>
      <c r="S533" s="19">
        <f>((VLOOKUP(ROUND($A533 + (S$9/12),5),'main sheet'!$G:$M, 4, 0) - VLOOKUP(ROUND($A533 + (S$9/12) + (1/12),5),'main sheet'!$G:$M, 4, 0)) / VLOOKUP(ROUND($A533,5),'main sheet'!$G:$M, 4, 0)) * S$11</f>
        <v>3.3553297741691264E-4</v>
      </c>
      <c r="T533" s="19">
        <f>((VLOOKUP(ROUND($A533 + (T$9/12),5),'main sheet'!$G:$M, 4, 0) - VLOOKUP(ROUND($A533 + (T$9/12) + (1/12),5),'main sheet'!$G:$M, 4, 0)) / VLOOKUP(ROUND($A533,5),'main sheet'!$G:$M, 4, 0)) * T$11</f>
        <v>3.3531096958763724E-4</v>
      </c>
      <c r="U533" s="19">
        <f>((VLOOKUP(ROUND($A533 + (U$9/12),5),'main sheet'!$G:$M, 4, 0) - VLOOKUP(ROUND($A533 + (U$9/12) + (1/12),5),'main sheet'!$G:$M, 4, 0)) / VLOOKUP(ROUND($A533,5),'main sheet'!$G:$M, 4, 0)) * U$11</f>
        <v>3.3508910865114668E-4</v>
      </c>
      <c r="V533" s="19">
        <f>((VLOOKUP(ROUND($A533 + (V$9/12),5),'main sheet'!$G:$M, 4, 0) - VLOOKUP(ROUND($A533 + (V$9/12) + (1/12),5),'main sheet'!$G:$M, 4, 0)) / VLOOKUP(ROUND($A533,5),'main sheet'!$G:$M, 4, 0)) * V$11</f>
        <v>3.5590618369463005E-4</v>
      </c>
      <c r="W533" s="19">
        <f>((VLOOKUP(ROUND($A533 + (W$9/12),5),'main sheet'!$G:$M, 4, 0) - VLOOKUP(ROUND($A533 + (W$9/12) + (1/12),5),'main sheet'!$G:$M, 4, 0)) / VLOOKUP(ROUND($A533,5),'main sheet'!$G:$M, 4, 0)) * W$11</f>
        <v>3.5567069578557487E-4</v>
      </c>
      <c r="X533" s="19">
        <f>((VLOOKUP(ROUND($A533 + (X$9/12),5),'main sheet'!$G:$M, 4, 0) - VLOOKUP(ROUND($A533 + (X$9/12) + (1/12),5),'main sheet'!$G:$M, 4, 0)) / VLOOKUP(ROUND($A533,5),'main sheet'!$G:$M, 4, 0)) * X$11</f>
        <v>3.554353636884978E-4</v>
      </c>
      <c r="Y533" s="19">
        <f>((VLOOKUP(ROUND($A533 + (Y$9/12),5),'main sheet'!$G:$M, 4, 0) - VLOOKUP(ROUND($A533 + (Y$9/12) + (1/12),5),'main sheet'!$G:$M, 4, 0)) / VLOOKUP(ROUND($A533,5),'main sheet'!$G:$M, 4, 0)) * Y$11</f>
        <v>3.552001873007634E-4</v>
      </c>
      <c r="Z533" s="19">
        <f>((VLOOKUP(ROUND($A533 + (Z$9/12),5),'main sheet'!$G:$M, 4, 0) - VLOOKUP(ROUND($A533 + (Z$9/12) + (1/12),5),'main sheet'!$G:$M, 4, 0)) / VLOOKUP(ROUND($A533,5),'main sheet'!$G:$M, 4, 0)) * Z$11</f>
        <v>3.5496516651934524E-4</v>
      </c>
      <c r="AA533" s="19">
        <f>((VLOOKUP(ROUND($A533 + (AA$9/12),5),'main sheet'!$G:$M, 4, 0) - VLOOKUP(ROUND($A533 + (AA$9/12) + (1/12),5),'main sheet'!$G:$M, 4, 0)) / VLOOKUP(ROUND($A533,5),'main sheet'!$G:$M, 4, 0)) * AA$11</f>
        <v>3.5473030124082746E-4</v>
      </c>
      <c r="AB533" s="19">
        <f>((VLOOKUP(ROUND($A533 + (AB$9/12),5),'main sheet'!$G:$M, 4, 0) - VLOOKUP(ROUND($A533 + (AB$9/12) + (1/12),5),'main sheet'!$G:$M, 4, 0)) / VLOOKUP(ROUND($A533,5),'main sheet'!$G:$M, 4, 0)) * AB$11</f>
        <v>3.5449559136277811E-4</v>
      </c>
      <c r="AC533" s="19">
        <f>((VLOOKUP(ROUND($A533 + (AC$9/12),5),'main sheet'!$G:$M, 4, 0) - VLOOKUP(ROUND($A533 + (AC$9/12) + (1/12),5),'main sheet'!$G:$M, 4, 0)) / VLOOKUP(ROUND($A533,5),'main sheet'!$G:$M, 4, 0)) * AC$11</f>
        <v>3.5426103678237519E-4</v>
      </c>
      <c r="AD533" s="19">
        <f>((VLOOKUP(ROUND($A533 + (AD$9/12),5),'main sheet'!$G:$M, 4, 0) - VLOOKUP(ROUND($A533 + (AD$9/12) + (1/12),5),'main sheet'!$G:$M, 4, 0)) / VLOOKUP(ROUND($A533,5),'main sheet'!$G:$M, 4, 0)) * AD$11</f>
        <v>3.5402663739640791E-4</v>
      </c>
      <c r="AE533" s="19">
        <f>((VLOOKUP(ROUND($A533 + (AE$9/12),5),'main sheet'!$G:$M, 4, 0) - VLOOKUP(ROUND($A533 + (AE$9/12) + (1/12),5),'main sheet'!$G:$M, 4, 0)) / VLOOKUP(ROUND($A533,5),'main sheet'!$G:$M, 4, 0)) * AE$11</f>
        <v>3.5379239310264767E-4</v>
      </c>
      <c r="AF533" s="19">
        <f>((VLOOKUP(ROUND($A533 + (AF$9/12),5),'main sheet'!$G:$M, 4, 0) - VLOOKUP(ROUND($A533 + (AF$9/12) + (1/12),5),'main sheet'!$G:$M, 4, 0)) / VLOOKUP(ROUND($A533,5),'main sheet'!$G:$M, 4, 0)) * AF$11</f>
        <v>3.5355830379847625E-4</v>
      </c>
      <c r="AH533" s="18">
        <f t="shared" si="17"/>
        <v>43.333333333333336</v>
      </c>
      <c r="AI533" s="19">
        <f t="shared" si="18"/>
        <v>1.0120475148582084E-2</v>
      </c>
    </row>
    <row r="534" spans="1:35" x14ac:dyDescent="0.3">
      <c r="A534" s="19">
        <v>43.416666666666664</v>
      </c>
      <c r="C534" s="19">
        <f>((VLOOKUP(ROUND($A534 + (C$9/12),5),'main sheet'!$G:$M, 4, 0) - VLOOKUP(ROUND($A534 + (C$9/12) + (1/12),5),'main sheet'!$G:$M, 4, 0)) / VLOOKUP(ROUND($A534,5),'main sheet'!$G:$M, 4, 0)) * C$11</f>
        <v>3.1326646477858821E-4</v>
      </c>
      <c r="D534" s="19">
        <f>((VLOOKUP(ROUND($A534 + (D$9/12),5),'main sheet'!$G:$M, 4, 0) - VLOOKUP(ROUND($A534 + (D$9/12) + (1/12),5),'main sheet'!$G:$M, 4, 0)) / VLOOKUP(ROUND($A534,5),'main sheet'!$G:$M, 4, 0)) * D$11</f>
        <v>3.1296256554656055E-4</v>
      </c>
      <c r="E534" s="19">
        <f>((VLOOKUP(ROUND($A534 + (E$9/12),5),'main sheet'!$G:$M, 4, 0) - VLOOKUP(ROUND($A534 + (E$9/12) + (1/12),5),'main sheet'!$G:$M, 4, 0)) / VLOOKUP(ROUND($A534,5),'main sheet'!$G:$M, 4, 0)) * E$11</f>
        <v>3.1265896112693862E-4</v>
      </c>
      <c r="F534" s="19">
        <f>((VLOOKUP(ROUND($A534 + (F$9/12),5),'main sheet'!$G:$M, 4, 0) - VLOOKUP(ROUND($A534 + (F$9/12) + (1/12),5),'main sheet'!$G:$M, 4, 0)) / VLOOKUP(ROUND($A534,5),'main sheet'!$G:$M, 4, 0)) * F$11</f>
        <v>3.1235565123326133E-4</v>
      </c>
      <c r="G534" s="19">
        <f>((VLOOKUP(ROUND($A534 + (G$9/12),5),'main sheet'!$G:$M, 4, 0) - VLOOKUP(ROUND($A534 + (G$9/12) + (1/12),5),'main sheet'!$G:$M, 4, 0)) / VLOOKUP(ROUND($A534,5),'main sheet'!$G:$M, 4, 0)) * G$11</f>
        <v>3.1205263557980992E-4</v>
      </c>
      <c r="H534" s="19">
        <f>((VLOOKUP(ROUND($A534 + (H$9/12),5),'main sheet'!$G:$M, 4, 0) - VLOOKUP(ROUND($A534 + (H$9/12) + (1/12),5),'main sheet'!$G:$M, 4, 0)) / VLOOKUP(ROUND($A534,5),'main sheet'!$G:$M, 4, 0)) * H$11</f>
        <v>3.1174991388160537E-4</v>
      </c>
      <c r="I534" s="19">
        <f>((VLOOKUP(ROUND($A534 + (I$9/12),5),'main sheet'!$G:$M, 4, 0) - VLOOKUP(ROUND($A534 + (I$9/12) + (1/12),5),'main sheet'!$G:$M, 4, 0)) / VLOOKUP(ROUND($A534,5),'main sheet'!$G:$M, 4, 0)) * I$11</f>
        <v>3.3703382321760821E-4</v>
      </c>
      <c r="J534" s="19">
        <f>((VLOOKUP(ROUND($A534 + (J$9/12),5),'main sheet'!$G:$M, 4, 0) - VLOOKUP(ROUND($A534 + (J$9/12) + (1/12),5),'main sheet'!$G:$M, 4, 0)) / VLOOKUP(ROUND($A534,5),'main sheet'!$G:$M, 4, 0)) * J$11</f>
        <v>3.3670686731437997E-4</v>
      </c>
      <c r="K534" s="19">
        <f>((VLOOKUP(ROUND($A534 + (K$9/12),5),'main sheet'!$G:$M, 4, 0) - VLOOKUP(ROUND($A534 + (K$9/12) + (1/12),5),'main sheet'!$G:$M, 4, 0)) / VLOOKUP(ROUND($A534,5),'main sheet'!$G:$M, 4, 0)) * K$11</f>
        <v>3.3638022859017544E-4</v>
      </c>
      <c r="L534" s="19">
        <f>((VLOOKUP(ROUND($A534 + (L$9/12),5),'main sheet'!$G:$M, 4, 0) - VLOOKUP(ROUND($A534 + (L$9/12) + (1/12),5),'main sheet'!$G:$M, 4, 0)) / VLOOKUP(ROUND($A534,5),'main sheet'!$G:$M, 4, 0)) * L$11</f>
        <v>3.3605390673776127E-4</v>
      </c>
      <c r="M534" s="19">
        <f>((VLOOKUP(ROUND($A534 + (M$9/12),5),'main sheet'!$G:$M, 4, 0) - VLOOKUP(ROUND($A534 + (M$9/12) + (1/12),5),'main sheet'!$G:$M, 4, 0)) / VLOOKUP(ROUND($A534,5),'main sheet'!$G:$M, 4, 0)) * M$11</f>
        <v>3.369738491290774E-4</v>
      </c>
      <c r="N534" s="19">
        <f>((VLOOKUP(ROUND($A534 + (N$9/12),5),'main sheet'!$G:$M, 4, 0) - VLOOKUP(ROUND($A534 + (N$9/12) + (1/12),5),'main sheet'!$G:$M, 4, 0)) / VLOOKUP(ROUND($A534,5),'main sheet'!$G:$M, 4, 0)) * N$11</f>
        <v>3.3675088793627022E-4</v>
      </c>
      <c r="O534" s="19">
        <f>((VLOOKUP(ROUND($A534 + (O$9/12),5),'main sheet'!$G:$M, 4, 0) - VLOOKUP(ROUND($A534 + (O$9/12) + (1/12),5),'main sheet'!$G:$M, 4, 0)) / VLOOKUP(ROUND($A534,5),'main sheet'!$G:$M, 4, 0)) * O$11</f>
        <v>3.3652807426750821E-4</v>
      </c>
      <c r="P534" s="19">
        <f>((VLOOKUP(ROUND($A534 + (P$9/12),5),'main sheet'!$G:$M, 4, 0) - VLOOKUP(ROUND($A534 + (P$9/12) + (1/12),5),'main sheet'!$G:$M, 4, 0)) / VLOOKUP(ROUND($A534,5),'main sheet'!$G:$M, 4, 0)) * P$11</f>
        <v>3.3630540802518071E-4</v>
      </c>
      <c r="Q534" s="19">
        <f>((VLOOKUP(ROUND($A534 + (Q$9/12),5),'main sheet'!$G:$M, 4, 0) - VLOOKUP(ROUND($A534 + (Q$9/12) + (1/12),5),'main sheet'!$G:$M, 4, 0)) / VLOOKUP(ROUND($A534,5),'main sheet'!$G:$M, 4, 0)) * Q$11</f>
        <v>3.3608288911128104E-4</v>
      </c>
      <c r="R534" s="19">
        <f>((VLOOKUP(ROUND($A534 + (R$9/12),5),'main sheet'!$G:$M, 4, 0) - VLOOKUP(ROUND($A534 + (R$9/12) + (1/12),5),'main sheet'!$G:$M, 4, 0)) / VLOOKUP(ROUND($A534,5),'main sheet'!$G:$M, 4, 0)) * R$11</f>
        <v>3.3586051742878916E-4</v>
      </c>
      <c r="S534" s="19">
        <f>((VLOOKUP(ROUND($A534 + (S$9/12),5),'main sheet'!$G:$M, 4, 0) - VLOOKUP(ROUND($A534 + (S$9/12) + (1/12),5),'main sheet'!$G:$M, 4, 0)) / VLOOKUP(ROUND($A534,5),'main sheet'!$G:$M, 4, 0)) * S$11</f>
        <v>3.3563829288028814E-4</v>
      </c>
      <c r="T534" s="19">
        <f>((VLOOKUP(ROUND($A534 + (T$9/12),5),'main sheet'!$G:$M, 4, 0) - VLOOKUP(ROUND($A534 + (T$9/12) + (1/12),5),'main sheet'!$G:$M, 4, 0)) / VLOOKUP(ROUND($A534,5),'main sheet'!$G:$M, 4, 0)) * T$11</f>
        <v>3.3541621536796554E-4</v>
      </c>
      <c r="U534" s="19">
        <f>((VLOOKUP(ROUND($A534 + (U$9/12),5),'main sheet'!$G:$M, 4, 0) - VLOOKUP(ROUND($A534 + (U$9/12) + (1/12),5),'main sheet'!$G:$M, 4, 0)) / VLOOKUP(ROUND($A534,5),'main sheet'!$G:$M, 4, 0)) * U$11</f>
        <v>3.5625361158839983E-4</v>
      </c>
      <c r="V534" s="19">
        <f>((VLOOKUP(ROUND($A534 + (V$9/12),5),'main sheet'!$G:$M, 4, 0) - VLOOKUP(ROUND($A534 + (V$9/12) + (1/12),5),'main sheet'!$G:$M, 4, 0)) / VLOOKUP(ROUND($A534,5),'main sheet'!$G:$M, 4, 0)) * V$11</f>
        <v>3.5601789380115768E-4</v>
      </c>
      <c r="W534" s="19">
        <f>((VLOOKUP(ROUND($A534 + (W$9/12),5),'main sheet'!$G:$M, 4, 0) - VLOOKUP(ROUND($A534 + (W$9/12) + (1/12),5),'main sheet'!$G:$M, 4, 0)) / VLOOKUP(ROUND($A534,5),'main sheet'!$G:$M, 4, 0)) * W$11</f>
        <v>3.5578233197799383E-4</v>
      </c>
      <c r="X534" s="19">
        <f>((VLOOKUP(ROUND($A534 + (X$9/12),5),'main sheet'!$G:$M, 4, 0) - VLOOKUP(ROUND($A534 + (X$9/12) + (1/12),5),'main sheet'!$G:$M, 4, 0)) / VLOOKUP(ROUND($A534,5),'main sheet'!$G:$M, 4, 0)) * X$11</f>
        <v>3.555469260161728E-4</v>
      </c>
      <c r="Y534" s="19">
        <f>((VLOOKUP(ROUND($A534 + (Y$9/12),5),'main sheet'!$G:$M, 4, 0) - VLOOKUP(ROUND($A534 + (Y$9/12) + (1/12),5),'main sheet'!$G:$M, 4, 0)) / VLOOKUP(ROUND($A534,5),'main sheet'!$G:$M, 4, 0)) * Y$11</f>
        <v>3.5531167581256756E-4</v>
      </c>
      <c r="Z534" s="19">
        <f>((VLOOKUP(ROUND($A534 + (Z$9/12),5),'main sheet'!$G:$M, 4, 0) - VLOOKUP(ROUND($A534 + (Z$9/12) + (1/12),5),'main sheet'!$G:$M, 4, 0)) / VLOOKUP(ROUND($A534,5),'main sheet'!$G:$M, 4, 0)) * Z$11</f>
        <v>3.5507658126366113E-4</v>
      </c>
      <c r="AA534" s="19">
        <f>((VLOOKUP(ROUND($A534 + (AA$9/12),5),'main sheet'!$G:$M, 4, 0) - VLOOKUP(ROUND($A534 + (AA$9/12) + (1/12),5),'main sheet'!$G:$M, 4, 0)) / VLOOKUP(ROUND($A534,5),'main sheet'!$G:$M, 4, 0)) * AA$11</f>
        <v>3.5484164226692178E-4</v>
      </c>
      <c r="AB534" s="19">
        <f>((VLOOKUP(ROUND($A534 + (AB$9/12),5),'main sheet'!$G:$M, 4, 0) - VLOOKUP(ROUND($A534 + (AB$9/12) + (1/12),5),'main sheet'!$G:$M, 4, 0)) / VLOOKUP(ROUND($A534,5),'main sheet'!$G:$M, 4, 0)) * AB$11</f>
        <v>3.5460685871942704E-4</v>
      </c>
      <c r="AC534" s="19">
        <f>((VLOOKUP(ROUND($A534 + (AC$9/12),5),'main sheet'!$G:$M, 4, 0) - VLOOKUP(ROUND($A534 + (AC$9/12) + (1/12),5),'main sheet'!$G:$M, 4, 0)) / VLOOKUP(ROUND($A534,5),'main sheet'!$G:$M, 4, 0)) * AC$11</f>
        <v>3.5437223051786536E-4</v>
      </c>
      <c r="AD534" s="19">
        <f>((VLOOKUP(ROUND($A534 + (AD$9/12),5),'main sheet'!$G:$M, 4, 0) - VLOOKUP(ROUND($A534 + (AD$9/12) + (1/12),5),'main sheet'!$G:$M, 4, 0)) / VLOOKUP(ROUND($A534,5),'main sheet'!$G:$M, 4, 0)) * AD$11</f>
        <v>3.5413775755990833E-4</v>
      </c>
      <c r="AE534" s="19">
        <f>((VLOOKUP(ROUND($A534 + (AE$9/12),5),'main sheet'!$G:$M, 4, 0) - VLOOKUP(ROUND($A534 + (AE$9/12) + (1/12),5),'main sheet'!$G:$M, 4, 0)) / VLOOKUP(ROUND($A534,5),'main sheet'!$G:$M, 4, 0)) * AE$11</f>
        <v>3.5390343974283771E-4</v>
      </c>
      <c r="AF534" s="19">
        <f>((VLOOKUP(ROUND($A534 + (AF$9/12),5),'main sheet'!$G:$M, 4, 0) - VLOOKUP(ROUND($A534 + (AF$9/12) + (1/12),5),'main sheet'!$G:$M, 4, 0)) / VLOOKUP(ROUND($A534,5),'main sheet'!$G:$M, 4, 0)) * AF$11</f>
        <v>3.536692769635468E-4</v>
      </c>
      <c r="AH534" s="18">
        <f t="shared" si="17"/>
        <v>43.416666666666664</v>
      </c>
      <c r="AI534" s="19">
        <f t="shared" si="18"/>
        <v>1.0170297378383509E-2</v>
      </c>
    </row>
    <row r="535" spans="1:35" x14ac:dyDescent="0.3">
      <c r="A535" s="19">
        <v>43.5</v>
      </c>
      <c r="C535" s="19">
        <f>((VLOOKUP(ROUND($A535 + (C$9/12),5),'main sheet'!$G:$M, 4, 0) - VLOOKUP(ROUND($A535 + (C$9/12) + (1/12),5),'main sheet'!$G:$M, 4, 0)) / VLOOKUP(ROUND($A535,5),'main sheet'!$G:$M, 4, 0)) * C$11</f>
        <v>3.1336482220864021E-4</v>
      </c>
      <c r="D535" s="19">
        <f>((VLOOKUP(ROUND($A535 + (D$9/12),5),'main sheet'!$G:$M, 4, 0) - VLOOKUP(ROUND($A535 + (D$9/12) + (1/12),5),'main sheet'!$G:$M, 4, 0)) / VLOOKUP(ROUND($A535,5),'main sheet'!$G:$M, 4, 0)) * D$11</f>
        <v>3.1306082756055685E-4</v>
      </c>
      <c r="E535" s="19">
        <f>((VLOOKUP(ROUND($A535 + (E$9/12),5),'main sheet'!$G:$M, 4, 0) - VLOOKUP(ROUND($A535 + (E$9/12) + (1/12),5),'main sheet'!$G:$M, 4, 0)) / VLOOKUP(ROUND($A535,5),'main sheet'!$G:$M, 4, 0)) * E$11</f>
        <v>3.1275712781697791E-4</v>
      </c>
      <c r="F535" s="19">
        <f>((VLOOKUP(ROUND($A535 + (F$9/12),5),'main sheet'!$G:$M, 4, 0) - VLOOKUP(ROUND($A535 + (F$9/12) + (1/12),5),'main sheet'!$G:$M, 4, 0)) / VLOOKUP(ROUND($A535,5),'main sheet'!$G:$M, 4, 0)) * F$11</f>
        <v>3.1245372269181728E-4</v>
      </c>
      <c r="G535" s="19">
        <f>((VLOOKUP(ROUND($A535 + (G$9/12),5),'main sheet'!$G:$M, 4, 0) - VLOOKUP(ROUND($A535 + (G$9/12) + (1/12),5),'main sheet'!$G:$M, 4, 0)) / VLOOKUP(ROUND($A535,5),'main sheet'!$G:$M, 4, 0)) * G$11</f>
        <v>3.121506118997298E-4</v>
      </c>
      <c r="H535" s="19">
        <f>((VLOOKUP(ROUND($A535 + (H$9/12),5),'main sheet'!$G:$M, 4, 0) - VLOOKUP(ROUND($A535 + (H$9/12) + (1/12),5),'main sheet'!$G:$M, 4, 0)) / VLOOKUP(ROUND($A535,5),'main sheet'!$G:$M, 4, 0)) * H$11</f>
        <v>3.37467019119165E-4</v>
      </c>
      <c r="I535" s="19">
        <f>((VLOOKUP(ROUND($A535 + (I$9/12),5),'main sheet'!$G:$M, 4, 0) - VLOOKUP(ROUND($A535 + (I$9/12) + (1/12),5),'main sheet'!$G:$M, 4, 0)) / VLOOKUP(ROUND($A535,5),'main sheet'!$G:$M, 4, 0)) * I$11</f>
        <v>3.3713964297337498E-4</v>
      </c>
      <c r="J535" s="19">
        <f>((VLOOKUP(ROUND($A535 + (J$9/12),5),'main sheet'!$G:$M, 4, 0) - VLOOKUP(ROUND($A535 + (J$9/12) + (1/12),5),'main sheet'!$G:$M, 4, 0)) / VLOOKUP(ROUND($A535,5),'main sheet'!$G:$M, 4, 0)) * J$11</f>
        <v>3.3681258441428484E-4</v>
      </c>
      <c r="K535" s="19">
        <f>((VLOOKUP(ROUND($A535 + (K$9/12),5),'main sheet'!$G:$M, 4, 0) - VLOOKUP(ROUND($A535 + (K$9/12) + (1/12),5),'main sheet'!$G:$M, 4, 0)) / VLOOKUP(ROUND($A535,5),'main sheet'!$G:$M, 4, 0)) * K$11</f>
        <v>3.3648584313426637E-4</v>
      </c>
      <c r="L535" s="19">
        <f>((VLOOKUP(ROUND($A535 + (L$9/12),5),'main sheet'!$G:$M, 4, 0) - VLOOKUP(ROUND($A535 + (L$9/12) + (1/12),5),'main sheet'!$G:$M, 4, 0)) / VLOOKUP(ROUND($A535,5),'main sheet'!$G:$M, 4, 0)) * L$11</f>
        <v>3.3615941882552731E-4</v>
      </c>
      <c r="M535" s="19">
        <f>((VLOOKUP(ROUND($A535 + (M$9/12),5),'main sheet'!$G:$M, 4, 0) - VLOOKUP(ROUND($A535 + (M$9/12) + (1/12),5),'main sheet'!$G:$M, 4, 0)) / VLOOKUP(ROUND($A535,5),'main sheet'!$G:$M, 4, 0)) * M$11</f>
        <v>3.3707965005424964E-4</v>
      </c>
      <c r="N535" s="19">
        <f>((VLOOKUP(ROUND($A535 + (N$9/12),5),'main sheet'!$G:$M, 4, 0) - VLOOKUP(ROUND($A535 + (N$9/12) + (1/12),5),'main sheet'!$G:$M, 4, 0)) / VLOOKUP(ROUND($A535,5),'main sheet'!$G:$M, 4, 0)) * N$11</f>
        <v>3.3685661885764646E-4</v>
      </c>
      <c r="O535" s="19">
        <f>((VLOOKUP(ROUND($A535 + (O$9/12),5),'main sheet'!$G:$M, 4, 0) - VLOOKUP(ROUND($A535 + (O$9/12) + (1/12),5),'main sheet'!$G:$M, 4, 0)) / VLOOKUP(ROUND($A535,5),'main sheet'!$G:$M, 4, 0)) * O$11</f>
        <v>3.3663373523140693E-4</v>
      </c>
      <c r="P535" s="19">
        <f>((VLOOKUP(ROUND($A535 + (P$9/12),5),'main sheet'!$G:$M, 4, 0) - VLOOKUP(ROUND($A535 + (P$9/12) + (1/12),5),'main sheet'!$G:$M, 4, 0)) / VLOOKUP(ROUND($A535,5),'main sheet'!$G:$M, 4, 0)) * P$11</f>
        <v>3.3641099907742841E-4</v>
      </c>
      <c r="Q535" s="19">
        <f>((VLOOKUP(ROUND($A535 + (Q$9/12),5),'main sheet'!$G:$M, 4, 0) - VLOOKUP(ROUND($A535 + (Q$9/12) + (1/12),5),'main sheet'!$G:$M, 4, 0)) / VLOOKUP(ROUND($A535,5),'main sheet'!$G:$M, 4, 0)) * Q$11</f>
        <v>3.3618841029859638E-4</v>
      </c>
      <c r="R535" s="19">
        <f>((VLOOKUP(ROUND($A535 + (R$9/12),5),'main sheet'!$G:$M, 4, 0) - VLOOKUP(ROUND($A535 + (R$9/12) + (1/12),5),'main sheet'!$G:$M, 4, 0)) / VLOOKUP(ROUND($A535,5),'main sheet'!$G:$M, 4, 0)) * R$11</f>
        <v>3.3596596879739878E-4</v>
      </c>
      <c r="S535" s="19">
        <f>((VLOOKUP(ROUND($A535 + (S$9/12),5),'main sheet'!$G:$M, 4, 0) - VLOOKUP(ROUND($A535 + (S$9/12) + (1/12),5),'main sheet'!$G:$M, 4, 0)) / VLOOKUP(ROUND($A535,5),'main sheet'!$G:$M, 4, 0)) * S$11</f>
        <v>3.3574367447592753E-4</v>
      </c>
      <c r="T535" s="19">
        <f>((VLOOKUP(ROUND($A535 + (T$9/12),5),'main sheet'!$G:$M, 4, 0) - VLOOKUP(ROUND($A535 + (T$9/12) + (1/12),5),'main sheet'!$G:$M, 4, 0)) / VLOOKUP(ROUND($A535,5),'main sheet'!$G:$M, 4, 0)) * T$11</f>
        <v>3.5660141376525942E-4</v>
      </c>
      <c r="U535" s="19">
        <f>((VLOOKUP(ROUND($A535 + (U$9/12),5),'main sheet'!$G:$M, 4, 0) - VLOOKUP(ROUND($A535 + (U$9/12) + (1/12),5),'main sheet'!$G:$M, 4, 0)) / VLOOKUP(ROUND($A535,5),'main sheet'!$G:$M, 4, 0)) * U$11</f>
        <v>3.5636546585218309E-4</v>
      </c>
      <c r="V535" s="19">
        <f>((VLOOKUP(ROUND($A535 + (V$9/12),5),'main sheet'!$G:$M, 4, 0) - VLOOKUP(ROUND($A535 + (V$9/12) + (1/12),5),'main sheet'!$G:$M, 4, 0)) / VLOOKUP(ROUND($A535,5),'main sheet'!$G:$M, 4, 0)) * V$11</f>
        <v>3.5612967405544932E-4</v>
      </c>
      <c r="W535" s="19">
        <f>((VLOOKUP(ROUND($A535 + (W$9/12),5),'main sheet'!$G:$M, 4, 0) - VLOOKUP(ROUND($A535 + (W$9/12) + (1/12),5),'main sheet'!$G:$M, 4, 0)) / VLOOKUP(ROUND($A535,5),'main sheet'!$G:$M, 4, 0)) * W$11</f>
        <v>3.5589403827222208E-4</v>
      </c>
      <c r="X535" s="19">
        <f>((VLOOKUP(ROUND($A535 + (X$9/12),5),'main sheet'!$G:$M, 4, 0) - VLOOKUP(ROUND($A535 + (X$9/12) + (1/12),5),'main sheet'!$G:$M, 4, 0)) / VLOOKUP(ROUND($A535,5),'main sheet'!$G:$M, 4, 0)) * X$11</f>
        <v>3.5565855839927383E-4</v>
      </c>
      <c r="Y535" s="19">
        <f>((VLOOKUP(ROUND($A535 + (Y$9/12),5),'main sheet'!$G:$M, 4, 0) - VLOOKUP(ROUND($A535 + (Y$9/12) + (1/12),5),'main sheet'!$G:$M, 4, 0)) / VLOOKUP(ROUND($A535,5),'main sheet'!$G:$M, 4, 0)) * Y$11</f>
        <v>3.5542323433298645E-4</v>
      </c>
      <c r="Z535" s="19">
        <f>((VLOOKUP(ROUND($A535 + (Z$9/12),5),'main sheet'!$G:$M, 4, 0) - VLOOKUP(ROUND($A535 + (Z$9/12) + (1/12),5),'main sheet'!$G:$M, 4, 0)) / VLOOKUP(ROUND($A535,5),'main sheet'!$G:$M, 4, 0)) * Z$11</f>
        <v>3.5518806597072816E-4</v>
      </c>
      <c r="AA535" s="19">
        <f>((VLOOKUP(ROUND($A535 + (AA$9/12),5),'main sheet'!$G:$M, 4, 0) - VLOOKUP(ROUND($A535 + (AA$9/12) + (1/12),5),'main sheet'!$G:$M, 4, 0)) / VLOOKUP(ROUND($A535,5),'main sheet'!$G:$M, 4, 0)) * AA$11</f>
        <v>3.5495305320947602E-4</v>
      </c>
      <c r="AB535" s="19">
        <f>((VLOOKUP(ROUND($A535 + (AB$9/12),5),'main sheet'!$G:$M, 4, 0) - VLOOKUP(ROUND($A535 + (AB$9/12) + (1/12),5),'main sheet'!$G:$M, 4, 0)) / VLOOKUP(ROUND($A535,5),'main sheet'!$G:$M, 4, 0)) * AB$11</f>
        <v>3.5471819594581758E-4</v>
      </c>
      <c r="AC535" s="19">
        <f>((VLOOKUP(ROUND($A535 + (AC$9/12),5),'main sheet'!$G:$M, 4, 0) - VLOOKUP(ROUND($A535 + (AC$9/12) + (1/12),5),'main sheet'!$G:$M, 4, 0)) / VLOOKUP(ROUND($A535,5),'main sheet'!$G:$M, 4, 0)) * AC$11</f>
        <v>3.5448349407732452E-4</v>
      </c>
      <c r="AD535" s="19">
        <f>((VLOOKUP(ROUND($A535 + (AD$9/12),5),'main sheet'!$G:$M, 4, 0) - VLOOKUP(ROUND($A535 + (AD$9/12) + (1/12),5),'main sheet'!$G:$M, 4, 0)) / VLOOKUP(ROUND($A535,5),'main sheet'!$G:$M, 4, 0)) * AD$11</f>
        <v>3.5424894750117831E-4</v>
      </c>
      <c r="AE535" s="19">
        <f>((VLOOKUP(ROUND($A535 + (AE$9/12),5),'main sheet'!$G:$M, 4, 0) - VLOOKUP(ROUND($A535 + (AE$9/12) + (1/12),5),'main sheet'!$G:$M, 4, 0)) / VLOOKUP(ROUND($A535,5),'main sheet'!$G:$M, 4, 0)) * AE$11</f>
        <v>3.5401455611417168E-4</v>
      </c>
      <c r="AF535" s="19">
        <f>((VLOOKUP(ROUND($A535 + (AF$9/12),5),'main sheet'!$G:$M, 4, 0) - VLOOKUP(ROUND($A535 + (AF$9/12) + (1/12),5),'main sheet'!$G:$M, 4, 0)) / VLOOKUP(ROUND($A535,5),'main sheet'!$G:$M, 4, 0)) * AF$11</f>
        <v>3.7643620236380352E-4</v>
      </c>
      <c r="AH535" s="18">
        <f t="shared" si="17"/>
        <v>43.5</v>
      </c>
      <c r="AI535" s="19">
        <f t="shared" si="18"/>
        <v>1.024284557729687E-2</v>
      </c>
    </row>
    <row r="536" spans="1:35" x14ac:dyDescent="0.3">
      <c r="A536" s="19">
        <v>43.583333333333336</v>
      </c>
      <c r="C536" s="19">
        <f>((VLOOKUP(ROUND($A536 + (C$9/12),5),'main sheet'!$G:$M, 4, 0) - VLOOKUP(ROUND($A536 + (C$9/12) + (1/12),5),'main sheet'!$G:$M, 4, 0)) / VLOOKUP(ROUND($A536,5),'main sheet'!$G:$M, 4, 0)) * C$11</f>
        <v>3.1346324142169242E-4</v>
      </c>
      <c r="D536" s="19">
        <f>((VLOOKUP(ROUND($A536 + (D$9/12),5),'main sheet'!$G:$M, 4, 0) - VLOOKUP(ROUND($A536 + (D$9/12) + (1/12),5),'main sheet'!$G:$M, 4, 0)) / VLOOKUP(ROUND($A536,5),'main sheet'!$G:$M, 4, 0)) * D$11</f>
        <v>3.1315915129715333E-4</v>
      </c>
      <c r="E536" s="19">
        <f>((VLOOKUP(ROUND($A536 + (E$9/12),5),'main sheet'!$G:$M, 4, 0) - VLOOKUP(ROUND($A536 + (E$9/12) + (1/12),5),'main sheet'!$G:$M, 4, 0)) / VLOOKUP(ROUND($A536,5),'main sheet'!$G:$M, 4, 0)) * E$11</f>
        <v>3.1285535616974025E-4</v>
      </c>
      <c r="F536" s="19">
        <f>((VLOOKUP(ROUND($A536 + (F$9/12),5),'main sheet'!$G:$M, 4, 0) - VLOOKUP(ROUND($A536 + (F$9/12) + (1/12),5),'main sheet'!$G:$M, 4, 0)) / VLOOKUP(ROUND($A536,5),'main sheet'!$G:$M, 4, 0)) * F$11</f>
        <v>3.1255185575374114E-4</v>
      </c>
      <c r="G536" s="19">
        <f>((VLOOKUP(ROUND($A536 + (G$9/12),5),'main sheet'!$G:$M, 4, 0) - VLOOKUP(ROUND($A536 + (G$9/12) + (1/12),5),'main sheet'!$G:$M, 4, 0)) / VLOOKUP(ROUND($A536,5),'main sheet'!$G:$M, 4, 0)) * G$11</f>
        <v>3.3790080512563481E-4</v>
      </c>
      <c r="H536" s="19">
        <f>((VLOOKUP(ROUND($A536 + (H$9/12),5),'main sheet'!$G:$M, 4, 0) - VLOOKUP(ROUND($A536 + (H$9/12) + (1/12),5),'main sheet'!$G:$M, 4, 0)) / VLOOKUP(ROUND($A536,5),'main sheet'!$G:$M, 4, 0)) * H$11</f>
        <v>3.3757300816482334E-4</v>
      </c>
      <c r="I536" s="19">
        <f>((VLOOKUP(ROUND($A536 + (I$9/12),5),'main sheet'!$G:$M, 4, 0) - VLOOKUP(ROUND($A536 + (I$9/12) + (1/12),5),'main sheet'!$G:$M, 4, 0)) / VLOOKUP(ROUND($A536,5),'main sheet'!$G:$M, 4, 0)) * I$11</f>
        <v>3.3724552919894325E-4</v>
      </c>
      <c r="J536" s="19">
        <f>((VLOOKUP(ROUND($A536 + (J$9/12),5),'main sheet'!$G:$M, 4, 0) - VLOOKUP(ROUND($A536 + (J$9/12) + (1/12),5),'main sheet'!$G:$M, 4, 0)) / VLOOKUP(ROUND($A536,5),'main sheet'!$G:$M, 4, 0)) * J$11</f>
        <v>3.3691836791997087E-4</v>
      </c>
      <c r="K536" s="19">
        <f>((VLOOKUP(ROUND($A536 + (K$9/12),5),'main sheet'!$G:$M, 4, 0) - VLOOKUP(ROUND($A536 + (K$9/12) + (1/12),5),'main sheet'!$G:$M, 4, 0)) / VLOOKUP(ROUND($A536,5),'main sheet'!$G:$M, 4, 0)) * K$11</f>
        <v>3.3659152401971837E-4</v>
      </c>
      <c r="L536" s="19">
        <f>((VLOOKUP(ROUND($A536 + (L$9/12),5),'main sheet'!$G:$M, 4, 0) - VLOOKUP(ROUND($A536 + (L$9/12) + (1/12),5),'main sheet'!$G:$M, 4, 0)) / VLOOKUP(ROUND($A536,5),'main sheet'!$G:$M, 4, 0)) * L$11</f>
        <v>3.3626499718983577E-4</v>
      </c>
      <c r="M536" s="19">
        <f>((VLOOKUP(ROUND($A536 + (M$9/12),5),'main sheet'!$G:$M, 4, 0) - VLOOKUP(ROUND($A536 + (M$9/12) + (1/12),5),'main sheet'!$G:$M, 4, 0)) / VLOOKUP(ROUND($A536,5),'main sheet'!$G:$M, 4, 0)) * M$11</f>
        <v>3.3718551743785753E-4</v>
      </c>
      <c r="N536" s="19">
        <f>((VLOOKUP(ROUND($A536 + (N$9/12),5),'main sheet'!$G:$M, 4, 0) - VLOOKUP(ROUND($A536 + (N$9/12) + (1/12),5),'main sheet'!$G:$M, 4, 0)) / VLOOKUP(ROUND($A536,5),'main sheet'!$G:$M, 4, 0)) * N$11</f>
        <v>3.3696241619348577E-4</v>
      </c>
      <c r="O536" s="19">
        <f>((VLOOKUP(ROUND($A536 + (O$9/12),5),'main sheet'!$G:$M, 4, 0) - VLOOKUP(ROUND($A536 + (O$9/12) + (1/12),5),'main sheet'!$G:$M, 4, 0)) / VLOOKUP(ROUND($A536,5),'main sheet'!$G:$M, 4, 0)) * O$11</f>
        <v>3.3673946256536336E-4</v>
      </c>
      <c r="P536" s="19">
        <f>((VLOOKUP(ROUND($A536 + (P$9/12),5),'main sheet'!$G:$M, 4, 0) - VLOOKUP(ROUND($A536 + (P$9/12) + (1/12),5),'main sheet'!$G:$M, 4, 0)) / VLOOKUP(ROUND($A536,5),'main sheet'!$G:$M, 4, 0)) * P$11</f>
        <v>3.3651665645628091E-4</v>
      </c>
      <c r="Q536" s="19">
        <f>((VLOOKUP(ROUND($A536 + (Q$9/12),5),'main sheet'!$G:$M, 4, 0) - VLOOKUP(ROUND($A536 + (Q$9/12) + (1/12),5),'main sheet'!$G:$M, 4, 0)) / VLOOKUP(ROUND($A536,5),'main sheet'!$G:$M, 4, 0)) * Q$11</f>
        <v>3.362939977686311E-4</v>
      </c>
      <c r="R536" s="19">
        <f>((VLOOKUP(ROUND($A536 + (R$9/12),5),'main sheet'!$G:$M, 4, 0) - VLOOKUP(ROUND($A536 + (R$9/12) + (1/12),5),'main sheet'!$G:$M, 4, 0)) / VLOOKUP(ROUND($A536,5),'main sheet'!$G:$M, 4, 0)) * R$11</f>
        <v>3.3607148640441053E-4</v>
      </c>
      <c r="S536" s="19">
        <f>((VLOOKUP(ROUND($A536 + (S$9/12),5),'main sheet'!$G:$M, 4, 0) - VLOOKUP(ROUND($A536 + (S$9/12) + (1/12),5),'main sheet'!$G:$M, 4, 0)) / VLOOKUP(ROUND($A536,5),'main sheet'!$G:$M, 4, 0)) * S$11</f>
        <v>3.5694959068126124E-4</v>
      </c>
      <c r="T536" s="19">
        <f>((VLOOKUP(ROUND($A536 + (T$9/12),5),'main sheet'!$G:$M, 4, 0) - VLOOKUP(ROUND($A536 + (T$9/12) + (1/12),5),'main sheet'!$G:$M, 4, 0)) / VLOOKUP(ROUND($A536,5),'main sheet'!$G:$M, 4, 0)) * T$11</f>
        <v>3.5671341239440192E-4</v>
      </c>
      <c r="U536" s="19">
        <f>((VLOOKUP(ROUND($A536 + (U$9/12),5),'main sheet'!$G:$M, 4, 0) - VLOOKUP(ROUND($A536 + (U$9/12) + (1/12),5),'main sheet'!$G:$M, 4, 0)) / VLOOKUP(ROUND($A536,5),'main sheet'!$G:$M, 4, 0)) * U$11</f>
        <v>3.5647739037631332E-4</v>
      </c>
      <c r="V536" s="19">
        <f>((VLOOKUP(ROUND($A536 + (V$9/12),5),'main sheet'!$G:$M, 4, 0) - VLOOKUP(ROUND($A536 + (V$9/12) + (1/12),5),'main sheet'!$G:$M, 4, 0)) / VLOOKUP(ROUND($A536,5),'main sheet'!$G:$M, 4, 0)) * V$11</f>
        <v>3.5624152452405904E-4</v>
      </c>
      <c r="W536" s="19">
        <f>((VLOOKUP(ROUND($A536 + (W$9/12),5),'main sheet'!$G:$M, 4, 0) - VLOOKUP(ROUND($A536 + (W$9/12) + (1/12),5),'main sheet'!$G:$M, 4, 0)) / VLOOKUP(ROUND($A536,5),'main sheet'!$G:$M, 4, 0)) * W$11</f>
        <v>3.5600581473431073E-4</v>
      </c>
      <c r="X536" s="19">
        <f>((VLOOKUP(ROUND($A536 + (X$9/12),5),'main sheet'!$G:$M, 4, 0) - VLOOKUP(ROUND($A536 + (X$9/12) + (1/12),5),'main sheet'!$G:$M, 4, 0)) / VLOOKUP(ROUND($A536,5),'main sheet'!$G:$M, 4, 0)) * X$11</f>
        <v>3.5577026090334915E-4</v>
      </c>
      <c r="Y536" s="19">
        <f>((VLOOKUP(ROUND($A536 + (Y$9/12),5),'main sheet'!$G:$M, 4, 0) - VLOOKUP(ROUND($A536 + (Y$9/12) + (1/12),5),'main sheet'!$G:$M, 4, 0)) / VLOOKUP(ROUND($A536,5),'main sheet'!$G:$M, 4, 0)) * Y$11</f>
        <v>3.5553486292844226E-4</v>
      </c>
      <c r="Z536" s="19">
        <f>((VLOOKUP(ROUND($A536 + (Z$9/12),5),'main sheet'!$G:$M, 4, 0) - VLOOKUP(ROUND($A536 + (Z$9/12) + (1/12),5),'main sheet'!$G:$M, 4, 0)) / VLOOKUP(ROUND($A536,5),'main sheet'!$G:$M, 4, 0)) * Z$11</f>
        <v>3.5529962070646648E-4</v>
      </c>
      <c r="AA536" s="19">
        <f>((VLOOKUP(ROUND($A536 + (AA$9/12),5),'main sheet'!$G:$M, 4, 0) - VLOOKUP(ROUND($A536 + (AA$9/12) + (1/12),5),'main sheet'!$G:$M, 4, 0)) / VLOOKUP(ROUND($A536,5),'main sheet'!$G:$M, 4, 0)) * AA$11</f>
        <v>3.5506453413390853E-4</v>
      </c>
      <c r="AB536" s="19">
        <f>((VLOOKUP(ROUND($A536 + (AB$9/12),5),'main sheet'!$G:$M, 4, 0) - VLOOKUP(ROUND($A536 + (AB$9/12) + (1/12),5),'main sheet'!$G:$M, 4, 0)) / VLOOKUP(ROUND($A536,5),'main sheet'!$G:$M, 4, 0)) * AB$11</f>
        <v>3.5482960310823997E-4</v>
      </c>
      <c r="AC536" s="19">
        <f>((VLOOKUP(ROUND($A536 + (AC$9/12),5),'main sheet'!$G:$M, 4, 0) - VLOOKUP(ROUND($A536 + (AC$9/12) + (1/12),5),'main sheet'!$G:$M, 4, 0)) / VLOOKUP(ROUND($A536,5),'main sheet'!$G:$M, 4, 0)) * AC$11</f>
        <v>3.5459482752654199E-4</v>
      </c>
      <c r="AD536" s="19">
        <f>((VLOOKUP(ROUND($A536 + (AD$9/12),5),'main sheet'!$G:$M, 4, 0) - VLOOKUP(ROUND($A536 + (AD$9/12) + (1/12),5),'main sheet'!$G:$M, 4, 0)) / VLOOKUP(ROUND($A536,5),'main sheet'!$G:$M, 4, 0)) * AD$11</f>
        <v>3.5436020728550638E-4</v>
      </c>
      <c r="AE536" s="19">
        <f>((VLOOKUP(ROUND($A536 + (AE$9/12),5),'main sheet'!$G:$M, 4, 0) - VLOOKUP(ROUND($A536 + (AE$9/12) + (1/12),5),'main sheet'!$G:$M, 4, 0)) / VLOOKUP(ROUND($A536,5),'main sheet'!$G:$M, 4, 0)) * AE$11</f>
        <v>3.768037454832392E-4</v>
      </c>
      <c r="AF536" s="19">
        <f>((VLOOKUP(ROUND($A536 + (AF$9/12),5),'main sheet'!$G:$M, 4, 0) - VLOOKUP(ROUND($A536 + (AF$9/12) + (1/12),5),'main sheet'!$G:$M, 4, 0)) / VLOOKUP(ROUND($A536,5),'main sheet'!$G:$M, 4, 0)) * AF$11</f>
        <v>3.7655443055062263E-4</v>
      </c>
      <c r="AH536" s="18">
        <f t="shared" si="17"/>
        <v>43.583333333333336</v>
      </c>
      <c r="AI536" s="19">
        <f t="shared" si="18"/>
        <v>1.0315493198423948E-2</v>
      </c>
    </row>
    <row r="537" spans="1:35" x14ac:dyDescent="0.3">
      <c r="A537" s="19">
        <v>43.666666666666664</v>
      </c>
      <c r="C537" s="19">
        <f>((VLOOKUP(ROUND($A537 + (C$9/12),5),'main sheet'!$G:$M, 4, 0) - VLOOKUP(ROUND($A537 + (C$9/12) + (1/12),5),'main sheet'!$G:$M, 4, 0)) / VLOOKUP(ROUND($A537,5),'main sheet'!$G:$M, 4, 0)) * C$11</f>
        <v>3.1356172247551069E-4</v>
      </c>
      <c r="D537" s="19">
        <f>((VLOOKUP(ROUND($A537 + (D$9/12),5),'main sheet'!$G:$M, 4, 0) - VLOOKUP(ROUND($A537 + (D$9/12) + (1/12),5),'main sheet'!$G:$M, 4, 0)) / VLOOKUP(ROUND($A537,5),'main sheet'!$G:$M, 4, 0)) * D$11</f>
        <v>3.132575368145242E-4</v>
      </c>
      <c r="E537" s="19">
        <f>((VLOOKUP(ROUND($A537 + (E$9/12),5),'main sheet'!$G:$M, 4, 0) - VLOOKUP(ROUND($A537 + (E$9/12) + (1/12),5),'main sheet'!$G:$M, 4, 0)) / VLOOKUP(ROUND($A537,5),'main sheet'!$G:$M, 4, 0)) * E$11</f>
        <v>3.1295364624380791E-4</v>
      </c>
      <c r="F537" s="19">
        <f>((VLOOKUP(ROUND($A537 + (F$9/12),5),'main sheet'!$G:$M, 4, 0) - VLOOKUP(ROUND($A537 + (F$9/12) + (1/12),5),'main sheet'!$G:$M, 4, 0)) / VLOOKUP(ROUND($A537,5),'main sheet'!$G:$M, 4, 0)) * F$11</f>
        <v>3.3833518210208237E-4</v>
      </c>
      <c r="G537" s="19">
        <f>((VLOOKUP(ROUND($A537 + (G$9/12),5),'main sheet'!$G:$M, 4, 0) - VLOOKUP(ROUND($A537 + (G$9/12) + (1/12),5),'main sheet'!$G:$M, 4, 0)) / VLOOKUP(ROUND($A537,5),'main sheet'!$G:$M, 4, 0)) * G$11</f>
        <v>3.3800696375295056E-4</v>
      </c>
      <c r="H537" s="19">
        <f>((VLOOKUP(ROUND($A537 + (H$9/12),5),'main sheet'!$G:$M, 4, 0) - VLOOKUP(ROUND($A537 + (H$9/12) + (1/12),5),'main sheet'!$G:$M, 4, 0)) / VLOOKUP(ROUND($A537,5),'main sheet'!$G:$M, 4, 0)) * H$11</f>
        <v>3.3767906380753778E-4</v>
      </c>
      <c r="I537" s="19">
        <f>((VLOOKUP(ROUND($A537 + (I$9/12),5),'main sheet'!$G:$M, 4, 0) - VLOOKUP(ROUND($A537 + (I$9/12) + (1/12),5),'main sheet'!$G:$M, 4, 0)) / VLOOKUP(ROUND($A537,5),'main sheet'!$G:$M, 4, 0)) * I$11</f>
        <v>3.3735148195742428E-4</v>
      </c>
      <c r="J537" s="19">
        <f>((VLOOKUP(ROUND($A537 + (J$9/12),5),'main sheet'!$G:$M, 4, 0) - VLOOKUP(ROUND($A537 + (J$9/12) + (1/12),5),'main sheet'!$G:$M, 4, 0)) / VLOOKUP(ROUND($A537,5),'main sheet'!$G:$M, 4, 0)) * J$11</f>
        <v>3.3702421789402629E-4</v>
      </c>
      <c r="K537" s="19">
        <f>((VLOOKUP(ROUND($A537 + (K$9/12),5),'main sheet'!$G:$M, 4, 0) - VLOOKUP(ROUND($A537 + (K$9/12) + (1/12),5),'main sheet'!$G:$M, 4, 0)) / VLOOKUP(ROUND($A537,5),'main sheet'!$G:$M, 4, 0)) * K$11</f>
        <v>3.3669727130859723E-4</v>
      </c>
      <c r="L537" s="19">
        <f>((VLOOKUP(ROUND($A537 + (L$9/12),5),'main sheet'!$G:$M, 4, 0) - VLOOKUP(ROUND($A537 + (L$9/12) + (1/12),5),'main sheet'!$G:$M, 4, 0)) / VLOOKUP(ROUND($A537,5),'main sheet'!$G:$M, 4, 0)) * L$11</f>
        <v>3.3637064189361439E-4</v>
      </c>
      <c r="M537" s="19">
        <f>((VLOOKUP(ROUND($A537 + (M$9/12),5),'main sheet'!$G:$M, 4, 0) - VLOOKUP(ROUND($A537 + (M$9/12) + (1/12),5),'main sheet'!$G:$M, 4, 0)) / VLOOKUP(ROUND($A537,5),'main sheet'!$G:$M, 4, 0)) * M$11</f>
        <v>3.3729145134253895E-4</v>
      </c>
      <c r="N537" s="19">
        <f>((VLOOKUP(ROUND($A537 + (N$9/12),5),'main sheet'!$G:$M, 4, 0) - VLOOKUP(ROUND($A537 + (N$9/12) + (1/12),5),'main sheet'!$G:$M, 4, 0)) / VLOOKUP(ROUND($A537,5),'main sheet'!$G:$M, 4, 0)) * N$11</f>
        <v>3.3706828000592225E-4</v>
      </c>
      <c r="O537" s="19">
        <f>((VLOOKUP(ROUND($A537 + (O$9/12),5),'main sheet'!$G:$M, 4, 0) - VLOOKUP(ROUND($A537 + (O$9/12) + (1/12),5),'main sheet'!$G:$M, 4, 0)) / VLOOKUP(ROUND($A537,5),'main sheet'!$G:$M, 4, 0)) * O$11</f>
        <v>3.3684525633239412E-4</v>
      </c>
      <c r="P537" s="19">
        <f>((VLOOKUP(ROUND($A537 + (P$9/12),5),'main sheet'!$G:$M, 4, 0) - VLOOKUP(ROUND($A537 + (P$9/12) + (1/12),5),'main sheet'!$G:$M, 4, 0)) / VLOOKUP(ROUND($A537,5),'main sheet'!$G:$M, 4, 0)) * P$11</f>
        <v>3.3662238022425179E-4</v>
      </c>
      <c r="Q537" s="19">
        <f>((VLOOKUP(ROUND($A537 + (Q$9/12),5),'main sheet'!$G:$M, 4, 0) - VLOOKUP(ROUND($A537 + (Q$9/12) + (1/12),5),'main sheet'!$G:$M, 4, 0)) / VLOOKUP(ROUND($A537,5),'main sheet'!$G:$M, 4, 0)) * Q$11</f>
        <v>3.3639965158339621E-4</v>
      </c>
      <c r="R537" s="19">
        <f>((VLOOKUP(ROUND($A537 + (R$9/12),5),'main sheet'!$G:$M, 4, 0) - VLOOKUP(ROUND($A537 + (R$9/12) + (1/12),5),'main sheet'!$G:$M, 4, 0)) / VLOOKUP(ROUND($A537,5),'main sheet'!$G:$M, 4, 0)) * R$11</f>
        <v>3.5729814279309926E-4</v>
      </c>
      <c r="S537" s="19">
        <f>((VLOOKUP(ROUND($A537 + (S$9/12),5),'main sheet'!$G:$M, 4, 0) - VLOOKUP(ROUND($A537 + (S$9/12) + (1/12),5),'main sheet'!$G:$M, 4, 0)) / VLOOKUP(ROUND($A537,5),'main sheet'!$G:$M, 4, 0)) * S$11</f>
        <v>3.5706173388420589E-4</v>
      </c>
      <c r="T537" s="19">
        <f>((VLOOKUP(ROUND($A537 + (T$9/12),5),'main sheet'!$G:$M, 4, 0) - VLOOKUP(ROUND($A537 + (T$9/12) + (1/12),5),'main sheet'!$G:$M, 4, 0)) / VLOOKUP(ROUND($A537,5),'main sheet'!$G:$M, 4, 0)) * T$11</f>
        <v>3.5682548139667568E-4</v>
      </c>
      <c r="U537" s="19">
        <f>((VLOOKUP(ROUND($A537 + (U$9/12),5),'main sheet'!$G:$M, 4, 0) - VLOOKUP(ROUND($A537 + (U$9/12) + (1/12),5),'main sheet'!$G:$M, 4, 0)) / VLOOKUP(ROUND($A537,5),'main sheet'!$G:$M, 4, 0)) * U$11</f>
        <v>3.5658938522747176E-4</v>
      </c>
      <c r="V537" s="19">
        <f>((VLOOKUP(ROUND($A537 + (V$9/12),5),'main sheet'!$G:$M, 4, 0) - VLOOKUP(ROUND($A537 + (V$9/12) + (1/12),5),'main sheet'!$G:$M, 4, 0)) / VLOOKUP(ROUND($A537,5),'main sheet'!$G:$M, 4, 0)) * V$11</f>
        <v>3.5635344527316476E-4</v>
      </c>
      <c r="W537" s="19">
        <f>((VLOOKUP(ROUND($A537 + (W$9/12),5),'main sheet'!$G:$M, 4, 0) - VLOOKUP(ROUND($A537 + (W$9/12) + (1/12),5),'main sheet'!$G:$M, 4, 0)) / VLOOKUP(ROUND($A537,5),'main sheet'!$G:$M, 4, 0)) * W$11</f>
        <v>3.5611766142993429E-4</v>
      </c>
      <c r="X537" s="19">
        <f>((VLOOKUP(ROUND($A537 + (X$9/12),5),'main sheet'!$G:$M, 4, 0) - VLOOKUP(ROUND($A537 + (X$9/12) + (1/12),5),'main sheet'!$G:$M, 4, 0)) / VLOOKUP(ROUND($A537,5),'main sheet'!$G:$M, 4, 0)) * X$11</f>
        <v>3.5588203359494797E-4</v>
      </c>
      <c r="Y537" s="19">
        <f>((VLOOKUP(ROUND($A537 + (Y$9/12),5),'main sheet'!$G:$M, 4, 0) - VLOOKUP(ROUND($A537 + (Y$9/12) + (1/12),5),'main sheet'!$G:$M, 4, 0)) / VLOOKUP(ROUND($A537,5),'main sheet'!$G:$M, 4, 0)) * Y$11</f>
        <v>3.556465616649815E-4</v>
      </c>
      <c r="Z537" s="19">
        <f>((VLOOKUP(ROUND($A537 + (Z$9/12),5),'main sheet'!$G:$M, 4, 0) - VLOOKUP(ROUND($A537 + (Z$9/12) + (1/12),5),'main sheet'!$G:$M, 4, 0)) / VLOOKUP(ROUND($A537,5),'main sheet'!$G:$M, 4, 0)) * Z$11</f>
        <v>3.5541124553642044E-4</v>
      </c>
      <c r="AA537" s="19">
        <f>((VLOOKUP(ROUND($A537 + (AA$9/12),5),'main sheet'!$G:$M, 4, 0) - VLOOKUP(ROUND($A537 + (AA$9/12) + (1/12),5),'main sheet'!$G:$M, 4, 0)) / VLOOKUP(ROUND($A537,5),'main sheet'!$G:$M, 4, 0)) * AA$11</f>
        <v>3.5517608510663644E-4</v>
      </c>
      <c r="AB537" s="19">
        <f>((VLOOKUP(ROUND($A537 + (AB$9/12),5),'main sheet'!$G:$M, 4, 0) - VLOOKUP(ROUND($A537 + (AB$9/12) + (1/12),5),'main sheet'!$G:$M, 4, 0)) / VLOOKUP(ROUND($A537,5),'main sheet'!$G:$M, 4, 0)) * AB$11</f>
        <v>3.549410802726099E-4</v>
      </c>
      <c r="AC537" s="19">
        <f>((VLOOKUP(ROUND($A537 + (AC$9/12),5),'main sheet'!$G:$M, 4, 0) - VLOOKUP(ROUND($A537 + (AC$9/12) + (1/12),5),'main sheet'!$G:$M, 4, 0)) / VLOOKUP(ROUND($A537,5),'main sheet'!$G:$M, 4, 0)) * AC$11</f>
        <v>3.5470623093093203E-4</v>
      </c>
      <c r="AD537" s="19">
        <f>((VLOOKUP(ROUND($A537 + (AD$9/12),5),'main sheet'!$G:$M, 4, 0) - VLOOKUP(ROUND($A537 + (AD$9/12) + (1/12),5),'main sheet'!$G:$M, 4, 0)) / VLOOKUP(ROUND($A537,5),'main sheet'!$G:$M, 4, 0)) * AD$11</f>
        <v>3.771716846675537E-4</v>
      </c>
      <c r="AE537" s="19">
        <f>((VLOOKUP(ROUND($A537 + (AE$9/12),5),'main sheet'!$G:$M, 4, 0) - VLOOKUP(ROUND($A537 + (AE$9/12) + (1/12),5),'main sheet'!$G:$M, 4, 0)) / VLOOKUP(ROUND($A537,5),'main sheet'!$G:$M, 4, 0)) * AE$11</f>
        <v>3.7692212628530575E-4</v>
      </c>
      <c r="AF537" s="19">
        <f>((VLOOKUP(ROUND($A537 + (AF$9/12),5),'main sheet'!$G:$M, 4, 0) - VLOOKUP(ROUND($A537 + (AF$9/12) + (1/12),5),'main sheet'!$G:$M, 4, 0)) / VLOOKUP(ROUND($A537,5),'main sheet'!$G:$M, 4, 0)) * AF$11</f>
        <v>3.7667273302517245E-4</v>
      </c>
      <c r="AH537" s="18">
        <f t="shared" si="17"/>
        <v>43.666666666666664</v>
      </c>
      <c r="AI537" s="19">
        <f t="shared" si="18"/>
        <v>1.0388240378827691E-2</v>
      </c>
    </row>
    <row r="538" spans="1:35" x14ac:dyDescent="0.3">
      <c r="A538" s="19">
        <v>43.75</v>
      </c>
      <c r="C538" s="19">
        <f>((VLOOKUP(ROUND($A538 + (C$9/12),5),'main sheet'!$G:$M, 4, 0) - VLOOKUP(ROUND($A538 + (C$9/12) + (1/12),5),'main sheet'!$G:$M, 4, 0)) / VLOOKUP(ROUND($A538,5),'main sheet'!$G:$M, 4, 0)) * C$11</f>
        <v>3.1366026542839926E-4</v>
      </c>
      <c r="D538" s="19">
        <f>((VLOOKUP(ROUND($A538 + (D$9/12),5),'main sheet'!$G:$M, 4, 0) - VLOOKUP(ROUND($A538 + (D$9/12) + (1/12),5),'main sheet'!$G:$M, 4, 0)) / VLOOKUP(ROUND($A538,5),'main sheet'!$G:$M, 4, 0)) * D$11</f>
        <v>3.13355984171382E-4</v>
      </c>
      <c r="E538" s="19">
        <f>((VLOOKUP(ROUND($A538 + (E$9/12),5),'main sheet'!$G:$M, 4, 0) - VLOOKUP(ROUND($A538 + (E$9/12) + (1/12),5),'main sheet'!$G:$M, 4, 0)) / VLOOKUP(ROUND($A538,5),'main sheet'!$G:$M, 4, 0)) * E$11</f>
        <v>3.387701509149599E-4</v>
      </c>
      <c r="F538" s="19">
        <f>((VLOOKUP(ROUND($A538 + (F$9/12),5),'main sheet'!$G:$M, 4, 0) - VLOOKUP(ROUND($A538 + (F$9/12) + (1/12),5),'main sheet'!$G:$M, 4, 0)) / VLOOKUP(ROUND($A538,5),'main sheet'!$G:$M, 4, 0)) * F$11</f>
        <v>3.3844151060336822E-4</v>
      </c>
      <c r="G538" s="19">
        <f>((VLOOKUP(ROUND($A538 + (G$9/12),5),'main sheet'!$G:$M, 4, 0) - VLOOKUP(ROUND($A538 + (G$9/12) + (1/12),5),'main sheet'!$G:$M, 4, 0)) / VLOOKUP(ROUND($A538,5),'main sheet'!$G:$M, 4, 0)) * G$11</f>
        <v>3.3811318910484021E-4</v>
      </c>
      <c r="H538" s="19">
        <f>((VLOOKUP(ROUND($A538 + (H$9/12),5),'main sheet'!$G:$M, 4, 0) - VLOOKUP(ROUND($A538 + (H$9/12) + (1/12),5),'main sheet'!$G:$M, 4, 0)) / VLOOKUP(ROUND($A538,5),'main sheet'!$G:$M, 4, 0)) * H$11</f>
        <v>3.3778518611055969E-4</v>
      </c>
      <c r="I538" s="19">
        <f>((VLOOKUP(ROUND($A538 + (I$9/12),5),'main sheet'!$G:$M, 4, 0) - VLOOKUP(ROUND($A538 + (I$9/12) + (1/12),5),'main sheet'!$G:$M, 4, 0)) / VLOOKUP(ROUND($A538,5),'main sheet'!$G:$M, 4, 0)) * I$11</f>
        <v>3.3745750131154598E-4</v>
      </c>
      <c r="J538" s="19">
        <f>((VLOOKUP(ROUND($A538 + (J$9/12),5),'main sheet'!$G:$M, 4, 0) - VLOOKUP(ROUND($A538 + (J$9/12) + (1/12),5),'main sheet'!$G:$M, 4, 0)) / VLOOKUP(ROUND($A538,5),'main sheet'!$G:$M, 4, 0)) * J$11</f>
        <v>3.3713013439865572E-4</v>
      </c>
      <c r="K538" s="19">
        <f>((VLOOKUP(ROUND($A538 + (K$9/12),5),'main sheet'!$G:$M, 4, 0) - VLOOKUP(ROUND($A538 + (K$9/12) + (1/12),5),'main sheet'!$G:$M, 4, 0)) / VLOOKUP(ROUND($A538,5),'main sheet'!$G:$M, 4, 0)) * K$11</f>
        <v>3.3680308506397073E-4</v>
      </c>
      <c r="L538" s="19">
        <f>((VLOOKUP(ROUND($A538 + (L$9/12),5),'main sheet'!$G:$M, 4, 0) - VLOOKUP(ROUND($A538 + (L$9/12) + (1/12),5),'main sheet'!$G:$M, 4, 0)) / VLOOKUP(ROUND($A538,5),'main sheet'!$G:$M, 4, 0)) * L$11</f>
        <v>3.3647635299940862E-4</v>
      </c>
      <c r="M538" s="19">
        <f>((VLOOKUP(ROUND($A538 + (M$9/12),5),'main sheet'!$G:$M, 4, 0) - VLOOKUP(ROUND($A538 + (M$9/12) + (1/12),5),'main sheet'!$G:$M, 4, 0)) / VLOOKUP(ROUND($A538,5),'main sheet'!$G:$M, 4, 0)) * M$11</f>
        <v>3.3739745183054788E-4</v>
      </c>
      <c r="N538" s="19">
        <f>((VLOOKUP(ROUND($A538 + (N$9/12),5),'main sheet'!$G:$M, 4, 0) - VLOOKUP(ROUND($A538 + (N$9/12) + (1/12),5),'main sheet'!$G:$M, 4, 0)) / VLOOKUP(ROUND($A538,5),'main sheet'!$G:$M, 4, 0)) * N$11</f>
        <v>3.3717421035809318E-4</v>
      </c>
      <c r="O538" s="19">
        <f>((VLOOKUP(ROUND($A538 + (O$9/12),5),'main sheet'!$G:$M, 4, 0) - VLOOKUP(ROUND($A538 + (O$9/12) + (1/12),5),'main sheet'!$G:$M, 4, 0)) / VLOOKUP(ROUND($A538,5),'main sheet'!$G:$M, 4, 0)) * O$11</f>
        <v>3.3695111659513279E-4</v>
      </c>
      <c r="P538" s="19">
        <f>((VLOOKUP(ROUND($A538 + (P$9/12),5),'main sheet'!$G:$M, 4, 0) - VLOOKUP(ROUND($A538 + (P$9/12) + (1/12),5),'main sheet'!$G:$M, 4, 0)) / VLOOKUP(ROUND($A538,5),'main sheet'!$G:$M, 4, 0)) * P$11</f>
        <v>3.3672817044347163E-4</v>
      </c>
      <c r="Q538" s="19">
        <f>((VLOOKUP(ROUND($A538 + (Q$9/12),5),'main sheet'!$G:$M, 4, 0) - VLOOKUP(ROUND($A538 + (Q$9/12) + (1/12),5),'main sheet'!$G:$M, 4, 0)) / VLOOKUP(ROUND($A538,5),'main sheet'!$G:$M, 4, 0)) * Q$11</f>
        <v>3.5764707055811014E-4</v>
      </c>
      <c r="R538" s="19">
        <f>((VLOOKUP(ROUND($A538 + (R$9/12),5),'main sheet'!$G:$M, 4, 0) - VLOOKUP(ROUND($A538 + (R$9/12) + (1/12),5),'main sheet'!$G:$M, 4, 0)) / VLOOKUP(ROUND($A538,5),'main sheet'!$G:$M, 4, 0)) * R$11</f>
        <v>3.5741043077862914E-4</v>
      </c>
      <c r="S538" s="19">
        <f>((VLOOKUP(ROUND($A538 + (S$9/12),5),'main sheet'!$G:$M, 4, 0) - VLOOKUP(ROUND($A538 + (S$9/12) + (1/12),5),'main sheet'!$G:$M, 4, 0)) / VLOOKUP(ROUND($A538,5),'main sheet'!$G:$M, 4, 0)) * S$11</f>
        <v>3.5717394757326813E-4</v>
      </c>
      <c r="T538" s="19">
        <f>((VLOOKUP(ROUND($A538 + (T$9/12),5),'main sheet'!$G:$M, 4, 0) - VLOOKUP(ROUND($A538 + (T$9/12) + (1/12),5),'main sheet'!$G:$M, 4, 0)) / VLOOKUP(ROUND($A538,5),'main sheet'!$G:$M, 4, 0)) * T$11</f>
        <v>3.5693762083888967E-4</v>
      </c>
      <c r="U538" s="19">
        <f>((VLOOKUP(ROUND($A538 + (U$9/12),5),'main sheet'!$G:$M, 4, 0) - VLOOKUP(ROUND($A538 + (U$9/12) + (1/12),5),'main sheet'!$G:$M, 4, 0)) / VLOOKUP(ROUND($A538,5),'main sheet'!$G:$M, 4, 0)) * U$11</f>
        <v>3.5670145047196345E-4</v>
      </c>
      <c r="V538" s="19">
        <f>((VLOOKUP(ROUND($A538 + (V$9/12),5),'main sheet'!$G:$M, 4, 0) - VLOOKUP(ROUND($A538 + (V$9/12) + (1/12),5),'main sheet'!$G:$M, 4, 0)) / VLOOKUP(ROUND($A538,5),'main sheet'!$G:$M, 4, 0)) * V$11</f>
        <v>3.5646543636856762E-4</v>
      </c>
      <c r="W538" s="19">
        <f>((VLOOKUP(ROUND($A538 + (W$9/12),5),'main sheet'!$G:$M, 4, 0) - VLOOKUP(ROUND($A538 + (W$9/12) + (1/12),5),'main sheet'!$G:$M, 4, 0)) / VLOOKUP(ROUND($A538,5),'main sheet'!$G:$M, 4, 0)) * W$11</f>
        <v>3.5622957842576937E-4</v>
      </c>
      <c r="X538" s="19">
        <f>((VLOOKUP(ROUND($A538 + (X$9/12),5),'main sheet'!$G:$M, 4, 0) - VLOOKUP(ROUND($A538 + (X$9/12) + (1/12),5),'main sheet'!$G:$M, 4, 0)) / VLOOKUP(ROUND($A538,5),'main sheet'!$G:$M, 4, 0)) * X$11</f>
        <v>3.5599387654024369E-4</v>
      </c>
      <c r="Y538" s="19">
        <f>((VLOOKUP(ROUND($A538 + (Y$9/12),5),'main sheet'!$G:$M, 4, 0) - VLOOKUP(ROUND($A538 + (Y$9/12) + (1/12),5),'main sheet'!$G:$M, 4, 0)) / VLOOKUP(ROUND($A538,5),'main sheet'!$G:$M, 4, 0)) * Y$11</f>
        <v>3.5575833060827482E-4</v>
      </c>
      <c r="Z538" s="19">
        <f>((VLOOKUP(ROUND($A538 + (Z$9/12),5),'main sheet'!$G:$M, 4, 0) - VLOOKUP(ROUND($A538 + (Z$9/12) + (1/12),5),'main sheet'!$G:$M, 4, 0)) / VLOOKUP(ROUND($A538,5),'main sheet'!$G:$M, 4, 0)) * Z$11</f>
        <v>3.5552294052713419E-4</v>
      </c>
      <c r="AA538" s="19">
        <f>((VLOOKUP(ROUND($A538 + (AA$9/12),5),'main sheet'!$G:$M, 4, 0) - VLOOKUP(ROUND($A538 + (AA$9/12) + (1/12),5),'main sheet'!$G:$M, 4, 0)) / VLOOKUP(ROUND($A538,5),'main sheet'!$G:$M, 4, 0)) * AA$11</f>
        <v>3.5528770619370185E-4</v>
      </c>
      <c r="AB538" s="19">
        <f>((VLOOKUP(ROUND($A538 + (AB$9/12),5),'main sheet'!$G:$M, 4, 0) - VLOOKUP(ROUND($A538 + (AB$9/12) + (1/12),5),'main sheet'!$G:$M, 4, 0)) / VLOOKUP(ROUND($A538,5),'main sheet'!$G:$M, 4, 0)) * AB$11</f>
        <v>3.5505262750446767E-4</v>
      </c>
      <c r="AC538" s="19">
        <f>((VLOOKUP(ROUND($A538 + (AC$9/12),5),'main sheet'!$G:$M, 4, 0) - VLOOKUP(ROUND($A538 + (AC$9/12) + (1/12),5),'main sheet'!$G:$M, 4, 0)) / VLOOKUP(ROUND($A538,5),'main sheet'!$G:$M, 4, 0)) * AC$11</f>
        <v>3.7754002039952164E-4</v>
      </c>
      <c r="AD538" s="19">
        <f>((VLOOKUP(ROUND($A538 + (AD$9/12),5),'main sheet'!$G:$M, 4, 0) - VLOOKUP(ROUND($A538 + (AD$9/12) + (1/12),5),'main sheet'!$G:$M, 4, 0)) / VLOOKUP(ROUND($A538,5),'main sheet'!$G:$M, 4, 0)) * AD$11</f>
        <v>3.7729021830526369E-4</v>
      </c>
      <c r="AE538" s="19">
        <f>((VLOOKUP(ROUND($A538 + (AE$9/12),5),'main sheet'!$G:$M, 4, 0) - VLOOKUP(ROUND($A538 + (AE$9/12) + (1/12),5),'main sheet'!$G:$M, 4, 0)) / VLOOKUP(ROUND($A538,5),'main sheet'!$G:$M, 4, 0)) * AE$11</f>
        <v>3.7704058149437417E-4</v>
      </c>
      <c r="AF538" s="19">
        <f>((VLOOKUP(ROUND($A538 + (AF$9/12),5),'main sheet'!$G:$M, 4, 0) - VLOOKUP(ROUND($A538 + (AF$9/12) + (1/12),5),'main sheet'!$G:$M, 4, 0)) / VLOOKUP(ROUND($A538,5),'main sheet'!$G:$M, 4, 0)) * AF$11</f>
        <v>3.767911098574921E-4</v>
      </c>
      <c r="AH538" s="18">
        <f t="shared" si="17"/>
        <v>43.75</v>
      </c>
      <c r="AI538" s="19">
        <f t="shared" si="18"/>
        <v>1.0461087255780007E-2</v>
      </c>
    </row>
    <row r="539" spans="1:35" x14ac:dyDescent="0.3">
      <c r="A539" s="19">
        <v>43.833333333333336</v>
      </c>
      <c r="C539" s="19">
        <f>((VLOOKUP(ROUND($A539 + (C$9/12),5),'main sheet'!$G:$M, 4, 0) - VLOOKUP(ROUND($A539 + (C$9/12) + (1/12),5),'main sheet'!$G:$M, 4, 0)) / VLOOKUP(ROUND($A539,5),'main sheet'!$G:$M, 4, 0)) * C$11</f>
        <v>3.1375887033920096E-4</v>
      </c>
      <c r="D539" s="19">
        <f>((VLOOKUP(ROUND($A539 + (D$9/12),5),'main sheet'!$G:$M, 4, 0) - VLOOKUP(ROUND($A539 + (D$9/12) + (1/12),5),'main sheet'!$G:$M, 4, 0)) / VLOOKUP(ROUND($A539,5),'main sheet'!$G:$M, 4, 0)) * D$11</f>
        <v>3.3920571243210948E-4</v>
      </c>
      <c r="E539" s="19">
        <f>((VLOOKUP(ROUND($A539 + (E$9/12),5),'main sheet'!$G:$M, 4, 0) - VLOOKUP(ROUND($A539 + (E$9/12) + (1/12),5),'main sheet'!$G:$M, 4, 0)) / VLOOKUP(ROUND($A539,5),'main sheet'!$G:$M, 4, 0)) * E$11</f>
        <v>3.3887664958307667E-4</v>
      </c>
      <c r="F539" s="19">
        <f>((VLOOKUP(ROUND($A539 + (F$9/12),5),'main sheet'!$G:$M, 4, 0) - VLOOKUP(ROUND($A539 + (F$9/12) + (1/12),5),'main sheet'!$G:$M, 4, 0)) / VLOOKUP(ROUND($A539,5),'main sheet'!$G:$M, 4, 0)) * F$11</f>
        <v>3.3854790595700985E-4</v>
      </c>
      <c r="G539" s="19">
        <f>((VLOOKUP(ROUND($A539 + (G$9/12),5),'main sheet'!$G:$M, 4, 0) - VLOOKUP(ROUND($A539 + (G$9/12) + (1/12),5),'main sheet'!$G:$M, 4, 0)) / VLOOKUP(ROUND($A539,5),'main sheet'!$G:$M, 4, 0)) * G$11</f>
        <v>3.3821948124469596E-4</v>
      </c>
      <c r="H539" s="19">
        <f>((VLOOKUP(ROUND($A539 + (H$9/12),5),'main sheet'!$G:$M, 4, 0) - VLOOKUP(ROUND($A539 + (H$9/12) + (1/12),5),'main sheet'!$G:$M, 4, 0)) / VLOOKUP(ROUND($A539,5),'main sheet'!$G:$M, 4, 0)) * H$11</f>
        <v>3.3789137513675694E-4</v>
      </c>
      <c r="I539" s="19">
        <f>((VLOOKUP(ROUND($A539 + (I$9/12),5),'main sheet'!$G:$M, 4, 0) - VLOOKUP(ROUND($A539 + (I$9/12) + (1/12),5),'main sheet'!$G:$M, 4, 0)) / VLOOKUP(ROUND($A539,5),'main sheet'!$G:$M, 4, 0)) * I$11</f>
        <v>3.3756358732365199E-4</v>
      </c>
      <c r="J539" s="19">
        <f>((VLOOKUP(ROUND($A539 + (J$9/12),5),'main sheet'!$G:$M, 4, 0) - VLOOKUP(ROUND($A539 + (J$9/12) + (1/12),5),'main sheet'!$G:$M, 4, 0)) / VLOOKUP(ROUND($A539,5),'main sheet'!$G:$M, 4, 0)) * J$11</f>
        <v>3.3723611749706707E-4</v>
      </c>
      <c r="K539" s="19">
        <f>((VLOOKUP(ROUND($A539 + (K$9/12),5),'main sheet'!$G:$M, 4, 0) - VLOOKUP(ROUND($A539 + (K$9/12) + (1/12),5),'main sheet'!$G:$M, 4, 0)) / VLOOKUP(ROUND($A539,5),'main sheet'!$G:$M, 4, 0)) * K$11</f>
        <v>3.3690896534852369E-4</v>
      </c>
      <c r="L539" s="19">
        <f>((VLOOKUP(ROUND($A539 + (L$9/12),5),'main sheet'!$G:$M, 4, 0) - VLOOKUP(ROUND($A539 + (L$9/12) + (1/12),5),'main sheet'!$G:$M, 4, 0)) / VLOOKUP(ROUND($A539,5),'main sheet'!$G:$M, 4, 0)) * L$11</f>
        <v>3.3658213056938103E-4</v>
      </c>
      <c r="M539" s="19">
        <f>((VLOOKUP(ROUND($A539 + (M$9/12),5),'main sheet'!$G:$M, 4, 0) - VLOOKUP(ROUND($A539 + (M$9/12) + (1/12),5),'main sheet'!$G:$M, 4, 0)) / VLOOKUP(ROUND($A539,5),'main sheet'!$G:$M, 4, 0)) * M$11</f>
        <v>3.3750351896514236E-4</v>
      </c>
      <c r="N539" s="19">
        <f>((VLOOKUP(ROUND($A539 + (N$9/12),5),'main sheet'!$G:$M, 4, 0) - VLOOKUP(ROUND($A539 + (N$9/12) + (1/12),5),'main sheet'!$G:$M, 4, 0)) / VLOOKUP(ROUND($A539,5),'main sheet'!$G:$M, 4, 0)) * N$11</f>
        <v>3.3728020731275249E-4</v>
      </c>
      <c r="O539" s="19">
        <f>((VLOOKUP(ROUND($A539 + (O$9/12),5),'main sheet'!$G:$M, 4, 0) - VLOOKUP(ROUND($A539 + (O$9/12) + (1/12),5),'main sheet'!$G:$M, 4, 0)) / VLOOKUP(ROUND($A539,5),'main sheet'!$G:$M, 4, 0)) * O$11</f>
        <v>3.3705704341582972E-4</v>
      </c>
      <c r="P539" s="19">
        <f>((VLOOKUP(ROUND($A539 + (P$9/12),5),'main sheet'!$G:$M, 4, 0) - VLOOKUP(ROUND($A539 + (P$9/12) + (1/12),5),'main sheet'!$G:$M, 4, 0)) / VLOOKUP(ROUND($A539,5),'main sheet'!$G:$M, 4, 0)) * P$11</f>
        <v>3.579963744342744E-4</v>
      </c>
      <c r="Q539" s="19">
        <f>((VLOOKUP(ROUND($A539 + (Q$9/12),5),'main sheet'!$G:$M, 4, 0) - VLOOKUP(ROUND($A539 + (Q$9/12) + (1/12),5),'main sheet'!$G:$M, 4, 0)) / VLOOKUP(ROUND($A539,5),'main sheet'!$G:$M, 4, 0)) * Q$11</f>
        <v>3.5775950353534897E-4</v>
      </c>
      <c r="R539" s="19">
        <f>((VLOOKUP(ROUND($A539 + (R$9/12),5),'main sheet'!$G:$M, 4, 0) - VLOOKUP(ROUND($A539 + (R$9/12) + (1/12),5),'main sheet'!$G:$M, 4, 0)) / VLOOKUP(ROUND($A539,5),'main sheet'!$G:$M, 4, 0)) * R$11</f>
        <v>3.575227893634652E-4</v>
      </c>
      <c r="S539" s="19">
        <f>((VLOOKUP(ROUND($A539 + (S$9/12),5),'main sheet'!$G:$M, 4, 0) - VLOOKUP(ROUND($A539 + (S$9/12) + (1/12),5),'main sheet'!$G:$M, 4, 0)) / VLOOKUP(ROUND($A539,5),'main sheet'!$G:$M, 4, 0)) * S$11</f>
        <v>3.5728623181538482E-4</v>
      </c>
      <c r="T539" s="19">
        <f>((VLOOKUP(ROUND($A539 + (T$9/12),5),'main sheet'!$G:$M, 4, 0) - VLOOKUP(ROUND($A539 + (T$9/12) + (1/12),5),'main sheet'!$G:$M, 4, 0)) / VLOOKUP(ROUND($A539,5),'main sheet'!$G:$M, 4, 0)) * T$11</f>
        <v>3.5704983078747627E-4</v>
      </c>
      <c r="U539" s="19">
        <f>((VLOOKUP(ROUND($A539 + (U$9/12),5),'main sheet'!$G:$M, 4, 0) - VLOOKUP(ROUND($A539 + (U$9/12) + (1/12),5),'main sheet'!$G:$M, 4, 0)) / VLOOKUP(ROUND($A539,5),'main sheet'!$G:$M, 4, 0)) * U$11</f>
        <v>3.5681358617571641E-4</v>
      </c>
      <c r="V539" s="19">
        <f>((VLOOKUP(ROUND($A539 + (V$9/12),5),'main sheet'!$G:$M, 4, 0) - VLOOKUP(ROUND($A539 + (V$9/12) + (1/12),5),'main sheet'!$G:$M, 4, 0)) / VLOOKUP(ROUND($A539,5),'main sheet'!$G:$M, 4, 0)) * V$11</f>
        <v>3.5657749787707178E-4</v>
      </c>
      <c r="W539" s="19">
        <f>((VLOOKUP(ROUND($A539 + (W$9/12),5),'main sheet'!$G:$M, 4, 0) - VLOOKUP(ROUND($A539 + (W$9/12) + (1/12),5),'main sheet'!$G:$M, 4, 0)) / VLOOKUP(ROUND($A539,5),'main sheet'!$G:$M, 4, 0)) * W$11</f>
        <v>3.5634156578811637E-4</v>
      </c>
      <c r="X539" s="19">
        <f>((VLOOKUP(ROUND($A539 + (X$9/12),5),'main sheet'!$G:$M, 4, 0) - VLOOKUP(ROUND($A539 + (X$9/12) + (1/12),5),'main sheet'!$G:$M, 4, 0)) / VLOOKUP(ROUND($A539,5),'main sheet'!$G:$M, 4, 0)) * X$11</f>
        <v>3.5610578980503345E-4</v>
      </c>
      <c r="Y539" s="19">
        <f>((VLOOKUP(ROUND($A539 + (Y$9/12),5),'main sheet'!$G:$M, 4, 0) - VLOOKUP(ROUND($A539 + (Y$9/12) + (1/12),5),'main sheet'!$G:$M, 4, 0)) / VLOOKUP(ROUND($A539,5),'main sheet'!$G:$M, 4, 0)) * Y$11</f>
        <v>3.5587016982499385E-4</v>
      </c>
      <c r="Z539" s="19">
        <f>((VLOOKUP(ROUND($A539 + (Z$9/12),5),'main sheet'!$G:$M, 4, 0) - VLOOKUP(ROUND($A539 + (Z$9/12) + (1/12),5),'main sheet'!$G:$M, 4, 0)) / VLOOKUP(ROUND($A539,5),'main sheet'!$G:$M, 4, 0)) * Z$11</f>
        <v>3.5563470574477682E-4</v>
      </c>
      <c r="AA539" s="19">
        <f>((VLOOKUP(ROUND($A539 + (AA$9/12),5),'main sheet'!$G:$M, 4, 0) - VLOOKUP(ROUND($A539 + (AA$9/12) + (1/12),5),'main sheet'!$G:$M, 4, 0)) / VLOOKUP(ROUND($A539,5),'main sheet'!$G:$M, 4, 0)) * AA$11</f>
        <v>3.5539939746077149E-4</v>
      </c>
      <c r="AB539" s="19">
        <f>((VLOOKUP(ROUND($A539 + (AB$9/12),5),'main sheet'!$G:$M, 4, 0) - VLOOKUP(ROUND($A539 + (AB$9/12) + (1/12),5),'main sheet'!$G:$M, 4, 0)) / VLOOKUP(ROUND($A539,5),'main sheet'!$G:$M, 4, 0)) * AB$11</f>
        <v>3.7790875316259695E-4</v>
      </c>
      <c r="AC539" s="19">
        <f>((VLOOKUP(ROUND($A539 + (AC$9/12),5),'main sheet'!$G:$M, 4, 0) - VLOOKUP(ROUND($A539 + (AC$9/12) + (1/12),5),'main sheet'!$G:$M, 4, 0)) / VLOOKUP(ROUND($A539,5),'main sheet'!$G:$M, 4, 0)) * AC$11</f>
        <v>3.7765870709363046E-4</v>
      </c>
      <c r="AD539" s="19">
        <f>((VLOOKUP(ROUND($A539 + (AD$9/12),5),'main sheet'!$G:$M, 4, 0) - VLOOKUP(ROUND($A539 + (AD$9/12) + (1/12),5),'main sheet'!$G:$M, 4, 0)) / VLOOKUP(ROUND($A539,5),'main sheet'!$G:$M, 4, 0)) * AD$11</f>
        <v>3.7740882646946001E-4</v>
      </c>
      <c r="AE539" s="19">
        <f>((VLOOKUP(ROUND($A539 + (AE$9/12),5),'main sheet'!$G:$M, 4, 0) - VLOOKUP(ROUND($A539 + (AE$9/12) + (1/12),5),'main sheet'!$G:$M, 4, 0)) / VLOOKUP(ROUND($A539,5),'main sheet'!$G:$M, 4, 0)) * AE$11</f>
        <v>3.7715911118061795E-4</v>
      </c>
      <c r="AF539" s="19">
        <f>((VLOOKUP(ROUND($A539 + (AF$9/12),5),'main sheet'!$G:$M, 4, 0) - VLOOKUP(ROUND($A539 + (AF$9/12) + (1/12),5),'main sheet'!$G:$M, 4, 0)) / VLOOKUP(ROUND($A539,5),'main sheet'!$G:$M, 4, 0)) * AF$11</f>
        <v>3.7690956111770886E-4</v>
      </c>
      <c r="AH539" s="18">
        <f t="shared" si="17"/>
        <v>43.833333333333336</v>
      </c>
      <c r="AI539" s="19">
        <f t="shared" si="18"/>
        <v>1.0534033966761643E-2</v>
      </c>
    </row>
    <row r="540" spans="1:35" x14ac:dyDescent="0.3">
      <c r="A540" s="19">
        <v>43.916666666666664</v>
      </c>
      <c r="C540" s="19">
        <f>((VLOOKUP(ROUND($A540 + (C$9/12),5),'main sheet'!$G:$M, 4, 0) - VLOOKUP(ROUND($A540 + (C$9/12) + (1/12),5),'main sheet'!$G:$M, 4, 0)) / VLOOKUP(ROUND($A540,5),'main sheet'!$G:$M, 4, 0)) * C$11</f>
        <v>3.3964186752276566E-4</v>
      </c>
      <c r="D540" s="19">
        <f>((VLOOKUP(ROUND($A540 + (D$9/12),5),'main sheet'!$G:$M, 4, 0) - VLOOKUP(ROUND($A540 + (D$9/12) + (1/12),5),'main sheet'!$G:$M, 4, 0)) / VLOOKUP(ROUND($A540,5),'main sheet'!$G:$M, 4, 0)) * D$11</f>
        <v>3.3931238156046701E-4</v>
      </c>
      <c r="E540" s="19">
        <f>((VLOOKUP(ROUND($A540 + (E$9/12),5),'main sheet'!$G:$M, 4, 0) - VLOOKUP(ROUND($A540 + (E$9/12) + (1/12),5),'main sheet'!$G:$M, 4, 0)) / VLOOKUP(ROUND($A540,5),'main sheet'!$G:$M, 4, 0)) * E$11</f>
        <v>3.3898321523159552E-4</v>
      </c>
      <c r="F540" s="19">
        <f>((VLOOKUP(ROUND($A540 + (F$9/12),5),'main sheet'!$G:$M, 4, 0) - VLOOKUP(ROUND($A540 + (F$9/12) + (1/12),5),'main sheet'!$G:$M, 4, 0)) / VLOOKUP(ROUND($A540,5),'main sheet'!$G:$M, 4, 0)) * F$11</f>
        <v>3.3865436822654027E-4</v>
      </c>
      <c r="G540" s="19">
        <f>((VLOOKUP(ROUND($A540 + (G$9/12),5),'main sheet'!$G:$M, 4, 0) - VLOOKUP(ROUND($A540 + (G$9/12) + (1/12),5),'main sheet'!$G:$M, 4, 0)) / VLOOKUP(ROUND($A540,5),'main sheet'!$G:$M, 4, 0)) * G$11</f>
        <v>3.3832584023552552E-4</v>
      </c>
      <c r="H540" s="19">
        <f>((VLOOKUP(ROUND($A540 + (H$9/12),5),'main sheet'!$G:$M, 4, 0) - VLOOKUP(ROUND($A540 + (H$9/12) + (1/12),5),'main sheet'!$G:$M, 4, 0)) / VLOOKUP(ROUND($A540,5),'main sheet'!$G:$M, 4, 0)) * H$11</f>
        <v>3.3799763094861262E-4</v>
      </c>
      <c r="I540" s="19">
        <f>((VLOOKUP(ROUND($A540 + (I$9/12),5),'main sheet'!$G:$M, 4, 0) - VLOOKUP(ROUND($A540 + (I$9/12) + (1/12),5),'main sheet'!$G:$M, 4, 0)) / VLOOKUP(ROUND($A540,5),'main sheet'!$G:$M, 4, 0)) * I$11</f>
        <v>3.3766974005709077E-4</v>
      </c>
      <c r="J540" s="19">
        <f>((VLOOKUP(ROUND($A540 + (J$9/12),5),'main sheet'!$G:$M, 4, 0) - VLOOKUP(ROUND($A540 + (J$9/12) + (1/12),5),'main sheet'!$G:$M, 4, 0)) / VLOOKUP(ROUND($A540,5),'main sheet'!$G:$M, 4, 0)) * J$11</f>
        <v>3.3734216725208498E-4</v>
      </c>
      <c r="K540" s="19">
        <f>((VLOOKUP(ROUND($A540 + (K$9/12),5),'main sheet'!$G:$M, 4, 0) - VLOOKUP(ROUND($A540 + (K$9/12) + (1/12),5),'main sheet'!$G:$M, 4, 0)) / VLOOKUP(ROUND($A540,5),'main sheet'!$G:$M, 4, 0)) * K$11</f>
        <v>3.3701491222455767E-4</v>
      </c>
      <c r="L540" s="19">
        <f>((VLOOKUP(ROUND($A540 + (L$9/12),5),'main sheet'!$G:$M, 4, 0) - VLOOKUP(ROUND($A540 + (L$9/12) + (1/12),5),'main sheet'!$G:$M, 4, 0)) / VLOOKUP(ROUND($A540,5),'main sheet'!$G:$M, 4, 0)) * L$11</f>
        <v>3.3668797466669572E-4</v>
      </c>
      <c r="M540" s="19">
        <f>((VLOOKUP(ROUND($A540 + (M$9/12),5),'main sheet'!$G:$M, 4, 0) - VLOOKUP(ROUND($A540 + (M$9/12) + (1/12),5),'main sheet'!$G:$M, 4, 0)) / VLOOKUP(ROUND($A540,5),'main sheet'!$G:$M, 4, 0)) * M$11</f>
        <v>3.3760965280919667E-4</v>
      </c>
      <c r="N540" s="19">
        <f>((VLOOKUP(ROUND($A540 + (N$9/12),5),'main sheet'!$G:$M, 4, 0) - VLOOKUP(ROUND($A540 + (N$9/12) + (1/12),5),'main sheet'!$G:$M, 4, 0)) / VLOOKUP(ROUND($A540,5),'main sheet'!$G:$M, 4, 0)) * N$11</f>
        <v>3.3738627093227034E-4</v>
      </c>
      <c r="O540" s="19">
        <f>((VLOOKUP(ROUND($A540 + (O$9/12),5),'main sheet'!$G:$M, 4, 0) - VLOOKUP(ROUND($A540 + (O$9/12) + (1/12),5),'main sheet'!$G:$M, 4, 0)) / VLOOKUP(ROUND($A540,5),'main sheet'!$G:$M, 4, 0)) * O$11</f>
        <v>3.5834605488021702E-4</v>
      </c>
      <c r="P540" s="19">
        <f>((VLOOKUP(ROUND($A540 + (P$9/12),5),'main sheet'!$G:$M, 4, 0) - VLOOKUP(ROUND($A540 + (P$9/12) + (1/12),5),'main sheet'!$G:$M, 4, 0)) / VLOOKUP(ROUND($A540,5),'main sheet'!$G:$M, 4, 0)) * P$11</f>
        <v>3.5810895261268713E-4</v>
      </c>
      <c r="Q540" s="19">
        <f>((VLOOKUP(ROUND($A540 + (Q$9/12),5),'main sheet'!$G:$M, 4, 0) - VLOOKUP(ROUND($A540 + (Q$9/12) + (1/12),5),'main sheet'!$G:$M, 4, 0)) / VLOOKUP(ROUND($A540,5),'main sheet'!$G:$M, 4, 0)) * Q$11</f>
        <v>3.5787200722528522E-4</v>
      </c>
      <c r="R540" s="19">
        <f>((VLOOKUP(ROUND($A540 + (R$9/12),5),'main sheet'!$G:$M, 4, 0) - VLOOKUP(ROUND($A540 + (R$9/12) + (1/12),5),'main sheet'!$G:$M, 4, 0)) / VLOOKUP(ROUND($A540,5),'main sheet'!$G:$M, 4, 0)) * R$11</f>
        <v>3.5763521861467229E-4</v>
      </c>
      <c r="S540" s="19">
        <f>((VLOOKUP(ROUND($A540 + (S$9/12),5),'main sheet'!$G:$M, 4, 0) - VLOOKUP(ROUND($A540 + (S$9/12) + (1/12),5),'main sheet'!$G:$M, 4, 0)) / VLOOKUP(ROUND($A540,5),'main sheet'!$G:$M, 4, 0)) * S$11</f>
        <v>3.5739858667711567E-4</v>
      </c>
      <c r="T540" s="19">
        <f>((VLOOKUP(ROUND($A540 + (T$9/12),5),'main sheet'!$G:$M, 4, 0) - VLOOKUP(ROUND($A540 + (T$9/12) + (1/12),5),'main sheet'!$G:$M, 4, 0)) / VLOOKUP(ROUND($A540,5),'main sheet'!$G:$M, 4, 0)) * T$11</f>
        <v>3.5716211130849032E-4</v>
      </c>
      <c r="U540" s="19">
        <f>((VLOOKUP(ROUND($A540 + (U$9/12),5),'main sheet'!$G:$M, 4, 0) - VLOOKUP(ROUND($A540 + (U$9/12) + (1/12),5),'main sheet'!$G:$M, 4, 0)) / VLOOKUP(ROUND($A540,5),'main sheet'!$G:$M, 4, 0)) * U$11</f>
        <v>3.5692579240566237E-4</v>
      </c>
      <c r="V540" s="19">
        <f>((VLOOKUP(ROUND($A540 + (V$9/12),5),'main sheet'!$G:$M, 4, 0) - VLOOKUP(ROUND($A540 + (V$9/12) + (1/12),5),'main sheet'!$G:$M, 4, 0)) / VLOOKUP(ROUND($A540,5),'main sheet'!$G:$M, 4, 0)) * V$11</f>
        <v>3.5668962986510488E-4</v>
      </c>
      <c r="W540" s="19">
        <f>((VLOOKUP(ROUND($A540 + (W$9/12),5),'main sheet'!$G:$M, 4, 0) - VLOOKUP(ROUND($A540 + (W$9/12) + (1/12),5),'main sheet'!$G:$M, 4, 0)) / VLOOKUP(ROUND($A540,5),'main sheet'!$G:$M, 4, 0)) * W$11</f>
        <v>3.564536235828993E-4</v>
      </c>
      <c r="X540" s="19">
        <f>((VLOOKUP(ROUND($A540 + (X$9/12),5),'main sheet'!$G:$M, 4, 0) - VLOOKUP(ROUND($A540 + (X$9/12) + (1/12),5),'main sheet'!$G:$M, 4, 0)) / VLOOKUP(ROUND($A540,5),'main sheet'!$G:$M, 4, 0)) * X$11</f>
        <v>3.5621777345611641E-4</v>
      </c>
      <c r="Y540" s="19">
        <f>((VLOOKUP(ROUND($A540 + (Y$9/12),5),'main sheet'!$G:$M, 4, 0) - VLOOKUP(ROUND($A540 + (Y$9/12) + (1/12),5),'main sheet'!$G:$M, 4, 0)) / VLOOKUP(ROUND($A540,5),'main sheet'!$G:$M, 4, 0)) * Y$11</f>
        <v>3.5598207938143455E-4</v>
      </c>
      <c r="Z540" s="19">
        <f>((VLOOKUP(ROUND($A540 + (Z$9/12),5),'main sheet'!$G:$M, 4, 0) - VLOOKUP(ROUND($A540 + (Z$9/12) + (1/12),5),'main sheet'!$G:$M, 4, 0)) / VLOOKUP(ROUND($A540,5),'main sheet'!$G:$M, 4, 0)) * Z$11</f>
        <v>3.5574654125514145E-4</v>
      </c>
      <c r="AA540" s="19">
        <f>((VLOOKUP(ROUND($A540 + (AA$9/12),5),'main sheet'!$G:$M, 4, 0) - VLOOKUP(ROUND($A540 + (AA$9/12) + (1/12),5),'main sheet'!$G:$M, 4, 0)) / VLOOKUP(ROUND($A540,5),'main sheet'!$G:$M, 4, 0)) * AA$11</f>
        <v>3.7827788344091428E-4</v>
      </c>
      <c r="AB540" s="19">
        <f>((VLOOKUP(ROUND($A540 + (AB$9/12),5),'main sheet'!$G:$M, 4, 0) - VLOOKUP(ROUND($A540 + (AB$9/12) + (1/12),5),'main sheet'!$G:$M, 4, 0)) / VLOOKUP(ROUND($A540,5),'main sheet'!$G:$M, 4, 0)) * AB$11</f>
        <v>3.7802759313422036E-4</v>
      </c>
      <c r="AC540" s="19">
        <f>((VLOOKUP(ROUND($A540 + (AC$9/12),5),'main sheet'!$G:$M, 4, 0) - VLOOKUP(ROUND($A540 + (AC$9/12) + (1/12),5),'main sheet'!$G:$M, 4, 0)) / VLOOKUP(ROUND($A540,5),'main sheet'!$G:$M, 4, 0)) * AC$11</f>
        <v>3.7777746843392423E-4</v>
      </c>
      <c r="AD540" s="19">
        <f>((VLOOKUP(ROUND($A540 + (AD$9/12),5),'main sheet'!$G:$M, 4, 0) - VLOOKUP(ROUND($A540 + (AD$9/12) + (1/12),5),'main sheet'!$G:$M, 4, 0)) / VLOOKUP(ROUND($A540,5),'main sheet'!$G:$M, 4, 0)) * AD$11</f>
        <v>3.7752750923045116E-4</v>
      </c>
      <c r="AE540" s="19">
        <f>((VLOOKUP(ROUND($A540 + (AE$9/12),5),'main sheet'!$G:$M, 4, 0) - VLOOKUP(ROUND($A540 + (AE$9/12) + (1/12),5),'main sheet'!$G:$M, 4, 0)) / VLOOKUP(ROUND($A540,5),'main sheet'!$G:$M, 4, 0)) * AE$11</f>
        <v>3.7727771541429901E-4</v>
      </c>
      <c r="AF540" s="19">
        <f>((VLOOKUP(ROUND($A540 + (AF$9/12),5),'main sheet'!$G:$M, 4, 0) - VLOOKUP(ROUND($A540 + (AF$9/12) + (1/12),5),'main sheet'!$G:$M, 4, 0)) / VLOOKUP(ROUND($A540,5),'main sheet'!$G:$M, 4, 0)) * AF$11</f>
        <v>3.77028086876038E-4</v>
      </c>
      <c r="AH540" s="18">
        <f t="shared" si="17"/>
        <v>43.916666666666664</v>
      </c>
      <c r="AI540" s="19">
        <f t="shared" si="18"/>
        <v>1.0607080649462078E-2</v>
      </c>
    </row>
    <row r="541" spans="1:35" x14ac:dyDescent="0.3">
      <c r="A541" s="19">
        <v>44</v>
      </c>
      <c r="C541" s="19">
        <f>((VLOOKUP(ROUND($A541 + (C$9/12),5),'main sheet'!$G:$M, 4, 0) - VLOOKUP(ROUND($A541 + (C$9/12) + (1/12),5),'main sheet'!$G:$M, 4, 0)) / VLOOKUP(ROUND($A541,5),'main sheet'!$G:$M, 4, 0)) * C$11</f>
        <v>3.3974870740532449E-4</v>
      </c>
      <c r="D541" s="19">
        <f>((VLOOKUP(ROUND($A541 + (D$9/12),5),'main sheet'!$G:$M, 4, 0) - VLOOKUP(ROUND($A541 + (D$9/12) + (1/12),5),'main sheet'!$G:$M, 4, 0)) / VLOOKUP(ROUND($A541,5),'main sheet'!$G:$M, 4, 0)) * D$11</f>
        <v>3.3941911779753842E-4</v>
      </c>
      <c r="E541" s="19">
        <f>((VLOOKUP(ROUND($A541 + (E$9/12),5),'main sheet'!$G:$M, 4, 0) - VLOOKUP(ROUND($A541 + (E$9/12) + (1/12),5),'main sheet'!$G:$M, 4, 0)) / VLOOKUP(ROUND($A541,5),'main sheet'!$G:$M, 4, 0)) * E$11</f>
        <v>3.3908984792419098E-4</v>
      </c>
      <c r="F541" s="19">
        <f>((VLOOKUP(ROUND($A541 + (F$9/12),5),'main sheet'!$G:$M, 4, 0) - VLOOKUP(ROUND($A541 + (F$9/12) + (1/12),5),'main sheet'!$G:$M, 4, 0)) / VLOOKUP(ROUND($A541,5),'main sheet'!$G:$M, 4, 0)) * F$11</f>
        <v>3.3876089747510803E-4</v>
      </c>
      <c r="G541" s="19">
        <f>((VLOOKUP(ROUND($A541 + (G$9/12),5),'main sheet'!$G:$M, 4, 0) - VLOOKUP(ROUND($A541 + (G$9/12) + (1/12),5),'main sheet'!$G:$M, 4, 0)) / VLOOKUP(ROUND($A541,5),'main sheet'!$G:$M, 4, 0)) * G$11</f>
        <v>3.3843226613995225E-4</v>
      </c>
      <c r="H541" s="19">
        <f>((VLOOKUP(ROUND($A541 + (H$9/12),5),'main sheet'!$G:$M, 4, 0) - VLOOKUP(ROUND($A541 + (H$9/12) + (1/12),5),'main sheet'!$G:$M, 4, 0)) / VLOOKUP(ROUND($A541,5),'main sheet'!$G:$M, 4, 0)) * H$11</f>
        <v>3.3810395360961605E-4</v>
      </c>
      <c r="I541" s="19">
        <f>((VLOOKUP(ROUND($A541 + (I$9/12),5),'main sheet'!$G:$M, 4, 0) - VLOOKUP(ROUND($A541 + (I$9/12) + (1/12),5),'main sheet'!$G:$M, 4, 0)) / VLOOKUP(ROUND($A541,5),'main sheet'!$G:$M, 4, 0)) * I$11</f>
        <v>3.3777595957482721E-4</v>
      </c>
      <c r="J541" s="19">
        <f>((VLOOKUP(ROUND($A541 + (J$9/12),5),'main sheet'!$G:$M, 4, 0) - VLOOKUP(ROUND($A541 + (J$9/12) + (1/12),5),'main sheet'!$G:$M, 4, 0)) / VLOOKUP(ROUND($A541,5),'main sheet'!$G:$M, 4, 0)) * J$11</f>
        <v>3.3744828372615055E-4</v>
      </c>
      <c r="K541" s="19">
        <f>((VLOOKUP(ROUND($A541 + (K$9/12),5),'main sheet'!$G:$M, 4, 0) - VLOOKUP(ROUND($A541 + (K$9/12) + (1/12),5),'main sheet'!$G:$M, 4, 0)) / VLOOKUP(ROUND($A541,5),'main sheet'!$G:$M, 4, 0)) * K$11</f>
        <v>3.3712092575537741E-4</v>
      </c>
      <c r="L541" s="19">
        <f>((VLOOKUP(ROUND($A541 + (L$9/12),5),'main sheet'!$G:$M, 4, 0) - VLOOKUP(ROUND($A541 + (L$9/12) + (1/12),5),'main sheet'!$G:$M, 4, 0)) / VLOOKUP(ROUND($A541,5),'main sheet'!$G:$M, 4, 0)) * L$11</f>
        <v>3.3679388535413462E-4</v>
      </c>
      <c r="M541" s="19">
        <f>((VLOOKUP(ROUND($A541 + (M$9/12),5),'main sheet'!$G:$M, 4, 0) - VLOOKUP(ROUND($A541 + (M$9/12) + (1/12),5),'main sheet'!$G:$M, 4, 0)) / VLOOKUP(ROUND($A541,5),'main sheet'!$G:$M, 4, 0)) * M$11</f>
        <v>3.3771585342520164E-4</v>
      </c>
      <c r="N541" s="19">
        <f>((VLOOKUP(ROUND($A541 + (N$9/12),5),'main sheet'!$G:$M, 4, 0) - VLOOKUP(ROUND($A541 + (N$9/12) + (1/12),5),'main sheet'!$G:$M, 4, 0)) / VLOOKUP(ROUND($A541,5),'main sheet'!$G:$M, 4, 0)) * N$11</f>
        <v>3.5869611235520905E-4</v>
      </c>
      <c r="O541" s="19">
        <f>((VLOOKUP(ROUND($A541 + (O$9/12),5),'main sheet'!$G:$M, 4, 0) - VLOOKUP(ROUND($A541 + (O$9/12) + (1/12),5),'main sheet'!$G:$M, 4, 0)) / VLOOKUP(ROUND($A541,5),'main sheet'!$G:$M, 4, 0)) * O$11</f>
        <v>3.5845877846961064E-4</v>
      </c>
      <c r="P541" s="19">
        <f>((VLOOKUP(ROUND($A541 + (P$9/12),5),'main sheet'!$G:$M, 4, 0) - VLOOKUP(ROUND($A541 + (P$9/12) + (1/12),5),'main sheet'!$G:$M, 4, 0)) / VLOOKUP(ROUND($A541,5),'main sheet'!$G:$M, 4, 0)) * P$11</f>
        <v>3.5822160161739174E-4</v>
      </c>
      <c r="Q541" s="19">
        <f>((VLOOKUP(ROUND($A541 + (Q$9/12),5),'main sheet'!$G:$M, 4, 0) - VLOOKUP(ROUND($A541 + (Q$9/12) + (1/12),5),'main sheet'!$G:$M, 4, 0)) / VLOOKUP(ROUND($A541,5),'main sheet'!$G:$M, 4, 0)) * Q$11</f>
        <v>3.5798458169511232E-4</v>
      </c>
      <c r="R541" s="19">
        <f>((VLOOKUP(ROUND($A541 + (R$9/12),5),'main sheet'!$G:$M, 4, 0) - VLOOKUP(ROUND($A541 + (R$9/12) + (1/12),5),'main sheet'!$G:$M, 4, 0)) / VLOOKUP(ROUND($A541,5),'main sheet'!$G:$M, 4, 0)) * R$11</f>
        <v>3.5774771859893833E-4</v>
      </c>
      <c r="S541" s="19">
        <f>((VLOOKUP(ROUND($A541 + (S$9/12),5),'main sheet'!$G:$M, 4, 0) - VLOOKUP(ROUND($A541 + (S$9/12) + (1/12),5),'main sheet'!$G:$M, 4, 0)) / VLOOKUP(ROUND($A541,5),'main sheet'!$G:$M, 4, 0)) * S$11</f>
        <v>3.5751101222464325E-4</v>
      </c>
      <c r="T541" s="19">
        <f>((VLOOKUP(ROUND($A541 + (T$9/12),5),'main sheet'!$G:$M, 4, 0) - VLOOKUP(ROUND($A541 + (T$9/12) + (1/12),5),'main sheet'!$G:$M, 4, 0)) / VLOOKUP(ROUND($A541,5),'main sheet'!$G:$M, 4, 0)) * T$11</f>
        <v>3.5727446246899217E-4</v>
      </c>
      <c r="U541" s="19">
        <f>((VLOOKUP(ROUND($A541 + (U$9/12),5),'main sheet'!$G:$M, 4, 0) - VLOOKUP(ROUND($A541 + (U$9/12) + (1/12),5),'main sheet'!$G:$M, 4, 0)) / VLOOKUP(ROUND($A541,5),'main sheet'!$G:$M, 4, 0)) * U$11</f>
        <v>3.570380692283571E-4</v>
      </c>
      <c r="V541" s="19">
        <f>((VLOOKUP(ROUND($A541 + (V$9/12),5),'main sheet'!$G:$M, 4, 0) - VLOOKUP(ROUND($A541 + (V$9/12) + (1/12),5),'main sheet'!$G:$M, 4, 0)) / VLOOKUP(ROUND($A541,5),'main sheet'!$G:$M, 4, 0)) * V$11</f>
        <v>3.5680183239871822E-4</v>
      </c>
      <c r="W541" s="19">
        <f>((VLOOKUP(ROUND($A541 + (W$9/12),5),'main sheet'!$G:$M, 4, 0) - VLOOKUP(ROUND($A541 + (W$9/12) + (1/12),5),'main sheet'!$G:$M, 4, 0)) / VLOOKUP(ROUND($A541,5),'main sheet'!$G:$M, 4, 0)) * W$11</f>
        <v>3.5656575187704536E-4</v>
      </c>
      <c r="X541" s="19">
        <f>((VLOOKUP(ROUND($A541 + (X$9/12),5),'main sheet'!$G:$M, 4, 0) - VLOOKUP(ROUND($A541 + (X$9/12) + (1/12),5),'main sheet'!$G:$M, 4, 0)) / VLOOKUP(ROUND($A541,5),'main sheet'!$G:$M, 4, 0)) * X$11</f>
        <v>3.5632982755991617E-4</v>
      </c>
      <c r="Y541" s="19">
        <f>((VLOOKUP(ROUND($A541 + (Y$9/12),5),'main sheet'!$G:$M, 4, 0) - VLOOKUP(ROUND($A541 + (Y$9/12) + (1/12),5),'main sheet'!$G:$M, 4, 0)) / VLOOKUP(ROUND($A541,5),'main sheet'!$G:$M, 4, 0)) * Y$11</f>
        <v>3.5609405934351713E-4</v>
      </c>
      <c r="Z541" s="19">
        <f>((VLOOKUP(ROUND($A541 + (Z$9/12),5),'main sheet'!$G:$M, 4, 0) - VLOOKUP(ROUND($A541 + (Z$9/12) + (1/12),5),'main sheet'!$G:$M, 4, 0)) / VLOOKUP(ROUND($A541,5),'main sheet'!$G:$M, 4, 0)) * Z$11</f>
        <v>3.7864741171929003E-4</v>
      </c>
      <c r="AA541" s="19">
        <f>((VLOOKUP(ROUND($A541 + (AA$9/12),5),'main sheet'!$G:$M, 4, 0) - VLOOKUP(ROUND($A541 + (AA$9/12) + (1/12),5),'main sheet'!$G:$M, 4, 0)) / VLOOKUP(ROUND($A541,5),'main sheet'!$G:$M, 4, 0)) * AA$11</f>
        <v>3.7839687691152915E-4</v>
      </c>
      <c r="AB541" s="19">
        <f>((VLOOKUP(ROUND($A541 + (AB$9/12),5),'main sheet'!$G:$M, 4, 0) - VLOOKUP(ROUND($A541 + (AB$9/12) + (1/12),5),'main sheet'!$G:$M, 4, 0)) / VLOOKUP(ROUND($A541,5),'main sheet'!$G:$M, 4, 0)) * AB$11</f>
        <v>3.7814650787194192E-4</v>
      </c>
      <c r="AC541" s="19">
        <f>((VLOOKUP(ROUND($A541 + (AC$9/12),5),'main sheet'!$G:$M, 4, 0) - VLOOKUP(ROUND($A541 + (AC$9/12) + (1/12),5),'main sheet'!$G:$M, 4, 0)) / VLOOKUP(ROUND($A541,5),'main sheet'!$G:$M, 4, 0)) * AC$11</f>
        <v>3.7789630449084661E-4</v>
      </c>
      <c r="AD541" s="19">
        <f>((VLOOKUP(ROUND($A541 + (AD$9/12),5),'main sheet'!$G:$M, 4, 0) - VLOOKUP(ROUND($A541 + (AD$9/12) + (1/12),5),'main sheet'!$G:$M, 4, 0)) / VLOOKUP(ROUND($A541,5),'main sheet'!$G:$M, 4, 0)) * AD$11</f>
        <v>3.7764626665863412E-4</v>
      </c>
      <c r="AE541" s="19">
        <f>((VLOOKUP(ROUND($A541 + (AE$9/12),5),'main sheet'!$G:$M, 4, 0) - VLOOKUP(ROUND($A541 + (AE$9/12) + (1/12),5),'main sheet'!$G:$M, 4, 0)) / VLOOKUP(ROUND($A541,5),'main sheet'!$G:$M, 4, 0)) * AE$11</f>
        <v>3.7739639426576782E-4</v>
      </c>
      <c r="AF541" s="19">
        <f>((VLOOKUP(ROUND($A541 + (AF$9/12),5),'main sheet'!$G:$M, 4, 0) - VLOOKUP(ROUND($A541 + (AF$9/12) + (1/12),5),'main sheet'!$G:$M, 4, 0)) / VLOOKUP(ROUND($A541,5),'main sheet'!$G:$M, 4, 0)) * AF$11</f>
        <v>3.7714668720278353E-4</v>
      </c>
      <c r="AH541" s="18">
        <f t="shared" si="17"/>
        <v>44</v>
      </c>
      <c r="AI541" s="19">
        <f t="shared" si="18"/>
        <v>1.0654409955145669E-2</v>
      </c>
    </row>
    <row r="542" spans="1:35" x14ac:dyDescent="0.3">
      <c r="A542" s="19">
        <v>44.083333333333336</v>
      </c>
      <c r="C542" s="19">
        <f>((VLOOKUP(ROUND($A542 + (C$9/12),5),'main sheet'!$G:$M, 4, 0) - VLOOKUP(ROUND($A542 + (C$9/12) + (1/12),5),'main sheet'!$G:$M, 4, 0)) / VLOOKUP(ROUND($A542,5),'main sheet'!$G:$M, 4, 0)) * C$11</f>
        <v>3.398644002538181E-4</v>
      </c>
      <c r="D542" s="19">
        <f>((VLOOKUP(ROUND($A542 + (D$9/12),5),'main sheet'!$G:$M, 4, 0) - VLOOKUP(ROUND($A542 + (D$9/12) + (1/12),5),'main sheet'!$G:$M, 4, 0)) / VLOOKUP(ROUND($A542,5),'main sheet'!$G:$M, 4, 0)) * D$11</f>
        <v>3.3953469841276383E-4</v>
      </c>
      <c r="E542" s="19">
        <f>((VLOOKUP(ROUND($A542 + (E$9/12),5),'main sheet'!$G:$M, 4, 0) - VLOOKUP(ROUND($A542 + (E$9/12) + (1/12),5),'main sheet'!$G:$M, 4, 0)) / VLOOKUP(ROUND($A542,5),'main sheet'!$G:$M, 4, 0)) * E$11</f>
        <v>3.3920531641502534E-4</v>
      </c>
      <c r="F542" s="19">
        <f>((VLOOKUP(ROUND($A542 + (F$9/12),5),'main sheet'!$G:$M, 4, 0) - VLOOKUP(ROUND($A542 + (F$9/12) + (1/12),5),'main sheet'!$G:$M, 4, 0)) / VLOOKUP(ROUND($A542,5),'main sheet'!$G:$M, 4, 0)) * F$11</f>
        <v>3.388762539498581E-4</v>
      </c>
      <c r="G542" s="19">
        <f>((VLOOKUP(ROUND($A542 + (G$9/12),5),'main sheet'!$G:$M, 4, 0) - VLOOKUP(ROUND($A542 + (G$9/12) + (1/12),5),'main sheet'!$G:$M, 4, 0)) / VLOOKUP(ROUND($A542,5),'main sheet'!$G:$M, 4, 0)) * G$11</f>
        <v>3.3854751070774917E-4</v>
      </c>
      <c r="H542" s="19">
        <f>((VLOOKUP(ROUND($A542 + (H$9/12),5),'main sheet'!$G:$M, 4, 0) - VLOOKUP(ROUND($A542 + (H$9/12) + (1/12),5),'main sheet'!$G:$M, 4, 0)) / VLOOKUP(ROUND($A542,5),'main sheet'!$G:$M, 4, 0)) * H$11</f>
        <v>3.3821908637902043E-4</v>
      </c>
      <c r="I542" s="19">
        <f>((VLOOKUP(ROUND($A542 + (I$9/12),5),'main sheet'!$G:$M, 4, 0) - VLOOKUP(ROUND($A542 + (I$9/12) + (1/12),5),'main sheet'!$G:$M, 4, 0)) / VLOOKUP(ROUND($A542,5),'main sheet'!$G:$M, 4, 0)) * I$11</f>
        <v>3.3789098065383096E-4</v>
      </c>
      <c r="J542" s="19">
        <f>((VLOOKUP(ROUND($A542 + (J$9/12),5),'main sheet'!$G:$M, 4, 0) - VLOOKUP(ROUND($A542 + (J$9/12) + (1/12),5),'main sheet'!$G:$M, 4, 0)) / VLOOKUP(ROUND($A542,5),'main sheet'!$G:$M, 4, 0)) * J$11</f>
        <v>3.3756319322356755E-4</v>
      </c>
      <c r="K542" s="19">
        <f>((VLOOKUP(ROUND($A542 + (K$9/12),5),'main sheet'!$G:$M, 4, 0) - VLOOKUP(ROUND($A542 + (K$9/12) + (1/12),5),'main sheet'!$G:$M, 4, 0)) / VLOOKUP(ROUND($A542,5),'main sheet'!$G:$M, 4, 0)) * K$11</f>
        <v>3.3723572377945257E-4</v>
      </c>
      <c r="L542" s="19">
        <f>((VLOOKUP(ROUND($A542 + (L$9/12),5),'main sheet'!$G:$M, 4, 0) - VLOOKUP(ROUND($A542 + (L$9/12) + (1/12),5),'main sheet'!$G:$M, 4, 0)) / VLOOKUP(ROUND($A542,5),'main sheet'!$G:$M, 4, 0)) * L$11</f>
        <v>3.3690857201254586E-4</v>
      </c>
      <c r="M542" s="19">
        <f>((VLOOKUP(ROUND($A542 + (M$9/12),5),'main sheet'!$G:$M, 4, 0) - VLOOKUP(ROUND($A542 + (M$9/12) + (1/12),5),'main sheet'!$G:$M, 4, 0)) / VLOOKUP(ROUND($A542,5),'main sheet'!$G:$M, 4, 0)) * M$11</f>
        <v>3.5905582915945702E-4</v>
      </c>
      <c r="N542" s="19">
        <f>((VLOOKUP(ROUND($A542 + (N$9/12),5),'main sheet'!$G:$M, 4, 0) - VLOOKUP(ROUND($A542 + (N$9/12) + (1/12),5),'main sheet'!$G:$M, 4, 0)) / VLOOKUP(ROUND($A542,5),'main sheet'!$G:$M, 4, 0)) * N$11</f>
        <v>3.5881825726462481E-4</v>
      </c>
      <c r="O542" s="19">
        <f>((VLOOKUP(ROUND($A542 + (O$9/12),5),'main sheet'!$G:$M, 4, 0) - VLOOKUP(ROUND($A542 + (O$9/12) + (1/12),5),'main sheet'!$G:$M, 4, 0)) / VLOOKUP(ROUND($A542,5),'main sheet'!$G:$M, 4, 0)) * O$11</f>
        <v>3.5858084256065232E-4</v>
      </c>
      <c r="P542" s="19">
        <f>((VLOOKUP(ROUND($A542 + (P$9/12),5),'main sheet'!$G:$M, 4, 0) - VLOOKUP(ROUND($A542 + (P$9/12) + (1/12),5),'main sheet'!$G:$M, 4, 0)) / VLOOKUP(ROUND($A542,5),'main sheet'!$G:$M, 4, 0)) * P$11</f>
        <v>3.5834358494399581E-4</v>
      </c>
      <c r="Q542" s="19">
        <f>((VLOOKUP(ROUND($A542 + (Q$9/12),5),'main sheet'!$G:$M, 4, 0) - VLOOKUP(ROUND($A542 + (Q$9/12) + (1/12),5),'main sheet'!$G:$M, 4, 0)) / VLOOKUP(ROUND($A542,5),'main sheet'!$G:$M, 4, 0)) * Q$11</f>
        <v>3.581064843107172E-4</v>
      </c>
      <c r="R542" s="19">
        <f>((VLOOKUP(ROUND($A542 + (R$9/12),5),'main sheet'!$G:$M, 4, 0) - VLOOKUP(ROUND($A542 + (R$9/12) + (1/12),5),'main sheet'!$G:$M, 4, 0)) / VLOOKUP(ROUND($A542,5),'main sheet'!$G:$M, 4, 0)) * R$11</f>
        <v>3.5786954055648518E-4</v>
      </c>
      <c r="S542" s="19">
        <f>((VLOOKUP(ROUND($A542 + (S$9/12),5),'main sheet'!$G:$M, 4, 0) - VLOOKUP(ROUND($A542 + (S$9/12) + (1/12),5),'main sheet'!$G:$M, 4, 0)) / VLOOKUP(ROUND($A542,5),'main sheet'!$G:$M, 4, 0)) * S$11</f>
        <v>3.5763275357796157E-4</v>
      </c>
      <c r="T542" s="19">
        <f>((VLOOKUP(ROUND($A542 + (T$9/12),5),'main sheet'!$G:$M, 4, 0) - VLOOKUP(ROUND($A542 + (T$9/12) + (1/12),5),'main sheet'!$G:$M, 4, 0)) / VLOOKUP(ROUND($A542,5),'main sheet'!$G:$M, 4, 0)) * T$11</f>
        <v>3.5739612327141435E-4</v>
      </c>
      <c r="U542" s="19">
        <f>((VLOOKUP(ROUND($A542 + (U$9/12),5),'main sheet'!$G:$M, 4, 0) - VLOOKUP(ROUND($A542 + (U$9/12) + (1/12),5),'main sheet'!$G:$M, 4, 0)) / VLOOKUP(ROUND($A542,5),'main sheet'!$G:$M, 4, 0)) * U$11</f>
        <v>3.5715964953271929E-4</v>
      </c>
      <c r="V542" s="19">
        <f>((VLOOKUP(ROUND($A542 + (V$9/12),5),'main sheet'!$G:$M, 4, 0) - VLOOKUP(ROUND($A542 + (V$9/12) + (1/12),5),'main sheet'!$G:$M, 4, 0)) / VLOOKUP(ROUND($A542,5),'main sheet'!$G:$M, 4, 0)) * V$11</f>
        <v>3.5692333225874313E-4</v>
      </c>
      <c r="W542" s="19">
        <f>((VLOOKUP(ROUND($A542 + (W$9/12),5),'main sheet'!$G:$M, 4, 0) - VLOOKUP(ROUND($A542 + (W$9/12) + (1/12),5),'main sheet'!$G:$M, 4, 0)) / VLOOKUP(ROUND($A542,5),'main sheet'!$G:$M, 4, 0)) * W$11</f>
        <v>3.5668717134595967E-4</v>
      </c>
      <c r="X542" s="19">
        <f>((VLOOKUP(ROUND($A542 + (X$9/12),5),'main sheet'!$G:$M, 4, 0) - VLOOKUP(ROUND($A542 + (X$9/12) + (1/12),5),'main sheet'!$G:$M, 4, 0)) / VLOOKUP(ROUND($A542,5),'main sheet'!$G:$M, 4, 0)) * X$11</f>
        <v>3.5645116669045119E-4</v>
      </c>
      <c r="Y542" s="19">
        <f>((VLOOKUP(ROUND($A542 + (Y$9/12),5),'main sheet'!$G:$M, 4, 0) - VLOOKUP(ROUND($A542 + (Y$9/12) + (1/12),5),'main sheet'!$G:$M, 4, 0)) / VLOOKUP(ROUND($A542,5),'main sheet'!$G:$M, 4, 0)) * Y$11</f>
        <v>3.7902713659555397E-4</v>
      </c>
      <c r="Z542" s="19">
        <f>((VLOOKUP(ROUND($A542 + (Z$9/12),5),'main sheet'!$G:$M, 4, 0) - VLOOKUP(ROUND($A542 + (Z$9/12) + (1/12),5),'main sheet'!$G:$M, 4, 0)) / VLOOKUP(ROUND($A542,5),'main sheet'!$G:$M, 4, 0)) * Z$11</f>
        <v>3.7877635054007304E-4</v>
      </c>
      <c r="AA542" s="19">
        <f>((VLOOKUP(ROUND($A542 + (AA$9/12),5),'main sheet'!$G:$M, 4, 0) - VLOOKUP(ROUND($A542 + (AA$9/12) + (1/12),5),'main sheet'!$G:$M, 4, 0)) / VLOOKUP(ROUND($A542,5),'main sheet'!$G:$M, 4, 0)) * AA$11</f>
        <v>3.7852573041900571E-4</v>
      </c>
      <c r="AB542" s="19">
        <f>((VLOOKUP(ROUND($A542 + (AB$9/12),5),'main sheet'!$G:$M, 4, 0) - VLOOKUP(ROUND($A542 + (AB$9/12) + (1/12),5),'main sheet'!$G:$M, 4, 0)) / VLOOKUP(ROUND($A542,5),'main sheet'!$G:$M, 4, 0)) * AB$11</f>
        <v>3.7827527612256017E-4</v>
      </c>
      <c r="AC542" s="19">
        <f>((VLOOKUP(ROUND($A542 + (AC$9/12),5),'main sheet'!$G:$M, 4, 0) - VLOOKUP(ROUND($A542 + (AC$9/12) + (1/12),5),'main sheet'!$G:$M, 4, 0)) / VLOOKUP(ROUND($A542,5),'main sheet'!$G:$M, 4, 0)) * AC$11</f>
        <v>3.7802498754101741E-4</v>
      </c>
      <c r="AD542" s="19">
        <f>((VLOOKUP(ROUND($A542 + (AD$9/12),5),'main sheet'!$G:$M, 4, 0) - VLOOKUP(ROUND($A542 + (AD$9/12) + (1/12),5),'main sheet'!$G:$M, 4, 0)) / VLOOKUP(ROUND($A542,5),'main sheet'!$G:$M, 4, 0)) * AD$11</f>
        <v>3.7777486456473094E-4</v>
      </c>
      <c r="AE542" s="19">
        <f>((VLOOKUP(ROUND($A542 + (AE$9/12),5),'main sheet'!$G:$M, 4, 0) - VLOOKUP(ROUND($A542 + (AE$9/12) + (1/12),5),'main sheet'!$G:$M, 4, 0)) / VLOOKUP(ROUND($A542,5),'main sheet'!$G:$M, 4, 0)) * AE$11</f>
        <v>3.7752490708412685E-4</v>
      </c>
      <c r="AF542" s="19">
        <f>((VLOOKUP(ROUND($A542 + (AF$9/12),5),'main sheet'!$G:$M, 4, 0) - VLOOKUP(ROUND($A542 + (AF$9/12) + (1/12),5),'main sheet'!$G:$M, 4, 0)) / VLOOKUP(ROUND($A542,5),'main sheet'!$G:$M, 4, 0)) * AF$11</f>
        <v>3.7727511498970363E-4</v>
      </c>
      <c r="AH542" s="18">
        <f t="shared" si="17"/>
        <v>44.083333333333336</v>
      </c>
      <c r="AI542" s="19">
        <f t="shared" si="18"/>
        <v>1.0702074839117585E-2</v>
      </c>
    </row>
    <row r="543" spans="1:35" x14ac:dyDescent="0.3">
      <c r="A543" s="19">
        <v>44.166666666666664</v>
      </c>
      <c r="C543" s="19">
        <f>((VLOOKUP(ROUND($A543 + (C$9/12),5),'main sheet'!$G:$M, 4, 0) - VLOOKUP(ROUND($A543 + (C$9/12) + (1/12),5),'main sheet'!$G:$M, 4, 0)) / VLOOKUP(ROUND($A543,5),'main sheet'!$G:$M, 4, 0)) * C$11</f>
        <v>3.3998017192186729E-4</v>
      </c>
      <c r="D543" s="19">
        <f>((VLOOKUP(ROUND($A543 + (D$9/12),5),'main sheet'!$G:$M, 4, 0) - VLOOKUP(ROUND($A543 + (D$9/12) + (1/12),5),'main sheet'!$G:$M, 4, 0)) / VLOOKUP(ROUND($A543,5),'main sheet'!$G:$M, 4, 0)) * D$11</f>
        <v>3.3965035777108206E-4</v>
      </c>
      <c r="E543" s="19">
        <f>((VLOOKUP(ROUND($A543 + (E$9/12),5),'main sheet'!$G:$M, 4, 0) - VLOOKUP(ROUND($A543 + (E$9/12) + (1/12),5),'main sheet'!$G:$M, 4, 0)) / VLOOKUP(ROUND($A543,5),'main sheet'!$G:$M, 4, 0)) * E$11</f>
        <v>3.3932086357209876E-4</v>
      </c>
      <c r="F543" s="19">
        <f>((VLOOKUP(ROUND($A543 + (F$9/12),5),'main sheet'!$G:$M, 4, 0) - VLOOKUP(ROUND($A543 + (F$9/12) + (1/12),5),'main sheet'!$G:$M, 4, 0)) / VLOOKUP(ROUND($A543,5),'main sheet'!$G:$M, 4, 0)) * F$11</f>
        <v>3.3899168901499796E-4</v>
      </c>
      <c r="G543" s="19">
        <f>((VLOOKUP(ROUND($A543 + (G$9/12),5),'main sheet'!$G:$M, 4, 0) - VLOOKUP(ROUND($A543 + (G$9/12) + (1/12),5),'main sheet'!$G:$M, 4, 0)) / VLOOKUP(ROUND($A543,5),'main sheet'!$G:$M, 4, 0)) * G$11</f>
        <v>3.3866283378969554E-4</v>
      </c>
      <c r="H543" s="19">
        <f>((VLOOKUP(ROUND($A543 + (H$9/12),5),'main sheet'!$G:$M, 4, 0) - VLOOKUP(ROUND($A543 + (H$9/12) + (1/12),5),'main sheet'!$G:$M, 4, 0)) / VLOOKUP(ROUND($A543,5),'main sheet'!$G:$M, 4, 0)) * H$11</f>
        <v>3.3833429758594398E-4</v>
      </c>
      <c r="I543" s="19">
        <f>((VLOOKUP(ROUND($A543 + (I$9/12),5),'main sheet'!$G:$M, 4, 0) - VLOOKUP(ROUND($A543 + (I$9/12) + (1/12),5),'main sheet'!$G:$M, 4, 0)) / VLOOKUP(ROUND($A543,5),'main sheet'!$G:$M, 4, 0)) * I$11</f>
        <v>3.3800608009472514E-4</v>
      </c>
      <c r="J543" s="19">
        <f>((VLOOKUP(ROUND($A543 + (J$9/12),5),'main sheet'!$G:$M, 4, 0) - VLOOKUP(ROUND($A543 + (J$9/12) + (1/12),5),'main sheet'!$G:$M, 4, 0)) / VLOOKUP(ROUND($A543,5),'main sheet'!$G:$M, 4, 0)) * J$11</f>
        <v>3.3767818100685631E-4</v>
      </c>
      <c r="K543" s="19">
        <f>((VLOOKUP(ROUND($A543 + (K$9/12),5),'main sheet'!$G:$M, 4, 0) - VLOOKUP(ROUND($A543 + (K$9/12) + (1/12),5),'main sheet'!$G:$M, 4, 0)) / VLOOKUP(ROUND($A543,5),'main sheet'!$G:$M, 4, 0)) * K$11</f>
        <v>3.3735060001299197E-4</v>
      </c>
      <c r="L543" s="19">
        <f>((VLOOKUP(ROUND($A543 + (L$9/12),5),'main sheet'!$G:$M, 4, 0) - VLOOKUP(ROUND($A543 + (L$9/12) + (1/12),5),'main sheet'!$G:$M, 4, 0)) / VLOOKUP(ROUND($A543,5),'main sheet'!$G:$M, 4, 0)) * L$11</f>
        <v>3.5819757786082813E-4</v>
      </c>
      <c r="M543" s="19">
        <f>((VLOOKUP(ROUND($A543 + (M$9/12),5),'main sheet'!$G:$M, 4, 0) - VLOOKUP(ROUND($A543 + (M$9/12) + (1/12),5),'main sheet'!$G:$M, 4, 0)) / VLOOKUP(ROUND($A543,5),'main sheet'!$G:$M, 4, 0)) * M$11</f>
        <v>3.5917813821061394E-4</v>
      </c>
      <c r="N543" s="19">
        <f>((VLOOKUP(ROUND($A543 + (N$9/12),5),'main sheet'!$G:$M, 4, 0) - VLOOKUP(ROUND($A543 + (N$9/12) + (1/12),5),'main sheet'!$G:$M, 4, 0)) / VLOOKUP(ROUND($A543,5),'main sheet'!$G:$M, 4, 0)) * N$11</f>
        <v>3.5894048538880177E-4</v>
      </c>
      <c r="O543" s="19">
        <f>((VLOOKUP(ROUND($A543 + (O$9/12),5),'main sheet'!$G:$M, 4, 0) - VLOOKUP(ROUND($A543 + (O$9/12) + (1/12),5),'main sheet'!$G:$M, 4, 0)) / VLOOKUP(ROUND($A543,5),'main sheet'!$G:$M, 4, 0)) * O$11</f>
        <v>3.5870298981185815E-4</v>
      </c>
      <c r="P543" s="19">
        <f>((VLOOKUP(ROUND($A543 + (P$9/12),5),'main sheet'!$G:$M, 4, 0) - VLOOKUP(ROUND($A543 + (P$9/12) + (1/12),5),'main sheet'!$G:$M, 4, 0)) / VLOOKUP(ROUND($A543,5),'main sheet'!$G:$M, 4, 0)) * P$11</f>
        <v>3.584656513757406E-4</v>
      </c>
      <c r="Q543" s="19">
        <f>((VLOOKUP(ROUND($A543 + (Q$9/12),5),'main sheet'!$G:$M, 4, 0) - VLOOKUP(ROUND($A543 + (Q$9/12) + (1/12),5),'main sheet'!$G:$M, 4, 0)) / VLOOKUP(ROUND($A543,5),'main sheet'!$G:$M, 4, 0)) * Q$11</f>
        <v>3.582284699760135E-4</v>
      </c>
      <c r="R543" s="19">
        <f>((VLOOKUP(ROUND($A543 + (R$9/12),5),'main sheet'!$G:$M, 4, 0) - VLOOKUP(ROUND($A543 + (R$9/12) + (1/12),5),'main sheet'!$G:$M, 4, 0)) / VLOOKUP(ROUND($A543,5),'main sheet'!$G:$M, 4, 0)) * R$11</f>
        <v>3.5799144550923475E-4</v>
      </c>
      <c r="S543" s="19">
        <f>((VLOOKUP(ROUND($A543 + (S$9/12),5),'main sheet'!$G:$M, 4, 0) - VLOOKUP(ROUND($A543 + (S$9/12) + (1/12),5),'main sheet'!$G:$M, 4, 0)) / VLOOKUP(ROUND($A543,5),'main sheet'!$G:$M, 4, 0)) * S$11</f>
        <v>3.5775457787156836E-4</v>
      </c>
      <c r="T543" s="19">
        <f>((VLOOKUP(ROUND($A543 + (T$9/12),5),'main sheet'!$G:$M, 4, 0) - VLOOKUP(ROUND($A543 + (T$9/12) + (1/12),5),'main sheet'!$G:$M, 4, 0)) / VLOOKUP(ROUND($A543,5),'main sheet'!$G:$M, 4, 0)) * T$11</f>
        <v>3.5751786695878575E-4</v>
      </c>
      <c r="U543" s="19">
        <f>((VLOOKUP(ROUND($A543 + (U$9/12),5),'main sheet'!$G:$M, 4, 0) - VLOOKUP(ROUND($A543 + (U$9/12) + (1/12),5),'main sheet'!$G:$M, 4, 0)) / VLOOKUP(ROUND($A543,5),'main sheet'!$G:$M, 4, 0)) * U$11</f>
        <v>3.5728131266765011E-4</v>
      </c>
      <c r="V543" s="19">
        <f>((VLOOKUP(ROUND($A543 + (V$9/12),5),'main sheet'!$G:$M, 4, 0) - VLOOKUP(ROUND($A543 + (V$9/12) + (1/12),5),'main sheet'!$G:$M, 4, 0)) / VLOOKUP(ROUND($A543,5),'main sheet'!$G:$M, 4, 0)) * V$11</f>
        <v>3.5704491489453138E-4</v>
      </c>
      <c r="W543" s="19">
        <f>((VLOOKUP(ROUND($A543 + (W$9/12),5),'main sheet'!$G:$M, 4, 0) - VLOOKUP(ROUND($A543 + (W$9/12) + (1/12),5),'main sheet'!$G:$M, 4, 0)) / VLOOKUP(ROUND($A543,5),'main sheet'!$G:$M, 4, 0)) * W$11</f>
        <v>3.5680867353540775E-4</v>
      </c>
      <c r="X543" s="19">
        <f>((VLOOKUP(ROUND($A543 + (X$9/12),5),'main sheet'!$G:$M, 4, 0) - VLOOKUP(ROUND($A543 + (X$9/12) + (1/12),5),'main sheet'!$G:$M, 4, 0)) / VLOOKUP(ROUND($A543,5),'main sheet'!$G:$M, 4, 0)) * X$11</f>
        <v>3.794072862721992E-4</v>
      </c>
      <c r="Y543" s="19">
        <f>((VLOOKUP(ROUND($A543 + (Y$9/12),5),'main sheet'!$G:$M, 4, 0) - VLOOKUP(ROUND($A543 + (Y$9/12) + (1/12),5),'main sheet'!$G:$M, 4, 0)) / VLOOKUP(ROUND($A543,5),'main sheet'!$G:$M, 4, 0)) * Y$11</f>
        <v>3.7915624868792606E-4</v>
      </c>
      <c r="Z543" s="19">
        <f>((VLOOKUP(ROUND($A543 + (Z$9/12),5),'main sheet'!$G:$M, 4, 0) - VLOOKUP(ROUND($A543 + (Z$9/12) + (1/12),5),'main sheet'!$G:$M, 4, 0)) / VLOOKUP(ROUND($A543,5),'main sheet'!$G:$M, 4, 0)) * Z$11</f>
        <v>3.7890537720449227E-4</v>
      </c>
      <c r="AA543" s="19">
        <f>((VLOOKUP(ROUND($A543 + (AA$9/12),5),'main sheet'!$G:$M, 4, 0) - VLOOKUP(ROUND($A543 + (AA$9/12) + (1/12),5),'main sheet'!$G:$M, 4, 0)) / VLOOKUP(ROUND($A543,5),'main sheet'!$G:$M, 4, 0)) * AA$11</f>
        <v>3.7865467171199611E-4</v>
      </c>
      <c r="AB543" s="19">
        <f>((VLOOKUP(ROUND($A543 + (AB$9/12),5),'main sheet'!$G:$M, 4, 0) - VLOOKUP(ROUND($A543 + (AB$9/12) + (1/12),5),'main sheet'!$G:$M, 4, 0)) / VLOOKUP(ROUND($A543,5),'main sheet'!$G:$M, 4, 0)) * AB$11</f>
        <v>3.7840413210060833E-4</v>
      </c>
      <c r="AC543" s="19">
        <f>((VLOOKUP(ROUND($A543 + (AC$9/12),5),'main sheet'!$G:$M, 4, 0) - VLOOKUP(ROUND($A543 + (AC$9/12) + (1/12),5),'main sheet'!$G:$M, 4, 0)) / VLOOKUP(ROUND($A543,5),'main sheet'!$G:$M, 4, 0)) * AC$11</f>
        <v>3.781537582605726E-4</v>
      </c>
      <c r="AD543" s="19">
        <f>((VLOOKUP(ROUND($A543 + (AD$9/12),5),'main sheet'!$G:$M, 4, 0) - VLOOKUP(ROUND($A543 + (AD$9/12) + (1/12),5),'main sheet'!$G:$M, 4, 0)) / VLOOKUP(ROUND($A543,5),'main sheet'!$G:$M, 4, 0)) * AD$11</f>
        <v>3.7790355008220506E-4</v>
      </c>
      <c r="AE543" s="19">
        <f>((VLOOKUP(ROUND($A543 + (AE$9/12),5),'main sheet'!$G:$M, 4, 0) - VLOOKUP(ROUND($A543 + (AE$9/12) + (1/12),5),'main sheet'!$G:$M, 4, 0)) / VLOOKUP(ROUND($A543,5),'main sheet'!$G:$M, 4, 0)) * AE$11</f>
        <v>3.7765350745589445E-4</v>
      </c>
      <c r="AF543" s="19">
        <f>((VLOOKUP(ROUND($A543 + (AF$9/12),5),'main sheet'!$G:$M, 4, 0) - VLOOKUP(ROUND($A543 + (AF$9/12) + (1/12),5),'main sheet'!$G:$M, 4, 0)) / VLOOKUP(ROUND($A543,5),'main sheet'!$G:$M, 4, 0)) * AF$11</f>
        <v>3.7740363027210209E-4</v>
      </c>
      <c r="AH543" s="18">
        <f t="shared" si="17"/>
        <v>44.166666666666664</v>
      </c>
      <c r="AI543" s="19">
        <f t="shared" si="18"/>
        <v>1.074972934087929E-2</v>
      </c>
    </row>
    <row r="544" spans="1:35" x14ac:dyDescent="0.3">
      <c r="A544" s="19">
        <v>44.25</v>
      </c>
      <c r="C544" s="19">
        <f>((VLOOKUP(ROUND($A544 + (C$9/12),5),'main sheet'!$G:$M, 4, 0) - VLOOKUP(ROUND($A544 + (C$9/12) + (1/12),5),'main sheet'!$G:$M, 4, 0)) / VLOOKUP(ROUND($A544,5),'main sheet'!$G:$M, 4, 0)) * C$11</f>
        <v>3.4009602249004668E-4</v>
      </c>
      <c r="D544" s="19">
        <f>((VLOOKUP(ROUND($A544 + (D$9/12),5),'main sheet'!$G:$M, 4, 0) - VLOOKUP(ROUND($A544 + (D$9/12) + (1/12),5),'main sheet'!$G:$M, 4, 0)) / VLOOKUP(ROUND($A544,5),'main sheet'!$G:$M, 4, 0)) * D$11</f>
        <v>3.3976609595252389E-4</v>
      </c>
      <c r="E544" s="19">
        <f>((VLOOKUP(ROUND($A544 + (E$9/12),5),'main sheet'!$G:$M, 4, 0) - VLOOKUP(ROUND($A544 + (E$9/12) + (1/12),5),'main sheet'!$G:$M, 4, 0)) / VLOOKUP(ROUND($A544,5),'main sheet'!$G:$M, 4, 0)) * E$11</f>
        <v>3.3943648947629476E-4</v>
      </c>
      <c r="F544" s="19">
        <f>((VLOOKUP(ROUND($A544 + (F$9/12),5),'main sheet'!$G:$M, 4, 0) - VLOOKUP(ROUND($A544 + (F$9/12) + (1/12),5),'main sheet'!$G:$M, 4, 0)) / VLOOKUP(ROUND($A544,5),'main sheet'!$G:$M, 4, 0)) * F$11</f>
        <v>3.3910720275086813E-4</v>
      </c>
      <c r="G544" s="19">
        <f>((VLOOKUP(ROUND($A544 + (G$9/12),5),'main sheet'!$G:$M, 4, 0) - VLOOKUP(ROUND($A544 + (G$9/12) + (1/12),5),'main sheet'!$G:$M, 4, 0)) / VLOOKUP(ROUND($A544,5),'main sheet'!$G:$M, 4, 0)) * G$11</f>
        <v>3.3877823546558944E-4</v>
      </c>
      <c r="H544" s="19">
        <f>((VLOOKUP(ROUND($A544 + (H$9/12),5),'main sheet'!$G:$M, 4, 0) - VLOOKUP(ROUND($A544 + (H$9/12) + (1/12),5),'main sheet'!$G:$M, 4, 0)) / VLOOKUP(ROUND($A544,5),'main sheet'!$G:$M, 4, 0)) * H$11</f>
        <v>3.3844958731103509E-4</v>
      </c>
      <c r="I544" s="19">
        <f>((VLOOKUP(ROUND($A544 + (I$9/12),5),'main sheet'!$G:$M, 4, 0) - VLOOKUP(ROUND($A544 + (I$9/12) + (1/12),5),'main sheet'!$G:$M, 4, 0)) / VLOOKUP(ROUND($A544,5),'main sheet'!$G:$M, 4, 0)) * I$11</f>
        <v>3.3812125797761668E-4</v>
      </c>
      <c r="J544" s="19">
        <f>((VLOOKUP(ROUND($A544 + (J$9/12),5),'main sheet'!$G:$M, 4, 0) - VLOOKUP(ROUND($A544 + (J$9/12) + (1/12),5),'main sheet'!$G:$M, 4, 0)) / VLOOKUP(ROUND($A544,5),'main sheet'!$G:$M, 4, 0)) * J$11</f>
        <v>3.3779324715558281E-4</v>
      </c>
      <c r="K544" s="19">
        <f>((VLOOKUP(ROUND($A544 + (K$9/12),5),'main sheet'!$G:$M, 4, 0) - VLOOKUP(ROUND($A544 + (K$9/12) + (1/12),5),'main sheet'!$G:$M, 4, 0)) / VLOOKUP(ROUND($A544,5),'main sheet'!$G:$M, 4, 0)) * K$11</f>
        <v>3.5866757890519246E-4</v>
      </c>
      <c r="L544" s="19">
        <f>((VLOOKUP(ROUND($A544 + (L$9/12),5),'main sheet'!$G:$M, 4, 0) - VLOOKUP(ROUND($A544 + (L$9/12) + (1/12),5),'main sheet'!$G:$M, 4, 0)) / VLOOKUP(ROUND($A544,5),'main sheet'!$G:$M, 4, 0)) * L$11</f>
        <v>3.5831963613463212E-4</v>
      </c>
      <c r="M544" s="19">
        <f>((VLOOKUP(ROUND($A544 + (M$9/12),5),'main sheet'!$G:$M, 4, 0) - VLOOKUP(ROUND($A544 + (M$9/12) + (1/12),5),'main sheet'!$G:$M, 4, 0)) / VLOOKUP(ROUND($A544,5),'main sheet'!$G:$M, 4, 0)) * M$11</f>
        <v>3.5930053061675253E-4</v>
      </c>
      <c r="N544" s="19">
        <f>((VLOOKUP(ROUND($A544 + (N$9/12),5),'main sheet'!$G:$M, 4, 0) - VLOOKUP(ROUND($A544 + (N$9/12) + (1/12),5),'main sheet'!$G:$M, 4, 0)) / VLOOKUP(ROUND($A544,5),'main sheet'!$G:$M, 4, 0)) * N$11</f>
        <v>3.5906279681327102E-4</v>
      </c>
      <c r="O544" s="19">
        <f>((VLOOKUP(ROUND($A544 + (O$9/12),5),'main sheet'!$G:$M, 4, 0) - VLOOKUP(ROUND($A544 + (O$9/12) + (1/12),5),'main sheet'!$G:$M, 4, 0)) / VLOOKUP(ROUND($A544,5),'main sheet'!$G:$M, 4, 0)) * O$11</f>
        <v>3.5882522030824014E-4</v>
      </c>
      <c r="P544" s="19">
        <f>((VLOOKUP(ROUND($A544 + (P$9/12),5),'main sheet'!$G:$M, 4, 0) - VLOOKUP(ROUND($A544 + (P$9/12) + (1/12),5),'main sheet'!$G:$M, 4, 0)) / VLOOKUP(ROUND($A544,5),'main sheet'!$G:$M, 4, 0)) * P$11</f>
        <v>3.5858780099711927E-4</v>
      </c>
      <c r="Q544" s="19">
        <f>((VLOOKUP(ROUND($A544 + (Q$9/12),5),'main sheet'!$G:$M, 4, 0) - VLOOKUP(ROUND($A544 + (Q$9/12) + (1/12),5),'main sheet'!$G:$M, 4, 0)) / VLOOKUP(ROUND($A544,5),'main sheet'!$G:$M, 4, 0)) * Q$11</f>
        <v>3.5835053877636278E-4</v>
      </c>
      <c r="R544" s="19">
        <f>((VLOOKUP(ROUND($A544 + (R$9/12),5),'main sheet'!$G:$M, 4, 0) - VLOOKUP(ROUND($A544 + (R$9/12) + (1/12),5),'main sheet'!$G:$M, 4, 0)) / VLOOKUP(ROUND($A544,5),'main sheet'!$G:$M, 4, 0)) * R$11</f>
        <v>3.5811343354203053E-4</v>
      </c>
      <c r="S544" s="19">
        <f>((VLOOKUP(ROUND($A544 + (S$9/12),5),'main sheet'!$G:$M, 4, 0) - VLOOKUP(ROUND($A544 + (S$9/12) + (1/12),5),'main sheet'!$G:$M, 4, 0)) / VLOOKUP(ROUND($A544,5),'main sheet'!$G:$M, 4, 0)) * S$11</f>
        <v>3.578764851897892E-4</v>
      </c>
      <c r="T544" s="19">
        <f>((VLOOKUP(ROUND($A544 + (T$9/12),5),'main sheet'!$G:$M, 4, 0) - VLOOKUP(ROUND($A544 + (T$9/12) + (1/12),5),'main sheet'!$G:$M, 4, 0)) / VLOOKUP(ROUND($A544,5),'main sheet'!$G:$M, 4, 0)) * T$11</f>
        <v>3.5763969361629849E-4</v>
      </c>
      <c r="U544" s="19">
        <f>((VLOOKUP(ROUND($A544 + (U$9/12),5),'main sheet'!$G:$M, 4, 0) - VLOOKUP(ROUND($A544 + (U$9/12) + (1/12),5),'main sheet'!$G:$M, 4, 0)) / VLOOKUP(ROUND($A544,5),'main sheet'!$G:$M, 4, 0)) * U$11</f>
        <v>3.5740305871782461E-4</v>
      </c>
      <c r="V544" s="19">
        <f>((VLOOKUP(ROUND($A544 + (V$9/12),5),'main sheet'!$G:$M, 4, 0) - VLOOKUP(ROUND($A544 + (V$9/12) + (1/12),5),'main sheet'!$G:$M, 4, 0)) / VLOOKUP(ROUND($A544,5),'main sheet'!$G:$M, 4, 0)) * V$11</f>
        <v>3.5716658039024109E-4</v>
      </c>
      <c r="W544" s="19">
        <f>((VLOOKUP(ROUND($A544 + (W$9/12),5),'main sheet'!$G:$M, 4, 0) - VLOOKUP(ROUND($A544 + (W$9/12) + (1/12),5),'main sheet'!$G:$M, 4, 0)) / VLOOKUP(ROUND($A544,5),'main sheet'!$G:$M, 4, 0)) * W$11</f>
        <v>3.7978786129349863E-4</v>
      </c>
      <c r="X544" s="19">
        <f>((VLOOKUP(ROUND($A544 + (X$9/12),5),'main sheet'!$G:$M, 4, 0) - VLOOKUP(ROUND($A544 + (X$9/12) + (1/12),5),'main sheet'!$G:$M, 4, 0)) / VLOOKUP(ROUND($A544,5),'main sheet'!$G:$M, 4, 0)) * X$11</f>
        <v>3.7953657189900085E-4</v>
      </c>
      <c r="Y544" s="19">
        <f>((VLOOKUP(ROUND($A544 + (Y$9/12),5),'main sheet'!$G:$M, 4, 0) - VLOOKUP(ROUND($A544 + (Y$9/12) + (1/12),5),'main sheet'!$G:$M, 4, 0)) / VLOOKUP(ROUND($A544,5),'main sheet'!$G:$M, 4, 0)) * Y$11</f>
        <v>3.7928544877195453E-4</v>
      </c>
      <c r="Z544" s="19">
        <f>((VLOOKUP(ROUND($A544 + (Z$9/12),5),'main sheet'!$G:$M, 4, 0) - VLOOKUP(ROUND($A544 + (Z$9/12) + (1/12),5),'main sheet'!$G:$M, 4, 0)) / VLOOKUP(ROUND($A544,5),'main sheet'!$G:$M, 4, 0)) * Z$11</f>
        <v>3.7903449180234759E-4</v>
      </c>
      <c r="AA544" s="19">
        <f>((VLOOKUP(ROUND($A544 + (AA$9/12),5),'main sheet'!$G:$M, 4, 0) - VLOOKUP(ROUND($A544 + (AA$9/12) + (1/12),5),'main sheet'!$G:$M, 4, 0)) / VLOOKUP(ROUND($A544,5),'main sheet'!$G:$M, 4, 0)) * AA$11</f>
        <v>3.7878370088024078E-4</v>
      </c>
      <c r="AB544" s="19">
        <f>((VLOOKUP(ROUND($A544 + (AB$9/12),5),'main sheet'!$G:$M, 4, 0) - VLOOKUP(ROUND($A544 + (AB$9/12) + (1/12),5),'main sheet'!$G:$M, 4, 0)) / VLOOKUP(ROUND($A544,5),'main sheet'!$G:$M, 4, 0)) * AB$11</f>
        <v>3.785330758957675E-4</v>
      </c>
      <c r="AC544" s="19">
        <f>((VLOOKUP(ROUND($A544 + (AC$9/12),5),'main sheet'!$G:$M, 4, 0) - VLOOKUP(ROUND($A544 + (AC$9/12) + (1/12),5),'main sheet'!$G:$M, 4, 0)) / VLOOKUP(ROUND($A544,5),'main sheet'!$G:$M, 4, 0)) * AC$11</f>
        <v>3.7828261673913396E-4</v>
      </c>
      <c r="AD544" s="19">
        <f>((VLOOKUP(ROUND($A544 + (AD$9/12),5),'main sheet'!$G:$M, 4, 0) - VLOOKUP(ROUND($A544 + (AD$9/12) + (1/12),5),'main sheet'!$G:$M, 4, 0)) / VLOOKUP(ROUND($A544,5),'main sheet'!$G:$M, 4, 0)) * AD$11</f>
        <v>3.7803232330061896E-4</v>
      </c>
      <c r="AE544" s="19">
        <f>((VLOOKUP(ROUND($A544 + (AE$9/12),5),'main sheet'!$G:$M, 4, 0) - VLOOKUP(ROUND($A544 + (AE$9/12) + (1/12),5),'main sheet'!$G:$M, 4, 0)) / VLOOKUP(ROUND($A544,5),'main sheet'!$G:$M, 4, 0)) * AE$11</f>
        <v>3.7778219547057387E-4</v>
      </c>
      <c r="AF544" s="19">
        <f>((VLOOKUP(ROUND($A544 + (AF$9/12),5),'main sheet'!$G:$M, 4, 0) - VLOOKUP(ROUND($A544 + (AF$9/12) + (1/12),5),'main sheet'!$G:$M, 4, 0)) / VLOOKUP(ROUND($A544,5),'main sheet'!$G:$M, 4, 0)) * AF$11</f>
        <v>3.7753223313942273E-4</v>
      </c>
      <c r="AH544" s="18">
        <f t="shared" si="17"/>
        <v>44.25</v>
      </c>
      <c r="AI544" s="19">
        <f t="shared" si="18"/>
        <v>1.0797452011779873E-2</v>
      </c>
    </row>
    <row r="545" spans="1:35" x14ac:dyDescent="0.3">
      <c r="A545" s="19">
        <v>44.333333333333336</v>
      </c>
      <c r="C545" s="19">
        <f>((VLOOKUP(ROUND($A545 + (C$9/12),5),'main sheet'!$G:$M, 4, 0) - VLOOKUP(ROUND($A545 + (C$9/12) + (1/12),5),'main sheet'!$G:$M, 4, 0)) / VLOOKUP(ROUND($A545,5),'main sheet'!$G:$M, 4, 0)) * C$11</f>
        <v>3.4021195203857459E-4</v>
      </c>
      <c r="D545" s="19">
        <f>((VLOOKUP(ROUND($A545 + (D$9/12),5),'main sheet'!$G:$M, 4, 0) - VLOOKUP(ROUND($A545 + (D$9/12) + (1/12),5),'main sheet'!$G:$M, 4, 0)) / VLOOKUP(ROUND($A545,5),'main sheet'!$G:$M, 4, 0)) * D$11</f>
        <v>3.398819130381614E-4</v>
      </c>
      <c r="E545" s="19">
        <f>((VLOOKUP(ROUND($A545 + (E$9/12),5),'main sheet'!$G:$M, 4, 0) - VLOOKUP(ROUND($A545 + (E$9/12) + (1/12),5),'main sheet'!$G:$M, 4, 0)) / VLOOKUP(ROUND($A545,5),'main sheet'!$G:$M, 4, 0)) * E$11</f>
        <v>3.3955219420814183E-4</v>
      </c>
      <c r="F545" s="19">
        <f>((VLOOKUP(ROUND($A545 + (F$9/12),5),'main sheet'!$G:$M, 4, 0) - VLOOKUP(ROUND($A545 + (F$9/12) + (1/12),5),'main sheet'!$G:$M, 4, 0)) / VLOOKUP(ROUND($A545,5),'main sheet'!$G:$M, 4, 0)) * F$11</f>
        <v>3.3922279523745366E-4</v>
      </c>
      <c r="G545" s="19">
        <f>((VLOOKUP(ROUND($A545 + (G$9/12),5),'main sheet'!$G:$M, 4, 0) - VLOOKUP(ROUND($A545 + (G$9/12) + (1/12),5),'main sheet'!$G:$M, 4, 0)) / VLOOKUP(ROUND($A545,5),'main sheet'!$G:$M, 4, 0)) * G$11</f>
        <v>3.3889371581626731E-4</v>
      </c>
      <c r="H545" s="19">
        <f>((VLOOKUP(ROUND($A545 + (H$9/12),5),'main sheet'!$G:$M, 4, 0) - VLOOKUP(ROUND($A545 + (H$9/12) + (1/12),5),'main sheet'!$G:$M, 4, 0)) / VLOOKUP(ROUND($A545,5),'main sheet'!$G:$M, 4, 0)) * H$11</f>
        <v>3.3856495563458803E-4</v>
      </c>
      <c r="I545" s="19">
        <f>((VLOOKUP(ROUND($A545 + (I$9/12),5),'main sheet'!$G:$M, 4, 0) - VLOOKUP(ROUND($A545 + (I$9/12) + (1/12),5),'main sheet'!$G:$M, 4, 0)) / VLOOKUP(ROUND($A545,5),'main sheet'!$G:$M, 4, 0)) * I$11</f>
        <v>3.3823651438225804E-4</v>
      </c>
      <c r="J545" s="19">
        <f>((VLOOKUP(ROUND($A545 + (J$9/12),5),'main sheet'!$G:$M, 4, 0) - VLOOKUP(ROUND($A545 + (J$9/12) + (1/12),5),'main sheet'!$G:$M, 4, 0)) / VLOOKUP(ROUND($A545,5),'main sheet'!$G:$M, 4, 0)) * J$11</f>
        <v>3.5913823835246792E-4</v>
      </c>
      <c r="K545" s="19">
        <f>((VLOOKUP(ROUND($A545 + (K$9/12),5),'main sheet'!$G:$M, 4, 0) - VLOOKUP(ROUND($A545 + (K$9/12) + (1/12),5),'main sheet'!$G:$M, 4, 0)) / VLOOKUP(ROUND($A545,5),'main sheet'!$G:$M, 4, 0)) * K$11</f>
        <v>3.5878983899602775E-4</v>
      </c>
      <c r="L545" s="19">
        <f>((VLOOKUP(ROUND($A545 + (L$9/12),5),'main sheet'!$G:$M, 4, 0) - VLOOKUP(ROUND($A545 + (L$9/12) + (1/12),5),'main sheet'!$G:$M, 4, 0)) / VLOOKUP(ROUND($A545,5),'main sheet'!$G:$M, 4, 0)) * L$11</f>
        <v>3.5844177762086568E-4</v>
      </c>
      <c r="M545" s="19">
        <f>((VLOOKUP(ROUND($A545 + (M$9/12),5),'main sheet'!$G:$M, 4, 0) - VLOOKUP(ROUND($A545 + (M$9/12) + (1/12),5),'main sheet'!$G:$M, 4, 0)) / VLOOKUP(ROUND($A545,5),'main sheet'!$G:$M, 4, 0)) * M$11</f>
        <v>3.5942300646357706E-4</v>
      </c>
      <c r="N545" s="19">
        <f>((VLOOKUP(ROUND($A545 + (N$9/12),5),'main sheet'!$G:$M, 4, 0) - VLOOKUP(ROUND($A545 + (N$9/12) + (1/12),5),'main sheet'!$G:$M, 4, 0)) / VLOOKUP(ROUND($A545,5),'main sheet'!$G:$M, 4, 0)) * N$11</f>
        <v>3.5918519162321722E-4</v>
      </c>
      <c r="O545" s="19">
        <f>((VLOOKUP(ROUND($A545 + (O$9/12),5),'main sheet'!$G:$M, 4, 0) - VLOOKUP(ROUND($A545 + (O$9/12) + (1/12),5),'main sheet'!$G:$M, 4, 0)) / VLOOKUP(ROUND($A545,5),'main sheet'!$G:$M, 4, 0)) * O$11</f>
        <v>3.5894753413446336E-4</v>
      </c>
      <c r="P545" s="19">
        <f>((VLOOKUP(ROUND($A545 + (P$9/12),5),'main sheet'!$G:$M, 4, 0) - VLOOKUP(ROUND($A545 + (P$9/12) + (1/12),5),'main sheet'!$G:$M, 4, 0)) / VLOOKUP(ROUND($A545,5),'main sheet'!$G:$M, 4, 0)) * P$11</f>
        <v>3.5871003389366602E-4</v>
      </c>
      <c r="Q545" s="19">
        <f>((VLOOKUP(ROUND($A545 + (Q$9/12),5),'main sheet'!$G:$M, 4, 0) - VLOOKUP(ROUND($A545 + (Q$9/12) + (1/12),5),'main sheet'!$G:$M, 4, 0)) / VLOOKUP(ROUND($A545,5),'main sheet'!$G:$M, 4, 0)) * Q$11</f>
        <v>3.5847269079678071E-4</v>
      </c>
      <c r="R545" s="19">
        <f>((VLOOKUP(ROUND($A545 + (R$9/12),5),'main sheet'!$G:$M, 4, 0) - VLOOKUP(ROUND($A545 + (R$9/12) + (1/12),5),'main sheet'!$G:$M, 4, 0)) / VLOOKUP(ROUND($A545,5),'main sheet'!$G:$M, 4, 0)) * R$11</f>
        <v>3.5823550473936954E-4</v>
      </c>
      <c r="S545" s="19">
        <f>((VLOOKUP(ROUND($A545 + (S$9/12),5),'main sheet'!$G:$M, 4, 0) - VLOOKUP(ROUND($A545 + (S$9/12) + (1/12),5),'main sheet'!$G:$M, 4, 0)) / VLOOKUP(ROUND($A545,5),'main sheet'!$G:$M, 4, 0)) * S$11</f>
        <v>3.5799847561798857E-4</v>
      </c>
      <c r="T545" s="19">
        <f>((VLOOKUP(ROUND($A545 + (T$9/12),5),'main sheet'!$G:$M, 4, 0) - VLOOKUP(ROUND($A545 + (T$9/12) + (1/12),5),'main sheet'!$G:$M, 4, 0)) / VLOOKUP(ROUND($A545,5),'main sheet'!$G:$M, 4, 0)) * T$11</f>
        <v>3.5776160332879969E-4</v>
      </c>
      <c r="U545" s="19">
        <f>((VLOOKUP(ROUND($A545 + (U$9/12),5),'main sheet'!$G:$M, 4, 0) - VLOOKUP(ROUND($A545 + (U$9/12) + (1/12),5),'main sheet'!$G:$M, 4, 0)) / VLOOKUP(ROUND($A545,5),'main sheet'!$G:$M, 4, 0)) * U$11</f>
        <v>3.5752488776757231E-4</v>
      </c>
      <c r="V545" s="19">
        <f>((VLOOKUP(ROUND($A545 + (V$9/12),5),'main sheet'!$G:$M, 4, 0) - VLOOKUP(ROUND($A545 + (V$9/12) + (1/12),5),'main sheet'!$G:$M, 4, 0)) / VLOOKUP(ROUND($A545,5),'main sheet'!$G:$M, 4, 0)) * V$11</f>
        <v>3.801688622045402E-4</v>
      </c>
      <c r="W545" s="19">
        <f>((VLOOKUP(ROUND($A545 + (W$9/12),5),'main sheet'!$G:$M, 4, 0) - VLOOKUP(ROUND($A545 + (W$9/12) + (1/12),5),'main sheet'!$G:$M, 4, 0)) / VLOOKUP(ROUND($A545,5),'main sheet'!$G:$M, 4, 0)) * W$11</f>
        <v>3.7991732071802474E-4</v>
      </c>
      <c r="X545" s="19">
        <f>((VLOOKUP(ROUND($A545 + (X$9/12),5),'main sheet'!$G:$M, 4, 0) - VLOOKUP(ROUND($A545 + (X$9/12) + (1/12),5),'main sheet'!$G:$M, 4, 0)) / VLOOKUP(ROUND($A545,5),'main sheet'!$G:$M, 4, 0)) * X$11</f>
        <v>3.7966594566575925E-4</v>
      </c>
      <c r="Y545" s="19">
        <f>((VLOOKUP(ROUND($A545 + (Y$9/12),5),'main sheet'!$G:$M, 4, 0) - VLOOKUP(ROUND($A545 + (Y$9/12) + (1/12),5),'main sheet'!$G:$M, 4, 0)) / VLOOKUP(ROUND($A545,5),'main sheet'!$G:$M, 4, 0)) * Y$11</f>
        <v>3.7941473693762134E-4</v>
      </c>
      <c r="Z545" s="19">
        <f>((VLOOKUP(ROUND($A545 + (Z$9/12),5),'main sheet'!$G:$M, 4, 0) - VLOOKUP(ROUND($A545 + (Z$9/12) + (1/12),5),'main sheet'!$G:$M, 4, 0)) / VLOOKUP(ROUND($A545,5),'main sheet'!$G:$M, 4, 0)) * Z$11</f>
        <v>3.7916369442356131E-4</v>
      </c>
      <c r="AA545" s="19">
        <f>((VLOOKUP(ROUND($A545 + (AA$9/12),5),'main sheet'!$G:$M, 4, 0) - VLOOKUP(ROUND($A545 + (AA$9/12) + (1/12),5),'main sheet'!$G:$M, 4, 0)) / VLOOKUP(ROUND($A545,5),'main sheet'!$G:$M, 4, 0)) * AA$11</f>
        <v>3.7891281801360257E-4</v>
      </c>
      <c r="AB545" s="19">
        <f>((VLOOKUP(ROUND($A545 + (AB$9/12),5),'main sheet'!$G:$M, 4, 0) - VLOOKUP(ROUND($A545 + (AB$9/12) + (1/12),5),'main sheet'!$G:$M, 4, 0)) / VLOOKUP(ROUND($A545,5),'main sheet'!$G:$M, 4, 0)) * AB$11</f>
        <v>3.78662107597841E-4</v>
      </c>
      <c r="AC545" s="19">
        <f>((VLOOKUP(ROUND($A545 + (AC$9/12),5),'main sheet'!$G:$M, 4, 0) - VLOOKUP(ROUND($A545 + (AC$9/12) + (1/12),5),'main sheet'!$G:$M, 4, 0)) / VLOOKUP(ROUND($A545,5),'main sheet'!$G:$M, 4, 0)) * AC$11</f>
        <v>3.7841156306644546E-4</v>
      </c>
      <c r="AD545" s="19">
        <f>((VLOOKUP(ROUND($A545 + (AD$9/12),5),'main sheet'!$G:$M, 4, 0) - VLOOKUP(ROUND($A545 + (AD$9/12) + (1/12),5),'main sheet'!$G:$M, 4, 0)) / VLOOKUP(ROUND($A545,5),'main sheet'!$G:$M, 4, 0)) * AD$11</f>
        <v>3.7816118430965723E-4</v>
      </c>
      <c r="AE545" s="19">
        <f>((VLOOKUP(ROUND($A545 + (AE$9/12),5),'main sheet'!$G:$M, 4, 0) - VLOOKUP(ROUND($A545 + (AE$9/12) + (1/12),5),'main sheet'!$G:$M, 4, 0)) / VLOOKUP(ROUND($A545,5),'main sheet'!$G:$M, 4, 0)) * AE$11</f>
        <v>3.779109712177904E-4</v>
      </c>
      <c r="AF545" s="19">
        <f>((VLOOKUP(ROUND($A545 + (AF$9/12),5),'main sheet'!$G:$M, 4, 0) - VLOOKUP(ROUND($A545 + (AF$9/12) + (1/12),5),'main sheet'!$G:$M, 4, 0)) / VLOOKUP(ROUND($A545,5),'main sheet'!$G:$M, 4, 0)) * AF$11</f>
        <v>3.7766092368123158E-4</v>
      </c>
      <c r="AH545" s="18">
        <f t="shared" si="17"/>
        <v>44.333333333333336</v>
      </c>
      <c r="AI545" s="19">
        <f t="shared" si="18"/>
        <v>1.0845242951526319E-2</v>
      </c>
    </row>
    <row r="546" spans="1:35" x14ac:dyDescent="0.3">
      <c r="A546" s="19">
        <v>44.416666666666664</v>
      </c>
      <c r="C546" s="19">
        <f>((VLOOKUP(ROUND($A546 + (C$9/12),5),'main sheet'!$G:$M, 4, 0) - VLOOKUP(ROUND($A546 + (C$9/12) + (1/12),5),'main sheet'!$G:$M, 4, 0)) / VLOOKUP(ROUND($A546,5),'main sheet'!$G:$M, 4, 0)) * C$11</f>
        <v>3.4032796064871213E-4</v>
      </c>
      <c r="D546" s="19">
        <f>((VLOOKUP(ROUND($A546 + (D$9/12),5),'main sheet'!$G:$M, 4, 0) - VLOOKUP(ROUND($A546 + (D$9/12) + (1/12),5),'main sheet'!$G:$M, 4, 0)) / VLOOKUP(ROUND($A546,5),'main sheet'!$G:$M, 4, 0)) * D$11</f>
        <v>3.3999780910871116E-4</v>
      </c>
      <c r="E546" s="19">
        <f>((VLOOKUP(ROUND($A546 + (E$9/12),5),'main sheet'!$G:$M, 4, 0) - VLOOKUP(ROUND($A546 + (E$9/12) + (1/12),5),'main sheet'!$G:$M, 4, 0)) / VLOOKUP(ROUND($A546,5),'main sheet'!$G:$M, 4, 0)) * E$11</f>
        <v>3.3966797784781226E-4</v>
      </c>
      <c r="F546" s="19">
        <f>((VLOOKUP(ROUND($A546 + (F$9/12),5),'main sheet'!$G:$M, 4, 0) - VLOOKUP(ROUND($A546 + (F$9/12) + (1/12),5),'main sheet'!$G:$M, 4, 0)) / VLOOKUP(ROUND($A546,5),'main sheet'!$G:$M, 4, 0)) * F$11</f>
        <v>3.3933846655577937E-4</v>
      </c>
      <c r="G546" s="19">
        <f>((VLOOKUP(ROUND($A546 + (G$9/12),5),'main sheet'!$G:$M, 4, 0) - VLOOKUP(ROUND($A546 + (G$9/12) + (1/12),5),'main sheet'!$G:$M, 4, 0)) / VLOOKUP(ROUND($A546,5),'main sheet'!$G:$M, 4, 0)) * G$11</f>
        <v>3.3900927492221095E-4</v>
      </c>
      <c r="H546" s="19">
        <f>((VLOOKUP(ROUND($A546 + (H$9/12),5),'main sheet'!$G:$M, 4, 0) - VLOOKUP(ROUND($A546 + (H$9/12) + (1/12),5),'main sheet'!$G:$M, 4, 0)) / VLOOKUP(ROUND($A546,5),'main sheet'!$G:$M, 4, 0)) * H$11</f>
        <v>3.3868040263654206E-4</v>
      </c>
      <c r="I546" s="19">
        <f>((VLOOKUP(ROUND($A546 + (I$9/12),5),'main sheet'!$G:$M, 4, 0) - VLOOKUP(ROUND($A546 + (I$9/12) + (1/12),5),'main sheet'!$G:$M, 4, 0)) / VLOOKUP(ROUND($A546,5),'main sheet'!$G:$M, 4, 0)) * I$11</f>
        <v>3.5960955720448502E-4</v>
      </c>
      <c r="J546" s="19">
        <f>((VLOOKUP(ROUND($A546 + (J$9/12),5),'main sheet'!$G:$M, 4, 0) - VLOOKUP(ROUND($A546 + (J$9/12) + (1/12),5),'main sheet'!$G:$M, 4, 0)) / VLOOKUP(ROUND($A546,5),'main sheet'!$G:$M, 4, 0)) * J$11</f>
        <v>3.592607006224777E-4</v>
      </c>
      <c r="K546" s="19">
        <f>((VLOOKUP(ROUND($A546 + (K$9/12),5),'main sheet'!$G:$M, 4, 0) - VLOOKUP(ROUND($A546 + (K$9/12) + (1/12),5),'main sheet'!$G:$M, 4, 0)) / VLOOKUP(ROUND($A546,5),'main sheet'!$G:$M, 4, 0)) * K$11</f>
        <v>3.5891218246530173E-4</v>
      </c>
      <c r="L546" s="19">
        <f>((VLOOKUP(ROUND($A546 + (L$9/12),5),'main sheet'!$G:$M, 4, 0) - VLOOKUP(ROUND($A546 + (L$9/12) + (1/12),5),'main sheet'!$G:$M, 4, 0)) / VLOOKUP(ROUND($A546,5),'main sheet'!$G:$M, 4, 0)) * L$11</f>
        <v>3.5856400240511519E-4</v>
      </c>
      <c r="M546" s="19">
        <f>((VLOOKUP(ROUND($A546 + (M$9/12),5),'main sheet'!$G:$M, 4, 0) - VLOOKUP(ROUND($A546 + (M$9/12) + (1/12),5),'main sheet'!$G:$M, 4, 0)) / VLOOKUP(ROUND($A546,5),'main sheet'!$G:$M, 4, 0)) * M$11</f>
        <v>3.5954556583644466E-4</v>
      </c>
      <c r="N546" s="19">
        <f>((VLOOKUP(ROUND($A546 + (N$9/12),5),'main sheet'!$G:$M, 4, 0) - VLOOKUP(ROUND($A546 + (N$9/12) + (1/12),5),'main sheet'!$G:$M, 4, 0)) / VLOOKUP(ROUND($A546,5),'main sheet'!$G:$M, 4, 0)) * N$11</f>
        <v>3.5930766990347726E-4</v>
      </c>
      <c r="O546" s="19">
        <f>((VLOOKUP(ROUND($A546 + (O$9/12),5),'main sheet'!$G:$M, 4, 0) - VLOOKUP(ROUND($A546 + (O$9/12) + (1/12),5),'main sheet'!$G:$M, 4, 0)) / VLOOKUP(ROUND($A546,5),'main sheet'!$G:$M, 4, 0)) * O$11</f>
        <v>3.5906993137623493E-4</v>
      </c>
      <c r="P546" s="19">
        <f>((VLOOKUP(ROUND($A546 + (P$9/12),5),'main sheet'!$G:$M, 4, 0) - VLOOKUP(ROUND($A546 + (P$9/12) + (1/12),5),'main sheet'!$G:$M, 4, 0)) / VLOOKUP(ROUND($A546,5),'main sheet'!$G:$M, 4, 0)) * P$11</f>
        <v>3.5883235015056865E-4</v>
      </c>
      <c r="Q546" s="19">
        <f>((VLOOKUP(ROUND($A546 + (Q$9/12),5),'main sheet'!$G:$M, 4, 0) - VLOOKUP(ROUND($A546 + (Q$9/12) + (1/12),5),'main sheet'!$G:$M, 4, 0)) / VLOOKUP(ROUND($A546,5),'main sheet'!$G:$M, 4, 0)) * Q$11</f>
        <v>3.5859492612193587E-4</v>
      </c>
      <c r="R546" s="19">
        <f>((VLOOKUP(ROUND($A546 + (R$9/12),5),'main sheet'!$G:$M, 4, 0) - VLOOKUP(ROUND($A546 + (R$9/12) + (1/12),5),'main sheet'!$G:$M, 4, 0)) / VLOOKUP(ROUND($A546,5),'main sheet'!$G:$M, 4, 0)) * R$11</f>
        <v>3.5835765918678888E-4</v>
      </c>
      <c r="S546" s="19">
        <f>((VLOOKUP(ROUND($A546 + (S$9/12),5),'main sheet'!$G:$M, 4, 0) - VLOOKUP(ROUND($A546 + (S$9/12) + (1/12),5),'main sheet'!$G:$M, 4, 0)) / VLOOKUP(ROUND($A546,5),'main sheet'!$G:$M, 4, 0)) * S$11</f>
        <v>3.5812054924118538E-4</v>
      </c>
      <c r="T546" s="19">
        <f>((VLOOKUP(ROUND($A546 + (T$9/12),5),'main sheet'!$G:$M, 4, 0) - VLOOKUP(ROUND($A546 + (T$9/12) + (1/12),5),'main sheet'!$G:$M, 4, 0)) / VLOOKUP(ROUND($A546,5),'main sheet'!$G:$M, 4, 0)) * T$11</f>
        <v>3.5788359618078999E-4</v>
      </c>
      <c r="U546" s="19">
        <f>((VLOOKUP(ROUND($A546 + (U$9/12),5),'main sheet'!$G:$M, 4, 0) - VLOOKUP(ROUND($A546 + (U$9/12) + (1/12),5),'main sheet'!$G:$M, 4, 0)) / VLOOKUP(ROUND($A546,5),'main sheet'!$G:$M, 4, 0)) * U$11</f>
        <v>3.8055028955122838E-4</v>
      </c>
      <c r="V546" s="19">
        <f>((VLOOKUP(ROUND($A546 + (V$9/12),5),'main sheet'!$G:$M, 4, 0) - VLOOKUP(ROUND($A546 + (V$9/12) + (1/12),5),'main sheet'!$G:$M, 4, 0)) / VLOOKUP(ROUND($A546,5),'main sheet'!$G:$M, 4, 0)) * V$11</f>
        <v>3.8029849569054102E-4</v>
      </c>
      <c r="W546" s="19">
        <f>((VLOOKUP(ROUND($A546 + (W$9/12),5),'main sheet'!$G:$M, 4, 0) - VLOOKUP(ROUND($A546 + (W$9/12) + (1/12),5),'main sheet'!$G:$M, 4, 0)) / VLOOKUP(ROUND($A546,5),'main sheet'!$G:$M, 4, 0)) * W$11</f>
        <v>3.8004686843108885E-4</v>
      </c>
      <c r="X546" s="19">
        <f>((VLOOKUP(ROUND($A546 + (X$9/12),5),'main sheet'!$G:$M, 4, 0) - VLOOKUP(ROUND($A546 + (X$9/12) + (1/12),5),'main sheet'!$G:$M, 4, 0)) / VLOOKUP(ROUND($A546,5),'main sheet'!$G:$M, 4, 0)) * X$11</f>
        <v>3.7979540766263893E-4</v>
      </c>
      <c r="Y546" s="19">
        <f>((VLOOKUP(ROUND($A546 + (Y$9/12),5),'main sheet'!$G:$M, 4, 0) - VLOOKUP(ROUND($A546 + (Y$9/12) + (1/12),5),'main sheet'!$G:$M, 4, 0)) / VLOOKUP(ROUND($A546,5),'main sheet'!$G:$M, 4, 0)) * Y$11</f>
        <v>3.7954411327503128E-4</v>
      </c>
      <c r="Z546" s="19">
        <f>((VLOOKUP(ROUND($A546 + (Z$9/12),5),'main sheet'!$G:$M, 4, 0) - VLOOKUP(ROUND($A546 + (Z$9/12) + (1/12),5),'main sheet'!$G:$M, 4, 0)) / VLOOKUP(ROUND($A546,5),'main sheet'!$G:$M, 4, 0)) * Z$11</f>
        <v>3.7929298515817871E-4</v>
      </c>
      <c r="AA546" s="19">
        <f>((VLOOKUP(ROUND($A546 + (AA$9/12),5),'main sheet'!$G:$M, 4, 0) - VLOOKUP(ROUND($A546 + (AA$9/12) + (1/12),5),'main sheet'!$G:$M, 4, 0)) / VLOOKUP(ROUND($A546,5),'main sheet'!$G:$M, 4, 0)) * AA$11</f>
        <v>3.7904202320206717E-4</v>
      </c>
      <c r="AB546" s="19">
        <f>((VLOOKUP(ROUND($A546 + (AB$9/12),5),'main sheet'!$G:$M, 4, 0) - VLOOKUP(ROUND($A546 + (AB$9/12) + (1/12),5),'main sheet'!$G:$M, 4, 0)) / VLOOKUP(ROUND($A546,5),'main sheet'!$G:$M, 4, 0)) * AB$11</f>
        <v>3.7879122729675505E-4</v>
      </c>
      <c r="AC546" s="19">
        <f>((VLOOKUP(ROUND($A546 + (AC$9/12),5),'main sheet'!$G:$M, 4, 0) - VLOOKUP(ROUND($A546 + (AC$9/12) + (1/12),5),'main sheet'!$G:$M, 4, 0)) / VLOOKUP(ROUND($A546,5),'main sheet'!$G:$M, 4, 0)) * AC$11</f>
        <v>3.7854059733237369E-4</v>
      </c>
      <c r="AD546" s="19">
        <f>((VLOOKUP(ROUND($A546 + (AD$9/12),5),'main sheet'!$G:$M, 4, 0) - VLOOKUP(ROUND($A546 + (AD$9/12) + (1/12),5),'main sheet'!$G:$M, 4, 0)) / VLOOKUP(ROUND($A546,5),'main sheet'!$G:$M, 4, 0)) * AD$11</f>
        <v>3.7829013319912706E-4</v>
      </c>
      <c r="AE546" s="19">
        <f>((VLOOKUP(ROUND($A546 + (AE$9/12),5),'main sheet'!$G:$M, 4, 0) - VLOOKUP(ROUND($A546 + (AE$9/12) + (1/12),5),'main sheet'!$G:$M, 4, 0)) / VLOOKUP(ROUND($A546,5),'main sheet'!$G:$M, 4, 0)) * AE$11</f>
        <v>3.7803983478729175E-4</v>
      </c>
      <c r="AF546" s="19">
        <f>((VLOOKUP(ROUND($A546 + (AF$9/12),5),'main sheet'!$G:$M, 4, 0) - VLOOKUP(ROUND($A546 + (AF$9/12) + (1/12),5),'main sheet'!$G:$M, 4, 0)) / VLOOKUP(ROUND($A546,5),'main sheet'!$G:$M, 4, 0)) * AF$11</f>
        <v>3.7778970198721701E-4</v>
      </c>
      <c r="AH546" s="18">
        <f t="shared" si="17"/>
        <v>44.416666666666664</v>
      </c>
      <c r="AI546" s="19">
        <f t="shared" si="18"/>
        <v>1.0893102259988107E-2</v>
      </c>
    </row>
    <row r="547" spans="1:35" x14ac:dyDescent="0.3">
      <c r="A547" s="19">
        <v>44.5</v>
      </c>
      <c r="C547" s="19">
        <f>((VLOOKUP(ROUND($A547 + (C$9/12),5),'main sheet'!$G:$M, 4, 0) - VLOOKUP(ROUND($A547 + (C$9/12) + (1/12),5),'main sheet'!$G:$M, 4, 0)) / VLOOKUP(ROUND($A547,5),'main sheet'!$G:$M, 4, 0)) * C$11</f>
        <v>3.4044404840136421E-4</v>
      </c>
      <c r="D547" s="19">
        <f>((VLOOKUP(ROUND($A547 + (D$9/12),5),'main sheet'!$G:$M, 4, 0) - VLOOKUP(ROUND($A547 + (D$9/12) + (1/12),5),'main sheet'!$G:$M, 4, 0)) / VLOOKUP(ROUND($A547,5),'main sheet'!$G:$M, 4, 0)) * D$11</f>
        <v>3.401137842445331E-4</v>
      </c>
      <c r="E547" s="19">
        <f>((VLOOKUP(ROUND($A547 + (E$9/12),5),'main sheet'!$G:$M, 4, 0) - VLOOKUP(ROUND($A547 + (E$9/12) + (1/12),5),'main sheet'!$G:$M, 4, 0)) / VLOOKUP(ROUND($A547,5),'main sheet'!$G:$M, 4, 0)) * E$11</f>
        <v>3.3978384047651968E-4</v>
      </c>
      <c r="F547" s="19">
        <f>((VLOOKUP(ROUND($A547 + (F$9/12),5),'main sheet'!$G:$M, 4, 0) - VLOOKUP(ROUND($A547 + (F$9/12) + (1/12),5),'main sheet'!$G:$M, 4, 0)) / VLOOKUP(ROUND($A547,5),'main sheet'!$G:$M, 4, 0)) * F$11</f>
        <v>3.39454216786515E-4</v>
      </c>
      <c r="G547" s="19">
        <f>((VLOOKUP(ROUND($A547 + (G$9/12),5),'main sheet'!$G:$M, 4, 0) - VLOOKUP(ROUND($A547 + (G$9/12) + (1/12),5),'main sheet'!$G:$M, 4, 0)) / VLOOKUP(ROUND($A547,5),'main sheet'!$G:$M, 4, 0)) * G$11</f>
        <v>3.3912491286354674E-4</v>
      </c>
      <c r="H547" s="19">
        <f>((VLOOKUP(ROUND($A547 + (H$9/12),5),'main sheet'!$G:$M, 4, 0) - VLOOKUP(ROUND($A547 + (H$9/12) + (1/12),5),'main sheet'!$G:$M, 4, 0)) / VLOOKUP(ROUND($A547,5),'main sheet'!$G:$M, 4, 0)) * H$11</f>
        <v>3.6008153646476004E-4</v>
      </c>
      <c r="I547" s="19">
        <f>((VLOOKUP(ROUND($A547 + (I$9/12),5),'main sheet'!$G:$M, 4, 0) - VLOOKUP(ROUND($A547 + (I$9/12) + (1/12),5),'main sheet'!$G:$M, 4, 0)) / VLOOKUP(ROUND($A547,5),'main sheet'!$G:$M, 4, 0)) * I$11</f>
        <v>3.5973222201652461E-4</v>
      </c>
      <c r="J547" s="19">
        <f>((VLOOKUP(ROUND($A547 + (J$9/12),5),'main sheet'!$G:$M, 4, 0) - VLOOKUP(ROUND($A547 + (J$9/12) + (1/12),5),'main sheet'!$G:$M, 4, 0)) / VLOOKUP(ROUND($A547,5),'main sheet'!$G:$M, 4, 0)) * J$11</f>
        <v>3.5938324643729549E-4</v>
      </c>
      <c r="K547" s="19">
        <f>((VLOOKUP(ROUND($A547 + (K$9/12),5),'main sheet'!$G:$M, 4, 0) - VLOOKUP(ROUND($A547 + (K$9/12) + (1/12),5),'main sheet'!$G:$M, 4, 0)) / VLOOKUP(ROUND($A547,5),'main sheet'!$G:$M, 4, 0)) * K$11</f>
        <v>3.5903460939880024E-4</v>
      </c>
      <c r="L547" s="19">
        <f>((VLOOKUP(ROUND($A547 + (L$9/12),5),'main sheet'!$G:$M, 4, 0) - VLOOKUP(ROUND($A547 + (L$9/12) + (1/12),5),'main sheet'!$G:$M, 4, 0)) / VLOOKUP(ROUND($A547,5),'main sheet'!$G:$M, 4, 0)) * L$11</f>
        <v>3.5868631057262083E-4</v>
      </c>
      <c r="M547" s="19">
        <f>((VLOOKUP(ROUND($A547 + (M$9/12),5),'main sheet'!$G:$M, 4, 0) - VLOOKUP(ROUND($A547 + (M$9/12) + (1/12),5),'main sheet'!$G:$M, 4, 0)) / VLOOKUP(ROUND($A547,5),'main sheet'!$G:$M, 4, 0)) * M$11</f>
        <v>3.596682088203647E-4</v>
      </c>
      <c r="N547" s="19">
        <f>((VLOOKUP(ROUND($A547 + (N$9/12),5),'main sheet'!$G:$M, 4, 0) - VLOOKUP(ROUND($A547 + (N$9/12) + (1/12),5),'main sheet'!$G:$M, 4, 0)) / VLOOKUP(ROUND($A547,5),'main sheet'!$G:$M, 4, 0)) * N$11</f>
        <v>3.594302317399316E-4</v>
      </c>
      <c r="O547" s="19">
        <f>((VLOOKUP(ROUND($A547 + (O$9/12),5),'main sheet'!$G:$M, 4, 0) - VLOOKUP(ROUND($A547 + (O$9/12) + (1/12),5),'main sheet'!$G:$M, 4, 0)) / VLOOKUP(ROUND($A547,5),'main sheet'!$G:$M, 4, 0)) * O$11</f>
        <v>3.5919241211891521E-4</v>
      </c>
      <c r="P547" s="19">
        <f>((VLOOKUP(ROUND($A547 + (P$9/12),5),'main sheet'!$G:$M, 4, 0) - VLOOKUP(ROUND($A547 + (P$9/12) + (1/12),5),'main sheet'!$G:$M, 4, 0)) / VLOOKUP(ROUND($A547,5),'main sheet'!$G:$M, 4, 0)) * P$11</f>
        <v>3.58954749852668E-4</v>
      </c>
      <c r="Q547" s="19">
        <f>((VLOOKUP(ROUND($A547 + (Q$9/12),5),'main sheet'!$G:$M, 4, 0) - VLOOKUP(ROUND($A547 + (Q$9/12) + (1/12),5),'main sheet'!$G:$M, 4, 0)) / VLOOKUP(ROUND($A547,5),'main sheet'!$G:$M, 4, 0)) * Q$11</f>
        <v>3.5871724483753836E-4</v>
      </c>
      <c r="R547" s="19">
        <f>((VLOOKUP(ROUND($A547 + (R$9/12),5),'main sheet'!$G:$M, 4, 0) - VLOOKUP(ROUND($A547 + (R$9/12) + (1/12),5),'main sheet'!$G:$M, 4, 0)) / VLOOKUP(ROUND($A547,5),'main sheet'!$G:$M, 4, 0)) * R$11</f>
        <v>3.5847989696947968E-4</v>
      </c>
      <c r="S547" s="19">
        <f>((VLOOKUP(ROUND($A547 + (S$9/12),5),'main sheet'!$G:$M, 4, 0) - VLOOKUP(ROUND($A547 + (S$9/12) + (1/12),5),'main sheet'!$G:$M, 4, 0)) / VLOOKUP(ROUND($A547,5),'main sheet'!$G:$M, 4, 0)) * S$11</f>
        <v>3.5824270614405208E-4</v>
      </c>
      <c r="T547" s="19">
        <f>((VLOOKUP(ROUND($A547 + (T$9/12),5),'main sheet'!$G:$M, 4, 0) - VLOOKUP(ROUND($A547 + (T$9/12) + (1/12),5),'main sheet'!$G:$M, 4, 0)) / VLOOKUP(ROUND($A547,5),'main sheet'!$G:$M, 4, 0)) * T$11</f>
        <v>3.8093214388028524E-4</v>
      </c>
      <c r="U547" s="19">
        <f>((VLOOKUP(ROUND($A547 + (U$9/12),5),'main sheet'!$G:$M, 4, 0) - VLOOKUP(ROUND($A547 + (U$9/12) + (1/12),5),'main sheet'!$G:$M, 4, 0)) / VLOOKUP(ROUND($A547,5),'main sheet'!$G:$M, 4, 0)) * U$11</f>
        <v>3.8068009736291005E-4</v>
      </c>
      <c r="V547" s="19">
        <f>((VLOOKUP(ROUND($A547 + (V$9/12),5),'main sheet'!$G:$M, 4, 0) - VLOOKUP(ROUND($A547 + (V$9/12) + (1/12),5),'main sheet'!$G:$M, 4, 0)) / VLOOKUP(ROUND($A547,5),'main sheet'!$G:$M, 4, 0)) * V$11</f>
        <v>3.804282176139421E-4</v>
      </c>
      <c r="W547" s="19">
        <f>((VLOOKUP(ROUND($A547 + (W$9/12),5),'main sheet'!$G:$M, 4, 0) - VLOOKUP(ROUND($A547 + (W$9/12) + (1/12),5),'main sheet'!$G:$M, 4, 0)) / VLOOKUP(ROUND($A547,5),'main sheet'!$G:$M, 4, 0)) * W$11</f>
        <v>3.801765045230379E-4</v>
      </c>
      <c r="X547" s="19">
        <f>((VLOOKUP(ROUND($A547 + (X$9/12),5),'main sheet'!$G:$M, 4, 0) - VLOOKUP(ROUND($A547 + (X$9/12) + (1/12),5),'main sheet'!$G:$M, 4, 0)) / VLOOKUP(ROUND($A547,5),'main sheet'!$G:$M, 4, 0)) * X$11</f>
        <v>3.7992495797992701E-4</v>
      </c>
      <c r="Y547" s="19">
        <f>((VLOOKUP(ROUND($A547 + (Y$9/12),5),'main sheet'!$G:$M, 4, 0) - VLOOKUP(ROUND($A547 + (Y$9/12) + (1/12),5),'main sheet'!$G:$M, 4, 0)) / VLOOKUP(ROUND($A547,5),'main sheet'!$G:$M, 4, 0)) * Y$11</f>
        <v>3.7967357787441176E-4</v>
      </c>
      <c r="Z547" s="19">
        <f>((VLOOKUP(ROUND($A547 + (Z$9/12),5),'main sheet'!$G:$M, 4, 0) - VLOOKUP(ROUND($A547 + (Z$9/12) + (1/12),5),'main sheet'!$G:$M, 4, 0)) / VLOOKUP(ROUND($A547,5),'main sheet'!$G:$M, 4, 0)) * Z$11</f>
        <v>3.7942236409636756E-4</v>
      </c>
      <c r="AA547" s="19">
        <f>((VLOOKUP(ROUND($A547 + (AA$9/12),5),'main sheet'!$G:$M, 4, 0) - VLOOKUP(ROUND($A547 + (AA$9/12) + (1/12),5),'main sheet'!$G:$M, 4, 0)) / VLOOKUP(ROUND($A547,5),'main sheet'!$G:$M, 4, 0)) * AA$11</f>
        <v>3.7917131653574269E-4</v>
      </c>
      <c r="AB547" s="19">
        <f>((VLOOKUP(ROUND($A547 + (AB$9/12),5),'main sheet'!$G:$M, 4, 0) - VLOOKUP(ROUND($A547 + (AB$9/12) + (1/12),5),'main sheet'!$G:$M, 4, 0)) / VLOOKUP(ROUND($A547,5),'main sheet'!$G:$M, 4, 0)) * AB$11</f>
        <v>3.7892043508255802E-4</v>
      </c>
      <c r="AC547" s="19">
        <f>((VLOOKUP(ROUND($A547 + (AC$9/12),5),'main sheet'!$G:$M, 4, 0) - VLOOKUP(ROUND($A547 + (AC$9/12) + (1/12),5),'main sheet'!$G:$M, 4, 0)) / VLOOKUP(ROUND($A547,5),'main sheet'!$G:$M, 4, 0)) * AC$11</f>
        <v>3.7866971962690753E-4</v>
      </c>
      <c r="AD547" s="19">
        <f>((VLOOKUP(ROUND($A547 + (AD$9/12),5),'main sheet'!$G:$M, 4, 0) - VLOOKUP(ROUND($A547 + (AD$9/12) + (1/12),5),'main sheet'!$G:$M, 4, 0)) / VLOOKUP(ROUND($A547,5),'main sheet'!$G:$M, 4, 0)) * AD$11</f>
        <v>3.784191700589577E-4</v>
      </c>
      <c r="AE547" s="19">
        <f>((VLOOKUP(ROUND($A547 + (AE$9/12),5),'main sheet'!$G:$M, 4, 0) - VLOOKUP(ROUND($A547 + (AE$9/12) + (1/12),5),'main sheet'!$G:$M, 4, 0)) / VLOOKUP(ROUND($A547,5),'main sheet'!$G:$M, 4, 0)) * AE$11</f>
        <v>3.781687862689477E-4</v>
      </c>
      <c r="AF547" s="19">
        <f>((VLOOKUP(ROUND($A547 + (AF$9/12),5),'main sheet'!$G:$M, 4, 0) - VLOOKUP(ROUND($A547 + (AF$9/12) + (1/12),5),'main sheet'!$G:$M, 4, 0)) / VLOOKUP(ROUND($A547,5),'main sheet'!$G:$M, 4, 0)) * AF$11</f>
        <v>4.0416291315741086E-4</v>
      </c>
      <c r="AH547" s="18">
        <f t="shared" si="17"/>
        <v>44.5</v>
      </c>
      <c r="AI547" s="19">
        <f t="shared" si="18"/>
        <v>1.0967274382206835E-2</v>
      </c>
    </row>
    <row r="548" spans="1:35" x14ac:dyDescent="0.3">
      <c r="A548" s="19">
        <v>44.583333333333336</v>
      </c>
      <c r="C548" s="19">
        <f>((VLOOKUP(ROUND($A548 + (C$9/12),5),'main sheet'!$G:$M, 4, 0) - VLOOKUP(ROUND($A548 + (C$9/12) + (1/12),5),'main sheet'!$G:$M, 4, 0)) / VLOOKUP(ROUND($A548,5),'main sheet'!$G:$M, 4, 0)) * C$11</f>
        <v>3.4056021537707946E-4</v>
      </c>
      <c r="D548" s="19">
        <f>((VLOOKUP(ROUND($A548 + (D$9/12),5),'main sheet'!$G:$M, 4, 0) - VLOOKUP(ROUND($A548 + (D$9/12) + (1/12),5),'main sheet'!$G:$M, 4, 0)) / VLOOKUP(ROUND($A548,5),'main sheet'!$G:$M, 4, 0)) * D$11</f>
        <v>3.4022983852703036E-4</v>
      </c>
      <c r="E548" s="19">
        <f>((VLOOKUP(ROUND($A548 + (E$9/12),5),'main sheet'!$G:$M, 4, 0) - VLOOKUP(ROUND($A548 + (E$9/12) + (1/12),5),'main sheet'!$G:$M, 4, 0)) / VLOOKUP(ROUND($A548,5),'main sheet'!$G:$M, 4, 0)) * E$11</f>
        <v>3.3989978217512242E-4</v>
      </c>
      <c r="F548" s="19">
        <f>((VLOOKUP(ROUND($A548 + (F$9/12),5),'main sheet'!$G:$M, 4, 0) - VLOOKUP(ROUND($A548 + (F$9/12) + (1/12),5),'main sheet'!$G:$M, 4, 0)) / VLOOKUP(ROUND($A548,5),'main sheet'!$G:$M, 4, 0)) * F$11</f>
        <v>3.3957004600997489E-4</v>
      </c>
      <c r="G548" s="19">
        <f>((VLOOKUP(ROUND($A548 + (G$9/12),5),'main sheet'!$G:$M, 4, 0) - VLOOKUP(ROUND($A548 + (G$9/12) + (1/12),5),'main sheet'!$G:$M, 4, 0)) / VLOOKUP(ROUND($A548,5),'main sheet'!$G:$M, 4, 0)) * G$11</f>
        <v>3.6055417713849822E-4</v>
      </c>
      <c r="H548" s="19">
        <f>((VLOOKUP(ROUND($A548 + (H$9/12),5),'main sheet'!$G:$M, 4, 0) - VLOOKUP(ROUND($A548 + (H$9/12) + (1/12),5),'main sheet'!$G:$M, 4, 0)) / VLOOKUP(ROUND($A548,5),'main sheet'!$G:$M, 4, 0)) * H$11</f>
        <v>3.602044041823988E-4</v>
      </c>
      <c r="I548" s="19">
        <f>((VLOOKUP(ROUND($A548 + (I$9/12),5),'main sheet'!$G:$M, 4, 0) - VLOOKUP(ROUND($A548 + (I$9/12) + (1/12),5),'main sheet'!$G:$M, 4, 0)) / VLOOKUP(ROUND($A548,5),'main sheet'!$G:$M, 4, 0)) * I$11</f>
        <v>3.5985497054010288E-4</v>
      </c>
      <c r="J548" s="19">
        <f>((VLOOKUP(ROUND($A548 + (J$9/12),5),'main sheet'!$G:$M, 4, 0) - VLOOKUP(ROUND($A548 + (J$9/12) + (1/12),5),'main sheet'!$G:$M, 4, 0)) / VLOOKUP(ROUND($A548,5),'main sheet'!$G:$M, 4, 0)) * J$11</f>
        <v>3.595058758829072E-4</v>
      </c>
      <c r="K548" s="19">
        <f>((VLOOKUP(ROUND($A548 + (K$9/12),5),'main sheet'!$G:$M, 4, 0) - VLOOKUP(ROUND($A548 + (K$9/12) + (1/12),5),'main sheet'!$G:$M, 4, 0)) / VLOOKUP(ROUND($A548,5),'main sheet'!$G:$M, 4, 0)) * K$11</f>
        <v>3.5915711988196262E-4</v>
      </c>
      <c r="L548" s="19">
        <f>((VLOOKUP(ROUND($A548 + (L$9/12),5),'main sheet'!$G:$M, 4, 0) - VLOOKUP(ROUND($A548 + (L$9/12) + (1/12),5),'main sheet'!$G:$M, 4, 0)) / VLOOKUP(ROUND($A548,5),'main sheet'!$G:$M, 4, 0)) * L$11</f>
        <v>3.5880870220827613E-4</v>
      </c>
      <c r="M548" s="19">
        <f>((VLOOKUP(ROUND($A548 + (M$9/12),5),'main sheet'!$G:$M, 4, 0) - VLOOKUP(ROUND($A548 + (M$9/12) + (1/12),5),'main sheet'!$G:$M, 4, 0)) / VLOOKUP(ROUND($A548,5),'main sheet'!$G:$M, 4, 0)) * M$11</f>
        <v>3.5979093550139133E-4</v>
      </c>
      <c r="N548" s="19">
        <f>((VLOOKUP(ROUND($A548 + (N$9/12),5),'main sheet'!$G:$M, 4, 0) - VLOOKUP(ROUND($A548 + (N$9/12) + (1/12),5),'main sheet'!$G:$M, 4, 0)) / VLOOKUP(ROUND($A548,5),'main sheet'!$G:$M, 4, 0)) * N$11</f>
        <v>3.595528772181137E-4</v>
      </c>
      <c r="O548" s="19">
        <f>((VLOOKUP(ROUND($A548 + (O$9/12),5),'main sheet'!$G:$M, 4, 0) - VLOOKUP(ROUND($A548 + (O$9/12) + (1/12),5),'main sheet'!$G:$M, 4, 0)) / VLOOKUP(ROUND($A548,5),'main sheet'!$G:$M, 4, 0)) * O$11</f>
        <v>3.5931497644751763E-4</v>
      </c>
      <c r="P548" s="19">
        <f>((VLOOKUP(ROUND($A548 + (P$9/12),5),'main sheet'!$G:$M, 4, 0) - VLOOKUP(ROUND($A548 + (P$9/12) + (1/12),5),'main sheet'!$G:$M, 4, 0)) / VLOOKUP(ROUND($A548,5),'main sheet'!$G:$M, 4, 0)) * P$11</f>
        <v>3.5907723308584735E-4</v>
      </c>
      <c r="Q548" s="19">
        <f>((VLOOKUP(ROUND($A548 + (Q$9/12),5),'main sheet'!$G:$M, 4, 0) - VLOOKUP(ROUND($A548 + (Q$9/12) + (1/12),5),'main sheet'!$G:$M, 4, 0)) / VLOOKUP(ROUND($A548,5),'main sheet'!$G:$M, 4, 0)) * Q$11</f>
        <v>3.5883964702895197E-4</v>
      </c>
      <c r="R548" s="19">
        <f>((VLOOKUP(ROUND($A548 + (R$9/12),5),'main sheet'!$G:$M, 4, 0) - VLOOKUP(ROUND($A548 + (R$9/12) + (1/12),5),'main sheet'!$G:$M, 4, 0)) / VLOOKUP(ROUND($A548,5),'main sheet'!$G:$M, 4, 0)) * R$11</f>
        <v>3.5860221817228668E-4</v>
      </c>
      <c r="S548" s="19">
        <f>((VLOOKUP(ROUND($A548 + (S$9/12),5),'main sheet'!$G:$M, 4, 0) - VLOOKUP(ROUND($A548 + (S$9/12) + (1/12),5),'main sheet'!$G:$M, 4, 0)) / VLOOKUP(ROUND($A548,5),'main sheet'!$G:$M, 4, 0)) * S$11</f>
        <v>3.8131442573925239E-4</v>
      </c>
      <c r="T548" s="19">
        <f>((VLOOKUP(ROUND($A548 + (T$9/12),5),'main sheet'!$G:$M, 4, 0) - VLOOKUP(ROUND($A548 + (T$9/12) + (1/12),5),'main sheet'!$G:$M, 4, 0)) / VLOOKUP(ROUND($A548,5),'main sheet'!$G:$M, 4, 0)) * T$11</f>
        <v>3.8106212628231099E-4</v>
      </c>
      <c r="U548" s="19">
        <f>((VLOOKUP(ROUND($A548 + (U$9/12),5),'main sheet'!$G:$M, 4, 0) - VLOOKUP(ROUND($A548 + (U$9/12) + (1/12),5),'main sheet'!$G:$M, 4, 0)) / VLOOKUP(ROUND($A548,5),'main sheet'!$G:$M, 4, 0)) * U$11</f>
        <v>3.8080999376113623E-4</v>
      </c>
      <c r="V548" s="19">
        <f>((VLOOKUP(ROUND($A548 + (V$9/12),5),'main sheet'!$G:$M, 4, 0) - VLOOKUP(ROUND($A548 + (V$9/12) + (1/12),5),'main sheet'!$G:$M, 4, 0)) / VLOOKUP(ROUND($A548,5),'main sheet'!$G:$M, 4, 0)) * V$11</f>
        <v>3.8055802806527376E-4</v>
      </c>
      <c r="W548" s="19">
        <f>((VLOOKUP(ROUND($A548 + (W$9/12),5),'main sheet'!$G:$M, 4, 0) - VLOOKUP(ROUND($A548 + (W$9/12) + (1/12),5),'main sheet'!$G:$M, 4, 0)) / VLOOKUP(ROUND($A548,5),'main sheet'!$G:$M, 4, 0)) * W$11</f>
        <v>3.8030622908434244E-4</v>
      </c>
      <c r="X548" s="19">
        <f>((VLOOKUP(ROUND($A548 + (X$9/12),5),'main sheet'!$G:$M, 4, 0) - VLOOKUP(ROUND($A548 + (X$9/12) + (1/12),5),'main sheet'!$G:$M, 4, 0)) / VLOOKUP(ROUND($A548,5),'main sheet'!$G:$M, 4, 0)) * X$11</f>
        <v>3.8005459670803412E-4</v>
      </c>
      <c r="Y548" s="19">
        <f>((VLOOKUP(ROUND($A548 + (Y$9/12),5),'main sheet'!$G:$M, 4, 0) - VLOOKUP(ROUND($A548 + (Y$9/12) + (1/12),5),'main sheet'!$G:$M, 4, 0)) / VLOOKUP(ROUND($A548,5),'main sheet'!$G:$M, 4, 0)) * Y$11</f>
        <v>3.7980313082611368E-4</v>
      </c>
      <c r="Z548" s="19">
        <f>((VLOOKUP(ROUND($A548 + (Z$9/12),5),'main sheet'!$G:$M, 4, 0) - VLOOKUP(ROUND($A548 + (Z$9/12) + (1/12),5),'main sheet'!$G:$M, 4, 0)) / VLOOKUP(ROUND($A548,5),'main sheet'!$G:$M, 4, 0)) * Z$11</f>
        <v>3.7955183132841881E-4</v>
      </c>
      <c r="AA548" s="19">
        <f>((VLOOKUP(ROUND($A548 + (AA$9/12),5),'main sheet'!$G:$M, 4, 0) - VLOOKUP(ROUND($A548 + (AA$9/12) + (1/12),5),'main sheet'!$G:$M, 4, 0)) / VLOOKUP(ROUND($A548,5),'main sheet'!$G:$M, 4, 0)) * AA$11</f>
        <v>3.7930069810486033E-4</v>
      </c>
      <c r="AB548" s="19">
        <f>((VLOOKUP(ROUND($A548 + (AB$9/12),5),'main sheet'!$G:$M, 4, 0) - VLOOKUP(ROUND($A548 + (AB$9/12) + (1/12),5),'main sheet'!$G:$M, 4, 0)) / VLOOKUP(ROUND($A548,5),'main sheet'!$G:$M, 4, 0)) * AB$11</f>
        <v>3.7904973104542158E-4</v>
      </c>
      <c r="AC548" s="19">
        <f>((VLOOKUP(ROUND($A548 + (AC$9/12),5),'main sheet'!$G:$M, 4, 0) - VLOOKUP(ROUND($A548 + (AC$9/12) + (1/12),5),'main sheet'!$G:$M, 4, 0)) / VLOOKUP(ROUND($A548,5),'main sheet'!$G:$M, 4, 0)) * AC$11</f>
        <v>3.78798930040159E-4</v>
      </c>
      <c r="AD548" s="19">
        <f>((VLOOKUP(ROUND($A548 + (AD$9/12),5),'main sheet'!$G:$M, 4, 0) - VLOOKUP(ROUND($A548 + (AD$9/12) + (1/12),5),'main sheet'!$G:$M, 4, 0)) / VLOOKUP(ROUND($A548,5),'main sheet'!$G:$M, 4, 0)) * AD$11</f>
        <v>3.7854829497920153E-4</v>
      </c>
      <c r="AE548" s="19">
        <f>((VLOOKUP(ROUND($A548 + (AE$9/12),5),'main sheet'!$G:$M, 4, 0) - VLOOKUP(ROUND($A548 + (AE$9/12) + (1/12),5),'main sheet'!$G:$M, 4, 0)) / VLOOKUP(ROUND($A548,5),'main sheet'!$G:$M, 4, 0)) * AE$11</f>
        <v>4.0456850809669206E-4</v>
      </c>
      <c r="AF548" s="19">
        <f>((VLOOKUP(ROUND($A548 + (AF$9/12),5),'main sheet'!$G:$M, 4, 0) - VLOOKUP(ROUND($A548 + (AF$9/12) + (1/12),5),'main sheet'!$G:$M, 4, 0)) / VLOOKUP(ROUND($A548,5),'main sheet'!$G:$M, 4, 0)) * AF$11</f>
        <v>4.0430082240740695E-4</v>
      </c>
      <c r="AH548" s="18">
        <f t="shared" si="17"/>
        <v>44.583333333333336</v>
      </c>
      <c r="AI548" s="19">
        <f t="shared" si="18"/>
        <v>1.1041550365846088E-2</v>
      </c>
    </row>
    <row r="549" spans="1:35" x14ac:dyDescent="0.3">
      <c r="A549" s="19">
        <v>44.666666666666664</v>
      </c>
      <c r="C549" s="19">
        <f>((VLOOKUP(ROUND($A549 + (C$9/12),5),'main sheet'!$G:$M, 4, 0) - VLOOKUP(ROUND($A549 + (C$9/12) + (1/12),5),'main sheet'!$G:$M, 4, 0)) / VLOOKUP(ROUND($A549,5),'main sheet'!$G:$M, 4, 0)) * C$11</f>
        <v>3.4067646165745059E-4</v>
      </c>
      <c r="D549" s="19">
        <f>((VLOOKUP(ROUND($A549 + (D$9/12),5),'main sheet'!$G:$M, 4, 0) - VLOOKUP(ROUND($A549 + (D$9/12) + (1/12),5),'main sheet'!$G:$M, 4, 0)) / VLOOKUP(ROUND($A549,5),'main sheet'!$G:$M, 4, 0)) * D$11</f>
        <v>3.4034597203725037E-4</v>
      </c>
      <c r="E549" s="19">
        <f>((VLOOKUP(ROUND($A549 + (E$9/12),5),'main sheet'!$G:$M, 4, 0) - VLOOKUP(ROUND($A549 + (E$9/12) + (1/12),5),'main sheet'!$G:$M, 4, 0)) / VLOOKUP(ROUND($A549,5),'main sheet'!$G:$M, 4, 0)) * E$11</f>
        <v>3.4001580302412304E-4</v>
      </c>
      <c r="F549" s="19">
        <f>((VLOOKUP(ROUND($A549 + (F$9/12),5),'main sheet'!$G:$M, 4, 0) - VLOOKUP(ROUND($A549 + (F$9/12) + (1/12),5),'main sheet'!$G:$M, 4, 0)) / VLOOKUP(ROUND($A549,5),'main sheet'!$G:$M, 4, 0)) * F$11</f>
        <v>3.6102748023259727E-4</v>
      </c>
      <c r="G549" s="19">
        <f>((VLOOKUP(ROUND($A549 + (G$9/12),5),'main sheet'!$G:$M, 4, 0) - VLOOKUP(ROUND($A549 + (G$9/12) + (1/12),5),'main sheet'!$G:$M, 4, 0)) / VLOOKUP(ROUND($A549,5),'main sheet'!$G:$M, 4, 0)) * G$11</f>
        <v>3.6067724812602109E-4</v>
      </c>
      <c r="H549" s="19">
        <f>((VLOOKUP(ROUND($A549 + (H$9/12),5),'main sheet'!$G:$M, 4, 0) - VLOOKUP(ROUND($A549 + (H$9/12) + (1/12),5),'main sheet'!$G:$M, 4, 0)) / VLOOKUP(ROUND($A549,5),'main sheet'!$G:$M, 4, 0)) * H$11</f>
        <v>3.6032735577866897E-4</v>
      </c>
      <c r="I549" s="19">
        <f>((VLOOKUP(ROUND($A549 + (I$9/12),5),'main sheet'!$G:$M, 4, 0) - VLOOKUP(ROUND($A549 + (I$9/12) + (1/12),5),'main sheet'!$G:$M, 4, 0)) / VLOOKUP(ROUND($A549,5),'main sheet'!$G:$M, 4, 0)) * I$11</f>
        <v>3.5997780286140625E-4</v>
      </c>
      <c r="J549" s="19">
        <f>((VLOOKUP(ROUND($A549 + (J$9/12),5),'main sheet'!$G:$M, 4, 0) - VLOOKUP(ROUND($A549 + (J$9/12) + (1/12),5),'main sheet'!$G:$M, 4, 0)) / VLOOKUP(ROUND($A549,5),'main sheet'!$G:$M, 4, 0)) * J$11</f>
        <v>3.5962858904495221E-4</v>
      </c>
      <c r="K549" s="19">
        <f>((VLOOKUP(ROUND($A549 + (K$9/12),5),'main sheet'!$G:$M, 4, 0) - VLOOKUP(ROUND($A549 + (K$9/12) + (1/12),5),'main sheet'!$G:$M, 4, 0)) / VLOOKUP(ROUND($A549,5),'main sheet'!$G:$M, 4, 0)) * K$11</f>
        <v>3.5927971399988168E-4</v>
      </c>
      <c r="L549" s="19">
        <f>((VLOOKUP(ROUND($A549 + (L$9/12),5),'main sheet'!$G:$M, 4, 0) - VLOOKUP(ROUND($A549 + (L$9/12) + (1/12),5),'main sheet'!$G:$M, 4, 0)) / VLOOKUP(ROUND($A549,5),'main sheet'!$G:$M, 4, 0)) * L$11</f>
        <v>3.5893117739801701E-4</v>
      </c>
      <c r="M549" s="19">
        <f>((VLOOKUP(ROUND($A549 + (M$9/12),5),'main sheet'!$G:$M, 4, 0) - VLOOKUP(ROUND($A549 + (M$9/12) + (1/12),5),'main sheet'!$G:$M, 4, 0)) / VLOOKUP(ROUND($A549,5),'main sheet'!$G:$M, 4, 0)) * M$11</f>
        <v>3.599137459652316E-4</v>
      </c>
      <c r="N549" s="19">
        <f>((VLOOKUP(ROUND($A549 + (N$9/12),5),'main sheet'!$G:$M, 4, 0) - VLOOKUP(ROUND($A549 + (N$9/12) + (1/12),5),'main sheet'!$G:$M, 4, 0)) / VLOOKUP(ROUND($A549,5),'main sheet'!$G:$M, 4, 0)) * N$11</f>
        <v>3.5967560642320999E-4</v>
      </c>
      <c r="O549" s="19">
        <f>((VLOOKUP(ROUND($A549 + (O$9/12),5),'main sheet'!$G:$M, 4, 0) - VLOOKUP(ROUND($A549 + (O$9/12) + (1/12),5),'main sheet'!$G:$M, 4, 0)) / VLOOKUP(ROUND($A549,5),'main sheet'!$G:$M, 4, 0)) * O$11</f>
        <v>3.5943762444809929E-4</v>
      </c>
      <c r="P549" s="19">
        <f>((VLOOKUP(ROUND($A549 + (P$9/12),5),'main sheet'!$G:$M, 4, 0) - VLOOKUP(ROUND($A549 + (P$9/12) + (1/12),5),'main sheet'!$G:$M, 4, 0)) / VLOOKUP(ROUND($A549,5),'main sheet'!$G:$M, 4, 0)) * P$11</f>
        <v>3.5919979993564392E-4</v>
      </c>
      <c r="Q549" s="19">
        <f>((VLOOKUP(ROUND($A549 + (Q$9/12),5),'main sheet'!$G:$M, 4, 0) - VLOOKUP(ROUND($A549 + (Q$9/12) + (1/12),5),'main sheet'!$G:$M, 4, 0)) / VLOOKUP(ROUND($A549,5),'main sheet'!$G:$M, 4, 0)) * Q$11</f>
        <v>3.5896213278119413E-4</v>
      </c>
      <c r="R549" s="19">
        <f>((VLOOKUP(ROUND($A549 + (R$9/12),5),'main sheet'!$G:$M, 4, 0) - VLOOKUP(ROUND($A549 + (R$9/12) + (1/12),5),'main sheet'!$G:$M, 4, 0)) / VLOOKUP(ROUND($A549,5),'main sheet'!$G:$M, 4, 0)) * R$11</f>
        <v>3.8169713567649219E-4</v>
      </c>
      <c r="S549" s="19">
        <f>((VLOOKUP(ROUND($A549 + (S$9/12),5),'main sheet'!$G:$M, 4, 0) - VLOOKUP(ROUND($A549 + (S$9/12) + (1/12),5),'main sheet'!$G:$M, 4, 0)) / VLOOKUP(ROUND($A549,5),'main sheet'!$G:$M, 4, 0)) * S$11</f>
        <v>3.8144458299674353E-4</v>
      </c>
      <c r="T549" s="19">
        <f>((VLOOKUP(ROUND($A549 + (T$9/12),5),'main sheet'!$G:$M, 4, 0) - VLOOKUP(ROUND($A549 + (T$9/12) + (1/12),5),'main sheet'!$G:$M, 4, 0)) / VLOOKUP(ROUND($A549,5),'main sheet'!$G:$M, 4, 0)) * T$11</f>
        <v>3.8119219742030816E-4</v>
      </c>
      <c r="U549" s="19">
        <f>((VLOOKUP(ROUND($A549 + (U$9/12),5),'main sheet'!$G:$M, 4, 0) - VLOOKUP(ROUND($A549 + (U$9/12) + (1/12),5),'main sheet'!$G:$M, 4, 0)) / VLOOKUP(ROUND($A549,5),'main sheet'!$G:$M, 4, 0)) * U$11</f>
        <v>3.8093997883662103E-4</v>
      </c>
      <c r="V549" s="19">
        <f>((VLOOKUP(ROUND($A549 + (V$9/12),5),'main sheet'!$G:$M, 4, 0) - VLOOKUP(ROUND($A549 + (V$9/12) + (1/12),5),'main sheet'!$G:$M, 4, 0)) / VLOOKUP(ROUND($A549,5),'main sheet'!$G:$M, 4, 0)) * V$11</f>
        <v>3.8068792713519007E-4</v>
      </c>
      <c r="W549" s="19">
        <f>((VLOOKUP(ROUND($A549 + (W$9/12),5),'main sheet'!$G:$M, 4, 0) - VLOOKUP(ROUND($A549 + (W$9/12) + (1/12),5),'main sheet'!$G:$M, 4, 0)) / VLOOKUP(ROUND($A549,5),'main sheet'!$G:$M, 4, 0)) * W$11</f>
        <v>3.8043604220559649E-4</v>
      </c>
      <c r="X549" s="19">
        <f>((VLOOKUP(ROUND($A549 + (X$9/12),5),'main sheet'!$G:$M, 4, 0) - VLOOKUP(ROUND($A549 + (X$9/12) + (1/12),5),'main sheet'!$G:$M, 4, 0)) / VLOOKUP(ROUND($A549,5),'main sheet'!$G:$M, 4, 0)) * X$11</f>
        <v>3.8018432393749444E-4</v>
      </c>
      <c r="Y549" s="19">
        <f>((VLOOKUP(ROUND($A549 + (Y$9/12),5),'main sheet'!$G:$M, 4, 0) - VLOOKUP(ROUND($A549 + (Y$9/12) + (1/12),5),'main sheet'!$G:$M, 4, 0)) / VLOOKUP(ROUND($A549,5),'main sheet'!$G:$M, 4, 0)) * Y$11</f>
        <v>3.7993277222061122E-4</v>
      </c>
      <c r="Z549" s="19">
        <f>((VLOOKUP(ROUND($A549 + (Z$9/12),5),'main sheet'!$G:$M, 4, 0) - VLOOKUP(ROUND($A549 + (Z$9/12) + (1/12),5),'main sheet'!$G:$M, 4, 0)) / VLOOKUP(ROUND($A549,5),'main sheet'!$G:$M, 4, 0)) * Z$11</f>
        <v>3.796813869447469E-4</v>
      </c>
      <c r="AA549" s="19">
        <f>((VLOOKUP(ROUND($A549 + (AA$9/12),5),'main sheet'!$G:$M, 4, 0) - VLOOKUP(ROUND($A549 + (AA$9/12) + (1/12),5),'main sheet'!$G:$M, 4, 0)) / VLOOKUP(ROUND($A549,5),'main sheet'!$G:$M, 4, 0)) * AA$11</f>
        <v>3.7943016799977467E-4</v>
      </c>
      <c r="AB549" s="19">
        <f>((VLOOKUP(ROUND($A549 + (AB$9/12),5),'main sheet'!$G:$M, 4, 0) - VLOOKUP(ROUND($A549 + (AB$9/12) + (1/12),5),'main sheet'!$G:$M, 4, 0)) / VLOOKUP(ROUND($A549,5),'main sheet'!$G:$M, 4, 0)) * AB$11</f>
        <v>3.7917911527564043E-4</v>
      </c>
      <c r="AC549" s="19">
        <f>((VLOOKUP(ROUND($A549 + (AC$9/12),5),'main sheet'!$G:$M, 4, 0) - VLOOKUP(ROUND($A549 + (AC$9/12) + (1/12),5),'main sheet'!$G:$M, 4, 0)) / VLOOKUP(ROUND($A549,5),'main sheet'!$G:$M, 4, 0)) * AC$11</f>
        <v>3.7892822866236297E-4</v>
      </c>
      <c r="AD549" s="19">
        <f>((VLOOKUP(ROUND($A549 + (AD$9/12),5),'main sheet'!$G:$M, 4, 0) - VLOOKUP(ROUND($A549 + (AD$9/12) + (1/12),5),'main sheet'!$G:$M, 4, 0)) / VLOOKUP(ROUND($A549,5),'main sheet'!$G:$M, 4, 0)) * AD$11</f>
        <v>4.0497455722017506E-4</v>
      </c>
      <c r="AE549" s="19">
        <f>((VLOOKUP(ROUND($A549 + (AE$9/12),5),'main sheet'!$G:$M, 4, 0) - VLOOKUP(ROUND($A549 + (AE$9/12) + (1/12),5),'main sheet'!$G:$M, 4, 0)) / VLOOKUP(ROUND($A549,5),'main sheet'!$G:$M, 4, 0)) * AE$11</f>
        <v>4.047066028655407E-4</v>
      </c>
      <c r="AF549" s="19">
        <f>((VLOOKUP(ROUND($A549 + (AF$9/12),5),'main sheet'!$G:$M, 4, 0) - VLOOKUP(ROUND($A549 + (AF$9/12) + (1/12),5),'main sheet'!$G:$M, 4, 0)) / VLOOKUP(ROUND($A549,5),'main sheet'!$G:$M, 4, 0)) * AF$11</f>
        <v>4.044388258048496E-4</v>
      </c>
      <c r="AH549" s="18">
        <f t="shared" si="17"/>
        <v>44.666666666666664</v>
      </c>
      <c r="AI549" s="19">
        <f t="shared" si="18"/>
        <v>1.1115930358915891E-2</v>
      </c>
    </row>
    <row r="550" spans="1:35" x14ac:dyDescent="0.3">
      <c r="A550" s="19">
        <v>44.75</v>
      </c>
      <c r="C550" s="19">
        <f>((VLOOKUP(ROUND($A550 + (C$9/12),5),'main sheet'!$G:$M, 4, 0) - VLOOKUP(ROUND($A550 + (C$9/12) + (1/12),5),'main sheet'!$G:$M, 4, 0)) / VLOOKUP(ROUND($A550,5),'main sheet'!$G:$M, 4, 0)) * C$11</f>
        <v>3.407927873237145E-4</v>
      </c>
      <c r="D550" s="19">
        <f>((VLOOKUP(ROUND($A550 + (D$9/12),5),'main sheet'!$G:$M, 4, 0) - VLOOKUP(ROUND($A550 + (D$9/12) + (1/12),5),'main sheet'!$G:$M, 4, 0)) / VLOOKUP(ROUND($A550,5),'main sheet'!$G:$M, 4, 0)) * D$11</f>
        <v>3.4046218485588427E-4</v>
      </c>
      <c r="E550" s="19">
        <f>((VLOOKUP(ROUND($A550 + (E$9/12),5),'main sheet'!$G:$M, 4, 0) - VLOOKUP(ROUND($A550 + (E$9/12) + (1/12),5),'main sheet'!$G:$M, 4, 0)) / VLOOKUP(ROUND($A550,5),'main sheet'!$G:$M, 4, 0)) * E$11</f>
        <v>3.6150144675565018E-4</v>
      </c>
      <c r="F550" s="19">
        <f>((VLOOKUP(ROUND($A550 + (F$9/12),5),'main sheet'!$G:$M, 4, 0) - VLOOKUP(ROUND($A550 + (F$9/12) + (1/12),5),'main sheet'!$G:$M, 4, 0)) / VLOOKUP(ROUND($A550,5),'main sheet'!$G:$M, 4, 0)) * F$11</f>
        <v>3.6115075485500589E-4</v>
      </c>
      <c r="G550" s="19">
        <f>((VLOOKUP(ROUND($A550 + (G$9/12),5),'main sheet'!$G:$M, 4, 0) - VLOOKUP(ROUND($A550 + (G$9/12) + (1/12),5),'main sheet'!$G:$M, 4, 0)) / VLOOKUP(ROUND($A550,5),'main sheet'!$G:$M, 4, 0)) * G$11</f>
        <v>3.6080040315963072E-4</v>
      </c>
      <c r="H550" s="19">
        <f>((VLOOKUP(ROUND($A550 + (H$9/12),5),'main sheet'!$G:$M, 4, 0) - VLOOKUP(ROUND($A550 + (H$9/12) + (1/12),5),'main sheet'!$G:$M, 4, 0)) / VLOOKUP(ROUND($A550,5),'main sheet'!$G:$M, 4, 0)) * H$11</f>
        <v>3.6045039133995784E-4</v>
      </c>
      <c r="I550" s="19">
        <f>((VLOOKUP(ROUND($A550 + (I$9/12),5),'main sheet'!$G:$M, 4, 0) - VLOOKUP(ROUND($A550 + (I$9/12) + (1/12),5),'main sheet'!$G:$M, 4, 0)) / VLOOKUP(ROUND($A550,5),'main sheet'!$G:$M, 4, 0)) * I$11</f>
        <v>3.6010071906627421E-4</v>
      </c>
      <c r="J550" s="19">
        <f>((VLOOKUP(ROUND($A550 + (J$9/12),5),'main sheet'!$G:$M, 4, 0) - VLOOKUP(ROUND($A550 + (J$9/12) + (1/12),5),'main sheet'!$G:$M, 4, 0)) / VLOOKUP(ROUND($A550,5),'main sheet'!$G:$M, 4, 0)) * J$11</f>
        <v>3.5975138600872222E-4</v>
      </c>
      <c r="K550" s="19">
        <f>((VLOOKUP(ROUND($A550 + (K$9/12),5),'main sheet'!$G:$M, 4, 0) - VLOOKUP(ROUND($A550 + (K$9/12) + (1/12),5),'main sheet'!$G:$M, 4, 0)) / VLOOKUP(ROUND($A550,5),'main sheet'!$G:$M, 4, 0)) * K$11</f>
        <v>3.5940239183869342E-4</v>
      </c>
      <c r="L550" s="19">
        <f>((VLOOKUP(ROUND($A550 + (L$9/12),5),'main sheet'!$G:$M, 4, 0) - VLOOKUP(ROUND($A550 + (L$9/12) + (1/12),5),'main sheet'!$G:$M, 4, 0)) / VLOOKUP(ROUND($A550,5),'main sheet'!$G:$M, 4, 0)) * L$11</f>
        <v>3.5905373622743331E-4</v>
      </c>
      <c r="M550" s="19">
        <f>((VLOOKUP(ROUND($A550 + (M$9/12),5),'main sheet'!$G:$M, 4, 0) - VLOOKUP(ROUND($A550 + (M$9/12) + (1/12),5),'main sheet'!$G:$M, 4, 0)) / VLOOKUP(ROUND($A550,5),'main sheet'!$G:$M, 4, 0)) * M$11</f>
        <v>3.6003664029724507E-4</v>
      </c>
      <c r="N550" s="19">
        <f>((VLOOKUP(ROUND($A550 + (N$9/12),5),'main sheet'!$G:$M, 4, 0) - VLOOKUP(ROUND($A550 + (N$9/12) + (1/12),5),'main sheet'!$G:$M, 4, 0)) / VLOOKUP(ROUND($A550,5),'main sheet'!$G:$M, 4, 0)) * N$11</f>
        <v>3.5979841944145161E-4</v>
      </c>
      <c r="O550" s="19">
        <f>((VLOOKUP(ROUND($A550 + (O$9/12),5),'main sheet'!$G:$M, 4, 0) - VLOOKUP(ROUND($A550 + (O$9/12) + (1/12),5),'main sheet'!$G:$M, 4, 0)) / VLOOKUP(ROUND($A550,5),'main sheet'!$G:$M, 4, 0)) * O$11</f>
        <v>3.5956035620637086E-4</v>
      </c>
      <c r="P550" s="19">
        <f>((VLOOKUP(ROUND($A550 + (P$9/12),5),'main sheet'!$G:$M, 4, 0) - VLOOKUP(ROUND($A550 + (P$9/12) + (1/12),5),'main sheet'!$G:$M, 4, 0)) / VLOOKUP(ROUND($A550,5),'main sheet'!$G:$M, 4, 0)) * P$11</f>
        <v>3.5932245048724785E-4</v>
      </c>
      <c r="Q550" s="19">
        <f>((VLOOKUP(ROUND($A550 + (Q$9/12),5),'main sheet'!$G:$M, 4, 0) - VLOOKUP(ROUND($A550 + (Q$9/12) + (1/12),5),'main sheet'!$G:$M, 4, 0)) / VLOOKUP(ROUND($A550,5),'main sheet'!$G:$M, 4, 0)) * Q$11</f>
        <v>3.8208027424118876E-4</v>
      </c>
      <c r="R550" s="19">
        <f>((VLOOKUP(ROUND($A550 + (R$9/12),5),'main sheet'!$G:$M, 4, 0) - VLOOKUP(ROUND($A550 + (R$9/12) + (1/12),5),'main sheet'!$G:$M, 4, 0)) / VLOOKUP(ROUND($A550,5),'main sheet'!$G:$M, 4, 0)) * R$11</f>
        <v>3.8182746805502839E-4</v>
      </c>
      <c r="S550" s="19">
        <f>((VLOOKUP(ROUND($A550 + (S$9/12),5),'main sheet'!$G:$M, 4, 0) - VLOOKUP(ROUND($A550 + (S$9/12) + (1/12),5),'main sheet'!$G:$M, 4, 0)) / VLOOKUP(ROUND($A550,5),'main sheet'!$G:$M, 4, 0)) * S$11</f>
        <v>3.8157482913991572E-4</v>
      </c>
      <c r="T550" s="19">
        <f>((VLOOKUP(ROUND($A550 + (T$9/12),5),'main sheet'!$G:$M, 4, 0) - VLOOKUP(ROUND($A550 + (T$9/12) + (1/12),5),'main sheet'!$G:$M, 4, 0)) / VLOOKUP(ROUND($A550,5),'main sheet'!$G:$M, 4, 0)) * T$11</f>
        <v>3.8132235738517453E-4</v>
      </c>
      <c r="U550" s="19">
        <f>((VLOOKUP(ROUND($A550 + (U$9/12),5),'main sheet'!$G:$M, 4, 0) - VLOOKUP(ROUND($A550 + (U$9/12) + (1/12),5),'main sheet'!$G:$M, 4, 0)) / VLOOKUP(ROUND($A550,5),'main sheet'!$G:$M, 4, 0)) * U$11</f>
        <v>3.8107005268020206E-4</v>
      </c>
      <c r="V550" s="19">
        <f>((VLOOKUP(ROUND($A550 + (V$9/12),5),'main sheet'!$G:$M, 4, 0) - VLOOKUP(ROUND($A550 + (V$9/12) + (1/12),5),'main sheet'!$G:$M, 4, 0)) / VLOOKUP(ROUND($A550,5),'main sheet'!$G:$M, 4, 0)) * V$11</f>
        <v>3.808179149144686E-4</v>
      </c>
      <c r="W550" s="19">
        <f>((VLOOKUP(ROUND($A550 + (W$9/12),5),'main sheet'!$G:$M, 4, 0) - VLOOKUP(ROUND($A550 + (W$9/12) + (1/12),5),'main sheet'!$G:$M, 4, 0)) / VLOOKUP(ROUND($A550,5),'main sheet'!$G:$M, 4, 0)) * W$11</f>
        <v>3.8056594397751755E-4</v>
      </c>
      <c r="X550" s="19">
        <f>((VLOOKUP(ROUND($A550 + (X$9/12),5),'main sheet'!$G:$M, 4, 0) - VLOOKUP(ROUND($A550 + (X$9/12) + (1/12),5),'main sheet'!$G:$M, 4, 0)) / VLOOKUP(ROUND($A550,5),'main sheet'!$G:$M, 4, 0)) * X$11</f>
        <v>3.8031413975896545E-4</v>
      </c>
      <c r="Y550" s="19">
        <f>((VLOOKUP(ROUND($A550 + (Y$9/12),5),'main sheet'!$G:$M, 4, 0) - VLOOKUP(ROUND($A550 + (Y$9/12) + (1/12),5),'main sheet'!$G:$M, 4, 0)) / VLOOKUP(ROUND($A550,5),'main sheet'!$G:$M, 4, 0)) * Y$11</f>
        <v>3.8006250214850184E-4</v>
      </c>
      <c r="Z550" s="19">
        <f>((VLOOKUP(ROUND($A550 + (Z$9/12),5),'main sheet'!$G:$M, 4, 0) - VLOOKUP(ROUND($A550 + (Z$9/12) + (1/12),5),'main sheet'!$G:$M, 4, 0)) / VLOOKUP(ROUND($A550,5),'main sheet'!$G:$M, 4, 0)) * Z$11</f>
        <v>3.7981103103588933E-4</v>
      </c>
      <c r="AA550" s="19">
        <f>((VLOOKUP(ROUND($A550 + (AA$9/12),5),'main sheet'!$G:$M, 4, 0) - VLOOKUP(ROUND($A550 + (AA$9/12) + (1/12),5),'main sheet'!$G:$M, 4, 0)) / VLOOKUP(ROUND($A550,5),'main sheet'!$G:$M, 4, 0)) * AA$11</f>
        <v>3.7955972631096337E-4</v>
      </c>
      <c r="AB550" s="19">
        <f>((VLOOKUP(ROUND($A550 + (AB$9/12),5),'main sheet'!$G:$M, 4, 0) - VLOOKUP(ROUND($A550 + (AB$9/12) + (1/12),5),'main sheet'!$G:$M, 4, 0)) / VLOOKUP(ROUND($A550,5),'main sheet'!$G:$M, 4, 0)) * AB$11</f>
        <v>3.7930858786363236E-4</v>
      </c>
      <c r="AC550" s="19">
        <f>((VLOOKUP(ROUND($A550 + (AC$9/12),5),'main sheet'!$G:$M, 4, 0) - VLOOKUP(ROUND($A550 + (AC$9/12) + (1/12),5),'main sheet'!$G:$M, 4, 0)) / VLOOKUP(ROUND($A550,5),'main sheet'!$G:$M, 4, 0)) * AC$11</f>
        <v>4.0538106111053565E-4</v>
      </c>
      <c r="AD550" s="19">
        <f>((VLOOKUP(ROUND($A550 + (AD$9/12),5),'main sheet'!$G:$M, 4, 0) - VLOOKUP(ROUND($A550 + (AD$9/12) + (1/12),5),'main sheet'!$G:$M, 4, 0)) / VLOOKUP(ROUND($A550,5),'main sheet'!$G:$M, 4, 0)) * AD$11</f>
        <v>4.0511283778965228E-4</v>
      </c>
      <c r="AE550" s="19">
        <f>((VLOOKUP(ROUND($A550 + (AE$9/12),5),'main sheet'!$G:$M, 4, 0) - VLOOKUP(ROUND($A550 + (AE$9/12) + (1/12),5),'main sheet'!$G:$M, 4, 0)) / VLOOKUP(ROUND($A550,5),'main sheet'!$G:$M, 4, 0)) * AE$11</f>
        <v>4.0484479194067565E-4</v>
      </c>
      <c r="AF550" s="19">
        <f>((VLOOKUP(ROUND($A550 + (AF$9/12),5),'main sheet'!$G:$M, 4, 0) - VLOOKUP(ROUND($A550 + (AF$9/12) + (1/12),5),'main sheet'!$G:$M, 4, 0)) / VLOOKUP(ROUND($A550,5),'main sheet'!$G:$M, 4, 0)) * AF$11</f>
        <v>4.0457692344618017E-4</v>
      </c>
      <c r="AH550" s="18">
        <f t="shared" si="17"/>
        <v>44.75</v>
      </c>
      <c r="AI550" s="19">
        <f t="shared" si="18"/>
        <v>1.1190414509661776E-2</v>
      </c>
    </row>
    <row r="551" spans="1:35" x14ac:dyDescent="0.3">
      <c r="A551" s="19">
        <v>44.833333333333336</v>
      </c>
      <c r="C551" s="19">
        <f>((VLOOKUP(ROUND($A551 + (C$9/12),5),'main sheet'!$G:$M, 4, 0) - VLOOKUP(ROUND($A551 + (C$9/12) + (1/12),5),'main sheet'!$G:$M, 4, 0)) / VLOOKUP(ROUND($A551,5),'main sheet'!$G:$M, 4, 0)) * C$11</f>
        <v>3.4090919245675157E-4</v>
      </c>
      <c r="D551" s="19">
        <f>((VLOOKUP(ROUND($A551 + (D$9/12),5),'main sheet'!$G:$M, 4, 0) - VLOOKUP(ROUND($A551 + (D$9/12) + (1/12),5),'main sheet'!$G:$M, 4, 0)) / VLOOKUP(ROUND($A551,5),'main sheet'!$G:$M, 4, 0)) * D$11</f>
        <v>3.6197607771794841E-4</v>
      </c>
      <c r="E551" s="19">
        <f>((VLOOKUP(ROUND($A551 + (E$9/12),5),'main sheet'!$G:$M, 4, 0) - VLOOKUP(ROUND($A551 + (E$9/12) + (1/12),5),'main sheet'!$G:$M, 4, 0)) / VLOOKUP(ROUND($A551,5),'main sheet'!$G:$M, 4, 0)) * E$11</f>
        <v>3.6162492537866476E-4</v>
      </c>
      <c r="F551" s="19">
        <f>((VLOOKUP(ROUND($A551 + (F$9/12),5),'main sheet'!$G:$M, 4, 0) - VLOOKUP(ROUND($A551 + (F$9/12) + (1/12),5),'main sheet'!$G:$M, 4, 0)) / VLOOKUP(ROUND($A551,5),'main sheet'!$G:$M, 4, 0)) * F$11</f>
        <v>3.6127411369132049E-4</v>
      </c>
      <c r="G551" s="19">
        <f>((VLOOKUP(ROUND($A551 + (G$9/12),5),'main sheet'!$G:$M, 4, 0) - VLOOKUP(ROUND($A551 + (G$9/12) + (1/12),5),'main sheet'!$G:$M, 4, 0)) / VLOOKUP(ROUND($A551,5),'main sheet'!$G:$M, 4, 0)) * G$11</f>
        <v>3.6092364232591617E-4</v>
      </c>
      <c r="H551" s="19">
        <f>((VLOOKUP(ROUND($A551 + (H$9/12),5),'main sheet'!$G:$M, 4, 0) - VLOOKUP(ROUND($A551 + (H$9/12) + (1/12),5),'main sheet'!$G:$M, 4, 0)) / VLOOKUP(ROUND($A551,5),'main sheet'!$G:$M, 4, 0)) * H$11</f>
        <v>3.6057351095230563E-4</v>
      </c>
      <c r="I551" s="19">
        <f>((VLOOKUP(ROUND($A551 + (I$9/12),5),'main sheet'!$G:$M, 4, 0) - VLOOKUP(ROUND($A551 + (I$9/12) + (1/12),5),'main sheet'!$G:$M, 4, 0)) / VLOOKUP(ROUND($A551,5),'main sheet'!$G:$M, 4, 0)) * I$11</f>
        <v>3.602237192401985E-4</v>
      </c>
      <c r="J551" s="19">
        <f>((VLOOKUP(ROUND($A551 + (J$9/12),5),'main sheet'!$G:$M, 4, 0) - VLOOKUP(ROUND($A551 + (J$9/12) + (1/12),5),'main sheet'!$G:$M, 4, 0)) / VLOOKUP(ROUND($A551,5),'main sheet'!$G:$M, 4, 0)) * J$11</f>
        <v>3.5987426686055469E-4</v>
      </c>
      <c r="K551" s="19">
        <f>((VLOOKUP(ROUND($A551 + (K$9/12),5),'main sheet'!$G:$M, 4, 0) - VLOOKUP(ROUND($A551 + (K$9/12) + (1/12),5),'main sheet'!$G:$M, 4, 0)) / VLOOKUP(ROUND($A551,5),'main sheet'!$G:$M, 4, 0)) * K$11</f>
        <v>3.59525153484188E-4</v>
      </c>
      <c r="L551" s="19">
        <f>((VLOOKUP(ROUND($A551 + (L$9/12),5),'main sheet'!$G:$M, 4, 0) - VLOOKUP(ROUND($A551 + (L$9/12) + (1/12),5),'main sheet'!$G:$M, 4, 0)) / VLOOKUP(ROUND($A551,5),'main sheet'!$G:$M, 4, 0)) * L$11</f>
        <v>3.5917637878176827E-4</v>
      </c>
      <c r="M551" s="19">
        <f>((VLOOKUP(ROUND($A551 + (M$9/12),5),'main sheet'!$G:$M, 4, 0) - VLOOKUP(ROUND($A551 + (M$9/12) + (1/12),5),'main sheet'!$G:$M, 4, 0)) / VLOOKUP(ROUND($A551,5),'main sheet'!$G:$M, 4, 0)) * M$11</f>
        <v>3.6015961858383756E-4</v>
      </c>
      <c r="N551" s="19">
        <f>((VLOOKUP(ROUND($A551 + (N$9/12),5),'main sheet'!$G:$M, 4, 0) - VLOOKUP(ROUND($A551 + (N$9/12) + (1/12),5),'main sheet'!$G:$M, 4, 0)) / VLOOKUP(ROUND($A551,5),'main sheet'!$G:$M, 4, 0)) * N$11</f>
        <v>3.599213163587231E-4</v>
      </c>
      <c r="O551" s="19">
        <f>((VLOOKUP(ROUND($A551 + (O$9/12),5),'main sheet'!$G:$M, 4, 0) - VLOOKUP(ROUND($A551 + (O$9/12) + (1/12),5),'main sheet'!$G:$M, 4, 0)) / VLOOKUP(ROUND($A551,5),'main sheet'!$G:$M, 4, 0)) * O$11</f>
        <v>3.596831718076958E-4</v>
      </c>
      <c r="P551" s="19">
        <f>((VLOOKUP(ROUND($A551 + (P$9/12),5),'main sheet'!$G:$M, 4, 0) - VLOOKUP(ROUND($A551 + (P$9/12) + (1/12),5),'main sheet'!$G:$M, 4, 0)) / VLOOKUP(ROUND($A551,5),'main sheet'!$G:$M, 4, 0)) * P$11</f>
        <v>3.8246384198335032E-4</v>
      </c>
      <c r="Q551" s="19">
        <f>((VLOOKUP(ROUND($A551 + (Q$9/12),5),'main sheet'!$G:$M, 4, 0) - VLOOKUP(ROUND($A551 + (Q$9/12) + (1/12),5),'main sheet'!$G:$M, 4, 0)) / VLOOKUP(ROUND($A551,5),'main sheet'!$G:$M, 4, 0)) * Q$11</f>
        <v>3.8221078200680991E-4</v>
      </c>
      <c r="R551" s="19">
        <f>((VLOOKUP(ROUND($A551 + (R$9/12),5),'main sheet'!$G:$M, 4, 0) - VLOOKUP(ROUND($A551 + (R$9/12) + (1/12),5),'main sheet'!$G:$M, 4, 0)) / VLOOKUP(ROUND($A551,5),'main sheet'!$G:$M, 4, 0)) * R$11</f>
        <v>3.8195788946923935E-4</v>
      </c>
      <c r="S551" s="19">
        <f>((VLOOKUP(ROUND($A551 + (S$9/12),5),'main sheet'!$G:$M, 4, 0) - VLOOKUP(ROUND($A551 + (S$9/12) + (1/12),5),'main sheet'!$G:$M, 4, 0)) / VLOOKUP(ROUND($A551,5),'main sheet'!$G:$M, 4, 0)) * S$11</f>
        <v>3.8170516425985152E-4</v>
      </c>
      <c r="T551" s="19">
        <f>((VLOOKUP(ROUND($A551 + (T$9/12),5),'main sheet'!$G:$M, 4, 0) - VLOOKUP(ROUND($A551 + (T$9/12) + (1/12),5),'main sheet'!$G:$M, 4, 0)) / VLOOKUP(ROUND($A551,5),'main sheet'!$G:$M, 4, 0)) * T$11</f>
        <v>3.814526062679324E-4</v>
      </c>
      <c r="U551" s="19">
        <f>((VLOOKUP(ROUND($A551 + (U$9/12),5),'main sheet'!$G:$M, 4, 0) - VLOOKUP(ROUND($A551 + (U$9/12) + (1/12),5),'main sheet'!$G:$M, 4, 0)) / VLOOKUP(ROUND($A551,5),'main sheet'!$G:$M, 4, 0)) * U$11</f>
        <v>3.8120021538284144E-4</v>
      </c>
      <c r="V551" s="19">
        <f>((VLOOKUP(ROUND($A551 + (V$9/12),5),'main sheet'!$G:$M, 4, 0) - VLOOKUP(ROUND($A551 + (V$9/12) + (1/12),5),'main sheet'!$G:$M, 4, 0)) / VLOOKUP(ROUND($A551,5),'main sheet'!$G:$M, 4, 0)) * V$11</f>
        <v>3.8094799149401121E-4</v>
      </c>
      <c r="W551" s="19">
        <f>((VLOOKUP(ROUND($A551 + (W$9/12),5),'main sheet'!$G:$M, 4, 0) - VLOOKUP(ROUND($A551 + (W$9/12) + (1/12),5),'main sheet'!$G:$M, 4, 0)) / VLOOKUP(ROUND($A551,5),'main sheet'!$G:$M, 4, 0)) * W$11</f>
        <v>3.8069593449094731E-4</v>
      </c>
      <c r="X551" s="19">
        <f>((VLOOKUP(ROUND($A551 + (X$9/12),5),'main sheet'!$G:$M, 4, 0) - VLOOKUP(ROUND($A551 + (X$9/12) + (1/12),5),'main sheet'!$G:$M, 4, 0)) / VLOOKUP(ROUND($A551,5),'main sheet'!$G:$M, 4, 0)) * X$11</f>
        <v>3.8044404426322873E-4</v>
      </c>
      <c r="Y551" s="19">
        <f>((VLOOKUP(ROUND($A551 + (Y$9/12),5),'main sheet'!$G:$M, 4, 0) - VLOOKUP(ROUND($A551 + (Y$9/12) + (1/12),5),'main sheet'!$G:$M, 4, 0)) / VLOOKUP(ROUND($A551,5),'main sheet'!$G:$M, 4, 0)) * Y$11</f>
        <v>3.8019232070050717E-4</v>
      </c>
      <c r="Z551" s="19">
        <f>((VLOOKUP(ROUND($A551 + (Z$9/12),5),'main sheet'!$G:$M, 4, 0) - VLOOKUP(ROUND($A551 + (Z$9/12) + (1/12),5),'main sheet'!$G:$M, 4, 0)) / VLOOKUP(ROUND($A551,5),'main sheet'!$G:$M, 4, 0)) * Z$11</f>
        <v>3.7994076369250761E-4</v>
      </c>
      <c r="AA551" s="19">
        <f>((VLOOKUP(ROUND($A551 + (AA$9/12),5),'main sheet'!$G:$M, 4, 0) - VLOOKUP(ROUND($A551 + (AA$9/12) + (1/12),5),'main sheet'!$G:$M, 4, 0)) / VLOOKUP(ROUND($A551,5),'main sheet'!$G:$M, 4, 0)) * AA$11</f>
        <v>3.79689373129028E-4</v>
      </c>
      <c r="AB551" s="19">
        <f>((VLOOKUP(ROUND($A551 + (AB$9/12),5),'main sheet'!$G:$M, 4, 0) - VLOOKUP(ROUND($A551 + (AB$9/12) + (1/12),5),'main sheet'!$G:$M, 4, 0)) / VLOOKUP(ROUND($A551,5),'main sheet'!$G:$M, 4, 0)) * AB$11</f>
        <v>4.0578802035132362E-4</v>
      </c>
      <c r="AC551" s="19">
        <f>((VLOOKUP(ROUND($A551 + (AC$9/12),5),'main sheet'!$G:$M, 4, 0) - VLOOKUP(ROUND($A551 + (AC$9/12) + (1/12),5),'main sheet'!$G:$M, 4, 0)) / VLOOKUP(ROUND($A551,5),'main sheet'!$G:$M, 4, 0)) * AC$11</f>
        <v>4.0551952776290534E-4</v>
      </c>
      <c r="AD551" s="19">
        <f>((VLOOKUP(ROUND($A551 + (AD$9/12),5),'main sheet'!$G:$M, 4, 0) - VLOOKUP(ROUND($A551 + (AD$9/12) + (1/12),5),'main sheet'!$G:$M, 4, 0)) / VLOOKUP(ROUND($A551,5),'main sheet'!$G:$M, 4, 0)) * AD$11</f>
        <v>4.0525121282455662E-4</v>
      </c>
      <c r="AE551" s="19">
        <f>((VLOOKUP(ROUND($A551 + (AE$9/12),5),'main sheet'!$G:$M, 4, 0) - VLOOKUP(ROUND($A551 + (AE$9/12) + (1/12),5),'main sheet'!$G:$M, 4, 0)) / VLOOKUP(ROUND($A551,5),'main sheet'!$G:$M, 4, 0)) * AE$11</f>
        <v>4.0498307541873396E-4</v>
      </c>
      <c r="AF551" s="19">
        <f>((VLOOKUP(ROUND($A551 + (AF$9/12),5),'main sheet'!$G:$M, 4, 0) - VLOOKUP(ROUND($A551 + (AF$9/12) + (1/12),5),'main sheet'!$G:$M, 4, 0)) / VLOOKUP(ROUND($A551,5),'main sheet'!$G:$M, 4, 0)) * AF$11</f>
        <v>4.0471511542797175E-4</v>
      </c>
      <c r="AH551" s="18">
        <f t="shared" si="17"/>
        <v>44.833333333333336</v>
      </c>
      <c r="AI551" s="19">
        <f t="shared" si="18"/>
        <v>1.1265002966565619E-2</v>
      </c>
    </row>
    <row r="552" spans="1:35" x14ac:dyDescent="0.3">
      <c r="A552" s="19">
        <v>44.916666666666664</v>
      </c>
      <c r="C552" s="19">
        <f>((VLOOKUP(ROUND($A552 + (C$9/12),5),'main sheet'!$G:$M, 4, 0) - VLOOKUP(ROUND($A552 + (C$9/12) + (1/12),5),'main sheet'!$G:$M, 4, 0)) / VLOOKUP(ROUND($A552,5),'main sheet'!$G:$M, 4, 0)) * C$11</f>
        <v>3.6245137413148547E-4</v>
      </c>
      <c r="D552" s="19">
        <f>((VLOOKUP(ROUND($A552 + (D$9/12),5),'main sheet'!$G:$M, 4, 0) - VLOOKUP(ROUND($A552 + (D$9/12) + (1/12),5),'main sheet'!$G:$M, 4, 0)) / VLOOKUP(ROUND($A552,5),'main sheet'!$G:$M, 4, 0)) * D$11</f>
        <v>3.6209976070800939E-4</v>
      </c>
      <c r="E552" s="19">
        <f>((VLOOKUP(ROUND($A552 + (E$9/12),5),'main sheet'!$G:$M, 4, 0) - VLOOKUP(ROUND($A552 + (E$9/12) + (1/12),5),'main sheet'!$G:$M, 4, 0)) / VLOOKUP(ROUND($A552,5),'main sheet'!$G:$M, 4, 0)) * E$11</f>
        <v>3.617484883837693E-4</v>
      </c>
      <c r="F552" s="19">
        <f>((VLOOKUP(ROUND($A552 + (F$9/12),5),'main sheet'!$G:$M, 4, 0) - VLOOKUP(ROUND($A552 + (F$9/12) + (1/12),5),'main sheet'!$G:$M, 4, 0)) / VLOOKUP(ROUND($A552,5),'main sheet'!$G:$M, 4, 0)) * F$11</f>
        <v>3.6139755682833226E-4</v>
      </c>
      <c r="G552" s="19">
        <f>((VLOOKUP(ROUND($A552 + (G$9/12),5),'main sheet'!$G:$M, 4, 0) - VLOOKUP(ROUND($A552 + (G$9/12) + (1/12),5),'main sheet'!$G:$M, 4, 0)) / VLOOKUP(ROUND($A552,5),'main sheet'!$G:$M, 4, 0)) * G$11</f>
        <v>3.6104696571111883E-4</v>
      </c>
      <c r="H552" s="19">
        <f>((VLOOKUP(ROUND($A552 + (H$9/12),5),'main sheet'!$G:$M, 4, 0) - VLOOKUP(ROUND($A552 + (H$9/12) + (1/12),5),'main sheet'!$G:$M, 4, 0)) / VLOOKUP(ROUND($A552,5),'main sheet'!$G:$M, 4, 0)) * H$11</f>
        <v>3.6069671470140481E-4</v>
      </c>
      <c r="I552" s="19">
        <f>((VLOOKUP(ROUND($A552 + (I$9/12),5),'main sheet'!$G:$M, 4, 0) - VLOOKUP(ROUND($A552 + (I$9/12) + (1/12),5),'main sheet'!$G:$M, 4, 0)) / VLOOKUP(ROUND($A552,5),'main sheet'!$G:$M, 4, 0)) * I$11</f>
        <v>3.6034680346971805E-4</v>
      </c>
      <c r="J552" s="19">
        <f>((VLOOKUP(ROUND($A552 + (J$9/12),5),'main sheet'!$G:$M, 4, 0) - VLOOKUP(ROUND($A552 + (J$9/12) + (1/12),5),'main sheet'!$G:$M, 4, 0)) / VLOOKUP(ROUND($A552,5),'main sheet'!$G:$M, 4, 0)) * J$11</f>
        <v>3.5999723168644019E-4</v>
      </c>
      <c r="K552" s="19">
        <f>((VLOOKUP(ROUND($A552 + (K$9/12),5),'main sheet'!$G:$M, 4, 0) - VLOOKUP(ROUND($A552 + (K$9/12) + (1/12),5),'main sheet'!$G:$M, 4, 0)) / VLOOKUP(ROUND($A552,5),'main sheet'!$G:$M, 4, 0)) * K$11</f>
        <v>3.5964799902180869E-4</v>
      </c>
      <c r="L552" s="19">
        <f>((VLOOKUP(ROUND($A552 + (L$9/12),5),'main sheet'!$G:$M, 4, 0) - VLOOKUP(ROUND($A552 + (L$9/12) + (1/12),5),'main sheet'!$G:$M, 4, 0)) / VLOOKUP(ROUND($A552,5),'main sheet'!$G:$M, 4, 0)) * L$11</f>
        <v>3.592991051473092E-4</v>
      </c>
      <c r="M552" s="19">
        <f>((VLOOKUP(ROUND($A552 + (M$9/12),5),'main sheet'!$G:$M, 4, 0) - VLOOKUP(ROUND($A552 + (M$9/12) + (1/12),5),'main sheet'!$G:$M, 4, 0)) / VLOOKUP(ROUND($A552,5),'main sheet'!$G:$M, 4, 0)) * M$11</f>
        <v>3.6028268091106789E-4</v>
      </c>
      <c r="N552" s="19">
        <f>((VLOOKUP(ROUND($A552 + (N$9/12),5),'main sheet'!$G:$M, 4, 0) - VLOOKUP(ROUND($A552 + (N$9/12) + (1/12),5),'main sheet'!$G:$M, 4, 0)) / VLOOKUP(ROUND($A552,5),'main sheet'!$G:$M, 4, 0)) * N$11</f>
        <v>3.6004429726056193E-4</v>
      </c>
      <c r="O552" s="19">
        <f>((VLOOKUP(ROUND($A552 + (O$9/12),5),'main sheet'!$G:$M, 4, 0) - VLOOKUP(ROUND($A552 + (O$9/12) + (1/12),5),'main sheet'!$G:$M, 4, 0)) / VLOOKUP(ROUND($A552,5),'main sheet'!$G:$M, 4, 0)) * O$11</f>
        <v>3.8284783945381035E-4</v>
      </c>
      <c r="P552" s="19">
        <f>((VLOOKUP(ROUND($A552 + (P$9/12),5),'main sheet'!$G:$M, 4, 0) - VLOOKUP(ROUND($A552 + (P$9/12) + (1/12),5),'main sheet'!$G:$M, 4, 0)) / VLOOKUP(ROUND($A552,5),'main sheet'!$G:$M, 4, 0)) * P$11</f>
        <v>3.825945254025569E-4</v>
      </c>
      <c r="Q552" s="19">
        <f>((VLOOKUP(ROUND($A552 + (Q$9/12),5),'main sheet'!$G:$M, 4, 0) - VLOOKUP(ROUND($A552 + (Q$9/12) + (1/12),5),'main sheet'!$G:$M, 4, 0)) / VLOOKUP(ROUND($A552,5),'main sheet'!$G:$M, 4, 0)) * Q$11</f>
        <v>3.8234137895838379E-4</v>
      </c>
      <c r="R552" s="19">
        <f>((VLOOKUP(ROUND($A552 + (R$9/12),5),'main sheet'!$G:$M, 4, 0) - VLOOKUP(ROUND($A552 + (R$9/12) + (1/12),5),'main sheet'!$G:$M, 4, 0)) / VLOOKUP(ROUND($A552,5),'main sheet'!$G:$M, 4, 0)) * R$11</f>
        <v>3.8208840001039253E-4</v>
      </c>
      <c r="S552" s="19">
        <f>((VLOOKUP(ROUND($A552 + (S$9/12),5),'main sheet'!$G:$M, 4, 0) - VLOOKUP(ROUND($A552 + (S$9/12) + (1/12),5),'main sheet'!$G:$M, 4, 0)) / VLOOKUP(ROUND($A552,5),'main sheet'!$G:$M, 4, 0)) * S$11</f>
        <v>3.8183558844775799E-4</v>
      </c>
      <c r="T552" s="19">
        <f>((VLOOKUP(ROUND($A552 + (T$9/12),5),'main sheet'!$G:$M, 4, 0) - VLOOKUP(ROUND($A552 + (T$9/12) + (1/12),5),'main sheet'!$G:$M, 4, 0)) / VLOOKUP(ROUND($A552,5),'main sheet'!$G:$M, 4, 0)) * T$11</f>
        <v>3.8158294415972853E-4</v>
      </c>
      <c r="U552" s="19">
        <f>((VLOOKUP(ROUND($A552 + (U$9/12),5),'main sheet'!$G:$M, 4, 0) - VLOOKUP(ROUND($A552 + (U$9/12) + (1/12),5),'main sheet'!$G:$M, 4, 0)) / VLOOKUP(ROUND($A552,5),'main sheet'!$G:$M, 4, 0)) * U$11</f>
        <v>3.813304670356256E-4</v>
      </c>
      <c r="V552" s="19">
        <f>((VLOOKUP(ROUND($A552 + (V$9/12),5),'main sheet'!$G:$M, 4, 0) - VLOOKUP(ROUND($A552 + (V$9/12) + (1/12),5),'main sheet'!$G:$M, 4, 0)) / VLOOKUP(ROUND($A552,5),'main sheet'!$G:$M, 4, 0)) * V$11</f>
        <v>3.8107815696484409E-4</v>
      </c>
      <c r="W552" s="19">
        <f>((VLOOKUP(ROUND($A552 + (W$9/12),5),'main sheet'!$G:$M, 4, 0) - VLOOKUP(ROUND($A552 + (W$9/12) + (1/12),5),'main sheet'!$G:$M, 4, 0)) / VLOOKUP(ROUND($A552,5),'main sheet'!$G:$M, 4, 0)) * W$11</f>
        <v>3.8082601383685182E-4</v>
      </c>
      <c r="X552" s="19">
        <f>((VLOOKUP(ROUND($A552 + (X$9/12),5),'main sheet'!$G:$M, 4, 0) - VLOOKUP(ROUND($A552 + (X$9/12) + (1/12),5),'main sheet'!$G:$M, 4, 0)) / VLOOKUP(ROUND($A552,5),'main sheet'!$G:$M, 4, 0)) * X$11</f>
        <v>3.8057403754119E-4</v>
      </c>
      <c r="Y552" s="19">
        <f>((VLOOKUP(ROUND($A552 + (Y$9/12),5),'main sheet'!$G:$M, 4, 0) - VLOOKUP(ROUND($A552 + (Y$9/12) + (1/12),5),'main sheet'!$G:$M, 4, 0)) / VLOOKUP(ROUND($A552,5),'main sheet'!$G:$M, 4, 0)) * Y$11</f>
        <v>3.803222279674728E-4</v>
      </c>
      <c r="Z552" s="19">
        <f>((VLOOKUP(ROUND($A552 + (Z$9/12),5),'main sheet'!$G:$M, 4, 0) - VLOOKUP(ROUND($A552 + (Z$9/12) + (1/12),5),'main sheet'!$G:$M, 4, 0)) / VLOOKUP(ROUND($A552,5),'main sheet'!$G:$M, 4, 0)) * Z$11</f>
        <v>3.8007058500538732E-4</v>
      </c>
      <c r="AA552" s="19">
        <f>((VLOOKUP(ROUND($A552 + (AA$9/12),5),'main sheet'!$G:$M, 4, 0) - VLOOKUP(ROUND($A552 + (AA$9/12) + (1/12),5),'main sheet'!$G:$M, 4, 0)) / VLOOKUP(ROUND($A552,5),'main sheet'!$G:$M, 4, 0)) * AA$11</f>
        <v>4.0619543552696436E-4</v>
      </c>
      <c r="AB552" s="19">
        <f>((VLOOKUP(ROUND($A552 + (AB$9/12),5),'main sheet'!$G:$M, 4, 0) - VLOOKUP(ROUND($A552 + (AB$9/12) + (1/12),5),'main sheet'!$G:$M, 4, 0)) / VLOOKUP(ROUND($A552,5),'main sheet'!$G:$M, 4, 0)) * AB$11</f>
        <v>4.0592667336933851E-4</v>
      </c>
      <c r="AC552" s="19">
        <f>((VLOOKUP(ROUND($A552 + (AC$9/12),5),'main sheet'!$G:$M, 4, 0) - VLOOKUP(ROUND($A552 + (AC$9/12) + (1/12),5),'main sheet'!$G:$M, 4, 0)) / VLOOKUP(ROUND($A552,5),'main sheet'!$G:$M, 4, 0)) * AC$11</f>
        <v>4.0565808904014471E-4</v>
      </c>
      <c r="AD552" s="19">
        <f>((VLOOKUP(ROUND($A552 + (AD$9/12),5),'main sheet'!$G:$M, 4, 0) - VLOOKUP(ROUND($A552 + (AD$9/12) + (1/12),5),'main sheet'!$G:$M, 4, 0)) / VLOOKUP(ROUND($A552,5),'main sheet'!$G:$M, 4, 0)) * AD$11</f>
        <v>4.0538968242172138E-4</v>
      </c>
      <c r="AE552" s="19">
        <f>((VLOOKUP(ROUND($A552 + (AE$9/12),5),'main sheet'!$G:$M, 4, 0) - VLOOKUP(ROUND($A552 + (AE$9/12) + (1/12),5),'main sheet'!$G:$M, 4, 0)) / VLOOKUP(ROUND($A552,5),'main sheet'!$G:$M, 4, 0)) * AE$11</f>
        <v>4.0512145339648489E-4</v>
      </c>
      <c r="AF552" s="19">
        <f>((VLOOKUP(ROUND($A552 + (AF$9/12),5),'main sheet'!$G:$M, 4, 0) - VLOOKUP(ROUND($A552 + (AF$9/12) + (1/12),5),'main sheet'!$G:$M, 4, 0)) / VLOOKUP(ROUND($A552,5),'main sheet'!$G:$M, 4, 0)) * AF$11</f>
        <v>4.0485340184692948E-4</v>
      </c>
      <c r="AH552" s="18">
        <f t="shared" si="17"/>
        <v>44.916666666666664</v>
      </c>
      <c r="AI552" s="19">
        <f t="shared" si="18"/>
        <v>1.1339695878346613E-2</v>
      </c>
    </row>
    <row r="553" spans="1:35" x14ac:dyDescent="0.3">
      <c r="A553" s="19">
        <v>45</v>
      </c>
      <c r="C553" s="19">
        <f>((VLOOKUP(ROUND($A553 + (C$9/12),5),'main sheet'!$G:$M, 4, 0) - VLOOKUP(ROUND($A553 + (C$9/12) + (1/12),5),'main sheet'!$G:$M, 4, 0)) / VLOOKUP(ROUND($A553,5),'main sheet'!$G:$M, 4, 0)) * C$11</f>
        <v>3.6257526185575476E-4</v>
      </c>
      <c r="D553" s="19">
        <f>((VLOOKUP(ROUND($A553 + (D$9/12),5),'main sheet'!$G:$M, 4, 0) - VLOOKUP(ROUND($A553 + (D$9/12) + (1/12),5),'main sheet'!$G:$M, 4, 0)) / VLOOKUP(ROUND($A553,5),'main sheet'!$G:$M, 4, 0)) * D$11</f>
        <v>3.6222352824870954E-4</v>
      </c>
      <c r="E553" s="19">
        <f>((VLOOKUP(ROUND($A553 + (E$9/12),5),'main sheet'!$G:$M, 4, 0) - VLOOKUP(ROUND($A553 + (E$9/12) + (1/12),5),'main sheet'!$G:$M, 4, 0)) / VLOOKUP(ROUND($A553,5),'main sheet'!$G:$M, 4, 0)) * E$11</f>
        <v>3.6187213585795727E-4</v>
      </c>
      <c r="F553" s="19">
        <f>((VLOOKUP(ROUND($A553 + (F$9/12),5),'main sheet'!$G:$M, 4, 0) - VLOOKUP(ROUND($A553 + (F$9/12) + (1/12),5),'main sheet'!$G:$M, 4, 0)) / VLOOKUP(ROUND($A553,5),'main sheet'!$G:$M, 4, 0)) * F$11</f>
        <v>3.6152108435248421E-4</v>
      </c>
      <c r="G553" s="19">
        <f>((VLOOKUP(ROUND($A553 + (G$9/12),5),'main sheet'!$G:$M, 4, 0) - VLOOKUP(ROUND($A553 + (G$9/12) + (1/12),5),'main sheet'!$G:$M, 4, 0)) / VLOOKUP(ROUND($A553,5),'main sheet'!$G:$M, 4, 0)) * G$11</f>
        <v>3.6117037340113208E-4</v>
      </c>
      <c r="H553" s="19">
        <f>((VLOOKUP(ROUND($A553 + (H$9/12),5),'main sheet'!$G:$M, 4, 0) - VLOOKUP(ROUND($A553 + (H$9/12) + (1/12),5),'main sheet'!$G:$M, 4, 0)) / VLOOKUP(ROUND($A553,5),'main sheet'!$G:$M, 4, 0)) * H$11</f>
        <v>3.6082000267399593E-4</v>
      </c>
      <c r="I553" s="19">
        <f>((VLOOKUP(ROUND($A553 + (I$9/12),5),'main sheet'!$G:$M, 4, 0) - VLOOKUP(ROUND($A553 + (I$9/12) + (1/12),5),'main sheet'!$G:$M, 4, 0)) / VLOOKUP(ROUND($A553,5),'main sheet'!$G:$M, 4, 0)) * I$11</f>
        <v>3.6046997184102457E-4</v>
      </c>
      <c r="J553" s="19">
        <f>((VLOOKUP(ROUND($A553 + (J$9/12),5),'main sheet'!$G:$M, 4, 0) - VLOOKUP(ROUND($A553 + (J$9/12) + (1/12),5),'main sheet'!$G:$M, 4, 0)) / VLOOKUP(ROUND($A553,5),'main sheet'!$G:$M, 4, 0)) * J$11</f>
        <v>3.6012028057202239E-4</v>
      </c>
      <c r="K553" s="19">
        <f>((VLOOKUP(ROUND($A553 + (K$9/12),5),'main sheet'!$G:$M, 4, 0) - VLOOKUP(ROUND($A553 + (K$9/12) + (1/12),5),'main sheet'!$G:$M, 4, 0)) / VLOOKUP(ROUND($A553,5),'main sheet'!$G:$M, 4, 0)) * K$11</f>
        <v>3.597709285380438E-4</v>
      </c>
      <c r="L553" s="19">
        <f>((VLOOKUP(ROUND($A553 + (L$9/12),5),'main sheet'!$G:$M, 4, 0) - VLOOKUP(ROUND($A553 + (L$9/12) + (1/12),5),'main sheet'!$G:$M, 4, 0)) / VLOOKUP(ROUND($A553,5),'main sheet'!$G:$M, 4, 0)) * L$11</f>
        <v>3.5942191540999717E-4</v>
      </c>
      <c r="M553" s="19">
        <f>((VLOOKUP(ROUND($A553 + (M$9/12),5),'main sheet'!$G:$M, 4, 0) - VLOOKUP(ROUND($A553 + (M$9/12) + (1/12),5),'main sheet'!$G:$M, 4, 0)) / VLOOKUP(ROUND($A553,5),'main sheet'!$G:$M, 4, 0)) * M$11</f>
        <v>3.604058273646475E-4</v>
      </c>
      <c r="N553" s="19">
        <f>((VLOOKUP(ROUND($A553 + (N$9/12),5),'main sheet'!$G:$M, 4, 0) - VLOOKUP(ROUND($A553 + (N$9/12) + (1/12),5),'main sheet'!$G:$M, 4, 0)) / VLOOKUP(ROUND($A553,5),'main sheet'!$G:$M, 4, 0)) * N$11</f>
        <v>3.8323226720422826E-4</v>
      </c>
      <c r="O553" s="19">
        <f>((VLOOKUP(ROUND($A553 + (O$9/12),5),'main sheet'!$G:$M, 4, 0) - VLOOKUP(ROUND($A553 + (O$9/12) + (1/12),5),'main sheet'!$G:$M, 4, 0)) / VLOOKUP(ROUND($A553,5),'main sheet'!$G:$M, 4, 0)) * O$11</f>
        <v>3.8297869879356405E-4</v>
      </c>
      <c r="P553" s="19">
        <f>((VLOOKUP(ROUND($A553 + (P$9/12),5),'main sheet'!$G:$M, 4, 0) - VLOOKUP(ROUND($A553 + (P$9/12) + (1/12),5),'main sheet'!$G:$M, 4, 0)) / VLOOKUP(ROUND($A553,5),'main sheet'!$G:$M, 4, 0)) * P$11</f>
        <v>3.8272529815827882E-4</v>
      </c>
      <c r="Q553" s="19">
        <f>((VLOOKUP(ROUND($A553 + (Q$9/12),5),'main sheet'!$G:$M, 4, 0) - VLOOKUP(ROUND($A553 + (Q$9/12) + (1/12),5),'main sheet'!$G:$M, 4, 0)) / VLOOKUP(ROUND($A553,5),'main sheet'!$G:$M, 4, 0)) * Q$11</f>
        <v>3.8247206518736285E-4</v>
      </c>
      <c r="R553" s="19">
        <f>((VLOOKUP(ROUND($A553 + (R$9/12),5),'main sheet'!$G:$M, 4, 0) - VLOOKUP(ROUND($A553 + (R$9/12) + (1/12),5),'main sheet'!$G:$M, 4, 0)) / VLOOKUP(ROUND($A553,5),'main sheet'!$G:$M, 4, 0)) * R$11</f>
        <v>3.8221899976987982E-4</v>
      </c>
      <c r="S553" s="19">
        <f>((VLOOKUP(ROUND($A553 + (S$9/12),5),'main sheet'!$G:$M, 4, 0) - VLOOKUP(ROUND($A553 + (S$9/12) + (1/12),5),'main sheet'!$G:$M, 4, 0)) / VLOOKUP(ROUND($A553,5),'main sheet'!$G:$M, 4, 0)) * S$11</f>
        <v>3.8196610179496668E-4</v>
      </c>
      <c r="T553" s="19">
        <f>((VLOOKUP(ROUND($A553 + (T$9/12),5),'main sheet'!$G:$M, 4, 0) - VLOOKUP(ROUND($A553 + (T$9/12) + (1/12),5),'main sheet'!$G:$M, 4, 0)) / VLOOKUP(ROUND($A553,5),'main sheet'!$G:$M, 4, 0)) * T$11</f>
        <v>3.8171337115183387E-4</v>
      </c>
      <c r="U553" s="19">
        <f>((VLOOKUP(ROUND($A553 + (U$9/12),5),'main sheet'!$G:$M, 4, 0) - VLOOKUP(ROUND($A553 + (U$9/12) + (1/12),5),'main sheet'!$G:$M, 4, 0)) / VLOOKUP(ROUND($A553,5),'main sheet'!$G:$M, 4, 0)) * U$11</f>
        <v>3.8146080772976515E-4</v>
      </c>
      <c r="V553" s="19">
        <f>((VLOOKUP(ROUND($A553 + (V$9/12),5),'main sheet'!$G:$M, 4, 0) - VLOOKUP(ROUND($A553 + (V$9/12) + (1/12),5),'main sheet'!$G:$M, 4, 0)) / VLOOKUP(ROUND($A553,5),'main sheet'!$G:$M, 4, 0)) * V$11</f>
        <v>3.8120841141811747E-4</v>
      </c>
      <c r="W553" s="19">
        <f>((VLOOKUP(ROUND($A553 + (W$9/12),5),'main sheet'!$G:$M, 4, 0) - VLOOKUP(ROUND($A553 + (W$9/12) + (1/12),5),'main sheet'!$G:$M, 4, 0)) / VLOOKUP(ROUND($A553,5),'main sheet'!$G:$M, 4, 0)) * W$11</f>
        <v>3.8095618210632102E-4</v>
      </c>
      <c r="X553" s="19">
        <f>((VLOOKUP(ROUND($A553 + (X$9/12),5),'main sheet'!$G:$M, 4, 0) - VLOOKUP(ROUND($A553 + (X$9/12) + (1/12),5),'main sheet'!$G:$M, 4, 0)) / VLOOKUP(ROUND($A553,5),'main sheet'!$G:$M, 4, 0)) * X$11</f>
        <v>3.8070411968387907E-4</v>
      </c>
      <c r="Y553" s="19">
        <f>((VLOOKUP(ROUND($A553 + (Y$9/12),5),'main sheet'!$G:$M, 4, 0) - VLOOKUP(ROUND($A553 + (Y$9/12) + (1/12),5),'main sheet'!$G:$M, 4, 0)) / VLOOKUP(ROUND($A553,5),'main sheet'!$G:$M, 4, 0)) * Y$11</f>
        <v>3.8045222404036816E-4</v>
      </c>
      <c r="Z553" s="19">
        <f>((VLOOKUP(ROUND($A553 + (Z$9/12),5),'main sheet'!$G:$M, 4, 0) - VLOOKUP(ROUND($A553 + (Z$9/12) + (1/12),5),'main sheet'!$G:$M, 4, 0)) / VLOOKUP(ROUND($A553,5),'main sheet'!$G:$M, 4, 0)) * Z$11</f>
        <v>4.0660330722275977E-4</v>
      </c>
      <c r="AA553" s="19">
        <f>((VLOOKUP(ROUND($A553 + (AA$9/12),5),'main sheet'!$G:$M, 4, 0) - VLOOKUP(ROUND($A553 + (AA$9/12) + (1/12),5),'main sheet'!$G:$M, 4, 0)) / VLOOKUP(ROUND($A553,5),'main sheet'!$G:$M, 4, 0)) * AA$11</f>
        <v>4.0633427519386661E-4</v>
      </c>
      <c r="AB553" s="19">
        <f>((VLOOKUP(ROUND($A553 + (AB$9/12),5),'main sheet'!$G:$M, 4, 0) - VLOOKUP(ROUND($A553 + (AB$9/12) + (1/12),5),'main sheet'!$G:$M, 4, 0)) / VLOOKUP(ROUND($A553,5),'main sheet'!$G:$M, 4, 0)) * AB$11</f>
        <v>4.0606542117196763E-4</v>
      </c>
      <c r="AC553" s="19">
        <f>((VLOOKUP(ROUND($A553 + (AC$9/12),5),'main sheet'!$G:$M, 4, 0) - VLOOKUP(ROUND($A553 + (AC$9/12) + (1/12),5),'main sheet'!$G:$M, 4, 0)) / VLOOKUP(ROUND($A553,5),'main sheet'!$G:$M, 4, 0)) * AC$11</f>
        <v>4.0579674503928335E-4</v>
      </c>
      <c r="AD553" s="19">
        <f>((VLOOKUP(ROUND($A553 + (AD$9/12),5),'main sheet'!$G:$M, 4, 0) - VLOOKUP(ROUND($A553 + (AD$9/12) + (1/12),5),'main sheet'!$G:$M, 4, 0)) / VLOOKUP(ROUND($A553,5),'main sheet'!$G:$M, 4, 0)) * AD$11</f>
        <v>4.0552824667811196E-4</v>
      </c>
      <c r="AE553" s="19">
        <f>((VLOOKUP(ROUND($A553 + (AE$9/12),5),'main sheet'!$G:$M, 4, 0) - VLOOKUP(ROUND($A553 + (AE$9/12) + (1/12),5),'main sheet'!$G:$M, 4, 0)) / VLOOKUP(ROUND($A553,5),'main sheet'!$G:$M, 4, 0)) * AE$11</f>
        <v>4.0525992597082973E-4</v>
      </c>
      <c r="AF553" s="19">
        <f>((VLOOKUP(ROUND($A553 + (AF$9/12),5),'main sheet'!$G:$M, 4, 0) - VLOOKUP(ROUND($A553 + (AF$9/12) + (1/12),5),'main sheet'!$G:$M, 4, 0)) / VLOOKUP(ROUND($A553,5),'main sheet'!$G:$M, 4, 0)) * AF$11</f>
        <v>4.0499178279989061E-4</v>
      </c>
      <c r="AH553" s="18">
        <f t="shared" si="17"/>
        <v>45</v>
      </c>
      <c r="AI553" s="19">
        <f t="shared" si="18"/>
        <v>1.1393039561231045E-2</v>
      </c>
    </row>
    <row r="554" spans="1:35" x14ac:dyDescent="0.3">
      <c r="A554" s="19">
        <v>45.083333333333336</v>
      </c>
      <c r="C554" s="19">
        <f>((VLOOKUP(ROUND($A554 + (C$9/12),5),'main sheet'!$G:$M, 4, 0) - VLOOKUP(ROUND($A554 + (C$9/12) + (1/12),5),'main sheet'!$G:$M, 4, 0)) / VLOOKUP(ROUND($A554,5),'main sheet'!$G:$M, 4, 0)) * C$11</f>
        <v>3.6270702597478475E-4</v>
      </c>
      <c r="D554" s="19">
        <f>((VLOOKUP(ROUND($A554 + (D$9/12),5),'main sheet'!$G:$M, 4, 0) - VLOOKUP(ROUND($A554 + (D$9/12) + (1/12),5),'main sheet'!$G:$M, 4, 0)) / VLOOKUP(ROUND($A554,5),'main sheet'!$G:$M, 4, 0)) * D$11</f>
        <v>3.6235516454376134E-4</v>
      </c>
      <c r="E554" s="19">
        <f>((VLOOKUP(ROUND($A554 + (E$9/12),5),'main sheet'!$G:$M, 4, 0) - VLOOKUP(ROUND($A554 + (E$9/12) + (1/12),5),'main sheet'!$G:$M, 4, 0)) / VLOOKUP(ROUND($A554,5),'main sheet'!$G:$M, 4, 0)) * E$11</f>
        <v>3.6200364445303262E-4</v>
      </c>
      <c r="F554" s="19">
        <f>((VLOOKUP(ROUND($A554 + (F$9/12),5),'main sheet'!$G:$M, 4, 0) - VLOOKUP(ROUND($A554 + (F$9/12) + (1/12),5),'main sheet'!$G:$M, 4, 0)) / VLOOKUP(ROUND($A554,5),'main sheet'!$G:$M, 4, 0)) * F$11</f>
        <v>3.6165246537099794E-4</v>
      </c>
      <c r="G554" s="19">
        <f>((VLOOKUP(ROUND($A554 + (G$9/12),5),'main sheet'!$G:$M, 4, 0) - VLOOKUP(ROUND($A554 + (G$9/12) + (1/12),5),'main sheet'!$G:$M, 4, 0)) / VLOOKUP(ROUND($A554,5),'main sheet'!$G:$M, 4, 0)) * G$11</f>
        <v>3.6130162696731223E-4</v>
      </c>
      <c r="H554" s="19">
        <f>((VLOOKUP(ROUND($A554 + (H$9/12),5),'main sheet'!$G:$M, 4, 0) - VLOOKUP(ROUND($A554 + (H$9/12) + (1/12),5),'main sheet'!$G:$M, 4, 0)) / VLOOKUP(ROUND($A554,5),'main sheet'!$G:$M, 4, 0)) * H$11</f>
        <v>3.6095112891148379E-4</v>
      </c>
      <c r="I554" s="19">
        <f>((VLOOKUP(ROUND($A554 + (I$9/12),5),'main sheet'!$G:$M, 4, 0) - VLOOKUP(ROUND($A554 + (I$9/12) + (1/12),5),'main sheet'!$G:$M, 4, 0)) / VLOOKUP(ROUND($A554,5),'main sheet'!$G:$M, 4, 0)) * I$11</f>
        <v>3.6060097087287605E-4</v>
      </c>
      <c r="J554" s="19">
        <f>((VLOOKUP(ROUND($A554 + (J$9/12),5),'main sheet'!$G:$M, 4, 0) - VLOOKUP(ROUND($A554 + (J$9/12) + (1/12),5),'main sheet'!$G:$M, 4, 0)) / VLOOKUP(ROUND($A554,5),'main sheet'!$G:$M, 4, 0)) * J$11</f>
        <v>3.602511525221045E-4</v>
      </c>
      <c r="K554" s="19">
        <f>((VLOOKUP(ROUND($A554 + (K$9/12),5),'main sheet'!$G:$M, 4, 0) - VLOOKUP(ROUND($A554 + (K$9/12) + (1/12),5),'main sheet'!$G:$M, 4, 0)) / VLOOKUP(ROUND($A554,5),'main sheet'!$G:$M, 4, 0)) * K$11</f>
        <v>3.5990167352963819E-4</v>
      </c>
      <c r="L554" s="19">
        <f>((VLOOKUP(ROUND($A554 + (L$9/12),5),'main sheet'!$G:$M, 4, 0) - VLOOKUP(ROUND($A554 + (L$9/12) + (1/12),5),'main sheet'!$G:$M, 4, 0)) / VLOOKUP(ROUND($A554,5),'main sheet'!$G:$M, 4, 0)) * L$11</f>
        <v>3.5955253356580202E-4</v>
      </c>
      <c r="M554" s="19">
        <f>((VLOOKUP(ROUND($A554 + (M$9/12),5),'main sheet'!$G:$M, 4, 0) - VLOOKUP(ROUND($A554 + (M$9/12) + (1/12),5),'main sheet'!$G:$M, 4, 0)) / VLOOKUP(ROUND($A554,5),'main sheet'!$G:$M, 4, 0)) * M$11</f>
        <v>3.8362536683026171E-4</v>
      </c>
      <c r="N554" s="19">
        <f>((VLOOKUP(ROUND($A554 + (N$9/12),5),'main sheet'!$G:$M, 4, 0) - VLOOKUP(ROUND($A554 + (N$9/12) + (1/12),5),'main sheet'!$G:$M, 4, 0)) / VLOOKUP(ROUND($A554,5),'main sheet'!$G:$M, 4, 0)) * N$11</f>
        <v>3.8337153832237721E-4</v>
      </c>
      <c r="O554" s="19">
        <f>((VLOOKUP(ROUND($A554 + (O$9/12),5),'main sheet'!$G:$M, 4, 0) - VLOOKUP(ROUND($A554 + (O$9/12) + (1/12),5),'main sheet'!$G:$M, 4, 0)) / VLOOKUP(ROUND($A554,5),'main sheet'!$G:$M, 4, 0)) * O$11</f>
        <v>3.8311787776196704E-4</v>
      </c>
      <c r="P554" s="19">
        <f>((VLOOKUP(ROUND($A554 + (P$9/12),5),'main sheet'!$G:$M, 4, 0) - VLOOKUP(ROUND($A554 + (P$9/12) + (1/12),5),'main sheet'!$G:$M, 4, 0)) / VLOOKUP(ROUND($A554,5),'main sheet'!$G:$M, 4, 0)) * P$11</f>
        <v>3.8286438503790733E-4</v>
      </c>
      <c r="Q554" s="19">
        <f>((VLOOKUP(ROUND($A554 + (Q$9/12),5),'main sheet'!$G:$M, 4, 0) - VLOOKUP(ROUND($A554 + (Q$9/12) + (1/12),5),'main sheet'!$G:$M, 4, 0)) / VLOOKUP(ROUND($A554,5),'main sheet'!$G:$M, 4, 0)) * Q$11</f>
        <v>3.8261106003914817E-4</v>
      </c>
      <c r="R554" s="19">
        <f>((VLOOKUP(ROUND($A554 + (R$9/12),5),'main sheet'!$G:$M, 4, 0) - VLOOKUP(ROUND($A554 + (R$9/12) + (1/12),5),'main sheet'!$G:$M, 4, 0)) / VLOOKUP(ROUND($A554,5),'main sheet'!$G:$M, 4, 0)) * R$11</f>
        <v>3.8235790265471275E-4</v>
      </c>
      <c r="S554" s="19">
        <f>((VLOOKUP(ROUND($A554 + (S$9/12),5),'main sheet'!$G:$M, 4, 0) - VLOOKUP(ROUND($A554 + (S$9/12) + (1/12),5),'main sheet'!$G:$M, 4, 0)) / VLOOKUP(ROUND($A554,5),'main sheet'!$G:$M, 4, 0)) * S$11</f>
        <v>3.8210491277369785E-4</v>
      </c>
      <c r="T554" s="19">
        <f>((VLOOKUP(ROUND($A554 + (T$9/12),5),'main sheet'!$G:$M, 4, 0) - VLOOKUP(ROUND($A554 + (T$9/12) + (1/12),5),'main sheet'!$G:$M, 4, 0)) / VLOOKUP(ROUND($A554,5),'main sheet'!$G:$M, 4, 0)) * T$11</f>
        <v>3.8185209028527369E-4</v>
      </c>
      <c r="U554" s="19">
        <f>((VLOOKUP(ROUND($A554 + (U$9/12),5),'main sheet'!$G:$M, 4, 0) - VLOOKUP(ROUND($A554 + (U$9/12) + (1/12),5),'main sheet'!$G:$M, 4, 0)) / VLOOKUP(ROUND($A554,5),'main sheet'!$G:$M, 4, 0)) * U$11</f>
        <v>3.8159943507868363E-4</v>
      </c>
      <c r="V554" s="19">
        <f>((VLOOKUP(ROUND($A554 + (V$9/12),5),'main sheet'!$G:$M, 4, 0) - VLOOKUP(ROUND($A554 + (V$9/12) + (1/12),5),'main sheet'!$G:$M, 4, 0)) / VLOOKUP(ROUND($A554,5),'main sheet'!$G:$M, 4, 0)) * V$11</f>
        <v>3.8134694704324457E-4</v>
      </c>
      <c r="W554" s="19">
        <f>((VLOOKUP(ROUND($A554 + (W$9/12),5),'main sheet'!$G:$M, 4, 0) - VLOOKUP(ROUND($A554 + (W$9/12) + (1/12),5),'main sheet'!$G:$M, 4, 0)) / VLOOKUP(ROUND($A554,5),'main sheet'!$G:$M, 4, 0)) * W$11</f>
        <v>3.8109462606834637E-4</v>
      </c>
      <c r="X554" s="19">
        <f>((VLOOKUP(ROUND($A554 + (X$9/12),5),'main sheet'!$G:$M, 4, 0) - VLOOKUP(ROUND($A554 + (X$9/12) + (1/12),5),'main sheet'!$G:$M, 4, 0)) / VLOOKUP(ROUND($A554,5),'main sheet'!$G:$M, 4, 0)) * X$11</f>
        <v>3.8084247204345228E-4</v>
      </c>
      <c r="Y554" s="19">
        <f>((VLOOKUP(ROUND($A554 + (Y$9/12),5),'main sheet'!$G:$M, 4, 0) - VLOOKUP(ROUND($A554 + (Y$9/12) + (1/12),5),'main sheet'!$G:$M, 4, 0)) / VLOOKUP(ROUND($A554,5),'main sheet'!$G:$M, 4, 0)) * Y$11</f>
        <v>4.0702037963991105E-4</v>
      </c>
      <c r="Z554" s="19">
        <f>((VLOOKUP(ROUND($A554 + (Z$9/12),5),'main sheet'!$G:$M, 4, 0) - VLOOKUP(ROUND($A554 + (Z$9/12) + (1/12),5),'main sheet'!$G:$M, 4, 0)) / VLOOKUP(ROUND($A554,5),'main sheet'!$G:$M, 4, 0)) * Z$11</f>
        <v>4.0675107165202639E-4</v>
      </c>
      <c r="AA554" s="19">
        <f>((VLOOKUP(ROUND($A554 + (AA$9/12),5),'main sheet'!$G:$M, 4, 0) - VLOOKUP(ROUND($A554 + (AA$9/12) + (1/12),5),'main sheet'!$G:$M, 4, 0)) / VLOOKUP(ROUND($A554,5),'main sheet'!$G:$M, 4, 0)) * AA$11</f>
        <v>4.0648194185372629E-4</v>
      </c>
      <c r="AB554" s="19">
        <f>((VLOOKUP(ROUND($A554 + (AB$9/12),5),'main sheet'!$G:$M, 4, 0) - VLOOKUP(ROUND($A554 + (AB$9/12) + (1/12),5),'main sheet'!$G:$M, 4, 0)) / VLOOKUP(ROUND($A554,5),'main sheet'!$G:$M, 4, 0)) * AB$11</f>
        <v>4.0621299012711022E-4</v>
      </c>
      <c r="AC554" s="19">
        <f>((VLOOKUP(ROUND($A554 + (AC$9/12),5),'main sheet'!$G:$M, 4, 0) - VLOOKUP(ROUND($A554 + (AC$9/12) + (1/12),5),'main sheet'!$G:$M, 4, 0)) / VLOOKUP(ROUND($A554,5),'main sheet'!$G:$M, 4, 0)) * AC$11</f>
        <v>4.0594421635435586E-4</v>
      </c>
      <c r="AD554" s="19">
        <f>((VLOOKUP(ROUND($A554 + (AD$9/12),5),'main sheet'!$G:$M, 4, 0) - VLOOKUP(ROUND($A554 + (AD$9/12) + (1/12),5),'main sheet'!$G:$M, 4, 0)) / VLOOKUP(ROUND($A554,5),'main sheet'!$G:$M, 4, 0)) * AD$11</f>
        <v>4.056756204177187E-4</v>
      </c>
      <c r="AE554" s="19">
        <f>((VLOOKUP(ROUND($A554 + (AE$9/12),5),'main sheet'!$G:$M, 4, 0) - VLOOKUP(ROUND($A554 + (AE$9/12) + (1/12),5),'main sheet'!$G:$M, 4, 0)) / VLOOKUP(ROUND($A554,5),'main sheet'!$G:$M, 4, 0)) * AE$11</f>
        <v>4.0540720219953217E-4</v>
      </c>
      <c r="AF554" s="19">
        <f>((VLOOKUP(ROUND($A554 + (AF$9/12),5),'main sheet'!$G:$M, 4, 0) - VLOOKUP(ROUND($A554 + (AF$9/12) + (1/12),5),'main sheet'!$G:$M, 4, 0)) / VLOOKUP(ROUND($A554,5),'main sheet'!$G:$M, 4, 0)) * AF$11</f>
        <v>4.0513896158220756E-4</v>
      </c>
      <c r="AH554" s="18">
        <f t="shared" si="17"/>
        <v>45.083333333333336</v>
      </c>
      <c r="AI554" s="19">
        <f t="shared" si="18"/>
        <v>1.1446698384477452E-2</v>
      </c>
    </row>
    <row r="555" spans="1:35" x14ac:dyDescent="0.3">
      <c r="A555" s="19">
        <v>45.166666666666664</v>
      </c>
      <c r="C555" s="19">
        <f>((VLOOKUP(ROUND($A555 + (C$9/12),5),'main sheet'!$G:$M, 4, 0) - VLOOKUP(ROUND($A555 + (C$9/12) + (1/12),5),'main sheet'!$G:$M, 4, 0)) / VLOOKUP(ROUND($A555,5),'main sheet'!$G:$M, 4, 0)) * C$11</f>
        <v>3.6283888589805179E-4</v>
      </c>
      <c r="D555" s="19">
        <f>((VLOOKUP(ROUND($A555 + (D$9/12),5),'main sheet'!$G:$M, 4, 0) - VLOOKUP(ROUND($A555 + (D$9/12) + (1/12),5),'main sheet'!$G:$M, 4, 0)) / VLOOKUP(ROUND($A555,5),'main sheet'!$G:$M, 4, 0)) * D$11</f>
        <v>3.6248689655011076E-4</v>
      </c>
      <c r="E555" s="19">
        <f>((VLOOKUP(ROUND($A555 + (E$9/12),5),'main sheet'!$G:$M, 4, 0) - VLOOKUP(ROUND($A555 + (E$9/12) + (1/12),5),'main sheet'!$G:$M, 4, 0)) / VLOOKUP(ROUND($A555,5),'main sheet'!$G:$M, 4, 0)) * E$11</f>
        <v>3.6213524866608905E-4</v>
      </c>
      <c r="F555" s="19">
        <f>((VLOOKUP(ROUND($A555 + (F$9/12),5),'main sheet'!$G:$M, 4, 0) - VLOOKUP(ROUND($A555 + (F$9/12) + (1/12),5),'main sheet'!$G:$M, 4, 0)) / VLOOKUP(ROUND($A555,5),'main sheet'!$G:$M, 4, 0)) * F$11</f>
        <v>3.6178394191520042E-4</v>
      </c>
      <c r="G555" s="19">
        <f>((VLOOKUP(ROUND($A555 + (G$9/12),5),'main sheet'!$G:$M, 4, 0) - VLOOKUP(ROUND($A555 + (G$9/12) + (1/12),5),'main sheet'!$G:$M, 4, 0)) / VLOOKUP(ROUND($A555,5),'main sheet'!$G:$M, 4, 0)) * G$11</f>
        <v>3.6143297596651205E-4</v>
      </c>
      <c r="H555" s="19">
        <f>((VLOOKUP(ROUND($A555 + (H$9/12),5),'main sheet'!$G:$M, 4, 0) - VLOOKUP(ROUND($A555 + (H$9/12) + (1/12),5),'main sheet'!$G:$M, 4, 0)) / VLOOKUP(ROUND($A555,5),'main sheet'!$G:$M, 4, 0)) * H$11</f>
        <v>3.6108235048894606E-4</v>
      </c>
      <c r="I555" s="19">
        <f>((VLOOKUP(ROUND($A555 + (I$9/12),5),'main sheet'!$G:$M, 4, 0) - VLOOKUP(ROUND($A555 + (I$9/12) + (1/12),5),'main sheet'!$G:$M, 4, 0)) / VLOOKUP(ROUND($A555,5),'main sheet'!$G:$M, 4, 0)) * I$11</f>
        <v>3.6073206515267807E-4</v>
      </c>
      <c r="J555" s="19">
        <f>((VLOOKUP(ROUND($A555 + (J$9/12),5),'main sheet'!$G:$M, 4, 0) - VLOOKUP(ROUND($A555 + (J$9/12) + (1/12),5),'main sheet'!$G:$M, 4, 0)) / VLOOKUP(ROUND($A555,5),'main sheet'!$G:$M, 4, 0)) * J$11</f>
        <v>3.6038211962773737E-4</v>
      </c>
      <c r="K555" s="19">
        <f>((VLOOKUP(ROUND($A555 + (K$9/12),5),'main sheet'!$G:$M, 4, 0) - VLOOKUP(ROUND($A555 + (K$9/12) + (1/12),5),'main sheet'!$G:$M, 4, 0)) / VLOOKUP(ROUND($A555,5),'main sheet'!$G:$M, 4, 0)) * K$11</f>
        <v>3.6003251358400869E-4</v>
      </c>
      <c r="L555" s="19">
        <f>((VLOOKUP(ROUND($A555 + (L$9/12),5),'main sheet'!$G:$M, 4, 0) - VLOOKUP(ROUND($A555 + (L$9/12) + (1/12),5),'main sheet'!$G:$M, 4, 0)) / VLOOKUP(ROUND($A555,5),'main sheet'!$G:$M, 4, 0)) * L$11</f>
        <v>3.8271714919023897E-4</v>
      </c>
      <c r="M555" s="19">
        <f>((VLOOKUP(ROUND($A555 + (M$9/12),5),'main sheet'!$G:$M, 4, 0) - VLOOKUP(ROUND($A555 + (M$9/12) + (1/12),5),'main sheet'!$G:$M, 4, 0)) / VLOOKUP(ROUND($A555,5),'main sheet'!$G:$M, 4, 0)) * M$11</f>
        <v>3.8376483148854222E-4</v>
      </c>
      <c r="N555" s="19">
        <f>((VLOOKUP(ROUND($A555 + (N$9/12),5),'main sheet'!$G:$M, 4, 0) - VLOOKUP(ROUND($A555 + (N$9/12) + (1/12),5),'main sheet'!$G:$M, 4, 0)) / VLOOKUP(ROUND($A555,5),'main sheet'!$G:$M, 4, 0)) * N$11</f>
        <v>3.8351091070285454E-4</v>
      </c>
      <c r="O555" s="19">
        <f>((VLOOKUP(ROUND($A555 + (O$9/12),5),'main sheet'!$G:$M, 4, 0) - VLOOKUP(ROUND($A555 + (O$9/12) + (1/12),5),'main sheet'!$G:$M, 4, 0)) / VLOOKUP(ROUND($A555,5),'main sheet'!$G:$M, 4, 0)) * O$11</f>
        <v>3.8325715792569739E-4</v>
      </c>
      <c r="P555" s="19">
        <f>((VLOOKUP(ROUND($A555 + (P$9/12),5),'main sheet'!$G:$M, 4, 0) - VLOOKUP(ROUND($A555 + (P$9/12) + (1/12),5),'main sheet'!$G:$M, 4, 0)) / VLOOKUP(ROUND($A555,5),'main sheet'!$G:$M, 4, 0)) * P$11</f>
        <v>3.830035730459066E-4</v>
      </c>
      <c r="Q555" s="19">
        <f>((VLOOKUP(ROUND($A555 + (Q$9/12),5),'main sheet'!$G:$M, 4, 0) - VLOOKUP(ROUND($A555 + (Q$9/12) + (1/12),5),'main sheet'!$G:$M, 4, 0)) / VLOOKUP(ROUND($A555,5),'main sheet'!$G:$M, 4, 0)) * Q$11</f>
        <v>3.827501559523919E-4</v>
      </c>
      <c r="R555" s="19">
        <f>((VLOOKUP(ROUND($A555 + (R$9/12),5),'main sheet'!$G:$M, 4, 0) - VLOOKUP(ROUND($A555 + (R$9/12) + (1/12),5),'main sheet'!$G:$M, 4, 0)) / VLOOKUP(ROUND($A555,5),'main sheet'!$G:$M, 4, 0)) * R$11</f>
        <v>3.8249690653413608E-4</v>
      </c>
      <c r="S555" s="19">
        <f>((VLOOKUP(ROUND($A555 + (S$9/12),5),'main sheet'!$G:$M, 4, 0) - VLOOKUP(ROUND($A555 + (S$9/12) + (1/12),5),'main sheet'!$G:$M, 4, 0)) / VLOOKUP(ROUND($A555,5),'main sheet'!$G:$M, 4, 0)) * S$11</f>
        <v>3.8224382468019565E-4</v>
      </c>
      <c r="T555" s="19">
        <f>((VLOOKUP(ROUND($A555 + (T$9/12),5),'main sheet'!$G:$M, 4, 0) - VLOOKUP(ROUND($A555 + (T$9/12) + (1/12),5),'main sheet'!$G:$M, 4, 0)) / VLOOKUP(ROUND($A555,5),'main sheet'!$G:$M, 4, 0)) * T$11</f>
        <v>3.8199091027970043E-4</v>
      </c>
      <c r="U555" s="19">
        <f>((VLOOKUP(ROUND($A555 + (U$9/12),5),'main sheet'!$G:$M, 4, 0) - VLOOKUP(ROUND($A555 + (U$9/12) + (1/12),5),'main sheet'!$G:$M, 4, 0)) / VLOOKUP(ROUND($A555,5),'main sheet'!$G:$M, 4, 0)) * U$11</f>
        <v>3.8173816322185369E-4</v>
      </c>
      <c r="V555" s="19">
        <f>((VLOOKUP(ROUND($A555 + (V$9/12),5),'main sheet'!$G:$M, 4, 0) - VLOOKUP(ROUND($A555 + (V$9/12) + (1/12),5),'main sheet'!$G:$M, 4, 0)) / VLOOKUP(ROUND($A555,5),'main sheet'!$G:$M, 4, 0)) * V$11</f>
        <v>3.8148558339593192E-4</v>
      </c>
      <c r="W555" s="19">
        <f>((VLOOKUP(ROUND($A555 + (W$9/12),5),'main sheet'!$G:$M, 4, 0) - VLOOKUP(ROUND($A555 + (W$9/12) + (1/12),5),'main sheet'!$G:$M, 4, 0)) / VLOOKUP(ROUND($A555,5),'main sheet'!$G:$M, 4, 0)) * W$11</f>
        <v>3.8123317069128492E-4</v>
      </c>
      <c r="X555" s="19">
        <f>((VLOOKUP(ROUND($A555 + (X$9/12),5),'main sheet'!$G:$M, 4, 0) - VLOOKUP(ROUND($A555 + (X$9/12) + (1/12),5),'main sheet'!$G:$M, 4, 0)) / VLOOKUP(ROUND($A555,5),'main sheet'!$G:$M, 4, 0)) * X$11</f>
        <v>4.0743793367770619E-4</v>
      </c>
      <c r="Y555" s="19">
        <f>((VLOOKUP(ROUND($A555 + (Y$9/12),5),'main sheet'!$G:$M, 4, 0) - VLOOKUP(ROUND($A555 + (Y$9/12) + (1/12),5),'main sheet'!$G:$M, 4, 0)) / VLOOKUP(ROUND($A555,5),'main sheet'!$G:$M, 4, 0)) * Y$11</f>
        <v>4.0716834941216231E-4</v>
      </c>
      <c r="Z555" s="19">
        <f>((VLOOKUP(ROUND($A555 + (Z$9/12),5),'main sheet'!$G:$M, 4, 0) - VLOOKUP(ROUND($A555 + (Z$9/12) + (1/12),5),'main sheet'!$G:$M, 4, 0)) / VLOOKUP(ROUND($A555,5),'main sheet'!$G:$M, 4, 0)) * Z$11</f>
        <v>4.0689894351900408E-4</v>
      </c>
      <c r="AA555" s="19">
        <f>((VLOOKUP(ROUND($A555 + (AA$9/12),5),'main sheet'!$G:$M, 4, 0) - VLOOKUP(ROUND($A555 + (AA$9/12) + (1/12),5),'main sheet'!$G:$M, 4, 0)) / VLOOKUP(ROUND($A555,5),'main sheet'!$G:$M, 4, 0)) * AA$11</f>
        <v>4.0662971588021008E-4</v>
      </c>
      <c r="AB555" s="19">
        <f>((VLOOKUP(ROUND($A555 + (AB$9/12),5),'main sheet'!$G:$M, 4, 0) - VLOOKUP(ROUND($A555 + (AB$9/12) + (1/12),5),'main sheet'!$G:$M, 4, 0)) / VLOOKUP(ROUND($A555,5),'main sheet'!$G:$M, 4, 0)) * AB$11</f>
        <v>4.06360666377837E-4</v>
      </c>
      <c r="AC555" s="19">
        <f>((VLOOKUP(ROUND($A555 + (AC$9/12),5),'main sheet'!$G:$M, 4, 0) - VLOOKUP(ROUND($A555 + (AC$9/12) + (1/12),5),'main sheet'!$G:$M, 4, 0)) / VLOOKUP(ROUND($A555,5),'main sheet'!$G:$M, 4, 0)) * AC$11</f>
        <v>4.0609179489401972E-4</v>
      </c>
      <c r="AD555" s="19">
        <f>((VLOOKUP(ROUND($A555 + (AD$9/12),5),'main sheet'!$G:$M, 4, 0) - VLOOKUP(ROUND($A555 + (AD$9/12) + (1/12),5),'main sheet'!$G:$M, 4, 0)) / VLOOKUP(ROUND($A555,5),'main sheet'!$G:$M, 4, 0)) * AD$11</f>
        <v>4.0582310131097082E-4</v>
      </c>
      <c r="AE555" s="19">
        <f>((VLOOKUP(ROUND($A555 + (AE$9/12),5),'main sheet'!$G:$M, 4, 0) - VLOOKUP(ROUND($A555 + (AE$9/12) + (1/12),5),'main sheet'!$G:$M, 4, 0)) / VLOOKUP(ROUND($A555,5),'main sheet'!$G:$M, 4, 0)) * AE$11</f>
        <v>4.0555458551098098E-4</v>
      </c>
      <c r="AF555" s="19">
        <f>((VLOOKUP(ROUND($A555 + (AF$9/12),5),'main sheet'!$G:$M, 4, 0) - VLOOKUP(ROUND($A555 + (AF$9/12) + (1/12),5),'main sheet'!$G:$M, 4, 0)) / VLOOKUP(ROUND($A555,5),'main sheet'!$G:$M, 4, 0)) * AF$11</f>
        <v>4.0528624737641881E-4</v>
      </c>
      <c r="AH555" s="18">
        <f t="shared" si="17"/>
        <v>45.166666666666664</v>
      </c>
      <c r="AI555" s="19">
        <f t="shared" si="18"/>
        <v>1.1500350672917378E-2</v>
      </c>
    </row>
    <row r="556" spans="1:35" x14ac:dyDescent="0.3">
      <c r="A556" s="19">
        <v>45.25</v>
      </c>
      <c r="C556" s="19">
        <f>((VLOOKUP(ROUND($A556 + (C$9/12),5),'main sheet'!$G:$M, 4, 0) - VLOOKUP(ROUND($A556 + (C$9/12) + (1/12),5),'main sheet'!$G:$M, 4, 0)) / VLOOKUP(ROUND($A556,5),'main sheet'!$G:$M, 4, 0)) * C$11</f>
        <v>3.6297084173008077E-4</v>
      </c>
      <c r="D556" s="19">
        <f>((VLOOKUP(ROUND($A556 + (D$9/12),5),'main sheet'!$G:$M, 4, 0) - VLOOKUP(ROUND($A556 + (D$9/12) + (1/12),5),'main sheet'!$G:$M, 4, 0)) / VLOOKUP(ROUND($A556,5),'main sheet'!$G:$M, 4, 0)) * D$11</f>
        <v>3.6261872437171353E-4</v>
      </c>
      <c r="E556" s="19">
        <f>((VLOOKUP(ROUND($A556 + (E$9/12),5),'main sheet'!$G:$M, 4, 0) - VLOOKUP(ROUND($A556 + (E$9/12) + (1/12),5),'main sheet'!$G:$M, 4, 0)) / VLOOKUP(ROUND($A556,5),'main sheet'!$G:$M, 4, 0)) * E$11</f>
        <v>3.622669486019158E-4</v>
      </c>
      <c r="F556" s="19">
        <f>((VLOOKUP(ROUND($A556 + (F$9/12),5),'main sheet'!$G:$M, 4, 0) - VLOOKUP(ROUND($A556 + (F$9/12) + (1/12),5),'main sheet'!$G:$M, 4, 0)) / VLOOKUP(ROUND($A556,5),'main sheet'!$G:$M, 4, 0)) * F$11</f>
        <v>3.6191551408931293E-4</v>
      </c>
      <c r="G556" s="19">
        <f>((VLOOKUP(ROUND($A556 + (G$9/12),5),'main sheet'!$G:$M, 4, 0) - VLOOKUP(ROUND($A556 + (G$9/12) + (1/12),5),'main sheet'!$G:$M, 4, 0)) / VLOOKUP(ROUND($A556,5),'main sheet'!$G:$M, 4, 0)) * G$11</f>
        <v>3.6156442050238501E-4</v>
      </c>
      <c r="H556" s="19">
        <f>((VLOOKUP(ROUND($A556 + (H$9/12),5),'main sheet'!$G:$M, 4, 0) - VLOOKUP(ROUND($A556 + (H$9/12) + (1/12),5),'main sheet'!$G:$M, 4, 0)) / VLOOKUP(ROUND($A556,5),'main sheet'!$G:$M, 4, 0)) * H$11</f>
        <v>3.6121366751086742E-4</v>
      </c>
      <c r="I556" s="19">
        <f>((VLOOKUP(ROUND($A556 + (I$9/12),5),'main sheet'!$G:$M, 4, 0) - VLOOKUP(ROUND($A556 + (I$9/12) + (1/12),5),'main sheet'!$G:$M, 4, 0)) / VLOOKUP(ROUND($A556,5),'main sheet'!$G:$M, 4, 0)) * I$11</f>
        <v>3.6086325478434879E-4</v>
      </c>
      <c r="J556" s="19">
        <f>((VLOOKUP(ROUND($A556 + (J$9/12),5),'main sheet'!$G:$M, 4, 0) - VLOOKUP(ROUND($A556 + (J$9/12) + (1/12),5),'main sheet'!$G:$M, 4, 0)) / VLOOKUP(ROUND($A556,5),'main sheet'!$G:$M, 4, 0)) * J$11</f>
        <v>3.6051318199227316E-4</v>
      </c>
      <c r="K556" s="19">
        <f>((VLOOKUP(ROUND($A556 + (K$9/12),5),'main sheet'!$G:$M, 4, 0) - VLOOKUP(ROUND($A556 + (K$9/12) + (1/12),5),'main sheet'!$G:$M, 4, 0)) / VLOOKUP(ROUND($A556,5),'main sheet'!$G:$M, 4, 0)) * K$11</f>
        <v>3.8322810316238309E-4</v>
      </c>
      <c r="L556" s="19">
        <f>((VLOOKUP(ROUND($A556 + (L$9/12),5),'main sheet'!$G:$M, 4, 0) - VLOOKUP(ROUND($A556 + (L$9/12) + (1/12),5),'main sheet'!$G:$M, 4, 0)) / VLOOKUP(ROUND($A556,5),'main sheet'!$G:$M, 4, 0)) * L$11</f>
        <v>3.8285633427143117E-4</v>
      </c>
      <c r="M556" s="19">
        <f>((VLOOKUP(ROUND($A556 + (M$9/12),5),'main sheet'!$G:$M, 4, 0) - VLOOKUP(ROUND($A556 + (M$9/12) + (1/12),5),'main sheet'!$G:$M, 4, 0)) / VLOOKUP(ROUND($A556,5),'main sheet'!$G:$M, 4, 0)) * M$11</f>
        <v>3.839043975867494E-4</v>
      </c>
      <c r="N556" s="19">
        <f>((VLOOKUP(ROUND($A556 + (N$9/12),5),'main sheet'!$G:$M, 4, 0) - VLOOKUP(ROUND($A556 + (N$9/12) + (1/12),5),'main sheet'!$G:$M, 4, 0)) / VLOOKUP(ROUND($A556,5),'main sheet'!$G:$M, 4, 0)) * N$11</f>
        <v>3.8365038445613997E-4</v>
      </c>
      <c r="O556" s="19">
        <f>((VLOOKUP(ROUND($A556 + (O$9/12),5),'main sheet'!$G:$M, 4, 0) - VLOOKUP(ROUND($A556 + (O$9/12) + (1/12),5),'main sheet'!$G:$M, 4, 0)) / VLOOKUP(ROUND($A556,5),'main sheet'!$G:$M, 4, 0)) * O$11</f>
        <v>3.8339653939516182E-4</v>
      </c>
      <c r="P556" s="19">
        <f>((VLOOKUP(ROUND($A556 + (P$9/12),5),'main sheet'!$G:$M, 4, 0) - VLOOKUP(ROUND($A556 + (P$9/12) + (1/12),5),'main sheet'!$G:$M, 4, 0)) / VLOOKUP(ROUND($A556,5),'main sheet'!$G:$M, 4, 0)) * P$11</f>
        <v>3.8314286229261036E-4</v>
      </c>
      <c r="Q556" s="19">
        <f>((VLOOKUP(ROUND($A556 + (Q$9/12),5),'main sheet'!$G:$M, 4, 0) - VLOOKUP(ROUND($A556 + (Q$9/12) + (1/12),5),'main sheet'!$G:$M, 4, 0)) / VLOOKUP(ROUND($A556,5),'main sheet'!$G:$M, 4, 0)) * Q$11</f>
        <v>3.8288935303735469E-4</v>
      </c>
      <c r="R556" s="19">
        <f>((VLOOKUP(ROUND($A556 + (R$9/12),5),'main sheet'!$G:$M, 4, 0) - VLOOKUP(ROUND($A556 + (R$9/12) + (1/12),5),'main sheet'!$G:$M, 4, 0)) / VLOOKUP(ROUND($A556,5),'main sheet'!$G:$M, 4, 0)) * R$11</f>
        <v>3.826360115183375E-4</v>
      </c>
      <c r="S556" s="19">
        <f>((VLOOKUP(ROUND($A556 + (S$9/12),5),'main sheet'!$G:$M, 4, 0) - VLOOKUP(ROUND($A556 + (S$9/12) + (1/12),5),'main sheet'!$G:$M, 4, 0)) / VLOOKUP(ROUND($A556,5),'main sheet'!$G:$M, 4, 0)) * S$11</f>
        <v>3.823828376245748E-4</v>
      </c>
      <c r="T556" s="19">
        <f>((VLOOKUP(ROUND($A556 + (T$9/12),5),'main sheet'!$G:$M, 4, 0) - VLOOKUP(ROUND($A556 + (T$9/12) + (1/12),5),'main sheet'!$G:$M, 4, 0)) / VLOOKUP(ROUND($A556,5),'main sheet'!$G:$M, 4, 0)) * T$11</f>
        <v>3.8212983124515614E-4</v>
      </c>
      <c r="U556" s="19">
        <f>((VLOOKUP(ROUND($A556 + (U$9/12),5),'main sheet'!$G:$M, 4, 0) - VLOOKUP(ROUND($A556 + (U$9/12) + (1/12),5),'main sheet'!$G:$M, 4, 0)) / VLOOKUP(ROUND($A556,5),'main sheet'!$G:$M, 4, 0)) * U$11</f>
        <v>3.8187699226924449E-4</v>
      </c>
      <c r="V556" s="19">
        <f>((VLOOKUP(ROUND($A556 + (V$9/12),5),'main sheet'!$G:$M, 4, 0) - VLOOKUP(ROUND($A556 + (V$9/12) + (1/12),5),'main sheet'!$G:$M, 4, 0)) / VLOOKUP(ROUND($A556,5),'main sheet'!$G:$M, 4, 0)) * V$11</f>
        <v>3.8162432058607608E-4</v>
      </c>
      <c r="W556" s="19">
        <f>((VLOOKUP(ROUND($A556 + (W$9/12),5),'main sheet'!$G:$M, 4, 0) - VLOOKUP(ROUND($A556 + (W$9/12) + (1/12),5),'main sheet'!$G:$M, 4, 0)) / VLOOKUP(ROUND($A556,5),'main sheet'!$G:$M, 4, 0)) * W$11</f>
        <v>4.0785596997974934E-4</v>
      </c>
      <c r="X556" s="19">
        <f>((VLOOKUP(ROUND($A556 + (X$9/12),5),'main sheet'!$G:$M, 4, 0) - VLOOKUP(ROUND($A556 + (X$9/12) + (1/12),5),'main sheet'!$G:$M, 4, 0)) / VLOOKUP(ROUND($A556,5),'main sheet'!$G:$M, 4, 0)) * X$11</f>
        <v>4.0758610911745258E-4</v>
      </c>
      <c r="Y556" s="19">
        <f>((VLOOKUP(ROUND($A556 + (Y$9/12),5),'main sheet'!$G:$M, 4, 0) - VLOOKUP(ROUND($A556 + (Y$9/12) + (1/12),5),'main sheet'!$G:$M, 4, 0)) / VLOOKUP(ROUND($A556,5),'main sheet'!$G:$M, 4, 0)) * Y$11</f>
        <v>4.0731642681055366E-4</v>
      </c>
      <c r="Z556" s="19">
        <f>((VLOOKUP(ROUND($A556 + (Z$9/12),5),'main sheet'!$G:$M, 4, 0) - VLOOKUP(ROUND($A556 + (Z$9/12) + (1/12),5),'main sheet'!$G:$M, 4, 0)) / VLOOKUP(ROUND($A556,5),'main sheet'!$G:$M, 4, 0)) * Z$11</f>
        <v>4.0704692294091016E-4</v>
      </c>
      <c r="AA556" s="19">
        <f>((VLOOKUP(ROUND($A556 + (AA$9/12),5),'main sheet'!$G:$M, 4, 0) - VLOOKUP(ROUND($A556 + (AA$9/12) + (1/12),5),'main sheet'!$G:$M, 4, 0)) / VLOOKUP(ROUND($A556,5),'main sheet'!$G:$M, 4, 0)) * AA$11</f>
        <v>4.0677759739045783E-4</v>
      </c>
      <c r="AB556" s="19">
        <f>((VLOOKUP(ROUND($A556 + (AB$9/12),5),'main sheet'!$G:$M, 4, 0) - VLOOKUP(ROUND($A556 + (AB$9/12) + (1/12),5),'main sheet'!$G:$M, 4, 0)) / VLOOKUP(ROUND($A556,5),'main sheet'!$G:$M, 4, 0)) * AB$11</f>
        <v>4.0650845004121038E-4</v>
      </c>
      <c r="AC556" s="19">
        <f>((VLOOKUP(ROUND($A556 + (AC$9/12),5),'main sheet'!$G:$M, 4, 0) - VLOOKUP(ROUND($A556 + (AC$9/12) + (1/12),5),'main sheet'!$G:$M, 4, 0)) / VLOOKUP(ROUND($A556,5),'main sheet'!$G:$M, 4, 0)) * AC$11</f>
        <v>4.0623948077525974E-4</v>
      </c>
      <c r="AD556" s="19">
        <f>((VLOOKUP(ROUND($A556 + (AD$9/12),5),'main sheet'!$G:$M, 4, 0) - VLOOKUP(ROUND($A556 + (AD$9/12) + (1/12),5),'main sheet'!$G:$M, 4, 0)) / VLOOKUP(ROUND($A556,5),'main sheet'!$G:$M, 4, 0)) * AD$11</f>
        <v>4.0597068947477579E-4</v>
      </c>
      <c r="AE556" s="19">
        <f>((VLOOKUP(ROUND($A556 + (AE$9/12),5),'main sheet'!$G:$M, 4, 0) - VLOOKUP(ROUND($A556 + (AE$9/12) + (1/12),5),'main sheet'!$G:$M, 4, 0)) / VLOOKUP(ROUND($A556,5),'main sheet'!$G:$M, 4, 0)) * AE$11</f>
        <v>4.0570207602200637E-4</v>
      </c>
      <c r="AF556" s="19">
        <f>((VLOOKUP(ROUND($A556 + (AF$9/12),5),'main sheet'!$G:$M, 4, 0) - VLOOKUP(ROUND($A556 + (AF$9/12) + (1/12),5),'main sheet'!$G:$M, 4, 0)) / VLOOKUP(ROUND($A556,5),'main sheet'!$G:$M, 4, 0)) * AF$11</f>
        <v>4.0543364029927727E-4</v>
      </c>
      <c r="AH556" s="18">
        <f t="shared" si="17"/>
        <v>45.25</v>
      </c>
      <c r="AI556" s="19">
        <f t="shared" si="18"/>
        <v>1.155408188387977E-2</v>
      </c>
    </row>
    <row r="557" spans="1:35" x14ac:dyDescent="0.3">
      <c r="A557" s="19">
        <v>45.333333333333336</v>
      </c>
      <c r="C557" s="19">
        <f>((VLOOKUP(ROUND($A557 + (C$9/12),5),'main sheet'!$G:$M, 4, 0) - VLOOKUP(ROUND($A557 + (C$9/12) + (1/12),5),'main sheet'!$G:$M, 4, 0)) / VLOOKUP(ROUND($A557,5),'main sheet'!$G:$M, 4, 0)) * C$11</f>
        <v>3.6310289357508054E-4</v>
      </c>
      <c r="D557" s="19">
        <f>((VLOOKUP(ROUND($A557 + (D$9/12),5),'main sheet'!$G:$M, 4, 0) - VLOOKUP(ROUND($A557 + (D$9/12) + (1/12),5),'main sheet'!$G:$M, 4, 0)) / VLOOKUP(ROUND($A557,5),'main sheet'!$G:$M, 4, 0)) * D$11</f>
        <v>3.6275064811361286E-4</v>
      </c>
      <c r="E557" s="19">
        <f>((VLOOKUP(ROUND($A557 + (E$9/12),5),'main sheet'!$G:$M, 4, 0) - VLOOKUP(ROUND($A557 + (E$9/12) + (1/12),5),'main sheet'!$G:$M, 4, 0)) / VLOOKUP(ROUND($A557,5),'main sheet'!$G:$M, 4, 0)) * E$11</f>
        <v>3.6239874436498723E-4</v>
      </c>
      <c r="F557" s="19">
        <f>((VLOOKUP(ROUND($A557 + (F$9/12),5),'main sheet'!$G:$M, 4, 0) - VLOOKUP(ROUND($A557 + (F$9/12) + (1/12),5),'main sheet'!$G:$M, 4, 0)) / VLOOKUP(ROUND($A557,5),'main sheet'!$G:$M, 4, 0)) * F$11</f>
        <v>3.6204718199724111E-4</v>
      </c>
      <c r="G557" s="19">
        <f>((VLOOKUP(ROUND($A557 + (G$9/12),5),'main sheet'!$G:$M, 4, 0) - VLOOKUP(ROUND($A557 + (G$9/12) + (1/12),5),'main sheet'!$G:$M, 4, 0)) / VLOOKUP(ROUND($A557,5),'main sheet'!$G:$M, 4, 0)) * G$11</f>
        <v>3.6169596067966899E-4</v>
      </c>
      <c r="H557" s="19">
        <f>((VLOOKUP(ROUND($A557 + (H$9/12),5),'main sheet'!$G:$M, 4, 0) - VLOOKUP(ROUND($A557 + (H$9/12) + (1/12),5),'main sheet'!$G:$M, 4, 0)) / VLOOKUP(ROUND($A557,5),'main sheet'!$G:$M, 4, 0)) * H$11</f>
        <v>3.6134508008141833E-4</v>
      </c>
      <c r="I557" s="19">
        <f>((VLOOKUP(ROUND($A557 + (I$9/12),5),'main sheet'!$G:$M, 4, 0) - VLOOKUP(ROUND($A557 + (I$9/12) + (1/12),5),'main sheet'!$G:$M, 4, 0)) / VLOOKUP(ROUND($A557,5),'main sheet'!$G:$M, 4, 0)) * I$11</f>
        <v>3.609945398714917E-4</v>
      </c>
      <c r="J557" s="19">
        <f>((VLOOKUP(ROUND($A557 + (J$9/12),5),'main sheet'!$G:$M, 4, 0) - VLOOKUP(ROUND($A557 + (J$9/12) + (1/12),5),'main sheet'!$G:$M, 4, 0)) / VLOOKUP(ROUND($A557,5),'main sheet'!$G:$M, 4, 0)) * J$11</f>
        <v>3.837397900471061E-4</v>
      </c>
      <c r="K557" s="19">
        <f>((VLOOKUP(ROUND($A557 + (K$9/12),5),'main sheet'!$G:$M, 4, 0) - VLOOKUP(ROUND($A557 + (K$9/12) + (1/12),5),'main sheet'!$G:$M, 4, 0)) / VLOOKUP(ROUND($A557,5),'main sheet'!$G:$M, 4, 0)) * K$11</f>
        <v>3.833675247696312E-4</v>
      </c>
      <c r="L557" s="19">
        <f>((VLOOKUP(ROUND($A557 + (L$9/12),5),'main sheet'!$G:$M, 4, 0) - VLOOKUP(ROUND($A557 + (L$9/12) + (1/12),5),'main sheet'!$G:$M, 4, 0)) / VLOOKUP(ROUND($A557,5),'main sheet'!$G:$M, 4, 0)) * L$11</f>
        <v>3.829956206260298E-4</v>
      </c>
      <c r="M557" s="19">
        <f>((VLOOKUP(ROUND($A557 + (M$9/12),5),'main sheet'!$G:$M, 4, 0) - VLOOKUP(ROUND($A557 + (M$9/12) + (1/12),5),'main sheet'!$G:$M, 4, 0)) / VLOOKUP(ROUND($A557,5),'main sheet'!$G:$M, 4, 0)) * M$11</f>
        <v>3.8404406523559736E-4</v>
      </c>
      <c r="N557" s="19">
        <f>((VLOOKUP(ROUND($A557 + (N$9/12),5),'main sheet'!$G:$M, 4, 0) - VLOOKUP(ROUND($A557 + (N$9/12) + (1/12),5),'main sheet'!$G:$M, 4, 0)) / VLOOKUP(ROUND($A557,5),'main sheet'!$G:$M, 4, 0)) * N$11</f>
        <v>3.8378995969287453E-4</v>
      </c>
      <c r="O557" s="19">
        <f>((VLOOKUP(ROUND($A557 + (O$9/12),5),'main sheet'!$G:$M, 4, 0) - VLOOKUP(ROUND($A557 + (O$9/12) + (1/12),5),'main sheet'!$G:$M, 4, 0)) / VLOOKUP(ROUND($A557,5),'main sheet'!$G:$M, 4, 0)) * O$11</f>
        <v>3.8353602228092816E-4</v>
      </c>
      <c r="P557" s="19">
        <f>((VLOOKUP(ROUND($A557 + (P$9/12),5),'main sheet'!$G:$M, 4, 0) - VLOOKUP(ROUND($A557 + (P$9/12) + (1/12),5),'main sheet'!$G:$M, 4, 0)) / VLOOKUP(ROUND($A557,5),'main sheet'!$G:$M, 4, 0)) * P$11</f>
        <v>3.8328225288851306E-4</v>
      </c>
      <c r="Q557" s="19">
        <f>((VLOOKUP(ROUND($A557 + (Q$9/12),5),'main sheet'!$G:$M, 4, 0) - VLOOKUP(ROUND($A557 + (Q$9/12) + (1/12),5),'main sheet'!$G:$M, 4, 0)) / VLOOKUP(ROUND($A557,5),'main sheet'!$G:$M, 4, 0)) * Q$11</f>
        <v>3.8302865140445814E-4</v>
      </c>
      <c r="R557" s="19">
        <f>((VLOOKUP(ROUND($A557 + (R$9/12),5),'main sheet'!$G:$M, 4, 0) - VLOOKUP(ROUND($A557 + (R$9/12) + (1/12),5),'main sheet'!$G:$M, 4, 0)) / VLOOKUP(ROUND($A557,5),'main sheet'!$G:$M, 4, 0)) * R$11</f>
        <v>3.8277521771766542E-4</v>
      </c>
      <c r="S557" s="19">
        <f>((VLOOKUP(ROUND($A557 + (S$9/12),5),'main sheet'!$G:$M, 4, 0) - VLOOKUP(ROUND($A557 + (S$9/12) + (1/12),5),'main sheet'!$G:$M, 4, 0)) / VLOOKUP(ROUND($A557,5),'main sheet'!$G:$M, 4, 0)) * S$11</f>
        <v>3.8252195171711075E-4</v>
      </c>
      <c r="T557" s="19">
        <f>((VLOOKUP(ROUND($A557 + (T$9/12),5),'main sheet'!$G:$M, 4, 0) - VLOOKUP(ROUND($A557 + (T$9/12) + (1/12),5),'main sheet'!$G:$M, 4, 0)) / VLOOKUP(ROUND($A557,5),'main sheet'!$G:$M, 4, 0)) * T$11</f>
        <v>3.8226885329184322E-4</v>
      </c>
      <c r="U557" s="19">
        <f>((VLOOKUP(ROUND($A557 + (U$9/12),5),'main sheet'!$G:$M, 4, 0) - VLOOKUP(ROUND($A557 + (U$9/12) + (1/12),5),'main sheet'!$G:$M, 4, 0)) / VLOOKUP(ROUND($A557,5),'main sheet'!$G:$M, 4, 0)) * U$11</f>
        <v>3.8201592233098555E-4</v>
      </c>
      <c r="V557" s="19">
        <f>((VLOOKUP(ROUND($A557 + (V$9/12),5),'main sheet'!$G:$M, 4, 0) - VLOOKUP(ROUND($A557 + (V$9/12) + (1/12),5),'main sheet'!$G:$M, 4, 0)) / VLOOKUP(ROUND($A557,5),'main sheet'!$G:$M, 4, 0)) * V$11</f>
        <v>4.0827448919065953E-4</v>
      </c>
      <c r="W557" s="19">
        <f>((VLOOKUP(ROUND($A557 + (W$9/12),5),'main sheet'!$G:$M, 4, 0) - VLOOKUP(ROUND($A557 + (W$9/12) + (1/12),5),'main sheet'!$G:$M, 4, 0)) / VLOOKUP(ROUND($A557,5),'main sheet'!$G:$M, 4, 0)) * W$11</f>
        <v>4.080043514120897E-4</v>
      </c>
      <c r="X557" s="19">
        <f>((VLOOKUP(ROUND($A557 + (X$9/12),5),'main sheet'!$G:$M, 4, 0) - VLOOKUP(ROUND($A557 + (X$9/12) + (1/12),5),'main sheet'!$G:$M, 4, 0)) / VLOOKUP(ROUND($A557,5),'main sheet'!$G:$M, 4, 0)) * X$11</f>
        <v>4.0773439237214143E-4</v>
      </c>
      <c r="Y557" s="19">
        <f>((VLOOKUP(ROUND($A557 + (Y$9/12),5),'main sheet'!$G:$M, 4, 0) - VLOOKUP(ROUND($A557 + (Y$9/12) + (1/12),5),'main sheet'!$G:$M, 4, 0)) / VLOOKUP(ROUND($A557,5),'main sheet'!$G:$M, 4, 0)) * Y$11</f>
        <v>4.0746461195255098E-4</v>
      </c>
      <c r="Z557" s="19">
        <f>((VLOOKUP(ROUND($A557 + (Z$9/12),5),'main sheet'!$G:$M, 4, 0) - VLOOKUP(ROUND($A557 + (Z$9/12) + (1/12),5),'main sheet'!$G:$M, 4, 0)) / VLOOKUP(ROUND($A557,5),'main sheet'!$G:$M, 4, 0)) * Z$11</f>
        <v>4.0719501003513294E-4</v>
      </c>
      <c r="AA557" s="19">
        <f>((VLOOKUP(ROUND($A557 + (AA$9/12),5),'main sheet'!$G:$M, 4, 0) - VLOOKUP(ROUND($A557 + (AA$9/12) + (1/12),5),'main sheet'!$G:$M, 4, 0)) / VLOOKUP(ROUND($A557,5),'main sheet'!$G:$M, 4, 0)) * AA$11</f>
        <v>4.0692558650178007E-4</v>
      </c>
      <c r="AB557" s="19">
        <f>((VLOOKUP(ROUND($A557 + (AB$9/12),5),'main sheet'!$G:$M, 4, 0) - VLOOKUP(ROUND($A557 + (AB$9/12) + (1/12),5),'main sheet'!$G:$M, 4, 0)) / VLOOKUP(ROUND($A557,5),'main sheet'!$G:$M, 4, 0)) * AB$11</f>
        <v>4.0665634123446313E-4</v>
      </c>
      <c r="AC557" s="19">
        <f>((VLOOKUP(ROUND($A557 + (AC$9/12),5),'main sheet'!$G:$M, 4, 0) - VLOOKUP(ROUND($A557 + (AC$9/12) + (1/12),5),'main sheet'!$G:$M, 4, 0)) / VLOOKUP(ROUND($A557,5),'main sheet'!$G:$M, 4, 0)) * AC$11</f>
        <v>4.0638727411523124E-4</v>
      </c>
      <c r="AD557" s="19">
        <f>((VLOOKUP(ROUND($A557 + (AD$9/12),5),'main sheet'!$G:$M, 4, 0) - VLOOKUP(ROUND($A557 + (AD$9/12) + (1/12),5),'main sheet'!$G:$M, 4, 0)) / VLOOKUP(ROUND($A557,5),'main sheet'!$G:$M, 4, 0)) * AD$11</f>
        <v>4.061183850262114E-4</v>
      </c>
      <c r="AE557" s="19">
        <f>((VLOOKUP(ROUND($A557 + (AE$9/12),5),'main sheet'!$G:$M, 4, 0) - VLOOKUP(ROUND($A557 + (AE$9/12) + (1/12),5),'main sheet'!$G:$M, 4, 0)) / VLOOKUP(ROUND($A557,5),'main sheet'!$G:$M, 4, 0)) * AE$11</f>
        <v>4.0584967384960856E-4</v>
      </c>
      <c r="AF557" s="19">
        <f>((VLOOKUP(ROUND($A557 + (AF$9/12),5),'main sheet'!$G:$M, 4, 0) - VLOOKUP(ROUND($A557 + (AF$9/12) + (1/12),5),'main sheet'!$G:$M, 4, 0)) / VLOOKUP(ROUND($A557,5),'main sheet'!$G:$M, 4, 0)) * AF$11</f>
        <v>4.0558114046770574E-4</v>
      </c>
      <c r="AH557" s="18">
        <f t="shared" si="17"/>
        <v>45.333333333333336</v>
      </c>
      <c r="AI557" s="19">
        <f t="shared" si="18"/>
        <v>1.1607892136843817E-2</v>
      </c>
    </row>
    <row r="558" spans="1:35" x14ac:dyDescent="0.3">
      <c r="A558" s="19">
        <v>45.416666666666664</v>
      </c>
      <c r="C558" s="19">
        <f>((VLOOKUP(ROUND($A558 + (C$9/12),5),'main sheet'!$G:$M, 4, 0) - VLOOKUP(ROUND($A558 + (C$9/12) + (1/12),5),'main sheet'!$G:$M, 4, 0)) / VLOOKUP(ROUND($A558,5),'main sheet'!$G:$M, 4, 0)) * C$11</f>
        <v>3.6323504153834904E-4</v>
      </c>
      <c r="D558" s="19">
        <f>((VLOOKUP(ROUND($A558 + (D$9/12),5),'main sheet'!$G:$M, 4, 0) - VLOOKUP(ROUND($A558 + (D$9/12) + (1/12),5),'main sheet'!$G:$M, 4, 0)) / VLOOKUP(ROUND($A558,5),'main sheet'!$G:$M, 4, 0)) * D$11</f>
        <v>3.6288266788053682E-4</v>
      </c>
      <c r="E558" s="19">
        <f>((VLOOKUP(ROUND($A558 + (E$9/12),5),'main sheet'!$G:$M, 4, 0) - VLOOKUP(ROUND($A558 + (E$9/12) + (1/12),5),'main sheet'!$G:$M, 4, 0)) / VLOOKUP(ROUND($A558,5),'main sheet'!$G:$M, 4, 0)) * E$11</f>
        <v>3.6253063605946184E-4</v>
      </c>
      <c r="F558" s="19">
        <f>((VLOOKUP(ROUND($A558 + (F$9/12),5),'main sheet'!$G:$M, 4, 0) - VLOOKUP(ROUND($A558 + (F$9/12) + (1/12),5),'main sheet'!$G:$M, 4, 0)) / VLOOKUP(ROUND($A558,5),'main sheet'!$G:$M, 4, 0)) * F$11</f>
        <v>3.6217894574397679E-4</v>
      </c>
      <c r="G558" s="19">
        <f>((VLOOKUP(ROUND($A558 + (G$9/12),5),'main sheet'!$G:$M, 4, 0) - VLOOKUP(ROUND($A558 + (G$9/12) + (1/12),5),'main sheet'!$G:$M, 4, 0)) / VLOOKUP(ROUND($A558,5),'main sheet'!$G:$M, 4, 0)) * G$11</f>
        <v>3.6182759660278747E-4</v>
      </c>
      <c r="H558" s="19">
        <f>((VLOOKUP(ROUND($A558 + (H$9/12),5),'main sheet'!$G:$M, 4, 0) - VLOOKUP(ROUND($A558 + (H$9/12) + (1/12),5),'main sheet'!$G:$M, 4, 0)) / VLOOKUP(ROUND($A558,5),'main sheet'!$G:$M, 4, 0)) * H$11</f>
        <v>3.6147658830445458E-4</v>
      </c>
      <c r="I558" s="19">
        <f>((VLOOKUP(ROUND($A558 + (I$9/12),5),'main sheet'!$G:$M, 4, 0) - VLOOKUP(ROUND($A558 + (I$9/12) + (1/12),5),'main sheet'!$G:$M, 4, 0)) / VLOOKUP(ROUND($A558,5),'main sheet'!$G:$M, 4, 0)) * I$11</f>
        <v>3.8425221099542162E-4</v>
      </c>
      <c r="J558" s="19">
        <f>((VLOOKUP(ROUND($A558 + (J$9/12),5),'main sheet'!$G:$M, 4, 0) - VLOOKUP(ROUND($A558 + (J$9/12) + (1/12),5),'main sheet'!$G:$M, 4, 0)) / VLOOKUP(ROUND($A558,5),'main sheet'!$G:$M, 4, 0)) * J$11</f>
        <v>3.8387944861930994E-4</v>
      </c>
      <c r="K558" s="19">
        <f>((VLOOKUP(ROUND($A558 + (K$9/12),5),'main sheet'!$G:$M, 4, 0) - VLOOKUP(ROUND($A558 + (K$9/12) + (1/12),5),'main sheet'!$G:$M, 4, 0)) / VLOOKUP(ROUND($A558,5),'main sheet'!$G:$M, 4, 0)) * K$11</f>
        <v>3.8350704785930631E-4</v>
      </c>
      <c r="L558" s="19">
        <f>((VLOOKUP(ROUND($A558 + (L$9/12),5),'main sheet'!$G:$M, 4, 0) - VLOOKUP(ROUND($A558 + (L$9/12) + (1/12),5),'main sheet'!$G:$M, 4, 0)) / VLOOKUP(ROUND($A558,5),'main sheet'!$G:$M, 4, 0)) * L$11</f>
        <v>3.8313500836460756E-4</v>
      </c>
      <c r="M558" s="19">
        <f>((VLOOKUP(ROUND($A558 + (M$9/12),5),'main sheet'!$G:$M, 4, 0) - VLOOKUP(ROUND($A558 + (M$9/12) + (1/12),5),'main sheet'!$G:$M, 4, 0)) / VLOOKUP(ROUND($A558,5),'main sheet'!$G:$M, 4, 0)) * M$11</f>
        <v>3.8418383454596154E-4</v>
      </c>
      <c r="N558" s="19">
        <f>((VLOOKUP(ROUND($A558 + (N$9/12),5),'main sheet'!$G:$M, 4, 0) - VLOOKUP(ROUND($A558 + (N$9/12) + (1/12),5),'main sheet'!$G:$M, 4, 0)) / VLOOKUP(ROUND($A558,5),'main sheet'!$G:$M, 4, 0)) * N$11</f>
        <v>3.8392963652386023E-4</v>
      </c>
      <c r="O558" s="19">
        <f>((VLOOKUP(ROUND($A558 + (O$9/12),5),'main sheet'!$G:$M, 4, 0) - VLOOKUP(ROUND($A558 + (O$9/12) + (1/12),5),'main sheet'!$G:$M, 4, 0)) / VLOOKUP(ROUND($A558,5),'main sheet'!$G:$M, 4, 0)) * O$11</f>
        <v>3.8367560669372498E-4</v>
      </c>
      <c r="P558" s="19">
        <f>((VLOOKUP(ROUND($A558 + (P$9/12),5),'main sheet'!$G:$M, 4, 0) - VLOOKUP(ROUND($A558 + (P$9/12) + (1/12),5),'main sheet'!$G:$M, 4, 0)) / VLOOKUP(ROUND($A558,5),'main sheet'!$G:$M, 4, 0)) * P$11</f>
        <v>3.8342174494427022E-4</v>
      </c>
      <c r="Q558" s="19">
        <f>((VLOOKUP(ROUND($A558 + (Q$9/12),5),'main sheet'!$G:$M, 4, 0) - VLOOKUP(ROUND($A558 + (Q$9/12) + (1/12),5),'main sheet'!$G:$M, 4, 0)) / VLOOKUP(ROUND($A558,5),'main sheet'!$G:$M, 4, 0)) * Q$11</f>
        <v>3.8316805116428432E-4</v>
      </c>
      <c r="R558" s="19">
        <f>((VLOOKUP(ROUND($A558 + (R$9/12),5),'main sheet'!$G:$M, 4, 0) - VLOOKUP(ROUND($A558 + (R$9/12) + (1/12),5),'main sheet'!$G:$M, 4, 0)) / VLOOKUP(ROUND($A558,5),'main sheet'!$G:$M, 4, 0)) * R$11</f>
        <v>3.8291452524262895E-4</v>
      </c>
      <c r="S558" s="19">
        <f>((VLOOKUP(ROUND($A558 + (S$9/12),5),'main sheet'!$G:$M, 4, 0) - VLOOKUP(ROUND($A558 + (S$9/12) + (1/12),5),'main sheet'!$G:$M, 4, 0)) / VLOOKUP(ROUND($A558,5),'main sheet'!$G:$M, 4, 0)) * S$11</f>
        <v>3.8266116706823941E-4</v>
      </c>
      <c r="T558" s="19">
        <f>((VLOOKUP(ROUND($A558 + (T$9/12),5),'main sheet'!$G:$M, 4, 0) - VLOOKUP(ROUND($A558 + (T$9/12) + (1/12),5),'main sheet'!$G:$M, 4, 0)) / VLOOKUP(ROUND($A558,5),'main sheet'!$G:$M, 4, 0)) * T$11</f>
        <v>3.8240797653012459E-4</v>
      </c>
      <c r="U558" s="19">
        <f>((VLOOKUP(ROUND($A558 + (U$9/12),5),'main sheet'!$G:$M, 4, 0) - VLOOKUP(ROUND($A558 + (U$9/12) + (1/12),5),'main sheet'!$G:$M, 4, 0)) / VLOOKUP(ROUND($A558,5),'main sheet'!$G:$M, 4, 0)) * U$11</f>
        <v>4.0869349195607268E-4</v>
      </c>
      <c r="V558" s="19">
        <f>((VLOOKUP(ROUND($A558 + (V$9/12),5),'main sheet'!$G:$M, 4, 0) - VLOOKUP(ROUND($A558 + (V$9/12) + (1/12),5),'main sheet'!$G:$M, 4, 0)) / VLOOKUP(ROUND($A558,5),'main sheet'!$G:$M, 4, 0)) * V$11</f>
        <v>4.0842307694128249E-4</v>
      </c>
      <c r="W558" s="19">
        <f>((VLOOKUP(ROUND($A558 + (W$9/12),5),'main sheet'!$G:$M, 4, 0) - VLOOKUP(ROUND($A558 + (W$9/12) + (1/12),5),'main sheet'!$G:$M, 4, 0)) / VLOOKUP(ROUND($A558,5),'main sheet'!$G:$M, 4, 0)) * W$11</f>
        <v>4.0815284084854916E-4</v>
      </c>
      <c r="X558" s="19">
        <f>((VLOOKUP(ROUND($A558 + (X$9/12),5),'main sheet'!$G:$M, 4, 0) - VLOOKUP(ROUND($A558 + (X$9/12) + (1/12),5),'main sheet'!$G:$M, 4, 0)) / VLOOKUP(ROUND($A558,5),'main sheet'!$G:$M, 4, 0)) * X$11</f>
        <v>4.0788278355948768E-4</v>
      </c>
      <c r="Y558" s="19">
        <f>((VLOOKUP(ROUND($A558 + (Y$9/12),5),'main sheet'!$G:$M, 4, 0) - VLOOKUP(ROUND($A558 + (Y$9/12) + (1/12),5),'main sheet'!$G:$M, 4, 0)) / VLOOKUP(ROUND($A558,5),'main sheet'!$G:$M, 4, 0)) * Y$11</f>
        <v>4.0761290495579131E-4</v>
      </c>
      <c r="Z558" s="19">
        <f>((VLOOKUP(ROUND($A558 + (Z$9/12),5),'main sheet'!$G:$M, 4, 0) - VLOOKUP(ROUND($A558 + (Z$9/12) + (1/12),5),'main sheet'!$G:$M, 4, 0)) / VLOOKUP(ROUND($A558,5),'main sheet'!$G:$M, 4, 0)) * Z$11</f>
        <v>4.0734320491923149E-4</v>
      </c>
      <c r="AA558" s="19">
        <f>((VLOOKUP(ROUND($A558 + (AA$9/12),5),'main sheet'!$G:$M, 4, 0) - VLOOKUP(ROUND($A558 + (AA$9/12) + (1/12),5),'main sheet'!$G:$M, 4, 0)) / VLOOKUP(ROUND($A558,5),'main sheet'!$G:$M, 4, 0)) * AA$11</f>
        <v>4.0707368333165811E-4</v>
      </c>
      <c r="AB558" s="19">
        <f>((VLOOKUP(ROUND($A558 + (AB$9/12),5),'main sheet'!$G:$M, 4, 0) - VLOOKUP(ROUND($A558 + (AB$9/12) + (1/12),5),'main sheet'!$G:$M, 4, 0)) / VLOOKUP(ROUND($A558,5),'main sheet'!$G:$M, 4, 0)) * AB$11</f>
        <v>4.0680434007499901E-4</v>
      </c>
      <c r="AC558" s="19">
        <f>((VLOOKUP(ROUND($A558 + (AC$9/12),5),'main sheet'!$G:$M, 4, 0) - VLOOKUP(ROUND($A558 + (AC$9/12) + (1/12),5),'main sheet'!$G:$M, 4, 0)) / VLOOKUP(ROUND($A558,5),'main sheet'!$G:$M, 4, 0)) * AC$11</f>
        <v>4.0653517503126029E-4</v>
      </c>
      <c r="AD558" s="19">
        <f>((VLOOKUP(ROUND($A558 + (AD$9/12),5),'main sheet'!$G:$M, 4, 0) - VLOOKUP(ROUND($A558 + (AD$9/12) + (1/12),5),'main sheet'!$G:$M, 4, 0)) / VLOOKUP(ROUND($A558,5),'main sheet'!$G:$M, 4, 0)) * AD$11</f>
        <v>4.0626618808252602E-4</v>
      </c>
      <c r="AE558" s="19">
        <f>((VLOOKUP(ROUND($A558 + (AE$9/12),5),'main sheet'!$G:$M, 4, 0) - VLOOKUP(ROUND($A558 + (AE$9/12) + (1/12),5),'main sheet'!$G:$M, 4, 0)) / VLOOKUP(ROUND($A558,5),'main sheet'!$G:$M, 4, 0)) * AE$11</f>
        <v>4.059973791109584E-4</v>
      </c>
      <c r="AF558" s="19">
        <f>((VLOOKUP(ROUND($A558 + (AF$9/12),5),'main sheet'!$G:$M, 4, 0) - VLOOKUP(ROUND($A558 + (AF$9/12) + (1/12),5),'main sheet'!$G:$M, 4, 0)) / VLOOKUP(ROUND($A558,5),'main sheet'!$G:$M, 4, 0)) * AF$11</f>
        <v>4.0572874799879751E-4</v>
      </c>
      <c r="AH558" s="18">
        <f t="shared" si="17"/>
        <v>45.416666666666664</v>
      </c>
      <c r="AI558" s="19">
        <f t="shared" si="18"/>
        <v>1.1661781551491919E-2</v>
      </c>
    </row>
    <row r="559" spans="1:35" x14ac:dyDescent="0.3">
      <c r="A559" s="19">
        <v>45.5</v>
      </c>
      <c r="C559" s="19">
        <f>((VLOOKUP(ROUND($A559 + (C$9/12),5),'main sheet'!$G:$M, 4, 0) - VLOOKUP(ROUND($A559 + (C$9/12) + (1/12),5),'main sheet'!$G:$M, 4, 0)) / VLOOKUP(ROUND($A559,5),'main sheet'!$G:$M, 4, 0)) * C$11</f>
        <v>3.6336728572486826E-4</v>
      </c>
      <c r="D559" s="19">
        <f>((VLOOKUP(ROUND($A559 + (D$9/12),5),'main sheet'!$G:$M, 4, 0) - VLOOKUP(ROUND($A559 + (D$9/12) + (1/12),5),'main sheet'!$G:$M, 4, 0)) / VLOOKUP(ROUND($A559,5),'main sheet'!$G:$M, 4, 0)) * D$11</f>
        <v>3.6301478377689732E-4</v>
      </c>
      <c r="E559" s="19">
        <f>((VLOOKUP(ROUND($A559 + (E$9/12),5),'main sheet'!$G:$M, 4, 0) - VLOOKUP(ROUND($A559 + (E$9/12) + (1/12),5),'main sheet'!$G:$M, 4, 0)) / VLOOKUP(ROUND($A559,5),'main sheet'!$G:$M, 4, 0)) * E$11</f>
        <v>3.6266262379058573E-4</v>
      </c>
      <c r="F559" s="19">
        <f>((VLOOKUP(ROUND($A559 + (F$9/12),5),'main sheet'!$G:$M, 4, 0) - VLOOKUP(ROUND($A559 + (F$9/12) + (1/12),5),'main sheet'!$G:$M, 4, 0)) / VLOOKUP(ROUND($A559,5),'main sheet'!$G:$M, 4, 0)) * F$11</f>
        <v>3.6231080543419684E-4</v>
      </c>
      <c r="G559" s="19">
        <f>((VLOOKUP(ROUND($A559 + (G$9/12),5),'main sheet'!$G:$M, 4, 0) - VLOOKUP(ROUND($A559 + (G$9/12) + (1/12),5),'main sheet'!$G:$M, 4, 0)) / VLOOKUP(ROUND($A559,5),'main sheet'!$G:$M, 4, 0)) * G$11</f>
        <v>3.6195932837584889E-4</v>
      </c>
      <c r="H559" s="19">
        <f>((VLOOKUP(ROUND($A559 + (H$9/12),5),'main sheet'!$G:$M, 4, 0) - VLOOKUP(ROUND($A559 + (H$9/12) + (1/12),5),'main sheet'!$G:$M, 4, 0)) / VLOOKUP(ROUND($A559,5),'main sheet'!$G:$M, 4, 0)) * H$11</f>
        <v>3.8476536716036008E-4</v>
      </c>
      <c r="I559" s="19">
        <f>((VLOOKUP(ROUND($A559 + (I$9/12),5),'main sheet'!$G:$M, 4, 0) - VLOOKUP(ROUND($A559 + (I$9/12) + (1/12),5),'main sheet'!$G:$M, 4, 0)) / VLOOKUP(ROUND($A559,5),'main sheet'!$G:$M, 4, 0)) * I$11</f>
        <v>3.8439210697237931E-4</v>
      </c>
      <c r="J559" s="19">
        <f>((VLOOKUP(ROUND($A559 + (J$9/12),5),'main sheet'!$G:$M, 4, 0) - VLOOKUP(ROUND($A559 + (J$9/12) + (1/12),5),'main sheet'!$G:$M, 4, 0)) / VLOOKUP(ROUND($A559,5),'main sheet'!$G:$M, 4, 0)) * J$11</f>
        <v>3.8401920888343294E-4</v>
      </c>
      <c r="K559" s="19">
        <f>((VLOOKUP(ROUND($A559 + (K$9/12),5),'main sheet'!$G:$M, 4, 0) - VLOOKUP(ROUND($A559 + (K$9/12) + (1/12),5),'main sheet'!$G:$M, 4, 0)) / VLOOKUP(ROUND($A559,5),'main sheet'!$G:$M, 4, 0)) * K$11</f>
        <v>3.8364667254224945E-4</v>
      </c>
      <c r="L559" s="19">
        <f>((VLOOKUP(ROUND($A559 + (L$9/12),5),'main sheet'!$G:$M, 4, 0) - VLOOKUP(ROUND($A559 + (L$9/12) + (1/12),5),'main sheet'!$G:$M, 4, 0)) / VLOOKUP(ROUND($A559,5),'main sheet'!$G:$M, 4, 0)) * L$11</f>
        <v>3.8327449759789785E-4</v>
      </c>
      <c r="M559" s="19">
        <f>((VLOOKUP(ROUND($A559 + (M$9/12),5),'main sheet'!$G:$M, 4, 0) - VLOOKUP(ROUND($A559 + (M$9/12) + (1/12),5),'main sheet'!$G:$M, 4, 0)) / VLOOKUP(ROUND($A559,5),'main sheet'!$G:$M, 4, 0)) * M$11</f>
        <v>3.8432370562887846E-4</v>
      </c>
      <c r="N559" s="19">
        <f>((VLOOKUP(ROUND($A559 + (N$9/12),5),'main sheet'!$G:$M, 4, 0) - VLOOKUP(ROUND($A559 + (N$9/12) + (1/12),5),'main sheet'!$G:$M, 4, 0)) / VLOOKUP(ROUND($A559,5),'main sheet'!$G:$M, 4, 0)) * N$11</f>
        <v>3.8406941506006012E-4</v>
      </c>
      <c r="O559" s="19">
        <f>((VLOOKUP(ROUND($A559 + (O$9/12),5),'main sheet'!$G:$M, 4, 0) - VLOOKUP(ROUND($A559 + (O$9/12) + (1/12),5),'main sheet'!$G:$M, 4, 0)) / VLOOKUP(ROUND($A559,5),'main sheet'!$G:$M, 4, 0)) * O$11</f>
        <v>3.8381529274444199E-4</v>
      </c>
      <c r="P559" s="19">
        <f>((VLOOKUP(ROUND($A559 + (P$9/12),5),'main sheet'!$G:$M, 4, 0) - VLOOKUP(ROUND($A559 + (P$9/12) + (1/12),5),'main sheet'!$G:$M, 4, 0)) / VLOOKUP(ROUND($A559,5),'main sheet'!$G:$M, 4, 0)) * P$11</f>
        <v>3.8356133857069815E-4</v>
      </c>
      <c r="Q559" s="19">
        <f>((VLOOKUP(ROUND($A559 + (Q$9/12),5),'main sheet'!$G:$M, 4, 0) - VLOOKUP(ROUND($A559 + (Q$9/12) + (1/12),5),'main sheet'!$G:$M, 4, 0)) / VLOOKUP(ROUND($A559,5),'main sheet'!$G:$M, 4, 0)) * Q$11</f>
        <v>3.8330755242757628E-4</v>
      </c>
      <c r="R559" s="19">
        <f>((VLOOKUP(ROUND($A559 + (R$9/12),5),'main sheet'!$G:$M, 4, 0) - VLOOKUP(ROUND($A559 + (R$9/12) + (1/12),5),'main sheet'!$G:$M, 4, 0)) / VLOOKUP(ROUND($A559,5),'main sheet'!$G:$M, 4, 0)) * R$11</f>
        <v>3.8305393420389773E-4</v>
      </c>
      <c r="S559" s="19">
        <f>((VLOOKUP(ROUND($A559 + (S$9/12),5),'main sheet'!$G:$M, 4, 0) - VLOOKUP(ROUND($A559 + (S$9/12) + (1/12),5),'main sheet'!$G:$M, 4, 0)) / VLOOKUP(ROUND($A559,5),'main sheet'!$G:$M, 4, 0)) * S$11</f>
        <v>3.8280048378855732E-4</v>
      </c>
      <c r="T559" s="19">
        <f>((VLOOKUP(ROUND($A559 + (T$9/12),5),'main sheet'!$G:$M, 4, 0) - VLOOKUP(ROUND($A559 + (T$9/12) + (1/12),5),'main sheet'!$G:$M, 4, 0)) / VLOOKUP(ROUND($A559,5),'main sheet'!$G:$M, 4, 0)) * T$11</f>
        <v>4.0911297892264308E-4</v>
      </c>
      <c r="U559" s="19">
        <f>((VLOOKUP(ROUND($A559 + (U$9/12),5),'main sheet'!$G:$M, 4, 0) - VLOOKUP(ROUND($A559 + (U$9/12) + (1/12),5),'main sheet'!$G:$M, 4, 0)) / VLOOKUP(ROUND($A559,5),'main sheet'!$G:$M, 4, 0)) * U$11</f>
        <v>4.0884228635125729E-4</v>
      </c>
      <c r="V559" s="19">
        <f>((VLOOKUP(ROUND($A559 + (V$9/12),5),'main sheet'!$G:$M, 4, 0) - VLOOKUP(ROUND($A559 + (V$9/12) + (1/12),5),'main sheet'!$G:$M, 4, 0)) / VLOOKUP(ROUND($A559,5),'main sheet'!$G:$M, 4, 0)) * V$11</f>
        <v>4.0857177288557573E-4</v>
      </c>
      <c r="W559" s="19">
        <f>((VLOOKUP(ROUND($A559 + (W$9/12),5),'main sheet'!$G:$M, 4, 0) - VLOOKUP(ROUND($A559 + (W$9/12) + (1/12),5),'main sheet'!$G:$M, 4, 0)) / VLOOKUP(ROUND($A559,5),'main sheet'!$G:$M, 4, 0)) * W$11</f>
        <v>4.0830143840709185E-4</v>
      </c>
      <c r="X559" s="19">
        <f>((VLOOKUP(ROUND($A559 + (X$9/12),5),'main sheet'!$G:$M, 4, 0) - VLOOKUP(ROUND($A559 + (X$9/12) + (1/12),5),'main sheet'!$G:$M, 4, 0)) / VLOOKUP(ROUND($A559,5),'main sheet'!$G:$M, 4, 0)) * X$11</f>
        <v>4.0803128279737742E-4</v>
      </c>
      <c r="Y559" s="19">
        <f>((VLOOKUP(ROUND($A559 + (Y$9/12),5),'main sheet'!$G:$M, 4, 0) - VLOOKUP(ROUND($A559 + (Y$9/12) + (1/12),5),'main sheet'!$G:$M, 4, 0)) / VLOOKUP(ROUND($A559,5),'main sheet'!$G:$M, 4, 0)) * Y$11</f>
        <v>4.0776130593808262E-4</v>
      </c>
      <c r="Z559" s="19">
        <f>((VLOOKUP(ROUND($A559 + (Z$9/12),5),'main sheet'!$G:$M, 4, 0) - VLOOKUP(ROUND($A559 + (Z$9/12) + (1/12),5),'main sheet'!$G:$M, 4, 0)) / VLOOKUP(ROUND($A559,5),'main sheet'!$G:$M, 4, 0)) * Z$11</f>
        <v>4.0749150771093596E-4</v>
      </c>
      <c r="AA559" s="19">
        <f>((VLOOKUP(ROUND($A559 + (AA$9/12),5),'main sheet'!$G:$M, 4, 0) - VLOOKUP(ROUND($A559 + (AA$9/12) + (1/12),5),'main sheet'!$G:$M, 4, 0)) / VLOOKUP(ROUND($A559,5),'main sheet'!$G:$M, 4, 0)) * AA$11</f>
        <v>4.0722188799774428E-4</v>
      </c>
      <c r="AB559" s="19">
        <f>((VLOOKUP(ROUND($A559 + (AB$9/12),5),'main sheet'!$G:$M, 4, 0) - VLOOKUP(ROUND($A559 + (AB$9/12) + (1/12),5),'main sheet'!$G:$M, 4, 0)) / VLOOKUP(ROUND($A559,5),'main sheet'!$G:$M, 4, 0)) * AB$11</f>
        <v>4.069524466803923E-4</v>
      </c>
      <c r="AC559" s="19">
        <f>((VLOOKUP(ROUND($A559 + (AC$9/12),5),'main sheet'!$G:$M, 4, 0) - VLOOKUP(ROUND($A559 + (AC$9/12) + (1/12),5),'main sheet'!$G:$M, 4, 0)) / VLOOKUP(ROUND($A559,5),'main sheet'!$G:$M, 4, 0)) * AC$11</f>
        <v>4.0668318364084333E-4</v>
      </c>
      <c r="AD559" s="19">
        <f>((VLOOKUP(ROUND($A559 + (AD$9/12),5),'main sheet'!$G:$M, 4, 0) - VLOOKUP(ROUND($A559 + (AD$9/12) + (1/12),5),'main sheet'!$G:$M, 4, 0)) / VLOOKUP(ROUND($A559,5),'main sheet'!$G:$M, 4, 0)) * AD$11</f>
        <v>4.0641409876113844E-4</v>
      </c>
      <c r="AE559" s="19">
        <f>((VLOOKUP(ROUND($A559 + (AE$9/12),5),'main sheet'!$G:$M, 4, 0) - VLOOKUP(ROUND($A559 + (AE$9/12) + (1/12),5),'main sheet'!$G:$M, 4, 0)) / VLOOKUP(ROUND($A559,5),'main sheet'!$G:$M, 4, 0)) * AE$11</f>
        <v>4.0614519192339694E-4</v>
      </c>
      <c r="AF559" s="19">
        <f>((VLOOKUP(ROUND($A559 + (AF$9/12),5),'main sheet'!$G:$M, 4, 0) - VLOOKUP(ROUND($A559 + (AF$9/12) + (1/12),5),'main sheet'!$G:$M, 4, 0)) / VLOOKUP(ROUND($A559,5),'main sheet'!$G:$M, 4, 0)) * AF$11</f>
        <v>4.4013876183532006E-4</v>
      </c>
      <c r="AH559" s="18">
        <f t="shared" si="17"/>
        <v>45.5</v>
      </c>
      <c r="AI559" s="19">
        <f t="shared" si="18"/>
        <v>1.1750012546534627E-2</v>
      </c>
    </row>
    <row r="560" spans="1:35" x14ac:dyDescent="0.3">
      <c r="A560" s="19">
        <v>45.583333333333336</v>
      </c>
      <c r="C560" s="19">
        <f>((VLOOKUP(ROUND($A560 + (C$9/12),5),'main sheet'!$G:$M, 4, 0) - VLOOKUP(ROUND($A560 + (C$9/12) + (1/12),5),'main sheet'!$G:$M, 4, 0)) / VLOOKUP(ROUND($A560,5),'main sheet'!$G:$M, 4, 0)) * C$11</f>
        <v>3.6349962623930465E-4</v>
      </c>
      <c r="D560" s="19">
        <f>((VLOOKUP(ROUND($A560 + (D$9/12),5),'main sheet'!$G:$M, 4, 0) - VLOOKUP(ROUND($A560 + (D$9/12) + (1/12),5),'main sheet'!$G:$M, 4, 0)) / VLOOKUP(ROUND($A560,5),'main sheet'!$G:$M, 4, 0)) * D$11</f>
        <v>3.6314699590819566E-4</v>
      </c>
      <c r="E560" s="19">
        <f>((VLOOKUP(ROUND($A560 + (E$9/12),5),'main sheet'!$G:$M, 4, 0) - VLOOKUP(ROUND($A560 + (E$9/12) + (1/12),5),'main sheet'!$G:$M, 4, 0)) / VLOOKUP(ROUND($A560,5),'main sheet'!$G:$M, 4, 0)) * E$11</f>
        <v>3.6279470766329032E-4</v>
      </c>
      <c r="F560" s="19">
        <f>((VLOOKUP(ROUND($A560 + (F$9/12),5),'main sheet'!$G:$M, 4, 0) - VLOOKUP(ROUND($A560 + (F$9/12) + (1/12),5),'main sheet'!$G:$M, 4, 0)) / VLOOKUP(ROUND($A560,5),'main sheet'!$G:$M, 4, 0)) * F$11</f>
        <v>3.6244276117226328E-4</v>
      </c>
      <c r="G560" s="19">
        <f>((VLOOKUP(ROUND($A560 + (G$9/12),5),'main sheet'!$G:$M, 4, 0) - VLOOKUP(ROUND($A560 + (G$9/12) + (1/12),5),'main sheet'!$G:$M, 4, 0)) / VLOOKUP(ROUND($A560,5),'main sheet'!$G:$M, 4, 0)) * G$11</f>
        <v>3.8527925969697295E-4</v>
      </c>
      <c r="H560" s="19">
        <f>((VLOOKUP(ROUND($A560 + (H$9/12),5),'main sheet'!$G:$M, 4, 0) - VLOOKUP(ROUND($A560 + (H$9/12) + (1/12),5),'main sheet'!$G:$M, 4, 0)) / VLOOKUP(ROUND($A560,5),'main sheet'!$G:$M, 4, 0)) * H$11</f>
        <v>3.849055009827703E-4</v>
      </c>
      <c r="I560" s="19">
        <f>((VLOOKUP(ROUND($A560 + (I$9/12),5),'main sheet'!$G:$M, 4, 0) - VLOOKUP(ROUND($A560 + (I$9/12) + (1/12),5),'main sheet'!$G:$M, 4, 0)) / VLOOKUP(ROUND($A560,5),'main sheet'!$G:$M, 4, 0)) * I$11</f>
        <v>3.8453210485122138E-4</v>
      </c>
      <c r="J560" s="19">
        <f>((VLOOKUP(ROUND($A560 + (J$9/12),5),'main sheet'!$G:$M, 4, 0) - VLOOKUP(ROUND($A560 + (J$9/12) + (1/12),5),'main sheet'!$G:$M, 4, 0)) / VLOOKUP(ROUND($A560,5),'main sheet'!$G:$M, 4, 0)) * J$11</f>
        <v>3.841590709505856E-4</v>
      </c>
      <c r="K560" s="19">
        <f>((VLOOKUP(ROUND($A560 + (K$9/12),5),'main sheet'!$G:$M, 4, 0) - VLOOKUP(ROUND($A560 + (K$9/12) + (1/12),5),'main sheet'!$G:$M, 4, 0)) / VLOOKUP(ROUND($A560,5),'main sheet'!$G:$M, 4, 0)) * K$11</f>
        <v>3.8378639892946325E-4</v>
      </c>
      <c r="L560" s="19">
        <f>((VLOOKUP(ROUND($A560 + (L$9/12),5),'main sheet'!$G:$M, 4, 0) - VLOOKUP(ROUND($A560 + (L$9/12) + (1/12),5),'main sheet'!$G:$M, 4, 0)) / VLOOKUP(ROUND($A560,5),'main sheet'!$G:$M, 4, 0)) * L$11</f>
        <v>3.834140884367957E-4</v>
      </c>
      <c r="M560" s="19">
        <f>((VLOOKUP(ROUND($A560 + (M$9/12),5),'main sheet'!$G:$M, 4, 0) - VLOOKUP(ROUND($A560 + (M$9/12) + (1/12),5),'main sheet'!$G:$M, 4, 0)) / VLOOKUP(ROUND($A560,5),'main sheet'!$G:$M, 4, 0)) * M$11</f>
        <v>3.8446367859554671E-4</v>
      </c>
      <c r="N560" s="19">
        <f>((VLOOKUP(ROUND($A560 + (N$9/12),5),'main sheet'!$G:$M, 4, 0) - VLOOKUP(ROUND($A560 + (N$9/12) + (1/12),5),'main sheet'!$G:$M, 4, 0)) / VLOOKUP(ROUND($A560,5),'main sheet'!$G:$M, 4, 0)) * N$11</f>
        <v>3.8420929541259922E-4</v>
      </c>
      <c r="O560" s="19">
        <f>((VLOOKUP(ROUND($A560 + (O$9/12),5),'main sheet'!$G:$M, 4, 0) - VLOOKUP(ROUND($A560 + (O$9/12) + (1/12),5),'main sheet'!$G:$M, 4, 0)) / VLOOKUP(ROUND($A560,5),'main sheet'!$G:$M, 4, 0)) * O$11</f>
        <v>3.8395508054413072E-4</v>
      </c>
      <c r="P560" s="19">
        <f>((VLOOKUP(ROUND($A560 + (P$9/12),5),'main sheet'!$G:$M, 4, 0) - VLOOKUP(ROUND($A560 + (P$9/12) + (1/12),5),'main sheet'!$G:$M, 4, 0)) / VLOOKUP(ROUND($A560,5),'main sheet'!$G:$M, 4, 0)) * P$11</f>
        <v>3.837010338787748E-4</v>
      </c>
      <c r="Q560" s="19">
        <f>((VLOOKUP(ROUND($A560 + (Q$9/12),5),'main sheet'!$G:$M, 4, 0) - VLOOKUP(ROUND($A560 + (Q$9/12) + (1/12),5),'main sheet'!$G:$M, 4, 0)) / VLOOKUP(ROUND($A560,5),'main sheet'!$G:$M, 4, 0)) * Q$11</f>
        <v>3.8344715530523859E-4</v>
      </c>
      <c r="R560" s="19">
        <f>((VLOOKUP(ROUND($A560 + (R$9/12),5),'main sheet'!$G:$M, 4, 0) - VLOOKUP(ROUND($A560 + (R$9/12) + (1/12),5),'main sheet'!$G:$M, 4, 0)) / VLOOKUP(ROUND($A560,5),'main sheet'!$G:$M, 4, 0)) * R$11</f>
        <v>3.8319344471230294E-4</v>
      </c>
      <c r="S560" s="19">
        <f>((VLOOKUP(ROUND($A560 + (S$9/12),5),'main sheet'!$G:$M, 4, 0) - VLOOKUP(ROUND($A560 + (S$9/12) + (1/12),5),'main sheet'!$G:$M, 4, 0)) / VLOOKUP(ROUND($A560,5),'main sheet'!$G:$M, 4, 0)) * S$11</f>
        <v>4.0953295073804601E-4</v>
      </c>
      <c r="T560" s="19">
        <f>((VLOOKUP(ROUND($A560 + (T$9/12),5),'main sheet'!$G:$M, 4, 0) - VLOOKUP(ROUND($A560 + (T$9/12) + (1/12),5),'main sheet'!$G:$M, 4, 0)) / VLOOKUP(ROUND($A560,5),'main sheet'!$G:$M, 4, 0)) * T$11</f>
        <v>4.0926198028926085E-4</v>
      </c>
      <c r="U560" s="19">
        <f>((VLOOKUP(ROUND($A560 + (U$9/12),5),'main sheet'!$G:$M, 4, 0) - VLOOKUP(ROUND($A560 + (U$9/12) + (1/12),5),'main sheet'!$G:$M, 4, 0)) / VLOOKUP(ROUND($A560,5),'main sheet'!$G:$M, 4, 0)) * U$11</f>
        <v>4.0899118913003958E-4</v>
      </c>
      <c r="V560" s="19">
        <f>((VLOOKUP(ROUND($A560 + (V$9/12),5),'main sheet'!$G:$M, 4, 0) - VLOOKUP(ROUND($A560 + (V$9/12) + (1/12),5),'main sheet'!$G:$M, 4, 0)) / VLOOKUP(ROUND($A560,5),'main sheet'!$G:$M, 4, 0)) * V$11</f>
        <v>4.0872057714175388E-4</v>
      </c>
      <c r="W560" s="19">
        <f>((VLOOKUP(ROUND($A560 + (W$9/12),5),'main sheet'!$G:$M, 4, 0) - VLOOKUP(ROUND($A560 + (W$9/12) + (1/12),5),'main sheet'!$G:$M, 4, 0)) / VLOOKUP(ROUND($A560,5),'main sheet'!$G:$M, 4, 0)) * W$11</f>
        <v>4.08450144205854E-4</v>
      </c>
      <c r="X560" s="19">
        <f>((VLOOKUP(ROUND($A560 + (X$9/12),5),'main sheet'!$G:$M, 4, 0) - VLOOKUP(ROUND($A560 + (X$9/12) + (1/12),5),'main sheet'!$G:$M, 4, 0)) / VLOOKUP(ROUND($A560,5),'main sheet'!$G:$M, 4, 0)) * X$11</f>
        <v>4.0817989020386868E-4</v>
      </c>
      <c r="Y560" s="19">
        <f>((VLOOKUP(ROUND($A560 + (Y$9/12),5),'main sheet'!$G:$M, 4, 0) - VLOOKUP(ROUND($A560 + (Y$9/12) + (1/12),5),'main sheet'!$G:$M, 4, 0)) / VLOOKUP(ROUND($A560,5),'main sheet'!$G:$M, 4, 0)) * Y$11</f>
        <v>4.0790981501740499E-4</v>
      </c>
      <c r="Z560" s="19">
        <f>((VLOOKUP(ROUND($A560 + (Z$9/12),5),'main sheet'!$G:$M, 4, 0) - VLOOKUP(ROUND($A560 + (Z$9/12) + (1/12),5),'main sheet'!$G:$M, 4, 0)) / VLOOKUP(ROUND($A560,5),'main sheet'!$G:$M, 4, 0)) * Z$11</f>
        <v>4.0763991852814824E-4</v>
      </c>
      <c r="AA560" s="19">
        <f>((VLOOKUP(ROUND($A560 + (AA$9/12),5),'main sheet'!$G:$M, 4, 0) - VLOOKUP(ROUND($A560 + (AA$9/12) + (1/12),5),'main sheet'!$G:$M, 4, 0)) / VLOOKUP(ROUND($A560,5),'main sheet'!$G:$M, 4, 0)) * AA$11</f>
        <v>4.0737020061786233E-4</v>
      </c>
      <c r="AB560" s="19">
        <f>((VLOOKUP(ROUND($A560 + (AB$9/12),5),'main sheet'!$G:$M, 4, 0) - VLOOKUP(ROUND($A560 + (AB$9/12) + (1/12),5),'main sheet'!$G:$M, 4, 0)) / VLOOKUP(ROUND($A560,5),'main sheet'!$G:$M, 4, 0)) * AB$11</f>
        <v>4.07100661168389E-4</v>
      </c>
      <c r="AC560" s="19">
        <f>((VLOOKUP(ROUND($A560 + (AC$9/12),5),'main sheet'!$G:$M, 4, 0) - VLOOKUP(ROUND($A560 + (AC$9/12) + (1/12),5),'main sheet'!$G:$M, 4, 0)) / VLOOKUP(ROUND($A560,5),'main sheet'!$G:$M, 4, 0)) * AC$11</f>
        <v>4.0683130006164846E-4</v>
      </c>
      <c r="AD560" s="19">
        <f>((VLOOKUP(ROUND($A560 + (AD$9/12),5),'main sheet'!$G:$M, 4, 0) - VLOOKUP(ROUND($A560 + (AD$9/12) + (1/12),5),'main sheet'!$G:$M, 4, 0)) / VLOOKUP(ROUND($A560,5),'main sheet'!$G:$M, 4, 0)) * AD$11</f>
        <v>4.0656211717963889E-4</v>
      </c>
      <c r="AE560" s="19">
        <f>((VLOOKUP(ROUND($A560 + (AE$9/12),5),'main sheet'!$G:$M, 4, 0) - VLOOKUP(ROUND($A560 + (AE$9/12) + (1/12),5),'main sheet'!$G:$M, 4, 0)) / VLOOKUP(ROUND($A560,5),'main sheet'!$G:$M, 4, 0)) * AE$11</f>
        <v>4.4059058293208388E-4</v>
      </c>
      <c r="AF560" s="19">
        <f>((VLOOKUP(ROUND($A560 + (AF$9/12),5),'main sheet'!$G:$M, 4, 0) - VLOOKUP(ROUND($A560 + (AF$9/12) + (1/12),5),'main sheet'!$G:$M, 4, 0)) / VLOOKUP(ROUND($A560,5),'main sheet'!$G:$M, 4, 0)) * AF$11</f>
        <v>4.402990629755762E-4</v>
      </c>
      <c r="AH560" s="18">
        <f t="shared" si="17"/>
        <v>45.583333333333336</v>
      </c>
      <c r="AI560" s="19">
        <f t="shared" si="18"/>
        <v>1.1838370593469032E-2</v>
      </c>
    </row>
    <row r="561" spans="1:35" x14ac:dyDescent="0.3">
      <c r="A561" s="19">
        <v>45.666666666666664</v>
      </c>
      <c r="C561" s="19">
        <f>((VLOOKUP(ROUND($A561 + (C$9/12),5),'main sheet'!$G:$M, 4, 0) - VLOOKUP(ROUND($A561 + (C$9/12) + (1/12),5),'main sheet'!$G:$M, 4, 0)) / VLOOKUP(ROUND($A561,5),'main sheet'!$G:$M, 4, 0)) * C$11</f>
        <v>3.6363206318741533E-4</v>
      </c>
      <c r="D561" s="19">
        <f>((VLOOKUP(ROUND($A561 + (D$9/12),5),'main sheet'!$G:$M, 4, 0) - VLOOKUP(ROUND($A561 + (D$9/12) + (1/12),5),'main sheet'!$G:$M, 4, 0)) / VLOOKUP(ROUND($A561,5),'main sheet'!$G:$M, 4, 0)) * D$11</f>
        <v>3.6327930437961834E-4</v>
      </c>
      <c r="E561" s="19">
        <f>((VLOOKUP(ROUND($A561 + (E$9/12),5),'main sheet'!$G:$M, 4, 0) - VLOOKUP(ROUND($A561 + (E$9/12) + (1/12),5),'main sheet'!$G:$M, 4, 0)) / VLOOKUP(ROUND($A561,5),'main sheet'!$G:$M, 4, 0)) * E$11</f>
        <v>3.6292688778219158E-4</v>
      </c>
      <c r="F561" s="19">
        <f>((VLOOKUP(ROUND($A561 + (F$9/12),5),'main sheet'!$G:$M, 4, 0) - VLOOKUP(ROUND($A561 + (F$9/12) + (1/12),5),'main sheet'!$G:$M, 4, 0)) / VLOOKUP(ROUND($A561,5),'main sheet'!$G:$M, 4, 0)) * F$11</f>
        <v>3.8579388976233689E-4</v>
      </c>
      <c r="G561" s="19">
        <f>((VLOOKUP(ROUND($A561 + (G$9/12),5),'main sheet'!$G:$M, 4, 0) - VLOOKUP(ROUND($A561 + (G$9/12) + (1/12),5),'main sheet'!$G:$M, 4, 0)) / VLOOKUP(ROUND($A561,5),'main sheet'!$G:$M, 4, 0)) * G$11</f>
        <v>3.8541963180643699E-4</v>
      </c>
      <c r="H561" s="19">
        <f>((VLOOKUP(ROUND($A561 + (H$9/12),5),'main sheet'!$G:$M, 4, 0) - VLOOKUP(ROUND($A561 + (H$9/12) + (1/12),5),'main sheet'!$G:$M, 4, 0)) / VLOOKUP(ROUND($A561,5),'main sheet'!$G:$M, 4, 0)) * H$11</f>
        <v>3.8504573691750438E-4</v>
      </c>
      <c r="I561" s="19">
        <f>((VLOOKUP(ROUND($A561 + (I$9/12),5),'main sheet'!$G:$M, 4, 0) - VLOOKUP(ROUND($A561 + (I$9/12) + (1/12),5),'main sheet'!$G:$M, 4, 0)) / VLOOKUP(ROUND($A561,5),'main sheet'!$G:$M, 4, 0)) * I$11</f>
        <v>3.8467220474332843E-4</v>
      </c>
      <c r="J561" s="19">
        <f>((VLOOKUP(ROUND($A561 + (J$9/12),5),'main sheet'!$G:$M, 4, 0) - VLOOKUP(ROUND($A561 + (J$9/12) + (1/12),5),'main sheet'!$G:$M, 4, 0)) / VLOOKUP(ROUND($A561,5),'main sheet'!$G:$M, 4, 0)) * J$11</f>
        <v>3.8429903493204023E-4</v>
      </c>
      <c r="K561" s="19">
        <f>((VLOOKUP(ROUND($A561 + (K$9/12),5),'main sheet'!$G:$M, 4, 0) - VLOOKUP(ROUND($A561 + (K$9/12) + (1/12),5),'main sheet'!$G:$M, 4, 0)) / VLOOKUP(ROUND($A561,5),'main sheet'!$G:$M, 4, 0)) * K$11</f>
        <v>3.8392622713211215E-4</v>
      </c>
      <c r="L561" s="19">
        <f>((VLOOKUP(ROUND($A561 + (L$9/12),5),'main sheet'!$G:$M, 4, 0) - VLOOKUP(ROUND($A561 + (L$9/12) + (1/12),5),'main sheet'!$G:$M, 4, 0)) / VLOOKUP(ROUND($A561,5),'main sheet'!$G:$M, 4, 0)) * L$11</f>
        <v>3.8355378099235772E-4</v>
      </c>
      <c r="M561" s="19">
        <f>((VLOOKUP(ROUND($A561 + (M$9/12),5),'main sheet'!$G:$M, 4, 0) - VLOOKUP(ROUND($A561 + (M$9/12) + (1/12),5),'main sheet'!$G:$M, 4, 0)) / VLOOKUP(ROUND($A561,5),'main sheet'!$G:$M, 4, 0)) * M$11</f>
        <v>3.8460375355732691E-4</v>
      </c>
      <c r="N561" s="19">
        <f>((VLOOKUP(ROUND($A561 + (N$9/12),5),'main sheet'!$G:$M, 4, 0) - VLOOKUP(ROUND($A561 + (N$9/12) + (1/12),5),'main sheet'!$G:$M, 4, 0)) / VLOOKUP(ROUND($A561,5),'main sheet'!$G:$M, 4, 0)) * N$11</f>
        <v>3.8434927769276443E-4</v>
      </c>
      <c r="O561" s="19">
        <f>((VLOOKUP(ROUND($A561 + (O$9/12),5),'main sheet'!$G:$M, 4, 0) - VLOOKUP(ROUND($A561 + (O$9/12) + (1/12),5),'main sheet'!$G:$M, 4, 0)) / VLOOKUP(ROUND($A561,5),'main sheet'!$G:$M, 4, 0)) * O$11</f>
        <v>3.8409497020400451E-4</v>
      </c>
      <c r="P561" s="19">
        <f>((VLOOKUP(ROUND($A561 + (P$9/12),5),'main sheet'!$G:$M, 4, 0) - VLOOKUP(ROUND($A561 + (P$9/12) + (1/12),5),'main sheet'!$G:$M, 4, 0)) / VLOOKUP(ROUND($A561,5),'main sheet'!$G:$M, 4, 0)) * P$11</f>
        <v>3.838408309796399E-4</v>
      </c>
      <c r="Q561" s="19">
        <f>((VLOOKUP(ROUND($A561 + (Q$9/12),5),'main sheet'!$G:$M, 4, 0) - VLOOKUP(ROUND($A561 + (Q$9/12) + (1/12),5),'main sheet'!$G:$M, 4, 0)) / VLOOKUP(ROUND($A561,5),'main sheet'!$G:$M, 4, 0)) * Q$11</f>
        <v>3.8358685990833746E-4</v>
      </c>
      <c r="R561" s="19">
        <f>((VLOOKUP(ROUND($A561 + (R$9/12),5),'main sheet'!$G:$M, 4, 0) - VLOOKUP(ROUND($A561 + (R$9/12) + (1/12),5),'main sheet'!$G:$M, 4, 0)) / VLOOKUP(ROUND($A561,5),'main sheet'!$G:$M, 4, 0)) * R$11</f>
        <v>4.0995340805097876E-4</v>
      </c>
      <c r="S561" s="19">
        <f>((VLOOKUP(ROUND($A561 + (S$9/12),5),'main sheet'!$G:$M, 4, 0) - VLOOKUP(ROUND($A561 + (S$9/12) + (1/12),5),'main sheet'!$G:$M, 4, 0)) / VLOOKUP(ROUND($A561,5),'main sheet'!$G:$M, 4, 0)) * S$11</f>
        <v>4.0968215940356134E-4</v>
      </c>
      <c r="T561" s="19">
        <f>((VLOOKUP(ROUND($A561 + (T$9/12),5),'main sheet'!$G:$M, 4, 0) - VLOOKUP(ROUND($A561 + (T$9/12) + (1/12),5),'main sheet'!$G:$M, 4, 0)) / VLOOKUP(ROUND($A561,5),'main sheet'!$G:$M, 4, 0)) * T$11</f>
        <v>4.0941109022977985E-4</v>
      </c>
      <c r="U561" s="19">
        <f>((VLOOKUP(ROUND($A561 + (U$9/12),5),'main sheet'!$G:$M, 4, 0) - VLOOKUP(ROUND($A561 + (U$9/12) + (1/12),5),'main sheet'!$G:$M, 4, 0)) / VLOOKUP(ROUND($A561,5),'main sheet'!$G:$M, 4, 0)) * U$11</f>
        <v>4.0914020041088434E-4</v>
      </c>
      <c r="V561" s="19">
        <f>((VLOOKUP(ROUND($A561 + (V$9/12),5),'main sheet'!$G:$M, 4, 0) - VLOOKUP(ROUND($A561 + (V$9/12) + (1/12),5),'main sheet'!$G:$M, 4, 0)) / VLOOKUP(ROUND($A561,5),'main sheet'!$G:$M, 4, 0)) * V$11</f>
        <v>4.088694898282033E-4</v>
      </c>
      <c r="W561" s="19">
        <f>((VLOOKUP(ROUND($A561 + (W$9/12),5),'main sheet'!$G:$M, 4, 0) - VLOOKUP(ROUND($A561 + (W$9/12) + (1/12),5),'main sheet'!$G:$M, 4, 0)) / VLOOKUP(ROUND($A561,5),'main sheet'!$G:$M, 4, 0)) * W$11</f>
        <v>4.0859895836314381E-4</v>
      </c>
      <c r="X561" s="19">
        <f>((VLOOKUP(ROUND($A561 + (X$9/12),5),'main sheet'!$G:$M, 4, 0) - VLOOKUP(ROUND($A561 + (X$9/12) + (1/12),5),'main sheet'!$G:$M, 4, 0)) / VLOOKUP(ROUND($A561,5),'main sheet'!$G:$M, 4, 0)) * X$11</f>
        <v>4.0832860589719137E-4</v>
      </c>
      <c r="Y561" s="19">
        <f>((VLOOKUP(ROUND($A561 + (Y$9/12),5),'main sheet'!$G:$M, 4, 0) - VLOOKUP(ROUND($A561 + (Y$9/12) + (1/12),5),'main sheet'!$G:$M, 4, 0)) / VLOOKUP(ROUND($A561,5),'main sheet'!$G:$M, 4, 0)) * Y$11</f>
        <v>4.0805843231191E-4</v>
      </c>
      <c r="Z561" s="19">
        <f>((VLOOKUP(ROUND($A561 + (Z$9/12),5),'main sheet'!$G:$M, 4, 0) - VLOOKUP(ROUND($A561 + (Z$9/12) + (1/12),5),'main sheet'!$G:$M, 4, 0)) / VLOOKUP(ROUND($A561,5),'main sheet'!$G:$M, 4, 0)) * Z$11</f>
        <v>4.0778843748894185E-4</v>
      </c>
      <c r="AA561" s="19">
        <f>((VLOOKUP(ROUND($A561 + (AA$9/12),5),'main sheet'!$G:$M, 4, 0) - VLOOKUP(ROUND($A561 + (AA$9/12) + (1/12),5),'main sheet'!$G:$M, 4, 0)) / VLOOKUP(ROUND($A561,5),'main sheet'!$G:$M, 4, 0)) * AA$11</f>
        <v>4.0751862131000773E-4</v>
      </c>
      <c r="AB561" s="19">
        <f>((VLOOKUP(ROUND($A561 + (AB$9/12),5),'main sheet'!$G:$M, 4, 0) - VLOOKUP(ROUND($A561 + (AB$9/12) + (1/12),5),'main sheet'!$G:$M, 4, 0)) / VLOOKUP(ROUND($A561,5),'main sheet'!$G:$M, 4, 0)) * AB$11</f>
        <v>4.0724898365690639E-4</v>
      </c>
      <c r="AC561" s="19">
        <f>((VLOOKUP(ROUND($A561 + (AC$9/12),5),'main sheet'!$G:$M, 4, 0) - VLOOKUP(ROUND($A561 + (AC$9/12) + (1/12),5),'main sheet'!$G:$M, 4, 0)) / VLOOKUP(ROUND($A561,5),'main sheet'!$G:$M, 4, 0)) * AC$11</f>
        <v>4.0697952441151494E-4</v>
      </c>
      <c r="AD561" s="19">
        <f>((VLOOKUP(ROUND($A561 + (AD$9/12),5),'main sheet'!$G:$M, 4, 0) - VLOOKUP(ROUND($A561 + (AD$9/12) + (1/12),5),'main sheet'!$G:$M, 4, 0)) / VLOOKUP(ROUND($A561,5),'main sheet'!$G:$M, 4, 0)) * AD$11</f>
        <v>4.410429263449137E-4</v>
      </c>
      <c r="AE561" s="19">
        <f>((VLOOKUP(ROUND($A561 + (AE$9/12),5),'main sheet'!$G:$M, 4, 0) - VLOOKUP(ROUND($A561 + (AE$9/12) + (1/12),5),'main sheet'!$G:$M, 4, 0)) / VLOOKUP(ROUND($A561,5),'main sheet'!$G:$M, 4, 0)) * AE$11</f>
        <v>4.4075110709210436E-4</v>
      </c>
      <c r="AF561" s="19">
        <f>((VLOOKUP(ROUND($A561 + (AF$9/12),5),'main sheet'!$G:$M, 4, 0) - VLOOKUP(ROUND($A561 + (AF$9/12) + (1/12),5),'main sheet'!$G:$M, 4, 0)) / VLOOKUP(ROUND($A561,5),'main sheet'!$G:$M, 4, 0)) * AF$11</f>
        <v>4.4045948092362127E-4</v>
      </c>
      <c r="AH561" s="18">
        <f t="shared" si="17"/>
        <v>45.666666666666664</v>
      </c>
      <c r="AI561" s="19">
        <f t="shared" si="18"/>
        <v>1.1926855879701076E-2</v>
      </c>
    </row>
    <row r="562" spans="1:35" x14ac:dyDescent="0.3">
      <c r="A562" s="19">
        <v>45.75</v>
      </c>
      <c r="C562" s="19">
        <f>((VLOOKUP(ROUND($A562 + (C$9/12),5),'main sheet'!$G:$M, 4, 0) - VLOOKUP(ROUND($A562 + (C$9/12) + (1/12),5),'main sheet'!$G:$M, 4, 0)) / VLOOKUP(ROUND($A562,5),'main sheet'!$G:$M, 4, 0)) * C$11</f>
        <v>3.6376459667464208E-4</v>
      </c>
      <c r="D562" s="19">
        <f>((VLOOKUP(ROUND($A562 + (D$9/12),5),'main sheet'!$G:$M, 4, 0) - VLOOKUP(ROUND($A562 + (D$9/12) + (1/12),5),'main sheet'!$G:$M, 4, 0)) / VLOOKUP(ROUND($A562,5),'main sheet'!$G:$M, 4, 0)) * D$11</f>
        <v>3.6341170929603587E-4</v>
      </c>
      <c r="E562" s="19">
        <f>((VLOOKUP(ROUND($A562 + (E$9/12),5),'main sheet'!$G:$M, 4, 0) - VLOOKUP(ROUND($A562 + (E$9/12) + (1/12),5),'main sheet'!$G:$M, 4, 0)) / VLOOKUP(ROUND($A562,5),'main sheet'!$G:$M, 4, 0)) * E$11</f>
        <v>3.8630925851555726E-4</v>
      </c>
      <c r="F562" s="19">
        <f>((VLOOKUP(ROUND($A562 + (F$9/12),5),'main sheet'!$G:$M, 4, 0) - VLOOKUP(ROUND($A562 + (F$9/12) + (1/12),5),'main sheet'!$G:$M, 4, 0)) / VLOOKUP(ROUND($A562,5),'main sheet'!$G:$M, 4, 0)) * F$11</f>
        <v>3.8593450060136033E-4</v>
      </c>
      <c r="G562" s="19">
        <f>((VLOOKUP(ROUND($A562 + (G$9/12),5),'main sheet'!$G:$M, 4, 0) - VLOOKUP(ROUND($A562 + (G$9/12) + (1/12),5),'main sheet'!$G:$M, 4, 0)) / VLOOKUP(ROUND($A562,5),'main sheet'!$G:$M, 4, 0)) * G$11</f>
        <v>3.8556010623913941E-4</v>
      </c>
      <c r="H562" s="19">
        <f>((VLOOKUP(ROUND($A562 + (H$9/12),5),'main sheet'!$G:$M, 4, 0) - VLOOKUP(ROUND($A562 + (H$9/12) + (1/12),5),'main sheet'!$G:$M, 4, 0)) / VLOOKUP(ROUND($A562,5),'main sheet'!$G:$M, 4, 0)) * H$11</f>
        <v>3.8518607507621324E-4</v>
      </c>
      <c r="I562" s="19">
        <f>((VLOOKUP(ROUND($A562 + (I$9/12),5),'main sheet'!$G:$M, 4, 0) - VLOOKUP(ROUND($A562 + (I$9/12) + (1/12),5),'main sheet'!$G:$M, 4, 0)) / VLOOKUP(ROUND($A562,5),'main sheet'!$G:$M, 4, 0)) * I$11</f>
        <v>3.8481240676024289E-4</v>
      </c>
      <c r="J562" s="19">
        <f>((VLOOKUP(ROUND($A562 + (J$9/12),5),'main sheet'!$G:$M, 4, 0) - VLOOKUP(ROUND($A562 + (J$9/12) + (1/12),5),'main sheet'!$G:$M, 4, 0)) / VLOOKUP(ROUND($A562,5),'main sheet'!$G:$M, 4, 0)) * J$11</f>
        <v>3.8443910093923119E-4</v>
      </c>
      <c r="K562" s="19">
        <f>((VLOOKUP(ROUND($A562 + (K$9/12),5),'main sheet'!$G:$M, 4, 0) - VLOOKUP(ROUND($A562 + (K$9/12) + (1/12),5),'main sheet'!$G:$M, 4, 0)) / VLOOKUP(ROUND($A562,5),'main sheet'!$G:$M, 4, 0)) * K$11</f>
        <v>3.8406615726152245E-4</v>
      </c>
      <c r="L562" s="19">
        <f>((VLOOKUP(ROUND($A562 + (L$9/12),5),'main sheet'!$G:$M, 4, 0) - VLOOKUP(ROUND($A562 + (L$9/12) + (1/12),5),'main sheet'!$G:$M, 4, 0)) / VLOOKUP(ROUND($A562,5),'main sheet'!$G:$M, 4, 0)) * L$11</f>
        <v>3.8369357537580213E-4</v>
      </c>
      <c r="M562" s="19">
        <f>((VLOOKUP(ROUND($A562 + (M$9/12),5),'main sheet'!$G:$M, 4, 0) - VLOOKUP(ROUND($A562 + (M$9/12) + (1/12),5),'main sheet'!$G:$M, 4, 0)) / VLOOKUP(ROUND($A562,5),'main sheet'!$G:$M, 4, 0)) * M$11</f>
        <v>3.8474393062574178E-4</v>
      </c>
      <c r="N562" s="19">
        <f>((VLOOKUP(ROUND($A562 + (N$9/12),5),'main sheet'!$G:$M, 4, 0) - VLOOKUP(ROUND($A562 + (N$9/12) + (1/12),5),'main sheet'!$G:$M, 4, 0)) / VLOOKUP(ROUND($A562,5),'main sheet'!$G:$M, 4, 0)) * N$11</f>
        <v>3.8448936201200475E-4</v>
      </c>
      <c r="O562" s="19">
        <f>((VLOOKUP(ROUND($A562 + (O$9/12),5),'main sheet'!$G:$M, 4, 0) - VLOOKUP(ROUND($A562 + (O$9/12) + (1/12),5),'main sheet'!$G:$M, 4, 0)) / VLOOKUP(ROUND($A562,5),'main sheet'!$G:$M, 4, 0)) * O$11</f>
        <v>3.842349618354384E-4</v>
      </c>
      <c r="P562" s="19">
        <f>((VLOOKUP(ROUND($A562 + (P$9/12),5),'main sheet'!$G:$M, 4, 0) - VLOOKUP(ROUND($A562 + (P$9/12) + (1/12),5),'main sheet'!$G:$M, 4, 0)) / VLOOKUP(ROUND($A562,5),'main sheet'!$G:$M, 4, 0)) * P$11</f>
        <v>3.8398072998459498E-4</v>
      </c>
      <c r="Q562" s="19">
        <f>((VLOOKUP(ROUND($A562 + (Q$9/12),5),'main sheet'!$G:$M, 4, 0) - VLOOKUP(ROUND($A562 + (Q$9/12) + (1/12),5),'main sheet'!$G:$M, 4, 0)) / VLOOKUP(ROUND($A562,5),'main sheet'!$G:$M, 4, 0)) * Q$11</f>
        <v>4.1037435151116319E-4</v>
      </c>
      <c r="R562" s="19">
        <f>((VLOOKUP(ROUND($A562 + (R$9/12),5),'main sheet'!$G:$M, 4, 0) - VLOOKUP(ROUND($A562 + (R$9/12) + (1/12),5),'main sheet'!$G:$M, 4, 0)) / VLOOKUP(ROUND($A562,5),'main sheet'!$G:$M, 4, 0)) * R$11</f>
        <v>4.1010282434345062E-4</v>
      </c>
      <c r="S562" s="19">
        <f>((VLOOKUP(ROUND($A562 + (S$9/12),5),'main sheet'!$G:$M, 4, 0) - VLOOKUP(ROUND($A562 + (S$9/12) + (1/12),5),'main sheet'!$G:$M, 4, 0)) / VLOOKUP(ROUND($A562,5),'main sheet'!$G:$M, 4, 0)) * S$11</f>
        <v>4.0983147683365897E-4</v>
      </c>
      <c r="T562" s="19">
        <f>((VLOOKUP(ROUND($A562 + (T$9/12),5),'main sheet'!$G:$M, 4, 0) - VLOOKUP(ROUND($A562 + (T$9/12) + (1/12),5),'main sheet'!$G:$M, 4, 0)) / VLOOKUP(ROUND($A562,5),'main sheet'!$G:$M, 4, 0)) * T$11</f>
        <v>4.0956030886291626E-4</v>
      </c>
      <c r="U562" s="19">
        <f>((VLOOKUP(ROUND($A562 + (U$9/12),5),'main sheet'!$G:$M, 4, 0) - VLOOKUP(ROUND($A562 + (U$9/12) + (1/12),5),'main sheet'!$G:$M, 4, 0)) / VLOOKUP(ROUND($A562,5),'main sheet'!$G:$M, 4, 0)) * U$11</f>
        <v>4.0928932031242932E-4</v>
      </c>
      <c r="V562" s="19">
        <f>((VLOOKUP(ROUND($A562 + (V$9/12),5),'main sheet'!$G:$M, 4, 0) - VLOOKUP(ROUND($A562 + (V$9/12) + (1/12),5),'main sheet'!$G:$M, 4, 0)) / VLOOKUP(ROUND($A562,5),'main sheet'!$G:$M, 4, 0)) * V$11</f>
        <v>4.0901851106348329E-4</v>
      </c>
      <c r="W562" s="19">
        <f>((VLOOKUP(ROUND($A562 + (W$9/12),5),'main sheet'!$G:$M, 4, 0) - VLOOKUP(ROUND($A562 + (W$9/12) + (1/12),5),'main sheet'!$G:$M, 4, 0)) / VLOOKUP(ROUND($A562,5),'main sheet'!$G:$M, 4, 0)) * W$11</f>
        <v>4.0874788099744204E-4</v>
      </c>
      <c r="X562" s="19">
        <f>((VLOOKUP(ROUND($A562 + (X$9/12),5),'main sheet'!$G:$M, 4, 0) - VLOOKUP(ROUND($A562 + (X$9/12) + (1/12),5),'main sheet'!$G:$M, 4, 0)) / VLOOKUP(ROUND($A562,5),'main sheet'!$G:$M, 4, 0)) * X$11</f>
        <v>4.0847742999574791E-4</v>
      </c>
      <c r="Y562" s="19">
        <f>((VLOOKUP(ROUND($A562 + (Y$9/12),5),'main sheet'!$G:$M, 4, 0) - VLOOKUP(ROUND($A562 + (Y$9/12) + (1/12),5),'main sheet'!$G:$M, 4, 0)) / VLOOKUP(ROUND($A562,5),'main sheet'!$G:$M, 4, 0)) * Y$11</f>
        <v>4.0820715793992167E-4</v>
      </c>
      <c r="Z562" s="19">
        <f>((VLOOKUP(ROUND($A562 + (Z$9/12),5),'main sheet'!$G:$M, 4, 0) - VLOOKUP(ROUND($A562 + (Z$9/12) + (1/12),5),'main sheet'!$G:$M, 4, 0)) / VLOOKUP(ROUND($A562,5),'main sheet'!$G:$M, 4, 0)) * Z$11</f>
        <v>4.0793706471156253E-4</v>
      </c>
      <c r="AA562" s="19">
        <f>((VLOOKUP(ROUND($A562 + (AA$9/12),5),'main sheet'!$G:$M, 4, 0) - VLOOKUP(ROUND($A562 + (AA$9/12) + (1/12),5),'main sheet'!$G:$M, 4, 0)) / VLOOKUP(ROUND($A562,5),'main sheet'!$G:$M, 4, 0)) * AA$11</f>
        <v>4.0766715019234799E-4</v>
      </c>
      <c r="AB562" s="19">
        <f>((VLOOKUP(ROUND($A562 + (AB$9/12),5),'main sheet'!$G:$M, 4, 0) - VLOOKUP(ROUND($A562 + (AB$9/12) + (1/12),5),'main sheet'!$G:$M, 4, 0)) / VLOOKUP(ROUND($A562,5),'main sheet'!$G:$M, 4, 0)) * AB$11</f>
        <v>4.0739741426403376E-4</v>
      </c>
      <c r="AC562" s="19">
        <f>((VLOOKUP(ROUND($A562 + (AC$9/12),5),'main sheet'!$G:$M, 4, 0) - VLOOKUP(ROUND($A562 + (AC$9/12) + (1/12),5),'main sheet'!$G:$M, 4, 0)) / VLOOKUP(ROUND($A562,5),'main sheet'!$G:$M, 4, 0)) * AC$11</f>
        <v>4.4149579277280397E-4</v>
      </c>
      <c r="AD562" s="19">
        <f>((VLOOKUP(ROUND($A562 + (AD$9/12),5),'main sheet'!$G:$M, 4, 0) - VLOOKUP(ROUND($A562 + (AD$9/12) + (1/12),5),'main sheet'!$G:$M, 4, 0)) / VLOOKUP(ROUND($A562,5),'main sheet'!$G:$M, 4, 0)) * AD$11</f>
        <v>4.4120367387763624E-4</v>
      </c>
      <c r="AE562" s="19">
        <f>((VLOOKUP(ROUND($A562 + (AE$9/12),5),'main sheet'!$G:$M, 4, 0) - VLOOKUP(ROUND($A562 + (AE$9/12) + (1/12),5),'main sheet'!$G:$M, 4, 0)) / VLOOKUP(ROUND($A562,5),'main sheet'!$G:$M, 4, 0)) * AE$11</f>
        <v>4.4091174826505533E-4</v>
      </c>
      <c r="AF562" s="19">
        <f>((VLOOKUP(ROUND($A562 + (AF$9/12),5),'main sheet'!$G:$M, 4, 0) - VLOOKUP(ROUND($A562 + (AF$9/12) + (1/12),5),'main sheet'!$G:$M, 4, 0)) / VLOOKUP(ROUND($A562,5),'main sheet'!$G:$M, 4, 0)) * AF$11</f>
        <v>4.4062001580717438E-4</v>
      </c>
      <c r="AH562" s="18">
        <f t="shared" si="17"/>
        <v>45.75</v>
      </c>
      <c r="AI562" s="19">
        <f t="shared" si="18"/>
        <v>1.2015468592948353E-2</v>
      </c>
    </row>
    <row r="563" spans="1:35" x14ac:dyDescent="0.3">
      <c r="A563" s="19">
        <v>45.833333333333336</v>
      </c>
      <c r="C563" s="19">
        <f>((VLOOKUP(ROUND($A563 + (C$9/12),5),'main sheet'!$G:$M, 4, 0) - VLOOKUP(ROUND($A563 + (C$9/12) + (1/12),5),'main sheet'!$G:$M, 4, 0)) / VLOOKUP(ROUND($A563,5),'main sheet'!$G:$M, 4, 0)) * C$11</f>
        <v>3.6389722680611118E-4</v>
      </c>
      <c r="D563" s="19">
        <f>((VLOOKUP(ROUND($A563 + (D$9/12),5),'main sheet'!$G:$M, 4, 0) - VLOOKUP(ROUND($A563 + (D$9/12) + (1/12),5),'main sheet'!$G:$M, 4, 0)) / VLOOKUP(ROUND($A563,5),'main sheet'!$G:$M, 4, 0)) * D$11</f>
        <v>3.8682536711777274E-4</v>
      </c>
      <c r="E563" s="19">
        <f>((VLOOKUP(ROUND($A563 + (E$9/12),5),'main sheet'!$G:$M, 4, 0) - VLOOKUP(ROUND($A563 + (E$9/12) + (1/12),5),'main sheet'!$G:$M, 4, 0)) / VLOOKUP(ROUND($A563,5),'main sheet'!$G:$M, 4, 0)) * E$11</f>
        <v>3.8645010852755271E-4</v>
      </c>
      <c r="F563" s="19">
        <f>((VLOOKUP(ROUND($A563 + (F$9/12),5),'main sheet'!$G:$M, 4, 0) - VLOOKUP(ROUND($A563 + (F$9/12) + (1/12),5),'main sheet'!$G:$M, 4, 0)) / VLOOKUP(ROUND($A563,5),'main sheet'!$G:$M, 4, 0)) * F$11</f>
        <v>3.8607521397501343E-4</v>
      </c>
      <c r="G563" s="19">
        <f>((VLOOKUP(ROUND($A563 + (G$9/12),5),'main sheet'!$G:$M, 4, 0) - VLOOKUP(ROUND($A563 + (G$9/12) + (1/12),5),'main sheet'!$G:$M, 4, 0)) / VLOOKUP(ROUND($A563,5),'main sheet'!$G:$M, 4, 0)) * G$11</f>
        <v>3.8570068310700276E-4</v>
      </c>
      <c r="H563" s="19">
        <f>((VLOOKUP(ROUND($A563 + (H$9/12),5),'main sheet'!$G:$M, 4, 0) - VLOOKUP(ROUND($A563 + (H$9/12) + (1/12),5),'main sheet'!$G:$M, 4, 0)) / VLOOKUP(ROUND($A563,5),'main sheet'!$G:$M, 4, 0)) * H$11</f>
        <v>3.8532651557071087E-4</v>
      </c>
      <c r="I563" s="19">
        <f>((VLOOKUP(ROUND($A563 + (I$9/12),5),'main sheet'!$G:$M, 4, 0) - VLOOKUP(ROUND($A563 + (I$9/12) + (1/12),5),'main sheet'!$G:$M, 4, 0)) / VLOOKUP(ROUND($A563,5),'main sheet'!$G:$M, 4, 0)) * I$11</f>
        <v>3.849527110136704E-4</v>
      </c>
      <c r="J563" s="19">
        <f>((VLOOKUP(ROUND($A563 + (J$9/12),5),'main sheet'!$G:$M, 4, 0) - VLOOKUP(ROUND($A563 + (J$9/12) + (1/12),5),'main sheet'!$G:$M, 4, 0)) / VLOOKUP(ROUND($A563,5),'main sheet'!$G:$M, 4, 0)) * J$11</f>
        <v>3.8457926908375578E-4</v>
      </c>
      <c r="K563" s="19">
        <f>((VLOOKUP(ROUND($A563 + (K$9/12),5),'main sheet'!$G:$M, 4, 0) - VLOOKUP(ROUND($A563 + (K$9/12) + (1/12),5),'main sheet'!$G:$M, 4, 0)) / VLOOKUP(ROUND($A563,5),'main sheet'!$G:$M, 4, 0)) * K$11</f>
        <v>3.8420618942918311E-4</v>
      </c>
      <c r="L563" s="19">
        <f>((VLOOKUP(ROUND($A563 + (L$9/12),5),'main sheet'!$G:$M, 4, 0) - VLOOKUP(ROUND($A563 + (L$9/12) + (1/12),5),'main sheet'!$G:$M, 4, 0)) / VLOOKUP(ROUND($A563,5),'main sheet'!$G:$M, 4, 0)) * L$11</f>
        <v>3.8383347169850977E-4</v>
      </c>
      <c r="M563" s="19">
        <f>((VLOOKUP(ROUND($A563 + (M$9/12),5),'main sheet'!$G:$M, 4, 0) - VLOOKUP(ROUND($A563 + (M$9/12) + (1/12),5),'main sheet'!$G:$M, 4, 0)) / VLOOKUP(ROUND($A563,5),'main sheet'!$G:$M, 4, 0)) * M$11</f>
        <v>3.848842099124771E-4</v>
      </c>
      <c r="N563" s="19">
        <f>((VLOOKUP(ROUND($A563 + (N$9/12),5),'main sheet'!$G:$M, 4, 0) - VLOOKUP(ROUND($A563 + (N$9/12) + (1/12),5),'main sheet'!$G:$M, 4, 0)) / VLOOKUP(ROUND($A563,5),'main sheet'!$G:$M, 4, 0)) * N$11</f>
        <v>3.8462954848193201E-4</v>
      </c>
      <c r="O563" s="19">
        <f>((VLOOKUP(ROUND($A563 + (O$9/12),5),'main sheet'!$G:$M, 4, 0) - VLOOKUP(ROUND($A563 + (O$9/12) + (1/12),5),'main sheet'!$G:$M, 4, 0)) / VLOOKUP(ROUND($A563,5),'main sheet'!$G:$M, 4, 0)) * O$11</f>
        <v>3.843750555499705E-4</v>
      </c>
      <c r="P563" s="19">
        <f>((VLOOKUP(ROUND($A563 + (P$9/12),5),'main sheet'!$G:$M, 4, 0) - VLOOKUP(ROUND($A563 + (P$9/12) + (1/12),5),'main sheet'!$G:$M, 4, 0)) / VLOOKUP(ROUND($A563,5),'main sheet'!$G:$M, 4, 0)) * P$11</f>
        <v>4.1079578176934754E-4</v>
      </c>
      <c r="Q563" s="19">
        <f>((VLOOKUP(ROUND($A563 + (Q$9/12),5),'main sheet'!$G:$M, 4, 0) - VLOOKUP(ROUND($A563 + (Q$9/12) + (1/12),5),'main sheet'!$G:$M, 4, 0)) / VLOOKUP(ROUND($A563,5),'main sheet'!$G:$M, 4, 0)) * Q$11</f>
        <v>4.1052397575924634E-4</v>
      </c>
      <c r="R563" s="19">
        <f>((VLOOKUP(ROUND($A563 + (R$9/12),5),'main sheet'!$G:$M, 4, 0) - VLOOKUP(ROUND($A563 + (R$9/12) + (1/12),5),'main sheet'!$G:$M, 4, 0)) / VLOOKUP(ROUND($A563,5),'main sheet'!$G:$M, 4, 0)) * R$11</f>
        <v>4.1025234959156425E-4</v>
      </c>
      <c r="S563" s="19">
        <f>((VLOOKUP(ROUND($A563 + (S$9/12),5),'main sheet'!$G:$M, 4, 0) - VLOOKUP(ROUND($A563 + (S$9/12) + (1/12),5),'main sheet'!$G:$M, 4, 0)) / VLOOKUP(ROUND($A563,5),'main sheet'!$G:$M, 4, 0)) * S$11</f>
        <v>4.0998090314730705E-4</v>
      </c>
      <c r="T563" s="19">
        <f>((VLOOKUP(ROUND($A563 + (T$9/12),5),'main sheet'!$G:$M, 4, 0) - VLOOKUP(ROUND($A563 + (T$9/12) + (1/12),5),'main sheet'!$G:$M, 4, 0)) / VLOOKUP(ROUND($A563,5),'main sheet'!$G:$M, 4, 0)) * T$11</f>
        <v>4.0970963630755956E-4</v>
      </c>
      <c r="U563" s="19">
        <f>((VLOOKUP(ROUND($A563 + (U$9/12),5),'main sheet'!$G:$M, 4, 0) - VLOOKUP(ROUND($A563 + (U$9/12) + (1/12),5),'main sheet'!$G:$M, 4, 0)) / VLOOKUP(ROUND($A563,5),'main sheet'!$G:$M, 4, 0)) * U$11</f>
        <v>4.0943854895348519E-4</v>
      </c>
      <c r="V563" s="19">
        <f>((VLOOKUP(ROUND($A563 + (V$9/12),5),'main sheet'!$G:$M, 4, 0) - VLOOKUP(ROUND($A563 + (V$9/12) + (1/12),5),'main sheet'!$G:$M, 4, 0)) / VLOOKUP(ROUND($A563,5),'main sheet'!$G:$M, 4, 0)) * V$11</f>
        <v>4.0916764096632585E-4</v>
      </c>
      <c r="W563" s="19">
        <f>((VLOOKUP(ROUND($A563 + (W$9/12),5),'main sheet'!$G:$M, 4, 0) - VLOOKUP(ROUND($A563 + (W$9/12) + (1/12),5),'main sheet'!$G:$M, 4, 0)) / VLOOKUP(ROUND($A563,5),'main sheet'!$G:$M, 4, 0)) * W$11</f>
        <v>4.0889691222740219E-4</v>
      </c>
      <c r="X563" s="19">
        <f>((VLOOKUP(ROUND($A563 + (X$9/12),5),'main sheet'!$G:$M, 4, 0) - VLOOKUP(ROUND($A563 + (X$9/12) + (1/12),5),'main sheet'!$G:$M, 4, 0)) / VLOOKUP(ROUND($A563,5),'main sheet'!$G:$M, 4, 0)) * X$11</f>
        <v>4.0862636261811326E-4</v>
      </c>
      <c r="Y563" s="19">
        <f>((VLOOKUP(ROUND($A563 + (Y$9/12),5),'main sheet'!$G:$M, 4, 0) - VLOOKUP(ROUND($A563 + (Y$9/12) + (1/12),5),'main sheet'!$G:$M, 4, 0)) / VLOOKUP(ROUND($A563,5),'main sheet'!$G:$M, 4, 0)) * Y$11</f>
        <v>4.0835599201993669E-4</v>
      </c>
      <c r="Z563" s="19">
        <f>((VLOOKUP(ROUND($A563 + (Z$9/12),5),'main sheet'!$G:$M, 4, 0) - VLOOKUP(ROUND($A563 + (Z$9/12) + (1/12),5),'main sheet'!$G:$M, 4, 0)) / VLOOKUP(ROUND($A563,5),'main sheet'!$G:$M, 4, 0)) * Z$11</f>
        <v>4.0808580031442842E-4</v>
      </c>
      <c r="AA563" s="19">
        <f>((VLOOKUP(ROUND($A563 + (AA$9/12),5),'main sheet'!$G:$M, 4, 0) - VLOOKUP(ROUND($A563 + (AA$9/12) + (1/12),5),'main sheet'!$G:$M, 4, 0)) / VLOOKUP(ROUND($A563,5),'main sheet'!$G:$M, 4, 0)) * AA$11</f>
        <v>4.0781578738322287E-4</v>
      </c>
      <c r="AB563" s="19">
        <f>((VLOOKUP(ROUND($A563 + (AB$9/12),5),'main sheet'!$G:$M, 4, 0) - VLOOKUP(ROUND($A563 + (AB$9/12) + (1/12),5),'main sheet'!$G:$M, 4, 0)) / VLOOKUP(ROUND($A563,5),'main sheet'!$G:$M, 4, 0)) * AB$11</f>
        <v>4.4194918291585365E-4</v>
      </c>
      <c r="AC563" s="19">
        <f>((VLOOKUP(ROUND($A563 + (AC$9/12),5),'main sheet'!$G:$M, 4, 0) - VLOOKUP(ROUND($A563 + (AC$9/12) + (1/12),5),'main sheet'!$G:$M, 4, 0)) / VLOOKUP(ROUND($A563,5),'main sheet'!$G:$M, 4, 0)) * AC$11</f>
        <v>4.4165676403180751E-4</v>
      </c>
      <c r="AD563" s="19">
        <f>((VLOOKUP(ROUND($A563 + (AD$9/12),5),'main sheet'!$G:$M, 4, 0) - VLOOKUP(ROUND($A563 + (AD$9/12) + (1/12),5),'main sheet'!$G:$M, 4, 0)) / VLOOKUP(ROUND($A563,5),'main sheet'!$G:$M, 4, 0)) * AD$11</f>
        <v>4.4136453862883812E-4</v>
      </c>
      <c r="AE563" s="19">
        <f>((VLOOKUP(ROUND($A563 + (AE$9/12),5),'main sheet'!$G:$M, 4, 0) - VLOOKUP(ROUND($A563 + (AE$9/12) + (1/12),5),'main sheet'!$G:$M, 4, 0)) / VLOOKUP(ROUND($A563,5),'main sheet'!$G:$M, 4, 0)) * AE$11</f>
        <v>4.4107250657892717E-4</v>
      </c>
      <c r="AF563" s="19">
        <f>((VLOOKUP(ROUND($A563 + (AF$9/12),5),'main sheet'!$G:$M, 4, 0) - VLOOKUP(ROUND($A563 + (AF$9/12) + (1/12),5),'main sheet'!$G:$M, 4, 0)) / VLOOKUP(ROUND($A563,5),'main sheet'!$G:$M, 4, 0)) * AF$11</f>
        <v>4.4078066775414131E-4</v>
      </c>
      <c r="AH563" s="18">
        <f t="shared" si="17"/>
        <v>45.833333333333336</v>
      </c>
      <c r="AI563" s="19">
        <f t="shared" si="18"/>
        <v>1.2104208921241167E-2</v>
      </c>
    </row>
    <row r="564" spans="1:35" x14ac:dyDescent="0.3">
      <c r="A564" s="19">
        <v>45.916666666666664</v>
      </c>
      <c r="C564" s="19">
        <f>((VLOOKUP(ROUND($A564 + (C$9/12),5),'main sheet'!$G:$M, 4, 0) - VLOOKUP(ROUND($A564 + (C$9/12) + (1/12),5),'main sheet'!$G:$M, 4, 0)) / VLOOKUP(ROUND($A564,5),'main sheet'!$G:$M, 4, 0)) * C$11</f>
        <v>3.8734221673215901E-4</v>
      </c>
      <c r="D564" s="19">
        <f>((VLOOKUP(ROUND($A564 + (D$9/12),5),'main sheet'!$G:$M, 4, 0) - VLOOKUP(ROUND($A564 + (D$9/12) + (1/12),5),'main sheet'!$G:$M, 4, 0)) / VLOOKUP(ROUND($A564,5),'main sheet'!$G:$M, 4, 0)) * D$11</f>
        <v>3.8696645674706121E-4</v>
      </c>
      <c r="E564" s="19">
        <f>((VLOOKUP(ROUND($A564 + (E$9/12),5),'main sheet'!$G:$M, 4, 0) - VLOOKUP(ROUND($A564 + (E$9/12) + (1/12),5),'main sheet'!$G:$M, 4, 0)) / VLOOKUP(ROUND($A564,5),'main sheet'!$G:$M, 4, 0)) * E$11</f>
        <v>3.8659106128604648E-4</v>
      </c>
      <c r="F564" s="19">
        <f>((VLOOKUP(ROUND($A564 + (F$9/12),5),'main sheet'!$G:$M, 4, 0) - VLOOKUP(ROUND($A564 + (F$9/12) + (1/12),5),'main sheet'!$G:$M, 4, 0)) / VLOOKUP(ROUND($A564,5),'main sheet'!$G:$M, 4, 0)) * F$11</f>
        <v>3.8621602999549073E-4</v>
      </c>
      <c r="G564" s="19">
        <f>((VLOOKUP(ROUND($A564 + (G$9/12),5),'main sheet'!$G:$M, 4, 0) - VLOOKUP(ROUND($A564 + (G$9/12) + (1/12),5),'main sheet'!$G:$M, 4, 0)) / VLOOKUP(ROUND($A564,5),'main sheet'!$G:$M, 4, 0)) * G$11</f>
        <v>3.858413625221128E-4</v>
      </c>
      <c r="H564" s="19">
        <f>((VLOOKUP(ROUND($A564 + (H$9/12),5),'main sheet'!$G:$M, 4, 0) - VLOOKUP(ROUND($A564 + (H$9/12) + (1/12),5),'main sheet'!$G:$M, 4, 0)) / VLOOKUP(ROUND($A564,5),'main sheet'!$G:$M, 4, 0)) * H$11</f>
        <v>3.8546705851297437E-4</v>
      </c>
      <c r="I564" s="19">
        <f>((VLOOKUP(ROUND($A564 + (I$9/12),5),'main sheet'!$G:$M, 4, 0) - VLOOKUP(ROUND($A564 + (I$9/12) + (1/12),5),'main sheet'!$G:$M, 4, 0)) / VLOOKUP(ROUND($A564,5),'main sheet'!$G:$M, 4, 0)) * I$11</f>
        <v>3.8509311761547935E-4</v>
      </c>
      <c r="J564" s="19">
        <f>((VLOOKUP(ROUND($A564 + (J$9/12),5),'main sheet'!$G:$M, 4, 0) - VLOOKUP(ROUND($A564 + (J$9/12) + (1/12),5),'main sheet'!$G:$M, 4, 0)) / VLOOKUP(ROUND($A564,5),'main sheet'!$G:$M, 4, 0)) * J$11</f>
        <v>3.847195394773738E-4</v>
      </c>
      <c r="K564" s="19">
        <f>((VLOOKUP(ROUND($A564 + (K$9/12),5),'main sheet'!$G:$M, 4, 0) - VLOOKUP(ROUND($A564 + (K$9/12) + (1/12),5),'main sheet'!$G:$M, 4, 0)) / VLOOKUP(ROUND($A564,5),'main sheet'!$G:$M, 4, 0)) * K$11</f>
        <v>3.8434632374674559E-4</v>
      </c>
      <c r="L564" s="19">
        <f>((VLOOKUP(ROUND($A564 + (L$9/12),5),'main sheet'!$G:$M, 4, 0) - VLOOKUP(ROUND($A564 + (L$9/12) + (1/12),5),'main sheet'!$G:$M, 4, 0)) / VLOOKUP(ROUND($A564,5),'main sheet'!$G:$M, 4, 0)) * L$11</f>
        <v>3.8397347007202375E-4</v>
      </c>
      <c r="M564" s="19">
        <f>((VLOOKUP(ROUND($A564 + (M$9/12),5),'main sheet'!$G:$M, 4, 0) - VLOOKUP(ROUND($A564 + (M$9/12) + (1/12),5),'main sheet'!$G:$M, 4, 0)) / VLOOKUP(ROUND($A564,5),'main sheet'!$G:$M, 4, 0)) * M$11</f>
        <v>3.8502459152938123E-4</v>
      </c>
      <c r="N564" s="19">
        <f>((VLOOKUP(ROUND($A564 + (N$9/12),5),'main sheet'!$G:$M, 4, 0) - VLOOKUP(ROUND($A564 + (N$9/12) + (1/12),5),'main sheet'!$G:$M, 4, 0)) / VLOOKUP(ROUND($A564,5),'main sheet'!$G:$M, 4, 0)) * N$11</f>
        <v>3.8476983721432058E-4</v>
      </c>
      <c r="O564" s="19">
        <f>((VLOOKUP(ROUND($A564 + (O$9/12),5),'main sheet'!$G:$M, 4, 0) - VLOOKUP(ROUND($A564 + (O$9/12) + (1/12),5),'main sheet'!$G:$M, 4, 0)) / VLOOKUP(ROUND($A564,5),'main sheet'!$G:$M, 4, 0)) * O$11</f>
        <v>4.1121769947730829E-4</v>
      </c>
      <c r="P564" s="19">
        <f>((VLOOKUP(ROUND($A564 + (P$9/12),5),'main sheet'!$G:$M, 4, 0) - VLOOKUP(ROUND($A564 + (P$9/12) + (1/12),5),'main sheet'!$G:$M, 4, 0)) / VLOOKUP(ROUND($A564,5),'main sheet'!$G:$M, 4, 0)) * P$11</f>
        <v>4.1094561430229378E-4</v>
      </c>
      <c r="Q564" s="19">
        <f>((VLOOKUP(ROUND($A564 + (Q$9/12),5),'main sheet'!$G:$M, 4, 0) - VLOOKUP(ROUND($A564 + (Q$9/12) + (1/12),5),'main sheet'!$G:$M, 4, 0)) / VLOOKUP(ROUND($A564,5),'main sheet'!$G:$M, 4, 0)) * Q$11</f>
        <v>4.1067370915440985E-4</v>
      </c>
      <c r="R564" s="19">
        <f>((VLOOKUP(ROUND($A564 + (R$9/12),5),'main sheet'!$G:$M, 4, 0) - VLOOKUP(ROUND($A564 + (R$9/12) + (1/12),5),'main sheet'!$G:$M, 4, 0)) / VLOOKUP(ROUND($A564,5),'main sheet'!$G:$M, 4, 0)) * R$11</f>
        <v>4.1040198391454019E-4</v>
      </c>
      <c r="S564" s="19">
        <f>((VLOOKUP(ROUND($A564 + (S$9/12),5),'main sheet'!$G:$M, 4, 0) - VLOOKUP(ROUND($A564 + (S$9/12) + (1/12),5),'main sheet'!$G:$M, 4, 0)) / VLOOKUP(ROUND($A564,5),'main sheet'!$G:$M, 4, 0)) * S$11</f>
        <v>4.1013043846364737E-4</v>
      </c>
      <c r="T564" s="19">
        <f>((VLOOKUP(ROUND($A564 + (T$9/12),5),'main sheet'!$G:$M, 4, 0) - VLOOKUP(ROUND($A564 + (T$9/12) + (1/12),5),'main sheet'!$G:$M, 4, 0)) / VLOOKUP(ROUND($A564,5),'main sheet'!$G:$M, 4, 0)) * T$11</f>
        <v>4.0985907268277266E-4</v>
      </c>
      <c r="U564" s="19">
        <f>((VLOOKUP(ROUND($A564 + (U$9/12),5),'main sheet'!$G:$M, 4, 0) - VLOOKUP(ROUND($A564 + (U$9/12) + (1/12),5),'main sheet'!$G:$M, 4, 0)) / VLOOKUP(ROUND($A564,5),'main sheet'!$G:$M, 4, 0)) * U$11</f>
        <v>4.0958788645303619E-4</v>
      </c>
      <c r="V564" s="19">
        <f>((VLOOKUP(ROUND($A564 + (V$9/12),5),'main sheet'!$G:$M, 4, 0) - VLOOKUP(ROUND($A564 + (V$9/12) + (1/12),5),'main sheet'!$G:$M, 4, 0)) / VLOOKUP(ROUND($A564,5),'main sheet'!$G:$M, 4, 0)) * V$11</f>
        <v>4.0931687965563654E-4</v>
      </c>
      <c r="W564" s="19">
        <f>((VLOOKUP(ROUND($A564 + (W$9/12),5),'main sheet'!$G:$M, 4, 0) - VLOOKUP(ROUND($A564 + (W$9/12) + (1/12),5),'main sheet'!$G:$M, 4, 0)) / VLOOKUP(ROUND($A564,5),'main sheet'!$G:$M, 4, 0)) * W$11</f>
        <v>4.0904605217185108E-4</v>
      </c>
      <c r="X564" s="19">
        <f>((VLOOKUP(ROUND($A564 + (X$9/12),5),'main sheet'!$G:$M, 4, 0) - VLOOKUP(ROUND($A564 + (X$9/12) + (1/12),5),'main sheet'!$G:$M, 4, 0)) / VLOOKUP(ROUND($A564,5),'main sheet'!$G:$M, 4, 0)) * X$11</f>
        <v>4.0877540388303563E-4</v>
      </c>
      <c r="Y564" s="19">
        <f>((VLOOKUP(ROUND($A564 + (Y$9/12),5),'main sheet'!$G:$M, 4, 0) - VLOOKUP(ROUND($A564 + (Y$9/12) + (1/12),5),'main sheet'!$G:$M, 4, 0)) / VLOOKUP(ROUND($A564,5),'main sheet'!$G:$M, 4, 0)) * Y$11</f>
        <v>4.0850493467062455E-4</v>
      </c>
      <c r="Z564" s="19">
        <f>((VLOOKUP(ROUND($A564 + (Z$9/12),5),'main sheet'!$G:$M, 4, 0) - VLOOKUP(ROUND($A564 + (Z$9/12) + (1/12),5),'main sheet'!$G:$M, 4, 0)) / VLOOKUP(ROUND($A564,5),'main sheet'!$G:$M, 4, 0)) * Z$11</f>
        <v>4.0823464441613059E-4</v>
      </c>
      <c r="AA564" s="19">
        <f>((VLOOKUP(ROUND($A564 + (AA$9/12),5),'main sheet'!$G:$M, 4, 0) - VLOOKUP(ROUND($A564 + (AA$9/12) + (1/12),5),'main sheet'!$G:$M, 4, 0)) / VLOOKUP(ROUND($A564,5),'main sheet'!$G:$M, 4, 0)) * AA$11</f>
        <v>4.4240309747526762E-4</v>
      </c>
      <c r="AB564" s="19">
        <f>((VLOOKUP(ROUND($A564 + (AB$9/12),5),'main sheet'!$G:$M, 4, 0) - VLOOKUP(ROUND($A564 + (AB$9/12) + (1/12),5),'main sheet'!$G:$M, 4, 0)) / VLOOKUP(ROUND($A564,5),'main sheet'!$G:$M, 4, 0)) * AB$11</f>
        <v>4.4211037825535928E-4</v>
      </c>
      <c r="AC564" s="19">
        <f>((VLOOKUP(ROUND($A564 + (AC$9/12),5),'main sheet'!$G:$M, 4, 0) - VLOOKUP(ROUND($A564 + (AC$9/12) + (1/12),5),'main sheet'!$G:$M, 4, 0)) / VLOOKUP(ROUND($A564,5),'main sheet'!$G:$M, 4, 0)) * AC$11</f>
        <v>4.4181785271524699E-4</v>
      </c>
      <c r="AD564" s="19">
        <f>((VLOOKUP(ROUND($A564 + (AD$9/12),5),'main sheet'!$G:$M, 4, 0) - VLOOKUP(ROUND($A564 + (AD$9/12) + (1/12),5),'main sheet'!$G:$M, 4, 0)) / VLOOKUP(ROUND($A564,5),'main sheet'!$G:$M, 4, 0)) * AD$11</f>
        <v>4.4152552072678115E-4</v>
      </c>
      <c r="AE564" s="19">
        <f>((VLOOKUP(ROUND($A564 + (AE$9/12),5),'main sheet'!$G:$M, 4, 0) - VLOOKUP(ROUND($A564 + (AE$9/12) + (1/12),5),'main sheet'!$G:$M, 4, 0)) / VLOOKUP(ROUND($A564,5),'main sheet'!$G:$M, 4, 0)) * AE$11</f>
        <v>4.4123338216189688E-4</v>
      </c>
      <c r="AF564" s="19">
        <f>((VLOOKUP(ROUND($A564 + (AF$9/12),5),'main sheet'!$G:$M, 4, 0) - VLOOKUP(ROUND($A564 + (AF$9/12) + (1/12),5),'main sheet'!$G:$M, 4, 0)) / VLOOKUP(ROUND($A564,5),'main sheet'!$G:$M, 4, 0)) * AF$11</f>
        <v>4.4094143689261408E-4</v>
      </c>
      <c r="AH564" s="18">
        <f t="shared" si="17"/>
        <v>45.916666666666664</v>
      </c>
      <c r="AI564" s="19">
        <f t="shared" si="18"/>
        <v>1.2193077052923622E-2</v>
      </c>
    </row>
    <row r="565" spans="1:35" x14ac:dyDescent="0.3">
      <c r="A565" s="19">
        <v>46</v>
      </c>
      <c r="C565" s="19">
        <f>((VLOOKUP(ROUND($A565 + (C$9/12),5),'main sheet'!$G:$M, 4, 0) - VLOOKUP(ROUND($A565 + (C$9/12) + (1/12),5),'main sheet'!$G:$M, 4, 0)) / VLOOKUP(ROUND($A565,5),'main sheet'!$G:$M, 4, 0)) * C$11</f>
        <v>3.874835464239723E-4</v>
      </c>
      <c r="D565" s="19">
        <f>((VLOOKUP(ROUND($A565 + (D$9/12),5),'main sheet'!$G:$M, 4, 0) - VLOOKUP(ROUND($A565 + (D$9/12) + (1/12),5),'main sheet'!$G:$M, 4, 0)) / VLOOKUP(ROUND($A565,5),'main sheet'!$G:$M, 4, 0)) * D$11</f>
        <v>3.8710764933519562E-4</v>
      </c>
      <c r="E565" s="19">
        <f>((VLOOKUP(ROUND($A565 + (E$9/12),5),'main sheet'!$G:$M, 4, 0) - VLOOKUP(ROUND($A565 + (E$9/12) + (1/12),5),'main sheet'!$G:$M, 4, 0)) / VLOOKUP(ROUND($A565,5),'main sheet'!$G:$M, 4, 0)) * E$11</f>
        <v>3.8673211690350612E-4</v>
      </c>
      <c r="F565" s="19">
        <f>((VLOOKUP(ROUND($A565 + (F$9/12),5),'main sheet'!$G:$M, 4, 0) - VLOOKUP(ROUND($A565 + (F$9/12) + (1/12),5),'main sheet'!$G:$M, 4, 0)) / VLOOKUP(ROUND($A565,5),'main sheet'!$G:$M, 4, 0)) * F$11</f>
        <v>3.8635694877515048E-4</v>
      </c>
      <c r="G565" s="19">
        <f>((VLOOKUP(ROUND($A565 + (G$9/12),5),'main sheet'!$G:$M, 4, 0) - VLOOKUP(ROUND($A565 + (G$9/12) + (1/12),5),'main sheet'!$G:$M, 4, 0)) / VLOOKUP(ROUND($A565,5),'main sheet'!$G:$M, 4, 0)) * G$11</f>
        <v>3.8598214459671892E-4</v>
      </c>
      <c r="H565" s="19">
        <f>((VLOOKUP(ROUND($A565 + (H$9/12),5),'main sheet'!$G:$M, 4, 0) - VLOOKUP(ROUND($A565 + (H$9/12) + (1/12),5),'main sheet'!$G:$M, 4, 0)) / VLOOKUP(ROUND($A565,5),'main sheet'!$G:$M, 4, 0)) * H$11</f>
        <v>3.8560770401514403E-4</v>
      </c>
      <c r="I565" s="19">
        <f>((VLOOKUP(ROUND($A565 + (I$9/12),5),'main sheet'!$G:$M, 4, 0) - VLOOKUP(ROUND($A565 + (I$9/12) + (1/12),5),'main sheet'!$G:$M, 4, 0)) / VLOOKUP(ROUND($A565,5),'main sheet'!$G:$M, 4, 0)) * I$11</f>
        <v>3.8523362667770128E-4</v>
      </c>
      <c r="J565" s="19">
        <f>((VLOOKUP(ROUND($A565 + (J$9/12),5),'main sheet'!$G:$M, 4, 0) - VLOOKUP(ROUND($A565 + (J$9/12) + (1/12),5),'main sheet'!$G:$M, 4, 0)) / VLOOKUP(ROUND($A565,5),'main sheet'!$G:$M, 4, 0)) * J$11</f>
        <v>3.8485991223200823E-4</v>
      </c>
      <c r="K565" s="19">
        <f>((VLOOKUP(ROUND($A565 + (K$9/12),5),'main sheet'!$G:$M, 4, 0) - VLOOKUP(ROUND($A565 + (K$9/12) + (1/12),5),'main sheet'!$G:$M, 4, 0)) / VLOOKUP(ROUND($A565,5),'main sheet'!$G:$M, 4, 0)) * K$11</f>
        <v>3.8448656032602415E-4</v>
      </c>
      <c r="L565" s="19">
        <f>((VLOOKUP(ROUND($A565 + (L$9/12),5),'main sheet'!$G:$M, 4, 0) - VLOOKUP(ROUND($A565 + (L$9/12) + (1/12),5),'main sheet'!$G:$M, 4, 0)) / VLOOKUP(ROUND($A565,5),'main sheet'!$G:$M, 4, 0)) * L$11</f>
        <v>3.8411357060804996E-4</v>
      </c>
      <c r="M565" s="19">
        <f>((VLOOKUP(ROUND($A565 + (M$9/12),5),'main sheet'!$G:$M, 4, 0) - VLOOKUP(ROUND($A565 + (M$9/12) + (1/12),5),'main sheet'!$G:$M, 4, 0)) / VLOOKUP(ROUND($A565,5),'main sheet'!$G:$M, 4, 0)) * M$11</f>
        <v>3.8516507558846586E-4</v>
      </c>
      <c r="N565" s="19">
        <f>((VLOOKUP(ROUND($A565 + (N$9/12),5),'main sheet'!$G:$M, 4, 0) - VLOOKUP(ROUND($A565 + (N$9/12) + (1/12),5),'main sheet'!$G:$M, 4, 0)) / VLOOKUP(ROUND($A565,5),'main sheet'!$G:$M, 4, 0)) * N$11</f>
        <v>4.1164010528785169E-4</v>
      </c>
      <c r="O565" s="19">
        <f>((VLOOKUP(ROUND($A565 + (O$9/12),5),'main sheet'!$G:$M, 4, 0) - VLOOKUP(ROUND($A565 + (O$9/12) + (1/12),5),'main sheet'!$G:$M, 4, 0)) / VLOOKUP(ROUND($A565,5),'main sheet'!$G:$M, 4, 0)) * O$11</f>
        <v>4.1136774062496733E-4</v>
      </c>
      <c r="P565" s="19">
        <f>((VLOOKUP(ROUND($A565 + (P$9/12),5),'main sheet'!$G:$M, 4, 0) - VLOOKUP(ROUND($A565 + (P$9/12) + (1/12),5),'main sheet'!$G:$M, 4, 0)) / VLOOKUP(ROUND($A565,5),'main sheet'!$G:$M, 4, 0)) * P$11</f>
        <v>4.1109555617413864E-4</v>
      </c>
      <c r="Q565" s="19">
        <f>((VLOOKUP(ROUND($A565 + (Q$9/12),5),'main sheet'!$G:$M, 4, 0) - VLOOKUP(ROUND($A565 + (Q$9/12) + (1/12),5),'main sheet'!$G:$M, 4, 0)) / VLOOKUP(ROUND($A565,5),'main sheet'!$G:$M, 4, 0)) * Q$11</f>
        <v>4.1082355181612707E-4</v>
      </c>
      <c r="R565" s="19">
        <f>((VLOOKUP(ROUND($A565 + (R$9/12),5),'main sheet'!$G:$M, 4, 0) - VLOOKUP(ROUND($A565 + (R$9/12) + (1/12),5),'main sheet'!$G:$M, 4, 0)) / VLOOKUP(ROUND($A565,5),'main sheet'!$G:$M, 4, 0)) * R$11</f>
        <v>4.1055172743177291E-4</v>
      </c>
      <c r="S565" s="19">
        <f>((VLOOKUP(ROUND($A565 + (S$9/12),5),'main sheet'!$G:$M, 4, 0) - VLOOKUP(ROUND($A565 + (S$9/12) + (1/12),5),'main sheet'!$G:$M, 4, 0)) / VLOOKUP(ROUND($A565,5),'main sheet'!$G:$M, 4, 0)) * S$11</f>
        <v>4.1028008290199523E-4</v>
      </c>
      <c r="T565" s="19">
        <f>((VLOOKUP(ROUND($A565 + (T$9/12),5),'main sheet'!$G:$M, 4, 0) - VLOOKUP(ROUND($A565 + (T$9/12) + (1/12),5),'main sheet'!$G:$M, 4, 0)) / VLOOKUP(ROUND($A565,5),'main sheet'!$G:$M, 4, 0)) * T$11</f>
        <v>4.1000861810779196E-4</v>
      </c>
      <c r="U565" s="19">
        <f>((VLOOKUP(ROUND($A565 + (U$9/12),5),'main sheet'!$G:$M, 4, 0) - VLOOKUP(ROUND($A565 + (U$9/12) + (1/12),5),'main sheet'!$G:$M, 4, 0)) / VLOOKUP(ROUND($A565,5),'main sheet'!$G:$M, 4, 0)) * U$11</f>
        <v>4.0973733293023977E-4</v>
      </c>
      <c r="V565" s="19">
        <f>((VLOOKUP(ROUND($A565 + (V$9/12),5),'main sheet'!$G:$M, 4, 0) - VLOOKUP(ROUND($A565 + (V$9/12) + (1/12),5),'main sheet'!$G:$M, 4, 0)) / VLOOKUP(ROUND($A565,5),'main sheet'!$G:$M, 4, 0)) * V$11</f>
        <v>4.0946622725049402E-4</v>
      </c>
      <c r="W565" s="19">
        <f>((VLOOKUP(ROUND($A565 + (W$9/12),5),'main sheet'!$G:$M, 4, 0) - VLOOKUP(ROUND($A565 + (W$9/12) + (1/12),5),'main sheet'!$G:$M, 4, 0)) / VLOOKUP(ROUND($A565,5),'main sheet'!$G:$M, 4, 0)) * W$11</f>
        <v>4.0919530094978858E-4</v>
      </c>
      <c r="X565" s="19">
        <f>((VLOOKUP(ROUND($A565 + (X$9/12),5),'main sheet'!$G:$M, 4, 0) - VLOOKUP(ROUND($A565 + (X$9/12) + (1/12),5),'main sheet'!$G:$M, 4, 0)) / VLOOKUP(ROUND($A565,5),'main sheet'!$G:$M, 4, 0)) * X$11</f>
        <v>4.0892455390943613E-4</v>
      </c>
      <c r="Y565" s="19">
        <f>((VLOOKUP(ROUND($A565 + (Y$9/12),5),'main sheet'!$G:$M, 4, 0) - VLOOKUP(ROUND($A565 + (Y$9/12) + (1/12),5),'main sheet'!$G:$M, 4, 0)) / VLOOKUP(ROUND($A565,5),'main sheet'!$G:$M, 4, 0)) * Y$11</f>
        <v>4.0865398601082771E-4</v>
      </c>
      <c r="Z565" s="19">
        <f>((VLOOKUP(ROUND($A565 + (Z$9/12),5),'main sheet'!$G:$M, 4, 0) - VLOOKUP(ROUND($A565 + (Z$9/12) + (1/12),5),'main sheet'!$G:$M, 4, 0)) / VLOOKUP(ROUND($A565,5),'main sheet'!$G:$M, 4, 0)) * Z$11</f>
        <v>4.4285753715335902E-4</v>
      </c>
      <c r="AA565" s="19">
        <f>((VLOOKUP(ROUND($A565 + (AA$9/12),5),'main sheet'!$G:$M, 4, 0) - VLOOKUP(ROUND($A565 + (AA$9/12) + (1/12),5),'main sheet'!$G:$M, 4, 0)) / VLOOKUP(ROUND($A565,5),'main sheet'!$G:$M, 4, 0)) * AA$11</f>
        <v>4.4256451725013986E-4</v>
      </c>
      <c r="AB565" s="19">
        <f>((VLOOKUP(ROUND($A565 + (AB$9/12),5),'main sheet'!$G:$M, 4, 0) - VLOOKUP(ROUND($A565 + (AB$9/12) + (1/12),5),'main sheet'!$G:$M, 4, 0)) / VLOOKUP(ROUND($A565,5),'main sheet'!$G:$M, 4, 0)) * AB$11</f>
        <v>4.42271691225666E-4</v>
      </c>
      <c r="AC565" s="19">
        <f>((VLOOKUP(ROUND($A565 + (AC$9/12),5),'main sheet'!$G:$M, 4, 0) - VLOOKUP(ROUND($A565 + (AC$9/12) + (1/12),5),'main sheet'!$G:$M, 4, 0)) / VLOOKUP(ROUND($A565,5),'main sheet'!$G:$M, 4, 0)) * AC$11</f>
        <v>4.4197905895165633E-4</v>
      </c>
      <c r="AD565" s="19">
        <f>((VLOOKUP(ROUND($A565 + (AD$9/12),5),'main sheet'!$G:$M, 4, 0) - VLOOKUP(ROUND($A565 + (AD$9/12) + (1/12),5),'main sheet'!$G:$M, 4, 0)) / VLOOKUP(ROUND($A565,5),'main sheet'!$G:$M, 4, 0)) * AD$11</f>
        <v>4.416866202999143E-4</v>
      </c>
      <c r="AE565" s="19">
        <f>((VLOOKUP(ROUND($A565 + (AE$9/12),5),'main sheet'!$G:$M, 4, 0) - VLOOKUP(ROUND($A565 + (AE$9/12) + (1/12),5),'main sheet'!$G:$M, 4, 0)) / VLOOKUP(ROUND($A565,5),'main sheet'!$G:$M, 4, 0)) * AE$11</f>
        <v>4.413943751423284E-4</v>
      </c>
      <c r="AF565" s="19">
        <f>((VLOOKUP(ROUND($A565 + (AF$9/12),5),'main sheet'!$G:$M, 4, 0) - VLOOKUP(ROUND($A565 + (AF$9/12) + (1/12),5),'main sheet'!$G:$M, 4, 0)) / VLOOKUP(ROUND($A565,5),'main sheet'!$G:$M, 4, 0)) * AF$11</f>
        <v>4.4110232335087181E-4</v>
      </c>
      <c r="AH565" s="18">
        <f t="shared" si="17"/>
        <v>46</v>
      </c>
      <c r="AI565" s="19">
        <f t="shared" si="18"/>
        <v>1.2258729762251305E-2</v>
      </c>
    </row>
    <row r="566" spans="1:35" x14ac:dyDescent="0.3">
      <c r="A566" s="19">
        <v>46.083333333333336</v>
      </c>
      <c r="C566" s="19">
        <f>((VLOOKUP(ROUND($A566 + (C$9/12),5),'main sheet'!$G:$M, 4, 0) - VLOOKUP(ROUND($A566 + (C$9/12) + (1/12),5),'main sheet'!$G:$M, 4, 0)) / VLOOKUP(ROUND($A566,5),'main sheet'!$G:$M, 4, 0)) * C$11</f>
        <v>3.8763404008216202E-4</v>
      </c>
      <c r="D566" s="19">
        <f>((VLOOKUP(ROUND($A566 + (D$9/12),5),'main sheet'!$G:$M, 4, 0) - VLOOKUP(ROUND($A566 + (D$9/12) + (1/12),5),'main sheet'!$G:$M, 4, 0)) / VLOOKUP(ROUND($A566,5),'main sheet'!$G:$M, 4, 0)) * D$11</f>
        <v>3.8725799699975929E-4</v>
      </c>
      <c r="E566" s="19">
        <f>((VLOOKUP(ROUND($A566 + (E$9/12),5),'main sheet'!$G:$M, 4, 0) - VLOOKUP(ROUND($A566 + (E$9/12) + (1/12),5),'main sheet'!$G:$M, 4, 0)) / VLOOKUP(ROUND($A566,5),'main sheet'!$G:$M, 4, 0)) * E$11</f>
        <v>3.8688231871607183E-4</v>
      </c>
      <c r="F566" s="19">
        <f>((VLOOKUP(ROUND($A566 + (F$9/12),5),'main sheet'!$G:$M, 4, 0) - VLOOKUP(ROUND($A566 + (F$9/12) + (1/12),5),'main sheet'!$G:$M, 4, 0)) / VLOOKUP(ROUND($A566,5),'main sheet'!$G:$M, 4, 0)) * F$11</f>
        <v>3.8650700487720901E-4</v>
      </c>
      <c r="G566" s="19">
        <f>((VLOOKUP(ROUND($A566 + (G$9/12),5),'main sheet'!$G:$M, 4, 0) - VLOOKUP(ROUND($A566 + (G$9/12) + (1/12),5),'main sheet'!$G:$M, 4, 0)) / VLOOKUP(ROUND($A566,5),'main sheet'!$G:$M, 4, 0)) * G$11</f>
        <v>3.8613205512962376E-4</v>
      </c>
      <c r="H566" s="19">
        <f>((VLOOKUP(ROUND($A566 + (H$9/12),5),'main sheet'!$G:$M, 4, 0) - VLOOKUP(ROUND($A566 + (H$9/12) + (1/12),5),'main sheet'!$G:$M, 4, 0)) / VLOOKUP(ROUND($A566,5),'main sheet'!$G:$M, 4, 0)) * H$11</f>
        <v>3.857574691201116E-4</v>
      </c>
      <c r="I566" s="19">
        <f>((VLOOKUP(ROUND($A566 + (I$9/12),5),'main sheet'!$G:$M, 4, 0) - VLOOKUP(ROUND($A566 + (I$9/12) + (1/12),5),'main sheet'!$G:$M, 4, 0)) / VLOOKUP(ROUND($A566,5),'main sheet'!$G:$M, 4, 0)) * I$11</f>
        <v>3.853832464958109E-4</v>
      </c>
      <c r="J566" s="19">
        <f>((VLOOKUP(ROUND($A566 + (J$9/12),5),'main sheet'!$G:$M, 4, 0) - VLOOKUP(ROUND($A566 + (J$9/12) + (1/12),5),'main sheet'!$G:$M, 4, 0)) / VLOOKUP(ROUND($A566,5),'main sheet'!$G:$M, 4, 0)) * J$11</f>
        <v>3.8500938690420243E-4</v>
      </c>
      <c r="K566" s="19">
        <f>((VLOOKUP(ROUND($A566 + (K$9/12),5),'main sheet'!$G:$M, 4, 0) - VLOOKUP(ROUND($A566 + (K$9/12) + (1/12),5),'main sheet'!$G:$M, 4, 0)) / VLOOKUP(ROUND($A566,5),'main sheet'!$G:$M, 4, 0)) * K$11</f>
        <v>3.8463588999310876E-4</v>
      </c>
      <c r="L566" s="19">
        <f>((VLOOKUP(ROUND($A566 + (L$9/12),5),'main sheet'!$G:$M, 4, 0) - VLOOKUP(ROUND($A566 + (L$9/12) + (1/12),5),'main sheet'!$G:$M, 4, 0)) / VLOOKUP(ROUND($A566,5),'main sheet'!$G:$M, 4, 0)) * L$11</f>
        <v>3.8426275541069414E-4</v>
      </c>
      <c r="M566" s="19">
        <f>((VLOOKUP(ROUND($A566 + (M$9/12),5),'main sheet'!$G:$M, 4, 0) - VLOOKUP(ROUND($A566 + (M$9/12) + (1/12),5),'main sheet'!$G:$M, 4, 0)) / VLOOKUP(ROUND($A566,5),'main sheet'!$G:$M, 4, 0)) * M$11</f>
        <v>4.1207263189208394E-4</v>
      </c>
      <c r="N566" s="19">
        <f>((VLOOKUP(ROUND($A566 + (N$9/12),5),'main sheet'!$G:$M, 4, 0) - VLOOKUP(ROUND($A566 + (N$9/12) + (1/12),5),'main sheet'!$G:$M, 4, 0)) / VLOOKUP(ROUND($A566,5),'main sheet'!$G:$M, 4, 0)) * N$11</f>
        <v>4.1179998104483306E-4</v>
      </c>
      <c r="O566" s="19">
        <f>((VLOOKUP(ROUND($A566 + (O$9/12),5),'main sheet'!$G:$M, 4, 0) - VLOOKUP(ROUND($A566 + (O$9/12) + (1/12),5),'main sheet'!$G:$M, 4, 0)) / VLOOKUP(ROUND($A566,5),'main sheet'!$G:$M, 4, 0)) * O$11</f>
        <v>4.1152751059899388E-4</v>
      </c>
      <c r="P566" s="19">
        <f>((VLOOKUP(ROUND($A566 + (P$9/12),5),'main sheet'!$G:$M, 4, 0) - VLOOKUP(ROUND($A566 + (P$9/12) + (1/12),5),'main sheet'!$G:$M, 4, 0)) / VLOOKUP(ROUND($A566,5),'main sheet'!$G:$M, 4, 0)) * P$11</f>
        <v>4.1125522043520245E-4</v>
      </c>
      <c r="Q566" s="19">
        <f>((VLOOKUP(ROUND($A566 + (Q$9/12),5),'main sheet'!$G:$M, 4, 0) - VLOOKUP(ROUND($A566 + (Q$9/12) + (1/12),5),'main sheet'!$G:$M, 4, 0)) / VLOOKUP(ROUND($A566,5),'main sheet'!$G:$M, 4, 0)) * Q$11</f>
        <v>4.1098311043417392E-4</v>
      </c>
      <c r="R566" s="19">
        <f>((VLOOKUP(ROUND($A566 + (R$9/12),5),'main sheet'!$G:$M, 4, 0) - VLOOKUP(ROUND($A566 + (R$9/12) + (1/12),5),'main sheet'!$G:$M, 4, 0)) / VLOOKUP(ROUND($A566,5),'main sheet'!$G:$M, 4, 0)) * R$11</f>
        <v>4.1071118047670223E-4</v>
      </c>
      <c r="S566" s="19">
        <f>((VLOOKUP(ROUND($A566 + (S$9/12),5),'main sheet'!$G:$M, 4, 0) - VLOOKUP(ROUND($A566 + (S$9/12) + (1/12),5),'main sheet'!$G:$M, 4, 0)) / VLOOKUP(ROUND($A566,5),'main sheet'!$G:$M, 4, 0)) * S$11</f>
        <v>4.1043943044366023E-4</v>
      </c>
      <c r="T566" s="19">
        <f>((VLOOKUP(ROUND($A566 + (T$9/12),5),'main sheet'!$G:$M, 4, 0) - VLOOKUP(ROUND($A566 + (T$9/12) + (1/12),5),'main sheet'!$G:$M, 4, 0)) / VLOOKUP(ROUND($A566,5),'main sheet'!$G:$M, 4, 0)) * T$11</f>
        <v>4.1016786021599963E-4</v>
      </c>
      <c r="U566" s="19">
        <f>((VLOOKUP(ROUND($A566 + (U$9/12),5),'main sheet'!$G:$M, 4, 0) - VLOOKUP(ROUND($A566 + (U$9/12) + (1/12),5),'main sheet'!$G:$M, 4, 0)) / VLOOKUP(ROUND($A566,5),'main sheet'!$G:$M, 4, 0)) * U$11</f>
        <v>4.09896469674751E-4</v>
      </c>
      <c r="V566" s="19">
        <f>((VLOOKUP(ROUND($A566 + (V$9/12),5),'main sheet'!$G:$M, 4, 0) - VLOOKUP(ROUND($A566 + (V$9/12) + (1/12),5),'main sheet'!$G:$M, 4, 0)) / VLOOKUP(ROUND($A566,5),'main sheet'!$G:$M, 4, 0)) * V$11</f>
        <v>4.0962525870102338E-4</v>
      </c>
      <c r="W566" s="19">
        <f>((VLOOKUP(ROUND($A566 + (W$9/12),5),'main sheet'!$G:$M, 4, 0) - VLOOKUP(ROUND($A566 + (W$9/12) + (1/12),5),'main sheet'!$G:$M, 4, 0)) / VLOOKUP(ROUND($A566,5),'main sheet'!$G:$M, 4, 0)) * W$11</f>
        <v>4.0935422717600464E-4</v>
      </c>
      <c r="X566" s="19">
        <f>((VLOOKUP(ROUND($A566 + (X$9/12),5),'main sheet'!$G:$M, 4, 0) - VLOOKUP(ROUND($A566 + (X$9/12) + (1/12),5),'main sheet'!$G:$M, 4, 0)) / VLOOKUP(ROUND($A566,5),'main sheet'!$G:$M, 4, 0)) * X$11</f>
        <v>4.0908337498096129E-4</v>
      </c>
      <c r="Y566" s="19">
        <f>((VLOOKUP(ROUND($A566 + (Y$9/12),5),'main sheet'!$G:$M, 4, 0) - VLOOKUP(ROUND($A566 + (Y$9/12) + (1/12),5),'main sheet'!$G:$M, 4, 0)) / VLOOKUP(ROUND($A566,5),'main sheet'!$G:$M, 4, 0)) * Y$11</f>
        <v>4.4332286515284938E-4</v>
      </c>
      <c r="Z566" s="19">
        <f>((VLOOKUP(ROUND($A566 + (Z$9/12),5),'main sheet'!$G:$M, 4, 0) - VLOOKUP(ROUND($A566 + (Z$9/12) + (1/12),5),'main sheet'!$G:$M, 4, 0)) / VLOOKUP(ROUND($A566,5),'main sheet'!$G:$M, 4, 0)) * Z$11</f>
        <v>4.430295373619825E-4</v>
      </c>
      <c r="AA566" s="19">
        <f>((VLOOKUP(ROUND($A566 + (AA$9/12),5),'main sheet'!$G:$M, 4, 0) - VLOOKUP(ROUND($A566 + (AA$9/12) + (1/12),5),'main sheet'!$G:$M, 4, 0)) / VLOOKUP(ROUND($A566,5),'main sheet'!$G:$M, 4, 0)) * AA$11</f>
        <v>4.4273640365357714E-4</v>
      </c>
      <c r="AB566" s="19">
        <f>((VLOOKUP(ROUND($A566 + (AB$9/12),5),'main sheet'!$G:$M, 4, 0) - VLOOKUP(ROUND($A566 + (AB$9/12) + (1/12),5),'main sheet'!$G:$M, 4, 0)) / VLOOKUP(ROUND($A566,5),'main sheet'!$G:$M, 4, 0)) * AB$11</f>
        <v>4.4244346389921716E-4</v>
      </c>
      <c r="AC566" s="19">
        <f>((VLOOKUP(ROUND($A566 + (AC$9/12),5),'main sheet'!$G:$M, 4, 0) - VLOOKUP(ROUND($A566 + (AC$9/12) + (1/12),5),'main sheet'!$G:$M, 4, 0)) / VLOOKUP(ROUND($A566,5),'main sheet'!$G:$M, 4, 0)) * AC$11</f>
        <v>4.4215071797057144E-4</v>
      </c>
      <c r="AD566" s="19">
        <f>((VLOOKUP(ROUND($A566 + (AD$9/12),5),'main sheet'!$G:$M, 4, 0) - VLOOKUP(ROUND($A566 + (AD$9/12) + (1/12),5),'main sheet'!$G:$M, 4, 0)) / VLOOKUP(ROUND($A566,5),'main sheet'!$G:$M, 4, 0)) * AD$11</f>
        <v>4.4185816573939389E-4</v>
      </c>
      <c r="AE566" s="19">
        <f>((VLOOKUP(ROUND($A566 + (AE$9/12),5),'main sheet'!$G:$M, 4, 0) - VLOOKUP(ROUND($A566 + (AE$9/12) + (1/12),5),'main sheet'!$G:$M, 4, 0)) / VLOOKUP(ROUND($A566,5),'main sheet'!$G:$M, 4, 0)) * AE$11</f>
        <v>4.4156580707752302E-4</v>
      </c>
      <c r="AF566" s="19">
        <f>((VLOOKUP(ROUND($A566 + (AF$9/12),5),'main sheet'!$G:$M, 4, 0) - VLOOKUP(ROUND($A566 + (AF$9/12) + (1/12),5),'main sheet'!$G:$M, 4, 0)) / VLOOKUP(ROUND($A566,5),'main sheet'!$G:$M, 4, 0)) * AF$11</f>
        <v>4.4127364185688242E-4</v>
      </c>
      <c r="AH566" s="18">
        <f t="shared" si="17"/>
        <v>46.083333333333336</v>
      </c>
      <c r="AI566" s="19">
        <f t="shared" si="18"/>
        <v>1.2324759022515138E-2</v>
      </c>
    </row>
    <row r="567" spans="1:35" x14ac:dyDescent="0.3">
      <c r="A567" s="19">
        <v>46.166666666666664</v>
      </c>
      <c r="C567" s="19">
        <f>((VLOOKUP(ROUND($A567 + (C$9/12),5),'main sheet'!$G:$M, 4, 0) - VLOOKUP(ROUND($A567 + (C$9/12) + (1/12),5),'main sheet'!$G:$M, 4, 0)) / VLOOKUP(ROUND($A567,5),'main sheet'!$G:$M, 4, 0)) * C$11</f>
        <v>3.8778465068539935E-4</v>
      </c>
      <c r="D567" s="19">
        <f>((VLOOKUP(ROUND($A567 + (D$9/12),5),'main sheet'!$G:$M, 4, 0) - VLOOKUP(ROUND($A567 + (D$9/12) + (1/12),5),'main sheet'!$G:$M, 4, 0)) / VLOOKUP(ROUND($A567,5),'main sheet'!$G:$M, 4, 0)) * D$11</f>
        <v>3.8740846149592232E-4</v>
      </c>
      <c r="E567" s="19">
        <f>((VLOOKUP(ROUND($A567 + (E$9/12),5),'main sheet'!$G:$M, 4, 0) - VLOOKUP(ROUND($A567 + (E$9/12) + (1/12),5),'main sheet'!$G:$M, 4, 0)) / VLOOKUP(ROUND($A567,5),'main sheet'!$G:$M, 4, 0)) * E$11</f>
        <v>3.8703263724689879E-4</v>
      </c>
      <c r="F567" s="19">
        <f>((VLOOKUP(ROUND($A567 + (F$9/12),5),'main sheet'!$G:$M, 4, 0) - VLOOKUP(ROUND($A567 + (F$9/12) + (1/12),5),'main sheet'!$G:$M, 4, 0)) / VLOOKUP(ROUND($A567,5),'main sheet'!$G:$M, 4, 0)) * F$11</f>
        <v>3.8665717758430067E-4</v>
      </c>
      <c r="G567" s="19">
        <f>((VLOOKUP(ROUND($A567 + (G$9/12),5),'main sheet'!$G:$M, 4, 0) - VLOOKUP(ROUND($A567 + (G$9/12) + (1/12),5),'main sheet'!$G:$M, 4, 0)) / VLOOKUP(ROUND($A567,5),'main sheet'!$G:$M, 4, 0)) * G$11</f>
        <v>3.8628208215444335E-4</v>
      </c>
      <c r="H567" s="19">
        <f>((VLOOKUP(ROUND($A567 + (H$9/12),5),'main sheet'!$G:$M, 4, 0) - VLOOKUP(ROUND($A567 + (H$9/12) + (1/12),5),'main sheet'!$G:$M, 4, 0)) / VLOOKUP(ROUND($A567,5),'main sheet'!$G:$M, 4, 0)) * H$11</f>
        <v>3.859073506039853E-4</v>
      </c>
      <c r="I567" s="19">
        <f>((VLOOKUP(ROUND($A567 + (I$9/12),5),'main sheet'!$G:$M, 4, 0) - VLOOKUP(ROUND($A567 + (I$9/12) + (1/12),5),'main sheet'!$G:$M, 4, 0)) / VLOOKUP(ROUND($A567,5),'main sheet'!$G:$M, 4, 0)) * I$11</f>
        <v>3.8553298257992775E-4</v>
      </c>
      <c r="J567" s="19">
        <f>((VLOOKUP(ROUND($A567 + (J$9/12),5),'main sheet'!$G:$M, 4, 0) - VLOOKUP(ROUND($A567 + (J$9/12) + (1/12),5),'main sheet'!$G:$M, 4, 0)) / VLOOKUP(ROUND($A567,5),'main sheet'!$G:$M, 4, 0)) * J$11</f>
        <v>3.8515897772961442E-4</v>
      </c>
      <c r="K567" s="19">
        <f>((VLOOKUP(ROUND($A567 + (K$9/12),5),'main sheet'!$G:$M, 4, 0) - VLOOKUP(ROUND($A567 + (K$9/12) + (1/12),5),'main sheet'!$G:$M, 4, 0)) / VLOOKUP(ROUND($A567,5),'main sheet'!$G:$M, 4, 0)) * K$11</f>
        <v>3.8478533570073106E-4</v>
      </c>
      <c r="L567" s="19">
        <f>((VLOOKUP(ROUND($A567 + (L$9/12),5),'main sheet'!$G:$M, 4, 0) - VLOOKUP(ROUND($A567 + (L$9/12) + (1/12),5),'main sheet'!$G:$M, 4, 0)) / VLOOKUP(ROUND($A567,5),'main sheet'!$G:$M, 4, 0)) * L$11</f>
        <v>4.1110733781778489E-4</v>
      </c>
      <c r="M567" s="19">
        <f>((VLOOKUP(ROUND($A567 + (M$9/12),5),'main sheet'!$G:$M, 4, 0) - VLOOKUP(ROUND($A567 + (M$9/12) + (1/12),5),'main sheet'!$G:$M, 4, 0)) / VLOOKUP(ROUND($A567,5),'main sheet'!$G:$M, 4, 0)) * M$11</f>
        <v>4.1223273781996816E-4</v>
      </c>
      <c r="N567" s="19">
        <f>((VLOOKUP(ROUND($A567 + (N$9/12),5),'main sheet'!$G:$M, 4, 0) - VLOOKUP(ROUND($A567 + (N$9/12) + (1/12),5),'main sheet'!$G:$M, 4, 0)) / VLOOKUP(ROUND($A567,5),'main sheet'!$G:$M, 4, 0)) * N$11</f>
        <v>4.1195998103746827E-4</v>
      </c>
      <c r="O567" s="19">
        <f>((VLOOKUP(ROUND($A567 + (O$9/12),5),'main sheet'!$G:$M, 4, 0) - VLOOKUP(ROUND($A567 + (O$9/12) + (1/12),5),'main sheet'!$G:$M, 4, 0)) / VLOOKUP(ROUND($A567,5),'main sheet'!$G:$M, 4, 0)) * O$11</f>
        <v>4.1168740472647287E-4</v>
      </c>
      <c r="P567" s="19">
        <f>((VLOOKUP(ROUND($A567 + (P$9/12),5),'main sheet'!$G:$M, 4, 0) - VLOOKUP(ROUND($A567 + (P$9/12) + (1/12),5),'main sheet'!$G:$M, 4, 0)) / VLOOKUP(ROUND($A567,5),'main sheet'!$G:$M, 4, 0)) * P$11</f>
        <v>4.1141500876757167E-4</v>
      </c>
      <c r="Q567" s="19">
        <f>((VLOOKUP(ROUND($A567 + (Q$9/12),5),'main sheet'!$G:$M, 4, 0) - VLOOKUP(ROUND($A567 + (Q$9/12) + (1/12),5),'main sheet'!$G:$M, 4, 0)) / VLOOKUP(ROUND($A567,5),'main sheet'!$G:$M, 4, 0)) * Q$11</f>
        <v>4.1114279304143344E-4</v>
      </c>
      <c r="R567" s="19">
        <f>((VLOOKUP(ROUND($A567 + (R$9/12),5),'main sheet'!$G:$M, 4, 0) - VLOOKUP(ROUND($A567 + (R$9/12) + (1/12),5),'main sheet'!$G:$M, 4, 0)) / VLOOKUP(ROUND($A567,5),'main sheet'!$G:$M, 4, 0)) * R$11</f>
        <v>4.1087075742880585E-4</v>
      </c>
      <c r="S567" s="19">
        <f>((VLOOKUP(ROUND($A567 + (S$9/12),5),'main sheet'!$G:$M, 4, 0) - VLOOKUP(ROUND($A567 + (S$9/12) + (1/12),5),'main sheet'!$G:$M, 4, 0)) / VLOOKUP(ROUND($A567,5),'main sheet'!$G:$M, 4, 0)) * S$11</f>
        <v>4.1059890181051551E-4</v>
      </c>
      <c r="T567" s="19">
        <f>((VLOOKUP(ROUND($A567 + (T$9/12),5),'main sheet'!$G:$M, 4, 0) - VLOOKUP(ROUND($A567 + (T$9/12) + (1/12),5),'main sheet'!$G:$M, 4, 0)) / VLOOKUP(ROUND($A567,5),'main sheet'!$G:$M, 4, 0)) * T$11</f>
        <v>4.1032722606746774E-4</v>
      </c>
      <c r="U567" s="19">
        <f>((VLOOKUP(ROUND($A567 + (U$9/12),5),'main sheet'!$G:$M, 4, 0) - VLOOKUP(ROUND($A567 + (U$9/12) + (1/12),5),'main sheet'!$G:$M, 4, 0)) / VLOOKUP(ROUND($A567,5),'main sheet'!$G:$M, 4, 0)) * U$11</f>
        <v>4.1005573008064697E-4</v>
      </c>
      <c r="V567" s="19">
        <f>((VLOOKUP(ROUND($A567 + (V$9/12),5),'main sheet'!$G:$M, 4, 0) - VLOOKUP(ROUND($A567 + (V$9/12) + (1/12),5),'main sheet'!$G:$M, 4, 0)) / VLOOKUP(ROUND($A567,5),'main sheet'!$G:$M, 4, 0)) * V$11</f>
        <v>4.0978441373111605E-4</v>
      </c>
      <c r="W567" s="19">
        <f>((VLOOKUP(ROUND($A567 + (W$9/12),5),'main sheet'!$G:$M, 4, 0) - VLOOKUP(ROUND($A567 + (W$9/12) + (1/12),5),'main sheet'!$G:$M, 4, 0)) / VLOOKUP(ROUND($A567,5),'main sheet'!$G:$M, 4, 0)) * W$11</f>
        <v>4.0951327690001672E-4</v>
      </c>
      <c r="X567" s="19">
        <f>((VLOOKUP(ROUND($A567 + (X$9/12),5),'main sheet'!$G:$M, 4, 0) - VLOOKUP(ROUND($A567 + (X$9/12) + (1/12),5),'main sheet'!$G:$M, 4, 0)) / VLOOKUP(ROUND($A567,5),'main sheet'!$G:$M, 4, 0)) * X$11</f>
        <v>4.4378874903409785E-4</v>
      </c>
      <c r="Y567" s="19">
        <f>((VLOOKUP(ROUND($A567 + (Y$9/12),5),'main sheet'!$G:$M, 4, 0) - VLOOKUP(ROUND($A567 + (Y$9/12) + (1/12),5),'main sheet'!$G:$M, 4, 0)) / VLOOKUP(ROUND($A567,5),'main sheet'!$G:$M, 4, 0)) * Y$11</f>
        <v>4.4349511298778012E-4</v>
      </c>
      <c r="Z567" s="19">
        <f>((VLOOKUP(ROUND($A567 + (Z$9/12),5),'main sheet'!$G:$M, 4, 0) - VLOOKUP(ROUND($A567 + (Z$9/12) + (1/12),5),'main sheet'!$G:$M, 4, 0)) / VLOOKUP(ROUND($A567,5),'main sheet'!$G:$M, 4, 0)) * Z$11</f>
        <v>4.4320167122788323E-4</v>
      </c>
      <c r="AA567" s="19">
        <f>((VLOOKUP(ROUND($A567 + (AA$9/12),5),'main sheet'!$G:$M, 4, 0) - VLOOKUP(ROUND($A567 + (AA$9/12) + (1/12),5),'main sheet'!$G:$M, 4, 0)) / VLOOKUP(ROUND($A567,5),'main sheet'!$G:$M, 4, 0)) * AA$11</f>
        <v>4.4290842362585634E-4</v>
      </c>
      <c r="AB567" s="19">
        <f>((VLOOKUP(ROUND($A567 + (AB$9/12),5),'main sheet'!$G:$M, 4, 0) - VLOOKUP(ROUND($A567 + (AB$9/12) + (1/12),5),'main sheet'!$G:$M, 4, 0)) / VLOOKUP(ROUND($A567,5),'main sheet'!$G:$M, 4, 0)) * AB$11</f>
        <v>4.4261537005323338E-4</v>
      </c>
      <c r="AC567" s="19">
        <f>((VLOOKUP(ROUND($A567 + (AC$9/12),5),'main sheet'!$G:$M, 4, 0) - VLOOKUP(ROUND($A567 + (AC$9/12) + (1/12),5),'main sheet'!$G:$M, 4, 0)) / VLOOKUP(ROUND($A567,5),'main sheet'!$G:$M, 4, 0)) * AC$11</f>
        <v>4.4232251038163337E-4</v>
      </c>
      <c r="AD567" s="19">
        <f>((VLOOKUP(ROUND($A567 + (AD$9/12),5),'main sheet'!$G:$M, 4, 0) - VLOOKUP(ROUND($A567 + (AD$9/12) + (1/12),5),'main sheet'!$G:$M, 4, 0)) / VLOOKUP(ROUND($A567,5),'main sheet'!$G:$M, 4, 0)) * AD$11</f>
        <v>4.4202984448276034E-4</v>
      </c>
      <c r="AE567" s="19">
        <f>((VLOOKUP(ROUND($A567 + (AE$9/12),5),'main sheet'!$G:$M, 4, 0) - VLOOKUP(ROUND($A567 + (AE$9/12) + (1/12),5),'main sheet'!$G:$M, 4, 0)) / VLOOKUP(ROUND($A567,5),'main sheet'!$G:$M, 4, 0)) * AE$11</f>
        <v>4.4173737222840309E-4</v>
      </c>
      <c r="AF567" s="19">
        <f>((VLOOKUP(ROUND($A567 + (AF$9/12),5),'main sheet'!$G:$M, 4, 0) - VLOOKUP(ROUND($A567 + (AF$9/12) + (1/12),5),'main sheet'!$G:$M, 4, 0)) / VLOOKUP(ROUND($A567,5),'main sheet'!$G:$M, 4, 0)) * AF$11</f>
        <v>4.4144509349043539E-4</v>
      </c>
      <c r="AH567" s="18">
        <f t="shared" si="17"/>
        <v>46.166666666666664</v>
      </c>
      <c r="AI567" s="19">
        <f t="shared" si="18"/>
        <v>1.2390789372522578E-2</v>
      </c>
    </row>
    <row r="568" spans="1:35" x14ac:dyDescent="0.3">
      <c r="A568" s="19">
        <v>46.25</v>
      </c>
      <c r="C568" s="19">
        <f>((VLOOKUP(ROUND($A568 + (C$9/12),5),'main sheet'!$G:$M, 4, 0) - VLOOKUP(ROUND($A568 + (C$9/12) + (1/12),5),'main sheet'!$G:$M, 4, 0)) / VLOOKUP(ROUND($A568,5),'main sheet'!$G:$M, 4, 0)) * C$11</f>
        <v>3.8793537837005014E-4</v>
      </c>
      <c r="D568" s="19">
        <f>((VLOOKUP(ROUND($A568 + (D$9/12),5),'main sheet'!$G:$M, 4, 0) - VLOOKUP(ROUND($A568 + (D$9/12) + (1/12),5),'main sheet'!$G:$M, 4, 0)) / VLOOKUP(ROUND($A568,5),'main sheet'!$G:$M, 4, 0)) * D$11</f>
        <v>3.8755904295991839E-4</v>
      </c>
      <c r="E568" s="19">
        <f>((VLOOKUP(ROUND($A568 + (E$9/12),5),'main sheet'!$G:$M, 4, 0) - VLOOKUP(ROUND($A568 + (E$9/12) + (1/12),5),'main sheet'!$G:$M, 4, 0)) / VLOOKUP(ROUND($A568,5),'main sheet'!$G:$M, 4, 0)) * E$11</f>
        <v>3.8718307263208853E-4</v>
      </c>
      <c r="F568" s="19">
        <f>((VLOOKUP(ROUND($A568 + (F$9/12),5),'main sheet'!$G:$M, 4, 0) - VLOOKUP(ROUND($A568 + (F$9/12) + (1/12),5),'main sheet'!$G:$M, 4, 0)) / VLOOKUP(ROUND($A568,5),'main sheet'!$G:$M, 4, 0)) * F$11</f>
        <v>3.8680746703239482E-4</v>
      </c>
      <c r="G568" s="19">
        <f>((VLOOKUP(ROUND($A568 + (G$9/12),5),'main sheet'!$G:$M, 4, 0) - VLOOKUP(ROUND($A568 + (G$9/12) + (1/12),5),'main sheet'!$G:$M, 4, 0)) / VLOOKUP(ROUND($A568,5),'main sheet'!$G:$M, 4, 0)) * G$11</f>
        <v>3.8643222580701531E-4</v>
      </c>
      <c r="H568" s="19">
        <f>((VLOOKUP(ROUND($A568 + (H$9/12),5),'main sheet'!$G:$M, 4, 0) - VLOOKUP(ROUND($A568 + (H$9/12) + (1/12),5),'main sheet'!$G:$M, 4, 0)) / VLOOKUP(ROUND($A568,5),'main sheet'!$G:$M, 4, 0)) * H$11</f>
        <v>3.8605734860247098E-4</v>
      </c>
      <c r="I568" s="19">
        <f>((VLOOKUP(ROUND($A568 + (I$9/12),5),'main sheet'!$G:$M, 4, 0) - VLOOKUP(ROUND($A568 + (I$9/12) + (1/12),5),'main sheet'!$G:$M, 4, 0)) / VLOOKUP(ROUND($A568,5),'main sheet'!$G:$M, 4, 0)) * I$11</f>
        <v>3.856828350656259E-4</v>
      </c>
      <c r="J568" s="19">
        <f>((VLOOKUP(ROUND($A568 + (J$9/12),5),'main sheet'!$G:$M, 4, 0) - VLOOKUP(ROUND($A568 + (J$9/12) + (1/12),5),'main sheet'!$G:$M, 4, 0)) / VLOOKUP(ROUND($A568,5),'main sheet'!$G:$M, 4, 0)) * J$11</f>
        <v>3.8530868484368676E-4</v>
      </c>
      <c r="K568" s="19">
        <f>((VLOOKUP(ROUND($A568 + (K$9/12),5),'main sheet'!$G:$M, 4, 0) - VLOOKUP(ROUND($A568 + (K$9/12) + (1/12),5),'main sheet'!$G:$M, 4, 0)) / VLOOKUP(ROUND($A568,5),'main sheet'!$G:$M, 4, 0)) * K$11</f>
        <v>4.1166648769421643E-4</v>
      </c>
      <c r="L568" s="19">
        <f>((VLOOKUP(ROUND($A568 + (L$9/12),5),'main sheet'!$G:$M, 4, 0) - VLOOKUP(ROUND($A568 + (L$9/12) + (1/12),5),'main sheet'!$G:$M, 4, 0)) / VLOOKUP(ROUND($A568,5),'main sheet'!$G:$M, 4, 0)) * L$11</f>
        <v>4.1126713077777629E-4</v>
      </c>
      <c r="M568" s="19">
        <f>((VLOOKUP(ROUND($A568 + (M$9/12),5),'main sheet'!$G:$M, 4, 0) - VLOOKUP(ROUND($A568 + (M$9/12) + (1/12),5),'main sheet'!$G:$M, 4, 0)) / VLOOKUP(ROUND($A568,5),'main sheet'!$G:$M, 4, 0)) * M$11</f>
        <v>4.1239296821072517E-4</v>
      </c>
      <c r="N568" s="19">
        <f>((VLOOKUP(ROUND($A568 + (N$9/12),5),'main sheet'!$G:$M, 4, 0) - VLOOKUP(ROUND($A568 + (N$9/12) + (1/12),5),'main sheet'!$G:$M, 4, 0)) / VLOOKUP(ROUND($A568,5),'main sheet'!$G:$M, 4, 0)) * N$11</f>
        <v>4.1212010541062443E-4</v>
      </c>
      <c r="O568" s="19">
        <f>((VLOOKUP(ROUND($A568 + (O$9/12),5),'main sheet'!$G:$M, 4, 0) - VLOOKUP(ROUND($A568 + (O$9/12) + (1/12),5),'main sheet'!$G:$M, 4, 0)) / VLOOKUP(ROUND($A568,5),'main sheet'!$G:$M, 4, 0)) * O$11</f>
        <v>4.1184742315217553E-4</v>
      </c>
      <c r="P568" s="19">
        <f>((VLOOKUP(ROUND($A568 + (P$9/12),5),'main sheet'!$G:$M, 4, 0) - VLOOKUP(ROUND($A568 + (P$9/12) + (1/12),5),'main sheet'!$G:$M, 4, 0)) / VLOOKUP(ROUND($A568,5),'main sheet'!$G:$M, 4, 0)) * P$11</f>
        <v>4.1157492131592172E-4</v>
      </c>
      <c r="Q568" s="19">
        <f>((VLOOKUP(ROUND($A568 + (Q$9/12),5),'main sheet'!$G:$M, 4, 0) - VLOOKUP(ROUND($A568 + (Q$9/12) + (1/12),5),'main sheet'!$G:$M, 4, 0)) / VLOOKUP(ROUND($A568,5),'main sheet'!$G:$M, 4, 0)) * Q$11</f>
        <v>4.113025997824854E-4</v>
      </c>
      <c r="R568" s="19">
        <f>((VLOOKUP(ROUND($A568 + (R$9/12),5),'main sheet'!$G:$M, 4, 0) - VLOOKUP(ROUND($A568 + (R$9/12) + (1/12),5),'main sheet'!$G:$M, 4, 0)) / VLOOKUP(ROUND($A568,5),'main sheet'!$G:$M, 4, 0)) * R$11</f>
        <v>4.1103045843256795E-4</v>
      </c>
      <c r="S568" s="19">
        <f>((VLOOKUP(ROUND($A568 + (S$9/12),5),'main sheet'!$G:$M, 4, 0) - VLOOKUP(ROUND($A568 + (S$9/12) + (1/12),5),'main sheet'!$G:$M, 4, 0)) / VLOOKUP(ROUND($A568,5),'main sheet'!$G:$M, 4, 0)) * S$11</f>
        <v>4.1075849714694948E-4</v>
      </c>
      <c r="T568" s="19">
        <f>((VLOOKUP(ROUND($A568 + (T$9/12),5),'main sheet'!$G:$M, 4, 0) - VLOOKUP(ROUND($A568 + (T$9/12) + (1/12),5),'main sheet'!$G:$M, 4, 0)) / VLOOKUP(ROUND($A568,5),'main sheet'!$G:$M, 4, 0)) * T$11</f>
        <v>4.1048671580648922E-4</v>
      </c>
      <c r="U568" s="19">
        <f>((VLOOKUP(ROUND($A568 + (U$9/12),5),'main sheet'!$G:$M, 4, 0) - VLOOKUP(ROUND($A568 + (U$9/12) + (1/12),5),'main sheet'!$G:$M, 4, 0)) / VLOOKUP(ROUND($A568,5),'main sheet'!$G:$M, 4, 0)) * U$11</f>
        <v>4.102151142921252E-4</v>
      </c>
      <c r="V568" s="19">
        <f>((VLOOKUP(ROUND($A568 + (V$9/12),5),'main sheet'!$G:$M, 4, 0) - VLOOKUP(ROUND($A568 + (V$9/12) + (1/12),5),'main sheet'!$G:$M, 4, 0)) / VLOOKUP(ROUND($A568,5),'main sheet'!$G:$M, 4, 0)) * V$11</f>
        <v>4.0994369248487415E-4</v>
      </c>
      <c r="W568" s="19">
        <f>((VLOOKUP(ROUND($A568 + (W$9/12),5),'main sheet'!$G:$M, 4, 0) - VLOOKUP(ROUND($A568 + (W$9/12) + (1/12),5),'main sheet'!$G:$M, 4, 0)) / VLOOKUP(ROUND($A568,5),'main sheet'!$G:$M, 4, 0)) * W$11</f>
        <v>4.4425518957398607E-4</v>
      </c>
      <c r="X568" s="19">
        <f>((VLOOKUP(ROUND($A568 + (X$9/12),5),'main sheet'!$G:$M, 4, 0) - VLOOKUP(ROUND($A568 + (X$9/12) + (1/12),5),'main sheet'!$G:$M, 4, 0)) / VLOOKUP(ROUND($A568,5),'main sheet'!$G:$M, 4, 0)) * X$11</f>
        <v>4.4396124490390021E-4</v>
      </c>
      <c r="Y568" s="19">
        <f>((VLOOKUP(ROUND($A568 + (Y$9/12),5),'main sheet'!$G:$M, 4, 0) - VLOOKUP(ROUND($A568 + (Y$9/12) + (1/12),5),'main sheet'!$G:$M, 4, 0)) / VLOOKUP(ROUND($A568,5),'main sheet'!$G:$M, 4, 0)) * Y$11</f>
        <v>4.4366749472443841E-4</v>
      </c>
      <c r="Z568" s="19">
        <f>((VLOOKUP(ROUND($A568 + (Z$9/12),5),'main sheet'!$G:$M, 4, 0) - VLOOKUP(ROUND($A568 + (Z$9/12) + (1/12),5),'main sheet'!$G:$M, 4, 0)) / VLOOKUP(ROUND($A568,5),'main sheet'!$G:$M, 4, 0)) * Z$11</f>
        <v>4.4337393890691456E-4</v>
      </c>
      <c r="AA568" s="19">
        <f>((VLOOKUP(ROUND($A568 + (AA$9/12),5),'main sheet'!$G:$M, 4, 0) - VLOOKUP(ROUND($A568 + (AA$9/12) + (1/12),5),'main sheet'!$G:$M, 4, 0)) / VLOOKUP(ROUND($A568,5),'main sheet'!$G:$M, 4, 0)) * AA$11</f>
        <v>4.430805773227277E-4</v>
      </c>
      <c r="AB568" s="19">
        <f>((VLOOKUP(ROUND($A568 + (AB$9/12),5),'main sheet'!$G:$M, 4, 0) - VLOOKUP(ROUND($A568 + (AB$9/12) + (1/12),5),'main sheet'!$G:$M, 4, 0)) / VLOOKUP(ROUND($A568,5),'main sheet'!$G:$M, 4, 0)) * AB$11</f>
        <v>4.4278740984336187E-4</v>
      </c>
      <c r="AC568" s="19">
        <f>((VLOOKUP(ROUND($A568 + (AC$9/12),5),'main sheet'!$G:$M, 4, 0) - VLOOKUP(ROUND($A568 + (AC$9/12) + (1/12),5),'main sheet'!$G:$M, 4, 0)) / VLOOKUP(ROUND($A568,5),'main sheet'!$G:$M, 4, 0)) * AC$11</f>
        <v>4.4249443634038628E-4</v>
      </c>
      <c r="AD568" s="19">
        <f>((VLOOKUP(ROUND($A568 + (AD$9/12),5),'main sheet'!$G:$M, 4, 0) - VLOOKUP(ROUND($A568 + (AD$9/12) + (1/12),5),'main sheet'!$G:$M, 4, 0)) / VLOOKUP(ROUND($A568,5),'main sheet'!$G:$M, 4, 0)) * AD$11</f>
        <v>4.4220165668545501E-4</v>
      </c>
      <c r="AE568" s="19">
        <f>((VLOOKUP(ROUND($A568 + (AE$9/12),5),'main sheet'!$G:$M, 4, 0) - VLOOKUP(ROUND($A568 + (AE$9/12) + (1/12),5),'main sheet'!$G:$M, 4, 0)) / VLOOKUP(ROUND($A568,5),'main sheet'!$G:$M, 4, 0)) * AE$11</f>
        <v>4.4190907075030702E-4</v>
      </c>
      <c r="AF568" s="19">
        <f>((VLOOKUP(ROUND($A568 + (AF$9/12),5),'main sheet'!$G:$M, 4, 0) - VLOOKUP(ROUND($A568 + (AF$9/12) + (1/12),5),'main sheet'!$G:$M, 4, 0)) / VLOOKUP(ROUND($A568,5),'main sheet'!$G:$M, 4, 0)) * AF$11</f>
        <v>4.4161667840676635E-4</v>
      </c>
      <c r="AH568" s="18">
        <f t="shared" si="17"/>
        <v>46.25</v>
      </c>
      <c r="AI568" s="19">
        <f t="shared" si="18"/>
        <v>1.2456919867278428E-2</v>
      </c>
    </row>
    <row r="569" spans="1:35" x14ac:dyDescent="0.3">
      <c r="A569" s="19">
        <v>46.333333333333336</v>
      </c>
      <c r="C569" s="19">
        <f>((VLOOKUP(ROUND($A569 + (C$9/12),5),'main sheet'!$G:$M, 4, 0) - VLOOKUP(ROUND($A569 + (C$9/12) + (1/12),5),'main sheet'!$G:$M, 4, 0)) / VLOOKUP(ROUND($A569,5),'main sheet'!$G:$M, 4, 0)) * C$11</f>
        <v>3.8808622327269232E-4</v>
      </c>
      <c r="D569" s="19">
        <f>((VLOOKUP(ROUND($A569 + (D$9/12),5),'main sheet'!$G:$M, 4, 0) - VLOOKUP(ROUND($A569 + (D$9/12) + (1/12),5),'main sheet'!$G:$M, 4, 0)) / VLOOKUP(ROUND($A569,5),'main sheet'!$G:$M, 4, 0)) * D$11</f>
        <v>3.8770974152819288E-4</v>
      </c>
      <c r="E569" s="19">
        <f>((VLOOKUP(ROUND($A569 + (E$9/12),5),'main sheet'!$G:$M, 4, 0) - VLOOKUP(ROUND($A569 + (E$9/12) + (1/12),5),'main sheet'!$G:$M, 4, 0)) / VLOOKUP(ROUND($A569,5),'main sheet'!$G:$M, 4, 0)) * E$11</f>
        <v>3.8733362500795404E-4</v>
      </c>
      <c r="F569" s="19">
        <f>((VLOOKUP(ROUND($A569 + (F$9/12),5),'main sheet'!$G:$M, 4, 0) - VLOOKUP(ROUND($A569 + (F$9/12) + (1/12),5),'main sheet'!$G:$M, 4, 0)) / VLOOKUP(ROUND($A569,5),'main sheet'!$G:$M, 4, 0)) * F$11</f>
        <v>3.8695787335767232E-4</v>
      </c>
      <c r="G569" s="19">
        <f>((VLOOKUP(ROUND($A569 + (G$9/12),5),'main sheet'!$G:$M, 4, 0) - VLOOKUP(ROUND($A569 + (G$9/12) + (1/12),5),'main sheet'!$G:$M, 4, 0)) / VLOOKUP(ROUND($A569,5),'main sheet'!$G:$M, 4, 0)) * G$11</f>
        <v>3.8658248622338822E-4</v>
      </c>
      <c r="H569" s="19">
        <f>((VLOOKUP(ROUND($A569 + (H$9/12),5),'main sheet'!$G:$M, 4, 0) - VLOOKUP(ROUND($A569 + (H$9/12) + (1/12),5),'main sheet'!$G:$M, 4, 0)) / VLOOKUP(ROUND($A569,5),'main sheet'!$G:$M, 4, 0)) * H$11</f>
        <v>3.8620746325148525E-4</v>
      </c>
      <c r="I569" s="19">
        <f>((VLOOKUP(ROUND($A569 + (I$9/12),5),'main sheet'!$G:$M, 4, 0) - VLOOKUP(ROUND($A569 + (I$9/12) + (1/12),5),'main sheet'!$G:$M, 4, 0)) / VLOOKUP(ROUND($A569,5),'main sheet'!$G:$M, 4, 0)) * I$11</f>
        <v>3.8583280408869023E-4</v>
      </c>
      <c r="J569" s="19">
        <f>((VLOOKUP(ROUND($A569 + (J$9/12),5),'main sheet'!$G:$M, 4, 0) - VLOOKUP(ROUND($A569 + (J$9/12) + (1/12),5),'main sheet'!$G:$M, 4, 0)) / VLOOKUP(ROUND($A569,5),'main sheet'!$G:$M, 4, 0)) * J$11</f>
        <v>4.1222646035304986E-4</v>
      </c>
      <c r="K569" s="19">
        <f>((VLOOKUP(ROUND($A569 + (K$9/12),5),'main sheet'!$G:$M, 4, 0) - VLOOKUP(ROUND($A569 + (K$9/12) + (1/12),5),'main sheet'!$G:$M, 4, 0)) / VLOOKUP(ROUND($A569,5),'main sheet'!$G:$M, 4, 0)) * K$11</f>
        <v>4.1182656020814442E-4</v>
      </c>
      <c r="L569" s="19">
        <f>((VLOOKUP(ROUND($A569 + (L$9/12),5),'main sheet'!$G:$M, 4, 0) - VLOOKUP(ROUND($A569 + (L$9/12) + (1/12),5),'main sheet'!$G:$M, 4, 0)) / VLOOKUP(ROUND($A569,5),'main sheet'!$G:$M, 4, 0)) * L$11</f>
        <v>4.1142704800564749E-4</v>
      </c>
      <c r="M569" s="19">
        <f>((VLOOKUP(ROUND($A569 + (M$9/12),5),'main sheet'!$G:$M, 4, 0) - VLOOKUP(ROUND($A569 + (M$9/12) + (1/12),5),'main sheet'!$G:$M, 4, 0)) / VLOOKUP(ROUND($A569,5),'main sheet'!$G:$M, 4, 0)) * M$11</f>
        <v>4.1255332320954335E-4</v>
      </c>
      <c r="N569" s="19">
        <f>((VLOOKUP(ROUND($A569 + (N$9/12),5),'main sheet'!$G:$M, 4, 0) - VLOOKUP(ROUND($A569 + (N$9/12) + (1/12),5),'main sheet'!$G:$M, 4, 0)) / VLOOKUP(ROUND($A569,5),'main sheet'!$G:$M, 4, 0)) * N$11</f>
        <v>4.12280354309394E-4</v>
      </c>
      <c r="O569" s="19">
        <f>((VLOOKUP(ROUND($A569 + (O$9/12),5),'main sheet'!$G:$M, 4, 0) - VLOOKUP(ROUND($A569 + (O$9/12) + (1/12),5),'main sheet'!$G:$M, 4, 0)) / VLOOKUP(ROUND($A569,5),'main sheet'!$G:$M, 4, 0)) * O$11</f>
        <v>4.1200756602109831E-4</v>
      </c>
      <c r="P569" s="19">
        <f>((VLOOKUP(ROUND($A569 + (P$9/12),5),'main sheet'!$G:$M, 4, 0) - VLOOKUP(ROUND($A569 + (P$9/12) + (1/12),5),'main sheet'!$G:$M, 4, 0)) / VLOOKUP(ROUND($A569,5),'main sheet'!$G:$M, 4, 0)) * P$11</f>
        <v>4.1173495822515317E-4</v>
      </c>
      <c r="Q569" s="19">
        <f>((VLOOKUP(ROUND($A569 + (Q$9/12),5),'main sheet'!$G:$M, 4, 0) - VLOOKUP(ROUND($A569 + (Q$9/12) + (1/12),5),'main sheet'!$G:$M, 4, 0)) / VLOOKUP(ROUND($A569,5),'main sheet'!$G:$M, 4, 0)) * Q$11</f>
        <v>4.1146253080213448E-4</v>
      </c>
      <c r="R569" s="19">
        <f>((VLOOKUP(ROUND($A569 + (R$9/12),5),'main sheet'!$G:$M, 4, 0) - VLOOKUP(ROUND($A569 + (R$9/12) + (1/12),5),'main sheet'!$G:$M, 4, 0)) / VLOOKUP(ROUND($A569,5),'main sheet'!$G:$M, 4, 0)) * R$11</f>
        <v>4.1119028363269727E-4</v>
      </c>
      <c r="S569" s="19">
        <f>((VLOOKUP(ROUND($A569 + (S$9/12),5),'main sheet'!$G:$M, 4, 0) - VLOOKUP(ROUND($A569 + (S$9/12) + (1/12),5),'main sheet'!$G:$M, 4, 0)) / VLOOKUP(ROUND($A569,5),'main sheet'!$G:$M, 4, 0)) * S$11</f>
        <v>4.109182165975753E-4</v>
      </c>
      <c r="T569" s="19">
        <f>((VLOOKUP(ROUND($A569 + (T$9/12),5),'main sheet'!$G:$M, 4, 0) - VLOOKUP(ROUND($A569 + (T$9/12) + (1/12),5),'main sheet'!$G:$M, 4, 0)) / VLOOKUP(ROUND($A569,5),'main sheet'!$G:$M, 4, 0)) * T$11</f>
        <v>4.1064632957758151E-4</v>
      </c>
      <c r="U569" s="19">
        <f>((VLOOKUP(ROUND($A569 + (U$9/12),5),'main sheet'!$G:$M, 4, 0) - VLOOKUP(ROUND($A569 + (U$9/12) + (1/12),5),'main sheet'!$G:$M, 4, 0)) / VLOOKUP(ROUND($A569,5),'main sheet'!$G:$M, 4, 0)) * U$11</f>
        <v>4.1037462245360751E-4</v>
      </c>
      <c r="V569" s="19">
        <f>((VLOOKUP(ROUND($A569 + (V$9/12),5),'main sheet'!$G:$M, 4, 0) - VLOOKUP(ROUND($A569 + (V$9/12) + (1/12),5),'main sheet'!$G:$M, 4, 0)) / VLOOKUP(ROUND($A569,5),'main sheet'!$G:$M, 4, 0)) * V$11</f>
        <v>4.4472218755068949E-4</v>
      </c>
      <c r="W569" s="19">
        <f>((VLOOKUP(ROUND($A569 + (W$9/12),5),'main sheet'!$G:$M, 4, 0) - VLOOKUP(ROUND($A569 + (W$9/12) + (1/12),5),'main sheet'!$G:$M, 4, 0)) / VLOOKUP(ROUND($A569,5),'main sheet'!$G:$M, 4, 0)) * W$11</f>
        <v>4.4442793388800339E-4</v>
      </c>
      <c r="X569" s="19">
        <f>((VLOOKUP(ROUND($A569 + (X$9/12),5),'main sheet'!$G:$M, 4, 0) - VLOOKUP(ROUND($A569 + (X$9/12) + (1/12),5),'main sheet'!$G:$M, 4, 0)) / VLOOKUP(ROUND($A569,5),'main sheet'!$G:$M, 4, 0)) * X$11</f>
        <v>4.4413387492038856E-4</v>
      </c>
      <c r="Y569" s="19">
        <f>((VLOOKUP(ROUND($A569 + (Y$9/12),5),'main sheet'!$G:$M, 4, 0) - VLOOKUP(ROUND($A569 + (Y$9/12) + (1/12),5),'main sheet'!$G:$M, 4, 0)) / VLOOKUP(ROUND($A569,5),'main sheet'!$G:$M, 4, 0)) * Y$11</f>
        <v>4.4384001051902362E-4</v>
      </c>
      <c r="Z569" s="19">
        <f>((VLOOKUP(ROUND($A569 + (Z$9/12),5),'main sheet'!$G:$M, 4, 0) - VLOOKUP(ROUND($A569 + (Z$9/12) + (1/12),5),'main sheet'!$G:$M, 4, 0)) / VLOOKUP(ROUND($A569,5),'main sheet'!$G:$M, 4, 0)) * Z$11</f>
        <v>4.4354634055517234E-4</v>
      </c>
      <c r="AA569" s="19">
        <f>((VLOOKUP(ROUND($A569 + (AA$9/12),5),'main sheet'!$G:$M, 4, 0) - VLOOKUP(ROUND($A569 + (AA$9/12) + (1/12),5),'main sheet'!$G:$M, 4, 0)) / VLOOKUP(ROUND($A569,5),'main sheet'!$G:$M, 4, 0)) * AA$11</f>
        <v>4.432528649001838E-4</v>
      </c>
      <c r="AB569" s="19">
        <f>((VLOOKUP(ROUND($A569 + (AB$9/12),5),'main sheet'!$G:$M, 4, 0) - VLOOKUP(ROUND($A569 + (AB$9/12) + (1/12),5),'main sheet'!$G:$M, 4, 0)) / VLOOKUP(ROUND($A569,5),'main sheet'!$G:$M, 4, 0)) * AB$11</f>
        <v>4.4295958342549209E-4</v>
      </c>
      <c r="AC569" s="19">
        <f>((VLOOKUP(ROUND($A569 + (AC$9/12),5),'main sheet'!$G:$M, 4, 0) - VLOOKUP(ROUND($A569 + (AC$9/12) + (1/12),5),'main sheet'!$G:$M, 4, 0)) / VLOOKUP(ROUND($A569,5),'main sheet'!$G:$M, 4, 0)) * AC$11</f>
        <v>4.426664960026164E-4</v>
      </c>
      <c r="AD569" s="19">
        <f>((VLOOKUP(ROUND($A569 + (AD$9/12),5),'main sheet'!$G:$M, 4, 0) - VLOOKUP(ROUND($A569 + (AD$9/12) + (1/12),5),'main sheet'!$G:$M, 4, 0)) / VLOOKUP(ROUND($A569,5),'main sheet'!$G:$M, 4, 0)) * AD$11</f>
        <v>4.42373602503161E-4</v>
      </c>
      <c r="AE569" s="19">
        <f>((VLOOKUP(ROUND($A569 + (AE$9/12),5),'main sheet'!$G:$M, 4, 0) - VLOOKUP(ROUND($A569 + (AE$9/12) + (1/12),5),'main sheet'!$G:$M, 4, 0)) / VLOOKUP(ROUND($A569,5),'main sheet'!$G:$M, 4, 0)) * AE$11</f>
        <v>4.4208090279881495E-4</v>
      </c>
      <c r="AF569" s="19">
        <f>((VLOOKUP(ROUND($A569 + (AF$9/12),5),'main sheet'!$G:$M, 4, 0) - VLOOKUP(ROUND($A569 + (AF$9/12) + (1/12),5),'main sheet'!$G:$M, 4, 0)) / VLOOKUP(ROUND($A569,5),'main sheet'!$G:$M, 4, 0)) * AF$11</f>
        <v>4.4178839676135238E-4</v>
      </c>
      <c r="AH569" s="18">
        <f t="shared" si="17"/>
        <v>46.333333333333336</v>
      </c>
      <c r="AI569" s="19">
        <f t="shared" si="18"/>
        <v>1.2523150663950601E-2</v>
      </c>
    </row>
    <row r="570" spans="1:35" x14ac:dyDescent="0.3">
      <c r="A570" s="19">
        <v>46.416666666666664</v>
      </c>
      <c r="C570" s="19">
        <f>((VLOOKUP(ROUND($A570 + (C$9/12),5),'main sheet'!$G:$M, 4, 0) - VLOOKUP(ROUND($A570 + (C$9/12) + (1/12),5),'main sheet'!$G:$M, 4, 0)) / VLOOKUP(ROUND($A570,5),'main sheet'!$G:$M, 4, 0)) * C$11</f>
        <v>3.8823718553011632E-4</v>
      </c>
      <c r="D570" s="19">
        <f>((VLOOKUP(ROUND($A570 + (D$9/12),5),'main sheet'!$G:$M, 4, 0) - VLOOKUP(ROUND($A570 + (D$9/12) + (1/12),5),'main sheet'!$G:$M, 4, 0)) / VLOOKUP(ROUND($A570,5),'main sheet'!$G:$M, 4, 0)) * D$11</f>
        <v>3.8786055733740351E-4</v>
      </c>
      <c r="E570" s="19">
        <f>((VLOOKUP(ROUND($A570 + (E$9/12),5),'main sheet'!$G:$M, 4, 0) - VLOOKUP(ROUND($A570 + (E$9/12) + (1/12),5),'main sheet'!$G:$M, 4, 0)) / VLOOKUP(ROUND($A570,5),'main sheet'!$G:$M, 4, 0)) * E$11</f>
        <v>3.8748429451102045E-4</v>
      </c>
      <c r="F570" s="19">
        <f>((VLOOKUP(ROUND($A570 + (F$9/12),5),'main sheet'!$G:$M, 4, 0) - VLOOKUP(ROUND($A570 + (F$9/12) + (1/12),5),'main sheet'!$G:$M, 4, 0)) / VLOOKUP(ROUND($A570,5),'main sheet'!$G:$M, 4, 0)) * F$11</f>
        <v>3.8710839669652588E-4</v>
      </c>
      <c r="G570" s="19">
        <f>((VLOOKUP(ROUND($A570 + (G$9/12),5),'main sheet'!$G:$M, 4, 0) - VLOOKUP(ROUND($A570 + (G$9/12) + (1/12),5),'main sheet'!$G:$M, 4, 0)) / VLOOKUP(ROUND($A570,5),'main sheet'!$G:$M, 4, 0)) * G$11</f>
        <v>3.8673286353982248E-4</v>
      </c>
      <c r="H570" s="19">
        <f>((VLOOKUP(ROUND($A570 + (H$9/12),5),'main sheet'!$G:$M, 4, 0) - VLOOKUP(ROUND($A570 + (H$9/12) + (1/12),5),'main sheet'!$G:$M, 4, 0)) / VLOOKUP(ROUND($A570,5),'main sheet'!$G:$M, 4, 0)) * H$11</f>
        <v>3.8635769468715637E-4</v>
      </c>
      <c r="I570" s="19">
        <f>((VLOOKUP(ROUND($A570 + (I$9/12),5),'main sheet'!$G:$M, 4, 0) - VLOOKUP(ROUND($A570 + (I$9/12) + (1/12),5),'main sheet'!$G:$M, 4, 0)) / VLOOKUP(ROUND($A570,5),'main sheet'!$G:$M, 4, 0)) * I$11</f>
        <v>4.1278725713130552E-4</v>
      </c>
      <c r="J570" s="19">
        <f>((VLOOKUP(ROUND($A570 + (J$9/12),5),'main sheet'!$G:$M, 4, 0) - VLOOKUP(ROUND($A570 + (J$9/12) + (1/12),5),'main sheet'!$G:$M, 4, 0)) / VLOOKUP(ROUND($A570,5),'main sheet'!$G:$M, 4, 0)) * J$11</f>
        <v>4.1238681295845803E-4</v>
      </c>
      <c r="K570" s="19">
        <f>((VLOOKUP(ROUND($A570 + (K$9/12),5),'main sheet'!$G:$M, 4, 0) - VLOOKUP(ROUND($A570 + (K$9/12) + (1/12),5),'main sheet'!$G:$M, 4, 0)) / VLOOKUP(ROUND($A570,5),'main sheet'!$G:$M, 4, 0)) * K$11</f>
        <v>4.119867572557796E-4</v>
      </c>
      <c r="L570" s="19">
        <f>((VLOOKUP(ROUND($A570 + (L$9/12),5),'main sheet'!$G:$M, 4, 0) - VLOOKUP(ROUND($A570 + (L$9/12) + (1/12),5),'main sheet'!$G:$M, 4, 0)) / VLOOKUP(ROUND($A570,5),'main sheet'!$G:$M, 4, 0)) * L$11</f>
        <v>4.1158708964641598E-4</v>
      </c>
      <c r="M570" s="19">
        <f>((VLOOKUP(ROUND($A570 + (M$9/12),5),'main sheet'!$G:$M, 4, 0) - VLOOKUP(ROUND($A570 + (M$9/12) + (1/12),5),'main sheet'!$G:$M, 4, 0)) / VLOOKUP(ROUND($A570,5),'main sheet'!$G:$M, 4, 0)) * M$11</f>
        <v>4.1271380296183726E-4</v>
      </c>
      <c r="N570" s="19">
        <f>((VLOOKUP(ROUND($A570 + (N$9/12),5),'main sheet'!$G:$M, 4, 0) - VLOOKUP(ROUND($A570 + (N$9/12) + (1/12),5),'main sheet'!$G:$M, 4, 0)) / VLOOKUP(ROUND($A570,5),'main sheet'!$G:$M, 4, 0)) * N$11</f>
        <v>4.1244072787909519E-4</v>
      </c>
      <c r="O570" s="19">
        <f>((VLOOKUP(ROUND($A570 + (O$9/12),5),'main sheet'!$G:$M, 4, 0) - VLOOKUP(ROUND($A570 + (O$9/12) + (1/12),5),'main sheet'!$G:$M, 4, 0)) / VLOOKUP(ROUND($A570,5),'main sheet'!$G:$M, 4, 0)) * O$11</f>
        <v>4.1216783347846329E-4</v>
      </c>
      <c r="P570" s="19">
        <f>((VLOOKUP(ROUND($A570 + (P$9/12),5),'main sheet'!$G:$M, 4, 0) - VLOOKUP(ROUND($A570 + (P$9/12) + (1/12),5),'main sheet'!$G:$M, 4, 0)) / VLOOKUP(ROUND($A570,5),'main sheet'!$G:$M, 4, 0)) * P$11</f>
        <v>4.1189511964039195E-4</v>
      </c>
      <c r="Q570" s="19">
        <f>((VLOOKUP(ROUND($A570 + (Q$9/12),5),'main sheet'!$G:$M, 4, 0) - VLOOKUP(ROUND($A570 + (Q$9/12) + (1/12),5),'main sheet'!$G:$M, 4, 0)) / VLOOKUP(ROUND($A570,5),'main sheet'!$G:$M, 4, 0)) * Q$11</f>
        <v>4.1162258624541061E-4</v>
      </c>
      <c r="R570" s="19">
        <f>((VLOOKUP(ROUND($A570 + (R$9/12),5),'main sheet'!$G:$M, 4, 0) - VLOOKUP(ROUND($A570 + (R$9/12) + (1/12),5),'main sheet'!$G:$M, 4, 0)) / VLOOKUP(ROUND($A570,5),'main sheet'!$G:$M, 4, 0)) * R$11</f>
        <v>4.1135023317412784E-4</v>
      </c>
      <c r="S570" s="19">
        <f>((VLOOKUP(ROUND($A570 + (S$9/12),5),'main sheet'!$G:$M, 4, 0) - VLOOKUP(ROUND($A570 + (S$9/12) + (1/12),5),'main sheet'!$G:$M, 4, 0)) / VLOOKUP(ROUND($A570,5),'main sheet'!$G:$M, 4, 0)) * S$11</f>
        <v>4.1107806030723105E-4</v>
      </c>
      <c r="T570" s="19">
        <f>((VLOOKUP(ROUND($A570 + (T$9/12),5),'main sheet'!$G:$M, 4, 0) - VLOOKUP(ROUND($A570 + (T$9/12) + (1/12),5),'main sheet'!$G:$M, 4, 0)) / VLOOKUP(ROUND($A570,5),'main sheet'!$G:$M, 4, 0)) * T$11</f>
        <v>4.1080606752548677E-4</v>
      </c>
      <c r="U570" s="19">
        <f>((VLOOKUP(ROUND($A570 + (U$9/12),5),'main sheet'!$G:$M, 4, 0) - VLOOKUP(ROUND($A570 + (U$9/12) + (1/12),5),'main sheet'!$G:$M, 4, 0)) / VLOOKUP(ROUND($A570,5),'main sheet'!$G:$M, 4, 0)) * U$11</f>
        <v>4.4518974374367951E-4</v>
      </c>
      <c r="V570" s="19">
        <f>((VLOOKUP(ROUND($A570 + (V$9/12),5),'main sheet'!$G:$M, 4, 0) - VLOOKUP(ROUND($A570 + (V$9/12) + (1/12),5),'main sheet'!$G:$M, 4, 0)) / VLOOKUP(ROUND($A570,5),'main sheet'!$G:$M, 4, 0)) * V$11</f>
        <v>4.4489518071904531E-4</v>
      </c>
      <c r="W570" s="19">
        <f>((VLOOKUP(ROUND($A570 + (W$9/12),5),'main sheet'!$G:$M, 4, 0) - VLOOKUP(ROUND($A570 + (W$9/12) + (1/12),5),'main sheet'!$G:$M, 4, 0)) / VLOOKUP(ROUND($A570,5),'main sheet'!$G:$M, 4, 0)) * W$11</f>
        <v>4.4460081259417393E-4</v>
      </c>
      <c r="X570" s="19">
        <f>((VLOOKUP(ROUND($A570 + (X$9/12),5),'main sheet'!$G:$M, 4, 0) - VLOOKUP(ROUND($A570 + (X$9/12) + (1/12),5),'main sheet'!$G:$M, 4, 0)) / VLOOKUP(ROUND($A570,5),'main sheet'!$G:$M, 4, 0)) * X$11</f>
        <v>4.4430663924010865E-4</v>
      </c>
      <c r="Y570" s="19">
        <f>((VLOOKUP(ROUND($A570 + (Y$9/12),5),'main sheet'!$G:$M, 4, 0) - VLOOKUP(ROUND($A570 + (Y$9/12) + (1/12),5),'main sheet'!$G:$M, 4, 0)) / VLOOKUP(ROUND($A570,5),'main sheet'!$G:$M, 4, 0)) * Y$11</f>
        <v>4.4401266052797783E-4</v>
      </c>
      <c r="Z570" s="19">
        <f>((VLOOKUP(ROUND($A570 + (Z$9/12),5),'main sheet'!$G:$M, 4, 0) - VLOOKUP(ROUND($A570 + (Z$9/12) + (1/12),5),'main sheet'!$G:$M, 4, 0)) / VLOOKUP(ROUND($A570,5),'main sheet'!$G:$M, 4, 0)) * Z$11</f>
        <v>4.4371887632899522E-4</v>
      </c>
      <c r="AA570" s="19">
        <f>((VLOOKUP(ROUND($A570 + (AA$9/12),5),'main sheet'!$G:$M, 4, 0) - VLOOKUP(ROUND($A570 + (AA$9/12) + (1/12),5),'main sheet'!$G:$M, 4, 0)) / VLOOKUP(ROUND($A570,5),'main sheet'!$G:$M, 4, 0)) * AA$11</f>
        <v>4.4342528651445989E-4</v>
      </c>
      <c r="AB570" s="19">
        <f>((VLOOKUP(ROUND($A570 + (AB$9/12),5),'main sheet'!$G:$M, 4, 0) - VLOOKUP(ROUND($A570 + (AB$9/12) + (1/12),5),'main sheet'!$G:$M, 4, 0)) / VLOOKUP(ROUND($A570,5),'main sheet'!$G:$M, 4, 0)) * AB$11</f>
        <v>4.4313189095575582E-4</v>
      </c>
      <c r="AC570" s="19">
        <f>((VLOOKUP(ROUND($A570 + (AC$9/12),5),'main sheet'!$G:$M, 4, 0) - VLOOKUP(ROUND($A570 + (AC$9/12) + (1/12),5),'main sheet'!$G:$M, 4, 0)) / VLOOKUP(ROUND($A570,5),'main sheet'!$G:$M, 4, 0)) * AC$11</f>
        <v>4.4283868952435236E-4</v>
      </c>
      <c r="AD570" s="19">
        <f>((VLOOKUP(ROUND($A570 + (AD$9/12),5),'main sheet'!$G:$M, 4, 0) - VLOOKUP(ROUND($A570 + (AD$9/12) + (1/12),5),'main sheet'!$G:$M, 4, 0)) / VLOOKUP(ROUND($A570,5),'main sheet'!$G:$M, 4, 0)) * AD$11</f>
        <v>4.4254568209180369E-4</v>
      </c>
      <c r="AE570" s="19">
        <f>((VLOOKUP(ROUND($A570 + (AE$9/12),5),'main sheet'!$G:$M, 4, 0) - VLOOKUP(ROUND($A570 + (AE$9/12) + (1/12),5),'main sheet'!$G:$M, 4, 0)) / VLOOKUP(ROUND($A570,5),'main sheet'!$G:$M, 4, 0)) * AE$11</f>
        <v>4.4225286852974906E-4</v>
      </c>
      <c r="AF570" s="19">
        <f>((VLOOKUP(ROUND($A570 + (AF$9/12),5),'main sheet'!$G:$M, 4, 0) - VLOOKUP(ROUND($A570 + (AF$9/12) + (1/12),5),'main sheet'!$G:$M, 4, 0)) / VLOOKUP(ROUND($A570,5),'main sheet'!$G:$M, 4, 0)) * AF$11</f>
        <v>4.4196024870991267E-4</v>
      </c>
      <c r="AH570" s="18">
        <f t="shared" si="17"/>
        <v>46.416666666666664</v>
      </c>
      <c r="AI570" s="19">
        <f t="shared" si="18"/>
        <v>1.2589481919986063E-2</v>
      </c>
    </row>
    <row r="571" spans="1:35" x14ac:dyDescent="0.3">
      <c r="A571" s="19">
        <v>46.5</v>
      </c>
      <c r="C571" s="19">
        <f>((VLOOKUP(ROUND($A571 + (C$9/12),5),'main sheet'!$G:$M, 4, 0) - VLOOKUP(ROUND($A571 + (C$9/12) + (1/12),5),'main sheet'!$G:$M, 4, 0)) / VLOOKUP(ROUND($A571,5),'main sheet'!$G:$M, 4, 0)) * C$11</f>
        <v>3.8838826527932545E-4</v>
      </c>
      <c r="D571" s="19">
        <f>((VLOOKUP(ROUND($A571 + (D$9/12),5),'main sheet'!$G:$M, 4, 0) - VLOOKUP(ROUND($A571 + (D$9/12) + (1/12),5),'main sheet'!$G:$M, 4, 0)) / VLOOKUP(ROUND($A571,5),'main sheet'!$G:$M, 4, 0)) * D$11</f>
        <v>3.8801149052442073E-4</v>
      </c>
      <c r="E571" s="19">
        <f>((VLOOKUP(ROUND($A571 + (E$9/12),5),'main sheet'!$G:$M, 4, 0) - VLOOKUP(ROUND($A571 + (E$9/12) + (1/12),5),'main sheet'!$G:$M, 4, 0)) / VLOOKUP(ROUND($A571,5),'main sheet'!$G:$M, 4, 0)) * E$11</f>
        <v>3.8763508127802543E-4</v>
      </c>
      <c r="F571" s="19">
        <f>((VLOOKUP(ROUND($A571 + (F$9/12),5),'main sheet'!$G:$M, 4, 0) - VLOOKUP(ROUND($A571 + (F$9/12) + (1/12),5),'main sheet'!$G:$M, 4, 0)) / VLOOKUP(ROUND($A571,5),'main sheet'!$G:$M, 4, 0)) * F$11</f>
        <v>3.8725903718556044E-4</v>
      </c>
      <c r="G571" s="19">
        <f>((VLOOKUP(ROUND($A571 + (G$9/12),5),'main sheet'!$G:$M, 4, 0) - VLOOKUP(ROUND($A571 + (G$9/12) + (1/12),5),'main sheet'!$G:$M, 4, 0)) / VLOOKUP(ROUND($A571,5),'main sheet'!$G:$M, 4, 0)) * G$11</f>
        <v>3.8688335789279063E-4</v>
      </c>
      <c r="H571" s="19">
        <f>((VLOOKUP(ROUND($A571 + (H$9/12),5),'main sheet'!$G:$M, 4, 0) - VLOOKUP(ROUND($A571 + (H$9/12) + (1/12),5),'main sheet'!$G:$M, 4, 0)) / VLOOKUP(ROUND($A571,5),'main sheet'!$G:$M, 4, 0)) * H$11</f>
        <v>4.1334887936845106E-4</v>
      </c>
      <c r="I571" s="19">
        <f>((VLOOKUP(ROUND($A571 + (I$9/12),5),'main sheet'!$G:$M, 4, 0) - VLOOKUP(ROUND($A571 + (I$9/12) + (1/12),5),'main sheet'!$G:$M, 4, 0)) / VLOOKUP(ROUND($A571,5),'main sheet'!$G:$M, 4, 0)) * I$11</f>
        <v>4.1294789036688535E-4</v>
      </c>
      <c r="J571" s="19">
        <f>((VLOOKUP(ROUND($A571 + (J$9/12),5),'main sheet'!$G:$M, 4, 0) - VLOOKUP(ROUND($A571 + (J$9/12) + (1/12),5),'main sheet'!$G:$M, 4, 0)) / VLOOKUP(ROUND($A571,5),'main sheet'!$G:$M, 4, 0)) * J$11</f>
        <v>4.1254729036402604E-4</v>
      </c>
      <c r="K571" s="19">
        <f>((VLOOKUP(ROUND($A571 + (K$9/12),5),'main sheet'!$G:$M, 4, 0) - VLOOKUP(ROUND($A571 + (K$9/12) + (1/12),5),'main sheet'!$G:$M, 4, 0)) / VLOOKUP(ROUND($A571,5),'main sheet'!$G:$M, 4, 0)) * K$11</f>
        <v>4.1214707898250621E-4</v>
      </c>
      <c r="L571" s="19">
        <f>((VLOOKUP(ROUND($A571 + (L$9/12),5),'main sheet'!$G:$M, 4, 0) - VLOOKUP(ROUND($A571 + (L$9/12) + (1/12),5),'main sheet'!$G:$M, 4, 0)) / VLOOKUP(ROUND($A571,5),'main sheet'!$G:$M, 4, 0)) * L$11</f>
        <v>4.1174725584532497E-4</v>
      </c>
      <c r="M571" s="19">
        <f>((VLOOKUP(ROUND($A571 + (M$9/12),5),'main sheet'!$G:$M, 4, 0) - VLOOKUP(ROUND($A571 + (M$9/12) + (1/12),5),'main sheet'!$G:$M, 4, 0)) / VLOOKUP(ROUND($A571,5),'main sheet'!$G:$M, 4, 0)) * M$11</f>
        <v>4.128744076132476E-4</v>
      </c>
      <c r="N571" s="19">
        <f>((VLOOKUP(ROUND($A571 + (N$9/12),5),'main sheet'!$G:$M, 4, 0) - VLOOKUP(ROUND($A571 + (N$9/12) + (1/12),5),'main sheet'!$G:$M, 4, 0)) / VLOOKUP(ROUND($A571,5),'main sheet'!$G:$M, 4, 0)) * N$11</f>
        <v>4.1260122626527243E-4</v>
      </c>
      <c r="O571" s="19">
        <f>((VLOOKUP(ROUND($A571 + (O$9/12),5),'main sheet'!$G:$M, 4, 0) - VLOOKUP(ROUND($A571 + (O$9/12) + (1/12),5),'main sheet'!$G:$M, 4, 0)) / VLOOKUP(ROUND($A571,5),'main sheet'!$G:$M, 4, 0)) * O$11</f>
        <v>4.1232822566971864E-4</v>
      </c>
      <c r="P571" s="19">
        <f>((VLOOKUP(ROUND($A571 + (P$9/12),5),'main sheet'!$G:$M, 4, 0) - VLOOKUP(ROUND($A571 + (P$9/12) + (1/12),5),'main sheet'!$G:$M, 4, 0)) / VLOOKUP(ROUND($A571,5),'main sheet'!$G:$M, 4, 0)) * P$11</f>
        <v>4.1205540570698996E-4</v>
      </c>
      <c r="Q571" s="19">
        <f>((VLOOKUP(ROUND($A571 + (Q$9/12),5),'main sheet'!$G:$M, 4, 0) - VLOOKUP(ROUND($A571 + (Q$9/12) + (1/12),5),'main sheet'!$G:$M, 4, 0)) / VLOOKUP(ROUND($A571,5),'main sheet'!$G:$M, 4, 0)) * Q$11</f>
        <v>4.1178276625756952E-4</v>
      </c>
      <c r="R571" s="19">
        <f>((VLOOKUP(ROUND($A571 + (R$9/12),5),'main sheet'!$G:$M, 4, 0) - VLOOKUP(ROUND($A571 + (R$9/12) + (1/12),5),'main sheet'!$G:$M, 4, 0)) / VLOOKUP(ROUND($A571,5),'main sheet'!$G:$M, 4, 0)) * R$11</f>
        <v>4.1151030720201927E-4</v>
      </c>
      <c r="S571" s="19">
        <f>((VLOOKUP(ROUND($A571 + (S$9/12),5),'main sheet'!$G:$M, 4, 0) - VLOOKUP(ROUND($A571 + (S$9/12) + (1/12),5),'main sheet'!$G:$M, 4, 0)) / VLOOKUP(ROUND($A571,5),'main sheet'!$G:$M, 4, 0)) * S$11</f>
        <v>4.1123802842098033E-4</v>
      </c>
      <c r="T571" s="19">
        <f>((VLOOKUP(ROUND($A571 + (T$9/12),5),'main sheet'!$G:$M, 4, 0) - VLOOKUP(ROUND($A571 + (T$9/12) + (1/12),5),'main sheet'!$G:$M, 4, 0)) / VLOOKUP(ROUND($A571,5),'main sheet'!$G:$M, 4, 0)) * T$11</f>
        <v>4.456578589337263E-4</v>
      </c>
      <c r="U571" s="19">
        <f>((VLOOKUP(ROUND($A571 + (U$9/12),5),'main sheet'!$G:$M, 4, 0) - VLOOKUP(ROUND($A571 + (U$9/12) + (1/12),5),'main sheet'!$G:$M, 4, 0)) / VLOOKUP(ROUND($A571,5),'main sheet'!$G:$M, 4, 0)) * U$11</f>
        <v>4.4536298617727958E-4</v>
      </c>
      <c r="V571" s="19">
        <f>((VLOOKUP(ROUND($A571 + (V$9/12),5),'main sheet'!$G:$M, 4, 0) - VLOOKUP(ROUND($A571 + (V$9/12) + (1/12),5),'main sheet'!$G:$M, 4, 0)) / VLOOKUP(ROUND($A571,5),'main sheet'!$G:$M, 4, 0)) * V$11</f>
        <v>4.4506830852553196E-4</v>
      </c>
      <c r="W571" s="19">
        <f>((VLOOKUP(ROUND($A571 + (W$9/12),5),'main sheet'!$G:$M, 4, 0) - VLOOKUP(ROUND($A571 + (W$9/12) + (1/12),5),'main sheet'!$G:$M, 4, 0)) / VLOOKUP(ROUND($A571,5),'main sheet'!$G:$M, 4, 0)) * W$11</f>
        <v>4.4477382584939108E-4</v>
      </c>
      <c r="X571" s="19">
        <f>((VLOOKUP(ROUND($A571 + (X$9/12),5),'main sheet'!$G:$M, 4, 0) - VLOOKUP(ROUND($A571 + (X$9/12) + (1/12),5),'main sheet'!$G:$M, 4, 0)) / VLOOKUP(ROUND($A571,5),'main sheet'!$G:$M, 4, 0)) * X$11</f>
        <v>4.4447953801984993E-4</v>
      </c>
      <c r="Y571" s="19">
        <f>((VLOOKUP(ROUND($A571 + (Y$9/12),5),'main sheet'!$G:$M, 4, 0) - VLOOKUP(ROUND($A571 + (Y$9/12) + (1/12),5),'main sheet'!$G:$M, 4, 0)) / VLOOKUP(ROUND($A571,5),'main sheet'!$G:$M, 4, 0)) * Y$11</f>
        <v>4.441854449079868E-4</v>
      </c>
      <c r="Z571" s="19">
        <f>((VLOOKUP(ROUND($A571 + (Z$9/12),5),'main sheet'!$G:$M, 4, 0) - VLOOKUP(ROUND($A571 + (Z$9/12) + (1/12),5),'main sheet'!$G:$M, 4, 0)) / VLOOKUP(ROUND($A571,5),'main sheet'!$G:$M, 4, 0)) * Z$11</f>
        <v>4.4389154638496524E-4</v>
      </c>
      <c r="AA571" s="19">
        <f>((VLOOKUP(ROUND($A571 + (AA$9/12),5),'main sheet'!$G:$M, 4, 0) - VLOOKUP(ROUND($A571 + (AA$9/12) + (1/12),5),'main sheet'!$G:$M, 4, 0)) / VLOOKUP(ROUND($A571,5),'main sheet'!$G:$M, 4, 0)) * AA$11</f>
        <v>4.4359784232203434E-4</v>
      </c>
      <c r="AB571" s="19">
        <f>((VLOOKUP(ROUND($A571 + (AB$9/12),5),'main sheet'!$G:$M, 4, 0) - VLOOKUP(ROUND($A571 + (AB$9/12) + (1/12),5),'main sheet'!$G:$M, 4, 0)) / VLOOKUP(ROUND($A571,5),'main sheet'!$G:$M, 4, 0)) * AB$11</f>
        <v>4.4330433259052798E-4</v>
      </c>
      <c r="AC571" s="19">
        <f>((VLOOKUP(ROUND($A571 + (AC$9/12),5),'main sheet'!$G:$M, 4, 0) - VLOOKUP(ROUND($A571 + (AC$9/12) + (1/12),5),'main sheet'!$G:$M, 4, 0)) / VLOOKUP(ROUND($A571,5),'main sheet'!$G:$M, 4, 0)) * AC$11</f>
        <v>4.4301101706186547E-4</v>
      </c>
      <c r="AD571" s="19">
        <f>((VLOOKUP(ROUND($A571 + (AD$9/12),5),'main sheet'!$G:$M, 4, 0) - VLOOKUP(ROUND($A571 + (AD$9/12) + (1/12),5),'main sheet'!$G:$M, 4, 0)) / VLOOKUP(ROUND($A571,5),'main sheet'!$G:$M, 4, 0)) * AD$11</f>
        <v>4.4271789560755109E-4</v>
      </c>
      <c r="AE571" s="19">
        <f>((VLOOKUP(ROUND($A571 + (AE$9/12),5),'main sheet'!$G:$M, 4, 0) - VLOOKUP(ROUND($A571 + (AE$9/12) + (1/12),5),'main sheet'!$G:$M, 4, 0)) / VLOOKUP(ROUND($A571,5),'main sheet'!$G:$M, 4, 0)) * AE$11</f>
        <v>4.4242496809917403E-4</v>
      </c>
      <c r="AF571" s="19">
        <f>((VLOOKUP(ROUND($A571 + (AF$9/12),5),'main sheet'!$G:$M, 4, 0) - VLOOKUP(ROUND($A571 + (AF$9/12) + (1/12),5),'main sheet'!$G:$M, 4, 0)) / VLOOKUP(ROUND($A571,5),'main sheet'!$G:$M, 4, 0)) * AF$11</f>
        <v>4.8890470631194434E-4</v>
      </c>
      <c r="AH571" s="18">
        <f t="shared" si="17"/>
        <v>46.5</v>
      </c>
      <c r="AI571" s="19">
        <f t="shared" si="18"/>
        <v>1.2702686265014944E-2</v>
      </c>
    </row>
    <row r="572" spans="1:35" x14ac:dyDescent="0.3">
      <c r="A572" s="19">
        <v>46.583333333333336</v>
      </c>
      <c r="C572" s="19">
        <f>((VLOOKUP(ROUND($A572 + (C$9/12),5),'main sheet'!$G:$M, 4, 0) - VLOOKUP(ROUND($A572 + (C$9/12) + (1/12),5),'main sheet'!$G:$M, 4, 0)) / VLOOKUP(ROUND($A572,5),'main sheet'!$G:$M, 4, 0)) * C$11</f>
        <v>3.8853946265753639E-4</v>
      </c>
      <c r="D572" s="19">
        <f>((VLOOKUP(ROUND($A572 + (D$9/12),5),'main sheet'!$G:$M, 4, 0) - VLOOKUP(ROUND($A572 + (D$9/12) + (1/12),5),'main sheet'!$G:$M, 4, 0)) / VLOOKUP(ROUND($A572,5),'main sheet'!$G:$M, 4, 0)) * D$11</f>
        <v>3.8816254122632802E-4</v>
      </c>
      <c r="E572" s="19">
        <f>((VLOOKUP(ROUND($A572 + (E$9/12),5),'main sheet'!$G:$M, 4, 0) - VLOOKUP(ROUND($A572 + (E$9/12) + (1/12),5),'main sheet'!$G:$M, 4, 0)) / VLOOKUP(ROUND($A572,5),'main sheet'!$G:$M, 4, 0)) * E$11</f>
        <v>3.8778598544591956E-4</v>
      </c>
      <c r="F572" s="19">
        <f>((VLOOKUP(ROUND($A572 + (F$9/12),5),'main sheet'!$G:$M, 4, 0) - VLOOKUP(ROUND($A572 + (F$9/12) + (1/12),5),'main sheet'!$G:$M, 4, 0)) / VLOOKUP(ROUND($A572,5),'main sheet'!$G:$M, 4, 0)) * F$11</f>
        <v>3.8740979496159375E-4</v>
      </c>
      <c r="G572" s="19">
        <f>((VLOOKUP(ROUND($A572 + (G$9/12),5),'main sheet'!$G:$M, 4, 0) - VLOOKUP(ROUND($A572 + (G$9/12) + (1/12),5),'main sheet'!$G:$M, 4, 0)) / VLOOKUP(ROUND($A572,5),'main sheet'!$G:$M, 4, 0)) * G$11</f>
        <v>4.139113284064066E-4</v>
      </c>
      <c r="H572" s="19">
        <f>((VLOOKUP(ROUND($A572 + (H$9/12),5),'main sheet'!$G:$M, 4, 0) - VLOOKUP(ROUND($A572 + (H$9/12) + (1/12),5),'main sheet'!$G:$M, 4, 0)) / VLOOKUP(ROUND($A572,5),'main sheet'!$G:$M, 4, 0)) * H$11</f>
        <v>4.1350979377404465E-4</v>
      </c>
      <c r="I572" s="19">
        <f>((VLOOKUP(ROUND($A572 + (I$9/12),5),'main sheet'!$G:$M, 4, 0) - VLOOKUP(ROUND($A572 + (I$9/12) + (1/12),5),'main sheet'!$G:$M, 4, 0)) / VLOOKUP(ROUND($A572,5),'main sheet'!$G:$M, 4, 0)) * I$11</f>
        <v>4.1310864866970457E-4</v>
      </c>
      <c r="J572" s="19">
        <f>((VLOOKUP(ROUND($A572 + (J$9/12),5),'main sheet'!$G:$M, 4, 0) - VLOOKUP(ROUND($A572 + (J$9/12) + (1/12),5),'main sheet'!$G:$M, 4, 0)) / VLOOKUP(ROUND($A572,5),'main sheet'!$G:$M, 4, 0)) * J$11</f>
        <v>4.1270789271550596E-4</v>
      </c>
      <c r="K572" s="19">
        <f>((VLOOKUP(ROUND($A572 + (K$9/12),5),'main sheet'!$G:$M, 4, 0) - VLOOKUP(ROUND($A572 + (K$9/12) + (1/12),5),'main sheet'!$G:$M, 4, 0)) / VLOOKUP(ROUND($A572,5),'main sheet'!$G:$M, 4, 0)) * K$11</f>
        <v>4.1230752553393494E-4</v>
      </c>
      <c r="L572" s="19">
        <f>((VLOOKUP(ROUND($A572 + (L$9/12),5),'main sheet'!$G:$M, 4, 0) - VLOOKUP(ROUND($A572 + (L$9/12) + (1/12),5),'main sheet'!$G:$M, 4, 0)) / VLOOKUP(ROUND($A572,5),'main sheet'!$G:$M, 4, 0)) * L$11</f>
        <v>4.1190754674784387E-4</v>
      </c>
      <c r="M572" s="19">
        <f>((VLOOKUP(ROUND($A572 + (M$9/12),5),'main sheet'!$G:$M, 4, 0) - VLOOKUP(ROUND($A572 + (M$9/12) + (1/12),5),'main sheet'!$G:$M, 4, 0)) / VLOOKUP(ROUND($A572,5),'main sheet'!$G:$M, 4, 0)) * M$11</f>
        <v>4.1303513730964208E-4</v>
      </c>
      <c r="N572" s="19">
        <f>((VLOOKUP(ROUND($A572 + (N$9/12),5),'main sheet'!$G:$M, 4, 0) - VLOOKUP(ROUND($A572 + (N$9/12) + (1/12),5),'main sheet'!$G:$M, 4, 0)) / VLOOKUP(ROUND($A572,5),'main sheet'!$G:$M, 4, 0)) * N$11</f>
        <v>4.1276184961369693E-4</v>
      </c>
      <c r="O572" s="19">
        <f>((VLOOKUP(ROUND($A572 + (O$9/12),5),'main sheet'!$G:$M, 4, 0) - VLOOKUP(ROUND($A572 + (O$9/12) + (1/12),5),'main sheet'!$G:$M, 4, 0)) / VLOOKUP(ROUND($A572,5),'main sheet'!$G:$M, 4, 0)) * O$11</f>
        <v>4.1248874274053902E-4</v>
      </c>
      <c r="P572" s="19">
        <f>((VLOOKUP(ROUND($A572 + (P$9/12),5),'main sheet'!$G:$M, 4, 0) - VLOOKUP(ROUND($A572 + (P$9/12) + (1/12),5),'main sheet'!$G:$M, 4, 0)) / VLOOKUP(ROUND($A572,5),'main sheet'!$G:$M, 4, 0)) * P$11</f>
        <v>4.1221581657052556E-4</v>
      </c>
      <c r="Q572" s="19">
        <f>((VLOOKUP(ROUND($A572 + (Q$9/12),5),'main sheet'!$G:$M, 4, 0) - VLOOKUP(ROUND($A572 + (Q$9/12) + (1/12),5),'main sheet'!$G:$M, 4, 0)) / VLOOKUP(ROUND($A572,5),'main sheet'!$G:$M, 4, 0)) * Q$11</f>
        <v>4.1194307098409318E-4</v>
      </c>
      <c r="R572" s="19">
        <f>((VLOOKUP(ROUND($A572 + (R$9/12),5),'main sheet'!$G:$M, 4, 0) - VLOOKUP(ROUND($A572 + (R$9/12) + (1/12),5),'main sheet'!$G:$M, 4, 0)) / VLOOKUP(ROUND($A572,5),'main sheet'!$G:$M, 4, 0)) * R$11</f>
        <v>4.1167050586175732E-4</v>
      </c>
      <c r="S572" s="19">
        <f>((VLOOKUP(ROUND($A572 + (S$9/12),5),'main sheet'!$G:$M, 4, 0) - VLOOKUP(ROUND($A572 + (S$9/12) + (1/12),5),'main sheet'!$G:$M, 4, 0)) / VLOOKUP(ROUND($A572,5),'main sheet'!$G:$M, 4, 0)) * S$11</f>
        <v>4.461265339029013E-4</v>
      </c>
      <c r="T572" s="19">
        <f>((VLOOKUP(ROUND($A572 + (T$9/12),5),'main sheet'!$G:$M, 4, 0) - VLOOKUP(ROUND($A572 + (T$9/12) + (1/12),5),'main sheet'!$G:$M, 4, 0)) / VLOOKUP(ROUND($A572,5),'main sheet'!$G:$M, 4, 0)) * T$11</f>
        <v>4.4583135104426006E-4</v>
      </c>
      <c r="U572" s="19">
        <f>((VLOOKUP(ROUND($A572 + (U$9/12),5),'main sheet'!$G:$M, 4, 0) - VLOOKUP(ROUND($A572 + (U$9/12) + (1/12),5),'main sheet'!$G:$M, 4, 0)) / VLOOKUP(ROUND($A572,5),'main sheet'!$G:$M, 4, 0)) * U$11</f>
        <v>4.4553636349549939E-4</v>
      </c>
      <c r="V572" s="19">
        <f>((VLOOKUP(ROUND($A572 + (V$9/12),5),'main sheet'!$G:$M, 4, 0) - VLOOKUP(ROUND($A572 + (V$9/12) + (1/12),5),'main sheet'!$G:$M, 4, 0)) / VLOOKUP(ROUND($A572,5),'main sheet'!$G:$M, 4, 0)) * V$11</f>
        <v>4.4524157112739107E-4</v>
      </c>
      <c r="W572" s="19">
        <f>((VLOOKUP(ROUND($A572 + (W$9/12),5),'main sheet'!$G:$M, 4, 0) - VLOOKUP(ROUND($A572 + (W$9/12) + (1/12),5),'main sheet'!$G:$M, 4, 0)) / VLOOKUP(ROUND($A572,5),'main sheet'!$G:$M, 4, 0)) * W$11</f>
        <v>4.449469738107923E-4</v>
      </c>
      <c r="X572" s="19">
        <f>((VLOOKUP(ROUND($A572 + (X$9/12),5),'main sheet'!$G:$M, 4, 0) - VLOOKUP(ROUND($A572 + (X$9/12) + (1/12),5),'main sheet'!$G:$M, 4, 0)) / VLOOKUP(ROUND($A572,5),'main sheet'!$G:$M, 4, 0)) * X$11</f>
        <v>4.4465257141664596E-4</v>
      </c>
      <c r="Y572" s="19">
        <f>((VLOOKUP(ROUND($A572 + (Y$9/12),5),'main sheet'!$G:$M, 4, 0) - VLOOKUP(ROUND($A572 + (Y$9/12) + (1/12),5),'main sheet'!$G:$M, 4, 0)) / VLOOKUP(ROUND($A572,5),'main sheet'!$G:$M, 4, 0)) * Y$11</f>
        <v>4.4435836381598017E-4</v>
      </c>
      <c r="Z572" s="19">
        <f>((VLOOKUP(ROUND($A572 + (Z$9/12),5),'main sheet'!$G:$M, 4, 0) - VLOOKUP(ROUND($A572 + (Z$9/12) + (1/12),5),'main sheet'!$G:$M, 4, 0)) / VLOOKUP(ROUND($A572,5),'main sheet'!$G:$M, 4, 0)) * Z$11</f>
        <v>4.4406435087990828E-4</v>
      </c>
      <c r="AA572" s="19">
        <f>((VLOOKUP(ROUND($A572 + (AA$9/12),5),'main sheet'!$G:$M, 4, 0) - VLOOKUP(ROUND($A572 + (AA$9/12) + (1/12),5),'main sheet'!$G:$M, 4, 0)) / VLOOKUP(ROUND($A572,5),'main sheet'!$G:$M, 4, 0)) * AA$11</f>
        <v>4.4377053247962931E-4</v>
      </c>
      <c r="AB572" s="19">
        <f>((VLOOKUP(ROUND($A572 + (AB$9/12),5),'main sheet'!$G:$M, 4, 0) - VLOOKUP(ROUND($A572 + (AB$9/12) + (1/12),5),'main sheet'!$G:$M, 4, 0)) / VLOOKUP(ROUND($A572,5),'main sheet'!$G:$M, 4, 0)) * AB$11</f>
        <v>4.4347690848642698E-4</v>
      </c>
      <c r="AC572" s="19">
        <f>((VLOOKUP(ROUND($A572 + (AC$9/12),5),'main sheet'!$G:$M, 4, 0) - VLOOKUP(ROUND($A572 + (AC$9/12) + (1/12),5),'main sheet'!$G:$M, 4, 0)) / VLOOKUP(ROUND($A572,5),'main sheet'!$G:$M, 4, 0)) * AC$11</f>
        <v>4.4318347877167057E-4</v>
      </c>
      <c r="AD572" s="19">
        <f>((VLOOKUP(ROUND($A572 + (AD$9/12),5),'main sheet'!$G:$M, 4, 0) - VLOOKUP(ROUND($A572 + (AD$9/12) + (1/12),5),'main sheet'!$G:$M, 4, 0)) / VLOOKUP(ROUND($A572,5),'main sheet'!$G:$M, 4, 0)) * AD$11</f>
        <v>4.4289024320681432E-4</v>
      </c>
      <c r="AE572" s="19">
        <f>((VLOOKUP(ROUND($A572 + (AE$9/12),5),'main sheet'!$G:$M, 4, 0) - VLOOKUP(ROUND($A572 + (AE$9/12) + (1/12),5),'main sheet'!$G:$M, 4, 0)) / VLOOKUP(ROUND($A572,5),'main sheet'!$G:$M, 4, 0)) * AE$11</f>
        <v>4.8941886171965671E-4</v>
      </c>
      <c r="AF572" s="19">
        <f>((VLOOKUP(ROUND($A572 + (AF$9/12),5),'main sheet'!$G:$M, 4, 0) - VLOOKUP(ROUND($A572 + (AF$9/12) + (1/12),5),'main sheet'!$G:$M, 4, 0)) / VLOOKUP(ROUND($A572,5),'main sheet'!$G:$M, 4, 0)) * AF$11</f>
        <v>4.8909503417799436E-4</v>
      </c>
      <c r="AH572" s="18">
        <f t="shared" si="17"/>
        <v>46.583333333333336</v>
      </c>
      <c r="AI572" s="19">
        <f t="shared" si="18"/>
        <v>1.281605878155464E-2</v>
      </c>
    </row>
    <row r="573" spans="1:35" x14ac:dyDescent="0.3">
      <c r="A573" s="19">
        <v>46.666666666666664</v>
      </c>
      <c r="C573" s="19">
        <f>((VLOOKUP(ROUND($A573 + (C$9/12),5),'main sheet'!$G:$M, 4, 0) - VLOOKUP(ROUND($A573 + (C$9/12) + (1/12),5),'main sheet'!$G:$M, 4, 0)) / VLOOKUP(ROUND($A573,5),'main sheet'!$G:$M, 4, 0)) * C$11</f>
        <v>3.8869077780217956E-4</v>
      </c>
      <c r="D573" s="19">
        <f>((VLOOKUP(ROUND($A573 + (D$9/12),5),'main sheet'!$G:$M, 4, 0) - VLOOKUP(ROUND($A573 + (D$9/12) + (1/12),5),'main sheet'!$G:$M, 4, 0)) / VLOOKUP(ROUND($A573,5),'main sheet'!$G:$M, 4, 0)) * D$11</f>
        <v>3.8831370958042257E-4</v>
      </c>
      <c r="E573" s="19">
        <f>((VLOOKUP(ROUND($A573 + (E$9/12),5),'main sheet'!$G:$M, 4, 0) - VLOOKUP(ROUND($A573 + (E$9/12) + (1/12),5),'main sheet'!$G:$M, 4, 0)) / VLOOKUP(ROUND($A573,5),'main sheet'!$G:$M, 4, 0)) * E$11</f>
        <v>3.879370071518667E-4</v>
      </c>
      <c r="F573" s="19">
        <f>((VLOOKUP(ROUND($A573 + (F$9/12),5),'main sheet'!$G:$M, 4, 0) - VLOOKUP(ROUND($A573 + (F$9/12) + (1/12),5),'main sheet'!$G:$M, 4, 0)) / VLOOKUP(ROUND($A573,5),'main sheet'!$G:$M, 4, 0)) * F$11</f>
        <v>4.1447460558954944E-4</v>
      </c>
      <c r="G573" s="19">
        <f>((VLOOKUP(ROUND($A573 + (G$9/12),5),'main sheet'!$G:$M, 4, 0) - VLOOKUP(ROUND($A573 + (G$9/12) + (1/12),5),'main sheet'!$G:$M, 4, 0)) / VLOOKUP(ROUND($A573,5),'main sheet'!$G:$M, 4, 0)) * G$11</f>
        <v>4.140725245230092E-4</v>
      </c>
      <c r="H573" s="19">
        <f>((VLOOKUP(ROUND($A573 + (H$9/12),5),'main sheet'!$G:$M, 4, 0) - VLOOKUP(ROUND($A573 + (H$9/12) + (1/12),5),'main sheet'!$G:$M, 4, 0)) / VLOOKUP(ROUND($A573,5),'main sheet'!$G:$M, 4, 0)) * H$11</f>
        <v>4.1367083351458557E-4</v>
      </c>
      <c r="I573" s="19">
        <f>((VLOOKUP(ROUND($A573 + (I$9/12),5),'main sheet'!$G:$M, 4, 0) - VLOOKUP(ROUND($A573 + (I$9/12) + (1/12),5),'main sheet'!$G:$M, 4, 0)) / VLOOKUP(ROUND($A573,5),'main sheet'!$G:$M, 4, 0)) * I$11</f>
        <v>4.1326953218588397E-4</v>
      </c>
      <c r="J573" s="19">
        <f>((VLOOKUP(ROUND($A573 + (J$9/12),5),'main sheet'!$G:$M, 4, 0) - VLOOKUP(ROUND($A573 + (J$9/12) + (1/12),5),'main sheet'!$G:$M, 4, 0)) / VLOOKUP(ROUND($A573,5),'main sheet'!$G:$M, 4, 0)) * J$11</f>
        <v>4.1286862015887677E-4</v>
      </c>
      <c r="K573" s="19">
        <f>((VLOOKUP(ROUND($A573 + (K$9/12),5),'main sheet'!$G:$M, 4, 0) - VLOOKUP(ROUND($A573 + (K$9/12) + (1/12),5),'main sheet'!$G:$M, 4, 0)) / VLOOKUP(ROUND($A573,5),'main sheet'!$G:$M, 4, 0)) * K$11</f>
        <v>4.1246809705590312E-4</v>
      </c>
      <c r="L573" s="19">
        <f>((VLOOKUP(ROUND($A573 + (L$9/12),5),'main sheet'!$G:$M, 4, 0) - VLOOKUP(ROUND($A573 + (L$9/12) + (1/12),5),'main sheet'!$G:$M, 4, 0)) / VLOOKUP(ROUND($A573,5),'main sheet'!$G:$M, 4, 0)) * L$11</f>
        <v>4.1206796249966852E-4</v>
      </c>
      <c r="M573" s="19">
        <f>((VLOOKUP(ROUND($A573 + (M$9/12),5),'main sheet'!$G:$M, 4, 0) - VLOOKUP(ROUND($A573 + (M$9/12) + (1/12),5),'main sheet'!$G:$M, 4, 0)) / VLOOKUP(ROUND($A573,5),'main sheet'!$G:$M, 4, 0)) * M$11</f>
        <v>4.1319599219711542E-4</v>
      </c>
      <c r="N573" s="19">
        <f>((VLOOKUP(ROUND($A573 + (N$9/12),5),'main sheet'!$G:$M, 4, 0) - VLOOKUP(ROUND($A573 + (N$9/12) + (1/12),5),'main sheet'!$G:$M, 4, 0)) / VLOOKUP(ROUND($A573,5),'main sheet'!$G:$M, 4, 0)) * N$11</f>
        <v>4.1292259807036664E-4</v>
      </c>
      <c r="O573" s="19">
        <f>((VLOOKUP(ROUND($A573 + (O$9/12),5),'main sheet'!$G:$M, 4, 0) - VLOOKUP(ROUND($A573 + (O$9/12) + (1/12),5),'main sheet'!$G:$M, 4, 0)) / VLOOKUP(ROUND($A573,5),'main sheet'!$G:$M, 4, 0)) * O$11</f>
        <v>4.1264938483682583E-4</v>
      </c>
      <c r="P573" s="19">
        <f>((VLOOKUP(ROUND($A573 + (P$9/12),5),'main sheet'!$G:$M, 4, 0) - VLOOKUP(ROUND($A573 + (P$9/12) + (1/12),5),'main sheet'!$G:$M, 4, 0)) / VLOOKUP(ROUND($A573,5),'main sheet'!$G:$M, 4, 0)) * P$11</f>
        <v>4.1237635237680362E-4</v>
      </c>
      <c r="Q573" s="19">
        <f>((VLOOKUP(ROUND($A573 + (Q$9/12),5),'main sheet'!$G:$M, 4, 0) - VLOOKUP(ROUND($A573 + (Q$9/12) + (1/12),5),'main sheet'!$G:$M, 4, 0)) / VLOOKUP(ROUND($A573,5),'main sheet'!$G:$M, 4, 0)) * Q$11</f>
        <v>4.1210350057069002E-4</v>
      </c>
      <c r="R573" s="19">
        <f>((VLOOKUP(ROUND($A573 + (R$9/12),5),'main sheet'!$G:$M, 4, 0) - VLOOKUP(ROUND($A573 + (R$9/12) + (1/12),5),'main sheet'!$G:$M, 4, 0)) / VLOOKUP(ROUND($A573,5),'main sheet'!$G:$M, 4, 0)) * R$11</f>
        <v>4.4659576943457995E-4</v>
      </c>
      <c r="S573" s="19">
        <f>((VLOOKUP(ROUND($A573 + (S$9/12),5),'main sheet'!$G:$M, 4, 0) - VLOOKUP(ROUND($A573 + (S$9/12) + (1/12),5),'main sheet'!$G:$M, 4, 0)) / VLOOKUP(ROUND($A573,5),'main sheet'!$G:$M, 4, 0)) * S$11</f>
        <v>4.4630027610284404E-4</v>
      </c>
      <c r="T573" s="19">
        <f>((VLOOKUP(ROUND($A573 + (T$9/12),5),'main sheet'!$G:$M, 4, 0) - VLOOKUP(ROUND($A573 + (T$9/12) + (1/12),5),'main sheet'!$G:$M, 4, 0)) / VLOOKUP(ROUND($A573,5),'main sheet'!$G:$M, 4, 0)) * T$11</f>
        <v>4.4600497828641537E-4</v>
      </c>
      <c r="U573" s="19">
        <f>((VLOOKUP(ROUND($A573 + (U$9/12),5),'main sheet'!$G:$M, 4, 0) - VLOOKUP(ROUND($A573 + (U$9/12) + (1/12),5),'main sheet'!$G:$M, 4, 0)) / VLOOKUP(ROUND($A573,5),'main sheet'!$G:$M, 4, 0)) * U$11</f>
        <v>4.4570987585592991E-4</v>
      </c>
      <c r="V573" s="19">
        <f>((VLOOKUP(ROUND($A573 + (V$9/12),5),'main sheet'!$G:$M, 4, 0) - VLOOKUP(ROUND($A573 + (V$9/12) + (1/12),5),'main sheet'!$G:$M, 4, 0)) / VLOOKUP(ROUND($A573,5),'main sheet'!$G:$M, 4, 0)) * V$11</f>
        <v>4.4541496868210912E-4</v>
      </c>
      <c r="W573" s="19">
        <f>((VLOOKUP(ROUND($A573 + (W$9/12),5),'main sheet'!$G:$M, 4, 0) - VLOOKUP(ROUND($A573 + (W$9/12) + (1/12),5),'main sheet'!$G:$M, 4, 0)) / VLOOKUP(ROUND($A573,5),'main sheet'!$G:$M, 4, 0)) * W$11</f>
        <v>4.4512025663575997E-4</v>
      </c>
      <c r="X573" s="19">
        <f>((VLOOKUP(ROUND($A573 + (X$9/12),5),'main sheet'!$G:$M, 4, 0) - VLOOKUP(ROUND($A573 + (X$9/12) + (1/12),5),'main sheet'!$G:$M, 4, 0)) / VLOOKUP(ROUND($A573,5),'main sheet'!$G:$M, 4, 0)) * X$11</f>
        <v>4.4482573958777501E-4</v>
      </c>
      <c r="Y573" s="19">
        <f>((VLOOKUP(ROUND($A573 + (Y$9/12),5),'main sheet'!$G:$M, 4, 0) - VLOOKUP(ROUND($A573 + (Y$9/12) + (1/12),5),'main sheet'!$G:$M, 4, 0)) / VLOOKUP(ROUND($A573,5),'main sheet'!$G:$M, 4, 0)) * Y$11</f>
        <v>4.4453141740913212E-4</v>
      </c>
      <c r="Z573" s="19">
        <f>((VLOOKUP(ROUND($A573 + (Z$9/12),5),'main sheet'!$G:$M, 4, 0) - VLOOKUP(ROUND($A573 + (Z$9/12) + (1/12),5),'main sheet'!$G:$M, 4, 0)) / VLOOKUP(ROUND($A573,5),'main sheet'!$G:$M, 4, 0)) * Z$11</f>
        <v>4.4423728997089451E-4</v>
      </c>
      <c r="AA573" s="19">
        <f>((VLOOKUP(ROUND($A573 + (AA$9/12),5),'main sheet'!$G:$M, 4, 0) - VLOOKUP(ROUND($A573 + (AA$9/12) + (1/12),5),'main sheet'!$G:$M, 4, 0)) / VLOOKUP(ROUND($A573,5),'main sheet'!$G:$M, 4, 0)) * AA$11</f>
        <v>4.4394335714421099E-4</v>
      </c>
      <c r="AB573" s="19">
        <f>((VLOOKUP(ROUND($A573 + (AB$9/12),5),'main sheet'!$G:$M, 4, 0) - VLOOKUP(ROUND($A573 + (AB$9/12) + (1/12),5),'main sheet'!$G:$M, 4, 0)) / VLOOKUP(ROUND($A573,5),'main sheet'!$G:$M, 4, 0)) * AB$11</f>
        <v>4.4364961880031514E-4</v>
      </c>
      <c r="AC573" s="19">
        <f>((VLOOKUP(ROUND($A573 + (AC$9/12),5),'main sheet'!$G:$M, 4, 0) - VLOOKUP(ROUND($A573 + (AC$9/12) + (1/12),5),'main sheet'!$G:$M, 4, 0)) / VLOOKUP(ROUND($A573,5),'main sheet'!$G:$M, 4, 0)) * AC$11</f>
        <v>4.4335607481052627E-4</v>
      </c>
      <c r="AD573" s="19">
        <f>((VLOOKUP(ROUND($A573 + (AD$9/12),5),'main sheet'!$G:$M, 4, 0) - VLOOKUP(ROUND($A573 + (AD$9/12) + (1/12),5),'main sheet'!$G:$M, 4, 0)) / VLOOKUP(ROUND($A573,5),'main sheet'!$G:$M, 4, 0)) * AD$11</f>
        <v>4.8993363208712061E-4</v>
      </c>
      <c r="AE573" s="19">
        <f>((VLOOKUP(ROUND($A573 + (AE$9/12),5),'main sheet'!$G:$M, 4, 0) - VLOOKUP(ROUND($A573 + (AE$9/12) + (1/12),5),'main sheet'!$G:$M, 4, 0)) / VLOOKUP(ROUND($A573,5),'main sheet'!$G:$M, 4, 0)) * AE$11</f>
        <v>4.896094639439088E-4</v>
      </c>
      <c r="AF573" s="19">
        <f>((VLOOKUP(ROUND($A573 + (AF$9/12),5),'main sheet'!$G:$M, 4, 0) - VLOOKUP(ROUND($A573 + (AF$9/12) + (1/12),5),'main sheet'!$G:$M, 4, 0)) / VLOOKUP(ROUND($A573,5),'main sheet'!$G:$M, 4, 0)) * AF$11</f>
        <v>4.8928551028920998E-4</v>
      </c>
      <c r="AH573" s="18">
        <f t="shared" si="17"/>
        <v>46.666666666666664</v>
      </c>
      <c r="AI573" s="19">
        <f t="shared" si="18"/>
        <v>1.2929599727154477E-2</v>
      </c>
    </row>
    <row r="574" spans="1:35" x14ac:dyDescent="0.3">
      <c r="A574" s="19">
        <v>46.75</v>
      </c>
      <c r="C574" s="19">
        <f>((VLOOKUP(ROUND($A574 + (C$9/12),5),'main sheet'!$G:$M, 4, 0) - VLOOKUP(ROUND($A574 + (C$9/12) + (1/12),5),'main sheet'!$G:$M, 4, 0)) / VLOOKUP(ROUND($A574,5),'main sheet'!$G:$M, 4, 0)) * C$11</f>
        <v>3.8884221085089959E-4</v>
      </c>
      <c r="D574" s="19">
        <f>((VLOOKUP(ROUND($A574 + (D$9/12),5),'main sheet'!$G:$M, 4, 0) - VLOOKUP(ROUND($A574 + (D$9/12) + (1/12),5),'main sheet'!$G:$M, 4, 0)) / VLOOKUP(ROUND($A574,5),'main sheet'!$G:$M, 4, 0)) * D$11</f>
        <v>3.8846499572421547E-4</v>
      </c>
      <c r="E574" s="19">
        <f>((VLOOKUP(ROUND($A574 + (E$9/12),5),'main sheet'!$G:$M, 4, 0) - VLOOKUP(ROUND($A574 + (E$9/12) + (1/12),5),'main sheet'!$G:$M, 4, 0)) / VLOOKUP(ROUND($A574,5),'main sheet'!$G:$M, 4, 0)) * E$11</f>
        <v>4.1503871226471998E-4</v>
      </c>
      <c r="F574" s="19">
        <f>((VLOOKUP(ROUND($A574 + (F$9/12),5),'main sheet'!$G:$M, 4, 0) - VLOOKUP(ROUND($A574 + (F$9/12) + (1/12),5),'main sheet'!$G:$M, 4, 0)) / VLOOKUP(ROUND($A574,5),'main sheet'!$G:$M, 4, 0)) * F$11</f>
        <v>4.1463608395931261E-4</v>
      </c>
      <c r="G574" s="19">
        <f>((VLOOKUP(ROUND($A574 + (G$9/12),5),'main sheet'!$G:$M, 4, 0) - VLOOKUP(ROUND($A574 + (G$9/12) + (1/12),5),'main sheet'!$G:$M, 4, 0)) / VLOOKUP(ROUND($A574,5),'main sheet'!$G:$M, 4, 0)) * G$11</f>
        <v>4.1423384624289739E-4</v>
      </c>
      <c r="H574" s="19">
        <f>((VLOOKUP(ROUND($A574 + (H$9/12),5),'main sheet'!$G:$M, 4, 0) - VLOOKUP(ROUND($A574 + (H$9/12) + (1/12),5),'main sheet'!$G:$M, 4, 0)) / VLOOKUP(ROUND($A574,5),'main sheet'!$G:$M, 4, 0)) * H$11</f>
        <v>4.1383199873656456E-4</v>
      </c>
      <c r="I574" s="19">
        <f>((VLOOKUP(ROUND($A574 + (I$9/12),5),'main sheet'!$G:$M, 4, 0) - VLOOKUP(ROUND($A574 + (I$9/12) + (1/12),5),'main sheet'!$G:$M, 4, 0)) / VLOOKUP(ROUND($A574,5),'main sheet'!$G:$M, 4, 0)) * I$11</f>
        <v>4.134305410617721E-4</v>
      </c>
      <c r="J574" s="19">
        <f>((VLOOKUP(ROUND($A574 + (J$9/12),5),'main sheet'!$G:$M, 4, 0) - VLOOKUP(ROUND($A574 + (J$9/12) + (1/12),5),'main sheet'!$G:$M, 4, 0)) / VLOOKUP(ROUND($A574,5),'main sheet'!$G:$M, 4, 0)) * J$11</f>
        <v>4.1302947284034514E-4</v>
      </c>
      <c r="K574" s="19">
        <f>((VLOOKUP(ROUND($A574 + (K$9/12),5),'main sheet'!$G:$M, 4, 0) - VLOOKUP(ROUND($A574 + (K$9/12) + (1/12),5),'main sheet'!$G:$M, 4, 0)) / VLOOKUP(ROUND($A574,5),'main sheet'!$G:$M, 4, 0)) * K$11</f>
        <v>4.126287936944756E-4</v>
      </c>
      <c r="L574" s="19">
        <f>((VLOOKUP(ROUND($A574 + (L$9/12),5),'main sheet'!$G:$M, 4, 0) - VLOOKUP(ROUND($A574 + (L$9/12) + (1/12),5),'main sheet'!$G:$M, 4, 0)) / VLOOKUP(ROUND($A574,5),'main sheet'!$G:$M, 4, 0)) * L$11</f>
        <v>4.1222850324672207E-4</v>
      </c>
      <c r="M574" s="19">
        <f>((VLOOKUP(ROUND($A574 + (M$9/12),5),'main sheet'!$G:$M, 4, 0) - VLOOKUP(ROUND($A574 + (M$9/12) + (1/12),5),'main sheet'!$G:$M, 4, 0)) / VLOOKUP(ROUND($A574,5),'main sheet'!$G:$M, 4, 0)) * M$11</f>
        <v>4.1335697242199008E-4</v>
      </c>
      <c r="N574" s="19">
        <f>((VLOOKUP(ROUND($A574 + (N$9/12),5),'main sheet'!$G:$M, 4, 0) - VLOOKUP(ROUND($A574 + (N$9/12) + (1/12),5),'main sheet'!$G:$M, 4, 0)) / VLOOKUP(ROUND($A574,5),'main sheet'!$G:$M, 4, 0)) * N$11</f>
        <v>4.1308347178150732E-4</v>
      </c>
      <c r="O574" s="19">
        <f>((VLOOKUP(ROUND($A574 + (O$9/12),5),'main sheet'!$G:$M, 4, 0) - VLOOKUP(ROUND($A574 + (O$9/12) + (1/12),5),'main sheet'!$G:$M, 4, 0)) / VLOOKUP(ROUND($A574,5),'main sheet'!$G:$M, 4, 0)) * O$11</f>
        <v>4.1281015210470811E-4</v>
      </c>
      <c r="P574" s="19">
        <f>((VLOOKUP(ROUND($A574 + (P$9/12),5),'main sheet'!$G:$M, 4, 0) - VLOOKUP(ROUND($A574 + (P$9/12) + (1/12),5),'main sheet'!$G:$M, 4, 0)) / VLOOKUP(ROUND($A574,5),'main sheet'!$G:$M, 4, 0)) * P$11</f>
        <v>4.1253701327185642E-4</v>
      </c>
      <c r="Q574" s="19">
        <f>((VLOOKUP(ROUND($A574 + (Q$9/12),5),'main sheet'!$G:$M, 4, 0) - VLOOKUP(ROUND($A574 + (Q$9/12) + (1/12),5),'main sheet'!$G:$M, 4, 0)) / VLOOKUP(ROUND($A574,5),'main sheet'!$G:$M, 4, 0)) * Q$11</f>
        <v>4.4706556631344407E-4</v>
      </c>
      <c r="R574" s="19">
        <f>((VLOOKUP(ROUND($A574 + (R$9/12),5),'main sheet'!$G:$M, 4, 0) - VLOOKUP(ROUND($A574 + (R$9/12) + (1/12),5),'main sheet'!$G:$M, 4, 0)) / VLOOKUP(ROUND($A574,5),'main sheet'!$G:$M, 4, 0)) * R$11</f>
        <v>4.4676976213719403E-4</v>
      </c>
      <c r="S574" s="19">
        <f>((VLOOKUP(ROUND($A574 + (S$9/12),5),'main sheet'!$G:$M, 4, 0) - VLOOKUP(ROUND($A574 + (S$9/12) + (1/12),5),'main sheet'!$G:$M, 4, 0)) / VLOOKUP(ROUND($A574,5),'main sheet'!$G:$M, 4, 0)) * S$11</f>
        <v>4.4647415368192378E-4</v>
      </c>
      <c r="T574" s="19">
        <f>((VLOOKUP(ROUND($A574 + (T$9/12),5),'main sheet'!$G:$M, 4, 0) - VLOOKUP(ROUND($A574 + (T$9/12) + (1/12),5),'main sheet'!$G:$M, 4, 0)) / VLOOKUP(ROUND($A574,5),'main sheet'!$G:$M, 4, 0)) * T$11</f>
        <v>4.4617874081813311E-4</v>
      </c>
      <c r="U574" s="19">
        <f>((VLOOKUP(ROUND($A574 + (U$9/12),5),'main sheet'!$G:$M, 4, 0) - VLOOKUP(ROUND($A574 + (U$9/12) + (1/12),5),'main sheet'!$G:$M, 4, 0)) / VLOOKUP(ROUND($A574,5),'main sheet'!$G:$M, 4, 0)) * U$11</f>
        <v>4.4588352341640755E-4</v>
      </c>
      <c r="V574" s="19">
        <f>((VLOOKUP(ROUND($A574 + (V$9/12),5),'main sheet'!$G:$M, 4, 0) - VLOOKUP(ROUND($A574 + (V$9/12) + (1/12),5),'main sheet'!$G:$M, 4, 0)) / VLOOKUP(ROUND($A574,5),'main sheet'!$G:$M, 4, 0)) * V$11</f>
        <v>4.4558850134741824E-4</v>
      </c>
      <c r="W574" s="19">
        <f>((VLOOKUP(ROUND($A574 + (W$9/12),5),'main sheet'!$G:$M, 4, 0) - VLOOKUP(ROUND($A574 + (W$9/12) + (1/12),5),'main sheet'!$G:$M, 4, 0)) / VLOOKUP(ROUND($A574,5),'main sheet'!$G:$M, 4, 0)) * W$11</f>
        <v>4.4529367448192179E-4</v>
      </c>
      <c r="X574" s="19">
        <f>((VLOOKUP(ROUND($A574 + (X$9/12),5),'main sheet'!$G:$M, 4, 0) - VLOOKUP(ROUND($A574 + (X$9/12) + (1/12),5),'main sheet'!$G:$M, 4, 0)) / VLOOKUP(ROUND($A574,5),'main sheet'!$G:$M, 4, 0)) * X$11</f>
        <v>4.4499904269076044E-4</v>
      </c>
      <c r="Y574" s="19">
        <f>((VLOOKUP(ROUND($A574 + (Y$9/12),5),'main sheet'!$G:$M, 4, 0) - VLOOKUP(ROUND($A574 + (Y$9/12) + (1/12),5),'main sheet'!$G:$M, 4, 0)) / VLOOKUP(ROUND($A574,5),'main sheet'!$G:$M, 4, 0)) * Y$11</f>
        <v>4.4470460584486178E-4</v>
      </c>
      <c r="Z574" s="19">
        <f>((VLOOKUP(ROUND($A574 + (Z$9/12),5),'main sheet'!$G:$M, 4, 0) - VLOOKUP(ROUND($A574 + (Z$9/12) + (1/12),5),'main sheet'!$G:$M, 4, 0)) / VLOOKUP(ROUND($A574,5),'main sheet'!$G:$M, 4, 0)) * Z$11</f>
        <v>4.444103638152389E-4</v>
      </c>
      <c r="AA574" s="19">
        <f>((VLOOKUP(ROUND($A574 + (AA$9/12),5),'main sheet'!$G:$M, 4, 0) - VLOOKUP(ROUND($A574 + (AA$9/12) + (1/12),5),'main sheet'!$G:$M, 4, 0)) / VLOOKUP(ROUND($A574,5),'main sheet'!$G:$M, 4, 0)) * AA$11</f>
        <v>4.4411631647299027E-4</v>
      </c>
      <c r="AB574" s="19">
        <f>((VLOOKUP(ROUND($A574 + (AB$9/12),5),'main sheet'!$G:$M, 4, 0) - VLOOKUP(ROUND($A574 + (AB$9/12) + (1/12),5),'main sheet'!$G:$M, 4, 0)) / VLOOKUP(ROUND($A574,5),'main sheet'!$G:$M, 4, 0)) * AB$11</f>
        <v>4.4382246368929943E-4</v>
      </c>
      <c r="AC574" s="19">
        <f>((VLOOKUP(ROUND($A574 + (AC$9/12),5),'main sheet'!$G:$M, 4, 0) - VLOOKUP(ROUND($A574 + (AC$9/12) + (1/12),5),'main sheet'!$G:$M, 4, 0)) / VLOOKUP(ROUND($A574,5),'main sheet'!$G:$M, 4, 0)) * AC$11</f>
        <v>4.9044901827516372E-4</v>
      </c>
      <c r="AD574" s="19">
        <f>((VLOOKUP(ROUND($A574 + (AD$9/12),5),'main sheet'!$G:$M, 4, 0) - VLOOKUP(ROUND($A574 + (AD$9/12) + (1/12),5),'main sheet'!$G:$M, 4, 0)) / VLOOKUP(ROUND($A574,5),'main sheet'!$G:$M, 4, 0)) * AD$11</f>
        <v>4.9012450912294041E-4</v>
      </c>
      <c r="AE574" s="19">
        <f>((VLOOKUP(ROUND($A574 + (AE$9/12),5),'main sheet'!$G:$M, 4, 0) - VLOOKUP(ROUND($A574 + (AE$9/12) + (1/12),5),'main sheet'!$G:$M, 4, 0)) / VLOOKUP(ROUND($A574,5),'main sheet'!$G:$M, 4, 0)) * AE$11</f>
        <v>4.8980021468486145E-4</v>
      </c>
      <c r="AF574" s="19">
        <f>((VLOOKUP(ROUND($A574 + (AF$9/12),5),'main sheet'!$G:$M, 4, 0) - VLOOKUP(ROUND($A574 + (AF$9/12) + (1/12),5),'main sheet'!$G:$M, 4, 0)) / VLOOKUP(ROUND($A574,5),'main sheet'!$G:$M, 4, 0)) * AF$11</f>
        <v>4.8947613481839633E-4</v>
      </c>
      <c r="AH574" s="18">
        <f t="shared" si="17"/>
        <v>46.75</v>
      </c>
      <c r="AI574" s="19">
        <f t="shared" si="18"/>
        <v>1.3043309359812939E-2</v>
      </c>
    </row>
    <row r="575" spans="1:35" x14ac:dyDescent="0.3">
      <c r="A575" s="19">
        <v>46.833333333333336</v>
      </c>
      <c r="C575" s="19">
        <f>((VLOOKUP(ROUND($A575 + (C$9/12),5),'main sheet'!$G:$M, 4, 0) - VLOOKUP(ROUND($A575 + (C$9/12) + (1/12),5),'main sheet'!$G:$M, 4, 0)) / VLOOKUP(ROUND($A575,5),'main sheet'!$G:$M, 4, 0)) * C$11</f>
        <v>3.8899376194155571E-4</v>
      </c>
      <c r="D575" s="19">
        <f>((VLOOKUP(ROUND($A575 + (D$9/12),5),'main sheet'!$G:$M, 4, 0) - VLOOKUP(ROUND($A575 + (D$9/12) + (1/12),5),'main sheet'!$G:$M, 4, 0)) / VLOOKUP(ROUND($A575,5),'main sheet'!$G:$M, 4, 0)) * D$11</f>
        <v>4.1560364978122612E-4</v>
      </c>
      <c r="E575" s="19">
        <f>((VLOOKUP(ROUND($A575 + (E$9/12),5),'main sheet'!$G:$M, 4, 0) - VLOOKUP(ROUND($A575 + (E$9/12) + (1/12),5),'main sheet'!$G:$M, 4, 0)) / VLOOKUP(ROUND($A575,5),'main sheet'!$G:$M, 4, 0)) * E$11</f>
        <v>4.1520047343095395E-4</v>
      </c>
      <c r="F575" s="19">
        <f>((VLOOKUP(ROUND($A575 + (F$9/12),5),'main sheet'!$G:$M, 4, 0) - VLOOKUP(ROUND($A575 + (F$9/12) + (1/12),5),'main sheet'!$G:$M, 4, 0)) / VLOOKUP(ROUND($A575,5),'main sheet'!$G:$M, 4, 0)) * F$11</f>
        <v>4.1479768820133127E-4</v>
      </c>
      <c r="G575" s="19">
        <f>((VLOOKUP(ROUND($A575 + (G$9/12),5),'main sheet'!$G:$M, 4, 0) - VLOOKUP(ROUND($A575 + (G$9/12) + (1/12),5),'main sheet'!$G:$M, 4, 0)) / VLOOKUP(ROUND($A575,5),'main sheet'!$G:$M, 4, 0)) * G$11</f>
        <v>4.1439529371293268E-4</v>
      </c>
      <c r="H575" s="19">
        <f>((VLOOKUP(ROUND($A575 + (H$9/12),5),'main sheet'!$G:$M, 4, 0) - VLOOKUP(ROUND($A575 + (H$9/12) + (1/12),5),'main sheet'!$G:$M, 4, 0)) / VLOOKUP(ROUND($A575,5),'main sheet'!$G:$M, 4, 0)) * H$11</f>
        <v>4.1399328958670068E-4</v>
      </c>
      <c r="I575" s="19">
        <f>((VLOOKUP(ROUND($A575 + (I$9/12),5),'main sheet'!$G:$M, 4, 0) - VLOOKUP(ROUND($A575 + (I$9/12) + (1/12),5),'main sheet'!$G:$M, 4, 0)) / VLOOKUP(ROUND($A575,5),'main sheet'!$G:$M, 4, 0)) * I$11</f>
        <v>4.1359167544394572E-4</v>
      </c>
      <c r="J575" s="19">
        <f>((VLOOKUP(ROUND($A575 + (J$9/12),5),'main sheet'!$G:$M, 4, 0) - VLOOKUP(ROUND($A575 + (J$9/12) + (1/12),5),'main sheet'!$G:$M, 4, 0)) / VLOOKUP(ROUND($A575,5),'main sheet'!$G:$M, 4, 0)) * J$11</f>
        <v>4.1319045090634548E-4</v>
      </c>
      <c r="K575" s="19">
        <f>((VLOOKUP(ROUND($A575 + (K$9/12),5),'main sheet'!$G:$M, 4, 0) - VLOOKUP(ROUND($A575 + (K$9/12) + (1/12),5),'main sheet'!$G:$M, 4, 0)) / VLOOKUP(ROUND($A575,5),'main sheet'!$G:$M, 4, 0)) * K$11</f>
        <v>4.1278961559594482E-4</v>
      </c>
      <c r="L575" s="19">
        <f>((VLOOKUP(ROUND($A575 + (L$9/12),5),'main sheet'!$G:$M, 4, 0) - VLOOKUP(ROUND($A575 + (L$9/12) + (1/12),5),'main sheet'!$G:$M, 4, 0)) / VLOOKUP(ROUND($A575,5),'main sheet'!$G:$M, 4, 0)) * L$11</f>
        <v>4.1238916913515503E-4</v>
      </c>
      <c r="M575" s="19">
        <f>((VLOOKUP(ROUND($A575 + (M$9/12),5),'main sheet'!$G:$M, 4, 0) - VLOOKUP(ROUND($A575 + (M$9/12) + (1/12),5),'main sheet'!$G:$M, 4, 0)) / VLOOKUP(ROUND($A575,5),'main sheet'!$G:$M, 4, 0)) * M$11</f>
        <v>4.1351807813081679E-4</v>
      </c>
      <c r="N575" s="19">
        <f>((VLOOKUP(ROUND($A575 + (N$9/12),5),'main sheet'!$G:$M, 4, 0) - VLOOKUP(ROUND($A575 + (N$9/12) + (1/12),5),'main sheet'!$G:$M, 4, 0)) / VLOOKUP(ROUND($A575,5),'main sheet'!$G:$M, 4, 0)) * N$11</f>
        <v>4.1324447089357262E-4</v>
      </c>
      <c r="O575" s="19">
        <f>((VLOOKUP(ROUND($A575 + (O$9/12),5),'main sheet'!$G:$M, 4, 0) - VLOOKUP(ROUND($A575 + (O$9/12) + (1/12),5),'main sheet'!$G:$M, 4, 0)) / VLOOKUP(ROUND($A575,5),'main sheet'!$G:$M, 4, 0)) * O$11</f>
        <v>4.1297104469054259E-4</v>
      </c>
      <c r="P575" s="19">
        <f>((VLOOKUP(ROUND($A575 + (P$9/12),5),'main sheet'!$G:$M, 4, 0) - VLOOKUP(ROUND($A575 + (P$9/12) + (1/12),5),'main sheet'!$G:$M, 4, 0)) / VLOOKUP(ROUND($A575,5),'main sheet'!$G:$M, 4, 0)) * P$11</f>
        <v>4.4753592532548463E-4</v>
      </c>
      <c r="Q575" s="19">
        <f>((VLOOKUP(ROUND($A575 + (Q$9/12),5),'main sheet'!$G:$M, 4, 0) - VLOOKUP(ROUND($A575 + (Q$9/12) + (1/12),5),'main sheet'!$G:$M, 4, 0)) / VLOOKUP(ROUND($A575,5),'main sheet'!$G:$M, 4, 0)) * Q$11</f>
        <v>4.4723980993278094E-4</v>
      </c>
      <c r="R575" s="19">
        <f>((VLOOKUP(ROUND($A575 + (R$9/12),5),'main sheet'!$G:$M, 4, 0) - VLOOKUP(ROUND($A575 + (R$9/12) + (1/12),5),'main sheet'!$G:$M, 4, 0)) / VLOOKUP(ROUND($A575,5),'main sheet'!$G:$M, 4, 0)) * R$11</f>
        <v>4.4694389046697565E-4</v>
      </c>
      <c r="S575" s="19">
        <f>((VLOOKUP(ROUND($A575 + (S$9/12),5),'main sheet'!$G:$M, 4, 0) - VLOOKUP(ROUND($A575 + (S$9/12) + (1/12),5),'main sheet'!$G:$M, 4, 0)) / VLOOKUP(ROUND($A575,5),'main sheet'!$G:$M, 4, 0)) * S$11</f>
        <v>4.4664816679843234E-4</v>
      </c>
      <c r="T575" s="19">
        <f>((VLOOKUP(ROUND($A575 + (T$9/12),5),'main sheet'!$G:$M, 4, 0) - VLOOKUP(ROUND($A575 + (T$9/12) + (1/12),5),'main sheet'!$G:$M, 4, 0)) / VLOOKUP(ROUND($A575,5),'main sheet'!$G:$M, 4, 0)) * T$11</f>
        <v>4.4635263879760039E-4</v>
      </c>
      <c r="U575" s="19">
        <f>((VLOOKUP(ROUND($A575 + (U$9/12),5),'main sheet'!$G:$M, 4, 0) - VLOOKUP(ROUND($A575 + (U$9/12) + (1/12),5),'main sheet'!$G:$M, 4, 0)) / VLOOKUP(ROUND($A575,5),'main sheet'!$G:$M, 4, 0)) * U$11</f>
        <v>4.4605730633501478E-4</v>
      </c>
      <c r="V575" s="19">
        <f>((VLOOKUP(ROUND($A575 + (V$9/12),5),'main sheet'!$G:$M, 4, 0) - VLOOKUP(ROUND($A575 + (V$9/12) + (1/12),5),'main sheet'!$G:$M, 4, 0)) / VLOOKUP(ROUND($A575,5),'main sheet'!$G:$M, 4, 0)) * V$11</f>
        <v>4.4576216928129622E-4</v>
      </c>
      <c r="W575" s="19">
        <f>((VLOOKUP(ROUND($A575 + (W$9/12),5),'main sheet'!$G:$M, 4, 0) - VLOOKUP(ROUND($A575 + (W$9/12) + (1/12),5),'main sheet'!$G:$M, 4, 0)) / VLOOKUP(ROUND($A575,5),'main sheet'!$G:$M, 4, 0)) * W$11</f>
        <v>4.4546722750715104E-4</v>
      </c>
      <c r="X575" s="19">
        <f>((VLOOKUP(ROUND($A575 + (X$9/12),5),'main sheet'!$G:$M, 4, 0) - VLOOKUP(ROUND($A575 + (X$9/12) + (1/12),5),'main sheet'!$G:$M, 4, 0)) / VLOOKUP(ROUND($A575,5),'main sheet'!$G:$M, 4, 0)) * X$11</f>
        <v>4.4517248088337107E-4</v>
      </c>
      <c r="Y575" s="19">
        <f>((VLOOKUP(ROUND($A575 + (Y$9/12),5),'main sheet'!$G:$M, 4, 0) - VLOOKUP(ROUND($A575 + (Y$9/12) + (1/12),5),'main sheet'!$G:$M, 4, 0)) / VLOOKUP(ROUND($A575,5),'main sheet'!$G:$M, 4, 0)) * Y$11</f>
        <v>4.448779292808337E-4</v>
      </c>
      <c r="Z575" s="19">
        <f>((VLOOKUP(ROUND($A575 + (Z$9/12),5),'main sheet'!$G:$M, 4, 0) - VLOOKUP(ROUND($A575 + (Z$9/12) + (1/12),5),'main sheet'!$G:$M, 4, 0)) / VLOOKUP(ROUND($A575,5),'main sheet'!$G:$M, 4, 0)) * Z$11</f>
        <v>4.4458357257050161E-4</v>
      </c>
      <c r="AA575" s="19">
        <f>((VLOOKUP(ROUND($A575 + (AA$9/12),5),'main sheet'!$G:$M, 4, 0) - VLOOKUP(ROUND($A575 + (AA$9/12) + (1/12),5),'main sheet'!$G:$M, 4, 0)) / VLOOKUP(ROUND($A575,5),'main sheet'!$G:$M, 4, 0)) * AA$11</f>
        <v>4.4428941062342307E-4</v>
      </c>
      <c r="AB575" s="19">
        <f>((VLOOKUP(ROUND($A575 + (AB$9/12),5),'main sheet'!$G:$M, 4, 0) - VLOOKUP(ROUND($A575 + (AB$9/12) + (1/12),5),'main sheet'!$G:$M, 4, 0)) / VLOOKUP(ROUND($A575,5),'main sheet'!$G:$M, 4, 0)) * AB$11</f>
        <v>4.9096502114605008E-4</v>
      </c>
      <c r="AC575" s="19">
        <f>((VLOOKUP(ROUND($A575 + (AC$9/12),5),'main sheet'!$G:$M, 4, 0) - VLOOKUP(ROUND($A575 + (AC$9/12) + (1/12),5),'main sheet'!$G:$M, 4, 0)) / VLOOKUP(ROUND($A575,5),'main sheet'!$G:$M, 4, 0)) * AC$11</f>
        <v>4.9064017057678249E-4</v>
      </c>
      <c r="AD575" s="19">
        <f>((VLOOKUP(ROUND($A575 + (AD$9/12),5),'main sheet'!$G:$M, 4, 0) - VLOOKUP(ROUND($A575 + (AD$9/12) + (1/12),5),'main sheet'!$G:$M, 4, 0)) / VLOOKUP(ROUND($A575,5),'main sheet'!$G:$M, 4, 0)) * AD$11</f>
        <v>4.9031553494756071E-4</v>
      </c>
      <c r="AE575" s="19">
        <f>((VLOOKUP(ROUND($A575 + (AE$9/12),5),'main sheet'!$G:$M, 4, 0) - VLOOKUP(ROUND($A575 + (AE$9/12) + (1/12),5),'main sheet'!$G:$M, 4, 0)) / VLOOKUP(ROUND($A575,5),'main sheet'!$G:$M, 4, 0)) * AE$11</f>
        <v>4.8999111411570425E-4</v>
      </c>
      <c r="AF575" s="19">
        <f>((VLOOKUP(ROUND($A575 + (AF$9/12),5),'main sheet'!$G:$M, 4, 0) - VLOOKUP(ROUND($A575 + (AF$9/12) + (1/12),5),'main sheet'!$G:$M, 4, 0)) / VLOOKUP(ROUND($A575,5),'main sheet'!$G:$M, 4, 0)) * AF$11</f>
        <v>4.8966690793909114E-4</v>
      </c>
      <c r="AH575" s="18">
        <f t="shared" si="17"/>
        <v>46.833333333333336</v>
      </c>
      <c r="AI575" s="19">
        <f t="shared" si="18"/>
        <v>1.3157187937979077E-2</v>
      </c>
    </row>
    <row r="576" spans="1:35" x14ac:dyDescent="0.3">
      <c r="A576" s="19">
        <v>46.916666666666664</v>
      </c>
      <c r="C576" s="19">
        <f>((VLOOKUP(ROUND($A576 + (C$9/12),5),'main sheet'!$G:$M, 4, 0) - VLOOKUP(ROUND($A576 + (C$9/12) + (1/12),5),'main sheet'!$G:$M, 4, 0)) / VLOOKUP(ROUND($A576,5),'main sheet'!$G:$M, 4, 0)) * C$11</f>
        <v>4.1616941949084861E-4</v>
      </c>
      <c r="D576" s="19">
        <f>((VLOOKUP(ROUND($A576 + (D$9/12),5),'main sheet'!$G:$M, 4, 0) - VLOOKUP(ROUND($A576 + (D$9/12) + (1/12),5),'main sheet'!$G:$M, 4, 0)) / VLOOKUP(ROUND($A576,5),'main sheet'!$G:$M, 4, 0)) * D$11</f>
        <v>4.1576569428840272E-4</v>
      </c>
      <c r="E576" s="19">
        <f>((VLOOKUP(ROUND($A576 + (E$9/12),5),'main sheet'!$G:$M, 4, 0) - VLOOKUP(ROUND($A576 + (E$9/12) + (1/12),5),'main sheet'!$G:$M, 4, 0)) / VLOOKUP(ROUND($A576,5),'main sheet'!$G:$M, 4, 0)) * E$11</f>
        <v>4.1536236073904672E-4</v>
      </c>
      <c r="F576" s="19">
        <f>((VLOOKUP(ROUND($A576 + (F$9/12),5),'main sheet'!$G:$M, 4, 0) - VLOOKUP(ROUND($A576 + (F$9/12) + (1/12),5),'main sheet'!$G:$M, 4, 0)) / VLOOKUP(ROUND($A576,5),'main sheet'!$G:$M, 4, 0)) * F$11</f>
        <v>4.1495941846283872E-4</v>
      </c>
      <c r="G576" s="19">
        <f>((VLOOKUP(ROUND($A576 + (G$9/12),5),'main sheet'!$G:$M, 4, 0) - VLOOKUP(ROUND($A576 + (G$9/12) + (1/12),5),'main sheet'!$G:$M, 4, 0)) / VLOOKUP(ROUND($A576,5),'main sheet'!$G:$M, 4, 0)) * G$11</f>
        <v>4.1455686708020544E-4</v>
      </c>
      <c r="H576" s="19">
        <f>((VLOOKUP(ROUND($A576 + (H$9/12),5),'main sheet'!$G:$M, 4, 0) - VLOOKUP(ROUND($A576 + (H$9/12) + (1/12),5),'main sheet'!$G:$M, 4, 0)) / VLOOKUP(ROUND($A576,5),'main sheet'!$G:$M, 4, 0)) * H$11</f>
        <v>4.1415470621194159E-4</v>
      </c>
      <c r="I576" s="19">
        <f>((VLOOKUP(ROUND($A576 + (I$9/12),5),'main sheet'!$G:$M, 4, 0) - VLOOKUP(ROUND($A576 + (I$9/12) + (1/12),5),'main sheet'!$G:$M, 4, 0)) / VLOOKUP(ROUND($A576,5),'main sheet'!$G:$M, 4, 0)) * I$11</f>
        <v>4.1375293547920992E-4</v>
      </c>
      <c r="J576" s="19">
        <f>((VLOOKUP(ROUND($A576 + (J$9/12),5),'main sheet'!$G:$M, 4, 0) - VLOOKUP(ROUND($A576 + (J$9/12) + (1/12),5),'main sheet'!$G:$M, 4, 0)) / VLOOKUP(ROUND($A576,5),'main sheet'!$G:$M, 4, 0)) * J$11</f>
        <v>4.1335155450354064E-4</v>
      </c>
      <c r="K576" s="19">
        <f>((VLOOKUP(ROUND($A576 + (K$9/12),5),'main sheet'!$G:$M, 4, 0) - VLOOKUP(ROUND($A576 + (K$9/12) + (1/12),5),'main sheet'!$G:$M, 4, 0)) / VLOOKUP(ROUND($A576,5),'main sheet'!$G:$M, 4, 0)) * K$11</f>
        <v>4.1295056290683121E-4</v>
      </c>
      <c r="L576" s="19">
        <f>((VLOOKUP(ROUND($A576 + (L$9/12),5),'main sheet'!$G:$M, 4, 0) - VLOOKUP(ROUND($A576 + (L$9/12) + (1/12),5),'main sheet'!$G:$M, 4, 0)) / VLOOKUP(ROUND($A576,5),'main sheet'!$G:$M, 4, 0)) * L$11</f>
        <v>4.125499603113457E-4</v>
      </c>
      <c r="M576" s="19">
        <f>((VLOOKUP(ROUND($A576 + (M$9/12),5),'main sheet'!$G:$M, 4, 0) - VLOOKUP(ROUND($A576 + (M$9/12) + (1/12),5),'main sheet'!$G:$M, 4, 0)) / VLOOKUP(ROUND($A576,5),'main sheet'!$G:$M, 4, 0)) * M$11</f>
        <v>4.1367930947037453E-4</v>
      </c>
      <c r="N576" s="19">
        <f>((VLOOKUP(ROUND($A576 + (N$9/12),5),'main sheet'!$G:$M, 4, 0) - VLOOKUP(ROUND($A576 + (N$9/12) + (1/12),5),'main sheet'!$G:$M, 4, 0)) / VLOOKUP(ROUND($A576,5),'main sheet'!$G:$M, 4, 0)) * N$11</f>
        <v>4.1340559555324451E-4</v>
      </c>
      <c r="O576" s="19">
        <f>((VLOOKUP(ROUND($A576 + (O$9/12),5),'main sheet'!$G:$M, 4, 0) - VLOOKUP(ROUND($A576 + (O$9/12) + (1/12),5),'main sheet'!$G:$M, 4, 0)) / VLOOKUP(ROUND($A576,5),'main sheet'!$G:$M, 4, 0)) * O$11</f>
        <v>4.4800684725800429E-4</v>
      </c>
      <c r="P576" s="19">
        <f>((VLOOKUP(ROUND($A576 + (P$9/12),5),'main sheet'!$G:$M, 4, 0) - VLOOKUP(ROUND($A576 + (P$9/12) + (1/12),5),'main sheet'!$G:$M, 4, 0)) / VLOOKUP(ROUND($A576,5),'main sheet'!$G:$M, 4, 0)) * P$11</f>
        <v>4.4771042027638643E-4</v>
      </c>
      <c r="Q576" s="19">
        <f>((VLOOKUP(ROUND($A576 + (Q$9/12),5),'main sheet'!$G:$M, 4, 0) - VLOOKUP(ROUND($A576 + (Q$9/12) + (1/12),5),'main sheet'!$G:$M, 4, 0)) / VLOOKUP(ROUND($A576,5),'main sheet'!$G:$M, 4, 0)) * Q$11</f>
        <v>4.4741418942783218E-4</v>
      </c>
      <c r="R576" s="19">
        <f>((VLOOKUP(ROUND($A576 + (R$9/12),5),'main sheet'!$G:$M, 4, 0) - VLOOKUP(ROUND($A576 + (R$9/12) + (1/12),5),'main sheet'!$G:$M, 4, 0)) / VLOOKUP(ROUND($A576,5),'main sheet'!$G:$M, 4, 0)) * R$11</f>
        <v>4.4711815458256857E-4</v>
      </c>
      <c r="S576" s="19">
        <f>((VLOOKUP(ROUND($A576 + (S$9/12),5),'main sheet'!$G:$M, 4, 0) - VLOOKUP(ROUND($A576 + (S$9/12) + (1/12),5),'main sheet'!$G:$M, 4, 0)) / VLOOKUP(ROUND($A576,5),'main sheet'!$G:$M, 4, 0)) * S$11</f>
        <v>4.468223156109086E-4</v>
      </c>
      <c r="T576" s="19">
        <f>((VLOOKUP(ROUND($A576 + (T$9/12),5),'main sheet'!$G:$M, 4, 0) - VLOOKUP(ROUND($A576 + (T$9/12) + (1/12),5),'main sheet'!$G:$M, 4, 0)) / VLOOKUP(ROUND($A576,5),'main sheet'!$G:$M, 4, 0)) * T$11</f>
        <v>4.4652667238325106E-4</v>
      </c>
      <c r="U576" s="19">
        <f>((VLOOKUP(ROUND($A576 + (U$9/12),5),'main sheet'!$G:$M, 4, 0) - VLOOKUP(ROUND($A576 + (U$9/12) + (1/12),5),'main sheet'!$G:$M, 4, 0)) / VLOOKUP(ROUND($A576,5),'main sheet'!$G:$M, 4, 0)) * U$11</f>
        <v>4.4623122477008054E-4</v>
      </c>
      <c r="V576" s="19">
        <f>((VLOOKUP(ROUND($A576 + (V$9/12),5),'main sheet'!$G:$M, 4, 0) - VLOOKUP(ROUND($A576 + (V$9/12) + (1/12),5),'main sheet'!$G:$M, 4, 0)) / VLOOKUP(ROUND($A576,5),'main sheet'!$G:$M, 4, 0)) * V$11</f>
        <v>4.4593597264196735E-4</v>
      </c>
      <c r="W576" s="19">
        <f>((VLOOKUP(ROUND($A576 + (W$9/12),5),'main sheet'!$G:$M, 4, 0) - VLOOKUP(ROUND($A576 + (W$9/12) + (1/12),5),'main sheet'!$G:$M, 4, 0)) / VLOOKUP(ROUND($A576,5),'main sheet'!$G:$M, 4, 0)) * W$11</f>
        <v>4.4564091586956727E-4</v>
      </c>
      <c r="X576" s="19">
        <f>((VLOOKUP(ROUND($A576 + (X$9/12),5),'main sheet'!$G:$M, 4, 0) - VLOOKUP(ROUND($A576 + (X$9/12) + (1/12),5),'main sheet'!$G:$M, 4, 0)) / VLOOKUP(ROUND($A576,5),'main sheet'!$G:$M, 4, 0)) * X$11</f>
        <v>4.4534605432362194E-4</v>
      </c>
      <c r="Y576" s="19">
        <f>((VLOOKUP(ROUND($A576 + (Y$9/12),5),'main sheet'!$G:$M, 4, 0) - VLOOKUP(ROUND($A576 + (Y$9/12) + (1/12),5),'main sheet'!$G:$M, 4, 0)) / VLOOKUP(ROUND($A576,5),'main sheet'!$G:$M, 4, 0)) * Y$11</f>
        <v>4.4505138787495819E-4</v>
      </c>
      <c r="Z576" s="19">
        <f>((VLOOKUP(ROUND($A576 + (Z$9/12),5),'main sheet'!$G:$M, 4, 0) - VLOOKUP(ROUND($A576 + (Z$9/12) + (1/12),5),'main sheet'!$G:$M, 4, 0)) / VLOOKUP(ROUND($A576,5),'main sheet'!$G:$M, 4, 0)) * Z$11</f>
        <v>4.4475691639448854E-4</v>
      </c>
      <c r="AA576" s="19">
        <f>((VLOOKUP(ROUND($A576 + (AA$9/12),5),'main sheet'!$G:$M, 4, 0) - VLOOKUP(ROUND($A576 + (AA$9/12) + (1/12),5),'main sheet'!$G:$M, 4, 0)) / VLOOKUP(ROUND($A576,5),'main sheet'!$G:$M, 4, 0)) * AA$11</f>
        <v>4.9148164156348245E-4</v>
      </c>
      <c r="AB576" s="19">
        <f>((VLOOKUP(ROUND($A576 + (AB$9/12),5),'main sheet'!$G:$M, 4, 0) - VLOOKUP(ROUND($A576 + (AB$9/12) + (1/12),5),'main sheet'!$G:$M, 4, 0)) / VLOOKUP(ROUND($A576,5),'main sheet'!$G:$M, 4, 0)) * AB$11</f>
        <v>4.9115644916856646E-4</v>
      </c>
      <c r="AC576" s="19">
        <f>((VLOOKUP(ROUND($A576 + (AC$9/12),5),'main sheet'!$G:$M, 4, 0) - VLOOKUP(ROUND($A576 + (AC$9/12) + (1/12),5),'main sheet'!$G:$M, 4, 0)) / VLOOKUP(ROUND($A576,5),'main sheet'!$G:$M, 4, 0)) * AC$11</f>
        <v>4.9083147193986799E-4</v>
      </c>
      <c r="AD576" s="19">
        <f>((VLOOKUP(ROUND($A576 + (AD$9/12),5),'main sheet'!$G:$M, 4, 0) - VLOOKUP(ROUND($A576 + (AD$9/12) + (1/12),5),'main sheet'!$G:$M, 4, 0)) / VLOOKUP(ROUND($A576,5),'main sheet'!$G:$M, 4, 0)) * AD$11</f>
        <v>4.9050670973455654E-4</v>
      </c>
      <c r="AE576" s="19">
        <f>((VLOOKUP(ROUND($A576 + (AE$9/12),5),'main sheet'!$G:$M, 4, 0) - VLOOKUP(ROUND($A576 + (AE$9/12) + (1/12),5),'main sheet'!$G:$M, 4, 0)) / VLOOKUP(ROUND($A576,5),'main sheet'!$G:$M, 4, 0)) * AE$11</f>
        <v>4.9018216241036036E-4</v>
      </c>
      <c r="AF576" s="19">
        <f>((VLOOKUP(ROUND($A576 + (AF$9/12),5),'main sheet'!$G:$M, 4, 0) - VLOOKUP(ROUND($A576 + (AF$9/12) + (1/12),5),'main sheet'!$G:$M, 4, 0)) / VLOOKUP(ROUND($A576,5),'main sheet'!$G:$M, 4, 0)) * AF$11</f>
        <v>4.8985782982556548E-4</v>
      </c>
      <c r="AH576" s="18">
        <f t="shared" si="17"/>
        <v>46.916666666666664</v>
      </c>
      <c r="AI576" s="19">
        <f t="shared" si="18"/>
        <v>1.3271235720553862E-2</v>
      </c>
    </row>
    <row r="577" spans="1:35" x14ac:dyDescent="0.3">
      <c r="A577" s="19">
        <v>47</v>
      </c>
      <c r="C577" s="19">
        <f>((VLOOKUP(ROUND($A577 + (C$9/12),5),'main sheet'!$G:$M, 4, 0) - VLOOKUP(ROUND($A577 + (C$9/12) + (1/12),5),'main sheet'!$G:$M, 4, 0)) / VLOOKUP(ROUND($A577,5),'main sheet'!$G:$M, 4, 0)) * C$11</f>
        <v>4.1633174788460422E-4</v>
      </c>
      <c r="D577" s="19">
        <f>((VLOOKUP(ROUND($A577 + (D$9/12),5),'main sheet'!$G:$M, 4, 0) - VLOOKUP(ROUND($A577 + (D$9/12) + (1/12),5),'main sheet'!$G:$M, 4, 0)) / VLOOKUP(ROUND($A577,5),'main sheet'!$G:$M, 4, 0)) * D$11</f>
        <v>4.1592786520767657E-4</v>
      </c>
      <c r="E577" s="19">
        <f>((VLOOKUP(ROUND($A577 + (E$9/12),5),'main sheet'!$G:$M, 4, 0) - VLOOKUP(ROUND($A577 + (E$9/12) + (1/12),5),'main sheet'!$G:$M, 4, 0)) / VLOOKUP(ROUND($A577,5),'main sheet'!$G:$M, 4, 0)) * E$11</f>
        <v>4.1552437433660464E-4</v>
      </c>
      <c r="F577" s="19">
        <f>((VLOOKUP(ROUND($A577 + (F$9/12),5),'main sheet'!$G:$M, 4, 0) - VLOOKUP(ROUND($A577 + (F$9/12) + (1/12),5),'main sheet'!$G:$M, 4, 0)) / VLOOKUP(ROUND($A577,5),'main sheet'!$G:$M, 4, 0)) * F$11</f>
        <v>4.1512127489129816E-4</v>
      </c>
      <c r="G577" s="19">
        <f>((VLOOKUP(ROUND($A577 + (G$9/12),5),'main sheet'!$G:$M, 4, 0) - VLOOKUP(ROUND($A577 + (G$9/12) + (1/12),5),'main sheet'!$G:$M, 4, 0)) / VLOOKUP(ROUND($A577,5),'main sheet'!$G:$M, 4, 0)) * G$11</f>
        <v>4.1471856649203585E-4</v>
      </c>
      <c r="H577" s="19">
        <f>((VLOOKUP(ROUND($A577 + (H$9/12),5),'main sheet'!$G:$M, 4, 0) - VLOOKUP(ROUND($A577 + (H$9/12) + (1/12),5),'main sheet'!$G:$M, 4, 0)) / VLOOKUP(ROUND($A577,5),'main sheet'!$G:$M, 4, 0)) * H$11</f>
        <v>4.1431624875946455E-4</v>
      </c>
      <c r="I577" s="19">
        <f>((VLOOKUP(ROUND($A577 + (I$9/12),5),'main sheet'!$G:$M, 4, 0) - VLOOKUP(ROUND($A577 + (I$9/12) + (1/12),5),'main sheet'!$G:$M, 4, 0)) / VLOOKUP(ROUND($A577,5),'main sheet'!$G:$M, 4, 0)) * I$11</f>
        <v>4.139143213145992E-4</v>
      </c>
      <c r="J577" s="19">
        <f>((VLOOKUP(ROUND($A577 + (J$9/12),5),'main sheet'!$G:$M, 4, 0) - VLOOKUP(ROUND($A577 + (J$9/12) + (1/12),5),'main sheet'!$G:$M, 4, 0)) / VLOOKUP(ROUND($A577,5),'main sheet'!$G:$M, 4, 0)) * J$11</f>
        <v>4.1351278377882244E-4</v>
      </c>
      <c r="K577" s="19">
        <f>((VLOOKUP(ROUND($A577 + (K$9/12),5),'main sheet'!$G:$M, 4, 0) - VLOOKUP(ROUND($A577 + (K$9/12) + (1/12),5),'main sheet'!$G:$M, 4, 0)) / VLOOKUP(ROUND($A577,5),'main sheet'!$G:$M, 4, 0)) * K$11</f>
        <v>4.1311163577388408E-4</v>
      </c>
      <c r="L577" s="19">
        <f>((VLOOKUP(ROUND($A577 + (L$9/12),5),'main sheet'!$G:$M, 4, 0) - VLOOKUP(ROUND($A577 + (L$9/12) + (1/12),5),'main sheet'!$G:$M, 4, 0)) / VLOOKUP(ROUND($A577,5),'main sheet'!$G:$M, 4, 0)) * L$11</f>
        <v>4.1271087692190109E-4</v>
      </c>
      <c r="M577" s="19">
        <f>((VLOOKUP(ROUND($A577 + (M$9/12),5),'main sheet'!$G:$M, 4, 0) - VLOOKUP(ROUND($A577 + (M$9/12) + (1/12),5),'main sheet'!$G:$M, 4, 0)) / VLOOKUP(ROUND($A577,5),'main sheet'!$G:$M, 4, 0)) * M$11</f>
        <v>4.1384066658767163E-4</v>
      </c>
      <c r="N577" s="19">
        <f>((VLOOKUP(ROUND($A577 + (N$9/12),5),'main sheet'!$G:$M, 4, 0) - VLOOKUP(ROUND($A577 + (N$9/12) + (1/12),5),'main sheet'!$G:$M, 4, 0)) / VLOOKUP(ROUND($A577,5),'main sheet'!$G:$M, 4, 0)) * N$11</f>
        <v>4.4847833289961996E-4</v>
      </c>
      <c r="O577" s="19">
        <f>((VLOOKUP(ROUND($A577 + (O$9/12),5),'main sheet'!$G:$M, 4, 0) - VLOOKUP(ROUND($A577 + (O$9/12) + (1/12),5),'main sheet'!$G:$M, 4, 0)) / VLOOKUP(ROUND($A577,5),'main sheet'!$G:$M, 4, 0)) * O$11</f>
        <v>4.4818159395610589E-4</v>
      </c>
      <c r="P577" s="19">
        <f>((VLOOKUP(ROUND($A577 + (P$9/12),5),'main sheet'!$G:$M, 4, 0) - VLOOKUP(ROUND($A577 + (P$9/12) + (1/12),5),'main sheet'!$G:$M, 4, 0)) / VLOOKUP(ROUND($A577,5),'main sheet'!$G:$M, 4, 0)) * P$11</f>
        <v>4.4788505135206716E-4</v>
      </c>
      <c r="Q577" s="19">
        <f>((VLOOKUP(ROUND($A577 + (Q$9/12),5),'main sheet'!$G:$M, 4, 0) - VLOOKUP(ROUND($A577 + (Q$9/12) + (1/12),5),'main sheet'!$G:$M, 4, 0)) / VLOOKUP(ROUND($A577,5),'main sheet'!$G:$M, 4, 0)) * Q$11</f>
        <v>4.4758870495759437E-4</v>
      </c>
      <c r="R577" s="19">
        <f>((VLOOKUP(ROUND($A577 + (R$9/12),5),'main sheet'!$G:$M, 4, 0) - VLOOKUP(ROUND($A577 + (R$9/12) + (1/12),5),'main sheet'!$G:$M, 4, 0)) / VLOOKUP(ROUND($A577,5),'main sheet'!$G:$M, 4, 0)) * R$11</f>
        <v>4.4729255464286404E-4</v>
      </c>
      <c r="S577" s="19">
        <f>((VLOOKUP(ROUND($A577 + (S$9/12),5),'main sheet'!$G:$M, 4, 0) - VLOOKUP(ROUND($A577 + (S$9/12) + (1/12),5),'main sheet'!$G:$M, 4, 0)) / VLOOKUP(ROUND($A577,5),'main sheet'!$G:$M, 4, 0)) * S$11</f>
        <v>4.4699660027813857E-4</v>
      </c>
      <c r="T577" s="19">
        <f>((VLOOKUP(ROUND($A577 + (T$9/12),5),'main sheet'!$G:$M, 4, 0) - VLOOKUP(ROUND($A577 + (T$9/12) + (1/12),5),'main sheet'!$G:$M, 4, 0)) / VLOOKUP(ROUND($A577,5),'main sheet'!$G:$M, 4, 0)) * T$11</f>
        <v>4.467008417337662E-4</v>
      </c>
      <c r="U577" s="19">
        <f>((VLOOKUP(ROUND($A577 + (U$9/12),5),'main sheet'!$G:$M, 4, 0) - VLOOKUP(ROUND($A577 + (U$9/12) + (1/12),5),'main sheet'!$G:$M, 4, 0)) / VLOOKUP(ROUND($A577,5),'main sheet'!$G:$M, 4, 0)) * U$11</f>
        <v>4.4640527888018103E-4</v>
      </c>
      <c r="V577" s="19">
        <f>((VLOOKUP(ROUND($A577 + (V$9/12),5),'main sheet'!$G:$M, 4, 0) - VLOOKUP(ROUND($A577 + (V$9/12) + (1/12),5),'main sheet'!$G:$M, 4, 0)) / VLOOKUP(ROUND($A577,5),'main sheet'!$G:$M, 4, 0)) * V$11</f>
        <v>4.461099115879028E-4</v>
      </c>
      <c r="W577" s="19">
        <f>((VLOOKUP(ROUND($A577 + (W$9/12),5),'main sheet'!$G:$M, 4, 0) - VLOOKUP(ROUND($A577 + (W$9/12) + (1/12),5),'main sheet'!$G:$M, 4, 0)) / VLOOKUP(ROUND($A577,5),'main sheet'!$G:$M, 4, 0)) * W$11</f>
        <v>4.4581473972753693E-4</v>
      </c>
      <c r="X577" s="19">
        <f>((VLOOKUP(ROUND($A577 + (X$9/12),5),'main sheet'!$G:$M, 4, 0) - VLOOKUP(ROUND($A577 + (X$9/12) + (1/12),5),'main sheet'!$G:$M, 4, 0)) / VLOOKUP(ROUND($A577,5),'main sheet'!$G:$M, 4, 0)) * X$11</f>
        <v>4.4551976316977446E-4</v>
      </c>
      <c r="Y577" s="19">
        <f>((VLOOKUP(ROUND($A577 + (Y$9/12),5),'main sheet'!$G:$M, 4, 0) - VLOOKUP(ROUND($A577 + (Y$9/12) + (1/12),5),'main sheet'!$G:$M, 4, 0)) / VLOOKUP(ROUND($A577,5),'main sheet'!$G:$M, 4, 0)) * Y$11</f>
        <v>4.4522498178539211E-4</v>
      </c>
      <c r="Z577" s="19">
        <f>((VLOOKUP(ROUND($A577 + (Z$9/12),5),'main sheet'!$G:$M, 4, 0) - VLOOKUP(ROUND($A577 + (Z$9/12) + (1/12),5),'main sheet'!$G:$M, 4, 0)) / VLOOKUP(ROUND($A577,5),'main sheet'!$G:$M, 4, 0)) * Z$11</f>
        <v>4.9199888039260561E-4</v>
      </c>
      <c r="AA577" s="19">
        <f>((VLOOKUP(ROUND($A577 + (AA$9/12),5),'main sheet'!$G:$M, 4, 0) - VLOOKUP(ROUND($A577 + (AA$9/12) + (1/12),5),'main sheet'!$G:$M, 4, 0)) / VLOOKUP(ROUND($A577,5),'main sheet'!$G:$M, 4, 0)) * AA$11</f>
        <v>4.9167334576286472E-4</v>
      </c>
      <c r="AB577" s="19">
        <f>((VLOOKUP(ROUND($A577 + (AB$9/12),5),'main sheet'!$G:$M, 4, 0) - VLOOKUP(ROUND($A577 + (AB$9/12) + (1/12),5),'main sheet'!$G:$M, 4, 0)) / VLOOKUP(ROUND($A577,5),'main sheet'!$G:$M, 4, 0)) * AB$11</f>
        <v>4.913480265257837E-4</v>
      </c>
      <c r="AC577" s="19">
        <f>((VLOOKUP(ROUND($A577 + (AC$9/12),5),'main sheet'!$G:$M, 4, 0) - VLOOKUP(ROUND($A577 + (AC$9/12) + (1/12),5),'main sheet'!$G:$M, 4, 0)) / VLOOKUP(ROUND($A577,5),'main sheet'!$G:$M, 4, 0)) * AC$11</f>
        <v>4.9102292253838187E-4</v>
      </c>
      <c r="AD577" s="19">
        <f>((VLOOKUP(ROUND($A577 + (AD$9/12),5),'main sheet'!$G:$M, 4, 0) - VLOOKUP(ROUND($A577 + (AD$9/12) + (1/12),5),'main sheet'!$G:$M, 4, 0)) / VLOOKUP(ROUND($A577,5),'main sheet'!$G:$M, 4, 0)) * AD$11</f>
        <v>4.906980336582379E-4</v>
      </c>
      <c r="AE577" s="19">
        <f>((VLOOKUP(ROUND($A577 + (AE$9/12),5),'main sheet'!$G:$M, 4, 0) - VLOOKUP(ROUND($A577 + (AE$9/12) + (1/12),5),'main sheet'!$G:$M, 4, 0)) / VLOOKUP(ROUND($A577,5),'main sheet'!$G:$M, 4, 0)) * AE$11</f>
        <v>4.9037335974348826E-4</v>
      </c>
      <c r="AF577" s="19">
        <f>((VLOOKUP(ROUND($A577 + (AF$9/12),5),'main sheet'!$G:$M, 4, 0) - VLOOKUP(ROUND($A577 + (AF$9/12) + (1/12),5),'main sheet'!$G:$M, 4, 0)) / VLOOKUP(ROUND($A577,5),'main sheet'!$G:$M, 4, 0)) * AF$11</f>
        <v>4.9004890065143601E-4</v>
      </c>
      <c r="AH577" s="18">
        <f t="shared" si="17"/>
        <v>47</v>
      </c>
      <c r="AI577" s="19">
        <f t="shared" si="18"/>
        <v>1.3358392186192301E-2</v>
      </c>
    </row>
    <row r="578" spans="1:35" x14ac:dyDescent="0.3">
      <c r="A578" s="19">
        <v>47.083333333333336</v>
      </c>
      <c r="C578" s="19">
        <f>((VLOOKUP(ROUND($A578 + (C$9/12),5),'main sheet'!$G:$M, 4, 0) - VLOOKUP(ROUND($A578 + (C$9/12) + (1/12),5),'main sheet'!$G:$M, 4, 0)) / VLOOKUP(ROUND($A578,5),'main sheet'!$G:$M, 4, 0)) * C$11</f>
        <v>4.1650548927186208E-4</v>
      </c>
      <c r="D578" s="19">
        <f>((VLOOKUP(ROUND($A578 + (D$9/12),5),'main sheet'!$G:$M, 4, 0) - VLOOKUP(ROUND($A578 + (D$9/12) + (1/12),5),'main sheet'!$G:$M, 4, 0)) / VLOOKUP(ROUND($A578,5),'main sheet'!$G:$M, 4, 0)) * D$11</f>
        <v>4.1610143804872836E-4</v>
      </c>
      <c r="E578" s="19">
        <f>((VLOOKUP(ROUND($A578 + (E$9/12),5),'main sheet'!$G:$M, 4, 0) - VLOOKUP(ROUND($A578 + (E$9/12) + (1/12),5),'main sheet'!$G:$M, 4, 0)) / VLOOKUP(ROUND($A578,5),'main sheet'!$G:$M, 4, 0)) * E$11</f>
        <v>4.1569777879495672E-4</v>
      </c>
      <c r="F578" s="19">
        <f>((VLOOKUP(ROUND($A578 + (F$9/12),5),'main sheet'!$G:$M, 4, 0) - VLOOKUP(ROUND($A578 + (F$9/12) + (1/12),5),'main sheet'!$G:$M, 4, 0)) / VLOOKUP(ROUND($A578,5),'main sheet'!$G:$M, 4, 0)) * F$11</f>
        <v>4.1529451113029827E-4</v>
      </c>
      <c r="G578" s="19">
        <f>((VLOOKUP(ROUND($A578 + (G$9/12),5),'main sheet'!$G:$M, 4, 0) - VLOOKUP(ROUND($A578 + (G$9/12) + (1/12),5),'main sheet'!$G:$M, 4, 0)) / VLOOKUP(ROUND($A578,5),'main sheet'!$G:$M, 4, 0)) * G$11</f>
        <v>4.1489163467487328E-4</v>
      </c>
      <c r="H578" s="19">
        <f>((VLOOKUP(ROUND($A578 + (H$9/12),5),'main sheet'!$G:$M, 4, 0) - VLOOKUP(ROUND($A578 + (H$9/12) + (1/12),5),'main sheet'!$G:$M, 4, 0)) / VLOOKUP(ROUND($A578,5),'main sheet'!$G:$M, 4, 0)) * H$11</f>
        <v>4.1448914904917029E-4</v>
      </c>
      <c r="I578" s="19">
        <f>((VLOOKUP(ROUND($A578 + (I$9/12),5),'main sheet'!$G:$M, 4, 0) - VLOOKUP(ROUND($A578 + (I$9/12) + (1/12),5),'main sheet'!$G:$M, 4, 0)) / VLOOKUP(ROUND($A578,5),'main sheet'!$G:$M, 4, 0)) * I$11</f>
        <v>4.1408705387404606E-4</v>
      </c>
      <c r="J578" s="19">
        <f>((VLOOKUP(ROUND($A578 + (J$9/12),5),'main sheet'!$G:$M, 4, 0) - VLOOKUP(ROUND($A578 + (J$9/12) + (1/12),5),'main sheet'!$G:$M, 4, 0)) / VLOOKUP(ROUND($A578,5),'main sheet'!$G:$M, 4, 0)) * J$11</f>
        <v>4.1368534877072525E-4</v>
      </c>
      <c r="K578" s="19">
        <f>((VLOOKUP(ROUND($A578 + (K$9/12),5),'main sheet'!$G:$M, 4, 0) - VLOOKUP(ROUND($A578 + (K$9/12) + (1/12),5),'main sheet'!$G:$M, 4, 0)) / VLOOKUP(ROUND($A578,5),'main sheet'!$G:$M, 4, 0)) * K$11</f>
        <v>4.1328403336079984E-4</v>
      </c>
      <c r="L578" s="19">
        <f>((VLOOKUP(ROUND($A578 + (L$9/12),5),'main sheet'!$G:$M, 4, 0) - VLOOKUP(ROUND($A578 + (L$9/12) + (1/12),5),'main sheet'!$G:$M, 4, 0)) / VLOOKUP(ROUND($A578,5),'main sheet'!$G:$M, 4, 0)) * L$11</f>
        <v>4.1288310726622906E-4</v>
      </c>
      <c r="M578" s="19">
        <f>((VLOOKUP(ROUND($A578 + (M$9/12),5),'main sheet'!$G:$M, 4, 0) - VLOOKUP(ROUND($A578 + (M$9/12) + (1/12),5),'main sheet'!$G:$M, 4, 0)) / VLOOKUP(ROUND($A578,5),'main sheet'!$G:$M, 4, 0)) * M$11</f>
        <v>4.4896254886010061E-4</v>
      </c>
      <c r="N578" s="19">
        <f>((VLOOKUP(ROUND($A578 + (N$9/12),5),'main sheet'!$G:$M, 4, 0) - VLOOKUP(ROUND($A578 + (N$9/12) + (1/12),5),'main sheet'!$G:$M, 4, 0)) / VLOOKUP(ROUND($A578,5),'main sheet'!$G:$M, 4, 0)) * N$11</f>
        <v>4.4866548953158237E-4</v>
      </c>
      <c r="O578" s="19">
        <f>((VLOOKUP(ROUND($A578 + (O$9/12),5),'main sheet'!$G:$M, 4, 0) - VLOOKUP(ROUND($A578 + (O$9/12) + (1/12),5),'main sheet'!$G:$M, 4, 0)) / VLOOKUP(ROUND($A578,5),'main sheet'!$G:$M, 4, 0)) * O$11</f>
        <v>4.4836862675452457E-4</v>
      </c>
      <c r="P578" s="19">
        <f>((VLOOKUP(ROUND($A578 + (P$9/12),5),'main sheet'!$G:$M, 4, 0) - VLOOKUP(ROUND($A578 + (P$9/12) + (1/12),5),'main sheet'!$G:$M, 4, 0)) / VLOOKUP(ROUND($A578,5),'main sheet'!$G:$M, 4, 0)) * P$11</f>
        <v>4.4807196039887748E-4</v>
      </c>
      <c r="Q578" s="19">
        <f>((VLOOKUP(ROUND($A578 + (Q$9/12),5),'main sheet'!$G:$M, 4, 0) - VLOOKUP(ROUND($A578 + (Q$9/12) + (1/12),5),'main sheet'!$G:$M, 4, 0)) / VLOOKUP(ROUND($A578,5),'main sheet'!$G:$M, 4, 0)) * Q$11</f>
        <v>4.4777549033467751E-4</v>
      </c>
      <c r="R578" s="19">
        <f>((VLOOKUP(ROUND($A578 + (R$9/12),5),'main sheet'!$G:$M, 4, 0) - VLOOKUP(ROUND($A578 + (R$9/12) + (1/12),5),'main sheet'!$G:$M, 4, 0)) / VLOOKUP(ROUND($A578,5),'main sheet'!$G:$M, 4, 0)) * R$11</f>
        <v>4.4747921643204696E-4</v>
      </c>
      <c r="S578" s="19">
        <f>((VLOOKUP(ROUND($A578 + (S$9/12),5),'main sheet'!$G:$M, 4, 0) - VLOOKUP(ROUND($A578 + (S$9/12) + (1/12),5),'main sheet'!$G:$M, 4, 0)) / VLOOKUP(ROUND($A578,5),'main sheet'!$G:$M, 4, 0)) * S$11</f>
        <v>4.4718313856119407E-4</v>
      </c>
      <c r="T578" s="19">
        <f>((VLOOKUP(ROUND($A578 + (T$9/12),5),'main sheet'!$G:$M, 4, 0) - VLOOKUP(ROUND($A578 + (T$9/12) + (1/12),5),'main sheet'!$G:$M, 4, 0)) / VLOOKUP(ROUND($A578,5),'main sheet'!$G:$M, 4, 0)) * T$11</f>
        <v>4.4688725659241304E-4</v>
      </c>
      <c r="U578" s="19">
        <f>((VLOOKUP(ROUND($A578 + (U$9/12),5),'main sheet'!$G:$M, 4, 0) - VLOOKUP(ROUND($A578 + (U$9/12) + (1/12),5),'main sheet'!$G:$M, 4, 0)) / VLOOKUP(ROUND($A578,5),'main sheet'!$G:$M, 4, 0)) * U$11</f>
        <v>4.4659157039608386E-4</v>
      </c>
      <c r="V578" s="19">
        <f>((VLOOKUP(ROUND($A578 + (V$9/12),5),'main sheet'!$G:$M, 4, 0) - VLOOKUP(ROUND($A578 + (V$9/12) + (1/12),5),'main sheet'!$G:$M, 4, 0)) / VLOOKUP(ROUND($A578,5),'main sheet'!$G:$M, 4, 0)) * V$11</f>
        <v>4.4629607984267224E-4</v>
      </c>
      <c r="W578" s="19">
        <f>((VLOOKUP(ROUND($A578 + (W$9/12),5),'main sheet'!$G:$M, 4, 0) - VLOOKUP(ROUND($A578 + (W$9/12) + (1/12),5),'main sheet'!$G:$M, 4, 0)) / VLOOKUP(ROUND($A578,5),'main sheet'!$G:$M, 4, 0)) * W$11</f>
        <v>4.4600078480272958E-4</v>
      </c>
      <c r="X578" s="19">
        <f>((VLOOKUP(ROUND($A578 + (X$9/12),5),'main sheet'!$G:$M, 4, 0) - VLOOKUP(ROUND($A578 + (X$9/12) + (1/12),5),'main sheet'!$G:$M, 4, 0)) / VLOOKUP(ROUND($A578,5),'main sheet'!$G:$M, 4, 0)) * X$11</f>
        <v>4.4570568514689301E-4</v>
      </c>
      <c r="Y578" s="19">
        <f>((VLOOKUP(ROUND($A578 + (Y$9/12),5),'main sheet'!$G:$M, 4, 0) - VLOOKUP(ROUND($A578 + (Y$9/12) + (1/12),5),'main sheet'!$G:$M, 4, 0)) / VLOOKUP(ROUND($A578,5),'main sheet'!$G:$M, 4, 0)) * Y$11</f>
        <v>4.9253008489669929E-4</v>
      </c>
      <c r="Z578" s="19">
        <f>((VLOOKUP(ROUND($A578 + (Z$9/12),5),'main sheet'!$G:$M, 4, 0) - VLOOKUP(ROUND($A578 + (Z$9/12) + (1/12),5),'main sheet'!$G:$M, 4, 0)) / VLOOKUP(ROUND($A578,5),'main sheet'!$G:$M, 4, 0)) * Z$11</f>
        <v>4.9220419879164308E-4</v>
      </c>
      <c r="AA578" s="19">
        <f>((VLOOKUP(ROUND($A578 + (AA$9/12),5),'main sheet'!$G:$M, 4, 0) - VLOOKUP(ROUND($A578 + (AA$9/12) + (1/12),5),'main sheet'!$G:$M, 4, 0)) / VLOOKUP(ROUND($A578,5),'main sheet'!$G:$M, 4, 0)) * AA$11</f>
        <v>4.9187852831180355E-4</v>
      </c>
      <c r="AB578" s="19">
        <f>((VLOOKUP(ROUND($A578 + (AB$9/12),5),'main sheet'!$G:$M, 4, 0) - VLOOKUP(ROUND($A578 + (AB$9/12) + (1/12),5),'main sheet'!$G:$M, 4, 0)) / VLOOKUP(ROUND($A578,5),'main sheet'!$G:$M, 4, 0)) * AB$11</f>
        <v>4.915530733140452E-4</v>
      </c>
      <c r="AC578" s="19">
        <f>((VLOOKUP(ROUND($A578 + (AC$9/12),5),'main sheet'!$G:$M, 4, 0) - VLOOKUP(ROUND($A578 + (AC$9/12) + (1/12),5),'main sheet'!$G:$M, 4, 0)) / VLOOKUP(ROUND($A578,5),'main sheet'!$G:$M, 4, 0)) * AC$11</f>
        <v>4.9122783365579306E-4</v>
      </c>
      <c r="AD578" s="19">
        <f>((VLOOKUP(ROUND($A578 + (AD$9/12),5),'main sheet'!$G:$M, 4, 0) - VLOOKUP(ROUND($A578 + (AD$9/12) + (1/12),5),'main sheet'!$G:$M, 4, 0)) / VLOOKUP(ROUND($A578,5),'main sheet'!$G:$M, 4, 0)) * AD$11</f>
        <v>4.9090280919503052E-4</v>
      </c>
      <c r="AE578" s="19">
        <f>((VLOOKUP(ROUND($A578 + (AE$9/12),5),'main sheet'!$G:$M, 4, 0) - VLOOKUP(ROUND($A578 + (AE$9/12) + (1/12),5),'main sheet'!$G:$M, 4, 0)) / VLOOKUP(ROUND($A578,5),'main sheet'!$G:$M, 4, 0)) * AE$11</f>
        <v>4.9057799978890647E-4</v>
      </c>
      <c r="AF578" s="19">
        <f>((VLOOKUP(ROUND($A578 + (AF$9/12),5),'main sheet'!$G:$M, 4, 0) - VLOOKUP(ROUND($A578 + (AF$9/12) + (1/12),5),'main sheet'!$G:$M, 4, 0)) / VLOOKUP(ROUND($A578,5),'main sheet'!$G:$M, 4, 0)) * AF$11</f>
        <v>4.9025340529512858E-4</v>
      </c>
      <c r="AH578" s="18">
        <f t="shared" si="17"/>
        <v>47.083333333333336</v>
      </c>
      <c r="AI578" s="19">
        <f t="shared" si="18"/>
        <v>1.3446035325144531E-2</v>
      </c>
    </row>
    <row r="579" spans="1:35" x14ac:dyDescent="0.3">
      <c r="A579" s="19">
        <v>47.166666666666664</v>
      </c>
      <c r="C579" s="19">
        <f>((VLOOKUP(ROUND($A579 + (C$9/12),5),'main sheet'!$G:$M, 4, 0) - VLOOKUP(ROUND($A579 + (C$9/12) + (1/12),5),'main sheet'!$G:$M, 4, 0)) / VLOOKUP(ROUND($A579,5),'main sheet'!$G:$M, 4, 0)) * C$11</f>
        <v>4.166793757293537E-4</v>
      </c>
      <c r="D579" s="19">
        <f>((VLOOKUP(ROUND($A579 + (D$9/12),5),'main sheet'!$G:$M, 4, 0) - VLOOKUP(ROUND($A579 + (D$9/12) + (1/12),5),'main sheet'!$G:$M, 4, 0)) / VLOOKUP(ROUND($A579,5),'main sheet'!$G:$M, 4, 0)) * D$11</f>
        <v>4.1627515581928154E-4</v>
      </c>
      <c r="E579" s="19">
        <f>((VLOOKUP(ROUND($A579 + (E$9/12),5),'main sheet'!$G:$M, 4, 0) - VLOOKUP(ROUND($A579 + (E$9/12) + (1/12),5),'main sheet'!$G:$M, 4, 0)) / VLOOKUP(ROUND($A579,5),'main sheet'!$G:$M, 4, 0)) * E$11</f>
        <v>4.1587132804221433E-4</v>
      </c>
      <c r="F579" s="19">
        <f>((VLOOKUP(ROUND($A579 + (F$9/12),5),'main sheet'!$G:$M, 4, 0) - VLOOKUP(ROUND($A579 + (F$9/12) + (1/12),5),'main sheet'!$G:$M, 4, 0)) / VLOOKUP(ROUND($A579,5),'main sheet'!$G:$M, 4, 0)) * F$11</f>
        <v>4.1546789201774448E-4</v>
      </c>
      <c r="G579" s="19">
        <f>((VLOOKUP(ROUND($A579 + (G$9/12),5),'main sheet'!$G:$M, 4, 0) - VLOOKUP(ROUND($A579 + (G$9/12) + (1/12),5),'main sheet'!$G:$M, 4, 0)) / VLOOKUP(ROUND($A579,5),'main sheet'!$G:$M, 4, 0)) * G$11</f>
        <v>4.1506484736583362E-4</v>
      </c>
      <c r="H579" s="19">
        <f>((VLOOKUP(ROUND($A579 + (H$9/12),5),'main sheet'!$G:$M, 4, 0) - VLOOKUP(ROUND($A579 + (H$9/12) + (1/12),5),'main sheet'!$G:$M, 4, 0)) / VLOOKUP(ROUND($A579,5),'main sheet'!$G:$M, 4, 0)) * H$11</f>
        <v>4.1466219370681187E-4</v>
      </c>
      <c r="I579" s="19">
        <f>((VLOOKUP(ROUND($A579 + (I$9/12),5),'main sheet'!$G:$M, 4, 0) - VLOOKUP(ROUND($A579 + (I$9/12) + (1/12),5),'main sheet'!$G:$M, 4, 0)) / VLOOKUP(ROUND($A579,5),'main sheet'!$G:$M, 4, 0)) * I$11</f>
        <v>4.1425993066137771E-4</v>
      </c>
      <c r="J579" s="19">
        <f>((VLOOKUP(ROUND($A579 + (J$9/12),5),'main sheet'!$G:$M, 4, 0) - VLOOKUP(ROUND($A579 + (J$9/12) + (1/12),5),'main sheet'!$G:$M, 4, 0)) / VLOOKUP(ROUND($A579,5),'main sheet'!$G:$M, 4, 0)) * J$11</f>
        <v>4.138580578505976E-4</v>
      </c>
      <c r="K579" s="19">
        <f>((VLOOKUP(ROUND($A579 + (K$9/12),5),'main sheet'!$G:$M, 4, 0) - VLOOKUP(ROUND($A579 + (K$9/12) + (1/12),5),'main sheet'!$G:$M, 4, 0)) / VLOOKUP(ROUND($A579,5),'main sheet'!$G:$M, 4, 0)) * K$11</f>
        <v>4.1345657489590565E-4</v>
      </c>
      <c r="L579" s="19">
        <f>((VLOOKUP(ROUND($A579 + (L$9/12),5),'main sheet'!$G:$M, 4, 0) - VLOOKUP(ROUND($A579 + (L$9/12) + (1/12),5),'main sheet'!$G:$M, 4, 0)) / VLOOKUP(ROUND($A579,5),'main sheet'!$G:$M, 4, 0)) * L$11</f>
        <v>4.4792380127915737E-4</v>
      </c>
      <c r="M579" s="19">
        <f>((VLOOKUP(ROUND($A579 + (M$9/12),5),'main sheet'!$G:$M, 4, 0) - VLOOKUP(ROUND($A579 + (M$9/12) + (1/12),5),'main sheet'!$G:$M, 4, 0)) / VLOOKUP(ROUND($A579,5),'main sheet'!$G:$M, 4, 0)) * M$11</f>
        <v>4.4914998578273081E-4</v>
      </c>
      <c r="N579" s="19">
        <f>((VLOOKUP(ROUND($A579 + (N$9/12),5),'main sheet'!$G:$M, 4, 0) - VLOOKUP(ROUND($A579 + (N$9/12) + (1/12),5),'main sheet'!$G:$M, 4, 0)) / VLOOKUP(ROUND($A579,5),'main sheet'!$G:$M, 4, 0)) * N$11</f>
        <v>4.4885280243521248E-4</v>
      </c>
      <c r="O579" s="19">
        <f>((VLOOKUP(ROUND($A579 + (O$9/12),5),'main sheet'!$G:$M, 4, 0) - VLOOKUP(ROUND($A579 + (O$9/12) + (1/12),5),'main sheet'!$G:$M, 4, 0)) / VLOOKUP(ROUND($A579,5),'main sheet'!$G:$M, 4, 0)) * O$11</f>
        <v>4.4855581572121269E-4</v>
      </c>
      <c r="P579" s="19">
        <f>((VLOOKUP(ROUND($A579 + (P$9/12),5),'main sheet'!$G:$M, 4, 0) - VLOOKUP(ROUND($A579 + (P$9/12) + (1/12),5),'main sheet'!$G:$M, 4, 0)) / VLOOKUP(ROUND($A579,5),'main sheet'!$G:$M, 4, 0)) * P$11</f>
        <v>4.4825902551062736E-4</v>
      </c>
      <c r="Q579" s="19">
        <f>((VLOOKUP(ROUND($A579 + (Q$9/12),5),'main sheet'!$G:$M, 4, 0) - VLOOKUP(ROUND($A579 + (Q$9/12) + (1/12),5),'main sheet'!$G:$M, 4, 0)) / VLOOKUP(ROUND($A579,5),'main sheet'!$G:$M, 4, 0)) * Q$11</f>
        <v>4.4796243167343868E-4</v>
      </c>
      <c r="R579" s="19">
        <f>((VLOOKUP(ROUND($A579 + (R$9/12),5),'main sheet'!$G:$M, 4, 0) - VLOOKUP(ROUND($A579 + (R$9/12) + (1/12),5),'main sheet'!$G:$M, 4, 0)) / VLOOKUP(ROUND($A579,5),'main sheet'!$G:$M, 4, 0)) * R$11</f>
        <v>4.4766603407971474E-4</v>
      </c>
      <c r="S579" s="19">
        <f>((VLOOKUP(ROUND($A579 + (S$9/12),5),'main sheet'!$G:$M, 4, 0) - VLOOKUP(ROUND($A579 + (S$9/12) + (1/12),5),'main sheet'!$G:$M, 4, 0)) / VLOOKUP(ROUND($A579,5),'main sheet'!$G:$M, 4, 0)) * S$11</f>
        <v>4.4736983259960957E-4</v>
      </c>
      <c r="T579" s="19">
        <f>((VLOOKUP(ROUND($A579 + (T$9/12),5),'main sheet'!$G:$M, 4, 0) - VLOOKUP(ROUND($A579 + (T$9/12) + (1/12),5),'main sheet'!$G:$M, 4, 0)) / VLOOKUP(ROUND($A579,5),'main sheet'!$G:$M, 4, 0)) * T$11</f>
        <v>4.4707382710336321E-4</v>
      </c>
      <c r="U579" s="19">
        <f>((VLOOKUP(ROUND($A579 + (U$9/12),5),'main sheet'!$G:$M, 4, 0) - VLOOKUP(ROUND($A579 + (U$9/12) + (1/12),5),'main sheet'!$G:$M, 4, 0)) / VLOOKUP(ROUND($A579,5),'main sheet'!$G:$M, 4, 0)) * U$11</f>
        <v>4.4677801746130155E-4</v>
      </c>
      <c r="V579" s="19">
        <f>((VLOOKUP(ROUND($A579 + (V$9/12),5),'main sheet'!$G:$M, 4, 0) - VLOOKUP(ROUND($A579 + (V$9/12) + (1/12),5),'main sheet'!$G:$M, 4, 0)) / VLOOKUP(ROUND($A579,5),'main sheet'!$G:$M, 4, 0)) * V$11</f>
        <v>4.464824035438362E-4</v>
      </c>
      <c r="W579" s="19">
        <f>((VLOOKUP(ROUND($A579 + (W$9/12),5),'main sheet'!$G:$M, 4, 0) - VLOOKUP(ROUND($A579 + (W$9/12) + (1/12),5),'main sheet'!$G:$M, 4, 0)) / VLOOKUP(ROUND($A579,5),'main sheet'!$G:$M, 4, 0)) * W$11</f>
        <v>4.4618698522146452E-4</v>
      </c>
      <c r="X579" s="19">
        <f>((VLOOKUP(ROUND($A579 + (X$9/12),5),'main sheet'!$G:$M, 4, 0) - VLOOKUP(ROUND($A579 + (X$9/12) + (1/12),5),'main sheet'!$G:$M, 4, 0)) / VLOOKUP(ROUND($A579,5),'main sheet'!$G:$M, 4, 0)) * X$11</f>
        <v>4.9306194880261161E-4</v>
      </c>
      <c r="Y579" s="19">
        <f>((VLOOKUP(ROUND($A579 + (Y$9/12),5),'main sheet'!$G:$M, 4, 0) - VLOOKUP(ROUND($A579 + (Y$9/12) + (1/12),5),'main sheet'!$G:$M, 4, 0)) / VLOOKUP(ROUND($A579,5),'main sheet'!$G:$M, 4, 0)) * Y$11</f>
        <v>4.9273571078594215E-4</v>
      </c>
      <c r="Z579" s="19">
        <f>((VLOOKUP(ROUND($A579 + (Z$9/12),5),'main sheet'!$G:$M, 4, 0) - VLOOKUP(ROUND($A579 + (Z$9/12) + (1/12),5),'main sheet'!$G:$M, 4, 0)) / VLOOKUP(ROUND($A579,5),'main sheet'!$G:$M, 4, 0)) * Z$11</f>
        <v>4.9240968862733459E-4</v>
      </c>
      <c r="AA579" s="19">
        <f>((VLOOKUP(ROUND($A579 + (AA$9/12),5),'main sheet'!$G:$M, 4, 0) - VLOOKUP(ROUND($A579 + (AA$9/12) + (1/12),5),'main sheet'!$G:$M, 4, 0)) / VLOOKUP(ROUND($A579,5),'main sheet'!$G:$M, 4, 0)) * AA$11</f>
        <v>4.9208388218349892E-4</v>
      </c>
      <c r="AB579" s="19">
        <f>((VLOOKUP(ROUND($A579 + (AB$9/12),5),'main sheet'!$G:$M, 4, 0) - VLOOKUP(ROUND($A579 + (AB$9/12) + (1/12),5),'main sheet'!$G:$M, 4, 0)) / VLOOKUP(ROUND($A579,5),'main sheet'!$G:$M, 4, 0)) * AB$11</f>
        <v>4.9175829131170611E-4</v>
      </c>
      <c r="AC579" s="19">
        <f>((VLOOKUP(ROUND($A579 + (AC$9/12),5),'main sheet'!$G:$M, 4, 0) - VLOOKUP(ROUND($A579 + (AC$9/12) + (1/12),5),'main sheet'!$G:$M, 4, 0)) / VLOOKUP(ROUND($A579,5),'main sheet'!$G:$M, 4, 0)) * AC$11</f>
        <v>4.9143291586978635E-4</v>
      </c>
      <c r="AD579" s="19">
        <f>((VLOOKUP(ROUND($A579 + (AD$9/12),5),'main sheet'!$G:$M, 4, 0) - VLOOKUP(ROUND($A579 + (AD$9/12) + (1/12),5),'main sheet'!$G:$M, 4, 0)) / VLOOKUP(ROUND($A579,5),'main sheet'!$G:$M, 4, 0)) * AD$11</f>
        <v>4.9110775571473402E-4</v>
      </c>
      <c r="AE579" s="19">
        <f>((VLOOKUP(ROUND($A579 + (AE$9/12),5),'main sheet'!$G:$M, 4, 0) - VLOOKUP(ROUND($A579 + (AE$9/12) + (1/12),5),'main sheet'!$G:$M, 4, 0)) / VLOOKUP(ROUND($A579,5),'main sheet'!$G:$M, 4, 0)) * AE$11</f>
        <v>4.9078281070410318E-4</v>
      </c>
      <c r="AF579" s="19">
        <f>((VLOOKUP(ROUND($A579 + (AF$9/12),5),'main sheet'!$G:$M, 4, 0) - VLOOKUP(ROUND($A579 + (AF$9/12) + (1/12),5),'main sheet'!$G:$M, 4, 0)) / VLOOKUP(ROUND($A579,5),'main sheet'!$G:$M, 4, 0)) * AF$11</f>
        <v>4.9045808069600602E-4</v>
      </c>
      <c r="AH579" s="18">
        <f t="shared" si="17"/>
        <v>47.166666666666664</v>
      </c>
      <c r="AI579" s="19">
        <f t="shared" si="18"/>
        <v>1.3533687403196515E-2</v>
      </c>
    </row>
    <row r="580" spans="1:35" x14ac:dyDescent="0.3">
      <c r="A580" s="19">
        <v>47.25</v>
      </c>
      <c r="C580" s="19">
        <f>((VLOOKUP(ROUND($A580 + (C$9/12),5),'main sheet'!$G:$M, 4, 0) - VLOOKUP(ROUND($A580 + (C$9/12) + (1/12),5),'main sheet'!$G:$M, 4, 0)) / VLOOKUP(ROUND($A580,5),'main sheet'!$G:$M, 4, 0)) * C$11</f>
        <v>4.1685340743885079E-4</v>
      </c>
      <c r="D580" s="19">
        <f>((VLOOKUP(ROUND($A580 + (D$9/12),5),'main sheet'!$G:$M, 4, 0) - VLOOKUP(ROUND($A580 + (D$9/12) + (1/12),5),'main sheet'!$G:$M, 4, 0)) / VLOOKUP(ROUND($A580,5),'main sheet'!$G:$M, 4, 0)) * D$11</f>
        <v>4.1644901870093148E-4</v>
      </c>
      <c r="E580" s="19">
        <f>((VLOOKUP(ROUND($A580 + (E$9/12),5),'main sheet'!$G:$M, 4, 0) - VLOOKUP(ROUND($A580 + (E$9/12) + (1/12),5),'main sheet'!$G:$M, 4, 0)) / VLOOKUP(ROUND($A580,5),'main sheet'!$G:$M, 4, 0)) * E$11</f>
        <v>4.1604502225979669E-4</v>
      </c>
      <c r="F580" s="19">
        <f>((VLOOKUP(ROUND($A580 + (F$9/12),5),'main sheet'!$G:$M, 4, 0) - VLOOKUP(ROUND($A580 + (F$9/12) + (1/12),5),'main sheet'!$G:$M, 4, 0)) / VLOOKUP(ROUND($A580,5),'main sheet'!$G:$M, 4, 0)) * F$11</f>
        <v>4.1564141773487996E-4</v>
      </c>
      <c r="G580" s="19">
        <f>((VLOOKUP(ROUND($A580 + (G$9/12),5),'main sheet'!$G:$M, 4, 0) - VLOOKUP(ROUND($A580 + (G$9/12) + (1/12),5),'main sheet'!$G:$M, 4, 0)) / VLOOKUP(ROUND($A580,5),'main sheet'!$G:$M, 4, 0)) * G$11</f>
        <v>4.1523820474598423E-4</v>
      </c>
      <c r="H580" s="19">
        <f>((VLOOKUP(ROUND($A580 + (H$9/12),5),'main sheet'!$G:$M, 4, 0) - VLOOKUP(ROUND($A580 + (H$9/12) + (1/12),5),'main sheet'!$G:$M, 4, 0)) / VLOOKUP(ROUND($A580,5),'main sheet'!$G:$M, 4, 0)) * H$11</f>
        <v>4.1483538291328095E-4</v>
      </c>
      <c r="I580" s="19">
        <f>((VLOOKUP(ROUND($A580 + (I$9/12),5),'main sheet'!$G:$M, 4, 0) - VLOOKUP(ROUND($A580 + (I$9/12) + (1/12),5),'main sheet'!$G:$M, 4, 0)) / VLOOKUP(ROUND($A580,5),'main sheet'!$G:$M, 4, 0)) * I$11</f>
        <v>4.1443295185731026E-4</v>
      </c>
      <c r="J580" s="19">
        <f>((VLOOKUP(ROUND($A580 + (J$9/12),5),'main sheet'!$G:$M, 4, 0) - VLOOKUP(ROUND($A580 + (J$9/12) + (1/12),5),'main sheet'!$G:$M, 4, 0)) / VLOOKUP(ROUND($A580,5),'main sheet'!$G:$M, 4, 0)) * J$11</f>
        <v>4.1403091119898044E-4</v>
      </c>
      <c r="K580" s="19">
        <f>((VLOOKUP(ROUND($A580 + (K$9/12),5),'main sheet'!$G:$M, 4, 0) - VLOOKUP(ROUND($A580 + (K$9/12) + (1/12),5),'main sheet'!$G:$M, 4, 0)) / VLOOKUP(ROUND($A580,5),'main sheet'!$G:$M, 4, 0)) * K$11</f>
        <v>4.485460163210892E-4</v>
      </c>
      <c r="L580" s="19">
        <f>((VLOOKUP(ROUND($A580 + (L$9/12),5),'main sheet'!$G:$M, 4, 0) - VLOOKUP(ROUND($A580 + (L$9/12) + (1/12),5),'main sheet'!$G:$M, 4, 0)) / VLOOKUP(ROUND($A580,5),'main sheet'!$G:$M, 4, 0)) * L$11</f>
        <v>4.4811088264051487E-4</v>
      </c>
      <c r="M580" s="19">
        <f>((VLOOKUP(ROUND($A580 + (M$9/12),5),'main sheet'!$G:$M, 4, 0) - VLOOKUP(ROUND($A580 + (M$9/12) + (1/12),5),'main sheet'!$G:$M, 4, 0)) / VLOOKUP(ROUND($A580,5),'main sheet'!$G:$M, 4, 0)) * M$11</f>
        <v>4.4933757927643212E-4</v>
      </c>
      <c r="N580" s="19">
        <f>((VLOOKUP(ROUND($A580 + (N$9/12),5),'main sheet'!$G:$M, 4, 0) - VLOOKUP(ROUND($A580 + (N$9/12) + (1/12),5),'main sheet'!$G:$M, 4, 0)) / VLOOKUP(ROUND($A580,5),'main sheet'!$G:$M, 4, 0)) * N$11</f>
        <v>4.4904027180631736E-4</v>
      </c>
      <c r="O580" s="19">
        <f>((VLOOKUP(ROUND($A580 + (O$9/12),5),'main sheet'!$G:$M, 4, 0) - VLOOKUP(ROUND($A580 + (O$9/12) + (1/12),5),'main sheet'!$G:$M, 4, 0)) / VLOOKUP(ROUND($A580,5),'main sheet'!$G:$M, 4, 0)) * O$11</f>
        <v>4.4874316105184773E-4</v>
      </c>
      <c r="P580" s="19">
        <f>((VLOOKUP(ROUND($A580 + (P$9/12),5),'main sheet'!$G:$M, 4, 0) - VLOOKUP(ROUND($A580 + (P$9/12) + (1/12),5),'main sheet'!$G:$M, 4, 0)) / VLOOKUP(ROUND($A580,5),'main sheet'!$G:$M, 4, 0)) * P$11</f>
        <v>4.4844624688286481E-4</v>
      </c>
      <c r="Q580" s="19">
        <f>((VLOOKUP(ROUND($A580 + (Q$9/12),5),'main sheet'!$G:$M, 4, 0) - VLOOKUP(ROUND($A580 + (Q$9/12) + (1/12),5),'main sheet'!$G:$M, 4, 0)) / VLOOKUP(ROUND($A580,5),'main sheet'!$G:$M, 4, 0)) * Q$11</f>
        <v>4.4814952916929661E-4</v>
      </c>
      <c r="R580" s="19">
        <f>((VLOOKUP(ROUND($A580 + (R$9/12),5),'main sheet'!$G:$M, 4, 0) - VLOOKUP(ROUND($A580 + (R$9/12) + (1/12),5),'main sheet'!$G:$M, 4, 0)) / VLOOKUP(ROUND($A580,5),'main sheet'!$G:$M, 4, 0)) * R$11</f>
        <v>4.4785300778115675E-4</v>
      </c>
      <c r="S580" s="19">
        <f>((VLOOKUP(ROUND($A580 + (S$9/12),5),'main sheet'!$G:$M, 4, 0) - VLOOKUP(ROUND($A580 + (S$9/12) + (1/12),5),'main sheet'!$G:$M, 4, 0)) / VLOOKUP(ROUND($A580,5),'main sheet'!$G:$M, 4, 0)) * S$11</f>
        <v>4.475566825885452E-4</v>
      </c>
      <c r="T580" s="19">
        <f>((VLOOKUP(ROUND($A580 + (T$9/12),5),'main sheet'!$G:$M, 4, 0) - VLOOKUP(ROUND($A580 + (T$9/12) + (1/12),5),'main sheet'!$G:$M, 4, 0)) / VLOOKUP(ROUND($A580,5),'main sheet'!$G:$M, 4, 0)) * T$11</f>
        <v>4.4726055346164771E-4</v>
      </c>
      <c r="U580" s="19">
        <f>((VLOOKUP(ROUND($A580 + (U$9/12),5),'main sheet'!$G:$M, 4, 0) - VLOOKUP(ROUND($A580 + (U$9/12) + (1/12),5),'main sheet'!$G:$M, 4, 0)) / VLOOKUP(ROUND($A580,5),'main sheet'!$G:$M, 4, 0)) * U$11</f>
        <v>4.4696462027073603E-4</v>
      </c>
      <c r="V580" s="19">
        <f>((VLOOKUP(ROUND($A580 + (V$9/12),5),'main sheet'!$G:$M, 4, 0) - VLOOKUP(ROUND($A580 + (V$9/12) + (1/12),5),'main sheet'!$G:$M, 4, 0)) / VLOOKUP(ROUND($A580,5),'main sheet'!$G:$M, 4, 0)) * V$11</f>
        <v>4.4666888288616766E-4</v>
      </c>
      <c r="W580" s="19">
        <f>((VLOOKUP(ROUND($A580 + (W$9/12),5),'main sheet'!$G:$M, 4, 0) - VLOOKUP(ROUND($A580 + (W$9/12) + (1/12),5),'main sheet'!$G:$M, 4, 0)) / VLOOKUP(ROUND($A580,5),'main sheet'!$G:$M, 4, 0)) * W$11</f>
        <v>4.9359447307954437E-4</v>
      </c>
      <c r="X580" s="19">
        <f>((VLOOKUP(ROUND($A580 + (X$9/12),5),'main sheet'!$G:$M, 4, 0) - VLOOKUP(ROUND($A580 + (X$9/12) + (1/12),5),'main sheet'!$G:$M, 4, 0)) / VLOOKUP(ROUND($A580,5),'main sheet'!$G:$M, 4, 0)) * X$11</f>
        <v>4.9326788271432257E-4</v>
      </c>
      <c r="Y580" s="19">
        <f>((VLOOKUP(ROUND($A580 + (Y$9/12),5),'main sheet'!$G:$M, 4, 0) - VLOOKUP(ROUND($A580 + (Y$9/12) + (1/12),5),'main sheet'!$G:$M, 4, 0)) / VLOOKUP(ROUND($A580,5),'main sheet'!$G:$M, 4, 0)) * Y$11</f>
        <v>4.929415084402968E-4</v>
      </c>
      <c r="Z580" s="19">
        <f>((VLOOKUP(ROUND($A580 + (Z$9/12),5),'main sheet'!$G:$M, 4, 0) - VLOOKUP(ROUND($A580 + (Z$9/12) + (1/12),5),'main sheet'!$G:$M, 4, 0)) / VLOOKUP(ROUND($A580,5),'main sheet'!$G:$M, 4, 0)) * Z$11</f>
        <v>4.9261535011402248E-4</v>
      </c>
      <c r="AA580" s="19">
        <f>((VLOOKUP(ROUND($A580 + (AA$9/12),5),'main sheet'!$G:$M, 4, 0) - VLOOKUP(ROUND($A580 + (AA$9/12) + (1/12),5),'main sheet'!$G:$M, 4, 0)) / VLOOKUP(ROUND($A580,5),'main sheet'!$G:$M, 4, 0)) * AA$11</f>
        <v>4.9228940759261659E-4</v>
      </c>
      <c r="AB580" s="19">
        <f>((VLOOKUP(ROUND($A580 + (AB$9/12),5),'main sheet'!$G:$M, 4, 0) - VLOOKUP(ROUND($A580 + (AB$9/12) + (1/12),5),'main sheet'!$G:$M, 4, 0)) / VLOOKUP(ROUND($A580,5),'main sheet'!$G:$M, 4, 0)) * AB$11</f>
        <v>4.9196368073375538E-4</v>
      </c>
      <c r="AC580" s="19">
        <f>((VLOOKUP(ROUND($A580 + (AC$9/12),5),'main sheet'!$G:$M, 4, 0) - VLOOKUP(ROUND($A580 + (AC$9/12) + (1/12),5),'main sheet'!$G:$M, 4, 0)) / VLOOKUP(ROUND($A580,5),'main sheet'!$G:$M, 4, 0)) * AC$11</f>
        <v>4.9163816939427917E-4</v>
      </c>
      <c r="AD580" s="19">
        <f>((VLOOKUP(ROUND($A580 + (AD$9/12),5),'main sheet'!$G:$M, 4, 0) - VLOOKUP(ROUND($A580 + (AD$9/12) + (1/12),5),'main sheet'!$G:$M, 4, 0)) / VLOOKUP(ROUND($A580,5),'main sheet'!$G:$M, 4, 0)) * AD$11</f>
        <v>4.9131287343158795E-4</v>
      </c>
      <c r="AE580" s="19">
        <f>((VLOOKUP(ROUND($A580 + (AE$9/12),5),'main sheet'!$G:$M, 4, 0) - VLOOKUP(ROUND($A580 + (AE$9/12) + (1/12),5),'main sheet'!$G:$M, 4, 0)) / VLOOKUP(ROUND($A580,5),'main sheet'!$G:$M, 4, 0)) * AE$11</f>
        <v>4.909877927036407E-4</v>
      </c>
      <c r="AF580" s="19">
        <f>((VLOOKUP(ROUND($A580 + (AF$9/12),5),'main sheet'!$G:$M, 4, 0) - VLOOKUP(ROUND($A580 + (AF$9/12) + (1/12),5),'main sheet'!$G:$M, 4, 0)) / VLOOKUP(ROUND($A580,5),'main sheet'!$G:$M, 4, 0)) * AF$11</f>
        <v>4.906629270675615E-4</v>
      </c>
      <c r="AH580" s="18">
        <f t="shared" si="17"/>
        <v>47.25</v>
      </c>
      <c r="AI580" s="19">
        <f t="shared" si="18"/>
        <v>1.3621477816258257E-2</v>
      </c>
    </row>
    <row r="581" spans="1:35" x14ac:dyDescent="0.3">
      <c r="A581" s="19">
        <v>47.333333333333336</v>
      </c>
      <c r="C581" s="19">
        <f>((VLOOKUP(ROUND($A581 + (C$9/12),5),'main sheet'!$G:$M, 4, 0) - VLOOKUP(ROUND($A581 + (C$9/12) + (1/12),5),'main sheet'!$G:$M, 4, 0)) / VLOOKUP(ROUND($A581,5),'main sheet'!$G:$M, 4, 0)) * C$11</f>
        <v>4.1702758458242852E-4</v>
      </c>
      <c r="D581" s="19">
        <f>((VLOOKUP(ROUND($A581 + (D$9/12),5),'main sheet'!$G:$M, 4, 0) - VLOOKUP(ROUND($A581 + (D$9/12) + (1/12),5),'main sheet'!$G:$M, 4, 0)) / VLOOKUP(ROUND($A581,5),'main sheet'!$G:$M, 4, 0)) * D$11</f>
        <v>4.1662302687557671E-4</v>
      </c>
      <c r="E581" s="19">
        <f>((VLOOKUP(ROUND($A581 + (E$9/12),5),'main sheet'!$G:$M, 4, 0) - VLOOKUP(ROUND($A581 + (E$9/12) + (1/12),5),'main sheet'!$G:$M, 4, 0)) / VLOOKUP(ROUND($A581,5),'main sheet'!$G:$M, 4, 0)) * E$11</f>
        <v>4.1621886162942584E-4</v>
      </c>
      <c r="F581" s="19">
        <f>((VLOOKUP(ROUND($A581 + (F$9/12),5),'main sheet'!$G:$M, 4, 0) - VLOOKUP(ROUND($A581 + (F$9/12) + (1/12),5),'main sheet'!$G:$M, 4, 0)) / VLOOKUP(ROUND($A581,5),'main sheet'!$G:$M, 4, 0)) * F$11</f>
        <v>4.1581508846325055E-4</v>
      </c>
      <c r="G581" s="19">
        <f>((VLOOKUP(ROUND($A581 + (G$9/12),5),'main sheet'!$G:$M, 4, 0) - VLOOKUP(ROUND($A581 + (G$9/12) + (1/12),5),'main sheet'!$G:$M, 4, 0)) / VLOOKUP(ROUND($A581,5),'main sheet'!$G:$M, 4, 0)) * G$11</f>
        <v>4.1541170699669477E-4</v>
      </c>
      <c r="H581" s="19">
        <f>((VLOOKUP(ROUND($A581 + (H$9/12),5),'main sheet'!$G:$M, 4, 0) - VLOOKUP(ROUND($A581 + (H$9/12) + (1/12),5),'main sheet'!$G:$M, 4, 0)) / VLOOKUP(ROUND($A581,5),'main sheet'!$G:$M, 4, 0)) * H$11</f>
        <v>4.1500871684977135E-4</v>
      </c>
      <c r="I581" s="19">
        <f>((VLOOKUP(ROUND($A581 + (I$9/12),5),'main sheet'!$G:$M, 4, 0) - VLOOKUP(ROUND($A581 + (I$9/12) + (1/12),5),'main sheet'!$G:$M, 4, 0)) / VLOOKUP(ROUND($A581,5),'main sheet'!$G:$M, 4, 0)) * I$11</f>
        <v>4.1460611764286185E-4</v>
      </c>
      <c r="J581" s="19">
        <f>((VLOOKUP(ROUND($A581 + (J$9/12),5),'main sheet'!$G:$M, 4, 0) - VLOOKUP(ROUND($A581 + (J$9/12) + (1/12),5),'main sheet'!$G:$M, 4, 0)) / VLOOKUP(ROUND($A581,5),'main sheet'!$G:$M, 4, 0)) * J$11</f>
        <v>4.4916917404189339E-4</v>
      </c>
      <c r="K581" s="19">
        <f>((VLOOKUP(ROUND($A581 + (K$9/12),5),'main sheet'!$G:$M, 4, 0) - VLOOKUP(ROUND($A581 + (K$9/12) + (1/12),5),'main sheet'!$G:$M, 4, 0)) / VLOOKUP(ROUND($A581,5),'main sheet'!$G:$M, 4, 0)) * K$11</f>
        <v>4.4873343583713915E-4</v>
      </c>
      <c r="L581" s="19">
        <f>((VLOOKUP(ROUND($A581 + (L$9/12),5),'main sheet'!$G:$M, 4, 0) - VLOOKUP(ROUND($A581 + (L$9/12) + (1/12),5),'main sheet'!$G:$M, 4, 0)) / VLOOKUP(ROUND($A581,5),'main sheet'!$G:$M, 4, 0)) * L$11</f>
        <v>4.4829812034123071E-4</v>
      </c>
      <c r="M581" s="19">
        <f>((VLOOKUP(ROUND($A581 + (M$9/12),5),'main sheet'!$G:$M, 4, 0) - VLOOKUP(ROUND($A581 + (M$9/12) + (1/12),5),'main sheet'!$G:$M, 4, 0)) / VLOOKUP(ROUND($A581,5),'main sheet'!$G:$M, 4, 0)) * M$11</f>
        <v>4.4952532953746837E-4</v>
      </c>
      <c r="N581" s="19">
        <f>((VLOOKUP(ROUND($A581 + (N$9/12),5),'main sheet'!$G:$M, 4, 0) - VLOOKUP(ROUND($A581 + (N$9/12) + (1/12),5),'main sheet'!$G:$M, 4, 0)) / VLOOKUP(ROUND($A581,5),'main sheet'!$G:$M, 4, 0)) * N$11</f>
        <v>4.4922789784103087E-4</v>
      </c>
      <c r="O581" s="19">
        <f>((VLOOKUP(ROUND($A581 + (O$9/12),5),'main sheet'!$G:$M, 4, 0) - VLOOKUP(ROUND($A581 + (O$9/12) + (1/12),5),'main sheet'!$G:$M, 4, 0)) / VLOOKUP(ROUND($A581,5),'main sheet'!$G:$M, 4, 0)) * O$11</f>
        <v>4.489306629424338E-4</v>
      </c>
      <c r="P581" s="19">
        <f>((VLOOKUP(ROUND($A581 + (P$9/12),5),'main sheet'!$G:$M, 4, 0) - VLOOKUP(ROUND($A581 + (P$9/12) + (1/12),5),'main sheet'!$G:$M, 4, 0)) / VLOOKUP(ROUND($A581,5),'main sheet'!$G:$M, 4, 0)) * P$11</f>
        <v>4.4863362471146435E-4</v>
      </c>
      <c r="Q581" s="19">
        <f>((VLOOKUP(ROUND($A581 + (Q$9/12),5),'main sheet'!$G:$M, 4, 0) - VLOOKUP(ROUND($A581 + (Q$9/12) + (1/12),5),'main sheet'!$G:$M, 4, 0)) / VLOOKUP(ROUND($A581,5),'main sheet'!$G:$M, 4, 0)) * Q$11</f>
        <v>4.4833678301799606E-4</v>
      </c>
      <c r="R581" s="19">
        <f>((VLOOKUP(ROUND($A581 + (R$9/12),5),'main sheet'!$G:$M, 4, 0) - VLOOKUP(ROUND($A581 + (R$9/12) + (1/12),5),'main sheet'!$G:$M, 4, 0)) / VLOOKUP(ROUND($A581,5),'main sheet'!$G:$M, 4, 0)) * R$11</f>
        <v>4.4804013773198833E-4</v>
      </c>
      <c r="S581" s="19">
        <f>((VLOOKUP(ROUND($A581 + (S$9/12),5),'main sheet'!$G:$M, 4, 0) - VLOOKUP(ROUND($A581 + (S$9/12) + (1/12),5),'main sheet'!$G:$M, 4, 0)) / VLOOKUP(ROUND($A581,5),'main sheet'!$G:$M, 4, 0)) * S$11</f>
        <v>4.4774368872348684E-4</v>
      </c>
      <c r="T581" s="19">
        <f>((VLOOKUP(ROUND($A581 + (T$9/12),5),'main sheet'!$G:$M, 4, 0) - VLOOKUP(ROUND($A581 + (T$9/12) + (1/12),5),'main sheet'!$G:$M, 4, 0)) / VLOOKUP(ROUND($A581,5),'main sheet'!$G:$M, 4, 0)) * T$11</f>
        <v>4.4744743586262308E-4</v>
      </c>
      <c r="U581" s="19">
        <f>((VLOOKUP(ROUND($A581 + (U$9/12),5),'main sheet'!$G:$M, 4, 0) - VLOOKUP(ROUND($A581 + (U$9/12) + (1/12),5),'main sheet'!$G:$M, 4, 0)) / VLOOKUP(ROUND($A581,5),'main sheet'!$G:$M, 4, 0)) * U$11</f>
        <v>4.4715137901961459E-4</v>
      </c>
      <c r="V581" s="19">
        <f>((VLOOKUP(ROUND($A581 + (V$9/12),5),'main sheet'!$G:$M, 4, 0) - VLOOKUP(ROUND($A581 + (V$9/12) + (1/12),5),'main sheet'!$G:$M, 4, 0)) / VLOOKUP(ROUND($A581,5),'main sheet'!$G:$M, 4, 0)) * V$11</f>
        <v>4.9412765869841452E-4</v>
      </c>
      <c r="W581" s="19">
        <f>((VLOOKUP(ROUND($A581 + (W$9/12),5),'main sheet'!$G:$M, 4, 0) - VLOOKUP(ROUND($A581 + (W$9/12) + (1/12),5),'main sheet'!$G:$M, 4, 0)) / VLOOKUP(ROUND($A581,5),'main sheet'!$G:$M, 4, 0)) * W$11</f>
        <v>4.9380071554705853E-4</v>
      </c>
      <c r="X581" s="19">
        <f>((VLOOKUP(ROUND($A581 + (X$9/12),5),'main sheet'!$G:$M, 4, 0) - VLOOKUP(ROUND($A581 + (X$9/12) + (1/12),5),'main sheet'!$G:$M, 4, 0)) / VLOOKUP(ROUND($A581,5),'main sheet'!$G:$M, 4, 0)) * X$11</f>
        <v>4.9347398872032244E-4</v>
      </c>
      <c r="Y581" s="19">
        <f>((VLOOKUP(ROUND($A581 + (Y$9/12),5),'main sheet'!$G:$M, 4, 0) - VLOOKUP(ROUND($A581 + (Y$9/12) + (1/12),5),'main sheet'!$G:$M, 4, 0)) / VLOOKUP(ROUND($A581,5),'main sheet'!$G:$M, 4, 0)) * Y$11</f>
        <v>4.9314747807460669E-4</v>
      </c>
      <c r="Z581" s="19">
        <f>((VLOOKUP(ROUND($A581 + (Z$9/12),5),'main sheet'!$G:$M, 4, 0) - VLOOKUP(ROUND($A581 + (Z$9/12) + (1/12),5),'main sheet'!$G:$M, 4, 0)) / VLOOKUP(ROUND($A581,5),'main sheet'!$G:$M, 4, 0)) * Z$11</f>
        <v>4.9282118346687391E-4</v>
      </c>
      <c r="AA581" s="19">
        <f>((VLOOKUP(ROUND($A581 + (AA$9/12),5),'main sheet'!$G:$M, 4, 0) - VLOOKUP(ROUND($A581 + (AA$9/12) + (1/12),5),'main sheet'!$G:$M, 4, 0)) / VLOOKUP(ROUND($A581,5),'main sheet'!$G:$M, 4, 0)) * AA$11</f>
        <v>4.9249510475464671E-4</v>
      </c>
      <c r="AB581" s="19">
        <f>((VLOOKUP(ROUND($A581 + (AB$9/12),5),'main sheet'!$G:$M, 4, 0) - VLOOKUP(ROUND($A581 + (AB$9/12) + (1/12),5),'main sheet'!$G:$M, 4, 0)) / VLOOKUP(ROUND($A581,5),'main sheet'!$G:$M, 4, 0)) * AB$11</f>
        <v>4.9216924179461047E-4</v>
      </c>
      <c r="AC581" s="19">
        <f>((VLOOKUP(ROUND($A581 + (AC$9/12),5),'main sheet'!$G:$M, 4, 0) - VLOOKUP(ROUND($A581 + (AC$9/12) + (1/12),5),'main sheet'!$G:$M, 4, 0)) / VLOOKUP(ROUND($A581,5),'main sheet'!$G:$M, 4, 0)) * AC$11</f>
        <v>4.9184359444401165E-4</v>
      </c>
      <c r="AD581" s="19">
        <f>((VLOOKUP(ROUND($A581 + (AD$9/12),5),'main sheet'!$G:$M, 4, 0) - VLOOKUP(ROUND($A581 + (AD$9/12) + (1/12),5),'main sheet'!$G:$M, 4, 0)) / VLOOKUP(ROUND($A581,5),'main sheet'!$G:$M, 4, 0)) * AD$11</f>
        <v>4.9151816256065529E-4</v>
      </c>
      <c r="AE581" s="19">
        <f>((VLOOKUP(ROUND($A581 + (AE$9/12),5),'main sheet'!$G:$M, 4, 0) - VLOOKUP(ROUND($A581 + (AE$9/12) + (1/12),5),'main sheet'!$G:$M, 4, 0)) / VLOOKUP(ROUND($A581,5),'main sheet'!$G:$M, 4, 0)) * AE$11</f>
        <v>4.9119294600151128E-4</v>
      </c>
      <c r="AF581" s="19">
        <f>((VLOOKUP(ROUND($A581 + (AF$9/12),5),'main sheet'!$G:$M, 4, 0) - VLOOKUP(ROUND($A581 + (AF$9/12) + (1/12),5),'main sheet'!$G:$M, 4, 0)) / VLOOKUP(ROUND($A581,5),'main sheet'!$G:$M, 4, 0)) * AF$11</f>
        <v>4.9086794462410905E-4</v>
      </c>
      <c r="AH581" s="18">
        <f t="shared" si="17"/>
        <v>47.333333333333336</v>
      </c>
      <c r="AI581" s="19">
        <f t="shared" si="18"/>
        <v>1.3709406791335199E-2</v>
      </c>
    </row>
    <row r="582" spans="1:35" x14ac:dyDescent="0.3">
      <c r="A582" s="19">
        <v>47.416666666666664</v>
      </c>
      <c r="C582" s="19">
        <f>((VLOOKUP(ROUND($A582 + (C$9/12),5),'main sheet'!$G:$M, 4, 0) - VLOOKUP(ROUND($A582 + (C$9/12) + (1/12),5),'main sheet'!$G:$M, 4, 0)) / VLOOKUP(ROUND($A582,5),'main sheet'!$G:$M, 4, 0)) * C$11</f>
        <v>4.1720190734246675E-4</v>
      </c>
      <c r="D582" s="19">
        <f>((VLOOKUP(ROUND($A582 + (D$9/12),5),'main sheet'!$G:$M, 4, 0) - VLOOKUP(ROUND($A582 + (D$9/12) + (1/12),5),'main sheet'!$G:$M, 4, 0)) / VLOOKUP(ROUND($A582,5),'main sheet'!$G:$M, 4, 0)) * D$11</f>
        <v>4.1679718052542013E-4</v>
      </c>
      <c r="E582" s="19">
        <f>((VLOOKUP(ROUND($A582 + (E$9/12),5),'main sheet'!$G:$M, 4, 0) - VLOOKUP(ROUND($A582 + (E$9/12) + (1/12),5),'main sheet'!$G:$M, 4, 0)) / VLOOKUP(ROUND($A582,5),'main sheet'!$G:$M, 4, 0)) * E$11</f>
        <v>4.16392846333128E-4</v>
      </c>
      <c r="F582" s="19">
        <f>((VLOOKUP(ROUND($A582 + (F$9/12),5),'main sheet'!$G:$M, 4, 0) - VLOOKUP(ROUND($A582 + (F$9/12) + (1/12),5),'main sheet'!$G:$M, 4, 0)) / VLOOKUP(ROUND($A582,5),'main sheet'!$G:$M, 4, 0)) * F$11</f>
        <v>4.159889043847058E-4</v>
      </c>
      <c r="G582" s="19">
        <f>((VLOOKUP(ROUND($A582 + (G$9/12),5),'main sheet'!$G:$M, 4, 0) - VLOOKUP(ROUND($A582 + (G$9/12) + (1/12),5),'main sheet'!$G:$M, 4, 0)) / VLOOKUP(ROUND($A582,5),'main sheet'!$G:$M, 4, 0)) * G$11</f>
        <v>4.1558535429963846E-4</v>
      </c>
      <c r="H582" s="19">
        <f>((VLOOKUP(ROUND($A582 + (H$9/12),5),'main sheet'!$G:$M, 4, 0) - VLOOKUP(ROUND($A582 + (H$9/12) + (1/12),5),'main sheet'!$G:$M, 4, 0)) / VLOOKUP(ROUND($A582,5),'main sheet'!$G:$M, 4, 0)) * H$11</f>
        <v>4.1518219569777997E-4</v>
      </c>
      <c r="I582" s="19">
        <f>((VLOOKUP(ROUND($A582 + (I$9/12),5),'main sheet'!$G:$M, 4, 0) - VLOOKUP(ROUND($A582 + (I$9/12) + (1/12),5),'main sheet'!$G:$M, 4, 0)) / VLOOKUP(ROUND($A582,5),'main sheet'!$G:$M, 4, 0)) * I$11</f>
        <v>4.4979327603436359E-4</v>
      </c>
      <c r="J582" s="19">
        <f>((VLOOKUP(ROUND($A582 + (J$9/12),5),'main sheet'!$G:$M, 4, 0) - VLOOKUP(ROUND($A582 + (J$9/12) + (1/12),5),'main sheet'!$G:$M, 4, 0)) / VLOOKUP(ROUND($A582,5),'main sheet'!$G:$M, 4, 0)) * J$11</f>
        <v>4.4935693238939333E-4</v>
      </c>
      <c r="K582" s="19">
        <f>((VLOOKUP(ROUND($A582 + (K$9/12),5),'main sheet'!$G:$M, 4, 0) - VLOOKUP(ROUND($A582 + (K$9/12) + (1/12),5),'main sheet'!$G:$M, 4, 0)) / VLOOKUP(ROUND($A582,5),'main sheet'!$G:$M, 4, 0)) * K$11</f>
        <v>4.4892101204060524E-4</v>
      </c>
      <c r="L582" s="19">
        <f>((VLOOKUP(ROUND($A582 + (L$9/12),5),'main sheet'!$G:$M, 4, 0) - VLOOKUP(ROUND($A582 + (L$9/12) + (1/12),5),'main sheet'!$G:$M, 4, 0)) / VLOOKUP(ROUND($A582,5),'main sheet'!$G:$M, 4, 0)) * L$11</f>
        <v>4.4848551457736042E-4</v>
      </c>
      <c r="M582" s="19">
        <f>((VLOOKUP(ROUND($A582 + (M$9/12),5),'main sheet'!$G:$M, 4, 0) - VLOOKUP(ROUND($A582 + (M$9/12) + (1/12),5),'main sheet'!$G:$M, 4, 0)) / VLOOKUP(ROUND($A582,5),'main sheet'!$G:$M, 4, 0)) * M$11</f>
        <v>4.4971323676243179E-4</v>
      </c>
      <c r="N582" s="19">
        <f>((VLOOKUP(ROUND($A582 + (N$9/12),5),'main sheet'!$G:$M, 4, 0) - VLOOKUP(ROUND($A582 + (N$9/12) + (1/12),5),'main sheet'!$G:$M, 4, 0)) / VLOOKUP(ROUND($A582,5),'main sheet'!$G:$M, 4, 0)) * N$11</f>
        <v>4.4941568073581531E-4</v>
      </c>
      <c r="O582" s="19">
        <f>((VLOOKUP(ROUND($A582 + (O$9/12),5),'main sheet'!$G:$M, 4, 0) - VLOOKUP(ROUND($A582 + (O$9/12) + (1/12),5),'main sheet'!$G:$M, 4, 0)) / VLOOKUP(ROUND($A582,5),'main sheet'!$G:$M, 4, 0)) * O$11</f>
        <v>4.4911832158930318E-4</v>
      </c>
      <c r="P582" s="19">
        <f>((VLOOKUP(ROUND($A582 + (P$9/12),5),'main sheet'!$G:$M, 4, 0) - VLOOKUP(ROUND($A582 + (P$9/12) + (1/12),5),'main sheet'!$G:$M, 4, 0)) / VLOOKUP(ROUND($A582,5),'main sheet'!$G:$M, 4, 0)) * P$11</f>
        <v>4.4882115919262817E-4</v>
      </c>
      <c r="Q582" s="19">
        <f>((VLOOKUP(ROUND($A582 + (Q$9/12),5),'main sheet'!$G:$M, 4, 0) - VLOOKUP(ROUND($A582 + (Q$9/12) + (1/12),5),'main sheet'!$G:$M, 4, 0)) / VLOOKUP(ROUND($A582,5),'main sheet'!$G:$M, 4, 0)) * Q$11</f>
        <v>4.4852419341560949E-4</v>
      </c>
      <c r="R582" s="19">
        <f>((VLOOKUP(ROUND($A582 + (R$9/12),5),'main sheet'!$G:$M, 4, 0) - VLOOKUP(ROUND($A582 + (R$9/12) + (1/12),5),'main sheet'!$G:$M, 4, 0)) / VLOOKUP(ROUND($A582,5),'main sheet'!$G:$M, 4, 0)) * R$11</f>
        <v>4.4822742412815224E-4</v>
      </c>
      <c r="S582" s="19">
        <f>((VLOOKUP(ROUND($A582 + (S$9/12),5),'main sheet'!$G:$M, 4, 0) - VLOOKUP(ROUND($A582 + (S$9/12) + (1/12),5),'main sheet'!$G:$M, 4, 0)) / VLOOKUP(ROUND($A582,5),'main sheet'!$G:$M, 4, 0)) * S$11</f>
        <v>4.4793085120024758E-4</v>
      </c>
      <c r="T582" s="19">
        <f>((VLOOKUP(ROUND($A582 + (T$9/12),5),'main sheet'!$G:$M, 4, 0) - VLOOKUP(ROUND($A582 + (T$9/12) + (1/12),5),'main sheet'!$G:$M, 4, 0)) / VLOOKUP(ROUND($A582,5),'main sheet'!$G:$M, 4, 0)) * T$11</f>
        <v>4.4763447450197285E-4</v>
      </c>
      <c r="U582" s="19">
        <f>((VLOOKUP(ROUND($A582 + (U$9/12),5),'main sheet'!$G:$M, 4, 0) - VLOOKUP(ROUND($A582 + (U$9/12) + (1/12),5),'main sheet'!$G:$M, 4, 0)) / VLOOKUP(ROUND($A582,5),'main sheet'!$G:$M, 4, 0)) * U$11</f>
        <v>4.9466150663185677E-4</v>
      </c>
      <c r="V582" s="19">
        <f>((VLOOKUP(ROUND($A582 + (V$9/12),5),'main sheet'!$G:$M, 4, 0) - VLOOKUP(ROUND($A582 + (V$9/12) + (1/12),5),'main sheet'!$G:$M, 4, 0)) / VLOOKUP(ROUND($A582,5),'main sheet'!$G:$M, 4, 0)) * V$11</f>
        <v>4.9433421025614141E-4</v>
      </c>
      <c r="W582" s="19">
        <f>((VLOOKUP(ROUND($A582 + (W$9/12),5),'main sheet'!$G:$M, 4, 0) - VLOOKUP(ROUND($A582 + (W$9/12) + (1/12),5),'main sheet'!$G:$M, 4, 0)) / VLOOKUP(ROUND($A582,5),'main sheet'!$G:$M, 4, 0)) * W$11</f>
        <v>4.940071304387597E-4</v>
      </c>
      <c r="X582" s="19">
        <f>((VLOOKUP(ROUND($A582 + (X$9/12),5),'main sheet'!$G:$M, 4, 0) - VLOOKUP(ROUND($A582 + (X$9/12) + (1/12),5),'main sheet'!$G:$M, 4, 0)) / VLOOKUP(ROUND($A582,5),'main sheet'!$G:$M, 4, 0)) * X$11</f>
        <v>4.9368026703595707E-4</v>
      </c>
      <c r="Y582" s="19">
        <f>((VLOOKUP(ROUND($A582 + (Y$9/12),5),'main sheet'!$G:$M, 4, 0) - VLOOKUP(ROUND($A582 + (Y$9/12) + (1/12),5),'main sheet'!$G:$M, 4, 0)) / VLOOKUP(ROUND($A582,5),'main sheet'!$G:$M, 4, 0)) * Y$11</f>
        <v>4.9335361990454141E-4</v>
      </c>
      <c r="Z582" s="19">
        <f>((VLOOKUP(ROUND($A582 + (Z$9/12),5),'main sheet'!$G:$M, 4, 0) - VLOOKUP(ROUND($A582 + (Z$9/12) + (1/12),5),'main sheet'!$G:$M, 4, 0)) / VLOOKUP(ROUND($A582,5),'main sheet'!$G:$M, 4, 0)) * Z$11</f>
        <v>4.9302718890188149E-4</v>
      </c>
      <c r="AA582" s="19">
        <f>((VLOOKUP(ROUND($A582 + (AA$9/12),5),'main sheet'!$G:$M, 4, 0) - VLOOKUP(ROUND($A582 + (AA$9/12) + (1/12),5),'main sheet'!$G:$M, 4, 0)) / VLOOKUP(ROUND($A582,5),'main sheet'!$G:$M, 4, 0)) * AA$11</f>
        <v>4.9270097388450808E-4</v>
      </c>
      <c r="AB582" s="19">
        <f>((VLOOKUP(ROUND($A582 + (AB$9/12),5),'main sheet'!$G:$M, 4, 0) - VLOOKUP(ROUND($A582 + (AB$9/12) + (1/12),5),'main sheet'!$G:$M, 4, 0)) / VLOOKUP(ROUND($A582,5),'main sheet'!$G:$M, 4, 0)) * AB$11</f>
        <v>4.9237497470951293E-4</v>
      </c>
      <c r="AC582" s="19">
        <f>((VLOOKUP(ROUND($A582 + (AC$9/12),5),'main sheet'!$G:$M, 4, 0) - VLOOKUP(ROUND($A582 + (AC$9/12) + (1/12),5),'main sheet'!$G:$M, 4, 0)) / VLOOKUP(ROUND($A582,5),'main sheet'!$G:$M, 4, 0)) * AC$11</f>
        <v>4.9204919123454799E-4</v>
      </c>
      <c r="AD582" s="19">
        <f>((VLOOKUP(ROUND($A582 + (AD$9/12),5),'main sheet'!$G:$M, 4, 0) - VLOOKUP(ROUND($A582 + (AD$9/12) + (1/12),5),'main sheet'!$G:$M, 4, 0)) / VLOOKUP(ROUND($A582,5),'main sheet'!$G:$M, 4, 0)) * AD$11</f>
        <v>4.9172362331642832E-4</v>
      </c>
      <c r="AE582" s="19">
        <f>((VLOOKUP(ROUND($A582 + (AE$9/12),5),'main sheet'!$G:$M, 4, 0) - VLOOKUP(ROUND($A582 + (AE$9/12) + (1/12),5),'main sheet'!$G:$M, 4, 0)) / VLOOKUP(ROUND($A582,5),'main sheet'!$G:$M, 4, 0)) * AE$11</f>
        <v>4.913982708125294E-4</v>
      </c>
      <c r="AF582" s="19">
        <f>((VLOOKUP(ROUND($A582 + (AF$9/12),5),'main sheet'!$G:$M, 4, 0) - VLOOKUP(ROUND($A582 + (AF$9/12) + (1/12),5),'main sheet'!$G:$M, 4, 0)) / VLOOKUP(ROUND($A582,5),'main sheet'!$G:$M, 4, 0)) * AF$11</f>
        <v>4.910731335807854E-4</v>
      </c>
      <c r="AH582" s="18">
        <f t="shared" si="17"/>
        <v>47.416666666666664</v>
      </c>
      <c r="AI582" s="19">
        <f t="shared" si="18"/>
        <v>1.3797474555858473E-2</v>
      </c>
    </row>
    <row r="583" spans="1:35" x14ac:dyDescent="0.3">
      <c r="A583" s="19">
        <v>47.5</v>
      </c>
      <c r="C583" s="19">
        <f>((VLOOKUP(ROUND($A583 + (C$9/12),5),'main sheet'!$G:$M, 4, 0) - VLOOKUP(ROUND($A583 + (C$9/12) + (1/12),5),'main sheet'!$G:$M, 4, 0)) / VLOOKUP(ROUND($A583,5),'main sheet'!$G:$M, 4, 0)) * C$11</f>
        <v>4.1737637590165042E-4</v>
      </c>
      <c r="D583" s="19">
        <f>((VLOOKUP(ROUND($A583 + (D$9/12),5),'main sheet'!$G:$M, 4, 0) - VLOOKUP(ROUND($A583 + (D$9/12) + (1/12),5),'main sheet'!$G:$M, 4, 0)) / VLOOKUP(ROUND($A583,5),'main sheet'!$G:$M, 4, 0)) * D$11</f>
        <v>4.1697147983296956E-4</v>
      </c>
      <c r="E583" s="19">
        <f>((VLOOKUP(ROUND($A583 + (E$9/12),5),'main sheet'!$G:$M, 4, 0) - VLOOKUP(ROUND($A583 + (E$9/12) + (1/12),5),'main sheet'!$G:$M, 4, 0)) / VLOOKUP(ROUND($A583,5),'main sheet'!$G:$M, 4, 0)) * E$11</f>
        <v>4.1656697655323384E-4</v>
      </c>
      <c r="F583" s="19">
        <f>((VLOOKUP(ROUND($A583 + (F$9/12),5),'main sheet'!$G:$M, 4, 0) - VLOOKUP(ROUND($A583 + (F$9/12) + (1/12),5),'main sheet'!$G:$M, 4, 0)) / VLOOKUP(ROUND($A583,5),'main sheet'!$G:$M, 4, 0)) * F$11</f>
        <v>4.1616286568139948E-4</v>
      </c>
      <c r="G583" s="19">
        <f>((VLOOKUP(ROUND($A583 + (G$9/12),5),'main sheet'!$G:$M, 4, 0) - VLOOKUP(ROUND($A583 + (G$9/12) + (1/12),5),'main sheet'!$G:$M, 4, 0)) / VLOOKUP(ROUND($A583,5),'main sheet'!$G:$M, 4, 0)) * G$11</f>
        <v>4.1575914683679232E-4</v>
      </c>
      <c r="H583" s="19">
        <f>((VLOOKUP(ROUND($A583 + (H$9/12),5),'main sheet'!$G:$M, 4, 0) - VLOOKUP(ROUND($A583 + (H$9/12) + (1/12),5),'main sheet'!$G:$M, 4, 0)) / VLOOKUP(ROUND($A583,5),'main sheet'!$G:$M, 4, 0)) * H$11</f>
        <v>4.5041832389435666E-4</v>
      </c>
      <c r="I583" s="19">
        <f>((VLOOKUP(ROUND($A583 + (I$9/12),5),'main sheet'!$G:$M, 4, 0) - VLOOKUP(ROUND($A583 + (I$9/12) + (1/12),5),'main sheet'!$G:$M, 4, 0)) / VLOOKUP(ROUND($A583,5),'main sheet'!$G:$M, 4, 0)) * I$11</f>
        <v>4.4998137389158595E-4</v>
      </c>
      <c r="J583" s="19">
        <f>((VLOOKUP(ROUND($A583 + (J$9/12),5),'main sheet'!$G:$M, 4, 0) - VLOOKUP(ROUND($A583 + (J$9/12) + (1/12),5),'main sheet'!$G:$M, 4, 0)) / VLOOKUP(ROUND($A583,5),'main sheet'!$G:$M, 4, 0)) * J$11</f>
        <v>4.4954484777322404E-4</v>
      </c>
      <c r="K583" s="19">
        <f>((VLOOKUP(ROUND($A583 + (K$9/12),5),'main sheet'!$G:$M, 4, 0) - VLOOKUP(ROUND($A583 + (K$9/12) + (1/12),5),'main sheet'!$G:$M, 4, 0)) / VLOOKUP(ROUND($A583,5),'main sheet'!$G:$M, 4, 0)) * K$11</f>
        <v>4.4910874512806134E-4</v>
      </c>
      <c r="L583" s="19">
        <f>((VLOOKUP(ROUND($A583 + (L$9/12),5),'main sheet'!$G:$M, 4, 0) - VLOOKUP(ROUND($A583 + (L$9/12) + (1/12),5),'main sheet'!$G:$M, 4, 0)) / VLOOKUP(ROUND($A583,5),'main sheet'!$G:$M, 4, 0)) * L$11</f>
        <v>4.4867306554528737E-4</v>
      </c>
      <c r="M583" s="19">
        <f>((VLOOKUP(ROUND($A583 + (M$9/12),5),'main sheet'!$G:$M, 4, 0) - VLOOKUP(ROUND($A583 + (M$9/12) + (1/12),5),'main sheet'!$G:$M, 4, 0)) / VLOOKUP(ROUND($A583,5),'main sheet'!$G:$M, 4, 0)) * M$11</f>
        <v>4.4990130114824328E-4</v>
      </c>
      <c r="N583" s="19">
        <f>((VLOOKUP(ROUND($A583 + (N$9/12),5),'main sheet'!$G:$M, 4, 0) - VLOOKUP(ROUND($A583 + (N$9/12) + (1/12),5),'main sheet'!$G:$M, 4, 0)) / VLOOKUP(ROUND($A583,5),'main sheet'!$G:$M, 4, 0)) * N$11</f>
        <v>4.496036206874612E-4</v>
      </c>
      <c r="O583" s="19">
        <f>((VLOOKUP(ROUND($A583 + (O$9/12),5),'main sheet'!$G:$M, 4, 0) - VLOOKUP(ROUND($A583 + (O$9/12) + (1/12),5),'main sheet'!$G:$M, 4, 0)) / VLOOKUP(ROUND($A583,5),'main sheet'!$G:$M, 4, 0)) * O$11</f>
        <v>4.493061371891162E-4</v>
      </c>
      <c r="P583" s="19">
        <f>((VLOOKUP(ROUND($A583 + (P$9/12),5),'main sheet'!$G:$M, 4, 0) - VLOOKUP(ROUND($A583 + (P$9/12) + (1/12),5),'main sheet'!$G:$M, 4, 0)) / VLOOKUP(ROUND($A583,5),'main sheet'!$G:$M, 4, 0)) * P$11</f>
        <v>4.4900885052288664E-4</v>
      </c>
      <c r="Q583" s="19">
        <f>((VLOOKUP(ROUND($A583 + (Q$9/12),5),'main sheet'!$G:$M, 4, 0) - VLOOKUP(ROUND($A583 + (Q$9/12) + (1/12),5),'main sheet'!$G:$M, 4, 0)) / VLOOKUP(ROUND($A583,5),'main sheet'!$G:$M, 4, 0)) * Q$11</f>
        <v>4.4871176055853723E-4</v>
      </c>
      <c r="R583" s="19">
        <f>((VLOOKUP(ROUND($A583 + (R$9/12),5),'main sheet'!$G:$M, 4, 0) - VLOOKUP(ROUND($A583 + (R$9/12) + (1/12),5),'main sheet'!$G:$M, 4, 0)) / VLOOKUP(ROUND($A583,5),'main sheet'!$G:$M, 4, 0)) * R$11</f>
        <v>4.4841486716591867E-4</v>
      </c>
      <c r="S583" s="19">
        <f>((VLOOKUP(ROUND($A583 + (S$9/12),5),'main sheet'!$G:$M, 4, 0) - VLOOKUP(ROUND($A583 + (S$9/12) + (1/12),5),'main sheet'!$G:$M, 4, 0)) / VLOOKUP(ROUND($A583,5),'main sheet'!$G:$M, 4, 0)) * S$11</f>
        <v>4.4811817021496783E-4</v>
      </c>
      <c r="T583" s="19">
        <f>((VLOOKUP(ROUND($A583 + (T$9/12),5),'main sheet'!$G:$M, 4, 0) - VLOOKUP(ROUND($A583 + (T$9/12) + (1/12),5),'main sheet'!$G:$M, 4, 0)) / VLOOKUP(ROUND($A583,5),'main sheet'!$G:$M, 4, 0)) * T$11</f>
        <v>4.951960178542278E-4</v>
      </c>
      <c r="U583" s="19">
        <f>((VLOOKUP(ROUND($A583 + (U$9/12),5),'main sheet'!$G:$M, 4, 0) - VLOOKUP(ROUND($A583 + (U$9/12) + (1/12),5),'main sheet'!$G:$M, 4, 0)) / VLOOKUP(ROUND($A583,5),'main sheet'!$G:$M, 4, 0)) * U$11</f>
        <v>4.9486836781528309E-4</v>
      </c>
      <c r="V583" s="19">
        <f>((VLOOKUP(ROUND($A583 + (V$9/12),5),'main sheet'!$G:$M, 4, 0) - VLOOKUP(ROUND($A583 + (V$9/12) + (1/12),5),'main sheet'!$G:$M, 4, 0)) / VLOOKUP(ROUND($A583,5),'main sheet'!$G:$M, 4, 0)) * V$11</f>
        <v>4.9454093456867626E-4</v>
      </c>
      <c r="W583" s="19">
        <f>((VLOOKUP(ROUND($A583 + (W$9/12),5),'main sheet'!$G:$M, 4, 0) - VLOOKUP(ROUND($A583 + (W$9/12) + (1/12),5),'main sheet'!$G:$M, 4, 0)) / VLOOKUP(ROUND($A583,5),'main sheet'!$G:$M, 4, 0)) * W$11</f>
        <v>4.9421371797049726E-4</v>
      </c>
      <c r="X583" s="19">
        <f>((VLOOKUP(ROUND($A583 + (X$9/12),5),'main sheet'!$G:$M, 4, 0) - VLOOKUP(ROUND($A583 + (X$9/12) + (1/12),5),'main sheet'!$G:$M, 4, 0)) / VLOOKUP(ROUND($A583,5),'main sheet'!$G:$M, 4, 0)) * X$11</f>
        <v>4.9388671787739937E-4</v>
      </c>
      <c r="Y583" s="19">
        <f>((VLOOKUP(ROUND($A583 + (Y$9/12),5),'main sheet'!$G:$M, 4, 0) - VLOOKUP(ROUND($A583 + (Y$9/12) + (1/12),5),'main sheet'!$G:$M, 4, 0)) / VLOOKUP(ROUND($A583,5),'main sheet'!$G:$M, 4, 0)) * Y$11</f>
        <v>4.9355993414659739E-4</v>
      </c>
      <c r="Z583" s="19">
        <f>((VLOOKUP(ROUND($A583 + (Z$9/12),5),'main sheet'!$G:$M, 4, 0) - VLOOKUP(ROUND($A583 + (Z$9/12) + (1/12),5),'main sheet'!$G:$M, 4, 0)) / VLOOKUP(ROUND($A583,5),'main sheet'!$G:$M, 4, 0)) * Z$11</f>
        <v>4.9323336663446664E-4</v>
      </c>
      <c r="AA583" s="19">
        <f>((VLOOKUP(ROUND($A583 + (AA$9/12),5),'main sheet'!$G:$M, 4, 0) - VLOOKUP(ROUND($A583 + (AA$9/12) + (1/12),5),'main sheet'!$G:$M, 4, 0)) / VLOOKUP(ROUND($A583,5),'main sheet'!$G:$M, 4, 0)) * AA$11</f>
        <v>4.929070151979449E-4</v>
      </c>
      <c r="AB583" s="19">
        <f>((VLOOKUP(ROUND($A583 + (AB$9/12),5),'main sheet'!$G:$M, 4, 0) - VLOOKUP(ROUND($A583 + (AB$9/12) + (1/12),5),'main sheet'!$G:$M, 4, 0)) / VLOOKUP(ROUND($A583,5),'main sheet'!$G:$M, 4, 0)) * AB$11</f>
        <v>4.9258087969452995E-4</v>
      </c>
      <c r="AC583" s="19">
        <f>((VLOOKUP(ROUND($A583 + (AC$9/12),5),'main sheet'!$G:$M, 4, 0) - VLOOKUP(ROUND($A583 + (AC$9/12) + (1/12),5),'main sheet'!$G:$M, 4, 0)) / VLOOKUP(ROUND($A583,5),'main sheet'!$G:$M, 4, 0)) * AC$11</f>
        <v>4.9225495998088235E-4</v>
      </c>
      <c r="AD583" s="19">
        <f>((VLOOKUP(ROUND($A583 + (AD$9/12),5),'main sheet'!$G:$M, 4, 0) - VLOOKUP(ROUND($A583 + (AD$9/12) + (1/12),5),'main sheet'!$G:$M, 4, 0)) / VLOOKUP(ROUND($A583,5),'main sheet'!$G:$M, 4, 0)) * AD$11</f>
        <v>4.9192925591422341E-4</v>
      </c>
      <c r="AE583" s="19">
        <f>((VLOOKUP(ROUND($A583 + (AE$9/12),5),'main sheet'!$G:$M, 4, 0) - VLOOKUP(ROUND($A583 + (AE$9/12) + (1/12),5),'main sheet'!$G:$M, 4, 0)) / VLOOKUP(ROUND($A583,5),'main sheet'!$G:$M, 4, 0)) * AE$11</f>
        <v>4.9160376735233365E-4</v>
      </c>
      <c r="AF583" s="19">
        <f>((VLOOKUP(ROUND($A583 + (AF$9/12),5),'main sheet'!$G:$M, 4, 0) - VLOOKUP(ROUND($A583 + (AF$9/12) + (1/12),5),'main sheet'!$G:$M, 4, 0)) / VLOOKUP(ROUND($A583,5),'main sheet'!$G:$M, 4, 0)) * AF$11</f>
        <v>5.3827806128213009E-4</v>
      </c>
      <c r="AH583" s="18">
        <f t="shared" si="17"/>
        <v>47.5</v>
      </c>
      <c r="AI583" s="19">
        <f t="shared" si="18"/>
        <v>1.3932680904814884E-2</v>
      </c>
    </row>
    <row r="584" spans="1:35" x14ac:dyDescent="0.3">
      <c r="A584" s="19">
        <v>47.583333333333336</v>
      </c>
      <c r="C584" s="19">
        <f>((VLOOKUP(ROUND($A584 + (C$9/12),5),'main sheet'!$G:$M, 4, 0) - VLOOKUP(ROUND($A584 + (C$9/12) + (1/12),5),'main sheet'!$G:$M, 4, 0)) / VLOOKUP(ROUND($A584,5),'main sheet'!$G:$M, 4, 0)) * C$11</f>
        <v>4.1755099044297008E-4</v>
      </c>
      <c r="D584" s="19">
        <f>((VLOOKUP(ROUND($A584 + (D$9/12),5),'main sheet'!$G:$M, 4, 0) - VLOOKUP(ROUND($A584 + (D$9/12) + (1/12),5),'main sheet'!$G:$M, 4, 0)) / VLOOKUP(ROUND($A584,5),'main sheet'!$G:$M, 4, 0)) * D$11</f>
        <v>4.17145924981038E-4</v>
      </c>
      <c r="E584" s="19">
        <f>((VLOOKUP(ROUND($A584 + (E$9/12),5),'main sheet'!$G:$M, 4, 0) - VLOOKUP(ROUND($A584 + (E$9/12) + (1/12),5),'main sheet'!$G:$M, 4, 0)) / VLOOKUP(ROUND($A584,5),'main sheet'!$G:$M, 4, 0)) * E$11</f>
        <v>4.1674125247237914E-4</v>
      </c>
      <c r="F584" s="19">
        <f>((VLOOKUP(ROUND($A584 + (F$9/12),5),'main sheet'!$G:$M, 4, 0) - VLOOKUP(ROUND($A584 + (F$9/12) + (1/12),5),'main sheet'!$G:$M, 4, 0)) / VLOOKUP(ROUND($A584,5),'main sheet'!$G:$M, 4, 0)) * F$11</f>
        <v>4.1633697253579024E-4</v>
      </c>
      <c r="G584" s="19">
        <f>((VLOOKUP(ROUND($A584 + (G$9/12),5),'main sheet'!$G:$M, 4, 0) - VLOOKUP(ROUND($A584 + (G$9/12) + (1/12),5),'main sheet'!$G:$M, 4, 0)) / VLOOKUP(ROUND($A584,5),'main sheet'!$G:$M, 4, 0)) * G$11</f>
        <v>4.5104431922079959E-4</v>
      </c>
      <c r="H584" s="19">
        <f>((VLOOKUP(ROUND($A584 + (H$9/12),5),'main sheet'!$G:$M, 4, 0) - VLOOKUP(ROUND($A584 + (H$9/12) + (1/12),5),'main sheet'!$G:$M, 4, 0)) / VLOOKUP(ROUND($A584,5),'main sheet'!$G:$M, 4, 0)) * H$11</f>
        <v>4.50606761941093E-4</v>
      </c>
      <c r="I584" s="19">
        <f>((VLOOKUP(ROUND($A584 + (I$9/12),5),'main sheet'!$G:$M, 4, 0) - VLOOKUP(ROUND($A584 + (I$9/12) + (1/12),5),'main sheet'!$G:$M, 4, 0)) / VLOOKUP(ROUND($A584,5),'main sheet'!$G:$M, 4, 0)) * I$11</f>
        <v>4.5016962913491337E-4</v>
      </c>
      <c r="J584" s="19">
        <f>((VLOOKUP(ROUND($A584 + (J$9/12),5),'main sheet'!$G:$M, 4, 0) - VLOOKUP(ROUND($A584 + (J$9/12) + (1/12),5),'main sheet'!$G:$M, 4, 0)) / VLOOKUP(ROUND($A584,5),'main sheet'!$G:$M, 4, 0)) * J$11</f>
        <v>4.4973292039047976E-4</v>
      </c>
      <c r="K584" s="19">
        <f>((VLOOKUP(ROUND($A584 + (K$9/12),5),'main sheet'!$G:$M, 4, 0) - VLOOKUP(ROUND($A584 + (K$9/12) + (1/12),5),'main sheet'!$G:$M, 4, 0)) / VLOOKUP(ROUND($A584,5),'main sheet'!$G:$M, 4, 0)) * K$11</f>
        <v>4.4929663529641065E-4</v>
      </c>
      <c r="L584" s="19">
        <f>((VLOOKUP(ROUND($A584 + (L$9/12),5),'main sheet'!$G:$M, 4, 0) - VLOOKUP(ROUND($A584 + (L$9/12) + (1/12),5),'main sheet'!$G:$M, 4, 0)) / VLOOKUP(ROUND($A584,5),'main sheet'!$G:$M, 4, 0)) * L$11</f>
        <v>4.4886077344172363E-4</v>
      </c>
      <c r="M584" s="19">
        <f>((VLOOKUP(ROUND($A584 + (M$9/12),5),'main sheet'!$G:$M, 4, 0) - VLOOKUP(ROUND($A584 + (M$9/12) + (1/12),5),'main sheet'!$G:$M, 4, 0)) / VLOOKUP(ROUND($A584,5),'main sheet'!$G:$M, 4, 0)) * M$11</f>
        <v>4.5008952289215349E-4</v>
      </c>
      <c r="N584" s="19">
        <f>((VLOOKUP(ROUND($A584 + (N$9/12),5),'main sheet'!$G:$M, 4, 0) - VLOOKUP(ROUND($A584 + (N$9/12) + (1/12),5),'main sheet'!$G:$M, 4, 0)) / VLOOKUP(ROUND($A584,5),'main sheet'!$G:$M, 4, 0)) * N$11</f>
        <v>4.4979171789308862E-4</v>
      </c>
      <c r="O584" s="19">
        <f>((VLOOKUP(ROUND($A584 + (O$9/12),5),'main sheet'!$G:$M, 4, 0) - VLOOKUP(ROUND($A584 + (O$9/12) + (1/12),5),'main sheet'!$G:$M, 4, 0)) / VLOOKUP(ROUND($A584,5),'main sheet'!$G:$M, 4, 0)) * O$11</f>
        <v>4.4949410993886253E-4</v>
      </c>
      <c r="P584" s="19">
        <f>((VLOOKUP(ROUND($A584 + (P$9/12),5),'main sheet'!$G:$M, 4, 0) - VLOOKUP(ROUND($A584 + (P$9/12) + (1/12),5),'main sheet'!$G:$M, 4, 0)) / VLOOKUP(ROUND($A584,5),'main sheet'!$G:$M, 4, 0)) * P$11</f>
        <v>4.4919669889909898E-4</v>
      </c>
      <c r="Q584" s="19">
        <f>((VLOOKUP(ROUND($A584 + (Q$9/12),5),'main sheet'!$G:$M, 4, 0) - VLOOKUP(ROUND($A584 + (Q$9/12) + (1/12),5),'main sheet'!$G:$M, 4, 0)) / VLOOKUP(ROUND($A584,5),'main sheet'!$G:$M, 4, 0)) * Q$11</f>
        <v>4.4889948464350827E-4</v>
      </c>
      <c r="R584" s="19">
        <f>((VLOOKUP(ROUND($A584 + (R$9/12),5),'main sheet'!$G:$M, 4, 0) - VLOOKUP(ROUND($A584 + (R$9/12) + (1/12),5),'main sheet'!$G:$M, 4, 0)) / VLOOKUP(ROUND($A584,5),'main sheet'!$G:$M, 4, 0)) * R$11</f>
        <v>4.486024670418866E-4</v>
      </c>
      <c r="S584" s="19">
        <f>((VLOOKUP(ROUND($A584 + (S$9/12),5),'main sheet'!$G:$M, 4, 0) - VLOOKUP(ROUND($A584 + (S$9/12) + (1/12),5),'main sheet'!$G:$M, 4, 0)) / VLOOKUP(ROUND($A584,5),'main sheet'!$G:$M, 4, 0)) * S$11</f>
        <v>4.9573119334160999E-4</v>
      </c>
      <c r="T584" s="19">
        <f>((VLOOKUP(ROUND($A584 + (T$9/12),5),'main sheet'!$G:$M, 4, 0) - VLOOKUP(ROUND($A584 + (T$9/12) + (1/12),5),'main sheet'!$G:$M, 4, 0)) / VLOOKUP(ROUND($A584,5),'main sheet'!$G:$M, 4, 0)) * T$11</f>
        <v>4.9540318919992022E-4</v>
      </c>
      <c r="U584" s="19">
        <f>((VLOOKUP(ROUND($A584 + (U$9/12),5),'main sheet'!$G:$M, 4, 0) - VLOOKUP(ROUND($A584 + (U$9/12) + (1/12),5),'main sheet'!$G:$M, 4, 0)) / VLOOKUP(ROUND($A584,5),'main sheet'!$G:$M, 4, 0)) * U$11</f>
        <v>4.9507540208486322E-4</v>
      </c>
      <c r="V584" s="19">
        <f>((VLOOKUP(ROUND($A584 + (V$9/12),5),'main sheet'!$G:$M, 4, 0) - VLOOKUP(ROUND($A584 + (V$9/12) + (1/12),5),'main sheet'!$G:$M, 4, 0)) / VLOOKUP(ROUND($A584,5),'main sheet'!$G:$M, 4, 0)) * V$11</f>
        <v>4.9474783185237358E-4</v>
      </c>
      <c r="W584" s="19">
        <f>((VLOOKUP(ROUND($A584 + (W$9/12),5),'main sheet'!$G:$M, 4, 0) - VLOOKUP(ROUND($A584 + (W$9/12) + (1/12),5),'main sheet'!$G:$M, 4, 0)) / VLOOKUP(ROUND($A584,5),'main sheet'!$G:$M, 4, 0)) * W$11</f>
        <v>4.9442047835894965E-4</v>
      </c>
      <c r="X584" s="19">
        <f>((VLOOKUP(ROUND($A584 + (X$9/12),5),'main sheet'!$G:$M, 4, 0) - VLOOKUP(ROUND($A584 + (X$9/12) + (1/12),5),'main sheet'!$G:$M, 4, 0)) / VLOOKUP(ROUND($A584,5),'main sheet'!$G:$M, 4, 0)) * X$11</f>
        <v>4.9409334146165173E-4</v>
      </c>
      <c r="Y584" s="19">
        <f>((VLOOKUP(ROUND($A584 + (Y$9/12),5),'main sheet'!$G:$M, 4, 0) - VLOOKUP(ROUND($A584 + (Y$9/12) + (1/12),5),'main sheet'!$G:$M, 4, 0)) / VLOOKUP(ROUND($A584,5),'main sheet'!$G:$M, 4, 0)) * Y$11</f>
        <v>4.937664210167001E-4</v>
      </c>
      <c r="Z584" s="19">
        <f>((VLOOKUP(ROUND($A584 + (Z$9/12),5),'main sheet'!$G:$M, 4, 0) - VLOOKUP(ROUND($A584 + (Z$9/12) + (1/12),5),'main sheet'!$G:$M, 4, 0)) / VLOOKUP(ROUND($A584,5),'main sheet'!$G:$M, 4, 0)) * Z$11</f>
        <v>4.9343971688087782E-4</v>
      </c>
      <c r="AA584" s="19">
        <f>((VLOOKUP(ROUND($A584 + (AA$9/12),5),'main sheet'!$G:$M, 4, 0) - VLOOKUP(ROUND($A584 + (AA$9/12) + (1/12),5),'main sheet'!$G:$M, 4, 0)) / VLOOKUP(ROUND($A584,5),'main sheet'!$G:$M, 4, 0)) * AA$11</f>
        <v>4.9311322891152883E-4</v>
      </c>
      <c r="AB584" s="19">
        <f>((VLOOKUP(ROUND($A584 + (AB$9/12),5),'main sheet'!$G:$M, 4, 0) - VLOOKUP(ROUND($A584 + (AB$9/12) + (1/12),5),'main sheet'!$G:$M, 4, 0)) / VLOOKUP(ROUND($A584,5),'main sheet'!$G:$M, 4, 0)) * AB$11</f>
        <v>4.9278695696515864E-4</v>
      </c>
      <c r="AC584" s="19">
        <f>((VLOOKUP(ROUND($A584 + (AC$9/12),5),'main sheet'!$G:$M, 4, 0) - VLOOKUP(ROUND($A584 + (AC$9/12) + (1/12),5),'main sheet'!$G:$M, 4, 0)) / VLOOKUP(ROUND($A584,5),'main sheet'!$G:$M, 4, 0)) * AC$11</f>
        <v>4.9246090089883428E-4</v>
      </c>
      <c r="AD584" s="19">
        <f>((VLOOKUP(ROUND($A584 + (AD$9/12),5),'main sheet'!$G:$M, 4, 0) - VLOOKUP(ROUND($A584 + (AD$9/12) + (1/12),5),'main sheet'!$G:$M, 4, 0)) / VLOOKUP(ROUND($A584,5),'main sheet'!$G:$M, 4, 0)) * AD$11</f>
        <v>4.9213506057018254E-4</v>
      </c>
      <c r="AE584" s="19">
        <f>((VLOOKUP(ROUND($A584 + (AE$9/12),5),'main sheet'!$G:$M, 4, 0) - VLOOKUP(ROUND($A584 + (AE$9/12) + (1/12),5),'main sheet'!$G:$M, 4, 0)) / VLOOKUP(ROUND($A584,5),'main sheet'!$G:$M, 4, 0)) * AE$11</f>
        <v>5.3885979702597163E-4</v>
      </c>
      <c r="AF584" s="19">
        <f>((VLOOKUP(ROUND($A584 + (AF$9/12),5),'main sheet'!$G:$M, 4, 0) - VLOOKUP(ROUND($A584 + (AF$9/12) + (1/12),5),'main sheet'!$G:$M, 4, 0)) / VLOOKUP(ROUND($A584,5),'main sheet'!$G:$M, 4, 0)) * AF$11</f>
        <v>5.385032565309863E-4</v>
      </c>
      <c r="AH584" s="18">
        <f t="shared" si="17"/>
        <v>47.583333333333336</v>
      </c>
      <c r="AI584" s="19">
        <f t="shared" si="18"/>
        <v>1.4068096956265807E-2</v>
      </c>
    </row>
    <row r="585" spans="1:35" x14ac:dyDescent="0.3">
      <c r="A585" s="19">
        <v>47.666666666666664</v>
      </c>
      <c r="C585" s="19">
        <f>((VLOOKUP(ROUND($A585 + (C$9/12),5),'main sheet'!$G:$M, 4, 0) - VLOOKUP(ROUND($A585 + (C$9/12) + (1/12),5),'main sheet'!$G:$M, 4, 0)) / VLOOKUP(ROUND($A585,5),'main sheet'!$G:$M, 4, 0)) * C$11</f>
        <v>4.1772575114972269E-4</v>
      </c>
      <c r="D585" s="19">
        <f>((VLOOKUP(ROUND($A585 + (D$9/12),5),'main sheet'!$G:$M, 4, 0) - VLOOKUP(ROUND($A585 + (D$9/12) + (1/12),5),'main sheet'!$G:$M, 4, 0)) / VLOOKUP(ROUND($A585,5),'main sheet'!$G:$M, 4, 0)) * D$11</f>
        <v>4.1732051615274451E-4</v>
      </c>
      <c r="E585" s="19">
        <f>((VLOOKUP(ROUND($A585 + (E$9/12),5),'main sheet'!$G:$M, 4, 0) - VLOOKUP(ROUND($A585 + (E$9/12) + (1/12),5),'main sheet'!$G:$M, 4, 0)) / VLOOKUP(ROUND($A585,5),'main sheet'!$G:$M, 4, 0)) * E$11</f>
        <v>4.1691567427350521E-4</v>
      </c>
      <c r="F585" s="19">
        <f>((VLOOKUP(ROUND($A585 + (F$9/12),5),'main sheet'!$G:$M, 4, 0) - VLOOKUP(ROUND($A585 + (F$9/12) + (1/12),5),'main sheet'!$G:$M, 4, 0)) / VLOOKUP(ROUND($A585,5),'main sheet'!$G:$M, 4, 0)) * F$11</f>
        <v>4.5167126361569617E-4</v>
      </c>
      <c r="G585" s="19">
        <f>((VLOOKUP(ROUND($A585 + (G$9/12),5),'main sheet'!$G:$M, 4, 0) - VLOOKUP(ROUND($A585 + (G$9/12) + (1/12),5),'main sheet'!$G:$M, 4, 0)) / VLOOKUP(ROUND($A585,5),'main sheet'!$G:$M, 4, 0)) * G$11</f>
        <v>4.5123309813836407E-4</v>
      </c>
      <c r="H585" s="19">
        <f>((VLOOKUP(ROUND($A585 + (H$9/12),5),'main sheet'!$G:$M, 4, 0) - VLOOKUP(ROUND($A585 + (H$9/12) + (1/12),5),'main sheet'!$G:$M, 4, 0)) / VLOOKUP(ROUND($A585,5),'main sheet'!$G:$M, 4, 0)) * H$11</f>
        <v>4.5079535772457033E-4</v>
      </c>
      <c r="I585" s="19">
        <f>((VLOOKUP(ROUND($A585 + (I$9/12),5),'main sheet'!$G:$M, 4, 0) - VLOOKUP(ROUND($A585 + (I$9/12) + (1/12),5),'main sheet'!$G:$M, 4, 0)) / VLOOKUP(ROUND($A585,5),'main sheet'!$G:$M, 4, 0)) * I$11</f>
        <v>4.5035804196196167E-4</v>
      </c>
      <c r="J585" s="19">
        <f>((VLOOKUP(ROUND($A585 + (J$9/12),5),'main sheet'!$G:$M, 4, 0) - VLOOKUP(ROUND($A585 + (J$9/12) + (1/12),5),'main sheet'!$G:$M, 4, 0)) / VLOOKUP(ROUND($A585,5),'main sheet'!$G:$M, 4, 0)) * J$11</f>
        <v>4.4992115043858476E-4</v>
      </c>
      <c r="K585" s="19">
        <f>((VLOOKUP(ROUND($A585 + (K$9/12),5),'main sheet'!$G:$M, 4, 0) - VLOOKUP(ROUND($A585 + (K$9/12) + (1/12),5),'main sheet'!$G:$M, 4, 0)) / VLOOKUP(ROUND($A585,5),'main sheet'!$G:$M, 4, 0)) * K$11</f>
        <v>4.4948468274288588E-4</v>
      </c>
      <c r="L585" s="19">
        <f>((VLOOKUP(ROUND($A585 + (L$9/12),5),'main sheet'!$G:$M, 4, 0) - VLOOKUP(ROUND($A585 + (L$9/12) + (1/12),5),'main sheet'!$G:$M, 4, 0)) / VLOOKUP(ROUND($A585,5),'main sheet'!$G:$M, 4, 0)) * L$11</f>
        <v>4.4904863846371046E-4</v>
      </c>
      <c r="M585" s="19">
        <f>((VLOOKUP(ROUND($A585 + (M$9/12),5),'main sheet'!$G:$M, 4, 0) - VLOOKUP(ROUND($A585 + (M$9/12) + (1/12),5),'main sheet'!$G:$M, 4, 0)) / VLOOKUP(ROUND($A585,5),'main sheet'!$G:$M, 4, 0)) * M$11</f>
        <v>4.5027790219174309E-4</v>
      </c>
      <c r="N585" s="19">
        <f>((VLOOKUP(ROUND($A585 + (N$9/12),5),'main sheet'!$G:$M, 4, 0) - VLOOKUP(ROUND($A585 + (N$9/12) + (1/12),5),'main sheet'!$G:$M, 4, 0)) / VLOOKUP(ROUND($A585,5),'main sheet'!$G:$M, 4, 0)) * N$11</f>
        <v>4.499799725501476E-4</v>
      </c>
      <c r="O585" s="19">
        <f>((VLOOKUP(ROUND($A585 + (O$9/12),5),'main sheet'!$G:$M, 4, 0) - VLOOKUP(ROUND($A585 + (O$9/12) + (1/12),5),'main sheet'!$G:$M, 4, 0)) / VLOOKUP(ROUND($A585,5),'main sheet'!$G:$M, 4, 0)) * O$11</f>
        <v>4.4968224003586154E-4</v>
      </c>
      <c r="P585" s="19">
        <f>((VLOOKUP(ROUND($A585 + (P$9/12),5),'main sheet'!$G:$M, 4, 0) - VLOOKUP(ROUND($A585 + (P$9/12) + (1/12),5),'main sheet'!$G:$M, 4, 0)) / VLOOKUP(ROUND($A585,5),'main sheet'!$G:$M, 4, 0)) * P$11</f>
        <v>4.4938470451845409E-4</v>
      </c>
      <c r="Q585" s="19">
        <f>((VLOOKUP(ROUND($A585 + (Q$9/12),5),'main sheet'!$G:$M, 4, 0) - VLOOKUP(ROUND($A585 + (Q$9/12) + (1/12),5),'main sheet'!$G:$M, 4, 0)) / VLOOKUP(ROUND($A585,5),'main sheet'!$G:$M, 4, 0)) * Q$11</f>
        <v>4.49087365867581E-4</v>
      </c>
      <c r="R585" s="19">
        <f>((VLOOKUP(ROUND($A585 + (R$9/12),5),'main sheet'!$G:$M, 4, 0) - VLOOKUP(ROUND($A585 + (R$9/12) + (1/12),5),'main sheet'!$G:$M, 4, 0)) / VLOOKUP(ROUND($A585,5),'main sheet'!$G:$M, 4, 0)) * R$11</f>
        <v>4.9626703407181481E-4</v>
      </c>
      <c r="S585" s="19">
        <f>((VLOOKUP(ROUND($A585 + (S$9/12),5),'main sheet'!$G:$M, 4, 0) - VLOOKUP(ROUND($A585 + (S$9/12) + (1/12),5),'main sheet'!$G:$M, 4, 0)) / VLOOKUP(ROUND($A585,5),'main sheet'!$G:$M, 4, 0)) * S$11</f>
        <v>4.959386753872172E-4</v>
      </c>
      <c r="T585" s="19">
        <f>((VLOOKUP(ROUND($A585 + (T$9/12),5),'main sheet'!$G:$M, 4, 0) - VLOOKUP(ROUND($A585 + (T$9/12) + (1/12),5),'main sheet'!$G:$M, 4, 0)) / VLOOKUP(ROUND($A585,5),'main sheet'!$G:$M, 4, 0)) * T$11</f>
        <v>4.9561053396383859E-4</v>
      </c>
      <c r="U585" s="19">
        <f>((VLOOKUP(ROUND($A585 + (U$9/12),5),'main sheet'!$G:$M, 4, 0) - VLOOKUP(ROUND($A585 + (U$9/12) + (1/12),5),'main sheet'!$G:$M, 4, 0)) / VLOOKUP(ROUND($A585,5),'main sheet'!$G:$M, 4, 0)) * U$11</f>
        <v>4.9528260965745786E-4</v>
      </c>
      <c r="V585" s="19">
        <f>((VLOOKUP(ROUND($A585 + (V$9/12),5),'main sheet'!$G:$M, 4, 0) - VLOOKUP(ROUND($A585 + (V$9/12) + (1/12),5),'main sheet'!$G:$M, 4, 0)) / VLOOKUP(ROUND($A585,5),'main sheet'!$G:$M, 4, 0)) * V$11</f>
        <v>4.9495490232441823E-4</v>
      </c>
      <c r="W585" s="19">
        <f>((VLOOKUP(ROUND($A585 + (W$9/12),5),'main sheet'!$G:$M, 4, 0) - VLOOKUP(ROUND($A585 + (W$9/12) + (1/12),5),'main sheet'!$G:$M, 4, 0)) / VLOOKUP(ROUND($A585,5),'main sheet'!$G:$M, 4, 0)) * W$11</f>
        <v>4.9462741182162539E-4</v>
      </c>
      <c r="X585" s="19">
        <f>((VLOOKUP(ROUND($A585 + (X$9/12),5),'main sheet'!$G:$M, 4, 0) - VLOOKUP(ROUND($A585 + (X$9/12) + (1/12),5),'main sheet'!$G:$M, 4, 0)) / VLOOKUP(ROUND($A585,5),'main sheet'!$G:$M, 4, 0)) * X$11</f>
        <v>4.9430013800514446E-4</v>
      </c>
      <c r="Y585" s="19">
        <f>((VLOOKUP(ROUND($A585 + (Y$9/12),5),'main sheet'!$G:$M, 4, 0) - VLOOKUP(ROUND($A585 + (Y$9/12) + (1/12),5),'main sheet'!$G:$M, 4, 0)) / VLOOKUP(ROUND($A585,5),'main sheet'!$G:$M, 4, 0)) * Y$11</f>
        <v>4.9397308073160357E-4</v>
      </c>
      <c r="Z585" s="19">
        <f>((VLOOKUP(ROUND($A585 + (Z$9/12),5),'main sheet'!$G:$M, 4, 0) - VLOOKUP(ROUND($A585 + (Z$9/12) + (1/12),5),'main sheet'!$G:$M, 4, 0)) / VLOOKUP(ROUND($A585,5),'main sheet'!$G:$M, 4, 0)) * Z$11</f>
        <v>4.9364623985819226E-4</v>
      </c>
      <c r="AA585" s="19">
        <f>((VLOOKUP(ROUND($A585 + (AA$9/12),5),'main sheet'!$G:$M, 4, 0) - VLOOKUP(ROUND($A585 + (AA$9/12) + (1/12),5),'main sheet'!$G:$M, 4, 0)) / VLOOKUP(ROUND($A585,5),'main sheet'!$G:$M, 4, 0)) * AA$11</f>
        <v>4.9331961524126124E-4</v>
      </c>
      <c r="AB585" s="19">
        <f>((VLOOKUP(ROUND($A585 + (AB$9/12),5),'main sheet'!$G:$M, 4, 0) - VLOOKUP(ROUND($A585 + (AB$9/12) + (1/12),5),'main sheet'!$G:$M, 4, 0)) / VLOOKUP(ROUND($A585,5),'main sheet'!$G:$M, 4, 0)) * AB$11</f>
        <v>4.9299320673772281E-4</v>
      </c>
      <c r="AC585" s="19">
        <f>((VLOOKUP(ROUND($A585 + (AC$9/12),5),'main sheet'!$G:$M, 4, 0) - VLOOKUP(ROUND($A585 + (AC$9/12) + (1/12),5),'main sheet'!$G:$M, 4, 0)) / VLOOKUP(ROUND($A585,5),'main sheet'!$G:$M, 4, 0)) * AC$11</f>
        <v>4.9266701420505013E-4</v>
      </c>
      <c r="AD585" s="19">
        <f>((VLOOKUP(ROUND($A585 + (AD$9/12),5),'main sheet'!$G:$M, 4, 0) - VLOOKUP(ROUND($A585 + (AD$9/12) + (1/12),5),'main sheet'!$G:$M, 4, 0)) / VLOOKUP(ROUND($A585,5),'main sheet'!$G:$M, 4, 0)) * AD$11</f>
        <v>5.394422558887478E-4</v>
      </c>
      <c r="AE585" s="19">
        <f>((VLOOKUP(ROUND($A585 + (AE$9/12),5),'main sheet'!$G:$M, 4, 0) - VLOOKUP(ROUND($A585 + (AE$9/12) + (1/12),5),'main sheet'!$G:$M, 4, 0)) / VLOOKUP(ROUND($A585,5),'main sheet'!$G:$M, 4, 0)) * AE$11</f>
        <v>5.3908533000562929E-4</v>
      </c>
      <c r="AF585" s="19">
        <f>((VLOOKUP(ROUND($A585 + (AF$9/12),5),'main sheet'!$G:$M, 4, 0) - VLOOKUP(ROUND($A585 + (AF$9/12) + (1/12),5),'main sheet'!$G:$M, 4, 0)) / VLOOKUP(ROUND($A585,5),'main sheet'!$G:$M, 4, 0)) * AF$11</f>
        <v>5.3872864028480134E-4</v>
      </c>
      <c r="AH585" s="18">
        <f t="shared" si="17"/>
        <v>47.666666666666664</v>
      </c>
      <c r="AI585" s="19">
        <f t="shared" si="18"/>
        <v>1.4203723048010057E-2</v>
      </c>
    </row>
    <row r="586" spans="1:35" x14ac:dyDescent="0.3">
      <c r="A586" s="19">
        <v>47.75</v>
      </c>
      <c r="C586" s="19">
        <f>((VLOOKUP(ROUND($A586 + (C$9/12),5),'main sheet'!$G:$M, 4, 0) - VLOOKUP(ROUND($A586 + (C$9/12) + (1/12),5),'main sheet'!$G:$M, 4, 0)) / VLOOKUP(ROUND($A586,5),'main sheet'!$G:$M, 4, 0)) * C$11</f>
        <v>4.179006582055123E-4</v>
      </c>
      <c r="D586" s="19">
        <f>((VLOOKUP(ROUND($A586 + (D$9/12),5),'main sheet'!$G:$M, 4, 0) - VLOOKUP(ROUND($A586 + (D$9/12) + (1/12),5),'main sheet'!$G:$M, 4, 0)) / VLOOKUP(ROUND($A586,5),'main sheet'!$G:$M, 4, 0)) * D$11</f>
        <v>4.1749525353151505E-4</v>
      </c>
      <c r="E586" s="19">
        <f>((VLOOKUP(ROUND($A586 + (E$9/12),5),'main sheet'!$G:$M, 4, 0) - VLOOKUP(ROUND($A586 + (E$9/12) + (1/12),5),'main sheet'!$G:$M, 4, 0)) / VLOOKUP(ROUND($A586,5),'main sheet'!$G:$M, 4, 0)) * E$11</f>
        <v>4.52299158684134E-4</v>
      </c>
      <c r="F586" s="19">
        <f>((VLOOKUP(ROUND($A586 + (F$9/12),5),'main sheet'!$G:$M, 4, 0) - VLOOKUP(ROUND($A586 + (F$9/12) + (1/12),5),'main sheet'!$G:$M, 4, 0)) / VLOOKUP(ROUND($A586,5),'main sheet'!$G:$M, 4, 0)) * F$11</f>
        <v>4.5186038408692963E-4</v>
      </c>
      <c r="G586" s="19">
        <f>((VLOOKUP(ROUND($A586 + (G$9/12),5),'main sheet'!$G:$M, 4, 0) - VLOOKUP(ROUND($A586 + (G$9/12) + (1/12),5),'main sheet'!$G:$M, 4, 0)) / VLOOKUP(ROUND($A586,5),'main sheet'!$G:$M, 4, 0)) * G$11</f>
        <v>4.5142203514416979E-4</v>
      </c>
      <c r="H586" s="19">
        <f>((VLOOKUP(ROUND($A586 + (H$9/12),5),'main sheet'!$G:$M, 4, 0) - VLOOKUP(ROUND($A586 + (H$9/12) + (1/12),5),'main sheet'!$G:$M, 4, 0)) / VLOOKUP(ROUND($A586,5),'main sheet'!$G:$M, 4, 0)) * H$11</f>
        <v>4.5098411144292789E-4</v>
      </c>
      <c r="I586" s="19">
        <f>((VLOOKUP(ROUND($A586 + (I$9/12),5),'main sheet'!$G:$M, 4, 0) - VLOOKUP(ROUND($A586 + (I$9/12) + (1/12),5),'main sheet'!$G:$M, 4, 0)) / VLOOKUP(ROUND($A586,5),'main sheet'!$G:$M, 4, 0)) * I$11</f>
        <v>4.5054661257067785E-4</v>
      </c>
      <c r="J586" s="19">
        <f>((VLOOKUP(ROUND($A586 + (J$9/12),5),'main sheet'!$G:$M, 4, 0) - VLOOKUP(ROUND($A586 + (J$9/12) + (1/12),5),'main sheet'!$G:$M, 4, 0)) / VLOOKUP(ROUND($A586,5),'main sheet'!$G:$M, 4, 0)) * J$11</f>
        <v>4.5010953811529388E-4</v>
      </c>
      <c r="K586" s="19">
        <f>((VLOOKUP(ROUND($A586 + (K$9/12),5),'main sheet'!$G:$M, 4, 0) - VLOOKUP(ROUND($A586 + (K$9/12) + (1/12),5),'main sheet'!$G:$M, 4, 0)) / VLOOKUP(ROUND($A586,5),'main sheet'!$G:$M, 4, 0)) * K$11</f>
        <v>4.4967288766504994E-4</v>
      </c>
      <c r="L586" s="19">
        <f>((VLOOKUP(ROUND($A586 + (L$9/12),5),'main sheet'!$G:$M, 4, 0) - VLOOKUP(ROUND($A586 + (L$9/12) + (1/12),5),'main sheet'!$G:$M, 4, 0)) / VLOOKUP(ROUND($A586,5),'main sheet'!$G:$M, 4, 0)) * L$11</f>
        <v>4.4923666080861941E-4</v>
      </c>
      <c r="M586" s="19">
        <f>((VLOOKUP(ROUND($A586 + (M$9/12),5),'main sheet'!$G:$M, 4, 0) - VLOOKUP(ROUND($A586 + (M$9/12) + (1/12),5),'main sheet'!$G:$M, 4, 0)) / VLOOKUP(ROUND($A586,5),'main sheet'!$G:$M, 4, 0)) * M$11</f>
        <v>4.5046643924492381E-4</v>
      </c>
      <c r="N586" s="19">
        <f>((VLOOKUP(ROUND($A586 + (N$9/12),5),'main sheet'!$G:$M, 4, 0) - VLOOKUP(ROUND($A586 + (N$9/12) + (1/12),5),'main sheet'!$G:$M, 4, 0)) / VLOOKUP(ROUND($A586,5),'main sheet'!$G:$M, 4, 0)) * N$11</f>
        <v>4.5016838485641885E-4</v>
      </c>
      <c r="O586" s="19">
        <f>((VLOOKUP(ROUND($A586 + (O$9/12),5),'main sheet'!$G:$M, 4, 0) - VLOOKUP(ROUND($A586 + (O$9/12) + (1/12),5),'main sheet'!$G:$M, 4, 0)) / VLOOKUP(ROUND($A586,5),'main sheet'!$G:$M, 4, 0)) * O$11</f>
        <v>4.4987052767776308E-4</v>
      </c>
      <c r="P586" s="19">
        <f>((VLOOKUP(ROUND($A586 + (P$9/12),5),'main sheet'!$G:$M, 4, 0) - VLOOKUP(ROUND($A586 + (P$9/12) + (1/12),5),'main sheet'!$G:$M, 4, 0)) / VLOOKUP(ROUND($A586,5),'main sheet'!$G:$M, 4, 0)) * P$11</f>
        <v>4.49572867578471E-4</v>
      </c>
      <c r="Q586" s="19">
        <f>((VLOOKUP(ROUND($A586 + (Q$9/12),5),'main sheet'!$G:$M, 4, 0) - VLOOKUP(ROUND($A586 + (Q$9/12) + (1/12),5),'main sheet'!$G:$M, 4, 0)) / VLOOKUP(ROUND($A586,5),'main sheet'!$G:$M, 4, 0)) * Q$11</f>
        <v>4.9680354102438673E-4</v>
      </c>
      <c r="R586" s="19">
        <f>((VLOOKUP(ROUND($A586 + (R$9/12),5),'main sheet'!$G:$M, 4, 0) - VLOOKUP(ROUND($A586 + (R$9/12) + (1/12),5),'main sheet'!$G:$M, 4, 0)) / VLOOKUP(ROUND($A586,5),'main sheet'!$G:$M, 4, 0)) * R$11</f>
        <v>4.9647482735607038E-4</v>
      </c>
      <c r="S586" s="19">
        <f>((VLOOKUP(ROUND($A586 + (S$9/12),5),'main sheet'!$G:$M, 4, 0) - VLOOKUP(ROUND($A586 + (S$9/12) + (1/12),5),'main sheet'!$G:$M, 4, 0)) / VLOOKUP(ROUND($A586,5),'main sheet'!$G:$M, 4, 0)) * S$11</f>
        <v>4.9614633118385111E-4</v>
      </c>
      <c r="T586" s="19">
        <f>((VLOOKUP(ROUND($A586 + (T$9/12),5),'main sheet'!$G:$M, 4, 0) - VLOOKUP(ROUND($A586 + (T$9/12) + (1/12),5),'main sheet'!$G:$M, 4, 0)) / VLOOKUP(ROUND($A586,5),'main sheet'!$G:$M, 4, 0)) * T$11</f>
        <v>4.9581805236335148E-4</v>
      </c>
      <c r="U586" s="19">
        <f>((VLOOKUP(ROUND($A586 + (U$9/12),5),'main sheet'!$G:$M, 4, 0) - VLOOKUP(ROUND($A586 + (U$9/12) + (1/12),5),'main sheet'!$G:$M, 4, 0)) / VLOOKUP(ROUND($A586,5),'main sheet'!$G:$M, 4, 0)) * U$11</f>
        <v>4.9548999075075964E-4</v>
      </c>
      <c r="V586" s="19">
        <f>((VLOOKUP(ROUND($A586 + (V$9/12),5),'main sheet'!$G:$M, 4, 0) - VLOOKUP(ROUND($A586 + (V$9/12) + (1/12),5),'main sheet'!$G:$M, 4, 0)) / VLOOKUP(ROUND($A586,5),'main sheet'!$G:$M, 4, 0)) * V$11</f>
        <v>4.951621462028267E-4</v>
      </c>
      <c r="W586" s="19">
        <f>((VLOOKUP(ROUND($A586 + (W$9/12),5),'main sheet'!$G:$M, 4, 0) - VLOOKUP(ROUND($A586 + (W$9/12) + (1/12),5),'main sheet'!$G:$M, 4, 0)) / VLOOKUP(ROUND($A586,5),'main sheet'!$G:$M, 4, 0)) * W$11</f>
        <v>4.9483451857546196E-4</v>
      </c>
      <c r="X586" s="19">
        <f>((VLOOKUP(ROUND($A586 + (X$9/12),5),'main sheet'!$G:$M, 4, 0) - VLOOKUP(ROUND($A586 + (X$9/12) + (1/12),5),'main sheet'!$G:$M, 4, 0)) / VLOOKUP(ROUND($A586,5),'main sheet'!$G:$M, 4, 0)) * X$11</f>
        <v>4.9450710772513853E-4</v>
      </c>
      <c r="Y586" s="19">
        <f>((VLOOKUP(ROUND($A586 + (Y$9/12),5),'main sheet'!$G:$M, 4, 0) - VLOOKUP(ROUND($A586 + (Y$9/12) + (1/12),5),'main sheet'!$G:$M, 4, 0)) / VLOOKUP(ROUND($A586,5),'main sheet'!$G:$M, 4, 0)) * Y$11</f>
        <v>4.9417991350889188E-4</v>
      </c>
      <c r="Z586" s="19">
        <f>((VLOOKUP(ROUND($A586 + (Z$9/12),5),'main sheet'!$G:$M, 4, 0) - VLOOKUP(ROUND($A586 + (Z$9/12) + (1/12),5),'main sheet'!$G:$M, 4, 0)) / VLOOKUP(ROUND($A586,5),'main sheet'!$G:$M, 4, 0)) * Z$11</f>
        <v>4.938529357829169E-4</v>
      </c>
      <c r="AA586" s="19">
        <f>((VLOOKUP(ROUND($A586 + (AA$9/12),5),'main sheet'!$G:$M, 4, 0) - VLOOKUP(ROUND($A586 + (AA$9/12) + (1/12),5),'main sheet'!$G:$M, 4, 0)) / VLOOKUP(ROUND($A586,5),'main sheet'!$G:$M, 4, 0)) * AA$11</f>
        <v>4.9352617440397172E-4</v>
      </c>
      <c r="AB586" s="19">
        <f>((VLOOKUP(ROUND($A586 + (AB$9/12),5),'main sheet'!$G:$M, 4, 0) - VLOOKUP(ROUND($A586 + (AB$9/12) + (1/12),5),'main sheet'!$G:$M, 4, 0)) / VLOOKUP(ROUND($A586,5),'main sheet'!$G:$M, 4, 0)) * AB$11</f>
        <v>4.9319962922937525E-4</v>
      </c>
      <c r="AC586" s="19">
        <f>((VLOOKUP(ROUND($A586 + (AC$9/12),5),'main sheet'!$G:$M, 4, 0) - VLOOKUP(ROUND($A586 + (AC$9/12) + (1/12),5),'main sheet'!$G:$M, 4, 0)) / VLOOKUP(ROUND($A586,5),'main sheet'!$G:$M, 4, 0)) * AC$11</f>
        <v>5.4002543893522342E-4</v>
      </c>
      <c r="AD586" s="19">
        <f>((VLOOKUP(ROUND($A586 + (AD$9/12),5),'main sheet'!$G:$M, 4, 0) - VLOOKUP(ROUND($A586 + (AD$9/12) + (1/12),5),'main sheet'!$G:$M, 4, 0)) / VLOOKUP(ROUND($A586,5),'main sheet'!$G:$M, 4, 0)) * AD$11</f>
        <v>5.3966812718481019E-4</v>
      </c>
      <c r="AE586" s="19">
        <f>((VLOOKUP(ROUND($A586 + (AE$9/12),5),'main sheet'!$G:$M, 4, 0) - VLOOKUP(ROUND($A586 + (AE$9/12) + (1/12),5),'main sheet'!$G:$M, 4, 0)) / VLOOKUP(ROUND($A586,5),'main sheet'!$G:$M, 4, 0)) * AE$11</f>
        <v>5.3931105185199926E-4</v>
      </c>
      <c r="AF586" s="19">
        <f>((VLOOKUP(ROUND($A586 + (AF$9/12),5),'main sheet'!$G:$M, 4, 0) - VLOOKUP(ROUND($A586 + (AF$9/12) + (1/12),5),'main sheet'!$G:$M, 4, 0)) / VLOOKUP(ROUND($A586,5),'main sheet'!$G:$M, 4, 0)) * AF$11</f>
        <v>5.3895421278082867E-4</v>
      </c>
      <c r="AH586" s="18">
        <f t="shared" si="17"/>
        <v>47.75</v>
      </c>
      <c r="AI586" s="19">
        <f t="shared" si="18"/>
        <v>1.4339559518472269E-2</v>
      </c>
    </row>
    <row r="587" spans="1:35" x14ac:dyDescent="0.3">
      <c r="A587" s="19">
        <v>47.833333333333336</v>
      </c>
      <c r="C587" s="19">
        <f>((VLOOKUP(ROUND($A587 + (C$9/12),5),'main sheet'!$G:$M, 4, 0) - VLOOKUP(ROUND($A587 + (C$9/12) + (1/12),5),'main sheet'!$G:$M, 4, 0)) / VLOOKUP(ROUND($A587,5),'main sheet'!$G:$M, 4, 0)) * C$11</f>
        <v>4.1807571179425029E-4</v>
      </c>
      <c r="D587" s="19">
        <f>((VLOOKUP(ROUND($A587 + (D$9/12),5),'main sheet'!$G:$M, 4, 0) - VLOOKUP(ROUND($A587 + (D$9/12) + (1/12),5),'main sheet'!$G:$M, 4, 0)) / VLOOKUP(ROUND($A587,5),'main sheet'!$G:$M, 4, 0)) * D$11</f>
        <v>4.5292800603429097E-4</v>
      </c>
      <c r="E587" s="19">
        <f>((VLOOKUP(ROUND($A587 + (E$9/12),5),'main sheet'!$G:$M, 4, 0) - VLOOKUP(ROUND($A587 + (E$9/12) + (1/12),5),'main sheet'!$G:$M, 4, 0)) / VLOOKUP(ROUND($A587,5),'main sheet'!$G:$M, 4, 0)) * E$11</f>
        <v>4.5248862139340762E-4</v>
      </c>
      <c r="F587" s="19">
        <f>((VLOOKUP(ROUND($A587 + (F$9/12),5),'main sheet'!$G:$M, 4, 0) - VLOOKUP(ROUND($A587 + (F$9/12) + (1/12),5),'main sheet'!$G:$M, 4, 0)) / VLOOKUP(ROUND($A587,5),'main sheet'!$G:$M, 4, 0)) * F$11</f>
        <v>4.5204966299877106E-4</v>
      </c>
      <c r="G587" s="19">
        <f>((VLOOKUP(ROUND($A587 + (G$9/12),5),'main sheet'!$G:$M, 4, 0) - VLOOKUP(ROUND($A587 + (G$9/12) + (1/12),5),'main sheet'!$G:$M, 4, 0)) / VLOOKUP(ROUND($A587,5),'main sheet'!$G:$M, 4, 0)) * G$11</f>
        <v>4.5161113043688063E-4</v>
      </c>
      <c r="H587" s="19">
        <f>((VLOOKUP(ROUND($A587 + (H$9/12),5),'main sheet'!$G:$M, 4, 0) - VLOOKUP(ROUND($A587 + (H$9/12) + (1/12),5),'main sheet'!$G:$M, 4, 0)) / VLOOKUP(ROUND($A587,5),'main sheet'!$G:$M, 4, 0)) * H$11</f>
        <v>4.5117302329463664E-4</v>
      </c>
      <c r="I587" s="19">
        <f>((VLOOKUP(ROUND($A587 + (I$9/12),5),'main sheet'!$G:$M, 4, 0) - VLOOKUP(ROUND($A587 + (I$9/12) + (1/12),5),'main sheet'!$G:$M, 4, 0)) / VLOOKUP(ROUND($A587,5),'main sheet'!$G:$M, 4, 0)) * I$11</f>
        <v>4.5073534115934032E-4</v>
      </c>
      <c r="J587" s="19">
        <f>((VLOOKUP(ROUND($A587 + (J$9/12),5),'main sheet'!$G:$M, 4, 0) - VLOOKUP(ROUND($A587 + (J$9/12) + (1/12),5),'main sheet'!$G:$M, 4, 0)) / VLOOKUP(ROUND($A587,5),'main sheet'!$G:$M, 4, 0)) * J$11</f>
        <v>4.5029808361869326E-4</v>
      </c>
      <c r="K587" s="19">
        <f>((VLOOKUP(ROUND($A587 + (K$9/12),5),'main sheet'!$G:$M, 4, 0) - VLOOKUP(ROUND($A587 + (K$9/12) + (1/12),5),'main sheet'!$G:$M, 4, 0)) / VLOOKUP(ROUND($A587,5),'main sheet'!$G:$M, 4, 0)) * K$11</f>
        <v>4.4986125026079692E-4</v>
      </c>
      <c r="L587" s="19">
        <f>((VLOOKUP(ROUND($A587 + (L$9/12),5),'main sheet'!$G:$M, 4, 0) - VLOOKUP(ROUND($A587 + (L$9/12) + (1/12),5),'main sheet'!$G:$M, 4, 0)) / VLOOKUP(ROUND($A587,5),'main sheet'!$G:$M, 4, 0)) * L$11</f>
        <v>4.4942484067415228E-4</v>
      </c>
      <c r="M587" s="19">
        <f>((VLOOKUP(ROUND($A587 + (M$9/12),5),'main sheet'!$G:$M, 4, 0) - VLOOKUP(ROUND($A587 + (M$9/12) + (1/12),5),'main sheet'!$G:$M, 4, 0)) / VLOOKUP(ROUND($A587,5),'main sheet'!$G:$M, 4, 0)) * M$11</f>
        <v>4.506551342499388E-4</v>
      </c>
      <c r="N587" s="19">
        <f>((VLOOKUP(ROUND($A587 + (N$9/12),5),'main sheet'!$G:$M, 4, 0) - VLOOKUP(ROUND($A587 + (N$9/12) + (1/12),5),'main sheet'!$G:$M, 4, 0)) / VLOOKUP(ROUND($A587,5),'main sheet'!$G:$M, 4, 0)) * N$11</f>
        <v>4.5035695501001444E-4</v>
      </c>
      <c r="O587" s="19">
        <f>((VLOOKUP(ROUND($A587 + (O$9/12),5),'main sheet'!$G:$M, 4, 0) - VLOOKUP(ROUND($A587 + (O$9/12) + (1/12),5),'main sheet'!$G:$M, 4, 0)) / VLOOKUP(ROUND($A587,5),'main sheet'!$G:$M, 4, 0)) * O$11</f>
        <v>4.5005897306254811E-4</v>
      </c>
      <c r="P587" s="19">
        <f>((VLOOKUP(ROUND($A587 + (P$9/12),5),'main sheet'!$G:$M, 4, 0) - VLOOKUP(ROUND($A587 + (P$9/12) + (1/12),5),'main sheet'!$G:$M, 4, 0)) / VLOOKUP(ROUND($A587,5),'main sheet'!$G:$M, 4, 0)) * P$11</f>
        <v>4.9734071518060677E-4</v>
      </c>
      <c r="Q587" s="19">
        <f>((VLOOKUP(ROUND($A587 + (Q$9/12),5),'main sheet'!$G:$M, 4, 0) - VLOOKUP(ROUND($A587 + (Q$9/12) + (1/12),5),'main sheet'!$G:$M, 4, 0)) / VLOOKUP(ROUND($A587,5),'main sheet'!$G:$M, 4, 0)) * Q$11</f>
        <v>4.9701164608711166E-4</v>
      </c>
      <c r="R587" s="19">
        <f>((VLOOKUP(ROUND($A587 + (R$9/12),5),'main sheet'!$G:$M, 4, 0) - VLOOKUP(ROUND($A587 + (R$9/12) + (1/12),5),'main sheet'!$G:$M, 4, 0)) / VLOOKUP(ROUND($A587,5),'main sheet'!$G:$M, 4, 0)) * R$11</f>
        <v>4.9668279472488348E-4</v>
      </c>
      <c r="S587" s="19">
        <f>((VLOOKUP(ROUND($A587 + (S$9/12),5),'main sheet'!$G:$M, 4, 0) - VLOOKUP(ROUND($A587 + (S$9/12) + (1/12),5),'main sheet'!$G:$M, 4, 0)) / VLOOKUP(ROUND($A587,5),'main sheet'!$G:$M, 4, 0)) * S$11</f>
        <v>4.9635416094938887E-4</v>
      </c>
      <c r="T587" s="19">
        <f>((VLOOKUP(ROUND($A587 + (T$9/12),5),'main sheet'!$G:$M, 4, 0) - VLOOKUP(ROUND($A587 + (T$9/12) + (1/12),5),'main sheet'!$G:$M, 4, 0)) / VLOOKUP(ROUND($A587,5),'main sheet'!$G:$M, 4, 0)) * T$11</f>
        <v>4.9602574461666041E-4</v>
      </c>
      <c r="U587" s="19">
        <f>((VLOOKUP(ROUND($A587 + (U$9/12),5),'main sheet'!$G:$M, 4, 0) - VLOOKUP(ROUND($A587 + (U$9/12) + (1/12),5),'main sheet'!$G:$M, 4, 0)) / VLOOKUP(ROUND($A587,5),'main sheet'!$G:$M, 4, 0)) * U$11</f>
        <v>4.9569754558329438E-4</v>
      </c>
      <c r="V587" s="19">
        <f>((VLOOKUP(ROUND($A587 + (V$9/12),5),'main sheet'!$G:$M, 4, 0) - VLOOKUP(ROUND($A587 + (V$9/12) + (1/12),5),'main sheet'!$G:$M, 4, 0)) / VLOOKUP(ROUND($A587,5),'main sheet'!$G:$M, 4, 0)) * V$11</f>
        <v>4.9536956370504418E-4</v>
      </c>
      <c r="W587" s="19">
        <f>((VLOOKUP(ROUND($A587 + (W$9/12),5),'main sheet'!$G:$M, 4, 0) - VLOOKUP(ROUND($A587 + (W$9/12) + (1/12),5),'main sheet'!$G:$M, 4, 0)) / VLOOKUP(ROUND($A587,5),'main sheet'!$G:$M, 4, 0)) * W$11</f>
        <v>4.9504179883822787E-4</v>
      </c>
      <c r="X587" s="19">
        <f>((VLOOKUP(ROUND($A587 + (X$9/12),5),'main sheet'!$G:$M, 4, 0) - VLOOKUP(ROUND($A587 + (X$9/12) + (1/12),5),'main sheet'!$G:$M, 4, 0)) / VLOOKUP(ROUND($A587,5),'main sheet'!$G:$M, 4, 0)) * X$11</f>
        <v>4.9471425083972621E-4</v>
      </c>
      <c r="Y587" s="19">
        <f>((VLOOKUP(ROUND($A587 + (Y$9/12),5),'main sheet'!$G:$M, 4, 0) - VLOOKUP(ROUND($A587 + (Y$9/12) + (1/12),5),'main sheet'!$G:$M, 4, 0)) / VLOOKUP(ROUND($A587,5),'main sheet'!$G:$M, 4, 0)) * Y$11</f>
        <v>4.9438691956557872E-4</v>
      </c>
      <c r="Z587" s="19">
        <f>((VLOOKUP(ROUND($A587 + (Z$9/12),5),'main sheet'!$G:$M, 4, 0) - VLOOKUP(ROUND($A587 + (Z$9/12) + (1/12),5),'main sheet'!$G:$M, 4, 0)) / VLOOKUP(ROUND($A587,5),'main sheet'!$G:$M, 4, 0)) * Z$11</f>
        <v>4.940598048723885E-4</v>
      </c>
      <c r="AA587" s="19">
        <f>((VLOOKUP(ROUND($A587 + (AA$9/12),5),'main sheet'!$G:$M, 4, 0) - VLOOKUP(ROUND($A587 + (AA$9/12) + (1/12),5),'main sheet'!$G:$M, 4, 0)) / VLOOKUP(ROUND($A587,5),'main sheet'!$G:$M, 4, 0)) * AA$11</f>
        <v>4.9373290661732026E-4</v>
      </c>
      <c r="AB587" s="19">
        <f>((VLOOKUP(ROUND($A587 + (AB$9/12),5),'main sheet'!$G:$M, 4, 0) - VLOOKUP(ROUND($A587 + (AB$9/12) + (1/12),5),'main sheet'!$G:$M, 4, 0)) / VLOOKUP(ROUND($A587,5),'main sheet'!$G:$M, 4, 0)) * AB$11</f>
        <v>5.4060934723205078E-4</v>
      </c>
      <c r="AC587" s="19">
        <f>((VLOOKUP(ROUND($A587 + (AC$9/12),5),'main sheet'!$G:$M, 4, 0) - VLOOKUP(ROUND($A587 + (AC$9/12) + (1/12),5),'main sheet'!$G:$M, 4, 0)) / VLOOKUP(ROUND($A587,5),'main sheet'!$G:$M, 4, 0)) * AC$11</f>
        <v>5.4025164913447572E-4</v>
      </c>
      <c r="AD587" s="19">
        <f>((VLOOKUP(ROUND($A587 + (AD$9/12),5),'main sheet'!$G:$M, 4, 0) - VLOOKUP(ROUND($A587 + (AD$9/12) + (1/12),5),'main sheet'!$G:$M, 4, 0)) / VLOOKUP(ROUND($A587,5),'main sheet'!$G:$M, 4, 0)) * AD$11</f>
        <v>5.3989418771013212E-4</v>
      </c>
      <c r="AE587" s="19">
        <f>((VLOOKUP(ROUND($A587 + (AE$9/12),5),'main sheet'!$G:$M, 4, 0) - VLOOKUP(ROUND($A587 + (AE$9/12) + (1/12),5),'main sheet'!$G:$M, 4, 0)) / VLOOKUP(ROUND($A587,5),'main sheet'!$G:$M, 4, 0)) * AE$11</f>
        <v>5.3953696280288925E-4</v>
      </c>
      <c r="AF587" s="19">
        <f>((VLOOKUP(ROUND($A587 + (AF$9/12),5),'main sheet'!$G:$M, 4, 0) - VLOOKUP(ROUND($A587 + (AF$9/12) + (1/12),5),'main sheet'!$G:$M, 4, 0)) / VLOOKUP(ROUND($A587,5),'main sheet'!$G:$M, 4, 0)) * AF$11</f>
        <v>5.3917997425625367E-4</v>
      </c>
      <c r="AH587" s="18">
        <f t="shared" si="17"/>
        <v>47.833333333333336</v>
      </c>
      <c r="AI587" s="19">
        <f t="shared" si="18"/>
        <v>1.4475606706703753E-2</v>
      </c>
    </row>
    <row r="588" spans="1:35" x14ac:dyDescent="0.3">
      <c r="A588" s="19">
        <v>47.916666666666664</v>
      </c>
      <c r="C588" s="19">
        <f>((VLOOKUP(ROUND($A588 + (C$9/12),5),'main sheet'!$G:$M, 4, 0) - VLOOKUP(ROUND($A588 + (C$9/12) + (1/12),5),'main sheet'!$G:$M, 4, 0)) / VLOOKUP(ROUND($A588,5),'main sheet'!$G:$M, 4, 0)) * C$11</f>
        <v>4.5355780727744264E-4</v>
      </c>
      <c r="D588" s="19">
        <f>((VLOOKUP(ROUND($A588 + (D$9/12),5),'main sheet'!$G:$M, 4, 0) - VLOOKUP(ROUND($A588 + (D$9/12) + (1/12),5),'main sheet'!$G:$M, 4, 0)) / VLOOKUP(ROUND($A588,5),'main sheet'!$G:$M, 4, 0)) * D$11</f>
        <v>4.5311781166751044E-4</v>
      </c>
      <c r="E588" s="19">
        <f>((VLOOKUP(ROUND($A588 + (E$9/12),5),'main sheet'!$G:$M, 4, 0) - VLOOKUP(ROUND($A588 + (E$9/12) + (1/12),5),'main sheet'!$G:$M, 4, 0)) / VLOOKUP(ROUND($A588,5),'main sheet'!$G:$M, 4, 0)) * E$11</f>
        <v>4.5267824289652497E-4</v>
      </c>
      <c r="F588" s="19">
        <f>((VLOOKUP(ROUND($A588 + (F$9/12),5),'main sheet'!$G:$M, 4, 0) - VLOOKUP(ROUND($A588 + (F$9/12) + (1/12),5),'main sheet'!$G:$M, 4, 0)) / VLOOKUP(ROUND($A588,5),'main sheet'!$G:$M, 4, 0)) * F$11</f>
        <v>4.5223910055041061E-4</v>
      </c>
      <c r="G588" s="19">
        <f>((VLOOKUP(ROUND($A588 + (G$9/12),5),'main sheet'!$G:$M, 4, 0) - VLOOKUP(ROUND($A588 + (G$9/12) + (1/12),5),'main sheet'!$G:$M, 4, 0)) / VLOOKUP(ROUND($A588,5),'main sheet'!$G:$M, 4, 0)) * G$11</f>
        <v>4.5180038421549333E-4</v>
      </c>
      <c r="H588" s="19">
        <f>((VLOOKUP(ROUND($A588 + (H$9/12),5),'main sheet'!$G:$M, 4, 0) - VLOOKUP(ROUND($A588 + (H$9/12) + (1/12),5),'main sheet'!$G:$M, 4, 0)) / VLOOKUP(ROUND($A588,5),'main sheet'!$G:$M, 4, 0)) * H$11</f>
        <v>4.5136209347850046E-4</v>
      </c>
      <c r="I588" s="19">
        <f>((VLOOKUP(ROUND($A588 + (I$9/12),5),'main sheet'!$G:$M, 4, 0) - VLOOKUP(ROUND($A588 + (I$9/12) + (1/12),5),'main sheet'!$G:$M, 4, 0)) / VLOOKUP(ROUND($A588,5),'main sheet'!$G:$M, 4, 0)) * I$11</f>
        <v>4.5092422792656017E-4</v>
      </c>
      <c r="J588" s="19">
        <f>((VLOOKUP(ROUND($A588 + (J$9/12),5),'main sheet'!$G:$M, 4, 0) - VLOOKUP(ROUND($A588 + (J$9/12) + (1/12),5),'main sheet'!$G:$M, 4, 0)) / VLOOKUP(ROUND($A588,5),'main sheet'!$G:$M, 4, 0)) * J$11</f>
        <v>4.5048678714720126E-4</v>
      </c>
      <c r="K588" s="19">
        <f>((VLOOKUP(ROUND($A588 + (K$9/12),5),'main sheet'!$G:$M, 4, 0) - VLOOKUP(ROUND($A588 + (K$9/12) + (1/12),5),'main sheet'!$G:$M, 4, 0)) / VLOOKUP(ROUND($A588,5),'main sheet'!$G:$M, 4, 0)) * K$11</f>
        <v>4.5004977072835256E-4</v>
      </c>
      <c r="L588" s="19">
        <f>((VLOOKUP(ROUND($A588 + (L$9/12),5),'main sheet'!$G:$M, 4, 0) - VLOOKUP(ROUND($A588 + (L$9/12) + (1/12),5),'main sheet'!$G:$M, 4, 0)) / VLOOKUP(ROUND($A588,5),'main sheet'!$G:$M, 4, 0)) * L$11</f>
        <v>4.4961317825834279E-4</v>
      </c>
      <c r="M588" s="19">
        <f>((VLOOKUP(ROUND($A588 + (M$9/12),5),'main sheet'!$G:$M, 4, 0) - VLOOKUP(ROUND($A588 + (M$9/12) + (1/12),5),'main sheet'!$G:$M, 4, 0)) / VLOOKUP(ROUND($A588,5),'main sheet'!$G:$M, 4, 0)) * M$11</f>
        <v>4.5084398740536372E-4</v>
      </c>
      <c r="N588" s="19">
        <f>((VLOOKUP(ROUND($A588 + (N$9/12),5),'main sheet'!$G:$M, 4, 0) - VLOOKUP(ROUND($A588 + (N$9/12) + (1/12),5),'main sheet'!$G:$M, 4, 0)) / VLOOKUP(ROUND($A588,5),'main sheet'!$G:$M, 4, 0)) * N$11</f>
        <v>4.5054568320937861E-4</v>
      </c>
      <c r="O588" s="19">
        <f>((VLOOKUP(ROUND($A588 + (O$9/12),5),'main sheet'!$G:$M, 4, 0) - VLOOKUP(ROUND($A588 + (O$9/12) + (1/12),5),'main sheet'!$G:$M, 4, 0)) / VLOOKUP(ROUND($A588,5),'main sheet'!$G:$M, 4, 0)) * O$11</f>
        <v>4.9787855752349622E-4</v>
      </c>
      <c r="P588" s="19">
        <f>((VLOOKUP(ROUND($A588 + (P$9/12),5),'main sheet'!$G:$M, 4, 0) - VLOOKUP(ROUND($A588 + (P$9/12) + (1/12),5),'main sheet'!$G:$M, 4, 0)) / VLOOKUP(ROUND($A588,5),'main sheet'!$G:$M, 4, 0)) * P$11</f>
        <v>4.9754913256271158E-4</v>
      </c>
      <c r="Q588" s="19">
        <f>((VLOOKUP(ROUND($A588 + (Q$9/12),5),'main sheet'!$G:$M, 4, 0) - VLOOKUP(ROUND($A588 + (Q$9/12) + (1/12),5),'main sheet'!$G:$M, 4, 0)) / VLOOKUP(ROUND($A588,5),'main sheet'!$G:$M, 4, 0)) * Q$11</f>
        <v>4.9721992556865657E-4</v>
      </c>
      <c r="R588" s="19">
        <f>((VLOOKUP(ROUND($A588 + (R$9/12),5),'main sheet'!$G:$M, 4, 0) - VLOOKUP(ROUND($A588 + (R$9/12) + (1/12),5),'main sheet'!$G:$M, 4, 0)) / VLOOKUP(ROUND($A588,5),'main sheet'!$G:$M, 4, 0)) * R$11</f>
        <v>4.9689093639664137E-4</v>
      </c>
      <c r="S588" s="19">
        <f>((VLOOKUP(ROUND($A588 + (S$9/12),5),'main sheet'!$G:$M, 4, 0) - VLOOKUP(ROUND($A588 + (S$9/12) + (1/12),5),'main sheet'!$G:$M, 4, 0)) / VLOOKUP(ROUND($A588,5),'main sheet'!$G:$M, 4, 0)) * S$11</f>
        <v>4.9656216490254277E-4</v>
      </c>
      <c r="T588" s="19">
        <f>((VLOOKUP(ROUND($A588 + (T$9/12),5),'main sheet'!$G:$M, 4, 0) - VLOOKUP(ROUND($A588 + (T$9/12) + (1/12),5),'main sheet'!$G:$M, 4, 0)) / VLOOKUP(ROUND($A588,5),'main sheet'!$G:$M, 4, 0)) * T$11</f>
        <v>4.9623361094280199E-4</v>
      </c>
      <c r="U588" s="19">
        <f>((VLOOKUP(ROUND($A588 + (U$9/12),5),'main sheet'!$G:$M, 4, 0) - VLOOKUP(ROUND($A588 + (U$9/12) + (1/12),5),'main sheet'!$G:$M, 4, 0)) / VLOOKUP(ROUND($A588,5),'main sheet'!$G:$M, 4, 0)) * U$11</f>
        <v>4.9590527437301654E-4</v>
      </c>
      <c r="V588" s="19">
        <f>((VLOOKUP(ROUND($A588 + (V$9/12),5),'main sheet'!$G:$M, 4, 0) - VLOOKUP(ROUND($A588 + (V$9/12) + (1/12),5),'main sheet'!$G:$M, 4, 0)) / VLOOKUP(ROUND($A588,5),'main sheet'!$G:$M, 4, 0)) * V$11</f>
        <v>4.9557715504934899E-4</v>
      </c>
      <c r="W588" s="19">
        <f>((VLOOKUP(ROUND($A588 + (W$9/12),5),'main sheet'!$G:$M, 4, 0) - VLOOKUP(ROUND($A588 + (W$9/12) + (1/12),5),'main sheet'!$G:$M, 4, 0)) / VLOOKUP(ROUND($A588,5),'main sheet'!$G:$M, 4, 0)) * W$11</f>
        <v>4.9524925282852538E-4</v>
      </c>
      <c r="X588" s="19">
        <f>((VLOOKUP(ROUND($A588 + (X$9/12),5),'main sheet'!$G:$M, 4, 0) - VLOOKUP(ROUND($A588 + (X$9/12) + (1/12),5),'main sheet'!$G:$M, 4, 0)) / VLOOKUP(ROUND($A588,5),'main sheet'!$G:$M, 4, 0)) * X$11</f>
        <v>4.9492156756642956E-4</v>
      </c>
      <c r="Y588" s="19">
        <f>((VLOOKUP(ROUND($A588 + (Y$9/12),5),'main sheet'!$G:$M, 4, 0) - VLOOKUP(ROUND($A588 + (Y$9/12) + (1/12),5),'main sheet'!$G:$M, 4, 0)) / VLOOKUP(ROUND($A588,5),'main sheet'!$G:$M, 4, 0)) * Y$11</f>
        <v>4.9459409911950959E-4</v>
      </c>
      <c r="Z588" s="19">
        <f>((VLOOKUP(ROUND($A588 + (Z$9/12),5),'main sheet'!$G:$M, 4, 0) - VLOOKUP(ROUND($A588 + (Z$9/12) + (1/12),5),'main sheet'!$G:$M, 4, 0)) / VLOOKUP(ROUND($A588,5),'main sheet'!$G:$M, 4, 0)) * Z$11</f>
        <v>4.9426684734477555E-4</v>
      </c>
      <c r="AA588" s="19">
        <f>((VLOOKUP(ROUND($A588 + (AA$9/12),5),'main sheet'!$G:$M, 4, 0) - VLOOKUP(ROUND($A588 + (AA$9/12) + (1/12),5),'main sheet'!$G:$M, 4, 0)) / VLOOKUP(ROUND($A588,5),'main sheet'!$G:$M, 4, 0)) * AA$11</f>
        <v>5.4119398184777413E-4</v>
      </c>
      <c r="AB588" s="19">
        <f>((VLOOKUP(ROUND($A588 + (AB$9/12),5),'main sheet'!$G:$M, 4, 0) - VLOOKUP(ROUND($A588 + (AB$9/12) + (1/12),5),'main sheet'!$G:$M, 4, 0)) / VLOOKUP(ROUND($A588,5),'main sheet'!$G:$M, 4, 0)) * AB$11</f>
        <v>5.408358969224632E-4</v>
      </c>
      <c r="AC588" s="19">
        <f>((VLOOKUP(ROUND($A588 + (AC$9/12),5),'main sheet'!$G:$M, 4, 0) - VLOOKUP(ROUND($A588 + (AC$9/12) + (1/12),5),'main sheet'!$G:$M, 4, 0)) / VLOOKUP(ROUND($A588,5),'main sheet'!$G:$M, 4, 0)) * AC$11</f>
        <v>5.404780489263306E-4</v>
      </c>
      <c r="AD588" s="19">
        <f>((VLOOKUP(ROUND($A588 + (AD$9/12),5),'main sheet'!$G:$M, 4, 0) - VLOOKUP(ROUND($A588 + (AD$9/12) + (1/12),5),'main sheet'!$G:$M, 4, 0)) / VLOOKUP(ROUND($A588,5),'main sheet'!$G:$M, 4, 0)) * AD$11</f>
        <v>5.4012043770307707E-4</v>
      </c>
      <c r="AE588" s="19">
        <f>((VLOOKUP(ROUND($A588 + (AE$9/12),5),'main sheet'!$G:$M, 4, 0) - VLOOKUP(ROUND($A588 + (AE$9/12) + (1/12),5),'main sheet'!$G:$M, 4, 0)) / VLOOKUP(ROUND($A588,5),'main sheet'!$G:$M, 4, 0)) * AE$11</f>
        <v>5.3976306309603975E-4</v>
      </c>
      <c r="AF588" s="19">
        <f>((VLOOKUP(ROUND($A588 + (AF$9/12),5),'main sheet'!$G:$M, 4, 0) - VLOOKUP(ROUND($A588 + (AF$9/12) + (1/12),5),'main sheet'!$G:$M, 4, 0)) / VLOOKUP(ROUND($A588,5),'main sheet'!$G:$M, 4, 0)) * AF$11</f>
        <v>5.3940592494819417E-4</v>
      </c>
      <c r="AH588" s="18">
        <f t="shared" si="17"/>
        <v>47.916666666666664</v>
      </c>
      <c r="AI588" s="19">
        <f t="shared" si="18"/>
        <v>1.4611864952383417E-2</v>
      </c>
    </row>
    <row r="589" spans="1:35" x14ac:dyDescent="0.3">
      <c r="A589" s="19">
        <v>48</v>
      </c>
      <c r="C589" s="19">
        <f>((VLOOKUP(ROUND($A589 + (C$9/12),5),'main sheet'!$G:$M, 4, 0) - VLOOKUP(ROUND($A589 + (C$9/12) + (1/12),5),'main sheet'!$G:$M, 4, 0)) / VLOOKUP(ROUND($A589,5),'main sheet'!$G:$M, 4, 0)) * C$11</f>
        <v>4.5374795652205167E-4</v>
      </c>
      <c r="D589" s="19">
        <f>((VLOOKUP(ROUND($A589 + (D$9/12),5),'main sheet'!$G:$M, 4, 0) - VLOOKUP(ROUND($A589 + (D$9/12) + (1/12),5),'main sheet'!$G:$M, 4, 0)) / VLOOKUP(ROUND($A589,5),'main sheet'!$G:$M, 4, 0)) * D$11</f>
        <v>4.5330777644868059E-4</v>
      </c>
      <c r="E589" s="19">
        <f>((VLOOKUP(ROUND($A589 + (E$9/12),5),'main sheet'!$G:$M, 4, 0) - VLOOKUP(ROUND($A589 + (E$9/12) + (1/12),5),'main sheet'!$G:$M, 4, 0)) / VLOOKUP(ROUND($A589,5),'main sheet'!$G:$M, 4, 0)) * E$11</f>
        <v>4.5286802339320392E-4</v>
      </c>
      <c r="F589" s="19">
        <f>((VLOOKUP(ROUND($A589 + (F$9/12),5),'main sheet'!$G:$M, 4, 0) - VLOOKUP(ROUND($A589 + (F$9/12) + (1/12),5),'main sheet'!$G:$M, 4, 0)) / VLOOKUP(ROUND($A589,5),'main sheet'!$G:$M, 4, 0)) * F$11</f>
        <v>4.5242869694137234E-4</v>
      </c>
      <c r="G589" s="19">
        <f>((VLOOKUP(ROUND($A589 + (G$9/12),5),'main sheet'!$G:$M, 4, 0) - VLOOKUP(ROUND($A589 + (G$9/12) + (1/12),5),'main sheet'!$G:$M, 4, 0)) / VLOOKUP(ROUND($A589,5),'main sheet'!$G:$M, 4, 0)) * G$11</f>
        <v>4.5198979667933857E-4</v>
      </c>
      <c r="H589" s="19">
        <f>((VLOOKUP(ROUND($A589 + (H$9/12),5),'main sheet'!$G:$M, 4, 0) - VLOOKUP(ROUND($A589 + (H$9/12) + (1/12),5),'main sheet'!$G:$M, 4, 0)) / VLOOKUP(ROUND($A589,5),'main sheet'!$G:$M, 4, 0)) * H$11</f>
        <v>4.5155132219365648E-4</v>
      </c>
      <c r="I589" s="19">
        <f>((VLOOKUP(ROUND($A589 + (I$9/12),5),'main sheet'!$G:$M, 4, 0) - VLOOKUP(ROUND($A589 + (I$9/12) + (1/12),5),'main sheet'!$G:$M, 4, 0)) / VLOOKUP(ROUND($A589,5),'main sheet'!$G:$M, 4, 0)) * I$11</f>
        <v>4.5111327307128125E-4</v>
      </c>
      <c r="J589" s="19">
        <f>((VLOOKUP(ROUND($A589 + (J$9/12),5),'main sheet'!$G:$M, 4, 0) - VLOOKUP(ROUND($A589 + (J$9/12) + (1/12),5),'main sheet'!$G:$M, 4, 0)) / VLOOKUP(ROUND($A589,5),'main sheet'!$G:$M, 4, 0)) * J$11</f>
        <v>4.5067564889956878E-4</v>
      </c>
      <c r="K589" s="19">
        <f>((VLOOKUP(ROUND($A589 + (K$9/12),5),'main sheet'!$G:$M, 4, 0) - VLOOKUP(ROUND($A589 + (K$9/12) + (1/12),5),'main sheet'!$G:$M, 4, 0)) / VLOOKUP(ROUND($A589,5),'main sheet'!$G:$M, 4, 0)) * K$11</f>
        <v>4.5023844926627511E-4</v>
      </c>
      <c r="L589" s="19">
        <f>((VLOOKUP(ROUND($A589 + (L$9/12),5),'main sheet'!$G:$M, 4, 0) - VLOOKUP(ROUND($A589 + (L$9/12) + (1/12),5),'main sheet'!$G:$M, 4, 0)) / VLOOKUP(ROUND($A589,5),'main sheet'!$G:$M, 4, 0)) * L$11</f>
        <v>4.4980167375955634E-4</v>
      </c>
      <c r="M589" s="19">
        <f>((VLOOKUP(ROUND($A589 + (M$9/12),5),'main sheet'!$G:$M, 4, 0) - VLOOKUP(ROUND($A589 + (M$9/12) + (1/12),5),'main sheet'!$G:$M, 4, 0)) / VLOOKUP(ROUND($A589,5),'main sheet'!$G:$M, 4, 0)) * M$11</f>
        <v>4.5103299891010717E-4</v>
      </c>
      <c r="N589" s="19">
        <f>((VLOOKUP(ROUND($A589 + (N$9/12),5),'main sheet'!$G:$M, 4, 0) - VLOOKUP(ROUND($A589 + (N$9/12) + (1/12),5),'main sheet'!$G:$M, 4, 0)) / VLOOKUP(ROUND($A589,5),'main sheet'!$G:$M, 4, 0)) * N$11</f>
        <v>4.984170690378203E-4</v>
      </c>
      <c r="O589" s="19">
        <f>((VLOOKUP(ROUND($A589 + (O$9/12),5),'main sheet'!$G:$M, 4, 0) - VLOOKUP(ROUND($A589 + (O$9/12) + (1/12),5),'main sheet'!$G:$M, 4, 0)) / VLOOKUP(ROUND($A589,5),'main sheet'!$G:$M, 4, 0)) * O$11</f>
        <v>4.9808728776698421E-4</v>
      </c>
      <c r="P589" s="19">
        <f>((VLOOKUP(ROUND($A589 + (P$9/12),5),'main sheet'!$G:$M, 4, 0) - VLOOKUP(ROUND($A589 + (P$9/12) + (1/12),5),'main sheet'!$G:$M, 4, 0)) / VLOOKUP(ROUND($A589,5),'main sheet'!$G:$M, 4, 0)) * P$11</f>
        <v>4.9775772469863306E-4</v>
      </c>
      <c r="Q589" s="19">
        <f>((VLOOKUP(ROUND($A589 + (Q$9/12),5),'main sheet'!$G:$M, 4, 0) - VLOOKUP(ROUND($A589 + (Q$9/12) + (1/12),5),'main sheet'!$G:$M, 4, 0)) / VLOOKUP(ROUND($A589,5),'main sheet'!$G:$M, 4, 0)) * Q$11</f>
        <v>4.9742837968792082E-4</v>
      </c>
      <c r="R589" s="19">
        <f>((VLOOKUP(ROUND($A589 + (R$9/12),5),'main sheet'!$G:$M, 4, 0) - VLOOKUP(ROUND($A589 + (R$9/12) + (1/12),5),'main sheet'!$G:$M, 4, 0)) / VLOOKUP(ROUND($A589,5),'main sheet'!$G:$M, 4, 0)) * R$11</f>
        <v>4.9709925259056812E-4</v>
      </c>
      <c r="S589" s="19">
        <f>((VLOOKUP(ROUND($A589 + (S$9/12),5),'main sheet'!$G:$M, 4, 0) - VLOOKUP(ROUND($A589 + (S$9/12) + (1/12),5),'main sheet'!$G:$M, 4, 0)) / VLOOKUP(ROUND($A589,5),'main sheet'!$G:$M, 4, 0)) * S$11</f>
        <v>4.9677034326286128E-4</v>
      </c>
      <c r="T589" s="19">
        <f>((VLOOKUP(ROUND($A589 + (T$9/12),5),'main sheet'!$G:$M, 4, 0) - VLOOKUP(ROUND($A589 + (T$9/12) + (1/12),5),'main sheet'!$G:$M, 4, 0)) / VLOOKUP(ROUND($A589,5),'main sheet'!$G:$M, 4, 0)) * T$11</f>
        <v>4.9644165156024123E-4</v>
      </c>
      <c r="U589" s="19">
        <f>((VLOOKUP(ROUND($A589 + (U$9/12),5),'main sheet'!$G:$M, 4, 0) - VLOOKUP(ROUND($A589 + (U$9/12) + (1/12),5),'main sheet'!$G:$M, 4, 0)) / VLOOKUP(ROUND($A589,5),'main sheet'!$G:$M, 4, 0)) * U$11</f>
        <v>4.9611317733871507E-4</v>
      </c>
      <c r="V589" s="19">
        <f>((VLOOKUP(ROUND($A589 + (V$9/12),5),'main sheet'!$G:$M, 4, 0) - VLOOKUP(ROUND($A589 + (V$9/12) + (1/12),5),'main sheet'!$G:$M, 4, 0)) / VLOOKUP(ROUND($A589,5),'main sheet'!$G:$M, 4, 0)) * V$11</f>
        <v>4.9578492045485414E-4</v>
      </c>
      <c r="W589" s="19">
        <f>((VLOOKUP(ROUND($A589 + (W$9/12),5),'main sheet'!$G:$M, 4, 0) - VLOOKUP(ROUND($A589 + (W$9/12) + (1/12),5),'main sheet'!$G:$M, 4, 0)) / VLOOKUP(ROUND($A589,5),'main sheet'!$G:$M, 4, 0)) * W$11</f>
        <v>4.9545688076438614E-4</v>
      </c>
      <c r="X589" s="19">
        <f>((VLOOKUP(ROUND($A589 + (X$9/12),5),'main sheet'!$G:$M, 4, 0) - VLOOKUP(ROUND($A589 + (X$9/12) + (1/12),5),'main sheet'!$G:$M, 4, 0)) / VLOOKUP(ROUND($A589,5),'main sheet'!$G:$M, 4, 0)) * X$11</f>
        <v>4.9512905812360377E-4</v>
      </c>
      <c r="Y589" s="19">
        <f>((VLOOKUP(ROUND($A589 + (Y$9/12),5),'main sheet'!$G:$M, 4, 0) - VLOOKUP(ROUND($A589 + (Y$9/12) + (1/12),5),'main sheet'!$G:$M, 4, 0)) / VLOOKUP(ROUND($A589,5),'main sheet'!$G:$M, 4, 0)) * Y$11</f>
        <v>4.9480145238936274E-4</v>
      </c>
      <c r="Z589" s="19">
        <f>((VLOOKUP(ROUND($A589 + (Z$9/12),5),'main sheet'!$G:$M, 4, 0) - VLOOKUP(ROUND($A589 + (Z$9/12) + (1/12),5),'main sheet'!$G:$M, 4, 0)) / VLOOKUP(ROUND($A589,5),'main sheet'!$G:$M, 4, 0)) * Z$11</f>
        <v>5.417793438528334E-4</v>
      </c>
      <c r="AA589" s="19">
        <f>((VLOOKUP(ROUND($A589 + (AA$9/12),5),'main sheet'!$G:$M, 4, 0) - VLOOKUP(ROUND($A589 + (AA$9/12) + (1/12),5),'main sheet'!$G:$M, 4, 0)) / VLOOKUP(ROUND($A589,5),'main sheet'!$G:$M, 4, 0)) * AA$11</f>
        <v>5.4142087161850407E-4</v>
      </c>
      <c r="AB589" s="19">
        <f>((VLOOKUP(ROUND($A589 + (AB$9/12),5),'main sheet'!$G:$M, 4, 0) - VLOOKUP(ROUND($A589 + (AB$9/12) + (1/12),5),'main sheet'!$G:$M, 4, 0)) / VLOOKUP(ROUND($A589,5),'main sheet'!$G:$M, 4, 0)) * AB$11</f>
        <v>5.4106263656961866E-4</v>
      </c>
      <c r="AC589" s="19">
        <f>((VLOOKUP(ROUND($A589 + (AC$9/12),5),'main sheet'!$G:$M, 4, 0) - VLOOKUP(ROUND($A589 + (AC$9/12) + (1/12),5),'main sheet'!$G:$M, 4, 0)) / VLOOKUP(ROUND($A589,5),'main sheet'!$G:$M, 4, 0)) * AC$11</f>
        <v>5.4070463854970858E-4</v>
      </c>
      <c r="AD589" s="19">
        <f>((VLOOKUP(ROUND($A589 + (AD$9/12),5),'main sheet'!$G:$M, 4, 0) - VLOOKUP(ROUND($A589 + (AD$9/12) + (1/12),5),'main sheet'!$G:$M, 4, 0)) / VLOOKUP(ROUND($A589,5),'main sheet'!$G:$M, 4, 0)) * AD$11</f>
        <v>5.4034687740194183E-4</v>
      </c>
      <c r="AE589" s="19">
        <f>((VLOOKUP(ROUND($A589 + (AE$9/12),5),'main sheet'!$G:$M, 4, 0) - VLOOKUP(ROUND($A589 + (AE$9/12) + (1/12),5),'main sheet'!$G:$M, 4, 0)) / VLOOKUP(ROUND($A589,5),'main sheet'!$G:$M, 4, 0)) * AE$11</f>
        <v>5.3998935296912392E-4</v>
      </c>
      <c r="AF589" s="19">
        <f>((VLOOKUP(ROUND($A589 + (AF$9/12),5),'main sheet'!$G:$M, 4, 0) - VLOOKUP(ROUND($A589 + (AF$9/12) + (1/12),5),'main sheet'!$G:$M, 4, 0)) / VLOOKUP(ROUND($A589,5),'main sheet'!$G:$M, 4, 0)) * AF$11</f>
        <v>5.3963206509509681E-4</v>
      </c>
      <c r="AH589" s="18">
        <f t="shared" si="17"/>
        <v>48</v>
      </c>
      <c r="AI589" s="19">
        <f t="shared" si="18"/>
        <v>1.4712978599817871E-2</v>
      </c>
    </row>
    <row r="590" spans="1:35" x14ac:dyDescent="0.3">
      <c r="A590" s="19">
        <v>48.083333333333336</v>
      </c>
      <c r="C590" s="19">
        <f>((VLOOKUP(ROUND($A590 + (C$9/12),5),'main sheet'!$G:$M, 4, 0) - VLOOKUP(ROUND($A590 + (C$9/12) + (1/12),5),'main sheet'!$G:$M, 4, 0)) / VLOOKUP(ROUND($A590,5),'main sheet'!$G:$M, 4, 0)) * C$11</f>
        <v>4.5395433760069258E-4</v>
      </c>
      <c r="D590" s="19">
        <f>((VLOOKUP(ROUND($A590 + (D$9/12),5),'main sheet'!$G:$M, 4, 0) - VLOOKUP(ROUND($A590 + (D$9/12) + (1/12),5),'main sheet'!$G:$M, 4, 0)) / VLOOKUP(ROUND($A590,5),'main sheet'!$G:$M, 4, 0)) * D$11</f>
        <v>4.535139573174097E-4</v>
      </c>
      <c r="E590" s="19">
        <f>((VLOOKUP(ROUND($A590 + (E$9/12),5),'main sheet'!$G:$M, 4, 0) - VLOOKUP(ROUND($A590 + (E$9/12) + (1/12),5),'main sheet'!$G:$M, 4, 0)) / VLOOKUP(ROUND($A590,5),'main sheet'!$G:$M, 4, 0)) * E$11</f>
        <v>4.5307400424624456E-4</v>
      </c>
      <c r="F590" s="19">
        <f>((VLOOKUP(ROUND($A590 + (F$9/12),5),'main sheet'!$G:$M, 4, 0) - VLOOKUP(ROUND($A590 + (F$9/12) + (1/12),5),'main sheet'!$G:$M, 4, 0)) / VLOOKUP(ROUND($A590,5),'main sheet'!$G:$M, 4, 0)) * F$11</f>
        <v>4.5263447797275934E-4</v>
      </c>
      <c r="G590" s="19">
        <f>((VLOOKUP(ROUND($A590 + (G$9/12),5),'main sheet'!$G:$M, 4, 0) - VLOOKUP(ROUND($A590 + (G$9/12) + (1/12),5),'main sheet'!$G:$M, 4, 0)) / VLOOKUP(ROUND($A590,5),'main sheet'!$G:$M, 4, 0)) * G$11</f>
        <v>4.5219537808291856E-4</v>
      </c>
      <c r="H590" s="19">
        <f>((VLOOKUP(ROUND($A590 + (H$9/12),5),'main sheet'!$G:$M, 4, 0) - VLOOKUP(ROUND($A590 + (H$9/12) + (1/12),5),'main sheet'!$G:$M, 4, 0)) / VLOOKUP(ROUND($A590,5),'main sheet'!$G:$M, 4, 0)) * H$11</f>
        <v>4.5175670416308802E-4</v>
      </c>
      <c r="I590" s="19">
        <f>((VLOOKUP(ROUND($A590 + (I$9/12),5),'main sheet'!$G:$M, 4, 0) - VLOOKUP(ROUND($A590 + (I$9/12) + (1/12),5),'main sheet'!$G:$M, 4, 0)) / VLOOKUP(ROUND($A590,5),'main sheet'!$G:$M, 4, 0)) * I$11</f>
        <v>4.5131845580003512E-4</v>
      </c>
      <c r="J590" s="19">
        <f>((VLOOKUP(ROUND($A590 + (J$9/12),5),'main sheet'!$G:$M, 4, 0) - VLOOKUP(ROUND($A590 + (J$9/12) + (1/12),5),'main sheet'!$G:$M, 4, 0)) / VLOOKUP(ROUND($A590,5),'main sheet'!$G:$M, 4, 0)) * J$11</f>
        <v>4.5088063258092793E-4</v>
      </c>
      <c r="K590" s="19">
        <f>((VLOOKUP(ROUND($A590 + (K$9/12),5),'main sheet'!$G:$M, 4, 0) - VLOOKUP(ROUND($A590 + (K$9/12) + (1/12),5),'main sheet'!$G:$M, 4, 0)) / VLOOKUP(ROUND($A590,5),'main sheet'!$G:$M, 4, 0)) * K$11</f>
        <v>4.5044323409333507E-4</v>
      </c>
      <c r="L590" s="19">
        <f>((VLOOKUP(ROUND($A590 + (L$9/12),5),'main sheet'!$G:$M, 4, 0) - VLOOKUP(ROUND($A590 + (L$9/12) + (1/12),5),'main sheet'!$G:$M, 4, 0)) / VLOOKUP(ROUND($A590,5),'main sheet'!$G:$M, 4, 0)) * L$11</f>
        <v>4.5000625992522531E-4</v>
      </c>
      <c r="M590" s="19">
        <f>((VLOOKUP(ROUND($A590 + (M$9/12),5),'main sheet'!$G:$M, 4, 0) - VLOOKUP(ROUND($A590 + (M$9/12) + (1/12),5),'main sheet'!$G:$M, 4, 0)) / VLOOKUP(ROUND($A590,5),'main sheet'!$G:$M, 4, 0)) * M$11</f>
        <v>4.9897391696711356E-4</v>
      </c>
      <c r="N590" s="19">
        <f>((VLOOKUP(ROUND($A590 + (N$9/12),5),'main sheet'!$G:$M, 4, 0) - VLOOKUP(ROUND($A590 + (N$9/12) + (1/12),5),'main sheet'!$G:$M, 4, 0)) / VLOOKUP(ROUND($A590,5),'main sheet'!$G:$M, 4, 0)) * N$11</f>
        <v>4.9864376725380379E-4</v>
      </c>
      <c r="O590" s="19">
        <f>((VLOOKUP(ROUND($A590 + (O$9/12),5),'main sheet'!$G:$M, 4, 0) - VLOOKUP(ROUND($A590 + (O$9/12) + (1/12),5),'main sheet'!$G:$M, 4, 0)) / VLOOKUP(ROUND($A590,5),'main sheet'!$G:$M, 4, 0)) * O$11</f>
        <v>4.9831383598676214E-4</v>
      </c>
      <c r="P590" s="19">
        <f>((VLOOKUP(ROUND($A590 + (P$9/12),5),'main sheet'!$G:$M, 4, 0) - VLOOKUP(ROUND($A590 + (P$9/12) + (1/12),5),'main sheet'!$G:$M, 4, 0)) / VLOOKUP(ROUND($A590,5),'main sheet'!$G:$M, 4, 0)) * P$11</f>
        <v>4.9798412302098048E-4</v>
      </c>
      <c r="Q590" s="19">
        <f>((VLOOKUP(ROUND($A590 + (Q$9/12),5),'main sheet'!$G:$M, 4, 0) - VLOOKUP(ROUND($A590 + (Q$9/12) + (1/12),5),'main sheet'!$G:$M, 4, 0)) / VLOOKUP(ROUND($A590,5),'main sheet'!$G:$M, 4, 0)) * Q$11</f>
        <v>4.9765462821201826E-4</v>
      </c>
      <c r="R590" s="19">
        <f>((VLOOKUP(ROUND($A590 + (R$9/12),5),'main sheet'!$G:$M, 4, 0) - VLOOKUP(ROUND($A590 + (R$9/12) + (1/12),5),'main sheet'!$G:$M, 4, 0)) / VLOOKUP(ROUND($A590,5),'main sheet'!$G:$M, 4, 0)) * R$11</f>
        <v>4.973253514160014E-4</v>
      </c>
      <c r="S590" s="19">
        <f>((VLOOKUP(ROUND($A590 + (S$9/12),5),'main sheet'!$G:$M, 4, 0) - VLOOKUP(ROUND($A590 + (S$9/12) + (1/12),5),'main sheet'!$G:$M, 4, 0)) / VLOOKUP(ROUND($A590,5),'main sheet'!$G:$M, 4, 0)) * S$11</f>
        <v>4.969962924882092E-4</v>
      </c>
      <c r="T590" s="19">
        <f>((VLOOKUP(ROUND($A590 + (T$9/12),5),'main sheet'!$G:$M, 4, 0) - VLOOKUP(ROUND($A590 + (T$9/12) + (1/12),5),'main sheet'!$G:$M, 4, 0)) / VLOOKUP(ROUND($A590,5),'main sheet'!$G:$M, 4, 0)) * T$11</f>
        <v>4.9666745128448798E-4</v>
      </c>
      <c r="U590" s="19">
        <f>((VLOOKUP(ROUND($A590 + (U$9/12),5),'main sheet'!$G:$M, 4, 0) - VLOOKUP(ROUND($A590 + (U$9/12) + (1/12),5),'main sheet'!$G:$M, 4, 0)) / VLOOKUP(ROUND($A590,5),'main sheet'!$G:$M, 4, 0)) * U$11</f>
        <v>4.963388276612486E-4</v>
      </c>
      <c r="V590" s="19">
        <f>((VLOOKUP(ROUND($A590 + (V$9/12),5),'main sheet'!$G:$M, 4, 0) - VLOOKUP(ROUND($A590 + (V$9/12) + (1/12),5),'main sheet'!$G:$M, 4, 0)) / VLOOKUP(ROUND($A590,5),'main sheet'!$G:$M, 4, 0)) * V$11</f>
        <v>4.9601042147405787E-4</v>
      </c>
      <c r="W590" s="19">
        <f>((VLOOKUP(ROUND($A590 + (W$9/12),5),'main sheet'!$G:$M, 4, 0) - VLOOKUP(ROUND($A590 + (W$9/12) + (1/12),5),'main sheet'!$G:$M, 4, 0)) / VLOOKUP(ROUND($A590,5),'main sheet'!$G:$M, 4, 0)) * W$11</f>
        <v>4.9568223257904771E-4</v>
      </c>
      <c r="X590" s="19">
        <f>((VLOOKUP(ROUND($A590 + (X$9/12),5),'main sheet'!$G:$M, 4, 0) - VLOOKUP(ROUND($A590 + (X$9/12) + (1/12),5),'main sheet'!$G:$M, 4, 0)) / VLOOKUP(ROUND($A590,5),'main sheet'!$G:$M, 4, 0)) * X$11</f>
        <v>4.9535426083291423E-4</v>
      </c>
      <c r="Y590" s="19">
        <f>((VLOOKUP(ROUND($A590 + (Y$9/12),5),'main sheet'!$G:$M, 4, 0) - VLOOKUP(ROUND($A590 + (Y$9/12) + (1/12),5),'main sheet'!$G:$M, 4, 0)) / VLOOKUP(ROUND($A590,5),'main sheet'!$G:$M, 4, 0)) * Y$11</f>
        <v>5.4238463754058904E-4</v>
      </c>
      <c r="Z590" s="19">
        <f>((VLOOKUP(ROUND($A590 + (Z$9/12),5),'main sheet'!$G:$M, 4, 0) - VLOOKUP(ROUND($A590 + (Z$9/12) + (1/12),5),'main sheet'!$G:$M, 4, 0)) / VLOOKUP(ROUND($A590,5),'main sheet'!$G:$M, 4, 0)) * Z$11</f>
        <v>5.4202576480929881E-4</v>
      </c>
      <c r="AA590" s="19">
        <f>((VLOOKUP(ROUND($A590 + (AA$9/12),5),'main sheet'!$G:$M, 4, 0) - VLOOKUP(ROUND($A590 + (AA$9/12) + (1/12),5),'main sheet'!$G:$M, 4, 0)) / VLOOKUP(ROUND($A590,5),'main sheet'!$G:$M, 4, 0)) * AA$11</f>
        <v>5.4166712952844398E-4</v>
      </c>
      <c r="AB590" s="19">
        <f>((VLOOKUP(ROUND($A590 + (AB$9/12),5),'main sheet'!$G:$M, 4, 0) - VLOOKUP(ROUND($A590 + (AB$9/12) + (1/12),5),'main sheet'!$G:$M, 4, 0)) / VLOOKUP(ROUND($A590,5),'main sheet'!$G:$M, 4, 0)) * AB$11</f>
        <v>5.4130873154138097E-4</v>
      </c>
      <c r="AC590" s="19">
        <f>((VLOOKUP(ROUND($A590 + (AC$9/12),5),'main sheet'!$G:$M, 4, 0) - VLOOKUP(ROUND($A590 + (AC$9/12) + (1/12),5),'main sheet'!$G:$M, 4, 0)) / VLOOKUP(ROUND($A590,5),'main sheet'!$G:$M, 4, 0)) * AC$11</f>
        <v>5.4095057069110256E-4</v>
      </c>
      <c r="AD590" s="19">
        <f>((VLOOKUP(ROUND($A590 + (AD$9/12),5),'main sheet'!$G:$M, 4, 0) - VLOOKUP(ROUND($A590 + (AD$9/12) + (1/12),5),'main sheet'!$G:$M, 4, 0)) / VLOOKUP(ROUND($A590,5),'main sheet'!$G:$M, 4, 0)) * AD$11</f>
        <v>5.4059264682023876E-4</v>
      </c>
      <c r="AE590" s="19">
        <f>((VLOOKUP(ROUND($A590 + (AE$9/12),5),'main sheet'!$G:$M, 4, 0) - VLOOKUP(ROUND($A590 + (AE$9/12) + (1/12),5),'main sheet'!$G:$M, 4, 0)) / VLOOKUP(ROUND($A590,5),'main sheet'!$G:$M, 4, 0)) * AE$11</f>
        <v>5.4023495977245704E-4</v>
      </c>
      <c r="AF590" s="19">
        <f>((VLOOKUP(ROUND($A590 + (AF$9/12),5),'main sheet'!$G:$M, 4, 0) - VLOOKUP(ROUND($A590 + (AF$9/12) + (1/12),5),'main sheet'!$G:$M, 4, 0)) / VLOOKUP(ROUND($A590,5),'main sheet'!$G:$M, 4, 0)) * AF$11</f>
        <v>5.3987750939106147E-4</v>
      </c>
      <c r="AH590" s="18">
        <f t="shared" si="17"/>
        <v>48.083333333333336</v>
      </c>
      <c r="AI590" s="19">
        <f t="shared" si="18"/>
        <v>1.4814764501053856E-2</v>
      </c>
    </row>
    <row r="591" spans="1:35" x14ac:dyDescent="0.3">
      <c r="A591" s="19">
        <v>48.166666666666664</v>
      </c>
      <c r="C591" s="19">
        <f>((VLOOKUP(ROUND($A591 + (C$9/12),5),'main sheet'!$G:$M, 4, 0) - VLOOKUP(ROUND($A591 + (C$9/12) + (1/12),5),'main sheet'!$G:$M, 4, 0)) / VLOOKUP(ROUND($A591,5),'main sheet'!$G:$M, 4, 0)) * C$11</f>
        <v>4.5416090650400896E-4</v>
      </c>
      <c r="D591" s="19">
        <f>((VLOOKUP(ROUND($A591 + (D$9/12),5),'main sheet'!$G:$M, 4, 0) - VLOOKUP(ROUND($A591 + (D$9/12) + (1/12),5),'main sheet'!$G:$M, 4, 0)) / VLOOKUP(ROUND($A591,5),'main sheet'!$G:$M, 4, 0)) * D$11</f>
        <v>4.5372032582860597E-4</v>
      </c>
      <c r="E591" s="19">
        <f>((VLOOKUP(ROUND($A591 + (E$9/12),5),'main sheet'!$G:$M, 4, 0) - VLOOKUP(ROUND($A591 + (E$9/12) + (1/12),5),'main sheet'!$G:$M, 4, 0)) / VLOOKUP(ROUND($A591,5),'main sheet'!$G:$M, 4, 0)) * E$11</f>
        <v>4.5328017255972071E-4</v>
      </c>
      <c r="F591" s="19">
        <f>((VLOOKUP(ROUND($A591 + (F$9/12),5),'main sheet'!$G:$M, 4, 0) - VLOOKUP(ROUND($A591 + (F$9/12) + (1/12),5),'main sheet'!$G:$M, 4, 0)) / VLOOKUP(ROUND($A591,5),'main sheet'!$G:$M, 4, 0)) * F$11</f>
        <v>4.5284044628272685E-4</v>
      </c>
      <c r="G591" s="19">
        <f>((VLOOKUP(ROUND($A591 + (G$9/12),5),'main sheet'!$G:$M, 4, 0) - VLOOKUP(ROUND($A591 + (G$9/12) + (1/12),5),'main sheet'!$G:$M, 4, 0)) / VLOOKUP(ROUND($A591,5),'main sheet'!$G:$M, 4, 0)) * G$11</f>
        <v>4.5240114658340043E-4</v>
      </c>
      <c r="H591" s="19">
        <f>((VLOOKUP(ROUND($A591 + (H$9/12),5),'main sheet'!$G:$M, 4, 0) - VLOOKUP(ROUND($A591 + (H$9/12) + (1/12),5),'main sheet'!$G:$M, 4, 0)) / VLOOKUP(ROUND($A591,5),'main sheet'!$G:$M, 4, 0)) * H$11</f>
        <v>4.5196227304791911E-4</v>
      </c>
      <c r="I591" s="19">
        <f>((VLOOKUP(ROUND($A591 + (I$9/12),5),'main sheet'!$G:$M, 4, 0) - VLOOKUP(ROUND($A591 + (I$9/12) + (1/12),5),'main sheet'!$G:$M, 4, 0)) / VLOOKUP(ROUND($A591,5),'main sheet'!$G:$M, 4, 0)) * I$11</f>
        <v>4.5152382526286218E-4</v>
      </c>
      <c r="J591" s="19">
        <f>((VLOOKUP(ROUND($A591 + (J$9/12),5),'main sheet'!$G:$M, 4, 0) - VLOOKUP(ROUND($A591 + (J$9/12) + (1/12),5),'main sheet'!$G:$M, 4, 0)) / VLOOKUP(ROUND($A591,5),'main sheet'!$G:$M, 4, 0)) * J$11</f>
        <v>4.5108580281520987E-4</v>
      </c>
      <c r="K591" s="19">
        <f>((VLOOKUP(ROUND($A591 + (K$9/12),5),'main sheet'!$G:$M, 4, 0) - VLOOKUP(ROUND($A591 + (K$9/12) + (1/12),5),'main sheet'!$G:$M, 4, 0)) / VLOOKUP(ROUND($A591,5),'main sheet'!$G:$M, 4, 0)) * K$11</f>
        <v>4.5064820529234318E-4</v>
      </c>
      <c r="L591" s="19">
        <f>((VLOOKUP(ROUND($A591 + (L$9/12),5),'main sheet'!$G:$M, 4, 0) - VLOOKUP(ROUND($A591 + (L$9/12) + (1/12),5),'main sheet'!$G:$M, 4, 0)) / VLOOKUP(ROUND($A591,5),'main sheet'!$G:$M, 4, 0)) * L$11</f>
        <v>4.9783814747360929E-4</v>
      </c>
      <c r="M591" s="19">
        <f>((VLOOKUP(ROUND($A591 + (M$9/12),5),'main sheet'!$G:$M, 4, 0) - VLOOKUP(ROUND($A591 + (M$9/12) + (1/12),5),'main sheet'!$G:$M, 4, 0)) / VLOOKUP(ROUND($A591,5),'main sheet'!$G:$M, 4, 0)) * M$11</f>
        <v>4.9920097173056124E-4</v>
      </c>
      <c r="N591" s="19">
        <f>((VLOOKUP(ROUND($A591 + (N$9/12),5),'main sheet'!$G:$M, 4, 0) - VLOOKUP(ROUND($A591 + (N$9/12) + (1/12),5),'main sheet'!$G:$M, 4, 0)) / VLOOKUP(ROUND($A591,5),'main sheet'!$G:$M, 4, 0)) * N$11</f>
        <v>4.9887067178513403E-4</v>
      </c>
      <c r="O591" s="19">
        <f>((VLOOKUP(ROUND($A591 + (O$9/12),5),'main sheet'!$G:$M, 4, 0) - VLOOKUP(ROUND($A591 + (O$9/12) + (1/12),5),'main sheet'!$G:$M, 4, 0)) / VLOOKUP(ROUND($A591,5),'main sheet'!$G:$M, 4, 0)) * O$11</f>
        <v>4.9854059038490547E-4</v>
      </c>
      <c r="P591" s="19">
        <f>((VLOOKUP(ROUND($A591 + (P$9/12),5),'main sheet'!$G:$M, 4, 0) - VLOOKUP(ROUND($A591 + (P$9/12) + (1/12),5),'main sheet'!$G:$M, 4, 0)) / VLOOKUP(ROUND($A591,5),'main sheet'!$G:$M, 4, 0)) * P$11</f>
        <v>4.9821072738527367E-4</v>
      </c>
      <c r="Q591" s="19">
        <f>((VLOOKUP(ROUND($A591 + (Q$9/12),5),'main sheet'!$G:$M, 4, 0) - VLOOKUP(ROUND($A591 + (Q$9/12) + (1/12),5),'main sheet'!$G:$M, 4, 0)) / VLOOKUP(ROUND($A591,5),'main sheet'!$G:$M, 4, 0)) * Q$11</f>
        <v>4.9788108264220334E-4</v>
      </c>
      <c r="R591" s="19">
        <f>((VLOOKUP(ROUND($A591 + (R$9/12),5),'main sheet'!$G:$M, 4, 0) - VLOOKUP(ROUND($A591 + (R$9/12) + (1/12),5),'main sheet'!$G:$M, 4, 0)) / VLOOKUP(ROUND($A591,5),'main sheet'!$G:$M, 4, 0)) * R$11</f>
        <v>4.9755165601081245E-4</v>
      </c>
      <c r="S591" s="19">
        <f>((VLOOKUP(ROUND($A591 + (S$9/12),5),'main sheet'!$G:$M, 4, 0) - VLOOKUP(ROUND($A591 + (S$9/12) + (1/12),5),'main sheet'!$G:$M, 4, 0)) / VLOOKUP(ROUND($A591,5),'main sheet'!$G:$M, 4, 0)) * S$11</f>
        <v>4.9722244734678621E-4</v>
      </c>
      <c r="T591" s="19">
        <f>((VLOOKUP(ROUND($A591 + (T$9/12),5),'main sheet'!$G:$M, 4, 0) - VLOOKUP(ROUND($A591 + (T$9/12) + (1/12),5),'main sheet'!$G:$M, 4, 0)) / VLOOKUP(ROUND($A591,5),'main sheet'!$G:$M, 4, 0)) * T$11</f>
        <v>4.9689345650637479E-4</v>
      </c>
      <c r="U591" s="19">
        <f>((VLOOKUP(ROUND($A591 + (U$9/12),5),'main sheet'!$G:$M, 4, 0) - VLOOKUP(ROUND($A591 + (U$9/12) + (1/12),5),'main sheet'!$G:$M, 4, 0)) / VLOOKUP(ROUND($A591,5),'main sheet'!$G:$M, 4, 0)) * U$11</f>
        <v>4.965646833449838E-4</v>
      </c>
      <c r="V591" s="19">
        <f>((VLOOKUP(ROUND($A591 + (V$9/12),5),'main sheet'!$G:$M, 4, 0) - VLOOKUP(ROUND($A591 + (V$9/12) + (1/12),5),'main sheet'!$G:$M, 4, 0)) / VLOOKUP(ROUND($A591,5),'main sheet'!$G:$M, 4, 0)) * V$11</f>
        <v>4.9623612771858446E-4</v>
      </c>
      <c r="W591" s="19">
        <f>((VLOOKUP(ROUND($A591 + (W$9/12),5),'main sheet'!$G:$M, 4, 0) - VLOOKUP(ROUND($A591 + (W$9/12) + (1/12),5),'main sheet'!$G:$M, 4, 0)) / VLOOKUP(ROUND($A591,5),'main sheet'!$G:$M, 4, 0)) * W$11</f>
        <v>4.9590778948371231E-4</v>
      </c>
      <c r="X591" s="19">
        <f>((VLOOKUP(ROUND($A591 + (X$9/12),5),'main sheet'!$G:$M, 4, 0) - VLOOKUP(ROUND($A591 + (X$9/12) + (1/12),5),'main sheet'!$G:$M, 4, 0)) / VLOOKUP(ROUND($A591,5),'main sheet'!$G:$M, 4, 0)) * X$11</f>
        <v>5.4299071981416577E-4</v>
      </c>
      <c r="Y591" s="19">
        <f>((VLOOKUP(ROUND($A591 + (Y$9/12),5),'main sheet'!$G:$M, 4, 0) - VLOOKUP(ROUND($A591 + (Y$9/12) + (1/12),5),'main sheet'!$G:$M, 4, 0)) / VLOOKUP(ROUND($A591,5),'main sheet'!$G:$M, 4, 0)) * Y$11</f>
        <v>5.4263144606414115E-4</v>
      </c>
      <c r="Z591" s="19">
        <f>((VLOOKUP(ROUND($A591 + (Z$9/12),5),'main sheet'!$G:$M, 4, 0) - VLOOKUP(ROUND($A591 + (Z$9/12) + (1/12),5),'main sheet'!$G:$M, 4, 0)) / VLOOKUP(ROUND($A591,5),'main sheet'!$G:$M, 4, 0)) * Z$11</f>
        <v>5.4227241002988841E-4</v>
      </c>
      <c r="AA591" s="19">
        <f>((VLOOKUP(ROUND($A591 + (AA$9/12),5),'main sheet'!$G:$M, 4, 0) - VLOOKUP(ROUND($A591 + (AA$9/12) + (1/12),5),'main sheet'!$G:$M, 4, 0)) / VLOOKUP(ROUND($A591,5),'main sheet'!$G:$M, 4, 0)) * AA$11</f>
        <v>5.4191361155458918E-4</v>
      </c>
      <c r="AB591" s="19">
        <f>((VLOOKUP(ROUND($A591 + (AB$9/12),5),'main sheet'!$G:$M, 4, 0) - VLOOKUP(ROUND($A591 + (AB$9/12) + (1/12),5),'main sheet'!$G:$M, 4, 0)) / VLOOKUP(ROUND($A591,5),'main sheet'!$G:$M, 4, 0)) * AB$11</f>
        <v>5.4155505048106073E-4</v>
      </c>
      <c r="AC591" s="19">
        <f>((VLOOKUP(ROUND($A591 + (AC$9/12),5),'main sheet'!$G:$M, 4, 0) - VLOOKUP(ROUND($A591 + (AC$9/12) + (1/12),5),'main sheet'!$G:$M, 4, 0)) / VLOOKUP(ROUND($A591,5),'main sheet'!$G:$M, 4, 0)) * AC$11</f>
        <v>5.4119672665175708E-4</v>
      </c>
      <c r="AD591" s="19">
        <f>((VLOOKUP(ROUND($A591 + (AD$9/12),5),'main sheet'!$G:$M, 4, 0) - VLOOKUP(ROUND($A591 + (AD$9/12) + (1/12),5),'main sheet'!$G:$M, 4, 0)) / VLOOKUP(ROUND($A591,5),'main sheet'!$G:$M, 4, 0)) * AD$11</f>
        <v>5.4083863991017116E-4</v>
      </c>
      <c r="AE591" s="19">
        <f>((VLOOKUP(ROUND($A591 + (AE$9/12),5),'main sheet'!$G:$M, 4, 0) - VLOOKUP(ROUND($A591 + (AE$9/12) + (1/12),5),'main sheet'!$G:$M, 4, 0)) / VLOOKUP(ROUND($A591,5),'main sheet'!$G:$M, 4, 0)) * AE$11</f>
        <v>5.4048079009943182E-4</v>
      </c>
      <c r="AF591" s="19">
        <f>((VLOOKUP(ROUND($A591 + (AF$9/12),5),'main sheet'!$G:$M, 4, 0) - VLOOKUP(ROUND($A591 + (AF$9/12) + (1/12),5),'main sheet'!$G:$M, 4, 0)) / VLOOKUP(ROUND($A591,5),'main sheet'!$G:$M, 4, 0)) * AF$11</f>
        <v>5.4012317706230578E-4</v>
      </c>
      <c r="AH591" s="18">
        <f t="shared" ref="AH591:AH654" si="19">A591</f>
        <v>48.166666666666664</v>
      </c>
      <c r="AI591" s="19">
        <f t="shared" ref="AI591:AI654" si="20">SUM(C591:AF591)</f>
        <v>1.491654402765725E-2</v>
      </c>
    </row>
    <row r="592" spans="1:35" x14ac:dyDescent="0.3">
      <c r="A592" s="19">
        <v>48.25</v>
      </c>
      <c r="C592" s="19">
        <f>((VLOOKUP(ROUND($A592 + (C$9/12),5),'main sheet'!$G:$M, 4, 0) - VLOOKUP(ROUND($A592 + (C$9/12) + (1/12),5),'main sheet'!$G:$M, 4, 0)) / VLOOKUP(ROUND($A592,5),'main sheet'!$G:$M, 4, 0)) * C$11</f>
        <v>4.543676634885227E-4</v>
      </c>
      <c r="D592" s="19">
        <f>((VLOOKUP(ROUND($A592 + (D$9/12),5),'main sheet'!$G:$M, 4, 0) - VLOOKUP(ROUND($A592 + (D$9/12) + (1/12),5),'main sheet'!$G:$M, 4, 0)) / VLOOKUP(ROUND($A592,5),'main sheet'!$G:$M, 4, 0)) * D$11</f>
        <v>4.5392688223854232E-4</v>
      </c>
      <c r="E592" s="19">
        <f>((VLOOKUP(ROUND($A592 + (E$9/12),5),'main sheet'!$G:$M, 4, 0) - VLOOKUP(ROUND($A592 + (E$9/12) + (1/12),5),'main sheet'!$G:$M, 4, 0)) / VLOOKUP(ROUND($A592,5),'main sheet'!$G:$M, 4, 0)) * E$11</f>
        <v>4.5348652858965671E-4</v>
      </c>
      <c r="F592" s="19">
        <f>((VLOOKUP(ROUND($A592 + (F$9/12),5),'main sheet'!$G:$M, 4, 0) - VLOOKUP(ROUND($A592 + (F$9/12) + (1/12),5),'main sheet'!$G:$M, 4, 0)) / VLOOKUP(ROUND($A592,5),'main sheet'!$G:$M, 4, 0)) * F$11</f>
        <v>4.5304660212705083E-4</v>
      </c>
      <c r="G592" s="19">
        <f>((VLOOKUP(ROUND($A592 + (G$9/12),5),'main sheet'!$G:$M, 4, 0) - VLOOKUP(ROUND($A592 + (G$9/12) + (1/12),5),'main sheet'!$G:$M, 4, 0)) / VLOOKUP(ROUND($A592,5),'main sheet'!$G:$M, 4, 0)) * G$11</f>
        <v>4.5260710243631204E-4</v>
      </c>
      <c r="H592" s="19">
        <f>((VLOOKUP(ROUND($A592 + (H$9/12),5),'main sheet'!$G:$M, 4, 0) - VLOOKUP(ROUND($A592 + (H$9/12) + (1/12),5),'main sheet'!$G:$M, 4, 0)) / VLOOKUP(ROUND($A592,5),'main sheet'!$G:$M, 4, 0)) * H$11</f>
        <v>4.5216802910342965E-4</v>
      </c>
      <c r="I592" s="19">
        <f>((VLOOKUP(ROUND($A592 + (I$9/12),5),'main sheet'!$G:$M, 4, 0) - VLOOKUP(ROUND($A592 + (I$9/12) + (1/12),5),'main sheet'!$G:$M, 4, 0)) / VLOOKUP(ROUND($A592,5),'main sheet'!$G:$M, 4, 0)) * I$11</f>
        <v>4.5172938171479475E-4</v>
      </c>
      <c r="J592" s="19">
        <f>((VLOOKUP(ROUND($A592 + (J$9/12),5),'main sheet'!$G:$M, 4, 0) - VLOOKUP(ROUND($A592 + (J$9/12) + (1/12),5),'main sheet'!$G:$M, 4, 0)) / VLOOKUP(ROUND($A592,5),'main sheet'!$G:$M, 4, 0)) * J$11</f>
        <v>4.5129115985719962E-4</v>
      </c>
      <c r="K592" s="19">
        <f>((VLOOKUP(ROUND($A592 + (K$9/12),5),'main sheet'!$G:$M, 4, 0) - VLOOKUP(ROUND($A592 + (K$9/12) + (1/12),5),'main sheet'!$G:$M, 4, 0)) / VLOOKUP(ROUND($A592,5),'main sheet'!$G:$M, 4, 0)) * K$11</f>
        <v>4.985484294756648E-4</v>
      </c>
      <c r="L592" s="19">
        <f>((VLOOKUP(ROUND($A592 + (L$9/12),5),'main sheet'!$G:$M, 4, 0) - VLOOKUP(ROUND($A592 + (L$9/12) + (1/12),5),'main sheet'!$G:$M, 4, 0)) / VLOOKUP(ROUND($A592,5),'main sheet'!$G:$M, 4, 0)) * L$11</f>
        <v>4.9806478854421267E-4</v>
      </c>
      <c r="M592" s="19">
        <f>((VLOOKUP(ROUND($A592 + (M$9/12),5),'main sheet'!$G:$M, 4, 0) - VLOOKUP(ROUND($A592 + (M$9/12) + (1/12),5),'main sheet'!$G:$M, 4, 0)) / VLOOKUP(ROUND($A592,5),'main sheet'!$G:$M, 4, 0)) * M$11</f>
        <v>4.9942823322791756E-4</v>
      </c>
      <c r="N592" s="19">
        <f>((VLOOKUP(ROUND($A592 + (N$9/12),5),'main sheet'!$G:$M, 4, 0) - VLOOKUP(ROUND($A592 + (N$9/12) + (1/12),5),'main sheet'!$G:$M, 4, 0)) / VLOOKUP(ROUND($A592,5),'main sheet'!$G:$M, 4, 0)) * N$11</f>
        <v>4.9909778291311422E-4</v>
      </c>
      <c r="O592" s="19">
        <f>((VLOOKUP(ROUND($A592 + (O$9/12),5),'main sheet'!$G:$M, 4, 0) - VLOOKUP(ROUND($A592 + (O$9/12) + (1/12),5),'main sheet'!$G:$M, 4, 0)) / VLOOKUP(ROUND($A592,5),'main sheet'!$G:$M, 4, 0)) * O$11</f>
        <v>4.9876755124300253E-4</v>
      </c>
      <c r="P592" s="19">
        <f>((VLOOKUP(ROUND($A592 + (P$9/12),5),'main sheet'!$G:$M, 4, 0) - VLOOKUP(ROUND($A592 + (P$9/12) + (1/12),5),'main sheet'!$G:$M, 4, 0)) / VLOOKUP(ROUND($A592,5),'main sheet'!$G:$M, 4, 0)) * P$11</f>
        <v>4.9843753807338599E-4</v>
      </c>
      <c r="Q592" s="19">
        <f>((VLOOKUP(ROUND($A592 + (Q$9/12),5),'main sheet'!$G:$M, 4, 0) - VLOOKUP(ROUND($A592 + (Q$9/12) + (1/12),5),'main sheet'!$G:$M, 4, 0)) / VLOOKUP(ROUND($A592,5),'main sheet'!$G:$M, 4, 0)) * Q$11</f>
        <v>4.9810774325922101E-4</v>
      </c>
      <c r="R592" s="19">
        <f>((VLOOKUP(ROUND($A592 + (R$9/12),5),'main sheet'!$G:$M, 4, 0) - VLOOKUP(ROUND($A592 + (R$9/12) + (1/12),5),'main sheet'!$G:$M, 4, 0)) / VLOOKUP(ROUND($A592,5),'main sheet'!$G:$M, 4, 0)) * R$11</f>
        <v>4.9777816665603125E-4</v>
      </c>
      <c r="S592" s="19">
        <f>((VLOOKUP(ROUND($A592 + (S$9/12),5),'main sheet'!$G:$M, 4, 0) - VLOOKUP(ROUND($A592 + (S$9/12) + (1/12),5),'main sheet'!$G:$M, 4, 0)) / VLOOKUP(ROUND($A592,5),'main sheet'!$G:$M, 4, 0)) * S$11</f>
        <v>4.9744880811990622E-4</v>
      </c>
      <c r="T592" s="19">
        <f>((VLOOKUP(ROUND($A592 + (T$9/12),5),'main sheet'!$G:$M, 4, 0) - VLOOKUP(ROUND($A592 + (T$9/12) + (1/12),5),'main sheet'!$G:$M, 4, 0)) / VLOOKUP(ROUND($A592,5),'main sheet'!$G:$M, 4, 0)) * T$11</f>
        <v>4.9711966750608997E-4</v>
      </c>
      <c r="U592" s="19">
        <f>((VLOOKUP(ROUND($A592 + (U$9/12),5),'main sheet'!$G:$M, 4, 0) - VLOOKUP(ROUND($A592 + (U$9/12) + (1/12),5),'main sheet'!$G:$M, 4, 0)) / VLOOKUP(ROUND($A592,5),'main sheet'!$G:$M, 4, 0)) * U$11</f>
        <v>4.9679074467039294E-4</v>
      </c>
      <c r="V592" s="19">
        <f>((VLOOKUP(ROUND($A592 + (V$9/12),5),'main sheet'!$G:$M, 4, 0) - VLOOKUP(ROUND($A592 + (V$9/12) + (1/12),5),'main sheet'!$G:$M, 4, 0)) / VLOOKUP(ROUND($A592,5),'main sheet'!$G:$M, 4, 0)) * V$11</f>
        <v>4.9646203946918999E-4</v>
      </c>
      <c r="W592" s="19">
        <f>((VLOOKUP(ROUND($A592 + (W$9/12),5),'main sheet'!$G:$M, 4, 0) - VLOOKUP(ROUND($A592 + (W$9/12) + (1/12),5),'main sheet'!$G:$M, 4, 0)) / VLOOKUP(ROUND($A592,5),'main sheet'!$G:$M, 4, 0)) * W$11</f>
        <v>5.4359759190803793E-4</v>
      </c>
      <c r="X592" s="19">
        <f>((VLOOKUP(ROUND($A592 + (X$9/12),5),'main sheet'!$G:$M, 4, 0) - VLOOKUP(ROUND($A592 + (X$9/12) + (1/12),5),'main sheet'!$G:$M, 4, 0)) / VLOOKUP(ROUND($A592,5),'main sheet'!$G:$M, 4, 0)) * X$11</f>
        <v>5.4323791661668871E-4</v>
      </c>
      <c r="Y592" s="19">
        <f>((VLOOKUP(ROUND($A592 + (Y$9/12),5),'main sheet'!$G:$M, 4, 0) - VLOOKUP(ROUND($A592 + (Y$9/12) + (1/12),5),'main sheet'!$G:$M, 4, 0)) / VLOOKUP(ROUND($A592,5),'main sheet'!$G:$M, 4, 0)) * Y$11</f>
        <v>5.4287847930679358E-4</v>
      </c>
      <c r="Z592" s="19">
        <f>((VLOOKUP(ROUND($A592 + (Z$9/12),5),'main sheet'!$G:$M, 4, 0) - VLOOKUP(ROUND($A592 + (Z$9/12) + (1/12),5),'main sheet'!$G:$M, 4, 0)) / VLOOKUP(ROUND($A592,5),'main sheet'!$G:$M, 4, 0)) * Z$11</f>
        <v>5.425192798213591E-4</v>
      </c>
      <c r="AA592" s="19">
        <f>((VLOOKUP(ROUND($A592 + (AA$9/12),5),'main sheet'!$G:$M, 4, 0) - VLOOKUP(ROUND($A592 + (AA$9/12) + (1/12),5),'main sheet'!$G:$M, 4, 0)) / VLOOKUP(ROUND($A592,5),'main sheet'!$G:$M, 4, 0)) * AA$11</f>
        <v>5.4216031800302688E-4</v>
      </c>
      <c r="AB592" s="19">
        <f>((VLOOKUP(ROUND($A592 + (AB$9/12),5),'main sheet'!$G:$M, 4, 0) - VLOOKUP(ROUND($A592 + (AB$9/12) + (1/12),5),'main sheet'!$G:$M, 4, 0)) / VLOOKUP(ROUND($A592,5),'main sheet'!$G:$M, 4, 0)) * AB$11</f>
        <v>5.4180159369407476E-4</v>
      </c>
      <c r="AC592" s="19">
        <f>((VLOOKUP(ROUND($A592 + (AC$9/12),5),'main sheet'!$G:$M, 4, 0) - VLOOKUP(ROUND($A592 + (AC$9/12) + (1/12),5),'main sheet'!$G:$M, 4, 0)) / VLOOKUP(ROUND($A592,5),'main sheet'!$G:$M, 4, 0)) * AC$11</f>
        <v>5.414431067378208E-4</v>
      </c>
      <c r="AD592" s="19">
        <f>((VLOOKUP(ROUND($A592 + (AD$9/12),5),'main sheet'!$G:$M, 4, 0) - VLOOKUP(ROUND($A592 + (AD$9/12) + (1/12),5),'main sheet'!$G:$M, 4, 0)) / VLOOKUP(ROUND($A592,5),'main sheet'!$G:$M, 4, 0)) * AD$11</f>
        <v>5.4108485697721862E-4</v>
      </c>
      <c r="AE592" s="19">
        <f>((VLOOKUP(ROUND($A592 + (AE$9/12),5),'main sheet'!$G:$M, 4, 0) - VLOOKUP(ROUND($A592 + (AE$9/12) + (1/12),5),'main sheet'!$G:$M, 4, 0)) / VLOOKUP(ROUND($A592,5),'main sheet'!$G:$M, 4, 0)) * AE$11</f>
        <v>5.4072684425485911E-4</v>
      </c>
      <c r="AF592" s="19">
        <f>((VLOOKUP(ROUND($A592 + (AF$9/12),5),'main sheet'!$G:$M, 4, 0) - VLOOKUP(ROUND($A592 + (AF$9/12) + (1/12),5),'main sheet'!$G:$M, 4, 0)) / VLOOKUP(ROUND($A592,5),'main sheet'!$G:$M, 4, 0)) * AF$11</f>
        <v>5.4036906841437092E-4</v>
      </c>
      <c r="AH592" s="18">
        <f t="shared" si="19"/>
        <v>48.25</v>
      </c>
      <c r="AI592" s="19">
        <f t="shared" si="20"/>
        <v>1.5018493898447886E-2</v>
      </c>
    </row>
    <row r="593" spans="1:35" x14ac:dyDescent="0.3">
      <c r="A593" s="19">
        <v>48.333333333333336</v>
      </c>
      <c r="C593" s="19">
        <f>((VLOOKUP(ROUND($A593 + (C$9/12),5),'main sheet'!$G:$M, 4, 0) - VLOOKUP(ROUND($A593 + (C$9/12) + (1/12),5),'main sheet'!$G:$M, 4, 0)) / VLOOKUP(ROUND($A593,5),'main sheet'!$G:$M, 4, 0)) * C$11</f>
        <v>4.5457460881122302E-4</v>
      </c>
      <c r="D593" s="19">
        <f>((VLOOKUP(ROUND($A593 + (D$9/12),5),'main sheet'!$G:$M, 4, 0) - VLOOKUP(ROUND($A593 + (D$9/12) + (1/12),5),'main sheet'!$G:$M, 4, 0)) / VLOOKUP(ROUND($A593,5),'main sheet'!$G:$M, 4, 0)) * D$11</f>
        <v>4.5413362680395874E-4</v>
      </c>
      <c r="E593" s="19">
        <f>((VLOOKUP(ROUND($A593 + (E$9/12),5),'main sheet'!$G:$M, 4, 0) - VLOOKUP(ROUND($A593 + (E$9/12) + (1/12),5),'main sheet'!$G:$M, 4, 0)) / VLOOKUP(ROUND($A593,5),'main sheet'!$G:$M, 4, 0)) * E$11</f>
        <v>4.5369307259254349E-4</v>
      </c>
      <c r="F593" s="19">
        <f>((VLOOKUP(ROUND($A593 + (F$9/12),5),'main sheet'!$G:$M, 4, 0) - VLOOKUP(ROUND($A593 + (F$9/12) + (1/12),5),'main sheet'!$G:$M, 4, 0)) / VLOOKUP(ROUND($A593,5),'main sheet'!$G:$M, 4, 0)) * F$11</f>
        <v>4.5325294576197331E-4</v>
      </c>
      <c r="G593" s="19">
        <f>((VLOOKUP(ROUND($A593 + (G$9/12),5),'main sheet'!$G:$M, 4, 0) - VLOOKUP(ROUND($A593 + (G$9/12) + (1/12),5),'main sheet'!$G:$M, 4, 0)) / VLOOKUP(ROUND($A593,5),'main sheet'!$G:$M, 4, 0)) * G$11</f>
        <v>4.5281324589764685E-4</v>
      </c>
      <c r="H593" s="19">
        <f>((VLOOKUP(ROUND($A593 + (H$9/12),5),'main sheet'!$G:$M, 4, 0) - VLOOKUP(ROUND($A593 + (H$9/12) + (1/12),5),'main sheet'!$G:$M, 4, 0)) / VLOOKUP(ROUND($A593,5),'main sheet'!$G:$M, 4, 0)) * H$11</f>
        <v>4.5237397258536484E-4</v>
      </c>
      <c r="I593" s="19">
        <f>((VLOOKUP(ROUND($A593 + (I$9/12),5),'main sheet'!$G:$M, 4, 0) - VLOOKUP(ROUND($A593 + (I$9/12) + (1/12),5),'main sheet'!$G:$M, 4, 0)) / VLOOKUP(ROUND($A593,5),'main sheet'!$G:$M, 4, 0)) * I$11</f>
        <v>4.5193512541132996E-4</v>
      </c>
      <c r="J593" s="19">
        <f>((VLOOKUP(ROUND($A593 + (J$9/12),5),'main sheet'!$G:$M, 4, 0) - VLOOKUP(ROUND($A593 + (J$9/12) + (1/12),5),'main sheet'!$G:$M, 4, 0)) / VLOOKUP(ROUND($A593,5),'main sheet'!$G:$M, 4, 0)) * J$11</f>
        <v>4.9925982833344377E-4</v>
      </c>
      <c r="K593" s="19">
        <f>((VLOOKUP(ROUND($A593 + (K$9/12),5),'main sheet'!$G:$M, 4, 0) - VLOOKUP(ROUND($A593 + (K$9/12) + (1/12),5),'main sheet'!$G:$M, 4, 0)) / VLOOKUP(ROUND($A593,5),'main sheet'!$G:$M, 4, 0)) * K$11</f>
        <v>4.9877549727524368E-4</v>
      </c>
      <c r="L593" s="19">
        <f>((VLOOKUP(ROUND($A593 + (L$9/12),5),'main sheet'!$G:$M, 4, 0) - VLOOKUP(ROUND($A593 + (L$9/12) + (1/12),5),'main sheet'!$G:$M, 4, 0)) / VLOOKUP(ROUND($A593,5),'main sheet'!$G:$M, 4, 0)) * L$11</f>
        <v>4.9829163606604314E-4</v>
      </c>
      <c r="M593" s="19">
        <f>((VLOOKUP(ROUND($A593 + (M$9/12),5),'main sheet'!$G:$M, 4, 0) - VLOOKUP(ROUND($A593 + (M$9/12) + (1/12),5),'main sheet'!$G:$M, 4, 0)) / VLOOKUP(ROUND($A593,5),'main sheet'!$G:$M, 4, 0)) * M$11</f>
        <v>4.996557017411861E-4</v>
      </c>
      <c r="N593" s="19">
        <f>((VLOOKUP(ROUND($A593 + (N$9/12),5),'main sheet'!$G:$M, 4, 0) - VLOOKUP(ROUND($A593 + (N$9/12) + (1/12),5),'main sheet'!$G:$M, 4, 0)) / VLOOKUP(ROUND($A593,5),'main sheet'!$G:$M, 4, 0)) * N$11</f>
        <v>4.9932510092003275E-4</v>
      </c>
      <c r="O593" s="19">
        <f>((VLOOKUP(ROUND($A593 + (O$9/12),5),'main sheet'!$G:$M, 4, 0) - VLOOKUP(ROUND($A593 + (O$9/12) + (1/12),5),'main sheet'!$G:$M, 4, 0)) / VLOOKUP(ROUND($A593,5),'main sheet'!$G:$M, 4, 0)) * O$11</f>
        <v>4.9899471884362666E-4</v>
      </c>
      <c r="P593" s="19">
        <f>((VLOOKUP(ROUND($A593 + (P$9/12),5),'main sheet'!$G:$M, 4, 0) - VLOOKUP(ROUND($A593 + (P$9/12) + (1/12),5),'main sheet'!$G:$M, 4, 0)) / VLOOKUP(ROUND($A593,5),'main sheet'!$G:$M, 4, 0)) * P$11</f>
        <v>4.9866455536676159E-4</v>
      </c>
      <c r="Q593" s="19">
        <f>((VLOOKUP(ROUND($A593 + (Q$9/12),5),'main sheet'!$G:$M, 4, 0) - VLOOKUP(ROUND($A593 + (Q$9/12) + (1/12),5),'main sheet'!$G:$M, 4, 0)) / VLOOKUP(ROUND($A593,5),'main sheet'!$G:$M, 4, 0)) * Q$11</f>
        <v>4.9833461034479989E-4</v>
      </c>
      <c r="R593" s="19">
        <f>((VLOOKUP(ROUND($A593 + (R$9/12),5),'main sheet'!$G:$M, 4, 0) - VLOOKUP(ROUND($A593 + (R$9/12) + (1/12),5),'main sheet'!$G:$M, 4, 0)) / VLOOKUP(ROUND($A593,5),'main sheet'!$G:$M, 4, 0)) * R$11</f>
        <v>4.9800488363367049E-4</v>
      </c>
      <c r="S593" s="19">
        <f>((VLOOKUP(ROUND($A593 + (S$9/12),5),'main sheet'!$G:$M, 4, 0) - VLOOKUP(ROUND($A593 + (S$9/12) + (1/12),5),'main sheet'!$G:$M, 4, 0)) / VLOOKUP(ROUND($A593,5),'main sheet'!$G:$M, 4, 0)) * S$11</f>
        <v>4.9767537508845524E-4</v>
      </c>
      <c r="T593" s="19">
        <f>((VLOOKUP(ROUND($A593 + (T$9/12),5),'main sheet'!$G:$M, 4, 0) - VLOOKUP(ROUND($A593 + (T$9/12) + (1/12),5),'main sheet'!$G:$M, 4, 0)) / VLOOKUP(ROUND($A593,5),'main sheet'!$G:$M, 4, 0)) * T$11</f>
        <v>4.9734608456480326E-4</v>
      </c>
      <c r="U593" s="19">
        <f>((VLOOKUP(ROUND($A593 + (U$9/12),5),'main sheet'!$G:$M, 4, 0) - VLOOKUP(ROUND($A593 + (U$9/12) + (1/12),5),'main sheet'!$G:$M, 4, 0)) / VLOOKUP(ROUND($A593,5),'main sheet'!$G:$M, 4, 0)) * U$11</f>
        <v>4.9701701191892948E-4</v>
      </c>
      <c r="V593" s="19">
        <f>((VLOOKUP(ROUND($A593 + (V$9/12),5),'main sheet'!$G:$M, 4, 0) - VLOOKUP(ROUND($A593 + (V$9/12) + (1/12),5),'main sheet'!$G:$M, 4, 0)) / VLOOKUP(ROUND($A593,5),'main sheet'!$G:$M, 4, 0)) * V$11</f>
        <v>5.4420525505903376E-4</v>
      </c>
      <c r="W593" s="19">
        <f>((VLOOKUP(ROUND($A593 + (W$9/12),5),'main sheet'!$G:$M, 4, 0) - VLOOKUP(ROUND($A593 + (W$9/12) + (1/12),5),'main sheet'!$G:$M, 4, 0)) / VLOOKUP(ROUND($A593,5),'main sheet'!$G:$M, 4, 0)) * W$11</f>
        <v>5.4384517770295104E-4</v>
      </c>
      <c r="X593" s="19">
        <f>((VLOOKUP(ROUND($A593 + (X$9/12),5),'main sheet'!$G:$M, 4, 0) - VLOOKUP(ROUND($A593 + (X$9/12) + (1/12),5),'main sheet'!$G:$M, 4, 0)) / VLOOKUP(ROUND($A593,5),'main sheet'!$G:$M, 4, 0)) * X$11</f>
        <v>5.4348533859435125E-4</v>
      </c>
      <c r="Y593" s="19">
        <f>((VLOOKUP(ROUND($A593 + (Y$9/12),5),'main sheet'!$G:$M, 4, 0) - VLOOKUP(ROUND($A593 + (Y$9/12) + (1/12),5),'main sheet'!$G:$M, 4, 0)) / VLOOKUP(ROUND($A593,5),'main sheet'!$G:$M, 4, 0)) * Y$11</f>
        <v>5.4312573757606532E-4</v>
      </c>
      <c r="Z593" s="19">
        <f>((VLOOKUP(ROUND($A593 + (Z$9/12),5),'main sheet'!$G:$M, 4, 0) - VLOOKUP(ROUND($A593 + (Z$9/12) + (1/12),5),'main sheet'!$G:$M, 4, 0)) / VLOOKUP(ROUND($A593,5),'main sheet'!$G:$M, 4, 0)) * Z$11</f>
        <v>5.4276637449055876E-4</v>
      </c>
      <c r="AA593" s="19">
        <f>((VLOOKUP(ROUND($A593 + (AA$9/12),5),'main sheet'!$G:$M, 4, 0) - VLOOKUP(ROUND($A593 + (AA$9/12) + (1/12),5),'main sheet'!$G:$M, 4, 0)) / VLOOKUP(ROUND($A593,5),'main sheet'!$G:$M, 4, 0)) * AA$11</f>
        <v>5.4240724917993348E-4</v>
      </c>
      <c r="AB593" s="19">
        <f>((VLOOKUP(ROUND($A593 + (AB$9/12),5),'main sheet'!$G:$M, 4, 0) - VLOOKUP(ROUND($A593 + (AB$9/12) + (1/12),5),'main sheet'!$G:$M, 4, 0)) / VLOOKUP(ROUND($A593,5),'main sheet'!$G:$M, 4, 0)) * AB$11</f>
        <v>5.420483614873322E-4</v>
      </c>
      <c r="AC593" s="19">
        <f>((VLOOKUP(ROUND($A593 + (AC$9/12),5),'main sheet'!$G:$M, 4, 0) - VLOOKUP(ROUND($A593 + (AC$9/12) + (1/12),5),'main sheet'!$G:$M, 4, 0)) / VLOOKUP(ROUND($A593,5),'main sheet'!$G:$M, 4, 0)) * AC$11</f>
        <v>5.4168971125553281E-4</v>
      </c>
      <c r="AD593" s="19">
        <f>((VLOOKUP(ROUND($A593 + (AD$9/12),5),'main sheet'!$G:$M, 4, 0) - VLOOKUP(ROUND($A593 + (AD$9/12) + (1/12),5),'main sheet'!$G:$M, 4, 0)) / VLOOKUP(ROUND($A593,5),'main sheet'!$G:$M, 4, 0)) * AD$11</f>
        <v>5.4133129832695053E-4</v>
      </c>
      <c r="AE593" s="19">
        <f>((VLOOKUP(ROUND($A593 + (AE$9/12),5),'main sheet'!$G:$M, 4, 0) - VLOOKUP(ROUND($A593 + (AE$9/12) + (1/12),5),'main sheet'!$G:$M, 4, 0)) / VLOOKUP(ROUND($A593,5),'main sheet'!$G:$M, 4, 0)) * AE$11</f>
        <v>5.4097312254503915E-4</v>
      </c>
      <c r="AF593" s="19">
        <f>((VLOOKUP(ROUND($A593 + (AF$9/12),5),'main sheet'!$G:$M, 4, 0) - VLOOKUP(ROUND($A593 + (AF$9/12) + (1/12),5),'main sheet'!$G:$M, 4, 0)) / VLOOKUP(ROUND($A593,5),'main sheet'!$G:$M, 4, 0)) * AF$11</f>
        <v>5.4061518375288849E-4</v>
      </c>
      <c r="AH593" s="18">
        <f t="shared" si="19"/>
        <v>48.333333333333336</v>
      </c>
      <c r="AI593" s="19">
        <f t="shared" si="20"/>
        <v>1.5120614411931676E-2</v>
      </c>
    </row>
    <row r="594" spans="1:35" x14ac:dyDescent="0.3">
      <c r="A594" s="19">
        <v>48.416666666666664</v>
      </c>
      <c r="C594" s="19">
        <f>((VLOOKUP(ROUND($A594 + (C$9/12),5),'main sheet'!$G:$M, 4, 0) - VLOOKUP(ROUND($A594 + (C$9/12) + (1/12),5),'main sheet'!$G:$M, 4, 0)) / VLOOKUP(ROUND($A594,5),'main sheet'!$G:$M, 4, 0)) * C$11</f>
        <v>4.5478174272956749E-4</v>
      </c>
      <c r="D594" s="19">
        <f>((VLOOKUP(ROUND($A594 + (D$9/12),5),'main sheet'!$G:$M, 4, 0) - VLOOKUP(ROUND($A594 + (D$9/12) + (1/12),5),'main sheet'!$G:$M, 4, 0)) / VLOOKUP(ROUND($A594,5),'main sheet'!$G:$M, 4, 0)) * D$11</f>
        <v>4.5434055978206301E-4</v>
      </c>
      <c r="E594" s="19">
        <f>((VLOOKUP(ROUND($A594 + (E$9/12),5),'main sheet'!$G:$M, 4, 0) - VLOOKUP(ROUND($A594 + (E$9/12) + (1/12),5),'main sheet'!$G:$M, 4, 0)) / VLOOKUP(ROUND($A594,5),'main sheet'!$G:$M, 4, 0)) * E$11</f>
        <v>4.5389980482533931E-4</v>
      </c>
      <c r="F594" s="19">
        <f>((VLOOKUP(ROUND($A594 + (F$9/12),5),'main sheet'!$G:$M, 4, 0) - VLOOKUP(ROUND($A594 + (F$9/12) + (1/12),5),'main sheet'!$G:$M, 4, 0)) / VLOOKUP(ROUND($A594,5),'main sheet'!$G:$M, 4, 0)) * F$11</f>
        <v>4.5345947744420334E-4</v>
      </c>
      <c r="G594" s="19">
        <f>((VLOOKUP(ROUND($A594 + (G$9/12),5),'main sheet'!$G:$M, 4, 0) - VLOOKUP(ROUND($A594 + (G$9/12) + (1/12),5),'main sheet'!$G:$M, 4, 0)) / VLOOKUP(ROUND($A594,5),'main sheet'!$G:$M, 4, 0)) * G$11</f>
        <v>4.5301957722386482E-4</v>
      </c>
      <c r="H594" s="19">
        <f>((VLOOKUP(ROUND($A594 + (H$9/12),5),'main sheet'!$G:$M, 4, 0) - VLOOKUP(ROUND($A594 + (H$9/12) + (1/12),5),'main sheet'!$G:$M, 4, 0)) / VLOOKUP(ROUND($A594,5),'main sheet'!$G:$M, 4, 0)) * H$11</f>
        <v>4.5258010374993579E-4</v>
      </c>
      <c r="I594" s="19">
        <f>((VLOOKUP(ROUND($A594 + (I$9/12),5),'main sheet'!$G:$M, 4, 0) - VLOOKUP(ROUND($A594 + (I$9/12) + (1/12),5),'main sheet'!$G:$M, 4, 0)) / VLOOKUP(ROUND($A594,5),'main sheet'!$G:$M, 4, 0)) * I$11</f>
        <v>4.9997234603013304E-4</v>
      </c>
      <c r="J594" s="19">
        <f>((VLOOKUP(ROUND($A594 + (J$9/12),5),'main sheet'!$G:$M, 4, 0) - VLOOKUP(ROUND($A594 + (J$9/12) + (1/12),5),'main sheet'!$G:$M, 4, 0)) / VLOOKUP(ROUND($A594,5),'main sheet'!$G:$M, 4, 0)) * J$11</f>
        <v>4.9948732375980191E-4</v>
      </c>
      <c r="K594" s="19">
        <f>((VLOOKUP(ROUND($A594 + (K$9/12),5),'main sheet'!$G:$M, 4, 0) - VLOOKUP(ROUND($A594 + (K$9/12) + (1/12),5),'main sheet'!$G:$M, 4, 0)) / VLOOKUP(ROUND($A594,5),'main sheet'!$G:$M, 4, 0)) * K$11</f>
        <v>4.9900277200901403E-4</v>
      </c>
      <c r="L594" s="19">
        <f>((VLOOKUP(ROUND($A594 + (L$9/12),5),'main sheet'!$G:$M, 4, 0) - VLOOKUP(ROUND($A594 + (L$9/12) + (1/12),5),'main sheet'!$G:$M, 4, 0)) / VLOOKUP(ROUND($A594,5),'main sheet'!$G:$M, 4, 0)) * L$11</f>
        <v>4.9851869032084745E-4</v>
      </c>
      <c r="M594" s="19">
        <f>((VLOOKUP(ROUND($A594 + (M$9/12),5),'main sheet'!$G:$M, 4, 0) - VLOOKUP(ROUND($A594 + (M$9/12) + (1/12),5),'main sheet'!$G:$M, 4, 0)) / VLOOKUP(ROUND($A594,5),'main sheet'!$G:$M, 4, 0)) * M$11</f>
        <v>4.9988337755335654E-4</v>
      </c>
      <c r="N594" s="19">
        <f>((VLOOKUP(ROUND($A594 + (N$9/12),5),'main sheet'!$G:$M, 4, 0) - VLOOKUP(ROUND($A594 + (N$9/12) + (1/12),5),'main sheet'!$G:$M, 4, 0)) / VLOOKUP(ROUND($A594,5),'main sheet'!$G:$M, 4, 0)) * N$11</f>
        <v>4.9955262608916467E-4</v>
      </c>
      <c r="O594" s="19">
        <f>((VLOOKUP(ROUND($A594 + (O$9/12),5),'main sheet'!$G:$M, 4, 0) - VLOOKUP(ROUND($A594 + (O$9/12) + (1/12),5),'main sheet'!$G:$M, 4, 0)) / VLOOKUP(ROUND($A594,5),'main sheet'!$G:$M, 4, 0)) * O$11</f>
        <v>4.9922209346892196E-4</v>
      </c>
      <c r="P594" s="19">
        <f>((VLOOKUP(ROUND($A594 + (P$9/12),5),'main sheet'!$G:$M, 4, 0) - VLOOKUP(ROUND($A594 + (P$9/12) + (1/12),5),'main sheet'!$G:$M, 4, 0)) / VLOOKUP(ROUND($A594,5),'main sheet'!$G:$M, 4, 0)) * P$11</f>
        <v>4.9889177954782885E-4</v>
      </c>
      <c r="Q594" s="19">
        <f>((VLOOKUP(ROUND($A594 + (Q$9/12),5),'main sheet'!$G:$M, 4, 0) - VLOOKUP(ROUND($A594 + (Q$9/12) + (1/12),5),'main sheet'!$G:$M, 4, 0)) / VLOOKUP(ROUND($A594,5),'main sheet'!$G:$M, 4, 0)) * Q$11</f>
        <v>4.9856168418165308E-4</v>
      </c>
      <c r="R594" s="19">
        <f>((VLOOKUP(ROUND($A594 + (R$9/12),5),'main sheet'!$G:$M, 4, 0) - VLOOKUP(ROUND($A594 + (R$9/12) + (1/12),5),'main sheet'!$G:$M, 4, 0)) / VLOOKUP(ROUND($A594,5),'main sheet'!$G:$M, 4, 0)) * R$11</f>
        <v>4.9823180722531461E-4</v>
      </c>
      <c r="S594" s="19">
        <f>((VLOOKUP(ROUND($A594 + (S$9/12),5),'main sheet'!$G:$M, 4, 0) - VLOOKUP(ROUND($A594 + (S$9/12) + (1/12),5),'main sheet'!$G:$M, 4, 0)) / VLOOKUP(ROUND($A594,5),'main sheet'!$G:$M, 4, 0)) * S$11</f>
        <v>4.9790214853430133E-4</v>
      </c>
      <c r="T594" s="19">
        <f>((VLOOKUP(ROUND($A594 + (T$9/12),5),'main sheet'!$G:$M, 4, 0) - VLOOKUP(ROUND($A594 + (T$9/12) + (1/12),5),'main sheet'!$G:$M, 4, 0)) / VLOOKUP(ROUND($A594,5),'main sheet'!$G:$M, 4, 0)) * T$11</f>
        <v>4.9757270796466676E-4</v>
      </c>
      <c r="U594" s="19">
        <f>((VLOOKUP(ROUND($A594 + (U$9/12),5),'main sheet'!$G:$M, 4, 0) - VLOOKUP(ROUND($A594 + (U$9/12) + (1/12),5),'main sheet'!$G:$M, 4, 0)) / VLOOKUP(ROUND($A594,5),'main sheet'!$G:$M, 4, 0)) * U$11</f>
        <v>5.4481371050633975E-4</v>
      </c>
      <c r="V594" s="19">
        <f>((VLOOKUP(ROUND($A594 + (V$9/12),5),'main sheet'!$G:$M, 4, 0) - VLOOKUP(ROUND($A594 + (V$9/12) + (1/12),5),'main sheet'!$G:$M, 4, 0)) / VLOOKUP(ROUND($A594,5),'main sheet'!$G:$M, 4, 0)) * V$11</f>
        <v>5.4445323056129507E-4</v>
      </c>
      <c r="W594" s="19">
        <f>((VLOOKUP(ROUND($A594 + (W$9/12),5),'main sheet'!$G:$M, 4, 0) - VLOOKUP(ROUND($A594 + (W$9/12) + (1/12),5),'main sheet'!$G:$M, 4, 0)) / VLOOKUP(ROUND($A594,5),'main sheet'!$G:$M, 4, 0)) * W$11</f>
        <v>5.440929891301088E-4</v>
      </c>
      <c r="X594" s="19">
        <f>((VLOOKUP(ROUND($A594 + (X$9/12),5),'main sheet'!$G:$M, 4, 0) - VLOOKUP(ROUND($A594 + (X$9/12) + (1/12),5),'main sheet'!$G:$M, 4, 0)) / VLOOKUP(ROUND($A594,5),'main sheet'!$G:$M, 4, 0)) * X$11</f>
        <v>5.437329860554362E-4</v>
      </c>
      <c r="Y594" s="19">
        <f>((VLOOKUP(ROUND($A594 + (Y$9/12),5),'main sheet'!$G:$M, 4, 0) - VLOOKUP(ROUND($A594 + (Y$9/12) + (1/12),5),'main sheet'!$G:$M, 4, 0)) / VLOOKUP(ROUND($A594,5),'main sheet'!$G:$M, 4, 0)) * Y$11</f>
        <v>5.4337322117956684E-4</v>
      </c>
      <c r="Z594" s="19">
        <f>((VLOOKUP(ROUND($A594 + (Z$9/12),5),'main sheet'!$G:$M, 4, 0) - VLOOKUP(ROUND($A594 + (Z$9/12) + (1/12),5),'main sheet'!$G:$M, 4, 0)) / VLOOKUP(ROUND($A594,5),'main sheet'!$G:$M, 4, 0)) * Z$11</f>
        <v>5.4301369434442566E-4</v>
      </c>
      <c r="AA594" s="19">
        <f>((VLOOKUP(ROUND($A594 + (AA$9/12),5),'main sheet'!$G:$M, 4, 0) - VLOOKUP(ROUND($A594 + (AA$9/12) + (1/12),5),'main sheet'!$G:$M, 4, 0)) / VLOOKUP(ROUND($A594,5),'main sheet'!$G:$M, 4, 0)) * AA$11</f>
        <v>5.4265440539298041E-4</v>
      </c>
      <c r="AB594" s="19">
        <f>((VLOOKUP(ROUND($A594 + (AB$9/12),5),'main sheet'!$G:$M, 4, 0) - VLOOKUP(ROUND($A594 + (AB$9/12) + (1/12),5),'main sheet'!$G:$M, 4, 0)) / VLOOKUP(ROUND($A594,5),'main sheet'!$G:$M, 4, 0)) * AB$11</f>
        <v>5.4229535416783312E-4</v>
      </c>
      <c r="AC594" s="19">
        <f>((VLOOKUP(ROUND($A594 + (AC$9/12),5),'main sheet'!$G:$M, 4, 0) - VLOOKUP(ROUND($A594 + (AC$9/12) + (1/12),5),'main sheet'!$G:$M, 4, 0)) / VLOOKUP(ROUND($A594,5),'main sheet'!$G:$M, 4, 0)) * AC$11</f>
        <v>5.4193654051122261E-4</v>
      </c>
      <c r="AD594" s="19">
        <f>((VLOOKUP(ROUND($A594 + (AD$9/12),5),'main sheet'!$G:$M, 4, 0) - VLOOKUP(ROUND($A594 + (AD$9/12) + (1/12),5),'main sheet'!$G:$M, 4, 0)) / VLOOKUP(ROUND($A594,5),'main sheet'!$G:$M, 4, 0)) * AD$11</f>
        <v>5.4157796426642778E-4</v>
      </c>
      <c r="AE594" s="19">
        <f>((VLOOKUP(ROUND($A594 + (AE$9/12),5),'main sheet'!$G:$M, 4, 0) - VLOOKUP(ROUND($A594 + (AE$9/12) + (1/12),5),'main sheet'!$G:$M, 4, 0)) / VLOOKUP(ROUND($A594,5),'main sheet'!$G:$M, 4, 0)) * AE$11</f>
        <v>5.4121962527636325E-4</v>
      </c>
      <c r="AF594" s="19">
        <f>((VLOOKUP(ROUND($A594 + (AF$9/12),5),'main sheet'!$G:$M, 4, 0) - VLOOKUP(ROUND($A594 + (AF$9/12) + (1/12),5),'main sheet'!$G:$M, 4, 0)) / VLOOKUP(ROUND($A594,5),'main sheet'!$G:$M, 4, 0)) * AF$11</f>
        <v>5.4086152338358052E-4</v>
      </c>
      <c r="AH594" s="18">
        <f t="shared" si="19"/>
        <v>48.416666666666664</v>
      </c>
      <c r="AI594" s="19">
        <f t="shared" si="20"/>
        <v>1.5222905867215558E-2</v>
      </c>
    </row>
    <row r="595" spans="1:35" x14ac:dyDescent="0.3">
      <c r="A595" s="19">
        <v>48.5</v>
      </c>
      <c r="C595" s="19">
        <f>((VLOOKUP(ROUND($A595 + (C$9/12),5),'main sheet'!$G:$M, 4, 0) - VLOOKUP(ROUND($A595 + (C$9/12) + (1/12),5),'main sheet'!$G:$M, 4, 0)) / VLOOKUP(ROUND($A595,5),'main sheet'!$G:$M, 4, 0)) * C$11</f>
        <v>4.5498906550148308E-4</v>
      </c>
      <c r="D595" s="19">
        <f>((VLOOKUP(ROUND($A595 + (D$9/12),5),'main sheet'!$G:$M, 4, 0) - VLOOKUP(ROUND($A595 + (D$9/12) + (1/12),5),'main sheet'!$G:$M, 4, 0)) / VLOOKUP(ROUND($A595,5),'main sheet'!$G:$M, 4, 0)) * D$11</f>
        <v>4.5454768143053187E-4</v>
      </c>
      <c r="E595" s="19">
        <f>((VLOOKUP(ROUND($A595 + (E$9/12),5),'main sheet'!$G:$M, 4, 0) - VLOOKUP(ROUND($A595 + (E$9/12) + (1/12),5),'main sheet'!$G:$M, 4, 0)) / VLOOKUP(ROUND($A595,5),'main sheet'!$G:$M, 4, 0)) * E$11</f>
        <v>4.54106725545471E-4</v>
      </c>
      <c r="F595" s="19">
        <f>((VLOOKUP(ROUND($A595 + (F$9/12),5),'main sheet'!$G:$M, 4, 0) - VLOOKUP(ROUND($A595 + (F$9/12) + (1/12),5),'main sheet'!$G:$M, 4, 0)) / VLOOKUP(ROUND($A595,5),'main sheet'!$G:$M, 4, 0)) * F$11</f>
        <v>4.53666197430918E-4</v>
      </c>
      <c r="G595" s="19">
        <f>((VLOOKUP(ROUND($A595 + (G$9/12),5),'main sheet'!$G:$M, 4, 0) - VLOOKUP(ROUND($A595 + (G$9/12) + (1/12),5),'main sheet'!$G:$M, 4, 0)) / VLOOKUP(ROUND($A595,5),'main sheet'!$G:$M, 4, 0)) * G$11</f>
        <v>4.5322609667189362E-4</v>
      </c>
      <c r="H595" s="19">
        <f>((VLOOKUP(ROUND($A595 + (H$9/12),5),'main sheet'!$G:$M, 4, 0) - VLOOKUP(ROUND($A595 + (H$9/12) + (1/12),5),'main sheet'!$G:$M, 4, 0)) / VLOOKUP(ROUND($A595,5),'main sheet'!$G:$M, 4, 0)) * H$11</f>
        <v>5.0068598455298033E-4</v>
      </c>
      <c r="I595" s="19">
        <f>((VLOOKUP(ROUND($A595 + (I$9/12),5),'main sheet'!$G:$M, 4, 0) - VLOOKUP(ROUND($A595 + (I$9/12) + (1/12),5),'main sheet'!$G:$M, 4, 0)) / VLOOKUP(ROUND($A595,5),'main sheet'!$G:$M, 4, 0)) * I$11</f>
        <v>5.0020026998320627E-4</v>
      </c>
      <c r="J595" s="19">
        <f>((VLOOKUP(ROUND($A595 + (J$9/12),5),'main sheet'!$G:$M, 4, 0) - VLOOKUP(ROUND($A595 + (J$9/12) + (1/12),5),'main sheet'!$G:$M, 4, 0)) / VLOOKUP(ROUND($A595,5),'main sheet'!$G:$M, 4, 0)) * J$11</f>
        <v>4.9971502660457463E-4</v>
      </c>
      <c r="K595" s="19">
        <f>((VLOOKUP(ROUND($A595 + (K$9/12),5),'main sheet'!$G:$M, 4, 0) - VLOOKUP(ROUND($A595 + (K$9/12) + (1/12),5),'main sheet'!$G:$M, 4, 0)) / VLOOKUP(ROUND($A595,5),'main sheet'!$G:$M, 4, 0)) * K$11</f>
        <v>4.9923025395951089E-4</v>
      </c>
      <c r="L595" s="19">
        <f>((VLOOKUP(ROUND($A595 + (L$9/12),5),'main sheet'!$G:$M, 4, 0) - VLOOKUP(ROUND($A595 + (L$9/12) + (1/12),5),'main sheet'!$G:$M, 4, 0)) / VLOOKUP(ROUND($A595,5),'main sheet'!$G:$M, 4, 0)) * L$11</f>
        <v>4.9874595159135767E-4</v>
      </c>
      <c r="M595" s="19">
        <f>((VLOOKUP(ROUND($A595 + (M$9/12),5),'main sheet'!$G:$M, 4, 0) - VLOOKUP(ROUND($A595 + (M$9/12) + (1/12),5),'main sheet'!$G:$M, 4, 0)) / VLOOKUP(ROUND($A595,5),'main sheet'!$G:$M, 4, 0)) * M$11</f>
        <v>5.0011126094840787E-4</v>
      </c>
      <c r="N595" s="19">
        <f>((VLOOKUP(ROUND($A595 + (N$9/12),5),'main sheet'!$G:$M, 4, 0) - VLOOKUP(ROUND($A595 + (N$9/12) + (1/12),5),'main sheet'!$G:$M, 4, 0)) / VLOOKUP(ROUND($A595,5),'main sheet'!$G:$M, 4, 0)) * N$11</f>
        <v>4.9978035870335664E-4</v>
      </c>
      <c r="O595" s="19">
        <f>((VLOOKUP(ROUND($A595 + (O$9/12),5),'main sheet'!$G:$M, 4, 0) - VLOOKUP(ROUND($A595 + (O$9/12) + (1/12),5),'main sheet'!$G:$M, 4, 0)) / VLOOKUP(ROUND($A595,5),'main sheet'!$G:$M, 4, 0)) * O$11</f>
        <v>4.9944967540201959E-4</v>
      </c>
      <c r="P595" s="19">
        <f>((VLOOKUP(ROUND($A595 + (P$9/12),5),'main sheet'!$G:$M, 4, 0) - VLOOKUP(ROUND($A595 + (P$9/12) + (1/12),5),'main sheet'!$G:$M, 4, 0)) / VLOOKUP(ROUND($A595,5),'main sheet'!$G:$M, 4, 0)) * P$11</f>
        <v>4.9911921090000353E-4</v>
      </c>
      <c r="Q595" s="19">
        <f>((VLOOKUP(ROUND($A595 + (Q$9/12),5),'main sheet'!$G:$M, 4, 0) - VLOOKUP(ROUND($A595 + (Q$9/12) + (1/12),5),'main sheet'!$G:$M, 4, 0)) / VLOOKUP(ROUND($A595,5),'main sheet'!$G:$M, 4, 0)) * Q$11</f>
        <v>4.9878896505206594E-4</v>
      </c>
      <c r="R595" s="19">
        <f>((VLOOKUP(ROUND($A595 + (R$9/12),5),'main sheet'!$G:$M, 4, 0) - VLOOKUP(ROUND($A595 + (R$9/12) + (1/12),5),'main sheet'!$G:$M, 4, 0)) / VLOOKUP(ROUND($A595,5),'main sheet'!$G:$M, 4, 0)) * R$11</f>
        <v>4.9845893771353314E-4</v>
      </c>
      <c r="S595" s="19">
        <f>((VLOOKUP(ROUND($A595 + (S$9/12),5),'main sheet'!$G:$M, 4, 0) - VLOOKUP(ROUND($A595 + (S$9/12) + (1/12),5),'main sheet'!$G:$M, 4, 0)) / VLOOKUP(ROUND($A595,5),'main sheet'!$G:$M, 4, 0)) * S$11</f>
        <v>4.9812912874029798E-4</v>
      </c>
      <c r="T595" s="19">
        <f>((VLOOKUP(ROUND($A595 + (T$9/12),5),'main sheet'!$G:$M, 4, 0) - VLOOKUP(ROUND($A595 + (T$9/12) + (1/12),5),'main sheet'!$G:$M, 4, 0)) / VLOOKUP(ROUND($A595,5),'main sheet'!$G:$M, 4, 0)) * T$11</f>
        <v>5.4542295949150691E-4</v>
      </c>
      <c r="U595" s="19">
        <f>((VLOOKUP(ROUND($A595 + (U$9/12),5),'main sheet'!$G:$M, 4, 0) - VLOOKUP(ROUND($A595 + (U$9/12) + (1/12),5),'main sheet'!$G:$M, 4, 0)) / VLOOKUP(ROUND($A595,5),'main sheet'!$G:$M, 4, 0)) * U$11</f>
        <v>5.4506207643245012E-4</v>
      </c>
      <c r="V595" s="19">
        <f>((VLOOKUP(ROUND($A595 + (V$9/12),5),'main sheet'!$G:$M, 4, 0) - VLOOKUP(ROUND($A595 + (V$9/12) + (1/12),5),'main sheet'!$G:$M, 4, 0)) / VLOOKUP(ROUND($A595,5),'main sheet'!$G:$M, 4, 0)) * V$11</f>
        <v>5.4470143215397469E-4</v>
      </c>
      <c r="W595" s="19">
        <f>((VLOOKUP(ROUND($A595 + (W$9/12),5),'main sheet'!$G:$M, 4, 0) - VLOOKUP(ROUND($A595 + (W$9/12) + (1/12),5),'main sheet'!$G:$M, 4, 0)) / VLOOKUP(ROUND($A595,5),'main sheet'!$G:$M, 4, 0)) * W$11</f>
        <v>5.4434102649855991E-4</v>
      </c>
      <c r="X595" s="19">
        <f>((VLOOKUP(ROUND($A595 + (X$9/12),5),'main sheet'!$G:$M, 4, 0) - VLOOKUP(ROUND($A595 + (X$9/12) + (1/12),5),'main sheet'!$G:$M, 4, 0)) / VLOOKUP(ROUND($A595,5),'main sheet'!$G:$M, 4, 0)) * X$11</f>
        <v>5.4398085930831906E-4</v>
      </c>
      <c r="Y595" s="19">
        <f>((VLOOKUP(ROUND($A595 + (Y$9/12),5),'main sheet'!$G:$M, 4, 0) - VLOOKUP(ROUND($A595 + (Y$9/12) + (1/12),5),'main sheet'!$G:$M, 4, 0)) / VLOOKUP(ROUND($A595,5),'main sheet'!$G:$M, 4, 0)) * Y$11</f>
        <v>5.4362093042500037E-4</v>
      </c>
      <c r="Z595" s="19">
        <f>((VLOOKUP(ROUND($A595 + (Z$9/12),5),'main sheet'!$G:$M, 4, 0) - VLOOKUP(ROUND($A595 + (Z$9/12) + (1/12),5),'main sheet'!$G:$M, 4, 0)) / VLOOKUP(ROUND($A595,5),'main sheet'!$G:$M, 4, 0)) * Z$11</f>
        <v>5.432612396913956E-4</v>
      </c>
      <c r="AA595" s="19">
        <f>((VLOOKUP(ROUND($A595 + (AA$9/12),5),'main sheet'!$G:$M, 4, 0) - VLOOKUP(ROUND($A595 + (AA$9/12) + (1/12),5),'main sheet'!$G:$M, 4, 0)) / VLOOKUP(ROUND($A595,5),'main sheet'!$G:$M, 4, 0)) * AA$11</f>
        <v>5.4290178694993137E-4</v>
      </c>
      <c r="AB595" s="19">
        <f>((VLOOKUP(ROUND($A595 + (AB$9/12),5),'main sheet'!$G:$M, 4, 0) - VLOOKUP(ROUND($A595 + (AB$9/12) + (1/12),5),'main sheet'!$G:$M, 4, 0)) / VLOOKUP(ROUND($A595,5),'main sheet'!$G:$M, 4, 0)) * AB$11</f>
        <v>5.4254257204266955E-4</v>
      </c>
      <c r="AC595" s="19">
        <f>((VLOOKUP(ROUND($A595 + (AC$9/12),5),'main sheet'!$G:$M, 4, 0) - VLOOKUP(ROUND($A595 + (AC$9/12) + (1/12),5),'main sheet'!$G:$M, 4, 0)) / VLOOKUP(ROUND($A595,5),'main sheet'!$G:$M, 4, 0)) * AC$11</f>
        <v>5.4218359481271407E-4</v>
      </c>
      <c r="AD595" s="19">
        <f>((VLOOKUP(ROUND($A595 + (AD$9/12),5),'main sheet'!$G:$M, 4, 0) - VLOOKUP(ROUND($A595 + (AD$9/12) + (1/12),5),'main sheet'!$G:$M, 4, 0)) / VLOOKUP(ROUND($A595,5),'main sheet'!$G:$M, 4, 0)) * AD$11</f>
        <v>5.4182485510280377E-4</v>
      </c>
      <c r="AE595" s="19">
        <f>((VLOOKUP(ROUND($A595 + (AE$9/12),5),'main sheet'!$G:$M, 4, 0) - VLOOKUP(ROUND($A595 + (AE$9/12) + (1/12),5),'main sheet'!$G:$M, 4, 0)) / VLOOKUP(ROUND($A595,5),'main sheet'!$G:$M, 4, 0)) * AE$11</f>
        <v>5.41466352755314E-4</v>
      </c>
      <c r="AF595" s="19">
        <f>((VLOOKUP(ROUND($A595 + (AF$9/12),5),'main sheet'!$G:$M, 4, 0) - VLOOKUP(ROUND($A595 + (AF$9/12) + (1/12),5),'main sheet'!$G:$M, 4, 0)) / VLOOKUP(ROUND($A595,5),'main sheet'!$G:$M, 4, 0)) * AF$11</f>
        <v>5.8835475753714979E-4</v>
      </c>
      <c r="AH595" s="18">
        <f t="shared" si="19"/>
        <v>48.5</v>
      </c>
      <c r="AI595" s="19">
        <f t="shared" si="20"/>
        <v>1.5372615233933403E-2</v>
      </c>
    </row>
    <row r="596" spans="1:35" x14ac:dyDescent="0.3">
      <c r="A596" s="19">
        <v>48.583333333333336</v>
      </c>
      <c r="C596" s="19">
        <f>((VLOOKUP(ROUND($A596 + (C$9/12),5),'main sheet'!$G:$M, 4, 0) - VLOOKUP(ROUND($A596 + (C$9/12) + (1/12),5),'main sheet'!$G:$M, 4, 0)) / VLOOKUP(ROUND($A596,5),'main sheet'!$G:$M, 4, 0)) * C$11</f>
        <v>4.5519657738536743E-4</v>
      </c>
      <c r="D596" s="19">
        <f>((VLOOKUP(ROUND($A596 + (D$9/12),5),'main sheet'!$G:$M, 4, 0) - VLOOKUP(ROUND($A596 + (D$9/12) + (1/12),5),'main sheet'!$G:$M, 4, 0)) / VLOOKUP(ROUND($A596,5),'main sheet'!$G:$M, 4, 0)) * D$11</f>
        <v>4.5475499200751235E-4</v>
      </c>
      <c r="E596" s="19">
        <f>((VLOOKUP(ROUND($A596 + (E$9/12),5),'main sheet'!$G:$M, 4, 0) - VLOOKUP(ROUND($A596 + (E$9/12) + (1/12),5),'main sheet'!$G:$M, 4, 0)) / VLOOKUP(ROUND($A596,5),'main sheet'!$G:$M, 4, 0)) * E$11</f>
        <v>4.5431383501083502E-4</v>
      </c>
      <c r="F596" s="19">
        <f>((VLOOKUP(ROUND($A596 + (F$9/12),5),'main sheet'!$G:$M, 4, 0) - VLOOKUP(ROUND($A596 + (F$9/12) + (1/12),5),'main sheet'!$G:$M, 4, 0)) / VLOOKUP(ROUND($A596,5),'main sheet'!$G:$M, 4, 0)) * F$11</f>
        <v>4.5387310597976363E-4</v>
      </c>
      <c r="G596" s="19">
        <f>((VLOOKUP(ROUND($A596 + (G$9/12),5),'main sheet'!$G:$M, 4, 0) - VLOOKUP(ROUND($A596 + (G$9/12) + (1/12),5),'main sheet'!$G:$M, 4, 0)) / VLOOKUP(ROUND($A596,5),'main sheet'!$G:$M, 4, 0)) * G$11</f>
        <v>5.014007458933017E-4</v>
      </c>
      <c r="H596" s="19">
        <f>((VLOOKUP(ROUND($A596 + (H$9/12),5),'main sheet'!$G:$M, 4, 0) - VLOOKUP(ROUND($A596 + (H$9/12) + (1/12),5),'main sheet'!$G:$M, 4, 0)) / VLOOKUP(ROUND($A596,5),'main sheet'!$G:$M, 4, 0)) * H$11</f>
        <v>5.0091433793484177E-4</v>
      </c>
      <c r="I596" s="19">
        <f>((VLOOKUP(ROUND($A596 + (I$9/12),5),'main sheet'!$G:$M, 4, 0) - VLOOKUP(ROUND($A596 + (I$9/12) + (1/12),5),'main sheet'!$G:$M, 4, 0)) / VLOOKUP(ROUND($A596,5),'main sheet'!$G:$M, 4, 0)) * I$11</f>
        <v>5.0042840184017965E-4</v>
      </c>
      <c r="J596" s="19">
        <f>((VLOOKUP(ROUND($A596 + (J$9/12),5),'main sheet'!$G:$M, 4, 0) - VLOOKUP(ROUND($A596 + (J$9/12) + (1/12),5),'main sheet'!$G:$M, 4, 0)) / VLOOKUP(ROUND($A596,5),'main sheet'!$G:$M, 4, 0)) * J$11</f>
        <v>4.9994293715108792E-4</v>
      </c>
      <c r="K596" s="19">
        <f>((VLOOKUP(ROUND($A596 + (K$9/12),5),'main sheet'!$G:$M, 4, 0) - VLOOKUP(ROUND($A596 + (K$9/12) + (1/12),5),'main sheet'!$G:$M, 4, 0)) / VLOOKUP(ROUND($A596,5),'main sheet'!$G:$M, 4, 0)) * K$11</f>
        <v>4.9945794341025706E-4</v>
      </c>
      <c r="L596" s="19">
        <f>((VLOOKUP(ROUND($A596 + (L$9/12),5),'main sheet'!$G:$M, 4, 0) - VLOOKUP(ROUND($A596 + (L$9/12) + (1/12),5),'main sheet'!$G:$M, 4, 0)) / VLOOKUP(ROUND($A596,5),'main sheet'!$G:$M, 4, 0)) * L$11</f>
        <v>4.9897342016129334E-4</v>
      </c>
      <c r="M596" s="19">
        <f>((VLOOKUP(ROUND($A596 + (M$9/12),5),'main sheet'!$G:$M, 4, 0) - VLOOKUP(ROUND($A596 + (M$9/12) + (1/12),5),'main sheet'!$G:$M, 4, 0)) / VLOOKUP(ROUND($A596,5),'main sheet'!$G:$M, 4, 0)) * M$11</f>
        <v>5.0033935220989074E-4</v>
      </c>
      <c r="N596" s="19">
        <f>((VLOOKUP(ROUND($A596 + (N$9/12),5),'main sheet'!$G:$M, 4, 0) - VLOOKUP(ROUND($A596 + (N$9/12) + (1/12),5),'main sheet'!$G:$M, 4, 0)) / VLOOKUP(ROUND($A596,5),'main sheet'!$G:$M, 4, 0)) * N$11</f>
        <v>5.0000829904644356E-4</v>
      </c>
      <c r="O596" s="19">
        <f>((VLOOKUP(ROUND($A596 + (O$9/12),5),'main sheet'!$G:$M, 4, 0) - VLOOKUP(ROUND($A596 + (O$9/12) + (1/12),5),'main sheet'!$G:$M, 4, 0)) / VLOOKUP(ROUND($A596,5),'main sheet'!$G:$M, 4, 0)) * O$11</f>
        <v>4.9967746492703938E-4</v>
      </c>
      <c r="P596" s="19">
        <f>((VLOOKUP(ROUND($A596 + (P$9/12),5),'main sheet'!$G:$M, 4, 0) - VLOOKUP(ROUND($A596 + (P$9/12) + (1/12),5),'main sheet'!$G:$M, 4, 0)) / VLOOKUP(ROUND($A596,5),'main sheet'!$G:$M, 4, 0)) * P$11</f>
        <v>4.9934684970627356E-4</v>
      </c>
      <c r="Q596" s="19">
        <f>((VLOOKUP(ROUND($A596 + (Q$9/12),5),'main sheet'!$G:$M, 4, 0) - VLOOKUP(ROUND($A596 + (Q$9/12) + (1/12),5),'main sheet'!$G:$M, 4, 0)) / VLOOKUP(ROUND($A596,5),'main sheet'!$G:$M, 4, 0)) * Q$11</f>
        <v>4.9901645323931069E-4</v>
      </c>
      <c r="R596" s="19">
        <f>((VLOOKUP(ROUND($A596 + (R$9/12),5),'main sheet'!$G:$M, 4, 0) - VLOOKUP(ROUND($A596 + (R$9/12) + (1/12),5),'main sheet'!$G:$M, 4, 0)) / VLOOKUP(ROUND($A596,5),'main sheet'!$G:$M, 4, 0)) * R$11</f>
        <v>4.9868627538188226E-4</v>
      </c>
      <c r="S596" s="19">
        <f>((VLOOKUP(ROUND($A596 + (S$9/12),5),'main sheet'!$G:$M, 4, 0) - VLOOKUP(ROUND($A596 + (S$9/12) + (1/12),5),'main sheet'!$G:$M, 4, 0)) / VLOOKUP(ROUND($A596,5),'main sheet'!$G:$M, 4, 0)) * S$11</f>
        <v>5.4603300325845581E-4</v>
      </c>
      <c r="T596" s="19">
        <f>((VLOOKUP(ROUND($A596 + (T$9/12),5),'main sheet'!$G:$M, 4, 0) - VLOOKUP(ROUND($A596 + (T$9/12) + (1/12),5),'main sheet'!$G:$M, 4, 0)) / VLOOKUP(ROUND($A596,5),'main sheet'!$G:$M, 4, 0)) * T$11</f>
        <v>5.4567171655951372E-4</v>
      </c>
      <c r="U596" s="19">
        <f>((VLOOKUP(ROUND($A596 + (U$9/12),5),'main sheet'!$G:$M, 4, 0) - VLOOKUP(ROUND($A596 + (U$9/12) + (1/12),5),'main sheet'!$G:$M, 4, 0)) / VLOOKUP(ROUND($A596,5),'main sheet'!$G:$M, 4, 0)) * U$11</f>
        <v>5.4531066890822397E-4</v>
      </c>
      <c r="V596" s="19">
        <f>((VLOOKUP(ROUND($A596 + (V$9/12),5),'main sheet'!$G:$M, 4, 0) - VLOOKUP(ROUND($A596 + (V$9/12) + (1/12),5),'main sheet'!$G:$M, 4, 0)) / VLOOKUP(ROUND($A596,5),'main sheet'!$G:$M, 4, 0)) * V$11</f>
        <v>5.4494986014688967E-4</v>
      </c>
      <c r="W596" s="19">
        <f>((VLOOKUP(ROUND($A596 + (W$9/12),5),'main sheet'!$G:$M, 4, 0) - VLOOKUP(ROUND($A596 + (W$9/12) + (1/12),5),'main sheet'!$G:$M, 4, 0)) / VLOOKUP(ROUND($A596,5),'main sheet'!$G:$M, 4, 0)) * W$11</f>
        <v>5.4458929011744726E-4</v>
      </c>
      <c r="X596" s="19">
        <f>((VLOOKUP(ROUND($A596 + (X$9/12),5),'main sheet'!$G:$M, 4, 0) - VLOOKUP(ROUND($A596 + (X$9/12) + (1/12),5),'main sheet'!$G:$M, 4, 0)) / VLOOKUP(ROUND($A596,5),'main sheet'!$G:$M, 4, 0)) * X$11</f>
        <v>5.4422895866146825E-4</v>
      </c>
      <c r="Y596" s="19">
        <f>((VLOOKUP(ROUND($A596 + (Y$9/12),5),'main sheet'!$G:$M, 4, 0) - VLOOKUP(ROUND($A596 + (Y$9/12) + (1/12),5),'main sheet'!$G:$M, 4, 0)) / VLOOKUP(ROUND($A596,5),'main sheet'!$G:$M, 4, 0)) * Y$11</f>
        <v>5.4386886562156854E-4</v>
      </c>
      <c r="Z596" s="19">
        <f>((VLOOKUP(ROUND($A596 + (Z$9/12),5),'main sheet'!$G:$M, 4, 0) - VLOOKUP(ROUND($A596 + (Z$9/12) + (1/12),5),'main sheet'!$G:$M, 4, 0)) / VLOOKUP(ROUND($A596,5),'main sheet'!$G:$M, 4, 0)) * Z$11</f>
        <v>5.4350901083999813E-4</v>
      </c>
      <c r="AA596" s="19">
        <f>((VLOOKUP(ROUND($A596 + (AA$9/12),5),'main sheet'!$G:$M, 4, 0) - VLOOKUP(ROUND($A596 + (AA$9/12) + (1/12),5),'main sheet'!$G:$M, 4, 0)) / VLOOKUP(ROUND($A596,5),'main sheet'!$G:$M, 4, 0)) * AA$11</f>
        <v>5.4314939415864283E-4</v>
      </c>
      <c r="AB596" s="19">
        <f>((VLOOKUP(ROUND($A596 + (AB$9/12),5),'main sheet'!$G:$M, 4, 0) - VLOOKUP(ROUND($A596 + (AB$9/12) + (1/12),5),'main sheet'!$G:$M, 4, 0)) / VLOOKUP(ROUND($A596,5),'main sheet'!$G:$M, 4, 0)) * AB$11</f>
        <v>5.4279001542043069E-4</v>
      </c>
      <c r="AC596" s="19">
        <f>((VLOOKUP(ROUND($A596 + (AC$9/12),5),'main sheet'!$G:$M, 4, 0) - VLOOKUP(ROUND($A596 + (AC$9/12) + (1/12),5),'main sheet'!$G:$M, 4, 0)) / VLOOKUP(ROUND($A596,5),'main sheet'!$G:$M, 4, 0)) * AC$11</f>
        <v>5.4243087446792461E-4</v>
      </c>
      <c r="AD596" s="19">
        <f>((VLOOKUP(ROUND($A596 + (AD$9/12),5),'main sheet'!$G:$M, 4, 0) - VLOOKUP(ROUND($A596 + (AD$9/12) + (1/12),5),'main sheet'!$G:$M, 4, 0)) / VLOOKUP(ROUND($A596,5),'main sheet'!$G:$M, 4, 0)) * AD$11</f>
        <v>5.4207197114332416E-4</v>
      </c>
      <c r="AE596" s="19">
        <f>((VLOOKUP(ROUND($A596 + (AE$9/12),5),'main sheet'!$G:$M, 4, 0) - VLOOKUP(ROUND($A596 + (AE$9/12) + (1/12),5),'main sheet'!$G:$M, 4, 0)) / VLOOKUP(ROUND($A596,5),'main sheet'!$G:$M, 4, 0)) * AE$11</f>
        <v>5.8901281959035856E-4</v>
      </c>
      <c r="AF596" s="19">
        <f>((VLOOKUP(ROUND($A596 + (AF$9/12),5),'main sheet'!$G:$M, 4, 0) - VLOOKUP(ROUND($A596 + (AF$9/12) + (1/12),5),'main sheet'!$G:$M, 4, 0)) / VLOOKUP(ROUND($A596,5),'main sheet'!$G:$M, 4, 0)) * AF$11</f>
        <v>5.8862309498388429E-4</v>
      </c>
      <c r="AH596" s="18">
        <f t="shared" si="19"/>
        <v>48.583333333333336</v>
      </c>
      <c r="AI596" s="19">
        <f t="shared" si="20"/>
        <v>1.552257053516341E-2</v>
      </c>
    </row>
    <row r="597" spans="1:35" x14ac:dyDescent="0.3">
      <c r="A597" s="19">
        <v>48.666666666666664</v>
      </c>
      <c r="C597" s="19">
        <f>((VLOOKUP(ROUND($A597 + (C$9/12),5),'main sheet'!$G:$M, 4, 0) - VLOOKUP(ROUND($A597 + (C$9/12) + (1/12),5),'main sheet'!$G:$M, 4, 0)) / VLOOKUP(ROUND($A597,5),'main sheet'!$G:$M, 4, 0)) * C$11</f>
        <v>4.5540427864008975E-4</v>
      </c>
      <c r="D597" s="19">
        <f>((VLOOKUP(ROUND($A597 + (D$9/12),5),'main sheet'!$G:$M, 4, 0) - VLOOKUP(ROUND($A597 + (D$9/12) + (1/12),5),'main sheet'!$G:$M, 4, 0)) / VLOOKUP(ROUND($A597,5),'main sheet'!$G:$M, 4, 0)) * D$11</f>
        <v>4.549624917716225E-4</v>
      </c>
      <c r="E597" s="19">
        <f>((VLOOKUP(ROUND($A597 + (E$9/12),5),'main sheet'!$G:$M, 4, 0) - VLOOKUP(ROUND($A597 + (E$9/12) + (1/12),5),'main sheet'!$G:$M, 4, 0)) / VLOOKUP(ROUND($A597,5),'main sheet'!$G:$M, 4, 0)) * E$11</f>
        <v>4.5452113347979866E-4</v>
      </c>
      <c r="F597" s="19">
        <f>((VLOOKUP(ROUND($A597 + (F$9/12),5),'main sheet'!$G:$M, 4, 0) - VLOOKUP(ROUND($A597 + (F$9/12) + (1/12),5),'main sheet'!$G:$M, 4, 0)) / VLOOKUP(ROUND($A597,5),'main sheet'!$G:$M, 4, 0)) * F$11</f>
        <v>5.0211663204649309E-4</v>
      </c>
      <c r="G597" s="19">
        <f>((VLOOKUP(ROUND($A597 + (G$9/12),5),'main sheet'!$G:$M, 4, 0) - VLOOKUP(ROUND($A597 + (G$9/12) + (1/12),5),'main sheet'!$G:$M, 4, 0)) / VLOOKUP(ROUND($A597,5),'main sheet'!$G:$M, 4, 0)) * G$11</f>
        <v>5.0162952960816837E-4</v>
      </c>
      <c r="H597" s="19">
        <f>((VLOOKUP(ROUND($A597 + (H$9/12),5),'main sheet'!$G:$M, 4, 0) - VLOOKUP(ROUND($A597 + (H$9/12) + (1/12),5),'main sheet'!$G:$M, 4, 0)) / VLOOKUP(ROUND($A597,5),'main sheet'!$G:$M, 4, 0)) * H$11</f>
        <v>5.0114289970735549E-4</v>
      </c>
      <c r="I597" s="19">
        <f>((VLOOKUP(ROUND($A597 + (I$9/12),5),'main sheet'!$G:$M, 4, 0) - VLOOKUP(ROUND($A597 + (I$9/12) + (1/12),5),'main sheet'!$G:$M, 4, 0)) / VLOOKUP(ROUND($A597,5),'main sheet'!$G:$M, 4, 0)) * I$11</f>
        <v>5.006567418851728E-4</v>
      </c>
      <c r="J597" s="19">
        <f>((VLOOKUP(ROUND($A597 + (J$9/12),5),'main sheet'!$G:$M, 4, 0) - VLOOKUP(ROUND($A597 + (J$9/12) + (1/12),5),'main sheet'!$G:$M, 4, 0)) / VLOOKUP(ROUND($A597,5),'main sheet'!$G:$M, 4, 0)) * J$11</f>
        <v>5.0017105568365809E-4</v>
      </c>
      <c r="K597" s="19">
        <f>((VLOOKUP(ROUND($A597 + (K$9/12),5),'main sheet'!$G:$M, 4, 0) - VLOOKUP(ROUND($A597 + (K$9/12) + (1/12),5),'main sheet'!$G:$M, 4, 0)) / VLOOKUP(ROUND($A597,5),'main sheet'!$G:$M, 4, 0)) * K$11</f>
        <v>4.9968584064576549E-4</v>
      </c>
      <c r="L597" s="19">
        <f>((VLOOKUP(ROUND($A597 + (L$9/12),5),'main sheet'!$G:$M, 4, 0) - VLOOKUP(ROUND($A597 + (L$9/12) + (1/12),5),'main sheet'!$G:$M, 4, 0)) / VLOOKUP(ROUND($A597,5),'main sheet'!$G:$M, 4, 0)) * L$11</f>
        <v>4.9920109631394771E-4</v>
      </c>
      <c r="M597" s="19">
        <f>((VLOOKUP(ROUND($A597 + (M$9/12),5),'main sheet'!$G:$M, 4, 0) - VLOOKUP(ROUND($A597 + (M$9/12) + (1/12),5),'main sheet'!$G:$M, 4, 0)) / VLOOKUP(ROUND($A597,5),'main sheet'!$G:$M, 4, 0)) * M$11</f>
        <v>5.0056765162234695E-4</v>
      </c>
      <c r="N597" s="19">
        <f>((VLOOKUP(ROUND($A597 + (N$9/12),5),'main sheet'!$G:$M, 4, 0) - VLOOKUP(ROUND($A597 + (N$9/12) + (1/12),5),'main sheet'!$G:$M, 4, 0)) / VLOOKUP(ROUND($A597,5),'main sheet'!$G:$M, 4, 0)) * N$11</f>
        <v>5.0023644740325196E-4</v>
      </c>
      <c r="O597" s="19">
        <f>((VLOOKUP(ROUND($A597 + (O$9/12),5),'main sheet'!$G:$M, 4, 0) - VLOOKUP(ROUND($A597 + (O$9/12) + (1/12),5),'main sheet'!$G:$M, 4, 0)) / VLOOKUP(ROUND($A597,5),'main sheet'!$G:$M, 4, 0)) * O$11</f>
        <v>4.9990546232767433E-4</v>
      </c>
      <c r="P597" s="19">
        <f>((VLOOKUP(ROUND($A597 + (P$9/12),5),'main sheet'!$G:$M, 4, 0) - VLOOKUP(ROUND($A597 + (P$9/12) + (1/12),5),'main sheet'!$G:$M, 4, 0)) / VLOOKUP(ROUND($A597,5),'main sheet'!$G:$M, 4, 0)) * P$11</f>
        <v>4.9957469625061654E-4</v>
      </c>
      <c r="Q597" s="19">
        <f>((VLOOKUP(ROUND($A597 + (Q$9/12),5),'main sheet'!$G:$M, 4, 0) - VLOOKUP(ROUND($A597 + (Q$9/12) + (1/12),5),'main sheet'!$G:$M, 4, 0)) / VLOOKUP(ROUND($A597,5),'main sheet'!$G:$M, 4, 0)) * Q$11</f>
        <v>4.9924414902764865E-4</v>
      </c>
      <c r="R597" s="19">
        <f>((VLOOKUP(ROUND($A597 + (R$9/12),5),'main sheet'!$G:$M, 4, 0) - VLOOKUP(ROUND($A597 + (R$9/12) + (1/12),5),'main sheet'!$G:$M, 4, 0)) / VLOOKUP(ROUND($A597,5),'main sheet'!$G:$M, 4, 0)) * R$11</f>
        <v>5.4664384305348193E-4</v>
      </c>
      <c r="S597" s="19">
        <f>((VLOOKUP(ROUND($A597 + (S$9/12),5),'main sheet'!$G:$M, 4, 0) - VLOOKUP(ROUND($A597 + (S$9/12) + (1/12),5),'main sheet'!$G:$M, 4, 0)) / VLOOKUP(ROUND($A597,5),'main sheet'!$G:$M, 4, 0)) * S$11</f>
        <v>5.4628215218795683E-4</v>
      </c>
      <c r="T597" s="19">
        <f>((VLOOKUP(ROUND($A597 + (T$9/12),5),'main sheet'!$G:$M, 4, 0) - VLOOKUP(ROUND($A597 + (T$9/12) + (1/12),5),'main sheet'!$G:$M, 4, 0)) / VLOOKUP(ROUND($A597,5),'main sheet'!$G:$M, 4, 0)) * T$11</f>
        <v>5.459207006375035E-4</v>
      </c>
      <c r="U597" s="19">
        <f>((VLOOKUP(ROUND($A597 + (U$9/12),5),'main sheet'!$G:$M, 4, 0) - VLOOKUP(ROUND($A597 + (U$9/12) + (1/12),5),'main sheet'!$G:$M, 4, 0)) / VLOOKUP(ROUND($A597,5),'main sheet'!$G:$M, 4, 0)) * U$11</f>
        <v>5.4555948824424856E-4</v>
      </c>
      <c r="V597" s="19">
        <f>((VLOOKUP(ROUND($A597 + (V$9/12),5),'main sheet'!$G:$M, 4, 0) - VLOOKUP(ROUND($A597 + (V$9/12) + (1/12),5),'main sheet'!$G:$M, 4, 0)) / VLOOKUP(ROUND($A597,5),'main sheet'!$G:$M, 4, 0)) * V$11</f>
        <v>5.4519851484995173E-4</v>
      </c>
      <c r="W597" s="19">
        <f>((VLOOKUP(ROUND($A597 + (W$9/12),5),'main sheet'!$G:$M, 4, 0) - VLOOKUP(ROUND($A597 + (W$9/12) + (1/12),5),'main sheet'!$G:$M, 4, 0)) / VLOOKUP(ROUND($A597,5),'main sheet'!$G:$M, 4, 0)) * W$11</f>
        <v>5.4483778029600723E-4</v>
      </c>
      <c r="X597" s="19">
        <f>((VLOOKUP(ROUND($A597 + (X$9/12),5),'main sheet'!$G:$M, 4, 0) - VLOOKUP(ROUND($A597 + (X$9/12) + (1/12),5),'main sheet'!$G:$M, 4, 0)) / VLOOKUP(ROUND($A597,5),'main sheet'!$G:$M, 4, 0)) * X$11</f>
        <v>5.444772844248549E-4</v>
      </c>
      <c r="Y597" s="19">
        <f>((VLOOKUP(ROUND($A597 + (Y$9/12),5),'main sheet'!$G:$M, 4, 0) - VLOOKUP(ROUND($A597 + (Y$9/12) + (1/12),5),'main sheet'!$G:$M, 4, 0)) / VLOOKUP(ROUND($A597,5),'main sheet'!$G:$M, 4, 0)) * Y$11</f>
        <v>5.4411702707856822E-4</v>
      </c>
      <c r="Z597" s="19">
        <f>((VLOOKUP(ROUND($A597 + (Z$9/12),5),'main sheet'!$G:$M, 4, 0) - VLOOKUP(ROUND($A597 + (Z$9/12) + (1/12),5),'main sheet'!$G:$M, 4, 0)) / VLOOKUP(ROUND($A597,5),'main sheet'!$G:$M, 4, 0)) * Z$11</f>
        <v>5.4375700809885619E-4</v>
      </c>
      <c r="AA597" s="19">
        <f>((VLOOKUP(ROUND($A597 + (AA$9/12),5),'main sheet'!$G:$M, 4, 0) - VLOOKUP(ROUND($A597 + (AA$9/12) + (1/12),5),'main sheet'!$G:$M, 4, 0)) / VLOOKUP(ROUND($A597,5),'main sheet'!$G:$M, 4, 0)) * AA$11</f>
        <v>5.4339722732847109E-4</v>
      </c>
      <c r="AB597" s="19">
        <f>((VLOOKUP(ROUND($A597 + (AB$9/12),5),'main sheet'!$G:$M, 4, 0) - VLOOKUP(ROUND($A597 + (AB$9/12) + (1/12),5),'main sheet'!$G:$M, 4, 0)) / VLOOKUP(ROUND($A597,5),'main sheet'!$G:$M, 4, 0)) * AB$11</f>
        <v>5.4303768460979985E-4</v>
      </c>
      <c r="AC597" s="19">
        <f>((VLOOKUP(ROUND($A597 + (AC$9/12),5),'main sheet'!$G:$M, 4, 0) - VLOOKUP(ROUND($A597 + (AC$9/12) + (1/12),5),'main sheet'!$G:$M, 4, 0)) / VLOOKUP(ROUND($A597,5),'main sheet'!$G:$M, 4, 0)) * AC$11</f>
        <v>5.4267837978486523E-4</v>
      </c>
      <c r="AD597" s="19">
        <f>((VLOOKUP(ROUND($A597 + (AD$9/12),5),'main sheet'!$G:$M, 4, 0) - VLOOKUP(ROUND($A597 + (AD$9/12) + (1/12),5),'main sheet'!$G:$M, 4, 0)) / VLOOKUP(ROUND($A597,5),'main sheet'!$G:$M, 4, 0)) * AD$11</f>
        <v>5.8967174032928697E-4</v>
      </c>
      <c r="AE597" s="19">
        <f>((VLOOKUP(ROUND($A597 + (AE$9/12),5),'main sheet'!$G:$M, 4, 0) - VLOOKUP(ROUND($A597 + (AE$9/12) + (1/12),5),'main sheet'!$G:$M, 4, 0)) / VLOOKUP(ROUND($A597,5),'main sheet'!$G:$M, 4, 0)) * AE$11</f>
        <v>5.8928157974312415E-4</v>
      </c>
      <c r="AF597" s="19">
        <f>((VLOOKUP(ROUND($A597 + (AF$9/12),5),'main sheet'!$G:$M, 4, 0) - VLOOKUP(ROUND($A597 + (AF$9/12) + (1/12),5),'main sheet'!$G:$M, 4, 0)) / VLOOKUP(ROUND($A597,5),'main sheet'!$G:$M, 4, 0)) * AF$11</f>
        <v>5.8889167730954452E-4</v>
      </c>
      <c r="AH597" s="18">
        <f t="shared" si="19"/>
        <v>48.666666666666664</v>
      </c>
      <c r="AI597" s="19">
        <f t="shared" si="20"/>
        <v>1.5672772194390127E-2</v>
      </c>
    </row>
    <row r="598" spans="1:35" x14ac:dyDescent="0.3">
      <c r="A598" s="19">
        <v>48.75</v>
      </c>
      <c r="C598" s="19">
        <f>((VLOOKUP(ROUND($A598 + (C$9/12),5),'main sheet'!$G:$M, 4, 0) - VLOOKUP(ROUND($A598 + (C$9/12) + (1/12),5),'main sheet'!$G:$M, 4, 0)) / VLOOKUP(ROUND($A598,5),'main sheet'!$G:$M, 4, 0)) * C$11</f>
        <v>4.5561216952499196E-4</v>
      </c>
      <c r="D598" s="19">
        <f>((VLOOKUP(ROUND($A598 + (D$9/12),5),'main sheet'!$G:$M, 4, 0) - VLOOKUP(ROUND($A598 + (D$9/12) + (1/12),5),'main sheet'!$G:$M, 4, 0)) / VLOOKUP(ROUND($A598,5),'main sheet'!$G:$M, 4, 0)) * D$11</f>
        <v>4.5517018098195259E-4</v>
      </c>
      <c r="E598" s="19">
        <f>((VLOOKUP(ROUND($A598 + (E$9/12),5),'main sheet'!$G:$M, 4, 0) - VLOOKUP(ROUND($A598 + (E$9/12) + (1/12),5),'main sheet'!$G:$M, 4, 0)) / VLOOKUP(ROUND($A598,5),'main sheet'!$G:$M, 4, 0)) * E$11</f>
        <v>5.0283364501203939E-4</v>
      </c>
      <c r="F598" s="19">
        <f>((VLOOKUP(ROUND($A598 + (F$9/12),5),'main sheet'!$G:$M, 4, 0) - VLOOKUP(ROUND($A598 + (F$9/12) + (1/12),5),'main sheet'!$G:$M, 4, 0)) / VLOOKUP(ROUND($A598,5),'main sheet'!$G:$M, 4, 0)) * F$11</f>
        <v>5.0234584700073091E-4</v>
      </c>
      <c r="G598" s="19">
        <f>((VLOOKUP(ROUND($A598 + (G$9/12),5),'main sheet'!$G:$M, 4, 0) - VLOOKUP(ROUND($A598 + (G$9/12) + (1/12),5),'main sheet'!$G:$M, 4, 0)) / VLOOKUP(ROUND($A598,5),'main sheet'!$G:$M, 4, 0)) * G$11</f>
        <v>5.0185852220170917E-4</v>
      </c>
      <c r="H598" s="19">
        <f>((VLOOKUP(ROUND($A598 + (H$9/12),5),'main sheet'!$G:$M, 4, 0) - VLOOKUP(ROUND($A598 + (H$9/12) + (1/12),5),'main sheet'!$G:$M, 4, 0)) / VLOOKUP(ROUND($A598,5),'main sheet'!$G:$M, 4, 0)) * H$11</f>
        <v>5.0137167015543681E-4</v>
      </c>
      <c r="I598" s="19">
        <f>((VLOOKUP(ROUND($A598 + (I$9/12),5),'main sheet'!$G:$M, 4, 0) - VLOOKUP(ROUND($A598 + (I$9/12) + (1/12),5),'main sheet'!$G:$M, 4, 0)) / VLOOKUP(ROUND($A598,5),'main sheet'!$G:$M, 4, 0)) * I$11</f>
        <v>5.0088529040329761E-4</v>
      </c>
      <c r="J598" s="19">
        <f>((VLOOKUP(ROUND($A598 + (J$9/12),5),'main sheet'!$G:$M, 4, 0) - VLOOKUP(ROUND($A598 + (J$9/12) + (1/12),5),'main sheet'!$G:$M, 4, 0)) / VLOOKUP(ROUND($A598,5),'main sheet'!$G:$M, 4, 0)) * J$11</f>
        <v>5.0039938248759347E-4</v>
      </c>
      <c r="K598" s="19">
        <f>((VLOOKUP(ROUND($A598 + (K$9/12),5),'main sheet'!$G:$M, 4, 0) - VLOOKUP(ROUND($A598 + (K$9/12) + (1/12),5),'main sheet'!$G:$M, 4, 0)) / VLOOKUP(ROUND($A598,5),'main sheet'!$G:$M, 4, 0)) * K$11</f>
        <v>4.9991394595012319E-4</v>
      </c>
      <c r="L598" s="19">
        <f>((VLOOKUP(ROUND($A598 + (L$9/12),5),'main sheet'!$G:$M, 4, 0) - VLOOKUP(ROUND($A598 + (L$9/12) + (1/12),5),'main sheet'!$G:$M, 4, 0)) / VLOOKUP(ROUND($A598,5),'main sheet'!$G:$M, 4, 0)) * L$11</f>
        <v>4.9942898033360412E-4</v>
      </c>
      <c r="M598" s="19">
        <f>((VLOOKUP(ROUND($A598 + (M$9/12),5),'main sheet'!$G:$M, 4, 0) - VLOOKUP(ROUND($A598 + (M$9/12) + (1/12),5),'main sheet'!$G:$M, 4, 0)) / VLOOKUP(ROUND($A598,5),'main sheet'!$G:$M, 4, 0)) * M$11</f>
        <v>5.0079615947131112E-4</v>
      </c>
      <c r="N598" s="19">
        <f>((VLOOKUP(ROUND($A598 + (N$9/12),5),'main sheet'!$G:$M, 4, 0) - VLOOKUP(ROUND($A598 + (N$9/12) + (1/12),5),'main sheet'!$G:$M, 4, 0)) / VLOOKUP(ROUND($A598,5),'main sheet'!$G:$M, 4, 0)) * N$11</f>
        <v>5.0046480405818185E-4</v>
      </c>
      <c r="O598" s="19">
        <f>((VLOOKUP(ROUND($A598 + (O$9/12),5),'main sheet'!$G:$M, 4, 0) - VLOOKUP(ROUND($A598 + (O$9/12) + (1/12),5),'main sheet'!$G:$M, 4, 0)) / VLOOKUP(ROUND($A598,5),'main sheet'!$G:$M, 4, 0)) * O$11</f>
        <v>5.0013366788860872E-4</v>
      </c>
      <c r="P598" s="19">
        <f>((VLOOKUP(ROUND($A598 + (P$9/12),5),'main sheet'!$G:$M, 4, 0) - VLOOKUP(ROUND($A598 + (P$9/12) + (1/12),5),'main sheet'!$G:$M, 4, 0)) / VLOOKUP(ROUND($A598,5),'main sheet'!$G:$M, 4, 0)) * P$11</f>
        <v>4.9980275081800047E-4</v>
      </c>
      <c r="Q598" s="19">
        <f>((VLOOKUP(ROUND($A598 + (Q$9/12),5),'main sheet'!$G:$M, 4, 0) - VLOOKUP(ROUND($A598 + (Q$9/12) + (1/12),5),'main sheet'!$G:$M, 4, 0)) / VLOOKUP(ROUND($A598,5),'main sheet'!$G:$M, 4, 0)) * Q$11</f>
        <v>5.4725548012526167E-4</v>
      </c>
      <c r="R598" s="19">
        <f>((VLOOKUP(ROUND($A598 + (R$9/12),5),'main sheet'!$G:$M, 4, 0) - VLOOKUP(ROUND($A598 + (R$9/12) + (1/12),5),'main sheet'!$G:$M, 4, 0)) / VLOOKUP(ROUND($A598,5),'main sheet'!$G:$M, 4, 0)) * R$11</f>
        <v>5.4689338456562968E-4</v>
      </c>
      <c r="S598" s="19">
        <f>((VLOOKUP(ROUND($A598 + (S$9/12),5),'main sheet'!$G:$M, 4, 0) - VLOOKUP(ROUND($A598 + (S$9/12) + (1/12),5),'main sheet'!$G:$M, 4, 0)) / VLOOKUP(ROUND($A598,5),'main sheet'!$G:$M, 4, 0)) * S$11</f>
        <v>5.465315285888378E-4</v>
      </c>
      <c r="T598" s="19">
        <f>((VLOOKUP(ROUND($A598 + (T$9/12),5),'main sheet'!$G:$M, 4, 0) - VLOOKUP(ROUND($A598 + (T$9/12) + (1/12),5),'main sheet'!$G:$M, 4, 0)) / VLOOKUP(ROUND($A598,5),'main sheet'!$G:$M, 4, 0)) * T$11</f>
        <v>5.4616991203683624E-4</v>
      </c>
      <c r="U598" s="19">
        <f>((VLOOKUP(ROUND($A598 + (U$9/12),5),'main sheet'!$G:$M, 4, 0) - VLOOKUP(ROUND($A598 + (U$9/12) + (1/12),5),'main sheet'!$G:$M, 4, 0)) / VLOOKUP(ROUND($A598,5),'main sheet'!$G:$M, 4, 0)) * U$11</f>
        <v>5.4580853475120735E-4</v>
      </c>
      <c r="V598" s="19">
        <f>((VLOOKUP(ROUND($A598 + (V$9/12),5),'main sheet'!$G:$M, 4, 0) - VLOOKUP(ROUND($A598 + (V$9/12) + (1/12),5),'main sheet'!$G:$M, 4, 0)) / VLOOKUP(ROUND($A598,5),'main sheet'!$G:$M, 4, 0)) * V$11</f>
        <v>5.454473965731682E-4</v>
      </c>
      <c r="W598" s="19">
        <f>((VLOOKUP(ROUND($A598 + (W$9/12),5),'main sheet'!$G:$M, 4, 0) - VLOOKUP(ROUND($A598 + (W$9/12) + (1/12),5),'main sheet'!$G:$M, 4, 0)) / VLOOKUP(ROUND($A598,5),'main sheet'!$G:$M, 4, 0)) * W$11</f>
        <v>5.4508649734498222E-4</v>
      </c>
      <c r="X598" s="19">
        <f>((VLOOKUP(ROUND($A598 + (X$9/12),5),'main sheet'!$G:$M, 4, 0) - VLOOKUP(ROUND($A598 + (X$9/12) + (1/12),5),'main sheet'!$G:$M, 4, 0)) / VLOOKUP(ROUND($A598,5),'main sheet'!$G:$M, 4, 0)) * X$11</f>
        <v>5.4472583690854607E-4</v>
      </c>
      <c r="Y598" s="19">
        <f>((VLOOKUP(ROUND($A598 + (Y$9/12),5),'main sheet'!$G:$M, 4, 0) - VLOOKUP(ROUND($A598 + (Y$9/12) + (1/12),5),'main sheet'!$G:$M, 4, 0)) / VLOOKUP(ROUND($A598,5),'main sheet'!$G:$M, 4, 0)) * Y$11</f>
        <v>5.443654151053919E-4</v>
      </c>
      <c r="Z598" s="19">
        <f>((VLOOKUP(ROUND($A598 + (Z$9/12),5),'main sheet'!$G:$M, 4, 0) - VLOOKUP(ROUND($A598 + (Z$9/12) + (1/12),5),'main sheet'!$G:$M, 4, 0)) / VLOOKUP(ROUND($A598,5),'main sheet'!$G:$M, 4, 0)) * Z$11</f>
        <v>5.4400523177809571E-4</v>
      </c>
      <c r="AA598" s="19">
        <f>((VLOOKUP(ROUND($A598 + (AA$9/12),5),'main sheet'!$G:$M, 4, 0) - VLOOKUP(ROUND($A598 + (AA$9/12) + (1/12),5),'main sheet'!$G:$M, 4, 0)) / VLOOKUP(ROUND($A598,5),'main sheet'!$G:$M, 4, 0)) * AA$11</f>
        <v>5.4364528676886835E-4</v>
      </c>
      <c r="AB598" s="19">
        <f>((VLOOKUP(ROUND($A598 + (AB$9/12),5),'main sheet'!$G:$M, 4, 0) - VLOOKUP(ROUND($A598 + (AB$9/12) + (1/12),5),'main sheet'!$G:$M, 4, 0)) / VLOOKUP(ROUND($A598,5),'main sheet'!$G:$M, 4, 0)) * AB$11</f>
        <v>5.4328557991955575E-4</v>
      </c>
      <c r="AC598" s="19">
        <f>((VLOOKUP(ROUND($A598 + (AC$9/12),5),'main sheet'!$G:$M, 4, 0) - VLOOKUP(ROUND($A598 + (AC$9/12) + (1/12),5),'main sheet'!$G:$M, 4, 0)) / VLOOKUP(ROUND($A598,5),'main sheet'!$G:$M, 4, 0)) * AC$11</f>
        <v>5.9033152110089804E-4</v>
      </c>
      <c r="AD598" s="19">
        <f>((VLOOKUP(ROUND($A598 + (AD$9/12),5),'main sheet'!$G:$M, 4, 0) - VLOOKUP(ROUND($A598 + (AD$9/12) + (1/12),5),'main sheet'!$G:$M, 4, 0)) / VLOOKUP(ROUND($A598,5),'main sheet'!$G:$M, 4, 0)) * AD$11</f>
        <v>5.8994092396599969E-4</v>
      </c>
      <c r="AE598" s="19">
        <f>((VLOOKUP(ROUND($A598 + (AE$9/12),5),'main sheet'!$G:$M, 4, 0) - VLOOKUP(ROUND($A598 + (AE$9/12) + (1/12),5),'main sheet'!$G:$M, 4, 0)) / VLOOKUP(ROUND($A598,5),'main sheet'!$G:$M, 4, 0)) * AE$11</f>
        <v>5.8955058527253019E-4</v>
      </c>
      <c r="AF598" s="19">
        <f>((VLOOKUP(ROUND($A598 + (AF$9/12),5),'main sheet'!$G:$M, 4, 0) - VLOOKUP(ROUND($A598 + (AF$9/12) + (1/12),5),'main sheet'!$G:$M, 4, 0)) / VLOOKUP(ROUND($A598,5),'main sheet'!$G:$M, 4, 0)) * AF$11</f>
        <v>5.8916050484948993E-4</v>
      </c>
      <c r="AH598" s="18">
        <f t="shared" si="19"/>
        <v>48.75</v>
      </c>
      <c r="AI598" s="19">
        <f t="shared" si="20"/>
        <v>1.5823220635942877E-2</v>
      </c>
    </row>
    <row r="599" spans="1:35" x14ac:dyDescent="0.3">
      <c r="A599" s="19">
        <v>48.833333333333336</v>
      </c>
      <c r="C599" s="19">
        <f>((VLOOKUP(ROUND($A599 + (C$9/12),5),'main sheet'!$G:$M, 4, 0) - VLOOKUP(ROUND($A599 + (C$9/12) + (1/12),5),'main sheet'!$G:$M, 4, 0)) / VLOOKUP(ROUND($A599,5),'main sheet'!$G:$M, 4, 0)) * C$11</f>
        <v>4.5582025029988977E-4</v>
      </c>
      <c r="D599" s="19">
        <f>((VLOOKUP(ROUND($A599 + (D$9/12),5),'main sheet'!$G:$M, 4, 0) - VLOOKUP(ROUND($A599 + (D$9/12) + (1/12),5),'main sheet'!$G:$M, 4, 0)) / VLOOKUP(ROUND($A599,5),'main sheet'!$G:$M, 4, 0)) * D$11</f>
        <v>5.0355178679352343E-4</v>
      </c>
      <c r="E599" s="19">
        <f>((VLOOKUP(ROUND($A599 + (E$9/12),5),'main sheet'!$G:$M, 4, 0) - VLOOKUP(ROUND($A599 + (E$9/12) + (1/12),5),'main sheet'!$G:$M, 4, 0)) / VLOOKUP(ROUND($A599,5),'main sheet'!$G:$M, 4, 0)) * E$11</f>
        <v>5.0306329211416932E-4</v>
      </c>
      <c r="F599" s="19">
        <f>((VLOOKUP(ROUND($A599 + (F$9/12),5),'main sheet'!$G:$M, 4, 0) - VLOOKUP(ROUND($A599 + (F$9/12) + (1/12),5),'main sheet'!$G:$M, 4, 0)) / VLOOKUP(ROUND($A599,5),'main sheet'!$G:$M, 4, 0)) * F$11</f>
        <v>5.0257527132293841E-4</v>
      </c>
      <c r="G599" s="19">
        <f>((VLOOKUP(ROUND($A599 + (G$9/12),5),'main sheet'!$G:$M, 4, 0) - VLOOKUP(ROUND($A599 + (G$9/12) + (1/12),5),'main sheet'!$G:$M, 4, 0)) / VLOOKUP(ROUND($A599,5),'main sheet'!$G:$M, 4, 0)) * G$11</f>
        <v>5.020877239596377E-4</v>
      </c>
      <c r="H599" s="19">
        <f>((VLOOKUP(ROUND($A599 + (H$9/12),5),'main sheet'!$G:$M, 4, 0) - VLOOKUP(ROUND($A599 + (H$9/12) + (1/12),5),'main sheet'!$G:$M, 4, 0)) / VLOOKUP(ROUND($A599,5),'main sheet'!$G:$M, 4, 0)) * H$11</f>
        <v>5.016006495649957E-4</v>
      </c>
      <c r="I599" s="19">
        <f>((VLOOKUP(ROUND($A599 + (I$9/12),5),'main sheet'!$G:$M, 4, 0) - VLOOKUP(ROUND($A599 + (I$9/12) + (1/12),5),'main sheet'!$G:$M, 4, 0)) / VLOOKUP(ROUND($A599,5),'main sheet'!$G:$M, 4, 0)) * I$11</f>
        <v>5.0111404768066062E-4</v>
      </c>
      <c r="J599" s="19">
        <f>((VLOOKUP(ROUND($A599 + (J$9/12),5),'main sheet'!$G:$M, 4, 0) - VLOOKUP(ROUND($A599 + (J$9/12) + (1/12),5),'main sheet'!$G:$M, 4, 0)) / VLOOKUP(ROUND($A599,5),'main sheet'!$G:$M, 4, 0)) * J$11</f>
        <v>5.0062791784777697E-4</v>
      </c>
      <c r="K599" s="19">
        <f>((VLOOKUP(ROUND($A599 + (K$9/12),5),'main sheet'!$G:$M, 4, 0) - VLOOKUP(ROUND($A599 + (K$9/12) + (1/12),5),'main sheet'!$G:$M, 4, 0)) / VLOOKUP(ROUND($A599,5),'main sheet'!$G:$M, 4, 0)) * K$11</f>
        <v>5.0014225960840885E-4</v>
      </c>
      <c r="L599" s="19">
        <f>((VLOOKUP(ROUND($A599 + (L$9/12),5),'main sheet'!$G:$M, 4, 0) - VLOOKUP(ROUND($A599 + (L$9/12) + (1/12),5),'main sheet'!$G:$M, 4, 0)) / VLOOKUP(ROUND($A599,5),'main sheet'!$G:$M, 4, 0)) * L$11</f>
        <v>4.9965707250553687E-4</v>
      </c>
      <c r="M599" s="19">
        <f>((VLOOKUP(ROUND($A599 + (M$9/12),5),'main sheet'!$G:$M, 4, 0) - VLOOKUP(ROUND($A599 + (M$9/12) + (1/12),5),'main sheet'!$G:$M, 4, 0)) / VLOOKUP(ROUND($A599,5),'main sheet'!$G:$M, 4, 0)) * M$11</f>
        <v>5.0102487604189179E-4</v>
      </c>
      <c r="N599" s="19">
        <f>((VLOOKUP(ROUND($A599 + (N$9/12),5),'main sheet'!$G:$M, 4, 0) - VLOOKUP(ROUND($A599 + (N$9/12) + (1/12),5),'main sheet'!$G:$M, 4, 0)) / VLOOKUP(ROUND($A599,5),'main sheet'!$G:$M, 4, 0)) * N$11</f>
        <v>5.0069336929662613E-4</v>
      </c>
      <c r="O599" s="19">
        <f>((VLOOKUP(ROUND($A599 + (O$9/12),5),'main sheet'!$G:$M, 4, 0) - VLOOKUP(ROUND($A599 + (O$9/12) + (1/12),5),'main sheet'!$G:$M, 4, 0)) / VLOOKUP(ROUND($A599,5),'main sheet'!$G:$M, 4, 0)) * O$11</f>
        <v>5.0036208189551973E-4</v>
      </c>
      <c r="P599" s="19">
        <f>((VLOOKUP(ROUND($A599 + (P$9/12),5),'main sheet'!$G:$M, 4, 0) - VLOOKUP(ROUND($A599 + (P$9/12) + (1/12),5),'main sheet'!$G:$M, 4, 0)) / VLOOKUP(ROUND($A599,5),'main sheet'!$G:$M, 4, 0)) * P$11</f>
        <v>5.4786791572485722E-4</v>
      </c>
      <c r="Q599" s="19">
        <f>((VLOOKUP(ROUND($A599 + (Q$9/12),5),'main sheet'!$G:$M, 4, 0) - VLOOKUP(ROUND($A599 + (Q$9/12) + (1/12),5),'main sheet'!$G:$M, 4, 0)) / VLOOKUP(ROUND($A599,5),'main sheet'!$G:$M, 4, 0)) * Q$11</f>
        <v>5.4750541494276656E-4</v>
      </c>
      <c r="R599" s="19">
        <f>((VLOOKUP(ROUND($A599 + (R$9/12),5),'main sheet'!$G:$M, 4, 0) - VLOOKUP(ROUND($A599 + (R$9/12) + (1/12),5),'main sheet'!$G:$M, 4, 0)) / VLOOKUP(ROUND($A599,5),'main sheet'!$G:$M, 4, 0)) * R$11</f>
        <v>5.4714315401163411E-4</v>
      </c>
      <c r="S599" s="19">
        <f>((VLOOKUP(ROUND($A599 + (S$9/12),5),'main sheet'!$G:$M, 4, 0) - VLOOKUP(ROUND($A599 + (S$9/12) + (1/12),5),'main sheet'!$G:$M, 4, 0)) / VLOOKUP(ROUND($A599,5),'main sheet'!$G:$M, 4, 0)) * S$11</f>
        <v>5.4678113277323304E-4</v>
      </c>
      <c r="T599" s="19">
        <f>((VLOOKUP(ROUND($A599 + (T$9/12),5),'main sheet'!$G:$M, 4, 0) - VLOOKUP(ROUND($A599 + (T$9/12) + (1/12),5),'main sheet'!$G:$M, 4, 0)) / VLOOKUP(ROUND($A599,5),'main sheet'!$G:$M, 4, 0)) * T$11</f>
        <v>5.4641935106896863E-4</v>
      </c>
      <c r="U599" s="19">
        <f>((VLOOKUP(ROUND($A599 + (U$9/12),5),'main sheet'!$G:$M, 4, 0) - VLOOKUP(ROUND($A599 + (U$9/12) + (1/12),5),'main sheet'!$G:$M, 4, 0)) / VLOOKUP(ROUND($A599,5),'main sheet'!$G:$M, 4, 0)) * U$11</f>
        <v>5.4605780873987994E-4</v>
      </c>
      <c r="V599" s="19">
        <f>((VLOOKUP(ROUND($A599 + (V$9/12),5),'main sheet'!$G:$M, 4, 0) - VLOOKUP(ROUND($A599 + (V$9/12) + (1/12),5),'main sheet'!$G:$M, 4, 0)) / VLOOKUP(ROUND($A599,5),'main sheet'!$G:$M, 4, 0)) * V$11</f>
        <v>5.456965056280541E-4</v>
      </c>
      <c r="W599" s="19">
        <f>((VLOOKUP(ROUND($A599 + (W$9/12),5),'main sheet'!$G:$M, 4, 0) - VLOOKUP(ROUND($A599 + (W$9/12) + (1/12),5),'main sheet'!$G:$M, 4, 0)) / VLOOKUP(ROUND($A599,5),'main sheet'!$G:$M, 4, 0)) * W$11</f>
        <v>5.4533544157521106E-4</v>
      </c>
      <c r="X599" s="19">
        <f>((VLOOKUP(ROUND($A599 + (X$9/12),5),'main sheet'!$G:$M, 4, 0) - VLOOKUP(ROUND($A599 + (X$9/12) + (1/12),5),'main sheet'!$G:$M, 4, 0)) / VLOOKUP(ROUND($A599,5),'main sheet'!$G:$M, 4, 0)) * X$11</f>
        <v>5.4497461642270502E-4</v>
      </c>
      <c r="Y599" s="19">
        <f>((VLOOKUP(ROUND($A599 + (Y$9/12),5),'main sheet'!$G:$M, 4, 0) - VLOOKUP(ROUND($A599 + (Y$9/12) + (1/12),5),'main sheet'!$G:$M, 4, 0)) / VLOOKUP(ROUND($A599,5),'main sheet'!$G:$M, 4, 0)) * Y$11</f>
        <v>5.4461403001293649E-4</v>
      </c>
      <c r="Z599" s="19">
        <f>((VLOOKUP(ROUND($A599 + (Z$9/12),5),'main sheet'!$G:$M, 4, 0) - VLOOKUP(ROUND($A599 + (Z$9/12) + (1/12),5),'main sheet'!$G:$M, 4, 0)) / VLOOKUP(ROUND($A599,5),'main sheet'!$G:$M, 4, 0)) * Z$11</f>
        <v>5.4425368218793914E-4</v>
      </c>
      <c r="AA599" s="19">
        <f>((VLOOKUP(ROUND($A599 + (AA$9/12),5),'main sheet'!$G:$M, 4, 0) - VLOOKUP(ROUND($A599 + (AA$9/12) + (1/12),5),'main sheet'!$G:$M, 4, 0)) / VLOOKUP(ROUND($A599,5),'main sheet'!$G:$M, 4, 0)) * AA$11</f>
        <v>5.4389357278938238E-4</v>
      </c>
      <c r="AB599" s="19">
        <f>((VLOOKUP(ROUND($A599 + (AB$9/12),5),'main sheet'!$G:$M, 4, 0) - VLOOKUP(ROUND($A599 + (AB$9/12) + (1/12),5),'main sheet'!$G:$M, 4, 0)) / VLOOKUP(ROUND($A599,5),'main sheet'!$G:$M, 4, 0)) * AB$11</f>
        <v>5.9099216325472878E-4</v>
      </c>
      <c r="AC599" s="19">
        <f>((VLOOKUP(ROUND($A599 + (AC$9/12),5),'main sheet'!$G:$M, 4, 0) - VLOOKUP(ROUND($A599 + (AC$9/12) + (1/12),5),'main sheet'!$G:$M, 4, 0)) / VLOOKUP(ROUND($A599,5),'main sheet'!$G:$M, 4, 0)) * AC$11</f>
        <v>5.906011290011552E-4</v>
      </c>
      <c r="AD599" s="19">
        <f>((VLOOKUP(ROUND($A599 + (AD$9/12),5),'main sheet'!$G:$M, 4, 0) - VLOOKUP(ROUND($A599 + (AD$9/12) + (1/12),5),'main sheet'!$G:$M, 4, 0)) / VLOOKUP(ROUND($A599,5),'main sheet'!$G:$M, 4, 0)) * AD$11</f>
        <v>5.902103534782332E-4</v>
      </c>
      <c r="AE599" s="19">
        <f>((VLOOKUP(ROUND($A599 + (AE$9/12),5),'main sheet'!$G:$M, 4, 0) - VLOOKUP(ROUND($A599 + (AE$9/12) + (1/12),5),'main sheet'!$G:$M, 4, 0)) / VLOOKUP(ROUND($A599,5),'main sheet'!$G:$M, 4, 0)) * AE$11</f>
        <v>5.8981983651477173E-4</v>
      </c>
      <c r="AF599" s="19">
        <f>((VLOOKUP(ROUND($A599 + (AF$9/12),5),'main sheet'!$G:$M, 4, 0) - VLOOKUP(ROUND($A599 + (AF$9/12) + (1/12),5),'main sheet'!$G:$M, 4, 0)) / VLOOKUP(ROUND($A599,5),'main sheet'!$G:$M, 4, 0)) * AF$11</f>
        <v>5.894295779396931E-4</v>
      </c>
      <c r="AH599" s="18">
        <f t="shared" si="19"/>
        <v>48.833333333333336</v>
      </c>
      <c r="AI599" s="19">
        <f t="shared" si="20"/>
        <v>1.5973916284997725E-2</v>
      </c>
    </row>
    <row r="600" spans="1:35" x14ac:dyDescent="0.3">
      <c r="A600" s="19">
        <v>48.916666666666664</v>
      </c>
      <c r="C600" s="19">
        <f>((VLOOKUP(ROUND($A600 + (C$9/12),5),'main sheet'!$G:$M, 4, 0) - VLOOKUP(ROUND($A600 + (C$9/12) + (1/12),5),'main sheet'!$G:$M, 4, 0)) / VLOOKUP(ROUND($A600,5),'main sheet'!$G:$M, 4, 0)) * C$11</f>
        <v>5.0427105939863731E-4</v>
      </c>
      <c r="D600" s="19">
        <f>((VLOOKUP(ROUND($A600 + (D$9/12),5),'main sheet'!$G:$M, 4, 0) - VLOOKUP(ROUND($A600 + (D$9/12) + (1/12),5),'main sheet'!$G:$M, 4, 0)) / VLOOKUP(ROUND($A600,5),'main sheet'!$G:$M, 4, 0)) * D$11</f>
        <v>5.037818669542274E-4</v>
      </c>
      <c r="E600" s="19">
        <f>((VLOOKUP(ROUND($A600 + (E$9/12),5),'main sheet'!$G:$M, 4, 0) - VLOOKUP(ROUND($A600 + (E$9/12) + (1/12),5),'main sheet'!$G:$M, 4, 0)) / VLOOKUP(ROUND($A600,5),'main sheet'!$G:$M, 4, 0)) * E$11</f>
        <v>5.0329314907484192E-4</v>
      </c>
      <c r="F600" s="19">
        <f>((VLOOKUP(ROUND($A600 + (F$9/12),5),'main sheet'!$G:$M, 4, 0) - VLOOKUP(ROUND($A600 + (F$9/12) + (1/12),5),'main sheet'!$G:$M, 4, 0)) / VLOOKUP(ROUND($A600,5),'main sheet'!$G:$M, 4, 0)) * F$11</f>
        <v>5.0280490529963011E-4</v>
      </c>
      <c r="G600" s="19">
        <f>((VLOOKUP(ROUND($A600 + (G$9/12),5),'main sheet'!$G:$M, 4, 0) - VLOOKUP(ROUND($A600 + (G$9/12) + (1/12),5),'main sheet'!$G:$M, 4, 0)) / VLOOKUP(ROUND($A600,5),'main sheet'!$G:$M, 4, 0)) * G$11</f>
        <v>5.0231713516866484E-4</v>
      </c>
      <c r="H600" s="19">
        <f>((VLOOKUP(ROUND($A600 + (H$9/12),5),'main sheet'!$G:$M, 4, 0) - VLOOKUP(ROUND($A600 + (H$9/12) + (1/12),5),'main sheet'!$G:$M, 4, 0)) / VLOOKUP(ROUND($A600,5),'main sheet'!$G:$M, 4, 0)) * H$11</f>
        <v>5.0182983822293949E-4</v>
      </c>
      <c r="I600" s="19">
        <f>((VLOOKUP(ROUND($A600 + (I$9/12),5),'main sheet'!$G:$M, 4, 0) - VLOOKUP(ROUND($A600 + (I$9/12) + (1/12),5),'main sheet'!$G:$M, 4, 0)) / VLOOKUP(ROUND($A600,5),'main sheet'!$G:$M, 4, 0)) * I$11</f>
        <v>5.0134301400294313E-4</v>
      </c>
      <c r="J600" s="19">
        <f>((VLOOKUP(ROUND($A600 + (J$9/12),5),'main sheet'!$G:$M, 4, 0) - VLOOKUP(ROUND($A600 + (J$9/12) + (1/12),5),'main sheet'!$G:$M, 4, 0)) / VLOOKUP(ROUND($A600,5),'main sheet'!$G:$M, 4, 0)) * J$11</f>
        <v>5.008566620500858E-4</v>
      </c>
      <c r="K600" s="19">
        <f>((VLOOKUP(ROUND($A600 + (K$9/12),5),'main sheet'!$G:$M, 4, 0) - VLOOKUP(ROUND($A600 + (K$9/12) + (1/12),5),'main sheet'!$G:$M, 4, 0)) / VLOOKUP(ROUND($A600,5),'main sheet'!$G:$M, 4, 0)) * K$11</f>
        <v>5.003707819066953E-4</v>
      </c>
      <c r="L600" s="19">
        <f>((VLOOKUP(ROUND($A600 + (L$9/12),5),'main sheet'!$G:$M, 4, 0) - VLOOKUP(ROUND($A600 + (L$9/12) + (1/12),5),'main sheet'!$G:$M, 4, 0)) / VLOOKUP(ROUND($A600,5),'main sheet'!$G:$M, 4, 0)) * L$11</f>
        <v>4.9988537311459699E-4</v>
      </c>
      <c r="M600" s="19">
        <f>((VLOOKUP(ROUND($A600 + (M$9/12),5),'main sheet'!$G:$M, 4, 0) - VLOOKUP(ROUND($A600 + (M$9/12) + (1/12),5),'main sheet'!$G:$M, 4, 0)) / VLOOKUP(ROUND($A600,5),'main sheet'!$G:$M, 4, 0)) * M$11</f>
        <v>5.0125380162019308E-4</v>
      </c>
      <c r="N600" s="19">
        <f>((VLOOKUP(ROUND($A600 + (N$9/12),5),'main sheet'!$G:$M, 4, 0) - VLOOKUP(ROUND($A600 + (N$9/12) + (1/12),5),'main sheet'!$G:$M, 4, 0)) / VLOOKUP(ROUND($A600,5),'main sheet'!$G:$M, 4, 0)) * N$11</f>
        <v>5.0092214340497301E-4</v>
      </c>
      <c r="O600" s="19">
        <f>((VLOOKUP(ROUND($A600 + (O$9/12),5),'main sheet'!$G:$M, 4, 0) - VLOOKUP(ROUND($A600 + (O$9/12) + (1/12),5),'main sheet'!$G:$M, 4, 0)) / VLOOKUP(ROUND($A600,5),'main sheet'!$G:$M, 4, 0)) * O$11</f>
        <v>5.4848115110572295E-4</v>
      </c>
      <c r="P600" s="19">
        <f>((VLOOKUP(ROUND($A600 + (P$9/12),5),'main sheet'!$G:$M, 4, 0) - VLOOKUP(ROUND($A600 + (P$9/12) + (1/12),5),'main sheet'!$G:$M, 4, 0)) / VLOOKUP(ROUND($A600,5),'main sheet'!$G:$M, 4, 0)) * P$11</f>
        <v>5.4811824457199243E-4</v>
      </c>
      <c r="Q600" s="19">
        <f>((VLOOKUP(ROUND($A600 + (Q$9/12),5),'main sheet'!$G:$M, 4, 0) - VLOOKUP(ROUND($A600 + (Q$9/12) + (1/12),5),'main sheet'!$G:$M, 4, 0)) / VLOOKUP(ROUND($A600,5),'main sheet'!$G:$M, 4, 0)) * Q$11</f>
        <v>5.4775557815768842E-4</v>
      </c>
      <c r="R600" s="19">
        <f>((VLOOKUP(ROUND($A600 + (R$9/12),5),'main sheet'!$G:$M, 4, 0) - VLOOKUP(ROUND($A600 + (R$9/12) + (1/12),5),'main sheet'!$G:$M, 4, 0)) / VLOOKUP(ROUND($A600,5),'main sheet'!$G:$M, 4, 0)) * R$11</f>
        <v>5.4739315170440682E-4</v>
      </c>
      <c r="S600" s="19">
        <f>((VLOOKUP(ROUND($A600 + (S$9/12),5),'main sheet'!$G:$M, 4, 0) - VLOOKUP(ROUND($A600 + (S$9/12) + (1/12),5),'main sheet'!$G:$M, 4, 0)) / VLOOKUP(ROUND($A600,5),'main sheet'!$G:$M, 4, 0)) * S$11</f>
        <v>5.4703096505337543E-4</v>
      </c>
      <c r="T600" s="19">
        <f>((VLOOKUP(ROUND($A600 + (T$9/12),5),'main sheet'!$G:$M, 4, 0) - VLOOKUP(ROUND($A600 + (T$9/12) + (1/12),5),'main sheet'!$G:$M, 4, 0)) / VLOOKUP(ROUND($A600,5),'main sheet'!$G:$M, 4, 0)) * T$11</f>
        <v>5.4666901804545538E-4</v>
      </c>
      <c r="U600" s="19">
        <f>((VLOOKUP(ROUND($A600 + (U$9/12),5),'main sheet'!$G:$M, 4, 0) - VLOOKUP(ROUND($A600 + (U$9/12) + (1/12),5),'main sheet'!$G:$M, 4, 0)) / VLOOKUP(ROUND($A600,5),'main sheet'!$G:$M, 4, 0)) * U$11</f>
        <v>5.463073105225571E-4</v>
      </c>
      <c r="V600" s="19">
        <f>((VLOOKUP(ROUND($A600 + (V$9/12),5),'main sheet'!$G:$M, 4, 0) - VLOOKUP(ROUND($A600 + (V$9/12) + (1/12),5),'main sheet'!$G:$M, 4, 0)) / VLOOKUP(ROUND($A600,5),'main sheet'!$G:$M, 4, 0)) * V$11</f>
        <v>5.4594584232622325E-4</v>
      </c>
      <c r="W600" s="19">
        <f>((VLOOKUP(ROUND($A600 + (W$9/12),5),'main sheet'!$G:$M, 4, 0) - VLOOKUP(ROUND($A600 + (W$9/12) + (1/12),5),'main sheet'!$G:$M, 4, 0)) / VLOOKUP(ROUND($A600,5),'main sheet'!$G:$M, 4, 0)) * W$11</f>
        <v>5.4558461329763056E-4</v>
      </c>
      <c r="X600" s="19">
        <f>((VLOOKUP(ROUND($A600 + (X$9/12),5),'main sheet'!$G:$M, 4, 0) - VLOOKUP(ROUND($A600 + (X$9/12) + (1/12),5),'main sheet'!$G:$M, 4, 0)) / VLOOKUP(ROUND($A600,5),'main sheet'!$G:$M, 4, 0)) * X$11</f>
        <v>5.4522362327900302E-4</v>
      </c>
      <c r="Y600" s="19">
        <f>((VLOOKUP(ROUND($A600 + (Y$9/12),5),'main sheet'!$G:$M, 4, 0) - VLOOKUP(ROUND($A600 + (Y$9/12) + (1/12),5),'main sheet'!$G:$M, 4, 0)) / VLOOKUP(ROUND($A600,5),'main sheet'!$G:$M, 4, 0)) * Y$11</f>
        <v>5.4486287211219769E-4</v>
      </c>
      <c r="Z600" s="19">
        <f>((VLOOKUP(ROUND($A600 + (Z$9/12),5),'main sheet'!$G:$M, 4, 0) - VLOOKUP(ROUND($A600 + (Z$9/12) + (1/12),5),'main sheet'!$G:$M, 4, 0)) / VLOOKUP(ROUND($A600,5),'main sheet'!$G:$M, 4, 0)) * Z$11</f>
        <v>5.4450235963870639E-4</v>
      </c>
      <c r="AA600" s="19">
        <f>((VLOOKUP(ROUND($A600 + (AA$9/12),5),'main sheet'!$G:$M, 4, 0) - VLOOKUP(ROUND($A600 + (AA$9/12) + (1/12),5),'main sheet'!$G:$M, 4, 0)) / VLOOKUP(ROUND($A600,5),'main sheet'!$G:$M, 4, 0)) * AA$11</f>
        <v>5.916536681428963E-4</v>
      </c>
      <c r="AB600" s="19">
        <f>((VLOOKUP(ROUND($A600 + (AB$9/12),5),'main sheet'!$G:$M, 4, 0) - VLOOKUP(ROUND($A600 + (AB$9/12) + (1/12),5),'main sheet'!$G:$M, 4, 0)) / VLOOKUP(ROUND($A600,5),'main sheet'!$G:$M, 4, 0)) * AB$11</f>
        <v>5.9126219619981297E-4</v>
      </c>
      <c r="AC600" s="19">
        <f>((VLOOKUP(ROUND($A600 + (AC$9/12),5),'main sheet'!$G:$M, 4, 0) - VLOOKUP(ROUND($A600 + (AC$9/12) + (1/12),5),'main sheet'!$G:$M, 4, 0)) / VLOOKUP(ROUND($A600,5),'main sheet'!$G:$M, 4, 0)) * AC$11</f>
        <v>5.9087098327698171E-4</v>
      </c>
      <c r="AD600" s="19">
        <f>((VLOOKUP(ROUND($A600 + (AD$9/12),5),'main sheet'!$G:$M, 4, 0) - VLOOKUP(ROUND($A600 + (AD$9/12) + (1/12),5),'main sheet'!$G:$M, 4, 0)) / VLOOKUP(ROUND($A600,5),'main sheet'!$G:$M, 4, 0)) * AD$11</f>
        <v>5.9048002920301977E-4</v>
      </c>
      <c r="AE600" s="19">
        <f>((VLOOKUP(ROUND($A600 + (AE$9/12),5),'main sheet'!$G:$M, 4, 0) - VLOOKUP(ROUND($A600 + (AE$9/12) + (1/12),5),'main sheet'!$G:$M, 4, 0)) / VLOOKUP(ROUND($A600,5),'main sheet'!$G:$M, 4, 0)) * AE$11</f>
        <v>5.9008933380665801E-4</v>
      </c>
      <c r="AF600" s="19">
        <f>((VLOOKUP(ROUND($A600 + (AF$9/12),5),'main sheet'!$G:$M, 4, 0) - VLOOKUP(ROUND($A600 + (AF$9/12) + (1/12),5),'main sheet'!$G:$M, 4, 0)) / VLOOKUP(ROUND($A600,5),'main sheet'!$G:$M, 4, 0)) * AF$11</f>
        <v>5.8969889691674047E-4</v>
      </c>
      <c r="AH600" s="18">
        <f t="shared" si="19"/>
        <v>48.916666666666664</v>
      </c>
      <c r="AI600" s="19">
        <f t="shared" si="20"/>
        <v>1.6124859567579496E-2</v>
      </c>
    </row>
    <row r="601" spans="1:35" x14ac:dyDescent="0.3">
      <c r="A601" s="19">
        <v>49</v>
      </c>
      <c r="C601" s="19">
        <f>((VLOOKUP(ROUND($A601 + (C$9/12),5),'main sheet'!$G:$M, 4, 0) - VLOOKUP(ROUND($A601 + (C$9/12) + (1/12),5),'main sheet'!$G:$M, 4, 0)) / VLOOKUP(ROUND($A601,5),'main sheet'!$G:$M, 4, 0)) * C$11</f>
        <v>5.0450157353076376E-4</v>
      </c>
      <c r="D601" s="19">
        <f>((VLOOKUP(ROUND($A601 + (D$9/12),5),'main sheet'!$G:$M, 4, 0) - VLOOKUP(ROUND($A601 + (D$9/12) + (1/12),5),'main sheet'!$G:$M, 4, 0)) / VLOOKUP(ROUND($A601,5),'main sheet'!$G:$M, 4, 0)) * D$11</f>
        <v>5.0401215746532807E-4</v>
      </c>
      <c r="E601" s="19">
        <f>((VLOOKUP(ROUND($A601 + (E$9/12),5),'main sheet'!$G:$M, 4, 0) - VLOOKUP(ROUND($A601 + (E$9/12) + (1/12),5),'main sheet'!$G:$M, 4, 0)) / VLOOKUP(ROUND($A601,5),'main sheet'!$G:$M, 4, 0)) * E$11</f>
        <v>5.0352321618137496E-4</v>
      </c>
      <c r="F601" s="19">
        <f>((VLOOKUP(ROUND($A601 + (F$9/12),5),'main sheet'!$G:$M, 4, 0) - VLOOKUP(ROUND($A601 + (F$9/12) + (1/12),5),'main sheet'!$G:$M, 4, 0)) / VLOOKUP(ROUND($A601,5),'main sheet'!$G:$M, 4, 0)) * F$11</f>
        <v>5.0303474921831995E-4</v>
      </c>
      <c r="G601" s="19">
        <f>((VLOOKUP(ROUND($A601 + (G$9/12),5),'main sheet'!$G:$M, 4, 0) - VLOOKUP(ROUND($A601 + (G$9/12) + (1/12),5),'main sheet'!$G:$M, 4, 0)) / VLOOKUP(ROUND($A601,5),'main sheet'!$G:$M, 4, 0)) * G$11</f>
        <v>5.0254675611650088E-4</v>
      </c>
      <c r="H601" s="19">
        <f>((VLOOKUP(ROUND($A601 + (H$9/12),5),'main sheet'!$G:$M, 4, 0) - VLOOKUP(ROUND($A601 + (H$9/12) + (1/12),5),'main sheet'!$G:$M, 4, 0)) / VLOOKUP(ROUND($A601,5),'main sheet'!$G:$M, 4, 0)) * H$11</f>
        <v>5.0205923641575049E-4</v>
      </c>
      <c r="I601" s="19">
        <f>((VLOOKUP(ROUND($A601 + (I$9/12),5),'main sheet'!$G:$M, 4, 0) - VLOOKUP(ROUND($A601 + (I$9/12) + (1/12),5),'main sheet'!$G:$M, 4, 0)) / VLOOKUP(ROUND($A601,5),'main sheet'!$G:$M, 4, 0)) * I$11</f>
        <v>5.0157218965682327E-4</v>
      </c>
      <c r="J601" s="19">
        <f>((VLOOKUP(ROUND($A601 + (J$9/12),5),'main sheet'!$G:$M, 4, 0) - VLOOKUP(ROUND($A601 + (J$9/12) + (1/12),5),'main sheet'!$G:$M, 4, 0)) / VLOOKUP(ROUND($A601,5),'main sheet'!$G:$M, 4, 0)) * J$11</f>
        <v>5.010856153813937E-4</v>
      </c>
      <c r="K601" s="19">
        <f>((VLOOKUP(ROUND($A601 + (K$9/12),5),'main sheet'!$G:$M, 4, 0) - VLOOKUP(ROUND($A601 + (K$9/12) + (1/12),5),'main sheet'!$G:$M, 4, 0)) / VLOOKUP(ROUND($A601,5),'main sheet'!$G:$M, 4, 0)) * K$11</f>
        <v>5.0059951313063229E-4</v>
      </c>
      <c r="L601" s="19">
        <f>((VLOOKUP(ROUND($A601 + (L$9/12),5),'main sheet'!$G:$M, 4, 0) - VLOOKUP(ROUND($A601 + (L$9/12) + (1/12),5),'main sheet'!$G:$M, 4, 0)) / VLOOKUP(ROUND($A601,5),'main sheet'!$G:$M, 4, 0)) * L$11</f>
        <v>5.0011388244662885E-4</v>
      </c>
      <c r="M601" s="19">
        <f>((VLOOKUP(ROUND($A601 + (M$9/12),5),'main sheet'!$G:$M, 4, 0) - VLOOKUP(ROUND($A601 + (M$9/12) + (1/12),5),'main sheet'!$G:$M, 4, 0)) / VLOOKUP(ROUND($A601,5),'main sheet'!$G:$M, 4, 0)) * M$11</f>
        <v>5.0148293649331631E-4</v>
      </c>
      <c r="N601" s="19">
        <f>((VLOOKUP(ROUND($A601 + (N$9/12),5),'main sheet'!$G:$M, 4, 0) - VLOOKUP(ROUND($A601 + (N$9/12) + (1/12),5),'main sheet'!$G:$M, 4, 0)) / VLOOKUP(ROUND($A601,5),'main sheet'!$G:$M, 4, 0)) * N$11</f>
        <v>5.4909518752370965E-4</v>
      </c>
      <c r="O601" s="19">
        <f>((VLOOKUP(ROUND($A601 + (O$9/12),5),'main sheet'!$G:$M, 4, 0) - VLOOKUP(ROUND($A601 + (O$9/12) + (1/12),5),'main sheet'!$G:$M, 4, 0)) / VLOOKUP(ROUND($A601,5),'main sheet'!$G:$M, 4, 0)) * O$11</f>
        <v>5.4873187470832758E-4</v>
      </c>
      <c r="P601" s="19">
        <f>((VLOOKUP(ROUND($A601 + (P$9/12),5),'main sheet'!$G:$M, 4, 0) - VLOOKUP(ROUND($A601 + (P$9/12) + (1/12),5),'main sheet'!$G:$M, 4, 0)) / VLOOKUP(ROUND($A601,5),'main sheet'!$G:$M, 4, 0)) * P$11</f>
        <v>5.4836880228119041E-4</v>
      </c>
      <c r="Q601" s="19">
        <f>((VLOOKUP(ROUND($A601 + (Q$9/12),5),'main sheet'!$G:$M, 4, 0) - VLOOKUP(ROUND($A601 + (Q$9/12) + (1/12),5),'main sheet'!$G:$M, 4, 0)) / VLOOKUP(ROUND($A601,5),'main sheet'!$G:$M, 4, 0)) * Q$11</f>
        <v>5.4800597008371741E-4</v>
      </c>
      <c r="R601" s="19">
        <f>((VLOOKUP(ROUND($A601 + (R$9/12),5),'main sheet'!$G:$M, 4, 0) - VLOOKUP(ROUND($A601 + (R$9/12) + (1/12),5),'main sheet'!$G:$M, 4, 0)) / VLOOKUP(ROUND($A601,5),'main sheet'!$G:$M, 4, 0)) * R$11</f>
        <v>5.4764337795695848E-4</v>
      </c>
      <c r="S601" s="19">
        <f>((VLOOKUP(ROUND($A601 + (S$9/12),5),'main sheet'!$G:$M, 4, 0) - VLOOKUP(ROUND($A601 + (S$9/12) + (1/12),5),'main sheet'!$G:$M, 4, 0)) / VLOOKUP(ROUND($A601,5),'main sheet'!$G:$M, 4, 0)) * S$11</f>
        <v>5.472810257415964E-4</v>
      </c>
      <c r="T601" s="19">
        <f>((VLOOKUP(ROUND($A601 + (T$9/12),5),'main sheet'!$G:$M, 4, 0) - VLOOKUP(ROUND($A601 + (T$9/12) + (1/12),5),'main sheet'!$G:$M, 4, 0)) / VLOOKUP(ROUND($A601,5),'main sheet'!$G:$M, 4, 0)) * T$11</f>
        <v>5.4691891327936465E-4</v>
      </c>
      <c r="U601" s="19">
        <f>((VLOOKUP(ROUND($A601 + (U$9/12),5),'main sheet'!$G:$M, 4, 0) - VLOOKUP(ROUND($A601 + (U$9/12) + (1/12),5),'main sheet'!$G:$M, 4, 0)) / VLOOKUP(ROUND($A601,5),'main sheet'!$G:$M, 4, 0)) * U$11</f>
        <v>5.4655704041162861E-4</v>
      </c>
      <c r="V601" s="19">
        <f>((VLOOKUP(ROUND($A601 + (V$9/12),5),'main sheet'!$G:$M, 4, 0) - VLOOKUP(ROUND($A601 + (V$9/12) + (1/12),5),'main sheet'!$G:$M, 4, 0)) / VLOOKUP(ROUND($A601,5),'main sheet'!$G:$M, 4, 0)) * V$11</f>
        <v>5.4619540697938712E-4</v>
      </c>
      <c r="W601" s="19">
        <f>((VLOOKUP(ROUND($A601 + (W$9/12),5),'main sheet'!$G:$M, 4, 0) - VLOOKUP(ROUND($A601 + (W$9/12) + (1/12),5),'main sheet'!$G:$M, 4, 0)) / VLOOKUP(ROUND($A601,5),'main sheet'!$G:$M, 4, 0)) * W$11</f>
        <v>5.4583401282468753E-4</v>
      </c>
      <c r="X601" s="19">
        <f>((VLOOKUP(ROUND($A601 + (X$9/12),5),'main sheet'!$G:$M, 4, 0) - VLOOKUP(ROUND($A601 + (X$9/12) + (1/12),5),'main sheet'!$G:$M, 4, 0)) / VLOOKUP(ROUND($A601,5),'main sheet'!$G:$M, 4, 0)) * X$11</f>
        <v>5.4547285778921008E-4</v>
      </c>
      <c r="Y601" s="19">
        <f>((VLOOKUP(ROUND($A601 + (Y$9/12),5),'main sheet'!$G:$M, 4, 0) - VLOOKUP(ROUND($A601 + (Y$9/12) + (1/12),5),'main sheet'!$G:$M, 4, 0)) / VLOOKUP(ROUND($A601,5),'main sheet'!$G:$M, 4, 0)) * Y$11</f>
        <v>5.4511194171426877E-4</v>
      </c>
      <c r="Z601" s="19">
        <f>((VLOOKUP(ROUND($A601 + (Z$9/12),5),'main sheet'!$G:$M, 4, 0) - VLOOKUP(ROUND($A601 + (Z$9/12) + (1/12),5),'main sheet'!$G:$M, 4, 0)) / VLOOKUP(ROUND($A601,5),'main sheet'!$G:$M, 4, 0)) * Z$11</f>
        <v>5.9231603712010317E-4</v>
      </c>
      <c r="AA601" s="19">
        <f>((VLOOKUP(ROUND($A601 + (AA$9/12),5),'main sheet'!$G:$M, 4, 0) - VLOOKUP(ROUND($A601 + (AA$9/12) + (1/12),5),'main sheet'!$G:$M, 4, 0)) / VLOOKUP(ROUND($A601,5),'main sheet'!$G:$M, 4, 0)) * AA$11</f>
        <v>5.9192412691577939E-4</v>
      </c>
      <c r="AB601" s="19">
        <f>((VLOOKUP(ROUND($A601 + (AB$9/12),5),'main sheet'!$G:$M, 4, 0) - VLOOKUP(ROUND($A601 + (AB$9/12) + (1/12),5),'main sheet'!$G:$M, 4, 0)) / VLOOKUP(ROUND($A601,5),'main sheet'!$G:$M, 4, 0)) * AB$11</f>
        <v>5.9153247602168634E-4</v>
      </c>
      <c r="AC601" s="19">
        <f>((VLOOKUP(ROUND($A601 + (AC$9/12),5),'main sheet'!$G:$M, 4, 0) - VLOOKUP(ROUND($A601 + (AC$9/12) + (1/12),5),'main sheet'!$G:$M, 4, 0)) / VLOOKUP(ROUND($A601,5),'main sheet'!$G:$M, 4, 0)) * AC$11</f>
        <v>5.9114108426624957E-4</v>
      </c>
      <c r="AD601" s="19">
        <f>((VLOOKUP(ROUND($A601 + (AD$9/12),5),'main sheet'!$G:$M, 4, 0) - VLOOKUP(ROUND($A601 + (AD$9/12) + (1/12),5),'main sheet'!$G:$M, 4, 0)) / VLOOKUP(ROUND($A601,5),'main sheet'!$G:$M, 4, 0)) * AD$11</f>
        <v>5.9074995147800804E-4</v>
      </c>
      <c r="AE601" s="19">
        <f>((VLOOKUP(ROUND($A601 + (AE$9/12),5),'main sheet'!$G:$M, 4, 0) - VLOOKUP(ROUND($A601 + (AE$9/12) + (1/12),5),'main sheet'!$G:$M, 4, 0)) / VLOOKUP(ROUND($A601,5),'main sheet'!$G:$M, 4, 0)) * AE$11</f>
        <v>5.9035907748561421E-4</v>
      </c>
      <c r="AF601" s="19">
        <f>((VLOOKUP(ROUND($A601 + (AF$9/12),5),'main sheet'!$G:$M, 4, 0) - VLOOKUP(ROUND($A601 + (AF$9/12) + (1/12),5),'main sheet'!$G:$M, 4, 0)) / VLOOKUP(ROUND($A601,5),'main sheet'!$G:$M, 4, 0)) * AF$11</f>
        <v>5.8996846211783398E-4</v>
      </c>
      <c r="AH601" s="18">
        <f t="shared" si="19"/>
        <v>49</v>
      </c>
      <c r="AI601" s="19">
        <f t="shared" si="20"/>
        <v>1.6227739452736152E-2</v>
      </c>
    </row>
    <row r="602" spans="1:35" x14ac:dyDescent="0.3">
      <c r="A602" s="19">
        <v>49.083333333333336</v>
      </c>
      <c r="C602" s="19">
        <f>((VLOOKUP(ROUND($A602 + (C$9/12),5),'main sheet'!$G:$M, 4, 0) - VLOOKUP(ROUND($A602 + (C$9/12) + (1/12),5),'main sheet'!$G:$M, 4, 0)) / VLOOKUP(ROUND($A602,5),'main sheet'!$G:$M, 4, 0)) * C$11</f>
        <v>5.0475671888182254E-4</v>
      </c>
      <c r="D602" s="19">
        <f>((VLOOKUP(ROUND($A602 + (D$9/12),5),'main sheet'!$G:$M, 4, 0) - VLOOKUP(ROUND($A602 + (D$9/12) + (1/12),5),'main sheet'!$G:$M, 4, 0)) / VLOOKUP(ROUND($A602,5),'main sheet'!$G:$M, 4, 0)) * D$11</f>
        <v>5.0426705530018357E-4</v>
      </c>
      <c r="E602" s="19">
        <f>((VLOOKUP(ROUND($A602 + (E$9/12),5),'main sheet'!$G:$M, 4, 0) - VLOOKUP(ROUND($A602 + (E$9/12) + (1/12),5),'main sheet'!$G:$M, 4, 0)) / VLOOKUP(ROUND($A602,5),'main sheet'!$G:$M, 4, 0)) * E$11</f>
        <v>5.0377786674014229E-4</v>
      </c>
      <c r="F602" s="19">
        <f>((VLOOKUP(ROUND($A602 + (F$9/12),5),'main sheet'!$G:$M, 4, 0) - VLOOKUP(ROUND($A602 + (F$9/12) + (1/12),5),'main sheet'!$G:$M, 4, 0)) / VLOOKUP(ROUND($A602,5),'main sheet'!$G:$M, 4, 0)) * F$11</f>
        <v>5.0328915274135719E-4</v>
      </c>
      <c r="G602" s="19">
        <f>((VLOOKUP(ROUND($A602 + (G$9/12),5),'main sheet'!$G:$M, 4, 0) - VLOOKUP(ROUND($A602 + (G$9/12) + (1/12),5),'main sheet'!$G:$M, 4, 0)) / VLOOKUP(ROUND($A602,5),'main sheet'!$G:$M, 4, 0)) * G$11</f>
        <v>5.028009128429814E-4</v>
      </c>
      <c r="H602" s="19">
        <f>((VLOOKUP(ROUND($A602 + (H$9/12),5),'main sheet'!$G:$M, 4, 0) - VLOOKUP(ROUND($A602 + (H$9/12) + (1/12),5),'main sheet'!$G:$M, 4, 0)) / VLOOKUP(ROUND($A602,5),'main sheet'!$G:$M, 4, 0)) * H$11</f>
        <v>5.0231314658509118E-4</v>
      </c>
      <c r="I602" s="19">
        <f>((VLOOKUP(ROUND($A602 + (I$9/12),5),'main sheet'!$G:$M, 4, 0) - VLOOKUP(ROUND($A602 + (I$9/12) + (1/12),5),'main sheet'!$G:$M, 4, 0)) / VLOOKUP(ROUND($A602,5),'main sheet'!$G:$M, 4, 0)) * I$11</f>
        <v>5.0182585350868345E-4</v>
      </c>
      <c r="J602" s="19">
        <f>((VLOOKUP(ROUND($A602 + (J$9/12),5),'main sheet'!$G:$M, 4, 0) - VLOOKUP(ROUND($A602 + (J$9/12) + (1/12),5),'main sheet'!$G:$M, 4, 0)) / VLOOKUP(ROUND($A602,5),'main sheet'!$G:$M, 4, 0)) * J$11</f>
        <v>5.0133903315425121E-4</v>
      </c>
      <c r="K602" s="19">
        <f>((VLOOKUP(ROUND($A602 + (K$9/12),5),'main sheet'!$G:$M, 4, 0) - VLOOKUP(ROUND($A602 + (K$9/12) + (1/12),5),'main sheet'!$G:$M, 4, 0)) / VLOOKUP(ROUND($A602,5),'main sheet'!$G:$M, 4, 0)) * K$11</f>
        <v>5.0085268506320797E-4</v>
      </c>
      <c r="L602" s="19">
        <f>((VLOOKUP(ROUND($A602 + (L$9/12),5),'main sheet'!$G:$M, 4, 0) - VLOOKUP(ROUND($A602 + (L$9/12) + (1/12),5),'main sheet'!$G:$M, 4, 0)) / VLOOKUP(ROUND($A602,5),'main sheet'!$G:$M, 4, 0)) * L$11</f>
        <v>5.0036680877788529E-4</v>
      </c>
      <c r="M602" s="19">
        <f>((VLOOKUP(ROUND($A602 + (M$9/12),5),'main sheet'!$G:$M, 4, 0) - VLOOKUP(ROUND($A602 + (M$9/12) + (1/12),5),'main sheet'!$G:$M, 4, 0)) / VLOOKUP(ROUND($A602,5),'main sheet'!$G:$M, 4, 0)) * M$11</f>
        <v>5.4973662276208051E-4</v>
      </c>
      <c r="N602" s="19">
        <f>((VLOOKUP(ROUND($A602 + (N$9/12),5),'main sheet'!$G:$M, 4, 0) - VLOOKUP(ROUND($A602 + (N$9/12) + (1/12),5),'main sheet'!$G:$M, 4, 0)) / VLOOKUP(ROUND($A602,5),'main sheet'!$G:$M, 4, 0)) * N$11</f>
        <v>5.4937288553641819E-4</v>
      </c>
      <c r="O602" s="19">
        <f>((VLOOKUP(ROUND($A602 + (O$9/12),5),'main sheet'!$G:$M, 4, 0) - VLOOKUP(ROUND($A602 + (O$9/12) + (1/12),5),'main sheet'!$G:$M, 4, 0)) / VLOOKUP(ROUND($A602,5),'main sheet'!$G:$M, 4, 0)) * O$11</f>
        <v>5.4900938897981487E-4</v>
      </c>
      <c r="P602" s="19">
        <f>((VLOOKUP(ROUND($A602 + (P$9/12),5),'main sheet'!$G:$M, 4, 0) - VLOOKUP(ROUND($A602 + (P$9/12) + (1/12),5),'main sheet'!$G:$M, 4, 0)) / VLOOKUP(ROUND($A602,5),'main sheet'!$G:$M, 4, 0)) * P$11</f>
        <v>5.4864613293350401E-4</v>
      </c>
      <c r="Q602" s="19">
        <f>((VLOOKUP(ROUND($A602 + (Q$9/12),5),'main sheet'!$G:$M, 4, 0) - VLOOKUP(ROUND($A602 + (Q$9/12) + (1/12),5),'main sheet'!$G:$M, 4, 0)) / VLOOKUP(ROUND($A602,5),'main sheet'!$G:$M, 4, 0)) * Q$11</f>
        <v>5.482831172383501E-4</v>
      </c>
      <c r="R602" s="19">
        <f>((VLOOKUP(ROUND($A602 + (R$9/12),5),'main sheet'!$G:$M, 4, 0) - VLOOKUP(ROUND($A602 + (R$9/12) + (1/12),5),'main sheet'!$G:$M, 4, 0)) / VLOOKUP(ROUND($A602,5),'main sheet'!$G:$M, 4, 0)) * R$11</f>
        <v>5.4792034173484986E-4</v>
      </c>
      <c r="S602" s="19">
        <f>((VLOOKUP(ROUND($A602 + (S$9/12),5),'main sheet'!$G:$M, 4, 0) - VLOOKUP(ROUND($A602 + (S$9/12) + (1/12),5),'main sheet'!$G:$M, 4, 0)) / VLOOKUP(ROUND($A602,5),'main sheet'!$G:$M, 4, 0)) * S$11</f>
        <v>5.4755780626455171E-4</v>
      </c>
      <c r="T602" s="19">
        <f>((VLOOKUP(ROUND($A602 + (T$9/12),5),'main sheet'!$G:$M, 4, 0) - VLOOKUP(ROUND($A602 + (T$9/12) + (1/12),5),'main sheet'!$G:$M, 4, 0)) / VLOOKUP(ROUND($A602,5),'main sheet'!$G:$M, 4, 0)) * T$11</f>
        <v>5.4719551066863574E-4</v>
      </c>
      <c r="U602" s="19">
        <f>((VLOOKUP(ROUND($A602 + (U$9/12),5),'main sheet'!$G:$M, 4, 0) - VLOOKUP(ROUND($A602 + (U$9/12) + (1/12),5),'main sheet'!$G:$M, 4, 0)) / VLOOKUP(ROUND($A602,5),'main sheet'!$G:$M, 4, 0)) * U$11</f>
        <v>5.4683345478791538E-4</v>
      </c>
      <c r="V602" s="19">
        <f>((VLOOKUP(ROUND($A602 + (V$9/12),5),'main sheet'!$G:$M, 4, 0) - VLOOKUP(ROUND($A602 + (V$9/12) + (1/12),5),'main sheet'!$G:$M, 4, 0)) / VLOOKUP(ROUND($A602,5),'main sheet'!$G:$M, 4, 0)) * V$11</f>
        <v>5.4647163846425302E-4</v>
      </c>
      <c r="W602" s="19">
        <f>((VLOOKUP(ROUND($A602 + (W$9/12),5),'main sheet'!$G:$M, 4, 0) - VLOOKUP(ROUND($A602 + (W$9/12) + (1/12),5),'main sheet'!$G:$M, 4, 0)) / VLOOKUP(ROUND($A602,5),'main sheet'!$G:$M, 4, 0)) * W$11</f>
        <v>5.4611006153914405E-4</v>
      </c>
      <c r="X602" s="19">
        <f>((VLOOKUP(ROUND($A602 + (X$9/12),5),'main sheet'!$G:$M, 4, 0) - VLOOKUP(ROUND($A602 + (X$9/12) + (1/12),5),'main sheet'!$G:$M, 4, 0)) / VLOOKUP(ROUND($A602,5),'main sheet'!$G:$M, 4, 0)) * X$11</f>
        <v>5.457487238537174E-4</v>
      </c>
      <c r="Y602" s="19">
        <f>((VLOOKUP(ROUND($A602 + (Y$9/12),5),'main sheet'!$G:$M, 4, 0) - VLOOKUP(ROUND($A602 + (Y$9/12) + (1/12),5),'main sheet'!$G:$M, 4, 0)) / VLOOKUP(ROUND($A602,5),'main sheet'!$G:$M, 4, 0)) * Y$11</f>
        <v>5.930079615570562E-4</v>
      </c>
      <c r="Z602" s="19">
        <f>((VLOOKUP(ROUND($A602 + (Z$9/12),5),'main sheet'!$G:$M, 4, 0) - VLOOKUP(ROUND($A602 + (Z$9/12) + (1/12),5),'main sheet'!$G:$M, 4, 0)) / VLOOKUP(ROUND($A602,5),'main sheet'!$G:$M, 4, 0)) * Z$11</f>
        <v>5.9261559353590749E-4</v>
      </c>
      <c r="AA602" s="19">
        <f>((VLOOKUP(ROUND($A602 + (AA$9/12),5),'main sheet'!$G:$M, 4, 0) - VLOOKUP(ROUND($A602 + (AA$9/12) + (1/12),5),'main sheet'!$G:$M, 4, 0)) / VLOOKUP(ROUND($A602,5),'main sheet'!$G:$M, 4, 0)) * AA$11</f>
        <v>5.9222348512790737E-4</v>
      </c>
      <c r="AB602" s="19">
        <f>((VLOOKUP(ROUND($A602 + (AB$9/12),5),'main sheet'!$G:$M, 4, 0) - VLOOKUP(ROUND($A602 + (AB$9/12) + (1/12),5),'main sheet'!$G:$M, 4, 0)) / VLOOKUP(ROUND($A602,5),'main sheet'!$G:$M, 4, 0)) * AB$11</f>
        <v>5.918316361612809E-4</v>
      </c>
      <c r="AC602" s="19">
        <f>((VLOOKUP(ROUND($A602 + (AC$9/12),5),'main sheet'!$G:$M, 4, 0) - VLOOKUP(ROUND($A602 + (AC$9/12) + (1/12),5),'main sheet'!$G:$M, 4, 0)) / VLOOKUP(ROUND($A602,5),'main sheet'!$G:$M, 4, 0)) * AC$11</f>
        <v>5.9144004646436669E-4</v>
      </c>
      <c r="AD602" s="19">
        <f>((VLOOKUP(ROUND($A602 + (AD$9/12),5),'main sheet'!$G:$M, 4, 0) - VLOOKUP(ROUND($A602 + (AD$9/12) + (1/12),5),'main sheet'!$G:$M, 4, 0)) / VLOOKUP(ROUND($A602,5),'main sheet'!$G:$M, 4, 0)) * AD$11</f>
        <v>5.9104871586561727E-4</v>
      </c>
      <c r="AE602" s="19">
        <f>((VLOOKUP(ROUND($A602 + (AE$9/12),5),'main sheet'!$G:$M, 4, 0) - VLOOKUP(ROUND($A602 + (AE$9/12) + (1/12),5),'main sheet'!$G:$M, 4, 0)) / VLOOKUP(ROUND($A602,5),'main sheet'!$G:$M, 4, 0)) * AE$11</f>
        <v>5.9065764419359828E-4</v>
      </c>
      <c r="AF602" s="19">
        <f>((VLOOKUP(ROUND($A602 + (AF$9/12),5),'main sheet'!$G:$M, 4, 0) - VLOOKUP(ROUND($A602 + (AF$9/12) + (1/12),5),'main sheet'!$G:$M, 4, 0)) / VLOOKUP(ROUND($A602,5),'main sheet'!$G:$M, 4, 0)) * AF$11</f>
        <v>5.9026683127698907E-4</v>
      </c>
      <c r="AH602" s="18">
        <f t="shared" si="19"/>
        <v>49.083333333333336</v>
      </c>
      <c r="AI602" s="19">
        <f t="shared" si="20"/>
        <v>1.6331566832541569E-2</v>
      </c>
    </row>
    <row r="603" spans="1:35" x14ac:dyDescent="0.3">
      <c r="A603" s="19">
        <v>49.166666666666664</v>
      </c>
      <c r="C603" s="19">
        <f>((VLOOKUP(ROUND($A603 + (C$9/12),5),'main sheet'!$G:$M, 4, 0) - VLOOKUP(ROUND($A603 + (C$9/12) + (1/12),5),'main sheet'!$G:$M, 4, 0)) / VLOOKUP(ROUND($A603,5),'main sheet'!$G:$M, 4, 0)) * C$11</f>
        <v>5.0501212243643555E-4</v>
      </c>
      <c r="D603" s="19">
        <f>((VLOOKUP(ROUND($A603 + (D$9/12),5),'main sheet'!$G:$M, 4, 0) - VLOOKUP(ROUND($A603 + (D$9/12) + (1/12),5),'main sheet'!$G:$M, 4, 0)) / VLOOKUP(ROUND($A603,5),'main sheet'!$G:$M, 4, 0)) * D$11</f>
        <v>5.045222110881104E-4</v>
      </c>
      <c r="E603" s="19">
        <f>((VLOOKUP(ROUND($A603 + (E$9/12),5),'main sheet'!$G:$M, 4, 0) - VLOOKUP(ROUND($A603 + (E$9/12) + (1/12),5),'main sheet'!$G:$M, 4, 0)) / VLOOKUP(ROUND($A603,5),'main sheet'!$G:$M, 4, 0)) * E$11</f>
        <v>5.0403277500221753E-4</v>
      </c>
      <c r="F603" s="19">
        <f>((VLOOKUP(ROUND($A603 + (F$9/12),5),'main sheet'!$G:$M, 4, 0) - VLOOKUP(ROUND($A603 + (F$9/12) + (1/12),5),'main sheet'!$G:$M, 4, 0)) / VLOOKUP(ROUND($A603,5),'main sheet'!$G:$M, 4, 0)) * F$11</f>
        <v>5.0354381371722908E-4</v>
      </c>
      <c r="G603" s="19">
        <f>((VLOOKUP(ROUND($A603 + (G$9/12),5),'main sheet'!$G:$M, 4, 0) - VLOOKUP(ROUND($A603 + (G$9/12) + (1/12),5),'main sheet'!$G:$M, 4, 0)) / VLOOKUP(ROUND($A603,5),'main sheet'!$G:$M, 4, 0)) * G$11</f>
        <v>5.0305532677254183E-4</v>
      </c>
      <c r="H603" s="19">
        <f>((VLOOKUP(ROUND($A603 + (H$9/12),5),'main sheet'!$G:$M, 4, 0) - VLOOKUP(ROUND($A603 + (H$9/12) + (1/12),5),'main sheet'!$G:$M, 4, 0)) / VLOOKUP(ROUND($A603,5),'main sheet'!$G:$M, 4, 0)) * H$11</f>
        <v>5.0256731370847455E-4</v>
      </c>
      <c r="I603" s="19">
        <f>((VLOOKUP(ROUND($A603 + (I$9/12),5),'main sheet'!$G:$M, 4, 0) - VLOOKUP(ROUND($A603 + (I$9/12) + (1/12),5),'main sheet'!$G:$M, 4, 0)) / VLOOKUP(ROUND($A603,5),'main sheet'!$G:$M, 4, 0)) * I$11</f>
        <v>5.020797740648412E-4</v>
      </c>
      <c r="J603" s="19">
        <f>((VLOOKUP(ROUND($A603 + (J$9/12),5),'main sheet'!$G:$M, 4, 0) - VLOOKUP(ROUND($A603 + (J$9/12) + (1/12),5),'main sheet'!$G:$M, 4, 0)) / VLOOKUP(ROUND($A603,5),'main sheet'!$G:$M, 4, 0)) * J$11</f>
        <v>5.0159270738237775E-4</v>
      </c>
      <c r="K603" s="19">
        <f>((VLOOKUP(ROUND($A603 + (K$9/12),5),'main sheet'!$G:$M, 4, 0) - VLOOKUP(ROUND($A603 + (K$9/12) + (1/12),5),'main sheet'!$G:$M, 4, 0)) / VLOOKUP(ROUND($A603,5),'main sheet'!$G:$M, 4, 0)) * K$11</f>
        <v>5.0110611320273969E-4</v>
      </c>
      <c r="L603" s="19">
        <f>((VLOOKUP(ROUND($A603 + (L$9/12),5),'main sheet'!$G:$M, 4, 0) - VLOOKUP(ROUND($A603 + (L$9/12) + (1/12),5),'main sheet'!$G:$M, 4, 0)) / VLOOKUP(ROUND($A603,5),'main sheet'!$G:$M, 4, 0)) * L$11</f>
        <v>5.4851323930984791E-4</v>
      </c>
      <c r="M603" s="19">
        <f>((VLOOKUP(ROUND($A603 + (M$9/12),5),'main sheet'!$G:$M, 4, 0) - VLOOKUP(ROUND($A603 + (M$9/12) + (1/12),5),'main sheet'!$G:$M, 4, 0)) / VLOOKUP(ROUND($A603,5),'main sheet'!$G:$M, 4, 0)) * M$11</f>
        <v>5.5001478585012275E-4</v>
      </c>
      <c r="N603" s="19">
        <f>((VLOOKUP(ROUND($A603 + (N$9/12),5),'main sheet'!$G:$M, 4, 0) - VLOOKUP(ROUND($A603 + (N$9/12) + (1/12),5),'main sheet'!$G:$M, 4, 0)) / VLOOKUP(ROUND($A603,5),'main sheet'!$G:$M, 4, 0)) * N$11</f>
        <v>5.4965086457551843E-4</v>
      </c>
      <c r="O603" s="19">
        <f>((VLOOKUP(ROUND($A603 + (O$9/12),5),'main sheet'!$G:$M, 4, 0) - VLOOKUP(ROUND($A603 + (O$9/12) + (1/12),5),'main sheet'!$G:$M, 4, 0)) / VLOOKUP(ROUND($A603,5),'main sheet'!$G:$M, 4, 0)) * O$11</f>
        <v>5.4928718409222462E-4</v>
      </c>
      <c r="P603" s="19">
        <f>((VLOOKUP(ROUND($A603 + (P$9/12),5),'main sheet'!$G:$M, 4, 0) - VLOOKUP(ROUND($A603 + (P$9/12) + (1/12),5),'main sheet'!$G:$M, 4, 0)) / VLOOKUP(ROUND($A603,5),'main sheet'!$G:$M, 4, 0)) * P$11</f>
        <v>5.4892374424091964E-4</v>
      </c>
      <c r="Q603" s="19">
        <f>((VLOOKUP(ROUND($A603 + (Q$9/12),5),'main sheet'!$G:$M, 4, 0) - VLOOKUP(ROUND($A603 + (Q$9/12) + (1/12),5),'main sheet'!$G:$M, 4, 0)) / VLOOKUP(ROUND($A603,5),'main sheet'!$G:$M, 4, 0)) * Q$11</f>
        <v>5.4856054486191396E-4</v>
      </c>
      <c r="R603" s="19">
        <f>((VLOOKUP(ROUND($A603 + (R$9/12),5),'main sheet'!$G:$M, 4, 0) - VLOOKUP(ROUND($A603 + (R$9/12) + (1/12),5),'main sheet'!$G:$M, 4, 0)) / VLOOKUP(ROUND($A603,5),'main sheet'!$G:$M, 4, 0)) * R$11</f>
        <v>5.4819758579657102E-4</v>
      </c>
      <c r="S603" s="19">
        <f>((VLOOKUP(ROUND($A603 + (S$9/12),5),'main sheet'!$G:$M, 4, 0) - VLOOKUP(ROUND($A603 + (S$9/12) + (1/12),5),'main sheet'!$G:$M, 4, 0)) / VLOOKUP(ROUND($A603,5),'main sheet'!$G:$M, 4, 0)) * S$11</f>
        <v>5.478348668858851E-4</v>
      </c>
      <c r="T603" s="19">
        <f>((VLOOKUP(ROUND($A603 + (T$9/12),5),'main sheet'!$G:$M, 4, 0) - VLOOKUP(ROUND($A603 + (T$9/12) + (1/12),5),'main sheet'!$G:$M, 4, 0)) / VLOOKUP(ROUND($A603,5),'main sheet'!$G:$M, 4, 0)) * T$11</f>
        <v>5.4747238797048356E-4</v>
      </c>
      <c r="U603" s="19">
        <f>((VLOOKUP(ROUND($A603 + (U$9/12),5),'main sheet'!$G:$M, 4, 0) - VLOOKUP(ROUND($A603 + (U$9/12) + (1/12),5),'main sheet'!$G:$M, 4, 0)) / VLOOKUP(ROUND($A603,5),'main sheet'!$G:$M, 4, 0)) * U$11</f>
        <v>5.4711014889204438E-4</v>
      </c>
      <c r="V603" s="19">
        <f>((VLOOKUP(ROUND($A603 + (V$9/12),5),'main sheet'!$G:$M, 4, 0) - VLOOKUP(ROUND($A603 + (V$9/12) + (1/12),5),'main sheet'!$G:$M, 4, 0)) / VLOOKUP(ROUND($A603,5),'main sheet'!$G:$M, 4, 0)) * V$11</f>
        <v>5.4674814949187743E-4</v>
      </c>
      <c r="W603" s="19">
        <f>((VLOOKUP(ROUND($A603 + (W$9/12),5),'main sheet'!$G:$M, 4, 0) - VLOOKUP(ROUND($A603 + (W$9/12) + (1/12),5),'main sheet'!$G:$M, 4, 0)) / VLOOKUP(ROUND($A603,5),'main sheet'!$G:$M, 4, 0)) * W$11</f>
        <v>5.4638638961092615E-4</v>
      </c>
      <c r="X603" s="19">
        <f>((VLOOKUP(ROUND($A603 + (X$9/12),5),'main sheet'!$G:$M, 4, 0) - VLOOKUP(ROUND($A603 + (X$9/12) + (1/12),5),'main sheet'!$G:$M, 4, 0)) / VLOOKUP(ROUND($A603,5),'main sheet'!$G:$M, 4, 0)) * X$11</f>
        <v>5.9370084612885498E-4</v>
      </c>
      <c r="Y603" s="19">
        <f>((VLOOKUP(ROUND($A603 + (Y$9/12),5),'main sheet'!$G:$M, 4, 0) - VLOOKUP(ROUND($A603 + (Y$9/12) + (1/12),5),'main sheet'!$G:$M, 4, 0)) / VLOOKUP(ROUND($A603,5),'main sheet'!$G:$M, 4, 0)) * Y$11</f>
        <v>5.9330801965560122E-4</v>
      </c>
      <c r="Z603" s="19">
        <f>((VLOOKUP(ROUND($A603 + (Z$9/12),5),'main sheet'!$G:$M, 4, 0) - VLOOKUP(ROUND($A603 + (Z$9/12) + (1/12),5),'main sheet'!$G:$M, 4, 0)) / VLOOKUP(ROUND($A603,5),'main sheet'!$G:$M, 4, 0)) * Z$11</f>
        <v>5.9291545309883413E-4</v>
      </c>
      <c r="AA603" s="19">
        <f>((VLOOKUP(ROUND($A603 + (AA$9/12),5),'main sheet'!$G:$M, 4, 0) - VLOOKUP(ROUND($A603 + (AA$9/12) + (1/12),5),'main sheet'!$G:$M, 4, 0)) / VLOOKUP(ROUND($A603,5),'main sheet'!$G:$M, 4, 0)) * AA$11</f>
        <v>5.9252314628657819E-4</v>
      </c>
      <c r="AB603" s="19">
        <f>((VLOOKUP(ROUND($A603 + (AB$9/12),5),'main sheet'!$G:$M, 4, 0) - VLOOKUP(ROUND($A603 + (AB$9/12) + (1/12),5),'main sheet'!$G:$M, 4, 0)) / VLOOKUP(ROUND($A603,5),'main sheet'!$G:$M, 4, 0)) * AB$11</f>
        <v>5.9213109904697133E-4</v>
      </c>
      <c r="AC603" s="19">
        <f>((VLOOKUP(ROUND($A603 + (AC$9/12),5),'main sheet'!$G:$M, 4, 0) - VLOOKUP(ROUND($A603 + (AC$9/12) + (1/12),5),'main sheet'!$G:$M, 4, 0)) / VLOOKUP(ROUND($A603,5),'main sheet'!$G:$M, 4, 0)) * AC$11</f>
        <v>5.9173931120826573E-4</v>
      </c>
      <c r="AD603" s="19">
        <f>((VLOOKUP(ROUND($A603 + (AD$9/12),5),'main sheet'!$G:$M, 4, 0) - VLOOKUP(ROUND($A603 + (AD$9/12) + (1/12),5),'main sheet'!$G:$M, 4, 0)) / VLOOKUP(ROUND($A603,5),'main sheet'!$G:$M, 4, 0)) * AD$11</f>
        <v>5.9134778259882677E-4</v>
      </c>
      <c r="AE603" s="19">
        <f>((VLOOKUP(ROUND($A603 + (AE$9/12),5),'main sheet'!$G:$M, 4, 0) - VLOOKUP(ROUND($A603 + (AE$9/12) + (1/12),5),'main sheet'!$G:$M, 4, 0)) / VLOOKUP(ROUND($A603,5),'main sheet'!$G:$M, 4, 0)) * AE$11</f>
        <v>5.9095651304713354E-4</v>
      </c>
      <c r="AF603" s="19">
        <f>((VLOOKUP(ROUND($A603 + (AF$9/12),5),'main sheet'!$G:$M, 4, 0) - VLOOKUP(ROUND($A603 + (AF$9/12) + (1/12),5),'main sheet'!$G:$M, 4, 0)) / VLOOKUP(ROUND($A603,5),'main sheet'!$G:$M, 4, 0)) * AF$11</f>
        <v>5.9056550238177847E-4</v>
      </c>
      <c r="AH603" s="18">
        <f t="shared" si="19"/>
        <v>49.166666666666664</v>
      </c>
      <c r="AI603" s="19">
        <f t="shared" si="20"/>
        <v>1.6435399722406149E-2</v>
      </c>
    </row>
    <row r="604" spans="1:35" x14ac:dyDescent="0.3">
      <c r="A604" s="19">
        <v>49.25</v>
      </c>
      <c r="C604" s="19">
        <f>((VLOOKUP(ROUND($A604 + (C$9/12),5),'main sheet'!$G:$M, 4, 0) - VLOOKUP(ROUND($A604 + (C$9/12) + (1/12),5),'main sheet'!$G:$M, 4, 0)) / VLOOKUP(ROUND($A604,5),'main sheet'!$G:$M, 4, 0)) * C$11</f>
        <v>5.052677845867493E-4</v>
      </c>
      <c r="D604" s="19">
        <f>((VLOOKUP(ROUND($A604 + (D$9/12),5),'main sheet'!$G:$M, 4, 0) - VLOOKUP(ROUND($A604 + (D$9/12) + (1/12),5),'main sheet'!$G:$M, 4, 0)) / VLOOKUP(ROUND($A604,5),'main sheet'!$G:$M, 4, 0)) * D$11</f>
        <v>5.0477762522135178E-4</v>
      </c>
      <c r="E604" s="19">
        <f>((VLOOKUP(ROUND($A604 + (E$9/12),5),'main sheet'!$G:$M, 4, 0) - VLOOKUP(ROUND($A604 + (E$9/12) + (1/12),5),'main sheet'!$G:$M, 4, 0)) / VLOOKUP(ROUND($A604,5),'main sheet'!$G:$M, 4, 0)) * E$11</f>
        <v>5.0428794135851053E-4</v>
      </c>
      <c r="F604" s="19">
        <f>((VLOOKUP(ROUND($A604 + (F$9/12),5),'main sheet'!$G:$M, 4, 0) - VLOOKUP(ROUND($A604 + (F$9/12) + (1/12),5),'main sheet'!$G:$M, 4, 0)) / VLOOKUP(ROUND($A604,5),'main sheet'!$G:$M, 4, 0)) * F$11</f>
        <v>5.0379873253694177E-4</v>
      </c>
      <c r="G604" s="19">
        <f>((VLOOKUP(ROUND($A604 + (G$9/12),5),'main sheet'!$G:$M, 4, 0) - VLOOKUP(ROUND($A604 + (G$9/12) + (1/12),5),'main sheet'!$G:$M, 4, 0)) / VLOOKUP(ROUND($A604,5),'main sheet'!$G:$M, 4, 0)) * G$11</f>
        <v>5.033099982962849E-4</v>
      </c>
      <c r="H604" s="19">
        <f>((VLOOKUP(ROUND($A604 + (H$9/12),5),'main sheet'!$G:$M, 4, 0) - VLOOKUP(ROUND($A604 + (H$9/12) + (1/12),5),'main sheet'!$G:$M, 4, 0)) / VLOOKUP(ROUND($A604,5),'main sheet'!$G:$M, 4, 0)) * H$11</f>
        <v>5.0282173817567388E-4</v>
      </c>
      <c r="I604" s="19">
        <f>((VLOOKUP(ROUND($A604 + (I$9/12),5),'main sheet'!$G:$M, 4, 0) - VLOOKUP(ROUND($A604 + (I$9/12) + (1/12),5),'main sheet'!$G:$M, 4, 0)) / VLOOKUP(ROUND($A604,5),'main sheet'!$G:$M, 4, 0)) * I$11</f>
        <v>5.0233395171516597E-4</v>
      </c>
      <c r="J604" s="19">
        <f>((VLOOKUP(ROUND($A604 + (J$9/12),5),'main sheet'!$G:$M, 4, 0) - VLOOKUP(ROUND($A604 + (J$9/12) + (1/12),5),'main sheet'!$G:$M, 4, 0)) / VLOOKUP(ROUND($A604,5),'main sheet'!$G:$M, 4, 0)) * J$11</f>
        <v>5.0184663845573914E-4</v>
      </c>
      <c r="K604" s="19">
        <f>((VLOOKUP(ROUND($A604 + (K$9/12),5),'main sheet'!$G:$M, 4, 0) - VLOOKUP(ROUND($A604 + (K$9/12) + (1/12),5),'main sheet'!$G:$M, 4, 0)) / VLOOKUP(ROUND($A604,5),'main sheet'!$G:$M, 4, 0)) * K$11</f>
        <v>5.4932382192820269E-4</v>
      </c>
      <c r="L604" s="19">
        <f>((VLOOKUP(ROUND($A604 + (L$9/12),5),'main sheet'!$G:$M, 4, 0) - VLOOKUP(ROUND($A604 + (L$9/12) + (1/12),5),'main sheet'!$G:$M, 4, 0)) / VLOOKUP(ROUND($A604,5),'main sheet'!$G:$M, 4, 0)) * L$11</f>
        <v>5.4879092388052315E-4</v>
      </c>
      <c r="M604" s="19">
        <f>((VLOOKUP(ROUND($A604 + (M$9/12),5),'main sheet'!$G:$M, 4, 0) - VLOOKUP(ROUND($A604 + (M$9/12) + (1/12),5),'main sheet'!$G:$M, 4, 0)) / VLOOKUP(ROUND($A604,5),'main sheet'!$G:$M, 4, 0)) * M$11</f>
        <v>5.5029323057771457E-4</v>
      </c>
      <c r="N604" s="19">
        <f>((VLOOKUP(ROUND($A604 + (N$9/12),5),'main sheet'!$G:$M, 4, 0) - VLOOKUP(ROUND($A604 + (N$9/12) + (1/12),5),'main sheet'!$G:$M, 4, 0)) / VLOOKUP(ROUND($A604,5),'main sheet'!$G:$M, 4, 0)) * N$11</f>
        <v>5.4992912506829383E-4</v>
      </c>
      <c r="O604" s="19">
        <f>((VLOOKUP(ROUND($A604 + (O$9/12),5),'main sheet'!$G:$M, 4, 0) - VLOOKUP(ROUND($A604 + (O$9/12) + (1/12),5),'main sheet'!$G:$M, 4, 0)) / VLOOKUP(ROUND($A604,5),'main sheet'!$G:$M, 4, 0)) * O$11</f>
        <v>5.495652604720838E-4</v>
      </c>
      <c r="P604" s="19">
        <f>((VLOOKUP(ROUND($A604 + (P$9/12),5),'main sheet'!$G:$M, 4, 0) - VLOOKUP(ROUND($A604 + (P$9/12) + (1/12),5),'main sheet'!$G:$M, 4, 0)) / VLOOKUP(ROUND($A604,5),'main sheet'!$G:$M, 4, 0)) * P$11</f>
        <v>5.4920163662920815E-4</v>
      </c>
      <c r="Q604" s="19">
        <f>((VLOOKUP(ROUND($A604 + (Q$9/12),5),'main sheet'!$G:$M, 4, 0) - VLOOKUP(ROUND($A604 + (Q$9/12) + (1/12),5),'main sheet'!$G:$M, 4, 0)) / VLOOKUP(ROUND($A604,5),'main sheet'!$G:$M, 4, 0)) * Q$11</f>
        <v>5.488382533808449E-4</v>
      </c>
      <c r="R604" s="19">
        <f>((VLOOKUP(ROUND($A604 + (R$9/12),5),'main sheet'!$G:$M, 4, 0) - VLOOKUP(ROUND($A604 + (R$9/12) + (1/12),5),'main sheet'!$G:$M, 4, 0)) / VLOOKUP(ROUND($A604,5),'main sheet'!$G:$M, 4, 0)) * R$11</f>
        <v>5.4847511056780294E-4</v>
      </c>
      <c r="S604" s="19">
        <f>((VLOOKUP(ROUND($A604 + (S$9/12),5),'main sheet'!$G:$M, 4, 0) - VLOOKUP(ROUND($A604 + (S$9/12) + (1/12),5),'main sheet'!$G:$M, 4, 0)) / VLOOKUP(ROUND($A604,5),'main sheet'!$G:$M, 4, 0)) * S$11</f>
        <v>5.4811220803052283E-4</v>
      </c>
      <c r="T604" s="19">
        <f>((VLOOKUP(ROUND($A604 + (T$9/12),5),'main sheet'!$G:$M, 4, 0) - VLOOKUP(ROUND($A604 + (T$9/12) + (1/12),5),'main sheet'!$G:$M, 4, 0)) / VLOOKUP(ROUND($A604,5),'main sheet'!$G:$M, 4, 0)) * T$11</f>
        <v>5.477495456104978E-4</v>
      </c>
      <c r="U604" s="19">
        <f>((VLOOKUP(ROUND($A604 + (U$9/12),5),'main sheet'!$G:$M, 4, 0) - VLOOKUP(ROUND($A604 + (U$9/12) + (1/12),5),'main sheet'!$G:$M, 4, 0)) / VLOOKUP(ROUND($A604,5),'main sheet'!$G:$M, 4, 0)) * U$11</f>
        <v>5.4738712314885232E-4</v>
      </c>
      <c r="V604" s="19">
        <f>((VLOOKUP(ROUND($A604 + (V$9/12),5),'main sheet'!$G:$M, 4, 0) - VLOOKUP(ROUND($A604 + (V$9/12) + (1/12),5),'main sheet'!$G:$M, 4, 0)) / VLOOKUP(ROUND($A604,5),'main sheet'!$G:$M, 4, 0)) * V$11</f>
        <v>5.4702494048634376E-4</v>
      </c>
      <c r="W604" s="19">
        <f>((VLOOKUP(ROUND($A604 + (W$9/12),5),'main sheet'!$G:$M, 4, 0) - VLOOKUP(ROUND($A604 + (W$9/12) + (1/12),5),'main sheet'!$G:$M, 4, 0)) / VLOOKUP(ROUND($A604,5),'main sheet'!$G:$M, 4, 0)) * W$11</f>
        <v>5.9439469246587982E-4</v>
      </c>
      <c r="X604" s="19">
        <f>((VLOOKUP(ROUND($A604 + (X$9/12),5),'main sheet'!$G:$M, 4, 0) - VLOOKUP(ROUND($A604 + (X$9/12) + (1/12),5),'main sheet'!$G:$M, 4, 0)) / VLOOKUP(ROUND($A604,5),'main sheet'!$G:$M, 4, 0)) * X$11</f>
        <v>5.9400140690416198E-4</v>
      </c>
      <c r="Y604" s="19">
        <f>((VLOOKUP(ROUND($A604 + (Y$9/12),5),'main sheet'!$G:$M, 4, 0) - VLOOKUP(ROUND($A604 + (Y$9/12) + (1/12),5),'main sheet'!$G:$M, 4, 0)) / VLOOKUP(ROUND($A604,5),'main sheet'!$G:$M, 4, 0)) * Y$11</f>
        <v>5.9360838156269E-4</v>
      </c>
      <c r="Z604" s="19">
        <f>((VLOOKUP(ROUND($A604 + (Z$9/12),5),'main sheet'!$G:$M, 4, 0) - VLOOKUP(ROUND($A604 + (Z$9/12) + (1/12),5),'main sheet'!$G:$M, 4, 0)) / VLOOKUP(ROUND($A604,5),'main sheet'!$G:$M, 4, 0)) * Z$11</f>
        <v>5.9321561626928736E-4</v>
      </c>
      <c r="AA604" s="19">
        <f>((VLOOKUP(ROUND($A604 + (AA$9/12),5),'main sheet'!$G:$M, 4, 0) - VLOOKUP(ROUND($A604 + (AA$9/12) + (1/12),5),'main sheet'!$G:$M, 4, 0)) / VLOOKUP(ROUND($A604,5),'main sheet'!$G:$M, 4, 0)) * AA$11</f>
        <v>5.9282311085189149E-4</v>
      </c>
      <c r="AB604" s="19">
        <f>((VLOOKUP(ROUND($A604 + (AB$9/12),5),'main sheet'!$G:$M, 4, 0) - VLOOKUP(ROUND($A604 + (AB$9/12) + (1/12),5),'main sheet'!$G:$M, 4, 0)) / VLOOKUP(ROUND($A604,5),'main sheet'!$G:$M, 4, 0)) * AB$11</f>
        <v>5.9243086513855326E-4</v>
      </c>
      <c r="AC604" s="19">
        <f>((VLOOKUP(ROUND($A604 + (AC$9/12),5),'main sheet'!$G:$M, 4, 0) - VLOOKUP(ROUND($A604 + (AC$9/12) + (1/12),5),'main sheet'!$G:$M, 4, 0)) / VLOOKUP(ROUND($A604,5),'main sheet'!$G:$M, 4, 0)) * AC$11</f>
        <v>5.9203887895743778E-4</v>
      </c>
      <c r="AD604" s="19">
        <f>((VLOOKUP(ROUND($A604 + (AD$9/12),5),'main sheet'!$G:$M, 4, 0) - VLOOKUP(ROUND($A604 + (AD$9/12) + (1/12),5),'main sheet'!$G:$M, 4, 0)) / VLOOKUP(ROUND($A604,5),'main sheet'!$G:$M, 4, 0)) * AD$11</f>
        <v>5.9164715213682359E-4</v>
      </c>
      <c r="AE604" s="19">
        <f>((VLOOKUP(ROUND($A604 + (AE$9/12),5),'main sheet'!$G:$M, 4, 0) - VLOOKUP(ROUND($A604 + (AE$9/12) + (1/12),5),'main sheet'!$G:$M, 4, 0)) / VLOOKUP(ROUND($A604,5),'main sheet'!$G:$M, 4, 0)) * AE$11</f>
        <v>5.9125568450510305E-4</v>
      </c>
      <c r="AF604" s="19">
        <f>((VLOOKUP(ROUND($A604 + (AF$9/12),5),'main sheet'!$G:$M, 4, 0) - VLOOKUP(ROUND($A604 + (AF$9/12) + (1/12),5),'main sheet'!$G:$M, 4, 0)) / VLOOKUP(ROUND($A604,5),'main sheet'!$G:$M, 4, 0)) * AF$11</f>
        <v>5.9086447589078183E-4</v>
      </c>
      <c r="AH604" s="18">
        <f t="shared" si="19"/>
        <v>49.25</v>
      </c>
      <c r="AI604" s="19">
        <f t="shared" si="20"/>
        <v>1.6539415854809916E-2</v>
      </c>
    </row>
    <row r="605" spans="1:35" x14ac:dyDescent="0.3">
      <c r="A605" s="19">
        <v>49.333333333333336</v>
      </c>
      <c r="C605" s="19">
        <f>((VLOOKUP(ROUND($A605 + (C$9/12),5),'main sheet'!$G:$M, 4, 0) - VLOOKUP(ROUND($A605 + (C$9/12) + (1/12),5),'main sheet'!$G:$M, 4, 0)) / VLOOKUP(ROUND($A605,5),'main sheet'!$G:$M, 4, 0)) * C$11</f>
        <v>5.0552370572618226E-4</v>
      </c>
      <c r="D605" s="19">
        <f>((VLOOKUP(ROUND($A605 + (D$9/12),5),'main sheet'!$G:$M, 4, 0) - VLOOKUP(ROUND($A605 + (D$9/12) + (1/12),5),'main sheet'!$G:$M, 4, 0)) / VLOOKUP(ROUND($A605,5),'main sheet'!$G:$M, 4, 0)) * D$11</f>
        <v>5.0503329809199044E-4</v>
      </c>
      <c r="E605" s="19">
        <f>((VLOOKUP(ROUND($A605 + (E$9/12),5),'main sheet'!$G:$M, 4, 0) - VLOOKUP(ROUND($A605 + (E$9/12) + (1/12),5),'main sheet'!$G:$M, 4, 0)) / VLOOKUP(ROUND($A605,5),'main sheet'!$G:$M, 4, 0)) * E$11</f>
        <v>5.0454336620119999E-4</v>
      </c>
      <c r="F605" s="19">
        <f>((VLOOKUP(ROUND($A605 + (F$9/12),5),'main sheet'!$G:$M, 4, 0) - VLOOKUP(ROUND($A605 + (F$9/12) + (1/12),5),'main sheet'!$G:$M, 4, 0)) / VLOOKUP(ROUND($A605,5),'main sheet'!$G:$M, 4, 0)) * F$11</f>
        <v>5.040539095927701E-4</v>
      </c>
      <c r="G605" s="19">
        <f>((VLOOKUP(ROUND($A605 + (G$9/12),5),'main sheet'!$G:$M, 4, 0) - VLOOKUP(ROUND($A605 + (G$9/12) + (1/12),5),'main sheet'!$G:$M, 4, 0)) / VLOOKUP(ROUND($A605,5),'main sheet'!$G:$M, 4, 0)) * G$11</f>
        <v>5.0356492780515353E-4</v>
      </c>
      <c r="H605" s="19">
        <f>((VLOOKUP(ROUND($A605 + (H$9/12),5),'main sheet'!$G:$M, 4, 0) - VLOOKUP(ROUND($A605 + (H$9/12) + (1/12),5),'main sheet'!$G:$M, 4, 0)) / VLOOKUP(ROUND($A605,5),'main sheet'!$G:$M, 4, 0)) * H$11</f>
        <v>5.0307642037772772E-4</v>
      </c>
      <c r="I605" s="19">
        <f>((VLOOKUP(ROUND($A605 + (I$9/12),5),'main sheet'!$G:$M, 4, 0) - VLOOKUP(ROUND($A605 + (I$9/12) + (1/12),5),'main sheet'!$G:$M, 4, 0)) / VLOOKUP(ROUND($A605,5),'main sheet'!$G:$M, 4, 0)) * I$11</f>
        <v>5.0258838685079206E-4</v>
      </c>
      <c r="J605" s="19">
        <f>((VLOOKUP(ROUND($A605 + (J$9/12),5),'main sheet'!$G:$M, 4, 0) - VLOOKUP(ROUND($A605 + (J$9/12) + (1/12),5),'main sheet'!$G:$M, 4, 0)) / VLOOKUP(ROUND($A605,5),'main sheet'!$G:$M, 4, 0)) * J$11</f>
        <v>5.5013574340392174E-4</v>
      </c>
      <c r="K605" s="19">
        <f>((VLOOKUP(ROUND($A605 + (K$9/12),5),'main sheet'!$G:$M, 4, 0) - VLOOKUP(ROUND($A605 + (K$9/12) + (1/12),5),'main sheet'!$G:$M, 4, 0)) / VLOOKUP(ROUND($A605,5),'main sheet'!$G:$M, 4, 0)) * K$11</f>
        <v>5.4960205771268462E-4</v>
      </c>
      <c r="L605" s="19">
        <f>((VLOOKUP(ROUND($A605 + (L$9/12),5),'main sheet'!$G:$M, 4, 0) - VLOOKUP(ROUND($A605 + (L$9/12) + (1/12),5),'main sheet'!$G:$M, 4, 0)) / VLOOKUP(ROUND($A605,5),'main sheet'!$G:$M, 4, 0)) * L$11</f>
        <v>5.4906888974865702E-4</v>
      </c>
      <c r="M605" s="19">
        <f>((VLOOKUP(ROUND($A605 + (M$9/12),5),'main sheet'!$G:$M, 4, 0) - VLOOKUP(ROUND($A605 + (M$9/12) + (1/12),5),'main sheet'!$G:$M, 4, 0)) / VLOOKUP(ROUND($A605,5),'main sheet'!$G:$M, 4, 0)) * M$11</f>
        <v>5.5057195737328744E-4</v>
      </c>
      <c r="N605" s="19">
        <f>((VLOOKUP(ROUND($A605 + (N$9/12),5),'main sheet'!$G:$M, 4, 0) - VLOOKUP(ROUND($A605 + (N$9/12) + (1/12),5),'main sheet'!$G:$M, 4, 0)) / VLOOKUP(ROUND($A605,5),'main sheet'!$G:$M, 4, 0)) * N$11</f>
        <v>5.5020766744241789E-4</v>
      </c>
      <c r="O605" s="19">
        <f>((VLOOKUP(ROUND($A605 + (O$9/12),5),'main sheet'!$G:$M, 4, 0) - VLOOKUP(ROUND($A605 + (O$9/12) + (1/12),5),'main sheet'!$G:$M, 4, 0)) / VLOOKUP(ROUND($A605,5),'main sheet'!$G:$M, 4, 0)) * O$11</f>
        <v>5.4984361854630841E-4</v>
      </c>
      <c r="P605" s="19">
        <f>((VLOOKUP(ROUND($A605 + (P$9/12),5),'main sheet'!$G:$M, 4, 0) - VLOOKUP(ROUND($A605 + (P$9/12) + (1/12),5),'main sheet'!$G:$M, 4, 0)) / VLOOKUP(ROUND($A605,5),'main sheet'!$G:$M, 4, 0)) * P$11</f>
        <v>5.49479810525951E-4</v>
      </c>
      <c r="Q605" s="19">
        <f>((VLOOKUP(ROUND($A605 + (Q$9/12),5),'main sheet'!$G:$M, 4, 0) - VLOOKUP(ROUND($A605 + (Q$9/12) + (1/12),5),'main sheet'!$G:$M, 4, 0)) / VLOOKUP(ROUND($A605,5),'main sheet'!$G:$M, 4, 0)) * Q$11</f>
        <v>5.4911624322196827E-4</v>
      </c>
      <c r="R605" s="19">
        <f>((VLOOKUP(ROUND($A605 + (R$9/12),5),'main sheet'!$G:$M, 4, 0) - VLOOKUP(ROUND($A605 + (R$9/12) + (1/12),5),'main sheet'!$G:$M, 4, 0)) / VLOOKUP(ROUND($A605,5),'main sheet'!$G:$M, 4, 0)) * R$11</f>
        <v>5.4875291647461496E-4</v>
      </c>
      <c r="S605" s="19">
        <f>((VLOOKUP(ROUND($A605 + (S$9/12),5),'main sheet'!$G:$M, 4, 0) - VLOOKUP(ROUND($A605 + (S$9/12) + (1/12),5),'main sheet'!$G:$M, 4, 0)) / VLOOKUP(ROUND($A605,5),'main sheet'!$G:$M, 4, 0)) * S$11</f>
        <v>5.4838983012519833E-4</v>
      </c>
      <c r="T605" s="19">
        <f>((VLOOKUP(ROUND($A605 + (T$9/12),5),'main sheet'!$G:$M, 4, 0) - VLOOKUP(ROUND($A605 + (T$9/12) + (1/12),5),'main sheet'!$G:$M, 4, 0)) / VLOOKUP(ROUND($A605,5),'main sheet'!$G:$M, 4, 0)) * T$11</f>
        <v>5.4802698401465726E-4</v>
      </c>
      <c r="U605" s="19">
        <f>((VLOOKUP(ROUND($A605 + (U$9/12),5),'main sheet'!$G:$M, 4, 0) - VLOOKUP(ROUND($A605 + (U$9/12) + (1/12),5),'main sheet'!$G:$M, 4, 0)) / VLOOKUP(ROUND($A605,5),'main sheet'!$G:$M, 4, 0)) * U$11</f>
        <v>5.4766437798356329E-4</v>
      </c>
      <c r="V605" s="19">
        <f>((VLOOKUP(ROUND($A605 + (V$9/12),5),'main sheet'!$G:$M, 4, 0) - VLOOKUP(ROUND($A605 + (V$9/12) + (1/12),5),'main sheet'!$G:$M, 4, 0)) / VLOOKUP(ROUND($A605,5),'main sheet'!$G:$M, 4, 0)) * V$11</f>
        <v>5.9508950220192776E-4</v>
      </c>
      <c r="W605" s="19">
        <f>((VLOOKUP(ROUND($A605 + (W$9/12),5),'main sheet'!$G:$M, 4, 0) - VLOOKUP(ROUND($A605 + (W$9/12) + (1/12),5),'main sheet'!$G:$M, 4, 0)) / VLOOKUP(ROUND($A605,5),'main sheet'!$G:$M, 4, 0)) * W$11</f>
        <v>5.9469575691430587E-4</v>
      </c>
      <c r="X605" s="19">
        <f>((VLOOKUP(ROUND($A605 + (X$9/12),5),'main sheet'!$G:$M, 4, 0) - VLOOKUP(ROUND($A605 + (X$9/12) + (1/12),5),'main sheet'!$G:$M, 4, 0)) / VLOOKUP(ROUND($A605,5),'main sheet'!$G:$M, 4, 0)) * X$11</f>
        <v>5.9430227215111089E-4</v>
      </c>
      <c r="Y605" s="19">
        <f>((VLOOKUP(ROUND($A605 + (Y$9/12),5),'main sheet'!$G:$M, 4, 0) - VLOOKUP(ROUND($A605 + (Y$9/12) + (1/12),5),'main sheet'!$G:$M, 4, 0)) / VLOOKUP(ROUND($A605,5),'main sheet'!$G:$M, 4, 0)) * Y$11</f>
        <v>5.9390904773996508E-4</v>
      </c>
      <c r="Z605" s="19">
        <f>((VLOOKUP(ROUND($A605 + (Z$9/12),5),'main sheet'!$G:$M, 4, 0) - VLOOKUP(ROUND($A605 + (Z$9/12) + (1/12),5),'main sheet'!$G:$M, 4, 0)) / VLOOKUP(ROUND($A605,5),'main sheet'!$G:$M, 4, 0)) * Z$11</f>
        <v>5.9351608350860432E-4</v>
      </c>
      <c r="AA605" s="19">
        <f>((VLOOKUP(ROUND($A605 + (AA$9/12),5),'main sheet'!$G:$M, 4, 0) - VLOOKUP(ROUND($A605 + (AA$9/12) + (1/12),5),'main sheet'!$G:$M, 4, 0)) / VLOOKUP(ROUND($A605,5),'main sheet'!$G:$M, 4, 0)) * AA$11</f>
        <v>5.9312337928487898E-4</v>
      </c>
      <c r="AB605" s="19">
        <f>((VLOOKUP(ROUND($A605 + (AB$9/12),5),'main sheet'!$G:$M, 4, 0) - VLOOKUP(ROUND($A605 + (AB$9/12) + (1/12),5),'main sheet'!$G:$M, 4, 0)) / VLOOKUP(ROUND($A605,5),'main sheet'!$G:$M, 4, 0)) * AB$11</f>
        <v>5.9273093489675308E-4</v>
      </c>
      <c r="AC605" s="19">
        <f>((VLOOKUP(ROUND($A605 + (AC$9/12),5),'main sheet'!$G:$M, 4, 0) - VLOOKUP(ROUND($A605 + (AC$9/12) + (1/12),5),'main sheet'!$G:$M, 4, 0)) / VLOOKUP(ROUND($A605,5),'main sheet'!$G:$M, 4, 0)) * AC$11</f>
        <v>5.9233875017230457E-4</v>
      </c>
      <c r="AD605" s="19">
        <f>((VLOOKUP(ROUND($A605 + (AD$9/12),5),'main sheet'!$G:$M, 4, 0) - VLOOKUP(ROUND($A605 + (AD$9/12) + (1/12),5),'main sheet'!$G:$M, 4, 0)) / VLOOKUP(ROUND($A605,5),'main sheet'!$G:$M, 4, 0)) * AD$11</f>
        <v>5.9194682493972502E-4</v>
      </c>
      <c r="AE605" s="19">
        <f>((VLOOKUP(ROUND($A605 + (AE$9/12),5),'main sheet'!$G:$M, 4, 0) - VLOOKUP(ROUND($A605 + (AE$9/12) + (1/12),5),'main sheet'!$G:$M, 4, 0)) / VLOOKUP(ROUND($A605,5),'main sheet'!$G:$M, 4, 0)) * AE$11</f>
        <v>5.9155515902731964E-4</v>
      </c>
      <c r="AF605" s="19">
        <f>((VLOOKUP(ROUND($A605 + (AF$9/12),5),'main sheet'!$G:$M, 4, 0) - VLOOKUP(ROUND($A605 + (AF$9/12) + (1/12),5),'main sheet'!$G:$M, 4, 0)) / VLOOKUP(ROUND($A605,5),'main sheet'!$G:$M, 4, 0)) * AF$11</f>
        <v>5.9116375226350758E-4</v>
      </c>
      <c r="AH605" s="18">
        <f t="shared" si="19"/>
        <v>49.333333333333336</v>
      </c>
      <c r="AI605" s="19">
        <f t="shared" si="20"/>
        <v>1.6643615574319447E-2</v>
      </c>
    </row>
    <row r="606" spans="1:35" x14ac:dyDescent="0.3">
      <c r="A606" s="19">
        <v>49.416666666666664</v>
      </c>
      <c r="C606" s="19">
        <f>((VLOOKUP(ROUND($A606 + (C$9/12),5),'main sheet'!$G:$M, 4, 0) - VLOOKUP(ROUND($A606 + (C$9/12) + (1/12),5),'main sheet'!$G:$M, 4, 0)) / VLOOKUP(ROUND($A606,5),'main sheet'!$G:$M, 4, 0)) * C$11</f>
        <v>5.0577988624799441E-4</v>
      </c>
      <c r="D606" s="19">
        <f>((VLOOKUP(ROUND($A606 + (D$9/12),5),'main sheet'!$G:$M, 4, 0) - VLOOKUP(ROUND($A606 + (D$9/12) + (1/12),5),'main sheet'!$G:$M, 4, 0)) / VLOOKUP(ROUND($A606,5),'main sheet'!$G:$M, 4, 0)) * D$11</f>
        <v>5.0528923009338143E-4</v>
      </c>
      <c r="E606" s="19">
        <f>((VLOOKUP(ROUND($A606 + (E$9/12),5),'main sheet'!$G:$M, 4, 0) - VLOOKUP(ROUND($A606 + (E$9/12) + (1/12),5),'main sheet'!$G:$M, 4, 0)) / VLOOKUP(ROUND($A606,5),'main sheet'!$G:$M, 4, 0)) * E$11</f>
        <v>5.0479904992373681E-4</v>
      </c>
      <c r="F606" s="19">
        <f>((VLOOKUP(ROUND($A606 + (F$9/12),5),'main sheet'!$G:$M, 4, 0) - VLOOKUP(ROUND($A606 + (F$9/12) + (1/12),5),'main sheet'!$G:$M, 4, 0)) / VLOOKUP(ROUND($A606,5),'main sheet'!$G:$M, 4, 0)) * F$11</f>
        <v>5.0430934527683044E-4</v>
      </c>
      <c r="G606" s="19">
        <f>((VLOOKUP(ROUND($A606 + (G$9/12),5),'main sheet'!$G:$M, 4, 0) - VLOOKUP(ROUND($A606 + (G$9/12) + (1/12),5),'main sheet'!$G:$M, 4, 0)) / VLOOKUP(ROUND($A606,5),'main sheet'!$G:$M, 4, 0)) * G$11</f>
        <v>5.0382011569135915E-4</v>
      </c>
      <c r="H606" s="19">
        <f>((VLOOKUP(ROUND($A606 + (H$9/12),5),'main sheet'!$G:$M, 4, 0) - VLOOKUP(ROUND($A606 + (H$9/12) + (1/12),5),'main sheet'!$G:$M, 4, 0)) / VLOOKUP(ROUND($A606,5),'main sheet'!$G:$M, 4, 0)) * H$11</f>
        <v>5.0333136070694281E-4</v>
      </c>
      <c r="I606" s="19">
        <f>((VLOOKUP(ROUND($A606 + (I$9/12),5),'main sheet'!$G:$M, 4, 0) - VLOOKUP(ROUND($A606 + (I$9/12) + (1/12),5),'main sheet'!$G:$M, 4, 0)) / VLOOKUP(ROUND($A606,5),'main sheet'!$G:$M, 4, 0)) * I$11</f>
        <v>5.5094900627544231E-4</v>
      </c>
      <c r="J606" s="19">
        <f>((VLOOKUP(ROUND($A606 + (J$9/12),5),'main sheet'!$G:$M, 4, 0) - VLOOKUP(ROUND($A606 + (J$9/12) + (1/12),5),'main sheet'!$G:$M, 4, 0)) / VLOOKUP(ROUND($A606,5),'main sheet'!$G:$M, 4, 0)) * J$11</f>
        <v>5.5041453163936214E-4</v>
      </c>
      <c r="K606" s="19">
        <f>((VLOOKUP(ROUND($A606 + (K$9/12),5),'main sheet'!$G:$M, 4, 0) - VLOOKUP(ROUND($A606 + (K$9/12) + (1/12),5),'main sheet'!$G:$M, 4, 0)) / VLOOKUP(ROUND($A606,5),'main sheet'!$G:$M, 4, 0)) * K$11</f>
        <v>5.4988057549584498E-4</v>
      </c>
      <c r="L606" s="19">
        <f>((VLOOKUP(ROUND($A606 + (L$9/12),5),'main sheet'!$G:$M, 4, 0) - VLOOKUP(ROUND($A606 + (L$9/12) + (1/12),5),'main sheet'!$G:$M, 4, 0)) / VLOOKUP(ROUND($A606,5),'main sheet'!$G:$M, 4, 0)) * L$11</f>
        <v>5.4934713734237678E-4</v>
      </c>
      <c r="M606" s="19">
        <f>((VLOOKUP(ROUND($A606 + (M$9/12),5),'main sheet'!$G:$M, 4, 0) - VLOOKUP(ROUND($A606 + (M$9/12) + (1/12),5),'main sheet'!$G:$M, 4, 0)) / VLOOKUP(ROUND($A606,5),'main sheet'!$G:$M, 4, 0)) * M$11</f>
        <v>5.5085096666566567E-4</v>
      </c>
      <c r="N606" s="19">
        <f>((VLOOKUP(ROUND($A606 + (N$9/12),5),'main sheet'!$G:$M, 4, 0) - VLOOKUP(ROUND($A606 + (N$9/12) + (1/12),5),'main sheet'!$G:$M, 4, 0)) / VLOOKUP(ROUND($A606,5),'main sheet'!$G:$M, 4, 0)) * N$11</f>
        <v>5.5048649212595651E-4</v>
      </c>
      <c r="O606" s="19">
        <f>((VLOOKUP(ROUND($A606 + (O$9/12),5),'main sheet'!$G:$M, 4, 0) - VLOOKUP(ROUND($A606 + (O$9/12) + (1/12),5),'main sheet'!$G:$M, 4, 0)) / VLOOKUP(ROUND($A606,5),'main sheet'!$G:$M, 4, 0)) * O$11</f>
        <v>5.5012225874362993E-4</v>
      </c>
      <c r="P606" s="19">
        <f>((VLOOKUP(ROUND($A606 + (P$9/12),5),'main sheet'!$G:$M, 4, 0) - VLOOKUP(ROUND($A606 + (P$9/12) + (1/12),5),'main sheet'!$G:$M, 4, 0)) / VLOOKUP(ROUND($A606,5),'main sheet'!$G:$M, 4, 0)) * P$11</f>
        <v>5.4975826635912195E-4</v>
      </c>
      <c r="Q606" s="19">
        <f>((VLOOKUP(ROUND($A606 + (Q$9/12),5),'main sheet'!$G:$M, 4, 0) - VLOOKUP(ROUND($A606 + (Q$9/12) + (1/12),5),'main sheet'!$G:$M, 4, 0)) / VLOOKUP(ROUND($A606,5),'main sheet'!$G:$M, 4, 0)) * Q$11</f>
        <v>5.493945148125006E-4</v>
      </c>
      <c r="R606" s="19">
        <f>((VLOOKUP(ROUND($A606 + (R$9/12),5),'main sheet'!$G:$M, 4, 0) - VLOOKUP(ROUND($A606 + (R$9/12) + (1/12),5),'main sheet'!$G:$M, 4, 0)) / VLOOKUP(ROUND($A606,5),'main sheet'!$G:$M, 4, 0)) * R$11</f>
        <v>5.4903100394488777E-4</v>
      </c>
      <c r="S606" s="19">
        <f>((VLOOKUP(ROUND($A606 + (S$9/12),5),'main sheet'!$G:$M, 4, 0) - VLOOKUP(ROUND($A606 + (S$9/12) + (1/12),5),'main sheet'!$G:$M, 4, 0)) / VLOOKUP(ROUND($A606,5),'main sheet'!$G:$M, 4, 0)) * S$11</f>
        <v>5.4866773359703628E-4</v>
      </c>
      <c r="T606" s="19">
        <f>((VLOOKUP(ROUND($A606 + (T$9/12),5),'main sheet'!$G:$M, 4, 0) - VLOOKUP(ROUND($A606 + (T$9/12) + (1/12),5),'main sheet'!$G:$M, 4, 0)) / VLOOKUP(ROUND($A606,5),'main sheet'!$G:$M, 4, 0)) * T$11</f>
        <v>5.4830470360933106E-4</v>
      </c>
      <c r="U606" s="19">
        <f>((VLOOKUP(ROUND($A606 + (U$9/12),5),'main sheet'!$G:$M, 4, 0) - VLOOKUP(ROUND($A606 + (U$9/12) + (1/12),5),'main sheet'!$G:$M, 4, 0)) / VLOOKUP(ROUND($A606,5),'main sheet'!$G:$M, 4, 0)) * U$11</f>
        <v>5.9578527697422225E-4</v>
      </c>
      <c r="V606" s="19">
        <f>((VLOOKUP(ROUND($A606 + (V$9/12),5),'main sheet'!$G:$M, 4, 0) - VLOOKUP(ROUND($A606 + (V$9/12) + (1/12),5),'main sheet'!$G:$M, 4, 0)) / VLOOKUP(ROUND($A606,5),'main sheet'!$G:$M, 4, 0)) * V$11</f>
        <v>5.9539107132217312E-4</v>
      </c>
      <c r="W606" s="19">
        <f>((VLOOKUP(ROUND($A606 + (W$9/12),5),'main sheet'!$G:$M, 4, 0) - VLOOKUP(ROUND($A606 + (W$9/12) + (1/12),5),'main sheet'!$G:$M, 4, 0)) / VLOOKUP(ROUND($A606,5),'main sheet'!$G:$M, 4, 0)) * W$11</f>
        <v>5.9499712649915435E-4</v>
      </c>
      <c r="X606" s="19">
        <f>((VLOOKUP(ROUND($A606 + (X$9/12),5),'main sheet'!$G:$M, 4, 0) - VLOOKUP(ROUND($A606 + (X$9/12) + (1/12),5),'main sheet'!$G:$M, 4, 0)) / VLOOKUP(ROUND($A606,5),'main sheet'!$G:$M, 4, 0)) * X$11</f>
        <v>5.9460344233258665E-4</v>
      </c>
      <c r="Y606" s="19">
        <f>((VLOOKUP(ROUND($A606 + (Y$9/12),5),'main sheet'!$G:$M, 4, 0) - VLOOKUP(ROUND($A606 + (Y$9/12) + (1/12),5),'main sheet'!$G:$M, 4, 0)) / VLOOKUP(ROUND($A606,5),'main sheet'!$G:$M, 4, 0)) * Y$11</f>
        <v>5.9421001865000457E-4</v>
      </c>
      <c r="Z606" s="19">
        <f>((VLOOKUP(ROUND($A606 + (Z$9/12),5),'main sheet'!$G:$M, 4, 0) - VLOOKUP(ROUND($A606 + (Z$9/12) + (1/12),5),'main sheet'!$G:$M, 4, 0)) / VLOOKUP(ROUND($A606,5),'main sheet'!$G:$M, 4, 0)) * Z$11</f>
        <v>5.9381685527905715E-4</v>
      </c>
      <c r="AA606" s="19">
        <f>((VLOOKUP(ROUND($A606 + (AA$9/12),5),'main sheet'!$G:$M, 4, 0) - VLOOKUP(ROUND($A606 + (AA$9/12) + (1/12),5),'main sheet'!$G:$M, 4, 0)) / VLOOKUP(ROUND($A606,5),'main sheet'!$G:$M, 4, 0)) * AA$11</f>
        <v>5.9342395204750728E-4</v>
      </c>
      <c r="AB606" s="19">
        <f>((VLOOKUP(ROUND($A606 + (AB$9/12),5),'main sheet'!$G:$M, 4, 0) - VLOOKUP(ROUND($A606 + (AB$9/12) + (1/12),5),'main sheet'!$G:$M, 4, 0)) / VLOOKUP(ROUND($A606,5),'main sheet'!$G:$M, 4, 0)) * AB$11</f>
        <v>5.9303130878323178E-4</v>
      </c>
      <c r="AC606" s="19">
        <f>((VLOOKUP(ROUND($A606 + (AC$9/12),5),'main sheet'!$G:$M, 4, 0) - VLOOKUP(ROUND($A606 + (AC$9/12) + (1/12),5),'main sheet'!$G:$M, 4, 0)) / VLOOKUP(ROUND($A606,5),'main sheet'!$G:$M, 4, 0)) * AC$11</f>
        <v>5.9263892531422144E-4</v>
      </c>
      <c r="AD606" s="19">
        <f>((VLOOKUP(ROUND($A606 + (AD$9/12),5),'main sheet'!$G:$M, 4, 0) - VLOOKUP(ROUND($A606 + (AD$9/12) + (1/12),5),'main sheet'!$G:$M, 4, 0)) / VLOOKUP(ROUND($A606,5),'main sheet'!$G:$M, 4, 0)) * AD$11</f>
        <v>5.922468014685809E-4</v>
      </c>
      <c r="AE606" s="19">
        <f>((VLOOKUP(ROUND($A606 + (AE$9/12),5),'main sheet'!$G:$M, 4, 0) - VLOOKUP(ROUND($A606 + (AE$9/12) + (1/12),5),'main sheet'!$G:$M, 4, 0)) / VLOOKUP(ROUND($A606,5),'main sheet'!$G:$M, 4, 0)) * AE$11</f>
        <v>5.9185493707452838E-4</v>
      </c>
      <c r="AF606" s="19">
        <f>((VLOOKUP(ROUND($A606 + (AF$9/12),5),'main sheet'!$G:$M, 4, 0) - VLOOKUP(ROUND($A606 + (AF$9/12) + (1/12),5),'main sheet'!$G:$M, 4, 0)) / VLOOKUP(ROUND($A606,5),'main sheet'!$G:$M, 4, 0)) * AF$11</f>
        <v>5.9146333196039578E-4</v>
      </c>
      <c r="AH606" s="18">
        <f t="shared" si="19"/>
        <v>49.416666666666664</v>
      </c>
      <c r="AI606" s="19">
        <f t="shared" si="20"/>
        <v>1.6747999226257068E-2</v>
      </c>
    </row>
    <row r="607" spans="1:35" x14ac:dyDescent="0.3">
      <c r="A607" s="19">
        <v>49.5</v>
      </c>
      <c r="C607" s="19">
        <f>((VLOOKUP(ROUND($A607 + (C$9/12),5),'main sheet'!$G:$M, 4, 0) - VLOOKUP(ROUND($A607 + (C$9/12) + (1/12),5),'main sheet'!$G:$M, 4, 0)) / VLOOKUP(ROUND($A607,5),'main sheet'!$G:$M, 4, 0)) * C$11</f>
        <v>5.0603632654672138E-4</v>
      </c>
      <c r="D607" s="19">
        <f>((VLOOKUP(ROUND($A607 + (D$9/12),5),'main sheet'!$G:$M, 4, 0) - VLOOKUP(ROUND($A607 + (D$9/12) + (1/12),5),'main sheet'!$G:$M, 4, 0)) / VLOOKUP(ROUND($A607,5),'main sheet'!$G:$M, 4, 0)) * D$11</f>
        <v>5.0554542162015636E-4</v>
      </c>
      <c r="E607" s="19">
        <f>((VLOOKUP(ROUND($A607 + (E$9/12),5),'main sheet'!$G:$M, 4, 0) - VLOOKUP(ROUND($A607 + (E$9/12) + (1/12),5),'main sheet'!$G:$M, 4, 0)) / VLOOKUP(ROUND($A607,5),'main sheet'!$G:$M, 4, 0)) * E$11</f>
        <v>5.0505499291941499E-4</v>
      </c>
      <c r="F607" s="19">
        <f>((VLOOKUP(ROUND($A607 + (F$9/12),5),'main sheet'!$G:$M, 4, 0) - VLOOKUP(ROUND($A607 + (F$9/12) + (1/12),5),'main sheet'!$G:$M, 4, 0)) / VLOOKUP(ROUND($A607,5),'main sheet'!$G:$M, 4, 0)) * F$11</f>
        <v>5.0456503998251156E-4</v>
      </c>
      <c r="G607" s="19">
        <f>((VLOOKUP(ROUND($A607 + (G$9/12),5),'main sheet'!$G:$M, 4, 0) - VLOOKUP(ROUND($A607 + (G$9/12) + (1/12),5),'main sheet'!$G:$M, 4, 0)) / VLOOKUP(ROUND($A607,5),'main sheet'!$G:$M, 4, 0)) * G$11</f>
        <v>5.0407556234838573E-4</v>
      </c>
      <c r="H607" s="19">
        <f>((VLOOKUP(ROUND($A607 + (H$9/12),5),'main sheet'!$G:$M, 4, 0) - VLOOKUP(ROUND($A607 + (H$9/12) + (1/12),5),'main sheet'!$G:$M, 4, 0)) / VLOOKUP(ROUND($A607,5),'main sheet'!$G:$M, 4, 0)) * H$11</f>
        <v>5.5176361308683904E-4</v>
      </c>
      <c r="I607" s="19">
        <f>((VLOOKUP(ROUND($A607 + (I$9/12),5),'main sheet'!$G:$M, 4, 0) - VLOOKUP(ROUND($A607 + (I$9/12) + (1/12),5),'main sheet'!$G:$M, 4, 0)) / VLOOKUP(ROUND($A607,5),'main sheet'!$G:$M, 4, 0)) * I$11</f>
        <v>5.5122834820216216E-4</v>
      </c>
      <c r="J607" s="19">
        <f>((VLOOKUP(ROUND($A607 + (J$9/12),5),'main sheet'!$G:$M, 4, 0) - VLOOKUP(ROUND($A607 + (J$9/12) + (1/12),5),'main sheet'!$G:$M, 4, 0)) / VLOOKUP(ROUND($A607,5),'main sheet'!$G:$M, 4, 0)) * J$11</f>
        <v>5.5069360257666662E-4</v>
      </c>
      <c r="K607" s="19">
        <f>((VLOOKUP(ROUND($A607 + (K$9/12),5),'main sheet'!$G:$M, 4, 0) - VLOOKUP(ROUND($A607 + (K$9/12) + (1/12),5),'main sheet'!$G:$M, 4, 0)) / VLOOKUP(ROUND($A607,5),'main sheet'!$G:$M, 4, 0)) * K$11</f>
        <v>5.5015937570709514E-4</v>
      </c>
      <c r="L607" s="19">
        <f>((VLOOKUP(ROUND($A607 + (L$9/12),5),'main sheet'!$G:$M, 4, 0) - VLOOKUP(ROUND($A607 + (L$9/12) + (1/12),5),'main sheet'!$G:$M, 4, 0)) / VLOOKUP(ROUND($A607,5),'main sheet'!$G:$M, 4, 0)) * L$11</f>
        <v>5.4962566709020348E-4</v>
      </c>
      <c r="M607" s="19">
        <f>((VLOOKUP(ROUND($A607 + (M$9/12),5),'main sheet'!$G:$M, 4, 0) - VLOOKUP(ROUND($A607 + (M$9/12) + (1/12),5),'main sheet'!$G:$M, 4, 0)) / VLOOKUP(ROUND($A607,5),'main sheet'!$G:$M, 4, 0)) * M$11</f>
        <v>5.5113025888406798E-4</v>
      </c>
      <c r="N607" s="19">
        <f>((VLOOKUP(ROUND($A607 + (N$9/12),5),'main sheet'!$G:$M, 4, 0) - VLOOKUP(ROUND($A607 + (N$9/12) + (1/12),5),'main sheet'!$G:$M, 4, 0)) / VLOOKUP(ROUND($A607,5),'main sheet'!$G:$M, 4, 0)) * N$11</f>
        <v>5.5076559954879412E-4</v>
      </c>
      <c r="O607" s="19">
        <f>((VLOOKUP(ROUND($A607 + (O$9/12),5),'main sheet'!$G:$M, 4, 0) - VLOOKUP(ROUND($A607 + (O$9/12) + (1/12),5),'main sheet'!$G:$M, 4, 0)) / VLOOKUP(ROUND($A607,5),'main sheet'!$G:$M, 4, 0)) * O$11</f>
        <v>5.5040118149317406E-4</v>
      </c>
      <c r="P607" s="19">
        <f>((VLOOKUP(ROUND($A607 + (P$9/12),5),'main sheet'!$G:$M, 4, 0) - VLOOKUP(ROUND($A607 + (P$9/12) + (1/12),5),'main sheet'!$G:$M, 4, 0)) / VLOOKUP(ROUND($A607,5),'main sheet'!$G:$M, 4, 0)) * P$11</f>
        <v>5.500370045570884E-4</v>
      </c>
      <c r="Q607" s="19">
        <f>((VLOOKUP(ROUND($A607 + (Q$9/12),5),'main sheet'!$G:$M, 4, 0) - VLOOKUP(ROUND($A607 + (Q$9/12) + (1/12),5),'main sheet'!$G:$M, 4, 0)) / VLOOKUP(ROUND($A607,5),'main sheet'!$G:$M, 4, 0)) * Q$11</f>
        <v>5.496730685814736E-4</v>
      </c>
      <c r="R607" s="19">
        <f>((VLOOKUP(ROUND($A607 + (R$9/12),5),'main sheet'!$G:$M, 4, 0) - VLOOKUP(ROUND($A607 + (R$9/12) + (1/12),5),'main sheet'!$G:$M, 4, 0)) / VLOOKUP(ROUND($A607,5),'main sheet'!$G:$M, 4, 0)) * R$11</f>
        <v>5.4930937340689611E-4</v>
      </c>
      <c r="S607" s="19">
        <f>((VLOOKUP(ROUND($A607 + (S$9/12),5),'main sheet'!$G:$M, 4, 0) - VLOOKUP(ROUND($A607 + (S$9/12) + (1/12),5),'main sheet'!$G:$M, 4, 0)) / VLOOKUP(ROUND($A607,5),'main sheet'!$G:$M, 4, 0)) * S$11</f>
        <v>5.489459188735543E-4</v>
      </c>
      <c r="T607" s="19">
        <f>((VLOOKUP(ROUND($A607 + (T$9/12),5),'main sheet'!$G:$M, 4, 0) - VLOOKUP(ROUND($A607 + (T$9/12) + (1/12),5),'main sheet'!$G:$M, 4, 0)) / VLOOKUP(ROUND($A607,5),'main sheet'!$G:$M, 4, 0)) * T$11</f>
        <v>5.9648201842342106E-4</v>
      </c>
      <c r="U607" s="19">
        <f>((VLOOKUP(ROUND($A607 + (U$9/12),5),'main sheet'!$G:$M, 4, 0) - VLOOKUP(ROUND($A607 + (U$9/12) + (1/12),5),'main sheet'!$G:$M, 4, 0)) / VLOOKUP(ROUND($A607,5),'main sheet'!$G:$M, 4, 0)) * U$11</f>
        <v>5.9608735176733588E-4</v>
      </c>
      <c r="V607" s="19">
        <f>((VLOOKUP(ROUND($A607 + (V$9/12),5),'main sheet'!$G:$M, 4, 0) - VLOOKUP(ROUND($A607 + (V$9/12) + (1/12),5),'main sheet'!$G:$M, 4, 0)) / VLOOKUP(ROUND($A607,5),'main sheet'!$G:$M, 4, 0)) * V$11</f>
        <v>5.956929462453079E-4</v>
      </c>
      <c r="W607" s="19">
        <f>((VLOOKUP(ROUND($A607 + (W$9/12),5),'main sheet'!$G:$M, 4, 0) - VLOOKUP(ROUND($A607 + (W$9/12) + (1/12),5),'main sheet'!$G:$M, 4, 0)) / VLOOKUP(ROUND($A607,5),'main sheet'!$G:$M, 4, 0)) * W$11</f>
        <v>5.9529880168455551E-4</v>
      </c>
      <c r="X607" s="19">
        <f>((VLOOKUP(ROUND($A607 + (X$9/12),5),'main sheet'!$G:$M, 4, 0) - VLOOKUP(ROUND($A607 + (X$9/12) + (1/12),5),'main sheet'!$G:$M, 4, 0)) / VLOOKUP(ROUND($A607,5),'main sheet'!$G:$M, 4, 0)) * X$11</f>
        <v>5.9490491791241214E-4</v>
      </c>
      <c r="Y607" s="19">
        <f>((VLOOKUP(ROUND($A607 + (Y$9/12),5),'main sheet'!$G:$M, 4, 0) - VLOOKUP(ROUND($A607 + (Y$9/12) + (1/12),5),'main sheet'!$G:$M, 4, 0)) / VLOOKUP(ROUND($A607,5),'main sheet'!$G:$M, 4, 0)) * Y$11</f>
        <v>5.9451129475632497E-4</v>
      </c>
      <c r="Z607" s="19">
        <f>((VLOOKUP(ROUND($A607 + (Z$9/12),5),'main sheet'!$G:$M, 4, 0) - VLOOKUP(ROUND($A607 + (Z$9/12) + (1/12),5),'main sheet'!$G:$M, 4, 0)) / VLOOKUP(ROUND($A607,5),'main sheet'!$G:$M, 4, 0)) * Z$11</f>
        <v>5.9411793204385542E-4</v>
      </c>
      <c r="AA607" s="19">
        <f>((VLOOKUP(ROUND($A607 + (AA$9/12),5),'main sheet'!$G:$M, 4, 0) - VLOOKUP(ROUND($A607 + (AA$9/12) + (1/12),5),'main sheet'!$G:$M, 4, 0)) / VLOOKUP(ROUND($A607,5),'main sheet'!$G:$M, 4, 0)) * AA$11</f>
        <v>5.9372482960267931E-4</v>
      </c>
      <c r="AB607" s="19">
        <f>((VLOOKUP(ROUND($A607 + (AB$9/12),5),'main sheet'!$G:$M, 4, 0) - VLOOKUP(ROUND($A607 + (AB$9/12) + (1/12),5),'main sheet'!$G:$M, 4, 0)) / VLOOKUP(ROUND($A607,5),'main sheet'!$G:$M, 4, 0)) * AB$11</f>
        <v>5.9333198726058589E-4</v>
      </c>
      <c r="AC607" s="19">
        <f>((VLOOKUP(ROUND($A607 + (AC$9/12),5),'main sheet'!$G:$M, 4, 0) - VLOOKUP(ROUND($A607 + (AC$9/12) + (1/12),5),'main sheet'!$G:$M, 4, 0)) / VLOOKUP(ROUND($A607,5),'main sheet'!$G:$M, 4, 0)) * AC$11</f>
        <v>5.9293940484547909E-4</v>
      </c>
      <c r="AD607" s="19">
        <f>((VLOOKUP(ROUND($A607 + (AD$9/12),5),'main sheet'!$G:$M, 4, 0) - VLOOKUP(ROUND($A607 + (AD$9/12) + (1/12),5),'main sheet'!$G:$M, 4, 0)) / VLOOKUP(ROUND($A607,5),'main sheet'!$G:$M, 4, 0)) * AD$11</f>
        <v>5.9254708218537614E-4</v>
      </c>
      <c r="AE607" s="19">
        <f>((VLOOKUP(ROUND($A607 + (AE$9/12),5),'main sheet'!$G:$M, 4, 0) - VLOOKUP(ROUND($A607 + (AE$9/12) + (1/12),5),'main sheet'!$G:$M, 4, 0)) / VLOOKUP(ROUND($A607,5),'main sheet'!$G:$M, 4, 0)) * AE$11</f>
        <v>5.9215501910840824E-4</v>
      </c>
      <c r="AF607" s="19">
        <f>((VLOOKUP(ROUND($A607 + (AF$9/12),5),'main sheet'!$G:$M, 4, 0) - VLOOKUP(ROUND($A607 + (AF$9/12) + (1/12),5),'main sheet'!$G:$M, 4, 0)) / VLOOKUP(ROUND($A607,5),'main sheet'!$G:$M, 4, 0)) * AF$11</f>
        <v>6.4555987139216771E-4</v>
      </c>
      <c r="AH607" s="18">
        <f t="shared" si="19"/>
        <v>49.5</v>
      </c>
      <c r="AI607" s="19">
        <f t="shared" si="20"/>
        <v>1.6906363812653112E-2</v>
      </c>
    </row>
    <row r="608" spans="1:35" x14ac:dyDescent="0.3">
      <c r="A608" s="19">
        <v>49.583333333333336</v>
      </c>
      <c r="C608" s="19">
        <f>((VLOOKUP(ROUND($A608 + (C$9/12),5),'main sheet'!$G:$M, 4, 0) - VLOOKUP(ROUND($A608 + (C$9/12) + (1/12),5),'main sheet'!$G:$M, 4, 0)) / VLOOKUP(ROUND($A608,5),'main sheet'!$G:$M, 4, 0)) * C$11</f>
        <v>5.062930270181786E-4</v>
      </c>
      <c r="D608" s="19">
        <f>((VLOOKUP(ROUND($A608 + (D$9/12),5),'main sheet'!$G:$M, 4, 0) - VLOOKUP(ROUND($A608 + (D$9/12) + (1/12),5),'main sheet'!$G:$M, 4, 0)) / VLOOKUP(ROUND($A608,5),'main sheet'!$G:$M, 4, 0)) * D$11</f>
        <v>5.0580187306679036E-4</v>
      </c>
      <c r="E608" s="19">
        <f>((VLOOKUP(ROUND($A608 + (E$9/12),5),'main sheet'!$G:$M, 4, 0) - VLOOKUP(ROUND($A608 + (E$9/12) + (1/12),5),'main sheet'!$G:$M, 4, 0)) / VLOOKUP(ROUND($A608,5),'main sheet'!$G:$M, 4, 0)) * E$11</f>
        <v>5.0531119558280433E-4</v>
      </c>
      <c r="F608" s="19">
        <f>((VLOOKUP(ROUND($A608 + (F$9/12),5),'main sheet'!$G:$M, 4, 0) - VLOOKUP(ROUND($A608 + (F$9/12) + (1/12),5),'main sheet'!$G:$M, 4, 0)) / VLOOKUP(ROUND($A608,5),'main sheet'!$G:$M, 4, 0)) * F$11</f>
        <v>5.0482099410447789E-4</v>
      </c>
      <c r="G608" s="19">
        <f>((VLOOKUP(ROUND($A608 + (G$9/12),5),'main sheet'!$G:$M, 4, 0) - VLOOKUP(ROUND($A608 + (G$9/12) + (1/12),5),'main sheet'!$G:$M, 4, 0)) / VLOOKUP(ROUND($A608,5),'main sheet'!$G:$M, 4, 0)) * G$11</f>
        <v>5.525795663878382E-4</v>
      </c>
      <c r="H608" s="19">
        <f>((VLOOKUP(ROUND($A608 + (H$9/12),5),'main sheet'!$G:$M, 4, 0) - VLOOKUP(ROUND($A608 + (H$9/12) + (1/12),5),'main sheet'!$G:$M, 4, 0)) / VLOOKUP(ROUND($A608,5),'main sheet'!$G:$M, 4, 0)) * H$11</f>
        <v>5.5204350994833746E-4</v>
      </c>
      <c r="I608" s="19">
        <f>((VLOOKUP(ROUND($A608 + (I$9/12),5),'main sheet'!$G:$M, 4, 0) - VLOOKUP(ROUND($A608 + (I$9/12) + (1/12),5),'main sheet'!$G:$M, 4, 0)) / VLOOKUP(ROUND($A608,5),'main sheet'!$G:$M, 4, 0)) * I$11</f>
        <v>5.5150797353590339E-4</v>
      </c>
      <c r="J608" s="19">
        <f>((VLOOKUP(ROUND($A608 + (J$9/12),5),'main sheet'!$G:$M, 4, 0) - VLOOKUP(ROUND($A608 + (J$9/12) + (1/12),5),'main sheet'!$G:$M, 4, 0)) / VLOOKUP(ROUND($A608,5),'main sheet'!$G:$M, 4, 0)) * J$11</f>
        <v>5.5097295664653483E-4</v>
      </c>
      <c r="K608" s="19">
        <f>((VLOOKUP(ROUND($A608 + (K$9/12),5),'main sheet'!$G:$M, 4, 0) - VLOOKUP(ROUND($A608 + (K$9/12) + (1/12),5),'main sheet'!$G:$M, 4, 0)) / VLOOKUP(ROUND($A608,5),'main sheet'!$G:$M, 4, 0)) * K$11</f>
        <v>5.5043845877624301E-4</v>
      </c>
      <c r="L608" s="19">
        <f>((VLOOKUP(ROUND($A608 + (L$9/12),5),'main sheet'!$G:$M, 4, 0) - VLOOKUP(ROUND($A608 + (L$9/12) + (1/12),5),'main sheet'!$G:$M, 4, 0)) / VLOOKUP(ROUND($A608,5),'main sheet'!$G:$M, 4, 0)) * L$11</f>
        <v>5.4990447942105346E-4</v>
      </c>
      <c r="M608" s="19">
        <f>((VLOOKUP(ROUND($A608 + (M$9/12),5),'main sheet'!$G:$M, 4, 0) - VLOOKUP(ROUND($A608 + (M$9/12) + (1/12),5),'main sheet'!$G:$M, 4, 0)) / VLOOKUP(ROUND($A608,5),'main sheet'!$G:$M, 4, 0)) * M$11</f>
        <v>5.5140983445953575E-4</v>
      </c>
      <c r="N608" s="19">
        <f>((VLOOKUP(ROUND($A608 + (N$9/12),5),'main sheet'!$G:$M, 4, 0) - VLOOKUP(ROUND($A608 + (N$9/12) + (1/12),5),'main sheet'!$G:$M, 4, 0)) / VLOOKUP(ROUND($A608,5),'main sheet'!$G:$M, 4, 0)) * N$11</f>
        <v>5.5104499014121207E-4</v>
      </c>
      <c r="O608" s="19">
        <f>((VLOOKUP(ROUND($A608 + (O$9/12),5),'main sheet'!$G:$M, 4, 0) - VLOOKUP(ROUND($A608 + (O$9/12) + (1/12),5),'main sheet'!$G:$M, 4, 0)) / VLOOKUP(ROUND($A608,5),'main sheet'!$G:$M, 4, 0)) * O$11</f>
        <v>5.5068038722446225E-4</v>
      </c>
      <c r="P608" s="19">
        <f>((VLOOKUP(ROUND($A608 + (P$9/12),5),'main sheet'!$G:$M, 4, 0) - VLOOKUP(ROUND($A608 + (P$9/12) + (1/12),5),'main sheet'!$G:$M, 4, 0)) / VLOOKUP(ROUND($A608,5),'main sheet'!$G:$M, 4, 0)) * P$11</f>
        <v>5.5031602555003661E-4</v>
      </c>
      <c r="Q608" s="19">
        <f>((VLOOKUP(ROUND($A608 + (Q$9/12),5),'main sheet'!$G:$M, 4, 0) - VLOOKUP(ROUND($A608 + (Q$9/12) + (1/12),5),'main sheet'!$G:$M, 4, 0)) / VLOOKUP(ROUND($A608,5),'main sheet'!$G:$M, 4, 0)) * Q$11</f>
        <v>5.4995190495831523E-4</v>
      </c>
      <c r="R608" s="19">
        <f>((VLOOKUP(ROUND($A608 + (R$9/12),5),'main sheet'!$G:$M, 4, 0) - VLOOKUP(ROUND($A608 + (R$9/12) + (1/12),5),'main sheet'!$G:$M, 4, 0)) / VLOOKUP(ROUND($A608,5),'main sheet'!$G:$M, 4, 0)) * R$11</f>
        <v>5.4958802528930943E-4</v>
      </c>
      <c r="S608" s="19">
        <f>((VLOOKUP(ROUND($A608 + (S$9/12),5),'main sheet'!$G:$M, 4, 0) - VLOOKUP(ROUND($A608 + (S$9/12) + (1/12),5),'main sheet'!$G:$M, 4, 0)) / VLOOKUP(ROUND($A608,5),'main sheet'!$G:$M, 4, 0)) * S$11</f>
        <v>5.9717972819362615E-4</v>
      </c>
      <c r="T608" s="19">
        <f>((VLOOKUP(ROUND($A608 + (T$9/12),5),'main sheet'!$G:$M, 4, 0) - VLOOKUP(ROUND($A608 + (T$9/12) + (1/12),5),'main sheet'!$G:$M, 4, 0)) / VLOOKUP(ROUND($A608,5),'main sheet'!$G:$M, 4, 0)) * T$11</f>
        <v>5.9678459989280833E-4</v>
      </c>
      <c r="U608" s="19">
        <f>((VLOOKUP(ROUND($A608 + (U$9/12),5),'main sheet'!$G:$M, 4, 0) - VLOOKUP(ROUND($A608 + (U$9/12) + (1/12),5),'main sheet'!$G:$M, 4, 0)) / VLOOKUP(ROUND($A608,5),'main sheet'!$G:$M, 4, 0)) * U$11</f>
        <v>5.9638973303149825E-4</v>
      </c>
      <c r="V608" s="19">
        <f>((VLOOKUP(ROUND($A608 + (V$9/12),5),'main sheet'!$G:$M, 4, 0) - VLOOKUP(ROUND($A608 + (V$9/12) + (1/12),5),'main sheet'!$G:$M, 4, 0)) / VLOOKUP(ROUND($A608,5),'main sheet'!$G:$M, 4, 0)) * V$11</f>
        <v>5.9599512743671232E-4</v>
      </c>
      <c r="W608" s="19">
        <f>((VLOOKUP(ROUND($A608 + (W$9/12),5),'main sheet'!$G:$M, 4, 0) - VLOOKUP(ROUND($A608 + (W$9/12) + (1/12),5),'main sheet'!$G:$M, 4, 0)) / VLOOKUP(ROUND($A608,5),'main sheet'!$G:$M, 4, 0)) * W$11</f>
        <v>5.9560078293558188E-4</v>
      </c>
      <c r="X608" s="19">
        <f>((VLOOKUP(ROUND($A608 + (X$9/12),5),'main sheet'!$G:$M, 4, 0) - VLOOKUP(ROUND($A608 + (X$9/12) + (1/12),5),'main sheet'!$G:$M, 4, 0)) / VLOOKUP(ROUND($A608,5),'main sheet'!$G:$M, 4, 0)) * X$11</f>
        <v>5.9520669935535231E-4</v>
      </c>
      <c r="Y608" s="19">
        <f>((VLOOKUP(ROUND($A608 + (Y$9/12),5),'main sheet'!$G:$M, 4, 0) - VLOOKUP(ROUND($A608 + (Y$9/12) + (1/12),5),'main sheet'!$G:$M, 4, 0)) / VLOOKUP(ROUND($A608,5),'main sheet'!$G:$M, 4, 0)) * Y$11</f>
        <v>5.948128765233834E-4</v>
      </c>
      <c r="Z608" s="19">
        <f>((VLOOKUP(ROUND($A608 + (Z$9/12),5),'main sheet'!$G:$M, 4, 0) - VLOOKUP(ROUND($A608 + (Z$9/12) + (1/12),5),'main sheet'!$G:$M, 4, 0)) / VLOOKUP(ROUND($A608,5),'main sheet'!$G:$M, 4, 0)) * Z$11</f>
        <v>5.9441931426714909E-4</v>
      </c>
      <c r="AA608" s="19">
        <f>((VLOOKUP(ROUND($A608 + (AA$9/12),5),'main sheet'!$G:$M, 4, 0) - VLOOKUP(ROUND($A608 + (AA$9/12) + (1/12),5),'main sheet'!$G:$M, 4, 0)) / VLOOKUP(ROUND($A608,5),'main sheet'!$G:$M, 4, 0)) * AA$11</f>
        <v>5.9402601241423782E-4</v>
      </c>
      <c r="AB608" s="19">
        <f>((VLOOKUP(ROUND($A608 + (AB$9/12),5),'main sheet'!$G:$M, 4, 0) - VLOOKUP(ROUND($A608 + (AB$9/12) + (1/12),5),'main sheet'!$G:$M, 4, 0)) / VLOOKUP(ROUND($A608,5),'main sheet'!$G:$M, 4, 0)) * AB$11</f>
        <v>5.9363297079235164E-4</v>
      </c>
      <c r="AC608" s="19">
        <f>((VLOOKUP(ROUND($A608 + (AC$9/12),5),'main sheet'!$G:$M, 4, 0) - VLOOKUP(ROUND($A608 + (AC$9/12) + (1/12),5),'main sheet'!$G:$M, 4, 0)) / VLOOKUP(ROUND($A608,5),'main sheet'!$G:$M, 4, 0)) * AC$11</f>
        <v>5.9324018922930679E-4</v>
      </c>
      <c r="AD608" s="19">
        <f>((VLOOKUP(ROUND($A608 + (AD$9/12),5),'main sheet'!$G:$M, 4, 0) - VLOOKUP(ROUND($A608 + (AD$9/12) + (1/12),5),'main sheet'!$G:$M, 4, 0)) / VLOOKUP(ROUND($A608,5),'main sheet'!$G:$M, 4, 0)) * AD$11</f>
        <v>5.9284766755303344E-4</v>
      </c>
      <c r="AE608" s="19">
        <f>((VLOOKUP(ROUND($A608 + (AE$9/12),5),'main sheet'!$G:$M, 4, 0) - VLOOKUP(ROUND($A608 + (AE$9/12) + (1/12),5),'main sheet'!$G:$M, 4, 0)) / VLOOKUP(ROUND($A608,5),'main sheet'!$G:$M, 4, 0)) * AE$11</f>
        <v>6.4631498791808256E-4</v>
      </c>
      <c r="AF608" s="19">
        <f>((VLOOKUP(ROUND($A608 + (AF$9/12),5),'main sheet'!$G:$M, 4, 0) - VLOOKUP(ROUND($A608 + (AF$9/12) + (1/12),5),'main sheet'!$G:$M, 4, 0)) / VLOOKUP(ROUND($A608,5),'main sheet'!$G:$M, 4, 0)) * AF$11</f>
        <v>6.4588734891609973E-4</v>
      </c>
      <c r="AH608" s="18">
        <f t="shared" si="19"/>
        <v>49.583333333333336</v>
      </c>
      <c r="AI608" s="19">
        <f t="shared" si="20"/>
        <v>1.7065003240570257E-2</v>
      </c>
    </row>
    <row r="609" spans="1:35" x14ac:dyDescent="0.3">
      <c r="A609" s="19">
        <v>49.666666666666664</v>
      </c>
      <c r="C609" s="19">
        <f>((VLOOKUP(ROUND($A609 + (C$9/12),5),'main sheet'!$G:$M, 4, 0) - VLOOKUP(ROUND($A609 + (C$9/12) + (1/12),5),'main sheet'!$G:$M, 4, 0)) / VLOOKUP(ROUND($A609,5),'main sheet'!$G:$M, 4, 0)) * C$11</f>
        <v>5.0654998805802647E-4</v>
      </c>
      <c r="D609" s="19">
        <f>((VLOOKUP(ROUND($A609 + (D$9/12),5),'main sheet'!$G:$M, 4, 0) - VLOOKUP(ROUND($A609 + (D$9/12) + (1/12),5),'main sheet'!$G:$M, 4, 0)) / VLOOKUP(ROUND($A609,5),'main sheet'!$G:$M, 4, 0)) * D$11</f>
        <v>5.0605858482903794E-4</v>
      </c>
      <c r="E609" s="19">
        <f>((VLOOKUP(ROUND($A609 + (E$9/12),5),'main sheet'!$G:$M, 4, 0) - VLOOKUP(ROUND($A609 + (E$9/12) + (1/12),5),'main sheet'!$G:$M, 4, 0)) / VLOOKUP(ROUND($A609,5),'main sheet'!$G:$M, 4, 0)) * E$11</f>
        <v>5.0556765830975345E-4</v>
      </c>
      <c r="F609" s="19">
        <f>((VLOOKUP(ROUND($A609 + (F$9/12),5),'main sheet'!$G:$M, 4, 0) - VLOOKUP(ROUND($A609 + (F$9/12) + (1/12),5),'main sheet'!$G:$M, 4, 0)) / VLOOKUP(ROUND($A609,5),'main sheet'!$G:$M, 4, 0)) * F$11</f>
        <v>5.5339686873383178E-4</v>
      </c>
      <c r="G609" s="19">
        <f>((VLOOKUP(ROUND($A609 + (G$9/12),5),'main sheet'!$G:$M, 4, 0) - VLOOKUP(ROUND($A609 + (G$9/12) + (1/12),5),'main sheet'!$G:$M, 4, 0)) / VLOOKUP(ROUND($A609,5),'main sheet'!$G:$M, 4, 0)) * G$11</f>
        <v>5.5286001943080111E-4</v>
      </c>
      <c r="H609" s="19">
        <f>((VLOOKUP(ROUND($A609 + (H$9/12),5),'main sheet'!$G:$M, 4, 0) - VLOOKUP(ROUND($A609 + (H$9/12) + (1/12),5),'main sheet'!$G:$M, 4, 0)) / VLOOKUP(ROUND($A609,5),'main sheet'!$G:$M, 4, 0)) * H$11</f>
        <v>5.5232369092399224E-4</v>
      </c>
      <c r="I609" s="19">
        <f>((VLOOKUP(ROUND($A609 + (I$9/12),5),'main sheet'!$G:$M, 4, 0) - VLOOKUP(ROUND($A609 + (I$9/12) + (1/12),5),'main sheet'!$G:$M, 4, 0)) / VLOOKUP(ROUND($A609,5),'main sheet'!$G:$M, 4, 0)) * I$11</f>
        <v>5.5178788270865821E-4</v>
      </c>
      <c r="J609" s="19">
        <f>((VLOOKUP(ROUND($A609 + (J$9/12),5),'main sheet'!$G:$M, 4, 0) - VLOOKUP(ROUND($A609 + (J$9/12) + (1/12),5),'main sheet'!$G:$M, 4, 0)) / VLOOKUP(ROUND($A609,5),'main sheet'!$G:$M, 4, 0)) * J$11</f>
        <v>5.5125259428006506E-4</v>
      </c>
      <c r="K609" s="19">
        <f>((VLOOKUP(ROUND($A609 + (K$9/12),5),'main sheet'!$G:$M, 4, 0) - VLOOKUP(ROUND($A609 + (K$9/12) + (1/12),5),'main sheet'!$G:$M, 4, 0)) / VLOOKUP(ROUND($A609,5),'main sheet'!$G:$M, 4, 0)) * K$11</f>
        <v>5.5071782513349305E-4</v>
      </c>
      <c r="L609" s="19">
        <f>((VLOOKUP(ROUND($A609 + (L$9/12),5),'main sheet'!$G:$M, 4, 0) - VLOOKUP(ROUND($A609 + (L$9/12) + (1/12),5),'main sheet'!$G:$M, 4, 0)) / VLOOKUP(ROUND($A609,5),'main sheet'!$G:$M, 4, 0)) * L$11</f>
        <v>5.50183574765663E-4</v>
      </c>
      <c r="M609" s="19">
        <f>((VLOOKUP(ROUND($A609 + (M$9/12),5),'main sheet'!$G:$M, 4, 0) - VLOOKUP(ROUND($A609 + (M$9/12) + (1/12),5),'main sheet'!$G:$M, 4, 0)) / VLOOKUP(ROUND($A609,5),'main sheet'!$G:$M, 4, 0)) * M$11</f>
        <v>5.5168969382350902E-4</v>
      </c>
      <c r="N609" s="19">
        <f>((VLOOKUP(ROUND($A609 + (N$9/12),5),'main sheet'!$G:$M, 4, 0) - VLOOKUP(ROUND($A609 + (N$9/12) + (1/12),5),'main sheet'!$G:$M, 4, 0)) / VLOOKUP(ROUND($A609,5),'main sheet'!$G:$M, 4, 0)) * N$11</f>
        <v>5.5132466433388918E-4</v>
      </c>
      <c r="O609" s="19">
        <f>((VLOOKUP(ROUND($A609 + (O$9/12),5),'main sheet'!$G:$M, 4, 0) - VLOOKUP(ROUND($A609 + (O$9/12) + (1/12),5),'main sheet'!$G:$M, 4, 0)) / VLOOKUP(ROUND($A609,5),'main sheet'!$G:$M, 4, 0)) * O$11</f>
        <v>5.5095987636883867E-4</v>
      </c>
      <c r="P609" s="19">
        <f>((VLOOKUP(ROUND($A609 + (P$9/12),5),'main sheet'!$G:$M, 4, 0) - VLOOKUP(ROUND($A609 + (P$9/12) + (1/12),5),'main sheet'!$G:$M, 4, 0)) / VLOOKUP(ROUND($A609,5),'main sheet'!$G:$M, 4, 0)) * P$11</f>
        <v>5.5059532976855076E-4</v>
      </c>
      <c r="Q609" s="19">
        <f>((VLOOKUP(ROUND($A609 + (Q$9/12),5),'main sheet'!$G:$M, 4, 0) - VLOOKUP(ROUND($A609 + (Q$9/12) + (1/12),5),'main sheet'!$G:$M, 4, 0)) / VLOOKUP(ROUND($A609,5),'main sheet'!$G:$M, 4, 0)) * Q$11</f>
        <v>5.5023102437284986E-4</v>
      </c>
      <c r="R609" s="19">
        <f>((VLOOKUP(ROUND($A609 + (R$9/12),5),'main sheet'!$G:$M, 4, 0) - VLOOKUP(ROUND($A609 + (R$9/12) + (1/12),5),'main sheet'!$G:$M, 4, 0)) / VLOOKUP(ROUND($A609,5),'main sheet'!$G:$M, 4, 0)) * R$11</f>
        <v>5.9787840793239092E-4</v>
      </c>
      <c r="S609" s="19">
        <f>((VLOOKUP(ROUND($A609 + (S$9/12),5),'main sheet'!$G:$M, 4, 0) - VLOOKUP(ROUND($A609 + (S$9/12) + (1/12),5),'main sheet'!$G:$M, 4, 0)) / VLOOKUP(ROUND($A609,5),'main sheet'!$G:$M, 4, 0)) * S$11</f>
        <v>5.9748281734505382E-4</v>
      </c>
      <c r="T609" s="19">
        <f>((VLOOKUP(ROUND($A609 + (T$9/12),5),'main sheet'!$G:$M, 4, 0) - VLOOKUP(ROUND($A609 + (T$9/12) + (1/12),5),'main sheet'!$G:$M, 4, 0)) / VLOOKUP(ROUND($A609,5),'main sheet'!$G:$M, 4, 0)) * T$11</f>
        <v>5.9708748850309946E-4</v>
      </c>
      <c r="U609" s="19">
        <f>((VLOOKUP(ROUND($A609 + (U$9/12),5),'main sheet'!$G:$M, 4, 0) - VLOOKUP(ROUND($A609 + (U$9/12) + (1/12),5),'main sheet'!$G:$M, 4, 0)) / VLOOKUP(ROUND($A609,5),'main sheet'!$G:$M, 4, 0)) * U$11</f>
        <v>5.9669242123334227E-4</v>
      </c>
      <c r="V609" s="19">
        <f>((VLOOKUP(ROUND($A609 + (V$9/12),5),'main sheet'!$G:$M, 4, 0) - VLOOKUP(ROUND($A609 + (V$9/12) + (1/12),5),'main sheet'!$G:$M, 4, 0)) / VLOOKUP(ROUND($A609,5),'main sheet'!$G:$M, 4, 0)) * V$11</f>
        <v>5.9629761536271117E-4</v>
      </c>
      <c r="W609" s="19">
        <f>((VLOOKUP(ROUND($A609 + (W$9/12),5),'main sheet'!$G:$M, 4, 0) - VLOOKUP(ROUND($A609 + (W$9/12) + (1/12),5),'main sheet'!$G:$M, 4, 0)) / VLOOKUP(ROUND($A609,5),'main sheet'!$G:$M, 4, 0)) * W$11</f>
        <v>5.9590307071824935E-4</v>
      </c>
      <c r="X609" s="19">
        <f>((VLOOKUP(ROUND($A609 + (X$9/12),5),'main sheet'!$G:$M, 4, 0) - VLOOKUP(ROUND($A609 + (X$9/12) + (1/12),5),'main sheet'!$G:$M, 4, 0)) / VLOOKUP(ROUND($A609,5),'main sheet'!$G:$M, 4, 0)) * X$11</f>
        <v>5.955087871271147E-4</v>
      </c>
      <c r="Y609" s="19">
        <f>((VLOOKUP(ROUND($A609 + (Y$9/12),5),'main sheet'!$G:$M, 4, 0) - VLOOKUP(ROUND($A609 + (Y$9/12) + (1/12),5),'main sheet'!$G:$M, 4, 0)) / VLOOKUP(ROUND($A609,5),'main sheet'!$G:$M, 4, 0)) * Y$11</f>
        <v>5.951147644165794E-4</v>
      </c>
      <c r="Z609" s="19">
        <f>((VLOOKUP(ROUND($A609 + (Z$9/12),5),'main sheet'!$G:$M, 4, 0) - VLOOKUP(ROUND($A609 + (Z$9/12) + (1/12),5),'main sheet'!$G:$M, 4, 0)) / VLOOKUP(ROUND($A609,5),'main sheet'!$G:$M, 4, 0)) * Z$11</f>
        <v>5.9472100241402979E-4</v>
      </c>
      <c r="AA609" s="19">
        <f>((VLOOKUP(ROUND($A609 + (AA$9/12),5),'main sheet'!$G:$M, 4, 0) - VLOOKUP(ROUND($A609 + (AA$9/12) + (1/12),5),'main sheet'!$G:$M, 4, 0)) / VLOOKUP(ROUND($A609,5),'main sheet'!$G:$M, 4, 0)) * AA$11</f>
        <v>5.9432750094696681E-4</v>
      </c>
      <c r="AB609" s="19">
        <f>((VLOOKUP(ROUND($A609 + (AB$9/12),5),'main sheet'!$G:$M, 4, 0) - VLOOKUP(ROUND($A609 + (AB$9/12) + (1/12),5),'main sheet'!$G:$M, 4, 0)) / VLOOKUP(ROUND($A609,5),'main sheet'!$G:$M, 4, 0)) * AB$11</f>
        <v>5.9393425984300503E-4</v>
      </c>
      <c r="AC609" s="19">
        <f>((VLOOKUP(ROUND($A609 + (AC$9/12),5),'main sheet'!$G:$M, 4, 0) - VLOOKUP(ROUND($A609 + (AC$9/12) + (1/12),5),'main sheet'!$G:$M, 4, 0)) / VLOOKUP(ROUND($A609,5),'main sheet'!$G:$M, 4, 0)) * AC$11</f>
        <v>5.9354127892987339E-4</v>
      </c>
      <c r="AD609" s="19">
        <f>((VLOOKUP(ROUND($A609 + (AD$9/12),5),'main sheet'!$G:$M, 4, 0) - VLOOKUP(ROUND($A609 + (AD$9/12) + (1/12),5),'main sheet'!$G:$M, 4, 0)) / VLOOKUP(ROUND($A609,5),'main sheet'!$G:$M, 4, 0)) * AD$11</f>
        <v>6.4707115422045253E-4</v>
      </c>
      <c r="AE609" s="19">
        <f>((VLOOKUP(ROUND($A609 + (AE$9/12),5),'main sheet'!$G:$M, 4, 0) - VLOOKUP(ROUND($A609 + (AE$9/12) + (1/12),5),'main sheet'!$G:$M, 4, 0)) / VLOOKUP(ROUND($A609,5),'main sheet'!$G:$M, 4, 0)) * AE$11</f>
        <v>6.4664301489554825E-4</v>
      </c>
      <c r="AF609" s="19">
        <f>((VLOOKUP(ROUND($A609 + (AF$9/12),5),'main sheet'!$G:$M, 4, 0) - VLOOKUP(ROUND($A609 + (AF$9/12) + (1/12),5),'main sheet'!$G:$M, 4, 0)) / VLOOKUP(ROUND($A609,5),'main sheet'!$G:$M, 4, 0)) * AF$11</f>
        <v>6.4621515885213523E-4</v>
      </c>
      <c r="AH609" s="18">
        <f t="shared" si="19"/>
        <v>49.666666666666664</v>
      </c>
      <c r="AI609" s="19">
        <f t="shared" si="20"/>
        <v>1.7223918018581513E-2</v>
      </c>
    </row>
    <row r="610" spans="1:35" x14ac:dyDescent="0.3">
      <c r="A610" s="19">
        <v>49.75</v>
      </c>
      <c r="C610" s="19">
        <f>((VLOOKUP(ROUND($A610 + (C$9/12),5),'main sheet'!$G:$M, 4, 0) - VLOOKUP(ROUND($A610 + (C$9/12) + (1/12),5),'main sheet'!$G:$M, 4, 0)) / VLOOKUP(ROUND($A610,5),'main sheet'!$G:$M, 4, 0)) * C$11</f>
        <v>5.0680721006320876E-4</v>
      </c>
      <c r="D610" s="19">
        <f>((VLOOKUP(ROUND($A610 + (D$9/12),5),'main sheet'!$G:$M, 4, 0) - VLOOKUP(ROUND($A610 + (D$9/12) + (1/12),5),'main sheet'!$G:$M, 4, 0)) / VLOOKUP(ROUND($A610,5),'main sheet'!$G:$M, 4, 0)) * D$11</f>
        <v>5.0631555730393653E-4</v>
      </c>
      <c r="E610" s="19">
        <f>((VLOOKUP(ROUND($A610 + (E$9/12),5),'main sheet'!$G:$M, 4, 0) - VLOOKUP(ROUND($A610 + (E$9/12) + (1/12),5),'main sheet'!$G:$M, 4, 0)) / VLOOKUP(ROUND($A610,5),'main sheet'!$G:$M, 4, 0)) * E$11</f>
        <v>5.5421552268589396E-4</v>
      </c>
      <c r="F610" s="19">
        <f>((VLOOKUP(ROUND($A610 + (F$9/12),5),'main sheet'!$G:$M, 4, 0) - VLOOKUP(ROUND($A610 + (F$9/12) + (1/12),5),'main sheet'!$G:$M, 4, 0)) / VLOOKUP(ROUND($A610,5),'main sheet'!$G:$M, 4, 0)) * F$11</f>
        <v>5.5367787920814274E-4</v>
      </c>
      <c r="G610" s="19">
        <f>((VLOOKUP(ROUND($A610 + (G$9/12),5),'main sheet'!$G:$M, 4, 0) - VLOOKUP(ROUND($A610 + (G$9/12) + (1/12),5),'main sheet'!$G:$M, 4, 0)) / VLOOKUP(ROUND($A610,5),'main sheet'!$G:$M, 4, 0)) * G$11</f>
        <v>5.5314075729704032E-4</v>
      </c>
      <c r="H610" s="19">
        <f>((VLOOKUP(ROUND($A610 + (H$9/12),5),'main sheet'!$G:$M, 4, 0) - VLOOKUP(ROUND($A610 + (H$9/12) + (1/12),5),'main sheet'!$G:$M, 4, 0)) / VLOOKUP(ROUND($A610,5),'main sheet'!$G:$M, 4, 0)) * H$11</f>
        <v>5.5260415644709307E-4</v>
      </c>
      <c r="I610" s="19">
        <f>((VLOOKUP(ROUND($A610 + (I$9/12),5),'main sheet'!$G:$M, 4, 0) - VLOOKUP(ROUND($A610 + (I$9/12) + (1/12),5),'main sheet'!$G:$M, 4, 0)) / VLOOKUP(ROUND($A610,5),'main sheet'!$G:$M, 4, 0)) * I$11</f>
        <v>5.5206807615282023E-4</v>
      </c>
      <c r="J610" s="19">
        <f>((VLOOKUP(ROUND($A610 + (J$9/12),5),'main sheet'!$G:$M, 4, 0) - VLOOKUP(ROUND($A610 + (J$9/12) + (1/12),5),'main sheet'!$G:$M, 4, 0)) / VLOOKUP(ROUND($A610,5),'main sheet'!$G:$M, 4, 0)) * J$11</f>
        <v>5.5153251590875558E-4</v>
      </c>
      <c r="K610" s="19">
        <f>((VLOOKUP(ROUND($A610 + (K$9/12),5),'main sheet'!$G:$M, 4, 0) - VLOOKUP(ROUND($A610 + (K$9/12) + (1/12),5),'main sheet'!$G:$M, 4, 0)) / VLOOKUP(ROUND($A610,5),'main sheet'!$G:$M, 4, 0)) * K$11</f>
        <v>5.5099747521087543E-4</v>
      </c>
      <c r="L610" s="19">
        <f>((VLOOKUP(ROUND($A610 + (L$9/12),5),'main sheet'!$G:$M, 4, 0) - VLOOKUP(ROUND($A610 + (L$9/12) + (1/12),5),'main sheet'!$G:$M, 4, 0)) / VLOOKUP(ROUND($A610,5),'main sheet'!$G:$M, 4, 0)) * L$11</f>
        <v>5.5046295355516857E-4</v>
      </c>
      <c r="M610" s="19">
        <f>((VLOOKUP(ROUND($A610 + (M$9/12),5),'main sheet'!$G:$M, 4, 0) - VLOOKUP(ROUND($A610 + (M$9/12) + (1/12),5),'main sheet'!$G:$M, 4, 0)) / VLOOKUP(ROUND($A610,5),'main sheet'!$G:$M, 4, 0)) * M$11</f>
        <v>5.5196983740782822E-4</v>
      </c>
      <c r="N610" s="19">
        <f>((VLOOKUP(ROUND($A610 + (N$9/12),5),'main sheet'!$G:$M, 4, 0) - VLOOKUP(ROUND($A610 + (N$9/12) + (1/12),5),'main sheet'!$G:$M, 4, 0)) / VLOOKUP(ROUND($A610,5),'main sheet'!$G:$M, 4, 0)) * N$11</f>
        <v>5.5160462255933137E-4</v>
      </c>
      <c r="O610" s="19">
        <f>((VLOOKUP(ROUND($A610 + (O$9/12),5),'main sheet'!$G:$M, 4, 0) - VLOOKUP(ROUND($A610 + (O$9/12) + (1/12),5),'main sheet'!$G:$M, 4, 0)) / VLOOKUP(ROUND($A610,5),'main sheet'!$G:$M, 4, 0)) * O$11</f>
        <v>5.5123964935804794E-4</v>
      </c>
      <c r="P610" s="19">
        <f>((VLOOKUP(ROUND($A610 + (P$9/12),5),'main sheet'!$G:$M, 4, 0) - VLOOKUP(ROUND($A610 + (P$9/12) + (1/12),5),'main sheet'!$G:$M, 4, 0)) / VLOOKUP(ROUND($A610,5),'main sheet'!$G:$M, 4, 0)) * P$11</f>
        <v>5.5087491764361466E-4</v>
      </c>
      <c r="Q610" s="19">
        <f>((VLOOKUP(ROUND($A610 + (Q$9/12),5),'main sheet'!$G:$M, 4, 0) - VLOOKUP(ROUND($A610 + (Q$9/12) + (1/12),5),'main sheet'!$G:$M, 4, 0)) / VLOOKUP(ROUND($A610,5),'main sheet'!$G:$M, 4, 0)) * Q$11</f>
        <v>5.9857805929073085E-4</v>
      </c>
      <c r="R610" s="19">
        <f>((VLOOKUP(ROUND($A610 + (R$9/12),5),'main sheet'!$G:$M, 4, 0) - VLOOKUP(ROUND($A610 + (R$9/12) + (1/12),5),'main sheet'!$G:$M, 4, 0)) / VLOOKUP(ROUND($A610,5),'main sheet'!$G:$M, 4, 0)) * R$11</f>
        <v>5.9818200577399527E-4</v>
      </c>
      <c r="S610" s="19">
        <f>((VLOOKUP(ROUND($A610 + (S$9/12),5),'main sheet'!$G:$M, 4, 0) - VLOOKUP(ROUND($A610 + (S$9/12) + (1/12),5),'main sheet'!$G:$M, 4, 0)) / VLOOKUP(ROUND($A610,5),'main sheet'!$G:$M, 4, 0)) * S$11</f>
        <v>5.9778621430894299E-4</v>
      </c>
      <c r="T610" s="19">
        <f>((VLOOKUP(ROUND($A610 + (T$9/12),5),'main sheet'!$G:$M, 4, 0) - VLOOKUP(ROUND($A610 + (T$9/12) + (1/12),5),'main sheet'!$G:$M, 4, 0)) / VLOOKUP(ROUND($A610,5),'main sheet'!$G:$M, 4, 0)) * T$11</f>
        <v>5.973906847221858E-4</v>
      </c>
      <c r="U610" s="19">
        <f>((VLOOKUP(ROUND($A610 + (U$9/12),5),'main sheet'!$G:$M, 4, 0) - VLOOKUP(ROUND($A610 + (U$9/12) + (1/12),5),'main sheet'!$G:$M, 4, 0)) / VLOOKUP(ROUND($A610,5),'main sheet'!$G:$M, 4, 0)) * U$11</f>
        <v>5.9699541684045008E-4</v>
      </c>
      <c r="V610" s="19">
        <f>((VLOOKUP(ROUND($A610 + (V$9/12),5),'main sheet'!$G:$M, 4, 0) - VLOOKUP(ROUND($A610 + (V$9/12) + (1/12),5),'main sheet'!$G:$M, 4, 0)) / VLOOKUP(ROUND($A610,5),'main sheet'!$G:$M, 4, 0)) * V$11</f>
        <v>5.9660041049057662E-4</v>
      </c>
      <c r="W610" s="19">
        <f>((VLOOKUP(ROUND($A610 + (W$9/12),5),'main sheet'!$G:$M, 4, 0) - VLOOKUP(ROUND($A610 + (W$9/12) + (1/12),5),'main sheet'!$G:$M, 4, 0)) / VLOOKUP(ROUND($A610,5),'main sheet'!$G:$M, 4, 0)) * W$11</f>
        <v>5.9620566549952109E-4</v>
      </c>
      <c r="X610" s="19">
        <f>((VLOOKUP(ROUND($A610 + (X$9/12),5),'main sheet'!$G:$M, 4, 0) - VLOOKUP(ROUND($A610 + (X$9/12) + (1/12),5),'main sheet'!$G:$M, 4, 0)) / VLOOKUP(ROUND($A610,5),'main sheet'!$G:$M, 4, 0)) * X$11</f>
        <v>5.9581118169435348E-4</v>
      </c>
      <c r="Y610" s="19">
        <f>((VLOOKUP(ROUND($A610 + (Y$9/12),5),'main sheet'!$G:$M, 4, 0) - VLOOKUP(ROUND($A610 + (Y$9/12) + (1/12),5),'main sheet'!$G:$M, 4, 0)) / VLOOKUP(ROUND($A610,5),'main sheet'!$G:$M, 4, 0)) * Y$11</f>
        <v>5.9541695890225836E-4</v>
      </c>
      <c r="Z610" s="19">
        <f>((VLOOKUP(ROUND($A610 + (Z$9/12),5),'main sheet'!$G:$M, 4, 0) - VLOOKUP(ROUND($A610 + (Z$9/12) + (1/12),5),'main sheet'!$G:$M, 4, 0)) / VLOOKUP(ROUND($A610,5),'main sheet'!$G:$M, 4, 0)) * Z$11</f>
        <v>5.9502299695053434E-4</v>
      </c>
      <c r="AA610" s="19">
        <f>((VLOOKUP(ROUND($A610 + (AA$9/12),5),'main sheet'!$G:$M, 4, 0) - VLOOKUP(ROUND($A610 + (AA$9/12) + (1/12),5),'main sheet'!$G:$M, 4, 0)) / VLOOKUP(ROUND($A610,5),'main sheet'!$G:$M, 4, 0)) * AA$11</f>
        <v>5.9462929566659478E-4</v>
      </c>
      <c r="AB610" s="19">
        <f>((VLOOKUP(ROUND($A610 + (AB$9/12),5),'main sheet'!$G:$M, 4, 0) - VLOOKUP(ROUND($A610 + (AB$9/12) + (1/12),5),'main sheet'!$G:$M, 4, 0)) / VLOOKUP(ROUND($A610,5),'main sheet'!$G:$M, 4, 0)) * AB$11</f>
        <v>5.9423585487796663E-4</v>
      </c>
      <c r="AC610" s="19">
        <f>((VLOOKUP(ROUND($A610 + (AC$9/12),5),'main sheet'!$G:$M, 4, 0) - VLOOKUP(ROUND($A610 + (AC$9/12) + (1/12),5),'main sheet'!$G:$M, 4, 0)) / VLOOKUP(ROUND($A610,5),'main sheet'!$G:$M, 4, 0)) * AC$11</f>
        <v>6.4782837208613624E-4</v>
      </c>
      <c r="AD610" s="19">
        <f>((VLOOKUP(ROUND($A610 + (AD$9/12),5),'main sheet'!$G:$M, 4, 0) - VLOOKUP(ROUND($A610 + (AD$9/12) + (1/12),5),'main sheet'!$G:$M, 4, 0)) / VLOOKUP(ROUND($A610,5),'main sheet'!$G:$M, 4, 0)) * AD$11</f>
        <v>6.4739973174253614E-4</v>
      </c>
      <c r="AE610" s="19">
        <f>((VLOOKUP(ROUND($A610 + (AE$9/12),5),'main sheet'!$G:$M, 4, 0) - VLOOKUP(ROUND($A610 + (AE$9/12) + (1/12),5),'main sheet'!$G:$M, 4, 0)) / VLOOKUP(ROUND($A610,5),'main sheet'!$G:$M, 4, 0)) * AE$11</f>
        <v>6.4697137501192991E-4</v>
      </c>
      <c r="AF610" s="19">
        <f>((VLOOKUP(ROUND($A610 + (AF$9/12),5),'main sheet'!$G:$M, 4, 0) - VLOOKUP(ROUND($A610 + (AF$9/12) + (1/12),5),'main sheet'!$G:$M, 4, 0)) / VLOOKUP(ROUND($A610,5),'main sheet'!$G:$M, 4, 0)) * AF$11</f>
        <v>6.4654330170666309E-4</v>
      </c>
      <c r="AH610" s="18">
        <f t="shared" si="19"/>
        <v>49.75</v>
      </c>
      <c r="AI610" s="19">
        <f t="shared" si="20"/>
        <v>1.7383108656367132E-2</v>
      </c>
    </row>
    <row r="611" spans="1:35" x14ac:dyDescent="0.3">
      <c r="A611" s="19">
        <v>49.833333333333336</v>
      </c>
      <c r="C611" s="19">
        <f>((VLOOKUP(ROUND($A611 + (C$9/12),5),'main sheet'!$G:$M, 4, 0) - VLOOKUP(ROUND($A611 + (C$9/12) + (1/12),5),'main sheet'!$G:$M, 4, 0)) / VLOOKUP(ROUND($A611,5),'main sheet'!$G:$M, 4, 0)) * C$11</f>
        <v>5.0706469343195519E-4</v>
      </c>
      <c r="D611" s="19">
        <f>((VLOOKUP(ROUND($A611 + (D$9/12),5),'main sheet'!$G:$M, 4, 0) - VLOOKUP(ROUND($A611 + (D$9/12) + (1/12),5),'main sheet'!$G:$M, 4, 0)) / VLOOKUP(ROUND($A611,5),'main sheet'!$G:$M, 4, 0)) * D$11</f>
        <v>5.5503553081079457E-4</v>
      </c>
      <c r="E611" s="19">
        <f>((VLOOKUP(ROUND($A611 + (E$9/12),5),'main sheet'!$G:$M, 4, 0) - VLOOKUP(ROUND($A611 + (E$9/12) + (1/12),5),'main sheet'!$G:$M, 4, 0)) / VLOOKUP(ROUND($A611,5),'main sheet'!$G:$M, 4, 0)) * E$11</f>
        <v>5.5449709184464218E-4</v>
      </c>
      <c r="F611" s="19">
        <f>((VLOOKUP(ROUND($A611 + (F$9/12),5),'main sheet'!$G:$M, 4, 0) - VLOOKUP(ROUND($A611 + (F$9/12) + (1/12),5),'main sheet'!$G:$M, 4, 0)) / VLOOKUP(ROUND($A611,5),'main sheet'!$G:$M, 4, 0)) * F$11</f>
        <v>5.5395917521683976E-4</v>
      </c>
      <c r="G611" s="19">
        <f>((VLOOKUP(ROUND($A611 + (G$9/12),5),'main sheet'!$G:$M, 4, 0) - VLOOKUP(ROUND($A611 + (G$9/12) + (1/12),5),'main sheet'!$G:$M, 4, 0)) / VLOOKUP(ROUND($A611,5),'main sheet'!$G:$M, 4, 0)) * G$11</f>
        <v>5.5342178042114623E-4</v>
      </c>
      <c r="H611" s="19">
        <f>((VLOOKUP(ROUND($A611 + (H$9/12),5),'main sheet'!$G:$M, 4, 0) - VLOOKUP(ROUND($A611 + (H$9/12) + (1/12),5),'main sheet'!$G:$M, 4, 0)) / VLOOKUP(ROUND($A611,5),'main sheet'!$G:$M, 4, 0)) * H$11</f>
        <v>5.5288490695133273E-4</v>
      </c>
      <c r="I611" s="19">
        <f>((VLOOKUP(ROUND($A611 + (I$9/12),5),'main sheet'!$G:$M, 4, 0) - VLOOKUP(ROUND($A611 + (I$9/12) + (1/12),5),'main sheet'!$G:$M, 4, 0)) / VLOOKUP(ROUND($A611,5),'main sheet'!$G:$M, 4, 0)) * I$11</f>
        <v>5.5234855430118506E-4</v>
      </c>
      <c r="J611" s="19">
        <f>((VLOOKUP(ROUND($A611 + (J$9/12),5),'main sheet'!$G:$M, 4, 0) - VLOOKUP(ROUND($A611 + (J$9/12) + (1/12),5),'main sheet'!$G:$M, 4, 0)) / VLOOKUP(ROUND($A611,5),'main sheet'!$G:$M, 4, 0)) * J$11</f>
        <v>5.518127219659337E-4</v>
      </c>
      <c r="K611" s="19">
        <f>((VLOOKUP(ROUND($A611 + (K$9/12),5),'main sheet'!$G:$M, 4, 0) - VLOOKUP(ROUND($A611 + (K$9/12) + (1/12),5),'main sheet'!$G:$M, 4, 0)) / VLOOKUP(ROUND($A611,5),'main sheet'!$G:$M, 4, 0)) * K$11</f>
        <v>5.5127740944082193E-4</v>
      </c>
      <c r="L611" s="19">
        <f>((VLOOKUP(ROUND($A611 + (L$9/12),5),'main sheet'!$G:$M, 4, 0) - VLOOKUP(ROUND($A611 + (L$9/12) + (1/12),5),'main sheet'!$G:$M, 4, 0)) / VLOOKUP(ROUND($A611,5),'main sheet'!$G:$M, 4, 0)) * L$11</f>
        <v>5.5074261622110724E-4</v>
      </c>
      <c r="M611" s="19">
        <f>((VLOOKUP(ROUND($A611 + (M$9/12),5),'main sheet'!$G:$M, 4, 0) - VLOOKUP(ROUND($A611 + (M$9/12) + (1/12),5),'main sheet'!$G:$M, 4, 0)) / VLOOKUP(ROUND($A611,5),'main sheet'!$G:$M, 4, 0)) * M$11</f>
        <v>5.5225026564616414E-4</v>
      </c>
      <c r="N611" s="19">
        <f>((VLOOKUP(ROUND($A611 + (N$9/12),5),'main sheet'!$G:$M, 4, 0) - VLOOKUP(ROUND($A611 + (N$9/12) + (1/12),5),'main sheet'!$G:$M, 4, 0)) / VLOOKUP(ROUND($A611,5),'main sheet'!$G:$M, 4, 0)) * N$11</f>
        <v>5.5188486525044713E-4</v>
      </c>
      <c r="O611" s="19">
        <f>((VLOOKUP(ROUND($A611 + (O$9/12),5),'main sheet'!$G:$M, 4, 0) - VLOOKUP(ROUND($A611 + (O$9/12) + (1/12),5),'main sheet'!$G:$M, 4, 0)) / VLOOKUP(ROUND($A611,5),'main sheet'!$G:$M, 4, 0)) * O$11</f>
        <v>5.5151970662423622E-4</v>
      </c>
      <c r="P611" s="19">
        <f>((VLOOKUP(ROUND($A611 + (P$9/12),5),'main sheet'!$G:$M, 4, 0) - VLOOKUP(ROUND($A611 + (P$9/12) + (1/12),5),'main sheet'!$G:$M, 4, 0)) / VLOOKUP(ROUND($A611,5),'main sheet'!$G:$M, 4, 0)) * P$11</f>
        <v>5.9927868392313098E-4</v>
      </c>
      <c r="Q611" s="19">
        <f>((VLOOKUP(ROUND($A611 + (Q$9/12),5),'main sheet'!$G:$M, 4, 0) - VLOOKUP(ROUND($A611 + (Q$9/12) + (1/12),5),'main sheet'!$G:$M, 4, 0)) / VLOOKUP(ROUND($A611,5),'main sheet'!$G:$M, 4, 0)) * Q$11</f>
        <v>5.9888216683302289E-4</v>
      </c>
      <c r="R611" s="19">
        <f>((VLOOKUP(ROUND($A611 + (R$9/12),5),'main sheet'!$G:$M, 4, 0) - VLOOKUP(ROUND($A611 + (R$9/12) + (1/12),5),'main sheet'!$G:$M, 4, 0)) / VLOOKUP(ROUND($A611,5),'main sheet'!$G:$M, 4, 0)) * R$11</f>
        <v>5.9848591210132497E-4</v>
      </c>
      <c r="S611" s="19">
        <f>((VLOOKUP(ROUND($A611 + (S$9/12),5),'main sheet'!$G:$M, 4, 0) - VLOOKUP(ROUND($A611 + (S$9/12) + (1/12),5),'main sheet'!$G:$M, 4, 0)) / VLOOKUP(ROUND($A611,5),'main sheet'!$G:$M, 4, 0)) * S$11</f>
        <v>5.9808991955444593E-4</v>
      </c>
      <c r="T611" s="19">
        <f>((VLOOKUP(ROUND($A611 + (T$9/12),5),'main sheet'!$G:$M, 4, 0) - VLOOKUP(ROUND($A611 + (T$9/12) + (1/12),5),'main sheet'!$G:$M, 4, 0)) / VLOOKUP(ROUND($A611,5),'main sheet'!$G:$M, 4, 0)) * T$11</f>
        <v>5.976941890189091E-4</v>
      </c>
      <c r="U611" s="19">
        <f>((VLOOKUP(ROUND($A611 + (U$9/12),5),'main sheet'!$G:$M, 4, 0) - VLOOKUP(ROUND($A611 + (U$9/12) + (1/12),5),'main sheet'!$G:$M, 4, 0)) / VLOOKUP(ROUND($A611,5),'main sheet'!$G:$M, 4, 0)) * U$11</f>
        <v>5.9729872032135293E-4</v>
      </c>
      <c r="V611" s="19">
        <f>((VLOOKUP(ROUND($A611 + (V$9/12),5),'main sheet'!$G:$M, 4, 0) - VLOOKUP(ROUND($A611 + (V$9/12) + (1/12),5),'main sheet'!$G:$M, 4, 0)) / VLOOKUP(ROUND($A611,5),'main sheet'!$G:$M, 4, 0)) * V$11</f>
        <v>5.9690351328853025E-4</v>
      </c>
      <c r="W611" s="19">
        <f>((VLOOKUP(ROUND($A611 + (W$9/12),5),'main sheet'!$G:$M, 4, 0) - VLOOKUP(ROUND($A611 + (W$9/12) + (1/12),5),'main sheet'!$G:$M, 4, 0)) / VLOOKUP(ROUND($A611,5),'main sheet'!$G:$M, 4, 0)) * W$11</f>
        <v>5.9650856774730895E-4</v>
      </c>
      <c r="X611" s="19">
        <f>((VLOOKUP(ROUND($A611 + (X$9/12),5),'main sheet'!$G:$M, 4, 0) - VLOOKUP(ROUND($A611 + (X$9/12) + (1/12),5),'main sheet'!$G:$M, 4, 0)) / VLOOKUP(ROUND($A611,5),'main sheet'!$G:$M, 4, 0)) * X$11</f>
        <v>5.9611388352467096E-4</v>
      </c>
      <c r="Y611" s="19">
        <f>((VLOOKUP(ROUND($A611 + (Y$9/12),5),'main sheet'!$G:$M, 4, 0) - VLOOKUP(ROUND($A611 + (Y$9/12) + (1/12),5),'main sheet'!$G:$M, 4, 0)) / VLOOKUP(ROUND($A611,5),'main sheet'!$G:$M, 4, 0)) * Y$11</f>
        <v>5.9571946044771314E-4</v>
      </c>
      <c r="Z611" s="19">
        <f>((VLOOKUP(ROUND($A611 + (Z$9/12),5),'main sheet'!$G:$M, 4, 0) - VLOOKUP(ROUND($A611 + (Z$9/12) + (1/12),5),'main sheet'!$G:$M, 4, 0)) / VLOOKUP(ROUND($A611,5),'main sheet'!$G:$M, 4, 0)) * Z$11</f>
        <v>5.953252983436464E-4</v>
      </c>
      <c r="AA611" s="19">
        <f>((VLOOKUP(ROUND($A611 + (AA$9/12),5),'main sheet'!$G:$M, 4, 0) - VLOOKUP(ROUND($A611 + (AA$9/12) + (1/12),5),'main sheet'!$G:$M, 4, 0)) / VLOOKUP(ROUND($A611,5),'main sheet'!$G:$M, 4, 0)) * AA$11</f>
        <v>5.9493139703979626E-4</v>
      </c>
      <c r="AB611" s="19">
        <f>((VLOOKUP(ROUND($A611 + (AB$9/12),5),'main sheet'!$G:$M, 4, 0) - VLOOKUP(ROUND($A611 + (AB$9/12) + (1/12),5),'main sheet'!$G:$M, 4, 0)) / VLOOKUP(ROUND($A611,5),'main sheet'!$G:$M, 4, 0)) * AB$11</f>
        <v>6.4858664330574791E-4</v>
      </c>
      <c r="AC611" s="19">
        <f>((VLOOKUP(ROUND($A611 + (AC$9/12),5),'main sheet'!$G:$M, 4, 0) - VLOOKUP(ROUND($A611 + (AC$9/12) + (1/12),5),'main sheet'!$G:$M, 4, 0)) / VLOOKUP(ROUND($A611,5),'main sheet'!$G:$M, 4, 0)) * AC$11</f>
        <v>6.4815750124649267E-4</v>
      </c>
      <c r="AD611" s="19">
        <f>((VLOOKUP(ROUND($A611 + (AD$9/12),5),'main sheet'!$G:$M, 4, 0) - VLOOKUP(ROUND($A611 + (AD$9/12) + (1/12),5),'main sheet'!$G:$M, 4, 0)) / VLOOKUP(ROUND($A611,5),'main sheet'!$G:$M, 4, 0)) * AD$11</f>
        <v>6.4772864313219515E-4</v>
      </c>
      <c r="AE611" s="19">
        <f>((VLOOKUP(ROUND($A611 + (AE$9/12),5),'main sheet'!$G:$M, 4, 0) - VLOOKUP(ROUND($A611 + (AE$9/12) + (1/12),5),'main sheet'!$G:$M, 4, 0)) / VLOOKUP(ROUND($A611,5),'main sheet'!$G:$M, 4, 0)) * AE$11</f>
        <v>6.4730006877498111E-4</v>
      </c>
      <c r="AF611" s="19">
        <f>((VLOOKUP(ROUND($A611 + (AF$9/12),5),'main sheet'!$G:$M, 4, 0) - VLOOKUP(ROUND($A611 + (AF$9/12) + (1/12),5),'main sheet'!$G:$M, 4, 0)) / VLOOKUP(ROUND($A611,5),'main sheet'!$G:$M, 4, 0)) * AF$11</f>
        <v>6.4687177798710067E-4</v>
      </c>
      <c r="AH611" s="18">
        <f t="shared" si="19"/>
        <v>49.833333333333336</v>
      </c>
      <c r="AI611" s="19">
        <f t="shared" si="20"/>
        <v>1.7542575664716977E-2</v>
      </c>
    </row>
    <row r="612" spans="1:35" x14ac:dyDescent="0.3">
      <c r="A612" s="19">
        <v>49.916666666666664</v>
      </c>
      <c r="C612" s="19">
        <f>((VLOOKUP(ROUND($A612 + (C$9/12),5),'main sheet'!$G:$M, 4, 0) - VLOOKUP(ROUND($A612 + (C$9/12) + (1/12),5),'main sheet'!$G:$M, 4, 0)) / VLOOKUP(ROUND($A612,5),'main sheet'!$G:$M, 4, 0)) * C$11</f>
        <v>5.5585689568101425E-4</v>
      </c>
      <c r="D612" s="19">
        <f>((VLOOKUP(ROUND($A612 + (D$9/12),5),'main sheet'!$G:$M, 4, 0) - VLOOKUP(ROUND($A612 + (D$9/12) + (1/12),5),'main sheet'!$G:$M, 4, 0)) / VLOOKUP(ROUND($A612,5),'main sheet'!$G:$M, 4, 0)) * D$11</f>
        <v>5.5531765991028456E-4</v>
      </c>
      <c r="E612" s="19">
        <f>((VLOOKUP(ROUND($A612 + (E$9/12),5),'main sheet'!$G:$M, 4, 0) - VLOOKUP(ROUND($A612 + (E$9/12) + (1/12),5),'main sheet'!$G:$M, 4, 0)) / VLOOKUP(ROUND($A612,5),'main sheet'!$G:$M, 4, 0)) * E$11</f>
        <v>5.5477894725088311E-4</v>
      </c>
      <c r="F612" s="19">
        <f>((VLOOKUP(ROUND($A612 + (F$9/12),5),'main sheet'!$G:$M, 4, 0) - VLOOKUP(ROUND($A612 + (F$9/12) + (1/12),5),'main sheet'!$G:$M, 4, 0)) / VLOOKUP(ROUND($A612,5),'main sheet'!$G:$M, 4, 0)) * F$11</f>
        <v>5.542407571958194E-4</v>
      </c>
      <c r="G612" s="19">
        <f>((VLOOKUP(ROUND($A612 + (G$9/12),5),'main sheet'!$G:$M, 4, 0) - VLOOKUP(ROUND($A612 + (G$9/12) + (1/12),5),'main sheet'!$G:$M, 4, 0)) / VLOOKUP(ROUND($A612,5),'main sheet'!$G:$M, 4, 0)) * G$11</f>
        <v>5.5370308923811571E-4</v>
      </c>
      <c r="H612" s="19">
        <f>((VLOOKUP(ROUND($A612 + (H$9/12),5),'main sheet'!$G:$M, 4, 0) - VLOOKUP(ROUND($A612 + (H$9/12) + (1/12),5),'main sheet'!$G:$M, 4, 0)) / VLOOKUP(ROUND($A612,5),'main sheet'!$G:$M, 4, 0)) * H$11</f>
        <v>5.5316594287080855E-4</v>
      </c>
      <c r="I612" s="19">
        <f>((VLOOKUP(ROUND($A612 + (I$9/12),5),'main sheet'!$G:$M, 4, 0) - VLOOKUP(ROUND($A612 + (I$9/12) + (1/12),5),'main sheet'!$G:$M, 4, 0)) / VLOOKUP(ROUND($A612,5),'main sheet'!$G:$M, 4, 0)) * I$11</f>
        <v>5.5262931758838171E-4</v>
      </c>
      <c r="J612" s="19">
        <f>((VLOOKUP(ROUND($A612 + (J$9/12),5),'main sheet'!$G:$M, 4, 0) - VLOOKUP(ROUND($A612 + (J$9/12) + (1/12),5),'main sheet'!$G:$M, 4, 0)) / VLOOKUP(ROUND($A612,5),'main sheet'!$G:$M, 4, 0)) * J$11</f>
        <v>5.5209321288533124E-4</v>
      </c>
      <c r="K612" s="19">
        <f>((VLOOKUP(ROUND($A612 + (K$9/12),5),'main sheet'!$G:$M, 4, 0) - VLOOKUP(ROUND($A612 + (K$9/12) + (1/12),5),'main sheet'!$G:$M, 4, 0)) / VLOOKUP(ROUND($A612,5),'main sheet'!$G:$M, 4, 0)) * K$11</f>
        <v>5.5155762825616773E-4</v>
      </c>
      <c r="L612" s="19">
        <f>((VLOOKUP(ROUND($A612 + (L$9/12),5),'main sheet'!$G:$M, 4, 0) - VLOOKUP(ROUND($A612 + (L$9/12) + (1/12),5),'main sheet'!$G:$M, 4, 0)) / VLOOKUP(ROUND($A612,5),'main sheet'!$G:$M, 4, 0)) * L$11</f>
        <v>5.510225631968446E-4</v>
      </c>
      <c r="M612" s="19">
        <f>((VLOOKUP(ROUND($A612 + (M$9/12),5),'main sheet'!$G:$M, 4, 0) - VLOOKUP(ROUND($A612 + (M$9/12) + (1/12),5),'main sheet'!$G:$M, 4, 0)) / VLOOKUP(ROUND($A612,5),'main sheet'!$G:$M, 4, 0)) * M$11</f>
        <v>5.5253097897259263E-4</v>
      </c>
      <c r="N612" s="19">
        <f>((VLOOKUP(ROUND($A612 + (N$9/12),5),'main sheet'!$G:$M, 4, 0) - VLOOKUP(ROUND($A612 + (N$9/12) + (1/12),5),'main sheet'!$G:$M, 4, 0)) / VLOOKUP(ROUND($A612,5),'main sheet'!$G:$M, 4, 0)) * N$11</f>
        <v>5.5216539284054847E-4</v>
      </c>
      <c r="O612" s="19">
        <f>((VLOOKUP(ROUND($A612 + (O$9/12),5),'main sheet'!$G:$M, 4, 0) - VLOOKUP(ROUND($A612 + (O$9/12) + (1/12),5),'main sheet'!$G:$M, 4, 0)) / VLOOKUP(ROUND($A612,5),'main sheet'!$G:$M, 4, 0)) * O$11</f>
        <v>5.9998028348755522E-4</v>
      </c>
      <c r="P612" s="19">
        <f>((VLOOKUP(ROUND($A612 + (P$9/12),5),'main sheet'!$G:$M, 4, 0) - VLOOKUP(ROUND($A612 + (P$9/12) + (1/12),5),'main sheet'!$G:$M, 4, 0)) / VLOOKUP(ROUND($A612,5),'main sheet'!$G:$M, 4, 0)) * P$11</f>
        <v>5.9958330217900393E-4</v>
      </c>
      <c r="Q612" s="19">
        <f>((VLOOKUP(ROUND($A612 + (Q$9/12),5),'main sheet'!$G:$M, 4, 0) - VLOOKUP(ROUND($A612 + (Q$9/12) + (1/12),5),'main sheet'!$G:$M, 4, 0)) / VLOOKUP(ROUND($A612,5),'main sheet'!$G:$M, 4, 0)) * Q$11</f>
        <v>5.9918658353601631E-4</v>
      </c>
      <c r="R612" s="19">
        <f>((VLOOKUP(ROUND($A612 + (R$9/12),5),'main sheet'!$G:$M, 4, 0) - VLOOKUP(ROUND($A612 + (R$9/12) + (1/12),5),'main sheet'!$G:$M, 4, 0)) / VLOOKUP(ROUND($A612,5),'main sheet'!$G:$M, 4, 0)) * R$11</f>
        <v>5.9879012738479778E-4</v>
      </c>
      <c r="S612" s="19">
        <f>((VLOOKUP(ROUND($A612 + (S$9/12),5),'main sheet'!$G:$M, 4, 0) - VLOOKUP(ROUND($A612 + (S$9/12) + (1/12),5),'main sheet'!$G:$M, 4, 0)) / VLOOKUP(ROUND($A612,5),'main sheet'!$G:$M, 4, 0)) * S$11</f>
        <v>5.9839393355166871E-4</v>
      </c>
      <c r="T612" s="19">
        <f>((VLOOKUP(ROUND($A612 + (T$9/12),5),'main sheet'!$G:$M, 4, 0) - VLOOKUP(ROUND($A612 + (T$9/12) + (1/12),5),'main sheet'!$G:$M, 4, 0)) / VLOOKUP(ROUND($A612,5),'main sheet'!$G:$M, 4, 0)) * T$11</f>
        <v>5.9799800186306437E-4</v>
      </c>
      <c r="U612" s="19">
        <f>((VLOOKUP(ROUND($A612 + (U$9/12),5),'main sheet'!$G:$M, 4, 0) - VLOOKUP(ROUND($A612 + (U$9/12) + (1/12),5),'main sheet'!$G:$M, 4, 0)) / VLOOKUP(ROUND($A612,5),'main sheet'!$G:$M, 4, 0)) * U$11</f>
        <v>5.9760233214553517E-4</v>
      </c>
      <c r="V612" s="19">
        <f>((VLOOKUP(ROUND($A612 + (V$9/12),5),'main sheet'!$G:$M, 4, 0) - VLOOKUP(ROUND($A612 + (V$9/12) + (1/12),5),'main sheet'!$G:$M, 4, 0)) / VLOOKUP(ROUND($A612,5),'main sheet'!$G:$M, 4, 0)) * V$11</f>
        <v>5.9720692422574582E-4</v>
      </c>
      <c r="W612" s="19">
        <f>((VLOOKUP(ROUND($A612 + (W$9/12),5),'main sheet'!$G:$M, 4, 0) - VLOOKUP(ROUND($A612 + (W$9/12) + (1/12),5),'main sheet'!$G:$M, 4, 0)) / VLOOKUP(ROUND($A612,5),'main sheet'!$G:$M, 4, 0)) * W$11</f>
        <v>5.9681177793047594E-4</v>
      </c>
      <c r="X612" s="19">
        <f>((VLOOKUP(ROUND($A612 + (X$9/12),5),'main sheet'!$G:$M, 4, 0) - VLOOKUP(ROUND($A612 + (X$9/12) + (1/12),5),'main sheet'!$G:$M, 4, 0)) / VLOOKUP(ROUND($A612,5),'main sheet'!$G:$M, 4, 0)) * X$11</f>
        <v>5.9641689308661996E-4</v>
      </c>
      <c r="Y612" s="19">
        <f>((VLOOKUP(ROUND($A612 + (Y$9/12),5),'main sheet'!$G:$M, 4, 0) - VLOOKUP(ROUND($A612 + (Y$9/12) + (1/12),5),'main sheet'!$G:$M, 4, 0)) / VLOOKUP(ROUND($A612,5),'main sheet'!$G:$M, 4, 0)) * Y$11</f>
        <v>5.960222695211866E-4</v>
      </c>
      <c r="Z612" s="19">
        <f>((VLOOKUP(ROUND($A612 + (Z$9/12),5),'main sheet'!$G:$M, 4, 0) - VLOOKUP(ROUND($A612 + (Z$9/12) + (1/12),5),'main sheet'!$G:$M, 4, 0)) / VLOOKUP(ROUND($A612,5),'main sheet'!$G:$M, 4, 0)) * Z$11</f>
        <v>5.9562790706129895E-4</v>
      </c>
      <c r="AA612" s="19">
        <f>((VLOOKUP(ROUND($A612 + (AA$9/12),5),'main sheet'!$G:$M, 4, 0) - VLOOKUP(ROUND($A612 + (AA$9/12) + (1/12),5),'main sheet'!$G:$M, 4, 0)) / VLOOKUP(ROUND($A612,5),'main sheet'!$G:$M, 4, 0)) * AA$11</f>
        <v>6.4934596967366706E-4</v>
      </c>
      <c r="AB612" s="19">
        <f>((VLOOKUP(ROUND($A612 + (AB$9/12),5),'main sheet'!$G:$M, 4, 0) - VLOOKUP(ROUND($A612 + (AB$9/12) + (1/12),5),'main sheet'!$G:$M, 4, 0)) / VLOOKUP(ROUND($A612,5),'main sheet'!$G:$M, 4, 0)) * AB$11</f>
        <v>6.4891632520061007E-4</v>
      </c>
      <c r="AC612" s="19">
        <f>((VLOOKUP(ROUND($A612 + (AC$9/12),5),'main sheet'!$G:$M, 4, 0) - VLOOKUP(ROUND($A612 + (AC$9/12) + (1/12),5),'main sheet'!$G:$M, 4, 0)) / VLOOKUP(ROUND($A612,5),'main sheet'!$G:$M, 4, 0)) * AC$11</f>
        <v>6.4848696500493662E-4</v>
      </c>
      <c r="AD612" s="19">
        <f>((VLOOKUP(ROUND($A612 + (AD$9/12),5),'main sheet'!$G:$M, 4, 0) - VLOOKUP(ROUND($A612 + (AD$9/12) + (1/12),5),'main sheet'!$G:$M, 4, 0)) / VLOOKUP(ROUND($A612,5),'main sheet'!$G:$M, 4, 0)) * AD$11</f>
        <v>6.4805788889855248E-4</v>
      </c>
      <c r="AE612" s="19">
        <f>((VLOOKUP(ROUND($A612 + (AE$9/12),5),'main sheet'!$G:$M, 4, 0) - VLOOKUP(ROUND($A612 + (AE$9/12) + (1/12),5),'main sheet'!$G:$M, 4, 0)) / VLOOKUP(ROUND($A612,5),'main sheet'!$G:$M, 4, 0)) * AE$11</f>
        <v>6.476290966934879E-4</v>
      </c>
      <c r="AF612" s="19">
        <f>((VLOOKUP(ROUND($A612 + (AF$9/12),5),'main sheet'!$G:$M, 4, 0) - VLOOKUP(ROUND($A612 + (AF$9/12) + (1/12),5),'main sheet'!$G:$M, 4, 0)) / VLOOKUP(ROUND($A612,5),'main sheet'!$G:$M, 4, 0)) * AF$11</f>
        <v>6.4720058820189736E-4</v>
      </c>
      <c r="AH612" s="18">
        <f t="shared" si="19"/>
        <v>49.916666666666664</v>
      </c>
      <c r="AI612" s="19">
        <f t="shared" si="20"/>
        <v>1.7702319555532912E-2</v>
      </c>
    </row>
    <row r="613" spans="1:35" x14ac:dyDescent="0.3">
      <c r="A613" s="19">
        <v>50</v>
      </c>
      <c r="C613" s="19">
        <f>((VLOOKUP(ROUND($A613 + (C$9/12),5),'main sheet'!$G:$M, 4, 0) - VLOOKUP(ROUND($A613 + (C$9/12) + (1/12),5),'main sheet'!$G:$M, 4, 0)) / VLOOKUP(ROUND($A613,5),'main sheet'!$G:$M, 4, 0)) * C$11</f>
        <v>5.5613958598077636E-4</v>
      </c>
      <c r="D613" s="19">
        <f>((VLOOKUP(ROUND($A613 + (D$9/12),5),'main sheet'!$G:$M, 4, 0) - VLOOKUP(ROUND($A613 + (D$9/12) + (1/12),5),'main sheet'!$G:$M, 4, 0)) / VLOOKUP(ROUND($A613,5),'main sheet'!$G:$M, 4, 0)) * D$11</f>
        <v>5.5560007597237765E-4</v>
      </c>
      <c r="E613" s="19">
        <f>((VLOOKUP(ROUND($A613 + (E$9/12),5),'main sheet'!$G:$M, 4, 0) - VLOOKUP(ROUND($A613 + (E$9/12) + (1/12),5),'main sheet'!$G:$M, 4, 0)) / VLOOKUP(ROUND($A613,5),'main sheet'!$G:$M, 4, 0)) * E$11</f>
        <v>5.5506108934182379E-4</v>
      </c>
      <c r="F613" s="19">
        <f>((VLOOKUP(ROUND($A613 + (F$9/12),5),'main sheet'!$G:$M, 4, 0) - VLOOKUP(ROUND($A613 + (F$9/12) + (1/12),5),'main sheet'!$G:$M, 4, 0)) / VLOOKUP(ROUND($A613,5),'main sheet'!$G:$M, 4, 0)) * F$11</f>
        <v>5.5452262558138661E-4</v>
      </c>
      <c r="G613" s="19">
        <f>((VLOOKUP(ROUND($A613 + (G$9/12),5),'main sheet'!$G:$M, 4, 0) - VLOOKUP(ROUND($A613 + (G$9/12) + (1/12),5),'main sheet'!$G:$M, 4, 0)) / VLOOKUP(ROUND($A613,5),'main sheet'!$G:$M, 4, 0)) * G$11</f>
        <v>5.5398468418335243E-4</v>
      </c>
      <c r="H613" s="19">
        <f>((VLOOKUP(ROUND($A613 + (H$9/12),5),'main sheet'!$G:$M, 4, 0) - VLOOKUP(ROUND($A613 + (H$9/12) + (1/12),5),'main sheet'!$G:$M, 4, 0)) / VLOOKUP(ROUND($A613,5),'main sheet'!$G:$M, 4, 0)) * H$11</f>
        <v>5.5344726464145652E-4</v>
      </c>
      <c r="I613" s="19">
        <f>((VLOOKUP(ROUND($A613 + (I$9/12),5),'main sheet'!$G:$M, 4, 0) - VLOOKUP(ROUND($A613 + (I$9/12) + (1/12),5),'main sheet'!$G:$M, 4, 0)) / VLOOKUP(ROUND($A613,5),'main sheet'!$G:$M, 4, 0)) * I$11</f>
        <v>5.5291036644944684E-4</v>
      </c>
      <c r="J613" s="19">
        <f>((VLOOKUP(ROUND($A613 + (J$9/12),5),'main sheet'!$G:$M, 4, 0) - VLOOKUP(ROUND($A613 + (J$9/12) + (1/12),5),'main sheet'!$G:$M, 4, 0)) / VLOOKUP(ROUND($A613,5),'main sheet'!$G:$M, 4, 0)) * J$11</f>
        <v>5.5237398910108597E-4</v>
      </c>
      <c r="K613" s="19">
        <f>((VLOOKUP(ROUND($A613 + (K$9/12),5),'main sheet'!$G:$M, 4, 0) - VLOOKUP(ROUND($A613 + (K$9/12) + (1/12),5),'main sheet'!$G:$M, 4, 0)) / VLOOKUP(ROUND($A613,5),'main sheet'!$G:$M, 4, 0)) * K$11</f>
        <v>5.5183813209158119E-4</v>
      </c>
      <c r="L613" s="19">
        <f>((VLOOKUP(ROUND($A613 + (L$9/12),5),'main sheet'!$G:$M, 4, 0) - VLOOKUP(ROUND($A613 + (L$9/12) + (1/12),5),'main sheet'!$G:$M, 4, 0)) / VLOOKUP(ROUND($A613,5),'main sheet'!$G:$M, 4, 0)) * L$11</f>
        <v>5.5130279491615237E-4</v>
      </c>
      <c r="M613" s="19">
        <f>((VLOOKUP(ROUND($A613 + (M$9/12),5),'main sheet'!$G:$M, 4, 0) - VLOOKUP(ROUND($A613 + (M$9/12) + (1/12),5),'main sheet'!$G:$M, 4, 0)) / VLOOKUP(ROUND($A613,5),'main sheet'!$G:$M, 4, 0)) * M$11</f>
        <v>5.5281197782159567E-4</v>
      </c>
      <c r="N613" s="19">
        <f>((VLOOKUP(ROUND($A613 + (N$9/12),5),'main sheet'!$G:$M, 4, 0) - VLOOKUP(ROUND($A613 + (N$9/12) + (1/12),5),'main sheet'!$G:$M, 4, 0)) / VLOOKUP(ROUND($A613,5),'main sheet'!$G:$M, 4, 0)) * N$11</f>
        <v>6.0068285964545557E-4</v>
      </c>
      <c r="O613" s="19">
        <f>((VLOOKUP(ROUND($A613 + (O$9/12),5),'main sheet'!$G:$M, 4, 0) - VLOOKUP(ROUND($A613 + (O$9/12) + (1/12),5),'main sheet'!$G:$M, 4, 0)) / VLOOKUP(ROUND($A613,5),'main sheet'!$G:$M, 4, 0)) * O$11</f>
        <v>6.0028541347229101E-4</v>
      </c>
      <c r="P613" s="19">
        <f>((VLOOKUP(ROUND($A613 + (P$9/12),5),'main sheet'!$G:$M, 4, 0) - VLOOKUP(ROUND($A613 + (P$9/12) + (1/12),5),'main sheet'!$G:$M, 4, 0)) / VLOOKUP(ROUND($A613,5),'main sheet'!$G:$M, 4, 0)) * P$11</f>
        <v>5.99888230272271E-4</v>
      </c>
      <c r="Q613" s="19">
        <f>((VLOOKUP(ROUND($A613 + (Q$9/12),5),'main sheet'!$G:$M, 4, 0) - VLOOKUP(ROUND($A613 + (Q$9/12) + (1/12),5),'main sheet'!$G:$M, 4, 0)) / VLOOKUP(ROUND($A613,5),'main sheet'!$G:$M, 4, 0)) * Q$11</f>
        <v>5.9949130987139759E-4</v>
      </c>
      <c r="R613" s="19">
        <f>((VLOOKUP(ROUND($A613 + (R$9/12),5),'main sheet'!$G:$M, 4, 0) - VLOOKUP(ROUND($A613 + (R$9/12) + (1/12),5),'main sheet'!$G:$M, 4, 0)) / VLOOKUP(ROUND($A613,5),'main sheet'!$G:$M, 4, 0)) * R$11</f>
        <v>5.9909465209578795E-4</v>
      </c>
      <c r="S613" s="19">
        <f>((VLOOKUP(ROUND($A613 + (S$9/12),5),'main sheet'!$G:$M, 4, 0) - VLOOKUP(ROUND($A613 + (S$9/12) + (1/12),5),'main sheet'!$G:$M, 4, 0)) / VLOOKUP(ROUND($A613,5),'main sheet'!$G:$M, 4, 0)) * S$11</f>
        <v>5.9869825677167396E-4</v>
      </c>
      <c r="T613" s="19">
        <f>((VLOOKUP(ROUND($A613 + (T$9/12),5),'main sheet'!$G:$M, 4, 0) - VLOOKUP(ROUND($A613 + (T$9/12) + (1/12),5),'main sheet'!$G:$M, 4, 0)) / VLOOKUP(ROUND($A613,5),'main sheet'!$G:$M, 4, 0)) * T$11</f>
        <v>5.9830212372540264E-4</v>
      </c>
      <c r="U613" s="19">
        <f>((VLOOKUP(ROUND($A613 + (U$9/12),5),'main sheet'!$G:$M, 4, 0) - VLOOKUP(ROUND($A613 + (U$9/12) + (1/12),5),'main sheet'!$G:$M, 4, 0)) / VLOOKUP(ROUND($A613,5),'main sheet'!$G:$M, 4, 0)) * U$11</f>
        <v>5.9790625278343626E-4</v>
      </c>
      <c r="V613" s="19">
        <f>((VLOOKUP(ROUND($A613 + (V$9/12),5),'main sheet'!$G:$M, 4, 0) - VLOOKUP(ROUND($A613 + (V$9/12) + (1/12),5),'main sheet'!$G:$M, 4, 0)) / VLOOKUP(ROUND($A613,5),'main sheet'!$G:$M, 4, 0)) * V$11</f>
        <v>5.9751064377235128E-4</v>
      </c>
      <c r="W613" s="19">
        <f>((VLOOKUP(ROUND($A613 + (W$9/12),5),'main sheet'!$G:$M, 4, 0) - VLOOKUP(ROUND($A613 + (W$9/12) + (1/12),5),'main sheet'!$G:$M, 4, 0)) / VLOOKUP(ROUND($A613,5),'main sheet'!$G:$M, 4, 0)) * W$11</f>
        <v>5.9711529651883949E-4</v>
      </c>
      <c r="X613" s="19">
        <f>((VLOOKUP(ROUND($A613 + (X$9/12),5),'main sheet'!$G:$M, 4, 0) - VLOOKUP(ROUND($A613 + (X$9/12) + (1/12),5),'main sheet'!$G:$M, 4, 0)) / VLOOKUP(ROUND($A613,5),'main sheet'!$G:$M, 4, 0)) * X$11</f>
        <v>5.9672021084970685E-4</v>
      </c>
      <c r="Y613" s="19">
        <f>((VLOOKUP(ROUND($A613 + (Y$9/12),5),'main sheet'!$G:$M, 4, 0) - VLOOKUP(ROUND($A613 + (Y$9/12) + (1/12),5),'main sheet'!$G:$M, 4, 0)) / VLOOKUP(ROUND($A613,5),'main sheet'!$G:$M, 4, 0)) * Y$11</f>
        <v>5.9632538659187438E-4</v>
      </c>
      <c r="Z613" s="19">
        <f>((VLOOKUP(ROUND($A613 + (Z$9/12),5),'main sheet'!$G:$M, 4, 0) - VLOOKUP(ROUND($A613 + (Z$9/12) + (1/12),5),'main sheet'!$G:$M, 4, 0)) / VLOOKUP(ROUND($A613,5),'main sheet'!$G:$M, 4, 0)) * Z$11</f>
        <v>6.5010635298804788E-4</v>
      </c>
      <c r="AA613" s="19">
        <f>((VLOOKUP(ROUND($A613 + (AA$9/12),5),'main sheet'!$G:$M, 4, 0) - VLOOKUP(ROUND($A613 + (AA$9/12) + (1/12),5),'main sheet'!$G:$M, 4, 0)) / VLOOKUP(ROUND($A613,5),'main sheet'!$G:$M, 4, 0)) * AA$11</f>
        <v>6.4967620540185304E-4</v>
      </c>
      <c r="AB613" s="19">
        <f>((VLOOKUP(ROUND($A613 + (AB$9/12),5),'main sheet'!$G:$M, 4, 0) - VLOOKUP(ROUND($A613 + (AB$9/12) + (1/12),5),'main sheet'!$G:$M, 4, 0)) / VLOOKUP(ROUND($A613,5),'main sheet'!$G:$M, 4, 0)) * AB$11</f>
        <v>6.4924634242593008E-4</v>
      </c>
      <c r="AC613" s="19">
        <f>((VLOOKUP(ROUND($A613 + (AC$9/12),5),'main sheet'!$G:$M, 4, 0) - VLOOKUP(ROUND($A613 + (AC$9/12) + (1/12),5),'main sheet'!$G:$M, 4, 0)) / VLOOKUP(ROUND($A613,5),'main sheet'!$G:$M, 4, 0)) * AC$11</f>
        <v>6.4881676387196457E-4</v>
      </c>
      <c r="AD613" s="19">
        <f>((VLOOKUP(ROUND($A613 + (AD$9/12),5),'main sheet'!$G:$M, 4, 0) - VLOOKUP(ROUND($A613 + (AD$9/12) + (1/12),5),'main sheet'!$G:$M, 4, 0)) / VLOOKUP(ROUND($A613,5),'main sheet'!$G:$M, 4, 0)) * AD$11</f>
        <v>6.4838746955176677E-4</v>
      </c>
      <c r="AE613" s="19">
        <f>((VLOOKUP(ROUND($A613 + (AE$9/12),5),'main sheet'!$G:$M, 4, 0) - VLOOKUP(ROUND($A613 + (AE$9/12) + (1/12),5),'main sheet'!$G:$M, 4, 0)) / VLOOKUP(ROUND($A613,5),'main sheet'!$G:$M, 4, 0)) * AE$11</f>
        <v>6.4795845927727118E-4</v>
      </c>
      <c r="AF613" s="19">
        <f>((VLOOKUP(ROUND($A613 + (AF$9/12),5),'main sheet'!$G:$M, 4, 0) - VLOOKUP(ROUND($A613 + (AF$9/12) + (1/12),5),'main sheet'!$G:$M, 4, 0)) / VLOOKUP(ROUND($A613,5),'main sheet'!$G:$M, 4, 0)) * AF$11</f>
        <v>6.47529732860537E-4</v>
      </c>
      <c r="AH613" s="18">
        <f t="shared" si="19"/>
        <v>50</v>
      </c>
      <c r="AI613" s="19">
        <f t="shared" si="20"/>
        <v>1.7813734548828893E-2</v>
      </c>
    </row>
    <row r="614" spans="1:35" x14ac:dyDescent="0.3">
      <c r="A614" s="19">
        <v>50.083333333333336</v>
      </c>
      <c r="C614" s="19">
        <f>((VLOOKUP(ROUND($A614 + (C$9/12),5),'main sheet'!$G:$M, 4, 0) - VLOOKUP(ROUND($A614 + (C$9/12) + (1/12),5),'main sheet'!$G:$M, 4, 0)) / VLOOKUP(ROUND($A614,5),'main sheet'!$G:$M, 4, 0)) * C$11</f>
        <v>5.564496509542601E-4</v>
      </c>
      <c r="D614" s="19">
        <f>((VLOOKUP(ROUND($A614 + (D$9/12),5),'main sheet'!$G:$M, 4, 0) - VLOOKUP(ROUND($A614 + (D$9/12) + (1/12),5),'main sheet'!$G:$M, 4, 0)) / VLOOKUP(ROUND($A614,5),'main sheet'!$G:$M, 4, 0)) * D$11</f>
        <v>5.5590984015255022E-4</v>
      </c>
      <c r="E614" s="19">
        <f>((VLOOKUP(ROUND($A614 + (E$9/12),5),'main sheet'!$G:$M, 4, 0) - VLOOKUP(ROUND($A614 + (E$9/12) + (1/12),5),'main sheet'!$G:$M, 4, 0)) / VLOOKUP(ROUND($A614,5),'main sheet'!$G:$M, 4, 0)) * E$11</f>
        <v>5.5537055302048435E-4</v>
      </c>
      <c r="F614" s="19">
        <f>((VLOOKUP(ROUND($A614 + (F$9/12),5),'main sheet'!$G:$M, 4, 0) - VLOOKUP(ROUND($A614 + (F$9/12) + (1/12),5),'main sheet'!$G:$M, 4, 0)) / VLOOKUP(ROUND($A614,5),'main sheet'!$G:$M, 4, 0)) * F$11</f>
        <v>5.5483178904957198E-4</v>
      </c>
      <c r="G614" s="19">
        <f>((VLOOKUP(ROUND($A614 + (G$9/12),5),'main sheet'!$G:$M, 4, 0) - VLOOKUP(ROUND($A614 + (G$9/12) + (1/12),5),'main sheet'!$G:$M, 4, 0)) / VLOOKUP(ROUND($A614,5),'main sheet'!$G:$M, 4, 0)) * G$11</f>
        <v>5.5429354773277491E-4</v>
      </c>
      <c r="H614" s="19">
        <f>((VLOOKUP(ROUND($A614 + (H$9/12),5),'main sheet'!$G:$M, 4, 0) - VLOOKUP(ROUND($A614 + (H$9/12) + (1/12),5),'main sheet'!$G:$M, 4, 0)) / VLOOKUP(ROUND($A614,5),'main sheet'!$G:$M, 4, 0)) * H$11</f>
        <v>5.5375582856306675E-4</v>
      </c>
      <c r="I614" s="19">
        <f>((VLOOKUP(ROUND($A614 + (I$9/12),5),'main sheet'!$G:$M, 4, 0) - VLOOKUP(ROUND($A614 + (I$9/12) + (1/12),5),'main sheet'!$G:$M, 4, 0)) / VLOOKUP(ROUND($A614,5),'main sheet'!$G:$M, 4, 0)) * I$11</f>
        <v>5.5321863103343554E-4</v>
      </c>
      <c r="J614" s="19">
        <f>((VLOOKUP(ROUND($A614 + (J$9/12),5),'main sheet'!$G:$M, 4, 0) - VLOOKUP(ROUND($A614 + (J$9/12) + (1/12),5),'main sheet'!$G:$M, 4, 0)) / VLOOKUP(ROUND($A614,5),'main sheet'!$G:$M, 4, 0)) * J$11</f>
        <v>5.5268195463831725E-4</v>
      </c>
      <c r="K614" s="19">
        <f>((VLOOKUP(ROUND($A614 + (K$9/12),5),'main sheet'!$G:$M, 4, 0) - VLOOKUP(ROUND($A614 + (K$9/12) + (1/12),5),'main sheet'!$G:$M, 4, 0)) / VLOOKUP(ROUND($A614,5),'main sheet'!$G:$M, 4, 0)) * K$11</f>
        <v>5.521457988721597E-4</v>
      </c>
      <c r="L614" s="19">
        <f>((VLOOKUP(ROUND($A614 + (L$9/12),5),'main sheet'!$G:$M, 4, 0) - VLOOKUP(ROUND($A614 + (L$9/12) + (1/12),5),'main sheet'!$G:$M, 4, 0)) / VLOOKUP(ROUND($A614,5),'main sheet'!$G:$M, 4, 0)) * L$11</f>
        <v>5.5161016322942532E-4</v>
      </c>
      <c r="M614" s="19">
        <f>((VLOOKUP(ROUND($A614 + (M$9/12),5),'main sheet'!$G:$M, 4, 0) - VLOOKUP(ROUND($A614 + (M$9/12) + (1/12),5),'main sheet'!$G:$M, 4, 0)) / VLOOKUP(ROUND($A614,5),'main sheet'!$G:$M, 4, 0)) * M$11</f>
        <v>6.0141568992376796E-4</v>
      </c>
      <c r="N614" s="19">
        <f>((VLOOKUP(ROUND($A614 + (N$9/12),5),'main sheet'!$G:$M, 4, 0) - VLOOKUP(ROUND($A614 + (N$9/12) + (1/12),5),'main sheet'!$G:$M, 4, 0)) / VLOOKUP(ROUND($A614,5),'main sheet'!$G:$M, 4, 0)) * N$11</f>
        <v>6.0101775886813155E-4</v>
      </c>
      <c r="O614" s="19">
        <f>((VLOOKUP(ROUND($A614 + (O$9/12),5),'main sheet'!$G:$M, 4, 0) - VLOOKUP(ROUND($A614 + (O$9/12) + (1/12),5),'main sheet'!$G:$M, 4, 0)) / VLOOKUP(ROUND($A614,5),'main sheet'!$G:$M, 4, 0)) * O$11</f>
        <v>6.0062009110646586E-4</v>
      </c>
      <c r="P614" s="19">
        <f>((VLOOKUP(ROUND($A614 + (P$9/12),5),'main sheet'!$G:$M, 4, 0) - VLOOKUP(ROUND($A614 + (P$9/12) + (1/12),5),'main sheet'!$G:$M, 4, 0)) / VLOOKUP(ROUND($A614,5),'main sheet'!$G:$M, 4, 0)) * P$11</f>
        <v>6.0022268646456052E-4</v>
      </c>
      <c r="Q614" s="19">
        <f>((VLOOKUP(ROUND($A614 + (Q$9/12),5),'main sheet'!$G:$M, 4, 0) - VLOOKUP(ROUND($A614 + (Q$9/12) + (1/12),5),'main sheet'!$G:$M, 4, 0)) / VLOOKUP(ROUND($A614,5),'main sheet'!$G:$M, 4, 0)) * Q$11</f>
        <v>5.9982554476832042E-4</v>
      </c>
      <c r="R614" s="19">
        <f>((VLOOKUP(ROUND($A614 + (R$9/12),5),'main sheet'!$G:$M, 4, 0) - VLOOKUP(ROUND($A614 + (R$9/12) + (1/12),5),'main sheet'!$G:$M, 4, 0)) / VLOOKUP(ROUND($A614,5),'main sheet'!$G:$M, 4, 0)) * R$11</f>
        <v>5.994286658437657E-4</v>
      </c>
      <c r="S614" s="19">
        <f>((VLOOKUP(ROUND($A614 + (S$9/12),5),'main sheet'!$G:$M, 4, 0) - VLOOKUP(ROUND($A614 + (S$9/12) + (1/12),5),'main sheet'!$G:$M, 4, 0)) / VLOOKUP(ROUND($A614,5),'main sheet'!$G:$M, 4, 0)) * S$11</f>
        <v>5.9903204951703142E-4</v>
      </c>
      <c r="T614" s="19">
        <f>((VLOOKUP(ROUND($A614 + (T$9/12),5),'main sheet'!$G:$M, 4, 0) - VLOOKUP(ROUND($A614 + (T$9/12) + (1/12),5),'main sheet'!$G:$M, 4, 0)) / VLOOKUP(ROUND($A614,5),'main sheet'!$G:$M, 4, 0)) * T$11</f>
        <v>5.986356956143679E-4</v>
      </c>
      <c r="U614" s="19">
        <f>((VLOOKUP(ROUND($A614 + (U$9/12),5),'main sheet'!$G:$M, 4, 0) - VLOOKUP(ROUND($A614 + (U$9/12) + (1/12),5),'main sheet'!$G:$M, 4, 0)) / VLOOKUP(ROUND($A614,5),'main sheet'!$G:$M, 4, 0)) * U$11</f>
        <v>5.9823960396214047E-4</v>
      </c>
      <c r="V614" s="19">
        <f>((VLOOKUP(ROUND($A614 + (V$9/12),5),'main sheet'!$G:$M, 4, 0) - VLOOKUP(ROUND($A614 + (V$9/12) + (1/12),5),'main sheet'!$G:$M, 4, 0)) / VLOOKUP(ROUND($A614,5),'main sheet'!$G:$M, 4, 0)) * V$11</f>
        <v>5.978437743868291E-4</v>
      </c>
      <c r="W614" s="19">
        <f>((VLOOKUP(ROUND($A614 + (W$9/12),5),'main sheet'!$G:$M, 4, 0) - VLOOKUP(ROUND($A614 + (W$9/12) + (1/12),5),'main sheet'!$G:$M, 4, 0)) / VLOOKUP(ROUND($A614,5),'main sheet'!$G:$M, 4, 0)) * W$11</f>
        <v>5.9744820671502866E-4</v>
      </c>
      <c r="X614" s="19">
        <f>((VLOOKUP(ROUND($A614 + (X$9/12),5),'main sheet'!$G:$M, 4, 0) - VLOOKUP(ROUND($A614 + (X$9/12) + (1/12),5),'main sheet'!$G:$M, 4, 0)) / VLOOKUP(ROUND($A614,5),'main sheet'!$G:$M, 4, 0)) * X$11</f>
        <v>5.9705290077344893E-4</v>
      </c>
      <c r="Y614" s="19">
        <f>((VLOOKUP(ROUND($A614 + (Y$9/12),5),'main sheet'!$G:$M, 4, 0) - VLOOKUP(ROUND($A614 + (Y$9/12) + (1/12),5),'main sheet'!$G:$M, 4, 0)) / VLOOKUP(ROUND($A614,5),'main sheet'!$G:$M, 4, 0)) * Y$11</f>
        <v>6.5089947969699711E-4</v>
      </c>
      <c r="Z614" s="19">
        <f>((VLOOKUP(ROUND($A614 + (Z$9/12),5),'main sheet'!$G:$M, 4, 0) - VLOOKUP(ROUND($A614 + (Z$9/12) + (1/12),5),'main sheet'!$G:$M, 4, 0)) / VLOOKUP(ROUND($A614,5),'main sheet'!$G:$M, 4, 0)) * Z$11</f>
        <v>6.5046880733275964E-4</v>
      </c>
      <c r="AA614" s="19">
        <f>((VLOOKUP(ROUND($A614 + (AA$9/12),5),'main sheet'!$G:$M, 4, 0) - VLOOKUP(ROUND($A614 + (AA$9/12) + (1/12),5),'main sheet'!$G:$M, 4, 0)) / VLOOKUP(ROUND($A614,5),'main sheet'!$G:$M, 4, 0)) * AA$11</f>
        <v>6.5003841992601727E-4</v>
      </c>
      <c r="AB614" s="19">
        <f>((VLOOKUP(ROUND($A614 + (AB$9/12),5),'main sheet'!$G:$M, 4, 0) - VLOOKUP(ROUND($A614 + (AB$9/12) + (1/12),5),'main sheet'!$G:$M, 4, 0)) / VLOOKUP(ROUND($A614,5),'main sheet'!$G:$M, 4, 0)) * AB$11</f>
        <v>6.4960831728822584E-4</v>
      </c>
      <c r="AC614" s="19">
        <f>((VLOOKUP(ROUND($A614 + (AC$9/12),5),'main sheet'!$G:$M, 4, 0) - VLOOKUP(ROUND($A614 + (AC$9/12) + (1/12),5),'main sheet'!$G:$M, 4, 0)) / VLOOKUP(ROUND($A614,5),'main sheet'!$G:$M, 4, 0)) * AC$11</f>
        <v>6.4917849923096596E-4</v>
      </c>
      <c r="AD614" s="19">
        <f>((VLOOKUP(ROUND($A614 + (AD$9/12),5),'main sheet'!$G:$M, 4, 0) - VLOOKUP(ROUND($A614 + (AD$9/12) + (1/12),5),'main sheet'!$G:$M, 4, 0)) / VLOOKUP(ROUND($A614,5),'main sheet'!$G:$M, 4, 0)) * AD$11</f>
        <v>6.4874896556594284E-4</v>
      </c>
      <c r="AE614" s="19">
        <f>((VLOOKUP(ROUND($A614 + (AE$9/12),5),'main sheet'!$G:$M, 4, 0) - VLOOKUP(ROUND($A614 + (AE$9/12) + (1/12),5),'main sheet'!$G:$M, 4, 0)) / VLOOKUP(ROUND($A614,5),'main sheet'!$G:$M, 4, 0)) * AE$11</f>
        <v>6.4831971610498614E-4</v>
      </c>
      <c r="AF614" s="19">
        <f>((VLOOKUP(ROUND($A614 + (AF$9/12),5),'main sheet'!$G:$M, 4, 0) - VLOOKUP(ROUND($A614 + (AF$9/12) + (1/12),5),'main sheet'!$G:$M, 4, 0)) / VLOOKUP(ROUND($A614,5),'main sheet'!$G:$M, 4, 0)) * AF$11</f>
        <v>6.4789075066005032E-4</v>
      </c>
      <c r="AH614" s="18">
        <f t="shared" si="19"/>
        <v>50.083333333333336</v>
      </c>
      <c r="AI614" s="19">
        <f t="shared" si="20"/>
        <v>1.7926203380995855E-2</v>
      </c>
    </row>
    <row r="615" spans="1:35" x14ac:dyDescent="0.3">
      <c r="A615" s="19">
        <v>50.166666666666664</v>
      </c>
      <c r="C615" s="19">
        <f>((VLOOKUP(ROUND($A615 + (C$9/12),5),'main sheet'!$G:$M, 4, 0) - VLOOKUP(ROUND($A615 + (C$9/12) + (1/12),5),'main sheet'!$G:$M, 4, 0)) / VLOOKUP(ROUND($A615,5),'main sheet'!$G:$M, 4, 0)) * C$11</f>
        <v>5.5676006186234706E-4</v>
      </c>
      <c r="D615" s="19">
        <f>((VLOOKUP(ROUND($A615 + (D$9/12),5),'main sheet'!$G:$M, 4, 0) - VLOOKUP(ROUND($A615 + (D$9/12) + (1/12),5),'main sheet'!$G:$M, 4, 0)) / VLOOKUP(ROUND($A615,5),'main sheet'!$G:$M, 4, 0)) * D$11</f>
        <v>5.5621994993173575E-4</v>
      </c>
      <c r="E615" s="19">
        <f>((VLOOKUP(ROUND($A615 + (E$9/12),5),'main sheet'!$G:$M, 4, 0) - VLOOKUP(ROUND($A615 + (E$9/12) + (1/12),5),'main sheet'!$G:$M, 4, 0)) / VLOOKUP(ROUND($A615,5),'main sheet'!$G:$M, 4, 0)) * E$11</f>
        <v>5.556803619624133E-4</v>
      </c>
      <c r="F615" s="19">
        <f>((VLOOKUP(ROUND($A615 + (F$9/12),5),'main sheet'!$G:$M, 4, 0) - VLOOKUP(ROUND($A615 + (F$9/12) + (1/12),5),'main sheet'!$G:$M, 4, 0)) / VLOOKUP(ROUND($A615,5),'main sheet'!$G:$M, 4, 0)) * F$11</f>
        <v>5.5514129744656541E-4</v>
      </c>
      <c r="G615" s="19">
        <f>((VLOOKUP(ROUND($A615 + (G$9/12),5),'main sheet'!$G:$M, 4, 0) - VLOOKUP(ROUND($A615 + (G$9/12) + (1/12),5),'main sheet'!$G:$M, 4, 0)) / VLOOKUP(ROUND($A615,5),'main sheet'!$G:$M, 4, 0)) * G$11</f>
        <v>5.5460275587639074E-4</v>
      </c>
      <c r="H615" s="19">
        <f>((VLOOKUP(ROUND($A615 + (H$9/12),5),'main sheet'!$G:$M, 4, 0) - VLOOKUP(ROUND($A615 + (H$9/12) + (1/12),5),'main sheet'!$G:$M, 4, 0)) / VLOOKUP(ROUND($A615,5),'main sheet'!$G:$M, 4, 0)) * H$11</f>
        <v>5.5406473674410187E-4</v>
      </c>
      <c r="I615" s="19">
        <f>((VLOOKUP(ROUND($A615 + (I$9/12),5),'main sheet'!$G:$M, 4, 0) - VLOOKUP(ROUND($A615 + (I$9/12) + (1/12),5),'main sheet'!$G:$M, 4, 0)) / VLOOKUP(ROUND($A615,5),'main sheet'!$G:$M, 4, 0)) * I$11</f>
        <v>5.5352723954336133E-4</v>
      </c>
      <c r="J615" s="19">
        <f>((VLOOKUP(ROUND($A615 + (J$9/12),5),'main sheet'!$G:$M, 4, 0) - VLOOKUP(ROUND($A615 + (J$9/12) + (1/12),5),'main sheet'!$G:$M, 4, 0)) / VLOOKUP(ROUND($A615,5),'main sheet'!$G:$M, 4, 0)) * J$11</f>
        <v>5.5299026376784378E-4</v>
      </c>
      <c r="K615" s="19">
        <f>((VLOOKUP(ROUND($A615 + (K$9/12),5),'main sheet'!$G:$M, 4, 0) - VLOOKUP(ROUND($A615 + (K$9/12) + (1/12),5),'main sheet'!$G:$M, 4, 0)) / VLOOKUP(ROUND($A615,5),'main sheet'!$G:$M, 4, 0)) * K$11</f>
        <v>5.5245380891123862E-4</v>
      </c>
      <c r="L615" s="19">
        <f>((VLOOKUP(ROUND($A615 + (L$9/12),5),'main sheet'!$G:$M, 4, 0) - VLOOKUP(ROUND($A615 + (L$9/12) + (1/12),5),'main sheet'!$G:$M, 4, 0)) / VLOOKUP(ROUND($A615,5),'main sheet'!$G:$M, 4, 0)) * L$11</f>
        <v>6.001083972806652E-4</v>
      </c>
      <c r="M615" s="19">
        <f>((VLOOKUP(ROUND($A615 + (M$9/12),5),'main sheet'!$G:$M, 4, 0) - VLOOKUP(ROUND($A615 + (M$9/12) + (1/12),5),'main sheet'!$G:$M, 4, 0)) / VLOOKUP(ROUND($A615,5),'main sheet'!$G:$M, 4, 0)) * M$11</f>
        <v>6.0175118477065448E-4</v>
      </c>
      <c r="N615" s="19">
        <f>((VLOOKUP(ROUND($A615 + (N$9/12),5),'main sheet'!$G:$M, 4, 0) - VLOOKUP(ROUND($A615 + (N$9/12) + (1/12),5),'main sheet'!$G:$M, 4, 0)) / VLOOKUP(ROUND($A615,5),'main sheet'!$G:$M, 4, 0)) * N$11</f>
        <v>6.0135303173241802E-4</v>
      </c>
      <c r="O615" s="19">
        <f>((VLOOKUP(ROUND($A615 + (O$9/12),5),'main sheet'!$G:$M, 4, 0) - VLOOKUP(ROUND($A615 + (O$9/12) + (1/12),5),'main sheet'!$G:$M, 4, 0)) / VLOOKUP(ROUND($A615,5),'main sheet'!$G:$M, 4, 0)) * O$11</f>
        <v>6.009551421350286E-4</v>
      </c>
      <c r="P615" s="19">
        <f>((VLOOKUP(ROUND($A615 + (P$9/12),5),'main sheet'!$G:$M, 4, 0) - VLOOKUP(ROUND($A615 + (P$9/12) + (1/12),5),'main sheet'!$G:$M, 4, 0)) / VLOOKUP(ROUND($A615,5),'main sheet'!$G:$M, 4, 0)) * P$11</f>
        <v>6.0055751580417882E-4</v>
      </c>
      <c r="Q615" s="19">
        <f>((VLOOKUP(ROUND($A615 + (Q$9/12),5),'main sheet'!$G:$M, 4, 0) - VLOOKUP(ROUND($A615 + (Q$9/12) + (1/12),5),'main sheet'!$G:$M, 4, 0)) / VLOOKUP(ROUND($A615,5),'main sheet'!$G:$M, 4, 0)) * Q$11</f>
        <v>6.0016015256567632E-4</v>
      </c>
      <c r="R615" s="19">
        <f>((VLOOKUP(ROUND($A615 + (R$9/12),5),'main sheet'!$G:$M, 4, 0) - VLOOKUP(ROUND($A615 + (R$9/12) + (1/12),5),'main sheet'!$G:$M, 4, 0)) / VLOOKUP(ROUND($A615,5),'main sheet'!$G:$M, 4, 0)) * R$11</f>
        <v>5.9976305224544431E-4</v>
      </c>
      <c r="S615" s="19">
        <f>((VLOOKUP(ROUND($A615 + (S$9/12),5),'main sheet'!$G:$M, 4, 0) - VLOOKUP(ROUND($A615 + (S$9/12) + (1/12),5),'main sheet'!$G:$M, 4, 0)) / VLOOKUP(ROUND($A615,5),'main sheet'!$G:$M, 4, 0)) * S$11</f>
        <v>5.9936621466952071E-4</v>
      </c>
      <c r="T615" s="19">
        <f>((VLOOKUP(ROUND($A615 + (T$9/12),5),'main sheet'!$G:$M, 4, 0) - VLOOKUP(ROUND($A615 + (T$9/12) + (1/12),5),'main sheet'!$G:$M, 4, 0)) / VLOOKUP(ROUND($A615,5),'main sheet'!$G:$M, 4, 0)) * T$11</f>
        <v>5.9896963966405911E-4</v>
      </c>
      <c r="U615" s="19">
        <f>((VLOOKUP(ROUND($A615 + (U$9/12),5),'main sheet'!$G:$M, 4, 0) - VLOOKUP(ROUND($A615 + (U$9/12) + (1/12),5),'main sheet'!$G:$M, 4, 0)) / VLOOKUP(ROUND($A615,5),'main sheet'!$G:$M, 4, 0)) * U$11</f>
        <v>5.9857332705532773E-4</v>
      </c>
      <c r="V615" s="19">
        <f>((VLOOKUP(ROUND($A615 + (V$9/12),5),'main sheet'!$G:$M, 4, 0) - VLOOKUP(ROUND($A615 + (V$9/12) + (1/12),5),'main sheet'!$G:$M, 4, 0)) / VLOOKUP(ROUND($A615,5),'main sheet'!$G:$M, 4, 0)) * V$11</f>
        <v>5.9817727666971001E-4</v>
      </c>
      <c r="W615" s="19">
        <f>((VLOOKUP(ROUND($A615 + (W$9/12),5),'main sheet'!$G:$M, 4, 0) - VLOOKUP(ROUND($A615 + (W$9/12) + (1/12),5),'main sheet'!$G:$M, 4, 0)) / VLOOKUP(ROUND($A615,5),'main sheet'!$G:$M, 4, 0)) * W$11</f>
        <v>5.9778148833370391E-4</v>
      </c>
      <c r="X615" s="19">
        <f>((VLOOKUP(ROUND($A615 + (X$9/12),5),'main sheet'!$G:$M, 4, 0) - VLOOKUP(ROUND($A615 + (X$9/12) + (1/12),5),'main sheet'!$G:$M, 4, 0)) / VLOOKUP(ROUND($A615,5),'main sheet'!$G:$M, 4, 0)) * X$11</f>
        <v>6.5169377658973366E-4</v>
      </c>
      <c r="Y615" s="19">
        <f>((VLOOKUP(ROUND($A615 + (Y$9/12),5),'main sheet'!$G:$M, 4, 0) - VLOOKUP(ROUND($A615 + (Y$9/12) + (1/12),5),'main sheet'!$G:$M, 4, 0)) / VLOOKUP(ROUND($A615,5),'main sheet'!$G:$M, 4, 0)) * Y$11</f>
        <v>6.5126257867319302E-4</v>
      </c>
      <c r="Z615" s="19">
        <f>((VLOOKUP(ROUND($A615 + (Z$9/12),5),'main sheet'!$G:$M, 4, 0) - VLOOKUP(ROUND($A615 + (Z$9/12) + (1/12),5),'main sheet'!$G:$M, 4, 0)) / VLOOKUP(ROUND($A615,5),'main sheet'!$G:$M, 4, 0)) * Z$11</f>
        <v>6.5083166606188299E-4</v>
      </c>
      <c r="AA615" s="19">
        <f>((VLOOKUP(ROUND($A615 + (AA$9/12),5),'main sheet'!$G:$M, 4, 0) - VLOOKUP(ROUND($A615 + (AA$9/12) + (1/12),5),'main sheet'!$G:$M, 4, 0)) / VLOOKUP(ROUND($A615,5),'main sheet'!$G:$M, 4, 0)) * AA$11</f>
        <v>6.5040103856702934E-4</v>
      </c>
      <c r="AB615" s="19">
        <f>((VLOOKUP(ROUND($A615 + (AB$9/12),5),'main sheet'!$G:$M, 4, 0) - VLOOKUP(ROUND($A615 + (AB$9/12) + (1/12),5),'main sheet'!$G:$M, 4, 0)) / VLOOKUP(ROUND($A615,5),'main sheet'!$G:$M, 4, 0)) * AB$11</f>
        <v>6.4997069599998251E-4</v>
      </c>
      <c r="AC615" s="19">
        <f>((VLOOKUP(ROUND($A615 + (AC$9/12),5),'main sheet'!$G:$M, 4, 0) - VLOOKUP(ROUND($A615 + (AC$9/12) + (1/12),5),'main sheet'!$G:$M, 4, 0)) / VLOOKUP(ROUND($A615,5),'main sheet'!$G:$M, 4, 0)) * AC$11</f>
        <v>6.495406381722183E-4</v>
      </c>
      <c r="AD615" s="19">
        <f>((VLOOKUP(ROUND($A615 + (AD$9/12),5),'main sheet'!$G:$M, 4, 0) - VLOOKUP(ROUND($A615 + (AD$9/12) + (1/12),5),'main sheet'!$G:$M, 4, 0)) / VLOOKUP(ROUND($A615,5),'main sheet'!$G:$M, 4, 0)) * AD$11</f>
        <v>6.4911086489533661E-4</v>
      </c>
      <c r="AE615" s="19">
        <f>((VLOOKUP(ROUND($A615 + (AE$9/12),5),'main sheet'!$G:$M, 4, 0) - VLOOKUP(ROUND($A615 + (AE$9/12) + (1/12),5),'main sheet'!$G:$M, 4, 0)) / VLOOKUP(ROUND($A615,5),'main sheet'!$G:$M, 4, 0)) * AE$11</f>
        <v>6.4868137598106238E-4</v>
      </c>
      <c r="AF615" s="19">
        <f>((VLOOKUP(ROUND($A615 + (AF$9/12),5),'main sheet'!$G:$M, 4, 0) - VLOOKUP(ROUND($A615 + (AF$9/12) + (1/12),5),'main sheet'!$G:$M, 4, 0)) / VLOOKUP(ROUND($A615,5),'main sheet'!$G:$M, 4, 0)) * AF$11</f>
        <v>6.4825217124124502E-4</v>
      </c>
      <c r="AH615" s="18">
        <f t="shared" si="19"/>
        <v>50.166666666666664</v>
      </c>
      <c r="AI615" s="19">
        <f t="shared" si="20"/>
        <v>1.8038701705154071E-2</v>
      </c>
    </row>
    <row r="616" spans="1:35" x14ac:dyDescent="0.3">
      <c r="A616" s="19">
        <v>50.25</v>
      </c>
      <c r="C616" s="19">
        <f>((VLOOKUP(ROUND($A616 + (C$9/12),5),'main sheet'!$G:$M, 4, 0) - VLOOKUP(ROUND($A616 + (C$9/12) + (1/12),5),'main sheet'!$G:$M, 4, 0)) / VLOOKUP(ROUND($A616,5),'main sheet'!$G:$M, 4, 0)) * C$11</f>
        <v>5.5707081928429026E-4</v>
      </c>
      <c r="D616" s="19">
        <f>((VLOOKUP(ROUND($A616 + (D$9/12),5),'main sheet'!$G:$M, 4, 0) - VLOOKUP(ROUND($A616 + (D$9/12) + (1/12),5),'main sheet'!$G:$M, 4, 0)) / VLOOKUP(ROUND($A616,5),'main sheet'!$G:$M, 4, 0)) * D$11</f>
        <v>5.5653040588814488E-4</v>
      </c>
      <c r="E616" s="19">
        <f>((VLOOKUP(ROUND($A616 + (E$9/12),5),'main sheet'!$G:$M, 4, 0) - VLOOKUP(ROUND($A616 + (E$9/12) + (1/12),5),'main sheet'!$G:$M, 4, 0)) / VLOOKUP(ROUND($A616,5),'main sheet'!$G:$M, 4, 0)) * E$11</f>
        <v>5.5599051674621951E-4</v>
      </c>
      <c r="F616" s="19">
        <f>((VLOOKUP(ROUND($A616 + (F$9/12),5),'main sheet'!$G:$M, 4, 0) - VLOOKUP(ROUND($A616 + (F$9/12) + (1/12),5),'main sheet'!$G:$M, 4, 0)) / VLOOKUP(ROUND($A616,5),'main sheet'!$G:$M, 4, 0)) * F$11</f>
        <v>5.5545115134993561E-4</v>
      </c>
      <c r="G616" s="19">
        <f>((VLOOKUP(ROUND($A616 + (G$9/12),5),'main sheet'!$G:$M, 4, 0) - VLOOKUP(ROUND($A616 + (G$9/12) + (1/12),5),'main sheet'!$G:$M, 4, 0)) / VLOOKUP(ROUND($A616,5),'main sheet'!$G:$M, 4, 0)) * G$11</f>
        <v>5.5491230919072962E-4</v>
      </c>
      <c r="H616" s="19">
        <f>((VLOOKUP(ROUND($A616 + (H$9/12),5),'main sheet'!$G:$M, 4, 0) - VLOOKUP(ROUND($A616 + (H$9/12) + (1/12),5),'main sheet'!$G:$M, 4, 0)) / VLOOKUP(ROUND($A616,5),'main sheet'!$G:$M, 4, 0)) * H$11</f>
        <v>5.5437398976148885E-4</v>
      </c>
      <c r="I616" s="19">
        <f>((VLOOKUP(ROUND($A616 + (I$9/12),5),'main sheet'!$G:$M, 4, 0) - VLOOKUP(ROUND($A616 + (I$9/12) + (1/12),5),'main sheet'!$G:$M, 4, 0)) / VLOOKUP(ROUND($A616,5),'main sheet'!$G:$M, 4, 0)) * I$11</f>
        <v>5.5383619255511371E-4</v>
      </c>
      <c r="J616" s="19">
        <f>((VLOOKUP(ROUND($A616 + (J$9/12),5),'main sheet'!$G:$M, 4, 0) - VLOOKUP(ROUND($A616 + (J$9/12) + (1/12),5),'main sheet'!$G:$M, 4, 0)) / VLOOKUP(ROUND($A616,5),'main sheet'!$G:$M, 4, 0)) * J$11</f>
        <v>5.5329891706451908E-4</v>
      </c>
      <c r="K616" s="19">
        <f>((VLOOKUP(ROUND($A616 + (K$9/12),5),'main sheet'!$G:$M, 4, 0) - VLOOKUP(ROUND($A616 + (K$9/12) + (1/12),5),'main sheet'!$G:$M, 4, 0)) / VLOOKUP(ROUND($A616,5),'main sheet'!$G:$M, 4, 0)) * K$11</f>
        <v>6.0102640434517166E-4</v>
      </c>
      <c r="L616" s="19">
        <f>((VLOOKUP(ROUND($A616 + (L$9/12),5),'main sheet'!$G:$M, 4, 0) - VLOOKUP(ROUND($A616 + (L$9/12) + (1/12),5),'main sheet'!$G:$M, 4, 0)) / VLOOKUP(ROUND($A616,5),'main sheet'!$G:$M, 4, 0)) * L$11</f>
        <v>6.0044334971548149E-4</v>
      </c>
      <c r="M616" s="19">
        <f>((VLOOKUP(ROUND($A616 + (M$9/12),5),'main sheet'!$G:$M, 4, 0) - VLOOKUP(ROUND($A616 + (M$9/12) + (1/12),5),'main sheet'!$G:$M, 4, 0)) / VLOOKUP(ROUND($A616,5),'main sheet'!$G:$M, 4, 0)) * M$11</f>
        <v>6.0208705413259951E-4</v>
      </c>
      <c r="N616" s="19">
        <f>((VLOOKUP(ROUND($A616 + (N$9/12),5),'main sheet'!$G:$M, 4, 0) - VLOOKUP(ROUND($A616 + (N$9/12) + (1/12),5),'main sheet'!$G:$M, 4, 0)) / VLOOKUP(ROUND($A616,5),'main sheet'!$G:$M, 4, 0)) * N$11</f>
        <v>6.016886788639624E-4</v>
      </c>
      <c r="O616" s="19">
        <f>((VLOOKUP(ROUND($A616 + (O$9/12),5),'main sheet'!$G:$M, 4, 0) - VLOOKUP(ROUND($A616 + (O$9/12) + (1/12),5),'main sheet'!$G:$M, 4, 0)) / VLOOKUP(ROUND($A616,5),'main sheet'!$G:$M, 4, 0)) * O$11</f>
        <v>6.0129056718321271E-4</v>
      </c>
      <c r="P616" s="19">
        <f>((VLOOKUP(ROUND($A616 + (P$9/12),5),'main sheet'!$G:$M, 4, 0) - VLOOKUP(ROUND($A616 + (P$9/12) + (1/12),5),'main sheet'!$G:$M, 4, 0)) / VLOOKUP(ROUND($A616,5),'main sheet'!$G:$M, 4, 0)) * P$11</f>
        <v>6.0089271891594555E-4</v>
      </c>
      <c r="Q616" s="19">
        <f>((VLOOKUP(ROUND($A616 + (Q$9/12),5),'main sheet'!$G:$M, 4, 0) - VLOOKUP(ROUND($A616 + (Q$9/12) + (1/12),5),'main sheet'!$G:$M, 4, 0)) / VLOOKUP(ROUND($A616,5),'main sheet'!$G:$M, 4, 0)) * Q$11</f>
        <v>6.0049513388787175E-4</v>
      </c>
      <c r="R616" s="19">
        <f>((VLOOKUP(ROUND($A616 + (R$9/12),5),'main sheet'!$G:$M, 4, 0) - VLOOKUP(ROUND($A616 + (R$9/12) + (1/12),5),'main sheet'!$G:$M, 4, 0)) / VLOOKUP(ROUND($A616,5),'main sheet'!$G:$M, 4, 0)) * R$11</f>
        <v>6.0009781192481694E-4</v>
      </c>
      <c r="S616" s="19">
        <f>((VLOOKUP(ROUND($A616 + (S$9/12),5),'main sheet'!$G:$M, 4, 0) - VLOOKUP(ROUND($A616 + (S$9/12) + (1/12),5),'main sheet'!$G:$M, 4, 0)) / VLOOKUP(ROUND($A616,5),'main sheet'!$G:$M, 4, 0)) * S$11</f>
        <v>5.9970075285272222E-4</v>
      </c>
      <c r="T616" s="19">
        <f>((VLOOKUP(ROUND($A616 + (T$9/12),5),'main sheet'!$G:$M, 4, 0) - VLOOKUP(ROUND($A616 + (T$9/12) + (1/12),5),'main sheet'!$G:$M, 4, 0)) / VLOOKUP(ROUND($A616,5),'main sheet'!$G:$M, 4, 0)) * T$11</f>
        <v>5.9930395649764392E-4</v>
      </c>
      <c r="U616" s="19">
        <f>((VLOOKUP(ROUND($A616 + (U$9/12),5),'main sheet'!$G:$M, 4, 0) - VLOOKUP(ROUND($A616 + (U$9/12) + (1/12),5),'main sheet'!$G:$M, 4, 0)) / VLOOKUP(ROUND($A616,5),'main sheet'!$G:$M, 4, 0)) * U$11</f>
        <v>5.9890742268575356E-4</v>
      </c>
      <c r="V616" s="19">
        <f>((VLOOKUP(ROUND($A616 + (V$9/12),5),'main sheet'!$G:$M, 4, 0) - VLOOKUP(ROUND($A616 + (V$9/12) + (1/12),5),'main sheet'!$G:$M, 4, 0)) / VLOOKUP(ROUND($A616,5),'main sheet'!$G:$M, 4, 0)) * V$11</f>
        <v>5.9851115124333744E-4</v>
      </c>
      <c r="W616" s="19">
        <f>((VLOOKUP(ROUND($A616 + (W$9/12),5),'main sheet'!$G:$M, 4, 0) - VLOOKUP(ROUND($A616 + (W$9/12) + (1/12),5),'main sheet'!$G:$M, 4, 0)) / VLOOKUP(ROUND($A616,5),'main sheet'!$G:$M, 4, 0)) * W$11</f>
        <v>6.5248924581468753E-4</v>
      </c>
      <c r="X616" s="19">
        <f>((VLOOKUP(ROUND($A616 + (X$9/12),5),'main sheet'!$G:$M, 4, 0) - VLOOKUP(ROUND($A616 + (X$9/12) + (1/12),5),'main sheet'!$G:$M, 4, 0)) / VLOOKUP(ROUND($A616,5),'main sheet'!$G:$M, 4, 0)) * X$11</f>
        <v>6.5205752157016157E-4</v>
      </c>
      <c r="Y616" s="19">
        <f>((VLOOKUP(ROUND($A616 + (Y$9/12),5),'main sheet'!$G:$M, 4, 0) - VLOOKUP(ROUND($A616 + (Y$9/12) + (1/12),5),'main sheet'!$G:$M, 4, 0)) / VLOOKUP(ROUND($A616,5),'main sheet'!$G:$M, 4, 0)) * Y$11</f>
        <v>6.5162608297911488E-4</v>
      </c>
      <c r="Z616" s="19">
        <f>((VLOOKUP(ROUND($A616 + (Z$9/12),5),'main sheet'!$G:$M, 4, 0) - VLOOKUP(ROUND($A616 + (Z$9/12) + (1/12),5),'main sheet'!$G:$M, 4, 0)) / VLOOKUP(ROUND($A616,5),'main sheet'!$G:$M, 4, 0)) * Z$11</f>
        <v>6.5119492985254285E-4</v>
      </c>
      <c r="AA616" s="19">
        <f>((VLOOKUP(ROUND($A616 + (AA$9/12),5),'main sheet'!$G:$M, 4, 0) - VLOOKUP(ROUND($A616 + (AA$9/12) + (1/12),5),'main sheet'!$G:$M, 4, 0)) / VLOOKUP(ROUND($A616,5),'main sheet'!$G:$M, 4, 0)) * AA$11</f>
        <v>6.5076406200156596E-4</v>
      </c>
      <c r="AB616" s="19">
        <f>((VLOOKUP(ROUND($A616 + (AB$9/12),5),'main sheet'!$G:$M, 4, 0) - VLOOKUP(ROUND($A616 + (AB$9/12) + (1/12),5),'main sheet'!$G:$M, 4, 0)) / VLOOKUP(ROUND($A616,5),'main sheet'!$G:$M, 4, 0)) * AB$11</f>
        <v>6.5033347923742937E-4</v>
      </c>
      <c r="AC616" s="19">
        <f>((VLOOKUP(ROUND($A616 + (AC$9/12),5),'main sheet'!$G:$M, 4, 0) - VLOOKUP(ROUND($A616 + (AC$9/12) + (1/12),5),'main sheet'!$G:$M, 4, 0)) / VLOOKUP(ROUND($A616,5),'main sheet'!$G:$M, 4, 0)) * AC$11</f>
        <v>6.4990318137150339E-4</v>
      </c>
      <c r="AD616" s="19">
        <f>((VLOOKUP(ROUND($A616 + (AD$9/12),5),'main sheet'!$G:$M, 4, 0) - VLOOKUP(ROUND($A616 + (AD$9/12) + (1/12),5),'main sheet'!$G:$M, 4, 0)) / VLOOKUP(ROUND($A616,5),'main sheet'!$G:$M, 4, 0)) * AD$11</f>
        <v>6.4947316821528298E-4</v>
      </c>
      <c r="AE616" s="19">
        <f>((VLOOKUP(ROUND($A616 + (AE$9/12),5),'main sheet'!$G:$M, 4, 0) - VLOOKUP(ROUND($A616 + (AE$9/12) + (1/12),5),'main sheet'!$G:$M, 4, 0)) / VLOOKUP(ROUND($A616,5),'main sheet'!$G:$M, 4, 0)) * AE$11</f>
        <v>6.490434395803879E-4</v>
      </c>
      <c r="AF616" s="19">
        <f>((VLOOKUP(ROUND($A616 + (AF$9/12),5),'main sheet'!$G:$M, 4, 0) - VLOOKUP(ROUND($A616 + (AF$9/12) + (1/12),5),'main sheet'!$G:$M, 4, 0)) / VLOOKUP(ROUND($A616,5),'main sheet'!$G:$M, 4, 0)) * AF$11</f>
        <v>6.4861399527856261E-4</v>
      </c>
      <c r="AH616" s="18">
        <f t="shared" si="19"/>
        <v>50.25</v>
      </c>
      <c r="AI616" s="19">
        <f t="shared" si="20"/>
        <v>1.8151408409990202E-2</v>
      </c>
    </row>
    <row r="617" spans="1:35" x14ac:dyDescent="0.3">
      <c r="A617" s="19">
        <v>50.333333333333336</v>
      </c>
      <c r="C617" s="19">
        <f>((VLOOKUP(ROUND($A617 + (C$9/12),5),'main sheet'!$G:$M, 4, 0) - VLOOKUP(ROUND($A617 + (C$9/12) + (1/12),5),'main sheet'!$G:$M, 4, 0)) / VLOOKUP(ROUND($A617,5),'main sheet'!$G:$M, 4, 0)) * C$11</f>
        <v>5.5738192380015662E-4</v>
      </c>
      <c r="D617" s="19">
        <f>((VLOOKUP(ROUND($A617 + (D$9/12),5),'main sheet'!$G:$M, 4, 0) - VLOOKUP(ROUND($A617 + (D$9/12) + (1/12),5),'main sheet'!$G:$M, 4, 0)) / VLOOKUP(ROUND($A617,5),'main sheet'!$G:$M, 4, 0)) * D$11</f>
        <v>5.5684120860224223E-4</v>
      </c>
      <c r="E617" s="19">
        <f>((VLOOKUP(ROUND($A617 + (E$9/12),5),'main sheet'!$G:$M, 4, 0) - VLOOKUP(ROUND($A617 + (E$9/12) + (1/12),5),'main sheet'!$G:$M, 4, 0)) / VLOOKUP(ROUND($A617,5),'main sheet'!$G:$M, 4, 0)) * E$11</f>
        <v>5.5630101795132514E-4</v>
      </c>
      <c r="F617" s="19">
        <f>((VLOOKUP(ROUND($A617 + (F$9/12),5),'main sheet'!$G:$M, 4, 0) - VLOOKUP(ROUND($A617 + (F$9/12) + (1/12),5),'main sheet'!$G:$M, 4, 0)) / VLOOKUP(ROUND($A617,5),'main sheet'!$G:$M, 4, 0)) * F$11</f>
        <v>5.5576135133806313E-4</v>
      </c>
      <c r="G617" s="19">
        <f>((VLOOKUP(ROUND($A617 + (G$9/12),5),'main sheet'!$G:$M, 4, 0) - VLOOKUP(ROUND($A617 + (G$9/12) + (1/12),5),'main sheet'!$G:$M, 4, 0)) / VLOOKUP(ROUND($A617,5),'main sheet'!$G:$M, 4, 0)) * G$11</f>
        <v>5.5522220825456828E-4</v>
      </c>
      <c r="H617" s="19">
        <f>((VLOOKUP(ROUND($A617 + (H$9/12),5),'main sheet'!$G:$M, 4, 0) - VLOOKUP(ROUND($A617 + (H$9/12) + (1/12),5),'main sheet'!$G:$M, 4, 0)) / VLOOKUP(ROUND($A617,5),'main sheet'!$G:$M, 4, 0)) * H$11</f>
        <v>5.5468358819296486E-4</v>
      </c>
      <c r="I617" s="19">
        <f>((VLOOKUP(ROUND($A617 + (I$9/12),5),'main sheet'!$G:$M, 4, 0) - VLOOKUP(ROUND($A617 + (I$9/12) + (1/12),5),'main sheet'!$G:$M, 4, 0)) / VLOOKUP(ROUND($A617,5),'main sheet'!$G:$M, 4, 0)) * I$11</f>
        <v>5.5414549064539164E-4</v>
      </c>
      <c r="J617" s="19">
        <f>((VLOOKUP(ROUND($A617 + (J$9/12),5),'main sheet'!$G:$M, 4, 0) - VLOOKUP(ROUND($A617 + (J$9/12) + (1/12),5),'main sheet'!$G:$M, 4, 0)) / VLOOKUP(ROUND($A617,5),'main sheet'!$G:$M, 4, 0)) * J$11</f>
        <v>6.0194600324484939E-4</v>
      </c>
      <c r="K617" s="19">
        <f>((VLOOKUP(ROUND($A617 + (K$9/12),5),'main sheet'!$G:$M, 4, 0) - VLOOKUP(ROUND($A617 + (K$9/12) + (1/12),5),'main sheet'!$G:$M, 4, 0)) / VLOOKUP(ROUND($A617,5),'main sheet'!$G:$M, 4, 0)) * K$11</f>
        <v>6.0136205651392704E-4</v>
      </c>
      <c r="L617" s="19">
        <f>((VLOOKUP(ROUND($A617 + (L$9/12),5),'main sheet'!$G:$M, 4, 0) - VLOOKUP(ROUND($A617 + (L$9/12) + (1/12),5),'main sheet'!$G:$M, 4, 0)) / VLOOKUP(ROUND($A617,5),'main sheet'!$G:$M, 4, 0)) * L$11</f>
        <v>6.0077867626867393E-4</v>
      </c>
      <c r="M617" s="19">
        <f>((VLOOKUP(ROUND($A617 + (M$9/12),5),'main sheet'!$G:$M, 4, 0) - VLOOKUP(ROUND($A617 + (M$9/12) + (1/12),5),'main sheet'!$G:$M, 4, 0)) / VLOOKUP(ROUND($A617,5),'main sheet'!$G:$M, 4, 0)) * M$11</f>
        <v>6.0242329863706401E-4</v>
      </c>
      <c r="N617" s="19">
        <f>((VLOOKUP(ROUND($A617 + (N$9/12),5),'main sheet'!$G:$M, 4, 0) - VLOOKUP(ROUND($A617 + (N$9/12) + (1/12),5),'main sheet'!$G:$M, 4, 0)) / VLOOKUP(ROUND($A617,5),'main sheet'!$G:$M, 4, 0)) * N$11</f>
        <v>6.0202470088981043E-4</v>
      </c>
      <c r="O617" s="19">
        <f>((VLOOKUP(ROUND($A617 + (O$9/12),5),'main sheet'!$G:$M, 4, 0) - VLOOKUP(ROUND($A617 + (O$9/12) + (1/12),5),'main sheet'!$G:$M, 4, 0)) / VLOOKUP(ROUND($A617,5),'main sheet'!$G:$M, 4, 0)) * O$11</f>
        <v>6.0162636687764888E-4</v>
      </c>
      <c r="P617" s="19">
        <f>((VLOOKUP(ROUND($A617 + (P$9/12),5),'main sheet'!$G:$M, 4, 0) - VLOOKUP(ROUND($A617 + (P$9/12) + (1/12),5),'main sheet'!$G:$M, 4, 0)) / VLOOKUP(ROUND($A617,5),'main sheet'!$G:$M, 4, 0)) * P$11</f>
        <v>6.0122829642607703E-4</v>
      </c>
      <c r="Q617" s="19">
        <f>((VLOOKUP(ROUND($A617 + (Q$9/12),5),'main sheet'!$G:$M, 4, 0) - VLOOKUP(ROUND($A617 + (Q$9/12) + (1/12),5),'main sheet'!$G:$M, 4, 0)) / VLOOKUP(ROUND($A617,5),'main sheet'!$G:$M, 4, 0)) * Q$11</f>
        <v>6.0083048936070832E-4</v>
      </c>
      <c r="R617" s="19">
        <f>((VLOOKUP(ROUND($A617 + (R$9/12),5),'main sheet'!$G:$M, 4, 0) - VLOOKUP(ROUND($A617 + (R$9/12) + (1/12),5),'main sheet'!$G:$M, 4, 0)) / VLOOKUP(ROUND($A617,5),'main sheet'!$G:$M, 4, 0)) * R$11</f>
        <v>6.0043294550727125E-4</v>
      </c>
      <c r="S617" s="19">
        <f>((VLOOKUP(ROUND($A617 + (S$9/12),5),'main sheet'!$G:$M, 4, 0) - VLOOKUP(ROUND($A617 + (S$9/12) + (1/12),5),'main sheet'!$G:$M, 4, 0)) / VLOOKUP(ROUND($A617,5),'main sheet'!$G:$M, 4, 0)) * S$11</f>
        <v>6.0003566469160976E-4</v>
      </c>
      <c r="T617" s="19">
        <f>((VLOOKUP(ROUND($A617 + (T$9/12),5),'main sheet'!$G:$M, 4, 0) - VLOOKUP(ROUND($A617 + (T$9/12) + (1/12),5),'main sheet'!$G:$M, 4, 0)) / VLOOKUP(ROUND($A617,5),'main sheet'!$G:$M, 4, 0)) * T$11</f>
        <v>5.9963864673968285E-4</v>
      </c>
      <c r="U617" s="19">
        <f>((VLOOKUP(ROUND($A617 + (U$9/12),5),'main sheet'!$G:$M, 4, 0) - VLOOKUP(ROUND($A617 + (U$9/12) + (1/12),5),'main sheet'!$G:$M, 4, 0)) / VLOOKUP(ROUND($A617,5),'main sheet'!$G:$M, 4, 0)) * U$11</f>
        <v>5.9924189147756509E-4</v>
      </c>
      <c r="V617" s="19">
        <f>((VLOOKUP(ROUND($A617 + (V$9/12),5),'main sheet'!$G:$M, 4, 0) - VLOOKUP(ROUND($A617 + (V$9/12) + (1/12),5),'main sheet'!$G:$M, 4, 0)) / VLOOKUP(ROUND($A617,5),'main sheet'!$G:$M, 4, 0)) * V$11</f>
        <v>6.5328588952521334E-4</v>
      </c>
      <c r="W617" s="19">
        <f>((VLOOKUP(ROUND($A617 + (W$9/12),5),'main sheet'!$G:$M, 4, 0) - VLOOKUP(ROUND($A617 + (W$9/12) + (1/12),5),'main sheet'!$G:$M, 4, 0)) / VLOOKUP(ROUND($A617,5),'main sheet'!$G:$M, 4, 0)) * W$11</f>
        <v>6.5285363817559517E-4</v>
      </c>
      <c r="X617" s="19">
        <f>((VLOOKUP(ROUND($A617 + (X$9/12),5),'main sheet'!$G:$M, 4, 0) - VLOOKUP(ROUND($A617 + (X$9/12) + (1/12),5),'main sheet'!$G:$M, 4, 0)) / VLOOKUP(ROUND($A617,5),'main sheet'!$G:$M, 4, 0)) * X$11</f>
        <v>6.5242167282821928E-4</v>
      </c>
      <c r="Y617" s="19">
        <f>((VLOOKUP(ROUND($A617 + (Y$9/12),5),'main sheet'!$G:$M, 4, 0) - VLOOKUP(ROUND($A617 + (Y$9/12) + (1/12),5),'main sheet'!$G:$M, 4, 0)) / VLOOKUP(ROUND($A617,5),'main sheet'!$G:$M, 4, 0)) * Y$11</f>
        <v>6.5198999329385012E-4</v>
      </c>
      <c r="Z617" s="19">
        <f>((VLOOKUP(ROUND($A617 + (Z$9/12),5),'main sheet'!$G:$M, 4, 0) - VLOOKUP(ROUND($A617 + (Z$9/12) + (1/12),5),'main sheet'!$G:$M, 4, 0)) / VLOOKUP(ROUND($A617,5),'main sheet'!$G:$M, 4, 0)) * Z$11</f>
        <v>6.5155859938337756E-4</v>
      </c>
      <c r="AA617" s="19">
        <f>((VLOOKUP(ROUND($A617 + (AA$9/12),5),'main sheet'!$G:$M, 4, 0) - VLOOKUP(ROUND($A617 + (AA$9/12) + (1/12),5),'main sheet'!$G:$M, 4, 0)) / VLOOKUP(ROUND($A617,5),'main sheet'!$G:$M, 4, 0)) * AA$11</f>
        <v>6.5112749090781639E-4</v>
      </c>
      <c r="AB617" s="19">
        <f>((VLOOKUP(ROUND($A617 + (AB$9/12),5),'main sheet'!$G:$M, 4, 0) - VLOOKUP(ROUND($A617 + (AB$9/12) + (1/12),5),'main sheet'!$G:$M, 4, 0)) / VLOOKUP(ROUND($A617,5),'main sheet'!$G:$M, 4, 0)) * AB$11</f>
        <v>6.5069666767830661E-4</v>
      </c>
      <c r="AC617" s="19">
        <f>((VLOOKUP(ROUND($A617 + (AC$9/12),5),'main sheet'!$G:$M, 4, 0) - VLOOKUP(ROUND($A617 + (AC$9/12) + (1/12),5),'main sheet'!$G:$M, 4, 0)) / VLOOKUP(ROUND($A617,5),'main sheet'!$G:$M, 4, 0)) * AC$11</f>
        <v>6.5026612950611312E-4</v>
      </c>
      <c r="AD617" s="19">
        <f>((VLOOKUP(ROUND($A617 + (AD$9/12),5),'main sheet'!$G:$M, 4, 0) - VLOOKUP(ROUND($A617 + (AD$9/12) + (1/12),5),'main sheet'!$G:$M, 4, 0)) / VLOOKUP(ROUND($A617,5),'main sheet'!$G:$M, 4, 0)) * AD$11</f>
        <v>6.4983587620262562E-4</v>
      </c>
      <c r="AE617" s="19">
        <f>((VLOOKUP(ROUND($A617 + (AE$9/12),5),'main sheet'!$G:$M, 4, 0) - VLOOKUP(ROUND($A617 + (AE$9/12) + (1/12),5),'main sheet'!$G:$M, 4, 0)) / VLOOKUP(ROUND($A617,5),'main sheet'!$G:$M, 4, 0)) * AE$11</f>
        <v>6.494059075793586E-4</v>
      </c>
      <c r="AF617" s="19">
        <f>((VLOOKUP(ROUND($A617 + (AF$9/12),5),'main sheet'!$G:$M, 4, 0) - VLOOKUP(ROUND($A617 + (AF$9/12) + (1/12),5),'main sheet'!$G:$M, 4, 0)) / VLOOKUP(ROUND($A617,5),'main sheet'!$G:$M, 4, 0)) * AF$11</f>
        <v>6.4897622344795133E-4</v>
      </c>
      <c r="AH617" s="18">
        <f t="shared" si="19"/>
        <v>50.333333333333336</v>
      </c>
      <c r="AI617" s="19">
        <f t="shared" si="20"/>
        <v>1.8264323913948027E-2</v>
      </c>
    </row>
    <row r="618" spans="1:35" x14ac:dyDescent="0.3">
      <c r="A618" s="19">
        <v>50.416666666666664</v>
      </c>
      <c r="C618" s="19">
        <f>((VLOOKUP(ROUND($A618 + (C$9/12),5),'main sheet'!$G:$M, 4, 0) - VLOOKUP(ROUND($A618 + (C$9/12) + (1/12),5),'main sheet'!$G:$M, 4, 0)) / VLOOKUP(ROUND($A618,5),'main sheet'!$G:$M, 4, 0)) * C$11</f>
        <v>5.5769337599227177E-4</v>
      </c>
      <c r="D618" s="19">
        <f>((VLOOKUP(ROUND($A618 + (D$9/12),5),'main sheet'!$G:$M, 4, 0) - VLOOKUP(ROUND($A618 + (D$9/12) + (1/12),5),'main sheet'!$G:$M, 4, 0)) / VLOOKUP(ROUND($A618,5),'main sheet'!$G:$M, 4, 0)) * D$11</f>
        <v>5.5715235865530835E-4</v>
      </c>
      <c r="E618" s="19">
        <f>((VLOOKUP(ROUND($A618 + (E$9/12),5),'main sheet'!$G:$M, 4, 0) - VLOOKUP(ROUND($A618 + (E$9/12) + (1/12),5),'main sheet'!$G:$M, 4, 0)) / VLOOKUP(ROUND($A618,5),'main sheet'!$G:$M, 4, 0)) * E$11</f>
        <v>5.5661186615796636E-4</v>
      </c>
      <c r="F618" s="19">
        <f>((VLOOKUP(ROUND($A618 + (F$9/12),5),'main sheet'!$G:$M, 4, 0) - VLOOKUP(ROUND($A618 + (F$9/12) + (1/12),5),'main sheet'!$G:$M, 4, 0)) / VLOOKUP(ROUND($A618,5),'main sheet'!$G:$M, 4, 0)) * F$11</f>
        <v>5.5607189799158029E-4</v>
      </c>
      <c r="G618" s="19">
        <f>((VLOOKUP(ROUND($A618 + (G$9/12),5),'main sheet'!$G:$M, 4, 0) - VLOOKUP(ROUND($A618 + (G$9/12) + (1/12),5),'main sheet'!$G:$M, 4, 0)) / VLOOKUP(ROUND($A618,5),'main sheet'!$G:$M, 4, 0)) * G$11</f>
        <v>5.5553245364749725E-4</v>
      </c>
      <c r="H618" s="19">
        <f>((VLOOKUP(ROUND($A618 + (H$9/12),5),'main sheet'!$G:$M, 4, 0) - VLOOKUP(ROUND($A618 + (H$9/12) + (1/12),5),'main sheet'!$G:$M, 4, 0)) / VLOOKUP(ROUND($A618,5),'main sheet'!$G:$M, 4, 0)) * H$11</f>
        <v>5.5499353261707917E-4</v>
      </c>
      <c r="I618" s="19">
        <f>((VLOOKUP(ROUND($A618 + (I$9/12),5),'main sheet'!$G:$M, 4, 0) - VLOOKUP(ROUND($A618 + (I$9/12) + (1/12),5),'main sheet'!$G:$M, 4, 0)) / VLOOKUP(ROUND($A618,5),'main sheet'!$G:$M, 4, 0)) * I$11</f>
        <v>6.0286719719852865E-4</v>
      </c>
      <c r="J618" s="19">
        <f>((VLOOKUP(ROUND($A618 + (J$9/12),5),'main sheet'!$G:$M, 4, 0) - VLOOKUP(ROUND($A618 + (J$9/12) + (1/12),5),'main sheet'!$G:$M, 4, 0)) / VLOOKUP(ROUND($A618,5),'main sheet'!$G:$M, 4, 0)) * J$11</f>
        <v>6.0228235681901497E-4</v>
      </c>
      <c r="K618" s="19">
        <f>((VLOOKUP(ROUND($A618 + (K$9/12),5),'main sheet'!$G:$M, 4, 0) - VLOOKUP(ROUND($A618 + (K$9/12) + (1/12),5),'main sheet'!$G:$M, 4, 0)) / VLOOKUP(ROUND($A618,5),'main sheet'!$G:$M, 4, 0)) * K$11</f>
        <v>6.0169808379209762E-4</v>
      </c>
      <c r="L618" s="19">
        <f>((VLOOKUP(ROUND($A618 + (L$9/12),5),'main sheet'!$G:$M, 4, 0) - VLOOKUP(ROUND($A618 + (L$9/12) + (1/12),5),'main sheet'!$G:$M, 4, 0)) / VLOOKUP(ROUND($A618,5),'main sheet'!$G:$M, 4, 0)) * L$11</f>
        <v>6.0111437756738874E-4</v>
      </c>
      <c r="M618" s="19">
        <f>((VLOOKUP(ROUND($A618 + (M$9/12),5),'main sheet'!$G:$M, 4, 0) - VLOOKUP(ROUND($A618 + (M$9/12) + (1/12),5),'main sheet'!$G:$M, 4, 0)) / VLOOKUP(ROUND($A618,5),'main sheet'!$G:$M, 4, 0)) * M$11</f>
        <v>6.0275991891291095E-4</v>
      </c>
      <c r="N618" s="19">
        <f>((VLOOKUP(ROUND($A618 + (N$9/12),5),'main sheet'!$G:$M, 4, 0) - VLOOKUP(ROUND($A618 + (N$9/12) + (1/12),5),'main sheet'!$G:$M, 4, 0)) / VLOOKUP(ROUND($A618,5),'main sheet'!$G:$M, 4, 0)) * N$11</f>
        <v>6.0236109843840894E-4</v>
      </c>
      <c r="O618" s="19">
        <f>((VLOOKUP(ROUND($A618 + (O$9/12),5),'main sheet'!$G:$M, 4, 0) - VLOOKUP(ROUND($A618 + (O$9/12) + (1/12),5),'main sheet'!$G:$M, 4, 0)) / VLOOKUP(ROUND($A618,5),'main sheet'!$G:$M, 4, 0)) * O$11</f>
        <v>6.0196254184636817E-4</v>
      </c>
      <c r="P618" s="19">
        <f>((VLOOKUP(ROUND($A618 + (P$9/12),5),'main sheet'!$G:$M, 4, 0) - VLOOKUP(ROUND($A618 + (P$9/12) + (1/12),5),'main sheet'!$G:$M, 4, 0)) / VLOOKUP(ROUND($A618,5),'main sheet'!$G:$M, 4, 0)) * P$11</f>
        <v>6.0156424896218883E-4</v>
      </c>
      <c r="Q618" s="19">
        <f>((VLOOKUP(ROUND($A618 + (Q$9/12),5),'main sheet'!$G:$M, 4, 0) - VLOOKUP(ROUND($A618 + (Q$9/12) + (1/12),5),'main sheet'!$G:$M, 4, 0)) / VLOOKUP(ROUND($A618,5),'main sheet'!$G:$M, 4, 0)) * Q$11</f>
        <v>6.0116621961138657E-4</v>
      </c>
      <c r="R618" s="19">
        <f>((VLOOKUP(ROUND($A618 + (R$9/12),5),'main sheet'!$G:$M, 4, 0) - VLOOKUP(ROUND($A618 + (R$9/12) + (1/12),5),'main sheet'!$G:$M, 4, 0)) / VLOOKUP(ROUND($A618,5),'main sheet'!$G:$M, 4, 0)) * R$11</f>
        <v>6.0076845361959285E-4</v>
      </c>
      <c r="S618" s="19">
        <f>((VLOOKUP(ROUND($A618 + (S$9/12),5),'main sheet'!$G:$M, 4, 0) - VLOOKUP(ROUND($A618 + (S$9/12) + (1/12),5),'main sheet'!$G:$M, 4, 0)) / VLOOKUP(ROUND($A618,5),'main sheet'!$G:$M, 4, 0)) * S$11</f>
        <v>6.0037095081255404E-4</v>
      </c>
      <c r="T618" s="19">
        <f>((VLOOKUP(ROUND($A618 + (T$9/12),5),'main sheet'!$G:$M, 4, 0) - VLOOKUP(ROUND($A618 + (T$9/12) + (1/12),5),'main sheet'!$G:$M, 4, 0)) / VLOOKUP(ROUND($A618,5),'main sheet'!$G:$M, 4, 0)) * T$11</f>
        <v>5.999737110161321E-4</v>
      </c>
      <c r="U618" s="19">
        <f>((VLOOKUP(ROUND($A618 + (U$9/12),5),'main sheet'!$G:$M, 4, 0) - VLOOKUP(ROUND($A618 + (U$9/12) + (1/12),5),'main sheet'!$G:$M, 4, 0)) / VLOOKUP(ROUND($A618,5),'main sheet'!$G:$M, 4, 0)) * U$11</f>
        <v>6.5408370987960461E-4</v>
      </c>
      <c r="V618" s="19">
        <f>((VLOOKUP(ROUND($A618 + (V$9/12),5),'main sheet'!$G:$M, 4, 0) - VLOOKUP(ROUND($A618 + (V$9/12) + (1/12),5),'main sheet'!$G:$M, 4, 0)) / VLOOKUP(ROUND($A618,5),'main sheet'!$G:$M, 4, 0)) * V$11</f>
        <v>6.5365093064635922E-4</v>
      </c>
      <c r="W618" s="19">
        <f>((VLOOKUP(ROUND($A618 + (W$9/12),5),'main sheet'!$G:$M, 4, 0) - VLOOKUP(ROUND($A618 + (W$9/12) + (1/12),5),'main sheet'!$G:$M, 4, 0)) / VLOOKUP(ROUND($A618,5),'main sheet'!$G:$M, 4, 0)) * W$11</f>
        <v>6.5321843776463412E-4</v>
      </c>
      <c r="X618" s="19">
        <f>((VLOOKUP(ROUND($A618 + (X$9/12),5),'main sheet'!$G:$M, 4, 0) - VLOOKUP(ROUND($A618 + (X$9/12) + (1/12),5),'main sheet'!$G:$M, 4, 0)) / VLOOKUP(ROUND($A618,5),'main sheet'!$G:$M, 4, 0)) * X$11</f>
        <v>6.5278623104496282E-4</v>
      </c>
      <c r="Y618" s="19">
        <f>((VLOOKUP(ROUND($A618 + (Y$9/12),5),'main sheet'!$G:$M, 4, 0) - VLOOKUP(ROUND($A618 + (Y$9/12) + (1/12),5),'main sheet'!$G:$M, 4, 0)) / VLOOKUP(ROUND($A618,5),'main sheet'!$G:$M, 4, 0)) * Y$11</f>
        <v>6.5235431029800404E-4</v>
      </c>
      <c r="Z618" s="19">
        <f>((VLOOKUP(ROUND($A618 + (Z$9/12),5),'main sheet'!$G:$M, 4, 0) - VLOOKUP(ROUND($A618 + (Z$9/12) + (1/12),5),'main sheet'!$G:$M, 4, 0)) / VLOOKUP(ROUND($A618,5),'main sheet'!$G:$M, 4, 0)) * Z$11</f>
        <v>6.5192267533454185E-4</v>
      </c>
      <c r="AA618" s="19">
        <f>((VLOOKUP(ROUND($A618 + (AA$9/12),5),'main sheet'!$G:$M, 4, 0) - VLOOKUP(ROUND($A618 + (AA$9/12) + (1/12),5),'main sheet'!$G:$M, 4, 0)) / VLOOKUP(ROUND($A618,5),'main sheet'!$G:$M, 4, 0)) * AA$11</f>
        <v>6.5149132596548564E-4</v>
      </c>
      <c r="AB618" s="19">
        <f>((VLOOKUP(ROUND($A618 + (AB$9/12),5),'main sheet'!$G:$M, 4, 0) - VLOOKUP(ROUND($A618 + (AB$9/12) + (1/12),5),'main sheet'!$G:$M, 4, 0)) / VLOOKUP(ROUND($A618,5),'main sheet'!$G:$M, 4, 0)) * AB$11</f>
        <v>6.510602620018696E-4</v>
      </c>
      <c r="AC618" s="19">
        <f>((VLOOKUP(ROUND($A618 + (AC$9/12),5),'main sheet'!$G:$M, 4, 0) - VLOOKUP(ROUND($A618 + (AC$9/12) + (1/12),5),'main sheet'!$G:$M, 4, 0)) / VLOOKUP(ROUND($A618,5),'main sheet'!$G:$M, 4, 0)) * AC$11</f>
        <v>6.5062948325485335E-4</v>
      </c>
      <c r="AD618" s="19">
        <f>((VLOOKUP(ROUND($A618 + (AD$9/12),5),'main sheet'!$G:$M, 4, 0) - VLOOKUP(ROUND($A618 + (AD$9/12) + (1/12),5),'main sheet'!$G:$M, 4, 0)) / VLOOKUP(ROUND($A618,5),'main sheet'!$G:$M, 4, 0)) * AD$11</f>
        <v>6.501989895357211E-4</v>
      </c>
      <c r="AE618" s="19">
        <f>((VLOOKUP(ROUND($A618 + (AE$9/12),5),'main sheet'!$G:$M, 4, 0) - VLOOKUP(ROUND($A618 + (AE$9/12) + (1/12),5),'main sheet'!$G:$M, 4, 0)) / VLOOKUP(ROUND($A618,5),'main sheet'!$G:$M, 4, 0)) * AE$11</f>
        <v>6.4976878065588228E-4</v>
      </c>
      <c r="AF618" s="19">
        <f>((VLOOKUP(ROUND($A618 + (AF$9/12),5),'main sheet'!$G:$M, 4, 0) - VLOOKUP(ROUND($A618 + (AF$9/12) + (1/12),5),'main sheet'!$G:$M, 4, 0)) / VLOOKUP(ROUND($A618,5),'main sheet'!$G:$M, 4, 0)) * AF$11</f>
        <v>6.4933885642687067E-4</v>
      </c>
      <c r="AH618" s="18">
        <f t="shared" si="19"/>
        <v>50.416666666666664</v>
      </c>
      <c r="AI618" s="19">
        <f t="shared" si="20"/>
        <v>1.8377448636467064E-2</v>
      </c>
    </row>
    <row r="619" spans="1:35" x14ac:dyDescent="0.3">
      <c r="A619" s="19">
        <v>50.5</v>
      </c>
      <c r="C619" s="19">
        <f>((VLOOKUP(ROUND($A619 + (C$9/12),5),'main sheet'!$G:$M, 4, 0) - VLOOKUP(ROUND($A619 + (C$9/12) + (1/12),5),'main sheet'!$G:$M, 4, 0)) / VLOOKUP(ROUND($A619,5),'main sheet'!$G:$M, 4, 0)) * C$11</f>
        <v>5.5800517644378155E-4</v>
      </c>
      <c r="D619" s="19">
        <f>((VLOOKUP(ROUND($A619 + (D$9/12),5),'main sheet'!$G:$M, 4, 0) - VLOOKUP(ROUND($A619 + (D$9/12) + (1/12),5),'main sheet'!$G:$M, 4, 0)) / VLOOKUP(ROUND($A619,5),'main sheet'!$G:$M, 4, 0)) * D$11</f>
        <v>5.5746385662944252E-4</v>
      </c>
      <c r="E619" s="19">
        <f>((VLOOKUP(ROUND($A619 + (E$9/12),5),'main sheet'!$G:$M, 4, 0) - VLOOKUP(ROUND($A619 + (E$9/12) + (1/12),5),'main sheet'!$G:$M, 4, 0)) / VLOOKUP(ROUND($A619,5),'main sheet'!$G:$M, 4, 0)) * E$11</f>
        <v>5.5692306194863835E-4</v>
      </c>
      <c r="F619" s="19">
        <f>((VLOOKUP(ROUND($A619 + (F$9/12),5),'main sheet'!$G:$M, 4, 0) - VLOOKUP(ROUND($A619 + (F$9/12) + (1/12),5),'main sheet'!$G:$M, 4, 0)) / VLOOKUP(ROUND($A619,5),'main sheet'!$G:$M, 4, 0)) * F$11</f>
        <v>5.5638279189193767E-4</v>
      </c>
      <c r="G619" s="19">
        <f>((VLOOKUP(ROUND($A619 + (G$9/12),5),'main sheet'!$G:$M, 4, 0) - VLOOKUP(ROUND($A619 + (G$9/12) + (1/12),5),'main sheet'!$G:$M, 4, 0)) / VLOOKUP(ROUND($A619,5),'main sheet'!$G:$M, 4, 0)) * G$11</f>
        <v>5.5584304594992354E-4</v>
      </c>
      <c r="H619" s="19">
        <f>((VLOOKUP(ROUND($A619 + (H$9/12),5),'main sheet'!$G:$M, 4, 0) - VLOOKUP(ROUND($A619 + (H$9/12) + (1/12),5),'main sheet'!$G:$M, 4, 0)) / VLOOKUP(ROUND($A619,5),'main sheet'!$G:$M, 4, 0)) * H$11</f>
        <v>6.0378998943277278E-4</v>
      </c>
      <c r="I619" s="19">
        <f>((VLOOKUP(ROUND($A619 + (I$9/12),5),'main sheet'!$G:$M, 4, 0) - VLOOKUP(ROUND($A619 + (I$9/12) + (1/12),5),'main sheet'!$G:$M, 4, 0)) / VLOOKUP(ROUND($A619,5),'main sheet'!$G:$M, 4, 0)) * I$11</f>
        <v>6.0320425385417887E-4</v>
      </c>
      <c r="J619" s="19">
        <f>((VLOOKUP(ROUND($A619 + (J$9/12),5),'main sheet'!$G:$M, 4, 0) - VLOOKUP(ROUND($A619 + (J$9/12) + (1/12),5),'main sheet'!$G:$M, 4, 0)) / VLOOKUP(ROUND($A619,5),'main sheet'!$G:$M, 4, 0)) * J$11</f>
        <v>6.0261908649661216E-4</v>
      </c>
      <c r="K619" s="19">
        <f>((VLOOKUP(ROUND($A619 + (K$9/12),5),'main sheet'!$G:$M, 4, 0) - VLOOKUP(ROUND($A619 + (K$9/12) + (1/12),5),'main sheet'!$G:$M, 4, 0)) / VLOOKUP(ROUND($A619,5),'main sheet'!$G:$M, 4, 0)) * K$11</f>
        <v>6.0203448680884247E-4</v>
      </c>
      <c r="L619" s="19">
        <f>((VLOOKUP(ROUND($A619 + (L$9/12),5),'main sheet'!$G:$M, 4, 0) - VLOOKUP(ROUND($A619 + (L$9/12) + (1/12),5),'main sheet'!$G:$M, 4, 0)) / VLOOKUP(ROUND($A619,5),'main sheet'!$G:$M, 4, 0)) * L$11</f>
        <v>6.0145045424017446E-4</v>
      </c>
      <c r="M619" s="19">
        <f>((VLOOKUP(ROUND($A619 + (M$9/12),5),'main sheet'!$G:$M, 4, 0) - VLOOKUP(ROUND($A619 + (M$9/12) + (1/12),5),'main sheet'!$G:$M, 4, 0)) / VLOOKUP(ROUND($A619,5),'main sheet'!$G:$M, 4, 0)) * M$11</f>
        <v>6.0309691559040949E-4</v>
      </c>
      <c r="N619" s="19">
        <f>((VLOOKUP(ROUND($A619 + (N$9/12),5),'main sheet'!$G:$M, 4, 0) - VLOOKUP(ROUND($A619 + (N$9/12) + (1/12),5),'main sheet'!$G:$M, 4, 0)) / VLOOKUP(ROUND($A619,5),'main sheet'!$G:$M, 4, 0)) * N$11</f>
        <v>6.0269787213961033E-4</v>
      </c>
      <c r="O619" s="19">
        <f>((VLOOKUP(ROUND($A619 + (O$9/12),5),'main sheet'!$G:$M, 4, 0) - VLOOKUP(ROUND($A619 + (O$9/12) + (1/12),5),'main sheet'!$G:$M, 4, 0)) / VLOOKUP(ROUND($A619,5),'main sheet'!$G:$M, 4, 0)) * O$11</f>
        <v>6.0229909271880631E-4</v>
      </c>
      <c r="P619" s="19">
        <f>((VLOOKUP(ROUND($A619 + (P$9/12),5),'main sheet'!$G:$M, 4, 0) - VLOOKUP(ROUND($A619 + (P$9/12) + (1/12),5),'main sheet'!$G:$M, 4, 0)) / VLOOKUP(ROUND($A619,5),'main sheet'!$G:$M, 4, 0)) * P$11</f>
        <v>6.0190057715329981E-4</v>
      </c>
      <c r="Q619" s="19">
        <f>((VLOOKUP(ROUND($A619 + (Q$9/12),5),'main sheet'!$G:$M, 4, 0) - VLOOKUP(ROUND($A619 + (Q$9/12) + (1/12),5),'main sheet'!$G:$M, 4, 0)) / VLOOKUP(ROUND($A619,5),'main sheet'!$G:$M, 4, 0)) * Q$11</f>
        <v>6.0150232526850925E-4</v>
      </c>
      <c r="R619" s="19">
        <f>((VLOOKUP(ROUND($A619 + (R$9/12),5),'main sheet'!$G:$M, 4, 0) - VLOOKUP(ROUND($A619 + (R$9/12) + (1/12),5),'main sheet'!$G:$M, 4, 0)) / VLOOKUP(ROUND($A619,5),'main sheet'!$G:$M, 4, 0)) * R$11</f>
        <v>6.0110433688996838E-4</v>
      </c>
      <c r="S619" s="19">
        <f>((VLOOKUP(ROUND($A619 + (S$9/12),5),'main sheet'!$G:$M, 4, 0) - VLOOKUP(ROUND($A619 + (S$9/12) + (1/12),5),'main sheet'!$G:$M, 4, 0)) / VLOOKUP(ROUND($A619,5),'main sheet'!$G:$M, 4, 0)) * S$11</f>
        <v>6.0070661184332623E-4</v>
      </c>
      <c r="T619" s="19">
        <f>((VLOOKUP(ROUND($A619 + (T$9/12),5),'main sheet'!$G:$M, 4, 0) - VLOOKUP(ROUND($A619 + (T$9/12) + (1/12),5),'main sheet'!$G:$M, 4, 0)) / VLOOKUP(ROUND($A619,5),'main sheet'!$G:$M, 4, 0)) * T$11</f>
        <v>6.5488270904110629E-4</v>
      </c>
      <c r="U619" s="19">
        <f>((VLOOKUP(ROUND($A619 + (U$9/12),5),'main sheet'!$G:$M, 4, 0) - VLOOKUP(ROUND($A619 + (U$9/12) + (1/12),5),'main sheet'!$G:$M, 4, 0)) / VLOOKUP(ROUND($A619,5),'main sheet'!$G:$M, 4, 0)) * U$11</f>
        <v>6.5444940114426752E-4</v>
      </c>
      <c r="V619" s="19">
        <f>((VLOOKUP(ROUND($A619 + (V$9/12),5),'main sheet'!$G:$M, 4, 0) - VLOOKUP(ROUND($A619 + (V$9/12) + (1/12),5),'main sheet'!$G:$M, 4, 0)) / VLOOKUP(ROUND($A619,5),'main sheet'!$G:$M, 4, 0)) * V$11</f>
        <v>6.5401637994874314E-4</v>
      </c>
      <c r="W619" s="19">
        <f>((VLOOKUP(ROUND($A619 + (W$9/12),5),'main sheet'!$G:$M, 4, 0) - VLOOKUP(ROUND($A619 + (W$9/12) + (1/12),5),'main sheet'!$G:$M, 4, 0)) / VLOOKUP(ROUND($A619,5),'main sheet'!$G:$M, 4, 0)) * W$11</f>
        <v>6.5358364526483506E-4</v>
      </c>
      <c r="X619" s="19">
        <f>((VLOOKUP(ROUND($A619 + (X$9/12),5),'main sheet'!$G:$M, 4, 0) - VLOOKUP(ROUND($A619 + (X$9/12) + (1/12),5),'main sheet'!$G:$M, 4, 0)) / VLOOKUP(ROUND($A619,5),'main sheet'!$G:$M, 4, 0)) * X$11</f>
        <v>6.5315119690297096E-4</v>
      </c>
      <c r="Y619" s="19">
        <f>((VLOOKUP(ROUND($A619 + (Y$9/12),5),'main sheet'!$G:$M, 4, 0) - VLOOKUP(ROUND($A619 + (Y$9/12) + (1/12),5),'main sheet'!$G:$M, 4, 0)) / VLOOKUP(ROUND($A619,5),'main sheet'!$G:$M, 4, 0)) * Y$11</f>
        <v>6.5271903467370375E-4</v>
      </c>
      <c r="Z619" s="19">
        <f>((VLOOKUP(ROUND($A619 + (Z$9/12),5),'main sheet'!$G:$M, 4, 0) - VLOOKUP(ROUND($A619 + (Z$9/12) + (1/12),5),'main sheet'!$G:$M, 4, 0)) / VLOOKUP(ROUND($A619,5),'main sheet'!$G:$M, 4, 0)) * Z$11</f>
        <v>6.5228715838771157E-4</v>
      </c>
      <c r="AA619" s="19">
        <f>((VLOOKUP(ROUND($A619 + (AA$9/12),5),'main sheet'!$G:$M, 4, 0) - VLOOKUP(ROUND($A619 + (AA$9/12) + (1/12),5),'main sheet'!$G:$M, 4, 0)) / VLOOKUP(ROUND($A619,5),'main sheet'!$G:$M, 4, 0)) * AA$11</f>
        <v>6.518555678557982E-4</v>
      </c>
      <c r="AB619" s="19">
        <f>((VLOOKUP(ROUND($A619 + (AB$9/12),5),'main sheet'!$G:$M, 4, 0) - VLOOKUP(ROUND($A619 + (AB$9/12) + (1/12),5),'main sheet'!$G:$M, 4, 0)) / VLOOKUP(ROUND($A619,5),'main sheet'!$G:$M, 4, 0)) * AB$11</f>
        <v>6.5142426288889224E-4</v>
      </c>
      <c r="AC619" s="19">
        <f>((VLOOKUP(ROUND($A619 + (AC$9/12),5),'main sheet'!$G:$M, 4, 0) - VLOOKUP(ROUND($A619 + (AC$9/12) + (1/12),5),'main sheet'!$G:$M, 4, 0)) / VLOOKUP(ROUND($A619,5),'main sheet'!$G:$M, 4, 0)) * AC$11</f>
        <v>6.5099324329804761E-4</v>
      </c>
      <c r="AD619" s="19">
        <f>((VLOOKUP(ROUND($A619 + (AD$9/12),5),'main sheet'!$G:$M, 4, 0) - VLOOKUP(ROUND($A619 + (AD$9/12) + (1/12),5),'main sheet'!$G:$M, 4, 0)) / VLOOKUP(ROUND($A619,5),'main sheet'!$G:$M, 4, 0)) * AD$11</f>
        <v>6.5056250889444301E-4</v>
      </c>
      <c r="AE619" s="19">
        <f>((VLOOKUP(ROUND($A619 + (AE$9/12),5),'main sheet'!$G:$M, 4, 0) - VLOOKUP(ROUND($A619 + (AE$9/12) + (1/12),5),'main sheet'!$G:$M, 4, 0)) / VLOOKUP(ROUND($A619,5),'main sheet'!$G:$M, 4, 0)) * AE$11</f>
        <v>6.5013205948938238E-4</v>
      </c>
      <c r="AF619" s="19">
        <f>((VLOOKUP(ROUND($A619 + (AF$9/12),5),'main sheet'!$G:$M, 4, 0) - VLOOKUP(ROUND($A619 + (AF$9/12) + (1/12),5),'main sheet'!$G:$M, 4, 0)) / VLOOKUP(ROUND($A619,5),'main sheet'!$G:$M, 4, 0)) * AF$11</f>
        <v>7.0384371946881883E-4</v>
      </c>
      <c r="AH619" s="18">
        <f t="shared" si="19"/>
        <v>50.5</v>
      </c>
      <c r="AI619" s="19">
        <f t="shared" si="20"/>
        <v>1.8544924822558959E-2</v>
      </c>
    </row>
    <row r="620" spans="1:35" x14ac:dyDescent="0.3">
      <c r="A620" s="19">
        <v>50.583333333333336</v>
      </c>
      <c r="C620" s="19">
        <f>((VLOOKUP(ROUND($A620 + (C$9/12),5),'main sheet'!$G:$M, 4, 0) - VLOOKUP(ROUND($A620 + (C$9/12) + (1/12),5),'main sheet'!$G:$M, 4, 0)) / VLOOKUP(ROUND($A620,5),'main sheet'!$G:$M, 4, 0)) * C$11</f>
        <v>5.5831732573865568E-4</v>
      </c>
      <c r="D620" s="19">
        <f>((VLOOKUP(ROUND($A620 + (D$9/12),5),'main sheet'!$G:$M, 4, 0) - VLOOKUP(ROUND($A620 + (D$9/12) + (1/12),5),'main sheet'!$G:$M, 4, 0)) / VLOOKUP(ROUND($A620,5),'main sheet'!$G:$M, 4, 0)) * D$11</f>
        <v>5.5777570310900965E-4</v>
      </c>
      <c r="E620" s="19">
        <f>((VLOOKUP(ROUND($A620 + (E$9/12),5),'main sheet'!$G:$M, 4, 0) - VLOOKUP(ROUND($A620 + (E$9/12) + (1/12),5),'main sheet'!$G:$M, 4, 0)) / VLOOKUP(ROUND($A620,5),'main sheet'!$G:$M, 4, 0)) * E$11</f>
        <v>5.5723460590665892E-4</v>
      </c>
      <c r="F620" s="19">
        <f>((VLOOKUP(ROUND($A620 + (F$9/12),5),'main sheet'!$G:$M, 4, 0) - VLOOKUP(ROUND($A620 + (F$9/12) + (1/12),5),'main sheet'!$G:$M, 4, 0)) / VLOOKUP(ROUND($A620,5),'main sheet'!$G:$M, 4, 0)) * F$11</f>
        <v>5.5669403362140692E-4</v>
      </c>
      <c r="G620" s="19">
        <f>((VLOOKUP(ROUND($A620 + (G$9/12),5),'main sheet'!$G:$M, 4, 0) - VLOOKUP(ROUND($A620 + (G$9/12) + (1/12),5),'main sheet'!$G:$M, 4, 0)) / VLOOKUP(ROUND($A620,5),'main sheet'!$G:$M, 4, 0)) * G$11</f>
        <v>6.0471438318190072E-4</v>
      </c>
      <c r="H620" s="19">
        <f>((VLOOKUP(ROUND($A620 + (H$9/12),5),'main sheet'!$G:$M, 4, 0) - VLOOKUP(ROUND($A620 + (H$9/12) + (1/12),5),'main sheet'!$G:$M, 4, 0)) / VLOOKUP(ROUND($A620,5),'main sheet'!$G:$M, 4, 0)) * H$11</f>
        <v>6.0412775085059967E-4</v>
      </c>
      <c r="I620" s="19">
        <f>((VLOOKUP(ROUND($A620 + (I$9/12),5),'main sheet'!$G:$M, 4, 0) - VLOOKUP(ROUND($A620 + (I$9/12) + (1/12),5),'main sheet'!$G:$M, 4, 0)) / VLOOKUP(ROUND($A620,5),'main sheet'!$G:$M, 4, 0)) * I$11</f>
        <v>6.0354168761026417E-4</v>
      </c>
      <c r="J620" s="19">
        <f>((VLOOKUP(ROUND($A620 + (J$9/12),5),'main sheet'!$G:$M, 4, 0) - VLOOKUP(ROUND($A620 + (J$9/12) + (1/12),5),'main sheet'!$G:$M, 4, 0)) / VLOOKUP(ROUND($A620,5),'main sheet'!$G:$M, 4, 0)) * J$11</f>
        <v>6.0295619290881997E-4</v>
      </c>
      <c r="K620" s="19">
        <f>((VLOOKUP(ROUND($A620 + (K$9/12),5),'main sheet'!$G:$M, 4, 0) - VLOOKUP(ROUND($A620 + (K$9/12) + (1/12),5),'main sheet'!$G:$M, 4, 0)) / VLOOKUP(ROUND($A620,5),'main sheet'!$G:$M, 4, 0)) * K$11</f>
        <v>6.0237126619472846E-4</v>
      </c>
      <c r="L620" s="19">
        <f>((VLOOKUP(ROUND($A620 + (L$9/12),5),'main sheet'!$G:$M, 4, 0) - VLOOKUP(ROUND($A620 + (L$9/12) + (1/12),5),'main sheet'!$G:$M, 4, 0)) / VLOOKUP(ROUND($A620,5),'main sheet'!$G:$M, 4, 0)) * L$11</f>
        <v>6.0178690691698627E-4</v>
      </c>
      <c r="M620" s="19">
        <f>((VLOOKUP(ROUND($A620 + (M$9/12),5),'main sheet'!$G:$M, 4, 0) - VLOOKUP(ROUND($A620 + (M$9/12) + (1/12),5),'main sheet'!$G:$M, 4, 0)) / VLOOKUP(ROUND($A620,5),'main sheet'!$G:$M, 4, 0)) * M$11</f>
        <v>6.0343428930123935E-4</v>
      </c>
      <c r="N620" s="19">
        <f>((VLOOKUP(ROUND($A620 + (N$9/12),5),'main sheet'!$G:$M, 4, 0) - VLOOKUP(ROUND($A620 + (N$9/12) + (1/12),5),'main sheet'!$G:$M, 4, 0)) / VLOOKUP(ROUND($A620,5),'main sheet'!$G:$M, 4, 0)) * N$11</f>
        <v>6.0303502262467614E-4</v>
      </c>
      <c r="O620" s="19">
        <f>((VLOOKUP(ROUND($A620 + (O$9/12),5),'main sheet'!$G:$M, 4, 0) - VLOOKUP(ROUND($A620 + (O$9/12) + (1/12),5),'main sheet'!$G:$M, 4, 0)) / VLOOKUP(ROUND($A620,5),'main sheet'!$G:$M, 4, 0)) * O$11</f>
        <v>6.0263602012580698E-4</v>
      </c>
      <c r="P620" s="19">
        <f>((VLOOKUP(ROUND($A620 + (P$9/12),5),'main sheet'!$G:$M, 4, 0) - VLOOKUP(ROUND($A620 + (P$9/12) + (1/12),5),'main sheet'!$G:$M, 4, 0)) / VLOOKUP(ROUND($A620,5),'main sheet'!$G:$M, 4, 0)) * P$11</f>
        <v>6.0223728162983657E-4</v>
      </c>
      <c r="Q620" s="19">
        <f>((VLOOKUP(ROUND($A620 + (Q$9/12),5),'main sheet'!$G:$M, 4, 0) - VLOOKUP(ROUND($A620 + (Q$9/12) + (1/12),5),'main sheet'!$G:$M, 4, 0)) / VLOOKUP(ROUND($A620,5),'main sheet'!$G:$M, 4, 0)) * Q$11</f>
        <v>6.0183880696208574E-4</v>
      </c>
      <c r="R620" s="19">
        <f>((VLOOKUP(ROUND($A620 + (R$9/12),5),'main sheet'!$G:$M, 4, 0) - VLOOKUP(ROUND($A620 + (R$9/12) + (1/12),5),'main sheet'!$G:$M, 4, 0)) / VLOOKUP(ROUND($A620,5),'main sheet'!$G:$M, 4, 0)) * R$11</f>
        <v>6.0144059594799046E-4</v>
      </c>
      <c r="S620" s="19">
        <f>((VLOOKUP(ROUND($A620 + (S$9/12),5),'main sheet'!$G:$M, 4, 0) - VLOOKUP(ROUND($A620 + (S$9/12) + (1/12),5),'main sheet'!$G:$M, 4, 0)) / VLOOKUP(ROUND($A620,5),'main sheet'!$G:$M, 4, 0)) * S$11</f>
        <v>6.5568288917793006E-4</v>
      </c>
      <c r="T620" s="19">
        <f>((VLOOKUP(ROUND($A620 + (T$9/12),5),'main sheet'!$G:$M, 4, 0) - VLOOKUP(ROUND($A620 + (T$9/12) + (1/12),5),'main sheet'!$G:$M, 4, 0)) / VLOOKUP(ROUND($A620,5),'main sheet'!$G:$M, 4, 0)) * T$11</f>
        <v>6.5524905183609694E-4</v>
      </c>
      <c r="U620" s="19">
        <f>((VLOOKUP(ROUND($A620 + (U$9/12),5),'main sheet'!$G:$M, 4, 0) - VLOOKUP(ROUND($A620 + (U$9/12) + (1/12),5),'main sheet'!$G:$M, 4, 0)) / VLOOKUP(ROUND($A620,5),'main sheet'!$G:$M, 4, 0)) * U$11</f>
        <v>6.5481550154588924E-4</v>
      </c>
      <c r="V620" s="19">
        <f>((VLOOKUP(ROUND($A620 + (V$9/12),5),'main sheet'!$G:$M, 4, 0) - VLOOKUP(ROUND($A620 + (V$9/12) + (1/12),5),'main sheet'!$G:$M, 4, 0)) / VLOOKUP(ROUND($A620,5),'main sheet'!$G:$M, 4, 0)) * V$11</f>
        <v>6.5438223811737739E-4</v>
      </c>
      <c r="W620" s="19">
        <f>((VLOOKUP(ROUND($A620 + (W$9/12),5),'main sheet'!$G:$M, 4, 0) - VLOOKUP(ROUND($A620 + (W$9/12) + (1/12),5),'main sheet'!$G:$M, 4, 0)) / VLOOKUP(ROUND($A620,5),'main sheet'!$G:$M, 4, 0)) * W$11</f>
        <v>6.5394926136075706E-4</v>
      </c>
      <c r="X620" s="19">
        <f>((VLOOKUP(ROUND($A620 + (X$9/12),5),'main sheet'!$G:$M, 4, 0) - VLOOKUP(ROUND($A620 + (X$9/12) + (1/12),5),'main sheet'!$G:$M, 4, 0)) / VLOOKUP(ROUND($A620,5),'main sheet'!$G:$M, 4, 0)) * X$11</f>
        <v>6.535165710863499E-4</v>
      </c>
      <c r="Y620" s="19">
        <f>((VLOOKUP(ROUND($A620 + (Y$9/12),5),'main sheet'!$G:$M, 4, 0) - VLOOKUP(ROUND($A620 + (Y$9/12) + (1/12),5),'main sheet'!$G:$M, 4, 0)) / VLOOKUP(ROUND($A620,5),'main sheet'!$G:$M, 4, 0)) * Y$11</f>
        <v>6.5308416710460279E-4</v>
      </c>
      <c r="Z620" s="19">
        <f>((VLOOKUP(ROUND($A620 + (Z$9/12),5),'main sheet'!$G:$M, 4, 0) - VLOOKUP(ROUND($A620 + (Z$9/12) + (1/12),5),'main sheet'!$G:$M, 4, 0)) / VLOOKUP(ROUND($A620,5),'main sheet'!$G:$M, 4, 0)) * Z$11</f>
        <v>6.5265204922608803E-4</v>
      </c>
      <c r="AA620" s="19">
        <f>((VLOOKUP(ROUND($A620 + (AA$9/12),5),'main sheet'!$G:$M, 4, 0) - VLOOKUP(ROUND($A620 + (AA$9/12) + (1/12),5),'main sheet'!$G:$M, 4, 0)) / VLOOKUP(ROUND($A620,5),'main sheet'!$G:$M, 4, 0)) * AA$11</f>
        <v>6.5222021726150351E-4</v>
      </c>
      <c r="AB620" s="19">
        <f>((VLOOKUP(ROUND($A620 + (AB$9/12),5),'main sheet'!$G:$M, 4, 0) - VLOOKUP(ROUND($A620 + (AB$9/12) + (1/12),5),'main sheet'!$G:$M, 4, 0)) / VLOOKUP(ROUND($A620,5),'main sheet'!$G:$M, 4, 0)) * AB$11</f>
        <v>6.5178867102167197E-4</v>
      </c>
      <c r="AC620" s="19">
        <f>((VLOOKUP(ROUND($A620 + (AC$9/12),5),'main sheet'!$G:$M, 4, 0) - VLOOKUP(ROUND($A620 + (AC$9/12) + (1/12),5),'main sheet'!$G:$M, 4, 0)) / VLOOKUP(ROUND($A620,5),'main sheet'!$G:$M, 4, 0)) * AC$11</f>
        <v>6.5135741031754175E-4</v>
      </c>
      <c r="AD620" s="19">
        <f>((VLOOKUP(ROUND($A620 + (AD$9/12),5),'main sheet'!$G:$M, 4, 0) - VLOOKUP(ROUND($A620 + (AD$9/12) + (1/12),5),'main sheet'!$G:$M, 4, 0)) / VLOOKUP(ROUND($A620,5),'main sheet'!$G:$M, 4, 0)) * AD$11</f>
        <v>6.5092643496018605E-4</v>
      </c>
      <c r="AE620" s="19">
        <f>((VLOOKUP(ROUND($A620 + (AE$9/12),5),'main sheet'!$G:$M, 4, 0) - VLOOKUP(ROUND($A620 + (AE$9/12) + (1/12),5),'main sheet'!$G:$M, 4, 0)) / VLOOKUP(ROUND($A620,5),'main sheet'!$G:$M, 4, 0)) * AE$11</f>
        <v>7.0470372349086996E-4</v>
      </c>
      <c r="AF620" s="19">
        <f>((VLOOKUP(ROUND($A620 + (AF$9/12),5),'main sheet'!$G:$M, 4, 0) - VLOOKUP(ROUND($A620 + (AF$9/12) + (1/12),5),'main sheet'!$G:$M, 4, 0)) / VLOOKUP(ROUND($A620,5),'main sheet'!$G:$M, 4, 0)) * AF$11</f>
        <v>7.0423745115827559E-4</v>
      </c>
      <c r="AH620" s="18">
        <f t="shared" si="19"/>
        <v>50.583333333333336</v>
      </c>
      <c r="AI620" s="19">
        <f t="shared" si="20"/>
        <v>1.8712707510295801E-2</v>
      </c>
    </row>
    <row r="621" spans="1:35" x14ac:dyDescent="0.3">
      <c r="A621" s="19">
        <v>50.666666666666664</v>
      </c>
      <c r="C621" s="19">
        <f>((VLOOKUP(ROUND($A621 + (C$9/12),5),'main sheet'!$G:$M, 4, 0) - VLOOKUP(ROUND($A621 + (C$9/12) + (1/12),5),'main sheet'!$G:$M, 4, 0)) / VLOOKUP(ROUND($A621,5),'main sheet'!$G:$M, 4, 0)) * C$11</f>
        <v>5.5862982446313507E-4</v>
      </c>
      <c r="D621" s="19">
        <f>((VLOOKUP(ROUND($A621 + (D$9/12),5),'main sheet'!$G:$M, 4, 0) - VLOOKUP(ROUND($A621 + (D$9/12) + (1/12),5),'main sheet'!$G:$M, 4, 0)) / VLOOKUP(ROUND($A621,5),'main sheet'!$G:$M, 4, 0)) * D$11</f>
        <v>5.5808789867920123E-4</v>
      </c>
      <c r="E621" s="19">
        <f>((VLOOKUP(ROUND($A621 + (E$9/12),5),'main sheet'!$G:$M, 4, 0) - VLOOKUP(ROUND($A621 + (E$9/12) + (1/12),5),'main sheet'!$G:$M, 4, 0)) / VLOOKUP(ROUND($A621,5),'main sheet'!$G:$M, 4, 0)) * E$11</f>
        <v>5.5754649861617094E-4</v>
      </c>
      <c r="F621" s="19">
        <f>((VLOOKUP(ROUND($A621 + (F$9/12),5),'main sheet'!$G:$M, 4, 0) - VLOOKUP(ROUND($A621 + (F$9/12) + (1/12),5),'main sheet'!$G:$M, 4, 0)) / VLOOKUP(ROUND($A621,5),'main sheet'!$G:$M, 4, 0)) * F$11</f>
        <v>6.0564038168800895E-4</v>
      </c>
      <c r="G621" s="19">
        <f>((VLOOKUP(ROUND($A621 + (G$9/12),5),'main sheet'!$G:$M, 4, 0) - VLOOKUP(ROUND($A621 + (G$9/12) + (1/12),5),'main sheet'!$G:$M, 4, 0)) / VLOOKUP(ROUND($A621,5),'main sheet'!$G:$M, 4, 0)) * G$11</f>
        <v>6.0505285104722924E-4</v>
      </c>
      <c r="H621" s="19">
        <f>((VLOOKUP(ROUND($A621 + (H$9/12),5),'main sheet'!$G:$M, 4, 0) - VLOOKUP(ROUND($A621 + (H$9/12) + (1/12),5),'main sheet'!$G:$M, 4, 0)) / VLOOKUP(ROUND($A621,5),'main sheet'!$G:$M, 4, 0)) * H$11</f>
        <v>6.0446589036886327E-4</v>
      </c>
      <c r="I621" s="19">
        <f>((VLOOKUP(ROUND($A621 + (I$9/12),5),'main sheet'!$G:$M, 4, 0) - VLOOKUP(ROUND($A621 + (I$9/12) + (1/12),5),'main sheet'!$G:$M, 4, 0)) / VLOOKUP(ROUND($A621,5),'main sheet'!$G:$M, 4, 0)) * I$11</f>
        <v>6.0387949909999157E-4</v>
      </c>
      <c r="J621" s="19">
        <f>((VLOOKUP(ROUND($A621 + (J$9/12),5),'main sheet'!$G:$M, 4, 0) - VLOOKUP(ROUND($A621 + (J$9/12) + (1/12),5),'main sheet'!$G:$M, 4, 0)) / VLOOKUP(ROUND($A621,5),'main sheet'!$G:$M, 4, 0)) * J$11</f>
        <v>6.0329367668823103E-4</v>
      </c>
      <c r="K621" s="19">
        <f>((VLOOKUP(ROUND($A621 + (K$9/12),5),'main sheet'!$G:$M, 4, 0) - VLOOKUP(ROUND($A621 + (K$9/12) + (1/12),5),'main sheet'!$G:$M, 4, 0)) / VLOOKUP(ROUND($A621,5),'main sheet'!$G:$M, 4, 0)) * K$11</f>
        <v>6.0270842258173445E-4</v>
      </c>
      <c r="L621" s="19">
        <f>((VLOOKUP(ROUND($A621 + (L$9/12),5),'main sheet'!$G:$M, 4, 0) - VLOOKUP(ROUND($A621 + (L$9/12) + (1/12),5),'main sheet'!$G:$M, 4, 0)) / VLOOKUP(ROUND($A621,5),'main sheet'!$G:$M, 4, 0)) * L$11</f>
        <v>6.021237362291899E-4</v>
      </c>
      <c r="M621" s="19">
        <f>((VLOOKUP(ROUND($A621 + (M$9/12),5),'main sheet'!$G:$M, 4, 0) - VLOOKUP(ROUND($A621 + (M$9/12) + (1/12),5),'main sheet'!$G:$M, 4, 0)) / VLOOKUP(ROUND($A621,5),'main sheet'!$G:$M, 4, 0)) * M$11</f>
        <v>6.0377204067849478E-4</v>
      </c>
      <c r="N621" s="19">
        <f>((VLOOKUP(ROUND($A621 + (N$9/12),5),'main sheet'!$G:$M, 4, 0) - VLOOKUP(ROUND($A621 + (N$9/12) + (1/12),5),'main sheet'!$G:$M, 4, 0)) / VLOOKUP(ROUND($A621,5),'main sheet'!$G:$M, 4, 0)) * N$11</f>
        <v>6.0337255052628181E-4</v>
      </c>
      <c r="O621" s="19">
        <f>((VLOOKUP(ROUND($A621 + (O$9/12),5),'main sheet'!$G:$M, 4, 0) - VLOOKUP(ROUND($A621 + (O$9/12) + (1/12),5),'main sheet'!$G:$M, 4, 0)) / VLOOKUP(ROUND($A621,5),'main sheet'!$G:$M, 4, 0)) * O$11</f>
        <v>6.0297332469962713E-4</v>
      </c>
      <c r="P621" s="19">
        <f>((VLOOKUP(ROUND($A621 + (P$9/12),5),'main sheet'!$G:$M, 4, 0) - VLOOKUP(ROUND($A621 + (P$9/12) + (1/12),5),'main sheet'!$G:$M, 4, 0)) / VLOOKUP(ROUND($A621,5),'main sheet'!$G:$M, 4, 0)) * P$11</f>
        <v>6.0257436302363766E-4</v>
      </c>
      <c r="Q621" s="19">
        <f>((VLOOKUP(ROUND($A621 + (Q$9/12),5),'main sheet'!$G:$M, 4, 0) - VLOOKUP(ROUND($A621 + (Q$9/12) + (1/12),5),'main sheet'!$G:$M, 4, 0)) / VLOOKUP(ROUND($A621,5),'main sheet'!$G:$M, 4, 0)) * Q$11</f>
        <v>6.0217566532353643E-4</v>
      </c>
      <c r="R621" s="19">
        <f>((VLOOKUP(ROUND($A621 + (R$9/12),5),'main sheet'!$G:$M, 4, 0) - VLOOKUP(ROUND($A621 + (R$9/12) + (1/12),5),'main sheet'!$G:$M, 4, 0)) / VLOOKUP(ROUND($A621,5),'main sheet'!$G:$M, 4, 0)) * R$11</f>
        <v>6.5648425246326756E-4</v>
      </c>
      <c r="S621" s="19">
        <f>((VLOOKUP(ROUND($A621 + (S$9/12),5),'main sheet'!$G:$M, 4, 0) - VLOOKUP(ROUND($A621 + (S$9/12) + (1/12),5),'main sheet'!$G:$M, 4, 0)) / VLOOKUP(ROUND($A621,5),'main sheet'!$G:$M, 4, 0)) * S$11</f>
        <v>6.5604988489360123E-4</v>
      </c>
      <c r="T621" s="19">
        <f>((VLOOKUP(ROUND($A621 + (T$9/12),5),'main sheet'!$G:$M, 4, 0) - VLOOKUP(ROUND($A621 + (T$9/12) + (1/12),5),'main sheet'!$G:$M, 4, 0)) / VLOOKUP(ROUND($A621,5),'main sheet'!$G:$M, 4, 0)) * T$11</f>
        <v>6.5561580472638949E-4</v>
      </c>
      <c r="U621" s="19">
        <f>((VLOOKUP(ROUND($A621 + (U$9/12),5),'main sheet'!$G:$M, 4, 0) - VLOOKUP(ROUND($A621 + (U$9/12) + (1/12),5),'main sheet'!$G:$M, 4, 0)) / VLOOKUP(ROUND($A621,5),'main sheet'!$G:$M, 4, 0)) * U$11</f>
        <v>6.5518201177147055E-4</v>
      </c>
      <c r="V621" s="19">
        <f>((VLOOKUP(ROUND($A621 + (V$9/12),5),'main sheet'!$G:$M, 4, 0) - VLOOKUP(ROUND($A621 + (V$9/12) + (1/12),5),'main sheet'!$G:$M, 4, 0)) / VLOOKUP(ROUND($A621,5),'main sheet'!$G:$M, 4, 0)) * V$11</f>
        <v>6.5474850583880826E-4</v>
      </c>
      <c r="W621" s="19">
        <f>((VLOOKUP(ROUND($A621 + (W$9/12),5),'main sheet'!$G:$M, 4, 0) - VLOOKUP(ROUND($A621 + (W$9/12) + (1/12),5),'main sheet'!$G:$M, 4, 0)) / VLOOKUP(ROUND($A621,5),'main sheet'!$G:$M, 4, 0)) * W$11</f>
        <v>6.5431528673849204E-4</v>
      </c>
      <c r="X621" s="19">
        <f>((VLOOKUP(ROUND($A621 + (X$9/12),5),'main sheet'!$G:$M, 4, 0) - VLOOKUP(ROUND($A621 + (X$9/12) + (1/12),5),'main sheet'!$G:$M, 4, 0)) / VLOOKUP(ROUND($A621,5),'main sheet'!$G:$M, 4, 0)) * X$11</f>
        <v>6.538823542807375E-4</v>
      </c>
      <c r="Y621" s="19">
        <f>((VLOOKUP(ROUND($A621 + (Y$9/12),5),'main sheet'!$G:$M, 4, 0) - VLOOKUP(ROUND($A621 + (Y$9/12) + (1/12),5),'main sheet'!$G:$M, 4, 0)) / VLOOKUP(ROUND($A621,5),'main sheet'!$G:$M, 4, 0)) * Y$11</f>
        <v>6.5344970827588538E-4</v>
      </c>
      <c r="Z621" s="19">
        <f>((VLOOKUP(ROUND($A621 + (Z$9/12),5),'main sheet'!$G:$M, 4, 0) - VLOOKUP(ROUND($A621 + (Z$9/12) + (1/12),5),'main sheet'!$G:$M, 4, 0)) / VLOOKUP(ROUND($A621,5),'main sheet'!$G:$M, 4, 0)) * Z$11</f>
        <v>6.5301734853440195E-4</v>
      </c>
      <c r="AA621" s="19">
        <f>((VLOOKUP(ROUND($A621 + (AA$9/12),5),'main sheet'!$G:$M, 4, 0) - VLOOKUP(ROUND($A621 + (AA$9/12) + (1/12),5),'main sheet'!$G:$M, 4, 0)) / VLOOKUP(ROUND($A621,5),'main sheet'!$G:$M, 4, 0)) * AA$11</f>
        <v>6.5258527486687905E-4</v>
      </c>
      <c r="AB621" s="19">
        <f>((VLOOKUP(ROUND($A621 + (AB$9/12),5),'main sheet'!$G:$M, 4, 0) - VLOOKUP(ROUND($A621 + (AB$9/12) + (1/12),5),'main sheet'!$G:$M, 4, 0)) / VLOOKUP(ROUND($A621,5),'main sheet'!$G:$M, 4, 0)) * AB$11</f>
        <v>6.5215348708403385E-4</v>
      </c>
      <c r="AC621" s="19">
        <f>((VLOOKUP(ROUND($A621 + (AC$9/12),5),'main sheet'!$G:$M, 4, 0) - VLOOKUP(ROUND($A621 + (AC$9/12) + (1/12),5),'main sheet'!$G:$M, 4, 0)) / VLOOKUP(ROUND($A621,5),'main sheet'!$G:$M, 4, 0)) * AC$11</f>
        <v>6.5172198499670851E-4</v>
      </c>
      <c r="AD621" s="19">
        <f>((VLOOKUP(ROUND($A621 + (AD$9/12),5),'main sheet'!$G:$M, 4, 0) - VLOOKUP(ROUND($A621 + (AD$9/12) + (1/12),5),'main sheet'!$G:$M, 4, 0)) / VLOOKUP(ROUND($A621,5),'main sheet'!$G:$M, 4, 0)) * AD$11</f>
        <v>7.0556499911719316E-4</v>
      </c>
      <c r="AE621" s="19">
        <f>((VLOOKUP(ROUND($A621 + (AE$9/12),5),'main sheet'!$G:$M, 4, 0) - VLOOKUP(ROUND($A621 + (AE$9/12) + (1/12),5),'main sheet'!$G:$M, 4, 0)) / VLOOKUP(ROUND($A621,5),'main sheet'!$G:$M, 4, 0)) * AE$11</f>
        <v>7.0509815691533048E-4</v>
      </c>
      <c r="AF621" s="19">
        <f>((VLOOKUP(ROUND($A621 + (AF$9/12),5),'main sheet'!$G:$M, 4, 0) - VLOOKUP(ROUND($A621 + (AF$9/12) + (1/12),5),'main sheet'!$G:$M, 4, 0)) / VLOOKUP(ROUND($A621,5),'main sheet'!$G:$M, 4, 0)) * AF$11</f>
        <v>7.046316236029985E-4</v>
      </c>
      <c r="AH621" s="18">
        <f t="shared" si="19"/>
        <v>50.666666666666664</v>
      </c>
      <c r="AI621" s="19">
        <f t="shared" si="20"/>
        <v>1.8880797307819535E-2</v>
      </c>
    </row>
    <row r="622" spans="1:35" x14ac:dyDescent="0.3">
      <c r="A622" s="19">
        <v>50.75</v>
      </c>
      <c r="C622" s="19">
        <f>((VLOOKUP(ROUND($A622 + (C$9/12),5),'main sheet'!$G:$M, 4, 0) - VLOOKUP(ROUND($A622 + (C$9/12) + (1/12),5),'main sheet'!$G:$M, 4, 0)) / VLOOKUP(ROUND($A622,5),'main sheet'!$G:$M, 4, 0)) * C$11</f>
        <v>5.5894267320429146E-4</v>
      </c>
      <c r="D622" s="19">
        <f>((VLOOKUP(ROUND($A622 + (D$9/12),5),'main sheet'!$G:$M, 4, 0) - VLOOKUP(ROUND($A622 + (D$9/12) + (1/12),5),'main sheet'!$G:$M, 4, 0)) / VLOOKUP(ROUND($A622,5),'main sheet'!$G:$M, 4, 0)) * D$11</f>
        <v>5.5840044392603734E-4</v>
      </c>
      <c r="E622" s="19">
        <f>((VLOOKUP(ROUND($A622 + (E$9/12),5),'main sheet'!$G:$M, 4, 0) - VLOOKUP(ROUND($A622 + (E$9/12) + (1/12),5),'main sheet'!$G:$M, 4, 0)) / VLOOKUP(ROUND($A622,5),'main sheet'!$G:$M, 4, 0)) * E$11</f>
        <v>6.0656798820099382E-4</v>
      </c>
      <c r="F622" s="19">
        <f>((VLOOKUP(ROUND($A622 + (F$9/12),5),'main sheet'!$G:$M, 4, 0) - VLOOKUP(ROUND($A622 + (F$9/12) + (1/12),5),'main sheet'!$G:$M, 4, 0)) / VLOOKUP(ROUND($A622,5),'main sheet'!$G:$M, 4, 0)) * F$11</f>
        <v>6.0597955769081061E-4</v>
      </c>
      <c r="G622" s="19">
        <f>((VLOOKUP(ROUND($A622 + (G$9/12),5),'main sheet'!$G:$M, 4, 0) - VLOOKUP(ROUND($A622 + (G$9/12) + (1/12),5),'main sheet'!$G:$M, 4, 0)) / VLOOKUP(ROUND($A622,5),'main sheet'!$G:$M, 4, 0)) * G$11</f>
        <v>6.053916980160029E-4</v>
      </c>
      <c r="H622" s="19">
        <f>((VLOOKUP(ROUND($A622 + (H$9/12),5),'main sheet'!$G:$M, 4, 0) - VLOOKUP(ROUND($A622 + (H$9/12) + (1/12),5),'main sheet'!$G:$M, 4, 0)) / VLOOKUP(ROUND($A622,5),'main sheet'!$G:$M, 4, 0)) * H$11</f>
        <v>6.0480440862280434E-4</v>
      </c>
      <c r="I622" s="19">
        <f>((VLOOKUP(ROUND($A622 + (I$9/12),5),'main sheet'!$G:$M, 4, 0) - VLOOKUP(ROUND($A622 + (I$9/12) + (1/12),5),'main sheet'!$G:$M, 4, 0)) / VLOOKUP(ROUND($A622,5),'main sheet'!$G:$M, 4, 0)) * I$11</f>
        <v>6.0421768895798571E-4</v>
      </c>
      <c r="J622" s="19">
        <f>((VLOOKUP(ROUND($A622 + (J$9/12),5),'main sheet'!$G:$M, 4, 0) - VLOOKUP(ROUND($A622 + (J$9/12) + (1/12),5),'main sheet'!$G:$M, 4, 0)) / VLOOKUP(ROUND($A622,5),'main sheet'!$G:$M, 4, 0)) * J$11</f>
        <v>6.0363153846885456E-4</v>
      </c>
      <c r="K622" s="19">
        <f>((VLOOKUP(ROUND($A622 + (K$9/12),5),'main sheet'!$G:$M, 4, 0) - VLOOKUP(ROUND($A622 + (K$9/12) + (1/12),5),'main sheet'!$G:$M, 4, 0)) / VLOOKUP(ROUND($A622,5),'main sheet'!$G:$M, 4, 0)) * K$11</f>
        <v>6.0304595660325459E-4</v>
      </c>
      <c r="L622" s="19">
        <f>((VLOOKUP(ROUND($A622 + (L$9/12),5),'main sheet'!$G:$M, 4, 0) - VLOOKUP(ROUND($A622 + (L$9/12) + (1/12),5),'main sheet'!$G:$M, 4, 0)) / VLOOKUP(ROUND($A622,5),'main sheet'!$G:$M, 4, 0)) * L$11</f>
        <v>6.024609428095652E-4</v>
      </c>
      <c r="M622" s="19">
        <f>((VLOOKUP(ROUND($A622 + (M$9/12),5),'main sheet'!$G:$M, 4, 0) - VLOOKUP(ROUND($A622 + (M$9/12) + (1/12),5),'main sheet'!$G:$M, 4, 0)) / VLOOKUP(ROUND($A622,5),'main sheet'!$G:$M, 4, 0)) * M$11</f>
        <v>6.0411017035668757E-4</v>
      </c>
      <c r="N622" s="19">
        <f>((VLOOKUP(ROUND($A622 + (N$9/12),5),'main sheet'!$G:$M, 4, 0) - VLOOKUP(ROUND($A622 + (N$9/12) + (1/12),5),'main sheet'!$G:$M, 4, 0)) / VLOOKUP(ROUND($A622,5),'main sheet'!$G:$M, 4, 0)) * N$11</f>
        <v>6.0371045647851919E-4</v>
      </c>
      <c r="O622" s="19">
        <f>((VLOOKUP(ROUND($A622 + (O$9/12),5),'main sheet'!$G:$M, 4, 0) - VLOOKUP(ROUND($A622 + (O$9/12) + (1/12),5),'main sheet'!$G:$M, 4, 0)) / VLOOKUP(ROUND($A622,5),'main sheet'!$G:$M, 4, 0)) * O$11</f>
        <v>6.0331100707393913E-4</v>
      </c>
      <c r="P622" s="19">
        <f>((VLOOKUP(ROUND($A622 + (P$9/12),5),'main sheet'!$G:$M, 4, 0) - VLOOKUP(ROUND($A622 + (P$9/12) + (1/12),5),'main sheet'!$G:$M, 4, 0)) / VLOOKUP(ROUND($A622,5),'main sheet'!$G:$M, 4, 0)) * P$11</f>
        <v>6.0291182196795618E-4</v>
      </c>
      <c r="Q622" s="19">
        <f>((VLOOKUP(ROUND($A622 + (Q$9/12),5),'main sheet'!$G:$M, 4, 0) - VLOOKUP(ROUND($A622 + (Q$9/12) + (1/12),5),'main sheet'!$G:$M, 4, 0)) / VLOOKUP(ROUND($A622,5),'main sheet'!$G:$M, 4, 0)) * Q$11</f>
        <v>6.5728680107530427E-4</v>
      </c>
      <c r="R622" s="19">
        <f>((VLOOKUP(ROUND($A622 + (R$9/12),5),'main sheet'!$G:$M, 4, 0) - VLOOKUP(ROUND($A622 + (R$9/12) + (1/12),5),'main sheet'!$G:$M, 4, 0)) / VLOOKUP(ROUND($A622,5),'main sheet'!$G:$M, 4, 0)) * R$11</f>
        <v>6.5685190249352486E-4</v>
      </c>
      <c r="S622" s="19">
        <f>((VLOOKUP(ROUND($A622 + (S$9/12),5),'main sheet'!$G:$M, 4, 0) - VLOOKUP(ROUND($A622 + (S$9/12) + (1/12),5),'main sheet'!$G:$M, 4, 0)) / VLOOKUP(ROUND($A622,5),'main sheet'!$G:$M, 4, 0)) * S$11</f>
        <v>6.5641729166554801E-4</v>
      </c>
      <c r="T622" s="19">
        <f>((VLOOKUP(ROUND($A622 + (T$9/12),5),'main sheet'!$G:$M, 4, 0) - VLOOKUP(ROUND($A622 + (T$9/12) + (1/12),5),'main sheet'!$G:$M, 4, 0)) / VLOOKUP(ROUND($A622,5),'main sheet'!$G:$M, 4, 0)) * T$11</f>
        <v>6.5598296840097946E-4</v>
      </c>
      <c r="U622" s="19">
        <f>((VLOOKUP(ROUND($A622 + (U$9/12),5),'main sheet'!$G:$M, 4, 0) - VLOOKUP(ROUND($A622 + (U$9/12) + (1/12),5),'main sheet'!$G:$M, 4, 0)) / VLOOKUP(ROUND($A622,5),'main sheet'!$G:$M, 4, 0)) * U$11</f>
        <v>6.5554893250955074E-4</v>
      </c>
      <c r="V622" s="19">
        <f>((VLOOKUP(ROUND($A622 + (V$9/12),5),'main sheet'!$G:$M, 4, 0) - VLOOKUP(ROUND($A622 + (V$9/12) + (1/12),5),'main sheet'!$G:$M, 4, 0)) / VLOOKUP(ROUND($A622,5),'main sheet'!$G:$M, 4, 0)) * V$11</f>
        <v>6.5511518380111935E-4</v>
      </c>
      <c r="W622" s="19">
        <f>((VLOOKUP(ROUND($A622 + (W$9/12),5),'main sheet'!$G:$M, 4, 0) - VLOOKUP(ROUND($A622 + (W$9/12) + (1/12),5),'main sheet'!$G:$M, 4, 0)) / VLOOKUP(ROUND($A622,5),'main sheet'!$G:$M, 4, 0)) * W$11</f>
        <v>6.5468172208566855E-4</v>
      </c>
      <c r="X622" s="19">
        <f>((VLOOKUP(ROUND($A622 + (X$9/12),5),'main sheet'!$G:$M, 4, 0) - VLOOKUP(ROUND($A622 + (X$9/12) + (1/12),5),'main sheet'!$G:$M, 4, 0)) / VLOOKUP(ROUND($A622,5),'main sheet'!$G:$M, 4, 0)) * X$11</f>
        <v>6.5424854717330738E-4</v>
      </c>
      <c r="Y622" s="19">
        <f>((VLOOKUP(ROUND($A622 + (Y$9/12),5),'main sheet'!$G:$M, 4, 0) - VLOOKUP(ROUND($A622 + (Y$9/12) + (1/12),5),'main sheet'!$G:$M, 4, 0)) / VLOOKUP(ROUND($A622,5),'main sheet'!$G:$M, 4, 0)) * Y$11</f>
        <v>6.5381565887427044E-4</v>
      </c>
      <c r="Z622" s="19">
        <f>((VLOOKUP(ROUND($A622 + (Z$9/12),5),'main sheet'!$G:$M, 4, 0) - VLOOKUP(ROUND($A622 + (Z$9/12) + (1/12),5),'main sheet'!$G:$M, 4, 0)) / VLOOKUP(ROUND($A622,5),'main sheet'!$G:$M, 4, 0)) * Z$11</f>
        <v>6.5338305699891785E-4</v>
      </c>
      <c r="AA622" s="19">
        <f>((VLOOKUP(ROUND($A622 + (AA$9/12),5),'main sheet'!$G:$M, 4, 0) - VLOOKUP(ROUND($A622 + (AA$9/12) + (1/12),5),'main sheet'!$G:$M, 4, 0)) / VLOOKUP(ROUND($A622,5),'main sheet'!$G:$M, 4, 0)) * AA$11</f>
        <v>6.5295074135773563E-4</v>
      </c>
      <c r="AB622" s="19">
        <f>((VLOOKUP(ROUND($A622 + (AB$9/12),5),'main sheet'!$G:$M, 4, 0) - VLOOKUP(ROUND($A622 + (AB$9/12) + (1/12),5),'main sheet'!$G:$M, 4, 0)) / VLOOKUP(ROUND($A622,5),'main sheet'!$G:$M, 4, 0)) * AB$11</f>
        <v>6.5251871176133448E-4</v>
      </c>
      <c r="AC622" s="19">
        <f>((VLOOKUP(ROUND($A622 + (AC$9/12),5),'main sheet'!$G:$M, 4, 0) - VLOOKUP(ROUND($A622 + (AC$9/12) + (1/12),5),'main sheet'!$G:$M, 4, 0)) / VLOOKUP(ROUND($A622,5),'main sheet'!$G:$M, 4, 0)) * AC$11</f>
        <v>7.0642754868882206E-4</v>
      </c>
      <c r="AD622" s="19">
        <f>((VLOOKUP(ROUND($A622 + (AD$9/12),5),'main sheet'!$G:$M, 4, 0) - VLOOKUP(ROUND($A622 + (AD$9/12) + (1/12),5),'main sheet'!$G:$M, 4, 0)) / VLOOKUP(ROUND($A622,5),'main sheet'!$G:$M, 4, 0)) * AD$11</f>
        <v>7.0596013577477591E-4</v>
      </c>
      <c r="AE622" s="19">
        <f>((VLOOKUP(ROUND($A622 + (AE$9/12),5),'main sheet'!$G:$M, 4, 0) - VLOOKUP(ROUND($A622 + (AE$9/12) + (1/12),5),'main sheet'!$G:$M, 4, 0)) / VLOOKUP(ROUND($A622,5),'main sheet'!$G:$M, 4, 0)) * AE$11</f>
        <v>7.0549303212787628E-4</v>
      </c>
      <c r="AF622" s="19">
        <f>((VLOOKUP(ROUND($A622 + (AF$9/12),5),'main sheet'!$G:$M, 4, 0) - VLOOKUP(ROUND($A622 + (AF$9/12) + (1/12),5),'main sheet'!$G:$M, 4, 0)) / VLOOKUP(ROUND($A622,5),'main sheet'!$G:$M, 4, 0)) * AF$11</f>
        <v>7.050262375434943E-4</v>
      </c>
      <c r="AH622" s="18">
        <f t="shared" si="19"/>
        <v>50.75</v>
      </c>
      <c r="AI622" s="19">
        <f t="shared" si="20"/>
        <v>1.9049194824709931E-2</v>
      </c>
    </row>
    <row r="623" spans="1:35" x14ac:dyDescent="0.3">
      <c r="A623" s="19">
        <v>50.833333333333336</v>
      </c>
      <c r="C623" s="19">
        <f>((VLOOKUP(ROUND($A623 + (C$9/12),5),'main sheet'!$G:$M, 4, 0) - VLOOKUP(ROUND($A623 + (C$9/12) + (1/12),5),'main sheet'!$G:$M, 4, 0)) / VLOOKUP(ROUND($A623,5),'main sheet'!$G:$M, 4, 0)) * C$11</f>
        <v>5.5925587255002977E-4</v>
      </c>
      <c r="D623" s="19">
        <f>((VLOOKUP(ROUND($A623 + (D$9/12),5),'main sheet'!$G:$M, 4, 0) - VLOOKUP(ROUND($A623 + (D$9/12) + (1/12),5),'main sheet'!$G:$M, 4, 0)) / VLOOKUP(ROUND($A623,5),'main sheet'!$G:$M, 4, 0)) * D$11</f>
        <v>6.0749720597857396E-4</v>
      </c>
      <c r="E623" s="19">
        <f>((VLOOKUP(ROUND($A623 + (E$9/12),5),'main sheet'!$G:$M, 4, 0) - VLOOKUP(ROUND($A623 + (E$9/12) + (1/12),5),'main sheet'!$G:$M, 4, 0)) / VLOOKUP(ROUND($A623,5),'main sheet'!$G:$M, 4, 0)) * E$11</f>
        <v>6.0690787403590242E-4</v>
      </c>
      <c r="F623" s="19">
        <f>((VLOOKUP(ROUND($A623 + (F$9/12),5),'main sheet'!$G:$M, 4, 0) - VLOOKUP(ROUND($A623 + (F$9/12) + (1/12),5),'main sheet'!$G:$M, 4, 0)) / VLOOKUP(ROUND($A623,5),'main sheet'!$G:$M, 4, 0)) * F$11</f>
        <v>6.0631911380308438E-4</v>
      </c>
      <c r="G623" s="19">
        <f>((VLOOKUP(ROUND($A623 + (G$9/12),5),'main sheet'!$G:$M, 4, 0) - VLOOKUP(ROUND($A623 + (G$9/12) + (1/12),5),'main sheet'!$G:$M, 4, 0)) / VLOOKUP(ROUND($A623,5),'main sheet'!$G:$M, 4, 0)) * G$11</f>
        <v>6.0573092472550522E-4</v>
      </c>
      <c r="H623" s="19">
        <f>((VLOOKUP(ROUND($A623 + (H$9/12),5),'main sheet'!$G:$M, 4, 0) - VLOOKUP(ROUND($A623 + (H$9/12) + (1/12),5),'main sheet'!$G:$M, 4, 0)) / VLOOKUP(ROUND($A623,5),'main sheet'!$G:$M, 4, 0)) * H$11</f>
        <v>6.051433062490882E-4</v>
      </c>
      <c r="I623" s="19">
        <f>((VLOOKUP(ROUND($A623 + (I$9/12),5),'main sheet'!$G:$M, 4, 0) - VLOOKUP(ROUND($A623 + (I$9/12) + (1/12),5),'main sheet'!$G:$M, 4, 0)) / VLOOKUP(ROUND($A623,5),'main sheet'!$G:$M, 4, 0)) * I$11</f>
        <v>6.0455625782029421E-4</v>
      </c>
      <c r="J623" s="19">
        <f>((VLOOKUP(ROUND($A623 + (J$9/12),5),'main sheet'!$G:$M, 4, 0) - VLOOKUP(ROUND($A623 + (J$9/12) + (1/12),5),'main sheet'!$G:$M, 4, 0)) / VLOOKUP(ROUND($A623,5),'main sheet'!$G:$M, 4, 0)) * J$11</f>
        <v>6.0396977888612106E-4</v>
      </c>
      <c r="K623" s="19">
        <f>((VLOOKUP(ROUND($A623 + (K$9/12),5),'main sheet'!$G:$M, 4, 0) - VLOOKUP(ROUND($A623 + (K$9/12) + (1/12),5),'main sheet'!$G:$M, 4, 0)) / VLOOKUP(ROUND($A623,5),'main sheet'!$G:$M, 4, 0)) * K$11</f>
        <v>6.0338386889410302E-4</v>
      </c>
      <c r="L623" s="19">
        <f>((VLOOKUP(ROUND($A623 + (L$9/12),5),'main sheet'!$G:$M, 4, 0) - VLOOKUP(ROUND($A623 + (L$9/12) + (1/12),5),'main sheet'!$G:$M, 4, 0)) / VLOOKUP(ROUND($A623,5),'main sheet'!$G:$M, 4, 0)) * L$11</f>
        <v>6.0279852729231038E-4</v>
      </c>
      <c r="M623" s="19">
        <f>((VLOOKUP(ROUND($A623 + (M$9/12),5),'main sheet'!$G:$M, 4, 0) - VLOOKUP(ROUND($A623 + (M$9/12) + (1/12),5),'main sheet'!$G:$M, 4, 0)) / VLOOKUP(ROUND($A623,5),'main sheet'!$G:$M, 4, 0)) * M$11</f>
        <v>6.0444867897175214E-4</v>
      </c>
      <c r="N623" s="19">
        <f>((VLOOKUP(ROUND($A623 + (N$9/12),5),'main sheet'!$G:$M, 4, 0) - VLOOKUP(ROUND($A623 + (N$9/12) + (1/12),5),'main sheet'!$G:$M, 4, 0)) / VLOOKUP(ROUND($A623,5),'main sheet'!$G:$M, 4, 0)) * N$11</f>
        <v>6.0404874111690216E-4</v>
      </c>
      <c r="O623" s="19">
        <f>((VLOOKUP(ROUND($A623 + (O$9/12),5),'main sheet'!$G:$M, 4, 0) - VLOOKUP(ROUND($A623 + (O$9/12) + (1/12),5),'main sheet'!$G:$M, 4, 0)) / VLOOKUP(ROUND($A623,5),'main sheet'!$G:$M, 4, 0)) * O$11</f>
        <v>6.0364906788383608E-4</v>
      </c>
      <c r="P623" s="19">
        <f>((VLOOKUP(ROUND($A623 + (P$9/12),5),'main sheet'!$G:$M, 4, 0) - VLOOKUP(ROUND($A623 + (P$9/12) + (1/12),5),'main sheet'!$G:$M, 4, 0)) / VLOOKUP(ROUND($A623,5),'main sheet'!$G:$M, 4, 0)) * P$11</f>
        <v>6.5809053719723468E-4</v>
      </c>
      <c r="Q623" s="19">
        <f>((VLOOKUP(ROUND($A623 + (Q$9/12),5),'main sheet'!$G:$M, 4, 0) - VLOOKUP(ROUND($A623 + (Q$9/12) + (1/12),5),'main sheet'!$G:$M, 4, 0)) / VLOOKUP(ROUND($A623,5),'main sheet'!$G:$M, 4, 0)) * Q$11</f>
        <v>6.5765510681761751E-4</v>
      </c>
      <c r="R623" s="19">
        <f>((VLOOKUP(ROUND($A623 + (R$9/12),5),'main sheet'!$G:$M, 4, 0) - VLOOKUP(ROUND($A623 + (R$9/12) + (1/12),5),'main sheet'!$G:$M, 4, 0)) / VLOOKUP(ROUND($A623,5),'main sheet'!$G:$M, 4, 0)) * R$11</f>
        <v>6.5721996454367096E-4</v>
      </c>
      <c r="S623" s="19">
        <f>((VLOOKUP(ROUND($A623 + (S$9/12),5),'main sheet'!$G:$M, 4, 0) - VLOOKUP(ROUND($A623 + (S$9/12) + (1/12),5),'main sheet'!$G:$M, 4, 0)) / VLOOKUP(ROUND($A623,5),'main sheet'!$G:$M, 4, 0)) * S$11</f>
        <v>6.5678511018476768E-4</v>
      </c>
      <c r="T623" s="19">
        <f>((VLOOKUP(ROUND($A623 + (T$9/12),5),'main sheet'!$G:$M, 4, 0) - VLOOKUP(ROUND($A623 + (T$9/12) + (1/12),5),'main sheet'!$G:$M, 4, 0)) / VLOOKUP(ROUND($A623,5),'main sheet'!$G:$M, 4, 0)) * T$11</f>
        <v>6.5635054355040671E-4</v>
      </c>
      <c r="U623" s="19">
        <f>((VLOOKUP(ROUND($A623 + (U$9/12),5),'main sheet'!$G:$M, 4, 0) - VLOOKUP(ROUND($A623 + (U$9/12) + (1/12),5),'main sheet'!$G:$M, 4, 0)) / VLOOKUP(ROUND($A623,5),'main sheet'!$G:$M, 4, 0)) * U$11</f>
        <v>6.5591626445021291E-4</v>
      </c>
      <c r="V623" s="19">
        <f>((VLOOKUP(ROUND($A623 + (V$9/12),5),'main sheet'!$G:$M, 4, 0) - VLOOKUP(ROUND($A623 + (V$9/12) + (1/12),5),'main sheet'!$G:$M, 4, 0)) / VLOOKUP(ROUND($A623,5),'main sheet'!$G:$M, 4, 0)) * V$11</f>
        <v>6.5548227269393729E-4</v>
      </c>
      <c r="W623" s="19">
        <f>((VLOOKUP(ROUND($A623 + (W$9/12),5),'main sheet'!$G:$M, 4, 0) - VLOOKUP(ROUND($A623 + (W$9/12) + (1/12),5),'main sheet'!$G:$M, 4, 0)) / VLOOKUP(ROUND($A623,5),'main sheet'!$G:$M, 4, 0)) * W$11</f>
        <v>6.5504856809145667E-4</v>
      </c>
      <c r="X623" s="19">
        <f>((VLOOKUP(ROUND($A623 + (X$9/12),5),'main sheet'!$G:$M, 4, 0) - VLOOKUP(ROUND($A623 + (X$9/12) + (1/12),5),'main sheet'!$G:$M, 4, 0)) / VLOOKUP(ROUND($A623,5),'main sheet'!$G:$M, 4, 0)) * X$11</f>
        <v>6.546151504527735E-4</v>
      </c>
      <c r="Y623" s="19">
        <f>((VLOOKUP(ROUND($A623 + (Y$9/12),5),'main sheet'!$G:$M, 4, 0) - VLOOKUP(ROUND($A623 + (Y$9/12) + (1/12),5),'main sheet'!$G:$M, 4, 0)) / VLOOKUP(ROUND($A623,5),'main sheet'!$G:$M, 4, 0)) * Y$11</f>
        <v>6.5418201958801633E-4</v>
      </c>
      <c r="Z623" s="19">
        <f>((VLOOKUP(ROUND($A623 + (Z$9/12),5),'main sheet'!$G:$M, 4, 0) - VLOOKUP(ROUND($A623 + (Z$9/12) + (1/12),5),'main sheet'!$G:$M, 4, 0)) / VLOOKUP(ROUND($A623,5),'main sheet'!$G:$M, 4, 0)) * Z$11</f>
        <v>6.5374917530743894E-4</v>
      </c>
      <c r="AA623" s="19">
        <f>((VLOOKUP(ROUND($A623 + (AA$9/12),5),'main sheet'!$G:$M, 4, 0) - VLOOKUP(ROUND($A623 + (AA$9/12) + (1/12),5),'main sheet'!$G:$M, 4, 0)) / VLOOKUP(ROUND($A623,5),'main sheet'!$G:$M, 4, 0)) * AA$11</f>
        <v>6.5331661742142099E-4</v>
      </c>
      <c r="AB623" s="19">
        <f>((VLOOKUP(ROUND($A623 + (AB$9/12),5),'main sheet'!$G:$M, 4, 0) - VLOOKUP(ROUND($A623 + (AB$9/12) + (1/12),5),'main sheet'!$G:$M, 4, 0)) / VLOOKUP(ROUND($A623,5),'main sheet'!$G:$M, 4, 0)) * AB$11</f>
        <v>7.0729137455217278E-4</v>
      </c>
      <c r="AC623" s="19">
        <f>((VLOOKUP(ROUND($A623 + (AC$9/12),5),'main sheet'!$G:$M, 4, 0) - VLOOKUP(ROUND($A623 + (AC$9/12) + (1/12),5),'main sheet'!$G:$M, 4, 0)) / VLOOKUP(ROUND($A623,5),'main sheet'!$G:$M, 4, 0)) * AC$11</f>
        <v>7.0682339008147545E-4</v>
      </c>
      <c r="AD623" s="19">
        <f>((VLOOKUP(ROUND($A623 + (AD$9/12),5),'main sheet'!$G:$M, 4, 0) - VLOOKUP(ROUND($A623 + (AD$9/12) + (1/12),5),'main sheet'!$G:$M, 4, 0)) / VLOOKUP(ROUND($A623,5),'main sheet'!$G:$M, 4, 0)) * AD$11</f>
        <v>7.0635571525609934E-4</v>
      </c>
      <c r="AE623" s="19">
        <f>((VLOOKUP(ROUND($A623 + (AE$9/12),5),'main sheet'!$G:$M, 4, 0) - VLOOKUP(ROUND($A623 + (AE$9/12) + (1/12),5),'main sheet'!$G:$M, 4, 0)) / VLOOKUP(ROUND($A623,5),'main sheet'!$G:$M, 4, 0)) * AE$11</f>
        <v>7.0588834987116524E-4</v>
      </c>
      <c r="AF623" s="19">
        <f>((VLOOKUP(ROUND($A623 + (AF$9/12),5),'main sheet'!$G:$M, 4, 0) - VLOOKUP(ROUND($A623 + (AF$9/12) + (1/12),5),'main sheet'!$G:$M, 4, 0)) / VLOOKUP(ROUND($A623,5),'main sheet'!$G:$M, 4, 0)) * AF$11</f>
        <v>7.0542129372192961E-4</v>
      </c>
      <c r="AH623" s="18">
        <f t="shared" si="19"/>
        <v>50.833333333333336</v>
      </c>
      <c r="AI623" s="19">
        <f t="shared" si="20"/>
        <v>1.9217900671989301E-2</v>
      </c>
    </row>
    <row r="624" spans="1:35" x14ac:dyDescent="0.3">
      <c r="A624" s="19">
        <v>50.916666666666664</v>
      </c>
      <c r="C624" s="19">
        <f>((VLOOKUP(ROUND($A624 + (C$9/12),5),'main sheet'!$G:$M, 4, 0) - VLOOKUP(ROUND($A624 + (C$9/12) + (1/12),5),'main sheet'!$G:$M, 4, 0)) / VLOOKUP(ROUND($A624,5),'main sheet'!$G:$M, 4, 0)) * C$11</f>
        <v>6.0842803828631243E-4</v>
      </c>
      <c r="D624" s="19">
        <f>((VLOOKUP(ROUND($A624 + (D$9/12),5),'main sheet'!$G:$M, 4, 0) - VLOOKUP(ROUND($A624 + (D$9/12) + (1/12),5),'main sheet'!$G:$M, 4, 0)) / VLOOKUP(ROUND($A624,5),'main sheet'!$G:$M, 4, 0)) * D$11</f>
        <v>6.0783780334489989E-4</v>
      </c>
      <c r="E624" s="19">
        <f>((VLOOKUP(ROUND($A624 + (E$9/12),5),'main sheet'!$G:$M, 4, 0) - VLOOKUP(ROUND($A624 + (E$9/12) + (1/12),5),'main sheet'!$G:$M, 4, 0)) / VLOOKUP(ROUND($A624,5),'main sheet'!$G:$M, 4, 0)) * E$11</f>
        <v>6.0724814098933816E-4</v>
      </c>
      <c r="F624" s="19">
        <f>((VLOOKUP(ROUND($A624 + (F$9/12),5),'main sheet'!$G:$M, 4, 0) - VLOOKUP(ROUND($A624 + (F$9/12) + (1/12),5),'main sheet'!$G:$M, 4, 0)) / VLOOKUP(ROUND($A624,5),'main sheet'!$G:$M, 4, 0)) * F$11</f>
        <v>6.0665905066416292E-4</v>
      </c>
      <c r="G624" s="19">
        <f>((VLOOKUP(ROUND($A624 + (G$9/12),5),'main sheet'!$G:$M, 4, 0) - VLOOKUP(ROUND($A624 + (G$9/12) + (1/12),5),'main sheet'!$G:$M, 4, 0)) / VLOOKUP(ROUND($A624,5),'main sheet'!$G:$M, 4, 0)) * G$11</f>
        <v>6.0607053181444871E-4</v>
      </c>
      <c r="H624" s="19">
        <f>((VLOOKUP(ROUND($A624 + (H$9/12),5),'main sheet'!$G:$M, 4, 0) - VLOOKUP(ROUND($A624 + (H$9/12) + (1/12),5),'main sheet'!$G:$M, 4, 0)) / VLOOKUP(ROUND($A624,5),'main sheet'!$G:$M, 4, 0)) * H$11</f>
        <v>6.0548258388580783E-4</v>
      </c>
      <c r="I624" s="19">
        <f>((VLOOKUP(ROUND($A624 + (I$9/12),5),'main sheet'!$G:$M, 4, 0) - VLOOKUP(ROUND($A624 + (I$9/12) + (1/12),5),'main sheet'!$G:$M, 4, 0)) / VLOOKUP(ROUND($A624,5),'main sheet'!$G:$M, 4, 0)) * I$11</f>
        <v>6.0489520632439099E-4</v>
      </c>
      <c r="J624" s="19">
        <f>((VLOOKUP(ROUND($A624 + (J$9/12),5),'main sheet'!$G:$M, 4, 0) - VLOOKUP(ROUND($A624 + (J$9/12) + (1/12),5),'main sheet'!$G:$M, 4, 0)) / VLOOKUP(ROUND($A624,5),'main sheet'!$G:$M, 4, 0)) * J$11</f>
        <v>6.0430839857688603E-4</v>
      </c>
      <c r="K624" s="19">
        <f>((VLOOKUP(ROUND($A624 + (K$9/12),5),'main sheet'!$G:$M, 4, 0) - VLOOKUP(ROUND($A624 + (K$9/12) + (1/12),5),'main sheet'!$G:$M, 4, 0)) / VLOOKUP(ROUND($A624,5),'main sheet'!$G:$M, 4, 0)) * K$11</f>
        <v>6.0372216009051734E-4</v>
      </c>
      <c r="L624" s="19">
        <f>((VLOOKUP(ROUND($A624 + (L$9/12),5),'main sheet'!$G:$M, 4, 0) - VLOOKUP(ROUND($A624 + (L$9/12) + (1/12),5),'main sheet'!$G:$M, 4, 0)) / VLOOKUP(ROUND($A624,5),'main sheet'!$G:$M, 4, 0)) * L$11</f>
        <v>6.0313649031304591E-4</v>
      </c>
      <c r="M624" s="19">
        <f>((VLOOKUP(ROUND($A624 + (M$9/12),5),'main sheet'!$G:$M, 4, 0) - VLOOKUP(ROUND($A624 + (M$9/12) + (1/12),5),'main sheet'!$G:$M, 4, 0)) / VLOOKUP(ROUND($A624,5),'main sheet'!$G:$M, 4, 0)) * M$11</f>
        <v>6.0478756716104889E-4</v>
      </c>
      <c r="N624" s="19">
        <f>((VLOOKUP(ROUND($A624 + (N$9/12),5),'main sheet'!$G:$M, 4, 0) - VLOOKUP(ROUND($A624 + (N$9/12) + (1/12),5),'main sheet'!$G:$M, 4, 0)) / VLOOKUP(ROUND($A624,5),'main sheet'!$G:$M, 4, 0)) * N$11</f>
        <v>6.0438740507836913E-4</v>
      </c>
      <c r="O624" s="19">
        <f>((VLOOKUP(ROUND($A624 + (O$9/12),5),'main sheet'!$G:$M, 4, 0) - VLOOKUP(ROUND($A624 + (O$9/12) + (1/12),5),'main sheet'!$G:$M, 4, 0)) / VLOOKUP(ROUND($A624,5),'main sheet'!$G:$M, 4, 0)) * O$11</f>
        <v>6.5889546301727507E-4</v>
      </c>
      <c r="P624" s="19">
        <f>((VLOOKUP(ROUND($A624 + (P$9/12),5),'main sheet'!$G:$M, 4, 0) - VLOOKUP(ROUND($A624 + (P$9/12) + (1/12),5),'main sheet'!$G:$M, 4, 0)) / VLOOKUP(ROUND($A624,5),'main sheet'!$G:$M, 4, 0)) * P$11</f>
        <v>6.5845950005264785E-4</v>
      </c>
      <c r="Q624" s="19">
        <f>((VLOOKUP(ROUND($A624 + (Q$9/12),5),'main sheet'!$G:$M, 4, 0) - VLOOKUP(ROUND($A624 + (Q$9/12) + (1/12),5),'main sheet'!$G:$M, 4, 0)) / VLOOKUP(ROUND($A624,5),'main sheet'!$G:$M, 4, 0)) * Q$11</f>
        <v>6.5802382554607994E-4</v>
      </c>
      <c r="R624" s="19">
        <f>((VLOOKUP(ROUND($A624 + (R$9/12),5),'main sheet'!$G:$M, 4, 0) - VLOOKUP(ROUND($A624 + (R$9/12) + (1/12),5),'main sheet'!$G:$M, 4, 0)) / VLOOKUP(ROUND($A624,5),'main sheet'!$G:$M, 4, 0)) * R$11</f>
        <v>6.5758843930671098E-4</v>
      </c>
      <c r="S624" s="19">
        <f>((VLOOKUP(ROUND($A624 + (S$9/12),5),'main sheet'!$G:$M, 4, 0) - VLOOKUP(ROUND($A624 + (S$9/12) + (1/12),5),'main sheet'!$G:$M, 4, 0)) / VLOOKUP(ROUND($A624,5),'main sheet'!$G:$M, 4, 0)) * S$11</f>
        <v>6.5715334114380673E-4</v>
      </c>
      <c r="T624" s="19">
        <f>((VLOOKUP(ROUND($A624 + (T$9/12),5),'main sheet'!$G:$M, 4, 0) - VLOOKUP(ROUND($A624 + (T$9/12) + (1/12),5),'main sheet'!$G:$M, 4, 0)) / VLOOKUP(ROUND($A624,5),'main sheet'!$G:$M, 4, 0)) * T$11</f>
        <v>6.5671853086675944E-4</v>
      </c>
      <c r="U624" s="19">
        <f>((VLOOKUP(ROUND($A624 + (U$9/12),5),'main sheet'!$G:$M, 4, 0) - VLOOKUP(ROUND($A624 + (U$9/12) + (1/12),5),'main sheet'!$G:$M, 4, 0)) / VLOOKUP(ROUND($A624,5),'main sheet'!$G:$M, 4, 0)) * U$11</f>
        <v>6.5628400828508739E-4</v>
      </c>
      <c r="V624" s="19">
        <f>((VLOOKUP(ROUND($A624 + (V$9/12),5),'main sheet'!$G:$M, 4, 0) - VLOOKUP(ROUND($A624 + (V$9/12) + (1/12),5),'main sheet'!$G:$M, 4, 0)) / VLOOKUP(ROUND($A624,5),'main sheet'!$G:$M, 4, 0)) * V$11</f>
        <v>6.5584977320843479E-4</v>
      </c>
      <c r="W624" s="19">
        <f>((VLOOKUP(ROUND($A624 + (W$9/12),5),'main sheet'!$G:$M, 4, 0) - VLOOKUP(ROUND($A624 + (W$9/12) + (1/12),5),'main sheet'!$G:$M, 4, 0)) / VLOOKUP(ROUND($A624,5),'main sheet'!$G:$M, 4, 0)) * W$11</f>
        <v>6.5541582544657178E-4</v>
      </c>
      <c r="X624" s="19">
        <f>((VLOOKUP(ROUND($A624 + (X$9/12),5),'main sheet'!$G:$M, 4, 0) - VLOOKUP(ROUND($A624 + (X$9/12) + (1/12),5),'main sheet'!$G:$M, 4, 0)) / VLOOKUP(ROUND($A624,5),'main sheet'!$G:$M, 4, 0)) * X$11</f>
        <v>6.5498216480939446E-4</v>
      </c>
      <c r="Y624" s="19">
        <f>((VLOOKUP(ROUND($A624 + (Y$9/12),5),'main sheet'!$G:$M, 4, 0) - VLOOKUP(ROUND($A624 + (Y$9/12) + (1/12),5),'main sheet'!$G:$M, 4, 0)) / VLOOKUP(ROUND($A624,5),'main sheet'!$G:$M, 4, 0)) * Y$11</f>
        <v>6.5454879110692489E-4</v>
      </c>
      <c r="Z624" s="19">
        <f>((VLOOKUP(ROUND($A624 + (Z$9/12),5),'main sheet'!$G:$M, 4, 0) - VLOOKUP(ROUND($A624 + (Z$9/12) + (1/12),5),'main sheet'!$G:$M, 4, 0)) / VLOOKUP(ROUND($A624,5),'main sheet'!$G:$M, 4, 0)) * Z$11</f>
        <v>6.541157041493104E-4</v>
      </c>
      <c r="AA624" s="19">
        <f>((VLOOKUP(ROUND($A624 + (AA$9/12),5),'main sheet'!$G:$M, 4, 0) - VLOOKUP(ROUND($A624 + (AA$9/12) + (1/12),5),'main sheet'!$G:$M, 4, 0)) / VLOOKUP(ROUND($A624,5),'main sheet'!$G:$M, 4, 0)) * AA$11</f>
        <v>7.0815647905905961E-4</v>
      </c>
      <c r="AB624" s="19">
        <f>((VLOOKUP(ROUND($A624 + (AB$9/12),5),'main sheet'!$G:$M, 4, 0) - VLOOKUP(ROUND($A624 + (AB$9/12) + (1/12),5),'main sheet'!$G:$M, 4, 0)) / VLOOKUP(ROUND($A624,5),'main sheet'!$G:$M, 4, 0)) * AB$11</f>
        <v>7.0768792218568733E-4</v>
      </c>
      <c r="AC624" s="19">
        <f>((VLOOKUP(ROUND($A624 + (AC$9/12),5),'main sheet'!$G:$M, 4, 0) - VLOOKUP(ROUND($A624 + (AC$9/12) + (1/12),5),'main sheet'!$G:$M, 4, 0)) / VLOOKUP(ROUND($A624,5),'main sheet'!$G:$M, 4, 0)) * AC$11</f>
        <v>7.0721967533637063E-4</v>
      </c>
      <c r="AD624" s="19">
        <f>((VLOOKUP(ROUND($A624 + (AD$9/12),5),'main sheet'!$G:$M, 4, 0) - VLOOKUP(ROUND($A624 + (AD$9/12) + (1/12),5),'main sheet'!$G:$M, 4, 0)) / VLOOKUP(ROUND($A624,5),'main sheet'!$G:$M, 4, 0)) * AD$11</f>
        <v>7.0675173830597976E-4</v>
      </c>
      <c r="AE624" s="19">
        <f>((VLOOKUP(ROUND($A624 + (AE$9/12),5),'main sheet'!$G:$M, 4, 0) - VLOOKUP(ROUND($A624 + (AE$9/12) + (1/12),5),'main sheet'!$G:$M, 4, 0)) / VLOOKUP(ROUND($A624,5),'main sheet'!$G:$M, 4, 0)) * AE$11</f>
        <v>7.0628411088952071E-4</v>
      </c>
      <c r="AF624" s="19">
        <f>((VLOOKUP(ROUND($A624 + (AF$9/12),5),'main sheet'!$G:$M, 4, 0) - VLOOKUP(ROUND($A624 + (AF$9/12) + (1/12),5),'main sheet'!$G:$M, 4, 0)) / VLOOKUP(ROUND($A624,5),'main sheet'!$G:$M, 4, 0)) * AF$11</f>
        <v>7.0581679288213533E-4</v>
      </c>
      <c r="AH624" s="18">
        <f t="shared" si="19"/>
        <v>50.916666666666664</v>
      </c>
      <c r="AI624" s="19">
        <f t="shared" si="20"/>
        <v>1.9386915462126991E-2</v>
      </c>
    </row>
    <row r="625" spans="1:35" x14ac:dyDescent="0.3">
      <c r="A625" s="19">
        <v>51</v>
      </c>
      <c r="C625" s="19">
        <f>((VLOOKUP(ROUND($A625 + (C$9/12),5),'main sheet'!$G:$M, 4, 0) - VLOOKUP(ROUND($A625 + (C$9/12) + (1/12),5),'main sheet'!$G:$M, 4, 0)) / VLOOKUP(ROUND($A625,5),'main sheet'!$G:$M, 4, 0)) * C$11</f>
        <v>6.0876934888805777E-4</v>
      </c>
      <c r="D625" s="19">
        <f>((VLOOKUP(ROUND($A625 + (D$9/12),5),'main sheet'!$G:$M, 4, 0) - VLOOKUP(ROUND($A625 + (D$9/12) + (1/12),5),'main sheet'!$G:$M, 4, 0)) / VLOOKUP(ROUND($A625,5),'main sheet'!$G:$M, 4, 0)) * D$11</f>
        <v>6.0817878284184659E-4</v>
      </c>
      <c r="E625" s="19">
        <f>((VLOOKUP(ROUND($A625 + (E$9/12),5),'main sheet'!$G:$M, 4, 0) - VLOOKUP(ROUND($A625 + (E$9/12) + (1/12),5),'main sheet'!$G:$M, 4, 0)) / VLOOKUP(ROUND($A625,5),'main sheet'!$G:$M, 4, 0)) * E$11</f>
        <v>6.0758878970269066E-4</v>
      </c>
      <c r="F625" s="19">
        <f>((VLOOKUP(ROUND($A625 + (F$9/12),5),'main sheet'!$G:$M, 4, 0) - VLOOKUP(ROUND($A625 + (F$9/12) + (1/12),5),'main sheet'!$G:$M, 4, 0)) / VLOOKUP(ROUND($A625,5),'main sheet'!$G:$M, 4, 0)) * F$11</f>
        <v>6.0699936891481362E-4</v>
      </c>
      <c r="G625" s="19">
        <f>((VLOOKUP(ROUND($A625 + (G$9/12),5),'main sheet'!$G:$M, 4, 0) - VLOOKUP(ROUND($A625 + (G$9/12) + (1/12),5),'main sheet'!$G:$M, 4, 0)) / VLOOKUP(ROUND($A625,5),'main sheet'!$G:$M, 4, 0)) * G$11</f>
        <v>6.0641051992297885E-4</v>
      </c>
      <c r="H625" s="19">
        <f>((VLOOKUP(ROUND($A625 + (H$9/12),5),'main sheet'!$G:$M, 4, 0) - VLOOKUP(ROUND($A625 + (H$9/12) + (1/12),5),'main sheet'!$G:$M, 4, 0)) / VLOOKUP(ROUND($A625,5),'main sheet'!$G:$M, 4, 0)) * H$11</f>
        <v>6.0582224217248779E-4</v>
      </c>
      <c r="I625" s="19">
        <f>((VLOOKUP(ROUND($A625 + (I$9/12),5),'main sheet'!$G:$M, 4, 0) - VLOOKUP(ROUND($A625 + (I$9/12) + (1/12),5),'main sheet'!$G:$M, 4, 0)) / VLOOKUP(ROUND($A625,5),'main sheet'!$G:$M, 4, 0)) * I$11</f>
        <v>6.0523453510918034E-4</v>
      </c>
      <c r="J625" s="19">
        <f>((VLOOKUP(ROUND($A625 + (J$9/12),5),'main sheet'!$G:$M, 4, 0) - VLOOKUP(ROUND($A625 + (J$9/12) + (1/12),5),'main sheet'!$G:$M, 4, 0)) / VLOOKUP(ROUND($A625,5),'main sheet'!$G:$M, 4, 0)) * J$11</f>
        <v>6.0464739817943391E-4</v>
      </c>
      <c r="K625" s="19">
        <f>((VLOOKUP(ROUND($A625 + (K$9/12),5),'main sheet'!$G:$M, 4, 0) - VLOOKUP(ROUND($A625 + (K$9/12) + (1/12),5),'main sheet'!$G:$M, 4, 0)) / VLOOKUP(ROUND($A625,5),'main sheet'!$G:$M, 4, 0)) * K$11</f>
        <v>6.0406083083016282E-4</v>
      </c>
      <c r="L625" s="19">
        <f>((VLOOKUP(ROUND($A625 + (L$9/12),5),'main sheet'!$G:$M, 4, 0) - VLOOKUP(ROUND($A625 + (L$9/12) + (1/12),5),'main sheet'!$G:$M, 4, 0)) / VLOOKUP(ROUND($A625,5),'main sheet'!$G:$M, 4, 0)) * L$11</f>
        <v>6.0347483250881829E-4</v>
      </c>
      <c r="M625" s="19">
        <f>((VLOOKUP(ROUND($A625 + (M$9/12),5),'main sheet'!$G:$M, 4, 0) - VLOOKUP(ROUND($A625 + (M$9/12) + (1/12),5),'main sheet'!$G:$M, 4, 0)) / VLOOKUP(ROUND($A625,5),'main sheet'!$G:$M, 4, 0)) * M$11</f>
        <v>6.0512683556336849E-4</v>
      </c>
      <c r="N625" s="19">
        <f>((VLOOKUP(ROUND($A625 + (N$9/12),5),'main sheet'!$G:$M, 4, 0) - VLOOKUP(ROUND($A625 + (N$9/12) + (1/12),5),'main sheet'!$G:$M, 4, 0)) / VLOOKUP(ROUND($A625,5),'main sheet'!$G:$M, 4, 0)) * N$11</f>
        <v>6.597015807286782E-4</v>
      </c>
      <c r="O625" s="19">
        <f>((VLOOKUP(ROUND($A625 + (O$9/12),5),'main sheet'!$G:$M, 4, 0) - VLOOKUP(ROUND($A625 + (O$9/12) + (1/12),5),'main sheet'!$G:$M, 4, 0)) / VLOOKUP(ROUND($A625,5),'main sheet'!$G:$M, 4, 0)) * O$11</f>
        <v>6.5926508439041742E-4</v>
      </c>
      <c r="P625" s="19">
        <f>((VLOOKUP(ROUND($A625 + (P$9/12),5),'main sheet'!$G:$M, 4, 0) - VLOOKUP(ROUND($A625 + (P$9/12) + (1/12),5),'main sheet'!$G:$M, 4, 0)) / VLOOKUP(ROUND($A625,5),'main sheet'!$G:$M, 4, 0)) * P$11</f>
        <v>6.5882887686312635E-4</v>
      </c>
      <c r="Q625" s="19">
        <f>((VLOOKUP(ROUND($A625 + (Q$9/12),5),'main sheet'!$G:$M, 4, 0) - VLOOKUP(ROUND($A625 + (Q$9/12) + (1/12),5),'main sheet'!$G:$M, 4, 0)) / VLOOKUP(ROUND($A625,5),'main sheet'!$G:$M, 4, 0)) * Q$11</f>
        <v>6.5839295795571133E-4</v>
      </c>
      <c r="R625" s="19">
        <f>((VLOOKUP(ROUND($A625 + (R$9/12),5),'main sheet'!$G:$M, 4, 0) - VLOOKUP(ROUND($A625 + (R$9/12) + (1/12),5),'main sheet'!$G:$M, 4, 0)) / VLOOKUP(ROUND($A625,5),'main sheet'!$G:$M, 4, 0)) * R$11</f>
        <v>6.5795732747720478E-4</v>
      </c>
      <c r="S625" s="19">
        <f>((VLOOKUP(ROUND($A625 + (S$9/12),5),'main sheet'!$G:$M, 4, 0) - VLOOKUP(ROUND($A625 + (S$9/12) + (1/12),5),'main sheet'!$G:$M, 4, 0)) / VLOOKUP(ROUND($A625,5),'main sheet'!$G:$M, 4, 0)) * S$11</f>
        <v>6.5752198523676554E-4</v>
      </c>
      <c r="T625" s="19">
        <f>((VLOOKUP(ROUND($A625 + (T$9/12),5),'main sheet'!$G:$M, 4, 0) - VLOOKUP(ROUND($A625 + (T$9/12) + (1/12),5),'main sheet'!$G:$M, 4, 0)) / VLOOKUP(ROUND($A625,5),'main sheet'!$G:$M, 4, 0)) * T$11</f>
        <v>6.5708693104367898E-4</v>
      </c>
      <c r="U625" s="19">
        <f>((VLOOKUP(ROUND($A625 + (U$9/12),5),'main sheet'!$G:$M, 4, 0) - VLOOKUP(ROUND($A625 + (U$9/12) + (1/12),5),'main sheet'!$G:$M, 4, 0)) / VLOOKUP(ROUND($A625,5),'main sheet'!$G:$M, 4, 0)) * U$11</f>
        <v>6.5665216470735634E-4</v>
      </c>
      <c r="V625" s="19">
        <f>((VLOOKUP(ROUND($A625 + (V$9/12),5),'main sheet'!$G:$M, 4, 0) - VLOOKUP(ROUND($A625 + (V$9/12) + (1/12),5),'main sheet'!$G:$M, 4, 0)) / VLOOKUP(ROUND($A625,5),'main sheet'!$G:$M, 4, 0)) * V$11</f>
        <v>6.5621768603733529E-4</v>
      </c>
      <c r="W625" s="19">
        <f>((VLOOKUP(ROUND($A625 + (W$9/12),5),'main sheet'!$G:$M, 4, 0) - VLOOKUP(ROUND($A625 + (W$9/12) + (1/12),5),'main sheet'!$G:$M, 4, 0)) / VLOOKUP(ROUND($A625,5),'main sheet'!$G:$M, 4, 0)) * W$11</f>
        <v>6.5578349484327915E-4</v>
      </c>
      <c r="X625" s="19">
        <f>((VLOOKUP(ROUND($A625 + (X$9/12),5),'main sheet'!$G:$M, 4, 0) - VLOOKUP(ROUND($A625 + (X$9/12) + (1/12),5),'main sheet'!$G:$M, 4, 0)) / VLOOKUP(ROUND($A625,5),'main sheet'!$G:$M, 4, 0)) * X$11</f>
        <v>6.5534959093497744E-4</v>
      </c>
      <c r="Y625" s="19">
        <f>((VLOOKUP(ROUND($A625 + (Y$9/12),5),'main sheet'!$G:$M, 4, 0) - VLOOKUP(ROUND($A625 + (Y$9/12) + (1/12),5),'main sheet'!$G:$M, 4, 0)) / VLOOKUP(ROUND($A625,5),'main sheet'!$G:$M, 4, 0)) * Y$11</f>
        <v>6.5491597412234545E-4</v>
      </c>
      <c r="Z625" s="19">
        <f>((VLOOKUP(ROUND($A625 + (Z$9/12),5),'main sheet'!$G:$M, 4, 0) - VLOOKUP(ROUND($A625 + (Z$9/12) + (1/12),5),'main sheet'!$G:$M, 4, 0)) / VLOOKUP(ROUND($A625,5),'main sheet'!$G:$M, 4, 0)) * Z$11</f>
        <v>7.0902286456670947E-4</v>
      </c>
      <c r="AA625" s="19">
        <f>((VLOOKUP(ROUND($A625 + (AA$9/12),5),'main sheet'!$G:$M, 4, 0) - VLOOKUP(ROUND($A625 + (AA$9/12) + (1/12),5),'main sheet'!$G:$M, 4, 0)) / VLOOKUP(ROUND($A625,5),'main sheet'!$G:$M, 4, 0)) * AA$11</f>
        <v>7.0855373444307895E-4</v>
      </c>
      <c r="AB625" s="19">
        <f>((VLOOKUP(ROUND($A625 + (AB$9/12),5),'main sheet'!$G:$M, 4, 0) - VLOOKUP(ROUND($A625 + (AB$9/12) + (1/12),5),'main sheet'!$G:$M, 4, 0)) / VLOOKUP(ROUND($A625,5),'main sheet'!$G:$M, 4, 0)) * AB$11</f>
        <v>7.0808491472279902E-4</v>
      </c>
      <c r="AC625" s="19">
        <f>((VLOOKUP(ROUND($A625 + (AC$9/12),5),'main sheet'!$G:$M, 4, 0) - VLOOKUP(ROUND($A625 + (AC$9/12) + (1/12),5),'main sheet'!$G:$M, 4, 0)) / VLOOKUP(ROUND($A625,5),'main sheet'!$G:$M, 4, 0)) * AC$11</f>
        <v>7.0761640520048915E-4</v>
      </c>
      <c r="AD625" s="19">
        <f>((VLOOKUP(ROUND($A625 + (AD$9/12),5),'main sheet'!$G:$M, 4, 0) - VLOOKUP(ROUND($A625 + (AD$9/12) + (1/12),5),'main sheet'!$G:$M, 4, 0)) / VLOOKUP(ROUND($A625,5),'main sheet'!$G:$M, 4, 0)) * AD$11</f>
        <v>7.0714820567090468E-4</v>
      </c>
      <c r="AE625" s="19">
        <f>((VLOOKUP(ROUND($A625 + (AE$9/12),5),'main sheet'!$G:$M, 4, 0) - VLOOKUP(ROUND($A625 + (AE$9/12) + (1/12),5),'main sheet'!$G:$M, 4, 0)) / VLOOKUP(ROUND($A625,5),'main sheet'!$G:$M, 4, 0)) * AE$11</f>
        <v>7.0668031592893655E-4</v>
      </c>
      <c r="AF625" s="19">
        <f>((VLOOKUP(ROUND($A625 + (AF$9/12),5),'main sheet'!$G:$M, 4, 0) - VLOOKUP(ROUND($A625 + (AF$9/12) + (1/12),5),'main sheet'!$G:$M, 4, 0)) / VLOOKUP(ROUND($A625,5),'main sheet'!$G:$M, 4, 0)) * AF$11</f>
        <v>7.0621273576961169E-4</v>
      </c>
      <c r="AH625" s="18">
        <f t="shared" si="19"/>
        <v>51</v>
      </c>
      <c r="AI625" s="19">
        <f t="shared" si="20"/>
        <v>1.9507306315277247E-2</v>
      </c>
    </row>
    <row r="626" spans="1:35" x14ac:dyDescent="0.3">
      <c r="A626" s="19">
        <v>51.083333333333336</v>
      </c>
      <c r="C626" s="19">
        <f>((VLOOKUP(ROUND($A626 + (C$9/12),5),'main sheet'!$G:$M, 4, 0) - VLOOKUP(ROUND($A626 + (C$9/12) + (1/12),5),'main sheet'!$G:$M, 4, 0)) / VLOOKUP(ROUND($A626,5),'main sheet'!$G:$M, 4, 0)) * C$11</f>
        <v>6.0914089571868551E-4</v>
      </c>
      <c r="D626" s="19">
        <f>((VLOOKUP(ROUND($A626 + (D$9/12),5),'main sheet'!$G:$M, 4, 0) - VLOOKUP(ROUND($A626 + (D$9/12) + (1/12),5),'main sheet'!$G:$M, 4, 0)) / VLOOKUP(ROUND($A626,5),'main sheet'!$G:$M, 4, 0)) * D$11</f>
        <v>6.0854996923556475E-4</v>
      </c>
      <c r="E626" s="19">
        <f>((VLOOKUP(ROUND($A626 + (E$9/12),5),'main sheet'!$G:$M, 4, 0) - VLOOKUP(ROUND($A626 + (E$9/12) + (1/12),5),'main sheet'!$G:$M, 4, 0)) / VLOOKUP(ROUND($A626,5),'main sheet'!$G:$M, 4, 0)) * E$11</f>
        <v>6.0795961600915843E-4</v>
      </c>
      <c r="F626" s="19">
        <f>((VLOOKUP(ROUND($A626 + (F$9/12),5),'main sheet'!$G:$M, 4, 0) - VLOOKUP(ROUND($A626 + (F$9/12) + (1/12),5),'main sheet'!$G:$M, 4, 0)) / VLOOKUP(ROUND($A626,5),'main sheet'!$G:$M, 4, 0)) * F$11</f>
        <v>6.0736983548335109E-4</v>
      </c>
      <c r="G626" s="19">
        <f>((VLOOKUP(ROUND($A626 + (G$9/12),5),'main sheet'!$G:$M, 4, 0) - VLOOKUP(ROUND($A626 + (G$9/12) + (1/12),5),'main sheet'!$G:$M, 4, 0)) / VLOOKUP(ROUND($A626,5),'main sheet'!$G:$M, 4, 0)) * G$11</f>
        <v>6.0678062710256694E-4</v>
      </c>
      <c r="H626" s="19">
        <f>((VLOOKUP(ROUND($A626 + (H$9/12),5),'main sheet'!$G:$M, 4, 0) - VLOOKUP(ROUND($A626 + (H$9/12) + (1/12),5),'main sheet'!$G:$M, 4, 0)) / VLOOKUP(ROUND($A626,5),'main sheet'!$G:$M, 4, 0)) * H$11</f>
        <v>6.0619199031176929E-4</v>
      </c>
      <c r="I626" s="19">
        <f>((VLOOKUP(ROUND($A626 + (I$9/12),5),'main sheet'!$G:$M, 4, 0) - VLOOKUP(ROUND($A626 + (I$9/12) + (1/12),5),'main sheet'!$G:$M, 4, 0)) / VLOOKUP(ROUND($A626,5),'main sheet'!$G:$M, 4, 0)) * I$11</f>
        <v>6.0560392455645941E-4</v>
      </c>
      <c r="J626" s="19">
        <f>((VLOOKUP(ROUND($A626 + (J$9/12),5),'main sheet'!$G:$M, 4, 0) - VLOOKUP(ROUND($A626 + (J$9/12) + (1/12),5),'main sheet'!$G:$M, 4, 0)) / VLOOKUP(ROUND($A626,5),'main sheet'!$G:$M, 4, 0)) * J$11</f>
        <v>6.0501642928267711E-4</v>
      </c>
      <c r="K626" s="19">
        <f>((VLOOKUP(ROUND($A626 + (K$9/12),5),'main sheet'!$G:$M, 4, 0) - VLOOKUP(ROUND($A626 + (K$9/12) + (1/12),5),'main sheet'!$G:$M, 4, 0)) / VLOOKUP(ROUND($A626,5),'main sheet'!$G:$M, 4, 0)) * K$11</f>
        <v>6.044295039369992E-4</v>
      </c>
      <c r="L626" s="19">
        <f>((VLOOKUP(ROUND($A626 + (L$9/12),5),'main sheet'!$G:$M, 4, 0) - VLOOKUP(ROUND($A626 + (L$9/12) + (1/12),5),'main sheet'!$G:$M, 4, 0)) / VLOOKUP(ROUND($A626,5),'main sheet'!$G:$M, 4, 0)) * L$11</f>
        <v>6.0384314796653937E-4</v>
      </c>
      <c r="M626" s="19">
        <f>((VLOOKUP(ROUND($A626 + (M$9/12),5),'main sheet'!$G:$M, 4, 0) - VLOOKUP(ROUND($A626 + (M$9/12) + (1/12),5),'main sheet'!$G:$M, 4, 0)) / VLOOKUP(ROUND($A626,5),'main sheet'!$G:$M, 4, 0)) * M$11</f>
        <v>6.6054126466797737E-4</v>
      </c>
      <c r="N626" s="19">
        <f>((VLOOKUP(ROUND($A626 + (N$9/12),5),'main sheet'!$G:$M, 4, 0) - VLOOKUP(ROUND($A626 + (N$9/12) + (1/12),5),'main sheet'!$G:$M, 4, 0)) / VLOOKUP(ROUND($A626,5),'main sheet'!$G:$M, 4, 0)) * N$11</f>
        <v>6.601042127467446E-4</v>
      </c>
      <c r="O626" s="19">
        <f>((VLOOKUP(ROUND($A626 + (O$9/12),5),'main sheet'!$G:$M, 4, 0) - VLOOKUP(ROUND($A626 + (O$9/12) + (1/12),5),'main sheet'!$G:$M, 4, 0)) / VLOOKUP(ROUND($A626,5),'main sheet'!$G:$M, 4, 0)) * O$11</f>
        <v>6.5966745000408723E-4</v>
      </c>
      <c r="P626" s="19">
        <f>((VLOOKUP(ROUND($A626 + (P$9/12),5),'main sheet'!$G:$M, 4, 0) - VLOOKUP(ROUND($A626 + (P$9/12) + (1/12),5),'main sheet'!$G:$M, 4, 0)) / VLOOKUP(ROUND($A626,5),'main sheet'!$G:$M, 4, 0)) * P$11</f>
        <v>6.5923097624866797E-4</v>
      </c>
      <c r="Q626" s="19">
        <f>((VLOOKUP(ROUND($A626 + (Q$9/12),5),'main sheet'!$G:$M, 4, 0) - VLOOKUP(ROUND($A626 + (Q$9/12) + (1/12),5),'main sheet'!$G:$M, 4, 0)) / VLOOKUP(ROUND($A626,5),'main sheet'!$G:$M, 4, 0)) * Q$11</f>
        <v>6.5879479128927649E-4</v>
      </c>
      <c r="R626" s="19">
        <f>((VLOOKUP(ROUND($A626 + (R$9/12),5),'main sheet'!$G:$M, 4, 0) - VLOOKUP(ROUND($A626 + (R$9/12) + (1/12),5),'main sheet'!$G:$M, 4, 0)) / VLOOKUP(ROUND($A626,5),'main sheet'!$G:$M, 4, 0)) * R$11</f>
        <v>6.5835889493482866E-4</v>
      </c>
      <c r="S626" s="19">
        <f>((VLOOKUP(ROUND($A626 + (S$9/12),5),'main sheet'!$G:$M, 4, 0) - VLOOKUP(ROUND($A626 + (S$9/12) + (1/12),5),'main sheet'!$G:$M, 4, 0)) / VLOOKUP(ROUND($A626,5),'main sheet'!$G:$M, 4, 0)) * S$11</f>
        <v>6.57923286994367E-4</v>
      </c>
      <c r="T626" s="19">
        <f>((VLOOKUP(ROUND($A626 + (T$9/12),5),'main sheet'!$G:$M, 4, 0) - VLOOKUP(ROUND($A626 + (T$9/12) + (1/12),5),'main sheet'!$G:$M, 4, 0)) / VLOOKUP(ROUND($A626,5),'main sheet'!$G:$M, 4, 0)) * T$11</f>
        <v>6.5748796727706032E-4</v>
      </c>
      <c r="U626" s="19">
        <f>((VLOOKUP(ROUND($A626 + (U$9/12),5),'main sheet'!$G:$M, 4, 0) - VLOOKUP(ROUND($A626 + (U$9/12) + (1/12),5),'main sheet'!$G:$M, 4, 0)) / VLOOKUP(ROUND($A626,5),'main sheet'!$G:$M, 4, 0)) * U$11</f>
        <v>6.5705293559220363E-4</v>
      </c>
      <c r="V626" s="19">
        <f>((VLOOKUP(ROUND($A626 + (V$9/12),5),'main sheet'!$G:$M, 4, 0) - VLOOKUP(ROUND($A626 + (V$9/12) + (1/12),5),'main sheet'!$G:$M, 4, 0)) / VLOOKUP(ROUND($A626,5),'main sheet'!$G:$M, 4, 0)) * V$11</f>
        <v>6.5661819174921826E-4</v>
      </c>
      <c r="W626" s="19">
        <f>((VLOOKUP(ROUND($A626 + (W$9/12),5),'main sheet'!$G:$M, 4, 0) - VLOOKUP(ROUND($A626 + (W$9/12) + (1/12),5),'main sheet'!$G:$M, 4, 0)) / VLOOKUP(ROUND($A626,5),'main sheet'!$G:$M, 4, 0)) * W$11</f>
        <v>6.5618373555765142E-4</v>
      </c>
      <c r="X626" s="19">
        <f>((VLOOKUP(ROUND($A626 + (X$9/12),5),'main sheet'!$G:$M, 4, 0) - VLOOKUP(ROUND($A626 + (X$9/12) + (1/12),5),'main sheet'!$G:$M, 4, 0)) / VLOOKUP(ROUND($A626,5),'main sheet'!$G:$M, 4, 0)) * X$11</f>
        <v>6.5574956682717652E-4</v>
      </c>
      <c r="Y626" s="19">
        <f>((VLOOKUP(ROUND($A626 + (Y$9/12),5),'main sheet'!$G:$M, 4, 0) - VLOOKUP(ROUND($A626 + (Y$9/12) + (1/12),5),'main sheet'!$G:$M, 4, 0)) / VLOOKUP(ROUND($A626,5),'main sheet'!$G:$M, 4, 0)) * Y$11</f>
        <v>7.0992532581489246E-4</v>
      </c>
      <c r="Z626" s="19">
        <f>((VLOOKUP(ROUND($A626 + (Z$9/12),5),'main sheet'!$G:$M, 4, 0) - VLOOKUP(ROUND($A626 + (Z$9/12) + (1/12),5),'main sheet'!$G:$M, 4, 0)) / VLOOKUP(ROUND($A626,5),'main sheet'!$G:$M, 4, 0)) * Z$11</f>
        <v>7.0945559857122785E-4</v>
      </c>
      <c r="AA626" s="19">
        <f>((VLOOKUP(ROUND($A626 + (AA$9/12),5),'main sheet'!$G:$M, 4, 0) - VLOOKUP(ROUND($A626 + (AA$9/12) + (1/12),5),'main sheet'!$G:$M, 4, 0)) / VLOOKUP(ROUND($A626,5),'main sheet'!$G:$M, 4, 0)) * AA$11</f>
        <v>7.0898618212600286E-4</v>
      </c>
      <c r="AB626" s="19">
        <f>((VLOOKUP(ROUND($A626 + (AB$9/12),5),'main sheet'!$G:$M, 4, 0) - VLOOKUP(ROUND($A626 + (AB$9/12) + (1/12),5),'main sheet'!$G:$M, 4, 0)) / VLOOKUP(ROUND($A626,5),'main sheet'!$G:$M, 4, 0)) * AB$11</f>
        <v>7.0851707627357522E-4</v>
      </c>
      <c r="AC626" s="19">
        <f>((VLOOKUP(ROUND($A626 + (AC$9/12),5),'main sheet'!$G:$M, 4, 0) - VLOOKUP(ROUND($A626 + (AC$9/12) + (1/12),5),'main sheet'!$G:$M, 4, 0)) / VLOOKUP(ROUND($A626,5),'main sheet'!$G:$M, 4, 0)) * AC$11</f>
        <v>7.0804828080843919E-4</v>
      </c>
      <c r="AD626" s="19">
        <f>((VLOOKUP(ROUND($A626 + (AD$9/12),5),'main sheet'!$G:$M, 4, 0) - VLOOKUP(ROUND($A626 + (AD$9/12) + (1/12),5),'main sheet'!$G:$M, 4, 0)) / VLOOKUP(ROUND($A626,5),'main sheet'!$G:$M, 4, 0)) * AD$11</f>
        <v>7.0757979552522464E-4</v>
      </c>
      <c r="AE626" s="19">
        <f>((VLOOKUP(ROUND($A626 + (AE$9/12),5),'main sheet'!$G:$M, 4, 0) - VLOOKUP(ROUND($A626 + (AE$9/12) + (1/12),5),'main sheet'!$G:$M, 4, 0)) / VLOOKUP(ROUND($A626,5),'main sheet'!$G:$M, 4, 0)) * AE$11</f>
        <v>7.0711162021869743E-4</v>
      </c>
      <c r="AF626" s="19">
        <f>((VLOOKUP(ROUND($A626 + (AF$9/12),5),'main sheet'!$G:$M, 4, 0) - VLOOKUP(ROUND($A626 + (AF$9/12) + (1/12),5),'main sheet'!$G:$M, 4, 0)) / VLOOKUP(ROUND($A626,5),'main sheet'!$G:$M, 4, 0)) * AF$11</f>
        <v>7.0664375468375935E-4</v>
      </c>
      <c r="AH626" s="18">
        <f t="shared" si="19"/>
        <v>51.083333333333336</v>
      </c>
      <c r="AI626" s="19">
        <f t="shared" si="20"/>
        <v>1.9628866847514852E-2</v>
      </c>
    </row>
    <row r="627" spans="1:35" x14ac:dyDescent="0.3">
      <c r="A627" s="19">
        <v>51.166666666666664</v>
      </c>
      <c r="C627" s="19">
        <f>((VLOOKUP(ROUND($A627 + (C$9/12),5),'main sheet'!$G:$M, 4, 0) - VLOOKUP(ROUND($A627 + (C$9/12) + (1/12),5),'main sheet'!$G:$M, 4, 0)) / VLOOKUP(ROUND($A627,5),'main sheet'!$G:$M, 4, 0)) * C$11</f>
        <v>6.0951289635452705E-4</v>
      </c>
      <c r="D627" s="19">
        <f>((VLOOKUP(ROUND($A627 + (D$9/12),5),'main sheet'!$G:$M, 4, 0) - VLOOKUP(ROUND($A627 + (D$9/12) + (1/12),5),'main sheet'!$G:$M, 4, 0)) / VLOOKUP(ROUND($A627,5),'main sheet'!$G:$M, 4, 0)) * D$11</f>
        <v>6.0892160899426117E-4</v>
      </c>
      <c r="E627" s="19">
        <f>((VLOOKUP(ROUND($A627 + (E$9/12),5),'main sheet'!$G:$M, 4, 0) - VLOOKUP(ROUND($A627 + (E$9/12) + (1/12),5),'main sheet'!$G:$M, 4, 0)) / VLOOKUP(ROUND($A627,5),'main sheet'!$G:$M, 4, 0)) * E$11</f>
        <v>6.0833089524079591E-4</v>
      </c>
      <c r="F627" s="19">
        <f>((VLOOKUP(ROUND($A627 + (F$9/12),5),'main sheet'!$G:$M, 4, 0) - VLOOKUP(ROUND($A627 + (F$9/12) + (1/12),5),'main sheet'!$G:$M, 4, 0)) / VLOOKUP(ROUND($A627,5),'main sheet'!$G:$M, 4, 0)) * F$11</f>
        <v>6.0774075453767632E-4</v>
      </c>
      <c r="G627" s="19">
        <f>((VLOOKUP(ROUND($A627 + (G$9/12),5),'main sheet'!$G:$M, 4, 0) - VLOOKUP(ROUND($A627 + (G$9/12) + (1/12),5),'main sheet'!$G:$M, 4, 0)) / VLOOKUP(ROUND($A627,5),'main sheet'!$G:$M, 4, 0)) * G$11</f>
        <v>6.0715118632898729E-4</v>
      </c>
      <c r="H627" s="19">
        <f>((VLOOKUP(ROUND($A627 + (H$9/12),5),'main sheet'!$G:$M, 4, 0) - VLOOKUP(ROUND($A627 + (H$9/12) + (1/12),5),'main sheet'!$G:$M, 4, 0)) / VLOOKUP(ROUND($A627,5),'main sheet'!$G:$M, 4, 0)) * H$11</f>
        <v>6.0656219005935307E-4</v>
      </c>
      <c r="I627" s="19">
        <f>((VLOOKUP(ROUND($A627 + (I$9/12),5),'main sheet'!$G:$M, 4, 0) - VLOOKUP(ROUND($A627 + (I$9/12) + (1/12),5),'main sheet'!$G:$M, 4, 0)) / VLOOKUP(ROUND($A627,5),'main sheet'!$G:$M, 4, 0)) * I$11</f>
        <v>6.0597376517393658E-4</v>
      </c>
      <c r="J627" s="19">
        <f>((VLOOKUP(ROUND($A627 + (J$9/12),5),'main sheet'!$G:$M, 4, 0) - VLOOKUP(ROUND($A627 + (J$9/12) + (1/12),5),'main sheet'!$G:$M, 4, 0)) / VLOOKUP(ROUND($A627,5),'main sheet'!$G:$M, 4, 0)) * J$11</f>
        <v>6.05385911118439E-4</v>
      </c>
      <c r="K627" s="19">
        <f>((VLOOKUP(ROUND($A627 + (K$9/12),5),'main sheet'!$G:$M, 4, 0) - VLOOKUP(ROUND($A627 + (K$9/12) + (1/12),5),'main sheet'!$G:$M, 4, 0)) / VLOOKUP(ROUND($A627,5),'main sheet'!$G:$M, 4, 0)) * K$11</f>
        <v>6.0479862733909921E-4</v>
      </c>
      <c r="L627" s="19">
        <f>((VLOOKUP(ROUND($A627 + (L$9/12),5),'main sheet'!$G:$M, 4, 0) - VLOOKUP(ROUND($A627 + (L$9/12) + (1/12),5),'main sheet'!$G:$M, 4, 0)) / VLOOKUP(ROUND($A627,5),'main sheet'!$G:$M, 4, 0)) * L$11</f>
        <v>6.5914026903566561E-4</v>
      </c>
      <c r="M627" s="19">
        <f>((VLOOKUP(ROUND($A627 + (M$9/12),5),'main sheet'!$G:$M, 4, 0) - VLOOKUP(ROUND($A627 + (M$9/12) + (1/12),5),'main sheet'!$G:$M, 4, 0)) / VLOOKUP(ROUND($A627,5),'main sheet'!$G:$M, 4, 0)) * M$11</f>
        <v>6.6094465536491328E-4</v>
      </c>
      <c r="N627" s="19">
        <f>((VLOOKUP(ROUND($A627 + (N$9/12),5),'main sheet'!$G:$M, 4, 0) - VLOOKUP(ROUND($A627 + (N$9/12) + (1/12),5),'main sheet'!$G:$M, 4, 0)) / VLOOKUP(ROUND($A627,5),'main sheet'!$G:$M, 4, 0)) * N$11</f>
        <v>6.6050733653729853E-4</v>
      </c>
      <c r="O627" s="19">
        <f>((VLOOKUP(ROUND($A627 + (O$9/12),5),'main sheet'!$G:$M, 4, 0) - VLOOKUP(ROUND($A627 + (O$9/12) + (1/12),5),'main sheet'!$G:$M, 4, 0)) / VLOOKUP(ROUND($A627,5),'main sheet'!$G:$M, 4, 0)) * O$11</f>
        <v>6.6007030706485966E-4</v>
      </c>
      <c r="P627" s="19">
        <f>((VLOOKUP(ROUND($A627 + (P$9/12),5),'main sheet'!$G:$M, 4, 0) - VLOOKUP(ROUND($A627 + (P$9/12) + (1/12),5),'main sheet'!$G:$M, 4, 0)) / VLOOKUP(ROUND($A627,5),'main sheet'!$G:$M, 4, 0)) * P$11</f>
        <v>6.5963356675614263E-4</v>
      </c>
      <c r="Q627" s="19">
        <f>((VLOOKUP(ROUND($A627 + (Q$9/12),5),'main sheet'!$G:$M, 4, 0) - VLOOKUP(ROUND($A627 + (Q$9/12) + (1/12),5),'main sheet'!$G:$M, 4, 0)) / VLOOKUP(ROUND($A627,5),'main sheet'!$G:$M, 4, 0)) * Q$11</f>
        <v>6.5919711541982033E-4</v>
      </c>
      <c r="R627" s="19">
        <f>((VLOOKUP(ROUND($A627 + (R$9/12),5),'main sheet'!$G:$M, 4, 0) - VLOOKUP(ROUND($A627 + (R$9/12) + (1/12),5),'main sheet'!$G:$M, 4, 0)) / VLOOKUP(ROUND($A627,5),'main sheet'!$G:$M, 4, 0)) * R$11</f>
        <v>6.5876095286469198E-4</v>
      </c>
      <c r="S627" s="19">
        <f>((VLOOKUP(ROUND($A627 + (S$9/12),5),'main sheet'!$G:$M, 4, 0) - VLOOKUP(ROUND($A627 + (S$9/12) + (1/12),5),'main sheet'!$G:$M, 4, 0)) / VLOOKUP(ROUND($A627,5),'main sheet'!$G:$M, 4, 0)) * S$11</f>
        <v>6.5832507889968341E-4</v>
      </c>
      <c r="T627" s="19">
        <f>((VLOOKUP(ROUND($A627 + (T$9/12),5),'main sheet'!$G:$M, 4, 0) - VLOOKUP(ROUND($A627 + (T$9/12) + (1/12),5),'main sheet'!$G:$M, 4, 0)) / VLOOKUP(ROUND($A627,5),'main sheet'!$G:$M, 4, 0)) * T$11</f>
        <v>6.578894933338468E-4</v>
      </c>
      <c r="U627" s="19">
        <f>((VLOOKUP(ROUND($A627 + (U$9/12),5),'main sheet'!$G:$M, 4, 0) - VLOOKUP(ROUND($A627 + (U$9/12) + (1/12),5),'main sheet'!$G:$M, 4, 0)) / VLOOKUP(ROUND($A627,5),'main sheet'!$G:$M, 4, 0)) * U$11</f>
        <v>6.5745419597636082E-4</v>
      </c>
      <c r="V627" s="19">
        <f>((VLOOKUP(ROUND($A627 + (V$9/12),5),'main sheet'!$G:$M, 4, 0) - VLOOKUP(ROUND($A627 + (V$9/12) + (1/12),5),'main sheet'!$G:$M, 4, 0)) / VLOOKUP(ROUND($A627,5),'main sheet'!$G:$M, 4, 0)) * V$11</f>
        <v>6.5701918663653035E-4</v>
      </c>
      <c r="W627" s="19">
        <f>((VLOOKUP(ROUND($A627 + (W$9/12),5),'main sheet'!$G:$M, 4, 0) - VLOOKUP(ROUND($A627 + (W$9/12) + (1/12),5),'main sheet'!$G:$M, 4, 0)) / VLOOKUP(ROUND($A627,5),'main sheet'!$G:$M, 4, 0)) * W$11</f>
        <v>6.5658446512378637E-4</v>
      </c>
      <c r="X627" s="19">
        <f>((VLOOKUP(ROUND($A627 + (X$9/12),5),'main sheet'!$G:$M, 4, 0) - VLOOKUP(ROUND($A627 + (X$9/12) + (1/12),5),'main sheet'!$G:$M, 4, 0)) / VLOOKUP(ROUND($A627,5),'main sheet'!$G:$M, 4, 0)) * X$11</f>
        <v>7.108292005183264E-4</v>
      </c>
      <c r="Y627" s="19">
        <f>((VLOOKUP(ROUND($A627 + (Y$9/12),5),'main sheet'!$G:$M, 4, 0) - VLOOKUP(ROUND($A627 + (Y$9/12) + (1/12),5),'main sheet'!$G:$M, 4, 0)) / VLOOKUP(ROUND($A627,5),'main sheet'!$G:$M, 4, 0)) * Y$11</f>
        <v>7.10358875219405E-4</v>
      </c>
      <c r="Z627" s="19">
        <f>((VLOOKUP(ROUND($A627 + (Z$9/12),5),'main sheet'!$G:$M, 4, 0) - VLOOKUP(ROUND($A627 + (Z$9/12) + (1/12),5),'main sheet'!$G:$M, 4, 0)) / VLOOKUP(ROUND($A627,5),'main sheet'!$G:$M, 4, 0)) * Z$11</f>
        <v>7.0988886111463076E-4</v>
      </c>
      <c r="AA627" s="19">
        <f>((VLOOKUP(ROUND($A627 + (AA$9/12),5),'main sheet'!$G:$M, 4, 0) - VLOOKUP(ROUND($A627 + (AA$9/12) + (1/12),5),'main sheet'!$G:$M, 4, 0)) / VLOOKUP(ROUND($A627,5),'main sheet'!$G:$M, 4, 0)) * AA$11</f>
        <v>7.0941915799809982E-4</v>
      </c>
      <c r="AB627" s="19">
        <f>((VLOOKUP(ROUND($A627 + (AB$9/12),5),'main sheet'!$G:$M, 4, 0) - VLOOKUP(ROUND($A627 + (AB$9/12) + (1/12),5),'main sheet'!$G:$M, 4, 0)) / VLOOKUP(ROUND($A627,5),'main sheet'!$G:$M, 4, 0)) * AB$11</f>
        <v>7.0894976566404438E-4</v>
      </c>
      <c r="AC627" s="19">
        <f>((VLOOKUP(ROUND($A627 + (AC$9/12),5),'main sheet'!$G:$M, 4, 0) - VLOOKUP(ROUND($A627 + (AC$9/12) + (1/12),5),'main sheet'!$G:$M, 4, 0)) / VLOOKUP(ROUND($A627,5),'main sheet'!$G:$M, 4, 0)) * AC$11</f>
        <v>7.0848068390683312E-4</v>
      </c>
      <c r="AD627" s="19">
        <f>((VLOOKUP(ROUND($A627 + (AD$9/12),5),'main sheet'!$G:$M, 4, 0) - VLOOKUP(ROUND($A627 + (AD$9/12) + (1/12),5),'main sheet'!$G:$M, 4, 0)) / VLOOKUP(ROUND($A627,5),'main sheet'!$G:$M, 4, 0)) * AD$11</f>
        <v>7.0801191252097061E-4</v>
      </c>
      <c r="AE627" s="19">
        <f>((VLOOKUP(ROUND($A627 + (AE$9/12),5),'main sheet'!$G:$M, 4, 0) - VLOOKUP(ROUND($A627 + (AE$9/12) + (1/12),5),'main sheet'!$G:$M, 4, 0)) / VLOOKUP(ROUND($A627,5),'main sheet'!$G:$M, 4, 0)) * AE$11</f>
        <v>7.0754345130109744E-4</v>
      </c>
      <c r="AF627" s="19">
        <f>((VLOOKUP(ROUND($A627 + (AF$9/12),5),'main sheet'!$G:$M, 4, 0) - VLOOKUP(ROUND($A627 + (AF$9/12) + (1/12),5),'main sheet'!$G:$M, 4, 0)) / VLOOKUP(ROUND($A627,5),'main sheet'!$G:$M, 4, 0)) * AF$11</f>
        <v>7.0707530004198989E-4</v>
      </c>
      <c r="AH627" s="18">
        <f t="shared" si="19"/>
        <v>51.166666666666664</v>
      </c>
      <c r="AI627" s="19">
        <f t="shared" si="20"/>
        <v>1.9750461666446065E-2</v>
      </c>
    </row>
    <row r="628" spans="1:35" x14ac:dyDescent="0.3">
      <c r="A628" s="19">
        <v>51.25</v>
      </c>
      <c r="C628" s="19">
        <f>((VLOOKUP(ROUND($A628 + (C$9/12),5),'main sheet'!$G:$M, 4, 0) - VLOOKUP(ROUND($A628 + (C$9/12) + (1/12),5),'main sheet'!$G:$M, 4, 0)) / VLOOKUP(ROUND($A628,5),'main sheet'!$G:$M, 4, 0)) * C$11</f>
        <v>6.0988535162750327E-4</v>
      </c>
      <c r="D628" s="19">
        <f>((VLOOKUP(ROUND($A628 + (D$9/12),5),'main sheet'!$G:$M, 4, 0) - VLOOKUP(ROUND($A628 + (D$9/12) + (1/12),5),'main sheet'!$G:$M, 4, 0)) / VLOOKUP(ROUND($A628,5),'main sheet'!$G:$M, 4, 0)) * D$11</f>
        <v>6.0929370294904956E-4</v>
      </c>
      <c r="E628" s="19">
        <f>((VLOOKUP(ROUND($A628 + (E$9/12),5),'main sheet'!$G:$M, 4, 0) - VLOOKUP(ROUND($A628 + (E$9/12) + (1/12),5),'main sheet'!$G:$M, 4, 0)) / VLOOKUP(ROUND($A628,5),'main sheet'!$G:$M, 4, 0)) * E$11</f>
        <v>6.0870262822791058E-4</v>
      </c>
      <c r="F628" s="19">
        <f>((VLOOKUP(ROUND($A628 + (F$9/12),5),'main sheet'!$G:$M, 4, 0) - VLOOKUP(ROUND($A628 + (F$9/12) + (1/12),5),'main sheet'!$G:$M, 4, 0)) / VLOOKUP(ROUND($A628,5),'main sheet'!$G:$M, 4, 0)) * F$11</f>
        <v>6.0811212690729127E-4</v>
      </c>
      <c r="G628" s="19">
        <f>((VLOOKUP(ROUND($A628 + (G$9/12),5),'main sheet'!$G:$M, 4, 0) - VLOOKUP(ROUND($A628 + (G$9/12) + (1/12),5),'main sheet'!$G:$M, 4, 0)) / VLOOKUP(ROUND($A628,5),'main sheet'!$G:$M, 4, 0)) * G$11</f>
        <v>6.0752219843093714E-4</v>
      </c>
      <c r="H628" s="19">
        <f>((VLOOKUP(ROUND($A628 + (H$9/12),5),'main sheet'!$G:$M, 4, 0) - VLOOKUP(ROUND($A628 + (H$9/12) + (1/12),5),'main sheet'!$G:$M, 4, 0)) / VLOOKUP(ROUND($A628,5),'main sheet'!$G:$M, 4, 0)) * H$11</f>
        <v>6.0693284224313268E-4</v>
      </c>
      <c r="I628" s="19">
        <f>((VLOOKUP(ROUND($A628 + (I$9/12),5),'main sheet'!$G:$M, 4, 0) - VLOOKUP(ROUND($A628 + (I$9/12) + (1/12),5),'main sheet'!$G:$M, 4, 0)) / VLOOKUP(ROUND($A628,5),'main sheet'!$G:$M, 4, 0)) * I$11</f>
        <v>6.0634405778870186E-4</v>
      </c>
      <c r="J628" s="19">
        <f>((VLOOKUP(ROUND($A628 + (J$9/12),5),'main sheet'!$G:$M, 4, 0) - VLOOKUP(ROUND($A628 + (J$9/12) + (1/12),5),'main sheet'!$G:$M, 4, 0)) / VLOOKUP(ROUND($A628,5),'main sheet'!$G:$M, 4, 0)) * J$11</f>
        <v>6.057558445130073E-4</v>
      </c>
      <c r="K628" s="19">
        <f>((VLOOKUP(ROUND($A628 + (K$9/12),5),'main sheet'!$G:$M, 4, 0) - VLOOKUP(ROUND($A628 + (K$9/12) + (1/12),5),'main sheet'!$G:$M, 4, 0)) / VLOOKUP(ROUND($A628,5),'main sheet'!$G:$M, 4, 0)) * K$11</f>
        <v>6.6018349294030842E-4</v>
      </c>
      <c r="L628" s="19">
        <f>((VLOOKUP(ROUND($A628 + (L$9/12),5),'main sheet'!$G:$M, 4, 0) - VLOOKUP(ROUND($A628 + (L$9/12) + (1/12),5),'main sheet'!$G:$M, 4, 0)) / VLOOKUP(ROUND($A628,5),'main sheet'!$G:$M, 4, 0)) * L$11</f>
        <v>6.5954305012578141E-4</v>
      </c>
      <c r="M628" s="19">
        <f>((VLOOKUP(ROUND($A628 + (M$9/12),5),'main sheet'!$G:$M, 4, 0) - VLOOKUP(ROUND($A628 + (M$9/12) + (1/12),5),'main sheet'!$G:$M, 4, 0)) / VLOOKUP(ROUND($A628,5),'main sheet'!$G:$M, 4, 0)) * M$11</f>
        <v>6.6134853906205657E-4</v>
      </c>
      <c r="N628" s="19">
        <f>((VLOOKUP(ROUND($A628 + (N$9/12),5),'main sheet'!$G:$M, 4, 0) - VLOOKUP(ROUND($A628 + (N$9/12) + (1/12),5),'main sheet'!$G:$M, 4, 0)) / VLOOKUP(ROUND($A628,5),'main sheet'!$G:$M, 4, 0)) * N$11</f>
        <v>6.6091095300186266E-4</v>
      </c>
      <c r="O628" s="19">
        <f>((VLOOKUP(ROUND($A628 + (O$9/12),5),'main sheet'!$G:$M, 4, 0) - VLOOKUP(ROUND($A628 + (O$9/12) + (1/12),5),'main sheet'!$G:$M, 4, 0)) / VLOOKUP(ROUND($A628,5),'main sheet'!$G:$M, 4, 0)) * O$11</f>
        <v>6.6047365647366098E-4</v>
      </c>
      <c r="P628" s="19">
        <f>((VLOOKUP(ROUND($A628 + (P$9/12),5),'main sheet'!$G:$M, 4, 0) - VLOOKUP(ROUND($A628 + (P$9/12) + (1/12),5),'main sheet'!$G:$M, 4, 0)) / VLOOKUP(ROUND($A628,5),'main sheet'!$G:$M, 4, 0)) * P$11</f>
        <v>6.6003664928588062E-4</v>
      </c>
      <c r="Q628" s="19">
        <f>((VLOOKUP(ROUND($A628 + (Q$9/12),5),'main sheet'!$G:$M, 4, 0) - VLOOKUP(ROUND($A628 + (Q$9/12) + (1/12),5),'main sheet'!$G:$M, 4, 0)) / VLOOKUP(ROUND($A628,5),'main sheet'!$G:$M, 4, 0)) * Q$11</f>
        <v>6.5959993124707736E-4</v>
      </c>
      <c r="R628" s="19">
        <f>((VLOOKUP(ROUND($A628 + (R$9/12),5),'main sheet'!$G:$M, 4, 0) - VLOOKUP(ROUND($A628 + (R$9/12) + (1/12),5),'main sheet'!$G:$M, 4, 0)) / VLOOKUP(ROUND($A628,5),'main sheet'!$G:$M, 4, 0)) * R$11</f>
        <v>6.5916350216593366E-4</v>
      </c>
      <c r="S628" s="19">
        <f>((VLOOKUP(ROUND($A628 + (S$9/12),5),'main sheet'!$G:$M, 4, 0) - VLOOKUP(ROUND($A628 + (S$9/12) + (1/12),5),'main sheet'!$G:$M, 4, 0)) / VLOOKUP(ROUND($A628,5),'main sheet'!$G:$M, 4, 0)) * S$11</f>
        <v>6.587273618512586E-4</v>
      </c>
      <c r="T628" s="19">
        <f>((VLOOKUP(ROUND($A628 + (T$9/12),5),'main sheet'!$G:$M, 4, 0) - VLOOKUP(ROUND($A628 + (T$9/12) + (1/12),5),'main sheet'!$G:$M, 4, 0)) / VLOOKUP(ROUND($A628,5),'main sheet'!$G:$M, 4, 0)) * T$11</f>
        <v>6.5829151011198778E-4</v>
      </c>
      <c r="U628" s="19">
        <f>((VLOOKUP(ROUND($A628 + (U$9/12),5),'main sheet'!$G:$M, 4, 0) - VLOOKUP(ROUND($A628 + (U$9/12) + (1/12),5),'main sheet'!$G:$M, 4, 0)) / VLOOKUP(ROUND($A628,5),'main sheet'!$G:$M, 4, 0)) * U$11</f>
        <v>6.5785594675718323E-4</v>
      </c>
      <c r="V628" s="19">
        <f>((VLOOKUP(ROUND($A628 + (V$9/12),5),'main sheet'!$G:$M, 4, 0) - VLOOKUP(ROUND($A628 + (V$9/12) + (1/12),5),'main sheet'!$G:$M, 4, 0)) / VLOOKUP(ROUND($A628,5),'main sheet'!$G:$M, 4, 0)) * V$11</f>
        <v>6.5742067159603316E-4</v>
      </c>
      <c r="W628" s="19">
        <f>((VLOOKUP(ROUND($A628 + (W$9/12),5),'main sheet'!$G:$M, 4, 0) - VLOOKUP(ROUND($A628 + (W$9/12) + (1/12),5),'main sheet'!$G:$M, 4, 0)) / VLOOKUP(ROUND($A628,5),'main sheet'!$G:$M, 4, 0)) * W$11</f>
        <v>7.1173449147433974E-4</v>
      </c>
      <c r="X628" s="19">
        <f>((VLOOKUP(ROUND($A628 + (X$9/12),5),'main sheet'!$G:$M, 4, 0) - VLOOKUP(ROUND($A628 + (X$9/12) + (1/12),5),'main sheet'!$G:$M, 4, 0)) / VLOOKUP(ROUND($A628,5),'main sheet'!$G:$M, 4, 0)) * X$11</f>
        <v>7.1126356718308778E-4</v>
      </c>
      <c r="Y628" s="19">
        <f>((VLOOKUP(ROUND($A628 + (Y$9/12),5),'main sheet'!$G:$M, 4, 0) - VLOOKUP(ROUND($A628 + (Y$9/12) + (1/12),5),'main sheet'!$G:$M, 4, 0)) / VLOOKUP(ROUND($A628,5),'main sheet'!$G:$M, 4, 0)) * Y$11</f>
        <v>7.1079295448231048E-4</v>
      </c>
      <c r="Z628" s="19">
        <f>((VLOOKUP(ROUND($A628 + (Z$9/12),5),'main sheet'!$G:$M, 4, 0) - VLOOKUP(ROUND($A628 + (Z$9/12) + (1/12),5),'main sheet'!$G:$M, 4, 0)) / VLOOKUP(ROUND($A628,5),'main sheet'!$G:$M, 4, 0)) * Z$11</f>
        <v>7.1032265316584183E-4</v>
      </c>
      <c r="AA628" s="19">
        <f>((VLOOKUP(ROUND($A628 + (AA$9/12),5),'main sheet'!$G:$M, 4, 0) - VLOOKUP(ROUND($A628 + (AA$9/12) + (1/12),5),'main sheet'!$G:$M, 4, 0)) / VLOOKUP(ROUND($A628,5),'main sheet'!$G:$M, 4, 0)) * AA$11</f>
        <v>7.0985266302765217E-4</v>
      </c>
      <c r="AB628" s="19">
        <f>((VLOOKUP(ROUND($A628 + (AB$9/12),5),'main sheet'!$G:$M, 4, 0) - VLOOKUP(ROUND($A628 + (AB$9/12) + (1/12),5),'main sheet'!$G:$M, 4, 0)) / VLOOKUP(ROUND($A628,5),'main sheet'!$G:$M, 4, 0)) * AB$11</f>
        <v>7.0938298386184816E-4</v>
      </c>
      <c r="AC628" s="19">
        <f>((VLOOKUP(ROUND($A628 + (AC$9/12),5),'main sheet'!$G:$M, 4, 0) - VLOOKUP(ROUND($A628 + (AC$9/12) + (1/12),5),'main sheet'!$G:$M, 4, 0)) / VLOOKUP(ROUND($A628,5),'main sheet'!$G:$M, 4, 0)) * AC$11</f>
        <v>7.0891361546267251E-4</v>
      </c>
      <c r="AD628" s="19">
        <f>((VLOOKUP(ROUND($A628 + (AD$9/12),5),'main sheet'!$G:$M, 4, 0) - VLOOKUP(ROUND($A628 + (AD$9/12) + (1/12),5),'main sheet'!$G:$M, 4, 0)) / VLOOKUP(ROUND($A628,5),'main sheet'!$G:$M, 4, 0)) * AD$11</f>
        <v>7.0844455762450432E-4</v>
      </c>
      <c r="AE628" s="19">
        <f>((VLOOKUP(ROUND($A628 + (AE$9/12),5),'main sheet'!$G:$M, 4, 0) - VLOOKUP(ROUND($A628 + (AE$9/12) + (1/12),5),'main sheet'!$G:$M, 4, 0)) / VLOOKUP(ROUND($A628,5),'main sheet'!$G:$M, 4, 0)) * AE$11</f>
        <v>7.0797581014185867E-4</v>
      </c>
      <c r="AF628" s="19">
        <f>((VLOOKUP(ROUND($A628 + (AF$9/12),5),'main sheet'!$G:$M, 4, 0) - VLOOKUP(ROUND($A628 + (AF$9/12) + (1/12),5),'main sheet'!$G:$M, 4, 0)) / VLOOKUP(ROUND($A628,5),'main sheet'!$G:$M, 4, 0)) * AF$11</f>
        <v>7.0750737280938657E-4</v>
      </c>
      <c r="AH628" s="18">
        <f t="shared" si="19"/>
        <v>51.25</v>
      </c>
      <c r="AI628" s="19">
        <f t="shared" si="20"/>
        <v>1.987229468654006E-2</v>
      </c>
    </row>
    <row r="629" spans="1:35" x14ac:dyDescent="0.3">
      <c r="A629" s="19">
        <v>51.333333333333336</v>
      </c>
      <c r="C629" s="19">
        <f>((VLOOKUP(ROUND($A629 + (C$9/12),5),'main sheet'!$G:$M, 4, 0) - VLOOKUP(ROUND($A629 + (C$9/12) + (1/12),5),'main sheet'!$G:$M, 4, 0)) / VLOOKUP(ROUND($A629,5),'main sheet'!$G:$M, 4, 0)) * C$11</f>
        <v>6.102582623715697E-4</v>
      </c>
      <c r="D629" s="19">
        <f>((VLOOKUP(ROUND($A629 + (D$9/12),5),'main sheet'!$G:$M, 4, 0) - VLOOKUP(ROUND($A629 + (D$9/12) + (1/12),5),'main sheet'!$G:$M, 4, 0)) / VLOOKUP(ROUND($A629,5),'main sheet'!$G:$M, 4, 0)) * D$11</f>
        <v>6.0966625193307642E-4</v>
      </c>
      <c r="E629" s="19">
        <f>((VLOOKUP(ROUND($A629 + (E$9/12),5),'main sheet'!$G:$M, 4, 0) - VLOOKUP(ROUND($A629 + (E$9/12) + (1/12),5),'main sheet'!$G:$M, 4, 0)) / VLOOKUP(ROUND($A629,5),'main sheet'!$G:$M, 4, 0)) * E$11</f>
        <v>6.0907481580284068E-4</v>
      </c>
      <c r="F629" s="19">
        <f>((VLOOKUP(ROUND($A629 + (F$9/12),5),'main sheet'!$G:$M, 4, 0) - VLOOKUP(ROUND($A629 + (F$9/12) + (1/12),5),'main sheet'!$G:$M, 4, 0)) / VLOOKUP(ROUND($A629,5),'main sheet'!$G:$M, 4, 0)) * F$11</f>
        <v>6.0848395342372695E-4</v>
      </c>
      <c r="G629" s="19">
        <f>((VLOOKUP(ROUND($A629 + (G$9/12),5),'main sheet'!$G:$M, 4, 0) - VLOOKUP(ROUND($A629 + (G$9/12) + (1/12),5),'main sheet'!$G:$M, 4, 0)) / VLOOKUP(ROUND($A629,5),'main sheet'!$G:$M, 4, 0)) * G$11</f>
        <v>6.0789366423914045E-4</v>
      </c>
      <c r="H629" s="19">
        <f>((VLOOKUP(ROUND($A629 + (H$9/12),5),'main sheet'!$G:$M, 4, 0) - VLOOKUP(ROUND($A629 + (H$9/12) + (1/12),5),'main sheet'!$G:$M, 4, 0)) / VLOOKUP(ROUND($A629,5),'main sheet'!$G:$M, 4, 0)) * H$11</f>
        <v>6.0730394769302617E-4</v>
      </c>
      <c r="I629" s="19">
        <f>((VLOOKUP(ROUND($A629 + (I$9/12),5),'main sheet'!$G:$M, 4, 0) - VLOOKUP(ROUND($A629 + (I$9/12) + (1/12),5),'main sheet'!$G:$M, 4, 0)) / VLOOKUP(ROUND($A629,5),'main sheet'!$G:$M, 4, 0)) * I$11</f>
        <v>6.0671480322986842E-4</v>
      </c>
      <c r="J629" s="19">
        <f>((VLOOKUP(ROUND($A629 + (J$9/12),5),'main sheet'!$G:$M, 4, 0) - VLOOKUP(ROUND($A629 + (J$9/12) + (1/12),5),'main sheet'!$G:$M, 4, 0)) / VLOOKUP(ROUND($A629,5),'main sheet'!$G:$M, 4, 0)) * J$11</f>
        <v>6.612286148669355E-4</v>
      </c>
      <c r="K629" s="19">
        <f>((VLOOKUP(ROUND($A629 + (K$9/12),5),'main sheet'!$G:$M, 4, 0) - VLOOKUP(ROUND($A629 + (K$9/12) + (1/12),5),'main sheet'!$G:$M, 4, 0)) / VLOOKUP(ROUND($A629,5),'main sheet'!$G:$M, 4, 0)) * K$11</f>
        <v>6.6058715818151435E-4</v>
      </c>
      <c r="L629" s="19">
        <f>((VLOOKUP(ROUND($A629 + (L$9/12),5),'main sheet'!$G:$M, 4, 0) - VLOOKUP(ROUND($A629 + (L$9/12) + (1/12),5),'main sheet'!$G:$M, 4, 0)) / VLOOKUP(ROUND($A629,5),'main sheet'!$G:$M, 4, 0)) * L$11</f>
        <v>6.599463237720657E-4</v>
      </c>
      <c r="M629" s="19">
        <f>((VLOOKUP(ROUND($A629 + (M$9/12),5),'main sheet'!$G:$M, 4, 0) - VLOOKUP(ROUND($A629 + (M$9/12) + (1/12),5),'main sheet'!$G:$M, 4, 0)) / VLOOKUP(ROUND($A629,5),'main sheet'!$G:$M, 4, 0)) * M$11</f>
        <v>6.6175291666373314E-4</v>
      </c>
      <c r="N629" s="19">
        <f>((VLOOKUP(ROUND($A629 + (N$9/12),5),'main sheet'!$G:$M, 4, 0) - VLOOKUP(ROUND($A629 + (N$9/12) + (1/12),5),'main sheet'!$G:$M, 4, 0)) / VLOOKUP(ROUND($A629,5),'main sheet'!$G:$M, 4, 0)) * N$11</f>
        <v>6.613150630441645E-4</v>
      </c>
      <c r="O629" s="19">
        <f>((VLOOKUP(ROUND($A629 + (O$9/12),5),'main sheet'!$G:$M, 4, 0) - VLOOKUP(ROUND($A629 + (O$9/12) + (1/12),5),'main sheet'!$G:$M, 4, 0)) / VLOOKUP(ROUND($A629,5),'main sheet'!$G:$M, 4, 0)) * O$11</f>
        <v>6.6087749913362086E-4</v>
      </c>
      <c r="P629" s="19">
        <f>((VLOOKUP(ROUND($A629 + (P$9/12),5),'main sheet'!$G:$M, 4, 0) - VLOOKUP(ROUND($A629 + (P$9/12) + (1/12),5),'main sheet'!$G:$M, 4, 0)) / VLOOKUP(ROUND($A629,5),'main sheet'!$G:$M, 4, 0)) * P$11</f>
        <v>6.6044022474041387E-4</v>
      </c>
      <c r="Q629" s="19">
        <f>((VLOOKUP(ROUND($A629 + (Q$9/12),5),'main sheet'!$G:$M, 4, 0) - VLOOKUP(ROUND($A629 + (Q$9/12) + (1/12),5),'main sheet'!$G:$M, 4, 0)) / VLOOKUP(ROUND($A629,5),'main sheet'!$G:$M, 4, 0)) * Q$11</f>
        <v>6.6000323967298246E-4</v>
      </c>
      <c r="R629" s="19">
        <f>((VLOOKUP(ROUND($A629 + (R$9/12),5),'main sheet'!$G:$M, 4, 0) - VLOOKUP(ROUND($A629 + (R$9/12) + (1/12),5),'main sheet'!$G:$M, 4, 0)) / VLOOKUP(ROUND($A629,5),'main sheet'!$G:$M, 4, 0)) * R$11</f>
        <v>6.5956654373989197E-4</v>
      </c>
      <c r="S629" s="19">
        <f>((VLOOKUP(ROUND($A629 + (S$9/12),5),'main sheet'!$G:$M, 4, 0) - VLOOKUP(ROUND($A629 + (S$9/12) + (1/12),5),'main sheet'!$G:$M, 4, 0)) / VLOOKUP(ROUND($A629,5),'main sheet'!$G:$M, 4, 0)) * S$11</f>
        <v>6.5913013674983472E-4</v>
      </c>
      <c r="T629" s="19">
        <f>((VLOOKUP(ROUND($A629 + (T$9/12),5),'main sheet'!$G:$M, 4, 0) - VLOOKUP(ROUND($A629 + (T$9/12) + (1/12),5),'main sheet'!$G:$M, 4, 0)) / VLOOKUP(ROUND($A629,5),'main sheet'!$G:$M, 4, 0)) * T$11</f>
        <v>6.5869401851162933E-4</v>
      </c>
      <c r="U629" s="19">
        <f>((VLOOKUP(ROUND($A629 + (U$9/12),5),'main sheet'!$G:$M, 4, 0) - VLOOKUP(ROUND($A629 + (U$9/12) + (1/12),5),'main sheet'!$G:$M, 4, 0)) / VLOOKUP(ROUND($A629,5),'main sheet'!$G:$M, 4, 0)) * U$11</f>
        <v>6.5825818883422115E-4</v>
      </c>
      <c r="V629" s="19">
        <f>((VLOOKUP(ROUND($A629 + (V$9/12),5),'main sheet'!$G:$M, 4, 0) - VLOOKUP(ROUND($A629 + (V$9/12) + (1/12),5),'main sheet'!$G:$M, 4, 0)) / VLOOKUP(ROUND($A629,5),'main sheet'!$G:$M, 4, 0)) * V$11</f>
        <v>7.1264120148723854E-4</v>
      </c>
      <c r="W629" s="19">
        <f>((VLOOKUP(ROUND($A629 + (W$9/12),5),'main sheet'!$G:$M, 4, 0) - VLOOKUP(ROUND($A629 + (W$9/12) + (1/12),5),'main sheet'!$G:$M, 4, 0)) / VLOOKUP(ROUND($A629,5),'main sheet'!$G:$M, 4, 0)) * W$11</f>
        <v>7.1216967726472663E-4</v>
      </c>
      <c r="X629" s="19">
        <f>((VLOOKUP(ROUND($A629 + (X$9/12),5),'main sheet'!$G:$M, 4, 0) - VLOOKUP(ROUND($A629 + (X$9/12) + (1/12),5),'main sheet'!$G:$M, 4, 0)) / VLOOKUP(ROUND($A629,5),'main sheet'!$G:$M, 4, 0)) * X$11</f>
        <v>7.1169846502963836E-4</v>
      </c>
      <c r="Y629" s="19">
        <f>((VLOOKUP(ROUND($A629 + (Y$9/12),5),'main sheet'!$G:$M, 4, 0) - VLOOKUP(ROUND($A629 + (Y$9/12) + (1/12),5),'main sheet'!$G:$M, 4, 0)) / VLOOKUP(ROUND($A629,5),'main sheet'!$G:$M, 4, 0)) * Y$11</f>
        <v>7.1122756457554488E-4</v>
      </c>
      <c r="Z629" s="19">
        <f>((VLOOKUP(ROUND($A629 + (Z$9/12),5),'main sheet'!$G:$M, 4, 0) - VLOOKUP(ROUND($A629 + (Z$9/12) + (1/12),5),'main sheet'!$G:$M, 4, 0)) / VLOOKUP(ROUND($A629,5),'main sheet'!$G:$M, 4, 0)) * Z$11</f>
        <v>7.1075697569615408E-4</v>
      </c>
      <c r="AA629" s="19">
        <f>((VLOOKUP(ROUND($A629 + (AA$9/12),5),'main sheet'!$G:$M, 4, 0) - VLOOKUP(ROUND($A629 + (AA$9/12) + (1/12),5),'main sheet'!$G:$M, 4, 0)) / VLOOKUP(ROUND($A629,5),'main sheet'!$G:$M, 4, 0)) * AA$11</f>
        <v>7.1028669818531053E-4</v>
      </c>
      <c r="AB629" s="19">
        <f>((VLOOKUP(ROUND($A629 + (AB$9/12),5),'main sheet'!$G:$M, 4, 0) - VLOOKUP(ROUND($A629 + (AB$9/12) + (1/12),5),'main sheet'!$G:$M, 4, 0)) / VLOOKUP(ROUND($A629,5),'main sheet'!$G:$M, 4, 0)) * AB$11</f>
        <v>7.0981673183699459E-4</v>
      </c>
      <c r="AC629" s="19">
        <f>((VLOOKUP(ROUND($A629 + (AC$9/12),5),'main sheet'!$G:$M, 4, 0) - VLOOKUP(ROUND($A629 + (AC$9/12) + (1/12),5),'main sheet'!$G:$M, 4, 0)) / VLOOKUP(ROUND($A629,5),'main sheet'!$G:$M, 4, 0)) * AC$11</f>
        <v>7.0934707644532352E-4</v>
      </c>
      <c r="AD629" s="19">
        <f>((VLOOKUP(ROUND($A629 + (AD$9/12),5),'main sheet'!$G:$M, 4, 0) - VLOOKUP(ROUND($A629 + (AD$9/12) + (1/12),5),'main sheet'!$G:$M, 4, 0)) / VLOOKUP(ROUND($A629,5),'main sheet'!$G:$M, 4, 0)) * AD$11</f>
        <v>7.0887773180455067E-4</v>
      </c>
      <c r="AE629" s="19">
        <f>((VLOOKUP(ROUND($A629 + (AE$9/12),5),'main sheet'!$G:$M, 4, 0) - VLOOKUP(ROUND($A629 + (AE$9/12) + (1/12),5),'main sheet'!$G:$M, 4, 0)) / VLOOKUP(ROUND($A629,5),'main sheet'!$G:$M, 4, 0)) * AE$11</f>
        <v>7.0840869770906533E-4</v>
      </c>
      <c r="AF629" s="19">
        <f>((VLOOKUP(ROUND($A629 + (AF$9/12),5),'main sheet'!$G:$M, 4, 0) - VLOOKUP(ROUND($A629 + (AF$9/12) + (1/12),5),'main sheet'!$G:$M, 4, 0)) / VLOOKUP(ROUND($A629,5),'main sheet'!$G:$M, 4, 0)) * AF$11</f>
        <v>7.0793997395339296E-4</v>
      </c>
      <c r="AH629" s="18">
        <f t="shared" si="19"/>
        <v>51.333333333333336</v>
      </c>
      <c r="AI629" s="19">
        <f t="shared" si="20"/>
        <v>1.9994366420592196E-2</v>
      </c>
    </row>
    <row r="630" spans="1:35" x14ac:dyDescent="0.3">
      <c r="A630" s="19">
        <v>51.416666666666664</v>
      </c>
      <c r="C630" s="19">
        <f>((VLOOKUP(ROUND($A630 + (C$9/12),5),'main sheet'!$G:$M, 4, 0) - VLOOKUP(ROUND($A630 + (C$9/12) + (1/12),5),'main sheet'!$G:$M, 4, 0)) / VLOOKUP(ROUND($A630,5),'main sheet'!$G:$M, 4, 0)) * C$11</f>
        <v>6.1063162942272254E-4</v>
      </c>
      <c r="D630" s="19">
        <f>((VLOOKUP(ROUND($A630 + (D$9/12),5),'main sheet'!$G:$M, 4, 0) - VLOOKUP(ROUND($A630 + (D$9/12) + (1/12),5),'main sheet'!$G:$M, 4, 0)) / VLOOKUP(ROUND($A630,5),'main sheet'!$G:$M, 4, 0)) * D$11</f>
        <v>6.1003925678152708E-4</v>
      </c>
      <c r="E630" s="19">
        <f>((VLOOKUP(ROUND($A630 + (E$9/12),5),'main sheet'!$G:$M, 4, 0) - VLOOKUP(ROUND($A630 + (E$9/12) + (1/12),5),'main sheet'!$G:$M, 4, 0)) / VLOOKUP(ROUND($A630,5),'main sheet'!$G:$M, 4, 0)) * E$11</f>
        <v>6.0944745879996129E-4</v>
      </c>
      <c r="F630" s="19">
        <f>((VLOOKUP(ROUND($A630 + (F$9/12),5),'main sheet'!$G:$M, 4, 0) - VLOOKUP(ROUND($A630 + (F$9/12) + (1/12),5),'main sheet'!$G:$M, 4, 0)) / VLOOKUP(ROUND($A630,5),'main sheet'!$G:$M, 4, 0)) * F$11</f>
        <v>6.088562349205489E-4</v>
      </c>
      <c r="G630" s="19">
        <f>((VLOOKUP(ROUND($A630 + (G$9/12),5),'main sheet'!$G:$M, 4, 0) - VLOOKUP(ROUND($A630 + (G$9/12) + (1/12),5),'main sheet'!$G:$M, 4, 0)) / VLOOKUP(ROUND($A630,5),'main sheet'!$G:$M, 4, 0)) * G$11</f>
        <v>6.0826558458635456E-4</v>
      </c>
      <c r="H630" s="19">
        <f>((VLOOKUP(ROUND($A630 + (H$9/12),5),'main sheet'!$G:$M, 4, 0) - VLOOKUP(ROUND($A630 + (H$9/12) + (1/12),5),'main sheet'!$G:$M, 4, 0)) / VLOOKUP(ROUND($A630,5),'main sheet'!$G:$M, 4, 0)) * H$11</f>
        <v>6.0767550724098295E-4</v>
      </c>
      <c r="I630" s="19">
        <f>((VLOOKUP(ROUND($A630 + (I$9/12),5),'main sheet'!$G:$M, 4, 0) - VLOOKUP(ROUND($A630 + (I$9/12) + (1/12),5),'main sheet'!$G:$M, 4, 0)) / VLOOKUP(ROUND($A630,5),'main sheet'!$G:$M, 4, 0)) * I$11</f>
        <v>6.6227563890390389E-4</v>
      </c>
      <c r="J630" s="19">
        <f>((VLOOKUP(ROUND($A630 + (J$9/12),5),'main sheet'!$G:$M, 4, 0) - VLOOKUP(ROUND($A630 + (J$9/12) + (1/12),5),'main sheet'!$G:$M, 4, 0)) / VLOOKUP(ROUND($A630,5),'main sheet'!$G:$M, 4, 0)) * J$11</f>
        <v>6.616331665023551E-4</v>
      </c>
      <c r="K630" s="19">
        <f>((VLOOKUP(ROUND($A630 + (K$9/12),5),'main sheet'!$G:$M, 4, 0) - VLOOKUP(ROUND($A630 + (K$9/12) + (1/12),5),'main sheet'!$G:$M, 4, 0)) / VLOOKUP(ROUND($A630,5),'main sheet'!$G:$M, 4, 0)) * K$11</f>
        <v>6.609913173621229E-4</v>
      </c>
      <c r="L630" s="19">
        <f>((VLOOKUP(ROUND($A630 + (L$9/12),5),'main sheet'!$G:$M, 4, 0) - VLOOKUP(ROUND($A630 + (L$9/12) + (1/12),5),'main sheet'!$G:$M, 4, 0)) / VLOOKUP(ROUND($A630,5),'main sheet'!$G:$M, 4, 0)) * L$11</f>
        <v>6.6035009087858285E-4</v>
      </c>
      <c r="M630" s="19">
        <f>((VLOOKUP(ROUND($A630 + (M$9/12),5),'main sheet'!$G:$M, 4, 0) - VLOOKUP(ROUND($A630 + (M$9/12) + (1/12),5),'main sheet'!$G:$M, 4, 0)) / VLOOKUP(ROUND($A630,5),'main sheet'!$G:$M, 4, 0)) * M$11</f>
        <v>6.6215778907648235E-4</v>
      </c>
      <c r="N630" s="19">
        <f>((VLOOKUP(ROUND($A630 + (N$9/12),5),'main sheet'!$G:$M, 4, 0) - VLOOKUP(ROUND($A630 + (N$9/12) + (1/12),5),'main sheet'!$G:$M, 4, 0)) / VLOOKUP(ROUND($A630,5),'main sheet'!$G:$M, 4, 0)) * N$11</f>
        <v>6.6171966757014376E-4</v>
      </c>
      <c r="O630" s="19">
        <f>((VLOOKUP(ROUND($A630 + (O$9/12),5),'main sheet'!$G:$M, 4, 0) - VLOOKUP(ROUND($A630 + (O$9/12) + (1/12),5),'main sheet'!$G:$M, 4, 0)) / VLOOKUP(ROUND($A630,5),'main sheet'!$G:$M, 4, 0)) * O$11</f>
        <v>6.6128183595007934E-4</v>
      </c>
      <c r="P630" s="19">
        <f>((VLOOKUP(ROUND($A630 + (P$9/12),5),'main sheet'!$G:$M, 4, 0) - VLOOKUP(ROUND($A630 + (P$9/12) + (1/12),5),'main sheet'!$G:$M, 4, 0)) / VLOOKUP(ROUND($A630,5),'main sheet'!$G:$M, 4, 0)) * P$11</f>
        <v>6.6084429402448342E-4</v>
      </c>
      <c r="Q630" s="19">
        <f>((VLOOKUP(ROUND($A630 + (Q$9/12),5),'main sheet'!$G:$M, 4, 0) - VLOOKUP(ROUND($A630 + (Q$9/12) + (1/12),5),'main sheet'!$G:$M, 4, 0)) / VLOOKUP(ROUND($A630,5),'main sheet'!$G:$M, 4, 0)) * Q$11</f>
        <v>6.6040704160167795E-4</v>
      </c>
      <c r="R630" s="19">
        <f>((VLOOKUP(ROUND($A630 + (R$9/12),5),'main sheet'!$G:$M, 4, 0) - VLOOKUP(ROUND($A630 + (R$9/12) + (1/12),5),'main sheet'!$G:$M, 4, 0)) / VLOOKUP(ROUND($A630,5),'main sheet'!$G:$M, 4, 0)) * R$11</f>
        <v>6.5997007849011107E-4</v>
      </c>
      <c r="S630" s="19">
        <f>((VLOOKUP(ROUND($A630 + (S$9/12),5),'main sheet'!$G:$M, 4, 0) - VLOOKUP(ROUND($A630 + (S$9/12) + (1/12),5),'main sheet'!$G:$M, 4, 0)) / VLOOKUP(ROUND($A630,5),'main sheet'!$G:$M, 4, 0)) * S$11</f>
        <v>6.5953340449835789E-4</v>
      </c>
      <c r="T630" s="19">
        <f>((VLOOKUP(ROUND($A630 + (T$9/12),5),'main sheet'!$G:$M, 4, 0) - VLOOKUP(ROUND($A630 + (T$9/12) + (1/12),5),'main sheet'!$G:$M, 4, 0)) / VLOOKUP(ROUND($A630,5),'main sheet'!$G:$M, 4, 0)) * T$11</f>
        <v>6.5909701943512027E-4</v>
      </c>
      <c r="U630" s="19">
        <f>((VLOOKUP(ROUND($A630 + (U$9/12),5),'main sheet'!$G:$M, 4, 0) - VLOOKUP(ROUND($A630 + (U$9/12) + (1/12),5),'main sheet'!$G:$M, 4, 0)) / VLOOKUP(ROUND($A630,5),'main sheet'!$G:$M, 4, 0)) * U$11</f>
        <v>7.1354933336832877E-4</v>
      </c>
      <c r="V630" s="19">
        <f>((VLOOKUP(ROUND($A630 + (V$9/12),5),'main sheet'!$G:$M, 4, 0) - VLOOKUP(ROUND($A630 + (V$9/12) + (1/12),5),'main sheet'!$G:$M, 4, 0)) / VLOOKUP(ROUND($A630,5),'main sheet'!$G:$M, 4, 0)) * V$11</f>
        <v>7.1307720827376748E-4</v>
      </c>
      <c r="W630" s="19">
        <f>((VLOOKUP(ROUND($A630 + (W$9/12),5),'main sheet'!$G:$M, 4, 0) - VLOOKUP(ROUND($A630 + (W$9/12) + (1/12),5),'main sheet'!$G:$M, 4, 0)) / VLOOKUP(ROUND($A630,5),'main sheet'!$G:$M, 4, 0)) * W$11</f>
        <v>7.1260539556420113E-4</v>
      </c>
      <c r="X630" s="19">
        <f>((VLOOKUP(ROUND($A630 + (X$9/12),5),'main sheet'!$G:$M, 4, 0) - VLOOKUP(ROUND($A630 + (X$9/12) + (1/12),5),'main sheet'!$G:$M, 4, 0)) / VLOOKUP(ROUND($A630,5),'main sheet'!$G:$M, 4, 0)) * X$11</f>
        <v>7.1213389503293806E-4</v>
      </c>
      <c r="Y630" s="19">
        <f>((VLOOKUP(ROUND($A630 + (Y$9/12),5),'main sheet'!$G:$M, 4, 0) - VLOOKUP(ROUND($A630 + (Y$9/12) + (1/12),5),'main sheet'!$G:$M, 4, 0)) / VLOOKUP(ROUND($A630,5),'main sheet'!$G:$M, 4, 0)) * Y$11</f>
        <v>7.1166270647342311E-4</v>
      </c>
      <c r="Z630" s="19">
        <f>((VLOOKUP(ROUND($A630 + (Z$9/12),5),'main sheet'!$G:$M, 4, 0) - VLOOKUP(ROUND($A630 + (Z$9/12) + (1/12),5),'main sheet'!$G:$M, 4, 0)) / VLOOKUP(ROUND($A630,5),'main sheet'!$G:$M, 4, 0)) * Z$11</f>
        <v>7.1119182967923776E-4</v>
      </c>
      <c r="AA630" s="19">
        <f>((VLOOKUP(ROUND($A630 + (AA$9/12),5),'main sheet'!$G:$M, 4, 0) - VLOOKUP(ROUND($A630 + (AA$9/12) + (1/12),5),'main sheet'!$G:$M, 4, 0)) / VLOOKUP(ROUND($A630,5),'main sheet'!$G:$M, 4, 0)) * AA$11</f>
        <v>7.1072126444410061E-4</v>
      </c>
      <c r="AB630" s="19">
        <f>((VLOOKUP(ROUND($A630 + (AB$9/12),5),'main sheet'!$G:$M, 4, 0) - VLOOKUP(ROUND($A630 + (AB$9/12) + (1/12),5),'main sheet'!$G:$M, 4, 0)) / VLOOKUP(ROUND($A630,5),'main sheet'!$G:$M, 4, 0)) * AB$11</f>
        <v>7.1025101056186601E-4</v>
      </c>
      <c r="AC630" s="19">
        <f>((VLOOKUP(ROUND($A630 + (AC$9/12),5),'main sheet'!$G:$M, 4, 0) - VLOOKUP(ROUND($A630 + (AC$9/12) + (1/12),5),'main sheet'!$G:$M, 4, 0)) / VLOOKUP(ROUND($A630,5),'main sheet'!$G:$M, 4, 0)) * AC$11</f>
        <v>7.0978106782652514E-4</v>
      </c>
      <c r="AD630" s="19">
        <f>((VLOOKUP(ROUND($A630 + (AD$9/12),5),'main sheet'!$G:$M, 4, 0) - VLOOKUP(ROUND($A630 + (AD$9/12) + (1/12),5),'main sheet'!$G:$M, 4, 0)) / VLOOKUP(ROUND($A630,5),'main sheet'!$G:$M, 4, 0)) * AD$11</f>
        <v>7.0931143603220547E-4</v>
      </c>
      <c r="AE630" s="19">
        <f>((VLOOKUP(ROUND($A630 + (AE$9/12),5),'main sheet'!$G:$M, 4, 0) - VLOOKUP(ROUND($A630 + (AE$9/12) + (1/12),5),'main sheet'!$G:$M, 4, 0)) / VLOOKUP(ROUND($A630,5),'main sheet'!$G:$M, 4, 0)) * AE$11</f>
        <v>7.0884211497317052E-4</v>
      </c>
      <c r="AF630" s="19">
        <f>((VLOOKUP(ROUND($A630 + (AF$9/12),5),'main sheet'!$G:$M, 4, 0) - VLOOKUP(ROUND($A630 + (AF$9/12) + (1/12),5),'main sheet'!$G:$M, 4, 0)) / VLOOKUP(ROUND($A630,5),'main sheet'!$G:$M, 4, 0)) * AF$11</f>
        <v>7.0837310444382012E-4</v>
      </c>
      <c r="AH630" s="18">
        <f t="shared" si="19"/>
        <v>51.416666666666664</v>
      </c>
      <c r="AI630" s="19">
        <f t="shared" si="20"/>
        <v>2.0116677382719102E-2</v>
      </c>
    </row>
    <row r="631" spans="1:35" x14ac:dyDescent="0.3">
      <c r="A631" s="19">
        <v>51.5</v>
      </c>
      <c r="C631" s="19">
        <f>((VLOOKUP(ROUND($A631 + (C$9/12),5),'main sheet'!$G:$M, 4, 0) - VLOOKUP(ROUND($A631 + (C$9/12) + (1/12),5),'main sheet'!$G:$M, 4, 0)) / VLOOKUP(ROUND($A631,5),'main sheet'!$G:$M, 4, 0)) * C$11</f>
        <v>6.1100545361900539E-4</v>
      </c>
      <c r="D631" s="19">
        <f>((VLOOKUP(ROUND($A631 + (D$9/12),5),'main sheet'!$G:$M, 4, 0) - VLOOKUP(ROUND($A631 + (D$9/12) + (1/12),5),'main sheet'!$G:$M, 4, 0)) / VLOOKUP(ROUND($A631,5),'main sheet'!$G:$M, 4, 0)) * D$11</f>
        <v>6.1041271833163209E-4</v>
      </c>
      <c r="E631" s="19">
        <f>((VLOOKUP(ROUND($A631 + (E$9/12),5),'main sheet'!$G:$M, 4, 0) - VLOOKUP(ROUND($A631 + (E$9/12) + (1/12),5),'main sheet'!$G:$M, 4, 0)) / VLOOKUP(ROUND($A631,5),'main sheet'!$G:$M, 4, 0)) * E$11</f>
        <v>6.0982055805569081E-4</v>
      </c>
      <c r="F631" s="19">
        <f>((VLOOKUP(ROUND($A631 + (F$9/12),5),'main sheet'!$G:$M, 4, 0) - VLOOKUP(ROUND($A631 + (F$9/12) + (1/12),5),'main sheet'!$G:$M, 4, 0)) / VLOOKUP(ROUND($A631,5),'main sheet'!$G:$M, 4, 0)) * F$11</f>
        <v>6.0922897223336409E-4</v>
      </c>
      <c r="G631" s="19">
        <f>((VLOOKUP(ROUND($A631 + (G$9/12),5),'main sheet'!$G:$M, 4, 0) - VLOOKUP(ROUND($A631 + (G$9/12) + (1/12),5),'main sheet'!$G:$M, 4, 0)) / VLOOKUP(ROUND($A631,5),'main sheet'!$G:$M, 4, 0)) * G$11</f>
        <v>6.0863796030737559E-4</v>
      </c>
      <c r="H631" s="19">
        <f>((VLOOKUP(ROUND($A631 + (H$9/12),5),'main sheet'!$G:$M, 4, 0) - VLOOKUP(ROUND($A631 + (H$9/12) + (1/12),5),'main sheet'!$G:$M, 4, 0)) / VLOOKUP(ROUND($A631,5),'main sheet'!$G:$M, 4, 0)) * H$11</f>
        <v>6.633245691501701E-4</v>
      </c>
      <c r="I631" s="19">
        <f>((VLOOKUP(ROUND($A631 + (I$9/12),5),'main sheet'!$G:$M, 4, 0) - VLOOKUP(ROUND($A631 + (I$9/12) + (1/12),5),'main sheet'!$G:$M, 4, 0)) / VLOOKUP(ROUND($A631,5),'main sheet'!$G:$M, 4, 0)) * I$11</f>
        <v>6.6268107918328312E-4</v>
      </c>
      <c r="J631" s="19">
        <f>((VLOOKUP(ROUND($A631 + (J$9/12),5),'main sheet'!$G:$M, 4, 0) - VLOOKUP(ROUND($A631 + (J$9/12) + (1/12),5),'main sheet'!$G:$M, 4, 0)) / VLOOKUP(ROUND($A631,5),'main sheet'!$G:$M, 4, 0)) * J$11</f>
        <v>6.6203821346485137E-4</v>
      </c>
      <c r="K631" s="19">
        <f>((VLOOKUP(ROUND($A631 + (K$9/12),5),'main sheet'!$G:$M, 4, 0) - VLOOKUP(ROUND($A631 + (K$9/12) + (1/12),5),'main sheet'!$G:$M, 4, 0)) / VLOOKUP(ROUND($A631,5),'main sheet'!$G:$M, 4, 0)) * K$11</f>
        <v>6.613959713892922E-4</v>
      </c>
      <c r="L631" s="19">
        <f>((VLOOKUP(ROUND($A631 + (L$9/12),5),'main sheet'!$G:$M, 4, 0) - VLOOKUP(ROUND($A631 + (L$9/12) + (1/12),5),'main sheet'!$G:$M, 4, 0)) / VLOOKUP(ROUND($A631,5),'main sheet'!$G:$M, 4, 0)) * L$11</f>
        <v>6.6075435235161094E-4</v>
      </c>
      <c r="M631" s="19">
        <f>((VLOOKUP(ROUND($A631 + (M$9/12),5),'main sheet'!$G:$M, 4, 0) - VLOOKUP(ROUND($A631 + (M$9/12) + (1/12),5),'main sheet'!$G:$M, 4, 0)) / VLOOKUP(ROUND($A631,5),'main sheet'!$G:$M, 4, 0)) * M$11</f>
        <v>6.6256315720906328E-4</v>
      </c>
      <c r="N631" s="19">
        <f>((VLOOKUP(ROUND($A631 + (N$9/12),5),'main sheet'!$G:$M, 4, 0) - VLOOKUP(ROUND($A631 + (N$9/12) + (1/12),5),'main sheet'!$G:$M, 4, 0)) / VLOOKUP(ROUND($A631,5),'main sheet'!$G:$M, 4, 0)) * N$11</f>
        <v>6.6212476748795811E-4</v>
      </c>
      <c r="O631" s="19">
        <f>((VLOOKUP(ROUND($A631 + (O$9/12),5),'main sheet'!$G:$M, 4, 0) - VLOOKUP(ROUND($A631 + (O$9/12) + (1/12),5),'main sheet'!$G:$M, 4, 0)) / VLOOKUP(ROUND($A631,5),'main sheet'!$G:$M, 4, 0)) * O$11</f>
        <v>6.6168666783059321E-4</v>
      </c>
      <c r="P631" s="19">
        <f>((VLOOKUP(ROUND($A631 + (P$9/12),5),'main sheet'!$G:$M, 4, 0) - VLOOKUP(ROUND($A631 + (P$9/12) + (1/12),5),'main sheet'!$G:$M, 4, 0)) / VLOOKUP(ROUND($A631,5),'main sheet'!$G:$M, 4, 0)) * P$11</f>
        <v>6.6124885804504584E-4</v>
      </c>
      <c r="Q631" s="19">
        <f>((VLOOKUP(ROUND($A631 + (Q$9/12),5),'main sheet'!$G:$M, 4, 0) - VLOOKUP(ROUND($A631 + (Q$9/12) + (1/12),5),'main sheet'!$G:$M, 4, 0)) / VLOOKUP(ROUND($A631,5),'main sheet'!$G:$M, 4, 0)) * Q$11</f>
        <v>6.608113379395202E-4</v>
      </c>
      <c r="R631" s="19">
        <f>((VLOOKUP(ROUND($A631 + (R$9/12),5),'main sheet'!$G:$M, 4, 0) - VLOOKUP(ROUND($A631 + (R$9/12) + (1/12),5),'main sheet'!$G:$M, 4, 0)) / VLOOKUP(ROUND($A631,5),'main sheet'!$G:$M, 4, 0)) * R$11</f>
        <v>6.6037410732234755E-4</v>
      </c>
      <c r="S631" s="19">
        <f>((VLOOKUP(ROUND($A631 + (S$9/12),5),'main sheet'!$G:$M, 4, 0) - VLOOKUP(ROUND($A631 + (S$9/12) + (1/12),5),'main sheet'!$G:$M, 4, 0)) / VLOOKUP(ROUND($A631,5),'main sheet'!$G:$M, 4, 0)) * S$11</f>
        <v>6.5993716600198547E-4</v>
      </c>
      <c r="T631" s="19">
        <f>((VLOOKUP(ROUND($A631 + (T$9/12),5),'main sheet'!$G:$M, 4, 0) - VLOOKUP(ROUND($A631 + (T$9/12) + (1/12),5),'main sheet'!$G:$M, 4, 0)) / VLOOKUP(ROUND($A631,5),'main sheet'!$G:$M, 4, 0)) * T$11</f>
        <v>7.1445888993593729E-4</v>
      </c>
      <c r="U631" s="19">
        <f>((VLOOKUP(ROUND($A631 + (U$9/12),5),'main sheet'!$G:$M, 4, 0) - VLOOKUP(ROUND($A631 + (U$9/12) + (1/12),5),'main sheet'!$G:$M, 4, 0)) / VLOOKUP(ROUND($A631,5),'main sheet'!$G:$M, 4, 0)) * U$11</f>
        <v>7.1398616302667257E-4</v>
      </c>
      <c r="V631" s="19">
        <f>((VLOOKUP(ROUND($A631 + (V$9/12),5),'main sheet'!$G:$M, 4, 0) - VLOOKUP(ROUND($A631 + (V$9/12) + (1/12),5),'main sheet'!$G:$M, 4, 0)) / VLOOKUP(ROUND($A631,5),'main sheet'!$G:$M, 4, 0)) * V$11</f>
        <v>7.1351374890059782E-4</v>
      </c>
      <c r="W631" s="19">
        <f>((VLOOKUP(ROUND($A631 + (W$9/12),5),'main sheet'!$G:$M, 4, 0) - VLOOKUP(ROUND($A631 + (W$9/12) + (1/12),5),'main sheet'!$G:$M, 4, 0)) / VLOOKUP(ROUND($A631,5),'main sheet'!$G:$M, 4, 0)) * W$11</f>
        <v>7.1304164735075783E-4</v>
      </c>
      <c r="X631" s="19">
        <f>((VLOOKUP(ROUND($A631 + (X$9/12),5),'main sheet'!$G:$M, 4, 0) - VLOOKUP(ROUND($A631 + (X$9/12) + (1/12),5),'main sheet'!$G:$M, 4, 0)) / VLOOKUP(ROUND($A631,5),'main sheet'!$G:$M, 4, 0)) * X$11</f>
        <v>7.125698581703343E-4</v>
      </c>
      <c r="Y631" s="19">
        <f>((VLOOKUP(ROUND($A631 + (Y$9/12),5),'main sheet'!$G:$M, 4, 0) - VLOOKUP(ROUND($A631 + (Y$9/12) + (1/12),5),'main sheet'!$G:$M, 4, 0)) / VLOOKUP(ROUND($A631,5),'main sheet'!$G:$M, 4, 0)) * Y$11</f>
        <v>7.1209838115264578E-4</v>
      </c>
      <c r="Z631" s="19">
        <f>((VLOOKUP(ROUND($A631 + (Z$9/12),5),'main sheet'!$G:$M, 4, 0) - VLOOKUP(ROUND($A631 + (Z$9/12) + (1/12),5),'main sheet'!$G:$M, 4, 0)) / VLOOKUP(ROUND($A631,5),'main sheet'!$G:$M, 4, 0)) * Z$11</f>
        <v>7.116272160911473E-4</v>
      </c>
      <c r="AA631" s="19">
        <f>((VLOOKUP(ROUND($A631 + (AA$9/12),5),'main sheet'!$G:$M, 4, 0) - VLOOKUP(ROUND($A631 + (AA$9/12) + (1/12),5),'main sheet'!$G:$M, 4, 0)) / VLOOKUP(ROUND($A631,5),'main sheet'!$G:$M, 4, 0)) * AA$11</f>
        <v>7.1115636277943118E-4</v>
      </c>
      <c r="AB631" s="19">
        <f>((VLOOKUP(ROUND($A631 + (AB$9/12),5),'main sheet'!$G:$M, 4, 0) - VLOOKUP(ROUND($A631 + (AB$9/12) + (1/12),5),'main sheet'!$G:$M, 4, 0)) / VLOOKUP(ROUND($A631,5),'main sheet'!$G:$M, 4, 0)) * AB$11</f>
        <v>7.1068582101122544E-4</v>
      </c>
      <c r="AC631" s="19">
        <f>((VLOOKUP(ROUND($A631 + (AC$9/12),5),'main sheet'!$G:$M, 4, 0) - VLOOKUP(ROUND($A631 + (AC$9/12) + (1/12),5),'main sheet'!$G:$M, 4, 0)) / VLOOKUP(ROUND($A631,5),'main sheet'!$G:$M, 4, 0)) * AC$11</f>
        <v>7.102155905803955E-4</v>
      </c>
      <c r="AD631" s="19">
        <f>((VLOOKUP(ROUND($A631 + (AD$9/12),5),'main sheet'!$G:$M, 4, 0) - VLOOKUP(ROUND($A631 + (AD$9/12) + (1/12),5),'main sheet'!$G:$M, 4, 0)) / VLOOKUP(ROUND($A631,5),'main sheet'!$G:$M, 4, 0)) * AD$11</f>
        <v>7.0974567128094242E-4</v>
      </c>
      <c r="AE631" s="19">
        <f>((VLOOKUP(ROUND($A631 + (AE$9/12),5),'main sheet'!$G:$M, 4, 0) - VLOOKUP(ROUND($A631 + (AE$9/12) + (1/12),5),'main sheet'!$G:$M, 4, 0)) / VLOOKUP(ROUND($A631,5),'main sheet'!$G:$M, 4, 0)) * AE$11</f>
        <v>7.0927606290700394E-4</v>
      </c>
      <c r="AF631" s="19">
        <f>((VLOOKUP(ROUND($A631 + (AF$9/12),5),'main sheet'!$G:$M, 4, 0) - VLOOKUP(ROUND($A631 + (AF$9/12) + (1/12),5),'main sheet'!$G:$M, 4, 0)) / VLOOKUP(ROUND($A631,5),'main sheet'!$G:$M, 4, 0)) * AF$11</f>
        <v>7.6878272231271081E-4</v>
      </c>
      <c r="AH631" s="18">
        <f t="shared" si="19"/>
        <v>51.5</v>
      </c>
      <c r="AI631" s="19">
        <f t="shared" si="20"/>
        <v>2.0299204045422597E-2</v>
      </c>
    </row>
    <row r="632" spans="1:35" x14ac:dyDescent="0.3">
      <c r="A632" s="19">
        <v>51.583333333333336</v>
      </c>
      <c r="C632" s="19">
        <f>((VLOOKUP(ROUND($A632 + (C$9/12),5),'main sheet'!$G:$M, 4, 0) - VLOOKUP(ROUND($A632 + (C$9/12) + (1/12),5),'main sheet'!$G:$M, 4, 0)) / VLOOKUP(ROUND($A632,5),'main sheet'!$G:$M, 4, 0)) * C$11</f>
        <v>6.1137973580051525E-4</v>
      </c>
      <c r="D632" s="19">
        <f>((VLOOKUP(ROUND($A632 + (D$9/12),5),'main sheet'!$G:$M, 4, 0) - VLOOKUP(ROUND($A632 + (D$9/12) + (1/12),5),'main sheet'!$G:$M, 4, 0)) / VLOOKUP(ROUND($A632,5),'main sheet'!$G:$M, 4, 0)) * D$11</f>
        <v>6.1078663742267344E-4</v>
      </c>
      <c r="E632" s="19">
        <f>((VLOOKUP(ROUND($A632 + (E$9/12),5),'main sheet'!$G:$M, 4, 0) - VLOOKUP(ROUND($A632 + (E$9/12) + (1/12),5),'main sheet'!$G:$M, 4, 0)) / VLOOKUP(ROUND($A632,5),'main sheet'!$G:$M, 4, 0)) * E$11</f>
        <v>6.101941144084971E-4</v>
      </c>
      <c r="F632" s="19">
        <f>((VLOOKUP(ROUND($A632 + (F$9/12),5),'main sheet'!$G:$M, 4, 0) - VLOOKUP(ROUND($A632 + (F$9/12) + (1/12),5),'main sheet'!$G:$M, 4, 0)) / VLOOKUP(ROUND($A632,5),'main sheet'!$G:$M, 4, 0)) * F$11</f>
        <v>6.0960216619982701E-4</v>
      </c>
      <c r="G632" s="19">
        <f>((VLOOKUP(ROUND($A632 + (G$9/12),5),'main sheet'!$G:$M, 4, 0) - VLOOKUP(ROUND($A632 + (G$9/12) + (1/12),5),'main sheet'!$G:$M, 4, 0)) / VLOOKUP(ROUND($A632,5),'main sheet'!$G:$M, 4, 0)) * G$11</f>
        <v>6.6437540971532225E-4</v>
      </c>
      <c r="H632" s="19">
        <f>((VLOOKUP(ROUND($A632 + (H$9/12),5),'main sheet'!$G:$M, 4, 0) - VLOOKUP(ROUND($A632 + (H$9/12) + (1/12),5),'main sheet'!$G:$M, 4, 0)) / VLOOKUP(ROUND($A632,5),'main sheet'!$G:$M, 4, 0)) * H$11</f>
        <v>6.6373090032990044E-4</v>
      </c>
      <c r="I632" s="19">
        <f>((VLOOKUP(ROUND($A632 + (I$9/12),5),'main sheet'!$G:$M, 4, 0) - VLOOKUP(ROUND($A632 + (I$9/12) + (1/12),5),'main sheet'!$G:$M, 4, 0)) / VLOOKUP(ROUND($A632,5),'main sheet'!$G:$M, 4, 0)) * I$11</f>
        <v>6.6308701618186968E-4</v>
      </c>
      <c r="J632" s="19">
        <f>((VLOOKUP(ROUND($A632 + (J$9/12),5),'main sheet'!$G:$M, 4, 0) - VLOOKUP(ROUND($A632 + (J$9/12) + (1/12),5),'main sheet'!$G:$M, 4, 0)) / VLOOKUP(ROUND($A632,5),'main sheet'!$G:$M, 4, 0)) * J$11</f>
        <v>6.6244375666468845E-4</v>
      </c>
      <c r="K632" s="19">
        <f>((VLOOKUP(ROUND($A632 + (K$9/12),5),'main sheet'!$G:$M, 4, 0) - VLOOKUP(ROUND($A632 + (K$9/12) + (1/12),5),'main sheet'!$G:$M, 4, 0)) / VLOOKUP(ROUND($A632,5),'main sheet'!$G:$M, 4, 0)) * K$11</f>
        <v>6.6180112117240333E-4</v>
      </c>
      <c r="L632" s="19">
        <f>((VLOOKUP(ROUND($A632 + (L$9/12),5),'main sheet'!$G:$M, 4, 0) - VLOOKUP(ROUND($A632 + (L$9/12) + (1/12),5),'main sheet'!$G:$M, 4, 0)) / VLOOKUP(ROUND($A632,5),'main sheet'!$G:$M, 4, 0)) * L$11</f>
        <v>6.6115910909964905E-4</v>
      </c>
      <c r="M632" s="19">
        <f>((VLOOKUP(ROUND($A632 + (M$9/12),5),'main sheet'!$G:$M, 4, 0) - VLOOKUP(ROUND($A632 + (M$9/12) + (1/12),5),'main sheet'!$G:$M, 4, 0)) / VLOOKUP(ROUND($A632,5),'main sheet'!$G:$M, 4, 0)) * M$11</f>
        <v>6.6296902197246184E-4</v>
      </c>
      <c r="N632" s="19">
        <f>((VLOOKUP(ROUND($A632 + (N$9/12),5),'main sheet'!$G:$M, 4, 0) - VLOOKUP(ROUND($A632 + (N$9/12) + (1/12),5),'main sheet'!$G:$M, 4, 0)) / VLOOKUP(ROUND($A632,5),'main sheet'!$G:$M, 4, 0)) * N$11</f>
        <v>6.6253036370799063E-4</v>
      </c>
      <c r="O632" s="19">
        <f>((VLOOKUP(ROUND($A632 + (O$9/12),5),'main sheet'!$G:$M, 4, 0) - VLOOKUP(ROUND($A632 + (O$9/12) + (1/12),5),'main sheet'!$G:$M, 4, 0)) / VLOOKUP(ROUND($A632,5),'main sheet'!$G:$M, 4, 0)) * O$11</f>
        <v>6.6209199568494342E-4</v>
      </c>
      <c r="P632" s="19">
        <f>((VLOOKUP(ROUND($A632 + (P$9/12),5),'main sheet'!$G:$M, 4, 0) - VLOOKUP(ROUND($A632 + (P$9/12) + (1/12),5),'main sheet'!$G:$M, 4, 0)) / VLOOKUP(ROUND($A632,5),'main sheet'!$G:$M, 4, 0)) * P$11</f>
        <v>6.616539177112798E-4</v>
      </c>
      <c r="Q632" s="19">
        <f>((VLOOKUP(ROUND($A632 + (Q$9/12),5),'main sheet'!$G:$M, 4, 0) - VLOOKUP(ROUND($A632 + (Q$9/12) + (1/12),5),'main sheet'!$G:$M, 4, 0)) / VLOOKUP(ROUND($A632,5),'main sheet'!$G:$M, 4, 0)) * Q$11</f>
        <v>6.6121612959508657E-4</v>
      </c>
      <c r="R632" s="19">
        <f>((VLOOKUP(ROUND($A632 + (R$9/12),5),'main sheet'!$G:$M, 4, 0) - VLOOKUP(ROUND($A632 + (R$9/12) + (1/12),5),'main sheet'!$G:$M, 4, 0)) / VLOOKUP(ROUND($A632,5),'main sheet'!$G:$M, 4, 0)) * R$11</f>
        <v>6.6077863114457746E-4</v>
      </c>
      <c r="S632" s="19">
        <f>((VLOOKUP(ROUND($A632 + (S$9/12),5),'main sheet'!$G:$M, 4, 0) - VLOOKUP(ROUND($A632 + (S$9/12) + (1/12),5),'main sheet'!$G:$M, 4, 0)) / VLOOKUP(ROUND($A632,5),'main sheet'!$G:$M, 4, 0)) * S$11</f>
        <v>7.1536987401543391E-4</v>
      </c>
      <c r="T632" s="19">
        <f>((VLOOKUP(ROUND($A632 + (T$9/12),5),'main sheet'!$G:$M, 4, 0) - VLOOKUP(ROUND($A632 + (T$9/12) + (1/12),5),'main sheet'!$G:$M, 4, 0)) / VLOOKUP(ROUND($A632,5),'main sheet'!$G:$M, 4, 0)) * T$11</f>
        <v>7.1489654434694211E-4</v>
      </c>
      <c r="U632" s="19">
        <f>((VLOOKUP(ROUND($A632 + (U$9/12),5),'main sheet'!$G:$M, 4, 0) - VLOOKUP(ROUND($A632 + (U$9/12) + (1/12),5),'main sheet'!$G:$M, 4, 0)) / VLOOKUP(ROUND($A632,5),'main sheet'!$G:$M, 4, 0)) * U$11</f>
        <v>7.1442352786046026E-4</v>
      </c>
      <c r="V632" s="19">
        <f>((VLOOKUP(ROUND($A632 + (V$9/12),5),'main sheet'!$G:$M, 4, 0) - VLOOKUP(ROUND($A632 + (V$9/12) + (1/12),5),'main sheet'!$G:$M, 4, 0)) / VLOOKUP(ROUND($A632,5),'main sheet'!$G:$M, 4, 0)) * V$11</f>
        <v>7.1395082434876935E-4</v>
      </c>
      <c r="W632" s="19">
        <f>((VLOOKUP(ROUND($A632 + (W$9/12),5),'main sheet'!$G:$M, 4, 0) - VLOOKUP(ROUND($A632 + (W$9/12) + (1/12),5),'main sheet'!$G:$M, 4, 0)) / VLOOKUP(ROUND($A632,5),'main sheet'!$G:$M, 4, 0)) * W$11</f>
        <v>7.134784336047873E-4</v>
      </c>
      <c r="X632" s="19">
        <f>((VLOOKUP(ROUND($A632 + (X$9/12),5),'main sheet'!$G:$M, 4, 0) - VLOOKUP(ROUND($A632 + (X$9/12) + (1/12),5),'main sheet'!$G:$M, 4, 0)) / VLOOKUP(ROUND($A632,5),'main sheet'!$G:$M, 4, 0)) * X$11</f>
        <v>7.130063554215691E-4</v>
      </c>
      <c r="Y632" s="19">
        <f>((VLOOKUP(ROUND($A632 + (Y$9/12),5),'main sheet'!$G:$M, 4, 0) - VLOOKUP(ROUND($A632 + (Y$9/12) + (1/12),5),'main sheet'!$G:$M, 4, 0)) / VLOOKUP(ROUND($A632,5),'main sheet'!$G:$M, 4, 0)) * Y$11</f>
        <v>7.1253458959230664E-4</v>
      </c>
      <c r="Z632" s="19">
        <f>((VLOOKUP(ROUND($A632 + (Z$9/12),5),'main sheet'!$G:$M, 4, 0) - VLOOKUP(ROUND($A632 + (Z$9/12) + (1/12),5),'main sheet'!$G:$M, 4, 0)) / VLOOKUP(ROUND($A632,5),'main sheet'!$G:$M, 4, 0)) * Z$11</f>
        <v>7.1206313591032865E-4</v>
      </c>
      <c r="AA632" s="19">
        <f>((VLOOKUP(ROUND($A632 + (AA$9/12),5),'main sheet'!$G:$M, 4, 0) - VLOOKUP(ROUND($A632 + (AA$9/12) + (1/12),5),'main sheet'!$G:$M, 4, 0)) / VLOOKUP(ROUND($A632,5),'main sheet'!$G:$M, 4, 0)) * AA$11</f>
        <v>7.1159199416910069E-4</v>
      </c>
      <c r="AB632" s="19">
        <f>((VLOOKUP(ROUND($A632 + (AB$9/12),5),'main sheet'!$G:$M, 4, 0) - VLOOKUP(ROUND($A632 + (AB$9/12) + (1/12),5),'main sheet'!$G:$M, 4, 0)) / VLOOKUP(ROUND($A632,5),'main sheet'!$G:$M, 4, 0)) * AB$11</f>
        <v>7.1112116416222472E-4</v>
      </c>
      <c r="AC632" s="19">
        <f>((VLOOKUP(ROUND($A632 + (AC$9/12),5),'main sheet'!$G:$M, 4, 0) - VLOOKUP(ROUND($A632 + (AC$9/12) + (1/12),5),'main sheet'!$G:$M, 4, 0)) / VLOOKUP(ROUND($A632,5),'main sheet'!$G:$M, 4, 0)) * AC$11</f>
        <v>7.1065064568343961E-4</v>
      </c>
      <c r="AD632" s="19">
        <f>((VLOOKUP(ROUND($A632 + (AD$9/12),5),'main sheet'!$G:$M, 4, 0) - VLOOKUP(ROUND($A632 + (AD$9/12) + (1/12),5),'main sheet'!$G:$M, 4, 0)) / VLOOKUP(ROUND($A632,5),'main sheet'!$G:$M, 4, 0)) * AD$11</f>
        <v>7.1018043852662043E-4</v>
      </c>
      <c r="AE632" s="19">
        <f>((VLOOKUP(ROUND($A632 + (AE$9/12),5),'main sheet'!$G:$M, 4, 0) - VLOOKUP(ROUND($A632 + (AE$9/12) + (1/12),5),'main sheet'!$G:$M, 4, 0)) / VLOOKUP(ROUND($A632,5),'main sheet'!$G:$M, 4, 0)) * AE$11</f>
        <v>7.6976297300380622E-4</v>
      </c>
      <c r="AF632" s="19">
        <f>((VLOOKUP(ROUND($A632 + (AF$9/12),5),'main sheet'!$G:$M, 4, 0) - VLOOKUP(ROUND($A632 + (AF$9/12) + (1/12),5),'main sheet'!$G:$M, 4, 0)) / VLOOKUP(ROUND($A632,5),'main sheet'!$G:$M, 4, 0)) * AF$11</f>
        <v>7.6925365374664483E-4</v>
      </c>
      <c r="AH632" s="18">
        <f t="shared" si="19"/>
        <v>51.583333333333336</v>
      </c>
      <c r="AI632" s="19">
        <f t="shared" si="20"/>
        <v>2.0482084181204122E-2</v>
      </c>
    </row>
    <row r="633" spans="1:35" x14ac:dyDescent="0.3">
      <c r="A633" s="19">
        <v>51.666666666666664</v>
      </c>
      <c r="C633" s="19">
        <f>((VLOOKUP(ROUND($A633 + (C$9/12),5),'main sheet'!$G:$M, 4, 0) - VLOOKUP(ROUND($A633 + (C$9/12) + (1/12),5),'main sheet'!$G:$M, 4, 0)) / VLOOKUP(ROUND($A633,5),'main sheet'!$G:$M, 4, 0)) * C$11</f>
        <v>6.1175447680940885E-4</v>
      </c>
      <c r="D633" s="19">
        <f>((VLOOKUP(ROUND($A633 + (D$9/12),5),'main sheet'!$G:$M, 4, 0) - VLOOKUP(ROUND($A633 + (D$9/12) + (1/12),5),'main sheet'!$G:$M, 4, 0)) / VLOOKUP(ROUND($A633,5),'main sheet'!$G:$M, 4, 0)) * D$11</f>
        <v>6.1116101489599084E-4</v>
      </c>
      <c r="E633" s="19">
        <f>((VLOOKUP(ROUND($A633 + (E$9/12),5),'main sheet'!$G:$M, 4, 0) - VLOOKUP(ROUND($A633 + (E$9/12) + (1/12),5),'main sheet'!$G:$M, 4, 0)) / VLOOKUP(ROUND($A633,5),'main sheet'!$G:$M, 4, 0)) * E$11</f>
        <v>6.1056812869890356E-4</v>
      </c>
      <c r="F633" s="19">
        <f>((VLOOKUP(ROUND($A633 + (F$9/12),5),'main sheet'!$G:$M, 4, 0) - VLOOKUP(ROUND($A633 + (F$9/12) + (1/12),5),'main sheet'!$G:$M, 4, 0)) / VLOOKUP(ROUND($A633,5),'main sheet'!$G:$M, 4, 0)) * F$11</f>
        <v>6.6542816471961341E-4</v>
      </c>
      <c r="G633" s="19">
        <f>((VLOOKUP(ROUND($A633 + (G$9/12),5),'main sheet'!$G:$M, 4, 0) - VLOOKUP(ROUND($A633 + (G$9/12) + (1/12),5),'main sheet'!$G:$M, 4, 0)) / VLOOKUP(ROUND($A633,5),'main sheet'!$G:$M, 4, 0)) * G$11</f>
        <v>6.6478263405846268E-4</v>
      </c>
      <c r="H633" s="19">
        <f>((VLOOKUP(ROUND($A633 + (H$9/12),5),'main sheet'!$G:$M, 4, 0) - VLOOKUP(ROUND($A633 + (H$9/12) + (1/12),5),'main sheet'!$G:$M, 4, 0)) / VLOOKUP(ROUND($A633,5),'main sheet'!$G:$M, 4, 0)) * H$11</f>
        <v>6.6413772962544088E-4</v>
      </c>
      <c r="I633" s="19">
        <f>((VLOOKUP(ROUND($A633 + (I$9/12),5),'main sheet'!$G:$M, 4, 0) - VLOOKUP(ROUND($A633 + (I$9/12) + (1/12),5),'main sheet'!$G:$M, 4, 0)) / VLOOKUP(ROUND($A633,5),'main sheet'!$G:$M, 4, 0)) * I$11</f>
        <v>6.6349345081304501E-4</v>
      </c>
      <c r="J633" s="19">
        <f>((VLOOKUP(ROUND($A633 + (J$9/12),5),'main sheet'!$G:$M, 4, 0) - VLOOKUP(ROUND($A633 + (J$9/12) + (1/12),5),'main sheet'!$G:$M, 4, 0)) / VLOOKUP(ROUND($A633,5),'main sheet'!$G:$M, 4, 0)) * J$11</f>
        <v>6.6284979701436192E-4</v>
      </c>
      <c r="K633" s="19">
        <f>((VLOOKUP(ROUND($A633 + (K$9/12),5),'main sheet'!$G:$M, 4, 0) - VLOOKUP(ROUND($A633 + (K$9/12) + (1/12),5),'main sheet'!$G:$M, 4, 0)) / VLOOKUP(ROUND($A633,5),'main sheet'!$G:$M, 4, 0)) * K$11</f>
        <v>6.6220676762306671E-4</v>
      </c>
      <c r="L633" s="19">
        <f>((VLOOKUP(ROUND($A633 + (L$9/12),5),'main sheet'!$G:$M, 4, 0) - VLOOKUP(ROUND($A633 + (L$9/12) + (1/12),5),'main sheet'!$G:$M, 4, 0)) / VLOOKUP(ROUND($A633,5),'main sheet'!$G:$M, 4, 0)) * L$11</f>
        <v>6.61564362033423E-4</v>
      </c>
      <c r="M633" s="19">
        <f>((VLOOKUP(ROUND($A633 + (M$9/12),5),'main sheet'!$G:$M, 4, 0) - VLOOKUP(ROUND($A633 + (M$9/12) + (1/12),5),'main sheet'!$G:$M, 4, 0)) / VLOOKUP(ROUND($A633,5),'main sheet'!$G:$M, 4, 0)) * M$11</f>
        <v>6.6337538427989719E-4</v>
      </c>
      <c r="N633" s="19">
        <f>((VLOOKUP(ROUND($A633 + (N$9/12),5),'main sheet'!$G:$M, 4, 0) - VLOOKUP(ROUND($A633 + (N$9/12) + (1/12),5),'main sheet'!$G:$M, 4, 0)) / VLOOKUP(ROUND($A633,5),'main sheet'!$G:$M, 4, 0)) * N$11</f>
        <v>6.6293645714285627E-4</v>
      </c>
      <c r="O633" s="19">
        <f>((VLOOKUP(ROUND($A633 + (O$9/12),5),'main sheet'!$G:$M, 4, 0) - VLOOKUP(ROUND($A633 + (O$9/12) + (1/12),5),'main sheet'!$G:$M, 4, 0)) / VLOOKUP(ROUND($A633,5),'main sheet'!$G:$M, 4, 0)) * O$11</f>
        <v>6.6249782042514097E-4</v>
      </c>
      <c r="P633" s="19">
        <f>((VLOOKUP(ROUND($A633 + (P$9/12),5),'main sheet'!$G:$M, 4, 0) - VLOOKUP(ROUND($A633 + (P$9/12) + (1/12),5),'main sheet'!$G:$M, 4, 0)) / VLOOKUP(ROUND($A633,5),'main sheet'!$G:$M, 4, 0)) * P$11</f>
        <v>6.6205947393459296E-4</v>
      </c>
      <c r="Q633" s="19">
        <f>((VLOOKUP(ROUND($A633 + (Q$9/12),5),'main sheet'!$G:$M, 4, 0) - VLOOKUP(ROUND($A633 + (Q$9/12) + (1/12),5),'main sheet'!$G:$M, 4, 0)) / VLOOKUP(ROUND($A633,5),'main sheet'!$G:$M, 4, 0)) * Q$11</f>
        <v>6.6162141747918147E-4</v>
      </c>
      <c r="R633" s="19">
        <f>((VLOOKUP(ROUND($A633 + (R$9/12),5),'main sheet'!$G:$M, 4, 0) - VLOOKUP(ROUND($A633 + (R$9/12) + (1/12),5),'main sheet'!$G:$M, 4, 0)) / VLOOKUP(ROUND($A633,5),'main sheet'!$G:$M, 4, 0)) * R$11</f>
        <v>7.1628228843925289E-4</v>
      </c>
      <c r="S633" s="19">
        <f>((VLOOKUP(ROUND($A633 + (S$9/12),5),'main sheet'!$G:$M, 4, 0) - VLOOKUP(ROUND($A633 + (S$9/12) + (1/12),5),'main sheet'!$G:$M, 4, 0)) / VLOOKUP(ROUND($A633,5),'main sheet'!$G:$M, 4, 0)) * S$11</f>
        <v>7.1580835506513632E-4</v>
      </c>
      <c r="T633" s="19">
        <f>((VLOOKUP(ROUND($A633 + (T$9/12),5),'main sheet'!$G:$M, 4, 0) - VLOOKUP(ROUND($A633 + (T$9/12) + (1/12),5),'main sheet'!$G:$M, 4, 0)) / VLOOKUP(ROUND($A633,5),'main sheet'!$G:$M, 4, 0)) * T$11</f>
        <v>7.1533473527247591E-4</v>
      </c>
      <c r="U633" s="19">
        <f>((VLOOKUP(ROUND($A633 + (U$9/12),5),'main sheet'!$G:$M, 4, 0) - VLOOKUP(ROUND($A633 + (U$9/12) + (1/12),5),'main sheet'!$G:$M, 4, 0)) / VLOOKUP(ROUND($A633,5),'main sheet'!$G:$M, 4, 0)) * U$11</f>
        <v>7.1486142885378832E-4</v>
      </c>
      <c r="V633" s="19">
        <f>((VLOOKUP(ROUND($A633 + (V$9/12),5),'main sheet'!$G:$M, 4, 0) - VLOOKUP(ROUND($A633 + (V$9/12) + (1/12),5),'main sheet'!$G:$M, 4, 0)) / VLOOKUP(ROUND($A633,5),'main sheet'!$G:$M, 4, 0)) * V$11</f>
        <v>7.1438843560172737E-4</v>
      </c>
      <c r="W633" s="19">
        <f>((VLOOKUP(ROUND($A633 + (W$9/12),5),'main sheet'!$G:$M, 4, 0) - VLOOKUP(ROUND($A633 + (W$9/12) + (1/12),5),'main sheet'!$G:$M, 4, 0)) / VLOOKUP(ROUND($A633,5),'main sheet'!$G:$M, 4, 0)) * W$11</f>
        <v>7.1391575530908413E-4</v>
      </c>
      <c r="X633" s="19">
        <f>((VLOOKUP(ROUND($A633 + (X$9/12),5),'main sheet'!$G:$M, 4, 0) - VLOOKUP(ROUND($A633 + (X$9/12) + (1/12),5),'main sheet'!$G:$M, 4, 0)) / VLOOKUP(ROUND($A633,5),'main sheet'!$G:$M, 4, 0)) * X$11</f>
        <v>7.1344338776878672E-4</v>
      </c>
      <c r="Y633" s="19">
        <f>((VLOOKUP(ROUND($A633 + (Y$9/12),5),'main sheet'!$G:$M, 4, 0) - VLOOKUP(ROUND($A633 + (Y$9/12) + (1/12),5),'main sheet'!$G:$M, 4, 0)) / VLOOKUP(ROUND($A633,5),'main sheet'!$G:$M, 4, 0)) * Y$11</f>
        <v>7.1297133277390019E-4</v>
      </c>
      <c r="Z633" s="19">
        <f>((VLOOKUP(ROUND($A633 + (Z$9/12),5),'main sheet'!$G:$M, 4, 0) - VLOOKUP(ROUND($A633 + (Z$9/12) + (1/12),5),'main sheet'!$G:$M, 4, 0)) / VLOOKUP(ROUND($A633,5),'main sheet'!$G:$M, 4, 0)) * Z$11</f>
        <v>7.1249959011762665E-4</v>
      </c>
      <c r="AA633" s="19">
        <f>((VLOOKUP(ROUND($A633 + (AA$9/12),5),'main sheet'!$G:$M, 4, 0) - VLOOKUP(ROUND($A633 + (AA$9/12) + (1/12),5),'main sheet'!$G:$M, 4, 0)) / VLOOKUP(ROUND($A633,5),'main sheet'!$G:$M, 4, 0)) * AA$11</f>
        <v>7.1202815959330512E-4</v>
      </c>
      <c r="AB633" s="19">
        <f>((VLOOKUP(ROUND($A633 + (AB$9/12),5),'main sheet'!$G:$M, 4, 0) - VLOOKUP(ROUND($A633 + (AB$9/12) + (1/12),5),'main sheet'!$G:$M, 4, 0)) / VLOOKUP(ROUND($A633,5),'main sheet'!$G:$M, 4, 0)) * AB$11</f>
        <v>7.1155704099441102E-4</v>
      </c>
      <c r="AC633" s="19">
        <f>((VLOOKUP(ROUND($A633 + (AC$9/12),5),'main sheet'!$G:$M, 4, 0) - VLOOKUP(ROUND($A633 + (AC$9/12) + (1/12),5),'main sheet'!$G:$M, 4, 0)) / VLOOKUP(ROUND($A633,5),'main sheet'!$G:$M, 4, 0)) * AC$11</f>
        <v>7.1108623411455683E-4</v>
      </c>
      <c r="AD633" s="19">
        <f>((VLOOKUP(ROUND($A633 + (AD$9/12),5),'main sheet'!$G:$M, 4, 0) - VLOOKUP(ROUND($A633 + (AD$9/12) + (1/12),5),'main sheet'!$G:$M, 4, 0)) / VLOOKUP(ROUND($A633,5),'main sheet'!$G:$M, 4, 0)) * AD$11</f>
        <v>7.7074476279535592E-4</v>
      </c>
      <c r="AE633" s="19">
        <f>((VLOOKUP(ROUND($A633 + (AE$9/12),5),'main sheet'!$G:$M, 4, 0) - VLOOKUP(ROUND($A633 + (AE$9/12) + (1/12),5),'main sheet'!$G:$M, 4, 0)) / VLOOKUP(ROUND($A633,5),'main sheet'!$G:$M, 4, 0)) * AE$11</f>
        <v>7.7023479392985422E-4</v>
      </c>
      <c r="AF633" s="19">
        <f>((VLOOKUP(ROUND($A633 + (AF$9/12),5),'main sheet'!$G:$M, 4, 0) - VLOOKUP(ROUND($A633 + (AF$9/12) + (1/12),5),'main sheet'!$G:$M, 4, 0)) / VLOOKUP(ROUND($A633,5),'main sheet'!$G:$M, 4, 0)) * AF$11</f>
        <v>7.6972516248895314E-4</v>
      </c>
      <c r="AH633" s="18">
        <f t="shared" si="19"/>
        <v>51.666666666666664</v>
      </c>
      <c r="AI633" s="19">
        <f t="shared" si="20"/>
        <v>2.0665318542671597E-2</v>
      </c>
    </row>
    <row r="634" spans="1:35" x14ac:dyDescent="0.3">
      <c r="A634" s="19">
        <v>51.75</v>
      </c>
      <c r="C634" s="19">
        <f>((VLOOKUP(ROUND($A634 + (C$9/12),5),'main sheet'!$G:$M, 4, 0) - VLOOKUP(ROUND($A634 + (C$9/12) + (1/12),5),'main sheet'!$G:$M, 4, 0)) / VLOOKUP(ROUND($A634,5),'main sheet'!$G:$M, 4, 0)) * C$11</f>
        <v>6.1212967748990879E-4</v>
      </c>
      <c r="D634" s="19">
        <f>((VLOOKUP(ROUND($A634 + (D$9/12),5),'main sheet'!$G:$M, 4, 0) - VLOOKUP(ROUND($A634 + (D$9/12) + (1/12),5),'main sheet'!$G:$M, 4, 0)) / VLOOKUP(ROUND($A634,5),'main sheet'!$G:$M, 4, 0)) * D$11</f>
        <v>6.1153585159498818E-4</v>
      </c>
      <c r="E634" s="19">
        <f>((VLOOKUP(ROUND($A634 + (E$9/12),5),'main sheet'!$G:$M, 4, 0) - VLOOKUP(ROUND($A634 + (E$9/12) + (1/12),5),'main sheet'!$G:$M, 4, 0)) / VLOOKUP(ROUND($A634,5),'main sheet'!$G:$M, 4, 0)) * E$11</f>
        <v>6.6648283829399556E-4</v>
      </c>
      <c r="F634" s="19">
        <f>((VLOOKUP(ROUND($A634 + (F$9/12),5),'main sheet'!$G:$M, 4, 0) - VLOOKUP(ROUND($A634 + (F$9/12) + (1/12),5),'main sheet'!$G:$M, 4, 0)) / VLOOKUP(ROUND($A634,5),'main sheet'!$G:$M, 4, 0)) * F$11</f>
        <v>6.6583628449591451E-4</v>
      </c>
      <c r="G634" s="19">
        <f>((VLOOKUP(ROUND($A634 + (G$9/12),5),'main sheet'!$G:$M, 4, 0) - VLOOKUP(ROUND($A634 + (G$9/12) + (1/12),5),'main sheet'!$G:$M, 4, 0)) / VLOOKUP(ROUND($A634,5),'main sheet'!$G:$M, 4, 0)) * G$11</f>
        <v>6.6519035791850578E-4</v>
      </c>
      <c r="H634" s="19">
        <f>((VLOOKUP(ROUND($A634 + (H$9/12),5),'main sheet'!$G:$M, 4, 0) - VLOOKUP(ROUND($A634 + (H$9/12) + (1/12),5),'main sheet'!$G:$M, 4, 0)) / VLOOKUP(ROUND($A634,5),'main sheet'!$G:$M, 4, 0)) * H$11</f>
        <v>6.645450579533034E-4</v>
      </c>
      <c r="I634" s="19">
        <f>((VLOOKUP(ROUND($A634 + (I$9/12),5),'main sheet'!$G:$M, 4, 0) - VLOOKUP(ROUND($A634 + (I$9/12) + (1/12),5),'main sheet'!$G:$M, 4, 0)) / VLOOKUP(ROUND($A634,5),'main sheet'!$G:$M, 4, 0)) * I$11</f>
        <v>6.6390038399243218E-4</v>
      </c>
      <c r="J634" s="19">
        <f>((VLOOKUP(ROUND($A634 + (J$9/12),5),'main sheet'!$G:$M, 4, 0) - VLOOKUP(ROUND($A634 + (J$9/12) + (1/12),5),'main sheet'!$G:$M, 4, 0)) / VLOOKUP(ROUND($A634,5),'main sheet'!$G:$M, 4, 0)) * J$11</f>
        <v>6.6325633542860642E-4</v>
      </c>
      <c r="K634" s="19">
        <f>((VLOOKUP(ROUND($A634 + (K$9/12),5),'main sheet'!$G:$M, 4, 0) - VLOOKUP(ROUND($A634 + (K$9/12) + (1/12),5),'main sheet'!$G:$M, 4, 0)) / VLOOKUP(ROUND($A634,5),'main sheet'!$G:$M, 4, 0)) * K$11</f>
        <v>6.6261291165512957E-4</v>
      </c>
      <c r="L634" s="19">
        <f>((VLOOKUP(ROUND($A634 + (L$9/12),5),'main sheet'!$G:$M, 4, 0) - VLOOKUP(ROUND($A634 + (L$9/12) + (1/12),5),'main sheet'!$G:$M, 4, 0)) / VLOOKUP(ROUND($A634,5),'main sheet'!$G:$M, 4, 0)) * L$11</f>
        <v>6.6197011206589368E-4</v>
      </c>
      <c r="M634" s="19">
        <f>((VLOOKUP(ROUND($A634 + (M$9/12),5),'main sheet'!$G:$M, 4, 0) - VLOOKUP(ROUND($A634 + (M$9/12) + (1/12),5),'main sheet'!$G:$M, 4, 0)) / VLOOKUP(ROUND($A634,5),'main sheet'!$G:$M, 4, 0)) * M$11</f>
        <v>6.637822450468292E-4</v>
      </c>
      <c r="N634" s="19">
        <f>((VLOOKUP(ROUND($A634 + (N$9/12),5),'main sheet'!$G:$M, 4, 0) - VLOOKUP(ROUND($A634 + (N$9/12) + (1/12),5),'main sheet'!$G:$M, 4, 0)) / VLOOKUP(ROUND($A634,5),'main sheet'!$G:$M, 4, 0)) * N$11</f>
        <v>6.6334304870740936E-4</v>
      </c>
      <c r="O634" s="19">
        <f>((VLOOKUP(ROUND($A634 + (O$9/12),5),'main sheet'!$G:$M, 4, 0) - VLOOKUP(ROUND($A634 + (O$9/12) + (1/12),5),'main sheet'!$G:$M, 4, 0)) / VLOOKUP(ROUND($A634,5),'main sheet'!$G:$M, 4, 0)) * O$11</f>
        <v>6.6290414296543481E-4</v>
      </c>
      <c r="P634" s="19">
        <f>((VLOOKUP(ROUND($A634 + (P$9/12),5),'main sheet'!$G:$M, 4, 0) - VLOOKUP(ROUND($A634 + (P$9/12) + (1/12),5),'main sheet'!$G:$M, 4, 0)) / VLOOKUP(ROUND($A634,5),'main sheet'!$G:$M, 4, 0)) * P$11</f>
        <v>6.6246552762862937E-4</v>
      </c>
      <c r="Q634" s="19">
        <f>((VLOOKUP(ROUND($A634 + (Q$9/12),5),'main sheet'!$G:$M, 4, 0) - VLOOKUP(ROUND($A634 + (Q$9/12) + (1/12),5),'main sheet'!$G:$M, 4, 0)) / VLOOKUP(ROUND($A634,5),'main sheet'!$G:$M, 4, 0)) * Q$11</f>
        <v>7.1719613604691497E-4</v>
      </c>
      <c r="R634" s="19">
        <f>((VLOOKUP(ROUND($A634 + (R$9/12),5),'main sheet'!$G:$M, 4, 0) - VLOOKUP(ROUND($A634 + (R$9/12) + (1/12),5),'main sheet'!$G:$M, 4, 0)) / VLOOKUP(ROUND($A634,5),'main sheet'!$G:$M, 4, 0)) * R$11</f>
        <v>7.1672159801889701E-4</v>
      </c>
      <c r="S634" s="19">
        <f>((VLOOKUP(ROUND($A634 + (S$9/12),5),'main sheet'!$G:$M, 4, 0) - VLOOKUP(ROUND($A634 + (S$9/12) + (1/12),5),'main sheet'!$G:$M, 4, 0)) / VLOOKUP(ROUND($A634,5),'main sheet'!$G:$M, 4, 0)) * S$11</f>
        <v>7.1624737397240896E-4</v>
      </c>
      <c r="T634" s="19">
        <f>((VLOOKUP(ROUND($A634 + (T$9/12),5),'main sheet'!$G:$M, 4, 0) - VLOOKUP(ROUND($A634 + (T$9/12) + (1/12),5),'main sheet'!$G:$M, 4, 0)) / VLOOKUP(ROUND($A634,5),'main sheet'!$G:$M, 4, 0)) * T$11</f>
        <v>7.1577346369970272E-4</v>
      </c>
      <c r="U634" s="19">
        <f>((VLOOKUP(ROUND($A634 + (U$9/12),5),'main sheet'!$G:$M, 4, 0) - VLOOKUP(ROUND($A634 + (U$9/12) + (1/12),5),'main sheet'!$G:$M, 4, 0)) / VLOOKUP(ROUND($A634,5),'main sheet'!$G:$M, 4, 0)) * U$11</f>
        <v>7.1529986699316744E-4</v>
      </c>
      <c r="V634" s="19">
        <f>((VLOOKUP(ROUND($A634 + (V$9/12),5),'main sheet'!$G:$M, 4, 0) - VLOOKUP(ROUND($A634 + (V$9/12) + (1/12),5),'main sheet'!$G:$M, 4, 0)) / VLOOKUP(ROUND($A634,5),'main sheet'!$G:$M, 4, 0)) * V$11</f>
        <v>7.1482658364532988E-4</v>
      </c>
      <c r="W634" s="19">
        <f>((VLOOKUP(ROUND($A634 + (W$9/12),5),'main sheet'!$G:$M, 4, 0) - VLOOKUP(ROUND($A634 + (W$9/12) + (1/12),5),'main sheet'!$G:$M, 4, 0)) / VLOOKUP(ROUND($A634,5),'main sheet'!$G:$M, 4, 0)) * W$11</f>
        <v>7.1435361344885403E-4</v>
      </c>
      <c r="X634" s="19">
        <f>((VLOOKUP(ROUND($A634 + (X$9/12),5),'main sheet'!$G:$M, 4, 0) - VLOOKUP(ROUND($A634 + (X$9/12) + (1/12),5),'main sheet'!$G:$M, 4, 0)) / VLOOKUP(ROUND($A634,5),'main sheet'!$G:$M, 4, 0)) * X$11</f>
        <v>7.1388095619654085E-4</v>
      </c>
      <c r="Y634" s="19">
        <f>((VLOOKUP(ROUND($A634 + (Y$9/12),5),'main sheet'!$G:$M, 4, 0) - VLOOKUP(ROUND($A634 + (Y$9/12) + (1/12),5),'main sheet'!$G:$M, 4, 0)) / VLOOKUP(ROUND($A634,5),'main sheet'!$G:$M, 4, 0)) * Y$11</f>
        <v>7.1340861168132886E-4</v>
      </c>
      <c r="Z634" s="19">
        <f>((VLOOKUP(ROUND($A634 + (Z$9/12),5),'main sheet'!$G:$M, 4, 0) - VLOOKUP(ROUND($A634 + (Z$9/12) + (1/12),5),'main sheet'!$G:$M, 4, 0)) / VLOOKUP(ROUND($A634,5),'main sheet'!$G:$M, 4, 0)) * Z$11</f>
        <v>7.1293657969629287E-4</v>
      </c>
      <c r="AA634" s="19">
        <f>((VLOOKUP(ROUND($A634 + (AA$9/12),5),'main sheet'!$G:$M, 4, 0) - VLOOKUP(ROUND($A634 + (AA$9/12) + (1/12),5),'main sheet'!$G:$M, 4, 0)) / VLOOKUP(ROUND($A634,5),'main sheet'!$G:$M, 4, 0)) * AA$11</f>
        <v>7.124648600346455E-4</v>
      </c>
      <c r="AB634" s="19">
        <f>((VLOOKUP(ROUND($A634 + (AB$9/12),5),'main sheet'!$G:$M, 4, 0) - VLOOKUP(ROUND($A634 + (AB$9/12) + (1/12),5),'main sheet'!$G:$M, 4, 0)) / VLOOKUP(ROUND($A634,5),'main sheet'!$G:$M, 4, 0)) * AB$11</f>
        <v>7.1199345248973531E-4</v>
      </c>
      <c r="AC634" s="19">
        <f>((VLOOKUP(ROUND($A634 + (AC$9/12),5),'main sheet'!$G:$M, 4, 0) - VLOOKUP(ROUND($A634 + (AC$9/12) + (1/12),5),'main sheet'!$G:$M, 4, 0)) / VLOOKUP(ROUND($A634,5),'main sheet'!$G:$M, 4, 0)) * AC$11</f>
        <v>7.7172809474278313E-4</v>
      </c>
      <c r="AD634" s="19">
        <f>((VLOOKUP(ROUND($A634 + (AD$9/12),5),'main sheet'!$G:$M, 4, 0) - VLOOKUP(ROUND($A634 + (AD$9/12) + (1/12),5),'main sheet'!$G:$M, 4, 0)) / VLOOKUP(ROUND($A634,5),'main sheet'!$G:$M, 4, 0)) * AD$11</f>
        <v>7.7121747524856244E-4</v>
      </c>
      <c r="AE634" s="19">
        <f>((VLOOKUP(ROUND($A634 + (AE$9/12),5),'main sheet'!$G:$M, 4, 0) - VLOOKUP(ROUND($A634 + (AE$9/12) + (1/12),5),'main sheet'!$G:$M, 4, 0)) / VLOOKUP(ROUND($A634,5),'main sheet'!$G:$M, 4, 0)) * AE$11</f>
        <v>7.707071936094357E-4</v>
      </c>
      <c r="AF634" s="19">
        <f>((VLOOKUP(ROUND($A634 + (AF$9/12),5),'main sheet'!$G:$M, 4, 0) - VLOOKUP(ROUND($A634 + (AF$9/12) + (1/12),5),'main sheet'!$G:$M, 4, 0)) / VLOOKUP(ROUND($A634,5),'main sheet'!$G:$M, 4, 0)) * AF$11</f>
        <v>7.7019724960185841E-4</v>
      </c>
      <c r="AH634" s="18">
        <f t="shared" si="19"/>
        <v>51.75</v>
      </c>
      <c r="AI634" s="19">
        <f t="shared" si="20"/>
        <v>2.0848907884363437E-2</v>
      </c>
    </row>
    <row r="635" spans="1:35" x14ac:dyDescent="0.3">
      <c r="A635" s="19">
        <v>51.833333333333336</v>
      </c>
      <c r="C635" s="19">
        <f>((VLOOKUP(ROUND($A635 + (C$9/12),5),'main sheet'!$G:$M, 4, 0) - VLOOKUP(ROUND($A635 + (C$9/12) + (1/12),5),'main sheet'!$G:$M, 4, 0)) / VLOOKUP(ROUND($A635,5),'main sheet'!$G:$M, 4, 0)) * C$11</f>
        <v>6.1250533868831031E-4</v>
      </c>
      <c r="D635" s="19">
        <f>((VLOOKUP(ROUND($A635 + (D$9/12),5),'main sheet'!$G:$M, 4, 0) - VLOOKUP(ROUND($A635 + (D$9/12) + (1/12),5),'main sheet'!$G:$M, 4, 0)) / VLOOKUP(ROUND($A635,5),'main sheet'!$G:$M, 4, 0)) * D$11</f>
        <v>6.6753943458015201E-4</v>
      </c>
      <c r="E635" s="19">
        <f>((VLOOKUP(ROUND($A635 + (E$9/12),5),'main sheet'!$G:$M, 4, 0) - VLOOKUP(ROUND($A635 + (E$9/12) + (1/12),5),'main sheet'!$G:$M, 4, 0)) / VLOOKUP(ROUND($A635,5),'main sheet'!$G:$M, 4, 0)) * E$11</f>
        <v>6.668918557799215E-4</v>
      </c>
      <c r="F635" s="19">
        <f>((VLOOKUP(ROUND($A635 + (F$9/12),5),'main sheet'!$G:$M, 4, 0) - VLOOKUP(ROUND($A635 + (F$9/12) + (1/12),5),'main sheet'!$G:$M, 4, 0)) / VLOOKUP(ROUND($A635,5),'main sheet'!$G:$M, 4, 0)) * F$11</f>
        <v>6.6624490519471592E-4</v>
      </c>
      <c r="G635" s="19">
        <f>((VLOOKUP(ROUND($A635 + (G$9/12),5),'main sheet'!$G:$M, 4, 0) - VLOOKUP(ROUND($A635 + (G$9/12) + (1/12),5),'main sheet'!$G:$M, 4, 0)) / VLOOKUP(ROUND($A635,5),'main sheet'!$G:$M, 4, 0)) * G$11</f>
        <v>6.65598582215105E-4</v>
      </c>
      <c r="H635" s="19">
        <f>((VLOOKUP(ROUND($A635 + (H$9/12),5),'main sheet'!$G:$M, 4, 0) - VLOOKUP(ROUND($A635 + (H$9/12) + (1/12),5),'main sheet'!$G:$M, 4, 0)) / VLOOKUP(ROUND($A635,5),'main sheet'!$G:$M, 4, 0)) * H$11</f>
        <v>6.6495288623224949E-4</v>
      </c>
      <c r="I635" s="19">
        <f>((VLOOKUP(ROUND($A635 + (I$9/12),5),'main sheet'!$G:$M, 4, 0) - VLOOKUP(ROUND($A635 + (I$9/12) + (1/12),5),'main sheet'!$G:$M, 4, 0)) / VLOOKUP(ROUND($A635,5),'main sheet'!$G:$M, 4, 0)) * I$11</f>
        <v>6.6430781663790123E-4</v>
      </c>
      <c r="J635" s="19">
        <f>((VLOOKUP(ROUND($A635 + (J$9/12),5),'main sheet'!$G:$M, 4, 0) - VLOOKUP(ROUND($A635 + (J$9/12) + (1/12),5),'main sheet'!$G:$M, 4, 0)) / VLOOKUP(ROUND($A635,5),'main sheet'!$G:$M, 4, 0)) * J$11</f>
        <v>6.6366337282440177E-4</v>
      </c>
      <c r="K635" s="19">
        <f>((VLOOKUP(ROUND($A635 + (K$9/12),5),'main sheet'!$G:$M, 4, 0) - VLOOKUP(ROUND($A635 + (K$9/12) + (1/12),5),'main sheet'!$G:$M, 4, 0)) / VLOOKUP(ROUND($A635,5),'main sheet'!$G:$M, 4, 0)) * K$11</f>
        <v>6.6301955418468213E-4</v>
      </c>
      <c r="L635" s="19">
        <f>((VLOOKUP(ROUND($A635 + (L$9/12),5),'main sheet'!$G:$M, 4, 0) - VLOOKUP(ROUND($A635 + (L$9/12) + (1/12),5),'main sheet'!$G:$M, 4, 0)) / VLOOKUP(ROUND($A635,5),'main sheet'!$G:$M, 4, 0)) * L$11</f>
        <v>6.623763601122626E-4</v>
      </c>
      <c r="M635" s="19">
        <f>((VLOOKUP(ROUND($A635 + (M$9/12),5),'main sheet'!$G:$M, 4, 0) - VLOOKUP(ROUND($A635 + (M$9/12) + (1/12),5),'main sheet'!$G:$M, 4, 0)) / VLOOKUP(ROUND($A635,5),'main sheet'!$G:$M, 4, 0)) * M$11</f>
        <v>6.6418960519096476E-4</v>
      </c>
      <c r="N635" s="19">
        <f>((VLOOKUP(ROUND($A635 + (N$9/12),5),'main sheet'!$G:$M, 4, 0) - VLOOKUP(ROUND($A635 + (N$9/12) + (1/12),5),'main sheet'!$G:$M, 4, 0)) / VLOOKUP(ROUND($A635,5),'main sheet'!$G:$M, 4, 0)) * N$11</f>
        <v>6.6375013931874941E-4</v>
      </c>
      <c r="O635" s="19">
        <f>((VLOOKUP(ROUND($A635 + (O$9/12),5),'main sheet'!$G:$M, 4, 0) - VLOOKUP(ROUND($A635 + (O$9/12) + (1/12),5),'main sheet'!$G:$M, 4, 0)) / VLOOKUP(ROUND($A635,5),'main sheet'!$G:$M, 4, 0)) * O$11</f>
        <v>6.6331096422231762E-4</v>
      </c>
      <c r="P635" s="19">
        <f>((VLOOKUP(ROUND($A635 + (P$9/12),5),'main sheet'!$G:$M, 4, 0) - VLOOKUP(ROUND($A635 + (P$9/12) + (1/12),5),'main sheet'!$G:$M, 4, 0)) / VLOOKUP(ROUND($A635,5),'main sheet'!$G:$M, 4, 0)) * P$11</f>
        <v>7.1811141968504823E-4</v>
      </c>
      <c r="Q635" s="19">
        <f>((VLOOKUP(ROUND($A635 + (Q$9/12),5),'main sheet'!$G:$M, 4, 0) - VLOOKUP(ROUND($A635 + (Q$9/12) + (1/12),5),'main sheet'!$G:$M, 4, 0)) / VLOOKUP(ROUND($A635,5),'main sheet'!$G:$M, 4, 0)) * Q$11</f>
        <v>7.1763627605296912E-4</v>
      </c>
      <c r="R635" s="19">
        <f>((VLOOKUP(ROUND($A635 + (R$9/12),5),'main sheet'!$G:$M, 4, 0) - VLOOKUP(ROUND($A635 + (R$9/12) + (1/12),5),'main sheet'!$G:$M, 4, 0)) / VLOOKUP(ROUND($A635,5),'main sheet'!$G:$M, 4, 0)) * R$11</f>
        <v>7.1716144680312218E-4</v>
      </c>
      <c r="S635" s="19">
        <f>((VLOOKUP(ROUND($A635 + (S$9/12),5),'main sheet'!$G:$M, 4, 0) - VLOOKUP(ROUND($A635 + (S$9/12) + (1/12),5),'main sheet'!$G:$M, 4, 0)) / VLOOKUP(ROUND($A635,5),'main sheet'!$G:$M, 4, 0)) * S$11</f>
        <v>7.1668693172749411E-4</v>
      </c>
      <c r="T635" s="19">
        <f>((VLOOKUP(ROUND($A635 + (T$9/12),5),'main sheet'!$G:$M, 4, 0) - VLOOKUP(ROUND($A635 + (T$9/12) + (1/12),5),'main sheet'!$G:$M, 4, 0)) / VLOOKUP(ROUND($A635,5),'main sheet'!$G:$M, 4, 0)) * T$11</f>
        <v>7.162127306182093E-4</v>
      </c>
      <c r="U635" s="19">
        <f>((VLOOKUP(ROUND($A635 + (U$9/12),5),'main sheet'!$G:$M, 4, 0) - VLOOKUP(ROUND($A635 + (U$9/12) + (1/12),5),'main sheet'!$G:$M, 4, 0)) / VLOOKUP(ROUND($A635,5),'main sheet'!$G:$M, 4, 0)) * U$11</f>
        <v>7.1573884326752975E-4</v>
      </c>
      <c r="V635" s="19">
        <f>((VLOOKUP(ROUND($A635 + (V$9/12),5),'main sheet'!$G:$M, 4, 0) - VLOOKUP(ROUND($A635 + (V$9/12) + (1/12),5),'main sheet'!$G:$M, 4, 0)) / VLOOKUP(ROUND($A635,5),'main sheet'!$G:$M, 4, 0)) * V$11</f>
        <v>7.1526526946785469E-4</v>
      </c>
      <c r="W635" s="19">
        <f>((VLOOKUP(ROUND($A635 + (W$9/12),5),'main sheet'!$G:$M, 4, 0) - VLOOKUP(ROUND($A635 + (W$9/12) + (1/12),5),'main sheet'!$G:$M, 4, 0)) / VLOOKUP(ROUND($A635,5),'main sheet'!$G:$M, 4, 0)) * W$11</f>
        <v>7.1479200901172074E-4</v>
      </c>
      <c r="X635" s="19">
        <f>((VLOOKUP(ROUND($A635 + (X$9/12),5),'main sheet'!$G:$M, 4, 0) - VLOOKUP(ROUND($A635 + (X$9/12) + (1/12),5),'main sheet'!$G:$M, 4, 0)) / VLOOKUP(ROUND($A635,5),'main sheet'!$G:$M, 4, 0)) * X$11</f>
        <v>7.143190616918021E-4</v>
      </c>
      <c r="Y635" s="19">
        <f>((VLOOKUP(ROUND($A635 + (Y$9/12),5),'main sheet'!$G:$M, 4, 0) - VLOOKUP(ROUND($A635 + (Y$9/12) + (1/12),5),'main sheet'!$G:$M, 4, 0)) / VLOOKUP(ROUND($A635,5),'main sheet'!$G:$M, 4, 0)) * Y$11</f>
        <v>7.138464273009099E-4</v>
      </c>
      <c r="Z635" s="19">
        <f>((VLOOKUP(ROUND($A635 + (Z$9/12),5),'main sheet'!$G:$M, 4, 0) - VLOOKUP(ROUND($A635 + (Z$9/12) + (1/12),5),'main sheet'!$G:$M, 4, 0)) / VLOOKUP(ROUND($A635,5),'main sheet'!$G:$M, 4, 0)) * Z$11</f>
        <v>7.133741056319921E-4</v>
      </c>
      <c r="AA635" s="19">
        <f>((VLOOKUP(ROUND($A635 + (AA$9/12),5),'main sheet'!$G:$M, 4, 0) - VLOOKUP(ROUND($A635 + (AA$9/12) + (1/12),5),'main sheet'!$G:$M, 4, 0)) / VLOOKUP(ROUND($A635,5),'main sheet'!$G:$M, 4, 0)) * AA$11</f>
        <v>7.1290209647813425E-4</v>
      </c>
      <c r="AB635" s="19">
        <f>((VLOOKUP(ROUND($A635 + (AB$9/12),5),'main sheet'!$G:$M, 4, 0) - VLOOKUP(ROUND($A635 + (AB$9/12) + (1/12),5),'main sheet'!$G:$M, 4, 0)) / VLOOKUP(ROUND($A635,5),'main sheet'!$G:$M, 4, 0)) * AB$11</f>
        <v>7.7271297190915932E-4</v>
      </c>
      <c r="AC635" s="19">
        <f>((VLOOKUP(ROUND($A635 + (AC$9/12),5),'main sheet'!$G:$M, 4, 0) - VLOOKUP(ROUND($A635 + (AC$9/12) + (1/12),5),'main sheet'!$G:$M, 4, 0)) / VLOOKUP(ROUND($A635,5),'main sheet'!$G:$M, 4, 0)) * AC$11</f>
        <v>7.7220170076381441E-4</v>
      </c>
      <c r="AD635" s="19">
        <f>((VLOOKUP(ROUND($A635 + (AD$9/12),5),'main sheet'!$G:$M, 4, 0) - VLOOKUP(ROUND($A635 + (AD$9/12) + (1/12),5),'main sheet'!$G:$M, 4, 0)) / VLOOKUP(ROUND($A635,5),'main sheet'!$G:$M, 4, 0)) * AD$11</f>
        <v>7.7169076790473308E-4</v>
      </c>
      <c r="AE635" s="19">
        <f>((VLOOKUP(ROUND($A635 + (AE$9/12),5),'main sheet'!$G:$M, 4, 0) - VLOOKUP(ROUND($A635 + (AE$9/12) + (1/12),5),'main sheet'!$G:$M, 4, 0)) / VLOOKUP(ROUND($A635,5),'main sheet'!$G:$M, 4, 0)) * AE$11</f>
        <v>7.711801731080857E-4</v>
      </c>
      <c r="AF635" s="19">
        <f>((VLOOKUP(ROUND($A635 + (AF$9/12),5),'main sheet'!$G:$M, 4, 0) - VLOOKUP(ROUND($A635 + (AF$9/12) + (1/12),5),'main sheet'!$G:$M, 4, 0)) / VLOOKUP(ROUND($A635,5),'main sheet'!$G:$M, 4, 0)) * AF$11</f>
        <v>7.7066991615019084E-4</v>
      </c>
      <c r="AH635" s="18">
        <f t="shared" si="19"/>
        <v>51.833333333333336</v>
      </c>
      <c r="AI635" s="19">
        <f t="shared" si="20"/>
        <v>2.1032852962754506E-2</v>
      </c>
    </row>
    <row r="636" spans="1:35" x14ac:dyDescent="0.3">
      <c r="A636" s="19">
        <v>51.916666666666664</v>
      </c>
      <c r="C636" s="19">
        <f>((VLOOKUP(ROUND($A636 + (C$9/12),5),'main sheet'!$G:$M, 4, 0) - VLOOKUP(ROUND($A636 + (C$9/12) + (1/12),5),'main sheet'!$G:$M, 4, 0)) / VLOOKUP(ROUND($A636,5),'main sheet'!$G:$M, 4, 0)) * C$11</f>
        <v>6.6859795773053154E-4</v>
      </c>
      <c r="D636" s="19">
        <f>((VLOOKUP(ROUND($A636 + (D$9/12),5),'main sheet'!$G:$M, 4, 0) - VLOOKUP(ROUND($A636 + (D$9/12) + (1/12),5),'main sheet'!$G:$M, 4, 0)) / VLOOKUP(ROUND($A636,5),'main sheet'!$G:$M, 4, 0)) * D$11</f>
        <v>6.6794935205890409E-4</v>
      </c>
      <c r="E636" s="19">
        <f>((VLOOKUP(ROUND($A636 + (E$9/12),5),'main sheet'!$G:$M, 4, 0) - VLOOKUP(ROUND($A636 + (E$9/12) + (1/12),5),'main sheet'!$G:$M, 4, 0)) / VLOOKUP(ROUND($A636,5),'main sheet'!$G:$M, 4, 0)) * E$11</f>
        <v>6.6730137559846761E-4</v>
      </c>
      <c r="F636" s="19">
        <f>((VLOOKUP(ROUND($A636 + (F$9/12),5),'main sheet'!$G:$M, 4, 0) - VLOOKUP(ROUND($A636 + (F$9/12) + (1/12),5),'main sheet'!$G:$M, 4, 0)) / VLOOKUP(ROUND($A636,5),'main sheet'!$G:$M, 4, 0)) * F$11</f>
        <v>6.6665402773882537E-4</v>
      </c>
      <c r="G636" s="19">
        <f>((VLOOKUP(ROUND($A636 + (G$9/12),5),'main sheet'!$G:$M, 4, 0) - VLOOKUP(ROUND($A636 + (G$9/12) + (1/12),5),'main sheet'!$G:$M, 4, 0)) / VLOOKUP(ROUND($A636,5),'main sheet'!$G:$M, 4, 0)) * G$11</f>
        <v>6.6600730787017308E-4</v>
      </c>
      <c r="H636" s="19">
        <f>((VLOOKUP(ROUND($A636 + (H$9/12),5),'main sheet'!$G:$M, 4, 0) - VLOOKUP(ROUND($A636 + (H$9/12) + (1/12),5),'main sheet'!$G:$M, 4, 0)) / VLOOKUP(ROUND($A636,5),'main sheet'!$G:$M, 4, 0)) * H$11</f>
        <v>6.6536121538329762E-4</v>
      </c>
      <c r="I636" s="19">
        <f>((VLOOKUP(ROUND($A636 + (I$9/12),5),'main sheet'!$G:$M, 4, 0) - VLOOKUP(ROUND($A636 + (I$9/12) + (1/12),5),'main sheet'!$G:$M, 4, 0)) / VLOOKUP(ROUND($A636,5),'main sheet'!$G:$M, 4, 0)) * I$11</f>
        <v>6.6471574966957714E-4</v>
      </c>
      <c r="J636" s="19">
        <f>((VLOOKUP(ROUND($A636 + (J$9/12),5),'main sheet'!$G:$M, 4, 0) - VLOOKUP(ROUND($A636 + (J$9/12) + (1/12),5),'main sheet'!$G:$M, 4, 0)) / VLOOKUP(ROUND($A636,5),'main sheet'!$G:$M, 4, 0)) * J$11</f>
        <v>6.640709101209801E-4</v>
      </c>
      <c r="K636" s="19">
        <f>((VLOOKUP(ROUND($A636 + (K$9/12),5),'main sheet'!$G:$M, 4, 0) - VLOOKUP(ROUND($A636 + (K$9/12) + (1/12),5),'main sheet'!$G:$M, 4, 0)) / VLOOKUP(ROUND($A636,5),'main sheet'!$G:$M, 4, 0)) * K$11</f>
        <v>6.63426696130065E-4</v>
      </c>
      <c r="L636" s="19">
        <f>((VLOOKUP(ROUND($A636 + (L$9/12),5),'main sheet'!$G:$M, 4, 0) - VLOOKUP(ROUND($A636 + (L$9/12) + (1/12),5),'main sheet'!$G:$M, 4, 0)) / VLOOKUP(ROUND($A636,5),'main sheet'!$G:$M, 4, 0)) * L$11</f>
        <v>6.6278310708997926E-4</v>
      </c>
      <c r="M636" s="19">
        <f>((VLOOKUP(ROUND($A636 + (M$9/12),5),'main sheet'!$G:$M, 4, 0) - VLOOKUP(ROUND($A636 + (M$9/12) + (1/12),5),'main sheet'!$G:$M, 4, 0)) / VLOOKUP(ROUND($A636,5),'main sheet'!$G:$M, 4, 0)) * M$11</f>
        <v>6.6459746563226512E-4</v>
      </c>
      <c r="N636" s="19">
        <f>((VLOOKUP(ROUND($A636 + (N$9/12),5),'main sheet'!$G:$M, 4, 0) - VLOOKUP(ROUND($A636 + (N$9/12) + (1/12),5),'main sheet'!$G:$M, 4, 0)) / VLOOKUP(ROUND($A636,5),'main sheet'!$G:$M, 4, 0)) * N$11</f>
        <v>6.6415772989622892E-4</v>
      </c>
      <c r="O636" s="19">
        <f>((VLOOKUP(ROUND($A636 + (O$9/12),5),'main sheet'!$G:$M, 4, 0) - VLOOKUP(ROUND($A636 + (O$9/12) + (1/12),5),'main sheet'!$G:$M, 4, 0)) / VLOOKUP(ROUND($A636,5),'main sheet'!$G:$M, 4, 0)) * O$11</f>
        <v>7.1902814220741156E-4</v>
      </c>
      <c r="P636" s="19">
        <f>((VLOOKUP(ROUND($A636 + (P$9/12),5),'main sheet'!$G:$M, 4, 0) - VLOOKUP(ROUND($A636 + (P$9/12) + (1/12),5),'main sheet'!$G:$M, 4, 0)) / VLOOKUP(ROUND($A636,5),'main sheet'!$G:$M, 4, 0)) * P$11</f>
        <v>7.1855239201922276E-4</v>
      </c>
      <c r="Q636" s="19">
        <f>((VLOOKUP(ROUND($A636 + (Q$9/12),5),'main sheet'!$G:$M, 4, 0) - VLOOKUP(ROUND($A636 + (Q$9/12) + (1/12),5),'main sheet'!$G:$M, 4, 0)) / VLOOKUP(ROUND($A636,5),'main sheet'!$G:$M, 4, 0)) * Q$11</f>
        <v>7.1807695661459863E-4</v>
      </c>
      <c r="R636" s="19">
        <f>((VLOOKUP(ROUND($A636 + (R$9/12),5),'main sheet'!$G:$M, 4, 0) - VLOOKUP(ROUND($A636 + (R$9/12) + (1/12),5),'main sheet'!$G:$M, 4, 0)) / VLOOKUP(ROUND($A636,5),'main sheet'!$G:$M, 4, 0)) * R$11</f>
        <v>7.1760183578526012E-4</v>
      </c>
      <c r="S636" s="19">
        <f>((VLOOKUP(ROUND($A636 + (S$9/12),5),'main sheet'!$G:$M, 4, 0) - VLOOKUP(ROUND($A636 + (S$9/12) + (1/12),5),'main sheet'!$G:$M, 4, 0)) / VLOOKUP(ROUND($A636,5),'main sheet'!$G:$M, 4, 0)) * S$11</f>
        <v>7.1712702932306613E-4</v>
      </c>
      <c r="T636" s="19">
        <f>((VLOOKUP(ROUND($A636 + (T$9/12),5),'main sheet'!$G:$M, 4, 0) - VLOOKUP(ROUND($A636 + (T$9/12) + (1/12),5),'main sheet'!$G:$M, 4, 0)) / VLOOKUP(ROUND($A636,5),'main sheet'!$G:$M, 4, 0)) * T$11</f>
        <v>7.1665253702001355E-4</v>
      </c>
      <c r="U636" s="19">
        <f>((VLOOKUP(ROUND($A636 + (U$9/12),5),'main sheet'!$G:$M, 4, 0) - VLOOKUP(ROUND($A636 + (U$9/12) + (1/12),5),'main sheet'!$G:$M, 4, 0)) / VLOOKUP(ROUND($A636,5),'main sheet'!$G:$M, 4, 0)) * U$11</f>
        <v>7.1617835866823664E-4</v>
      </c>
      <c r="V636" s="19">
        <f>((VLOOKUP(ROUND($A636 + (V$9/12),5),'main sheet'!$G:$M, 4, 0) - VLOOKUP(ROUND($A636 + (V$9/12) + (1/12),5),'main sheet'!$G:$M, 4, 0)) / VLOOKUP(ROUND($A636,5),'main sheet'!$G:$M, 4, 0)) * V$11</f>
        <v>7.1570449406000716E-4</v>
      </c>
      <c r="W636" s="19">
        <f>((VLOOKUP(ROUND($A636 + (W$9/12),5),'main sheet'!$G:$M, 4, 0) - VLOOKUP(ROUND($A636 + (W$9/12) + (1/12),5),'main sheet'!$G:$M, 4, 0)) / VLOOKUP(ROUND($A636,5),'main sheet'!$G:$M, 4, 0)) * W$11</f>
        <v>7.1523094298773452E-4</v>
      </c>
      <c r="X636" s="19">
        <f>((VLOOKUP(ROUND($A636 + (X$9/12),5),'main sheet'!$G:$M, 4, 0) - VLOOKUP(ROUND($A636 + (X$9/12) + (1/12),5),'main sheet'!$G:$M, 4, 0)) / VLOOKUP(ROUND($A636,5),'main sheet'!$G:$M, 4, 0)) * X$11</f>
        <v>7.1475770524396533E-4</v>
      </c>
      <c r="Y636" s="19">
        <f>((VLOOKUP(ROUND($A636 + (Y$9/12),5),'main sheet'!$G:$M, 4, 0) - VLOOKUP(ROUND($A636 + (Y$9/12) + (1/12),5),'main sheet'!$G:$M, 4, 0)) / VLOOKUP(ROUND($A636,5),'main sheet'!$G:$M, 4, 0)) * Y$11</f>
        <v>7.1428478062138354E-4</v>
      </c>
      <c r="Z636" s="19">
        <f>((VLOOKUP(ROUND($A636 + (Z$9/12),5),'main sheet'!$G:$M, 4, 0) - VLOOKUP(ROUND($A636 + (Z$9/12) + (1/12),5),'main sheet'!$G:$M, 4, 0)) / VLOOKUP(ROUND($A636,5),'main sheet'!$G:$M, 4, 0)) * Z$11</f>
        <v>7.1381216891281025E-4</v>
      </c>
      <c r="AA636" s="19">
        <f>((VLOOKUP(ROUND($A636 + (AA$9/12),5),'main sheet'!$G:$M, 4, 0) - VLOOKUP(ROUND($A636 + (AA$9/12) + (1/12),5),'main sheet'!$G:$M, 4, 0)) / VLOOKUP(ROUND($A636,5),'main sheet'!$G:$M, 4, 0)) * AA$11</f>
        <v>7.7369939736522859E-4</v>
      </c>
      <c r="AB636" s="19">
        <f>((VLOOKUP(ROUND($A636 + (AB$9/12),5),'main sheet'!$G:$M, 4, 0) - VLOOKUP(ROUND($A636 + (AB$9/12) + (1/12),5),'main sheet'!$G:$M, 4, 0)) / VLOOKUP(ROUND($A636,5),'main sheet'!$G:$M, 4, 0)) * AB$11</f>
        <v>7.7318747354432229E-4</v>
      </c>
      <c r="AC636" s="19">
        <f>((VLOOKUP(ROUND($A636 + (AC$9/12),5),'main sheet'!$G:$M, 4, 0) - VLOOKUP(ROUND($A636 + (AC$9/12) + (1/12),5),'main sheet'!$G:$M, 4, 0)) / VLOOKUP(ROUND($A636,5),'main sheet'!$G:$M, 4, 0)) * AC$11</f>
        <v>7.7267588844152706E-4</v>
      </c>
      <c r="AD636" s="19">
        <f>((VLOOKUP(ROUND($A636 + (AD$9/12),5),'main sheet'!$G:$M, 4, 0) - VLOOKUP(ROUND($A636 + (AD$9/12) + (1/12),5),'main sheet'!$G:$M, 4, 0)) / VLOOKUP(ROUND($A636,5),'main sheet'!$G:$M, 4, 0)) * AD$11</f>
        <v>7.7216464183272769E-4</v>
      </c>
      <c r="AE636" s="19">
        <f>((VLOOKUP(ROUND($A636 + (AE$9/12),5),'main sheet'!$G:$M, 4, 0) - VLOOKUP(ROUND($A636 + (AE$9/12) + (1/12),5),'main sheet'!$G:$M, 4, 0)) / VLOOKUP(ROUND($A636,5),'main sheet'!$G:$M, 4, 0)) * AE$11</f>
        <v>7.7165373349395694E-4</v>
      </c>
      <c r="AF636" s="19">
        <f>((VLOOKUP(ROUND($A636 + (AF$9/12),5),'main sheet'!$G:$M, 4, 0) - VLOOKUP(ROUND($A636 + (AF$9/12) + (1/12),5),'main sheet'!$G:$M, 4, 0)) / VLOOKUP(ROUND($A636,5),'main sheet'!$G:$M, 4, 0)) * AF$11</f>
        <v>7.7114316320139626E-4</v>
      </c>
      <c r="AH636" s="18">
        <f t="shared" si="19"/>
        <v>51.916666666666664</v>
      </c>
      <c r="AI636" s="19">
        <f t="shared" si="20"/>
        <v>2.1217154536262162E-2</v>
      </c>
    </row>
    <row r="637" spans="1:35" x14ac:dyDescent="0.3">
      <c r="A637" s="19">
        <v>52</v>
      </c>
      <c r="C637" s="19">
        <f>((VLOOKUP(ROUND($A637 + (C$9/12),5),'main sheet'!$G:$M, 4, 0) - VLOOKUP(ROUND($A637 + (C$9/12) + (1/12),5),'main sheet'!$G:$M, 4, 0)) / VLOOKUP(ROUND($A637,5),'main sheet'!$G:$M, 4, 0)) * C$11</f>
        <v>6.6900877749207128E-4</v>
      </c>
      <c r="D637" s="19">
        <f>((VLOOKUP(ROUND($A637 + (D$9/12),5),'main sheet'!$G:$M, 4, 0) - VLOOKUP(ROUND($A637 + (D$9/12) + (1/12),5),'main sheet'!$G:$M, 4, 0)) / VLOOKUP(ROUND($A637,5),'main sheet'!$G:$M, 4, 0)) * D$11</f>
        <v>6.6835977328493488E-4</v>
      </c>
      <c r="E637" s="19">
        <f>((VLOOKUP(ROUND($A637 + (E$9/12),5),'main sheet'!$G:$M, 4, 0) - VLOOKUP(ROUND($A637 + (E$9/12) + (1/12),5),'main sheet'!$G:$M, 4, 0)) / VLOOKUP(ROUND($A637,5),'main sheet'!$G:$M, 4, 0)) * E$11</f>
        <v>6.6771139867560802E-4</v>
      </c>
      <c r="F637" s="19">
        <f>((VLOOKUP(ROUND($A637 + (F$9/12),5),'main sheet'!$G:$M, 4, 0) - VLOOKUP(ROUND($A637 + (F$9/12) + (1/12),5),'main sheet'!$G:$M, 4, 0)) / VLOOKUP(ROUND($A637,5),'main sheet'!$G:$M, 4, 0)) * F$11</f>
        <v>6.6706365305331896E-4</v>
      </c>
      <c r="G637" s="19">
        <f>((VLOOKUP(ROUND($A637 + (G$9/12),5),'main sheet'!$G:$M, 4, 0) - VLOOKUP(ROUND($A637 + (G$9/12) + (1/12),5),'main sheet'!$G:$M, 4, 0)) / VLOOKUP(ROUND($A637,5),'main sheet'!$G:$M, 4, 0)) * G$11</f>
        <v>6.6641653580788859E-4</v>
      </c>
      <c r="H637" s="19">
        <f>((VLOOKUP(ROUND($A637 + (H$9/12),5),'main sheet'!$G:$M, 4, 0) - VLOOKUP(ROUND($A637 + (H$9/12) + (1/12),5),'main sheet'!$G:$M, 4, 0)) / VLOOKUP(ROUND($A637,5),'main sheet'!$G:$M, 4, 0)) * H$11</f>
        <v>6.6577004632972965E-4</v>
      </c>
      <c r="I637" s="19">
        <f>((VLOOKUP(ROUND($A637 + (I$9/12),5),'main sheet'!$G:$M, 4, 0) - VLOOKUP(ROUND($A637 + (I$9/12) + (1/12),5),'main sheet'!$G:$M, 4, 0)) / VLOOKUP(ROUND($A637,5),'main sheet'!$G:$M, 4, 0)) * I$11</f>
        <v>6.6512418400984622E-4</v>
      </c>
      <c r="J637" s="19">
        <f>((VLOOKUP(ROUND($A637 + (J$9/12),5),'main sheet'!$G:$M, 4, 0) - VLOOKUP(ROUND($A637 + (J$9/12) + (1/12),5),'main sheet'!$G:$M, 4, 0)) / VLOOKUP(ROUND($A637,5),'main sheet'!$G:$M, 4, 0)) * J$11</f>
        <v>6.6447894823983315E-4</v>
      </c>
      <c r="K637" s="19">
        <f>((VLOOKUP(ROUND($A637 + (K$9/12),5),'main sheet'!$G:$M, 4, 0) - VLOOKUP(ROUND($A637 + (K$9/12) + (1/12),5),'main sheet'!$G:$M, 4, 0)) / VLOOKUP(ROUND($A637,5),'main sheet'!$G:$M, 4, 0)) * K$11</f>
        <v>6.6383433841187564E-4</v>
      </c>
      <c r="L637" s="19">
        <f>((VLOOKUP(ROUND($A637 + (L$9/12),5),'main sheet'!$G:$M, 4, 0) - VLOOKUP(ROUND($A637 + (L$9/12) + (1/12),5),'main sheet'!$G:$M, 4, 0)) / VLOOKUP(ROUND($A637,5),'main sheet'!$G:$M, 4, 0)) * L$11</f>
        <v>6.6319035391874828E-4</v>
      </c>
      <c r="M637" s="19">
        <f>((VLOOKUP(ROUND($A637 + (M$9/12),5),'main sheet'!$G:$M, 4, 0) - VLOOKUP(ROUND($A637 + (M$9/12) + (1/12),5),'main sheet'!$G:$M, 4, 0)) / VLOOKUP(ROUND($A637,5),'main sheet'!$G:$M, 4, 0)) * M$11</f>
        <v>6.6500582729295233E-4</v>
      </c>
      <c r="N637" s="19">
        <f>((VLOOKUP(ROUND($A637 + (N$9/12),5),'main sheet'!$G:$M, 4, 0) - VLOOKUP(ROUND($A637 + (N$9/12) + (1/12),5),'main sheet'!$G:$M, 4, 0)) / VLOOKUP(ROUND($A637,5),'main sheet'!$G:$M, 4, 0)) * N$11</f>
        <v>7.1994630647491506E-4</v>
      </c>
      <c r="O637" s="19">
        <f>((VLOOKUP(ROUND($A637 + (O$9/12),5),'main sheet'!$G:$M, 4, 0) - VLOOKUP(ROUND($A637 + (O$9/12) + (1/12),5),'main sheet'!$G:$M, 4, 0)) / VLOOKUP(ROUND($A637,5),'main sheet'!$G:$M, 4, 0)) * O$11</f>
        <v>7.1946994877667575E-4</v>
      </c>
      <c r="P637" s="19">
        <f>((VLOOKUP(ROUND($A637 + (P$9/12),5),'main sheet'!$G:$M, 4, 0) - VLOOKUP(ROUND($A637 + (P$9/12) + (1/12),5),'main sheet'!$G:$M, 4, 0)) / VLOOKUP(ROUND($A637,5),'main sheet'!$G:$M, 4, 0)) * P$11</f>
        <v>7.1899390626396439E-4</v>
      </c>
      <c r="Q637" s="19">
        <f>((VLOOKUP(ROUND($A637 + (Q$9/12),5),'main sheet'!$G:$M, 4, 0) - VLOOKUP(ROUND($A637 + (Q$9/12) + (1/12),5),'main sheet'!$G:$M, 4, 0)) / VLOOKUP(ROUND($A637,5),'main sheet'!$G:$M, 4, 0)) * Q$11</f>
        <v>7.1851817872823612E-4</v>
      </c>
      <c r="R637" s="19">
        <f>((VLOOKUP(ROUND($A637 + (R$9/12),5),'main sheet'!$G:$M, 4, 0) - VLOOKUP(ROUND($A637 + (R$9/12) + (1/12),5),'main sheet'!$G:$M, 4, 0)) / VLOOKUP(ROUND($A637,5),'main sheet'!$G:$M, 4, 0)) * R$11</f>
        <v>7.1804276596108428E-4</v>
      </c>
      <c r="S637" s="19">
        <f>((VLOOKUP(ROUND($A637 + (S$9/12),5),'main sheet'!$G:$M, 4, 0) - VLOOKUP(ROUND($A637 + (S$9/12) + (1/12),5),'main sheet'!$G:$M, 4, 0)) / VLOOKUP(ROUND($A637,5),'main sheet'!$G:$M, 4, 0)) * S$11</f>
        <v>7.1756766775423972E-4</v>
      </c>
      <c r="T637" s="19">
        <f>((VLOOKUP(ROUND($A637 + (T$9/12),5),'main sheet'!$G:$M, 4, 0) - VLOOKUP(ROUND($A637 + (T$9/12) + (1/12),5),'main sheet'!$G:$M, 4, 0)) / VLOOKUP(ROUND($A637,5),'main sheet'!$G:$M, 4, 0)) * T$11</f>
        <v>7.1709288389957149E-4</v>
      </c>
      <c r="U637" s="19">
        <f>((VLOOKUP(ROUND($A637 + (U$9/12),5),'main sheet'!$G:$M, 4, 0) - VLOOKUP(ROUND($A637 + (U$9/12) + (1/12),5),'main sheet'!$G:$M, 4, 0)) / VLOOKUP(ROUND($A637,5),'main sheet'!$G:$M, 4, 0)) * U$11</f>
        <v>7.1661841418908605E-4</v>
      </c>
      <c r="V637" s="19">
        <f>((VLOOKUP(ROUND($A637 + (V$9/12),5),'main sheet'!$G:$M, 4, 0) - VLOOKUP(ROUND($A637 + (V$9/12) + (1/12),5),'main sheet'!$G:$M, 4, 0)) / VLOOKUP(ROUND($A637,5),'main sheet'!$G:$M, 4, 0)) * V$11</f>
        <v>7.1614425841492785E-4</v>
      </c>
      <c r="W637" s="19">
        <f>((VLOOKUP(ROUND($A637 + (W$9/12),5),'main sheet'!$G:$M, 4, 0) - VLOOKUP(ROUND($A637 + (W$9/12) + (1/12),5),'main sheet'!$G:$M, 4, 0)) / VLOOKUP(ROUND($A637,5),'main sheet'!$G:$M, 4, 0)) * W$11</f>
        <v>7.1567041636937849E-4</v>
      </c>
      <c r="X637" s="19">
        <f>((VLOOKUP(ROUND($A637 + (X$9/12),5),'main sheet'!$G:$M, 4, 0) - VLOOKUP(ROUND($A637 + (X$9/12) + (1/12),5),'main sheet'!$G:$M, 4, 0)) / VLOOKUP(ROUND($A637,5),'main sheet'!$G:$M, 4, 0)) * X$11</f>
        <v>7.1519688784485707E-4</v>
      </c>
      <c r="Y637" s="19">
        <f>((VLOOKUP(ROUND($A637 + (Y$9/12),5),'main sheet'!$G:$M, 4, 0) - VLOOKUP(ROUND($A637 + (Y$9/12) + (1/12),5),'main sheet'!$G:$M, 4, 0)) / VLOOKUP(ROUND($A637,5),'main sheet'!$G:$M, 4, 0)) * Y$11</f>
        <v>7.1472367263392036E-4</v>
      </c>
      <c r="Z637" s="19">
        <f>((VLOOKUP(ROUND($A637 + (Z$9/12),5),'main sheet'!$G:$M, 4, 0) - VLOOKUP(ROUND($A637 + (Z$9/12) + (1/12),5),'main sheet'!$G:$M, 4, 0)) / VLOOKUP(ROUND($A637,5),'main sheet'!$G:$M, 4, 0)) * Z$11</f>
        <v>7.7468737418943023E-4</v>
      </c>
      <c r="AA637" s="19">
        <f>((VLOOKUP(ROUND($A637 + (AA$9/12),5),'main sheet'!$G:$M, 4, 0) - VLOOKUP(ROUND($A637 + (AA$9/12) + (1/12),5),'main sheet'!$G:$M, 4, 0)) / VLOOKUP(ROUND($A637,5),'main sheet'!$G:$M, 4, 0)) * AA$11</f>
        <v>7.7417479666648862E-4</v>
      </c>
      <c r="AB637" s="19">
        <f>((VLOOKUP(ROUND($A637 + (AB$9/12),5),'main sheet'!$G:$M, 4, 0) - VLOOKUP(ROUND($A637 + (AB$9/12) + (1/12),5),'main sheet'!$G:$M, 4, 0)) / VLOOKUP(ROUND($A637,5),'main sheet'!$G:$M, 4, 0)) * AB$11</f>
        <v>7.7366255829418469E-4</v>
      </c>
      <c r="AC637" s="19">
        <f>((VLOOKUP(ROUND($A637 + (AC$9/12),5),'main sheet'!$G:$M, 4, 0) - VLOOKUP(ROUND($A637 + (AC$9/12) + (1/12),5),'main sheet'!$G:$M, 4, 0)) / VLOOKUP(ROUND($A637,5),'main sheet'!$G:$M, 4, 0)) * AC$11</f>
        <v>7.7315065884811713E-4</v>
      </c>
      <c r="AD637" s="19">
        <f>((VLOOKUP(ROUND($A637 + (AD$9/12),5),'main sheet'!$G:$M, 4, 0) - VLOOKUP(ROUND($A637 + (AD$9/12) + (1/12),5),'main sheet'!$G:$M, 4, 0)) / VLOOKUP(ROUND($A637,5),'main sheet'!$G:$M, 4, 0)) * AD$11</f>
        <v>7.726390981040328E-4</v>
      </c>
      <c r="AE637" s="19">
        <f>((VLOOKUP(ROUND($A637 + (AE$9/12),5),'main sheet'!$G:$M, 4, 0) - VLOOKUP(ROUND($A637 + (AE$9/12) + (1/12),5),'main sheet'!$G:$M, 4, 0)) / VLOOKUP(ROUND($A637,5),'main sheet'!$G:$M, 4, 0)) * AE$11</f>
        <v>7.7212787583782723E-4</v>
      </c>
      <c r="AF637" s="19">
        <f>((VLOOKUP(ROUND($A637 + (AF$9/12),5),'main sheet'!$G:$M, 4, 0) - VLOOKUP(ROUND($A637 + (AF$9/12) + (1/12),5),'main sheet'!$G:$M, 4, 0)) / VLOOKUP(ROUND($A637,5),'main sheet'!$G:$M, 4, 0)) * AF$11</f>
        <v>7.7161699182554382E-4</v>
      </c>
      <c r="AH637" s="18">
        <f t="shared" si="19"/>
        <v>52</v>
      </c>
      <c r="AI637" s="19">
        <f t="shared" si="20"/>
        <v>2.1346008497593293E-2</v>
      </c>
    </row>
    <row r="638" spans="1:35" x14ac:dyDescent="0.3">
      <c r="A638" s="19">
        <v>52.083333333333336</v>
      </c>
      <c r="C638" s="19">
        <f>((VLOOKUP(ROUND($A638 + (C$9/12),5),'main sheet'!$G:$M, 4, 0) - VLOOKUP(ROUND($A638 + (C$9/12) + (1/12),5),'main sheet'!$G:$M, 4, 0)) / VLOOKUP(ROUND($A638,5),'main sheet'!$G:$M, 4, 0)) * C$11</f>
        <v>6.6945752067716169E-4</v>
      </c>
      <c r="D638" s="19">
        <f>((VLOOKUP(ROUND($A638 + (D$9/12),5),'main sheet'!$G:$M, 4, 0) - VLOOKUP(ROUND($A638 + (D$9/12) + (1/12),5),'main sheet'!$G:$M, 4, 0)) / VLOOKUP(ROUND($A638,5),'main sheet'!$G:$M, 4, 0)) * D$11</f>
        <v>6.6880808114507168E-4</v>
      </c>
      <c r="E638" s="19">
        <f>((VLOOKUP(ROUND($A638 + (E$9/12),5),'main sheet'!$G:$M, 4, 0) - VLOOKUP(ROUND($A638 + (E$9/12) + (1/12),5),'main sheet'!$G:$M, 4, 0)) / VLOOKUP(ROUND($A638,5),'main sheet'!$G:$M, 4, 0)) * E$11</f>
        <v>6.6815927163309914E-4</v>
      </c>
      <c r="F638" s="19">
        <f>((VLOOKUP(ROUND($A638 + (F$9/12),5),'main sheet'!$G:$M, 4, 0) - VLOOKUP(ROUND($A638 + (F$9/12) + (1/12),5),'main sheet'!$G:$M, 4, 0)) / VLOOKUP(ROUND($A638,5),'main sheet'!$G:$M, 4, 0)) * F$11</f>
        <v>6.6751109153006258E-4</v>
      </c>
      <c r="G638" s="19">
        <f>((VLOOKUP(ROUND($A638 + (G$9/12),5),'main sheet'!$G:$M, 4, 0) - VLOOKUP(ROUND($A638 + (G$9/12) + (1/12),5),'main sheet'!$G:$M, 4, 0)) / VLOOKUP(ROUND($A638,5),'main sheet'!$G:$M, 4, 0)) * G$11</f>
        <v>6.6686354022537394E-4</v>
      </c>
      <c r="H638" s="19">
        <f>((VLOOKUP(ROUND($A638 + (H$9/12),5),'main sheet'!$G:$M, 4, 0) - VLOOKUP(ROUND($A638 + (H$9/12) + (1/12),5),'main sheet'!$G:$M, 4, 0)) / VLOOKUP(ROUND($A638,5),'main sheet'!$G:$M, 4, 0)) * H$11</f>
        <v>6.6621661710903658E-4</v>
      </c>
      <c r="I638" s="19">
        <f>((VLOOKUP(ROUND($A638 + (I$9/12),5),'main sheet'!$G:$M, 4, 0) - VLOOKUP(ROUND($A638 + (I$9/12) + (1/12),5),'main sheet'!$G:$M, 4, 0)) / VLOOKUP(ROUND($A638,5),'main sheet'!$G:$M, 4, 0)) * I$11</f>
        <v>6.6557032157164647E-4</v>
      </c>
      <c r="J638" s="19">
        <f>((VLOOKUP(ROUND($A638 + (J$9/12),5),'main sheet'!$G:$M, 4, 0) - VLOOKUP(ROUND($A638 + (J$9/12) + (1/12),5),'main sheet'!$G:$M, 4, 0)) / VLOOKUP(ROUND($A638,5),'main sheet'!$G:$M, 4, 0)) * J$11</f>
        <v>6.6492465300439026E-4</v>
      </c>
      <c r="K638" s="19">
        <f>((VLOOKUP(ROUND($A638 + (K$9/12),5),'main sheet'!$G:$M, 4, 0) - VLOOKUP(ROUND($A638 + (K$9/12) + (1/12),5),'main sheet'!$G:$M, 4, 0)) / VLOOKUP(ROUND($A638,5),'main sheet'!$G:$M, 4, 0)) * K$11</f>
        <v>6.6427961079904528E-4</v>
      </c>
      <c r="L638" s="19">
        <f>((VLOOKUP(ROUND($A638 + (L$9/12),5),'main sheet'!$G:$M, 4, 0) - VLOOKUP(ROUND($A638 + (L$9/12) + (1/12),5),'main sheet'!$G:$M, 4, 0)) / VLOOKUP(ROUND($A638,5),'main sheet'!$G:$M, 4, 0)) * L$11</f>
        <v>6.636351943479791E-4</v>
      </c>
      <c r="M638" s="19">
        <f>((VLOOKUP(ROUND($A638 + (M$9/12),5),'main sheet'!$G:$M, 4, 0) - VLOOKUP(ROUND($A638 + (M$9/12) + (1/12),5),'main sheet'!$G:$M, 4, 0)) / VLOOKUP(ROUND($A638,5),'main sheet'!$G:$M, 4, 0)) * M$11</f>
        <v>7.2090620925483687E-4</v>
      </c>
      <c r="N638" s="19">
        <f>((VLOOKUP(ROUND($A638 + (N$9/12),5),'main sheet'!$G:$M, 4, 0) - VLOOKUP(ROUND($A638 + (N$9/12) + (1/12),5),'main sheet'!$G:$M, 4, 0)) / VLOOKUP(ROUND($A638,5),'main sheet'!$G:$M, 4, 0)) * N$11</f>
        <v>7.2042921642995737E-4</v>
      </c>
      <c r="O638" s="19">
        <f>((VLOOKUP(ROUND($A638 + (O$9/12),5),'main sheet'!$G:$M, 4, 0) - VLOOKUP(ROUND($A638 + (O$9/12) + (1/12),5),'main sheet'!$G:$M, 4, 0)) / VLOOKUP(ROUND($A638,5),'main sheet'!$G:$M, 4, 0)) * O$11</f>
        <v>7.1995253921084204E-4</v>
      </c>
      <c r="P638" s="19">
        <f>((VLOOKUP(ROUND($A638 + (P$9/12),5),'main sheet'!$G:$M, 4, 0) - VLOOKUP(ROUND($A638 + (P$9/12) + (1/12),5),'main sheet'!$G:$M, 4, 0)) / VLOOKUP(ROUND($A638,5),'main sheet'!$G:$M, 4, 0)) * P$11</f>
        <v>7.194761773886677E-4</v>
      </c>
      <c r="Q638" s="19">
        <f>((VLOOKUP(ROUND($A638 + (Q$9/12),5),'main sheet'!$G:$M, 4, 0) - VLOOKUP(ROUND($A638 + (Q$9/12) + (1/12),5),'main sheet'!$G:$M, 4, 0)) / VLOOKUP(ROUND($A638,5),'main sheet'!$G:$M, 4, 0)) * Q$11</f>
        <v>7.1900013075475004E-4</v>
      </c>
      <c r="R638" s="19">
        <f>((VLOOKUP(ROUND($A638 + (R$9/12),5),'main sheet'!$G:$M, 4, 0) - VLOOKUP(ROUND($A638 + (R$9/12) + (1/12),5),'main sheet'!$G:$M, 4, 0)) / VLOOKUP(ROUND($A638,5),'main sheet'!$G:$M, 4, 0)) * R$11</f>
        <v>7.1852439910054234E-4</v>
      </c>
      <c r="S638" s="19">
        <f>((VLOOKUP(ROUND($A638 + (S$9/12),5),'main sheet'!$G:$M, 4, 0) - VLOOKUP(ROUND($A638 + (S$9/12) + (1/12),5),'main sheet'!$G:$M, 4, 0)) / VLOOKUP(ROUND($A638,5),'main sheet'!$G:$M, 4, 0)) * S$11</f>
        <v>7.1804898221763599E-4</v>
      </c>
      <c r="T638" s="19">
        <f>((VLOOKUP(ROUND($A638 + (T$9/12),5),'main sheet'!$G:$M, 4, 0) - VLOOKUP(ROUND($A638 + (T$9/12) + (1/12),5),'main sheet'!$G:$M, 4, 0)) / VLOOKUP(ROUND($A638,5),'main sheet'!$G:$M, 4, 0)) * T$11</f>
        <v>7.1757387989776012E-4</v>
      </c>
      <c r="U638" s="19">
        <f>((VLOOKUP(ROUND($A638 + (U$9/12),5),'main sheet'!$G:$M, 4, 0) - VLOOKUP(ROUND($A638 + (U$9/12) + (1/12),5),'main sheet'!$G:$M, 4, 0)) / VLOOKUP(ROUND($A638,5),'main sheet'!$G:$M, 4, 0)) * U$11</f>
        <v>7.1709909193278204E-4</v>
      </c>
      <c r="V638" s="19">
        <f>((VLOOKUP(ROUND($A638 + (V$9/12),5),'main sheet'!$G:$M, 4, 0) - VLOOKUP(ROUND($A638 + (V$9/12) + (1/12),5),'main sheet'!$G:$M, 4, 0)) / VLOOKUP(ROUND($A638,5),'main sheet'!$G:$M, 4, 0)) * V$11</f>
        <v>7.1662461811470646E-4</v>
      </c>
      <c r="W638" s="19">
        <f>((VLOOKUP(ROUND($A638 + (W$9/12),5),'main sheet'!$G:$M, 4, 0) - VLOOKUP(ROUND($A638 + (W$9/12) + (1/12),5),'main sheet'!$G:$M, 4, 0)) / VLOOKUP(ROUND($A638,5),'main sheet'!$G:$M, 4, 0)) * W$11</f>
        <v>7.1615045823567578E-4</v>
      </c>
      <c r="X638" s="19">
        <f>((VLOOKUP(ROUND($A638 + (X$9/12),5),'main sheet'!$G:$M, 4, 0) - VLOOKUP(ROUND($A638 + (X$9/12) + (1/12),5),'main sheet'!$G:$M, 4, 0)) / VLOOKUP(ROUND($A638,5),'main sheet'!$G:$M, 4, 0)) * X$11</f>
        <v>7.1567661208796999E-4</v>
      </c>
      <c r="Y638" s="19">
        <f>((VLOOKUP(ROUND($A638 + (Y$9/12),5),'main sheet'!$G:$M, 4, 0) - VLOOKUP(ROUND($A638 + (Y$9/12) + (1/12),5),'main sheet'!$G:$M, 4, 0)) / VLOOKUP(ROUND($A638,5),'main sheet'!$G:$M, 4, 0)) * Y$11</f>
        <v>7.757202631109609E-4</v>
      </c>
      <c r="Z638" s="19">
        <f>((VLOOKUP(ROUND($A638 + (Z$9/12),5),'main sheet'!$G:$M, 4, 0) - VLOOKUP(ROUND($A638 + (Z$9/12) + (1/12),5),'main sheet'!$G:$M, 4, 0)) / VLOOKUP(ROUND($A638,5),'main sheet'!$G:$M, 4, 0)) * Z$11</f>
        <v>7.7520700216956865E-4</v>
      </c>
      <c r="AA638" s="19">
        <f>((VLOOKUP(ROUND($A638 + (AA$9/12),5),'main sheet'!$G:$M, 4, 0) - VLOOKUP(ROUND($A638 + (AA$9/12) + (1/12),5),'main sheet'!$G:$M, 4, 0)) / VLOOKUP(ROUND($A638,5),'main sheet'!$G:$M, 4, 0)) * AA$11</f>
        <v>7.7469408083100317E-4</v>
      </c>
      <c r="AB638" s="19">
        <f>((VLOOKUP(ROUND($A638 + (AB$9/12),5),'main sheet'!$G:$M, 4, 0) - VLOOKUP(ROUND($A638 + (AB$9/12) + (1/12),5),'main sheet'!$G:$M, 4, 0)) / VLOOKUP(ROUND($A638,5),'main sheet'!$G:$M, 4, 0)) * AB$11</f>
        <v>7.7418149887056344E-4</v>
      </c>
      <c r="AC638" s="19">
        <f>((VLOOKUP(ROUND($A638 + (AC$9/12),5),'main sheet'!$G:$M, 4, 0) - VLOOKUP(ROUND($A638 + (AC$9/12) + (1/12),5),'main sheet'!$G:$M, 4, 0)) / VLOOKUP(ROUND($A638,5),'main sheet'!$G:$M, 4, 0)) * AC$11</f>
        <v>7.7366925606369764E-4</v>
      </c>
      <c r="AD638" s="19">
        <f>((VLOOKUP(ROUND($A638 + (AD$9/12),5),'main sheet'!$G:$M, 4, 0) - VLOOKUP(ROUND($A638 + (AD$9/12) + (1/12),5),'main sheet'!$G:$M, 4, 0)) / VLOOKUP(ROUND($A638,5),'main sheet'!$G:$M, 4, 0)) * AD$11</f>
        <v>7.7315735218600216E-4</v>
      </c>
      <c r="AE638" s="19">
        <f>((VLOOKUP(ROUND($A638 + (AE$9/12),5),'main sheet'!$G:$M, 4, 0) - VLOOKUP(ROUND($A638 + (AE$9/12) + (1/12),5),'main sheet'!$G:$M, 4, 0)) / VLOOKUP(ROUND($A638,5),'main sheet'!$G:$M, 4, 0)) * AE$11</f>
        <v>7.7264578701322236E-4</v>
      </c>
      <c r="AF638" s="19">
        <f>((VLOOKUP(ROUND($A638 + (AF$9/12),5),'main sheet'!$G:$M, 4, 0) - VLOOKUP(ROUND($A638 + (AF$9/12) + (1/12),5),'main sheet'!$G:$M, 4, 0)) / VLOOKUP(ROUND($A638,5),'main sheet'!$G:$M, 4, 0)) * AF$11</f>
        <v>7.7213456032125126E-4</v>
      </c>
      <c r="AH638" s="18">
        <f t="shared" si="19"/>
        <v>52.083333333333336</v>
      </c>
      <c r="AI638" s="19">
        <f t="shared" si="20"/>
        <v>2.147629801723527E-2</v>
      </c>
    </row>
    <row r="639" spans="1:35" x14ac:dyDescent="0.3">
      <c r="A639" s="19">
        <v>52.166666666666664</v>
      </c>
      <c r="C639" s="19">
        <f>((VLOOKUP(ROUND($A639 + (C$9/12),5),'main sheet'!$G:$M, 4, 0) - VLOOKUP(ROUND($A639 + (C$9/12) + (1/12),5),'main sheet'!$G:$M, 4, 0)) / VLOOKUP(ROUND($A639,5),'main sheet'!$G:$M, 4, 0)) * C$11</f>
        <v>6.6990686626274226E-4</v>
      </c>
      <c r="D639" s="19">
        <f>((VLOOKUP(ROUND($A639 + (D$9/12),5),'main sheet'!$G:$M, 4, 0) - VLOOKUP(ROUND($A639 + (D$9/12) + (1/12),5),'main sheet'!$G:$M, 4, 0)) / VLOOKUP(ROUND($A639,5),'main sheet'!$G:$M, 4, 0)) * D$11</f>
        <v>6.6925699082131097E-4</v>
      </c>
      <c r="E639" s="19">
        <f>((VLOOKUP(ROUND($A639 + (E$9/12),5),'main sheet'!$G:$M, 4, 0) - VLOOKUP(ROUND($A639 + (E$9/12) + (1/12),5),'main sheet'!$G:$M, 4, 0)) / VLOOKUP(ROUND($A639,5),'main sheet'!$G:$M, 4, 0)) * E$11</f>
        <v>6.6860774582287198E-4</v>
      </c>
      <c r="F639" s="19">
        <f>((VLOOKUP(ROUND($A639 + (F$9/12),5),'main sheet'!$G:$M, 4, 0) - VLOOKUP(ROUND($A639 + (F$9/12) + (1/12),5),'main sheet'!$G:$M, 4, 0)) / VLOOKUP(ROUND($A639,5),'main sheet'!$G:$M, 4, 0)) * F$11</f>
        <v>6.6795913065583368E-4</v>
      </c>
      <c r="G639" s="19">
        <f>((VLOOKUP(ROUND($A639 + (G$9/12),5),'main sheet'!$G:$M, 4, 0) - VLOOKUP(ROUND($A639 + (G$9/12) + (1/12),5),'main sheet'!$G:$M, 4, 0)) / VLOOKUP(ROUND($A639,5),'main sheet'!$G:$M, 4, 0)) * G$11</f>
        <v>6.6731114470919804E-4</v>
      </c>
      <c r="H639" s="19">
        <f>((VLOOKUP(ROUND($A639 + (H$9/12),5),'main sheet'!$G:$M, 4, 0) - VLOOKUP(ROUND($A639 + (H$9/12) + (1/12),5),'main sheet'!$G:$M, 4, 0)) / VLOOKUP(ROUND($A639,5),'main sheet'!$G:$M, 4, 0)) * H$11</f>
        <v>6.6666378737255914E-4</v>
      </c>
      <c r="I639" s="19">
        <f>((VLOOKUP(ROUND($A639 + (I$9/12),5),'main sheet'!$G:$M, 4, 0) - VLOOKUP(ROUND($A639 + (I$9/12) + (1/12),5),'main sheet'!$G:$M, 4, 0)) / VLOOKUP(ROUND($A639,5),'main sheet'!$G:$M, 4, 0)) * I$11</f>
        <v>6.6601705803610368E-4</v>
      </c>
      <c r="J639" s="19">
        <f>((VLOOKUP(ROUND($A639 + (J$9/12),5),'main sheet'!$G:$M, 4, 0) - VLOOKUP(ROUND($A639 + (J$9/12) + (1/12),5),'main sheet'!$G:$M, 4, 0)) / VLOOKUP(ROUND($A639,5),'main sheet'!$G:$M, 4, 0)) * J$11</f>
        <v>6.6537095609060988E-4</v>
      </c>
      <c r="K639" s="19">
        <f>((VLOOKUP(ROUND($A639 + (K$9/12),5),'main sheet'!$G:$M, 4, 0) - VLOOKUP(ROUND($A639 + (K$9/12) + (1/12),5),'main sheet'!$G:$M, 4, 0)) / VLOOKUP(ROUND($A639,5),'main sheet'!$G:$M, 4, 0)) * K$11</f>
        <v>6.6472548092744675E-4</v>
      </c>
      <c r="L639" s="19">
        <f>((VLOOKUP(ROUND($A639 + (L$9/12),5),'main sheet'!$G:$M, 4, 0) - VLOOKUP(ROUND($A639 + (L$9/12) + (1/12),5),'main sheet'!$G:$M, 4, 0)) / VLOOKUP(ROUND($A639,5),'main sheet'!$G:$M, 4, 0)) * L$11</f>
        <v>7.1942068460012205E-4</v>
      </c>
      <c r="M639" s="19">
        <f>((VLOOKUP(ROUND($A639 + (M$9/12),5),'main sheet'!$G:$M, 4, 0) - VLOOKUP(ROUND($A639 + (M$9/12) + (1/12),5),'main sheet'!$G:$M, 4, 0)) / VLOOKUP(ROUND($A639,5),'main sheet'!$G:$M, 4, 0)) * M$11</f>
        <v>7.2139008763806665E-4</v>
      </c>
      <c r="N639" s="19">
        <f>((VLOOKUP(ROUND($A639 + (N$9/12),5),'main sheet'!$G:$M, 4, 0) - VLOOKUP(ROUND($A639 + (N$9/12) + (1/12),5),'main sheet'!$G:$M, 4, 0)) / VLOOKUP(ROUND($A639,5),'main sheet'!$G:$M, 4, 0)) * N$11</f>
        <v>7.2091277465154342E-4</v>
      </c>
      <c r="O639" s="19">
        <f>((VLOOKUP(ROUND($A639 + (O$9/12),5),'main sheet'!$G:$M, 4, 0) - VLOOKUP(ROUND($A639 + (O$9/12) + (1/12),5),'main sheet'!$G:$M, 4, 0)) / VLOOKUP(ROUND($A639,5),'main sheet'!$G:$M, 4, 0)) * O$11</f>
        <v>7.2043577748262153E-4</v>
      </c>
      <c r="P639" s="19">
        <f>((VLOOKUP(ROUND($A639 + (P$9/12),5),'main sheet'!$G:$M, 4, 0) - VLOOKUP(ROUND($A639 + (P$9/12) + (1/12),5),'main sheet'!$G:$M, 4, 0)) / VLOOKUP(ROUND($A639,5),'main sheet'!$G:$M, 4, 0)) * P$11</f>
        <v>7.1995909592233794E-4</v>
      </c>
      <c r="Q639" s="19">
        <f>((VLOOKUP(ROUND($A639 + (Q$9/12),5),'main sheet'!$G:$M, 4, 0) - VLOOKUP(ROUND($A639 + (Q$9/12) + (1/12),5),'main sheet'!$G:$M, 4, 0)) / VLOOKUP(ROUND($A639,5),'main sheet'!$G:$M, 4, 0)) * Q$11</f>
        <v>7.1948272976186803E-4</v>
      </c>
      <c r="R639" s="19">
        <f>((VLOOKUP(ROUND($A639 + (R$9/12),5),'main sheet'!$G:$M, 4, 0) - VLOOKUP(ROUND($A639 + (R$9/12) + (1/12),5),'main sheet'!$G:$M, 4, 0)) / VLOOKUP(ROUND($A639,5),'main sheet'!$G:$M, 4, 0)) * R$11</f>
        <v>7.1900667879252513E-4</v>
      </c>
      <c r="S639" s="19">
        <f>((VLOOKUP(ROUND($A639 + (S$9/12),5),'main sheet'!$G:$M, 4, 0) - VLOOKUP(ROUND($A639 + (S$9/12) + (1/12),5),'main sheet'!$G:$M, 4, 0)) / VLOOKUP(ROUND($A639,5),'main sheet'!$G:$M, 4, 0)) * S$11</f>
        <v>7.1853094280576065E-4</v>
      </c>
      <c r="T639" s="19">
        <f>((VLOOKUP(ROUND($A639 + (T$9/12),5),'main sheet'!$G:$M, 4, 0) - VLOOKUP(ROUND($A639 + (T$9/12) + (1/12),5),'main sheet'!$G:$M, 4, 0)) / VLOOKUP(ROUND($A639,5),'main sheet'!$G:$M, 4, 0)) * T$11</f>
        <v>7.1805552159316416E-4</v>
      </c>
      <c r="U639" s="19">
        <f>((VLOOKUP(ROUND($A639 + (U$9/12),5),'main sheet'!$G:$M, 4, 0) - VLOOKUP(ROUND($A639 + (U$9/12) + (1/12),5),'main sheet'!$G:$M, 4, 0)) / VLOOKUP(ROUND($A639,5),'main sheet'!$G:$M, 4, 0)) * U$11</f>
        <v>7.1758041494646315E-4</v>
      </c>
      <c r="V639" s="19">
        <f>((VLOOKUP(ROUND($A639 + (V$9/12),5),'main sheet'!$G:$M, 4, 0) - VLOOKUP(ROUND($A639 + (V$9/12) + (1/12),5),'main sheet'!$G:$M, 4, 0)) / VLOOKUP(ROUND($A639,5),'main sheet'!$G:$M, 4, 0)) * V$11</f>
        <v>7.1710562265752266E-4</v>
      </c>
      <c r="W639" s="19">
        <f>((VLOOKUP(ROUND($A639 + (W$9/12),5),'main sheet'!$G:$M, 4, 0) - VLOOKUP(ROUND($A639 + (W$9/12) + (1/12),5),'main sheet'!$G:$M, 4, 0)) / VLOOKUP(ROUND($A639,5),'main sheet'!$G:$M, 4, 0)) * W$11</f>
        <v>7.1663114451834555E-4</v>
      </c>
      <c r="X639" s="19">
        <f>((VLOOKUP(ROUND($A639 + (X$9/12),5),'main sheet'!$G:$M, 4, 0) - VLOOKUP(ROUND($A639 + (X$9/12) + (1/12),5),'main sheet'!$G:$M, 4, 0)) / VLOOKUP(ROUND($A639,5),'main sheet'!$G:$M, 4, 0)) * X$11</f>
        <v>7.7675487865593257E-4</v>
      </c>
      <c r="Y639" s="19">
        <f>((VLOOKUP(ROUND($A639 + (Y$9/12),5),'main sheet'!$G:$M, 4, 0) - VLOOKUP(ROUND($A639 + (Y$9/12) + (1/12),5),'main sheet'!$G:$M, 4, 0)) / VLOOKUP(ROUND($A639,5),'main sheet'!$G:$M, 4, 0)) * Y$11</f>
        <v>7.7624093315365708E-4</v>
      </c>
      <c r="Z639" s="19">
        <f>((VLOOKUP(ROUND($A639 + (Z$9/12),5),'main sheet'!$G:$M, 4, 0) - VLOOKUP(ROUND($A639 + (Z$9/12) + (1/12),5),'main sheet'!$G:$M, 4, 0)) / VLOOKUP(ROUND($A639,5),'main sheet'!$G:$M, 4, 0)) * Z$11</f>
        <v>7.7572732770715268E-4</v>
      </c>
      <c r="AA639" s="19">
        <f>((VLOOKUP(ROUND($A639 + (AA$9/12),5),'main sheet'!$G:$M, 4, 0) - VLOOKUP(ROUND($A639 + (AA$9/12) + (1/12),5),'main sheet'!$G:$M, 4, 0)) / VLOOKUP(ROUND($A639,5),'main sheet'!$G:$M, 4, 0)) * AA$11</f>
        <v>7.7521406209141934E-4</v>
      </c>
      <c r="AB639" s="19">
        <f>((VLOOKUP(ROUND($A639 + (AB$9/12),5),'main sheet'!$G:$M, 4, 0) - VLOOKUP(ROUND($A639 + (AB$9/12) + (1/12),5),'main sheet'!$G:$M, 4, 0)) / VLOOKUP(ROUND($A639,5),'main sheet'!$G:$M, 4, 0)) * AB$11</f>
        <v>7.7470113608160522E-4</v>
      </c>
      <c r="AC639" s="19">
        <f>((VLOOKUP(ROUND($A639 + (AC$9/12),5),'main sheet'!$G:$M, 4, 0) - VLOOKUP(ROUND($A639 + (AC$9/12) + (1/12),5),'main sheet'!$G:$M, 4, 0)) / VLOOKUP(ROUND($A639,5),'main sheet'!$G:$M, 4, 0)) * AC$11</f>
        <v>7.741885494530077E-4</v>
      </c>
      <c r="AD639" s="19">
        <f>((VLOOKUP(ROUND($A639 + (AD$9/12),5),'main sheet'!$G:$M, 4, 0) - VLOOKUP(ROUND($A639 + (AD$9/12) + (1/12),5),'main sheet'!$G:$M, 4, 0)) / VLOOKUP(ROUND($A639,5),'main sheet'!$G:$M, 4, 0)) * AD$11</f>
        <v>7.736763019810729E-4</v>
      </c>
      <c r="AE639" s="19">
        <f>((VLOOKUP(ROUND($A639 + (AE$9/12),5),'main sheet'!$G:$M, 4, 0) - VLOOKUP(ROUND($A639 + (AE$9/12) + (1/12),5),'main sheet'!$G:$M, 4, 0)) / VLOOKUP(ROUND($A639,5),'main sheet'!$G:$M, 4, 0)) * AE$11</f>
        <v>7.7316439344139514E-4</v>
      </c>
      <c r="AF639" s="19">
        <f>((VLOOKUP(ROUND($A639 + (AF$9/12),5),'main sheet'!$G:$M, 4, 0) - VLOOKUP(ROUND($A639 + (AF$9/12) + (1/12),5),'main sheet'!$G:$M, 4, 0)) / VLOOKUP(ROUND($A639,5),'main sheet'!$G:$M, 4, 0)) * AF$11</f>
        <v>7.726528236097174E-4</v>
      </c>
      <c r="AH639" s="18">
        <f t="shared" si="19"/>
        <v>52.166666666666664</v>
      </c>
      <c r="AI639" s="19">
        <f t="shared" si="20"/>
        <v>2.1606651042243977E-2</v>
      </c>
    </row>
    <row r="640" spans="1:35" x14ac:dyDescent="0.3">
      <c r="A640" s="19">
        <v>52.25</v>
      </c>
      <c r="C640" s="19">
        <f>((VLOOKUP(ROUND($A640 + (C$9/12),5),'main sheet'!$G:$M, 4, 0) - VLOOKUP(ROUND($A640 + (C$9/12) + (1/12),5),'main sheet'!$G:$M, 4, 0)) / VLOOKUP(ROUND($A640,5),'main sheet'!$G:$M, 4, 0)) * C$11</f>
        <v>6.7035681546263664E-4</v>
      </c>
      <c r="D640" s="19">
        <f>((VLOOKUP(ROUND($A640 + (D$9/12),5),'main sheet'!$G:$M, 4, 0) - VLOOKUP(ROUND($A640 + (D$9/12) + (1/12),5),'main sheet'!$G:$M, 4, 0)) / VLOOKUP(ROUND($A640,5),'main sheet'!$G:$M, 4, 0)) * D$11</f>
        <v>6.6970650352629895E-4</v>
      </c>
      <c r="E640" s="19">
        <f>((VLOOKUP(ROUND($A640 + (E$9/12),5),'main sheet'!$G:$M, 4, 0) - VLOOKUP(ROUND($A640 + (E$9/12) + (1/12),5),'main sheet'!$G:$M, 4, 0)) / VLOOKUP(ROUND($A640,5),'main sheet'!$G:$M, 4, 0)) * E$11</f>
        <v>6.690568224563964E-4</v>
      </c>
      <c r="F640" s="19">
        <f>((VLOOKUP(ROUND($A640 + (F$9/12),5),'main sheet'!$G:$M, 4, 0) - VLOOKUP(ROUND($A640 + (F$9/12) + (1/12),5),'main sheet'!$G:$M, 4, 0)) / VLOOKUP(ROUND($A640,5),'main sheet'!$G:$M, 4, 0)) * F$11</f>
        <v>6.6840777164092681E-4</v>
      </c>
      <c r="G640" s="19">
        <f>((VLOOKUP(ROUND($A640 + (G$9/12),5),'main sheet'!$G:$M, 4, 0) - VLOOKUP(ROUND($A640 + (G$9/12) + (1/12),5),'main sheet'!$G:$M, 4, 0)) / VLOOKUP(ROUND($A640,5),'main sheet'!$G:$M, 4, 0)) * G$11</f>
        <v>6.6775935046848147E-4</v>
      </c>
      <c r="H640" s="19">
        <f>((VLOOKUP(ROUND($A640 + (H$9/12),5),'main sheet'!$G:$M, 4, 0) - VLOOKUP(ROUND($A640 + (H$9/12) + (1/12),5),'main sheet'!$G:$M, 4, 0)) / VLOOKUP(ROUND($A640,5),'main sheet'!$G:$M, 4, 0)) * H$11</f>
        <v>6.6711155832824482E-4</v>
      </c>
      <c r="I640" s="19">
        <f>((VLOOKUP(ROUND($A640 + (I$9/12),5),'main sheet'!$G:$M, 4, 0) - VLOOKUP(ROUND($A640 + (I$9/12) + (1/12),5),'main sheet'!$G:$M, 4, 0)) / VLOOKUP(ROUND($A640,5),'main sheet'!$G:$M, 4, 0)) * I$11</f>
        <v>6.6646439460999374E-4</v>
      </c>
      <c r="J640" s="19">
        <f>((VLOOKUP(ROUND($A640 + (J$9/12),5),'main sheet'!$G:$M, 4, 0) - VLOOKUP(ROUND($A640 + (J$9/12) + (1/12),5),'main sheet'!$G:$M, 4, 0)) / VLOOKUP(ROUND($A640,5),'main sheet'!$G:$M, 4, 0)) * J$11</f>
        <v>6.6581785870409727E-4</v>
      </c>
      <c r="K640" s="19">
        <f>((VLOOKUP(ROUND($A640 + (K$9/12),5),'main sheet'!$G:$M, 4, 0) - VLOOKUP(ROUND($A640 + (K$9/12) + (1/12),5),'main sheet'!$G:$M, 4, 0)) / VLOOKUP(ROUND($A640,5),'main sheet'!$G:$M, 4, 0)) * K$11</f>
        <v>7.2060294583497532E-4</v>
      </c>
      <c r="L640" s="19">
        <f>((VLOOKUP(ROUND($A640 + (L$9/12),5),'main sheet'!$G:$M, 4, 0) - VLOOKUP(ROUND($A640 + (L$9/12) + (1/12),5),'main sheet'!$G:$M, 4, 0)) / VLOOKUP(ROUND($A640,5),'main sheet'!$G:$M, 4, 0)) * L$11</f>
        <v>7.1990389021828378E-4</v>
      </c>
      <c r="M640" s="19">
        <f>((VLOOKUP(ROUND($A640 + (M$9/12),5),'main sheet'!$G:$M, 4, 0) - VLOOKUP(ROUND($A640 + (M$9/12) + (1/12),5),'main sheet'!$G:$M, 4, 0)) / VLOOKUP(ROUND($A640,5),'main sheet'!$G:$M, 4, 0)) * M$11</f>
        <v>7.2187461602416197E-4</v>
      </c>
      <c r="N640" s="19">
        <f>((VLOOKUP(ROUND($A640 + (N$9/12),5),'main sheet'!$G:$M, 4, 0) - VLOOKUP(ROUND($A640 + (N$9/12) + (1/12),5),'main sheet'!$G:$M, 4, 0)) / VLOOKUP(ROUND($A640,5),'main sheet'!$G:$M, 4, 0)) * N$11</f>
        <v>7.2139698244591587E-4</v>
      </c>
      <c r="O640" s="19">
        <f>((VLOOKUP(ROUND($A640 + (O$9/12),5),'main sheet'!$G:$M, 4, 0) - VLOOKUP(ROUND($A640 + (O$9/12) + (1/12),5),'main sheet'!$G:$M, 4, 0)) / VLOOKUP(ROUND($A640,5),'main sheet'!$G:$M, 4, 0)) * O$11</f>
        <v>7.209196648973931E-4</v>
      </c>
      <c r="P640" s="19">
        <f>((VLOOKUP(ROUND($A640 + (P$9/12),5),'main sheet'!$G:$M, 4, 0) - VLOOKUP(ROUND($A640 + (P$9/12) + (1/12),5),'main sheet'!$G:$M, 4, 0)) / VLOOKUP(ROUND($A640,5),'main sheet'!$G:$M, 4, 0)) * P$11</f>
        <v>7.2044266316948998E-4</v>
      </c>
      <c r="Q640" s="19">
        <f>((VLOOKUP(ROUND($A640 + (Q$9/12),5),'main sheet'!$G:$M, 4, 0) - VLOOKUP(ROUND($A640 + (Q$9/12) + (1/12),5),'main sheet'!$G:$M, 4, 0)) / VLOOKUP(ROUND($A640,5),'main sheet'!$G:$M, 4, 0)) * Q$11</f>
        <v>7.1996597705324173E-4</v>
      </c>
      <c r="R640" s="19">
        <f>((VLOOKUP(ROUND($A640 + (R$9/12),5),'main sheet'!$G:$M, 4, 0) - VLOOKUP(ROUND($A640 + (R$9/12) + (1/12),5),'main sheet'!$G:$M, 4, 0)) / VLOOKUP(ROUND($A640,5),'main sheet'!$G:$M, 4, 0)) * R$11</f>
        <v>7.1948960633982169E-4</v>
      </c>
      <c r="S640" s="19">
        <f>((VLOOKUP(ROUND($A640 + (S$9/12),5),'main sheet'!$G:$M, 4, 0) - VLOOKUP(ROUND($A640 + (S$9/12) + (1/12),5),'main sheet'!$G:$M, 4, 0)) / VLOOKUP(ROUND($A640,5),'main sheet'!$G:$M, 4, 0)) * S$11</f>
        <v>7.1901355082054099E-4</v>
      </c>
      <c r="T640" s="19">
        <f>((VLOOKUP(ROUND($A640 + (T$9/12),5),'main sheet'!$G:$M, 4, 0) - VLOOKUP(ROUND($A640 + (T$9/12) + (1/12),5),'main sheet'!$G:$M, 4, 0)) / VLOOKUP(ROUND($A640,5),'main sheet'!$G:$M, 4, 0)) * T$11</f>
        <v>7.1853781028684933E-4</v>
      </c>
      <c r="U640" s="19">
        <f>((VLOOKUP(ROUND($A640 + (U$9/12),5),'main sheet'!$G:$M, 4, 0) - VLOOKUP(ROUND($A640 + (U$9/12) + (1/12),5),'main sheet'!$G:$M, 4, 0)) / VLOOKUP(ROUND($A640,5),'main sheet'!$G:$M, 4, 0)) * U$11</f>
        <v>7.1806238453033411E-4</v>
      </c>
      <c r="V640" s="19">
        <f>((VLOOKUP(ROUND($A640 + (V$9/12),5),'main sheet'!$G:$M, 4, 0) - VLOOKUP(ROUND($A640 + (V$9/12) + (1/12),5),'main sheet'!$G:$M, 4, 0)) / VLOOKUP(ROUND($A640,5),'main sheet'!$G:$M, 4, 0)) * V$11</f>
        <v>7.1758727334272085E-4</v>
      </c>
      <c r="W640" s="19">
        <f>((VLOOKUP(ROUND($A640 + (W$9/12),5),'main sheet'!$G:$M, 4, 0) - VLOOKUP(ROUND($A640 + (W$9/12) + (1/12),5),'main sheet'!$G:$M, 4, 0)) / VLOOKUP(ROUND($A640,5),'main sheet'!$G:$M, 4, 0)) * W$11</f>
        <v>7.7779122452875432E-4</v>
      </c>
      <c r="X640" s="19">
        <f>((VLOOKUP(ROUND($A640 + (X$9/12),5),'main sheet'!$G:$M, 4, 0) - VLOOKUP(ROUND($A640 + (X$9/12) + (1/12),5),'main sheet'!$G:$M, 4, 0)) / VLOOKUP(ROUND($A640,5),'main sheet'!$G:$M, 4, 0)) * X$11</f>
        <v>7.7727659332071139E-4</v>
      </c>
      <c r="Y640" s="19">
        <f>((VLOOKUP(ROUND($A640 + (Y$9/12),5),'main sheet'!$G:$M, 4, 0) - VLOOKUP(ROUND($A640 + (Y$9/12) + (1/12),5),'main sheet'!$G:$M, 4, 0)) / VLOOKUP(ROUND($A640,5),'main sheet'!$G:$M, 4, 0)) * Y$11</f>
        <v>7.7676230262214193E-4</v>
      </c>
      <c r="Z640" s="19">
        <f>((VLOOKUP(ROUND($A640 + (Z$9/12),5),'main sheet'!$G:$M, 4, 0) - VLOOKUP(ROUND($A640 + (Z$9/12) + (1/12),5),'main sheet'!$G:$M, 4, 0)) / VLOOKUP(ROUND($A640,5),'main sheet'!$G:$M, 4, 0)) * Z$11</f>
        <v>7.7624835220774517E-4</v>
      </c>
      <c r="AA640" s="19">
        <f>((VLOOKUP(ROUND($A640 + (AA$9/12),5),'main sheet'!$G:$M, 4, 0) - VLOOKUP(ROUND($A640 + (AA$9/12) + (1/12),5),'main sheet'!$G:$M, 4, 0)) / VLOOKUP(ROUND($A640,5),'main sheet'!$G:$M, 4, 0)) * AA$11</f>
        <v>7.7573474185236994E-4</v>
      </c>
      <c r="AB640" s="19">
        <f>((VLOOKUP(ROUND($A640 + (AB$9/12),5),'main sheet'!$G:$M, 4, 0) - VLOOKUP(ROUND($A640 + (AB$9/12) + (1/12),5),'main sheet'!$G:$M, 4, 0)) / VLOOKUP(ROUND($A640,5),'main sheet'!$G:$M, 4, 0)) * AB$11</f>
        <v>7.7522147133101348E-4</v>
      </c>
      <c r="AC640" s="19">
        <f>((VLOOKUP(ROUND($A640 + (AC$9/12),5),'main sheet'!$G:$M, 4, 0) - VLOOKUP(ROUND($A640 + (AC$9/12) + (1/12),5),'main sheet'!$G:$M, 4, 0)) / VLOOKUP(ROUND($A640,5),'main sheet'!$G:$M, 4, 0)) * AC$11</f>
        <v>7.7470854041882225E-4</v>
      </c>
      <c r="AD640" s="19">
        <f>((VLOOKUP(ROUND($A640 + (AD$9/12),5),'main sheet'!$G:$M, 4, 0) - VLOOKUP(ROUND($A640 + (AD$9/12) + (1/12),5),'main sheet'!$G:$M, 4, 0)) / VLOOKUP(ROUND($A640,5),'main sheet'!$G:$M, 4, 0)) * AD$11</f>
        <v>7.7419594889109134E-4</v>
      </c>
      <c r="AE640" s="19">
        <f>((VLOOKUP(ROUND($A640 + (AE$9/12),5),'main sheet'!$G:$M, 4, 0) - VLOOKUP(ROUND($A640 + (AE$9/12) + (1/12),5),'main sheet'!$G:$M, 4, 0)) / VLOOKUP(ROUND($A640,5),'main sheet'!$G:$M, 4, 0)) * AE$11</f>
        <v>7.7368369652326457E-4</v>
      </c>
      <c r="AF640" s="19">
        <f>((VLOOKUP(ROUND($A640 + (AF$9/12),5),'main sheet'!$G:$M, 4, 0) - VLOOKUP(ROUND($A640 + (AF$9/12) + (1/12),5),'main sheet'!$G:$M, 4, 0)) / VLOOKUP(ROUND($A640,5),'main sheet'!$G:$M, 4, 0)) * AF$11</f>
        <v>7.7317178309093423E-4</v>
      </c>
      <c r="AH640" s="18">
        <f t="shared" si="19"/>
        <v>52.25</v>
      </c>
      <c r="AI640" s="19">
        <f t="shared" si="20"/>
        <v>2.1737273094947655E-2</v>
      </c>
    </row>
    <row r="641" spans="1:35" x14ac:dyDescent="0.3">
      <c r="A641" s="19">
        <v>52.333333333333336</v>
      </c>
      <c r="C641" s="19">
        <f>((VLOOKUP(ROUND($A641 + (C$9/12),5),'main sheet'!$G:$M, 4, 0) - VLOOKUP(ROUND($A641 + (C$9/12) + (1/12),5),'main sheet'!$G:$M, 4, 0)) / VLOOKUP(ROUND($A641,5),'main sheet'!$G:$M, 4, 0)) * C$11</f>
        <v>6.7080736949393191E-4</v>
      </c>
      <c r="D641" s="19">
        <f>((VLOOKUP(ROUND($A641 + (D$9/12),5),'main sheet'!$G:$M, 4, 0) - VLOOKUP(ROUND($A641 + (D$9/12) + (1/12),5),'main sheet'!$G:$M, 4, 0)) / VLOOKUP(ROUND($A641,5),'main sheet'!$G:$M, 4, 0)) * D$11</f>
        <v>6.7015662047594188E-4</v>
      </c>
      <c r="E641" s="19">
        <f>((VLOOKUP(ROUND($A641 + (E$9/12),5),'main sheet'!$G:$M, 4, 0) - VLOOKUP(ROUND($A641 + (E$9/12) + (1/12),5),'main sheet'!$G:$M, 4, 0)) / VLOOKUP(ROUND($A641,5),'main sheet'!$G:$M, 4, 0)) * E$11</f>
        <v>6.6950650274839928E-4</v>
      </c>
      <c r="F641" s="19">
        <f>((VLOOKUP(ROUND($A641 + (F$9/12),5),'main sheet'!$G:$M, 4, 0) - VLOOKUP(ROUND($A641 + (F$9/12) + (1/12),5),'main sheet'!$G:$M, 4, 0)) / VLOOKUP(ROUND($A641,5),'main sheet'!$G:$M, 4, 0)) * F$11</f>
        <v>6.6885701569889024E-4</v>
      </c>
      <c r="G641" s="19">
        <f>((VLOOKUP(ROUND($A641 + (G$9/12),5),'main sheet'!$G:$M, 4, 0) - VLOOKUP(ROUND($A641 + (G$9/12) + (1/12),5),'main sheet'!$G:$M, 4, 0)) / VLOOKUP(ROUND($A641,5),'main sheet'!$G:$M, 4, 0)) * G$11</f>
        <v>6.6820815871559546E-4</v>
      </c>
      <c r="H641" s="19">
        <f>((VLOOKUP(ROUND($A641 + (H$9/12),5),'main sheet'!$G:$M, 4, 0) - VLOOKUP(ROUND($A641 + (H$9/12) + (1/12),5),'main sheet'!$G:$M, 4, 0)) / VLOOKUP(ROUND($A641,5),'main sheet'!$G:$M, 4, 0)) * H$11</f>
        <v>6.6755993118728849E-4</v>
      </c>
      <c r="I641" s="19">
        <f>((VLOOKUP(ROUND($A641 + (I$9/12),5),'main sheet'!$G:$M, 4, 0) - VLOOKUP(ROUND($A641 + (I$9/12) + (1/12),5),'main sheet'!$G:$M, 4, 0)) / VLOOKUP(ROUND($A641,5),'main sheet'!$G:$M, 4, 0)) * I$11</f>
        <v>6.6691233250333636E-4</v>
      </c>
      <c r="J641" s="19">
        <f>((VLOOKUP(ROUND($A641 + (J$9/12),5),'main sheet'!$G:$M, 4, 0) - VLOOKUP(ROUND($A641 + (J$9/12) + (1/12),5),'main sheet'!$G:$M, 4, 0)) / VLOOKUP(ROUND($A641,5),'main sheet'!$G:$M, 4, 0)) * J$11</f>
        <v>7.2178747555817335E-4</v>
      </c>
      <c r="K641" s="19">
        <f>((VLOOKUP(ROUND($A641 + (K$9/12),5),'main sheet'!$G:$M, 4, 0) - VLOOKUP(ROUND($A641 + (K$9/12) + (1/12),5),'main sheet'!$G:$M, 4, 0)) / VLOOKUP(ROUND($A641,5),'main sheet'!$G:$M, 4, 0)) * K$11</f>
        <v>7.210872708313359E-4</v>
      </c>
      <c r="L641" s="19">
        <f>((VLOOKUP(ROUND($A641 + (L$9/12),5),'main sheet'!$G:$M, 4, 0) - VLOOKUP(ROUND($A641 + (L$9/12) + (1/12),5),'main sheet'!$G:$M, 4, 0)) / VLOOKUP(ROUND($A641,5),'main sheet'!$G:$M, 4, 0)) * L$11</f>
        <v>7.2038774537183984E-4</v>
      </c>
      <c r="M641" s="19">
        <f>((VLOOKUP(ROUND($A641 + (M$9/12),5),'main sheet'!$G:$M, 4, 0) - VLOOKUP(ROUND($A641 + (M$9/12) + (1/12),5),'main sheet'!$G:$M, 4, 0)) / VLOOKUP(ROUND($A641,5),'main sheet'!$G:$M, 4, 0)) * M$11</f>
        <v>7.2235979572374471E-4</v>
      </c>
      <c r="N641" s="19">
        <f>((VLOOKUP(ROUND($A641 + (N$9/12),5),'main sheet'!$G:$M, 4, 0) - VLOOKUP(ROUND($A641 + (N$9/12) + (1/12),5),'main sheet'!$G:$M, 4, 0)) / VLOOKUP(ROUND($A641,5),'main sheet'!$G:$M, 4, 0)) * N$11</f>
        <v>7.2188184112282954E-4</v>
      </c>
      <c r="O641" s="19">
        <f>((VLOOKUP(ROUND($A641 + (O$9/12),5),'main sheet'!$G:$M, 4, 0) - VLOOKUP(ROUND($A641 + (O$9/12) + (1/12),5),'main sheet'!$G:$M, 4, 0)) / VLOOKUP(ROUND($A641,5),'main sheet'!$G:$M, 4, 0)) * O$11</f>
        <v>7.2140420276404463E-4</v>
      </c>
      <c r="P641" s="19">
        <f>((VLOOKUP(ROUND($A641 + (P$9/12),5),'main sheet'!$G:$M, 4, 0) - VLOOKUP(ROUND($A641 + (P$9/12) + (1/12),5),'main sheet'!$G:$M, 4, 0)) / VLOOKUP(ROUND($A641,5),'main sheet'!$G:$M, 4, 0)) * P$11</f>
        <v>7.2092688043814577E-4</v>
      </c>
      <c r="Q641" s="19">
        <f>((VLOOKUP(ROUND($A641 + (Q$9/12),5),'main sheet'!$G:$M, 4, 0) - VLOOKUP(ROUND($A641 + (Q$9/12) + (1/12),5),'main sheet'!$G:$M, 4, 0)) / VLOOKUP(ROUND($A641,5),'main sheet'!$G:$M, 4, 0)) * Q$11</f>
        <v>7.2044987393602789E-4</v>
      </c>
      <c r="R641" s="19">
        <f>((VLOOKUP(ROUND($A641 + (R$9/12),5),'main sheet'!$G:$M, 4, 0) - VLOOKUP(ROUND($A641 + (R$9/12) + (1/12),5),'main sheet'!$G:$M, 4, 0)) / VLOOKUP(ROUND($A641,5),'main sheet'!$G:$M, 4, 0)) * R$11</f>
        <v>7.1997318304872369E-4</v>
      </c>
      <c r="S641" s="19">
        <f>((VLOOKUP(ROUND($A641 + (S$9/12),5),'main sheet'!$G:$M, 4, 0) - VLOOKUP(ROUND($A641 + (S$9/12) + (1/12),5),'main sheet'!$G:$M, 4, 0)) / VLOOKUP(ROUND($A641,5),'main sheet'!$G:$M, 4, 0)) * S$11</f>
        <v>7.1949680756740436E-4</v>
      </c>
      <c r="T641" s="19">
        <f>((VLOOKUP(ROUND($A641 + (T$9/12),5),'main sheet'!$G:$M, 4, 0) - VLOOKUP(ROUND($A641 + (T$9/12) + (1/12),5),'main sheet'!$G:$M, 4, 0)) / VLOOKUP(ROUND($A641,5),'main sheet'!$G:$M, 4, 0)) * T$11</f>
        <v>7.1902074728337918E-4</v>
      </c>
      <c r="U641" s="19">
        <f>((VLOOKUP(ROUND($A641 + (U$9/12),5),'main sheet'!$G:$M, 4, 0) - VLOOKUP(ROUND($A641 + (U$9/12) + (1/12),5),'main sheet'!$G:$M, 4, 0)) / VLOOKUP(ROUND($A641,5),'main sheet'!$G:$M, 4, 0)) * U$11</f>
        <v>7.1854500198809568E-4</v>
      </c>
      <c r="V641" s="19">
        <f>((VLOOKUP(ROUND($A641 + (V$9/12),5),'main sheet'!$G:$M, 4, 0) - VLOOKUP(ROUND($A641 + (V$9/12) + (1/12),5),'main sheet'!$G:$M, 4, 0)) / VLOOKUP(ROUND($A641,5),'main sheet'!$G:$M, 4, 0)) * V$11</f>
        <v>7.7882930444394323E-4</v>
      </c>
      <c r="W641" s="19">
        <f>((VLOOKUP(ROUND($A641 + (W$9/12),5),'main sheet'!$G:$M, 4, 0) - VLOOKUP(ROUND($A641 + (W$9/12) + (1/12),5),'main sheet'!$G:$M, 4, 0)) / VLOOKUP(ROUND($A641,5),'main sheet'!$G:$M, 4, 0)) * W$11</f>
        <v>7.7831398638279119E-4</v>
      </c>
      <c r="X641" s="19">
        <f>((VLOOKUP(ROUND($A641 + (X$9/12),5),'main sheet'!$G:$M, 4, 0) - VLOOKUP(ROUND($A641 + (X$9/12) + (1/12),5),'main sheet'!$G:$M, 4, 0)) / VLOOKUP(ROUND($A641,5),'main sheet'!$G:$M, 4, 0)) * X$11</f>
        <v>7.7779900928557396E-4</v>
      </c>
      <c r="Y641" s="19">
        <f>((VLOOKUP(ROUND($A641 + (Y$9/12),5),'main sheet'!$G:$M, 4, 0) - VLOOKUP(ROUND($A641 + (Y$9/12) + (1/12),5),'main sheet'!$G:$M, 4, 0)) / VLOOKUP(ROUND($A641,5),'main sheet'!$G:$M, 4, 0)) * Y$11</f>
        <v>7.7728437292669023E-4</v>
      </c>
      <c r="Z641" s="19">
        <f>((VLOOKUP(ROUND($A641 + (Z$9/12),5),'main sheet'!$G:$M, 4, 0) - VLOOKUP(ROUND($A641 + (Z$9/12) + (1/12),5),'main sheet'!$G:$M, 4, 0)) / VLOOKUP(ROUND($A641,5),'main sheet'!$G:$M, 4, 0)) * Z$11</f>
        <v>7.7677007708068795E-4</v>
      </c>
      <c r="AA641" s="19">
        <f>((VLOOKUP(ROUND($A641 + (AA$9/12),5),'main sheet'!$G:$M, 4, 0) - VLOOKUP(ROUND($A641 + (AA$9/12) + (1/12),5),'main sheet'!$G:$M, 4, 0)) / VLOOKUP(ROUND($A641,5),'main sheet'!$G:$M, 4, 0)) * AA$11</f>
        <v>7.7625612152226438E-4</v>
      </c>
      <c r="AB641" s="19">
        <f>((VLOOKUP(ROUND($A641 + (AB$9/12),5),'main sheet'!$G:$M, 4, 0) - VLOOKUP(ROUND($A641 + (AB$9/12) + (1/12),5),'main sheet'!$G:$M, 4, 0)) / VLOOKUP(ROUND($A641,5),'main sheet'!$G:$M, 4, 0)) * AB$11</f>
        <v>7.7574250602626576E-4</v>
      </c>
      <c r="AC641" s="19">
        <f>((VLOOKUP(ROUND($A641 + (AC$9/12),5),'main sheet'!$G:$M, 4, 0) - VLOOKUP(ROUND($A641 + (AC$9/12) + (1/12),5),'main sheet'!$G:$M, 4, 0)) / VLOOKUP(ROUND($A641,5),'main sheet'!$G:$M, 4, 0)) * AC$11</f>
        <v>7.7522923036768738E-4</v>
      </c>
      <c r="AD641" s="19">
        <f>((VLOOKUP(ROUND($A641 + (AD$9/12),5),'main sheet'!$G:$M, 4, 0) - VLOOKUP(ROUND($A641 + (AD$9/12) + (1/12),5),'main sheet'!$G:$M, 4, 0)) / VLOOKUP(ROUND($A641,5),'main sheet'!$G:$M, 4, 0)) * AD$11</f>
        <v>7.7471629432167321E-4</v>
      </c>
      <c r="AE641" s="19">
        <f>((VLOOKUP(ROUND($A641 + (AE$9/12),5),'main sheet'!$G:$M, 4, 0) - VLOOKUP(ROUND($A641 + (AE$9/12) + (1/12),5),'main sheet'!$G:$M, 4, 0)) / VLOOKUP(ROUND($A641,5),'main sheet'!$G:$M, 4, 0)) * AE$11</f>
        <v>7.7420369766351615E-4</v>
      </c>
      <c r="AF641" s="19">
        <f>((VLOOKUP(ROUND($A641 + (AF$9/12),5),'main sheet'!$G:$M, 4, 0) - VLOOKUP(ROUND($A641 + (AF$9/12) + (1/12),5),'main sheet'!$G:$M, 4, 0)) / VLOOKUP(ROUND($A641,5),'main sheet'!$G:$M, 4, 0)) * AF$11</f>
        <v>7.7369144016865789E-4</v>
      </c>
      <c r="AH641" s="18">
        <f t="shared" si="19"/>
        <v>52.333333333333336</v>
      </c>
      <c r="AI641" s="19">
        <f t="shared" si="20"/>
        <v>2.1868164796646879E-2</v>
      </c>
    </row>
    <row r="642" spans="1:35" x14ac:dyDescent="0.3">
      <c r="A642" s="19">
        <v>52.416666666666664</v>
      </c>
      <c r="C642" s="19">
        <f>((VLOOKUP(ROUND($A642 + (C$9/12),5),'main sheet'!$G:$M, 4, 0) - VLOOKUP(ROUND($A642 + (C$9/12) + (1/12),5),'main sheet'!$G:$M, 4, 0)) / VLOOKUP(ROUND($A642,5),'main sheet'!$G:$M, 4, 0)) * C$11</f>
        <v>6.7125852957698935E-4</v>
      </c>
      <c r="D642" s="19">
        <f>((VLOOKUP(ROUND($A642 + (D$9/12),5),'main sheet'!$G:$M, 4, 0) - VLOOKUP(ROUND($A642 + (D$9/12) + (1/12),5),'main sheet'!$G:$M, 4, 0)) / VLOOKUP(ROUND($A642,5),'main sheet'!$G:$M, 4, 0)) * D$11</f>
        <v>6.7060734288941731E-4</v>
      </c>
      <c r="E642" s="19">
        <f>((VLOOKUP(ROUND($A642 + (E$9/12),5),'main sheet'!$G:$M, 4, 0) - VLOOKUP(ROUND($A642 + (E$9/12) + (1/12),5),'main sheet'!$G:$M, 4, 0)) / VLOOKUP(ROUND($A642,5),'main sheet'!$G:$M, 4, 0)) * E$11</f>
        <v>6.6995678791687517E-4</v>
      </c>
      <c r="F642" s="19">
        <f>((VLOOKUP(ROUND($A642 + (F$9/12),5),'main sheet'!$G:$M, 4, 0) - VLOOKUP(ROUND($A642 + (F$9/12) + (1/12),5),'main sheet'!$G:$M, 4, 0)) / VLOOKUP(ROUND($A642,5),'main sheet'!$G:$M, 4, 0)) * F$11</f>
        <v>6.6930686404653727E-4</v>
      </c>
      <c r="G642" s="19">
        <f>((VLOOKUP(ROUND($A642 + (G$9/12),5),'main sheet'!$G:$M, 4, 0) - VLOOKUP(ROUND($A642 + (G$9/12) + (1/12),5),'main sheet'!$G:$M, 4, 0)) / VLOOKUP(ROUND($A642,5),'main sheet'!$G:$M, 4, 0)) * G$11</f>
        <v>6.6865757066617265E-4</v>
      </c>
      <c r="H642" s="19">
        <f>((VLOOKUP(ROUND($A642 + (H$9/12),5),'main sheet'!$G:$M, 4, 0) - VLOOKUP(ROUND($A642 + (H$9/12) + (1/12),5),'main sheet'!$G:$M, 4, 0)) / VLOOKUP(ROUND($A642,5),'main sheet'!$G:$M, 4, 0)) * H$11</f>
        <v>6.6800890716414382E-4</v>
      </c>
      <c r="I642" s="19">
        <f>((VLOOKUP(ROUND($A642 + (I$9/12),5),'main sheet'!$G:$M, 4, 0) - VLOOKUP(ROUND($A642 + (I$9/12) + (1/12),5),'main sheet'!$G:$M, 4, 0)) / VLOOKUP(ROUND($A642,5),'main sheet'!$G:$M, 4, 0)) * I$11</f>
        <v>7.229742790068578E-4</v>
      </c>
      <c r="J642" s="19">
        <f>((VLOOKUP(ROUND($A642 + (J$9/12),5),'main sheet'!$G:$M, 4, 0) - VLOOKUP(ROUND($A642 + (J$9/12) + (1/12),5),'main sheet'!$G:$M, 4, 0)) / VLOOKUP(ROUND($A642,5),'main sheet'!$G:$M, 4, 0)) * J$11</f>
        <v>7.2227292296413767E-4</v>
      </c>
      <c r="K642" s="19">
        <f>((VLOOKUP(ROUND($A642 + (K$9/12),5),'main sheet'!$G:$M, 4, 0) - VLOOKUP(ROUND($A642 + (K$9/12) + (1/12),5),'main sheet'!$G:$M, 4, 0)) / VLOOKUP(ROUND($A642,5),'main sheet'!$G:$M, 4, 0)) * K$11</f>
        <v>7.2157224730564826E-4</v>
      </c>
      <c r="L642" s="19">
        <f>((VLOOKUP(ROUND($A642 + (L$9/12),5),'main sheet'!$G:$M, 4, 0) - VLOOKUP(ROUND($A642 + (L$9/12) + (1/12),5),'main sheet'!$G:$M, 4, 0)) / VLOOKUP(ROUND($A642,5),'main sheet'!$G:$M, 4, 0)) * L$11</f>
        <v>7.2087225137135006E-4</v>
      </c>
      <c r="M642" s="19">
        <f>((VLOOKUP(ROUND($A642 + (M$9/12),5),'main sheet'!$G:$M, 4, 0) - VLOOKUP(ROUND($A642 + (M$9/12) + (1/12),5),'main sheet'!$G:$M, 4, 0)) / VLOOKUP(ROUND($A642,5),'main sheet'!$G:$M, 4, 0)) * M$11</f>
        <v>7.2284562805096254E-4</v>
      </c>
      <c r="N642" s="19">
        <f>((VLOOKUP(ROUND($A642 + (N$9/12),5),'main sheet'!$G:$M, 4, 0) - VLOOKUP(ROUND($A642 + (N$9/12) + (1/12),5),'main sheet'!$G:$M, 4, 0)) / VLOOKUP(ROUND($A642,5),'main sheet'!$G:$M, 4, 0)) * N$11</f>
        <v>7.2236735199556238E-4</v>
      </c>
      <c r="O642" s="19">
        <f>((VLOOKUP(ROUND($A642 + (O$9/12),5),'main sheet'!$G:$M, 4, 0) - VLOOKUP(ROUND($A642 + (O$9/12) + (1/12),5),'main sheet'!$G:$M, 4, 0)) / VLOOKUP(ROUND($A642,5),'main sheet'!$G:$M, 4, 0)) * O$11</f>
        <v>7.2188939239498518E-4</v>
      </c>
      <c r="P642" s="19">
        <f>((VLOOKUP(ROUND($A642 + (P$9/12),5),'main sheet'!$G:$M, 4, 0) - VLOOKUP(ROUND($A642 + (P$9/12) + (1/12),5),'main sheet'!$G:$M, 4, 0)) / VLOOKUP(ROUND($A642,5),'main sheet'!$G:$M, 4, 0)) * P$11</f>
        <v>7.2141174903984613E-4</v>
      </c>
      <c r="Q642" s="19">
        <f>((VLOOKUP(ROUND($A642 + (Q$9/12),5),'main sheet'!$G:$M, 4, 0) - VLOOKUP(ROUND($A642 + (Q$9/12) + (1/12),5),'main sheet'!$G:$M, 4, 0)) / VLOOKUP(ROUND($A642,5),'main sheet'!$G:$M, 4, 0)) * Q$11</f>
        <v>7.2093442172089931E-4</v>
      </c>
      <c r="R642" s="19">
        <f>((VLOOKUP(ROUND($A642 + (R$9/12),5),'main sheet'!$G:$M, 4, 0) - VLOOKUP(ROUND($A642 + (R$9/12) + (1/12),5),'main sheet'!$G:$M, 4, 0)) / VLOOKUP(ROUND($A642,5),'main sheet'!$G:$M, 4, 0)) * R$11</f>
        <v>7.2045741022903691E-4</v>
      </c>
      <c r="S642" s="19">
        <f>((VLOOKUP(ROUND($A642 + (S$9/12),5),'main sheet'!$G:$M, 4, 0) - VLOOKUP(ROUND($A642 + (S$9/12) + (1/12),5),'main sheet'!$G:$M, 4, 0)) / VLOOKUP(ROUND($A642,5),'main sheet'!$G:$M, 4, 0)) * S$11</f>
        <v>7.1998071435528971E-4</v>
      </c>
      <c r="T642" s="19">
        <f>((VLOOKUP(ROUND($A642 + (T$9/12),5),'main sheet'!$G:$M, 4, 0) - VLOOKUP(ROUND($A642 + (T$9/12) + (1/12),5),'main sheet'!$G:$M, 4, 0)) / VLOOKUP(ROUND($A642,5),'main sheet'!$G:$M, 4, 0)) * T$11</f>
        <v>7.195043338908267E-4</v>
      </c>
      <c r="U642" s="19">
        <f>((VLOOKUP(ROUND($A642 + (U$9/12),5),'main sheet'!$G:$M, 4, 0) - VLOOKUP(ROUND($A642 + (U$9/12) + (1/12),5),'main sheet'!$G:$M, 4, 0)) / VLOOKUP(ROUND($A642,5),'main sheet'!$G:$M, 4, 0)) * U$11</f>
        <v>7.7986912212615889E-4</v>
      </c>
      <c r="V642" s="19">
        <f>((VLOOKUP(ROUND($A642 + (V$9/12),5),'main sheet'!$G:$M, 4, 0) - VLOOKUP(ROUND($A642 + (V$9/12) + (1/12),5),'main sheet'!$G:$M, 4, 0)) / VLOOKUP(ROUND($A642,5),'main sheet'!$G:$M, 4, 0)) * V$11</f>
        <v>7.7935311606209157E-4</v>
      </c>
      <c r="W642" s="19">
        <f>((VLOOKUP(ROUND($A642 + (W$9/12),5),'main sheet'!$G:$M, 4, 0) - VLOOKUP(ROUND($A642 + (W$9/12) + (1/12),5),'main sheet'!$G:$M, 4, 0)) / VLOOKUP(ROUND($A642,5),'main sheet'!$G:$M, 4, 0)) * W$11</f>
        <v>7.7883745141718119E-4</v>
      </c>
      <c r="X642" s="19">
        <f>((VLOOKUP(ROUND($A642 + (X$9/12),5),'main sheet'!$G:$M, 4, 0) - VLOOKUP(ROUND($A642 + (X$9/12) + (1/12),5),'main sheet'!$G:$M, 4, 0)) / VLOOKUP(ROUND($A642,5),'main sheet'!$G:$M, 4, 0)) * X$11</f>
        <v>7.7832212796552524E-4</v>
      </c>
      <c r="Y642" s="19">
        <f>((VLOOKUP(ROUND($A642 + (Y$9/12),5),'main sheet'!$G:$M, 4, 0) - VLOOKUP(ROUND($A642 + (Y$9/12) + (1/12),5),'main sheet'!$G:$M, 4, 0)) / VLOOKUP(ROUND($A642,5),'main sheet'!$G:$M, 4, 0)) * Y$11</f>
        <v>7.778071454813707E-4</v>
      </c>
      <c r="Z642" s="19">
        <f>((VLOOKUP(ROUND($A642 + (Z$9/12),5),'main sheet'!$G:$M, 4, 0) - VLOOKUP(ROUND($A642 + (Z$9/12) + (1/12),5),'main sheet'!$G:$M, 4, 0)) / VLOOKUP(ROUND($A642,5),'main sheet'!$G:$M, 4, 0)) * Z$11</f>
        <v>7.7729250373911386E-4</v>
      </c>
      <c r="AA642" s="19">
        <f>((VLOOKUP(ROUND($A642 + (AA$9/12),5),'main sheet'!$G:$M, 4, 0) - VLOOKUP(ROUND($A642 + (AA$9/12) + (1/12),5),'main sheet'!$G:$M, 4, 0)) / VLOOKUP(ROUND($A642,5),'main sheet'!$G:$M, 4, 0)) * AA$11</f>
        <v>7.7677820251330061E-4</v>
      </c>
      <c r="AB642" s="19">
        <f>((VLOOKUP(ROUND($A642 + (AB$9/12),5),'main sheet'!$G:$M, 4, 0) - VLOOKUP(ROUND($A642 + (AB$9/12) + (1/12),5),'main sheet'!$G:$M, 4, 0)) / VLOOKUP(ROUND($A642,5),'main sheet'!$G:$M, 4, 0)) * AB$11</f>
        <v>7.7626424157862563E-4</v>
      </c>
      <c r="AC642" s="19">
        <f>((VLOOKUP(ROUND($A642 + (AC$9/12),5),'main sheet'!$G:$M, 4, 0) - VLOOKUP(ROUND($A642 + (AC$9/12) + (1/12),5),'main sheet'!$G:$M, 4, 0)) / VLOOKUP(ROUND($A642,5),'main sheet'!$G:$M, 4, 0)) * AC$11</f>
        <v>7.7575062070993274E-4</v>
      </c>
      <c r="AD642" s="19">
        <f>((VLOOKUP(ROUND($A642 + (AD$9/12),5),'main sheet'!$G:$M, 4, 0) - VLOOKUP(ROUND($A642 + (AD$9/12) + (1/12),5),'main sheet'!$G:$M, 4, 0)) / VLOOKUP(ROUND($A642,5),'main sheet'!$G:$M, 4, 0)) * AD$11</f>
        <v>7.7523733968221499E-4</v>
      </c>
      <c r="AE642" s="19">
        <f>((VLOOKUP(ROUND($A642 + (AE$9/12),5),'main sheet'!$G:$M, 4, 0) - VLOOKUP(ROUND($A642 + (AE$9/12) + (1/12),5),'main sheet'!$G:$M, 4, 0)) / VLOOKUP(ROUND($A642,5),'main sheet'!$G:$M, 4, 0)) * AE$11</f>
        <v>7.7472439827061404E-4</v>
      </c>
      <c r="AF642" s="19">
        <f>((VLOOKUP(ROUND($A642 + (AF$9/12),5),'main sheet'!$G:$M, 4, 0) - VLOOKUP(ROUND($A642 + (AF$9/12) + (1/12),5),'main sheet'!$G:$M, 4, 0)) / VLOOKUP(ROUND($A642,5),'main sheet'!$G:$M, 4, 0)) * AF$11</f>
        <v>7.7421179625042033E-4</v>
      </c>
      <c r="AH642" s="18">
        <f t="shared" si="19"/>
        <v>52.416666666666664</v>
      </c>
      <c r="AI642" s="19">
        <f t="shared" si="20"/>
        <v>2.1999326770382091E-2</v>
      </c>
    </row>
    <row r="643" spans="1:35" x14ac:dyDescent="0.3">
      <c r="A643" s="19">
        <v>52.5</v>
      </c>
      <c r="C643" s="19">
        <f>((VLOOKUP(ROUND($A643 + (C$9/12),5),'main sheet'!$G:$M, 4, 0) - VLOOKUP(ROUND($A643 + (C$9/12) + (1/12),5),'main sheet'!$G:$M, 4, 0)) / VLOOKUP(ROUND($A643,5),'main sheet'!$G:$M, 4, 0)) * C$11</f>
        <v>6.7171029693545545E-4</v>
      </c>
      <c r="D643" s="19">
        <f>((VLOOKUP(ROUND($A643 + (D$9/12),5),'main sheet'!$G:$M, 4, 0) - VLOOKUP(ROUND($A643 + (D$9/12) + (1/12),5),'main sheet'!$G:$M, 4, 0)) / VLOOKUP(ROUND($A643,5),'main sheet'!$G:$M, 4, 0)) * D$11</f>
        <v>6.7105867198918466E-4</v>
      </c>
      <c r="E643" s="19">
        <f>((VLOOKUP(ROUND($A643 + (E$9/12),5),'main sheet'!$G:$M, 4, 0) - VLOOKUP(ROUND($A643 + (E$9/12) + (1/12),5),'main sheet'!$G:$M, 4, 0)) / VLOOKUP(ROUND($A643,5),'main sheet'!$G:$M, 4, 0)) * E$11</f>
        <v>6.7040767918309771E-4</v>
      </c>
      <c r="F643" s="19">
        <f>((VLOOKUP(ROUND($A643 + (F$9/12),5),'main sheet'!$G:$M, 4, 0) - VLOOKUP(ROUND($A643 + (F$9/12) + (1/12),5),'main sheet'!$G:$M, 4, 0)) / VLOOKUP(ROUND($A643,5),'main sheet'!$G:$M, 4, 0)) * F$11</f>
        <v>6.6975731790395651E-4</v>
      </c>
      <c r="G643" s="19">
        <f>((VLOOKUP(ROUND($A643 + (G$9/12),5),'main sheet'!$G:$M, 4, 0) - VLOOKUP(ROUND($A643 + (G$9/12) + (1/12),5),'main sheet'!$G:$M, 4, 0)) / VLOOKUP(ROUND($A643,5),'main sheet'!$G:$M, 4, 0)) * G$11</f>
        <v>6.6910758753911811E-4</v>
      </c>
      <c r="H643" s="19">
        <f>((VLOOKUP(ROUND($A643 + (H$9/12),5),'main sheet'!$G:$M, 4, 0) - VLOOKUP(ROUND($A643 + (H$9/12) + (1/12),5),'main sheet'!$G:$M, 4, 0)) / VLOOKUP(ROUND($A643,5),'main sheet'!$G:$M, 4, 0)) * H$11</f>
        <v>7.2416336143291127E-4</v>
      </c>
      <c r="I643" s="19">
        <f>((VLOOKUP(ROUND($A643 + (I$9/12),5),'main sheet'!$G:$M, 4, 0) - VLOOKUP(ROUND($A643 + (I$9/12) + (1/12),5),'main sheet'!$G:$M, 4, 0)) / VLOOKUP(ROUND($A643,5),'main sheet'!$G:$M, 4, 0)) * I$11</f>
        <v>7.2346085186347645E-4</v>
      </c>
      <c r="J643" s="19">
        <f>((VLOOKUP(ROUND($A643 + (J$9/12),5),'main sheet'!$G:$M, 4, 0) - VLOOKUP(ROUND($A643 + (J$9/12) + (1/12),5),'main sheet'!$G:$M, 4, 0)) / VLOOKUP(ROUND($A643,5),'main sheet'!$G:$M, 4, 0)) * J$11</f>
        <v>7.2275902379730669E-4</v>
      </c>
      <c r="K643" s="19">
        <f>((VLOOKUP(ROUND($A643 + (K$9/12),5),'main sheet'!$G:$M, 4, 0) - VLOOKUP(ROUND($A643 + (K$9/12) + (1/12),5),'main sheet'!$G:$M, 4, 0)) / VLOOKUP(ROUND($A643,5),'main sheet'!$G:$M, 4, 0)) * K$11</f>
        <v>7.2205787657327665E-4</v>
      </c>
      <c r="L643" s="19">
        <f>((VLOOKUP(ROUND($A643 + (L$9/12),5),'main sheet'!$G:$M, 4, 0) - VLOOKUP(ROUND($A643 + (L$9/12) + (1/12),5),'main sheet'!$G:$M, 4, 0)) / VLOOKUP(ROUND($A643,5),'main sheet'!$G:$M, 4, 0)) * L$11</f>
        <v>7.2135740953090273E-4</v>
      </c>
      <c r="M643" s="19">
        <f>((VLOOKUP(ROUND($A643 + (M$9/12),5),'main sheet'!$G:$M, 4, 0) - VLOOKUP(ROUND($A643 + (M$9/12) + (1/12),5),'main sheet'!$G:$M, 4, 0)) / VLOOKUP(ROUND($A643,5),'main sheet'!$G:$M, 4, 0)) * M$11</f>
        <v>7.2333211432350068E-4</v>
      </c>
      <c r="N643" s="19">
        <f>((VLOOKUP(ROUND($A643 + (N$9/12),5),'main sheet'!$G:$M, 4, 0) - VLOOKUP(ROUND($A643 + (N$9/12) + (1/12),5),'main sheet'!$G:$M, 4, 0)) / VLOOKUP(ROUND($A643,5),'main sheet'!$G:$M, 4, 0)) * N$11</f>
        <v>7.2285351638092801E-4</v>
      </c>
      <c r="O643" s="19">
        <f>((VLOOKUP(ROUND($A643 + (O$9/12),5),'main sheet'!$G:$M, 4, 0) - VLOOKUP(ROUND($A643 + (O$9/12) + (1/12),5),'main sheet'!$G:$M, 4, 0)) / VLOOKUP(ROUND($A643,5),'main sheet'!$G:$M, 4, 0)) * O$11</f>
        <v>7.2237523510615723E-4</v>
      </c>
      <c r="P643" s="19">
        <f>((VLOOKUP(ROUND($A643 + (P$9/12),5),'main sheet'!$G:$M, 4, 0) - VLOOKUP(ROUND($A643 + (P$9/12) + (1/12),5),'main sheet'!$G:$M, 4, 0)) / VLOOKUP(ROUND($A643,5),'main sheet'!$G:$M, 4, 0)) * P$11</f>
        <v>7.218972702896626E-4</v>
      </c>
      <c r="Q643" s="19">
        <f>((VLOOKUP(ROUND($A643 + (Q$9/12),5),'main sheet'!$G:$M, 4, 0) - VLOOKUP(ROUND($A643 + (Q$9/12) + (1/12),5),'main sheet'!$G:$M, 4, 0)) / VLOOKUP(ROUND($A643,5),'main sheet'!$G:$M, 4, 0)) * Q$11</f>
        <v>7.2141962172205746E-4</v>
      </c>
      <c r="R643" s="19">
        <f>((VLOOKUP(ROUND($A643 + (R$9/12),5),'main sheet'!$G:$M, 4, 0) - VLOOKUP(ROUND($A643 + (R$9/12) + (1/12),5),'main sheet'!$G:$M, 4, 0)) / VLOOKUP(ROUND($A643,5),'main sheet'!$G:$M, 4, 0)) * R$11</f>
        <v>7.2094228919409328E-4</v>
      </c>
      <c r="S643" s="19">
        <f>((VLOOKUP(ROUND($A643 + (S$9/12),5),'main sheet'!$G:$M, 4, 0) - VLOOKUP(ROUND($A643 + (S$9/12) + (1/12),5),'main sheet'!$G:$M, 4, 0)) / VLOOKUP(ROUND($A643,5),'main sheet'!$G:$M, 4, 0)) * S$11</f>
        <v>7.204652724966601E-4</v>
      </c>
      <c r="T643" s="19">
        <f>((VLOOKUP(ROUND($A643 + (T$9/12),5),'main sheet'!$G:$M, 4, 0) - VLOOKUP(ROUND($A643 + (T$9/12) + (1/12),5),'main sheet'!$G:$M, 4, 0)) / VLOOKUP(ROUND($A643,5),'main sheet'!$G:$M, 4, 0)) * T$11</f>
        <v>7.8091068131023761E-4</v>
      </c>
      <c r="U643" s="19">
        <f>((VLOOKUP(ROUND($A643 + (U$9/12),5),'main sheet'!$G:$M, 4, 0) - VLOOKUP(ROUND($A643 + (U$9/12) + (1/12),5),'main sheet'!$G:$M, 4, 0)) / VLOOKUP(ROUND($A643,5),'main sheet'!$G:$M, 4, 0)) * U$11</f>
        <v>7.8039398609097775E-4</v>
      </c>
      <c r="V643" s="19">
        <f>((VLOOKUP(ROUND($A643 + (V$9/12),5),'main sheet'!$G:$M, 4, 0) - VLOOKUP(ROUND($A643 + (V$9/12) + (1/12),5),'main sheet'!$G:$M, 4, 0)) / VLOOKUP(ROUND($A643,5),'main sheet'!$G:$M, 4, 0)) * V$11</f>
        <v>7.7987763274685925E-4</v>
      </c>
      <c r="W643" s="19">
        <f>((VLOOKUP(ROUND($A643 + (W$9/12),5),'main sheet'!$G:$M, 4, 0) - VLOOKUP(ROUND($A643 + (W$9/12) + (1/12),5),'main sheet'!$G:$M, 4, 0)) / VLOOKUP(ROUND($A643,5),'main sheet'!$G:$M, 4, 0)) * W$11</f>
        <v>7.7936162105167808E-4</v>
      </c>
      <c r="X643" s="19">
        <f>((VLOOKUP(ROUND($A643 + (X$9/12),5),'main sheet'!$G:$M, 4, 0) - VLOOKUP(ROUND($A643 + (X$9/12) + (1/12),5),'main sheet'!$G:$M, 4, 0)) / VLOOKUP(ROUND($A643,5),'main sheet'!$G:$M, 4, 0)) * X$11</f>
        <v>7.7884595077937961E-4</v>
      </c>
      <c r="Y643" s="19">
        <f>((VLOOKUP(ROUND($A643 + (Y$9/12),5),'main sheet'!$G:$M, 4, 0) - VLOOKUP(ROUND($A643 + (Y$9/12) + (1/12),5),'main sheet'!$G:$M, 4, 0)) / VLOOKUP(ROUND($A643,5),'main sheet'!$G:$M, 4, 0)) * Y$11</f>
        <v>7.7833062170405893E-4</v>
      </c>
      <c r="Z643" s="19">
        <f>((VLOOKUP(ROUND($A643 + (Z$9/12),5),'main sheet'!$G:$M, 4, 0) - VLOOKUP(ROUND($A643 + (Z$9/12) + (1/12),5),'main sheet'!$G:$M, 4, 0)) / VLOOKUP(ROUND($A643,5),'main sheet'!$G:$M, 4, 0)) * Z$11</f>
        <v>7.7781563359996054E-4</v>
      </c>
      <c r="AA643" s="19">
        <f>((VLOOKUP(ROUND($A643 + (AA$9/12),5),'main sheet'!$G:$M, 4, 0) - VLOOKUP(ROUND($A643 + (AA$9/12) + (1/12),5),'main sheet'!$G:$M, 4, 0)) / VLOOKUP(ROUND($A643,5),'main sheet'!$G:$M, 4, 0)) * AA$11</f>
        <v>7.7730098624147865E-4</v>
      </c>
      <c r="AB643" s="19">
        <f>((VLOOKUP(ROUND($A643 + (AB$9/12),5),'main sheet'!$G:$M, 4, 0) - VLOOKUP(ROUND($A643 + (AB$9/12) + (1/12),5),'main sheet'!$G:$M, 4, 0)) / VLOOKUP(ROUND($A643,5),'main sheet'!$G:$M, 4, 0)) * AB$11</f>
        <v>7.7678667940315603E-4</v>
      </c>
      <c r="AC643" s="19">
        <f>((VLOOKUP(ROUND($A643 + (AC$9/12),5),'main sheet'!$G:$M, 4, 0) - VLOOKUP(ROUND($A643 + (AC$9/12) + (1/12),5),'main sheet'!$G:$M, 4, 0)) / VLOOKUP(ROUND($A643,5),'main sheet'!$G:$M, 4, 0)) * AC$11</f>
        <v>7.762727128596854E-4</v>
      </c>
      <c r="AD643" s="19">
        <f>((VLOOKUP(ROUND($A643 + (AD$9/12),5),'main sheet'!$G:$M, 4, 0) - VLOOKUP(ROUND($A643 + (AD$9/12) + (1/12),5),'main sheet'!$G:$M, 4, 0)) / VLOOKUP(ROUND($A643,5),'main sheet'!$G:$M, 4, 0)) * AD$11</f>
        <v>7.7575908638590797E-4</v>
      </c>
      <c r="AE643" s="19">
        <f>((VLOOKUP(ROUND($A643 + (AE$9/12),5),'main sheet'!$G:$M, 4, 0) - VLOOKUP(ROUND($A643 + (AE$9/12) + (1/12),5),'main sheet'!$G:$M, 4, 0)) / VLOOKUP(ROUND($A643,5),'main sheet'!$G:$M, 4, 0)) * AE$11</f>
        <v>7.7524579975681419E-4</v>
      </c>
      <c r="AF643" s="19">
        <f>((VLOOKUP(ROUND($A643 + (AF$9/12),5),'main sheet'!$G:$M, 4, 0) - VLOOKUP(ROUND($A643 + (AF$9/12) + (1/12),5),'main sheet'!$G:$M, 4, 0)) / VLOOKUP(ROUND($A643,5),'main sheet'!$G:$M, 4, 0)) * AF$11</f>
        <v>8.461621228590192E-4</v>
      </c>
      <c r="AH643" s="18">
        <f t="shared" si="19"/>
        <v>52.5</v>
      </c>
      <c r="AI643" s="19">
        <f t="shared" si="20"/>
        <v>2.2202188911050965E-2</v>
      </c>
    </row>
    <row r="644" spans="1:35" x14ac:dyDescent="0.3">
      <c r="A644" s="19">
        <v>52.583333333333336</v>
      </c>
      <c r="C644" s="19">
        <f>((VLOOKUP(ROUND($A644 + (C$9/12),5),'main sheet'!$G:$M, 4, 0) - VLOOKUP(ROUND($A644 + (C$9/12) + (1/12),5),'main sheet'!$G:$M, 4, 0)) / VLOOKUP(ROUND($A644,5),'main sheet'!$G:$M, 4, 0)) * C$11</f>
        <v>6.7216267279627347E-4</v>
      </c>
      <c r="D644" s="19">
        <f>((VLOOKUP(ROUND($A644 + (D$9/12),5),'main sheet'!$G:$M, 4, 0) - VLOOKUP(ROUND($A644 + (D$9/12) + (1/12),5),'main sheet'!$G:$M, 4, 0)) / VLOOKUP(ROUND($A644,5),'main sheet'!$G:$M, 4, 0)) * D$11</f>
        <v>6.7151060900099682E-4</v>
      </c>
      <c r="E644" s="19">
        <f>((VLOOKUP(ROUND($A644 + (E$9/12),5),'main sheet'!$G:$M, 4, 0) - VLOOKUP(ROUND($A644 + (E$9/12) + (1/12),5),'main sheet'!$G:$M, 4, 0)) / VLOOKUP(ROUND($A644,5),'main sheet'!$G:$M, 4, 0)) * E$11</f>
        <v>6.7085917777163064E-4</v>
      </c>
      <c r="F644" s="19">
        <f>((VLOOKUP(ROUND($A644 + (F$9/12),5),'main sheet'!$G:$M, 4, 0) - VLOOKUP(ROUND($A644 + (F$9/12) + (1/12),5),'main sheet'!$G:$M, 4, 0)) / VLOOKUP(ROUND($A644,5),'main sheet'!$G:$M, 4, 0)) * F$11</f>
        <v>6.7020837849452396E-4</v>
      </c>
      <c r="G644" s="19">
        <f>((VLOOKUP(ROUND($A644 + (G$9/12),5),'main sheet'!$G:$M, 4, 0) - VLOOKUP(ROUND($A644 + (G$9/12) + (1/12),5),'main sheet'!$G:$M, 4, 0)) / VLOOKUP(ROUND($A644,5),'main sheet'!$G:$M, 4, 0)) * G$11</f>
        <v>7.2535472810300605E-4</v>
      </c>
      <c r="H644" s="19">
        <f>((VLOOKUP(ROUND($A644 + (H$9/12),5),'main sheet'!$G:$M, 4, 0) - VLOOKUP(ROUND($A644 + (H$9/12) + (1/12),5),'main sheet'!$G:$M, 4, 0)) / VLOOKUP(ROUND($A644,5),'main sheet'!$G:$M, 4, 0)) * H$11</f>
        <v>7.2465106279091568E-4</v>
      </c>
      <c r="I644" s="19">
        <f>((VLOOKUP(ROUND($A644 + (I$9/12),5),'main sheet'!$G:$M, 4, 0) - VLOOKUP(ROUND($A644 + (I$9/12) + (1/12),5),'main sheet'!$G:$M, 4, 0)) / VLOOKUP(ROUND($A644,5),'main sheet'!$G:$M, 4, 0)) * I$11</f>
        <v>7.2394808010327403E-4</v>
      </c>
      <c r="J644" s="19">
        <f>((VLOOKUP(ROUND($A644 + (J$9/12),5),'main sheet'!$G:$M, 4, 0) - VLOOKUP(ROUND($A644 + (J$9/12) + (1/12),5),'main sheet'!$G:$M, 4, 0)) / VLOOKUP(ROUND($A644,5),'main sheet'!$G:$M, 4, 0)) * J$11</f>
        <v>7.2324577937786852E-4</v>
      </c>
      <c r="K644" s="19">
        <f>((VLOOKUP(ROUND($A644 + (K$9/12),5),'main sheet'!$G:$M, 4, 0) - VLOOKUP(ROUND($A644 + (K$9/12) + (1/12),5),'main sheet'!$G:$M, 4, 0)) / VLOOKUP(ROUND($A644,5),'main sheet'!$G:$M, 4, 0)) * K$11</f>
        <v>7.2254415995312864E-4</v>
      </c>
      <c r="L644" s="19">
        <f>((VLOOKUP(ROUND($A644 + (L$9/12),5),'main sheet'!$G:$M, 4, 0) - VLOOKUP(ROUND($A644 + (L$9/12) + (1/12),5),'main sheet'!$G:$M, 4, 0)) / VLOOKUP(ROUND($A644,5),'main sheet'!$G:$M, 4, 0)) * L$11</f>
        <v>7.2184322116812592E-4</v>
      </c>
      <c r="M644" s="19">
        <f>((VLOOKUP(ROUND($A644 + (M$9/12),5),'main sheet'!$G:$M, 4, 0) - VLOOKUP(ROUND($A644 + (M$9/12) + (1/12),5),'main sheet'!$G:$M, 4, 0)) / VLOOKUP(ROUND($A644,5),'main sheet'!$G:$M, 4, 0)) * M$11</f>
        <v>7.2381925586259457E-4</v>
      </c>
      <c r="N644" s="19">
        <f>((VLOOKUP(ROUND($A644 + (N$9/12),5),'main sheet'!$G:$M, 4, 0) - VLOOKUP(ROUND($A644 + (N$9/12) + (1/12),5),'main sheet'!$G:$M, 4, 0)) / VLOOKUP(ROUND($A644,5),'main sheet'!$G:$M, 4, 0)) * N$11</f>
        <v>7.2334033559928734E-4</v>
      </c>
      <c r="O644" s="19">
        <f>((VLOOKUP(ROUND($A644 + (O$9/12),5),'main sheet'!$G:$M, 4, 0) - VLOOKUP(ROUND($A644 + (O$9/12) + (1/12),5),'main sheet'!$G:$M, 4, 0)) / VLOOKUP(ROUND($A644,5),'main sheet'!$G:$M, 4, 0)) * O$11</f>
        <v>7.2286173221704794E-4</v>
      </c>
      <c r="P644" s="19">
        <f>((VLOOKUP(ROUND($A644 + (P$9/12),5),'main sheet'!$G:$M, 4, 0) - VLOOKUP(ROUND($A644 + (P$9/12) + (1/12),5),'main sheet'!$G:$M, 4, 0)) / VLOOKUP(ROUND($A644,5),'main sheet'!$G:$M, 4, 0)) * P$11</f>
        <v>7.2238344550620945E-4</v>
      </c>
      <c r="Q644" s="19">
        <f>((VLOOKUP(ROUND($A644 + (Q$9/12),5),'main sheet'!$G:$M, 4, 0) - VLOOKUP(ROUND($A644 + (Q$9/12) + (1/12),5),'main sheet'!$G:$M, 4, 0)) / VLOOKUP(ROUND($A644,5),'main sheet'!$G:$M, 4, 0)) * Q$11</f>
        <v>7.2190547525724416E-4</v>
      </c>
      <c r="R644" s="19">
        <f>((VLOOKUP(ROUND($A644 + (R$9/12),5),'main sheet'!$G:$M, 4, 0) - VLOOKUP(ROUND($A644 + (R$9/12) + (1/12),5),'main sheet'!$G:$M, 4, 0)) / VLOOKUP(ROUND($A644,5),'main sheet'!$G:$M, 4, 0)) * R$11</f>
        <v>7.214278212607627E-4</v>
      </c>
      <c r="S644" s="19">
        <f>((VLOOKUP(ROUND($A644 + (S$9/12),5),'main sheet'!$G:$M, 4, 0) - VLOOKUP(ROUND($A644 + (S$9/12) + (1/12),5),'main sheet'!$G:$M, 4, 0)) / VLOOKUP(ROUND($A644,5),'main sheet'!$G:$M, 4, 0)) * S$11</f>
        <v>7.8195398574122698E-4</v>
      </c>
      <c r="T644" s="19">
        <f>((VLOOKUP(ROUND($A644 + (T$9/12),5),'main sheet'!$G:$M, 4, 0) - VLOOKUP(ROUND($A644 + (T$9/12) + (1/12),5),'main sheet'!$G:$M, 4, 0)) / VLOOKUP(ROUND($A644,5),'main sheet'!$G:$M, 4, 0)) * T$11</f>
        <v>7.8143660021201913E-4</v>
      </c>
      <c r="U644" s="19">
        <f>((VLOOKUP(ROUND($A644 + (U$9/12),5),'main sheet'!$G:$M, 4, 0) - VLOOKUP(ROUND($A644 + (U$9/12) + (1/12),5),'main sheet'!$G:$M, 4, 0)) / VLOOKUP(ROUND($A644,5),'main sheet'!$G:$M, 4, 0)) * U$11</f>
        <v>7.8091955701470143E-4</v>
      </c>
      <c r="V644" s="19">
        <f>((VLOOKUP(ROUND($A644 + (V$9/12),5),'main sheet'!$G:$M, 4, 0) - VLOOKUP(ROUND($A644 + (V$9/12) + (1/12),5),'main sheet'!$G:$M, 4, 0)) / VLOOKUP(ROUND($A644,5),'main sheet'!$G:$M, 4, 0)) * V$11</f>
        <v>7.8040285592276726E-4</v>
      </c>
      <c r="W644" s="19">
        <f>((VLOOKUP(ROUND($A644 + (W$9/12),5),'main sheet'!$G:$M, 4, 0) - VLOOKUP(ROUND($A644 + (W$9/12) + (1/12),5),'main sheet'!$G:$M, 4, 0)) / VLOOKUP(ROUND($A644,5),'main sheet'!$G:$M, 4, 0)) * W$11</f>
        <v>7.7988649670986013E-4</v>
      </c>
      <c r="X644" s="19">
        <f>((VLOOKUP(ROUND($A644 + (X$9/12),5),'main sheet'!$G:$M, 4, 0) - VLOOKUP(ROUND($A644 + (X$9/12) + (1/12),5),'main sheet'!$G:$M, 4, 0)) / VLOOKUP(ROUND($A644,5),'main sheet'!$G:$M, 4, 0)) * X$11</f>
        <v>7.793704791497735E-4</v>
      </c>
      <c r="Y644" s="19">
        <f>((VLOOKUP(ROUND($A644 + (Y$9/12),5),'main sheet'!$G:$M, 4, 0) - VLOOKUP(ROUND($A644 + (Y$9/12) + (1/12),5),'main sheet'!$G:$M, 4, 0)) / VLOOKUP(ROUND($A644,5),'main sheet'!$G:$M, 4, 0)) * Y$11</f>
        <v>7.7885480301645015E-4</v>
      </c>
      <c r="Z644" s="19">
        <f>((VLOOKUP(ROUND($A644 + (Z$9/12),5),'main sheet'!$G:$M, 4, 0) - VLOOKUP(ROUND($A644 + (Z$9/12) + (1/12),5),'main sheet'!$G:$M, 4, 0)) / VLOOKUP(ROUND($A644,5),'main sheet'!$G:$M, 4, 0)) * Z$11</f>
        <v>7.7833946808398256E-4</v>
      </c>
      <c r="AA644" s="19">
        <f>((VLOOKUP(ROUND($A644 + (AA$9/12),5),'main sheet'!$G:$M, 4, 0) - VLOOKUP(ROUND($A644 + (AA$9/12) + (1/12),5),'main sheet'!$G:$M, 4, 0)) / VLOOKUP(ROUND($A644,5),'main sheet'!$G:$M, 4, 0)) * AA$11</f>
        <v>7.7782447412661285E-4</v>
      </c>
      <c r="AB644" s="19">
        <f>((VLOOKUP(ROUND($A644 + (AB$9/12),5),'main sheet'!$G:$M, 4, 0) - VLOOKUP(ROUND($A644 + (AB$9/12) + (1/12),5),'main sheet'!$G:$M, 4, 0)) / VLOOKUP(ROUND($A644,5),'main sheet'!$G:$M, 4, 0)) * AB$11</f>
        <v>7.773098209187322E-4</v>
      </c>
      <c r="AC644" s="19">
        <f>((VLOOKUP(ROUND($A644 + (AC$9/12),5),'main sheet'!$G:$M, 4, 0) - VLOOKUP(ROUND($A644 + (AC$9/12) + (1/12),5),'main sheet'!$G:$M, 4, 0)) / VLOOKUP(ROUND($A644,5),'main sheet'!$G:$M, 4, 0)) * AC$11</f>
        <v>7.7679550823488142E-4</v>
      </c>
      <c r="AD644" s="19">
        <f>((VLOOKUP(ROUND($A644 + (AD$9/12),5),'main sheet'!$G:$M, 4, 0) - VLOOKUP(ROUND($A644 + (AD$9/12) + (1/12),5),'main sheet'!$G:$M, 4, 0)) / VLOOKUP(ROUND($A644,5),'main sheet'!$G:$M, 4, 0)) * AD$11</f>
        <v>7.7628153584975007E-4</v>
      </c>
      <c r="AE644" s="19">
        <f>((VLOOKUP(ROUND($A644 + (AE$9/12),5),'main sheet'!$G:$M, 4, 0) - VLOOKUP(ROUND($A644 + (AE$9/12) + (1/12),5),'main sheet'!$G:$M, 4, 0)) / VLOOKUP(ROUND($A644,5),'main sheet'!$G:$M, 4, 0)) * AE$11</f>
        <v>8.4729260386439222E-4</v>
      </c>
      <c r="AF644" s="19">
        <f>((VLOOKUP(ROUND($A644 + (AF$9/12),5),'main sheet'!$G:$M, 4, 0) - VLOOKUP(ROUND($A644 + (AF$9/12) + (1/12),5),'main sheet'!$G:$M, 4, 0)) / VLOOKUP(ROUND($A644,5),'main sheet'!$G:$M, 4, 0)) * AF$11</f>
        <v>8.4673198656434897E-4</v>
      </c>
      <c r="AH644" s="18">
        <f t="shared" si="19"/>
        <v>52.583333333333336</v>
      </c>
      <c r="AI644" s="19">
        <f t="shared" si="20"/>
        <v>2.240546611067239E-2</v>
      </c>
    </row>
    <row r="645" spans="1:35" x14ac:dyDescent="0.3">
      <c r="A645" s="19">
        <v>52.666666666666664</v>
      </c>
      <c r="C645" s="19">
        <f>((VLOOKUP(ROUND($A645 + (C$9/12),5),'main sheet'!$G:$M, 4, 0) - VLOOKUP(ROUND($A645 + (C$9/12) + (1/12),5),'main sheet'!$G:$M, 4, 0)) / VLOOKUP(ROUND($A645,5),'main sheet'!$G:$M, 4, 0)) * C$11</f>
        <v>6.7261565838969335E-4</v>
      </c>
      <c r="D645" s="19">
        <f>((VLOOKUP(ROUND($A645 + (D$9/12),5),'main sheet'!$G:$M, 4, 0) - VLOOKUP(ROUND($A645 + (D$9/12) + (1/12),5),'main sheet'!$G:$M, 4, 0)) / VLOOKUP(ROUND($A645,5),'main sheet'!$G:$M, 4, 0)) * D$11</f>
        <v>6.7196315515391047E-4</v>
      </c>
      <c r="E645" s="19">
        <f>((VLOOKUP(ROUND($A645 + (E$9/12),5),'main sheet'!$G:$M, 4, 0) - VLOOKUP(ROUND($A645 + (E$9/12) + (1/12),5),'main sheet'!$G:$M, 4, 0)) / VLOOKUP(ROUND($A645,5),'main sheet'!$G:$M, 4, 0)) * E$11</f>
        <v>6.7131128491033855E-4</v>
      </c>
      <c r="F645" s="19">
        <f>((VLOOKUP(ROUND($A645 + (F$9/12),5),'main sheet'!$G:$M, 4, 0) - VLOOKUP(ROUND($A645 + (F$9/12) + (1/12),5),'main sheet'!$G:$M, 4, 0)) / VLOOKUP(ROUND($A645,5),'main sheet'!$G:$M, 4, 0)) * F$11</f>
        <v>7.2654838429865554E-4</v>
      </c>
      <c r="G645" s="19">
        <f>((VLOOKUP(ROUND($A645 + (G$9/12),5),'main sheet'!$G:$M, 4, 0) - VLOOKUP(ROUND($A645 + (G$9/12) + (1/12),5),'main sheet'!$G:$M, 4, 0)) / VLOOKUP(ROUND($A645,5),'main sheet'!$G:$M, 4, 0)) * G$11</f>
        <v>7.2584356102284504E-4</v>
      </c>
      <c r="H645" s="19">
        <f>((VLOOKUP(ROUND($A645 + (H$9/12),5),'main sheet'!$G:$M, 4, 0) - VLOOKUP(ROUND($A645 + (H$9/12) + (1/12),5),'main sheet'!$G:$M, 4, 0)) / VLOOKUP(ROUND($A645,5),'main sheet'!$G:$M, 4, 0)) * H$11</f>
        <v>7.2513942149482176E-4</v>
      </c>
      <c r="I645" s="19">
        <f>((VLOOKUP(ROUND($A645 + (I$9/12),5),'main sheet'!$G:$M, 4, 0) - VLOOKUP(ROUND($A645 + (I$9/12) + (1/12),5),'main sheet'!$G:$M, 4, 0)) / VLOOKUP(ROUND($A645,5),'main sheet'!$G:$M, 4, 0)) * I$11</f>
        <v>7.2443596505128319E-4</v>
      </c>
      <c r="J645" s="19">
        <f>((VLOOKUP(ROUND($A645 + (J$9/12),5),'main sheet'!$G:$M, 4, 0) - VLOOKUP(ROUND($A645 + (J$9/12) + (1/12),5),'main sheet'!$G:$M, 4, 0)) / VLOOKUP(ROUND($A645,5),'main sheet'!$G:$M, 4, 0)) * J$11</f>
        <v>7.2373319102957048E-4</v>
      </c>
      <c r="K645" s="19">
        <f>((VLOOKUP(ROUND($A645 + (K$9/12),5),'main sheet'!$G:$M, 4, 0) - VLOOKUP(ROUND($A645 + (K$9/12) + (1/12),5),'main sheet'!$G:$M, 4, 0)) / VLOOKUP(ROUND($A645,5),'main sheet'!$G:$M, 4, 0)) * K$11</f>
        <v>7.2303109876766729E-4</v>
      </c>
      <c r="L645" s="19">
        <f>((VLOOKUP(ROUND($A645 + (L$9/12),5),'main sheet'!$G:$M, 4, 0) - VLOOKUP(ROUND($A645 + (L$9/12) + (1/12),5),'main sheet'!$G:$M, 4, 0)) / VLOOKUP(ROUND($A645,5),'main sheet'!$G:$M, 4, 0)) * L$11</f>
        <v>7.2232968760419978E-4</v>
      </c>
      <c r="M645" s="19">
        <f>((VLOOKUP(ROUND($A645 + (M$9/12),5),'main sheet'!$G:$M, 4, 0) - VLOOKUP(ROUND($A645 + (M$9/12) + (1/12),5),'main sheet'!$G:$M, 4, 0)) / VLOOKUP(ROUND($A645,5),'main sheet'!$G:$M, 4, 0)) * M$11</f>
        <v>7.2430705399304071E-4</v>
      </c>
      <c r="N645" s="19">
        <f>((VLOOKUP(ROUND($A645 + (N$9/12),5),'main sheet'!$G:$M, 4, 0) - VLOOKUP(ROUND($A645 + (N$9/12) + (1/12),5),'main sheet'!$G:$M, 4, 0)) / VLOOKUP(ROUND($A645,5),'main sheet'!$G:$M, 4, 0)) * N$11</f>
        <v>7.2382781097456075E-4</v>
      </c>
      <c r="O645" s="19">
        <f>((VLOOKUP(ROUND($A645 + (O$9/12),5),'main sheet'!$G:$M, 4, 0) - VLOOKUP(ROUND($A645 + (O$9/12) + (1/12),5),'main sheet'!$G:$M, 4, 0)) / VLOOKUP(ROUND($A645,5),'main sheet'!$G:$M, 4, 0)) * O$11</f>
        <v>7.2334888505070174E-4</v>
      </c>
      <c r="P645" s="19">
        <f>((VLOOKUP(ROUND($A645 + (P$9/12),5),'main sheet'!$G:$M, 4, 0) - VLOOKUP(ROUND($A645 + (P$9/12) + (1/12),5),'main sheet'!$G:$M, 4, 0)) / VLOOKUP(ROUND($A645,5),'main sheet'!$G:$M, 4, 0)) * P$11</f>
        <v>7.2287027601165561E-4</v>
      </c>
      <c r="Q645" s="19">
        <f>((VLOOKUP(ROUND($A645 + (Q$9/12),5),'main sheet'!$G:$M, 4, 0) - VLOOKUP(ROUND($A645 + (Q$9/12) + (1/12),5),'main sheet'!$G:$M, 4, 0)) / VLOOKUP(ROUND($A645,5),'main sheet'!$G:$M, 4, 0)) * Q$11</f>
        <v>7.2239198364775349E-4</v>
      </c>
      <c r="R645" s="19">
        <f>((VLOOKUP(ROUND($A645 + (R$9/12),5),'main sheet'!$G:$M, 4, 0) - VLOOKUP(ROUND($A645 + (R$9/12) + (1/12),5),'main sheet'!$G:$M, 4, 0)) / VLOOKUP(ROUND($A645,5),'main sheet'!$G:$M, 4, 0)) * R$11</f>
        <v>7.8299903917441961E-4</v>
      </c>
      <c r="S645" s="19">
        <f>((VLOOKUP(ROUND($A645 + (S$9/12),5),'main sheet'!$G:$M, 4, 0) - VLOOKUP(ROUND($A645 + (S$9/12) + (1/12),5),'main sheet'!$G:$M, 4, 0)) / VLOOKUP(ROUND($A645,5),'main sheet'!$G:$M, 4, 0)) * S$11</f>
        <v>7.82480962178024E-4</v>
      </c>
      <c r="T645" s="19">
        <f>((VLOOKUP(ROUND($A645 + (T$9/12),5),'main sheet'!$G:$M, 4, 0) - VLOOKUP(ROUND($A645 + (T$9/12) + (1/12),5),'main sheet'!$G:$M, 4, 0)) / VLOOKUP(ROUND($A645,5),'main sheet'!$G:$M, 4, 0)) * T$11</f>
        <v>7.8196322797103256E-4</v>
      </c>
      <c r="U645" s="19">
        <f>((VLOOKUP(ROUND($A645 + (U$9/12),5),'main sheet'!$G:$M, 4, 0) - VLOOKUP(ROUND($A645 + (U$9/12) + (1/12),5),'main sheet'!$G:$M, 4, 0)) / VLOOKUP(ROUND($A645,5),'main sheet'!$G:$M, 4, 0)) * U$11</f>
        <v>7.8144583632663639E-4</v>
      </c>
      <c r="V645" s="19">
        <f>((VLOOKUP(ROUND($A645 + (V$9/12),5),'main sheet'!$G:$M, 4, 0) - VLOOKUP(ROUND($A645 + (V$9/12) + (1/12),5),'main sheet'!$G:$M, 4, 0)) / VLOOKUP(ROUND($A645,5),'main sheet'!$G:$M, 4, 0)) * V$11</f>
        <v>7.8092878701817628E-4</v>
      </c>
      <c r="W645" s="19">
        <f>((VLOOKUP(ROUND($A645 + (W$9/12),5),'main sheet'!$G:$M, 4, 0) - VLOOKUP(ROUND($A645 + (W$9/12) + (1/12),5),'main sheet'!$G:$M, 4, 0)) / VLOOKUP(ROUND($A645,5),'main sheet'!$G:$M, 4, 0)) * W$11</f>
        <v>7.8041207981914334E-4</v>
      </c>
      <c r="X645" s="19">
        <f>((VLOOKUP(ROUND($A645 + (X$9/12),5),'main sheet'!$G:$M, 4, 0) - VLOOKUP(ROUND($A645 + (X$9/12) + (1/12),5),'main sheet'!$G:$M, 4, 0)) / VLOOKUP(ROUND($A645,5),'main sheet'!$G:$M, 4, 0)) * X$11</f>
        <v>7.7989571450317837E-4</v>
      </c>
      <c r="Y645" s="19">
        <f>((VLOOKUP(ROUND($A645 + (Y$9/12),5),'main sheet'!$G:$M, 4, 0) - VLOOKUP(ROUND($A645 + (Y$9/12) + (1/12),5),'main sheet'!$G:$M, 4, 0)) / VLOOKUP(ROUND($A645,5),'main sheet'!$G:$M, 4, 0)) * Y$11</f>
        <v>7.793796908440718E-4</v>
      </c>
      <c r="Z645" s="19">
        <f>((VLOOKUP(ROUND($A645 + (Z$9/12),5),'main sheet'!$G:$M, 4, 0) - VLOOKUP(ROUND($A645 + (Z$9/12) + (1/12),5),'main sheet'!$G:$M, 4, 0)) / VLOOKUP(ROUND($A645,5),'main sheet'!$G:$M, 4, 0)) * Z$11</f>
        <v>7.7886400861576402E-4</v>
      </c>
      <c r="AA645" s="19">
        <f>((VLOOKUP(ROUND($A645 + (AA$9/12),5),'main sheet'!$G:$M, 4, 0) - VLOOKUP(ROUND($A645 + (AA$9/12) + (1/12),5),'main sheet'!$G:$M, 4, 0)) / VLOOKUP(ROUND($A645,5),'main sheet'!$G:$M, 4, 0)) * AA$11</f>
        <v>7.7834866759234501E-4</v>
      </c>
      <c r="AB645" s="19">
        <f>((VLOOKUP(ROUND($A645 + (AB$9/12),5),'main sheet'!$G:$M, 4, 0) - VLOOKUP(ROUND($A645 + (AB$9/12) + (1/12),5),'main sheet'!$G:$M, 4, 0)) / VLOOKUP(ROUND($A645,5),'main sheet'!$G:$M, 4, 0)) * AB$11</f>
        <v>7.7783366754805375E-4</v>
      </c>
      <c r="AC645" s="19">
        <f>((VLOOKUP(ROUND($A645 + (AC$9/12),5),'main sheet'!$G:$M, 4, 0) - VLOOKUP(ROUND($A645 + (AC$9/12) + (1/12),5),'main sheet'!$G:$M, 4, 0)) / VLOOKUP(ROUND($A645,5),'main sheet'!$G:$M, 4, 0)) * AC$11</f>
        <v>7.7731900825727914E-4</v>
      </c>
      <c r="AD645" s="19">
        <f>((VLOOKUP(ROUND($A645 + (AD$9/12),5),'main sheet'!$G:$M, 4, 0) - VLOOKUP(ROUND($A645 + (AD$9/12) + (1/12),5),'main sheet'!$G:$M, 4, 0)) / VLOOKUP(ROUND($A645,5),'main sheet'!$G:$M, 4, 0)) * AD$11</f>
        <v>8.4842498001533393E-4</v>
      </c>
      <c r="AE645" s="19">
        <f>((VLOOKUP(ROUND($A645 + (AE$9/12),5),'main sheet'!$G:$M, 4, 0) - VLOOKUP(ROUND($A645 + (AE$9/12) + (1/12),5),'main sheet'!$G:$M, 4, 0)) / VLOOKUP(ROUND($A645,5),'main sheet'!$G:$M, 4, 0)) * AE$11</f>
        <v>8.47863613470393E-4</v>
      </c>
      <c r="AF645" s="19">
        <f>((VLOOKUP(ROUND($A645 + (AF$9/12),5),'main sheet'!$G:$M, 4, 0) - VLOOKUP(ROUND($A645 + (AF$9/12) + (1/12),5),'main sheet'!$G:$M, 4, 0)) / VLOOKUP(ROUND($A645,5),'main sheet'!$G:$M, 4, 0)) * AF$11</f>
        <v>8.473026183577003E-4</v>
      </c>
      <c r="AH645" s="18">
        <f t="shared" si="19"/>
        <v>52.666666666666664</v>
      </c>
      <c r="AI645" s="19">
        <f t="shared" si="20"/>
        <v>2.2609159319092249E-2</v>
      </c>
    </row>
    <row r="646" spans="1:35" x14ac:dyDescent="0.3">
      <c r="A646" s="19">
        <v>52.75</v>
      </c>
      <c r="C646" s="19">
        <f>((VLOOKUP(ROUND($A646 + (C$9/12),5),'main sheet'!$G:$M, 4, 0) - VLOOKUP(ROUND($A646 + (C$9/12) + (1/12),5),'main sheet'!$G:$M, 4, 0)) / VLOOKUP(ROUND($A646,5),'main sheet'!$G:$M, 4, 0)) * C$11</f>
        <v>6.7306925494928455E-4</v>
      </c>
      <c r="D646" s="19">
        <f>((VLOOKUP(ROUND($A646 + (D$9/12),5),'main sheet'!$G:$M, 4, 0) - VLOOKUP(ROUND($A646 + (D$9/12) + (1/12),5),'main sheet'!$G:$M, 4, 0)) / VLOOKUP(ROUND($A646,5),'main sheet'!$G:$M, 4, 0)) * D$11</f>
        <v>6.7241631168029811E-4</v>
      </c>
      <c r="E646" s="19">
        <f>((VLOOKUP(ROUND($A646 + (E$9/12),5),'main sheet'!$G:$M, 4, 0) - VLOOKUP(ROUND($A646 + (E$9/12) + (1/12),5),'main sheet'!$G:$M, 4, 0)) / VLOOKUP(ROUND($A646,5),'main sheet'!$G:$M, 4, 0)) * E$11</f>
        <v>7.2774433531626456E-4</v>
      </c>
      <c r="F646" s="19">
        <f>((VLOOKUP(ROUND($A646 + (F$9/12),5),'main sheet'!$G:$M, 4, 0) - VLOOKUP(ROUND($A646 + (F$9/12) + (1/12),5),'main sheet'!$G:$M, 4, 0)) / VLOOKUP(ROUND($A646,5),'main sheet'!$G:$M, 4, 0)) * F$11</f>
        <v>7.2703835185053108E-4</v>
      </c>
      <c r="G646" s="19">
        <f>((VLOOKUP(ROUND($A646 + (G$9/12),5),'main sheet'!$G:$M, 4, 0) - VLOOKUP(ROUND($A646 + (G$9/12) + (1/12),5),'main sheet'!$G:$M, 4, 0)) / VLOOKUP(ROUND($A646,5),'main sheet'!$G:$M, 4, 0)) * G$11</f>
        <v>7.2633305325808318E-4</v>
      </c>
      <c r="H646" s="19">
        <f>((VLOOKUP(ROUND($A646 + (H$9/12),5),'main sheet'!$G:$M, 4, 0) - VLOOKUP(ROUND($A646 + (H$9/12) + (1/12),5),'main sheet'!$G:$M, 4, 0)) / VLOOKUP(ROUND($A646,5),'main sheet'!$G:$M, 4, 0)) * H$11</f>
        <v>7.2562843887452621E-4</v>
      </c>
      <c r="I646" s="19">
        <f>((VLOOKUP(ROUND($A646 + (I$9/12),5),'main sheet'!$G:$M, 4, 0) - VLOOKUP(ROUND($A646 + (I$9/12) + (1/12),5),'main sheet'!$G:$M, 4, 0)) / VLOOKUP(ROUND($A646,5),'main sheet'!$G:$M, 4, 0)) * I$11</f>
        <v>7.2492450803611052E-4</v>
      </c>
      <c r="J646" s="19">
        <f>((VLOOKUP(ROUND($A646 + (J$9/12),5),'main sheet'!$G:$M, 4, 0) - VLOOKUP(ROUND($A646 + (J$9/12) + (1/12),5),'main sheet'!$G:$M, 4, 0)) / VLOOKUP(ROUND($A646,5),'main sheet'!$G:$M, 4, 0)) * J$11</f>
        <v>7.2422126007973037E-4</v>
      </c>
      <c r="K646" s="19">
        <f>((VLOOKUP(ROUND($A646 + (K$9/12),5),'main sheet'!$G:$M, 4, 0) - VLOOKUP(ROUND($A646 + (K$9/12) + (1/12),5),'main sheet'!$G:$M, 4, 0)) / VLOOKUP(ROUND($A646,5),'main sheet'!$G:$M, 4, 0)) * K$11</f>
        <v>7.2351869434292282E-4</v>
      </c>
      <c r="L646" s="19">
        <f>((VLOOKUP(ROUND($A646 + (L$9/12),5),'main sheet'!$G:$M, 4, 0) - VLOOKUP(ROUND($A646 + (L$9/12) + (1/12),5),'main sheet'!$G:$M, 4, 0)) / VLOOKUP(ROUND($A646,5),'main sheet'!$G:$M, 4, 0)) * L$11</f>
        <v>7.2281681016386811E-4</v>
      </c>
      <c r="M646" s="19">
        <f>((VLOOKUP(ROUND($A646 + (M$9/12),5),'main sheet'!$G:$M, 4, 0) - VLOOKUP(ROUND($A646 + (M$9/12) + (1/12),5),'main sheet'!$G:$M, 4, 0)) / VLOOKUP(ROUND($A646,5),'main sheet'!$G:$M, 4, 0)) * M$11</f>
        <v>7.2479551004320968E-4</v>
      </c>
      <c r="N646" s="19">
        <f>((VLOOKUP(ROUND($A646 + (N$9/12),5),'main sheet'!$G:$M, 4, 0) - VLOOKUP(ROUND($A646 + (N$9/12) + (1/12),5),'main sheet'!$G:$M, 4, 0)) / VLOOKUP(ROUND($A646,5),'main sheet'!$G:$M, 4, 0)) * N$11</f>
        <v>7.2431594383423939E-4</v>
      </c>
      <c r="O646" s="19">
        <f>((VLOOKUP(ROUND($A646 + (O$9/12),5),'main sheet'!$G:$M, 4, 0) - VLOOKUP(ROUND($A646 + (O$9/12) + (1/12),5),'main sheet'!$G:$M, 4, 0)) / VLOOKUP(ROUND($A646,5),'main sheet'!$G:$M, 4, 0)) * O$11</f>
        <v>7.2383669493373149E-4</v>
      </c>
      <c r="P646" s="19">
        <f>((VLOOKUP(ROUND($A646 + (P$9/12),5),'main sheet'!$G:$M, 4, 0) - VLOOKUP(ROUND($A646 + (P$9/12) + (1/12),5),'main sheet'!$G:$M, 4, 0)) / VLOOKUP(ROUND($A646,5),'main sheet'!$G:$M, 4, 0)) * P$11</f>
        <v>7.2335776313173629E-4</v>
      </c>
      <c r="Q646" s="19">
        <f>((VLOOKUP(ROUND($A646 + (Q$9/12),5),'main sheet'!$G:$M, 4, 0) - VLOOKUP(ROUND($A646 + (Q$9/12) + (1/12),5),'main sheet'!$G:$M, 4, 0)) / VLOOKUP(ROUND($A646,5),'main sheet'!$G:$M, 4, 0)) * Q$11</f>
        <v>7.8404584537538886E-4</v>
      </c>
      <c r="R646" s="19">
        <f>((VLOOKUP(ROUND($A646 + (R$9/12),5),'main sheet'!$G:$M, 4, 0) - VLOOKUP(ROUND($A646 + (R$9/12) + (1/12),5),'main sheet'!$G:$M, 4, 0)) / VLOOKUP(ROUND($A646,5),'main sheet'!$G:$M, 4, 0)) * R$11</f>
        <v>7.8352707575207378E-4</v>
      </c>
      <c r="S646" s="19">
        <f>((VLOOKUP(ROUND($A646 + (S$9/12),5),'main sheet'!$G:$M, 4, 0) - VLOOKUP(ROUND($A646 + (S$9/12) + (1/12),5),'main sheet'!$G:$M, 4, 0)) / VLOOKUP(ROUND($A646,5),'main sheet'!$G:$M, 4, 0)) * S$11</f>
        <v>7.8300864937644462E-4</v>
      </c>
      <c r="T646" s="19">
        <f>((VLOOKUP(ROUND($A646 + (T$9/12),5),'main sheet'!$G:$M, 4, 0) - VLOOKUP(ROUND($A646 + (T$9/12) + (1/12),5),'main sheet'!$G:$M, 4, 0)) / VLOOKUP(ROUND($A646,5),'main sheet'!$G:$M, 4, 0)) * T$11</f>
        <v>7.8249056602138899E-4</v>
      </c>
      <c r="U646" s="19">
        <f>((VLOOKUP(ROUND($A646 + (U$9/12),5),'main sheet'!$G:$M, 4, 0) - VLOOKUP(ROUND($A646 + (U$9/12) + (1/12),5),'main sheet'!$G:$M, 4, 0)) / VLOOKUP(ROUND($A646,5),'main sheet'!$G:$M, 4, 0)) * U$11</f>
        <v>7.81972825459945E-4</v>
      </c>
      <c r="V646" s="19">
        <f>((VLOOKUP(ROUND($A646 + (V$9/12),5),'main sheet'!$G:$M, 4, 0) - VLOOKUP(ROUND($A646 + (V$9/12) + (1/12),5),'main sheet'!$G:$M, 4, 0)) / VLOOKUP(ROUND($A646,5),'main sheet'!$G:$M, 4, 0)) * V$11</f>
        <v>7.8145542746530059E-4</v>
      </c>
      <c r="W646" s="19">
        <f>((VLOOKUP(ROUND($A646 + (W$9/12),5),'main sheet'!$G:$M, 4, 0) - VLOOKUP(ROUND($A646 + (W$9/12) + (1/12),5),'main sheet'!$G:$M, 4, 0)) / VLOOKUP(ROUND($A646,5),'main sheet'!$G:$M, 4, 0)) * W$11</f>
        <v>7.8093837181079397E-4</v>
      </c>
      <c r="X646" s="19">
        <f>((VLOOKUP(ROUND($A646 + (X$9/12),5),'main sheet'!$G:$M, 4, 0) - VLOOKUP(ROUND($A646 + (X$9/12) + (1/12),5),'main sheet'!$G:$M, 4, 0)) / VLOOKUP(ROUND($A646,5),'main sheet'!$G:$M, 4, 0)) * X$11</f>
        <v>7.8042165826991351E-4</v>
      </c>
      <c r="Y646" s="19">
        <f>((VLOOKUP(ROUND($A646 + (Y$9/12),5),'main sheet'!$G:$M, 4, 0) - VLOOKUP(ROUND($A646 + (Y$9/12) + (1/12),5),'main sheet'!$G:$M, 4, 0)) / VLOOKUP(ROUND($A646,5),'main sheet'!$G:$M, 4, 0)) * Y$11</f>
        <v>7.79905286616297E-4</v>
      </c>
      <c r="Z646" s="19">
        <f>((VLOOKUP(ROUND($A646 + (Z$9/12),5),'main sheet'!$G:$M, 4, 0) - VLOOKUP(ROUND($A646 + (Z$9/12) + (1/12),5),'main sheet'!$G:$M, 4, 0)) / VLOOKUP(ROUND($A646,5),'main sheet'!$G:$M, 4, 0)) * Z$11</f>
        <v>7.7938925662373237E-4</v>
      </c>
      <c r="AA646" s="19">
        <f>((VLOOKUP(ROUND($A646 + (AA$9/12),5),'main sheet'!$G:$M, 4, 0) - VLOOKUP(ROUND($A646 + (AA$9/12) + (1/12),5),'main sheet'!$G:$M, 4, 0)) / VLOOKUP(ROUND($A646,5),'main sheet'!$G:$M, 4, 0)) * AA$11</f>
        <v>7.7887356806615718E-4</v>
      </c>
      <c r="AB646" s="19">
        <f>((VLOOKUP(ROUND($A646 + (AB$9/12),5),'main sheet'!$G:$M, 4, 0) - VLOOKUP(ROUND($A646 + (AB$9/12) + (1/12),5),'main sheet'!$G:$M, 4, 0)) / VLOOKUP(ROUND($A646,5),'main sheet'!$G:$M, 4, 0)) * AB$11</f>
        <v>7.7835822071765828E-4</v>
      </c>
      <c r="AC646" s="19">
        <f>((VLOOKUP(ROUND($A646 + (AC$9/12),5),'main sheet'!$G:$M, 4, 0) - VLOOKUP(ROUND($A646 + (AC$9/12) + (1/12),5),'main sheet'!$G:$M, 4, 0)) / VLOOKUP(ROUND($A646,5),'main sheet'!$G:$M, 4, 0)) * AC$11</f>
        <v>8.4955925539206194E-4</v>
      </c>
      <c r="AD646" s="19">
        <f>((VLOOKUP(ROUND($A646 + (AD$9/12),5),'main sheet'!$G:$M, 4, 0) - VLOOKUP(ROUND($A646 + (AD$9/12) + (1/12),5),'main sheet'!$G:$M, 4, 0)) / VLOOKUP(ROUND($A646,5),'main sheet'!$G:$M, 4, 0)) * AD$11</f>
        <v>8.4899713834558682E-4</v>
      </c>
      <c r="AE646" s="19">
        <f>((VLOOKUP(ROUND($A646 + (AE$9/12),5),'main sheet'!$G:$M, 4, 0) - VLOOKUP(ROUND($A646 + (AE$9/12) + (1/12),5),'main sheet'!$G:$M, 4, 0)) / VLOOKUP(ROUND($A646,5),'main sheet'!$G:$M, 4, 0)) * AE$11</f>
        <v>8.4843539322793451E-4</v>
      </c>
      <c r="AF646" s="19">
        <f>((VLOOKUP(ROUND($A646 + (AF$9/12),5),'main sheet'!$G:$M, 4, 0) - VLOOKUP(ROUND($A646 + (AF$9/12) + (1/12),5),'main sheet'!$G:$M, 4, 0)) / VLOOKUP(ROUND($A646,5),'main sheet'!$G:$M, 4, 0)) * AF$11</f>
        <v>8.4787401979301595E-4</v>
      </c>
      <c r="AH646" s="18">
        <f t="shared" si="19"/>
        <v>52.75</v>
      </c>
      <c r="AI646" s="19">
        <f t="shared" si="20"/>
        <v>2.2813269488808227E-2</v>
      </c>
    </row>
    <row r="647" spans="1:35" x14ac:dyDescent="0.3">
      <c r="A647" s="19">
        <v>52.833333333333336</v>
      </c>
      <c r="C647" s="19">
        <f>((VLOOKUP(ROUND($A647 + (C$9/12),5),'main sheet'!$G:$M, 4, 0) - VLOOKUP(ROUND($A647 + (C$9/12) + (1/12),5),'main sheet'!$G:$M, 4, 0)) / VLOOKUP(ROUND($A647,5),'main sheet'!$G:$M, 4, 0)) * C$11</f>
        <v>6.7352346371194556E-4</v>
      </c>
      <c r="D647" s="19">
        <f>((VLOOKUP(ROUND($A647 + (D$9/12),5),'main sheet'!$G:$M, 4, 0) - VLOOKUP(ROUND($A647 + (D$9/12) + (1/12),5),'main sheet'!$G:$M, 4, 0)) / VLOOKUP(ROUND($A647,5),'main sheet'!$G:$M, 4, 0)) * D$11</f>
        <v>7.2894258646718016E-4</v>
      </c>
      <c r="E647" s="19">
        <f>((VLOOKUP(ROUND($A647 + (E$9/12),5),'main sheet'!$G:$M, 4, 0) - VLOOKUP(ROUND($A647 + (E$9/12) + (1/12),5),'main sheet'!$G:$M, 4, 0)) / VLOOKUP(ROUND($A647,5),'main sheet'!$G:$M, 4, 0)) * E$11</f>
        <v>7.2823544058016863E-4</v>
      </c>
      <c r="F647" s="19">
        <f>((VLOOKUP(ROUND($A647 + (F$9/12),5),'main sheet'!$G:$M, 4, 0) - VLOOKUP(ROUND($A647 + (F$9/12) + (1/12),5),'main sheet'!$G:$M, 4, 0)) / VLOOKUP(ROUND($A647,5),'main sheet'!$G:$M, 4, 0)) * F$11</f>
        <v>7.2752898069410531E-4</v>
      </c>
      <c r="G647" s="19">
        <f>((VLOOKUP(ROUND($A647 + (G$9/12),5),'main sheet'!$G:$M, 4, 0) - VLOOKUP(ROUND($A647 + (G$9/12) + (1/12),5),'main sheet'!$G:$M, 4, 0)) / VLOOKUP(ROUND($A647,5),'main sheet'!$G:$M, 4, 0)) * G$11</f>
        <v>7.2682320614350204E-4</v>
      </c>
      <c r="H647" s="19">
        <f>((VLOOKUP(ROUND($A647 + (H$9/12),5),'main sheet'!$G:$M, 4, 0) - VLOOKUP(ROUND($A647 + (H$9/12) + (1/12),5),'main sheet'!$G:$M, 4, 0)) / VLOOKUP(ROUND($A647,5),'main sheet'!$G:$M, 4, 0)) * H$11</f>
        <v>7.2611811626351595E-4</v>
      </c>
      <c r="I647" s="19">
        <f>((VLOOKUP(ROUND($A647 + (I$9/12),5),'main sheet'!$G:$M, 4, 0) - VLOOKUP(ROUND($A647 + (I$9/12) + (1/12),5),'main sheet'!$G:$M, 4, 0)) / VLOOKUP(ROUND($A647,5),'main sheet'!$G:$M, 4, 0)) * I$11</f>
        <v>7.254137103899494E-4</v>
      </c>
      <c r="J647" s="19">
        <f>((VLOOKUP(ROUND($A647 + (J$9/12),5),'main sheet'!$G:$M, 4, 0) - VLOOKUP(ROUND($A647 + (J$9/12) + (1/12),5),'main sheet'!$G:$M, 4, 0)) / VLOOKUP(ROUND($A647,5),'main sheet'!$G:$M, 4, 0)) * J$11</f>
        <v>7.2470998785924897E-4</v>
      </c>
      <c r="K647" s="19">
        <f>((VLOOKUP(ROUND($A647 + (K$9/12),5),'main sheet'!$G:$M, 4, 0) - VLOOKUP(ROUND($A647 + (K$9/12) + (1/12),5),'main sheet'!$G:$M, 4, 0)) / VLOOKUP(ROUND($A647,5),'main sheet'!$G:$M, 4, 0)) * K$11</f>
        <v>7.2400694800850494E-4</v>
      </c>
      <c r="L647" s="19">
        <f>((VLOOKUP(ROUND($A647 + (L$9/12),5),'main sheet'!$G:$M, 4, 0) - VLOOKUP(ROUND($A647 + (L$9/12) + (1/12),5),'main sheet'!$G:$M, 4, 0)) / VLOOKUP(ROUND($A647,5),'main sheet'!$G:$M, 4, 0)) * L$11</f>
        <v>7.2330459017545074E-4</v>
      </c>
      <c r="M647" s="19">
        <f>((VLOOKUP(ROUND($A647 + (M$9/12),5),'main sheet'!$G:$M, 4, 0) - VLOOKUP(ROUND($A647 + (M$9/12) + (1/12),5),'main sheet'!$G:$M, 4, 0)) / VLOOKUP(ROUND($A647,5),'main sheet'!$G:$M, 4, 0)) * M$11</f>
        <v>7.2528462534505751E-4</v>
      </c>
      <c r="N647" s="19">
        <f>((VLOOKUP(ROUND($A647 + (N$9/12),5),'main sheet'!$G:$M, 4, 0) - VLOOKUP(ROUND($A647 + (N$9/12) + (1/12),5),'main sheet'!$G:$M, 4, 0)) / VLOOKUP(ROUND($A647,5),'main sheet'!$G:$M, 4, 0)) * N$11</f>
        <v>7.2480473550939829E-4</v>
      </c>
      <c r="O647" s="19">
        <f>((VLOOKUP(ROUND($A647 + (O$9/12),5),'main sheet'!$G:$M, 4, 0) - VLOOKUP(ROUND($A647 + (O$9/12) + (1/12),5),'main sheet'!$G:$M, 4, 0)) / VLOOKUP(ROUND($A647,5),'main sheet'!$G:$M, 4, 0)) * O$11</f>
        <v>7.243251631963314E-4</v>
      </c>
      <c r="P647" s="19">
        <f>((VLOOKUP(ROUND($A647 + (P$9/12),5),'main sheet'!$G:$M, 4, 0) - VLOOKUP(ROUND($A647 + (P$9/12) + (1/12),5),'main sheet'!$G:$M, 4, 0)) / VLOOKUP(ROUND($A647,5),'main sheet'!$G:$M, 4, 0)) * P$11</f>
        <v>7.8509440812002255E-4</v>
      </c>
      <c r="Q647" s="19">
        <f>((VLOOKUP(ROUND($A647 + (Q$9/12),5),'main sheet'!$G:$M, 4, 0) - VLOOKUP(ROUND($A647 + (Q$9/12) + (1/12),5),'main sheet'!$G:$M, 4, 0)) / VLOOKUP(ROUND($A647,5),'main sheet'!$G:$M, 4, 0)) * Q$11</f>
        <v>7.8457494470755829E-4</v>
      </c>
      <c r="R647" s="19">
        <f>((VLOOKUP(ROUND($A647 + (R$9/12),5),'main sheet'!$G:$M, 4, 0) - VLOOKUP(ROUND($A647 + (R$9/12) + (1/12),5),'main sheet'!$G:$M, 4, 0)) / VLOOKUP(ROUND($A647,5),'main sheet'!$G:$M, 4, 0)) * R$11</f>
        <v>7.840558250018305E-4</v>
      </c>
      <c r="S647" s="19">
        <f>((VLOOKUP(ROUND($A647 + (S$9/12),5),'main sheet'!$G:$M, 4, 0) - VLOOKUP(ROUND($A647 + (S$9/12) + (1/12),5),'main sheet'!$G:$M, 4, 0)) / VLOOKUP(ROUND($A647,5),'main sheet'!$G:$M, 4, 0)) * S$11</f>
        <v>7.835370487754231E-4</v>
      </c>
      <c r="T647" s="19">
        <f>((VLOOKUP(ROUND($A647 + (T$9/12),5),'main sheet'!$G:$M, 4, 0) - VLOOKUP(ROUND($A647 + (T$9/12) + (1/12),5),'main sheet'!$G:$M, 4, 0)) / VLOOKUP(ROUND($A647,5),'main sheet'!$G:$M, 4, 0)) * T$11</f>
        <v>7.8301861580107063E-4</v>
      </c>
      <c r="U647" s="19">
        <f>((VLOOKUP(ROUND($A647 + (U$9/12),5),'main sheet'!$G:$M, 4, 0) - VLOOKUP(ROUND($A647 + (U$9/12) + (1/12),5),'main sheet'!$G:$M, 4, 0)) / VLOOKUP(ROUND($A647,5),'main sheet'!$G:$M, 4, 0)) * U$11</f>
        <v>7.8250052585165789E-4</v>
      </c>
      <c r="V647" s="19">
        <f>((VLOOKUP(ROUND($A647 + (V$9/12),5),'main sheet'!$G:$M, 4, 0) - VLOOKUP(ROUND($A647 + (V$9/12) + (1/12),5),'main sheet'!$G:$M, 4, 0)) / VLOOKUP(ROUND($A647,5),'main sheet'!$G:$M, 4, 0)) * V$11</f>
        <v>7.8198277870021983E-4</v>
      </c>
      <c r="W647" s="19">
        <f>((VLOOKUP(ROUND($A647 + (W$9/12),5),'main sheet'!$G:$M, 4, 0) - VLOOKUP(ROUND($A647 + (W$9/12) + (1/12),5),'main sheet'!$G:$M, 4, 0)) / VLOOKUP(ROUND($A647,5),'main sheet'!$G:$M, 4, 0)) * W$11</f>
        <v>7.814653741199418E-4</v>
      </c>
      <c r="X647" s="19">
        <f>((VLOOKUP(ROUND($A647 + (X$9/12),5),'main sheet'!$G:$M, 4, 0) - VLOOKUP(ROUND($A647 + (X$9/12) + (1/12),5),'main sheet'!$G:$M, 4, 0)) / VLOOKUP(ROUND($A647,5),'main sheet'!$G:$M, 4, 0)) * X$11</f>
        <v>7.8094831188415907E-4</v>
      </c>
      <c r="Y647" s="19">
        <f>((VLOOKUP(ROUND($A647 + (Y$9/12),5),'main sheet'!$G:$M, 4, 0) - VLOOKUP(ROUND($A647 + (Y$9/12) + (1/12),5),'main sheet'!$G:$M, 4, 0)) / VLOOKUP(ROUND($A647,5),'main sheet'!$G:$M, 4, 0)) * Y$11</f>
        <v>7.8043159176635689E-4</v>
      </c>
      <c r="Z647" s="19">
        <f>((VLOOKUP(ROUND($A647 + (Z$9/12),5),'main sheet'!$G:$M, 4, 0) - VLOOKUP(ROUND($A647 + (Z$9/12) + (1/12),5),'main sheet'!$G:$M, 4, 0)) / VLOOKUP(ROUND($A647,5),'main sheet'!$G:$M, 4, 0)) * Z$11</f>
        <v>7.799152135401703E-4</v>
      </c>
      <c r="AA647" s="19">
        <f>((VLOOKUP(ROUND($A647 + (AA$9/12),5),'main sheet'!$G:$M, 4, 0) - VLOOKUP(ROUND($A647 + (AA$9/12) + (1/12),5),'main sheet'!$G:$M, 4, 0)) / VLOOKUP(ROUND($A647,5),'main sheet'!$G:$M, 4, 0)) * AA$11</f>
        <v>7.7939917697938455E-4</v>
      </c>
      <c r="AB647" s="19">
        <f>((VLOOKUP(ROUND($A647 + (AB$9/12),5),'main sheet'!$G:$M, 4, 0) - VLOOKUP(ROUND($A647 + (AB$9/12) + (1/12),5),'main sheet'!$G:$M, 4, 0)) / VLOOKUP(ROUND($A647,5),'main sheet'!$G:$M, 4, 0)) * AB$11</f>
        <v>8.5069543408597046E-4</v>
      </c>
      <c r="AC647" s="19">
        <f>((VLOOKUP(ROUND($A647 + (AC$9/12),5),'main sheet'!$G:$M, 4, 0) - VLOOKUP(ROUND($A647 + (AC$9/12) + (1/12),5),'main sheet'!$G:$M, 4, 0)) / VLOOKUP(ROUND($A647,5),'main sheet'!$G:$M, 4, 0)) * AC$11</f>
        <v>8.5013256527861729E-4</v>
      </c>
      <c r="AD647" s="19">
        <f>((VLOOKUP(ROUND($A647 + (AD$9/12),5),'main sheet'!$G:$M, 4, 0) - VLOOKUP(ROUND($A647 + (AD$9/12) + (1/12),5),'main sheet'!$G:$M, 4, 0)) / VLOOKUP(ROUND($A647,5),'main sheet'!$G:$M, 4, 0)) * AD$11</f>
        <v>8.4957006889749525E-4</v>
      </c>
      <c r="AE647" s="19">
        <f>((VLOOKUP(ROUND($A647 + (AE$9/12),5),'main sheet'!$G:$M, 4, 0) - VLOOKUP(ROUND($A647 + (AE$9/12) + (1/12),5),'main sheet'!$G:$M, 4, 0)) / VLOOKUP(ROUND($A647,5),'main sheet'!$G:$M, 4, 0)) * AE$11</f>
        <v>8.4900794469618568E-4</v>
      </c>
      <c r="AF647" s="19">
        <f>((VLOOKUP(ROUND($A647 + (AF$9/12),5),'main sheet'!$G:$M, 4, 0) - VLOOKUP(ROUND($A647 + (AF$9/12) + (1/12),5),'main sheet'!$G:$M, 4, 0)) / VLOOKUP(ROUND($A647,5),'main sheet'!$G:$M, 4, 0)) * AF$11</f>
        <v>8.4844619242843309E-4</v>
      </c>
      <c r="AH647" s="18">
        <f t="shared" si="19"/>
        <v>52.833333333333336</v>
      </c>
      <c r="AI647" s="19">
        <f t="shared" si="20"/>
        <v>2.3017797574978852E-2</v>
      </c>
    </row>
    <row r="648" spans="1:35" x14ac:dyDescent="0.3">
      <c r="A648" s="19">
        <v>52.916666666666664</v>
      </c>
      <c r="C648" s="19">
        <f>((VLOOKUP(ROUND($A648 + (C$9/12),5),'main sheet'!$G:$M, 4, 0) - VLOOKUP(ROUND($A648 + (C$9/12) + (1/12),5),'main sheet'!$G:$M, 4, 0)) / VLOOKUP(ROUND($A648,5),'main sheet'!$G:$M, 4, 0)) * C$11</f>
        <v>7.3014314307774284E-4</v>
      </c>
      <c r="D648" s="19">
        <f>((VLOOKUP(ROUND($A648 + (D$9/12),5),'main sheet'!$G:$M, 4, 0) - VLOOKUP(ROUND($A648 + (D$9/12) + (1/12),5),'main sheet'!$G:$M, 4, 0)) / VLOOKUP(ROUND($A648,5),'main sheet'!$G:$M, 4, 0)) * D$11</f>
        <v>7.294348325329311E-4</v>
      </c>
      <c r="E648" s="19">
        <f>((VLOOKUP(ROUND($A648 + (E$9/12),5),'main sheet'!$G:$M, 4, 0) - VLOOKUP(ROUND($A648 + (E$9/12) + (1/12),5),'main sheet'!$G:$M, 4, 0)) / VLOOKUP(ROUND($A648,5),'main sheet'!$G:$M, 4, 0)) * E$11</f>
        <v>7.2872720911889991E-4</v>
      </c>
      <c r="F648" s="19">
        <f>((VLOOKUP(ROUND($A648 + (F$9/12),5),'main sheet'!$G:$M, 4, 0) - VLOOKUP(ROUND($A648 + (F$9/12) + (1/12),5),'main sheet'!$G:$M, 4, 0)) / VLOOKUP(ROUND($A648,5),'main sheet'!$G:$M, 4, 0)) * F$11</f>
        <v>7.2802027216906508E-4</v>
      </c>
      <c r="G648" s="19">
        <f>((VLOOKUP(ROUND($A648 + (G$9/12),5),'main sheet'!$G:$M, 4, 0) - VLOOKUP(ROUND($A648 + (G$9/12) + (1/12),5),'main sheet'!$G:$M, 4, 0)) / VLOOKUP(ROUND($A648,5),'main sheet'!$G:$M, 4, 0)) * G$11</f>
        <v>7.2731402101748903E-4</v>
      </c>
      <c r="H648" s="19">
        <f>((VLOOKUP(ROUND($A648 + (H$9/12),5),'main sheet'!$G:$M, 4, 0) - VLOOKUP(ROUND($A648 + (H$9/12) + (1/12),5),'main sheet'!$G:$M, 4, 0)) / VLOOKUP(ROUND($A648,5),'main sheet'!$G:$M, 4, 0)) * H$11</f>
        <v>7.2660845499887983E-4</v>
      </c>
      <c r="I648" s="19">
        <f>((VLOOKUP(ROUND($A648 + (I$9/12),5),'main sheet'!$G:$M, 4, 0) - VLOOKUP(ROUND($A648 + (I$9/12) + (1/12),5),'main sheet'!$G:$M, 4, 0)) / VLOOKUP(ROUND($A648,5),'main sheet'!$G:$M, 4, 0)) * I$11</f>
        <v>7.2590357344859131E-4</v>
      </c>
      <c r="J648" s="19">
        <f>((VLOOKUP(ROUND($A648 + (J$9/12),5),'main sheet'!$G:$M, 4, 0) - VLOOKUP(ROUND($A648 + (J$9/12) + (1/12),5),'main sheet'!$G:$M, 4, 0)) / VLOOKUP(ROUND($A648,5),'main sheet'!$G:$M, 4, 0)) * J$11</f>
        <v>7.2519937570262216E-4</v>
      </c>
      <c r="K648" s="19">
        <f>((VLOOKUP(ROUND($A648 + (K$9/12),5),'main sheet'!$G:$M, 4, 0) - VLOOKUP(ROUND($A648 + (K$9/12) + (1/12),5),'main sheet'!$G:$M, 4, 0)) / VLOOKUP(ROUND($A648,5),'main sheet'!$G:$M, 4, 0)) * K$11</f>
        <v>7.2449586109761489E-4</v>
      </c>
      <c r="L648" s="19">
        <f>((VLOOKUP(ROUND($A648 + (L$9/12),5),'main sheet'!$G:$M, 4, 0) - VLOOKUP(ROUND($A648 + (L$9/12) + (1/12),5),'main sheet'!$G:$M, 4, 0)) / VLOOKUP(ROUND($A648,5),'main sheet'!$G:$M, 4, 0)) * L$11</f>
        <v>7.237930289708558E-4</v>
      </c>
      <c r="M648" s="19">
        <f>((VLOOKUP(ROUND($A648 + (M$9/12),5),'main sheet'!$G:$M, 4, 0) - VLOOKUP(ROUND($A648 + (M$9/12) + (1/12),5),'main sheet'!$G:$M, 4, 0)) / VLOOKUP(ROUND($A648,5),'main sheet'!$G:$M, 4, 0)) * M$11</f>
        <v>7.2577440123413814E-4</v>
      </c>
      <c r="N648" s="19">
        <f>((VLOOKUP(ROUND($A648 + (N$9/12),5),'main sheet'!$G:$M, 4, 0) - VLOOKUP(ROUND($A648 + (N$9/12) + (1/12),5),'main sheet'!$G:$M, 4, 0)) / VLOOKUP(ROUND($A648,5),'main sheet'!$G:$M, 4, 0)) * N$11</f>
        <v>7.2529418733470767E-4</v>
      </c>
      <c r="O648" s="19">
        <f>((VLOOKUP(ROUND($A648 + (O$9/12),5),'main sheet'!$G:$M, 4, 0) - VLOOKUP(ROUND($A648 + (O$9/12) + (1/12),5),'main sheet'!$G:$M, 4, 0)) / VLOOKUP(ROUND($A648,5),'main sheet'!$G:$M, 4, 0)) * O$11</f>
        <v>7.8614473119455923E-4</v>
      </c>
      <c r="P648" s="19">
        <f>((VLOOKUP(ROUND($A648 + (P$9/12),5),'main sheet'!$G:$M, 4, 0) - VLOOKUP(ROUND($A648 + (P$9/12) + (1/12),5),'main sheet'!$G:$M, 4, 0)) / VLOOKUP(ROUND($A648,5),'main sheet'!$G:$M, 4, 0)) * P$11</f>
        <v>7.856245728282105E-4</v>
      </c>
      <c r="Q648" s="19">
        <f>((VLOOKUP(ROUND($A648 + (Q$9/12),5),'main sheet'!$G:$M, 4, 0) - VLOOKUP(ROUND($A648 + (Q$9/12) + (1/12),5),'main sheet'!$G:$M, 4, 0)) / VLOOKUP(ROUND($A648,5),'main sheet'!$G:$M, 4, 0)) * Q$11</f>
        <v>7.8510475862841964E-4</v>
      </c>
      <c r="R648" s="19">
        <f>((VLOOKUP(ROUND($A648 + (R$9/12),5),'main sheet'!$G:$M, 4, 0) - VLOOKUP(ROUND($A648 + (R$9/12) + (1/12),5),'main sheet'!$G:$M, 4, 0)) / VLOOKUP(ROUND($A648,5),'main sheet'!$G:$M, 4, 0)) * R$11</f>
        <v>7.8458528836746638E-4</v>
      </c>
      <c r="S648" s="19">
        <f>((VLOOKUP(ROUND($A648 + (S$9/12),5),'main sheet'!$G:$M, 4, 0) - VLOOKUP(ROUND($A648 + (S$9/12) + (1/12),5),'main sheet'!$G:$M, 4, 0)) / VLOOKUP(ROUND($A648,5),'main sheet'!$G:$M, 4, 0)) * S$11</f>
        <v>7.8406616181778089E-4</v>
      </c>
      <c r="T648" s="19">
        <f>((VLOOKUP(ROUND($A648 + (T$9/12),5),'main sheet'!$G:$M, 4, 0) - VLOOKUP(ROUND($A648 + (T$9/12) + (1/12),5),'main sheet'!$G:$M, 4, 0)) / VLOOKUP(ROUND($A648,5),'main sheet'!$G:$M, 4, 0)) * T$11</f>
        <v>7.8354737875194419E-4</v>
      </c>
      <c r="U648" s="19">
        <f>((VLOOKUP(ROUND($A648 + (U$9/12),5),'main sheet'!$G:$M, 4, 0) - VLOOKUP(ROUND($A648 + (U$9/12) + (1/12),5),'main sheet'!$G:$M, 4, 0)) / VLOOKUP(ROUND($A648,5),'main sheet'!$G:$M, 4, 0)) * U$11</f>
        <v>7.8302893894268788E-4</v>
      </c>
      <c r="V648" s="19">
        <f>((VLOOKUP(ROUND($A648 + (V$9/12),5),'main sheet'!$G:$M, 4, 0) - VLOOKUP(ROUND($A648 + (V$9/12) + (1/12),5),'main sheet'!$G:$M, 4, 0)) / VLOOKUP(ROUND($A648,5),'main sheet'!$G:$M, 4, 0)) * V$11</f>
        <v>7.825108421628935E-4</v>
      </c>
      <c r="W648" s="19">
        <f>((VLOOKUP(ROUND($A648 + (W$9/12),5),'main sheet'!$G:$M, 4, 0) - VLOOKUP(ROUND($A648 + (W$9/12) + (1/12),5),'main sheet'!$G:$M, 4, 0)) / VLOOKUP(ROUND($A648,5),'main sheet'!$G:$M, 4, 0)) * W$11</f>
        <v>7.819930881855933E-4</v>
      </c>
      <c r="X648" s="19">
        <f>((VLOOKUP(ROUND($A648 + (X$9/12),5),'main sheet'!$G:$M, 4, 0) - VLOOKUP(ROUND($A648 + (X$9/12) + (1/12),5),'main sheet'!$G:$M, 4, 0)) / VLOOKUP(ROUND($A648,5),'main sheet'!$G:$M, 4, 0)) * X$11</f>
        <v>7.8147567678396948E-4</v>
      </c>
      <c r="Y648" s="19">
        <f>((VLOOKUP(ROUND($A648 + (Y$9/12),5),'main sheet'!$G:$M, 4, 0) - VLOOKUP(ROUND($A648 + (Y$9/12) + (1/12),5),'main sheet'!$G:$M, 4, 0)) / VLOOKUP(ROUND($A648,5),'main sheet'!$G:$M, 4, 0)) * Y$11</f>
        <v>7.8095860773135428E-4</v>
      </c>
      <c r="Z648" s="19">
        <f>((VLOOKUP(ROUND($A648 + (Z$9/12),5),'main sheet'!$G:$M, 4, 0) - VLOOKUP(ROUND($A648 + (Z$9/12) + (1/12),5),'main sheet'!$G:$M, 4, 0)) / VLOOKUP(ROUND($A648,5),'main sheet'!$G:$M, 4, 0)) * Z$11</f>
        <v>7.8044188080123001E-4</v>
      </c>
      <c r="AA648" s="19">
        <f>((VLOOKUP(ROUND($A648 + (AA$9/12),5),'main sheet'!$G:$M, 4, 0) - VLOOKUP(ROUND($A648 + (AA$9/12) + (1/12),5),'main sheet'!$G:$M, 4, 0)) / VLOOKUP(ROUND($A648,5),'main sheet'!$G:$M, 4, 0)) * AA$11</f>
        <v>8.5183352019966858E-4</v>
      </c>
      <c r="AB648" s="19">
        <f>((VLOOKUP(ROUND($A648 + (AB$9/12),5),'main sheet'!$G:$M, 4, 0) - VLOOKUP(ROUND($A648 + (AB$9/12) + (1/12),5),'main sheet'!$G:$M, 4, 0)) / VLOOKUP(ROUND($A648,5),'main sheet'!$G:$M, 4, 0)) * AB$11</f>
        <v>8.5126989836937931E-4</v>
      </c>
      <c r="AC648" s="19">
        <f>((VLOOKUP(ROUND($A648 + (AC$9/12),5),'main sheet'!$G:$M, 4, 0) - VLOOKUP(ROUND($A648 + (AC$9/12) + (1/12),5),'main sheet'!$G:$M, 4, 0)) / VLOOKUP(ROUND($A648,5),'main sheet'!$G:$M, 4, 0)) * AC$11</f>
        <v>8.5070664946356421E-4</v>
      </c>
      <c r="AD648" s="19">
        <f>((VLOOKUP(ROUND($A648 + (AD$9/12),5),'main sheet'!$G:$M, 4, 0) - VLOOKUP(ROUND($A648 + (AD$9/12) + (1/12),5),'main sheet'!$G:$M, 4, 0)) / VLOOKUP(ROUND($A648,5),'main sheet'!$G:$M, 4, 0)) * AD$11</f>
        <v>8.5014377323547503E-4</v>
      </c>
      <c r="AE648" s="19">
        <f>((VLOOKUP(ROUND($A648 + (AE$9/12),5),'main sheet'!$G:$M, 4, 0) - VLOOKUP(ROUND($A648 + (AE$9/12) + (1/12),5),'main sheet'!$G:$M, 4, 0)) / VLOOKUP(ROUND($A648,5),'main sheet'!$G:$M, 4, 0)) * AE$11</f>
        <v>8.4958126943852701E-4</v>
      </c>
      <c r="AF648" s="19">
        <f>((VLOOKUP(ROUND($A648 + (AF$9/12),5),'main sheet'!$G:$M, 4, 0) - VLOOKUP(ROUND($A648 + (AF$9/12) + (1/12),5),'main sheet'!$G:$M, 4, 0)) / VLOOKUP(ROUND($A648,5),'main sheet'!$G:$M, 4, 0)) * AF$11</f>
        <v>8.4901913782629813E-4</v>
      </c>
      <c r="AH648" s="18">
        <f t="shared" si="19"/>
        <v>52.916666666666664</v>
      </c>
      <c r="AI648" s="19">
        <f t="shared" si="20"/>
        <v>2.3222744535432552E-2</v>
      </c>
    </row>
    <row r="649" spans="1:35" x14ac:dyDescent="0.3">
      <c r="A649" s="19">
        <v>53</v>
      </c>
      <c r="C649" s="19">
        <f>((VLOOKUP(ROUND($A649 + (C$9/12),5),'main sheet'!$G:$M, 4, 0) - VLOOKUP(ROUND($A649 + (C$9/12) + (1/12),5),'main sheet'!$G:$M, 4, 0)) / VLOOKUP(ROUND($A649,5),'main sheet'!$G:$M, 4, 0)) * C$11</f>
        <v>7.3063653304502175E-4</v>
      </c>
      <c r="D649" s="19">
        <f>((VLOOKUP(ROUND($A649 + (D$9/12),5),'main sheet'!$G:$M, 4, 0) - VLOOKUP(ROUND($A649 + (D$9/12) + (1/12),5),'main sheet'!$G:$M, 4, 0)) / VLOOKUP(ROUND($A649,5),'main sheet'!$G:$M, 4, 0)) * D$11</f>
        <v>7.2992774386349359E-4</v>
      </c>
      <c r="E649" s="19">
        <f>((VLOOKUP(ROUND($A649 + (E$9/12),5),'main sheet'!$G:$M, 4, 0) - VLOOKUP(ROUND($A649 + (E$9/12) + (1/12),5),'main sheet'!$G:$M, 4, 0)) / VLOOKUP(ROUND($A649,5),'main sheet'!$G:$M, 4, 0)) * E$11</f>
        <v>7.2921964227707064E-4</v>
      </c>
      <c r="F649" s="19">
        <f>((VLOOKUP(ROUND($A649 + (F$9/12),5),'main sheet'!$G:$M, 4, 0) - VLOOKUP(ROUND($A649 + (F$9/12) + (1/12),5),'main sheet'!$G:$M, 4, 0)) / VLOOKUP(ROUND($A649,5),'main sheet'!$G:$M, 4, 0)) * F$11</f>
        <v>7.285122276187181E-4</v>
      </c>
      <c r="G649" s="19">
        <f>((VLOOKUP(ROUND($A649 + (G$9/12),5),'main sheet'!$G:$M, 4, 0) - VLOOKUP(ROUND($A649 + (G$9/12) + (1/12),5),'main sheet'!$G:$M, 4, 0)) / VLOOKUP(ROUND($A649,5),'main sheet'!$G:$M, 4, 0)) * G$11</f>
        <v>7.2780549922204856E-4</v>
      </c>
      <c r="H649" s="19">
        <f>((VLOOKUP(ROUND($A649 + (H$9/12),5),'main sheet'!$G:$M, 4, 0) - VLOOKUP(ROUND($A649 + (H$9/12) + (1/12),5),'main sheet'!$G:$M, 4, 0)) / VLOOKUP(ROUND($A649,5),'main sheet'!$G:$M, 4, 0)) * H$11</f>
        <v>7.2709945642132048E-4</v>
      </c>
      <c r="I649" s="19">
        <f>((VLOOKUP(ROUND($A649 + (I$9/12),5),'main sheet'!$G:$M, 4, 0) - VLOOKUP(ROUND($A649 + (I$9/12) + (1/12),5),'main sheet'!$G:$M, 4, 0)) / VLOOKUP(ROUND($A649,5),'main sheet'!$G:$M, 4, 0)) * I$11</f>
        <v>7.2639409855143871E-4</v>
      </c>
      <c r="J649" s="19">
        <f>((VLOOKUP(ROUND($A649 + (J$9/12),5),'main sheet'!$G:$M, 4, 0) - VLOOKUP(ROUND($A649 + (J$9/12) + (1/12),5),'main sheet'!$G:$M, 4, 0)) / VLOOKUP(ROUND($A649,5),'main sheet'!$G:$M, 4, 0)) * J$11</f>
        <v>7.2568942494795287E-4</v>
      </c>
      <c r="K649" s="19">
        <f>((VLOOKUP(ROUND($A649 + (K$9/12),5),'main sheet'!$G:$M, 4, 0) - VLOOKUP(ROUND($A649 + (K$9/12) + (1/12),5),'main sheet'!$G:$M, 4, 0)) / VLOOKUP(ROUND($A649,5),'main sheet'!$G:$M, 4, 0)) * K$11</f>
        <v>7.2498543494705747E-4</v>
      </c>
      <c r="L649" s="19">
        <f>((VLOOKUP(ROUND($A649 + (L$9/12),5),'main sheet'!$G:$M, 4, 0) - VLOOKUP(ROUND($A649 + (L$9/12) + (1/12),5),'main sheet'!$G:$M, 4, 0)) / VLOOKUP(ROUND($A649,5),'main sheet'!$G:$M, 4, 0)) * L$11</f>
        <v>7.2428212788559093E-4</v>
      </c>
      <c r="M649" s="19">
        <f>((VLOOKUP(ROUND($A649 + (M$9/12),5),'main sheet'!$G:$M, 4, 0) - VLOOKUP(ROUND($A649 + (M$9/12) + (1/12),5),'main sheet'!$G:$M, 4, 0)) / VLOOKUP(ROUND($A649,5),'main sheet'!$G:$M, 4, 0)) * M$11</f>
        <v>7.262648390496155E-4</v>
      </c>
      <c r="N649" s="19">
        <f>((VLOOKUP(ROUND($A649 + (N$9/12),5),'main sheet'!$G:$M, 4, 0) - VLOOKUP(ROUND($A649 + (N$9/12) + (1/12),5),'main sheet'!$G:$M, 4, 0)) / VLOOKUP(ROUND($A649,5),'main sheet'!$G:$M, 4, 0)) * N$11</f>
        <v>7.8719681839562144E-4</v>
      </c>
      <c r="O649" s="19">
        <f>((VLOOKUP(ROUND($A649 + (O$9/12),5),'main sheet'!$G:$M, 4, 0) - VLOOKUP(ROUND($A649 + (O$9/12) + (1/12),5),'main sheet'!$G:$M, 4, 0)) / VLOOKUP(ROUND($A649,5),'main sheet'!$G:$M, 4, 0)) * O$11</f>
        <v>7.8667596390814137E-4</v>
      </c>
      <c r="P649" s="19">
        <f>((VLOOKUP(ROUND($A649 + (P$9/12),5),'main sheet'!$G:$M, 4, 0) - VLOOKUP(ROUND($A649 + (P$9/12) + (1/12),5),'main sheet'!$G:$M, 4, 0)) / VLOOKUP(ROUND($A649,5),'main sheet'!$G:$M, 4, 0)) * P$11</f>
        <v>7.8615545404781256E-4</v>
      </c>
      <c r="Q649" s="19">
        <f>((VLOOKUP(ROUND($A649 + (Q$9/12),5),'main sheet'!$G:$M, 4, 0) - VLOOKUP(ROUND($A649 + (Q$9/12) + (1/12),5),'main sheet'!$G:$M, 4, 0)) / VLOOKUP(ROUND($A649,5),'main sheet'!$G:$M, 4, 0)) * Q$11</f>
        <v>7.8563528858661025E-4</v>
      </c>
      <c r="R649" s="19">
        <f>((VLOOKUP(ROUND($A649 + (R$9/12),5),'main sheet'!$G:$M, 4, 0) - VLOOKUP(ROUND($A649 + (R$9/12) + (1/12),5),'main sheet'!$G:$M, 4, 0)) / VLOOKUP(ROUND($A649,5),'main sheet'!$G:$M, 4, 0)) * R$11</f>
        <v>7.851154672966601E-4</v>
      </c>
      <c r="S649" s="19">
        <f>((VLOOKUP(ROUND($A649 + (S$9/12),5),'main sheet'!$G:$M, 4, 0) - VLOOKUP(ROUND($A649 + (S$9/12) + (1/12),5),'main sheet'!$G:$M, 4, 0)) / VLOOKUP(ROUND($A649,5),'main sheet'!$G:$M, 4, 0)) * S$11</f>
        <v>7.8459598995023866E-4</v>
      </c>
      <c r="T649" s="19">
        <f>((VLOOKUP(ROUND($A649 + (T$9/12),5),'main sheet'!$G:$M, 4, 0) - VLOOKUP(ROUND($A649 + (T$9/12) + (1/12),5),'main sheet'!$G:$M, 4, 0)) / VLOOKUP(ROUND($A649,5),'main sheet'!$G:$M, 4, 0)) * T$11</f>
        <v>7.8407685631977332E-4</v>
      </c>
      <c r="U649" s="19">
        <f>((VLOOKUP(ROUND($A649 + (U$9/12),5),'main sheet'!$G:$M, 4, 0) - VLOOKUP(ROUND($A649 + (U$9/12) + (1/12),5),'main sheet'!$G:$M, 4, 0)) / VLOOKUP(ROUND($A649,5),'main sheet'!$G:$M, 4, 0)) * U$11</f>
        <v>7.8355806617784181E-4</v>
      </c>
      <c r="V649" s="19">
        <f>((VLOOKUP(ROUND($A649 + (V$9/12),5),'main sheet'!$G:$M, 4, 0) - VLOOKUP(ROUND($A649 + (V$9/12) + (1/12),5),'main sheet'!$G:$M, 4, 0)) / VLOOKUP(ROUND($A649,5),'main sheet'!$G:$M, 4, 0)) * V$11</f>
        <v>7.8303961929717259E-4</v>
      </c>
      <c r="W649" s="19">
        <f>((VLOOKUP(ROUND($A649 + (W$9/12),5),'main sheet'!$G:$M, 4, 0) - VLOOKUP(ROUND($A649 + (W$9/12) + (1/12),5),'main sheet'!$G:$M, 4, 0)) / VLOOKUP(ROUND($A649,5),'main sheet'!$G:$M, 4, 0)) * W$11</f>
        <v>7.8252151545064419E-4</v>
      </c>
      <c r="X649" s="19">
        <f>((VLOOKUP(ROUND($A649 + (X$9/12),5),'main sheet'!$G:$M, 4, 0) - VLOOKUP(ROUND($A649 + (X$9/12) + (1/12),5),'main sheet'!$G:$M, 4, 0)) / VLOOKUP(ROUND($A649,5),'main sheet'!$G:$M, 4, 0)) * X$11</f>
        <v>7.8200375441128569E-4</v>
      </c>
      <c r="Y649" s="19">
        <f>((VLOOKUP(ROUND($A649 + (Y$9/12),5),'main sheet'!$G:$M, 4, 0) - VLOOKUP(ROUND($A649 + (Y$9/12) + (1/12),5),'main sheet'!$G:$M, 4, 0)) / VLOOKUP(ROUND($A649,5),'main sheet'!$G:$M, 4, 0)) * Y$11</f>
        <v>7.8148633595227616E-4</v>
      </c>
      <c r="Z649" s="19">
        <f>((VLOOKUP(ROUND($A649 + (Z$9/12),5),'main sheet'!$G:$M, 4, 0) - VLOOKUP(ROUND($A649 + (Z$9/12) + (1/12),5),'main sheet'!$G:$M, 4, 0)) / VLOOKUP(ROUND($A649,5),'main sheet'!$G:$M, 4, 0)) * Z$11</f>
        <v>8.5297351784701791E-4</v>
      </c>
      <c r="AA649" s="19">
        <f>((VLOOKUP(ROUND($A649 + (AA$9/12),5),'main sheet'!$G:$M, 4, 0) - VLOOKUP(ROUND($A649 + (AA$9/12) + (1/12),5),'main sheet'!$G:$M, 4, 0)) / VLOOKUP(ROUND($A649,5),'main sheet'!$G:$M, 4, 0)) * AA$11</f>
        <v>8.5240914172901258E-4</v>
      </c>
      <c r="AB649" s="19">
        <f>((VLOOKUP(ROUND($A649 + (AB$9/12),5),'main sheet'!$G:$M, 4, 0) - VLOOKUP(ROUND($A649 + (AB$9/12) + (1/12),5),'main sheet'!$G:$M, 4, 0)) / VLOOKUP(ROUND($A649,5),'main sheet'!$G:$M, 4, 0)) * AB$11</f>
        <v>8.5184513903456115E-4</v>
      </c>
      <c r="AC649" s="19">
        <f>((VLOOKUP(ROUND($A649 + (AC$9/12),5),'main sheet'!$G:$M, 4, 0) - VLOOKUP(ROUND($A649 + (AC$9/12) + (1/12),5),'main sheet'!$G:$M, 4, 0)) / VLOOKUP(ROUND($A649,5),'main sheet'!$G:$M, 4, 0)) * AC$11</f>
        <v>8.5128150951658556E-4</v>
      </c>
      <c r="AD649" s="19">
        <f>((VLOOKUP(ROUND($A649 + (AD$9/12),5),'main sheet'!$G:$M, 4, 0) - VLOOKUP(ROUND($A649 + (AD$9/12) + (1/12),5),'main sheet'!$G:$M, 4, 0)) / VLOOKUP(ROUND($A649,5),'main sheet'!$G:$M, 4, 0)) * AD$11</f>
        <v>8.5071825292817069E-4</v>
      </c>
      <c r="AE649" s="19">
        <f>((VLOOKUP(ROUND($A649 + (AE$9/12),5),'main sheet'!$G:$M, 4, 0) - VLOOKUP(ROUND($A649 + (AE$9/12) + (1/12),5),'main sheet'!$G:$M, 4, 0)) / VLOOKUP(ROUND($A649,5),'main sheet'!$G:$M, 4, 0)) * AE$11</f>
        <v>8.501553690225649E-4</v>
      </c>
      <c r="AF649" s="19">
        <f>((VLOOKUP(ROUND($A649 + (AF$9/12),5),'main sheet'!$G:$M, 4, 0) - VLOOKUP(ROUND($A649 + (AF$9/12) + (1/12),5),'main sheet'!$G:$M, 4, 0)) / VLOOKUP(ROUND($A649,5),'main sheet'!$G:$M, 4, 0)) * AF$11</f>
        <v>8.4959285755318008E-4</v>
      </c>
      <c r="AH649" s="18">
        <f t="shared" si="19"/>
        <v>53</v>
      </c>
      <c r="AI649" s="19">
        <f t="shared" si="20"/>
        <v>2.3371853945254505E-2</v>
      </c>
    </row>
    <row r="650" spans="1:35" x14ac:dyDescent="0.3">
      <c r="A650" s="19">
        <v>53.083333333333336</v>
      </c>
      <c r="C650" s="19">
        <f>((VLOOKUP(ROUND($A650 + (C$9/12),5),'main sheet'!$G:$M, 4, 0) - VLOOKUP(ROUND($A650 + (C$9/12) + (1/12),5),'main sheet'!$G:$M, 4, 0)) / VLOOKUP(ROUND($A650,5),'main sheet'!$G:$M, 4, 0)) * C$11</f>
        <v>7.3117179187161068E-4</v>
      </c>
      <c r="D650" s="19">
        <f>((VLOOKUP(ROUND($A650 + (D$9/12),5),'main sheet'!$G:$M, 4, 0) - VLOOKUP(ROUND($A650 + (D$9/12) + (1/12),5),'main sheet'!$G:$M, 4, 0)) / VLOOKUP(ROUND($A650,5),'main sheet'!$G:$M, 4, 0)) * D$11</f>
        <v>7.304624834364613E-4</v>
      </c>
      <c r="E650" s="19">
        <f>((VLOOKUP(ROUND($A650 + (E$9/12),5),'main sheet'!$G:$M, 4, 0) - VLOOKUP(ROUND($A650 + (E$9/12) + (1/12),5),'main sheet'!$G:$M, 4, 0)) / VLOOKUP(ROUND($A650,5),'main sheet'!$G:$M, 4, 0)) * E$11</f>
        <v>7.2975386310014407E-4</v>
      </c>
      <c r="F650" s="19">
        <f>((VLOOKUP(ROUND($A650 + (F$9/12),5),'main sheet'!$G:$M, 4, 0) - VLOOKUP(ROUND($A650 + (F$9/12) + (1/12),5),'main sheet'!$G:$M, 4, 0)) / VLOOKUP(ROUND($A650,5),'main sheet'!$G:$M, 4, 0)) * F$11</f>
        <v>7.2904593019513565E-4</v>
      </c>
      <c r="G650" s="19">
        <f>((VLOOKUP(ROUND($A650 + (G$9/12),5),'main sheet'!$G:$M, 4, 0) - VLOOKUP(ROUND($A650 + (G$9/12) + (1/12),5),'main sheet'!$G:$M, 4, 0)) / VLOOKUP(ROUND($A650,5),'main sheet'!$G:$M, 4, 0)) * G$11</f>
        <v>7.2833868405456032E-4</v>
      </c>
      <c r="H650" s="19">
        <f>((VLOOKUP(ROUND($A650 + (H$9/12),5),'main sheet'!$G:$M, 4, 0) - VLOOKUP(ROUND($A650 + (H$9/12) + (1/12),5),'main sheet'!$G:$M, 4, 0)) / VLOOKUP(ROUND($A650,5),'main sheet'!$G:$M, 4, 0)) * H$11</f>
        <v>7.2763212401218895E-4</v>
      </c>
      <c r="I650" s="19">
        <f>((VLOOKUP(ROUND($A650 + (I$9/12),5),'main sheet'!$G:$M, 4, 0) - VLOOKUP(ROUND($A650 + (I$9/12) + (1/12),5),'main sheet'!$G:$M, 4, 0)) / VLOOKUP(ROUND($A650,5),'main sheet'!$G:$M, 4, 0)) * I$11</f>
        <v>7.2692624940243894E-4</v>
      </c>
      <c r="J650" s="19">
        <f>((VLOOKUP(ROUND($A650 + (J$9/12),5),'main sheet'!$G:$M, 4, 0) - VLOOKUP(ROUND($A650 + (J$9/12) + (1/12),5),'main sheet'!$G:$M, 4, 0)) / VLOOKUP(ROUND($A650,5),'main sheet'!$G:$M, 4, 0)) * J$11</f>
        <v>7.2622105956037344E-4</v>
      </c>
      <c r="K650" s="19">
        <f>((VLOOKUP(ROUND($A650 + (K$9/12),5),'main sheet'!$G:$M, 4, 0) - VLOOKUP(ROUND($A650 + (K$9/12) + (1/12),5),'main sheet'!$G:$M, 4, 0)) / VLOOKUP(ROUND($A650,5),'main sheet'!$G:$M, 4, 0)) * K$11</f>
        <v>7.2551655382170036E-4</v>
      </c>
      <c r="L650" s="19">
        <f>((VLOOKUP(ROUND($A650 + (L$9/12),5),'main sheet'!$G:$M, 4, 0) - VLOOKUP(ROUND($A650 + (L$9/12) + (1/12),5),'main sheet'!$G:$M, 4, 0)) / VLOOKUP(ROUND($A650,5),'main sheet'!$G:$M, 4, 0)) * L$11</f>
        <v>7.248127315227725E-4</v>
      </c>
      <c r="M650" s="19">
        <f>((VLOOKUP(ROUND($A650 + (M$9/12),5),'main sheet'!$G:$M, 4, 0) - VLOOKUP(ROUND($A650 + (M$9/12) + (1/12),5),'main sheet'!$G:$M, 4, 0)) / VLOOKUP(ROUND($A650,5),'main sheet'!$G:$M, 4, 0)) * M$11</f>
        <v>7.8829509403120692E-4</v>
      </c>
      <c r="N650" s="19">
        <f>((VLOOKUP(ROUND($A650 + (N$9/12),5),'main sheet'!$G:$M, 4, 0) - VLOOKUP(ROUND($A650 + (N$9/12) + (1/12),5),'main sheet'!$G:$M, 4, 0)) / VLOOKUP(ROUND($A650,5),'main sheet'!$G:$M, 4, 0)) * N$11</f>
        <v>7.8777351286168245E-4</v>
      </c>
      <c r="O650" s="19">
        <f>((VLOOKUP(ROUND($A650 + (O$9/12),5),'main sheet'!$G:$M, 4, 0) - VLOOKUP(ROUND($A650 + (O$9/12) + (1/12),5),'main sheet'!$G:$M, 4, 0)) / VLOOKUP(ROUND($A650,5),'main sheet'!$G:$M, 4, 0)) * O$11</f>
        <v>7.8725227680012384E-4</v>
      </c>
      <c r="P650" s="19">
        <f>((VLOOKUP(ROUND($A650 + (P$9/12),5),'main sheet'!$G:$M, 4, 0) - VLOOKUP(ROUND($A650 + (P$9/12) + (1/12),5),'main sheet'!$G:$M, 4, 0)) / VLOOKUP(ROUND($A650,5),'main sheet'!$G:$M, 4, 0)) * P$11</f>
        <v>7.8673138561818792E-4</v>
      </c>
      <c r="Q650" s="19">
        <f>((VLOOKUP(ROUND($A650 + (Q$9/12),5),'main sheet'!$G:$M, 4, 0) - VLOOKUP(ROUND($A650 + (Q$9/12) + (1/12),5),'main sheet'!$G:$M, 4, 0)) / VLOOKUP(ROUND($A650,5),'main sheet'!$G:$M, 4, 0)) * Q$11</f>
        <v>7.8621083908768255E-4</v>
      </c>
      <c r="R650" s="19">
        <f>((VLOOKUP(ROUND($A650 + (R$9/12),5),'main sheet'!$G:$M, 4, 0) - VLOOKUP(ROUND($A650 + (R$9/12) + (1/12),5),'main sheet'!$G:$M, 4, 0)) / VLOOKUP(ROUND($A650,5),'main sheet'!$G:$M, 4, 0)) * R$11</f>
        <v>7.8569063698056662E-4</v>
      </c>
      <c r="S650" s="19">
        <f>((VLOOKUP(ROUND($A650 + (S$9/12),5),'main sheet'!$G:$M, 4, 0) - VLOOKUP(ROUND($A650 + (S$9/12) + (1/12),5),'main sheet'!$G:$M, 4, 0)) / VLOOKUP(ROUND($A650,5),'main sheet'!$G:$M, 4, 0)) * S$11</f>
        <v>7.8517077906894994E-4</v>
      </c>
      <c r="T650" s="19">
        <f>((VLOOKUP(ROUND($A650 + (T$9/12),5),'main sheet'!$G:$M, 4, 0) - VLOOKUP(ROUND($A650 + (T$9/12) + (1/12),5),'main sheet'!$G:$M, 4, 0)) / VLOOKUP(ROUND($A650,5),'main sheet'!$G:$M, 4, 0)) * T$11</f>
        <v>7.8465126512509303E-4</v>
      </c>
      <c r="U650" s="19">
        <f>((VLOOKUP(ROUND($A650 + (U$9/12),5),'main sheet'!$G:$M, 4, 0) - VLOOKUP(ROUND($A650 + (U$9/12) + (1/12),5),'main sheet'!$G:$M, 4, 0)) / VLOOKUP(ROUND($A650,5),'main sheet'!$G:$M, 4, 0)) * U$11</f>
        <v>7.841320949214071E-4</v>
      </c>
      <c r="V650" s="19">
        <f>((VLOOKUP(ROUND($A650 + (V$9/12),5),'main sheet'!$G:$M, 4, 0) - VLOOKUP(ROUND($A650 + (V$9/12) + (1/12),5),'main sheet'!$G:$M, 4, 0)) / VLOOKUP(ROUND($A650,5),'main sheet'!$G:$M, 4, 0)) * V$11</f>
        <v>7.8361326823045397E-4</v>
      </c>
      <c r="W650" s="19">
        <f>((VLOOKUP(ROUND($A650 + (W$9/12),5),'main sheet'!$G:$M, 4, 0) - VLOOKUP(ROUND($A650 + (W$9/12) + (1/12),5),'main sheet'!$G:$M, 4, 0)) / VLOOKUP(ROUND($A650,5),'main sheet'!$G:$M, 4, 0)) * W$11</f>
        <v>7.8309478482494594E-4</v>
      </c>
      <c r="X650" s="19">
        <f>((VLOOKUP(ROUND($A650 + (X$9/12),5),'main sheet'!$G:$M, 4, 0) - VLOOKUP(ROUND($A650 + (X$9/12) + (1/12),5),'main sheet'!$G:$M, 4, 0)) / VLOOKUP(ROUND($A650,5),'main sheet'!$G:$M, 4, 0)) * X$11</f>
        <v>7.825766444777458E-4</v>
      </c>
      <c r="Y650" s="19">
        <f>((VLOOKUP(ROUND($A650 + (Y$9/12),5),'main sheet'!$G:$M, 4, 0) - VLOOKUP(ROUND($A650 + (Y$9/12) + (1/12),5),'main sheet'!$G:$M, 4, 0)) / VLOOKUP(ROUND($A650,5),'main sheet'!$G:$M, 4, 0)) * Y$11</f>
        <v>8.5416356334842153E-4</v>
      </c>
      <c r="Z650" s="19">
        <f>((VLOOKUP(ROUND($A650 + (Z$9/12),5),'main sheet'!$G:$M, 4, 0) - VLOOKUP(ROUND($A650 + (Z$9/12) + (1/12),5),'main sheet'!$G:$M, 4, 0)) / VLOOKUP(ROUND($A650,5),'main sheet'!$G:$M, 4, 0)) * Z$11</f>
        <v>8.5359839982817405E-4</v>
      </c>
      <c r="AA650" s="19">
        <f>((VLOOKUP(ROUND($A650 + (AA$9/12),5),'main sheet'!$G:$M, 4, 0) - VLOOKUP(ROUND($A650 + (AA$9/12) + (1/12),5),'main sheet'!$G:$M, 4, 0)) / VLOOKUP(ROUND($A650,5),'main sheet'!$G:$M, 4, 0)) * AA$11</f>
        <v>8.5303361025247117E-4</v>
      </c>
      <c r="AB650" s="19">
        <f>((VLOOKUP(ROUND($A650 + (AB$9/12),5),'main sheet'!$G:$M, 4, 0) - VLOOKUP(ROUND($A650 + (AB$9/12) + (1/12),5),'main sheet'!$G:$M, 4, 0)) / VLOOKUP(ROUND($A650,5),'main sheet'!$G:$M, 4, 0)) * AB$11</f>
        <v>8.524691943738895E-4</v>
      </c>
      <c r="AC650" s="19">
        <f>((VLOOKUP(ROUND($A650 + (AC$9/12),5),'main sheet'!$G:$M, 4, 0) - VLOOKUP(ROUND($A650 + (AC$9/12) + (1/12),5),'main sheet'!$G:$M, 4, 0)) / VLOOKUP(ROUND($A650,5),'main sheet'!$G:$M, 4, 0)) * AC$11</f>
        <v>8.519051519451699E-4</v>
      </c>
      <c r="AD650" s="19">
        <f>((VLOOKUP(ROUND($A650 + (AD$9/12),5),'main sheet'!$G:$M, 4, 0) - VLOOKUP(ROUND($A650 + (AD$9/12) + (1/12),5),'main sheet'!$G:$M, 4, 0)) / VLOOKUP(ROUND($A650,5),'main sheet'!$G:$M, 4, 0)) * AD$11</f>
        <v>8.5134148271921652E-4</v>
      </c>
      <c r="AE650" s="19">
        <f>((VLOOKUP(ROUND($A650 + (AE$9/12),5),'main sheet'!$G:$M, 4, 0) - VLOOKUP(ROUND($A650 + (AE$9/12) + (1/12),5),'main sheet'!$G:$M, 4, 0)) / VLOOKUP(ROUND($A650,5),'main sheet'!$G:$M, 4, 0)) * AE$11</f>
        <v>8.5077818644909689E-4</v>
      </c>
      <c r="AF650" s="19">
        <f>((VLOOKUP(ROUND($A650 + (AF$9/12),5),'main sheet'!$G:$M, 4, 0) - VLOOKUP(ROUND($A650 + (AF$9/12) + (1/12),5),'main sheet'!$G:$M, 4, 0)) / VLOOKUP(ROUND($A650,5),'main sheet'!$G:$M, 4, 0)) * AF$11</f>
        <v>8.5021526288804204E-4</v>
      </c>
      <c r="AH650" s="18">
        <f t="shared" si="19"/>
        <v>53.083333333333336</v>
      </c>
      <c r="AI650" s="19">
        <f t="shared" si="20"/>
        <v>2.3522578904809906E-2</v>
      </c>
    </row>
    <row r="651" spans="1:35" x14ac:dyDescent="0.3">
      <c r="A651" s="19">
        <v>53.166666666666664</v>
      </c>
      <c r="C651" s="19">
        <f>((VLOOKUP(ROUND($A651 + (C$9/12),5),'main sheet'!$G:$M, 4, 0) - VLOOKUP(ROUND($A651 + (C$9/12) + (1/12),5),'main sheet'!$G:$M, 4, 0)) / VLOOKUP(ROUND($A651,5),'main sheet'!$G:$M, 4, 0)) * C$11</f>
        <v>7.3170783552633665E-4</v>
      </c>
      <c r="D651" s="19">
        <f>((VLOOKUP(ROUND($A651 + (D$9/12),5),'main sheet'!$G:$M, 4, 0) - VLOOKUP(ROUND($A651 + (D$9/12) + (1/12),5),'main sheet'!$G:$M, 4, 0)) / VLOOKUP(ROUND($A651,5),'main sheet'!$G:$M, 4, 0)) * D$11</f>
        <v>7.3099800707620557E-4</v>
      </c>
      <c r="E651" s="19">
        <f>((VLOOKUP(ROUND($A651 + (E$9/12),5),'main sheet'!$G:$M, 4, 0) - VLOOKUP(ROUND($A651 + (E$9/12) + (1/12),5),'main sheet'!$G:$M, 4, 0)) / VLOOKUP(ROUND($A651,5),'main sheet'!$G:$M, 4, 0)) * E$11</f>
        <v>7.3028886722937235E-4</v>
      </c>
      <c r="F651" s="19">
        <f>((VLOOKUP(ROUND($A651 + (F$9/12),5),'main sheet'!$G:$M, 4, 0) - VLOOKUP(ROUND($A651 + (F$9/12) + (1/12),5),'main sheet'!$G:$M, 4, 0)) / VLOOKUP(ROUND($A651,5),'main sheet'!$G:$M, 4, 0)) * F$11</f>
        <v>7.2958041531782415E-4</v>
      </c>
      <c r="G651" s="19">
        <f>((VLOOKUP(ROUND($A651 + (G$9/12),5),'main sheet'!$G:$M, 4, 0) - VLOOKUP(ROUND($A651 + (G$9/12) + (1/12),5),'main sheet'!$G:$M, 4, 0)) / VLOOKUP(ROUND($A651,5),'main sheet'!$G:$M, 4, 0)) * G$11</f>
        <v>7.2887265067419626E-4</v>
      </c>
      <c r="H651" s="19">
        <f>((VLOOKUP(ROUND($A651 + (H$9/12),5),'main sheet'!$G:$M, 4, 0) - VLOOKUP(ROUND($A651 + (H$9/12) + (1/12),5),'main sheet'!$G:$M, 4, 0)) / VLOOKUP(ROUND($A651,5),'main sheet'!$G:$M, 4, 0)) * H$11</f>
        <v>7.2816557263177123E-4</v>
      </c>
      <c r="I651" s="19">
        <f>((VLOOKUP(ROUND($A651 + (I$9/12),5),'main sheet'!$G:$M, 4, 0) - VLOOKUP(ROUND($A651 + (I$9/12) + (1/12),5),'main sheet'!$G:$M, 4, 0)) / VLOOKUP(ROUND($A651,5),'main sheet'!$G:$M, 4, 0)) * I$11</f>
        <v>7.2745918052447857E-4</v>
      </c>
      <c r="J651" s="19">
        <f>((VLOOKUP(ROUND($A651 + (J$9/12),5),'main sheet'!$G:$M, 4, 0) - VLOOKUP(ROUND($A651 + (J$9/12) + (1/12),5),'main sheet'!$G:$M, 4, 0)) / VLOOKUP(ROUND($A651,5),'main sheet'!$G:$M, 4, 0)) * J$11</f>
        <v>7.2675347368689376E-4</v>
      </c>
      <c r="K651" s="19">
        <f>((VLOOKUP(ROUND($A651 + (K$9/12),5),'main sheet'!$G:$M, 4, 0) - VLOOKUP(ROUND($A651 + (K$9/12) + (1/12),5),'main sheet'!$G:$M, 4, 0)) / VLOOKUP(ROUND($A651,5),'main sheet'!$G:$M, 4, 0)) * K$11</f>
        <v>7.260484514542379E-4</v>
      </c>
      <c r="L651" s="19">
        <f>((VLOOKUP(ROUND($A651 + (L$9/12),5),'main sheet'!$G:$M, 4, 0) - VLOOKUP(ROUND($A651 + (L$9/12) + (1/12),5),'main sheet'!$G:$M, 4, 0)) / VLOOKUP(ROUND($A651,5),'main sheet'!$G:$M, 4, 0)) * L$11</f>
        <v>7.8671938427611664E-4</v>
      </c>
      <c r="M651" s="19">
        <f>((VLOOKUP(ROUND($A651 + (M$9/12),5),'main sheet'!$G:$M, 4, 0) - VLOOKUP(ROUND($A651 + (M$9/12) + (1/12),5),'main sheet'!$G:$M, 4, 0)) / VLOOKUP(ROUND($A651,5),'main sheet'!$G:$M, 4, 0)) * M$11</f>
        <v>7.8887301646736289E-4</v>
      </c>
      <c r="N651" s="19">
        <f>((VLOOKUP(ROUND($A651 + (N$9/12),5),'main sheet'!$G:$M, 4, 0) - VLOOKUP(ROUND($A651 + (N$9/12) + (1/12),5),'main sheet'!$G:$M, 4, 0)) / VLOOKUP(ROUND($A651,5),'main sheet'!$G:$M, 4, 0)) * N$11</f>
        <v>7.8835105291126463E-4</v>
      </c>
      <c r="O651" s="19">
        <f>((VLOOKUP(ROUND($A651 + (O$9/12),5),'main sheet'!$G:$M, 4, 0) - VLOOKUP(ROUND($A651 + (O$9/12) + (1/12),5),'main sheet'!$G:$M, 4, 0)) / VLOOKUP(ROUND($A651,5),'main sheet'!$G:$M, 4, 0)) * O$11</f>
        <v>7.878294347161411E-4</v>
      </c>
      <c r="P651" s="19">
        <f>((VLOOKUP(ROUND($A651 + (P$9/12),5),'main sheet'!$G:$M, 4, 0) - VLOOKUP(ROUND($A651 + (P$9/12) + (1/12),5),'main sheet'!$G:$M, 4, 0)) / VLOOKUP(ROUND($A651,5),'main sheet'!$G:$M, 4, 0)) * P$11</f>
        <v>7.8730816165348163E-4</v>
      </c>
      <c r="Q651" s="19">
        <f>((VLOOKUP(ROUND($A651 + (Q$9/12),5),'main sheet'!$G:$M, 4, 0) - VLOOKUP(ROUND($A651 + (Q$9/12) + (1/12),5),'main sheet'!$G:$M, 4, 0)) / VLOOKUP(ROUND($A651,5),'main sheet'!$G:$M, 4, 0)) * Q$11</f>
        <v>7.8678723349492701E-4</v>
      </c>
      <c r="R651" s="19">
        <f>((VLOOKUP(ROUND($A651 + (R$9/12),5),'main sheet'!$G:$M, 4, 0) - VLOOKUP(ROUND($A651 + (R$9/12) + (1/12),5),'main sheet'!$G:$M, 4, 0)) / VLOOKUP(ROUND($A651,5),'main sheet'!$G:$M, 4, 0)) * R$11</f>
        <v>7.8626665001226871E-4</v>
      </c>
      <c r="S651" s="19">
        <f>((VLOOKUP(ROUND($A651 + (S$9/12),5),'main sheet'!$G:$M, 4, 0) - VLOOKUP(ROUND($A651 + (S$9/12) + (1/12),5),'main sheet'!$G:$M, 4, 0)) / VLOOKUP(ROUND($A651,5),'main sheet'!$G:$M, 4, 0)) * S$11</f>
        <v>7.8574641097744959E-4</v>
      </c>
      <c r="T651" s="19">
        <f>((VLOOKUP(ROUND($A651 + (T$9/12),5),'main sheet'!$G:$M, 4, 0) - VLOOKUP(ROUND($A651 + (T$9/12) + (1/12),5),'main sheet'!$G:$M, 4, 0)) / VLOOKUP(ROUND($A651,5),'main sheet'!$G:$M, 4, 0)) * T$11</f>
        <v>7.8522651616256308E-4</v>
      </c>
      <c r="U651" s="19">
        <f>((VLOOKUP(ROUND($A651 + (U$9/12),5),'main sheet'!$G:$M, 4, 0) - VLOOKUP(ROUND($A651 + (U$9/12) + (1/12),5),'main sheet'!$G:$M, 4, 0)) / VLOOKUP(ROUND($A651,5),'main sheet'!$G:$M, 4, 0)) * U$11</f>
        <v>7.8470696533985366E-4</v>
      </c>
      <c r="V651" s="19">
        <f>((VLOOKUP(ROUND($A651 + (V$9/12),5),'main sheet'!$G:$M, 4, 0) - VLOOKUP(ROUND($A651 + (V$9/12) + (1/12),5),'main sheet'!$G:$M, 4, 0)) / VLOOKUP(ROUND($A651,5),'main sheet'!$G:$M, 4, 0)) * V$11</f>
        <v>7.8418775828171638E-4</v>
      </c>
      <c r="W651" s="19">
        <f>((VLOOKUP(ROUND($A651 + (W$9/12),5),'main sheet'!$G:$M, 4, 0) - VLOOKUP(ROUND($A651 + (W$9/12) + (1/12),5),'main sheet'!$G:$M, 4, 0)) / VLOOKUP(ROUND($A651,5),'main sheet'!$G:$M, 4, 0)) * W$11</f>
        <v>7.8366889476069702E-4</v>
      </c>
      <c r="X651" s="19">
        <f>((VLOOKUP(ROUND($A651 + (X$9/12),5),'main sheet'!$G:$M, 4, 0) - VLOOKUP(ROUND($A651 + (X$9/12) + (1/12),5),'main sheet'!$G:$M, 4, 0)) / VLOOKUP(ROUND($A651,5),'main sheet'!$G:$M, 4, 0)) * X$11</f>
        <v>8.5535572823135957E-4</v>
      </c>
      <c r="Y651" s="19">
        <f>((VLOOKUP(ROUND($A651 + (Y$9/12),5),'main sheet'!$G:$M, 4, 0) - VLOOKUP(ROUND($A651 + (Y$9/12) + (1/12),5),'main sheet'!$G:$M, 4, 0)) / VLOOKUP(ROUND($A651,5),'main sheet'!$G:$M, 4, 0)) * Y$11</f>
        <v>8.54789775906566E-4</v>
      </c>
      <c r="Z651" s="19">
        <f>((VLOOKUP(ROUND($A651 + (Z$9/12),5),'main sheet'!$G:$M, 4, 0) - VLOOKUP(ROUND($A651 + (Z$9/12) + (1/12),5),'main sheet'!$G:$M, 4, 0)) / VLOOKUP(ROUND($A651,5),'main sheet'!$G:$M, 4, 0)) * Z$11</f>
        <v>8.5422419804823504E-4</v>
      </c>
      <c r="AA651" s="19">
        <f>((VLOOKUP(ROUND($A651 + (AA$9/12),5),'main sheet'!$G:$M, 4, 0) - VLOOKUP(ROUND($A651 + (AA$9/12) + (1/12),5),'main sheet'!$G:$M, 4, 0)) / VLOOKUP(ROUND($A651,5),'main sheet'!$G:$M, 4, 0)) * AA$11</f>
        <v>8.5365899440859852E-4</v>
      </c>
      <c r="AB651" s="19">
        <f>((VLOOKUP(ROUND($A651 + (AB$9/12),5),'main sheet'!$G:$M, 4, 0) - VLOOKUP(ROUND($A651 + (AB$9/12) + (1/12),5),'main sheet'!$G:$M, 4, 0)) / VLOOKUP(ROUND($A651,5),'main sheet'!$G:$M, 4, 0)) * AB$11</f>
        <v>8.5309416474005167E-4</v>
      </c>
      <c r="AC651" s="19">
        <f>((VLOOKUP(ROUND($A651 + (AC$9/12),5),'main sheet'!$G:$M, 4, 0) - VLOOKUP(ROUND($A651 + (AC$9/12) + (1/12),5),'main sheet'!$G:$M, 4, 0)) / VLOOKUP(ROUND($A651,5),'main sheet'!$G:$M, 4, 0)) * AC$11</f>
        <v>8.5252970879515395E-4</v>
      </c>
      <c r="AD651" s="19">
        <f>((VLOOKUP(ROUND($A651 + (AD$9/12),5),'main sheet'!$G:$M, 4, 0) - VLOOKUP(ROUND($A651 + (AD$9/12) + (1/12),5),'main sheet'!$G:$M, 4, 0)) / VLOOKUP(ROUND($A651,5),'main sheet'!$G:$M, 4, 0)) * AD$11</f>
        <v>8.5196562632662836E-4</v>
      </c>
      <c r="AE651" s="19">
        <f>((VLOOKUP(ROUND($A651 + (AE$9/12),5),'main sheet'!$G:$M, 4, 0) - VLOOKUP(ROUND($A651 + (AE$9/12) + (1/12),5),'main sheet'!$G:$M, 4, 0)) / VLOOKUP(ROUND($A651,5),'main sheet'!$G:$M, 4, 0)) * AE$11</f>
        <v>8.5140191708736157E-4</v>
      </c>
      <c r="AF651" s="19">
        <f>((VLOOKUP(ROUND($A651 + (AF$9/12),5),'main sheet'!$G:$M, 4, 0) - VLOOKUP(ROUND($A651 + (AF$9/12) + (1/12),5),'main sheet'!$G:$M, 4, 0)) / VLOOKUP(ROUND($A651,5),'main sheet'!$G:$M, 4, 0)) * AF$11</f>
        <v>8.5083858083040366E-4</v>
      </c>
      <c r="AH651" s="18">
        <f t="shared" si="19"/>
        <v>53.166666666666664</v>
      </c>
      <c r="AI651" s="19">
        <f t="shared" si="20"/>
        <v>2.3673404627549514E-2</v>
      </c>
    </row>
    <row r="652" spans="1:35" x14ac:dyDescent="0.3">
      <c r="A652" s="19">
        <v>53.25</v>
      </c>
      <c r="C652" s="19">
        <f>((VLOOKUP(ROUND($A652 + (C$9/12),5),'main sheet'!$G:$M, 4, 0) - VLOOKUP(ROUND($A652 + (C$9/12) + (1/12),5),'main sheet'!$G:$M, 4, 0)) / VLOOKUP(ROUND($A652,5),'main sheet'!$G:$M, 4, 0)) * C$11</f>
        <v>7.3224466573660804E-4</v>
      </c>
      <c r="D652" s="19">
        <f>((VLOOKUP(ROUND($A652 + (D$9/12),5),'main sheet'!$G:$M, 4, 0) - VLOOKUP(ROUND($A652 + (D$9/12) + (1/12),5),'main sheet'!$G:$M, 4, 0)) / VLOOKUP(ROUND($A652,5),'main sheet'!$G:$M, 4, 0)) * D$11</f>
        <v>7.3153431650845935E-4</v>
      </c>
      <c r="E652" s="19">
        <f>((VLOOKUP(ROUND($A652 + (E$9/12),5),'main sheet'!$G:$M, 4, 0) - VLOOKUP(ROUND($A652 + (E$9/12) + (1/12),5),'main sheet'!$G:$M, 4, 0)) / VLOOKUP(ROUND($A652,5),'main sheet'!$G:$M, 4, 0)) * E$11</f>
        <v>7.3082465638881421E-4</v>
      </c>
      <c r="F652" s="19">
        <f>((VLOOKUP(ROUND($A652 + (F$9/12),5),'main sheet'!$G:$M, 4, 0) - VLOOKUP(ROUND($A652 + (F$9/12) + (1/12),5),'main sheet'!$G:$M, 4, 0)) / VLOOKUP(ROUND($A652,5),'main sheet'!$G:$M, 4, 0)) * F$11</f>
        <v>7.3011568470916972E-4</v>
      </c>
      <c r="G652" s="19">
        <f>((VLOOKUP(ROUND($A652 + (G$9/12),5),'main sheet'!$G:$M, 4, 0) - VLOOKUP(ROUND($A652 + (G$9/12) + (1/12),5),'main sheet'!$G:$M, 4, 0)) / VLOOKUP(ROUND($A652,5),'main sheet'!$G:$M, 4, 0)) * G$11</f>
        <v>7.2940740080167186E-4</v>
      </c>
      <c r="H652" s="19">
        <f>((VLOOKUP(ROUND($A652 + (H$9/12),5),'main sheet'!$G:$M, 4, 0) - VLOOKUP(ROUND($A652 + (H$9/12) + (1/12),5),'main sheet'!$G:$M, 4, 0)) / VLOOKUP(ROUND($A652,5),'main sheet'!$G:$M, 4, 0)) * H$11</f>
        <v>7.2869980399911367E-4</v>
      </c>
      <c r="I652" s="19">
        <f>((VLOOKUP(ROUND($A652 + (I$9/12),5),'main sheet'!$G:$M, 4, 0) - VLOOKUP(ROUND($A652 + (I$9/12) + (1/12),5),'main sheet'!$G:$M, 4, 0)) / VLOOKUP(ROUND($A652,5),'main sheet'!$G:$M, 4, 0)) * I$11</f>
        <v>7.2799289363493602E-4</v>
      </c>
      <c r="J652" s="19">
        <f>((VLOOKUP(ROUND($A652 + (J$9/12),5),'main sheet'!$G:$M, 4, 0) - VLOOKUP(ROUND($A652 + (J$9/12) + (1/12),5),'main sheet'!$G:$M, 4, 0)) / VLOOKUP(ROUND($A652,5),'main sheet'!$G:$M, 4, 0)) * J$11</f>
        <v>7.2728666904322637E-4</v>
      </c>
      <c r="K652" s="19">
        <f>((VLOOKUP(ROUND($A652 + (K$9/12),5),'main sheet'!$G:$M, 4, 0) - VLOOKUP(ROUND($A652 + (K$9/12) + (1/12),5),'main sheet'!$G:$M, 4, 0)) / VLOOKUP(ROUND($A652,5),'main sheet'!$G:$M, 4, 0)) * K$11</f>
        <v>7.8806107129060954E-4</v>
      </c>
      <c r="L652" s="19">
        <f>((VLOOKUP(ROUND($A652 + (L$9/12),5),'main sheet'!$G:$M, 4, 0) - VLOOKUP(ROUND($A652 + (L$9/12) + (1/12),5),'main sheet'!$G:$M, 4, 0)) / VLOOKUP(ROUND($A652,5),'main sheet'!$G:$M, 4, 0)) * L$11</f>
        <v>7.8729657466821042E-4</v>
      </c>
      <c r="M652" s="19">
        <f>((VLOOKUP(ROUND($A652 + (M$9/12),5),'main sheet'!$G:$M, 4, 0) - VLOOKUP(ROUND($A652 + (M$9/12) + (1/12),5),'main sheet'!$G:$M, 4, 0)) / VLOOKUP(ROUND($A652,5),'main sheet'!$G:$M, 4, 0)) * M$11</f>
        <v>7.8945178690926067E-4</v>
      </c>
      <c r="N652" s="19">
        <f>((VLOOKUP(ROUND($A652 + (N$9/12),5),'main sheet'!$G:$M, 4, 0) - VLOOKUP(ROUND($A652 + (N$9/12) + (1/12),5),'main sheet'!$G:$M, 4, 0)) / VLOOKUP(ROUND($A652,5),'main sheet'!$G:$M, 4, 0)) * N$11</f>
        <v>7.8892944040549946E-4</v>
      </c>
      <c r="O652" s="19">
        <f>((VLOOKUP(ROUND($A652 + (O$9/12),5),'main sheet'!$G:$M, 4, 0) - VLOOKUP(ROUND($A652 + (O$9/12) + (1/12),5),'main sheet'!$G:$M, 4, 0)) / VLOOKUP(ROUND($A652,5),'main sheet'!$G:$M, 4, 0)) * O$11</f>
        <v>7.8840743951609309E-4</v>
      </c>
      <c r="P652" s="19">
        <f>((VLOOKUP(ROUND($A652 + (P$9/12),5),'main sheet'!$G:$M, 4, 0) - VLOOKUP(ROUND($A652 + (P$9/12) + (1/12),5),'main sheet'!$G:$M, 4, 0)) / VLOOKUP(ROUND($A652,5),'main sheet'!$G:$M, 4, 0)) * P$11</f>
        <v>7.8788578401236316E-4</v>
      </c>
      <c r="Q652" s="19">
        <f>((VLOOKUP(ROUND($A652 + (Q$9/12),5),'main sheet'!$G:$M, 4, 0) - VLOOKUP(ROUND($A652 + (Q$9/12) + (1/12),5),'main sheet'!$G:$M, 4, 0)) / VLOOKUP(ROUND($A652,5),'main sheet'!$G:$M, 4, 0)) * Q$11</f>
        <v>7.8736447366578306E-4</v>
      </c>
      <c r="R652" s="19">
        <f>((VLOOKUP(ROUND($A652 + (R$9/12),5),'main sheet'!$G:$M, 4, 0) - VLOOKUP(ROUND($A652 + (R$9/12) + (1/12),5),'main sheet'!$G:$M, 4, 0)) / VLOOKUP(ROUND($A652,5),'main sheet'!$G:$M, 4, 0)) * R$11</f>
        <v>7.8684350824797676E-4</v>
      </c>
      <c r="S652" s="19">
        <f>((VLOOKUP(ROUND($A652 + (S$9/12),5),'main sheet'!$G:$M, 4, 0) - VLOOKUP(ROUND($A652 + (S$9/12) + (1/12),5),'main sheet'!$G:$M, 4, 0)) / VLOOKUP(ROUND($A652,5),'main sheet'!$G:$M, 4, 0)) * S$11</f>
        <v>7.8632288753071981E-4</v>
      </c>
      <c r="T652" s="19">
        <f>((VLOOKUP(ROUND($A652 + (T$9/12),5),'main sheet'!$G:$M, 4, 0) - VLOOKUP(ROUND($A652 + (T$9/12) + (1/12),5),'main sheet'!$G:$M, 4, 0)) / VLOOKUP(ROUND($A652,5),'main sheet'!$G:$M, 4, 0)) * T$11</f>
        <v>7.8580261128593837E-4</v>
      </c>
      <c r="U652" s="19">
        <f>((VLOOKUP(ROUND($A652 + (U$9/12),5),'main sheet'!$G:$M, 4, 0) - VLOOKUP(ROUND($A652 + (U$9/12) + (1/12),5),'main sheet'!$G:$M, 4, 0)) / VLOOKUP(ROUND($A652,5),'main sheet'!$G:$M, 4, 0)) * U$11</f>
        <v>7.8528267928570992E-4</v>
      </c>
      <c r="V652" s="19">
        <f>((VLOOKUP(ROUND($A652 + (V$9/12),5),'main sheet'!$G:$M, 4, 0) - VLOOKUP(ROUND($A652 + (V$9/12) + (1/12),5),'main sheet'!$G:$M, 4, 0)) / VLOOKUP(ROUND($A652,5),'main sheet'!$G:$M, 4, 0)) * V$11</f>
        <v>7.8476309130226258E-4</v>
      </c>
      <c r="W652" s="19">
        <f>((VLOOKUP(ROUND($A652 + (W$9/12),5),'main sheet'!$G:$M, 4, 0) - VLOOKUP(ROUND($A652 + (W$9/12) + (1/12),5),'main sheet'!$G:$M, 4, 0)) / VLOOKUP(ROUND($A652,5),'main sheet'!$G:$M, 4, 0)) * W$11</f>
        <v>8.565500174087103E-4</v>
      </c>
      <c r="X652" s="19">
        <f>((VLOOKUP(ROUND($A652 + (X$9/12),5),'main sheet'!$G:$M, 4, 0) - VLOOKUP(ROUND($A652 + (X$9/12) + (1/12),5),'main sheet'!$G:$M, 4, 0)) / VLOOKUP(ROUND($A652,5),'main sheet'!$G:$M, 4, 0)) * X$11</f>
        <v>8.559832748738156E-4</v>
      </c>
      <c r="Y652" s="19">
        <f>((VLOOKUP(ROUND($A652 + (Y$9/12),5),'main sheet'!$G:$M, 4, 0) - VLOOKUP(ROUND($A652 + (Y$9/12) + (1/12),5),'main sheet'!$G:$M, 4, 0)) / VLOOKUP(ROUND($A652,5),'main sheet'!$G:$M, 4, 0)) * Y$11</f>
        <v>8.5541690732823198E-4</v>
      </c>
      <c r="Z652" s="19">
        <f>((VLOOKUP(ROUND($A652 + (Z$9/12),5),'main sheet'!$G:$M, 4, 0) - VLOOKUP(ROUND($A652 + (Z$9/12) + (1/12),5),'main sheet'!$G:$M, 4, 0)) / VLOOKUP(ROUND($A652,5),'main sheet'!$G:$M, 4, 0)) * Z$11</f>
        <v>8.5485091452384488E-4</v>
      </c>
      <c r="AA652" s="19">
        <f>((VLOOKUP(ROUND($A652 + (AA$9/12),5),'main sheet'!$G:$M, 4, 0) - VLOOKUP(ROUND($A652 + (AA$9/12) + (1/12),5),'main sheet'!$G:$M, 4, 0)) / VLOOKUP(ROUND($A652,5),'main sheet'!$G:$M, 4, 0)) * AA$11</f>
        <v>8.5428529621270431E-4</v>
      </c>
      <c r="AB652" s="19">
        <f>((VLOOKUP(ROUND($A652 + (AB$9/12),5),'main sheet'!$G:$M, 4, 0) - VLOOKUP(ROUND($A652 + (AB$9/12) + (1/12),5),'main sheet'!$G:$M, 4, 0)) / VLOOKUP(ROUND($A652,5),'main sheet'!$G:$M, 4, 0)) * AB$11</f>
        <v>8.5372005214702376E-4</v>
      </c>
      <c r="AC652" s="19">
        <f>((VLOOKUP(ROUND($A652 + (AC$9/12),5),'main sheet'!$G:$M, 4, 0) - VLOOKUP(ROUND($A652 + (AC$9/12) + (1/12),5),'main sheet'!$G:$M, 4, 0)) / VLOOKUP(ROUND($A652,5),'main sheet'!$G:$M, 4, 0)) * AC$11</f>
        <v>8.5315518207918124E-4</v>
      </c>
      <c r="AD652" s="19">
        <f>((VLOOKUP(ROUND($A652 + (AD$9/12),5),'main sheet'!$G:$M, 4, 0) - VLOOKUP(ROUND($A652 + (AD$9/12) + (1/12),5),'main sheet'!$G:$M, 4, 0)) / VLOOKUP(ROUND($A652,5),'main sheet'!$G:$M, 4, 0)) * AD$11</f>
        <v>8.5259068576171832E-4</v>
      </c>
      <c r="AE652" s="19">
        <f>((VLOOKUP(ROUND($A652 + (AE$9/12),5),'main sheet'!$G:$M, 4, 0) - VLOOKUP(ROUND($A652 + (AE$9/12) + (1/12),5),'main sheet'!$G:$M, 4, 0)) / VLOOKUP(ROUND($A652,5),'main sheet'!$G:$M, 4, 0)) * AE$11</f>
        <v>8.520265629473403E-4</v>
      </c>
      <c r="AF652" s="19">
        <f>((VLOOKUP(ROUND($A652 + (AF$9/12),5),'main sheet'!$G:$M, 4, 0) - VLOOKUP(ROUND($A652 + (AF$9/12) + (1/12),5),'main sheet'!$G:$M, 4, 0)) / VLOOKUP(ROUND($A652,5),'main sheet'!$G:$M, 4, 0)) * AF$11</f>
        <v>8.5146281338891621E-4</v>
      </c>
      <c r="AH652" s="18">
        <f t="shared" si="19"/>
        <v>53.25</v>
      </c>
      <c r="AI652" s="19">
        <f t="shared" si="20"/>
        <v>2.3824559145613915E-2</v>
      </c>
    </row>
    <row r="653" spans="1:35" x14ac:dyDescent="0.3">
      <c r="A653" s="19">
        <v>53.333333333333336</v>
      </c>
      <c r="C653" s="19">
        <f>((VLOOKUP(ROUND($A653 + (C$9/12),5),'main sheet'!$G:$M, 4, 0) - VLOOKUP(ROUND($A653 + (C$9/12) + (1/12),5),'main sheet'!$G:$M, 4, 0)) / VLOOKUP(ROUND($A653,5),'main sheet'!$G:$M, 4, 0)) * C$11</f>
        <v>7.3278228423490673E-4</v>
      </c>
      <c r="D653" s="19">
        <f>((VLOOKUP(ROUND($A653 + (D$9/12),5),'main sheet'!$G:$M, 4, 0) - VLOOKUP(ROUND($A653 + (D$9/12) + (1/12),5),'main sheet'!$G:$M, 4, 0)) / VLOOKUP(ROUND($A653,5),'main sheet'!$G:$M, 4, 0)) * D$11</f>
        <v>7.3207141346402337E-4</v>
      </c>
      <c r="E653" s="19">
        <f>((VLOOKUP(ROUND($A653 + (E$9/12),5),'main sheet'!$G:$M, 4, 0) - VLOOKUP(ROUND($A653 + (E$9/12) + (1/12),5),'main sheet'!$G:$M, 4, 0)) / VLOOKUP(ROUND($A653,5),'main sheet'!$G:$M, 4, 0)) * E$11</f>
        <v>7.3136123230759138E-4</v>
      </c>
      <c r="F653" s="19">
        <f>((VLOOKUP(ROUND($A653 + (F$9/12),5),'main sheet'!$G:$M, 4, 0) - VLOOKUP(ROUND($A653 + (F$9/12) + (1/12),5),'main sheet'!$G:$M, 4, 0)) / VLOOKUP(ROUND($A653,5),'main sheet'!$G:$M, 4, 0)) * F$11</f>
        <v>7.3065174009661704E-4</v>
      </c>
      <c r="G653" s="19">
        <f>((VLOOKUP(ROUND($A653 + (G$9/12),5),'main sheet'!$G:$M, 4, 0) - VLOOKUP(ROUND($A653 + (G$9/12) + (1/12),5),'main sheet'!$G:$M, 4, 0)) / VLOOKUP(ROUND($A653,5),'main sheet'!$G:$M, 4, 0)) * G$11</f>
        <v>7.2994293616275552E-4</v>
      </c>
      <c r="H653" s="19">
        <f>((VLOOKUP(ROUND($A653 + (H$9/12),5),'main sheet'!$G:$M, 4, 0) - VLOOKUP(ROUND($A653 + (H$9/12) + (1/12),5),'main sheet'!$G:$M, 4, 0)) / VLOOKUP(ROUND($A653,5),'main sheet'!$G:$M, 4, 0)) * H$11</f>
        <v>7.2923481983831046E-4</v>
      </c>
      <c r="I653" s="19">
        <f>((VLOOKUP(ROUND($A653 + (I$9/12),5),'main sheet'!$G:$M, 4, 0) - VLOOKUP(ROUND($A653 + (I$9/12) + (1/12),5),'main sheet'!$G:$M, 4, 0)) / VLOOKUP(ROUND($A653,5),'main sheet'!$G:$M, 4, 0)) * I$11</f>
        <v>7.2852739045623329E-4</v>
      </c>
      <c r="J653" s="19">
        <f>((VLOOKUP(ROUND($A653 + (J$9/12),5),'main sheet'!$G:$M, 4, 0) - VLOOKUP(ROUND($A653 + (J$9/12) + (1/12),5),'main sheet'!$G:$M, 4, 0)) / VLOOKUP(ROUND($A653,5),'main sheet'!$G:$M, 4, 0)) * J$11</f>
        <v>7.8940547135667122E-4</v>
      </c>
      <c r="K653" s="19">
        <f>((VLOOKUP(ROUND($A653 + (K$9/12),5),'main sheet'!$G:$M, 4, 0) - VLOOKUP(ROUND($A653 + (K$9/12) + (1/12),5),'main sheet'!$G:$M, 4, 0)) / VLOOKUP(ROUND($A653,5),'main sheet'!$G:$M, 4, 0)) * K$11</f>
        <v>7.8863967053419528E-4</v>
      </c>
      <c r="L653" s="19">
        <f>((VLOOKUP(ROUND($A653 + (L$9/12),5),'main sheet'!$G:$M, 4, 0) - VLOOKUP(ROUND($A653 + (L$9/12) + (1/12),5),'main sheet'!$G:$M, 4, 0)) / VLOOKUP(ROUND($A653,5),'main sheet'!$G:$M, 4, 0)) * L$11</f>
        <v>7.8787461261371468E-4</v>
      </c>
      <c r="M653" s="19">
        <f>((VLOOKUP(ROUND($A653 + (M$9/12),5),'main sheet'!$G:$M, 4, 0) - VLOOKUP(ROUND($A653 + (M$9/12) + (1/12),5),'main sheet'!$G:$M, 4, 0)) / VLOOKUP(ROUND($A653,5),'main sheet'!$G:$M, 4, 0)) * M$11</f>
        <v>7.9003140722473328E-4</v>
      </c>
      <c r="N653" s="19">
        <f>((VLOOKUP(ROUND($A653 + (N$9/12),5),'main sheet'!$G:$M, 4, 0) - VLOOKUP(ROUND($A653 + (N$9/12) + (1/12),5),'main sheet'!$G:$M, 4, 0)) / VLOOKUP(ROUND($A653,5),'main sheet'!$G:$M, 4, 0)) * N$11</f>
        <v>7.8950867721098409E-4</v>
      </c>
      <c r="O653" s="19">
        <f>((VLOOKUP(ROUND($A653 + (O$9/12),5),'main sheet'!$G:$M, 4, 0) - VLOOKUP(ROUND($A653 + (O$9/12) + (1/12),5),'main sheet'!$G:$M, 4, 0)) / VLOOKUP(ROUND($A653,5),'main sheet'!$G:$M, 4, 0)) * O$11</f>
        <v>7.8898629306534194E-4</v>
      </c>
      <c r="P653" s="19">
        <f>((VLOOKUP(ROUND($A653 + (P$9/12),5),'main sheet'!$G:$M, 4, 0) - VLOOKUP(ROUND($A653 + (P$9/12) + (1/12),5),'main sheet'!$G:$M, 4, 0)) / VLOOKUP(ROUND($A653,5),'main sheet'!$G:$M, 4, 0)) * P$11</f>
        <v>7.884642545589605E-4</v>
      </c>
      <c r="Q653" s="19">
        <f>((VLOOKUP(ROUND($A653 + (Q$9/12),5),'main sheet'!$G:$M, 4, 0) - VLOOKUP(ROUND($A653 + (Q$9/12) + (1/12),5),'main sheet'!$G:$M, 4, 0)) / VLOOKUP(ROUND($A653,5),'main sheet'!$G:$M, 4, 0)) * Q$11</f>
        <v>7.8794256146314532E-4</v>
      </c>
      <c r="R653" s="19">
        <f>((VLOOKUP(ROUND($A653 + (R$9/12),5),'main sheet'!$G:$M, 4, 0) - VLOOKUP(ROUND($A653 + (R$9/12) + (1/12),5),'main sheet'!$G:$M, 4, 0)) / VLOOKUP(ROUND($A653,5),'main sheet'!$G:$M, 4, 0)) * R$11</f>
        <v>7.8742121354935285E-4</v>
      </c>
      <c r="S653" s="19">
        <f>((VLOOKUP(ROUND($A653 + (S$9/12),5),'main sheet'!$G:$M, 4, 0) - VLOOKUP(ROUND($A653 + (S$9/12) + (1/12),5),'main sheet'!$G:$M, 4, 0)) / VLOOKUP(ROUND($A653,5),'main sheet'!$G:$M, 4, 0)) * S$11</f>
        <v>7.8690021058919082E-4</v>
      </c>
      <c r="T653" s="19">
        <f>((VLOOKUP(ROUND($A653 + (T$9/12),5),'main sheet'!$G:$M, 4, 0) - VLOOKUP(ROUND($A653 + (T$9/12) + (1/12),5),'main sheet'!$G:$M, 4, 0)) / VLOOKUP(ROUND($A653,5),'main sheet'!$G:$M, 4, 0)) * T$11</f>
        <v>7.863795523544182E-4</v>
      </c>
      <c r="U653" s="19">
        <f>((VLOOKUP(ROUND($A653 + (U$9/12),5),'main sheet'!$G:$M, 4, 0) - VLOOKUP(ROUND($A653 + (U$9/12) + (1/12),5),'main sheet'!$G:$M, 4, 0)) / VLOOKUP(ROUND($A653,5),'main sheet'!$G:$M, 4, 0)) * U$11</f>
        <v>7.8585923861694497E-4</v>
      </c>
      <c r="V653" s="19">
        <f>((VLOOKUP(ROUND($A653 + (V$9/12),5),'main sheet'!$G:$M, 4, 0) - VLOOKUP(ROUND($A653 + (V$9/12) + (1/12),5),'main sheet'!$G:$M, 4, 0)) / VLOOKUP(ROUND($A653,5),'main sheet'!$G:$M, 4, 0)) * V$11</f>
        <v>8.5774643580794425E-4</v>
      </c>
      <c r="W653" s="19">
        <f>((VLOOKUP(ROUND($A653 + (W$9/12),5),'main sheet'!$G:$M, 4, 0) - VLOOKUP(ROUND($A653 + (W$9/12) + (1/12),5),'main sheet'!$G:$M, 4, 0)) / VLOOKUP(ROUND($A653,5),'main sheet'!$G:$M, 4, 0)) * W$11</f>
        <v>8.5717890165413352E-4</v>
      </c>
      <c r="X653" s="19">
        <f>((VLOOKUP(ROUND($A653 + (X$9/12),5),'main sheet'!$G:$M, 4, 0) - VLOOKUP(ROUND($A653 + (X$9/12) + (1/12),5),'main sheet'!$G:$M, 4, 0)) / VLOOKUP(ROUND($A653,5),'main sheet'!$G:$M, 4, 0)) * X$11</f>
        <v>8.5661174301341421E-4</v>
      </c>
      <c r="Y653" s="19">
        <f>((VLOOKUP(ROUND($A653 + (Y$9/12),5),'main sheet'!$G:$M, 4, 0) - VLOOKUP(ROUND($A653 + (Y$9/12) + (1/12),5),'main sheet'!$G:$M, 4, 0)) / VLOOKUP(ROUND($A653,5),'main sheet'!$G:$M, 4, 0)) * Y$11</f>
        <v>8.5604495963732526E-4</v>
      </c>
      <c r="Z653" s="19">
        <f>((VLOOKUP(ROUND($A653 + (Z$9/12),5),'main sheet'!$G:$M, 4, 0) - VLOOKUP(ROUND($A653 + (Z$9/12) + (1/12),5),'main sheet'!$G:$M, 4, 0)) / VLOOKUP(ROUND($A653,5),'main sheet'!$G:$M, 4, 0)) * Z$11</f>
        <v>8.5547855127757015E-4</v>
      </c>
      <c r="AA653" s="19">
        <f>((VLOOKUP(ROUND($A653 + (AA$9/12),5),'main sheet'!$G:$M, 4, 0) - VLOOKUP(ROUND($A653 + (AA$9/12) + (1/12),5),'main sheet'!$G:$M, 4, 0)) / VLOOKUP(ROUND($A653,5),'main sheet'!$G:$M, 4, 0)) * AA$11</f>
        <v>8.5491251768601677E-4</v>
      </c>
      <c r="AB653" s="19">
        <f>((VLOOKUP(ROUND($A653 + (AB$9/12),5),'main sheet'!$G:$M, 4, 0) - VLOOKUP(ROUND($A653 + (AB$9/12) + (1/12),5),'main sheet'!$G:$M, 4, 0)) / VLOOKUP(ROUND($A653,5),'main sheet'!$G:$M, 4, 0)) * AB$11</f>
        <v>8.5434685861469678E-4</v>
      </c>
      <c r="AC653" s="19">
        <f>((VLOOKUP(ROUND($A653 + (AC$9/12),5),'main sheet'!$G:$M, 4, 0) - VLOOKUP(ROUND($A653 + (AC$9/12) + (1/12),5),'main sheet'!$G:$M, 4, 0)) / VLOOKUP(ROUND($A653,5),'main sheet'!$G:$M, 4, 0)) * AC$11</f>
        <v>8.5378157381580625E-4</v>
      </c>
      <c r="AD653" s="19">
        <f>((VLOOKUP(ROUND($A653 + (AD$9/12),5),'main sheet'!$G:$M, 4, 0) - VLOOKUP(ROUND($A653 + (AD$9/12) + (1/12),5),'main sheet'!$G:$M, 4, 0)) / VLOOKUP(ROUND($A653,5),'main sheet'!$G:$M, 4, 0)) * AD$11</f>
        <v>8.5321666304170516E-4</v>
      </c>
      <c r="AE653" s="19">
        <f>((VLOOKUP(ROUND($A653 + (AE$9/12),5),'main sheet'!$G:$M, 4, 0) - VLOOKUP(ROUND($A653 + (AE$9/12) + (1/12),5),'main sheet'!$G:$M, 4, 0)) / VLOOKUP(ROUND($A653,5),'main sheet'!$G:$M, 4, 0)) * AE$11</f>
        <v>8.526521260449172E-4</v>
      </c>
      <c r="AF653" s="19">
        <f>((VLOOKUP(ROUND($A653 + (AF$9/12),5),'main sheet'!$G:$M, 4, 0) - VLOOKUP(ROUND($A653 + (AF$9/12) + (1/12),5),'main sheet'!$G:$M, 4, 0)) / VLOOKUP(ROUND($A653,5),'main sheet'!$G:$M, 4, 0)) * AF$11</f>
        <v>8.520879625781299E-4</v>
      </c>
      <c r="AH653" s="18">
        <f t="shared" si="19"/>
        <v>53.333333333333336</v>
      </c>
      <c r="AI653" s="19">
        <f t="shared" si="20"/>
        <v>2.397604327286975E-2</v>
      </c>
    </row>
    <row r="654" spans="1:35" x14ac:dyDescent="0.3">
      <c r="A654" s="19">
        <v>53.416666666666664</v>
      </c>
      <c r="C654" s="19">
        <f>((VLOOKUP(ROUND($A654 + (C$9/12),5),'main sheet'!$G:$M, 4, 0) - VLOOKUP(ROUND($A654 + (C$9/12) + (1/12),5),'main sheet'!$G:$M, 4, 0)) / VLOOKUP(ROUND($A654,5),'main sheet'!$G:$M, 4, 0)) * C$11</f>
        <v>7.3332069275880603E-4</v>
      </c>
      <c r="D654" s="19">
        <f>((VLOOKUP(ROUND($A654 + (D$9/12),5),'main sheet'!$G:$M, 4, 0) - VLOOKUP(ROUND($A654 + (D$9/12) + (1/12),5),'main sheet'!$G:$M, 4, 0)) / VLOOKUP(ROUND($A654,5),'main sheet'!$G:$M, 4, 0)) * D$11</f>
        <v>7.3260929967878575E-4</v>
      </c>
      <c r="E654" s="19">
        <f>((VLOOKUP(ROUND($A654 + (E$9/12),5),'main sheet'!$G:$M, 4, 0) - VLOOKUP(ROUND($A654 + (E$9/12) + (1/12),5),'main sheet'!$G:$M, 4, 0)) / VLOOKUP(ROUND($A654,5),'main sheet'!$G:$M, 4, 0)) * E$11</f>
        <v>7.31898596719908E-4</v>
      </c>
      <c r="F654" s="19">
        <f>((VLOOKUP(ROUND($A654 + (F$9/12),5),'main sheet'!$G:$M, 4, 0) - VLOOKUP(ROUND($A654 + (F$9/12) + (1/12),5),'main sheet'!$G:$M, 4, 0)) / VLOOKUP(ROUND($A654,5),'main sheet'!$G:$M, 4, 0)) * F$11</f>
        <v>7.3118858321268747E-4</v>
      </c>
      <c r="G654" s="19">
        <f>((VLOOKUP(ROUND($A654 + (G$9/12),5),'main sheet'!$G:$M, 4, 0) - VLOOKUP(ROUND($A654 + (G$9/12) + (1/12),5),'main sheet'!$G:$M, 4, 0)) / VLOOKUP(ROUND($A654,5),'main sheet'!$G:$M, 4, 0)) * G$11</f>
        <v>7.3047925848828842E-4</v>
      </c>
      <c r="H654" s="19">
        <f>((VLOOKUP(ROUND($A654 + (H$9/12),5),'main sheet'!$G:$M, 4, 0) - VLOOKUP(ROUND($A654 + (H$9/12) + (1/12),5),'main sheet'!$G:$M, 4, 0)) / VLOOKUP(ROUND($A654,5),'main sheet'!$G:$M, 4, 0)) * H$11</f>
        <v>7.2977062187852364E-4</v>
      </c>
      <c r="I654" s="19">
        <f>((VLOOKUP(ROUND($A654 + (I$9/12),5),'main sheet'!$G:$M, 4, 0) - VLOOKUP(ROUND($A654 + (I$9/12) + (1/12),5),'main sheet'!$G:$M, 4, 0)) / VLOOKUP(ROUND($A654,5),'main sheet'!$G:$M, 4, 0)) * I$11</f>
        <v>7.9075259117642686E-4</v>
      </c>
      <c r="J654" s="19">
        <f>((VLOOKUP(ROUND($A654 + (J$9/12),5),'main sheet'!$G:$M, 4, 0) - VLOOKUP(ROUND($A654 + (J$9/12) + (1/12),5),'main sheet'!$G:$M, 4, 0)) / VLOOKUP(ROUND($A654,5),'main sheet'!$G:$M, 4, 0)) * J$11</f>
        <v>7.899854835154461E-4</v>
      </c>
      <c r="K654" s="19">
        <f>((VLOOKUP(ROUND($A654 + (K$9/12),5),'main sheet'!$G:$M, 4, 0) - VLOOKUP(ROUND($A654 + (K$9/12) + (1/12),5),'main sheet'!$G:$M, 4, 0)) / VLOOKUP(ROUND($A654,5),'main sheet'!$G:$M, 4, 0)) * K$11</f>
        <v>7.8921912002422219E-4</v>
      </c>
      <c r="L654" s="19">
        <f>((VLOOKUP(ROUND($A654 + (L$9/12),5),'main sheet'!$G:$M, 4, 0) - VLOOKUP(ROUND($A654 + (L$9/12) + (1/12),5),'main sheet'!$G:$M, 4, 0)) / VLOOKUP(ROUND($A654,5),'main sheet'!$G:$M, 4, 0)) * L$11</f>
        <v>7.8845349998083749E-4</v>
      </c>
      <c r="M654" s="19">
        <f>((VLOOKUP(ROUND($A654 + (M$9/12),5),'main sheet'!$G:$M, 4, 0) - VLOOKUP(ROUND($A654 + (M$9/12) + (1/12),5),'main sheet'!$G:$M, 4, 0)) / VLOOKUP(ROUND($A654,5),'main sheet'!$G:$M, 4, 0)) * M$11</f>
        <v>7.9061187928710307E-4</v>
      </c>
      <c r="N654" s="19">
        <f>((VLOOKUP(ROUND($A654 + (N$9/12),5),'main sheet'!$G:$M, 4, 0) - VLOOKUP(ROUND($A654 + (N$9/12) + (1/12),5),'main sheet'!$G:$M, 4, 0)) / VLOOKUP(ROUND($A654,5),'main sheet'!$G:$M, 4, 0)) * N$11</f>
        <v>7.9008876519980141E-4</v>
      </c>
      <c r="O654" s="19">
        <f>((VLOOKUP(ROUND($A654 + (O$9/12),5),'main sheet'!$G:$M, 4, 0) - VLOOKUP(ROUND($A654 + (O$9/12) + (1/12),5),'main sheet'!$G:$M, 4, 0)) / VLOOKUP(ROUND($A654,5),'main sheet'!$G:$M, 4, 0)) * O$11</f>
        <v>7.8956599723473174E-4</v>
      </c>
      <c r="P654" s="19">
        <f>((VLOOKUP(ROUND($A654 + (P$9/12),5),'main sheet'!$G:$M, 4, 0) - VLOOKUP(ROUND($A654 + (P$9/12) + (1/12),5),'main sheet'!$G:$M, 4, 0)) / VLOOKUP(ROUND($A654,5),'main sheet'!$G:$M, 4, 0)) * P$11</f>
        <v>7.890435751628799E-4</v>
      </c>
      <c r="Q654" s="19">
        <f>((VLOOKUP(ROUND($A654 + (Q$9/12),5),'main sheet'!$G:$M, 4, 0) - VLOOKUP(ROUND($A654 + (Q$9/12) + (1/12),5),'main sheet'!$G:$M, 4, 0)) / VLOOKUP(ROUND($A654,5),'main sheet'!$G:$M, 4, 0)) * Q$11</f>
        <v>7.8852149875538306E-4</v>
      </c>
      <c r="R654" s="19">
        <f>((VLOOKUP(ROUND($A654 + (R$9/12),5),'main sheet'!$G:$M, 4, 0) - VLOOKUP(ROUND($A654 + (R$9/12) + (1/12),5),'main sheet'!$G:$M, 4, 0)) / VLOOKUP(ROUND($A654,5),'main sheet'!$G:$M, 4, 0)) * R$11</f>
        <v>7.8799976778352984E-4</v>
      </c>
      <c r="S654" s="19">
        <f>((VLOOKUP(ROUND($A654 + (S$9/12),5),'main sheet'!$G:$M, 4, 0) - VLOOKUP(ROUND($A654 + (S$9/12) + (1/12),5),'main sheet'!$G:$M, 4, 0)) / VLOOKUP(ROUND($A654,5),'main sheet'!$G:$M, 4, 0)) * S$11</f>
        <v>7.8747838201876025E-4</v>
      </c>
      <c r="T654" s="19">
        <f>((VLOOKUP(ROUND($A654 + (T$9/12),5),'main sheet'!$G:$M, 4, 0) - VLOOKUP(ROUND($A654 + (T$9/12) + (1/12),5),'main sheet'!$G:$M, 4, 0)) / VLOOKUP(ROUND($A654,5),'main sheet'!$G:$M, 4, 0)) * T$11</f>
        <v>7.8695734123266563E-4</v>
      </c>
      <c r="U654" s="19">
        <f>((VLOOKUP(ROUND($A654 + (U$9/12),5),'main sheet'!$G:$M, 4, 0) - VLOOKUP(ROUND($A654 + (U$9/12) + (1/12),5),'main sheet'!$G:$M, 4, 0)) / VLOOKUP(ROUND($A654,5),'main sheet'!$G:$M, 4, 0)) * U$11</f>
        <v>8.5894498837117857E-4</v>
      </c>
      <c r="V654" s="19">
        <f>((VLOOKUP(ROUND($A654 + (V$9/12),5),'main sheet'!$G:$M, 4, 0) - VLOOKUP(ROUND($A654 + (V$9/12) + (1/12),5),'main sheet'!$G:$M, 4, 0)) / VLOOKUP(ROUND($A654,5),'main sheet'!$G:$M, 4, 0)) * V$11</f>
        <v>8.5837666118636661E-4</v>
      </c>
      <c r="W654" s="19">
        <f>((VLOOKUP(ROUND($A654 + (W$9/12),5),'main sheet'!$G:$M, 4, 0) - VLOOKUP(ROUND($A654 + (W$9/12) + (1/12),5),'main sheet'!$G:$M, 4, 0)) / VLOOKUP(ROUND($A654,5),'main sheet'!$G:$M, 4, 0)) * W$11</f>
        <v>8.578087100393608E-4</v>
      </c>
      <c r="X654" s="19">
        <f>((VLOOKUP(ROUND($A654 + (X$9/12),5),'main sheet'!$G:$M, 4, 0) - VLOOKUP(ROUND($A654 + (X$9/12) + (1/12),5),'main sheet'!$G:$M, 4, 0)) / VLOOKUP(ROUND($A654,5),'main sheet'!$G:$M, 4, 0)) * X$11</f>
        <v>8.5724113468135289E-4</v>
      </c>
      <c r="Y654" s="19">
        <f>((VLOOKUP(ROUND($A654 + (Y$9/12),5),'main sheet'!$G:$M, 4, 0) - VLOOKUP(ROUND($A654 + (Y$9/12) + (1/12),5),'main sheet'!$G:$M, 4, 0)) / VLOOKUP(ROUND($A654,5),'main sheet'!$G:$M, 4, 0)) * Y$11</f>
        <v>8.5667393486369954E-4</v>
      </c>
      <c r="Z654" s="19">
        <f>((VLOOKUP(ROUND($A654 + (Z$9/12),5),'main sheet'!$G:$M, 4, 0) - VLOOKUP(ROUND($A654 + (Z$9/12) + (1/12),5),'main sheet'!$G:$M, 4, 0)) / VLOOKUP(ROUND($A654,5),'main sheet'!$G:$M, 4, 0)) * Z$11</f>
        <v>8.5610711033792147E-4</v>
      </c>
      <c r="AA654" s="19">
        <f>((VLOOKUP(ROUND($A654 + (AA$9/12),5),'main sheet'!$G:$M, 4, 0) - VLOOKUP(ROUND($A654 + (AA$9/12) + (1/12),5),'main sheet'!$G:$M, 4, 0)) / VLOOKUP(ROUND($A654,5),'main sheet'!$G:$M, 4, 0)) * AA$11</f>
        <v>8.5554066085570437E-4</v>
      </c>
      <c r="AB654" s="19">
        <f>((VLOOKUP(ROUND($A654 + (AB$9/12),5),'main sheet'!$G:$M, 4, 0) - VLOOKUP(ROUND($A654 + (AB$9/12) + (1/12),5),'main sheet'!$G:$M, 4, 0)) / VLOOKUP(ROUND($A654,5),'main sheet'!$G:$M, 4, 0)) * AB$11</f>
        <v>8.5497458616889781E-4</v>
      </c>
      <c r="AC654" s="19">
        <f>((VLOOKUP(ROUND($A654 + (AC$9/12),5),'main sheet'!$G:$M, 4, 0) - VLOOKUP(ROUND($A654 + (AC$9/12) + (1/12),5),'main sheet'!$G:$M, 4, 0)) / VLOOKUP(ROUND($A654,5),'main sheet'!$G:$M, 4, 0)) * AC$11</f>
        <v>8.5440888602951578E-4</v>
      </c>
      <c r="AD654" s="19">
        <f>((VLOOKUP(ROUND($A654 + (AD$9/12),5),'main sheet'!$G:$M, 4, 0) - VLOOKUP(ROUND($A654 + (AD$9/12) + (1/12),5),'main sheet'!$G:$M, 4, 0)) / VLOOKUP(ROUND($A654,5),'main sheet'!$G:$M, 4, 0)) * AD$11</f>
        <v>8.5384356018973614E-4</v>
      </c>
      <c r="AE654" s="19">
        <f>((VLOOKUP(ROUND($A654 + (AE$9/12),5),'main sheet'!$G:$M, 4, 0) - VLOOKUP(ROUND($A654 + (AE$9/12) + (1/12),5),'main sheet'!$G:$M, 4, 0)) / VLOOKUP(ROUND($A654,5),'main sheet'!$G:$M, 4, 0)) * AE$11</f>
        <v>8.5327860840190087E-4</v>
      </c>
      <c r="AF654" s="19">
        <f>((VLOOKUP(ROUND($A654 + (AF$9/12),5),'main sheet'!$G:$M, 4, 0) - VLOOKUP(ROUND($A654 + (AF$9/12) + (1/12),5),'main sheet'!$G:$M, 4, 0)) / VLOOKUP(ROUND($A654,5),'main sheet'!$G:$M, 4, 0)) * AF$11</f>
        <v>8.5271403041851576E-4</v>
      </c>
      <c r="AH654" s="18">
        <f t="shared" si="19"/>
        <v>53.416666666666664</v>
      </c>
      <c r="AI654" s="19">
        <f t="shared" si="20"/>
        <v>2.4127857825652937E-2</v>
      </c>
    </row>
    <row r="655" spans="1:35" x14ac:dyDescent="0.3">
      <c r="A655" s="19">
        <v>53.5</v>
      </c>
      <c r="C655" s="19">
        <f>((VLOOKUP(ROUND($A655 + (C$9/12),5),'main sheet'!$G:$M, 4, 0) - VLOOKUP(ROUND($A655 + (C$9/12) + (1/12),5),'main sheet'!$G:$M, 4, 0)) / VLOOKUP(ROUND($A655,5),'main sheet'!$G:$M, 4, 0)) * C$11</f>
        <v>7.3385989305098961E-4</v>
      </c>
      <c r="D655" s="19">
        <f>((VLOOKUP(ROUND($A655 + (D$9/12),5),'main sheet'!$G:$M, 4, 0) - VLOOKUP(ROUND($A655 + (D$9/12) + (1/12),5),'main sheet'!$G:$M, 4, 0)) / VLOOKUP(ROUND($A655,5),'main sheet'!$G:$M, 4, 0)) * D$11</f>
        <v>7.3314797689373948E-4</v>
      </c>
      <c r="E655" s="19">
        <f>((VLOOKUP(ROUND($A655 + (E$9/12),5),'main sheet'!$G:$M, 4, 0) - VLOOKUP(ROUND($A655 + (E$9/12) + (1/12),5),'main sheet'!$G:$M, 4, 0)) / VLOOKUP(ROUND($A655,5),'main sheet'!$G:$M, 4, 0)) * E$11</f>
        <v>7.3243675136506808E-4</v>
      </c>
      <c r="F655" s="19">
        <f>((VLOOKUP(ROUND($A655 + (F$9/12),5),'main sheet'!$G:$M, 4, 0) - VLOOKUP(ROUND($A655 + (F$9/12) + (1/12),5),'main sheet'!$G:$M, 4, 0)) / VLOOKUP(ROUND($A655,5),'main sheet'!$G:$M, 4, 0)) * F$11</f>
        <v>7.317262157949979E-4</v>
      </c>
      <c r="G655" s="19">
        <f>((VLOOKUP(ROUND($A655 + (G$9/12),5),'main sheet'!$G:$M, 4, 0) - VLOOKUP(ROUND($A655 + (G$9/12) + (1/12),5),'main sheet'!$G:$M, 4, 0)) / VLOOKUP(ROUND($A655,5),'main sheet'!$G:$M, 4, 0)) * G$11</f>
        <v>7.3101636951420138E-4</v>
      </c>
      <c r="H655" s="19">
        <f>((VLOOKUP(ROUND($A655 + (H$9/12),5),'main sheet'!$G:$M, 4, 0) - VLOOKUP(ROUND($A655 + (H$9/12) + (1/12),5),'main sheet'!$G:$M, 4, 0)) / VLOOKUP(ROUND($A655,5),'main sheet'!$G:$M, 4, 0)) * H$11</f>
        <v>7.9210243747241554E-4</v>
      </c>
      <c r="I655" s="19">
        <f>((VLOOKUP(ROUND($A655 + (I$9/12),5),'main sheet'!$G:$M, 4, 0) - VLOOKUP(ROUND($A655 + (I$9/12) + (1/12),5),'main sheet'!$G:$M, 4, 0)) / VLOOKUP(ROUND($A655,5),'main sheet'!$G:$M, 4, 0)) * I$11</f>
        <v>7.9133402032798017E-4</v>
      </c>
      <c r="J655" s="19">
        <f>((VLOOKUP(ROUND($A655 + (J$9/12),5),'main sheet'!$G:$M, 4, 0) - VLOOKUP(ROUND($A655 + (J$9/12) + (1/12),5),'main sheet'!$G:$M, 4, 0)) / VLOOKUP(ROUND($A655,5),'main sheet'!$G:$M, 4, 0)) * J$11</f>
        <v>7.9056634862362935E-4</v>
      </c>
      <c r="K655" s="19">
        <f>((VLOOKUP(ROUND($A655 + (K$9/12),5),'main sheet'!$G:$M, 4, 0) - VLOOKUP(ROUND($A655 + (K$9/12) + (1/12),5),'main sheet'!$G:$M, 4, 0)) / VLOOKUP(ROUND($A655,5),'main sheet'!$G:$M, 4, 0)) * K$11</f>
        <v>7.897994216362127E-4</v>
      </c>
      <c r="L655" s="19">
        <f>((VLOOKUP(ROUND($A655 + (L$9/12),5),'main sheet'!$G:$M, 4, 0) - VLOOKUP(ROUND($A655 + (L$9/12) + (1/12),5),'main sheet'!$G:$M, 4, 0)) / VLOOKUP(ROUND($A655,5),'main sheet'!$G:$M, 4, 0)) * L$11</f>
        <v>7.8903323864328197E-4</v>
      </c>
      <c r="M655" s="19">
        <f>((VLOOKUP(ROUND($A655 + (M$9/12),5),'main sheet'!$G:$M, 4, 0) - VLOOKUP(ROUND($A655 + (M$9/12) + (1/12),5),'main sheet'!$G:$M, 4, 0)) / VLOOKUP(ROUND($A655,5),'main sheet'!$G:$M, 4, 0)) * M$11</f>
        <v>7.9119320497520232E-4</v>
      </c>
      <c r="N655" s="19">
        <f>((VLOOKUP(ROUND($A655 + (N$9/12),5),'main sheet'!$G:$M, 4, 0) - VLOOKUP(ROUND($A655 + (N$9/12) + (1/12),5),'main sheet'!$G:$M, 4, 0)) / VLOOKUP(ROUND($A655,5),'main sheet'!$G:$M, 4, 0)) * N$11</f>
        <v>7.9066970624954043E-4</v>
      </c>
      <c r="O655" s="19">
        <f>((VLOOKUP(ROUND($A655 + (O$9/12),5),'main sheet'!$G:$M, 4, 0) - VLOOKUP(ROUND($A655 + (O$9/12) + (1/12),5),'main sheet'!$G:$M, 4, 0)) / VLOOKUP(ROUND($A655,5),'main sheet'!$G:$M, 4, 0)) * O$11</f>
        <v>7.9014655390060955E-4</v>
      </c>
      <c r="P655" s="19">
        <f>((VLOOKUP(ROUND($A655 + (P$9/12),5),'main sheet'!$G:$M, 4, 0) - VLOOKUP(ROUND($A655 + (P$9/12) + (1/12),5),'main sheet'!$G:$M, 4, 0)) / VLOOKUP(ROUND($A655,5),'main sheet'!$G:$M, 4, 0)) * P$11</f>
        <v>7.8962374769922657E-4</v>
      </c>
      <c r="Q655" s="19">
        <f>((VLOOKUP(ROUND($A655 + (Q$9/12),5),'main sheet'!$G:$M, 4, 0) - VLOOKUP(ROUND($A655 + (Q$9/12) + (1/12),5),'main sheet'!$G:$M, 4, 0)) / VLOOKUP(ROUND($A655,5),'main sheet'!$G:$M, 4, 0)) * Q$11</f>
        <v>7.8910128741636085E-4</v>
      </c>
      <c r="R655" s="19">
        <f>((VLOOKUP(ROUND($A655 + (R$9/12),5),'main sheet'!$G:$M, 4, 0) - VLOOKUP(ROUND($A655 + (R$9/12) + (1/12),5),'main sheet'!$G:$M, 4, 0)) / VLOOKUP(ROUND($A655,5),'main sheet'!$G:$M, 4, 0)) * R$11</f>
        <v>7.8857917282313262E-4</v>
      </c>
      <c r="S655" s="19">
        <f>((VLOOKUP(ROUND($A655 + (S$9/12),5),'main sheet'!$G:$M, 4, 0) - VLOOKUP(ROUND($A655 + (S$9/12) + (1/12),5),'main sheet'!$G:$M, 4, 0)) / VLOOKUP(ROUND($A655,5),'main sheet'!$G:$M, 4, 0)) * S$11</f>
        <v>7.8805740369081395E-4</v>
      </c>
      <c r="T655" s="19">
        <f>((VLOOKUP(ROUND($A655 + (T$9/12),5),'main sheet'!$G:$M, 4, 0) - VLOOKUP(ROUND($A655 + (T$9/12) + (1/12),5),'main sheet'!$G:$M, 4, 0)) / VLOOKUP(ROUND($A655,5),'main sheet'!$G:$M, 4, 0)) * T$11</f>
        <v>8.6014568005523065E-4</v>
      </c>
      <c r="U655" s="19">
        <f>((VLOOKUP(ROUND($A655 + (U$9/12),5),'main sheet'!$G:$M, 4, 0) - VLOOKUP(ROUND($A655 + (U$9/12) + (1/12),5),'main sheet'!$G:$M, 4, 0)) / VLOOKUP(ROUND($A655,5),'main sheet'!$G:$M, 4, 0)) * U$11</f>
        <v>8.5957655842405279E-4</v>
      </c>
      <c r="V655" s="19">
        <f>((VLOOKUP(ROUND($A655 + (V$9/12),5),'main sheet'!$G:$M, 4, 0) - VLOOKUP(ROUND($A655 + (V$9/12) + (1/12),5),'main sheet'!$G:$M, 4, 0)) / VLOOKUP(ROUND($A655,5),'main sheet'!$G:$M, 4, 0)) * V$11</f>
        <v>8.5900781335633211E-4</v>
      </c>
      <c r="W655" s="19">
        <f>((VLOOKUP(ROUND($A655 + (W$9/12),5),'main sheet'!$G:$M, 4, 0) - VLOOKUP(ROUND($A655 + (W$9/12) + (1/12),5),'main sheet'!$G:$M, 4, 0)) / VLOOKUP(ROUND($A655,5),'main sheet'!$G:$M, 4, 0)) * W$11</f>
        <v>8.5843944460291277E-4</v>
      </c>
      <c r="X655" s="19">
        <f>((VLOOKUP(ROUND($A655 + (X$9/12),5),'main sheet'!$G:$M, 4, 0) - VLOOKUP(ROUND($A655 + (X$9/12) + (1/12),5),'main sheet'!$G:$M, 4, 0)) / VLOOKUP(ROUND($A655,5),'main sheet'!$G:$M, 4, 0)) * X$11</f>
        <v>8.5787145191480382E-4</v>
      </c>
      <c r="Y655" s="19">
        <f>((VLOOKUP(ROUND($A655 + (Y$9/12),5),'main sheet'!$G:$M, 4, 0) - VLOOKUP(ROUND($A655 + (Y$9/12) + (1/12),5),'main sheet'!$G:$M, 4, 0)) / VLOOKUP(ROUND($A655,5),'main sheet'!$G:$M, 4, 0)) * Y$11</f>
        <v>8.5730383504317872E-4</v>
      </c>
      <c r="Z655" s="19">
        <f>((VLOOKUP(ROUND($A655 + (Z$9/12),5),'main sheet'!$G:$M, 4, 0) - VLOOKUP(ROUND($A655 + (Z$9/12) + (1/12),5),'main sheet'!$G:$M, 4, 0)) / VLOOKUP(ROUND($A655,5),'main sheet'!$G:$M, 4, 0)) * Z$11</f>
        <v>8.5673659373937589E-4</v>
      </c>
      <c r="AA655" s="19">
        <f>((VLOOKUP(ROUND($A655 + (AA$9/12),5),'main sheet'!$G:$M, 4, 0) - VLOOKUP(ROUND($A655 + (AA$9/12) + (1/12),5),'main sheet'!$G:$M, 4, 0)) / VLOOKUP(ROUND($A655,5),'main sheet'!$G:$M, 4, 0)) * AA$11</f>
        <v>8.5616972775489817E-4</v>
      </c>
      <c r="AB655" s="19">
        <f>((VLOOKUP(ROUND($A655 + (AB$9/12),5),'main sheet'!$G:$M, 4, 0) - VLOOKUP(ROUND($A655 + (AB$9/12) + (1/12),5),'main sheet'!$G:$M, 4, 0)) / VLOOKUP(ROUND($A655,5),'main sheet'!$G:$M, 4, 0)) * AB$11</f>
        <v>8.5560323684141261E-4</v>
      </c>
      <c r="AC655" s="19">
        <f>((VLOOKUP(ROUND($A655 + (AC$9/12),5),'main sheet'!$G:$M, 4, 0) - VLOOKUP(ROUND($A655 + (AC$9/12) + (1/12),5),'main sheet'!$G:$M, 4, 0)) / VLOOKUP(ROUND($A655,5),'main sheet'!$G:$M, 4, 0)) * AC$11</f>
        <v>8.5503712075075109E-4</v>
      </c>
      <c r="AD655" s="19">
        <f>((VLOOKUP(ROUND($A655 + (AD$9/12),5),'main sheet'!$G:$M, 4, 0) - VLOOKUP(ROUND($A655 + (AD$9/12) + (1/12),5),'main sheet'!$G:$M, 4, 0)) / VLOOKUP(ROUND($A655,5),'main sheet'!$G:$M, 4, 0)) * AD$11</f>
        <v>8.5447137923490909E-4</v>
      </c>
      <c r="AE655" s="19">
        <f>((VLOOKUP(ROUND($A655 + (AE$9/12),5),'main sheet'!$G:$M, 4, 0) - VLOOKUP(ROUND($A655 + (AE$9/12) + (1/12),5),'main sheet'!$G:$M, 4, 0)) / VLOOKUP(ROUND($A655,5),'main sheet'!$G:$M, 4, 0)) * AE$11</f>
        <v>8.5390601204604654E-4</v>
      </c>
      <c r="AF655" s="19">
        <f>((VLOOKUP(ROUND($A655 + (AF$9/12),5),'main sheet'!$G:$M, 4, 0) - VLOOKUP(ROUND($A655 + (AF$9/12) + (1/12),5),'main sheet'!$G:$M, 4, 0)) / VLOOKUP(ROUND($A655,5),'main sheet'!$G:$M, 4, 0)) * AF$11</f>
        <v>9.0967630265410208E-4</v>
      </c>
      <c r="AH655" s="18">
        <f t="shared" ref="AH655:AH718" si="21">A655</f>
        <v>53.5</v>
      </c>
      <c r="AI655" s="19">
        <f t="shared" ref="AI655:AI718" si="22">SUM(C655:AF655)</f>
        <v>2.4336338906495409E-2</v>
      </c>
    </row>
    <row r="656" spans="1:35" x14ac:dyDescent="0.3">
      <c r="A656" s="19">
        <v>53.583333333333336</v>
      </c>
      <c r="C656" s="19">
        <f>((VLOOKUP(ROUND($A656 + (C$9/12),5),'main sheet'!$G:$M, 4, 0) - VLOOKUP(ROUND($A656 + (C$9/12) + (1/12),5),'main sheet'!$G:$M, 4, 0)) / VLOOKUP(ROUND($A656,5),'main sheet'!$G:$M, 4, 0)) * C$11</f>
        <v>7.3439988685927065E-4</v>
      </c>
      <c r="D656" s="19">
        <f>((VLOOKUP(ROUND($A656 + (D$9/12),5),'main sheet'!$G:$M, 4, 0) - VLOOKUP(ROUND($A656 + (D$9/12) + (1/12),5),'main sheet'!$G:$M, 4, 0)) / VLOOKUP(ROUND($A656,5),'main sheet'!$G:$M, 4, 0)) * D$11</f>
        <v>7.3368744685500201E-4</v>
      </c>
      <c r="E656" s="19">
        <f>((VLOOKUP(ROUND($A656 + (E$9/12),5),'main sheet'!$G:$M, 4, 0) - VLOOKUP(ROUND($A656 + (E$9/12) + (1/12),5),'main sheet'!$G:$M, 4, 0)) / VLOOKUP(ROUND($A656,5),'main sheet'!$G:$M, 4, 0)) * E$11</f>
        <v>7.3297569798749524E-4</v>
      </c>
      <c r="F656" s="19">
        <f>((VLOOKUP(ROUND($A656 + (F$9/12),5),'main sheet'!$G:$M, 4, 0) - VLOOKUP(ROUND($A656 + (F$9/12) + (1/12),5),'main sheet'!$G:$M, 4, 0)) / VLOOKUP(ROUND($A656,5),'main sheet'!$G:$M, 4, 0)) * F$11</f>
        <v>7.3226463958627971E-4</v>
      </c>
      <c r="G656" s="19">
        <f>((VLOOKUP(ROUND($A656 + (G$9/12),5),'main sheet'!$G:$M, 4, 0) - VLOOKUP(ROUND($A656 + (G$9/12) + (1/12),5),'main sheet'!$G:$M, 4, 0)) / VLOOKUP(ROUND($A656,5),'main sheet'!$G:$M, 4, 0)) * G$11</f>
        <v>7.9345501698766538E-4</v>
      </c>
      <c r="H656" s="19">
        <f>((VLOOKUP(ROUND($A656 + (H$9/12),5),'main sheet'!$G:$M, 4, 0) - VLOOKUP(ROUND($A656 + (H$9/12) + (1/12),5),'main sheet'!$G:$M, 4, 0)) / VLOOKUP(ROUND($A656,5),'main sheet'!$G:$M, 4, 0)) * H$11</f>
        <v>7.9268528770828439E-4</v>
      </c>
      <c r="I656" s="19">
        <f>((VLOOKUP(ROUND($A656 + (I$9/12),5),'main sheet'!$G:$M, 4, 0) - VLOOKUP(ROUND($A656 + (I$9/12) + (1/12),5),'main sheet'!$G:$M, 4, 0)) / VLOOKUP(ROUND($A656,5),'main sheet'!$G:$M, 4, 0)) * I$11</f>
        <v>7.919163051418876E-4</v>
      </c>
      <c r="J656" s="19">
        <f>((VLOOKUP(ROUND($A656 + (J$9/12),5),'main sheet'!$G:$M, 4, 0) - VLOOKUP(ROUND($A656 + (J$9/12) + (1/12),5),'main sheet'!$G:$M, 4, 0)) / VLOOKUP(ROUND($A656,5),'main sheet'!$G:$M, 4, 0)) * J$11</f>
        <v>7.9114806856409004E-4</v>
      </c>
      <c r="K656" s="19">
        <f>((VLOOKUP(ROUND($A656 + (K$9/12),5),'main sheet'!$G:$M, 4, 0) - VLOOKUP(ROUND($A656 + (K$9/12) + (1/12),5),'main sheet'!$G:$M, 4, 0)) / VLOOKUP(ROUND($A656,5),'main sheet'!$G:$M, 4, 0)) * K$11</f>
        <v>7.9038057725120954E-4</v>
      </c>
      <c r="L656" s="19">
        <f>((VLOOKUP(ROUND($A656 + (L$9/12),5),'main sheet'!$G:$M, 4, 0) - VLOOKUP(ROUND($A656 + (L$9/12) + (1/12),5),'main sheet'!$G:$M, 4, 0)) / VLOOKUP(ROUND($A656,5),'main sheet'!$G:$M, 4, 0)) * L$11</f>
        <v>7.8961383048026593E-4</v>
      </c>
      <c r="M656" s="19">
        <f>((VLOOKUP(ROUND($A656 + (M$9/12),5),'main sheet'!$G:$M, 4, 0) - VLOOKUP(ROUND($A656 + (M$9/12) + (1/12),5),'main sheet'!$G:$M, 4, 0)) / VLOOKUP(ROUND($A656,5),'main sheet'!$G:$M, 4, 0)) * M$11</f>
        <v>7.9177538617339316E-4</v>
      </c>
      <c r="N656" s="19">
        <f>((VLOOKUP(ROUND($A656 + (N$9/12),5),'main sheet'!$G:$M, 4, 0) - VLOOKUP(ROUND($A656 + (N$9/12) + (1/12),5),'main sheet'!$G:$M, 4, 0)) / VLOOKUP(ROUND($A656,5),'main sheet'!$G:$M, 4, 0)) * N$11</f>
        <v>7.9125150224331679E-4</v>
      </c>
      <c r="O656" s="19">
        <f>((VLOOKUP(ROUND($A656 + (O$9/12),5),'main sheet'!$G:$M, 4, 0) - VLOOKUP(ROUND($A656 + (O$9/12) + (1/12),5),'main sheet'!$G:$M, 4, 0)) / VLOOKUP(ROUND($A656,5),'main sheet'!$G:$M, 4, 0)) * O$11</f>
        <v>7.9072796494484448E-4</v>
      </c>
      <c r="P656" s="19">
        <f>((VLOOKUP(ROUND($A656 + (P$9/12),5),'main sheet'!$G:$M, 4, 0) - VLOOKUP(ROUND($A656 + (P$9/12) + (1/12),5),'main sheet'!$G:$M, 4, 0)) / VLOOKUP(ROUND($A656,5),'main sheet'!$G:$M, 4, 0)) * P$11</f>
        <v>7.9020477404862497E-4</v>
      </c>
      <c r="Q656" s="19">
        <f>((VLOOKUP(ROUND($A656 + (Q$9/12),5),'main sheet'!$G:$M, 4, 0) - VLOOKUP(ROUND($A656 + (Q$9/12) + (1/12),5),'main sheet'!$G:$M, 4, 0)) / VLOOKUP(ROUND($A656,5),'main sheet'!$G:$M, 4, 0)) * Q$11</f>
        <v>7.8968192932545869E-4</v>
      </c>
      <c r="R656" s="19">
        <f>((VLOOKUP(ROUND($A656 + (R$9/12),5),'main sheet'!$G:$M, 4, 0) - VLOOKUP(ROUND($A656 + (R$9/12) + (1/12),5),'main sheet'!$G:$M, 4, 0)) / VLOOKUP(ROUND($A656,5),'main sheet'!$G:$M, 4, 0)) * R$11</f>
        <v>7.8915943054629772E-4</v>
      </c>
      <c r="S656" s="19">
        <f>((VLOOKUP(ROUND($A656 + (S$9/12),5),'main sheet'!$G:$M, 4, 0) - VLOOKUP(ROUND($A656 + (S$9/12) + (1/12),5),'main sheet'!$G:$M, 4, 0)) / VLOOKUP(ROUND($A656,5),'main sheet'!$G:$M, 4, 0)) * S$11</f>
        <v>8.6134851583167258E-4</v>
      </c>
      <c r="T656" s="19">
        <f>((VLOOKUP(ROUND($A656 + (T$9/12),5),'main sheet'!$G:$M, 4, 0) - VLOOKUP(ROUND($A656 + (T$9/12) + (1/12),5),'main sheet'!$G:$M, 4, 0)) / VLOOKUP(ROUND($A656,5),'main sheet'!$G:$M, 4, 0)) * T$11</f>
        <v>8.6077859833547424E-4</v>
      </c>
      <c r="U656" s="19">
        <f>((VLOOKUP(ROUND($A656 + (U$9/12),5),'main sheet'!$G:$M, 4, 0) - VLOOKUP(ROUND($A656 + (U$9/12) + (1/12),5),'main sheet'!$G:$M, 4, 0)) / VLOOKUP(ROUND($A656,5),'main sheet'!$G:$M, 4, 0)) * U$11</f>
        <v>8.6020905792932314E-4</v>
      </c>
      <c r="V656" s="19">
        <f>((VLOOKUP(ROUND($A656 + (V$9/12),5),'main sheet'!$G:$M, 4, 0) - VLOOKUP(ROUND($A656 + (V$9/12) + (1/12),5),'main sheet'!$G:$M, 4, 0)) / VLOOKUP(ROUND($A656,5),'main sheet'!$G:$M, 4, 0)) * V$11</f>
        <v>8.5963989436371486E-4</v>
      </c>
      <c r="W656" s="19">
        <f>((VLOOKUP(ROUND($A656 + (W$9/12),5),'main sheet'!$G:$M, 4, 0) - VLOOKUP(ROUND($A656 + (W$9/12) + (1/12),5),'main sheet'!$G:$M, 4, 0)) / VLOOKUP(ROUND($A656,5),'main sheet'!$G:$M, 4, 0)) * W$11</f>
        <v>8.5907110738931011E-4</v>
      </c>
      <c r="X656" s="19">
        <f>((VLOOKUP(ROUND($A656 + (X$9/12),5),'main sheet'!$G:$M, 4, 0) - VLOOKUP(ROUND($A656 + (X$9/12) + (1/12),5),'main sheet'!$G:$M, 4, 0)) / VLOOKUP(ROUND($A656,5),'main sheet'!$G:$M, 4, 0)) * X$11</f>
        <v>8.5850269675693462E-4</v>
      </c>
      <c r="Y656" s="19">
        <f>((VLOOKUP(ROUND($A656 + (Y$9/12),5),'main sheet'!$G:$M, 4, 0) - VLOOKUP(ROUND($A656 + (Y$9/12) + (1/12),5),'main sheet'!$G:$M, 4, 0)) / VLOOKUP(ROUND($A656,5),'main sheet'!$G:$M, 4, 0)) * Y$11</f>
        <v>8.5793466221757882E-4</v>
      </c>
      <c r="Z656" s="19">
        <f>((VLOOKUP(ROUND($A656 + (Z$9/12),5),'main sheet'!$G:$M, 4, 0) - VLOOKUP(ROUND($A656 + (Z$9/12) + (1/12),5),'main sheet'!$G:$M, 4, 0)) / VLOOKUP(ROUND($A656,5),'main sheet'!$G:$M, 4, 0)) * Z$11</f>
        <v>8.5736700352239824E-4</v>
      </c>
      <c r="AA656" s="19">
        <f>((VLOOKUP(ROUND($A656 + (AA$9/12),5),'main sheet'!$G:$M, 4, 0) - VLOOKUP(ROUND($A656 + (AA$9/12) + (1/12),5),'main sheet'!$G:$M, 4, 0)) / VLOOKUP(ROUND($A656,5),'main sheet'!$G:$M, 4, 0)) * AA$11</f>
        <v>8.567997204227128E-4</v>
      </c>
      <c r="AB656" s="19">
        <f>((VLOOKUP(ROUND($A656 + (AB$9/12),5),'main sheet'!$G:$M, 4, 0) - VLOOKUP(ROUND($A656 + (AB$9/12) + (1/12),5),'main sheet'!$G:$M, 4, 0)) / VLOOKUP(ROUND($A656,5),'main sheet'!$G:$M, 4, 0)) * AB$11</f>
        <v>8.5623281267000687E-4</v>
      </c>
      <c r="AC656" s="19">
        <f>((VLOOKUP(ROUND($A656 + (AC$9/12),5),'main sheet'!$G:$M, 4, 0) - VLOOKUP(ROUND($A656 + (AC$9/12) + (1/12),5),'main sheet'!$G:$M, 4, 0)) / VLOOKUP(ROUND($A656,5),'main sheet'!$G:$M, 4, 0)) * AC$11</f>
        <v>8.5566628001592954E-4</v>
      </c>
      <c r="AD656" s="19">
        <f>((VLOOKUP(ROUND($A656 + (AD$9/12),5),'main sheet'!$G:$M, 4, 0) - VLOOKUP(ROUND($A656 + (AD$9/12) + (1/12),5),'main sheet'!$G:$M, 4, 0)) / VLOOKUP(ROUND($A656,5),'main sheet'!$G:$M, 4, 0)) * AD$11</f>
        <v>8.5510012221229402E-4</v>
      </c>
      <c r="AE656" s="19">
        <f>((VLOOKUP(ROUND($A656 + (AE$9/12),5),'main sheet'!$G:$M, 4, 0) - VLOOKUP(ROUND($A656 + (AE$9/12) + (1/12),5),'main sheet'!$G:$M, 4, 0)) / VLOOKUP(ROUND($A656,5),'main sheet'!$G:$M, 4, 0)) * AE$11</f>
        <v>9.1094840251716648E-4</v>
      </c>
      <c r="AF656" s="19">
        <f>((VLOOKUP(ROUND($A656 + (AF$9/12),5),'main sheet'!$G:$M, 4, 0) - VLOOKUP(ROUND($A656 + (AF$9/12) + (1/12),5),'main sheet'!$G:$M, 4, 0)) / VLOOKUP(ROUND($A656,5),'main sheet'!$G:$M, 4, 0)) * AF$11</f>
        <v>9.1034566689616396E-4</v>
      </c>
      <c r="AH656" s="18">
        <f t="shared" si="21"/>
        <v>53.583333333333336</v>
      </c>
      <c r="AI656" s="19">
        <f t="shared" si="22"/>
        <v>2.4545272285784063E-2</v>
      </c>
    </row>
    <row r="657" spans="1:35" x14ac:dyDescent="0.3">
      <c r="A657" s="19">
        <v>53.666666666666664</v>
      </c>
      <c r="C657" s="19">
        <f>((VLOOKUP(ROUND($A657 + (C$9/12),5),'main sheet'!$G:$M, 4, 0) - VLOOKUP(ROUND($A657 + (C$9/12) + (1/12),5),'main sheet'!$G:$M, 4, 0)) / VLOOKUP(ROUND($A657,5),'main sheet'!$G:$M, 4, 0)) * C$11</f>
        <v>7.3494067593661029E-4</v>
      </c>
      <c r="D657" s="19">
        <f>((VLOOKUP(ROUND($A657 + (D$9/12),5),'main sheet'!$G:$M, 4, 0) - VLOOKUP(ROUND($A657 + (D$9/12) + (1/12),5),'main sheet'!$G:$M, 4, 0)) / VLOOKUP(ROUND($A657,5),'main sheet'!$G:$M, 4, 0)) * D$11</f>
        <v>7.3422771131383428E-4</v>
      </c>
      <c r="E657" s="19">
        <f>((VLOOKUP(ROUND($A657 + (E$9/12),5),'main sheet'!$G:$M, 4, 0) - VLOOKUP(ROUND($A657 + (E$9/12) + (1/12),5),'main sheet'!$G:$M, 4, 0)) / VLOOKUP(ROUND($A657,5),'main sheet'!$G:$M, 4, 0)) * E$11</f>
        <v>7.3351543833675135E-4</v>
      </c>
      <c r="F657" s="19">
        <f>((VLOOKUP(ROUND($A657 + (F$9/12),5),'main sheet'!$G:$M, 4, 0) - VLOOKUP(ROUND($A657 + (F$9/12) + (1/12),5),'main sheet'!$G:$M, 4, 0)) / VLOOKUP(ROUND($A657,5),'main sheet'!$G:$M, 4, 0)) * F$11</f>
        <v>7.9481033648576955E-4</v>
      </c>
      <c r="G657" s="19">
        <f>((VLOOKUP(ROUND($A657 + (G$9/12),5),'main sheet'!$G:$M, 4, 0) - VLOOKUP(ROUND($A657 + (G$9/12) + (1/12),5),'main sheet'!$G:$M, 4, 0)) / VLOOKUP(ROUND($A657,5),'main sheet'!$G:$M, 4, 0)) * G$11</f>
        <v>7.9403929241339067E-4</v>
      </c>
      <c r="H657" s="19">
        <f>((VLOOKUP(ROUND($A657 + (H$9/12),5),'main sheet'!$G:$M, 4, 0) - VLOOKUP(ROUND($A657 + (H$9/12) + (1/12),5),'main sheet'!$G:$M, 4, 0)) / VLOOKUP(ROUND($A657,5),'main sheet'!$G:$M, 4, 0)) * H$11</f>
        <v>7.9326899632947408E-4</v>
      </c>
      <c r="I657" s="19">
        <f>((VLOOKUP(ROUND($A657 + (I$9/12),5),'main sheet'!$G:$M, 4, 0) - VLOOKUP(ROUND($A657 + (I$9/12) + (1/12),5),'main sheet'!$G:$M, 4, 0)) / VLOOKUP(ROUND($A657,5),'main sheet'!$G:$M, 4, 0)) * I$11</f>
        <v>7.9249944750839775E-4</v>
      </c>
      <c r="J657" s="19">
        <f>((VLOOKUP(ROUND($A657 + (J$9/12),5),'main sheet'!$G:$M, 4, 0) - VLOOKUP(ROUND($A657 + (J$9/12) + (1/12),5),'main sheet'!$G:$M, 4, 0)) / VLOOKUP(ROUND($A657,5),'main sheet'!$G:$M, 4, 0)) * J$11</f>
        <v>7.9173064522524339E-4</v>
      </c>
      <c r="K657" s="19">
        <f>((VLOOKUP(ROUND($A657 + (K$9/12),5),'main sheet'!$G:$M, 4, 0) - VLOOKUP(ROUND($A657 + (K$9/12) + (1/12),5),'main sheet'!$G:$M, 4, 0)) / VLOOKUP(ROUND($A657,5),'main sheet'!$G:$M, 4, 0)) * K$11</f>
        <v>7.9096258875579572E-4</v>
      </c>
      <c r="L657" s="19">
        <f>((VLOOKUP(ROUND($A657 + (L$9/12),5),'main sheet'!$G:$M, 4, 0) - VLOOKUP(ROUND($A657 + (L$9/12) + (1/12),5),'main sheet'!$G:$M, 4, 0)) / VLOOKUP(ROUND($A657,5),'main sheet'!$G:$M, 4, 0)) * L$11</f>
        <v>7.9019527737654235E-4</v>
      </c>
      <c r="M657" s="19">
        <f>((VLOOKUP(ROUND($A657 + (M$9/12),5),'main sheet'!$G:$M, 4, 0) - VLOOKUP(ROUND($A657 + (M$9/12) + (1/12),5),'main sheet'!$G:$M, 4, 0)) / VLOOKUP(ROUND($A657,5),'main sheet'!$G:$M, 4, 0)) * M$11</f>
        <v>7.9235842477158819E-4</v>
      </c>
      <c r="N657" s="19">
        <f>((VLOOKUP(ROUND($A657 + (N$9/12),5),'main sheet'!$G:$M, 4, 0) - VLOOKUP(ROUND($A657 + (N$9/12) + (1/12),5),'main sheet'!$G:$M, 4, 0)) / VLOOKUP(ROUND($A657,5),'main sheet'!$G:$M, 4, 0)) * N$11</f>
        <v>7.9183415506979223E-4</v>
      </c>
      <c r="O657" s="19">
        <f>((VLOOKUP(ROUND($A657 + (O$9/12),5),'main sheet'!$G:$M, 4, 0) - VLOOKUP(ROUND($A657 + (O$9/12) + (1/12),5),'main sheet'!$G:$M, 4, 0)) / VLOOKUP(ROUND($A657,5),'main sheet'!$G:$M, 4, 0)) * O$11</f>
        <v>7.9131023225484907E-4</v>
      </c>
      <c r="P657" s="19">
        <f>((VLOOKUP(ROUND($A657 + (P$9/12),5),'main sheet'!$G:$M, 4, 0) - VLOOKUP(ROUND($A657 + (P$9/12) + (1/12),5),'main sheet'!$G:$M, 4, 0)) / VLOOKUP(ROUND($A657,5),'main sheet'!$G:$M, 4, 0)) * P$11</f>
        <v>7.9078665609723842E-4</v>
      </c>
      <c r="Q657" s="19">
        <f>((VLOOKUP(ROUND($A657 + (Q$9/12),5),'main sheet'!$G:$M, 4, 0) - VLOOKUP(ROUND($A657 + (Q$9/12) + (1/12),5),'main sheet'!$G:$M, 4, 0)) / VLOOKUP(ROUND($A657,5),'main sheet'!$G:$M, 4, 0)) * Q$11</f>
        <v>7.9026342636759198E-4</v>
      </c>
      <c r="R657" s="19">
        <f>((VLOOKUP(ROUND($A657 + (R$9/12),5),'main sheet'!$G:$M, 4, 0) - VLOOKUP(ROUND($A657 + (R$9/12) + (1/12),5),'main sheet'!$G:$M, 4, 0)) / VLOOKUP(ROUND($A657,5),'main sheet'!$G:$M, 4, 0)) * R$11</f>
        <v>8.6255350068688481E-4</v>
      </c>
      <c r="S657" s="19">
        <f>((VLOOKUP(ROUND($A657 + (S$9/12),5),'main sheet'!$G:$M, 4, 0) - VLOOKUP(ROUND($A657 + (S$9/12) + (1/12),5),'main sheet'!$G:$M, 4, 0)) / VLOOKUP(ROUND($A657,5),'main sheet'!$G:$M, 4, 0)) * S$11</f>
        <v>8.6198278590371262E-4</v>
      </c>
      <c r="T657" s="19">
        <f>((VLOOKUP(ROUND($A657 + (T$9/12),5),'main sheet'!$G:$M, 4, 0) - VLOOKUP(ROUND($A657 + (T$9/12) + (1/12),5),'main sheet'!$G:$M, 4, 0)) / VLOOKUP(ROUND($A657,5),'main sheet'!$G:$M, 4, 0)) * T$11</f>
        <v>8.6141244873811837E-4</v>
      </c>
      <c r="U657" s="19">
        <f>((VLOOKUP(ROUND($A657 + (U$9/12),5),'main sheet'!$G:$M, 4, 0) - VLOOKUP(ROUND($A657 + (U$9/12) + (1/12),5),'main sheet'!$G:$M, 4, 0)) / VLOOKUP(ROUND($A657,5),'main sheet'!$G:$M, 4, 0)) * U$11</f>
        <v>8.6084248894024865E-4</v>
      </c>
      <c r="V657" s="19">
        <f>((VLOOKUP(ROUND($A657 + (V$9/12),5),'main sheet'!$G:$M, 4, 0) - VLOOKUP(ROUND($A657 + (V$9/12) + (1/12),5),'main sheet'!$G:$M, 4, 0)) / VLOOKUP(ROUND($A657,5),'main sheet'!$G:$M, 4, 0)) * V$11</f>
        <v>8.6027290626041516E-4</v>
      </c>
      <c r="W657" s="19">
        <f>((VLOOKUP(ROUND($A657 + (W$9/12),5),'main sheet'!$G:$M, 4, 0) - VLOOKUP(ROUND($A657 + (W$9/12) + (1/12),5),'main sheet'!$G:$M, 4, 0)) / VLOOKUP(ROUND($A657,5),'main sheet'!$G:$M, 4, 0)) * W$11</f>
        <v>8.5970370044909528E-4</v>
      </c>
      <c r="X657" s="19">
        <f>((VLOOKUP(ROUND($A657 + (X$9/12),5),'main sheet'!$G:$M, 4, 0) - VLOOKUP(ROUND($A657 + (X$9/12) + (1/12),5),'main sheet'!$G:$M, 4, 0)) / VLOOKUP(ROUND($A657,5),'main sheet'!$G:$M, 4, 0)) * X$11</f>
        <v>8.5913487125693108E-4</v>
      </c>
      <c r="Y657" s="19">
        <f>((VLOOKUP(ROUND($A657 + (Y$9/12),5),'main sheet'!$G:$M, 4, 0) - VLOOKUP(ROUND($A657 + (Y$9/12) + (1/12),5),'main sheet'!$G:$M, 4, 0)) / VLOOKUP(ROUND($A657,5),'main sheet'!$G:$M, 4, 0)) * Y$11</f>
        <v>8.5856641843472985E-4</v>
      </c>
      <c r="Z657" s="19">
        <f>((VLOOKUP(ROUND($A657 + (Z$9/12),5),'main sheet'!$G:$M, 4, 0) - VLOOKUP(ROUND($A657 + (Z$9/12) + (1/12),5),'main sheet'!$G:$M, 4, 0)) / VLOOKUP(ROUND($A657,5),'main sheet'!$G:$M, 4, 0)) * Z$11</f>
        <v>8.5799834173346358E-4</v>
      </c>
      <c r="AA657" s="19">
        <f>((VLOOKUP(ROUND($A657 + (AA$9/12),5),'main sheet'!$G:$M, 4, 0) - VLOOKUP(ROUND($A657 + (AA$9/12) + (1/12),5),'main sheet'!$G:$M, 4, 0)) / VLOOKUP(ROUND($A657,5),'main sheet'!$G:$M, 4, 0)) * AA$11</f>
        <v>8.5743064090426917E-4</v>
      </c>
      <c r="AB657" s="19">
        <f>((VLOOKUP(ROUND($A657 + (AB$9/12),5),'main sheet'!$G:$M, 4, 0) - VLOOKUP(ROUND($A657 + (AB$9/12) + (1/12),5),'main sheet'!$G:$M, 4, 0)) / VLOOKUP(ROUND($A657,5),'main sheet'!$G:$M, 4, 0)) * AB$11</f>
        <v>8.5686331569844809E-4</v>
      </c>
      <c r="AC657" s="19">
        <f>((VLOOKUP(ROUND($A657 + (AC$9/12),5),'main sheet'!$G:$M, 4, 0) - VLOOKUP(ROUND($A657 + (AC$9/12) + (1/12),5),'main sheet'!$G:$M, 4, 0)) / VLOOKUP(ROUND($A657,5),'main sheet'!$G:$M, 4, 0)) * AC$11</f>
        <v>8.5629636586746652E-4</v>
      </c>
      <c r="AD657" s="19">
        <f>((VLOOKUP(ROUND($A657 + (AD$9/12),5),'main sheet'!$G:$M, 4, 0) - VLOOKUP(ROUND($A657 + (AD$9/12) + (1/12),5),'main sheet'!$G:$M, 4, 0)) / VLOOKUP(ROUND($A657,5),'main sheet'!$G:$M, 4, 0)) * AD$11</f>
        <v>9.1222277521153773E-4</v>
      </c>
      <c r="AE657" s="19">
        <f>((VLOOKUP(ROUND($A657 + (AE$9/12),5),'main sheet'!$G:$M, 4, 0) - VLOOKUP(ROUND($A657 + (AE$9/12) + (1/12),5),'main sheet'!$G:$M, 4, 0)) / VLOOKUP(ROUND($A657,5),'main sheet'!$G:$M, 4, 0)) * AE$11</f>
        <v>9.1161919639259415E-4</v>
      </c>
      <c r="AF657" s="19">
        <f>((VLOOKUP(ROUND($A657 + (AF$9/12),5),'main sheet'!$G:$M, 4, 0) - VLOOKUP(ROUND($A657 + (AF$9/12) + (1/12),5),'main sheet'!$G:$M, 4, 0)) / VLOOKUP(ROUND($A657,5),'main sheet'!$G:$M, 4, 0)) * AF$11</f>
        <v>9.110160169356333E-4</v>
      </c>
      <c r="AH657" s="18">
        <f t="shared" si="21"/>
        <v>53.666666666666664</v>
      </c>
      <c r="AI657" s="19">
        <f t="shared" si="22"/>
        <v>2.4754659077656421E-2</v>
      </c>
    </row>
    <row r="658" spans="1:35" x14ac:dyDescent="0.3">
      <c r="A658" s="19">
        <v>53.75</v>
      </c>
      <c r="C658" s="19">
        <f>((VLOOKUP(ROUND($A658 + (C$9/12),5),'main sheet'!$G:$M, 4, 0) - VLOOKUP(ROUND($A658 + (C$9/12) + (1/12),5),'main sheet'!$G:$M, 4, 0)) / VLOOKUP(ROUND($A658,5),'main sheet'!$G:$M, 4, 0)) * C$11</f>
        <v>7.3548226204113692E-4</v>
      </c>
      <c r="D658" s="19">
        <f>((VLOOKUP(ROUND($A658 + (D$9/12),5),'main sheet'!$G:$M, 4, 0) - VLOOKUP(ROUND($A658 + (D$9/12) + (1/12),5),'main sheet'!$G:$M, 4, 0)) / VLOOKUP(ROUND($A658,5),'main sheet'!$G:$M, 4, 0)) * D$11</f>
        <v>7.3476877202665865E-4</v>
      </c>
      <c r="E658" s="19">
        <f>((VLOOKUP(ROUND($A658 + (E$9/12),5),'main sheet'!$G:$M, 4, 0) - VLOOKUP(ROUND($A658 + (E$9/12) + (1/12),5),'main sheet'!$G:$M, 4, 0)) / VLOOKUP(ROUND($A658,5),'main sheet'!$G:$M, 4, 0)) * E$11</f>
        <v>7.9616840275096386E-4</v>
      </c>
      <c r="F658" s="19">
        <f>((VLOOKUP(ROUND($A658 + (F$9/12),5),'main sheet'!$G:$M, 4, 0) - VLOOKUP(ROUND($A658 + (F$9/12) + (1/12),5),'main sheet'!$G:$M, 4, 0)) / VLOOKUP(ROUND($A658,5),'main sheet'!$G:$M, 4, 0)) * F$11</f>
        <v>7.9539604122095295E-4</v>
      </c>
      <c r="G658" s="19">
        <f>((VLOOKUP(ROUND($A658 + (G$9/12),5),'main sheet'!$G:$M, 4, 0) - VLOOKUP(ROUND($A658 + (G$9/12) + (1/12),5),'main sheet'!$G:$M, 4, 0)) / VLOOKUP(ROUND($A658,5),'main sheet'!$G:$M, 4, 0)) * G$11</f>
        <v>7.9462442895746792E-4</v>
      </c>
      <c r="H658" s="19">
        <f>((VLOOKUP(ROUND($A658 + (H$9/12),5),'main sheet'!$G:$M, 4, 0) - VLOOKUP(ROUND($A658 + (H$9/12) + (1/12),5),'main sheet'!$G:$M, 4, 0)) / VLOOKUP(ROUND($A658,5),'main sheet'!$G:$M, 4, 0)) * H$11</f>
        <v>7.9385356523364642E-4</v>
      </c>
      <c r="I658" s="19">
        <f>((VLOOKUP(ROUND($A658 + (I$9/12),5),'main sheet'!$G:$M, 4, 0) - VLOOKUP(ROUND($A658 + (I$9/12) + (1/12),5),'main sheet'!$G:$M, 4, 0)) / VLOOKUP(ROUND($A658,5),'main sheet'!$G:$M, 4, 0)) * I$11</f>
        <v>7.9308344932333156E-4</v>
      </c>
      <c r="J658" s="19">
        <f>((VLOOKUP(ROUND($A658 + (J$9/12),5),'main sheet'!$G:$M, 4, 0) - VLOOKUP(ROUND($A658 + (J$9/12) + (1/12),5),'main sheet'!$G:$M, 4, 0)) / VLOOKUP(ROUND($A658,5),'main sheet'!$G:$M, 4, 0)) * J$11</f>
        <v>7.9231408050107089E-4</v>
      </c>
      <c r="K658" s="19">
        <f>((VLOOKUP(ROUND($A658 + (K$9/12),5),'main sheet'!$G:$M, 4, 0) - VLOOKUP(ROUND($A658 + (K$9/12) + (1/12),5),'main sheet'!$G:$M, 4, 0)) / VLOOKUP(ROUND($A658,5),'main sheet'!$G:$M, 4, 0)) * K$11</f>
        <v>7.9154545804211557E-4</v>
      </c>
      <c r="L658" s="19">
        <f>((VLOOKUP(ROUND($A658 + (L$9/12),5),'main sheet'!$G:$M, 4, 0) - VLOOKUP(ROUND($A658 + (L$9/12) + (1/12),5),'main sheet'!$G:$M, 4, 0)) / VLOOKUP(ROUND($A658,5),'main sheet'!$G:$M, 4, 0)) * L$11</f>
        <v>7.9077758122242001E-4</v>
      </c>
      <c r="M658" s="19">
        <f>((VLOOKUP(ROUND($A658 + (M$9/12),5),'main sheet'!$G:$M, 4, 0) - VLOOKUP(ROUND($A658 + (M$9/12) + (1/12),5),'main sheet'!$G:$M, 4, 0)) / VLOOKUP(ROUND($A658,5),'main sheet'!$G:$M, 4, 0)) * M$11</f>
        <v>7.9294232266527063E-4</v>
      </c>
      <c r="N658" s="19">
        <f>((VLOOKUP(ROUND($A658 + (N$9/12),5),'main sheet'!$G:$M, 4, 0) - VLOOKUP(ROUND($A658 + (N$9/12) + (1/12),5),'main sheet'!$G:$M, 4, 0)) / VLOOKUP(ROUND($A658,5),'main sheet'!$G:$M, 4, 0)) * N$11</f>
        <v>7.9241766662319611E-4</v>
      </c>
      <c r="O658" s="19">
        <f>((VLOOKUP(ROUND($A658 + (O$9/12),5),'main sheet'!$G:$M, 4, 0) - VLOOKUP(ROUND($A658 + (O$9/12) + (1/12),5),'main sheet'!$G:$M, 4, 0)) / VLOOKUP(ROUND($A658,5),'main sheet'!$G:$M, 4, 0)) * O$11</f>
        <v>7.9189335772359923E-4</v>
      </c>
      <c r="P658" s="19">
        <f>((VLOOKUP(ROUND($A658 + (P$9/12),5),'main sheet'!$G:$M, 4, 0) - VLOOKUP(ROUND($A658 + (P$9/12) + (1/12),5),'main sheet'!$G:$M, 4, 0)) / VLOOKUP(ROUND($A658,5),'main sheet'!$G:$M, 4, 0)) * P$11</f>
        <v>7.9136939573679044E-4</v>
      </c>
      <c r="Q658" s="19">
        <f>((VLOOKUP(ROUND($A658 + (Q$9/12),5),'main sheet'!$G:$M, 4, 0) - VLOOKUP(ROUND($A658 + (Q$9/12) + (1/12),5),'main sheet'!$G:$M, 4, 0)) / VLOOKUP(ROUND($A658,5),'main sheet'!$G:$M, 4, 0)) * Q$11</f>
        <v>8.637606396221122E-4</v>
      </c>
      <c r="R658" s="19">
        <f>((VLOOKUP(ROUND($A658 + (R$9/12),5),'main sheet'!$G:$M, 4, 0) - VLOOKUP(ROUND($A658 + (R$9/12) + (1/12),5),'main sheet'!$G:$M, 4, 0)) / VLOOKUP(ROUND($A658,5),'main sheet'!$G:$M, 4, 0)) * R$11</f>
        <v>8.6318912612670358E-4</v>
      </c>
      <c r="S658" s="19">
        <f>((VLOOKUP(ROUND($A658 + (S$9/12),5),'main sheet'!$G:$M, 4, 0) - VLOOKUP(ROUND($A658 + (S$9/12) + (1/12),5),'main sheet'!$G:$M, 4, 0)) / VLOOKUP(ROUND($A658,5),'main sheet'!$G:$M, 4, 0)) * S$11</f>
        <v>8.6261799077734654E-4</v>
      </c>
      <c r="T658" s="19">
        <f>((VLOOKUP(ROUND($A658 + (T$9/12),5),'main sheet'!$G:$M, 4, 0) - VLOOKUP(ROUND($A658 + (T$9/12) + (1/12),5),'main sheet'!$G:$M, 4, 0)) / VLOOKUP(ROUND($A658,5),'main sheet'!$G:$M, 4, 0)) * T$11</f>
        <v>8.6204723332383791E-4</v>
      </c>
      <c r="U658" s="19">
        <f>((VLOOKUP(ROUND($A658 + (U$9/12),5),'main sheet'!$G:$M, 4, 0) - VLOOKUP(ROUND($A658 + (U$9/12) + (1/12),5),'main sheet'!$G:$M, 4, 0)) / VLOOKUP(ROUND($A658,5),'main sheet'!$G:$M, 4, 0)) * U$11</f>
        <v>8.6147685351614049E-4</v>
      </c>
      <c r="V658" s="19">
        <f>((VLOOKUP(ROUND($A658 + (V$9/12),5),'main sheet'!$G:$M, 4, 0) - VLOOKUP(ROUND($A658 + (V$9/12) + (1/12),5),'main sheet'!$G:$M, 4, 0)) / VLOOKUP(ROUND($A658,5),'main sheet'!$G:$M, 4, 0)) * V$11</f>
        <v>8.60906851104382E-4</v>
      </c>
      <c r="W658" s="19">
        <f>((VLOOKUP(ROUND($A658 + (W$9/12),5),'main sheet'!$G:$M, 4, 0) - VLOOKUP(ROUND($A658 + (W$9/12) + (1/12),5),'main sheet'!$G:$M, 4, 0)) / VLOOKUP(ROUND($A658,5),'main sheet'!$G:$M, 4, 0)) * W$11</f>
        <v>8.6033722583885562E-4</v>
      </c>
      <c r="X658" s="19">
        <f>((VLOOKUP(ROUND($A658 + (X$9/12),5),'main sheet'!$G:$M, 4, 0) - VLOOKUP(ROUND($A658 + (X$9/12) + (1/12),5),'main sheet'!$G:$M, 4, 0)) / VLOOKUP(ROUND($A658,5),'main sheet'!$G:$M, 4, 0)) * X$11</f>
        <v>8.5976797747001985E-4</v>
      </c>
      <c r="Y658" s="19">
        <f>((VLOOKUP(ROUND($A658 + (Y$9/12),5),'main sheet'!$G:$M, 4, 0) - VLOOKUP(ROUND($A658 + (Y$9/12) + (1/12),5),'main sheet'!$G:$M, 4, 0)) / VLOOKUP(ROUND($A658,5),'main sheet'!$G:$M, 4, 0)) * Y$11</f>
        <v>8.5919910574849833E-4</v>
      </c>
      <c r="Z658" s="19">
        <f>((VLOOKUP(ROUND($A658 + (Z$9/12),5),'main sheet'!$G:$M, 4, 0) - VLOOKUP(ROUND($A658 + (Z$9/12) + (1/12),5),'main sheet'!$G:$M, 4, 0)) / VLOOKUP(ROUND($A658,5),'main sheet'!$G:$M, 4, 0)) * Z$11</f>
        <v>8.586306104250795E-4</v>
      </c>
      <c r="AA658" s="19">
        <f>((VLOOKUP(ROUND($A658 + (AA$9/12),5),'main sheet'!$G:$M, 4, 0) - VLOOKUP(ROUND($A658 + (AA$9/12) + (1/12),5),'main sheet'!$G:$M, 4, 0)) / VLOOKUP(ROUND($A658,5),'main sheet'!$G:$M, 4, 0)) * AA$11</f>
        <v>8.5806249125071712E-4</v>
      </c>
      <c r="AB658" s="19">
        <f>((VLOOKUP(ROUND($A658 + (AB$9/12),5),'main sheet'!$G:$M, 4, 0) - VLOOKUP(ROUND($A658 + (AB$9/12) + (1/12),5),'main sheet'!$G:$M, 4, 0)) / VLOOKUP(ROUND($A658,5),'main sheet'!$G:$M, 4, 0)) * AB$11</f>
        <v>8.5749474797652901E-4</v>
      </c>
      <c r="AC658" s="19">
        <f>((VLOOKUP(ROUND($A658 + (AC$9/12),5),'main sheet'!$G:$M, 4, 0) - VLOOKUP(ROUND($A658 + (AC$9/12) + (1/12),5),'main sheet'!$G:$M, 4, 0)) / VLOOKUP(ROUND($A658,5),'main sheet'!$G:$M, 4, 0)) * AC$11</f>
        <v>9.1349942602645198E-4</v>
      </c>
      <c r="AD658" s="19">
        <f>((VLOOKUP(ROUND($A658 + (AD$9/12),5),'main sheet'!$G:$M, 4, 0) - VLOOKUP(ROUND($A658 + (AD$9/12) + (1/12),5),'main sheet'!$G:$M, 4, 0)) / VLOOKUP(ROUND($A658,5),'main sheet'!$G:$M, 4, 0)) * AD$11</f>
        <v>9.1289500250223252E-4</v>
      </c>
      <c r="AE658" s="19">
        <f>((VLOOKUP(ROUND($A658 + (AE$9/12),5),'main sheet'!$G:$M, 4, 0) - VLOOKUP(ROUND($A658 + (AE$9/12) + (1/12),5),'main sheet'!$G:$M, 4, 0)) / VLOOKUP(ROUND($A658,5),'main sheet'!$G:$M, 4, 0)) * AE$11</f>
        <v>9.1229097889890059E-4</v>
      </c>
      <c r="AF658" s="19">
        <f>((VLOOKUP(ROUND($A658 + (AF$9/12),5),'main sheet'!$G:$M, 4, 0) - VLOOKUP(ROUND($A658 + (AF$9/12) + (1/12),5),'main sheet'!$G:$M, 4, 0)) / VLOOKUP(ROUND($A658,5),'main sheet'!$G:$M, 4, 0)) * AF$11</f>
        <v>9.1168735495233077E-4</v>
      </c>
      <c r="AH658" s="18">
        <f t="shared" si="21"/>
        <v>53.75</v>
      </c>
      <c r="AI658" s="19">
        <f t="shared" si="22"/>
        <v>2.4964500399628758E-2</v>
      </c>
    </row>
    <row r="659" spans="1:35" x14ac:dyDescent="0.3">
      <c r="A659" s="19">
        <v>53.833333333333336</v>
      </c>
      <c r="C659" s="19">
        <f>((VLOOKUP(ROUND($A659 + (C$9/12),5),'main sheet'!$G:$M, 4, 0) - VLOOKUP(ROUND($A659 + (C$9/12) + (1/12),5),'main sheet'!$G:$M, 4, 0)) / VLOOKUP(ROUND($A659,5),'main sheet'!$G:$M, 4, 0)) * C$11</f>
        <v>7.3602464693616517E-4</v>
      </c>
      <c r="D659" s="19">
        <f>((VLOOKUP(ROUND($A659 + (D$9/12),5),'main sheet'!$G:$M, 4, 0) - VLOOKUP(ROUND($A659 + (D$9/12) + (1/12),5),'main sheet'!$G:$M, 4, 0)) / VLOOKUP(ROUND($A659,5),'main sheet'!$G:$M, 4, 0)) * D$11</f>
        <v>7.9752922258820151E-4</v>
      </c>
      <c r="E659" s="19">
        <f>((VLOOKUP(ROUND($A659 + (E$9/12),5),'main sheet'!$G:$M, 4, 0) - VLOOKUP(ROUND($A659 + (E$9/12) + (1/12),5),'main sheet'!$G:$M, 4, 0)) / VLOOKUP(ROUND($A659,5),'main sheet'!$G:$M, 4, 0)) * E$11</f>
        <v>7.9675554092932359E-4</v>
      </c>
      <c r="F659" s="19">
        <f>((VLOOKUP(ROUND($A659 + (F$9/12),5),'main sheet'!$G:$M, 4, 0) - VLOOKUP(ROUND($A659 + (F$9/12) + (1/12),5),'main sheet'!$G:$M, 4, 0)) / VLOOKUP(ROUND($A659,5),'main sheet'!$G:$M, 4, 0)) * F$11</f>
        <v>7.9598260981762596E-4</v>
      </c>
      <c r="G659" s="19">
        <f>((VLOOKUP(ROUND($A659 + (G$9/12),5),'main sheet'!$G:$M, 4, 0) - VLOOKUP(ROUND($A659 + (G$9/12) + (1/12),5),'main sheet'!$G:$M, 4, 0)) / VLOOKUP(ROUND($A659,5),'main sheet'!$G:$M, 4, 0)) * G$11</f>
        <v>7.952104285250043E-4</v>
      </c>
      <c r="H659" s="19">
        <f>((VLOOKUP(ROUND($A659 + (H$9/12),5),'main sheet'!$G:$M, 4, 0) - VLOOKUP(ROUND($A659 + (H$9/12) + (1/12),5),'main sheet'!$G:$M, 4, 0)) / VLOOKUP(ROUND($A659,5),'main sheet'!$G:$M, 4, 0)) * H$11</f>
        <v>7.9443899632406043E-4</v>
      </c>
      <c r="I659" s="19">
        <f>((VLOOKUP(ROUND($A659 + (I$9/12),5),'main sheet'!$G:$M, 4, 0) - VLOOKUP(ROUND($A659 + (I$9/12) + (1/12),5),'main sheet'!$G:$M, 4, 0)) / VLOOKUP(ROUND($A659,5),'main sheet'!$G:$M, 4, 0)) * I$11</f>
        <v>7.9366831248810178E-4</v>
      </c>
      <c r="J659" s="19">
        <f>((VLOOKUP(ROUND($A659 + (J$9/12),5),'main sheet'!$G:$M, 4, 0) - VLOOKUP(ROUND($A659 + (J$9/12) + (1/12),5),'main sheet'!$G:$M, 4, 0)) / VLOOKUP(ROUND($A659,5),'main sheet'!$G:$M, 4, 0)) * J$11</f>
        <v>7.9289837629114093E-4</v>
      </c>
      <c r="K659" s="19">
        <f>((VLOOKUP(ROUND($A659 + (K$9/12),5),'main sheet'!$G:$M, 4, 0) - VLOOKUP(ROUND($A659 + (K$9/12) + (1/12),5),'main sheet'!$G:$M, 4, 0)) / VLOOKUP(ROUND($A659,5),'main sheet'!$G:$M, 4, 0)) * K$11</f>
        <v>7.9212918700789466E-4</v>
      </c>
      <c r="L659" s="19">
        <f>((VLOOKUP(ROUND($A659 + (L$9/12),5),'main sheet'!$G:$M, 4, 0) - VLOOKUP(ROUND($A659 + (L$9/12) + (1/12),5),'main sheet'!$G:$M, 4, 0)) / VLOOKUP(ROUND($A659,5),'main sheet'!$G:$M, 4, 0)) * L$11</f>
        <v>7.9136074391378329E-4</v>
      </c>
      <c r="M659" s="19">
        <f>((VLOOKUP(ROUND($A659 + (M$9/12),5),'main sheet'!$G:$M, 4, 0) - VLOOKUP(ROUND($A659 + (M$9/12) + (1/12),5),'main sheet'!$G:$M, 4, 0)) / VLOOKUP(ROUND($A659,5),'main sheet'!$G:$M, 4, 0)) * M$11</f>
        <v>7.9352708175551515E-4</v>
      </c>
      <c r="N659" s="19">
        <f>((VLOOKUP(ROUND($A659 + (N$9/12),5),'main sheet'!$G:$M, 4, 0) - VLOOKUP(ROUND($A659 + (N$9/12) + (1/12),5),'main sheet'!$G:$M, 4, 0)) / VLOOKUP(ROUND($A659,5),'main sheet'!$G:$M, 4, 0)) * N$11</f>
        <v>7.9300203880334499E-4</v>
      </c>
      <c r="O659" s="19">
        <f>((VLOOKUP(ROUND($A659 + (O$9/12),5),'main sheet'!$G:$M, 4, 0) - VLOOKUP(ROUND($A659 + (O$9/12) + (1/12),5),'main sheet'!$G:$M, 4, 0)) / VLOOKUP(ROUND($A659,5),'main sheet'!$G:$M, 4, 0)) * O$11</f>
        <v>7.9247734324965438E-4</v>
      </c>
      <c r="P659" s="19">
        <f>((VLOOKUP(ROUND($A659 + (P$9/12),5),'main sheet'!$G:$M, 4, 0) - VLOOKUP(ROUND($A659 + (P$9/12) + (1/12),5),'main sheet'!$G:$M, 4, 0)) / VLOOKUP(ROUND($A659,5),'main sheet'!$G:$M, 4, 0)) * P$11</f>
        <v>8.649699376535177E-4</v>
      </c>
      <c r="Q659" s="19">
        <f>((VLOOKUP(ROUND($A659 + (Q$9/12),5),'main sheet'!$G:$M, 4, 0) - VLOOKUP(ROUND($A659 + (Q$9/12) + (1/12),5),'main sheet'!$G:$M, 4, 0)) / VLOOKUP(ROUND($A659,5),'main sheet'!$G:$M, 4, 0)) * Q$11</f>
        <v>8.643976240172909E-4</v>
      </c>
      <c r="R659" s="19">
        <f>((VLOOKUP(ROUND($A659 + (R$9/12),5),'main sheet'!$G:$M, 4, 0) - VLOOKUP(ROUND($A659 + (R$9/12) + (1/12),5),'main sheet'!$G:$M, 4, 0)) / VLOOKUP(ROUND($A659,5),'main sheet'!$G:$M, 4, 0)) * R$11</f>
        <v>8.6382568905653463E-4</v>
      </c>
      <c r="S659" s="19">
        <f>((VLOOKUP(ROUND($A659 + (S$9/12),5),'main sheet'!$G:$M, 4, 0) - VLOOKUP(ROUND($A659 + (S$9/12) + (1/12),5),'main sheet'!$G:$M, 4, 0)) / VLOOKUP(ROUND($A659,5),'main sheet'!$G:$M, 4, 0)) * S$11</f>
        <v>8.6325413252069552E-4</v>
      </c>
      <c r="T659" s="19">
        <f>((VLOOKUP(ROUND($A659 + (T$9/12),5),'main sheet'!$G:$M, 4, 0) - VLOOKUP(ROUND($A659 + (T$9/12) + (1/12),5),'main sheet'!$G:$M, 4, 0)) / VLOOKUP(ROUND($A659,5),'main sheet'!$G:$M, 4, 0)) * T$11</f>
        <v>8.6268295415938608E-4</v>
      </c>
      <c r="U659" s="19">
        <f>((VLOOKUP(ROUND($A659 + (U$9/12),5),'main sheet'!$G:$M, 4, 0) - VLOOKUP(ROUND($A659 + (U$9/12) + (1/12),5),'main sheet'!$G:$M, 4, 0)) / VLOOKUP(ROUND($A659,5),'main sheet'!$G:$M, 4, 0)) * U$11</f>
        <v>8.6211215372238449E-4</v>
      </c>
      <c r="V659" s="19">
        <f>((VLOOKUP(ROUND($A659 + (V$9/12),5),'main sheet'!$G:$M, 4, 0) - VLOOKUP(ROUND($A659 + (V$9/12) + (1/12),5),'main sheet'!$G:$M, 4, 0)) / VLOOKUP(ROUND($A659,5),'main sheet'!$G:$M, 4, 0)) * V$11</f>
        <v>8.6154173095963414E-4</v>
      </c>
      <c r="W659" s="19">
        <f>((VLOOKUP(ROUND($A659 + (W$9/12),5),'main sheet'!$G:$M, 4, 0) - VLOOKUP(ROUND($A659 + (W$9/12) + (1/12),5),'main sheet'!$G:$M, 4, 0)) / VLOOKUP(ROUND($A659,5),'main sheet'!$G:$M, 4, 0)) * W$11</f>
        <v>8.6097168562124433E-4</v>
      </c>
      <c r="X659" s="19">
        <f>((VLOOKUP(ROUND($A659 + (X$9/12),5),'main sheet'!$G:$M, 4, 0) - VLOOKUP(ROUND($A659 + (X$9/12) + (1/12),5),'main sheet'!$G:$M, 4, 0)) / VLOOKUP(ROUND($A659,5),'main sheet'!$G:$M, 4, 0)) * X$11</f>
        <v>8.6040201745748936E-4</v>
      </c>
      <c r="Y659" s="19">
        <f>((VLOOKUP(ROUND($A659 + (Y$9/12),5),'main sheet'!$G:$M, 4, 0) - VLOOKUP(ROUND($A659 + (Y$9/12) + (1/12),5),'main sheet'!$G:$M, 4, 0)) / VLOOKUP(ROUND($A659,5),'main sheet'!$G:$M, 4, 0)) * Y$11</f>
        <v>8.5983272621880898E-4</v>
      </c>
      <c r="Z659" s="19">
        <f>((VLOOKUP(ROUND($A659 + (Z$9/12),5),'main sheet'!$G:$M, 4, 0) - VLOOKUP(ROUND($A659 + (Z$9/12) + (1/12),5),'main sheet'!$G:$M, 4, 0)) / VLOOKUP(ROUND($A659,5),'main sheet'!$G:$M, 4, 0)) * Z$11</f>
        <v>8.5926381165580797E-4</v>
      </c>
      <c r="AA659" s="19">
        <f>((VLOOKUP(ROUND($A659 + (AA$9/12),5),'main sheet'!$G:$M, 4, 0) - VLOOKUP(ROUND($A659 + (AA$9/12) + (1/12),5),'main sheet'!$G:$M, 4, 0)) / VLOOKUP(ROUND($A659,5),'main sheet'!$G:$M, 4, 0)) * AA$11</f>
        <v>8.586952735192561E-4</v>
      </c>
      <c r="AB659" s="19">
        <f>((VLOOKUP(ROUND($A659 + (AB$9/12),5),'main sheet'!$G:$M, 4, 0) - VLOOKUP(ROUND($A659 + (AB$9/12) + (1/12),5),'main sheet'!$G:$M, 4, 0)) / VLOOKUP(ROUND($A659,5),'main sheet'!$G:$M, 4, 0)) * AB$11</f>
        <v>9.1477836026692295E-4</v>
      </c>
      <c r="AC659" s="19">
        <f>((VLOOKUP(ROUND($A659 + (AC$9/12),5),'main sheet'!$G:$M, 4, 0) - VLOOKUP(ROUND($A659 + (AC$9/12) + (1/12),5),'main sheet'!$G:$M, 4, 0)) / VLOOKUP(ROUND($A659,5),'main sheet'!$G:$M, 4, 0)) * AC$11</f>
        <v>9.1417309052658244E-4</v>
      </c>
      <c r="AD659" s="19">
        <f>((VLOOKUP(ROUND($A659 + (AD$9/12),5),'main sheet'!$G:$M, 4, 0) - VLOOKUP(ROUND($A659 + (AD$9/12) + (1/12),5),'main sheet'!$G:$M, 4, 0)) / VLOOKUP(ROUND($A659,5),'main sheet'!$G:$M, 4, 0)) * AD$11</f>
        <v>9.1356822126703401E-4</v>
      </c>
      <c r="AE659" s="19">
        <f>((VLOOKUP(ROUND($A659 + (AE$9/12),5),'main sheet'!$G:$M, 4, 0) - VLOOKUP(ROUND($A659 + (AE$9/12) + (1/12),5),'main sheet'!$G:$M, 4, 0)) / VLOOKUP(ROUND($A659,5),'main sheet'!$G:$M, 4, 0)) * AE$11</f>
        <v>9.1296375222378265E-4</v>
      </c>
      <c r="AF659" s="19">
        <f>((VLOOKUP(ROUND($A659 + (AF$9/12),5),'main sheet'!$G:$M, 4, 0) - VLOOKUP(ROUND($A659 + (AF$9/12) + (1/12),5),'main sheet'!$G:$M, 4, 0)) / VLOOKUP(ROUND($A659,5),'main sheet'!$G:$M, 4, 0)) * AF$11</f>
        <v>9.1235968313202183E-4</v>
      </c>
      <c r="AH659" s="18">
        <f t="shared" si="21"/>
        <v>53.833333333333336</v>
      </c>
      <c r="AI659" s="19">
        <f t="shared" si="22"/>
        <v>2.5174797372608203E-2</v>
      </c>
    </row>
    <row r="660" spans="1:35" x14ac:dyDescent="0.3">
      <c r="A660" s="19">
        <v>53.916666666666664</v>
      </c>
      <c r="C660" s="19">
        <f>((VLOOKUP(ROUND($A660 + (C$9/12),5),'main sheet'!$G:$M, 4, 0) - VLOOKUP(ROUND($A660 + (C$9/12) + (1/12),5),'main sheet'!$G:$M, 4, 0)) / VLOOKUP(ROUND($A660,5),'main sheet'!$G:$M, 4, 0)) * C$11</f>
        <v>7.9889280282323264E-4</v>
      </c>
      <c r="D660" s="19">
        <f>((VLOOKUP(ROUND($A660 + (D$9/12),5),'main sheet'!$G:$M, 4, 0) - VLOOKUP(ROUND($A660 + (D$9/12) + (1/12),5),'main sheet'!$G:$M, 4, 0)) / VLOOKUP(ROUND($A660,5),'main sheet'!$G:$M, 4, 0)) * D$11</f>
        <v>7.9811779835763064E-4</v>
      </c>
      <c r="E660" s="19">
        <f>((VLOOKUP(ROUND($A660 + (E$9/12),5),'main sheet'!$G:$M, 4, 0) - VLOOKUP(ROUND($A660 + (E$9/12) + (1/12),5),'main sheet'!$G:$M, 4, 0)) / VLOOKUP(ROUND($A660,5),'main sheet'!$G:$M, 4, 0)) * E$11</f>
        <v>7.9734354572246141E-4</v>
      </c>
      <c r="F660" s="19">
        <f>((VLOOKUP(ROUND($A660 + (F$9/12),5),'main sheet'!$G:$M, 4, 0) - VLOOKUP(ROUND($A660 + (F$9/12) + (1/12),5),'main sheet'!$G:$M, 4, 0)) / VLOOKUP(ROUND($A660,5),'main sheet'!$G:$M, 4, 0)) * F$11</f>
        <v>7.9657004418837564E-4</v>
      </c>
      <c r="G660" s="19">
        <f>((VLOOKUP(ROUND($A660 + (G$9/12),5),'main sheet'!$G:$M, 4, 0) - VLOOKUP(ROUND($A660 + (G$9/12) + (1/12),5),'main sheet'!$G:$M, 4, 0)) / VLOOKUP(ROUND($A660,5),'main sheet'!$G:$M, 4, 0)) * G$11</f>
        <v>7.9579729302673157E-4</v>
      </c>
      <c r="H660" s="19">
        <f>((VLOOKUP(ROUND($A660 + (H$9/12),5),'main sheet'!$G:$M, 4, 0) - VLOOKUP(ROUND($A660 + (H$9/12) + (1/12),5),'main sheet'!$G:$M, 4, 0)) / VLOOKUP(ROUND($A660,5),'main sheet'!$G:$M, 4, 0)) * H$11</f>
        <v>7.9502529150959412E-4</v>
      </c>
      <c r="I660" s="19">
        <f>((VLOOKUP(ROUND($A660 + (I$9/12),5),'main sheet'!$G:$M, 4, 0) - VLOOKUP(ROUND($A660 + (I$9/12) + (1/12),5),'main sheet'!$G:$M, 4, 0)) / VLOOKUP(ROUND($A660,5),'main sheet'!$G:$M, 4, 0)) * I$11</f>
        <v>7.9425403890973458E-4</v>
      </c>
      <c r="J660" s="19">
        <f>((VLOOKUP(ROUND($A660 + (J$9/12),5),'main sheet'!$G:$M, 4, 0) - VLOOKUP(ROUND($A660 + (J$9/12) + (1/12),5),'main sheet'!$G:$M, 4, 0)) / VLOOKUP(ROUND($A660,5),'main sheet'!$G:$M, 4, 0)) * J$11</f>
        <v>7.9348353450062962E-4</v>
      </c>
      <c r="K660" s="19">
        <f>((VLOOKUP(ROUND($A660 + (K$9/12),5),'main sheet'!$G:$M, 4, 0) - VLOOKUP(ROUND($A660 + (K$9/12) + (1/12),5),'main sheet'!$G:$M, 4, 0)) / VLOOKUP(ROUND($A660,5),'main sheet'!$G:$M, 4, 0)) * K$11</f>
        <v>7.9271377755646085E-4</v>
      </c>
      <c r="L660" s="19">
        <f>((VLOOKUP(ROUND($A660 + (L$9/12),5),'main sheet'!$G:$M, 4, 0) - VLOOKUP(ROUND($A660 + (L$9/12) + (1/12),5),'main sheet'!$G:$M, 4, 0)) / VLOOKUP(ROUND($A660,5),'main sheet'!$G:$M, 4, 0)) * L$11</f>
        <v>7.9194476735211375E-4</v>
      </c>
      <c r="M660" s="19">
        <f>((VLOOKUP(ROUND($A660 + (M$9/12),5),'main sheet'!$G:$M, 4, 0) - VLOOKUP(ROUND($A660 + (M$9/12) + (1/12),5),'main sheet'!$G:$M, 4, 0)) / VLOOKUP(ROUND($A660,5),'main sheet'!$G:$M, 4, 0)) * M$11</f>
        <v>7.9411270394900838E-4</v>
      </c>
      <c r="N660" s="19">
        <f>((VLOOKUP(ROUND($A660 + (N$9/12),5),'main sheet'!$G:$M, 4, 0) - VLOOKUP(ROUND($A660 + (N$9/12) + (1/12),5),'main sheet'!$G:$M, 4, 0)) / VLOOKUP(ROUND($A660,5),'main sheet'!$G:$M, 4, 0)) * N$11</f>
        <v>7.9358727351566411E-4</v>
      </c>
      <c r="O660" s="19">
        <f>((VLOOKUP(ROUND($A660 + (O$9/12),5),'main sheet'!$G:$M, 4, 0) - VLOOKUP(ROUND($A660 + (O$9/12) + (1/12),5),'main sheet'!$G:$M, 4, 0)) / VLOOKUP(ROUND($A660,5),'main sheet'!$G:$M, 4, 0)) * O$11</f>
        <v>8.6618139981223816E-4</v>
      </c>
      <c r="P660" s="19">
        <f>((VLOOKUP(ROUND($A660 + (P$9/12),5),'main sheet'!$G:$M, 4, 0) - VLOOKUP(ROUND($A660 + (P$9/12) + (1/12),5),'main sheet'!$G:$M, 4, 0)) / VLOOKUP(ROUND($A660,5),'main sheet'!$G:$M, 4, 0)) * P$11</f>
        <v>8.6560828460328237E-4</v>
      </c>
      <c r="Q660" s="19">
        <f>((VLOOKUP(ROUND($A660 + (Q$9/12),5),'main sheet'!$G:$M, 4, 0) - VLOOKUP(ROUND($A660 + (Q$9/12) + (1/12),5),'main sheet'!$G:$M, 4, 0)) / VLOOKUP(ROUND($A660,5),'main sheet'!$G:$M, 4, 0)) * Q$11</f>
        <v>8.6503554860016378E-4</v>
      </c>
      <c r="R660" s="19">
        <f>((VLOOKUP(ROUND($A660 + (R$9/12),5),'main sheet'!$G:$M, 4, 0) - VLOOKUP(ROUND($A660 + (R$9/12) + (1/12),5),'main sheet'!$G:$M, 4, 0)) / VLOOKUP(ROUND($A660,5),'main sheet'!$G:$M, 4, 0)) * R$11</f>
        <v>8.6446319155197794E-4</v>
      </c>
      <c r="S660" s="19">
        <f>((VLOOKUP(ROUND($A660 + (S$9/12),5),'main sheet'!$G:$M, 4, 0) - VLOOKUP(ROUND($A660 + (S$9/12) + (1/12),5),'main sheet'!$G:$M, 4, 0)) / VLOOKUP(ROUND($A660,5),'main sheet'!$G:$M, 4, 0)) * S$11</f>
        <v>8.6389121320798652E-4</v>
      </c>
      <c r="T660" s="19">
        <f>((VLOOKUP(ROUND($A660 + (T$9/12),5),'main sheet'!$G:$M, 4, 0) - VLOOKUP(ROUND($A660 + (T$9/12) + (1/12),5),'main sheet'!$G:$M, 4, 0)) / VLOOKUP(ROUND($A660,5),'main sheet'!$G:$M, 4, 0)) * T$11</f>
        <v>8.6331961331761716E-4</v>
      </c>
      <c r="U660" s="19">
        <f>((VLOOKUP(ROUND($A660 + (U$9/12),5),'main sheet'!$G:$M, 4, 0) - VLOOKUP(ROUND($A660 + (U$9/12) + (1/12),5),'main sheet'!$G:$M, 4, 0)) / VLOOKUP(ROUND($A660,5),'main sheet'!$G:$M, 4, 0)) * U$11</f>
        <v>8.6274839163046329E-4</v>
      </c>
      <c r="V660" s="19">
        <f>((VLOOKUP(ROUND($A660 + (V$9/12),5),'main sheet'!$G:$M, 4, 0) - VLOOKUP(ROUND($A660 + (V$9/12) + (1/12),5),'main sheet'!$G:$M, 4, 0)) / VLOOKUP(ROUND($A660,5),'main sheet'!$G:$M, 4, 0)) * V$11</f>
        <v>8.62177547896284E-4</v>
      </c>
      <c r="W660" s="19">
        <f>((VLOOKUP(ROUND($A660 + (W$9/12),5),'main sheet'!$G:$M, 4, 0) - VLOOKUP(ROUND($A660 + (W$9/12) + (1/12),5),'main sheet'!$G:$M, 4, 0)) / VLOOKUP(ROUND($A660,5),'main sheet'!$G:$M, 4, 0)) * W$11</f>
        <v>8.6160708186500394E-4</v>
      </c>
      <c r="X660" s="19">
        <f>((VLOOKUP(ROUND($A660 + (X$9/12),5),'main sheet'!$G:$M, 4, 0) - VLOOKUP(ROUND($A660 + (X$9/12) + (1/12),5),'main sheet'!$G:$M, 4, 0)) / VLOOKUP(ROUND($A660,5),'main sheet'!$G:$M, 4, 0)) * X$11</f>
        <v>8.6103699328671332E-4</v>
      </c>
      <c r="Y660" s="19">
        <f>((VLOOKUP(ROUND($A660 + (Y$9/12),5),'main sheet'!$G:$M, 4, 0) - VLOOKUP(ROUND($A660 + (Y$9/12) + (1/12),5),'main sheet'!$G:$M, 4, 0)) / VLOOKUP(ROUND($A660,5),'main sheet'!$G:$M, 4, 0)) * Y$11</f>
        <v>8.6046728191166769E-4</v>
      </c>
      <c r="Z660" s="19">
        <f>((VLOOKUP(ROUND($A660 + (Z$9/12),5),'main sheet'!$G:$M, 4, 0) - VLOOKUP(ROUND($A660 + (Z$9/12) + (1/12),5),'main sheet'!$G:$M, 4, 0)) / VLOOKUP(ROUND($A660,5),'main sheet'!$G:$M, 4, 0)) * Z$11</f>
        <v>8.5989794749028749E-4</v>
      </c>
      <c r="AA660" s="19">
        <f>((VLOOKUP(ROUND($A660 + (AA$9/12),5),'main sheet'!$G:$M, 4, 0) - VLOOKUP(ROUND($A660 + (AA$9/12) + (1/12),5),'main sheet'!$G:$M, 4, 0)) / VLOOKUP(ROUND($A660,5),'main sheet'!$G:$M, 4, 0)) * AA$11</f>
        <v>9.1605958325380039E-4</v>
      </c>
      <c r="AB660" s="19">
        <f>((VLOOKUP(ROUND($A660 + (AB$9/12),5),'main sheet'!$G:$M, 4, 0) - VLOOKUP(ROUND($A660 + (AB$9/12) + (1/12),5),'main sheet'!$G:$M, 4, 0)) / VLOOKUP(ROUND($A660,5),'main sheet'!$G:$M, 4, 0)) * AB$11</f>
        <v>9.1545346578297316E-4</v>
      </c>
      <c r="AC660" s="19">
        <f>((VLOOKUP(ROUND($A660 + (AC$9/12),5),'main sheet'!$G:$M, 4, 0) - VLOOKUP(ROUND($A660 + (AC$9/12) + (1/12),5),'main sheet'!$G:$M, 4, 0)) / VLOOKUP(ROUND($A660,5),'main sheet'!$G:$M, 4, 0)) * AC$11</f>
        <v>9.1484774935384459E-4</v>
      </c>
      <c r="AD660" s="19">
        <f>((VLOOKUP(ROUND($A660 + (AD$9/12),5),'main sheet'!$G:$M, 4, 0) - VLOOKUP(ROUND($A660 + (AD$9/12) + (1/12),5),'main sheet'!$G:$M, 4, 0)) / VLOOKUP(ROUND($A660,5),'main sheet'!$G:$M, 4, 0)) * AD$11</f>
        <v>9.1424243370154918E-4</v>
      </c>
      <c r="AE660" s="19">
        <f>((VLOOKUP(ROUND($A660 + (AE$9/12),5),'main sheet'!$G:$M, 4, 0) - VLOOKUP(ROUND($A660 + (AE$9/12) + (1/12),5),'main sheet'!$G:$M, 4, 0)) / VLOOKUP(ROUND($A660,5),'main sheet'!$G:$M, 4, 0)) * AE$11</f>
        <v>9.1363751856090973E-4</v>
      </c>
      <c r="AF660" s="19">
        <f>((VLOOKUP(ROUND($A660 + (AF$9/12),5),'main sheet'!$G:$M, 4, 0) - VLOOKUP(ROUND($A660 + (AF$9/12) + (1/12),5),'main sheet'!$G:$M, 4, 0)) / VLOOKUP(ROUND($A660,5),'main sheet'!$G:$M, 4, 0)) * AF$11</f>
        <v>9.1303300366643895E-4</v>
      </c>
      <c r="AH660" s="18">
        <f t="shared" si="21"/>
        <v>53.916666666666664</v>
      </c>
      <c r="AI660" s="19">
        <f t="shared" si="22"/>
        <v>2.5385551120904837E-2</v>
      </c>
    </row>
    <row r="661" spans="1:35" x14ac:dyDescent="0.3">
      <c r="A661" s="19">
        <v>54</v>
      </c>
      <c r="C661" s="19">
        <f>((VLOOKUP(ROUND($A661 + (C$9/12),5),'main sheet'!$G:$M, 4, 0) - VLOOKUP(ROUND($A661 + (C$9/12) + (1/12),5),'main sheet'!$G:$M, 4, 0)) / VLOOKUP(ROUND($A661,5),'main sheet'!$G:$M, 4, 0)) * C$11</f>
        <v>7.9948282034585485E-4</v>
      </c>
      <c r="D661" s="19">
        <f>((VLOOKUP(ROUND($A661 + (D$9/12),5),'main sheet'!$G:$M, 4, 0) - VLOOKUP(ROUND($A661 + (D$9/12) + (1/12),5),'main sheet'!$G:$M, 4, 0)) / VLOOKUP(ROUND($A661,5),'main sheet'!$G:$M, 4, 0)) * D$11</f>
        <v>7.9870724350531949E-4</v>
      </c>
      <c r="E661" s="19">
        <f>((VLOOKUP(ROUND($A661 + (E$9/12),5),'main sheet'!$G:$M, 4, 0) - VLOOKUP(ROUND($A661 + (E$9/12) + (1/12),5),'main sheet'!$G:$M, 4, 0)) / VLOOKUP(ROUND($A661,5),'main sheet'!$G:$M, 4, 0)) * E$11</f>
        <v>7.9793241905047672E-4</v>
      </c>
      <c r="F661" s="19">
        <f>((VLOOKUP(ROUND($A661 + (F$9/12),5),'main sheet'!$G:$M, 4, 0) - VLOOKUP(ROUND($A661 + (F$9/12) + (1/12),5),'main sheet'!$G:$M, 4, 0)) / VLOOKUP(ROUND($A661,5),'main sheet'!$G:$M, 4, 0)) * F$11</f>
        <v>7.9715834625143861E-4</v>
      </c>
      <c r="G661" s="19">
        <f>((VLOOKUP(ROUND($A661 + (G$9/12),5),'main sheet'!$G:$M, 4, 0) - VLOOKUP(ROUND($A661 + (G$9/12) + (1/12),5),'main sheet'!$G:$M, 4, 0)) / VLOOKUP(ROUND($A661,5),'main sheet'!$G:$M, 4, 0)) * G$11</f>
        <v>7.9638502437902542E-4</v>
      </c>
      <c r="H661" s="19">
        <f>((VLOOKUP(ROUND($A661 + (H$9/12),5),'main sheet'!$G:$M, 4, 0) - VLOOKUP(ROUND($A661 + (H$9/12) + (1/12),5),'main sheet'!$G:$M, 4, 0)) / VLOOKUP(ROUND($A661,5),'main sheet'!$G:$M, 4, 0)) * H$11</f>
        <v>7.9561245270476431E-4</v>
      </c>
      <c r="I661" s="19">
        <f>((VLOOKUP(ROUND($A661 + (I$9/12),5),'main sheet'!$G:$M, 4, 0) - VLOOKUP(ROUND($A661 + (I$9/12) + (1/12),5),'main sheet'!$G:$M, 4, 0)) / VLOOKUP(ROUND($A661,5),'main sheet'!$G:$M, 4, 0)) * I$11</f>
        <v>7.9484063050088945E-4</v>
      </c>
      <c r="J661" s="19">
        <f>((VLOOKUP(ROUND($A661 + (J$9/12),5),'main sheet'!$G:$M, 4, 0) - VLOOKUP(ROUND($A661 + (J$9/12) + (1/12),5),'main sheet'!$G:$M, 4, 0)) / VLOOKUP(ROUND($A661,5),'main sheet'!$G:$M, 4, 0)) * J$11</f>
        <v>7.9406955704034105E-4</v>
      </c>
      <c r="K661" s="19">
        <f>((VLOOKUP(ROUND($A661 + (K$9/12),5),'main sheet'!$G:$M, 4, 0) - VLOOKUP(ROUND($A661 + (K$9/12) + (1/12),5),'main sheet'!$G:$M, 4, 0)) / VLOOKUP(ROUND($A661,5),'main sheet'!$G:$M, 4, 0)) * K$11</f>
        <v>7.9329923159676457E-4</v>
      </c>
      <c r="L661" s="19">
        <f>((VLOOKUP(ROUND($A661 + (L$9/12),5),'main sheet'!$G:$M, 4, 0) - VLOOKUP(ROUND($A661 + (L$9/12) + (1/12),5),'main sheet'!$G:$M, 4, 0)) / VLOOKUP(ROUND($A661,5),'main sheet'!$G:$M, 4, 0)) * L$11</f>
        <v>7.9252965344451002E-4</v>
      </c>
      <c r="M661" s="19">
        <f>((VLOOKUP(ROUND($A661 + (M$9/12),5),'main sheet'!$G:$M, 4, 0) - VLOOKUP(ROUND($A661 + (M$9/12) + (1/12),5),'main sheet'!$G:$M, 4, 0)) / VLOOKUP(ROUND($A661,5),'main sheet'!$G:$M, 4, 0)) * M$11</f>
        <v>7.9469919115806957E-4</v>
      </c>
      <c r="N661" s="19">
        <f>((VLOOKUP(ROUND($A661 + (N$9/12),5),'main sheet'!$G:$M, 4, 0) - VLOOKUP(ROUND($A661 + (N$9/12) + (1/12),5),'main sheet'!$G:$M, 4, 0)) / VLOOKUP(ROUND($A661,5),'main sheet'!$G:$M, 4, 0)) * N$11</f>
        <v>8.6739503114443932E-4</v>
      </c>
      <c r="O661" s="19">
        <f>((VLOOKUP(ROUND($A661 + (O$9/12),5),'main sheet'!$G:$M, 4, 0) - VLOOKUP(ROUND($A661 + (O$9/12) + (1/12),5),'main sheet'!$G:$M, 4, 0)) / VLOOKUP(ROUND($A661,5),'main sheet'!$G:$M, 4, 0)) * O$11</f>
        <v>8.668211129275055E-4</v>
      </c>
      <c r="P661" s="19">
        <f>((VLOOKUP(ROUND($A661 + (P$9/12),5),'main sheet'!$G:$M, 4, 0) - VLOOKUP(ROUND($A661 + (P$9/12) + (1/12),5),'main sheet'!$G:$M, 4, 0)) / VLOOKUP(ROUND($A661,5),'main sheet'!$G:$M, 4, 0)) * P$11</f>
        <v>8.6624757444772474E-4</v>
      </c>
      <c r="Q661" s="19">
        <f>((VLOOKUP(ROUND($A661 + (Q$9/12),5),'main sheet'!$G:$M, 4, 0) - VLOOKUP(ROUND($A661 + (Q$9/12) + (1/12),5),'main sheet'!$G:$M, 4, 0)) / VLOOKUP(ROUND($A661,5),'main sheet'!$G:$M, 4, 0)) * Q$11</f>
        <v>8.6567441545384134E-4</v>
      </c>
      <c r="R661" s="19">
        <f>((VLOOKUP(ROUND($A661 + (R$9/12),5),'main sheet'!$G:$M, 4, 0) - VLOOKUP(ROUND($A661 + (R$9/12) + (1/12),5),'main sheet'!$G:$M, 4, 0)) / VLOOKUP(ROUND($A661,5),'main sheet'!$G:$M, 4, 0)) * R$11</f>
        <v>8.6510163569476566E-4</v>
      </c>
      <c r="S661" s="19">
        <f>((VLOOKUP(ROUND($A661 + (S$9/12),5),'main sheet'!$G:$M, 4, 0) - VLOOKUP(ROUND($A661 + (S$9/12) + (1/12),5),'main sheet'!$G:$M, 4, 0)) / VLOOKUP(ROUND($A661,5),'main sheet'!$G:$M, 4, 0)) * S$11</f>
        <v>8.6452923491957398E-4</v>
      </c>
      <c r="T661" s="19">
        <f>((VLOOKUP(ROUND($A661 + (T$9/12),5),'main sheet'!$G:$M, 4, 0) - VLOOKUP(ROUND($A661 + (T$9/12) + (1/12),5),'main sheet'!$G:$M, 4, 0)) / VLOOKUP(ROUND($A661,5),'main sheet'!$G:$M, 4, 0)) * T$11</f>
        <v>8.6395721287750907E-4</v>
      </c>
      <c r="U661" s="19">
        <f>((VLOOKUP(ROUND($A661 + (U$9/12),5),'main sheet'!$G:$M, 4, 0) - VLOOKUP(ROUND($A661 + (U$9/12) + (1/12),5),'main sheet'!$G:$M, 4, 0)) / VLOOKUP(ROUND($A661,5),'main sheet'!$G:$M, 4, 0)) * U$11</f>
        <v>8.6338556931797941E-4</v>
      </c>
      <c r="V661" s="19">
        <f>((VLOOKUP(ROUND($A661 + (V$9/12),5),'main sheet'!$G:$M, 4, 0) - VLOOKUP(ROUND($A661 + (V$9/12) + (1/12),5),'main sheet'!$G:$M, 4, 0)) / VLOOKUP(ROUND($A661,5),'main sheet'!$G:$M, 4, 0)) * V$11</f>
        <v>8.6281430399055934E-4</v>
      </c>
      <c r="W661" s="19">
        <f>((VLOOKUP(ROUND($A661 + (W$9/12),5),'main sheet'!$G:$M, 4, 0) - VLOOKUP(ROUND($A661 + (W$9/12) + (1/12),5),'main sheet'!$G:$M, 4, 0)) / VLOOKUP(ROUND($A661,5),'main sheet'!$G:$M, 4, 0)) * W$11</f>
        <v>8.6224341664498864E-4</v>
      </c>
      <c r="X661" s="19">
        <f>((VLOOKUP(ROUND($A661 + (X$9/12),5),'main sheet'!$G:$M, 4, 0) - VLOOKUP(ROUND($A661 + (X$9/12) + (1/12),5),'main sheet'!$G:$M, 4, 0)) / VLOOKUP(ROUND($A661,5),'main sheet'!$G:$M, 4, 0)) * X$11</f>
        <v>8.6167290703117311E-4</v>
      </c>
      <c r="Y661" s="19">
        <f>((VLOOKUP(ROUND($A661 + (Y$9/12),5),'main sheet'!$G:$M, 4, 0) - VLOOKUP(ROUND($A661 + (Y$9/12) + (1/12),5),'main sheet'!$G:$M, 4, 0)) / VLOOKUP(ROUND($A661,5),'main sheet'!$G:$M, 4, 0)) * Y$11</f>
        <v>8.6110277489918354E-4</v>
      </c>
      <c r="Z661" s="19">
        <f>((VLOOKUP(ROUND($A661 + (Z$9/12),5),'main sheet'!$G:$M, 4, 0) - VLOOKUP(ROUND($A661 + (Z$9/12) + (1/12),5),'main sheet'!$G:$M, 4, 0)) / VLOOKUP(ROUND($A661,5),'main sheet'!$G:$M, 4, 0)) * Z$11</f>
        <v>9.1734310032382861E-4</v>
      </c>
      <c r="AA661" s="19">
        <f>((VLOOKUP(ROUND($A661 + (AA$9/12),5),'main sheet'!$G:$M, 4, 0) - VLOOKUP(ROUND($A661 + (AA$9/12) + (1/12),5),'main sheet'!$G:$M, 4, 0)) / VLOOKUP(ROUND($A661,5),'main sheet'!$G:$M, 4, 0)) * AA$11</f>
        <v>9.1673613360461796E-4</v>
      </c>
      <c r="AB661" s="19">
        <f>((VLOOKUP(ROUND($A661 + (AB$9/12),5),'main sheet'!$G:$M, 4, 0) - VLOOKUP(ROUND($A661 + (AB$9/12) + (1/12),5),'main sheet'!$G:$M, 4, 0)) / VLOOKUP(ROUND($A661,5),'main sheet'!$G:$M, 4, 0)) * AB$11</f>
        <v>9.1612956848901672E-4</v>
      </c>
      <c r="AC661" s="19">
        <f>((VLOOKUP(ROUND($A661 + (AC$9/12),5),'main sheet'!$G:$M, 4, 0) - VLOOKUP(ROUND($A661 + (AC$9/12) + (1/12),5),'main sheet'!$G:$M, 4, 0)) / VLOOKUP(ROUND($A661,5),'main sheet'!$G:$M, 4, 0)) * AC$11</f>
        <v>9.1552340471178851E-4</v>
      </c>
      <c r="AD661" s="19">
        <f>((VLOOKUP(ROUND($A661 + (AD$9/12),5),'main sheet'!$G:$M, 4, 0) - VLOOKUP(ROUND($A661 + (AD$9/12) + (1/12),5),'main sheet'!$G:$M, 4, 0)) / VLOOKUP(ROUND($A661,5),'main sheet'!$G:$M, 4, 0)) * AD$11</f>
        <v>9.1491764200738455E-4</v>
      </c>
      <c r="AE661" s="19">
        <f>((VLOOKUP(ROUND($A661 + (AE$9/12),5),'main sheet'!$G:$M, 4, 0) - VLOOKUP(ROUND($A661 + (AE$9/12) + (1/12),5),'main sheet'!$G:$M, 4, 0)) / VLOOKUP(ROUND($A661,5),'main sheet'!$G:$M, 4, 0)) * AE$11</f>
        <v>9.1431228010994557E-4</v>
      </c>
      <c r="AF661" s="19">
        <f>((VLOOKUP(ROUND($A661 + (AF$9/12),5),'main sheet'!$G:$M, 4, 0) - VLOOKUP(ROUND($A661 + (AF$9/12) + (1/12),5),'main sheet'!$G:$M, 4, 0)) / VLOOKUP(ROUND($A661,5),'main sheet'!$G:$M, 4, 0)) * AF$11</f>
        <v>9.1370731875476112E-4</v>
      </c>
      <c r="AH661" s="18">
        <f t="shared" si="21"/>
        <v>54</v>
      </c>
      <c r="AI661" s="19">
        <f t="shared" si="22"/>
        <v>2.5534331207328044E-2</v>
      </c>
    </row>
    <row r="662" spans="1:35" x14ac:dyDescent="0.3">
      <c r="A662" s="19">
        <v>54.083333333333336</v>
      </c>
      <c r="C662" s="19">
        <f>((VLOOKUP(ROUND($A662 + (C$9/12),5),'main sheet'!$G:$M, 4, 0) - VLOOKUP(ROUND($A662 + (C$9/12) + (1/12),5),'main sheet'!$G:$M, 4, 0)) / VLOOKUP(ROUND($A662,5),'main sheet'!$G:$M, 4, 0)) * C$11</f>
        <v>8.0012374846014111E-4</v>
      </c>
      <c r="D662" s="19">
        <f>((VLOOKUP(ROUND($A662 + (D$9/12),5),'main sheet'!$G:$M, 4, 0) - VLOOKUP(ROUND($A662 + (D$9/12) + (1/12),5),'main sheet'!$G:$M, 4, 0)) / VLOOKUP(ROUND($A662,5),'main sheet'!$G:$M, 4, 0)) * D$11</f>
        <v>7.9934754985639918E-4</v>
      </c>
      <c r="E662" s="19">
        <f>((VLOOKUP(ROUND($A662 + (E$9/12),5),'main sheet'!$G:$M, 4, 0) - VLOOKUP(ROUND($A662 + (E$9/12) + (1/12),5),'main sheet'!$G:$M, 4, 0)) / VLOOKUP(ROUND($A662,5),'main sheet'!$G:$M, 4, 0)) * E$11</f>
        <v>7.9857210424152134E-4</v>
      </c>
      <c r="F662" s="19">
        <f>((VLOOKUP(ROUND($A662 + (F$9/12),5),'main sheet'!$G:$M, 4, 0) - VLOOKUP(ROUND($A662 + (F$9/12) + (1/12),5),'main sheet'!$G:$M, 4, 0)) / VLOOKUP(ROUND($A662,5),'main sheet'!$G:$M, 4, 0)) * F$11</f>
        <v>7.9779741088503438E-4</v>
      </c>
      <c r="G662" s="19">
        <f>((VLOOKUP(ROUND($A662 + (G$9/12),5),'main sheet'!$G:$M, 4, 0) - VLOOKUP(ROUND($A662 + (G$9/12) + (1/12),5),'main sheet'!$G:$M, 4, 0)) / VLOOKUP(ROUND($A662,5),'main sheet'!$G:$M, 4, 0)) * G$11</f>
        <v>7.9702346905717396E-4</v>
      </c>
      <c r="H662" s="19">
        <f>((VLOOKUP(ROUND($A662 + (H$9/12),5),'main sheet'!$G:$M, 4, 0) - VLOOKUP(ROUND($A662 + (H$9/12) + (1/12),5),'main sheet'!$G:$M, 4, 0)) / VLOOKUP(ROUND($A662,5),'main sheet'!$G:$M, 4, 0)) * H$11</f>
        <v>7.9625027802888331E-4</v>
      </c>
      <c r="I662" s="19">
        <f>((VLOOKUP(ROUND($A662 + (I$9/12),5),'main sheet'!$G:$M, 4, 0) - VLOOKUP(ROUND($A662 + (I$9/12) + (1/12),5),'main sheet'!$G:$M, 4, 0)) / VLOOKUP(ROUND($A662,5),'main sheet'!$G:$M, 4, 0)) * I$11</f>
        <v>7.9547783707181318E-4</v>
      </c>
      <c r="J662" s="19">
        <f>((VLOOKUP(ROUND($A662 + (J$9/12),5),'main sheet'!$G:$M, 4, 0) - VLOOKUP(ROUND($A662 + (J$9/12) + (1/12),5),'main sheet'!$G:$M, 4, 0)) / VLOOKUP(ROUND($A662,5),'main sheet'!$G:$M, 4, 0)) * J$11</f>
        <v>7.9470614545832079E-4</v>
      </c>
      <c r="K662" s="19">
        <f>((VLOOKUP(ROUND($A662 + (K$9/12),5),'main sheet'!$G:$M, 4, 0) - VLOOKUP(ROUND($A662 + (K$9/12) + (1/12),5),'main sheet'!$G:$M, 4, 0)) / VLOOKUP(ROUND($A662,5),'main sheet'!$G:$M, 4, 0)) * K$11</f>
        <v>7.9393520246146931E-4</v>
      </c>
      <c r="L662" s="19">
        <f>((VLOOKUP(ROUND($A662 + (L$9/12),5),'main sheet'!$G:$M, 4, 0) - VLOOKUP(ROUND($A662 + (L$9/12) + (1/12),5),'main sheet'!$G:$M, 4, 0)) / VLOOKUP(ROUND($A662,5),'main sheet'!$G:$M, 4, 0)) * L$11</f>
        <v>7.9316500735502726E-4</v>
      </c>
      <c r="M662" s="19">
        <f>((VLOOKUP(ROUND($A662 + (M$9/12),5),'main sheet'!$G:$M, 4, 0) - VLOOKUP(ROUND($A662 + (M$9/12) + (1/12),5),'main sheet'!$G:$M, 4, 0)) / VLOOKUP(ROUND($A662,5),'main sheet'!$G:$M, 4, 0)) * M$11</f>
        <v>8.6866516161971232E-4</v>
      </c>
      <c r="N662" s="19">
        <f>((VLOOKUP(ROUND($A662 + (N$9/12),5),'main sheet'!$G:$M, 4, 0) - VLOOKUP(ROUND($A662 + (N$9/12) + (1/12),5),'main sheet'!$G:$M, 4, 0)) / VLOOKUP(ROUND($A662,5),'main sheet'!$G:$M, 4, 0)) * N$11</f>
        <v>8.6809040301173235E-4</v>
      </c>
      <c r="O662" s="19">
        <f>((VLOOKUP(ROUND($A662 + (O$9/12),5),'main sheet'!$G:$M, 4, 0) - VLOOKUP(ROUND($A662 + (O$9/12) + (1/12),5),'main sheet'!$G:$M, 4, 0)) / VLOOKUP(ROUND($A662,5),'main sheet'!$G:$M, 4, 0)) * O$11</f>
        <v>8.6751602469695643E-4</v>
      </c>
      <c r="P662" s="19">
        <f>((VLOOKUP(ROUND($A662 + (P$9/12),5),'main sheet'!$G:$M, 4, 0) - VLOOKUP(ROUND($A662 + (P$9/12) + (1/12),5),'main sheet'!$G:$M, 4, 0)) / VLOOKUP(ROUND($A662,5),'main sheet'!$G:$M, 4, 0)) * P$11</f>
        <v>8.6694202642376042E-4</v>
      </c>
      <c r="Q662" s="19">
        <f>((VLOOKUP(ROUND($A662 + (Q$9/12),5),'main sheet'!$G:$M, 4, 0) - VLOOKUP(ROUND($A662 + (Q$9/12) + (1/12),5),'main sheet'!$G:$M, 4, 0)) / VLOOKUP(ROUND($A662,5),'main sheet'!$G:$M, 4, 0)) * Q$11</f>
        <v>8.6636840794068759E-4</v>
      </c>
      <c r="R662" s="19">
        <f>((VLOOKUP(ROUND($A662 + (R$9/12),5),'main sheet'!$G:$M, 4, 0) - VLOOKUP(ROUND($A662 + (R$9/12) + (1/12),5),'main sheet'!$G:$M, 4, 0)) / VLOOKUP(ROUND($A662,5),'main sheet'!$G:$M, 4, 0)) * R$11</f>
        <v>8.6579516899644665E-4</v>
      </c>
      <c r="S662" s="19">
        <f>((VLOOKUP(ROUND($A662 + (S$9/12),5),'main sheet'!$G:$M, 4, 0) - VLOOKUP(ROUND($A662 + (S$9/12) + (1/12),5),'main sheet'!$G:$M, 4, 0)) / VLOOKUP(ROUND($A662,5),'main sheet'!$G:$M, 4, 0)) * S$11</f>
        <v>8.6522230933991308E-4</v>
      </c>
      <c r="T662" s="19">
        <f>((VLOOKUP(ROUND($A662 + (T$9/12),5),'main sheet'!$G:$M, 4, 0) - VLOOKUP(ROUND($A662 + (T$9/12) + (1/12),5),'main sheet'!$G:$M, 4, 0)) / VLOOKUP(ROUND($A662,5),'main sheet'!$G:$M, 4, 0)) * T$11</f>
        <v>8.6464982872012843E-4</v>
      </c>
      <c r="U662" s="19">
        <f>((VLOOKUP(ROUND($A662 + (U$9/12),5),'main sheet'!$G:$M, 4, 0) - VLOOKUP(ROUND($A662 + (U$9/12) + (1/12),5),'main sheet'!$G:$M, 4, 0)) / VLOOKUP(ROUND($A662,5),'main sheet'!$G:$M, 4, 0)) * U$11</f>
        <v>8.6407772688630027E-4</v>
      </c>
      <c r="V662" s="19">
        <f>((VLOOKUP(ROUND($A662 + (V$9/12),5),'main sheet'!$G:$M, 4, 0) - VLOOKUP(ROUND($A662 + (V$9/12) + (1/12),5),'main sheet'!$G:$M, 4, 0)) / VLOOKUP(ROUND($A662,5),'main sheet'!$G:$M, 4, 0)) * V$11</f>
        <v>8.6350600358780214E-4</v>
      </c>
      <c r="W662" s="19">
        <f>((VLOOKUP(ROUND($A662 + (W$9/12),5),'main sheet'!$G:$M, 4, 0) - VLOOKUP(ROUND($A662 + (W$9/12) + (1/12),5),'main sheet'!$G:$M, 4, 0)) / VLOOKUP(ROUND($A662,5),'main sheet'!$G:$M, 4, 0)) * W$11</f>
        <v>8.6293465857417348E-4</v>
      </c>
      <c r="X662" s="19">
        <f>((VLOOKUP(ROUND($A662 + (X$9/12),5),'main sheet'!$G:$M, 4, 0) - VLOOKUP(ROUND($A662 + (X$9/12) + (1/12),5),'main sheet'!$G:$M, 4, 0)) / VLOOKUP(ROUND($A662,5),'main sheet'!$G:$M, 4, 0)) * X$11</f>
        <v>8.6236369159511917E-4</v>
      </c>
      <c r="Y662" s="19">
        <f>((VLOOKUP(ROUND($A662 + (Y$9/12),5),'main sheet'!$G:$M, 4, 0) - VLOOKUP(ROUND($A662 + (Y$9/12) + (1/12),5),'main sheet'!$G:$M, 4, 0)) / VLOOKUP(ROUND($A662,5),'main sheet'!$G:$M, 4, 0)) * Y$11</f>
        <v>9.1868636998317327E-4</v>
      </c>
      <c r="Z662" s="19">
        <f>((VLOOKUP(ROUND($A662 + (Z$9/12),5),'main sheet'!$G:$M, 4, 0) - VLOOKUP(ROUND($A662 + (Z$9/12) + (1/12),5),'main sheet'!$G:$M, 4, 0)) / VLOOKUP(ROUND($A662,5),'main sheet'!$G:$M, 4, 0)) * Z$11</f>
        <v>9.180785144798447E-4</v>
      </c>
      <c r="AA662" s="19">
        <f>((VLOOKUP(ROUND($A662 + (AA$9/12),5),'main sheet'!$G:$M, 4, 0) - VLOOKUP(ROUND($A662 + (AA$9/12) + (1/12),5),'main sheet'!$G:$M, 4, 0)) / VLOOKUP(ROUND($A662,5),'main sheet'!$G:$M, 4, 0)) * AA$11</f>
        <v>9.1747106116819583E-4</v>
      </c>
      <c r="AB662" s="19">
        <f>((VLOOKUP(ROUND($A662 + (AB$9/12),5),'main sheet'!$G:$M, 4, 0) - VLOOKUP(ROUND($A662 + (AB$9/12) + (1/12),5),'main sheet'!$G:$M, 4, 0)) / VLOOKUP(ROUND($A662,5),'main sheet'!$G:$M, 4, 0)) * AB$11</f>
        <v>9.1686400978260136E-4</v>
      </c>
      <c r="AC662" s="19">
        <f>((VLOOKUP(ROUND($A662 + (AC$9/12),5),'main sheet'!$G:$M, 4, 0) - VLOOKUP(ROUND($A662 + (AC$9/12) + (1/12),5),'main sheet'!$G:$M, 4, 0)) / VLOOKUP(ROUND($A662,5),'main sheet'!$G:$M, 4, 0)) * AC$11</f>
        <v>9.1625736005712384E-4</v>
      </c>
      <c r="AD662" s="19">
        <f>((VLOOKUP(ROUND($A662 + (AD$9/12),5),'main sheet'!$G:$M, 4, 0) - VLOOKUP(ROUND($A662 + (AD$9/12) + (1/12),5),'main sheet'!$G:$M, 4, 0)) / VLOOKUP(ROUND($A662,5),'main sheet'!$G:$M, 4, 0)) * AD$11</f>
        <v>9.1565111172551498E-4</v>
      </c>
      <c r="AE662" s="19">
        <f>((VLOOKUP(ROUND($A662 + (AE$9/12),5),'main sheet'!$G:$M, 4, 0) - VLOOKUP(ROUND($A662 + (AE$9/12) + (1/12),5),'main sheet'!$G:$M, 4, 0)) / VLOOKUP(ROUND($A662,5),'main sheet'!$G:$M, 4, 0)) * AE$11</f>
        <v>9.150452645226763E-4</v>
      </c>
      <c r="AF662" s="19">
        <f>((VLOOKUP(ROUND($A662 + (AF$9/12),5),'main sheet'!$G:$M, 4, 0) - VLOOKUP(ROUND($A662 + (AF$9/12) + (1/12),5),'main sheet'!$G:$M, 4, 0)) / VLOOKUP(ROUND($A662,5),'main sheet'!$G:$M, 4, 0)) * AF$11</f>
        <v>9.1443981818319813E-4</v>
      </c>
      <c r="AH662" s="18">
        <f t="shared" si="21"/>
        <v>54.083333333333336</v>
      </c>
      <c r="AI662" s="19">
        <f t="shared" si="22"/>
        <v>2.5685023674170842E-2</v>
      </c>
    </row>
    <row r="663" spans="1:35" x14ac:dyDescent="0.3">
      <c r="A663" s="19">
        <v>54.166666666666664</v>
      </c>
      <c r="C663" s="19">
        <f>((VLOOKUP(ROUND($A663 + (C$9/12),5),'main sheet'!$G:$M, 4, 0) - VLOOKUP(ROUND($A663 + (C$9/12) + (1/12),5),'main sheet'!$G:$M, 4, 0)) / VLOOKUP(ROUND($A663,5),'main sheet'!$G:$M, 4, 0)) * C$11</f>
        <v>8.0076570503538223E-4</v>
      </c>
      <c r="D663" s="19">
        <f>((VLOOKUP(ROUND($A663 + (D$9/12),5),'main sheet'!$G:$M, 4, 0) - VLOOKUP(ROUND($A663 + (D$9/12) + (1/12),5),'main sheet'!$G:$M, 4, 0)) / VLOOKUP(ROUND($A663,5),'main sheet'!$G:$M, 4, 0)) * D$11</f>
        <v>7.9998888367072574E-4</v>
      </c>
      <c r="E663" s="19">
        <f>((VLOOKUP(ROUND($A663 + (E$9/12),5),'main sheet'!$G:$M, 4, 0) - VLOOKUP(ROUND($A663 + (E$9/12) + (1/12),5),'main sheet'!$G:$M, 4, 0)) / VLOOKUP(ROUND($A663,5),'main sheet'!$G:$M, 4, 0)) * E$11</f>
        <v>7.9921281589907258E-4</v>
      </c>
      <c r="F663" s="19">
        <f>((VLOOKUP(ROUND($A663 + (F$9/12),5),'main sheet'!$G:$M, 4, 0) - VLOOKUP(ROUND($A663 + (F$9/12) + (1/12),5),'main sheet'!$G:$M, 4, 0)) / VLOOKUP(ROUND($A663,5),'main sheet'!$G:$M, 4, 0)) * F$11</f>
        <v>7.9843750098936353E-4</v>
      </c>
      <c r="G663" s="19">
        <f>((VLOOKUP(ROUND($A663 + (G$9/12),5),'main sheet'!$G:$M, 4, 0) - VLOOKUP(ROUND($A663 + (G$9/12) + (1/12),5),'main sheet'!$G:$M, 4, 0)) / VLOOKUP(ROUND($A663,5),'main sheet'!$G:$M, 4, 0)) * G$11</f>
        <v>7.9766293821124847E-4</v>
      </c>
      <c r="H663" s="19">
        <f>((VLOOKUP(ROUND($A663 + (H$9/12),5),'main sheet'!$G:$M, 4, 0) - VLOOKUP(ROUND($A663 + (H$9/12) + (1/12),5),'main sheet'!$G:$M, 4, 0)) / VLOOKUP(ROUND($A663,5),'main sheet'!$G:$M, 4, 0)) * H$11</f>
        <v>7.9688912683508601E-4</v>
      </c>
      <c r="I663" s="19">
        <f>((VLOOKUP(ROUND($A663 + (I$9/12),5),'main sheet'!$G:$M, 4, 0) - VLOOKUP(ROUND($A663 + (I$9/12) + (1/12),5),'main sheet'!$G:$M, 4, 0)) / VLOOKUP(ROUND($A663,5),'main sheet'!$G:$M, 4, 0)) * I$11</f>
        <v>7.961160661319424E-4</v>
      </c>
      <c r="J663" s="19">
        <f>((VLOOKUP(ROUND($A663 + (J$9/12),5),'main sheet'!$G:$M, 4, 0) - VLOOKUP(ROUND($A663 + (J$9/12) + (1/12),5),'main sheet'!$G:$M, 4, 0)) / VLOOKUP(ROUND($A663,5),'main sheet'!$G:$M, 4, 0)) * J$11</f>
        <v>7.9534375537359116E-4</v>
      </c>
      <c r="K663" s="19">
        <f>((VLOOKUP(ROUND($A663 + (K$9/12),5),'main sheet'!$G:$M, 4, 0) - VLOOKUP(ROUND($A663 + (K$9/12) + (1/12),5),'main sheet'!$G:$M, 4, 0)) / VLOOKUP(ROUND($A663,5),'main sheet'!$G:$M, 4, 0)) * K$11</f>
        <v>7.9457219383251222E-4</v>
      </c>
      <c r="L663" s="19">
        <f>((VLOOKUP(ROUND($A663 + (L$9/12),5),'main sheet'!$G:$M, 4, 0) - VLOOKUP(ROUND($A663 + (L$9/12) + (1/12),5),'main sheet'!$G:$M, 4, 0)) / VLOOKUP(ROUND($A663,5),'main sheet'!$G:$M, 4, 0)) * L$11</f>
        <v>8.6698874213057603E-4</v>
      </c>
      <c r="M663" s="19">
        <f>((VLOOKUP(ROUND($A663 + (M$9/12),5),'main sheet'!$G:$M, 4, 0) - VLOOKUP(ROUND($A663 + (M$9/12) + (1/12),5),'main sheet'!$G:$M, 4, 0)) / VLOOKUP(ROUND($A663,5),'main sheet'!$G:$M, 4, 0)) * M$11</f>
        <v>8.6936211045201205E-4</v>
      </c>
      <c r="N663" s="19">
        <f>((VLOOKUP(ROUND($A663 + (N$9/12),5),'main sheet'!$G:$M, 4, 0) - VLOOKUP(ROUND($A663 + (N$9/12) + (1/12),5),'main sheet'!$G:$M, 4, 0)) / VLOOKUP(ROUND($A663,5),'main sheet'!$G:$M, 4, 0)) * N$11</f>
        <v>8.6878689070277952E-4</v>
      </c>
      <c r="O663" s="19">
        <f>((VLOOKUP(ROUND($A663 + (O$9/12),5),'main sheet'!$G:$M, 4, 0) - VLOOKUP(ROUND($A663 + (O$9/12) + (1/12),5),'main sheet'!$G:$M, 4, 0)) / VLOOKUP(ROUND($A663,5),'main sheet'!$G:$M, 4, 0)) * O$11</f>
        <v>8.682120515518685E-4</v>
      </c>
      <c r="P663" s="19">
        <f>((VLOOKUP(ROUND($A663 + (P$9/12),5),'main sheet'!$G:$M, 4, 0) - VLOOKUP(ROUND($A663 + (P$9/12) + (1/12),5),'main sheet'!$G:$M, 4, 0)) / VLOOKUP(ROUND($A663,5),'main sheet'!$G:$M, 4, 0)) * P$11</f>
        <v>8.676375927474531E-4</v>
      </c>
      <c r="Q663" s="19">
        <f>((VLOOKUP(ROUND($A663 + (Q$9/12),5),'main sheet'!$G:$M, 4, 0) - VLOOKUP(ROUND($A663 + (Q$9/12) + (1/12),5),'main sheet'!$G:$M, 4, 0)) / VLOOKUP(ROUND($A663,5),'main sheet'!$G:$M, 4, 0)) * Q$11</f>
        <v>8.670635140378745E-4</v>
      </c>
      <c r="R663" s="19">
        <f>((VLOOKUP(ROUND($A663 + (R$9/12),5),'main sheet'!$G:$M, 4, 0) - VLOOKUP(ROUND($A663 + (R$9/12) + (1/12),5),'main sheet'!$G:$M, 4, 0)) / VLOOKUP(ROUND($A663,5),'main sheet'!$G:$M, 4, 0)) * R$11</f>
        <v>8.6648981517164006E-4</v>
      </c>
      <c r="S663" s="19">
        <f>((VLOOKUP(ROUND($A663 + (S$9/12),5),'main sheet'!$G:$M, 4, 0) - VLOOKUP(ROUND($A663 + (S$9/12) + (1/12),5),'main sheet'!$G:$M, 4, 0)) / VLOOKUP(ROUND($A663,5),'main sheet'!$G:$M, 4, 0)) * S$11</f>
        <v>8.6591649589742371E-4</v>
      </c>
      <c r="T663" s="19">
        <f>((VLOOKUP(ROUND($A663 + (T$9/12),5),'main sheet'!$G:$M, 4, 0) - VLOOKUP(ROUND($A663 + (T$9/12) + (1/12),5),'main sheet'!$G:$M, 4, 0)) / VLOOKUP(ROUND($A663,5),'main sheet'!$G:$M, 4, 0)) * T$11</f>
        <v>8.6534355596406566E-4</v>
      </c>
      <c r="U663" s="19">
        <f>((VLOOKUP(ROUND($A663 + (U$9/12),5),'main sheet'!$G:$M, 4, 0) - VLOOKUP(ROUND($A663 + (U$9/12) + (1/12),5),'main sheet'!$G:$M, 4, 0)) / VLOOKUP(ROUND($A663,5),'main sheet'!$G:$M, 4, 0)) * U$11</f>
        <v>8.6477099512057226E-4</v>
      </c>
      <c r="V663" s="19">
        <f>((VLOOKUP(ROUND($A663 + (V$9/12),5),'main sheet'!$G:$M, 4, 0) - VLOOKUP(ROUND($A663 + (V$9/12) + (1/12),5),'main sheet'!$G:$M, 4, 0)) / VLOOKUP(ROUND($A663,5),'main sheet'!$G:$M, 4, 0)) * V$11</f>
        <v>8.6419881311611594E-4</v>
      </c>
      <c r="W663" s="19">
        <f>((VLOOKUP(ROUND($A663 + (W$9/12),5),'main sheet'!$G:$M, 4, 0) - VLOOKUP(ROUND($A663 + (W$9/12) + (1/12),5),'main sheet'!$G:$M, 4, 0)) / VLOOKUP(ROUND($A663,5),'main sheet'!$G:$M, 4, 0)) * W$11</f>
        <v>8.6362700970003521E-4</v>
      </c>
      <c r="X663" s="19">
        <f>((VLOOKUP(ROUND($A663 + (X$9/12),5),'main sheet'!$G:$M, 4, 0) - VLOOKUP(ROUND($A663 + (X$9/12) + (1/12),5),'main sheet'!$G:$M, 4, 0)) / VLOOKUP(ROUND($A663,5),'main sheet'!$G:$M, 4, 0)) * X$11</f>
        <v>9.2003219789226886E-4</v>
      </c>
      <c r="Y663" s="19">
        <f>((VLOOKUP(ROUND($A663 + (Y$9/12),5),'main sheet'!$G:$M, 4, 0) - VLOOKUP(ROUND($A663 + (Y$9/12) + (1/12),5),'main sheet'!$G:$M, 4, 0)) / VLOOKUP(ROUND($A663,5),'main sheet'!$G:$M, 4, 0)) * Y$11</f>
        <v>9.1942345191213808E-4</v>
      </c>
      <c r="Z663" s="19">
        <f>((VLOOKUP(ROUND($A663 + (Z$9/12),5),'main sheet'!$G:$M, 4, 0) - VLOOKUP(ROUND($A663 + (Z$9/12) + (1/12),5),'main sheet'!$G:$M, 4, 0)) / VLOOKUP(ROUND($A663,5),'main sheet'!$G:$M, 4, 0)) * Z$11</f>
        <v>9.1881510871287661E-4</v>
      </c>
      <c r="AA663" s="19">
        <f>((VLOOKUP(ROUND($A663 + (AA$9/12),5),'main sheet'!$G:$M, 4, 0) - VLOOKUP(ROUND($A663 + (AA$9/12) + (1/12),5),'main sheet'!$G:$M, 4, 0)) / VLOOKUP(ROUND($A663,5),'main sheet'!$G:$M, 4, 0)) * AA$11</f>
        <v>9.1820716802847068E-4</v>
      </c>
      <c r="AB663" s="19">
        <f>((VLOOKUP(ROUND($A663 + (AB$9/12),5),'main sheet'!$G:$M, 4, 0) - VLOOKUP(ROUND($A663 + (AB$9/12) + (1/12),5),'main sheet'!$G:$M, 4, 0)) / VLOOKUP(ROUND($A663,5),'main sheet'!$G:$M, 4, 0)) * AB$11</f>
        <v>9.1759962959259297E-4</v>
      </c>
      <c r="AC663" s="19">
        <f>((VLOOKUP(ROUND($A663 + (AC$9/12),5),'main sheet'!$G:$M, 4, 0) - VLOOKUP(ROUND($A663 + (AC$9/12) + (1/12),5),'main sheet'!$G:$M, 4, 0)) / VLOOKUP(ROUND($A663,5),'main sheet'!$G:$M, 4, 0)) * AC$11</f>
        <v>9.1699249313860487E-4</v>
      </c>
      <c r="AD663" s="19">
        <f>((VLOOKUP(ROUND($A663 + (AD$9/12),5),'main sheet'!$G:$M, 4, 0) - VLOOKUP(ROUND($A663 + (AD$9/12) + (1/12),5),'main sheet'!$G:$M, 4, 0)) / VLOOKUP(ROUND($A663,5),'main sheet'!$G:$M, 4, 0)) * AD$11</f>
        <v>9.1638575840102018E-4</v>
      </c>
      <c r="AE663" s="19">
        <f>((VLOOKUP(ROUND($A663 + (AE$9/12),5),'main sheet'!$G:$M, 4, 0) - VLOOKUP(ROUND($A663 + (AE$9/12) + (1/12),5),'main sheet'!$G:$M, 4, 0)) / VLOOKUP(ROUND($A663,5),'main sheet'!$G:$M, 4, 0)) * AE$11</f>
        <v>9.1577942511403992E-4</v>
      </c>
      <c r="AF663" s="19">
        <f>((VLOOKUP(ROUND($A663 + (AF$9/12),5),'main sheet'!$G:$M, 4, 0) - VLOOKUP(ROUND($A663 + (AF$9/12) + (1/12),5),'main sheet'!$G:$M, 4, 0)) / VLOOKUP(ROUND($A663,5),'main sheet'!$G:$M, 4, 0)) * AF$11</f>
        <v>9.1517349301155435E-4</v>
      </c>
      <c r="AH663" s="18">
        <f t="shared" si="21"/>
        <v>54.166666666666664</v>
      </c>
      <c r="AI663" s="19">
        <f t="shared" si="22"/>
        <v>2.5835795298374906E-2</v>
      </c>
    </row>
    <row r="664" spans="1:35" x14ac:dyDescent="0.3">
      <c r="A664" s="19">
        <v>54.25</v>
      </c>
      <c r="C664" s="19">
        <f>((VLOOKUP(ROUND($A664 + (C$9/12),5),'main sheet'!$G:$M, 4, 0) - VLOOKUP(ROUND($A664 + (C$9/12) + (1/12),5),'main sheet'!$G:$M, 4, 0)) / VLOOKUP(ROUND($A664,5),'main sheet'!$G:$M, 4, 0)) * C$11</f>
        <v>8.0140869254903546E-4</v>
      </c>
      <c r="D664" s="19">
        <f>((VLOOKUP(ROUND($A664 + (D$9/12),5),'main sheet'!$G:$M, 4, 0) - VLOOKUP(ROUND($A664 + (D$9/12) + (1/12),5),'main sheet'!$G:$M, 4, 0)) / VLOOKUP(ROUND($A664,5),'main sheet'!$G:$M, 4, 0)) * D$11</f>
        <v>8.0063124742335296E-4</v>
      </c>
      <c r="E664" s="19">
        <f>((VLOOKUP(ROUND($A664 + (E$9/12),5),'main sheet'!$G:$M, 4, 0) - VLOOKUP(ROUND($A664 + (E$9/12) + (1/12),5),'main sheet'!$G:$M, 4, 0)) / VLOOKUP(ROUND($A664,5),'main sheet'!$G:$M, 4, 0)) * E$11</f>
        <v>7.9985455649578317E-4</v>
      </c>
      <c r="F664" s="19">
        <f>((VLOOKUP(ROUND($A664 + (F$9/12),5),'main sheet'!$G:$M, 4, 0) - VLOOKUP(ROUND($A664 + (F$9/12) + (1/12),5),'main sheet'!$G:$M, 4, 0)) / VLOOKUP(ROUND($A664,5),'main sheet'!$G:$M, 4, 0)) * F$11</f>
        <v>7.9907861903467979E-4</v>
      </c>
      <c r="G664" s="19">
        <f>((VLOOKUP(ROUND($A664 + (G$9/12),5),'main sheet'!$G:$M, 4, 0) - VLOOKUP(ROUND($A664 + (G$9/12) + (1/12),5),'main sheet'!$G:$M, 4, 0)) / VLOOKUP(ROUND($A664,5),'main sheet'!$G:$M, 4, 0)) * G$11</f>
        <v>7.9830343430910668E-4</v>
      </c>
      <c r="H664" s="19">
        <f>((VLOOKUP(ROUND($A664 + (H$9/12),5),'main sheet'!$G:$M, 4, 0) - VLOOKUP(ROUND($A664 + (H$9/12) + (1/12),5),'main sheet'!$G:$M, 4, 0)) / VLOOKUP(ROUND($A664,5),'main sheet'!$G:$M, 4, 0)) * H$11</f>
        <v>7.9752900158883611E-4</v>
      </c>
      <c r="I664" s="19">
        <f>((VLOOKUP(ROUND($A664 + (I$9/12),5),'main sheet'!$G:$M, 4, 0) - VLOOKUP(ROUND($A664 + (I$9/12) + (1/12),5),'main sheet'!$G:$M, 4, 0)) / VLOOKUP(ROUND($A664,5),'main sheet'!$G:$M, 4, 0)) * I$11</f>
        <v>7.9675532014434919E-4</v>
      </c>
      <c r="J664" s="19">
        <f>((VLOOKUP(ROUND($A664 + (J$9/12),5),'main sheet'!$G:$M, 4, 0) - VLOOKUP(ROUND($A664 + (J$9/12) + (1/12),5),'main sheet'!$G:$M, 4, 0)) / VLOOKUP(ROUND($A664,5),'main sheet'!$G:$M, 4, 0)) * J$11</f>
        <v>7.9598238924683473E-4</v>
      </c>
      <c r="K664" s="19">
        <f>((VLOOKUP(ROUND($A664 + (K$9/12),5),'main sheet'!$G:$M, 4, 0) - VLOOKUP(ROUND($A664 + (K$9/12) + (1/12),5),'main sheet'!$G:$M, 4, 0)) / VLOOKUP(ROUND($A664,5),'main sheet'!$G:$M, 4, 0)) * K$11</f>
        <v>8.6852746140355318E-4</v>
      </c>
      <c r="L664" s="19">
        <f>((VLOOKUP(ROUND($A664 + (L$9/12),5),'main sheet'!$G:$M, 4, 0) - VLOOKUP(ROUND($A664 + (L$9/12) + (1/12),5),'main sheet'!$G:$M, 4, 0)) / VLOOKUP(ROUND($A664,5),'main sheet'!$G:$M, 4, 0)) * L$11</f>
        <v>8.6768490448138917E-4</v>
      </c>
      <c r="M664" s="19">
        <f>((VLOOKUP(ROUND($A664 + (M$9/12),5),'main sheet'!$G:$M, 4, 0) - VLOOKUP(ROUND($A664 + (M$9/12) + (1/12),5),'main sheet'!$G:$M, 4, 0)) / VLOOKUP(ROUND($A664,5),'main sheet'!$G:$M, 4, 0)) * M$11</f>
        <v>8.7006017853653275E-4</v>
      </c>
      <c r="N664" s="19">
        <f>((VLOOKUP(ROUND($A664 + (N$9/12),5),'main sheet'!$G:$M, 4, 0) - VLOOKUP(ROUND($A664 + (N$9/12) + (1/12),5),'main sheet'!$G:$M, 4, 0)) / VLOOKUP(ROUND($A664,5),'main sheet'!$G:$M, 4, 0)) * N$11</f>
        <v>8.6948449690548628E-4</v>
      </c>
      <c r="O664" s="19">
        <f>((VLOOKUP(ROUND($A664 + (O$9/12),5),'main sheet'!$G:$M, 4, 0) - VLOOKUP(ROUND($A664 + (O$9/12) + (1/12),5),'main sheet'!$G:$M, 4, 0)) / VLOOKUP(ROUND($A664,5),'main sheet'!$G:$M, 4, 0)) * O$11</f>
        <v>8.6890919617836875E-4</v>
      </c>
      <c r="P664" s="19">
        <f>((VLOOKUP(ROUND($A664 + (P$9/12),5),'main sheet'!$G:$M, 4, 0) - VLOOKUP(ROUND($A664 + (P$9/12) + (1/12),5),'main sheet'!$G:$M, 4, 0)) / VLOOKUP(ROUND($A664,5),'main sheet'!$G:$M, 4, 0)) * P$11</f>
        <v>8.6833427610315218E-4</v>
      </c>
      <c r="Q664" s="19">
        <f>((VLOOKUP(ROUND($A664 + (Q$9/12),5),'main sheet'!$G:$M, 4, 0) - VLOOKUP(ROUND($A664 + (Q$9/12) + (1/12),5),'main sheet'!$G:$M, 4, 0)) / VLOOKUP(ROUND($A664,5),'main sheet'!$G:$M, 4, 0)) * Q$11</f>
        <v>8.6775973642797552E-4</v>
      </c>
      <c r="R664" s="19">
        <f>((VLOOKUP(ROUND($A664 + (R$9/12),5),'main sheet'!$G:$M, 4, 0) - VLOOKUP(ROUND($A664 + (R$9/12) + (1/12),5),'main sheet'!$G:$M, 4, 0)) / VLOOKUP(ROUND($A664,5),'main sheet'!$G:$M, 4, 0)) * R$11</f>
        <v>8.6718557690114429E-4</v>
      </c>
      <c r="S664" s="19">
        <f>((VLOOKUP(ROUND($A664 + (S$9/12),5),'main sheet'!$G:$M, 4, 0) - VLOOKUP(ROUND($A664 + (S$9/12) + (1/12),5),'main sheet'!$G:$M, 4, 0)) / VLOOKUP(ROUND($A664,5),'main sheet'!$G:$M, 4, 0)) * S$11</f>
        <v>8.6661179727113061E-4</v>
      </c>
      <c r="T664" s="19">
        <f>((VLOOKUP(ROUND($A664 + (T$9/12),5),'main sheet'!$G:$M, 4, 0) - VLOOKUP(ROUND($A664 + (T$9/12) + (1/12),5),'main sheet'!$G:$M, 4, 0)) / VLOOKUP(ROUND($A664,5),'main sheet'!$G:$M, 4, 0)) * T$11</f>
        <v>8.6603839728657285E-4</v>
      </c>
      <c r="U664" s="19">
        <f>((VLOOKUP(ROUND($A664 + (U$9/12),5),'main sheet'!$G:$M, 4, 0) - VLOOKUP(ROUND($A664 + (U$9/12) + (1/12),5),'main sheet'!$G:$M, 4, 0)) / VLOOKUP(ROUND($A664,5),'main sheet'!$G:$M, 4, 0)) * U$11</f>
        <v>8.6546537669627611E-4</v>
      </c>
      <c r="V664" s="19">
        <f>((VLOOKUP(ROUND($A664 + (V$9/12),5),'main sheet'!$G:$M, 4, 0) - VLOOKUP(ROUND($A664 + (V$9/12) + (1/12),5),'main sheet'!$G:$M, 4, 0)) / VLOOKUP(ROUND($A664,5),'main sheet'!$G:$M, 4, 0)) * V$11</f>
        <v>8.6489273524921115E-4</v>
      </c>
      <c r="W664" s="19">
        <f>((VLOOKUP(ROUND($A664 + (W$9/12),5),'main sheet'!$G:$M, 4, 0) - VLOOKUP(ROUND($A664 + (W$9/12) + (1/12),5),'main sheet'!$G:$M, 4, 0)) / VLOOKUP(ROUND($A664,5),'main sheet'!$G:$M, 4, 0)) * W$11</f>
        <v>9.2138059048057054E-4</v>
      </c>
      <c r="X664" s="19">
        <f>((VLOOKUP(ROUND($A664 + (X$9/12),5),'main sheet'!$G:$M, 4, 0) - VLOOKUP(ROUND($A664 + (X$9/12) + (1/12),5),'main sheet'!$G:$M, 4, 0)) / VLOOKUP(ROUND($A664,5),'main sheet'!$G:$M, 4, 0)) * X$11</f>
        <v>9.2077095232669885E-4</v>
      </c>
      <c r="Y664" s="19">
        <f>((VLOOKUP(ROUND($A664 + (Y$9/12),5),'main sheet'!$G:$M, 4, 0) - VLOOKUP(ROUND($A664 + (Y$9/12) + (1/12),5),'main sheet'!$G:$M, 4, 0)) / VLOOKUP(ROUND($A664,5),'main sheet'!$G:$M, 4, 0)) * Y$11</f>
        <v>9.2016171754400931E-4</v>
      </c>
      <c r="Z664" s="19">
        <f>((VLOOKUP(ROUND($A664 + (Z$9/12),5),'main sheet'!$G:$M, 4, 0) - VLOOKUP(ROUND($A664 + (Z$9/12) + (1/12),5),'main sheet'!$G:$M, 4, 0)) / VLOOKUP(ROUND($A664,5),'main sheet'!$G:$M, 4, 0)) * Z$11</f>
        <v>9.1955288586609795E-4</v>
      </c>
      <c r="AA664" s="19">
        <f>((VLOOKUP(ROUND($A664 + (AA$9/12),5),'main sheet'!$G:$M, 4, 0) - VLOOKUP(ROUND($A664 + (AA$9/12) + (1/12),5),'main sheet'!$G:$M, 4, 0)) / VLOOKUP(ROUND($A664,5),'main sheet'!$G:$M, 4, 0)) * AA$11</f>
        <v>9.1894445702624767E-4</v>
      </c>
      <c r="AB664" s="19">
        <f>((VLOOKUP(ROUND($A664 + (AB$9/12),5),'main sheet'!$G:$M, 4, 0) - VLOOKUP(ROUND($A664 + (AB$9/12) + (1/12),5),'main sheet'!$G:$M, 4, 0)) / VLOOKUP(ROUND($A664,5),'main sheet'!$G:$M, 4, 0)) * AB$11</f>
        <v>9.183364307574286E-4</v>
      </c>
      <c r="AC664" s="19">
        <f>((VLOOKUP(ROUND($A664 + (AC$9/12),5),'main sheet'!$G:$M, 4, 0) - VLOOKUP(ROUND($A664 + (AC$9/12) + (1/12),5),'main sheet'!$G:$M, 4, 0)) / VLOOKUP(ROUND($A664,5),'main sheet'!$G:$M, 4, 0)) * AC$11</f>
        <v>9.1772880679376551E-4</v>
      </c>
      <c r="AD664" s="19">
        <f>((VLOOKUP(ROUND($A664 + (AD$9/12),5),'main sheet'!$G:$M, 4, 0) - VLOOKUP(ROUND($A664 + (AD$9/12) + (1/12),5),'main sheet'!$G:$M, 4, 0)) / VLOOKUP(ROUND($A664,5),'main sheet'!$G:$M, 4, 0)) * AD$11</f>
        <v>9.1712158486907008E-4</v>
      </c>
      <c r="AE664" s="19">
        <f>((VLOOKUP(ROUND($A664 + (AE$9/12),5),'main sheet'!$G:$M, 4, 0) - VLOOKUP(ROUND($A664 + (AE$9/12) + (1/12),5),'main sheet'!$G:$M, 4, 0)) / VLOOKUP(ROUND($A664,5),'main sheet'!$G:$M, 4, 0)) * AE$11</f>
        <v>9.1651476471684248E-4</v>
      </c>
      <c r="AF664" s="19">
        <f>((VLOOKUP(ROUND($A664 + (AF$9/12),5),'main sheet'!$G:$M, 4, 0) - VLOOKUP(ROUND($A664 + (AF$9/12) + (1/12),5),'main sheet'!$G:$M, 4, 0)) / VLOOKUP(ROUND($A664,5),'main sheet'!$G:$M, 4, 0)) * AF$11</f>
        <v>9.1590834607173475E-4</v>
      </c>
      <c r="AH664" s="18">
        <f t="shared" si="21"/>
        <v>54.25</v>
      </c>
      <c r="AI664" s="19">
        <f t="shared" si="22"/>
        <v>2.5986917930685235E-2</v>
      </c>
    </row>
    <row r="665" spans="1:35" x14ac:dyDescent="0.3">
      <c r="A665" s="19">
        <v>54.333333333333336</v>
      </c>
      <c r="C665" s="19">
        <f>((VLOOKUP(ROUND($A665 + (C$9/12),5),'main sheet'!$G:$M, 4, 0) - VLOOKUP(ROUND($A665 + (C$9/12) + (1/12),5),'main sheet'!$G:$M, 4, 0)) / VLOOKUP(ROUND($A665,5),'main sheet'!$G:$M, 4, 0)) * C$11</f>
        <v>8.0205271348652142E-4</v>
      </c>
      <c r="D665" s="19">
        <f>((VLOOKUP(ROUND($A665 + (D$9/12),5),'main sheet'!$G:$M, 4, 0) - VLOOKUP(ROUND($A665 + (D$9/12) + (1/12),5),'main sheet'!$G:$M, 4, 0)) / VLOOKUP(ROUND($A665,5),'main sheet'!$G:$M, 4, 0)) * D$11</f>
        <v>8.0127464359729019E-4</v>
      </c>
      <c r="E665" s="19">
        <f>((VLOOKUP(ROUND($A665 + (E$9/12),5),'main sheet'!$G:$M, 4, 0) - VLOOKUP(ROUND($A665 + (E$9/12) + (1/12),5),'main sheet'!$G:$M, 4, 0)) / VLOOKUP(ROUND($A665,5),'main sheet'!$G:$M, 4, 0)) * E$11</f>
        <v>8.0049732851225381E-4</v>
      </c>
      <c r="F665" s="19">
        <f>((VLOOKUP(ROUND($A665 + (F$9/12),5),'main sheet'!$G:$M, 4, 0) - VLOOKUP(ROUND($A665 + (F$9/12) + (1/12),5),'main sheet'!$G:$M, 4, 0)) / VLOOKUP(ROUND($A665,5),'main sheet'!$G:$M, 4, 0)) * F$11</f>
        <v>7.9972076749917778E-4</v>
      </c>
      <c r="G665" s="19">
        <f>((VLOOKUP(ROUND($A665 + (G$9/12),5),'main sheet'!$G:$M, 4, 0) - VLOOKUP(ROUND($A665 + (G$9/12) + (1/12),5),'main sheet'!$G:$M, 4, 0)) / VLOOKUP(ROUND($A665,5),'main sheet'!$G:$M, 4, 0)) * G$11</f>
        <v>7.9894495982653867E-4</v>
      </c>
      <c r="H665" s="19">
        <f>((VLOOKUP(ROUND($A665 + (H$9/12),5),'main sheet'!$G:$M, 4, 0) - VLOOKUP(ROUND($A665 + (H$9/12) + (1/12),5),'main sheet'!$G:$M, 4, 0)) / VLOOKUP(ROUND($A665,5),'main sheet'!$G:$M, 4, 0)) * H$11</f>
        <v>7.9816990476352186E-4</v>
      </c>
      <c r="I665" s="19">
        <f>((VLOOKUP(ROUND($A665 + (I$9/12),5),'main sheet'!$G:$M, 4, 0) - VLOOKUP(ROUND($A665 + (I$9/12) + (1/12),5),'main sheet'!$G:$M, 4, 0)) / VLOOKUP(ROUND($A665,5),'main sheet'!$G:$M, 4, 0)) * I$11</f>
        <v>7.9739560158002235E-4</v>
      </c>
      <c r="J665" s="19">
        <f>((VLOOKUP(ROUND($A665 + (J$9/12),5),'main sheet'!$G:$M, 4, 0) - VLOOKUP(ROUND($A665 + (J$9/12) + (1/12),5),'main sheet'!$G:$M, 4, 0)) / VLOOKUP(ROUND($A665,5),'main sheet'!$G:$M, 4, 0)) * J$11</f>
        <v>8.7006947255448969E-4</v>
      </c>
      <c r="K665" s="19">
        <f>((VLOOKUP(ROUND($A665 + (K$9/12),5),'main sheet'!$G:$M, 4, 0) - VLOOKUP(ROUND($A665 + (K$9/12) + (1/12),5),'main sheet'!$G:$M, 4, 0)) / VLOOKUP(ROUND($A665,5),'main sheet'!$G:$M, 4, 0)) * K$11</f>
        <v>8.6922541973009221E-4</v>
      </c>
      <c r="L665" s="19">
        <f>((VLOOKUP(ROUND($A665 + (L$9/12),5),'main sheet'!$G:$M, 4, 0) - VLOOKUP(ROUND($A665 + (L$9/12) + (1/12),5),'main sheet'!$G:$M, 4, 0)) / VLOOKUP(ROUND($A665,5),'main sheet'!$G:$M, 4, 0)) * L$11</f>
        <v>8.6838218571981584E-4</v>
      </c>
      <c r="M665" s="19">
        <f>((VLOOKUP(ROUND($A665 + (M$9/12),5),'main sheet'!$G:$M, 4, 0) - VLOOKUP(ROUND($A665 + (M$9/12) + (1/12),5),'main sheet'!$G:$M, 4, 0)) / VLOOKUP(ROUND($A665,5),'main sheet'!$G:$M, 4, 0)) * M$11</f>
        <v>8.7075936857160458E-4</v>
      </c>
      <c r="N665" s="19">
        <f>((VLOOKUP(ROUND($A665 + (N$9/12),5),'main sheet'!$G:$M, 4, 0) - VLOOKUP(ROUND($A665 + (N$9/12) + (1/12),5),'main sheet'!$G:$M, 4, 0)) / VLOOKUP(ROUND($A665,5),'main sheet'!$G:$M, 4, 0)) * N$11</f>
        <v>8.7018322431639756E-4</v>
      </c>
      <c r="O665" s="19">
        <f>((VLOOKUP(ROUND($A665 + (O$9/12),5),'main sheet'!$G:$M, 4, 0) - VLOOKUP(ROUND($A665 + (O$9/12) + (1/12),5),'main sheet'!$G:$M, 4, 0)) / VLOOKUP(ROUND($A665,5),'main sheet'!$G:$M, 4, 0)) * O$11</f>
        <v>8.6960746127121805E-4</v>
      </c>
      <c r="P665" s="19">
        <f>((VLOOKUP(ROUND($A665 + (P$9/12),5),'main sheet'!$G:$M, 4, 0) - VLOOKUP(ROUND($A665 + (P$9/12) + (1/12),5),'main sheet'!$G:$M, 4, 0)) / VLOOKUP(ROUND($A665,5),'main sheet'!$G:$M, 4, 0)) * P$11</f>
        <v>8.6903207918383543E-4</v>
      </c>
      <c r="Q665" s="19">
        <f>((VLOOKUP(ROUND($A665 + (Q$9/12),5),'main sheet'!$G:$M, 4, 0) - VLOOKUP(ROUND($A665 + (Q$9/12) + (1/12),5),'main sheet'!$G:$M, 4, 0)) / VLOOKUP(ROUND($A665,5),'main sheet'!$G:$M, 4, 0)) * Q$11</f>
        <v>8.6845707780218656E-4</v>
      </c>
      <c r="R665" s="19">
        <f>((VLOOKUP(ROUND($A665 + (R$9/12),5),'main sheet'!$G:$M, 4, 0) - VLOOKUP(ROUND($A665 + (R$9/12) + (1/12),5),'main sheet'!$G:$M, 4, 0)) / VLOOKUP(ROUND($A665,5),'main sheet'!$G:$M, 4, 0)) * R$11</f>
        <v>8.6788245687437465E-4</v>
      </c>
      <c r="S665" s="19">
        <f>((VLOOKUP(ROUND($A665 + (S$9/12),5),'main sheet'!$G:$M, 4, 0) - VLOOKUP(ROUND($A665 + (S$9/12) + (1/12),5),'main sheet'!$G:$M, 4, 0)) / VLOOKUP(ROUND($A665,5),'main sheet'!$G:$M, 4, 0)) * S$11</f>
        <v>8.673082161486694E-4</v>
      </c>
      <c r="T665" s="19">
        <f>((VLOOKUP(ROUND($A665 + (T$9/12),5),'main sheet'!$G:$M, 4, 0) - VLOOKUP(ROUND($A665 + (T$9/12) + (1/12),5),'main sheet'!$G:$M, 4, 0)) / VLOOKUP(ROUND($A665,5),'main sheet'!$G:$M, 4, 0)) * T$11</f>
        <v>8.6673435537350761E-4</v>
      </c>
      <c r="U665" s="19">
        <f>((VLOOKUP(ROUND($A665 + (U$9/12),5),'main sheet'!$G:$M, 4, 0) - VLOOKUP(ROUND($A665 + (U$9/12) + (1/12),5),'main sheet'!$G:$M, 4, 0)) / VLOOKUP(ROUND($A665,5),'main sheet'!$G:$M, 4, 0)) * U$11</f>
        <v>8.6616087429749208E-4</v>
      </c>
      <c r="V665" s="19">
        <f>((VLOOKUP(ROUND($A665 + (V$9/12),5),'main sheet'!$G:$M, 4, 0) - VLOOKUP(ROUND($A665 + (V$9/12) + (1/12),5),'main sheet'!$G:$M, 4, 0)) / VLOOKUP(ROUND($A665,5),'main sheet'!$G:$M, 4, 0)) * V$11</f>
        <v>9.2273155419837771E-4</v>
      </c>
      <c r="W665" s="19">
        <f>((VLOOKUP(ROUND($A665 + (W$9/12),5),'main sheet'!$G:$M, 4, 0) - VLOOKUP(ROUND($A665 + (W$9/12) + (1/12),5),'main sheet'!$G:$M, 4, 0)) / VLOOKUP(ROUND($A665,5),'main sheet'!$G:$M, 4, 0)) * W$11</f>
        <v>9.2212102216955854E-4</v>
      </c>
      <c r="X665" s="19">
        <f>((VLOOKUP(ROUND($A665 + (X$9/12),5),'main sheet'!$G:$M, 4, 0) - VLOOKUP(ROUND($A665 + (X$9/12) + (1/12),5),'main sheet'!$G:$M, 4, 0)) / VLOOKUP(ROUND($A665,5),'main sheet'!$G:$M, 4, 0)) * X$11</f>
        <v>9.2151089410335999E-4</v>
      </c>
      <c r="Y665" s="19">
        <f>((VLOOKUP(ROUND($A665 + (Y$9/12),5),'main sheet'!$G:$M, 4, 0) - VLOOKUP(ROUND($A665 + (Y$9/12) + (1/12),5),'main sheet'!$G:$M, 4, 0)) / VLOOKUP(ROUND($A665,5),'main sheet'!$G:$M, 4, 0)) * Y$11</f>
        <v>9.2090116973298744E-4</v>
      </c>
      <c r="Z665" s="19">
        <f>((VLOOKUP(ROUND($A665 + (Z$9/12),5),'main sheet'!$G:$M, 4, 0) - VLOOKUP(ROUND($A665 + (Z$9/12) + (1/12),5),'main sheet'!$G:$M, 4, 0)) / VLOOKUP(ROUND($A665,5),'main sheet'!$G:$M, 4, 0)) * Z$11</f>
        <v>9.2029184879133231E-4</v>
      </c>
      <c r="AA665" s="19">
        <f>((VLOOKUP(ROUND($A665 + (AA$9/12),5),'main sheet'!$G:$M, 4, 0) - VLOOKUP(ROUND($A665 + (AA$9/12) + (1/12),5),'main sheet'!$G:$M, 4, 0)) / VLOOKUP(ROUND($A665,5),'main sheet'!$G:$M, 4, 0)) * AA$11</f>
        <v>9.1968293101097384E-4</v>
      </c>
      <c r="AB665" s="19">
        <f>((VLOOKUP(ROUND($A665 + (AB$9/12),5),'main sheet'!$G:$M, 4, 0) - VLOOKUP(ROUND($A665 + (AB$9/12) + (1/12),5),'main sheet'!$G:$M, 4, 0)) / VLOOKUP(ROUND($A665,5),'main sheet'!$G:$M, 4, 0)) * AB$11</f>
        <v>9.1907441612564661E-4</v>
      </c>
      <c r="AC665" s="19">
        <f>((VLOOKUP(ROUND($A665 + (AC$9/12),5),'main sheet'!$G:$M, 4, 0) - VLOOKUP(ROUND($A665 + (AC$9/12) + (1/12),5),'main sheet'!$G:$M, 4, 0)) / VLOOKUP(ROUND($A665,5),'main sheet'!$G:$M, 4, 0)) * AC$11</f>
        <v>9.184663038687721E-4</v>
      </c>
      <c r="AD665" s="19">
        <f>((VLOOKUP(ROUND($A665 + (AD$9/12),5),'main sheet'!$G:$M, 4, 0) - VLOOKUP(ROUND($A665 + (AD$9/12) + (1/12),5),'main sheet'!$G:$M, 4, 0)) / VLOOKUP(ROUND($A665,5),'main sheet'!$G:$M, 4, 0)) * AD$11</f>
        <v>9.1785859397345974E-4</v>
      </c>
      <c r="AE665" s="19">
        <f>((VLOOKUP(ROUND($A665 + (AE$9/12),5),'main sheet'!$G:$M, 4, 0) - VLOOKUP(ROUND($A665 + (AE$9/12) + (1/12),5),'main sheet'!$G:$M, 4, 0)) / VLOOKUP(ROUND($A665,5),'main sheet'!$G:$M, 4, 0)) * AE$11</f>
        <v>9.1725128617397233E-4</v>
      </c>
      <c r="AF665" s="19">
        <f>((VLOOKUP(ROUND($A665 + (AF$9/12),5),'main sheet'!$G:$M, 4, 0) - VLOOKUP(ROUND($A665 + (AF$9/12) + (1/12),5),'main sheet'!$G:$M, 4, 0)) / VLOOKUP(ROUND($A665,5),'main sheet'!$G:$M, 4, 0)) * AF$11</f>
        <v>9.166443802042601E-4</v>
      </c>
      <c r="AH665" s="18">
        <f t="shared" si="21"/>
        <v>54.333333333333336</v>
      </c>
      <c r="AI665" s="19">
        <f t="shared" si="22"/>
        <v>2.6138392511461713E-2</v>
      </c>
    </row>
    <row r="666" spans="1:35" x14ac:dyDescent="0.3">
      <c r="A666" s="19">
        <v>54.416666666666664</v>
      </c>
      <c r="C666" s="19">
        <f>((VLOOKUP(ROUND($A666 + (C$9/12),5),'main sheet'!$G:$M, 4, 0) - VLOOKUP(ROUND($A666 + (C$9/12) + (1/12),5),'main sheet'!$G:$M, 4, 0)) / VLOOKUP(ROUND($A666,5),'main sheet'!$G:$M, 4, 0)) * C$11</f>
        <v>8.0269777034125661E-4</v>
      </c>
      <c r="D666" s="19">
        <f>((VLOOKUP(ROUND($A666 + (D$9/12),5),'main sheet'!$G:$M, 4, 0) - VLOOKUP(ROUND($A666 + (D$9/12) + (1/12),5),'main sheet'!$G:$M, 4, 0)) / VLOOKUP(ROUND($A666,5),'main sheet'!$G:$M, 4, 0)) * D$11</f>
        <v>8.0191907468353529E-4</v>
      </c>
      <c r="E666" s="19">
        <f>((VLOOKUP(ROUND($A666 + (E$9/12),5),'main sheet'!$G:$M, 4, 0) - VLOOKUP(ROUND($A666 + (E$9/12) + (1/12),5),'main sheet'!$G:$M, 4, 0)) / VLOOKUP(ROUND($A666,5),'main sheet'!$G:$M, 4, 0)) * E$11</f>
        <v>8.0114113443706565E-4</v>
      </c>
      <c r="F666" s="19">
        <f>((VLOOKUP(ROUND($A666 + (F$9/12),5),'main sheet'!$G:$M, 4, 0) - VLOOKUP(ROUND($A666 + (F$9/12) + (1/12),5),'main sheet'!$G:$M, 4, 0)) / VLOOKUP(ROUND($A666,5),'main sheet'!$G:$M, 4, 0)) * F$11</f>
        <v>8.0036394886902438E-4</v>
      </c>
      <c r="G666" s="19">
        <f>((VLOOKUP(ROUND($A666 + (G$9/12),5),'main sheet'!$G:$M, 4, 0) - VLOOKUP(ROUND($A666 + (G$9/12) + (1/12),5),'main sheet'!$G:$M, 4, 0)) / VLOOKUP(ROUND($A666,5),'main sheet'!$G:$M, 4, 0)) * G$11</f>
        <v>7.9958751724729961E-4</v>
      </c>
      <c r="H666" s="19">
        <f>((VLOOKUP(ROUND($A666 + (H$9/12),5),'main sheet'!$G:$M, 4, 0) - VLOOKUP(ROUND($A666 + (H$9/12) + (1/12),5),'main sheet'!$G:$M, 4, 0)) / VLOOKUP(ROUND($A666,5),'main sheet'!$G:$M, 4, 0)) * H$11</f>
        <v>7.9881183884048911E-4</v>
      </c>
      <c r="I666" s="19">
        <f>((VLOOKUP(ROUND($A666 + (I$9/12),5),'main sheet'!$G:$M, 4, 0) - VLOOKUP(ROUND($A666 + (I$9/12) + (1/12),5),'main sheet'!$G:$M, 4, 0)) / VLOOKUP(ROUND($A666,5),'main sheet'!$G:$M, 4, 0)) * I$11</f>
        <v>8.7161478432167851E-4</v>
      </c>
      <c r="J666" s="19">
        <f>((VLOOKUP(ROUND($A666 + (J$9/12),5),'main sheet'!$G:$M, 4, 0) - VLOOKUP(ROUND($A666 + (J$9/12) + (1/12),5),'main sheet'!$G:$M, 4, 0)) / VLOOKUP(ROUND($A666,5),'main sheet'!$G:$M, 4, 0)) * J$11</f>
        <v>8.7076923239312587E-4</v>
      </c>
      <c r="K666" s="19">
        <f>((VLOOKUP(ROUND($A666 + (K$9/12),5),'main sheet'!$G:$M, 4, 0) - VLOOKUP(ROUND($A666 + (K$9/12) + (1/12),5),'main sheet'!$G:$M, 4, 0)) / VLOOKUP(ROUND($A666,5),'main sheet'!$G:$M, 4, 0)) * K$11</f>
        <v>8.6992450073297234E-4</v>
      </c>
      <c r="L666" s="19">
        <f>((VLOOKUP(ROUND($A666 + (L$9/12),5),'main sheet'!$G:$M, 4, 0) - VLOOKUP(ROUND($A666 + (L$9/12) + (1/12),5),'main sheet'!$G:$M, 4, 0)) / VLOOKUP(ROUND($A666,5),'main sheet'!$G:$M, 4, 0)) * L$11</f>
        <v>8.6908058854547727E-4</v>
      </c>
      <c r="M666" s="19">
        <f>((VLOOKUP(ROUND($A666 + (M$9/12),5),'main sheet'!$G:$M, 4, 0) - VLOOKUP(ROUND($A666 + (M$9/12) + (1/12),5),'main sheet'!$G:$M, 4, 0)) / VLOOKUP(ROUND($A666,5),'main sheet'!$G:$M, 4, 0)) * M$11</f>
        <v>8.7145968326423902E-4</v>
      </c>
      <c r="N666" s="19">
        <f>((VLOOKUP(ROUND($A666 + (N$9/12),5),'main sheet'!$G:$M, 4, 0) - VLOOKUP(ROUND($A666 + (N$9/12) + (1/12),5),'main sheet'!$G:$M, 4, 0)) / VLOOKUP(ROUND($A666,5),'main sheet'!$G:$M, 4, 0)) * N$11</f>
        <v>8.7088307564073351E-4</v>
      </c>
      <c r="O666" s="19">
        <f>((VLOOKUP(ROUND($A666 + (O$9/12),5),'main sheet'!$G:$M, 4, 0) - VLOOKUP(ROUND($A666 + (O$9/12) + (1/12),5),'main sheet'!$G:$M, 4, 0)) / VLOOKUP(ROUND($A666,5),'main sheet'!$G:$M, 4, 0)) * O$11</f>
        <v>8.7030684953384653E-4</v>
      </c>
      <c r="P666" s="19">
        <f>((VLOOKUP(ROUND($A666 + (P$9/12),5),'main sheet'!$G:$M, 4, 0) - VLOOKUP(ROUND($A666 + (P$9/12) + (1/12),5),'main sheet'!$G:$M, 4, 0)) / VLOOKUP(ROUND($A666,5),'main sheet'!$G:$M, 4, 0)) * P$11</f>
        <v>8.6973100469114461E-4</v>
      </c>
      <c r="Q666" s="19">
        <f>((VLOOKUP(ROUND($A666 + (Q$9/12),5),'main sheet'!$G:$M, 4, 0) - VLOOKUP(ROUND($A666 + (Q$9/12) + (1/12),5),'main sheet'!$G:$M, 4, 0)) / VLOOKUP(ROUND($A666,5),'main sheet'!$G:$M, 4, 0)) * Q$11</f>
        <v>8.6915554086036185E-4</v>
      </c>
      <c r="R666" s="19">
        <f>((VLOOKUP(ROUND($A666 + (R$9/12),5),'main sheet'!$G:$M, 4, 0) - VLOOKUP(ROUND($A666 + (R$9/12) + (1/12),5),'main sheet'!$G:$M, 4, 0)) / VLOOKUP(ROUND($A666,5),'main sheet'!$G:$M, 4, 0)) * R$11</f>
        <v>8.6858045778939871E-4</v>
      </c>
      <c r="S666" s="19">
        <f>((VLOOKUP(ROUND($A666 + (S$9/12),5),'main sheet'!$G:$M, 4, 0) - VLOOKUP(ROUND($A666 + (S$9/12) + (1/12),5),'main sheet'!$G:$M, 4, 0)) / VLOOKUP(ROUND($A666,5),'main sheet'!$G:$M, 4, 0)) * S$11</f>
        <v>8.6800575522632281E-4</v>
      </c>
      <c r="T666" s="19">
        <f>((VLOOKUP(ROUND($A666 + (T$9/12),5),'main sheet'!$G:$M, 4, 0) - VLOOKUP(ROUND($A666 + (T$9/12) + (1/12),5),'main sheet'!$G:$M, 4, 0)) / VLOOKUP(ROUND($A666,5),'main sheet'!$G:$M, 4, 0)) * T$11</f>
        <v>8.6743143291936832E-4</v>
      </c>
      <c r="U666" s="19">
        <f>((VLOOKUP(ROUND($A666 + (U$9/12),5),'main sheet'!$G:$M, 4, 0) - VLOOKUP(ROUND($A666 + (U$9/12) + (1/12),5),'main sheet'!$G:$M, 4, 0)) / VLOOKUP(ROUND($A666,5),'main sheet'!$G:$M, 4, 0)) * U$11</f>
        <v>9.2408509551691724E-4</v>
      </c>
      <c r="V666" s="19">
        <f>((VLOOKUP(ROUND($A666 + (V$9/12),5),'main sheet'!$G:$M, 4, 0) - VLOOKUP(ROUND($A666 + (V$9/12) + (1/12),5),'main sheet'!$G:$M, 4, 0)) / VLOOKUP(ROUND($A666,5),'main sheet'!$G:$M, 4, 0)) * V$11</f>
        <v>9.234736679076624E-4</v>
      </c>
      <c r="W666" s="19">
        <f>((VLOOKUP(ROUND($A666 + (W$9/12),5),'main sheet'!$G:$M, 4, 0) - VLOOKUP(ROUND($A666 + (W$9/12) + (1/12),5),'main sheet'!$G:$M, 4, 0)) / VLOOKUP(ROUND($A666,5),'main sheet'!$G:$M, 4, 0)) * W$11</f>
        <v>9.2286264485359499E-4</v>
      </c>
      <c r="X666" s="19">
        <f>((VLOOKUP(ROUND($A666 + (X$9/12),5),'main sheet'!$G:$M, 4, 0) - VLOOKUP(ROUND($A666 + (X$9/12) + (1/12),5),'main sheet'!$G:$M, 4, 0)) / VLOOKUP(ROUND($A666,5),'main sheet'!$G:$M, 4, 0)) * X$11</f>
        <v>9.2225202608752898E-4</v>
      </c>
      <c r="Y666" s="19">
        <f>((VLOOKUP(ROUND($A666 + (Y$9/12),5),'main sheet'!$G:$M, 4, 0) - VLOOKUP(ROUND($A666 + (Y$9/12) + (1/12),5),'main sheet'!$G:$M, 4, 0)) / VLOOKUP(ROUND($A666,5),'main sheet'!$G:$M, 4, 0)) * Y$11</f>
        <v>9.2164181134196416E-4</v>
      </c>
      <c r="Z666" s="19">
        <f>((VLOOKUP(ROUND($A666 + (Z$9/12),5),'main sheet'!$G:$M, 4, 0) - VLOOKUP(ROUND($A666 + (Z$9/12) + (1/12),5),'main sheet'!$G:$M, 4, 0)) / VLOOKUP(ROUND($A666,5),'main sheet'!$G:$M, 4, 0)) * Z$11</f>
        <v>9.2103200034908731E-4</v>
      </c>
      <c r="AA666" s="19">
        <f>((VLOOKUP(ROUND($A666 + (AA$9/12),5),'main sheet'!$G:$M, 4, 0) - VLOOKUP(ROUND($A666 + (AA$9/12) + (1/12),5),'main sheet'!$G:$M, 4, 0)) / VLOOKUP(ROUND($A666,5),'main sheet'!$G:$M, 4, 0)) * AA$11</f>
        <v>9.2042259284224259E-4</v>
      </c>
      <c r="AB666" s="19">
        <f>((VLOOKUP(ROUND($A666 + (AB$9/12),5),'main sheet'!$G:$M, 4, 0) - VLOOKUP(ROUND($A666 + (AB$9/12) + (1/12),5),'main sheet'!$G:$M, 4, 0)) / VLOOKUP(ROUND($A666,5),'main sheet'!$G:$M, 4, 0)) * AB$11</f>
        <v>9.1981358855446006E-4</v>
      </c>
      <c r="AC666" s="19">
        <f>((VLOOKUP(ROUND($A666 + (AC$9/12),5),'main sheet'!$G:$M, 4, 0) - VLOOKUP(ROUND($A666 + (AC$9/12) + (1/12),5),'main sheet'!$G:$M, 4, 0)) / VLOOKUP(ROUND($A666,5),'main sheet'!$G:$M, 4, 0)) * AC$11</f>
        <v>9.192049872184582E-4</v>
      </c>
      <c r="AD666" s="19">
        <f>((VLOOKUP(ROUND($A666 + (AD$9/12),5),'main sheet'!$G:$M, 4, 0) - VLOOKUP(ROUND($A666 + (AD$9/12) + (1/12),5),'main sheet'!$G:$M, 4, 0)) / VLOOKUP(ROUND($A666,5),'main sheet'!$G:$M, 4, 0)) * AD$11</f>
        <v>9.1859678856810972E-4</v>
      </c>
      <c r="AE666" s="19">
        <f>((VLOOKUP(ROUND($A666 + (AE$9/12),5),'main sheet'!$G:$M, 4, 0) - VLOOKUP(ROUND($A666 + (AE$9/12) + (1/12),5),'main sheet'!$G:$M, 4, 0)) / VLOOKUP(ROUND($A666,5),'main sheet'!$G:$M, 4, 0)) * AE$11</f>
        <v>9.1798899233697454E-4</v>
      </c>
      <c r="AF666" s="19">
        <f>((VLOOKUP(ROUND($A666 + (AF$9/12),5),'main sheet'!$G:$M, 4, 0) - VLOOKUP(ROUND($A666 + (AF$9/12) + (1/12),5),'main sheet'!$G:$M, 4, 0)) / VLOOKUP(ROUND($A666,5),'main sheet'!$G:$M, 4, 0)) * AF$11</f>
        <v>9.1738159825830096E-4</v>
      </c>
      <c r="AH666" s="18">
        <f t="shared" si="21"/>
        <v>54.416666666666664</v>
      </c>
      <c r="AI666" s="19">
        <f t="shared" si="22"/>
        <v>2.6290219984172643E-2</v>
      </c>
    </row>
    <row r="667" spans="1:35" x14ac:dyDescent="0.3">
      <c r="A667" s="19">
        <v>54.5</v>
      </c>
      <c r="C667" s="19">
        <f>((VLOOKUP(ROUND($A667 + (C$9/12),5),'main sheet'!$G:$M, 4, 0) - VLOOKUP(ROUND($A667 + (C$9/12) + (1/12),5),'main sheet'!$G:$M, 4, 0)) / VLOOKUP(ROUND($A667,5),'main sheet'!$G:$M, 4, 0)) * C$11</f>
        <v>8.0334386561468506E-4</v>
      </c>
      <c r="D667" s="19">
        <f>((VLOOKUP(ROUND($A667 + (D$9/12),5),'main sheet'!$G:$M, 4, 0) - VLOOKUP(ROUND($A667 + (D$9/12) + (1/12),5),'main sheet'!$G:$M, 4, 0)) / VLOOKUP(ROUND($A667,5),'main sheet'!$G:$M, 4, 0)) * D$11</f>
        <v>8.0256454318110553E-4</v>
      </c>
      <c r="E667" s="19">
        <f>((VLOOKUP(ROUND($A667 + (E$9/12),5),'main sheet'!$G:$M, 4, 0) - VLOOKUP(ROUND($A667 + (E$9/12) + (1/12),5),'main sheet'!$G:$M, 4, 0)) / VLOOKUP(ROUND($A667,5),'main sheet'!$G:$M, 4, 0)) * E$11</f>
        <v>8.017859767668117E-4</v>
      </c>
      <c r="F667" s="19">
        <f>((VLOOKUP(ROUND($A667 + (F$9/12),5),'main sheet'!$G:$M, 4, 0) - VLOOKUP(ROUND($A667 + (F$9/12) + (1/12),5),'main sheet'!$G:$M, 4, 0)) / VLOOKUP(ROUND($A667,5),'main sheet'!$G:$M, 4, 0)) * F$11</f>
        <v>8.0100816563839067E-4</v>
      </c>
      <c r="G667" s="19">
        <f>((VLOOKUP(ROUND($A667 + (G$9/12),5),'main sheet'!$G:$M, 4, 0) - VLOOKUP(ROUND($A667 + (G$9/12) + (1/12),5),'main sheet'!$G:$M, 4, 0)) / VLOOKUP(ROUND($A667,5),'main sheet'!$G:$M, 4, 0)) * G$11</f>
        <v>8.002311090631411E-4</v>
      </c>
      <c r="H667" s="19">
        <f>((VLOOKUP(ROUND($A667 + (H$9/12),5),'main sheet'!$G:$M, 4, 0) - VLOOKUP(ROUND($A667 + (H$9/12) + (1/12),5),'main sheet'!$G:$M, 4, 0)) / VLOOKUP(ROUND($A667,5),'main sheet'!$G:$M, 4, 0)) * H$11</f>
        <v>8.7316340547231993E-4</v>
      </c>
      <c r="I667" s="19">
        <f>((VLOOKUP(ROUND($A667 + (I$9/12),5),'main sheet'!$G:$M, 4, 0) - VLOOKUP(ROUND($A667 + (I$9/12) + (1/12),5),'main sheet'!$G:$M, 4, 0)) / VLOOKUP(ROUND($A667,5),'main sheet'!$G:$M, 4, 0)) * I$11</f>
        <v>8.7231635122918499E-4</v>
      </c>
      <c r="J667" s="19">
        <f>((VLOOKUP(ROUND($A667 + (J$9/12),5),'main sheet'!$G:$M, 4, 0) - VLOOKUP(ROUND($A667 + (J$9/12) + (1/12),5),'main sheet'!$G:$M, 4, 0)) / VLOOKUP(ROUND($A667,5),'main sheet'!$G:$M, 4, 0)) * J$11</f>
        <v>8.7147011871184206E-4</v>
      </c>
      <c r="K667" s="19">
        <f>((VLOOKUP(ROUND($A667 + (K$9/12),5),'main sheet'!$G:$M, 4, 0) - VLOOKUP(ROUND($A667 + (K$9/12) + (1/12),5),'main sheet'!$G:$M, 4, 0)) / VLOOKUP(ROUND($A667,5),'main sheet'!$G:$M, 4, 0)) * K$11</f>
        <v>8.7062470712313627E-4</v>
      </c>
      <c r="L667" s="19">
        <f>((VLOOKUP(ROUND($A667 + (L$9/12),5),'main sheet'!$G:$M, 4, 0) - VLOOKUP(ROUND($A667 + (L$9/12) + (1/12),5),'main sheet'!$G:$M, 4, 0)) / VLOOKUP(ROUND($A667,5),'main sheet'!$G:$M, 4, 0)) * L$11</f>
        <v>8.6978011566668631E-4</v>
      </c>
      <c r="M667" s="19">
        <f>((VLOOKUP(ROUND($A667 + (M$9/12),5),'main sheet'!$G:$M, 4, 0) - VLOOKUP(ROUND($A667 + (M$9/12) + (1/12),5),'main sheet'!$G:$M, 4, 0)) / VLOOKUP(ROUND($A667,5),'main sheet'!$G:$M, 4, 0)) * M$11</f>
        <v>8.7216112533016279E-4</v>
      </c>
      <c r="N667" s="19">
        <f>((VLOOKUP(ROUND($A667 + (N$9/12),5),'main sheet'!$G:$M, 4, 0) - VLOOKUP(ROUND($A667 + (N$9/12) + (1/12),5),'main sheet'!$G:$M, 4, 0)) / VLOOKUP(ROUND($A667,5),'main sheet'!$G:$M, 4, 0)) * N$11</f>
        <v>8.7158405359242402E-4</v>
      </c>
      <c r="O667" s="19">
        <f>((VLOOKUP(ROUND($A667 + (O$9/12),5),'main sheet'!$G:$M, 4, 0) - VLOOKUP(ROUND($A667 + (O$9/12) + (1/12),5),'main sheet'!$G:$M, 4, 0)) / VLOOKUP(ROUND($A667,5),'main sheet'!$G:$M, 4, 0)) * O$11</f>
        <v>8.7100736367838843E-4</v>
      </c>
      <c r="P667" s="19">
        <f>((VLOOKUP(ROUND($A667 + (P$9/12),5),'main sheet'!$G:$M, 4, 0) - VLOOKUP(ROUND($A667 + (P$9/12) + (1/12),5),'main sheet'!$G:$M, 4, 0)) / VLOOKUP(ROUND($A667,5),'main sheet'!$G:$M, 4, 0)) * P$11</f>
        <v>8.7043105533541926E-4</v>
      </c>
      <c r="Q667" s="19">
        <f>((VLOOKUP(ROUND($A667 + (Q$9/12),5),'main sheet'!$G:$M, 4, 0) - VLOOKUP(ROUND($A667 + (Q$9/12) + (1/12),5),'main sheet'!$G:$M, 4, 0)) / VLOOKUP(ROUND($A667,5),'main sheet'!$G:$M, 4, 0)) * Q$11</f>
        <v>8.6985512831104744E-4</v>
      </c>
      <c r="R667" s="19">
        <f>((VLOOKUP(ROUND($A667 + (R$9/12),5),'main sheet'!$G:$M, 4, 0) - VLOOKUP(ROUND($A667 + (R$9/12) + (1/12),5),'main sheet'!$G:$M, 4, 0)) / VLOOKUP(ROUND($A667,5),'main sheet'!$G:$M, 4, 0)) * R$11</f>
        <v>8.692795823529709E-4</v>
      </c>
      <c r="S667" s="19">
        <f>((VLOOKUP(ROUND($A667 + (S$9/12),5),'main sheet'!$G:$M, 4, 0) - VLOOKUP(ROUND($A667 + (S$9/12) + (1/12),5),'main sheet'!$G:$M, 4, 0)) / VLOOKUP(ROUND($A667,5),'main sheet'!$G:$M, 4, 0)) * S$11</f>
        <v>8.6870441720905396E-4</v>
      </c>
      <c r="T667" s="19">
        <f>((VLOOKUP(ROUND($A667 + (T$9/12),5),'main sheet'!$G:$M, 4, 0) - VLOOKUP(ROUND($A667 + (T$9/12) + (1/12),5),'main sheet'!$G:$M, 4, 0)) / VLOOKUP(ROUND($A667,5),'main sheet'!$G:$M, 4, 0)) * T$11</f>
        <v>9.2544122092842859E-4</v>
      </c>
      <c r="U667" s="19">
        <f>((VLOOKUP(ROUND($A667 + (U$9/12),5),'main sheet'!$G:$M, 4, 0) - VLOOKUP(ROUND($A667 + (U$9/12) + (1/12),5),'main sheet'!$G:$M, 4, 0)) / VLOOKUP(ROUND($A667,5),'main sheet'!$G:$M, 4, 0)) * U$11</f>
        <v>9.2482889602895431E-4</v>
      </c>
      <c r="V667" s="19">
        <f>((VLOOKUP(ROUND($A667 + (V$9/12),5),'main sheet'!$G:$M, 4, 0) - VLOOKUP(ROUND($A667 + (V$9/12) + (1/12),5),'main sheet'!$G:$M, 4, 0)) / VLOOKUP(ROUND($A667,5),'main sheet'!$G:$M, 4, 0)) * V$11</f>
        <v>9.242169762783655E-4</v>
      </c>
      <c r="W667" s="19">
        <f>((VLOOKUP(ROUND($A667 + (W$9/12),5),'main sheet'!$G:$M, 4, 0) - VLOOKUP(ROUND($A667 + (W$9/12) + (1/12),5),'main sheet'!$G:$M, 4, 0)) / VLOOKUP(ROUND($A667,5),'main sheet'!$G:$M, 4, 0)) * W$11</f>
        <v>9.2360546140908409E-4</v>
      </c>
      <c r="X667" s="19">
        <f>((VLOOKUP(ROUND($A667 + (X$9/12),5),'main sheet'!$G:$M, 4, 0) - VLOOKUP(ROUND($A667 + (X$9/12) + (1/12),5),'main sheet'!$G:$M, 4, 0)) / VLOOKUP(ROUND($A667,5),'main sheet'!$G:$M, 4, 0)) * X$11</f>
        <v>9.229943511532173E-4</v>
      </c>
      <c r="Y667" s="19">
        <f>((VLOOKUP(ROUND($A667 + (Y$9/12),5),'main sheet'!$G:$M, 4, 0) - VLOOKUP(ROUND($A667 + (Y$9/12) + (1/12),5),'main sheet'!$G:$M, 4, 0)) / VLOOKUP(ROUND($A667,5),'main sheet'!$G:$M, 4, 0)) * Y$11</f>
        <v>9.2238364524255885E-4</v>
      </c>
      <c r="Z667" s="19">
        <f>((VLOOKUP(ROUND($A667 + (Z$9/12),5),'main sheet'!$G:$M, 4, 0) - VLOOKUP(ROUND($A667 + (Z$9/12) + (1/12),5),'main sheet'!$G:$M, 4, 0)) / VLOOKUP(ROUND($A667,5),'main sheet'!$G:$M, 4, 0)) * Z$11</f>
        <v>9.2177334341006154E-4</v>
      </c>
      <c r="AA667" s="19">
        <f>((VLOOKUP(ROUND($A667 + (AA$9/12),5),'main sheet'!$G:$M, 4, 0) - VLOOKUP(ROUND($A667 + (AA$9/12) + (1/12),5),'main sheet'!$G:$M, 4, 0)) / VLOOKUP(ROUND($A667,5),'main sheet'!$G:$M, 4, 0)) * AA$11</f>
        <v>9.2116344538836401E-4</v>
      </c>
      <c r="AB667" s="19">
        <f>((VLOOKUP(ROUND($A667 + (AB$9/12),5),'main sheet'!$G:$M, 4, 0) - VLOOKUP(ROUND($A667 + (AB$9/12) + (1/12),5),'main sheet'!$G:$M, 4, 0)) / VLOOKUP(ROUND($A667,5),'main sheet'!$G:$M, 4, 0)) * AB$11</f>
        <v>9.2055395090979183E-4</v>
      </c>
      <c r="AC667" s="19">
        <f>((VLOOKUP(ROUND($A667 + (AC$9/12),5),'main sheet'!$G:$M, 4, 0) - VLOOKUP(ROUND($A667 + (AC$9/12) + (1/12),5),'main sheet'!$G:$M, 4, 0)) / VLOOKUP(ROUND($A667,5),'main sheet'!$G:$M, 4, 0)) * AC$11</f>
        <v>9.1994485970782773E-4</v>
      </c>
      <c r="AD667" s="19">
        <f>((VLOOKUP(ROUND($A667 + (AD$9/12),5),'main sheet'!$G:$M, 4, 0) - VLOOKUP(ROUND($A667 + (AD$9/12) + (1/12),5),'main sheet'!$G:$M, 4, 0)) / VLOOKUP(ROUND($A667,5),'main sheet'!$G:$M, 4, 0)) * AD$11</f>
        <v>9.1933617151564054E-4</v>
      </c>
      <c r="AE667" s="19">
        <f>((VLOOKUP(ROUND($A667 + (AE$9/12),5),'main sheet'!$G:$M, 4, 0) - VLOOKUP(ROUND($A667 + (AE$9/12) + (1/12),5),'main sheet'!$G:$M, 4, 0)) / VLOOKUP(ROUND($A667,5),'main sheet'!$G:$M, 4, 0)) * AE$11</f>
        <v>9.1872788606608686E-4</v>
      </c>
      <c r="AF667" s="19">
        <f>((VLOOKUP(ROUND($A667 + (AF$9/12),5),'main sheet'!$G:$M, 4, 0) - VLOOKUP(ROUND($A667 + (AF$9/12) + (1/12),5),'main sheet'!$G:$M, 4, 0)) / VLOOKUP(ROUND($A667,5),'main sheet'!$G:$M, 4, 0)) * AF$11</f>
        <v>9.7404609465215678E-4</v>
      </c>
      <c r="AH667" s="18">
        <f t="shared" si="21"/>
        <v>54.5</v>
      </c>
      <c r="AI667" s="19">
        <f t="shared" si="22"/>
        <v>2.6498327386967314E-2</v>
      </c>
    </row>
    <row r="668" spans="1:35" x14ac:dyDescent="0.3">
      <c r="A668" s="19">
        <v>54.583333333333336</v>
      </c>
      <c r="C668" s="19">
        <f>((VLOOKUP(ROUND($A668 + (C$9/12),5),'main sheet'!$G:$M, 4, 0) - VLOOKUP(ROUND($A668 + (C$9/12) + (1/12),5),'main sheet'!$G:$M, 4, 0)) / VLOOKUP(ROUND($A668,5),'main sheet'!$G:$M, 4, 0)) * C$11</f>
        <v>8.0399100181631142E-4</v>
      </c>
      <c r="D668" s="19">
        <f>((VLOOKUP(ROUND($A668 + (D$9/12),5),'main sheet'!$G:$M, 4, 0) - VLOOKUP(ROUND($A668 + (D$9/12) + (1/12),5),'main sheet'!$G:$M, 4, 0)) / VLOOKUP(ROUND($A668,5),'main sheet'!$G:$M, 4, 0)) * D$11</f>
        <v>8.0321105159707109E-4</v>
      </c>
      <c r="E668" s="19">
        <f>((VLOOKUP(ROUND($A668 + (E$9/12),5),'main sheet'!$G:$M, 4, 0) - VLOOKUP(ROUND($A668 + (E$9/12) + (1/12),5),'main sheet'!$G:$M, 4, 0)) / VLOOKUP(ROUND($A668,5),'main sheet'!$G:$M, 4, 0)) * E$11</f>
        <v>8.0243185800613027E-4</v>
      </c>
      <c r="F668" s="19">
        <f>((VLOOKUP(ROUND($A668 + (F$9/12),5),'main sheet'!$G:$M, 4, 0) - VLOOKUP(ROUND($A668 + (F$9/12) + (1/12),5),'main sheet'!$G:$M, 4, 0)) / VLOOKUP(ROUND($A668,5),'main sheet'!$G:$M, 4, 0)) * F$11</f>
        <v>8.0165342030948518E-4</v>
      </c>
      <c r="G668" s="19">
        <f>((VLOOKUP(ROUND($A668 + (G$9/12),5),'main sheet'!$G:$M, 4, 0) - VLOOKUP(ROUND($A668 + (G$9/12) + (1/12),5),'main sheet'!$G:$M, 4, 0)) / VLOOKUP(ROUND($A668,5),'main sheet'!$G:$M, 4, 0)) * G$11</f>
        <v>8.7471534480263824E-4</v>
      </c>
      <c r="H668" s="19">
        <f>((VLOOKUP(ROUND($A668 + (H$9/12),5),'main sheet'!$G:$M, 4, 0) - VLOOKUP(ROUND($A668 + (H$9/12) + (1/12),5),'main sheet'!$G:$M, 4, 0)) / VLOOKUP(ROUND($A668,5),'main sheet'!$G:$M, 4, 0)) * H$11</f>
        <v>8.7386678502596117E-4</v>
      </c>
      <c r="I668" s="19">
        <f>((VLOOKUP(ROUND($A668 + (I$9/12),5),'main sheet'!$G:$M, 4, 0) - VLOOKUP(ROUND($A668 + (I$9/12) + (1/12),5),'main sheet'!$G:$M, 4, 0)) / VLOOKUP(ROUND($A668,5),'main sheet'!$G:$M, 4, 0)) * I$11</f>
        <v>8.730190484355912E-4</v>
      </c>
      <c r="J668" s="19">
        <f>((VLOOKUP(ROUND($A668 + (J$9/12),5),'main sheet'!$G:$M, 4, 0) - VLOOKUP(ROUND($A668 + (J$9/12) + (1/12),5),'main sheet'!$G:$M, 4, 0)) / VLOOKUP(ROUND($A668,5),'main sheet'!$G:$M, 4, 0)) * J$11</f>
        <v>8.7217213423295716E-4</v>
      </c>
      <c r="K668" s="19">
        <f>((VLOOKUP(ROUND($A668 + (K$9/12),5),'main sheet'!$G:$M, 4, 0) - VLOOKUP(ROUND($A668 + (K$9/12) + (1/12),5),'main sheet'!$G:$M, 4, 0)) / VLOOKUP(ROUND($A668,5),'main sheet'!$G:$M, 4, 0)) * K$11</f>
        <v>8.7132604162026177E-4</v>
      </c>
      <c r="L668" s="19">
        <f>((VLOOKUP(ROUND($A668 + (L$9/12),5),'main sheet'!$G:$M, 4, 0) - VLOOKUP(ROUND($A668 + (L$9/12) + (1/12),5),'main sheet'!$G:$M, 4, 0)) / VLOOKUP(ROUND($A668,5),'main sheet'!$G:$M, 4, 0)) * L$11</f>
        <v>8.7048076980048245E-4</v>
      </c>
      <c r="M668" s="19">
        <f>((VLOOKUP(ROUND($A668 + (M$9/12),5),'main sheet'!$G:$M, 4, 0) - VLOOKUP(ROUND($A668 + (M$9/12) + (1/12),5),'main sheet'!$G:$M, 4, 0)) / VLOOKUP(ROUND($A668,5),'main sheet'!$G:$M, 4, 0)) * M$11</f>
        <v>8.7286369749385324E-4</v>
      </c>
      <c r="N668" s="19">
        <f>((VLOOKUP(ROUND($A668 + (N$9/12),5),'main sheet'!$G:$M, 4, 0) - VLOOKUP(ROUND($A668 + (N$9/12) + (1/12),5),'main sheet'!$G:$M, 4, 0)) / VLOOKUP(ROUND($A668,5),'main sheet'!$G:$M, 4, 0)) * N$11</f>
        <v>8.7228616089414393E-4</v>
      </c>
      <c r="O668" s="19">
        <f>((VLOOKUP(ROUND($A668 + (O$9/12),5),'main sheet'!$G:$M, 4, 0) - VLOOKUP(ROUND($A668 + (O$9/12) + (1/12),5),'main sheet'!$G:$M, 4, 0)) / VLOOKUP(ROUND($A668,5),'main sheet'!$G:$M, 4, 0)) * O$11</f>
        <v>8.7170900642571697E-4</v>
      </c>
      <c r="P668" s="19">
        <f>((VLOOKUP(ROUND($A668 + (P$9/12),5),'main sheet'!$G:$M, 4, 0) - VLOOKUP(ROUND($A668 + (P$9/12) + (1/12),5),'main sheet'!$G:$M, 4, 0)) / VLOOKUP(ROUND($A668,5),'main sheet'!$G:$M, 4, 0)) * P$11</f>
        <v>8.7113223383573229E-4</v>
      </c>
      <c r="Q668" s="19">
        <f>((VLOOKUP(ROUND($A668 + (Q$9/12),5),'main sheet'!$G:$M, 4, 0) - VLOOKUP(ROUND($A668 + (Q$9/12) + (1/12),5),'main sheet'!$G:$M, 4, 0)) / VLOOKUP(ROUND($A668,5),'main sheet'!$G:$M, 4, 0)) * Q$11</f>
        <v>8.7055584287151744E-4</v>
      </c>
      <c r="R668" s="19">
        <f>((VLOOKUP(ROUND($A668 + (R$9/12),5),'main sheet'!$G:$M, 4, 0) - VLOOKUP(ROUND($A668 + (R$9/12) + (1/12),5),'main sheet'!$G:$M, 4, 0)) / VLOOKUP(ROUND($A668,5),'main sheet'!$G:$M, 4, 0)) * R$11</f>
        <v>8.6997983328056683E-4</v>
      </c>
      <c r="S668" s="19">
        <f>((VLOOKUP(ROUND($A668 + (S$9/12),5),'main sheet'!$G:$M, 4, 0) - VLOOKUP(ROUND($A668 + (S$9/12) + (1/12),5),'main sheet'!$G:$M, 4, 0)) / VLOOKUP(ROUND($A668,5),'main sheet'!$G:$M, 4, 0)) * S$11</f>
        <v>9.267999369462483E-4</v>
      </c>
      <c r="T668" s="19">
        <f>((VLOOKUP(ROUND($A668 + (T$9/12),5),'main sheet'!$G:$M, 4, 0) - VLOOKUP(ROUND($A668 + (T$9/12) + (1/12),5),'main sheet'!$G:$M, 4, 0)) / VLOOKUP(ROUND($A668,5),'main sheet'!$G:$M, 4, 0)) * T$11</f>
        <v>9.2618671304246097E-4</v>
      </c>
      <c r="U668" s="19">
        <f>((VLOOKUP(ROUND($A668 + (U$9/12),5),'main sheet'!$G:$M, 4, 0) - VLOOKUP(ROUND($A668 + (U$9/12) + (1/12),5),'main sheet'!$G:$M, 4, 0)) / VLOOKUP(ROUND($A668,5),'main sheet'!$G:$M, 4, 0)) * U$11</f>
        <v>9.2557389488239145E-4</v>
      </c>
      <c r="V668" s="19">
        <f>((VLOOKUP(ROUND($A668 + (V$9/12),5),'main sheet'!$G:$M, 4, 0) - VLOOKUP(ROUND($A668 + (V$9/12) + (1/12),5),'main sheet'!$G:$M, 4, 0)) / VLOOKUP(ROUND($A668,5),'main sheet'!$G:$M, 4, 0)) * V$11</f>
        <v>9.2496148219806866E-4</v>
      </c>
      <c r="W668" s="19">
        <f>((VLOOKUP(ROUND($A668 + (W$9/12),5),'main sheet'!$G:$M, 4, 0) - VLOOKUP(ROUND($A668 + (W$9/12) + (1/12),5),'main sheet'!$G:$M, 4, 0)) / VLOOKUP(ROUND($A668,5),'main sheet'!$G:$M, 4, 0)) * W$11</f>
        <v>9.2434947472120666E-4</v>
      </c>
      <c r="X668" s="19">
        <f>((VLOOKUP(ROUND($A668 + (X$9/12),5),'main sheet'!$G:$M, 4, 0) - VLOOKUP(ROUND($A668 + (X$9/12) + (1/12),5),'main sheet'!$G:$M, 4, 0)) / VLOOKUP(ROUND($A668,5),'main sheet'!$G:$M, 4, 0)) * X$11</f>
        <v>9.2373787218320521E-4</v>
      </c>
      <c r="Y668" s="19">
        <f>((VLOOKUP(ROUND($A668 + (Y$9/12),5),'main sheet'!$G:$M, 4, 0) - VLOOKUP(ROUND($A668 + (Y$9/12) + (1/12),5),'main sheet'!$G:$M, 4, 0)) / VLOOKUP(ROUND($A668,5),'main sheet'!$G:$M, 4, 0)) * Y$11</f>
        <v>9.2312667431662524E-4</v>
      </c>
      <c r="Z668" s="19">
        <f>((VLOOKUP(ROUND($A668 + (Z$9/12),5),'main sheet'!$G:$M, 4, 0) - VLOOKUP(ROUND($A668 + (Z$9/12) + (1/12),5),'main sheet'!$G:$M, 4, 0)) / VLOOKUP(ROUND($A668,5),'main sheet'!$G:$M, 4, 0)) * Z$11</f>
        <v>9.2251588085371262E-4</v>
      </c>
      <c r="AA668" s="19">
        <f>((VLOOKUP(ROUND($A668 + (AA$9/12),5),'main sheet'!$G:$M, 4, 0) - VLOOKUP(ROUND($A668 + (AA$9/12) + (1/12),5),'main sheet'!$G:$M, 4, 0)) / VLOOKUP(ROUND($A668,5),'main sheet'!$G:$M, 4, 0)) * AA$11</f>
        <v>9.2190549152640019E-4</v>
      </c>
      <c r="AB668" s="19">
        <f>((VLOOKUP(ROUND($A668 + (AB$9/12),5),'main sheet'!$G:$M, 4, 0) - VLOOKUP(ROUND($A668 + (AB$9/12) + (1/12),5),'main sheet'!$G:$M, 4, 0)) / VLOOKUP(ROUND($A668,5),'main sheet'!$G:$M, 4, 0)) * AB$11</f>
        <v>9.2129550606777908E-4</v>
      </c>
      <c r="AC668" s="19">
        <f>((VLOOKUP(ROUND($A668 + (AC$9/12),5),'main sheet'!$G:$M, 4, 0) - VLOOKUP(ROUND($A668 + (AC$9/12) + (1/12),5),'main sheet'!$G:$M, 4, 0)) / VLOOKUP(ROUND($A668,5),'main sheet'!$G:$M, 4, 0)) * AC$11</f>
        <v>9.2068592421062651E-4</v>
      </c>
      <c r="AD668" s="19">
        <f>((VLOOKUP(ROUND($A668 + (AD$9/12),5),'main sheet'!$G:$M, 4, 0) - VLOOKUP(ROUND($A668 + (AD$9/12) + (1/12),5),'main sheet'!$G:$M, 4, 0)) / VLOOKUP(ROUND($A668,5),'main sheet'!$G:$M, 4, 0)) * AD$11</f>
        <v>9.2007674568740704E-4</v>
      </c>
      <c r="AE668" s="19">
        <f>((VLOOKUP(ROUND($A668 + (AE$9/12),5),'main sheet'!$G:$M, 4, 0) - VLOOKUP(ROUND($A668 + (AE$9/12) + (1/12),5),'main sheet'!$G:$M, 4, 0)) / VLOOKUP(ROUND($A668,5),'main sheet'!$G:$M, 4, 0)) * AE$11</f>
        <v>9.7547617146413496E-4</v>
      </c>
      <c r="AF668" s="19">
        <f>((VLOOKUP(ROUND($A668 + (AF$9/12),5),'main sheet'!$G:$M, 4, 0) - VLOOKUP(ROUND($A668 + (AF$9/12) + (1/12),5),'main sheet'!$G:$M, 4, 0)) / VLOOKUP(ROUND($A668,5),'main sheet'!$G:$M, 4, 0)) * AF$11</f>
        <v>9.7483074057654019E-4</v>
      </c>
      <c r="AH668" s="18">
        <f t="shared" si="21"/>
        <v>54.583333333333336</v>
      </c>
      <c r="AI668" s="19">
        <f t="shared" si="22"/>
        <v>2.670691673912523E-2</v>
      </c>
    </row>
    <row r="669" spans="1:35" x14ac:dyDescent="0.3">
      <c r="A669" s="19">
        <v>54.666666666666664</v>
      </c>
      <c r="C669" s="19">
        <f>((VLOOKUP(ROUND($A669 + (C$9/12),5),'main sheet'!$G:$M, 4, 0) - VLOOKUP(ROUND($A669 + (C$9/12) + (1/12),5),'main sheet'!$G:$M, 4, 0)) / VLOOKUP(ROUND($A669,5),'main sheet'!$G:$M, 4, 0)) * C$11</f>
        <v>8.0463918146373283E-4</v>
      </c>
      <c r="D669" s="19">
        <f>((VLOOKUP(ROUND($A669 + (D$9/12),5),'main sheet'!$G:$M, 4, 0) - VLOOKUP(ROUND($A669 + (D$9/12) + (1/12),5),'main sheet'!$G:$M, 4, 0)) / VLOOKUP(ROUND($A669,5),'main sheet'!$G:$M, 4, 0)) * D$11</f>
        <v>8.0385860244658683E-4</v>
      </c>
      <c r="E669" s="19">
        <f>((VLOOKUP(ROUND($A669 + (E$9/12),5),'main sheet'!$G:$M, 4, 0) - VLOOKUP(ROUND($A669 + (E$9/12) + (1/12),5),'main sheet'!$G:$M, 4, 0)) / VLOOKUP(ROUND($A669,5),'main sheet'!$G:$M, 4, 0)) * E$11</f>
        <v>8.0307878066773611E-4</v>
      </c>
      <c r="F669" s="19">
        <f>((VLOOKUP(ROUND($A669 + (F$9/12),5),'main sheet'!$G:$M, 4, 0) - VLOOKUP(ROUND($A669 + (F$9/12) + (1/12),5),'main sheet'!$G:$M, 4, 0)) / VLOOKUP(ROUND($A669,5),'main sheet'!$G:$M, 4, 0)) * F$11</f>
        <v>8.7627061113800051E-4</v>
      </c>
      <c r="G669" s="19">
        <f>((VLOOKUP(ROUND($A669 + (G$9/12),5),'main sheet'!$G:$M, 4, 0) - VLOOKUP(ROUND($A669 + (G$9/12) + (1/12),5),'main sheet'!$G:$M, 4, 0)) / VLOOKUP(ROUND($A669,5),'main sheet'!$G:$M, 4, 0)) * G$11</f>
        <v>8.7542054260025955E-4</v>
      </c>
      <c r="H669" s="19">
        <f>((VLOOKUP(ROUND($A669 + (H$9/12),5),'main sheet'!$G:$M, 4, 0) - VLOOKUP(ROUND($A669 + (H$9/12) + (1/12),5),'main sheet'!$G:$M, 4, 0)) / VLOOKUP(ROUND($A669,5),'main sheet'!$G:$M, 4, 0)) * H$11</f>
        <v>8.7457129871247228E-4</v>
      </c>
      <c r="I669" s="19">
        <f>((VLOOKUP(ROUND($A669 + (I$9/12),5),'main sheet'!$G:$M, 4, 0) - VLOOKUP(ROUND($A669 + (I$9/12) + (1/12),5),'main sheet'!$G:$M, 4, 0)) / VLOOKUP(ROUND($A669,5),'main sheet'!$G:$M, 4, 0)) * I$11</f>
        <v>8.737228786746471E-4</v>
      </c>
      <c r="J669" s="19">
        <f>((VLOOKUP(ROUND($A669 + (J$9/12),5),'main sheet'!$G:$M, 4, 0) - VLOOKUP(ROUND($A669 + (J$9/12) + (1/12),5),'main sheet'!$G:$M, 4, 0)) / VLOOKUP(ROUND($A669,5),'main sheet'!$G:$M, 4, 0)) * J$11</f>
        <v>8.7287528168756884E-4</v>
      </c>
      <c r="K669" s="19">
        <f>((VLOOKUP(ROUND($A669 + (K$9/12),5),'main sheet'!$G:$M, 4, 0) - VLOOKUP(ROUND($A669 + (K$9/12) + (1/12),5),'main sheet'!$G:$M, 4, 0)) / VLOOKUP(ROUND($A669,5),'main sheet'!$G:$M, 4, 0)) * K$11</f>
        <v>8.7202850695279729E-4</v>
      </c>
      <c r="L669" s="19">
        <f>((VLOOKUP(ROUND($A669 + (L$9/12),5),'main sheet'!$G:$M, 4, 0) - VLOOKUP(ROUND($A669 + (L$9/12) + (1/12),5),'main sheet'!$G:$M, 4, 0)) / VLOOKUP(ROUND($A669,5),'main sheet'!$G:$M, 4, 0)) * L$11</f>
        <v>8.7118255367266714E-4</v>
      </c>
      <c r="M669" s="19">
        <f>((VLOOKUP(ROUND($A669 + (M$9/12),5),'main sheet'!$G:$M, 4, 0) - VLOOKUP(ROUND($A669 + (M$9/12) + (1/12),5),'main sheet'!$G:$M, 4, 0)) / VLOOKUP(ROUND($A669,5),'main sheet'!$G:$M, 4, 0)) * M$11</f>
        <v>8.7356740248857373E-4</v>
      </c>
      <c r="N669" s="19">
        <f>((VLOOKUP(ROUND($A669 + (N$9/12),5),'main sheet'!$G:$M, 4, 0) - VLOOKUP(ROUND($A669 + (N$9/12) + (1/12),5),'main sheet'!$G:$M, 4, 0)) / VLOOKUP(ROUND($A669,5),'main sheet'!$G:$M, 4, 0)) * N$11</f>
        <v>8.7298940027734796E-4</v>
      </c>
      <c r="O669" s="19">
        <f>((VLOOKUP(ROUND($A669 + (O$9/12),5),'main sheet'!$G:$M, 4, 0) - VLOOKUP(ROUND($A669 + (O$9/12) + (1/12),5),'main sheet'!$G:$M, 4, 0)) / VLOOKUP(ROUND($A669,5),'main sheet'!$G:$M, 4, 0)) * O$11</f>
        <v>8.7241178050547971E-4</v>
      </c>
      <c r="P669" s="19">
        <f>((VLOOKUP(ROUND($A669 + (P$9/12),5),'main sheet'!$G:$M, 4, 0) - VLOOKUP(ROUND($A669 + (P$9/12) + (1/12),5),'main sheet'!$G:$M, 4, 0)) / VLOOKUP(ROUND($A669,5),'main sheet'!$G:$M, 4, 0)) * P$11</f>
        <v>8.7183454291992521E-4</v>
      </c>
      <c r="Q669" s="19">
        <f>((VLOOKUP(ROUND($A669 + (Q$9/12),5),'main sheet'!$G:$M, 4, 0) - VLOOKUP(ROUND($A669 + (Q$9/12) + (1/12),5),'main sheet'!$G:$M, 4, 0)) / VLOOKUP(ROUND($A669,5),'main sheet'!$G:$M, 4, 0)) * Q$11</f>
        <v>8.7125768726780827E-4</v>
      </c>
      <c r="R669" s="19">
        <f>((VLOOKUP(ROUND($A669 + (R$9/12),5),'main sheet'!$G:$M, 4, 0) - VLOOKUP(ROUND($A669 + (R$9/12) + (1/12),5),'main sheet'!$G:$M, 4, 0)) / VLOOKUP(ROUND($A669,5),'main sheet'!$G:$M, 4, 0)) * R$11</f>
        <v>9.2816125010489474E-4</v>
      </c>
      <c r="S669" s="19">
        <f>((VLOOKUP(ROUND($A669 + (S$9/12),5),'main sheet'!$G:$M, 4, 0) - VLOOKUP(ROUND($A669 + (S$9/12) + (1/12),5),'main sheet'!$G:$M, 4, 0)) / VLOOKUP(ROUND($A669,5),'main sheet'!$G:$M, 4, 0)) * S$11</f>
        <v>9.2754712547837739E-4</v>
      </c>
      <c r="T669" s="19">
        <f>((VLOOKUP(ROUND($A669 + (T$9/12),5),'main sheet'!$G:$M, 4, 0) - VLOOKUP(ROUND($A669 + (T$9/12) + (1/12),5),'main sheet'!$G:$M, 4, 0)) / VLOOKUP(ROUND($A669,5),'main sheet'!$G:$M, 4, 0)) * T$11</f>
        <v>9.2693340719154698E-4</v>
      </c>
      <c r="U669" s="19">
        <f>((VLOOKUP(ROUND($A669 + (U$9/12),5),'main sheet'!$G:$M, 4, 0) - VLOOKUP(ROUND($A669 + (U$9/12) + (1/12),5),'main sheet'!$G:$M, 4, 0)) / VLOOKUP(ROUND($A669,5),'main sheet'!$G:$M, 4, 0)) * U$11</f>
        <v>9.2632009497603909E-4</v>
      </c>
      <c r="V669" s="19">
        <f>((VLOOKUP(ROUND($A669 + (V$9/12),5),'main sheet'!$G:$M, 4, 0) - VLOOKUP(ROUND($A669 + (V$9/12) + (1/12),5),'main sheet'!$G:$M, 4, 0)) / VLOOKUP(ROUND($A669,5),'main sheet'!$G:$M, 4, 0)) * V$11</f>
        <v>9.2570718856317354E-4</v>
      </c>
      <c r="W669" s="19">
        <f>((VLOOKUP(ROUND($A669 + (W$9/12),5),'main sheet'!$G:$M, 4, 0) - VLOOKUP(ROUND($A669 + (W$9/12) + (1/12),5),'main sheet'!$G:$M, 4, 0)) / VLOOKUP(ROUND($A669,5),'main sheet'!$G:$M, 4, 0)) * W$11</f>
        <v>9.2509468768395557E-4</v>
      </c>
      <c r="X669" s="19">
        <f>((VLOOKUP(ROUND($A669 + (X$9/12),5),'main sheet'!$G:$M, 4, 0) - VLOOKUP(ROUND($A669 + (X$9/12) + (1/12),5),'main sheet'!$G:$M, 4, 0)) / VLOOKUP(ROUND($A669,5),'main sheet'!$G:$M, 4, 0)) * X$11</f>
        <v>9.2448259207055319E-4</v>
      </c>
      <c r="Y669" s="19">
        <f>((VLOOKUP(ROUND($A669 + (Y$9/12),5),'main sheet'!$G:$M, 4, 0) - VLOOKUP(ROUND($A669 + (Y$9/12) + (1/12),5),'main sheet'!$G:$M, 4, 0)) / VLOOKUP(ROUND($A669,5),'main sheet'!$G:$M, 4, 0)) * Y$11</f>
        <v>9.2387090145481924E-4</v>
      </c>
      <c r="Z669" s="19">
        <f>((VLOOKUP(ROUND($A669 + (Z$9/12),5),'main sheet'!$G:$M, 4, 0) - VLOOKUP(ROUND($A669 + (Z$9/12) + (1/12),5),'main sheet'!$G:$M, 4, 0)) / VLOOKUP(ROUND($A669,5),'main sheet'!$G:$M, 4, 0)) * Z$11</f>
        <v>9.2325961556829258E-4</v>
      </c>
      <c r="AA669" s="19">
        <f>((VLOOKUP(ROUND($A669 + (AA$9/12),5),'main sheet'!$G:$M, 4, 0) - VLOOKUP(ROUND($A669 + (AA$9/12) + (1/12),5),'main sheet'!$G:$M, 4, 0)) / VLOOKUP(ROUND($A669,5),'main sheet'!$G:$M, 4, 0)) * AA$11</f>
        <v>9.2264873414367248E-4</v>
      </c>
      <c r="AB669" s="19">
        <f>((VLOOKUP(ROUND($A669 + (AB$9/12),5),'main sheet'!$G:$M, 4, 0) - VLOOKUP(ROUND($A669 + (AB$9/12) + (1/12),5),'main sheet'!$G:$M, 4, 0)) / VLOOKUP(ROUND($A669,5),'main sheet'!$G:$M, 4, 0)) * AB$11</f>
        <v>9.2203825691334349E-4</v>
      </c>
      <c r="AC669" s="19">
        <f>((VLOOKUP(ROUND($A669 + (AC$9/12),5),'main sheet'!$G:$M, 4, 0) - VLOOKUP(ROUND($A669 + (AC$9/12) + (1/12),5),'main sheet'!$G:$M, 4, 0)) / VLOOKUP(ROUND($A669,5),'main sheet'!$G:$M, 4, 0)) * AC$11</f>
        <v>9.2142818360937734E-4</v>
      </c>
      <c r="AD669" s="19">
        <f>((VLOOKUP(ROUND($A669 + (AD$9/12),5),'main sheet'!$G:$M, 4, 0) - VLOOKUP(ROUND($A669 + (AD$9/12) + (1/12),5),'main sheet'!$G:$M, 4, 0)) / VLOOKUP(ROUND($A669,5),'main sheet'!$G:$M, 4, 0)) * AD$11</f>
        <v>9.7690898182074284E-4</v>
      </c>
      <c r="AE669" s="19">
        <f>((VLOOKUP(ROUND($A669 + (AE$9/12),5),'main sheet'!$G:$M, 4, 0) - VLOOKUP(ROUND($A669 + (AE$9/12) + (1/12),5),'main sheet'!$G:$M, 4, 0)) / VLOOKUP(ROUND($A669,5),'main sheet'!$G:$M, 4, 0)) * AE$11</f>
        <v>9.7626260290377832E-4</v>
      </c>
      <c r="AF669" s="19">
        <f>((VLOOKUP(ROUND($A669 + (AF$9/12),5),'main sheet'!$G:$M, 4, 0) - VLOOKUP(ROUND($A669 + (AF$9/12) + (1/12),5),'main sheet'!$G:$M, 4, 0)) / VLOOKUP(ROUND($A669,5),'main sheet'!$G:$M, 4, 0)) * AF$11</f>
        <v>9.7561665166778842E-4</v>
      </c>
      <c r="AH669" s="18">
        <f t="shared" si="21"/>
        <v>54.666666666666664</v>
      </c>
      <c r="AI669" s="19">
        <f t="shared" si="22"/>
        <v>2.6915989325625955E-2</v>
      </c>
    </row>
    <row r="670" spans="1:35" x14ac:dyDescent="0.3">
      <c r="A670" s="19">
        <v>54.75</v>
      </c>
      <c r="C670" s="19">
        <f>((VLOOKUP(ROUND($A670 + (C$9/12),5),'main sheet'!$G:$M, 4, 0) - VLOOKUP(ROUND($A670 + (C$9/12) + (1/12),5),'main sheet'!$G:$M, 4, 0)) / VLOOKUP(ROUND($A670,5),'main sheet'!$G:$M, 4, 0)) * C$11</f>
        <v>8.0528840708267132E-4</v>
      </c>
      <c r="D670" s="19">
        <f>((VLOOKUP(ROUND($A670 + (D$9/12),5),'main sheet'!$G:$M, 4, 0) - VLOOKUP(ROUND($A670 + (D$9/12) + (1/12),5),'main sheet'!$G:$M, 4, 0)) / VLOOKUP(ROUND($A670,5),'main sheet'!$G:$M, 4, 0)) * D$11</f>
        <v>8.045071982529247E-4</v>
      </c>
      <c r="E670" s="19">
        <f>((VLOOKUP(ROUND($A670 + (E$9/12),5),'main sheet'!$G:$M, 4, 0) - VLOOKUP(ROUND($A670 + (E$9/12) + (1/12),5),'main sheet'!$G:$M, 4, 0)) / VLOOKUP(ROUND($A670,5),'main sheet'!$G:$M, 4, 0)) * E$11</f>
        <v>8.7782921333303407E-4</v>
      </c>
      <c r="F670" s="19">
        <f>((VLOOKUP(ROUND($A670 + (F$9/12),5),'main sheet'!$G:$M, 4, 0) - VLOOKUP(ROUND($A670 + (F$9/12) + (1/12),5),'main sheet'!$G:$M, 4, 0)) / VLOOKUP(ROUND($A670,5),'main sheet'!$G:$M, 4, 0)) * F$11</f>
        <v>8.7697763279811776E-4</v>
      </c>
      <c r="G670" s="19">
        <f>((VLOOKUP(ROUND($A670 + (G$9/12),5),'main sheet'!$G:$M, 4, 0) - VLOOKUP(ROUND($A670 + (G$9/12) + (1/12),5),'main sheet'!$G:$M, 4, 0)) / VLOOKUP(ROUND($A670,5),'main sheet'!$G:$M, 4, 0)) * G$11</f>
        <v>8.7612687837994091E-4</v>
      </c>
      <c r="H670" s="19">
        <f>((VLOOKUP(ROUND($A670 + (H$9/12),5),'main sheet'!$G:$M, 4, 0) - VLOOKUP(ROUND($A670 + (H$9/12) + (1/12),5),'main sheet'!$G:$M, 4, 0)) / VLOOKUP(ROUND($A670,5),'main sheet'!$G:$M, 4, 0)) * H$11</f>
        <v>8.7527694927708893E-4</v>
      </c>
      <c r="I670" s="19">
        <f>((VLOOKUP(ROUND($A670 + (I$9/12),5),'main sheet'!$G:$M, 4, 0) - VLOOKUP(ROUND($A670 + (I$9/12) + (1/12),5),'main sheet'!$G:$M, 4, 0)) / VLOOKUP(ROUND($A670,5),'main sheet'!$G:$M, 4, 0)) * I$11</f>
        <v>8.7442784468892514E-4</v>
      </c>
      <c r="J670" s="19">
        <f>((VLOOKUP(ROUND($A670 + (J$9/12),5),'main sheet'!$G:$M, 4, 0) - VLOOKUP(ROUND($A670 + (J$9/12) + (1/12),5),'main sheet'!$G:$M, 4, 0)) / VLOOKUP(ROUND($A670,5),'main sheet'!$G:$M, 4, 0)) * J$11</f>
        <v>8.7357956381558925E-4</v>
      </c>
      <c r="K670" s="19">
        <f>((VLOOKUP(ROUND($A670 + (K$9/12),5),'main sheet'!$G:$M, 4, 0) - VLOOKUP(ROUND($A670 + (K$9/12) + (1/12),5),'main sheet'!$G:$M, 4, 0)) / VLOOKUP(ROUND($A670,5),'main sheet'!$G:$M, 4, 0)) * K$11</f>
        <v>8.7273210585799693E-4</v>
      </c>
      <c r="L670" s="19">
        <f>((VLOOKUP(ROUND($A670 + (L$9/12),5),'main sheet'!$G:$M, 4, 0) - VLOOKUP(ROUND($A670 + (L$9/12) + (1/12),5),'main sheet'!$G:$M, 4, 0)) / VLOOKUP(ROUND($A670,5),'main sheet'!$G:$M, 4, 0)) * L$11</f>
        <v>8.7188547001783919E-4</v>
      </c>
      <c r="M670" s="19">
        <f>((VLOOKUP(ROUND($A670 + (M$9/12),5),'main sheet'!$G:$M, 4, 0) - VLOOKUP(ROUND($A670 + (M$9/12) + (1/12),5),'main sheet'!$G:$M, 4, 0)) / VLOOKUP(ROUND($A670,5),'main sheet'!$G:$M, 4, 0)) * M$11</f>
        <v>8.7427224305640882E-4</v>
      </c>
      <c r="N670" s="19">
        <f>((VLOOKUP(ROUND($A670 + (N$9/12),5),'main sheet'!$G:$M, 4, 0) - VLOOKUP(ROUND($A670 + (N$9/12) + (1/12),5),'main sheet'!$G:$M, 4, 0)) / VLOOKUP(ROUND($A670,5),'main sheet'!$G:$M, 4, 0)) * N$11</f>
        <v>8.7369377448230645E-4</v>
      </c>
      <c r="O670" s="19">
        <f>((VLOOKUP(ROUND($A670 + (O$9/12),5),'main sheet'!$G:$M, 4, 0) - VLOOKUP(ROUND($A670 + (O$9/12) + (1/12),5),'main sheet'!$G:$M, 4, 0)) / VLOOKUP(ROUND($A670,5),'main sheet'!$G:$M, 4, 0)) * O$11</f>
        <v>8.7311568865613401E-4</v>
      </c>
      <c r="P670" s="19">
        <f>((VLOOKUP(ROUND($A670 + (P$9/12),5),'main sheet'!$G:$M, 4, 0) - VLOOKUP(ROUND($A670 + (P$9/12) + (1/12),5),'main sheet'!$G:$M, 4, 0)) / VLOOKUP(ROUND($A670,5),'main sheet'!$G:$M, 4, 0)) * P$11</f>
        <v>8.7253798532464343E-4</v>
      </c>
      <c r="Q670" s="19">
        <f>((VLOOKUP(ROUND($A670 + (Q$9/12),5),'main sheet'!$G:$M, 4, 0) - VLOOKUP(ROUND($A670 + (Q$9/12) + (1/12),5),'main sheet'!$G:$M, 4, 0)) / VLOOKUP(ROUND($A670,5),'main sheet'!$G:$M, 4, 0)) * Q$11</f>
        <v>9.295251669601542E-4</v>
      </c>
      <c r="R670" s="19">
        <f>((VLOOKUP(ROUND($A670 + (R$9/12),5),'main sheet'!$G:$M, 4, 0) - VLOOKUP(ROUND($A670 + (R$9/12) + (1/12),5),'main sheet'!$G:$M, 4, 0)) / VLOOKUP(ROUND($A670,5),'main sheet'!$G:$M, 4, 0)) * R$11</f>
        <v>9.2891013988815208E-4</v>
      </c>
      <c r="S670" s="19">
        <f>((VLOOKUP(ROUND($A670 + (S$9/12),5),'main sheet'!$G:$M, 4, 0) - VLOOKUP(ROUND($A670 + (S$9/12) + (1/12),5),'main sheet'!$G:$M, 4, 0)) / VLOOKUP(ROUND($A670,5),'main sheet'!$G:$M, 4, 0)) * S$11</f>
        <v>9.2829551975294597E-4</v>
      </c>
      <c r="T670" s="19">
        <f>((VLOOKUP(ROUND($A670 + (T$9/12),5),'main sheet'!$G:$M, 4, 0) - VLOOKUP(ROUND($A670 + (T$9/12) + (1/12),5),'main sheet'!$G:$M, 4, 0)) / VLOOKUP(ROUND($A670,5),'main sheet'!$G:$M, 4, 0)) * T$11</f>
        <v>9.2768130628577709E-4</v>
      </c>
      <c r="U670" s="19">
        <f>((VLOOKUP(ROUND($A670 + (U$9/12),5),'main sheet'!$G:$M, 4, 0) - VLOOKUP(ROUND($A670 + (U$9/12) + (1/12),5),'main sheet'!$G:$M, 4, 0)) / VLOOKUP(ROUND($A670,5),'main sheet'!$G:$M, 4, 0)) * U$11</f>
        <v>9.2706749921757045E-4</v>
      </c>
      <c r="V670" s="19">
        <f>((VLOOKUP(ROUND($A670 + (V$9/12),5),'main sheet'!$G:$M, 4, 0) - VLOOKUP(ROUND($A670 + (V$9/12) + (1/12),5),'main sheet'!$G:$M, 4, 0)) / VLOOKUP(ROUND($A670,5),'main sheet'!$G:$M, 4, 0)) * V$11</f>
        <v>9.2645409827893626E-4</v>
      </c>
      <c r="W670" s="19">
        <f>((VLOOKUP(ROUND($A670 + (W$9/12),5),'main sheet'!$G:$M, 4, 0) - VLOOKUP(ROUND($A670 + (W$9/12) + (1/12),5),'main sheet'!$G:$M, 4, 0)) / VLOOKUP(ROUND($A670,5),'main sheet'!$G:$M, 4, 0)) * W$11</f>
        <v>9.2584110320164867E-4</v>
      </c>
      <c r="X670" s="19">
        <f>((VLOOKUP(ROUND($A670 + (X$9/12),5),'main sheet'!$G:$M, 4, 0) - VLOOKUP(ROUND($A670 + (X$9/12) + (1/12),5),'main sheet'!$G:$M, 4, 0)) / VLOOKUP(ROUND($A670,5),'main sheet'!$G:$M, 4, 0)) * X$11</f>
        <v>9.2522851371716641E-4</v>
      </c>
      <c r="Y670" s="19">
        <f>((VLOOKUP(ROUND($A670 + (Y$9/12),5),'main sheet'!$G:$M, 4, 0) - VLOOKUP(ROUND($A670 + (Y$9/12) + (1/12),5),'main sheet'!$G:$M, 4, 0)) / VLOOKUP(ROUND($A670,5),'main sheet'!$G:$M, 4, 0)) * Y$11</f>
        <v>9.2461632955663422E-4</v>
      </c>
      <c r="Z670" s="19">
        <f>((VLOOKUP(ROUND($A670 + (Z$9/12),5),'main sheet'!$G:$M, 4, 0) - VLOOKUP(ROUND($A670 + (Z$9/12) + (1/12),5),'main sheet'!$G:$M, 4, 0)) / VLOOKUP(ROUND($A670,5),'main sheet'!$G:$M, 4, 0)) * Z$11</f>
        <v>9.2400455045235814E-4</v>
      </c>
      <c r="AA670" s="19">
        <f>((VLOOKUP(ROUND($A670 + (AA$9/12),5),'main sheet'!$G:$M, 4, 0) - VLOOKUP(ROUND($A670 + (AA$9/12) + (1/12),5),'main sheet'!$G:$M, 4, 0)) / VLOOKUP(ROUND($A670,5),'main sheet'!$G:$M, 4, 0)) * AA$11</f>
        <v>9.2339317613632991E-4</v>
      </c>
      <c r="AB670" s="19">
        <f>((VLOOKUP(ROUND($A670 + (AB$9/12),5),'main sheet'!$G:$M, 4, 0) - VLOOKUP(ROUND($A670 + (AB$9/12) + (1/12),5),'main sheet'!$G:$M, 4, 0)) / VLOOKUP(ROUND($A670,5),'main sheet'!$G:$M, 4, 0)) * AB$11</f>
        <v>9.2278220634022705E-4</v>
      </c>
      <c r="AC670" s="19">
        <f>((VLOOKUP(ROUND($A670 + (AC$9/12),5),'main sheet'!$G:$M, 4, 0) - VLOOKUP(ROUND($A670 + (AC$9/12) + (1/12),5),'main sheet'!$G:$M, 4, 0)) / VLOOKUP(ROUND($A670,5),'main sheet'!$G:$M, 4, 0)) * AC$11</f>
        <v>9.7834453262208177E-4</v>
      </c>
      <c r="AD670" s="19">
        <f>((VLOOKUP(ROUND($A670 + (AD$9/12),5),'main sheet'!$G:$M, 4, 0) - VLOOKUP(ROUND($A670 + (AD$9/12) + (1/12),5),'main sheet'!$G:$M, 4, 0)) / VLOOKUP(ROUND($A670,5),'main sheet'!$G:$M, 4, 0)) * AD$11</f>
        <v>9.7769720386251197E-4</v>
      </c>
      <c r="AE670" s="19">
        <f>((VLOOKUP(ROUND($A670 + (AE$9/12),5),'main sheet'!$G:$M, 4, 0) - VLOOKUP(ROUND($A670 + (AE$9/12) + (1/12),5),'main sheet'!$G:$M, 4, 0)) / VLOOKUP(ROUND($A670,5),'main sheet'!$G:$M, 4, 0)) * AE$11</f>
        <v>9.7705030341238694E-4</v>
      </c>
      <c r="AF670" s="19">
        <f>((VLOOKUP(ROUND($A670 + (AF$9/12),5),'main sheet'!$G:$M, 4, 0) - VLOOKUP(ROUND($A670 + (AF$9/12) + (1/12),5),'main sheet'!$G:$M, 4, 0)) / VLOOKUP(ROUND($A670,5),'main sheet'!$G:$M, 4, 0)) * AF$11</f>
        <v>9.7640383098880255E-4</v>
      </c>
      <c r="AH670" s="18">
        <f t="shared" si="21"/>
        <v>54.75</v>
      </c>
      <c r="AI670" s="19">
        <f t="shared" si="22"/>
        <v>2.7125546435697302E-2</v>
      </c>
    </row>
    <row r="671" spans="1:35" x14ac:dyDescent="0.3">
      <c r="A671" s="19">
        <v>54.833333333333336</v>
      </c>
      <c r="C671" s="19">
        <f>((VLOOKUP(ROUND($A671 + (C$9/12),5),'main sheet'!$G:$M, 4, 0) - VLOOKUP(ROUND($A671 + (C$9/12) + (1/12),5),'main sheet'!$G:$M, 4, 0)) / VLOOKUP(ROUND($A671,5),'main sheet'!$G:$M, 4, 0)) * C$11</f>
        <v>8.0593868120700798E-4</v>
      </c>
      <c r="D671" s="19">
        <f>((VLOOKUP(ROUND($A671 + (D$9/12),5),'main sheet'!$G:$M, 4, 0) - VLOOKUP(ROUND($A671 + (D$9/12) + (1/12),5),'main sheet'!$G:$M, 4, 0)) / VLOOKUP(ROUND($A671,5),'main sheet'!$G:$M, 4, 0)) * D$11</f>
        <v>8.7939116027174562E-4</v>
      </c>
      <c r="E671" s="19">
        <f>((VLOOKUP(ROUND($A671 + (E$9/12),5),'main sheet'!$G:$M, 4, 0) - VLOOKUP(ROUND($A671 + (E$9/12) + (1/12),5),'main sheet'!$G:$M, 4, 0)) / VLOOKUP(ROUND($A671,5),'main sheet'!$G:$M, 4, 0)) * E$11</f>
        <v>8.7853806449492416E-4</v>
      </c>
      <c r="F671" s="19">
        <f>((VLOOKUP(ROUND($A671 + (F$9/12),5),'main sheet'!$G:$M, 4, 0) - VLOOKUP(ROUND($A671 + (F$9/12) + (1/12),5),'main sheet'!$G:$M, 4, 0)) / VLOOKUP(ROUND($A671,5),'main sheet'!$G:$M, 4, 0)) * F$11</f>
        <v>8.7768579630477549E-4</v>
      </c>
      <c r="G671" s="19">
        <f>((VLOOKUP(ROUND($A671 + (G$9/12),5),'main sheet'!$G:$M, 4, 0) - VLOOKUP(ROUND($A671 + (G$9/12) + (1/12),5),'main sheet'!$G:$M, 4, 0)) / VLOOKUP(ROUND($A671,5),'main sheet'!$G:$M, 4, 0)) * G$11</f>
        <v>8.7683435489845942E-4</v>
      </c>
      <c r="H671" s="19">
        <f>((VLOOKUP(ROUND($A671 + (H$9/12),5),'main sheet'!$G:$M, 4, 0) - VLOOKUP(ROUND($A671 + (H$9/12) + (1/12),5),'main sheet'!$G:$M, 4, 0)) / VLOOKUP(ROUND($A671,5),'main sheet'!$G:$M, 4, 0)) * H$11</f>
        <v>8.7598373947391428E-4</v>
      </c>
      <c r="I671" s="19">
        <f>((VLOOKUP(ROUND($A671 + (I$9/12),5),'main sheet'!$G:$M, 4, 0) - VLOOKUP(ROUND($A671 + (I$9/12) + (1/12),5),'main sheet'!$G:$M, 4, 0)) / VLOOKUP(ROUND($A671,5),'main sheet'!$G:$M, 4, 0)) * I$11</f>
        <v>8.7513394922985655E-4</v>
      </c>
      <c r="J671" s="19">
        <f>((VLOOKUP(ROUND($A671 + (J$9/12),5),'main sheet'!$G:$M, 4, 0) - VLOOKUP(ROUND($A671 + (J$9/12) + (1/12),5),'main sheet'!$G:$M, 4, 0)) / VLOOKUP(ROUND($A671,5),'main sheet'!$G:$M, 4, 0)) * J$11</f>
        <v>8.7428498336578043E-4</v>
      </c>
      <c r="K671" s="19">
        <f>((VLOOKUP(ROUND($A671 + (K$9/12),5),'main sheet'!$G:$M, 4, 0) - VLOOKUP(ROUND($A671 + (K$9/12) + (1/12),5),'main sheet'!$G:$M, 4, 0)) / VLOOKUP(ROUND($A671,5),'main sheet'!$G:$M, 4, 0)) * K$11</f>
        <v>8.7343684108195615E-4</v>
      </c>
      <c r="L671" s="19">
        <f>((VLOOKUP(ROUND($A671 + (L$9/12),5),'main sheet'!$G:$M, 4, 0) - VLOOKUP(ROUND($A671 + (L$9/12) + (1/12),5),'main sheet'!$G:$M, 4, 0)) / VLOOKUP(ROUND($A671,5),'main sheet'!$G:$M, 4, 0)) * L$11</f>
        <v>8.7258952157943004E-4</v>
      </c>
      <c r="M671" s="19">
        <f>((VLOOKUP(ROUND($A671 + (M$9/12),5),'main sheet'!$G:$M, 4, 0) - VLOOKUP(ROUND($A671 + (M$9/12) + (1/12),5),'main sheet'!$G:$M, 4, 0)) / VLOOKUP(ROUND($A671,5),'main sheet'!$G:$M, 4, 0)) * M$11</f>
        <v>8.7497822194830023E-4</v>
      </c>
      <c r="N671" s="19">
        <f>((VLOOKUP(ROUND($A671 + (N$9/12),5),'main sheet'!$G:$M, 4, 0) - VLOOKUP(ROUND($A671 + (N$9/12) + (1/12),5),'main sheet'!$G:$M, 4, 0)) / VLOOKUP(ROUND($A671,5),'main sheet'!$G:$M, 4, 0)) * N$11</f>
        <v>8.7439928625814077E-4</v>
      </c>
      <c r="O671" s="19">
        <f>((VLOOKUP(ROUND($A671 + (O$9/12),5),'main sheet'!$G:$M, 4, 0) - VLOOKUP(ROUND($A671 + (O$9/12) + (1/12),5),'main sheet'!$G:$M, 4, 0)) / VLOOKUP(ROUND($A671,5),'main sheet'!$G:$M, 4, 0)) * O$11</f>
        <v>8.7382073362498214E-4</v>
      </c>
      <c r="P671" s="19">
        <f>((VLOOKUP(ROUND($A671 + (P$9/12),5),'main sheet'!$G:$M, 4, 0) - VLOOKUP(ROUND($A671 + (P$9/12) + (1/12),5),'main sheet'!$G:$M, 4, 0)) / VLOOKUP(ROUND($A671,5),'main sheet'!$G:$M, 4, 0)) * P$11</f>
        <v>9.3089169408916677E-4</v>
      </c>
      <c r="Q671" s="19">
        <f>((VLOOKUP(ROUND($A671 + (Q$9/12),5),'main sheet'!$G:$M, 4, 0) - VLOOKUP(ROUND($A671 + (Q$9/12) + (1/12),5),'main sheet'!$G:$M, 4, 0)) / VLOOKUP(ROUND($A671,5),'main sheet'!$G:$M, 4, 0)) * Q$11</f>
        <v>9.3027576284457326E-4</v>
      </c>
      <c r="R671" s="19">
        <f>((VLOOKUP(ROUND($A671 + (R$9/12),5),'main sheet'!$G:$M, 4, 0) - VLOOKUP(ROUND($A671 + (R$9/12) + (1/12),5),'main sheet'!$G:$M, 4, 0)) / VLOOKUP(ROUND($A671,5),'main sheet'!$G:$M, 4, 0)) * R$11</f>
        <v>9.2966023913502777E-4</v>
      </c>
      <c r="S671" s="19">
        <f>((VLOOKUP(ROUND($A671 + (S$9/12),5),'main sheet'!$G:$M, 4, 0) - VLOOKUP(ROUND($A671 + (S$9/12) + (1/12),5),'main sheet'!$G:$M, 4, 0)) / VLOOKUP(ROUND($A671,5),'main sheet'!$G:$M, 4, 0)) * S$11</f>
        <v>9.2904512269137624E-4</v>
      </c>
      <c r="T671" s="19">
        <f>((VLOOKUP(ROUND($A671 + (T$9/12),5),'main sheet'!$G:$M, 4, 0) - VLOOKUP(ROUND($A671 + (T$9/12) + (1/12),5),'main sheet'!$G:$M, 4, 0)) / VLOOKUP(ROUND($A671,5),'main sheet'!$G:$M, 4, 0)) * T$11</f>
        <v>9.2843041324414794E-4</v>
      </c>
      <c r="U671" s="19">
        <f>((VLOOKUP(ROUND($A671 + (U$9/12),5),'main sheet'!$G:$M, 4, 0) - VLOOKUP(ROUND($A671 + (U$9/12) + (1/12),5),'main sheet'!$G:$M, 4, 0)) / VLOOKUP(ROUND($A671,5),'main sheet'!$G:$M, 4, 0)) * U$11</f>
        <v>9.2781611052355736E-4</v>
      </c>
      <c r="V671" s="19">
        <f>((VLOOKUP(ROUND($A671 + (V$9/12),5),'main sheet'!$G:$M, 4, 0) - VLOOKUP(ROUND($A671 + (V$9/12) + (1/12),5),'main sheet'!$G:$M, 4, 0)) / VLOOKUP(ROUND($A671,5),'main sheet'!$G:$M, 4, 0)) * V$11</f>
        <v>9.2720221426098419E-4</v>
      </c>
      <c r="W671" s="19">
        <f>((VLOOKUP(ROUND($A671 + (W$9/12),5),'main sheet'!$G:$M, 4, 0) - VLOOKUP(ROUND($A671 + (W$9/12) + (1/12),5),'main sheet'!$G:$M, 4, 0)) / VLOOKUP(ROUND($A671,5),'main sheet'!$G:$M, 4, 0)) * W$11</f>
        <v>9.2658872418749231E-4</v>
      </c>
      <c r="X671" s="19">
        <f>((VLOOKUP(ROUND($A671 + (X$9/12),5),'main sheet'!$G:$M, 4, 0) - VLOOKUP(ROUND($A671 + (X$9/12) + (1/12),5),'main sheet'!$G:$M, 4, 0)) / VLOOKUP(ROUND($A671,5),'main sheet'!$G:$M, 4, 0)) * X$11</f>
        <v>9.2597564003383127E-4</v>
      </c>
      <c r="Y671" s="19">
        <f>((VLOOKUP(ROUND($A671 + (Y$9/12),5),'main sheet'!$G:$M, 4, 0) - VLOOKUP(ROUND($A671 + (Y$9/12) + (1/12),5),'main sheet'!$G:$M, 4, 0)) / VLOOKUP(ROUND($A671,5),'main sheet'!$G:$M, 4, 0)) * Y$11</f>
        <v>9.2536296153191365E-4</v>
      </c>
      <c r="Z671" s="19">
        <f>((VLOOKUP(ROUND($A671 + (Z$9/12),5),'main sheet'!$G:$M, 4, 0) - VLOOKUP(ROUND($A671 + (Z$9/12) + (1/12),5),'main sheet'!$G:$M, 4, 0)) / VLOOKUP(ROUND($A671,5),'main sheet'!$G:$M, 4, 0)) * Z$11</f>
        <v>9.2475068841333687E-4</v>
      </c>
      <c r="AA671" s="19">
        <f>((VLOOKUP(ROUND($A671 + (AA$9/12),5),'main sheet'!$G:$M, 4, 0) - VLOOKUP(ROUND($A671 + (AA$9/12) + (1/12),5),'main sheet'!$G:$M, 4, 0)) / VLOOKUP(ROUND($A671,5),'main sheet'!$G:$M, 4, 0)) * AA$11</f>
        <v>9.2413882040938455E-4</v>
      </c>
      <c r="AB671" s="19">
        <f>((VLOOKUP(ROUND($A671 + (AB$9/12),5),'main sheet'!$G:$M, 4, 0) - VLOOKUP(ROUND($A671 + (AB$9/12) + (1/12),5),'main sheet'!$G:$M, 4, 0)) / VLOOKUP(ROUND($A671,5),'main sheet'!$G:$M, 4, 0)) * AB$11</f>
        <v>9.7978283079072767E-4</v>
      </c>
      <c r="AC671" s="19">
        <f>((VLOOKUP(ROUND($A671 + (AC$9/12),5),'main sheet'!$G:$M, 4, 0) - VLOOKUP(ROUND($A671 + (AC$9/12) + (1/12),5),'main sheet'!$G:$M, 4, 0)) / VLOOKUP(ROUND($A671,5),'main sheet'!$G:$M, 4, 0)) * AC$11</f>
        <v>9.7913455037073748E-4</v>
      </c>
      <c r="AD671" s="19">
        <f>((VLOOKUP(ROUND($A671 + (AD$9/12),5),'main sheet'!$G:$M, 4, 0) - VLOOKUP(ROUND($A671 + (AD$9/12) + (1/12),5),'main sheet'!$G:$M, 4, 0)) / VLOOKUP(ROUND($A671,5),'main sheet'!$G:$M, 4, 0)) * AD$11</f>
        <v>9.7848669888986437E-4</v>
      </c>
      <c r="AE671" s="19">
        <f>((VLOOKUP(ROUND($A671 + (AE$9/12),5),'main sheet'!$G:$M, 4, 0) - VLOOKUP(ROUND($A671 + (AE$9/12) + (1/12),5),'main sheet'!$G:$M, 4, 0)) / VLOOKUP(ROUND($A671,5),'main sheet'!$G:$M, 4, 0)) * AE$11</f>
        <v>9.7783927606478853E-4</v>
      </c>
      <c r="AF671" s="19">
        <f>((VLOOKUP(ROUND($A671 + (AF$9/12),5),'main sheet'!$G:$M, 4, 0) - VLOOKUP(ROUND($A671 + (AF$9/12) + (1/12),5),'main sheet'!$G:$M, 4, 0)) / VLOOKUP(ROUND($A671,5),'main sheet'!$G:$M, 4, 0)) * AF$11</f>
        <v>9.7719228161188636E-4</v>
      </c>
      <c r="AH671" s="18">
        <f t="shared" si="21"/>
        <v>54.833333333333336</v>
      </c>
      <c r="AI671" s="19">
        <f t="shared" si="22"/>
        <v>2.733558936283206E-2</v>
      </c>
    </row>
    <row r="672" spans="1:35" x14ac:dyDescent="0.3">
      <c r="A672" s="19">
        <v>54.916666666666664</v>
      </c>
      <c r="C672" s="19">
        <f>((VLOOKUP(ROUND($A672 + (C$9/12),5),'main sheet'!$G:$M, 4, 0) - VLOOKUP(ROUND($A672 + (C$9/12) + (1/12),5),'main sheet'!$G:$M, 4, 0)) / VLOOKUP(ROUND($A672,5),'main sheet'!$G:$M, 4, 0)) * C$11</f>
        <v>8.8095646086764083E-4</v>
      </c>
      <c r="D672" s="19">
        <f>((VLOOKUP(ROUND($A672 + (D$9/12),5),'main sheet'!$G:$M, 4, 0) - VLOOKUP(ROUND($A672 + (D$9/12) + (1/12),5),'main sheet'!$G:$M, 4, 0)) / VLOOKUP(ROUND($A672,5),'main sheet'!$G:$M, 4, 0)) * D$11</f>
        <v>8.8010184659553759E-4</v>
      </c>
      <c r="E672" s="19">
        <f>((VLOOKUP(ROUND($A672 + (E$9/12),5),'main sheet'!$G:$M, 4, 0) - VLOOKUP(ROUND($A672 + (E$9/12) + (1/12),5),'main sheet'!$G:$M, 4, 0)) / VLOOKUP(ROUND($A672,5),'main sheet'!$G:$M, 4, 0)) * E$11</f>
        <v>8.792480613831966E-4</v>
      </c>
      <c r="F672" s="19">
        <f>((VLOOKUP(ROUND($A672 + (F$9/12),5),'main sheet'!$G:$M, 4, 0) - VLOOKUP(ROUND($A672 + (F$9/12) + (1/12),5),'main sheet'!$G:$M, 4, 0)) / VLOOKUP(ROUND($A672,5),'main sheet'!$G:$M, 4, 0)) * F$11</f>
        <v>8.7839510442634856E-4</v>
      </c>
      <c r="G672" s="19">
        <f>((VLOOKUP(ROUND($A672 + (G$9/12),5),'main sheet'!$G:$M, 4, 0) - VLOOKUP(ROUND($A672 + (G$9/12) + (1/12),5),'main sheet'!$G:$M, 4, 0)) / VLOOKUP(ROUND($A672,5),'main sheet'!$G:$M, 4, 0)) * G$11</f>
        <v>8.7754297492150446E-4</v>
      </c>
      <c r="H672" s="19">
        <f>((VLOOKUP(ROUND($A672 + (H$9/12),5),'main sheet'!$G:$M, 4, 0) - VLOOKUP(ROUND($A672 + (H$9/12) + (1/12),5),'main sheet'!$G:$M, 4, 0)) / VLOOKUP(ROUND($A672,5),'main sheet'!$G:$M, 4, 0)) * H$11</f>
        <v>8.7669167206595429E-4</v>
      </c>
      <c r="I672" s="19">
        <f>((VLOOKUP(ROUND($A672 + (I$9/12),5),'main sheet'!$G:$M, 4, 0) - VLOOKUP(ROUND($A672 + (I$9/12) + (1/12),5),'main sheet'!$G:$M, 4, 0)) / VLOOKUP(ROUND($A672,5),'main sheet'!$G:$M, 4, 0)) * I$11</f>
        <v>8.7584119505776728E-4</v>
      </c>
      <c r="J672" s="19">
        <f>((VLOOKUP(ROUND($A672 + (J$9/12),5),'main sheet'!$G:$M, 4, 0) - VLOOKUP(ROUND($A672 + (J$9/12) + (1/12),5),'main sheet'!$G:$M, 4, 0)) / VLOOKUP(ROUND($A672,5),'main sheet'!$G:$M, 4, 0)) * J$11</f>
        <v>8.7499154309579044E-4</v>
      </c>
      <c r="K672" s="19">
        <f>((VLOOKUP(ROUND($A672 + (K$9/12),5),'main sheet'!$G:$M, 4, 0) - VLOOKUP(ROUND($A672 + (K$9/12) + (1/12),5),'main sheet'!$G:$M, 4, 0)) / VLOOKUP(ROUND($A672,5),'main sheet'!$G:$M, 4, 0)) * K$11</f>
        <v>8.7414271537964773E-4</v>
      </c>
      <c r="L672" s="19">
        <f>((VLOOKUP(ROUND($A672 + (L$9/12),5),'main sheet'!$G:$M, 4, 0) - VLOOKUP(ROUND($A672 + (L$9/12) + (1/12),5),'main sheet'!$G:$M, 4, 0)) / VLOOKUP(ROUND($A672,5),'main sheet'!$G:$M, 4, 0)) * L$11</f>
        <v>8.7329471110973993E-4</v>
      </c>
      <c r="M672" s="19">
        <f>((VLOOKUP(ROUND($A672 + (M$9/12),5),'main sheet'!$G:$M, 4, 0) - VLOOKUP(ROUND($A672 + (M$9/12) + (1/12),5),'main sheet'!$G:$M, 4, 0)) / VLOOKUP(ROUND($A672,5),'main sheet'!$G:$M, 4, 0)) * M$11</f>
        <v>8.7568534192408254E-4</v>
      </c>
      <c r="N672" s="19">
        <f>((VLOOKUP(ROUND($A672 + (N$9/12),5),'main sheet'!$G:$M, 4, 0) - VLOOKUP(ROUND($A672 + (N$9/12) + (1/12),5),'main sheet'!$G:$M, 4, 0)) / VLOOKUP(ROUND($A672,5),'main sheet'!$G:$M, 4, 0)) * N$11</f>
        <v>8.7510593836285957E-4</v>
      </c>
      <c r="O672" s="19">
        <f>((VLOOKUP(ROUND($A672 + (O$9/12),5),'main sheet'!$G:$M, 4, 0) - VLOOKUP(ROUND($A672 + (O$9/12) + (1/12),5),'main sheet'!$G:$M, 4, 0)) / VLOOKUP(ROUND($A672,5),'main sheet'!$G:$M, 4, 0)) * O$11</f>
        <v>9.3226083809051276E-4</v>
      </c>
      <c r="P672" s="19">
        <f>((VLOOKUP(ROUND($A672 + (P$9/12),5),'main sheet'!$G:$M, 4, 0) - VLOOKUP(ROUND($A672 + (P$9/12) + (1/12),5),'main sheet'!$G:$M, 4, 0)) / VLOOKUP(ROUND($A672,5),'main sheet'!$G:$M, 4, 0)) * P$11</f>
        <v>9.3164400094185513E-4</v>
      </c>
      <c r="Q672" s="19">
        <f>((VLOOKUP(ROUND($A672 + (Q$9/12),5),'main sheet'!$G:$M, 4, 0) - VLOOKUP(ROUND($A672 + (Q$9/12) + (1/12),5),'main sheet'!$G:$M, 4, 0)) / VLOOKUP(ROUND($A672,5),'main sheet'!$G:$M, 4, 0)) * Q$11</f>
        <v>9.3102757192764312E-4</v>
      </c>
      <c r="R672" s="19">
        <f>((VLOOKUP(ROUND($A672 + (R$9/12),5),'main sheet'!$G:$M, 4, 0) - VLOOKUP(ROUND($A672 + (R$9/12) + (1/12),5),'main sheet'!$G:$M, 4, 0)) / VLOOKUP(ROUND($A672,5),'main sheet'!$G:$M, 4, 0)) * R$11</f>
        <v>9.3041155077832683E-4</v>
      </c>
      <c r="S672" s="19">
        <f>((VLOOKUP(ROUND($A672 + (S$9/12),5),'main sheet'!$G:$M, 4, 0) - VLOOKUP(ROUND($A672 + (S$9/12) + (1/12),5),'main sheet'!$G:$M, 4, 0)) / VLOOKUP(ROUND($A672,5),'main sheet'!$G:$M, 4, 0)) * S$11</f>
        <v>9.2979593722403923E-4</v>
      </c>
      <c r="T672" s="19">
        <f>((VLOOKUP(ROUND($A672 + (T$9/12),5),'main sheet'!$G:$M, 4, 0) - VLOOKUP(ROUND($A672 + (T$9/12) + (1/12),5),'main sheet'!$G:$M, 4, 0)) / VLOOKUP(ROUND($A672,5),'main sheet'!$G:$M, 4, 0)) * T$11</f>
        <v>9.2918073099459747E-4</v>
      </c>
      <c r="U672" s="19">
        <f>((VLOOKUP(ROUND($A672 + (U$9/12),5),'main sheet'!$G:$M, 4, 0) - VLOOKUP(ROUND($A672 + (U$9/12) + (1/12),5),'main sheet'!$G:$M, 4, 0)) / VLOOKUP(ROUND($A672,5),'main sheet'!$G:$M, 4, 0)) * U$11</f>
        <v>9.2856593182098681E-4</v>
      </c>
      <c r="V672" s="19">
        <f>((VLOOKUP(ROUND($A672 + (V$9/12),5),'main sheet'!$G:$M, 4, 0) - VLOOKUP(ROUND($A672 + (V$9/12) + (1/12),5),'main sheet'!$G:$M, 4, 0)) / VLOOKUP(ROUND($A672,5),'main sheet'!$G:$M, 4, 0)) * V$11</f>
        <v>9.2795153943387538E-4</v>
      </c>
      <c r="W672" s="19">
        <f>((VLOOKUP(ROUND($A672 + (W$9/12),5),'main sheet'!$G:$M, 4, 0) - VLOOKUP(ROUND($A672 + (W$9/12) + (1/12),5),'main sheet'!$G:$M, 4, 0)) / VLOOKUP(ROUND($A672,5),'main sheet'!$G:$M, 4, 0)) * W$11</f>
        <v>9.2733755356361636E-4</v>
      </c>
      <c r="X672" s="19">
        <f>((VLOOKUP(ROUND($A672 + (X$9/12),5),'main sheet'!$G:$M, 4, 0) - VLOOKUP(ROUND($A672 + (X$9/12) + (1/12),5),'main sheet'!$G:$M, 4, 0)) / VLOOKUP(ROUND($A672,5),'main sheet'!$G:$M, 4, 0)) * X$11</f>
        <v>9.2672397394172865E-4</v>
      </c>
      <c r="Y672" s="19">
        <f>((VLOOKUP(ROUND($A672 + (Y$9/12),5),'main sheet'!$G:$M, 4, 0) - VLOOKUP(ROUND($A672 + (Y$9/12) + (1/12),5),'main sheet'!$G:$M, 4, 0)) / VLOOKUP(ROUND($A672,5),'main sheet'!$G:$M, 4, 0)) * Y$11</f>
        <v>9.2611080029941458E-4</v>
      </c>
      <c r="Z672" s="19">
        <f>((VLOOKUP(ROUND($A672 + (Z$9/12),5),'main sheet'!$G:$M, 4, 0) - VLOOKUP(ROUND($A672 + (Z$9/12) + (1/12),5),'main sheet'!$G:$M, 4, 0)) / VLOOKUP(ROUND($A672,5),'main sheet'!$G:$M, 4, 0)) * Z$11</f>
        <v>9.2549803236756227E-4</v>
      </c>
      <c r="AA672" s="19">
        <f>((VLOOKUP(ROUND($A672 + (AA$9/12),5),'main sheet'!$G:$M, 4, 0) - VLOOKUP(ROUND($A672 + (AA$9/12) + (1/12),5),'main sheet'!$G:$M, 4, 0)) / VLOOKUP(ROUND($A672,5),'main sheet'!$G:$M, 4, 0)) * AA$11</f>
        <v>9.8122388327182377E-4</v>
      </c>
      <c r="AB672" s="19">
        <f>((VLOOKUP(ROUND($A672 + (AB$9/12),5),'main sheet'!$G:$M, 4, 0) - VLOOKUP(ROUND($A672 + (AB$9/12) + (1/12),5),'main sheet'!$G:$M, 4, 0)) / VLOOKUP(ROUND($A672,5),'main sheet'!$G:$M, 4, 0)) * AB$11</f>
        <v>9.8057464936900205E-4</v>
      </c>
      <c r="AC672" s="19">
        <f>((VLOOKUP(ROUND($A672 + (AC$9/12),5),'main sheet'!$G:$M, 4, 0) - VLOOKUP(ROUND($A672 + (AC$9/12) + (1/12),5),'main sheet'!$G:$M, 4, 0)) / VLOOKUP(ROUND($A672,5),'main sheet'!$G:$M, 4, 0)) * AC$11</f>
        <v>9.79925845036176E-4</v>
      </c>
      <c r="AD672" s="19">
        <f>((VLOOKUP(ROUND($A672 + (AD$9/12),5),'main sheet'!$G:$M, 4, 0) - VLOOKUP(ROUND($A672 + (AD$9/12) + (1/12),5),'main sheet'!$G:$M, 4, 0)) / VLOOKUP(ROUND($A672,5),'main sheet'!$G:$M, 4, 0)) * AD$11</f>
        <v>9.7927746998960861E-4</v>
      </c>
      <c r="AE672" s="19">
        <f>((VLOOKUP(ROUND($A672 + (AE$9/12),5),'main sheet'!$G:$M, 4, 0) - VLOOKUP(ROUND($A672 + (AE$9/12) + (1/12),5),'main sheet'!$G:$M, 4, 0)) / VLOOKUP(ROUND($A672,5),'main sheet'!$G:$M, 4, 0)) * AE$11</f>
        <v>9.7862952394525953E-4</v>
      </c>
      <c r="AF672" s="19">
        <f>((VLOOKUP(ROUND($A672 + (AF$9/12),5),'main sheet'!$G:$M, 4, 0) - VLOOKUP(ROUND($A672 + (AF$9/12) + (1/12),5),'main sheet'!$G:$M, 4, 0)) / VLOOKUP(ROUND($A672,5),'main sheet'!$G:$M, 4, 0)) * AF$11</f>
        <v>9.779820066187861E-4</v>
      </c>
      <c r="AH672" s="18">
        <f t="shared" si="21"/>
        <v>54.916666666666664</v>
      </c>
      <c r="AI672" s="19">
        <f t="shared" si="22"/>
        <v>2.7546119404804885E-2</v>
      </c>
    </row>
    <row r="673" spans="1:35" x14ac:dyDescent="0.3">
      <c r="A673" s="19">
        <v>55</v>
      </c>
      <c r="C673" s="19">
        <f>((VLOOKUP(ROUND($A673 + (C$9/12),5),'main sheet'!$G:$M, 4, 0) - VLOOKUP(ROUND($A673 + (C$9/12) + (1/12),5),'main sheet'!$G:$M, 4, 0)) / VLOOKUP(ROUND($A673,5),'main sheet'!$G:$M, 4, 0)) * C$11</f>
        <v>8.8166898803440706E-4</v>
      </c>
      <c r="D673" s="19">
        <f>((VLOOKUP(ROUND($A673 + (D$9/12),5),'main sheet'!$G:$M, 4, 0) - VLOOKUP(ROUND($A673 + (D$9/12) + (1/12),5),'main sheet'!$G:$M, 4, 0)) / VLOOKUP(ROUND($A673,5),'main sheet'!$G:$M, 4, 0)) * D$11</f>
        <v>8.8081368254098568E-4</v>
      </c>
      <c r="E673" s="19">
        <f>((VLOOKUP(ROUND($A673 + (E$9/12),5),'main sheet'!$G:$M, 4, 0) - VLOOKUP(ROUND($A673 + (E$9/12) + (1/12),5),'main sheet'!$G:$M, 4, 0)) / VLOOKUP(ROUND($A673,5),'main sheet'!$G:$M, 4, 0)) * E$11</f>
        <v>8.7995920677787925E-4</v>
      </c>
      <c r="F673" s="19">
        <f>((VLOOKUP(ROUND($A673 + (F$9/12),5),'main sheet'!$G:$M, 4, 0) - VLOOKUP(ROUND($A673 + (F$9/12) + (1/12),5),'main sheet'!$G:$M, 4, 0)) / VLOOKUP(ROUND($A673,5),'main sheet'!$G:$M, 4, 0)) * F$11</f>
        <v>8.7910555994016783E-4</v>
      </c>
      <c r="G673" s="19">
        <f>((VLOOKUP(ROUND($A673 + (G$9/12),5),'main sheet'!$G:$M, 4, 0) - VLOOKUP(ROUND($A673 + (G$9/12) + (1/12),5),'main sheet'!$G:$M, 4, 0)) / VLOOKUP(ROUND($A673,5),'main sheet'!$G:$M, 4, 0)) * G$11</f>
        <v>8.7825274122371245E-4</v>
      </c>
      <c r="H673" s="19">
        <f>((VLOOKUP(ROUND($A673 + (H$9/12),5),'main sheet'!$G:$M, 4, 0) - VLOOKUP(ROUND($A673 + (H$9/12) + (1/12),5),'main sheet'!$G:$M, 4, 0)) / VLOOKUP(ROUND($A673,5),'main sheet'!$G:$M, 4, 0)) * H$11</f>
        <v>8.7740074982515408E-4</v>
      </c>
      <c r="I673" s="19">
        <f>((VLOOKUP(ROUND($A673 + (I$9/12),5),'main sheet'!$G:$M, 4, 0) - VLOOKUP(ROUND($A673 + (I$9/12) + (1/12),5),'main sheet'!$G:$M, 4, 0)) / VLOOKUP(ROUND($A673,5),'main sheet'!$G:$M, 4, 0)) * I$11</f>
        <v>8.7654958494191317E-4</v>
      </c>
      <c r="J673" s="19">
        <f>((VLOOKUP(ROUND($A673 + (J$9/12),5),'main sheet'!$G:$M, 4, 0) - VLOOKUP(ROUND($A673 + (J$9/12) + (1/12),5),'main sheet'!$G:$M, 4, 0)) / VLOOKUP(ROUND($A673,5),'main sheet'!$G:$M, 4, 0)) * J$11</f>
        <v>8.756992457721887E-4</v>
      </c>
      <c r="K673" s="19">
        <f>((VLOOKUP(ROUND($A673 + (K$9/12),5),'main sheet'!$G:$M, 4, 0) - VLOOKUP(ROUND($A673 + (K$9/12) + (1/12),5),'main sheet'!$G:$M, 4, 0)) / VLOOKUP(ROUND($A673,5),'main sheet'!$G:$M, 4, 0)) * K$11</f>
        <v>8.7484973151495747E-4</v>
      </c>
      <c r="L673" s="19">
        <f>((VLOOKUP(ROUND($A673 + (L$9/12),5),'main sheet'!$G:$M, 4, 0) - VLOOKUP(ROUND($A673 + (L$9/12) + (1/12),5),'main sheet'!$G:$M, 4, 0)) / VLOOKUP(ROUND($A673,5),'main sheet'!$G:$M, 4, 0)) * L$11</f>
        <v>8.7400104136997332E-4</v>
      </c>
      <c r="M673" s="19">
        <f>((VLOOKUP(ROUND($A673 + (M$9/12),5),'main sheet'!$G:$M, 4, 0) - VLOOKUP(ROUND($A673 + (M$9/12) + (1/12),5),'main sheet'!$G:$M, 4, 0)) / VLOOKUP(ROUND($A673,5),'main sheet'!$G:$M, 4, 0)) * M$11</f>
        <v>8.7639360575251883E-4</v>
      </c>
      <c r="N673" s="19">
        <f>((VLOOKUP(ROUND($A673 + (N$9/12),5),'main sheet'!$G:$M, 4, 0) - VLOOKUP(ROUND($A673 + (N$9/12) + (1/12),5),'main sheet'!$G:$M, 4, 0)) / VLOOKUP(ROUND($A673,5),'main sheet'!$G:$M, 4, 0)) * N$11</f>
        <v>9.3363260558429885E-4</v>
      </c>
      <c r="O673" s="19">
        <f>((VLOOKUP(ROUND($A673 + (O$9/12),5),'main sheet'!$G:$M, 4, 0) - VLOOKUP(ROUND($A673 + (O$9/12) + (1/12),5),'main sheet'!$G:$M, 4, 0)) / VLOOKUP(ROUND($A673,5),'main sheet'!$G:$M, 4, 0)) * O$11</f>
        <v>9.3301486079572465E-4</v>
      </c>
      <c r="P673" s="19">
        <f>((VLOOKUP(ROUND($A673 + (P$9/12),5),'main sheet'!$G:$M, 4, 0) - VLOOKUP(ROUND($A673 + (P$9/12) + (1/12),5),'main sheet'!$G:$M, 4, 0)) / VLOOKUP(ROUND($A673,5),'main sheet'!$G:$M, 4, 0)) * P$11</f>
        <v>9.3239752474214184E-4</v>
      </c>
      <c r="Q673" s="19">
        <f>((VLOOKUP(ROUND($A673 + (Q$9/12),5),'main sheet'!$G:$M, 4, 0) - VLOOKUP(ROUND($A673 + (Q$9/12) + (1/12),5),'main sheet'!$G:$M, 4, 0)) / VLOOKUP(ROUND($A673,5),'main sheet'!$G:$M, 4, 0)) * Q$11</f>
        <v>9.3178059715360423E-4</v>
      </c>
      <c r="R673" s="19">
        <f>((VLOOKUP(ROUND($A673 + (R$9/12),5),'main sheet'!$G:$M, 4, 0) - VLOOKUP(ROUND($A673 + (R$9/12) + (1/12),5),'main sheet'!$G:$M, 4, 0)) / VLOOKUP(ROUND($A673,5),'main sheet'!$G:$M, 4, 0)) * R$11</f>
        <v>9.3116407775984766E-4</v>
      </c>
      <c r="S673" s="19">
        <f>((VLOOKUP(ROUND($A673 + (S$9/12),5),'main sheet'!$G:$M, 4, 0) - VLOOKUP(ROUND($A673 + (S$9/12) + (1/12),5),'main sheet'!$G:$M, 4, 0)) / VLOOKUP(ROUND($A673,5),'main sheet'!$G:$M, 4, 0)) * S$11</f>
        <v>9.3054796629029181E-4</v>
      </c>
      <c r="T673" s="19">
        <f>((VLOOKUP(ROUND($A673 + (T$9/12),5),'main sheet'!$G:$M, 4, 0) - VLOOKUP(ROUND($A673 + (T$9/12) + (1/12),5),'main sheet'!$G:$M, 4, 0)) / VLOOKUP(ROUND($A673,5),'main sheet'!$G:$M, 4, 0)) * T$11</f>
        <v>9.2993226247552576E-4</v>
      </c>
      <c r="U673" s="19">
        <f>((VLOOKUP(ROUND($A673 + (U$9/12),5),'main sheet'!$G:$M, 4, 0) - VLOOKUP(ROUND($A673 + (U$9/12) + (1/12),5),'main sheet'!$G:$M, 4, 0)) / VLOOKUP(ROUND($A673,5),'main sheet'!$G:$M, 4, 0)) * U$11</f>
        <v>9.293169660458217E-4</v>
      </c>
      <c r="V673" s="19">
        <f>((VLOOKUP(ROUND($A673 + (V$9/12),5),'main sheet'!$G:$M, 4, 0) - VLOOKUP(ROUND($A673 + (V$9/12) + (1/12),5),'main sheet'!$G:$M, 4, 0)) / VLOOKUP(ROUND($A673,5),'main sheet'!$G:$M, 4, 0)) * V$11</f>
        <v>9.2870207673113609E-4</v>
      </c>
      <c r="W673" s="19">
        <f>((VLOOKUP(ROUND($A673 + (W$9/12),5),'main sheet'!$G:$M, 4, 0) - VLOOKUP(ROUND($A673 + (W$9/12) + (1/12),5),'main sheet'!$G:$M, 4, 0)) / VLOOKUP(ROUND($A673,5),'main sheet'!$G:$M, 4, 0)) * W$11</f>
        <v>9.2808759426259233E-4</v>
      </c>
      <c r="X673" s="19">
        <f>((VLOOKUP(ROUND($A673 + (X$9/12),5),'main sheet'!$G:$M, 4, 0) - VLOOKUP(ROUND($A673 + (X$9/12) + (1/12),5),'main sheet'!$G:$M, 4, 0)) / VLOOKUP(ROUND($A673,5),'main sheet'!$G:$M, 4, 0)) * X$11</f>
        <v>9.2747351837099755E-4</v>
      </c>
      <c r="Y673" s="19">
        <f>((VLOOKUP(ROUND($A673 + (Y$9/12),5),'main sheet'!$G:$M, 4, 0) - VLOOKUP(ROUND($A673 + (Y$9/12) + (1/12),5),'main sheet'!$G:$M, 4, 0)) / VLOOKUP(ROUND($A673,5),'main sheet'!$G:$M, 4, 0)) * Y$11</f>
        <v>9.2685984878684391E-4</v>
      </c>
      <c r="Z673" s="19">
        <f>((VLOOKUP(ROUND($A673 + (Z$9/12),5),'main sheet'!$G:$M, 4, 0) - VLOOKUP(ROUND($A673 + (Z$9/12) + (1/12),5),'main sheet'!$G:$M, 4, 0)) / VLOOKUP(ROUND($A673,5),'main sheet'!$G:$M, 4, 0)) * Z$11</f>
        <v>9.8266769703316968E-4</v>
      </c>
      <c r="AA673" s="19">
        <f>((VLOOKUP(ROUND($A673 + (AA$9/12),5),'main sheet'!$G:$M, 4, 0) - VLOOKUP(ROUND($A673 + (AA$9/12) + (1/12),5),'main sheet'!$G:$M, 4, 0)) / VLOOKUP(ROUND($A673,5),'main sheet'!$G:$M, 4, 0)) * AA$11</f>
        <v>9.8201750782049547E-4</v>
      </c>
      <c r="AB673" s="19">
        <f>((VLOOKUP(ROUND($A673 + (AB$9/12),5),'main sheet'!$G:$M, 4, 0) - VLOOKUP(ROUND($A673 + (AB$9/12) + (1/12),5),'main sheet'!$G:$M, 4, 0)) / VLOOKUP(ROUND($A673,5),'main sheet'!$G:$M, 4, 0)) * AB$11</f>
        <v>9.8136774880990397E-4</v>
      </c>
      <c r="AC673" s="19">
        <f>((VLOOKUP(ROUND($A673 + (AC$9/12),5),'main sheet'!$G:$M, 4, 0) - VLOOKUP(ROUND($A673 + (AC$9/12) + (1/12),5),'main sheet'!$G:$M, 4, 0)) / VLOOKUP(ROUND($A673,5),'main sheet'!$G:$M, 4, 0)) * AC$11</f>
        <v>9.8071841971724121E-4</v>
      </c>
      <c r="AD673" s="19">
        <f>((VLOOKUP(ROUND($A673 + (AD$9/12),5),'main sheet'!$G:$M, 4, 0) - VLOOKUP(ROUND($A673 + (AD$9/12) + (1/12),5),'main sheet'!$G:$M, 4, 0)) / VLOOKUP(ROUND($A673,5),'main sheet'!$G:$M, 4, 0)) * AD$11</f>
        <v>9.8006952025804831E-4</v>
      </c>
      <c r="AE673" s="19">
        <f>((VLOOKUP(ROUND($A673 + (AE$9/12),5),'main sheet'!$G:$M, 4, 0) - VLOOKUP(ROUND($A673 + (AE$9/12) + (1/12),5),'main sheet'!$G:$M, 4, 0)) / VLOOKUP(ROUND($A673,5),'main sheet'!$G:$M, 4, 0)) * AE$11</f>
        <v>9.7942105014756434E-4</v>
      </c>
      <c r="AF673" s="19">
        <f>((VLOOKUP(ROUND($A673 + (AF$9/12),5),'main sheet'!$G:$M, 4, 0) - VLOOKUP(ROUND($A673 + (AF$9/12) + (1/12),5),'main sheet'!$G:$M, 4, 0)) / VLOOKUP(ROUND($A673,5),'main sheet'!$G:$M, 4, 0)) * AF$11</f>
        <v>9.7877300910219822E-4</v>
      </c>
      <c r="AH673" s="18">
        <f t="shared" si="21"/>
        <v>55</v>
      </c>
      <c r="AI673" s="19">
        <f t="shared" si="22"/>
        <v>2.7682638989581301E-2</v>
      </c>
    </row>
    <row r="674" spans="1:35" x14ac:dyDescent="0.3">
      <c r="A674" s="19">
        <v>55.083333333333336</v>
      </c>
      <c r="C674" s="19">
        <f>((VLOOKUP(ROUND($A674 + (C$9/12),5),'main sheet'!$G:$M, 4, 0) - VLOOKUP(ROUND($A674 + (C$9/12) + (1/12),5),'main sheet'!$G:$M, 4, 0)) / VLOOKUP(ROUND($A674,5),'main sheet'!$G:$M, 4, 0)) * C$11</f>
        <v>8.8244852726000246E-4</v>
      </c>
      <c r="D674" s="19">
        <f>((VLOOKUP(ROUND($A674 + (D$9/12),5),'main sheet'!$G:$M, 4, 0) - VLOOKUP(ROUND($A674 + (D$9/12) + (1/12),5),'main sheet'!$G:$M, 4, 0)) / VLOOKUP(ROUND($A674,5),'main sheet'!$G:$M, 4, 0)) * D$11</f>
        <v>8.8159246553698586E-4</v>
      </c>
      <c r="E674" s="19">
        <f>((VLOOKUP(ROUND($A674 + (E$9/12),5),'main sheet'!$G:$M, 4, 0) - VLOOKUP(ROUND($A674 + (E$9/12) + (1/12),5),'main sheet'!$G:$M, 4, 0)) / VLOOKUP(ROUND($A674,5),'main sheet'!$G:$M, 4, 0)) * E$11</f>
        <v>8.8073723427790115E-4</v>
      </c>
      <c r="F674" s="19">
        <f>((VLOOKUP(ROUND($A674 + (F$9/12),5),'main sheet'!$G:$M, 4, 0) - VLOOKUP(ROUND($A674 + (F$9/12) + (1/12),5),'main sheet'!$G:$M, 4, 0)) / VLOOKUP(ROUND($A674,5),'main sheet'!$G:$M, 4, 0)) * F$11</f>
        <v>8.7988283267711662E-4</v>
      </c>
      <c r="G674" s="19">
        <f>((VLOOKUP(ROUND($A674 + (G$9/12),5),'main sheet'!$G:$M, 4, 0) - VLOOKUP(ROUND($A674 + (G$9/12) + (1/12),5),'main sheet'!$G:$M, 4, 0)) / VLOOKUP(ROUND($A674,5),'main sheet'!$G:$M, 4, 0)) * G$11</f>
        <v>8.7902925992978259E-4</v>
      </c>
      <c r="H674" s="19">
        <f>((VLOOKUP(ROUND($A674 + (H$9/12),5),'main sheet'!$G:$M, 4, 0) - VLOOKUP(ROUND($A674 + (H$9/12) + (1/12),5),'main sheet'!$G:$M, 4, 0)) / VLOOKUP(ROUND($A674,5),'main sheet'!$G:$M, 4, 0)) * H$11</f>
        <v>8.7817651523182947E-4</v>
      </c>
      <c r="I674" s="19">
        <f>((VLOOKUP(ROUND($A674 + (I$9/12),5),'main sheet'!$G:$M, 4, 0) - VLOOKUP(ROUND($A674 + (I$9/12) + (1/12),5),'main sheet'!$G:$M, 4, 0)) / VLOOKUP(ROUND($A674,5),'main sheet'!$G:$M, 4, 0)) * I$11</f>
        <v>8.7732459777996818E-4</v>
      </c>
      <c r="J674" s="19">
        <f>((VLOOKUP(ROUND($A674 + (J$9/12),5),'main sheet'!$G:$M, 4, 0) - VLOOKUP(ROUND($A674 + (J$9/12) + (1/12),5),'main sheet'!$G:$M, 4, 0)) / VLOOKUP(ROUND($A674,5),'main sheet'!$G:$M, 4, 0)) * J$11</f>
        <v>8.7647350677168875E-4</v>
      </c>
      <c r="K674" s="19">
        <f>((VLOOKUP(ROUND($A674 + (K$9/12),5),'main sheet'!$G:$M, 4, 0) - VLOOKUP(ROUND($A674 + (K$9/12) + (1/12),5),'main sheet'!$G:$M, 4, 0)) / VLOOKUP(ROUND($A674,5),'main sheet'!$G:$M, 4, 0)) * K$11</f>
        <v>8.7562324140525978E-4</v>
      </c>
      <c r="L674" s="19">
        <f>((VLOOKUP(ROUND($A674 + (L$9/12),5),'main sheet'!$G:$M, 4, 0) - VLOOKUP(ROUND($A674 + (L$9/12) + (1/12),5),'main sheet'!$G:$M, 4, 0)) / VLOOKUP(ROUND($A674,5),'main sheet'!$G:$M, 4, 0)) * L$11</f>
        <v>8.7477380087972768E-4</v>
      </c>
      <c r="M674" s="19">
        <f>((VLOOKUP(ROUND($A674 + (M$9/12),5),'main sheet'!$G:$M, 4, 0) - VLOOKUP(ROUND($A674 + (M$9/12) + (1/12),5),'main sheet'!$G:$M, 4, 0)) / VLOOKUP(ROUND($A674,5),'main sheet'!$G:$M, 4, 0)) * M$11</f>
        <v>9.3507678946891685E-4</v>
      </c>
      <c r="N674" s="19">
        <f>((VLOOKUP(ROUND($A674 + (N$9/12),5),'main sheet'!$G:$M, 4, 0) - VLOOKUP(ROUND($A674 + (N$9/12) + (1/12),5),'main sheet'!$G:$M, 4, 0)) / VLOOKUP(ROUND($A674,5),'main sheet'!$G:$M, 4, 0)) * N$11</f>
        <v>9.3445808912559524E-4</v>
      </c>
      <c r="O674" s="19">
        <f>((VLOOKUP(ROUND($A674 + (O$9/12),5),'main sheet'!$G:$M, 4, 0) - VLOOKUP(ROUND($A674 + (O$9/12) + (1/12),5),'main sheet'!$G:$M, 4, 0)) / VLOOKUP(ROUND($A674,5),'main sheet'!$G:$M, 4, 0)) * O$11</f>
        <v>9.3383979814951458E-4</v>
      </c>
      <c r="P674" s="19">
        <f>((VLOOKUP(ROUND($A674 + (P$9/12),5),'main sheet'!$G:$M, 4, 0) - VLOOKUP(ROUND($A674 + (P$9/12) + (1/12),5),'main sheet'!$G:$M, 4, 0)) / VLOOKUP(ROUND($A674,5),'main sheet'!$G:$M, 4, 0)) * P$11</f>
        <v>9.3322191627031041E-4</v>
      </c>
      <c r="Q674" s="19">
        <f>((VLOOKUP(ROUND($A674 + (Q$9/12),5),'main sheet'!$G:$M, 4, 0) - VLOOKUP(ROUND($A674 + (Q$9/12) + (1/12),5),'main sheet'!$G:$M, 4, 0)) / VLOOKUP(ROUND($A674,5),'main sheet'!$G:$M, 4, 0)) * Q$11</f>
        <v>9.3260444321730104E-4</v>
      </c>
      <c r="R674" s="19">
        <f>((VLOOKUP(ROUND($A674 + (R$9/12),5),'main sheet'!$G:$M, 4, 0) - VLOOKUP(ROUND($A674 + (R$9/12) + (1/12),5),'main sheet'!$G:$M, 4, 0)) / VLOOKUP(ROUND($A674,5),'main sheet'!$G:$M, 4, 0)) * R$11</f>
        <v>9.3198737871948753E-4</v>
      </c>
      <c r="S674" s="19">
        <f>((VLOOKUP(ROUND($A674 + (S$9/12),5),'main sheet'!$G:$M, 4, 0) - VLOOKUP(ROUND($A674 + (S$9/12) + (1/12),5),'main sheet'!$G:$M, 4, 0)) / VLOOKUP(ROUND($A674,5),'main sheet'!$G:$M, 4, 0)) * S$11</f>
        <v>9.313707225070422E-4</v>
      </c>
      <c r="T674" s="19">
        <f>((VLOOKUP(ROUND($A674 + (T$9/12),5),'main sheet'!$G:$M, 4, 0) - VLOOKUP(ROUND($A674 + (T$9/12) + (1/12),5),'main sheet'!$G:$M, 4, 0)) / VLOOKUP(ROUND($A674,5),'main sheet'!$G:$M, 4, 0)) * T$11</f>
        <v>9.3075447430981972E-4</v>
      </c>
      <c r="U674" s="19">
        <f>((VLOOKUP(ROUND($A674 + (U$9/12),5),'main sheet'!$G:$M, 4, 0) - VLOOKUP(ROUND($A674 + (U$9/12) + (1/12),5),'main sheet'!$G:$M, 4, 0)) / VLOOKUP(ROUND($A674,5),'main sheet'!$G:$M, 4, 0)) * U$11</f>
        <v>9.3013863385735913E-4</v>
      </c>
      <c r="V674" s="19">
        <f>((VLOOKUP(ROUND($A674 + (V$9/12),5),'main sheet'!$G:$M, 4, 0) - VLOOKUP(ROUND($A674 + (V$9/12) + (1/12),5),'main sheet'!$G:$M, 4, 0)) / VLOOKUP(ROUND($A674,5),'main sheet'!$G:$M, 4, 0)) * V$11</f>
        <v>9.2952320088036792E-4</v>
      </c>
      <c r="W674" s="19">
        <f>((VLOOKUP(ROUND($A674 + (W$9/12),5),'main sheet'!$G:$M, 4, 0) - VLOOKUP(ROUND($A674 + (W$9/12) + (1/12),5),'main sheet'!$G:$M, 4, 0)) / VLOOKUP(ROUND($A674,5),'main sheet'!$G:$M, 4, 0)) * W$11</f>
        <v>9.2890817510923667E-4</v>
      </c>
      <c r="X674" s="19">
        <f>((VLOOKUP(ROUND($A674 + (X$9/12),5),'main sheet'!$G:$M, 4, 0) - VLOOKUP(ROUND($A674 + (X$9/12) + (1/12),5),'main sheet'!$G:$M, 4, 0)) / VLOOKUP(ROUND($A674,5),'main sheet'!$G:$M, 4, 0)) * X$11</f>
        <v>9.2829355627404089E-4</v>
      </c>
      <c r="Y674" s="19">
        <f>((VLOOKUP(ROUND($A674 + (Y$9/12),5),'main sheet'!$G:$M, 4, 0) - VLOOKUP(ROUND($A674 + (Y$9/12) + (1/12),5),'main sheet'!$G:$M, 4, 0)) / VLOOKUP(ROUND($A674,5),'main sheet'!$G:$M, 4, 0)) * Y$11</f>
        <v>9.8418773054903194E-4</v>
      </c>
      <c r="Z674" s="19">
        <f>((VLOOKUP(ROUND($A674 + (Z$9/12),5),'main sheet'!$G:$M, 4, 0) - VLOOKUP(ROUND($A674 + (Z$9/12) + (1/12),5),'main sheet'!$G:$M, 4, 0)) / VLOOKUP(ROUND($A674,5),'main sheet'!$G:$M, 4, 0)) * Z$11</f>
        <v>9.8353653559515126E-4</v>
      </c>
      <c r="AA674" s="19">
        <f>((VLOOKUP(ROUND($A674 + (AA$9/12),5),'main sheet'!$G:$M, 4, 0) - VLOOKUP(ROUND($A674 + (AA$9/12) + (1/12),5),'main sheet'!$G:$M, 4, 0)) / VLOOKUP(ROUND($A674,5),'main sheet'!$G:$M, 4, 0)) * AA$11</f>
        <v>9.8288577150880928E-4</v>
      </c>
      <c r="AB674" s="19">
        <f>((VLOOKUP(ROUND($A674 + (AB$9/12),5),'main sheet'!$G:$M, 4, 0) - VLOOKUP(ROUND($A674 + (AB$9/12) + (1/12),5),'main sheet'!$G:$M, 4, 0)) / VLOOKUP(ROUND($A674,5),'main sheet'!$G:$M, 4, 0)) * AB$11</f>
        <v>9.8223543800541159E-4</v>
      </c>
      <c r="AC674" s="19">
        <f>((VLOOKUP(ROUND($A674 + (AC$9/12),5),'main sheet'!$G:$M, 4, 0) - VLOOKUP(ROUND($A674 + (AC$9/12) + (1/12),5),'main sheet'!$G:$M, 4, 0)) / VLOOKUP(ROUND($A674,5),'main sheet'!$G:$M, 4, 0)) * AC$11</f>
        <v>9.8158553480005959E-4</v>
      </c>
      <c r="AD674" s="19">
        <f>((VLOOKUP(ROUND($A674 + (AD$9/12),5),'main sheet'!$G:$M, 4, 0) - VLOOKUP(ROUND($A674 + (AD$9/12) + (1/12),5),'main sheet'!$G:$M, 4, 0)) / VLOOKUP(ROUND($A674,5),'main sheet'!$G:$M, 4, 0)) * AD$11</f>
        <v>9.8093606160755214E-4</v>
      </c>
      <c r="AE674" s="19">
        <f>((VLOOKUP(ROUND($A674 + (AE$9/12),5),'main sheet'!$G:$M, 4, 0) - VLOOKUP(ROUND($A674 + (AE$9/12) + (1/12),5),'main sheet'!$G:$M, 4, 0)) / VLOOKUP(ROUND($A674,5),'main sheet'!$G:$M, 4, 0)) * AE$11</f>
        <v>9.802870181438595E-4</v>
      </c>
      <c r="AF674" s="19">
        <f>((VLOOKUP(ROUND($A674 + (AF$9/12),5),'main sheet'!$G:$M, 4, 0) - VLOOKUP(ROUND($A674 + (AF$9/12) + (1/12),5),'main sheet'!$G:$M, 4, 0)) / VLOOKUP(ROUND($A674,5),'main sheet'!$G:$M, 4, 0)) * AF$11</f>
        <v>9.7963840412464815E-4</v>
      </c>
      <c r="AH674" s="18">
        <f t="shared" si="21"/>
        <v>55.083333333333336</v>
      </c>
      <c r="AI674" s="19">
        <f t="shared" si="22"/>
        <v>2.7821531653973774E-2</v>
      </c>
    </row>
    <row r="675" spans="1:35" x14ac:dyDescent="0.3">
      <c r="A675" s="19">
        <v>55.166666666666664</v>
      </c>
      <c r="C675" s="19">
        <f>((VLOOKUP(ROUND($A675 + (C$9/12),5),'main sheet'!$G:$M, 4, 0) - VLOOKUP(ROUND($A675 + (C$9/12) + (1/12),5),'main sheet'!$G:$M, 4, 0)) / VLOOKUP(ROUND($A675,5),'main sheet'!$G:$M, 4, 0)) * C$11</f>
        <v>8.8322944618518453E-4</v>
      </c>
      <c r="D675" s="19">
        <f>((VLOOKUP(ROUND($A675 + (D$9/12),5),'main sheet'!$G:$M, 4, 0) - VLOOKUP(ROUND($A675 + (D$9/12) + (1/12),5),'main sheet'!$G:$M, 4, 0)) / VLOOKUP(ROUND($A675,5),'main sheet'!$G:$M, 4, 0)) * D$11</f>
        <v>8.8237262689412849E-4</v>
      </c>
      <c r="E675" s="19">
        <f>((VLOOKUP(ROUND($A675 + (E$9/12),5),'main sheet'!$G:$M, 4, 0) - VLOOKUP(ROUND($A675 + (E$9/12) + (1/12),5),'main sheet'!$G:$M, 4, 0)) / VLOOKUP(ROUND($A675,5),'main sheet'!$G:$M, 4, 0)) * E$11</f>
        <v>8.8151663880191983E-4</v>
      </c>
      <c r="F675" s="19">
        <f>((VLOOKUP(ROUND($A675 + (F$9/12),5),'main sheet'!$G:$M, 4, 0) - VLOOKUP(ROUND($A675 + (F$9/12) + (1/12),5),'main sheet'!$G:$M, 4, 0)) / VLOOKUP(ROUND($A675,5),'main sheet'!$G:$M, 4, 0)) * F$11</f>
        <v>8.8066148110221387E-4</v>
      </c>
      <c r="G675" s="19">
        <f>((VLOOKUP(ROUND($A675 + (G$9/12),5),'main sheet'!$G:$M, 4, 0) - VLOOKUP(ROUND($A675 + (G$9/12) + (1/12),5),'main sheet'!$G:$M, 4, 0)) / VLOOKUP(ROUND($A675,5),'main sheet'!$G:$M, 4, 0)) * G$11</f>
        <v>8.798071529894484E-4</v>
      </c>
      <c r="H675" s="19">
        <f>((VLOOKUP(ROUND($A675 + (H$9/12),5),'main sheet'!$G:$M, 4, 0) - VLOOKUP(ROUND($A675 + (H$9/12) + (1/12),5),'main sheet'!$G:$M, 4, 0)) / VLOOKUP(ROUND($A675,5),'main sheet'!$G:$M, 4, 0)) * H$11</f>
        <v>8.7895365365884268E-4</v>
      </c>
      <c r="I675" s="19">
        <f>((VLOOKUP(ROUND($A675 + (I$9/12),5),'main sheet'!$G:$M, 4, 0) - VLOOKUP(ROUND($A675 + (I$9/12) + (1/12),5),'main sheet'!$G:$M, 4, 0)) / VLOOKUP(ROUND($A675,5),'main sheet'!$G:$M, 4, 0)) * I$11</f>
        <v>8.7810098230639642E-4</v>
      </c>
      <c r="J675" s="19">
        <f>((VLOOKUP(ROUND($A675 + (J$9/12),5),'main sheet'!$G:$M, 4, 0) - VLOOKUP(ROUND($A675 + (J$9/12) + (1/12),5),'main sheet'!$G:$M, 4, 0)) / VLOOKUP(ROUND($A675,5),'main sheet'!$G:$M, 4, 0)) * J$11</f>
        <v>8.772491381288897E-4</v>
      </c>
      <c r="K675" s="19">
        <f>((VLOOKUP(ROUND($A675 + (K$9/12),5),'main sheet'!$G:$M, 4, 0) - VLOOKUP(ROUND($A675 + (K$9/12) + (1/12),5),'main sheet'!$G:$M, 4, 0)) / VLOOKUP(ROUND($A675,5),'main sheet'!$G:$M, 4, 0)) * K$11</f>
        <v>8.7639812032388163E-4</v>
      </c>
      <c r="L675" s="19">
        <f>((VLOOKUP(ROUND($A675 + (L$9/12),5),'main sheet'!$G:$M, 4, 0) - VLOOKUP(ROUND($A675 + (L$9/12) + (1/12),5),'main sheet'!$G:$M, 4, 0)) / VLOOKUP(ROUND($A675,5),'main sheet'!$G:$M, 4, 0)) * L$11</f>
        <v>9.3334925234665918E-4</v>
      </c>
      <c r="M675" s="19">
        <f>((VLOOKUP(ROUND($A675 + (M$9/12),5),'main sheet'!$G:$M, 4, 0) - VLOOKUP(ROUND($A675 + (M$9/12) + (1/12),5),'main sheet'!$G:$M, 4, 0)) / VLOOKUP(ROUND($A675,5),'main sheet'!$G:$M, 4, 0)) * M$11</f>
        <v>9.359042815423735E-4</v>
      </c>
      <c r="N675" s="19">
        <f>((VLOOKUP(ROUND($A675 + (N$9/12),5),'main sheet'!$G:$M, 4, 0) - VLOOKUP(ROUND($A675 + (N$9/12) + (1/12),5),'main sheet'!$G:$M, 4, 0)) / VLOOKUP(ROUND($A675,5),'main sheet'!$G:$M, 4, 0)) * N$11</f>
        <v>9.3528503368258515E-4</v>
      </c>
      <c r="O675" s="19">
        <f>((VLOOKUP(ROUND($A675 + (O$9/12),5),'main sheet'!$G:$M, 4, 0) - VLOOKUP(ROUND($A675 + (O$9/12) + (1/12),5),'main sheet'!$G:$M, 4, 0)) / VLOOKUP(ROUND($A675,5),'main sheet'!$G:$M, 4, 0)) * O$11</f>
        <v>9.346661955528028E-4</v>
      </c>
      <c r="P675" s="19">
        <f>((VLOOKUP(ROUND($A675 + (P$9/12),5),'main sheet'!$G:$M, 4, 0) - VLOOKUP(ROUND($A675 + (P$9/12) + (1/12),5),'main sheet'!$G:$M, 4, 0)) / VLOOKUP(ROUND($A675,5),'main sheet'!$G:$M, 4, 0)) * P$11</f>
        <v>9.3404776688192528E-4</v>
      </c>
      <c r="Q675" s="19">
        <f>((VLOOKUP(ROUND($A675 + (Q$9/12),5),'main sheet'!$G:$M, 4, 0) - VLOOKUP(ROUND($A675 + (Q$9/12) + (1/12),5),'main sheet'!$G:$M, 4, 0)) / VLOOKUP(ROUND($A675,5),'main sheet'!$G:$M, 4, 0)) * Q$11</f>
        <v>9.3342974739853482E-4</v>
      </c>
      <c r="R675" s="19">
        <f>((VLOOKUP(ROUND($A675 + (R$9/12),5),'main sheet'!$G:$M, 4, 0) - VLOOKUP(ROUND($A675 + (R$9/12) + (1/12),5),'main sheet'!$G:$M, 4, 0)) / VLOOKUP(ROUND($A675,5),'main sheet'!$G:$M, 4, 0)) * R$11</f>
        <v>9.3281213683238601E-4</v>
      </c>
      <c r="S675" s="19">
        <f>((VLOOKUP(ROUND($A675 + (S$9/12),5),'main sheet'!$G:$M, 4, 0) - VLOOKUP(ROUND($A675 + (S$9/12) + (1/12),5),'main sheet'!$G:$M, 4, 0)) / VLOOKUP(ROUND($A675,5),'main sheet'!$G:$M, 4, 0)) * S$11</f>
        <v>9.3219493491291522E-4</v>
      </c>
      <c r="T675" s="19">
        <f>((VLOOKUP(ROUND($A675 + (T$9/12),5),'main sheet'!$G:$M, 4, 0) - VLOOKUP(ROUND($A675 + (T$9/12) + (1/12),5),'main sheet'!$G:$M, 4, 0)) / VLOOKUP(ROUND($A675,5),'main sheet'!$G:$M, 4, 0)) * T$11</f>
        <v>9.315781413692431E-4</v>
      </c>
      <c r="U675" s="19">
        <f>((VLOOKUP(ROUND($A675 + (U$9/12),5),'main sheet'!$G:$M, 4, 0) - VLOOKUP(ROUND($A675 + (U$9/12) + (1/12),5),'main sheet'!$G:$M, 4, 0)) / VLOOKUP(ROUND($A675,5),'main sheet'!$G:$M, 4, 0)) * U$11</f>
        <v>9.3096175593166026E-4</v>
      </c>
      <c r="V675" s="19">
        <f>((VLOOKUP(ROUND($A675 + (V$9/12),5),'main sheet'!$G:$M, 4, 0) - VLOOKUP(ROUND($A675 + (V$9/12) + (1/12),5),'main sheet'!$G:$M, 4, 0)) / VLOOKUP(ROUND($A675,5),'main sheet'!$G:$M, 4, 0)) * V$11</f>
        <v>9.303457783301402E-4</v>
      </c>
      <c r="W675" s="19">
        <f>((VLOOKUP(ROUND($A675 + (W$9/12),5),'main sheet'!$G:$M, 4, 0) - VLOOKUP(ROUND($A675 + (W$9/12) + (1/12),5),'main sheet'!$G:$M, 4, 0)) / VLOOKUP(ROUND($A675,5),'main sheet'!$G:$M, 4, 0)) * W$11</f>
        <v>9.2973020829434057E-4</v>
      </c>
      <c r="X675" s="19">
        <f>((VLOOKUP(ROUND($A675 + (X$9/12),5),'main sheet'!$G:$M, 4, 0) - VLOOKUP(ROUND($A675 + (X$9/12) + (1/12),5),'main sheet'!$G:$M, 4, 0)) / VLOOKUP(ROUND($A675,5),'main sheet'!$G:$M, 4, 0)) * X$11</f>
        <v>9.8571088589347131E-4</v>
      </c>
      <c r="Y675" s="19">
        <f>((VLOOKUP(ROUND($A675 + (Y$9/12),5),'main sheet'!$G:$M, 4, 0) - VLOOKUP(ROUND($A675 + (Y$9/12) + (1/12),5),'main sheet'!$G:$M, 4, 0)) / VLOOKUP(ROUND($A675,5),'main sheet'!$G:$M, 4, 0)) * Y$11</f>
        <v>9.8505868313280404E-4</v>
      </c>
      <c r="Z675" s="19">
        <f>((VLOOKUP(ROUND($A675 + (Z$9/12),5),'main sheet'!$G:$M, 4, 0) - VLOOKUP(ROUND($A675 + (Z$9/12) + (1/12),5),'main sheet'!$G:$M, 4, 0)) / VLOOKUP(ROUND($A675,5),'main sheet'!$G:$M, 4, 0)) * Z$11</f>
        <v>9.8440691190649732E-4</v>
      </c>
      <c r="AA675" s="19">
        <f>((VLOOKUP(ROUND($A675 + (AA$9/12),5),'main sheet'!$G:$M, 4, 0) - VLOOKUP(ROUND($A675 + (AA$9/12) + (1/12),5),'main sheet'!$G:$M, 4, 0)) / VLOOKUP(ROUND($A675,5),'main sheet'!$G:$M, 4, 0)) * AA$11</f>
        <v>9.8375557192951677E-4</v>
      </c>
      <c r="AB675" s="19">
        <f>((VLOOKUP(ROUND($A675 + (AB$9/12),5),'main sheet'!$G:$M, 4, 0) - VLOOKUP(ROUND($A675 + (AB$9/12) + (1/12),5),'main sheet'!$G:$M, 4, 0)) / VLOOKUP(ROUND($A675,5),'main sheet'!$G:$M, 4, 0)) * AB$11</f>
        <v>9.8310466291652294E-4</v>
      </c>
      <c r="AC675" s="19">
        <f>((VLOOKUP(ROUND($A675 + (AC$9/12),5),'main sheet'!$G:$M, 4, 0) - VLOOKUP(ROUND($A675 + (AC$9/12) + (1/12),5),'main sheet'!$G:$M, 4, 0)) / VLOOKUP(ROUND($A675,5),'main sheet'!$G:$M, 4, 0)) * AC$11</f>
        <v>9.824541845818728E-4</v>
      </c>
      <c r="AD675" s="19">
        <f>((VLOOKUP(ROUND($A675 + (AD$9/12),5),'main sheet'!$G:$M, 4, 0) - VLOOKUP(ROUND($A675 + (AD$9/12) + (1/12),5),'main sheet'!$G:$M, 4, 0)) / VLOOKUP(ROUND($A675,5),'main sheet'!$G:$M, 4, 0)) * AD$11</f>
        <v>9.8180413664109728E-4</v>
      </c>
      <c r="AE675" s="19">
        <f>((VLOOKUP(ROUND($A675 + (AE$9/12),5),'main sheet'!$G:$M, 4, 0) - VLOOKUP(ROUND($A675 + (AE$9/12) + (1/12),5),'main sheet'!$G:$M, 4, 0)) / VLOOKUP(ROUND($A675,5),'main sheet'!$G:$M, 4, 0)) * AE$11</f>
        <v>9.8115451880942286E-4</v>
      </c>
      <c r="AF675" s="19">
        <f>((VLOOKUP(ROUND($A675 + (AF$9/12),5),'main sheet'!$G:$M, 4, 0) - VLOOKUP(ROUND($A675 + (AF$9/12) + (1/12),5),'main sheet'!$G:$M, 4, 0)) / VLOOKUP(ROUND($A675,5),'main sheet'!$G:$M, 4, 0)) * AF$11</f>
        <v>9.8050533080177335E-4</v>
      </c>
      <c r="AH675" s="18">
        <f t="shared" si="21"/>
        <v>55.166666666666664</v>
      </c>
      <c r="AI675" s="19">
        <f t="shared" si="22"/>
        <v>2.796054936007945E-2</v>
      </c>
    </row>
    <row r="676" spans="1:35" x14ac:dyDescent="0.3">
      <c r="A676" s="19">
        <v>55.25</v>
      </c>
      <c r="C676" s="19">
        <f>((VLOOKUP(ROUND($A676 + (C$9/12),5),'main sheet'!$G:$M, 4, 0) - VLOOKUP(ROUND($A676 + (C$9/12) + (1/12),5),'main sheet'!$G:$M, 4, 0)) / VLOOKUP(ROUND($A676,5),'main sheet'!$G:$M, 4, 0)) * C$11</f>
        <v>8.8401174847607472E-4</v>
      </c>
      <c r="D676" s="19">
        <f>((VLOOKUP(ROUND($A676 + (D$9/12),5),'main sheet'!$G:$M, 4, 0) - VLOOKUP(ROUND($A676 + (D$9/12) + (1/12),5),'main sheet'!$G:$M, 4, 0)) / VLOOKUP(ROUND($A676,5),'main sheet'!$G:$M, 4, 0)) * D$11</f>
        <v>8.8315417027497894E-4</v>
      </c>
      <c r="E676" s="19">
        <f>((VLOOKUP(ROUND($A676 + (E$9/12),5),'main sheet'!$G:$M, 4, 0) - VLOOKUP(ROUND($A676 + (E$9/12) + (1/12),5),'main sheet'!$G:$M, 4, 0)) / VLOOKUP(ROUND($A676,5),'main sheet'!$G:$M, 4, 0)) * E$11</f>
        <v>8.8229742400894751E-4</v>
      </c>
      <c r="F676" s="19">
        <f>((VLOOKUP(ROUND($A676 + (F$9/12),5),'main sheet'!$G:$M, 4, 0) - VLOOKUP(ROUND($A676 + (F$9/12) + (1/12),5),'main sheet'!$G:$M, 4, 0)) / VLOOKUP(ROUND($A676,5),'main sheet'!$G:$M, 4, 0)) * F$11</f>
        <v>8.8144150887092191E-4</v>
      </c>
      <c r="G676" s="19">
        <f>((VLOOKUP(ROUND($A676 + (G$9/12),5),'main sheet'!$G:$M, 4, 0) - VLOOKUP(ROUND($A676 + (G$9/12) + (1/12),5),'main sheet'!$G:$M, 4, 0)) / VLOOKUP(ROUND($A676,5),'main sheet'!$G:$M, 4, 0)) * G$11</f>
        <v>8.8058642405462642E-4</v>
      </c>
      <c r="H676" s="19">
        <f>((VLOOKUP(ROUND($A676 + (H$9/12),5),'main sheet'!$G:$M, 4, 0) - VLOOKUP(ROUND($A676 + (H$9/12) + (1/12),5),'main sheet'!$G:$M, 4, 0)) / VLOOKUP(ROUND($A676,5),'main sheet'!$G:$M, 4, 0)) * H$11</f>
        <v>8.7973216875456733E-4</v>
      </c>
      <c r="I676" s="19">
        <f>((VLOOKUP(ROUND($A676 + (I$9/12),5),'main sheet'!$G:$M, 4, 0) - VLOOKUP(ROUND($A676 + (I$9/12) + (1/12),5),'main sheet'!$G:$M, 4, 0)) / VLOOKUP(ROUND($A676,5),'main sheet'!$G:$M, 4, 0)) * I$11</f>
        <v>8.7887874216603234E-4</v>
      </c>
      <c r="J676" s="19">
        <f>((VLOOKUP(ROUND($A676 + (J$9/12),5),'main sheet'!$G:$M, 4, 0) - VLOOKUP(ROUND($A676 + (J$9/12) + (1/12),5),'main sheet'!$G:$M, 4, 0)) / VLOOKUP(ROUND($A676,5),'main sheet'!$G:$M, 4, 0)) * J$11</f>
        <v>8.7802614348509009E-4</v>
      </c>
      <c r="K676" s="19">
        <f>((VLOOKUP(ROUND($A676 + (K$9/12),5),'main sheet'!$G:$M, 4, 0) - VLOOKUP(ROUND($A676 + (K$9/12) + (1/12),5),'main sheet'!$G:$M, 4, 0)) / VLOOKUP(ROUND($A676,5),'main sheet'!$G:$M, 4, 0)) * K$11</f>
        <v>9.3508306962111363E-4</v>
      </c>
      <c r="L676" s="19">
        <f>((VLOOKUP(ROUND($A676 + (L$9/12),5),'main sheet'!$G:$M, 4, 0) - VLOOKUP(ROUND($A676 + (L$9/12) + (1/12),5),'main sheet'!$G:$M, 4, 0)) / VLOOKUP(ROUND($A676,5),'main sheet'!$G:$M, 4, 0)) * L$11</f>
        <v>9.341759472237508E-4</v>
      </c>
      <c r="M676" s="19">
        <f>((VLOOKUP(ROUND($A676 + (M$9/12),5),'main sheet'!$G:$M, 4, 0) - VLOOKUP(ROUND($A676 + (M$9/12) + (1/12),5),'main sheet'!$G:$M, 4, 0)) / VLOOKUP(ROUND($A676,5),'main sheet'!$G:$M, 4, 0)) * M$11</f>
        <v>9.3673323948362014E-4</v>
      </c>
      <c r="N676" s="19">
        <f>((VLOOKUP(ROUND($A676 + (N$9/12),5),'main sheet'!$G:$M, 4, 0) - VLOOKUP(ROUND($A676 + (N$9/12) + (1/12),5),'main sheet'!$G:$M, 4, 0)) / VLOOKUP(ROUND($A676,5),'main sheet'!$G:$M, 4, 0)) * N$11</f>
        <v>9.3611344313795995E-4</v>
      </c>
      <c r="O676" s="19">
        <f>((VLOOKUP(ROUND($A676 + (O$9/12),5),'main sheet'!$G:$M, 4, 0) - VLOOKUP(ROUND($A676 + (O$9/12) + (1/12),5),'main sheet'!$G:$M, 4, 0)) / VLOOKUP(ROUND($A676,5),'main sheet'!$G:$M, 4, 0)) * O$11</f>
        <v>9.3549405688521565E-4</v>
      </c>
      <c r="P676" s="19">
        <f>((VLOOKUP(ROUND($A676 + (P$9/12),5),'main sheet'!$G:$M, 4, 0) - VLOOKUP(ROUND($A676 + (P$9/12) + (1/12),5),'main sheet'!$G:$M, 4, 0)) / VLOOKUP(ROUND($A676,5),'main sheet'!$G:$M, 4, 0)) * P$11</f>
        <v>9.348750804535486E-4</v>
      </c>
      <c r="Q676" s="19">
        <f>((VLOOKUP(ROUND($A676 + (Q$9/12),5),'main sheet'!$G:$M, 4, 0) - VLOOKUP(ROUND($A676 + (Q$9/12) + (1/12),5),'main sheet'!$G:$M, 4, 0)) / VLOOKUP(ROUND($A676,5),'main sheet'!$G:$M, 4, 0)) * Q$11</f>
        <v>9.3425651357229521E-4</v>
      </c>
      <c r="R676" s="19">
        <f>((VLOOKUP(ROUND($A676 + (R$9/12),5),'main sheet'!$G:$M, 4, 0) - VLOOKUP(ROUND($A676 + (R$9/12) + (1/12),5),'main sheet'!$G:$M, 4, 0)) / VLOOKUP(ROUND($A676,5),'main sheet'!$G:$M, 4, 0)) * R$11</f>
        <v>9.3363835597047324E-4</v>
      </c>
      <c r="S676" s="19">
        <f>((VLOOKUP(ROUND($A676 + (S$9/12),5),'main sheet'!$G:$M, 4, 0) - VLOOKUP(ROUND($A676 + (S$9/12) + (1/12),5),'main sheet'!$G:$M, 4, 0)) / VLOOKUP(ROUND($A676,5),'main sheet'!$G:$M, 4, 0)) * S$11</f>
        <v>9.3302060737678342E-4</v>
      </c>
      <c r="T676" s="19">
        <f>((VLOOKUP(ROUND($A676 + (T$9/12),5),'main sheet'!$G:$M, 4, 0) - VLOOKUP(ROUND($A676 + (T$9/12) + (1/12),5),'main sheet'!$G:$M, 4, 0)) / VLOOKUP(ROUND($A676,5),'main sheet'!$G:$M, 4, 0)) * T$11</f>
        <v>9.3240326752109886E-4</v>
      </c>
      <c r="U676" s="19">
        <f>((VLOOKUP(ROUND($A676 + (U$9/12),5),'main sheet'!$G:$M, 4, 0) - VLOOKUP(ROUND($A676 + (U$9/12) + (1/12),5),'main sheet'!$G:$M, 4, 0)) / VLOOKUP(ROUND($A676,5),'main sheet'!$G:$M, 4, 0)) * U$11</f>
        <v>9.3178633613297506E-4</v>
      </c>
      <c r="V676" s="19">
        <f>((VLOOKUP(ROUND($A676 + (V$9/12),5),'main sheet'!$G:$M, 4, 0) - VLOOKUP(ROUND($A676 + (V$9/12) + (1/12),5),'main sheet'!$G:$M, 4, 0)) / VLOOKUP(ROUND($A676,5),'main sheet'!$G:$M, 4, 0)) * V$11</f>
        <v>9.3116981294165087E-4</v>
      </c>
      <c r="W676" s="19">
        <f>((VLOOKUP(ROUND($A676 + (W$9/12),5),'main sheet'!$G:$M, 4, 0) - VLOOKUP(ROUND($A676 + (W$9/12) + (1/12),5),'main sheet'!$G:$M, 4, 0)) / VLOOKUP(ROUND($A676,5),'main sheet'!$G:$M, 4, 0)) * W$11</f>
        <v>9.8723717164774395E-4</v>
      </c>
      <c r="X676" s="19">
        <f>((VLOOKUP(ROUND($A676 + (X$9/12),5),'main sheet'!$G:$M, 4, 0) - VLOOKUP(ROUND($A676 + (X$9/12) + (1/12),5),'main sheet'!$G:$M, 4, 0)) / VLOOKUP(ROUND($A676,5),'main sheet'!$G:$M, 4, 0)) * X$11</f>
        <v>9.8658395900903155E-4</v>
      </c>
      <c r="Y676" s="19">
        <f>((VLOOKUP(ROUND($A676 + (Y$9/12),5),'main sheet'!$G:$M, 4, 0) - VLOOKUP(ROUND($A676 + (Y$9/12) + (1/12),5),'main sheet'!$G:$M, 4, 0)) / VLOOKUP(ROUND($A676,5),'main sheet'!$G:$M, 4, 0)) * Y$11</f>
        <v>9.8593117857287242E-4</v>
      </c>
      <c r="Z676" s="19">
        <f>((VLOOKUP(ROUND($A676 + (Z$9/12),5),'main sheet'!$G:$M, 4, 0) - VLOOKUP(ROUND($A676 + (Z$9/12) + (1/12),5),'main sheet'!$G:$M, 4, 0)) / VLOOKUP(ROUND($A676,5),'main sheet'!$G:$M, 4, 0)) * Z$11</f>
        <v>9.8527883005379048E-4</v>
      </c>
      <c r="AA676" s="19">
        <f>((VLOOKUP(ROUND($A676 + (AA$9/12),5),'main sheet'!$G:$M, 4, 0) - VLOOKUP(ROUND($A676 + (AA$9/12) + (1/12),5),'main sheet'!$G:$M, 4, 0)) / VLOOKUP(ROUND($A676,5),'main sheet'!$G:$M, 4, 0)) * AA$11</f>
        <v>9.84626913166005E-4</v>
      </c>
      <c r="AB676" s="19">
        <f>((VLOOKUP(ROUND($A676 + (AB$9/12),5),'main sheet'!$G:$M, 4, 0) - VLOOKUP(ROUND($A676 + (AB$9/12) + (1/12),5),'main sheet'!$G:$M, 4, 0)) / VLOOKUP(ROUND($A676,5),'main sheet'!$G:$M, 4, 0)) * AB$11</f>
        <v>9.8397542762343015E-4</v>
      </c>
      <c r="AC676" s="19">
        <f>((VLOOKUP(ROUND($A676 + (AC$9/12),5),'main sheet'!$G:$M, 4, 0) - VLOOKUP(ROUND($A676 + (AC$9/12) + (1/12),5),'main sheet'!$G:$M, 4, 0)) / VLOOKUP(ROUND($A676,5),'main sheet'!$G:$M, 4, 0)) * AC$11</f>
        <v>9.8332437314115669E-4</v>
      </c>
      <c r="AD676" s="19">
        <f>((VLOOKUP(ROUND($A676 + (AD$9/12),5),'main sheet'!$G:$M, 4, 0) - VLOOKUP(ROUND($A676 + (AD$9/12) + (1/12),5),'main sheet'!$G:$M, 4, 0)) / VLOOKUP(ROUND($A676,5),'main sheet'!$G:$M, 4, 0)) * AD$11</f>
        <v>9.8267374943397049E-4</v>
      </c>
      <c r="AE676" s="19">
        <f>((VLOOKUP(ROUND($A676 + (AE$9/12),5),'main sheet'!$G:$M, 4, 0) - VLOOKUP(ROUND($A676 + (AE$9/12) + (1/12),5),'main sheet'!$G:$M, 4, 0)) / VLOOKUP(ROUND($A676,5),'main sheet'!$G:$M, 4, 0)) * AE$11</f>
        <v>9.8202355621635298E-4</v>
      </c>
      <c r="AF676" s="19">
        <f>((VLOOKUP(ROUND($A676 + (AF$9/12),5),'main sheet'!$G:$M, 4, 0) - VLOOKUP(ROUND($A676 + (AF$9/12) + (1/12),5),'main sheet'!$G:$M, 4, 0)) / VLOOKUP(ROUND($A676,5),'main sheet'!$G:$M, 4, 0)) * AF$11</f>
        <v>9.8137379320396042E-4</v>
      </c>
      <c r="AH676" s="18">
        <f t="shared" si="21"/>
        <v>55.25</v>
      </c>
      <c r="AI676" s="19">
        <f t="shared" si="22"/>
        <v>2.8099907012480038E-2</v>
      </c>
    </row>
    <row r="677" spans="1:35" x14ac:dyDescent="0.3">
      <c r="A677" s="19">
        <v>55.333333333333336</v>
      </c>
      <c r="C677" s="19">
        <f>((VLOOKUP(ROUND($A677 + (C$9/12),5),'main sheet'!$G:$M, 4, 0) - VLOOKUP(ROUND($A677 + (C$9/12) + (1/12),5),'main sheet'!$G:$M, 4, 0)) / VLOOKUP(ROUND($A677,5),'main sheet'!$G:$M, 4, 0)) * C$11</f>
        <v>8.8479543781179513E-4</v>
      </c>
      <c r="D677" s="19">
        <f>((VLOOKUP(ROUND($A677 + (D$9/12),5),'main sheet'!$G:$M, 4, 0) - VLOOKUP(ROUND($A677 + (D$9/12) + (1/12),5),'main sheet'!$G:$M, 4, 0)) / VLOOKUP(ROUND($A677,5),'main sheet'!$G:$M, 4, 0)) * D$11</f>
        <v>8.839370993550897E-4</v>
      </c>
      <c r="E677" s="19">
        <f>((VLOOKUP(ROUND($A677 + (E$9/12),5),'main sheet'!$G:$M, 4, 0) - VLOOKUP(ROUND($A677 + (E$9/12) + (1/12),5),'main sheet'!$G:$M, 4, 0)) / VLOOKUP(ROUND($A677,5),'main sheet'!$G:$M, 4, 0)) * E$11</f>
        <v>8.8307959357097128E-4</v>
      </c>
      <c r="F677" s="19">
        <f>((VLOOKUP(ROUND($A677 + (F$9/12),5),'main sheet'!$G:$M, 4, 0) - VLOOKUP(ROUND($A677 + (F$9/12) + (1/12),5),'main sheet'!$G:$M, 4, 0)) / VLOOKUP(ROUND($A677,5),'main sheet'!$G:$M, 4, 0)) * F$11</f>
        <v>8.822229196516658E-4</v>
      </c>
      <c r="G677" s="19">
        <f>((VLOOKUP(ROUND($A677 + (G$9/12),5),'main sheet'!$G:$M, 4, 0) - VLOOKUP(ROUND($A677 + (G$9/12) + (1/12),5),'main sheet'!$G:$M, 4, 0)) / VLOOKUP(ROUND($A677,5),'main sheet'!$G:$M, 4, 0)) * G$11</f>
        <v>8.8136707679018281E-4</v>
      </c>
      <c r="H677" s="19">
        <f>((VLOOKUP(ROUND($A677 + (H$9/12),5),'main sheet'!$G:$M, 4, 0) - VLOOKUP(ROUND($A677 + (H$9/12) + (1/12),5),'main sheet'!$G:$M, 4, 0)) / VLOOKUP(ROUND($A677,5),'main sheet'!$G:$M, 4, 0)) * H$11</f>
        <v>8.8051206418031434E-4</v>
      </c>
      <c r="I677" s="19">
        <f>((VLOOKUP(ROUND($A677 + (I$9/12),5),'main sheet'!$G:$M, 4, 0) - VLOOKUP(ROUND($A677 + (I$9/12) + (1/12),5),'main sheet'!$G:$M, 4, 0)) / VLOOKUP(ROUND($A677,5),'main sheet'!$G:$M, 4, 0)) * I$11</f>
        <v>8.7965788101663502E-4</v>
      </c>
      <c r="J677" s="19">
        <f>((VLOOKUP(ROUND($A677 + (J$9/12),5),'main sheet'!$G:$M, 4, 0) - VLOOKUP(ROUND($A677 + (J$9/12) + (1/12),5),'main sheet'!$G:$M, 4, 0)) / VLOOKUP(ROUND($A677,5),'main sheet'!$G:$M, 4, 0)) * J$11</f>
        <v>9.3682084263748029E-4</v>
      </c>
      <c r="K677" s="19">
        <f>((VLOOKUP(ROUND($A677 + (K$9/12),5),'main sheet'!$G:$M, 4, 0) - VLOOKUP(ROUND($A677 + (K$9/12) + (1/12),5),'main sheet'!$G:$M, 4, 0)) / VLOOKUP(ROUND($A677,5),'main sheet'!$G:$M, 4, 0)) * K$11</f>
        <v>9.3591203442965217E-4</v>
      </c>
      <c r="L677" s="19">
        <f>((VLOOKUP(ROUND($A677 + (L$9/12),5),'main sheet'!$G:$M, 4, 0) - VLOOKUP(ROUND($A677 + (L$9/12) + (1/12),5),'main sheet'!$G:$M, 4, 0)) / VLOOKUP(ROUND($A677,5),'main sheet'!$G:$M, 4, 0)) * L$11</f>
        <v>9.3500410785469395E-4</v>
      </c>
      <c r="M677" s="19">
        <f>((VLOOKUP(ROUND($A677 + (M$9/12),5),'main sheet'!$G:$M, 4, 0) - VLOOKUP(ROUND($A677 + (M$9/12) + (1/12),5),'main sheet'!$G:$M, 4, 0)) / VLOOKUP(ROUND($A677,5),'main sheet'!$G:$M, 4, 0)) * M$11</f>
        <v>9.3756366719169467E-4</v>
      </c>
      <c r="N677" s="19">
        <f>((VLOOKUP(ROUND($A677 + (N$9/12),5),'main sheet'!$G:$M, 4, 0) - VLOOKUP(ROUND($A677 + (N$9/12) + (1/12),5),'main sheet'!$G:$M, 4, 0)) / VLOOKUP(ROUND($A677,5),'main sheet'!$G:$M, 4, 0)) * N$11</f>
        <v>9.3694332138768131E-4</v>
      </c>
      <c r="O677" s="19">
        <f>((VLOOKUP(ROUND($A677 + (O$9/12),5),'main sheet'!$G:$M, 4, 0) - VLOOKUP(ROUND($A677 + (O$9/12) + (1/12),5),'main sheet'!$G:$M, 4, 0)) / VLOOKUP(ROUND($A677,5),'main sheet'!$G:$M, 4, 0)) * O$11</f>
        <v>9.3632338603963892E-4</v>
      </c>
      <c r="P677" s="19">
        <f>((VLOOKUP(ROUND($A677 + (P$9/12),5),'main sheet'!$G:$M, 4, 0) - VLOOKUP(ROUND($A677 + (P$9/12) + (1/12),5),'main sheet'!$G:$M, 4, 0)) / VLOOKUP(ROUND($A677,5),'main sheet'!$G:$M, 4, 0)) * P$11</f>
        <v>9.3570386087648422E-4</v>
      </c>
      <c r="Q677" s="19">
        <f>((VLOOKUP(ROUND($A677 + (Q$9/12),5),'main sheet'!$G:$M, 4, 0) - VLOOKUP(ROUND($A677 + (Q$9/12) + (1/12),5),'main sheet'!$G:$M, 4, 0)) / VLOOKUP(ROUND($A677,5),'main sheet'!$G:$M, 4, 0)) * Q$11</f>
        <v>9.3508474562681548E-4</v>
      </c>
      <c r="R677" s="19">
        <f>((VLOOKUP(ROUND($A677 + (R$9/12),5),'main sheet'!$G:$M, 4, 0) - VLOOKUP(ROUND($A677 + (R$9/12) + (1/12),5),'main sheet'!$G:$M, 4, 0)) / VLOOKUP(ROUND($A677,5),'main sheet'!$G:$M, 4, 0)) * R$11</f>
        <v>9.34466040018913E-4</v>
      </c>
      <c r="S677" s="19">
        <f>((VLOOKUP(ROUND($A677 + (S$9/12),5),'main sheet'!$G:$M, 4, 0) - VLOOKUP(ROUND($A677 + (S$9/12) + (1/12),5),'main sheet'!$G:$M, 4, 0)) / VLOOKUP(ROUND($A677,5),'main sheet'!$G:$M, 4, 0)) * S$11</f>
        <v>9.3384774378223157E-4</v>
      </c>
      <c r="T677" s="19">
        <f>((VLOOKUP(ROUND($A677 + (T$9/12),5),'main sheet'!$G:$M, 4, 0) - VLOOKUP(ROUND($A677 + (T$9/12) + (1/12),5),'main sheet'!$G:$M, 4, 0)) / VLOOKUP(ROUND($A677,5),'main sheet'!$G:$M, 4, 0)) * T$11</f>
        <v>9.3322985664590736E-4</v>
      </c>
      <c r="U677" s="19">
        <f>((VLOOKUP(ROUND($A677 + (U$9/12),5),'main sheet'!$G:$M, 4, 0) - VLOOKUP(ROUND($A677 + (U$9/12) + (1/12),5),'main sheet'!$G:$M, 4, 0)) / VLOOKUP(ROUND($A677,5),'main sheet'!$G:$M, 4, 0)) * U$11</f>
        <v>9.3261237833876015E-4</v>
      </c>
      <c r="V677" s="19">
        <f>((VLOOKUP(ROUND($A677 + (V$9/12),5),'main sheet'!$G:$M, 4, 0) - VLOOKUP(ROUND($A677 + (V$9/12) + (1/12),5),'main sheet'!$G:$M, 4, 0)) / VLOOKUP(ROUND($A677,5),'main sheet'!$G:$M, 4, 0)) * V$11</f>
        <v>9.8876659642372538E-4</v>
      </c>
      <c r="W677" s="19">
        <f>((VLOOKUP(ROUND($A677 + (W$9/12),5),'main sheet'!$G:$M, 4, 0) - VLOOKUP(ROUND($A677 + (W$9/12) + (1/12),5),'main sheet'!$G:$M, 4, 0)) / VLOOKUP(ROUND($A677,5),'main sheet'!$G:$M, 4, 0)) * W$11</f>
        <v>9.8811237183001163E-4</v>
      </c>
      <c r="X677" s="19">
        <f>((VLOOKUP(ROUND($A677 + (X$9/12),5),'main sheet'!$G:$M, 4, 0) - VLOOKUP(ROUND($A677 + (X$9/12) + (1/12),5),'main sheet'!$G:$M, 4, 0)) / VLOOKUP(ROUND($A677,5),'main sheet'!$G:$M, 4, 0)) * X$11</f>
        <v>9.8745858010841755E-4</v>
      </c>
      <c r="Y677" s="19">
        <f>((VLOOKUP(ROUND($A677 + (Y$9/12),5),'main sheet'!$G:$M, 4, 0) - VLOOKUP(ROUND($A677 + (Y$9/12) + (1/12),5),'main sheet'!$G:$M, 4, 0)) / VLOOKUP(ROUND($A677,5),'main sheet'!$G:$M, 4, 0)) * Y$11</f>
        <v>9.8680522097302557E-4</v>
      </c>
      <c r="Z677" s="19">
        <f>((VLOOKUP(ROUND($A677 + (Z$9/12),5),'main sheet'!$G:$M, 4, 0) - VLOOKUP(ROUND($A677 + (Z$9/12) + (1/12),5),'main sheet'!$G:$M, 4, 0)) / VLOOKUP(ROUND($A677,5),'main sheet'!$G:$M, 4, 0)) * Z$11</f>
        <v>9.8615229413761174E-4</v>
      </c>
      <c r="AA677" s="19">
        <f>((VLOOKUP(ROUND($A677 + (AA$9/12),5),'main sheet'!$G:$M, 4, 0) - VLOOKUP(ROUND($A677 + (AA$9/12) + (1/12),5),'main sheet'!$G:$M, 4, 0)) / VLOOKUP(ROUND($A677,5),'main sheet'!$G:$M, 4, 0)) * AA$11</f>
        <v>9.8549979931564723E-4</v>
      </c>
      <c r="AB677" s="19">
        <f>((VLOOKUP(ROUND($A677 + (AB$9/12),5),'main sheet'!$G:$M, 4, 0) - VLOOKUP(ROUND($A677 + (AB$9/12) + (1/12),5),'main sheet'!$G:$M, 4, 0)) / VLOOKUP(ROUND($A677,5),'main sheet'!$G:$M, 4, 0)) * AB$11</f>
        <v>9.8484773622178152E-4</v>
      </c>
      <c r="AC677" s="19">
        <f>((VLOOKUP(ROUND($A677 + (AC$9/12),5),'main sheet'!$G:$M, 4, 0) - VLOOKUP(ROUND($A677 + (AC$9/12) + (1/12),5),'main sheet'!$G:$M, 4, 0)) / VLOOKUP(ROUND($A677,5),'main sheet'!$G:$M, 4, 0)) * AC$11</f>
        <v>9.8419610457035835E-4</v>
      </c>
      <c r="AD677" s="19">
        <f>((VLOOKUP(ROUND($A677 + (AD$9/12),5),'main sheet'!$G:$M, 4, 0) - VLOOKUP(ROUND($A677 + (AD$9/12) + (1/12),5),'main sheet'!$G:$M, 4, 0)) / VLOOKUP(ROUND($A677,5),'main sheet'!$G:$M, 4, 0)) * AD$11</f>
        <v>9.83544904075417E-4</v>
      </c>
      <c r="AE677" s="19">
        <f>((VLOOKUP(ROUND($A677 + (AE$9/12),5),'main sheet'!$G:$M, 4, 0) - VLOOKUP(ROUND($A677 + (AE$9/12) + (1/12),5),'main sheet'!$G:$M, 4, 0)) / VLOOKUP(ROUND($A677,5),'main sheet'!$G:$M, 4, 0)) * AE$11</f>
        <v>9.8289413445217335E-4</v>
      </c>
      <c r="AF677" s="19">
        <f>((VLOOKUP(ROUND($A677 + (AF$9/12),5),'main sheet'!$G:$M, 4, 0) - VLOOKUP(ROUND($A677 + (AF$9/12) + (1/12),5),'main sheet'!$G:$M, 4, 0)) / VLOOKUP(ROUND($A677,5),'main sheet'!$G:$M, 4, 0)) * AF$11</f>
        <v>9.8224379541553774E-4</v>
      </c>
      <c r="AH677" s="18">
        <f t="shared" si="21"/>
        <v>55.333333333333336</v>
      </c>
      <c r="AI677" s="19">
        <f t="shared" si="22"/>
        <v>2.8239605594730308E-2</v>
      </c>
    </row>
    <row r="678" spans="1:35" x14ac:dyDescent="0.3">
      <c r="A678" s="19">
        <v>55.416666666666664</v>
      </c>
      <c r="C678" s="19">
        <f>((VLOOKUP(ROUND($A678 + (C$9/12),5),'main sheet'!$G:$M, 4, 0) - VLOOKUP(ROUND($A678 + (C$9/12) + (1/12),5),'main sheet'!$G:$M, 4, 0)) / VLOOKUP(ROUND($A678,5),'main sheet'!$G:$M, 4, 0)) * C$11</f>
        <v>8.8558051788452516E-4</v>
      </c>
      <c r="D678" s="19">
        <f>((VLOOKUP(ROUND($A678 + (D$9/12),5),'main sheet'!$G:$M, 4, 0) - VLOOKUP(ROUND($A678 + (D$9/12) + (1/12),5),'main sheet'!$G:$M, 4, 0)) / VLOOKUP(ROUND($A678,5),'main sheet'!$G:$M, 4, 0)) * D$11</f>
        <v>8.8472141782305858E-4</v>
      </c>
      <c r="E678" s="19">
        <f>((VLOOKUP(ROUND($A678 + (E$9/12),5),'main sheet'!$G:$M, 4, 0) - VLOOKUP(ROUND($A678 + (E$9/12) + (1/12),5),'main sheet'!$G:$M, 4, 0)) / VLOOKUP(ROUND($A678,5),'main sheet'!$G:$M, 4, 0)) * E$11</f>
        <v>8.8386315117301045E-4</v>
      </c>
      <c r="F678" s="19">
        <f>((VLOOKUP(ROUND($A678 + (F$9/12),5),'main sheet'!$G:$M, 4, 0) - VLOOKUP(ROUND($A678 + (F$9/12) + (1/12),5),'main sheet'!$G:$M, 4, 0)) / VLOOKUP(ROUND($A678,5),'main sheet'!$G:$M, 4, 0)) * F$11</f>
        <v>8.8300571712589E-4</v>
      </c>
      <c r="G678" s="19">
        <f>((VLOOKUP(ROUND($A678 + (G$9/12),5),'main sheet'!$G:$M, 4, 0) - VLOOKUP(ROUND($A678 + (G$9/12) + (1/12),5),'main sheet'!$G:$M, 4, 0)) / VLOOKUP(ROUND($A678,5),'main sheet'!$G:$M, 4, 0)) * G$11</f>
        <v>8.8214911487399057E-4</v>
      </c>
      <c r="H678" s="19">
        <f>((VLOOKUP(ROUND($A678 + (H$9/12),5),'main sheet'!$G:$M, 4, 0) - VLOOKUP(ROUND($A678 + (H$9/12) + (1/12),5),'main sheet'!$G:$M, 4, 0)) / VLOOKUP(ROUND($A678,5),'main sheet'!$G:$M, 4, 0)) * H$11</f>
        <v>8.8129334361038906E-4</v>
      </c>
      <c r="I678" s="19">
        <f>((VLOOKUP(ROUND($A678 + (I$9/12),5),'main sheet'!$G:$M, 4, 0) - VLOOKUP(ROUND($A678 + (I$9/12) + (1/12),5),'main sheet'!$G:$M, 4, 0)) / VLOOKUP(ROUND($A678,5),'main sheet'!$G:$M, 4, 0)) * I$11</f>
        <v>9.3856258278242398E-4</v>
      </c>
      <c r="J678" s="19">
        <f>((VLOOKUP(ROUND($A678 + (J$9/12),5),'main sheet'!$G:$M, 4, 0) - VLOOKUP(ROUND($A678 + (J$9/12) + (1/12),5),'main sheet'!$G:$M, 4, 0)) / VLOOKUP(ROUND($A678,5),'main sheet'!$G:$M, 4, 0)) * J$11</f>
        <v>9.3765208491562626E-4</v>
      </c>
      <c r="K678" s="19">
        <f>((VLOOKUP(ROUND($A678 + (K$9/12),5),'main sheet'!$G:$M, 4, 0) - VLOOKUP(ROUND($A678 + (K$9/12) + (1/12),5),'main sheet'!$G:$M, 4, 0)) / VLOOKUP(ROUND($A678,5),'main sheet'!$G:$M, 4, 0)) * K$11</f>
        <v>9.3674247032083302E-4</v>
      </c>
      <c r="L678" s="19">
        <f>((VLOOKUP(ROUND($A678 + (L$9/12),5),'main sheet'!$G:$M, 4, 0) - VLOOKUP(ROUND($A678 + (L$9/12) + (1/12),5),'main sheet'!$G:$M, 4, 0)) / VLOOKUP(ROUND($A678,5),'main sheet'!$G:$M, 4, 0)) * L$11</f>
        <v>9.3583373814168196E-4</v>
      </c>
      <c r="M678" s="19">
        <f>((VLOOKUP(ROUND($A678 + (M$9/12),5),'main sheet'!$G:$M, 4, 0) - VLOOKUP(ROUND($A678 + (M$9/12) + (1/12),5),'main sheet'!$G:$M, 4, 0)) / VLOOKUP(ROUND($A678,5),'main sheet'!$G:$M, 4, 0)) * M$11</f>
        <v>9.383955685789751E-4</v>
      </c>
      <c r="N678" s="19">
        <f>((VLOOKUP(ROUND($A678 + (N$9/12),5),'main sheet'!$G:$M, 4, 0) - VLOOKUP(ROUND($A678 + (N$9/12) + (1/12),5),'main sheet'!$G:$M, 4, 0)) / VLOOKUP(ROUND($A678,5),'main sheet'!$G:$M, 4, 0)) * N$11</f>
        <v>9.3777467234103956E-4</v>
      </c>
      <c r="O678" s="19">
        <f>((VLOOKUP(ROUND($A678 + (O$9/12),5),'main sheet'!$G:$M, 4, 0) - VLOOKUP(ROUND($A678 + (O$9/12) + (1/12),5),'main sheet'!$G:$M, 4, 0)) / VLOOKUP(ROUND($A678,5),'main sheet'!$G:$M, 4, 0)) * O$11</f>
        <v>9.3715418692377186E-4</v>
      </c>
      <c r="P678" s="19">
        <f>((VLOOKUP(ROUND($A678 + (P$9/12),5),'main sheet'!$G:$M, 4, 0) - VLOOKUP(ROUND($A678 + (P$9/12) + (1/12),5),'main sheet'!$G:$M, 4, 0)) / VLOOKUP(ROUND($A678,5),'main sheet'!$G:$M, 4, 0)) * P$11</f>
        <v>9.3653411205534909E-4</v>
      </c>
      <c r="Q678" s="19">
        <f>((VLOOKUP(ROUND($A678 + (Q$9/12),5),'main sheet'!$G:$M, 4, 0) - VLOOKUP(ROUND($A678 + (Q$9/12) + (1/12),5),'main sheet'!$G:$M, 4, 0)) / VLOOKUP(ROUND($A678,5),'main sheet'!$G:$M, 4, 0)) * Q$11</f>
        <v>9.3591444746363118E-4</v>
      </c>
      <c r="R678" s="19">
        <f>((VLOOKUP(ROUND($A678 + (R$9/12),5),'main sheet'!$G:$M, 4, 0) - VLOOKUP(ROUND($A678 + (R$9/12) + (1/12),5),'main sheet'!$G:$M, 4, 0)) / VLOOKUP(ROUND($A678,5),'main sheet'!$G:$M, 4, 0)) * R$11</f>
        <v>9.3529519287765303E-4</v>
      </c>
      <c r="S678" s="19">
        <f>((VLOOKUP(ROUND($A678 + (S$9/12),5),'main sheet'!$G:$M, 4, 0) - VLOOKUP(ROUND($A678 + (S$9/12) + (1/12),5),'main sheet'!$G:$M, 4, 0)) / VLOOKUP(ROUND($A678,5),'main sheet'!$G:$M, 4, 0)) * S$11</f>
        <v>9.346763480261312E-4</v>
      </c>
      <c r="T678" s="19">
        <f>((VLOOKUP(ROUND($A678 + (T$9/12),5),'main sheet'!$G:$M, 4, 0) - VLOOKUP(ROUND($A678 + (T$9/12) + (1/12),5),'main sheet'!$G:$M, 4, 0)) / VLOOKUP(ROUND($A678,5),'main sheet'!$G:$M, 4, 0)) * T$11</f>
        <v>9.3405791263746491E-4</v>
      </c>
      <c r="U678" s="19">
        <f>((VLOOKUP(ROUND($A678 + (U$9/12),5),'main sheet'!$G:$M, 4, 0) - VLOOKUP(ROUND($A678 + (U$9/12) + (1/12),5),'main sheet'!$G:$M, 4, 0)) / VLOOKUP(ROUND($A678,5),'main sheet'!$G:$M, 4, 0)) * U$11</f>
        <v>9.9029916886404648E-4</v>
      </c>
      <c r="V678" s="19">
        <f>((VLOOKUP(ROUND($A678 + (V$9/12),5),'main sheet'!$G:$M, 4, 0) - VLOOKUP(ROUND($A678 + (V$9/12) + (1/12),5),'main sheet'!$G:$M, 4, 0)) / VLOOKUP(ROUND($A678,5),'main sheet'!$G:$M, 4, 0)) * V$11</f>
        <v>9.8964393023265578E-4</v>
      </c>
      <c r="W678" s="19">
        <f>((VLOOKUP(ROUND($A678 + (W$9/12),5),'main sheet'!$G:$M, 4, 0) - VLOOKUP(ROUND($A678 + (W$9/12) + (1/12),5),'main sheet'!$G:$M, 4, 0)) / VLOOKUP(ROUND($A678,5),'main sheet'!$G:$M, 4, 0)) * W$11</f>
        <v>9.8898912514433024E-4</v>
      </c>
      <c r="X678" s="19">
        <f>((VLOOKUP(ROUND($A678 + (X$9/12),5),'main sheet'!$G:$M, 4, 0) - VLOOKUP(ROUND($A678 + (X$9/12) + (1/12),5),'main sheet'!$G:$M, 4, 0)) / VLOOKUP(ROUND($A678,5),'main sheet'!$G:$M, 4, 0)) * X$11</f>
        <v>9.8833475331270822E-4</v>
      </c>
      <c r="Y678" s="19">
        <f>((VLOOKUP(ROUND($A678 + (Y$9/12),5),'main sheet'!$G:$M, 4, 0) - VLOOKUP(ROUND($A678 + (Y$9/12) + (1/12),5),'main sheet'!$G:$M, 4, 0)) / VLOOKUP(ROUND($A678,5),'main sheet'!$G:$M, 4, 0)) * Y$11</f>
        <v>9.8768081445112232E-4</v>
      </c>
      <c r="Z678" s="19">
        <f>((VLOOKUP(ROUND($A678 + (Z$9/12),5),'main sheet'!$G:$M, 4, 0) - VLOOKUP(ROUND($A678 + (Z$9/12) + (1/12),5),'main sheet'!$G:$M, 4, 0)) / VLOOKUP(ROUND($A678,5),'main sheet'!$G:$M, 4, 0)) * Z$11</f>
        <v>9.8702730827260007E-4</v>
      </c>
      <c r="AA678" s="19">
        <f>((VLOOKUP(ROUND($A678 + (AA$9/12),5),'main sheet'!$G:$M, 4, 0) - VLOOKUP(ROUND($A678 + (AA$9/12) + (1/12),5),'main sheet'!$G:$M, 4, 0)) / VLOOKUP(ROUND($A678,5),'main sheet'!$G:$M, 4, 0)) * AA$11</f>
        <v>9.8637423449134793E-4</v>
      </c>
      <c r="AB678" s="19">
        <f>((VLOOKUP(ROUND($A678 + (AB$9/12),5),'main sheet'!$G:$M, 4, 0) - VLOOKUP(ROUND($A678 + (AB$9/12) + (1/12),5),'main sheet'!$G:$M, 4, 0)) / VLOOKUP(ROUND($A678,5),'main sheet'!$G:$M, 4, 0)) * AB$11</f>
        <v>9.8572159282126707E-4</v>
      </c>
      <c r="AC678" s="19">
        <f>((VLOOKUP(ROUND($A678 + (AC$9/12),5),'main sheet'!$G:$M, 4, 0) - VLOOKUP(ROUND($A678 + (AC$9/12) + (1/12),5),'main sheet'!$G:$M, 4, 0)) / VLOOKUP(ROUND($A678,5),'main sheet'!$G:$M, 4, 0)) * AC$11</f>
        <v>9.8506938297595443E-4</v>
      </c>
      <c r="AD678" s="19">
        <f>((VLOOKUP(ROUND($A678 + (AD$9/12),5),'main sheet'!$G:$M, 4, 0) - VLOOKUP(ROUND($A678 + (AD$9/12) + (1/12),5),'main sheet'!$G:$M, 4, 0)) / VLOOKUP(ROUND($A678,5),'main sheet'!$G:$M, 4, 0)) * AD$11</f>
        <v>9.844176046701833E-4</v>
      </c>
      <c r="AE678" s="19">
        <f>((VLOOKUP(ROUND($A678 + (AE$9/12),5),'main sheet'!$G:$M, 4, 0) - VLOOKUP(ROUND($A678 + (AE$9/12) + (1/12),5),'main sheet'!$G:$M, 4, 0)) / VLOOKUP(ROUND($A678,5),'main sheet'!$G:$M, 4, 0)) * AE$11</f>
        <v>9.8376625761842232E-4</v>
      </c>
      <c r="AF678" s="19">
        <f>((VLOOKUP(ROUND($A678 + (AF$9/12),5),'main sheet'!$G:$M, 4, 0) - VLOOKUP(ROUND($A678 + (AF$9/12) + (1/12),5),'main sheet'!$G:$M, 4, 0)) / VLOOKUP(ROUND($A678,5),'main sheet'!$G:$M, 4, 0)) * AF$11</f>
        <v>9.8311534153483634E-4</v>
      </c>
      <c r="AH678" s="18">
        <f t="shared" si="21"/>
        <v>55.416666666666664</v>
      </c>
      <c r="AI678" s="19">
        <f t="shared" si="22"/>
        <v>2.8379646093944923E-2</v>
      </c>
    </row>
    <row r="679" spans="1:35" x14ac:dyDescent="0.3">
      <c r="A679" s="19">
        <v>55.5</v>
      </c>
      <c r="C679" s="19">
        <f>((VLOOKUP(ROUND($A679 + (C$9/12),5),'main sheet'!$G:$M, 4, 0) - VLOOKUP(ROUND($A679 + (C$9/12) + (1/12),5),'main sheet'!$G:$M, 4, 0)) / VLOOKUP(ROUND($A679,5),'main sheet'!$G:$M, 4, 0)) * C$11</f>
        <v>8.8636699239956051E-4</v>
      </c>
      <c r="D679" s="19">
        <f>((VLOOKUP(ROUND($A679 + (D$9/12),5),'main sheet'!$G:$M, 4, 0) - VLOOKUP(ROUND($A679 + (D$9/12) + (1/12),5),'main sheet'!$G:$M, 4, 0)) / VLOOKUP(ROUND($A679,5),'main sheet'!$G:$M, 4, 0)) * D$11</f>
        <v>8.8550712938058687E-4</v>
      </c>
      <c r="E679" s="19">
        <f>((VLOOKUP(ROUND($A679 + (E$9/12),5),'main sheet'!$G:$M, 4, 0) - VLOOKUP(ROUND($A679 + (E$9/12) + (1/12),5),'main sheet'!$G:$M, 4, 0)) / VLOOKUP(ROUND($A679,5),'main sheet'!$G:$M, 4, 0)) * E$11</f>
        <v>8.8464810051317551E-4</v>
      </c>
      <c r="F679" s="19">
        <f>((VLOOKUP(ROUND($A679 + (F$9/12),5),'main sheet'!$G:$M, 4, 0) - VLOOKUP(ROUND($A679 + (F$9/12) + (1/12),5),'main sheet'!$G:$M, 4, 0)) / VLOOKUP(ROUND($A679,5),'main sheet'!$G:$M, 4, 0)) * F$11</f>
        <v>8.8378990498811727E-4</v>
      </c>
      <c r="G679" s="19">
        <f>((VLOOKUP(ROUND($A679 + (G$9/12),5),'main sheet'!$G:$M, 4, 0) - VLOOKUP(ROUND($A679 + (G$9/12) + (1/12),5),'main sheet'!$G:$M, 4, 0)) / VLOOKUP(ROUND($A679,5),'main sheet'!$G:$M, 4, 0)) * G$11</f>
        <v>8.8293254199698864E-4</v>
      </c>
      <c r="H679" s="19">
        <f>((VLOOKUP(ROUND($A679 + (H$9/12),5),'main sheet'!$G:$M, 4, 0) - VLOOKUP(ROUND($A679 + (H$9/12) + (1/12),5),'main sheet'!$G:$M, 4, 0)) / VLOOKUP(ROUND($A679,5),'main sheet'!$G:$M, 4, 0)) * H$11</f>
        <v>9.4030830148389161E-4</v>
      </c>
      <c r="I679" s="19">
        <f>((VLOOKUP(ROUND($A679 + (I$9/12),5),'main sheet'!$G:$M, 4, 0) - VLOOKUP(ROUND($A679 + (I$9/12) + (1/12),5),'main sheet'!$G:$M, 4, 0)) / VLOOKUP(ROUND($A679,5),'main sheet'!$G:$M, 4, 0)) * I$11</f>
        <v>9.3939611009853392E-4</v>
      </c>
      <c r="J679" s="19">
        <f>((VLOOKUP(ROUND($A679 + (J$9/12),5),'main sheet'!$G:$M, 4, 0) - VLOOKUP(ROUND($A679 + (J$9/12) + (1/12),5),'main sheet'!$G:$M, 4, 0)) / VLOOKUP(ROUND($A679,5),'main sheet'!$G:$M, 4, 0)) * J$11</f>
        <v>9.3848480362805934E-4</v>
      </c>
      <c r="K679" s="19">
        <f>((VLOOKUP(ROUND($A679 + (K$9/12),5),'main sheet'!$G:$M, 4, 0) - VLOOKUP(ROUND($A679 + (K$9/12) + (1/12),5),'main sheet'!$G:$M, 4, 0)) / VLOOKUP(ROUND($A679,5),'main sheet'!$G:$M, 4, 0)) * K$11</f>
        <v>9.3757438121451259E-4</v>
      </c>
      <c r="L679" s="19">
        <f>((VLOOKUP(ROUND($A679 + (L$9/12),5),'main sheet'!$G:$M, 4, 0) - VLOOKUP(ROUND($A679 + (L$9/12) + (1/12),5),'main sheet'!$G:$M, 4, 0)) / VLOOKUP(ROUND($A679,5),'main sheet'!$G:$M, 4, 0)) * L$11</f>
        <v>9.3666484200027162E-4</v>
      </c>
      <c r="M679" s="19">
        <f>((VLOOKUP(ROUND($A679 + (M$9/12),5),'main sheet'!$G:$M, 4, 0) - VLOOKUP(ROUND($A679 + (M$9/12) + (1/12),5),'main sheet'!$G:$M, 4, 0)) / VLOOKUP(ROUND($A679,5),'main sheet'!$G:$M, 4, 0)) * M$11</f>
        <v>9.3922894757123769E-4</v>
      </c>
      <c r="N679" s="19">
        <f>((VLOOKUP(ROUND($A679 + (N$9/12),5),'main sheet'!$G:$M, 4, 0) - VLOOKUP(ROUND($A679 + (N$9/12) + (1/12),5),'main sheet'!$G:$M, 4, 0)) / VLOOKUP(ROUND($A679,5),'main sheet'!$G:$M, 4, 0)) * N$11</f>
        <v>9.3860749992221045E-4</v>
      </c>
      <c r="O679" s="19">
        <f>((VLOOKUP(ROUND($A679 + (O$9/12),5),'main sheet'!$G:$M, 4, 0) - VLOOKUP(ROUND($A679 + (O$9/12) + (1/12),5),'main sheet'!$G:$M, 4, 0)) / VLOOKUP(ROUND($A679,5),'main sheet'!$G:$M, 4, 0)) * O$11</f>
        <v>9.3798646345869614E-4</v>
      </c>
      <c r="P679" s="19">
        <f>((VLOOKUP(ROUND($A679 + (P$9/12),5),'main sheet'!$G:$M, 4, 0) - VLOOKUP(ROUND($A679 + (P$9/12) + (1/12),5),'main sheet'!$G:$M, 4, 0)) / VLOOKUP(ROUND($A679,5),'main sheet'!$G:$M, 4, 0)) * P$11</f>
        <v>9.3736583790813221E-4</v>
      </c>
      <c r="Q679" s="19">
        <f>((VLOOKUP(ROUND($A679 + (Q$9/12),5),'main sheet'!$G:$M, 4, 0) - VLOOKUP(ROUND($A679 + (Q$9/12) + (1/12),5),'main sheet'!$G:$M, 4, 0)) / VLOOKUP(ROUND($A679,5),'main sheet'!$G:$M, 4, 0)) * Q$11</f>
        <v>9.3674562299913395E-4</v>
      </c>
      <c r="R679" s="19">
        <f>((VLOOKUP(ROUND($A679 + (R$9/12),5),'main sheet'!$G:$M, 4, 0) - VLOOKUP(ROUND($A679 + (R$9/12) + (1/12),5),'main sheet'!$G:$M, 4, 0)) / VLOOKUP(ROUND($A679,5),'main sheet'!$G:$M, 4, 0)) * R$11</f>
        <v>9.3612581845999693E-4</v>
      </c>
      <c r="S679" s="19">
        <f>((VLOOKUP(ROUND($A679 + (S$9/12),5),'main sheet'!$G:$M, 4, 0) - VLOOKUP(ROUND($A679 + (S$9/12) + (1/12),5),'main sheet'!$G:$M, 4, 0)) / VLOOKUP(ROUND($A679,5),'main sheet'!$G:$M, 4, 0)) * S$11</f>
        <v>9.3550642401869929E-4</v>
      </c>
      <c r="T679" s="19">
        <f>((VLOOKUP(ROUND($A679 + (T$9/12),5),'main sheet'!$G:$M, 4, 0) - VLOOKUP(ROUND($A679 + (T$9/12) + (1/12),5),'main sheet'!$G:$M, 4, 0)) / VLOOKUP(ROUND($A679,5),'main sheet'!$G:$M, 4, 0)) * T$11</f>
        <v>9.9183489764222903E-4</v>
      </c>
      <c r="U679" s="19">
        <f>((VLOOKUP(ROUND($A679 + (U$9/12),5),'main sheet'!$G:$M, 4, 0) - VLOOKUP(ROUND($A679 + (U$9/12) + (1/12),5),'main sheet'!$G:$M, 4, 0)) / VLOOKUP(ROUND($A679,5),'main sheet'!$G:$M, 4, 0)) * U$11</f>
        <v>9.9117864288474815E-4</v>
      </c>
      <c r="V679" s="19">
        <f>((VLOOKUP(ROUND($A679 + (V$9/12),5),'main sheet'!$G:$M, 4, 0) - VLOOKUP(ROUND($A679 + (V$9/12) + (1/12),5),'main sheet'!$G:$M, 4, 0)) / VLOOKUP(ROUND($A679,5),'main sheet'!$G:$M, 4, 0)) * V$11</f>
        <v>9.9052282234265857E-4</v>
      </c>
      <c r="W679" s="19">
        <f>((VLOOKUP(ROUND($A679 + (W$9/12),5),'main sheet'!$G:$M, 4, 0) - VLOOKUP(ROUND($A679 + (W$9/12) + (1/12),5),'main sheet'!$G:$M, 4, 0)) / VLOOKUP(ROUND($A679,5),'main sheet'!$G:$M, 4, 0)) * W$11</f>
        <v>9.8986743572915563E-4</v>
      </c>
      <c r="X679" s="19">
        <f>((VLOOKUP(ROUND($A679 + (X$9/12),5),'main sheet'!$G:$M, 4, 0) - VLOOKUP(ROUND($A679 + (X$9/12) + (1/12),5),'main sheet'!$G:$M, 4, 0)) / VLOOKUP(ROUND($A679,5),'main sheet'!$G:$M, 4, 0)) * X$11</f>
        <v>9.8921248275712676E-4</v>
      </c>
      <c r="Y679" s="19">
        <f>((VLOOKUP(ROUND($A679 + (Y$9/12),5),'main sheet'!$G:$M, 4, 0) - VLOOKUP(ROUND($A679 + (Y$9/12) + (1/12),5),'main sheet'!$G:$M, 4, 0)) / VLOOKUP(ROUND($A679,5),'main sheet'!$G:$M, 4, 0)) * Y$11</f>
        <v>9.885579631391543E-4</v>
      </c>
      <c r="Z679" s="19">
        <f>((VLOOKUP(ROUND($A679 + (Z$9/12),5),'main sheet'!$G:$M, 4, 0) - VLOOKUP(ROUND($A679 + (Z$9/12) + (1/12),5),'main sheet'!$G:$M, 4, 0)) / VLOOKUP(ROUND($A679,5),'main sheet'!$G:$M, 4, 0)) * Z$11</f>
        <v>9.8790387658900195E-4</v>
      </c>
      <c r="AA679" s="19">
        <f>((VLOOKUP(ROUND($A679 + (AA$9/12),5),'main sheet'!$G:$M, 4, 0) - VLOOKUP(ROUND($A679 + (AA$9/12) + (1/12),5),'main sheet'!$G:$M, 4, 0)) / VLOOKUP(ROUND($A679,5),'main sheet'!$G:$M, 4, 0)) * AA$11</f>
        <v>9.8725022282012721E-4</v>
      </c>
      <c r="AB679" s="19">
        <f>((VLOOKUP(ROUND($A679 + (AB$9/12),5),'main sheet'!$G:$M, 4, 0) - VLOOKUP(ROUND($A679 + (AB$9/12) + (1/12),5),'main sheet'!$G:$M, 4, 0)) / VLOOKUP(ROUND($A679,5),'main sheet'!$G:$M, 4, 0)) * AB$11</f>
        <v>9.8659700154568228E-4</v>
      </c>
      <c r="AC679" s="19">
        <f>((VLOOKUP(ROUND($A679 + (AC$9/12),5),'main sheet'!$G:$M, 4, 0) - VLOOKUP(ROUND($A679 + (AC$9/12) + (1/12),5),'main sheet'!$G:$M, 4, 0)) / VLOOKUP(ROUND($A679,5),'main sheet'!$G:$M, 4, 0)) * AC$11</f>
        <v>9.8594421247999876E-4</v>
      </c>
      <c r="AD679" s="19">
        <f>((VLOOKUP(ROUND($A679 + (AD$9/12),5),'main sheet'!$G:$M, 4, 0) - VLOOKUP(ROUND($A679 + (AD$9/12) + (1/12),5),'main sheet'!$G:$M, 4, 0)) / VLOOKUP(ROUND($A679,5),'main sheet'!$G:$M, 4, 0)) * AD$11</f>
        <v>9.8529185533710226E-4</v>
      </c>
      <c r="AE679" s="19">
        <f>((VLOOKUP(ROUND($A679 + (AE$9/12),5),'main sheet'!$G:$M, 4, 0) - VLOOKUP(ROUND($A679 + (AE$9/12) + (1/12),5),'main sheet'!$G:$M, 4, 0)) / VLOOKUP(ROUND($A679,5),'main sheet'!$G:$M, 4, 0)) * AE$11</f>
        <v>9.8463992983071442E-4</v>
      </c>
      <c r="AF679" s="19">
        <f>((VLOOKUP(ROUND($A679 + (AF$9/12),5),'main sheet'!$G:$M, 4, 0) - VLOOKUP(ROUND($A679 + (AF$9/12) + (1/12),5),'main sheet'!$G:$M, 4, 0)) / VLOOKUP(ROUND($A679,5),'main sheet'!$G:$M, 4, 0)) * AF$11</f>
        <v>1.0621425410930997E-3</v>
      </c>
      <c r="AH679" s="18">
        <f t="shared" si="21"/>
        <v>55.5</v>
      </c>
      <c r="AI679" s="19">
        <f t="shared" si="22"/>
        <v>2.8598183606232598E-2</v>
      </c>
    </row>
    <row r="680" spans="1:35" x14ac:dyDescent="0.3">
      <c r="A680" s="19">
        <v>55.583333333333336</v>
      </c>
      <c r="C680" s="19">
        <f>((VLOOKUP(ROUND($A680 + (C$9/12),5),'main sheet'!$G:$M, 4, 0) - VLOOKUP(ROUND($A680 + (C$9/12) + (1/12),5),'main sheet'!$G:$M, 4, 0)) / VLOOKUP(ROUND($A680,5),'main sheet'!$G:$M, 4, 0)) * C$11</f>
        <v>8.8715486507537106E-4</v>
      </c>
      <c r="D680" s="19">
        <f>((VLOOKUP(ROUND($A680 + (D$9/12),5),'main sheet'!$G:$M, 4, 0) - VLOOKUP(ROUND($A680 + (D$9/12) + (1/12),5),'main sheet'!$G:$M, 4, 0)) / VLOOKUP(ROUND($A680,5),'main sheet'!$G:$M, 4, 0)) * D$11</f>
        <v>8.8629423774253717E-4</v>
      </c>
      <c r="E680" s="19">
        <f>((VLOOKUP(ROUND($A680 + (E$9/12),5),'main sheet'!$G:$M, 4, 0) - VLOOKUP(ROUND($A680 + (E$9/12) + (1/12),5),'main sheet'!$G:$M, 4, 0)) / VLOOKUP(ROUND($A680,5),'main sheet'!$G:$M, 4, 0)) * E$11</f>
        <v>8.8543444530272497E-4</v>
      </c>
      <c r="F680" s="19">
        <f>((VLOOKUP(ROUND($A680 + (F$9/12),5),'main sheet'!$G:$M, 4, 0) - VLOOKUP(ROUND($A680 + (F$9/12) + (1/12),5),'main sheet'!$G:$M, 4, 0)) / VLOOKUP(ROUND($A680,5),'main sheet'!$G:$M, 4, 0)) * F$11</f>
        <v>8.8457548694600616E-4</v>
      </c>
      <c r="G680" s="19">
        <f>((VLOOKUP(ROUND($A680 + (G$9/12),5),'main sheet'!$G:$M, 4, 0) - VLOOKUP(ROUND($A680 + (G$9/12) + (1/12),5),'main sheet'!$G:$M, 4, 0)) / VLOOKUP(ROUND($A680,5),'main sheet'!$G:$M, 4, 0)) * G$11</f>
        <v>9.4205801021129704E-4</v>
      </c>
      <c r="H680" s="19">
        <f>((VLOOKUP(ROUND($A680 + (H$9/12),5),'main sheet'!$G:$M, 4, 0) - VLOOKUP(ROUND($A680 + (H$9/12) + (1/12),5),'main sheet'!$G:$M, 4, 0)) / VLOOKUP(ROUND($A680,5),'main sheet'!$G:$M, 4, 0)) * H$11</f>
        <v>9.4114412143666236E-4</v>
      </c>
      <c r="I680" s="19">
        <f>((VLOOKUP(ROUND($A680 + (I$9/12),5),'main sheet'!$G:$M, 4, 0) - VLOOKUP(ROUND($A680 + (I$9/12) + (1/12),5),'main sheet'!$G:$M, 4, 0)) / VLOOKUP(ROUND($A680,5),'main sheet'!$G:$M, 4, 0)) * I$11</f>
        <v>9.4023111922354426E-4</v>
      </c>
      <c r="J680" s="19">
        <f>((VLOOKUP(ROUND($A680 + (J$9/12),5),'main sheet'!$G:$M, 4, 0) - VLOOKUP(ROUND($A680 + (J$9/12) + (1/12),5),'main sheet'!$G:$M, 4, 0)) / VLOOKUP(ROUND($A680,5),'main sheet'!$G:$M, 4, 0)) * J$11</f>
        <v>9.3931900271239149E-4</v>
      </c>
      <c r="K680" s="19">
        <f>((VLOOKUP(ROUND($A680 + (K$9/12),5),'main sheet'!$G:$M, 4, 0) - VLOOKUP(ROUND($A680 + (K$9/12) + (1/12),5),'main sheet'!$G:$M, 4, 0)) / VLOOKUP(ROUND($A680,5),'main sheet'!$G:$M, 4, 0)) * K$11</f>
        <v>9.3840777104398565E-4</v>
      </c>
      <c r="L680" s="19">
        <f>((VLOOKUP(ROUND($A680 + (L$9/12),5),'main sheet'!$G:$M, 4, 0) - VLOOKUP(ROUND($A680 + (L$9/12) + (1/12),5),'main sheet'!$G:$M, 4, 0)) / VLOOKUP(ROUND($A680,5),'main sheet'!$G:$M, 4, 0)) * L$11</f>
        <v>9.3749742335944345E-4</v>
      </c>
      <c r="M680" s="19">
        <f>((VLOOKUP(ROUND($A680 + (M$9/12),5),'main sheet'!$G:$M, 4, 0) - VLOOKUP(ROUND($A680 + (M$9/12) + (1/12),5),'main sheet'!$G:$M, 4, 0)) / VLOOKUP(ROUND($A680,5),'main sheet'!$G:$M, 4, 0)) * M$11</f>
        <v>9.400638081092169E-4</v>
      </c>
      <c r="N680" s="19">
        <f>((VLOOKUP(ROUND($A680 + (N$9/12),5),'main sheet'!$G:$M, 4, 0) - VLOOKUP(ROUND($A680 + (N$9/12) + (1/12),5),'main sheet'!$G:$M, 4, 0)) / VLOOKUP(ROUND($A680,5),'main sheet'!$G:$M, 4, 0)) * N$11</f>
        <v>9.3944180806882274E-4</v>
      </c>
      <c r="O680" s="19">
        <f>((VLOOKUP(ROUND($A680 + (O$9/12),5),'main sheet'!$G:$M, 4, 0) - VLOOKUP(ROUND($A680 + (O$9/12) + (1/12),5),'main sheet'!$G:$M, 4, 0)) / VLOOKUP(ROUND($A680,5),'main sheet'!$G:$M, 4, 0)) * O$11</f>
        <v>9.3882021957893613E-4</v>
      </c>
      <c r="P680" s="19">
        <f>((VLOOKUP(ROUND($A680 + (P$9/12),5),'main sheet'!$G:$M, 4, 0) - VLOOKUP(ROUND($A680 + (P$9/12) + (1/12),5),'main sheet'!$G:$M, 4, 0)) / VLOOKUP(ROUND($A680,5),'main sheet'!$G:$M, 4, 0)) * P$11</f>
        <v>9.3819904236775093E-4</v>
      </c>
      <c r="Q680" s="19">
        <f>((VLOOKUP(ROUND($A680 + (Q$9/12),5),'main sheet'!$G:$M, 4, 0) - VLOOKUP(ROUND($A680 + (Q$9/12) + (1/12),5),'main sheet'!$G:$M, 4, 0)) / VLOOKUP(ROUND($A680,5),'main sheet'!$G:$M, 4, 0)) * Q$11</f>
        <v>9.3757827616314173E-4</v>
      </c>
      <c r="R680" s="19">
        <f>((VLOOKUP(ROUND($A680 + (R$9/12),5),'main sheet'!$G:$M, 4, 0) - VLOOKUP(ROUND($A680 + (R$9/12) + (1/12),5),'main sheet'!$G:$M, 4, 0)) / VLOOKUP(ROUND($A680,5),'main sheet'!$G:$M, 4, 0)) * R$11</f>
        <v>9.3695792069266423E-4</v>
      </c>
      <c r="S680" s="19">
        <f>((VLOOKUP(ROUND($A680 + (S$9/12),5),'main sheet'!$G:$M, 4, 0) - VLOOKUP(ROUND($A680 + (S$9/12) + (1/12),5),'main sheet'!$G:$M, 4, 0)) / VLOOKUP(ROUND($A680,5),'main sheet'!$G:$M, 4, 0)) * S$11</f>
        <v>9.9337379146282483E-4</v>
      </c>
      <c r="T680" s="19">
        <f>((VLOOKUP(ROUND($A680 + (T$9/12),5),'main sheet'!$G:$M, 4, 0) - VLOOKUP(ROUND($A680 + (T$9/12) + (1/12),5),'main sheet'!$G:$M, 4, 0)) / VLOOKUP(ROUND($A680,5),'main sheet'!$G:$M, 4, 0)) * T$11</f>
        <v>9.9271651848508E-4</v>
      </c>
      <c r="U680" s="19">
        <f>((VLOOKUP(ROUND($A680 + (U$9/12),5),'main sheet'!$G:$M, 4, 0) - VLOOKUP(ROUND($A680 + (U$9/12) + (1/12),5),'main sheet'!$G:$M, 4, 0)) / VLOOKUP(ROUND($A680,5),'main sheet'!$G:$M, 4, 0)) * U$11</f>
        <v>9.9205968039643927E-4</v>
      </c>
      <c r="V680" s="19">
        <f>((VLOOKUP(ROUND($A680 + (V$9/12),5),'main sheet'!$G:$M, 4, 0) - VLOOKUP(ROUND($A680 + (V$9/12) + (1/12),5),'main sheet'!$G:$M, 4, 0)) / VLOOKUP(ROUND($A680,5),'main sheet'!$G:$M, 4, 0)) * V$11</f>
        <v>9.9140327690965219E-4</v>
      </c>
      <c r="W680" s="19">
        <f>((VLOOKUP(ROUND($A680 + (W$9/12),5),'main sheet'!$G:$M, 4, 0) - VLOOKUP(ROUND($A680 + (W$9/12) + (1/12),5),'main sheet'!$G:$M, 4, 0)) / VLOOKUP(ROUND($A680,5),'main sheet'!$G:$M, 4, 0)) * W$11</f>
        <v>9.90747307737161E-4</v>
      </c>
      <c r="X680" s="19">
        <f>((VLOOKUP(ROUND($A680 + (X$9/12),5),'main sheet'!$G:$M, 4, 0) - VLOOKUP(ROUND($A680 + (X$9/12) + (1/12),5),'main sheet'!$G:$M, 4, 0)) / VLOOKUP(ROUND($A680,5),'main sheet'!$G:$M, 4, 0)) * X$11</f>
        <v>9.9009177259110222E-4</v>
      </c>
      <c r="Y680" s="19">
        <f>((VLOOKUP(ROUND($A680 + (Y$9/12),5),'main sheet'!$G:$M, 4, 0) - VLOOKUP(ROUND($A680 + (Y$9/12) + (1/12),5),'main sheet'!$G:$M, 4, 0)) / VLOOKUP(ROUND($A680,5),'main sheet'!$G:$M, 4, 0)) * Y$11</f>
        <v>9.8943667118479546E-4</v>
      </c>
      <c r="Z680" s="19">
        <f>((VLOOKUP(ROUND($A680 + (Z$9/12),5),'main sheet'!$G:$M, 4, 0) - VLOOKUP(ROUND($A680 + (Z$9/12) + (1/12),5),'main sheet'!$G:$M, 4, 0)) / VLOOKUP(ROUND($A680,5),'main sheet'!$G:$M, 4, 0)) * Z$11</f>
        <v>9.8878200323125305E-4</v>
      </c>
      <c r="AA680" s="19">
        <f>((VLOOKUP(ROUND($A680 + (AA$9/12),5),'main sheet'!$G:$M, 4, 0) - VLOOKUP(ROUND($A680 + (AA$9/12) + (1/12),5),'main sheet'!$G:$M, 4, 0)) / VLOOKUP(ROUND($A680,5),'main sheet'!$G:$M, 4, 0)) * AA$11</f>
        <v>9.881277684431831E-4</v>
      </c>
      <c r="AB680" s="19">
        <f>((VLOOKUP(ROUND($A680 + (AB$9/12),5),'main sheet'!$G:$M, 4, 0) - VLOOKUP(ROUND($A680 + (AB$9/12) + (1/12),5),'main sheet'!$G:$M, 4, 0)) / VLOOKUP(ROUND($A680,5),'main sheet'!$G:$M, 4, 0)) * AB$11</f>
        <v>9.8747396653447333E-4</v>
      </c>
      <c r="AC680" s="19">
        <f>((VLOOKUP(ROUND($A680 + (AC$9/12),5),'main sheet'!$G:$M, 4, 0) - VLOOKUP(ROUND($A680 + (AC$9/12) + (1/12),5),'main sheet'!$G:$M, 4, 0)) / VLOOKUP(ROUND($A680,5),'main sheet'!$G:$M, 4, 0)) * AC$11</f>
        <v>9.8682059721870571E-4</v>
      </c>
      <c r="AD680" s="19">
        <f>((VLOOKUP(ROUND($A680 + (AD$9/12),5),'main sheet'!$G:$M, 4, 0) - VLOOKUP(ROUND($A680 + (AD$9/12) + (1/12),5),'main sheet'!$G:$M, 4, 0)) / VLOOKUP(ROUND($A680,5),'main sheet'!$G:$M, 4, 0)) * AD$11</f>
        <v>9.8616766020915778E-4</v>
      </c>
      <c r="AE680" s="19">
        <f>((VLOOKUP(ROUND($A680 + (AE$9/12),5),'main sheet'!$G:$M, 4, 0) - VLOOKUP(ROUND($A680 + (AE$9/12) + (1/12),5),'main sheet'!$G:$M, 4, 0)) / VLOOKUP(ROUND($A680,5),'main sheet'!$G:$M, 4, 0)) * AE$11</f>
        <v>1.0637905216158313E-3</v>
      </c>
      <c r="AF680" s="19">
        <f>((VLOOKUP(ROUND($A680 + (AF$9/12),5),'main sheet'!$G:$M, 4, 0) - VLOOKUP(ROUND($A680 + (AF$9/12) + (1/12),5),'main sheet'!$G:$M, 4, 0)) / VLOOKUP(ROUND($A680,5),'main sheet'!$G:$M, 4, 0)) * AF$11</f>
        <v>1.0630866568974095E-3</v>
      </c>
      <c r="AH680" s="18">
        <f t="shared" si="21"/>
        <v>55.583333333333336</v>
      </c>
      <c r="AI680" s="19">
        <f t="shared" si="22"/>
        <v>2.8817255750951565E-2</v>
      </c>
    </row>
    <row r="681" spans="1:35" x14ac:dyDescent="0.3">
      <c r="A681" s="19">
        <v>55.666666666666664</v>
      </c>
      <c r="C681" s="19">
        <f>((VLOOKUP(ROUND($A681 + (C$9/12),5),'main sheet'!$G:$M, 4, 0) - VLOOKUP(ROUND($A681 + (C$9/12) + (1/12),5),'main sheet'!$G:$M, 4, 0)) / VLOOKUP(ROUND($A681,5),'main sheet'!$G:$M, 4, 0)) * C$11</f>
        <v>8.8794413964365948E-4</v>
      </c>
      <c r="D681" s="19">
        <f>((VLOOKUP(ROUND($A681 + (D$9/12),5),'main sheet'!$G:$M, 4, 0) - VLOOKUP(ROUND($A681 + (D$9/12) + (1/12),5),'main sheet'!$G:$M, 4, 0)) / VLOOKUP(ROUND($A681,5),'main sheet'!$G:$M, 4, 0)) * D$11</f>
        <v>8.870827466369919E-4</v>
      </c>
      <c r="E681" s="19">
        <f>((VLOOKUP(ROUND($A681 + (E$9/12),5),'main sheet'!$G:$M, 4, 0) - VLOOKUP(ROUND($A681 + (E$9/12) + (1/12),5),'main sheet'!$G:$M, 4, 0)) / VLOOKUP(ROUND($A681,5),'main sheet'!$G:$M, 4, 0)) * E$11</f>
        <v>8.8622218926612489E-4</v>
      </c>
      <c r="F681" s="19">
        <f>((VLOOKUP(ROUND($A681 + (F$9/12),5),'main sheet'!$G:$M, 4, 0) - VLOOKUP(ROUND($A681 + (F$9/12) + (1/12),5),'main sheet'!$G:$M, 4, 0)) / VLOOKUP(ROUND($A681,5),'main sheet'!$G:$M, 4, 0)) * F$11</f>
        <v>9.4381172047570559E-4</v>
      </c>
      <c r="G681" s="19">
        <f>((VLOOKUP(ROUND($A681 + (G$9/12),5),'main sheet'!$G:$M, 4, 0) - VLOOKUP(ROUND($A681 + (G$9/12) + (1/12),5),'main sheet'!$G:$M, 4, 0)) / VLOOKUP(ROUND($A681,5),'main sheet'!$G:$M, 4, 0)) * G$11</f>
        <v>9.4289613042991007E-4</v>
      </c>
      <c r="H681" s="19">
        <f>((VLOOKUP(ROUND($A681 + (H$9/12),5),'main sheet'!$G:$M, 4, 0) - VLOOKUP(ROUND($A681 + (H$9/12) + (1/12),5),'main sheet'!$G:$M, 4, 0)) / VLOOKUP(ROUND($A681,5),'main sheet'!$G:$M, 4, 0)) * H$11</f>
        <v>9.4198142859603078E-4</v>
      </c>
      <c r="I681" s="19">
        <f>((VLOOKUP(ROUND($A681 + (I$9/12),5),'main sheet'!$G:$M, 4, 0) - VLOOKUP(ROUND($A681 + (I$9/12) + (1/12),5),'main sheet'!$G:$M, 4, 0)) / VLOOKUP(ROUND($A681,5),'main sheet'!$G:$M, 4, 0)) * I$11</f>
        <v>9.4106761411291587E-4</v>
      </c>
      <c r="J681" s="19">
        <f>((VLOOKUP(ROUND($A681 + (J$9/12),5),'main sheet'!$G:$M, 4, 0) - VLOOKUP(ROUND($A681 + (J$9/12) + (1/12),5),'main sheet'!$G:$M, 4, 0)) / VLOOKUP(ROUND($A681,5),'main sheet'!$G:$M, 4, 0)) * J$11</f>
        <v>9.4015468611974783E-4</v>
      </c>
      <c r="K681" s="19">
        <f>((VLOOKUP(ROUND($A681 + (K$9/12),5),'main sheet'!$G:$M, 4, 0) - VLOOKUP(ROUND($A681 + (K$9/12) + (1/12),5),'main sheet'!$G:$M, 4, 0)) / VLOOKUP(ROUND($A681,5),'main sheet'!$G:$M, 4, 0)) * K$11</f>
        <v>9.3924264375604453E-4</v>
      </c>
      <c r="L681" s="19">
        <f>((VLOOKUP(ROUND($A681 + (L$9/12),5),'main sheet'!$G:$M, 4, 0) - VLOOKUP(ROUND($A681 + (L$9/12) + (1/12),5),'main sheet'!$G:$M, 4, 0)) / VLOOKUP(ROUND($A681,5),'main sheet'!$G:$M, 4, 0)) * L$11</f>
        <v>9.3833148616315795E-4</v>
      </c>
      <c r="M681" s="19">
        <f>((VLOOKUP(ROUND($A681 + (M$9/12),5),'main sheet'!$G:$M, 4, 0) - VLOOKUP(ROUND($A681 + (M$9/12) + (1/12),5),'main sheet'!$G:$M, 4, 0)) / VLOOKUP(ROUND($A681,5),'main sheet'!$G:$M, 4, 0)) * M$11</f>
        <v>9.4090015414717055E-4</v>
      </c>
      <c r="N681" s="19">
        <f>((VLOOKUP(ROUND($A681 + (N$9/12),5),'main sheet'!$G:$M, 4, 0) - VLOOKUP(ROUND($A681 + (N$9/12) + (1/12),5),'main sheet'!$G:$M, 4, 0)) / VLOOKUP(ROUND($A681,5),'main sheet'!$G:$M, 4, 0)) * N$11</f>
        <v>9.4027760073201784E-4</v>
      </c>
      <c r="O681" s="19">
        <f>((VLOOKUP(ROUND($A681 + (O$9/12),5),'main sheet'!$G:$M, 4, 0) - VLOOKUP(ROUND($A681 + (O$9/12) + (1/12),5),'main sheet'!$G:$M, 4, 0)) / VLOOKUP(ROUND($A681,5),'main sheet'!$G:$M, 4, 0)) * O$11</f>
        <v>9.3965545923401688E-4</v>
      </c>
      <c r="P681" s="19">
        <f>((VLOOKUP(ROUND($A681 + (P$9/12),5),'main sheet'!$G:$M, 4, 0) - VLOOKUP(ROUND($A681 + (P$9/12) + (1/12),5),'main sheet'!$G:$M, 4, 0)) / VLOOKUP(ROUND($A681,5),'main sheet'!$G:$M, 4, 0)) * P$11</f>
        <v>9.3903372938061909E-4</v>
      </c>
      <c r="Q681" s="19">
        <f>((VLOOKUP(ROUND($A681 + (Q$9/12),5),'main sheet'!$G:$M, 4, 0) - VLOOKUP(ROUND($A681 + (Q$9/12) + (1/12),5),'main sheet'!$G:$M, 4, 0)) / VLOOKUP(ROUND($A681,5),'main sheet'!$G:$M, 4, 0)) * Q$11</f>
        <v>9.3841241089895799E-4</v>
      </c>
      <c r="R681" s="19">
        <f>((VLOOKUP(ROUND($A681 + (R$9/12),5),'main sheet'!$G:$M, 4, 0) - VLOOKUP(ROUND($A681 + (R$9/12) + (1/12),5),'main sheet'!$G:$M, 4, 0)) / VLOOKUP(ROUND($A681,5),'main sheet'!$G:$M, 4, 0)) * R$11</f>
        <v>9.9491585906155266E-4</v>
      </c>
      <c r="S681" s="19">
        <f>((VLOOKUP(ROUND($A681 + (S$9/12),5),'main sheet'!$G:$M, 4, 0) - VLOOKUP(ROUND($A681 + (S$9/12) + (1/12),5),'main sheet'!$G:$M, 4, 0)) / VLOOKUP(ROUND($A681,5),'main sheet'!$G:$M, 4, 0)) * S$11</f>
        <v>9.9425756576359083E-4</v>
      </c>
      <c r="T681" s="19">
        <f>((VLOOKUP(ROUND($A681 + (T$9/12),5),'main sheet'!$G:$M, 4, 0) - VLOOKUP(ROUND($A681 + (T$9/12) + (1/12),5),'main sheet'!$G:$M, 4, 0)) / VLOOKUP(ROUND($A681,5),'main sheet'!$G:$M, 4, 0)) * T$11</f>
        <v>9.9359970802983481E-4</v>
      </c>
      <c r="U681" s="19">
        <f>((VLOOKUP(ROUND($A681 + (U$9/12),5),'main sheet'!$G:$M, 4, 0) - VLOOKUP(ROUND($A681 + (U$9/12) + (1/12),5),'main sheet'!$G:$M, 4, 0)) / VLOOKUP(ROUND($A681,5),'main sheet'!$G:$M, 4, 0)) * U$11</f>
        <v>9.9294228557258828E-4</v>
      </c>
      <c r="V681" s="19">
        <f>((VLOOKUP(ROUND($A681 + (V$9/12),5),'main sheet'!$G:$M, 4, 0) - VLOOKUP(ROUND($A681 + (V$9/12) + (1/12),5),'main sheet'!$G:$M, 4, 0)) / VLOOKUP(ROUND($A681,5),'main sheet'!$G:$M, 4, 0)) * V$11</f>
        <v>9.9228529810384725E-4</v>
      </c>
      <c r="W681" s="19">
        <f>((VLOOKUP(ROUND($A681 + (W$9/12),5),'main sheet'!$G:$M, 4, 0) - VLOOKUP(ROUND($A681 + (W$9/12) + (1/12),5),'main sheet'!$G:$M, 4, 0)) / VLOOKUP(ROUND($A681,5),'main sheet'!$G:$M, 4, 0)) * W$11</f>
        <v>9.9162874533530111E-4</v>
      </c>
      <c r="X681" s="19">
        <f>((VLOOKUP(ROUND($A681 + (X$9/12),5),'main sheet'!$G:$M, 4, 0) - VLOOKUP(ROUND($A681 + (X$9/12) + (1/12),5),'main sheet'!$G:$M, 4, 0)) / VLOOKUP(ROUND($A681,5),'main sheet'!$G:$M, 4, 0)) * X$11</f>
        <v>9.9097262697982452E-4</v>
      </c>
      <c r="Y681" s="19">
        <f>((VLOOKUP(ROUND($A681 + (Y$9/12),5),'main sheet'!$G:$M, 4, 0) - VLOOKUP(ROUND($A681 + (Y$9/12) + (1/12),5),'main sheet'!$G:$M, 4, 0)) / VLOOKUP(ROUND($A681,5),'main sheet'!$G:$M, 4, 0)) * Y$11</f>
        <v>9.903169427499844E-4</v>
      </c>
      <c r="Z681" s="19">
        <f>((VLOOKUP(ROUND($A681 + (Z$9/12),5),'main sheet'!$G:$M, 4, 0) - VLOOKUP(ROUND($A681 + (Z$9/12) + (1/12),5),'main sheet'!$G:$M, 4, 0)) / VLOOKUP(ROUND($A681,5),'main sheet'!$G:$M, 4, 0)) * Z$11</f>
        <v>9.8966169235804261E-4</v>
      </c>
      <c r="AA681" s="19">
        <f>((VLOOKUP(ROUND($A681 + (AA$9/12),5),'main sheet'!$G:$M, 4, 0) - VLOOKUP(ROUND($A681 + (AA$9/12) + (1/12),5),'main sheet'!$G:$M, 4, 0)) / VLOOKUP(ROUND($A681,5),'main sheet'!$G:$M, 4, 0)) * AA$11</f>
        <v>9.8900687551744301E-4</v>
      </c>
      <c r="AB681" s="19">
        <f>((VLOOKUP(ROUND($A681 + (AB$9/12),5),'main sheet'!$G:$M, 4, 0) - VLOOKUP(ROUND($A681 + (AB$9/12) + (1/12),5),'main sheet'!$G:$M, 4, 0)) / VLOOKUP(ROUND($A681,5),'main sheet'!$G:$M, 4, 0)) * AB$11</f>
        <v>9.8835249194132303E-4</v>
      </c>
      <c r="AC681" s="19">
        <f>((VLOOKUP(ROUND($A681 + (AC$9/12),5),'main sheet'!$G:$M, 4, 0) - VLOOKUP(ROUND($A681 + (AC$9/12) + (1/12),5),'main sheet'!$G:$M, 4, 0)) / VLOOKUP(ROUND($A681,5),'main sheet'!$G:$M, 4, 0)) * AC$11</f>
        <v>9.8769854134251483E-4</v>
      </c>
      <c r="AD681" s="19">
        <f>((VLOOKUP(ROUND($A681 + (AD$9/12),5),'main sheet'!$G:$M, 4, 0) - VLOOKUP(ROUND($A681 + (AD$9/12) + (1/12),5),'main sheet'!$G:$M, 4, 0)) / VLOOKUP(ROUND($A681,5),'main sheet'!$G:$M, 4, 0)) * AD$11</f>
        <v>1.0654419008945236E-3</v>
      </c>
      <c r="AE681" s="19">
        <f>((VLOOKUP(ROUND($A681 + (AE$9/12),5),'main sheet'!$G:$M, 4, 0) - VLOOKUP(ROUND($A681 + (AE$9/12) + (1/12),5),'main sheet'!$G:$M, 4, 0)) / VLOOKUP(ROUND($A681,5),'main sheet'!$G:$M, 4, 0)) * AE$11</f>
        <v>1.0647369435290183E-3</v>
      </c>
      <c r="AF681" s="19">
        <f>((VLOOKUP(ROUND($A681 + (AF$9/12),5),'main sheet'!$G:$M, 4, 0) - VLOOKUP(ROUND($A681 + (AF$9/12) + (1/12),5),'main sheet'!$G:$M, 4, 0)) / VLOOKUP(ROUND($A681,5),'main sheet'!$G:$M, 4, 0)) * AF$11</f>
        <v>1.0640324526036695E-3</v>
      </c>
      <c r="AH681" s="18">
        <f t="shared" si="21"/>
        <v>55.666666666666664</v>
      </c>
      <c r="AI681" s="19">
        <f t="shared" si="22"/>
        <v>2.9036864069376125E-2</v>
      </c>
    </row>
    <row r="682" spans="1:35" x14ac:dyDescent="0.3">
      <c r="A682" s="19">
        <v>55.75</v>
      </c>
      <c r="C682" s="19">
        <f>((VLOOKUP(ROUND($A682 + (C$9/12),5),'main sheet'!$G:$M, 4, 0) - VLOOKUP(ROUND($A682 + (C$9/12) + (1/12),5),'main sheet'!$G:$M, 4, 0)) / VLOOKUP(ROUND($A682,5),'main sheet'!$G:$M, 4, 0)) * C$11</f>
        <v>8.8873481984942041E-4</v>
      </c>
      <c r="D682" s="19">
        <f>((VLOOKUP(ROUND($A682 + (D$9/12),5),'main sheet'!$G:$M, 4, 0) - VLOOKUP(ROUND($A682 + (D$9/12) + (1/12),5),'main sheet'!$G:$M, 4, 0)) / VLOOKUP(ROUND($A682,5),'main sheet'!$G:$M, 4, 0)) * D$11</f>
        <v>8.8787265980531287E-4</v>
      </c>
      <c r="E682" s="19">
        <f>((VLOOKUP(ROUND($A682 + (E$9/12),5),'main sheet'!$G:$M, 4, 0) - VLOOKUP(ROUND($A682 + (E$9/12) + (1/12),5),'main sheet'!$G:$M, 4, 0)) / VLOOKUP(ROUND($A682,5),'main sheet'!$G:$M, 4, 0)) * E$11</f>
        <v>9.4556944383002086E-4</v>
      </c>
      <c r="F682" s="19">
        <f>((VLOOKUP(ROUND($A682 + (F$9/12),5),'main sheet'!$G:$M, 4, 0) - VLOOKUP(ROUND($A682 + (F$9/12) + (1/12),5),'main sheet'!$G:$M, 4, 0)) / VLOOKUP(ROUND($A682,5),'main sheet'!$G:$M, 4, 0)) * F$11</f>
        <v>9.4465214861997324E-4</v>
      </c>
      <c r="G682" s="19">
        <f>((VLOOKUP(ROUND($A682 + (G$9/12),5),'main sheet'!$G:$M, 4, 0) - VLOOKUP(ROUND($A682 + (G$9/12) + (1/12),5),'main sheet'!$G:$M, 4, 0)) / VLOOKUP(ROUND($A682,5),'main sheet'!$G:$M, 4, 0)) * G$11</f>
        <v>9.4373574327601801E-4</v>
      </c>
      <c r="H682" s="19">
        <f>((VLOOKUP(ROUND($A682 + (H$9/12),5),'main sheet'!$G:$M, 4, 0) - VLOOKUP(ROUND($A682 + (H$9/12) + (1/12),5),'main sheet'!$G:$M, 4, 0)) / VLOOKUP(ROUND($A682,5),'main sheet'!$G:$M, 4, 0)) * H$11</f>
        <v>9.4282022693539954E-4</v>
      </c>
      <c r="I682" s="19">
        <f>((VLOOKUP(ROUND($A682 + (I$9/12),5),'main sheet'!$G:$M, 4, 0) - VLOOKUP(ROUND($A682 + (I$9/12) + (1/12),5),'main sheet'!$G:$M, 4, 0)) / VLOOKUP(ROUND($A682,5),'main sheet'!$G:$M, 4, 0)) * I$11</f>
        <v>9.4190559873569702E-4</v>
      </c>
      <c r="J682" s="19">
        <f>((VLOOKUP(ROUND($A682 + (J$9/12),5),'main sheet'!$G:$M, 4, 0) - VLOOKUP(ROUND($A682 + (J$9/12) + (1/12),5),'main sheet'!$G:$M, 4, 0)) / VLOOKUP(ROUND($A682,5),'main sheet'!$G:$M, 4, 0)) * J$11</f>
        <v>9.4099185781482597E-4</v>
      </c>
      <c r="K682" s="19">
        <f>((VLOOKUP(ROUND($A682 + (K$9/12),5),'main sheet'!$G:$M, 4, 0) - VLOOKUP(ROUND($A682 + (K$9/12) + (1/12),5),'main sheet'!$G:$M, 4, 0)) / VLOOKUP(ROUND($A682,5),'main sheet'!$G:$M, 4, 0)) * K$11</f>
        <v>9.4007900331253929E-4</v>
      </c>
      <c r="L682" s="19">
        <f>((VLOOKUP(ROUND($A682 + (L$9/12),5),'main sheet'!$G:$M, 4, 0) - VLOOKUP(ROUND($A682 + (L$9/12) + (1/12),5),'main sheet'!$G:$M, 4, 0)) / VLOOKUP(ROUND($A682,5),'main sheet'!$G:$M, 4, 0)) * L$11</f>
        <v>9.3916703436892348E-4</v>
      </c>
      <c r="M682" s="19">
        <f>((VLOOKUP(ROUND($A682 + (M$9/12),5),'main sheet'!$G:$M, 4, 0) - VLOOKUP(ROUND($A682 + (M$9/12) + (1/12),5),'main sheet'!$G:$M, 4, 0)) / VLOOKUP(ROUND($A682,5),'main sheet'!$G:$M, 4, 0)) * M$11</f>
        <v>9.4173798965294E-4</v>
      </c>
      <c r="N682" s="19">
        <f>((VLOOKUP(ROUND($A682 + (N$9/12),5),'main sheet'!$G:$M, 4, 0) - VLOOKUP(ROUND($A682 + (N$9/12) + (1/12),5),'main sheet'!$G:$M, 4, 0)) / VLOOKUP(ROUND($A682,5),'main sheet'!$G:$M, 4, 0)) * N$11</f>
        <v>9.4111488187801154E-4</v>
      </c>
      <c r="O682" s="19">
        <f>((VLOOKUP(ROUND($A682 + (O$9/12),5),'main sheet'!$G:$M, 4, 0) - VLOOKUP(ROUND($A682 + (O$9/12) + (1/12),5),'main sheet'!$G:$M, 4, 0)) / VLOOKUP(ROUND($A682,5),'main sheet'!$G:$M, 4, 0)) * O$11</f>
        <v>9.4049218638703094E-4</v>
      </c>
      <c r="P682" s="19">
        <f>((VLOOKUP(ROUND($A682 + (P$9/12),5),'main sheet'!$G:$M, 4, 0) - VLOOKUP(ROUND($A682 + (P$9/12) + (1/12),5),'main sheet'!$G:$M, 4, 0)) / VLOOKUP(ROUND($A682,5),'main sheet'!$G:$M, 4, 0)) * P$11</f>
        <v>9.3986990290670738E-4</v>
      </c>
      <c r="Q682" s="19">
        <f>((VLOOKUP(ROUND($A682 + (Q$9/12),5),'main sheet'!$G:$M, 4, 0) - VLOOKUP(ROUND($A682 + (Q$9/12) + (1/12),5),'main sheet'!$G:$M, 4, 0)) / VLOOKUP(ROUND($A682,5),'main sheet'!$G:$M, 4, 0)) * Q$11</f>
        <v>9.964611092054378E-4</v>
      </c>
      <c r="R682" s="19">
        <f>((VLOOKUP(ROUND($A682 + (R$9/12),5),'main sheet'!$G:$M, 4, 0) - VLOOKUP(ROUND($A682 + (R$9/12) + (1/12),5),'main sheet'!$G:$M, 4, 0)) / VLOOKUP(ROUND($A682,5),'main sheet'!$G:$M, 4, 0)) * R$11</f>
        <v>9.9580179348150505E-4</v>
      </c>
      <c r="S682" s="19">
        <f>((VLOOKUP(ROUND($A682 + (S$9/12),5),'main sheet'!$G:$M, 4, 0) - VLOOKUP(ROUND($A682 + (S$9/12) + (1/12),5),'main sheet'!$G:$M, 4, 0)) / VLOOKUP(ROUND($A682,5),'main sheet'!$G:$M, 4, 0)) * S$11</f>
        <v>9.9514291399827298E-4</v>
      </c>
      <c r="T682" s="19">
        <f>((VLOOKUP(ROUND($A682 + (T$9/12),5),'main sheet'!$G:$M, 4, 0) - VLOOKUP(ROUND($A682 + (T$9/12) + (1/12),5),'main sheet'!$G:$M, 4, 0)) / VLOOKUP(ROUND($A682,5),'main sheet'!$G:$M, 4, 0)) * T$11</f>
        <v>9.9448447046759838E-4</v>
      </c>
      <c r="U682" s="19">
        <f>((VLOOKUP(ROUND($A682 + (U$9/12),5),'main sheet'!$G:$M, 4, 0) - VLOOKUP(ROUND($A682 + (U$9/12) + (1/12),5),'main sheet'!$G:$M, 4, 0)) / VLOOKUP(ROUND($A682,5),'main sheet'!$G:$M, 4, 0)) * U$11</f>
        <v>9.9382646260103035E-4</v>
      </c>
      <c r="V682" s="19">
        <f>((VLOOKUP(ROUND($A682 + (V$9/12),5),'main sheet'!$G:$M, 4, 0) - VLOOKUP(ROUND($A682 + (V$9/12) + (1/12),5),'main sheet'!$G:$M, 4, 0)) / VLOOKUP(ROUND($A682,5),'main sheet'!$G:$M, 4, 0)) * V$11</f>
        <v>9.931688901098103E-4</v>
      </c>
      <c r="W682" s="19">
        <f>((VLOOKUP(ROUND($A682 + (W$9/12),5),'main sheet'!$G:$M, 4, 0) - VLOOKUP(ROUND($A682 + (W$9/12) + (1/12),5),'main sheet'!$G:$M, 4, 0)) / VLOOKUP(ROUND($A682,5),'main sheet'!$G:$M, 4, 0)) * W$11</f>
        <v>9.9251175270636703E-4</v>
      </c>
      <c r="X682" s="19">
        <f>((VLOOKUP(ROUND($A682 + (X$9/12),5),'main sheet'!$G:$M, 4, 0) - VLOOKUP(ROUND($A682 + (X$9/12) + (1/12),5),'main sheet'!$G:$M, 4, 0)) / VLOOKUP(ROUND($A682,5),'main sheet'!$G:$M, 4, 0)) * X$11</f>
        <v>9.9185505010282123E-4</v>
      </c>
      <c r="Y682" s="19">
        <f>((VLOOKUP(ROUND($A682 + (Y$9/12),5),'main sheet'!$G:$M, 4, 0) - VLOOKUP(ROUND($A682 + (Y$9/12) + (1/12),5),'main sheet'!$G:$M, 4, 0)) / VLOOKUP(ROUND($A682,5),'main sheet'!$G:$M, 4, 0)) * Y$11</f>
        <v>9.9119878201098721E-4</v>
      </c>
      <c r="Z682" s="19">
        <f>((VLOOKUP(ROUND($A682 + (Z$9/12),5),'main sheet'!$G:$M, 4, 0) - VLOOKUP(ROUND($A682 + (Z$9/12) + (1/12),5),'main sheet'!$G:$M, 4, 0)) / VLOOKUP(ROUND($A682,5),'main sheet'!$G:$M, 4, 0)) * Z$11</f>
        <v>9.9054294814386427E-4</v>
      </c>
      <c r="AA682" s="19">
        <f>((VLOOKUP(ROUND($A682 + (AA$9/12),5),'main sheet'!$G:$M, 4, 0) - VLOOKUP(ROUND($A682 + (AA$9/12) + (1/12),5),'main sheet'!$G:$M, 4, 0)) / VLOOKUP(ROUND($A682,5),'main sheet'!$G:$M, 4, 0)) * AA$11</f>
        <v>9.8988754821414428E-4</v>
      </c>
      <c r="AB682" s="19">
        <f>((VLOOKUP(ROUND($A682 + (AB$9/12),5),'main sheet'!$G:$M, 4, 0) - VLOOKUP(ROUND($A682 + (AB$9/12) + (1/12),5),'main sheet'!$G:$M, 4, 0)) / VLOOKUP(ROUND($A682,5),'main sheet'!$G:$M, 4, 0)) * AB$11</f>
        <v>9.892325819342131E-4</v>
      </c>
      <c r="AC682" s="19">
        <f>((VLOOKUP(ROUND($A682 + (AC$9/12),5),'main sheet'!$G:$M, 4, 0) - VLOOKUP(ROUND($A682 + (AC$9/12) + (1/12),5),'main sheet'!$G:$M, 4, 0)) / VLOOKUP(ROUND($A682,5),'main sheet'!$G:$M, 4, 0)) * AC$11</f>
        <v>1.0670966883176644E-3</v>
      </c>
      <c r="AD682" s="19">
        <f>((VLOOKUP(ROUND($A682 + (AD$9/12),5),'main sheet'!$G:$M, 4, 0) - VLOOKUP(ROUND($A682 + (AD$9/12) + (1/12),5),'main sheet'!$G:$M, 4, 0)) / VLOOKUP(ROUND($A682,5),'main sheet'!$G:$M, 4, 0)) * AD$11</f>
        <v>1.066390636050052E-3</v>
      </c>
      <c r="AE682" s="19">
        <f>((VLOOKUP(ROUND($A682 + (AE$9/12),5),'main sheet'!$G:$M, 4, 0) - VLOOKUP(ROUND($A682 + (AE$9/12) + (1/12),5),'main sheet'!$G:$M, 4, 0)) / VLOOKUP(ROUND($A682,5),'main sheet'!$G:$M, 4, 0)) * AE$11</f>
        <v>1.0656850509470463E-3</v>
      </c>
      <c r="AF682" s="19">
        <f>((VLOOKUP(ROUND($A682 + (AF$9/12),5),'main sheet'!$G:$M, 4, 0) - VLOOKUP(ROUND($A682 + (AF$9/12) + (1/12),5),'main sheet'!$G:$M, 4, 0)) / VLOOKUP(ROUND($A682,5),'main sheet'!$G:$M, 4, 0)) * AF$11</f>
        <v>1.0649799326995443E-3</v>
      </c>
      <c r="AH682" s="18">
        <f t="shared" si="21"/>
        <v>55.75</v>
      </c>
      <c r="AI682" s="19">
        <f t="shared" si="22"/>
        <v>2.9257010108363173E-2</v>
      </c>
    </row>
    <row r="683" spans="1:35" x14ac:dyDescent="0.3">
      <c r="A683" s="19">
        <v>55.833333333333336</v>
      </c>
      <c r="C683" s="19">
        <f>((VLOOKUP(ROUND($A683 + (C$9/12),5),'main sheet'!$G:$M, 4, 0) - VLOOKUP(ROUND($A683 + (C$9/12) + (1/12),5),'main sheet'!$G:$M, 4, 0)) / VLOOKUP(ROUND($A683,5),'main sheet'!$G:$M, 4, 0)) * C$11</f>
        <v>8.8952690945099928E-4</v>
      </c>
      <c r="D683" s="19">
        <f>((VLOOKUP(ROUND($A683 + (D$9/12),5),'main sheet'!$G:$M, 4, 0) - VLOOKUP(ROUND($A683 + (D$9/12) + (1/12),5),'main sheet'!$G:$M, 4, 0)) / VLOOKUP(ROUND($A683,5),'main sheet'!$G:$M, 4, 0)) * D$11</f>
        <v>9.4733119186917174E-4</v>
      </c>
      <c r="E683" s="19">
        <f>((VLOOKUP(ROUND($A683 + (E$9/12),5),'main sheet'!$G:$M, 4, 0) - VLOOKUP(ROUND($A683 + (E$9/12) + (1/12),5),'main sheet'!$G:$M, 4, 0)) / VLOOKUP(ROUND($A683,5),'main sheet'!$G:$M, 4, 0)) * E$11</f>
        <v>9.4641218759053251E-4</v>
      </c>
      <c r="F683" s="19">
        <f>((VLOOKUP(ROUND($A683 + (F$9/12),5),'main sheet'!$G:$M, 4, 0) - VLOOKUP(ROUND($A683 + (F$9/12) + (1/12),5),'main sheet'!$G:$M, 4, 0)) / VLOOKUP(ROUND($A683,5),'main sheet'!$G:$M, 4, 0)) * F$11</f>
        <v>9.4549407483594924E-4</v>
      </c>
      <c r="G683" s="19">
        <f>((VLOOKUP(ROUND($A683 + (G$9/12),5),'main sheet'!$G:$M, 4, 0) - VLOOKUP(ROUND($A683 + (G$9/12) + (1/12),5),'main sheet'!$G:$M, 4, 0)) / VLOOKUP(ROUND($A683,5),'main sheet'!$G:$M, 4, 0)) * G$11</f>
        <v>9.4457685274105933E-4</v>
      </c>
      <c r="H683" s="19">
        <f>((VLOOKUP(ROUND($A683 + (H$9/12),5),'main sheet'!$G:$M, 4, 0) - VLOOKUP(ROUND($A683 + (H$9/12) + (1/12),5),'main sheet'!$G:$M, 4, 0)) / VLOOKUP(ROUND($A683,5),'main sheet'!$G:$M, 4, 0)) * H$11</f>
        <v>9.4366052044183473E-4</v>
      </c>
      <c r="I683" s="19">
        <f>((VLOOKUP(ROUND($A683 + (I$9/12),5),'main sheet'!$G:$M, 4, 0) - VLOOKUP(ROUND($A683 + (I$9/12) + (1/12),5),'main sheet'!$G:$M, 4, 0)) / VLOOKUP(ROUND($A683,5),'main sheet'!$G:$M, 4, 0)) * I$11</f>
        <v>9.4274507707458471E-4</v>
      </c>
      <c r="J683" s="19">
        <f>((VLOOKUP(ROUND($A683 + (J$9/12),5),'main sheet'!$G:$M, 4, 0) - VLOOKUP(ROUND($A683 + (J$9/12) + (1/12),5),'main sheet'!$G:$M, 4, 0)) / VLOOKUP(ROUND($A683,5),'main sheet'!$G:$M, 4, 0)) * J$11</f>
        <v>9.4183052177745962E-4</v>
      </c>
      <c r="K683" s="19">
        <f>((VLOOKUP(ROUND($A683 + (K$9/12),5),'main sheet'!$G:$M, 4, 0) - VLOOKUP(ROUND($A683 + (K$9/12) + (1/12),5),'main sheet'!$G:$M, 4, 0)) / VLOOKUP(ROUND($A683,5),'main sheet'!$G:$M, 4, 0)) * K$11</f>
        <v>9.4091685368894384E-4</v>
      </c>
      <c r="L683" s="19">
        <f>((VLOOKUP(ROUND($A683 + (L$9/12),5),'main sheet'!$G:$M, 4, 0) - VLOOKUP(ROUND($A683 + (L$9/12) + (1/12),5),'main sheet'!$G:$M, 4, 0)) / VLOOKUP(ROUND($A683,5),'main sheet'!$G:$M, 4, 0)) * L$11</f>
        <v>9.4000407194785754E-4</v>
      </c>
      <c r="M683" s="19">
        <f>((VLOOKUP(ROUND($A683 + (M$9/12),5),'main sheet'!$G:$M, 4, 0) - VLOOKUP(ROUND($A683 + (M$9/12) + (1/12),5),'main sheet'!$G:$M, 4, 0)) / VLOOKUP(ROUND($A683,5),'main sheet'!$G:$M, 4, 0)) * M$11</f>
        <v>9.4257731860951475E-4</v>
      </c>
      <c r="N683" s="19">
        <f>((VLOOKUP(ROUND($A683 + (N$9/12),5),'main sheet'!$G:$M, 4, 0) - VLOOKUP(ROUND($A683 + (N$9/12) + (1/12),5),'main sheet'!$G:$M, 4, 0)) / VLOOKUP(ROUND($A683,5),'main sheet'!$G:$M, 4, 0)) * N$11</f>
        <v>9.4195365548665826E-4</v>
      </c>
      <c r="O683" s="19">
        <f>((VLOOKUP(ROUND($A683 + (O$9/12),5),'main sheet'!$G:$M, 4, 0) - VLOOKUP(ROUND($A683 + (O$9/12) + (1/12),5),'main sheet'!$G:$M, 4, 0)) / VLOOKUP(ROUND($A683,5),'main sheet'!$G:$M, 4, 0)) * O$11</f>
        <v>9.4133040501469896E-4</v>
      </c>
      <c r="P683" s="19">
        <f>((VLOOKUP(ROUND($A683 + (P$9/12),5),'main sheet'!$G:$M, 4, 0) - VLOOKUP(ROUND($A683 + (P$9/12) + (1/12),5),'main sheet'!$G:$M, 4, 0)) / VLOOKUP(ROUND($A683,5),'main sheet'!$G:$M, 4, 0)) * P$11</f>
        <v>9.9800955069295153E-4</v>
      </c>
      <c r="Q683" s="19">
        <f>((VLOOKUP(ROUND($A683 + (Q$9/12),5),'main sheet'!$G:$M, 4, 0) - VLOOKUP(ROUND($A683 + (Q$9/12) + (1/12),5),'main sheet'!$G:$M, 4, 0)) / VLOOKUP(ROUND($A683,5),'main sheet'!$G:$M, 4, 0)) * Q$11</f>
        <v>9.9734921043147197E-4</v>
      </c>
      <c r="R683" s="19">
        <f>((VLOOKUP(ROUND($A683 + (R$9/12),5),'main sheet'!$G:$M, 4, 0) - VLOOKUP(ROUND($A683 + (R$9/12) + (1/12),5),'main sheet'!$G:$M, 4, 0)) / VLOOKUP(ROUND($A683,5),'main sheet'!$G:$M, 4, 0)) * R$11</f>
        <v>9.9668930708858528E-4</v>
      </c>
      <c r="S683" s="19">
        <f>((VLOOKUP(ROUND($A683 + (S$9/12),5),'main sheet'!$G:$M, 4, 0) - VLOOKUP(ROUND($A683 + (S$9/12) + (1/12),5),'main sheet'!$G:$M, 4, 0)) / VLOOKUP(ROUND($A683,5),'main sheet'!$G:$M, 4, 0)) * S$11</f>
        <v>9.9602984037570072E-4</v>
      </c>
      <c r="T683" s="19">
        <f>((VLOOKUP(ROUND($A683 + (T$9/12),5),'main sheet'!$G:$M, 4, 0) - VLOOKUP(ROUND($A683 + (T$9/12) + (1/12),5),'main sheet'!$G:$M, 4, 0)) / VLOOKUP(ROUND($A683,5),'main sheet'!$G:$M, 4, 0)) * T$11</f>
        <v>9.9537081000391852E-4</v>
      </c>
      <c r="U683" s="19">
        <f>((VLOOKUP(ROUND($A683 + (U$9/12),5),'main sheet'!$G:$M, 4, 0) - VLOOKUP(ROUND($A683 + (U$9/12) + (1/12),5),'main sheet'!$G:$M, 4, 0)) / VLOOKUP(ROUND($A683,5),'main sheet'!$G:$M, 4, 0)) * U$11</f>
        <v>9.9471221568403208E-4</v>
      </c>
      <c r="V683" s="19">
        <f>((VLOOKUP(ROUND($A683 + (V$9/12),5),'main sheet'!$G:$M, 4, 0) - VLOOKUP(ROUND($A683 + (V$9/12) + (1/12),5),'main sheet'!$G:$M, 4, 0)) / VLOOKUP(ROUND($A683,5),'main sheet'!$G:$M, 4, 0)) * V$11</f>
        <v>9.9405405712802287E-4</v>
      </c>
      <c r="W683" s="19">
        <f>((VLOOKUP(ROUND($A683 + (W$9/12),5),'main sheet'!$G:$M, 4, 0) - VLOOKUP(ROUND($A683 + (W$9/12) + (1/12),5),'main sheet'!$G:$M, 4, 0)) / VLOOKUP(ROUND($A683,5),'main sheet'!$G:$M, 4, 0)) * W$11</f>
        <v>9.9339633404756426E-4</v>
      </c>
      <c r="X683" s="19">
        <f>((VLOOKUP(ROUND($A683 + (X$9/12),5),'main sheet'!$G:$M, 4, 0) - VLOOKUP(ROUND($A683 + (X$9/12) + (1/12),5),'main sheet'!$G:$M, 4, 0)) / VLOOKUP(ROUND($A683,5),'main sheet'!$G:$M, 4, 0)) * X$11</f>
        <v>9.9273904615402317E-4</v>
      </c>
      <c r="Y683" s="19">
        <f>((VLOOKUP(ROUND($A683 + (Y$9/12),5),'main sheet'!$G:$M, 4, 0) - VLOOKUP(ROUND($A683 + (Y$9/12) + (1/12),5),'main sheet'!$G:$M, 4, 0)) / VLOOKUP(ROUND($A683,5),'main sheet'!$G:$M, 4, 0)) * Y$11</f>
        <v>9.9208219315995248E-4</v>
      </c>
      <c r="Z683" s="19">
        <f>((VLOOKUP(ROUND($A683 + (Z$9/12),5),'main sheet'!$G:$M, 4, 0) - VLOOKUP(ROUND($A683 + (Z$9/12) + (1/12),5),'main sheet'!$G:$M, 4, 0)) / VLOOKUP(ROUND($A683,5),'main sheet'!$G:$M, 4, 0)) * Z$11</f>
        <v>9.9142577477759754E-4</v>
      </c>
      <c r="AA683" s="19">
        <f>((VLOOKUP(ROUND($A683 + (AA$9/12),5),'main sheet'!$G:$M, 4, 0) - VLOOKUP(ROUND($A683 + (AA$9/12) + (1/12),5),'main sheet'!$G:$M, 4, 0)) / VLOOKUP(ROUND($A683,5),'main sheet'!$G:$M, 4, 0)) * AA$11</f>
        <v>9.9076979071889798E-4</v>
      </c>
      <c r="AB683" s="19">
        <f>((VLOOKUP(ROUND($A683 + (AB$9/12),5),'main sheet'!$G:$M, 4, 0) - VLOOKUP(ROUND($A683 + (AB$9/12) + (1/12),5),'main sheet'!$G:$M, 4, 0)) / VLOOKUP(ROUND($A683,5),'main sheet'!$G:$M, 4, 0)) * AB$11</f>
        <v>1.0687548933074177E-3</v>
      </c>
      <c r="AC683" s="19">
        <f>((VLOOKUP(ROUND($A683 + (AC$9/12),5),'main sheet'!$G:$M, 4, 0) - VLOOKUP(ROUND($A683 + (AC$9/12) + (1/12),5),'main sheet'!$G:$M, 4, 0)) / VLOOKUP(ROUND($A683,5),'main sheet'!$G:$M, 4, 0)) * AC$11</f>
        <v>1.0680477438764406E-3</v>
      </c>
      <c r="AD683" s="19">
        <f>((VLOOKUP(ROUND($A683 + (AD$9/12),5),'main sheet'!$G:$M, 4, 0) - VLOOKUP(ROUND($A683 + (AD$9/12) + (1/12),5),'main sheet'!$G:$M, 4, 0)) / VLOOKUP(ROUND($A683,5),'main sheet'!$G:$M, 4, 0)) * AD$11</f>
        <v>1.067341062336016E-3</v>
      </c>
      <c r="AE683" s="19">
        <f>((VLOOKUP(ROUND($A683 + (AE$9/12),5),'main sheet'!$G:$M, 4, 0) - VLOOKUP(ROUND($A683 + (AE$9/12) + (1/12),5),'main sheet'!$G:$M, 4, 0)) / VLOOKUP(ROUND($A683,5),'main sheet'!$G:$M, 4, 0)) * AE$11</f>
        <v>1.066634848376561E-3</v>
      </c>
      <c r="AF683" s="19">
        <f>((VLOOKUP(ROUND($A683 + (AF$9/12),5),'main sheet'!$G:$M, 4, 0) - VLOOKUP(ROUND($A683 + (AF$9/12) + (1/12),5),'main sheet'!$G:$M, 4, 0)) / VLOOKUP(ROUND($A683,5),'main sheet'!$G:$M, 4, 0)) * AF$11</f>
        <v>1.0659291016886971E-3</v>
      </c>
      <c r="AH683" s="18">
        <f t="shared" si="21"/>
        <v>55.833333333333336</v>
      </c>
      <c r="AI683" s="19">
        <f t="shared" si="22"/>
        <v>2.9477695420377117E-2</v>
      </c>
    </row>
    <row r="684" spans="1:35" x14ac:dyDescent="0.3">
      <c r="A684" s="19">
        <v>55.916666666666664</v>
      </c>
      <c r="C684" s="19">
        <f>((VLOOKUP(ROUND($A684 + (C$9/12),5),'main sheet'!$G:$M, 4, 0) - VLOOKUP(ROUND($A684 + (C$9/12) + (1/12),5),'main sheet'!$G:$M, 4, 0)) / VLOOKUP(ROUND($A684,5),'main sheet'!$G:$M, 4, 0)) * C$11</f>
        <v>9.4909697623030088E-4</v>
      </c>
      <c r="D684" s="19">
        <f>((VLOOKUP(ROUND($A684 + (D$9/12),5),'main sheet'!$G:$M, 4, 0) - VLOOKUP(ROUND($A684 + (D$9/12) + (1/12),5),'main sheet'!$G:$M, 4, 0)) / VLOOKUP(ROUND($A684,5),'main sheet'!$G:$M, 4, 0)) * D$11</f>
        <v>9.4817625896744136E-4</v>
      </c>
      <c r="E684" s="19">
        <f>((VLOOKUP(ROUND($A684 + (E$9/12),5),'main sheet'!$G:$M, 4, 0) - VLOOKUP(ROUND($A684 + (E$9/12) + (1/12),5),'main sheet'!$G:$M, 4, 0)) / VLOOKUP(ROUND($A684,5),'main sheet'!$G:$M, 4, 0)) * E$11</f>
        <v>9.4725643489040022E-4</v>
      </c>
      <c r="F684" s="19">
        <f>((VLOOKUP(ROUND($A684 + (F$9/12),5),'main sheet'!$G:$M, 4, 0) - VLOOKUP(ROUND($A684 + (F$9/12) + (1/12),5),'main sheet'!$G:$M, 4, 0)) / VLOOKUP(ROUND($A684,5),'main sheet'!$G:$M, 4, 0)) * F$11</f>
        <v>9.4633750313320329E-4</v>
      </c>
      <c r="G684" s="19">
        <f>((VLOOKUP(ROUND($A684 + (G$9/12),5),'main sheet'!$G:$M, 4, 0) - VLOOKUP(ROUND($A684 + (G$9/12) + (1/12),5),'main sheet'!$G:$M, 4, 0)) / VLOOKUP(ROUND($A684,5),'main sheet'!$G:$M, 4, 0)) * G$11</f>
        <v>9.454194628302126E-4</v>
      </c>
      <c r="H684" s="19">
        <f>((VLOOKUP(ROUND($A684 + (H$9/12),5),'main sheet'!$G:$M, 4, 0) - VLOOKUP(ROUND($A684 + (H$9/12) + (1/12),5),'main sheet'!$G:$M, 4, 0)) / VLOOKUP(ROUND($A684,5),'main sheet'!$G:$M, 4, 0)) * H$11</f>
        <v>9.4450231311612716E-4</v>
      </c>
      <c r="I684" s="19">
        <f>((VLOOKUP(ROUND($A684 + (I$9/12),5),'main sheet'!$G:$M, 4, 0) - VLOOKUP(ROUND($A684 + (I$9/12) + (1/12),5),'main sheet'!$G:$M, 4, 0)) / VLOOKUP(ROUND($A684,5),'main sheet'!$G:$M, 4, 0)) * I$11</f>
        <v>9.4358605312749085E-4</v>
      </c>
      <c r="J684" s="19">
        <f>((VLOOKUP(ROUND($A684 + (J$9/12),5),'main sheet'!$G:$M, 4, 0) - VLOOKUP(ROUND($A684 + (J$9/12) + (1/12),5),'main sheet'!$G:$M, 4, 0)) / VLOOKUP(ROUND($A684,5),'main sheet'!$G:$M, 4, 0)) * J$11</f>
        <v>9.4267068200118236E-4</v>
      </c>
      <c r="K684" s="19">
        <f>((VLOOKUP(ROUND($A684 + (K$9/12),5),'main sheet'!$G:$M, 4, 0) - VLOOKUP(ROUND($A684 + (K$9/12) + (1/12),5),'main sheet'!$G:$M, 4, 0)) / VLOOKUP(ROUND($A684,5),'main sheet'!$G:$M, 4, 0)) * K$11</f>
        <v>9.4175619887441658E-4</v>
      </c>
      <c r="L684" s="19">
        <f>((VLOOKUP(ROUND($A684 + (L$9/12),5),'main sheet'!$G:$M, 4, 0) - VLOOKUP(ROUND($A684 + (L$9/12) + (1/12),5),'main sheet'!$G:$M, 4, 0)) / VLOOKUP(ROUND($A684,5),'main sheet'!$G:$M, 4, 0)) * L$11</f>
        <v>9.4084260288624798E-4</v>
      </c>
      <c r="M684" s="19">
        <f>((VLOOKUP(ROUND($A684 + (M$9/12),5),'main sheet'!$G:$M, 4, 0) - VLOOKUP(ROUND($A684 + (M$9/12) + (1/12),5),'main sheet'!$G:$M, 4, 0)) / VLOOKUP(ROUND($A684,5),'main sheet'!$G:$M, 4, 0)) * M$11</f>
        <v>9.4341814501359468E-4</v>
      </c>
      <c r="N684" s="19">
        <f>((VLOOKUP(ROUND($A684 + (N$9/12),5),'main sheet'!$G:$M, 4, 0) - VLOOKUP(ROUND($A684 + (N$9/12) + (1/12),5),'main sheet'!$G:$M, 4, 0)) / VLOOKUP(ROUND($A684,5),'main sheet'!$G:$M, 4, 0)) * N$11</f>
        <v>9.4279392555151199E-4</v>
      </c>
      <c r="O684" s="19">
        <f>((VLOOKUP(ROUND($A684 + (O$9/12),5),'main sheet'!$G:$M, 4, 0) - VLOOKUP(ROUND($A684 + (O$9/12) + (1/12),5),'main sheet'!$G:$M, 4, 0)) / VLOOKUP(ROUND($A684,5),'main sheet'!$G:$M, 4, 0)) * O$11</f>
        <v>9.9956119235415121E-4</v>
      </c>
      <c r="P684" s="19">
        <f>((VLOOKUP(ROUND($A684 + (P$9/12),5),'main sheet'!$G:$M, 4, 0) - VLOOKUP(ROUND($A684 + (P$9/12) + (1/12),5),'main sheet'!$G:$M, 4, 0)) / VLOOKUP(ROUND($A684,5),'main sheet'!$G:$M, 4, 0)) * P$11</f>
        <v>9.9889982543770639E-4</v>
      </c>
      <c r="Q684" s="19">
        <f>((VLOOKUP(ROUND($A684 + (Q$9/12),5),'main sheet'!$G:$M, 4, 0) - VLOOKUP(ROUND($A684 + (Q$9/12) + (1/12),5),'main sheet'!$G:$M, 4, 0)) / VLOOKUP(ROUND($A684,5),'main sheet'!$G:$M, 4, 0)) * Q$11</f>
        <v>9.982388961191481E-4</v>
      </c>
      <c r="R684" s="19">
        <f>((VLOOKUP(ROUND($A684 + (R$9/12),5),'main sheet'!$G:$M, 4, 0) - VLOOKUP(ROUND($A684 + (R$9/12) + (1/12),5),'main sheet'!$G:$M, 4, 0)) / VLOOKUP(ROUND($A684,5),'main sheet'!$G:$M, 4, 0)) * R$11</f>
        <v>9.9757840410943628E-4</v>
      </c>
      <c r="S684" s="19">
        <f>((VLOOKUP(ROUND($A684 + (S$9/12),5),'main sheet'!$G:$M, 4, 0) - VLOOKUP(ROUND($A684 + (S$9/12) + (1/12),5),'main sheet'!$G:$M, 4, 0)) / VLOOKUP(ROUND($A684,5),'main sheet'!$G:$M, 4, 0)) * S$11</f>
        <v>9.9691834911922231E-4</v>
      </c>
      <c r="T684" s="19">
        <f>((VLOOKUP(ROUND($A684 + (T$9/12),5),'main sheet'!$G:$M, 4, 0) - VLOOKUP(ROUND($A684 + (T$9/12) + (1/12),5),'main sheet'!$G:$M, 4, 0)) / VLOOKUP(ROUND($A684,5),'main sheet'!$G:$M, 4, 0)) * T$11</f>
        <v>9.9625873085884965E-4</v>
      </c>
      <c r="U684" s="19">
        <f>((VLOOKUP(ROUND($A684 + (U$9/12),5),'main sheet'!$G:$M, 4, 0) - VLOOKUP(ROUND($A684 + (U$9/12) + (1/12),5),'main sheet'!$G:$M, 4, 0)) / VLOOKUP(ROUND($A684,5),'main sheet'!$G:$M, 4, 0)) * U$11</f>
        <v>9.95599549039852E-4</v>
      </c>
      <c r="V684" s="19">
        <f>((VLOOKUP(ROUND($A684 + (V$9/12),5),'main sheet'!$G:$M, 4, 0) - VLOOKUP(ROUND($A684 + (V$9/12) + (1/12),5),'main sheet'!$G:$M, 4, 0)) / VLOOKUP(ROUND($A684,5),'main sheet'!$G:$M, 4, 0)) * V$11</f>
        <v>9.9494080337345493E-4</v>
      </c>
      <c r="W684" s="19">
        <f>((VLOOKUP(ROUND($A684 + (W$9/12),5),'main sheet'!$G:$M, 4, 0) - VLOOKUP(ROUND($A684 + (W$9/12) + (1/12),5),'main sheet'!$G:$M, 4, 0)) / VLOOKUP(ROUND($A684,5),'main sheet'!$G:$M, 4, 0)) * W$11</f>
        <v>9.9428249357057588E-4</v>
      </c>
      <c r="X684" s="19">
        <f>((VLOOKUP(ROUND($A684 + (X$9/12),5),'main sheet'!$G:$M, 4, 0) - VLOOKUP(ROUND($A684 + (X$9/12) + (1/12),5),'main sheet'!$G:$M, 4, 0)) / VLOOKUP(ROUND($A684,5),'main sheet'!$G:$M, 4, 0)) * X$11</f>
        <v>9.9362461934332145E-4</v>
      </c>
      <c r="Y684" s="19">
        <f>((VLOOKUP(ROUND($A684 + (Y$9/12),5),'main sheet'!$G:$M, 4, 0) - VLOOKUP(ROUND($A684 + (Y$9/12) + (1/12),5),'main sheet'!$G:$M, 4, 0)) / VLOOKUP(ROUND($A684,5),'main sheet'!$G:$M, 4, 0)) * Y$11</f>
        <v>9.9296718040348944E-4</v>
      </c>
      <c r="Z684" s="19">
        <f>((VLOOKUP(ROUND($A684 + (Z$9/12),5),'main sheet'!$G:$M, 4, 0) - VLOOKUP(ROUND($A684 + (Z$9/12) + (1/12),5),'main sheet'!$G:$M, 4, 0)) / VLOOKUP(ROUND($A684,5),'main sheet'!$G:$M, 4, 0)) * Z$11</f>
        <v>9.9231017646257127E-4</v>
      </c>
      <c r="AA684" s="19">
        <f>((VLOOKUP(ROUND($A684 + (AA$9/12),5),'main sheet'!$G:$M, 4, 0) - VLOOKUP(ROUND($A684 + (AA$9/12) + (1/12),5),'main sheet'!$G:$M, 4, 0)) / VLOOKUP(ROUND($A684,5),'main sheet'!$G:$M, 4, 0)) * AA$11</f>
        <v>1.0704165253197721E-3</v>
      </c>
      <c r="AB684" s="19">
        <f>((VLOOKUP(ROUND($A684 + (AB$9/12),5),'main sheet'!$G:$M, 4, 0) - VLOOKUP(ROUND($A684 + (AB$9/12) + (1/12),5),'main sheet'!$G:$M, 4, 0)) / VLOOKUP(ROUND($A684,5),'main sheet'!$G:$M, 4, 0)) * AB$11</f>
        <v>1.0697082764579155E-3</v>
      </c>
      <c r="AC684" s="19">
        <f>((VLOOKUP(ROUND($A684 + (AC$9/12),5),'main sheet'!$G:$M, 4, 0) - VLOOKUP(ROUND($A684 + (AC$9/12) + (1/12),5),'main sheet'!$G:$M, 4, 0)) / VLOOKUP(ROUND($A684,5),'main sheet'!$G:$M, 4, 0)) * AC$11</f>
        <v>1.0690004962140582E-3</v>
      </c>
      <c r="AD684" s="19">
        <f>((VLOOKUP(ROUND($A684 + (AD$9/12),5),'main sheet'!$G:$M, 4, 0) - VLOOKUP(ROUND($A684 + (AD$9/12) + (1/12),5),'main sheet'!$G:$M, 4, 0)) / VLOOKUP(ROUND($A684,5),'main sheet'!$G:$M, 4, 0)) * AD$11</f>
        <v>1.0682931842781356E-3</v>
      </c>
      <c r="AE684" s="19">
        <f>((VLOOKUP(ROUND($A684 + (AE$9/12),5),'main sheet'!$G:$M, 4, 0) - VLOOKUP(ROUND($A684 + (AE$9/12) + (1/12),5),'main sheet'!$G:$M, 4, 0)) / VLOOKUP(ROUND($A684,5),'main sheet'!$G:$M, 4, 0)) * AE$11</f>
        <v>1.0675863403402882E-3</v>
      </c>
      <c r="AF684" s="19">
        <f>((VLOOKUP(ROUND($A684 + (AF$9/12),5),'main sheet'!$G:$M, 4, 0) - VLOOKUP(ROUND($A684 + (AF$9/12) + (1/12),5),'main sheet'!$G:$M, 4, 0)) / VLOOKUP(ROUND($A684,5),'main sheet'!$G:$M, 4, 0)) * AF$11</f>
        <v>1.0668799640908618E-3</v>
      </c>
      <c r="AH684" s="18">
        <f t="shared" si="21"/>
        <v>55.916666666666664</v>
      </c>
      <c r="AI684" s="19">
        <f t="shared" si="22"/>
        <v>2.9698921563514939E-2</v>
      </c>
    </row>
    <row r="685" spans="1:35" x14ac:dyDescent="0.3">
      <c r="A685" s="19">
        <v>56</v>
      </c>
      <c r="C685" s="19">
        <f>((VLOOKUP(ROUND($A685 + (C$9/12),5),'main sheet'!$G:$M, 4, 0) - VLOOKUP(ROUND($A685 + (C$9/12) + (1/12),5),'main sheet'!$G:$M, 4, 0)) / VLOOKUP(ROUND($A685,5),'main sheet'!$G:$M, 4, 0)) * C$11</f>
        <v>9.499443744189148E-4</v>
      </c>
      <c r="D685" s="19">
        <f>((VLOOKUP(ROUND($A685 + (D$9/12),5),'main sheet'!$G:$M, 4, 0) - VLOOKUP(ROUND($A685 + (D$9/12) + (1/12),5),'main sheet'!$G:$M, 4, 0)) / VLOOKUP(ROUND($A685,5),'main sheet'!$G:$M, 4, 0)) * D$11</f>
        <v>9.4902283509626622E-4</v>
      </c>
      <c r="E685" s="19">
        <f>((VLOOKUP(ROUND($A685 + (E$9/12),5),'main sheet'!$G:$M, 4, 0) - VLOOKUP(ROUND($A685 + (E$9/12) + (1/12),5),'main sheet'!$G:$M, 4, 0)) / VLOOKUP(ROUND($A685,5),'main sheet'!$G:$M, 4, 0)) * E$11</f>
        <v>9.4810218975741891E-4</v>
      </c>
      <c r="F685" s="19">
        <f>((VLOOKUP(ROUND($A685 + (F$9/12),5),'main sheet'!$G:$M, 4, 0) - VLOOKUP(ROUND($A685 + (F$9/12) + (1/12),5),'main sheet'!$G:$M, 4, 0)) / VLOOKUP(ROUND($A685,5),'main sheet'!$G:$M, 4, 0)) * F$11</f>
        <v>9.4718243753512041E-4</v>
      </c>
      <c r="G685" s="19">
        <f>((VLOOKUP(ROUND($A685 + (G$9/12),5),'main sheet'!$G:$M, 4, 0) - VLOOKUP(ROUND($A685 + (G$9/12) + (1/12),5),'main sheet'!$G:$M, 4, 0)) / VLOOKUP(ROUND($A685,5),'main sheet'!$G:$M, 4, 0)) * G$11</f>
        <v>9.4626357756245655E-4</v>
      </c>
      <c r="H685" s="19">
        <f>((VLOOKUP(ROUND($A685 + (H$9/12),5),'main sheet'!$G:$M, 4, 0) - VLOOKUP(ROUND($A685 + (H$9/12) + (1/12),5),'main sheet'!$G:$M, 4, 0)) / VLOOKUP(ROUND($A685,5),'main sheet'!$G:$M, 4, 0)) * H$11</f>
        <v>9.4534560897436095E-4</v>
      </c>
      <c r="I685" s="19">
        <f>((VLOOKUP(ROUND($A685 + (I$9/12),5),'main sheet'!$G:$M, 4, 0) - VLOOKUP(ROUND($A685 + (I$9/12) + (1/12),5),'main sheet'!$G:$M, 4, 0)) / VLOOKUP(ROUND($A685,5),'main sheet'!$G:$M, 4, 0)) * I$11</f>
        <v>9.4442853090610248E-4</v>
      </c>
      <c r="J685" s="19">
        <f>((VLOOKUP(ROUND($A685 + (J$9/12),5),'main sheet'!$G:$M, 4, 0) - VLOOKUP(ROUND($A685 + (J$9/12) + (1/12),5),'main sheet'!$G:$M, 4, 0)) / VLOOKUP(ROUND($A685,5),'main sheet'!$G:$M, 4, 0)) * J$11</f>
        <v>9.4351234249328772E-4</v>
      </c>
      <c r="K685" s="19">
        <f>((VLOOKUP(ROUND($A685 + (K$9/12),5),'main sheet'!$G:$M, 4, 0) - VLOOKUP(ROUND($A685 + (K$9/12) + (1/12),5),'main sheet'!$G:$M, 4, 0)) / VLOOKUP(ROUND($A685,5),'main sheet'!$G:$M, 4, 0)) * K$11</f>
        <v>9.4259704287336522E-4</v>
      </c>
      <c r="L685" s="19">
        <f>((VLOOKUP(ROUND($A685 + (L$9/12),5),'main sheet'!$G:$M, 4, 0) - VLOOKUP(ROUND($A685 + (L$9/12) + (1/12),5),'main sheet'!$G:$M, 4, 0)) / VLOOKUP(ROUND($A685,5),'main sheet'!$G:$M, 4, 0)) * L$11</f>
        <v>9.4168263118411832E-4</v>
      </c>
      <c r="M685" s="19">
        <f>((VLOOKUP(ROUND($A685 + (M$9/12),5),'main sheet'!$G:$M, 4, 0) - VLOOKUP(ROUND($A685 + (M$9/12) + (1/12),5),'main sheet'!$G:$M, 4, 0)) / VLOOKUP(ROUND($A685,5),'main sheet'!$G:$M, 4, 0)) * M$11</f>
        <v>9.4426047287565111E-4</v>
      </c>
      <c r="N685" s="19">
        <f>((VLOOKUP(ROUND($A685 + (N$9/12),5),'main sheet'!$G:$M, 4, 0) - VLOOKUP(ROUND($A685 + (N$9/12) + (1/12),5),'main sheet'!$G:$M, 4, 0)) / VLOOKUP(ROUND($A685,5),'main sheet'!$G:$M, 4, 0)) * N$11</f>
        <v>1.0011160430508212E-3</v>
      </c>
      <c r="O685" s="19">
        <f>((VLOOKUP(ROUND($A685 + (O$9/12),5),'main sheet'!$G:$M, 4, 0) - VLOOKUP(ROUND($A685 + (O$9/12) + (1/12),5),'main sheet'!$G:$M, 4, 0)) / VLOOKUP(ROUND($A685,5),'main sheet'!$G:$M, 4, 0)) * O$11</f>
        <v>1.0004536473561304E-3</v>
      </c>
      <c r="P685" s="19">
        <f>((VLOOKUP(ROUND($A685 + (P$9/12),5),'main sheet'!$G:$M, 4, 0) - VLOOKUP(ROUND($A685 + (P$9/12) + (1/12),5),'main sheet'!$G:$M, 4, 0)) / VLOOKUP(ROUND($A685,5),'main sheet'!$G:$M, 4, 0)) * P$11</f>
        <v>9.9979168994002317E-4</v>
      </c>
      <c r="Q685" s="19">
        <f>((VLOOKUP(ROUND($A685 + (Q$9/12),5),'main sheet'!$G:$M, 4, 0) - VLOOKUP(ROUND($A685 + (Q$9/12) + (1/12),5),'main sheet'!$G:$M, 4, 0)) / VLOOKUP(ROUND($A685,5),'main sheet'!$G:$M, 4, 0)) * Q$11</f>
        <v>9.9913017051301125E-4</v>
      </c>
      <c r="R685" s="19">
        <f>((VLOOKUP(ROUND($A685 + (R$9/12),5),'main sheet'!$G:$M, 4, 0) - VLOOKUP(ROUND($A685 + (R$9/12) + (1/12),5),'main sheet'!$G:$M, 4, 0)) / VLOOKUP(ROUND($A685,5),'main sheet'!$G:$M, 4, 0)) * R$11</f>
        <v>9.9846908878529605E-4</v>
      </c>
      <c r="S685" s="19">
        <f>((VLOOKUP(ROUND($A685 + (S$9/12),5),'main sheet'!$G:$M, 4, 0) - VLOOKUP(ROUND($A685 + (S$9/12) + (1/12),5),'main sheet'!$G:$M, 4, 0)) / VLOOKUP(ROUND($A685,5),'main sheet'!$G:$M, 4, 0)) * S$11</f>
        <v>9.9780844446676915E-4</v>
      </c>
      <c r="T685" s="19">
        <f>((VLOOKUP(ROUND($A685 + (T$9/12),5),'main sheet'!$G:$M, 4, 0) - VLOOKUP(ROUND($A685 + (T$9/12) + (1/12),5),'main sheet'!$G:$M, 4, 0)) / VLOOKUP(ROUND($A685,5),'main sheet'!$G:$M, 4, 0)) * T$11</f>
        <v>9.971482372685169E-4</v>
      </c>
      <c r="U685" s="19">
        <f>((VLOOKUP(ROUND($A685 + (U$9/12),5),'main sheet'!$G:$M, 4, 0) - VLOOKUP(ROUND($A685 + (U$9/12) + (1/12),5),'main sheet'!$G:$M, 4, 0)) / VLOOKUP(ROUND($A685,5),'main sheet'!$G:$M, 4, 0)) * U$11</f>
        <v>9.9648846690131515E-4</v>
      </c>
      <c r="V685" s="19">
        <f>((VLOOKUP(ROUND($A685 + (V$9/12),5),'main sheet'!$G:$M, 4, 0) - VLOOKUP(ROUND($A685 + (V$9/12) + (1/12),5),'main sheet'!$G:$M, 4, 0)) / VLOOKUP(ROUND($A685,5),'main sheet'!$G:$M, 4, 0)) * V$11</f>
        <v>9.9582913307563119E-4</v>
      </c>
      <c r="W685" s="19">
        <f>((VLOOKUP(ROUND($A685 + (W$9/12),5),'main sheet'!$G:$M, 4, 0) - VLOOKUP(ROUND($A685 + (W$9/12) + (1/12),5),'main sheet'!$G:$M, 4, 0)) / VLOOKUP(ROUND($A685,5),'main sheet'!$G:$M, 4, 0)) * W$11</f>
        <v>9.9517023550312446E-4</v>
      </c>
      <c r="X685" s="19">
        <f>((VLOOKUP(ROUND($A685 + (X$9/12),5),'main sheet'!$G:$M, 4, 0) - VLOOKUP(ROUND($A685 + (X$9/12) + (1/12),5),'main sheet'!$G:$M, 4, 0)) / VLOOKUP(ROUND($A685,5),'main sheet'!$G:$M, 4, 0)) * X$11</f>
        <v>9.9451177389514459E-4</v>
      </c>
      <c r="Y685" s="19">
        <f>((VLOOKUP(ROUND($A685 + (Y$9/12),5),'main sheet'!$G:$M, 4, 0) - VLOOKUP(ROUND($A685 + (Y$9/12) + (1/12),5),'main sheet'!$G:$M, 4, 0)) / VLOOKUP(ROUND($A685,5),'main sheet'!$G:$M, 4, 0)) * Y$11</f>
        <v>9.9385374796273325E-4</v>
      </c>
      <c r="Z685" s="19">
        <f>((VLOOKUP(ROUND($A685 + (Z$9/12),5),'main sheet'!$G:$M, 4, 0) - VLOOKUP(ROUND($A685 + (Z$9/12) + (1/12),5),'main sheet'!$G:$M, 4, 0)) / VLOOKUP(ROUND($A685,5),'main sheet'!$G:$M, 4, 0)) * Z$11</f>
        <v>1.0720815938446925E-3</v>
      </c>
      <c r="AA685" s="19">
        <f>((VLOOKUP(ROUND($A685 + (AA$9/12),5),'main sheet'!$G:$M, 4, 0) - VLOOKUP(ROUND($A685 + (AA$9/12) + (1/12),5),'main sheet'!$G:$M, 4, 0)) / VLOOKUP(ROUND($A685,5),'main sheet'!$G:$M, 4, 0)) * AA$11</f>
        <v>1.0713722432781634E-3</v>
      </c>
      <c r="AB685" s="19">
        <f>((VLOOKUP(ROUND($A685 + (AB$9/12),5),'main sheet'!$G:$M, 4, 0) - VLOOKUP(ROUND($A685 + (AB$9/12) + (1/12),5),'main sheet'!$G:$M, 4, 0)) / VLOOKUP(ROUND($A685,5),'main sheet'!$G:$M, 4, 0)) * AB$11</f>
        <v>1.0706633620585842E-3</v>
      </c>
      <c r="AC685" s="19">
        <f>((VLOOKUP(ROUND($A685 + (AC$9/12),5),'main sheet'!$G:$M, 4, 0) - VLOOKUP(ROUND($A685 + (AC$9/12) + (1/12),5),'main sheet'!$G:$M, 4, 0)) / VLOOKUP(ROUND($A685,5),'main sheet'!$G:$M, 4, 0)) * AC$11</f>
        <v>1.0699549498754083E-3</v>
      </c>
      <c r="AD685" s="19">
        <f>((VLOOKUP(ROUND($A685 + (AD$9/12),5),'main sheet'!$G:$M, 4, 0) - VLOOKUP(ROUND($A685 + (AD$9/12) + (1/12),5),'main sheet'!$G:$M, 4, 0)) / VLOOKUP(ROUND($A685,5),'main sheet'!$G:$M, 4, 0)) * AD$11</f>
        <v>1.0692470064182942E-3</v>
      </c>
      <c r="AE685" s="19">
        <f>((VLOOKUP(ROUND($A685 + (AE$9/12),5),'main sheet'!$G:$M, 4, 0) - VLOOKUP(ROUND($A685 + (AE$9/12) + (1/12),5),'main sheet'!$G:$M, 4, 0)) / VLOOKUP(ROUND($A685,5),'main sheet'!$G:$M, 4, 0)) * AE$11</f>
        <v>1.068539531377106E-3</v>
      </c>
      <c r="AF685" s="19">
        <f>((VLOOKUP(ROUND($A685 + (AF$9/12),5),'main sheet'!$G:$M, 4, 0) - VLOOKUP(ROUND($A685 + (AF$9/12) + (1/12),5),'main sheet'!$G:$M, 4, 0)) / VLOOKUP(ROUND($A685,5),'main sheet'!$G:$M, 4, 0)) * AF$11</f>
        <v>1.067832524441913E-3</v>
      </c>
      <c r="AH685" s="18">
        <f t="shared" si="21"/>
        <v>56</v>
      </c>
      <c r="AI685" s="19">
        <f t="shared" si="22"/>
        <v>2.9861803933689743E-2</v>
      </c>
    </row>
    <row r="686" spans="1:35" x14ac:dyDescent="0.3">
      <c r="A686" s="19">
        <v>56.083333333333336</v>
      </c>
      <c r="C686" s="19">
        <f>((VLOOKUP(ROUND($A686 + (C$9/12),5),'main sheet'!$G:$M, 4, 0) - VLOOKUP(ROUND($A686 + (C$9/12) + (1/12),5),'main sheet'!$G:$M, 4, 0)) / VLOOKUP(ROUND($A686,5),'main sheet'!$G:$M, 4, 0)) * C$11</f>
        <v>9.5084938348513484E-4</v>
      </c>
      <c r="D686" s="19">
        <f>((VLOOKUP(ROUND($A686 + (D$9/12),5),'main sheet'!$G:$M, 4, 0) - VLOOKUP(ROUND($A686 + (D$9/12) + (1/12),5),'main sheet'!$G:$M, 4, 0)) / VLOOKUP(ROUND($A686,5),'main sheet'!$G:$M, 4, 0)) * D$11</f>
        <v>9.4992696621499335E-4</v>
      </c>
      <c r="E686" s="19">
        <f>((VLOOKUP(ROUND($A686 + (E$9/12),5),'main sheet'!$G:$M, 4, 0) - VLOOKUP(ROUND($A686 + (E$9/12) + (1/12),5),'main sheet'!$G:$M, 4, 0)) / VLOOKUP(ROUND($A686,5),'main sheet'!$G:$M, 4, 0)) * E$11</f>
        <v>9.4900544378034846E-4</v>
      </c>
      <c r="F686" s="19">
        <f>((VLOOKUP(ROUND($A686 + (F$9/12),5),'main sheet'!$G:$M, 4, 0) - VLOOKUP(ROUND($A686 + (F$9/12) + (1/12),5),'main sheet'!$G:$M, 4, 0)) / VLOOKUP(ROUND($A686,5),'main sheet'!$G:$M, 4, 0)) * F$11</f>
        <v>9.4808481531261709E-4</v>
      </c>
      <c r="G686" s="19">
        <f>((VLOOKUP(ROUND($A686 + (G$9/12),5),'main sheet'!$G:$M, 4, 0) - VLOOKUP(ROUND($A686 + (G$9/12) + (1/12),5),'main sheet'!$G:$M, 4, 0)) / VLOOKUP(ROUND($A686,5),'main sheet'!$G:$M, 4, 0)) * G$11</f>
        <v>9.4716507994506839E-4</v>
      </c>
      <c r="H686" s="19">
        <f>((VLOOKUP(ROUND($A686 + (H$9/12),5),'main sheet'!$G:$M, 4, 0) - VLOOKUP(ROUND($A686 + (H$9/12) + (1/12),5),'main sheet'!$G:$M, 4, 0)) / VLOOKUP(ROUND($A686,5),'main sheet'!$G:$M, 4, 0)) * H$11</f>
        <v>9.4624623681130676E-4</v>
      </c>
      <c r="I686" s="19">
        <f>((VLOOKUP(ROUND($A686 + (I$9/12),5),'main sheet'!$G:$M, 4, 0) - VLOOKUP(ROUND($A686 + (I$9/12) + (1/12),5),'main sheet'!$G:$M, 4, 0)) / VLOOKUP(ROUND($A686,5),'main sheet'!$G:$M, 4, 0)) * I$11</f>
        <v>9.4532828504527487E-4</v>
      </c>
      <c r="J686" s="19">
        <f>((VLOOKUP(ROUND($A686 + (J$9/12),5),'main sheet'!$G:$M, 4, 0) - VLOOKUP(ROUND($A686 + (J$9/12) + (1/12),5),'main sheet'!$G:$M, 4, 0)) / VLOOKUP(ROUND($A686,5),'main sheet'!$G:$M, 4, 0)) * J$11</f>
        <v>9.4441122378276145E-4</v>
      </c>
      <c r="K686" s="19">
        <f>((VLOOKUP(ROUND($A686 + (K$9/12),5),'main sheet'!$G:$M, 4, 0) - VLOOKUP(ROUND($A686 + (K$9/12) + (1/12),5),'main sheet'!$G:$M, 4, 0)) / VLOOKUP(ROUND($A686,5),'main sheet'!$G:$M, 4, 0)) * K$11</f>
        <v>9.4349505215989015E-4</v>
      </c>
      <c r="L686" s="19">
        <f>((VLOOKUP(ROUND($A686 + (L$9/12),5),'main sheet'!$G:$M, 4, 0) - VLOOKUP(ROUND($A686 + (L$9/12) + (1/12),5),'main sheet'!$G:$M, 4, 0)) / VLOOKUP(ROUND($A686,5),'main sheet'!$G:$M, 4, 0)) * L$11</f>
        <v>9.4257976931312181E-4</v>
      </c>
      <c r="M686" s="19">
        <f>((VLOOKUP(ROUND($A686 + (M$9/12),5),'main sheet'!$G:$M, 4, 0) - VLOOKUP(ROUND($A686 + (M$9/12) + (1/12),5),'main sheet'!$G:$M, 4, 0)) / VLOOKUP(ROUND($A686,5),'main sheet'!$G:$M, 4, 0)) * M$11</f>
        <v>1.0027332689517025E-3</v>
      </c>
      <c r="N686" s="19">
        <f>((VLOOKUP(ROUND($A686 + (N$9/12),5),'main sheet'!$G:$M, 4, 0) - VLOOKUP(ROUND($A686 + (N$9/12) + (1/12),5),'main sheet'!$G:$M, 4, 0)) / VLOOKUP(ROUND($A686,5),'main sheet'!$G:$M, 4, 0)) * N$11</f>
        <v>1.0020698032077581E-3</v>
      </c>
      <c r="O686" s="19">
        <f>((VLOOKUP(ROUND($A686 + (O$9/12),5),'main sheet'!$G:$M, 4, 0) - VLOOKUP(ROUND($A686 + (O$9/12) + (1/12),5),'main sheet'!$G:$M, 4, 0)) / VLOOKUP(ROUND($A686,5),'main sheet'!$G:$M, 4, 0)) * O$11</f>
        <v>1.0014067764504036E-3</v>
      </c>
      <c r="P686" s="19">
        <f>((VLOOKUP(ROUND($A686 + (P$9/12),5),'main sheet'!$G:$M, 4, 0) - VLOOKUP(ROUND($A686 + (P$9/12) + (1/12),5),'main sheet'!$G:$M, 4, 0)) / VLOOKUP(ROUND($A686,5),'main sheet'!$G:$M, 4, 0)) * P$11</f>
        <v>1.0007441883896817E-3</v>
      </c>
      <c r="Q686" s="19">
        <f>((VLOOKUP(ROUND($A686 + (Q$9/12),5),'main sheet'!$G:$M, 4, 0) - VLOOKUP(ROUND($A686 + (Q$9/12) + (1/12),5),'main sheet'!$G:$M, 4, 0)) / VLOOKUP(ROUND($A686,5),'main sheet'!$G:$M, 4, 0)) * Q$11</f>
        <v>1.0000820387353253E-3</v>
      </c>
      <c r="R686" s="19">
        <f>((VLOOKUP(ROUND($A686 + (R$9/12),5),'main sheet'!$G:$M, 4, 0) - VLOOKUP(ROUND($A686 + (R$9/12) + (1/12),5),'main sheet'!$G:$M, 4, 0)) / VLOOKUP(ROUND($A686,5),'main sheet'!$G:$M, 4, 0)) * R$11</f>
        <v>9.9942032719675927E-4</v>
      </c>
      <c r="S686" s="19">
        <f>((VLOOKUP(ROUND($A686 + (S$9/12),5),'main sheet'!$G:$M, 4, 0) - VLOOKUP(ROUND($A686 + (S$9/12) + (1/12),5),'main sheet'!$G:$M, 4, 0)) / VLOOKUP(ROUND($A686,5),'main sheet'!$G:$M, 4, 0)) * S$11</f>
        <v>9.987590534846014E-4</v>
      </c>
      <c r="T686" s="19">
        <f>((VLOOKUP(ROUND($A686 + (T$9/12),5),'main sheet'!$G:$M, 4, 0) - VLOOKUP(ROUND($A686 + (T$9/12) + (1/12),5),'main sheet'!$G:$M, 4, 0)) / VLOOKUP(ROUND($A686,5),'main sheet'!$G:$M, 4, 0)) * T$11</f>
        <v>9.9809821730916068E-4</v>
      </c>
      <c r="U686" s="19">
        <f>((VLOOKUP(ROUND($A686 + (U$9/12),5),'main sheet'!$G:$M, 4, 0) - VLOOKUP(ROUND($A686 + (U$9/12) + (1/12),5),'main sheet'!$G:$M, 4, 0)) / VLOOKUP(ROUND($A686,5),'main sheet'!$G:$M, 4, 0)) * U$11</f>
        <v>9.9743781838043796E-4</v>
      </c>
      <c r="V686" s="19">
        <f>((VLOOKUP(ROUND($A686 + (V$9/12),5),'main sheet'!$G:$M, 4, 0) - VLOOKUP(ROUND($A686 + (V$9/12) + (1/12),5),'main sheet'!$G:$M, 4, 0)) / VLOOKUP(ROUND($A686,5),'main sheet'!$G:$M, 4, 0)) * V$11</f>
        <v>9.967778564096252E-4</v>
      </c>
      <c r="W686" s="19">
        <f>((VLOOKUP(ROUND($A686 + (W$9/12),5),'main sheet'!$G:$M, 4, 0) - VLOOKUP(ROUND($A686 + (W$9/12) + (1/12),5),'main sheet'!$G:$M, 4, 0)) / VLOOKUP(ROUND($A686,5),'main sheet'!$G:$M, 4, 0)) * W$11</f>
        <v>9.9611833110760601E-4</v>
      </c>
      <c r="X686" s="19">
        <f>((VLOOKUP(ROUND($A686 + (X$9/12),5),'main sheet'!$G:$M, 4, 0) - VLOOKUP(ROUND($A686 + (X$9/12) + (1/12),5),'main sheet'!$G:$M, 4, 0)) / VLOOKUP(ROUND($A686,5),'main sheet'!$G:$M, 4, 0)) * X$11</f>
        <v>9.9545924218495652E-4</v>
      </c>
      <c r="Y686" s="19">
        <f>((VLOOKUP(ROUND($A686 + (Y$9/12),5),'main sheet'!$G:$M, 4, 0) - VLOOKUP(ROUND($A686 + (Y$9/12) + (1/12),5),'main sheet'!$G:$M, 4, 0)) / VLOOKUP(ROUND($A686,5),'main sheet'!$G:$M, 4, 0)) * Y$11</f>
        <v>1.0738134591298995E-3</v>
      </c>
      <c r="Z686" s="19">
        <f>((VLOOKUP(ROUND($A686 + (Z$9/12),5),'main sheet'!$G:$M, 4, 0) - VLOOKUP(ROUND($A686 + (Z$9/12) + (1/12),5),'main sheet'!$G:$M, 4, 0)) / VLOOKUP(ROUND($A686,5),'main sheet'!$G:$M, 4, 0)) * Z$11</f>
        <v>1.0731029626621365E-3</v>
      </c>
      <c r="AA686" s="19">
        <f>((VLOOKUP(ROUND($A686 + (AA$9/12),5),'main sheet'!$G:$M, 4, 0) - VLOOKUP(ROUND($A686 + (AA$9/12) + (1/12),5),'main sheet'!$G:$M, 4, 0)) / VLOOKUP(ROUND($A686,5),'main sheet'!$G:$M, 4, 0)) * AA$11</f>
        <v>1.0723929362995174E-3</v>
      </c>
      <c r="AB686" s="19">
        <f>((VLOOKUP(ROUND($A686 + (AB$9/12),5),'main sheet'!$G:$M, 4, 0) - VLOOKUP(ROUND($A686 + (AB$9/12) + (1/12),5),'main sheet'!$G:$M, 4, 0)) / VLOOKUP(ROUND($A686,5),'main sheet'!$G:$M, 4, 0)) * AB$11</f>
        <v>1.0716833797309935E-3</v>
      </c>
      <c r="AC686" s="19">
        <f>((VLOOKUP(ROUND($A686 + (AC$9/12),5),'main sheet'!$G:$M, 4, 0) - VLOOKUP(ROUND($A686 + (AC$9/12) + (1/12),5),'main sheet'!$G:$M, 4, 0)) / VLOOKUP(ROUND($A686,5),'main sheet'!$G:$M, 4, 0)) * AC$11</f>
        <v>1.0709742926457225E-3</v>
      </c>
      <c r="AD686" s="19">
        <f>((VLOOKUP(ROUND($A686 + (AD$9/12),5),'main sheet'!$G:$M, 4, 0) - VLOOKUP(ROUND($A686 + (AD$9/12) + (1/12),5),'main sheet'!$G:$M, 4, 0)) / VLOOKUP(ROUND($A686,5),'main sheet'!$G:$M, 4, 0)) * AD$11</f>
        <v>1.0702656747330673E-3</v>
      </c>
      <c r="AE686" s="19">
        <f>((VLOOKUP(ROUND($A686 + (AE$9/12),5),'main sheet'!$G:$M, 4, 0) - VLOOKUP(ROUND($A686 + (AE$9/12) + (1/12),5),'main sheet'!$G:$M, 4, 0)) / VLOOKUP(ROUND($A686,5),'main sheet'!$G:$M, 4, 0)) * AE$11</f>
        <v>1.0695575256825963E-3</v>
      </c>
      <c r="AF686" s="19">
        <f>((VLOOKUP(ROUND($A686 + (AF$9/12),5),'main sheet'!$G:$M, 4, 0) - VLOOKUP(ROUND($A686 + (AF$9/12) + (1/12),5),'main sheet'!$G:$M, 4, 0)) / VLOOKUP(ROUND($A686,5),'main sheet'!$G:$M, 4, 0)) * AF$11</f>
        <v>1.0688498451840833E-3</v>
      </c>
      <c r="AH686" s="18">
        <f t="shared" si="21"/>
        <v>56.083333333333336</v>
      </c>
      <c r="AI686" s="19">
        <f t="shared" si="22"/>
        <v>3.0026839253726557E-2</v>
      </c>
    </row>
    <row r="687" spans="1:35" x14ac:dyDescent="0.3">
      <c r="A687" s="19">
        <v>56.166666666666664</v>
      </c>
      <c r="C687" s="19">
        <f>((VLOOKUP(ROUND($A687 + (C$9/12),5),'main sheet'!$G:$M, 4, 0) - VLOOKUP(ROUND($A687 + (C$9/12) + (1/12),5),'main sheet'!$G:$M, 4, 0)) / VLOOKUP(ROUND($A687,5),'main sheet'!$G:$M, 4, 0)) * C$11</f>
        <v>9.5175611859459411E-4</v>
      </c>
      <c r="D687" s="19">
        <f>((VLOOKUP(ROUND($A687 + (D$9/12),5),'main sheet'!$G:$M, 4, 0) - VLOOKUP(ROUND($A687 + (D$9/12) + (1/12),5),'main sheet'!$G:$M, 4, 0)) / VLOOKUP(ROUND($A687,5),'main sheet'!$G:$M, 4, 0)) * D$11</f>
        <v>9.508328217025287E-4</v>
      </c>
      <c r="E687" s="19">
        <f>((VLOOKUP(ROUND($A687 + (E$9/12),5),'main sheet'!$G:$M, 4, 0) - VLOOKUP(ROUND($A687 + (E$9/12) + (1/12),5),'main sheet'!$G:$M, 4, 0)) / VLOOKUP(ROUND($A687,5),'main sheet'!$G:$M, 4, 0)) * E$11</f>
        <v>9.4991042049877414E-4</v>
      </c>
      <c r="F687" s="19">
        <f>((VLOOKUP(ROUND($A687 + (F$9/12),5),'main sheet'!$G:$M, 4, 0) - VLOOKUP(ROUND($A687 + (F$9/12) + (1/12),5),'main sheet'!$G:$M, 4, 0)) / VLOOKUP(ROUND($A687,5),'main sheet'!$G:$M, 4, 0)) * F$11</f>
        <v>9.4898891411493034E-4</v>
      </c>
      <c r="G687" s="19">
        <f>((VLOOKUP(ROUND($A687 + (G$9/12),5),'main sheet'!$G:$M, 4, 0) - VLOOKUP(ROUND($A687 + (G$9/12) + (1/12),5),'main sheet'!$G:$M, 4, 0)) / VLOOKUP(ROUND($A687,5),'main sheet'!$G:$M, 4, 0)) * G$11</f>
        <v>9.48068301682934E-4</v>
      </c>
      <c r="H687" s="19">
        <f>((VLOOKUP(ROUND($A687 + (H$9/12),5),'main sheet'!$G:$M, 4, 0) - VLOOKUP(ROUND($A687 + (H$9/12) + (1/12),5),'main sheet'!$G:$M, 4, 0)) / VLOOKUP(ROUND($A687,5),'main sheet'!$G:$M, 4, 0)) * H$11</f>
        <v>9.4714858233505949E-4</v>
      </c>
      <c r="I687" s="19">
        <f>((VLOOKUP(ROUND($A687 + (I$9/12),5),'main sheet'!$G:$M, 4, 0) - VLOOKUP(ROUND($A687 + (I$9/12) + (1/12),5),'main sheet'!$G:$M, 4, 0)) / VLOOKUP(ROUND($A687,5),'main sheet'!$G:$M, 4, 0)) * I$11</f>
        <v>9.4622975520543176E-4</v>
      </c>
      <c r="J687" s="19">
        <f>((VLOOKUP(ROUND($A687 + (J$9/12),5),'main sheet'!$G:$M, 4, 0) - VLOOKUP(ROUND($A687 + (J$9/12) + (1/12),5),'main sheet'!$G:$M, 4, 0)) / VLOOKUP(ROUND($A687,5),'main sheet'!$G:$M, 4, 0)) * J$11</f>
        <v>9.4531181942851127E-4</v>
      </c>
      <c r="K687" s="19">
        <f>((VLOOKUP(ROUND($A687 + (K$9/12),5),'main sheet'!$G:$M, 4, 0) - VLOOKUP(ROUND($A687 + (K$9/12) + (1/12),5),'main sheet'!$G:$M, 4, 0)) / VLOOKUP(ROUND($A687,5),'main sheet'!$G:$M, 4, 0)) * K$11</f>
        <v>9.4439477413909537E-4</v>
      </c>
      <c r="L687" s="19">
        <f>((VLOOKUP(ROUND($A687 + (L$9/12),5),'main sheet'!$G:$M, 4, 0) - VLOOKUP(ROUND($A687 + (L$9/12) + (1/12),5),'main sheet'!$G:$M, 4, 0)) / VLOOKUP(ROUND($A687,5),'main sheet'!$G:$M, 4, 0)) * L$11</f>
        <v>1.0009493972641139E-3</v>
      </c>
      <c r="M687" s="19">
        <f>((VLOOKUP(ROUND($A687 + (M$9/12),5),'main sheet'!$G:$M, 4, 0) - VLOOKUP(ROUND($A687 + (M$9/12) + (1/12),5),'main sheet'!$G:$M, 4, 0)) / VLOOKUP(ROUND($A687,5),'main sheet'!$G:$M, 4, 0)) * M$11</f>
        <v>1.0036894808148351E-3</v>
      </c>
      <c r="N687" s="19">
        <f>((VLOOKUP(ROUND($A687 + (N$9/12),5),'main sheet'!$G:$M, 4, 0) - VLOOKUP(ROUND($A687 + (N$9/12) + (1/12),5),'main sheet'!$G:$M, 4, 0)) / VLOOKUP(ROUND($A687,5),'main sheet'!$G:$M, 4, 0)) * N$11</f>
        <v>1.0030253823860376E-3</v>
      </c>
      <c r="O687" s="19">
        <f>((VLOOKUP(ROUND($A687 + (O$9/12),5),'main sheet'!$G:$M, 4, 0) - VLOOKUP(ROUND($A687 + (O$9/12) + (1/12),5),'main sheet'!$G:$M, 4, 0)) / VLOOKUP(ROUND($A687,5),'main sheet'!$G:$M, 4, 0)) * O$11</f>
        <v>1.0023617233629524E-3</v>
      </c>
      <c r="P687" s="19">
        <f>((VLOOKUP(ROUND($A687 + (P$9/12),5),'main sheet'!$G:$M, 4, 0) - VLOOKUP(ROUND($A687 + (P$9/12) + (1/12),5),'main sheet'!$G:$M, 4, 0)) / VLOOKUP(ROUND($A687,5),'main sheet'!$G:$M, 4, 0)) * P$11</f>
        <v>1.001698503454843E-3</v>
      </c>
      <c r="Q687" s="19">
        <f>((VLOOKUP(ROUND($A687 + (Q$9/12),5),'main sheet'!$G:$M, 4, 0) - VLOOKUP(ROUND($A687 + (Q$9/12) + (1/12),5),'main sheet'!$G:$M, 4, 0)) / VLOOKUP(ROUND($A687,5),'main sheet'!$G:$M, 4, 0)) * Q$11</f>
        <v>1.0010357223706645E-3</v>
      </c>
      <c r="R687" s="19">
        <f>((VLOOKUP(ROUND($A687 + (R$9/12),5),'main sheet'!$G:$M, 4, 0) - VLOOKUP(ROUND($A687 + (R$9/12) + (1/12),5),'main sheet'!$G:$M, 4, 0)) / VLOOKUP(ROUND($A687,5),'main sheet'!$G:$M, 4, 0)) * R$11</f>
        <v>1.0003733798205673E-3</v>
      </c>
      <c r="S687" s="19">
        <f>((VLOOKUP(ROUND($A687 + (S$9/12),5),'main sheet'!$G:$M, 4, 0) - VLOOKUP(ROUND($A687 + (S$9/12) + (1/12),5),'main sheet'!$G:$M, 4, 0)) / VLOOKUP(ROUND($A687,5),'main sheet'!$G:$M, 4, 0)) * S$11</f>
        <v>9.9971147551439145E-4</v>
      </c>
      <c r="T687" s="19">
        <f>((VLOOKUP(ROUND($A687 + (T$9/12),5),'main sheet'!$G:$M, 4, 0) - VLOOKUP(ROUND($A687 + (T$9/12) + (1/12),5),'main sheet'!$G:$M, 4, 0)) / VLOOKUP(ROUND($A687,5),'main sheet'!$G:$M, 4, 0)) * T$11</f>
        <v>9.9905000916166971E-4</v>
      </c>
      <c r="U687" s="19">
        <f>((VLOOKUP(ROUND($A687 + (U$9/12),5),'main sheet'!$G:$M, 4, 0) - VLOOKUP(ROUND($A687 + (U$9/12) + (1/12),5),'main sheet'!$G:$M, 4, 0)) / VLOOKUP(ROUND($A687,5),'main sheet'!$G:$M, 4, 0)) * U$11</f>
        <v>9.9838898047312718E-4</v>
      </c>
      <c r="V687" s="19">
        <f>((VLOOKUP(ROUND($A687 + (V$9/12),5),'main sheet'!$G:$M, 4, 0) - VLOOKUP(ROUND($A687 + (V$9/12) + (1/12),5),'main sheet'!$G:$M, 4, 0)) / VLOOKUP(ROUND($A687,5),'main sheet'!$G:$M, 4, 0)) * V$11</f>
        <v>9.9772838915917995E-4</v>
      </c>
      <c r="W687" s="19">
        <f>((VLOOKUP(ROUND($A687 + (W$9/12),5),'main sheet'!$G:$M, 4, 0) - VLOOKUP(ROUND($A687 + (W$9/12) + (1/12),5),'main sheet'!$G:$M, 4, 0)) / VLOOKUP(ROUND($A687,5),'main sheet'!$G:$M, 4, 0)) * W$11</f>
        <v>9.9706823492993644E-4</v>
      </c>
      <c r="X687" s="19">
        <f>((VLOOKUP(ROUND($A687 + (X$9/12),5),'main sheet'!$G:$M, 4, 0) - VLOOKUP(ROUND($A687 + (X$9/12) + (1/12),5),'main sheet'!$G:$M, 4, 0)) / VLOOKUP(ROUND($A687,5),'main sheet'!$G:$M, 4, 0)) * X$11</f>
        <v>1.0755490983122827E-3</v>
      </c>
      <c r="Y687" s="19">
        <f>((VLOOKUP(ROUND($A687 + (Y$9/12),5),'main sheet'!$G:$M, 4, 0) - VLOOKUP(ROUND($A687 + (Y$9/12) + (1/12),5),'main sheet'!$G:$M, 4, 0)) / VLOOKUP(ROUND($A687,5),'main sheet'!$G:$M, 4, 0)) * Y$11</f>
        <v>1.0748374534462592E-3</v>
      </c>
      <c r="Z687" s="19">
        <f>((VLOOKUP(ROUND($A687 + (Z$9/12),5),'main sheet'!$G:$M, 4, 0) - VLOOKUP(ROUND($A687 + (Z$9/12) + (1/12),5),'main sheet'!$G:$M, 4, 0)) / VLOOKUP(ROUND($A687,5),'main sheet'!$G:$M, 4, 0)) * Z$11</f>
        <v>1.0741262794452258E-3</v>
      </c>
      <c r="AA687" s="19">
        <f>((VLOOKUP(ROUND($A687 + (AA$9/12),5),'main sheet'!$G:$M, 4, 0) - VLOOKUP(ROUND($A687 + (AA$9/12) + (1/12),5),'main sheet'!$G:$M, 4, 0)) / VLOOKUP(ROUND($A687,5),'main sheet'!$G:$M, 4, 0)) * AA$11</f>
        <v>1.0734155759976312E-3</v>
      </c>
      <c r="AB687" s="19">
        <f>((VLOOKUP(ROUND($A687 + (AB$9/12),5),'main sheet'!$G:$M, 4, 0) - VLOOKUP(ROUND($A687 + (AB$9/12) + (1/12),5),'main sheet'!$G:$M, 4, 0)) / VLOOKUP(ROUND($A687,5),'main sheet'!$G:$M, 4, 0)) * AB$11</f>
        <v>1.0727053427921299E-3</v>
      </c>
      <c r="AC687" s="19">
        <f>((VLOOKUP(ROUND($A687 + (AC$9/12),5),'main sheet'!$G:$M, 4, 0) - VLOOKUP(ROUND($A687 + (AC$9/12) + (1/12),5),'main sheet'!$G:$M, 4, 0)) / VLOOKUP(ROUND($A687,5),'main sheet'!$G:$M, 4, 0)) * AC$11</f>
        <v>1.0719955795175833E-3</v>
      </c>
      <c r="AD687" s="19">
        <f>((VLOOKUP(ROUND($A687 + (AD$9/12),5),'main sheet'!$G:$M, 4, 0) - VLOOKUP(ROUND($A687 + (AD$9/12) + (1/12),5),'main sheet'!$G:$M, 4, 0)) / VLOOKUP(ROUND($A687,5),'main sheet'!$G:$M, 4, 0)) * AD$11</f>
        <v>1.0712862858630579E-3</v>
      </c>
      <c r="AE687" s="19">
        <f>((VLOOKUP(ROUND($A687 + (AE$9/12),5),'main sheet'!$G:$M, 4, 0) - VLOOKUP(ROUND($A687 + (AE$9/12) + (1/12),5),'main sheet'!$G:$M, 4, 0)) / VLOOKUP(ROUND($A687,5),'main sheet'!$G:$M, 4, 0)) * AE$11</f>
        <v>1.0705774615178262E-3</v>
      </c>
      <c r="AF687" s="19">
        <f>((VLOOKUP(ROUND($A687 + (AF$9/12),5),'main sheet'!$G:$M, 4, 0) - VLOOKUP(ROUND($A687 + (AF$9/12) + (1/12),5),'main sheet'!$G:$M, 4, 0)) / VLOOKUP(ROUND($A687,5),'main sheet'!$G:$M, 4, 0)) * AF$11</f>
        <v>1.0698691061713664E-3</v>
      </c>
      <c r="AH687" s="18">
        <f t="shared" si="21"/>
        <v>56.166666666666664</v>
      </c>
      <c r="AI687" s="19">
        <f t="shared" si="22"/>
        <v>3.0192084369477543E-2</v>
      </c>
    </row>
    <row r="688" spans="1:35" x14ac:dyDescent="0.3">
      <c r="A688" s="19">
        <v>56.25</v>
      </c>
      <c r="C688" s="19">
        <f>((VLOOKUP(ROUND($A688 + (C$9/12),5),'main sheet'!$G:$M, 4, 0) - VLOOKUP(ROUND($A688 + (C$9/12) + (1/12),5),'main sheet'!$G:$M, 4, 0)) / VLOOKUP(ROUND($A688,5),'main sheet'!$G:$M, 4, 0)) * C$11</f>
        <v>9.5266458468989826E-4</v>
      </c>
      <c r="D688" s="19">
        <f>((VLOOKUP(ROUND($A688 + (D$9/12),5),'main sheet'!$G:$M, 4, 0) - VLOOKUP(ROUND($A688 + (D$9/12) + (1/12),5),'main sheet'!$G:$M, 4, 0)) / VLOOKUP(ROUND($A688,5),'main sheet'!$G:$M, 4, 0)) * D$11</f>
        <v>9.5174040649617674E-4</v>
      </c>
      <c r="E688" s="19">
        <f>((VLOOKUP(ROUND($A688 + (E$9/12),5),'main sheet'!$G:$M, 4, 0) - VLOOKUP(ROUND($A688 + (E$9/12) + (1/12),5),'main sheet'!$G:$M, 4, 0)) / VLOOKUP(ROUND($A688,5),'main sheet'!$G:$M, 4, 0)) * E$11</f>
        <v>9.5081712484622099E-4</v>
      </c>
      <c r="F688" s="19">
        <f>((VLOOKUP(ROUND($A688 + (F$9/12),5),'main sheet'!$G:$M, 4, 0) - VLOOKUP(ROUND($A688 + (F$9/12) + (1/12),5),'main sheet'!$G:$M, 4, 0)) / VLOOKUP(ROUND($A688,5),'main sheet'!$G:$M, 4, 0)) * F$11</f>
        <v>9.498947388702952E-4</v>
      </c>
      <c r="G688" s="19">
        <f>((VLOOKUP(ROUND($A688 + (G$9/12),5),'main sheet'!$G:$M, 4, 0) - VLOOKUP(ROUND($A688 + (G$9/12) + (1/12),5),'main sheet'!$G:$M, 4, 0)) / VLOOKUP(ROUND($A688,5),'main sheet'!$G:$M, 4, 0)) * G$11</f>
        <v>9.4897324769900278E-4</v>
      </c>
      <c r="H688" s="19">
        <f>((VLOOKUP(ROUND($A688 + (H$9/12),5),'main sheet'!$G:$M, 4, 0) - VLOOKUP(ROUND($A688 + (H$9/12) + (1/12),5),'main sheet'!$G:$M, 4, 0)) / VLOOKUP(ROUND($A688,5),'main sheet'!$G:$M, 4, 0)) * H$11</f>
        <v>9.4805265046480009E-4</v>
      </c>
      <c r="I688" s="19">
        <f>((VLOOKUP(ROUND($A688 + (I$9/12),5),'main sheet'!$G:$M, 4, 0) - VLOOKUP(ROUND($A688 + (I$9/12) + (1/12),5),'main sheet'!$G:$M, 4, 0)) / VLOOKUP(ROUND($A688,5),'main sheet'!$G:$M, 4, 0)) * I$11</f>
        <v>9.4713294630047987E-4</v>
      </c>
      <c r="J688" s="19">
        <f>((VLOOKUP(ROUND($A688 + (J$9/12),5),'main sheet'!$G:$M, 4, 0) - VLOOKUP(ROUND($A688 + (J$9/12) + (1/12),5),'main sheet'!$G:$M, 4, 0)) / VLOOKUP(ROUND($A688,5),'main sheet'!$G:$M, 4, 0)) * J$11</f>
        <v>9.4621413433917338E-4</v>
      </c>
      <c r="K688" s="19">
        <f>((VLOOKUP(ROUND($A688 + (K$9/12),5),'main sheet'!$G:$M, 4, 0) - VLOOKUP(ROUND($A688 + (K$9/12) + (1/12),5),'main sheet'!$G:$M, 4, 0)) / VLOOKUP(ROUND($A688,5),'main sheet'!$G:$M, 4, 0)) * K$11</f>
        <v>1.00287770896759E-3</v>
      </c>
      <c r="L688" s="19">
        <f>((VLOOKUP(ROUND($A688 + (L$9/12),5),'main sheet'!$G:$M, 4, 0) - VLOOKUP(ROUND($A688 + (L$9/12) + (1/12),5),'main sheet'!$G:$M, 4, 0)) / VLOOKUP(ROUND($A688,5),'main sheet'!$G:$M, 4, 0)) * L$11</f>
        <v>1.0019048191130038E-3</v>
      </c>
      <c r="M688" s="19">
        <f>((VLOOKUP(ROUND($A688 + (M$9/12),5),'main sheet'!$G:$M, 4, 0) - VLOOKUP(ROUND($A688 + (M$9/12) + (1/12),5),'main sheet'!$G:$M, 4, 0)) / VLOOKUP(ROUND($A688,5),'main sheet'!$G:$M, 4, 0)) * M$11</f>
        <v>1.0046475181159779E-3</v>
      </c>
      <c r="N688" s="19">
        <f>((VLOOKUP(ROUND($A688 + (N$9/12),5),'main sheet'!$G:$M, 4, 0) - VLOOKUP(ROUND($A688 + (N$9/12) + (1/12),5),'main sheet'!$G:$M, 4, 0)) / VLOOKUP(ROUND($A688,5),'main sheet'!$G:$M, 4, 0)) * N$11</f>
        <v>1.0039827857950153E-3</v>
      </c>
      <c r="O688" s="19">
        <f>((VLOOKUP(ROUND($A688 + (O$9/12),5),'main sheet'!$G:$M, 4, 0) - VLOOKUP(ROUND($A688 + (O$9/12) + (1/12),5),'main sheet'!$G:$M, 4, 0)) / VLOOKUP(ROUND($A688,5),'main sheet'!$G:$M, 4, 0)) * O$11</f>
        <v>1.0033184932991845E-3</v>
      </c>
      <c r="P688" s="19">
        <f>((VLOOKUP(ROUND($A688 + (P$9/12),5),'main sheet'!$G:$M, 4, 0) - VLOOKUP(ROUND($A688 + (P$9/12) + (1/12),5),'main sheet'!$G:$M, 4, 0)) / VLOOKUP(ROUND($A688,5),'main sheet'!$G:$M, 4, 0)) * P$11</f>
        <v>1.0026546403369687E-3</v>
      </c>
      <c r="Q688" s="19">
        <f>((VLOOKUP(ROUND($A688 + (Q$9/12),5),'main sheet'!$G:$M, 4, 0) - VLOOKUP(ROUND($A688 + (Q$9/12) + (1/12),5),'main sheet'!$G:$M, 4, 0)) / VLOOKUP(ROUND($A688,5),'main sheet'!$G:$M, 4, 0)) * Q$11</f>
        <v>1.0019912266180507E-3</v>
      </c>
      <c r="R688" s="19">
        <f>((VLOOKUP(ROUND($A688 + (R$9/12),5),'main sheet'!$G:$M, 4, 0) - VLOOKUP(ROUND($A688 + (R$9/12) + (1/12),5),'main sheet'!$G:$M, 4, 0)) / VLOOKUP(ROUND($A688,5),'main sheet'!$G:$M, 4, 0)) * R$11</f>
        <v>1.0013282518518017E-3</v>
      </c>
      <c r="S688" s="19">
        <f>((VLOOKUP(ROUND($A688 + (S$9/12),5),'main sheet'!$G:$M, 4, 0) - VLOOKUP(ROUND($A688 + (S$9/12) + (1/12),5),'main sheet'!$G:$M, 4, 0)) / VLOOKUP(ROUND($A688,5),'main sheet'!$G:$M, 4, 0)) * S$11</f>
        <v>1.0006657157472828E-3</v>
      </c>
      <c r="T688" s="19">
        <f>((VLOOKUP(ROUND($A688 + (T$9/12),5),'main sheet'!$G:$M, 4, 0) - VLOOKUP(ROUND($A688 + (T$9/12) + (1/12),5),'main sheet'!$G:$M, 4, 0)) / VLOOKUP(ROUND($A688,5),'main sheet'!$G:$M, 4, 0)) * T$11</f>
        <v>1.0000036180147528E-3</v>
      </c>
      <c r="U688" s="19">
        <f>((VLOOKUP(ROUND($A688 + (U$9/12),5),'main sheet'!$G:$M, 4, 0) - VLOOKUP(ROUND($A688 + (U$9/12) + (1/12),5),'main sheet'!$G:$M, 4, 0)) / VLOOKUP(ROUND($A688,5),'main sheet'!$G:$M, 4, 0)) * U$11</f>
        <v>9.9934195836415968E-4</v>
      </c>
      <c r="V688" s="19">
        <f>((VLOOKUP(ROUND($A688 + (V$9/12),5),'main sheet'!$G:$M, 4, 0) - VLOOKUP(ROUND($A688 + (V$9/12) + (1/12),5),'main sheet'!$G:$M, 4, 0)) / VLOOKUP(ROUND($A688,5),'main sheet'!$G:$M, 4, 0)) * V$11</f>
        <v>9.9868073650514165E-4</v>
      </c>
      <c r="W688" s="19">
        <f>((VLOOKUP(ROUND($A688 + (W$9/12),5),'main sheet'!$G:$M, 4, 0) - VLOOKUP(ROUND($A688 + (W$9/12) + (1/12),5),'main sheet'!$G:$M, 4, 0)) / VLOOKUP(ROUND($A688,5),'main sheet'!$G:$M, 4, 0)) * W$11</f>
        <v>1.0772885225106285E-3</v>
      </c>
      <c r="X688" s="19">
        <f>((VLOOKUP(ROUND($A688 + (X$9/12),5),'main sheet'!$G:$M, 4, 0) - VLOOKUP(ROUND($A688 + (X$9/12) + (1/12),5),'main sheet'!$G:$M, 4, 0)) / VLOOKUP(ROUND($A688,5),'main sheet'!$G:$M, 4, 0)) * X$11</f>
        <v>1.0765757267419615E-3</v>
      </c>
      <c r="Y688" s="19">
        <f>((VLOOKUP(ROUND($A688 + (Y$9/12),5),'main sheet'!$G:$M, 4, 0) - VLOOKUP(ROUND($A688 + (Y$9/12) + (1/12),5),'main sheet'!$G:$M, 4, 0)) / VLOOKUP(ROUND($A688,5),'main sheet'!$G:$M, 4, 0)) * Y$11</f>
        <v>1.0758634025997875E-3</v>
      </c>
      <c r="Z688" s="19">
        <f>((VLOOKUP(ROUND($A688 + (Z$9/12),5),'main sheet'!$G:$M, 4, 0) - VLOOKUP(ROUND($A688 + (Z$9/12) + (1/12),5),'main sheet'!$G:$M, 4, 0)) / VLOOKUP(ROUND($A688,5),'main sheet'!$G:$M, 4, 0)) * Z$11</f>
        <v>1.0751515497720513E-3</v>
      </c>
      <c r="AA688" s="19">
        <f>((VLOOKUP(ROUND($A688 + (AA$9/12),5),'main sheet'!$G:$M, 4, 0) - VLOOKUP(ROUND($A688 + (AA$9/12) + (1/12),5),'main sheet'!$G:$M, 4, 0)) / VLOOKUP(ROUND($A688,5),'main sheet'!$G:$M, 4, 0)) * AA$11</f>
        <v>1.0744401679469047E-3</v>
      </c>
      <c r="AB688" s="19">
        <f>((VLOOKUP(ROUND($A688 + (AB$9/12),5),'main sheet'!$G:$M, 4, 0) - VLOOKUP(ROUND($A688 + (AB$9/12) + (1/12),5),'main sheet'!$G:$M, 4, 0)) / VLOOKUP(ROUND($A688,5),'main sheet'!$G:$M, 4, 0)) * AB$11</f>
        <v>1.0737292568127048E-3</v>
      </c>
      <c r="AC688" s="19">
        <f>((VLOOKUP(ROUND($A688 + (AC$9/12),5),'main sheet'!$G:$M, 4, 0) - VLOOKUP(ROUND($A688 + (AC$9/12) + (1/12),5),'main sheet'!$G:$M, 4, 0)) / VLOOKUP(ROUND($A688,5),'main sheet'!$G:$M, 4, 0)) * AC$11</f>
        <v>1.0730188160580161E-3</v>
      </c>
      <c r="AD688" s="19">
        <f>((VLOOKUP(ROUND($A688 + (AD$9/12),5),'main sheet'!$G:$M, 4, 0) - VLOOKUP(ROUND($A688 + (AD$9/12) + (1/12),5),'main sheet'!$G:$M, 4, 0)) / VLOOKUP(ROUND($A688,5),'main sheet'!$G:$M, 4, 0)) * AD$11</f>
        <v>1.0723088453716083E-3</v>
      </c>
      <c r="AE688" s="19">
        <f>((VLOOKUP(ROUND($A688 + (AE$9/12),5),'main sheet'!$G:$M, 4, 0) - VLOOKUP(ROUND($A688 + (AE$9/12) + (1/12),5),'main sheet'!$G:$M, 4, 0)) / VLOOKUP(ROUND($A688,5),'main sheet'!$G:$M, 4, 0)) * AE$11</f>
        <v>1.0715993444424573E-3</v>
      </c>
      <c r="AF688" s="19">
        <f>((VLOOKUP(ROUND($A688 + (AF$9/12),5),'main sheet'!$G:$M, 4, 0) - VLOOKUP(ROUND($A688 + (AF$9/12) + (1/12),5),'main sheet'!$G:$M, 4, 0)) / VLOOKUP(ROUND($A688,5),'main sheet'!$G:$M, 4, 0)) * AF$11</f>
        <v>1.0708903129597446E-3</v>
      </c>
      <c r="AH688" s="18">
        <f t="shared" si="21"/>
        <v>56.25</v>
      </c>
      <c r="AI688" s="19">
        <f t="shared" si="22"/>
        <v>3.035775325165084E-2</v>
      </c>
    </row>
    <row r="689" spans="1:35" x14ac:dyDescent="0.3">
      <c r="A689" s="19">
        <v>56.333333333333336</v>
      </c>
      <c r="C689" s="19">
        <f>((VLOOKUP(ROUND($A689 + (C$9/12),5),'main sheet'!$G:$M, 4, 0) - VLOOKUP(ROUND($A689 + (C$9/12) + (1/12),5),'main sheet'!$G:$M, 4, 0)) / VLOOKUP(ROUND($A689,5),'main sheet'!$G:$M, 4, 0)) * C$11</f>
        <v>9.5357478673203531E-4</v>
      </c>
      <c r="D689" s="19">
        <f>((VLOOKUP(ROUND($A689 + (D$9/12),5),'main sheet'!$G:$M, 4, 0) - VLOOKUP(ROUND($A689 + (D$9/12) + (1/12),5),'main sheet'!$G:$M, 4, 0)) / VLOOKUP(ROUND($A689,5),'main sheet'!$G:$M, 4, 0)) * D$11</f>
        <v>9.5264972555312482E-4</v>
      </c>
      <c r="E689" s="19">
        <f>((VLOOKUP(ROUND($A689 + (E$9/12),5),'main sheet'!$G:$M, 4, 0) - VLOOKUP(ROUND($A689 + (E$9/12) + (1/12),5),'main sheet'!$G:$M, 4, 0)) / VLOOKUP(ROUND($A689,5),'main sheet'!$G:$M, 4, 0)) * E$11</f>
        <v>9.5172556177456236E-4</v>
      </c>
      <c r="F689" s="19">
        <f>((VLOOKUP(ROUND($A689 + (F$9/12),5),'main sheet'!$G:$M, 4, 0) - VLOOKUP(ROUND($A689 + (F$9/12) + (1/12),5),'main sheet'!$G:$M, 4, 0)) / VLOOKUP(ROUND($A689,5),'main sheet'!$G:$M, 4, 0)) * F$11</f>
        <v>9.5080229452527574E-4</v>
      </c>
      <c r="G689" s="19">
        <f>((VLOOKUP(ROUND($A689 + (G$9/12),5),'main sheet'!$G:$M, 4, 0) - VLOOKUP(ROUND($A689 + (G$9/12) + (1/12),5),'main sheet'!$G:$M, 4, 0)) / VLOOKUP(ROUND($A689,5),'main sheet'!$G:$M, 4, 0)) * G$11</f>
        <v>9.4987992293604924E-4</v>
      </c>
      <c r="H689" s="19">
        <f>((VLOOKUP(ROUND($A689 + (H$9/12),5),'main sheet'!$G:$M, 4, 0) - VLOOKUP(ROUND($A689 + (H$9/12) + (1/12),5),'main sheet'!$G:$M, 4, 0)) / VLOOKUP(ROUND($A689,5),'main sheet'!$G:$M, 4, 0)) * H$11</f>
        <v>9.4895844613800422E-4</v>
      </c>
      <c r="I689" s="19">
        <f>((VLOOKUP(ROUND($A689 + (I$9/12),5),'main sheet'!$G:$M, 4, 0) - VLOOKUP(ROUND($A689 + (I$9/12) + (1/12),5),'main sheet'!$G:$M, 4, 0)) / VLOOKUP(ROUND($A689,5),'main sheet'!$G:$M, 4, 0)) * I$11</f>
        <v>9.4803786326260093E-4</v>
      </c>
      <c r="J689" s="19">
        <f>((VLOOKUP(ROUND($A689 + (J$9/12),5),'main sheet'!$G:$M, 4, 0) - VLOOKUP(ROUND($A689 + (J$9/12) + (1/12),5),'main sheet'!$G:$M, 4, 0)) / VLOOKUP(ROUND($A689,5),'main sheet'!$G:$M, 4, 0)) * J$11</f>
        <v>1.0048106510132957E-3</v>
      </c>
      <c r="K689" s="19">
        <f>((VLOOKUP(ROUND($A689 + (K$9/12),5),'main sheet'!$G:$M, 4, 0) - VLOOKUP(ROUND($A689 + (K$9/12) + (1/12),5),'main sheet'!$G:$M, 4, 0)) / VLOOKUP(ROUND($A689,5),'main sheet'!$G:$M, 4, 0)) * K$11</f>
        <v>1.0038358860151209E-3</v>
      </c>
      <c r="L689" s="19">
        <f>((VLOOKUP(ROUND($A689 + (L$9/12),5),'main sheet'!$G:$M, 4, 0) - VLOOKUP(ROUND($A689 + (L$9/12) + (1/12),5),'main sheet'!$G:$M, 4, 0)) / VLOOKUP(ROUND($A689,5),'main sheet'!$G:$M, 4, 0)) * L$11</f>
        <v>1.0028620666343757E-3</v>
      </c>
      <c r="M689" s="19">
        <f>((VLOOKUP(ROUND($A689 + (M$9/12),5),'main sheet'!$G:$M, 4, 0) - VLOOKUP(ROUND($A689 + (M$9/12) + (1/12),5),'main sheet'!$G:$M, 4, 0)) / VLOOKUP(ROUND($A689,5),'main sheet'!$G:$M, 4, 0)) * M$11</f>
        <v>1.0056073860878563E-3</v>
      </c>
      <c r="N689" s="19">
        <f>((VLOOKUP(ROUND($A689 + (N$9/12),5),'main sheet'!$G:$M, 4, 0) - VLOOKUP(ROUND($A689 + (N$9/12) + (1/12),5),'main sheet'!$G:$M, 4, 0)) / VLOOKUP(ROUND($A689,5),'main sheet'!$G:$M, 4, 0)) * N$11</f>
        <v>1.0049420186634525E-3</v>
      </c>
      <c r="O689" s="19">
        <f>((VLOOKUP(ROUND($A689 + (O$9/12),5),'main sheet'!$G:$M, 4, 0) - VLOOKUP(ROUND($A689 + (O$9/12) + (1/12),5),'main sheet'!$G:$M, 4, 0)) / VLOOKUP(ROUND($A689,5),'main sheet'!$G:$M, 4, 0)) * O$11</f>
        <v>1.0042770914838977E-3</v>
      </c>
      <c r="P689" s="19">
        <f>((VLOOKUP(ROUND($A689 + (P$9/12),5),'main sheet'!$G:$M, 4, 0) - VLOOKUP(ROUND($A689 + (P$9/12) + (1/12),5),'main sheet'!$G:$M, 4, 0)) / VLOOKUP(ROUND($A689,5),'main sheet'!$G:$M, 4, 0)) * P$11</f>
        <v>1.0036126042584042E-3</v>
      </c>
      <c r="Q689" s="19">
        <f>((VLOOKUP(ROUND($A689 + (Q$9/12),5),'main sheet'!$G:$M, 4, 0) - VLOOKUP(ROUND($A689 + (Q$9/12) + (1/12),5),'main sheet'!$G:$M, 4, 0)) / VLOOKUP(ROUND($A689,5),'main sheet'!$G:$M, 4, 0)) * Q$11</f>
        <v>1.0029485566958735E-3</v>
      </c>
      <c r="R689" s="19">
        <f>((VLOOKUP(ROUND($A689 + (R$9/12),5),'main sheet'!$G:$M, 4, 0) - VLOOKUP(ROUND($A689 + (R$9/12) + (1/12),5),'main sheet'!$G:$M, 4, 0)) / VLOOKUP(ROUND($A689,5),'main sheet'!$G:$M, 4, 0)) * R$11</f>
        <v>1.0022849485048961E-3</v>
      </c>
      <c r="S689" s="19">
        <f>((VLOOKUP(ROUND($A689 + (S$9/12),5),'main sheet'!$G:$M, 4, 0) - VLOOKUP(ROUND($A689 + (S$9/12) + (1/12),5),'main sheet'!$G:$M, 4, 0)) / VLOOKUP(ROUND($A689,5),'main sheet'!$G:$M, 4, 0)) * S$11</f>
        <v>1.0016217793952615E-3</v>
      </c>
      <c r="T689" s="19">
        <f>((VLOOKUP(ROUND($A689 + (T$9/12),5),'main sheet'!$G:$M, 4, 0) - VLOOKUP(ROUND($A689 + (T$9/12) + (1/12),5),'main sheet'!$G:$M, 4, 0)) / VLOOKUP(ROUND($A689,5),'main sheet'!$G:$M, 4, 0)) * T$11</f>
        <v>1.0009590490764483E-3</v>
      </c>
      <c r="U689" s="19">
        <f>((VLOOKUP(ROUND($A689 + (U$9/12),5),'main sheet'!$G:$M, 4, 0) - VLOOKUP(ROUND($A689 + (U$9/12) + (1/12),5),'main sheet'!$G:$M, 4, 0)) / VLOOKUP(ROUND($A689,5),'main sheet'!$G:$M, 4, 0)) * U$11</f>
        <v>1.0002967572576252E-3</v>
      </c>
      <c r="V689" s="19">
        <f>((VLOOKUP(ROUND($A689 + (V$9/12),5),'main sheet'!$G:$M, 4, 0) - VLOOKUP(ROUND($A689 + (V$9/12) + (1/12),5),'main sheet'!$G:$M, 4, 0)) / VLOOKUP(ROUND($A689,5),'main sheet'!$G:$M, 4, 0)) * V$11</f>
        <v>1.0790317428864234E-3</v>
      </c>
      <c r="W689" s="19">
        <f>((VLOOKUP(ROUND($A689 + (W$9/12),5),'main sheet'!$G:$M, 4, 0) - VLOOKUP(ROUND($A689 + (W$9/12) + (1/12),5),'main sheet'!$G:$M, 4, 0)) / VLOOKUP(ROUND($A689,5),'main sheet'!$G:$M, 4, 0)) * W$11</f>
        <v>1.0783177937033444E-3</v>
      </c>
      <c r="X689" s="19">
        <f>((VLOOKUP(ROUND($A689 + (X$9/12),5),'main sheet'!$G:$M, 4, 0) - VLOOKUP(ROUND($A689 + (X$9/12) + (1/12),5),'main sheet'!$G:$M, 4, 0)) / VLOOKUP(ROUND($A689,5),'main sheet'!$G:$M, 4, 0)) * X$11</f>
        <v>1.0776043169099235E-3</v>
      </c>
      <c r="Y689" s="19">
        <f>((VLOOKUP(ROUND($A689 + (Y$9/12),5),'main sheet'!$G:$M, 4, 0) - VLOOKUP(ROUND($A689 + (Y$9/12) + (1/12),5),'main sheet'!$G:$M, 4, 0)) / VLOOKUP(ROUND($A689,5),'main sheet'!$G:$M, 4, 0)) * Y$11</f>
        <v>1.0768913121936006E-3</v>
      </c>
      <c r="Z689" s="19">
        <f>((VLOOKUP(ROUND($A689 + (Z$9/12),5),'main sheet'!$G:$M, 4, 0) - VLOOKUP(ROUND($A689 + (Z$9/12) + (1/12),5),'main sheet'!$G:$M, 4, 0)) / VLOOKUP(ROUND($A689,5),'main sheet'!$G:$M, 4, 0)) * Z$11</f>
        <v>1.0761787792420224E-3</v>
      </c>
      <c r="AA689" s="19">
        <f>((VLOOKUP(ROUND($A689 + (AA$9/12),5),'main sheet'!$G:$M, 4, 0) - VLOOKUP(ROUND($A689 + (AA$9/12) + (1/12),5),'main sheet'!$G:$M, 4, 0)) / VLOOKUP(ROUND($A689,5),'main sheet'!$G:$M, 4, 0)) * AA$11</f>
        <v>1.0754667177430423E-3</v>
      </c>
      <c r="AB689" s="19">
        <f>((VLOOKUP(ROUND($A689 + (AB$9/12),5),'main sheet'!$G:$M, 4, 0) - VLOOKUP(ROUND($A689 + (AB$9/12) + (1/12),5),'main sheet'!$G:$M, 4, 0)) / VLOOKUP(ROUND($A689,5),'main sheet'!$G:$M, 4, 0)) * AB$11</f>
        <v>1.0747551273847203E-3</v>
      </c>
      <c r="AC689" s="19">
        <f>((VLOOKUP(ROUND($A689 + (AC$9/12),5),'main sheet'!$G:$M, 4, 0) - VLOOKUP(ROUND($A689 + (AC$9/12) + (1/12),5),'main sheet'!$G:$M, 4, 0)) / VLOOKUP(ROUND($A689,5),'main sheet'!$G:$M, 4, 0)) * AC$11</f>
        <v>1.0740440078553231E-3</v>
      </c>
      <c r="AD689" s="19">
        <f>((VLOOKUP(ROUND($A689 + (AD$9/12),5),'main sheet'!$G:$M, 4, 0) - VLOOKUP(ROUND($A689 + (AD$9/12) + (1/12),5),'main sheet'!$G:$M, 4, 0)) / VLOOKUP(ROUND($A689,5),'main sheet'!$G:$M, 4, 0)) * AD$11</f>
        <v>1.0733333588433228E-3</v>
      </c>
      <c r="AE689" s="19">
        <f>((VLOOKUP(ROUND($A689 + (AE$9/12),5),'main sheet'!$G:$M, 4, 0) - VLOOKUP(ROUND($A689 + (AE$9/12) + (1/12),5),'main sheet'!$G:$M, 4, 0)) / VLOOKUP(ROUND($A689,5),'main sheet'!$G:$M, 4, 0)) * AE$11</f>
        <v>1.0726231800373984E-3</v>
      </c>
      <c r="AF689" s="19">
        <f>((VLOOKUP(ROUND($A689 + (AF$9/12),5),'main sheet'!$G:$M, 4, 0) - VLOOKUP(ROUND($A689 + (AF$9/12) + (1/12),5),'main sheet'!$G:$M, 4, 0)) / VLOOKUP(ROUND($A689,5),'main sheet'!$G:$M, 4, 0)) * AF$11</f>
        <v>1.0719134711264346E-3</v>
      </c>
      <c r="AH689" s="18">
        <f t="shared" si="21"/>
        <v>56.333333333333336</v>
      </c>
      <c r="AI689" s="19">
        <f t="shared" si="22"/>
        <v>3.052384720393372E-2</v>
      </c>
    </row>
    <row r="690" spans="1:35" x14ac:dyDescent="0.3">
      <c r="A690" s="19">
        <v>56.416666666666664</v>
      </c>
      <c r="C690" s="19">
        <f>((VLOOKUP(ROUND($A690 + (C$9/12),5),'main sheet'!$G:$M, 4, 0) - VLOOKUP(ROUND($A690 + (C$9/12) + (1/12),5),'main sheet'!$G:$M, 4, 0)) / VLOOKUP(ROUND($A690,5),'main sheet'!$G:$M, 4, 0)) * C$11</f>
        <v>9.5448672970198595E-4</v>
      </c>
      <c r="D690" s="19">
        <f>((VLOOKUP(ROUND($A690 + (D$9/12),5),'main sheet'!$G:$M, 4, 0) - VLOOKUP(ROUND($A690 + (D$9/12) + (1/12),5),'main sheet'!$G:$M, 4, 0)) / VLOOKUP(ROUND($A690,5),'main sheet'!$G:$M, 4, 0)) * D$11</f>
        <v>9.5356078384901586E-4</v>
      </c>
      <c r="E690" s="19">
        <f>((VLOOKUP(ROUND($A690 + (E$9/12),5),'main sheet'!$G:$M, 4, 0) - VLOOKUP(ROUND($A690 + (E$9/12) + (1/12),5),'main sheet'!$G:$M, 4, 0)) / VLOOKUP(ROUND($A690,5),'main sheet'!$G:$M, 4, 0)) * E$11</f>
        <v>9.5263573625410788E-4</v>
      </c>
      <c r="F690" s="19">
        <f>((VLOOKUP(ROUND($A690 + (F$9/12),5),'main sheet'!$G:$M, 4, 0) - VLOOKUP(ROUND($A690 + (F$9/12) + (1/12),5),'main sheet'!$G:$M, 4, 0)) / VLOOKUP(ROUND($A690,5),'main sheet'!$G:$M, 4, 0)) * F$11</f>
        <v>9.5171158604637044E-4</v>
      </c>
      <c r="G690" s="19">
        <f>((VLOOKUP(ROUND($A690 + (G$9/12),5),'main sheet'!$G:$M, 4, 0) - VLOOKUP(ROUND($A690 + (G$9/12) + (1/12),5),'main sheet'!$G:$M, 4, 0)) / VLOOKUP(ROUND($A690,5),'main sheet'!$G:$M, 4, 0)) * G$11</f>
        <v>9.507883323552497E-4</v>
      </c>
      <c r="H690" s="19">
        <f>((VLOOKUP(ROUND($A690 + (H$9/12),5),'main sheet'!$G:$M, 4, 0) - VLOOKUP(ROUND($A690 + (H$9/12) + (1/12),5),'main sheet'!$G:$M, 4, 0)) / VLOOKUP(ROUND($A690,5),'main sheet'!$G:$M, 4, 0)) * H$11</f>
        <v>9.4986597431053073E-4</v>
      </c>
      <c r="I690" s="19">
        <f>((VLOOKUP(ROUND($A690 + (I$9/12),5),'main sheet'!$G:$M, 4, 0) - VLOOKUP(ROUND($A690 + (I$9/12) + (1/12),5),'main sheet'!$G:$M, 4, 0)) / VLOOKUP(ROUND($A690,5),'main sheet'!$G:$M, 4, 0)) * I$11</f>
        <v>1.0067482376049043E-3</v>
      </c>
      <c r="J690" s="19">
        <f>((VLOOKUP(ROUND($A690 + (J$9/12),5),'main sheet'!$G:$M, 4, 0) - VLOOKUP(ROUND($A690 + (J$9/12) + (1/12),5),'main sheet'!$G:$M, 4, 0)) / VLOOKUP(ROUND($A690,5),'main sheet'!$G:$M, 4, 0)) * J$11</f>
        <v>1.0057715929574758E-3</v>
      </c>
      <c r="K690" s="19">
        <f>((VLOOKUP(ROUND($A690 + (K$9/12),5),'main sheet'!$G:$M, 4, 0) - VLOOKUP(ROUND($A690 + (K$9/12) + (1/12),5),'main sheet'!$G:$M, 4, 0)) / VLOOKUP(ROUND($A690,5),'main sheet'!$G:$M, 4, 0)) * K$11</f>
        <v>1.0047958957509204E-3</v>
      </c>
      <c r="L690" s="19">
        <f>((VLOOKUP(ROUND($A690 + (L$9/12),5),'main sheet'!$G:$M, 4, 0) - VLOOKUP(ROUND($A690 + (L$9/12) + (1/12),5),'main sheet'!$G:$M, 4, 0)) / VLOOKUP(ROUND($A690,5),'main sheet'!$G:$M, 4, 0)) * L$11</f>
        <v>1.0038211450666312E-3</v>
      </c>
      <c r="M690" s="19">
        <f>((VLOOKUP(ROUND($A690 + (M$9/12),5),'main sheet'!$G:$M, 4, 0) - VLOOKUP(ROUND($A690 + (M$9/12) + (1/12),5),'main sheet'!$G:$M, 4, 0)) / VLOOKUP(ROUND($A690,5),'main sheet'!$G:$M, 4, 0)) * M$11</f>
        <v>1.0065690899827093E-3</v>
      </c>
      <c r="N690" s="19">
        <f>((VLOOKUP(ROUND($A690 + (N$9/12),5),'main sheet'!$G:$M, 4, 0) - VLOOKUP(ROUND($A690 + (N$9/12) + (1/12),5),'main sheet'!$G:$M, 4, 0)) / VLOOKUP(ROUND($A690,5),'main sheet'!$G:$M, 4, 0)) * N$11</f>
        <v>1.0059030862396084E-3</v>
      </c>
      <c r="O690" s="19">
        <f>((VLOOKUP(ROUND($A690 + (O$9/12),5),'main sheet'!$G:$M, 4, 0) - VLOOKUP(ROUND($A690 + (O$9/12) + (1/12),5),'main sheet'!$G:$M, 4, 0)) / VLOOKUP(ROUND($A690,5),'main sheet'!$G:$M, 4, 0)) * O$11</f>
        <v>1.0052375231628854E-3</v>
      </c>
      <c r="P690" s="19">
        <f>((VLOOKUP(ROUND($A690 + (P$9/12),5),'main sheet'!$G:$M, 4, 0) - VLOOKUP(ROUND($A690 + (P$9/12) + (1/12),5),'main sheet'!$G:$M, 4, 0)) / VLOOKUP(ROUND($A690,5),'main sheet'!$G:$M, 4, 0)) * P$11</f>
        <v>1.0045724004609697E-3</v>
      </c>
      <c r="Q690" s="19">
        <f>((VLOOKUP(ROUND($A690 + (Q$9/12),5),'main sheet'!$G:$M, 4, 0) - VLOOKUP(ROUND($A690 + (Q$9/12) + (1/12),5),'main sheet'!$G:$M, 4, 0)) / VLOOKUP(ROUND($A690,5),'main sheet'!$G:$M, 4, 0)) * Q$11</f>
        <v>1.0039077178419808E-3</v>
      </c>
      <c r="R690" s="19">
        <f>((VLOOKUP(ROUND($A690 + (R$9/12),5),'main sheet'!$G:$M, 4, 0) - VLOOKUP(ROUND($A690 + (R$9/12) + (1/12),5),'main sheet'!$G:$M, 4, 0)) / VLOOKUP(ROUND($A690,5),'main sheet'!$G:$M, 4, 0)) * R$11</f>
        <v>1.0032434750152383E-3</v>
      </c>
      <c r="S690" s="19">
        <f>((VLOOKUP(ROUND($A690 + (S$9/12),5),'main sheet'!$G:$M, 4, 0) - VLOOKUP(ROUND($A690 + (S$9/12) + (1/12),5),'main sheet'!$G:$M, 4, 0)) / VLOOKUP(ROUND($A690,5),'main sheet'!$G:$M, 4, 0)) * S$11</f>
        <v>1.0025796716897498E-3</v>
      </c>
      <c r="T690" s="19">
        <f>((VLOOKUP(ROUND($A690 + (T$9/12),5),'main sheet'!$G:$M, 4, 0) - VLOOKUP(ROUND($A690 + (T$9/12) + (1/12),5),'main sheet'!$G:$M, 4, 0)) / VLOOKUP(ROUND($A690,5),'main sheet'!$G:$M, 4, 0)) * T$11</f>
        <v>1.0019163075742138E-3</v>
      </c>
      <c r="U690" s="19">
        <f>((VLOOKUP(ROUND($A690 + (U$9/12),5),'main sheet'!$G:$M, 4, 0) - VLOOKUP(ROUND($A690 + (U$9/12) + (1/12),5),'main sheet'!$G:$M, 4, 0)) / VLOOKUP(ROUND($A690,5),'main sheet'!$G:$M, 4, 0)) * U$11</f>
        <v>1.0807787706440578E-3</v>
      </c>
      <c r="V690" s="19">
        <f>((VLOOKUP(ROUND($A690 + (V$9/12),5),'main sheet'!$G:$M, 4, 0) - VLOOKUP(ROUND($A690 + (V$9/12) + (1/12),5),'main sheet'!$G:$M, 4, 0)) / VLOOKUP(ROUND($A690,5),'main sheet'!$G:$M, 4, 0)) * V$11</f>
        <v>1.080063665527385E-3</v>
      </c>
      <c r="W690" s="19">
        <f>((VLOOKUP(ROUND($A690 + (W$9/12),5),'main sheet'!$G:$M, 4, 0) - VLOOKUP(ROUND($A690 + (W$9/12) + (1/12),5),'main sheet'!$G:$M, 4, 0)) / VLOOKUP(ROUND($A690,5),'main sheet'!$G:$M, 4, 0)) * W$11</f>
        <v>1.0793490335652021E-3</v>
      </c>
      <c r="X690" s="19">
        <f>((VLOOKUP(ROUND($A690 + (X$9/12),5),'main sheet'!$G:$M, 4, 0) - VLOOKUP(ROUND($A690 + (X$9/12) + (1/12),5),'main sheet'!$G:$M, 4, 0)) / VLOOKUP(ROUND($A690,5),'main sheet'!$G:$M, 4, 0)) * X$11</f>
        <v>1.0786348744444428E-3</v>
      </c>
      <c r="Y690" s="19">
        <f>((VLOOKUP(ROUND($A690 + (Y$9/12),5),'main sheet'!$G:$M, 4, 0) - VLOOKUP(ROUND($A690 + (Y$9/12) + (1/12),5),'main sheet'!$G:$M, 4, 0)) / VLOOKUP(ROUND($A690,5),'main sheet'!$G:$M, 4, 0)) * Y$11</f>
        <v>1.0779211878522486E-3</v>
      </c>
      <c r="Z690" s="19">
        <f>((VLOOKUP(ROUND($A690 + (Z$9/12),5),'main sheet'!$G:$M, 4, 0) - VLOOKUP(ROUND($A690 + (Z$9/12) + (1/12),5),'main sheet'!$G:$M, 4, 0)) / VLOOKUP(ROUND($A690,5),'main sheet'!$G:$M, 4, 0)) * Z$11</f>
        <v>1.0772079734759671E-3</v>
      </c>
      <c r="AA690" s="19">
        <f>((VLOOKUP(ROUND($A690 + (AA$9/12),5),'main sheet'!$G:$M, 4, 0) - VLOOKUP(ROUND($A690 + (AA$9/12) + (1/12),5),'main sheet'!$G:$M, 4, 0)) / VLOOKUP(ROUND($A690,5),'main sheet'!$G:$M, 4, 0)) * AA$11</f>
        <v>1.0764952310031535E-3</v>
      </c>
      <c r="AB690" s="19">
        <f>((VLOOKUP(ROUND($A690 + (AB$9/12),5),'main sheet'!$G:$M, 4, 0) - VLOOKUP(ROUND($A690 + (AB$9/12) + (1/12),5),'main sheet'!$G:$M, 4, 0)) / VLOOKUP(ROUND($A690,5),'main sheet'!$G:$M, 4, 0)) * AB$11</f>
        <v>1.0757829601215692E-3</v>
      </c>
      <c r="AC690" s="19">
        <f>((VLOOKUP(ROUND($A690 + (AC$9/12),5),'main sheet'!$G:$M, 4, 0) - VLOOKUP(ROUND($A690 + (AC$9/12) + (1/12),5),'main sheet'!$G:$M, 4, 0)) / VLOOKUP(ROUND($A690,5),'main sheet'!$G:$M, 4, 0)) * AC$11</f>
        <v>1.0750711605191827E-3</v>
      </c>
      <c r="AD690" s="19">
        <f>((VLOOKUP(ROUND($A690 + (AD$9/12),5),'main sheet'!$G:$M, 4, 0) - VLOOKUP(ROUND($A690 + (AD$9/12) + (1/12),5),'main sheet'!$G:$M, 4, 0)) / VLOOKUP(ROUND($A690,5),'main sheet'!$G:$M, 4, 0)) * AD$11</f>
        <v>1.0743598318841685E-3</v>
      </c>
      <c r="AE690" s="19">
        <f>((VLOOKUP(ROUND($A690 + (AE$9/12),5),'main sheet'!$G:$M, 4, 0) - VLOOKUP(ROUND($A690 + (AE$9/12) + (1/12),5),'main sheet'!$G:$M, 4, 0)) / VLOOKUP(ROUND($A690,5),'main sheet'!$G:$M, 4, 0)) * AE$11</f>
        <v>1.0736489739049076E-3</v>
      </c>
      <c r="AF690" s="19">
        <f>((VLOOKUP(ROUND($A690 + (AF$9/12),5),'main sheet'!$G:$M, 4, 0) - VLOOKUP(ROUND($A690 + (AF$9/12) + (1/12),5),'main sheet'!$G:$M, 4, 0)) / VLOOKUP(ROUND($A690,5),'main sheet'!$G:$M, 4, 0)) * AF$11</f>
        <v>1.0729385862699873E-3</v>
      </c>
      <c r="AH690" s="18">
        <f t="shared" si="21"/>
        <v>56.416666666666664</v>
      </c>
      <c r="AI690" s="19">
        <f t="shared" si="22"/>
        <v>3.0690367535076823E-2</v>
      </c>
    </row>
    <row r="691" spans="1:35" x14ac:dyDescent="0.3">
      <c r="A691" s="19">
        <v>56.5</v>
      </c>
      <c r="C691" s="19">
        <f>((VLOOKUP(ROUND($A691 + (C$9/12),5),'main sheet'!$G:$M, 4, 0) - VLOOKUP(ROUND($A691 + (C$9/12) + (1/12),5),'main sheet'!$G:$M, 4, 0)) / VLOOKUP(ROUND($A691,5),'main sheet'!$G:$M, 4, 0)) * C$11</f>
        <v>9.5540041859929479E-4</v>
      </c>
      <c r="D691" s="19">
        <f>((VLOOKUP(ROUND($A691 + (D$9/12),5),'main sheet'!$G:$M, 4, 0) - VLOOKUP(ROUND($A691 + (D$9/12) + (1/12),5),'main sheet'!$G:$M, 4, 0)) / VLOOKUP(ROUND($A691,5),'main sheet'!$G:$M, 4, 0)) * D$11</f>
        <v>9.544735863780369E-4</v>
      </c>
      <c r="E691" s="19">
        <f>((VLOOKUP(ROUND($A691 + (E$9/12),5),'main sheet'!$G:$M, 4, 0) - VLOOKUP(ROUND($A691 + (E$9/12) + (1/12),5),'main sheet'!$G:$M, 4, 0)) / VLOOKUP(ROUND($A691,5),'main sheet'!$G:$M, 4, 0)) * E$11</f>
        <v>9.5354765327521258E-4</v>
      </c>
      <c r="F691" s="19">
        <f>((VLOOKUP(ROUND($A691 + (F$9/12),5),'main sheet'!$G:$M, 4, 0) - VLOOKUP(ROUND($A691 + (F$9/12) + (1/12),5),'main sheet'!$G:$M, 4, 0)) / VLOOKUP(ROUND($A691,5),'main sheet'!$G:$M, 4, 0)) * F$11</f>
        <v>9.5262261841858823E-4</v>
      </c>
      <c r="G691" s="19">
        <f>((VLOOKUP(ROUND($A691 + (G$9/12),5),'main sheet'!$G:$M, 4, 0) - VLOOKUP(ROUND($A691 + (G$9/12) + (1/12),5),'main sheet'!$G:$M, 4, 0)) / VLOOKUP(ROUND($A691,5),'main sheet'!$G:$M, 4, 0)) * G$11</f>
        <v>9.516984809362708E-4</v>
      </c>
      <c r="H691" s="19">
        <f>((VLOOKUP(ROUND($A691 + (H$9/12),5),'main sheet'!$G:$M, 4, 0) - VLOOKUP(ROUND($A691 + (H$9/12) + (1/12),5),'main sheet'!$G:$M, 4, 0)) / VLOOKUP(ROUND($A691,5),'main sheet'!$G:$M, 4, 0)) * H$11</f>
        <v>1.0086904830013692E-3</v>
      </c>
      <c r="I691" s="19">
        <f>((VLOOKUP(ROUND($A691 + (I$9/12),5),'main sheet'!$G:$M, 4, 0) - VLOOKUP(ROUND($A691 + (I$9/12) + (1/12),5),'main sheet'!$G:$M, 4, 0)) / VLOOKUP(ROUND($A691,5),'main sheet'!$G:$M, 4, 0)) * I$11</f>
        <v>1.0077119541851884E-3</v>
      </c>
      <c r="J691" s="19">
        <f>((VLOOKUP(ROUND($A691 + (J$9/12),5),'main sheet'!$G:$M, 4, 0) - VLOOKUP(ROUND($A691 + (J$9/12) + (1/12),5),'main sheet'!$G:$M, 4, 0)) / VLOOKUP(ROUND($A691,5),'main sheet'!$G:$M, 4, 0)) * J$11</f>
        <v>1.0067343746377093E-3</v>
      </c>
      <c r="K691" s="19">
        <f>((VLOOKUP(ROUND($A691 + (K$9/12),5),'main sheet'!$G:$M, 4, 0) - VLOOKUP(ROUND($A691 + (K$9/12) + (1/12),5),'main sheet'!$G:$M, 4, 0)) / VLOOKUP(ROUND($A691,5),'main sheet'!$G:$M, 4, 0)) * K$11</f>
        <v>1.005757743438552E-3</v>
      </c>
      <c r="L691" s="19">
        <f>((VLOOKUP(ROUND($A691 + (L$9/12),5),'main sheet'!$G:$M, 4, 0) - VLOOKUP(ROUND($A691 + (L$9/12) + (1/12),5),'main sheet'!$G:$M, 4, 0)) / VLOOKUP(ROUND($A691,5),'main sheet'!$G:$M, 4, 0)) * L$11</f>
        <v>1.0047820596677257E-3</v>
      </c>
      <c r="M691" s="19">
        <f>((VLOOKUP(ROUND($A691 + (M$9/12),5),'main sheet'!$G:$M, 4, 0) - VLOOKUP(ROUND($A691 + (M$9/12) + (1/12),5),'main sheet'!$G:$M, 4, 0)) / VLOOKUP(ROUND($A691,5),'main sheet'!$G:$M, 4, 0)) * M$11</f>
        <v>1.0075326350723801E-3</v>
      </c>
      <c r="N691" s="19">
        <f>((VLOOKUP(ROUND($A691 + (N$9/12),5),'main sheet'!$G:$M, 4, 0) - VLOOKUP(ROUND($A691 + (N$9/12) + (1/12),5),'main sheet'!$G:$M, 4, 0)) / VLOOKUP(ROUND($A691,5),'main sheet'!$G:$M, 4, 0)) * N$11</f>
        <v>1.0068659937928464E-3</v>
      </c>
      <c r="O691" s="19">
        <f>((VLOOKUP(ROUND($A691 + (O$9/12),5),'main sheet'!$G:$M, 4, 0) - VLOOKUP(ROUND($A691 + (O$9/12) + (1/12),5),'main sheet'!$G:$M, 4, 0)) / VLOOKUP(ROUND($A691,5),'main sheet'!$G:$M, 4, 0)) * O$11</f>
        <v>1.006199793601521E-3</v>
      </c>
      <c r="P691" s="19">
        <f>((VLOOKUP(ROUND($A691 + (P$9/12),5),'main sheet'!$G:$M, 4, 0) - VLOOKUP(ROUND($A691 + (P$9/12) + (1/12),5),'main sheet'!$G:$M, 4, 0)) / VLOOKUP(ROUND($A691,5),'main sheet'!$G:$M, 4, 0)) * P$11</f>
        <v>1.0055340342060507E-3</v>
      </c>
      <c r="Q691" s="19">
        <f>((VLOOKUP(ROUND($A691 + (Q$9/12),5),'main sheet'!$G:$M, 4, 0) - VLOOKUP(ROUND($A691 + (Q$9/12) + (1/12),5),'main sheet'!$G:$M, 4, 0)) / VLOOKUP(ROUND($A691,5),'main sheet'!$G:$M, 4, 0)) * Q$11</f>
        <v>1.0048687153152839E-3</v>
      </c>
      <c r="R691" s="19">
        <f>((VLOOKUP(ROUND($A691 + (R$9/12),5),'main sheet'!$G:$M, 4, 0) - VLOOKUP(ROUND($A691 + (R$9/12) + (1/12),5),'main sheet'!$G:$M, 4, 0)) / VLOOKUP(ROUND($A691,5),'main sheet'!$G:$M, 4, 0)) * R$11</f>
        <v>1.0042038366377569E-3</v>
      </c>
      <c r="S691" s="19">
        <f>((VLOOKUP(ROUND($A691 + (S$9/12),5),'main sheet'!$G:$M, 4, 0) - VLOOKUP(ROUND($A691 + (S$9/12) + (1/12),5),'main sheet'!$G:$M, 4, 0)) / VLOOKUP(ROUND($A691,5),'main sheet'!$G:$M, 4, 0)) * S$11</f>
        <v>1.0035393978816967E-3</v>
      </c>
      <c r="T691" s="19">
        <f>((VLOOKUP(ROUND($A691 + (T$9/12),5),'main sheet'!$G:$M, 4, 0) - VLOOKUP(ROUND($A691 + (T$9/12) + (1/12),5),'main sheet'!$G:$M, 4, 0)) / VLOOKUP(ROUND($A691,5),'main sheet'!$G:$M, 4, 0)) * T$11</f>
        <v>1.0825296170310307E-3</v>
      </c>
      <c r="U691" s="19">
        <f>((VLOOKUP(ROUND($A691 + (U$9/12),5),'main sheet'!$G:$M, 4, 0) - VLOOKUP(ROUND($A691 + (U$9/12) + (1/12),5),'main sheet'!$G:$M, 4, 0)) / VLOOKUP(ROUND($A691,5),'main sheet'!$G:$M, 4, 0)) * U$11</f>
        <v>1.0818133534541404E-3</v>
      </c>
      <c r="V691" s="19">
        <f>((VLOOKUP(ROUND($A691 + (V$9/12),5),'main sheet'!$G:$M, 4, 0) - VLOOKUP(ROUND($A691 + (V$9/12) + (1/12),5),'main sheet'!$G:$M, 4, 0)) / VLOOKUP(ROUND($A691,5),'main sheet'!$G:$M, 4, 0)) * V$11</f>
        <v>1.0810975637982434E-3</v>
      </c>
      <c r="W691" s="19">
        <f>((VLOOKUP(ROUND($A691 + (W$9/12),5),'main sheet'!$G:$M, 4, 0) - VLOOKUP(ROUND($A691 + (W$9/12) + (1/12),5),'main sheet'!$G:$M, 4, 0)) / VLOOKUP(ROUND($A691,5),'main sheet'!$G:$M, 4, 0)) * W$11</f>
        <v>1.0803822477497668E-3</v>
      </c>
      <c r="X691" s="19">
        <f>((VLOOKUP(ROUND($A691 + (X$9/12),5),'main sheet'!$G:$M, 4, 0) - VLOOKUP(ROUND($A691 + (X$9/12) + (1/12),5),'main sheet'!$G:$M, 4, 0)) / VLOOKUP(ROUND($A691,5),'main sheet'!$G:$M, 4, 0)) * X$11</f>
        <v>1.0796674049953444E-3</v>
      </c>
      <c r="Y691" s="19">
        <f>((VLOOKUP(ROUND($A691 + (Y$9/12),5),'main sheet'!$G:$M, 4, 0) - VLOOKUP(ROUND($A691 + (Y$9/12) + (1/12),5),'main sheet'!$G:$M, 4, 0)) / VLOOKUP(ROUND($A691,5),'main sheet'!$G:$M, 4, 0)) * Y$11</f>
        <v>1.0789530352218182E-3</v>
      </c>
      <c r="Z691" s="19">
        <f>((VLOOKUP(ROUND($A691 + (Z$9/12),5),'main sheet'!$G:$M, 4, 0) - VLOOKUP(ROUND($A691 + (Z$9/12) + (1/12),5),'main sheet'!$G:$M, 4, 0)) / VLOOKUP(ROUND($A691,5),'main sheet'!$G:$M, 4, 0)) * Z$11</f>
        <v>1.0782391381162367E-3</v>
      </c>
      <c r="AA691" s="19">
        <f>((VLOOKUP(ROUND($A691 + (AA$9/12),5),'main sheet'!$G:$M, 4, 0) - VLOOKUP(ROUND($A691 + (AA$9/12) + (1/12),5),'main sheet'!$G:$M, 4, 0)) / VLOOKUP(ROUND($A691,5),'main sheet'!$G:$M, 4, 0)) * AA$11</f>
        <v>1.0775257133658559E-3</v>
      </c>
      <c r="AB691" s="19">
        <f>((VLOOKUP(ROUND($A691 + (AB$9/12),5),'main sheet'!$G:$M, 4, 0) - VLOOKUP(ROUND($A691 + (AB$9/12) + (1/12),5),'main sheet'!$G:$M, 4, 0)) / VLOOKUP(ROUND($A691,5),'main sheet'!$G:$M, 4, 0)) * AB$11</f>
        <v>1.0768127606581382E-3</v>
      </c>
      <c r="AC691" s="19">
        <f>((VLOOKUP(ROUND($A691 + (AC$9/12),5),'main sheet'!$G:$M, 4, 0) - VLOOKUP(ROUND($A691 + (AC$9/12) + (1/12),5),'main sheet'!$G:$M, 4, 0)) / VLOOKUP(ROUND($A691,5),'main sheet'!$G:$M, 4, 0)) * AC$11</f>
        <v>1.0761002796807536E-3</v>
      </c>
      <c r="AD691" s="19">
        <f>((VLOOKUP(ROUND($A691 + (AD$9/12),5),'main sheet'!$G:$M, 4, 0) - VLOOKUP(ROUND($A691 + (AD$9/12) + (1/12),5),'main sheet'!$G:$M, 4, 0)) / VLOOKUP(ROUND($A691,5),'main sheet'!$G:$M, 4, 0)) * AD$11</f>
        <v>1.0753882701215779E-3</v>
      </c>
      <c r="AE691" s="19">
        <f>((VLOOKUP(ROUND($A691 + (AE$9/12),5),'main sheet'!$G:$M, 4, 0) - VLOOKUP(ROUND($A691 + (AE$9/12) + (1/12),5),'main sheet'!$G:$M, 4, 0)) / VLOOKUP(ROUND($A691,5),'main sheet'!$G:$M, 4, 0)) * AE$11</f>
        <v>1.0746767316686941E-3</v>
      </c>
      <c r="AF691" s="19">
        <f>((VLOOKUP(ROUND($A691 + (AF$9/12),5),'main sheet'!$G:$M, 4, 0) - VLOOKUP(ROUND($A691 + (AF$9/12) + (1/12),5),'main sheet'!$G:$M, 4, 0)) / VLOOKUP(ROUND($A691,5),'main sheet'!$G:$M, 4, 0)) * AF$11</f>
        <v>1.1415645666210295E-3</v>
      </c>
      <c r="AH691" s="18">
        <f t="shared" si="21"/>
        <v>56.5</v>
      </c>
      <c r="AI691" s="19">
        <f t="shared" si="22"/>
        <v>3.0924914461528112E-2</v>
      </c>
    </row>
    <row r="692" spans="1:35" x14ac:dyDescent="0.3">
      <c r="A692" s="19">
        <v>56.583333333333336</v>
      </c>
      <c r="C692" s="19">
        <f>((VLOOKUP(ROUND($A692 + (C$9/12),5),'main sheet'!$G:$M, 4, 0) - VLOOKUP(ROUND($A692 + (C$9/12) + (1/12),5),'main sheet'!$G:$M, 4, 0)) / VLOOKUP(ROUND($A692,5),'main sheet'!$G:$M, 4, 0)) * C$11</f>
        <v>9.5631585844216014E-4</v>
      </c>
      <c r="D692" s="19">
        <f>((VLOOKUP(ROUND($A692 + (D$9/12),5),'main sheet'!$G:$M, 4, 0) - VLOOKUP(ROUND($A692 + (D$9/12) + (1/12),5),'main sheet'!$G:$M, 4, 0)) / VLOOKUP(ROUND($A692,5),'main sheet'!$G:$M, 4, 0)) * D$11</f>
        <v>9.5538813815453268E-4</v>
      </c>
      <c r="E692" s="19">
        <f>((VLOOKUP(ROUND($A692 + (E$9/12),5),'main sheet'!$G:$M, 4, 0) - VLOOKUP(ROUND($A692 + (E$9/12) + (1/12),5),'main sheet'!$G:$M, 4, 0)) / VLOOKUP(ROUND($A692,5),'main sheet'!$G:$M, 4, 0)) * E$11</f>
        <v>9.5446131784685038E-4</v>
      </c>
      <c r="F692" s="19">
        <f>((VLOOKUP(ROUND($A692 + (F$9/12),5),'main sheet'!$G:$M, 4, 0) - VLOOKUP(ROUND($A692 + (F$9/12) + (1/12),5),'main sheet'!$G:$M, 4, 0)) / VLOOKUP(ROUND($A692,5),'main sheet'!$G:$M, 4, 0)) * F$11</f>
        <v>9.5353539664553687E-4</v>
      </c>
      <c r="G692" s="19">
        <f>((VLOOKUP(ROUND($A692 + (G$9/12),5),'main sheet'!$G:$M, 4, 0) - VLOOKUP(ROUND($A692 + (G$9/12) + (1/12),5),'main sheet'!$G:$M, 4, 0)) / VLOOKUP(ROUND($A692,5),'main sheet'!$G:$M, 4, 0)) * G$11</f>
        <v>1.0106374015171891E-3</v>
      </c>
      <c r="H692" s="19">
        <f>((VLOOKUP(ROUND($A692 + (H$9/12),5),'main sheet'!$G:$M, 4, 0) - VLOOKUP(ROUND($A692 + (H$9/12) + (1/12),5),'main sheet'!$G:$M, 4, 0)) / VLOOKUP(ROUND($A692,5),'main sheet'!$G:$M, 4, 0)) * H$11</f>
        <v>1.0096569839988718E-3</v>
      </c>
      <c r="I692" s="19">
        <f>((VLOOKUP(ROUND($A692 + (I$9/12),5),'main sheet'!$G:$M, 4, 0) - VLOOKUP(ROUND($A692 + (I$9/12) + (1/12),5),'main sheet'!$G:$M, 4, 0)) / VLOOKUP(ROUND($A692,5),'main sheet'!$G:$M, 4, 0)) * I$11</f>
        <v>1.0086775175814817E-3</v>
      </c>
      <c r="J692" s="19">
        <f>((VLOOKUP(ROUND($A692 + (J$9/12),5),'main sheet'!$G:$M, 4, 0) - VLOOKUP(ROUND($A692 + (J$9/12) + (1/12),5),'main sheet'!$G:$M, 4, 0)) / VLOOKUP(ROUND($A692,5),'main sheet'!$G:$M, 4, 0)) * J$11</f>
        <v>1.007699001342863E-3</v>
      </c>
      <c r="K692" s="19">
        <f>((VLOOKUP(ROUND($A692 + (K$9/12),5),'main sheet'!$G:$M, 4, 0) - VLOOKUP(ROUND($A692 + (K$9/12) + (1/12),5),'main sheet'!$G:$M, 4, 0)) / VLOOKUP(ROUND($A692,5),'main sheet'!$G:$M, 4, 0)) * K$11</f>
        <v>1.0067214343612491E-3</v>
      </c>
      <c r="L692" s="19">
        <f>((VLOOKUP(ROUND($A692 + (L$9/12),5),'main sheet'!$G:$M, 4, 0) - VLOOKUP(ROUND($A692 + (L$9/12) + (1/12),5),'main sheet'!$G:$M, 4, 0)) / VLOOKUP(ROUND($A692,5),'main sheet'!$G:$M, 4, 0)) * L$11</f>
        <v>1.0057448157152627E-3</v>
      </c>
      <c r="M692" s="19">
        <f>((VLOOKUP(ROUND($A692 + (M$9/12),5),'main sheet'!$G:$M, 4, 0) - VLOOKUP(ROUND($A692 + (M$9/12) + (1/12),5),'main sheet'!$G:$M, 4, 0)) / VLOOKUP(ROUND($A692,5),'main sheet'!$G:$M, 4, 0)) * M$11</f>
        <v>1.0084980266499297E-3</v>
      </c>
      <c r="N692" s="19">
        <f>((VLOOKUP(ROUND($A692 + (N$9/12),5),'main sheet'!$G:$M, 4, 0) - VLOOKUP(ROUND($A692 + (N$9/12) + (1/12),5),'main sheet'!$G:$M, 4, 0)) / VLOOKUP(ROUND($A692,5),'main sheet'!$G:$M, 4, 0)) * N$11</f>
        <v>1.0078307466122212E-3</v>
      </c>
      <c r="O692" s="19">
        <f>((VLOOKUP(ROUND($A692 + (O$9/12),5),'main sheet'!$G:$M, 4, 0) - VLOOKUP(ROUND($A692 + (O$9/12) + (1/12),5),'main sheet'!$G:$M, 4, 0)) / VLOOKUP(ROUND($A692,5),'main sheet'!$G:$M, 4, 0)) * O$11</f>
        <v>1.0071639080848557E-3</v>
      </c>
      <c r="P692" s="19">
        <f>((VLOOKUP(ROUND($A692 + (P$9/12),5),'main sheet'!$G:$M, 4, 0) - VLOOKUP(ROUND($A692 + (P$9/12) + (1/12),5),'main sheet'!$G:$M, 4, 0)) / VLOOKUP(ROUND($A692,5),'main sheet'!$G:$M, 4, 0)) * P$11</f>
        <v>1.0064975107762089E-3</v>
      </c>
      <c r="Q692" s="19">
        <f>((VLOOKUP(ROUND($A692 + (Q$9/12),5),'main sheet'!$G:$M, 4, 0) - VLOOKUP(ROUND($A692 + (Q$9/12) + (1/12),5),'main sheet'!$G:$M, 4, 0)) / VLOOKUP(ROUND($A692,5),'main sheet'!$G:$M, 4, 0)) * Q$11</f>
        <v>1.0058315543943455E-3</v>
      </c>
      <c r="R692" s="19">
        <f>((VLOOKUP(ROUND($A692 + (R$9/12),5),'main sheet'!$G:$M, 4, 0) - VLOOKUP(ROUND($A692 + (R$9/12) + (1/12),5),'main sheet'!$G:$M, 4, 0)) / VLOOKUP(ROUND($A692,5),'main sheet'!$G:$M, 4, 0)) * R$11</f>
        <v>1.0051660386470192E-3</v>
      </c>
      <c r="S692" s="19">
        <f>((VLOOKUP(ROUND($A692 + (S$9/12),5),'main sheet'!$G:$M, 4, 0) - VLOOKUP(ROUND($A692 + (S$9/12) + (1/12),5),'main sheet'!$G:$M, 4, 0)) / VLOOKUP(ROUND($A692,5),'main sheet'!$G:$M, 4, 0)) * S$11</f>
        <v>1.084284293338158E-3</v>
      </c>
      <c r="T692" s="19">
        <f>((VLOOKUP(ROUND($A692 + (T$9/12),5),'main sheet'!$G:$M, 4, 0) - VLOOKUP(ROUND($A692 + (T$9/12) + (1/12),5),'main sheet'!$G:$M, 4, 0)) / VLOOKUP(ROUND($A692,5),'main sheet'!$G:$M, 4, 0)) * T$11</f>
        <v>1.0835668687669555E-3</v>
      </c>
      <c r="U692" s="19">
        <f>((VLOOKUP(ROUND($A692 + (U$9/12),5),'main sheet'!$G:$M, 4, 0) - VLOOKUP(ROUND($A692 + (U$9/12) + (1/12),5),'main sheet'!$G:$M, 4, 0)) / VLOOKUP(ROUND($A692,5),'main sheet'!$G:$M, 4, 0)) * U$11</f>
        <v>1.0828499188849268E-3</v>
      </c>
      <c r="V692" s="19">
        <f>((VLOOKUP(ROUND($A692 + (V$9/12),5),'main sheet'!$G:$M, 4, 0) - VLOOKUP(ROUND($A692 + (V$9/12) + (1/12),5),'main sheet'!$G:$M, 4, 0)) / VLOOKUP(ROUND($A692,5),'main sheet'!$G:$M, 4, 0)) * V$11</f>
        <v>1.0821334433779905E-3</v>
      </c>
      <c r="W692" s="19">
        <f>((VLOOKUP(ROUND($A692 + (W$9/12),5),'main sheet'!$G:$M, 4, 0) - VLOOKUP(ROUND($A692 + (W$9/12) + (1/12),5),'main sheet'!$G:$M, 4, 0)) / VLOOKUP(ROUND($A692,5),'main sheet'!$G:$M, 4, 0)) * W$11</f>
        <v>1.0814174419322726E-3</v>
      </c>
      <c r="X692" s="19">
        <f>((VLOOKUP(ROUND($A692 + (X$9/12),5),'main sheet'!$G:$M, 4, 0) - VLOOKUP(ROUND($A692 + (X$9/12) + (1/12),5),'main sheet'!$G:$M, 4, 0)) / VLOOKUP(ROUND($A692,5),'main sheet'!$G:$M, 4, 0)) * X$11</f>
        <v>1.0807019142341071E-3</v>
      </c>
      <c r="Y692" s="19">
        <f>((VLOOKUP(ROUND($A692 + (Y$9/12),5),'main sheet'!$G:$M, 4, 0) - VLOOKUP(ROUND($A692 + (Y$9/12) + (1/12),5),'main sheet'!$G:$M, 4, 0)) / VLOOKUP(ROUND($A692,5),'main sheet'!$G:$M, 4, 0)) * Y$11</f>
        <v>1.0799868599700357E-3</v>
      </c>
      <c r="Z692" s="19">
        <f>((VLOOKUP(ROUND($A692 + (Z$9/12),5),'main sheet'!$G:$M, 4, 0) - VLOOKUP(ROUND($A692 + (Z$9/12) + (1/12),5),'main sheet'!$G:$M, 4, 0)) / VLOOKUP(ROUND($A692,5),'main sheet'!$G:$M, 4, 0)) * Z$11</f>
        <v>1.0792722788268072E-3</v>
      </c>
      <c r="AA692" s="19">
        <f>((VLOOKUP(ROUND($A692 + (AA$9/12),5),'main sheet'!$G:$M, 4, 0) - VLOOKUP(ROUND($A692 + (AA$9/12) + (1/12),5),'main sheet'!$G:$M, 4, 0)) / VLOOKUP(ROUND($A692,5),'main sheet'!$G:$M, 4, 0)) * AA$11</f>
        <v>1.0785581704913778E-3</v>
      </c>
      <c r="AB692" s="19">
        <f>((VLOOKUP(ROUND($A692 + (AB$9/12),5),'main sheet'!$G:$M, 4, 0) - VLOOKUP(ROUND($A692 + (AB$9/12) + (1/12),5),'main sheet'!$G:$M, 4, 0)) / VLOOKUP(ROUND($A692,5),'main sheet'!$G:$M, 4, 0)) * AB$11</f>
        <v>1.0778445346509107E-3</v>
      </c>
      <c r="AC692" s="19">
        <f>((VLOOKUP(ROUND($A692 + (AC$9/12),5),'main sheet'!$G:$M, 4, 0) - VLOOKUP(ROUND($A692 + (AC$9/12) + (1/12),5),'main sheet'!$G:$M, 4, 0)) / VLOOKUP(ROUND($A692,5),'main sheet'!$G:$M, 4, 0)) * AC$11</f>
        <v>1.0771313709927763E-3</v>
      </c>
      <c r="AD692" s="19">
        <f>((VLOOKUP(ROUND($A692 + (AD$9/12),5),'main sheet'!$G:$M, 4, 0) - VLOOKUP(ROUND($A692 + (AD$9/12) + (1/12),5),'main sheet'!$G:$M, 4, 0)) / VLOOKUP(ROUND($A692,5),'main sheet'!$G:$M, 4, 0)) * AD$11</f>
        <v>1.0764186792045515E-3</v>
      </c>
      <c r="AE692" s="19">
        <f>((VLOOKUP(ROUND($A692 + (AE$9/12),5),'main sheet'!$G:$M, 4, 0) - VLOOKUP(ROUND($A692 + (AE$9/12) + (1/12),5),'main sheet'!$G:$M, 4, 0)) / VLOOKUP(ROUND($A692,5),'main sheet'!$G:$M, 4, 0)) * AE$11</f>
        <v>1.143414932898859E-3</v>
      </c>
      <c r="AF692" s="19">
        <f>((VLOOKUP(ROUND($A692 + (AF$9/12),5),'main sheet'!$G:$M, 4, 0) - VLOOKUP(ROUND($A692 + (AF$9/12) + (1/12),5),'main sheet'!$G:$M, 4, 0)) / VLOOKUP(ROUND($A692,5),'main sheet'!$G:$M, 4, 0)) * AF$11</f>
        <v>1.142658384110721E-3</v>
      </c>
      <c r="AH692" s="18">
        <f t="shared" si="21"/>
        <v>56.583333333333336</v>
      </c>
      <c r="AI692" s="19">
        <f t="shared" si="22"/>
        <v>3.1160064742451025E-2</v>
      </c>
    </row>
    <row r="693" spans="1:35" x14ac:dyDescent="0.3">
      <c r="A693" s="19">
        <v>56.666666666666664</v>
      </c>
      <c r="C693" s="19">
        <f>((VLOOKUP(ROUND($A693 + (C$9/12),5),'main sheet'!$G:$M, 4, 0) - VLOOKUP(ROUND($A693 + (C$9/12) + (1/12),5),'main sheet'!$G:$M, 4, 0)) / VLOOKUP(ROUND($A693,5),'main sheet'!$G:$M, 4, 0)) * C$11</f>
        <v>9.572330542690498E-4</v>
      </c>
      <c r="D693" s="19">
        <f>((VLOOKUP(ROUND($A693 + (D$9/12),5),'main sheet'!$G:$M, 4, 0) - VLOOKUP(ROUND($A693 + (D$9/12) + (1/12),5),'main sheet'!$G:$M, 4, 0)) / VLOOKUP(ROUND($A693,5),'main sheet'!$G:$M, 4, 0)) * D$11</f>
        <v>9.5630444421157621E-4</v>
      </c>
      <c r="E693" s="19">
        <f>((VLOOKUP(ROUND($A693 + (E$9/12),5),'main sheet'!$G:$M, 4, 0) - VLOOKUP(ROUND($A693 + (E$9/12) + (1/12),5),'main sheet'!$G:$M, 4, 0)) / VLOOKUP(ROUND($A693,5),'main sheet'!$G:$M, 4, 0)) * E$11</f>
        <v>9.5537673499670388E-4</v>
      </c>
      <c r="F693" s="19">
        <f>((VLOOKUP(ROUND($A693 + (F$9/12),5),'main sheet'!$G:$M, 4, 0) - VLOOKUP(ROUND($A693 + (F$9/12) + (1/12),5),'main sheet'!$G:$M, 4, 0)) / VLOOKUP(ROUND($A693,5),'main sheet'!$G:$M, 4, 0)) * F$11</f>
        <v>1.0125890075226751E-3</v>
      </c>
      <c r="G693" s="19">
        <f>((VLOOKUP(ROUND($A693 + (G$9/12),5),'main sheet'!$G:$M, 4, 0) - VLOOKUP(ROUND($A693 + (G$9/12) + (1/12),5),'main sheet'!$G:$M, 4, 0)) / VLOOKUP(ROUND($A693,5),'main sheet'!$G:$M, 4, 0)) * G$11</f>
        <v>1.0116066967548964E-3</v>
      </c>
      <c r="H693" s="19">
        <f>((VLOOKUP(ROUND($A693 + (H$9/12),5),'main sheet'!$G:$M, 4, 0) - VLOOKUP(ROUND($A693 + (H$9/12) + (1/12),5),'main sheet'!$G:$M, 4, 0)) / VLOOKUP(ROUND($A693,5),'main sheet'!$G:$M, 4, 0)) * H$11</f>
        <v>1.0106253389246813E-3</v>
      </c>
      <c r="I693" s="19">
        <f>((VLOOKUP(ROUND($A693 + (I$9/12),5),'main sheet'!$G:$M, 4, 0) - VLOOKUP(ROUND($A693 + (I$9/12) + (1/12),5),'main sheet'!$G:$M, 4, 0)) / VLOOKUP(ROUND($A693,5),'main sheet'!$G:$M, 4, 0)) * I$11</f>
        <v>1.0096449331080946E-3</v>
      </c>
      <c r="J693" s="19">
        <f>((VLOOKUP(ROUND($A693 + (J$9/12),5),'main sheet'!$G:$M, 4, 0) - VLOOKUP(ROUND($A693 + (J$9/12) + (1/12),5),'main sheet'!$G:$M, 4, 0)) / VLOOKUP(ROUND($A693,5),'main sheet'!$G:$M, 4, 0)) * J$11</f>
        <v>1.0086654783815891E-3</v>
      </c>
      <c r="K693" s="19">
        <f>((VLOOKUP(ROUND($A693 + (K$9/12),5),'main sheet'!$G:$M, 4, 0) - VLOOKUP(ROUND($A693 + (K$9/12) + (1/12),5),'main sheet'!$G:$M, 4, 0)) / VLOOKUP(ROUND($A693,5),'main sheet'!$G:$M, 4, 0)) * K$11</f>
        <v>1.0076869738220079E-3</v>
      </c>
      <c r="L693" s="19">
        <f>((VLOOKUP(ROUND($A693 + (L$9/12),5),'main sheet'!$G:$M, 4, 0) - VLOOKUP(ROUND($A693 + (L$9/12) + (1/12),5),'main sheet'!$G:$M, 4, 0)) / VLOOKUP(ROUND($A693,5),'main sheet'!$G:$M, 4, 0)) * L$11</f>
        <v>1.006709418508102E-3</v>
      </c>
      <c r="M693" s="19">
        <f>((VLOOKUP(ROUND($A693 + (M$9/12),5),'main sheet'!$G:$M, 4, 0) - VLOOKUP(ROUND($A693 + (M$9/12) + (1/12),5),'main sheet'!$G:$M, 4, 0)) / VLOOKUP(ROUND($A693,5),'main sheet'!$G:$M, 4, 0)) * M$11</f>
        <v>1.0094652700282189E-3</v>
      </c>
      <c r="N693" s="19">
        <f>((VLOOKUP(ROUND($A693 + (N$9/12),5),'main sheet'!$G:$M, 4, 0) - VLOOKUP(ROUND($A693 + (N$9/12) + (1/12),5),'main sheet'!$G:$M, 4, 0)) / VLOOKUP(ROUND($A693,5),'main sheet'!$G:$M, 4, 0)) * N$11</f>
        <v>1.0087973500065731E-3</v>
      </c>
      <c r="O693" s="19">
        <f>((VLOOKUP(ROUND($A693 + (O$9/12),5),'main sheet'!$G:$M, 4, 0) - VLOOKUP(ROUND($A693 + (O$9/12) + (1/12),5),'main sheet'!$G:$M, 4, 0)) / VLOOKUP(ROUND($A693,5),'main sheet'!$G:$M, 4, 0)) * O$11</f>
        <v>1.0081298719192252E-3</v>
      </c>
      <c r="P693" s="19">
        <f>((VLOOKUP(ROUND($A693 + (P$9/12),5),'main sheet'!$G:$M, 4, 0) - VLOOKUP(ROUND($A693 + (P$9/12) + (1/12),5),'main sheet'!$G:$M, 4, 0)) / VLOOKUP(ROUND($A693,5),'main sheet'!$G:$M, 4, 0)) * P$11</f>
        <v>1.0074628354737661E-3</v>
      </c>
      <c r="Q693" s="19">
        <f>((VLOOKUP(ROUND($A693 + (Q$9/12),5),'main sheet'!$G:$M, 4, 0) - VLOOKUP(ROUND($A693 + (Q$9/12) + (1/12),5),'main sheet'!$G:$M, 4, 0)) / VLOOKUP(ROUND($A693,5),'main sheet'!$G:$M, 4, 0)) * Q$11</f>
        <v>1.006796240377475E-3</v>
      </c>
      <c r="R693" s="19">
        <f>((VLOOKUP(ROUND($A693 + (R$9/12),5),'main sheet'!$G:$M, 4, 0) - VLOOKUP(ROUND($A693 + (R$9/12) + (1/12),5),'main sheet'!$G:$M, 4, 0)) / VLOOKUP(ROUND($A693,5),'main sheet'!$G:$M, 4, 0)) * R$11</f>
        <v>1.0860428108997791E-3</v>
      </c>
      <c r="S693" s="19">
        <f>((VLOOKUP(ROUND($A693 + (S$9/12),5),'main sheet'!$G:$M, 4, 0) - VLOOKUP(ROUND($A693 + (S$9/12) + (1/12),5),'main sheet'!$G:$M, 4, 0)) / VLOOKUP(ROUND($A693,5),'main sheet'!$G:$M, 4, 0)) * S$11</f>
        <v>1.0853242227926707E-3</v>
      </c>
      <c r="T693" s="19">
        <f>((VLOOKUP(ROUND($A693 + (T$9/12),5),'main sheet'!$G:$M, 4, 0) - VLOOKUP(ROUND($A693 + (T$9/12) + (1/12),5),'main sheet'!$G:$M, 4, 0)) / VLOOKUP(ROUND($A693,5),'main sheet'!$G:$M, 4, 0)) * T$11</f>
        <v>1.084606110144598E-3</v>
      </c>
      <c r="U693" s="19">
        <f>((VLOOKUP(ROUND($A693 + (U$9/12),5),'main sheet'!$G:$M, 4, 0) - VLOOKUP(ROUND($A693 + (U$9/12) + (1/12),5),'main sheet'!$G:$M, 4, 0)) / VLOOKUP(ROUND($A693,5),'main sheet'!$G:$M, 4, 0)) * U$11</f>
        <v>1.0838884726409703E-3</v>
      </c>
      <c r="V693" s="19">
        <f>((VLOOKUP(ROUND($A693 + (V$9/12),5),'main sheet'!$G:$M, 4, 0) - VLOOKUP(ROUND($A693 + (V$9/12) + (1/12),5),'main sheet'!$G:$M, 4, 0)) / VLOOKUP(ROUND($A693,5),'main sheet'!$G:$M, 4, 0)) * V$11</f>
        <v>1.0831713099674046E-3</v>
      </c>
      <c r="W693" s="19">
        <f>((VLOOKUP(ROUND($A693 + (W$9/12),5),'main sheet'!$G:$M, 4, 0) - VLOOKUP(ROUND($A693 + (W$9/12) + (1/12),5),'main sheet'!$G:$M, 4, 0)) / VLOOKUP(ROUND($A693,5),'main sheet'!$G:$M, 4, 0)) * W$11</f>
        <v>1.0824546218097262E-3</v>
      </c>
      <c r="X693" s="19">
        <f>((VLOOKUP(ROUND($A693 + (X$9/12),5),'main sheet'!$G:$M, 4, 0) - VLOOKUP(ROUND($A693 + (X$9/12) + (1/12),5),'main sheet'!$G:$M, 4, 0)) / VLOOKUP(ROUND($A693,5),'main sheet'!$G:$M, 4, 0)) * X$11</f>
        <v>1.0817384078539681E-3</v>
      </c>
      <c r="Y693" s="19">
        <f>((VLOOKUP(ROUND($A693 + (Y$9/12),5),'main sheet'!$G:$M, 4, 0) - VLOOKUP(ROUND($A693 + (Y$9/12) + (1/12),5),'main sheet'!$G:$M, 4, 0)) / VLOOKUP(ROUND($A693,5),'main sheet'!$G:$M, 4, 0)) * Y$11</f>
        <v>1.0810226677863714E-3</v>
      </c>
      <c r="Z693" s="19">
        <f>((VLOOKUP(ROUND($A693 + (Z$9/12),5),'main sheet'!$G:$M, 4, 0) - VLOOKUP(ROUND($A693 + (Z$9/12) + (1/12),5),'main sheet'!$G:$M, 4, 0)) / VLOOKUP(ROUND($A693,5),'main sheet'!$G:$M, 4, 0)) * Z$11</f>
        <v>1.0803074012933846E-3</v>
      </c>
      <c r="AA693" s="19">
        <f>((VLOOKUP(ROUND($A693 + (AA$9/12),5),'main sheet'!$G:$M, 4, 0) - VLOOKUP(ROUND($A693 + (AA$9/12) + (1/12),5),'main sheet'!$G:$M, 4, 0)) / VLOOKUP(ROUND($A693,5),'main sheet'!$G:$M, 4, 0)) * AA$11</f>
        <v>1.0795926080616634E-3</v>
      </c>
      <c r="AB693" s="19">
        <f>((VLOOKUP(ROUND($A693 + (AB$9/12),5),'main sheet'!$G:$M, 4, 0) - VLOOKUP(ROUND($A693 + (AB$9/12) + (1/12),5),'main sheet'!$G:$M, 4, 0)) / VLOOKUP(ROUND($A693,5),'main sheet'!$G:$M, 4, 0)) * AB$11</f>
        <v>1.078878287778071E-3</v>
      </c>
      <c r="AC693" s="19">
        <f>((VLOOKUP(ROUND($A693 + (AC$9/12),5),'main sheet'!$G:$M, 4, 0) - VLOOKUP(ROUND($A693 + (AC$9/12) + (1/12),5),'main sheet'!$G:$M, 4, 0)) / VLOOKUP(ROUND($A693,5),'main sheet'!$G:$M, 4, 0)) * AC$11</f>
        <v>1.0781644401296781E-3</v>
      </c>
      <c r="AD693" s="19">
        <f>((VLOOKUP(ROUND($A693 + (AD$9/12),5),'main sheet'!$G:$M, 4, 0) - VLOOKUP(ROUND($A693 + (AD$9/12) + (1/12),5),'main sheet'!$G:$M, 4, 0)) / VLOOKUP(ROUND($A693,5),'main sheet'!$G:$M, 4, 0)) * AD$11</f>
        <v>1.1452693499111467E-3</v>
      </c>
      <c r="AE693" s="19">
        <f>((VLOOKUP(ROUND($A693 + (AE$9/12),5),'main sheet'!$G:$M, 4, 0) - VLOOKUP(ROUND($A693 + (AE$9/12) + (1/12),5),'main sheet'!$G:$M, 4, 0)) / VLOOKUP(ROUND($A693,5),'main sheet'!$G:$M, 4, 0)) * AE$11</f>
        <v>1.1445115741345352E-3</v>
      </c>
      <c r="AF693" s="19">
        <f>((VLOOKUP(ROUND($A693 + (AF$9/12),5),'main sheet'!$G:$M, 4, 0) - VLOOKUP(ROUND($A693 + (AF$9/12) + (1/12),5),'main sheet'!$G:$M, 4, 0)) / VLOOKUP(ROUND($A693,5),'main sheet'!$G:$M, 4, 0)) * AF$11</f>
        <v>1.1437542997460985E-3</v>
      </c>
      <c r="AH693" s="18">
        <f t="shared" si="21"/>
        <v>56.666666666666664</v>
      </c>
      <c r="AI693" s="19">
        <f t="shared" si="22"/>
        <v>3.1395820233254698E-2</v>
      </c>
    </row>
    <row r="694" spans="1:35" x14ac:dyDescent="0.3">
      <c r="A694" s="19">
        <v>56.75</v>
      </c>
      <c r="C694" s="19">
        <f>((VLOOKUP(ROUND($A694 + (C$9/12),5),'main sheet'!$G:$M, 4, 0) - VLOOKUP(ROUND($A694 + (C$9/12) + (1/12),5),'main sheet'!$G:$M, 4, 0)) / VLOOKUP(ROUND($A694,5),'main sheet'!$G:$M, 4, 0)) * C$11</f>
        <v>9.5815201113726991E-4</v>
      </c>
      <c r="D694" s="19">
        <f>((VLOOKUP(ROUND($A694 + (D$9/12),5),'main sheet'!$G:$M, 4, 0) - VLOOKUP(ROUND($A694 + (D$9/12) + (1/12),5),'main sheet'!$G:$M, 4, 0)) / VLOOKUP(ROUND($A694,5),'main sheet'!$G:$M, 4, 0)) * D$11</f>
        <v>9.5722250960105838E-4</v>
      </c>
      <c r="E694" s="19">
        <f>((VLOOKUP(ROUND($A694 + (E$9/12),5),'main sheet'!$G:$M, 4, 0) - VLOOKUP(ROUND($A694 + (E$9/12) + (1/12),5),'main sheet'!$G:$M, 4, 0)) / VLOOKUP(ROUND($A694,5),'main sheet'!$G:$M, 4, 0)) * E$11</f>
        <v>1.0145453154442204E-3</v>
      </c>
      <c r="F694" s="19">
        <f>((VLOOKUP(ROUND($A694 + (F$9/12),5),'main sheet'!$G:$M, 4, 0) - VLOOKUP(ROUND($A694 + (F$9/12) + (1/12),5),'main sheet'!$G:$M, 4, 0)) / VLOOKUP(ROUND($A694,5),'main sheet'!$G:$M, 4, 0)) * F$11</f>
        <v>1.013561106865659E-3</v>
      </c>
      <c r="G694" s="19">
        <f>((VLOOKUP(ROUND($A694 + (G$9/12),5),'main sheet'!$G:$M, 4, 0) - VLOOKUP(ROUND($A694 + (G$9/12) + (1/12),5),'main sheet'!$G:$M, 4, 0)) / VLOOKUP(ROUND($A694,5),'main sheet'!$G:$M, 4, 0)) * G$11</f>
        <v>1.0125778530657241E-3</v>
      </c>
      <c r="H694" s="19">
        <f>((VLOOKUP(ROUND($A694 + (H$9/12),5),'main sheet'!$G:$M, 4, 0) - VLOOKUP(ROUND($A694 + (H$9/12) + (1/12),5),'main sheet'!$G:$M, 4, 0)) / VLOOKUP(ROUND($A694,5),'main sheet'!$G:$M, 4, 0)) * H$11</f>
        <v>1.0115955531186946E-3</v>
      </c>
      <c r="I694" s="19">
        <f>((VLOOKUP(ROUND($A694 + (I$9/12),5),'main sheet'!$G:$M, 4, 0) - VLOOKUP(ROUND($A694 + (I$9/12) + (1/12),5),'main sheet'!$G:$M, 4, 0)) / VLOOKUP(ROUND($A694,5),'main sheet'!$G:$M, 4, 0)) * I$11</f>
        <v>1.0106142060992388E-3</v>
      </c>
      <c r="J694" s="19">
        <f>((VLOOKUP(ROUND($A694 + (J$9/12),5),'main sheet'!$G:$M, 4, 0) - VLOOKUP(ROUND($A694 + (J$9/12) + (1/12),5),'main sheet'!$G:$M, 4, 0)) / VLOOKUP(ROUND($A694,5),'main sheet'!$G:$M, 4, 0)) * J$11</f>
        <v>1.0096338110824172E-3</v>
      </c>
      <c r="K694" s="19">
        <f>((VLOOKUP(ROUND($A694 + (K$9/12),5),'main sheet'!$G:$M, 4, 0) - VLOOKUP(ROUND($A694 + (K$9/12) + (1/12),5),'main sheet'!$G:$M, 4, 0)) / VLOOKUP(ROUND($A694,5),'main sheet'!$G:$M, 4, 0)) * K$11</f>
        <v>1.0086543671452E-3</v>
      </c>
      <c r="L694" s="19">
        <f>((VLOOKUP(ROUND($A694 + (L$9/12),5),'main sheet'!$G:$M, 4, 0) - VLOOKUP(ROUND($A694 + (L$9/12) + (1/12),5),'main sheet'!$G:$M, 4, 0)) / VLOOKUP(ROUND($A694,5),'main sheet'!$G:$M, 4, 0)) * L$11</f>
        <v>1.0076758733649463E-3</v>
      </c>
      <c r="M694" s="19">
        <f>((VLOOKUP(ROUND($A694 + (M$9/12),5),'main sheet'!$G:$M, 4, 0) - VLOOKUP(ROUND($A694 + (M$9/12) + (1/12),5),'main sheet'!$G:$M, 4, 0)) / VLOOKUP(ROUND($A694,5),'main sheet'!$G:$M, 4, 0)) * M$11</f>
        <v>1.0104343705400031E-3</v>
      </c>
      <c r="N694" s="19">
        <f>((VLOOKUP(ROUND($A694 + (N$9/12),5),'main sheet'!$G:$M, 4, 0) - VLOOKUP(ROUND($A694 + (N$9/12) + (1/12),5),'main sheet'!$G:$M, 4, 0)) / VLOOKUP(ROUND($A694,5),'main sheet'!$G:$M, 4, 0)) * N$11</f>
        <v>1.0097658093061396E-3</v>
      </c>
      <c r="O694" s="19">
        <f>((VLOOKUP(ROUND($A694 + (O$9/12),5),'main sheet'!$G:$M, 4, 0) - VLOOKUP(ROUND($A694 + (O$9/12) + (1/12),5),'main sheet'!$G:$M, 4, 0)) / VLOOKUP(ROUND($A694,5),'main sheet'!$G:$M, 4, 0)) * O$11</f>
        <v>1.0090976904308371E-3</v>
      </c>
      <c r="P694" s="19">
        <f>((VLOOKUP(ROUND($A694 + (P$9/12),5),'main sheet'!$G:$M, 4, 0) - VLOOKUP(ROUND($A694 + (P$9/12) + (1/12),5),'main sheet'!$G:$M, 4, 0)) / VLOOKUP(ROUND($A694,5),'main sheet'!$G:$M, 4, 0)) * P$11</f>
        <v>1.0084300136208994E-3</v>
      </c>
      <c r="Q694" s="19">
        <f>((VLOOKUP(ROUND($A694 + (Q$9/12),5),'main sheet'!$G:$M, 4, 0) - VLOOKUP(ROUND($A694 + (Q$9/12) + (1/12),5),'main sheet'!$G:$M, 4, 0)) / VLOOKUP(ROUND($A694,5),'main sheet'!$G:$M, 4, 0)) * Q$11</f>
        <v>1.0878051810939667E-3</v>
      </c>
      <c r="R694" s="19">
        <f>((VLOOKUP(ROUND($A694 + (R$9/12),5),'main sheet'!$G:$M, 4, 0) - VLOOKUP(ROUND($A694 + (R$9/12) + (1/12),5),'main sheet'!$G:$M, 4, 0)) / VLOOKUP(ROUND($A694,5),'main sheet'!$G:$M, 4, 0)) * R$11</f>
        <v>1.0870854269018301E-3</v>
      </c>
      <c r="S694" s="19">
        <f>((VLOOKUP(ROUND($A694 + (S$9/12),5),'main sheet'!$G:$M, 4, 0) - VLOOKUP(ROUND($A694 + (S$9/12) + (1/12),5),'main sheet'!$G:$M, 4, 0)) / VLOOKUP(ROUND($A694,5),'main sheet'!$G:$M, 4, 0)) * S$11</f>
        <v>1.0863661489402777E-3</v>
      </c>
      <c r="T694" s="19">
        <f>((VLOOKUP(ROUND($A694 + (T$9/12),5),'main sheet'!$G:$M, 4, 0) - VLOOKUP(ROUND($A694 + (T$9/12) + (1/12),5),'main sheet'!$G:$M, 4, 0)) / VLOOKUP(ROUND($A694,5),'main sheet'!$G:$M, 4, 0)) * T$11</f>
        <v>1.0856473468942084E-3</v>
      </c>
      <c r="U694" s="19">
        <f>((VLOOKUP(ROUND($A694 + (U$9/12),5),'main sheet'!$G:$M, 4, 0) - VLOOKUP(ROUND($A694 + (U$9/12) + (1/12),5),'main sheet'!$G:$M, 4, 0)) / VLOOKUP(ROUND($A694,5),'main sheet'!$G:$M, 4, 0)) * U$11</f>
        <v>1.0849290204487292E-3</v>
      </c>
      <c r="V694" s="19">
        <f>((VLOOKUP(ROUND($A694 + (V$9/12),5),'main sheet'!$G:$M, 4, 0) - VLOOKUP(ROUND($A694 + (V$9/12) + (1/12),5),'main sheet'!$G:$M, 4, 0)) / VLOOKUP(ROUND($A694,5),'main sheet'!$G:$M, 4, 0)) * V$11</f>
        <v>1.0842111692891552E-3</v>
      </c>
      <c r="W694" s="19">
        <f>((VLOOKUP(ROUND($A694 + (W$9/12),5),'main sheet'!$G:$M, 4, 0) - VLOOKUP(ROUND($A694 + (W$9/12) + (1/12),5),'main sheet'!$G:$M, 4, 0)) / VLOOKUP(ROUND($A694,5),'main sheet'!$G:$M, 4, 0)) * W$11</f>
        <v>1.0834937931010105E-3</v>
      </c>
      <c r="X694" s="19">
        <f>((VLOOKUP(ROUND($A694 + (X$9/12),5),'main sheet'!$G:$M, 4, 0) - VLOOKUP(ROUND($A694 + (X$9/12) + (1/12),5),'main sheet'!$G:$M, 4, 0)) / VLOOKUP(ROUND($A694,5),'main sheet'!$G:$M, 4, 0)) * X$11</f>
        <v>1.0827768915700265E-3</v>
      </c>
      <c r="Y694" s="19">
        <f>((VLOOKUP(ROUND($A694 + (Y$9/12),5),'main sheet'!$G:$M, 4, 0) - VLOOKUP(ROUND($A694 + (Y$9/12) + (1/12),5),'main sheet'!$G:$M, 4, 0)) / VLOOKUP(ROUND($A694,5),'main sheet'!$G:$M, 4, 0)) * Y$11</f>
        <v>1.0820604643821429E-3</v>
      </c>
      <c r="Z694" s="19">
        <f>((VLOOKUP(ROUND($A694 + (Z$9/12),5),'main sheet'!$G:$M, 4, 0) - VLOOKUP(ROUND($A694 + (Z$9/12) + (1/12),5),'main sheet'!$G:$M, 4, 0)) / VLOOKUP(ROUND($A694,5),'main sheet'!$G:$M, 4, 0)) * Z$11</f>
        <v>1.0813445112235072E-3</v>
      </c>
      <c r="AA694" s="19">
        <f>((VLOOKUP(ROUND($A694 + (AA$9/12),5),'main sheet'!$G:$M, 4, 0) - VLOOKUP(ROUND($A694 + (AA$9/12) + (1/12),5),'main sheet'!$G:$M, 4, 0)) / VLOOKUP(ROUND($A694,5),'main sheet'!$G:$M, 4, 0)) * AA$11</f>
        <v>1.0806290317804746E-3</v>
      </c>
      <c r="AB694" s="19">
        <f>((VLOOKUP(ROUND($A694 + (AB$9/12),5),'main sheet'!$G:$M, 4, 0) - VLOOKUP(ROUND($A694 + (AB$9/12) + (1/12),5),'main sheet'!$G:$M, 4, 0)) / VLOOKUP(ROUND($A694,5),'main sheet'!$G:$M, 4, 0)) * AB$11</f>
        <v>1.0799140257396075E-3</v>
      </c>
      <c r="AC694" s="19">
        <f>((VLOOKUP(ROUND($A694 + (AC$9/12),5),'main sheet'!$G:$M, 4, 0) - VLOOKUP(ROUND($A694 + (AC$9/12) + (1/12),5),'main sheet'!$G:$M, 4, 0)) / VLOOKUP(ROUND($A694,5),'main sheet'!$G:$M, 4, 0)) * AC$11</f>
        <v>1.1471278296564598E-3</v>
      </c>
      <c r="AD694" s="19">
        <f>((VLOOKUP(ROUND($A694 + (AD$9/12),5),'main sheet'!$G:$M, 4, 0) - VLOOKUP(ROUND($A694 + (AD$9/12) + (1/12),5),'main sheet'!$G:$M, 4, 0)) / VLOOKUP(ROUND($A694,5),'main sheet'!$G:$M, 4, 0)) * AD$11</f>
        <v>1.1463688242032376E-3</v>
      </c>
      <c r="AE694" s="19">
        <f>((VLOOKUP(ROUND($A694 + (AE$9/12),5),'main sheet'!$G:$M, 4, 0) - VLOOKUP(ROUND($A694 + (AE$9/12) + (1/12),5),'main sheet'!$G:$M, 4, 0)) / VLOOKUP(ROUND($A694,5),'main sheet'!$G:$M, 4, 0)) * AE$11</f>
        <v>1.1456103209518155E-3</v>
      </c>
      <c r="AF694" s="19">
        <f>((VLOOKUP(ROUND($A694 + (AF$9/12),5),'main sheet'!$G:$M, 4, 0) - VLOOKUP(ROUND($A694 + (AF$9/12) + (1/12),5),'main sheet'!$G:$M, 4, 0)) / VLOOKUP(ROUND($A694,5),'main sheet'!$G:$M, 4, 0)) * AF$11</f>
        <v>1.1448523195694072E-3</v>
      </c>
      <c r="AH694" s="18">
        <f t="shared" si="21"/>
        <v>56.75</v>
      </c>
      <c r="AI694" s="19">
        <f t="shared" si="22"/>
        <v>3.163218279656816E-2</v>
      </c>
    </row>
    <row r="695" spans="1:35" x14ac:dyDescent="0.3">
      <c r="A695" s="19">
        <v>56.833333333333336</v>
      </c>
      <c r="C695" s="19">
        <f>((VLOOKUP(ROUND($A695 + (C$9/12),5),'main sheet'!$G:$M, 4, 0) - VLOOKUP(ROUND($A695 + (C$9/12) + (1/12),5),'main sheet'!$G:$M, 4, 0)) / VLOOKUP(ROUND($A695,5),'main sheet'!$G:$M, 4, 0)) * C$11</f>
        <v>9.5907273412305569E-4</v>
      </c>
      <c r="D695" s="19">
        <f>((VLOOKUP(ROUND($A695 + (D$9/12),5),'main sheet'!$G:$M, 4, 0) - VLOOKUP(ROUND($A695 + (D$9/12) + (1/12),5),'main sheet'!$G:$M, 4, 0)) / VLOOKUP(ROUND($A695,5),'main sheet'!$G:$M, 4, 0)) * D$11</f>
        <v>1.0165063397645686E-3</v>
      </c>
      <c r="E695" s="19">
        <f>((VLOOKUP(ROUND($A695 + (E$9/12),5),'main sheet'!$G:$M, 4, 0) - VLOOKUP(ROUND($A695 + (E$9/12) + (1/12),5),'main sheet'!$G:$M, 4, 0)) / VLOOKUP(ROUND($A695,5),'main sheet'!$G:$M, 4, 0)) * E$11</f>
        <v>1.0155202287998552E-3</v>
      </c>
      <c r="F695" s="19">
        <f>((VLOOKUP(ROUND($A695 + (F$9/12),5),'main sheet'!$G:$M, 4, 0) - VLOOKUP(ROUND($A695 + (F$9/12) + (1/12),5),'main sheet'!$G:$M, 4, 0)) / VLOOKUP(ROUND($A695,5),'main sheet'!$G:$M, 4, 0)) * F$11</f>
        <v>1.0145350744592686E-3</v>
      </c>
      <c r="G695" s="19">
        <f>((VLOOKUP(ROUND($A695 + (G$9/12),5),'main sheet'!$G:$M, 4, 0) - VLOOKUP(ROUND($A695 + (G$9/12) + (1/12),5),'main sheet'!$G:$M, 4, 0)) / VLOOKUP(ROUND($A695,5),'main sheet'!$G:$M, 4, 0)) * G$11</f>
        <v>1.013550875815299E-3</v>
      </c>
      <c r="H695" s="19">
        <f>((VLOOKUP(ROUND($A695 + (H$9/12),5),'main sheet'!$G:$M, 4, 0) - VLOOKUP(ROUND($A695 + (H$9/12) + (1/12),5),'main sheet'!$G:$M, 4, 0)) / VLOOKUP(ROUND($A695,5),'main sheet'!$G:$M, 4, 0)) * H$11</f>
        <v>1.0125676319408261E-3</v>
      </c>
      <c r="I695" s="19">
        <f>((VLOOKUP(ROUND($A695 + (I$9/12),5),'main sheet'!$G:$M, 4, 0) - VLOOKUP(ROUND($A695 + (I$9/12) + (1/12),5),'main sheet'!$G:$M, 4, 0)) / VLOOKUP(ROUND($A695,5),'main sheet'!$G:$M, 4, 0)) * I$11</f>
        <v>1.0115853419091221E-3</v>
      </c>
      <c r="J695" s="19">
        <f>((VLOOKUP(ROUND($A695 + (J$9/12),5),'main sheet'!$G:$M, 4, 0) - VLOOKUP(ROUND($A695 + (J$9/12) + (1/12),5),'main sheet'!$G:$M, 4, 0)) / VLOOKUP(ROUND($A695,5),'main sheet'!$G:$M, 4, 0)) * J$11</f>
        <v>1.0106040047953735E-3</v>
      </c>
      <c r="K695" s="19">
        <f>((VLOOKUP(ROUND($A695 + (K$9/12),5),'main sheet'!$G:$M, 4, 0) - VLOOKUP(ROUND($A695 + (K$9/12) + (1/12),5),'main sheet'!$G:$M, 4, 0)) / VLOOKUP(ROUND($A695,5),'main sheet'!$G:$M, 4, 0)) * K$11</f>
        <v>1.0096236196751559E-3</v>
      </c>
      <c r="L695" s="19">
        <f>((VLOOKUP(ROUND($A695 + (L$9/12),5),'main sheet'!$G:$M, 4, 0) - VLOOKUP(ROUND($A695 + (L$9/12) + (1/12),5),'main sheet'!$G:$M, 4, 0)) / VLOOKUP(ROUND($A695,5),'main sheet'!$G:$M, 4, 0)) * L$11</f>
        <v>1.0086441856244357E-3</v>
      </c>
      <c r="M695" s="19">
        <f>((VLOOKUP(ROUND($A695 + (M$9/12),5),'main sheet'!$G:$M, 4, 0) - VLOOKUP(ROUND($A695 + (M$9/12) + (1/12),5),'main sheet'!$G:$M, 4, 0)) / VLOOKUP(ROUND($A695,5),'main sheet'!$G:$M, 4, 0)) * M$11</f>
        <v>1.0114053335395503E-3</v>
      </c>
      <c r="N695" s="19">
        <f>((VLOOKUP(ROUND($A695 + (N$9/12),5),'main sheet'!$G:$M, 4, 0) - VLOOKUP(ROUND($A695 + (N$9/12) + (1/12),5),'main sheet'!$G:$M, 4, 0)) / VLOOKUP(ROUND($A695,5),'main sheet'!$G:$M, 4, 0)) * N$11</f>
        <v>1.0107361298611411E-3</v>
      </c>
      <c r="O695" s="19">
        <f>((VLOOKUP(ROUND($A695 + (O$9/12),5),'main sheet'!$G:$M, 4, 0) - VLOOKUP(ROUND($A695 + (O$9/12) + (1/12),5),'main sheet'!$G:$M, 4, 0)) / VLOOKUP(ROUND($A695,5),'main sheet'!$G:$M, 4, 0)) * O$11</f>
        <v>1.0100673689658643E-3</v>
      </c>
      <c r="P695" s="19">
        <f>((VLOOKUP(ROUND($A695 + (P$9/12),5),'main sheet'!$G:$M, 4, 0) - VLOOKUP(ROUND($A695 + (P$9/12) + (1/12),5),'main sheet'!$G:$M, 4, 0)) / VLOOKUP(ROUND($A695,5),'main sheet'!$G:$M, 4, 0)) * P$11</f>
        <v>1.0895714153427364E-3</v>
      </c>
      <c r="Q695" s="19">
        <f>((VLOOKUP(ROUND($A695 + (Q$9/12),5),'main sheet'!$G:$M, 4, 0) - VLOOKUP(ROUND($A695 + (Q$9/12) + (1/12),5),'main sheet'!$G:$M, 4, 0)) / VLOOKUP(ROUND($A695,5),'main sheet'!$G:$M, 4, 0)) * Q$11</f>
        <v>1.0888504925088917E-3</v>
      </c>
      <c r="R695" s="19">
        <f>((VLOOKUP(ROUND($A695 + (R$9/12),5),'main sheet'!$G:$M, 4, 0) - VLOOKUP(ROUND($A695 + (R$9/12) + (1/12),5),'main sheet'!$G:$M, 4, 0)) / VLOOKUP(ROUND($A695,5),'main sheet'!$G:$M, 4, 0)) * R$11</f>
        <v>1.0881300466788718E-3</v>
      </c>
      <c r="S695" s="19">
        <f>((VLOOKUP(ROUND($A695 + (S$9/12),5),'main sheet'!$G:$M, 4, 0) - VLOOKUP(ROUND($A695 + (S$9/12) + (1/12),5),'main sheet'!$G:$M, 4, 0)) / VLOOKUP(ROUND($A695,5),'main sheet'!$G:$M, 4, 0)) * S$11</f>
        <v>1.0874100775370632E-3</v>
      </c>
      <c r="T695" s="19">
        <f>((VLOOKUP(ROUND($A695 + (T$9/12),5),'main sheet'!$G:$M, 4, 0) - VLOOKUP(ROUND($A695 + (T$9/12) + (1/12),5),'main sheet'!$G:$M, 4, 0)) / VLOOKUP(ROUND($A695,5),'main sheet'!$G:$M, 4, 0)) * T$11</f>
        <v>1.0866905847680621E-3</v>
      </c>
      <c r="U695" s="19">
        <f>((VLOOKUP(ROUND($A695 + (U$9/12),5),'main sheet'!$G:$M, 4, 0) - VLOOKUP(ROUND($A695 + (U$9/12) + (1/12),5),'main sheet'!$G:$M, 4, 0)) / VLOOKUP(ROUND($A695,5),'main sheet'!$G:$M, 4, 0)) * U$11</f>
        <v>1.0859715680566729E-3</v>
      </c>
      <c r="V695" s="19">
        <f>((VLOOKUP(ROUND($A695 + (V$9/12),5),'main sheet'!$G:$M, 4, 0) - VLOOKUP(ROUND($A695 + (V$9/12) + (1/12),5),'main sheet'!$G:$M, 4, 0)) / VLOOKUP(ROUND($A695,5),'main sheet'!$G:$M, 4, 0)) * V$11</f>
        <v>1.0852530270879085E-3</v>
      </c>
      <c r="W695" s="19">
        <f>((VLOOKUP(ROUND($A695 + (W$9/12),5),'main sheet'!$G:$M, 4, 0) - VLOOKUP(ROUND($A695 + (W$9/12) + (1/12),5),'main sheet'!$G:$M, 4, 0)) / VLOOKUP(ROUND($A695,5),'main sheet'!$G:$M, 4, 0)) * W$11</f>
        <v>1.0845349615469907E-3</v>
      </c>
      <c r="X695" s="19">
        <f>((VLOOKUP(ROUND($A695 + (X$9/12),5),'main sheet'!$G:$M, 4, 0) - VLOOKUP(ROUND($A695 + (X$9/12) + (1/12),5),'main sheet'!$G:$M, 4, 0)) / VLOOKUP(ROUND($A695,5),'main sheet'!$G:$M, 4, 0)) * X$11</f>
        <v>1.0838173711193487E-3</v>
      </c>
      <c r="Y695" s="19">
        <f>((VLOOKUP(ROUND($A695 + (Y$9/12),5),'main sheet'!$G:$M, 4, 0) - VLOOKUP(ROUND($A695 + (Y$9/12) + (1/12),5),'main sheet'!$G:$M, 4, 0)) / VLOOKUP(ROUND($A695,5),'main sheet'!$G:$M, 4, 0)) * Y$11</f>
        <v>1.0831002554906209E-3</v>
      </c>
      <c r="Z695" s="19">
        <f>((VLOOKUP(ROUND($A695 + (Z$9/12),5),'main sheet'!$G:$M, 4, 0) - VLOOKUP(ROUND($A695 + (Z$9/12) + (1/12),5),'main sheet'!$G:$M, 4, 0)) / VLOOKUP(ROUND($A695,5),'main sheet'!$G:$M, 4, 0)) * Z$11</f>
        <v>1.0823836143466525E-3</v>
      </c>
      <c r="AA695" s="19">
        <f>((VLOOKUP(ROUND($A695 + (AA$9/12),5),'main sheet'!$G:$M, 4, 0) - VLOOKUP(ROUND($A695 + (AA$9/12) + (1/12),5),'main sheet'!$G:$M, 4, 0)) / VLOOKUP(ROUND($A695,5),'main sheet'!$G:$M, 4, 0)) * AA$11</f>
        <v>1.081667447373498E-3</v>
      </c>
      <c r="AB695" s="19">
        <f>((VLOOKUP(ROUND($A695 + (AB$9/12),5),'main sheet'!$G:$M, 4, 0) - VLOOKUP(ROUND($A695 + (AB$9/12) + (1/12),5),'main sheet'!$G:$M, 4, 0)) / VLOOKUP(ROUND($A695,5),'main sheet'!$G:$M, 4, 0)) * AB$11</f>
        <v>1.1489903841797049E-3</v>
      </c>
      <c r="AC695" s="19">
        <f>((VLOOKUP(ROUND($A695 + (AC$9/12),5),'main sheet'!$G:$M, 4, 0) - VLOOKUP(ROUND($A695 + (AC$9/12) + (1/12),5),'main sheet'!$G:$M, 4, 0)) / VLOOKUP(ROUND($A695,5),'main sheet'!$G:$M, 4, 0)) * AC$11</f>
        <v>1.1482301463537658E-3</v>
      </c>
      <c r="AD695" s="19">
        <f>((VLOOKUP(ROUND($A695 + (AD$9/12),5),'main sheet'!$G:$M, 4, 0) - VLOOKUP(ROUND($A695 + (AD$9/12) + (1/12),5),'main sheet'!$G:$M, 4, 0)) / VLOOKUP(ROUND($A695,5),'main sheet'!$G:$M, 4, 0)) * AD$11</f>
        <v>1.1474704115450357E-3</v>
      </c>
      <c r="AE695" s="19">
        <f>((VLOOKUP(ROUND($A695 + (AE$9/12),5),'main sheet'!$G:$M, 4, 0) - VLOOKUP(ROUND($A695 + (AE$9/12) + (1/12),5),'main sheet'!$G:$M, 4, 0)) / VLOOKUP(ROUND($A695,5),'main sheet'!$G:$M, 4, 0)) * AE$11</f>
        <v>1.146711179420188E-3</v>
      </c>
      <c r="AF695" s="19">
        <f>((VLOOKUP(ROUND($A695 + (AF$9/12),5),'main sheet'!$G:$M, 4, 0) - VLOOKUP(ROUND($A695 + (AF$9/12) + (1/12),5),'main sheet'!$G:$M, 4, 0)) / VLOOKUP(ROUND($A695,5),'main sheet'!$G:$M, 4, 0)) * AF$11</f>
        <v>1.1459524496466183E-3</v>
      </c>
      <c r="AH695" s="18">
        <f t="shared" si="21"/>
        <v>56.833333333333336</v>
      </c>
      <c r="AI695" s="19">
        <f t="shared" si="22"/>
        <v>3.1869154302276145E-2</v>
      </c>
    </row>
    <row r="696" spans="1:35" x14ac:dyDescent="0.3">
      <c r="A696" s="19">
        <v>56.916666666666664</v>
      </c>
      <c r="C696" s="19">
        <f>((VLOOKUP(ROUND($A696 + (C$9/12),5),'main sheet'!$G:$M, 4, 0) - VLOOKUP(ROUND($A696 + (C$9/12) + (1/12),5),'main sheet'!$G:$M, 4, 0)) / VLOOKUP(ROUND($A696,5),'main sheet'!$G:$M, 4, 0)) * C$11</f>
        <v>1.0184720950230876E-3</v>
      </c>
      <c r="D696" s="19">
        <f>((VLOOKUP(ROUND($A696 + (D$9/12),5),'main sheet'!$G:$M, 4, 0) - VLOOKUP(ROUND($A696 + (D$9/12) + (1/12),5),'main sheet'!$G:$M, 4, 0)) / VLOOKUP(ROUND($A696,5),'main sheet'!$G:$M, 4, 0)) * D$11</f>
        <v>1.0174840770827474E-3</v>
      </c>
      <c r="E696" s="19">
        <f>((VLOOKUP(ROUND($A696 + (E$9/12),5),'main sheet'!$G:$M, 4, 0) - VLOOKUP(ROUND($A696 + (E$9/12) + (1/12),5),'main sheet'!$G:$M, 4, 0)) / VLOOKUP(ROUND($A696,5),'main sheet'!$G:$M, 4, 0)) * E$11</f>
        <v>1.0164970176164874E-3</v>
      </c>
      <c r="F696" s="19">
        <f>((VLOOKUP(ROUND($A696 + (F$9/12),5),'main sheet'!$G:$M, 4, 0) - VLOOKUP(ROUND($A696 + (F$9/12) + (1/12),5),'main sheet'!$G:$M, 4, 0)) / VLOOKUP(ROUND($A696,5),'main sheet'!$G:$M, 4, 0)) * F$11</f>
        <v>1.015510915695003E-3</v>
      </c>
      <c r="G696" s="19">
        <f>((VLOOKUP(ROUND($A696 + (G$9/12),5),'main sheet'!$G:$M, 4, 0) - VLOOKUP(ROUND($A696 + (G$9/12) + (1/12),5),'main sheet'!$G:$M, 4, 0)) / VLOOKUP(ROUND($A696,5),'main sheet'!$G:$M, 4, 0)) * G$11</f>
        <v>1.0145257703893821E-3</v>
      </c>
      <c r="H696" s="19">
        <f>((VLOOKUP(ROUND($A696 + (H$9/12),5),'main sheet'!$G:$M, 4, 0) - VLOOKUP(ROUND($A696 + (H$9/12) + (1/12),5),'main sheet'!$G:$M, 4, 0)) / VLOOKUP(ROUND($A696,5),'main sheet'!$G:$M, 4, 0)) * H$11</f>
        <v>1.0135415807711043E-3</v>
      </c>
      <c r="I696" s="19">
        <f>((VLOOKUP(ROUND($A696 + (I$9/12),5),'main sheet'!$G:$M, 4, 0) - VLOOKUP(ROUND($A696 + (I$9/12) + (1/12),5),'main sheet'!$G:$M, 4, 0)) / VLOOKUP(ROUND($A696,5),'main sheet'!$G:$M, 4, 0)) * I$11</f>
        <v>1.0125583459135677E-3</v>
      </c>
      <c r="J696" s="19">
        <f>((VLOOKUP(ROUND($A696 + (J$9/12),5),'main sheet'!$G:$M, 4, 0) - VLOOKUP(ROUND($A696 + (J$9/12) + (1/12),5),'main sheet'!$G:$M, 4, 0)) / VLOOKUP(ROUND($A696,5),'main sheet'!$G:$M, 4, 0)) * J$11</f>
        <v>1.0115760648905603E-3</v>
      </c>
      <c r="K696" s="19">
        <f>((VLOOKUP(ROUND($A696 + (K$9/12),5),'main sheet'!$G:$M, 4, 0) - VLOOKUP(ROUND($A696 + (K$9/12) + (1/12),5),'main sheet'!$G:$M, 4, 0)) / VLOOKUP(ROUND($A696,5),'main sheet'!$G:$M, 4, 0)) * K$11</f>
        <v>1.0105947367762616E-3</v>
      </c>
      <c r="L696" s="19">
        <f>((VLOOKUP(ROUND($A696 + (L$9/12),5),'main sheet'!$G:$M, 4, 0) - VLOOKUP(ROUND($A696 + (L$9/12) + (1/12),5),'main sheet'!$G:$M, 4, 0)) / VLOOKUP(ROUND($A696,5),'main sheet'!$G:$M, 4, 0)) * L$11</f>
        <v>1.0096143606467638E-3</v>
      </c>
      <c r="M696" s="19">
        <f>((VLOOKUP(ROUND($A696 + (M$9/12),5),'main sheet'!$G:$M, 4, 0) - VLOOKUP(ROUND($A696 + (M$9/12) + (1/12),5),'main sheet'!$G:$M, 4, 0)) / VLOOKUP(ROUND($A696,5),'main sheet'!$G:$M, 4, 0)) * M$11</f>
        <v>1.0123781644012209E-3</v>
      </c>
      <c r="N696" s="19">
        <f>((VLOOKUP(ROUND($A696 + (N$9/12),5),'main sheet'!$G:$M, 4, 0) - VLOOKUP(ROUND($A696 + (N$9/12) + (1/12),5),'main sheet'!$G:$M, 4, 0)) / VLOOKUP(ROUND($A696,5),'main sheet'!$G:$M, 4, 0)) * N$11</f>
        <v>1.0117083170418741E-3</v>
      </c>
      <c r="O696" s="19">
        <f>((VLOOKUP(ROUND($A696 + (O$9/12),5),'main sheet'!$G:$M, 4, 0) - VLOOKUP(ROUND($A696 + (O$9/12) + (1/12),5),'main sheet'!$G:$M, 4, 0)) / VLOOKUP(ROUND($A696,5),'main sheet'!$G:$M, 4, 0)) * O$11</f>
        <v>1.091341525112259E-3</v>
      </c>
      <c r="P696" s="19">
        <f>((VLOOKUP(ROUND($A696 + (P$9/12),5),'main sheet'!$G:$M, 4, 0) - VLOOKUP(ROUND($A696 + (P$9/12) + (1/12),5),'main sheet'!$G:$M, 4, 0)) / VLOOKUP(ROUND($A696,5),'main sheet'!$G:$M, 4, 0)) * P$11</f>
        <v>1.0906194310724396E-3</v>
      </c>
      <c r="Q696" s="19">
        <f>((VLOOKUP(ROUND($A696 + (Q$9/12),5),'main sheet'!$G:$M, 4, 0) - VLOOKUP(ROUND($A696 + (Q$9/12) + (1/12),5),'main sheet'!$G:$M, 4, 0)) / VLOOKUP(ROUND($A696,5),'main sheet'!$G:$M, 4, 0)) * Q$11</f>
        <v>1.089897814811382E-3</v>
      </c>
      <c r="R696" s="19">
        <f>((VLOOKUP(ROUND($A696 + (R$9/12),5),'main sheet'!$G:$M, 4, 0) - VLOOKUP(ROUND($A696 + (R$9/12) + (1/12),5),'main sheet'!$G:$M, 4, 0)) / VLOOKUP(ROUND($A696,5),'main sheet'!$G:$M, 4, 0)) * R$11</f>
        <v>1.0891766760129603E-3</v>
      </c>
      <c r="S696" s="19">
        <f>((VLOOKUP(ROUND($A696 + (S$9/12),5),'main sheet'!$G:$M, 4, 0) - VLOOKUP(ROUND($A696 + (S$9/12) + (1/12),5),'main sheet'!$G:$M, 4, 0)) / VLOOKUP(ROUND($A696,5),'main sheet'!$G:$M, 4, 0)) * S$11</f>
        <v>1.0884560143612576E-3</v>
      </c>
      <c r="T696" s="19">
        <f>((VLOOKUP(ROUND($A696 + (T$9/12),5),'main sheet'!$G:$M, 4, 0) - VLOOKUP(ROUND($A696 + (T$9/12) + (1/12),5),'main sheet'!$G:$M, 4, 0)) / VLOOKUP(ROUND($A696,5),'main sheet'!$G:$M, 4, 0)) * T$11</f>
        <v>1.0877358295405665E-3</v>
      </c>
      <c r="U696" s="19">
        <f>((VLOOKUP(ROUND($A696 + (U$9/12),5),'main sheet'!$G:$M, 4, 0) - VLOOKUP(ROUND($A696 + (U$9/12) + (1/12),5),'main sheet'!$G:$M, 4, 0)) / VLOOKUP(ROUND($A696,5),'main sheet'!$G:$M, 4, 0)) * U$11</f>
        <v>1.0870161212353884E-3</v>
      </c>
      <c r="V696" s="19">
        <f>((VLOOKUP(ROUND($A696 + (V$9/12),5),'main sheet'!$G:$M, 4, 0) - VLOOKUP(ROUND($A696 + (V$9/12) + (1/12),5),'main sheet'!$G:$M, 4, 0)) / VLOOKUP(ROUND($A696,5),'main sheet'!$G:$M, 4, 0)) * V$11</f>
        <v>1.0862968891304332E-3</v>
      </c>
      <c r="W696" s="19">
        <f>((VLOOKUP(ROUND($A696 + (W$9/12),5),'main sheet'!$G:$M, 4, 0) - VLOOKUP(ROUND($A696 + (W$9/12) + (1/12),5),'main sheet'!$G:$M, 4, 0)) / VLOOKUP(ROUND($A696,5),'main sheet'!$G:$M, 4, 0)) * W$11</f>
        <v>1.0855781329106196E-3</v>
      </c>
      <c r="X696" s="19">
        <f>((VLOOKUP(ROUND($A696 + (X$9/12),5),'main sheet'!$G:$M, 4, 0) - VLOOKUP(ROUND($A696 + (X$9/12) + (1/12),5),'main sheet'!$G:$M, 4, 0)) / VLOOKUP(ROUND($A696,5),'main sheet'!$G:$M, 4, 0)) * X$11</f>
        <v>1.0848598522610749E-3</v>
      </c>
      <c r="Y696" s="19">
        <f>((VLOOKUP(ROUND($A696 + (Y$9/12),5),'main sheet'!$G:$M, 4, 0) - VLOOKUP(ROUND($A696 + (Y$9/12) + (1/12),5),'main sheet'!$G:$M, 4, 0)) / VLOOKUP(ROUND($A696,5),'main sheet'!$G:$M, 4, 0)) * Y$11</f>
        <v>1.0841420468671343E-3</v>
      </c>
      <c r="Z696" s="19">
        <f>((VLOOKUP(ROUND($A696 + (Z$9/12),5),'main sheet'!$G:$M, 4, 0) - VLOOKUP(ROUND($A696 + (Z$9/12) + (1/12),5),'main sheet'!$G:$M, 4, 0)) / VLOOKUP(ROUND($A696,5),'main sheet'!$G:$M, 4, 0)) * Z$11</f>
        <v>1.0834247164143416E-3</v>
      </c>
      <c r="AA696" s="19">
        <f>((VLOOKUP(ROUND($A696 + (AA$9/12),5),'main sheet'!$G:$M, 4, 0) - VLOOKUP(ROUND($A696 + (AA$9/12) + (1/12),5),'main sheet'!$G:$M, 4, 0)) / VLOOKUP(ROUND($A696,5),'main sheet'!$G:$M, 4, 0)) * AA$11</f>
        <v>1.1508570255723521E-3</v>
      </c>
      <c r="AB696" s="19">
        <f>((VLOOKUP(ROUND($A696 + (AB$9/12),5),'main sheet'!$G:$M, 4, 0) - VLOOKUP(ROUND($A696 + (AB$9/12) + (1/12),5),'main sheet'!$G:$M, 4, 0)) / VLOOKUP(ROUND($A696,5),'main sheet'!$G:$M, 4, 0)) * AB$11</f>
        <v>1.1500955526695892E-3</v>
      </c>
      <c r="AC696" s="19">
        <f>((VLOOKUP(ROUND($A696 + (AC$9/12),5),'main sheet'!$G:$M, 4, 0) - VLOOKUP(ROUND($A696 + (AC$9/12) + (1/12),5),'main sheet'!$G:$M, 4, 0)) / VLOOKUP(ROUND($A696,5),'main sheet'!$G:$M, 4, 0)) * AC$11</f>
        <v>1.1493345836012336E-3</v>
      </c>
      <c r="AD696" s="19">
        <f>((VLOOKUP(ROUND($A696 + (AD$9/12),5),'main sheet'!$G:$M, 4, 0) - VLOOKUP(ROUND($A696 + (AD$9/12) + (1/12),5),'main sheet'!$G:$M, 4, 0)) / VLOOKUP(ROUND($A696,5),'main sheet'!$G:$M, 4, 0)) * AD$11</f>
        <v>1.1485741180334169E-3</v>
      </c>
      <c r="AE696" s="19">
        <f>((VLOOKUP(ROUND($A696 + (AE$9/12),5),'main sheet'!$G:$M, 4, 0) - VLOOKUP(ROUND($A696 + (AE$9/12) + (1/12),5),'main sheet'!$G:$M, 4, 0)) / VLOOKUP(ROUND($A696,5),'main sheet'!$G:$M, 4, 0)) * AE$11</f>
        <v>1.1478141556329944E-3</v>
      </c>
      <c r="AF696" s="19">
        <f>((VLOOKUP(ROUND($A696 + (AF$9/12),5),'main sheet'!$G:$M, 4, 0) - VLOOKUP(ROUND($A696 + (AF$9/12) + (1/12),5),'main sheet'!$G:$M, 4, 0)) / VLOOKUP(ROUND($A696,5),'main sheet'!$G:$M, 4, 0)) * AF$11</f>
        <v>1.1470546960675434E-3</v>
      </c>
      <c r="AH696" s="18">
        <f t="shared" si="21"/>
        <v>56.916666666666664</v>
      </c>
      <c r="AI696" s="19">
        <f t="shared" si="22"/>
        <v>3.2106736627555046E-2</v>
      </c>
    </row>
    <row r="697" spans="1:35" x14ac:dyDescent="0.3">
      <c r="A697" s="19">
        <v>57</v>
      </c>
      <c r="C697" s="19">
        <f>((VLOOKUP(ROUND($A697 + (C$9/12),5),'main sheet'!$G:$M, 4, 0) - VLOOKUP(ROUND($A697 + (C$9/12) + (1/12),5),'main sheet'!$G:$M, 4, 0)) / VLOOKUP(ROUND($A697,5),'main sheet'!$G:$M, 4, 0)) * C$11</f>
        <v>1.0194526662964409E-3</v>
      </c>
      <c r="D697" s="19">
        <f>((VLOOKUP(ROUND($A697 + (D$9/12),5),'main sheet'!$G:$M, 4, 0) - VLOOKUP(ROUND($A697 + (D$9/12) + (1/12),5),'main sheet'!$G:$M, 4, 0)) / VLOOKUP(ROUND($A697,5),'main sheet'!$G:$M, 4, 0)) * D$11</f>
        <v>1.0184636971053386E-3</v>
      </c>
      <c r="E697" s="19">
        <f>((VLOOKUP(ROUND($A697 + (E$9/12),5),'main sheet'!$G:$M, 4, 0) - VLOOKUP(ROUND($A697 + (E$9/12) + (1/12),5),'main sheet'!$G:$M, 4, 0)) / VLOOKUP(ROUND($A697,5),'main sheet'!$G:$M, 4, 0)) * E$11</f>
        <v>1.0174756873116331E-3</v>
      </c>
      <c r="F697" s="19">
        <f>((VLOOKUP(ROUND($A697 + (F$9/12),5),'main sheet'!$G:$M, 4, 0) - VLOOKUP(ROUND($A697 + (F$9/12) + (1/12),5),'main sheet'!$G:$M, 4, 0)) / VLOOKUP(ROUND($A697,5),'main sheet'!$G:$M, 4, 0)) * F$11</f>
        <v>1.0164886359846144E-3</v>
      </c>
      <c r="G697" s="19">
        <f>((VLOOKUP(ROUND($A697 + (G$9/12),5),'main sheet'!$G:$M, 4, 0) - VLOOKUP(ROUND($A697 + (G$9/12) + (1/12),5),'main sheet'!$G:$M, 4, 0)) / VLOOKUP(ROUND($A697,5),'main sheet'!$G:$M, 4, 0)) * G$11</f>
        <v>1.0155025421939665E-3</v>
      </c>
      <c r="H697" s="19">
        <f>((VLOOKUP(ROUND($A697 + (H$9/12),5),'main sheet'!$G:$M, 4, 0) - VLOOKUP(ROUND($A697 + (H$9/12) + (1/12),5),'main sheet'!$G:$M, 4, 0)) / VLOOKUP(ROUND($A697,5),'main sheet'!$G:$M, 4, 0)) * H$11</f>
        <v>1.0145174050112942E-3</v>
      </c>
      <c r="I697" s="19">
        <f>((VLOOKUP(ROUND($A697 + (I$9/12),5),'main sheet'!$G:$M, 4, 0) - VLOOKUP(ROUND($A697 + (I$9/12) + (1/12),5),'main sheet'!$G:$M, 4, 0)) / VLOOKUP(ROUND($A697,5),'main sheet'!$G:$M, 4, 0)) * I$11</f>
        <v>1.0135332235085934E-3</v>
      </c>
      <c r="J697" s="19">
        <f>((VLOOKUP(ROUND($A697 + (J$9/12),5),'main sheet'!$G:$M, 4, 0) - VLOOKUP(ROUND($A697 + (J$9/12) + (1/12),5),'main sheet'!$G:$M, 4, 0)) / VLOOKUP(ROUND($A697,5),'main sheet'!$G:$M, 4, 0)) * J$11</f>
        <v>1.0125499967582527E-3</v>
      </c>
      <c r="K697" s="19">
        <f>((VLOOKUP(ROUND($A697 + (K$9/12),5),'main sheet'!$G:$M, 4, 0) - VLOOKUP(ROUND($A697 + (K$9/12) + (1/12),5),'main sheet'!$G:$M, 4, 0)) / VLOOKUP(ROUND($A697,5),'main sheet'!$G:$M, 4, 0)) * K$11</f>
        <v>1.0115677238345768E-3</v>
      </c>
      <c r="L697" s="19">
        <f>((VLOOKUP(ROUND($A697 + (L$9/12),5),'main sheet'!$G:$M, 4, 0) - VLOOKUP(ROUND($A697 + (L$9/12) + (1/12),5),'main sheet'!$G:$M, 4, 0)) / VLOOKUP(ROUND($A697,5),'main sheet'!$G:$M, 4, 0)) * L$11</f>
        <v>1.0105864038122592E-3</v>
      </c>
      <c r="M697" s="19">
        <f>((VLOOKUP(ROUND($A697 + (M$9/12),5),'main sheet'!$G:$M, 4, 0) - VLOOKUP(ROUND($A697 + (M$9/12) + (1/12),5),'main sheet'!$G:$M, 4, 0)) / VLOOKUP(ROUND($A697,5),'main sheet'!$G:$M, 4, 0)) * M$11</f>
        <v>1.0133528685195643E-3</v>
      </c>
      <c r="N697" s="19">
        <f>((VLOOKUP(ROUND($A697 + (N$9/12),5),'main sheet'!$G:$M, 4, 0) - VLOOKUP(ROUND($A697 + (N$9/12) + (1/12),5),'main sheet'!$G:$M, 4, 0)) / VLOOKUP(ROUND($A697,5),'main sheet'!$G:$M, 4, 0)) * N$11</f>
        <v>1.0931155219130718E-3</v>
      </c>
      <c r="O697" s="19">
        <f>((VLOOKUP(ROUND($A697 + (O$9/12),5),'main sheet'!$G:$M, 4, 0) - VLOOKUP(ROUND($A697 + (O$9/12) + (1/12),5),'main sheet'!$G:$M, 4, 0)) / VLOOKUP(ROUND($A697,5),'main sheet'!$G:$M, 4, 0)) * O$11</f>
        <v>1.0923922540953957E-3</v>
      </c>
      <c r="P697" s="19">
        <f>((VLOOKUP(ROUND($A697 + (P$9/12),5),'main sheet'!$G:$M, 4, 0) - VLOOKUP(ROUND($A697 + (P$9/12) + (1/12),5),'main sheet'!$G:$M, 4, 0)) / VLOOKUP(ROUND($A697,5),'main sheet'!$G:$M, 4, 0)) * P$11</f>
        <v>1.0916694648331197E-3</v>
      </c>
      <c r="Q697" s="19">
        <f>((VLOOKUP(ROUND($A697 + (Q$9/12),5),'main sheet'!$G:$M, 4, 0) - VLOOKUP(ROUND($A697 + (Q$9/12) + (1/12),5),'main sheet'!$G:$M, 4, 0)) / VLOOKUP(ROUND($A697,5),'main sheet'!$G:$M, 4, 0)) * Q$11</f>
        <v>1.0909471538096043E-3</v>
      </c>
      <c r="R697" s="19">
        <f>((VLOOKUP(ROUND($A697 + (R$9/12),5),'main sheet'!$G:$M, 4, 0) - VLOOKUP(ROUND($A697 + (R$9/12) + (1/12),5),'main sheet'!$G:$M, 4, 0)) / VLOOKUP(ROUND($A697,5),'main sheet'!$G:$M, 4, 0)) * R$11</f>
        <v>1.0902253207084195E-3</v>
      </c>
      <c r="S697" s="19">
        <f>((VLOOKUP(ROUND($A697 + (S$9/12),5),'main sheet'!$G:$M, 4, 0) - VLOOKUP(ROUND($A697 + (S$9/12) + (1/12),5),'main sheet'!$G:$M, 4, 0)) / VLOOKUP(ROUND($A697,5),'main sheet'!$G:$M, 4, 0)) * S$11</f>
        <v>1.0895039652133443E-3</v>
      </c>
      <c r="T697" s="19">
        <f>((VLOOKUP(ROUND($A697 + (T$9/12),5),'main sheet'!$G:$M, 4, 0) - VLOOKUP(ROUND($A697 + (T$9/12) + (1/12),5),'main sheet'!$G:$M, 4, 0)) / VLOOKUP(ROUND($A697,5),'main sheet'!$G:$M, 4, 0)) * T$11</f>
        <v>1.0887830870083669E-3</v>
      </c>
      <c r="U697" s="19">
        <f>((VLOOKUP(ROUND($A697 + (U$9/12),5),'main sheet'!$G:$M, 4, 0) - VLOOKUP(ROUND($A697 + (U$9/12) + (1/12),5),'main sheet'!$G:$M, 4, 0)) / VLOOKUP(ROUND($A697,5),'main sheet'!$G:$M, 4, 0)) * U$11</f>
        <v>1.0880626857776854E-3</v>
      </c>
      <c r="V697" s="19">
        <f>((VLOOKUP(ROUND($A697 + (V$9/12),5),'main sheet'!$G:$M, 4, 0) - VLOOKUP(ROUND($A697 + (V$9/12) + (1/12),5),'main sheet'!$G:$M, 4, 0)) / VLOOKUP(ROUND($A697,5),'main sheet'!$G:$M, 4, 0)) * V$11</f>
        <v>1.0873427612057061E-3</v>
      </c>
      <c r="W697" s="19">
        <f>((VLOOKUP(ROUND($A697 + (W$9/12),5),'main sheet'!$G:$M, 4, 0) - VLOOKUP(ROUND($A697 + (W$9/12) + (1/12),5),'main sheet'!$G:$M, 4, 0)) / VLOOKUP(ROUND($A697,5),'main sheet'!$G:$M, 4, 0)) * W$11</f>
        <v>1.0866233129770441E-3</v>
      </c>
      <c r="X697" s="19">
        <f>((VLOOKUP(ROUND($A697 + (X$9/12),5),'main sheet'!$G:$M, 4, 0) - VLOOKUP(ROUND($A697 + (X$9/12) + (1/12),5),'main sheet'!$G:$M, 4, 0)) / VLOOKUP(ROUND($A697,5),'main sheet'!$G:$M, 4, 0)) * X$11</f>
        <v>1.0859043407765237E-3</v>
      </c>
      <c r="Y697" s="19">
        <f>((VLOOKUP(ROUND($A697 + (Y$9/12),5),'main sheet'!$G:$M, 4, 0) - VLOOKUP(ROUND($A697 + (Y$9/12) + (1/12),5),'main sheet'!$G:$M, 4, 0)) / VLOOKUP(ROUND($A697,5),'main sheet'!$G:$M, 4, 0)) * Y$11</f>
        <v>1.0851858442891772E-3</v>
      </c>
      <c r="Z697" s="19">
        <f>((VLOOKUP(ROUND($A697 + (Z$9/12),5),'main sheet'!$G:$M, 4, 0) - VLOOKUP(ROUND($A697 + (Z$9/12) + (1/12),5),'main sheet'!$G:$M, 4, 0)) / VLOOKUP(ROUND($A697,5),'main sheet'!$G:$M, 4, 0)) * Z$11</f>
        <v>1.1527277659726571E-3</v>
      </c>
      <c r="AA697" s="19">
        <f>((VLOOKUP(ROUND($A697 + (AA$9/12),5),'main sheet'!$G:$M, 4, 0) - VLOOKUP(ROUND($A697 + (AA$9/12) + (1/12),5),'main sheet'!$G:$M, 4, 0)) / VLOOKUP(ROUND($A697,5),'main sheet'!$G:$M, 4, 0)) * AA$11</f>
        <v>1.1519650552809328E-3</v>
      </c>
      <c r="AB697" s="19">
        <f>((VLOOKUP(ROUND($A697 + (AB$9/12),5),'main sheet'!$G:$M, 4, 0) - VLOOKUP(ROUND($A697 + (AB$9/12) + (1/12),5),'main sheet'!$G:$M, 4, 0)) / VLOOKUP(ROUND($A697,5),'main sheet'!$G:$M, 4, 0)) * AB$11</f>
        <v>1.1512028492426077E-3</v>
      </c>
      <c r="AC697" s="19">
        <f>((VLOOKUP(ROUND($A697 + (AC$9/12),5),'main sheet'!$G:$M, 4, 0) - VLOOKUP(ROUND($A697 + (AC$9/12) + (1/12),5),'main sheet'!$G:$M, 4, 0)) / VLOOKUP(ROUND($A697,5),'main sheet'!$G:$M, 4, 0)) * AC$11</f>
        <v>1.1504411475232715E-3</v>
      </c>
      <c r="AD697" s="19">
        <f>((VLOOKUP(ROUND($A697 + (AD$9/12),5),'main sheet'!$G:$M, 4, 0) - VLOOKUP(ROUND($A697 + (AD$9/12) + (1/12),5),'main sheet'!$G:$M, 4, 0)) / VLOOKUP(ROUND($A697,5),'main sheet'!$G:$M, 4, 0)) * AD$11</f>
        <v>1.1496799497892379E-3</v>
      </c>
      <c r="AE697" s="19">
        <f>((VLOOKUP(ROUND($A697 + (AE$9/12),5),'main sheet'!$G:$M, 4, 0) - VLOOKUP(ROUND($A697 + (AE$9/12) + (1/12),5),'main sheet'!$G:$M, 4, 0)) / VLOOKUP(ROUND($A697,5),'main sheet'!$G:$M, 4, 0)) * AE$11</f>
        <v>1.1489192557075439E-3</v>
      </c>
      <c r="AF697" s="19">
        <f>((VLOOKUP(ROUND($A697 + (AF$9/12),5),'main sheet'!$G:$M, 4, 0) - VLOOKUP(ROUND($A697 + (AF$9/12) + (1/12),5),'main sheet'!$G:$M, 4, 0)) / VLOOKUP(ROUND($A697,5),'main sheet'!$G:$M, 4, 0)) * AF$11</f>
        <v>1.1481590649444419E-3</v>
      </c>
      <c r="AH697" s="18">
        <f t="shared" si="21"/>
        <v>57</v>
      </c>
      <c r="AI697" s="19">
        <f t="shared" si="22"/>
        <v>3.2286341651404683E-2</v>
      </c>
    </row>
    <row r="698" spans="1:35" x14ac:dyDescent="0.3">
      <c r="A698" s="19">
        <v>57.083333333333336</v>
      </c>
      <c r="C698" s="19">
        <f>((VLOOKUP(ROUND($A698 + (C$9/12),5),'main sheet'!$G:$M, 4, 0) - VLOOKUP(ROUND($A698 + (C$9/12) + (1/12),5),'main sheet'!$G:$M, 4, 0)) / VLOOKUP(ROUND($A698,5),'main sheet'!$G:$M, 4, 0)) * C$11</f>
        <v>1.0204950340970034E-3</v>
      </c>
      <c r="D698" s="19">
        <f>((VLOOKUP(ROUND($A698 + (D$9/12),5),'main sheet'!$G:$M, 4, 0) - VLOOKUP(ROUND($A698 + (D$9/12) + (1/12),5),'main sheet'!$G:$M, 4, 0)) / VLOOKUP(ROUND($A698,5),'main sheet'!$G:$M, 4, 0)) * D$11</f>
        <v>1.0195050537069499E-3</v>
      </c>
      <c r="E698" s="19">
        <f>((VLOOKUP(ROUND($A698 + (E$9/12),5),'main sheet'!$G:$M, 4, 0) - VLOOKUP(ROUND($A698 + (E$9/12) + (1/12),5),'main sheet'!$G:$M, 4, 0)) / VLOOKUP(ROUND($A698,5),'main sheet'!$G:$M, 4, 0)) * E$11</f>
        <v>1.0185160336952555E-3</v>
      </c>
      <c r="F698" s="19">
        <f>((VLOOKUP(ROUND($A698 + (F$9/12),5),'main sheet'!$G:$M, 4, 0) - VLOOKUP(ROUND($A698 + (F$9/12) + (1/12),5),'main sheet'!$G:$M, 4, 0)) / VLOOKUP(ROUND($A698,5),'main sheet'!$G:$M, 4, 0)) * F$11</f>
        <v>1.0175279731297485E-3</v>
      </c>
      <c r="G698" s="19">
        <f>((VLOOKUP(ROUND($A698 + (G$9/12),5),'main sheet'!$G:$M, 4, 0) - VLOOKUP(ROUND($A698 + (G$9/12) + (1/12),5),'main sheet'!$G:$M, 4, 0)) / VLOOKUP(ROUND($A698,5),'main sheet'!$G:$M, 4, 0)) * G$11</f>
        <v>1.0165408710801824E-3</v>
      </c>
      <c r="H698" s="19">
        <f>((VLOOKUP(ROUND($A698 + (H$9/12),5),'main sheet'!$G:$M, 4, 0) - VLOOKUP(ROUND($A698 + (H$9/12) + (1/12),5),'main sheet'!$G:$M, 4, 0)) / VLOOKUP(ROUND($A698,5),'main sheet'!$G:$M, 4, 0)) * H$11</f>
        <v>1.015554726616702E-3</v>
      </c>
      <c r="I698" s="19">
        <f>((VLOOKUP(ROUND($A698 + (I$9/12),5),'main sheet'!$G:$M, 4, 0) - VLOOKUP(ROUND($A698 + (I$9/12) + (1/12),5),'main sheet'!$G:$M, 4, 0)) / VLOOKUP(ROUND($A698,5),'main sheet'!$G:$M, 4, 0)) * I$11</f>
        <v>1.0145695388098458E-3</v>
      </c>
      <c r="J698" s="19">
        <f>((VLOOKUP(ROUND($A698 + (J$9/12),5),'main sheet'!$G:$M, 4, 0) - VLOOKUP(ROUND($A698 + (J$9/12) + (1/12),5),'main sheet'!$G:$M, 4, 0)) / VLOOKUP(ROUND($A698,5),'main sheet'!$G:$M, 4, 0)) * J$11</f>
        <v>1.0135853067320718E-3</v>
      </c>
      <c r="K698" s="19">
        <f>((VLOOKUP(ROUND($A698 + (K$9/12),5),'main sheet'!$G:$M, 4, 0) - VLOOKUP(ROUND($A698 + (K$9/12) + (1/12),5),'main sheet'!$G:$M, 4, 0)) / VLOOKUP(ROUND($A698,5),'main sheet'!$G:$M, 4, 0)) * K$11</f>
        <v>1.0126020294562285E-3</v>
      </c>
      <c r="L698" s="19">
        <f>((VLOOKUP(ROUND($A698 + (L$9/12),5),'main sheet'!$G:$M, 4, 0) - VLOOKUP(ROUND($A698 + (L$9/12) + (1/12),5),'main sheet'!$G:$M, 4, 0)) / VLOOKUP(ROUND($A698,5),'main sheet'!$G:$M, 4, 0)) * L$11</f>
        <v>1.011619706055557E-3</v>
      </c>
      <c r="M698" s="19">
        <f>((VLOOKUP(ROUND($A698 + (M$9/12),5),'main sheet'!$G:$M, 4, 0) - VLOOKUP(ROUND($A698 + (M$9/12) + (1/12),5),'main sheet'!$G:$M, 4, 0)) / VLOOKUP(ROUND($A698,5),'main sheet'!$G:$M, 4, 0)) * M$11</f>
        <v>1.094957695059138E-3</v>
      </c>
      <c r="N698" s="19">
        <f>((VLOOKUP(ROUND($A698 + (N$9/12),5),'main sheet'!$G:$M, 4, 0) - VLOOKUP(ROUND($A698 + (N$9/12) + (1/12),5),'main sheet'!$G:$M, 4, 0)) / VLOOKUP(ROUND($A698,5),'main sheet'!$G:$M, 4, 0)) * N$11</f>
        <v>1.0942332083542314E-3</v>
      </c>
      <c r="O698" s="19">
        <f>((VLOOKUP(ROUND($A698 + (O$9/12),5),'main sheet'!$G:$M, 4, 0) - VLOOKUP(ROUND($A698 + (O$9/12) + (1/12),5),'main sheet'!$G:$M, 4, 0)) / VLOOKUP(ROUND($A698,5),'main sheet'!$G:$M, 4, 0)) * O$11</f>
        <v>1.0935092010112106E-3</v>
      </c>
      <c r="P698" s="19">
        <f>((VLOOKUP(ROUND($A698 + (P$9/12),5),'main sheet'!$G:$M, 4, 0) - VLOOKUP(ROUND($A698 + (P$9/12) + (1/12),5),'main sheet'!$G:$M, 4, 0)) / VLOOKUP(ROUND($A698,5),'main sheet'!$G:$M, 4, 0)) * P$11</f>
        <v>1.0927856727129021E-3</v>
      </c>
      <c r="Q698" s="19">
        <f>((VLOOKUP(ROUND($A698 + (Q$9/12),5),'main sheet'!$G:$M, 4, 0) - VLOOKUP(ROUND($A698 + (Q$9/12) + (1/12),5),'main sheet'!$G:$M, 4, 0)) / VLOOKUP(ROUND($A698,5),'main sheet'!$G:$M, 4, 0)) * Q$11</f>
        <v>1.092062623142343E-3</v>
      </c>
      <c r="R698" s="19">
        <f>((VLOOKUP(ROUND($A698 + (R$9/12),5),'main sheet'!$G:$M, 4, 0) - VLOOKUP(ROUND($A698 + (R$9/12) + (1/12),5),'main sheet'!$G:$M, 4, 0)) / VLOOKUP(ROUND($A698,5),'main sheet'!$G:$M, 4, 0)) * R$11</f>
        <v>1.0913400519827793E-3</v>
      </c>
      <c r="S698" s="19">
        <f>((VLOOKUP(ROUND($A698 + (S$9/12),5),'main sheet'!$G:$M, 4, 0) - VLOOKUP(ROUND($A698 + (S$9/12) + (1/12),5),'main sheet'!$G:$M, 4, 0)) / VLOOKUP(ROUND($A698,5),'main sheet'!$G:$M, 4, 0)) * S$11</f>
        <v>1.0906179589176669E-3</v>
      </c>
      <c r="T698" s="19">
        <f>((VLOOKUP(ROUND($A698 + (T$9/12),5),'main sheet'!$G:$M, 4, 0) - VLOOKUP(ROUND($A698 + (T$9/12) + (1/12),5),'main sheet'!$G:$M, 4, 0)) / VLOOKUP(ROUND($A698,5),'main sheet'!$G:$M, 4, 0)) * T$11</f>
        <v>1.0898963436306711E-3</v>
      </c>
      <c r="U698" s="19">
        <f>((VLOOKUP(ROUND($A698 + (U$9/12),5),'main sheet'!$G:$M, 4, 0) - VLOOKUP(ROUND($A698 + (U$9/12) + (1/12),5),'main sheet'!$G:$M, 4, 0)) / VLOOKUP(ROUND($A698,5),'main sheet'!$G:$M, 4, 0)) * U$11</f>
        <v>1.0891752058056667E-3</v>
      </c>
      <c r="V698" s="19">
        <f>((VLOOKUP(ROUND($A698 + (V$9/12),5),'main sheet'!$G:$M, 4, 0) - VLOOKUP(ROUND($A698 + (V$9/12) + (1/12),5),'main sheet'!$G:$M, 4, 0)) / VLOOKUP(ROUND($A698,5),'main sheet'!$G:$M, 4, 0)) * V$11</f>
        <v>1.0884545451267374E-3</v>
      </c>
      <c r="W698" s="19">
        <f>((VLOOKUP(ROUND($A698 + (W$9/12),5),'main sheet'!$G:$M, 4, 0) - VLOOKUP(ROUND($A698 + (W$9/12) + (1/12),5),'main sheet'!$G:$M, 4, 0)) / VLOOKUP(ROUND($A698,5),'main sheet'!$G:$M, 4, 0)) * W$11</f>
        <v>1.0877343612781759E-3</v>
      </c>
      <c r="X698" s="19">
        <f>((VLOOKUP(ROUND($A698 + (X$9/12),5),'main sheet'!$G:$M, 4, 0) - VLOOKUP(ROUND($A698 + (X$9/12) + (1/12),5),'main sheet'!$G:$M, 4, 0)) / VLOOKUP(ROUND($A698,5),'main sheet'!$G:$M, 4, 0)) * X$11</f>
        <v>1.0870146539444844E-3</v>
      </c>
      <c r="Y698" s="19">
        <f>((VLOOKUP(ROUND($A698 + (Y$9/12),5),'main sheet'!$G:$M, 4, 0) - VLOOKUP(ROUND($A698 + (Y$9/12) + (1/12),5),'main sheet'!$G:$M, 4, 0)) / VLOOKUP(ROUND($A698,5),'main sheet'!$G:$M, 4, 0)) * Y$11</f>
        <v>1.1546704006646278E-3</v>
      </c>
      <c r="Z698" s="19">
        <f>((VLOOKUP(ROUND($A698 + (Z$9/12),5),'main sheet'!$G:$M, 4, 0) - VLOOKUP(ROUND($A698 + (Z$9/12) + (1/12),5),'main sheet'!$G:$M, 4, 0)) / VLOOKUP(ROUND($A698,5),'main sheet'!$G:$M, 4, 0)) * Z$11</f>
        <v>1.1539064046145616E-3</v>
      </c>
      <c r="AA698" s="19">
        <f>((VLOOKUP(ROUND($A698 + (AA$9/12),5),'main sheet'!$G:$M, 4, 0) - VLOOKUP(ROUND($A698 + (AA$9/12) + (1/12),5),'main sheet'!$G:$M, 4, 0)) / VLOOKUP(ROUND($A698,5),'main sheet'!$G:$M, 4, 0)) * AA$11</f>
        <v>1.1531429140683622E-3</v>
      </c>
      <c r="AB698" s="19">
        <f>((VLOOKUP(ROUND($A698 + (AB$9/12),5),'main sheet'!$G:$M, 4, 0) - VLOOKUP(ROUND($A698 + (AB$9/12) + (1/12),5),'main sheet'!$G:$M, 4, 0)) / VLOOKUP(ROUND($A698,5),'main sheet'!$G:$M, 4, 0)) * AB$11</f>
        <v>1.1523799286910551E-3</v>
      </c>
      <c r="AC698" s="19">
        <f>((VLOOKUP(ROUND($A698 + (AC$9/12),5),'main sheet'!$G:$M, 4, 0) - VLOOKUP(ROUND($A698 + (AC$9/12) + (1/12),5),'main sheet'!$G:$M, 4, 0)) / VLOOKUP(ROUND($A698,5),'main sheet'!$G:$M, 4, 0)) * AC$11</f>
        <v>1.1516174481483923E-3</v>
      </c>
      <c r="AD698" s="19">
        <f>((VLOOKUP(ROUND($A698 + (AD$9/12),5),'main sheet'!$G:$M, 4, 0) - VLOOKUP(ROUND($A698 + (AD$9/12) + (1/12),5),'main sheet'!$G:$M, 4, 0)) / VLOOKUP(ROUND($A698,5),'main sheet'!$G:$M, 4, 0)) * AD$11</f>
        <v>1.1508554721068489E-3</v>
      </c>
      <c r="AE698" s="19">
        <f>((VLOOKUP(ROUND($A698 + (AE$9/12),5),'main sheet'!$G:$M, 4, 0) - VLOOKUP(ROUND($A698 + (AE$9/12) + (1/12),5),'main sheet'!$G:$M, 4, 0)) / VLOOKUP(ROUND($A698,5),'main sheet'!$G:$M, 4, 0)) * AE$11</f>
        <v>1.1500940002321155E-3</v>
      </c>
      <c r="AF698" s="19">
        <f>((VLOOKUP(ROUND($A698 + (AF$9/12),5),'main sheet'!$G:$M, 4, 0) - VLOOKUP(ROUND($A698 + (AF$9/12) + (1/12),5),'main sheet'!$G:$M, 4, 0)) / VLOOKUP(ROUND($A698,5),'main sheet'!$G:$M, 4, 0)) * AF$11</f>
        <v>1.1493330321906065E-3</v>
      </c>
      <c r="AH698" s="18">
        <f t="shared" si="21"/>
        <v>57.083333333333336</v>
      </c>
      <c r="AI698" s="19">
        <f t="shared" si="22"/>
        <v>3.2468297395062122E-2</v>
      </c>
    </row>
    <row r="699" spans="1:35" x14ac:dyDescent="0.3">
      <c r="A699" s="19">
        <v>57.166666666666664</v>
      </c>
      <c r="C699" s="19">
        <f>((VLOOKUP(ROUND($A699 + (C$9/12),5),'main sheet'!$G:$M, 4, 0) - VLOOKUP(ROUND($A699 + (C$9/12) + (1/12),5),'main sheet'!$G:$M, 4, 0)) / VLOOKUP(ROUND($A699,5),'main sheet'!$G:$M, 4, 0)) * C$11</f>
        <v>1.0215395356755145E-3</v>
      </c>
      <c r="D699" s="19">
        <f>((VLOOKUP(ROUND($A699 + (D$9/12),5),'main sheet'!$G:$M, 4, 0) - VLOOKUP(ROUND($A699 + (D$9/12) + (1/12),5),'main sheet'!$G:$M, 4, 0)) / VLOOKUP(ROUND($A699,5),'main sheet'!$G:$M, 4, 0)) * D$11</f>
        <v>1.0205485420165361E-3</v>
      </c>
      <c r="E699" s="19">
        <f>((VLOOKUP(ROUND($A699 + (E$9/12),5),'main sheet'!$G:$M, 4, 0) - VLOOKUP(ROUND($A699 + (E$9/12) + (1/12),5),'main sheet'!$G:$M, 4, 0)) / VLOOKUP(ROUND($A699,5),'main sheet'!$G:$M, 4, 0)) * E$11</f>
        <v>1.0195585097183761E-3</v>
      </c>
      <c r="F699" s="19">
        <f>((VLOOKUP(ROUND($A699 + (F$9/12),5),'main sheet'!$G:$M, 4, 0) - VLOOKUP(ROUND($A699 + (F$9/12) + (1/12),5),'main sheet'!$G:$M, 4, 0)) / VLOOKUP(ROUND($A699,5),'main sheet'!$G:$M, 4, 0)) * F$11</f>
        <v>1.0185694378489314E-3</v>
      </c>
      <c r="G699" s="19">
        <f>((VLOOKUP(ROUND($A699 + (G$9/12),5),'main sheet'!$G:$M, 4, 0) - VLOOKUP(ROUND($A699 + (G$9/12) + (1/12),5),'main sheet'!$G:$M, 4, 0)) / VLOOKUP(ROUND($A699,5),'main sheet'!$G:$M, 4, 0)) * G$11</f>
        <v>1.0175813254764917E-3</v>
      </c>
      <c r="H699" s="19">
        <f>((VLOOKUP(ROUND($A699 + (H$9/12),5),'main sheet'!$G:$M, 4, 0) - VLOOKUP(ROUND($A699 + (H$9/12) + (1/12),5),'main sheet'!$G:$M, 4, 0)) / VLOOKUP(ROUND($A699,5),'main sheet'!$G:$M, 4, 0)) * H$11</f>
        <v>1.0165941716697403E-3</v>
      </c>
      <c r="I699" s="19">
        <f>((VLOOKUP(ROUND($A699 + (I$9/12),5),'main sheet'!$G:$M, 4, 0) - VLOOKUP(ROUND($A699 + (I$9/12) + (1/12),5),'main sheet'!$G:$M, 4, 0)) / VLOOKUP(ROUND($A699,5),'main sheet'!$G:$M, 4, 0)) * I$11</f>
        <v>1.0156079754992844E-3</v>
      </c>
      <c r="J699" s="19">
        <f>((VLOOKUP(ROUND($A699 + (J$9/12),5),'main sheet'!$G:$M, 4, 0) - VLOOKUP(ROUND($A699 + (J$9/12) + (1/12),5),'main sheet'!$G:$M, 4, 0)) / VLOOKUP(ROUND($A699,5),'main sheet'!$G:$M, 4, 0)) * J$11</f>
        <v>1.0146227360361224E-3</v>
      </c>
      <c r="K699" s="19">
        <f>((VLOOKUP(ROUND($A699 + (K$9/12),5),'main sheet'!$G:$M, 4, 0) - VLOOKUP(ROUND($A699 + (K$9/12) + (1/12),5),'main sheet'!$G:$M, 4, 0)) / VLOOKUP(ROUND($A699,5),'main sheet'!$G:$M, 4, 0)) * K$11</f>
        <v>1.0136384523516458E-3</v>
      </c>
      <c r="L699" s="19">
        <f>((VLOOKUP(ROUND($A699 + (L$9/12),5),'main sheet'!$G:$M, 4, 0) - VLOOKUP(ROUND($A699 + (L$9/12) + (1/12),5),'main sheet'!$G:$M, 4, 0)) / VLOOKUP(ROUND($A699,5),'main sheet'!$G:$M, 4, 0)) * L$11</f>
        <v>1.0930861046217037E-3</v>
      </c>
      <c r="M699" s="19">
        <f>((VLOOKUP(ROUND($A699 + (M$9/12),5),'main sheet'!$G:$M, 4, 0) - VLOOKUP(ROUND($A699 + (M$9/12) + (1/12),5),'main sheet'!$G:$M, 4, 0)) / VLOOKUP(ROUND($A699,5),'main sheet'!$G:$M, 4, 0)) * M$11</f>
        <v>1.0960784109888381E-3</v>
      </c>
      <c r="N699" s="19">
        <f>((VLOOKUP(ROUND($A699 + (N$9/12),5),'main sheet'!$G:$M, 4, 0) - VLOOKUP(ROUND($A699 + (N$9/12) + (1/12),5),'main sheet'!$G:$M, 4, 0)) / VLOOKUP(ROUND($A699,5),'main sheet'!$G:$M, 4, 0)) * N$11</f>
        <v>1.0953531827541036E-3</v>
      </c>
      <c r="O699" s="19">
        <f>((VLOOKUP(ROUND($A699 + (O$9/12),5),'main sheet'!$G:$M, 4, 0) - VLOOKUP(ROUND($A699 + (O$9/12) + (1/12),5),'main sheet'!$G:$M, 4, 0)) / VLOOKUP(ROUND($A699,5),'main sheet'!$G:$M, 4, 0)) * O$11</f>
        <v>1.0946284343718935E-3</v>
      </c>
      <c r="P699" s="19">
        <f>((VLOOKUP(ROUND($A699 + (P$9/12),5),'main sheet'!$G:$M, 4, 0) - VLOOKUP(ROUND($A699 + (P$9/12) + (1/12),5),'main sheet'!$G:$M, 4, 0)) / VLOOKUP(ROUND($A699,5),'main sheet'!$G:$M, 4, 0)) * P$11</f>
        <v>1.09390416552471E-3</v>
      </c>
      <c r="Q699" s="19">
        <f>((VLOOKUP(ROUND($A699 + (Q$9/12),5),'main sheet'!$G:$M, 4, 0) - VLOOKUP(ROUND($A699 + (Q$9/12) + (1/12),5),'main sheet'!$G:$M, 4, 0)) / VLOOKUP(ROUND($A699,5),'main sheet'!$G:$M, 4, 0)) * Q$11</f>
        <v>1.093180375895265E-3</v>
      </c>
      <c r="R699" s="19">
        <f>((VLOOKUP(ROUND($A699 + (R$9/12),5),'main sheet'!$G:$M, 4, 0) - VLOOKUP(ROUND($A699 + (R$9/12) + (1/12),5),'main sheet'!$G:$M, 4, 0)) / VLOOKUP(ROUND($A699,5),'main sheet'!$G:$M, 4, 0)) * R$11</f>
        <v>1.092457065166481E-3</v>
      </c>
      <c r="S699" s="19">
        <f>((VLOOKUP(ROUND($A699 + (S$9/12),5),'main sheet'!$G:$M, 4, 0) - VLOOKUP(ROUND($A699 + (S$9/12) + (1/12),5),'main sheet'!$G:$M, 4, 0)) / VLOOKUP(ROUND($A699,5),'main sheet'!$G:$M, 4, 0)) * S$11</f>
        <v>1.0917342330214895E-3</v>
      </c>
      <c r="T699" s="19">
        <f>((VLOOKUP(ROUND($A699 + (T$9/12),5),'main sheet'!$G:$M, 4, 0) - VLOOKUP(ROUND($A699 + (T$9/12) + (1/12),5),'main sheet'!$G:$M, 4, 0)) / VLOOKUP(ROUND($A699,5),'main sheet'!$G:$M, 4, 0)) * T$11</f>
        <v>1.0910118791436323E-3</v>
      </c>
      <c r="U699" s="19">
        <f>((VLOOKUP(ROUND($A699 + (U$9/12),5),'main sheet'!$G:$M, 4, 0) - VLOOKUP(ROUND($A699 + (U$9/12) + (1/12),5),'main sheet'!$G:$M, 4, 0)) / VLOOKUP(ROUND($A699,5),'main sheet'!$G:$M, 4, 0)) * U$11</f>
        <v>1.0902900032164604E-3</v>
      </c>
      <c r="V699" s="19">
        <f>((VLOOKUP(ROUND($A699 + (V$9/12),5),'main sheet'!$G:$M, 4, 0) - VLOOKUP(ROUND($A699 + (V$9/12) + (1/12),5),'main sheet'!$G:$M, 4, 0)) / VLOOKUP(ROUND($A699,5),'main sheet'!$G:$M, 4, 0)) * V$11</f>
        <v>1.0895686049237343E-3</v>
      </c>
      <c r="W699" s="19">
        <f>((VLOOKUP(ROUND($A699 + (W$9/12),5),'main sheet'!$G:$M, 4, 0) - VLOOKUP(ROUND($A699 + (W$9/12) + (1/12),5),'main sheet'!$G:$M, 4, 0)) / VLOOKUP(ROUND($A699,5),'main sheet'!$G:$M, 4, 0)) * W$11</f>
        <v>1.0888476839494236E-3</v>
      </c>
      <c r="X699" s="19">
        <f>((VLOOKUP(ROUND($A699 + (X$9/12),5),'main sheet'!$G:$M, 4, 0) - VLOOKUP(ROUND($A699 + (X$9/12) + (1/12),5),'main sheet'!$G:$M, 4, 0)) / VLOOKUP(ROUND($A699,5),'main sheet'!$G:$M, 4, 0)) * X$11</f>
        <v>1.1566175183806158E-3</v>
      </c>
      <c r="Y699" s="19">
        <f>((VLOOKUP(ROUND($A699 + (Y$9/12),5),'main sheet'!$G:$M, 4, 0) - VLOOKUP(ROUND($A699 + (Y$9/12) + (1/12),5),'main sheet'!$G:$M, 4, 0)) / VLOOKUP(ROUND($A699,5),'main sheet'!$G:$M, 4, 0)) * Y$11</f>
        <v>1.1558522340059823E-3</v>
      </c>
      <c r="Z699" s="19">
        <f>((VLOOKUP(ROUND($A699 + (Z$9/12),5),'main sheet'!$G:$M, 4, 0) - VLOOKUP(ROUND($A699 + (Z$9/12) + (1/12),5),'main sheet'!$G:$M, 4, 0)) / VLOOKUP(ROUND($A699,5),'main sheet'!$G:$M, 4, 0)) * Z$11</f>
        <v>1.1550874559876456E-3</v>
      </c>
      <c r="AA699" s="19">
        <f>((VLOOKUP(ROUND($A699 + (AA$9/12),5),'main sheet'!$G:$M, 4, 0) - VLOOKUP(ROUND($A699 + (AA$9/12) + (1/12),5),'main sheet'!$G:$M, 4, 0)) / VLOOKUP(ROUND($A699,5),'main sheet'!$G:$M, 4, 0)) * AA$11</f>
        <v>1.1543231839900665E-3</v>
      </c>
      <c r="AB699" s="19">
        <f>((VLOOKUP(ROUND($A699 + (AB$9/12),5),'main sheet'!$G:$M, 4, 0) - VLOOKUP(ROUND($A699 + (AB$9/12) + (1/12),5),'main sheet'!$G:$M, 4, 0)) / VLOOKUP(ROUND($A699,5),'main sheet'!$G:$M, 4, 0)) * AB$11</f>
        <v>1.1535594176784328E-3</v>
      </c>
      <c r="AC699" s="19">
        <f>((VLOOKUP(ROUND($A699 + (AC$9/12),5),'main sheet'!$G:$M, 4, 0) - VLOOKUP(ROUND($A699 + (AC$9/12) + (1/12),5),'main sheet'!$G:$M, 4, 0)) / VLOOKUP(ROUND($A699,5),'main sheet'!$G:$M, 4, 0)) * AC$11</f>
        <v>1.1527961567186576E-3</v>
      </c>
      <c r="AD699" s="19">
        <f>((VLOOKUP(ROUND($A699 + (AD$9/12),5),'main sheet'!$G:$M, 4, 0) - VLOOKUP(ROUND($A699 + (AD$9/12) + (1/12),5),'main sheet'!$G:$M, 4, 0)) / VLOOKUP(ROUND($A699,5),'main sheet'!$G:$M, 4, 0)) * AD$11</f>
        <v>1.1520334007758676E-3</v>
      </c>
      <c r="AE699" s="19">
        <f>((VLOOKUP(ROUND($A699 + (AE$9/12),5),'main sheet'!$G:$M, 4, 0) - VLOOKUP(ROUND($A699 + (AE$9/12) + (1/12),5),'main sheet'!$G:$M, 4, 0)) / VLOOKUP(ROUND($A699,5),'main sheet'!$G:$M, 4, 0)) * AE$11</f>
        <v>1.1512711495159143E-3</v>
      </c>
      <c r="AF699" s="19">
        <f>((VLOOKUP(ROUND($A699 + (AF$9/12),5),'main sheet'!$G:$M, 4, 0) - VLOOKUP(ROUND($A699 + (AF$9/12) + (1/12),5),'main sheet'!$G:$M, 4, 0)) / VLOOKUP(ROUND($A699,5),'main sheet'!$G:$M, 4, 0)) * AF$11</f>
        <v>1.1505094026053742E-3</v>
      </c>
      <c r="AH699" s="18">
        <f t="shared" si="21"/>
        <v>57.166666666666664</v>
      </c>
      <c r="AI699" s="19">
        <f t="shared" si="22"/>
        <v>3.265045074952893E-2</v>
      </c>
    </row>
    <row r="700" spans="1:35" x14ac:dyDescent="0.3">
      <c r="A700" s="19">
        <v>57.25</v>
      </c>
      <c r="C700" s="19">
        <f>((VLOOKUP(ROUND($A700 + (C$9/12),5),'main sheet'!$G:$M, 4, 0) - VLOOKUP(ROUND($A700 + (C$9/12) + (1/12),5),'main sheet'!$G:$M, 4, 0)) / VLOOKUP(ROUND($A700,5),'main sheet'!$G:$M, 4, 0)) * C$11</f>
        <v>1.0225861775906083E-3</v>
      </c>
      <c r="D700" s="19">
        <f>((VLOOKUP(ROUND($A700 + (D$9/12),5),'main sheet'!$G:$M, 4, 0) - VLOOKUP(ROUND($A700 + (D$9/12) + (1/12),5),'main sheet'!$G:$M, 4, 0)) / VLOOKUP(ROUND($A700,5),'main sheet'!$G:$M, 4, 0)) * D$11</f>
        <v>1.0215941685858567E-3</v>
      </c>
      <c r="E700" s="19">
        <f>((VLOOKUP(ROUND($A700 + (E$9/12),5),'main sheet'!$G:$M, 4, 0) - VLOOKUP(ROUND($A700 + (E$9/12) + (1/12),5),'main sheet'!$G:$M, 4, 0)) / VLOOKUP(ROUND($A700,5),'main sheet'!$G:$M, 4, 0)) * E$11</f>
        <v>1.0206031219274201E-3</v>
      </c>
      <c r="F700" s="19">
        <f>((VLOOKUP(ROUND($A700 + (F$9/12),5),'main sheet'!$G:$M, 4, 0) - VLOOKUP(ROUND($A700 + (F$9/12) + (1/12),5),'main sheet'!$G:$M, 4, 0)) / VLOOKUP(ROUND($A700,5),'main sheet'!$G:$M, 4, 0)) * F$11</f>
        <v>1.0196130366817277E-3</v>
      </c>
      <c r="G700" s="19">
        <f>((VLOOKUP(ROUND($A700 + (G$9/12),5),'main sheet'!$G:$M, 4, 0) - VLOOKUP(ROUND($A700 + (G$9/12) + (1/12),5),'main sheet'!$G:$M, 4, 0)) / VLOOKUP(ROUND($A700,5),'main sheet'!$G:$M, 4, 0)) * G$11</f>
        <v>1.0186239119156044E-3</v>
      </c>
      <c r="H700" s="19">
        <f>((VLOOKUP(ROUND($A700 + (H$9/12),5),'main sheet'!$G:$M, 4, 0) - VLOOKUP(ROUND($A700 + (H$9/12) + (1/12),5),'main sheet'!$G:$M, 4, 0)) / VLOOKUP(ROUND($A700,5),'main sheet'!$G:$M, 4, 0)) * H$11</f>
        <v>1.0176357466978008E-3</v>
      </c>
      <c r="I700" s="19">
        <f>((VLOOKUP(ROUND($A700 + (I$9/12),5),'main sheet'!$G:$M, 4, 0) - VLOOKUP(ROUND($A700 + (I$9/12) + (1/12),5),'main sheet'!$G:$M, 4, 0)) / VLOOKUP(ROUND($A700,5),'main sheet'!$G:$M, 4, 0)) * I$11</f>
        <v>1.0166485400974604E-3</v>
      </c>
      <c r="J700" s="19">
        <f>((VLOOKUP(ROUND($A700 + (J$9/12),5),'main sheet'!$G:$M, 4, 0) - VLOOKUP(ROUND($A700 + (J$9/12) + (1/12),5),'main sheet'!$G:$M, 4, 0)) / VLOOKUP(ROUND($A700,5),'main sheet'!$G:$M, 4, 0)) * J$11</f>
        <v>1.0156622911841214E-3</v>
      </c>
      <c r="K700" s="19">
        <f>((VLOOKUP(ROUND($A700 + (K$9/12),5),'main sheet'!$G:$M, 4, 0) - VLOOKUP(ROUND($A700 + (K$9/12) + (1/12),5),'main sheet'!$G:$M, 4, 0)) / VLOOKUP(ROUND($A700,5),'main sheet'!$G:$M, 4, 0)) * K$11</f>
        <v>1.0952685692871282E-3</v>
      </c>
      <c r="L700" s="19">
        <f>((VLOOKUP(ROUND($A700 + (L$9/12),5),'main sheet'!$G:$M, 4, 0) - VLOOKUP(ROUND($A700 + (L$9/12) + (1/12),5),'main sheet'!$G:$M, 4, 0)) / VLOOKUP(ROUND($A700,5),'main sheet'!$G:$M, 4, 0)) * L$11</f>
        <v>1.0942060512255918E-3</v>
      </c>
      <c r="M700" s="19">
        <f>((VLOOKUP(ROUND($A700 + (M$9/12),5),'main sheet'!$G:$M, 4, 0) - VLOOKUP(ROUND($A700 + (M$9/12) + (1/12),5),'main sheet'!$G:$M, 4, 0)) / VLOOKUP(ROUND($A700,5),'main sheet'!$G:$M, 4, 0)) * M$11</f>
        <v>1.0972014234292961E-3</v>
      </c>
      <c r="N700" s="19">
        <f>((VLOOKUP(ROUND($A700 + (N$9/12),5),'main sheet'!$G:$M, 4, 0) - VLOOKUP(ROUND($A700 + (N$9/12) + (1/12),5),'main sheet'!$G:$M, 4, 0)) / VLOOKUP(ROUND($A700,5),'main sheet'!$G:$M, 4, 0)) * N$11</f>
        <v>1.0964754521452307E-3</v>
      </c>
      <c r="O700" s="19">
        <f>((VLOOKUP(ROUND($A700 + (O$9/12),5),'main sheet'!$G:$M, 4, 0) - VLOOKUP(ROUND($A700 + (O$9/12) + (1/12),5),'main sheet'!$G:$M, 4, 0)) / VLOOKUP(ROUND($A700,5),'main sheet'!$G:$M, 4, 0)) * O$11</f>
        <v>1.0957499612053339E-3</v>
      </c>
      <c r="P700" s="19">
        <f>((VLOOKUP(ROUND($A700 + (P$9/12),5),'main sheet'!$G:$M, 4, 0) - VLOOKUP(ROUND($A700 + (P$9/12) + (1/12),5),'main sheet'!$G:$M, 4, 0)) / VLOOKUP(ROUND($A700,5),'main sheet'!$G:$M, 4, 0)) * P$11</f>
        <v>1.0950249502917821E-3</v>
      </c>
      <c r="Q700" s="19">
        <f>((VLOOKUP(ROUND($A700 + (Q$9/12),5),'main sheet'!$G:$M, 4, 0) - VLOOKUP(ROUND($A700 + (Q$9/12) + (1/12),5),'main sheet'!$G:$M, 4, 0)) / VLOOKUP(ROUND($A700,5),'main sheet'!$G:$M, 4, 0)) * Q$11</f>
        <v>1.0943004190869627E-3</v>
      </c>
      <c r="R700" s="19">
        <f>((VLOOKUP(ROUND($A700 + (R$9/12),5),'main sheet'!$G:$M, 4, 0) - VLOOKUP(ROUND($A700 + (R$9/12) + (1/12),5),'main sheet'!$G:$M, 4, 0)) / VLOOKUP(ROUND($A700,5),'main sheet'!$G:$M, 4, 0)) * R$11</f>
        <v>1.0935763672734729E-3</v>
      </c>
      <c r="S700" s="19">
        <f>((VLOOKUP(ROUND($A700 + (S$9/12),5),'main sheet'!$G:$M, 4, 0) - VLOOKUP(ROUND($A700 + (S$9/12) + (1/12),5),'main sheet'!$G:$M, 4, 0)) / VLOOKUP(ROUND($A700,5),'main sheet'!$G:$M, 4, 0)) * S$11</f>
        <v>1.0928527945341198E-3</v>
      </c>
      <c r="T700" s="19">
        <f>((VLOOKUP(ROUND($A700 + (T$9/12),5),'main sheet'!$G:$M, 4, 0) - VLOOKUP(ROUND($A700 + (T$9/12) + (1/12),5),'main sheet'!$G:$M, 4, 0)) / VLOOKUP(ROUND($A700,5),'main sheet'!$G:$M, 4, 0)) * T$11</f>
        <v>1.0921297005519204E-3</v>
      </c>
      <c r="U700" s="19">
        <f>((VLOOKUP(ROUND($A700 + (U$9/12),5),'main sheet'!$G:$M, 4, 0) - VLOOKUP(ROUND($A700 + (U$9/12) + (1/12),5),'main sheet'!$G:$M, 4, 0)) / VLOOKUP(ROUND($A700,5),'main sheet'!$G:$M, 4, 0)) * U$11</f>
        <v>1.0914070850101018E-3</v>
      </c>
      <c r="V700" s="19">
        <f>((VLOOKUP(ROUND($A700 + (V$9/12),5),'main sheet'!$G:$M, 4, 0) - VLOOKUP(ROUND($A700 + (V$9/12) + (1/12),5),'main sheet'!$G:$M, 4, 0)) / VLOOKUP(ROUND($A700,5),'main sheet'!$G:$M, 4, 0)) * V$11</f>
        <v>1.0906849475921005E-3</v>
      </c>
      <c r="W700" s="19">
        <f>((VLOOKUP(ROUND($A700 + (W$9/12),5),'main sheet'!$G:$M, 4, 0) - VLOOKUP(ROUND($A700 + (W$9/12) + (1/12),5),'main sheet'!$G:$M, 4, 0)) / VLOOKUP(ROUND($A700,5),'main sheet'!$G:$M, 4, 0)) * W$11</f>
        <v>1.1585691332357769E-3</v>
      </c>
      <c r="X700" s="19">
        <f>((VLOOKUP(ROUND($A700 + (X$9/12),5),'main sheet'!$G:$M, 4, 0) - VLOOKUP(ROUND($A700 + (X$9/12) + (1/12),5),'main sheet'!$G:$M, 4, 0)) / VLOOKUP(ROUND($A700,5),'main sheet'!$G:$M, 4, 0)) * X$11</f>
        <v>1.1578025575610118E-3</v>
      </c>
      <c r="Y700" s="19">
        <f>((VLOOKUP(ROUND($A700 + (Y$9/12),5),'main sheet'!$G:$M, 4, 0) - VLOOKUP(ROUND($A700 + (Y$9/12) + (1/12),5),'main sheet'!$G:$M, 4, 0)) / VLOOKUP(ROUND($A700,5),'main sheet'!$G:$M, 4, 0)) * Y$11</f>
        <v>1.1570364890969419E-3</v>
      </c>
      <c r="Z700" s="19">
        <f>((VLOOKUP(ROUND($A700 + (Z$9/12),5),'main sheet'!$G:$M, 4, 0) - VLOOKUP(ROUND($A700 + (Z$9/12) + (1/12),5),'main sheet'!$G:$M, 4, 0)) / VLOOKUP(ROUND($A700,5),'main sheet'!$G:$M, 4, 0)) * Z$11</f>
        <v>1.1562709275074622E-3</v>
      </c>
      <c r="AA700" s="19">
        <f>((VLOOKUP(ROUND($A700 + (AA$9/12),5),'main sheet'!$G:$M, 4, 0) - VLOOKUP(ROUND($A700 + (AA$9/12) + (1/12),5),'main sheet'!$G:$M, 4, 0)) / VLOOKUP(ROUND($A700,5),'main sheet'!$G:$M, 4, 0)) * AA$11</f>
        <v>1.1555058724571955E-3</v>
      </c>
      <c r="AB700" s="19">
        <f>((VLOOKUP(ROUND($A700 + (AB$9/12),5),'main sheet'!$G:$M, 4, 0) - VLOOKUP(ROUND($A700 + (AB$9/12) + (1/12),5),'main sheet'!$G:$M, 4, 0)) / VLOOKUP(ROUND($A700,5),'main sheet'!$G:$M, 4, 0)) * AB$11</f>
        <v>1.1547413236114908E-3</v>
      </c>
      <c r="AC700" s="19">
        <f>((VLOOKUP(ROUND($A700 + (AC$9/12),5),'main sheet'!$G:$M, 4, 0) - VLOOKUP(ROUND($A700 + (AC$9/12) + (1/12),5),'main sheet'!$G:$M, 4, 0)) / VLOOKUP(ROUND($A700,5),'main sheet'!$G:$M, 4, 0)) * AC$11</f>
        <v>1.1539772806349101E-3</v>
      </c>
      <c r="AD700" s="19">
        <f>((VLOOKUP(ROUND($A700 + (AD$9/12),5),'main sheet'!$G:$M, 4, 0) - VLOOKUP(ROUND($A700 + (AD$9/12) + (1/12),5),'main sheet'!$G:$M, 4, 0)) / VLOOKUP(ROUND($A700,5),'main sheet'!$G:$M, 4, 0)) * AD$11</f>
        <v>1.1532137431927417E-3</v>
      </c>
      <c r="AE700" s="19">
        <f>((VLOOKUP(ROUND($A700 + (AE$9/12),5),'main sheet'!$G:$M, 4, 0) - VLOOKUP(ROUND($A700 + (AE$9/12) + (1/12),5),'main sheet'!$G:$M, 4, 0)) / VLOOKUP(ROUND($A700,5),'main sheet'!$G:$M, 4, 0)) * AE$11</f>
        <v>1.1524507109509983E-3</v>
      </c>
      <c r="AF700" s="19">
        <f>((VLOOKUP(ROUND($A700 + (AF$9/12),5),'main sheet'!$G:$M, 4, 0) - VLOOKUP(ROUND($A700 + (AF$9/12) + (1/12),5),'main sheet'!$G:$M, 4, 0)) / VLOOKUP(ROUND($A700,5),'main sheet'!$G:$M, 4, 0)) * AF$11</f>
        <v>1.1516881835749071E-3</v>
      </c>
      <c r="AH700" s="18">
        <f t="shared" si="21"/>
        <v>57.25</v>
      </c>
      <c r="AI700" s="19">
        <f t="shared" si="22"/>
        <v>3.2833100938137072E-2</v>
      </c>
    </row>
    <row r="701" spans="1:35" x14ac:dyDescent="0.3">
      <c r="A701" s="19">
        <v>57.333333333333336</v>
      </c>
      <c r="C701" s="19">
        <f>((VLOOKUP(ROUND($A701 + (C$9/12),5),'main sheet'!$G:$M, 4, 0) - VLOOKUP(ROUND($A701 + (C$9/12) + (1/12),5),'main sheet'!$G:$M, 4, 0)) / VLOOKUP(ROUND($A701,5),'main sheet'!$G:$M, 4, 0)) * C$11</f>
        <v>1.0236349664273132E-3</v>
      </c>
      <c r="D701" s="19">
        <f>((VLOOKUP(ROUND($A701 + (D$9/12),5),'main sheet'!$G:$M, 4, 0) - VLOOKUP(ROUND($A701 + (D$9/12) + (1/12),5),'main sheet'!$G:$M, 4, 0)) / VLOOKUP(ROUND($A701,5),'main sheet'!$G:$M, 4, 0)) * D$11</f>
        <v>1.0226419399945754E-3</v>
      </c>
      <c r="E701" s="19">
        <f>((VLOOKUP(ROUND($A701 + (E$9/12),5),'main sheet'!$G:$M, 4, 0) - VLOOKUP(ROUND($A701 + (E$9/12) + (1/12),5),'main sheet'!$G:$M, 4, 0)) / VLOOKUP(ROUND($A701,5),'main sheet'!$G:$M, 4, 0)) * E$11</f>
        <v>1.0216498768951575E-3</v>
      </c>
      <c r="F701" s="19">
        <f>((VLOOKUP(ROUND($A701 + (F$9/12),5),'main sheet'!$G:$M, 4, 0) - VLOOKUP(ROUND($A701 + (F$9/12) + (1/12),5),'main sheet'!$G:$M, 4, 0)) / VLOOKUP(ROUND($A701,5),'main sheet'!$G:$M, 4, 0)) * F$11</f>
        <v>1.0206587761940201E-3</v>
      </c>
      <c r="G701" s="19">
        <f>((VLOOKUP(ROUND($A701 + (G$9/12),5),'main sheet'!$G:$M, 4, 0) - VLOOKUP(ROUND($A701 + (G$9/12) + (1/12),5),'main sheet'!$G:$M, 4, 0)) / VLOOKUP(ROUND($A701,5),'main sheet'!$G:$M, 4, 0)) * G$11</f>
        <v>1.0196686369580541E-3</v>
      </c>
      <c r="H701" s="19">
        <f>((VLOOKUP(ROUND($A701 + (H$9/12),5),'main sheet'!$G:$M, 4, 0) - VLOOKUP(ROUND($A701 + (H$9/12) + (1/12),5),'main sheet'!$G:$M, 4, 0)) / VLOOKUP(ROUND($A701,5),'main sheet'!$G:$M, 4, 0)) * H$11</f>
        <v>1.0186794582545432E-3</v>
      </c>
      <c r="I701" s="19">
        <f>((VLOOKUP(ROUND($A701 + (I$9/12),5),'main sheet'!$G:$M, 4, 0) - VLOOKUP(ROUND($A701 + (I$9/12) + (1/12),5),'main sheet'!$G:$M, 4, 0)) / VLOOKUP(ROUND($A701,5),'main sheet'!$G:$M, 4, 0)) * I$11</f>
        <v>1.0176912391511664E-3</v>
      </c>
      <c r="J701" s="19">
        <f>((VLOOKUP(ROUND($A701 + (J$9/12),5),'main sheet'!$G:$M, 4, 0) - VLOOKUP(ROUND($A701 + (J$9/12) + (1/12),5),'main sheet'!$G:$M, 4, 0)) / VLOOKUP(ROUND($A701,5),'main sheet'!$G:$M, 4, 0)) * J$11</f>
        <v>1.0974565435343878E-3</v>
      </c>
      <c r="K701" s="19">
        <f>((VLOOKUP(ROUND($A701 + (K$9/12),5),'main sheet'!$G:$M, 4, 0) - VLOOKUP(ROUND($A701 + (K$9/12) + (1/12),5),'main sheet'!$G:$M, 4, 0)) / VLOOKUP(ROUND($A701,5),'main sheet'!$G:$M, 4, 0)) * K$11</f>
        <v>1.0963919029229846E-3</v>
      </c>
      <c r="L701" s="19">
        <f>((VLOOKUP(ROUND($A701 + (L$9/12),5),'main sheet'!$G:$M, 4, 0) - VLOOKUP(ROUND($A701 + (L$9/12) + (1/12),5),'main sheet'!$G:$M, 4, 0)) / VLOOKUP(ROUND($A701,5),'main sheet'!$G:$M, 4, 0)) * L$11</f>
        <v>1.0953282951175162E-3</v>
      </c>
      <c r="M701" s="19">
        <f>((VLOOKUP(ROUND($A701 + (M$9/12),5),'main sheet'!$G:$M, 4, 0) - VLOOKUP(ROUND($A701 + (M$9/12) + (1/12),5),'main sheet'!$G:$M, 4, 0)) / VLOOKUP(ROUND($A701,5),'main sheet'!$G:$M, 4, 0)) * M$11</f>
        <v>1.098326739446581E-3</v>
      </c>
      <c r="N701" s="19">
        <f>((VLOOKUP(ROUND($A701 + (N$9/12),5),'main sheet'!$G:$M, 4, 0) - VLOOKUP(ROUND($A701 + (N$9/12) + (1/12),5),'main sheet'!$G:$M, 4, 0)) / VLOOKUP(ROUND($A701,5),'main sheet'!$G:$M, 4, 0)) * N$11</f>
        <v>1.0976000235890066E-3</v>
      </c>
      <c r="O701" s="19">
        <f>((VLOOKUP(ROUND($A701 + (O$9/12),5),'main sheet'!$G:$M, 4, 0) - VLOOKUP(ROUND($A701 + (O$9/12) + (1/12),5),'main sheet'!$G:$M, 4, 0)) / VLOOKUP(ROUND($A701,5),'main sheet'!$G:$M, 4, 0)) * O$11</f>
        <v>1.0968737885682532E-3</v>
      </c>
      <c r="P701" s="19">
        <f>((VLOOKUP(ROUND($A701 + (P$9/12),5),'main sheet'!$G:$M, 4, 0) - VLOOKUP(ROUND($A701 + (P$9/12) + (1/12),5),'main sheet'!$G:$M, 4, 0)) / VLOOKUP(ROUND($A701,5),'main sheet'!$G:$M, 4, 0)) * P$11</f>
        <v>1.0961480340661712E-3</v>
      </c>
      <c r="Q701" s="19">
        <f>((VLOOKUP(ROUND($A701 + (Q$9/12),5),'main sheet'!$G:$M, 4, 0) - VLOOKUP(ROUND($A701 + (Q$9/12) + (1/12),5),'main sheet'!$G:$M, 4, 0)) / VLOOKUP(ROUND($A701,5),'main sheet'!$G:$M, 4, 0)) * Q$11</f>
        <v>1.0954227597648224E-3</v>
      </c>
      <c r="R701" s="19">
        <f>((VLOOKUP(ROUND($A701 + (R$9/12),5),'main sheet'!$G:$M, 4, 0) - VLOOKUP(ROUND($A701 + (R$9/12) + (1/12),5),'main sheet'!$G:$M, 4, 0)) / VLOOKUP(ROUND($A701,5),'main sheet'!$G:$M, 4, 0)) * R$11</f>
        <v>1.0946979653464785E-3</v>
      </c>
      <c r="S701" s="19">
        <f>((VLOOKUP(ROUND($A701 + (S$9/12),5),'main sheet'!$G:$M, 4, 0) - VLOOKUP(ROUND($A701 + (S$9/12) + (1/12),5),'main sheet'!$G:$M, 4, 0)) / VLOOKUP(ROUND($A701,5),'main sheet'!$G:$M, 4, 0)) * S$11</f>
        <v>1.0939736504936208E-3</v>
      </c>
      <c r="T701" s="19">
        <f>((VLOOKUP(ROUND($A701 + (T$9/12),5),'main sheet'!$G:$M, 4, 0) - VLOOKUP(ROUND($A701 + (T$9/12) + (1/12),5),'main sheet'!$G:$M, 4, 0)) / VLOOKUP(ROUND($A701,5),'main sheet'!$G:$M, 4, 0)) * T$11</f>
        <v>1.093249814888942E-3</v>
      </c>
      <c r="U701" s="19">
        <f>((VLOOKUP(ROUND($A701 + (U$9/12),5),'main sheet'!$G:$M, 4, 0) - VLOOKUP(ROUND($A701 + (U$9/12) + (1/12),5),'main sheet'!$G:$M, 4, 0)) / VLOOKUP(ROUND($A701,5),'main sheet'!$G:$M, 4, 0)) * U$11</f>
        <v>1.0925264582153438E-3</v>
      </c>
      <c r="V701" s="19">
        <f>((VLOOKUP(ROUND($A701 + (V$9/12),5),'main sheet'!$G:$M, 4, 0) - VLOOKUP(ROUND($A701 + (V$9/12) + (1/12),5),'main sheet'!$G:$M, 4, 0)) / VLOOKUP(ROUND($A701,5),'main sheet'!$G:$M, 4, 0)) * V$11</f>
        <v>1.1605252594033982E-3</v>
      </c>
      <c r="W701" s="19">
        <f>((VLOOKUP(ROUND($A701 + (W$9/12),5),'main sheet'!$G:$M, 4, 0) - VLOOKUP(ROUND($A701 + (W$9/12) + (1/12),5),'main sheet'!$G:$M, 4, 0)) / VLOOKUP(ROUND($A701,5),'main sheet'!$G:$M, 4, 0)) * W$11</f>
        <v>1.1597573894435588E-3</v>
      </c>
      <c r="X701" s="19">
        <f>((VLOOKUP(ROUND($A701 + (X$9/12),5),'main sheet'!$G:$M, 4, 0) - VLOOKUP(ROUND($A701 + (X$9/12) + (1/12),5),'main sheet'!$G:$M, 4, 0)) / VLOOKUP(ROUND($A701,5),'main sheet'!$G:$M, 4, 0)) * X$11</f>
        <v>1.1589900275507882E-3</v>
      </c>
      <c r="Y701" s="19">
        <f>((VLOOKUP(ROUND($A701 + (Y$9/12),5),'main sheet'!$G:$M, 4, 0) - VLOOKUP(ROUND($A701 + (Y$9/12) + (1/12),5),'main sheet'!$G:$M, 4, 0)) / VLOOKUP(ROUND($A701,5),'main sheet'!$G:$M, 4, 0)) * Y$11</f>
        <v>1.1582231733884138E-3</v>
      </c>
      <c r="Z701" s="19">
        <f>((VLOOKUP(ROUND($A701 + (Z$9/12),5),'main sheet'!$G:$M, 4, 0) - VLOOKUP(ROUND($A701 + (Z$9/12) + (1/12),5),'main sheet'!$G:$M, 4, 0)) / VLOOKUP(ROUND($A701,5),'main sheet'!$G:$M, 4, 0)) * Z$11</f>
        <v>1.1574568266204922E-3</v>
      </c>
      <c r="AA701" s="19">
        <f>((VLOOKUP(ROUND($A701 + (AA$9/12),5),'main sheet'!$G:$M, 4, 0) - VLOOKUP(ROUND($A701 + (AA$9/12) + (1/12),5),'main sheet'!$G:$M, 4, 0)) / VLOOKUP(ROUND($A701,5),'main sheet'!$G:$M, 4, 0)) * AA$11</f>
        <v>1.1566909869118081E-3</v>
      </c>
      <c r="AB701" s="19">
        <f>((VLOOKUP(ROUND($A701 + (AB$9/12),5),'main sheet'!$G:$M, 4, 0) - VLOOKUP(ROUND($A701 + (AB$9/12) + (1/12),5),'main sheet'!$G:$M, 4, 0)) / VLOOKUP(ROUND($A701,5),'main sheet'!$G:$M, 4, 0)) * AB$11</f>
        <v>1.1559256539263563E-3</v>
      </c>
      <c r="AC701" s="19">
        <f>((VLOOKUP(ROUND($A701 + (AC$9/12),5),'main sheet'!$G:$M, 4, 0) - VLOOKUP(ROUND($A701 + (AC$9/12) + (1/12),5),'main sheet'!$G:$M, 4, 0)) / VLOOKUP(ROUND($A701,5),'main sheet'!$G:$M, 4, 0)) * AC$11</f>
        <v>1.1551608273288603E-3</v>
      </c>
      <c r="AD701" s="19">
        <f>((VLOOKUP(ROUND($A701 + (AD$9/12),5),'main sheet'!$G:$M, 4, 0) - VLOOKUP(ROUND($A701 + (AD$9/12) + (1/12),5),'main sheet'!$G:$M, 4, 0)) / VLOOKUP(ROUND($A701,5),'main sheet'!$G:$M, 4, 0)) * AD$11</f>
        <v>1.1543965067847687E-3</v>
      </c>
      <c r="AE701" s="19">
        <f>((VLOOKUP(ROUND($A701 + (AE$9/12),5),'main sheet'!$G:$M, 4, 0) - VLOOKUP(ROUND($A701 + (AE$9/12) + (1/12),5),'main sheet'!$G:$M, 4, 0)) / VLOOKUP(ROUND($A701,5),'main sheet'!$G:$M, 4, 0)) * AE$11</f>
        <v>1.1536326919587437E-3</v>
      </c>
      <c r="AF701" s="19">
        <f>((VLOOKUP(ROUND($A701 + (AF$9/12),5),'main sheet'!$G:$M, 4, 0) - VLOOKUP(ROUND($A701 + (AF$9/12) + (1/12),5),'main sheet'!$G:$M, 4, 0)) / VLOOKUP(ROUND($A701,5),'main sheet'!$G:$M, 4, 0)) * AF$11</f>
        <v>1.1528693825161734E-3</v>
      </c>
      <c r="AH701" s="18">
        <f t="shared" si="21"/>
        <v>57.333333333333336</v>
      </c>
      <c r="AI701" s="19">
        <f t="shared" si="22"/>
        <v>3.3016249595662302E-2</v>
      </c>
    </row>
    <row r="702" spans="1:35" x14ac:dyDescent="0.3">
      <c r="A702" s="19">
        <v>57.416666666666664</v>
      </c>
      <c r="C702" s="19">
        <f>((VLOOKUP(ROUND($A702 + (C$9/12),5),'main sheet'!$G:$M, 4, 0) - VLOOKUP(ROUND($A702 + (C$9/12) + (1/12),5),'main sheet'!$G:$M, 4, 0)) / VLOOKUP(ROUND($A702,5),'main sheet'!$G:$M, 4, 0)) * C$11</f>
        <v>1.0246859087987273E-3</v>
      </c>
      <c r="D702" s="19">
        <f>((VLOOKUP(ROUND($A702 + (D$9/12),5),'main sheet'!$G:$M, 4, 0) - VLOOKUP(ROUND($A702 + (D$9/12) + (1/12),5),'main sheet'!$G:$M, 4, 0)) / VLOOKUP(ROUND($A702,5),'main sheet'!$G:$M, 4, 0)) * D$11</f>
        <v>1.0236918628488635E-3</v>
      </c>
      <c r="E702" s="19">
        <f>((VLOOKUP(ROUND($A702 + (E$9/12),5),'main sheet'!$G:$M, 4, 0) - VLOOKUP(ROUND($A702 + (E$9/12) + (1/12),5),'main sheet'!$G:$M, 4, 0)) / VLOOKUP(ROUND($A702,5),'main sheet'!$G:$M, 4, 0)) * E$11</f>
        <v>1.0226987812208387E-3</v>
      </c>
      <c r="F702" s="19">
        <f>((VLOOKUP(ROUND($A702 + (F$9/12),5),'main sheet'!$G:$M, 4, 0) - VLOOKUP(ROUND($A702 + (F$9/12) + (1/12),5),'main sheet'!$G:$M, 4, 0)) / VLOOKUP(ROUND($A702,5),'main sheet'!$G:$M, 4, 0)) * F$11</f>
        <v>1.0217066629796792E-3</v>
      </c>
      <c r="G702" s="19">
        <f>((VLOOKUP(ROUND($A702 + (G$9/12),5),'main sheet'!$G:$M, 4, 0) - VLOOKUP(ROUND($A702 + (G$9/12) + (1/12),5),'main sheet'!$G:$M, 4, 0)) / VLOOKUP(ROUND($A702,5),'main sheet'!$G:$M, 4, 0)) * G$11</f>
        <v>1.0207155071908051E-3</v>
      </c>
      <c r="H702" s="19">
        <f>((VLOOKUP(ROUND($A702 + (H$9/12),5),'main sheet'!$G:$M, 4, 0) - VLOOKUP(ROUND($A702 + (H$9/12) + (1/12),5),'main sheet'!$G:$M, 4, 0)) / VLOOKUP(ROUND($A702,5),'main sheet'!$G:$M, 4, 0)) * H$11</f>
        <v>1.019725312920031E-3</v>
      </c>
      <c r="I702" s="19">
        <f>((VLOOKUP(ROUND($A702 + (I$9/12),5),'main sheet'!$G:$M, 4, 0) - VLOOKUP(ROUND($A702 + (I$9/12) + (1/12),5),'main sheet'!$G:$M, 4, 0)) / VLOOKUP(ROUND($A702,5),'main sheet'!$G:$M, 4, 0)) * I$11</f>
        <v>1.0996500453370895E-3</v>
      </c>
      <c r="J702" s="19">
        <f>((VLOOKUP(ROUND($A702 + (J$9/12),5),'main sheet'!$G:$M, 4, 0) - VLOOKUP(ROUND($A702 + (J$9/12) + (1/12),5),'main sheet'!$G:$M, 4, 0)) / VLOOKUP(ROUND($A702,5),'main sheet'!$G:$M, 4, 0)) * J$11</f>
        <v>1.098583276813548E-3</v>
      </c>
      <c r="K702" s="19">
        <f>((VLOOKUP(ROUND($A702 + (K$9/12),5),'main sheet'!$G:$M, 4, 0) - VLOOKUP(ROUND($A702 + (K$9/12) + (1/12),5),'main sheet'!$G:$M, 4, 0)) / VLOOKUP(ROUND($A702,5),'main sheet'!$G:$M, 4, 0)) * K$11</f>
        <v>1.097517543160225E-3</v>
      </c>
      <c r="L702" s="19">
        <f>((VLOOKUP(ROUND($A702 + (L$9/12),5),'main sheet'!$G:$M, 4, 0) - VLOOKUP(ROUND($A702 + (L$9/12) + (1/12),5),'main sheet'!$G:$M, 4, 0)) / VLOOKUP(ROUND($A702,5),'main sheet'!$G:$M, 4, 0)) * L$11</f>
        <v>1.096452843373195E-3</v>
      </c>
      <c r="M702" s="19">
        <f>((VLOOKUP(ROUND($A702 + (M$9/12),5),'main sheet'!$G:$M, 4, 0) - VLOOKUP(ROUND($A702 + (M$9/12) + (1/12),5),'main sheet'!$G:$M, 4, 0)) / VLOOKUP(ROUND($A702,5),'main sheet'!$G:$M, 4, 0)) * M$11</f>
        <v>1.0994543661357807E-3</v>
      </c>
      <c r="N702" s="19">
        <f>((VLOOKUP(ROUND($A702 + (N$9/12),5),'main sheet'!$G:$M, 4, 0) - VLOOKUP(ROUND($A702 + (N$9/12) + (1/12),5),'main sheet'!$G:$M, 4, 0)) / VLOOKUP(ROUND($A702,5),'main sheet'!$G:$M, 4, 0)) * N$11</f>
        <v>1.0987269041758242E-3</v>
      </c>
      <c r="O702" s="19">
        <f>((VLOOKUP(ROUND($A702 + (O$9/12),5),'main sheet'!$G:$M, 4, 0) - VLOOKUP(ROUND($A702 + (O$9/12) + (1/12),5),'main sheet'!$G:$M, 4, 0)) / VLOOKUP(ROUND($A702,5),'main sheet'!$G:$M, 4, 0)) * O$11</f>
        <v>1.097999923546353E-3</v>
      </c>
      <c r="P702" s="19">
        <f>((VLOOKUP(ROUND($A702 + (P$9/12),5),'main sheet'!$G:$M, 4, 0) - VLOOKUP(ROUND($A702 + (P$9/12) + (1/12),5),'main sheet'!$G:$M, 4, 0)) / VLOOKUP(ROUND($A702,5),'main sheet'!$G:$M, 4, 0)) * P$11</f>
        <v>1.0972734239288904E-3</v>
      </c>
      <c r="Q702" s="19">
        <f>((VLOOKUP(ROUND($A702 + (Q$9/12),5),'main sheet'!$G:$M, 4, 0) - VLOOKUP(ROUND($A702 + (Q$9/12) + (1/12),5),'main sheet'!$G:$M, 4, 0)) / VLOOKUP(ROUND($A702,5),'main sheet'!$G:$M, 4, 0)) * Q$11</f>
        <v>1.0965474050051722E-3</v>
      </c>
      <c r="R702" s="19">
        <f>((VLOOKUP(ROUND($A702 + (R$9/12),5),'main sheet'!$G:$M, 4, 0) - VLOOKUP(ROUND($A702 + (R$9/12) + (1/12),5),'main sheet'!$G:$M, 4, 0)) / VLOOKUP(ROUND($A702,5),'main sheet'!$G:$M, 4, 0)) * R$11</f>
        <v>1.0958218664571435E-3</v>
      </c>
      <c r="S702" s="19">
        <f>((VLOOKUP(ROUND($A702 + (S$9/12),5),'main sheet'!$G:$M, 4, 0) - VLOOKUP(ROUND($A702 + (S$9/12) + (1/12),5),'main sheet'!$G:$M, 4, 0)) / VLOOKUP(ROUND($A702,5),'main sheet'!$G:$M, 4, 0)) * S$11</f>
        <v>1.0950968079669601E-3</v>
      </c>
      <c r="T702" s="19">
        <f>((VLOOKUP(ROUND($A702 + (T$9/12),5),'main sheet'!$G:$M, 4, 0) - VLOOKUP(ROUND($A702 + (T$9/12) + (1/12),5),'main sheet'!$G:$M, 4, 0)) / VLOOKUP(ROUND($A702,5),'main sheet'!$G:$M, 4, 0)) * T$11</f>
        <v>1.0943722292169884E-3</v>
      </c>
      <c r="U702" s="19">
        <f>((VLOOKUP(ROUND($A702 + (U$9/12),5),'main sheet'!$G:$M, 4, 0) - VLOOKUP(ROUND($A702 + (U$9/12) + (1/12),5),'main sheet'!$G:$M, 4, 0)) / VLOOKUP(ROUND($A702,5),'main sheet'!$G:$M, 4, 0)) * U$11</f>
        <v>1.1624859111151948E-3</v>
      </c>
      <c r="V702" s="19">
        <f>((VLOOKUP(ROUND($A702 + (V$9/12),5),'main sheet'!$G:$M, 4, 0) - VLOOKUP(ROUND($A702 + (V$9/12) + (1/12),5),'main sheet'!$G:$M, 4, 0)) / VLOOKUP(ROUND($A702,5),'main sheet'!$G:$M, 4, 0)) * V$11</f>
        <v>1.1617167438759217E-3</v>
      </c>
      <c r="W702" s="19">
        <f>((VLOOKUP(ROUND($A702 + (W$9/12),5),'main sheet'!$G:$M, 4, 0) - VLOOKUP(ROUND($A702 + (W$9/12) + (1/12),5),'main sheet'!$G:$M, 4, 0)) / VLOOKUP(ROUND($A702,5),'main sheet'!$G:$M, 4, 0)) * W$11</f>
        <v>1.1609480855620724E-3</v>
      </c>
      <c r="X702" s="19">
        <f>((VLOOKUP(ROUND($A702 + (X$9/12),5),'main sheet'!$G:$M, 4, 0) - VLOOKUP(ROUND($A702 + (X$9/12) + (1/12),5),'main sheet'!$G:$M, 4, 0)) / VLOOKUP(ROUND($A702,5),'main sheet'!$G:$M, 4, 0)) * X$11</f>
        <v>1.1601799358364054E-3</v>
      </c>
      <c r="Y702" s="19">
        <f>((VLOOKUP(ROUND($A702 + (Y$9/12),5),'main sheet'!$G:$M, 4, 0) - VLOOKUP(ROUND($A702 + (Y$9/12) + (1/12),5),'main sheet'!$G:$M, 4, 0)) / VLOOKUP(ROUND($A702,5),'main sheet'!$G:$M, 4, 0)) * Y$11</f>
        <v>1.15941229436241E-3</v>
      </c>
      <c r="Z702" s="19">
        <f>((VLOOKUP(ROUND($A702 + (Z$9/12),5),'main sheet'!$G:$M, 4, 0) - VLOOKUP(ROUND($A702 + (Z$9/12) + (1/12),5),'main sheet'!$G:$M, 4, 0)) / VLOOKUP(ROUND($A702,5),'main sheet'!$G:$M, 4, 0)) * Z$11</f>
        <v>1.1586451608043039E-3</v>
      </c>
      <c r="AA702" s="19">
        <f>((VLOOKUP(ROUND($A702 + (AA$9/12),5),'main sheet'!$G:$M, 4, 0) - VLOOKUP(ROUND($A702 + (AA$9/12) + (1/12),5),'main sheet'!$G:$M, 4, 0)) / VLOOKUP(ROUND($A702,5),'main sheet'!$G:$M, 4, 0)) * AA$11</f>
        <v>1.1578785348255152E-3</v>
      </c>
      <c r="AB702" s="19">
        <f>((VLOOKUP(ROUND($A702 + (AB$9/12),5),'main sheet'!$G:$M, 4, 0) - VLOOKUP(ROUND($A702 + (AB$9/12) + (1/12),5),'main sheet'!$G:$M, 4, 0)) / VLOOKUP(ROUND($A702,5),'main sheet'!$G:$M, 4, 0)) * AB$11</f>
        <v>1.1571124160901999E-3</v>
      </c>
      <c r="AC702" s="19">
        <f>((VLOOKUP(ROUND($A702 + (AC$9/12),5),'main sheet'!$G:$M, 4, 0) - VLOOKUP(ROUND($A702 + (AC$9/12) + (1/12),5),'main sheet'!$G:$M, 4, 0)) / VLOOKUP(ROUND($A702,5),'main sheet'!$G:$M, 4, 0)) * AC$11</f>
        <v>1.1563468042632423E-3</v>
      </c>
      <c r="AD702" s="19">
        <f>((VLOOKUP(ROUND($A702 + (AD$9/12),5),'main sheet'!$G:$M, 4, 0) - VLOOKUP(ROUND($A702 + (AD$9/12) + (1/12),5),'main sheet'!$G:$M, 4, 0)) / VLOOKUP(ROUND($A702,5),'main sheet'!$G:$M, 4, 0)) * AD$11</f>
        <v>1.1555816990087378E-3</v>
      </c>
      <c r="AE702" s="19">
        <f>((VLOOKUP(ROUND($A702 + (AE$9/12),5),'main sheet'!$G:$M, 4, 0) - VLOOKUP(ROUND($A702 + (AE$9/12) + (1/12),5),'main sheet'!$G:$M, 4, 0)) / VLOOKUP(ROUND($A702,5),'main sheet'!$G:$M, 4, 0)) * AE$11</f>
        <v>1.1548170999915088E-3</v>
      </c>
      <c r="AF702" s="19">
        <f>((VLOOKUP(ROUND($A702 + (AF$9/12),5),'main sheet'!$G:$M, 4, 0) - VLOOKUP(ROUND($A702 + (AF$9/12) + (1/12),5),'main sheet'!$G:$M, 4, 0)) / VLOOKUP(ROUND($A702,5),'main sheet'!$G:$M, 4, 0)) * AF$11</f>
        <v>1.1540530068771045E-3</v>
      </c>
      <c r="AH702" s="18">
        <f t="shared" si="21"/>
        <v>57.416666666666664</v>
      </c>
      <c r="AI702" s="19">
        <f t="shared" si="22"/>
        <v>3.3199898363688737E-2</v>
      </c>
    </row>
    <row r="703" spans="1:35" x14ac:dyDescent="0.3">
      <c r="A703" s="19">
        <v>57.5</v>
      </c>
      <c r="C703" s="19">
        <f>((VLOOKUP(ROUND($A703 + (C$9/12),5),'main sheet'!$G:$M, 4, 0) - VLOOKUP(ROUND($A703 + (C$9/12) + (1/12),5),'main sheet'!$G:$M, 4, 0)) / VLOOKUP(ROUND($A703,5),'main sheet'!$G:$M, 4, 0)) * C$11</f>
        <v>1.02573901134462E-3</v>
      </c>
      <c r="D703" s="19">
        <f>((VLOOKUP(ROUND($A703 + (D$9/12),5),'main sheet'!$G:$M, 4, 0) - VLOOKUP(ROUND($A703 + (D$9/12) + (1/12),5),'main sheet'!$G:$M, 4, 0)) / VLOOKUP(ROUND($A703,5),'main sheet'!$G:$M, 4, 0)) * D$11</f>
        <v>1.0247439437815356E-3</v>
      </c>
      <c r="E703" s="19">
        <f>((VLOOKUP(ROUND($A703 + (E$9/12),5),'main sheet'!$G:$M, 4, 0) - VLOOKUP(ROUND($A703 + (E$9/12) + (1/12),5),'main sheet'!$G:$M, 4, 0)) / VLOOKUP(ROUND($A703,5),'main sheet'!$G:$M, 4, 0)) * E$11</f>
        <v>1.0237498415318685E-3</v>
      </c>
      <c r="F703" s="19">
        <f>((VLOOKUP(ROUND($A703 + (F$9/12),5),'main sheet'!$G:$M, 4, 0) - VLOOKUP(ROUND($A703 + (F$9/12) + (1/12),5),'main sheet'!$G:$M, 4, 0)) / VLOOKUP(ROUND($A703,5),'main sheet'!$G:$M, 4, 0)) * F$11</f>
        <v>1.0227567036591701E-3</v>
      </c>
      <c r="G703" s="19">
        <f>((VLOOKUP(ROUND($A703 + (G$9/12),5),'main sheet'!$G:$M, 4, 0) - VLOOKUP(ROUND($A703 + (G$9/12) + (1/12),5),'main sheet'!$G:$M, 4, 0)) / VLOOKUP(ROUND($A703,5),'main sheet'!$G:$M, 4, 0)) * G$11</f>
        <v>1.021764529227387E-3</v>
      </c>
      <c r="H703" s="19">
        <f>((VLOOKUP(ROUND($A703 + (H$9/12),5),'main sheet'!$G:$M, 4, 0) - VLOOKUP(ROUND($A703 + (H$9/12) + (1/12),5),'main sheet'!$G:$M, 4, 0)) / VLOOKUP(ROUND($A703,5),'main sheet'!$G:$M, 4, 0)) * H$11</f>
        <v>1.1018490927437044E-3</v>
      </c>
      <c r="I703" s="19">
        <f>((VLOOKUP(ROUND($A703 + (I$9/12),5),'main sheet'!$G:$M, 4, 0) - VLOOKUP(ROUND($A703 + (I$9/12) + (1/12),5),'main sheet'!$G:$M, 4, 0)) / VLOOKUP(ROUND($A703,5),'main sheet'!$G:$M, 4, 0)) * I$11</f>
        <v>1.1007801909282441E-3</v>
      </c>
      <c r="J703" s="19">
        <f>((VLOOKUP(ROUND($A703 + (J$9/12),5),'main sheet'!$G:$M, 4, 0) - VLOOKUP(ROUND($A703 + (J$9/12) + (1/12),5),'main sheet'!$G:$M, 4, 0)) / VLOOKUP(ROUND($A703,5),'main sheet'!$G:$M, 4, 0)) * J$11</f>
        <v>1.0997123260525052E-3</v>
      </c>
      <c r="K703" s="19">
        <f>((VLOOKUP(ROUND($A703 + (K$9/12),5),'main sheet'!$G:$M, 4, 0) - VLOOKUP(ROUND($A703 + (K$9/12) + (1/12),5),'main sheet'!$G:$M, 4, 0)) / VLOOKUP(ROUND($A703,5),'main sheet'!$G:$M, 4, 0)) * K$11</f>
        <v>1.098645497110554E-3</v>
      </c>
      <c r="L703" s="19">
        <f>((VLOOKUP(ROUND($A703 + (L$9/12),5),'main sheet'!$G:$M, 4, 0) - VLOOKUP(ROUND($A703 + (L$9/12) + (1/12),5),'main sheet'!$G:$M, 4, 0)) / VLOOKUP(ROUND($A703,5),'main sheet'!$G:$M, 4, 0)) * L$11</f>
        <v>1.0975797030974334E-3</v>
      </c>
      <c r="M703" s="19">
        <f>((VLOOKUP(ROUND($A703 + (M$9/12),5),'main sheet'!$G:$M, 4, 0) - VLOOKUP(ROUND($A703 + (M$9/12) + (1/12),5),'main sheet'!$G:$M, 4, 0)) / VLOOKUP(ROUND($A703,5),'main sheet'!$G:$M, 4, 0)) * M$11</f>
        <v>1.1005843106211492E-3</v>
      </c>
      <c r="N703" s="19">
        <f>((VLOOKUP(ROUND($A703 + (N$9/12),5),'main sheet'!$G:$M, 4, 0) - VLOOKUP(ROUND($A703 + (N$9/12) + (1/12),5),'main sheet'!$G:$M, 4, 0)) / VLOOKUP(ROUND($A703,5),'main sheet'!$G:$M, 4, 0)) * N$11</f>
        <v>1.0998561010252244E-3</v>
      </c>
      <c r="O703" s="19">
        <f>((VLOOKUP(ROUND($A703 + (O$9/12),5),'main sheet'!$G:$M, 4, 0) - VLOOKUP(ROUND($A703 + (O$9/12) + (1/12),5),'main sheet'!$G:$M, 4, 0)) / VLOOKUP(ROUND($A703,5),'main sheet'!$G:$M, 4, 0)) * O$11</f>
        <v>1.0991283732544631E-3</v>
      </c>
      <c r="P703" s="19">
        <f>((VLOOKUP(ROUND($A703 + (P$9/12),5),'main sheet'!$G:$M, 4, 0) - VLOOKUP(ROUND($A703 + (P$9/12) + (1/12),5),'main sheet'!$G:$M, 4, 0)) / VLOOKUP(ROUND($A703,5),'main sheet'!$G:$M, 4, 0)) * P$11</f>
        <v>1.0984011269900623E-3</v>
      </c>
      <c r="Q703" s="19">
        <f>((VLOOKUP(ROUND($A703 + (Q$9/12),5),'main sheet'!$G:$M, 4, 0) - VLOOKUP(ROUND($A703 + (Q$9/12) + (1/12),5),'main sheet'!$G:$M, 4, 0)) / VLOOKUP(ROUND($A703,5),'main sheet'!$G:$M, 4, 0)) * Q$11</f>
        <v>1.0976743619134301E-3</v>
      </c>
      <c r="R703" s="19">
        <f>((VLOOKUP(ROUND($A703 + (R$9/12),5),'main sheet'!$G:$M, 4, 0) - VLOOKUP(ROUND($A703 + (R$9/12) + (1/12),5),'main sheet'!$G:$M, 4, 0)) / VLOOKUP(ROUND($A703,5),'main sheet'!$G:$M, 4, 0)) * R$11</f>
        <v>1.0969480777061847E-3</v>
      </c>
      <c r="S703" s="19">
        <f>((VLOOKUP(ROUND($A703 + (S$9/12),5),'main sheet'!$G:$M, 4, 0) - VLOOKUP(ROUND($A703 + (S$9/12) + (1/12),5),'main sheet'!$G:$M, 4, 0)) / VLOOKUP(ROUND($A703,5),'main sheet'!$G:$M, 4, 0)) * S$11</f>
        <v>1.0962222740501558E-3</v>
      </c>
      <c r="T703" s="19">
        <f>((VLOOKUP(ROUND($A703 + (T$9/12),5),'main sheet'!$G:$M, 4, 0) - VLOOKUP(ROUND($A703 + (T$9/12) + (1/12),5),'main sheet'!$G:$M, 4, 0)) / VLOOKUP(ROUND($A703,5),'main sheet'!$G:$M, 4, 0)) * T$11</f>
        <v>1.1644511026616094E-3</v>
      </c>
      <c r="U703" s="19">
        <f>((VLOOKUP(ROUND($A703 + (U$9/12),5),'main sheet'!$G:$M, 4, 0) - VLOOKUP(ROUND($A703 + (U$9/12) + (1/12),5),'main sheet'!$G:$M, 4, 0)) / VLOOKUP(ROUND($A703,5),'main sheet'!$G:$M, 4, 0)) * U$11</f>
        <v>1.1636806351390883E-3</v>
      </c>
      <c r="V703" s="19">
        <f>((VLOOKUP(ROUND($A703 + (V$9/12),5),'main sheet'!$G:$M, 4, 0) - VLOOKUP(ROUND($A703 + (V$9/12) + (1/12),5),'main sheet'!$G:$M, 4, 0)) / VLOOKUP(ROUND($A703,5),'main sheet'!$G:$M, 4, 0)) * V$11</f>
        <v>1.1629106774023333E-3</v>
      </c>
      <c r="W703" s="19">
        <f>((VLOOKUP(ROUND($A703 + (W$9/12),5),'main sheet'!$G:$M, 4, 0) - VLOOKUP(ROUND($A703 + (W$9/12) + (1/12),5),'main sheet'!$G:$M, 4, 0)) / VLOOKUP(ROUND($A703,5),'main sheet'!$G:$M, 4, 0)) * W$11</f>
        <v>1.1621412291135328E-3</v>
      </c>
      <c r="X703" s="19">
        <f>((VLOOKUP(ROUND($A703 + (X$9/12),5),'main sheet'!$G:$M, 4, 0) - VLOOKUP(ROUND($A703 + (X$9/12) + (1/12),5),'main sheet'!$G:$M, 4, 0)) / VLOOKUP(ROUND($A703,5),'main sheet'!$G:$M, 4, 0)) * X$11</f>
        <v>1.1613722899356076E-3</v>
      </c>
      <c r="Y703" s="19">
        <f>((VLOOKUP(ROUND($A703 + (Y$9/12),5),'main sheet'!$G:$M, 4, 0) - VLOOKUP(ROUND($A703 + (Y$9/12) + (1/12),5),'main sheet'!$G:$M, 4, 0)) / VLOOKUP(ROUND($A703,5),'main sheet'!$G:$M, 4, 0)) * Y$11</f>
        <v>1.1606038595322074E-3</v>
      </c>
      <c r="Z703" s="19">
        <f>((VLOOKUP(ROUND($A703 + (Z$9/12),5),'main sheet'!$G:$M, 4, 0) - VLOOKUP(ROUND($A703 + (Z$9/12) + (1/12),5),'main sheet'!$G:$M, 4, 0)) / VLOOKUP(ROUND($A703,5),'main sheet'!$G:$M, 4, 0)) * Z$11</f>
        <v>1.159835937566191E-3</v>
      </c>
      <c r="AA703" s="19">
        <f>((VLOOKUP(ROUND($A703 + (AA$9/12),5),'main sheet'!$G:$M, 4, 0) - VLOOKUP(ROUND($A703 + (AA$9/12) + (1/12),5),'main sheet'!$G:$M, 4, 0)) / VLOOKUP(ROUND($A703,5),'main sheet'!$G:$M, 4, 0)) * AA$11</f>
        <v>1.1590685237011476E-3</v>
      </c>
      <c r="AB703" s="19">
        <f>((VLOOKUP(ROUND($A703 + (AB$9/12),5),'main sheet'!$G:$M, 4, 0) - VLOOKUP(ROUND($A703 + (AB$9/12) + (1/12),5),'main sheet'!$G:$M, 4, 0)) / VLOOKUP(ROUND($A703,5),'main sheet'!$G:$M, 4, 0)) * AB$11</f>
        <v>1.1583016176013943E-3</v>
      </c>
      <c r="AC703" s="19">
        <f>((VLOOKUP(ROUND($A703 + (AC$9/12),5),'main sheet'!$G:$M, 4, 0) - VLOOKUP(ROUND($A703 + (AC$9/12) + (1/12),5),'main sheet'!$G:$M, 4, 0)) / VLOOKUP(ROUND($A703,5),'main sheet'!$G:$M, 4, 0)) * AC$11</f>
        <v>1.1575352189304587E-3</v>
      </c>
      <c r="AD703" s="19">
        <f>((VLOOKUP(ROUND($A703 + (AD$9/12),5),'main sheet'!$G:$M, 4, 0) - VLOOKUP(ROUND($A703 + (AD$9/12) + (1/12),5),'main sheet'!$G:$M, 4, 0)) / VLOOKUP(ROUND($A703,5),'main sheet'!$G:$M, 4, 0)) * AD$11</f>
        <v>1.1567693273525968E-3</v>
      </c>
      <c r="AE703" s="19">
        <f>((VLOOKUP(ROUND($A703 + (AE$9/12),5),'main sheet'!$G:$M, 4, 0) - VLOOKUP(ROUND($A703 + (AE$9/12) + (1/12),5),'main sheet'!$G:$M, 4, 0)) / VLOOKUP(ROUND($A703,5),'main sheet'!$G:$M, 4, 0)) * AE$11</f>
        <v>1.1560039425327923E-3</v>
      </c>
      <c r="AF703" s="19">
        <f>((VLOOKUP(ROUND($A703 + (AF$9/12),5),'main sheet'!$G:$M, 4, 0) - VLOOKUP(ROUND($A703 + (AF$9/12) + (1/12),5),'main sheet'!$G:$M, 4, 0)) / VLOOKUP(ROUND($A703,5),'main sheet'!$G:$M, 4, 0)) * AF$11</f>
        <v>1.2352097416357284E-3</v>
      </c>
      <c r="AH703" s="18">
        <f t="shared" si="21"/>
        <v>57.5</v>
      </c>
      <c r="AI703" s="19">
        <f t="shared" si="22"/>
        <v>3.3464019568142378E-2</v>
      </c>
    </row>
    <row r="704" spans="1:35" x14ac:dyDescent="0.3">
      <c r="A704" s="19">
        <v>57.583333333333336</v>
      </c>
      <c r="C704" s="19">
        <f>((VLOOKUP(ROUND($A704 + (C$9/12),5),'main sheet'!$G:$M, 4, 0) - VLOOKUP(ROUND($A704 + (C$9/12) + (1/12),5),'main sheet'!$G:$M, 4, 0)) / VLOOKUP(ROUND($A704,5),'main sheet'!$G:$M, 4, 0)) * C$11</f>
        <v>1.0267942807315707E-3</v>
      </c>
      <c r="D704" s="19">
        <f>((VLOOKUP(ROUND($A704 + (D$9/12),5),'main sheet'!$G:$M, 4, 0) - VLOOKUP(ROUND($A704 + (D$9/12) + (1/12),5),'main sheet'!$G:$M, 4, 0)) / VLOOKUP(ROUND($A704,5),'main sheet'!$G:$M, 4, 0)) * D$11</f>
        <v>1.0257981894537306E-3</v>
      </c>
      <c r="E704" s="19">
        <f>((VLOOKUP(ROUND($A704 + (E$9/12),5),'main sheet'!$G:$M, 4, 0) - VLOOKUP(ROUND($A704 + (E$9/12) + (1/12),5),'main sheet'!$G:$M, 4, 0)) / VLOOKUP(ROUND($A704,5),'main sheet'!$G:$M, 4, 0)) * E$11</f>
        <v>1.0248030644824117E-3</v>
      </c>
      <c r="F704" s="19">
        <f>((VLOOKUP(ROUND($A704 + (F$9/12),5),'main sheet'!$G:$M, 4, 0) - VLOOKUP(ROUND($A704 + (F$9/12) + (1/12),5),'main sheet'!$G:$M, 4, 0)) / VLOOKUP(ROUND($A704,5),'main sheet'!$G:$M, 4, 0)) * F$11</f>
        <v>1.0238089048796885E-3</v>
      </c>
      <c r="G704" s="19">
        <f>((VLOOKUP(ROUND($A704 + (G$9/12),5),'main sheet'!$G:$M, 4, 0) - VLOOKUP(ROUND($A704 + (G$9/12) + (1/12),5),'main sheet'!$G:$M, 4, 0)) / VLOOKUP(ROUND($A704,5),'main sheet'!$G:$M, 4, 0)) * G$11</f>
        <v>1.1040537038779536E-3</v>
      </c>
      <c r="H704" s="19">
        <f>((VLOOKUP(ROUND($A704 + (H$9/12),5),'main sheet'!$G:$M, 4, 0) - VLOOKUP(ROUND($A704 + (H$9/12) + (1/12),5),'main sheet'!$G:$M, 4, 0)) / VLOOKUP(ROUND($A704,5),'main sheet'!$G:$M, 4, 0)) * H$11</f>
        <v>1.1029826633732124E-3</v>
      </c>
      <c r="I704" s="19">
        <f>((VLOOKUP(ROUND($A704 + (I$9/12),5),'main sheet'!$G:$M, 4, 0) - VLOOKUP(ROUND($A704 + (I$9/12) + (1/12),5),'main sheet'!$G:$M, 4, 0)) / VLOOKUP(ROUND($A704,5),'main sheet'!$G:$M, 4, 0)) * I$11</f>
        <v>1.1019126618829311E-3</v>
      </c>
      <c r="J704" s="19">
        <f>((VLOOKUP(ROUND($A704 + (J$9/12),5),'main sheet'!$G:$M, 4, 0) - VLOOKUP(ROUND($A704 + (J$9/12) + (1/12),5),'main sheet'!$G:$M, 4, 0)) / VLOOKUP(ROUND($A704,5),'main sheet'!$G:$M, 4, 0)) * J$11</f>
        <v>1.1008436983991638E-3</v>
      </c>
      <c r="K704" s="19">
        <f>((VLOOKUP(ROUND($A704 + (K$9/12),5),'main sheet'!$G:$M, 4, 0) - VLOOKUP(ROUND($A704 + (K$9/12) + (1/12),5),'main sheet'!$G:$M, 4, 0)) / VLOOKUP(ROUND($A704,5),'main sheet'!$G:$M, 4, 0)) * K$11</f>
        <v>1.0997757719149418E-3</v>
      </c>
      <c r="L704" s="19">
        <f>((VLOOKUP(ROUND($A704 + (L$9/12),5),'main sheet'!$G:$M, 4, 0) - VLOOKUP(ROUND($A704 + (L$9/12) + (1/12),5),'main sheet'!$G:$M, 4, 0)) / VLOOKUP(ROUND($A704,5),'main sheet'!$G:$M, 4, 0)) * L$11</f>
        <v>1.0987088814242742E-3</v>
      </c>
      <c r="M704" s="19">
        <f>((VLOOKUP(ROUND($A704 + (M$9/12),5),'main sheet'!$G:$M, 4, 0) - VLOOKUP(ROUND($A704 + (M$9/12) + (1/12),5),'main sheet'!$G:$M, 4, 0)) / VLOOKUP(ROUND($A704,5),'main sheet'!$G:$M, 4, 0)) * M$11</f>
        <v>1.1017165800562593E-3</v>
      </c>
      <c r="N704" s="19">
        <f>((VLOOKUP(ROUND($A704 + (N$9/12),5),'main sheet'!$G:$M, 4, 0) - VLOOKUP(ROUND($A704 + (N$9/12) + (1/12),5),'main sheet'!$G:$M, 4, 0)) / VLOOKUP(ROUND($A704,5),'main sheet'!$G:$M, 4, 0)) * N$11</f>
        <v>1.1009876212860459E-3</v>
      </c>
      <c r="O704" s="19">
        <f>((VLOOKUP(ROUND($A704 + (O$9/12),5),'main sheet'!$G:$M, 4, 0) - VLOOKUP(ROUND($A704 + (O$9/12) + (1/12),5),'main sheet'!$G:$M, 4, 0)) / VLOOKUP(ROUND($A704,5),'main sheet'!$G:$M, 4, 0)) * O$11</f>
        <v>1.1002591448366929E-3</v>
      </c>
      <c r="P704" s="19">
        <f>((VLOOKUP(ROUND($A704 + (P$9/12),5),'main sheet'!$G:$M, 4, 0) - VLOOKUP(ROUND($A704 + (P$9/12) + (1/12),5),'main sheet'!$G:$M, 4, 0)) / VLOOKUP(ROUND($A704,5),'main sheet'!$G:$M, 4, 0)) * P$11</f>
        <v>1.0995311503890688E-3</v>
      </c>
      <c r="Q704" s="19">
        <f>((VLOOKUP(ROUND($A704 + (Q$9/12),5),'main sheet'!$G:$M, 4, 0) - VLOOKUP(ROUND($A704 + (Q$9/12) + (1/12),5),'main sheet'!$G:$M, 4, 0)) / VLOOKUP(ROUND($A704,5),'main sheet'!$G:$M, 4, 0)) * Q$11</f>
        <v>1.0988036376242542E-3</v>
      </c>
      <c r="R704" s="19">
        <f>((VLOOKUP(ROUND($A704 + (R$9/12),5),'main sheet'!$G:$M, 4, 0) - VLOOKUP(ROUND($A704 + (R$9/12) + (1/12),5),'main sheet'!$G:$M, 4, 0)) / VLOOKUP(ROUND($A704,5),'main sheet'!$G:$M, 4, 0)) * R$11</f>
        <v>1.0980766062235398E-3</v>
      </c>
      <c r="S704" s="19">
        <f>((VLOOKUP(ROUND($A704 + (S$9/12),5),'main sheet'!$G:$M, 4, 0) - VLOOKUP(ROUND($A704 + (S$9/12) + (1/12),5),'main sheet'!$G:$M, 4, 0)) / VLOOKUP(ROUND($A704,5),'main sheet'!$G:$M, 4, 0)) * S$11</f>
        <v>1.1664208483921175E-3</v>
      </c>
      <c r="T704" s="19">
        <f>((VLOOKUP(ROUND($A704 + (T$9/12),5),'main sheet'!$G:$M, 4, 0) - VLOOKUP(ROUND($A704 + (T$9/12) + (1/12),5),'main sheet'!$G:$M, 4, 0)) / VLOOKUP(ROUND($A704,5),'main sheet'!$G:$M, 4, 0)) * T$11</f>
        <v>1.1656490775730391E-3</v>
      </c>
      <c r="U704" s="19">
        <f>((VLOOKUP(ROUND($A704 + (U$9/12),5),'main sheet'!$G:$M, 4, 0) - VLOOKUP(ROUND($A704 + (U$9/12) + (1/12),5),'main sheet'!$G:$M, 4, 0)) / VLOOKUP(ROUND($A704,5),'main sheet'!$G:$M, 4, 0)) * U$11</f>
        <v>1.1648778174020633E-3</v>
      </c>
      <c r="V704" s="19">
        <f>((VLOOKUP(ROUND($A704 + (V$9/12),5),'main sheet'!$G:$M, 4, 0) - VLOOKUP(ROUND($A704 + (V$9/12) + (1/12),5),'main sheet'!$G:$M, 4, 0)) / VLOOKUP(ROUND($A704,5),'main sheet'!$G:$M, 4, 0)) * V$11</f>
        <v>1.1641070675408069E-3</v>
      </c>
      <c r="W704" s="19">
        <f>((VLOOKUP(ROUND($A704 + (W$9/12),5),'main sheet'!$G:$M, 4, 0) - VLOOKUP(ROUND($A704 + (W$9/12) + (1/12),5),'main sheet'!$G:$M, 4, 0)) / VLOOKUP(ROUND($A704,5),'main sheet'!$G:$M, 4, 0)) * W$11</f>
        <v>1.1633368276516198E-3</v>
      </c>
      <c r="X704" s="19">
        <f>((VLOOKUP(ROUND($A704 + (X$9/12),5),'main sheet'!$G:$M, 4, 0) - VLOOKUP(ROUND($A704 + (X$9/12) + (1/12),5),'main sheet'!$G:$M, 4, 0)) / VLOOKUP(ROUND($A704,5),'main sheet'!$G:$M, 4, 0)) * X$11</f>
        <v>1.1625670973975839E-3</v>
      </c>
      <c r="Y704" s="19">
        <f>((VLOOKUP(ROUND($A704 + (Y$9/12),5),'main sheet'!$G:$M, 4, 0) - VLOOKUP(ROUND($A704 + (Y$9/12) + (1/12),5),'main sheet'!$G:$M, 4, 0)) / VLOOKUP(ROUND($A704,5),'main sheet'!$G:$M, 4, 0)) * Y$11</f>
        <v>1.1617978764409871E-3</v>
      </c>
      <c r="Z704" s="19">
        <f>((VLOOKUP(ROUND($A704 + (Z$9/12),5),'main sheet'!$G:$M, 4, 0) - VLOOKUP(ROUND($A704 + (Z$9/12) + (1/12),5),'main sheet'!$G:$M, 4, 0)) / VLOOKUP(ROUND($A704,5),'main sheet'!$G:$M, 4, 0)) * Z$11</f>
        <v>1.1610291644448491E-3</v>
      </c>
      <c r="AA704" s="19">
        <f>((VLOOKUP(ROUND($A704 + (AA$9/12),5),'main sheet'!$G:$M, 4, 0) - VLOOKUP(ROUND($A704 + (AA$9/12) + (1/12),5),'main sheet'!$G:$M, 4, 0)) / VLOOKUP(ROUND($A704,5),'main sheet'!$G:$M, 4, 0)) * AA$11</f>
        <v>1.16026096107292E-3</v>
      </c>
      <c r="AB704" s="19">
        <f>((VLOOKUP(ROUND($A704 + (AB$9/12),5),'main sheet'!$G:$M, 4, 0) - VLOOKUP(ROUND($A704 + (AB$9/12) + (1/12),5),'main sheet'!$G:$M, 4, 0)) / VLOOKUP(ROUND($A704,5),'main sheet'!$G:$M, 4, 0)) * AB$11</f>
        <v>1.1594932659881577E-3</v>
      </c>
      <c r="AC704" s="19">
        <f>((VLOOKUP(ROUND($A704 + (AC$9/12),5),'main sheet'!$G:$M, 4, 0) - VLOOKUP(ROUND($A704 + (AC$9/12) + (1/12),5),'main sheet'!$G:$M, 4, 0)) / VLOOKUP(ROUND($A704,5),'main sheet'!$G:$M, 4, 0)) * AC$11</f>
        <v>1.1587260788542505E-3</v>
      </c>
      <c r="AD704" s="19">
        <f>((VLOOKUP(ROUND($A704 + (AD$9/12),5),'main sheet'!$G:$M, 4, 0) - VLOOKUP(ROUND($A704 + (AD$9/12) + (1/12),5),'main sheet'!$G:$M, 4, 0)) / VLOOKUP(ROUND($A704,5),'main sheet'!$G:$M, 4, 0)) * AD$11</f>
        <v>1.1579593993356154E-3</v>
      </c>
      <c r="AE704" s="19">
        <f>((VLOOKUP(ROUND($A704 + (AE$9/12),5),'main sheet'!$G:$M, 4, 0) - VLOOKUP(ROUND($A704 + (AE$9/12) + (1/12),5),'main sheet'!$G:$M, 4, 0)) / VLOOKUP(ROUND($A704,5),'main sheet'!$G:$M, 4, 0)) * AE$11</f>
        <v>1.2372991802642008E-3</v>
      </c>
      <c r="AF704" s="19">
        <f>((VLOOKUP(ROUND($A704 + (AF$9/12),5),'main sheet'!$G:$M, 4, 0) - VLOOKUP(ROUND($A704 + (AF$9/12) + (1/12),5),'main sheet'!$G:$M, 4, 0)) / VLOOKUP(ROUND($A704,5),'main sheet'!$G:$M, 4, 0)) * AF$11</f>
        <v>1.2364805122828224E-3</v>
      </c>
      <c r="AH704" s="18">
        <f t="shared" si="21"/>
        <v>57.583333333333336</v>
      </c>
      <c r="AI704" s="19">
        <f t="shared" si="22"/>
        <v>3.3728861735476776E-2</v>
      </c>
    </row>
    <row r="705" spans="1:35" x14ac:dyDescent="0.3">
      <c r="A705" s="19">
        <v>57.666666666666664</v>
      </c>
      <c r="C705" s="19">
        <f>((VLOOKUP(ROUND($A705 + (C$9/12),5),'main sheet'!$G:$M, 4, 0) - VLOOKUP(ROUND($A705 + (C$9/12) + (1/12),5),'main sheet'!$G:$M, 4, 0)) / VLOOKUP(ROUND($A705,5),'main sheet'!$G:$M, 4, 0)) * C$11</f>
        <v>1.0278517236546509E-3</v>
      </c>
      <c r="D705" s="19">
        <f>((VLOOKUP(ROUND($A705 + (D$9/12),5),'main sheet'!$G:$M, 4, 0) - VLOOKUP(ROUND($A705 + (D$9/12) + (1/12),5),'main sheet'!$G:$M, 4, 0)) / VLOOKUP(ROUND($A705,5),'main sheet'!$G:$M, 4, 0)) * D$11</f>
        <v>1.0268546065535118E-3</v>
      </c>
      <c r="E705" s="19">
        <f>((VLOOKUP(ROUND($A705 + (E$9/12),5),'main sheet'!$G:$M, 4, 0) - VLOOKUP(ROUND($A705 + (E$9/12) + (1/12),5),'main sheet'!$G:$M, 4, 0)) / VLOOKUP(ROUND($A705,5),'main sheet'!$G:$M, 4, 0)) * E$11</f>
        <v>1.0258584567535292E-3</v>
      </c>
      <c r="F705" s="19">
        <f>((VLOOKUP(ROUND($A705 + (F$9/12),5),'main sheet'!$G:$M, 4, 0) - VLOOKUP(ROUND($A705 + (F$9/12) + (1/12),5),'main sheet'!$G:$M, 4, 0)) / VLOOKUP(ROUND($A705,5),'main sheet'!$G:$M, 4, 0)) * F$11</f>
        <v>1.1062638969391964E-3</v>
      </c>
      <c r="G705" s="19">
        <f>((VLOOKUP(ROUND($A705 + (G$9/12),5),'main sheet'!$G:$M, 4, 0) - VLOOKUP(ROUND($A705 + (G$9/12) + (1/12),5),'main sheet'!$G:$M, 4, 0)) / VLOOKUP(ROUND($A705,5),'main sheet'!$G:$M, 4, 0)) * G$11</f>
        <v>1.1051907123301571E-3</v>
      </c>
      <c r="H705" s="19">
        <f>((VLOOKUP(ROUND($A705 + (H$9/12),5),'main sheet'!$G:$M, 4, 0) - VLOOKUP(ROUND($A705 + (H$9/12) + (1/12),5),'main sheet'!$G:$M, 4, 0)) / VLOOKUP(ROUND($A705,5),'main sheet'!$G:$M, 4, 0)) * H$11</f>
        <v>1.1041185688155696E-3</v>
      </c>
      <c r="I705" s="19">
        <f>((VLOOKUP(ROUND($A705 + (I$9/12),5),'main sheet'!$G:$M, 4, 0) - VLOOKUP(ROUND($A705 + (I$9/12) + (1/12),5),'main sheet'!$G:$M, 4, 0)) / VLOOKUP(ROUND($A705,5),'main sheet'!$G:$M, 4, 0)) * I$11</f>
        <v>1.1030474653854695E-3</v>
      </c>
      <c r="J705" s="19">
        <f>((VLOOKUP(ROUND($A705 + (J$9/12),5),'main sheet'!$G:$M, 4, 0) - VLOOKUP(ROUND($A705 + (J$9/12) + (1/12),5),'main sheet'!$G:$M, 4, 0)) / VLOOKUP(ROUND($A705,5),'main sheet'!$G:$M, 4, 0)) * J$11</f>
        <v>1.1019774010308731E-3</v>
      </c>
      <c r="K705" s="19">
        <f>((VLOOKUP(ROUND($A705 + (K$9/12),5),'main sheet'!$G:$M, 4, 0) - VLOOKUP(ROUND($A705 + (K$9/12) + (1/12),5),'main sheet'!$G:$M, 4, 0)) / VLOOKUP(ROUND($A705,5),'main sheet'!$G:$M, 4, 0)) * K$11</f>
        <v>1.1009083747437751E-3</v>
      </c>
      <c r="L705" s="19">
        <f>((VLOOKUP(ROUND($A705 + (L$9/12),5),'main sheet'!$G:$M, 4, 0) - VLOOKUP(ROUND($A705 + (L$9/12) + (1/12),5),'main sheet'!$G:$M, 4, 0)) / VLOOKUP(ROUND($A705,5),'main sheet'!$G:$M, 4, 0)) * L$11</f>
        <v>1.0998403855171481E-3</v>
      </c>
      <c r="M705" s="19">
        <f>((VLOOKUP(ROUND($A705 + (M$9/12),5),'main sheet'!$G:$M, 4, 0) - VLOOKUP(ROUND($A705 + (M$9/12) + (1/12),5),'main sheet'!$G:$M, 4, 0)) / VLOOKUP(ROUND($A705,5),'main sheet'!$G:$M, 4, 0)) * M$11</f>
        <v>1.1028511816241512E-3</v>
      </c>
      <c r="N705" s="19">
        <f>((VLOOKUP(ROUND($A705 + (N$9/12),5),'main sheet'!$G:$M, 4, 0) - VLOOKUP(ROUND($A705 + (N$9/12) + (1/12),5),'main sheet'!$G:$M, 4, 0)) / VLOOKUP(ROUND($A705,5),'main sheet'!$G:$M, 4, 0)) * N$11</f>
        <v>1.1021214721365768E-3</v>
      </c>
      <c r="O705" s="19">
        <f>((VLOOKUP(ROUND($A705 + (O$9/12),5),'main sheet'!$G:$M, 4, 0) - VLOOKUP(ROUND($A705 + (O$9/12) + (1/12),5),'main sheet'!$G:$M, 4, 0)) / VLOOKUP(ROUND($A705,5),'main sheet'!$G:$M, 4, 0)) * O$11</f>
        <v>1.1013922454665803E-3</v>
      </c>
      <c r="P705" s="19">
        <f>((VLOOKUP(ROUND($A705 + (P$9/12),5),'main sheet'!$G:$M, 4, 0) - VLOOKUP(ROUND($A705 + (P$9/12) + (1/12),5),'main sheet'!$G:$M, 4, 0)) / VLOOKUP(ROUND($A705,5),'main sheet'!$G:$M, 4, 0)) * P$11</f>
        <v>1.1006635012947017E-3</v>
      </c>
      <c r="Q705" s="19">
        <f>((VLOOKUP(ROUND($A705 + (Q$9/12),5),'main sheet'!$G:$M, 4, 0) - VLOOKUP(ROUND($A705 + (Q$9/12) + (1/12),5),'main sheet'!$G:$M, 4, 0)) / VLOOKUP(ROUND($A705,5),'main sheet'!$G:$M, 4, 0)) * Q$11</f>
        <v>1.0999352393016928E-3</v>
      </c>
      <c r="R705" s="19">
        <f>((VLOOKUP(ROUND($A705 + (R$9/12),5),'main sheet'!$G:$M, 4, 0) - VLOOKUP(ROUND($A705 + (R$9/12) + (1/12),5),'main sheet'!$G:$M, 4, 0)) / VLOOKUP(ROUND($A705,5),'main sheet'!$G:$M, 4, 0)) * R$11</f>
        <v>1.1683951627155281E-3</v>
      </c>
      <c r="S705" s="19">
        <f>((VLOOKUP(ROUND($A705 + (S$9/12),5),'main sheet'!$G:$M, 4, 0) - VLOOKUP(ROUND($A705 + (S$9/12) + (1/12),5),'main sheet'!$G:$M, 4, 0)) / VLOOKUP(ROUND($A705,5),'main sheet'!$G:$M, 4, 0)) * S$11</f>
        <v>1.1676220855770499E-3</v>
      </c>
      <c r="T705" s="19">
        <f>((VLOOKUP(ROUND($A705 + (T$9/12),5),'main sheet'!$G:$M, 4, 0) - VLOOKUP(ROUND($A705 + (T$9/12) + (1/12),5),'main sheet'!$G:$M, 4, 0)) / VLOOKUP(ROUND($A705,5),'main sheet'!$G:$M, 4, 0)) * T$11</f>
        <v>1.1668495199510106E-3</v>
      </c>
      <c r="U705" s="19">
        <f>((VLOOKUP(ROUND($A705 + (U$9/12),5),'main sheet'!$G:$M, 4, 0) - VLOOKUP(ROUND($A705 + (U$9/12) + (1/12),5),'main sheet'!$G:$M, 4, 0)) / VLOOKUP(ROUND($A705,5),'main sheet'!$G:$M, 4, 0)) * U$11</f>
        <v>1.1660774654984544E-3</v>
      </c>
      <c r="V705" s="19">
        <f>((VLOOKUP(ROUND($A705 + (V$9/12),5),'main sheet'!$G:$M, 4, 0) - VLOOKUP(ROUND($A705 + (V$9/12) + (1/12),5),'main sheet'!$G:$M, 4, 0)) / VLOOKUP(ROUND($A705,5),'main sheet'!$G:$M, 4, 0)) * V$11</f>
        <v>1.1653059218811595E-3</v>
      </c>
      <c r="W705" s="19">
        <f>((VLOOKUP(ROUND($A705 + (W$9/12),5),'main sheet'!$G:$M, 4, 0) - VLOOKUP(ROUND($A705 + (W$9/12) + (1/12),5),'main sheet'!$G:$M, 4, 0)) / VLOOKUP(ROUND($A705,5),'main sheet'!$G:$M, 4, 0)) * W$11</f>
        <v>1.1645348887616375E-3</v>
      </c>
      <c r="X705" s="19">
        <f>((VLOOKUP(ROUND($A705 + (X$9/12),5),'main sheet'!$G:$M, 4, 0) - VLOOKUP(ROUND($A705 + (X$9/12) + (1/12),5),'main sheet'!$G:$M, 4, 0)) / VLOOKUP(ROUND($A705,5),'main sheet'!$G:$M, 4, 0)) * X$11</f>
        <v>1.1637643658016046E-3</v>
      </c>
      <c r="Y705" s="19">
        <f>((VLOOKUP(ROUND($A705 + (Y$9/12),5),'main sheet'!$G:$M, 4, 0) - VLOOKUP(ROUND($A705 + (Y$9/12) + (1/12),5),'main sheet'!$G:$M, 4, 0)) / VLOOKUP(ROUND($A705,5),'main sheet'!$G:$M, 4, 0)) * Y$11</f>
        <v>1.1629943526635103E-3</v>
      </c>
      <c r="Z705" s="19">
        <f>((VLOOKUP(ROUND($A705 + (Z$9/12),5),'main sheet'!$G:$M, 4, 0) - VLOOKUP(ROUND($A705 + (Z$9/12) + (1/12),5),'main sheet'!$G:$M, 4, 0)) / VLOOKUP(ROUND($A705,5),'main sheet'!$G:$M, 4, 0)) * Z$11</f>
        <v>1.1622248490105354E-3</v>
      </c>
      <c r="AA705" s="19">
        <f>((VLOOKUP(ROUND($A705 + (AA$9/12),5),'main sheet'!$G:$M, 4, 0) - VLOOKUP(ROUND($A705 + (AA$9/12) + (1/12),5),'main sheet'!$G:$M, 4, 0)) / VLOOKUP(ROUND($A705,5),'main sheet'!$G:$M, 4, 0)) * AA$11</f>
        <v>1.1614558545050677E-3</v>
      </c>
      <c r="AB705" s="19">
        <f>((VLOOKUP(ROUND($A705 + (AB$9/12),5),'main sheet'!$G:$M, 4, 0) - VLOOKUP(ROUND($A705 + (AB$9/12) + (1/12),5),'main sheet'!$G:$M, 4, 0)) / VLOOKUP(ROUND($A705,5),'main sheet'!$G:$M, 4, 0)) * AB$11</f>
        <v>1.1606873688102255E-3</v>
      </c>
      <c r="AC705" s="19">
        <f>((VLOOKUP(ROUND($A705 + (AC$9/12),5),'main sheet'!$G:$M, 4, 0) - VLOOKUP(ROUND($A705 + (AC$9/12) + (1/12),5),'main sheet'!$G:$M, 4, 0)) / VLOOKUP(ROUND($A705,5),'main sheet'!$G:$M, 4, 0)) * AC$11</f>
        <v>1.1599193915898583E-3</v>
      </c>
      <c r="AD705" s="19">
        <f>((VLOOKUP(ROUND($A705 + (AD$9/12),5),'main sheet'!$G:$M, 4, 0) - VLOOKUP(ROUND($A705 + (AD$9/12) + (1/12),5),'main sheet'!$G:$M, 4, 0)) / VLOOKUP(ROUND($A705,5),'main sheet'!$G:$M, 4, 0)) * AD$11</f>
        <v>1.2393934650991364E-3</v>
      </c>
      <c r="AE705" s="19">
        <f>((VLOOKUP(ROUND($A705 + (AE$9/12),5),'main sheet'!$G:$M, 4, 0) - VLOOKUP(ROUND($A705 + (AE$9/12) + (1/12),5),'main sheet'!$G:$M, 4, 0)) / VLOOKUP(ROUND($A705,5),'main sheet'!$G:$M, 4, 0)) * AE$11</f>
        <v>1.2385734114189989E-3</v>
      </c>
      <c r="AF705" s="19">
        <f>((VLOOKUP(ROUND($A705 + (AF$9/12),5),'main sheet'!$G:$M, 4, 0) - VLOOKUP(ROUND($A705 + (AF$9/12) + (1/12),5),'main sheet'!$G:$M, 4, 0)) / VLOOKUP(ROUND($A705,5),'main sheet'!$G:$M, 4, 0)) * AF$11</f>
        <v>1.2377539003329929E-3</v>
      </c>
      <c r="AH705" s="18">
        <f t="shared" si="21"/>
        <v>57.666666666666664</v>
      </c>
      <c r="AI705" s="19">
        <f t="shared" si="22"/>
        <v>3.3994427235164347E-2</v>
      </c>
    </row>
    <row r="706" spans="1:35" x14ac:dyDescent="0.3">
      <c r="A706" s="19">
        <v>57.75</v>
      </c>
      <c r="C706" s="19">
        <f>((VLOOKUP(ROUND($A706 + (C$9/12),5),'main sheet'!$G:$M, 4, 0) - VLOOKUP(ROUND($A706 + (C$9/12) + (1/12),5),'main sheet'!$G:$M, 4, 0)) / VLOOKUP(ROUND($A706,5),'main sheet'!$G:$M, 4, 0)) * C$11</f>
        <v>1.0289113468360245E-3</v>
      </c>
      <c r="D706" s="19">
        <f>((VLOOKUP(ROUND($A706 + (D$9/12),5),'main sheet'!$G:$M, 4, 0) - VLOOKUP(ROUND($A706 + (D$9/12) + (1/12),5),'main sheet'!$G:$M, 4, 0)) / VLOOKUP(ROUND($A706,5),'main sheet'!$G:$M, 4, 0)) * D$11</f>
        <v>1.0279132017960069E-3</v>
      </c>
      <c r="E706" s="19">
        <f>((VLOOKUP(ROUND($A706 + (E$9/12),5),'main sheet'!$G:$M, 4, 0) - VLOOKUP(ROUND($A706 + (E$9/12) + (1/12),5),'main sheet'!$G:$M, 4, 0)) / VLOOKUP(ROUND($A706,5),'main sheet'!$G:$M, 4, 0)) * E$11</f>
        <v>1.1084796902028223E-3</v>
      </c>
      <c r="F706" s="19">
        <f>((VLOOKUP(ROUND($A706 + (F$9/12),5),'main sheet'!$G:$M, 4, 0) - VLOOKUP(ROUND($A706 + (F$9/12) + (1/12),5),'main sheet'!$G:$M, 4, 0)) / VLOOKUP(ROUND($A706,5),'main sheet'!$G:$M, 4, 0)) * F$11</f>
        <v>1.1074043560567385E-3</v>
      </c>
      <c r="G706" s="19">
        <f>((VLOOKUP(ROUND($A706 + (G$9/12),5),'main sheet'!$G:$M, 4, 0) - VLOOKUP(ROUND($A706 + (G$9/12) + (1/12),5),'main sheet'!$G:$M, 4, 0)) / VLOOKUP(ROUND($A706,5),'main sheet'!$G:$M, 4, 0)) * G$11</f>
        <v>1.1063300650903686E-3</v>
      </c>
      <c r="H706" s="19">
        <f>((VLOOKUP(ROUND($A706 + (H$9/12),5),'main sheet'!$G:$M, 4, 0) - VLOOKUP(ROUND($A706 + (H$9/12) + (1/12),5),'main sheet'!$G:$M, 4, 0)) / VLOOKUP(ROUND($A706,5),'main sheet'!$G:$M, 4, 0)) * H$11</f>
        <v>1.1052568162917252E-3</v>
      </c>
      <c r="I706" s="19">
        <f>((VLOOKUP(ROUND($A706 + (I$9/12),5),'main sheet'!$G:$M, 4, 0) - VLOOKUP(ROUND($A706 + (I$9/12) + (1/12),5),'main sheet'!$G:$M, 4, 0)) / VLOOKUP(ROUND($A706,5),'main sheet'!$G:$M, 4, 0)) * I$11</f>
        <v>1.1041846086498038E-3</v>
      </c>
      <c r="J706" s="19">
        <f>((VLOOKUP(ROUND($A706 + (J$9/12),5),'main sheet'!$G:$M, 4, 0) - VLOOKUP(ROUND($A706 + (J$9/12) + (1/12),5),'main sheet'!$G:$M, 4, 0)) / VLOOKUP(ROUND($A706,5),'main sheet'!$G:$M, 4, 0)) * J$11</f>
        <v>1.1031134411545798E-3</v>
      </c>
      <c r="K706" s="19">
        <f>((VLOOKUP(ROUND($A706 + (K$9/12),5),'main sheet'!$G:$M, 4, 0) - VLOOKUP(ROUND($A706 + (K$9/12) + (1/12),5),'main sheet'!$G:$M, 4, 0)) / VLOOKUP(ROUND($A706,5),'main sheet'!$G:$M, 4, 0)) * K$11</f>
        <v>1.1020433127970088E-3</v>
      </c>
      <c r="L706" s="19">
        <f>((VLOOKUP(ROUND($A706 + (L$9/12),5),'main sheet'!$G:$M, 4, 0) - VLOOKUP(ROUND($A706 + (L$9/12) + (1/12),5),'main sheet'!$G:$M, 4, 0)) / VLOOKUP(ROUND($A706,5),'main sheet'!$G:$M, 4, 0)) * L$11</f>
        <v>1.1009742225690255E-3</v>
      </c>
      <c r="M706" s="19">
        <f>((VLOOKUP(ROUND($A706 + (M$9/12),5),'main sheet'!$G:$M, 4, 0) - VLOOKUP(ROUND($A706 + (M$9/12) + (1/12),5),'main sheet'!$G:$M, 4, 0)) / VLOOKUP(ROUND($A706,5),'main sheet'!$G:$M, 4, 0)) * M$11</f>
        <v>1.103988122537486E-3</v>
      </c>
      <c r="N706" s="19">
        <f>((VLOOKUP(ROUND($A706 + (N$9/12),5),'main sheet'!$G:$M, 4, 0) - VLOOKUP(ROUND($A706 + (N$9/12) + (1/12),5),'main sheet'!$G:$M, 4, 0)) / VLOOKUP(ROUND($A706,5),'main sheet'!$G:$M, 4, 0)) * N$11</f>
        <v>1.1032576607847057E-3</v>
      </c>
      <c r="O706" s="19">
        <f>((VLOOKUP(ROUND($A706 + (O$9/12),5),'main sheet'!$G:$M, 4, 0) - VLOOKUP(ROUND($A706 + (O$9/12) + (1/12),5),'main sheet'!$G:$M, 4, 0)) / VLOOKUP(ROUND($A706,5),'main sheet'!$G:$M, 4, 0)) * O$11</f>
        <v>1.1025276823472447E-3</v>
      </c>
      <c r="P706" s="19">
        <f>((VLOOKUP(ROUND($A706 + (P$9/12),5),'main sheet'!$G:$M, 4, 0) - VLOOKUP(ROUND($A706 + (P$9/12) + (1/12),5),'main sheet'!$G:$M, 4, 0)) / VLOOKUP(ROUND($A706,5),'main sheet'!$G:$M, 4, 0)) * P$11</f>
        <v>1.1017981869053145E-3</v>
      </c>
      <c r="Q706" s="19">
        <f>((VLOOKUP(ROUND($A706 + (Q$9/12),5),'main sheet'!$G:$M, 4, 0) - VLOOKUP(ROUND($A706 + (Q$9/12) + (1/12),5),'main sheet'!$G:$M, 4, 0)) / VLOOKUP(ROUND($A706,5),'main sheet'!$G:$M, 4, 0)) * Q$11</f>
        <v>1.170374060100292E-3</v>
      </c>
      <c r="R706" s="19">
        <f>((VLOOKUP(ROUND($A706 + (R$9/12),5),'main sheet'!$G:$M, 4, 0) - VLOOKUP(ROUND($A706 + (R$9/12) + (1/12),5),'main sheet'!$G:$M, 4, 0)) / VLOOKUP(ROUND($A706,5),'main sheet'!$G:$M, 4, 0)) * R$11</f>
        <v>1.1695996736099984E-3</v>
      </c>
      <c r="S706" s="19">
        <f>((VLOOKUP(ROUND($A706 + (S$9/12),5),'main sheet'!$G:$M, 4, 0) - VLOOKUP(ROUND($A706 + (S$9/12) + (1/12),5),'main sheet'!$G:$M, 4, 0)) / VLOOKUP(ROUND($A706,5),'main sheet'!$G:$M, 4, 0)) * S$11</f>
        <v>1.1688257994984864E-3</v>
      </c>
      <c r="T706" s="19">
        <f>((VLOOKUP(ROUND($A706 + (T$9/12),5),'main sheet'!$G:$M, 4, 0) - VLOOKUP(ROUND($A706 + (T$9/12) + (1/12),5),'main sheet'!$G:$M, 4, 0)) / VLOOKUP(ROUND($A706,5),'main sheet'!$G:$M, 4, 0)) * T$11</f>
        <v>1.1680524374262258E-3</v>
      </c>
      <c r="U706" s="19">
        <f>((VLOOKUP(ROUND($A706 + (U$9/12),5),'main sheet'!$G:$M, 4, 0) - VLOOKUP(ROUND($A706 + (U$9/12) + (1/12),5),'main sheet'!$G:$M, 4, 0)) / VLOOKUP(ROUND($A706,5),'main sheet'!$G:$M, 4, 0)) * U$11</f>
        <v>1.1672795870544225E-3</v>
      </c>
      <c r="V706" s="19">
        <f>((VLOOKUP(ROUND($A706 + (V$9/12),5),'main sheet'!$G:$M, 4, 0) - VLOOKUP(ROUND($A706 + (V$9/12) + (1/12),5),'main sheet'!$G:$M, 4, 0)) / VLOOKUP(ROUND($A706,5),'main sheet'!$G:$M, 4, 0)) * V$11</f>
        <v>1.1665072480450162E-3</v>
      </c>
      <c r="W706" s="19">
        <f>((VLOOKUP(ROUND($A706 + (W$9/12),5),'main sheet'!$G:$M, 4, 0) - VLOOKUP(ROUND($A706 + (W$9/12) + (1/12),5),'main sheet'!$G:$M, 4, 0)) / VLOOKUP(ROUND($A706,5),'main sheet'!$G:$M, 4, 0)) * W$11</f>
        <v>1.1657354200591502E-3</v>
      </c>
      <c r="X706" s="19">
        <f>((VLOOKUP(ROUND($A706 + (X$9/12),5),'main sheet'!$G:$M, 4, 0) - VLOOKUP(ROUND($A706 + (X$9/12) + (1/12),5),'main sheet'!$G:$M, 4, 0)) / VLOOKUP(ROUND($A706,5),'main sheet'!$G:$M, 4, 0)) * X$11</f>
        <v>1.1649641027587025E-3</v>
      </c>
      <c r="Y706" s="19">
        <f>((VLOOKUP(ROUND($A706 + (Y$9/12),5),'main sheet'!$G:$M, 4, 0) - VLOOKUP(ROUND($A706 + (Y$9/12) + (1/12),5),'main sheet'!$G:$M, 4, 0)) / VLOOKUP(ROUND($A706,5),'main sheet'!$G:$M, 4, 0)) * Y$11</f>
        <v>1.1641932958062833E-3</v>
      </c>
      <c r="Z706" s="19">
        <f>((VLOOKUP(ROUND($A706 + (Z$9/12),5),'main sheet'!$G:$M, 4, 0) - VLOOKUP(ROUND($A706 + (Z$9/12) + (1/12),5),'main sheet'!$G:$M, 4, 0)) / VLOOKUP(ROUND($A706,5),'main sheet'!$G:$M, 4, 0)) * Z$11</f>
        <v>1.1634229988637082E-3</v>
      </c>
      <c r="AA706" s="19">
        <f>((VLOOKUP(ROUND($A706 + (AA$9/12),5),'main sheet'!$G:$M, 4, 0) - VLOOKUP(ROUND($A706 + (AA$9/12) + (1/12),5),'main sheet'!$G:$M, 4, 0)) / VLOOKUP(ROUND($A706,5),'main sheet'!$G:$M, 4, 0)) * AA$11</f>
        <v>1.1626532115935257E-3</v>
      </c>
      <c r="AB706" s="19">
        <f>((VLOOKUP(ROUND($A706 + (AB$9/12),5),'main sheet'!$G:$M, 4, 0) - VLOOKUP(ROUND($A706 + (AB$9/12) + (1/12),5),'main sheet'!$G:$M, 4, 0)) / VLOOKUP(ROUND($A706,5),'main sheet'!$G:$M, 4, 0)) * AB$11</f>
        <v>1.1618839336590154E-3</v>
      </c>
      <c r="AC706" s="19">
        <f>((VLOOKUP(ROUND($A706 + (AC$9/12),5),'main sheet'!$G:$M, 4, 0) - VLOOKUP(ROUND($A706 + (AC$9/12) + (1/12),5),'main sheet'!$G:$M, 4, 0)) / VLOOKUP(ROUND($A706,5),'main sheet'!$G:$M, 4, 0)) * AC$11</f>
        <v>1.2414926114881692E-3</v>
      </c>
      <c r="AD706" s="19">
        <f>((VLOOKUP(ROUND($A706 + (AD$9/12),5),'main sheet'!$G:$M, 4, 0) - VLOOKUP(ROUND($A706 + (AD$9/12) + (1/12),5),'main sheet'!$G:$M, 4, 0)) / VLOOKUP(ROUND($A706,5),'main sheet'!$G:$M, 4, 0)) * AD$11</f>
        <v>1.2406711688925909E-3</v>
      </c>
      <c r="AE706" s="19">
        <f>((VLOOKUP(ROUND($A706 + (AE$9/12),5),'main sheet'!$G:$M, 4, 0) - VLOOKUP(ROUND($A706 + (AE$9/12) + (1/12),5),'main sheet'!$G:$M, 4, 0)) / VLOOKUP(ROUND($A706,5),'main sheet'!$G:$M, 4, 0)) * AE$11</f>
        <v>1.2398502698101289E-3</v>
      </c>
      <c r="AF706" s="19">
        <f>((VLOOKUP(ROUND($A706 + (AF$9/12),5),'main sheet'!$G:$M, 4, 0) - VLOOKUP(ROUND($A706 + (AF$9/12) + (1/12),5),'main sheet'!$G:$M, 4, 0)) / VLOOKUP(ROUND($A706,5),'main sheet'!$G:$M, 4, 0)) * AF$11</f>
        <v>1.2390299138816709E-3</v>
      </c>
      <c r="AH706" s="18">
        <f t="shared" si="21"/>
        <v>57.75</v>
      </c>
      <c r="AI706" s="19">
        <f t="shared" si="22"/>
        <v>3.4260718446566238E-2</v>
      </c>
    </row>
    <row r="707" spans="1:35" x14ac:dyDescent="0.3">
      <c r="A707" s="19">
        <v>57.833333333333336</v>
      </c>
      <c r="C707" s="19">
        <f>((VLOOKUP(ROUND($A707 + (C$9/12),5),'main sheet'!$G:$M, 4, 0) - VLOOKUP(ROUND($A707 + (C$9/12) + (1/12),5),'main sheet'!$G:$M, 4, 0)) / VLOOKUP(ROUND($A707,5),'main sheet'!$G:$M, 4, 0)) * C$11</f>
        <v>1.0299731570250876E-3</v>
      </c>
      <c r="D707" s="19">
        <f>((VLOOKUP(ROUND($A707 + (D$9/12),5),'main sheet'!$G:$M, 4, 0) - VLOOKUP(ROUND($A707 + (D$9/12) + (1/12),5),'main sheet'!$G:$M, 4, 0)) / VLOOKUP(ROUND($A707,5),'main sheet'!$G:$M, 4, 0)) * D$11</f>
        <v>1.1107011020206423E-3</v>
      </c>
      <c r="E707" s="19">
        <f>((VLOOKUP(ROUND($A707 + (E$9/12),5),'main sheet'!$G:$M, 4, 0) - VLOOKUP(ROUND($A707 + (E$9/12) + (1/12),5),'main sheet'!$G:$M, 4, 0)) / VLOOKUP(ROUND($A707,5),'main sheet'!$G:$M, 4, 0)) * E$11</f>
        <v>1.1096236128869648E-3</v>
      </c>
      <c r="F707" s="19">
        <f>((VLOOKUP(ROUND($A707 + (F$9/12),5),'main sheet'!$G:$M, 4, 0) - VLOOKUP(ROUND($A707 + (F$9/12) + (1/12),5),'main sheet'!$G:$M, 4, 0)) / VLOOKUP(ROUND($A707,5),'main sheet'!$G:$M, 4, 0)) * F$11</f>
        <v>1.1085471690235507E-3</v>
      </c>
      <c r="G707" s="19">
        <f>((VLOOKUP(ROUND($A707 + (G$9/12),5),'main sheet'!$G:$M, 4, 0) - VLOOKUP(ROUND($A707 + (G$9/12) + (1/12),5),'main sheet'!$G:$M, 4, 0)) / VLOOKUP(ROUND($A707,5),'main sheet'!$G:$M, 4, 0)) * G$11</f>
        <v>1.1074717694163848E-3</v>
      </c>
      <c r="H707" s="19">
        <f>((VLOOKUP(ROUND($A707 + (H$9/12),5),'main sheet'!$G:$M, 4, 0) - VLOOKUP(ROUND($A707 + (H$9/12) + (1/12),5),'main sheet'!$G:$M, 4, 0)) / VLOOKUP(ROUND($A707,5),'main sheet'!$G:$M, 4, 0)) * H$11</f>
        <v>1.1063974130524363E-3</v>
      </c>
      <c r="I707" s="19">
        <f>((VLOOKUP(ROUND($A707 + (I$9/12),5),'main sheet'!$G:$M, 4, 0) - VLOOKUP(ROUND($A707 + (I$9/12) + (1/12),5),'main sheet'!$G:$M, 4, 0)) / VLOOKUP(ROUND($A707,5),'main sheet'!$G:$M, 4, 0)) * I$11</f>
        <v>1.1053240989196565E-3</v>
      </c>
      <c r="J707" s="19">
        <f>((VLOOKUP(ROUND($A707 + (J$9/12),5),'main sheet'!$G:$M, 4, 0) - VLOOKUP(ROUND($A707 + (J$9/12) + (1/12),5),'main sheet'!$G:$M, 4, 0)) / VLOOKUP(ROUND($A707,5),'main sheet'!$G:$M, 4, 0)) * J$11</f>
        <v>1.1042518260069793E-3</v>
      </c>
      <c r="K707" s="19">
        <f>((VLOOKUP(ROUND($A707 + (K$9/12),5),'main sheet'!$G:$M, 4, 0) - VLOOKUP(ROUND($A707 + (K$9/12) + (1/12),5),'main sheet'!$G:$M, 4, 0)) / VLOOKUP(ROUND($A707,5),'main sheet'!$G:$M, 4, 0)) * K$11</f>
        <v>1.1031805933043185E-3</v>
      </c>
      <c r="L707" s="19">
        <f>((VLOOKUP(ROUND($A707 + (L$9/12),5),'main sheet'!$G:$M, 4, 0) - VLOOKUP(ROUND($A707 + (L$9/12) + (1/12),5),'main sheet'!$G:$M, 4, 0)) / VLOOKUP(ROUND($A707,5),'main sheet'!$G:$M, 4, 0)) * L$11</f>
        <v>1.1021103998025683E-3</v>
      </c>
      <c r="M707" s="19">
        <f>((VLOOKUP(ROUND($A707 + (M$9/12),5),'main sheet'!$G:$M, 4, 0) - VLOOKUP(ROUND($A707 + (M$9/12) + (1/12),5),'main sheet'!$G:$M, 4, 0)) / VLOOKUP(ROUND($A707,5),'main sheet'!$G:$M, 4, 0)) * M$11</f>
        <v>1.1051274100386972E-3</v>
      </c>
      <c r="N707" s="19">
        <f>((VLOOKUP(ROUND($A707 + (N$9/12),5),'main sheet'!$G:$M, 4, 0) - VLOOKUP(ROUND($A707 + (N$9/12) + (1/12),5),'main sheet'!$G:$M, 4, 0)) / VLOOKUP(ROUND($A707,5),'main sheet'!$G:$M, 4, 0)) * N$11</f>
        <v>1.1043961944680741E-3</v>
      </c>
      <c r="O707" s="19">
        <f>((VLOOKUP(ROUND($A707 + (O$9/12),5),'main sheet'!$G:$M, 4, 0) - VLOOKUP(ROUND($A707 + (O$9/12) + (1/12),5),'main sheet'!$G:$M, 4, 0)) / VLOOKUP(ROUND($A707,5),'main sheet'!$G:$M, 4, 0)) * O$11</f>
        <v>1.1036654627115394E-3</v>
      </c>
      <c r="P707" s="19">
        <f>((VLOOKUP(ROUND($A707 + (P$9/12),5),'main sheet'!$G:$M, 4, 0) - VLOOKUP(ROUND($A707 + (P$9/12) + (1/12),5),'main sheet'!$G:$M, 4, 0)) / VLOOKUP(ROUND($A707,5),'main sheet'!$G:$M, 4, 0)) * P$11</f>
        <v>1.1723575550748088E-3</v>
      </c>
      <c r="Q707" s="19">
        <f>((VLOOKUP(ROUND($A707 + (Q$9/12),5),'main sheet'!$G:$M, 4, 0) - VLOOKUP(ROUND($A707 + (Q$9/12) + (1/12),5),'main sheet'!$G:$M, 4, 0)) / VLOOKUP(ROUND($A707,5),'main sheet'!$G:$M, 4, 0)) * Q$11</f>
        <v>1.1715818561906712E-3</v>
      </c>
      <c r="R707" s="19">
        <f>((VLOOKUP(ROUND($A707 + (R$9/12),5),'main sheet'!$G:$M, 4, 0) - VLOOKUP(ROUND($A707 + (R$9/12) + (1/12),5),'main sheet'!$G:$M, 4, 0)) / VLOOKUP(ROUND($A707,5),'main sheet'!$G:$M, 4, 0)) * R$11</f>
        <v>1.1708066705536702E-3</v>
      </c>
      <c r="S707" s="19">
        <f>((VLOOKUP(ROUND($A707 + (S$9/12),5),'main sheet'!$G:$M, 4, 0) - VLOOKUP(ROUND($A707 + (S$9/12) + (1/12),5),'main sheet'!$G:$M, 4, 0)) / VLOOKUP(ROUND($A707,5),'main sheet'!$G:$M, 4, 0)) * S$11</f>
        <v>1.1700319978237012E-3</v>
      </c>
      <c r="T707" s="19">
        <f>((VLOOKUP(ROUND($A707 + (T$9/12),5),'main sheet'!$G:$M, 4, 0) - VLOOKUP(ROUND($A707 + (T$9/12) + (1/12),5),'main sheet'!$G:$M, 4, 0)) / VLOOKUP(ROUND($A707,5),'main sheet'!$G:$M, 4, 0)) * T$11</f>
        <v>1.1692578376613953E-3</v>
      </c>
      <c r="U707" s="19">
        <f>((VLOOKUP(ROUND($A707 + (U$9/12),5),'main sheet'!$G:$M, 4, 0) - VLOOKUP(ROUND($A707 + (U$9/12) + (1/12),5),'main sheet'!$G:$M, 4, 0)) / VLOOKUP(ROUND($A707,5),'main sheet'!$G:$M, 4, 0)) * U$11</f>
        <v>1.1684841897281191E-3</v>
      </c>
      <c r="V707" s="19">
        <f>((VLOOKUP(ROUND($A707 + (V$9/12),5),'main sheet'!$G:$M, 4, 0) - VLOOKUP(ROUND($A707 + (V$9/12) + (1/12),5),'main sheet'!$G:$M, 4, 0)) / VLOOKUP(ROUND($A707,5),'main sheet'!$G:$M, 4, 0)) * V$11</f>
        <v>1.1677110536844422E-3</v>
      </c>
      <c r="W707" s="19">
        <f>((VLOOKUP(ROUND($A707 + (W$9/12),5),'main sheet'!$G:$M, 4, 0) - VLOOKUP(ROUND($A707 + (W$9/12) + (1/12),5),'main sheet'!$G:$M, 4, 0)) / VLOOKUP(ROUND($A707,5),'main sheet'!$G:$M, 4, 0)) * W$11</f>
        <v>1.1669384291916691E-3</v>
      </c>
      <c r="X707" s="19">
        <f>((VLOOKUP(ROUND($A707 + (X$9/12),5),'main sheet'!$G:$M, 4, 0) - VLOOKUP(ROUND($A707 + (X$9/12) + (1/12),5),'main sheet'!$G:$M, 4, 0)) / VLOOKUP(ROUND($A707,5),'main sheet'!$G:$M, 4, 0)) * X$11</f>
        <v>1.1661663159118383E-3</v>
      </c>
      <c r="Y707" s="19">
        <f>((VLOOKUP(ROUND($A707 + (Y$9/12),5),'main sheet'!$G:$M, 4, 0) - VLOOKUP(ROUND($A707 + (Y$9/12) + (1/12),5),'main sheet'!$G:$M, 4, 0)) / VLOOKUP(ROUND($A707,5),'main sheet'!$G:$M, 4, 0)) * Y$11</f>
        <v>1.1653947135061924E-3</v>
      </c>
      <c r="Z707" s="19">
        <f>((VLOOKUP(ROUND($A707 + (Z$9/12),5),'main sheet'!$G:$M, 4, 0) - VLOOKUP(ROUND($A707 + (Z$9/12) + (1/12),5),'main sheet'!$G:$M, 4, 0)) / VLOOKUP(ROUND($A707,5),'main sheet'!$G:$M, 4, 0)) * Z$11</f>
        <v>1.1646236216367079E-3</v>
      </c>
      <c r="AA707" s="19">
        <f>((VLOOKUP(ROUND($A707 + (AA$9/12),5),'main sheet'!$G:$M, 4, 0) - VLOOKUP(ROUND($A707 + (AA$9/12) + (1/12),5),'main sheet'!$G:$M, 4, 0)) / VLOOKUP(ROUND($A707,5),'main sheet'!$G:$M, 4, 0)) * AA$11</f>
        <v>1.1638530399660939E-3</v>
      </c>
      <c r="AB707" s="19">
        <f>((VLOOKUP(ROUND($A707 + (AB$9/12),5),'main sheet'!$G:$M, 4, 0) - VLOOKUP(ROUND($A707 + (AB$9/12) + (1/12),5),'main sheet'!$G:$M, 4, 0)) / VLOOKUP(ROUND($A707,5),'main sheet'!$G:$M, 4, 0)) * AB$11</f>
        <v>1.243596634842528E-3</v>
      </c>
      <c r="AC707" s="19">
        <f>((VLOOKUP(ROUND($A707 + (AC$9/12),5),'main sheet'!$G:$M, 4, 0) - VLOOKUP(ROUND($A707 + (AC$9/12) + (1/12),5),'main sheet'!$G:$M, 4, 0)) / VLOOKUP(ROUND($A707,5),'main sheet'!$G:$M, 4, 0)) * AC$11</f>
        <v>1.242773800104629E-3</v>
      </c>
      <c r="AD707" s="19">
        <f>((VLOOKUP(ROUND($A707 + (AD$9/12),5),'main sheet'!$G:$M, 4, 0) - VLOOKUP(ROUND($A707 + (AD$9/12) + (1/12),5),'main sheet'!$G:$M, 4, 0)) / VLOOKUP(ROUND($A707,5),'main sheet'!$G:$M, 4, 0)) * AD$11</f>
        <v>1.2419515098009667E-3</v>
      </c>
      <c r="AE707" s="19">
        <f>((VLOOKUP(ROUND($A707 + (AE$9/12),5),'main sheet'!$G:$M, 4, 0) - VLOOKUP(ROUND($A707 + (AE$9/12) + (1/12),5),'main sheet'!$G:$M, 4, 0)) / VLOOKUP(ROUND($A707,5),'main sheet'!$G:$M, 4, 0)) * AE$11</f>
        <v>1.2411297635718205E-3</v>
      </c>
      <c r="AF707" s="19">
        <f>((VLOOKUP(ROUND($A707 + (AF$9/12),5),'main sheet'!$G:$M, 4, 0) - VLOOKUP(ROUND($A707 + (AF$9/12) + (1/12),5),'main sheet'!$G:$M, 4, 0)) / VLOOKUP(ROUND($A707,5),'main sheet'!$G:$M, 4, 0)) * AF$11</f>
        <v>1.240308561057199E-3</v>
      </c>
      <c r="AH707" s="18">
        <f t="shared" si="21"/>
        <v>57.833333333333336</v>
      </c>
      <c r="AI707" s="19">
        <f t="shared" si="22"/>
        <v>3.4527737758983337E-2</v>
      </c>
    </row>
    <row r="708" spans="1:35" x14ac:dyDescent="0.3">
      <c r="A708" s="19">
        <v>57.916666666666664</v>
      </c>
      <c r="C708" s="19">
        <f>((VLOOKUP(ROUND($A708 + (C$9/12),5),'main sheet'!$G:$M, 4, 0) - VLOOKUP(ROUND($A708 + (C$9/12) + (1/12),5),'main sheet'!$G:$M, 4, 0)) / VLOOKUP(ROUND($A708,5),'main sheet'!$G:$M, 4, 0)) * C$11</f>
        <v>1.1129281508212867E-3</v>
      </c>
      <c r="D708" s="19">
        <f>((VLOOKUP(ROUND($A708 + (D$9/12),5),'main sheet'!$G:$M, 4, 0) - VLOOKUP(ROUND($A708 + (D$9/12) + (1/12),5),'main sheet'!$G:$M, 4, 0)) / VLOOKUP(ROUND($A708,5),'main sheet'!$G:$M, 4, 0)) * D$11</f>
        <v>1.1118485012315887E-3</v>
      </c>
      <c r="E708" s="19">
        <f>((VLOOKUP(ROUND($A708 + (E$9/12),5),'main sheet'!$G:$M, 4, 0) - VLOOKUP(ROUND($A708 + (E$9/12) + (1/12),5),'main sheet'!$G:$M, 4, 0)) / VLOOKUP(ROUND($A708,5),'main sheet'!$G:$M, 4, 0)) * E$11</f>
        <v>1.1107698990080086E-3</v>
      </c>
      <c r="F708" s="19">
        <f>((VLOOKUP(ROUND($A708 + (F$9/12),5),'main sheet'!$G:$M, 4, 0) - VLOOKUP(ROUND($A708 + (F$9/12) + (1/12),5),'main sheet'!$G:$M, 4, 0)) / VLOOKUP(ROUND($A708,5),'main sheet'!$G:$M, 4, 0)) * F$11</f>
        <v>1.1096923431344978E-3</v>
      </c>
      <c r="G708" s="19">
        <f>((VLOOKUP(ROUND($A708 + (G$9/12),5),'main sheet'!$G:$M, 4, 0) - VLOOKUP(ROUND($A708 + (G$9/12) + (1/12),5),'main sheet'!$G:$M, 4, 0)) / VLOOKUP(ROUND($A708,5),'main sheet'!$G:$M, 4, 0)) * G$11</f>
        <v>1.1086158325959948E-3</v>
      </c>
      <c r="H708" s="19">
        <f>((VLOOKUP(ROUND($A708 + (H$9/12),5),'main sheet'!$G:$M, 4, 0) - VLOOKUP(ROUND($A708 + (H$9/12) + (1/12),5),'main sheet'!$G:$M, 4, 0)) / VLOOKUP(ROUND($A708,5),'main sheet'!$G:$M, 4, 0)) * H$11</f>
        <v>1.1075403663784213E-3</v>
      </c>
      <c r="I708" s="19">
        <f>((VLOOKUP(ROUND($A708 + (I$9/12),5),'main sheet'!$G:$M, 4, 0) - VLOOKUP(ROUND($A708 + (I$9/12) + (1/12),5),'main sheet'!$G:$M, 4, 0)) / VLOOKUP(ROUND($A708,5),'main sheet'!$G:$M, 4, 0)) * I$11</f>
        <v>1.1064659434686837E-3</v>
      </c>
      <c r="J708" s="19">
        <f>((VLOOKUP(ROUND($A708 + (J$9/12),5),'main sheet'!$G:$M, 4, 0) - VLOOKUP(ROUND($A708 + (J$9/12) + (1/12),5),'main sheet'!$G:$M, 4, 0)) / VLOOKUP(ROUND($A708,5),'main sheet'!$G:$M, 4, 0)) * J$11</f>
        <v>1.1053925628546708E-3</v>
      </c>
      <c r="K708" s="19">
        <f>((VLOOKUP(ROUND($A708 + (K$9/12),5),'main sheet'!$G:$M, 4, 0) - VLOOKUP(ROUND($A708 + (K$9/12) + (1/12),5),'main sheet'!$G:$M, 4, 0)) / VLOOKUP(ROUND($A708,5),'main sheet'!$G:$M, 4, 0)) * K$11</f>
        <v>1.1043202235252539E-3</v>
      </c>
      <c r="L708" s="19">
        <f>((VLOOKUP(ROUND($A708 + (L$9/12),5),'main sheet'!$G:$M, 4, 0) - VLOOKUP(ROUND($A708 + (L$9/12) + (1/12),5),'main sheet'!$G:$M, 4, 0)) / VLOOKUP(ROUND($A708,5),'main sheet'!$G:$M, 4, 0)) * L$11</f>
        <v>1.103248924470284E-3</v>
      </c>
      <c r="M708" s="19">
        <f>((VLOOKUP(ROUND($A708 + (M$9/12),5),'main sheet'!$G:$M, 4, 0) - VLOOKUP(ROUND($A708 + (M$9/12) + (1/12),5),'main sheet'!$G:$M, 4, 0)) / VLOOKUP(ROUND($A708,5),'main sheet'!$G:$M, 4, 0)) * M$11</f>
        <v>1.1062690514001463E-3</v>
      </c>
      <c r="N708" s="19">
        <f>((VLOOKUP(ROUND($A708 + (N$9/12),5),'main sheet'!$G:$M, 4, 0) - VLOOKUP(ROUND($A708 + (N$9/12) + (1/12),5),'main sheet'!$G:$M, 4, 0)) / VLOOKUP(ROUND($A708,5),'main sheet'!$G:$M, 4, 0)) * N$11</f>
        <v>1.1055370804542316E-3</v>
      </c>
      <c r="O708" s="19">
        <f>((VLOOKUP(ROUND($A708 + (O$9/12),5),'main sheet'!$G:$M, 4, 0) - VLOOKUP(ROUND($A708 + (O$9/12) + (1/12),5),'main sheet'!$G:$M, 4, 0)) / VLOOKUP(ROUND($A708,5),'main sheet'!$G:$M, 4, 0)) * O$11</f>
        <v>1.1743456622277377E-3</v>
      </c>
      <c r="P708" s="19">
        <f>((VLOOKUP(ROUND($A708 + (P$9/12),5),'main sheet'!$G:$M, 4, 0) - VLOOKUP(ROUND($A708 + (P$9/12) + (1/12),5),'main sheet'!$G:$M, 4, 0)) / VLOOKUP(ROUND($A708,5),'main sheet'!$G:$M, 4, 0)) * P$11</f>
        <v>1.1735686478980744E-3</v>
      </c>
      <c r="Q708" s="19">
        <f>((VLOOKUP(ROUND($A708 + (Q$9/12),5),'main sheet'!$G:$M, 4, 0) - VLOOKUP(ROUND($A708 + (Q$9/12) + (1/12),5),'main sheet'!$G:$M, 4, 0)) / VLOOKUP(ROUND($A708,5),'main sheet'!$G:$M, 4, 0)) * Q$11</f>
        <v>1.1727921476859227E-3</v>
      </c>
      <c r="R708" s="19">
        <f>((VLOOKUP(ROUND($A708 + (R$9/12),5),'main sheet'!$G:$M, 4, 0) - VLOOKUP(ROUND($A708 + (R$9/12) + (1/12),5),'main sheet'!$G:$M, 4, 0)) / VLOOKUP(ROUND($A708,5),'main sheet'!$G:$M, 4, 0)) * R$11</f>
        <v>1.1720161612506009E-3</v>
      </c>
      <c r="S708" s="19">
        <f>((VLOOKUP(ROUND($A708 + (S$9/12),5),'main sheet'!$G:$M, 4, 0) - VLOOKUP(ROUND($A708 + (S$9/12) + (1/12),5),'main sheet'!$G:$M, 4, 0)) / VLOOKUP(ROUND($A708,5),'main sheet'!$G:$M, 4, 0)) * S$11</f>
        <v>1.1712406882521643E-3</v>
      </c>
      <c r="T708" s="19">
        <f>((VLOOKUP(ROUND($A708 + (T$9/12),5),'main sheet'!$G:$M, 4, 0) - VLOOKUP(ROUND($A708 + (T$9/12) + (1/12),5),'main sheet'!$G:$M, 4, 0)) / VLOOKUP(ROUND($A708,5),'main sheet'!$G:$M, 4, 0)) * T$11</f>
        <v>1.1704657283514058E-3</v>
      </c>
      <c r="U708" s="19">
        <f>((VLOOKUP(ROUND($A708 + (U$9/12),5),'main sheet'!$G:$M, 4, 0) - VLOOKUP(ROUND($A708 + (U$9/12) + (1/12),5),'main sheet'!$G:$M, 4, 0)) / VLOOKUP(ROUND($A708,5),'main sheet'!$G:$M, 4, 0)) * U$11</f>
        <v>1.169691281208319E-3</v>
      </c>
      <c r="V708" s="19">
        <f>((VLOOKUP(ROUND($A708 + (V$9/12),5),'main sheet'!$G:$M, 4, 0) - VLOOKUP(ROUND($A708 + (V$9/12) + (1/12),5),'main sheet'!$G:$M, 4, 0)) / VLOOKUP(ROUND($A708,5),'main sheet'!$G:$M, 4, 0)) * V$11</f>
        <v>1.1689173464836341E-3</v>
      </c>
      <c r="W708" s="19">
        <f>((VLOOKUP(ROUND($A708 + (W$9/12),5),'main sheet'!$G:$M, 4, 0) - VLOOKUP(ROUND($A708 + (W$9/12) + (1/12),5),'main sheet'!$G:$M, 4, 0)) / VLOOKUP(ROUND($A708,5),'main sheet'!$G:$M, 4, 0)) * W$11</f>
        <v>1.1681439238388166E-3</v>
      </c>
      <c r="X708" s="19">
        <f>((VLOOKUP(ROUND($A708 + (X$9/12),5),'main sheet'!$G:$M, 4, 0) - VLOOKUP(ROUND($A708 + (X$9/12) + (1/12),5),'main sheet'!$G:$M, 4, 0)) / VLOOKUP(ROUND($A708,5),'main sheet'!$G:$M, 4, 0)) * X$11</f>
        <v>1.1673710129345347E-3</v>
      </c>
      <c r="Y708" s="19">
        <f>((VLOOKUP(ROUND($A708 + (Y$9/12),5),'main sheet'!$G:$M, 4, 0) - VLOOKUP(ROUND($A708 + (Y$9/12) + (1/12),5),'main sheet'!$G:$M, 4, 0)) / VLOOKUP(ROUND($A708,5),'main sheet'!$G:$M, 4, 0)) * Y$11</f>
        <v>1.1665986134321914E-3</v>
      </c>
      <c r="Z708" s="19">
        <f>((VLOOKUP(ROUND($A708 + (Z$9/12),5),'main sheet'!$G:$M, 4, 0) - VLOOKUP(ROUND($A708 + (Z$9/12) + (1/12),5),'main sheet'!$G:$M, 4, 0)) / VLOOKUP(ROUND($A708,5),'main sheet'!$G:$M, 4, 0)) * Z$11</f>
        <v>1.1658267249939239E-3</v>
      </c>
      <c r="AA708" s="19">
        <f>((VLOOKUP(ROUND($A708 + (AA$9/12),5),'main sheet'!$G:$M, 4, 0) - VLOOKUP(ROUND($A708 + (AA$9/12) + (1/12),5),'main sheet'!$G:$M, 4, 0)) / VLOOKUP(ROUND($A708,5),'main sheet'!$G:$M, 4, 0)) * AA$11</f>
        <v>1.2457055506373607E-3</v>
      </c>
      <c r="AB708" s="19">
        <f>((VLOOKUP(ROUND($A708 + (AB$9/12),5),'main sheet'!$G:$M, 4, 0) - VLOOKUP(ROUND($A708 + (AB$9/12) + (1/12),5),'main sheet'!$G:$M, 4, 0)) / VLOOKUP(ROUND($A708,5),'main sheet'!$G:$M, 4, 0)) * AB$11</f>
        <v>1.244881320520022E-3</v>
      </c>
      <c r="AC708" s="19">
        <f>((VLOOKUP(ROUND($A708 + (AC$9/12),5),'main sheet'!$G:$M, 4, 0) - VLOOKUP(ROUND($A708 + (AC$9/12) + (1/12),5),'main sheet'!$G:$M, 4, 0)) / VLOOKUP(ROUND($A708,5),'main sheet'!$G:$M, 4, 0)) * AC$11</f>
        <v>1.2440576357601826E-3</v>
      </c>
      <c r="AD708" s="19">
        <f>((VLOOKUP(ROUND($A708 + (AD$9/12),5),'main sheet'!$G:$M, 4, 0) - VLOOKUP(ROUND($A708 + (AD$9/12) + (1/12),5),'main sheet'!$G:$M, 4, 0)) / VLOOKUP(ROUND($A708,5),'main sheet'!$G:$M, 4, 0)) * AD$11</f>
        <v>1.2432344959975115E-3</v>
      </c>
      <c r="AE708" s="19">
        <f>((VLOOKUP(ROUND($A708 + (AE$9/12),5),'main sheet'!$G:$M, 4, 0) - VLOOKUP(ROUND($A708 + (AE$9/12) + (1/12),5),'main sheet'!$G:$M, 4, 0)) / VLOOKUP(ROUND($A708,5),'main sheet'!$G:$M, 4, 0)) * AE$11</f>
        <v>1.2424119008714071E-3</v>
      </c>
      <c r="AF708" s="19">
        <f>((VLOOKUP(ROUND($A708 + (AF$9/12),5),'main sheet'!$G:$M, 4, 0) - VLOOKUP(ROUND($A708 + (AF$9/12) + (1/12),5),'main sheet'!$G:$M, 4, 0)) / VLOOKUP(ROUND($A708,5),'main sheet'!$G:$M, 4, 0)) * AF$11</f>
        <v>1.2415898500209989E-3</v>
      </c>
      <c r="AH708" s="18">
        <f t="shared" si="21"/>
        <v>57.916666666666664</v>
      </c>
      <c r="AI708" s="19">
        <f t="shared" si="22"/>
        <v>3.4795487571707882E-2</v>
      </c>
    </row>
    <row r="709" spans="1:35" x14ac:dyDescent="0.3">
      <c r="A709" s="19">
        <v>58</v>
      </c>
      <c r="C709" s="19">
        <f>((VLOOKUP(ROUND($A709 + (C$9/12),5),'main sheet'!$G:$M, 4, 0) - VLOOKUP(ROUND($A709 + (C$9/12) + (1/12),5),'main sheet'!$G:$M, 4, 0)) / VLOOKUP(ROUND($A709,5),'main sheet'!$G:$M, 4, 0)) * C$11</f>
        <v>1.1140790395785037E-3</v>
      </c>
      <c r="D709" s="19">
        <f>((VLOOKUP(ROUND($A709 + (D$9/12),5),'main sheet'!$G:$M, 4, 0) - VLOOKUP(ROUND($A709 + (D$9/12) + (1/12),5),'main sheet'!$G:$M, 4, 0)) / VLOOKUP(ROUND($A709,5),'main sheet'!$G:$M, 4, 0)) * D$11</f>
        <v>1.1129982735137004E-3</v>
      </c>
      <c r="E709" s="19">
        <f>((VLOOKUP(ROUND($A709 + (E$9/12),5),'main sheet'!$G:$M, 4, 0) - VLOOKUP(ROUND($A709 + (E$9/12) + (1/12),5),'main sheet'!$G:$M, 4, 0)) / VLOOKUP(ROUND($A709,5),'main sheet'!$G:$M, 4, 0)) * E$11</f>
        <v>1.1119185558981053E-3</v>
      </c>
      <c r="F709" s="19">
        <f>((VLOOKUP(ROUND($A709 + (F$9/12),5),'main sheet'!$G:$M, 4, 0) - VLOOKUP(ROUND($A709 + (F$9/12) + (1/12),5),'main sheet'!$G:$M, 4, 0)) / VLOOKUP(ROUND($A709,5),'main sheet'!$G:$M, 4, 0)) * F$11</f>
        <v>1.1108398857146195E-3</v>
      </c>
      <c r="G709" s="19">
        <f>((VLOOKUP(ROUND($A709 + (G$9/12),5),'main sheet'!$G:$M, 4, 0) - VLOOKUP(ROUND($A709 + (G$9/12) + (1/12),5),'main sheet'!$G:$M, 4, 0)) / VLOOKUP(ROUND($A709,5),'main sheet'!$G:$M, 4, 0)) * G$11</f>
        <v>1.1097622619471313E-3</v>
      </c>
      <c r="H709" s="19">
        <f>((VLOOKUP(ROUND($A709 + (H$9/12),5),'main sheet'!$G:$M, 4, 0) - VLOOKUP(ROUND($A709 + (H$9/12) + (1/12),5),'main sheet'!$G:$M, 4, 0)) / VLOOKUP(ROUND($A709,5),'main sheet'!$G:$M, 4, 0)) * H$11</f>
        <v>1.1086856835805141E-3</v>
      </c>
      <c r="I709" s="19">
        <f>((VLOOKUP(ROUND($A709 + (I$9/12),5),'main sheet'!$G:$M, 4, 0) - VLOOKUP(ROUND($A709 + (I$9/12) + (1/12),5),'main sheet'!$G:$M, 4, 0)) / VLOOKUP(ROUND($A709,5),'main sheet'!$G:$M, 4, 0)) * I$11</f>
        <v>1.1076101496006268E-3</v>
      </c>
      <c r="J709" s="19">
        <f>((VLOOKUP(ROUND($A709 + (J$9/12),5),'main sheet'!$G:$M, 4, 0) - VLOOKUP(ROUND($A709 + (J$9/12) + (1/12),5),'main sheet'!$G:$M, 4, 0)) / VLOOKUP(ROUND($A709,5),'main sheet'!$G:$M, 4, 0)) * J$11</f>
        <v>1.1065356589943112E-3</v>
      </c>
      <c r="K709" s="19">
        <f>((VLOOKUP(ROUND($A709 + (K$9/12),5),'main sheet'!$G:$M, 4, 0) - VLOOKUP(ROUND($A709 + (K$9/12) + (1/12),5),'main sheet'!$G:$M, 4, 0)) / VLOOKUP(ROUND($A709,5),'main sheet'!$G:$M, 4, 0)) * K$11</f>
        <v>1.105462210749393E-3</v>
      </c>
      <c r="L709" s="19">
        <f>((VLOOKUP(ROUND($A709 + (L$9/12),5),'main sheet'!$G:$M, 4, 0) - VLOOKUP(ROUND($A709 + (L$9/12) + (1/12),5),'main sheet'!$G:$M, 4, 0)) / VLOOKUP(ROUND($A709,5),'main sheet'!$G:$M, 4, 0)) * L$11</f>
        <v>1.1043898038546789E-3</v>
      </c>
      <c r="M709" s="19">
        <f>((VLOOKUP(ROUND($A709 + (M$9/12),5),'main sheet'!$G:$M, 4, 0) - VLOOKUP(ROUND($A709 + (M$9/12) + (1/12),5),'main sheet'!$G:$M, 4, 0)) / VLOOKUP(ROUND($A709,5),'main sheet'!$G:$M, 4, 0)) * M$11</f>
        <v>1.1074130539242752E-3</v>
      </c>
      <c r="N709" s="19">
        <f>((VLOOKUP(ROUND($A709 + (N$9/12),5),'main sheet'!$G:$M, 4, 0) - VLOOKUP(ROUND($A709 + (N$9/12) + (1/12),5),'main sheet'!$G:$M, 4, 0)) / VLOOKUP(ROUND($A709,5),'main sheet'!$G:$M, 4, 0)) * N$11</f>
        <v>1.1763383962083067E-3</v>
      </c>
      <c r="O709" s="19">
        <f>((VLOOKUP(ROUND($A709 + (O$9/12),5),'main sheet'!$G:$M, 4, 0) - VLOOKUP(ROUND($A709 + (O$9/12) + (1/12),5),'main sheet'!$G:$M, 4, 0)) / VLOOKUP(ROUND($A709,5),'main sheet'!$G:$M, 4, 0)) * O$11</f>
        <v>1.1755600633717438E-3</v>
      </c>
      <c r="P709" s="19">
        <f>((VLOOKUP(ROUND($A709 + (P$9/12),5),'main sheet'!$G:$M, 4, 0) - VLOOKUP(ROUND($A709 + (P$9/12) + (1/12),5),'main sheet'!$G:$M, 4, 0)) / VLOOKUP(ROUND($A709,5),'main sheet'!$G:$M, 4, 0)) * P$11</f>
        <v>1.174782245525093E-3</v>
      </c>
      <c r="Q709" s="19">
        <f>((VLOOKUP(ROUND($A709 + (Q$9/12),5),'main sheet'!$G:$M, 4, 0) - VLOOKUP(ROUND($A709 + (Q$9/12) + (1/12),5),'main sheet'!$G:$M, 4, 0)) / VLOOKUP(ROUND($A709,5),'main sheet'!$G:$M, 4, 0)) * Q$11</f>
        <v>1.1740049423270937E-3</v>
      </c>
      <c r="R709" s="19">
        <f>((VLOOKUP(ROUND($A709 + (R$9/12),5),'main sheet'!$G:$M, 4, 0) - VLOOKUP(ROUND($A709 + (R$9/12) + (1/12),5),'main sheet'!$G:$M, 4, 0)) / VLOOKUP(ROUND($A709,5),'main sheet'!$G:$M, 4, 0)) * R$11</f>
        <v>1.1732281534372255E-3</v>
      </c>
      <c r="S709" s="19">
        <f>((VLOOKUP(ROUND($A709 + (S$9/12),5),'main sheet'!$G:$M, 4, 0) - VLOOKUP(ROUND($A709 + (S$9/12) + (1/12),5),'main sheet'!$G:$M, 4, 0)) / VLOOKUP(ROUND($A709,5),'main sheet'!$G:$M, 4, 0)) * S$11</f>
        <v>1.1724518785157048E-3</v>
      </c>
      <c r="T709" s="19">
        <f>((VLOOKUP(ROUND($A709 + (T$9/12),5),'main sheet'!$G:$M, 4, 0) - VLOOKUP(ROUND($A709 + (T$9/12) + (1/12),5),'main sheet'!$G:$M, 4, 0)) / VLOOKUP(ROUND($A709,5),'main sheet'!$G:$M, 4, 0)) * T$11</f>
        <v>1.1716761172219483E-3</v>
      </c>
      <c r="U709" s="19">
        <f>((VLOOKUP(ROUND($A709 + (U$9/12),5),'main sheet'!$G:$M, 4, 0) - VLOOKUP(ROUND($A709 + (U$9/12) + (1/12),5),'main sheet'!$G:$M, 4, 0)) / VLOOKUP(ROUND($A709,5),'main sheet'!$G:$M, 4, 0)) * U$11</f>
        <v>1.1709008692161111E-3</v>
      </c>
      <c r="V709" s="19">
        <f>((VLOOKUP(ROUND($A709 + (V$9/12),5),'main sheet'!$G:$M, 4, 0) - VLOOKUP(ROUND($A709 + (V$9/12) + (1/12),5),'main sheet'!$G:$M, 4, 0)) / VLOOKUP(ROUND($A709,5),'main sheet'!$G:$M, 4, 0)) * V$11</f>
        <v>1.1701261341590839E-3</v>
      </c>
      <c r="W709" s="19">
        <f>((VLOOKUP(ROUND($A709 + (W$9/12),5),'main sheet'!$G:$M, 4, 0) - VLOOKUP(ROUND($A709 + (W$9/12) + (1/12),5),'main sheet'!$G:$M, 4, 0)) / VLOOKUP(ROUND($A709,5),'main sheet'!$G:$M, 4, 0)) * W$11</f>
        <v>1.1693519117109588E-3</v>
      </c>
      <c r="X709" s="19">
        <f>((VLOOKUP(ROUND($A709 + (X$9/12),5),'main sheet'!$G:$M, 4, 0) - VLOOKUP(ROUND($A709 + (X$9/12) + (1/12),5),'main sheet'!$G:$M, 4, 0)) / VLOOKUP(ROUND($A709,5),'main sheet'!$G:$M, 4, 0)) * X$11</f>
        <v>1.1685782015325647E-3</v>
      </c>
      <c r="Y709" s="19">
        <f>((VLOOKUP(ROUND($A709 + (Y$9/12),5),'main sheet'!$G:$M, 4, 0) - VLOOKUP(ROUND($A709 + (Y$9/12) + (1/12),5),'main sheet'!$G:$M, 4, 0)) / VLOOKUP(ROUND($A709,5),'main sheet'!$G:$M, 4, 0)) * Y$11</f>
        <v>1.1678050032854653E-3</v>
      </c>
      <c r="Z709" s="19">
        <f>((VLOOKUP(ROUND($A709 + (Z$9/12),5),'main sheet'!$G:$M, 4, 0) - VLOOKUP(ROUND($A709 + (Z$9/12) + (1/12),5),'main sheet'!$G:$M, 4, 0)) / VLOOKUP(ROUND($A709,5),'main sheet'!$G:$M, 4, 0)) * Z$11</f>
        <v>1.2478193744120654E-3</v>
      </c>
      <c r="AA709" s="19">
        <f>((VLOOKUP(ROUND($A709 + (AA$9/12),5),'main sheet'!$G:$M, 4, 0) - VLOOKUP(ROUND($A709 + (AA$9/12) + (1/12),5),'main sheet'!$G:$M, 4, 0)) / VLOOKUP(ROUND($A709,5),'main sheet'!$G:$M, 4, 0)) * AA$11</f>
        <v>1.2469937456678867E-3</v>
      </c>
      <c r="AB709" s="19">
        <f>((VLOOKUP(ROUND($A709 + (AB$9/12),5),'main sheet'!$G:$M, 4, 0) - VLOOKUP(ROUND($A709 + (AB$9/12) + (1/12),5),'main sheet'!$G:$M, 4, 0)) / VLOOKUP(ROUND($A709,5),'main sheet'!$G:$M, 4, 0)) * AB$11</f>
        <v>1.2461686632066185E-3</v>
      </c>
      <c r="AC709" s="19">
        <f>((VLOOKUP(ROUND($A709 + (AC$9/12),5),'main sheet'!$G:$M, 4, 0) - VLOOKUP(ROUND($A709 + (AC$9/12) + (1/12),5),'main sheet'!$G:$M, 4, 0)) / VLOOKUP(ROUND($A709,5),'main sheet'!$G:$M, 4, 0)) * AC$11</f>
        <v>1.2453441266673179E-3</v>
      </c>
      <c r="AD709" s="19">
        <f>((VLOOKUP(ROUND($A709 + (AD$9/12),5),'main sheet'!$G:$M, 4, 0) - VLOOKUP(ROUND($A709 + (AD$9/12) + (1/12),5),'main sheet'!$G:$M, 4, 0)) / VLOOKUP(ROUND($A709,5),'main sheet'!$G:$M, 4, 0)) * AD$11</f>
        <v>1.2445201356887717E-3</v>
      </c>
      <c r="AE709" s="19">
        <f>((VLOOKUP(ROUND($A709 + (AE$9/12),5),'main sheet'!$G:$M, 4, 0) - VLOOKUP(ROUND($A709 + (AE$9/12) + (1/12),5),'main sheet'!$G:$M, 4, 0)) / VLOOKUP(ROUND($A709,5),'main sheet'!$G:$M, 4, 0)) * AE$11</f>
        <v>1.2436966899094972E-3</v>
      </c>
      <c r="AF709" s="19">
        <f>((VLOOKUP(ROUND($A709 + (AF$9/12),5),'main sheet'!$G:$M, 4, 0) - VLOOKUP(ROUND($A709 + (AF$9/12) + (1/12),5),'main sheet'!$G:$M, 4, 0)) / VLOOKUP(ROUND($A709,5),'main sheet'!$G:$M, 4, 0)) * AF$11</f>
        <v>1.2428737889692675E-3</v>
      </c>
      <c r="AH709" s="18">
        <f t="shared" si="21"/>
        <v>58</v>
      </c>
      <c r="AI709" s="19">
        <f t="shared" si="22"/>
        <v>3.4981915018388592E-2</v>
      </c>
    </row>
    <row r="710" spans="1:35" x14ac:dyDescent="0.3">
      <c r="A710" s="19">
        <v>58.083333333333336</v>
      </c>
      <c r="C710" s="19">
        <f>((VLOOKUP(ROUND($A710 + (C$9/12),5),'main sheet'!$G:$M, 4, 0) - VLOOKUP(ROUND($A710 + (C$9/12) + (1/12),5),'main sheet'!$G:$M, 4, 0)) / VLOOKUP(ROUND($A710,5),'main sheet'!$G:$M, 4, 0)) * C$11</f>
        <v>1.1153240130050452E-3</v>
      </c>
      <c r="D710" s="19">
        <f>((VLOOKUP(ROUND($A710 + (D$9/12),5),'main sheet'!$G:$M, 4, 0) - VLOOKUP(ROUND($A710 + (D$9/12) + (1/12),5),'main sheet'!$G:$M, 4, 0)) / VLOOKUP(ROUND($A710,5),'main sheet'!$G:$M, 4, 0)) * D$11</f>
        <v>1.1142420391937686E-3</v>
      </c>
      <c r="E710" s="19">
        <f>((VLOOKUP(ROUND($A710 + (E$9/12),5),'main sheet'!$G:$M, 4, 0) - VLOOKUP(ROUND($A710 + (E$9/12) + (1/12),5),'main sheet'!$G:$M, 4, 0)) / VLOOKUP(ROUND($A710,5),'main sheet'!$G:$M, 4, 0)) * E$11</f>
        <v>1.1131611150033329E-3</v>
      </c>
      <c r="F710" s="19">
        <f>((VLOOKUP(ROUND($A710 + (F$9/12),5),'main sheet'!$G:$M, 4, 0) - VLOOKUP(ROUND($A710 + (F$9/12) + (1/12),5),'main sheet'!$G:$M, 4, 0)) / VLOOKUP(ROUND($A710,5),'main sheet'!$G:$M, 4, 0)) * F$11</f>
        <v>1.1120812394155026E-3</v>
      </c>
      <c r="G710" s="19">
        <f>((VLOOKUP(ROUND($A710 + (G$9/12),5),'main sheet'!$G:$M, 4, 0) - VLOOKUP(ROUND($A710 + (G$9/12) + (1/12),5),'main sheet'!$G:$M, 4, 0)) / VLOOKUP(ROUND($A710,5),'main sheet'!$G:$M, 4, 0)) * G$11</f>
        <v>1.1110024114130304E-3</v>
      </c>
      <c r="H710" s="19">
        <f>((VLOOKUP(ROUND($A710 + (H$9/12),5),'main sheet'!$G:$M, 4, 0) - VLOOKUP(ROUND($A710 + (H$9/12) + (1/12),5),'main sheet'!$G:$M, 4, 0)) / VLOOKUP(ROUND($A710,5),'main sheet'!$G:$M, 4, 0)) * H$11</f>
        <v>1.1099246299796557E-3</v>
      </c>
      <c r="I710" s="19">
        <f>((VLOOKUP(ROUND($A710 + (I$9/12),5),'main sheet'!$G:$M, 4, 0) - VLOOKUP(ROUND($A710 + (I$9/12) + (1/12),5),'main sheet'!$G:$M, 4, 0)) / VLOOKUP(ROUND($A710,5),'main sheet'!$G:$M, 4, 0)) * I$11</f>
        <v>1.1088478941001032E-3</v>
      </c>
      <c r="J710" s="19">
        <f>((VLOOKUP(ROUND($A710 + (J$9/12),5),'main sheet'!$G:$M, 4, 0) - VLOOKUP(ROUND($A710 + (J$9/12) + (1/12),5),'main sheet'!$G:$M, 4, 0)) / VLOOKUP(ROUND($A710,5),'main sheet'!$G:$M, 4, 0)) * J$11</f>
        <v>1.1077722027600836E-3</v>
      </c>
      <c r="K710" s="19">
        <f>((VLOOKUP(ROUND($A710 + (K$9/12),5),'main sheet'!$G:$M, 4, 0) - VLOOKUP(ROUND($A710 + (K$9/12) + (1/12),5),'main sheet'!$G:$M, 4, 0)) / VLOOKUP(ROUND($A710,5),'main sheet'!$G:$M, 4, 0)) * K$11</f>
        <v>1.1066975549462908E-3</v>
      </c>
      <c r="L710" s="19">
        <f>((VLOOKUP(ROUND($A710 + (L$9/12),5),'main sheet'!$G:$M, 4, 0) - VLOOKUP(ROUND($A710 + (L$9/12) + (1/12),5),'main sheet'!$G:$M, 4, 0)) / VLOOKUP(ROUND($A710,5),'main sheet'!$G:$M, 4, 0)) * L$11</f>
        <v>1.1056239496464017E-3</v>
      </c>
      <c r="M710" s="19">
        <f>((VLOOKUP(ROUND($A710 + (M$9/12),5),'main sheet'!$G:$M, 4, 0) - VLOOKUP(ROUND($A710 + (M$9/12) + (1/12),5),'main sheet'!$G:$M, 4, 0)) / VLOOKUP(ROUND($A710,5),'main sheet'!$G:$M, 4, 0)) * M$11</f>
        <v>1.1784326624354568E-3</v>
      </c>
      <c r="N710" s="19">
        <f>((VLOOKUP(ROUND($A710 + (N$9/12),5),'main sheet'!$G:$M, 4, 0) - VLOOKUP(ROUND($A710 + (N$9/12) + (1/12),5),'main sheet'!$G:$M, 4, 0)) / VLOOKUP(ROUND($A710,5),'main sheet'!$G:$M, 4, 0)) * N$11</f>
        <v>1.1776529439124466E-3</v>
      </c>
      <c r="O710" s="19">
        <f>((VLOOKUP(ROUND($A710 + (O$9/12),5),'main sheet'!$G:$M, 4, 0) - VLOOKUP(ROUND($A710 + (O$9/12) + (1/12),5),'main sheet'!$G:$M, 4, 0)) / VLOOKUP(ROUND($A710,5),'main sheet'!$G:$M, 4, 0)) * O$11</f>
        <v>1.1768737412961986E-3</v>
      </c>
      <c r="P710" s="19">
        <f>((VLOOKUP(ROUND($A710 + (P$9/12),5),'main sheet'!$G:$M, 4, 0) - VLOOKUP(ROUND($A710 + (P$9/12) + (1/12),5),'main sheet'!$G:$M, 4, 0)) / VLOOKUP(ROUND($A710,5),'main sheet'!$G:$M, 4, 0)) * P$11</f>
        <v>1.1760950542448446E-3</v>
      </c>
      <c r="Q710" s="19">
        <f>((VLOOKUP(ROUND($A710 + (Q$9/12),5),'main sheet'!$G:$M, 4, 0) - VLOOKUP(ROUND($A710 + (Q$9/12) + (1/12),5),'main sheet'!$G:$M, 4, 0)) / VLOOKUP(ROUND($A710,5),'main sheet'!$G:$M, 4, 0)) * Q$11</f>
        <v>1.1753168824172578E-3</v>
      </c>
      <c r="R710" s="19">
        <f>((VLOOKUP(ROUND($A710 + (R$9/12),5),'main sheet'!$G:$M, 4, 0) - VLOOKUP(ROUND($A710 + (R$9/12) + (1/12),5),'main sheet'!$G:$M, 4, 0)) / VLOOKUP(ROUND($A710,5),'main sheet'!$G:$M, 4, 0)) * R$11</f>
        <v>1.1745392254730502E-3</v>
      </c>
      <c r="S710" s="19">
        <f>((VLOOKUP(ROUND($A710 + (S$9/12),5),'main sheet'!$G:$M, 4, 0) - VLOOKUP(ROUND($A710 + (S$9/12) + (1/12),5),'main sheet'!$G:$M, 4, 0)) / VLOOKUP(ROUND($A710,5),'main sheet'!$G:$M, 4, 0)) * S$11</f>
        <v>1.1737620830710321E-3</v>
      </c>
      <c r="T710" s="19">
        <f>((VLOOKUP(ROUND($A710 + (T$9/12),5),'main sheet'!$G:$M, 4, 0) - VLOOKUP(ROUND($A710 + (T$9/12) + (1/12),5),'main sheet'!$G:$M, 4, 0)) / VLOOKUP(ROUND($A710,5),'main sheet'!$G:$M, 4, 0)) * T$11</f>
        <v>1.1729854548707529E-3</v>
      </c>
      <c r="U710" s="19">
        <f>((VLOOKUP(ROUND($A710 + (U$9/12),5),'main sheet'!$G:$M, 4, 0) - VLOOKUP(ROUND($A710 + (U$9/12) + (1/12),5),'main sheet'!$G:$M, 4, 0)) / VLOOKUP(ROUND($A710,5),'main sheet'!$G:$M, 4, 0)) * U$11</f>
        <v>1.1722093405325E-3</v>
      </c>
      <c r="V710" s="19">
        <f>((VLOOKUP(ROUND($A710 + (V$9/12),5),'main sheet'!$G:$M, 4, 0) - VLOOKUP(ROUND($A710 + (V$9/12) + (1/12),5),'main sheet'!$G:$M, 4, 0)) / VLOOKUP(ROUND($A710,5),'main sheet'!$G:$M, 4, 0)) * V$11</f>
        <v>1.1714337397157604E-3</v>
      </c>
      <c r="W710" s="19">
        <f>((VLOOKUP(ROUND($A710 + (W$9/12),5),'main sheet'!$G:$M, 4, 0) - VLOOKUP(ROUND($A710 + (W$9/12) + (1/12),5),'main sheet'!$G:$M, 4, 0)) / VLOOKUP(ROUND($A710,5),'main sheet'!$G:$M, 4, 0)) * W$11</f>
        <v>1.1706586520807589E-3</v>
      </c>
      <c r="X710" s="19">
        <f>((VLOOKUP(ROUND($A710 + (X$9/12),5),'main sheet'!$G:$M, 4, 0) - VLOOKUP(ROUND($A710 + (X$9/12) + (1/12),5),'main sheet'!$G:$M, 4, 0)) / VLOOKUP(ROUND($A710,5),'main sheet'!$G:$M, 4, 0)) * X$11</f>
        <v>1.169884077288457E-3</v>
      </c>
      <c r="Y710" s="19">
        <f>((VLOOKUP(ROUND($A710 + (Y$9/12),5),'main sheet'!$G:$M, 4, 0) - VLOOKUP(ROUND($A710 + (Y$9/12) + (1/12),5),'main sheet'!$G:$M, 4, 0)) / VLOOKUP(ROUND($A710,5),'main sheet'!$G:$M, 4, 0)) * Y$11</f>
        <v>1.250040900107255E-3</v>
      </c>
      <c r="Z710" s="19">
        <f>((VLOOKUP(ROUND($A710 + (Z$9/12),5),'main sheet'!$G:$M, 4, 0) - VLOOKUP(ROUND($A710 + (Z$9/12) + (1/12),5),'main sheet'!$G:$M, 4, 0)) / VLOOKUP(ROUND($A710,5),'main sheet'!$G:$M, 4, 0)) * Z$11</f>
        <v>1.2492138014744791E-3</v>
      </c>
      <c r="AA710" s="19">
        <f>((VLOOKUP(ROUND($A710 + (AA$9/12),5),'main sheet'!$G:$M, 4, 0) - VLOOKUP(ROUND($A710 + (AA$9/12) + (1/12),5),'main sheet'!$G:$M, 4, 0)) / VLOOKUP(ROUND($A710,5),'main sheet'!$G:$M, 4, 0)) * AA$11</f>
        <v>1.2483872500971755E-3</v>
      </c>
      <c r="AB710" s="19">
        <f>((VLOOKUP(ROUND($A710 + (AB$9/12),5),'main sheet'!$G:$M, 4, 0) - VLOOKUP(ROUND($A710 + (AB$9/12) + (1/12),5),'main sheet'!$G:$M, 4, 0)) / VLOOKUP(ROUND($A710,5),'main sheet'!$G:$M, 4, 0)) * AB$11</f>
        <v>1.2475612456137588E-3</v>
      </c>
      <c r="AC710" s="19">
        <f>((VLOOKUP(ROUND($A710 + (AC$9/12),5),'main sheet'!$G:$M, 4, 0) - VLOOKUP(ROUND($A710 + (AC$9/12) + (1/12),5),'main sheet'!$G:$M, 4, 0)) / VLOOKUP(ROUND($A710,5),'main sheet'!$G:$M, 4, 0)) * AC$11</f>
        <v>1.2467357876623725E-3</v>
      </c>
      <c r="AD710" s="19">
        <f>((VLOOKUP(ROUND($A710 + (AD$9/12),5),'main sheet'!$G:$M, 4, 0) - VLOOKUP(ROUND($A710 + (AD$9/12) + (1/12),5),'main sheet'!$G:$M, 4, 0)) / VLOOKUP(ROUND($A710,5),'main sheet'!$G:$M, 4, 0)) * AD$11</f>
        <v>1.2459108758808906E-3</v>
      </c>
      <c r="AE710" s="19">
        <f>((VLOOKUP(ROUND($A710 + (AE$9/12),5),'main sheet'!$G:$M, 4, 0) - VLOOKUP(ROUND($A710 + (AE$9/12) + (1/12),5),'main sheet'!$G:$M, 4, 0)) / VLOOKUP(ROUND($A710,5),'main sheet'!$G:$M, 4, 0)) * AE$11</f>
        <v>1.245086509908445E-3</v>
      </c>
      <c r="AF710" s="19">
        <f>((VLOOKUP(ROUND($A710 + (AF$9/12),5),'main sheet'!$G:$M, 4, 0) - VLOOKUP(ROUND($A710 + (AF$9/12) + (1/12),5),'main sheet'!$G:$M, 4, 0)) / VLOOKUP(ROUND($A710,5),'main sheet'!$G:$M, 4, 0)) * AF$11</f>
        <v>1.2442626893838966E-3</v>
      </c>
      <c r="AH710" s="18">
        <f t="shared" si="21"/>
        <v>58.083333333333336</v>
      </c>
      <c r="AI710" s="19">
        <f t="shared" si="22"/>
        <v>3.5171719966929998E-2</v>
      </c>
    </row>
    <row r="711" spans="1:35" x14ac:dyDescent="0.3">
      <c r="A711" s="19">
        <v>58.166666666666664</v>
      </c>
      <c r="C711" s="19">
        <f>((VLOOKUP(ROUND($A711 + (C$9/12),5),'main sheet'!$G:$M, 4, 0) - VLOOKUP(ROUND($A711 + (C$9/12) + (1/12),5),'main sheet'!$G:$M, 4, 0)) / VLOOKUP(ROUND($A711,5),'main sheet'!$G:$M, 4, 0)) * C$11</f>
        <v>1.1165717720379585E-3</v>
      </c>
      <c r="D711" s="19">
        <f>((VLOOKUP(ROUND($A711 + (D$9/12),5),'main sheet'!$G:$M, 4, 0) - VLOOKUP(ROUND($A711 + (D$9/12) + (1/12),5),'main sheet'!$G:$M, 4, 0)) / VLOOKUP(ROUND($A711,5),'main sheet'!$G:$M, 4, 0)) * D$11</f>
        <v>1.1154885877778971E-3</v>
      </c>
      <c r="E711" s="19">
        <f>((VLOOKUP(ROUND($A711 + (E$9/12),5),'main sheet'!$G:$M, 4, 0) - VLOOKUP(ROUND($A711 + (E$9/12) + (1/12),5),'main sheet'!$G:$M, 4, 0)) / VLOOKUP(ROUND($A711,5),'main sheet'!$G:$M, 4, 0)) * E$11</f>
        <v>1.1144064543129305E-3</v>
      </c>
      <c r="F711" s="19">
        <f>((VLOOKUP(ROUND($A711 + (F$9/12),5),'main sheet'!$G:$M, 4, 0) - VLOOKUP(ROUND($A711 + (F$9/12) + (1/12),5),'main sheet'!$G:$M, 4, 0)) / VLOOKUP(ROUND($A711,5),'main sheet'!$G:$M, 4, 0)) * F$11</f>
        <v>1.1133253706236844E-3</v>
      </c>
      <c r="G711" s="19">
        <f>((VLOOKUP(ROUND($A711 + (G$9/12),5),'main sheet'!$G:$M, 4, 0) - VLOOKUP(ROUND($A711 + (G$9/12) + (1/12),5),'main sheet'!$G:$M, 4, 0)) / VLOOKUP(ROUND($A711,5),'main sheet'!$G:$M, 4, 0)) * G$11</f>
        <v>1.1122453356917734E-3</v>
      </c>
      <c r="H711" s="19">
        <f>((VLOOKUP(ROUND($A711 + (H$9/12),5),'main sheet'!$G:$M, 4, 0) - VLOOKUP(ROUND($A711 + (H$9/12) + (1/12),5),'main sheet'!$G:$M, 4, 0)) / VLOOKUP(ROUND($A711,5),'main sheet'!$G:$M, 4, 0)) * H$11</f>
        <v>1.1111663484998E-3</v>
      </c>
      <c r="I711" s="19">
        <f>((VLOOKUP(ROUND($A711 + (I$9/12),5),'main sheet'!$G:$M, 4, 0) - VLOOKUP(ROUND($A711 + (I$9/12) + (1/12),5),'main sheet'!$G:$M, 4, 0)) / VLOOKUP(ROUND($A711,5),'main sheet'!$G:$M, 4, 0)) * I$11</f>
        <v>1.110088408031353E-3</v>
      </c>
      <c r="J711" s="19">
        <f>((VLOOKUP(ROUND($A711 + (J$9/12),5),'main sheet'!$G:$M, 4, 0) - VLOOKUP(ROUND($A711 + (J$9/12) + (1/12),5),'main sheet'!$G:$M, 4, 0)) / VLOOKUP(ROUND($A711,5),'main sheet'!$G:$M, 4, 0)) * J$11</f>
        <v>1.1090115132710086E-3</v>
      </c>
      <c r="K711" s="19">
        <f>((VLOOKUP(ROUND($A711 + (K$9/12),5),'main sheet'!$G:$M, 4, 0) - VLOOKUP(ROUND($A711 + (K$9/12) + (1/12),5),'main sheet'!$G:$M, 4, 0)) / VLOOKUP(ROUND($A711,5),'main sheet'!$G:$M, 4, 0)) * K$11</f>
        <v>1.1079356632043265E-3</v>
      </c>
      <c r="L711" s="19">
        <f>((VLOOKUP(ROUND($A711 + (L$9/12),5),'main sheet'!$G:$M, 4, 0) - VLOOKUP(ROUND($A711 + (L$9/12) + (1/12),5),'main sheet'!$G:$M, 4, 0)) / VLOOKUP(ROUND($A711,5),'main sheet'!$G:$M, 4, 0)) * L$11</f>
        <v>1.1765302901814438E-3</v>
      </c>
      <c r="M711" s="19">
        <f>((VLOOKUP(ROUND($A711 + (M$9/12),5),'main sheet'!$G:$M, 4, 0) - VLOOKUP(ROUND($A711 + (M$9/12) + (1/12),5),'main sheet'!$G:$M, 4, 0)) / VLOOKUP(ROUND($A711,5),'main sheet'!$G:$M, 4, 0)) * M$11</f>
        <v>1.1797510237205157E-3</v>
      </c>
      <c r="N711" s="19">
        <f>((VLOOKUP(ROUND($A711 + (N$9/12),5),'main sheet'!$G:$M, 4, 0) - VLOOKUP(ROUND($A711 + (N$9/12) + (1/12),5),'main sheet'!$G:$M, 4, 0)) / VLOOKUP(ROUND($A711,5),'main sheet'!$G:$M, 4, 0)) * N$11</f>
        <v>1.1789704328945372E-3</v>
      </c>
      <c r="O711" s="19">
        <f>((VLOOKUP(ROUND($A711 + (O$9/12),5),'main sheet'!$G:$M, 4, 0) - VLOOKUP(ROUND($A711 + (O$9/12) + (1/12),5),'main sheet'!$G:$M, 4, 0)) / VLOOKUP(ROUND($A711,5),'main sheet'!$G:$M, 4, 0)) * O$11</f>
        <v>1.1781903585519719E-3</v>
      </c>
      <c r="P711" s="19">
        <f>((VLOOKUP(ROUND($A711 + (P$9/12),5),'main sheet'!$G:$M, 4, 0) - VLOOKUP(ROUND($A711 + (P$9/12) + (1/12),5),'main sheet'!$G:$M, 4, 0)) / VLOOKUP(ROUND($A711,5),'main sheet'!$G:$M, 4, 0)) * P$11</f>
        <v>1.1774108003510847E-3</v>
      </c>
      <c r="Q711" s="19">
        <f>((VLOOKUP(ROUND($A711 + (Q$9/12),5),'main sheet'!$G:$M, 4, 0) - VLOOKUP(ROUND($A711 + (Q$9/12) + (1/12),5),'main sheet'!$G:$M, 4, 0)) / VLOOKUP(ROUND($A711,5),'main sheet'!$G:$M, 4, 0)) * Q$11</f>
        <v>1.1766317579508811E-3</v>
      </c>
      <c r="R711" s="19">
        <f>((VLOOKUP(ROUND($A711 + (R$9/12),5),'main sheet'!$G:$M, 4, 0) - VLOOKUP(ROUND($A711 + (R$9/12) + (1/12),5),'main sheet'!$G:$M, 4, 0)) / VLOOKUP(ROUND($A711,5),'main sheet'!$G:$M, 4, 0)) * R$11</f>
        <v>1.1758532310095638E-3</v>
      </c>
      <c r="S711" s="19">
        <f>((VLOOKUP(ROUND($A711 + (S$9/12),5),'main sheet'!$G:$M, 4, 0) - VLOOKUP(ROUND($A711 + (S$9/12) + (1/12),5),'main sheet'!$G:$M, 4, 0)) / VLOOKUP(ROUND($A711,5),'main sheet'!$G:$M, 4, 0)) * S$11</f>
        <v>1.1750752191860758E-3</v>
      </c>
      <c r="T711" s="19">
        <f>((VLOOKUP(ROUND($A711 + (T$9/12),5),'main sheet'!$G:$M, 4, 0) - VLOOKUP(ROUND($A711 + (T$9/12) + (1/12),5),'main sheet'!$G:$M, 4, 0)) / VLOOKUP(ROUND($A711,5),'main sheet'!$G:$M, 4, 0)) * T$11</f>
        <v>1.1742977221400985E-3</v>
      </c>
      <c r="U711" s="19">
        <f>((VLOOKUP(ROUND($A711 + (U$9/12),5),'main sheet'!$G:$M, 4, 0) - VLOOKUP(ROUND($A711 + (U$9/12) + (1/12),5),'main sheet'!$G:$M, 4, 0)) / VLOOKUP(ROUND($A711,5),'main sheet'!$G:$M, 4, 0)) * U$11</f>
        <v>1.1735207395305129E-3</v>
      </c>
      <c r="V711" s="19">
        <f>((VLOOKUP(ROUND($A711 + (V$9/12),5),'main sheet'!$G:$M, 4, 0) - VLOOKUP(ROUND($A711 + (V$9/12) + (1/12),5),'main sheet'!$G:$M, 4, 0)) / VLOOKUP(ROUND($A711,5),'main sheet'!$G:$M, 4, 0)) * V$11</f>
        <v>1.172744271016939E-3</v>
      </c>
      <c r="W711" s="19">
        <f>((VLOOKUP(ROUND($A711 + (W$9/12),5),'main sheet'!$G:$M, 4, 0) - VLOOKUP(ROUND($A711 + (W$9/12) + (1/12),5),'main sheet'!$G:$M, 4, 0)) / VLOOKUP(ROUND($A711,5),'main sheet'!$G:$M, 4, 0)) * W$11</f>
        <v>1.171968316259733E-3</v>
      </c>
      <c r="X711" s="19">
        <f>((VLOOKUP(ROUND($A711 + (X$9/12),5),'main sheet'!$G:$M, 4, 0) - VLOOKUP(ROUND($A711 + (X$9/12) + (1/12),5),'main sheet'!$G:$M, 4, 0)) / VLOOKUP(ROUND($A711,5),'main sheet'!$G:$M, 4, 0)) * X$11</f>
        <v>1.2522679446583113E-3</v>
      </c>
      <c r="Y711" s="19">
        <f>((VLOOKUP(ROUND($A711 + (Y$9/12),5),'main sheet'!$G:$M, 4, 0) - VLOOKUP(ROUND($A711 + (Y$9/12) + (1/12),5),'main sheet'!$G:$M, 4, 0)) / VLOOKUP(ROUND($A711,5),'main sheet'!$G:$M, 4, 0)) * Y$11</f>
        <v>1.2514393724853468E-3</v>
      </c>
      <c r="Z711" s="19">
        <f>((VLOOKUP(ROUND($A711 + (Z$9/12),5),'main sheet'!$G:$M, 4, 0) - VLOOKUP(ROUND($A711 + (Z$9/12) + (1/12),5),'main sheet'!$G:$M, 4, 0)) / VLOOKUP(ROUND($A711,5),'main sheet'!$G:$M, 4, 0)) * Z$11</f>
        <v>1.2506113485428328E-3</v>
      </c>
      <c r="AA711" s="19">
        <f>((VLOOKUP(ROUND($A711 + (AA$9/12),5),'main sheet'!$G:$M, 4, 0) - VLOOKUP(ROUND($A711 + (AA$9/12) + (1/12),5),'main sheet'!$G:$M, 4, 0)) / VLOOKUP(ROUND($A711,5),'main sheet'!$G:$M, 4, 0)) * AA$11</f>
        <v>1.2497838724685399E-3</v>
      </c>
      <c r="AB711" s="19">
        <f>((VLOOKUP(ROUND($A711 + (AB$9/12),5),'main sheet'!$G:$M, 4, 0) - VLOOKUP(ROUND($A711 + (AB$9/12) + (1/12),5),'main sheet'!$G:$M, 4, 0)) / VLOOKUP(ROUND($A711,5),'main sheet'!$G:$M, 4, 0)) * AB$11</f>
        <v>1.2489569438999659E-3</v>
      </c>
      <c r="AC711" s="19">
        <f>((VLOOKUP(ROUND($A711 + (AC$9/12),5),'main sheet'!$G:$M, 4, 0) - VLOOKUP(ROUND($A711 + (AC$9/12) + (1/12),5),'main sheet'!$G:$M, 4, 0)) / VLOOKUP(ROUND($A711,5),'main sheet'!$G:$M, 4, 0)) * AC$11</f>
        <v>1.2481305624743406E-3</v>
      </c>
      <c r="AD711" s="19">
        <f>((VLOOKUP(ROUND($A711 + (AD$9/12),5),'main sheet'!$G:$M, 4, 0) - VLOOKUP(ROUND($A711 + (AD$9/12) + (1/12),5),'main sheet'!$G:$M, 4, 0)) / VLOOKUP(ROUND($A711,5),'main sheet'!$G:$M, 4, 0)) * AD$11</f>
        <v>1.2473047278301523E-3</v>
      </c>
      <c r="AE711" s="19">
        <f>((VLOOKUP(ROUND($A711 + (AE$9/12),5),'main sheet'!$G:$M, 4, 0) - VLOOKUP(ROUND($A711 + (AE$9/12) + (1/12),5),'main sheet'!$G:$M, 4, 0)) / VLOOKUP(ROUND($A711,5),'main sheet'!$G:$M, 4, 0)) * AE$11</f>
        <v>1.246479439605619E-3</v>
      </c>
      <c r="AF711" s="19">
        <f>((VLOOKUP(ROUND($A711 + (AF$9/12),5),'main sheet'!$G:$M, 4, 0) - VLOOKUP(ROUND($A711 + (AF$9/12) + (1/12),5),'main sheet'!$G:$M, 4, 0)) / VLOOKUP(ROUND($A711,5),'main sheet'!$G:$M, 4, 0)) * AF$11</f>
        <v>1.2456546974386894E-3</v>
      </c>
      <c r="AH711" s="18">
        <f t="shared" si="21"/>
        <v>58.166666666666664</v>
      </c>
      <c r="AI711" s="19">
        <f t="shared" si="22"/>
        <v>3.5361812525647886E-2</v>
      </c>
    </row>
    <row r="712" spans="1:35" x14ac:dyDescent="0.3">
      <c r="A712" s="19">
        <v>58.25</v>
      </c>
      <c r="C712" s="19">
        <f>((VLOOKUP(ROUND($A712 + (C$9/12),5),'main sheet'!$G:$M, 4, 0) - VLOOKUP(ROUND($A712 + (C$9/12) + (1/12),5),'main sheet'!$G:$M, 4, 0)) / VLOOKUP(ROUND($A712,5),'main sheet'!$G:$M, 4, 0)) * C$11</f>
        <v>1.1178223260368333E-3</v>
      </c>
      <c r="D712" s="19">
        <f>((VLOOKUP(ROUND($A712 + (D$9/12),5),'main sheet'!$G:$M, 4, 0) - VLOOKUP(ROUND($A712 + (D$9/12) + (1/12),5),'main sheet'!$G:$M, 4, 0)) / VLOOKUP(ROUND($A712,5),'main sheet'!$G:$M, 4, 0)) * D$11</f>
        <v>1.1167379286165953E-3</v>
      </c>
      <c r="E712" s="19">
        <f>((VLOOKUP(ROUND($A712 + (E$9/12),5),'main sheet'!$G:$M, 4, 0) - VLOOKUP(ROUND($A712 + (E$9/12) + (1/12),5),'main sheet'!$G:$M, 4, 0)) / VLOOKUP(ROUND($A712,5),'main sheet'!$G:$M, 4, 0)) * E$11</f>
        <v>1.115654583168337E-3</v>
      </c>
      <c r="F712" s="19">
        <f>((VLOOKUP(ROUND($A712 + (F$9/12),5),'main sheet'!$G:$M, 4, 0) - VLOOKUP(ROUND($A712 + (F$9/12) + (1/12),5),'main sheet'!$G:$M, 4, 0)) / VLOOKUP(ROUND($A712,5),'main sheet'!$G:$M, 4, 0)) * F$11</f>
        <v>1.1145722886715418E-3</v>
      </c>
      <c r="G712" s="19">
        <f>((VLOOKUP(ROUND($A712 + (G$9/12),5),'main sheet'!$G:$M, 4, 0) - VLOOKUP(ROUND($A712 + (G$9/12) + (1/12),5),'main sheet'!$G:$M, 4, 0)) / VLOOKUP(ROUND($A712,5),'main sheet'!$G:$M, 4, 0)) * G$11</f>
        <v>1.1134910441066839E-3</v>
      </c>
      <c r="H712" s="19">
        <f>((VLOOKUP(ROUND($A712 + (H$9/12),5),'main sheet'!$G:$M, 4, 0) - VLOOKUP(ROUND($A712 + (H$9/12) + (1/12),5),'main sheet'!$G:$M, 4, 0)) / VLOOKUP(ROUND($A712,5),'main sheet'!$G:$M, 4, 0)) * H$11</f>
        <v>1.1124108484552263E-3</v>
      </c>
      <c r="I712" s="19">
        <f>((VLOOKUP(ROUND($A712 + (I$9/12),5),'main sheet'!$G:$M, 4, 0) - VLOOKUP(ROUND($A712 + (I$9/12) + (1/12),5),'main sheet'!$G:$M, 4, 0)) / VLOOKUP(ROUND($A712,5),'main sheet'!$G:$M, 4, 0)) * I$11</f>
        <v>1.1113317006996195E-3</v>
      </c>
      <c r="J712" s="19">
        <f>((VLOOKUP(ROUND($A712 + (J$9/12),5),'main sheet'!$G:$M, 4, 0) - VLOOKUP(ROUND($A712 + (J$9/12) + (1/12),5),'main sheet'!$G:$M, 4, 0)) / VLOOKUP(ROUND($A712,5),'main sheet'!$G:$M, 4, 0)) * J$11</f>
        <v>1.1102535998233024E-3</v>
      </c>
      <c r="K712" s="19">
        <f>((VLOOKUP(ROUND($A712 + (K$9/12),5),'main sheet'!$G:$M, 4, 0) - VLOOKUP(ROUND($A712 + (K$9/12) + (1/12),5),'main sheet'!$G:$M, 4, 0)) / VLOOKUP(ROUND($A712,5),'main sheet'!$G:$M, 4, 0)) * K$11</f>
        <v>1.1789917351312876E-3</v>
      </c>
      <c r="L712" s="19">
        <f>((VLOOKUP(ROUND($A712 + (L$9/12),5),'main sheet'!$G:$M, 4, 0) - VLOOKUP(ROUND($A712 + (L$9/12) + (1/12),5),'main sheet'!$G:$M, 4, 0)) / VLOOKUP(ROUND($A712,5),'main sheet'!$G:$M, 4, 0)) * L$11</f>
        <v>1.177847997377558E-3</v>
      </c>
      <c r="M712" s="19">
        <f>((VLOOKUP(ROUND($A712 + (M$9/12),5),'main sheet'!$G:$M, 4, 0) - VLOOKUP(ROUND($A712 + (M$9/12) + (1/12),5),'main sheet'!$G:$M, 4, 0)) / VLOOKUP(ROUND($A712,5),'main sheet'!$G:$M, 4, 0)) * M$11</f>
        <v>1.1810723381201172E-3</v>
      </c>
      <c r="N712" s="19">
        <f>((VLOOKUP(ROUND($A712 + (N$9/12),5),'main sheet'!$G:$M, 4, 0) - VLOOKUP(ROUND($A712 + (N$9/12) + (1/12),5),'main sheet'!$G:$M, 4, 0)) / VLOOKUP(ROUND($A712,5),'main sheet'!$G:$M, 4, 0)) * N$11</f>
        <v>1.1802908730367062E-3</v>
      </c>
      <c r="O712" s="19">
        <f>((VLOOKUP(ROUND($A712 + (O$9/12),5),'main sheet'!$G:$M, 4, 0) - VLOOKUP(ROUND($A712 + (O$9/12) + (1/12),5),'main sheet'!$G:$M, 4, 0)) / VLOOKUP(ROUND($A712,5),'main sheet'!$G:$M, 4, 0)) * O$11</f>
        <v>1.1795099250151667E-3</v>
      </c>
      <c r="P712" s="19">
        <f>((VLOOKUP(ROUND($A712 + (P$9/12),5),'main sheet'!$G:$M, 4, 0) - VLOOKUP(ROUND($A712 + (P$9/12) + (1/12),5),'main sheet'!$G:$M, 4, 0)) / VLOOKUP(ROUND($A712,5),'main sheet'!$G:$M, 4, 0)) * P$11</f>
        <v>1.1787294937138963E-3</v>
      </c>
      <c r="Q712" s="19">
        <f>((VLOOKUP(ROUND($A712 + (Q$9/12),5),'main sheet'!$G:$M, 4, 0) - VLOOKUP(ROUND($A712 + (Q$9/12) + (1/12),5),'main sheet'!$G:$M, 4, 0)) / VLOOKUP(ROUND($A712,5),'main sheet'!$G:$M, 4, 0)) * Q$11</f>
        <v>1.1779495787904884E-3</v>
      </c>
      <c r="R712" s="19">
        <f>((VLOOKUP(ROUND($A712 + (R$9/12),5),'main sheet'!$G:$M, 4, 0) - VLOOKUP(ROUND($A712 + (R$9/12) + (1/12),5),'main sheet'!$G:$M, 4, 0)) / VLOOKUP(ROUND($A712,5),'main sheet'!$G:$M, 4, 0)) * R$11</f>
        <v>1.1771701799032776E-3</v>
      </c>
      <c r="S712" s="19">
        <f>((VLOOKUP(ROUND($A712 + (S$9/12),5),'main sheet'!$G:$M, 4, 0) - VLOOKUP(ROUND($A712 + (S$9/12) + (1/12),5),'main sheet'!$G:$M, 4, 0)) / VLOOKUP(ROUND($A712,5),'main sheet'!$G:$M, 4, 0)) * S$11</f>
        <v>1.1763912967113395E-3</v>
      </c>
      <c r="T712" s="19">
        <f>((VLOOKUP(ROUND($A712 + (T$9/12),5),'main sheet'!$G:$M, 4, 0) - VLOOKUP(ROUND($A712 + (T$9/12) + (1/12),5),'main sheet'!$G:$M, 4, 0)) / VLOOKUP(ROUND($A712,5),'main sheet'!$G:$M, 4, 0)) * T$11</f>
        <v>1.1756129288729461E-3</v>
      </c>
      <c r="U712" s="19">
        <f>((VLOOKUP(ROUND($A712 + (U$9/12),5),'main sheet'!$G:$M, 4, 0) - VLOOKUP(ROUND($A712 + (U$9/12) + (1/12),5),'main sheet'!$G:$M, 4, 0)) / VLOOKUP(ROUND($A712,5),'main sheet'!$G:$M, 4, 0)) * U$11</f>
        <v>1.1748350760471104E-3</v>
      </c>
      <c r="V712" s="19">
        <f>((VLOOKUP(ROUND($A712 + (V$9/12),5),'main sheet'!$G:$M, 4, 0) - VLOOKUP(ROUND($A712 + (V$9/12) + (1/12),5),'main sheet'!$G:$M, 4, 0)) / VLOOKUP(ROUND($A712,5),'main sheet'!$G:$M, 4, 0)) * V$11</f>
        <v>1.174057737893584E-3</v>
      </c>
      <c r="W712" s="19">
        <f>((VLOOKUP(ROUND($A712 + (W$9/12),5),'main sheet'!$G:$M, 4, 0) - VLOOKUP(ROUND($A712 + (W$9/12) + (1/12),5),'main sheet'!$G:$M, 4, 0)) / VLOOKUP(ROUND($A712,5),'main sheet'!$G:$M, 4, 0)) * W$11</f>
        <v>1.2545005269718821E-3</v>
      </c>
      <c r="X712" s="19">
        <f>((VLOOKUP(ROUND($A712 + (X$9/12),5),'main sheet'!$G:$M, 4, 0) - VLOOKUP(ROUND($A712 + (X$9/12) + (1/12),5),'main sheet'!$G:$M, 4, 0)) / VLOOKUP(ROUND($A712,5),'main sheet'!$G:$M, 4, 0)) * X$11</f>
        <v>1.2536704775946289E-3</v>
      </c>
      <c r="Y712" s="19">
        <f>((VLOOKUP(ROUND($A712 + (Y$9/12),5),'main sheet'!$G:$M, 4, 0) - VLOOKUP(ROUND($A712 + (Y$9/12) + (1/12),5),'main sheet'!$G:$M, 4, 0)) / VLOOKUP(ROUND($A712,5),'main sheet'!$G:$M, 4, 0)) * Y$11</f>
        <v>1.2528409774252283E-3</v>
      </c>
      <c r="Z712" s="19">
        <f>((VLOOKUP(ROUND($A712 + (Z$9/12),5),'main sheet'!$G:$M, 4, 0) - VLOOKUP(ROUND($A712 + (Z$9/12) + (1/12),5),'main sheet'!$G:$M, 4, 0)) / VLOOKUP(ROUND($A712,5),'main sheet'!$G:$M, 4, 0)) * Z$11</f>
        <v>1.2520120261008047E-3</v>
      </c>
      <c r="AA712" s="19">
        <f>((VLOOKUP(ROUND($A712 + (AA$9/12),5),'main sheet'!$G:$M, 4, 0) - VLOOKUP(ROUND($A712 + (AA$9/12) + (1/12),5),'main sheet'!$G:$M, 4, 0)) / VLOOKUP(ROUND($A712,5),'main sheet'!$G:$M, 4, 0)) * AA$11</f>
        <v>1.2511836232582114E-3</v>
      </c>
      <c r="AB712" s="19">
        <f>((VLOOKUP(ROUND($A712 + (AB$9/12),5),'main sheet'!$G:$M, 4, 0) - VLOOKUP(ROUND($A712 + (AB$9/12) + (1/12),5),'main sheet'!$G:$M, 4, 0)) / VLOOKUP(ROUND($A712,5),'main sheet'!$G:$M, 4, 0)) * AB$11</f>
        <v>1.2503557685340293E-3</v>
      </c>
      <c r="AC712" s="19">
        <f>((VLOOKUP(ROUND($A712 + (AC$9/12),5),'main sheet'!$G:$M, 4, 0) - VLOOKUP(ROUND($A712 + (AC$9/12) + (1/12),5),'main sheet'!$G:$M, 4, 0)) / VLOOKUP(ROUND($A712,5),'main sheet'!$G:$M, 4, 0)) * AC$11</f>
        <v>1.2495284615661037E-3</v>
      </c>
      <c r="AD712" s="19">
        <f>((VLOOKUP(ROUND($A712 + (AD$9/12),5),'main sheet'!$G:$M, 4, 0) - VLOOKUP(ROUND($A712 + (AD$9/12) + (1/12),5),'main sheet'!$G:$M, 4, 0)) / VLOOKUP(ROUND($A712,5),'main sheet'!$G:$M, 4, 0)) * AD$11</f>
        <v>1.2487017019920071E-3</v>
      </c>
      <c r="AE712" s="19">
        <f>((VLOOKUP(ROUND($A712 + (AE$9/12),5),'main sheet'!$G:$M, 4, 0) - VLOOKUP(ROUND($A712 + (AE$9/12) + (1/12),5),'main sheet'!$G:$M, 4, 0)) / VLOOKUP(ROUND($A712,5),'main sheet'!$G:$M, 4, 0)) * AE$11</f>
        <v>1.2478754894490423E-3</v>
      </c>
      <c r="AF712" s="19">
        <f>((VLOOKUP(ROUND($A712 + (AF$9/12),5),'main sheet'!$G:$M, 4, 0) - VLOOKUP(ROUND($A712 + (AF$9/12) + (1/12),5),'main sheet'!$G:$M, 4, 0)) / VLOOKUP(ROUND($A712,5),'main sheet'!$G:$M, 4, 0)) * AF$11</f>
        <v>1.2470498235757723E-3</v>
      </c>
      <c r="AH712" s="18">
        <f t="shared" si="21"/>
        <v>58.25</v>
      </c>
      <c r="AI712" s="19">
        <f t="shared" si="22"/>
        <v>3.5552452356659325E-2</v>
      </c>
    </row>
    <row r="713" spans="1:35" x14ac:dyDescent="0.3">
      <c r="A713" s="19">
        <v>58.333333333333336</v>
      </c>
      <c r="C713" s="19">
        <f>((VLOOKUP(ROUND($A713 + (C$9/12),5),'main sheet'!$G:$M, 4, 0) - VLOOKUP(ROUND($A713 + (C$9/12) + (1/12),5),'main sheet'!$G:$M, 4, 0)) / VLOOKUP(ROUND($A713,5),'main sheet'!$G:$M, 4, 0)) * C$11</f>
        <v>1.1190756844032372E-3</v>
      </c>
      <c r="D713" s="19">
        <f>((VLOOKUP(ROUND($A713 + (D$9/12),5),'main sheet'!$G:$M, 4, 0) - VLOOKUP(ROUND($A713 + (D$9/12) + (1/12),5),'main sheet'!$G:$M, 4, 0)) / VLOOKUP(ROUND($A713,5),'main sheet'!$G:$M, 4, 0)) * D$11</f>
        <v>1.117990071102311E-3</v>
      </c>
      <c r="E713" s="19">
        <f>((VLOOKUP(ROUND($A713 + (E$9/12),5),'main sheet'!$G:$M, 4, 0) - VLOOKUP(ROUND($A713 + (E$9/12) + (1/12),5),'main sheet'!$G:$M, 4, 0)) / VLOOKUP(ROUND($A713,5),'main sheet'!$G:$M, 4, 0)) * E$11</f>
        <v>1.1169055109528879E-3</v>
      </c>
      <c r="F713" s="19">
        <f>((VLOOKUP(ROUND($A713 + (F$9/12),5),'main sheet'!$G:$M, 4, 0) - VLOOKUP(ROUND($A713 + (F$9/12) + (1/12),5),'main sheet'!$G:$M, 4, 0)) / VLOOKUP(ROUND($A713,5),'main sheet'!$G:$M, 4, 0)) * F$11</f>
        <v>1.1158220029333075E-3</v>
      </c>
      <c r="G713" s="19">
        <f>((VLOOKUP(ROUND($A713 + (G$9/12),5),'main sheet'!$G:$M, 4, 0) - VLOOKUP(ROUND($A713 + (G$9/12) + (1/12),5),'main sheet'!$G:$M, 4, 0)) / VLOOKUP(ROUND($A713,5),'main sheet'!$G:$M, 4, 0)) * G$11</f>
        <v>1.1147395460229007E-3</v>
      </c>
      <c r="H713" s="19">
        <f>((VLOOKUP(ROUND($A713 + (H$9/12),5),'main sheet'!$G:$M, 4, 0) - VLOOKUP(ROUND($A713 + (H$9/12) + (1/12),5),'main sheet'!$G:$M, 4, 0)) / VLOOKUP(ROUND($A713,5),'main sheet'!$G:$M, 4, 0)) * H$11</f>
        <v>1.1136581392019883E-3</v>
      </c>
      <c r="I713" s="19">
        <f>((VLOOKUP(ROUND($A713 + (I$9/12),5),'main sheet'!$G:$M, 4, 0) - VLOOKUP(ROUND($A713 + (I$9/12) + (1/12),5),'main sheet'!$G:$M, 4, 0)) / VLOOKUP(ROUND($A713,5),'main sheet'!$G:$M, 4, 0)) * I$11</f>
        <v>1.1125777814518802E-3</v>
      </c>
      <c r="J713" s="19">
        <f>((VLOOKUP(ROUND($A713 + (J$9/12),5),'main sheet'!$G:$M, 4, 0) - VLOOKUP(ROUND($A713 + (J$9/12) + (1/12),5),'main sheet'!$G:$M, 4, 0)) / VLOOKUP(ROUND($A713,5),'main sheet'!$G:$M, 4, 0)) * J$11</f>
        <v>1.181459811732411E-3</v>
      </c>
      <c r="K713" s="19">
        <f>((VLOOKUP(ROUND($A713 + (K$9/12),5),'main sheet'!$G:$M, 4, 0) - VLOOKUP(ROUND($A713 + (K$9/12) + (1/12),5),'main sheet'!$G:$M, 4, 0)) / VLOOKUP(ROUND($A713,5),'main sheet'!$G:$M, 4, 0)) * K$11</f>
        <v>1.1803136797020268E-3</v>
      </c>
      <c r="L713" s="19">
        <f>((VLOOKUP(ROUND($A713 + (L$9/12),5),'main sheet'!$G:$M, 4, 0) - VLOOKUP(ROUND($A713 + (L$9/12) + (1/12),5),'main sheet'!$G:$M, 4, 0)) / VLOOKUP(ROUND($A713,5),'main sheet'!$G:$M, 4, 0)) * L$11</f>
        <v>1.1791686595325993E-3</v>
      </c>
      <c r="M713" s="19">
        <f>((VLOOKUP(ROUND($A713 + (M$9/12),5),'main sheet'!$G:$M, 4, 0) - VLOOKUP(ROUND($A713 + (M$9/12) + (1/12),5),'main sheet'!$G:$M, 4, 0)) / VLOOKUP(ROUND($A713,5),'main sheet'!$G:$M, 4, 0)) * M$11</f>
        <v>1.1823966155672847E-3</v>
      </c>
      <c r="N713" s="19">
        <f>((VLOOKUP(ROUND($A713 + (N$9/12),5),'main sheet'!$G:$M, 4, 0) - VLOOKUP(ROUND($A713 + (N$9/12) + (1/12),5),'main sheet'!$G:$M, 4, 0)) / VLOOKUP(ROUND($A713,5),'main sheet'!$G:$M, 4, 0)) * N$11</f>
        <v>1.1816142742659187E-3</v>
      </c>
      <c r="O713" s="19">
        <f>((VLOOKUP(ROUND($A713 + (O$9/12),5),'main sheet'!$G:$M, 4, 0) - VLOOKUP(ROUND($A713 + (O$9/12) + (1/12),5),'main sheet'!$G:$M, 4, 0)) / VLOOKUP(ROUND($A713,5),'main sheet'!$G:$M, 4, 0)) * O$11</f>
        <v>1.1808324506066958E-3</v>
      </c>
      <c r="P713" s="19">
        <f>((VLOOKUP(ROUND($A713 + (P$9/12),5),'main sheet'!$G:$M, 4, 0) - VLOOKUP(ROUND($A713 + (P$9/12) + (1/12),5),'main sheet'!$G:$M, 4, 0)) / VLOOKUP(ROUND($A713,5),'main sheet'!$G:$M, 4, 0)) * P$11</f>
        <v>1.1800511442465985E-3</v>
      </c>
      <c r="Q713" s="19">
        <f>((VLOOKUP(ROUND($A713 + (Q$9/12),5),'main sheet'!$G:$M, 4, 0) - VLOOKUP(ROUND($A713 + (Q$9/12) + (1/12),5),'main sheet'!$G:$M, 4, 0)) / VLOOKUP(ROUND($A713,5),'main sheet'!$G:$M, 4, 0)) * Q$11</f>
        <v>1.1792703548433529E-3</v>
      </c>
      <c r="R713" s="19">
        <f>((VLOOKUP(ROUND($A713 + (R$9/12),5),'main sheet'!$G:$M, 4, 0) - VLOOKUP(ROUND($A713 + (R$9/12) + (1/12),5),'main sheet'!$G:$M, 4, 0)) / VLOOKUP(ROUND($A713,5),'main sheet'!$G:$M, 4, 0)) * R$11</f>
        <v>1.1784900820554253E-3</v>
      </c>
      <c r="S713" s="19">
        <f>((VLOOKUP(ROUND($A713 + (S$9/12),5),'main sheet'!$G:$M, 4, 0) - VLOOKUP(ROUND($A713 + (S$9/12) + (1/12),5),'main sheet'!$G:$M, 4, 0)) / VLOOKUP(ROUND($A713,5),'main sheet'!$G:$M, 4, 0)) * S$11</f>
        <v>1.1777103255404785E-3</v>
      </c>
      <c r="T713" s="19">
        <f>((VLOOKUP(ROUND($A713 + (T$9/12),5),'main sheet'!$G:$M, 4, 0) - VLOOKUP(ROUND($A713 + (T$9/12) + (1/12),5),'main sheet'!$G:$M, 4, 0)) / VLOOKUP(ROUND($A713,5),'main sheet'!$G:$M, 4, 0)) * T$11</f>
        <v>1.1769310849569169E-3</v>
      </c>
      <c r="U713" s="19">
        <f>((VLOOKUP(ROUND($A713 + (U$9/12),5),'main sheet'!$G:$M, 4, 0) - VLOOKUP(ROUND($A713 + (U$9/12) + (1/12),5),'main sheet'!$G:$M, 4, 0)) / VLOOKUP(ROUND($A713,5),'main sheet'!$G:$M, 4, 0)) * U$11</f>
        <v>1.1761523599638848E-3</v>
      </c>
      <c r="V713" s="19">
        <f>((VLOOKUP(ROUND($A713 + (V$9/12),5),'main sheet'!$G:$M, 4, 0) - VLOOKUP(ROUND($A713 + (V$9/12) + (1/12),5),'main sheet'!$G:$M, 4, 0)) / VLOOKUP(ROUND($A713,5),'main sheet'!$G:$M, 4, 0)) * V$11</f>
        <v>1.2567386660396543E-3</v>
      </c>
      <c r="W713" s="19">
        <f>((VLOOKUP(ROUND($A713 + (W$9/12),5),'main sheet'!$G:$M, 4, 0) - VLOOKUP(ROUND($A713 + (W$9/12) + (1/12),5),'main sheet'!$G:$M, 4, 0)) / VLOOKUP(ROUND($A713,5),'main sheet'!$G:$M, 4, 0)) * W$11</f>
        <v>1.255907135781445E-3</v>
      </c>
      <c r="X713" s="19">
        <f>((VLOOKUP(ROUND($A713 + (X$9/12),5),'main sheet'!$G:$M, 4, 0) - VLOOKUP(ROUND($A713 + (X$9/12) + (1/12),5),'main sheet'!$G:$M, 4, 0)) / VLOOKUP(ROUND($A713,5),'main sheet'!$G:$M, 4, 0)) * X$11</f>
        <v>1.2550761557109237E-3</v>
      </c>
      <c r="Y713" s="19">
        <f>((VLOOKUP(ROUND($A713 + (Y$9/12),5),'main sheet'!$G:$M, 4, 0) - VLOOKUP(ROUND($A713 + (Y$9/12) + (1/12),5),'main sheet'!$G:$M, 4, 0)) / VLOOKUP(ROUND($A713,5),'main sheet'!$G:$M, 4, 0)) * Y$11</f>
        <v>1.2542457254645671E-3</v>
      </c>
      <c r="Z713" s="19">
        <f>((VLOOKUP(ROUND($A713 + (Z$9/12),5),'main sheet'!$G:$M, 4, 0) - VLOOKUP(ROUND($A713 + (Z$9/12) + (1/12),5),'main sheet'!$G:$M, 4, 0)) / VLOOKUP(ROUND($A713,5),'main sheet'!$G:$M, 4, 0)) * Z$11</f>
        <v>1.25341584467858E-3</v>
      </c>
      <c r="AA713" s="19">
        <f>((VLOOKUP(ROUND($A713 + (AA$9/12),5),'main sheet'!$G:$M, 4, 0) - VLOOKUP(ROUND($A713 + (AA$9/12) + (1/12),5),'main sheet'!$G:$M, 4, 0)) / VLOOKUP(ROUND($A713,5),'main sheet'!$G:$M, 4, 0)) * AA$11</f>
        <v>1.2525865129888961E-3</v>
      </c>
      <c r="AB713" s="19">
        <f>((VLOOKUP(ROUND($A713 + (AB$9/12),5),'main sheet'!$G:$M, 4, 0) - VLOOKUP(ROUND($A713 + (AB$9/12) + (1/12),5),'main sheet'!$G:$M, 4, 0)) / VLOOKUP(ROUND($A713,5),'main sheet'!$G:$M, 4, 0)) * AB$11</f>
        <v>1.2517577300327136E-3</v>
      </c>
      <c r="AC713" s="19">
        <f>((VLOOKUP(ROUND($A713 + (AC$9/12),5),'main sheet'!$G:$M, 4, 0) - VLOOKUP(ROUND($A713 + (AC$9/12) + (1/12),5),'main sheet'!$G:$M, 4, 0)) / VLOOKUP(ROUND($A713,5),'main sheet'!$G:$M, 4, 0)) * AC$11</f>
        <v>1.2509294954469589E-3</v>
      </c>
      <c r="AD713" s="19">
        <f>((VLOOKUP(ROUND($A713 + (AD$9/12),5),'main sheet'!$G:$M, 4, 0) - VLOOKUP(ROUND($A713 + (AD$9/12) + (1/12),5),'main sheet'!$G:$M, 4, 0)) / VLOOKUP(ROUND($A713,5),'main sheet'!$G:$M, 4, 0)) * AD$11</f>
        <v>1.2501018088682877E-3</v>
      </c>
      <c r="AE713" s="19">
        <f>((VLOOKUP(ROUND($A713 + (AE$9/12),5),'main sheet'!$G:$M, 4, 0) - VLOOKUP(ROUND($A713 + (AE$9/12) + (1/12),5),'main sheet'!$G:$M, 4, 0)) / VLOOKUP(ROUND($A713,5),'main sheet'!$G:$M, 4, 0)) * AE$11</f>
        <v>1.2492746699346176E-3</v>
      </c>
      <c r="AF713" s="19">
        <f>((VLOOKUP(ROUND($A713 + (AF$9/12),5),'main sheet'!$G:$M, 4, 0) - VLOOKUP(ROUND($A713 + (AF$9/12) + (1/12),5),'main sheet'!$G:$M, 4, 0)) / VLOOKUP(ROUND($A713,5),'main sheet'!$G:$M, 4, 0)) * AF$11</f>
        <v>1.2484480782835956E-3</v>
      </c>
      <c r="AH713" s="18">
        <f t="shared" si="21"/>
        <v>58.333333333333336</v>
      </c>
      <c r="AI713" s="19">
        <f t="shared" si="22"/>
        <v>3.5743641402312343E-2</v>
      </c>
    </row>
    <row r="714" spans="1:35" x14ac:dyDescent="0.3">
      <c r="A714" s="19">
        <v>58.416666666666664</v>
      </c>
      <c r="C714" s="19">
        <f>((VLOOKUP(ROUND($A714 + (C$9/12),5),'main sheet'!$G:$M, 4, 0) - VLOOKUP(ROUND($A714 + (C$9/12) + (1/12),5),'main sheet'!$G:$M, 4, 0)) / VLOOKUP(ROUND($A714,5),'main sheet'!$G:$M, 4, 0)) * C$11</f>
        <v>1.1203318565809505E-3</v>
      </c>
      <c r="D714" s="19">
        <f>((VLOOKUP(ROUND($A714 + (D$9/12),5),'main sheet'!$G:$M, 4, 0) - VLOOKUP(ROUND($A714 + (D$9/12) + (1/12),5),'main sheet'!$G:$M, 4, 0)) / VLOOKUP(ROUND($A714,5),'main sheet'!$G:$M, 4, 0)) * D$11</f>
        <v>1.1192450246696628E-3</v>
      </c>
      <c r="E714" s="19">
        <f>((VLOOKUP(ROUND($A714 + (E$9/12),5),'main sheet'!$G:$M, 4, 0) - VLOOKUP(ROUND($A714 + (E$9/12) + (1/12),5),'main sheet'!$G:$M, 4, 0)) / VLOOKUP(ROUND($A714,5),'main sheet'!$G:$M, 4, 0)) * E$11</f>
        <v>1.1181592470920498E-3</v>
      </c>
      <c r="F714" s="19">
        <f>((VLOOKUP(ROUND($A714 + (F$9/12),5),'main sheet'!$G:$M, 4, 0) - VLOOKUP(ROUND($A714 + (F$9/12) + (1/12),5),'main sheet'!$G:$M, 4, 0)) / VLOOKUP(ROUND($A714,5),'main sheet'!$G:$M, 4, 0)) * F$11</f>
        <v>1.1170745228253046E-3</v>
      </c>
      <c r="G714" s="19">
        <f>((VLOOKUP(ROUND($A714 + (G$9/12),5),'main sheet'!$G:$M, 4, 0) - VLOOKUP(ROUND($A714 + (G$9/12) + (1/12),5),'main sheet'!$G:$M, 4, 0)) / VLOOKUP(ROUND($A714,5),'main sheet'!$G:$M, 4, 0)) * G$11</f>
        <v>1.1159908508476121E-3</v>
      </c>
      <c r="H714" s="19">
        <f>((VLOOKUP(ROUND($A714 + (H$9/12),5),'main sheet'!$G:$M, 4, 0) - VLOOKUP(ROUND($A714 + (H$9/12) + (1/12),5),'main sheet'!$G:$M, 4, 0)) / VLOOKUP(ROUND($A714,5),'main sheet'!$G:$M, 4, 0)) * H$11</f>
        <v>1.1149082301381483E-3</v>
      </c>
      <c r="I714" s="19">
        <f>((VLOOKUP(ROUND($A714 + (I$9/12),5),'main sheet'!$G:$M, 4, 0) - VLOOKUP(ROUND($A714 + (I$9/12) + (1/12),5),'main sheet'!$G:$M, 4, 0)) / VLOOKUP(ROUND($A714,5),'main sheet'!$G:$M, 4, 0)) * I$11</f>
        <v>1.1839345433979468E-3</v>
      </c>
      <c r="J714" s="19">
        <f>((VLOOKUP(ROUND($A714 + (J$9/12),5),'main sheet'!$G:$M, 4, 0) - VLOOKUP(ROUND($A714 + (J$9/12) + (1/12),5),'main sheet'!$G:$M, 4, 0)) / VLOOKUP(ROUND($A714,5),'main sheet'!$G:$M, 4, 0)) * J$11</f>
        <v>1.1827860106348414E-3</v>
      </c>
      <c r="K714" s="19">
        <f>((VLOOKUP(ROUND($A714 + (K$9/12),5),'main sheet'!$G:$M, 4, 0) - VLOOKUP(ROUND($A714 + (K$9/12) + (1/12),5),'main sheet'!$G:$M, 4, 0)) / VLOOKUP(ROUND($A714,5),'main sheet'!$G:$M, 4, 0)) * K$11</f>
        <v>1.1816385920616404E-3</v>
      </c>
      <c r="L714" s="19">
        <f>((VLOOKUP(ROUND($A714 + (L$9/12),5),'main sheet'!$G:$M, 4, 0) - VLOOKUP(ROUND($A714 + (L$9/12) + (1/12),5),'main sheet'!$G:$M, 4, 0)) / VLOOKUP(ROUND($A714,5),'main sheet'!$G:$M, 4, 0)) * L$11</f>
        <v>1.1804922865969532E-3</v>
      </c>
      <c r="M714" s="19">
        <f>((VLOOKUP(ROUND($A714 + (M$9/12),5),'main sheet'!$G:$M, 4, 0) - VLOOKUP(ROUND($A714 + (M$9/12) + (1/12),5),'main sheet'!$G:$M, 4, 0)) / VLOOKUP(ROUND($A714,5),'main sheet'!$G:$M, 4, 0)) * M$11</f>
        <v>1.183723866040158E-3</v>
      </c>
      <c r="N714" s="19">
        <f>((VLOOKUP(ROUND($A714 + (N$9/12),5),'main sheet'!$G:$M, 4, 0) - VLOOKUP(ROUND($A714 + (N$9/12) + (1/12),5),'main sheet'!$G:$M, 4, 0)) / VLOOKUP(ROUND($A714,5),'main sheet'!$G:$M, 4, 0)) * N$11</f>
        <v>1.1829406465542292E-3</v>
      </c>
      <c r="O714" s="19">
        <f>((VLOOKUP(ROUND($A714 + (O$9/12),5),'main sheet'!$G:$M, 4, 0) - VLOOKUP(ROUND($A714 + (O$9/12) + (1/12),5),'main sheet'!$G:$M, 4, 0)) / VLOOKUP(ROUND($A714,5),'main sheet'!$G:$M, 4, 0)) * O$11</f>
        <v>1.1821579452909847E-3</v>
      </c>
      <c r="P714" s="19">
        <f>((VLOOKUP(ROUND($A714 + (P$9/12),5),'main sheet'!$G:$M, 4, 0) - VLOOKUP(ROUND($A714 + (P$9/12) + (1/12),5),'main sheet'!$G:$M, 4, 0)) / VLOOKUP(ROUND($A714,5),'main sheet'!$G:$M, 4, 0)) * P$11</f>
        <v>1.1813757619075385E-3</v>
      </c>
      <c r="Q714" s="19">
        <f>((VLOOKUP(ROUND($A714 + (Q$9/12),5),'main sheet'!$G:$M, 4, 0) - VLOOKUP(ROUND($A714 + (Q$9/12) + (1/12),5),'main sheet'!$G:$M, 4, 0)) / VLOOKUP(ROUND($A714,5),'main sheet'!$G:$M, 4, 0)) * Q$11</f>
        <v>1.1805940960617487E-3</v>
      </c>
      <c r="R714" s="19">
        <f>((VLOOKUP(ROUND($A714 + (R$9/12),5),'main sheet'!$G:$M, 4, 0) - VLOOKUP(ROUND($A714 + (R$9/12) + (1/12),5),'main sheet'!$G:$M, 4, 0)) / VLOOKUP(ROUND($A714,5),'main sheet'!$G:$M, 4, 0)) * R$11</f>
        <v>1.1798129474106659E-3</v>
      </c>
      <c r="S714" s="19">
        <f>((VLOOKUP(ROUND($A714 + (S$9/12),5),'main sheet'!$G:$M, 4, 0) - VLOOKUP(ROUND($A714 + (S$9/12) + (1/12),5),'main sheet'!$G:$M, 4, 0)) / VLOOKUP(ROUND($A714,5),'main sheet'!$G:$M, 4, 0)) * S$11</f>
        <v>1.1790323156120851E-3</v>
      </c>
      <c r="T714" s="19">
        <f>((VLOOKUP(ROUND($A714 + (T$9/12),5),'main sheet'!$G:$M, 4, 0) - VLOOKUP(ROUND($A714 + (T$9/12) + (1/12),5),'main sheet'!$G:$M, 4, 0)) / VLOOKUP(ROUND($A714,5),'main sheet'!$G:$M, 4, 0)) * T$11</f>
        <v>1.1782522003245424E-3</v>
      </c>
      <c r="U714" s="19">
        <f>((VLOOKUP(ROUND($A714 + (U$9/12),5),'main sheet'!$G:$M, 4, 0) - VLOOKUP(ROUND($A714 + (U$9/12) + (1/12),5),'main sheet'!$G:$M, 4, 0)) / VLOOKUP(ROUND($A714,5),'main sheet'!$G:$M, 4, 0)) * U$11</f>
        <v>1.2589823809388274E-3</v>
      </c>
      <c r="V714" s="19">
        <f>((VLOOKUP(ROUND($A714 + (V$9/12),5),'main sheet'!$G:$M, 4, 0) - VLOOKUP(ROUND($A714 + (V$9/12) + (1/12),5),'main sheet'!$G:$M, 4, 0)) / VLOOKUP(ROUND($A714,5),'main sheet'!$G:$M, 4, 0)) * V$11</f>
        <v>1.258149366110373E-3</v>
      </c>
      <c r="W714" s="19">
        <f>((VLOOKUP(ROUND($A714 + (W$9/12),5),'main sheet'!$G:$M, 4, 0) - VLOOKUP(ROUND($A714 + (W$9/12) + (1/12),5),'main sheet'!$G:$M, 4, 0)) / VLOOKUP(ROUND($A714,5),'main sheet'!$G:$M, 4, 0)) * W$11</f>
        <v>1.2573169024518826E-3</v>
      </c>
      <c r="X714" s="19">
        <f>((VLOOKUP(ROUND($A714 + (X$9/12),5),'main sheet'!$G:$M, 4, 0) - VLOOKUP(ROUND($A714 + (X$9/12) + (1/12),5),'main sheet'!$G:$M, 4, 0)) / VLOOKUP(ROUND($A714,5),'main sheet'!$G:$M, 4, 0)) * X$11</f>
        <v>1.2564849895991841E-3</v>
      </c>
      <c r="Y714" s="19">
        <f>((VLOOKUP(ROUND($A714 + (Y$9/12),5),'main sheet'!$G:$M, 4, 0) - VLOOKUP(ROUND($A714 + (Y$9/12) + (1/12),5),'main sheet'!$G:$M, 4, 0)) / VLOOKUP(ROUND($A714,5),'main sheet'!$G:$M, 4, 0)) * Y$11</f>
        <v>1.2556536271878327E-3</v>
      </c>
      <c r="Z714" s="19">
        <f>((VLOOKUP(ROUND($A714 + (Z$9/12),5),'main sheet'!$G:$M, 4, 0) - VLOOKUP(ROUND($A714 + (Z$9/12) + (1/12),5),'main sheet'!$G:$M, 4, 0)) / VLOOKUP(ROUND($A714,5),'main sheet'!$G:$M, 4, 0)) * Z$11</f>
        <v>1.2548228148531119E-3</v>
      </c>
      <c r="AA714" s="19">
        <f>((VLOOKUP(ROUND($A714 + (AA$9/12),5),'main sheet'!$G:$M, 4, 0) - VLOOKUP(ROUND($A714 + (AA$9/12) + (1/12),5),'main sheet'!$G:$M, 4, 0)) / VLOOKUP(ROUND($A714,5),'main sheet'!$G:$M, 4, 0)) * AA$11</f>
        <v>1.2539925522315725E-3</v>
      </c>
      <c r="AB714" s="19">
        <f>((VLOOKUP(ROUND($A714 + (AB$9/12),5),'main sheet'!$G:$M, 4, 0) - VLOOKUP(ROUND($A714 + (AB$9/12) + (1/12),5),'main sheet'!$G:$M, 4, 0)) / VLOOKUP(ROUND($A714,5),'main sheet'!$G:$M, 4, 0)) * AB$11</f>
        <v>1.2531628389594921E-3</v>
      </c>
      <c r="AC714" s="19">
        <f>((VLOOKUP(ROUND($A714 + (AC$9/12),5),'main sheet'!$G:$M, 4, 0) - VLOOKUP(ROUND($A714 + (AC$9/12) + (1/12),5),'main sheet'!$G:$M, 4, 0)) / VLOOKUP(ROUND($A714,5),'main sheet'!$G:$M, 4, 0)) * AC$11</f>
        <v>1.2523336746728786E-3</v>
      </c>
      <c r="AD714" s="19">
        <f>((VLOOKUP(ROUND($A714 + (AD$9/12),5),'main sheet'!$G:$M, 4, 0) - VLOOKUP(ROUND($A714 + (AD$9/12) + (1/12),5),'main sheet'!$G:$M, 4, 0)) / VLOOKUP(ROUND($A714,5),'main sheet'!$G:$M, 4, 0)) * AD$11</f>
        <v>1.2515050590090025E-3</v>
      </c>
      <c r="AE714" s="19">
        <f>((VLOOKUP(ROUND($A714 + (AE$9/12),5),'main sheet'!$G:$M, 4, 0) - VLOOKUP(ROUND($A714 + (AE$9/12) + (1/12),5),'main sheet'!$G:$M, 4, 0)) / VLOOKUP(ROUND($A714,5),'main sheet'!$G:$M, 4, 0)) * AE$11</f>
        <v>1.2506769916048642E-3</v>
      </c>
      <c r="AF714" s="19">
        <f>((VLOOKUP(ROUND($A714 + (AF$9/12),5),'main sheet'!$G:$M, 4, 0) - VLOOKUP(ROUND($A714 + (AF$9/12) + (1/12),5),'main sheet'!$G:$M, 4, 0)) / VLOOKUP(ROUND($A714,5),'main sheet'!$G:$M, 4, 0)) * AF$11</f>
        <v>1.2498494720971924E-3</v>
      </c>
      <c r="AH714" s="18">
        <f t="shared" si="21"/>
        <v>58.416666666666664</v>
      </c>
      <c r="AI714" s="19">
        <f t="shared" si="22"/>
        <v>3.5935381613763272E-2</v>
      </c>
    </row>
    <row r="715" spans="1:35" x14ac:dyDescent="0.3">
      <c r="A715" s="19">
        <v>58.5</v>
      </c>
      <c r="C715" s="19">
        <f>((VLOOKUP(ROUND($A715 + (C$9/12),5),'main sheet'!$G:$M, 4, 0) - VLOOKUP(ROUND($A715 + (C$9/12) + (1/12),5),'main sheet'!$G:$M, 4, 0)) / VLOOKUP(ROUND($A715,5),'main sheet'!$G:$M, 4, 0)) * C$11</f>
        <v>1.1215908520562051E-3</v>
      </c>
      <c r="D715" s="19">
        <f>((VLOOKUP(ROUND($A715 + (D$9/12),5),'main sheet'!$G:$M, 4, 0) - VLOOKUP(ROUND($A715 + (D$9/12) + (1/12),5),'main sheet'!$G:$M, 4, 0)) / VLOOKUP(ROUND($A715,5),'main sheet'!$G:$M, 4, 0)) * D$11</f>
        <v>1.1205027987956798E-3</v>
      </c>
      <c r="E715" s="19">
        <f>((VLOOKUP(ROUND($A715 + (E$9/12),5),'main sheet'!$G:$M, 4, 0) - VLOOKUP(ROUND($A715 + (E$9/12) + (1/12),5),'main sheet'!$G:$M, 4, 0)) / VLOOKUP(ROUND($A715,5),'main sheet'!$G:$M, 4, 0)) * E$11</f>
        <v>1.1194158010536582E-3</v>
      </c>
      <c r="F715" s="19">
        <f>((VLOOKUP(ROUND($A715 + (F$9/12),5),'main sheet'!$G:$M, 4, 0) - VLOOKUP(ROUND($A715 + (F$9/12) + (1/12),5),'main sheet'!$G:$M, 4, 0)) / VLOOKUP(ROUND($A715,5),'main sheet'!$G:$M, 4, 0)) * F$11</f>
        <v>1.1183298578061834E-3</v>
      </c>
      <c r="G715" s="19">
        <f>((VLOOKUP(ROUND($A715 + (G$9/12),5),'main sheet'!$G:$M, 4, 0) - VLOOKUP(ROUND($A715 + (G$9/12) + (1/12),5),'main sheet'!$G:$M, 4, 0)) / VLOOKUP(ROUND($A715,5),'main sheet'!$G:$M, 4, 0)) * G$11</f>
        <v>1.1172449680302925E-3</v>
      </c>
      <c r="H715" s="19">
        <f>((VLOOKUP(ROUND($A715 + (H$9/12),5),'main sheet'!$G:$M, 4, 0) - VLOOKUP(ROUND($A715 + (H$9/12) + (1/12),5),'main sheet'!$G:$M, 4, 0)) / VLOOKUP(ROUND($A715,5),'main sheet'!$G:$M, 4, 0)) * H$11</f>
        <v>1.186415953647321E-3</v>
      </c>
      <c r="I715" s="19">
        <f>((VLOOKUP(ROUND($A715 + (I$9/12),5),'main sheet'!$G:$M, 4, 0) - VLOOKUP(ROUND($A715 + (I$9/12) + (1/12),5),'main sheet'!$G:$M, 4, 0)) / VLOOKUP(ROUND($A715,5),'main sheet'!$G:$M, 4, 0)) * I$11</f>
        <v>1.1852650136726125E-3</v>
      </c>
      <c r="J715" s="19">
        <f>((VLOOKUP(ROUND($A715 + (J$9/12),5),'main sheet'!$G:$M, 4, 0) - VLOOKUP(ROUND($A715 + (J$9/12) + (1/12),5),'main sheet'!$G:$M, 4, 0)) / VLOOKUP(ROUND($A715,5),'main sheet'!$G:$M, 4, 0)) * J$11</f>
        <v>1.1841151902230408E-3</v>
      </c>
      <c r="K715" s="19">
        <f>((VLOOKUP(ROUND($A715 + (K$9/12),5),'main sheet'!$G:$M, 4, 0) - VLOOKUP(ROUND($A715 + (K$9/12) + (1/12),5),'main sheet'!$G:$M, 4, 0)) / VLOOKUP(ROUND($A715,5),'main sheet'!$G:$M, 4, 0)) * K$11</f>
        <v>1.1829664822149489E-3</v>
      </c>
      <c r="L715" s="19">
        <f>((VLOOKUP(ROUND($A715 + (L$9/12),5),'main sheet'!$G:$M, 4, 0) - VLOOKUP(ROUND($A715 + (L$9/12) + (1/12),5),'main sheet'!$G:$M, 4, 0)) / VLOOKUP(ROUND($A715,5),'main sheet'!$G:$M, 4, 0)) * L$11</f>
        <v>1.1818188885662495E-3</v>
      </c>
      <c r="M715" s="19">
        <f>((VLOOKUP(ROUND($A715 + (M$9/12),5),'main sheet'!$G:$M, 4, 0) - VLOOKUP(ROUND($A715 + (M$9/12) + (1/12),5),'main sheet'!$G:$M, 4, 0)) / VLOOKUP(ROUND($A715,5),'main sheet'!$G:$M, 4, 0)) * M$11</f>
        <v>1.1850540995622476E-3</v>
      </c>
      <c r="N715" s="19">
        <f>((VLOOKUP(ROUND($A715 + (N$9/12),5),'main sheet'!$G:$M, 4, 0) - VLOOKUP(ROUND($A715 + (N$9/12) + (1/12),5),'main sheet'!$G:$M, 4, 0)) / VLOOKUP(ROUND($A715,5),'main sheet'!$G:$M, 4, 0)) * N$11</f>
        <v>1.184269999917483E-3</v>
      </c>
      <c r="O715" s="19">
        <f>((VLOOKUP(ROUND($A715 + (O$9/12),5),'main sheet'!$G:$M, 4, 0) - VLOOKUP(ROUND($A715 + (O$9/12) + (1/12),5),'main sheet'!$G:$M, 4, 0)) / VLOOKUP(ROUND($A715,5),'main sheet'!$G:$M, 4, 0)) * O$11</f>
        <v>1.1834864190777665E-3</v>
      </c>
      <c r="P715" s="19">
        <f>((VLOOKUP(ROUND($A715 + (P$9/12),5),'main sheet'!$G:$M, 4, 0) - VLOOKUP(ROUND($A715 + (P$9/12) + (1/12),5),'main sheet'!$G:$M, 4, 0)) / VLOOKUP(ROUND($A715,5),'main sheet'!$G:$M, 4, 0)) * P$11</f>
        <v>1.1827033567003431E-3</v>
      </c>
      <c r="Q715" s="19">
        <f>((VLOOKUP(ROUND($A715 + (Q$9/12),5),'main sheet'!$G:$M, 4, 0) - VLOOKUP(ROUND($A715 + (Q$9/12) + (1/12),5),'main sheet'!$G:$M, 4, 0)) / VLOOKUP(ROUND($A715,5),'main sheet'!$G:$M, 4, 0)) * Q$11</f>
        <v>1.1819208124416523E-3</v>
      </c>
      <c r="R715" s="19">
        <f>((VLOOKUP(ROUND($A715 + (R$9/12),5),'main sheet'!$G:$M, 4, 0) - VLOOKUP(ROUND($A715 + (R$9/12) + (1/12),5),'main sheet'!$G:$M, 4, 0)) / VLOOKUP(ROUND($A715,5),'main sheet'!$G:$M, 4, 0)) * R$11</f>
        <v>1.1811387859588772E-3</v>
      </c>
      <c r="S715" s="19">
        <f>((VLOOKUP(ROUND($A715 + (S$9/12),5),'main sheet'!$G:$M, 4, 0) - VLOOKUP(ROUND($A715 + (S$9/12) + (1/12),5),'main sheet'!$G:$M, 4, 0)) / VLOOKUP(ROUND($A715,5),'main sheet'!$G:$M, 4, 0)) * S$11</f>
        <v>1.180357276909943E-3</v>
      </c>
      <c r="T715" s="19">
        <f>((VLOOKUP(ROUND($A715 + (T$9/12),5),'main sheet'!$G:$M, 4, 0) - VLOOKUP(ROUND($A715 + (T$9/12) + (1/12),5),'main sheet'!$G:$M, 4, 0)) / VLOOKUP(ROUND($A715,5),'main sheet'!$G:$M, 4, 0)) * T$11</f>
        <v>1.2612316908325975E-3</v>
      </c>
      <c r="U715" s="19">
        <f>((VLOOKUP(ROUND($A715 + (U$9/12),5),'main sheet'!$G:$M, 4, 0) - VLOOKUP(ROUND($A715 + (U$9/12) + (1/12),5),'main sheet'!$G:$M, 4, 0)) / VLOOKUP(ROUND($A715,5),'main sheet'!$G:$M, 4, 0)) * U$11</f>
        <v>1.2603971877319295E-3</v>
      </c>
      <c r="V715" s="19">
        <f>((VLOOKUP(ROUND($A715 + (V$9/12),5),'main sheet'!$G:$M, 4, 0) - VLOOKUP(ROUND($A715 + (V$9/12) + (1/12),5),'main sheet'!$G:$M, 4, 0)) / VLOOKUP(ROUND($A715,5),'main sheet'!$G:$M, 4, 0)) * V$11</f>
        <v>1.2595632367859507E-3</v>
      </c>
      <c r="W715" s="19">
        <f>((VLOOKUP(ROUND($A715 + (W$9/12),5),'main sheet'!$G:$M, 4, 0) - VLOOKUP(ROUND($A715 + (W$9/12) + (1/12),5),'main sheet'!$G:$M, 4, 0)) / VLOOKUP(ROUND($A715,5),'main sheet'!$G:$M, 4, 0)) * W$11</f>
        <v>1.2587298376298386E-3</v>
      </c>
      <c r="X715" s="19">
        <f>((VLOOKUP(ROUND($A715 + (X$9/12),5),'main sheet'!$G:$M, 4, 0) - VLOOKUP(ROUND($A715 + (X$9/12) + (1/12),5),'main sheet'!$G:$M, 4, 0)) / VLOOKUP(ROUND($A715,5),'main sheet'!$G:$M, 4, 0)) * X$11</f>
        <v>1.2578969898984975E-3</v>
      </c>
      <c r="Y715" s="19">
        <f>((VLOOKUP(ROUND($A715 + (Y$9/12),5),'main sheet'!$G:$M, 4, 0) - VLOOKUP(ROUND($A715 + (Y$9/12) + (1/12),5),'main sheet'!$G:$M, 4, 0)) / VLOOKUP(ROUND($A715,5),'main sheet'!$G:$M, 4, 0)) * Y$11</f>
        <v>1.2570646932265591E-3</v>
      </c>
      <c r="Z715" s="19">
        <f>((VLOOKUP(ROUND($A715 + (Z$9/12),5),'main sheet'!$G:$M, 4, 0) - VLOOKUP(ROUND($A715 + (Z$9/12) + (1/12),5),'main sheet'!$G:$M, 4, 0)) / VLOOKUP(ROUND($A715,5),'main sheet'!$G:$M, 4, 0)) * Z$11</f>
        <v>1.2562329472499247E-3</v>
      </c>
      <c r="AA715" s="19">
        <f>((VLOOKUP(ROUND($A715 + (AA$9/12),5),'main sheet'!$G:$M, 4, 0) - VLOOKUP(ROUND($A715 + (AA$9/12) + (1/12),5),'main sheet'!$G:$M, 4, 0)) / VLOOKUP(ROUND($A715,5),'main sheet'!$G:$M, 4, 0)) * AA$11</f>
        <v>1.2554017516042228E-3</v>
      </c>
      <c r="AB715" s="19">
        <f>((VLOOKUP(ROUND($A715 + (AB$9/12),5),'main sheet'!$G:$M, 4, 0) - VLOOKUP(ROUND($A715 + (AB$9/12) + (1/12),5),'main sheet'!$G:$M, 4, 0)) / VLOOKUP(ROUND($A715,5),'main sheet'!$G:$M, 4, 0)) * AB$11</f>
        <v>1.2545711059248096E-3</v>
      </c>
      <c r="AC715" s="19">
        <f>((VLOOKUP(ROUND($A715 + (AC$9/12),5),'main sheet'!$G:$M, 4, 0) - VLOOKUP(ROUND($A715 + (AC$9/12) + (1/12),5),'main sheet'!$G:$M, 4, 0)) / VLOOKUP(ROUND($A715,5),'main sheet'!$G:$M, 4, 0)) * AC$11</f>
        <v>1.2537410098483093E-3</v>
      </c>
      <c r="AD715" s="19">
        <f>((VLOOKUP(ROUND($A715 + (AD$9/12),5),'main sheet'!$G:$M, 4, 0) - VLOOKUP(ROUND($A715 + (AD$9/12) + (1/12),5),'main sheet'!$G:$M, 4, 0)) / VLOOKUP(ROUND($A715,5),'main sheet'!$G:$M, 4, 0)) * AD$11</f>
        <v>1.2529114630110724E-3</v>
      </c>
      <c r="AE715" s="19">
        <f>((VLOOKUP(ROUND($A715 + (AE$9/12),5),'main sheet'!$G:$M, 4, 0) - VLOOKUP(ROUND($A715 + (AE$9/12) + (1/12),5),'main sheet'!$G:$M, 4, 0)) / VLOOKUP(ROUND($A715,5),'main sheet'!$G:$M, 4, 0)) * AE$11</f>
        <v>1.2520824650491791E-3</v>
      </c>
      <c r="AF715" s="19">
        <f>((VLOOKUP(ROUND($A715 + (AF$9/12),5),'main sheet'!$G:$M, 4, 0) - VLOOKUP(ROUND($A715 + (AF$9/12) + (1/12),5),'main sheet'!$G:$M, 4, 0)) / VLOOKUP(ROUND($A715,5),'main sheet'!$G:$M, 4, 0)) * AF$11</f>
        <v>1.3264073379098604E-3</v>
      </c>
      <c r="AH715" s="18">
        <f t="shared" si="21"/>
        <v>58.5</v>
      </c>
      <c r="AI715" s="19">
        <f t="shared" si="22"/>
        <v>3.6202828273337255E-2</v>
      </c>
    </row>
    <row r="716" spans="1:35" x14ac:dyDescent="0.3">
      <c r="A716" s="19">
        <v>58.583333333333336</v>
      </c>
      <c r="C716" s="19">
        <f>((VLOOKUP(ROUND($A716 + (C$9/12),5),'main sheet'!$G:$M, 4, 0) - VLOOKUP(ROUND($A716 + (C$9/12) + (1/12),5),'main sheet'!$G:$M, 4, 0)) / VLOOKUP(ROUND($A716,5),'main sheet'!$G:$M, 4, 0)) * C$11</f>
        <v>1.122852680357921E-3</v>
      </c>
      <c r="D716" s="19">
        <f>((VLOOKUP(ROUND($A716 + (D$9/12),5),'main sheet'!$G:$M, 4, 0) - VLOOKUP(ROUND($A716 + (D$9/12) + (1/12),5),'main sheet'!$G:$M, 4, 0)) / VLOOKUP(ROUND($A716,5),'main sheet'!$G:$M, 4, 0)) * D$11</f>
        <v>1.1217634030000385E-3</v>
      </c>
      <c r="E716" s="19">
        <f>((VLOOKUP(ROUND($A716 + (E$9/12),5),'main sheet'!$G:$M, 4, 0) - VLOOKUP(ROUND($A716 + (E$9/12) + (1/12),5),'main sheet'!$G:$M, 4, 0)) / VLOOKUP(ROUND($A716,5),'main sheet'!$G:$M, 4, 0)) * E$11</f>
        <v>1.1206751823481544E-3</v>
      </c>
      <c r="F716" s="19">
        <f>((VLOOKUP(ROUND($A716 + (F$9/12),5),'main sheet'!$G:$M, 4, 0) - VLOOKUP(ROUND($A716 + (F$9/12) + (1/12),5),'main sheet'!$G:$M, 4, 0)) / VLOOKUP(ROUND($A716,5),'main sheet'!$G:$M, 4, 0)) * F$11</f>
        <v>1.1195880173771595E-3</v>
      </c>
      <c r="G716" s="19">
        <f>((VLOOKUP(ROUND($A716 + (G$9/12),5),'main sheet'!$G:$M, 4, 0) - VLOOKUP(ROUND($A716 + (G$9/12) + (1/12),5),'main sheet'!$G:$M, 4, 0)) / VLOOKUP(ROUND($A716,5),'main sheet'!$G:$M, 4, 0)) * G$11</f>
        <v>1.1889040661068537E-3</v>
      </c>
      <c r="H716" s="19">
        <f>((VLOOKUP(ROUND($A716 + (H$9/12),5),'main sheet'!$G:$M, 4, 0) - VLOOKUP(ROUND($A716 + (H$9/12) + (1/12),5),'main sheet'!$G:$M, 4, 0)) / VLOOKUP(ROUND($A716,5),'main sheet'!$G:$M, 4, 0)) * H$11</f>
        <v>1.1877507124187403E-3</v>
      </c>
      <c r="I716" s="19">
        <f>((VLOOKUP(ROUND($A716 + (I$9/12),5),'main sheet'!$G:$M, 4, 0) - VLOOKUP(ROUND($A716 + (I$9/12) + (1/12),5),'main sheet'!$G:$M, 4, 0)) / VLOOKUP(ROUND($A716,5),'main sheet'!$G:$M, 4, 0)) * I$11</f>
        <v>1.1865984775973031E-3</v>
      </c>
      <c r="J716" s="19">
        <f>((VLOOKUP(ROUND($A716 + (J$9/12),5),'main sheet'!$G:$M, 4, 0) - VLOOKUP(ROUND($A716 + (J$9/12) + (1/12),5),'main sheet'!$G:$M, 4, 0)) / VLOOKUP(ROUND($A716,5),'main sheet'!$G:$M, 4, 0)) * J$11</f>
        <v>1.1854473605566131E-3</v>
      </c>
      <c r="K716" s="19">
        <f>((VLOOKUP(ROUND($A716 + (K$9/12),5),'main sheet'!$G:$M, 4, 0) - VLOOKUP(ROUND($A716 + (K$9/12) + (1/12),5),'main sheet'!$G:$M, 4, 0)) / VLOOKUP(ROUND($A716,5),'main sheet'!$G:$M, 4, 0)) * K$11</f>
        <v>1.1842973602123133E-3</v>
      </c>
      <c r="L716" s="19">
        <f>((VLOOKUP(ROUND($A716 + (L$9/12),5),'main sheet'!$G:$M, 4, 0) - VLOOKUP(ROUND($A716 + (L$9/12) + (1/12),5),'main sheet'!$G:$M, 4, 0)) / VLOOKUP(ROUND($A716,5),'main sheet'!$G:$M, 4, 0)) * L$11</f>
        <v>1.1831484754816161E-3</v>
      </c>
      <c r="M716" s="19">
        <f>((VLOOKUP(ROUND($A716 + (M$9/12),5),'main sheet'!$G:$M, 4, 0) - VLOOKUP(ROUND($A716 + (M$9/12) + (1/12),5),'main sheet'!$G:$M, 4, 0)) / VLOOKUP(ROUND($A716,5),'main sheet'!$G:$M, 4, 0)) * M$11</f>
        <v>1.1863873262011337E-3</v>
      </c>
      <c r="N716" s="19">
        <f>((VLOOKUP(ROUND($A716 + (N$9/12),5),'main sheet'!$G:$M, 4, 0) - VLOOKUP(ROUND($A716 + (N$9/12) + (1/12),5),'main sheet'!$G:$M, 4, 0)) / VLOOKUP(ROUND($A716,5),'main sheet'!$G:$M, 4, 0)) * N$11</f>
        <v>1.1856023444171159E-3</v>
      </c>
      <c r="O716" s="19">
        <f>((VLOOKUP(ROUND($A716 + (O$9/12),5),'main sheet'!$G:$M, 4, 0) - VLOOKUP(ROUND($A716 + (O$9/12) + (1/12),5),'main sheet'!$G:$M, 4, 0)) / VLOOKUP(ROUND($A716,5),'main sheet'!$G:$M, 4, 0)) * O$11</f>
        <v>1.1848178820223372E-3</v>
      </c>
      <c r="P716" s="19">
        <f>((VLOOKUP(ROUND($A716 + (P$9/12),5),'main sheet'!$G:$M, 4, 0) - VLOOKUP(ROUND($A716 + (P$9/12) + (1/12),5),'main sheet'!$G:$M, 4, 0)) / VLOOKUP(ROUND($A716,5),'main sheet'!$G:$M, 4, 0)) * P$11</f>
        <v>1.1840339386726222E-3</v>
      </c>
      <c r="Q716" s="19">
        <f>((VLOOKUP(ROUND($A716 + (Q$9/12),5),'main sheet'!$G:$M, 4, 0) - VLOOKUP(ROUND($A716 + (Q$9/12) + (1/12),5),'main sheet'!$G:$M, 4, 0)) / VLOOKUP(ROUND($A716,5),'main sheet'!$G:$M, 4, 0)) * Q$11</f>
        <v>1.1832505140245413E-3</v>
      </c>
      <c r="R716" s="19">
        <f>((VLOOKUP(ROUND($A716 + (R$9/12),5),'main sheet'!$G:$M, 4, 0) - VLOOKUP(ROUND($A716 + (R$9/12) + (1/12),5),'main sheet'!$G:$M, 4, 0)) / VLOOKUP(ROUND($A716,5),'main sheet'!$G:$M, 4, 0)) * R$11</f>
        <v>1.1824676077354084E-3</v>
      </c>
      <c r="S716" s="19">
        <f>((VLOOKUP(ROUND($A716 + (S$9/12),5),'main sheet'!$G:$M, 4, 0) - VLOOKUP(ROUND($A716 + (S$9/12) + (1/12),5),'main sheet'!$G:$M, 4, 0)) / VLOOKUP(ROUND($A716,5),'main sheet'!$G:$M, 4, 0)) * S$11</f>
        <v>1.2634866149706396E-3</v>
      </c>
      <c r="T716" s="19">
        <f>((VLOOKUP(ROUND($A716 + (T$9/12),5),'main sheet'!$G:$M, 4, 0) - VLOOKUP(ROUND($A716 + (T$9/12) + (1/12),5),'main sheet'!$G:$M, 4, 0)) / VLOOKUP(ROUND($A716,5),'main sheet'!$G:$M, 4, 0)) * T$11</f>
        <v>1.2626506198830522E-3</v>
      </c>
      <c r="U716" s="19">
        <f>((VLOOKUP(ROUND($A716 + (U$9/12),5),'main sheet'!$G:$M, 4, 0) - VLOOKUP(ROUND($A716 + (U$9/12) + (1/12),5),'main sheet'!$G:$M, 4, 0)) / VLOOKUP(ROUND($A716,5),'main sheet'!$G:$M, 4, 0)) * U$11</f>
        <v>1.2618151779373373E-3</v>
      </c>
      <c r="V716" s="19">
        <f>((VLOOKUP(ROUND($A716 + (V$9/12),5),'main sheet'!$G:$M, 4, 0) - VLOOKUP(ROUND($A716 + (V$9/12) + (1/12),5),'main sheet'!$G:$M, 4, 0)) / VLOOKUP(ROUND($A716,5),'main sheet'!$G:$M, 4, 0)) * V$11</f>
        <v>1.2609802887680204E-3</v>
      </c>
      <c r="W716" s="19">
        <f>((VLOOKUP(ROUND($A716 + (W$9/12),5),'main sheet'!$G:$M, 4, 0) - VLOOKUP(ROUND($A716 + (W$9/12) + (1/12),5),'main sheet'!$G:$M, 4, 0)) / VLOOKUP(ROUND($A716,5),'main sheet'!$G:$M, 4, 0)) * W$11</f>
        <v>1.2601459520093527E-3</v>
      </c>
      <c r="X716" s="19">
        <f>((VLOOKUP(ROUND($A716 + (X$9/12),5),'main sheet'!$G:$M, 4, 0) - VLOOKUP(ROUND($A716 + (X$9/12) + (1/12),5),'main sheet'!$G:$M, 4, 0)) / VLOOKUP(ROUND($A716,5),'main sheet'!$G:$M, 4, 0)) * X$11</f>
        <v>1.2593121672953129E-3</v>
      </c>
      <c r="Y716" s="19">
        <f>((VLOOKUP(ROUND($A716 + (Y$9/12),5),'main sheet'!$G:$M, 4, 0) - VLOOKUP(ROUND($A716 + (Y$9/12) + (1/12),5),'main sheet'!$G:$M, 4, 0)) / VLOOKUP(ROUND($A716,5),'main sheet'!$G:$M, 4, 0)) * Y$11</f>
        <v>1.2584789342611515E-3</v>
      </c>
      <c r="Z716" s="19">
        <f>((VLOOKUP(ROUND($A716 + (Z$9/12),5),'main sheet'!$G:$M, 4, 0) - VLOOKUP(ROUND($A716 + (Z$9/12) + (1/12),5),'main sheet'!$G:$M, 4, 0)) / VLOOKUP(ROUND($A716,5),'main sheet'!$G:$M, 4, 0)) * Z$11</f>
        <v>1.2576462525418447E-3</v>
      </c>
      <c r="AA716" s="19">
        <f>((VLOOKUP(ROUND($A716 + (AA$9/12),5),'main sheet'!$G:$M, 4, 0) - VLOOKUP(ROUND($A716 + (AA$9/12) + (1/12),5),'main sheet'!$G:$M, 4, 0)) / VLOOKUP(ROUND($A716,5),'main sheet'!$G:$M, 4, 0)) * AA$11</f>
        <v>1.2568141217720982E-3</v>
      </c>
      <c r="AB716" s="19">
        <f>((VLOOKUP(ROUND($A716 + (AB$9/12),5),'main sheet'!$G:$M, 4, 0) - VLOOKUP(ROUND($A716 + (AB$9/12) + (1/12),5),'main sheet'!$G:$M, 4, 0)) / VLOOKUP(ROUND($A716,5),'main sheet'!$G:$M, 4, 0)) * AB$11</f>
        <v>1.2559825415878849E-3</v>
      </c>
      <c r="AC716" s="19">
        <f>((VLOOKUP(ROUND($A716 + (AC$9/12),5),'main sheet'!$G:$M, 4, 0) - VLOOKUP(ROUND($A716 + (AC$9/12) + (1/12),5),'main sheet'!$G:$M, 4, 0)) / VLOOKUP(ROUND($A716,5),'main sheet'!$G:$M, 4, 0)) * AC$11</f>
        <v>1.2551515116249064E-3</v>
      </c>
      <c r="AD716" s="19">
        <f>((VLOOKUP(ROUND($A716 + (AD$9/12),5),'main sheet'!$G:$M, 4, 0) - VLOOKUP(ROUND($A716 + (AD$9/12) + (1/12),5),'main sheet'!$G:$M, 4, 0)) / VLOOKUP(ROUND($A716,5),'main sheet'!$G:$M, 4, 0)) * AD$11</f>
        <v>1.2543210315185916E-3</v>
      </c>
      <c r="AE716" s="19">
        <f>((VLOOKUP(ROUND($A716 + (AE$9/12),5),'main sheet'!$G:$M, 4, 0) - VLOOKUP(ROUND($A716 + (AE$9/12) + (1/12),5),'main sheet'!$G:$M, 4, 0)) / VLOOKUP(ROUND($A716,5),'main sheet'!$G:$M, 4, 0)) * AE$11</f>
        <v>1.3287787879335707E-3</v>
      </c>
      <c r="AF716" s="19">
        <f>((VLOOKUP(ROUND($A716 + (AF$9/12),5),'main sheet'!$G:$M, 4, 0) - VLOOKUP(ROUND($A716 + (AF$9/12) + (1/12),5),'main sheet'!$G:$M, 4, 0)) / VLOOKUP(ROUND($A716,5),'main sheet'!$G:$M, 4, 0)) * AF$11</f>
        <v>1.3278995918057533E-3</v>
      </c>
      <c r="AH716" s="18">
        <f t="shared" si="21"/>
        <v>58.583333333333336</v>
      </c>
      <c r="AI716" s="19">
        <f t="shared" si="22"/>
        <v>3.6471048942439376E-2</v>
      </c>
    </row>
    <row r="717" spans="1:35" x14ac:dyDescent="0.3">
      <c r="A717" s="19">
        <v>58.666666666666664</v>
      </c>
      <c r="C717" s="19">
        <f>((VLOOKUP(ROUND($A717 + (C$9/12),5),'main sheet'!$G:$M, 4, 0) - VLOOKUP(ROUND($A717 + (C$9/12) + (1/12),5),'main sheet'!$G:$M, 4, 0)) / VLOOKUP(ROUND($A717,5),'main sheet'!$G:$M, 4, 0)) * C$11</f>
        <v>1.1241173510579492E-3</v>
      </c>
      <c r="D717" s="19">
        <f>((VLOOKUP(ROUND($A717 + (D$9/12),5),'main sheet'!$G:$M, 4, 0) - VLOOKUP(ROUND($A717 + (D$9/12) + (1/12),5),'main sheet'!$G:$M, 4, 0)) / VLOOKUP(ROUND($A717,5),'main sheet'!$G:$M, 4, 0)) * D$11</f>
        <v>1.123026846845304E-3</v>
      </c>
      <c r="E717" s="19">
        <f>((VLOOKUP(ROUND($A717 + (E$9/12),5),'main sheet'!$G:$M, 4, 0) - VLOOKUP(ROUND($A717 + (E$9/12) + (1/12),5),'main sheet'!$G:$M, 4, 0)) / VLOOKUP(ROUND($A717,5),'main sheet'!$G:$M, 4, 0)) * E$11</f>
        <v>1.1219374005288266E-3</v>
      </c>
      <c r="F717" s="19">
        <f>((VLOOKUP(ROUND($A717 + (F$9/12),5),'main sheet'!$G:$M, 4, 0) - VLOOKUP(ROUND($A717 + (F$9/12) + (1/12),5),'main sheet'!$G:$M, 4, 0)) / VLOOKUP(ROUND($A717,5),'main sheet'!$G:$M, 4, 0)) * F$11</f>
        <v>1.1913989045103613E-3</v>
      </c>
      <c r="G717" s="19">
        <f>((VLOOKUP(ROUND($A717 + (G$9/12),5),'main sheet'!$G:$M, 4, 0) - VLOOKUP(ROUND($A717 + (G$9/12) + (1/12),5),'main sheet'!$G:$M, 4, 0)) / VLOOKUP(ROUND($A717,5),'main sheet'!$G:$M, 4, 0)) * G$11</f>
        <v>1.190243130584017E-3</v>
      </c>
      <c r="H717" s="19">
        <f>((VLOOKUP(ROUND($A717 + (H$9/12),5),'main sheet'!$G:$M, 4, 0) - VLOOKUP(ROUND($A717 + (H$9/12) + (1/12),5),'main sheet'!$G:$M, 4, 0)) / VLOOKUP(ROUND($A717,5),'main sheet'!$G:$M, 4, 0)) * H$11</f>
        <v>1.1890884778722182E-3</v>
      </c>
      <c r="I717" s="19">
        <f>((VLOOKUP(ROUND($A717 + (I$9/12),5),'main sheet'!$G:$M, 4, 0) - VLOOKUP(ROUND($A717 + (I$9/12) + (1/12),5),'main sheet'!$G:$M, 4, 0)) / VLOOKUP(ROUND($A717,5),'main sheet'!$G:$M, 4, 0)) * I$11</f>
        <v>1.1879349452867572E-3</v>
      </c>
      <c r="J717" s="19">
        <f>((VLOOKUP(ROUND($A717 + (J$9/12),5),'main sheet'!$G:$M, 4, 0) - VLOOKUP(ROUND($A717 + (J$9/12) + (1/12),5),'main sheet'!$G:$M, 4, 0)) / VLOOKUP(ROUND($A717,5),'main sheet'!$G:$M, 4, 0)) * J$11</f>
        <v>1.1867825317410016E-3</v>
      </c>
      <c r="K717" s="19">
        <f>((VLOOKUP(ROUND($A717 + (K$9/12),5),'main sheet'!$G:$M, 4, 0) - VLOOKUP(ROUND($A717 + (K$9/12) + (1/12),5),'main sheet'!$G:$M, 4, 0)) / VLOOKUP(ROUND($A717,5),'main sheet'!$G:$M, 4, 0)) * K$11</f>
        <v>1.1856312361498919E-3</v>
      </c>
      <c r="L717" s="19">
        <f>((VLOOKUP(ROUND($A717 + (L$9/12),5),'main sheet'!$G:$M, 4, 0) - VLOOKUP(ROUND($A717 + (L$9/12) + (1/12),5),'main sheet'!$G:$M, 4, 0)) / VLOOKUP(ROUND($A717,5),'main sheet'!$G:$M, 4, 0)) * L$11</f>
        <v>1.1844810574283835E-3</v>
      </c>
      <c r="M717" s="19">
        <f>((VLOOKUP(ROUND($A717 + (M$9/12),5),'main sheet'!$G:$M, 4, 0) - VLOOKUP(ROUND($A717 + (M$9/12) + (1/12),5),'main sheet'!$G:$M, 4, 0)) / VLOOKUP(ROUND($A717,5),'main sheet'!$G:$M, 4, 0)) * M$11</f>
        <v>1.1877235560702726E-3</v>
      </c>
      <c r="N717" s="19">
        <f>((VLOOKUP(ROUND($A717 + (N$9/12),5),'main sheet'!$G:$M, 4, 0) - VLOOKUP(ROUND($A717 + (N$9/12) + (1/12),5),'main sheet'!$G:$M, 4, 0)) / VLOOKUP(ROUND($A717,5),'main sheet'!$G:$M, 4, 0)) * N$11</f>
        <v>1.1869376901604105E-3</v>
      </c>
      <c r="O717" s="19">
        <f>((VLOOKUP(ROUND($A717 + (O$9/12),5),'main sheet'!$G:$M, 4, 0) - VLOOKUP(ROUND($A717 + (O$9/12) + (1/12),5),'main sheet'!$G:$M, 4, 0)) / VLOOKUP(ROUND($A717,5),'main sheet'!$G:$M, 4, 0)) * O$11</f>
        <v>1.1861523442242578E-3</v>
      </c>
      <c r="P717" s="19">
        <f>((VLOOKUP(ROUND($A717 + (P$9/12),5),'main sheet'!$G:$M, 4, 0) - VLOOKUP(ROUND($A717 + (P$9/12) + (1/12),5),'main sheet'!$G:$M, 4, 0)) / VLOOKUP(ROUND($A717,5),'main sheet'!$G:$M, 4, 0)) * P$11</f>
        <v>1.1853675179177702E-3</v>
      </c>
      <c r="Q717" s="19">
        <f>((VLOOKUP(ROUND($A717 + (Q$9/12),5),'main sheet'!$G:$M, 4, 0) - VLOOKUP(ROUND($A717 + (Q$9/12) + (1/12),5),'main sheet'!$G:$M, 4, 0)) / VLOOKUP(ROUND($A717,5),'main sheet'!$G:$M, 4, 0)) * Q$11</f>
        <v>1.1845832108976489E-3</v>
      </c>
      <c r="R717" s="19">
        <f>((VLOOKUP(ROUND($A717 + (R$9/12),5),'main sheet'!$G:$M, 4, 0) - VLOOKUP(ROUND($A717 + (R$9/12) + (1/12),5),'main sheet'!$G:$M, 4, 0)) / VLOOKUP(ROUND($A717,5),'main sheet'!$G:$M, 4, 0)) * R$11</f>
        <v>1.2657471726895946E-3</v>
      </c>
      <c r="S717" s="19">
        <f>((VLOOKUP(ROUND($A717 + (S$9/12),5),'main sheet'!$G:$M, 4, 0) - VLOOKUP(ROUND($A717 + (S$9/12) + (1/12),5),'main sheet'!$G:$M, 4, 0)) / VLOOKUP(ROUND($A717,5),'main sheet'!$G:$M, 4, 0)) * S$11</f>
        <v>1.2649096818875883E-3</v>
      </c>
      <c r="T717" s="19">
        <f>((VLOOKUP(ROUND($A717 + (T$9/12),5),'main sheet'!$G:$M, 4, 0) - VLOOKUP(ROUND($A717 + (T$9/12) + (1/12),5),'main sheet'!$G:$M, 4, 0)) / VLOOKUP(ROUND($A717,5),'main sheet'!$G:$M, 4, 0)) * T$11</f>
        <v>1.2640727452171042E-3</v>
      </c>
      <c r="U717" s="19">
        <f>((VLOOKUP(ROUND($A717 + (U$9/12),5),'main sheet'!$G:$M, 4, 0) - VLOOKUP(ROUND($A717 + (U$9/12) + (1/12),5),'main sheet'!$G:$M, 4, 0)) / VLOOKUP(ROUND($A717,5),'main sheet'!$G:$M, 4, 0)) * U$11</f>
        <v>1.2632363623120138E-3</v>
      </c>
      <c r="V717" s="19">
        <f>((VLOOKUP(ROUND($A717 + (V$9/12),5),'main sheet'!$G:$M, 4, 0) - VLOOKUP(ROUND($A717 + (V$9/12) + (1/12),5),'main sheet'!$G:$M, 4, 0)) / VLOOKUP(ROUND($A717,5),'main sheet'!$G:$M, 4, 0)) * V$11</f>
        <v>1.2624005328059139E-3</v>
      </c>
      <c r="W717" s="19">
        <f>((VLOOKUP(ROUND($A717 + (W$9/12),5),'main sheet'!$G:$M, 4, 0) - VLOOKUP(ROUND($A717 + (W$9/12) + (1/12),5),'main sheet'!$G:$M, 4, 0)) / VLOOKUP(ROUND($A717,5),'main sheet'!$G:$M, 4, 0)) * W$11</f>
        <v>1.2615652563321286E-3</v>
      </c>
      <c r="X717" s="19">
        <f>((VLOOKUP(ROUND($A717 + (X$9/12),5),'main sheet'!$G:$M, 4, 0) - VLOOKUP(ROUND($A717 + (X$9/12) + (1/12),5),'main sheet'!$G:$M, 4, 0)) / VLOOKUP(ROUND($A717,5),'main sheet'!$G:$M, 4, 0)) * X$11</f>
        <v>1.2607305325252553E-3</v>
      </c>
      <c r="Y717" s="19">
        <f>((VLOOKUP(ROUND($A717 + (Y$9/12),5),'main sheet'!$G:$M, 4, 0) - VLOOKUP(ROUND($A717 + (Y$9/12) + (1/12),5),'main sheet'!$G:$M, 4, 0)) / VLOOKUP(ROUND($A717,5),'main sheet'!$G:$M, 4, 0)) * Y$11</f>
        <v>1.2598963610196182E-3</v>
      </c>
      <c r="Z717" s="19">
        <f>((VLOOKUP(ROUND($A717 + (Z$9/12),5),'main sheet'!$G:$M, 4, 0) - VLOOKUP(ROUND($A717 + (Z$9/12) + (1/12),5),'main sheet'!$G:$M, 4, 0)) / VLOOKUP(ROUND($A717,5),'main sheet'!$G:$M, 4, 0)) * Z$11</f>
        <v>1.2590627414492679E-3</v>
      </c>
      <c r="AA717" s="19">
        <f>((VLOOKUP(ROUND($A717 + (AA$9/12),5),'main sheet'!$G:$M, 4, 0) - VLOOKUP(ROUND($A717 + (AA$9/12) + (1/12),5),'main sheet'!$G:$M, 4, 0)) / VLOOKUP(ROUND($A717,5),'main sheet'!$G:$M, 4, 0)) * AA$11</f>
        <v>1.2582296734495275E-3</v>
      </c>
      <c r="AB717" s="19">
        <f>((VLOOKUP(ROUND($A717 + (AB$9/12),5),'main sheet'!$G:$M, 4, 0) - VLOOKUP(ROUND($A717 + (AB$9/12) + (1/12),5),'main sheet'!$G:$M, 4, 0)) / VLOOKUP(ROUND($A717,5),'main sheet'!$G:$M, 4, 0)) * AB$11</f>
        <v>1.2573971566554457E-3</v>
      </c>
      <c r="AC717" s="19">
        <f>((VLOOKUP(ROUND($A717 + (AC$9/12),5),'main sheet'!$G:$M, 4, 0) - VLOOKUP(ROUND($A717 + (AC$9/12) + (1/12),5),'main sheet'!$G:$M, 4, 0)) / VLOOKUP(ROUND($A717,5),'main sheet'!$G:$M, 4, 0)) * AC$11</f>
        <v>1.2565651907017999E-3</v>
      </c>
      <c r="AD717" s="19">
        <f>((VLOOKUP(ROUND($A717 + (AD$9/12),5),'main sheet'!$G:$M, 4, 0) - VLOOKUP(ROUND($A717 + (AD$9/12) + (1/12),5),'main sheet'!$G:$M, 4, 0)) / VLOOKUP(ROUND($A717,5),'main sheet'!$G:$M, 4, 0)) * AD$11</f>
        <v>1.3311561626601852E-3</v>
      </c>
      <c r="AE717" s="19">
        <f>((VLOOKUP(ROUND($A717 + (AE$9/12),5),'main sheet'!$G:$M, 4, 0) - VLOOKUP(ROUND($A717 + (AE$9/12) + (1/12),5),'main sheet'!$G:$M, 4, 0)) / VLOOKUP(ROUND($A717,5),'main sheet'!$G:$M, 4, 0)) * AE$11</f>
        <v>1.3302753935251278E-3</v>
      </c>
      <c r="AF717" s="19">
        <f>((VLOOKUP(ROUND($A717 + (AF$9/12),5),'main sheet'!$G:$M, 4, 0) - VLOOKUP(ROUND($A717 + (AF$9/12) + (1/12),5),'main sheet'!$G:$M, 4, 0)) / VLOOKUP(ROUND($A717,5),'main sheet'!$G:$M, 4, 0)) * AF$11</f>
        <v>1.32939520715736E-3</v>
      </c>
      <c r="AH717" s="18">
        <f t="shared" si="21"/>
        <v>58.666666666666664</v>
      </c>
      <c r="AI717" s="19">
        <f t="shared" si="22"/>
        <v>3.6740046371663004E-2</v>
      </c>
    </row>
    <row r="718" spans="1:35" x14ac:dyDescent="0.3">
      <c r="A718" s="19">
        <v>58.75</v>
      </c>
      <c r="C718" s="19">
        <f>((VLOOKUP(ROUND($A718 + (C$9/12),5),'main sheet'!$G:$M, 4, 0) - VLOOKUP(ROUND($A718 + (C$9/12) + (1/12),5),'main sheet'!$G:$M, 4, 0)) / VLOOKUP(ROUND($A718,5),'main sheet'!$G:$M, 4, 0)) * C$11</f>
        <v>1.1253848737713115E-3</v>
      </c>
      <c r="D718" s="19">
        <f>((VLOOKUP(ROUND($A718 + (D$9/12),5),'main sheet'!$G:$M, 4, 0) - VLOOKUP(ROUND($A718 + (D$9/12) + (1/12),5),'main sheet'!$G:$M, 4, 0)) / VLOOKUP(ROUND($A718,5),'main sheet'!$G:$M, 4, 0)) * D$11</f>
        <v>1.1242931399371705E-3</v>
      </c>
      <c r="E718" s="19">
        <f>((VLOOKUP(ROUND($A718 + (E$9/12),5),'main sheet'!$G:$M, 4, 0) - VLOOKUP(ROUND($A718 + (E$9/12) + (1/12),5),'main sheet'!$G:$M, 4, 0)) / VLOOKUP(ROUND($A718,5),'main sheet'!$G:$M, 4, 0)) * E$11</f>
        <v>1.193900492699765E-3</v>
      </c>
      <c r="F718" s="19">
        <f>((VLOOKUP(ROUND($A718 + (F$9/12),5),'main sheet'!$G:$M, 4, 0) - VLOOKUP(ROUND($A718 + (F$9/12) + (1/12),5),'main sheet'!$G:$M, 4, 0)) / VLOOKUP(ROUND($A718,5),'main sheet'!$G:$M, 4, 0)) * F$11</f>
        <v>1.1927422919872342E-3</v>
      </c>
      <c r="G718" s="19">
        <f>((VLOOKUP(ROUND($A718 + (G$9/12),5),'main sheet'!$G:$M, 4, 0) - VLOOKUP(ROUND($A718 + (G$9/12) + (1/12),5),'main sheet'!$G:$M, 4, 0)) / VLOOKUP(ROUND($A718,5),'main sheet'!$G:$M, 4, 0)) * G$11</f>
        <v>1.1915852148434709E-3</v>
      </c>
      <c r="H718" s="19">
        <f>((VLOOKUP(ROUND($A718 + (H$9/12),5),'main sheet'!$G:$M, 4, 0) - VLOOKUP(ROUND($A718 + (H$9/12) + (1/12),5),'main sheet'!$G:$M, 4, 0)) / VLOOKUP(ROUND($A718,5),'main sheet'!$G:$M, 4, 0)) * H$11</f>
        <v>1.190429260177982E-3</v>
      </c>
      <c r="I718" s="19">
        <f>((VLOOKUP(ROUND($A718 + (I$9/12),5),'main sheet'!$G:$M, 4, 0) - VLOOKUP(ROUND($A718 + (I$9/12) + (1/12),5),'main sheet'!$G:$M, 4, 0)) / VLOOKUP(ROUND($A718,5),'main sheet'!$G:$M, 4, 0)) * I$11</f>
        <v>1.1892744269018536E-3</v>
      </c>
      <c r="J718" s="19">
        <f>((VLOOKUP(ROUND($A718 + (J$9/12),5),'main sheet'!$G:$M, 4, 0) - VLOOKUP(ROUND($A718 + (J$9/12) + (1/12),5),'main sheet'!$G:$M, 4, 0)) / VLOOKUP(ROUND($A718,5),'main sheet'!$G:$M, 4, 0)) * J$11</f>
        <v>1.1881207139277478E-3</v>
      </c>
      <c r="K718" s="19">
        <f>((VLOOKUP(ROUND($A718 + (K$9/12),5),'main sheet'!$G:$M, 4, 0) - VLOOKUP(ROUND($A718 + (K$9/12) + (1/12),5),'main sheet'!$G:$M, 4, 0)) / VLOOKUP(ROUND($A718,5),'main sheet'!$G:$M, 4, 0)) * K$11</f>
        <v>1.1869681201683419E-3</v>
      </c>
      <c r="L718" s="19">
        <f>((VLOOKUP(ROUND($A718 + (L$9/12),5),'main sheet'!$G:$M, 4, 0) - VLOOKUP(ROUND($A718 + (L$9/12) + (1/12),5),'main sheet'!$G:$M, 4, 0)) / VLOOKUP(ROUND($A718,5),'main sheet'!$G:$M, 4, 0)) * L$11</f>
        <v>1.1858166445378885E-3</v>
      </c>
      <c r="M718" s="19">
        <f>((VLOOKUP(ROUND($A718 + (M$9/12),5),'main sheet'!$G:$M, 4, 0) - VLOOKUP(ROUND($A718 + (M$9/12) + (1/12),5),'main sheet'!$G:$M, 4, 0)) / VLOOKUP(ROUND($A718,5),'main sheet'!$G:$M, 4, 0)) * M$11</f>
        <v>1.1890627993292548E-3</v>
      </c>
      <c r="N718" s="19">
        <f>((VLOOKUP(ROUND($A718 + (N$9/12),5),'main sheet'!$G:$M, 4, 0) - VLOOKUP(ROUND($A718 + (N$9/12) + (1/12),5),'main sheet'!$G:$M, 4, 0)) / VLOOKUP(ROUND($A718,5),'main sheet'!$G:$M, 4, 0)) * N$11</f>
        <v>1.1882760472991989E-3</v>
      </c>
      <c r="O718" s="19">
        <f>((VLOOKUP(ROUND($A718 + (O$9/12),5),'main sheet'!$G:$M, 4, 0) - VLOOKUP(ROUND($A718 + (O$9/12) + (1/12),5),'main sheet'!$G:$M, 4, 0)) / VLOOKUP(ROUND($A718,5),'main sheet'!$G:$M, 4, 0)) * O$11</f>
        <v>1.18748981582916E-3</v>
      </c>
      <c r="P718" s="19">
        <f>((VLOOKUP(ROUND($A718 + (P$9/12),5),'main sheet'!$G:$M, 4, 0) - VLOOKUP(ROUND($A718 + (P$9/12) + (1/12),5),'main sheet'!$G:$M, 4, 0)) / VLOOKUP(ROUND($A718,5),'main sheet'!$G:$M, 4, 0)) * P$11</f>
        <v>1.1867041045752246E-3</v>
      </c>
      <c r="Q718" s="19">
        <f>((VLOOKUP(ROUND($A718 + (Q$9/12),5),'main sheet'!$G:$M, 4, 0) - VLOOKUP(ROUND($A718 + (Q$9/12) + (1/12),5),'main sheet'!$G:$M, 4, 0)) / VLOOKUP(ROUND($A718,5),'main sheet'!$G:$M, 4, 0)) * Q$11</f>
        <v>1.2680133834135608E-3</v>
      </c>
      <c r="R718" s="19">
        <f>((VLOOKUP(ROUND($A718 + (R$9/12),5),'main sheet'!$G:$M, 4, 0) - VLOOKUP(ROUND($A718 + (R$9/12) + (1/12),5),'main sheet'!$G:$M, 4, 0)) / VLOOKUP(ROUND($A718,5),'main sheet'!$G:$M, 4, 0)) * R$11</f>
        <v>1.2671743931567836E-3</v>
      </c>
      <c r="S718" s="19">
        <f>((VLOOKUP(ROUND($A718 + (S$9/12),5),'main sheet'!$G:$M, 4, 0) - VLOOKUP(ROUND($A718 + (S$9/12) + (1/12),5),'main sheet'!$G:$M, 4, 0)) / VLOOKUP(ROUND($A718,5),'main sheet'!$G:$M, 4, 0)) * S$11</f>
        <v>1.2663359580236532E-3</v>
      </c>
      <c r="T718" s="19">
        <f>((VLOOKUP(ROUND($A718 + (T$9/12),5),'main sheet'!$G:$M, 4, 0) - VLOOKUP(ROUND($A718 + (T$9/12) + (1/12),5),'main sheet'!$G:$M, 4, 0)) / VLOOKUP(ROUND($A718,5),'main sheet'!$G:$M, 4, 0)) * T$11</f>
        <v>1.2654980776473854E-3</v>
      </c>
      <c r="U718" s="19">
        <f>((VLOOKUP(ROUND($A718 + (U$9/12),5),'main sheet'!$G:$M, 4, 0) - VLOOKUP(ROUND($A718 + (U$9/12) + (1/12),5),'main sheet'!$G:$M, 4, 0)) / VLOOKUP(ROUND($A718,5),'main sheet'!$G:$M, 4, 0)) * U$11</f>
        <v>1.2646607516609214E-3</v>
      </c>
      <c r="V718" s="19">
        <f>((VLOOKUP(ROUND($A718 + (V$9/12),5),'main sheet'!$G:$M, 4, 0) - VLOOKUP(ROUND($A718 + (V$9/12) + (1/12),5),'main sheet'!$G:$M, 4, 0)) / VLOOKUP(ROUND($A718,5),'main sheet'!$G:$M, 4, 0)) * V$11</f>
        <v>1.263823979696928E-3</v>
      </c>
      <c r="W718" s="19">
        <f>((VLOOKUP(ROUND($A718 + (W$9/12),5),'main sheet'!$G:$M, 4, 0) - VLOOKUP(ROUND($A718 + (W$9/12) + (1/12),5),'main sheet'!$G:$M, 4, 0)) / VLOOKUP(ROUND($A718,5),'main sheet'!$G:$M, 4, 0)) * W$11</f>
        <v>1.2629877613893493E-3</v>
      </c>
      <c r="X718" s="19">
        <f>((VLOOKUP(ROUND($A718 + (X$9/12),5),'main sheet'!$G:$M, 4, 0) - VLOOKUP(ROUND($A718 + (X$9/12) + (1/12),5),'main sheet'!$G:$M, 4, 0)) / VLOOKUP(ROUND($A718,5),'main sheet'!$G:$M, 4, 0)) * X$11</f>
        <v>1.262152096371854E-3</v>
      </c>
      <c r="Y718" s="19">
        <f>((VLOOKUP(ROUND($A718 + (Y$9/12),5),'main sheet'!$G:$M, 4, 0) - VLOOKUP(ROUND($A718 + (Y$9/12) + (1/12),5),'main sheet'!$G:$M, 4, 0)) / VLOOKUP(ROUND($A718,5),'main sheet'!$G:$M, 4, 0)) * Y$11</f>
        <v>1.2613169842778382E-3</v>
      </c>
      <c r="Z718" s="19">
        <f>((VLOOKUP(ROUND($A718 + (Z$9/12),5),'main sheet'!$G:$M, 4, 0) - VLOOKUP(ROUND($A718 + (Z$9/12) + (1/12),5),'main sheet'!$G:$M, 4, 0)) / VLOOKUP(ROUND($A718,5),'main sheet'!$G:$M, 4, 0)) * Z$11</f>
        <v>1.2604824247419715E-3</v>
      </c>
      <c r="AA718" s="19">
        <f>((VLOOKUP(ROUND($A718 + (AA$9/12),5),'main sheet'!$G:$M, 4, 0) - VLOOKUP(ROUND($A718 + (AA$9/12) + (1/12),5),'main sheet'!$G:$M, 4, 0)) / VLOOKUP(ROUND($A718,5),'main sheet'!$G:$M, 4, 0)) * AA$11</f>
        <v>1.2596484173986494E-3</v>
      </c>
      <c r="AB718" s="19">
        <f>((VLOOKUP(ROUND($A718 + (AB$9/12),5),'main sheet'!$G:$M, 4, 0) - VLOOKUP(ROUND($A718 + (AB$9/12) + (1/12),5),'main sheet'!$G:$M, 4, 0)) / VLOOKUP(ROUND($A718,5),'main sheet'!$G:$M, 4, 0)) * AB$11</f>
        <v>1.2588149618819955E-3</v>
      </c>
      <c r="AC718" s="19">
        <f>((VLOOKUP(ROUND($A718 + (AC$9/12),5),'main sheet'!$G:$M, 4, 0) - VLOOKUP(ROUND($A718 + (AC$9/12) + (1/12),5),'main sheet'!$G:$M, 4, 0)) / VLOOKUP(ROUND($A718,5),'main sheet'!$G:$M, 4, 0)) * AC$11</f>
        <v>1.3335394825175657E-3</v>
      </c>
      <c r="AD718" s="19">
        <f>((VLOOKUP(ROUND($A718 + (AD$9/12),5),'main sheet'!$G:$M, 4, 0) - VLOOKUP(ROUND($A718 + (AD$9/12) + (1/12),5),'main sheet'!$G:$M, 4, 0)) / VLOOKUP(ROUND($A718,5),'main sheet'!$G:$M, 4, 0)) * AD$11</f>
        <v>1.3326571364416292E-3</v>
      </c>
      <c r="AE718" s="19">
        <f>((VLOOKUP(ROUND($A718 + (AE$9/12),5),'main sheet'!$G:$M, 4, 0) - VLOOKUP(ROUND($A718 + (AE$9/12) + (1/12),5),'main sheet'!$G:$M, 4, 0)) / VLOOKUP(ROUND($A718,5),'main sheet'!$G:$M, 4, 0)) * AE$11</f>
        <v>1.3317753741763766E-3</v>
      </c>
      <c r="AF718" s="19">
        <f>((VLOOKUP(ROUND($A718 + (AF$9/12),5),'main sheet'!$G:$M, 4, 0) - VLOOKUP(ROUND($A718 + (AF$9/12) + (1/12),5),'main sheet'!$G:$M, 4, 0)) / VLOOKUP(ROUND($A718,5),'main sheet'!$G:$M, 4, 0)) * AF$11</f>
        <v>1.3308941953355257E-3</v>
      </c>
      <c r="AH718" s="18">
        <f t="shared" si="21"/>
        <v>58.75</v>
      </c>
      <c r="AI718" s="19">
        <f t="shared" si="22"/>
        <v>3.7009823324117598E-2</v>
      </c>
    </row>
    <row r="719" spans="1:35" x14ac:dyDescent="0.3">
      <c r="A719" s="19">
        <v>58.833333333333336</v>
      </c>
      <c r="C719" s="19">
        <f>((VLOOKUP(ROUND($A719 + (C$9/12),5),'main sheet'!$G:$M, 4, 0) - VLOOKUP(ROUND($A719 + (C$9/12) + (1/12),5),'main sheet'!$G:$M, 4, 0)) / VLOOKUP(ROUND($A719,5),'main sheet'!$G:$M, 4, 0)) * C$11</f>
        <v>1.1266552581564457E-3</v>
      </c>
      <c r="D719" s="19">
        <f>((VLOOKUP(ROUND($A719 + (D$9/12),5),'main sheet'!$G:$M, 4, 0) - VLOOKUP(ROUND($A719 + (D$9/12) + (1/12),5),'main sheet'!$G:$M, 4, 0)) / VLOOKUP(ROUND($A719,5),'main sheet'!$G:$M, 4, 0)) * D$11</f>
        <v>1.1964088546256991E-3</v>
      </c>
      <c r="E719" s="19">
        <f>((VLOOKUP(ROUND($A719 + (E$9/12),5),'main sheet'!$G:$M, 4, 0) - VLOOKUP(ROUND($A719 + (E$9/12) + (1/12),5),'main sheet'!$G:$M, 4, 0)) / VLOOKUP(ROUND($A719,5),'main sheet'!$G:$M, 4, 0)) * E$11</f>
        <v>1.1952482205557925E-3</v>
      </c>
      <c r="F719" s="19">
        <f>((VLOOKUP(ROUND($A719 + (F$9/12),5),'main sheet'!$G:$M, 4, 0) - VLOOKUP(ROUND($A719 + (F$9/12) + (1/12),5),'main sheet'!$G:$M, 4, 0)) / VLOOKUP(ROUND($A719,5),'main sheet'!$G:$M, 4, 0)) * F$11</f>
        <v>1.1940887124152497E-3</v>
      </c>
      <c r="G719" s="19">
        <f>((VLOOKUP(ROUND($A719 + (G$9/12),5),'main sheet'!$G:$M, 4, 0) - VLOOKUP(ROUND($A719 + (G$9/12) + (1/12),5),'main sheet'!$G:$M, 4, 0)) / VLOOKUP(ROUND($A719,5),'main sheet'!$G:$M, 4, 0)) * G$11</f>
        <v>1.1929303291112864E-3</v>
      </c>
      <c r="H719" s="19">
        <f>((VLOOKUP(ROUND($A719 + (H$9/12),5),'main sheet'!$G:$M, 4, 0) - VLOOKUP(ROUND($A719 + (H$9/12) + (1/12),5),'main sheet'!$G:$M, 4, 0)) / VLOOKUP(ROUND($A719,5),'main sheet'!$G:$M, 4, 0)) * H$11</f>
        <v>1.1917730695527014E-3</v>
      </c>
      <c r="I719" s="19">
        <f>((VLOOKUP(ROUND($A719 + (I$9/12),5),'main sheet'!$G:$M, 4, 0) - VLOOKUP(ROUND($A719 + (I$9/12) + (1/12),5),'main sheet'!$G:$M, 4, 0)) / VLOOKUP(ROUND($A719,5),'main sheet'!$G:$M, 4, 0)) * I$11</f>
        <v>1.1906169326498716E-3</v>
      </c>
      <c r="J719" s="19">
        <f>((VLOOKUP(ROUND($A719 + (J$9/12),5),'main sheet'!$G:$M, 4, 0) - VLOOKUP(ROUND($A719 + (J$9/12) + (1/12),5),'main sheet'!$G:$M, 4, 0)) / VLOOKUP(ROUND($A719,5),'main sheet'!$G:$M, 4, 0)) * J$11</f>
        <v>1.1894619173131906E-3</v>
      </c>
      <c r="K719" s="19">
        <f>((VLOOKUP(ROUND($A719 + (K$9/12),5),'main sheet'!$G:$M, 4, 0) - VLOOKUP(ROUND($A719 + (K$9/12) + (1/12),5),'main sheet'!$G:$M, 4, 0)) / VLOOKUP(ROUND($A719,5),'main sheet'!$G:$M, 4, 0)) * K$11</f>
        <v>1.188308022454629E-3</v>
      </c>
      <c r="L719" s="19">
        <f>((VLOOKUP(ROUND($A719 + (L$9/12),5),'main sheet'!$G:$M, 4, 0) - VLOOKUP(ROUND($A719 + (L$9/12) + (1/12),5),'main sheet'!$G:$M, 4, 0)) / VLOOKUP(ROUND($A719,5),'main sheet'!$G:$M, 4, 0)) * L$11</f>
        <v>1.1871552469877324E-3</v>
      </c>
      <c r="M719" s="19">
        <f>((VLOOKUP(ROUND($A719 + (M$9/12),5),'main sheet'!$G:$M, 4, 0) - VLOOKUP(ROUND($A719 + (M$9/12) + (1/12),5),'main sheet'!$G:$M, 4, 0)) / VLOOKUP(ROUND($A719,5),'main sheet'!$G:$M, 4, 0)) * M$11</f>
        <v>1.1904050661825044E-3</v>
      </c>
      <c r="N719" s="19">
        <f>((VLOOKUP(ROUND($A719 + (N$9/12),5),'main sheet'!$G:$M, 4, 0) - VLOOKUP(ROUND($A719 + (N$9/12) + (1/12),5),'main sheet'!$G:$M, 4, 0)) / VLOOKUP(ROUND($A719,5),'main sheet'!$G:$M, 4, 0)) * N$11</f>
        <v>1.1896174260316709E-3</v>
      </c>
      <c r="O719" s="19">
        <f>((VLOOKUP(ROUND($A719 + (O$9/12),5),'main sheet'!$G:$M, 4, 0) - VLOOKUP(ROUND($A719 + (O$9/12) + (1/12),5),'main sheet'!$G:$M, 4, 0)) / VLOOKUP(ROUND($A719,5),'main sheet'!$G:$M, 4, 0)) * O$11</f>
        <v>1.1888303070290058E-3</v>
      </c>
      <c r="P719" s="19">
        <f>((VLOOKUP(ROUND($A719 + (P$9/12),5),'main sheet'!$G:$M, 4, 0) - VLOOKUP(ROUND($A719 + (P$9/12) + (1/12),5),'main sheet'!$G:$M, 4, 0)) / VLOOKUP(ROUND($A719,5),'main sheet'!$G:$M, 4, 0)) * P$11</f>
        <v>1.2702852666545868E-3</v>
      </c>
      <c r="Q719" s="19">
        <f>((VLOOKUP(ROUND($A719 + (Q$9/12),5),'main sheet'!$G:$M, 4, 0) - VLOOKUP(ROUND($A719 + (Q$9/12) + (1/12),5),'main sheet'!$G:$M, 4, 0)) / VLOOKUP(ROUND($A719,5),'main sheet'!$G:$M, 4, 0)) * Q$11</f>
        <v>1.2694447731897767E-3</v>
      </c>
      <c r="R719" s="19">
        <f>((VLOOKUP(ROUND($A719 + (R$9/12),5),'main sheet'!$G:$M, 4, 0) - VLOOKUP(ROUND($A719 + (R$9/12) + (1/12),5),'main sheet'!$G:$M, 4, 0)) / VLOOKUP(ROUND($A719,5),'main sheet'!$G:$M, 4, 0)) * R$11</f>
        <v>1.2686048358432212E-3</v>
      </c>
      <c r="S719" s="19">
        <f>((VLOOKUP(ROUND($A719 + (S$9/12),5),'main sheet'!$G:$M, 4, 0) - VLOOKUP(ROUND($A719 + (S$9/12) + (1/12),5),'main sheet'!$G:$M, 4, 0)) / VLOOKUP(ROUND($A719,5),'main sheet'!$G:$M, 4, 0)) * S$11</f>
        <v>1.2677654542474792E-3</v>
      </c>
      <c r="T719" s="19">
        <f>((VLOOKUP(ROUND($A719 + (T$9/12),5),'main sheet'!$G:$M, 4, 0) - VLOOKUP(ROUND($A719 + (T$9/12) + (1/12),5),'main sheet'!$G:$M, 4, 0)) / VLOOKUP(ROUND($A719,5),'main sheet'!$G:$M, 4, 0)) * T$11</f>
        <v>1.2669266280348338E-3</v>
      </c>
      <c r="U719" s="19">
        <f>((VLOOKUP(ROUND($A719 + (U$9/12),5),'main sheet'!$G:$M, 4, 0) - VLOOKUP(ROUND($A719 + (U$9/12) + (1/12),5),'main sheet'!$G:$M, 4, 0)) / VLOOKUP(ROUND($A719,5),'main sheet'!$G:$M, 4, 0)) * U$11</f>
        <v>1.2660883568372944E-3</v>
      </c>
      <c r="V719" s="19">
        <f>((VLOOKUP(ROUND($A719 + (V$9/12),5),'main sheet'!$G:$M, 4, 0) - VLOOKUP(ROUND($A719 + (V$9/12) + (1/12),5),'main sheet'!$G:$M, 4, 0)) / VLOOKUP(ROUND($A719,5),'main sheet'!$G:$M, 4, 0)) * V$11</f>
        <v>1.2652506402881483E-3</v>
      </c>
      <c r="W719" s="19">
        <f>((VLOOKUP(ROUND($A719 + (W$9/12),5),'main sheet'!$G:$M, 4, 0) - VLOOKUP(ROUND($A719 + (W$9/12) + (1/12),5),'main sheet'!$G:$M, 4, 0)) / VLOOKUP(ROUND($A719,5),'main sheet'!$G:$M, 4, 0)) * W$11</f>
        <v>1.2644134780204087E-3</v>
      </c>
      <c r="X719" s="19">
        <f>((VLOOKUP(ROUND($A719 + (X$9/12),5),'main sheet'!$G:$M, 4, 0) - VLOOKUP(ROUND($A719 + (X$9/12) + (1/12),5),'main sheet'!$G:$M, 4, 0)) / VLOOKUP(ROUND($A719,5),'main sheet'!$G:$M, 4, 0)) * X$11</f>
        <v>1.2635768696668142E-3</v>
      </c>
      <c r="Y719" s="19">
        <f>((VLOOKUP(ROUND($A719 + (Y$9/12),5),'main sheet'!$G:$M, 4, 0) - VLOOKUP(ROUND($A719 + (Y$9/12) + (1/12),5),'main sheet'!$G:$M, 4, 0)) / VLOOKUP(ROUND($A719,5),'main sheet'!$G:$M, 4, 0)) * Y$11</f>
        <v>1.26274081486138E-3</v>
      </c>
      <c r="Z719" s="19">
        <f>((VLOOKUP(ROUND($A719 + (Z$9/12),5),'main sheet'!$G:$M, 4, 0) - VLOOKUP(ROUND($A719 + (Z$9/12) + (1/12),5),'main sheet'!$G:$M, 4, 0)) / VLOOKUP(ROUND($A719,5),'main sheet'!$G:$M, 4, 0)) * Z$11</f>
        <v>1.2619053132378469E-3</v>
      </c>
      <c r="AA719" s="19">
        <f>((VLOOKUP(ROUND($A719 + (AA$9/12),5),'main sheet'!$G:$M, 4, 0) - VLOOKUP(ROUND($A719 + (AA$9/12) + (1/12),5),'main sheet'!$G:$M, 4, 0)) / VLOOKUP(ROUND($A719,5),'main sheet'!$G:$M, 4, 0)) * AA$11</f>
        <v>1.2610703644296828E-3</v>
      </c>
      <c r="AB719" s="19">
        <f>((VLOOKUP(ROUND($A719 + (AB$9/12),5),'main sheet'!$G:$M, 4, 0) - VLOOKUP(ROUND($A719 + (AB$9/12) + (1/12),5),'main sheet'!$G:$M, 4, 0)) / VLOOKUP(ROUND($A719,5),'main sheet'!$G:$M, 4, 0)) * AB$11</f>
        <v>1.3359287680260689E-3</v>
      </c>
      <c r="AC719" s="19">
        <f>((VLOOKUP(ROUND($A719 + (AC$9/12),5),'main sheet'!$G:$M, 4, 0) - VLOOKUP(ROUND($A719 + (AC$9/12) + (1/12),5),'main sheet'!$G:$M, 4, 0)) / VLOOKUP(ROUND($A719,5),'main sheet'!$G:$M, 4, 0)) * AC$11</f>
        <v>1.3350448410620369E-3</v>
      </c>
      <c r="AD719" s="19">
        <f>((VLOOKUP(ROUND($A719 + (AD$9/12),5),'main sheet'!$G:$M, 4, 0) - VLOOKUP(ROUND($A719 + (AD$9/12) + (1/12),5),'main sheet'!$G:$M, 4, 0)) / VLOOKUP(ROUND($A719,5),'main sheet'!$G:$M, 4, 0)) * AD$11</f>
        <v>1.334161498954695E-3</v>
      </c>
      <c r="AE719" s="19">
        <f>((VLOOKUP(ROUND($A719 + (AE$9/12),5),'main sheet'!$G:$M, 4, 0) - VLOOKUP(ROUND($A719 + (AE$9/12) + (1/12),5),'main sheet'!$G:$M, 4, 0)) / VLOOKUP(ROUND($A719,5),'main sheet'!$G:$M, 4, 0)) * AE$11</f>
        <v>1.3332787413170687E-3</v>
      </c>
      <c r="AF719" s="19">
        <f>((VLOOKUP(ROUND($A719 + (AF$9/12),5),'main sheet'!$G:$M, 4, 0) - VLOOKUP(ROUND($A719 + (AF$9/12) + (1/12),5),'main sheet'!$G:$M, 4, 0)) / VLOOKUP(ROUND($A719,5),'main sheet'!$G:$M, 4, 0)) * AF$11</f>
        <v>1.3323965677624395E-3</v>
      </c>
      <c r="AH719" s="18">
        <f t="shared" ref="AH719:AH782" si="23">A719</f>
        <v>58.833333333333336</v>
      </c>
      <c r="AI719" s="19">
        <f t="shared" ref="AI719:AI782" si="24">SUM(C719:AF719)</f>
        <v>3.7280382575499572E-2</v>
      </c>
    </row>
    <row r="720" spans="1:35" x14ac:dyDescent="0.3">
      <c r="A720" s="19">
        <v>58.916666666666664</v>
      </c>
      <c r="C720" s="19">
        <f>((VLOOKUP(ROUND($A720 + (C$9/12),5),'main sheet'!$G:$M, 4, 0) - VLOOKUP(ROUND($A720 + (C$9/12) + (1/12),5),'main sheet'!$G:$M, 4, 0)) / VLOOKUP(ROUND($A720,5),'main sheet'!$G:$M, 4, 0)) * C$11</f>
        <v>1.1989240143481295E-3</v>
      </c>
      <c r="D720" s="19">
        <f>((VLOOKUP(ROUND($A720 + (D$9/12),5),'main sheet'!$G:$M, 4, 0) - VLOOKUP(ROUND($A720 + (D$9/12) + (1/12),5),'main sheet'!$G:$M, 4, 0)) / VLOOKUP(ROUND($A720,5),'main sheet'!$G:$M, 4, 0)) * D$11</f>
        <v>1.197760940326317E-3</v>
      </c>
      <c r="E720" s="19">
        <f>((VLOOKUP(ROUND($A720 + (E$9/12),5),'main sheet'!$G:$M, 4, 0) - VLOOKUP(ROUND($A720 + (E$9/12) + (1/12),5),'main sheet'!$G:$M, 4, 0)) / VLOOKUP(ROUND($A720,5),'main sheet'!$G:$M, 4, 0)) * E$11</f>
        <v>1.1965989946008618E-3</v>
      </c>
      <c r="F720" s="19">
        <f>((VLOOKUP(ROUND($A720 + (F$9/12),5),'main sheet'!$G:$M, 4, 0) - VLOOKUP(ROUND($A720 + (F$9/12) + (1/12),5),'main sheet'!$G:$M, 4, 0)) / VLOOKUP(ROUND($A720,5),'main sheet'!$G:$M, 4, 0)) * F$11</f>
        <v>1.1954381760766828E-3</v>
      </c>
      <c r="G720" s="19">
        <f>((VLOOKUP(ROUND($A720 + (G$9/12),5),'main sheet'!$G:$M, 4, 0) - VLOOKUP(ROUND($A720 + (G$9/12) + (1/12),5),'main sheet'!$G:$M, 4, 0)) / VLOOKUP(ROUND($A720,5),'main sheet'!$G:$M, 4, 0)) * G$11</f>
        <v>1.1942784836602844E-3</v>
      </c>
      <c r="H720" s="19">
        <f>((VLOOKUP(ROUND($A720 + (H$9/12),5),'main sheet'!$G:$M, 4, 0) - VLOOKUP(ROUND($A720 + (H$9/12) + (1/12),5),'main sheet'!$G:$M, 4, 0)) / VLOOKUP(ROUND($A720,5),'main sheet'!$G:$M, 4, 0)) * H$11</f>
        <v>1.1931199162597528E-3</v>
      </c>
      <c r="I720" s="19">
        <f>((VLOOKUP(ROUND($A720 + (I$9/12),5),'main sheet'!$G:$M, 4, 0) - VLOOKUP(ROUND($A720 + (I$9/12) + (1/12),5),'main sheet'!$G:$M, 4, 0)) / VLOOKUP(ROUND($A720,5),'main sheet'!$G:$M, 4, 0)) * I$11</f>
        <v>1.1919624727831908E-3</v>
      </c>
      <c r="J720" s="19">
        <f>((VLOOKUP(ROUND($A720 + (J$9/12),5),'main sheet'!$G:$M, 4, 0) - VLOOKUP(ROUND($A720 + (J$9/12) + (1/12),5),'main sheet'!$G:$M, 4, 0)) / VLOOKUP(ROUND($A720,5),'main sheet'!$G:$M, 4, 0)) * J$11</f>
        <v>1.1908061521402823E-3</v>
      </c>
      <c r="K720" s="19">
        <f>((VLOOKUP(ROUND($A720 + (K$9/12),5),'main sheet'!$G:$M, 4, 0) - VLOOKUP(ROUND($A720 + (K$9/12) + (1/12),5),'main sheet'!$G:$M, 4, 0)) / VLOOKUP(ROUND($A720,5),'main sheet'!$G:$M, 4, 0)) * K$11</f>
        <v>1.1896509532422883E-3</v>
      </c>
      <c r="L720" s="19">
        <f>((VLOOKUP(ROUND($A720 + (L$9/12),5),'main sheet'!$G:$M, 4, 0) - VLOOKUP(ROUND($A720 + (L$9/12) + (1/12),5),'main sheet'!$G:$M, 4, 0)) / VLOOKUP(ROUND($A720,5),'main sheet'!$G:$M, 4, 0)) * L$11</f>
        <v>1.1884968750004864E-3</v>
      </c>
      <c r="M720" s="19">
        <f>((VLOOKUP(ROUND($A720 + (M$9/12),5),'main sheet'!$G:$M, 4, 0) - VLOOKUP(ROUND($A720 + (M$9/12) + (1/12),5),'main sheet'!$G:$M, 4, 0)) / VLOOKUP(ROUND($A720,5),'main sheet'!$G:$M, 4, 0)) * M$11</f>
        <v>1.1917503668810955E-3</v>
      </c>
      <c r="N720" s="19">
        <f>((VLOOKUP(ROUND($A720 + (N$9/12),5),'main sheet'!$G:$M, 4, 0) - VLOOKUP(ROUND($A720 + (N$9/12) + (1/12),5),'main sheet'!$G:$M, 4, 0)) / VLOOKUP(ROUND($A720,5),'main sheet'!$G:$M, 4, 0)) * N$11</f>
        <v>1.1909618366026389E-3</v>
      </c>
      <c r="O720" s="19">
        <f>((VLOOKUP(ROUND($A720 + (O$9/12),5),'main sheet'!$G:$M, 4, 0) - VLOOKUP(ROUND($A720 + (O$9/12) + (1/12),5),'main sheet'!$G:$M, 4, 0)) / VLOOKUP(ROUND($A720,5),'main sheet'!$G:$M, 4, 0)) * O$11</f>
        <v>1.2725628420131689E-3</v>
      </c>
      <c r="P720" s="19">
        <f>((VLOOKUP(ROUND($A720 + (P$9/12),5),'main sheet'!$G:$M, 4, 0) - VLOOKUP(ROUND($A720 + (P$9/12) + (1/12),5),'main sheet'!$G:$M, 4, 0)) / VLOOKUP(ROUND($A720,5),'main sheet'!$G:$M, 4, 0)) * P$11</f>
        <v>1.271720841574095E-3</v>
      </c>
      <c r="Q720" s="19">
        <f>((VLOOKUP(ROUND($A720 + (Q$9/12),5),'main sheet'!$G:$M, 4, 0) - VLOOKUP(ROUND($A720 + (Q$9/12) + (1/12),5),'main sheet'!$G:$M, 4, 0)) / VLOOKUP(ROUND($A720,5),'main sheet'!$G:$M, 4, 0)) * Q$11</f>
        <v>1.2708793982503755E-3</v>
      </c>
      <c r="R720" s="19">
        <f>((VLOOKUP(ROUND($A720 + (R$9/12),5),'main sheet'!$G:$M, 4, 0) - VLOOKUP(ROUND($A720 + (R$9/12) + (1/12),5),'main sheet'!$G:$M, 4, 0)) / VLOOKUP(ROUND($A720,5),'main sheet'!$G:$M, 4, 0)) * R$11</f>
        <v>1.2700385116739107E-3</v>
      </c>
      <c r="S720" s="19">
        <f>((VLOOKUP(ROUND($A720 + (S$9/12),5),'main sheet'!$G:$M, 4, 0) - VLOOKUP(ROUND($A720 + (S$9/12) + (1/12),5),'main sheet'!$G:$M, 4, 0)) / VLOOKUP(ROUND($A720,5),'main sheet'!$G:$M, 4, 0)) * S$11</f>
        <v>1.2691981814763242E-3</v>
      </c>
      <c r="T720" s="19">
        <f>((VLOOKUP(ROUND($A720 + (T$9/12),5),'main sheet'!$G:$M, 4, 0) - VLOOKUP(ROUND($A720 + (T$9/12) + (1/12),5),'main sheet'!$G:$M, 4, 0)) / VLOOKUP(ROUND($A720,5),'main sheet'!$G:$M, 4, 0)) * T$11</f>
        <v>1.2683584072889654E-3</v>
      </c>
      <c r="U720" s="19">
        <f>((VLOOKUP(ROUND($A720 + (U$9/12),5),'main sheet'!$G:$M, 4, 0) - VLOOKUP(ROUND($A720 + (U$9/12) + (1/12),5),'main sheet'!$G:$M, 4, 0)) / VLOOKUP(ROUND($A720,5),'main sheet'!$G:$M, 4, 0)) * U$11</f>
        <v>1.2675191887444647E-3</v>
      </c>
      <c r="V720" s="19">
        <f>((VLOOKUP(ROUND($A720 + (V$9/12),5),'main sheet'!$G:$M, 4, 0) - VLOOKUP(ROUND($A720 + (V$9/12) + (1/12),5),'main sheet'!$G:$M, 4, 0)) / VLOOKUP(ROUND($A720,5),'main sheet'!$G:$M, 4, 0)) * V$11</f>
        <v>1.2666805254751765E-3</v>
      </c>
      <c r="W720" s="19">
        <f>((VLOOKUP(ROUND($A720 + (W$9/12),5),'main sheet'!$G:$M, 4, 0) - VLOOKUP(ROUND($A720 + (W$9/12) + (1/12),5),'main sheet'!$G:$M, 4, 0)) / VLOOKUP(ROUND($A720,5),'main sheet'!$G:$M, 4, 0)) * W$11</f>
        <v>1.2658424171131815E-3</v>
      </c>
      <c r="X720" s="19">
        <f>((VLOOKUP(ROUND($A720 + (X$9/12),5),'main sheet'!$G:$M, 4, 0) - VLOOKUP(ROUND($A720 + (X$9/12) + (1/12),5),'main sheet'!$G:$M, 4, 0)) / VLOOKUP(ROUND($A720,5),'main sheet'!$G:$M, 4, 0)) * X$11</f>
        <v>1.2650048632918388E-3</v>
      </c>
      <c r="Y720" s="19">
        <f>((VLOOKUP(ROUND($A720 + (Y$9/12),5),'main sheet'!$G:$M, 4, 0) - VLOOKUP(ROUND($A720 + (Y$9/12) + (1/12),5),'main sheet'!$G:$M, 4, 0)) / VLOOKUP(ROUND($A720,5),'main sheet'!$G:$M, 4, 0)) * Y$11</f>
        <v>1.2641678636442322E-3</v>
      </c>
      <c r="Z720" s="19">
        <f>((VLOOKUP(ROUND($A720 + (Z$9/12),5),'main sheet'!$G:$M, 4, 0) - VLOOKUP(ROUND($A720 + (Z$9/12) + (1/12),5),'main sheet'!$G:$M, 4, 0)) / VLOOKUP(ROUND($A720,5),'main sheet'!$G:$M, 4, 0)) * Z$11</f>
        <v>1.263331417803172E-3</v>
      </c>
      <c r="AA720" s="19">
        <f>((VLOOKUP(ROUND($A720 + (AA$9/12),5),'main sheet'!$G:$M, 4, 0) - VLOOKUP(ROUND($A720 + (AA$9/12) + (1/12),5),'main sheet'!$G:$M, 4, 0)) / VLOOKUP(ROUND($A720,5),'main sheet'!$G:$M, 4, 0)) * AA$11</f>
        <v>1.3383240397990704E-3</v>
      </c>
      <c r="AB720" s="19">
        <f>((VLOOKUP(ROUND($A720 + (AB$9/12),5),'main sheet'!$G:$M, 4, 0) - VLOOKUP(ROUND($A720 + (AB$9/12) + (1/12),5),'main sheet'!$G:$M, 4, 0)) / VLOOKUP(ROUND($A720,5),'main sheet'!$G:$M, 4, 0)) * AB$11</f>
        <v>1.3374385279860874E-3</v>
      </c>
      <c r="AC720" s="19">
        <f>((VLOOKUP(ROUND($A720 + (AC$9/12),5),'main sheet'!$G:$M, 4, 0) - VLOOKUP(ROUND($A720 + (AC$9/12) + (1/12),5),'main sheet'!$G:$M, 4, 0)) / VLOOKUP(ROUND($A720,5),'main sheet'!$G:$M, 4, 0)) * AC$11</f>
        <v>1.3365536020784217E-3</v>
      </c>
      <c r="AD720" s="19">
        <f>((VLOOKUP(ROUND($A720 + (AD$9/12),5),'main sheet'!$G:$M, 4, 0) - VLOOKUP(ROUND($A720 + (AD$9/12) + (1/12),5),'main sheet'!$G:$M, 4, 0)) / VLOOKUP(ROUND($A720,5),'main sheet'!$G:$M, 4, 0)) * AD$11</f>
        <v>1.3356692616884045E-3</v>
      </c>
      <c r="AE720" s="19">
        <f>((VLOOKUP(ROUND($A720 + (AE$9/12),5),'main sheet'!$G:$M, 4, 0) - VLOOKUP(ROUND($A720 + (AE$9/12) + (1/12),5),'main sheet'!$G:$M, 4, 0)) / VLOOKUP(ROUND($A720,5),'main sheet'!$G:$M, 4, 0)) * AE$11</f>
        <v>1.3347855064286239E-3</v>
      </c>
      <c r="AF720" s="19">
        <f>((VLOOKUP(ROUND($A720 + (AF$9/12),5),'main sheet'!$G:$M, 4, 0) - VLOOKUP(ROUND($A720 + (AF$9/12) + (1/12),5),'main sheet'!$G:$M, 4, 0)) / VLOOKUP(ROUND($A720,5),'main sheet'!$G:$M, 4, 0)) * AF$11</f>
        <v>1.333902335911924E-3</v>
      </c>
      <c r="AH720" s="18">
        <f t="shared" si="23"/>
        <v>58.916666666666664</v>
      </c>
      <c r="AI720" s="19">
        <f t="shared" si="24"/>
        <v>3.755172691416344E-2</v>
      </c>
    </row>
    <row r="721" spans="1:35" x14ac:dyDescent="0.3">
      <c r="A721" s="19">
        <v>59</v>
      </c>
      <c r="C721" s="19">
        <f>((VLOOKUP(ROUND($A721 + (C$9/12),5),'main sheet'!$G:$M, 4, 0) - VLOOKUP(ROUND($A721 + (C$9/12) + (1/12),5),'main sheet'!$G:$M, 4, 0)) / VLOOKUP(ROUND($A721,5),'main sheet'!$G:$M, 4, 0)) * C$11</f>
        <v>1.2002804754452758E-3</v>
      </c>
      <c r="D721" s="19">
        <f>((VLOOKUP(ROUND($A721 + (D$9/12),5),'main sheet'!$G:$M, 4, 0) - VLOOKUP(ROUND($A721 + (D$9/12) + (1/12),5),'main sheet'!$G:$M, 4, 0)) / VLOOKUP(ROUND($A721,5),'main sheet'!$G:$M, 4, 0)) * D$11</f>
        <v>1.1991160855233511E-3</v>
      </c>
      <c r="E721" s="19">
        <f>((VLOOKUP(ROUND($A721 + (E$9/12),5),'main sheet'!$G:$M, 4, 0) - VLOOKUP(ROUND($A721 + (E$9/12) + (1/12),5),'main sheet'!$G:$M, 4, 0)) / VLOOKUP(ROUND($A721,5),'main sheet'!$G:$M, 4, 0)) * E$11</f>
        <v>1.1979528251738129E-3</v>
      </c>
      <c r="F721" s="19">
        <f>((VLOOKUP(ROUND($A721 + (F$9/12),5),'main sheet'!$G:$M, 4, 0) - VLOOKUP(ROUND($A721 + (F$9/12) + (1/12),5),'main sheet'!$G:$M, 4, 0)) / VLOOKUP(ROUND($A721,5),'main sheet'!$G:$M, 4, 0)) * F$11</f>
        <v>1.1967906933008652E-3</v>
      </c>
      <c r="G721" s="19">
        <f>((VLOOKUP(ROUND($A721 + (G$9/12),5),'main sheet'!$G:$M, 4, 0) - VLOOKUP(ROUND($A721 + (G$9/12) + (1/12),5),'main sheet'!$G:$M, 4, 0)) / VLOOKUP(ROUND($A721,5),'main sheet'!$G:$M, 4, 0)) * G$11</f>
        <v>1.1956296888102973E-3</v>
      </c>
      <c r="H721" s="19">
        <f>((VLOOKUP(ROUND($A721 + (H$9/12),5),'main sheet'!$G:$M, 4, 0) - VLOOKUP(ROUND($A721 + (H$9/12) + (1/12),5),'main sheet'!$G:$M, 4, 0)) / VLOOKUP(ROUND($A721,5),'main sheet'!$G:$M, 4, 0)) * H$11</f>
        <v>1.1944698106079155E-3</v>
      </c>
      <c r="I721" s="19">
        <f>((VLOOKUP(ROUND($A721 + (I$9/12),5),'main sheet'!$G:$M, 4, 0) - VLOOKUP(ROUND($A721 + (I$9/12) + (1/12),5),'main sheet'!$G:$M, 4, 0)) / VLOOKUP(ROUND($A721,5),'main sheet'!$G:$M, 4, 0)) * I$11</f>
        <v>1.1933110576011101E-3</v>
      </c>
      <c r="J721" s="19">
        <f>((VLOOKUP(ROUND($A721 + (J$9/12),5),'main sheet'!$G:$M, 4, 0) - VLOOKUP(ROUND($A721 + (J$9/12) + (1/12),5),'main sheet'!$G:$M, 4, 0)) / VLOOKUP(ROUND($A721,5),'main sheet'!$G:$M, 4, 0)) * J$11</f>
        <v>1.1921534286988516E-3</v>
      </c>
      <c r="K721" s="19">
        <f>((VLOOKUP(ROUND($A721 + (K$9/12),5),'main sheet'!$G:$M, 4, 0) - VLOOKUP(ROUND($A721 + (K$9/12) + (1/12),5),'main sheet'!$G:$M, 4, 0)) / VLOOKUP(ROUND($A721,5),'main sheet'!$G:$M, 4, 0)) * K$11</f>
        <v>1.1909969228101275E-3</v>
      </c>
      <c r="L721" s="19">
        <f>((VLOOKUP(ROUND($A721 + (L$9/12),5),'main sheet'!$G:$M, 4, 0) - VLOOKUP(ROUND($A721 + (L$9/12) + (1/12),5),'main sheet'!$G:$M, 4, 0)) / VLOOKUP(ROUND($A721,5),'main sheet'!$G:$M, 4, 0)) * L$11</f>
        <v>1.1898415388455048E-3</v>
      </c>
      <c r="M721" s="19">
        <f>((VLOOKUP(ROUND($A721 + (M$9/12),5),'main sheet'!$G:$M, 4, 0) - VLOOKUP(ROUND($A721 + (M$9/12) + (1/12),5),'main sheet'!$G:$M, 4, 0)) / VLOOKUP(ROUND($A721,5),'main sheet'!$G:$M, 4, 0)) * M$11</f>
        <v>1.1930987117230157E-3</v>
      </c>
      <c r="N721" s="19">
        <f>((VLOOKUP(ROUND($A721 + (N$9/12),5),'main sheet'!$G:$M, 4, 0) - VLOOKUP(ROUND($A721 + (N$9/12) + (1/12),5),'main sheet'!$G:$M, 4, 0)) / VLOOKUP(ROUND($A721,5),'main sheet'!$G:$M, 4, 0)) * N$11</f>
        <v>1.2748461291787519E-3</v>
      </c>
      <c r="O721" s="19">
        <f>((VLOOKUP(ROUND($A721 + (O$9/12),5),'main sheet'!$G:$M, 4, 0) - VLOOKUP(ROUND($A721 + (O$9/12) + (1/12),5),'main sheet'!$G:$M, 4, 0)) / VLOOKUP(ROUND($A721,5),'main sheet'!$G:$M, 4, 0)) * O$11</f>
        <v>1.2740026179861557E-3</v>
      </c>
      <c r="P721" s="19">
        <f>((VLOOKUP(ROUND($A721 + (P$9/12),5),'main sheet'!$G:$M, 4, 0) - VLOOKUP(ROUND($A721 + (P$9/12) + (1/12),5),'main sheet'!$G:$M, 4, 0)) / VLOOKUP(ROUND($A721,5),'main sheet'!$G:$M, 4, 0)) * P$11</f>
        <v>1.2731596649085144E-3</v>
      </c>
      <c r="Q721" s="19">
        <f>((VLOOKUP(ROUND($A721 + (Q$9/12),5),'main sheet'!$G:$M, 4, 0) - VLOOKUP(ROUND($A721 + (Q$9/12) + (1/12),5),'main sheet'!$G:$M, 4, 0)) / VLOOKUP(ROUND($A721,5),'main sheet'!$G:$M, 4, 0)) * Q$11</f>
        <v>1.2723172695770675E-3</v>
      </c>
      <c r="R721" s="19">
        <f>((VLOOKUP(ROUND($A721 + (R$9/12),5),'main sheet'!$G:$M, 4, 0) - VLOOKUP(ROUND($A721 + (R$9/12) + (1/12),5),'main sheet'!$G:$M, 4, 0)) / VLOOKUP(ROUND($A721,5),'main sheet'!$G:$M, 4, 0)) * R$11</f>
        <v>1.2714754316227781E-3</v>
      </c>
      <c r="S721" s="19">
        <f>((VLOOKUP(ROUND($A721 + (S$9/12),5),'main sheet'!$G:$M, 4, 0) - VLOOKUP(ROUND($A721 + (S$9/12) + (1/12),5),'main sheet'!$G:$M, 4, 0)) / VLOOKUP(ROUND($A721,5),'main sheet'!$G:$M, 4, 0)) * S$11</f>
        <v>1.2706341506763339E-3</v>
      </c>
      <c r="T721" s="19">
        <f>((VLOOKUP(ROUND($A721 + (T$9/12),5),'main sheet'!$G:$M, 4, 0) - VLOOKUP(ROUND($A721 + (T$9/12) + (1/12),5),'main sheet'!$G:$M, 4, 0)) / VLOOKUP(ROUND($A721,5),'main sheet'!$G:$M, 4, 0)) * T$11</f>
        <v>1.269793426369706E-3</v>
      </c>
      <c r="U721" s="19">
        <f>((VLOOKUP(ROUND($A721 + (U$9/12),5),'main sheet'!$G:$M, 4, 0) - VLOOKUP(ROUND($A721 + (U$9/12) + (1/12),5),'main sheet'!$G:$M, 4, 0)) / VLOOKUP(ROUND($A721,5),'main sheet'!$G:$M, 4, 0)) * U$11</f>
        <v>1.2689532583345896E-3</v>
      </c>
      <c r="V721" s="19">
        <f>((VLOOKUP(ROUND($A721 + (V$9/12),5),'main sheet'!$G:$M, 4, 0) - VLOOKUP(ROUND($A721 + (V$9/12) + (1/12),5),'main sheet'!$G:$M, 4, 0)) / VLOOKUP(ROUND($A721,5),'main sheet'!$G:$M, 4, 0)) * V$11</f>
        <v>1.2681136462024049E-3</v>
      </c>
      <c r="W721" s="19">
        <f>((VLOOKUP(ROUND($A721 + (W$9/12),5),'main sheet'!$G:$M, 4, 0) - VLOOKUP(ROUND($A721 + (W$9/12) + (1/12),5),'main sheet'!$G:$M, 4, 0)) / VLOOKUP(ROUND($A721,5),'main sheet'!$G:$M, 4, 0)) * W$11</f>
        <v>1.2672745896058532E-3</v>
      </c>
      <c r="X721" s="19">
        <f>((VLOOKUP(ROUND($A721 + (X$9/12),5),'main sheet'!$G:$M, 4, 0) - VLOOKUP(ROUND($A721 + (X$9/12) + (1/12),5),'main sheet'!$G:$M, 4, 0)) / VLOOKUP(ROUND($A721,5),'main sheet'!$G:$M, 4, 0)) * X$11</f>
        <v>1.2664360881773603E-3</v>
      </c>
      <c r="Y721" s="19">
        <f>((VLOOKUP(ROUND($A721 + (Y$9/12),5),'main sheet'!$G:$M, 4, 0) - VLOOKUP(ROUND($A721 + (Y$9/12) + (1/12),5),'main sheet'!$G:$M, 4, 0)) / VLOOKUP(ROUND($A721,5),'main sheet'!$G:$M, 4, 0)) * Y$11</f>
        <v>1.2655981415490773E-3</v>
      </c>
      <c r="Z721" s="19">
        <f>((VLOOKUP(ROUND($A721 + (Z$9/12),5),'main sheet'!$G:$M, 4, 0) - VLOOKUP(ROUND($A721 + (Z$9/12) + (1/12),5),'main sheet'!$G:$M, 4, 0)) / VLOOKUP(ROUND($A721,5),'main sheet'!$G:$M, 4, 0)) * Z$11</f>
        <v>1.3407253185434898E-3</v>
      </c>
      <c r="AA721" s="19">
        <f>((VLOOKUP(ROUND($A721 + (AA$9/12),5),'main sheet'!$G:$M, 4, 0) - VLOOKUP(ROUND($A721 + (AA$9/12) + (1/12),5),'main sheet'!$G:$M, 4, 0)) / VLOOKUP(ROUND($A721,5),'main sheet'!$G:$M, 4, 0)) * AA$11</f>
        <v>1.339838217907E-3</v>
      </c>
      <c r="AB721" s="19">
        <f>((VLOOKUP(ROUND($A721 + (AB$9/12),5),'main sheet'!$G:$M, 4, 0) - VLOOKUP(ROUND($A721 + (AB$9/12) + (1/12),5),'main sheet'!$G:$M, 4, 0)) / VLOOKUP(ROUND($A721,5),'main sheet'!$G:$M, 4, 0)) * AB$11</f>
        <v>1.3389517042270837E-3</v>
      </c>
      <c r="AC721" s="19">
        <f>((VLOOKUP(ROUND($A721 + (AC$9/12),5),'main sheet'!$G:$M, 4, 0) - VLOOKUP(ROUND($A721 + (AC$9/12) + (1/12),5),'main sheet'!$G:$M, 4, 0)) / VLOOKUP(ROUND($A721,5),'main sheet'!$G:$M, 4, 0)) * AC$11</f>
        <v>1.3380657771153771E-3</v>
      </c>
      <c r="AD721" s="19">
        <f>((VLOOKUP(ROUND($A721 + (AD$9/12),5),'main sheet'!$G:$M, 4, 0) - VLOOKUP(ROUND($A721 + (AD$9/12) + (1/12),5),'main sheet'!$G:$M, 4, 0)) / VLOOKUP(ROUND($A721,5),'main sheet'!$G:$M, 4, 0)) * AD$11</f>
        <v>1.337180436183773E-3</v>
      </c>
      <c r="AE721" s="19">
        <f>((VLOOKUP(ROUND($A721 + (AE$9/12),5),'main sheet'!$G:$M, 4, 0) - VLOOKUP(ROUND($A721 + (AE$9/12) + (1/12),5),'main sheet'!$G:$M, 4, 0)) / VLOOKUP(ROUND($A721,5),'main sheet'!$G:$M, 4, 0)) * AE$11</f>
        <v>1.3362956810444213E-3</v>
      </c>
      <c r="AF721" s="19">
        <f>((VLOOKUP(ROUND($A721 + (AF$9/12),5),'main sheet'!$G:$M, 4, 0) - VLOOKUP(ROUND($A721 + (AF$9/12) + (1/12),5),'main sheet'!$G:$M, 4, 0)) / VLOOKUP(ROUND($A721,5),'main sheet'!$G:$M, 4, 0)) * AF$11</f>
        <v>1.3354115113097277E-3</v>
      </c>
      <c r="AH721" s="18">
        <f t="shared" si="23"/>
        <v>59</v>
      </c>
      <c r="AI721" s="19">
        <f t="shared" si="24"/>
        <v>3.7752714299059596E-2</v>
      </c>
    </row>
    <row r="722" spans="1:35" x14ac:dyDescent="0.3">
      <c r="A722" s="19">
        <v>59.083333333333336</v>
      </c>
      <c r="C722" s="19">
        <f>((VLOOKUP(ROUND($A722 + (C$9/12),5),'main sheet'!$G:$M, 4, 0) - VLOOKUP(ROUND($A722 + (C$9/12) + (1/12),5),'main sheet'!$G:$M, 4, 0)) / VLOOKUP(ROUND($A722,5),'main sheet'!$G:$M, 4, 0)) * C$11</f>
        <v>1.2017256859552824E-3</v>
      </c>
      <c r="D722" s="19">
        <f>((VLOOKUP(ROUND($A722 + (D$9/12),5),'main sheet'!$G:$M, 4, 0) - VLOOKUP(ROUND($A722 + (D$9/12) + (1/12),5),'main sheet'!$G:$M, 4, 0)) / VLOOKUP(ROUND($A722,5),'main sheet'!$G:$M, 4, 0)) * D$11</f>
        <v>1.2005598940370769E-3</v>
      </c>
      <c r="E722" s="19">
        <f>((VLOOKUP(ROUND($A722 + (E$9/12),5),'main sheet'!$G:$M, 4, 0) - VLOOKUP(ROUND($A722 + (E$9/12) + (1/12),5),'main sheet'!$G:$M, 4, 0)) / VLOOKUP(ROUND($A722,5),'main sheet'!$G:$M, 4, 0)) * E$11</f>
        <v>1.1993952330513317E-3</v>
      </c>
      <c r="F722" s="19">
        <f>((VLOOKUP(ROUND($A722 + (F$9/12),5),'main sheet'!$G:$M, 4, 0) - VLOOKUP(ROUND($A722 + (F$9/12) + (1/12),5),'main sheet'!$G:$M, 4, 0)) / VLOOKUP(ROUND($A722,5),'main sheet'!$G:$M, 4, 0)) * F$11</f>
        <v>1.1982317019014548E-3</v>
      </c>
      <c r="G722" s="19">
        <f>((VLOOKUP(ROUND($A722 + (G$9/12),5),'main sheet'!$G:$M, 4, 0) - VLOOKUP(ROUND($A722 + (G$9/12) + (1/12),5),'main sheet'!$G:$M, 4, 0)) / VLOOKUP(ROUND($A722,5),'main sheet'!$G:$M, 4, 0)) * G$11</f>
        <v>1.1970692994908714E-3</v>
      </c>
      <c r="H722" s="19">
        <f>((VLOOKUP(ROUND($A722 + (H$9/12),5),'main sheet'!$G:$M, 4, 0) - VLOOKUP(ROUND($A722 + (H$9/12) + (1/12),5),'main sheet'!$G:$M, 4, 0)) / VLOOKUP(ROUND($A722,5),'main sheet'!$G:$M, 4, 0)) * H$11</f>
        <v>1.1959080247245938E-3</v>
      </c>
      <c r="I722" s="19">
        <f>((VLOOKUP(ROUND($A722 + (I$9/12),5),'main sheet'!$G:$M, 4, 0) - VLOOKUP(ROUND($A722 + (I$9/12) + (1/12),5),'main sheet'!$G:$M, 4, 0)) / VLOOKUP(ROUND($A722,5),'main sheet'!$G:$M, 4, 0)) * I$11</f>
        <v>1.1947478765092178E-3</v>
      </c>
      <c r="J722" s="19">
        <f>((VLOOKUP(ROUND($A722 + (J$9/12),5),'main sheet'!$G:$M, 4, 0) - VLOOKUP(ROUND($A722 + (J$9/12) + (1/12),5),'main sheet'!$G:$M, 4, 0)) / VLOOKUP(ROUND($A722,5),'main sheet'!$G:$M, 4, 0)) * J$11</f>
        <v>1.1935888537513574E-3</v>
      </c>
      <c r="K722" s="19">
        <f>((VLOOKUP(ROUND($A722 + (K$9/12),5),'main sheet'!$G:$M, 4, 0) - VLOOKUP(ROUND($A722 + (K$9/12) + (1/12),5),'main sheet'!$G:$M, 4, 0)) / VLOOKUP(ROUND($A722,5),'main sheet'!$G:$M, 4, 0)) * K$11</f>
        <v>1.1924309553592079E-3</v>
      </c>
      <c r="L722" s="19">
        <f>((VLOOKUP(ROUND($A722 + (L$9/12),5),'main sheet'!$G:$M, 4, 0) - VLOOKUP(ROUND($A722 + (L$9/12) + (1/12),5),'main sheet'!$G:$M, 4, 0)) / VLOOKUP(ROUND($A722,5),'main sheet'!$G:$M, 4, 0)) * L$11</f>
        <v>1.191274180242545E-3</v>
      </c>
      <c r="M722" s="19">
        <f>((VLOOKUP(ROUND($A722 + (M$9/12),5),'main sheet'!$G:$M, 4, 0) - VLOOKUP(ROUND($A722 + (M$9/12) + (1/12),5),'main sheet'!$G:$M, 4, 0)) / VLOOKUP(ROUND($A722,5),'main sheet'!$G:$M, 4, 0)) * M$11</f>
        <v>1.2772262072480482E-3</v>
      </c>
      <c r="N722" s="19">
        <f>((VLOOKUP(ROUND($A722 + (N$9/12),5),'main sheet'!$G:$M, 4, 0) - VLOOKUP(ROUND($A722 + (N$9/12) + (1/12),5),'main sheet'!$G:$M, 4, 0)) / VLOOKUP(ROUND($A722,5),'main sheet'!$G:$M, 4, 0)) * N$11</f>
        <v>1.2763811212595259E-3</v>
      </c>
      <c r="O722" s="19">
        <f>((VLOOKUP(ROUND($A722 + (O$9/12),5),'main sheet'!$G:$M, 4, 0) - VLOOKUP(ROUND($A722 + (O$9/12) + (1/12),5),'main sheet'!$G:$M, 4, 0)) / VLOOKUP(ROUND($A722,5),'main sheet'!$G:$M, 4, 0)) * O$11</f>
        <v>1.2755365944279329E-3</v>
      </c>
      <c r="P722" s="19">
        <f>((VLOOKUP(ROUND($A722 + (P$9/12),5),'main sheet'!$G:$M, 4, 0) - VLOOKUP(ROUND($A722 + (P$9/12) + (1/12),5),'main sheet'!$G:$M, 4, 0)) / VLOOKUP(ROUND($A722,5),'main sheet'!$G:$M, 4, 0)) * P$11</f>
        <v>1.2746926263838203E-3</v>
      </c>
      <c r="Q722" s="19">
        <f>((VLOOKUP(ROUND($A722 + (Q$9/12),5),'main sheet'!$G:$M, 4, 0) - VLOOKUP(ROUND($A722 + (Q$9/12) + (1/12),5),'main sheet'!$G:$M, 4, 0)) / VLOOKUP(ROUND($A722,5),'main sheet'!$G:$M, 4, 0)) * Q$11</f>
        <v>1.2738492167574625E-3</v>
      </c>
      <c r="R722" s="19">
        <f>((VLOOKUP(ROUND($A722 + (R$9/12),5),'main sheet'!$G:$M, 4, 0) - VLOOKUP(ROUND($A722 + (R$9/12) + (1/12),5),'main sheet'!$G:$M, 4, 0)) / VLOOKUP(ROUND($A722,5),'main sheet'!$G:$M, 4, 0)) * R$11</f>
        <v>1.2730063651788573E-3</v>
      </c>
      <c r="S722" s="19">
        <f>((VLOOKUP(ROUND($A722 + (S$9/12),5),'main sheet'!$G:$M, 4, 0) - VLOOKUP(ROUND($A722 + (S$9/12) + (1/12),5),'main sheet'!$G:$M, 4, 0)) / VLOOKUP(ROUND($A722,5),'main sheet'!$G:$M, 4, 0)) * S$11</f>
        <v>1.272164071279289E-3</v>
      </c>
      <c r="T722" s="19">
        <f>((VLOOKUP(ROUND($A722 + (T$9/12),5),'main sheet'!$G:$M, 4, 0) - VLOOKUP(ROUND($A722 + (T$9/12) + (1/12),5),'main sheet'!$G:$M, 4, 0)) / VLOOKUP(ROUND($A722,5),'main sheet'!$G:$M, 4, 0)) * T$11</f>
        <v>1.2713223346897651E-3</v>
      </c>
      <c r="U722" s="19">
        <f>((VLOOKUP(ROUND($A722 + (U$9/12),5),'main sheet'!$G:$M, 4, 0) - VLOOKUP(ROUND($A722 + (U$9/12) + (1/12),5),'main sheet'!$G:$M, 4, 0)) / VLOOKUP(ROUND($A722,5),'main sheet'!$G:$M, 4, 0)) * U$11</f>
        <v>1.2704811550410175E-3</v>
      </c>
      <c r="V722" s="19">
        <f>((VLOOKUP(ROUND($A722 + (V$9/12),5),'main sheet'!$G:$M, 4, 0) - VLOOKUP(ROUND($A722 + (V$9/12) + (1/12),5),'main sheet'!$G:$M, 4, 0)) / VLOOKUP(ROUND($A722,5),'main sheet'!$G:$M, 4, 0)) * V$11</f>
        <v>1.2696405319650621E-3</v>
      </c>
      <c r="W722" s="19">
        <f>((VLOOKUP(ROUND($A722 + (W$9/12),5),'main sheet'!$G:$M, 4, 0) - VLOOKUP(ROUND($A722 + (W$9/12) + (1/12),5),'main sheet'!$G:$M, 4, 0)) / VLOOKUP(ROUND($A722,5),'main sheet'!$G:$M, 4, 0)) * W$11</f>
        <v>1.2688004650936381E-3</v>
      </c>
      <c r="X722" s="19">
        <f>((VLOOKUP(ROUND($A722 + (X$9/12),5),'main sheet'!$G:$M, 4, 0) - VLOOKUP(ROUND($A722 + (X$9/12) + (1/12),5),'main sheet'!$G:$M, 4, 0)) / VLOOKUP(ROUND($A722,5),'main sheet'!$G:$M, 4, 0)) * X$11</f>
        <v>1.2679609540582101E-3</v>
      </c>
      <c r="Y722" s="19">
        <f>((VLOOKUP(ROUND($A722 + (Y$9/12),5),'main sheet'!$G:$M, 4, 0) - VLOOKUP(ROUND($A722 + (Y$9/12) + (1/12),5),'main sheet'!$G:$M, 4, 0)) / VLOOKUP(ROUND($A722,5),'main sheet'!$G:$M, 4, 0)) * Y$11</f>
        <v>1.3432283899766449E-3</v>
      </c>
      <c r="Z722" s="19">
        <f>((VLOOKUP(ROUND($A722 + (Z$9/12),5),'main sheet'!$G:$M, 4, 0) - VLOOKUP(ROUND($A722 + (Z$9/12) + (1/12),5),'main sheet'!$G:$M, 4, 0)) / VLOOKUP(ROUND($A722,5),'main sheet'!$G:$M, 4, 0)) * Z$11</f>
        <v>1.3423396331647766E-3</v>
      </c>
      <c r="AA722" s="19">
        <f>((VLOOKUP(ROUND($A722 + (AA$9/12),5),'main sheet'!$G:$M, 4, 0) - VLOOKUP(ROUND($A722 + (AA$9/12) + (1/12),5),'main sheet'!$G:$M, 4, 0)) / VLOOKUP(ROUND($A722,5),'main sheet'!$G:$M, 4, 0)) * AA$11</f>
        <v>1.3414514644053029E-3</v>
      </c>
      <c r="AB722" s="19">
        <f>((VLOOKUP(ROUND($A722 + (AB$9/12),5),'main sheet'!$G:$M, 4, 0) - VLOOKUP(ROUND($A722 + (AB$9/12) + (1/12),5),'main sheet'!$G:$M, 4, 0)) / VLOOKUP(ROUND($A722,5),'main sheet'!$G:$M, 4, 0)) * AB$11</f>
        <v>1.3405638833091339E-3</v>
      </c>
      <c r="AC722" s="19">
        <f>((VLOOKUP(ROUND($A722 + (AC$9/12),5),'main sheet'!$G:$M, 4, 0) - VLOOKUP(ROUND($A722 + (AC$9/12) + (1/12),5),'main sheet'!$G:$M, 4, 0)) / VLOOKUP(ROUND($A722,5),'main sheet'!$G:$M, 4, 0)) * AC$11</f>
        <v>1.3396768894874381E-3</v>
      </c>
      <c r="AD722" s="19">
        <f>((VLOOKUP(ROUND($A722 + (AD$9/12),5),'main sheet'!$G:$M, 4, 0) - VLOOKUP(ROUND($A722 + (AD$9/12) + (1/12),5),'main sheet'!$G:$M, 4, 0)) / VLOOKUP(ROUND($A722,5),'main sheet'!$G:$M, 4, 0)) * AD$11</f>
        <v>1.3387904825516415E-3</v>
      </c>
      <c r="AE722" s="19">
        <f>((VLOOKUP(ROUND($A722 + (AE$9/12),5),'main sheet'!$G:$M, 4, 0) - VLOOKUP(ROUND($A722 + (AE$9/12) + (1/12),5),'main sheet'!$G:$M, 4, 0)) / VLOOKUP(ROUND($A722,5),'main sheet'!$G:$M, 4, 0)) * AE$11</f>
        <v>1.3379046621134264E-3</v>
      </c>
      <c r="AF722" s="19">
        <f>((VLOOKUP(ROUND($A722 + (AF$9/12),5),'main sheet'!$G:$M, 4, 0) - VLOOKUP(ROUND($A722 + (AF$9/12) + (1/12),5),'main sheet'!$G:$M, 4, 0)) / VLOOKUP(ROUND($A722,5),'main sheet'!$G:$M, 4, 0)) * AF$11</f>
        <v>1.3370194277847326E-3</v>
      </c>
      <c r="AH722" s="18">
        <f t="shared" si="23"/>
        <v>59.083333333333336</v>
      </c>
      <c r="AI722" s="19">
        <f t="shared" si="24"/>
        <v>3.7956968181198668E-2</v>
      </c>
    </row>
    <row r="723" spans="1:35" x14ac:dyDescent="0.3">
      <c r="A723" s="19">
        <v>59.166666666666664</v>
      </c>
      <c r="C723" s="19">
        <f>((VLOOKUP(ROUND($A723 + (C$9/12),5),'main sheet'!$G:$M, 4, 0) - VLOOKUP(ROUND($A723 + (C$9/12) + (1/12),5),'main sheet'!$G:$M, 4, 0)) / VLOOKUP(ROUND($A723,5),'main sheet'!$G:$M, 4, 0)) * C$11</f>
        <v>1.2031743809028496E-3</v>
      </c>
      <c r="D723" s="19">
        <f>((VLOOKUP(ROUND($A723 + (D$9/12),5),'main sheet'!$G:$M, 4, 0) - VLOOKUP(ROUND($A723 + (D$9/12) + (1/12),5),'main sheet'!$G:$M, 4, 0)) / VLOOKUP(ROUND($A723,5),'main sheet'!$G:$M, 4, 0)) * D$11</f>
        <v>1.2020071836081159E-3</v>
      </c>
      <c r="E723" s="19">
        <f>((VLOOKUP(ROUND($A723 + (E$9/12),5),'main sheet'!$G:$M, 4, 0) - VLOOKUP(ROUND($A723 + (E$9/12) + (1/12),5),'main sheet'!$G:$M, 4, 0)) / VLOOKUP(ROUND($A723,5),'main sheet'!$G:$M, 4, 0)) * E$11</f>
        <v>1.2008411186097204E-3</v>
      </c>
      <c r="F723" s="19">
        <f>((VLOOKUP(ROUND($A723 + (F$9/12),5),'main sheet'!$G:$M, 4, 0) - VLOOKUP(ROUND($A723 + (F$9/12) + (1/12),5),'main sheet'!$G:$M, 4, 0)) / VLOOKUP(ROUND($A723,5),'main sheet'!$G:$M, 4, 0)) * F$11</f>
        <v>1.1996761848086996E-3</v>
      </c>
      <c r="G723" s="19">
        <f>((VLOOKUP(ROUND($A723 + (G$9/12),5),'main sheet'!$G:$M, 4, 0) - VLOOKUP(ROUND($A723 + (G$9/12) + (1/12),5),'main sheet'!$G:$M, 4, 0)) / VLOOKUP(ROUND($A723,5),'main sheet'!$G:$M, 4, 0)) * G$11</f>
        <v>1.1985123811076813E-3</v>
      </c>
      <c r="H723" s="19">
        <f>((VLOOKUP(ROUND($A723 + (H$9/12),5),'main sheet'!$G:$M, 4, 0) - VLOOKUP(ROUND($A723 + (H$9/12) + (1/12),5),'main sheet'!$G:$M, 4, 0)) / VLOOKUP(ROUND($A723,5),'main sheet'!$G:$M, 4, 0)) * H$11</f>
        <v>1.1973497064108811E-3</v>
      </c>
      <c r="I723" s="19">
        <f>((VLOOKUP(ROUND($A723 + (I$9/12),5),'main sheet'!$G:$M, 4, 0) - VLOOKUP(ROUND($A723 + (I$9/12) + (1/12),5),'main sheet'!$G:$M, 4, 0)) / VLOOKUP(ROUND($A723,5),'main sheet'!$G:$M, 4, 0)) * I$11</f>
        <v>1.1961881596225304E-3</v>
      </c>
      <c r="J723" s="19">
        <f>((VLOOKUP(ROUND($A723 + (J$9/12),5),'main sheet'!$G:$M, 4, 0) - VLOOKUP(ROUND($A723 + (J$9/12) + (1/12),5),'main sheet'!$G:$M, 4, 0)) / VLOOKUP(ROUND($A723,5),'main sheet'!$G:$M, 4, 0)) * J$11</f>
        <v>1.1950277396484479E-3</v>
      </c>
      <c r="K723" s="19">
        <f>((VLOOKUP(ROUND($A723 + (K$9/12),5),'main sheet'!$G:$M, 4, 0) - VLOOKUP(ROUND($A723 + (K$9/12) + (1/12),5),'main sheet'!$G:$M, 4, 0)) / VLOOKUP(ROUND($A723,5),'main sheet'!$G:$M, 4, 0)) * K$11</f>
        <v>1.1938684453960352E-3</v>
      </c>
      <c r="L723" s="19">
        <f>((VLOOKUP(ROUND($A723 + (L$9/12),5),'main sheet'!$G:$M, 4, 0) - VLOOKUP(ROUND($A723 + (L$9/12) + (1/12),5),'main sheet'!$G:$M, 4, 0)) / VLOOKUP(ROUND($A723,5),'main sheet'!$G:$M, 4, 0)) * L$11</f>
        <v>1.2752748736784571E-3</v>
      </c>
      <c r="M723" s="19">
        <f>((VLOOKUP(ROUND($A723 + (M$9/12),5),'main sheet'!$G:$M, 4, 0) - VLOOKUP(ROUND($A723 + (M$9/12) + (1/12),5),'main sheet'!$G:$M, 4, 0)) / VLOOKUP(ROUND($A723,5),'main sheet'!$G:$M, 4, 0)) * M$11</f>
        <v>1.278765918993561E-3</v>
      </c>
      <c r="N723" s="19">
        <f>((VLOOKUP(ROUND($A723 + (N$9/12),5),'main sheet'!$G:$M, 4, 0) - VLOOKUP(ROUND($A723 + (N$9/12) + (1/12),5),'main sheet'!$G:$M, 4, 0)) / VLOOKUP(ROUND($A723,5),'main sheet'!$G:$M, 4, 0)) * N$11</f>
        <v>1.2779198142432407E-3</v>
      </c>
      <c r="O723" s="19">
        <f>((VLOOKUP(ROUND($A723 + (O$9/12),5),'main sheet'!$G:$M, 4, 0) - VLOOKUP(ROUND($A723 + (O$9/12) + (1/12),5),'main sheet'!$G:$M, 4, 0)) / VLOOKUP(ROUND($A723,5),'main sheet'!$G:$M, 4, 0)) * O$11</f>
        <v>1.2770742693244427E-3</v>
      </c>
      <c r="P723" s="19">
        <f>((VLOOKUP(ROUND($A723 + (P$9/12),5),'main sheet'!$G:$M, 4, 0) - VLOOKUP(ROUND($A723 + (P$9/12) + (1/12),5),'main sheet'!$G:$M, 4, 0)) / VLOOKUP(ROUND($A723,5),'main sheet'!$G:$M, 4, 0)) * P$11</f>
        <v>1.2762292838667502E-3</v>
      </c>
      <c r="Q723" s="19">
        <f>((VLOOKUP(ROUND($A723 + (Q$9/12),5),'main sheet'!$G:$M, 4, 0) - VLOOKUP(ROUND($A723 + (Q$9/12) + (1/12),5),'main sheet'!$G:$M, 4, 0)) / VLOOKUP(ROUND($A723,5),'main sheet'!$G:$M, 4, 0)) * Q$11</f>
        <v>1.2753848574994699E-3</v>
      </c>
      <c r="R723" s="19">
        <f>((VLOOKUP(ROUND($A723 + (R$9/12),5),'main sheet'!$G:$M, 4, 0) - VLOOKUP(ROUND($A723 + (R$9/12) + (1/12),5),'main sheet'!$G:$M, 4, 0)) / VLOOKUP(ROUND($A723,5),'main sheet'!$G:$M, 4, 0)) * R$11</f>
        <v>1.2745409898531975E-3</v>
      </c>
      <c r="S723" s="19">
        <f>((VLOOKUP(ROUND($A723 + (S$9/12),5),'main sheet'!$G:$M, 4, 0) - VLOOKUP(ROUND($A723 + (S$9/12) + (1/12),5),'main sheet'!$G:$M, 4, 0)) / VLOOKUP(ROUND($A723,5),'main sheet'!$G:$M, 4, 0)) * S$11</f>
        <v>1.2736976805582504E-3</v>
      </c>
      <c r="T723" s="19">
        <f>((VLOOKUP(ROUND($A723 + (T$9/12),5),'main sheet'!$G:$M, 4, 0) - VLOOKUP(ROUND($A723 + (T$9/12) + (1/12),5),'main sheet'!$G:$M, 4, 0)) / VLOOKUP(ROUND($A723,5),'main sheet'!$G:$M, 4, 0)) * T$11</f>
        <v>1.2728549292446709E-3</v>
      </c>
      <c r="U723" s="19">
        <f>((VLOOKUP(ROUND($A723 + (U$9/12),5),'main sheet'!$G:$M, 4, 0) - VLOOKUP(ROUND($A723 + (U$9/12) + (1/12),5),'main sheet'!$G:$M, 4, 0)) / VLOOKUP(ROUND($A723,5),'main sheet'!$G:$M, 4, 0)) * U$11</f>
        <v>1.2720127355437877E-3</v>
      </c>
      <c r="V723" s="19">
        <f>((VLOOKUP(ROUND($A723 + (V$9/12),5),'main sheet'!$G:$M, 4, 0) - VLOOKUP(ROUND($A723 + (V$9/12) + (1/12),5),'main sheet'!$G:$M, 4, 0)) / VLOOKUP(ROUND($A723,5),'main sheet'!$G:$M, 4, 0)) * V$11</f>
        <v>1.2711710990866512E-3</v>
      </c>
      <c r="W723" s="19">
        <f>((VLOOKUP(ROUND($A723 + (W$9/12),5),'main sheet'!$G:$M, 4, 0) - VLOOKUP(ROUND($A723 + (W$9/12) + (1/12),5),'main sheet'!$G:$M, 4, 0)) / VLOOKUP(ROUND($A723,5),'main sheet'!$G:$M, 4, 0)) * W$11</f>
        <v>1.270330019504038E-3</v>
      </c>
      <c r="X723" s="19">
        <f>((VLOOKUP(ROUND($A723 + (X$9/12),5),'main sheet'!$G:$M, 4, 0) - VLOOKUP(ROUND($A723 + (X$9/12) + (1/12),5),'main sheet'!$G:$M, 4, 0)) / VLOOKUP(ROUND($A723,5),'main sheet'!$G:$M, 4, 0)) * X$11</f>
        <v>1.3457380855270984E-3</v>
      </c>
      <c r="Y723" s="19">
        <f>((VLOOKUP(ROUND($A723 + (Y$9/12),5),'main sheet'!$G:$M, 4, 0) - VLOOKUP(ROUND($A723 + (Y$9/12) + (1/12),5),'main sheet'!$G:$M, 4, 0)) / VLOOKUP(ROUND($A723,5),'main sheet'!$G:$M, 4, 0)) * Y$11</f>
        <v>1.3448476681569568E-3</v>
      </c>
      <c r="Z723" s="19">
        <f>((VLOOKUP(ROUND($A723 + (Z$9/12),5),'main sheet'!$G:$M, 4, 0) - VLOOKUP(ROUND($A723 + (Z$9/12) + (1/12),5),'main sheet'!$G:$M, 4, 0)) / VLOOKUP(ROUND($A723,5),'main sheet'!$G:$M, 4, 0)) * Z$11</f>
        <v>1.3439578399379298E-3</v>
      </c>
      <c r="AA723" s="19">
        <f>((VLOOKUP(ROUND($A723 + (AA$9/12),5),'main sheet'!$G:$M, 4, 0) - VLOOKUP(ROUND($A723 + (AA$9/12) + (1/12),5),'main sheet'!$G:$M, 4, 0)) / VLOOKUP(ROUND($A723,5),'main sheet'!$G:$M, 4, 0)) * AA$11</f>
        <v>1.3430686004802011E-3</v>
      </c>
      <c r="AB723" s="19">
        <f>((VLOOKUP(ROUND($A723 + (AB$9/12),5),'main sheet'!$G:$M, 4, 0) - VLOOKUP(ROUND($A723 + (AB$9/12) + (1/12),5),'main sheet'!$G:$M, 4, 0)) / VLOOKUP(ROUND($A723,5),'main sheet'!$G:$M, 4, 0)) * AB$11</f>
        <v>1.3421799493942128E-3</v>
      </c>
      <c r="AC723" s="19">
        <f>((VLOOKUP(ROUND($A723 + (AC$9/12),5),'main sheet'!$G:$M, 4, 0) - VLOOKUP(ROUND($A723 + (AC$9/12) + (1/12),5),'main sheet'!$G:$M, 4, 0)) / VLOOKUP(ROUND($A723,5),'main sheet'!$G:$M, 4, 0)) * AC$11</f>
        <v>1.3412918862906644E-3</v>
      </c>
      <c r="AD723" s="19">
        <f>((VLOOKUP(ROUND($A723 + (AD$9/12),5),'main sheet'!$G:$M, 4, 0) - VLOOKUP(ROUND($A723 + (AD$9/12) + (1/12),5),'main sheet'!$G:$M, 4, 0)) / VLOOKUP(ROUND($A723,5),'main sheet'!$G:$M, 4, 0)) * AD$11</f>
        <v>1.340404410780513E-3</v>
      </c>
      <c r="AE723" s="19">
        <f>((VLOOKUP(ROUND($A723 + (AE$9/12),5),'main sheet'!$G:$M, 4, 0) - VLOOKUP(ROUND($A723 + (AE$9/12) + (1/12),5),'main sheet'!$G:$M, 4, 0)) / VLOOKUP(ROUND($A723,5),'main sheet'!$G:$M, 4, 0)) * AE$11</f>
        <v>1.3395175224749734E-3</v>
      </c>
      <c r="AF723" s="19">
        <f>((VLOOKUP(ROUND($A723 + (AF$9/12),5),'main sheet'!$G:$M, 4, 0) - VLOOKUP(ROUND($A723 + (AF$9/12) + (1/12),5),'main sheet'!$G:$M, 4, 0)) / VLOOKUP(ROUND($A723,5),'main sheet'!$G:$M, 4, 0)) * AF$11</f>
        <v>1.3386312209855168E-3</v>
      </c>
      <c r="AH723" s="18">
        <f t="shared" si="23"/>
        <v>59.166666666666664</v>
      </c>
      <c r="AI723" s="19">
        <f t="shared" si="24"/>
        <v>3.8161538955539538E-2</v>
      </c>
    </row>
    <row r="724" spans="1:35" x14ac:dyDescent="0.3">
      <c r="A724" s="19">
        <v>59.25</v>
      </c>
      <c r="C724" s="19">
        <f>((VLOOKUP(ROUND($A724 + (C$9/12),5),'main sheet'!$G:$M, 4, 0) - VLOOKUP(ROUND($A724 + (C$9/12) + (1/12),5),'main sheet'!$G:$M, 4, 0)) / VLOOKUP(ROUND($A724,5),'main sheet'!$G:$M, 4, 0)) * C$11</f>
        <v>1.2046265729047825E-3</v>
      </c>
      <c r="D724" s="19">
        <f>((VLOOKUP(ROUND($A724 + (D$9/12),5),'main sheet'!$G:$M, 4, 0) - VLOOKUP(ROUND($A724 + (D$9/12) + (1/12),5),'main sheet'!$G:$M, 4, 0)) / VLOOKUP(ROUND($A724,5),'main sheet'!$G:$M, 4, 0)) * D$11</f>
        <v>1.2034579668415602E-3</v>
      </c>
      <c r="E724" s="19">
        <f>((VLOOKUP(ROUND($A724 + (E$9/12),5),'main sheet'!$G:$M, 4, 0) - VLOOKUP(ROUND($A724 + (E$9/12) + (1/12),5),'main sheet'!$G:$M, 4, 0)) / VLOOKUP(ROUND($A724,5),'main sheet'!$G:$M, 4, 0)) * E$11</f>
        <v>1.2022904944407945E-3</v>
      </c>
      <c r="F724" s="19">
        <f>((VLOOKUP(ROUND($A724 + (F$9/12),5),'main sheet'!$G:$M, 4, 0) - VLOOKUP(ROUND($A724 + (F$9/12) + (1/12),5),'main sheet'!$G:$M, 4, 0)) / VLOOKUP(ROUND($A724,5),'main sheet'!$G:$M, 4, 0)) * F$11</f>
        <v>1.2011241546027217E-3</v>
      </c>
      <c r="G724" s="19">
        <f>((VLOOKUP(ROUND($A724 + (G$9/12),5),'main sheet'!$G:$M, 4, 0) - VLOOKUP(ROUND($A724 + (G$9/12) + (1/12),5),'main sheet'!$G:$M, 4, 0)) / VLOOKUP(ROUND($A724,5),'main sheet'!$G:$M, 4, 0)) * G$11</f>
        <v>1.19995894622917E-3</v>
      </c>
      <c r="H724" s="19">
        <f>((VLOOKUP(ROUND($A724 + (H$9/12),5),'main sheet'!$G:$M, 4, 0) - VLOOKUP(ROUND($A724 + (H$9/12) + (1/12),5),'main sheet'!$G:$M, 4, 0)) / VLOOKUP(ROUND($A724,5),'main sheet'!$G:$M, 4, 0)) * H$11</f>
        <v>1.1987948682219828E-3</v>
      </c>
      <c r="I724" s="19">
        <f>((VLOOKUP(ROUND($A724 + (I$9/12),5),'main sheet'!$G:$M, 4, 0) - VLOOKUP(ROUND($A724 + (I$9/12) + (1/12),5),'main sheet'!$G:$M, 4, 0)) / VLOOKUP(ROUND($A724,5),'main sheet'!$G:$M, 4, 0)) * I$11</f>
        <v>1.1976319194845941E-3</v>
      </c>
      <c r="J724" s="19">
        <f>((VLOOKUP(ROUND($A724 + (J$9/12),5),'main sheet'!$G:$M, 4, 0) - VLOOKUP(ROUND($A724 + (J$9/12) + (1/12),5),'main sheet'!$G:$M, 4, 0)) / VLOOKUP(ROUND($A724,5),'main sheet'!$G:$M, 4, 0)) * J$11</f>
        <v>1.1964700989220247E-3</v>
      </c>
      <c r="K724" s="19">
        <f>((VLOOKUP(ROUND($A724 + (K$9/12),5),'main sheet'!$G:$M, 4, 0) - VLOOKUP(ROUND($A724 + (K$9/12) + (1/12),5),'main sheet'!$G:$M, 4, 0)) / VLOOKUP(ROUND($A724,5),'main sheet'!$G:$M, 4, 0)) * K$11</f>
        <v>1.2780539264162238E-3</v>
      </c>
      <c r="L724" s="19">
        <f>((VLOOKUP(ROUND($A724 + (L$9/12),5),'main sheet'!$G:$M, 4, 0) - VLOOKUP(ROUND($A724 + (L$9/12) + (1/12),5),'main sheet'!$G:$M, 4, 0)) / VLOOKUP(ROUND($A724,5),'main sheet'!$G:$M, 4, 0)) * L$11</f>
        <v>1.2768140886099332E-3</v>
      </c>
      <c r="M724" s="19">
        <f>((VLOOKUP(ROUND($A724 + (M$9/12),5),'main sheet'!$G:$M, 4, 0) - VLOOKUP(ROUND($A724 + (M$9/12) + (1/12),5),'main sheet'!$G:$M, 4, 0)) / VLOOKUP(ROUND($A724,5),'main sheet'!$G:$M, 4, 0)) * M$11</f>
        <v>1.2803093475018442E-3</v>
      </c>
      <c r="N724" s="19">
        <f>((VLOOKUP(ROUND($A724 + (N$9/12),5),'main sheet'!$G:$M, 4, 0) - VLOOKUP(ROUND($A724 + (N$9/12) + (1/12),5),'main sheet'!$G:$M, 4, 0)) / VLOOKUP(ROUND($A724,5),'main sheet'!$G:$M, 4, 0)) * N$11</f>
        <v>1.2794622215310252E-3</v>
      </c>
      <c r="O724" s="19">
        <f>((VLOOKUP(ROUND($A724 + (O$9/12),5),'main sheet'!$G:$M, 4, 0) - VLOOKUP(ROUND($A724 + (O$9/12) + (1/12),5),'main sheet'!$G:$M, 4, 0)) / VLOOKUP(ROUND($A724,5),'main sheet'!$G:$M, 4, 0)) * O$11</f>
        <v>1.2786156560674264E-3</v>
      </c>
      <c r="P724" s="19">
        <f>((VLOOKUP(ROUND($A724 + (P$9/12),5),'main sheet'!$G:$M, 4, 0) - VLOOKUP(ROUND($A724 + (P$9/12) + (1/12),5),'main sheet'!$G:$M, 4, 0)) / VLOOKUP(ROUND($A724,5),'main sheet'!$G:$M, 4, 0)) * P$11</f>
        <v>1.2777696507396616E-3</v>
      </c>
      <c r="Q724" s="19">
        <f>((VLOOKUP(ROUND($A724 + (Q$9/12),5),'main sheet'!$G:$M, 4, 0) - VLOOKUP(ROUND($A724 + (Q$9/12) + (1/12),5),'main sheet'!$G:$M, 4, 0)) / VLOOKUP(ROUND($A724,5),'main sheet'!$G:$M, 4, 0)) * Q$11</f>
        <v>1.2769242051776355E-3</v>
      </c>
      <c r="R724" s="19">
        <f>((VLOOKUP(ROUND($A724 + (R$9/12),5),'main sheet'!$G:$M, 4, 0) - VLOOKUP(ROUND($A724 + (R$9/12) + (1/12),5),'main sheet'!$G:$M, 4, 0)) / VLOOKUP(ROUND($A724,5),'main sheet'!$G:$M, 4, 0)) * R$11</f>
        <v>1.2760793190109746E-3</v>
      </c>
      <c r="S724" s="19">
        <f>((VLOOKUP(ROUND($A724 + (S$9/12),5),'main sheet'!$G:$M, 4, 0) - VLOOKUP(ROUND($A724 + (S$9/12) + (1/12),5),'main sheet'!$G:$M, 4, 0)) / VLOOKUP(ROUND($A724,5),'main sheet'!$G:$M, 4, 0)) * S$11</f>
        <v>1.2752349918690295E-3</v>
      </c>
      <c r="T724" s="19">
        <f>((VLOOKUP(ROUND($A724 + (T$9/12),5),'main sheet'!$G:$M, 4, 0) - VLOOKUP(ROUND($A724 + (T$9/12) + (1/12),5),'main sheet'!$G:$M, 4, 0)) / VLOOKUP(ROUND($A724,5),'main sheet'!$G:$M, 4, 0)) * T$11</f>
        <v>1.2743912233824388E-3</v>
      </c>
      <c r="U724" s="19">
        <f>((VLOOKUP(ROUND($A724 + (U$9/12),5),'main sheet'!$G:$M, 4, 0) - VLOOKUP(ROUND($A724 + (U$9/12) + (1/12),5),'main sheet'!$G:$M, 4, 0)) / VLOOKUP(ROUND($A724,5),'main sheet'!$G:$M, 4, 0)) * U$11</f>
        <v>1.2735480131815639E-3</v>
      </c>
      <c r="V724" s="19">
        <f>((VLOOKUP(ROUND($A724 + (V$9/12),5),'main sheet'!$G:$M, 4, 0) - VLOOKUP(ROUND($A724 + (V$9/12) + (1/12),5),'main sheet'!$G:$M, 4, 0)) / VLOOKUP(ROUND($A724,5),'main sheet'!$G:$M, 4, 0)) * V$11</f>
        <v>1.2727053608964905E-3</v>
      </c>
      <c r="W724" s="19">
        <f>((VLOOKUP(ROUND($A724 + (W$9/12),5),'main sheet'!$G:$M, 4, 0) - VLOOKUP(ROUND($A724 + (W$9/12) + (1/12),5),'main sheet'!$G:$M, 4, 0)) / VLOOKUP(ROUND($A724,5),'main sheet'!$G:$M, 4, 0)) * W$11</f>
        <v>1.3482544295706728E-3</v>
      </c>
      <c r="X724" s="19">
        <f>((VLOOKUP(ROUND($A724 + (X$9/12),5),'main sheet'!$G:$M, 4, 0) - VLOOKUP(ROUND($A724 + (X$9/12) + (1/12),5),'main sheet'!$G:$M, 4, 0)) / VLOOKUP(ROUND($A724,5),'main sheet'!$G:$M, 4, 0)) * X$11</f>
        <v>1.3473623472432339E-3</v>
      </c>
      <c r="Y724" s="19">
        <f>((VLOOKUP(ROUND($A724 + (Y$9/12),5),'main sheet'!$G:$M, 4, 0) - VLOOKUP(ROUND($A724 + (Y$9/12) + (1/12),5),'main sheet'!$G:$M, 4, 0)) / VLOOKUP(ROUND($A724,5),'main sheet'!$G:$M, 4, 0)) * Y$11</f>
        <v>1.3464708551685408E-3</v>
      </c>
      <c r="Z724" s="19">
        <f>((VLOOKUP(ROUND($A724 + (Z$9/12),5),'main sheet'!$G:$M, 4, 0) - VLOOKUP(ROUND($A724 + (Z$9/12) + (1/12),5),'main sheet'!$G:$M, 4, 0)) / VLOOKUP(ROUND($A724,5),'main sheet'!$G:$M, 4, 0)) * Z$11</f>
        <v>1.345579952956048E-3</v>
      </c>
      <c r="AA724" s="19">
        <f>((VLOOKUP(ROUND($A724 + (AA$9/12),5),'main sheet'!$G:$M, 4, 0) - VLOOKUP(ROUND($A724 + (AA$9/12) + (1/12),5),'main sheet'!$G:$M, 4, 0)) / VLOOKUP(ROUND($A724,5),'main sheet'!$G:$M, 4, 0)) * AA$11</f>
        <v>1.3446896402154697E-3</v>
      </c>
      <c r="AB724" s="19">
        <f>((VLOOKUP(ROUND($A724 + (AB$9/12),5),'main sheet'!$G:$M, 4, 0) - VLOOKUP(ROUND($A724 + (AB$9/12) + (1/12),5),'main sheet'!$G:$M, 4, 0)) / VLOOKUP(ROUND($A724,5),'main sheet'!$G:$M, 4, 0)) * AB$11</f>
        <v>1.3437999165567768E-3</v>
      </c>
      <c r="AC724" s="19">
        <f>((VLOOKUP(ROUND($A724 + (AC$9/12),5),'main sheet'!$G:$M, 4, 0) - VLOOKUP(ROUND($A724 + (AC$9/12) + (1/12),5),'main sheet'!$G:$M, 4, 0)) / VLOOKUP(ROUND($A724,5),'main sheet'!$G:$M, 4, 0)) * AC$11</f>
        <v>1.3429107815901994E-3</v>
      </c>
      <c r="AD724" s="19">
        <f>((VLOOKUP(ROUND($A724 + (AD$9/12),5),'main sheet'!$G:$M, 4, 0) - VLOOKUP(ROUND($A724 + (AD$9/12) + (1/12),5),'main sheet'!$G:$M, 4, 0)) / VLOOKUP(ROUND($A724,5),'main sheet'!$G:$M, 4, 0)) * AD$11</f>
        <v>1.342022234926225E-3</v>
      </c>
      <c r="AE724" s="19">
        <f>((VLOOKUP(ROUND($A724 + (AE$9/12),5),'main sheet'!$G:$M, 4, 0) - VLOOKUP(ROUND($A724 + (AE$9/12) + (1/12),5),'main sheet'!$G:$M, 4, 0)) / VLOOKUP(ROUND($A724,5),'main sheet'!$G:$M, 4, 0)) * AE$11</f>
        <v>1.3411342761755988E-3</v>
      </c>
      <c r="AF724" s="19">
        <f>((VLOOKUP(ROUND($A724 + (AF$9/12),5),'main sheet'!$G:$M, 4, 0) - VLOOKUP(ROUND($A724 + (AF$9/12) + (1/12),5),'main sheet'!$G:$M, 4, 0)) / VLOOKUP(ROUND($A724,5),'main sheet'!$G:$M, 4, 0)) * AF$11</f>
        <v>1.3402469049493238E-3</v>
      </c>
      <c r="AH724" s="18">
        <f t="shared" si="23"/>
        <v>59.25</v>
      </c>
      <c r="AI724" s="19">
        <f t="shared" si="24"/>
        <v>3.8366734365383959E-2</v>
      </c>
    </row>
    <row r="725" spans="1:35" x14ac:dyDescent="0.3">
      <c r="A725" s="19">
        <v>59.333333333333336</v>
      </c>
      <c r="C725" s="19">
        <f>((VLOOKUP(ROUND($A725 + (C$9/12),5),'main sheet'!$G:$M, 4, 0) - VLOOKUP(ROUND($A725 + (C$9/12) + (1/12),5),'main sheet'!$G:$M, 4, 0)) / VLOOKUP(ROUND($A725,5),'main sheet'!$G:$M, 4, 0)) * C$11</f>
        <v>1.2060822746393998E-3</v>
      </c>
      <c r="D725" s="19">
        <f>((VLOOKUP(ROUND($A725 + (D$9/12),5),'main sheet'!$G:$M, 4, 0) - VLOOKUP(ROUND($A725 + (D$9/12) + (1/12),5),'main sheet'!$G:$M, 4, 0)) / VLOOKUP(ROUND($A725,5),'main sheet'!$G:$M, 4, 0)) * D$11</f>
        <v>1.2049122564023777E-3</v>
      </c>
      <c r="E725" s="19">
        <f>((VLOOKUP(ROUND($A725 + (E$9/12),5),'main sheet'!$G:$M, 4, 0) - VLOOKUP(ROUND($A725 + (E$9/12) + (1/12),5),'main sheet'!$G:$M, 4, 0)) / VLOOKUP(ROUND($A725,5),'main sheet'!$G:$M, 4, 0)) * E$11</f>
        <v>1.2037433731977595E-3</v>
      </c>
      <c r="F725" s="19">
        <f>((VLOOKUP(ROUND($A725 + (F$9/12),5),'main sheet'!$G:$M, 4, 0) - VLOOKUP(ROUND($A725 + (F$9/12) + (1/12),5),'main sheet'!$G:$M, 4, 0)) / VLOOKUP(ROUND($A725,5),'main sheet'!$G:$M, 4, 0)) * F$11</f>
        <v>1.2025756239249779E-3</v>
      </c>
      <c r="G725" s="19">
        <f>((VLOOKUP(ROUND($A725 + (G$9/12),5),'main sheet'!$G:$M, 4, 0) - VLOOKUP(ROUND($A725 + (G$9/12) + (1/12),5),'main sheet'!$G:$M, 4, 0)) / VLOOKUP(ROUND($A725,5),'main sheet'!$G:$M, 4, 0)) * G$11</f>
        <v>1.2014090074834824E-3</v>
      </c>
      <c r="H725" s="19">
        <f>((VLOOKUP(ROUND($A725 + (H$9/12),5),'main sheet'!$G:$M, 4, 0) - VLOOKUP(ROUND($A725 + (H$9/12) + (1/12),5),'main sheet'!$G:$M, 4, 0)) / VLOOKUP(ROUND($A725,5),'main sheet'!$G:$M, 4, 0)) * H$11</f>
        <v>1.200243522774316E-3</v>
      </c>
      <c r="I725" s="19">
        <f>((VLOOKUP(ROUND($A725 + (I$9/12),5),'main sheet'!$G:$M, 4, 0) - VLOOKUP(ROUND($A725 + (I$9/12) + (1/12),5),'main sheet'!$G:$M, 4, 0)) / VLOOKUP(ROUND($A725,5),'main sheet'!$G:$M, 4, 0)) * I$11</f>
        <v>1.1990791687001103E-3</v>
      </c>
      <c r="J725" s="19">
        <f>((VLOOKUP(ROUND($A725 + (J$9/12),5),'main sheet'!$G:$M, 4, 0) - VLOOKUP(ROUND($A725 + (J$9/12) + (1/12),5),'main sheet'!$G:$M, 4, 0)) / VLOOKUP(ROUND($A725,5),'main sheet'!$G:$M, 4, 0)) * J$11</f>
        <v>1.2808409010988183E-3</v>
      </c>
      <c r="K725" s="19">
        <f>((VLOOKUP(ROUND($A725 + (K$9/12),5),'main sheet'!$G:$M, 4, 0) - VLOOKUP(ROUND($A725 + (K$9/12) + (1/12),5),'main sheet'!$G:$M, 4, 0)) / VLOOKUP(ROUND($A725,5),'main sheet'!$G:$M, 4, 0)) * K$11</f>
        <v>1.2795983596534202E-3</v>
      </c>
      <c r="L725" s="19">
        <f>((VLOOKUP(ROUND($A725 + (L$9/12),5),'main sheet'!$G:$M, 4, 0) - VLOOKUP(ROUND($A725 + (L$9/12) + (1/12),5),'main sheet'!$G:$M, 4, 0)) / VLOOKUP(ROUND($A725,5),'main sheet'!$G:$M, 4, 0)) * L$11</f>
        <v>1.2783570235948864E-3</v>
      </c>
      <c r="M725" s="19">
        <f>((VLOOKUP(ROUND($A725 + (M$9/12),5),'main sheet'!$G:$M, 4, 0) - VLOOKUP(ROUND($A725 + (M$9/12) + (1/12),5),'main sheet'!$G:$M, 4, 0)) / VLOOKUP(ROUND($A725,5),'main sheet'!$G:$M, 4, 0)) * M$11</f>
        <v>1.281856506247717E-3</v>
      </c>
      <c r="N725" s="19">
        <f>((VLOOKUP(ROUND($A725 + (N$9/12),5),'main sheet'!$G:$M, 4, 0) - VLOOKUP(ROUND($A725 + (N$9/12) + (1/12),5),'main sheet'!$G:$M, 4, 0)) / VLOOKUP(ROUND($A725,5),'main sheet'!$G:$M, 4, 0)) * N$11</f>
        <v>1.2810083565882606E-3</v>
      </c>
      <c r="O725" s="19">
        <f>((VLOOKUP(ROUND($A725 + (O$9/12),5),'main sheet'!$G:$M, 4, 0) - VLOOKUP(ROUND($A725 + (O$9/12) + (1/12),5),'main sheet'!$G:$M, 4, 0)) / VLOOKUP(ROUND($A725,5),'main sheet'!$G:$M, 4, 0)) * O$11</f>
        <v>1.2801607681128325E-3</v>
      </c>
      <c r="P725" s="19">
        <f>((VLOOKUP(ROUND($A725 + (P$9/12),5),'main sheet'!$G:$M, 4, 0) - VLOOKUP(ROUND($A725 + (P$9/12) + (1/12),5),'main sheet'!$G:$M, 4, 0)) / VLOOKUP(ROUND($A725,5),'main sheet'!$G:$M, 4, 0)) * P$11</f>
        <v>1.2793137404506442E-3</v>
      </c>
      <c r="Q725" s="19">
        <f>((VLOOKUP(ROUND($A725 + (Q$9/12),5),'main sheet'!$G:$M, 4, 0) - VLOOKUP(ROUND($A725 + (Q$9/12) + (1/12),5),'main sheet'!$G:$M, 4, 0)) / VLOOKUP(ROUND($A725,5),'main sheet'!$G:$M, 4, 0)) * Q$11</f>
        <v>1.2784672732306299E-3</v>
      </c>
      <c r="R725" s="19">
        <f>((VLOOKUP(ROUND($A725 + (R$9/12),5),'main sheet'!$G:$M, 4, 0) - VLOOKUP(ROUND($A725 + (R$9/12) + (1/12),5),'main sheet'!$G:$M, 4, 0)) / VLOOKUP(ROUND($A725,5),'main sheet'!$G:$M, 4, 0)) * R$11</f>
        <v>1.2776213660814458E-3</v>
      </c>
      <c r="S725" s="19">
        <f>((VLOOKUP(ROUND($A725 + (S$9/12),5),'main sheet'!$G:$M, 4, 0) - VLOOKUP(ROUND($A725 + (S$9/12) + (1/12),5),'main sheet'!$G:$M, 4, 0)) / VLOOKUP(ROUND($A725,5),'main sheet'!$G:$M, 4, 0)) * S$11</f>
        <v>1.2767760186330399E-3</v>
      </c>
      <c r="T725" s="19">
        <f>((VLOOKUP(ROUND($A725 + (T$9/12),5),'main sheet'!$G:$M, 4, 0) - VLOOKUP(ROUND($A725 + (T$9/12) + (1/12),5),'main sheet'!$G:$M, 4, 0)) / VLOOKUP(ROUND($A725,5),'main sheet'!$G:$M, 4, 0)) * T$11</f>
        <v>1.2759312305150815E-3</v>
      </c>
      <c r="U725" s="19">
        <f>((VLOOKUP(ROUND($A725 + (U$9/12),5),'main sheet'!$G:$M, 4, 0) - VLOOKUP(ROUND($A725 + (U$9/12) + (1/12),5),'main sheet'!$G:$M, 4, 0)) / VLOOKUP(ROUND($A725,5),'main sheet'!$G:$M, 4, 0)) * U$11</f>
        <v>1.2750870013569645E-3</v>
      </c>
      <c r="V725" s="19">
        <f>((VLOOKUP(ROUND($A725 + (V$9/12),5),'main sheet'!$G:$M, 4, 0) - VLOOKUP(ROUND($A725 + (V$9/12) + (1/12),5),'main sheet'!$G:$M, 4, 0)) / VLOOKUP(ROUND($A725,5),'main sheet'!$G:$M, 4, 0)) * V$11</f>
        <v>1.3507774466012734E-3</v>
      </c>
      <c r="W725" s="19">
        <f>((VLOOKUP(ROUND($A725 + (W$9/12),5),'main sheet'!$G:$M, 4, 0) - VLOOKUP(ROUND($A725 + (W$9/12) + (1/12),5),'main sheet'!$G:$M, 4, 0)) / VLOOKUP(ROUND($A725,5),'main sheet'!$G:$M, 4, 0)) * W$11</f>
        <v>1.3498836949013069E-3</v>
      </c>
      <c r="X725" s="19">
        <f>((VLOOKUP(ROUND($A725 + (X$9/12),5),'main sheet'!$G:$M, 4, 0) - VLOOKUP(ROUND($A725 + (X$9/12) + (1/12),5),'main sheet'!$G:$M, 4, 0)) / VLOOKUP(ROUND($A725,5),'main sheet'!$G:$M, 4, 0)) * X$11</f>
        <v>1.3489905345586387E-3</v>
      </c>
      <c r="Y725" s="19">
        <f>((VLOOKUP(ROUND($A725 + (Y$9/12),5),'main sheet'!$G:$M, 4, 0) - VLOOKUP(ROUND($A725 + (Y$9/12) + (1/12),5),'main sheet'!$G:$M, 4, 0)) / VLOOKUP(ROUND($A725,5),'main sheet'!$G:$M, 4, 0)) * Y$11</f>
        <v>1.3480979651819926E-3</v>
      </c>
      <c r="Z725" s="19">
        <f>((VLOOKUP(ROUND($A725 + (Z$9/12),5),'main sheet'!$G:$M, 4, 0) - VLOOKUP(ROUND($A725 + (Z$9/12) + (1/12),5),'main sheet'!$G:$M, 4, 0)) / VLOOKUP(ROUND($A725,5),'main sheet'!$G:$M, 4, 0)) * Z$11</f>
        <v>1.3472059863803519E-3</v>
      </c>
      <c r="AA725" s="19">
        <f>((VLOOKUP(ROUND($A725 + (AA$9/12),5),'main sheet'!$G:$M, 4, 0) - VLOOKUP(ROUND($A725 + (AA$9/12) + (1/12),5),'main sheet'!$G:$M, 4, 0)) / VLOOKUP(ROUND($A725,5),'main sheet'!$G:$M, 4, 0)) * AA$11</f>
        <v>1.3463145977629584E-3</v>
      </c>
      <c r="AB725" s="19">
        <f>((VLOOKUP(ROUND($A725 + (AB$9/12),5),'main sheet'!$G:$M, 4, 0) - VLOOKUP(ROUND($A725 + (AB$9/12) + (1/12),5),'main sheet'!$G:$M, 4, 0)) / VLOOKUP(ROUND($A725,5),'main sheet'!$G:$M, 4, 0)) * AB$11</f>
        <v>1.3454237989393122E-3</v>
      </c>
      <c r="AC725" s="19">
        <f>((VLOOKUP(ROUND($A725 + (AC$9/12),5),'main sheet'!$G:$M, 4, 0) - VLOOKUP(ROUND($A725 + (AC$9/12) + (1/12),5),'main sheet'!$G:$M, 4, 0)) / VLOOKUP(ROUND($A725,5),'main sheet'!$G:$M, 4, 0)) * AC$11</f>
        <v>1.3445335895191722E-3</v>
      </c>
      <c r="AD725" s="19">
        <f>((VLOOKUP(ROUND($A725 + (AD$9/12),5),'main sheet'!$G:$M, 4, 0) - VLOOKUP(ROUND($A725 + (AD$9/12) + (1/12),5),'main sheet'!$G:$M, 4, 0)) / VLOOKUP(ROUND($A725,5),'main sheet'!$G:$M, 4, 0)) * AD$11</f>
        <v>1.343643969112555E-3</v>
      </c>
      <c r="AE725" s="19">
        <f>((VLOOKUP(ROUND($A725 + (AE$9/12),5),'main sheet'!$G:$M, 4, 0) - VLOOKUP(ROUND($A725 + (AE$9/12) + (1/12),5),'main sheet'!$G:$M, 4, 0)) / VLOOKUP(ROUND($A725,5),'main sheet'!$G:$M, 4, 0)) * AE$11</f>
        <v>1.3427549373297358E-3</v>
      </c>
      <c r="AF725" s="19">
        <f>((VLOOKUP(ROUND($A725 + (AF$9/12),5),'main sheet'!$G:$M, 4, 0) - VLOOKUP(ROUND($A725 + (AF$9/12) + (1/12),5),'main sheet'!$G:$M, 4, 0)) / VLOOKUP(ROUND($A725,5),'main sheet'!$G:$M, 4, 0)) * AF$11</f>
        <v>1.3418664937812472E-3</v>
      </c>
      <c r="AH725" s="18">
        <f t="shared" si="23"/>
        <v>59.333333333333336</v>
      </c>
      <c r="AI725" s="19">
        <f t="shared" si="24"/>
        <v>3.8572556786754704E-2</v>
      </c>
    </row>
    <row r="726" spans="1:35" x14ac:dyDescent="0.3">
      <c r="A726" s="19">
        <v>59.416666666666664</v>
      </c>
      <c r="C726" s="19">
        <f>((VLOOKUP(ROUND($A726 + (C$9/12),5),'main sheet'!$G:$M, 4, 0) - VLOOKUP(ROUND($A726 + (C$9/12) + (1/12),5),'main sheet'!$G:$M, 4, 0)) / VLOOKUP(ROUND($A726,5),'main sheet'!$G:$M, 4, 0)) * C$11</f>
        <v>1.2075414988453215E-3</v>
      </c>
      <c r="D726" s="19">
        <f>((VLOOKUP(ROUND($A726 + (D$9/12),5),'main sheet'!$G:$M, 4, 0) - VLOOKUP(ROUND($A726 + (D$9/12) + (1/12),5),'main sheet'!$G:$M, 4, 0)) / VLOOKUP(ROUND($A726,5),'main sheet'!$G:$M, 4, 0)) * D$11</f>
        <v>1.2063700650173561E-3</v>
      </c>
      <c r="E726" s="19">
        <f>((VLOOKUP(ROUND($A726 + (E$9/12),5),'main sheet'!$G:$M, 4, 0) - VLOOKUP(ROUND($A726 + (E$9/12) + (1/12),5),'main sheet'!$G:$M, 4, 0)) / VLOOKUP(ROUND($A726,5),'main sheet'!$G:$M, 4, 0)) * E$11</f>
        <v>1.2051997675955833E-3</v>
      </c>
      <c r="F726" s="19">
        <f>((VLOOKUP(ROUND($A726 + (F$9/12),5),'main sheet'!$G:$M, 4, 0) - VLOOKUP(ROUND($A726 + (F$9/12) + (1/12),5),'main sheet'!$G:$M, 4, 0)) / VLOOKUP(ROUND($A726,5),'main sheet'!$G:$M, 4, 0)) * F$11</f>
        <v>1.2040306054770509E-3</v>
      </c>
      <c r="G726" s="19">
        <f>((VLOOKUP(ROUND($A726 + (G$9/12),5),'main sheet'!$G:$M, 4, 0) - VLOOKUP(ROUND($A726 + (G$9/12) + (1/12),5),'main sheet'!$G:$M, 4, 0)) / VLOOKUP(ROUND($A726,5),'main sheet'!$G:$M, 4, 0)) * G$11</f>
        <v>1.2028625775604039E-3</v>
      </c>
      <c r="H726" s="19">
        <f>((VLOOKUP(ROUND($A726 + (H$9/12),5),'main sheet'!$G:$M, 4, 0) - VLOOKUP(ROUND($A726 + (H$9/12) + (1/12),5),'main sheet'!$G:$M, 4, 0)) / VLOOKUP(ROUND($A726,5),'main sheet'!$G:$M, 4, 0)) * H$11</f>
        <v>1.2016956827458796E-3</v>
      </c>
      <c r="I726" s="19">
        <f>((VLOOKUP(ROUND($A726 + (I$9/12),5),'main sheet'!$G:$M, 4, 0) - VLOOKUP(ROUND($A726 + (I$9/12) + (1/12),5),'main sheet'!$G:$M, 4, 0)) / VLOOKUP(ROUND($A726,5),'main sheet'!$G:$M, 4, 0)) * I$11</f>
        <v>1.283635827652128E-3</v>
      </c>
      <c r="J726" s="19">
        <f>((VLOOKUP(ROUND($A726 + (J$9/12),5),'main sheet'!$G:$M, 4, 0) - VLOOKUP(ROUND($A726 + (J$9/12) + (1/12),5),'main sheet'!$G:$M, 4, 0)) / VLOOKUP(ROUND($A726,5),'main sheet'!$G:$M, 4, 0)) * J$11</f>
        <v>1.2823905748535272E-3</v>
      </c>
      <c r="K726" s="19">
        <f>((VLOOKUP(ROUND($A726 + (K$9/12),5),'main sheet'!$G:$M, 4, 0) - VLOOKUP(ROUND($A726 + (K$9/12) + (1/12),5),'main sheet'!$G:$M, 4, 0)) / VLOOKUP(ROUND($A726,5),'main sheet'!$G:$M, 4, 0)) * K$11</f>
        <v>1.2811465300720691E-3</v>
      </c>
      <c r="L726" s="19">
        <f>((VLOOKUP(ROUND($A726 + (L$9/12),5),'main sheet'!$G:$M, 4, 0) - VLOOKUP(ROUND($A726 + (L$9/12) + (1/12),5),'main sheet'!$G:$M, 4, 0)) / VLOOKUP(ROUND($A726,5),'main sheet'!$G:$M, 4, 0)) * L$11</f>
        <v>1.2799036921363816E-3</v>
      </c>
      <c r="M726" s="19">
        <f>((VLOOKUP(ROUND($A726 + (M$9/12),5),'main sheet'!$G:$M, 4, 0) - VLOOKUP(ROUND($A726 + (M$9/12) + (1/12),5),'main sheet'!$G:$M, 4, 0)) / VLOOKUP(ROUND($A726,5),'main sheet'!$G:$M, 4, 0)) * M$11</f>
        <v>1.2834074087706851E-3</v>
      </c>
      <c r="N726" s="19">
        <f>((VLOOKUP(ROUND($A726 + (N$9/12),5),'main sheet'!$G:$M, 4, 0) - VLOOKUP(ROUND($A726 + (N$9/12) + (1/12),5),'main sheet'!$G:$M, 4, 0)) / VLOOKUP(ROUND($A726,5),'main sheet'!$G:$M, 4, 0)) * N$11</f>
        <v>1.2825582329449707E-3</v>
      </c>
      <c r="O726" s="19">
        <f>((VLOOKUP(ROUND($A726 + (O$9/12),5),'main sheet'!$G:$M, 4, 0) - VLOOKUP(ROUND($A726 + (O$9/12) + (1/12),5),'main sheet'!$G:$M, 4, 0)) / VLOOKUP(ROUND($A726,5),'main sheet'!$G:$M, 4, 0)) * O$11</f>
        <v>1.2817096189827782E-3</v>
      </c>
      <c r="P726" s="19">
        <f>((VLOOKUP(ROUND($A726 + (P$9/12),5),'main sheet'!$G:$M, 4, 0) - VLOOKUP(ROUND($A726 + (P$9/12) + (1/12),5),'main sheet'!$G:$M, 4, 0)) / VLOOKUP(ROUND($A726,5),'main sheet'!$G:$M, 4, 0)) * P$11</f>
        <v>1.2808615665123465E-3</v>
      </c>
      <c r="Q726" s="19">
        <f>((VLOOKUP(ROUND($A726 + (Q$9/12),5),'main sheet'!$G:$M, 4, 0) - VLOOKUP(ROUND($A726 + (Q$9/12) + (1/12),5),'main sheet'!$G:$M, 4, 0)) / VLOOKUP(ROUND($A726,5),'main sheet'!$G:$M, 4, 0)) * Q$11</f>
        <v>1.2800140751616374E-3</v>
      </c>
      <c r="R726" s="19">
        <f>((VLOOKUP(ROUND($A726 + (R$9/12),5),'main sheet'!$G:$M, 4, 0) - VLOOKUP(ROUND($A726 + (R$9/12) + (1/12),5),'main sheet'!$G:$M, 4, 0)) / VLOOKUP(ROUND($A726,5),'main sheet'!$G:$M, 4, 0)) * R$11</f>
        <v>1.2791671445599052E-3</v>
      </c>
      <c r="S726" s="19">
        <f>((VLOOKUP(ROUND($A726 + (S$9/12),5),'main sheet'!$G:$M, 4, 0) - VLOOKUP(ROUND($A726 + (S$9/12) + (1/12),5),'main sheet'!$G:$M, 4, 0)) / VLOOKUP(ROUND($A726,5),'main sheet'!$G:$M, 4, 0)) * S$11</f>
        <v>1.2783207743361253E-3</v>
      </c>
      <c r="T726" s="19">
        <f>((VLOOKUP(ROUND($A726 + (T$9/12),5),'main sheet'!$G:$M, 4, 0) - VLOOKUP(ROUND($A726 + (T$9/12) + (1/12),5),'main sheet'!$G:$M, 4, 0)) / VLOOKUP(ROUND($A726,5),'main sheet'!$G:$M, 4, 0)) * T$11</f>
        <v>1.2774749641189982E-3</v>
      </c>
      <c r="U726" s="19">
        <f>((VLOOKUP(ROUND($A726 + (U$9/12),5),'main sheet'!$G:$M, 4, 0) - VLOOKUP(ROUND($A726 + (U$9/12) + (1/12),5),'main sheet'!$G:$M, 4, 0)) / VLOOKUP(ROUND($A726,5),'main sheet'!$G:$M, 4, 0)) * U$11</f>
        <v>1.3533071612316053E-3</v>
      </c>
      <c r="V726" s="19">
        <f>((VLOOKUP(ROUND($A726 + (V$9/12),5),'main sheet'!$G:$M, 4, 0) - VLOOKUP(ROUND($A726 + (V$9/12) + (1/12),5),'main sheet'!$G:$M, 4, 0)) / VLOOKUP(ROUND($A726,5),'main sheet'!$G:$M, 4, 0)) * V$11</f>
        <v>1.3524117357275958E-3</v>
      </c>
      <c r="W726" s="19">
        <f>((VLOOKUP(ROUND($A726 + (W$9/12),5),'main sheet'!$G:$M, 4, 0) - VLOOKUP(ROUND($A726 + (W$9/12) + (1/12),5),'main sheet'!$G:$M, 4, 0)) / VLOOKUP(ROUND($A726,5),'main sheet'!$G:$M, 4, 0)) * W$11</f>
        <v>1.3515169026883692E-3</v>
      </c>
      <c r="X726" s="19">
        <f>((VLOOKUP(ROUND($A726 + (X$9/12),5),'main sheet'!$G:$M, 4, 0) - VLOOKUP(ROUND($A726 + (X$9/12) + (1/12),5),'main sheet'!$G:$M, 4, 0)) / VLOOKUP(ROUND($A726,5),'main sheet'!$G:$M, 4, 0)) * X$11</f>
        <v>1.3506226617219165E-3</v>
      </c>
      <c r="Y726" s="19">
        <f>((VLOOKUP(ROUND($A726 + (Y$9/12),5),'main sheet'!$G:$M, 4, 0) - VLOOKUP(ROUND($A726 + (Y$9/12) + (1/12),5),'main sheet'!$G:$M, 4, 0)) / VLOOKUP(ROUND($A726,5),'main sheet'!$G:$M, 4, 0)) * Y$11</f>
        <v>1.3497290124364889E-3</v>
      </c>
      <c r="Z726" s="19">
        <f>((VLOOKUP(ROUND($A726 + (Z$9/12),5),'main sheet'!$G:$M, 4, 0) - VLOOKUP(ROUND($A726 + (Z$9/12) + (1/12),5),'main sheet'!$G:$M, 4, 0)) / VLOOKUP(ROUND($A726,5),'main sheet'!$G:$M, 4, 0)) * Z$11</f>
        <v>1.3488359544405958E-3</v>
      </c>
      <c r="AA726" s="19">
        <f>((VLOOKUP(ROUND($A726 + (AA$9/12),5),'main sheet'!$G:$M, 4, 0) - VLOOKUP(ROUND($A726 + (AA$9/12) + (1/12),5),'main sheet'!$G:$M, 4, 0)) / VLOOKUP(ROUND($A726,5),'main sheet'!$G:$M, 4, 0)) * AA$11</f>
        <v>1.3479434873430068E-3</v>
      </c>
      <c r="AB726" s="19">
        <f>((VLOOKUP(ROUND($A726 + (AB$9/12),5),'main sheet'!$G:$M, 4, 0) - VLOOKUP(ROUND($A726 + (AB$9/12) + (1/12),5),'main sheet'!$G:$M, 4, 0)) / VLOOKUP(ROUND($A726,5),'main sheet'!$G:$M, 4, 0)) * AB$11</f>
        <v>1.3470516107527493E-3</v>
      </c>
      <c r="AC726" s="19">
        <f>((VLOOKUP(ROUND($A726 + (AC$9/12),5),'main sheet'!$G:$M, 4, 0) - VLOOKUP(ROUND($A726 + (AC$9/12) + (1/12),5),'main sheet'!$G:$M, 4, 0)) / VLOOKUP(ROUND($A726,5),'main sheet'!$G:$M, 4, 0)) * AC$11</f>
        <v>1.34616032427911E-3</v>
      </c>
      <c r="AD726" s="19">
        <f>((VLOOKUP(ROUND($A726 + (AD$9/12),5),'main sheet'!$G:$M, 4, 0) - VLOOKUP(ROUND($A726 + (AD$9/12) + (1/12),5),'main sheet'!$G:$M, 4, 0)) / VLOOKUP(ROUND($A726,5),'main sheet'!$G:$M, 4, 0)) * AD$11</f>
        <v>1.3452696275316339E-3</v>
      </c>
      <c r="AE726" s="19">
        <f>((VLOOKUP(ROUND($A726 + (AE$9/12),5),'main sheet'!$G:$M, 4, 0) - VLOOKUP(ROUND($A726 + (AE$9/12) + (1/12),5),'main sheet'!$G:$M, 4, 0)) / VLOOKUP(ROUND($A726,5),'main sheet'!$G:$M, 4, 0)) * AE$11</f>
        <v>1.3443795201201244E-3</v>
      </c>
      <c r="AF726" s="19">
        <f>((VLOOKUP(ROUND($A726 + (AF$9/12),5),'main sheet'!$G:$M, 4, 0) - VLOOKUP(ROUND($A726 + (AF$9/12) + (1/12),5),'main sheet'!$G:$M, 4, 0)) / VLOOKUP(ROUND($A726,5),'main sheet'!$G:$M, 4, 0)) * AF$11</f>
        <v>1.3434900016546434E-3</v>
      </c>
      <c r="AH726" s="18">
        <f t="shared" si="23"/>
        <v>59.416666666666664</v>
      </c>
      <c r="AI726" s="19">
        <f t="shared" si="24"/>
        <v>3.8779008607270987E-2</v>
      </c>
    </row>
    <row r="727" spans="1:35" x14ac:dyDescent="0.3">
      <c r="A727" s="19">
        <v>59.5</v>
      </c>
      <c r="C727" s="19">
        <f>((VLOOKUP(ROUND($A727 + (C$9/12),5),'main sheet'!$G:$M, 4, 0) - VLOOKUP(ROUND($A727 + (C$9/12) + (1/12),5),'main sheet'!$G:$M, 4, 0)) / VLOOKUP(ROUND($A727,5),'main sheet'!$G:$M, 4, 0)) * C$11</f>
        <v>1.2090042583234204E-3</v>
      </c>
      <c r="D727" s="19">
        <f>((VLOOKUP(ROUND($A727 + (D$9/12),5),'main sheet'!$G:$M, 4, 0) - VLOOKUP(ROUND($A727 + (D$9/12) + (1/12),5),'main sheet'!$G:$M, 4, 0)) / VLOOKUP(ROUND($A727,5),'main sheet'!$G:$M, 4, 0)) * D$11</f>
        <v>1.207831405475478E-3</v>
      </c>
      <c r="E727" s="19">
        <f>((VLOOKUP(ROUND($A727 + (E$9/12),5),'main sheet'!$G:$M, 4, 0) - VLOOKUP(ROUND($A727 + (E$9/12) + (1/12),5),'main sheet'!$G:$M, 4, 0)) / VLOOKUP(ROUND($A727,5),'main sheet'!$G:$M, 4, 0)) * E$11</f>
        <v>1.2066596904097898E-3</v>
      </c>
      <c r="F727" s="19">
        <f>((VLOOKUP(ROUND($A727 + (F$9/12),5),'main sheet'!$G:$M, 4, 0) - VLOOKUP(ROUND($A727 + (F$9/12) + (1/12),5),'main sheet'!$G:$M, 4, 0)) / VLOOKUP(ROUND($A727,5),'main sheet'!$G:$M, 4, 0)) * F$11</f>
        <v>1.2054891120225955E-3</v>
      </c>
      <c r="G727" s="19">
        <f>((VLOOKUP(ROUND($A727 + (G$9/12),5),'main sheet'!$G:$M, 4, 0) - VLOOKUP(ROUND($A727 + (G$9/12) + (1/12),5),'main sheet'!$G:$M, 4, 0)) / VLOOKUP(ROUND($A727,5),'main sheet'!$G:$M, 4, 0)) * G$11</f>
        <v>1.2043196692117326E-3</v>
      </c>
      <c r="H727" s="19">
        <f>((VLOOKUP(ROUND($A727 + (H$9/12),5),'main sheet'!$G:$M, 4, 0) - VLOOKUP(ROUND($A727 + (H$9/12) + (1/12),5),'main sheet'!$G:$M, 4, 0)) / VLOOKUP(ROUND($A727,5),'main sheet'!$G:$M, 4, 0)) * H$11</f>
        <v>1.2864387361481847E-3</v>
      </c>
      <c r="I727" s="19">
        <f>((VLOOKUP(ROUND($A727 + (I$9/12),5),'main sheet'!$G:$M, 4, 0) - VLOOKUP(ROUND($A727 + (I$9/12) + (1/12),5),'main sheet'!$G:$M, 4, 0)) / VLOOKUP(ROUND($A727,5),'main sheet'!$G:$M, 4, 0)) * I$11</f>
        <v>1.2851907642531129E-3</v>
      </c>
      <c r="J727" s="19">
        <f>((VLOOKUP(ROUND($A727 + (J$9/12),5),'main sheet'!$G:$M, 4, 0) - VLOOKUP(ROUND($A727 + (J$9/12) + (1/12),5),'main sheet'!$G:$M, 4, 0)) / VLOOKUP(ROUND($A727,5),'main sheet'!$G:$M, 4, 0)) * J$11</f>
        <v>1.2839440030129737E-3</v>
      </c>
      <c r="K727" s="19">
        <f>((VLOOKUP(ROUND($A727 + (K$9/12),5),'main sheet'!$G:$M, 4, 0) - VLOOKUP(ROUND($A727 + (K$9/12) + (1/12),5),'main sheet'!$G:$M, 4, 0)) / VLOOKUP(ROUND($A727,5),'main sheet'!$G:$M, 4, 0)) * K$11</f>
        <v>1.2826984512538371E-3</v>
      </c>
      <c r="L727" s="19">
        <f>((VLOOKUP(ROUND($A727 + (L$9/12),5),'main sheet'!$G:$M, 4, 0) - VLOOKUP(ROUND($A727 + (L$9/12) + (1/12),5),'main sheet'!$G:$M, 4, 0)) / VLOOKUP(ROUND($A727,5),'main sheet'!$G:$M, 4, 0)) * L$11</f>
        <v>1.2814541078023877E-3</v>
      </c>
      <c r="M727" s="19">
        <f>((VLOOKUP(ROUND($A727 + (M$9/12),5),'main sheet'!$G:$M, 4, 0) - VLOOKUP(ROUND($A727 + (M$9/12) + (1/12),5),'main sheet'!$G:$M, 4, 0)) / VLOOKUP(ROUND($A727,5),'main sheet'!$G:$M, 4, 0)) * M$11</f>
        <v>1.2849620686753358E-3</v>
      </c>
      <c r="N727" s="19">
        <f>((VLOOKUP(ROUND($A727 + (N$9/12),5),'main sheet'!$G:$M, 4, 0) - VLOOKUP(ROUND($A727 + (N$9/12) + (1/12),5),'main sheet'!$G:$M, 4, 0)) / VLOOKUP(ROUND($A727,5),'main sheet'!$G:$M, 4, 0)) * N$11</f>
        <v>1.2841118641977881E-3</v>
      </c>
      <c r="O727" s="19">
        <f>((VLOOKUP(ROUND($A727 + (O$9/12),5),'main sheet'!$G:$M, 4, 0) - VLOOKUP(ROUND($A727 + (O$9/12) + (1/12),5),'main sheet'!$G:$M, 4, 0)) / VLOOKUP(ROUND($A727,5),'main sheet'!$G:$M, 4, 0)) * O$11</f>
        <v>1.2832622222643773E-3</v>
      </c>
      <c r="P727" s="19">
        <f>((VLOOKUP(ROUND($A727 + (P$9/12),5),'main sheet'!$G:$M, 4, 0) - VLOOKUP(ROUND($A727 + (P$9/12) + (1/12),5),'main sheet'!$G:$M, 4, 0)) / VLOOKUP(ROUND($A727,5),'main sheet'!$G:$M, 4, 0)) * P$11</f>
        <v>1.2824131425023682E-3</v>
      </c>
      <c r="Q727" s="19">
        <f>((VLOOKUP(ROUND($A727 + (Q$9/12),5),'main sheet'!$G:$M, 4, 0) - VLOOKUP(ROUND($A727 + (Q$9/12) + (1/12),5),'main sheet'!$G:$M, 4, 0)) / VLOOKUP(ROUND($A727,5),'main sheet'!$G:$M, 4, 0)) * Q$11</f>
        <v>1.2815646245403203E-3</v>
      </c>
      <c r="R727" s="19">
        <f>((VLOOKUP(ROUND($A727 + (R$9/12),5),'main sheet'!$G:$M, 4, 0) - VLOOKUP(ROUND($A727 + (R$9/12) + (1/12),5),'main sheet'!$G:$M, 4, 0)) / VLOOKUP(ROUND($A727,5),'main sheet'!$G:$M, 4, 0)) * R$11</f>
        <v>1.2807166680065135E-3</v>
      </c>
      <c r="S727" s="19">
        <f>((VLOOKUP(ROUND($A727 + (S$9/12),5),'main sheet'!$G:$M, 4, 0) - VLOOKUP(ROUND($A727 + (S$9/12) + (1/12),5),'main sheet'!$G:$M, 4, 0)) / VLOOKUP(ROUND($A727,5),'main sheet'!$G:$M, 4, 0)) * S$11</f>
        <v>1.2798692725289524E-3</v>
      </c>
      <c r="T727" s="19">
        <f>((VLOOKUP(ROUND($A727 + (T$9/12),5),'main sheet'!$G:$M, 4, 0) - VLOOKUP(ROUND($A727 + (T$9/12) + (1/12),5),'main sheet'!$G:$M, 4, 0)) / VLOOKUP(ROUND($A727,5),'main sheet'!$G:$M, 4, 0)) * T$11</f>
        <v>1.3558435981938927E-3</v>
      </c>
      <c r="U727" s="19">
        <f>((VLOOKUP(ROUND($A727 + (U$9/12),5),'main sheet'!$G:$M, 4, 0) - VLOOKUP(ROUND($A727 + (U$9/12) + (1/12),5),'main sheet'!$G:$M, 4, 0)) / VLOOKUP(ROUND($A727,5),'main sheet'!$G:$M, 4, 0)) * U$11</f>
        <v>1.3549464944379605E-3</v>
      </c>
      <c r="V727" s="19">
        <f>((VLOOKUP(ROUND($A727 + (V$9/12),5),'main sheet'!$G:$M, 4, 0) - VLOOKUP(ROUND($A727 + (V$9/12) + (1/12),5),'main sheet'!$G:$M, 4, 0)) / VLOOKUP(ROUND($A727,5),'main sheet'!$G:$M, 4, 0)) * V$11</f>
        <v>1.3540499842572386E-3</v>
      </c>
      <c r="W727" s="19">
        <f>((VLOOKUP(ROUND($A727 + (W$9/12),5),'main sheet'!$G:$M, 4, 0) - VLOOKUP(ROUND($A727 + (W$9/12) + (1/12),5),'main sheet'!$G:$M, 4, 0)) / VLOOKUP(ROUND($A727,5),'main sheet'!$G:$M, 4, 0)) * W$11</f>
        <v>1.3531540672589838E-3</v>
      </c>
      <c r="X727" s="19">
        <f>((VLOOKUP(ROUND($A727 + (X$9/12),5),'main sheet'!$G:$M, 4, 0) - VLOOKUP(ROUND($A727 + (X$9/12) + (1/12),5),'main sheet'!$G:$M, 4, 0)) / VLOOKUP(ROUND($A727,5),'main sheet'!$G:$M, 4, 0)) * X$11</f>
        <v>1.3522587430507124E-3</v>
      </c>
      <c r="Y727" s="19">
        <f>((VLOOKUP(ROUND($A727 + (Y$9/12),5),'main sheet'!$G:$M, 4, 0) - VLOOKUP(ROUND($A727 + (Y$9/12) + (1/12),5),'main sheet'!$G:$M, 4, 0)) / VLOOKUP(ROUND($A727,5),'main sheet'!$G:$M, 4, 0)) * Y$11</f>
        <v>1.3513640112402007E-3</v>
      </c>
      <c r="Z727" s="19">
        <f>((VLOOKUP(ROUND($A727 + (Z$9/12),5),'main sheet'!$G:$M, 4, 0) - VLOOKUP(ROUND($A727 + (Z$9/12) + (1/12),5),'main sheet'!$G:$M, 4, 0)) / VLOOKUP(ROUND($A727,5),'main sheet'!$G:$M, 4, 0)) * Z$11</f>
        <v>1.3504698714354841E-3</v>
      </c>
      <c r="AA727" s="19">
        <f>((VLOOKUP(ROUND($A727 + (AA$9/12),5),'main sheet'!$G:$M, 4, 0) - VLOOKUP(ROUND($A727 + (AA$9/12) + (1/12),5),'main sheet'!$G:$M, 4, 0)) / VLOOKUP(ROUND($A727,5),'main sheet'!$G:$M, 4, 0)) * AA$11</f>
        <v>1.3495763232448583E-3</v>
      </c>
      <c r="AB727" s="19">
        <f>((VLOOKUP(ROUND($A727 + (AB$9/12),5),'main sheet'!$G:$M, 4, 0) - VLOOKUP(ROUND($A727 + (AB$9/12) + (1/12),5),'main sheet'!$G:$M, 4, 0)) / VLOOKUP(ROUND($A727,5),'main sheet'!$G:$M, 4, 0)) * AB$11</f>
        <v>1.3486833662768771E-3</v>
      </c>
      <c r="AC727" s="19">
        <f>((VLOOKUP(ROUND($A727 + (AC$9/12),5),'main sheet'!$G:$M, 4, 0) - VLOOKUP(ROUND($A727 + (AC$9/12) + (1/12),5),'main sheet'!$G:$M, 4, 0)) / VLOOKUP(ROUND($A727,5),'main sheet'!$G:$M, 4, 0)) * AC$11</f>
        <v>1.3477910001403538E-3</v>
      </c>
      <c r="AD727" s="19">
        <f>((VLOOKUP(ROUND($A727 + (AD$9/12),5),'main sheet'!$G:$M, 4, 0) - VLOOKUP(ROUND($A727 + (AD$9/12) + (1/12),5),'main sheet'!$G:$M, 4, 0)) / VLOOKUP(ROUND($A727,5),'main sheet'!$G:$M, 4, 0)) * AD$11</f>
        <v>1.3468992244443606E-3</v>
      </c>
      <c r="AE727" s="19">
        <f>((VLOOKUP(ROUND($A727 + (AE$9/12),5),'main sheet'!$G:$M, 4, 0) - VLOOKUP(ROUND($A727 + (AE$9/12) + (1/12),5),'main sheet'!$G:$M, 4, 0)) / VLOOKUP(ROUND($A727,5),'main sheet'!$G:$M, 4, 0)) * AE$11</f>
        <v>1.346008038798228E-3</v>
      </c>
      <c r="AF727" s="19">
        <f>((VLOOKUP(ROUND($A727 + (AF$9/12),5),'main sheet'!$G:$M, 4, 0) - VLOOKUP(ROUND($A727 + (AF$9/12) + (1/12),5),'main sheet'!$G:$M, 4, 0)) / VLOOKUP(ROUND($A727,5),'main sheet'!$G:$M, 4, 0)) * AF$11</f>
        <v>1.4213308667236626E-3</v>
      </c>
      <c r="AH727" s="18">
        <f t="shared" si="23"/>
        <v>59.5</v>
      </c>
      <c r="AI727" s="19">
        <f t="shared" si="24"/>
        <v>3.9062305650131988E-2</v>
      </c>
    </row>
    <row r="728" spans="1:35" x14ac:dyDescent="0.3">
      <c r="A728" s="19">
        <v>59.583333333333336</v>
      </c>
      <c r="C728" s="19">
        <f>((VLOOKUP(ROUND($A728 + (C$9/12),5),'main sheet'!$G:$M, 4, 0) - VLOOKUP(ROUND($A728 + (C$9/12) + (1/12),5),'main sheet'!$G:$M, 4, 0)) / VLOOKUP(ROUND($A728,5),'main sheet'!$G:$M, 4, 0)) * C$11</f>
        <v>1.210470565937199E-3</v>
      </c>
      <c r="D728" s="19">
        <f>((VLOOKUP(ROUND($A728 + (D$9/12),5),'main sheet'!$G:$M, 4, 0) - VLOOKUP(ROUND($A728 + (D$9/12) + (1/12),5),'main sheet'!$G:$M, 4, 0)) / VLOOKUP(ROUND($A728,5),'main sheet'!$G:$M, 4, 0)) * D$11</f>
        <v>1.2092962906267118E-3</v>
      </c>
      <c r="E728" s="19">
        <f>((VLOOKUP(ROUND($A728 + (E$9/12),5),'main sheet'!$G:$M, 4, 0) - VLOOKUP(ROUND($A728 + (E$9/12) + (1/12),5),'main sheet'!$G:$M, 4, 0)) / VLOOKUP(ROUND($A728,5),'main sheet'!$G:$M, 4, 0)) * E$11</f>
        <v>1.2081231544784072E-3</v>
      </c>
      <c r="F728" s="19">
        <f>((VLOOKUP(ROUND($A728 + (F$9/12),5),'main sheet'!$G:$M, 4, 0) - VLOOKUP(ROUND($A728 + (F$9/12) + (1/12),5),'main sheet'!$G:$M, 4, 0)) / VLOOKUP(ROUND($A728,5),'main sheet'!$G:$M, 4, 0)) * F$11</f>
        <v>1.2069511563877139E-3</v>
      </c>
      <c r="G728" s="19">
        <f>((VLOOKUP(ROUND($A728 + (G$9/12),5),'main sheet'!$G:$M, 4, 0) - VLOOKUP(ROUND($A728 + (G$9/12) + (1/12),5),'main sheet'!$G:$M, 4, 0)) / VLOOKUP(ROUND($A728,5),'main sheet'!$G:$M, 4, 0)) * G$11</f>
        <v>1.2892496568060491E-3</v>
      </c>
      <c r="H728" s="19">
        <f>((VLOOKUP(ROUND($A728 + (H$9/12),5),'main sheet'!$G:$M, 4, 0) - VLOOKUP(ROUND($A728 + (H$9/12) + (1/12),5),'main sheet'!$G:$M, 4, 0)) / VLOOKUP(ROUND($A728,5),'main sheet'!$G:$M, 4, 0)) * H$11</f>
        <v>1.2879989580419228E-3</v>
      </c>
      <c r="I728" s="19">
        <f>((VLOOKUP(ROUND($A728 + (I$9/12),5),'main sheet'!$G:$M, 4, 0) - VLOOKUP(ROUND($A728 + (I$9/12) + (1/12),5),'main sheet'!$G:$M, 4, 0)) / VLOOKUP(ROUND($A728,5),'main sheet'!$G:$M, 4, 0)) * I$11</f>
        <v>1.2867494725780587E-3</v>
      </c>
      <c r="J728" s="19">
        <f>((VLOOKUP(ROUND($A728 + (J$9/12),5),'main sheet'!$G:$M, 4, 0) - VLOOKUP(ROUND($A728 + (J$9/12) + (1/12),5),'main sheet'!$G:$M, 4, 0)) / VLOOKUP(ROUND($A728,5),'main sheet'!$G:$M, 4, 0)) * J$11</f>
        <v>1.2855011992379626E-3</v>
      </c>
      <c r="K728" s="19">
        <f>((VLOOKUP(ROUND($A728 + (K$9/12),5),'main sheet'!$G:$M, 4, 0) - VLOOKUP(ROUND($A728 + (K$9/12) + (1/12),5),'main sheet'!$G:$M, 4, 0)) / VLOOKUP(ROUND($A728,5),'main sheet'!$G:$M, 4, 0)) * K$11</f>
        <v>1.2842541368457544E-3</v>
      </c>
      <c r="L728" s="19">
        <f>((VLOOKUP(ROUND($A728 + (L$9/12),5),'main sheet'!$G:$M, 4, 0) - VLOOKUP(ROUND($A728 + (L$9/12) + (1/12),5),'main sheet'!$G:$M, 4, 0)) / VLOOKUP(ROUND($A728,5),'main sheet'!$G:$M, 4, 0)) * L$11</f>
        <v>1.2830082842261721E-3</v>
      </c>
      <c r="M728" s="19">
        <f>((VLOOKUP(ROUND($A728 + (M$9/12),5),'main sheet'!$G:$M, 4, 0) - VLOOKUP(ROUND($A728 + (M$9/12) + (1/12),5),'main sheet'!$G:$M, 4, 0)) / VLOOKUP(ROUND($A728,5),'main sheet'!$G:$M, 4, 0)) * M$11</f>
        <v>1.2865204996333056E-3</v>
      </c>
      <c r="N728" s="19">
        <f>((VLOOKUP(ROUND($A728 + (N$9/12),5),'main sheet'!$G:$M, 4, 0) - VLOOKUP(ROUND($A728 + (N$9/12) + (1/12),5),'main sheet'!$G:$M, 4, 0)) / VLOOKUP(ROUND($A728,5),'main sheet'!$G:$M, 4, 0)) * N$11</f>
        <v>1.28566926400878E-3</v>
      </c>
      <c r="O728" s="19">
        <f>((VLOOKUP(ROUND($A728 + (O$9/12),5),'main sheet'!$G:$M, 4, 0) - VLOOKUP(ROUND($A728 + (O$9/12) + (1/12),5),'main sheet'!$G:$M, 4, 0)) / VLOOKUP(ROUND($A728,5),'main sheet'!$G:$M, 4, 0)) * O$11</f>
        <v>1.2848185916101331E-3</v>
      </c>
      <c r="P728" s="19">
        <f>((VLOOKUP(ROUND($A728 + (P$9/12),5),'main sheet'!$G:$M, 4, 0) - VLOOKUP(ROUND($A728 + (P$9/12) + (1/12),5),'main sheet'!$G:$M, 4, 0)) / VLOOKUP(ROUND($A728,5),'main sheet'!$G:$M, 4, 0)) * P$11</f>
        <v>1.2839684820652266E-3</v>
      </c>
      <c r="Q728" s="19">
        <f>((VLOOKUP(ROUND($A728 + (Q$9/12),5),'main sheet'!$G:$M, 4, 0) - VLOOKUP(ROUND($A728 + (Q$9/12) + (1/12),5),'main sheet'!$G:$M, 4, 0)) / VLOOKUP(ROUND($A728,5),'main sheet'!$G:$M, 4, 0)) * Q$11</f>
        <v>1.2831189350016444E-3</v>
      </c>
      <c r="R728" s="19">
        <f>((VLOOKUP(ROUND($A728 + (R$9/12),5),'main sheet'!$G:$M, 4, 0) - VLOOKUP(ROUND($A728 + (R$9/12) + (1/12),5),'main sheet'!$G:$M, 4, 0)) / VLOOKUP(ROUND($A728,5),'main sheet'!$G:$M, 4, 0)) * R$11</f>
        <v>1.2822699500466927E-3</v>
      </c>
      <c r="S728" s="19">
        <f>((VLOOKUP(ROUND($A728 + (S$9/12),5),'main sheet'!$G:$M, 4, 0) - VLOOKUP(ROUND($A728 + (S$9/12) + (1/12),5),'main sheet'!$G:$M, 4, 0)) / VLOOKUP(ROUND($A728,5),'main sheet'!$G:$M, 4, 0)) * S$11</f>
        <v>1.3583867823406023E-3</v>
      </c>
      <c r="T728" s="19">
        <f>((VLOOKUP(ROUND($A728 + (T$9/12),5),'main sheet'!$G:$M, 4, 0) - VLOOKUP(ROUND($A728 + (T$9/12) + (1/12),5),'main sheet'!$G:$M, 4, 0)) / VLOOKUP(ROUND($A728,5),'main sheet'!$G:$M, 4, 0)) * T$11</f>
        <v>1.3574879958684239E-3</v>
      </c>
      <c r="U728" s="19">
        <f>((VLOOKUP(ROUND($A728 + (U$9/12),5),'main sheet'!$G:$M, 4, 0) - VLOOKUP(ROUND($A728 + (U$9/12) + (1/12),5),'main sheet'!$G:$M, 4, 0)) / VLOOKUP(ROUND($A728,5),'main sheet'!$G:$M, 4, 0)) * U$11</f>
        <v>1.3565898040848372E-3</v>
      </c>
      <c r="V728" s="19">
        <f>((VLOOKUP(ROUND($A728 + (V$9/12),5),'main sheet'!$G:$M, 4, 0) - VLOOKUP(ROUND($A728 + (V$9/12) + (1/12),5),'main sheet'!$G:$M, 4, 0)) / VLOOKUP(ROUND($A728,5),'main sheet'!$G:$M, 4, 0)) * V$11</f>
        <v>1.3556922065963623E-3</v>
      </c>
      <c r="W728" s="19">
        <f>((VLOOKUP(ROUND($A728 + (W$9/12),5),'main sheet'!$G:$M, 4, 0) - VLOOKUP(ROUND($A728 + (W$9/12) + (1/12),5),'main sheet'!$G:$M, 4, 0)) / VLOOKUP(ROUND($A728,5),'main sheet'!$G:$M, 4, 0)) * W$11</f>
        <v>1.3547952030097793E-3</v>
      </c>
      <c r="X728" s="19">
        <f>((VLOOKUP(ROUND($A728 + (X$9/12),5),'main sheet'!$G:$M, 4, 0) - VLOOKUP(ROUND($A728 + (X$9/12) + (1/12),5),'main sheet'!$G:$M, 4, 0)) / VLOOKUP(ROUND($A728,5),'main sheet'!$G:$M, 4, 0)) * X$11</f>
        <v>1.3538987929321289E-3</v>
      </c>
      <c r="Y728" s="19">
        <f>((VLOOKUP(ROUND($A728 + (Y$9/12),5),'main sheet'!$G:$M, 4, 0) - VLOOKUP(ROUND($A728 + (Y$9/12) + (1/12),5),'main sheet'!$G:$M, 4, 0)) / VLOOKUP(ROUND($A728,5),'main sheet'!$G:$M, 4, 0)) * Y$11</f>
        <v>1.3530029759707114E-3</v>
      </c>
      <c r="Z728" s="19">
        <f>((VLOOKUP(ROUND($A728 + (Z$9/12),5),'main sheet'!$G:$M, 4, 0) - VLOOKUP(ROUND($A728 + (Z$9/12) + (1/12),5),'main sheet'!$G:$M, 4, 0)) / VLOOKUP(ROUND($A728,5),'main sheet'!$G:$M, 4, 0)) * Z$11</f>
        <v>1.3521077517330872E-3</v>
      </c>
      <c r="AA728" s="19">
        <f>((VLOOKUP(ROUND($A728 + (AA$9/12),5),'main sheet'!$G:$M, 4, 0) - VLOOKUP(ROUND($A728 + (AA$9/12) + (1/12),5),'main sheet'!$G:$M, 4, 0)) / VLOOKUP(ROUND($A728,5),'main sheet'!$G:$M, 4, 0)) * AA$11</f>
        <v>1.3512131198270766E-3</v>
      </c>
      <c r="AB728" s="19">
        <f>((VLOOKUP(ROUND($A728 + (AB$9/12),5),'main sheet'!$G:$M, 4, 0) - VLOOKUP(ROUND($A728 + (AB$9/12) + (1/12),5),'main sheet'!$G:$M, 4, 0)) / VLOOKUP(ROUND($A728,5),'main sheet'!$G:$M, 4, 0)) * AB$11</f>
        <v>1.3503190798607586E-3</v>
      </c>
      <c r="AC728" s="19">
        <f>((VLOOKUP(ROUND($A728 + (AC$9/12),5),'main sheet'!$G:$M, 4, 0) - VLOOKUP(ROUND($A728 + (AC$9/12) + (1/12),5),'main sheet'!$G:$M, 4, 0)) / VLOOKUP(ROUND($A728,5),'main sheet'!$G:$M, 4, 0)) * AC$11</f>
        <v>1.3494256314424725E-3</v>
      </c>
      <c r="AD728" s="19">
        <f>((VLOOKUP(ROUND($A728 + (AD$9/12),5),'main sheet'!$G:$M, 4, 0) - VLOOKUP(ROUND($A728 + (AD$9/12) + (1/12),5),'main sheet'!$G:$M, 4, 0)) / VLOOKUP(ROUND($A728,5),'main sheet'!$G:$M, 4, 0)) * AD$11</f>
        <v>1.348532774180816E-3</v>
      </c>
      <c r="AE728" s="19">
        <f>((VLOOKUP(ROUND($A728 + (AE$9/12),5),'main sheet'!$G:$M, 4, 0) - VLOOKUP(ROUND($A728 + (AE$9/12) + (1/12),5),'main sheet'!$G:$M, 4, 0)) / VLOOKUP(ROUND($A728,5),'main sheet'!$G:$M, 4, 0)) * AE$11</f>
        <v>1.4239968867073066E-3</v>
      </c>
      <c r="AF728" s="19">
        <f>((VLOOKUP(ROUND($A728 + (AF$9/12),5),'main sheet'!$G:$M, 4, 0) - VLOOKUP(ROUND($A728 + (AF$9/12) + (1/12),5),'main sheet'!$G:$M, 4, 0)) / VLOOKUP(ROUND($A728,5),'main sheet'!$G:$M, 4, 0)) * AF$11</f>
        <v>1.4230546888332766E-3</v>
      </c>
      <c r="AH728" s="18">
        <f t="shared" si="23"/>
        <v>59.583333333333336</v>
      </c>
      <c r="AI728" s="19">
        <f t="shared" si="24"/>
        <v>3.9346472290919386E-2</v>
      </c>
    </row>
    <row r="729" spans="1:35" x14ac:dyDescent="0.3">
      <c r="A729" s="19">
        <v>59.666666666666664</v>
      </c>
      <c r="C729" s="19">
        <f>((VLOOKUP(ROUND($A729 + (C$9/12),5),'main sheet'!$G:$M, 4, 0) - VLOOKUP(ROUND($A729 + (C$9/12) + (1/12),5),'main sheet'!$G:$M, 4, 0)) / VLOOKUP(ROUND($A729,5),'main sheet'!$G:$M, 4, 0)) * C$11</f>
        <v>1.2119404346115799E-3</v>
      </c>
      <c r="D729" s="19">
        <f>((VLOOKUP(ROUND($A729 + (D$9/12),5),'main sheet'!$G:$M, 4, 0) - VLOOKUP(ROUND($A729 + (D$9/12) + (1/12),5),'main sheet'!$G:$M, 4, 0)) / VLOOKUP(ROUND($A729,5),'main sheet'!$G:$M, 4, 0)) * D$11</f>
        <v>1.2107647333839692E-3</v>
      </c>
      <c r="E729" s="19">
        <f>((VLOOKUP(ROUND($A729 + (E$9/12),5),'main sheet'!$G:$M, 4, 0) - VLOOKUP(ROUND($A729 + (E$9/12) + (1/12),5),'main sheet'!$G:$M, 4, 0)) / VLOOKUP(ROUND($A729,5),'main sheet'!$G:$M, 4, 0)) * E$11</f>
        <v>1.2095901727023496E-3</v>
      </c>
      <c r="F729" s="19">
        <f>((VLOOKUP(ROUND($A729 + (F$9/12),5),'main sheet'!$G:$M, 4, 0) - VLOOKUP(ROUND($A729 + (F$9/12) + (1/12),5),'main sheet'!$G:$M, 4, 0)) / VLOOKUP(ROUND($A729,5),'main sheet'!$G:$M, 4, 0)) * F$11</f>
        <v>1.2920686199927053E-3</v>
      </c>
      <c r="G729" s="19">
        <f>((VLOOKUP(ROUND($A729 + (G$9/12),5),'main sheet'!$G:$M, 4, 0) - VLOOKUP(ROUND($A729 + (G$9/12) + (1/12),5),'main sheet'!$G:$M, 4, 0)) / VLOOKUP(ROUND($A729,5),'main sheet'!$G:$M, 4, 0)) * G$11</f>
        <v>1.290815186557482E-3</v>
      </c>
      <c r="H729" s="19">
        <f>((VLOOKUP(ROUND($A729 + (H$9/12),5),'main sheet'!$G:$M, 4, 0) - VLOOKUP(ROUND($A729 + (H$9/12) + (1/12),5),'main sheet'!$G:$M, 4, 0)) / VLOOKUP(ROUND($A729,5),'main sheet'!$G:$M, 4, 0)) * H$11</f>
        <v>1.2895629690754193E-3</v>
      </c>
      <c r="I729" s="19">
        <f>((VLOOKUP(ROUND($A729 + (I$9/12),5),'main sheet'!$G:$M, 4, 0) - VLOOKUP(ROUND($A729 + (I$9/12) + (1/12),5),'main sheet'!$G:$M, 4, 0)) / VLOOKUP(ROUND($A729,5),'main sheet'!$G:$M, 4, 0)) * I$11</f>
        <v>1.2883119663674508E-3</v>
      </c>
      <c r="J729" s="19">
        <f>((VLOOKUP(ROUND($A729 + (J$9/12),5),'main sheet'!$G:$M, 4, 0) - VLOOKUP(ROUND($A729 + (J$9/12) + (1/12),5),'main sheet'!$G:$M, 4, 0)) / VLOOKUP(ROUND($A729,5),'main sheet'!$G:$M, 4, 0)) * J$11</f>
        <v>1.287062177255126E-3</v>
      </c>
      <c r="K729" s="19">
        <f>((VLOOKUP(ROUND($A729 + (K$9/12),5),'main sheet'!$G:$M, 4, 0) - VLOOKUP(ROUND($A729 + (K$9/12) + (1/12),5),'main sheet'!$G:$M, 4, 0)) / VLOOKUP(ROUND($A729,5),'main sheet'!$G:$M, 4, 0)) * K$11</f>
        <v>1.2858136005606117E-3</v>
      </c>
      <c r="L729" s="19">
        <f>((VLOOKUP(ROUND($A729 + (L$9/12),5),'main sheet'!$G:$M, 4, 0) - VLOOKUP(ROUND($A729 + (L$9/12) + (1/12),5),'main sheet'!$G:$M, 4, 0)) / VLOOKUP(ROUND($A729,5),'main sheet'!$G:$M, 4, 0)) * L$11</f>
        <v>1.2845662351082699E-3</v>
      </c>
      <c r="M729" s="19">
        <f>((VLOOKUP(ROUND($A729 + (M$9/12),5),'main sheet'!$G:$M, 4, 0) - VLOOKUP(ROUND($A729 + (M$9/12) + (1/12),5),'main sheet'!$G:$M, 4, 0)) / VLOOKUP(ROUND($A729,5),'main sheet'!$G:$M, 4, 0)) * M$11</f>
        <v>1.2880827153821108E-3</v>
      </c>
      <c r="N729" s="19">
        <f>((VLOOKUP(ROUND($A729 + (N$9/12),5),'main sheet'!$G:$M, 4, 0) - VLOOKUP(ROUND($A729 + (N$9/12) + (1/12),5),'main sheet'!$G:$M, 4, 0)) / VLOOKUP(ROUND($A729,5),'main sheet'!$G:$M, 4, 0)) * N$11</f>
        <v>1.2872304461058479E-3</v>
      </c>
      <c r="O729" s="19">
        <f>((VLOOKUP(ROUND($A729 + (O$9/12),5),'main sheet'!$G:$M, 4, 0) - VLOOKUP(ROUND($A729 + (O$9/12) + (1/12),5),'main sheet'!$G:$M, 4, 0)) / VLOOKUP(ROUND($A729,5),'main sheet'!$G:$M, 4, 0)) * O$11</f>
        <v>1.286378740739912E-3</v>
      </c>
      <c r="P729" s="19">
        <f>((VLOOKUP(ROUND($A729 + (P$9/12),5),'main sheet'!$G:$M, 4, 0) - VLOOKUP(ROUND($A729 + (P$9/12) + (1/12),5),'main sheet'!$G:$M, 4, 0)) / VLOOKUP(ROUND($A729,5),'main sheet'!$G:$M, 4, 0)) * P$11</f>
        <v>1.2855275989111872E-3</v>
      </c>
      <c r="Q729" s="19">
        <f>((VLOOKUP(ROUND($A729 + (Q$9/12),5),'main sheet'!$G:$M, 4, 0) - VLOOKUP(ROUND($A729 + (Q$9/12) + (1/12),5),'main sheet'!$G:$M, 4, 0)) / VLOOKUP(ROUND($A729,5),'main sheet'!$G:$M, 4, 0)) * Q$11</f>
        <v>1.28467702024628E-3</v>
      </c>
      <c r="R729" s="19">
        <f>((VLOOKUP(ROUND($A729 + (R$9/12),5),'main sheet'!$G:$M, 4, 0) - VLOOKUP(ROUND($A729 + (R$9/12) + (1/12),5),'main sheet'!$G:$M, 4, 0)) / VLOOKUP(ROUND($A729,5),'main sheet'!$G:$M, 4, 0)) * R$11</f>
        <v>1.3609367386451746E-3</v>
      </c>
      <c r="S729" s="19">
        <f>((VLOOKUP(ROUND($A729 + (S$9/12),5),'main sheet'!$G:$M, 4, 0) - VLOOKUP(ROUND($A729 + (S$9/12) + (1/12),5),'main sheet'!$G:$M, 4, 0)) / VLOOKUP(ROUND($A729,5),'main sheet'!$G:$M, 4, 0)) * S$11</f>
        <v>1.3600362649759026E-3</v>
      </c>
      <c r="T729" s="19">
        <f>((VLOOKUP(ROUND($A729 + (T$9/12),5),'main sheet'!$G:$M, 4, 0) - VLOOKUP(ROUND($A729 + (T$9/12) + (1/12),5),'main sheet'!$G:$M, 4, 0)) / VLOOKUP(ROUND($A729,5),'main sheet'!$G:$M, 4, 0)) * T$11</f>
        <v>1.3591363871115684E-3</v>
      </c>
      <c r="U729" s="19">
        <f>((VLOOKUP(ROUND($A729 + (U$9/12),5),'main sheet'!$G:$M, 4, 0) - VLOOKUP(ROUND($A729 + (U$9/12) + (1/12),5),'main sheet'!$G:$M, 4, 0)) / VLOOKUP(ROUND($A729,5),'main sheet'!$G:$M, 4, 0)) * U$11</f>
        <v>1.3582371046579537E-3</v>
      </c>
      <c r="V729" s="19">
        <f>((VLOOKUP(ROUND($A729 + (V$9/12),5),'main sheet'!$G:$M, 4, 0) - VLOOKUP(ROUND($A729 + (V$9/12) + (1/12),5),'main sheet'!$G:$M, 4, 0)) / VLOOKUP(ROUND($A729,5),'main sheet'!$G:$M, 4, 0)) * V$11</f>
        <v>1.3573384172211004E-3</v>
      </c>
      <c r="W729" s="19">
        <f>((VLOOKUP(ROUND($A729 + (W$9/12),5),'main sheet'!$G:$M, 4, 0) - VLOOKUP(ROUND($A729 + (W$9/12) + (1/12),5),'main sheet'!$G:$M, 4, 0)) / VLOOKUP(ROUND($A729,5),'main sheet'!$G:$M, 4, 0)) * W$11</f>
        <v>1.3564403244073111E-3</v>
      </c>
      <c r="X729" s="19">
        <f>((VLOOKUP(ROUND($A729 + (X$9/12),5),'main sheet'!$G:$M, 4, 0) - VLOOKUP(ROUND($A729 + (X$9/12) + (1/12),5),'main sheet'!$G:$M, 4, 0)) / VLOOKUP(ROUND($A729,5),'main sheet'!$G:$M, 4, 0)) * X$11</f>
        <v>1.3555428258231496E-3</v>
      </c>
      <c r="Y729" s="19">
        <f>((VLOOKUP(ROUND($A729 + (Y$9/12),5),'main sheet'!$G:$M, 4, 0) - VLOOKUP(ROUND($A729 + (Y$9/12) + (1/12),5),'main sheet'!$G:$M, 4, 0)) / VLOOKUP(ROUND($A729,5),'main sheet'!$G:$M, 4, 0)) * Y$11</f>
        <v>1.3546459210754393E-3</v>
      </c>
      <c r="Z729" s="19">
        <f>((VLOOKUP(ROUND($A729 + (Z$9/12),5),'main sheet'!$G:$M, 4, 0) - VLOOKUP(ROUND($A729 + (Z$9/12) + (1/12),5),'main sheet'!$G:$M, 4, 0)) / VLOOKUP(ROUND($A729,5),'main sheet'!$G:$M, 4, 0)) * Z$11</f>
        <v>1.3537496097712639E-3</v>
      </c>
      <c r="AA729" s="19">
        <f>((VLOOKUP(ROUND($A729 + (AA$9/12),5),'main sheet'!$G:$M, 4, 0) - VLOOKUP(ROUND($A729 + (AA$9/12) + (1/12),5),'main sheet'!$G:$M, 4, 0)) / VLOOKUP(ROUND($A729,5),'main sheet'!$G:$M, 4, 0)) * AA$11</f>
        <v>1.3528538915179675E-3</v>
      </c>
      <c r="AB729" s="19">
        <f>((VLOOKUP(ROUND($A729 + (AB$9/12),5),'main sheet'!$G:$M, 4, 0) - VLOOKUP(ROUND($A729 + (AB$9/12) + (1/12),5),'main sheet'!$G:$M, 4, 0)) / VLOOKUP(ROUND($A729,5),'main sheet'!$G:$M, 4, 0)) * AB$11</f>
        <v>1.3519587659231534E-3</v>
      </c>
      <c r="AC729" s="19">
        <f>((VLOOKUP(ROUND($A729 + (AC$9/12),5),'main sheet'!$G:$M, 4, 0) - VLOOKUP(ROUND($A729 + (AC$9/12) + (1/12),5),'main sheet'!$G:$M, 4, 0)) / VLOOKUP(ROUND($A729,5),'main sheet'!$G:$M, 4, 0)) * AC$11</f>
        <v>1.351064232594685E-3</v>
      </c>
      <c r="AD729" s="19">
        <f>((VLOOKUP(ROUND($A729 + (AD$9/12),5),'main sheet'!$G:$M, 4, 0) - VLOOKUP(ROUND($A729 + (AD$9/12) + (1/12),5),'main sheet'!$G:$M, 4, 0)) / VLOOKUP(ROUND($A729,5),'main sheet'!$G:$M, 4, 0)) * AD$11</f>
        <v>1.4266700059441517E-3</v>
      </c>
      <c r="AE729" s="19">
        <f>((VLOOKUP(ROUND($A729 + (AE$9/12),5),'main sheet'!$G:$M, 4, 0) - VLOOKUP(ROUND($A729 + (AE$9/12) + (1/12),5),'main sheet'!$G:$M, 4, 0)) / VLOOKUP(ROUND($A729,5),'main sheet'!$G:$M, 4, 0)) * AE$11</f>
        <v>1.4257260393813801E-3</v>
      </c>
      <c r="AF729" s="19">
        <f>((VLOOKUP(ROUND($A729 + (AF$9/12),5),'main sheet'!$G:$M, 4, 0) - VLOOKUP(ROUND($A729 + (AF$9/12) + (1/12),5),'main sheet'!$G:$M, 4, 0)) / VLOOKUP(ROUND($A729,5),'main sheet'!$G:$M, 4, 0)) * AF$11</f>
        <v>1.4247826974012811E-3</v>
      </c>
      <c r="AH729" s="18">
        <f t="shared" si="23"/>
        <v>59.666666666666664</v>
      </c>
      <c r="AI729" s="19">
        <f t="shared" si="24"/>
        <v>3.9631511843451789E-2</v>
      </c>
    </row>
    <row r="730" spans="1:35" x14ac:dyDescent="0.3">
      <c r="A730" s="19">
        <v>59.75</v>
      </c>
      <c r="C730" s="19">
        <f>((VLOOKUP(ROUND($A730 + (C$9/12),5),'main sheet'!$G:$M, 4, 0) - VLOOKUP(ROUND($A730 + (C$9/12) + (1/12),5),'main sheet'!$G:$M, 4, 0)) / VLOOKUP(ROUND($A730,5),'main sheet'!$G:$M, 4, 0)) * C$11</f>
        <v>1.2134138773348727E-3</v>
      </c>
      <c r="D730" s="19">
        <f>((VLOOKUP(ROUND($A730 + (D$9/12),5),'main sheet'!$G:$M, 4, 0) - VLOOKUP(ROUND($A730 + (D$9/12) + (1/12),5),'main sheet'!$G:$M, 4, 0)) / VLOOKUP(ROUND($A730,5),'main sheet'!$G:$M, 4, 0)) * D$11</f>
        <v>1.2122367467234897E-3</v>
      </c>
      <c r="E730" s="19">
        <f>((VLOOKUP(ROUND($A730 + (E$9/12),5),'main sheet'!$G:$M, 4, 0) - VLOOKUP(ROUND($A730 + (E$9/12) + (1/12),5),'main sheet'!$G:$M, 4, 0)) / VLOOKUP(ROUND($A730,5),'main sheet'!$G:$M, 4, 0)) * E$11</f>
        <v>1.2948956562239635E-3</v>
      </c>
      <c r="F730" s="19">
        <f>((VLOOKUP(ROUND($A730 + (F$9/12),5),'main sheet'!$G:$M, 4, 0) - VLOOKUP(ROUND($A730 + (F$9/12) + (1/12),5),'main sheet'!$G:$M, 4, 0)) / VLOOKUP(ROUND($A730,5),'main sheet'!$G:$M, 4, 0)) * F$11</f>
        <v>1.2936394802859964E-3</v>
      </c>
      <c r="G730" s="19">
        <f>((VLOOKUP(ROUND($A730 + (G$9/12),5),'main sheet'!$G:$M, 4, 0) - VLOOKUP(ROUND($A730 + (G$9/12) + (1/12),5),'main sheet'!$G:$M, 4, 0)) / VLOOKUP(ROUND($A730,5),'main sheet'!$G:$M, 4, 0)) * G$11</f>
        <v>1.2923845229616869E-3</v>
      </c>
      <c r="H730" s="19">
        <f>((VLOOKUP(ROUND($A730 + (H$9/12),5),'main sheet'!$G:$M, 4, 0) - VLOOKUP(ROUND($A730 + (H$9/12) + (1/12),5),'main sheet'!$G:$M, 4, 0)) / VLOOKUP(ROUND($A730,5),'main sheet'!$G:$M, 4, 0)) * H$11</f>
        <v>1.2911307830693877E-3</v>
      </c>
      <c r="I730" s="19">
        <f>((VLOOKUP(ROUND($A730 + (I$9/12),5),'main sheet'!$G:$M, 4, 0) - VLOOKUP(ROUND($A730 + (I$9/12) + (1/12),5),'main sheet'!$G:$M, 4, 0)) / VLOOKUP(ROUND($A730,5),'main sheet'!$G:$M, 4, 0)) * I$11</f>
        <v>1.2898782594280699E-3</v>
      </c>
      <c r="J730" s="19">
        <f>((VLOOKUP(ROUND($A730 + (J$9/12),5),'main sheet'!$G:$M, 4, 0) - VLOOKUP(ROUND($A730 + (J$9/12) + (1/12),5),'main sheet'!$G:$M, 4, 0)) / VLOOKUP(ROUND($A730,5),'main sheet'!$G:$M, 4, 0)) * J$11</f>
        <v>1.288626950857324E-3</v>
      </c>
      <c r="K730" s="19">
        <f>((VLOOKUP(ROUND($A730 + (K$9/12),5),'main sheet'!$G:$M, 4, 0) - VLOOKUP(ROUND($A730 + (K$9/12) + (1/12),5),'main sheet'!$G:$M, 4, 0)) / VLOOKUP(ROUND($A730,5),'main sheet'!$G:$M, 4, 0)) * K$11</f>
        <v>1.287376856178939E-3</v>
      </c>
      <c r="L730" s="19">
        <f>((VLOOKUP(ROUND($A730 + (L$9/12),5),'main sheet'!$G:$M, 4, 0) - VLOOKUP(ROUND($A730 + (L$9/12) + (1/12),5),'main sheet'!$G:$M, 4, 0)) / VLOOKUP(ROUND($A730,5),'main sheet'!$G:$M, 4, 0)) * L$11</f>
        <v>1.2861279742153193E-3</v>
      </c>
      <c r="M730" s="19">
        <f>((VLOOKUP(ROUND($A730 + (M$9/12),5),'main sheet'!$G:$M, 4, 0) - VLOOKUP(ROUND($A730 + (M$9/12) + (1/12),5),'main sheet'!$G:$M, 4, 0)) / VLOOKUP(ROUND($A730,5),'main sheet'!$G:$M, 4, 0)) * M$11</f>
        <v>1.2896487297255487E-3</v>
      </c>
      <c r="N730" s="19">
        <f>((VLOOKUP(ROUND($A730 + (N$9/12),5),'main sheet'!$G:$M, 4, 0) - VLOOKUP(ROUND($A730 + (N$9/12) + (1/12),5),'main sheet'!$G:$M, 4, 0)) / VLOOKUP(ROUND($A730,5),'main sheet'!$G:$M, 4, 0)) * N$11</f>
        <v>1.2887954242847065E-3</v>
      </c>
      <c r="O730" s="19">
        <f>((VLOOKUP(ROUND($A730 + (O$9/12),5),'main sheet'!$G:$M, 4, 0) - VLOOKUP(ROUND($A730 + (O$9/12) + (1/12),5),'main sheet'!$G:$M, 4, 0)) / VLOOKUP(ROUND($A730,5),'main sheet'!$G:$M, 4, 0)) * O$11</f>
        <v>1.287942683439777E-3</v>
      </c>
      <c r="P730" s="19">
        <f>((VLOOKUP(ROUND($A730 + (P$9/12),5),'main sheet'!$G:$M, 4, 0) - VLOOKUP(ROUND($A730 + (P$9/12) + (1/12),5),'main sheet'!$G:$M, 4, 0)) / VLOOKUP(ROUND($A730,5),'main sheet'!$G:$M, 4, 0)) * P$11</f>
        <v>1.2870905068166651E-3</v>
      </c>
      <c r="Q730" s="19">
        <f>((VLOOKUP(ROUND($A730 + (Q$9/12),5),'main sheet'!$G:$M, 4, 0) - VLOOKUP(ROUND($A730 + (Q$9/12) + (1/12),5),'main sheet'!$G:$M, 4, 0)) / VLOOKUP(ROUND($A730,5),'main sheet'!$G:$M, 4, 0)) * Q$11</f>
        <v>1.3634934922027607E-3</v>
      </c>
      <c r="R730" s="19">
        <f>((VLOOKUP(ROUND($A730 + (R$9/12),5),'main sheet'!$G:$M, 4, 0) - VLOOKUP(ROUND($A730 + (R$9/12) + (1/12),5),'main sheet'!$G:$M, 4, 0)) / VLOOKUP(ROUND($A730,5),'main sheet'!$G:$M, 4, 0)) * R$11</f>
        <v>1.3625913268389433E-3</v>
      </c>
      <c r="S730" s="19">
        <f>((VLOOKUP(ROUND($A730 + (S$9/12),5),'main sheet'!$G:$M, 4, 0) - VLOOKUP(ROUND($A730 + (S$9/12) + (1/12),5),'main sheet'!$G:$M, 4, 0)) / VLOOKUP(ROUND($A730,5),'main sheet'!$G:$M, 4, 0)) * S$11</f>
        <v>1.3616897583993857E-3</v>
      </c>
      <c r="T730" s="19">
        <f>((VLOOKUP(ROUND($A730 + (T$9/12),5),'main sheet'!$G:$M, 4, 0) - VLOOKUP(ROUND($A730 + (T$9/12) + (1/12),5),'main sheet'!$G:$M, 4, 0)) / VLOOKUP(ROUND($A730,5),'main sheet'!$G:$M, 4, 0)) * T$11</f>
        <v>1.3607887864891287E-3</v>
      </c>
      <c r="U730" s="19">
        <f>((VLOOKUP(ROUND($A730 + (U$9/12),5),'main sheet'!$G:$M, 4, 0) - VLOOKUP(ROUND($A730 + (U$9/12) + (1/12),5),'main sheet'!$G:$M, 4, 0)) / VLOOKUP(ROUND($A730,5),'main sheet'!$G:$M, 4, 0)) * U$11</f>
        <v>1.3598884107134746E-3</v>
      </c>
      <c r="V730" s="19">
        <f>((VLOOKUP(ROUND($A730 + (V$9/12),5),'main sheet'!$G:$M, 4, 0) - VLOOKUP(ROUND($A730 + (V$9/12) + (1/12),5),'main sheet'!$G:$M, 4, 0)) / VLOOKUP(ROUND($A730,5),'main sheet'!$G:$M, 4, 0)) * V$11</f>
        <v>1.3589886306779862E-3</v>
      </c>
      <c r="W730" s="19">
        <f>((VLOOKUP(ROUND($A730 + (W$9/12),5),'main sheet'!$G:$M, 4, 0) - VLOOKUP(ROUND($A730 + (W$9/12) + (1/12),5),'main sheet'!$G:$M, 4, 0)) / VLOOKUP(ROUND($A730,5),'main sheet'!$G:$M, 4, 0)) * W$11</f>
        <v>1.3580894459884879E-3</v>
      </c>
      <c r="X730" s="19">
        <f>((VLOOKUP(ROUND($A730 + (X$9/12),5),'main sheet'!$G:$M, 4, 0) - VLOOKUP(ROUND($A730 + (X$9/12) + (1/12),5),'main sheet'!$G:$M, 4, 0)) / VLOOKUP(ROUND($A730,5),'main sheet'!$G:$M, 4, 0)) * X$11</f>
        <v>1.3571908562510647E-3</v>
      </c>
      <c r="Y730" s="19">
        <f>((VLOOKUP(ROUND($A730 + (Y$9/12),5),'main sheet'!$G:$M, 4, 0) - VLOOKUP(ROUND($A730 + (Y$9/12) + (1/12),5),'main sheet'!$G:$M, 4, 0)) / VLOOKUP(ROUND($A730,5),'main sheet'!$G:$M, 4, 0)) * Y$11</f>
        <v>1.3562928610720622E-3</v>
      </c>
      <c r="Z730" s="19">
        <f>((VLOOKUP(ROUND($A730 + (Z$9/12),5),'main sheet'!$G:$M, 4, 0) - VLOOKUP(ROUND($A730 + (Z$9/12) + (1/12),5),'main sheet'!$G:$M, 4, 0)) / VLOOKUP(ROUND($A730,5),'main sheet'!$G:$M, 4, 0)) * Z$11</f>
        <v>1.3553954600580864E-3</v>
      </c>
      <c r="AA730" s="19">
        <f>((VLOOKUP(ROUND($A730 + (AA$9/12),5),'main sheet'!$G:$M, 4, 0) - VLOOKUP(ROUND($A730 + (AA$9/12) + (1/12),5),'main sheet'!$G:$M, 4, 0)) / VLOOKUP(ROUND($A730,5),'main sheet'!$G:$M, 4, 0)) * AA$11</f>
        <v>1.3544986528160039E-3</v>
      </c>
      <c r="AB730" s="19">
        <f>((VLOOKUP(ROUND($A730 + (AB$9/12),5),'main sheet'!$G:$M, 4, 0) - VLOOKUP(ROUND($A730 + (AB$9/12) + (1/12),5),'main sheet'!$G:$M, 4, 0)) / VLOOKUP(ROUND($A730,5),'main sheet'!$G:$M, 4, 0)) * AB$11</f>
        <v>1.3536024389529412E-3</v>
      </c>
      <c r="AC730" s="19">
        <f>((VLOOKUP(ROUND($A730 + (AC$9/12),5),'main sheet'!$G:$M, 4, 0) - VLOOKUP(ROUND($A730 + (AC$9/12) + (1/12),5),'main sheet'!$G:$M, 4, 0)) / VLOOKUP(ROUND($A730,5),'main sheet'!$G:$M, 4, 0)) * AC$11</f>
        <v>1.429350250741445E-3</v>
      </c>
      <c r="AD730" s="19">
        <f>((VLOOKUP(ROUND($A730 + (AD$9/12),5),'main sheet'!$G:$M, 4, 0) - VLOOKUP(ROUND($A730 + (AD$9/12) + (1/12),5),'main sheet'!$G:$M, 4, 0)) / VLOOKUP(ROUND($A730,5),'main sheet'!$G:$M, 4, 0)) * AD$11</f>
        <v>1.4284045107752525E-3</v>
      </c>
      <c r="AE730" s="19">
        <f>((VLOOKUP(ROUND($A730 + (AE$9/12),5),'main sheet'!$G:$M, 4, 0) - VLOOKUP(ROUND($A730 + (AE$9/12) + (1/12),5),'main sheet'!$G:$M, 4, 0)) / VLOOKUP(ROUND($A730,5),'main sheet'!$G:$M, 4, 0)) * AE$11</f>
        <v>1.4274593965651191E-3</v>
      </c>
      <c r="AF730" s="19">
        <f>((VLOOKUP(ROUND($A730 + (AF$9/12),5),'main sheet'!$G:$M, 4, 0) - VLOOKUP(ROUND($A730 + (AF$9/12) + (1/12),5),'main sheet'!$G:$M, 4, 0)) / VLOOKUP(ROUND($A730,5),'main sheet'!$G:$M, 4, 0)) * AF$11</f>
        <v>1.4265149076964879E-3</v>
      </c>
      <c r="AH730" s="18">
        <f t="shared" si="23"/>
        <v>59.75</v>
      </c>
      <c r="AI730" s="19">
        <f t="shared" si="24"/>
        <v>3.9917427637784379E-2</v>
      </c>
    </row>
    <row r="731" spans="1:35" x14ac:dyDescent="0.3">
      <c r="A731" s="19">
        <v>59.833333333333336</v>
      </c>
      <c r="C731" s="19">
        <f>((VLOOKUP(ROUND($A731 + (C$9/12),5),'main sheet'!$G:$M, 4, 0) - VLOOKUP(ROUND($A731 + (C$9/12) + (1/12),5),'main sheet'!$G:$M, 4, 0)) / VLOOKUP(ROUND($A731,5),'main sheet'!$G:$M, 4, 0)) * C$11</f>
        <v>1.214890907159157E-3</v>
      </c>
      <c r="D731" s="19">
        <f>((VLOOKUP(ROUND($A731 + (D$9/12),5),'main sheet'!$G:$M, 4, 0) - VLOOKUP(ROUND($A731 + (D$9/12) + (1/12),5),'main sheet'!$G:$M, 4, 0)) / VLOOKUP(ROUND($A731,5),'main sheet'!$G:$M, 4, 0)) * D$11</f>
        <v>1.2977307961653623E-3</v>
      </c>
      <c r="E731" s="19">
        <f>((VLOOKUP(ROUND($A731 + (E$9/12),5),'main sheet'!$G:$M, 4, 0) - VLOOKUP(ROUND($A731 + (E$9/12) + (1/12),5),'main sheet'!$G:$M, 4, 0)) / VLOOKUP(ROUND($A731,5),'main sheet'!$G:$M, 4, 0)) * E$11</f>
        <v>1.2964718698632576E-3</v>
      </c>
      <c r="F731" s="19">
        <f>((VLOOKUP(ROUND($A731 + (F$9/12),5),'main sheet'!$G:$M, 4, 0) - VLOOKUP(ROUND($A731 + (F$9/12) + (1/12),5),'main sheet'!$G:$M, 4, 0)) / VLOOKUP(ROUND($A731,5),'main sheet'!$G:$M, 4, 0)) * F$11</f>
        <v>1.2952141648429323E-3</v>
      </c>
      <c r="G731" s="19">
        <f>((VLOOKUP(ROUND($A731 + (G$9/12),5),'main sheet'!$G:$M, 4, 0) - VLOOKUP(ROUND($A731 + (G$9/12) + (1/12),5),'main sheet'!$G:$M, 4, 0)) / VLOOKUP(ROUND($A731,5),'main sheet'!$G:$M, 4, 0)) * G$11</f>
        <v>1.2939576799201533E-3</v>
      </c>
      <c r="H731" s="19">
        <f>((VLOOKUP(ROUND($A731 + (H$9/12),5),'main sheet'!$G:$M, 4, 0) - VLOOKUP(ROUND($A731 + (H$9/12) + (1/12),5),'main sheet'!$G:$M, 4, 0)) / VLOOKUP(ROUND($A731,5),'main sheet'!$G:$M, 4, 0)) * H$11</f>
        <v>1.2927024139113051E-3</v>
      </c>
      <c r="I731" s="19">
        <f>((VLOOKUP(ROUND($A731 + (I$9/12),5),'main sheet'!$G:$M, 4, 0) - VLOOKUP(ROUND($A731 + (I$9/12) + (1/12),5),'main sheet'!$G:$M, 4, 0)) / VLOOKUP(ROUND($A731,5),'main sheet'!$G:$M, 4, 0)) * I$11</f>
        <v>1.2914483656333935E-3</v>
      </c>
      <c r="J731" s="19">
        <f>((VLOOKUP(ROUND($A731 + (J$9/12),5),'main sheet'!$G:$M, 4, 0) - VLOOKUP(ROUND($A731 + (J$9/12) + (1/12),5),'main sheet'!$G:$M, 4, 0)) / VLOOKUP(ROUND($A731,5),'main sheet'!$G:$M, 4, 0)) * J$11</f>
        <v>1.2901955339056283E-3</v>
      </c>
      <c r="K731" s="19">
        <f>((VLOOKUP(ROUND($A731 + (K$9/12),5),'main sheet'!$G:$M, 4, 0) - VLOOKUP(ROUND($A731 + (K$9/12) + (1/12),5),'main sheet'!$G:$M, 4, 0)) / VLOOKUP(ROUND($A731,5),'main sheet'!$G:$M, 4, 0)) * K$11</f>
        <v>1.2889439175478357E-3</v>
      </c>
      <c r="L731" s="19">
        <f>((VLOOKUP(ROUND($A731 + (L$9/12),5),'main sheet'!$G:$M, 4, 0) - VLOOKUP(ROUND($A731 + (L$9/12) + (1/12),5),'main sheet'!$G:$M, 4, 0)) / VLOOKUP(ROUND($A731,5),'main sheet'!$G:$M, 4, 0)) * L$11</f>
        <v>1.2876935153804609E-3</v>
      </c>
      <c r="M731" s="19">
        <f>((VLOOKUP(ROUND($A731 + (M$9/12),5),'main sheet'!$G:$M, 4, 0) - VLOOKUP(ROUND($A731 + (M$9/12) + (1/12),5),'main sheet'!$G:$M, 4, 0)) / VLOOKUP(ROUND($A731,5),'main sheet'!$G:$M, 4, 0)) * M$11</f>
        <v>1.2912185565356806E-3</v>
      </c>
      <c r="N731" s="19">
        <f>((VLOOKUP(ROUND($A731 + (N$9/12),5),'main sheet'!$G:$M, 4, 0) - VLOOKUP(ROUND($A731 + (N$9/12) + (1/12),5),'main sheet'!$G:$M, 4, 0)) / VLOOKUP(ROUND($A731,5),'main sheet'!$G:$M, 4, 0)) * N$11</f>
        <v>1.2903642124077134E-3</v>
      </c>
      <c r="O731" s="19">
        <f>((VLOOKUP(ROUND($A731 + (O$9/12),5),'main sheet'!$G:$M, 4, 0) - VLOOKUP(ROUND($A731 + (O$9/12) + (1/12),5),'main sheet'!$G:$M, 4, 0)) / VLOOKUP(ROUND($A731,5),'main sheet'!$G:$M, 4, 0)) * O$11</f>
        <v>1.2895104335623867E-3</v>
      </c>
      <c r="P731" s="19">
        <f>((VLOOKUP(ROUND($A731 + (P$9/12),5),'main sheet'!$G:$M, 4, 0) - VLOOKUP(ROUND($A731 + (P$9/12) + (1/12),5),'main sheet'!$G:$M, 4, 0)) / VLOOKUP(ROUND($A731,5),'main sheet'!$G:$M, 4, 0)) * P$11</f>
        <v>1.3660570682309605E-3</v>
      </c>
      <c r="Q731" s="19">
        <f>((VLOOKUP(ROUND($A731 + (Q$9/12),5),'main sheet'!$G:$M, 4, 0) - VLOOKUP(ROUND($A731 + (Q$9/12) + (1/12),5),'main sheet'!$G:$M, 4, 0)) / VLOOKUP(ROUND($A731,5),'main sheet'!$G:$M, 4, 0)) * Q$11</f>
        <v>1.3651532066584606E-3</v>
      </c>
      <c r="R731" s="19">
        <f>((VLOOKUP(ROUND($A731 + (R$9/12),5),'main sheet'!$G:$M, 4, 0) - VLOOKUP(ROUND($A731 + (R$9/12) + (1/12),5),'main sheet'!$G:$M, 4, 0)) / VLOOKUP(ROUND($A731,5),'main sheet'!$G:$M, 4, 0)) * R$11</f>
        <v>1.3642499431325294E-3</v>
      </c>
      <c r="S731" s="19">
        <f>((VLOOKUP(ROUND($A731 + (S$9/12),5),'main sheet'!$G:$M, 4, 0) - VLOOKUP(ROUND($A731 + (S$9/12) + (1/12),5),'main sheet'!$G:$M, 4, 0)) / VLOOKUP(ROUND($A731,5),'main sheet'!$G:$M, 4, 0)) * S$11</f>
        <v>1.3633472772574648E-3</v>
      </c>
      <c r="T731" s="19">
        <f>((VLOOKUP(ROUND($A731 + (T$9/12),5),'main sheet'!$G:$M, 4, 0) - VLOOKUP(ROUND($A731 + (T$9/12) + (1/12),5),'main sheet'!$G:$M, 4, 0)) / VLOOKUP(ROUND($A731,5),'main sheet'!$G:$M, 4, 0)) * T$11</f>
        <v>1.362445208637827E-3</v>
      </c>
      <c r="U731" s="19">
        <f>((VLOOKUP(ROUND($A731 + (U$9/12),5),'main sheet'!$G:$M, 4, 0) - VLOOKUP(ROUND($A731 + (U$9/12) + (1/12),5),'main sheet'!$G:$M, 4, 0)) / VLOOKUP(ROUND($A731,5),'main sheet'!$G:$M, 4, 0)) * U$11</f>
        <v>1.3615437368784376E-3</v>
      </c>
      <c r="V731" s="19">
        <f>((VLOOKUP(ROUND($A731 + (V$9/12),5),'main sheet'!$G:$M, 4, 0) - VLOOKUP(ROUND($A731 + (V$9/12) + (1/12),5),'main sheet'!$G:$M, 4, 0)) / VLOOKUP(ROUND($A731,5),'main sheet'!$G:$M, 4, 0)) * V$11</f>
        <v>1.3606428615843798E-3</v>
      </c>
      <c r="W731" s="19">
        <f>((VLOOKUP(ROUND($A731 + (W$9/12),5),'main sheet'!$G:$M, 4, 0) - VLOOKUP(ROUND($A731 + (W$9/12) + (1/12),5),'main sheet'!$G:$M, 4, 0)) / VLOOKUP(ROUND($A731,5),'main sheet'!$G:$M, 4, 0)) * W$11</f>
        <v>1.3597425823609977E-3</v>
      </c>
      <c r="X731" s="19">
        <f>((VLOOKUP(ROUND($A731 + (X$9/12),5),'main sheet'!$G:$M, 4, 0) - VLOOKUP(ROUND($A731 + (X$9/12) + (1/12),5),'main sheet'!$G:$M, 4, 0)) / VLOOKUP(ROUND($A731,5),'main sheet'!$G:$M, 4, 0)) * X$11</f>
        <v>1.3588428988138969E-3</v>
      </c>
      <c r="Y731" s="19">
        <f>((VLOOKUP(ROUND($A731 + (Y$9/12),5),'main sheet'!$G:$M, 4, 0) - VLOOKUP(ROUND($A731 + (Y$9/12) + (1/12),5),'main sheet'!$G:$M, 4, 0)) / VLOOKUP(ROUND($A731,5),'main sheet'!$G:$M, 4, 0)) * Y$11</f>
        <v>1.3579438105489441E-3</v>
      </c>
      <c r="Z731" s="19">
        <f>((VLOOKUP(ROUND($A731 + (Z$9/12),5),'main sheet'!$G:$M, 4, 0) - VLOOKUP(ROUND($A731 + (Z$9/12) + (1/12),5),'main sheet'!$G:$M, 4, 0)) / VLOOKUP(ROUND($A731,5),'main sheet'!$G:$M, 4, 0)) * Z$11</f>
        <v>1.3570453171722662E-3</v>
      </c>
      <c r="AA731" s="19">
        <f>((VLOOKUP(ROUND($A731 + (AA$9/12),5),'main sheet'!$G:$M, 4, 0) - VLOOKUP(ROUND($A731 + (AA$9/12) + (1/12),5),'main sheet'!$G:$M, 4, 0)) / VLOOKUP(ROUND($A731,5),'main sheet'!$G:$M, 4, 0)) * AA$11</f>
        <v>1.3561474182902514E-3</v>
      </c>
      <c r="AB731" s="19">
        <f>((VLOOKUP(ROUND($A731 + (AB$9/12),5),'main sheet'!$G:$M, 4, 0) - VLOOKUP(ROUND($A731 + (AB$9/12) + (1/12),5),'main sheet'!$G:$M, 4, 0)) / VLOOKUP(ROUND($A731,5),'main sheet'!$G:$M, 4, 0)) * AB$11</f>
        <v>1.4320376475347972E-3</v>
      </c>
      <c r="AC731" s="19">
        <f>((VLOOKUP(ROUND($A731 + (AC$9/12),5),'main sheet'!$G:$M, 4, 0) - VLOOKUP(ROUND($A731 + (AC$9/12) + (1/12),5),'main sheet'!$G:$M, 4, 0)) / VLOOKUP(ROUND($A731,5),'main sheet'!$G:$M, 4, 0)) * AC$11</f>
        <v>1.4310901294330141E-3</v>
      </c>
      <c r="AD731" s="19">
        <f>((VLOOKUP(ROUND($A731 + (AD$9/12),5),'main sheet'!$G:$M, 4, 0) - VLOOKUP(ROUND($A731 + (AD$9/12) + (1/12),5),'main sheet'!$G:$M, 4, 0)) / VLOOKUP(ROUND($A731,5),'main sheet'!$G:$M, 4, 0)) * AD$11</f>
        <v>1.4301432382638067E-3</v>
      </c>
      <c r="AE731" s="19">
        <f>((VLOOKUP(ROUND($A731 + (AE$9/12),5),'main sheet'!$G:$M, 4, 0) - VLOOKUP(ROUND($A731 + (AE$9/12) + (1/12),5),'main sheet'!$G:$M, 4, 0)) / VLOOKUP(ROUND($A731,5),'main sheet'!$G:$M, 4, 0)) * AE$11</f>
        <v>1.4291969736118394E-3</v>
      </c>
      <c r="AF731" s="19">
        <f>((VLOOKUP(ROUND($A731 + (AF$9/12),5),'main sheet'!$G:$M, 4, 0) - VLOOKUP(ROUND($A731 + (AF$9/12) + (1/12),5),'main sheet'!$G:$M, 4, 0)) / VLOOKUP(ROUND($A731,5),'main sheet'!$G:$M, 4, 0)) * AF$11</f>
        <v>1.428251335062572E-3</v>
      </c>
      <c r="AH731" s="18">
        <f t="shared" si="23"/>
        <v>59.833333333333336</v>
      </c>
      <c r="AI731" s="19">
        <f t="shared" si="24"/>
        <v>4.0204223020307718E-2</v>
      </c>
    </row>
    <row r="732" spans="1:35" x14ac:dyDescent="0.3">
      <c r="A732" s="19">
        <v>59.916666666666664</v>
      </c>
      <c r="C732" s="19">
        <f>((VLOOKUP(ROUND($A732 + (C$9/12),5),'main sheet'!$G:$M, 4, 0) - VLOOKUP(ROUND($A732 + (C$9/12) + (1/12),5),'main sheet'!$G:$M, 4, 0)) / VLOOKUP(ROUND($A732,5),'main sheet'!$G:$M, 4, 0)) * C$11</f>
        <v>1.3005740706330861E-3</v>
      </c>
      <c r="D732" s="19">
        <f>((VLOOKUP(ROUND($A732 + (D$9/12),5),'main sheet'!$G:$M, 4, 0) - VLOOKUP(ROUND($A732 + (D$9/12) + (1/12),5),'main sheet'!$G:$M, 4, 0)) / VLOOKUP(ROUND($A732,5),'main sheet'!$G:$M, 4, 0)) * D$11</f>
        <v>1.2993123860755543E-3</v>
      </c>
      <c r="E732" s="19">
        <f>((VLOOKUP(ROUND($A732 + (E$9/12),5),'main sheet'!$G:$M, 4, 0) - VLOOKUP(ROUND($A732 + (E$9/12) + (1/12),5),'main sheet'!$G:$M, 4, 0)) / VLOOKUP(ROUND($A732,5),'main sheet'!$G:$M, 4, 0)) * E$11</f>
        <v>1.2980519254755798E-3</v>
      </c>
      <c r="F732" s="19">
        <f>((VLOOKUP(ROUND($A732 + (F$9/12),5),'main sheet'!$G:$M, 4, 0) - VLOOKUP(ROUND($A732 + (F$9/12) + (1/12),5),'main sheet'!$G:$M, 4, 0)) / VLOOKUP(ROUND($A732,5),'main sheet'!$G:$M, 4, 0)) * F$11</f>
        <v>1.2967926876463344E-3</v>
      </c>
      <c r="G732" s="19">
        <f>((VLOOKUP(ROUND($A732 + (G$9/12),5),'main sheet'!$G:$M, 4, 0) - VLOOKUP(ROUND($A732 + (G$9/12) + (1/12),5),'main sheet'!$G:$M, 4, 0)) / VLOOKUP(ROUND($A732,5),'main sheet'!$G:$M, 4, 0)) * G$11</f>
        <v>1.2955346714016104E-3</v>
      </c>
      <c r="H732" s="19">
        <f>((VLOOKUP(ROUND($A732 + (H$9/12),5),'main sheet'!$G:$M, 4, 0) - VLOOKUP(ROUND($A732 + (H$9/12) + (1/12),5),'main sheet'!$G:$M, 4, 0)) / VLOOKUP(ROUND($A732,5),'main sheet'!$G:$M, 4, 0)) * H$11</f>
        <v>1.2942778755558209E-3</v>
      </c>
      <c r="I732" s="19">
        <f>((VLOOKUP(ROUND($A732 + (I$9/12),5),'main sheet'!$G:$M, 4, 0) - VLOOKUP(ROUND($A732 + (I$9/12) + (1/12),5),'main sheet'!$G:$M, 4, 0)) / VLOOKUP(ROUND($A732,5),'main sheet'!$G:$M, 4, 0)) * I$11</f>
        <v>1.2930222989255885E-3</v>
      </c>
      <c r="J732" s="19">
        <f>((VLOOKUP(ROUND($A732 + (J$9/12),5),'main sheet'!$G:$M, 4, 0) - VLOOKUP(ROUND($A732 + (J$9/12) + (1/12),5),'main sheet'!$G:$M, 4, 0)) / VLOOKUP(ROUND($A732,5),'main sheet'!$G:$M, 4, 0)) * J$11</f>
        <v>1.2917679403281542E-3</v>
      </c>
      <c r="K732" s="19">
        <f>((VLOOKUP(ROUND($A732 + (K$9/12),5),'main sheet'!$G:$M, 4, 0) - VLOOKUP(ROUND($A732 + (K$9/12) + (1/12),5),'main sheet'!$G:$M, 4, 0)) / VLOOKUP(ROUND($A732,5),'main sheet'!$G:$M, 4, 0)) * K$11</f>
        <v>1.2905147985813785E-3</v>
      </c>
      <c r="L732" s="19">
        <f>((VLOOKUP(ROUND($A732 + (L$9/12),5),'main sheet'!$G:$M, 4, 0) - VLOOKUP(ROUND($A732 + (L$9/12) + (1/12),5),'main sheet'!$G:$M, 4, 0)) / VLOOKUP(ROUND($A732,5),'main sheet'!$G:$M, 4, 0)) * L$11</f>
        <v>1.2892628725053249E-3</v>
      </c>
      <c r="M732" s="19">
        <f>((VLOOKUP(ROUND($A732 + (M$9/12),5),'main sheet'!$G:$M, 4, 0) - VLOOKUP(ROUND($A732 + (M$9/12) + (1/12),5),'main sheet'!$G:$M, 4, 0)) / VLOOKUP(ROUND($A732,5),'main sheet'!$G:$M, 4, 0)) * M$11</f>
        <v>1.2927922097516666E-3</v>
      </c>
      <c r="N732" s="19">
        <f>((VLOOKUP(ROUND($A732 + (N$9/12),5),'main sheet'!$G:$M, 4, 0) - VLOOKUP(ROUND($A732 + (N$9/12) + (1/12),5),'main sheet'!$G:$M, 4, 0)) / VLOOKUP(ROUND($A732,5),'main sheet'!$G:$M, 4, 0)) * N$11</f>
        <v>1.2919368244042773E-3</v>
      </c>
      <c r="O732" s="19">
        <f>((VLOOKUP(ROUND($A732 + (O$9/12),5),'main sheet'!$G:$M, 4, 0) - VLOOKUP(ROUND($A732 + (O$9/12) + (1/12),5),'main sheet'!$G:$M, 4, 0)) / VLOOKUP(ROUND($A732,5),'main sheet'!$G:$M, 4, 0)) * O$11</f>
        <v>1.3686274920705714E-3</v>
      </c>
      <c r="P732" s="19">
        <f>((VLOOKUP(ROUND($A732 + (P$9/12),5),'main sheet'!$G:$M, 4, 0) - VLOOKUP(ROUND($A732 + (P$9/12) + (1/12),5),'main sheet'!$G:$M, 4, 0)) / VLOOKUP(ROUND($A732,5),'main sheet'!$G:$M, 4, 0)) * P$11</f>
        <v>1.3677219297584845E-3</v>
      </c>
      <c r="Q732" s="19">
        <f>((VLOOKUP(ROUND($A732 + (Q$9/12),5),'main sheet'!$G:$M, 4, 0) - VLOOKUP(ROUND($A732 + (Q$9/12) + (1/12),5),'main sheet'!$G:$M, 4, 0)) / VLOOKUP(ROUND($A732,5),'main sheet'!$G:$M, 4, 0)) * Q$11</f>
        <v>1.3668169666182734E-3</v>
      </c>
      <c r="R732" s="19">
        <f>((VLOOKUP(ROUND($A732 + (R$9/12),5),'main sheet'!$G:$M, 4, 0) - VLOOKUP(ROUND($A732 + (R$9/12) + (1/12),5),'main sheet'!$G:$M, 4, 0)) / VLOOKUP(ROUND($A732,5),'main sheet'!$G:$M, 4, 0)) * R$11</f>
        <v>1.3659126022534909E-3</v>
      </c>
      <c r="S732" s="19">
        <f>((VLOOKUP(ROUND($A732 + (S$9/12),5),'main sheet'!$G:$M, 4, 0) - VLOOKUP(ROUND($A732 + (S$9/12) + (1/12),5),'main sheet'!$G:$M, 4, 0)) / VLOOKUP(ROUND($A732,5),'main sheet'!$G:$M, 4, 0)) * S$11</f>
        <v>1.3650088362679533E-3</v>
      </c>
      <c r="T732" s="19">
        <f>((VLOOKUP(ROUND($A732 + (T$9/12),5),'main sheet'!$G:$M, 4, 0) - VLOOKUP(ROUND($A732 + (T$9/12) + (1/12),5),'main sheet'!$G:$M, 4, 0)) / VLOOKUP(ROUND($A732,5),'main sheet'!$G:$M, 4, 0)) * T$11</f>
        <v>1.3641056682657383E-3</v>
      </c>
      <c r="U732" s="19">
        <f>((VLOOKUP(ROUND($A732 + (U$9/12),5),'main sheet'!$G:$M, 4, 0) - VLOOKUP(ROUND($A732 + (U$9/12) + (1/12),5),'main sheet'!$G:$M, 4, 0)) / VLOOKUP(ROUND($A732,5),'main sheet'!$G:$M, 4, 0)) * U$11</f>
        <v>1.3632030978511865E-3</v>
      </c>
      <c r="V732" s="19">
        <f>((VLOOKUP(ROUND($A732 + (V$9/12),5),'main sheet'!$G:$M, 4, 0) - VLOOKUP(ROUND($A732 + (V$9/12) + (1/12),5),'main sheet'!$G:$M, 4, 0)) / VLOOKUP(ROUND($A732,5),'main sheet'!$G:$M, 4, 0)) * V$11</f>
        <v>1.3623011246288992E-3</v>
      </c>
      <c r="W732" s="19">
        <f>((VLOOKUP(ROUND($A732 + (W$9/12),5),'main sheet'!$G:$M, 4, 0) - VLOOKUP(ROUND($A732 + (W$9/12) + (1/12),5),'main sheet'!$G:$M, 4, 0)) / VLOOKUP(ROUND($A732,5),'main sheet'!$G:$M, 4, 0)) * W$11</f>
        <v>1.3613997482037397E-3</v>
      </c>
      <c r="X732" s="19">
        <f>((VLOOKUP(ROUND($A732 + (X$9/12),5),'main sheet'!$G:$M, 4, 0) - VLOOKUP(ROUND($A732 + (X$9/12) + (1/12),5),'main sheet'!$G:$M, 4, 0)) / VLOOKUP(ROUND($A732,5),'main sheet'!$G:$M, 4, 0)) * X$11</f>
        <v>1.3604989681808334E-3</v>
      </c>
      <c r="Y732" s="19">
        <f>((VLOOKUP(ROUND($A732 + (Y$9/12),5),'main sheet'!$G:$M, 4, 0) - VLOOKUP(ROUND($A732 + (Y$9/12) + (1/12),5),'main sheet'!$G:$M, 4, 0)) / VLOOKUP(ROUND($A732,5),'main sheet'!$G:$M, 4, 0)) * Y$11</f>
        <v>1.3595987841655661E-3</v>
      </c>
      <c r="Z732" s="19">
        <f>((VLOOKUP(ROUND($A732 + (Z$9/12),5),'main sheet'!$G:$M, 4, 0) - VLOOKUP(ROUND($A732 + (Z$9/12) + (1/12),5),'main sheet'!$G:$M, 4, 0)) / VLOOKUP(ROUND($A732,5),'main sheet'!$G:$M, 4, 0)) * Z$11</f>
        <v>1.3586991957635849E-3</v>
      </c>
      <c r="AA732" s="19">
        <f>((VLOOKUP(ROUND($A732 + (AA$9/12),5),'main sheet'!$G:$M, 4, 0) - VLOOKUP(ROUND($A732 + (AA$9/12) + (1/12),5),'main sheet'!$G:$M, 4, 0)) / VLOOKUP(ROUND($A732,5),'main sheet'!$G:$M, 4, 0)) * AA$11</f>
        <v>1.4347322228889662E-3</v>
      </c>
      <c r="AB732" s="19">
        <f>((VLOOKUP(ROUND($A732 + (AB$9/12),5),'main sheet'!$G:$M, 4, 0) - VLOOKUP(ROUND($A732 + (AB$9/12) + (1/12),5),'main sheet'!$G:$M, 4, 0)) / VLOOKUP(ROUND($A732,5),'main sheet'!$G:$M, 4, 0)) * AB$11</f>
        <v>1.4337829219018454E-3</v>
      </c>
      <c r="AC732" s="19">
        <f>((VLOOKUP(ROUND($A732 + (AC$9/12),5),'main sheet'!$G:$M, 4, 0) - VLOOKUP(ROUND($A732 + (AC$9/12) + (1/12),5),'main sheet'!$G:$M, 4, 0)) / VLOOKUP(ROUND($A732,5),'main sheet'!$G:$M, 4, 0)) * AC$11</f>
        <v>1.4328342490269601E-3</v>
      </c>
      <c r="AD732" s="19">
        <f>((VLOOKUP(ROUND($A732 + (AD$9/12),5),'main sheet'!$G:$M, 4, 0) - VLOOKUP(ROUND($A732 + (AD$9/12) + (1/12),5),'main sheet'!$G:$M, 4, 0)) / VLOOKUP(ROUND($A732,5),'main sheet'!$G:$M, 4, 0)) * AD$11</f>
        <v>1.4318862038481929E-3</v>
      </c>
      <c r="AE732" s="19">
        <f>((VLOOKUP(ROUND($A732 + (AE$9/12),5),'main sheet'!$G:$M, 4, 0) - VLOOKUP(ROUND($A732 + (AE$9/12) + (1/12),5),'main sheet'!$G:$M, 4, 0)) / VLOOKUP(ROUND($A732,5),'main sheet'!$G:$M, 4, 0)) * AE$11</f>
        <v>1.430938785950224E-3</v>
      </c>
      <c r="AF732" s="19">
        <f>((VLOOKUP(ROUND($A732 + (AF$9/12),5),'main sheet'!$G:$M, 4, 0) - VLOOKUP(ROUND($A732 + (AF$9/12) + (1/12),5),'main sheet'!$G:$M, 4, 0)) / VLOOKUP(ROUND($A732,5),'main sheet'!$G:$M, 4, 0)) * AF$11</f>
        <v>1.4299919949185304E-3</v>
      </c>
      <c r="AH732" s="18">
        <f t="shared" si="23"/>
        <v>59.916666666666664</v>
      </c>
      <c r="AI732" s="19">
        <f t="shared" si="24"/>
        <v>4.049190135384742E-2</v>
      </c>
    </row>
    <row r="733" spans="1:35" x14ac:dyDescent="0.3">
      <c r="A733" s="19">
        <v>60</v>
      </c>
      <c r="C733" s="19">
        <f>((VLOOKUP(ROUND($A733 + (C$9/12),5),'main sheet'!$G:$M, 4, 0) - VLOOKUP(ROUND($A733 + (C$9/12) + (1/12),5),'main sheet'!$G:$M, 4, 0)) / VLOOKUP(ROUND($A733,5),'main sheet'!$G:$M, 4, 0)) * C$11</f>
        <v>1.3021610598605944E-3</v>
      </c>
      <c r="D733" s="19">
        <f>((VLOOKUP(ROUND($A733 + (D$9/12),5),'main sheet'!$G:$M, 4, 0) - VLOOKUP(ROUND($A733 + (D$9/12) + (1/12),5),'main sheet'!$G:$M, 4, 0)) / VLOOKUP(ROUND($A733,5),'main sheet'!$G:$M, 4, 0)) * D$11</f>
        <v>1.3008978357673241E-3</v>
      </c>
      <c r="E733" s="19">
        <f>((VLOOKUP(ROUND($A733 + (E$9/12),5),'main sheet'!$G:$M, 4, 0) - VLOOKUP(ROUND($A733 + (E$9/12) + (1/12),5),'main sheet'!$G:$M, 4, 0)) / VLOOKUP(ROUND($A733,5),'main sheet'!$G:$M, 4, 0)) * E$11</f>
        <v>1.2996358371256431E-3</v>
      </c>
      <c r="F733" s="19">
        <f>((VLOOKUP(ROUND($A733 + (F$9/12),5),'main sheet'!$G:$M, 4, 0) - VLOOKUP(ROUND($A733 + (F$9/12) + (1/12),5),'main sheet'!$G:$M, 4, 0)) / VLOOKUP(ROUND($A733,5),'main sheet'!$G:$M, 4, 0)) * F$11</f>
        <v>1.2983750627467427E-3</v>
      </c>
      <c r="G733" s="19">
        <f>((VLOOKUP(ROUND($A733 + (G$9/12),5),'main sheet'!$G:$M, 4, 0) - VLOOKUP(ROUND($A733 + (G$9/12) + (1/12),5),'main sheet'!$G:$M, 4, 0)) / VLOOKUP(ROUND($A733,5),'main sheet'!$G:$M, 4, 0)) * G$11</f>
        <v>1.2971155114424374E-3</v>
      </c>
      <c r="H733" s="19">
        <f>((VLOOKUP(ROUND($A733 + (H$9/12),5),'main sheet'!$G:$M, 4, 0) - VLOOKUP(ROUND($A733 + (H$9/12) + (1/12),5),'main sheet'!$G:$M, 4, 0)) / VLOOKUP(ROUND($A733,5),'main sheet'!$G:$M, 4, 0)) * H$11</f>
        <v>1.2958571820267549E-3</v>
      </c>
      <c r="I733" s="19">
        <f>((VLOOKUP(ROUND($A733 + (I$9/12),5),'main sheet'!$G:$M, 4, 0) - VLOOKUP(ROUND($A733 + (I$9/12) + (1/12),5),'main sheet'!$G:$M, 4, 0)) / VLOOKUP(ROUND($A733,5),'main sheet'!$G:$M, 4, 0)) * I$11</f>
        <v>1.2946000733143428E-3</v>
      </c>
      <c r="J733" s="19">
        <f>((VLOOKUP(ROUND($A733 + (J$9/12),5),'main sheet'!$G:$M, 4, 0) - VLOOKUP(ROUND($A733 + (J$9/12) + (1/12),5),'main sheet'!$G:$M, 4, 0)) / VLOOKUP(ROUND($A733,5),'main sheet'!$G:$M, 4, 0)) * J$11</f>
        <v>1.2933441841204705E-3</v>
      </c>
      <c r="K733" s="19">
        <f>((VLOOKUP(ROUND($A733 + (K$9/12),5),'main sheet'!$G:$M, 4, 0) - VLOOKUP(ROUND($A733 + (K$9/12) + (1/12),5),'main sheet'!$G:$M, 4, 0)) / VLOOKUP(ROUND($A733,5),'main sheet'!$G:$M, 4, 0)) * K$11</f>
        <v>1.2920895132626138E-3</v>
      </c>
      <c r="L733" s="19">
        <f>((VLOOKUP(ROUND($A733 + (L$9/12),5),'main sheet'!$G:$M, 4, 0) - VLOOKUP(ROUND($A733 + (L$9/12) + (1/12),5),'main sheet'!$G:$M, 4, 0)) / VLOOKUP(ROUND($A733,5),'main sheet'!$G:$M, 4, 0)) * L$11</f>
        <v>1.2908360595588668E-3</v>
      </c>
      <c r="M733" s="19">
        <f>((VLOOKUP(ROUND($A733 + (M$9/12),5),'main sheet'!$G:$M, 4, 0) - VLOOKUP(ROUND($A733 + (M$9/12) + (1/12),5),'main sheet'!$G:$M, 4, 0)) / VLOOKUP(ROUND($A733,5),'main sheet'!$G:$M, 4, 0)) * M$11</f>
        <v>1.2943697033801725E-3</v>
      </c>
      <c r="N733" s="19">
        <f>((VLOOKUP(ROUND($A733 + (N$9/12),5),'main sheet'!$G:$M, 4, 0) - VLOOKUP(ROUND($A733 + (N$9/12) + (1/12),5),'main sheet'!$G:$M, 4, 0)) / VLOOKUP(ROUND($A733,5),'main sheet'!$G:$M, 4, 0)) * N$11</f>
        <v>1.3712047891863387E-3</v>
      </c>
      <c r="O733" s="19">
        <f>((VLOOKUP(ROUND($A733 + (O$9/12),5),'main sheet'!$G:$M, 4, 0) - VLOOKUP(ROUND($A733 + (O$9/12) + (1/12),5),'main sheet'!$G:$M, 4, 0)) / VLOOKUP(ROUND($A733,5),'main sheet'!$G:$M, 4, 0)) * O$11</f>
        <v>1.3702975215869123E-3</v>
      </c>
      <c r="P733" s="19">
        <f>((VLOOKUP(ROUND($A733 + (P$9/12),5),'main sheet'!$G:$M, 4, 0) - VLOOKUP(ROUND($A733 + (P$9/12) + (1/12),5),'main sheet'!$G:$M, 4, 0)) / VLOOKUP(ROUND($A733,5),'main sheet'!$G:$M, 4, 0)) * P$11</f>
        <v>1.3693908542876767E-3</v>
      </c>
      <c r="Q733" s="19">
        <f>((VLOOKUP(ROUND($A733 + (Q$9/12),5),'main sheet'!$G:$M, 4, 0) - VLOOKUP(ROUND($A733 + (Q$9/12) + (1/12),5),'main sheet'!$G:$M, 4, 0)) / VLOOKUP(ROUND($A733,5),'main sheet'!$G:$M, 4, 0)) * Q$11</f>
        <v>1.3684847868914395E-3</v>
      </c>
      <c r="R733" s="19">
        <f>((VLOOKUP(ROUND($A733 + (R$9/12),5),'main sheet'!$G:$M, 4, 0) - VLOOKUP(ROUND($A733 + (R$9/12) + (1/12),5),'main sheet'!$G:$M, 4, 0)) / VLOOKUP(ROUND($A733,5),'main sheet'!$G:$M, 4, 0)) * R$11</f>
        <v>1.3675793190012703E-3</v>
      </c>
      <c r="S733" s="19">
        <f>((VLOOKUP(ROUND($A733 + (S$9/12),5),'main sheet'!$G:$M, 4, 0) - VLOOKUP(ROUND($A733 + (S$9/12) + (1/12),5),'main sheet'!$G:$M, 4, 0)) / VLOOKUP(ROUND($A733,5),'main sheet'!$G:$M, 4, 0)) * S$11</f>
        <v>1.3666744502205013E-3</v>
      </c>
      <c r="T733" s="19">
        <f>((VLOOKUP(ROUND($A733 + (T$9/12),5),'main sheet'!$G:$M, 4, 0) - VLOOKUP(ROUND($A733 + (T$9/12) + (1/12),5),'main sheet'!$G:$M, 4, 0)) / VLOOKUP(ROUND($A733,5),'main sheet'!$G:$M, 4, 0)) * T$11</f>
        <v>1.3657701801527277E-3</v>
      </c>
      <c r="U733" s="19">
        <f>((VLOOKUP(ROUND($A733 + (U$9/12),5),'main sheet'!$G:$M, 4, 0) - VLOOKUP(ROUND($A733 + (U$9/12) + (1/12),5),'main sheet'!$G:$M, 4, 0)) / VLOOKUP(ROUND($A733,5),'main sheet'!$G:$M, 4, 0)) * U$11</f>
        <v>1.3648665084018065E-3</v>
      </c>
      <c r="V733" s="19">
        <f>((VLOOKUP(ROUND($A733 + (V$9/12),5),'main sheet'!$G:$M, 4, 0) - VLOOKUP(ROUND($A733 + (V$9/12) + (1/12),5),'main sheet'!$G:$M, 4, 0)) / VLOOKUP(ROUND($A733,5),'main sheet'!$G:$M, 4, 0)) * V$11</f>
        <v>1.3639634345718572E-3</v>
      </c>
      <c r="W733" s="19">
        <f>((VLOOKUP(ROUND($A733 + (W$9/12),5),'main sheet'!$G:$M, 4, 0) - VLOOKUP(ROUND($A733 + (W$9/12) + (1/12),5),'main sheet'!$G:$M, 4, 0)) / VLOOKUP(ROUND($A733,5),'main sheet'!$G:$M, 4, 0)) * W$11</f>
        <v>1.363060958267261E-3</v>
      </c>
      <c r="X733" s="19">
        <f>((VLOOKUP(ROUND($A733 + (X$9/12),5),'main sheet'!$G:$M, 4, 0) - VLOOKUP(ROUND($A733 + (X$9/12) + (1/12),5),'main sheet'!$G:$M, 4, 0)) / VLOOKUP(ROUND($A733,5),'main sheet'!$G:$M, 4, 0)) * X$11</f>
        <v>1.362159079092661E-3</v>
      </c>
      <c r="Y733" s="19">
        <f>((VLOOKUP(ROUND($A733 + (Y$9/12),5),'main sheet'!$G:$M, 4, 0) - VLOOKUP(ROUND($A733 + (Y$9/12) + (1/12),5),'main sheet'!$G:$M, 4, 0)) / VLOOKUP(ROUND($A733,5),'main sheet'!$G:$M, 4, 0)) * Y$11</f>
        <v>1.3612577966529615E-3</v>
      </c>
      <c r="Z733" s="19">
        <f>((VLOOKUP(ROUND($A733 + (Z$9/12),5),'main sheet'!$G:$M, 4, 0) - VLOOKUP(ROUND($A733 + (Z$9/12) + (1/12),5),'main sheet'!$G:$M, 4, 0)) / VLOOKUP(ROUND($A733,5),'main sheet'!$G:$M, 4, 0)) * Z$11</f>
        <v>1.4374340034986454E-3</v>
      </c>
      <c r="AA733" s="19">
        <f>((VLOOKUP(ROUND($A733 + (AA$9/12),5),'main sheet'!$G:$M, 4, 0) - VLOOKUP(ROUND($A733 + (AA$9/12) + (1/12),5),'main sheet'!$G:$M, 4, 0)) / VLOOKUP(ROUND($A733,5),'main sheet'!$G:$M, 4, 0)) * AA$11</f>
        <v>1.4364829148587775E-3</v>
      </c>
      <c r="AB733" s="19">
        <f>((VLOOKUP(ROUND($A733 + (AB$9/12),5),'main sheet'!$G:$M, 4, 0) - VLOOKUP(ROUND($A733 + (AB$9/12) + (1/12),5),'main sheet'!$G:$M, 4, 0)) / VLOOKUP(ROUND($A733,5),'main sheet'!$G:$M, 4, 0)) * AB$11</f>
        <v>1.435532455513959E-3</v>
      </c>
      <c r="AC733" s="19">
        <f>((VLOOKUP(ROUND($A733 + (AC$9/12),5),'main sheet'!$G:$M, 4, 0) - VLOOKUP(ROUND($A733 + (AC$9/12) + (1/12),5),'main sheet'!$G:$M, 4, 0)) / VLOOKUP(ROUND($A733,5),'main sheet'!$G:$M, 4, 0)) * AC$11</f>
        <v>1.4345826250472891E-3</v>
      </c>
      <c r="AD733" s="19">
        <f>((VLOOKUP(ROUND($A733 + (AD$9/12),5),'main sheet'!$G:$M, 4, 0) - VLOOKUP(ROUND($A733 + (AD$9/12) + (1/12),5),'main sheet'!$G:$M, 4, 0)) / VLOOKUP(ROUND($A733,5),'main sheet'!$G:$M, 4, 0)) * AD$11</f>
        <v>1.4336334230426661E-3</v>
      </c>
      <c r="AE733" s="19">
        <f>((VLOOKUP(ROUND($A733 + (AE$9/12),5),'main sheet'!$G:$M, 4, 0) - VLOOKUP(ROUND($A733 + (AE$9/12) + (1/12),5),'main sheet'!$G:$M, 4, 0)) / VLOOKUP(ROUND($A733,5),'main sheet'!$G:$M, 4, 0)) * AE$11</f>
        <v>1.4326848490847858E-3</v>
      </c>
      <c r="AF733" s="19">
        <f>((VLOOKUP(ROUND($A733 + (AF$9/12),5),'main sheet'!$G:$M, 4, 0) - VLOOKUP(ROUND($A733 + (AF$9/12) + (1/12),5),'main sheet'!$G:$M, 4, 0)) / VLOOKUP(ROUND($A733,5),'main sheet'!$G:$M, 4, 0)) * AF$11</f>
        <v>1.4317369027575745E-3</v>
      </c>
      <c r="AH733" s="18">
        <f t="shared" si="23"/>
        <v>60</v>
      </c>
      <c r="AI733" s="19">
        <f t="shared" si="24"/>
        <v>4.0696078874723061E-2</v>
      </c>
    </row>
    <row r="734" spans="1:35" x14ac:dyDescent="0.3">
      <c r="A734" s="19">
        <v>60.083333333333336</v>
      </c>
      <c r="C734" s="19">
        <f>((VLOOKUP(ROUND($A734 + (C$9/12),5),'main sheet'!$G:$M, 4, 0) - VLOOKUP(ROUND($A734 + (C$9/12) + (1/12),5),'main sheet'!$G:$M, 4, 0)) / VLOOKUP(ROUND($A734,5),'main sheet'!$G:$M, 4, 0)) * C$11</f>
        <v>1.3038621973812214E-3</v>
      </c>
      <c r="D734" s="19">
        <f>((VLOOKUP(ROUND($A734 + (D$9/12),5),'main sheet'!$G:$M, 4, 0) - VLOOKUP(ROUND($A734 + (D$9/12) + (1/12),5),'main sheet'!$G:$M, 4, 0)) / VLOOKUP(ROUND($A734,5),'main sheet'!$G:$M, 4, 0)) * D$11</f>
        <v>1.3025973230176911E-3</v>
      </c>
      <c r="E734" s="19">
        <f>((VLOOKUP(ROUND($A734 + (E$9/12),5),'main sheet'!$G:$M, 4, 0) - VLOOKUP(ROUND($A734 + (E$9/12) + (1/12),5),'main sheet'!$G:$M, 4, 0)) / VLOOKUP(ROUND($A734,5),'main sheet'!$G:$M, 4, 0)) * E$11</f>
        <v>1.3013336757066742E-3</v>
      </c>
      <c r="F734" s="19">
        <f>((VLOOKUP(ROUND($A734 + (F$9/12),5),'main sheet'!$G:$M, 4, 0) - VLOOKUP(ROUND($A734 + (F$9/12) + (1/12),5),'main sheet'!$G:$M, 4, 0)) / VLOOKUP(ROUND($A734,5),'main sheet'!$G:$M, 4, 0)) * F$11</f>
        <v>1.3000712542572779E-3</v>
      </c>
      <c r="G734" s="19">
        <f>((VLOOKUP(ROUND($A734 + (G$9/12),5),'main sheet'!$G:$M, 4, 0) - VLOOKUP(ROUND($A734 + (G$9/12) + (1/12),5),'main sheet'!$G:$M, 4, 0)) / VLOOKUP(ROUND($A734,5),'main sheet'!$G:$M, 4, 0)) * G$11</f>
        <v>1.2988100574808275E-3</v>
      </c>
      <c r="H734" s="19">
        <f>((VLOOKUP(ROUND($A734 + (H$9/12),5),'main sheet'!$G:$M, 4, 0) - VLOOKUP(ROUND($A734 + (H$9/12) + (1/12),5),'main sheet'!$G:$M, 4, 0)) / VLOOKUP(ROUND($A734,5),'main sheet'!$G:$M, 4, 0)) * H$11</f>
        <v>1.2975500841892695E-3</v>
      </c>
      <c r="I734" s="19">
        <f>((VLOOKUP(ROUND($A734 + (I$9/12),5),'main sheet'!$G:$M, 4, 0) - VLOOKUP(ROUND($A734 + (I$9/12) + (1/12),5),'main sheet'!$G:$M, 4, 0)) / VLOOKUP(ROUND($A734,5),'main sheet'!$G:$M, 4, 0)) * I$11</f>
        <v>1.296291333195173E-3</v>
      </c>
      <c r="J734" s="19">
        <f>((VLOOKUP(ROUND($A734 + (J$9/12),5),'main sheet'!$G:$M, 4, 0) - VLOOKUP(ROUND($A734 + (J$9/12) + (1/12),5),'main sheet'!$G:$M, 4, 0)) / VLOOKUP(ROUND($A734,5),'main sheet'!$G:$M, 4, 0)) * J$11</f>
        <v>1.2950338033133203E-3</v>
      </c>
      <c r="K734" s="19">
        <f>((VLOOKUP(ROUND($A734 + (K$9/12),5),'main sheet'!$G:$M, 4, 0) - VLOOKUP(ROUND($A734 + (K$9/12) + (1/12),5),'main sheet'!$G:$M, 4, 0)) / VLOOKUP(ROUND($A734,5),'main sheet'!$G:$M, 4, 0)) * K$11</f>
        <v>1.2937774933591115E-3</v>
      </c>
      <c r="L734" s="19">
        <f>((VLOOKUP(ROUND($A734 + (L$9/12),5),'main sheet'!$G:$M, 4, 0) - VLOOKUP(ROUND($A734 + (L$9/12) + (1/12),5),'main sheet'!$G:$M, 4, 0)) / VLOOKUP(ROUND($A734,5),'main sheet'!$G:$M, 4, 0)) * L$11</f>
        <v>1.2925224021485685E-3</v>
      </c>
      <c r="M734" s="19">
        <f>((VLOOKUP(ROUND($A734 + (M$9/12),5),'main sheet'!$G:$M, 4, 0) - VLOOKUP(ROUND($A734 + (M$9/12) + (1/12),5),'main sheet'!$G:$M, 4, 0)) / VLOOKUP(ROUND($A734,5),'main sheet'!$G:$M, 4, 0)) * M$11</f>
        <v>1.3739051794658052E-3</v>
      </c>
      <c r="N734" s="19">
        <f>((VLOOKUP(ROUND($A734 + (N$9/12),5),'main sheet'!$G:$M, 4, 0) - VLOOKUP(ROUND($A734 + (N$9/12) + (1/12),5),'main sheet'!$G:$M, 4, 0)) / VLOOKUP(ROUND($A734,5),'main sheet'!$G:$M, 4, 0)) * N$11</f>
        <v>1.3729961251335537E-3</v>
      </c>
      <c r="O734" s="19">
        <f>((VLOOKUP(ROUND($A734 + (O$9/12),5),'main sheet'!$G:$M, 4, 0) - VLOOKUP(ROUND($A734 + (O$9/12) + (1/12),5),'main sheet'!$G:$M, 4, 0)) / VLOOKUP(ROUND($A734,5),'main sheet'!$G:$M, 4, 0)) * O$11</f>
        <v>1.3720876722836985E-3</v>
      </c>
      <c r="P734" s="19">
        <f>((VLOOKUP(ROUND($A734 + (P$9/12),5),'main sheet'!$G:$M, 4, 0) - VLOOKUP(ROUND($A734 + (P$9/12) + (1/12),5),'main sheet'!$G:$M, 4, 0)) / VLOOKUP(ROUND($A734,5),'main sheet'!$G:$M, 4, 0)) * P$11</f>
        <v>1.3711798205182635E-3</v>
      </c>
      <c r="Q734" s="19">
        <f>((VLOOKUP(ROUND($A734 + (Q$9/12),5),'main sheet'!$G:$M, 4, 0) - VLOOKUP(ROUND($A734 + (Q$9/12) + (1/12),5),'main sheet'!$G:$M, 4, 0)) / VLOOKUP(ROUND($A734,5),'main sheet'!$G:$M, 4, 0)) * Q$11</f>
        <v>1.3702725694395375E-3</v>
      </c>
      <c r="R734" s="19">
        <f>((VLOOKUP(ROUND($A734 + (R$9/12),5),'main sheet'!$G:$M, 4, 0) - VLOOKUP(ROUND($A734 + (R$9/12) + (1/12),5),'main sheet'!$G:$M, 4, 0)) / VLOOKUP(ROUND($A734,5),'main sheet'!$G:$M, 4, 0)) * R$11</f>
        <v>1.3693659186500716E-3</v>
      </c>
      <c r="S734" s="19">
        <f>((VLOOKUP(ROUND($A734 + (S$9/12),5),'main sheet'!$G:$M, 4, 0) - VLOOKUP(ROUND($A734 + (S$9/12) + (1/12),5),'main sheet'!$G:$M, 4, 0)) / VLOOKUP(ROUND($A734,5),'main sheet'!$G:$M, 4, 0)) * S$11</f>
        <v>1.3684598677526799E-3</v>
      </c>
      <c r="T734" s="19">
        <f>((VLOOKUP(ROUND($A734 + (T$9/12),5),'main sheet'!$G:$M, 4, 0) - VLOOKUP(ROUND($A734 + (T$9/12) + (1/12),5),'main sheet'!$G:$M, 4, 0)) / VLOOKUP(ROUND($A734,5),'main sheet'!$G:$M, 4, 0)) * T$11</f>
        <v>1.3675544163504394E-3</v>
      </c>
      <c r="U734" s="19">
        <f>((VLOOKUP(ROUND($A734 + (U$9/12),5),'main sheet'!$G:$M, 4, 0) - VLOOKUP(ROUND($A734 + (U$9/12) + (1/12),5),'main sheet'!$G:$M, 4, 0)) / VLOOKUP(ROUND($A734,5),'main sheet'!$G:$M, 4, 0)) * U$11</f>
        <v>1.3666495640466902E-3</v>
      </c>
      <c r="V734" s="19">
        <f>((VLOOKUP(ROUND($A734 + (V$9/12),5),'main sheet'!$G:$M, 4, 0) - VLOOKUP(ROUND($A734 + (V$9/12) + (1/12),5),'main sheet'!$G:$M, 4, 0)) / VLOOKUP(ROUND($A734,5),'main sheet'!$G:$M, 4, 0)) * V$11</f>
        <v>1.3657453104450341E-3</v>
      </c>
      <c r="W734" s="19">
        <f>((VLOOKUP(ROUND($A734 + (W$9/12),5),'main sheet'!$G:$M, 4, 0) - VLOOKUP(ROUND($A734 + (W$9/12) + (1/12),5),'main sheet'!$G:$M, 4, 0)) / VLOOKUP(ROUND($A734,5),'main sheet'!$G:$M, 4, 0)) * W$11</f>
        <v>1.3648416551493355E-3</v>
      </c>
      <c r="X734" s="19">
        <f>((VLOOKUP(ROUND($A734 + (X$9/12),5),'main sheet'!$G:$M, 4, 0) - VLOOKUP(ROUND($A734 + (X$9/12) + (1/12),5),'main sheet'!$G:$M, 4, 0)) / VLOOKUP(ROUND($A734,5),'main sheet'!$G:$M, 4, 0)) * X$11</f>
        <v>1.363938597763721E-3</v>
      </c>
      <c r="Y734" s="19">
        <f>((VLOOKUP(ROUND($A734 + (Y$9/12),5),'main sheet'!$G:$M, 4, 0) - VLOOKUP(ROUND($A734 + (Y$9/12) + (1/12),5),'main sheet'!$G:$M, 4, 0)) / VLOOKUP(ROUND($A734,5),'main sheet'!$G:$M, 4, 0)) * Y$11</f>
        <v>1.4402648226738946E-3</v>
      </c>
      <c r="Z734" s="19">
        <f>((VLOOKUP(ROUND($A734 + (Z$9/12),5),'main sheet'!$G:$M, 4, 0) - VLOOKUP(ROUND($A734 + (Z$9/12) + (1/12),5),'main sheet'!$G:$M, 4, 0)) / VLOOKUP(ROUND($A734,5),'main sheet'!$G:$M, 4, 0)) * Z$11</f>
        <v>1.4393118610019761E-3</v>
      </c>
      <c r="AA734" s="19">
        <f>((VLOOKUP(ROUND($A734 + (AA$9/12),5),'main sheet'!$G:$M, 4, 0) - VLOOKUP(ROUND($A734 + (AA$9/12) + (1/12),5),'main sheet'!$G:$M, 4, 0)) / VLOOKUP(ROUND($A734,5),'main sheet'!$G:$M, 4, 0)) * AA$11</f>
        <v>1.4383595298644131E-3</v>
      </c>
      <c r="AB734" s="19">
        <f>((VLOOKUP(ROUND($A734 + (AB$9/12),5),'main sheet'!$G:$M, 4, 0) - VLOOKUP(ROUND($A734 + (AB$9/12) + (1/12),5),'main sheet'!$G:$M, 4, 0)) / VLOOKUP(ROUND($A734,5),'main sheet'!$G:$M, 4, 0)) * AB$11</f>
        <v>1.4374078288434834E-3</v>
      </c>
      <c r="AC734" s="19">
        <f>((VLOOKUP(ROUND($A734 + (AC$9/12),5),'main sheet'!$G:$M, 4, 0) - VLOOKUP(ROUND($A734 + (AC$9/12) + (1/12),5),'main sheet'!$G:$M, 4, 0)) / VLOOKUP(ROUND($A734,5),'main sheet'!$G:$M, 4, 0)) * AC$11</f>
        <v>1.4364567575222661E-3</v>
      </c>
      <c r="AD734" s="19">
        <f>((VLOOKUP(ROUND($A734 + (AD$9/12),5),'main sheet'!$G:$M, 4, 0) - VLOOKUP(ROUND($A734 + (AD$9/12) + (1/12),5),'main sheet'!$G:$M, 4, 0)) / VLOOKUP(ROUND($A734,5),'main sheet'!$G:$M, 4, 0)) * AD$11</f>
        <v>1.4355063154846393E-3</v>
      </c>
      <c r="AE734" s="19">
        <f>((VLOOKUP(ROUND($A734 + (AE$9/12),5),'main sheet'!$G:$M, 4, 0) - VLOOKUP(ROUND($A734 + (AE$9/12) + (1/12),5),'main sheet'!$G:$M, 4, 0)) / VLOOKUP(ROUND($A734,5),'main sheet'!$G:$M, 4, 0)) * AE$11</f>
        <v>1.4345565023137093E-3</v>
      </c>
      <c r="AF734" s="19">
        <f>((VLOOKUP(ROUND($A734 + (AF$9/12),5),'main sheet'!$G:$M, 4, 0) - VLOOKUP(ROUND($A734 + (AF$9/12) + (1/12),5),'main sheet'!$G:$M, 4, 0)) / VLOOKUP(ROUND($A734,5),'main sheet'!$G:$M, 4, 0)) * AF$11</f>
        <v>1.4336073175933825E-3</v>
      </c>
      <c r="AH734" s="18">
        <f t="shared" si="23"/>
        <v>60.083333333333336</v>
      </c>
      <c r="AI734" s="19">
        <f t="shared" si="24"/>
        <v>4.0904317256345725E-2</v>
      </c>
    </row>
    <row r="735" spans="1:35" x14ac:dyDescent="0.3">
      <c r="A735" s="19">
        <v>60.166666666666664</v>
      </c>
      <c r="C735" s="19">
        <f>((VLOOKUP(ROUND($A735 + (C$9/12),5),'main sheet'!$G:$M, 4, 0) - VLOOKUP(ROUND($A735 + (C$9/12) + (1/12),5),'main sheet'!$G:$M, 4, 0)) / VLOOKUP(ROUND($A735,5),'main sheet'!$G:$M, 4, 0)) * C$11</f>
        <v>1.3055677854334343E-3</v>
      </c>
      <c r="D735" s="19">
        <f>((VLOOKUP(ROUND($A735 + (D$9/12),5),'main sheet'!$G:$M, 4, 0) - VLOOKUP(ROUND($A735 + (D$9/12) + (1/12),5),'main sheet'!$G:$M, 4, 0)) / VLOOKUP(ROUND($A735,5),'main sheet'!$G:$M, 4, 0)) * D$11</f>
        <v>1.3043012564821917E-3</v>
      </c>
      <c r="E735" s="19">
        <f>((VLOOKUP(ROUND($A735 + (E$9/12),5),'main sheet'!$G:$M, 4, 0) - VLOOKUP(ROUND($A735 + (E$9/12) + (1/12),5),'main sheet'!$G:$M, 4, 0)) / VLOOKUP(ROUND($A735,5),'main sheet'!$G:$M, 4, 0)) * E$11</f>
        <v>1.3030359561880425E-3</v>
      </c>
      <c r="F735" s="19">
        <f>((VLOOKUP(ROUND($A735 + (F$9/12),5),'main sheet'!$G:$M, 4, 0) - VLOOKUP(ROUND($A735 + (F$9/12) + (1/12),5),'main sheet'!$G:$M, 4, 0)) / VLOOKUP(ROUND($A735,5),'main sheet'!$G:$M, 4, 0)) * F$11</f>
        <v>1.3017718833596018E-3</v>
      </c>
      <c r="G735" s="19">
        <f>((VLOOKUP(ROUND($A735 + (G$9/12),5),'main sheet'!$G:$M, 4, 0) - VLOOKUP(ROUND($A735 + (G$9/12) + (1/12),5),'main sheet'!$G:$M, 4, 0)) / VLOOKUP(ROUND($A735,5),'main sheet'!$G:$M, 4, 0)) * G$11</f>
        <v>1.3005090368061068E-3</v>
      </c>
      <c r="H735" s="19">
        <f>((VLOOKUP(ROUND($A735 + (H$9/12),5),'main sheet'!$G:$M, 4, 0) - VLOOKUP(ROUND($A735 + (H$9/12) + (1/12),5),'main sheet'!$G:$M, 4, 0)) / VLOOKUP(ROUND($A735,5),'main sheet'!$G:$M, 4, 0)) * H$11</f>
        <v>1.2992474153374191E-3</v>
      </c>
      <c r="I735" s="19">
        <f>((VLOOKUP(ROUND($A735 + (I$9/12),5),'main sheet'!$G:$M, 4, 0) - VLOOKUP(ROUND($A735 + (I$9/12) + (1/12),5),'main sheet'!$G:$M, 4, 0)) / VLOOKUP(ROUND($A735,5),'main sheet'!$G:$M, 4, 0)) * I$11</f>
        <v>1.2979870177656171E-3</v>
      </c>
      <c r="J735" s="19">
        <f>((VLOOKUP(ROUND($A735 + (J$9/12),5),'main sheet'!$G:$M, 4, 0) - VLOOKUP(ROUND($A735 + (J$9/12) + (1/12),5),'main sheet'!$G:$M, 4, 0)) / VLOOKUP(ROUND($A735,5),'main sheet'!$G:$M, 4, 0)) * J$11</f>
        <v>1.2967278429034008E-3</v>
      </c>
      <c r="K735" s="19">
        <f>((VLOOKUP(ROUND($A735 + (K$9/12),5),'main sheet'!$G:$M, 4, 0) - VLOOKUP(ROUND($A735 + (K$9/12) + (1/12),5),'main sheet'!$G:$M, 4, 0)) / VLOOKUP(ROUND($A735,5),'main sheet'!$G:$M, 4, 0)) * K$11</f>
        <v>1.2954698895640915E-3</v>
      </c>
      <c r="L735" s="19">
        <f>((VLOOKUP(ROUND($A735 + (L$9/12),5),'main sheet'!$G:$M, 4, 0) - VLOOKUP(ROUND($A735 + (L$9/12) + (1/12),5),'main sheet'!$G:$M, 4, 0)) / VLOOKUP(ROUND($A735,5),'main sheet'!$G:$M, 4, 0)) * L$11</f>
        <v>1.3719467080885322E-3</v>
      </c>
      <c r="M735" s="19">
        <f>((VLOOKUP(ROUND($A735 + (M$9/12),5),'main sheet'!$G:$M, 4, 0) - VLOOKUP(ROUND($A735 + (M$9/12) + (1/12),5),'main sheet'!$G:$M, 4, 0)) / VLOOKUP(ROUND($A735,5),'main sheet'!$G:$M, 4, 0)) * M$11</f>
        <v>1.3757023910604634E-3</v>
      </c>
      <c r="N735" s="19">
        <f>((VLOOKUP(ROUND($A735 + (N$9/12),5),'main sheet'!$G:$M, 4, 0) - VLOOKUP(ROUND($A735 + (N$9/12) + (1/12),5),'main sheet'!$G:$M, 4, 0)) / VLOOKUP(ROUND($A735,5),'main sheet'!$G:$M, 4, 0)) * N$11</f>
        <v>1.3747921475901182E-3</v>
      </c>
      <c r="O735" s="19">
        <f>((VLOOKUP(ROUND($A735 + (O$9/12),5),'main sheet'!$G:$M, 4, 0) - VLOOKUP(ROUND($A735 + (O$9/12) + (1/12),5),'main sheet'!$G:$M, 4, 0)) / VLOOKUP(ROUND($A735,5),'main sheet'!$G:$M, 4, 0)) * O$11</f>
        <v>1.373882506388971E-3</v>
      </c>
      <c r="P735" s="19">
        <f>((VLOOKUP(ROUND($A735 + (P$9/12),5),'main sheet'!$G:$M, 4, 0) - VLOOKUP(ROUND($A735 + (P$9/12) + (1/12),5),'main sheet'!$G:$M, 4, 0)) / VLOOKUP(ROUND($A735,5),'main sheet'!$G:$M, 4, 0)) * P$11</f>
        <v>1.3729734670585253E-3</v>
      </c>
      <c r="Q735" s="19">
        <f>((VLOOKUP(ROUND($A735 + (Q$9/12),5),'main sheet'!$G:$M, 4, 0) - VLOOKUP(ROUND($A735 + (Q$9/12) + (1/12),5),'main sheet'!$G:$M, 4, 0)) / VLOOKUP(ROUND($A735,5),'main sheet'!$G:$M, 4, 0)) * Q$11</f>
        <v>1.3720650292005498E-3</v>
      </c>
      <c r="R735" s="19">
        <f>((VLOOKUP(ROUND($A735 + (R$9/12),5),'main sheet'!$G:$M, 4, 0) - VLOOKUP(ROUND($A735 + (R$9/12) + (1/12),5),'main sheet'!$G:$M, 4, 0)) / VLOOKUP(ROUND($A735,5),'main sheet'!$G:$M, 4, 0)) * R$11</f>
        <v>1.3711571924170753E-3</v>
      </c>
      <c r="S735" s="19">
        <f>((VLOOKUP(ROUND($A735 + (S$9/12),5),'main sheet'!$G:$M, 4, 0) - VLOOKUP(ROUND($A735 + (S$9/12) + (1/12),5),'main sheet'!$G:$M, 4, 0)) / VLOOKUP(ROUND($A735,5),'main sheet'!$G:$M, 4, 0)) * S$11</f>
        <v>1.3702499563103966E-3</v>
      </c>
      <c r="T735" s="19">
        <f>((VLOOKUP(ROUND($A735 + (T$9/12),5),'main sheet'!$G:$M, 4, 0) - VLOOKUP(ROUND($A735 + (T$9/12) + (1/12),5),'main sheet'!$G:$M, 4, 0)) / VLOOKUP(ROUND($A735,5),'main sheet'!$G:$M, 4, 0)) * T$11</f>
        <v>1.3693433204830716E-3</v>
      </c>
      <c r="U735" s="19">
        <f>((VLOOKUP(ROUND($A735 + (U$9/12),5),'main sheet'!$G:$M, 4, 0) - VLOOKUP(ROUND($A735 + (U$9/12) + (1/12),5),'main sheet'!$G:$M, 4, 0)) / VLOOKUP(ROUND($A735,5),'main sheet'!$G:$M, 4, 0)) * U$11</f>
        <v>1.3684372845379209E-3</v>
      </c>
      <c r="V735" s="19">
        <f>((VLOOKUP(ROUND($A735 + (V$9/12),5),'main sheet'!$G:$M, 4, 0) - VLOOKUP(ROUND($A735 + (V$9/12) + (1/12),5),'main sheet'!$G:$M, 4, 0)) / VLOOKUP(ROUND($A735,5),'main sheet'!$G:$M, 4, 0)) * V$11</f>
        <v>1.3675318480780285E-3</v>
      </c>
      <c r="W735" s="19">
        <f>((VLOOKUP(ROUND($A735 + (W$9/12),5),'main sheet'!$G:$M, 4, 0) - VLOOKUP(ROUND($A735 + (W$9/12) + (1/12),5),'main sheet'!$G:$M, 4, 0)) / VLOOKUP(ROUND($A735,5),'main sheet'!$G:$M, 4, 0)) * W$11</f>
        <v>1.3666270107067404E-3</v>
      </c>
      <c r="X735" s="19">
        <f>((VLOOKUP(ROUND($A735 + (X$9/12),5),'main sheet'!$G:$M, 4, 0) - VLOOKUP(ROUND($A735 + (X$9/12) + (1/12),5),'main sheet'!$G:$M, 4, 0)) / VLOOKUP(ROUND($A735,5),'main sheet'!$G:$M, 4, 0)) * X$11</f>
        <v>1.4431036796407704E-3</v>
      </c>
      <c r="Y735" s="19">
        <f>((VLOOKUP(ROUND($A735 + (Y$9/12),5),'main sheet'!$G:$M, 4, 0) - VLOOKUP(ROUND($A735 + (Y$9/12) + (1/12),5),'main sheet'!$G:$M, 4, 0)) / VLOOKUP(ROUND($A735,5),'main sheet'!$G:$M, 4, 0)) * Y$11</f>
        <v>1.4421488396185382E-3</v>
      </c>
      <c r="Z735" s="19">
        <f>((VLOOKUP(ROUND($A735 + (Z$9/12),5),'main sheet'!$G:$M, 4, 0) - VLOOKUP(ROUND($A735 + (Z$9/12) + (1/12),5),'main sheet'!$G:$M, 4, 0)) / VLOOKUP(ROUND($A735,5),'main sheet'!$G:$M, 4, 0)) * Z$11</f>
        <v>1.4411946313734863E-3</v>
      </c>
      <c r="AA735" s="19">
        <f>((VLOOKUP(ROUND($A735 + (AA$9/12),5),'main sheet'!$G:$M, 4, 0) - VLOOKUP(ROUND($A735 + (AA$9/12) + (1/12),5),'main sheet'!$G:$M, 4, 0)) / VLOOKUP(ROUND($A735,5),'main sheet'!$G:$M, 4, 0)) * AA$11</f>
        <v>1.4402410544870692E-3</v>
      </c>
      <c r="AB735" s="19">
        <f>((VLOOKUP(ROUND($A735 + (AB$9/12),5),'main sheet'!$G:$M, 4, 0) - VLOOKUP(ROUND($A735 + (AB$9/12) + (1/12),5),'main sheet'!$G:$M, 4, 0)) / VLOOKUP(ROUND($A735,5),'main sheet'!$G:$M, 4, 0)) * AB$11</f>
        <v>1.439288108541544E-3</v>
      </c>
      <c r="AC735" s="19">
        <f>((VLOOKUP(ROUND($A735 + (AC$9/12),5),'main sheet'!$G:$M, 4, 0) - VLOOKUP(ROUND($A735 + (AC$9/12) + (1/12),5),'main sheet'!$G:$M, 4, 0)) / VLOOKUP(ROUND($A735,5),'main sheet'!$G:$M, 4, 0)) * AC$11</f>
        <v>1.4383357931199688E-3</v>
      </c>
      <c r="AD735" s="19">
        <f>((VLOOKUP(ROUND($A735 + (AD$9/12),5),'main sheet'!$G:$M, 4, 0) - VLOOKUP(ROUND($A735 + (AD$9/12) + (1/12),5),'main sheet'!$G:$M, 4, 0)) / VLOOKUP(ROUND($A735,5),'main sheet'!$G:$M, 4, 0)) * AD$11</f>
        <v>1.4373841078046284E-3</v>
      </c>
      <c r="AE735" s="19">
        <f>((VLOOKUP(ROUND($A735 + (AE$9/12),5),'main sheet'!$G:$M, 4, 0) - VLOOKUP(ROUND($A735 + (AE$9/12) + (1/12),5),'main sheet'!$G:$M, 4, 0)) / VLOOKUP(ROUND($A735,5),'main sheet'!$G:$M, 4, 0)) * AE$11</f>
        <v>1.4364330521786086E-3</v>
      </c>
      <c r="AF735" s="19">
        <f>((VLOOKUP(ROUND($A735 + (AF$9/12),5),'main sheet'!$G:$M, 4, 0) - VLOOKUP(ROUND($A735 + (AF$9/12) + (1/12),5),'main sheet'!$G:$M, 4, 0)) / VLOOKUP(ROUND($A735,5),'main sheet'!$G:$M, 4, 0)) * AF$11</f>
        <v>1.4354826258257943E-3</v>
      </c>
      <c r="AH735" s="18">
        <f t="shared" si="23"/>
        <v>60.166666666666664</v>
      </c>
      <c r="AI735" s="19">
        <f t="shared" si="24"/>
        <v>4.1112938838350717E-2</v>
      </c>
    </row>
    <row r="736" spans="1:35" x14ac:dyDescent="0.3">
      <c r="A736" s="19">
        <v>60.25</v>
      </c>
      <c r="C736" s="19">
        <f>((VLOOKUP(ROUND($A736 + (C$9/12),5),'main sheet'!$G:$M, 4, 0) - VLOOKUP(ROUND($A736 + (C$9/12) + (1/12),5),'main sheet'!$G:$M, 4, 0)) / VLOOKUP(ROUND($A736,5),'main sheet'!$G:$M, 4, 0)) * C$11</f>
        <v>1.3072778415053905E-3</v>
      </c>
      <c r="D736" s="19">
        <f>((VLOOKUP(ROUND($A736 + (D$9/12),5),'main sheet'!$G:$M, 4, 0) - VLOOKUP(ROUND($A736 + (D$9/12) + (1/12),5),'main sheet'!$G:$M, 4, 0)) / VLOOKUP(ROUND($A736,5),'main sheet'!$G:$M, 4, 0)) * D$11</f>
        <v>1.3060096536314843E-3</v>
      </c>
      <c r="E736" s="19">
        <f>((VLOOKUP(ROUND($A736 + (E$9/12),5),'main sheet'!$G:$M, 4, 0) - VLOOKUP(ROUND($A736 + (E$9/12) + (1/12),5),'main sheet'!$G:$M, 4, 0)) / VLOOKUP(ROUND($A736,5),'main sheet'!$G:$M, 4, 0)) * E$11</f>
        <v>1.3047426960245228E-3</v>
      </c>
      <c r="F736" s="19">
        <f>((VLOOKUP(ROUND($A736 + (F$9/12),5),'main sheet'!$G:$M, 4, 0) - VLOOKUP(ROUND($A736 + (F$9/12) + (1/12),5),'main sheet'!$G:$M, 4, 0)) / VLOOKUP(ROUND($A736,5),'main sheet'!$G:$M, 4, 0)) * F$11</f>
        <v>1.3034769674910257E-3</v>
      </c>
      <c r="G736" s="19">
        <f>((VLOOKUP(ROUND($A736 + (G$9/12),5),'main sheet'!$G:$M, 4, 0) - VLOOKUP(ROUND($A736 + (G$9/12) + (1/12),5),'main sheet'!$G:$M, 4, 0)) / VLOOKUP(ROUND($A736,5),'main sheet'!$G:$M, 4, 0)) * G$11</f>
        <v>1.3022124668381388E-3</v>
      </c>
      <c r="H736" s="19">
        <f>((VLOOKUP(ROUND($A736 + (H$9/12),5),'main sheet'!$G:$M, 4, 0) - VLOOKUP(ROUND($A736 + (H$9/12) + (1/12),5),'main sheet'!$G:$M, 4, 0)) / VLOOKUP(ROUND($A736,5),'main sheet'!$G:$M, 4, 0)) * H$11</f>
        <v>1.3009491928752297E-3</v>
      </c>
      <c r="I736" s="19">
        <f>((VLOOKUP(ROUND($A736 + (I$9/12),5),'main sheet'!$G:$M, 4, 0) - VLOOKUP(ROUND($A736 + (I$9/12) + (1/12),5),'main sheet'!$G:$M, 4, 0)) / VLOOKUP(ROUND($A736,5),'main sheet'!$G:$M, 4, 0)) * I$11</f>
        <v>1.299687144412288E-3</v>
      </c>
      <c r="J736" s="19">
        <f>((VLOOKUP(ROUND($A736 + (J$9/12),5),'main sheet'!$G:$M, 4, 0) - VLOOKUP(ROUND($A736 + (J$9/12) + (1/12),5),'main sheet'!$G:$M, 4, 0)) / VLOOKUP(ROUND($A736,5),'main sheet'!$G:$M, 4, 0)) * J$11</f>
        <v>1.2984263202599276E-3</v>
      </c>
      <c r="K736" s="19">
        <f>((VLOOKUP(ROUND($A736 + (K$9/12),5),'main sheet'!$G:$M, 4, 0) - VLOOKUP(ROUND($A736 + (K$9/12) + (1/12),5),'main sheet'!$G:$M, 4, 0)) / VLOOKUP(ROUND($A736,5),'main sheet'!$G:$M, 4, 0)) * K$11</f>
        <v>1.3750776688260366E-3</v>
      </c>
      <c r="L736" s="19">
        <f>((VLOOKUP(ROUND($A736 + (L$9/12),5),'main sheet'!$G:$M, 4, 0) - VLOOKUP(ROUND($A736 + (L$9/12) + (1/12),5),'main sheet'!$G:$M, 4, 0)) / VLOOKUP(ROUND($A736,5),'main sheet'!$G:$M, 4, 0)) * L$11</f>
        <v>1.3737437084622385E-3</v>
      </c>
      <c r="M736" s="19">
        <f>((VLOOKUP(ROUND($A736 + (M$9/12),5),'main sheet'!$G:$M, 4, 0) - VLOOKUP(ROUND($A736 + (M$9/12) + (1/12),5),'main sheet'!$G:$M, 4, 0)) / VLOOKUP(ROUND($A736,5),'main sheet'!$G:$M, 4, 0)) * M$11</f>
        <v>1.3775043106950011E-3</v>
      </c>
      <c r="N736" s="19">
        <f>((VLOOKUP(ROUND($A736 + (N$9/12),5),'main sheet'!$G:$M, 4, 0) - VLOOKUP(ROUND($A736 + (N$9/12) + (1/12),5),'main sheet'!$G:$M, 4, 0)) / VLOOKUP(ROUND($A736,5),'main sheet'!$G:$M, 4, 0)) * N$11</f>
        <v>1.3765928749714534E-3</v>
      </c>
      <c r="O736" s="19">
        <f>((VLOOKUP(ROUND($A736 + (O$9/12),5),'main sheet'!$G:$M, 4, 0) - VLOOKUP(ROUND($A736 + (O$9/12) + (1/12),5),'main sheet'!$G:$M, 4, 0)) / VLOOKUP(ROUND($A736,5),'main sheet'!$G:$M, 4, 0)) * O$11</f>
        <v>1.3756820423059667E-3</v>
      </c>
      <c r="P736" s="19">
        <f>((VLOOKUP(ROUND($A736 + (P$9/12),5),'main sheet'!$G:$M, 4, 0) - VLOOKUP(ROUND($A736 + (P$9/12) + (1/12),5),'main sheet'!$G:$M, 4, 0)) / VLOOKUP(ROUND($A736,5),'main sheet'!$G:$M, 4, 0)) * P$11</f>
        <v>1.3747718122995227E-3</v>
      </c>
      <c r="Q736" s="19">
        <f>((VLOOKUP(ROUND($A736 + (Q$9/12),5),'main sheet'!$G:$M, 4, 0) - VLOOKUP(ROUND($A736 + (Q$9/12) + (1/12),5),'main sheet'!$G:$M, 4, 0)) / VLOOKUP(ROUND($A736,5),'main sheet'!$G:$M, 4, 0)) * Q$11</f>
        <v>1.373862184553368E-3</v>
      </c>
      <c r="R736" s="19">
        <f>((VLOOKUP(ROUND($A736 + (R$9/12),5),'main sheet'!$G:$M, 4, 0) - VLOOKUP(ROUND($A736 + (R$9/12) + (1/12),5),'main sheet'!$G:$M, 4, 0)) / VLOOKUP(ROUND($A736,5),'main sheet'!$G:$M, 4, 0)) * R$11</f>
        <v>1.3729531586690125E-3</v>
      </c>
      <c r="S736" s="19">
        <f>((VLOOKUP(ROUND($A736 + (S$9/12),5),'main sheet'!$G:$M, 4, 0) - VLOOKUP(ROUND($A736 + (S$9/12) + (1/12),5),'main sheet'!$G:$M, 4, 0)) / VLOOKUP(ROUND($A736,5),'main sheet'!$G:$M, 4, 0)) * S$11</f>
        <v>1.3720447342482301E-3</v>
      </c>
      <c r="T736" s="19">
        <f>((VLOOKUP(ROUND($A736 + (T$9/12),5),'main sheet'!$G:$M, 4, 0) - VLOOKUP(ROUND($A736 + (T$9/12) + (1/12),5),'main sheet'!$G:$M, 4, 0)) / VLOOKUP(ROUND($A736,5),'main sheet'!$G:$M, 4, 0)) * T$11</f>
        <v>1.371136910893058E-3</v>
      </c>
      <c r="U736" s="19">
        <f>((VLOOKUP(ROUND($A736 + (U$9/12),5),'main sheet'!$G:$M, 4, 0) - VLOOKUP(ROUND($A736 + (U$9/12) + (1/12),5),'main sheet'!$G:$M, 4, 0)) / VLOOKUP(ROUND($A736,5),'main sheet'!$G:$M, 4, 0)) * U$11</f>
        <v>1.370229688205797E-3</v>
      </c>
      <c r="V736" s="19">
        <f>((VLOOKUP(ROUND($A736 + (V$9/12),5),'main sheet'!$G:$M, 4, 0) - VLOOKUP(ROUND($A736 + (V$9/12) + (1/12),5),'main sheet'!$G:$M, 4, 0)) / VLOOKUP(ROUND($A736,5),'main sheet'!$G:$M, 4, 0)) * V$11</f>
        <v>1.3693230657890103E-3</v>
      </c>
      <c r="W736" s="19">
        <f>((VLOOKUP(ROUND($A736 + (W$9/12),5),'main sheet'!$G:$M, 4, 0) - VLOOKUP(ROUND($A736 + (W$9/12) + (1/12),5),'main sheet'!$G:$M, 4, 0)) / VLOOKUP(ROUND($A736,5),'main sheet'!$G:$M, 4, 0)) * W$11</f>
        <v>1.4459506064022471E-3</v>
      </c>
      <c r="X736" s="19">
        <f>((VLOOKUP(ROUND($A736 + (X$9/12),5),'main sheet'!$G:$M, 4, 0) - VLOOKUP(ROUND($A736 + (X$9/12) + (1/12),5),'main sheet'!$G:$M, 4, 0)) / VLOOKUP(ROUND($A736,5),'main sheet'!$G:$M, 4, 0)) * X$11</f>
        <v>1.444993882690263E-3</v>
      </c>
      <c r="Y736" s="19">
        <f>((VLOOKUP(ROUND($A736 + (Y$9/12),5),'main sheet'!$G:$M, 4, 0) - VLOOKUP(ROUND($A736 + (Y$9/12) + (1/12),5),'main sheet'!$G:$M, 4, 0)) / VLOOKUP(ROUND($A736,5),'main sheet'!$G:$M, 4, 0)) * Y$11</f>
        <v>1.444037792001817E-3</v>
      </c>
      <c r="Z736" s="19">
        <f>((VLOOKUP(ROUND($A736 + (Z$9/12),5),'main sheet'!$G:$M, 4, 0) - VLOOKUP(ROUND($A736 + (Z$9/12) + (1/12),5),'main sheet'!$G:$M, 4, 0)) / VLOOKUP(ROUND($A736,5),'main sheet'!$G:$M, 4, 0)) * Z$11</f>
        <v>1.4430823339175378E-3</v>
      </c>
      <c r="AA736" s="19">
        <f>((VLOOKUP(ROUND($A736 + (AA$9/12),5),'main sheet'!$G:$M, 4, 0) - VLOOKUP(ROUND($A736 + (AA$9/12) + (1/12),5),'main sheet'!$G:$M, 4, 0)) / VLOOKUP(ROUND($A736,5),'main sheet'!$G:$M, 4, 0)) * AA$11</f>
        <v>1.4421275080188582E-3</v>
      </c>
      <c r="AB736" s="19">
        <f>((VLOOKUP(ROUND($A736 + (AB$9/12),5),'main sheet'!$G:$M, 4, 0) - VLOOKUP(ROUND($A736 + (AB$9/12) + (1/12),5),'main sheet'!$G:$M, 4, 0)) / VLOOKUP(ROUND($A736,5),'main sheet'!$G:$M, 4, 0)) * AB$11</f>
        <v>1.4411733138880141E-3</v>
      </c>
      <c r="AC736" s="19">
        <f>((VLOOKUP(ROUND($A736 + (AC$9/12),5),'main sheet'!$G:$M, 4, 0) - VLOOKUP(ROUND($A736 + (AC$9/12) + (1/12),5),'main sheet'!$G:$M, 4, 0)) / VLOOKUP(ROUND($A736,5),'main sheet'!$G:$M, 4, 0)) * AC$11</f>
        <v>1.440219751106466E-3</v>
      </c>
      <c r="AD736" s="19">
        <f>((VLOOKUP(ROUND($A736 + (AD$9/12),5),'main sheet'!$G:$M, 4, 0) - VLOOKUP(ROUND($A736 + (AD$9/12) + (1/12),5),'main sheet'!$G:$M, 4, 0)) / VLOOKUP(ROUND($A736,5),'main sheet'!$G:$M, 4, 0)) * AD$11</f>
        <v>1.4392668192564771E-3</v>
      </c>
      <c r="AE736" s="19">
        <f>((VLOOKUP(ROUND($A736 + (AE$9/12),5),'main sheet'!$G:$M, 4, 0) - VLOOKUP(ROUND($A736 + (AE$9/12) + (1/12),5),'main sheet'!$G:$M, 4, 0)) / VLOOKUP(ROUND($A736,5),'main sheet'!$G:$M, 4, 0)) * AE$11</f>
        <v>1.438314517921112E-3</v>
      </c>
      <c r="AF736" s="19">
        <f>((VLOOKUP(ROUND($A736 + (AF$9/12),5),'main sheet'!$G:$M, 4, 0) - VLOOKUP(ROUND($A736 + (AF$9/12) + (1/12),5),'main sheet'!$G:$M, 4, 0)) / VLOOKUP(ROUND($A736,5),'main sheet'!$G:$M, 4, 0)) * AF$11</f>
        <v>1.4373628466826612E-3</v>
      </c>
      <c r="AH736" s="18">
        <f t="shared" si="23"/>
        <v>60.25</v>
      </c>
      <c r="AI736" s="19">
        <f t="shared" si="24"/>
        <v>4.1322233814842166E-2</v>
      </c>
    </row>
    <row r="737" spans="1:35" x14ac:dyDescent="0.3">
      <c r="A737" s="19">
        <v>60.333333333333336</v>
      </c>
      <c r="C737" s="19">
        <f>((VLOOKUP(ROUND($A737 + (C$9/12),5),'main sheet'!$G:$M, 4, 0) - VLOOKUP(ROUND($A737 + (C$9/12) + (1/12),5),'main sheet'!$G:$M, 4, 0)) / VLOOKUP(ROUND($A737,5),'main sheet'!$G:$M, 4, 0)) * C$11</f>
        <v>1.3089923831764584E-3</v>
      </c>
      <c r="D737" s="19">
        <f>((VLOOKUP(ROUND($A737 + (D$9/12),5),'main sheet'!$G:$M, 4, 0) - VLOOKUP(ROUND($A737 + (D$9/12) + (1/12),5),'main sheet'!$G:$M, 4, 0)) / VLOOKUP(ROUND($A737,5),'main sheet'!$G:$M, 4, 0)) * D$11</f>
        <v>1.3077225320289507E-3</v>
      </c>
      <c r="E737" s="19">
        <f>((VLOOKUP(ROUND($A737 + (E$9/12),5),'main sheet'!$G:$M, 4, 0) - VLOOKUP(ROUND($A737 + (E$9/12) + (1/12),5),'main sheet'!$G:$M, 4, 0)) / VLOOKUP(ROUND($A737,5),'main sheet'!$G:$M, 4, 0)) * E$11</f>
        <v>1.3064539127619263E-3</v>
      </c>
      <c r="F737" s="19">
        <f>((VLOOKUP(ROUND($A737 + (F$9/12),5),'main sheet'!$G:$M, 4, 0) - VLOOKUP(ROUND($A737 + (F$9/12) + (1/12),5),'main sheet'!$G:$M, 4, 0)) / VLOOKUP(ROUND($A737,5),'main sheet'!$G:$M, 4, 0)) * F$11</f>
        <v>1.3051865241798066E-3</v>
      </c>
      <c r="G737" s="19">
        <f>((VLOOKUP(ROUND($A737 + (G$9/12),5),'main sheet'!$G:$M, 4, 0) - VLOOKUP(ROUND($A737 + (G$9/12) + (1/12),5),'main sheet'!$G:$M, 4, 0)) / VLOOKUP(ROUND($A737,5),'main sheet'!$G:$M, 4, 0)) * G$11</f>
        <v>1.30392036508924E-3</v>
      </c>
      <c r="H737" s="19">
        <f>((VLOOKUP(ROUND($A737 + (H$9/12),5),'main sheet'!$G:$M, 4, 0) - VLOOKUP(ROUND($A737 + (H$9/12) + (1/12),5),'main sheet'!$G:$M, 4, 0)) / VLOOKUP(ROUND($A737,5),'main sheet'!$G:$M, 4, 0)) * H$11</f>
        <v>1.3026554342974986E-3</v>
      </c>
      <c r="I737" s="19">
        <f>((VLOOKUP(ROUND($A737 + (I$9/12),5),'main sheet'!$G:$M, 4, 0) - VLOOKUP(ROUND($A737 + (I$9/12) + (1/12),5),'main sheet'!$G:$M, 4, 0)) / VLOOKUP(ROUND($A737,5),'main sheet'!$G:$M, 4, 0)) * I$11</f>
        <v>1.3013917306124794E-3</v>
      </c>
      <c r="J737" s="19">
        <f>((VLOOKUP(ROUND($A737 + (J$9/12),5),'main sheet'!$G:$M, 4, 0) - VLOOKUP(ROUND($A737 + (J$9/12) + (1/12),5),'main sheet'!$G:$M, 4, 0)) / VLOOKUP(ROUND($A737,5),'main sheet'!$G:$M, 4, 0)) * J$11</f>
        <v>1.3782181393256513E-3</v>
      </c>
      <c r="K737" s="19">
        <f>((VLOOKUP(ROUND($A737 + (K$9/12),5),'main sheet'!$G:$M, 4, 0) - VLOOKUP(ROUND($A737 + (K$9/12) + (1/12),5),'main sheet'!$G:$M, 4, 0)) / VLOOKUP(ROUND($A737,5),'main sheet'!$G:$M, 4, 0)) * K$11</f>
        <v>1.3768811323970917E-3</v>
      </c>
      <c r="L737" s="19">
        <f>((VLOOKUP(ROUND($A737 + (L$9/12),5),'main sheet'!$G:$M, 4, 0) - VLOOKUP(ROUND($A737 + (L$9/12) + (1/12),5),'main sheet'!$G:$M, 4, 0)) / VLOOKUP(ROUND($A737,5),'main sheet'!$G:$M, 4, 0)) * L$11</f>
        <v>1.3755454224965394E-3</v>
      </c>
      <c r="M737" s="19">
        <f>((VLOOKUP(ROUND($A737 + (M$9/12),5),'main sheet'!$G:$M, 4, 0) - VLOOKUP(ROUND($A737 + (M$9/12) + (1/12),5),'main sheet'!$G:$M, 4, 0)) / VLOOKUP(ROUND($A737,5),'main sheet'!$G:$M, 4, 0)) * M$11</f>
        <v>1.3793109568937068E-3</v>
      </c>
      <c r="N737" s="19">
        <f>((VLOOKUP(ROUND($A737 + (N$9/12),5),'main sheet'!$G:$M, 4, 0) - VLOOKUP(ROUND($A737 + (N$9/12) + (1/12),5),'main sheet'!$G:$M, 4, 0)) / VLOOKUP(ROUND($A737,5),'main sheet'!$G:$M, 4, 0)) * N$11</f>
        <v>1.3783983257895913E-3</v>
      </c>
      <c r="O737" s="19">
        <f>((VLOOKUP(ROUND($A737 + (O$9/12),5),'main sheet'!$G:$M, 4, 0) - VLOOKUP(ROUND($A737 + (O$9/12) + (1/12),5),'main sheet'!$G:$M, 4, 0)) / VLOOKUP(ROUND($A737,5),'main sheet'!$G:$M, 4, 0)) * O$11</f>
        <v>1.3774862985344687E-3</v>
      </c>
      <c r="P737" s="19">
        <f>((VLOOKUP(ROUND($A737 + (P$9/12),5),'main sheet'!$G:$M, 4, 0) - VLOOKUP(ROUND($A737 + (P$9/12) + (1/12),5),'main sheet'!$G:$M, 4, 0)) / VLOOKUP(ROUND($A737,5),'main sheet'!$G:$M, 4, 0)) * P$11</f>
        <v>1.3765748747287978E-3</v>
      </c>
      <c r="Q737" s="19">
        <f>((VLOOKUP(ROUND($A737 + (Q$9/12),5),'main sheet'!$G:$M, 4, 0) - VLOOKUP(ROUND($A737 + (Q$9/12) + (1/12),5),'main sheet'!$G:$M, 4, 0)) / VLOOKUP(ROUND($A737,5),'main sheet'!$G:$M, 4, 0)) * Q$11</f>
        <v>1.3756640539733021E-3</v>
      </c>
      <c r="R737" s="19">
        <f>((VLOOKUP(ROUND($A737 + (R$9/12),5),'main sheet'!$G:$M, 4, 0) - VLOOKUP(ROUND($A737 + (R$9/12) + (1/12),5),'main sheet'!$G:$M, 4, 0)) / VLOOKUP(ROUND($A737,5),'main sheet'!$G:$M, 4, 0)) * R$11</f>
        <v>1.3747538358689691E-3</v>
      </c>
      <c r="S737" s="19">
        <f>((VLOOKUP(ROUND($A737 + (S$9/12),5),'main sheet'!$G:$M, 4, 0) - VLOOKUP(ROUND($A737 + (S$9/12) + (1/12),5),'main sheet'!$G:$M, 4, 0)) / VLOOKUP(ROUND($A737,5),'main sheet'!$G:$M, 4, 0)) * S$11</f>
        <v>1.3738442200170501E-3</v>
      </c>
      <c r="T737" s="19">
        <f>((VLOOKUP(ROUND($A737 + (T$9/12),5),'main sheet'!$G:$M, 4, 0) - VLOOKUP(ROUND($A737 + (T$9/12) + (1/12),5),'main sheet'!$G:$M, 4, 0)) / VLOOKUP(ROUND($A737,5),'main sheet'!$G:$M, 4, 0)) * T$11</f>
        <v>1.3729352060190604E-3</v>
      </c>
      <c r="U737" s="19">
        <f>((VLOOKUP(ROUND($A737 + (U$9/12),5),'main sheet'!$G:$M, 4, 0) - VLOOKUP(ROUND($A737 + (U$9/12) + (1/12),5),'main sheet'!$G:$M, 4, 0)) / VLOOKUP(ROUND($A737,5),'main sheet'!$G:$M, 4, 0)) * U$11</f>
        <v>1.3720267934767792E-3</v>
      </c>
      <c r="V737" s="19">
        <f>((VLOOKUP(ROUND($A737 + (V$9/12),5),'main sheet'!$G:$M, 4, 0) - VLOOKUP(ROUND($A737 + (V$9/12) + (1/12),5),'main sheet'!$G:$M, 4, 0)) / VLOOKUP(ROUND($A737,5),'main sheet'!$G:$M, 4, 0)) * V$11</f>
        <v>1.4488056351294695E-3</v>
      </c>
      <c r="W737" s="19">
        <f>((VLOOKUP(ROUND($A737 + (W$9/12),5),'main sheet'!$G:$M, 4, 0) - VLOOKUP(ROUND($A737 + (W$9/12) + (1/12),5),'main sheet'!$G:$M, 4, 0)) / VLOOKUP(ROUND($A737,5),'main sheet'!$G:$M, 4, 0)) * W$11</f>
        <v>1.447847022367009E-3</v>
      </c>
      <c r="X737" s="19">
        <f>((VLOOKUP(ROUND($A737 + (X$9/12),5),'main sheet'!$G:$M, 4, 0) - VLOOKUP(ROUND($A737 + (X$9/12) + (1/12),5),'main sheet'!$G:$M, 4, 0)) / VLOOKUP(ROUND($A737,5),'main sheet'!$G:$M, 4, 0)) * X$11</f>
        <v>1.4468890438779913E-3</v>
      </c>
      <c r="Y737" s="19">
        <f>((VLOOKUP(ROUND($A737 + (Y$9/12),5),'main sheet'!$G:$M, 4, 0) - VLOOKUP(ROUND($A737 + (Y$9/12) + (1/12),5),'main sheet'!$G:$M, 4, 0)) / VLOOKUP(ROUND($A737,5),'main sheet'!$G:$M, 4, 0)) * Y$11</f>
        <v>1.445931699242217E-3</v>
      </c>
      <c r="Z737" s="19">
        <f>((VLOOKUP(ROUND($A737 + (Z$9/12),5),'main sheet'!$G:$M, 4, 0) - VLOOKUP(ROUND($A737 + (Z$9/12) + (1/12),5),'main sheet'!$G:$M, 4, 0)) / VLOOKUP(ROUND($A737,5),'main sheet'!$G:$M, 4, 0)) * Z$11</f>
        <v>1.4449749880402923E-3</v>
      </c>
      <c r="AA737" s="19">
        <f>((VLOOKUP(ROUND($A737 + (AA$9/12),5),'main sheet'!$G:$M, 4, 0) - VLOOKUP(ROUND($A737 + (AA$9/12) + (1/12),5),'main sheet'!$G:$M, 4, 0)) / VLOOKUP(ROUND($A737,5),'main sheet'!$G:$M, 4, 0)) * AA$11</f>
        <v>1.4440189098536289E-3</v>
      </c>
      <c r="AB737" s="19">
        <f>((VLOOKUP(ROUND($A737 + (AB$9/12),5),'main sheet'!$G:$M, 4, 0) - VLOOKUP(ROUND($A737 + (AB$9/12) + (1/12),5),'main sheet'!$G:$M, 4, 0)) / VLOOKUP(ROUND($A737,5),'main sheet'!$G:$M, 4, 0)) * AB$11</f>
        <v>1.4430634642628598E-3</v>
      </c>
      <c r="AC737" s="19">
        <f>((VLOOKUP(ROUND($A737 + (AC$9/12),5),'main sheet'!$G:$M, 4, 0) - VLOOKUP(ROUND($A737 + (AC$9/12) + (1/12),5),'main sheet'!$G:$M, 4, 0)) / VLOOKUP(ROUND($A737,5),'main sheet'!$G:$M, 4, 0)) * AC$11</f>
        <v>1.4421086508494242E-3</v>
      </c>
      <c r="AD737" s="19">
        <f>((VLOOKUP(ROUND($A737 + (AD$9/12),5),'main sheet'!$G:$M, 4, 0) - VLOOKUP(ROUND($A737 + (AD$9/12) + (1/12),5),'main sheet'!$G:$M, 4, 0)) / VLOOKUP(ROUND($A737,5),'main sheet'!$G:$M, 4, 0)) * AD$11</f>
        <v>1.4411544691955631E-3</v>
      </c>
      <c r="AE737" s="19">
        <f>((VLOOKUP(ROUND($A737 + (AE$9/12),5),'main sheet'!$G:$M, 4, 0) - VLOOKUP(ROUND($A737 + (AE$9/12) + (1/12),5),'main sheet'!$G:$M, 4, 0)) / VLOOKUP(ROUND($A737,5),'main sheet'!$G:$M, 4, 0)) * AE$11</f>
        <v>1.4402009188827425E-3</v>
      </c>
      <c r="AF737" s="19">
        <f>((VLOOKUP(ROUND($A737 + (AF$9/12),5),'main sheet'!$G:$M, 4, 0) - VLOOKUP(ROUND($A737 + (AF$9/12) + (1/12),5),'main sheet'!$G:$M, 4, 0)) / VLOOKUP(ROUND($A737,5),'main sheet'!$G:$M, 4, 0)) * AF$11</f>
        <v>1.4392479994932311E-3</v>
      </c>
      <c r="AH737" s="18">
        <f t="shared" si="23"/>
        <v>60.333333333333336</v>
      </c>
      <c r="AI737" s="19">
        <f t="shared" si="24"/>
        <v>4.1532204942861799E-2</v>
      </c>
    </row>
    <row r="738" spans="1:35" x14ac:dyDescent="0.3">
      <c r="A738" s="19">
        <v>60.416666666666664</v>
      </c>
      <c r="C738" s="19">
        <f>((VLOOKUP(ROUND($A738 + (C$9/12),5),'main sheet'!$G:$M, 4, 0) - VLOOKUP(ROUND($A738 + (C$9/12) + (1/12),5),'main sheet'!$G:$M, 4, 0)) / VLOOKUP(ROUND($A738,5),'main sheet'!$G:$M, 4, 0)) * C$11</f>
        <v>1.3107114281194232E-3</v>
      </c>
      <c r="D738" s="19">
        <f>((VLOOKUP(ROUND($A738 + (D$9/12),5),'main sheet'!$G:$M, 4, 0) - VLOOKUP(ROUND($A738 + (D$9/12) + (1/12),5),'main sheet'!$G:$M, 4, 0)) / VLOOKUP(ROUND($A738,5),'main sheet'!$G:$M, 4, 0)) * D$11</f>
        <v>1.3094399093296985E-3</v>
      </c>
      <c r="E738" s="19">
        <f>((VLOOKUP(ROUND($A738 + (E$9/12),5),'main sheet'!$G:$M, 4, 0) - VLOOKUP(ROUND($A738 + (E$9/12) + (1/12),5),'main sheet'!$G:$M, 4, 0)) / VLOOKUP(ROUND($A738,5),'main sheet'!$G:$M, 4, 0)) * E$11</f>
        <v>1.3081696240376992E-3</v>
      </c>
      <c r="F738" s="19">
        <f>((VLOOKUP(ROUND($A738 + (F$9/12),5),'main sheet'!$G:$M, 4, 0) - VLOOKUP(ROUND($A738 + (F$9/12) + (1/12),5),'main sheet'!$G:$M, 4, 0)) / VLOOKUP(ROUND($A738,5),'main sheet'!$G:$M, 4, 0)) * F$11</f>
        <v>1.3069005710473465E-3</v>
      </c>
      <c r="G738" s="19">
        <f>((VLOOKUP(ROUND($A738 + (G$9/12),5),'main sheet'!$G:$M, 4, 0) - VLOOKUP(ROUND($A738 + (G$9/12) + (1/12),5),'main sheet'!$G:$M, 4, 0)) / VLOOKUP(ROUND($A738,5),'main sheet'!$G:$M, 4, 0)) * G$11</f>
        <v>1.3056327491631863E-3</v>
      </c>
      <c r="H738" s="19">
        <f>((VLOOKUP(ROUND($A738 + (H$9/12),5),'main sheet'!$G:$M, 4, 0) - VLOOKUP(ROUND($A738 + (H$9/12) + (1/12),5),'main sheet'!$G:$M, 4, 0)) / VLOOKUP(ROUND($A738,5),'main sheet'!$G:$M, 4, 0)) * H$11</f>
        <v>1.3043661571903913E-3</v>
      </c>
      <c r="I738" s="19">
        <f>((VLOOKUP(ROUND($A738 + (I$9/12),5),'main sheet'!$G:$M, 4, 0) - VLOOKUP(ROUND($A738 + (I$9/12) + (1/12),5),'main sheet'!$G:$M, 4, 0)) / VLOOKUP(ROUND($A738,5),'main sheet'!$G:$M, 4, 0)) * I$11</f>
        <v>1.3813681583148155E-3</v>
      </c>
      <c r="J738" s="19">
        <f>((VLOOKUP(ROUND($A738 + (J$9/12),5),'main sheet'!$G:$M, 4, 0) - VLOOKUP(ROUND($A738 + (J$9/12) + (1/12),5),'main sheet'!$G:$M, 4, 0)) / VLOOKUP(ROUND($A738,5),'main sheet'!$G:$M, 4, 0)) * J$11</f>
        <v>1.380028095558522E-3</v>
      </c>
      <c r="K738" s="19">
        <f>((VLOOKUP(ROUND($A738 + (K$9/12),5),'main sheet'!$G:$M, 4, 0) - VLOOKUP(ROUND($A738 + (K$9/12) + (1/12),5),'main sheet'!$G:$M, 4, 0)) / VLOOKUP(ROUND($A738,5),'main sheet'!$G:$M, 4, 0)) * K$11</f>
        <v>1.3786893327946887E-3</v>
      </c>
      <c r="L738" s="19">
        <f>((VLOOKUP(ROUND($A738 + (L$9/12),5),'main sheet'!$G:$M, 4, 0) - VLOOKUP(ROUND($A738 + (L$9/12) + (1/12),5),'main sheet'!$G:$M, 4, 0)) / VLOOKUP(ROUND($A738,5),'main sheet'!$G:$M, 4, 0)) * L$11</f>
        <v>1.3773518687621954E-3</v>
      </c>
      <c r="M738" s="19">
        <f>((VLOOKUP(ROUND($A738 + (M$9/12),5),'main sheet'!$G:$M, 4, 0) - VLOOKUP(ROUND($A738 + (M$9/12) + (1/12),5),'main sheet'!$G:$M, 4, 0)) / VLOOKUP(ROUND($A738,5),'main sheet'!$G:$M, 4, 0)) * M$11</f>
        <v>1.381122348278178E-3</v>
      </c>
      <c r="N738" s="19">
        <f>((VLOOKUP(ROUND($A738 + (N$9/12),5),'main sheet'!$G:$M, 4, 0) - VLOOKUP(ROUND($A738 + (N$9/12) + (1/12),5),'main sheet'!$G:$M, 4, 0)) / VLOOKUP(ROUND($A738,5),'main sheet'!$G:$M, 4, 0)) * N$11</f>
        <v>1.3802085186538078E-3</v>
      </c>
      <c r="O738" s="19">
        <f>((VLOOKUP(ROUND($A738 + (O$9/12),5),'main sheet'!$G:$M, 4, 0) - VLOOKUP(ROUND($A738 + (O$9/12) + (1/12),5),'main sheet'!$G:$M, 4, 0)) / VLOOKUP(ROUND($A738,5),'main sheet'!$G:$M, 4, 0)) * O$11</f>
        <v>1.3792952936714405E-3</v>
      </c>
      <c r="P738" s="19">
        <f>((VLOOKUP(ROUND($A738 + (P$9/12),5),'main sheet'!$G:$M, 4, 0) - VLOOKUP(ROUND($A738 + (P$9/12) + (1/12),5),'main sheet'!$G:$M, 4, 0)) / VLOOKUP(ROUND($A738,5),'main sheet'!$G:$M, 4, 0)) * P$11</f>
        <v>1.3783826729310094E-3</v>
      </c>
      <c r="Q738" s="19">
        <f>((VLOOKUP(ROUND($A738 + (Q$9/12),5),'main sheet'!$G:$M, 4, 0) - VLOOKUP(ROUND($A738 + (Q$9/12) + (1/12),5),'main sheet'!$G:$M, 4, 0)) / VLOOKUP(ROUND($A738,5),'main sheet'!$G:$M, 4, 0)) * Q$11</f>
        <v>1.3774706560327145E-3</v>
      </c>
      <c r="R738" s="19">
        <f>((VLOOKUP(ROUND($A738 + (R$9/12),5),'main sheet'!$G:$M, 4, 0) - VLOOKUP(ROUND($A738 + (R$9/12) + (1/12),5),'main sheet'!$G:$M, 4, 0)) / VLOOKUP(ROUND($A738,5),'main sheet'!$G:$M, 4, 0)) * R$11</f>
        <v>1.3765592425770184E-3</v>
      </c>
      <c r="S738" s="19">
        <f>((VLOOKUP(ROUND($A738 + (S$9/12),5),'main sheet'!$G:$M, 4, 0) - VLOOKUP(ROUND($A738 + (S$9/12) + (1/12),5),'main sheet'!$G:$M, 4, 0)) / VLOOKUP(ROUND($A738,5),'main sheet'!$G:$M, 4, 0)) * S$11</f>
        <v>1.3756484321646495E-3</v>
      </c>
      <c r="T738" s="19">
        <f>((VLOOKUP(ROUND($A738 + (T$9/12),5),'main sheet'!$G:$M, 4, 0) - VLOOKUP(ROUND($A738 + (T$9/12) + (1/12),5),'main sheet'!$G:$M, 4, 0)) / VLOOKUP(ROUND($A738,5),'main sheet'!$G:$M, 4, 0)) * T$11</f>
        <v>1.3747382243965993E-3</v>
      </c>
      <c r="U738" s="19">
        <f>((VLOOKUP(ROUND($A738 + (U$9/12),5),'main sheet'!$G:$M, 4, 0) - VLOOKUP(ROUND($A738 + (U$9/12) + (1/12),5),'main sheet'!$G:$M, 4, 0)) / VLOOKUP(ROUND($A738,5),'main sheet'!$G:$M, 4, 0)) * U$11</f>
        <v>1.4516687981628567E-3</v>
      </c>
      <c r="V738" s="19">
        <f>((VLOOKUP(ROUND($A738 + (V$9/12),5),'main sheet'!$G:$M, 4, 0) - VLOOKUP(ROUND($A738 + (V$9/12) + (1/12),5),'main sheet'!$G:$M, 4, 0)) / VLOOKUP(ROUND($A738,5),'main sheet'!$G:$M, 4, 0)) * V$11</f>
        <v>1.4507082909677972E-3</v>
      </c>
      <c r="W738" s="19">
        <f>((VLOOKUP(ROUND($A738 + (W$9/12),5),'main sheet'!$G:$M, 4, 0) - VLOOKUP(ROUND($A738 + (W$9/12) + (1/12),5),'main sheet'!$G:$M, 4, 0)) / VLOOKUP(ROUND($A738,5),'main sheet'!$G:$M, 4, 0)) * W$11</f>
        <v>1.4497484192996463E-3</v>
      </c>
      <c r="X738" s="19">
        <f>((VLOOKUP(ROUND($A738 + (X$9/12),5),'main sheet'!$G:$M, 4, 0) - VLOOKUP(ROUND($A738 + (X$9/12) + (1/12),5),'main sheet'!$G:$M, 4, 0)) / VLOOKUP(ROUND($A738,5),'main sheet'!$G:$M, 4, 0)) * X$11</f>
        <v>1.4487891827373741E-3</v>
      </c>
      <c r="Y738" s="19">
        <f>((VLOOKUP(ROUND($A738 + (Y$9/12),5),'main sheet'!$G:$M, 4, 0) - VLOOKUP(ROUND($A738 + (Y$9/12) + (1/12),5),'main sheet'!$G:$M, 4, 0)) / VLOOKUP(ROUND($A738,5),'main sheet'!$G:$M, 4, 0)) * Y$11</f>
        <v>1.4478305808607584E-3</v>
      </c>
      <c r="Z738" s="19">
        <f>((VLOOKUP(ROUND($A738 + (Z$9/12),5),'main sheet'!$G:$M, 4, 0) - VLOOKUP(ROUND($A738 + (Z$9/12) + (1/12),5),'main sheet'!$G:$M, 4, 0)) / VLOOKUP(ROUND($A738,5),'main sheet'!$G:$M, 4, 0)) * Z$11</f>
        <v>1.4468726132503826E-3</v>
      </c>
      <c r="AA738" s="19">
        <f>((VLOOKUP(ROUND($A738 + (AA$9/12),5),'main sheet'!$G:$M, 4, 0) - VLOOKUP(ROUND($A738 + (AA$9/12) + (1/12),5),'main sheet'!$G:$M, 4, 0)) / VLOOKUP(ROUND($A738,5),'main sheet'!$G:$M, 4, 0)) * AA$11</f>
        <v>1.4459152794860522E-3</v>
      </c>
      <c r="AB738" s="19">
        <f>((VLOOKUP(ROUND($A738 + (AB$9/12),5),'main sheet'!$G:$M, 4, 0) - VLOOKUP(ROUND($A738 + (AB$9/12) + (1/12),5),'main sheet'!$G:$M, 4, 0)) / VLOOKUP(ROUND($A738,5),'main sheet'!$G:$M, 4, 0)) * AB$11</f>
        <v>1.4449585791483787E-3</v>
      </c>
      <c r="AC738" s="19">
        <f>((VLOOKUP(ROUND($A738 + (AC$9/12),5),'main sheet'!$G:$M, 4, 0) - VLOOKUP(ROUND($A738 + (AC$9/12) + (1/12),5),'main sheet'!$G:$M, 4, 0)) / VLOOKUP(ROUND($A738,5),'main sheet'!$G:$M, 4, 0)) * AC$11</f>
        <v>1.4440025118187772E-3</v>
      </c>
      <c r="AD738" s="19">
        <f>((VLOOKUP(ROUND($A738 + (AD$9/12),5),'main sheet'!$G:$M, 4, 0) - VLOOKUP(ROUND($A738 + (AD$9/12) + (1/12),5),'main sheet'!$G:$M, 4, 0)) / VLOOKUP(ROUND($A738,5),'main sheet'!$G:$M, 4, 0)) * AD$11</f>
        <v>1.4430470770778871E-3</v>
      </c>
      <c r="AE738" s="19">
        <f>((VLOOKUP(ROUND($A738 + (AE$9/12),5),'main sheet'!$G:$M, 4, 0) - VLOOKUP(ROUND($A738 + (AE$9/12) + (1/12),5),'main sheet'!$G:$M, 4, 0)) / VLOOKUP(ROUND($A738,5),'main sheet'!$G:$M, 4, 0)) * AE$11</f>
        <v>1.4420922745071512E-3</v>
      </c>
      <c r="AF738" s="19">
        <f>((VLOOKUP(ROUND($A738 + (AF$9/12),5),'main sheet'!$G:$M, 4, 0) - VLOOKUP(ROUND($A738 + (AF$9/12) + (1/12),5),'main sheet'!$G:$M, 4, 0)) / VLOOKUP(ROUND($A738,5),'main sheet'!$G:$M, 4, 0)) * AF$11</f>
        <v>1.441138103688816E-3</v>
      </c>
      <c r="AH738" s="18">
        <f t="shared" si="23"/>
        <v>60.416666666666664</v>
      </c>
      <c r="AI738" s="19">
        <f t="shared" si="24"/>
        <v>4.1742854994029258E-2</v>
      </c>
    </row>
    <row r="739" spans="1:35" x14ac:dyDescent="0.3">
      <c r="A739" s="19">
        <v>60.5</v>
      </c>
      <c r="C739" s="19">
        <f>((VLOOKUP(ROUND($A739 + (C$9/12),5),'main sheet'!$G:$M, 4, 0) - VLOOKUP(ROUND($A739 + (C$9/12) + (1/12),5),'main sheet'!$G:$M, 4, 0)) / VLOOKUP(ROUND($A739,5),'main sheet'!$G:$M, 4, 0)) * C$11</f>
        <v>1.3124349940994906E-3</v>
      </c>
      <c r="D739" s="19">
        <f>((VLOOKUP(ROUND($A739 + (D$9/12),5),'main sheet'!$G:$M, 4, 0) - VLOOKUP(ROUND($A739 + (D$9/12) + (1/12),5),'main sheet'!$G:$M, 4, 0)) / VLOOKUP(ROUND($A739,5),'main sheet'!$G:$M, 4, 0)) * D$11</f>
        <v>1.3111618032811635E-3</v>
      </c>
      <c r="E739" s="19">
        <f>((VLOOKUP(ROUND($A739 + (E$9/12),5),'main sheet'!$G:$M, 4, 0) - VLOOKUP(ROUND($A739 + (E$9/12) + (1/12),5),'main sheet'!$G:$M, 4, 0)) / VLOOKUP(ROUND($A739,5),'main sheet'!$G:$M, 4, 0)) * E$11</f>
        <v>1.309889847583129E-3</v>
      </c>
      <c r="F739" s="19">
        <f>((VLOOKUP(ROUND($A739 + (F$9/12),5),'main sheet'!$G:$M, 4, 0) - VLOOKUP(ROUND($A739 + (F$9/12) + (1/12),5),'main sheet'!$G:$M, 4, 0)) / VLOOKUP(ROUND($A739,5),'main sheet'!$G:$M, 4, 0)) * F$11</f>
        <v>1.3086191258071989E-3</v>
      </c>
      <c r="G739" s="19">
        <f>((VLOOKUP(ROUND($A739 + (G$9/12),5),'main sheet'!$G:$M, 4, 0) - VLOOKUP(ROUND($A739 + (G$9/12) + (1/12),5),'main sheet'!$G:$M, 4, 0)) / VLOOKUP(ROUND($A739,5),'main sheet'!$G:$M, 4, 0)) * G$11</f>
        <v>1.3073496367558132E-3</v>
      </c>
      <c r="H739" s="19">
        <f>((VLOOKUP(ROUND($A739 + (H$9/12),5),'main sheet'!$G:$M, 4, 0) - VLOOKUP(ROUND($A739 + (H$9/12) + (1/12),5),'main sheet'!$G:$M, 4, 0)) / VLOOKUP(ROUND($A739,5),'main sheet'!$G:$M, 4, 0)) * H$11</f>
        <v>1.3845277647258974E-3</v>
      </c>
      <c r="I739" s="19">
        <f>((VLOOKUP(ROUND($A739 + (I$9/12),5),'main sheet'!$G:$M, 4, 0) - VLOOKUP(ROUND($A739 + (I$9/12) + (1/12),5),'main sheet'!$G:$M, 4, 0)) / VLOOKUP(ROUND($A739,5),'main sheet'!$G:$M, 4, 0)) * I$11</f>
        <v>1.3831846368411291E-3</v>
      </c>
      <c r="J739" s="19">
        <f>((VLOOKUP(ROUND($A739 + (J$9/12),5),'main sheet'!$G:$M, 4, 0) - VLOOKUP(ROUND($A739 + (J$9/12) + (1/12),5),'main sheet'!$G:$M, 4, 0)) / VLOOKUP(ROUND($A739,5),'main sheet'!$G:$M, 4, 0)) * J$11</f>
        <v>1.3818428119222969E-3</v>
      </c>
      <c r="K739" s="19">
        <f>((VLOOKUP(ROUND($A739 + (K$9/12),5),'main sheet'!$G:$M, 4, 0) - VLOOKUP(ROUND($A739 + (K$9/12) + (1/12),5),'main sheet'!$G:$M, 4, 0)) / VLOOKUP(ROUND($A739,5),'main sheet'!$G:$M, 4, 0)) * K$11</f>
        <v>1.3805022887053956E-3</v>
      </c>
      <c r="L739" s="19">
        <f>((VLOOKUP(ROUND($A739 + (L$9/12),5),'main sheet'!$G:$M, 4, 0) - VLOOKUP(ROUND($A739 + (L$9/12) + (1/12),5),'main sheet'!$G:$M, 4, 0)) / VLOOKUP(ROUND($A739,5),'main sheet'!$G:$M, 4, 0)) * L$11</f>
        <v>1.3791630659276467E-3</v>
      </c>
      <c r="M739" s="19">
        <f>((VLOOKUP(ROUND($A739 + (M$9/12),5),'main sheet'!$G:$M, 4, 0) - VLOOKUP(ROUND($A739 + (M$9/12) + (1/12),5),'main sheet'!$G:$M, 4, 0)) / VLOOKUP(ROUND($A739,5),'main sheet'!$G:$M, 4, 0)) * M$11</f>
        <v>1.3829385035679595E-3</v>
      </c>
      <c r="N739" s="19">
        <f>((VLOOKUP(ROUND($A739 + (N$9/12),5),'main sheet'!$G:$M, 4, 0) - VLOOKUP(ROUND($A739 + (N$9/12) + (1/12),5),'main sheet'!$G:$M, 4, 0)) / VLOOKUP(ROUND($A739,5),'main sheet'!$G:$M, 4, 0)) * N$11</f>
        <v>1.3820234722712623E-3</v>
      </c>
      <c r="O739" s="19">
        <f>((VLOOKUP(ROUND($A739 + (O$9/12),5),'main sheet'!$G:$M, 4, 0) - VLOOKUP(ROUND($A739 + (O$9/12) + (1/12),5),'main sheet'!$G:$M, 4, 0)) / VLOOKUP(ROUND($A739,5),'main sheet'!$G:$M, 4, 0)) * O$11</f>
        <v>1.3811090464116629E-3</v>
      </c>
      <c r="P739" s="19">
        <f>((VLOOKUP(ROUND($A739 + (P$9/12),5),'main sheet'!$G:$M, 4, 0) - VLOOKUP(ROUND($A739 + (P$9/12) + (1/12),5),'main sheet'!$G:$M, 4, 0)) / VLOOKUP(ROUND($A739,5),'main sheet'!$G:$M, 4, 0)) * P$11</f>
        <v>1.3801952255885692E-3</v>
      </c>
      <c r="Q739" s="19">
        <f>((VLOOKUP(ROUND($A739 + (Q$9/12),5),'main sheet'!$G:$M, 4, 0) - VLOOKUP(ROUND($A739 + (Q$9/12) + (1/12),5),'main sheet'!$G:$M, 4, 0)) / VLOOKUP(ROUND($A739,5),'main sheet'!$G:$M, 4, 0)) * Q$11</f>
        <v>1.3792820094016547E-3</v>
      </c>
      <c r="R739" s="19">
        <f>((VLOOKUP(ROUND($A739 + (R$9/12),5),'main sheet'!$G:$M, 4, 0) - VLOOKUP(ROUND($A739 + (R$9/12) + (1/12),5),'main sheet'!$G:$M, 4, 0)) / VLOOKUP(ROUND($A739,5),'main sheet'!$G:$M, 4, 0)) * R$11</f>
        <v>1.3783693974508575E-3</v>
      </c>
      <c r="S739" s="19">
        <f>((VLOOKUP(ROUND($A739 + (S$9/12),5),'main sheet'!$G:$M, 4, 0) - VLOOKUP(ROUND($A739 + (S$9/12) + (1/12),5),'main sheet'!$G:$M, 4, 0)) / VLOOKUP(ROUND($A739,5),'main sheet'!$G:$M, 4, 0)) * S$11</f>
        <v>1.3774573893363801E-3</v>
      </c>
      <c r="T739" s="19">
        <f>((VLOOKUP(ROUND($A739 + (T$9/12),5),'main sheet'!$G:$M, 4, 0) - VLOOKUP(ROUND($A739 + (T$9/12) + (1/12),5),'main sheet'!$G:$M, 4, 0)) / VLOOKUP(ROUND($A739,5),'main sheet'!$G:$M, 4, 0)) * T$11</f>
        <v>1.4545401280132147E-3</v>
      </c>
      <c r="U739" s="19">
        <f>((VLOOKUP(ROUND($A739 + (U$9/12),5),'main sheet'!$G:$M, 4, 0) - VLOOKUP(ROUND($A739 + (U$9/12) + (1/12),5),'main sheet'!$G:$M, 4, 0)) / VLOOKUP(ROUND($A739,5),'main sheet'!$G:$M, 4, 0)) * U$11</f>
        <v>1.4535777209819226E-3</v>
      </c>
      <c r="V739" s="19">
        <f>((VLOOKUP(ROUND($A739 + (V$9/12),5),'main sheet'!$G:$M, 4, 0) - VLOOKUP(ROUND($A739 + (V$9/12) + (1/12),5),'main sheet'!$G:$M, 4, 0)) / VLOOKUP(ROUND($A739,5),'main sheet'!$G:$M, 4, 0)) * V$11</f>
        <v>1.45261595073458E-3</v>
      </c>
      <c r="W739" s="19">
        <f>((VLOOKUP(ROUND($A739 + (W$9/12),5),'main sheet'!$G:$M, 4, 0) - VLOOKUP(ROUND($A739 + (W$9/12) + (1/12),5),'main sheet'!$G:$M, 4, 0)) / VLOOKUP(ROUND($A739,5),'main sheet'!$G:$M, 4, 0)) * W$11</f>
        <v>1.4516548168493246E-3</v>
      </c>
      <c r="X739" s="19">
        <f>((VLOOKUP(ROUND($A739 + (X$9/12),5),'main sheet'!$G:$M, 4, 0) - VLOOKUP(ROUND($A739 + (X$9/12) + (1/12),5),'main sheet'!$G:$M, 4, 0)) / VLOOKUP(ROUND($A739,5),'main sheet'!$G:$M, 4, 0)) * X$11</f>
        <v>1.4506943189051026E-3</v>
      </c>
      <c r="Y739" s="19">
        <f>((VLOOKUP(ROUND($A739 + (Y$9/12),5),'main sheet'!$G:$M, 4, 0) - VLOOKUP(ROUND($A739 + (Y$9/12) + (1/12),5),'main sheet'!$G:$M, 4, 0)) / VLOOKUP(ROUND($A739,5),'main sheet'!$G:$M, 4, 0)) * Y$11</f>
        <v>1.4497344564816685E-3</v>
      </c>
      <c r="Z739" s="19">
        <f>((VLOOKUP(ROUND($A739 + (Z$9/12),5),'main sheet'!$G:$M, 4, 0) - VLOOKUP(ROUND($A739 + (Z$9/12) + (1/12),5),'main sheet'!$G:$M, 4, 0)) / VLOOKUP(ROUND($A739,5),'main sheet'!$G:$M, 4, 0)) * Z$11</f>
        <v>1.448775229157996E-3</v>
      </c>
      <c r="AA739" s="19">
        <f>((VLOOKUP(ROUND($A739 + (AA$9/12),5),'main sheet'!$G:$M, 4, 0) - VLOOKUP(ROUND($A739 + (AA$9/12) + (1/12),5),'main sheet'!$G:$M, 4, 0)) / VLOOKUP(ROUND($A739,5),'main sheet'!$G:$M, 4, 0)) * AA$11</f>
        <v>1.4478166365138674E-3</v>
      </c>
      <c r="AB739" s="19">
        <f>((VLOOKUP(ROUND($A739 + (AB$9/12),5),'main sheet'!$G:$M, 4, 0) - VLOOKUP(ROUND($A739 + (AB$9/12) + (1/12),5),'main sheet'!$G:$M, 4, 0)) / VLOOKUP(ROUND($A739,5),'main sheet'!$G:$M, 4, 0)) * AB$11</f>
        <v>1.4468586781298701E-3</v>
      </c>
      <c r="AC739" s="19">
        <f>((VLOOKUP(ROUND($A739 + (AC$9/12),5),'main sheet'!$G:$M, 4, 0) - VLOOKUP(ROUND($A739 + (AC$9/12) + (1/12),5),'main sheet'!$G:$M, 4, 0)) / VLOOKUP(ROUND($A739,5),'main sheet'!$G:$M, 4, 0)) * AC$11</f>
        <v>1.4459013535858133E-3</v>
      </c>
      <c r="AD739" s="19">
        <f>((VLOOKUP(ROUND($A739 + (AD$9/12),5),'main sheet'!$G:$M, 4, 0) - VLOOKUP(ROUND($A739 + (AD$9/12) + (1/12),5),'main sheet'!$G:$M, 4, 0)) / VLOOKUP(ROUND($A739,5),'main sheet'!$G:$M, 4, 0)) * AD$11</f>
        <v>1.4449446624623125E-3</v>
      </c>
      <c r="AE739" s="19">
        <f>((VLOOKUP(ROUND($A739 + (AE$9/12),5),'main sheet'!$G:$M, 4, 0) - VLOOKUP(ROUND($A739 + (AE$9/12) + (1/12),5),'main sheet'!$G:$M, 4, 0)) / VLOOKUP(ROUND($A739,5),'main sheet'!$G:$M, 4, 0)) * AE$11</f>
        <v>1.4439886043407875E-3</v>
      </c>
      <c r="AF739" s="19">
        <f>((VLOOKUP(ROUND($A739 + (AF$9/12),5),'main sheet'!$G:$M, 4, 0) - VLOOKUP(ROUND($A739 + (AF$9/12) + (1/12),5),'main sheet'!$G:$M, 4, 0)) / VLOOKUP(ROUND($A739,5),'main sheet'!$G:$M, 4, 0)) * AF$11</f>
        <v>1.5194054083205819E-3</v>
      </c>
      <c r="AH739" s="18">
        <f t="shared" si="23"/>
        <v>60.5</v>
      </c>
      <c r="AI739" s="19">
        <f t="shared" si="24"/>
        <v>4.2030558984154538E-2</v>
      </c>
    </row>
    <row r="740" spans="1:35" x14ac:dyDescent="0.3">
      <c r="A740" s="19">
        <v>60.583333333333336</v>
      </c>
      <c r="C740" s="19">
        <f>((VLOOKUP(ROUND($A740 + (C$9/12),5),'main sheet'!$G:$M, 4, 0) - VLOOKUP(ROUND($A740 + (C$9/12) + (1/12),5),'main sheet'!$G:$M, 4, 0)) / VLOOKUP(ROUND($A740,5),'main sheet'!$G:$M, 4, 0)) * C$11</f>
        <v>1.3141630989748966E-3</v>
      </c>
      <c r="D740" s="19">
        <f>((VLOOKUP(ROUND($A740 + (D$9/12),5),'main sheet'!$G:$M, 4, 0) - VLOOKUP(ROUND($A740 + (D$9/12) + (1/12),5),'main sheet'!$G:$M, 4, 0)) / VLOOKUP(ROUND($A740,5),'main sheet'!$G:$M, 4, 0)) * D$11</f>
        <v>1.3128882317253287E-3</v>
      </c>
      <c r="E740" s="19">
        <f>((VLOOKUP(ROUND($A740 + (E$9/12),5),'main sheet'!$G:$M, 4, 0) - VLOOKUP(ROUND($A740 + (E$9/12) + (1/12),5),'main sheet'!$G:$M, 4, 0)) / VLOOKUP(ROUND($A740,5),'main sheet'!$G:$M, 4, 0)) * E$11</f>
        <v>1.3116146012223564E-3</v>
      </c>
      <c r="F740" s="19">
        <f>((VLOOKUP(ROUND($A740 + (F$9/12),5),'main sheet'!$G:$M, 4, 0) - VLOOKUP(ROUND($A740 + (F$9/12) + (1/12),5),'main sheet'!$G:$M, 4, 0)) / VLOOKUP(ROUND($A740,5),'main sheet'!$G:$M, 4, 0)) * F$11</f>
        <v>1.3103422062656781E-3</v>
      </c>
      <c r="G740" s="19">
        <f>((VLOOKUP(ROUND($A740 + (G$9/12),5),'main sheet'!$G:$M, 4, 0) - VLOOKUP(ROUND($A740 + (G$9/12) + (1/12),5),'main sheet'!$G:$M, 4, 0)) / VLOOKUP(ROUND($A740,5),'main sheet'!$G:$M, 4, 0)) * G$11</f>
        <v>1.3876969976975467E-3</v>
      </c>
      <c r="H740" s="19">
        <f>((VLOOKUP(ROUND($A740 + (H$9/12),5),'main sheet'!$G:$M, 4, 0) - VLOOKUP(ROUND($A740 + (H$9/12) + (1/12),5),'main sheet'!$G:$M, 4, 0)) / VLOOKUP(ROUND($A740,5),'main sheet'!$G:$M, 4, 0)) * H$11</f>
        <v>1.3863507953455947E-3</v>
      </c>
      <c r="I740" s="19">
        <f>((VLOOKUP(ROUND($A740 + (I$9/12),5),'main sheet'!$G:$M, 4, 0) - VLOOKUP(ROUND($A740 + (I$9/12) + (1/12),5),'main sheet'!$G:$M, 4, 0)) / VLOOKUP(ROUND($A740,5),'main sheet'!$G:$M, 4, 0)) * I$11</f>
        <v>1.3850058989421138E-3</v>
      </c>
      <c r="J740" s="19">
        <f>((VLOOKUP(ROUND($A740 + (J$9/12),5),'main sheet'!$G:$M, 4, 0) - VLOOKUP(ROUND($A740 + (J$9/12) + (1/12),5),'main sheet'!$G:$M, 4, 0)) / VLOOKUP(ROUND($A740,5),'main sheet'!$G:$M, 4, 0)) * J$11</f>
        <v>1.3836623072202056E-3</v>
      </c>
      <c r="K740" s="19">
        <f>((VLOOKUP(ROUND($A740 + (K$9/12),5),'main sheet'!$G:$M, 4, 0) - VLOOKUP(ROUND($A740 + (K$9/12) + (1/12),5),'main sheet'!$G:$M, 4, 0)) / VLOOKUP(ROUND($A740,5),'main sheet'!$G:$M, 4, 0)) * K$11</f>
        <v>1.382320018914201E-3</v>
      </c>
      <c r="L740" s="19">
        <f>((VLOOKUP(ROUND($A740 + (L$9/12),5),'main sheet'!$G:$M, 4, 0) - VLOOKUP(ROUND($A740 + (L$9/12) + (1/12),5),'main sheet'!$G:$M, 4, 0)) / VLOOKUP(ROUND($A740,5),'main sheet'!$G:$M, 4, 0)) * L$11</f>
        <v>1.3809790327596585E-3</v>
      </c>
      <c r="M740" s="19">
        <f>((VLOOKUP(ROUND($A740 + (M$9/12),5),'main sheet'!$G:$M, 4, 0) - VLOOKUP(ROUND($A740 + (M$9/12) + (1/12),5),'main sheet'!$G:$M, 4, 0)) / VLOOKUP(ROUND($A740,5),'main sheet'!$G:$M, 4, 0)) * M$11</f>
        <v>1.3847594415811902E-3</v>
      </c>
      <c r="N740" s="19">
        <f>((VLOOKUP(ROUND($A740 + (N$9/12),5),'main sheet'!$G:$M, 4, 0) - VLOOKUP(ROUND($A740 + (N$9/12) + (1/12),5),'main sheet'!$G:$M, 4, 0)) / VLOOKUP(ROUND($A740,5),'main sheet'!$G:$M, 4, 0)) * N$11</f>
        <v>1.3838432054476422E-3</v>
      </c>
      <c r="O740" s="19">
        <f>((VLOOKUP(ROUND($A740 + (O$9/12),5),'main sheet'!$G:$M, 4, 0) - VLOOKUP(ROUND($A740 + (O$9/12) + (1/12),5),'main sheet'!$G:$M, 4, 0)) / VLOOKUP(ROUND($A740,5),'main sheet'!$G:$M, 4, 0)) * O$11</f>
        <v>1.3829275755483812E-3</v>
      </c>
      <c r="P740" s="19">
        <f>((VLOOKUP(ROUND($A740 + (P$9/12),5),'main sheet'!$G:$M, 4, 0) - VLOOKUP(ROUND($A740 + (P$9/12) + (1/12),5),'main sheet'!$G:$M, 4, 0)) / VLOOKUP(ROUND($A740,5),'main sheet'!$G:$M, 4, 0)) * P$11</f>
        <v>1.3820125514822873E-3</v>
      </c>
      <c r="Q740" s="19">
        <f>((VLOOKUP(ROUND($A740 + (Q$9/12),5),'main sheet'!$G:$M, 4, 0) - VLOOKUP(ROUND($A740 + (Q$9/12) + (1/12),5),'main sheet'!$G:$M, 4, 0)) / VLOOKUP(ROUND($A740,5),'main sheet'!$G:$M, 4, 0)) * Q$11</f>
        <v>1.3810981328485072E-3</v>
      </c>
      <c r="R740" s="19">
        <f>((VLOOKUP(ROUND($A740 + (R$9/12),5),'main sheet'!$G:$M, 4, 0) - VLOOKUP(ROUND($A740 + (R$9/12) + (1/12),5),'main sheet'!$G:$M, 4, 0)) / VLOOKUP(ROUND($A740,5),'main sheet'!$G:$M, 4, 0)) * R$11</f>
        <v>1.380184319246452E-3</v>
      </c>
      <c r="S740" s="19">
        <f>((VLOOKUP(ROUND($A740 + (S$9/12),5),'main sheet'!$G:$M, 4, 0) - VLOOKUP(ROUND($A740 + (S$9/12) + (1/12),5),'main sheet'!$G:$M, 4, 0)) / VLOOKUP(ROUND($A740,5),'main sheet'!$G:$M, 4, 0)) * S$11</f>
        <v>1.4574196573628596E-3</v>
      </c>
      <c r="T740" s="19">
        <f>((VLOOKUP(ROUND($A740 + (T$9/12),5),'main sheet'!$G:$M, 4, 0) - VLOOKUP(ROUND($A740 + (T$9/12) + (1/12),5),'main sheet'!$G:$M, 4, 0)) / VLOOKUP(ROUND($A740,5),'main sheet'!$G:$M, 4, 0)) * T$11</f>
        <v>1.4564553450700764E-3</v>
      </c>
      <c r="U740" s="19">
        <f>((VLOOKUP(ROUND($A740 + (U$9/12),5),'main sheet'!$G:$M, 4, 0) - VLOOKUP(ROUND($A740 + (U$9/12) + (1/12),5),'main sheet'!$G:$M, 4, 0)) / VLOOKUP(ROUND($A740,5),'main sheet'!$G:$M, 4, 0)) * U$11</f>
        <v>1.4554916708218739E-3</v>
      </c>
      <c r="V740" s="19">
        <f>((VLOOKUP(ROUND($A740 + (V$9/12),5),'main sheet'!$G:$M, 4, 0) - VLOOKUP(ROUND($A740 + (V$9/12) + (1/12),5),'main sheet'!$G:$M, 4, 0)) / VLOOKUP(ROUND($A740,5),'main sheet'!$G:$M, 4, 0)) * V$11</f>
        <v>1.4545286341955538E-3</v>
      </c>
      <c r="W740" s="19">
        <f>((VLOOKUP(ROUND($A740 + (W$9/12),5),'main sheet'!$G:$M, 4, 0) - VLOOKUP(ROUND($A740 + (W$9/12) + (1/12),5),'main sheet'!$G:$M, 4, 0)) / VLOOKUP(ROUND($A740,5),'main sheet'!$G:$M, 4, 0)) * W$11</f>
        <v>1.4535662347692296E-3</v>
      </c>
      <c r="X740" s="19">
        <f>((VLOOKUP(ROUND($A740 + (X$9/12),5),'main sheet'!$G:$M, 4, 0) - VLOOKUP(ROUND($A740 + (X$9/12) + (1/12),5),'main sheet'!$G:$M, 4, 0)) / VLOOKUP(ROUND($A740,5),'main sheet'!$G:$M, 4, 0)) * X$11</f>
        <v>1.4526044721218231E-3</v>
      </c>
      <c r="Y740" s="19">
        <f>((VLOOKUP(ROUND($A740 + (Y$9/12),5),'main sheet'!$G:$M, 4, 0) - VLOOKUP(ROUND($A740 + (Y$9/12) + (1/12),5),'main sheet'!$G:$M, 4, 0)) / VLOOKUP(ROUND($A740,5),'main sheet'!$G:$M, 4, 0)) * Y$11</f>
        <v>1.4516433458314751E-3</v>
      </c>
      <c r="Z740" s="19">
        <f>((VLOOKUP(ROUND($A740 + (Z$9/12),5),'main sheet'!$G:$M, 4, 0) - VLOOKUP(ROUND($A740 + (Z$9/12) + (1/12),5),'main sheet'!$G:$M, 4, 0)) / VLOOKUP(ROUND($A740,5),'main sheet'!$G:$M, 4, 0)) * Z$11</f>
        <v>1.4506828554771353E-3</v>
      </c>
      <c r="AA740" s="19">
        <f>((VLOOKUP(ROUND($A740 + (AA$9/12),5),'main sheet'!$G:$M, 4, 0) - VLOOKUP(ROUND($A740 + (AA$9/12) + (1/12),5),'main sheet'!$G:$M, 4, 0)) / VLOOKUP(ROUND($A740,5),'main sheet'!$G:$M, 4, 0)) * AA$11</f>
        <v>1.4497230006385615E-3</v>
      </c>
      <c r="AB740" s="19">
        <f>((VLOOKUP(ROUND($A740 + (AB$9/12),5),'main sheet'!$G:$M, 4, 0) - VLOOKUP(ROUND($A740 + (AB$9/12) + (1/12),5),'main sheet'!$G:$M, 4, 0)) / VLOOKUP(ROUND($A740,5),'main sheet'!$G:$M, 4, 0)) * AB$11</f>
        <v>1.4487637808947309E-3</v>
      </c>
      <c r="AC740" s="19">
        <f>((VLOOKUP(ROUND($A740 + (AC$9/12),5),'main sheet'!$G:$M, 4, 0) - VLOOKUP(ROUND($A740 + (AC$9/12) + (1/12),5),'main sheet'!$G:$M, 4, 0)) / VLOOKUP(ROUND($A740,5),'main sheet'!$G:$M, 4, 0)) * AC$11</f>
        <v>1.4478051958254285E-3</v>
      </c>
      <c r="AD740" s="19">
        <f>((VLOOKUP(ROUND($A740 + (AD$9/12),5),'main sheet'!$G:$M, 4, 0) - VLOOKUP(ROUND($A740 + (AD$9/12) + (1/12),5),'main sheet'!$G:$M, 4, 0)) / VLOOKUP(ROUND($A740,5),'main sheet'!$G:$M, 4, 0)) * AD$11</f>
        <v>1.4468472450112457E-3</v>
      </c>
      <c r="AE740" s="19">
        <f>((VLOOKUP(ROUND($A740 + (AE$9/12),5),'main sheet'!$G:$M, 4, 0) - VLOOKUP(ROUND($A740 + (AE$9/12) + (1/12),5),'main sheet'!$G:$M, 4, 0)) / VLOOKUP(ROUND($A740,5),'main sheet'!$G:$M, 4, 0)) * AE$11</f>
        <v>1.5224133504068856E-3</v>
      </c>
      <c r="AF740" s="19">
        <f>((VLOOKUP(ROUND($A740 + (AF$9/12),5),'main sheet'!$G:$M, 4, 0) - VLOOKUP(ROUND($A740 + (AF$9/12) + (1/12),5),'main sheet'!$G:$M, 4, 0)) / VLOOKUP(ROUND($A740,5),'main sheet'!$G:$M, 4, 0)) * AF$11</f>
        <v>1.5214060345656259E-3</v>
      </c>
      <c r="AH740" s="18">
        <f t="shared" si="23"/>
        <v>60.583333333333336</v>
      </c>
      <c r="AI740" s="19">
        <f t="shared" si="24"/>
        <v>4.231919923821454E-2</v>
      </c>
    </row>
    <row r="741" spans="1:35" x14ac:dyDescent="0.3">
      <c r="A741" s="19">
        <v>60.666666666666664</v>
      </c>
      <c r="C741" s="19">
        <f>((VLOOKUP(ROUND($A741 + (C$9/12),5),'main sheet'!$G:$M, 4, 0) - VLOOKUP(ROUND($A741 + (C$9/12) + (1/12),5),'main sheet'!$G:$M, 4, 0)) / VLOOKUP(ROUND($A741,5),'main sheet'!$G:$M, 4, 0)) * C$11</f>
        <v>1.3158957606991344E-3</v>
      </c>
      <c r="D741" s="19">
        <f>((VLOOKUP(ROUND($A741 + (D$9/12),5),'main sheet'!$G:$M, 4, 0) - VLOOKUP(ROUND($A741 + (D$9/12) + (1/12),5),'main sheet'!$G:$M, 4, 0)) / VLOOKUP(ROUND($A741,5),'main sheet'!$G:$M, 4, 0)) * D$11</f>
        <v>1.3146192125977352E-3</v>
      </c>
      <c r="E741" s="19">
        <f>((VLOOKUP(ROUND($A741 + (E$9/12),5),'main sheet'!$G:$M, 4, 0) - VLOOKUP(ROUND($A741 + (E$9/12) + (1/12),5),'main sheet'!$G:$M, 4, 0)) / VLOOKUP(ROUND($A741,5),'main sheet'!$G:$M, 4, 0)) * E$11</f>
        <v>1.3133439028729862E-3</v>
      </c>
      <c r="F741" s="19">
        <f>((VLOOKUP(ROUND($A741 + (F$9/12),5),'main sheet'!$G:$M, 4, 0) - VLOOKUP(ROUND($A741 + (F$9/12) + (1/12),5),'main sheet'!$G:$M, 4, 0)) / VLOOKUP(ROUND($A741,5),'main sheet'!$G:$M, 4, 0)) * F$11</f>
        <v>1.3908758965760549E-3</v>
      </c>
      <c r="G741" s="19">
        <f>((VLOOKUP(ROUND($A741 + (G$9/12),5),'main sheet'!$G:$M, 4, 0) - VLOOKUP(ROUND($A741 + (G$9/12) + (1/12),5),'main sheet'!$G:$M, 4, 0)) / VLOOKUP(ROUND($A741,5),'main sheet'!$G:$M, 4, 0)) * G$11</f>
        <v>1.3895266103800407E-3</v>
      </c>
      <c r="H741" s="19">
        <f>((VLOOKUP(ROUND($A741 + (H$9/12),5),'main sheet'!$G:$M, 4, 0) - VLOOKUP(ROUND($A741 + (H$9/12) + (1/12),5),'main sheet'!$G:$M, 4, 0)) / VLOOKUP(ROUND($A741,5),'main sheet'!$G:$M, 4, 0)) * H$11</f>
        <v>1.3881786331241288E-3</v>
      </c>
      <c r="I741" s="19">
        <f>((VLOOKUP(ROUND($A741 + (I$9/12),5),'main sheet'!$G:$M, 4, 0) - VLOOKUP(ROUND($A741 + (I$9/12) + (1/12),5),'main sheet'!$G:$M, 4, 0)) / VLOOKUP(ROUND($A741,5),'main sheet'!$G:$M, 4, 0)) * I$11</f>
        <v>1.3868319635385192E-3</v>
      </c>
      <c r="J741" s="19">
        <f>((VLOOKUP(ROUND($A741 + (J$9/12),5),'main sheet'!$G:$M, 4, 0) - VLOOKUP(ROUND($A741 + (J$9/12) + (1/12),5),'main sheet'!$G:$M, 4, 0)) / VLOOKUP(ROUND($A741,5),'main sheet'!$G:$M, 4, 0)) * J$11</f>
        <v>1.3854866003546432E-3</v>
      </c>
      <c r="K741" s="19">
        <f>((VLOOKUP(ROUND($A741 + (K$9/12),5),'main sheet'!$G:$M, 4, 0) - VLOOKUP(ROUND($A741 + (K$9/12) + (1/12),5),'main sheet'!$G:$M, 4, 0)) / VLOOKUP(ROUND($A741,5),'main sheet'!$G:$M, 4, 0)) * K$11</f>
        <v>1.3841425423051625E-3</v>
      </c>
      <c r="L741" s="19">
        <f>((VLOOKUP(ROUND($A741 + (L$9/12),5),'main sheet'!$G:$M, 4, 0) - VLOOKUP(ROUND($A741 + (L$9/12) + (1/12),5),'main sheet'!$G:$M, 4, 0)) / VLOOKUP(ROUND($A741,5),'main sheet'!$G:$M, 4, 0)) * L$11</f>
        <v>1.3827997881239692E-3</v>
      </c>
      <c r="M741" s="19">
        <f>((VLOOKUP(ROUND($A741 + (M$9/12),5),'main sheet'!$G:$M, 4, 0) - VLOOKUP(ROUND($A741 + (M$9/12) + (1/12),5),'main sheet'!$G:$M, 4, 0)) / VLOOKUP(ROUND($A741,5),'main sheet'!$G:$M, 4, 0)) * M$11</f>
        <v>1.386585181235253E-3</v>
      </c>
      <c r="N741" s="19">
        <f>((VLOOKUP(ROUND($A741 + (N$9/12),5),'main sheet'!$G:$M, 4, 0) - VLOOKUP(ROUND($A741 + (N$9/12) + (1/12),5),'main sheet'!$G:$M, 4, 0)) / VLOOKUP(ROUND($A741,5),'main sheet'!$G:$M, 4, 0)) * N$11</f>
        <v>1.3856677370878137E-3</v>
      </c>
      <c r="O741" s="19">
        <f>((VLOOKUP(ROUND($A741 + (O$9/12),5),'main sheet'!$G:$M, 4, 0) - VLOOKUP(ROUND($A741 + (O$9/12) + (1/12),5),'main sheet'!$G:$M, 4, 0)) / VLOOKUP(ROUND($A741,5),'main sheet'!$G:$M, 4, 0)) * O$11</f>
        <v>1.3847508999739525E-3</v>
      </c>
      <c r="P741" s="19">
        <f>((VLOOKUP(ROUND($A741 + (P$9/12),5),'main sheet'!$G:$M, 4, 0) - VLOOKUP(ROUND($A741 + (P$9/12) + (1/12),5),'main sheet'!$G:$M, 4, 0)) / VLOOKUP(ROUND($A741,5),'main sheet'!$G:$M, 4, 0)) * P$11</f>
        <v>1.3838346694920209E-3</v>
      </c>
      <c r="Q741" s="19">
        <f>((VLOOKUP(ROUND($A741 + (Q$9/12),5),'main sheet'!$G:$M, 4, 0) - VLOOKUP(ROUND($A741 + (Q$9/12) + (1/12),5),'main sheet'!$G:$M, 4, 0)) / VLOOKUP(ROUND($A741,5),'main sheet'!$G:$M, 4, 0)) * Q$11</f>
        <v>1.3829190452406368E-3</v>
      </c>
      <c r="R741" s="19">
        <f>((VLOOKUP(ROUND($A741 + (R$9/12),5),'main sheet'!$G:$M, 4, 0) - VLOOKUP(ROUND($A741 + (R$9/12) + (1/12),5),'main sheet'!$G:$M, 4, 0)) / VLOOKUP(ROUND($A741,5),'main sheet'!$G:$M, 4, 0)) * R$11</f>
        <v>1.4603074190667471E-3</v>
      </c>
      <c r="S741" s="19">
        <f>((VLOOKUP(ROUND($A741 + (S$9/12),5),'main sheet'!$G:$M, 4, 0) - VLOOKUP(ROUND($A741 + (S$9/12) + (1/12),5),'main sheet'!$G:$M, 4, 0)) / VLOOKUP(ROUND($A741,5),'main sheet'!$G:$M, 4, 0)) * S$11</f>
        <v>1.4593411960654762E-3</v>
      </c>
      <c r="T741" s="19">
        <f>((VLOOKUP(ROUND($A741 + (T$9/12),5),'main sheet'!$G:$M, 4, 0) - VLOOKUP(ROUND($A741 + (T$9/12) + (1/12),5),'main sheet'!$G:$M, 4, 0)) / VLOOKUP(ROUND($A741,5),'main sheet'!$G:$M, 4, 0)) * T$11</f>
        <v>1.4583756123730206E-3</v>
      </c>
      <c r="U741" s="19">
        <f>((VLOOKUP(ROUND($A741 + (U$9/12),5),'main sheet'!$G:$M, 4, 0) - VLOOKUP(ROUND($A741 + (U$9/12) + (1/12),5),'main sheet'!$G:$M, 4, 0)) / VLOOKUP(ROUND($A741,5),'main sheet'!$G:$M, 4, 0)) * U$11</f>
        <v>1.457410667565845E-3</v>
      </c>
      <c r="V741" s="19">
        <f>((VLOOKUP(ROUND($A741 + (V$9/12),5),'main sheet'!$G:$M, 4, 0) - VLOOKUP(ROUND($A741 + (V$9/12) + (1/12),5),'main sheet'!$G:$M, 4, 0)) / VLOOKUP(ROUND($A741,5),'main sheet'!$G:$M, 4, 0)) * V$11</f>
        <v>1.4564463612212262E-3</v>
      </c>
      <c r="W741" s="19">
        <f>((VLOOKUP(ROUND($A741 + (W$9/12),5),'main sheet'!$G:$M, 4, 0) - VLOOKUP(ROUND($A741 + (W$9/12) + (1/12),5),'main sheet'!$G:$M, 4, 0)) / VLOOKUP(ROUND($A741,5),'main sheet'!$G:$M, 4, 0)) * W$11</f>
        <v>1.4554826929172524E-3</v>
      </c>
      <c r="X741" s="19">
        <f>((VLOOKUP(ROUND($A741 + (X$9/12),5),'main sheet'!$G:$M, 4, 0) - VLOOKUP(ROUND($A741 + (X$9/12) + (1/12),5),'main sheet'!$G:$M, 4, 0)) / VLOOKUP(ROUND($A741,5),'main sheet'!$G:$M, 4, 0)) * X$11</f>
        <v>1.4545196622312282E-3</v>
      </c>
      <c r="Y741" s="19">
        <f>((VLOOKUP(ROUND($A741 + (Y$9/12),5),'main sheet'!$G:$M, 4, 0) - VLOOKUP(ROUND($A741 + (Y$9/12) + (1/12),5),'main sheet'!$G:$M, 4, 0)) / VLOOKUP(ROUND($A741,5),'main sheet'!$G:$M, 4, 0)) * Y$11</f>
        <v>1.4535572687412693E-3</v>
      </c>
      <c r="Z741" s="19">
        <f>((VLOOKUP(ROUND($A741 + (Z$9/12),5),'main sheet'!$G:$M, 4, 0) - VLOOKUP(ROUND($A741 + (Z$9/12) + (1/12),5),'main sheet'!$G:$M, 4, 0)) / VLOOKUP(ROUND($A741,5),'main sheet'!$G:$M, 4, 0)) * Z$11</f>
        <v>1.4525955120263001E-3</v>
      </c>
      <c r="AA741" s="19">
        <f>((VLOOKUP(ROUND($A741 + (AA$9/12),5),'main sheet'!$G:$M, 4, 0) - VLOOKUP(ROUND($A741 + (AA$9/12) + (1/12),5),'main sheet'!$G:$M, 4, 0)) / VLOOKUP(ROUND($A741,5),'main sheet'!$G:$M, 4, 0)) * AA$11</f>
        <v>1.4516343916644644E-3</v>
      </c>
      <c r="AB741" s="19">
        <f>((VLOOKUP(ROUND($A741 + (AB$9/12),5),'main sheet'!$G:$M, 4, 0) - VLOOKUP(ROUND($A741 + (AB$9/12) + (1/12),5),'main sheet'!$G:$M, 4, 0)) / VLOOKUP(ROUND($A741,5),'main sheet'!$G:$M, 4, 0)) * AB$11</f>
        <v>1.4506739072347144E-3</v>
      </c>
      <c r="AC741" s="19">
        <f>((VLOOKUP(ROUND($A741 + (AC$9/12),5),'main sheet'!$G:$M, 4, 0) - VLOOKUP(ROUND($A741 + (AC$9/12) + (1/12),5),'main sheet'!$G:$M, 4, 0)) / VLOOKUP(ROUND($A741,5),'main sheet'!$G:$M, 4, 0)) * AC$11</f>
        <v>1.4497140583168101E-3</v>
      </c>
      <c r="AD741" s="19">
        <f>((VLOOKUP(ROUND($A741 + (AD$9/12),5),'main sheet'!$G:$M, 4, 0) - VLOOKUP(ROUND($A741 + (AD$9/12) + (1/12),5),'main sheet'!$G:$M, 4, 0)) / VLOOKUP(ROUND($A741,5),'main sheet'!$G:$M, 4, 0)) * AD$11</f>
        <v>1.5254298919696275E-3</v>
      </c>
      <c r="AE741" s="19">
        <f>((VLOOKUP(ROUND($A741 + (AE$9/12),5),'main sheet'!$G:$M, 4, 0) - VLOOKUP(ROUND($A741 + (AE$9/12) + (1/12),5),'main sheet'!$G:$M, 4, 0)) / VLOOKUP(ROUND($A741,5),'main sheet'!$G:$M, 4, 0)) * AE$11</f>
        <v>1.5244205802117524E-3</v>
      </c>
      <c r="AF741" s="19">
        <f>((VLOOKUP(ROUND($A741 + (AF$9/12),5),'main sheet'!$G:$M, 4, 0) - VLOOKUP(ROUND($A741 + (AF$9/12) + (1/12),5),'main sheet'!$G:$M, 4, 0)) / VLOOKUP(ROUND($A741,5),'main sheet'!$G:$M, 4, 0)) * AF$11</f>
        <v>1.5234119362723261E-3</v>
      </c>
      <c r="AH741" s="18">
        <f t="shared" si="23"/>
        <v>60.666666666666664</v>
      </c>
      <c r="AI741" s="19">
        <f t="shared" si="24"/>
        <v>4.2608779601480108E-2</v>
      </c>
    </row>
    <row r="742" spans="1:35" x14ac:dyDescent="0.3">
      <c r="A742" s="19">
        <v>60.75</v>
      </c>
      <c r="C742" s="19">
        <f>((VLOOKUP(ROUND($A742 + (C$9/12),5),'main sheet'!$G:$M, 4, 0) - VLOOKUP(ROUND($A742 + (C$9/12) + (1/12),5),'main sheet'!$G:$M, 4, 0)) / VLOOKUP(ROUND($A742,5),'main sheet'!$G:$M, 4, 0)) * C$11</f>
        <v>1.3176329973199655E-3</v>
      </c>
      <c r="D742" s="19">
        <f>((VLOOKUP(ROUND($A742 + (D$9/12),5),'main sheet'!$G:$M, 4, 0) - VLOOKUP(ROUND($A742 + (D$9/12) + (1/12),5),'main sheet'!$G:$M, 4, 0)) / VLOOKUP(ROUND($A742,5),'main sheet'!$G:$M, 4, 0)) * D$11</f>
        <v>1.3163547639280988E-3</v>
      </c>
      <c r="E742" s="19">
        <f>((VLOOKUP(ROUND($A742 + (E$9/12),5),'main sheet'!$G:$M, 4, 0) - VLOOKUP(ROUND($A742 + (E$9/12) + (1/12),5),'main sheet'!$G:$M, 4, 0)) / VLOOKUP(ROUND($A742,5),'main sheet'!$G:$M, 4, 0)) * E$11</f>
        <v>1.3940645009167267E-3</v>
      </c>
      <c r="F742" s="19">
        <f>((VLOOKUP(ROUND($A742 + (F$9/12),5),'main sheet'!$G:$M, 4, 0) - VLOOKUP(ROUND($A742 + (F$9/12) + (1/12),5),'main sheet'!$G:$M, 4, 0)) / VLOOKUP(ROUND($A742,5),'main sheet'!$G:$M, 4, 0)) * F$11</f>
        <v>1.3927121214613984E-3</v>
      </c>
      <c r="G742" s="19">
        <f>((VLOOKUP(ROUND($A742 + (G$9/12),5),'main sheet'!$G:$M, 4, 0) - VLOOKUP(ROUND($A742 + (G$9/12) + (1/12),5),'main sheet'!$G:$M, 4, 0)) / VLOOKUP(ROUND($A742,5),'main sheet'!$G:$M, 4, 0)) * G$11</f>
        <v>1.3913610539469381E-3</v>
      </c>
      <c r="H742" s="19">
        <f>((VLOOKUP(ROUND($A742 + (H$9/12),5),'main sheet'!$G:$M, 4, 0) - VLOOKUP(ROUND($A742 + (H$9/12) + (1/12),5),'main sheet'!$G:$M, 4, 0)) / VLOOKUP(ROUND($A742,5),'main sheet'!$G:$M, 4, 0)) * H$11</f>
        <v>1.3900112971006343E-3</v>
      </c>
      <c r="I742" s="19">
        <f>((VLOOKUP(ROUND($A742 + (I$9/12),5),'main sheet'!$G:$M, 4, 0) - VLOOKUP(ROUND($A742 + (I$9/12) + (1/12),5),'main sheet'!$G:$M, 4, 0)) / VLOOKUP(ROUND($A742,5),'main sheet'!$G:$M, 4, 0)) * I$11</f>
        <v>1.3886628496510098E-3</v>
      </c>
      <c r="J742" s="19">
        <f>((VLOOKUP(ROUND($A742 + (J$9/12),5),'main sheet'!$G:$M, 4, 0) - VLOOKUP(ROUND($A742 + (J$9/12) + (1/12),5),'main sheet'!$G:$M, 4, 0)) / VLOOKUP(ROUND($A742,5),'main sheet'!$G:$M, 4, 0)) * J$11</f>
        <v>1.3873157103278218E-3</v>
      </c>
      <c r="K742" s="19">
        <f>((VLOOKUP(ROUND($A742 + (K$9/12),5),'main sheet'!$G:$M, 4, 0) - VLOOKUP(ROUND($A742 + (K$9/12) + (1/12),5),'main sheet'!$G:$M, 4, 0)) / VLOOKUP(ROUND($A742,5),'main sheet'!$G:$M, 4, 0)) * K$11</f>
        <v>1.3859698778620588E-3</v>
      </c>
      <c r="L742" s="19">
        <f>((VLOOKUP(ROUND($A742 + (L$9/12),5),'main sheet'!$G:$M, 4, 0) - VLOOKUP(ROUND($A742 + (L$9/12) + (1/12),5),'main sheet'!$G:$M, 4, 0)) / VLOOKUP(ROUND($A742,5),'main sheet'!$G:$M, 4, 0)) * L$11</f>
        <v>1.3846253509859408E-3</v>
      </c>
      <c r="M742" s="19">
        <f>((VLOOKUP(ROUND($A742 + (M$9/12),5),'main sheet'!$G:$M, 4, 0) - VLOOKUP(ROUND($A742 + (M$9/12) + (1/12),5),'main sheet'!$G:$M, 4, 0)) / VLOOKUP(ROUND($A742,5),'main sheet'!$G:$M, 4, 0)) * M$11</f>
        <v>1.3884157415474279E-3</v>
      </c>
      <c r="N742" s="19">
        <f>((VLOOKUP(ROUND($A742 + (N$9/12),5),'main sheet'!$G:$M, 4, 0) - VLOOKUP(ROUND($A742 + (N$9/12) + (1/12),5),'main sheet'!$G:$M, 4, 0)) / VLOOKUP(ROUND($A742,5),'main sheet'!$G:$M, 4, 0)) * N$11</f>
        <v>1.3874970861964739E-3</v>
      </c>
      <c r="O742" s="19">
        <f>((VLOOKUP(ROUND($A742 + (O$9/12),5),'main sheet'!$G:$M, 4, 0) - VLOOKUP(ROUND($A742 + (O$9/12) + (1/12),5),'main sheet'!$G:$M, 4, 0)) / VLOOKUP(ROUND($A742,5),'main sheet'!$G:$M, 4, 0)) * O$11</f>
        <v>1.3865790386804995E-3</v>
      </c>
      <c r="P742" s="19">
        <f>((VLOOKUP(ROUND($A742 + (P$9/12),5),'main sheet'!$G:$M, 4, 0) - VLOOKUP(ROUND($A742 + (P$9/12) + (1/12),5),'main sheet'!$G:$M, 4, 0)) / VLOOKUP(ROUND($A742,5),'main sheet'!$G:$M, 4, 0)) * P$11</f>
        <v>1.3856615985973261E-3</v>
      </c>
      <c r="Q742" s="19">
        <f>((VLOOKUP(ROUND($A742 + (Q$9/12),5),'main sheet'!$G:$M, 4, 0) - VLOOKUP(ROUND($A742 + (Q$9/12) + (1/12),5),'main sheet'!$G:$M, 4, 0)) / VLOOKUP(ROUND($A742,5),'main sheet'!$G:$M, 4, 0)) * Q$11</f>
        <v>1.4632034461536133E-3</v>
      </c>
      <c r="R742" s="19">
        <f>((VLOOKUP(ROUND($A742 + (R$9/12),5),'main sheet'!$G:$M, 4, 0) - VLOOKUP(ROUND($A742 + (R$9/12) + (1/12),5),'main sheet'!$G:$M, 4, 0)) / VLOOKUP(ROUND($A742,5),'main sheet'!$G:$M, 4, 0)) * R$11</f>
        <v>1.4622353069750039E-3</v>
      </c>
      <c r="S742" s="19">
        <f>((VLOOKUP(ROUND($A742 + (S$9/12),5),'main sheet'!$G:$M, 4, 0) - VLOOKUP(ROUND($A742 + (S$9/12) + (1/12),5),'main sheet'!$G:$M, 4, 0)) / VLOOKUP(ROUND($A742,5),'main sheet'!$G:$M, 4, 0)) * S$11</f>
        <v>1.4612678083730632E-3</v>
      </c>
      <c r="T742" s="19">
        <f>((VLOOKUP(ROUND($A742 + (T$9/12),5),'main sheet'!$G:$M, 4, 0) - VLOOKUP(ROUND($A742 + (T$9/12) + (1/12),5),'main sheet'!$G:$M, 4, 0)) / VLOOKUP(ROUND($A742,5),'main sheet'!$G:$M, 4, 0)) * T$11</f>
        <v>1.4603009499234158E-3</v>
      </c>
      <c r="U742" s="19">
        <f>((VLOOKUP(ROUND($A742 + (U$9/12),5),'main sheet'!$G:$M, 4, 0) - VLOOKUP(ROUND($A742 + (U$9/12) + (1/12),5),'main sheet'!$G:$M, 4, 0)) / VLOOKUP(ROUND($A742,5),'main sheet'!$G:$M, 4, 0)) * U$11</f>
        <v>1.4593347312025003E-3</v>
      </c>
      <c r="V742" s="19">
        <f>((VLOOKUP(ROUND($A742 + (V$9/12),5),'main sheet'!$G:$M, 4, 0) - VLOOKUP(ROUND($A742 + (V$9/12) + (1/12),5),'main sheet'!$G:$M, 4, 0)) / VLOOKUP(ROUND($A742,5),'main sheet'!$G:$M, 4, 0)) * V$11</f>
        <v>1.4583691517875683E-3</v>
      </c>
      <c r="W742" s="19">
        <f>((VLOOKUP(ROUND($A742 + (W$9/12),5),'main sheet'!$G:$M, 4, 0) - VLOOKUP(ROUND($A742 + (W$9/12) + (1/12),5),'main sheet'!$G:$M, 4, 0)) / VLOOKUP(ROUND($A742,5),'main sheet'!$G:$M, 4, 0)) * W$11</f>
        <v>1.4574042112550859E-3</v>
      </c>
      <c r="X742" s="19">
        <f>((VLOOKUP(ROUND($A742 + (X$9/12),5),'main sheet'!$G:$M, 4, 0) - VLOOKUP(ROUND($A742 + (X$9/12) + (1/12),5),'main sheet'!$G:$M, 4, 0)) / VLOOKUP(ROUND($A742,5),'main sheet'!$G:$M, 4, 0)) * X$11</f>
        <v>1.456439909182332E-3</v>
      </c>
      <c r="Y742" s="19">
        <f>((VLOOKUP(ROUND($A742 + (Y$9/12),5),'main sheet'!$G:$M, 4, 0) - VLOOKUP(ROUND($A742 + (Y$9/12) + (1/12),5),'main sheet'!$G:$M, 4, 0)) / VLOOKUP(ROUND($A742,5),'main sheet'!$G:$M, 4, 0)) * Y$11</f>
        <v>1.4554762451473968E-3</v>
      </c>
      <c r="Z742" s="19">
        <f>((VLOOKUP(ROUND($A742 + (Z$9/12),5),'main sheet'!$G:$M, 4, 0) - VLOOKUP(ROUND($A742 + (Z$9/12) + (1/12),5),'main sheet'!$G:$M, 4, 0)) / VLOOKUP(ROUND($A742,5),'main sheet'!$G:$M, 4, 0)) * Z$11</f>
        <v>1.4545132187275861E-3</v>
      </c>
      <c r="AA742" s="19">
        <f>((VLOOKUP(ROUND($A742 + (AA$9/12),5),'main sheet'!$G:$M, 4, 0) - VLOOKUP(ROUND($A742 + (AA$9/12) + (1/12),5),'main sheet'!$G:$M, 4, 0)) / VLOOKUP(ROUND($A742,5),'main sheet'!$G:$M, 4, 0)) * AA$11</f>
        <v>1.4535508295010181E-3</v>
      </c>
      <c r="AB742" s="19">
        <f>((VLOOKUP(ROUND($A742 + (AB$9/12),5),'main sheet'!$G:$M, 4, 0) - VLOOKUP(ROUND($A742 + (AB$9/12) + (1/12),5),'main sheet'!$G:$M, 4, 0)) / VLOOKUP(ROUND($A742,5),'main sheet'!$G:$M, 4, 0)) * AB$11</f>
        <v>1.4525890770466191E-3</v>
      </c>
      <c r="AC742" s="19">
        <f>((VLOOKUP(ROUND($A742 + (AC$9/12),5),'main sheet'!$G:$M, 4, 0) - VLOOKUP(ROUND($A742 + (AC$9/12) + (1/12),5),'main sheet'!$G:$M, 4, 0)) / VLOOKUP(ROUND($A742,5),'main sheet'!$G:$M, 4, 0)) * AC$11</f>
        <v>1.5284550675104616E-3</v>
      </c>
      <c r="AD742" s="19">
        <f>((VLOOKUP(ROUND($A742 + (AD$9/12),5),'main sheet'!$G:$M, 4, 0) - VLOOKUP(ROUND($A742 + (AD$9/12) + (1/12),5),'main sheet'!$G:$M, 4, 0)) / VLOOKUP(ROUND($A742,5),'main sheet'!$G:$M, 4, 0)) * AD$11</f>
        <v>1.5274437541232366E-3</v>
      </c>
      <c r="AE742" s="19">
        <f>((VLOOKUP(ROUND($A742 + (AE$9/12),5),'main sheet'!$G:$M, 4, 0) - VLOOKUP(ROUND($A742 + (AE$9/12) + (1/12),5),'main sheet'!$G:$M, 4, 0)) / VLOOKUP(ROUND($A742,5),'main sheet'!$G:$M, 4, 0)) * AE$11</f>
        <v>1.526433109878853E-3</v>
      </c>
      <c r="AF742" s="19">
        <f>((VLOOKUP(ROUND($A742 + (AF$9/12),5),'main sheet'!$G:$M, 4, 0) - VLOOKUP(ROUND($A742 + (AF$9/12) + (1/12),5),'main sheet'!$G:$M, 4, 0)) / VLOOKUP(ROUND($A742,5),'main sheet'!$G:$M, 4, 0)) * AF$11</f>
        <v>1.5254231343345677E-3</v>
      </c>
      <c r="AH742" s="18">
        <f t="shared" si="23"/>
        <v>60.75</v>
      </c>
      <c r="AI742" s="19">
        <f t="shared" si="24"/>
        <v>4.289930393964464E-2</v>
      </c>
    </row>
    <row r="743" spans="1:35" x14ac:dyDescent="0.3">
      <c r="A743" s="19">
        <v>60.833333333333336</v>
      </c>
      <c r="C743" s="19">
        <f>((VLOOKUP(ROUND($A743 + (C$9/12),5),'main sheet'!$G:$M, 4, 0) - VLOOKUP(ROUND($A743 + (C$9/12) + (1/12),5),'main sheet'!$G:$M, 4, 0)) / VLOOKUP(ROUND($A743,5),'main sheet'!$G:$M, 4, 0)) * C$11</f>
        <v>1.3193748269800458E-3</v>
      </c>
      <c r="D743" s="19">
        <f>((VLOOKUP(ROUND($A743 + (D$9/12),5),'main sheet'!$G:$M, 4, 0) - VLOOKUP(ROUND($A743 + (D$9/12) + (1/12),5),'main sheet'!$G:$M, 4, 0)) / VLOOKUP(ROUND($A743,5),'main sheet'!$G:$M, 4, 0)) * D$11</f>
        <v>1.3972628504852625E-3</v>
      </c>
      <c r="E743" s="19">
        <f>((VLOOKUP(ROUND($A743 + (E$9/12),5),'main sheet'!$G:$M, 4, 0) - VLOOKUP(ROUND($A743 + (E$9/12) + (1/12),5),'main sheet'!$G:$M, 4, 0)) / VLOOKUP(ROUND($A743,5),'main sheet'!$G:$M, 4, 0)) * E$11</f>
        <v>1.3959073683167927E-3</v>
      </c>
      <c r="F743" s="19">
        <f>((VLOOKUP(ROUND($A743 + (F$9/12),5),'main sheet'!$G:$M, 4, 0) - VLOOKUP(ROUND($A743 + (F$9/12) + (1/12),5),'main sheet'!$G:$M, 4, 0)) / VLOOKUP(ROUND($A743,5),'main sheet'!$G:$M, 4, 0)) * F$11</f>
        <v>1.3945532010991269E-3</v>
      </c>
      <c r="G743" s="19">
        <f>((VLOOKUP(ROUND($A743 + (G$9/12),5),'main sheet'!$G:$M, 4, 0) - VLOOKUP(ROUND($A743 + (G$9/12) + (1/12),5),'main sheet'!$G:$M, 4, 0)) / VLOOKUP(ROUND($A743,5),'main sheet'!$G:$M, 4, 0)) * G$11</f>
        <v>1.3932003475566343E-3</v>
      </c>
      <c r="H743" s="19">
        <f>((VLOOKUP(ROUND($A743 + (H$9/12),5),'main sheet'!$G:$M, 4, 0) - VLOOKUP(ROUND($A743 + (H$9/12) + (1/12),5),'main sheet'!$G:$M, 4, 0)) / VLOOKUP(ROUND($A743,5),'main sheet'!$G:$M, 4, 0)) * H$11</f>
        <v>1.3918488064149205E-3</v>
      </c>
      <c r="I743" s="19">
        <f>((VLOOKUP(ROUND($A743 + (I$9/12),5),'main sheet'!$G:$M, 4, 0) - VLOOKUP(ROUND($A743 + (I$9/12) + (1/12),5),'main sheet'!$G:$M, 4, 0)) / VLOOKUP(ROUND($A743,5),'main sheet'!$G:$M, 4, 0)) * I$11</f>
        <v>1.3904985764008279E-3</v>
      </c>
      <c r="J743" s="19">
        <f>((VLOOKUP(ROUND($A743 + (J$9/12),5),'main sheet'!$G:$M, 4, 0) - VLOOKUP(ROUND($A743 + (J$9/12) + (1/12),5),'main sheet'!$G:$M, 4, 0)) / VLOOKUP(ROUND($A743,5),'main sheet'!$G:$M, 4, 0)) * J$11</f>
        <v>1.3891496562424342E-3</v>
      </c>
      <c r="K743" s="19">
        <f>((VLOOKUP(ROUND($A743 + (K$9/12),5),'main sheet'!$G:$M, 4, 0) - VLOOKUP(ROUND($A743 + (K$9/12) + (1/12),5),'main sheet'!$G:$M, 4, 0)) / VLOOKUP(ROUND($A743,5),'main sheet'!$G:$M, 4, 0)) * K$11</f>
        <v>1.3878020446690506E-3</v>
      </c>
      <c r="L743" s="19">
        <f>((VLOOKUP(ROUND($A743 + (L$9/12),5),'main sheet'!$G:$M, 4, 0) - VLOOKUP(ROUND($A743 + (L$9/12) + (1/12),5),'main sheet'!$G:$M, 4, 0)) / VLOOKUP(ROUND($A743,5),'main sheet'!$G:$M, 4, 0)) * L$11</f>
        <v>1.3864557404112215E-3</v>
      </c>
      <c r="M743" s="19">
        <f>((VLOOKUP(ROUND($A743 + (M$9/12),5),'main sheet'!$G:$M, 4, 0) - VLOOKUP(ROUND($A743 + (M$9/12) + (1/12),5),'main sheet'!$G:$M, 4, 0)) / VLOOKUP(ROUND($A743,5),'main sheet'!$G:$M, 4, 0)) * M$11</f>
        <v>1.3902511416355541E-3</v>
      </c>
      <c r="N743" s="19">
        <f>((VLOOKUP(ROUND($A743 + (N$9/12),5),'main sheet'!$G:$M, 4, 0) - VLOOKUP(ROUND($A743 + (N$9/12) + (1/12),5),'main sheet'!$G:$M, 4, 0)) / VLOOKUP(ROUND($A743,5),'main sheet'!$G:$M, 4, 0)) * N$11</f>
        <v>1.3893312718788126E-3</v>
      </c>
      <c r="O743" s="19">
        <f>((VLOOKUP(ROUND($A743 + (O$9/12),5),'main sheet'!$G:$M, 4, 0) - VLOOKUP(ROUND($A743 + (O$9/12) + (1/12),5),'main sheet'!$G:$M, 4, 0)) / VLOOKUP(ROUND($A743,5),'main sheet'!$G:$M, 4, 0)) * O$11</f>
        <v>1.3884120107605709E-3</v>
      </c>
      <c r="P743" s="19">
        <f>((VLOOKUP(ROUND($A743 + (P$9/12),5),'main sheet'!$G:$M, 4, 0) - VLOOKUP(ROUND($A743 + (P$9/12) + (1/12),5),'main sheet'!$G:$M, 4, 0)) / VLOOKUP(ROUND($A743,5),'main sheet'!$G:$M, 4, 0)) * P$11</f>
        <v>1.4661077718271227E-3</v>
      </c>
      <c r="Q743" s="19">
        <f>((VLOOKUP(ROUND($A743 + (Q$9/12),5),'main sheet'!$G:$M, 4, 0) - VLOOKUP(ROUND($A743 + (Q$9/12) + (1/12),5),'main sheet'!$G:$M, 4, 0)) / VLOOKUP(ROUND($A743,5),'main sheet'!$G:$M, 4, 0)) * Q$11</f>
        <v>1.4651377109803549E-3</v>
      </c>
      <c r="R743" s="19">
        <f>((VLOOKUP(ROUND($A743 + (R$9/12),5),'main sheet'!$G:$M, 4, 0) - VLOOKUP(ROUND($A743 + (R$9/12) + (1/12),5),'main sheet'!$G:$M, 4, 0)) / VLOOKUP(ROUND($A743,5),'main sheet'!$G:$M, 4, 0)) * R$11</f>
        <v>1.464168291981742E-3</v>
      </c>
      <c r="S743" s="19">
        <f>((VLOOKUP(ROUND($A743 + (S$9/12),5),'main sheet'!$G:$M, 4, 0) - VLOOKUP(ROUND($A743 + (S$9/12) + (1/12),5),'main sheet'!$G:$M, 4, 0)) / VLOOKUP(ROUND($A743,5),'main sheet'!$G:$M, 4, 0)) * S$11</f>
        <v>1.4631995144060665E-3</v>
      </c>
      <c r="T743" s="19">
        <f>((VLOOKUP(ROUND($A743 + (T$9/12),5),'main sheet'!$G:$M, 4, 0) - VLOOKUP(ROUND($A743 + (T$9/12) + (1/12),5),'main sheet'!$G:$M, 4, 0)) / VLOOKUP(ROUND($A743,5),'main sheet'!$G:$M, 4, 0)) * T$11</f>
        <v>1.4622313778289262E-3</v>
      </c>
      <c r="U743" s="19">
        <f>((VLOOKUP(ROUND($A743 + (U$9/12),5),'main sheet'!$G:$M, 4, 0) - VLOOKUP(ROUND($A743 + (U$9/12) + (1/12),5),'main sheet'!$G:$M, 4, 0)) / VLOOKUP(ROUND($A743,5),'main sheet'!$G:$M, 4, 0)) * U$11</f>
        <v>1.4612638818267336E-3</v>
      </c>
      <c r="V743" s="19">
        <f>((VLOOKUP(ROUND($A743 + (V$9/12),5),'main sheet'!$G:$M, 4, 0) - VLOOKUP(ROUND($A743 + (V$9/12) + (1/12),5),'main sheet'!$G:$M, 4, 0)) / VLOOKUP(ROUND($A743,5),'main sheet'!$G:$M, 4, 0)) * V$11</f>
        <v>1.4602970259751139E-3</v>
      </c>
      <c r="W743" s="19">
        <f>((VLOOKUP(ROUND($A743 + (W$9/12),5),'main sheet'!$G:$M, 4, 0) - VLOOKUP(ROUND($A743 + (W$9/12) + (1/12),5),'main sheet'!$G:$M, 4, 0)) / VLOOKUP(ROUND($A743,5),'main sheet'!$G:$M, 4, 0)) * W$11</f>
        <v>1.4593308098505076E-3</v>
      </c>
      <c r="X743" s="19">
        <f>((VLOOKUP(ROUND($A743 + (X$9/12),5),'main sheet'!$G:$M, 4, 0) - VLOOKUP(ROUND($A743 + (X$9/12) + (1/12),5),'main sheet'!$G:$M, 4, 0)) / VLOOKUP(ROUND($A743,5),'main sheet'!$G:$M, 4, 0)) * X$11</f>
        <v>1.4583652330301664E-3</v>
      </c>
      <c r="Y743" s="19">
        <f>((VLOOKUP(ROUND($A743 + (Y$9/12),5),'main sheet'!$G:$M, 4, 0) - VLOOKUP(ROUND($A743 + (Y$9/12) + (1/12),5),'main sheet'!$G:$M, 4, 0)) / VLOOKUP(ROUND($A743,5),'main sheet'!$G:$M, 4, 0)) * Y$11</f>
        <v>1.4574002950905583E-3</v>
      </c>
      <c r="Z743" s="19">
        <f>((VLOOKUP(ROUND($A743 + (Z$9/12),5),'main sheet'!$G:$M, 4, 0) - VLOOKUP(ROUND($A743 + (Z$9/12) + (1/12),5),'main sheet'!$G:$M, 4, 0)) / VLOOKUP(ROUND($A743,5),'main sheet'!$G:$M, 4, 0)) * Z$11</f>
        <v>1.4564359956089632E-3</v>
      </c>
      <c r="AA743" s="19">
        <f>((VLOOKUP(ROUND($A743 + (AA$9/12),5),'main sheet'!$G:$M, 4, 0) - VLOOKUP(ROUND($A743 + (AA$9/12) + (1/12),5),'main sheet'!$G:$M, 4, 0)) / VLOOKUP(ROUND($A743,5),'main sheet'!$G:$M, 4, 0)) * AA$11</f>
        <v>1.455472334163472E-3</v>
      </c>
      <c r="AB743" s="19">
        <f>((VLOOKUP(ROUND($A743 + (AB$9/12),5),'main sheet'!$G:$M, 4, 0) - VLOOKUP(ROUND($A743 + (AB$9/12) + (1/12),5),'main sheet'!$G:$M, 4, 0)) / VLOOKUP(ROUND($A743,5),'main sheet'!$G:$M, 4, 0)) * AB$11</f>
        <v>1.5314889117137717E-3</v>
      </c>
      <c r="AC743" s="19">
        <f>((VLOOKUP(ROUND($A743 + (AC$9/12),5),'main sheet'!$G:$M, 4, 0) - VLOOKUP(ROUND($A743 + (AC$9/12) + (1/12),5),'main sheet'!$G:$M, 4, 0)) / VLOOKUP(ROUND($A743,5),'main sheet'!$G:$M, 4, 0)) * AC$11</f>
        <v>1.5304755909615131E-3</v>
      </c>
      <c r="AD743" s="19">
        <f>((VLOOKUP(ROUND($A743 + (AD$9/12),5),'main sheet'!$G:$M, 4, 0) - VLOOKUP(ROUND($A743 + (AD$9/12) + (1/12),5),'main sheet'!$G:$M, 4, 0)) / VLOOKUP(ROUND($A743,5),'main sheet'!$G:$M, 4, 0)) * AD$11</f>
        <v>1.529462940680284E-3</v>
      </c>
      <c r="AE743" s="19">
        <f>((VLOOKUP(ROUND($A743 + (AE$9/12),5),'main sheet'!$G:$M, 4, 0) - VLOOKUP(ROUND($A743 + (AE$9/12) + (1/12),5),'main sheet'!$G:$M, 4, 0)) / VLOOKUP(ROUND($A743,5),'main sheet'!$G:$M, 4, 0)) * AE$11</f>
        <v>1.5284509604264619E-3</v>
      </c>
      <c r="AF743" s="19">
        <f>((VLOOKUP(ROUND($A743 + (AF$9/12),5),'main sheet'!$G:$M, 4, 0) - VLOOKUP(ROUND($A743 + (AF$9/12) + (1/12),5),'main sheet'!$G:$M, 4, 0)) / VLOOKUP(ROUND($A743,5),'main sheet'!$G:$M, 4, 0)) * AF$11</f>
        <v>1.5274396497567185E-3</v>
      </c>
      <c r="AH743" s="18">
        <f t="shared" si="23"/>
        <v>60.833333333333336</v>
      </c>
      <c r="AI743" s="19">
        <f t="shared" si="24"/>
        <v>4.319077613895974E-2</v>
      </c>
    </row>
    <row r="744" spans="1:35" x14ac:dyDescent="0.3">
      <c r="A744" s="19">
        <v>60.916666666666664</v>
      </c>
      <c r="C744" s="19">
        <f>((VLOOKUP(ROUND($A744 + (C$9/12),5),'main sheet'!$G:$M, 4, 0) - VLOOKUP(ROUND($A744 + (C$9/12) + (1/12),5),'main sheet'!$G:$M, 4, 0)) / VLOOKUP(ROUND($A744,5),'main sheet'!$G:$M, 4, 0)) * C$11</f>
        <v>1.4004709852591536E-3</v>
      </c>
      <c r="D744" s="19">
        <f>((VLOOKUP(ROUND($A744 + (D$9/12),5),'main sheet'!$G:$M, 4, 0) - VLOOKUP(ROUND($A744 + (D$9/12) + (1/12),5),'main sheet'!$G:$M, 4, 0)) / VLOOKUP(ROUND($A744,5),'main sheet'!$G:$M, 4, 0)) * D$11</f>
        <v>1.3991123908849319E-3</v>
      </c>
      <c r="E744" s="19">
        <f>((VLOOKUP(ROUND($A744 + (E$9/12),5),'main sheet'!$G:$M, 4, 0) - VLOOKUP(ROUND($A744 + (E$9/12) + (1/12),5),'main sheet'!$G:$M, 4, 0)) / VLOOKUP(ROUND($A744,5),'main sheet'!$G:$M, 4, 0)) * E$11</f>
        <v>1.3977551144806596E-3</v>
      </c>
      <c r="F744" s="19">
        <f>((VLOOKUP(ROUND($A744 + (F$9/12),5),'main sheet'!$G:$M, 4, 0) - VLOOKUP(ROUND($A744 + (F$9/12) + (1/12),5),'main sheet'!$G:$M, 4, 0)) / VLOOKUP(ROUND($A744,5),'main sheet'!$G:$M, 4, 0)) * F$11</f>
        <v>1.3963991547677765E-3</v>
      </c>
      <c r="G744" s="19">
        <f>((VLOOKUP(ROUND($A744 + (G$9/12),5),'main sheet'!$G:$M, 4, 0) - VLOOKUP(ROUND($A744 + (G$9/12) + (1/12),5),'main sheet'!$G:$M, 4, 0)) / VLOOKUP(ROUND($A744,5),'main sheet'!$G:$M, 4, 0)) * G$11</f>
        <v>1.3950445104689627E-3</v>
      </c>
      <c r="H744" s="19">
        <f>((VLOOKUP(ROUND($A744 + (H$9/12),5),'main sheet'!$G:$M, 4, 0) - VLOOKUP(ROUND($A744 + (H$9/12) + (1/12),5),'main sheet'!$G:$M, 4, 0)) / VLOOKUP(ROUND($A744,5),'main sheet'!$G:$M, 4, 0)) * H$11</f>
        <v>1.3936911803081374E-3</v>
      </c>
      <c r="I744" s="19">
        <f>((VLOOKUP(ROUND($A744 + (I$9/12),5),'main sheet'!$G:$M, 4, 0) - VLOOKUP(ROUND($A744 + (I$9/12) + (1/12),5),'main sheet'!$G:$M, 4, 0)) / VLOOKUP(ROUND($A744,5),'main sheet'!$G:$M, 4, 0)) * I$11</f>
        <v>1.3923391630104574E-3</v>
      </c>
      <c r="J744" s="19">
        <f>((VLOOKUP(ROUND($A744 + (J$9/12),5),'main sheet'!$G:$M, 4, 0) - VLOOKUP(ROUND($A744 + (J$9/12) + (1/12),5),'main sheet'!$G:$M, 4, 0)) / VLOOKUP(ROUND($A744,5),'main sheet'!$G:$M, 4, 0)) * J$11</f>
        <v>1.390988457302317E-3</v>
      </c>
      <c r="K744" s="19">
        <f>((VLOOKUP(ROUND($A744 + (K$9/12),5),'main sheet'!$G:$M, 4, 0) - VLOOKUP(ROUND($A744 + (K$9/12) + (1/12),5),'main sheet'!$G:$M, 4, 0)) / VLOOKUP(ROUND($A744,5),'main sheet'!$G:$M, 4, 0)) * K$11</f>
        <v>1.3896390619113452E-3</v>
      </c>
      <c r="L744" s="19">
        <f>((VLOOKUP(ROUND($A744 + (L$9/12),5),'main sheet'!$G:$M, 4, 0) - VLOOKUP(ROUND($A744 + (L$9/12) + (1/12),5),'main sheet'!$G:$M, 4, 0)) / VLOOKUP(ROUND($A744,5),'main sheet'!$G:$M, 4, 0)) * L$11</f>
        <v>1.388290975566406E-3</v>
      </c>
      <c r="M744" s="19">
        <f>((VLOOKUP(ROUND($A744 + (M$9/12),5),'main sheet'!$G:$M, 4, 0) - VLOOKUP(ROUND($A744 + (M$9/12) + (1/12),5),'main sheet'!$G:$M, 4, 0)) / VLOOKUP(ROUND($A744,5),'main sheet'!$G:$M, 4, 0)) * M$11</f>
        <v>1.3920914007186952E-3</v>
      </c>
      <c r="N744" s="19">
        <f>((VLOOKUP(ROUND($A744 + (N$9/12),5),'main sheet'!$G:$M, 4, 0) - VLOOKUP(ROUND($A744 + (N$9/12) + (1/12),5),'main sheet'!$G:$M, 4, 0)) / VLOOKUP(ROUND($A744,5),'main sheet'!$G:$M, 4, 0)) * N$11</f>
        <v>1.391170313341177E-3</v>
      </c>
      <c r="O744" s="19">
        <f>((VLOOKUP(ROUND($A744 + (O$9/12),5),'main sheet'!$G:$M, 4, 0) - VLOOKUP(ROUND($A744 + (O$9/12) + (1/12),5),'main sheet'!$G:$M, 4, 0)) / VLOOKUP(ROUND($A744,5),'main sheet'!$G:$M, 4, 0)) * O$11</f>
        <v>1.4690204294670276E-3</v>
      </c>
      <c r="P744" s="19">
        <f>((VLOOKUP(ROUND($A744 + (P$9/12),5),'main sheet'!$G:$M, 4, 0) - VLOOKUP(ROUND($A744 + (P$9/12) + (1/12),5),'main sheet'!$G:$M, 4, 0)) / VLOOKUP(ROUND($A744,5),'main sheet'!$G:$M, 4, 0)) * P$11</f>
        <v>1.4680484414391949E-3</v>
      </c>
      <c r="Q744" s="19">
        <f>((VLOOKUP(ROUND($A744 + (Q$9/12),5),'main sheet'!$G:$M, 4, 0) - VLOOKUP(ROUND($A744 + (Q$9/12) + (1/12),5),'main sheet'!$G:$M, 4, 0)) / VLOOKUP(ROUND($A744,5),'main sheet'!$G:$M, 4, 0)) * Q$11</f>
        <v>1.4670770965346516E-3</v>
      </c>
      <c r="R744" s="19">
        <f>((VLOOKUP(ROUND($A744 + (R$9/12),5),'main sheet'!$G:$M, 4, 0) - VLOOKUP(ROUND($A744 + (R$9/12) + (1/12),5),'main sheet'!$G:$M, 4, 0)) / VLOOKUP(ROUND($A744,5),'main sheet'!$G:$M, 4, 0)) * R$11</f>
        <v>1.4661063943273349E-3</v>
      </c>
      <c r="S744" s="19">
        <f>((VLOOKUP(ROUND($A744 + (S$9/12),5),'main sheet'!$G:$M, 4, 0) - VLOOKUP(ROUND($A744 + (S$9/12) + (1/12),5),'main sheet'!$G:$M, 4, 0)) / VLOOKUP(ROUND($A744,5),'main sheet'!$G:$M, 4, 0)) * S$11</f>
        <v>1.4651363343919995E-3</v>
      </c>
      <c r="T744" s="19">
        <f>((VLOOKUP(ROUND($A744 + (T$9/12),5),'main sheet'!$G:$M, 4, 0) - VLOOKUP(ROUND($A744 + (T$9/12) + (1/12),5),'main sheet'!$G:$M, 4, 0)) / VLOOKUP(ROUND($A744,5),'main sheet'!$G:$M, 4, 0)) * T$11</f>
        <v>1.4641669163042163E-3</v>
      </c>
      <c r="U744" s="19">
        <f>((VLOOKUP(ROUND($A744 + (U$9/12),5),'main sheet'!$G:$M, 4, 0) - VLOOKUP(ROUND($A744 + (U$9/12) + (1/12),5),'main sheet'!$G:$M, 4, 0)) / VLOOKUP(ROUND($A744,5),'main sheet'!$G:$M, 4, 0)) * U$11</f>
        <v>1.4631981396387678E-3</v>
      </c>
      <c r="V744" s="19">
        <f>((VLOOKUP(ROUND($A744 + (V$9/12),5),'main sheet'!$G:$M, 4, 0) - VLOOKUP(ROUND($A744 + (V$9/12) + (1/12),5),'main sheet'!$G:$M, 4, 0)) / VLOOKUP(ROUND($A744,5),'main sheet'!$G:$M, 4, 0)) * V$11</f>
        <v>1.4622300039712523E-3</v>
      </c>
      <c r="W744" s="19">
        <f>((VLOOKUP(ROUND($A744 + (W$9/12),5),'main sheet'!$G:$M, 4, 0) - VLOOKUP(ROUND($A744 + (W$9/12) + (1/12),5),'main sheet'!$G:$M, 4, 0)) / VLOOKUP(ROUND($A744,5),'main sheet'!$G:$M, 4, 0)) * W$11</f>
        <v>1.4612625088780825E-3</v>
      </c>
      <c r="X744" s="19">
        <f>((VLOOKUP(ROUND($A744 + (X$9/12),5),'main sheet'!$G:$M, 4, 0) - VLOOKUP(ROUND($A744 + (X$9/12) + (1/12),5),'main sheet'!$G:$M, 4, 0)) / VLOOKUP(ROUND($A744,5),'main sheet'!$G:$M, 4, 0)) * X$11</f>
        <v>1.4602956539348845E-3</v>
      </c>
      <c r="Y744" s="19">
        <f>((VLOOKUP(ROUND($A744 + (Y$9/12),5),'main sheet'!$G:$M, 4, 0) - VLOOKUP(ROUND($A744 + (Y$9/12) + (1/12),5),'main sheet'!$G:$M, 4, 0)) / VLOOKUP(ROUND($A744,5),'main sheet'!$G:$M, 4, 0)) * Y$11</f>
        <v>1.4593294387180984E-3</v>
      </c>
      <c r="Z744" s="19">
        <f>((VLOOKUP(ROUND($A744 + (Z$9/12),5),'main sheet'!$G:$M, 4, 0) - VLOOKUP(ROUND($A744 + (Z$9/12) + (1/12),5),'main sheet'!$G:$M, 4, 0)) / VLOOKUP(ROUND($A744,5),'main sheet'!$G:$M, 4, 0)) * Z$11</f>
        <v>1.4583638628049771E-3</v>
      </c>
      <c r="AA744" s="19">
        <f>((VLOOKUP(ROUND($A744 + (AA$9/12),5),'main sheet'!$G:$M, 4, 0) - VLOOKUP(ROUND($A744 + (AA$9/12) + (1/12),5),'main sheet'!$G:$M, 4, 0)) / VLOOKUP(ROUND($A744,5),'main sheet'!$G:$M, 4, 0)) * AA$11</f>
        <v>1.534531459447881E-3</v>
      </c>
      <c r="AB744" s="19">
        <f>((VLOOKUP(ROUND($A744 + (AB$9/12),5),'main sheet'!$G:$M, 4, 0) - VLOOKUP(ROUND($A744 + (AB$9/12) + (1/12),5),'main sheet'!$G:$M, 4, 0)) / VLOOKUP(ROUND($A744,5),'main sheet'!$G:$M, 4, 0)) * AB$11</f>
        <v>1.5335161255718348E-3</v>
      </c>
      <c r="AC744" s="19">
        <f>((VLOOKUP(ROUND($A744 + (AC$9/12),5),'main sheet'!$G:$M, 4, 0) - VLOOKUP(ROUND($A744 + (AC$9/12) + (1/12),5),'main sheet'!$G:$M, 4, 0)) / VLOOKUP(ROUND($A744,5),'main sheet'!$G:$M, 4, 0)) * AC$11</f>
        <v>1.5325014634988158E-3</v>
      </c>
      <c r="AD744" s="19">
        <f>((VLOOKUP(ROUND($A744 + (AD$9/12),5),'main sheet'!$G:$M, 4, 0) - VLOOKUP(ROUND($A744 + (AD$9/12) + (1/12),5),'main sheet'!$G:$M, 4, 0)) / VLOOKUP(ROUND($A744,5),'main sheet'!$G:$M, 4, 0)) * AD$11</f>
        <v>1.5314874727843208E-3</v>
      </c>
      <c r="AE744" s="19">
        <f>((VLOOKUP(ROUND($A744 + (AE$9/12),5),'main sheet'!$G:$M, 4, 0) - VLOOKUP(ROUND($A744 + (AE$9/12) + (1/12),5),'main sheet'!$G:$M, 4, 0)) / VLOOKUP(ROUND($A744,5),'main sheet'!$G:$M, 4, 0)) * AE$11</f>
        <v>1.5304741529841403E-3</v>
      </c>
      <c r="AF744" s="19">
        <f>((VLOOKUP(ROUND($A744 + (AF$9/12),5),'main sheet'!$G:$M, 4, 0) - VLOOKUP(ROUND($A744 + (AF$9/12) + (1/12),5),'main sheet'!$G:$M, 4, 0)) / VLOOKUP(ROUND($A744,5),'main sheet'!$G:$M, 4, 0)) * AF$11</f>
        <v>1.5294615036543591E-3</v>
      </c>
      <c r="AH744" s="18">
        <f t="shared" si="23"/>
        <v>60.916666666666664</v>
      </c>
      <c r="AI744" s="19">
        <f t="shared" si="24"/>
        <v>4.3483200106371862E-2</v>
      </c>
    </row>
    <row r="745" spans="1:35" x14ac:dyDescent="0.3">
      <c r="A745" s="19">
        <v>61</v>
      </c>
      <c r="C745" s="19">
        <f>((VLOOKUP(ROUND($A745 + (C$9/12),5),'main sheet'!$G:$M, 4, 0) - VLOOKUP(ROUND($A745 + (C$9/12) + (1/12),5),'main sheet'!$G:$M, 4, 0)) / VLOOKUP(ROUND($A745,5),'main sheet'!$G:$M, 4, 0)) * C$11</f>
        <v>1.4023272293175125E-3</v>
      </c>
      <c r="D745" s="19">
        <f>((VLOOKUP(ROUND($A745 + (D$9/12),5),'main sheet'!$G:$M, 4, 0) - VLOOKUP(ROUND($A745 + (D$9/12) + (1/12),5),'main sheet'!$G:$M, 4, 0)) / VLOOKUP(ROUND($A745,5),'main sheet'!$G:$M, 4, 0)) * D$11</f>
        <v>1.4009668342042814E-3</v>
      </c>
      <c r="E745" s="19">
        <f>((VLOOKUP(ROUND($A745 + (E$9/12),5),'main sheet'!$G:$M, 4, 0) - VLOOKUP(ROUND($A745 + (E$9/12) + (1/12),5),'main sheet'!$G:$M, 4, 0)) / VLOOKUP(ROUND($A745,5),'main sheet'!$G:$M, 4, 0)) * E$11</f>
        <v>1.3996077588078932E-3</v>
      </c>
      <c r="F745" s="19">
        <f>((VLOOKUP(ROUND($A745 + (F$9/12),5),'main sheet'!$G:$M, 4, 0) - VLOOKUP(ROUND($A745 + (F$9/12) + (1/12),5),'main sheet'!$G:$M, 4, 0)) / VLOOKUP(ROUND($A745,5),'main sheet'!$G:$M, 4, 0)) * F$11</f>
        <v>1.398250001848093E-3</v>
      </c>
      <c r="G745" s="19">
        <f>((VLOOKUP(ROUND($A745 + (G$9/12),5),'main sheet'!$G:$M, 4, 0) - VLOOKUP(ROUND($A745 + (G$9/12) + (1/12),5),'main sheet'!$G:$M, 4, 0)) / VLOOKUP(ROUND($A745,5),'main sheet'!$G:$M, 4, 0)) * G$11</f>
        <v>1.3968935620458686E-3</v>
      </c>
      <c r="H745" s="19">
        <f>((VLOOKUP(ROUND($A745 + (H$9/12),5),'main sheet'!$G:$M, 4, 0) - VLOOKUP(ROUND($A745 + (H$9/12) + (1/12),5),'main sheet'!$G:$M, 4, 0)) / VLOOKUP(ROUND($A745,5),'main sheet'!$G:$M, 4, 0)) * H$11</f>
        <v>1.395538438123447E-3</v>
      </c>
      <c r="I745" s="19">
        <f>((VLOOKUP(ROUND($A745 + (I$9/12),5),'main sheet'!$G:$M, 4, 0) - VLOOKUP(ROUND($A745 + (I$9/12) + (1/12),5),'main sheet'!$G:$M, 4, 0)) / VLOOKUP(ROUND($A745,5),'main sheet'!$G:$M, 4, 0)) * I$11</f>
        <v>1.3941846288042957E-3</v>
      </c>
      <c r="J745" s="19">
        <f>((VLOOKUP(ROUND($A745 + (J$9/12),5),'main sheet'!$G:$M, 4, 0) - VLOOKUP(ROUND($A745 + (J$9/12) + (1/12),5),'main sheet'!$G:$M, 4, 0)) / VLOOKUP(ROUND($A745,5),'main sheet'!$G:$M, 4, 0)) * J$11</f>
        <v>1.3928321328131206E-3</v>
      </c>
      <c r="K745" s="19">
        <f>((VLOOKUP(ROUND($A745 + (K$9/12),5),'main sheet'!$G:$M, 4, 0) - VLOOKUP(ROUND($A745 + (K$9/12) + (1/12),5),'main sheet'!$G:$M, 4, 0)) / VLOOKUP(ROUND($A745,5),'main sheet'!$G:$M, 4, 0)) * K$11</f>
        <v>1.3914809488758647E-3</v>
      </c>
      <c r="L745" s="19">
        <f>((VLOOKUP(ROUND($A745 + (L$9/12),5),'main sheet'!$G:$M, 4, 0) - VLOOKUP(ROUND($A745 + (L$9/12) + (1/12),5),'main sheet'!$G:$M, 4, 0)) / VLOOKUP(ROUND($A745,5),'main sheet'!$G:$M, 4, 0)) * L$11</f>
        <v>1.3901310757197065E-3</v>
      </c>
      <c r="M745" s="19">
        <f>((VLOOKUP(ROUND($A745 + (M$9/12),5),'main sheet'!$G:$M, 4, 0) - VLOOKUP(ROUND($A745 + (M$9/12) + (1/12),5),'main sheet'!$G:$M, 4, 0)) / VLOOKUP(ROUND($A745,5),'main sheet'!$G:$M, 4, 0)) * M$11</f>
        <v>1.39393653811781E-3</v>
      </c>
      <c r="N745" s="19">
        <f>((VLOOKUP(ROUND($A745 + (N$9/12),5),'main sheet'!$G:$M, 4, 0) - VLOOKUP(ROUND($A745 + (N$9/12) + (1/12),5),'main sheet'!$G:$M, 4, 0)) / VLOOKUP(ROUND($A745,5),'main sheet'!$G:$M, 4, 0)) * N$11</f>
        <v>1.4719414526303326E-3</v>
      </c>
      <c r="O745" s="19">
        <f>((VLOOKUP(ROUND($A745 + (O$9/12),5),'main sheet'!$G:$M, 4, 0) - VLOOKUP(ROUND($A745 + (O$9/12) + (1/12),5),'main sheet'!$G:$M, 4, 0)) / VLOOKUP(ROUND($A745,5),'main sheet'!$G:$M, 4, 0)) * O$11</f>
        <v>1.4709675318863261E-3</v>
      </c>
      <c r="P745" s="19">
        <f>((VLOOKUP(ROUND($A745 + (P$9/12),5),'main sheet'!$G:$M, 4, 0) - VLOOKUP(ROUND($A745 + (P$9/12) + (1/12),5),'main sheet'!$G:$M, 4, 0)) / VLOOKUP(ROUND($A745,5),'main sheet'!$G:$M, 4, 0)) * P$11</f>
        <v>1.4699942555444052E-3</v>
      </c>
      <c r="Q745" s="19">
        <f>((VLOOKUP(ROUND($A745 + (Q$9/12),5),'main sheet'!$G:$M, 4, 0) - VLOOKUP(ROUND($A745 + (Q$9/12) + (1/12),5),'main sheet'!$G:$M, 4, 0)) / VLOOKUP(ROUND($A745,5),'main sheet'!$G:$M, 4, 0)) * Q$11</f>
        <v>1.4690216231776601E-3</v>
      </c>
      <c r="R745" s="19">
        <f>((VLOOKUP(ROUND($A745 + (R$9/12),5),'main sheet'!$G:$M, 4, 0) - VLOOKUP(ROUND($A745 + (R$9/12) + (1/12),5),'main sheet'!$G:$M, 4, 0)) / VLOOKUP(ROUND($A745,5),'main sheet'!$G:$M, 4, 0)) * R$11</f>
        <v>1.4680496343600002E-3</v>
      </c>
      <c r="S745" s="19">
        <f>((VLOOKUP(ROUND($A745 + (S$9/12),5),'main sheet'!$G:$M, 4, 0) - VLOOKUP(ROUND($A745 + (S$9/12) + (1/12),5),'main sheet'!$G:$M, 4, 0)) / VLOOKUP(ROUND($A745,5),'main sheet'!$G:$M, 4, 0)) * S$11</f>
        <v>1.4670782886661523E-3</v>
      </c>
      <c r="T745" s="19">
        <f>((VLOOKUP(ROUND($A745 + (T$9/12),5),'main sheet'!$G:$M, 4, 0) - VLOOKUP(ROUND($A745 + (T$9/12) + (1/12),5),'main sheet'!$G:$M, 4, 0)) / VLOOKUP(ROUND($A745,5),'main sheet'!$G:$M, 4, 0)) * T$11</f>
        <v>1.466107585670053E-3</v>
      </c>
      <c r="U745" s="19">
        <f>((VLOOKUP(ROUND($A745 + (U$9/12),5),'main sheet'!$G:$M, 4, 0) - VLOOKUP(ROUND($A745 + (U$9/12) + (1/12),5),'main sheet'!$G:$M, 4, 0)) / VLOOKUP(ROUND($A745,5),'main sheet'!$G:$M, 4, 0)) * U$11</f>
        <v>1.465137524946457E-3</v>
      </c>
      <c r="V745" s="19">
        <f>((VLOOKUP(ROUND($A745 + (V$9/12),5),'main sheet'!$G:$M, 4, 0) - VLOOKUP(ROUND($A745 + (V$9/12) + (1/12),5),'main sheet'!$G:$M, 4, 0)) / VLOOKUP(ROUND($A745,5),'main sheet'!$G:$M, 4, 0)) * V$11</f>
        <v>1.4641681060709349E-3</v>
      </c>
      <c r="W745" s="19">
        <f>((VLOOKUP(ROUND($A745 + (W$9/12),5),'main sheet'!$G:$M, 4, 0) - VLOOKUP(ROUND($A745 + (W$9/12) + (1/12),5),'main sheet'!$G:$M, 4, 0)) / VLOOKUP(ROUND($A745,5),'main sheet'!$G:$M, 4, 0)) * W$11</f>
        <v>1.4631993286182685E-3</v>
      </c>
      <c r="X745" s="19">
        <f>((VLOOKUP(ROUND($A745 + (X$9/12),5),'main sheet'!$G:$M, 4, 0) - VLOOKUP(ROUND($A745 + (X$9/12) + (1/12),5),'main sheet'!$G:$M, 4, 0)) / VLOOKUP(ROUND($A745,5),'main sheet'!$G:$M, 4, 0)) * X$11</f>
        <v>1.4622311921640562E-3</v>
      </c>
      <c r="Y745" s="19">
        <f>((VLOOKUP(ROUND($A745 + (Y$9/12),5),'main sheet'!$G:$M, 4, 0) - VLOOKUP(ROUND($A745 + (Y$9/12) + (1/12),5),'main sheet'!$G:$M, 4, 0)) / VLOOKUP(ROUND($A745,5),'main sheet'!$G:$M, 4, 0)) * Y$11</f>
        <v>1.46126369628471E-3</v>
      </c>
      <c r="Z745" s="19">
        <f>((VLOOKUP(ROUND($A745 + (Z$9/12),5),'main sheet'!$G:$M, 4, 0) - VLOOKUP(ROUND($A745 + (Z$9/12) + (1/12),5),'main sheet'!$G:$M, 4, 0)) / VLOOKUP(ROUND($A745,5),'main sheet'!$G:$M, 4, 0)) * Z$11</f>
        <v>1.5375827457662704E-3</v>
      </c>
      <c r="AA745" s="19">
        <f>((VLOOKUP(ROUND($A745 + (AA$9/12),5),'main sheet'!$G:$M, 4, 0) - VLOOKUP(ROUND($A745 + (AA$9/12) + (1/12),5),'main sheet'!$G:$M, 4, 0)) / VLOOKUP(ROUND($A745,5),'main sheet'!$G:$M, 4, 0)) * AA$11</f>
        <v>1.5365653929844889E-3</v>
      </c>
      <c r="AB745" s="19">
        <f>((VLOOKUP(ROUND($A745 + (AB$9/12),5),'main sheet'!$G:$M, 4, 0) - VLOOKUP(ROUND($A745 + (AB$9/12) + (1/12),5),'main sheet'!$G:$M, 4, 0)) / VLOOKUP(ROUND($A745,5),'main sheet'!$G:$M, 4, 0)) * AB$11</f>
        <v>1.5355487133415582E-3</v>
      </c>
      <c r="AC745" s="19">
        <f>((VLOOKUP(ROUND($A745 + (AC$9/12),5),'main sheet'!$G:$M, 4, 0) - VLOOKUP(ROUND($A745 + (AC$9/12) + (1/12),5),'main sheet'!$G:$M, 4, 0)) / VLOOKUP(ROUND($A745,5),'main sheet'!$G:$M, 4, 0)) * AC$11</f>
        <v>1.5345327063920912E-3</v>
      </c>
      <c r="AD745" s="19">
        <f>((VLOOKUP(ROUND($A745 + (AD$9/12),5),'main sheet'!$G:$M, 4, 0) - VLOOKUP(ROUND($A745 + (AD$9/12) + (1/12),5),'main sheet'!$G:$M, 4, 0)) / VLOOKUP(ROUND($A745,5),'main sheet'!$G:$M, 4, 0)) * AD$11</f>
        <v>1.5335173716909953E-3</v>
      </c>
      <c r="AE745" s="19">
        <f>((VLOOKUP(ROUND($A745 + (AE$9/12),5),'main sheet'!$G:$M, 4, 0) - VLOOKUP(ROUND($A745 + (AE$9/12) + (1/12),5),'main sheet'!$G:$M, 4, 0)) / VLOOKUP(ROUND($A745,5),'main sheet'!$G:$M, 4, 0)) * AE$11</f>
        <v>1.5325027087934725E-3</v>
      </c>
      <c r="AF745" s="19">
        <f>((VLOOKUP(ROUND($A745 + (AF$9/12),5),'main sheet'!$G:$M, 4, 0) - VLOOKUP(ROUND($A745 + (AF$9/12) + (1/12),5),'main sheet'!$G:$M, 4, 0)) / VLOOKUP(ROUND($A745,5),'main sheet'!$G:$M, 4, 0)) * AF$11</f>
        <v>1.5314887172550192E-3</v>
      </c>
      <c r="AH745" s="18">
        <f t="shared" si="23"/>
        <v>61</v>
      </c>
      <c r="AI745" s="19">
        <f t="shared" si="24"/>
        <v>4.369704772492114E-2</v>
      </c>
    </row>
    <row r="746" spans="1:35" x14ac:dyDescent="0.3">
      <c r="A746" s="19">
        <v>61.083333333333336</v>
      </c>
      <c r="C746" s="19">
        <f>((VLOOKUP(ROUND($A746 + (C$9/12),5),'main sheet'!$G:$M, 4, 0) - VLOOKUP(ROUND($A746 + (C$9/12) + (1/12),5),'main sheet'!$G:$M, 4, 0)) / VLOOKUP(ROUND($A746,5),'main sheet'!$G:$M, 4, 0)) * C$11</f>
        <v>1.4043003443021558E-3</v>
      </c>
      <c r="D746" s="19">
        <f>((VLOOKUP(ROUND($A746 + (D$9/12),5),'main sheet'!$G:$M, 4, 0) - VLOOKUP(ROUND($A746 + (D$9/12) + (1/12),5),'main sheet'!$G:$M, 4, 0)) / VLOOKUP(ROUND($A746,5),'main sheet'!$G:$M, 4, 0)) * D$11</f>
        <v>1.4029380350736404E-3</v>
      </c>
      <c r="E746" s="19">
        <f>((VLOOKUP(ROUND($A746 + (E$9/12),5),'main sheet'!$G:$M, 4, 0) - VLOOKUP(ROUND($A746 + (E$9/12) + (1/12),5),'main sheet'!$G:$M, 4, 0)) / VLOOKUP(ROUND($A746,5),'main sheet'!$G:$M, 4, 0)) * E$11</f>
        <v>1.4015770474188481E-3</v>
      </c>
      <c r="F746" s="19">
        <f>((VLOOKUP(ROUND($A746 + (F$9/12),5),'main sheet'!$G:$M, 4, 0) - VLOOKUP(ROUND($A746 + (F$9/12) + (1/12),5),'main sheet'!$G:$M, 4, 0)) / VLOOKUP(ROUND($A746,5),'main sheet'!$G:$M, 4, 0)) * F$11</f>
        <v>1.4002173800557222E-3</v>
      </c>
      <c r="G746" s="19">
        <f>((VLOOKUP(ROUND($A746 + (G$9/12),5),'main sheet'!$G:$M, 4, 0) - VLOOKUP(ROUND($A746 + (G$9/12) + (1/12),5),'main sheet'!$G:$M, 4, 0)) / VLOOKUP(ROUND($A746,5),'main sheet'!$G:$M, 4, 0)) * G$11</f>
        <v>1.3988590317034505E-3</v>
      </c>
      <c r="H746" s="19">
        <f>((VLOOKUP(ROUND($A746 + (H$9/12),5),'main sheet'!$G:$M, 4, 0) - VLOOKUP(ROUND($A746 + (H$9/12) + (1/12),5),'main sheet'!$G:$M, 4, 0)) / VLOOKUP(ROUND($A746,5),'main sheet'!$G:$M, 4, 0)) * H$11</f>
        <v>1.3975020010824628E-3</v>
      </c>
      <c r="I746" s="19">
        <f>((VLOOKUP(ROUND($A746 + (I$9/12),5),'main sheet'!$G:$M, 4, 0) - VLOOKUP(ROUND($A746 + (I$9/12) + (1/12),5),'main sheet'!$G:$M, 4, 0)) / VLOOKUP(ROUND($A746,5),'main sheet'!$G:$M, 4, 0)) * I$11</f>
        <v>1.3961462869144302E-3</v>
      </c>
      <c r="J746" s="19">
        <f>((VLOOKUP(ROUND($A746 + (J$9/12),5),'main sheet'!$G:$M, 4, 0) - VLOOKUP(ROUND($A746 + (J$9/12) + (1/12),5),'main sheet'!$G:$M, 4, 0)) / VLOOKUP(ROUND($A746,5),'main sheet'!$G:$M, 4, 0)) * J$11</f>
        <v>1.3947918879222644E-3</v>
      </c>
      <c r="K746" s="19">
        <f>((VLOOKUP(ROUND($A746 + (K$9/12),5),'main sheet'!$G:$M, 4, 0) - VLOOKUP(ROUND($A746 + (K$9/12) + (1/12),5),'main sheet'!$G:$M, 4, 0)) / VLOOKUP(ROUND($A746,5),'main sheet'!$G:$M, 4, 0)) * K$11</f>
        <v>1.3934388028301152E-3</v>
      </c>
      <c r="L746" s="19">
        <f>((VLOOKUP(ROUND($A746 + (L$9/12),5),'main sheet'!$G:$M, 4, 0) - VLOOKUP(ROUND($A746 + (L$9/12) + (1/12),5),'main sheet'!$G:$M, 4, 0)) / VLOOKUP(ROUND($A746,5),'main sheet'!$G:$M, 4, 0)) * L$11</f>
        <v>1.3920870303633713E-3</v>
      </c>
      <c r="M746" s="19">
        <f>((VLOOKUP(ROUND($A746 + (M$9/12),5),'main sheet'!$G:$M, 4, 0) - VLOOKUP(ROUND($A746 + (M$9/12) + (1/12),5),'main sheet'!$G:$M, 4, 0)) / VLOOKUP(ROUND($A746,5),'main sheet'!$G:$M, 4, 0)) * M$11</f>
        <v>1.4749884536554663E-3</v>
      </c>
      <c r="N746" s="19">
        <f>((VLOOKUP(ROUND($A746 + (N$9/12),5),'main sheet'!$G:$M, 4, 0) - VLOOKUP(ROUND($A746 + (N$9/12) + (1/12),5),'main sheet'!$G:$M, 4, 0)) / VLOOKUP(ROUND($A746,5),'main sheet'!$G:$M, 4, 0)) * N$11</f>
        <v>1.4740125168411194E-3</v>
      </c>
      <c r="O746" s="19">
        <f>((VLOOKUP(ROUND($A746 + (O$9/12),5),'main sheet'!$G:$M, 4, 0) - VLOOKUP(ROUND($A746 + (O$9/12) + (1/12),5),'main sheet'!$G:$M, 4, 0)) / VLOOKUP(ROUND($A746,5),'main sheet'!$G:$M, 4, 0)) * O$11</f>
        <v>1.4730372257628064E-3</v>
      </c>
      <c r="P746" s="19">
        <f>((VLOOKUP(ROUND($A746 + (P$9/12),5),'main sheet'!$G:$M, 4, 0) - VLOOKUP(ROUND($A746 + (P$9/12) + (1/12),5),'main sheet'!$G:$M, 4, 0)) / VLOOKUP(ROUND($A746,5),'main sheet'!$G:$M, 4, 0)) * P$11</f>
        <v>1.4720625799927339E-3</v>
      </c>
      <c r="Q746" s="19">
        <f>((VLOOKUP(ROUND($A746 + (Q$9/12),5),'main sheet'!$G:$M, 4, 0) - VLOOKUP(ROUND($A746 + (Q$9/12) + (1/12),5),'main sheet'!$G:$M, 4, 0)) / VLOOKUP(ROUND($A746,5),'main sheet'!$G:$M, 4, 0)) * Q$11</f>
        <v>1.471088579103929E-3</v>
      </c>
      <c r="R746" s="19">
        <f>((VLOOKUP(ROUND($A746 + (R$9/12),5),'main sheet'!$G:$M, 4, 0) - VLOOKUP(ROUND($A746 + (R$9/12) + (1/12),5),'main sheet'!$G:$M, 4, 0)) / VLOOKUP(ROUND($A746,5),'main sheet'!$G:$M, 4, 0)) * R$11</f>
        <v>1.4701152226702383E-3</v>
      </c>
      <c r="S746" s="19">
        <f>((VLOOKUP(ROUND($A746 + (S$9/12),5),'main sheet'!$G:$M, 4, 0) - VLOOKUP(ROUND($A746 + (S$9/12) + (1/12),5),'main sheet'!$G:$M, 4, 0)) / VLOOKUP(ROUND($A746,5),'main sheet'!$G:$M, 4, 0)) * S$11</f>
        <v>1.4691425102647167E-3</v>
      </c>
      <c r="T746" s="19">
        <f>((VLOOKUP(ROUND($A746 + (T$9/12),5),'main sheet'!$G:$M, 4, 0) - VLOOKUP(ROUND($A746 + (T$9/12) + (1/12),5),'main sheet'!$G:$M, 4, 0)) / VLOOKUP(ROUND($A746,5),'main sheet'!$G:$M, 4, 0)) * T$11</f>
        <v>1.4681704414612382E-3</v>
      </c>
      <c r="U746" s="19">
        <f>((VLOOKUP(ROUND($A746 + (U$9/12),5),'main sheet'!$G:$M, 4, 0) - VLOOKUP(ROUND($A746 + (U$9/12) + (1/12),5),'main sheet'!$G:$M, 4, 0)) / VLOOKUP(ROUND($A746,5),'main sheet'!$G:$M, 4, 0)) * U$11</f>
        <v>1.4671990158344949E-3</v>
      </c>
      <c r="V746" s="19">
        <f>((VLOOKUP(ROUND($A746 + (V$9/12),5),'main sheet'!$G:$M, 4, 0) - VLOOKUP(ROUND($A746 + (V$9/12) + (1/12),5),'main sheet'!$G:$M, 4, 0)) / VLOOKUP(ROUND($A746,5),'main sheet'!$G:$M, 4, 0)) * V$11</f>
        <v>1.4662282329583887E-3</v>
      </c>
      <c r="W746" s="19">
        <f>((VLOOKUP(ROUND($A746 + (W$9/12),5),'main sheet'!$G:$M, 4, 0) - VLOOKUP(ROUND($A746 + (W$9/12) + (1/12),5),'main sheet'!$G:$M, 4, 0)) / VLOOKUP(ROUND($A746,5),'main sheet'!$G:$M, 4, 0)) * W$11</f>
        <v>1.4652580924076389E-3</v>
      </c>
      <c r="X746" s="19">
        <f>((VLOOKUP(ROUND($A746 + (X$9/12),5),'main sheet'!$G:$M, 4, 0) - VLOOKUP(ROUND($A746 + (X$9/12) + (1/12),5),'main sheet'!$G:$M, 4, 0)) / VLOOKUP(ROUND($A746,5),'main sheet'!$G:$M, 4, 0)) * X$11</f>
        <v>1.464288593757781E-3</v>
      </c>
      <c r="Y746" s="19">
        <f>((VLOOKUP(ROUND($A746 + (Y$9/12),5),'main sheet'!$G:$M, 4, 0) - VLOOKUP(ROUND($A746 + (Y$9/12) + (1/12),5),'main sheet'!$G:$M, 4, 0)) / VLOOKUP(ROUND($A746,5),'main sheet'!$G:$M, 4, 0)) * Y$11</f>
        <v>1.5407656279347191E-3</v>
      </c>
      <c r="Z746" s="19">
        <f>((VLOOKUP(ROUND($A746 + (Z$9/12),5),'main sheet'!$G:$M, 4, 0) - VLOOKUP(ROUND($A746 + (Z$9/12) + (1/12),5),'main sheet'!$G:$M, 4, 0)) / VLOOKUP(ROUND($A746,5),'main sheet'!$G:$M, 4, 0)) * Z$11</f>
        <v>1.5397461691758528E-3</v>
      </c>
      <c r="AA746" s="19">
        <f>((VLOOKUP(ROUND($A746 + (AA$9/12),5),'main sheet'!$G:$M, 4, 0) - VLOOKUP(ROUND($A746 + (AA$9/12) + (1/12),5),'main sheet'!$G:$M, 4, 0)) / VLOOKUP(ROUND($A746,5),'main sheet'!$G:$M, 4, 0)) * AA$11</f>
        <v>1.5387273849492727E-3</v>
      </c>
      <c r="AB746" s="19">
        <f>((VLOOKUP(ROUND($A746 + (AB$9/12),5),'main sheet'!$G:$M, 4, 0) - VLOOKUP(ROUND($A746 + (AB$9/12) + (1/12),5),'main sheet'!$G:$M, 4, 0)) / VLOOKUP(ROUND($A746,5),'main sheet'!$G:$M, 4, 0)) * AB$11</f>
        <v>1.537709274808669E-3</v>
      </c>
      <c r="AC746" s="19">
        <f>((VLOOKUP(ROUND($A746 + (AC$9/12),5),'main sheet'!$G:$M, 4, 0) - VLOOKUP(ROUND($A746 + (AC$9/12) + (1/12),5),'main sheet'!$G:$M, 4, 0)) / VLOOKUP(ROUND($A746,5),'main sheet'!$G:$M, 4, 0)) * AC$11</f>
        <v>1.5366918383080284E-3</v>
      </c>
      <c r="AD746" s="19">
        <f>((VLOOKUP(ROUND($A746 + (AD$9/12),5),'main sheet'!$G:$M, 4, 0) - VLOOKUP(ROUND($A746 + (AD$9/12) + (1/12),5),'main sheet'!$G:$M, 4, 0)) / VLOOKUP(ROUND($A746,5),'main sheet'!$G:$M, 4, 0)) * AD$11</f>
        <v>1.5356750750016319E-3</v>
      </c>
      <c r="AE746" s="19">
        <f>((VLOOKUP(ROUND($A746 + (AE$9/12),5),'main sheet'!$G:$M, 4, 0) - VLOOKUP(ROUND($A746 + (AE$9/12) + (1/12),5),'main sheet'!$G:$M, 4, 0)) / VLOOKUP(ROUND($A746,5),'main sheet'!$G:$M, 4, 0)) * AE$11</f>
        <v>1.5346589844440555E-3</v>
      </c>
      <c r="AF746" s="19">
        <f>((VLOOKUP(ROUND($A746 + (AF$9/12),5),'main sheet'!$G:$M, 4, 0) - VLOOKUP(ROUND($A746 + (AF$9/12) + (1/12),5),'main sheet'!$G:$M, 4, 0)) / VLOOKUP(ROUND($A746,5),'main sheet'!$G:$M, 4, 0)) * AF$11</f>
        <v>1.53364356619017E-3</v>
      </c>
      <c r="AH746" s="18">
        <f t="shared" si="23"/>
        <v>61.083333333333336</v>
      </c>
      <c r="AI746" s="19">
        <f t="shared" si="24"/>
        <v>4.3915067233189407E-2</v>
      </c>
    </row>
    <row r="747" spans="1:35" x14ac:dyDescent="0.3">
      <c r="A747" s="19">
        <v>61.166666666666664</v>
      </c>
      <c r="C747" s="19">
        <f>((VLOOKUP(ROUND($A747 + (C$9/12),5),'main sheet'!$G:$M, 4, 0) - VLOOKUP(ROUND($A747 + (C$9/12) + (1/12),5),'main sheet'!$G:$M, 4, 0)) / VLOOKUP(ROUND($A747,5),'main sheet'!$G:$M, 4, 0)) * C$11</f>
        <v>1.4062790195700202E-3</v>
      </c>
      <c r="D747" s="19">
        <f>((VLOOKUP(ROUND($A747 + (D$9/12),5),'main sheet'!$G:$M, 4, 0) - VLOOKUP(ROUND($A747 + (D$9/12) + (1/12),5),'main sheet'!$G:$M, 4, 0)) / VLOOKUP(ROUND($A747,5),'main sheet'!$G:$M, 4, 0)) * D$11</f>
        <v>1.4049147908322E-3</v>
      </c>
      <c r="E747" s="19">
        <f>((VLOOKUP(ROUND($A747 + (E$9/12),5),'main sheet'!$G:$M, 4, 0) - VLOOKUP(ROUND($A747 + (E$9/12) + (1/12),5),'main sheet'!$G:$M, 4, 0)) / VLOOKUP(ROUND($A747,5),'main sheet'!$G:$M, 4, 0)) * E$11</f>
        <v>1.4035518855302152E-3</v>
      </c>
      <c r="F747" s="19">
        <f>((VLOOKUP(ROUND($A747 + (F$9/12),5),'main sheet'!$G:$M, 4, 0) - VLOOKUP(ROUND($A747 + (F$9/12) + (1/12),5),'main sheet'!$G:$M, 4, 0)) / VLOOKUP(ROUND($A747,5),'main sheet'!$G:$M, 4, 0)) * F$11</f>
        <v>1.4021903023802031E-3</v>
      </c>
      <c r="G747" s="19">
        <f>((VLOOKUP(ROUND($A747 + (G$9/12),5),'main sheet'!$G:$M, 4, 0) - VLOOKUP(ROUND($A747 + (G$9/12) + (1/12),5),'main sheet'!$G:$M, 4, 0)) / VLOOKUP(ROUND($A747,5),'main sheet'!$G:$M, 4, 0)) * G$11</f>
        <v>1.4008300400995466E-3</v>
      </c>
      <c r="H747" s="19">
        <f>((VLOOKUP(ROUND($A747 + (H$9/12),5),'main sheet'!$G:$M, 4, 0) - VLOOKUP(ROUND($A747 + (H$9/12) + (1/12),5),'main sheet'!$G:$M, 4, 0)) / VLOOKUP(ROUND($A747,5),'main sheet'!$G:$M, 4, 0)) * H$11</f>
        <v>1.3994710974068725E-3</v>
      </c>
      <c r="I747" s="19">
        <f>((VLOOKUP(ROUND($A747 + (I$9/12),5),'main sheet'!$G:$M, 4, 0) - VLOOKUP(ROUND($A747 + (I$9/12) + (1/12),5),'main sheet'!$G:$M, 4, 0)) / VLOOKUP(ROUND($A747,5),'main sheet'!$G:$M, 4, 0)) * I$11</f>
        <v>1.3981134730220509E-3</v>
      </c>
      <c r="J747" s="19">
        <f>((VLOOKUP(ROUND($A747 + (J$9/12),5),'main sheet'!$G:$M, 4, 0) - VLOOKUP(ROUND($A747 + (J$9/12) + (1/12),5),'main sheet'!$G:$M, 4, 0)) / VLOOKUP(ROUND($A747,5),'main sheet'!$G:$M, 4, 0)) * J$11</f>
        <v>1.3967571656661936E-3</v>
      </c>
      <c r="K747" s="19">
        <f>((VLOOKUP(ROUND($A747 + (K$9/12),5),'main sheet'!$G:$M, 4, 0) - VLOOKUP(ROUND($A747 + (K$9/12) + (1/12),5),'main sheet'!$G:$M, 4, 0)) / VLOOKUP(ROUND($A747,5),'main sheet'!$G:$M, 4, 0)) * K$11</f>
        <v>1.3954021740616536E-3</v>
      </c>
      <c r="L747" s="19">
        <f>((VLOOKUP(ROUND($A747 + (L$9/12),5),'main sheet'!$G:$M, 4, 0) - VLOOKUP(ROUND($A747 + (L$9/12) + (1/12),5),'main sheet'!$G:$M, 4, 0)) / VLOOKUP(ROUND($A747,5),'main sheet'!$G:$M, 4, 0)) * L$11</f>
        <v>1.473034320525729E-3</v>
      </c>
      <c r="M747" s="19">
        <f>((VLOOKUP(ROUND($A747 + (M$9/12),5),'main sheet'!$G:$M, 4, 0) - VLOOKUP(ROUND($A747 + (M$9/12) + (1/12),5),'main sheet'!$G:$M, 4, 0)) / VLOOKUP(ROUND($A747,5),'main sheet'!$G:$M, 4, 0)) * M$11</f>
        <v>1.4770667292787847E-3</v>
      </c>
      <c r="N747" s="19">
        <f>((VLOOKUP(ROUND($A747 + (N$9/12),5),'main sheet'!$G:$M, 4, 0) - VLOOKUP(ROUND($A747 + (N$9/12) + (1/12),5),'main sheet'!$G:$M, 4, 0)) / VLOOKUP(ROUND($A747,5),'main sheet'!$G:$M, 4, 0)) * N$11</f>
        <v>1.4760894173586486E-3</v>
      </c>
      <c r="O747" s="19">
        <f>((VLOOKUP(ROUND($A747 + (O$9/12),5),'main sheet'!$G:$M, 4, 0) - VLOOKUP(ROUND($A747 + (O$9/12) + (1/12),5),'main sheet'!$G:$M, 4, 0)) / VLOOKUP(ROUND($A747,5),'main sheet'!$G:$M, 4, 0)) * O$11</f>
        <v>1.4751127520838574E-3</v>
      </c>
      <c r="P747" s="19">
        <f>((VLOOKUP(ROUND($A747 + (P$9/12),5),'main sheet'!$G:$M, 4, 0) - VLOOKUP(ROUND($A747 + (P$9/12) + (1/12),5),'main sheet'!$G:$M, 4, 0)) / VLOOKUP(ROUND($A747,5),'main sheet'!$G:$M, 4, 0)) * P$11</f>
        <v>1.4741367330265533E-3</v>
      </c>
      <c r="Q747" s="19">
        <f>((VLOOKUP(ROUND($A747 + (Q$9/12),5),'main sheet'!$G:$M, 4, 0) - VLOOKUP(ROUND($A747 + (Q$9/12) + (1/12),5),'main sheet'!$G:$M, 4, 0)) / VLOOKUP(ROUND($A747,5),'main sheet'!$G:$M, 4, 0)) * Q$11</f>
        <v>1.4731613597596999E-3</v>
      </c>
      <c r="R747" s="19">
        <f>((VLOOKUP(ROUND($A747 + (R$9/12),5),'main sheet'!$G:$M, 4, 0) - VLOOKUP(ROUND($A747 + (R$9/12) + (1/12),5),'main sheet'!$G:$M, 4, 0)) / VLOOKUP(ROUND($A747,5),'main sheet'!$G:$M, 4, 0)) * R$11</f>
        <v>1.4721866318554676E-3</v>
      </c>
      <c r="S747" s="19">
        <f>((VLOOKUP(ROUND($A747 + (S$9/12),5),'main sheet'!$G:$M, 4, 0) - VLOOKUP(ROUND($A747 + (S$9/12) + (1/12),5),'main sheet'!$G:$M, 4, 0)) / VLOOKUP(ROUND($A747,5),'main sheet'!$G:$M, 4, 0)) * S$11</f>
        <v>1.4712125488868476E-3</v>
      </c>
      <c r="T747" s="19">
        <f>((VLOOKUP(ROUND($A747 + (T$9/12),5),'main sheet'!$G:$M, 4, 0) - VLOOKUP(ROUND($A747 + (T$9/12) + (1/12),5),'main sheet'!$G:$M, 4, 0)) / VLOOKUP(ROUND($A747,5),'main sheet'!$G:$M, 4, 0)) * T$11</f>
        <v>1.4702391104276502E-3</v>
      </c>
      <c r="U747" s="19">
        <f>((VLOOKUP(ROUND($A747 + (U$9/12),5),'main sheet'!$G:$M, 4, 0) - VLOOKUP(ROUND($A747 + (U$9/12) + (1/12),5),'main sheet'!$G:$M, 4, 0)) / VLOOKUP(ROUND($A747,5),'main sheet'!$G:$M, 4, 0)) * U$11</f>
        <v>1.4692663160508948E-3</v>
      </c>
      <c r="V747" s="19">
        <f>((VLOOKUP(ROUND($A747 + (V$9/12),5),'main sheet'!$G:$M, 4, 0) - VLOOKUP(ROUND($A747 + (V$9/12) + (1/12),5),'main sheet'!$G:$M, 4, 0)) / VLOOKUP(ROUND($A747,5),'main sheet'!$G:$M, 4, 0)) * V$11</f>
        <v>1.4682941653304195E-3</v>
      </c>
      <c r="W747" s="19">
        <f>((VLOOKUP(ROUND($A747 + (W$9/12),5),'main sheet'!$G:$M, 4, 0) - VLOOKUP(ROUND($A747 + (W$9/12) + (1/12),5),'main sheet'!$G:$M, 4, 0)) / VLOOKUP(ROUND($A747,5),'main sheet'!$G:$M, 4, 0)) * W$11</f>
        <v>1.4673226578408804E-3</v>
      </c>
      <c r="X747" s="19">
        <f>((VLOOKUP(ROUND($A747 + (X$9/12),5),'main sheet'!$G:$M, 4, 0) - VLOOKUP(ROUND($A747 + (X$9/12) + (1/12),5),'main sheet'!$G:$M, 4, 0)) / VLOOKUP(ROUND($A747,5),'main sheet'!$G:$M, 4, 0)) * X$11</f>
        <v>1.5439581554679658E-3</v>
      </c>
      <c r="Y747" s="19">
        <f>((VLOOKUP(ROUND($A747 + (Y$9/12),5),'main sheet'!$G:$M, 4, 0) - VLOOKUP(ROUND($A747 + (Y$9/12) + (1/12),5),'main sheet'!$G:$M, 4, 0)) / VLOOKUP(ROUND($A747,5),'main sheet'!$G:$M, 4, 0)) * Y$11</f>
        <v>1.5429365843500895E-3</v>
      </c>
      <c r="Z747" s="19">
        <f>((VLOOKUP(ROUND($A747 + (Z$9/12),5),'main sheet'!$G:$M, 4, 0) - VLOOKUP(ROUND($A747 + (Z$9/12) + (1/12),5),'main sheet'!$G:$M, 4, 0)) / VLOOKUP(ROUND($A747,5),'main sheet'!$G:$M, 4, 0)) * Z$11</f>
        <v>1.5419156891621566E-3</v>
      </c>
      <c r="AA747" s="19">
        <f>((VLOOKUP(ROUND($A747 + (AA$9/12),5),'main sheet'!$G:$M, 4, 0) - VLOOKUP(ROUND($A747 + (AA$9/12) + (1/12),5),'main sheet'!$G:$M, 4, 0)) / VLOOKUP(ROUND($A747,5),'main sheet'!$G:$M, 4, 0)) * AA$11</f>
        <v>1.5408954694569336E-3</v>
      </c>
      <c r="AB747" s="19">
        <f>((VLOOKUP(ROUND($A747 + (AB$9/12),5),'main sheet'!$G:$M, 4, 0) - VLOOKUP(ROUND($A747 + (AB$9/12) + (1/12),5),'main sheet'!$G:$M, 4, 0)) / VLOOKUP(ROUND($A747,5),'main sheet'!$G:$M, 4, 0)) * AB$11</f>
        <v>1.5398759247874821E-3</v>
      </c>
      <c r="AC747" s="19">
        <f>((VLOOKUP(ROUND($A747 + (AC$9/12),5),'main sheet'!$G:$M, 4, 0) - VLOOKUP(ROUND($A747 + (AC$9/12) + (1/12),5),'main sheet'!$G:$M, 4, 0)) / VLOOKUP(ROUND($A747,5),'main sheet'!$G:$M, 4, 0)) * AC$11</f>
        <v>1.5388570547071598E-3</v>
      </c>
      <c r="AD747" s="19">
        <f>((VLOOKUP(ROUND($A747 + (AD$9/12),5),'main sheet'!$G:$M, 4, 0) - VLOOKUP(ROUND($A747 + (AD$9/12) + (1/12),5),'main sheet'!$G:$M, 4, 0)) / VLOOKUP(ROUND($A747,5),'main sheet'!$G:$M, 4, 0)) * AD$11</f>
        <v>1.53783885876962E-3</v>
      </c>
      <c r="AE747" s="19">
        <f>((VLOOKUP(ROUND($A747 + (AE$9/12),5),'main sheet'!$G:$M, 4, 0) - VLOOKUP(ROUND($A747 + (AE$9/12) + (1/12),5),'main sheet'!$G:$M, 4, 0)) / VLOOKUP(ROUND($A747,5),'main sheet'!$G:$M, 4, 0)) * AE$11</f>
        <v>1.5368213365288112E-3</v>
      </c>
      <c r="AF747" s="19">
        <f>((VLOOKUP(ROUND($A747 + (AF$9/12),5),'main sheet'!$G:$M, 4, 0) - VLOOKUP(ROUND($A747 + (AF$9/12) + (1/12),5),'main sheet'!$G:$M, 4, 0)) / VLOOKUP(ROUND($A747,5),'main sheet'!$G:$M, 4, 0)) * AF$11</f>
        <v>1.5358044875389771E-3</v>
      </c>
      <c r="AH747" s="18">
        <f t="shared" si="23"/>
        <v>61.166666666666664</v>
      </c>
      <c r="AI747" s="19">
        <f t="shared" si="24"/>
        <v>4.4133536251763576E-2</v>
      </c>
    </row>
    <row r="748" spans="1:35" x14ac:dyDescent="0.3">
      <c r="A748" s="19">
        <v>61.25</v>
      </c>
      <c r="C748" s="19">
        <f>((VLOOKUP(ROUND($A748 + (C$9/12),5),'main sheet'!$G:$M, 4, 0) - VLOOKUP(ROUND($A748 + (C$9/12) + (1/12),5),'main sheet'!$G:$M, 4, 0)) / VLOOKUP(ROUND($A748,5),'main sheet'!$G:$M, 4, 0)) * C$11</f>
        <v>1.4082632786577769E-3</v>
      </c>
      <c r="D748" s="19">
        <f>((VLOOKUP(ROUND($A748 + (D$9/12),5),'main sheet'!$G:$M, 4, 0) - VLOOKUP(ROUND($A748 + (D$9/12) + (1/12),5),'main sheet'!$G:$M, 4, 0)) / VLOOKUP(ROUND($A748,5),'main sheet'!$G:$M, 4, 0)) * D$11</f>
        <v>1.4068971249937981E-3</v>
      </c>
      <c r="E748" s="19">
        <f>((VLOOKUP(ROUND($A748 + (E$9/12),5),'main sheet'!$G:$M, 4, 0) - VLOOKUP(ROUND($A748 + (E$9/12) + (1/12),5),'main sheet'!$G:$M, 4, 0)) / VLOOKUP(ROUND($A748,5),'main sheet'!$G:$M, 4, 0)) * E$11</f>
        <v>1.4055322966330223E-3</v>
      </c>
      <c r="F748" s="19">
        <f>((VLOOKUP(ROUND($A748 + (F$9/12),5),'main sheet'!$G:$M, 4, 0) - VLOOKUP(ROUND($A748 + (F$9/12) + (1/12),5),'main sheet'!$G:$M, 4, 0)) / VLOOKUP(ROUND($A748,5),'main sheet'!$G:$M, 4, 0)) * F$11</f>
        <v>1.4041687922897751E-3</v>
      </c>
      <c r="G748" s="19">
        <f>((VLOOKUP(ROUND($A748 + (G$9/12),5),'main sheet'!$G:$M, 4, 0) - VLOOKUP(ROUND($A748 + (G$9/12) + (1/12),5),'main sheet'!$G:$M, 4, 0)) / VLOOKUP(ROUND($A748,5),'main sheet'!$G:$M, 4, 0)) * G$11</f>
        <v>1.4028066106796294E-3</v>
      </c>
      <c r="H748" s="19">
        <f>((VLOOKUP(ROUND($A748 + (H$9/12),5),'main sheet'!$G:$M, 4, 0) - VLOOKUP(ROUND($A748 + (H$9/12) + (1/12),5),'main sheet'!$G:$M, 4, 0)) / VLOOKUP(ROUND($A748,5),'main sheet'!$G:$M, 4, 0)) * H$11</f>
        <v>1.4014457505194043E-3</v>
      </c>
      <c r="I748" s="19">
        <f>((VLOOKUP(ROUND($A748 + (I$9/12),5),'main sheet'!$G:$M, 4, 0) - VLOOKUP(ROUND($A748 + (I$9/12) + (1/12),5),'main sheet'!$G:$M, 4, 0)) / VLOOKUP(ROUND($A748,5),'main sheet'!$G:$M, 4, 0)) * I$11</f>
        <v>1.4000862105271634E-3</v>
      </c>
      <c r="J748" s="19">
        <f>((VLOOKUP(ROUND($A748 + (J$9/12),5),'main sheet'!$G:$M, 4, 0) - VLOOKUP(ROUND($A748 + (J$9/12) + (1/12),5),'main sheet'!$G:$M, 4, 0)) / VLOOKUP(ROUND($A748,5),'main sheet'!$G:$M, 4, 0)) * J$11</f>
        <v>1.3987279894222145E-3</v>
      </c>
      <c r="K748" s="19">
        <f>((VLOOKUP(ROUND($A748 + (K$9/12),5),'main sheet'!$G:$M, 4, 0) - VLOOKUP(ROUND($A748 + (K$9/12) + (1/12),5),'main sheet'!$G:$M, 4, 0)) / VLOOKUP(ROUND($A748,5),'main sheet'!$G:$M, 4, 0)) * K$11</f>
        <v>1.4765451651129768E-3</v>
      </c>
      <c r="L748" s="19">
        <f>((VLOOKUP(ROUND($A748 + (L$9/12),5),'main sheet'!$G:$M, 4, 0) - VLOOKUP(ROUND($A748 + (L$9/12) + (1/12),5),'main sheet'!$G:$M, 4, 0)) / VLOOKUP(ROUND($A748,5),'main sheet'!$G:$M, 4, 0)) * L$11</f>
        <v>1.475112771314053E-3</v>
      </c>
      <c r="M748" s="19">
        <f>((VLOOKUP(ROUND($A748 + (M$9/12),5),'main sheet'!$G:$M, 4, 0) - VLOOKUP(ROUND($A748 + (M$9/12) + (1/12),5),'main sheet'!$G:$M, 4, 0)) / VLOOKUP(ROUND($A748,5),'main sheet'!$G:$M, 4, 0)) * M$11</f>
        <v>1.4791508697944726E-3</v>
      </c>
      <c r="N748" s="19">
        <f>((VLOOKUP(ROUND($A748 + (N$9/12),5),'main sheet'!$G:$M, 4, 0) - VLOOKUP(ROUND($A748 + (N$9/12) + (1/12),5),'main sheet'!$G:$M, 4, 0)) / VLOOKUP(ROUND($A748,5),'main sheet'!$G:$M, 4, 0)) * N$11</f>
        <v>1.4781721788874604E-3</v>
      </c>
      <c r="O748" s="19">
        <f>((VLOOKUP(ROUND($A748 + (O$9/12),5),'main sheet'!$G:$M, 4, 0) - VLOOKUP(ROUND($A748 + (O$9/12) + (1/12),5),'main sheet'!$G:$M, 4, 0)) / VLOOKUP(ROUND($A748,5),'main sheet'!$G:$M, 4, 0)) * O$11</f>
        <v>1.4771941355382098E-3</v>
      </c>
      <c r="P748" s="19">
        <f>((VLOOKUP(ROUND($A748 + (P$9/12),5),'main sheet'!$G:$M, 4, 0) - VLOOKUP(ROUND($A748 + (P$9/12) + (1/12),5),'main sheet'!$G:$M, 4, 0)) / VLOOKUP(ROUND($A748,5),'main sheet'!$G:$M, 4, 0)) * P$11</f>
        <v>1.4762167393187974E-3</v>
      </c>
      <c r="Q748" s="19">
        <f>((VLOOKUP(ROUND($A748 + (Q$9/12),5),'main sheet'!$G:$M, 4, 0) - VLOOKUP(ROUND($A748 + (Q$9/12) + (1/12),5),'main sheet'!$G:$M, 4, 0)) / VLOOKUP(ROUND($A748,5),'main sheet'!$G:$M, 4, 0)) * Q$11</f>
        <v>1.4752399898005073E-3</v>
      </c>
      <c r="R748" s="19">
        <f>((VLOOKUP(ROUND($A748 + (R$9/12),5),'main sheet'!$G:$M, 4, 0) - VLOOKUP(ROUND($A748 + (R$9/12) + (1/12),5),'main sheet'!$G:$M, 4, 0)) / VLOOKUP(ROUND($A748,5),'main sheet'!$G:$M, 4, 0)) * R$11</f>
        <v>1.4742638865554449E-3</v>
      </c>
      <c r="S748" s="19">
        <f>((VLOOKUP(ROUND($A748 + (S$9/12),5),'main sheet'!$G:$M, 4, 0) - VLOOKUP(ROUND($A748 + (S$9/12) + (1/12),5),'main sheet'!$G:$M, 4, 0)) / VLOOKUP(ROUND($A748,5),'main sheet'!$G:$M, 4, 0)) * S$11</f>
        <v>1.4732884291565364E-3</v>
      </c>
      <c r="T748" s="19">
        <f>((VLOOKUP(ROUND($A748 + (T$9/12),5),'main sheet'!$G:$M, 4, 0) - VLOOKUP(ROUND($A748 + (T$9/12) + (1/12),5),'main sheet'!$G:$M, 4, 0)) / VLOOKUP(ROUND($A748,5),'main sheet'!$G:$M, 4, 0)) * T$11</f>
        <v>1.4723136171759152E-3</v>
      </c>
      <c r="U748" s="19">
        <f>((VLOOKUP(ROUND($A748 + (U$9/12),5),'main sheet'!$G:$M, 4, 0) - VLOOKUP(ROUND($A748 + (U$9/12) + (1/12),5),'main sheet'!$G:$M, 4, 0)) / VLOOKUP(ROUND($A748,5),'main sheet'!$G:$M, 4, 0)) * U$11</f>
        <v>1.4713394501865366E-3</v>
      </c>
      <c r="V748" s="19">
        <f>((VLOOKUP(ROUND($A748 + (V$9/12),5),'main sheet'!$G:$M, 4, 0) - VLOOKUP(ROUND($A748 + (V$9/12) + (1/12),5),'main sheet'!$G:$M, 4, 0)) / VLOOKUP(ROUND($A748,5),'main sheet'!$G:$M, 4, 0)) * V$11</f>
        <v>1.4703659277621735E-3</v>
      </c>
      <c r="W748" s="19">
        <f>((VLOOKUP(ROUND($A748 + (W$9/12),5),'main sheet'!$G:$M, 4, 0) - VLOOKUP(ROUND($A748 + (W$9/12) + (1/12),5),'main sheet'!$G:$M, 4, 0)) / VLOOKUP(ROUND($A748,5),'main sheet'!$G:$M, 4, 0)) * W$11</f>
        <v>1.5471603696429889E-3</v>
      </c>
      <c r="X748" s="19">
        <f>((VLOOKUP(ROUND($A748 + (X$9/12),5),'main sheet'!$G:$M, 4, 0) - VLOOKUP(ROUND($A748 + (X$9/12) + (1/12),5),'main sheet'!$G:$M, 4, 0)) / VLOOKUP(ROUND($A748,5),'main sheet'!$G:$M, 4, 0)) * X$11</f>
        <v>1.5461366797568656E-3</v>
      </c>
      <c r="Y748" s="19">
        <f>((VLOOKUP(ROUND($A748 + (Y$9/12),5),'main sheet'!$G:$M, 4, 0) - VLOOKUP(ROUND($A748 + (Y$9/12) + (1/12),5),'main sheet'!$G:$M, 4, 0)) / VLOOKUP(ROUND($A748,5),'main sheet'!$G:$M, 4, 0)) * Y$11</f>
        <v>1.5451136672025843E-3</v>
      </c>
      <c r="Z748" s="19">
        <f>((VLOOKUP(ROUND($A748 + (Z$9/12),5),'main sheet'!$G:$M, 4, 0) - VLOOKUP(ROUND($A748 + (Z$9/12) + (1/12),5),'main sheet'!$G:$M, 4, 0)) / VLOOKUP(ROUND($A748,5),'main sheet'!$G:$M, 4, 0)) * Z$11</f>
        <v>1.5440913315319833E-3</v>
      </c>
      <c r="AA748" s="19">
        <f>((VLOOKUP(ROUND($A748 + (AA$9/12),5),'main sheet'!$G:$M, 4, 0) - VLOOKUP(ROUND($A748 + (AA$9/12) + (1/12),5),'main sheet'!$G:$M, 4, 0)) / VLOOKUP(ROUND($A748,5),'main sheet'!$G:$M, 4, 0)) * AA$11</f>
        <v>1.5430696722971979E-3</v>
      </c>
      <c r="AB748" s="19">
        <f>((VLOOKUP(ROUND($A748 + (AB$9/12),5),'main sheet'!$G:$M, 4, 0) - VLOOKUP(ROUND($A748 + (AB$9/12) + (1/12),5),'main sheet'!$G:$M, 4, 0)) / VLOOKUP(ROUND($A748,5),'main sheet'!$G:$M, 4, 0)) * AB$11</f>
        <v>1.5420486890506593E-3</v>
      </c>
      <c r="AC748" s="19">
        <f>((VLOOKUP(ROUND($A748 + (AC$9/12),5),'main sheet'!$G:$M, 4, 0) - VLOOKUP(ROUND($A748 + (AC$9/12) + (1/12),5),'main sheet'!$G:$M, 4, 0)) / VLOOKUP(ROUND($A748,5),'main sheet'!$G:$M, 4, 0)) * AC$11</f>
        <v>1.5410283813450949E-3</v>
      </c>
      <c r="AD748" s="19">
        <f>((VLOOKUP(ROUND($A748 + (AD$9/12),5),'main sheet'!$G:$M, 4, 0) - VLOOKUP(ROUND($A748 + (AD$9/12) + (1/12),5),'main sheet'!$G:$M, 4, 0)) / VLOOKUP(ROUND($A748,5),'main sheet'!$G:$M, 4, 0)) * AD$11</f>
        <v>1.5400087487335279E-3</v>
      </c>
      <c r="AE748" s="19">
        <f>((VLOOKUP(ROUND($A748 + (AE$9/12),5),'main sheet'!$G:$M, 4, 0) - VLOOKUP(ROUND($A748 + (AE$9/12) + (1/12),5),'main sheet'!$G:$M, 4, 0)) / VLOOKUP(ROUND($A748,5),'main sheet'!$G:$M, 4, 0)) * AE$11</f>
        <v>1.5389897907692779E-3</v>
      </c>
      <c r="AF748" s="19">
        <f>((VLOOKUP(ROUND($A748 + (AF$9/12),5),'main sheet'!$G:$M, 4, 0) - VLOOKUP(ROUND($A748 + (AF$9/12) + (1/12),5),'main sheet'!$G:$M, 4, 0)) / VLOOKUP(ROUND($A748,5),'main sheet'!$G:$M, 4, 0)) * AF$11</f>
        <v>1.5379715070059593E-3</v>
      </c>
      <c r="AH748" s="18">
        <f t="shared" si="23"/>
        <v>61.25</v>
      </c>
      <c r="AI748" s="19">
        <f t="shared" si="24"/>
        <v>4.4352750051662011E-2</v>
      </c>
    </row>
    <row r="749" spans="1:35" x14ac:dyDescent="0.3">
      <c r="A749" s="19">
        <v>61.333333333333336</v>
      </c>
      <c r="C749" s="19">
        <f>((VLOOKUP(ROUND($A749 + (C$9/12),5),'main sheet'!$G:$M, 4, 0) - VLOOKUP(ROUND($A749 + (C$9/12) + (1/12),5),'main sheet'!$G:$M, 4, 0)) / VLOOKUP(ROUND($A749,5),'main sheet'!$G:$M, 4, 0)) * C$11</f>
        <v>1.4102531452351264E-3</v>
      </c>
      <c r="D749" s="19">
        <f>((VLOOKUP(ROUND($A749 + (D$9/12),5),'main sheet'!$G:$M, 4, 0) - VLOOKUP(ROUND($A749 + (D$9/12) + (1/12),5),'main sheet'!$G:$M, 4, 0)) / VLOOKUP(ROUND($A749,5),'main sheet'!$G:$M, 4, 0)) * D$11</f>
        <v>1.4088850612051739E-3</v>
      </c>
      <c r="E749" s="19">
        <f>((VLOOKUP(ROUND($A749 + (E$9/12),5),'main sheet'!$G:$M, 4, 0) - VLOOKUP(ROUND($A749 + (E$9/12) + (1/12),5),'main sheet'!$G:$M, 4, 0)) / VLOOKUP(ROUND($A749,5),'main sheet'!$G:$M, 4, 0)) * E$11</f>
        <v>1.4075183043510686E-3</v>
      </c>
      <c r="F749" s="19">
        <f>((VLOOKUP(ROUND($A749 + (F$9/12),5),'main sheet'!$G:$M, 4, 0) - VLOOKUP(ROUND($A749 + (F$9/12) + (1/12),5),'main sheet'!$G:$M, 4, 0)) / VLOOKUP(ROUND($A749,5),'main sheet'!$G:$M, 4, 0)) * F$11</f>
        <v>1.4061528733853199E-3</v>
      </c>
      <c r="G749" s="19">
        <f>((VLOOKUP(ROUND($A749 + (G$9/12),5),'main sheet'!$G:$M, 4, 0) - VLOOKUP(ROUND($A749 + (G$9/12) + (1/12),5),'main sheet'!$G:$M, 4, 0)) / VLOOKUP(ROUND($A749,5),'main sheet'!$G:$M, 4, 0)) * G$11</f>
        <v>1.4047887670216859E-3</v>
      </c>
      <c r="H749" s="19">
        <f>((VLOOKUP(ROUND($A749 + (H$9/12),5),'main sheet'!$G:$M, 4, 0) - VLOOKUP(ROUND($A749 + (H$9/12) + (1/12),5),'main sheet'!$G:$M, 4, 0)) / VLOOKUP(ROUND($A749,5),'main sheet'!$G:$M, 4, 0)) * H$11</f>
        <v>1.403425983975172E-3</v>
      </c>
      <c r="I749" s="19">
        <f>((VLOOKUP(ROUND($A749 + (I$9/12),5),'main sheet'!$G:$M, 4, 0) - VLOOKUP(ROUND($A749 + (I$9/12) + (1/12),5),'main sheet'!$G:$M, 4, 0)) / VLOOKUP(ROUND($A749,5),'main sheet'!$G:$M, 4, 0)) * I$11</f>
        <v>1.4020645229620311E-3</v>
      </c>
      <c r="J749" s="19">
        <f>((VLOOKUP(ROUND($A749 + (J$9/12),5),'main sheet'!$G:$M, 4, 0) - VLOOKUP(ROUND($A749 + (J$9/12) + (1/12),5),'main sheet'!$G:$M, 4, 0)) / VLOOKUP(ROUND($A749,5),'main sheet'!$G:$M, 4, 0)) * J$11</f>
        <v>1.480067324177291E-3</v>
      </c>
      <c r="K749" s="19">
        <f>((VLOOKUP(ROUND($A749 + (K$9/12),5),'main sheet'!$G:$M, 4, 0) - VLOOKUP(ROUND($A749 + (K$9/12) + (1/12),5),'main sheet'!$G:$M, 4, 0)) / VLOOKUP(ROUND($A749,5),'main sheet'!$G:$M, 4, 0)) * K$11</f>
        <v>1.4786315135382176E-3</v>
      </c>
      <c r="L749" s="19">
        <f>((VLOOKUP(ROUND($A749 + (L$9/12),5),'main sheet'!$G:$M, 4, 0) - VLOOKUP(ROUND($A749 + (L$9/12) + (1/12),5),'main sheet'!$G:$M, 4, 0)) / VLOOKUP(ROUND($A749,5),'main sheet'!$G:$M, 4, 0)) * L$11</f>
        <v>1.4771970957768125E-3</v>
      </c>
      <c r="M749" s="19">
        <f>((VLOOKUP(ROUND($A749 + (M$9/12),5),'main sheet'!$G:$M, 4, 0) - VLOOKUP(ROUND($A749 + (M$9/12) + (1/12),5),'main sheet'!$G:$M, 4, 0)) / VLOOKUP(ROUND($A749,5),'main sheet'!$G:$M, 4, 0)) * M$11</f>
        <v>1.4812409000631499E-3</v>
      </c>
      <c r="N749" s="19">
        <f>((VLOOKUP(ROUND($A749 + (N$9/12),5),'main sheet'!$G:$M, 4, 0) - VLOOKUP(ROUND($A749 + (N$9/12) + (1/12),5),'main sheet'!$G:$M, 4, 0)) / VLOOKUP(ROUND($A749,5),'main sheet'!$G:$M, 4, 0)) * N$11</f>
        <v>1.4802608262722632E-3</v>
      </c>
      <c r="O749" s="19">
        <f>((VLOOKUP(ROUND($A749 + (O$9/12),5),'main sheet'!$G:$M, 4, 0) - VLOOKUP(ROUND($A749 + (O$9/12) + (1/12),5),'main sheet'!$G:$M, 4, 0)) / VLOOKUP(ROUND($A749,5),'main sheet'!$G:$M, 4, 0)) * O$11</f>
        <v>1.4792814009546729E-3</v>
      </c>
      <c r="P749" s="19">
        <f>((VLOOKUP(ROUND($A749 + (P$9/12),5),'main sheet'!$G:$M, 4, 0) - VLOOKUP(ROUND($A749 + (P$9/12) + (1/12),5),'main sheet'!$G:$M, 4, 0)) / VLOOKUP(ROUND($A749,5),'main sheet'!$G:$M, 4, 0)) * P$11</f>
        <v>1.4783026236807714E-3</v>
      </c>
      <c r="Q749" s="19">
        <f>((VLOOKUP(ROUND($A749 + (Q$9/12),5),'main sheet'!$G:$M, 4, 0) - VLOOKUP(ROUND($A749 + (Q$9/12) + (1/12),5),'main sheet'!$G:$M, 4, 0)) / VLOOKUP(ROUND($A749,5),'main sheet'!$G:$M, 4, 0)) * Q$11</f>
        <v>1.4773244940217765E-3</v>
      </c>
      <c r="R749" s="19">
        <f>((VLOOKUP(ROUND($A749 + (R$9/12),5),'main sheet'!$G:$M, 4, 0) - VLOOKUP(ROUND($A749 + (R$9/12) + (1/12),5),'main sheet'!$G:$M, 4, 0)) / VLOOKUP(ROUND($A749,5),'main sheet'!$G:$M, 4, 0)) * R$11</f>
        <v>1.476347011549728E-3</v>
      </c>
      <c r="S749" s="19">
        <f>((VLOOKUP(ROUND($A749 + (S$9/12),5),'main sheet'!$G:$M, 4, 0) - VLOOKUP(ROUND($A749 + (S$9/12) + (1/12),5),'main sheet'!$G:$M, 4, 0)) / VLOOKUP(ROUND($A749,5),'main sheet'!$G:$M, 4, 0)) * S$11</f>
        <v>1.4753701758358708E-3</v>
      </c>
      <c r="T749" s="19">
        <f>((VLOOKUP(ROUND($A749 + (T$9/12),5),'main sheet'!$G:$M, 4, 0) - VLOOKUP(ROUND($A749 + (T$9/12) + (1/12),5),'main sheet'!$G:$M, 4, 0)) / VLOOKUP(ROUND($A749,5),'main sheet'!$G:$M, 4, 0)) * T$11</f>
        <v>1.474393986452273E-3</v>
      </c>
      <c r="U749" s="19">
        <f>((VLOOKUP(ROUND($A749 + (U$9/12),5),'main sheet'!$G:$M, 4, 0) - VLOOKUP(ROUND($A749 + (U$9/12) + (1/12),5),'main sheet'!$G:$M, 4, 0)) / VLOOKUP(ROUND($A749,5),'main sheet'!$G:$M, 4, 0)) * U$11</f>
        <v>1.4734184429718237E-3</v>
      </c>
      <c r="V749" s="19">
        <f>((VLOOKUP(ROUND($A749 + (V$9/12),5),'main sheet'!$G:$M, 4, 0) - VLOOKUP(ROUND($A749 + (V$9/12) + (1/12),5),'main sheet'!$G:$M, 4, 0)) / VLOOKUP(ROUND($A749,5),'main sheet'!$G:$M, 4, 0)) * V$11</f>
        <v>1.5503723119703599E-3</v>
      </c>
      <c r="W749" s="19">
        <f>((VLOOKUP(ROUND($A749 + (W$9/12),5),'main sheet'!$G:$M, 4, 0) - VLOOKUP(ROUND($A749 + (W$9/12) + (1/12),5),'main sheet'!$G:$M, 4, 0)) / VLOOKUP(ROUND($A749,5),'main sheet'!$G:$M, 4, 0)) * W$11</f>
        <v>1.5493464968792871E-3</v>
      </c>
      <c r="X749" s="19">
        <f>((VLOOKUP(ROUND($A749 + (X$9/12),5),'main sheet'!$G:$M, 4, 0) - VLOOKUP(ROUND($A749 + (X$9/12) + (1/12),5),'main sheet'!$G:$M, 4, 0)) / VLOOKUP(ROUND($A749,5),'main sheet'!$G:$M, 4, 0)) * X$11</f>
        <v>1.5483213605262136E-3</v>
      </c>
      <c r="Y749" s="19">
        <f>((VLOOKUP(ROUND($A749 + (Y$9/12),5),'main sheet'!$G:$M, 4, 0) - VLOOKUP(ROUND($A749 + (Y$9/12) + (1/12),5),'main sheet'!$G:$M, 4, 0)) / VLOOKUP(ROUND($A749,5),'main sheet'!$G:$M, 4, 0)) * Y$11</f>
        <v>1.5472969024620472E-3</v>
      </c>
      <c r="Z749" s="19">
        <f>((VLOOKUP(ROUND($A749 + (Z$9/12),5),'main sheet'!$G:$M, 4, 0) - VLOOKUP(ROUND($A749 + (Z$9/12) + (1/12),5),'main sheet'!$G:$M, 4, 0)) / VLOOKUP(ROUND($A749,5),'main sheet'!$G:$M, 4, 0)) * Z$11</f>
        <v>1.5462731222379933E-3</v>
      </c>
      <c r="AA749" s="19">
        <f>((VLOOKUP(ROUND($A749 + (AA$9/12),5),'main sheet'!$G:$M, 4, 0) - VLOOKUP(ROUND($A749 + (AA$9/12) + (1/12),5),'main sheet'!$G:$M, 4, 0)) / VLOOKUP(ROUND($A749,5),'main sheet'!$G:$M, 4, 0)) * AA$11</f>
        <v>1.5452500194055544E-3</v>
      </c>
      <c r="AB749" s="19">
        <f>((VLOOKUP(ROUND($A749 + (AB$9/12),5),'main sheet'!$G:$M, 4, 0) - VLOOKUP(ROUND($A749 + (AB$9/12) + (1/12),5),'main sheet'!$G:$M, 4, 0)) / VLOOKUP(ROUND($A749,5),'main sheet'!$G:$M, 4, 0)) * AB$11</f>
        <v>1.5442275935165289E-3</v>
      </c>
      <c r="AC749" s="19">
        <f>((VLOOKUP(ROUND($A749 + (AC$9/12),5),'main sheet'!$G:$M, 4, 0) - VLOOKUP(ROUND($A749 + (AC$9/12) + (1/12),5),'main sheet'!$G:$M, 4, 0)) / VLOOKUP(ROUND($A749,5),'main sheet'!$G:$M, 4, 0)) * AC$11</f>
        <v>1.5432058441230126E-3</v>
      </c>
      <c r="AD749" s="19">
        <f>((VLOOKUP(ROUND($A749 + (AD$9/12),5),'main sheet'!$G:$M, 4, 0) - VLOOKUP(ROUND($A749 + (AD$9/12) + (1/12),5),'main sheet'!$G:$M, 4, 0)) / VLOOKUP(ROUND($A749,5),'main sheet'!$G:$M, 4, 0)) * AD$11</f>
        <v>1.542184770777397E-3</v>
      </c>
      <c r="AE749" s="19">
        <f>((VLOOKUP(ROUND($A749 + (AE$9/12),5),'main sheet'!$G:$M, 4, 0) - VLOOKUP(ROUND($A749 + (AE$9/12) + (1/12),5),'main sheet'!$G:$M, 4, 0)) / VLOOKUP(ROUND($A749,5),'main sheet'!$G:$M, 4, 0)) * AE$11</f>
        <v>1.5411643730323707E-3</v>
      </c>
      <c r="AF749" s="19">
        <f>((VLOOKUP(ROUND($A749 + (AF$9/12),5),'main sheet'!$G:$M, 4, 0) - VLOOKUP(ROUND($A749 + (AF$9/12) + (1/12),5),'main sheet'!$G:$M, 4, 0)) / VLOOKUP(ROUND($A749,5),'main sheet'!$G:$M, 4, 0)) * AF$11</f>
        <v>1.5401446504409169E-3</v>
      </c>
      <c r="AH749" s="18">
        <f t="shared" si="23"/>
        <v>61.333333333333336</v>
      </c>
      <c r="AI749" s="19">
        <f t="shared" si="24"/>
        <v>4.4572711898801909E-2</v>
      </c>
    </row>
    <row r="750" spans="1:35" x14ac:dyDescent="0.3">
      <c r="A750" s="19">
        <v>61.416666666666664</v>
      </c>
      <c r="C750" s="19">
        <f>((VLOOKUP(ROUND($A750 + (C$9/12),5),'main sheet'!$G:$M, 4, 0) - VLOOKUP(ROUND($A750 + (C$9/12) + (1/12),5),'main sheet'!$G:$M, 4, 0)) / VLOOKUP(ROUND($A750,5),'main sheet'!$G:$M, 4, 0)) * C$11</f>
        <v>1.4122486431057391E-3</v>
      </c>
      <c r="D750" s="19">
        <f>((VLOOKUP(ROUND($A750 + (D$9/12),5),'main sheet'!$G:$M, 4, 0) - VLOOKUP(ROUND($A750 + (D$9/12) + (1/12),5),'main sheet'!$G:$M, 4, 0)) / VLOOKUP(ROUND($A750,5),'main sheet'!$G:$M, 4, 0)) * D$11</f>
        <v>1.410878623246905E-3</v>
      </c>
      <c r="E750" s="19">
        <f>((VLOOKUP(ROUND($A750 + (E$9/12),5),'main sheet'!$G:$M, 4, 0) - VLOOKUP(ROUND($A750 + (E$9/12) + (1/12),5),'main sheet'!$G:$M, 4, 0)) / VLOOKUP(ROUND($A750,5),'main sheet'!$G:$M, 4, 0)) * E$11</f>
        <v>1.4095099324418626E-3</v>
      </c>
      <c r="F750" s="19">
        <f>((VLOOKUP(ROUND($A750 + (F$9/12),5),'main sheet'!$G:$M, 4, 0) - VLOOKUP(ROUND($A750 + (F$9/12) + (1/12),5),'main sheet'!$G:$M, 4, 0)) / VLOOKUP(ROUND($A750,5),'main sheet'!$G:$M, 4, 0)) * F$11</f>
        <v>1.4081425694012989E-3</v>
      </c>
      <c r="G750" s="19">
        <f>((VLOOKUP(ROUND($A750 + (G$9/12),5),'main sheet'!$G:$M, 4, 0) - VLOOKUP(ROUND($A750 + (G$9/12) + (1/12),5),'main sheet'!$G:$M, 4, 0)) / VLOOKUP(ROUND($A750,5),'main sheet'!$G:$M, 4, 0)) * G$11</f>
        <v>1.4067765328371522E-3</v>
      </c>
      <c r="H750" s="19">
        <f>((VLOOKUP(ROUND($A750 + (H$9/12),5),'main sheet'!$G:$M, 4, 0) - VLOOKUP(ROUND($A750 + (H$9/12) + (1/12),5),'main sheet'!$G:$M, 4, 0)) / VLOOKUP(ROUND($A750,5),'main sheet'!$G:$M, 4, 0)) * H$11</f>
        <v>1.4054118214626098E-3</v>
      </c>
      <c r="I750" s="19">
        <f>((VLOOKUP(ROUND($A750 + (I$9/12),5),'main sheet'!$G:$M, 4, 0) - VLOOKUP(ROUND($A750 + (I$9/12) + (1/12),5),'main sheet'!$G:$M, 4, 0)) / VLOOKUP(ROUND($A750,5),'main sheet'!$G:$M, 4, 0)) * I$11</f>
        <v>1.4836008471028317E-3</v>
      </c>
      <c r="J750" s="19">
        <f>((VLOOKUP(ROUND($A750 + (J$9/12),5),'main sheet'!$G:$M, 4, 0) - VLOOKUP(ROUND($A750 + (J$9/12) + (1/12),5),'main sheet'!$G:$M, 4, 0)) / VLOOKUP(ROUND($A750,5),'main sheet'!$G:$M, 4, 0)) * J$11</f>
        <v>1.482161608599548E-3</v>
      </c>
      <c r="K750" s="19">
        <f>((VLOOKUP(ROUND($A750 + (K$9/12),5),'main sheet'!$G:$M, 4, 0) - VLOOKUP(ROUND($A750 + (K$9/12) + (1/12),5),'main sheet'!$G:$M, 4, 0)) / VLOOKUP(ROUND($A750,5),'main sheet'!$G:$M, 4, 0)) * K$11</f>
        <v>1.4807237662992976E-3</v>
      </c>
      <c r="L750" s="19">
        <f>((VLOOKUP(ROUND($A750 + (L$9/12),5),'main sheet'!$G:$M, 4, 0) - VLOOKUP(ROUND($A750 + (L$9/12) + (1/12),5),'main sheet'!$G:$M, 4, 0)) / VLOOKUP(ROUND($A750,5),'main sheet'!$G:$M, 4, 0)) * L$11</f>
        <v>1.4792873188470869E-3</v>
      </c>
      <c r="M750" s="19">
        <f>((VLOOKUP(ROUND($A750 + (M$9/12),5),'main sheet'!$G:$M, 4, 0) - VLOOKUP(ROUND($A750 + (M$9/12) + (1/12),5),'main sheet'!$G:$M, 4, 0)) / VLOOKUP(ROUND($A750,5),'main sheet'!$G:$M, 4, 0)) * M$11</f>
        <v>1.483336845086689E-3</v>
      </c>
      <c r="N750" s="19">
        <f>((VLOOKUP(ROUND($A750 + (N$9/12),5),'main sheet'!$G:$M, 4, 0) - VLOOKUP(ROUND($A750 + (N$9/12) + (1/12),5),'main sheet'!$G:$M, 4, 0)) / VLOOKUP(ROUND($A750,5),'main sheet'!$G:$M, 4, 0)) * N$11</f>
        <v>1.4823553844989278E-3</v>
      </c>
      <c r="O750" s="19">
        <f>((VLOOKUP(ROUND($A750 + (O$9/12),5),'main sheet'!$G:$M, 4, 0) - VLOOKUP(ROUND($A750 + (O$9/12) + (1/12),5),'main sheet'!$G:$M, 4, 0)) / VLOOKUP(ROUND($A750,5),'main sheet'!$G:$M, 4, 0)) * O$11</f>
        <v>1.4813745733015069E-3</v>
      </c>
      <c r="P750" s="19">
        <f>((VLOOKUP(ROUND($A750 + (P$9/12),5),'main sheet'!$G:$M, 4, 0) - VLOOKUP(ROUND($A750 + (P$9/12) + (1/12),5),'main sheet'!$G:$M, 4, 0)) / VLOOKUP(ROUND($A750,5),'main sheet'!$G:$M, 4, 0)) * P$11</f>
        <v>1.4803944110647522E-3</v>
      </c>
      <c r="Q750" s="19">
        <f>((VLOOKUP(ROUND($A750 + (Q$9/12),5),'main sheet'!$G:$M, 4, 0) - VLOOKUP(ROUND($A750 + (Q$9/12) + (1/12),5),'main sheet'!$G:$M, 4, 0)) / VLOOKUP(ROUND($A750,5),'main sheet'!$G:$M, 4, 0)) * Q$11</f>
        <v>1.4794148973598144E-3</v>
      </c>
      <c r="R750" s="19">
        <f>((VLOOKUP(ROUND($A750 + (R$9/12),5),'main sheet'!$G:$M, 4, 0) - VLOOKUP(ROUND($A750 + (R$9/12) + (1/12),5),'main sheet'!$G:$M, 4, 0)) / VLOOKUP(ROUND($A750,5),'main sheet'!$G:$M, 4, 0)) * R$11</f>
        <v>1.4784360317570478E-3</v>
      </c>
      <c r="S750" s="19">
        <f>((VLOOKUP(ROUND($A750 + (S$9/12),5),'main sheet'!$G:$M, 4, 0) - VLOOKUP(ROUND($A750 + (S$9/12) + (1/12),5),'main sheet'!$G:$M, 4, 0)) / VLOOKUP(ROUND($A750,5),'main sheet'!$G:$M, 4, 0)) * S$11</f>
        <v>1.4774578138276311E-3</v>
      </c>
      <c r="T750" s="19">
        <f>((VLOOKUP(ROUND($A750 + (T$9/12),5),'main sheet'!$G:$M, 4, 0) - VLOOKUP(ROUND($A750 + (T$9/12) + (1/12),5),'main sheet'!$G:$M, 4, 0)) / VLOOKUP(ROUND($A750,5),'main sheet'!$G:$M, 4, 0)) * T$11</f>
        <v>1.4764802431435652E-3</v>
      </c>
      <c r="U750" s="19">
        <f>((VLOOKUP(ROUND($A750 + (U$9/12),5),'main sheet'!$G:$M, 4, 0) - VLOOKUP(ROUND($A750 + (U$9/12) + (1/12),5),'main sheet'!$G:$M, 4, 0)) / VLOOKUP(ROUND($A750,5),'main sheet'!$G:$M, 4, 0)) * U$11</f>
        <v>1.553594024195897E-3</v>
      </c>
      <c r="V750" s="19">
        <f>((VLOOKUP(ROUND($A750 + (V$9/12),5),'main sheet'!$G:$M, 4, 0) - VLOOKUP(ROUND($A750 + (V$9/12) + (1/12),5),'main sheet'!$G:$M, 4, 0)) / VLOOKUP(ROUND($A750,5),'main sheet'!$G:$M, 4, 0)) * V$11</f>
        <v>1.5525660774355506E-3</v>
      </c>
      <c r="W750" s="19">
        <f>((VLOOKUP(ROUND($A750 + (W$9/12),5),'main sheet'!$G:$M, 4, 0) - VLOOKUP(ROUND($A750 + (W$9/12) + (1/12),5),'main sheet'!$G:$M, 4, 0)) / VLOOKUP(ROUND($A750,5),'main sheet'!$G:$M, 4, 0)) * W$11</f>
        <v>1.5515388108236379E-3</v>
      </c>
      <c r="X750" s="19">
        <f>((VLOOKUP(ROUND($A750 + (X$9/12),5),'main sheet'!$G:$M, 4, 0) - VLOOKUP(ROUND($A750 + (X$9/12) + (1/12),5),'main sheet'!$G:$M, 4, 0)) / VLOOKUP(ROUND($A750,5),'main sheet'!$G:$M, 4, 0)) * X$11</f>
        <v>1.5505122239101337E-3</v>
      </c>
      <c r="Y750" s="19">
        <f>((VLOOKUP(ROUND($A750 + (Y$9/12),5),'main sheet'!$G:$M, 4, 0) - VLOOKUP(ROUND($A750 + (Y$9/12) + (1/12),5),'main sheet'!$G:$M, 4, 0)) / VLOOKUP(ROUND($A750,5),'main sheet'!$G:$M, 4, 0)) * Y$11</f>
        <v>1.5494863162453106E-3</v>
      </c>
      <c r="Z750" s="19">
        <f>((VLOOKUP(ROUND($A750 + (Z$9/12),5),'main sheet'!$G:$M, 4, 0) - VLOOKUP(ROUND($A750 + (Z$9/12) + (1/12),5),'main sheet'!$G:$M, 4, 0)) / VLOOKUP(ROUND($A750,5),'main sheet'!$G:$M, 4, 0)) * Z$11</f>
        <v>1.5484610873797388E-3</v>
      </c>
      <c r="AA750" s="19">
        <f>((VLOOKUP(ROUND($A750 + (AA$9/12),5),'main sheet'!$G:$M, 4, 0) - VLOOKUP(ROUND($A750 + (AA$9/12) + (1/12),5),'main sheet'!$G:$M, 4, 0)) / VLOOKUP(ROUND($A750,5),'main sheet'!$G:$M, 4, 0)) * AA$11</f>
        <v>1.547436536864286E-3</v>
      </c>
      <c r="AB750" s="19">
        <f>((VLOOKUP(ROUND($A750 + (AB$9/12),5),'main sheet'!$G:$M, 4, 0) - VLOOKUP(ROUND($A750 + (AB$9/12) + (1/12),5),'main sheet'!$G:$M, 4, 0)) / VLOOKUP(ROUND($A750,5),'main sheet'!$G:$M, 4, 0)) * AB$11</f>
        <v>1.5464126642501165E-3</v>
      </c>
      <c r="AC750" s="19">
        <f>((VLOOKUP(ROUND($A750 + (AC$9/12),5),'main sheet'!$G:$M, 4, 0) - VLOOKUP(ROUND($A750 + (AC$9/12) + (1/12),5),'main sheet'!$G:$M, 4, 0)) / VLOOKUP(ROUND($A750,5),'main sheet'!$G:$M, 4, 0)) * AC$11</f>
        <v>1.5453894690886925E-3</v>
      </c>
      <c r="AD750" s="19">
        <f>((VLOOKUP(ROUND($A750 + (AD$9/12),5),'main sheet'!$G:$M, 4, 0) - VLOOKUP(ROUND($A750 + (AD$9/12) + (1/12),5),'main sheet'!$G:$M, 4, 0)) / VLOOKUP(ROUND($A750,5),'main sheet'!$G:$M, 4, 0)) * AD$11</f>
        <v>1.5443669509317723E-3</v>
      </c>
      <c r="AE750" s="19">
        <f>((VLOOKUP(ROUND($A750 + (AE$9/12),5),'main sheet'!$G:$M, 4, 0) - VLOOKUP(ROUND($A750 + (AE$9/12) + (1/12),5),'main sheet'!$G:$M, 4, 0)) / VLOOKUP(ROUND($A750,5),'main sheet'!$G:$M, 4, 0)) * AE$11</f>
        <v>1.5433451093314109E-3</v>
      </c>
      <c r="AF750" s="19">
        <f>((VLOOKUP(ROUND($A750 + (AF$9/12),5),'main sheet'!$G:$M, 4, 0) - VLOOKUP(ROUND($A750 + (AF$9/12) + (1/12),5),'main sheet'!$G:$M, 4, 0)) / VLOOKUP(ROUND($A750,5),'main sheet'!$G:$M, 4, 0)) * AF$11</f>
        <v>1.5423239438399595E-3</v>
      </c>
      <c r="AH750" s="18">
        <f t="shared" si="23"/>
        <v>61.416666666666664</v>
      </c>
      <c r="AI750" s="19">
        <f t="shared" si="24"/>
        <v>4.4793425077680776E-2</v>
      </c>
    </row>
    <row r="751" spans="1:35" x14ac:dyDescent="0.3">
      <c r="A751" s="19">
        <v>61.5</v>
      </c>
      <c r="C751" s="19">
        <f>((VLOOKUP(ROUND($A751 + (C$9/12),5),'main sheet'!$G:$M, 4, 0) - VLOOKUP(ROUND($A751 + (C$9/12) + (1/12),5),'main sheet'!$G:$M, 4, 0)) / VLOOKUP(ROUND($A751,5),'main sheet'!$G:$M, 4, 0)) * C$11</f>
        <v>1.4142497962082036E-3</v>
      </c>
      <c r="D751" s="19">
        <f>((VLOOKUP(ROUND($A751 + (D$9/12),5),'main sheet'!$G:$M, 4, 0) - VLOOKUP(ROUND($A751 + (D$9/12) + (1/12),5),'main sheet'!$G:$M, 4, 0)) / VLOOKUP(ROUND($A751,5),'main sheet'!$G:$M, 4, 0)) * D$11</f>
        <v>1.4128778350343579E-3</v>
      </c>
      <c r="E751" s="19">
        <f>((VLOOKUP(ROUND($A751 + (E$9/12),5),'main sheet'!$G:$M, 4, 0) - VLOOKUP(ROUND($A751 + (E$9/12) + (1/12),5),'main sheet'!$G:$M, 4, 0)) / VLOOKUP(ROUND($A751,5),'main sheet'!$G:$M, 4, 0)) * E$11</f>
        <v>1.4115072047975702E-3</v>
      </c>
      <c r="F751" s="19">
        <f>((VLOOKUP(ROUND($A751 + (F$9/12),5),'main sheet'!$G:$M, 4, 0) - VLOOKUP(ROUND($A751 + (F$9/12) + (1/12),5),'main sheet'!$G:$M, 4, 0)) / VLOOKUP(ROUND($A751,5),'main sheet'!$G:$M, 4, 0)) * F$11</f>
        <v>1.4101379042067003E-3</v>
      </c>
      <c r="G751" s="19">
        <f>((VLOOKUP(ROUND($A751 + (G$9/12),5),'main sheet'!$G:$M, 4, 0) - VLOOKUP(ROUND($A751 + (G$9/12) + (1/12),5),'main sheet'!$G:$M, 4, 0)) / VLOOKUP(ROUND($A751,5),'main sheet'!$G:$M, 4, 0)) * G$11</f>
        <v>1.4087699319718615E-3</v>
      </c>
      <c r="H751" s="19">
        <f>((VLOOKUP(ROUND($A751 + (H$9/12),5),'main sheet'!$G:$M, 4, 0) - VLOOKUP(ROUND($A751 + (H$9/12) + (1/12),5),'main sheet'!$G:$M, 4, 0)) / VLOOKUP(ROUND($A751,5),'main sheet'!$G:$M, 4, 0)) * H$11</f>
        <v>1.4871457835549857E-3</v>
      </c>
      <c r="I751" s="19">
        <f>((VLOOKUP(ROUND($A751 + (I$9/12),5),'main sheet'!$G:$M, 4, 0) - VLOOKUP(ROUND($A751 + (I$9/12) + (1/12),5),'main sheet'!$G:$M, 4, 0)) / VLOOKUP(ROUND($A751,5),'main sheet'!$G:$M, 4, 0)) * I$11</f>
        <v>1.4857031061152495E-3</v>
      </c>
      <c r="J751" s="19">
        <f>((VLOOKUP(ROUND($A751 + (J$9/12),5),'main sheet'!$G:$M, 4, 0) - VLOOKUP(ROUND($A751 + (J$9/12) + (1/12),5),'main sheet'!$G:$M, 4, 0)) / VLOOKUP(ROUND($A751,5),'main sheet'!$G:$M, 4, 0)) * J$11</f>
        <v>1.4842618282146542E-3</v>
      </c>
      <c r="K751" s="19">
        <f>((VLOOKUP(ROUND($A751 + (K$9/12),5),'main sheet'!$G:$M, 4, 0) - VLOOKUP(ROUND($A751 + (K$9/12) + (1/12),5),'main sheet'!$G:$M, 4, 0)) / VLOOKUP(ROUND($A751,5),'main sheet'!$G:$M, 4, 0)) * K$11</f>
        <v>1.4828219484949673E-3</v>
      </c>
      <c r="L751" s="19">
        <f>((VLOOKUP(ROUND($A751 + (L$9/12),5),'main sheet'!$G:$M, 4, 0) - VLOOKUP(ROUND($A751 + (L$9/12) + (1/12),5),'main sheet'!$G:$M, 4, 0)) / VLOOKUP(ROUND($A751,5),'main sheet'!$G:$M, 4, 0)) * L$11</f>
        <v>1.4813834655998165E-3</v>
      </c>
      <c r="M751" s="19">
        <f>((VLOOKUP(ROUND($A751 + (M$9/12),5),'main sheet'!$G:$M, 4, 0) - VLOOKUP(ROUND($A751 + (M$9/12) + (1/12),5),'main sheet'!$G:$M, 4, 0)) / VLOOKUP(ROUND($A751,5),'main sheet'!$G:$M, 4, 0)) * M$11</f>
        <v>1.4854387300092138E-3</v>
      </c>
      <c r="N751" s="19">
        <f>((VLOOKUP(ROUND($A751 + (N$9/12),5),'main sheet'!$G:$M, 4, 0) - VLOOKUP(ROUND($A751 + (N$9/12) + (1/12),5),'main sheet'!$G:$M, 4, 0)) / VLOOKUP(ROUND($A751,5),'main sheet'!$G:$M, 4, 0)) * N$11</f>
        <v>1.4844558786938605E-3</v>
      </c>
      <c r="O751" s="19">
        <f>((VLOOKUP(ROUND($A751 + (O$9/12),5),'main sheet'!$G:$M, 4, 0) - VLOOKUP(ROUND($A751 + (O$9/12) + (1/12),5),'main sheet'!$G:$M, 4, 0)) / VLOOKUP(ROUND($A751,5),'main sheet'!$G:$M, 4, 0)) * O$11</f>
        <v>1.483473677689032E-3</v>
      </c>
      <c r="P751" s="19">
        <f>((VLOOKUP(ROUND($A751 + (P$9/12),5),'main sheet'!$G:$M, 4, 0) - VLOOKUP(ROUND($A751 + (P$9/12) + (1/12),5),'main sheet'!$G:$M, 4, 0)) / VLOOKUP(ROUND($A751,5),'main sheet'!$G:$M, 4, 0)) * P$11</f>
        <v>1.4824921265649865E-3</v>
      </c>
      <c r="Q751" s="19">
        <f>((VLOOKUP(ROUND($A751 + (Q$9/12),5),'main sheet'!$G:$M, 4, 0) - VLOOKUP(ROUND($A751 + (Q$9/12) + (1/12),5),'main sheet'!$G:$M, 4, 0)) / VLOOKUP(ROUND($A751,5),'main sheet'!$G:$M, 4, 0)) * Q$11</f>
        <v>1.4815112248911853E-3</v>
      </c>
      <c r="R751" s="19">
        <f>((VLOOKUP(ROUND($A751 + (R$9/12),5),'main sheet'!$G:$M, 4, 0) - VLOOKUP(ROUND($A751 + (R$9/12) + (1/12),5),'main sheet'!$G:$M, 4, 0)) / VLOOKUP(ROUND($A751,5),'main sheet'!$G:$M, 4, 0)) * R$11</f>
        <v>1.4805309722379148E-3</v>
      </c>
      <c r="S751" s="19">
        <f>((VLOOKUP(ROUND($A751 + (S$9/12),5),'main sheet'!$G:$M, 4, 0) - VLOOKUP(ROUND($A751 + (S$9/12) + (1/12),5),'main sheet'!$G:$M, 4, 0)) / VLOOKUP(ROUND($A751,5),'main sheet'!$G:$M, 4, 0)) * S$11</f>
        <v>1.4795513681762859E-3</v>
      </c>
      <c r="T751" s="19">
        <f>((VLOOKUP(ROUND($A751 + (T$9/12),5),'main sheet'!$G:$M, 4, 0) - VLOOKUP(ROUND($A751 + (T$9/12) + (1/12),5),'main sheet'!$G:$M, 4, 0)) / VLOOKUP(ROUND($A751,5),'main sheet'!$G:$M, 4, 0)) * T$11</f>
        <v>1.5568255483023317E-3</v>
      </c>
      <c r="U751" s="19">
        <f>((VLOOKUP(ROUND($A751 + (U$9/12),5),'main sheet'!$G:$M, 4, 0) - VLOOKUP(ROUND($A751 + (U$9/12) + (1/12),5),'main sheet'!$G:$M, 4, 0)) / VLOOKUP(ROUND($A751,5),'main sheet'!$G:$M, 4, 0)) * U$11</f>
        <v>1.5557954633806095E-3</v>
      </c>
      <c r="V751" s="19">
        <f>((VLOOKUP(ROUND($A751 + (V$9/12),5),'main sheet'!$G:$M, 4, 0) - VLOOKUP(ROUND($A751 + (V$9/12) + (1/12),5),'main sheet'!$G:$M, 4, 0)) / VLOOKUP(ROUND($A751,5),'main sheet'!$G:$M, 4, 0)) * V$11</f>
        <v>1.5547660600220509E-3</v>
      </c>
      <c r="W751" s="19">
        <f>((VLOOKUP(ROUND($A751 + (W$9/12),5),'main sheet'!$G:$M, 4, 0) - VLOOKUP(ROUND($A751 + (W$9/12) + (1/12),5),'main sheet'!$G:$M, 4, 0)) / VLOOKUP(ROUND($A751,5),'main sheet'!$G:$M, 4, 0)) * W$11</f>
        <v>1.5537373377756949E-3</v>
      </c>
      <c r="X751" s="19">
        <f>((VLOOKUP(ROUND($A751 + (X$9/12),5),'main sheet'!$G:$M, 4, 0) - VLOOKUP(ROUND($A751 + (X$9/12) + (1/12),5),'main sheet'!$G:$M, 4, 0)) / VLOOKUP(ROUND($A751,5),'main sheet'!$G:$M, 4, 0)) * X$11</f>
        <v>1.5527092961908785E-3</v>
      </c>
      <c r="Y751" s="19">
        <f>((VLOOKUP(ROUND($A751 + (Y$9/12),5),'main sheet'!$G:$M, 4, 0) - VLOOKUP(ROUND($A751 + (Y$9/12) + (1/12),5),'main sheet'!$G:$M, 4, 0)) / VLOOKUP(ROUND($A751,5),'main sheet'!$G:$M, 4, 0)) * Y$11</f>
        <v>1.5516819348172369E-3</v>
      </c>
      <c r="Z751" s="19">
        <f>((VLOOKUP(ROUND($A751 + (Z$9/12),5),'main sheet'!$G:$M, 4, 0) - VLOOKUP(ROUND($A751 + (Z$9/12) + (1/12),5),'main sheet'!$G:$M, 4, 0)) / VLOOKUP(ROUND($A751,5),'main sheet'!$G:$M, 4, 0)) * Z$11</f>
        <v>1.5506552532047037E-3</v>
      </c>
      <c r="AA751" s="19">
        <f>((VLOOKUP(ROUND($A751 + (AA$9/12),5),'main sheet'!$G:$M, 4, 0) - VLOOKUP(ROUND($A751 + (AA$9/12) + (1/12),5),'main sheet'!$G:$M, 4, 0)) / VLOOKUP(ROUND($A751,5),'main sheet'!$G:$M, 4, 0)) * AA$11</f>
        <v>1.5496292509035101E-3</v>
      </c>
      <c r="AB751" s="19">
        <f>((VLOOKUP(ROUND($A751 + (AB$9/12),5),'main sheet'!$G:$M, 4, 0) - VLOOKUP(ROUND($A751 + (AB$9/12) + (1/12),5),'main sheet'!$G:$M, 4, 0)) / VLOOKUP(ROUND($A751,5),'main sheet'!$G:$M, 4, 0)) * AB$11</f>
        <v>1.5486039274641842E-3</v>
      </c>
      <c r="AC751" s="19">
        <f>((VLOOKUP(ROUND($A751 + (AC$9/12),5),'main sheet'!$G:$M, 4, 0) - VLOOKUP(ROUND($A751 + (AC$9/12) + (1/12),5),'main sheet'!$G:$M, 4, 0)) / VLOOKUP(ROUND($A751,5),'main sheet'!$G:$M, 4, 0)) * AC$11</f>
        <v>1.547579282437553E-3</v>
      </c>
      <c r="AD751" s="19">
        <f>((VLOOKUP(ROUND($A751 + (AD$9/12),5),'main sheet'!$G:$M, 4, 0) - VLOOKUP(ROUND($A751 + (AD$9/12) + (1/12),5),'main sheet'!$G:$M, 4, 0)) / VLOOKUP(ROUND($A751,5),'main sheet'!$G:$M, 4, 0)) * AD$11</f>
        <v>1.5465553153747391E-3</v>
      </c>
      <c r="AE751" s="19">
        <f>((VLOOKUP(ROUND($A751 + (AE$9/12),5),'main sheet'!$G:$M, 4, 0) - VLOOKUP(ROUND($A751 + (AE$9/12) + (1/12),5),'main sheet'!$G:$M, 4, 0)) / VLOOKUP(ROUND($A751,5),'main sheet'!$G:$M, 4, 0)) * AE$11</f>
        <v>1.5455320258271634E-3</v>
      </c>
      <c r="AF751" s="19">
        <f>((VLOOKUP(ROUND($A751 + (AF$9/12),5),'main sheet'!$G:$M, 4, 0) - VLOOKUP(ROUND($A751 + (AF$9/12) + (1/12),5),'main sheet'!$G:$M, 4, 0)) / VLOOKUP(ROUND($A751,5),'main sheet'!$G:$M, 4, 0)) * AF$11</f>
        <v>1.6088639722359819E-3</v>
      </c>
      <c r="AH751" s="18">
        <f t="shared" si="23"/>
        <v>61.5</v>
      </c>
      <c r="AI751" s="19">
        <f t="shared" si="24"/>
        <v>4.5079247450397486E-2</v>
      </c>
    </row>
    <row r="752" spans="1:35" x14ac:dyDescent="0.3">
      <c r="A752" s="19">
        <v>61.583333333333336</v>
      </c>
      <c r="C752" s="19">
        <f>((VLOOKUP(ROUND($A752 + (C$9/12),5),'main sheet'!$G:$M, 4, 0) - VLOOKUP(ROUND($A752 + (C$9/12) + (1/12),5),'main sheet'!$G:$M, 4, 0)) / VLOOKUP(ROUND($A752,5),'main sheet'!$G:$M, 4, 0)) * C$11</f>
        <v>1.4162566286169854E-3</v>
      </c>
      <c r="D752" s="19">
        <f>((VLOOKUP(ROUND($A752 + (D$9/12),5),'main sheet'!$G:$M, 4, 0) - VLOOKUP(ROUND($A752 + (D$9/12) + (1/12),5),'main sheet'!$G:$M, 4, 0)) / VLOOKUP(ROUND($A752,5),'main sheet'!$G:$M, 4, 0)) * D$11</f>
        <v>1.4148827206186437E-3</v>
      </c>
      <c r="E752" s="19">
        <f>((VLOOKUP(ROUND($A752 + (E$9/12),5),'main sheet'!$G:$M, 4, 0) - VLOOKUP(ROUND($A752 + (E$9/12) + (1/12),5),'main sheet'!$G:$M, 4, 0)) / VLOOKUP(ROUND($A752,5),'main sheet'!$G:$M, 4, 0)) * E$11</f>
        <v>1.4135101454459704E-3</v>
      </c>
      <c r="F752" s="19">
        <f>((VLOOKUP(ROUND($A752 + (F$9/12),5),'main sheet'!$G:$M, 4, 0) - VLOOKUP(ROUND($A752 + (F$9/12) + (1/12),5),'main sheet'!$G:$M, 4, 0)) / VLOOKUP(ROUND($A752,5),'main sheet'!$G:$M, 4, 0)) * F$11</f>
        <v>1.4121389018059937E-3</v>
      </c>
      <c r="G752" s="19">
        <f>((VLOOKUP(ROUND($A752 + (G$9/12),5),'main sheet'!$G:$M, 4, 0) - VLOOKUP(ROUND($A752 + (G$9/12) + (1/12),5),'main sheet'!$G:$M, 4, 0)) / VLOOKUP(ROUND($A752,5),'main sheet'!$G:$M, 4, 0)) * G$11</f>
        <v>1.4907021834823615E-3</v>
      </c>
      <c r="H752" s="19">
        <f>((VLOOKUP(ROUND($A752 + (H$9/12),5),'main sheet'!$G:$M, 4, 0) - VLOOKUP(ROUND($A752 + (H$9/12) + (1/12),5),'main sheet'!$G:$M, 4, 0)) / VLOOKUP(ROUND($A752,5),'main sheet'!$G:$M, 4, 0)) * H$11</f>
        <v>1.4892560559854765E-3</v>
      </c>
      <c r="I752" s="19">
        <f>((VLOOKUP(ROUND($A752 + (I$9/12),5),'main sheet'!$G:$M, 4, 0) - VLOOKUP(ROUND($A752 + (I$9/12) + (1/12),5),'main sheet'!$G:$M, 4, 0)) / VLOOKUP(ROUND($A752,5),'main sheet'!$G:$M, 4, 0)) * I$11</f>
        <v>1.4878113313746273E-3</v>
      </c>
      <c r="J752" s="19">
        <f>((VLOOKUP(ROUND($A752 + (J$9/12),5),'main sheet'!$G:$M, 4, 0) - VLOOKUP(ROUND($A752 + (J$9/12) + (1/12),5),'main sheet'!$G:$M, 4, 0)) / VLOOKUP(ROUND($A752,5),'main sheet'!$G:$M, 4, 0)) * J$11</f>
        <v>1.4863680082883336E-3</v>
      </c>
      <c r="K752" s="19">
        <f>((VLOOKUP(ROUND($A752 + (K$9/12),5),'main sheet'!$G:$M, 4, 0) - VLOOKUP(ROUND($A752 + (K$9/12) + (1/12),5),'main sheet'!$G:$M, 4, 0)) / VLOOKUP(ROUND($A752,5),'main sheet'!$G:$M, 4, 0)) * K$11</f>
        <v>1.4849260853669795E-3</v>
      </c>
      <c r="L752" s="19">
        <f>((VLOOKUP(ROUND($A752 + (L$9/12),5),'main sheet'!$G:$M, 4, 0) - VLOOKUP(ROUND($A752 + (L$9/12) + (1/12),5),'main sheet'!$G:$M, 4, 0)) / VLOOKUP(ROUND($A752,5),'main sheet'!$G:$M, 4, 0)) * L$11</f>
        <v>1.4834855612528089E-3</v>
      </c>
      <c r="M752" s="19">
        <f>((VLOOKUP(ROUND($A752 + (M$9/12),5),'main sheet'!$G:$M, 4, 0) - VLOOKUP(ROUND($A752 + (M$9/12) + (1/12),5),'main sheet'!$G:$M, 4, 0)) / VLOOKUP(ROUND($A752,5),'main sheet'!$G:$M, 4, 0)) * M$11</f>
        <v>1.4875465801164826E-3</v>
      </c>
      <c r="N752" s="19">
        <f>((VLOOKUP(ROUND($A752 + (N$9/12),5),'main sheet'!$G:$M, 4, 0) - VLOOKUP(ROUND($A752 + (N$9/12) + (1/12),5),'main sheet'!$G:$M, 4, 0)) / VLOOKUP(ROUND($A752,5),'main sheet'!$G:$M, 4, 0)) * N$11</f>
        <v>1.4865623341266286E-3</v>
      </c>
      <c r="O752" s="19">
        <f>((VLOOKUP(ROUND($A752 + (O$9/12),5),'main sheet'!$G:$M, 4, 0) - VLOOKUP(ROUND($A752 + (O$9/12) + (1/12),5),'main sheet'!$G:$M, 4, 0)) / VLOOKUP(ROUND($A752,5),'main sheet'!$G:$M, 4, 0)) * O$11</f>
        <v>1.4855787393706378E-3</v>
      </c>
      <c r="P752" s="19">
        <f>((VLOOKUP(ROUND($A752 + (P$9/12),5),'main sheet'!$G:$M, 4, 0) - VLOOKUP(ROUND($A752 + (P$9/12) + (1/12),5),'main sheet'!$G:$M, 4, 0)) / VLOOKUP(ROUND($A752,5),'main sheet'!$G:$M, 4, 0)) * P$11</f>
        <v>1.4845957954170744E-3</v>
      </c>
      <c r="Q752" s="19">
        <f>((VLOOKUP(ROUND($A752 + (Q$9/12),5),'main sheet'!$G:$M, 4, 0) - VLOOKUP(ROUND($A752 + (Q$9/12) + (1/12),5),'main sheet'!$G:$M, 4, 0)) / VLOOKUP(ROUND($A752,5),'main sheet'!$G:$M, 4, 0)) * Q$11</f>
        <v>1.4836135018353306E-3</v>
      </c>
      <c r="R752" s="19">
        <f>((VLOOKUP(ROUND($A752 + (R$9/12),5),'main sheet'!$G:$M, 4, 0) - VLOOKUP(ROUND($A752 + (R$9/12) + (1/12),5),'main sheet'!$G:$M, 4, 0)) / VLOOKUP(ROUND($A752,5),'main sheet'!$G:$M, 4, 0)) * R$11</f>
        <v>1.4826318581956245E-3</v>
      </c>
      <c r="S752" s="19">
        <f>((VLOOKUP(ROUND($A752 + (S$9/12),5),'main sheet'!$G:$M, 4, 0) - VLOOKUP(ROUND($A752 + (S$9/12) + (1/12),5),'main sheet'!$G:$M, 4, 0)) / VLOOKUP(ROUND($A752,5),'main sheet'!$G:$M, 4, 0)) * S$11</f>
        <v>1.5600669265109896E-3</v>
      </c>
      <c r="T752" s="19">
        <f>((VLOOKUP(ROUND($A752 + (T$9/12),5),'main sheet'!$G:$M, 4, 0) - VLOOKUP(ROUND($A752 + (T$9/12) + (1/12),5),'main sheet'!$G:$M, 4, 0)) / VLOOKUP(ROUND($A752,5),'main sheet'!$G:$M, 4, 0)) * T$11</f>
        <v>1.5590346969078534E-3</v>
      </c>
      <c r="U752" s="19">
        <f>((VLOOKUP(ROUND($A752 + (U$9/12),5),'main sheet'!$G:$M, 4, 0) - VLOOKUP(ROUND($A752 + (U$9/12) + (1/12),5),'main sheet'!$G:$M, 4, 0)) / VLOOKUP(ROUND($A752,5),'main sheet'!$G:$M, 4, 0)) * U$11</f>
        <v>1.5580031502869249E-3</v>
      </c>
      <c r="V752" s="19">
        <f>((VLOOKUP(ROUND($A752 + (V$9/12),5),'main sheet'!$G:$M, 4, 0) - VLOOKUP(ROUND($A752 + (V$9/12) + (1/12),5),'main sheet'!$G:$M, 4, 0)) / VLOOKUP(ROUND($A752,5),'main sheet'!$G:$M, 4, 0)) * V$11</f>
        <v>1.5569722861963039E-3</v>
      </c>
      <c r="W752" s="19">
        <f>((VLOOKUP(ROUND($A752 + (W$9/12),5),'main sheet'!$G:$M, 4, 0) - VLOOKUP(ROUND($A752 + (W$9/12) + (1/12),5),'main sheet'!$G:$M, 4, 0)) / VLOOKUP(ROUND($A752,5),'main sheet'!$G:$M, 4, 0)) * W$11</f>
        <v>1.5559421041843892E-3</v>
      </c>
      <c r="X752" s="19">
        <f>((VLOOKUP(ROUND($A752 + (X$9/12),5),'main sheet'!$G:$M, 4, 0) - VLOOKUP(ROUND($A752 + (X$9/12) + (1/12),5),'main sheet'!$G:$M, 4, 0)) / VLOOKUP(ROUND($A752,5),'main sheet'!$G:$M, 4, 0)) * X$11</f>
        <v>1.5549126037998789E-3</v>
      </c>
      <c r="Y752" s="19">
        <f>((VLOOKUP(ROUND($A752 + (Y$9/12),5),'main sheet'!$G:$M, 4, 0) - VLOOKUP(ROUND($A752 + (Y$9/12) + (1/12),5),'main sheet'!$G:$M, 4, 0)) / VLOOKUP(ROUND($A752,5),'main sheet'!$G:$M, 4, 0)) * Y$11</f>
        <v>1.5538837845917688E-3</v>
      </c>
      <c r="Z752" s="19">
        <f>((VLOOKUP(ROUND($A752 + (Z$9/12),5),'main sheet'!$G:$M, 4, 0) - VLOOKUP(ROUND($A752 + (Z$9/12) + (1/12),5),'main sheet'!$G:$M, 4, 0)) / VLOOKUP(ROUND($A752,5),'main sheet'!$G:$M, 4, 0)) * Z$11</f>
        <v>1.5528556461093534E-3</v>
      </c>
      <c r="AA752" s="19">
        <f>((VLOOKUP(ROUND($A752 + (AA$9/12),5),'main sheet'!$G:$M, 4, 0) - VLOOKUP(ROUND($A752 + (AA$9/12) + (1/12),5),'main sheet'!$G:$M, 4, 0)) / VLOOKUP(ROUND($A752,5),'main sheet'!$G:$M, 4, 0)) * AA$11</f>
        <v>1.5518281879022267E-3</v>
      </c>
      <c r="AB752" s="19">
        <f>((VLOOKUP(ROUND($A752 + (AB$9/12),5),'main sheet'!$G:$M, 4, 0) - VLOOKUP(ROUND($A752 + (AB$9/12) + (1/12),5),'main sheet'!$G:$M, 4, 0)) / VLOOKUP(ROUND($A752,5),'main sheet'!$G:$M, 4, 0)) * AB$11</f>
        <v>1.5508014095202782E-3</v>
      </c>
      <c r="AC752" s="19">
        <f>((VLOOKUP(ROUND($A752 + (AC$9/12),5),'main sheet'!$G:$M, 4, 0) - VLOOKUP(ROUND($A752 + (AC$9/12) + (1/12),5),'main sheet'!$G:$M, 4, 0)) / VLOOKUP(ROUND($A752,5),'main sheet'!$G:$M, 4, 0)) * AC$11</f>
        <v>1.5497753105136976E-3</v>
      </c>
      <c r="AD752" s="19">
        <f>((VLOOKUP(ROUND($A752 + (AD$9/12),5),'main sheet'!$G:$M, 4, 0) - VLOOKUP(ROUND($A752 + (AD$9/12) + (1/12),5),'main sheet'!$G:$M, 4, 0)) / VLOOKUP(ROUND($A752,5),'main sheet'!$G:$M, 4, 0)) * AD$11</f>
        <v>1.5487498904329712E-3</v>
      </c>
      <c r="AE752" s="19">
        <f>((VLOOKUP(ROUND($A752 + (AE$9/12),5),'main sheet'!$G:$M, 4, 0) - VLOOKUP(ROUND($A752 + (AE$9/12) + (1/12),5),'main sheet'!$G:$M, 4, 0)) / VLOOKUP(ROUND($A752,5),'main sheet'!$G:$M, 4, 0)) * AE$11</f>
        <v>1.6122136966967523E-3</v>
      </c>
      <c r="AF752" s="19">
        <f>((VLOOKUP(ROUND($A752 + (AF$9/12),5),'main sheet'!$G:$M, 4, 0) - VLOOKUP(ROUND($A752 + (AF$9/12) + (1/12),5),'main sheet'!$G:$M, 4, 0)) / VLOOKUP(ROUND($A752,5),'main sheet'!$G:$M, 4, 0)) * AF$11</f>
        <v>1.6111469638046998E-3</v>
      </c>
      <c r="AH752" s="18">
        <f t="shared" si="23"/>
        <v>61.583333333333336</v>
      </c>
      <c r="AI752" s="19">
        <f t="shared" si="24"/>
        <v>4.5366053088758032E-2</v>
      </c>
    </row>
    <row r="753" spans="1:35" x14ac:dyDescent="0.3">
      <c r="A753" s="19">
        <v>61.666666666666664</v>
      </c>
      <c r="C753" s="19">
        <f>((VLOOKUP(ROUND($A753 + (C$9/12),5),'main sheet'!$G:$M, 4, 0) - VLOOKUP(ROUND($A753 + (C$9/12) + (1/12),5),'main sheet'!$G:$M, 4, 0)) / VLOOKUP(ROUND($A753,5),'main sheet'!$G:$M, 4, 0)) * C$11</f>
        <v>1.4182691645433917E-3</v>
      </c>
      <c r="D753" s="19">
        <f>((VLOOKUP(ROUND($A753 + (D$9/12),5),'main sheet'!$G:$M, 4, 0) - VLOOKUP(ROUND($A753 + (D$9/12) + (1/12),5),'main sheet'!$G:$M, 4, 0)) / VLOOKUP(ROUND($A753,5),'main sheet'!$G:$M, 4, 0)) * D$11</f>
        <v>1.4168933041875814E-3</v>
      </c>
      <c r="E753" s="19">
        <f>((VLOOKUP(ROUND($A753 + (E$9/12),5),'main sheet'!$G:$M, 4, 0) - VLOOKUP(ROUND($A753 + (E$9/12) + (1/12),5),'main sheet'!$G:$M, 4, 0)) / VLOOKUP(ROUND($A753,5),'main sheet'!$G:$M, 4, 0)) * E$11</f>
        <v>1.4155187785514179E-3</v>
      </c>
      <c r="F753" s="19">
        <f>((VLOOKUP(ROUND($A753 + (F$9/12),5),'main sheet'!$G:$M, 4, 0) - VLOOKUP(ROUND($A753 + (F$9/12) + (1/12),5),'main sheet'!$G:$M, 4, 0)) / VLOOKUP(ROUND($A753,5),'main sheet'!$G:$M, 4, 0)) * F$11</f>
        <v>1.4942700971188043E-3</v>
      </c>
      <c r="G753" s="19">
        <f>((VLOOKUP(ROUND($A753 + (G$9/12),5),'main sheet'!$G:$M, 4, 0) - VLOOKUP(ROUND($A753 + (G$9/12) + (1/12),5),'main sheet'!$G:$M, 4, 0)) / VLOOKUP(ROUND($A753,5),'main sheet'!$G:$M, 4, 0)) * G$11</f>
        <v>1.4928205083953423E-3</v>
      </c>
      <c r="H753" s="19">
        <f>((VLOOKUP(ROUND($A753 + (H$9/12),5),'main sheet'!$G:$M, 4, 0) - VLOOKUP(ROUND($A753 + (H$9/12) + (1/12),5),'main sheet'!$G:$M, 4, 0)) / VLOOKUP(ROUND($A753,5),'main sheet'!$G:$M, 4, 0)) * H$11</f>
        <v>1.4913723259156462E-3</v>
      </c>
      <c r="I753" s="19">
        <f>((VLOOKUP(ROUND($A753 + (I$9/12),5),'main sheet'!$G:$M, 4, 0) - VLOOKUP(ROUND($A753 + (I$9/12) + (1/12),5),'main sheet'!$G:$M, 4, 0)) / VLOOKUP(ROUND($A753,5),'main sheet'!$G:$M, 4, 0)) * I$11</f>
        <v>1.4899255483149779E-3</v>
      </c>
      <c r="J753" s="19">
        <f>((VLOOKUP(ROUND($A753 + (J$9/12),5),'main sheet'!$G:$M, 4, 0) - VLOOKUP(ROUND($A753 + (J$9/12) + (1/12),5),'main sheet'!$G:$M, 4, 0)) / VLOOKUP(ROUND($A753,5),'main sheet'!$G:$M, 4, 0)) * J$11</f>
        <v>1.4884801742304666E-3</v>
      </c>
      <c r="K753" s="19">
        <f>((VLOOKUP(ROUND($A753 + (K$9/12),5),'main sheet'!$G:$M, 4, 0) - VLOOKUP(ROUND($A753 + (K$9/12) + (1/12),5),'main sheet'!$G:$M, 4, 0)) / VLOOKUP(ROUND($A753,5),'main sheet'!$G:$M, 4, 0)) * K$11</f>
        <v>1.4870362023011068E-3</v>
      </c>
      <c r="L753" s="19">
        <f>((VLOOKUP(ROUND($A753 + (L$9/12),5),'main sheet'!$G:$M, 4, 0) - VLOOKUP(ROUND($A753 + (L$9/12) + (1/12),5),'main sheet'!$G:$M, 4, 0)) / VLOOKUP(ROUND($A753,5),'main sheet'!$G:$M, 4, 0)) * L$11</f>
        <v>1.4855936311661279E-3</v>
      </c>
      <c r="M753" s="19">
        <f>((VLOOKUP(ROUND($A753 + (M$9/12),5),'main sheet'!$G:$M, 4, 0) - VLOOKUP(ROUND($A753 + (M$9/12) + (1/12),5),'main sheet'!$G:$M, 4, 0)) / VLOOKUP(ROUND($A753,5),'main sheet'!$G:$M, 4, 0)) * M$11</f>
        <v>1.4896604208385234E-3</v>
      </c>
      <c r="N753" s="19">
        <f>((VLOOKUP(ROUND($A753 + (N$9/12),5),'main sheet'!$G:$M, 4, 0) - VLOOKUP(ROUND($A753 + (N$9/12) + (1/12),5),'main sheet'!$G:$M, 4, 0)) / VLOOKUP(ROUND($A753,5),'main sheet'!$G:$M, 4, 0)) * N$11</f>
        <v>1.4886747762109774E-3</v>
      </c>
      <c r="O753" s="19">
        <f>((VLOOKUP(ROUND($A753 + (O$9/12),5),'main sheet'!$G:$M, 4, 0) - VLOOKUP(ROUND($A753 + (O$9/12) + (1/12),5),'main sheet'!$G:$M, 4, 0)) / VLOOKUP(ROUND($A753,5),'main sheet'!$G:$M, 4, 0)) * O$11</f>
        <v>1.4876897837421711E-3</v>
      </c>
      <c r="P753" s="19">
        <f>((VLOOKUP(ROUND($A753 + (P$9/12),5),'main sheet'!$G:$M, 4, 0) - VLOOKUP(ROUND($A753 + (P$9/12) + (1/12),5),'main sheet'!$G:$M, 4, 0)) / VLOOKUP(ROUND($A753,5),'main sheet'!$G:$M, 4, 0)) * P$11</f>
        <v>1.4867054430005989E-3</v>
      </c>
      <c r="Q753" s="19">
        <f>((VLOOKUP(ROUND($A753 + (Q$9/12),5),'main sheet'!$G:$M, 4, 0) - VLOOKUP(ROUND($A753 + (Q$9/12) + (1/12),5),'main sheet'!$G:$M, 4, 0)) / VLOOKUP(ROUND($A753,5),'main sheet'!$G:$M, 4, 0)) * Q$11</f>
        <v>1.4857217535555831E-3</v>
      </c>
      <c r="R753" s="19">
        <f>((VLOOKUP(ROUND($A753 + (R$9/12),5),'main sheet'!$G:$M, 4, 0) - VLOOKUP(ROUND($A753 + (R$9/12) + (1/12),5),'main sheet'!$G:$M, 4, 0)) / VLOOKUP(ROUND($A753,5),'main sheet'!$G:$M, 4, 0)) * R$11</f>
        <v>1.5633182012834866E-3</v>
      </c>
      <c r="S753" s="19">
        <f>((VLOOKUP(ROUND($A753 + (S$9/12),5),'main sheet'!$G:$M, 4, 0) - VLOOKUP(ROUND($A753 + (S$9/12) + (1/12),5),'main sheet'!$G:$M, 4, 0)) / VLOOKUP(ROUND($A753,5),'main sheet'!$G:$M, 4, 0)) * S$11</f>
        <v>1.562283820450803E-3</v>
      </c>
      <c r="T753" s="19">
        <f>((VLOOKUP(ROUND($A753 + (T$9/12),5),'main sheet'!$G:$M, 4, 0) - VLOOKUP(ROUND($A753 + (T$9/12) + (1/12),5),'main sheet'!$G:$M, 4, 0)) / VLOOKUP(ROUND($A753,5),'main sheet'!$G:$M, 4, 0)) * T$11</f>
        <v>1.5612501240237038E-3</v>
      </c>
      <c r="U753" s="19">
        <f>((VLOOKUP(ROUND($A753 + (U$9/12),5),'main sheet'!$G:$M, 4, 0) - VLOOKUP(ROUND($A753 + (U$9/12) + (1/12),5),'main sheet'!$G:$M, 4, 0)) / VLOOKUP(ROUND($A753,5),'main sheet'!$G:$M, 4, 0)) * U$11</f>
        <v>1.560217111549347E-3</v>
      </c>
      <c r="V753" s="19">
        <f>((VLOOKUP(ROUND($A753 + (V$9/12),5),'main sheet'!$G:$M, 4, 0) - VLOOKUP(ROUND($A753 + (V$9/12) + (1/12),5),'main sheet'!$G:$M, 4, 0)) / VLOOKUP(ROUND($A753,5),'main sheet'!$G:$M, 4, 0)) * V$11</f>
        <v>1.5591847825751903E-3</v>
      </c>
      <c r="W753" s="19">
        <f>((VLOOKUP(ROUND($A753 + (W$9/12),5),'main sheet'!$G:$M, 4, 0) - VLOOKUP(ROUND($A753 + (W$9/12) + (1/12),5),'main sheet'!$G:$M, 4, 0)) / VLOOKUP(ROUND($A753,5),'main sheet'!$G:$M, 4, 0)) * W$11</f>
        <v>1.5581531366489908E-3</v>
      </c>
      <c r="X753" s="19">
        <f>((VLOOKUP(ROUND($A753 + (X$9/12),5),'main sheet'!$G:$M, 4, 0) - VLOOKUP(ROUND($A753 + (X$9/12) + (1/12),5),'main sheet'!$G:$M, 4, 0)) / VLOOKUP(ROUND($A753,5),'main sheet'!$G:$M, 4, 0)) * X$11</f>
        <v>1.5571221733188048E-3</v>
      </c>
      <c r="Y753" s="19">
        <f>((VLOOKUP(ROUND($A753 + (Y$9/12),5),'main sheet'!$G:$M, 4, 0) - VLOOKUP(ROUND($A753 + (Y$9/12) + (1/12),5),'main sheet'!$G:$M, 4, 0)) / VLOOKUP(ROUND($A753,5),'main sheet'!$G:$M, 4, 0)) * Y$11</f>
        <v>1.556091892132988E-3</v>
      </c>
      <c r="Z753" s="19">
        <f>((VLOOKUP(ROUND($A753 + (Z$9/12),5),'main sheet'!$G:$M, 4, 0) - VLOOKUP(ROUND($A753 + (Z$9/12) + (1/12),5),'main sheet'!$G:$M, 4, 0)) / VLOOKUP(ROUND($A753,5),'main sheet'!$G:$M, 4, 0)) * Z$11</f>
        <v>1.5550622926401943E-3</v>
      </c>
      <c r="AA753" s="19">
        <f>((VLOOKUP(ROUND($A753 + (AA$9/12),5),'main sheet'!$G:$M, 4, 0) - VLOOKUP(ROUND($A753 + (AA$9/12) + (1/12),5),'main sheet'!$G:$M, 4, 0)) / VLOOKUP(ROUND($A753,5),'main sheet'!$G:$M, 4, 0)) * AA$11</f>
        <v>1.5540333743893767E-3</v>
      </c>
      <c r="AB753" s="19">
        <f>((VLOOKUP(ROUND($A753 + (AB$9/12),5),'main sheet'!$G:$M, 4, 0) - VLOOKUP(ROUND($A753 + (AB$9/12) + (1/12),5),'main sheet'!$G:$M, 4, 0)) / VLOOKUP(ROUND($A753,5),'main sheet'!$G:$M, 4, 0)) * AB$11</f>
        <v>1.5530051369297864E-3</v>
      </c>
      <c r="AC753" s="19">
        <f>((VLOOKUP(ROUND($A753 + (AC$9/12),5),'main sheet'!$G:$M, 4, 0) - VLOOKUP(ROUND($A753 + (AC$9/12) + (1/12),5),'main sheet'!$G:$M, 4, 0)) / VLOOKUP(ROUND($A753,5),'main sheet'!$G:$M, 4, 0)) * AC$11</f>
        <v>1.5519775798109733E-3</v>
      </c>
      <c r="AD753" s="19">
        <f>((VLOOKUP(ROUND($A753 + (AD$9/12),5),'main sheet'!$G:$M, 4, 0) - VLOOKUP(ROUND($A753 + (AD$9/12) + (1/12),5),'main sheet'!$G:$M, 4, 0)) / VLOOKUP(ROUND($A753,5),'main sheet'!$G:$M, 4, 0)) * AD$11</f>
        <v>1.615573648523734E-3</v>
      </c>
      <c r="AE753" s="19">
        <f>((VLOOKUP(ROUND($A753 + (AE$9/12),5),'main sheet'!$G:$M, 4, 0) - VLOOKUP(ROUND($A753 + (AE$9/12) + (1/12),5),'main sheet'!$G:$M, 4, 0)) / VLOOKUP(ROUND($A753,5),'main sheet'!$G:$M, 4, 0)) * AE$11</f>
        <v>1.6145046924951726E-3</v>
      </c>
      <c r="AF753" s="19">
        <f>((VLOOKUP(ROUND($A753 + (AF$9/12),5),'main sheet'!$G:$M, 4, 0) - VLOOKUP(ROUND($A753 + (AF$9/12) + (1/12),5),'main sheet'!$G:$M, 4, 0)) / VLOOKUP(ROUND($A753,5),'main sheet'!$G:$M, 4, 0)) * AF$11</f>
        <v>1.6134364437491249E-3</v>
      </c>
      <c r="AH753" s="18">
        <f t="shared" si="23"/>
        <v>61.666666666666664</v>
      </c>
      <c r="AI753" s="19">
        <f t="shared" si="24"/>
        <v>4.5653846322594394E-2</v>
      </c>
    </row>
    <row r="754" spans="1:35" x14ac:dyDescent="0.3">
      <c r="A754" s="19">
        <v>61.75</v>
      </c>
      <c r="C754" s="19">
        <f>((VLOOKUP(ROUND($A754 + (C$9/12),5),'main sheet'!$G:$M, 4, 0) - VLOOKUP(ROUND($A754 + (C$9/12) + (1/12),5),'main sheet'!$G:$M, 4, 0)) / VLOOKUP(ROUND($A754,5),'main sheet'!$G:$M, 4, 0)) * C$11</f>
        <v>1.4202874283365447E-3</v>
      </c>
      <c r="D754" s="19">
        <f>((VLOOKUP(ROUND($A754 + (D$9/12),5),'main sheet'!$G:$M, 4, 0) - VLOOKUP(ROUND($A754 + (D$9/12) + (1/12),5),'main sheet'!$G:$M, 4, 0)) / VLOOKUP(ROUND($A754,5),'main sheet'!$G:$M, 4, 0)) * D$11</f>
        <v>1.4189096100666726E-3</v>
      </c>
      <c r="E754" s="19">
        <f>((VLOOKUP(ROUND($A754 + (E$9/12),5),'main sheet'!$G:$M, 4, 0) - VLOOKUP(ROUND($A754 + (E$9/12) + (1/12),5),'main sheet'!$G:$M, 4, 0)) / VLOOKUP(ROUND($A754,5),'main sheet'!$G:$M, 4, 0)) * E$11</f>
        <v>1.4978495749854268E-3</v>
      </c>
      <c r="F754" s="19">
        <f>((VLOOKUP(ROUND($A754 + (F$9/12),5),'main sheet'!$G:$M, 4, 0) - VLOOKUP(ROUND($A754 + (F$9/12) + (1/12),5),'main sheet'!$G:$M, 4, 0)) / VLOOKUP(ROUND($A754,5),'main sheet'!$G:$M, 4, 0)) * F$11</f>
        <v>1.4963965138169483E-3</v>
      </c>
      <c r="G754" s="19">
        <f>((VLOOKUP(ROUND($A754 + (G$9/12),5),'main sheet'!$G:$M, 4, 0) - VLOOKUP(ROUND($A754 + (G$9/12) + (1/12),5),'main sheet'!$G:$M, 4, 0)) / VLOOKUP(ROUND($A754,5),'main sheet'!$G:$M, 4, 0)) * G$11</f>
        <v>1.4949448622608502E-3</v>
      </c>
      <c r="H754" s="19">
        <f>((VLOOKUP(ROUND($A754 + (H$9/12),5),'main sheet'!$G:$M, 4, 0) - VLOOKUP(ROUND($A754 + (H$9/12) + (1/12),5),'main sheet'!$G:$M, 4, 0)) / VLOOKUP(ROUND($A754,5),'main sheet'!$G:$M, 4, 0)) * H$11</f>
        <v>1.4934946189491234E-3</v>
      </c>
      <c r="I754" s="19">
        <f>((VLOOKUP(ROUND($A754 + (I$9/12),5),'main sheet'!$G:$M, 4, 0) - VLOOKUP(ROUND($A754 + (I$9/12) + (1/12),5),'main sheet'!$G:$M, 4, 0)) / VLOOKUP(ROUND($A754,5),'main sheet'!$G:$M, 4, 0)) * I$11</f>
        <v>1.4920457825156335E-3</v>
      </c>
      <c r="J754" s="19">
        <f>((VLOOKUP(ROUND($A754 + (J$9/12),5),'main sheet'!$G:$M, 4, 0) - VLOOKUP(ROUND($A754 + (J$9/12) + (1/12),5),'main sheet'!$G:$M, 4, 0)) / VLOOKUP(ROUND($A754,5),'main sheet'!$G:$M, 4, 0)) * J$11</f>
        <v>1.4905983515961147E-3</v>
      </c>
      <c r="K754" s="19">
        <f>((VLOOKUP(ROUND($A754 + (K$9/12),5),'main sheet'!$G:$M, 4, 0) - VLOOKUP(ROUND($A754 + (K$9/12) + (1/12),5),'main sheet'!$G:$M, 4, 0)) / VLOOKUP(ROUND($A754,5),'main sheet'!$G:$M, 4, 0)) * K$11</f>
        <v>1.4891523248265362E-3</v>
      </c>
      <c r="L754" s="19">
        <f>((VLOOKUP(ROUND($A754 + (L$9/12),5),'main sheet'!$G:$M, 4, 0) - VLOOKUP(ROUND($A754 + (L$9/12) + (1/12),5),'main sheet'!$G:$M, 4, 0)) / VLOOKUP(ROUND($A754,5),'main sheet'!$G:$M, 4, 0)) * L$11</f>
        <v>1.4877077008447349E-3</v>
      </c>
      <c r="M754" s="19">
        <f>((VLOOKUP(ROUND($A754 + (M$9/12),5),'main sheet'!$G:$M, 4, 0) - VLOOKUP(ROUND($A754 + (M$9/12) + (1/12),5),'main sheet'!$G:$M, 4, 0)) / VLOOKUP(ROUND($A754,5),'main sheet'!$G:$M, 4, 0)) * M$11</f>
        <v>1.4917802777506609E-3</v>
      </c>
      <c r="N754" s="19">
        <f>((VLOOKUP(ROUND($A754 + (N$9/12),5),'main sheet'!$G:$M, 4, 0) - VLOOKUP(ROUND($A754 + (N$9/12) + (1/12),5),'main sheet'!$G:$M, 4, 0)) / VLOOKUP(ROUND($A754,5),'main sheet'!$G:$M, 4, 0)) * N$11</f>
        <v>1.4907932305042245E-3</v>
      </c>
      <c r="O754" s="19">
        <f>((VLOOKUP(ROUND($A754 + (O$9/12),5),'main sheet'!$G:$M, 4, 0) - VLOOKUP(ROUND($A754 + (O$9/12) + (1/12),5),'main sheet'!$G:$M, 4, 0)) / VLOOKUP(ROUND($A754,5),'main sheet'!$G:$M, 4, 0)) * O$11</f>
        <v>1.4898068363445804E-3</v>
      </c>
      <c r="P754" s="19">
        <f>((VLOOKUP(ROUND($A754 + (P$9/12),5),'main sheet'!$G:$M, 4, 0) - VLOOKUP(ROUND($A754 + (P$9/12) + (1/12),5),'main sheet'!$G:$M, 4, 0)) / VLOOKUP(ROUND($A754,5),'main sheet'!$G:$M, 4, 0)) * P$11</f>
        <v>1.4888210948401526E-3</v>
      </c>
      <c r="Q754" s="19">
        <f>((VLOOKUP(ROUND($A754 + (Q$9/12),5),'main sheet'!$G:$M, 4, 0) - VLOOKUP(ROUND($A754 + (Q$9/12) + (1/12),5),'main sheet'!$G:$M, 4, 0)) / VLOOKUP(ROUND($A754,5),'main sheet'!$G:$M, 4, 0)) * Q$11</f>
        <v>1.5665794153234378E-3</v>
      </c>
      <c r="R754" s="19">
        <f>((VLOOKUP(ROUND($A754 + (R$9/12),5),'main sheet'!$G:$M, 4, 0) - VLOOKUP(ROUND($A754 + (R$9/12) + (1/12),5),'main sheet'!$G:$M, 4, 0)) / VLOOKUP(ROUND($A754,5),'main sheet'!$G:$M, 4, 0)) * R$11</f>
        <v>1.5655428766848188E-3</v>
      </c>
      <c r="S754" s="19">
        <f>((VLOOKUP(ROUND($A754 + (S$9/12),5),'main sheet'!$G:$M, 4, 0) - VLOOKUP(ROUND($A754 + (S$9/12) + (1/12),5),'main sheet'!$G:$M, 4, 0)) / VLOOKUP(ROUND($A754,5),'main sheet'!$G:$M, 4, 0)) * S$11</f>
        <v>1.5645070238795116E-3</v>
      </c>
      <c r="T754" s="19">
        <f>((VLOOKUP(ROUND($A754 + (T$9/12),5),'main sheet'!$G:$M, 4, 0) - VLOOKUP(ROUND($A754 + (T$9/12) + (1/12),5),'main sheet'!$G:$M, 4, 0)) / VLOOKUP(ROUND($A754,5),'main sheet'!$G:$M, 4, 0)) * T$11</f>
        <v>1.5634718564537303E-3</v>
      </c>
      <c r="U754" s="19">
        <f>((VLOOKUP(ROUND($A754 + (U$9/12),5),'main sheet'!$G:$M, 4, 0) - VLOOKUP(ROUND($A754 + (U$9/12) + (1/12),5),'main sheet'!$G:$M, 4, 0)) / VLOOKUP(ROUND($A754,5),'main sheet'!$G:$M, 4, 0)) * U$11</f>
        <v>1.5624373739539883E-3</v>
      </c>
      <c r="V754" s="19">
        <f>((VLOOKUP(ROUND($A754 + (V$9/12),5),'main sheet'!$G:$M, 4, 0) - VLOOKUP(ROUND($A754 + (V$9/12) + (1/12),5),'main sheet'!$G:$M, 4, 0)) / VLOOKUP(ROUND($A754,5),'main sheet'!$G:$M, 4, 0)) * V$11</f>
        <v>1.5614035759270995E-3</v>
      </c>
      <c r="W754" s="19">
        <f>((VLOOKUP(ROUND($A754 + (W$9/12),5),'main sheet'!$G:$M, 4, 0) - VLOOKUP(ROUND($A754 + (W$9/12) + (1/12),5),'main sheet'!$G:$M, 4, 0)) / VLOOKUP(ROUND($A754,5),'main sheet'!$G:$M, 4, 0)) * W$11</f>
        <v>1.5603704619201772E-3</v>
      </c>
      <c r="X754" s="19">
        <f>((VLOOKUP(ROUND($A754 + (X$9/12),5),'main sheet'!$G:$M, 4, 0) - VLOOKUP(ROUND($A754 + (X$9/12) + (1/12),5),'main sheet'!$G:$M, 4, 0)) / VLOOKUP(ROUND($A754,5),'main sheet'!$G:$M, 4, 0)) * X$11</f>
        <v>1.5593380314806347E-3</v>
      </c>
      <c r="Y754" s="19">
        <f>((VLOOKUP(ROUND($A754 + (Y$9/12),5),'main sheet'!$G:$M, 4, 0) - VLOOKUP(ROUND($A754 + (Y$9/12) + (1/12),5),'main sheet'!$G:$M, 4, 0)) / VLOOKUP(ROUND($A754,5),'main sheet'!$G:$M, 4, 0)) * Y$11</f>
        <v>1.5583062841561849E-3</v>
      </c>
      <c r="Z754" s="19">
        <f>((VLOOKUP(ROUND($A754 + (Z$9/12),5),'main sheet'!$G:$M, 4, 0) - VLOOKUP(ROUND($A754 + (Z$9/12) + (1/12),5),'main sheet'!$G:$M, 4, 0)) / VLOOKUP(ROUND($A754,5),'main sheet'!$G:$M, 4, 0)) * Z$11</f>
        <v>1.5572752194948393E-3</v>
      </c>
      <c r="AA754" s="19">
        <f>((VLOOKUP(ROUND($A754 + (AA$9/12),5),'main sheet'!$G:$M, 4, 0) - VLOOKUP(ROUND($A754 + (AA$9/12) + (1/12),5),'main sheet'!$G:$M, 4, 0)) / VLOOKUP(ROUND($A754,5),'main sheet'!$G:$M, 4, 0)) * AA$11</f>
        <v>1.5562448370449095E-3</v>
      </c>
      <c r="AB754" s="19">
        <f>((VLOOKUP(ROUND($A754 + (AB$9/12),5),'main sheet'!$G:$M, 4, 0) - VLOOKUP(ROUND($A754 + (AB$9/12) + (1/12),5),'main sheet'!$G:$M, 4, 0)) / VLOOKUP(ROUND($A754,5),'main sheet'!$G:$M, 4, 0)) * AB$11</f>
        <v>1.555215136355005E-3</v>
      </c>
      <c r="AC754" s="19">
        <f>((VLOOKUP(ROUND($A754 + (AC$9/12),5),'main sheet'!$G:$M, 4, 0) - VLOOKUP(ROUND($A754 + (AC$9/12) + (1/12),5),'main sheet'!$G:$M, 4, 0)) / VLOOKUP(ROUND($A754,5),'main sheet'!$G:$M, 4, 0)) * AC$11</f>
        <v>1.6189438718479524E-3</v>
      </c>
      <c r="AD754" s="19">
        <f>((VLOOKUP(ROUND($A754 + (AD$9/12),5),'main sheet'!$G:$M, 4, 0) - VLOOKUP(ROUND($A754 + (AD$9/12) + (1/12),5),'main sheet'!$G:$M, 4, 0)) / VLOOKUP(ROUND($A754,5),'main sheet'!$G:$M, 4, 0)) * AD$11</f>
        <v>1.6178726858866715E-3</v>
      </c>
      <c r="AE754" s="19">
        <f>((VLOOKUP(ROUND($A754 + (AE$9/12),5),'main sheet'!$G:$M, 4, 0) - VLOOKUP(ROUND($A754 + (AE$9/12) + (1/12),5),'main sheet'!$G:$M, 4, 0)) / VLOOKUP(ROUND($A754,5),'main sheet'!$G:$M, 4, 0)) * AE$11</f>
        <v>1.6168022086833552E-3</v>
      </c>
      <c r="AF754" s="19">
        <f>((VLOOKUP(ROUND($A754 + (AF$9/12),5),'main sheet'!$G:$M, 4, 0) - VLOOKUP(ROUND($A754 + (AF$9/12) + (1/12),5),'main sheet'!$G:$M, 4, 0)) / VLOOKUP(ROUND($A754,5),'main sheet'!$G:$M, 4, 0)) * AF$11</f>
        <v>1.6157324397690486E-3</v>
      </c>
      <c r="AH754" s="18">
        <f t="shared" si="23"/>
        <v>61.75</v>
      </c>
      <c r="AI754" s="19">
        <f t="shared" si="24"/>
        <v>4.5942631506499569E-2</v>
      </c>
    </row>
    <row r="755" spans="1:35" x14ac:dyDescent="0.3">
      <c r="A755" s="19">
        <v>61.833333333333336</v>
      </c>
      <c r="C755" s="19">
        <f>((VLOOKUP(ROUND($A755 + (C$9/12),5),'main sheet'!$G:$M, 4, 0) - VLOOKUP(ROUND($A755 + (C$9/12) + (1/12),5),'main sheet'!$G:$M, 4, 0)) / VLOOKUP(ROUND($A755,5),'main sheet'!$G:$M, 4, 0)) * C$11</f>
        <v>1.4223114444843639E-3</v>
      </c>
      <c r="D755" s="19">
        <f>((VLOOKUP(ROUND($A755 + (D$9/12),5),'main sheet'!$G:$M, 4, 0) - VLOOKUP(ROUND($A755 + (D$9/12) + (1/12),5),'main sheet'!$G:$M, 4, 0)) / VLOOKUP(ROUND($A755,5),'main sheet'!$G:$M, 4, 0)) * D$11</f>
        <v>1.5014406678926558E-3</v>
      </c>
      <c r="E755" s="19">
        <f>((VLOOKUP(ROUND($A755 + (E$9/12),5),'main sheet'!$G:$M, 4, 0) - VLOOKUP(ROUND($A755 + (E$9/12) + (1/12),5),'main sheet'!$G:$M, 4, 0)) / VLOOKUP(ROUND($A755,5),'main sheet'!$G:$M, 4, 0)) * E$11</f>
        <v>1.4999841230114315E-3</v>
      </c>
      <c r="F755" s="19">
        <f>((VLOOKUP(ROUND($A755 + (F$9/12),5),'main sheet'!$G:$M, 4, 0) - VLOOKUP(ROUND($A755 + (F$9/12) + (1/12),5),'main sheet'!$G:$M, 4, 0)) / VLOOKUP(ROUND($A755,5),'main sheet'!$G:$M, 4, 0)) * F$11</f>
        <v>1.4985289911221315E-3</v>
      </c>
      <c r="G755" s="19">
        <f>((VLOOKUP(ROUND($A755 + (G$9/12),5),'main sheet'!$G:$M, 4, 0) - VLOOKUP(ROUND($A755 + (G$9/12) + (1/12),5),'main sheet'!$G:$M, 4, 0)) / VLOOKUP(ROUND($A755,5),'main sheet'!$G:$M, 4, 0)) * G$11</f>
        <v>1.497075270853468E-3</v>
      </c>
      <c r="H755" s="19">
        <f>((VLOOKUP(ROUND($A755 + (H$9/12),5),'main sheet'!$G:$M, 4, 0) - VLOOKUP(ROUND($A755 + (H$9/12) + (1/12),5),'main sheet'!$G:$M, 4, 0)) / VLOOKUP(ROUND($A755,5),'main sheet'!$G:$M, 4, 0)) * H$11</f>
        <v>1.4956229608360302E-3</v>
      </c>
      <c r="I755" s="19">
        <f>((VLOOKUP(ROUND($A755 + (I$9/12),5),'main sheet'!$G:$M, 4, 0) - VLOOKUP(ROUND($A755 + (I$9/12) + (1/12),5),'main sheet'!$G:$M, 4, 0)) / VLOOKUP(ROUND($A755,5),'main sheet'!$G:$M, 4, 0)) * I$11</f>
        <v>1.4941720597022817E-3</v>
      </c>
      <c r="J755" s="19">
        <f>((VLOOKUP(ROUND($A755 + (J$9/12),5),'main sheet'!$G:$M, 4, 0) - VLOOKUP(ROUND($A755 + (J$9/12) + (1/12),5),'main sheet'!$G:$M, 4, 0)) / VLOOKUP(ROUND($A755,5),'main sheet'!$G:$M, 4, 0)) * J$11</f>
        <v>1.4927225660849219E-3</v>
      </c>
      <c r="K755" s="19">
        <f>((VLOOKUP(ROUND($A755 + (K$9/12),5),'main sheet'!$G:$M, 4, 0) - VLOOKUP(ROUND($A755 + (K$9/12) + (1/12),5),'main sheet'!$G:$M, 4, 0)) / VLOOKUP(ROUND($A755,5),'main sheet'!$G:$M, 4, 0)) * K$11</f>
        <v>1.4912744786185217E-3</v>
      </c>
      <c r="L755" s="19">
        <f>((VLOOKUP(ROUND($A755 + (L$9/12),5),'main sheet'!$G:$M, 4, 0) - VLOOKUP(ROUND($A755 + (L$9/12) + (1/12),5),'main sheet'!$G:$M, 4, 0)) / VLOOKUP(ROUND($A755,5),'main sheet'!$G:$M, 4, 0)) * L$11</f>
        <v>1.4898277959395207E-3</v>
      </c>
      <c r="M755" s="19">
        <f>((VLOOKUP(ROUND($A755 + (M$9/12),5),'main sheet'!$G:$M, 4, 0) - VLOOKUP(ROUND($A755 + (M$9/12) + (1/12),5),'main sheet'!$G:$M, 4, 0)) / VLOOKUP(ROUND($A755,5),'main sheet'!$G:$M, 4, 0)) * M$11</f>
        <v>1.4939061765729166E-3</v>
      </c>
      <c r="N755" s="19">
        <f>((VLOOKUP(ROUND($A755 + (N$9/12),5),'main sheet'!$G:$M, 4, 0) - VLOOKUP(ROUND($A755 + (N$9/12) + (1/12),5),'main sheet'!$G:$M, 4, 0)) / VLOOKUP(ROUND($A755,5),'main sheet'!$G:$M, 4, 0)) * N$11</f>
        <v>1.4929177227099154E-3</v>
      </c>
      <c r="O755" s="19">
        <f>((VLOOKUP(ROUND($A755 + (O$9/12),5),'main sheet'!$G:$M, 4, 0) - VLOOKUP(ROUND($A755 + (O$9/12) + (1/12),5),'main sheet'!$G:$M, 4, 0)) / VLOOKUP(ROUND($A755,5),'main sheet'!$G:$M, 4, 0)) * O$11</f>
        <v>1.4919299228649493E-3</v>
      </c>
      <c r="P755" s="19">
        <f>((VLOOKUP(ROUND($A755 + (P$9/12),5),'main sheet'!$G:$M, 4, 0) - VLOOKUP(ROUND($A755 + (P$9/12) + (1/12),5),'main sheet'!$G:$M, 4, 0)) / VLOOKUP(ROUND($A755,5),'main sheet'!$G:$M, 4, 0)) * P$11</f>
        <v>1.5698506115781833E-3</v>
      </c>
      <c r="Q755" s="19">
        <f>((VLOOKUP(ROUND($A755 + (Q$9/12),5),'main sheet'!$G:$M, 4, 0) - VLOOKUP(ROUND($A755 + (Q$9/12) + (1/12),5),'main sheet'!$G:$M, 4, 0)) / VLOOKUP(ROUND($A755,5),'main sheet'!$G:$M, 4, 0)) * Q$11</f>
        <v>1.5688119085288234E-3</v>
      </c>
      <c r="R755" s="19">
        <f>((VLOOKUP(ROUND($A755 + (R$9/12),5),'main sheet'!$G:$M, 4, 0) - VLOOKUP(ROUND($A755 + (R$9/12) + (1/12),5),'main sheet'!$G:$M, 4, 0)) / VLOOKUP(ROUND($A755,5),'main sheet'!$G:$M, 4, 0)) * R$11</f>
        <v>1.5677738927448739E-3</v>
      </c>
      <c r="S755" s="19">
        <f>((VLOOKUP(ROUND($A755 + (S$9/12),5),'main sheet'!$G:$M, 4, 0) - VLOOKUP(ROUND($A755 + (S$9/12) + (1/12),5),'main sheet'!$G:$M, 4, 0)) / VLOOKUP(ROUND($A755,5),'main sheet'!$G:$M, 4, 0)) * S$11</f>
        <v>1.5667365637716006E-3</v>
      </c>
      <c r="T755" s="19">
        <f>((VLOOKUP(ROUND($A755 + (T$9/12),5),'main sheet'!$G:$M, 4, 0) - VLOOKUP(ROUND($A755 + (T$9/12) + (1/12),5),'main sheet'!$G:$M, 4, 0)) / VLOOKUP(ROUND($A755,5),'main sheet'!$G:$M, 4, 0)) * T$11</f>
        <v>1.56569992115457E-3</v>
      </c>
      <c r="U755" s="19">
        <f>((VLOOKUP(ROUND($A755 + (U$9/12),5),'main sheet'!$G:$M, 4, 0) - VLOOKUP(ROUND($A755 + (U$9/12) + (1/12),5),'main sheet'!$G:$M, 4, 0)) / VLOOKUP(ROUND($A755,5),'main sheet'!$G:$M, 4, 0)) * U$11</f>
        <v>1.5646639644396501E-3</v>
      </c>
      <c r="V755" s="19">
        <f>((VLOOKUP(ROUND($A755 + (V$9/12),5),'main sheet'!$G:$M, 4, 0) - VLOOKUP(ROUND($A755 + (V$9/12) + (1/12),5),'main sheet'!$G:$M, 4, 0)) / VLOOKUP(ROUND($A755,5),'main sheet'!$G:$M, 4, 0)) * V$11</f>
        <v>1.5636286931730082E-3</v>
      </c>
      <c r="W755" s="19">
        <f>((VLOOKUP(ROUND($A755 + (W$9/12),5),'main sheet'!$G:$M, 4, 0) - VLOOKUP(ROUND($A755 + (W$9/12) + (1/12),5),'main sheet'!$G:$M, 4, 0)) / VLOOKUP(ROUND($A755,5),'main sheet'!$G:$M, 4, 0)) * W$11</f>
        <v>1.5625941069011128E-3</v>
      </c>
      <c r="X755" s="19">
        <f>((VLOOKUP(ROUND($A755 + (X$9/12),5),'main sheet'!$G:$M, 4, 0) - VLOOKUP(ROUND($A755 + (X$9/12) + (1/12),5),'main sheet'!$G:$M, 4, 0)) / VLOOKUP(ROUND($A755,5),'main sheet'!$G:$M, 4, 0)) * X$11</f>
        <v>1.561560205170732E-3</v>
      </c>
      <c r="Y755" s="19">
        <f>((VLOOKUP(ROUND($A755 + (Y$9/12),5),'main sheet'!$G:$M, 4, 0) - VLOOKUP(ROUND($A755 + (Y$9/12) + (1/12),5),'main sheet'!$G:$M, 4, 0)) / VLOOKUP(ROUND($A755,5),'main sheet'!$G:$M, 4, 0)) * Y$11</f>
        <v>1.5605269875289341E-3</v>
      </c>
      <c r="Z755" s="19">
        <f>((VLOOKUP(ROUND($A755 + (Z$9/12),5),'main sheet'!$G:$M, 4, 0) - VLOOKUP(ROUND($A755 + (Z$9/12) + (1/12),5),'main sheet'!$G:$M, 4, 0)) / VLOOKUP(ROUND($A755,5),'main sheet'!$G:$M, 4, 0)) * Z$11</f>
        <v>1.5594944535230865E-3</v>
      </c>
      <c r="AA755" s="19">
        <f>((VLOOKUP(ROUND($A755 + (AA$9/12),5),'main sheet'!$G:$M, 4, 0) - VLOOKUP(ROUND($A755 + (AA$9/12) + (1/12),5),'main sheet'!$G:$M, 4, 0)) / VLOOKUP(ROUND($A755,5),'main sheet'!$G:$M, 4, 0)) * AA$11</f>
        <v>1.5584626027008574E-3</v>
      </c>
      <c r="AB755" s="19">
        <f>((VLOOKUP(ROUND($A755 + (AB$9/12),5),'main sheet'!$G:$M, 4, 0) - VLOOKUP(ROUND($A755 + (AB$9/12) + (1/12),5),'main sheet'!$G:$M, 4, 0)) / VLOOKUP(ROUND($A755,5),'main sheet'!$G:$M, 4, 0)) * AB$11</f>
        <v>1.6223244110523045E-3</v>
      </c>
      <c r="AC755" s="19">
        <f>((VLOOKUP(ROUND($A755 + (AC$9/12),5),'main sheet'!$G:$M, 4, 0) - VLOOKUP(ROUND($A755 + (AC$9/12) + (1/12),5),'main sheet'!$G:$M, 4, 0)) / VLOOKUP(ROUND($A755,5),'main sheet'!$G:$M, 4, 0)) * AC$11</f>
        <v>1.6212509883327269E-3</v>
      </c>
      <c r="AD755" s="19">
        <f>((VLOOKUP(ROUND($A755 + (AD$9/12),5),'main sheet'!$G:$M, 4, 0) - VLOOKUP(ROUND($A755 + (AD$9/12) + (1/12),5),'main sheet'!$G:$M, 4, 0)) / VLOOKUP(ROUND($A755,5),'main sheet'!$G:$M, 4, 0)) * AD$11</f>
        <v>1.6201782758510812E-3</v>
      </c>
      <c r="AE755" s="19">
        <f>((VLOOKUP(ROUND($A755 + (AE$9/12),5),'main sheet'!$G:$M, 4, 0) - VLOOKUP(ROUND($A755 + (AE$9/12) + (1/12),5),'main sheet'!$G:$M, 4, 0)) / VLOOKUP(ROUND($A755,5),'main sheet'!$G:$M, 4, 0)) * AE$11</f>
        <v>1.6191062731374336E-3</v>
      </c>
      <c r="AF755" s="19">
        <f>((VLOOKUP(ROUND($A755 + (AF$9/12),5),'main sheet'!$G:$M, 4, 0) - VLOOKUP(ROUND($A755 + (AF$9/12) + (1/12),5),'main sheet'!$G:$M, 4, 0)) / VLOOKUP(ROUND($A755,5),'main sheet'!$G:$M, 4, 0)) * AF$11</f>
        <v>1.6180349797221608E-3</v>
      </c>
      <c r="AH755" s="18">
        <f t="shared" si="23"/>
        <v>61.833333333333336</v>
      </c>
      <c r="AI755" s="19">
        <f t="shared" si="24"/>
        <v>4.6232413020004241E-2</v>
      </c>
    </row>
    <row r="756" spans="1:35" x14ac:dyDescent="0.3">
      <c r="A756" s="19">
        <v>61.916666666666664</v>
      </c>
      <c r="C756" s="19">
        <f>((VLOOKUP(ROUND($A756 + (C$9/12),5),'main sheet'!$G:$M, 4, 0) - VLOOKUP(ROUND($A756 + (C$9/12) + (1/12),5),'main sheet'!$G:$M, 4, 0)) / VLOOKUP(ROUND($A756,5),'main sheet'!$G:$M, 4, 0)) * C$11</f>
        <v>1.5050434269423003E-3</v>
      </c>
      <c r="D756" s="19">
        <f>((VLOOKUP(ROUND($A756 + (D$9/12),5),'main sheet'!$G:$M, 4, 0) - VLOOKUP(ROUND($A756 + (D$9/12) + (1/12),5),'main sheet'!$G:$M, 4, 0)) / VLOOKUP(ROUND($A756,5),'main sheet'!$G:$M, 4, 0)) * D$11</f>
        <v>1.5035833870310265E-3</v>
      </c>
      <c r="E756" s="19">
        <f>((VLOOKUP(ROUND($A756 + (E$9/12),5),'main sheet'!$G:$M, 4, 0) - VLOOKUP(ROUND($A756 + (E$9/12) + (1/12),5),'main sheet'!$G:$M, 4, 0)) / VLOOKUP(ROUND($A756,5),'main sheet'!$G:$M, 4, 0)) * E$11</f>
        <v>1.5021247635022001E-3</v>
      </c>
      <c r="F756" s="19">
        <f>((VLOOKUP(ROUND($A756 + (F$9/12),5),'main sheet'!$G:$M, 4, 0) - VLOOKUP(ROUND($A756 + (F$9/12) + (1/12),5),'main sheet'!$G:$M, 4, 0)) / VLOOKUP(ROUND($A756,5),'main sheet'!$G:$M, 4, 0)) * F$11</f>
        <v>1.5006675549812426E-3</v>
      </c>
      <c r="G756" s="19">
        <f>((VLOOKUP(ROUND($A756 + (G$9/12),5),'main sheet'!$G:$M, 4, 0) - VLOOKUP(ROUND($A756 + (G$9/12) + (1/12),5),'main sheet'!$G:$M, 4, 0)) / VLOOKUP(ROUND($A756,5),'main sheet'!$G:$M, 4, 0)) * G$11</f>
        <v>1.499211760095458E-3</v>
      </c>
      <c r="H756" s="19">
        <f>((VLOOKUP(ROUND($A756 + (H$9/12),5),'main sheet'!$G:$M, 4, 0) - VLOOKUP(ROUND($A756 + (H$9/12) + (1/12),5),'main sheet'!$G:$M, 4, 0)) / VLOOKUP(ROUND($A756,5),'main sheet'!$G:$M, 4, 0)) * H$11</f>
        <v>1.4977573774740283E-3</v>
      </c>
      <c r="I756" s="19">
        <f>((VLOOKUP(ROUND($A756 + (I$9/12),5),'main sheet'!$G:$M, 4, 0) - VLOOKUP(ROUND($A756 + (I$9/12) + (1/12),5),'main sheet'!$G:$M, 4, 0)) / VLOOKUP(ROUND($A756,5),'main sheet'!$G:$M, 4, 0)) * I$11</f>
        <v>1.4963044057463713E-3</v>
      </c>
      <c r="J756" s="19">
        <f>((VLOOKUP(ROUND($A756 + (J$9/12),5),'main sheet'!$G:$M, 4, 0) - VLOOKUP(ROUND($A756 + (J$9/12) + (1/12),5),'main sheet'!$G:$M, 4, 0)) / VLOOKUP(ROUND($A756,5),'main sheet'!$G:$M, 4, 0)) * J$11</f>
        <v>1.4948528435437822E-3</v>
      </c>
      <c r="K756" s="19">
        <f>((VLOOKUP(ROUND($A756 + (K$9/12),5),'main sheet'!$G:$M, 4, 0) - VLOOKUP(ROUND($A756 + (K$9/12) + (1/12),5),'main sheet'!$G:$M, 4, 0)) / VLOOKUP(ROUND($A756,5),'main sheet'!$G:$M, 4, 0)) * K$11</f>
        <v>1.4934026894994285E-3</v>
      </c>
      <c r="L756" s="19">
        <f>((VLOOKUP(ROUND($A756 + (L$9/12),5),'main sheet'!$G:$M, 4, 0) - VLOOKUP(ROUND($A756 + (L$9/12) + (1/12),5),'main sheet'!$G:$M, 4, 0)) / VLOOKUP(ROUND($A756,5),'main sheet'!$G:$M, 4, 0)) * L$11</f>
        <v>1.4919539422467132E-3</v>
      </c>
      <c r="M756" s="19">
        <f>((VLOOKUP(ROUND($A756 + (M$9/12),5),'main sheet'!$G:$M, 4, 0) - VLOOKUP(ROUND($A756 + (M$9/12) + (1/12),5),'main sheet'!$G:$M, 4, 0)) / VLOOKUP(ROUND($A756,5),'main sheet'!$G:$M, 4, 0)) * M$11</f>
        <v>1.4960381431726795E-3</v>
      </c>
      <c r="N756" s="19">
        <f>((VLOOKUP(ROUND($A756 + (N$9/12),5),'main sheet'!$G:$M, 4, 0) - VLOOKUP(ROUND($A756 + (N$9/12) + (1/12),5),'main sheet'!$G:$M, 4, 0)) / VLOOKUP(ROUND($A756,5),'main sheet'!$G:$M, 4, 0)) * N$11</f>
        <v>1.4950482786788698E-3</v>
      </c>
      <c r="O756" s="19">
        <f>((VLOOKUP(ROUND($A756 + (O$9/12),5),'main sheet'!$G:$M, 4, 0) - VLOOKUP(ROUND($A756 + (O$9/12) + (1/12),5),'main sheet'!$G:$M, 4, 0)) / VLOOKUP(ROUND($A756,5),'main sheet'!$G:$M, 4, 0)) * O$11</f>
        <v>1.573131833240526E-3</v>
      </c>
      <c r="P756" s="19">
        <f>((VLOOKUP(ROUND($A756 + (P$9/12),5),'main sheet'!$G:$M, 4, 0) - VLOOKUP(ROUND($A756 + (P$9/12) + (1/12),5),'main sheet'!$G:$M, 4, 0)) / VLOOKUP(ROUND($A756,5),'main sheet'!$G:$M, 4, 0)) * P$11</f>
        <v>1.5720909591470417E-3</v>
      </c>
      <c r="Q756" s="19">
        <f>((VLOOKUP(ROUND($A756 + (Q$9/12),5),'main sheet'!$G:$M, 4, 0) - VLOOKUP(ROUND($A756 + (Q$9/12) + (1/12),5),'main sheet'!$G:$M, 4, 0)) / VLOOKUP(ROUND($A756,5),'main sheet'!$G:$M, 4, 0)) * Q$11</f>
        <v>1.5710507737554552E-3</v>
      </c>
      <c r="R756" s="19">
        <f>((VLOOKUP(ROUND($A756 + (R$9/12),5),'main sheet'!$G:$M, 4, 0) - VLOOKUP(ROUND($A756 + (R$9/12) + (1/12),5),'main sheet'!$G:$M, 4, 0)) / VLOOKUP(ROUND($A756,5),'main sheet'!$G:$M, 4, 0)) * R$11</f>
        <v>1.5700112766100813E-3</v>
      </c>
      <c r="S756" s="19">
        <f>((VLOOKUP(ROUND($A756 + (S$9/12),5),'main sheet'!$G:$M, 4, 0) - VLOOKUP(ROUND($A756 + (S$9/12) + (1/12),5),'main sheet'!$G:$M, 4, 0)) / VLOOKUP(ROUND($A756,5),'main sheet'!$G:$M, 4, 0)) * S$11</f>
        <v>1.5689724672555371E-3</v>
      </c>
      <c r="T756" s="19">
        <f>((VLOOKUP(ROUND($A756 + (T$9/12),5),'main sheet'!$G:$M, 4, 0) - VLOOKUP(ROUND($A756 + (T$9/12) + (1/12),5),'main sheet'!$G:$M, 4, 0)) / VLOOKUP(ROUND($A756,5),'main sheet'!$G:$M, 4, 0)) * T$11</f>
        <v>1.5679343452367407E-3</v>
      </c>
      <c r="U756" s="19">
        <f>((VLOOKUP(ROUND($A756 + (U$9/12),5),'main sheet'!$G:$M, 4, 0) - VLOOKUP(ROUND($A756 + (U$9/12) + (1/12),5),'main sheet'!$G:$M, 4, 0)) / VLOOKUP(ROUND($A756,5),'main sheet'!$G:$M, 4, 0)) * U$11</f>
        <v>1.5668969100989117E-3</v>
      </c>
      <c r="V756" s="19">
        <f>((VLOOKUP(ROUND($A756 + (V$9/12),5),'main sheet'!$G:$M, 4, 0) - VLOOKUP(ROUND($A756 + (V$9/12) + (1/12),5),'main sheet'!$G:$M, 4, 0)) / VLOOKUP(ROUND($A756,5),'main sheet'!$G:$M, 4, 0)) * V$11</f>
        <v>1.5658601613875703E-3</v>
      </c>
      <c r="W756" s="19">
        <f>((VLOOKUP(ROUND($A756 + (W$9/12),5),'main sheet'!$G:$M, 4, 0) - VLOOKUP(ROUND($A756 + (W$9/12) + (1/12),5),'main sheet'!$G:$M, 4, 0)) / VLOOKUP(ROUND($A756,5),'main sheet'!$G:$M, 4, 0)) * W$11</f>
        <v>1.5648240986485373E-3</v>
      </c>
      <c r="X756" s="19">
        <f>((VLOOKUP(ROUND($A756 + (X$9/12),5),'main sheet'!$G:$M, 4, 0) - VLOOKUP(ROUND($A756 + (X$9/12) + (1/12),5),'main sheet'!$G:$M, 4, 0)) / VLOOKUP(ROUND($A756,5),'main sheet'!$G:$M, 4, 0)) * X$11</f>
        <v>1.5637887214279341E-3</v>
      </c>
      <c r="Y756" s="19">
        <f>((VLOOKUP(ROUND($A756 + (Y$9/12),5),'main sheet'!$G:$M, 4, 0) - VLOOKUP(ROUND($A756 + (Y$9/12) + (1/12),5),'main sheet'!$G:$M, 4, 0)) / VLOOKUP(ROUND($A756,5),'main sheet'!$G:$M, 4, 0)) * Y$11</f>
        <v>1.5627540292721823E-3</v>
      </c>
      <c r="Z756" s="19">
        <f>((VLOOKUP(ROUND($A756 + (Z$9/12),5),'main sheet'!$G:$M, 4, 0) - VLOOKUP(ROUND($A756 + (Z$9/12) + (1/12),5),'main sheet'!$G:$M, 4, 0)) / VLOOKUP(ROUND($A756,5),'main sheet'!$G:$M, 4, 0)) * Z$11</f>
        <v>1.5617200217280041E-3</v>
      </c>
      <c r="AA756" s="19">
        <f>((VLOOKUP(ROUND($A756 + (AA$9/12),5),'main sheet'!$G:$M, 4, 0) - VLOOKUP(ROUND($A756 + (AA$9/12) + (1/12),5),'main sheet'!$G:$M, 4, 0)) / VLOOKUP(ROUND($A756,5),'main sheet'!$G:$M, 4, 0)) * AA$11</f>
        <v>1.6257153107733556E-3</v>
      </c>
      <c r="AB756" s="19">
        <f>((VLOOKUP(ROUND($A756 + (AB$9/12),5),'main sheet'!$G:$M, 4, 0) - VLOOKUP(ROUND($A756 + (AB$9/12) + (1/12),5),'main sheet'!$G:$M, 4, 0)) / VLOOKUP(ROUND($A756,5),'main sheet'!$G:$M, 4, 0)) * AB$11</f>
        <v>1.62463964444037E-3</v>
      </c>
      <c r="AC756" s="19">
        <f>((VLOOKUP(ROUND($A756 + (AC$9/12),5),'main sheet'!$G:$M, 4, 0) - VLOOKUP(ROUND($A756 + (AC$9/12) + (1/12),5),'main sheet'!$G:$M, 4, 0)) / VLOOKUP(ROUND($A756,5),'main sheet'!$G:$M, 4, 0)) * AC$11</f>
        <v>1.6235646898298199E-3</v>
      </c>
      <c r="AD756" s="19">
        <f>((VLOOKUP(ROUND($A756 + (AD$9/12),5),'main sheet'!$G:$M, 4, 0) - VLOOKUP(ROUND($A756 + (AD$9/12) + (1/12),5),'main sheet'!$G:$M, 4, 0)) / VLOOKUP(ROUND($A756,5),'main sheet'!$G:$M, 4, 0)) * AD$11</f>
        <v>1.6224904464707884E-3</v>
      </c>
      <c r="AE756" s="19">
        <f>((VLOOKUP(ROUND($A756 + (AE$9/12),5),'main sheet'!$G:$M, 4, 0) - VLOOKUP(ROUND($A756 + (AE$9/12) + (1/12),5),'main sheet'!$G:$M, 4, 0)) / VLOOKUP(ROUND($A756,5),'main sheet'!$G:$M, 4, 0)) * AE$11</f>
        <v>1.621416913892671E-3</v>
      </c>
      <c r="AF756" s="19">
        <f>((VLOOKUP(ROUND($A756 + (AF$9/12),5),'main sheet'!$G:$M, 4, 0) - VLOOKUP(ROUND($A756 + (AF$9/12) + (1/12),5),'main sheet'!$G:$M, 4, 0)) / VLOOKUP(ROUND($A756,5),'main sheet'!$G:$M, 4, 0)) * AF$11</f>
        <v>1.6203440916251746E-3</v>
      </c>
      <c r="AH756" s="18">
        <f t="shared" si="23"/>
        <v>61.916666666666664</v>
      </c>
      <c r="AI756" s="19">
        <f t="shared" si="24"/>
        <v>4.6523195267754808E-2</v>
      </c>
    </row>
    <row r="757" spans="1:35" x14ac:dyDescent="0.3">
      <c r="A757" s="19">
        <v>62</v>
      </c>
      <c r="C757" s="19">
        <f>((VLOOKUP(ROUND($A757 + (C$9/12),5),'main sheet'!$G:$M, 4, 0) - VLOOKUP(ROUND($A757 + (C$9/12) + (1/12),5),'main sheet'!$G:$M, 4, 0)) / VLOOKUP(ROUND($A757,5),'main sheet'!$G:$M, 4, 0)) * C$11</f>
        <v>1.5071943572211475E-3</v>
      </c>
      <c r="D757" s="19">
        <f>((VLOOKUP(ROUND($A757 + (D$9/12),5),'main sheet'!$G:$M, 4, 0) - VLOOKUP(ROUND($A757 + (D$9/12) + (1/12),5),'main sheet'!$G:$M, 4, 0)) / VLOOKUP(ROUND($A757,5),'main sheet'!$G:$M, 4, 0)) * D$11</f>
        <v>1.5057322306966598E-3</v>
      </c>
      <c r="E757" s="19">
        <f>((VLOOKUP(ROUND($A757 + (E$9/12),5),'main sheet'!$G:$M, 4, 0) - VLOOKUP(ROUND($A757 + (E$9/12) + (1/12),5),'main sheet'!$G:$M, 4, 0)) / VLOOKUP(ROUND($A757,5),'main sheet'!$G:$M, 4, 0)) * E$11</f>
        <v>1.5042715225782905E-3</v>
      </c>
      <c r="F757" s="19">
        <f>((VLOOKUP(ROUND($A757 + (F$9/12),5),'main sheet'!$G:$M, 4, 0) - VLOOKUP(ROUND($A757 + (F$9/12) + (1/12),5),'main sheet'!$G:$M, 4, 0)) / VLOOKUP(ROUND($A757,5),'main sheet'!$G:$M, 4, 0)) * F$11</f>
        <v>1.5028122314900464E-3</v>
      </c>
      <c r="G757" s="19">
        <f>((VLOOKUP(ROUND($A757 + (G$9/12),5),'main sheet'!$G:$M, 4, 0) - VLOOKUP(ROUND($A757 + (G$9/12) + (1/12),5),'main sheet'!$G:$M, 4, 0)) / VLOOKUP(ROUND($A757,5),'main sheet'!$G:$M, 4, 0)) * G$11</f>
        <v>1.5013543560578181E-3</v>
      </c>
      <c r="H757" s="19">
        <f>((VLOOKUP(ROUND($A757 + (H$9/12),5),'main sheet'!$G:$M, 4, 0) - VLOOKUP(ROUND($A757 + (H$9/12) + (1/12),5),'main sheet'!$G:$M, 4, 0)) / VLOOKUP(ROUND($A757,5),'main sheet'!$G:$M, 4, 0)) * H$11</f>
        <v>1.4998978949077315E-3</v>
      </c>
      <c r="I757" s="19">
        <f>((VLOOKUP(ROUND($A757 + (I$9/12),5),'main sheet'!$G:$M, 4, 0) - VLOOKUP(ROUND($A757 + (I$9/12) + (1/12),5),'main sheet'!$G:$M, 4, 0)) / VLOOKUP(ROUND($A757,5),'main sheet'!$G:$M, 4, 0)) * I$11</f>
        <v>1.4984428466677945E-3</v>
      </c>
      <c r="J757" s="19">
        <f>((VLOOKUP(ROUND($A757 + (J$9/12),5),'main sheet'!$G:$M, 4, 0) - VLOOKUP(ROUND($A757 + (J$9/12) + (1/12),5),'main sheet'!$G:$M, 4, 0)) / VLOOKUP(ROUND($A757,5),'main sheet'!$G:$M, 4, 0)) * J$11</f>
        <v>1.4969892099678925E-3</v>
      </c>
      <c r="K757" s="19">
        <f>((VLOOKUP(ROUND($A757 + (K$9/12),5),'main sheet'!$G:$M, 4, 0) - VLOOKUP(ROUND($A757 + (K$9/12) + (1/12),5),'main sheet'!$G:$M, 4, 0)) / VLOOKUP(ROUND($A757,5),'main sheet'!$G:$M, 4, 0)) * K$11</f>
        <v>1.4955369834381462E-3</v>
      </c>
      <c r="L757" s="19">
        <f>((VLOOKUP(ROUND($A757 + (L$9/12),5),'main sheet'!$G:$M, 4, 0) - VLOOKUP(ROUND($A757 + (L$9/12) + (1/12),5),'main sheet'!$G:$M, 4, 0)) / VLOOKUP(ROUND($A757,5),'main sheet'!$G:$M, 4, 0)) * L$11</f>
        <v>1.4940861657105529E-3</v>
      </c>
      <c r="M757" s="19">
        <f>((VLOOKUP(ROUND($A757 + (M$9/12),5),'main sheet'!$G:$M, 4, 0) - VLOOKUP(ROUND($A757 + (M$9/12) + (1/12),5),'main sheet'!$G:$M, 4, 0)) / VLOOKUP(ROUND($A757,5),'main sheet'!$G:$M, 4, 0)) * M$11</f>
        <v>1.4981762035657586E-3</v>
      </c>
      <c r="N757" s="19">
        <f>((VLOOKUP(ROUND($A757 + (N$9/12),5),'main sheet'!$G:$M, 4, 0) - VLOOKUP(ROUND($A757 + (N$9/12) + (1/12),5),'main sheet'!$G:$M, 4, 0)) / VLOOKUP(ROUND($A757,5),'main sheet'!$G:$M, 4, 0)) * N$11</f>
        <v>1.576423123750487E-3</v>
      </c>
      <c r="O757" s="19">
        <f>((VLOOKUP(ROUND($A757 + (O$9/12),5),'main sheet'!$G:$M, 4, 0) - VLOOKUP(ROUND($A757 + (O$9/12) + (1/12),5),'main sheet'!$G:$M, 4, 0)) / VLOOKUP(ROUND($A757,5),'main sheet'!$G:$M, 4, 0)) * O$11</f>
        <v>1.5753800719507526E-3</v>
      </c>
      <c r="P757" s="19">
        <f>((VLOOKUP(ROUND($A757 + (P$9/12),5),'main sheet'!$G:$M, 4, 0) - VLOOKUP(ROUND($A757 + (P$9/12) + (1/12),5),'main sheet'!$G:$M, 4, 0)) / VLOOKUP(ROUND($A757,5),'main sheet'!$G:$M, 4, 0)) * P$11</f>
        <v>1.5743377102938104E-3</v>
      </c>
      <c r="Q757" s="19">
        <f>((VLOOKUP(ROUND($A757 + (Q$9/12),5),'main sheet'!$G:$M, 4, 0) - VLOOKUP(ROUND($A757 + (Q$9/12) + (1/12),5),'main sheet'!$G:$M, 4, 0)) / VLOOKUP(ROUND($A757,5),'main sheet'!$G:$M, 4, 0)) * Q$11</f>
        <v>1.573296038323023E-3</v>
      </c>
      <c r="R757" s="19">
        <f>((VLOOKUP(ROUND($A757 + (R$9/12),5),'main sheet'!$G:$M, 4, 0) - VLOOKUP(ROUND($A757 + (R$9/12) + (1/12),5),'main sheet'!$G:$M, 4, 0)) / VLOOKUP(ROUND($A757,5),'main sheet'!$G:$M, 4, 0)) * R$11</f>
        <v>1.5722550555820544E-3</v>
      </c>
      <c r="S757" s="19">
        <f>((VLOOKUP(ROUND($A757 + (S$9/12),5),'main sheet'!$G:$M, 4, 0) - VLOOKUP(ROUND($A757 + (S$9/12) + (1/12),5),'main sheet'!$G:$M, 4, 0)) / VLOOKUP(ROUND($A757,5),'main sheet'!$G:$M, 4, 0)) * S$11</f>
        <v>1.5712147616148706E-3</v>
      </c>
      <c r="T757" s="19">
        <f>((VLOOKUP(ROUND($A757 + (T$9/12),5),'main sheet'!$G:$M, 4, 0) - VLOOKUP(ROUND($A757 + (T$9/12) + (1/12),5),'main sheet'!$G:$M, 4, 0)) / VLOOKUP(ROUND($A757,5),'main sheet'!$G:$M, 4, 0)) * T$11</f>
        <v>1.5701751559657395E-3</v>
      </c>
      <c r="U757" s="19">
        <f>((VLOOKUP(ROUND($A757 + (U$9/12),5),'main sheet'!$G:$M, 4, 0) - VLOOKUP(ROUND($A757 + (U$9/12) + (1/12),5),'main sheet'!$G:$M, 4, 0)) / VLOOKUP(ROUND($A757,5),'main sheet'!$G:$M, 4, 0)) * U$11</f>
        <v>1.5691362381792305E-3</v>
      </c>
      <c r="V757" s="19">
        <f>((VLOOKUP(ROUND($A757 + (V$9/12),5),'main sheet'!$G:$M, 4, 0) - VLOOKUP(ROUND($A757 + (V$9/12) + (1/12),5),'main sheet'!$G:$M, 4, 0)) / VLOOKUP(ROUND($A757,5),'main sheet'!$G:$M, 4, 0)) * V$11</f>
        <v>1.568098007800214E-3</v>
      </c>
      <c r="W757" s="19">
        <f>((VLOOKUP(ROUND($A757 + (W$9/12),5),'main sheet'!$G:$M, 4, 0) - VLOOKUP(ROUND($A757 + (W$9/12) + (1/12),5),'main sheet'!$G:$M, 4, 0)) / VLOOKUP(ROUND($A757,5),'main sheet'!$G:$M, 4, 0)) * W$11</f>
        <v>1.5670604643738622E-3</v>
      </c>
      <c r="X757" s="19">
        <f>((VLOOKUP(ROUND($A757 + (X$9/12),5),'main sheet'!$G:$M, 4, 0) - VLOOKUP(ROUND($A757 + (X$9/12) + (1/12),5),'main sheet'!$G:$M, 4, 0)) / VLOOKUP(ROUND($A757,5),'main sheet'!$G:$M, 4, 0)) * X$11</f>
        <v>1.5660236074456478E-3</v>
      </c>
      <c r="Y757" s="19">
        <f>((VLOOKUP(ROUND($A757 + (Y$9/12),5),'main sheet'!$G:$M, 4, 0) - VLOOKUP(ROUND($A757 + (Y$9/12) + (1/12),5),'main sheet'!$G:$M, 4, 0)) / VLOOKUP(ROUND($A757,5),'main sheet'!$G:$M, 4, 0)) * Y$11</f>
        <v>1.5649874365613443E-3</v>
      </c>
      <c r="Z757" s="19">
        <f>((VLOOKUP(ROUND($A757 + (Z$9/12),5),'main sheet'!$G:$M, 4, 0) - VLOOKUP(ROUND($A757 + (Z$9/12) + (1/12),5),'main sheet'!$G:$M, 4, 0)) / VLOOKUP(ROUND($A757,5),'main sheet'!$G:$M, 4, 0)) * Z$11</f>
        <v>1.6291166159031517E-3</v>
      </c>
      <c r="AA757" s="19">
        <f>((VLOOKUP(ROUND($A757 + (AA$9/12),5),'main sheet'!$G:$M, 4, 0) - VLOOKUP(ROUND($A757 + (AA$9/12) + (1/12),5),'main sheet'!$G:$M, 4, 0)) / VLOOKUP(ROUND($A757,5),'main sheet'!$G:$M, 4, 0)) * AA$11</f>
        <v>1.6280386990719445E-3</v>
      </c>
      <c r="AB757" s="19">
        <f>((VLOOKUP(ROUND($A757 + (AB$9/12),5),'main sheet'!$G:$M, 4, 0) - VLOOKUP(ROUND($A757 + (AB$9/12) + (1/12),5),'main sheet'!$G:$M, 4, 0)) / VLOOKUP(ROUND($A757,5),'main sheet'!$G:$M, 4, 0)) * AB$11</f>
        <v>1.6269614954522306E-3</v>
      </c>
      <c r="AC757" s="19">
        <f>((VLOOKUP(ROUND($A757 + (AC$9/12),5),'main sheet'!$G:$M, 4, 0) - VLOOKUP(ROUND($A757 + (AC$9/12) + (1/12),5),'main sheet'!$G:$M, 4, 0)) / VLOOKUP(ROUND($A757,5),'main sheet'!$G:$M, 4, 0)) * AC$11</f>
        <v>1.6258850045721088E-3</v>
      </c>
      <c r="AD757" s="19">
        <f>((VLOOKUP(ROUND($A757 + (AD$9/12),5),'main sheet'!$G:$M, 4, 0) - VLOOKUP(ROUND($A757 + (AD$9/12) + (1/12),5),'main sheet'!$G:$M, 4, 0)) / VLOOKUP(ROUND($A757,5),'main sheet'!$G:$M, 4, 0)) * AD$11</f>
        <v>1.6248092259599901E-3</v>
      </c>
      <c r="AE757" s="19">
        <f>((VLOOKUP(ROUND($A757 + (AE$9/12),5),'main sheet'!$G:$M, 4, 0) - VLOOKUP(ROUND($A757 + (AE$9/12) + (1/12),5),'main sheet'!$G:$M, 4, 0)) / VLOOKUP(ROUND($A757,5),'main sheet'!$G:$M, 4, 0)) * AE$11</f>
        <v>1.6237341591445967E-3</v>
      </c>
      <c r="AF757" s="19">
        <f>((VLOOKUP(ROUND($A757 + (AF$9/12),5),'main sheet'!$G:$M, 4, 0) - VLOOKUP(ROUND($A757 + (AF$9/12) + (1/12),5),'main sheet'!$G:$M, 4, 0)) / VLOOKUP(ROUND($A757,5),'main sheet'!$G:$M, 4, 0)) * AF$11</f>
        <v>1.6226598036549634E-3</v>
      </c>
      <c r="AH757" s="18">
        <f t="shared" si="23"/>
        <v>62</v>
      </c>
      <c r="AI757" s="19">
        <f t="shared" si="24"/>
        <v>4.6734086677901861E-2</v>
      </c>
    </row>
    <row r="758" spans="1:35" x14ac:dyDescent="0.3">
      <c r="A758" s="19">
        <v>62.083333333333336</v>
      </c>
      <c r="C758" s="19">
        <f>((VLOOKUP(ROUND($A758 + (C$9/12),5),'main sheet'!$G:$M, 4, 0) - VLOOKUP(ROUND($A758 + (C$9/12) + (1/12),5),'main sheet'!$G:$M, 4, 0)) / VLOOKUP(ROUND($A758,5),'main sheet'!$G:$M, 4, 0)) * C$11</f>
        <v>1.5094738482026783E-3</v>
      </c>
      <c r="D758" s="19">
        <f>((VLOOKUP(ROUND($A758 + (D$9/12),5),'main sheet'!$G:$M, 4, 0) - VLOOKUP(ROUND($A758 + (D$9/12) + (1/12),5),'main sheet'!$G:$M, 4, 0)) / VLOOKUP(ROUND($A758,5),'main sheet'!$G:$M, 4, 0)) * D$11</f>
        <v>1.508009510347922E-3</v>
      </c>
      <c r="E758" s="19">
        <f>((VLOOKUP(ROUND($A758 + (E$9/12),5),'main sheet'!$G:$M, 4, 0) - VLOOKUP(ROUND($A758 + (E$9/12) + (1/12),5),'main sheet'!$G:$M, 4, 0)) / VLOOKUP(ROUND($A758,5),'main sheet'!$G:$M, 4, 0)) * E$11</f>
        <v>1.5065465930444914E-3</v>
      </c>
      <c r="F758" s="19">
        <f>((VLOOKUP(ROUND($A758 + (F$9/12),5),'main sheet'!$G:$M, 4, 0) - VLOOKUP(ROUND($A758 + (F$9/12) + (1/12),5),'main sheet'!$G:$M, 4, 0)) / VLOOKUP(ROUND($A758,5),'main sheet'!$G:$M, 4, 0)) * F$11</f>
        <v>1.5050850949148615E-3</v>
      </c>
      <c r="G758" s="19">
        <f>((VLOOKUP(ROUND($A758 + (G$9/12),5),'main sheet'!$G:$M, 4, 0) - VLOOKUP(ROUND($A758 + (G$9/12) + (1/12),5),'main sheet'!$G:$M, 4, 0)) / VLOOKUP(ROUND($A758,5),'main sheet'!$G:$M, 4, 0)) * G$11</f>
        <v>1.5036250145817457E-3</v>
      </c>
      <c r="H758" s="19">
        <f>((VLOOKUP(ROUND($A758 + (H$9/12),5),'main sheet'!$G:$M, 4, 0) - VLOOKUP(ROUND($A758 + (H$9/12) + (1/12),5),'main sheet'!$G:$M, 4, 0)) / VLOOKUP(ROUND($A758,5),'main sheet'!$G:$M, 4, 0)) * H$11</f>
        <v>1.5021663506697423E-3</v>
      </c>
      <c r="I758" s="19">
        <f>((VLOOKUP(ROUND($A758 + (I$9/12),5),'main sheet'!$G:$M, 4, 0) - VLOOKUP(ROUND($A758 + (I$9/12) + (1/12),5),'main sheet'!$G:$M, 4, 0)) / VLOOKUP(ROUND($A758,5),'main sheet'!$G:$M, 4, 0)) * I$11</f>
        <v>1.5007091018053311E-3</v>
      </c>
      <c r="J758" s="19">
        <f>((VLOOKUP(ROUND($A758 + (J$9/12),5),'main sheet'!$G:$M, 4, 0) - VLOOKUP(ROUND($A758 + (J$9/12) + (1/12),5),'main sheet'!$G:$M, 4, 0)) / VLOOKUP(ROUND($A758,5),'main sheet'!$G:$M, 4, 0)) * J$11</f>
        <v>1.4992532666152298E-3</v>
      </c>
      <c r="K758" s="19">
        <f>((VLOOKUP(ROUND($A758 + (K$9/12),5),'main sheet'!$G:$M, 4, 0) - VLOOKUP(ROUND($A758 + (K$9/12) + (1/12),5),'main sheet'!$G:$M, 4, 0)) / VLOOKUP(ROUND($A758,5),'main sheet'!$G:$M, 4, 0)) * K$11</f>
        <v>1.4977988437280356E-3</v>
      </c>
      <c r="L758" s="19">
        <f>((VLOOKUP(ROUND($A758 + (L$9/12),5),'main sheet'!$G:$M, 4, 0) - VLOOKUP(ROUND($A758 + (L$9/12) + (1/12),5),'main sheet'!$G:$M, 4, 0)) / VLOOKUP(ROUND($A758,5),'main sheet'!$G:$M, 4, 0)) * L$11</f>
        <v>1.4963458317742227E-3</v>
      </c>
      <c r="M758" s="19">
        <f>((VLOOKUP(ROUND($A758 + (M$9/12),5),'main sheet'!$G:$M, 4, 0) - VLOOKUP(ROUND($A758 + (M$9/12) + (1/12),5),'main sheet'!$G:$M, 4, 0)) / VLOOKUP(ROUND($A758,5),'main sheet'!$G:$M, 4, 0)) * M$11</f>
        <v>1.5798526377510324E-3</v>
      </c>
      <c r="N758" s="19">
        <f>((VLOOKUP(ROUND($A758 + (N$9/12),5),'main sheet'!$G:$M, 4, 0) - VLOOKUP(ROUND($A758 + (N$9/12) + (1/12),5),'main sheet'!$G:$M, 4, 0)) / VLOOKUP(ROUND($A758,5),'main sheet'!$G:$M, 4, 0)) * N$11</f>
        <v>1.5788073167884718E-3</v>
      </c>
      <c r="O758" s="19">
        <f>((VLOOKUP(ROUND($A758 + (O$9/12),5),'main sheet'!$G:$M, 4, 0) - VLOOKUP(ROUND($A758 + (O$9/12) + (1/12),5),'main sheet'!$G:$M, 4, 0)) / VLOOKUP(ROUND($A758,5),'main sheet'!$G:$M, 4, 0)) * O$11</f>
        <v>1.577762687470112E-3</v>
      </c>
      <c r="P758" s="19">
        <f>((VLOOKUP(ROUND($A758 + (P$9/12),5),'main sheet'!$G:$M, 4, 0) - VLOOKUP(ROUND($A758 + (P$9/12) + (1/12),5),'main sheet'!$G:$M, 4, 0)) / VLOOKUP(ROUND($A758,5),'main sheet'!$G:$M, 4, 0)) * P$11</f>
        <v>1.5767187493383212E-3</v>
      </c>
      <c r="Q758" s="19">
        <f>((VLOOKUP(ROUND($A758 + (Q$9/12),5),'main sheet'!$G:$M, 4, 0) - VLOOKUP(ROUND($A758 + (Q$9/12) + (1/12),5),'main sheet'!$G:$M, 4, 0)) / VLOOKUP(ROUND($A758,5),'main sheet'!$G:$M, 4, 0)) * Q$11</f>
        <v>1.5756755019357711E-3</v>
      </c>
      <c r="R758" s="19">
        <f>((VLOOKUP(ROUND($A758 + (R$9/12),5),'main sheet'!$G:$M, 4, 0) - VLOOKUP(ROUND($A758 + (R$9/12) + (1/12),5),'main sheet'!$G:$M, 4, 0)) / VLOOKUP(ROUND($A758,5),'main sheet'!$G:$M, 4, 0)) * R$11</f>
        <v>1.5746329448054356E-3</v>
      </c>
      <c r="S758" s="19">
        <f>((VLOOKUP(ROUND($A758 + (S$9/12),5),'main sheet'!$G:$M, 4, 0) - VLOOKUP(ROUND($A758 + (S$9/12) + (1/12),5),'main sheet'!$G:$M, 4, 0)) / VLOOKUP(ROUND($A758,5),'main sheet'!$G:$M, 4, 0)) * S$11</f>
        <v>1.573591077490591E-3</v>
      </c>
      <c r="T758" s="19">
        <f>((VLOOKUP(ROUND($A758 + (T$9/12),5),'main sheet'!$G:$M, 4, 0) - VLOOKUP(ROUND($A758 + (T$9/12) + (1/12),5),'main sheet'!$G:$M, 4, 0)) / VLOOKUP(ROUND($A758,5),'main sheet'!$G:$M, 4, 0)) * T$11</f>
        <v>1.5725498995348161E-3</v>
      </c>
      <c r="U758" s="19">
        <f>((VLOOKUP(ROUND($A758 + (U$9/12),5),'main sheet'!$G:$M, 4, 0) - VLOOKUP(ROUND($A758 + (U$9/12) + (1/12),5),'main sheet'!$G:$M, 4, 0)) / VLOOKUP(ROUND($A758,5),'main sheet'!$G:$M, 4, 0)) * U$11</f>
        <v>1.5715094104819913E-3</v>
      </c>
      <c r="V758" s="19">
        <f>((VLOOKUP(ROUND($A758 + (V$9/12),5),'main sheet'!$G:$M, 4, 0) - VLOOKUP(ROUND($A758 + (V$9/12) + (1/12),5),'main sheet'!$G:$M, 4, 0)) / VLOOKUP(ROUND($A758,5),'main sheet'!$G:$M, 4, 0)) * V$11</f>
        <v>1.5704696098762991E-3</v>
      </c>
      <c r="W758" s="19">
        <f>((VLOOKUP(ROUND($A758 + (W$9/12),5),'main sheet'!$G:$M, 4, 0) - VLOOKUP(ROUND($A758 + (W$9/12) + (1/12),5),'main sheet'!$G:$M, 4, 0)) / VLOOKUP(ROUND($A758,5),'main sheet'!$G:$M, 4, 0)) * W$11</f>
        <v>1.5694304972622233E-3</v>
      </c>
      <c r="X758" s="19">
        <f>((VLOOKUP(ROUND($A758 + (X$9/12),5),'main sheet'!$G:$M, 4, 0) - VLOOKUP(ROUND($A758 + (X$9/12) + (1/12),5),'main sheet'!$G:$M, 4, 0)) / VLOOKUP(ROUND($A758,5),'main sheet'!$G:$M, 4, 0)) * X$11</f>
        <v>1.5683920721845492E-3</v>
      </c>
      <c r="Y758" s="19">
        <f>((VLOOKUP(ROUND($A758 + (Y$9/12),5),'main sheet'!$G:$M, 4, 0) - VLOOKUP(ROUND($A758 + (Y$9/12) + (1/12),5),'main sheet'!$G:$M, 4, 0)) / VLOOKUP(ROUND($A758,5),'main sheet'!$G:$M, 4, 0)) * Y$11</f>
        <v>1.6326607647795454E-3</v>
      </c>
      <c r="Z758" s="19">
        <f>((VLOOKUP(ROUND($A758 + (Z$9/12),5),'main sheet'!$G:$M, 4, 0) - VLOOKUP(ROUND($A758 + (Z$9/12) + (1/12),5),'main sheet'!$G:$M, 4, 0)) / VLOOKUP(ROUND($A758,5),'main sheet'!$G:$M, 4, 0)) * Z$11</f>
        <v>1.6315805029365144E-3</v>
      </c>
      <c r="AA758" s="19">
        <f>((VLOOKUP(ROUND($A758 + (AA$9/12),5),'main sheet'!$G:$M, 4, 0) - VLOOKUP(ROUND($A758 + (AA$9/12) + (1/12),5),'main sheet'!$G:$M, 4, 0)) / VLOOKUP(ROUND($A758,5),'main sheet'!$G:$M, 4, 0)) * AA$11</f>
        <v>1.6305009558565714E-3</v>
      </c>
      <c r="AB758" s="19">
        <f>((VLOOKUP(ROUND($A758 + (AB$9/12),5),'main sheet'!$G:$M, 4, 0) - VLOOKUP(ROUND($A758 + (AB$9/12) + (1/12),5),'main sheet'!$G:$M, 4, 0)) / VLOOKUP(ROUND($A758,5),'main sheet'!$G:$M, 4, 0)) * AB$11</f>
        <v>1.6294221230667876E-3</v>
      </c>
      <c r="AC758" s="19">
        <f>((VLOOKUP(ROUND($A758 + (AC$9/12),5),'main sheet'!$G:$M, 4, 0) - VLOOKUP(ROUND($A758 + (AC$9/12) + (1/12),5),'main sheet'!$G:$M, 4, 0)) / VLOOKUP(ROUND($A758,5),'main sheet'!$G:$M, 4, 0)) * AC$11</f>
        <v>1.6283440040945484E-3</v>
      </c>
      <c r="AD758" s="19">
        <f>((VLOOKUP(ROUND($A758 + (AD$9/12),5),'main sheet'!$G:$M, 4, 0) - VLOOKUP(ROUND($A758 + (AD$9/12) + (1/12),5),'main sheet'!$G:$M, 4, 0)) / VLOOKUP(ROUND($A758,5),'main sheet'!$G:$M, 4, 0)) * AD$11</f>
        <v>1.6272665984675507E-3</v>
      </c>
      <c r="AE758" s="19">
        <f>((VLOOKUP(ROUND($A758 + (AE$9/12),5),'main sheet'!$G:$M, 4, 0) - VLOOKUP(ROUND($A758 + (AE$9/12) + (1/12),5),'main sheet'!$G:$M, 4, 0)) / VLOOKUP(ROUND($A758,5),'main sheet'!$G:$M, 4, 0)) * AE$11</f>
        <v>1.6261899057138048E-3</v>
      </c>
      <c r="AF758" s="19">
        <f>((VLOOKUP(ROUND($A758 + (AF$9/12),5),'main sheet'!$G:$M, 4, 0) - VLOOKUP(ROUND($A758 + (AF$9/12) + (1/12),5),'main sheet'!$G:$M, 4, 0)) / VLOOKUP(ROUND($A758,5),'main sheet'!$G:$M, 4, 0)) * AF$11</f>
        <v>1.6251139253616329E-3</v>
      </c>
      <c r="AH758" s="18">
        <f t="shared" si="23"/>
        <v>62.083333333333336</v>
      </c>
      <c r="AI758" s="19">
        <f t="shared" si="24"/>
        <v>4.6949484640880827E-2</v>
      </c>
    </row>
    <row r="759" spans="1:35" x14ac:dyDescent="0.3">
      <c r="A759" s="19">
        <v>62.166666666666664</v>
      </c>
      <c r="C759" s="19">
        <f>((VLOOKUP(ROUND($A759 + (C$9/12),5),'main sheet'!$G:$M, 4, 0) - VLOOKUP(ROUND($A759 + (C$9/12) + (1/12),5),'main sheet'!$G:$M, 4, 0)) / VLOOKUP(ROUND($A759,5),'main sheet'!$G:$M, 4, 0)) * C$11</f>
        <v>1.5117602446632003E-3</v>
      </c>
      <c r="D759" s="19">
        <f>((VLOOKUP(ROUND($A759 + (D$9/12),5),'main sheet'!$G:$M, 4, 0) - VLOOKUP(ROUND($A759 + (D$9/12) + (1/12),5),'main sheet'!$G:$M, 4, 0)) / VLOOKUP(ROUND($A759,5),'main sheet'!$G:$M, 4, 0)) * D$11</f>
        <v>1.5102936887791819E-3</v>
      </c>
      <c r="E759" s="19">
        <f>((VLOOKUP(ROUND($A759 + (E$9/12),5),'main sheet'!$G:$M, 4, 0) - VLOOKUP(ROUND($A759 + (E$9/12) + (1/12),5),'main sheet'!$G:$M, 4, 0)) / VLOOKUP(ROUND($A759,5),'main sheet'!$G:$M, 4, 0)) * E$11</f>
        <v>1.5088285555987461E-3</v>
      </c>
      <c r="F759" s="19">
        <f>((VLOOKUP(ROUND($A759 + (F$9/12),5),'main sheet'!$G:$M, 4, 0) - VLOOKUP(ROUND($A759 + (F$9/12) + (1/12),5),'main sheet'!$G:$M, 4, 0)) / VLOOKUP(ROUND($A759,5),'main sheet'!$G:$M, 4, 0)) * F$11</f>
        <v>1.5073648437411795E-3</v>
      </c>
      <c r="G759" s="19">
        <f>((VLOOKUP(ROUND($A759 + (G$9/12),5),'main sheet'!$G:$M, 4, 0) - VLOOKUP(ROUND($A759 + (G$9/12) + (1/12),5),'main sheet'!$G:$M, 4, 0)) / VLOOKUP(ROUND($A759,5),'main sheet'!$G:$M, 4, 0)) * G$11</f>
        <v>1.5059025518276601E-3</v>
      </c>
      <c r="H759" s="19">
        <f>((VLOOKUP(ROUND($A759 + (H$9/12),5),'main sheet'!$G:$M, 4, 0) - VLOOKUP(ROUND($A759 + (H$9/12) + (1/12),5),'main sheet'!$G:$M, 4, 0)) / VLOOKUP(ROUND($A759,5),'main sheet'!$G:$M, 4, 0)) * H$11</f>
        <v>1.5044416784812521E-3</v>
      </c>
      <c r="I759" s="19">
        <f>((VLOOKUP(ROUND($A759 + (I$9/12),5),'main sheet'!$G:$M, 4, 0) - VLOOKUP(ROUND($A759 + (I$9/12) + (1/12),5),'main sheet'!$G:$M, 4, 0)) / VLOOKUP(ROUND($A759,5),'main sheet'!$G:$M, 4, 0)) * I$11</f>
        <v>1.5029822223252567E-3</v>
      </c>
      <c r="J759" s="19">
        <f>((VLOOKUP(ROUND($A759 + (J$9/12),5),'main sheet'!$G:$M, 4, 0) - VLOOKUP(ROUND($A759 + (J$9/12) + (1/12),5),'main sheet'!$G:$M, 4, 0)) / VLOOKUP(ROUND($A759,5),'main sheet'!$G:$M, 4, 0)) * J$11</f>
        <v>1.5015241819848605E-3</v>
      </c>
      <c r="K759" s="19">
        <f>((VLOOKUP(ROUND($A759 + (K$9/12),5),'main sheet'!$G:$M, 4, 0) - VLOOKUP(ROUND($A759 + (K$9/12) + (1/12),5),'main sheet'!$G:$M, 4, 0)) / VLOOKUP(ROUND($A759,5),'main sheet'!$G:$M, 4, 0)) * K$11</f>
        <v>1.5000675560871313E-3</v>
      </c>
      <c r="L759" s="19">
        <f>((VLOOKUP(ROUND($A759 + (L$9/12),5),'main sheet'!$G:$M, 4, 0) - VLOOKUP(ROUND($A759 + (L$9/12) + (1/12),5),'main sheet'!$G:$M, 4, 0)) / VLOOKUP(ROUND($A759,5),'main sheet'!$G:$M, 4, 0)) * L$11</f>
        <v>1.5779260884457378E-3</v>
      </c>
      <c r="M759" s="19">
        <f>((VLOOKUP(ROUND($A759 + (M$9/12),5),'main sheet'!$G:$M, 4, 0) - VLOOKUP(ROUND($A759 + (M$9/12) + (1/12),5),'main sheet'!$G:$M, 4, 0)) / VLOOKUP(ROUND($A759,5),'main sheet'!$G:$M, 4, 0)) * M$11</f>
        <v>1.5822456367972902E-3</v>
      </c>
      <c r="N759" s="19">
        <f>((VLOOKUP(ROUND($A759 + (N$9/12),5),'main sheet'!$G:$M, 4, 0) - VLOOKUP(ROUND($A759 + (N$9/12) + (1/12),5),'main sheet'!$G:$M, 4, 0)) / VLOOKUP(ROUND($A759,5),'main sheet'!$G:$M, 4, 0)) * N$11</f>
        <v>1.581198732489545E-3</v>
      </c>
      <c r="O759" s="19">
        <f>((VLOOKUP(ROUND($A759 + (O$9/12),5),'main sheet'!$G:$M, 4, 0) - VLOOKUP(ROUND($A759 + (O$9/12) + (1/12),5),'main sheet'!$G:$M, 4, 0)) / VLOOKUP(ROUND($A759,5),'main sheet'!$G:$M, 4, 0)) * O$11</f>
        <v>1.5801525208736322E-3</v>
      </c>
      <c r="P759" s="19">
        <f>((VLOOKUP(ROUND($A759 + (P$9/12),5),'main sheet'!$G:$M, 4, 0) - VLOOKUP(ROUND($A759 + (P$9/12) + (1/12),5),'main sheet'!$G:$M, 4, 0)) / VLOOKUP(ROUND($A759,5),'main sheet'!$G:$M, 4, 0)) * P$11</f>
        <v>1.5791070014912272E-3</v>
      </c>
      <c r="Q759" s="19">
        <f>((VLOOKUP(ROUND($A759 + (Q$9/12),5),'main sheet'!$G:$M, 4, 0) - VLOOKUP(ROUND($A759 + (Q$9/12) + (1/12),5),'main sheet'!$G:$M, 4, 0)) / VLOOKUP(ROUND($A759,5),'main sheet'!$G:$M, 4, 0)) * Q$11</f>
        <v>1.5780621738843089E-3</v>
      </c>
      <c r="R759" s="19">
        <f>((VLOOKUP(ROUND($A759 + (R$9/12),5),'main sheet'!$G:$M, 4, 0) - VLOOKUP(ROUND($A759 + (R$9/12) + (1/12),5),'main sheet'!$G:$M, 4, 0)) / VLOOKUP(ROUND($A759,5),'main sheet'!$G:$M, 4, 0)) * R$11</f>
        <v>1.5770180375951589E-3</v>
      </c>
      <c r="S759" s="19">
        <f>((VLOOKUP(ROUND($A759 + (S$9/12),5),'main sheet'!$G:$M, 4, 0) - VLOOKUP(ROUND($A759 + (S$9/12) + (1/12),5),'main sheet'!$G:$M, 4, 0)) / VLOOKUP(ROUND($A759,5),'main sheet'!$G:$M, 4, 0)) * S$11</f>
        <v>1.5759745921663619E-3</v>
      </c>
      <c r="T759" s="19">
        <f>((VLOOKUP(ROUND($A759 + (T$9/12),5),'main sheet'!$G:$M, 4, 0) - VLOOKUP(ROUND($A759 + (T$9/12) + (1/12),5),'main sheet'!$G:$M, 4, 0)) / VLOOKUP(ROUND($A759,5),'main sheet'!$G:$M, 4, 0)) * T$11</f>
        <v>1.5749318371408047E-3</v>
      </c>
      <c r="U759" s="19">
        <f>((VLOOKUP(ROUND($A759 + (U$9/12),5),'main sheet'!$G:$M, 4, 0) - VLOOKUP(ROUND($A759 + (U$9/12) + (1/12),5),'main sheet'!$G:$M, 4, 0)) / VLOOKUP(ROUND($A759,5),'main sheet'!$G:$M, 4, 0)) * U$11</f>
        <v>1.5738897720616776E-3</v>
      </c>
      <c r="V759" s="19">
        <f>((VLOOKUP(ROUND($A759 + (V$9/12),5),'main sheet'!$G:$M, 4, 0) - VLOOKUP(ROUND($A759 + (V$9/12) + (1/12),5),'main sheet'!$G:$M, 4, 0)) / VLOOKUP(ROUND($A759,5),'main sheet'!$G:$M, 4, 0)) * V$11</f>
        <v>1.572848396472472E-3</v>
      </c>
      <c r="W759" s="19">
        <f>((VLOOKUP(ROUND($A759 + (W$9/12),5),'main sheet'!$G:$M, 4, 0) - VLOOKUP(ROUND($A759 + (W$9/12) + (1/12),5),'main sheet'!$G:$M, 4, 0)) / VLOOKUP(ROUND($A759,5),'main sheet'!$G:$M, 4, 0)) * W$11</f>
        <v>1.5718077099169823E-3</v>
      </c>
      <c r="X759" s="19">
        <f>((VLOOKUP(ROUND($A759 + (X$9/12),5),'main sheet'!$G:$M, 4, 0) - VLOOKUP(ROUND($A759 + (X$9/12) + (1/12),5),'main sheet'!$G:$M, 4, 0)) / VLOOKUP(ROUND($A759,5),'main sheet'!$G:$M, 4, 0)) * X$11</f>
        <v>1.6362163666034418E-3</v>
      </c>
      <c r="Y759" s="19">
        <f>((VLOOKUP(ROUND($A759 + (Y$9/12),5),'main sheet'!$G:$M, 4, 0) - VLOOKUP(ROUND($A759 + (Y$9/12) + (1/12),5),'main sheet'!$G:$M, 4, 0)) / VLOOKUP(ROUND($A759,5),'main sheet'!$G:$M, 4, 0)) * Y$11</f>
        <v>1.6351337521706615E-3</v>
      </c>
      <c r="Z759" s="19">
        <f>((VLOOKUP(ROUND($A759 + (Z$9/12),5),'main sheet'!$G:$M, 4, 0) - VLOOKUP(ROUND($A759 + (Z$9/12) + (1/12),5),'main sheet'!$G:$M, 4, 0)) / VLOOKUP(ROUND($A759,5),'main sheet'!$G:$M, 4, 0)) * Z$11</f>
        <v>1.6340518540575769E-3</v>
      </c>
      <c r="AA759" s="19">
        <f>((VLOOKUP(ROUND($A759 + (AA$9/12),5),'main sheet'!$G:$M, 4, 0) - VLOOKUP(ROUND($A759 + (AA$9/12) + (1/12),5),'main sheet'!$G:$M, 4, 0)) / VLOOKUP(ROUND($A759,5),'main sheet'!$G:$M, 4, 0)) * AA$11</f>
        <v>1.6329706717902303E-3</v>
      </c>
      <c r="AB759" s="19">
        <f>((VLOOKUP(ROUND($A759 + (AB$9/12),5),'main sheet'!$G:$M, 4, 0) - VLOOKUP(ROUND($A759 + (AB$9/12) + (1/12),5),'main sheet'!$G:$M, 4, 0)) / VLOOKUP(ROUND($A759,5),'main sheet'!$G:$M, 4, 0)) * AB$11</f>
        <v>1.6318902048949766E-3</v>
      </c>
      <c r="AC759" s="19">
        <f>((VLOOKUP(ROUND($A759 + (AC$9/12),5),'main sheet'!$G:$M, 4, 0) - VLOOKUP(ROUND($A759 + (AC$9/12) + (1/12),5),'main sheet'!$G:$M, 4, 0)) / VLOOKUP(ROUND($A759,5),'main sheet'!$G:$M, 4, 0)) * AC$11</f>
        <v>1.6308104528984851E-3</v>
      </c>
      <c r="AD759" s="19">
        <f>((VLOOKUP(ROUND($A759 + (AD$9/12),5),'main sheet'!$G:$M, 4, 0) - VLOOKUP(ROUND($A759 + (AD$9/12) + (1/12),5),'main sheet'!$G:$M, 4, 0)) / VLOOKUP(ROUND($A759,5),'main sheet'!$G:$M, 4, 0)) * AD$11</f>
        <v>1.6297314153277378E-3</v>
      </c>
      <c r="AE759" s="19">
        <f>((VLOOKUP(ROUND($A759 + (AE$9/12),5),'main sheet'!$G:$M, 4, 0) - VLOOKUP(ROUND($A759 + (AE$9/12) + (1/12),5),'main sheet'!$G:$M, 4, 0)) / VLOOKUP(ROUND($A759,5),'main sheet'!$G:$M, 4, 0)) * AE$11</f>
        <v>1.6286530917100294E-3</v>
      </c>
      <c r="AF759" s="19">
        <f>((VLOOKUP(ROUND($A759 + (AF$9/12),5),'main sheet'!$G:$M, 4, 0) - VLOOKUP(ROUND($A759 + (AF$9/12) + (1/12),5),'main sheet'!$G:$M, 4, 0)) / VLOOKUP(ROUND($A759,5),'main sheet'!$G:$M, 4, 0)) * AF$11</f>
        <v>1.6275754815729682E-3</v>
      </c>
      <c r="AH759" s="18">
        <f t="shared" si="23"/>
        <v>62.166666666666664</v>
      </c>
      <c r="AI759" s="19">
        <f t="shared" si="24"/>
        <v>4.7165361313849789E-2</v>
      </c>
    </row>
    <row r="760" spans="1:35" x14ac:dyDescent="0.3">
      <c r="A760" s="19">
        <v>62.25</v>
      </c>
      <c r="C760" s="19">
        <f>((VLOOKUP(ROUND($A760 + (C$9/12),5),'main sheet'!$G:$M, 4, 0) - VLOOKUP(ROUND($A760 + (C$9/12) + (1/12),5),'main sheet'!$G:$M, 4, 0)) / VLOOKUP(ROUND($A760,5),'main sheet'!$G:$M, 4, 0)) * C$11</f>
        <v>1.5140535780294533E-3</v>
      </c>
      <c r="D760" s="19">
        <f>((VLOOKUP(ROUND($A760 + (D$9/12),5),'main sheet'!$G:$M, 4, 0) - VLOOKUP(ROUND($A760 + (D$9/12) + (1/12),5),'main sheet'!$G:$M, 4, 0)) / VLOOKUP(ROUND($A760,5),'main sheet'!$G:$M, 4, 0)) * D$11</f>
        <v>1.5125847973872448E-3</v>
      </c>
      <c r="E760" s="19">
        <f>((VLOOKUP(ROUND($A760 + (E$9/12),5),'main sheet'!$G:$M, 4, 0) - VLOOKUP(ROUND($A760 + (E$9/12) + (1/12),5),'main sheet'!$G:$M, 4, 0)) / VLOOKUP(ROUND($A760,5),'main sheet'!$G:$M, 4, 0)) * E$11</f>
        <v>1.5111174416063012E-3</v>
      </c>
      <c r="F760" s="19">
        <f>((VLOOKUP(ROUND($A760 + (F$9/12),5),'main sheet'!$G:$M, 4, 0) - VLOOKUP(ROUND($A760 + (F$9/12) + (1/12),5),'main sheet'!$G:$M, 4, 0)) / VLOOKUP(ROUND($A760,5),'main sheet'!$G:$M, 4, 0)) * F$11</f>
        <v>1.5096515093043677E-3</v>
      </c>
      <c r="G760" s="19">
        <f>((VLOOKUP(ROUND($A760 + (G$9/12),5),'main sheet'!$G:$M, 4, 0) - VLOOKUP(ROUND($A760 + (G$9/12) + (1/12),5),'main sheet'!$G:$M, 4, 0)) / VLOOKUP(ROUND($A760,5),'main sheet'!$G:$M, 4, 0)) * G$11</f>
        <v>1.5081869991010808E-3</v>
      </c>
      <c r="H760" s="19">
        <f>((VLOOKUP(ROUND($A760 + (H$9/12),5),'main sheet'!$G:$M, 4, 0) - VLOOKUP(ROUND($A760 + (H$9/12) + (1/12),5),'main sheet'!$G:$M, 4, 0)) / VLOOKUP(ROUND($A760,5),'main sheet'!$G:$M, 4, 0)) * H$11</f>
        <v>1.5067239096163145E-3</v>
      </c>
      <c r="I760" s="19">
        <f>((VLOOKUP(ROUND($A760 + (I$9/12),5),'main sheet'!$G:$M, 4, 0) - VLOOKUP(ROUND($A760 + (I$9/12) + (1/12),5),'main sheet'!$G:$M, 4, 0)) / VLOOKUP(ROUND($A760,5),'main sheet'!$G:$M, 4, 0)) * I$11</f>
        <v>1.5052622394718324E-3</v>
      </c>
      <c r="J760" s="19">
        <f>((VLOOKUP(ROUND($A760 + (J$9/12),5),'main sheet'!$G:$M, 4, 0) - VLOOKUP(ROUND($A760 + (J$9/12) + (1/12),5),'main sheet'!$G:$M, 4, 0)) / VLOOKUP(ROUND($A760,5),'main sheet'!$G:$M, 4, 0)) * J$11</f>
        <v>1.5038019872912847E-3</v>
      </c>
      <c r="K760" s="19">
        <f>((VLOOKUP(ROUND($A760 + (K$9/12),5),'main sheet'!$G:$M, 4, 0) - VLOOKUP(ROUND($A760 + (K$9/12) + (1/12),5),'main sheet'!$G:$M, 4, 0)) / VLOOKUP(ROUND($A760,5),'main sheet'!$G:$M, 4, 0)) * K$11</f>
        <v>1.5818543491421496E-3</v>
      </c>
      <c r="L760" s="19">
        <f>((VLOOKUP(ROUND($A760 + (L$9/12),5),'main sheet'!$G:$M, 4, 0) - VLOOKUP(ROUND($A760 + (L$9/12) + (1/12),5),'main sheet'!$G:$M, 4, 0)) / VLOOKUP(ROUND($A760,5),'main sheet'!$G:$M, 4, 0)) * L$11</f>
        <v>1.5803197950941164E-3</v>
      </c>
      <c r="M760" s="19">
        <f>((VLOOKUP(ROUND($A760 + (M$9/12),5),'main sheet'!$G:$M, 4, 0) - VLOOKUP(ROUND($A760 + (M$9/12) + (1/12),5),'main sheet'!$G:$M, 4, 0)) / VLOOKUP(ROUND($A760,5),'main sheet'!$G:$M, 4, 0)) * M$11</f>
        <v>1.5846458961807318E-3</v>
      </c>
      <c r="N760" s="19">
        <f>((VLOOKUP(ROUND($A760 + (N$9/12),5),'main sheet'!$G:$M, 4, 0) - VLOOKUP(ROUND($A760 + (N$9/12) + (1/12),5),'main sheet'!$G:$M, 4, 0)) / VLOOKUP(ROUND($A760,5),'main sheet'!$G:$M, 4, 0)) * N$11</f>
        <v>1.5835974037239472E-3</v>
      </c>
      <c r="O760" s="19">
        <f>((VLOOKUP(ROUND($A760 + (O$9/12),5),'main sheet'!$G:$M, 4, 0) - VLOOKUP(ROUND($A760 + (O$9/12) + (1/12),5),'main sheet'!$G:$M, 4, 0)) / VLOOKUP(ROUND($A760,5),'main sheet'!$G:$M, 4, 0)) * O$11</f>
        <v>1.5825496050098054E-3</v>
      </c>
      <c r="P760" s="19">
        <f>((VLOOKUP(ROUND($A760 + (P$9/12),5),'main sheet'!$G:$M, 4, 0) - VLOOKUP(ROUND($A760 + (P$9/12) + (1/12),5),'main sheet'!$G:$M, 4, 0)) / VLOOKUP(ROUND($A760,5),'main sheet'!$G:$M, 4, 0)) * P$11</f>
        <v>1.5815024995792864E-3</v>
      </c>
      <c r="Q760" s="19">
        <f>((VLOOKUP(ROUND($A760 + (Q$9/12),5),'main sheet'!$G:$M, 4, 0) - VLOOKUP(ROUND($A760 + (Q$9/12) + (1/12),5),'main sheet'!$G:$M, 4, 0)) / VLOOKUP(ROUND($A760,5),'main sheet'!$G:$M, 4, 0)) * Q$11</f>
        <v>1.5804560869736742E-3</v>
      </c>
      <c r="R760" s="19">
        <f>((VLOOKUP(ROUND($A760 + (R$9/12),5),'main sheet'!$G:$M, 4, 0) - VLOOKUP(ROUND($A760 + (R$9/12) + (1/12),5),'main sheet'!$G:$M, 4, 0)) / VLOOKUP(ROUND($A760,5),'main sheet'!$G:$M, 4, 0)) * R$11</f>
        <v>1.5794103667345564E-3</v>
      </c>
      <c r="S760" s="19">
        <f>((VLOOKUP(ROUND($A760 + (S$9/12),5),'main sheet'!$G:$M, 4, 0) - VLOOKUP(ROUND($A760 + (S$9/12) + (1/12),5),'main sheet'!$G:$M, 4, 0)) / VLOOKUP(ROUND($A760,5),'main sheet'!$G:$M, 4, 0)) * S$11</f>
        <v>1.5783653384038234E-3</v>
      </c>
      <c r="T760" s="19">
        <f>((VLOOKUP(ROUND($A760 + (T$9/12),5),'main sheet'!$G:$M, 4, 0) - VLOOKUP(ROUND($A760 + (T$9/12) + (1/12),5),'main sheet'!$G:$M, 4, 0)) / VLOOKUP(ROUND($A760,5),'main sheet'!$G:$M, 4, 0)) * T$11</f>
        <v>1.5773210015236688E-3</v>
      </c>
      <c r="U760" s="19">
        <f>((VLOOKUP(ROUND($A760 + (U$9/12),5),'main sheet'!$G:$M, 4, 0) - VLOOKUP(ROUND($A760 + (U$9/12) + (1/12),5),'main sheet'!$G:$M, 4, 0)) / VLOOKUP(ROUND($A760,5),'main sheet'!$G:$M, 4, 0)) * U$11</f>
        <v>1.5762773556365899E-3</v>
      </c>
      <c r="V760" s="19">
        <f>((VLOOKUP(ROUND($A760 + (V$9/12),5),'main sheet'!$G:$M, 4, 0) - VLOOKUP(ROUND($A760 + (V$9/12) + (1/12),5),'main sheet'!$G:$M, 4, 0)) / VLOOKUP(ROUND($A760,5),'main sheet'!$G:$M, 4, 0)) * V$11</f>
        <v>1.5752344002853858E-3</v>
      </c>
      <c r="W760" s="19">
        <f>((VLOOKUP(ROUND($A760 + (W$9/12),5),'main sheet'!$G:$M, 4, 0) - VLOOKUP(ROUND($A760 + (W$9/12) + (1/12),5),'main sheet'!$G:$M, 4, 0)) / VLOOKUP(ROUND($A760,5),'main sheet'!$G:$M, 4, 0)) * W$11</f>
        <v>1.6397834739720397E-3</v>
      </c>
      <c r="X760" s="19">
        <f>((VLOOKUP(ROUND($A760 + (X$9/12),5),'main sheet'!$G:$M, 4, 0) - VLOOKUP(ROUND($A760 + (X$9/12) + (1/12),5),'main sheet'!$G:$M, 4, 0)) / VLOOKUP(ROUND($A760,5),'main sheet'!$G:$M, 4, 0)) * X$11</f>
        <v>1.6386984993367829E-3</v>
      </c>
      <c r="Y760" s="19">
        <f>((VLOOKUP(ROUND($A760 + (Y$9/12),5),'main sheet'!$G:$M, 4, 0) - VLOOKUP(ROUND($A760 + (Y$9/12) + (1/12),5),'main sheet'!$G:$M, 4, 0)) / VLOOKUP(ROUND($A760,5),'main sheet'!$G:$M, 4, 0)) * Y$11</f>
        <v>1.6376142425828671E-3</v>
      </c>
      <c r="Z760" s="19">
        <f>((VLOOKUP(ROUND($A760 + (Z$9/12),5),'main sheet'!$G:$M, 4, 0) - VLOOKUP(ROUND($A760 + (Z$9/12) + (1/12),5),'main sheet'!$G:$M, 4, 0)) / VLOOKUP(ROUND($A760,5),'main sheet'!$G:$M, 4, 0)) * Z$11</f>
        <v>1.6365307032353007E-3</v>
      </c>
      <c r="AA760" s="19">
        <f>((VLOOKUP(ROUND($A760 + (AA$9/12),5),'main sheet'!$G:$M, 4, 0) - VLOOKUP(ROUND($A760 + (AA$9/12) + (1/12),5),'main sheet'!$G:$M, 4, 0)) / VLOOKUP(ROUND($A760,5),'main sheet'!$G:$M, 4, 0)) * AA$11</f>
        <v>1.6354478808194069E-3</v>
      </c>
      <c r="AB760" s="19">
        <f>((VLOOKUP(ROUND($A760 + (AB$9/12),5),'main sheet'!$G:$M, 4, 0) - VLOOKUP(ROUND($A760 + (AB$9/12) + (1/12),5),'main sheet'!$G:$M, 4, 0)) / VLOOKUP(ROUND($A760,5),'main sheet'!$G:$M, 4, 0)) * AB$11</f>
        <v>1.6343657748608225E-3</v>
      </c>
      <c r="AC760" s="19">
        <f>((VLOOKUP(ROUND($A760 + (AC$9/12),5),'main sheet'!$G:$M, 4, 0) - VLOOKUP(ROUND($A760 + (AC$9/12) + (1/12),5),'main sheet'!$G:$M, 4, 0)) / VLOOKUP(ROUND($A760,5),'main sheet'!$G:$M, 4, 0)) * AC$11</f>
        <v>1.6332843848854981E-3</v>
      </c>
      <c r="AD760" s="19">
        <f>((VLOOKUP(ROUND($A760 + (AD$9/12),5),'main sheet'!$G:$M, 4, 0) - VLOOKUP(ROUND($A760 + (AD$9/12) + (1/12),5),'main sheet'!$G:$M, 4, 0)) / VLOOKUP(ROUND($A760,5),'main sheet'!$G:$M, 4, 0)) * AD$11</f>
        <v>1.6322037104196986E-3</v>
      </c>
      <c r="AE760" s="19">
        <f>((VLOOKUP(ROUND($A760 + (AE$9/12),5),'main sheet'!$G:$M, 4, 0) - VLOOKUP(ROUND($A760 + (AE$9/12) + (1/12),5),'main sheet'!$G:$M, 4, 0)) / VLOOKUP(ROUND($A760,5),'main sheet'!$G:$M, 4, 0)) * AE$11</f>
        <v>1.6311237509900015E-3</v>
      </c>
      <c r="AF760" s="19">
        <f>((VLOOKUP(ROUND($A760 + (AF$9/12),5),'main sheet'!$G:$M, 4, 0) - VLOOKUP(ROUND($A760 + (AF$9/12) + (1/12),5),'main sheet'!$G:$M, 4, 0)) / VLOOKUP(ROUND($A760,5),'main sheet'!$G:$M, 4, 0)) * AF$11</f>
        <v>1.6300445061232982E-3</v>
      </c>
      <c r="AH760" s="18">
        <f t="shared" si="23"/>
        <v>62.25</v>
      </c>
      <c r="AI760" s="19">
        <f t="shared" si="24"/>
        <v>4.738201348732133E-2</v>
      </c>
    </row>
    <row r="761" spans="1:35" x14ac:dyDescent="0.3">
      <c r="A761" s="19">
        <v>62.333333333333336</v>
      </c>
      <c r="C761" s="19">
        <f>((VLOOKUP(ROUND($A761 + (C$9/12),5),'main sheet'!$G:$M, 4, 0) - VLOOKUP(ROUND($A761 + (C$9/12) + (1/12),5),'main sheet'!$G:$M, 4, 0)) / VLOOKUP(ROUND($A761,5),'main sheet'!$G:$M, 4, 0)) * C$11</f>
        <v>1.5163538799197174E-3</v>
      </c>
      <c r="D761" s="19">
        <f>((VLOOKUP(ROUND($A761 + (D$9/12),5),'main sheet'!$G:$M, 4, 0) - VLOOKUP(ROUND($A761 + (D$9/12) + (1/12),5),'main sheet'!$G:$M, 4, 0)) / VLOOKUP(ROUND($A761,5),'main sheet'!$G:$M, 4, 0)) * D$11</f>
        <v>1.5148828677586145E-3</v>
      </c>
      <c r="E761" s="19">
        <f>((VLOOKUP(ROUND($A761 + (E$9/12),5),'main sheet'!$G:$M, 4, 0) - VLOOKUP(ROUND($A761 + (E$9/12) + (1/12),5),'main sheet'!$G:$M, 4, 0)) / VLOOKUP(ROUND($A761,5),'main sheet'!$G:$M, 4, 0)) * E$11</f>
        <v>1.5134132826235688E-3</v>
      </c>
      <c r="F761" s="19">
        <f>((VLOOKUP(ROUND($A761 + (F$9/12),5),'main sheet'!$G:$M, 4, 0) - VLOOKUP(ROUND($A761 + (F$9/12) + (1/12),5),'main sheet'!$G:$M, 4, 0)) / VLOOKUP(ROUND($A761,5),'main sheet'!$G:$M, 4, 0)) * F$11</f>
        <v>1.5119451231307773E-3</v>
      </c>
      <c r="G761" s="19">
        <f>((VLOOKUP(ROUND($A761 + (G$9/12),5),'main sheet'!$G:$M, 4, 0) - VLOOKUP(ROUND($A761 + (G$9/12) + (1/12),5),'main sheet'!$G:$M, 4, 0)) / VLOOKUP(ROUND($A761,5),'main sheet'!$G:$M, 4, 0)) * G$11</f>
        <v>1.5104783878966751E-3</v>
      </c>
      <c r="H761" s="19">
        <f>((VLOOKUP(ROUND($A761 + (H$9/12),5),'main sheet'!$G:$M, 4, 0) - VLOOKUP(ROUND($A761 + (H$9/12) + (1/12),5),'main sheet'!$G:$M, 4, 0)) / VLOOKUP(ROUND($A761,5),'main sheet'!$G:$M, 4, 0)) * H$11</f>
        <v>1.5090130755395917E-3</v>
      </c>
      <c r="I761" s="19">
        <f>((VLOOKUP(ROUND($A761 + (I$9/12),5),'main sheet'!$G:$M, 4, 0) - VLOOKUP(ROUND($A761 + (I$9/12) + (1/12),5),'main sheet'!$G:$M, 4, 0)) / VLOOKUP(ROUND($A761,5),'main sheet'!$G:$M, 4, 0)) * I$11</f>
        <v>1.5075491846797471E-3</v>
      </c>
      <c r="J761" s="19">
        <f>((VLOOKUP(ROUND($A761 + (J$9/12),5),'main sheet'!$G:$M, 4, 0) - VLOOKUP(ROUND($A761 + (J$9/12) + (1/12),5),'main sheet'!$G:$M, 4, 0)) / VLOOKUP(ROUND($A761,5),'main sheet'!$G:$M, 4, 0)) * J$11</f>
        <v>1.5857960386306113E-3</v>
      </c>
      <c r="K761" s="19">
        <f>((VLOOKUP(ROUND($A761 + (K$9/12),5),'main sheet'!$G:$M, 4, 0) - VLOOKUP(ROUND($A761 + (K$9/12) + (1/12),5),'main sheet'!$G:$M, 4, 0)) / VLOOKUP(ROUND($A761,5),'main sheet'!$G:$M, 4, 0)) * K$11</f>
        <v>1.5842576607567218E-3</v>
      </c>
      <c r="L761" s="19">
        <f>((VLOOKUP(ROUND($A761 + (L$9/12),5),'main sheet'!$G:$M, 4, 0) - VLOOKUP(ROUND($A761 + (L$9/12) + (1/12),5),'main sheet'!$G:$M, 4, 0)) / VLOOKUP(ROUND($A761,5),'main sheet'!$G:$M, 4, 0)) * L$11</f>
        <v>1.5827207752604302E-3</v>
      </c>
      <c r="M761" s="19">
        <f>((VLOOKUP(ROUND($A761 + (M$9/12),5),'main sheet'!$G:$M, 4, 0) - VLOOKUP(ROUND($A761 + (M$9/12) + (1/12),5),'main sheet'!$G:$M, 4, 0)) / VLOOKUP(ROUND($A761,5),'main sheet'!$G:$M, 4, 0)) * M$11</f>
        <v>1.5870534489932525E-3</v>
      </c>
      <c r="N761" s="19">
        <f>((VLOOKUP(ROUND($A761 + (N$9/12),5),'main sheet'!$G:$M, 4, 0) - VLOOKUP(ROUND($A761 + (N$9/12) + (1/12),5),'main sheet'!$G:$M, 4, 0)) / VLOOKUP(ROUND($A761,5),'main sheet'!$G:$M, 4, 0)) * N$11</f>
        <v>1.5860033635616781E-3</v>
      </c>
      <c r="O761" s="19">
        <f>((VLOOKUP(ROUND($A761 + (O$9/12),5),'main sheet'!$G:$M, 4, 0) - VLOOKUP(ROUND($A761 + (O$9/12) + (1/12),5),'main sheet'!$G:$M, 4, 0)) / VLOOKUP(ROUND($A761,5),'main sheet'!$G:$M, 4, 0)) * O$11</f>
        <v>1.5849539729267499E-3</v>
      </c>
      <c r="P761" s="19">
        <f>((VLOOKUP(ROUND($A761 + (P$9/12),5),'main sheet'!$G:$M, 4, 0) - VLOOKUP(ROUND($A761 + (P$9/12) + (1/12),5),'main sheet'!$G:$M, 4, 0)) / VLOOKUP(ROUND($A761,5),'main sheet'!$G:$M, 4, 0)) * P$11</f>
        <v>1.5839052766287503E-3</v>
      </c>
      <c r="Q761" s="19">
        <f>((VLOOKUP(ROUND($A761 + (Q$9/12),5),'main sheet'!$G:$M, 4, 0) - VLOOKUP(ROUND($A761 + (Q$9/12) + (1/12),5),'main sheet'!$G:$M, 4, 0)) / VLOOKUP(ROUND($A761,5),'main sheet'!$G:$M, 4, 0)) * Q$11</f>
        <v>1.5828572742082668E-3</v>
      </c>
      <c r="R761" s="19">
        <f>((VLOOKUP(ROUND($A761 + (R$9/12),5),'main sheet'!$G:$M, 4, 0) - VLOOKUP(ROUND($A761 + (R$9/12) + (1/12),5),'main sheet'!$G:$M, 4, 0)) / VLOOKUP(ROUND($A761,5),'main sheet'!$G:$M, 4, 0)) * R$11</f>
        <v>1.5818099652061901E-3</v>
      </c>
      <c r="S761" s="19">
        <f>((VLOOKUP(ROUND($A761 + (S$9/12),5),'main sheet'!$G:$M, 4, 0) - VLOOKUP(ROUND($A761 + (S$9/12) + (1/12),5),'main sheet'!$G:$M, 4, 0)) / VLOOKUP(ROUND($A761,5),'main sheet'!$G:$M, 4, 0)) * S$11</f>
        <v>1.5807633491637147E-3</v>
      </c>
      <c r="T761" s="19">
        <f>((VLOOKUP(ROUND($A761 + (T$9/12),5),'main sheet'!$G:$M, 4, 0) - VLOOKUP(ROUND($A761 + (T$9/12) + (1/12),5),'main sheet'!$G:$M, 4, 0)) / VLOOKUP(ROUND($A761,5),'main sheet'!$G:$M, 4, 0)) * T$11</f>
        <v>1.579717425622339E-3</v>
      </c>
      <c r="U761" s="19">
        <f>((VLOOKUP(ROUND($A761 + (U$9/12),5),'main sheet'!$G:$M, 4, 0) - VLOOKUP(ROUND($A761 + (U$9/12) + (1/12),5),'main sheet'!$G:$M, 4, 0)) / VLOOKUP(ROUND($A761,5),'main sheet'!$G:$M, 4, 0)) * U$11</f>
        <v>1.5786721941238645E-3</v>
      </c>
      <c r="V761" s="19">
        <f>((VLOOKUP(ROUND($A761 + (V$9/12),5),'main sheet'!$G:$M, 4, 0) - VLOOKUP(ROUND($A761 + (V$9/12) + (1/12),5),'main sheet'!$G:$M, 4, 0)) / VLOOKUP(ROUND($A761,5),'main sheet'!$G:$M, 4, 0)) * V$11</f>
        <v>1.643362139802496E-3</v>
      </c>
      <c r="W761" s="19">
        <f>((VLOOKUP(ROUND($A761 + (W$9/12),5),'main sheet'!$G:$M, 4, 0) - VLOOKUP(ROUND($A761 + (W$9/12) + (1/12),5),'main sheet'!$G:$M, 4, 0)) / VLOOKUP(ROUND($A761,5),'main sheet'!$G:$M, 4, 0)) * W$11</f>
        <v>1.6422747973170225E-3</v>
      </c>
      <c r="X761" s="19">
        <f>((VLOOKUP(ROUND($A761 + (X$9/12),5),'main sheet'!$G:$M, 4, 0) - VLOOKUP(ROUND($A761 + (X$9/12) + (1/12),5),'main sheet'!$G:$M, 4, 0)) / VLOOKUP(ROUND($A761,5),'main sheet'!$G:$M, 4, 0)) * X$11</f>
        <v>1.6411881742795953E-3</v>
      </c>
      <c r="Y761" s="19">
        <f>((VLOOKUP(ROUND($A761 + (Y$9/12),5),'main sheet'!$G:$M, 4, 0) - VLOOKUP(ROUND($A761 + (Y$9/12) + (1/12),5),'main sheet'!$G:$M, 4, 0)) / VLOOKUP(ROUND($A761,5),'main sheet'!$G:$M, 4, 0)) * Y$11</f>
        <v>1.6401022702141864E-3</v>
      </c>
      <c r="Z761" s="19">
        <f>((VLOOKUP(ROUND($A761 + (Z$9/12),5),'main sheet'!$G:$M, 4, 0) - VLOOKUP(ROUND($A761 + (Z$9/12) + (1/12),5),'main sheet'!$G:$M, 4, 0)) / VLOOKUP(ROUND($A761,5),'main sheet'!$G:$M, 4, 0)) * Z$11</f>
        <v>1.6390170846450824E-3</v>
      </c>
      <c r="AA761" s="19">
        <f>((VLOOKUP(ROUND($A761 + (AA$9/12),5),'main sheet'!$G:$M, 4, 0) - VLOOKUP(ROUND($A761 + (AA$9/12) + (1/12),5),'main sheet'!$G:$M, 4, 0)) / VLOOKUP(ROUND($A761,5),'main sheet'!$G:$M, 4, 0)) * AA$11</f>
        <v>1.6379326170968855E-3</v>
      </c>
      <c r="AB761" s="19">
        <f>((VLOOKUP(ROUND($A761 + (AB$9/12),5),'main sheet'!$G:$M, 4, 0) - VLOOKUP(ROUND($A761 + (AB$9/12) + (1/12),5),'main sheet'!$G:$M, 4, 0)) / VLOOKUP(ROUND($A761,5),'main sheet'!$G:$M, 4, 0)) * AB$11</f>
        <v>1.6368488670945114E-3</v>
      </c>
      <c r="AC761" s="19">
        <f>((VLOOKUP(ROUND($A761 + (AC$9/12),5),'main sheet'!$G:$M, 4, 0) - VLOOKUP(ROUND($A761 + (AC$9/12) + (1/12),5),'main sheet'!$G:$M, 4, 0)) / VLOOKUP(ROUND($A761,5),'main sheet'!$G:$M, 4, 0)) * AC$11</f>
        <v>1.6357658341631912E-3</v>
      </c>
      <c r="AD761" s="19">
        <f>((VLOOKUP(ROUND($A761 + (AD$9/12),5),'main sheet'!$G:$M, 4, 0) - VLOOKUP(ROUND($A761 + (AD$9/12) + (1/12),5),'main sheet'!$G:$M, 4, 0)) / VLOOKUP(ROUND($A761,5),'main sheet'!$G:$M, 4, 0)) * AD$11</f>
        <v>1.6346835178284694E-3</v>
      </c>
      <c r="AE761" s="19">
        <f>((VLOOKUP(ROUND($A761 + (AE$9/12),5),'main sheet'!$G:$M, 4, 0) - VLOOKUP(ROUND($A761 + (AE$9/12) + (1/12),5),'main sheet'!$G:$M, 4, 0)) / VLOOKUP(ROUND($A761,5),'main sheet'!$G:$M, 4, 0)) * AE$11</f>
        <v>1.6336019176162047E-3</v>
      </c>
      <c r="AF761" s="19">
        <f>((VLOOKUP(ROUND($A761 + (AF$9/12),5),'main sheet'!$G:$M, 4, 0) - VLOOKUP(ROUND($A761 + (AF$9/12) + (1/12),5),'main sheet'!$G:$M, 4, 0)) / VLOOKUP(ROUND($A761,5),'main sheet'!$G:$M, 4, 0)) * AF$11</f>
        <v>1.6325210330525694E-3</v>
      </c>
      <c r="AH761" s="18">
        <f t="shared" si="23"/>
        <v>62.333333333333336</v>
      </c>
      <c r="AI761" s="19">
        <f t="shared" si="24"/>
        <v>4.7599444799741472E-2</v>
      </c>
    </row>
    <row r="762" spans="1:35" x14ac:dyDescent="0.3">
      <c r="A762" s="19">
        <v>62.416666666666664</v>
      </c>
      <c r="C762" s="19">
        <f>((VLOOKUP(ROUND($A762 + (C$9/12),5),'main sheet'!$G:$M, 4, 0) - VLOOKUP(ROUND($A762 + (C$9/12) + (1/12),5),'main sheet'!$G:$M, 4, 0)) / VLOOKUP(ROUND($A762,5),'main sheet'!$G:$M, 4, 0)) * C$11</f>
        <v>1.5186611821436068E-3</v>
      </c>
      <c r="D762" s="19">
        <f>((VLOOKUP(ROUND($A762 + (D$9/12),5),'main sheet'!$G:$M, 4, 0) - VLOOKUP(ROUND($A762 + (D$9/12) + (1/12),5),'main sheet'!$G:$M, 4, 0)) / VLOOKUP(ROUND($A762,5),'main sheet'!$G:$M, 4, 0)) * D$11</f>
        <v>1.5171879316725979E-3</v>
      </c>
      <c r="E762" s="19">
        <f>((VLOOKUP(ROUND($A762 + (E$9/12),5),'main sheet'!$G:$M, 4, 0) - VLOOKUP(ROUND($A762 + (E$9/12) + (1/12),5),'main sheet'!$G:$M, 4, 0)) / VLOOKUP(ROUND($A762,5),'main sheet'!$G:$M, 4, 0)) * E$11</f>
        <v>1.5157161103995793E-3</v>
      </c>
      <c r="F762" s="19">
        <f>((VLOOKUP(ROUND($A762 + (F$9/12),5),'main sheet'!$G:$M, 4, 0) - VLOOKUP(ROUND($A762 + (F$9/12) + (1/12),5),'main sheet'!$G:$M, 4, 0)) / VLOOKUP(ROUND($A762,5),'main sheet'!$G:$M, 4, 0)) * F$11</f>
        <v>1.5142457169375362E-3</v>
      </c>
      <c r="G762" s="19">
        <f>((VLOOKUP(ROUND($A762 + (G$9/12),5),'main sheet'!$G:$M, 4, 0) - VLOOKUP(ROUND($A762 + (G$9/12) + (1/12),5),'main sheet'!$G:$M, 4, 0)) / VLOOKUP(ROUND($A762,5),'main sheet'!$G:$M, 4, 0)) * G$11</f>
        <v>1.5127767499013521E-3</v>
      </c>
      <c r="H762" s="19">
        <f>((VLOOKUP(ROUND($A762 + (H$9/12),5),'main sheet'!$G:$M, 4, 0) - VLOOKUP(ROUND($A762 + (H$9/12) + (1/12),5),'main sheet'!$G:$M, 4, 0)) / VLOOKUP(ROUND($A762,5),'main sheet'!$G:$M, 4, 0)) * H$11</f>
        <v>1.5113092079078049E-3</v>
      </c>
      <c r="I762" s="19">
        <f>((VLOOKUP(ROUND($A762 + (I$9/12),5),'main sheet'!$G:$M, 4, 0) - VLOOKUP(ROUND($A762 + (I$9/12) + (1/12),5),'main sheet'!$G:$M, 4, 0)) / VLOOKUP(ROUND($A762,5),'main sheet'!$G:$M, 4, 0)) * I$11</f>
        <v>1.5897512196627178E-3</v>
      </c>
      <c r="J762" s="19">
        <f>((VLOOKUP(ROUND($A762 + (J$9/12),5),'main sheet'!$G:$M, 4, 0) - VLOOKUP(ROUND($A762 + (J$9/12) + (1/12),5),'main sheet'!$G:$M, 4, 0)) / VLOOKUP(ROUND($A762,5),'main sheet'!$G:$M, 4, 0)) * J$11</f>
        <v>1.5882090048748505E-3</v>
      </c>
      <c r="K762" s="19">
        <f>((VLOOKUP(ROUND($A762 + (K$9/12),5),'main sheet'!$G:$M, 4, 0) - VLOOKUP(ROUND($A762 + (K$9/12) + (1/12),5),'main sheet'!$G:$M, 4, 0)) / VLOOKUP(ROUND($A762,5),'main sheet'!$G:$M, 4, 0)) * K$11</f>
        <v>1.586668286186764E-3</v>
      </c>
      <c r="L762" s="19">
        <f>((VLOOKUP(ROUND($A762 + (L$9/12),5),'main sheet'!$G:$M, 4, 0) - VLOOKUP(ROUND($A762 + (L$9/12) + (1/12),5),'main sheet'!$G:$M, 4, 0)) / VLOOKUP(ROUND($A762,5),'main sheet'!$G:$M, 4, 0)) * L$11</f>
        <v>1.5851290621470954E-3</v>
      </c>
      <c r="M762" s="19">
        <f>((VLOOKUP(ROUND($A762 + (M$9/12),5),'main sheet'!$G:$M, 4, 0) - VLOOKUP(ROUND($A762 + (M$9/12) + (1/12),5),'main sheet'!$G:$M, 4, 0)) / VLOOKUP(ROUND($A762,5),'main sheet'!$G:$M, 4, 0)) * M$11</f>
        <v>1.5894683285281586E-3</v>
      </c>
      <c r="N762" s="19">
        <f>((VLOOKUP(ROUND($A762 + (N$9/12),5),'main sheet'!$G:$M, 4, 0) - VLOOKUP(ROUND($A762 + (N$9/12) + (1/12),5),'main sheet'!$G:$M, 4, 0)) / VLOOKUP(ROUND($A762,5),'main sheet'!$G:$M, 4, 0)) * N$11</f>
        <v>1.5884166452740153E-3</v>
      </c>
      <c r="O762" s="19">
        <f>((VLOOKUP(ROUND($A762 + (O$9/12),5),'main sheet'!$G:$M, 4, 0) - VLOOKUP(ROUND($A762 + (O$9/12) + (1/12),5),'main sheet'!$G:$M, 4, 0)) / VLOOKUP(ROUND($A762,5),'main sheet'!$G:$M, 4, 0)) * O$11</f>
        <v>1.5873656578737293E-3</v>
      </c>
      <c r="P762" s="19">
        <f>((VLOOKUP(ROUND($A762 + (P$9/12),5),'main sheet'!$G:$M, 4, 0) - VLOOKUP(ROUND($A762 + (P$9/12) + (1/12),5),'main sheet'!$G:$M, 4, 0)) / VLOOKUP(ROUND($A762,5),'main sheet'!$G:$M, 4, 0)) * P$11</f>
        <v>1.5863153658668833E-3</v>
      </c>
      <c r="Q762" s="19">
        <f>((VLOOKUP(ROUND($A762 + (Q$9/12),5),'main sheet'!$G:$M, 4, 0) - VLOOKUP(ROUND($A762 + (Q$9/12) + (1/12),5),'main sheet'!$G:$M, 4, 0)) / VLOOKUP(ROUND($A762,5),'main sheet'!$G:$M, 4, 0)) * Q$11</f>
        <v>1.5852657687933658E-3</v>
      </c>
      <c r="R762" s="19">
        <f>((VLOOKUP(ROUND($A762 + (R$9/12),5),'main sheet'!$G:$M, 4, 0) - VLOOKUP(ROUND($A762 + (R$9/12) + (1/12),5),'main sheet'!$G:$M, 4, 0)) / VLOOKUP(ROUND($A762,5),'main sheet'!$G:$M, 4, 0)) * R$11</f>
        <v>1.5842168661933686E-3</v>
      </c>
      <c r="S762" s="19">
        <f>((VLOOKUP(ROUND($A762 + (S$9/12),5),'main sheet'!$G:$M, 4, 0) - VLOOKUP(ROUND($A762 + (S$9/12) + (1/12),5),'main sheet'!$G:$M, 4, 0)) / VLOOKUP(ROUND($A762,5),'main sheet'!$G:$M, 4, 0)) * S$11</f>
        <v>1.5831686576073885E-3</v>
      </c>
      <c r="T762" s="19">
        <f>((VLOOKUP(ROUND($A762 + (T$9/12),5),'main sheet'!$G:$M, 4, 0) - VLOOKUP(ROUND($A762 + (T$9/12) + (1/12),5),'main sheet'!$G:$M, 4, 0)) / VLOOKUP(ROUND($A762,5),'main sheet'!$G:$M, 4, 0)) * T$11</f>
        <v>1.5821211425762259E-3</v>
      </c>
      <c r="U762" s="19">
        <f>((VLOOKUP(ROUND($A762 + (U$9/12),5),'main sheet'!$G:$M, 4, 0) - VLOOKUP(ROUND($A762 + (U$9/12) + (1/12),5),'main sheet'!$G:$M, 4, 0)) / VLOOKUP(ROUND($A762,5),'main sheet'!$G:$M, 4, 0)) * U$11</f>
        <v>1.6469524173343597E-3</v>
      </c>
      <c r="V762" s="19">
        <f>((VLOOKUP(ROUND($A762 + (V$9/12),5),'main sheet'!$G:$M, 4, 0) - VLOOKUP(ROUND($A762 + (V$9/12) + (1/12),5),'main sheet'!$G:$M, 4, 0)) / VLOOKUP(ROUND($A762,5),'main sheet'!$G:$M, 4, 0)) * V$11</f>
        <v>1.6458626993157031E-3</v>
      </c>
      <c r="W762" s="19">
        <f>((VLOOKUP(ROUND($A762 + (W$9/12),5),'main sheet'!$G:$M, 4, 0) - VLOOKUP(ROUND($A762 + (W$9/12) + (1/12),5),'main sheet'!$G:$M, 4, 0)) / VLOOKUP(ROUND($A762,5),'main sheet'!$G:$M, 4, 0)) * W$11</f>
        <v>1.6447737023168815E-3</v>
      </c>
      <c r="X762" s="19">
        <f>((VLOOKUP(ROUND($A762 + (X$9/12),5),'main sheet'!$G:$M, 4, 0) - VLOOKUP(ROUND($A762 + (X$9/12) + (1/12),5),'main sheet'!$G:$M, 4, 0)) / VLOOKUP(ROUND($A762,5),'main sheet'!$G:$M, 4, 0)) * X$11</f>
        <v>1.6436854258608268E-3</v>
      </c>
      <c r="Y762" s="19">
        <f>((VLOOKUP(ROUND($A762 + (Y$9/12),5),'main sheet'!$G:$M, 4, 0) - VLOOKUP(ROUND($A762 + (Y$9/12) + (1/12),5),'main sheet'!$G:$M, 4, 0)) / VLOOKUP(ROUND($A762,5),'main sheet'!$G:$M, 4, 0)) * Y$11</f>
        <v>1.642597869470787E-3</v>
      </c>
      <c r="Z762" s="19">
        <f>((VLOOKUP(ROUND($A762 + (Z$9/12),5),'main sheet'!$G:$M, 4, 0) - VLOOKUP(ROUND($A762 + (Z$9/12) + (1/12),5),'main sheet'!$G:$M, 4, 0)) / VLOOKUP(ROUND($A762,5),'main sheet'!$G:$M, 4, 0)) * Z$11</f>
        <v>1.6415110326703246E-3</v>
      </c>
      <c r="AA762" s="19">
        <f>((VLOOKUP(ROUND($A762 + (AA$9/12),5),'main sheet'!$G:$M, 4, 0) - VLOOKUP(ROUND($A762 + (AA$9/12) + (1/12),5),'main sheet'!$G:$M, 4, 0)) / VLOOKUP(ROUND($A762,5),'main sheet'!$G:$M, 4, 0)) * AA$11</f>
        <v>1.6404249149833184E-3</v>
      </c>
      <c r="AB762" s="19">
        <f>((VLOOKUP(ROUND($A762 + (AB$9/12),5),'main sheet'!$G:$M, 4, 0) - VLOOKUP(ROUND($A762 + (AB$9/12) + (1/12),5),'main sheet'!$G:$M, 4, 0)) / VLOOKUP(ROUND($A762,5),'main sheet'!$G:$M, 4, 0)) * AB$11</f>
        <v>1.6393395159339616E-3</v>
      </c>
      <c r="AC762" s="19">
        <f>((VLOOKUP(ROUND($A762 + (AC$9/12),5),'main sheet'!$G:$M, 4, 0) - VLOOKUP(ROUND($A762 + (AC$9/12) + (1/12),5),'main sheet'!$G:$M, 4, 0)) / VLOOKUP(ROUND($A762,5),'main sheet'!$G:$M, 4, 0)) * AC$11</f>
        <v>1.6382548350467624E-3</v>
      </c>
      <c r="AD762" s="19">
        <f>((VLOOKUP(ROUND($A762 + (AD$9/12),5),'main sheet'!$G:$M, 4, 0) - VLOOKUP(ROUND($A762 + (AD$9/12) + (1/12),5),'main sheet'!$G:$M, 4, 0)) / VLOOKUP(ROUND($A762,5),'main sheet'!$G:$M, 4, 0)) * AD$11</f>
        <v>1.6371708718465438E-3</v>
      </c>
      <c r="AE762" s="19">
        <f>((VLOOKUP(ROUND($A762 + (AE$9/12),5),'main sheet'!$G:$M, 4, 0) - VLOOKUP(ROUND($A762 + (AE$9/12) + (1/12),5),'main sheet'!$G:$M, 4, 0)) / VLOOKUP(ROUND($A762,5),'main sheet'!$G:$M, 4, 0)) * AE$11</f>
        <v>1.6360876258584426E-3</v>
      </c>
      <c r="AF762" s="19">
        <f>((VLOOKUP(ROUND($A762 + (AF$9/12),5),'main sheet'!$G:$M, 4, 0) - VLOOKUP(ROUND($A762 + (AF$9/12) + (1/12),5),'main sheet'!$G:$M, 4, 0)) / VLOOKUP(ROUND($A762,5),'main sheet'!$G:$M, 4, 0)) * AF$11</f>
        <v>1.6350050966079104E-3</v>
      </c>
      <c r="AH762" s="18">
        <f t="shared" si="23"/>
        <v>62.416666666666664</v>
      </c>
      <c r="AI762" s="19">
        <f t="shared" si="24"/>
        <v>4.7817658911792855E-2</v>
      </c>
    </row>
    <row r="763" spans="1:35" x14ac:dyDescent="0.3">
      <c r="A763" s="19">
        <v>62.5</v>
      </c>
      <c r="C763" s="19">
        <f>((VLOOKUP(ROUND($A763 + (C$9/12),5),'main sheet'!$G:$M, 4, 0) - VLOOKUP(ROUND($A763 + (C$9/12) + (1/12),5),'main sheet'!$G:$M, 4, 0)) / VLOOKUP(ROUND($A763,5),'main sheet'!$G:$M, 4, 0)) * C$11</f>
        <v>1.5209755167051944E-3</v>
      </c>
      <c r="D763" s="19">
        <f>((VLOOKUP(ROUND($A763 + (D$9/12),5),'main sheet'!$G:$M, 4, 0) - VLOOKUP(ROUND($A763 + (D$9/12) + (1/12),5),'main sheet'!$G:$M, 4, 0)) / VLOOKUP(ROUND($A763,5),'main sheet'!$G:$M, 4, 0)) * D$11</f>
        <v>1.5195000211027749E-3</v>
      </c>
      <c r="E763" s="19">
        <f>((VLOOKUP(ROUND($A763 + (E$9/12),5),'main sheet'!$G:$M, 4, 0) - VLOOKUP(ROUND($A763 + (E$9/12) + (1/12),5),'main sheet'!$G:$M, 4, 0)) / VLOOKUP(ROUND($A763,5),'main sheet'!$G:$M, 4, 0)) * E$11</f>
        <v>1.5180259568757905E-3</v>
      </c>
      <c r="F763" s="19">
        <f>((VLOOKUP(ROUND($A763 + (F$9/12),5),'main sheet'!$G:$M, 4, 0) - VLOOKUP(ROUND($A763 + (F$9/12) + (1/12),5),'main sheet'!$G:$M, 4, 0)) / VLOOKUP(ROUND($A763,5),'main sheet'!$G:$M, 4, 0)) * F$11</f>
        <v>1.516553322635667E-3</v>
      </c>
      <c r="G763" s="19">
        <f>((VLOOKUP(ROUND($A763 + (G$9/12),5),'main sheet'!$G:$M, 4, 0) - VLOOKUP(ROUND($A763 + (G$9/12) + (1/12),5),'main sheet'!$G:$M, 4, 0)) / VLOOKUP(ROUND($A763,5),'main sheet'!$G:$M, 4, 0)) * G$11</f>
        <v>1.5150821169957296E-3</v>
      </c>
      <c r="H763" s="19">
        <f>((VLOOKUP(ROUND($A763 + (H$9/12),5),'main sheet'!$G:$M, 4, 0) - VLOOKUP(ROUND($A763 + (H$9/12) + (1/12),5),'main sheet'!$G:$M, 4, 0)) / VLOOKUP(ROUND($A763,5),'main sheet'!$G:$M, 4, 0)) * H$11</f>
        <v>1.5937199553739945E-3</v>
      </c>
      <c r="I763" s="19">
        <f>((VLOOKUP(ROUND($A763 + (I$9/12),5),'main sheet'!$G:$M, 4, 0) - VLOOKUP(ROUND($A763 + (I$9/12) + (1/12),5),'main sheet'!$G:$M, 4, 0)) / VLOOKUP(ROUND($A763,5),'main sheet'!$G:$M, 4, 0)) * I$11</f>
        <v>1.5921738905227791E-3</v>
      </c>
      <c r="J763" s="19">
        <f>((VLOOKUP(ROUND($A763 + (J$9/12),5),'main sheet'!$G:$M, 4, 0) - VLOOKUP(ROUND($A763 + (J$9/12) + (1/12),5),'main sheet'!$G:$M, 4, 0)) / VLOOKUP(ROUND($A763,5),'main sheet'!$G:$M, 4, 0)) * J$11</f>
        <v>1.5906293255062846E-3</v>
      </c>
      <c r="K763" s="19">
        <f>((VLOOKUP(ROUND($A763 + (K$9/12),5),'main sheet'!$G:$M, 4, 0) - VLOOKUP(ROUND($A763 + (K$9/12) + (1/12),5),'main sheet'!$G:$M, 4, 0)) / VLOOKUP(ROUND($A763,5),'main sheet'!$G:$M, 4, 0)) * K$11</f>
        <v>1.5890862588695237E-3</v>
      </c>
      <c r="L763" s="19">
        <f>((VLOOKUP(ROUND($A763 + (L$9/12),5),'main sheet'!$G:$M, 4, 0) - VLOOKUP(ROUND($A763 + (L$9/12) + (1/12),5),'main sheet'!$G:$M, 4, 0)) / VLOOKUP(ROUND($A763,5),'main sheet'!$G:$M, 4, 0)) * L$11</f>
        <v>1.5875446891589211E-3</v>
      </c>
      <c r="M763" s="19">
        <f>((VLOOKUP(ROUND($A763 + (M$9/12),5),'main sheet'!$G:$M, 4, 0) - VLOOKUP(ROUND($A763 + (M$9/12) + (1/12),5),'main sheet'!$G:$M, 4, 0)) / VLOOKUP(ROUND($A763,5),'main sheet'!$G:$M, 4, 0)) * M$11</f>
        <v>1.5918905682817048E-3</v>
      </c>
      <c r="N763" s="19">
        <f>((VLOOKUP(ROUND($A763 + (N$9/12),5),'main sheet'!$G:$M, 4, 0) - VLOOKUP(ROUND($A763 + (N$9/12) + (1/12),5),'main sheet'!$G:$M, 4, 0)) / VLOOKUP(ROUND($A763,5),'main sheet'!$G:$M, 4, 0)) * N$11</f>
        <v>1.5908372823350508E-3</v>
      </c>
      <c r="O763" s="19">
        <f>((VLOOKUP(ROUND($A763 + (O$9/12),5),'main sheet'!$G:$M, 4, 0) - VLOOKUP(ROUND($A763 + (O$9/12) + (1/12),5),'main sheet'!$G:$M, 4, 0)) / VLOOKUP(ROUND($A763,5),'main sheet'!$G:$M, 4, 0)) * O$11</f>
        <v>1.5897846933026871E-3</v>
      </c>
      <c r="P763" s="19">
        <f>((VLOOKUP(ROUND($A763 + (P$9/12),5),'main sheet'!$G:$M, 4, 0) - VLOOKUP(ROUND($A763 + (P$9/12) + (1/12),5),'main sheet'!$G:$M, 4, 0)) / VLOOKUP(ROUND($A763,5),'main sheet'!$G:$M, 4, 0)) * P$11</f>
        <v>1.5887328007234949E-3</v>
      </c>
      <c r="Q763" s="19">
        <f>((VLOOKUP(ROUND($A763 + (Q$9/12),5),'main sheet'!$G:$M, 4, 0) - VLOOKUP(ROUND($A763 + (Q$9/12) + (1/12),5),'main sheet'!$G:$M, 4, 0)) / VLOOKUP(ROUND($A763,5),'main sheet'!$G:$M, 4, 0)) * Q$11</f>
        <v>1.5876816041366613E-3</v>
      </c>
      <c r="R763" s="19">
        <f>((VLOOKUP(ROUND($A763 + (R$9/12),5),'main sheet'!$G:$M, 4, 0) - VLOOKUP(ROUND($A763 + (R$9/12) + (1/12),5),'main sheet'!$G:$M, 4, 0)) / VLOOKUP(ROUND($A763,5),'main sheet'!$G:$M, 4, 0)) * R$11</f>
        <v>1.586631103081678E-3</v>
      </c>
      <c r="S763" s="19">
        <f>((VLOOKUP(ROUND($A763 + (S$9/12),5),'main sheet'!$G:$M, 4, 0) - VLOOKUP(ROUND($A763 + (S$9/12) + (1/12),5),'main sheet'!$G:$M, 4, 0)) / VLOOKUP(ROUND($A763,5),'main sheet'!$G:$M, 4, 0)) * S$11</f>
        <v>1.5855812970983409E-3</v>
      </c>
      <c r="T763" s="19">
        <f>((VLOOKUP(ROUND($A763 + (T$9/12),5),'main sheet'!$G:$M, 4, 0) - VLOOKUP(ROUND($A763 + (T$9/12) + (1/12),5),'main sheet'!$G:$M, 4, 0)) / VLOOKUP(ROUND($A763,5),'main sheet'!$G:$M, 4, 0)) * T$11</f>
        <v>1.6505543601320321E-3</v>
      </c>
      <c r="U763" s="19">
        <f>((VLOOKUP(ROUND($A763 + (U$9/12),5),'main sheet'!$G:$M, 4, 0) - VLOOKUP(ROUND($A763 + (U$9/12) + (1/12),5),'main sheet'!$G:$M, 4, 0)) / VLOOKUP(ROUND($A763,5),'main sheet'!$G:$M, 4, 0)) * U$11</f>
        <v>1.6494622588617846E-3</v>
      </c>
      <c r="V763" s="19">
        <f>((VLOOKUP(ROUND($A763 + (V$9/12),5),'main sheet'!$G:$M, 4, 0) - VLOOKUP(ROUND($A763 + (V$9/12) + (1/12),5),'main sheet'!$G:$M, 4, 0)) / VLOOKUP(ROUND($A763,5),'main sheet'!$G:$M, 4, 0)) * V$11</f>
        <v>1.6483708801882677E-3</v>
      </c>
      <c r="W763" s="19">
        <f>((VLOOKUP(ROUND($A763 + (W$9/12),5),'main sheet'!$G:$M, 4, 0) - VLOOKUP(ROUND($A763 + (W$9/12) + (1/12),5),'main sheet'!$G:$M, 4, 0)) / VLOOKUP(ROUND($A763,5),'main sheet'!$G:$M, 4, 0)) * W$11</f>
        <v>1.6472802236333702E-3</v>
      </c>
      <c r="X763" s="19">
        <f>((VLOOKUP(ROUND($A763 + (X$9/12),5),'main sheet'!$G:$M, 4, 0) - VLOOKUP(ROUND($A763 + (X$9/12) + (1/12),5),'main sheet'!$G:$M, 4, 0)) / VLOOKUP(ROUND($A763,5),'main sheet'!$G:$M, 4, 0)) * X$11</f>
        <v>1.646190288719297E-3</v>
      </c>
      <c r="Y763" s="19">
        <f>((VLOOKUP(ROUND($A763 + (Y$9/12),5),'main sheet'!$G:$M, 4, 0) - VLOOKUP(ROUND($A763 + (Y$9/12) + (1/12),5),'main sheet'!$G:$M, 4, 0)) / VLOOKUP(ROUND($A763,5),'main sheet'!$G:$M, 4, 0)) * Y$11</f>
        <v>1.6451010749685693E-3</v>
      </c>
      <c r="Z763" s="19">
        <f>((VLOOKUP(ROUND($A763 + (Z$9/12),5),'main sheet'!$G:$M, 4, 0) - VLOOKUP(ROUND($A763 + (Z$9/12) + (1/12),5),'main sheet'!$G:$M, 4, 0)) / VLOOKUP(ROUND($A763,5),'main sheet'!$G:$M, 4, 0)) * Z$11</f>
        <v>1.6440125819040237E-3</v>
      </c>
      <c r="AA763" s="19">
        <f>((VLOOKUP(ROUND($A763 + (AA$9/12),5),'main sheet'!$G:$M, 4, 0) - VLOOKUP(ROUND($A763 + (AA$9/12) + (1/12),5),'main sheet'!$G:$M, 4, 0)) / VLOOKUP(ROUND($A763,5),'main sheet'!$G:$M, 4, 0)) * AA$11</f>
        <v>1.6429248090488139E-3</v>
      </c>
      <c r="AB763" s="19">
        <f>((VLOOKUP(ROUND($A763 + (AB$9/12),5),'main sheet'!$G:$M, 4, 0) - VLOOKUP(ROUND($A763 + (AB$9/12) + (1/12),5),'main sheet'!$G:$M, 4, 0)) / VLOOKUP(ROUND($A763,5),'main sheet'!$G:$M, 4, 0)) * AB$11</f>
        <v>1.6418377559264071E-3</v>
      </c>
      <c r="AC763" s="19">
        <f>((VLOOKUP(ROUND($A763 + (AC$9/12),5),'main sheet'!$G:$M, 4, 0) - VLOOKUP(ROUND($A763 + (AC$9/12) + (1/12),5),'main sheet'!$G:$M, 4, 0)) / VLOOKUP(ROUND($A763,5),'main sheet'!$G:$M, 4, 0)) * AC$11</f>
        <v>1.6407514220605876E-3</v>
      </c>
      <c r="AD763" s="19">
        <f>((VLOOKUP(ROUND($A763 + (AD$9/12),5),'main sheet'!$G:$M, 4, 0) - VLOOKUP(ROUND($A763 + (AD$9/12) + (1/12),5),'main sheet'!$G:$M, 4, 0)) / VLOOKUP(ROUND($A763,5),'main sheet'!$G:$M, 4, 0)) * AD$11</f>
        <v>1.6396658069754537E-3</v>
      </c>
      <c r="AE763" s="19">
        <f>((VLOOKUP(ROUND($A763 + (AE$9/12),5),'main sheet'!$G:$M, 4, 0) - VLOOKUP(ROUND($A763 + (AE$9/12) + (1/12),5),'main sheet'!$G:$M, 4, 0)) / VLOOKUP(ROUND($A763,5),'main sheet'!$G:$M, 4, 0)) * AE$11</f>
        <v>1.638580910195419E-3</v>
      </c>
      <c r="AF763" s="19">
        <f>((VLOOKUP(ROUND($A763 + (AF$9/12),5),'main sheet'!$G:$M, 4, 0) - VLOOKUP(ROUND($A763 + (AF$9/12) + (1/12),5),'main sheet'!$G:$M, 4, 0)) / VLOOKUP(ROUND($A763,5),'main sheet'!$G:$M, 4, 0)) * AF$11</f>
        <v>1.7102743637449386E-3</v>
      </c>
      <c r="AH763" s="18">
        <f t="shared" si="23"/>
        <v>62.5</v>
      </c>
      <c r="AI763" s="19">
        <f t="shared" si="24"/>
        <v>4.8109437139065243E-2</v>
      </c>
    </row>
    <row r="764" spans="1:35" x14ac:dyDescent="0.3">
      <c r="A764" s="19">
        <v>62.583333333333336</v>
      </c>
      <c r="C764" s="19">
        <f>((VLOOKUP(ROUND($A764 + (C$9/12),5),'main sheet'!$G:$M, 4, 0) - VLOOKUP(ROUND($A764 + (C$9/12) + (1/12),5),'main sheet'!$G:$M, 4, 0)) / VLOOKUP(ROUND($A764,5),'main sheet'!$G:$M, 4, 0)) * C$11</f>
        <v>1.5232969158044936E-3</v>
      </c>
      <c r="D764" s="19">
        <f>((VLOOKUP(ROUND($A764 + (D$9/12),5),'main sheet'!$G:$M, 4, 0) - VLOOKUP(ROUND($A764 + (D$9/12) + (1/12),5),'main sheet'!$G:$M, 4, 0)) / VLOOKUP(ROUND($A764,5),'main sheet'!$G:$M, 4, 0)) * D$11</f>
        <v>1.5218191682168144E-3</v>
      </c>
      <c r="E764" s="19">
        <f>((VLOOKUP(ROUND($A764 + (E$9/12),5),'main sheet'!$G:$M, 4, 0) - VLOOKUP(ROUND($A764 + (E$9/12) + (1/12),5),'main sheet'!$G:$M, 4, 0)) / VLOOKUP(ROUND($A764,5),'main sheet'!$G:$M, 4, 0)) * E$11</f>
        <v>1.5203428541892172E-3</v>
      </c>
      <c r="F764" s="19">
        <f>((VLOOKUP(ROUND($A764 + (F$9/12),5),'main sheet'!$G:$M, 4, 0) - VLOOKUP(ROUND($A764 + (F$9/12) + (1/12),5),'main sheet'!$G:$M, 4, 0)) / VLOOKUP(ROUND($A764,5),'main sheet'!$G:$M, 4, 0)) * F$11</f>
        <v>1.518867972331562E-3</v>
      </c>
      <c r="G764" s="19">
        <f>((VLOOKUP(ROUND($A764 + (G$9/12),5),'main sheet'!$G:$M, 4, 0) - VLOOKUP(ROUND($A764 + (G$9/12) + (1/12),5),'main sheet'!$G:$M, 4, 0)) / VLOOKUP(ROUND($A764,5),'main sheet'!$G:$M, 4, 0)) * G$11</f>
        <v>1.5977023092868237E-3</v>
      </c>
      <c r="H764" s="19">
        <f>((VLOOKUP(ROUND($A764 + (H$9/12),5),'main sheet'!$G:$M, 4, 0) - VLOOKUP(ROUND($A764 + (H$9/12) + (1/12),5),'main sheet'!$G:$M, 4, 0)) / VLOOKUP(ROUND($A764,5),'main sheet'!$G:$M, 4, 0)) * H$11</f>
        <v>1.5961523811612679E-3</v>
      </c>
      <c r="I764" s="19">
        <f>((VLOOKUP(ROUND($A764 + (I$9/12),5),'main sheet'!$G:$M, 4, 0) - VLOOKUP(ROUND($A764 + (I$9/12) + (1/12),5),'main sheet'!$G:$M, 4, 0)) / VLOOKUP(ROUND($A764,5),'main sheet'!$G:$M, 4, 0)) * I$11</f>
        <v>1.5946039566181881E-3</v>
      </c>
      <c r="J764" s="19">
        <f>((VLOOKUP(ROUND($A764 + (J$9/12),5),'main sheet'!$G:$M, 4, 0) - VLOOKUP(ROUND($A764 + (J$9/12) + (1/12),5),'main sheet'!$G:$M, 4, 0)) / VLOOKUP(ROUND($A764,5),'main sheet'!$G:$M, 4, 0)) * J$11</f>
        <v>1.5930570341989617E-3</v>
      </c>
      <c r="K764" s="19">
        <f>((VLOOKUP(ROUND($A764 + (K$9/12),5),'main sheet'!$G:$M, 4, 0) - VLOOKUP(ROUND($A764 + (K$9/12) + (1/12),5),'main sheet'!$G:$M, 4, 0)) / VLOOKUP(ROUND($A764,5),'main sheet'!$G:$M, 4, 0)) * K$11</f>
        <v>1.5915116124463815E-3</v>
      </c>
      <c r="L764" s="19">
        <f>((VLOOKUP(ROUND($A764 + (L$9/12),5),'main sheet'!$G:$M, 4, 0) - VLOOKUP(ROUND($A764 + (L$9/12) + (1/12),5),'main sheet'!$G:$M, 4, 0)) / VLOOKUP(ROUND($A764,5),'main sheet'!$G:$M, 4, 0)) * L$11</f>
        <v>1.589967689904653E-3</v>
      </c>
      <c r="M764" s="19">
        <f>((VLOOKUP(ROUND($A764 + (M$9/12),5),'main sheet'!$G:$M, 4, 0) - VLOOKUP(ROUND($A764 + (M$9/12) + (1/12),5),'main sheet'!$G:$M, 4, 0)) / VLOOKUP(ROUND($A764,5),'main sheet'!$G:$M, 4, 0)) * M$11</f>
        <v>1.5943202019546401E-3</v>
      </c>
      <c r="N764" s="19">
        <f>((VLOOKUP(ROUND($A764 + (N$9/12),5),'main sheet'!$G:$M, 4, 0) - VLOOKUP(ROUND($A764 + (N$9/12) + (1/12),5),'main sheet'!$G:$M, 4, 0)) / VLOOKUP(ROUND($A764,5),'main sheet'!$G:$M, 4, 0)) * N$11</f>
        <v>1.5932653084232348E-3</v>
      </c>
      <c r="O764" s="19">
        <f>((VLOOKUP(ROUND($A764 + (O$9/12),5),'main sheet'!$G:$M, 4, 0) - VLOOKUP(ROUND($A764 + (O$9/12) + (1/12),5),'main sheet'!$G:$M, 4, 0)) / VLOOKUP(ROUND($A764,5),'main sheet'!$G:$M, 4, 0)) * O$11</f>
        <v>1.59221111286979E-3</v>
      </c>
      <c r="P764" s="19">
        <f>((VLOOKUP(ROUND($A764 + (P$9/12),5),'main sheet'!$G:$M, 4, 0) - VLOOKUP(ROUND($A764 + (P$9/12) + (1/12),5),'main sheet'!$G:$M, 4, 0)) / VLOOKUP(ROUND($A764,5),'main sheet'!$G:$M, 4, 0)) * P$11</f>
        <v>1.5911576148324828E-3</v>
      </c>
      <c r="Q764" s="19">
        <f>((VLOOKUP(ROUND($A764 + (Q$9/12),5),'main sheet'!$G:$M, 4, 0) - VLOOKUP(ROUND($A764 + (Q$9/12) + (1/12),5),'main sheet'!$G:$M, 4, 0)) / VLOOKUP(ROUND($A764,5),'main sheet'!$G:$M, 4, 0)) * Q$11</f>
        <v>1.5901048138497976E-3</v>
      </c>
      <c r="R764" s="19">
        <f>((VLOOKUP(ROUND($A764 + (R$9/12),5),'main sheet'!$G:$M, 4, 0) - VLOOKUP(ROUND($A764 + (R$9/12) + (1/12),5),'main sheet'!$G:$M, 4, 0)) / VLOOKUP(ROUND($A764,5),'main sheet'!$G:$M, 4, 0)) * R$11</f>
        <v>1.5890527094605225E-3</v>
      </c>
      <c r="S764" s="19">
        <f>((VLOOKUP(ROUND($A764 + (S$9/12),5),'main sheet'!$G:$M, 4, 0) - VLOOKUP(ROUND($A764 + (S$9/12) + (1/12),5),'main sheet'!$G:$M, 4, 0)) / VLOOKUP(ROUND($A764,5),'main sheet'!$G:$M, 4, 0)) * S$11</f>
        <v>1.6541680220872412E-3</v>
      </c>
      <c r="T764" s="19">
        <f>((VLOOKUP(ROUND($A764 + (T$9/12),5),'main sheet'!$G:$M, 4, 0) - VLOOKUP(ROUND($A764 + (T$9/12) + (1/12),5),'main sheet'!$G:$M, 4, 0)) / VLOOKUP(ROUND($A764,5),'main sheet'!$G:$M, 4, 0)) * T$11</f>
        <v>1.6530735298113371E-3</v>
      </c>
      <c r="U764" s="19">
        <f>((VLOOKUP(ROUND($A764 + (U$9/12),5),'main sheet'!$G:$M, 4, 0) - VLOOKUP(ROUND($A764 + (U$9/12) + (1/12),5),'main sheet'!$G:$M, 4, 0)) / VLOOKUP(ROUND($A764,5),'main sheet'!$G:$M, 4, 0)) * U$11</f>
        <v>1.65197976171419E-3</v>
      </c>
      <c r="V764" s="19">
        <f>((VLOOKUP(ROUND($A764 + (V$9/12),5),'main sheet'!$G:$M, 4, 0) - VLOOKUP(ROUND($A764 + (V$9/12) + (1/12),5),'main sheet'!$G:$M, 4, 0)) / VLOOKUP(ROUND($A764,5),'main sheet'!$G:$M, 4, 0)) * V$11</f>
        <v>1.6508867173166417E-3</v>
      </c>
      <c r="W764" s="19">
        <f>((VLOOKUP(ROUND($A764 + (W$9/12),5),'main sheet'!$G:$M, 4, 0) - VLOOKUP(ROUND($A764 + (W$9/12) + (1/12),5),'main sheet'!$G:$M, 4, 0)) / VLOOKUP(ROUND($A764,5),'main sheet'!$G:$M, 4, 0)) * W$11</f>
        <v>1.649794396139851E-3</v>
      </c>
      <c r="X764" s="19">
        <f>((VLOOKUP(ROUND($A764 + (X$9/12),5),'main sheet'!$G:$M, 4, 0) - VLOOKUP(ROUND($A764 + (X$9/12) + (1/12),5),'main sheet'!$G:$M, 4, 0)) / VLOOKUP(ROUND($A764,5),'main sheet'!$G:$M, 4, 0)) * X$11</f>
        <v>1.6487027977052939E-3</v>
      </c>
      <c r="Y764" s="19">
        <f>((VLOOKUP(ROUND($A764 + (Y$9/12),5),'main sheet'!$G:$M, 4, 0) - VLOOKUP(ROUND($A764 + (Y$9/12) + (1/12),5),'main sheet'!$G:$M, 4, 0)) / VLOOKUP(ROUND($A764,5),'main sheet'!$G:$M, 4, 0)) * Y$11</f>
        <v>1.6476119215347626E-3</v>
      </c>
      <c r="Z764" s="19">
        <f>((VLOOKUP(ROUND($A764 + (Z$9/12),5),'main sheet'!$G:$M, 4, 0) - VLOOKUP(ROUND($A764 + (Z$9/12) + (1/12),5),'main sheet'!$G:$M, 4, 0)) / VLOOKUP(ROUND($A764,5),'main sheet'!$G:$M, 4, 0)) * Z$11</f>
        <v>1.6465217671503658E-3</v>
      </c>
      <c r="AA764" s="19">
        <f>((VLOOKUP(ROUND($A764 + (AA$9/12),5),'main sheet'!$G:$M, 4, 0) - VLOOKUP(ROUND($A764 + (AA$9/12) + (1/12),5),'main sheet'!$G:$M, 4, 0)) / VLOOKUP(ROUND($A764,5),'main sheet'!$G:$M, 4, 0)) * AA$11</f>
        <v>1.6454323340745287E-3</v>
      </c>
      <c r="AB764" s="19">
        <f>((VLOOKUP(ROUND($A764 + (AB$9/12),5),'main sheet'!$G:$M, 4, 0) - VLOOKUP(ROUND($A764 + (AB$9/12) + (1/12),5),'main sheet'!$G:$M, 4, 0)) / VLOOKUP(ROUND($A764,5),'main sheet'!$G:$M, 4, 0)) * AB$11</f>
        <v>1.6443436218299919E-3</v>
      </c>
      <c r="AC764" s="19">
        <f>((VLOOKUP(ROUND($A764 + (AC$9/12),5),'main sheet'!$G:$M, 4, 0) - VLOOKUP(ROUND($A764 + (AC$9/12) + (1/12),5),'main sheet'!$G:$M, 4, 0)) / VLOOKUP(ROUND($A764,5),'main sheet'!$G:$M, 4, 0)) * AC$11</f>
        <v>1.6432556299398125E-3</v>
      </c>
      <c r="AD764" s="19">
        <f>((VLOOKUP(ROUND($A764 + (AD$9/12),5),'main sheet'!$G:$M, 4, 0) - VLOOKUP(ROUND($A764 + (AD$9/12) + (1/12),5),'main sheet'!$G:$M, 4, 0)) / VLOOKUP(ROUND($A764,5),'main sheet'!$G:$M, 4, 0)) * AD$11</f>
        <v>1.6421683579273627E-3</v>
      </c>
      <c r="AE764" s="19">
        <f>((VLOOKUP(ROUND($A764 + (AE$9/12),5),'main sheet'!$G:$M, 4, 0) - VLOOKUP(ROUND($A764 + (AE$9/12) + (1/12),5),'main sheet'!$G:$M, 4, 0)) / VLOOKUP(ROUND($A764,5),'main sheet'!$G:$M, 4, 0)) * AE$11</f>
        <v>1.7140187744414395E-3</v>
      </c>
      <c r="AF764" s="19">
        <f>((VLOOKUP(ROUND($A764 + (AF$9/12),5),'main sheet'!$G:$M, 4, 0) - VLOOKUP(ROUND($A764 + (AF$9/12) + (1/12),5),'main sheet'!$G:$M, 4, 0)) / VLOOKUP(ROUND($A764,5),'main sheet'!$G:$M, 4, 0)) * AF$11</f>
        <v>1.7128846814810925E-3</v>
      </c>
      <c r="AH764" s="18">
        <f t="shared" si="23"/>
        <v>62.583333333333336</v>
      </c>
      <c r="AI764" s="19">
        <f t="shared" si="24"/>
        <v>4.8402275968702745E-2</v>
      </c>
    </row>
    <row r="765" spans="1:35" x14ac:dyDescent="0.3">
      <c r="A765" s="19">
        <v>62.666666666666664</v>
      </c>
      <c r="C765" s="19">
        <f>((VLOOKUP(ROUND($A765 + (C$9/12),5),'main sheet'!$G:$M, 4, 0) - VLOOKUP(ROUND($A765 + (C$9/12) + (1/12),5),'main sheet'!$G:$M, 4, 0)) / VLOOKUP(ROUND($A765,5),'main sheet'!$G:$M, 4, 0)) * C$11</f>
        <v>1.525625411837287E-3</v>
      </c>
      <c r="D765" s="19">
        <f>((VLOOKUP(ROUND($A765 + (D$9/12),5),'main sheet'!$G:$M, 4, 0) - VLOOKUP(ROUND($A765 + (D$9/12) + (1/12),5),'main sheet'!$G:$M, 4, 0)) / VLOOKUP(ROUND($A765,5),'main sheet'!$G:$M, 4, 0)) * D$11</f>
        <v>1.5241454053796255E-3</v>
      </c>
      <c r="E765" s="19">
        <f>((VLOOKUP(ROUND($A765 + (E$9/12),5),'main sheet'!$G:$M, 4, 0) - VLOOKUP(ROUND($A765 + (E$9/12) + (1/12),5),'main sheet'!$G:$M, 4, 0)) / VLOOKUP(ROUND($A765,5),'main sheet'!$G:$M, 4, 0)) * E$11</f>
        <v>1.5226668346739265E-3</v>
      </c>
      <c r="F765" s="19">
        <f>((VLOOKUP(ROUND($A765 + (F$9/12),5),'main sheet'!$G:$M, 4, 0) - VLOOKUP(ROUND($A765 + (F$9/12) + (1/12),5),'main sheet'!$G:$M, 4, 0)) / VLOOKUP(ROUND($A765,5),'main sheet'!$G:$M, 4, 0)) * F$11</f>
        <v>1.6016983453134056E-3</v>
      </c>
      <c r="G765" s="19">
        <f>((VLOOKUP(ROUND($A765 + (G$9/12),5),'main sheet'!$G:$M, 4, 0) - VLOOKUP(ROUND($A765 + (G$9/12) + (1/12),5),'main sheet'!$G:$M, 4, 0)) / VLOOKUP(ROUND($A765,5),'main sheet'!$G:$M, 4, 0)) * G$11</f>
        <v>1.6001445406405154E-3</v>
      </c>
      <c r="H765" s="19">
        <f>((VLOOKUP(ROUND($A765 + (H$9/12),5),'main sheet'!$G:$M, 4, 0) - VLOOKUP(ROUND($A765 + (H$9/12) + (1/12),5),'main sheet'!$G:$M, 4, 0)) / VLOOKUP(ROUND($A765,5),'main sheet'!$G:$M, 4, 0)) * H$11</f>
        <v>1.5985922433107327E-3</v>
      </c>
      <c r="I765" s="19">
        <f>((VLOOKUP(ROUND($A765 + (I$9/12),5),'main sheet'!$G:$M, 4, 0) - VLOOKUP(ROUND($A765 + (I$9/12) + (1/12),5),'main sheet'!$G:$M, 4, 0)) / VLOOKUP(ROUND($A765,5),'main sheet'!$G:$M, 4, 0)) * I$11</f>
        <v>1.5970414518617869E-3</v>
      </c>
      <c r="J765" s="19">
        <f>((VLOOKUP(ROUND($A765 + (J$9/12),5),'main sheet'!$G:$M, 4, 0) - VLOOKUP(ROUND($A765 + (J$9/12) + (1/12),5),'main sheet'!$G:$M, 4, 0)) / VLOOKUP(ROUND($A765,5),'main sheet'!$G:$M, 4, 0)) * J$11</f>
        <v>1.5954921648328258E-3</v>
      </c>
      <c r="K765" s="19">
        <f>((VLOOKUP(ROUND($A765 + (K$9/12),5),'main sheet'!$G:$M, 4, 0) - VLOOKUP(ROUND($A765 + (K$9/12) + (1/12),5),'main sheet'!$G:$M, 4, 0)) / VLOOKUP(ROUND($A765,5),'main sheet'!$G:$M, 4, 0)) * K$11</f>
        <v>1.5939443807644143E-3</v>
      </c>
      <c r="L765" s="19">
        <f>((VLOOKUP(ROUND($A765 + (L$9/12),5),'main sheet'!$G:$M, 4, 0) - VLOOKUP(ROUND($A765 + (L$9/12) + (1/12),5),'main sheet'!$G:$M, 4, 0)) / VLOOKUP(ROUND($A765,5),'main sheet'!$G:$M, 4, 0)) * L$11</f>
        <v>1.5923980981985327E-3</v>
      </c>
      <c r="M765" s="19">
        <f>((VLOOKUP(ROUND($A765 + (M$9/12),5),'main sheet'!$G:$M, 4, 0) - VLOOKUP(ROUND($A765 + (M$9/12) + (1/12),5),'main sheet'!$G:$M, 4, 0)) / VLOOKUP(ROUND($A765,5),'main sheet'!$G:$M, 4, 0)) * M$11</f>
        <v>1.5967572634537721E-3</v>
      </c>
      <c r="N765" s="19">
        <f>((VLOOKUP(ROUND($A765 + (N$9/12),5),'main sheet'!$G:$M, 4, 0) - VLOOKUP(ROUND($A765 + (N$9/12) + (1/12),5),'main sheet'!$G:$M, 4, 0)) / VLOOKUP(ROUND($A765,5),'main sheet'!$G:$M, 4, 0)) * N$11</f>
        <v>1.5957007574229406E-3</v>
      </c>
      <c r="O765" s="19">
        <f>((VLOOKUP(ROUND($A765 + (O$9/12),5),'main sheet'!$G:$M, 4, 0) - VLOOKUP(ROUND($A765 + (O$9/12) + (1/12),5),'main sheet'!$G:$M, 4, 0)) / VLOOKUP(ROUND($A765,5),'main sheet'!$G:$M, 4, 0)) * O$11</f>
        <v>1.5946449504369914E-3</v>
      </c>
      <c r="P765" s="19">
        <f>((VLOOKUP(ROUND($A765 + (P$9/12),5),'main sheet'!$G:$M, 4, 0) - VLOOKUP(ROUND($A765 + (P$9/12) + (1/12),5),'main sheet'!$G:$M, 4, 0)) / VLOOKUP(ROUND($A765,5),'main sheet'!$G:$M, 4, 0)) * P$11</f>
        <v>1.593589842033396E-3</v>
      </c>
      <c r="Q765" s="19">
        <f>((VLOOKUP(ROUND($A765 + (Q$9/12),5),'main sheet'!$G:$M, 4, 0) - VLOOKUP(ROUND($A765 + (Q$9/12) + (1/12),5),'main sheet'!$G:$M, 4, 0)) / VLOOKUP(ROUND($A765,5),'main sheet'!$G:$M, 4, 0)) * Q$11</f>
        <v>1.5925354317499329E-3</v>
      </c>
      <c r="R765" s="19">
        <f>((VLOOKUP(ROUND($A765 + (R$9/12),5),'main sheet'!$G:$M, 4, 0) - VLOOKUP(ROUND($A765 + (R$9/12) + (1/12),5),'main sheet'!$G:$M, 4, 0)) / VLOOKUP(ROUND($A765,5),'main sheet'!$G:$M, 4, 0)) * R$11</f>
        <v>1.6577934574215473E-3</v>
      </c>
      <c r="S765" s="19">
        <f>((VLOOKUP(ROUND($A765 + (S$9/12),5),'main sheet'!$G:$M, 4, 0) - VLOOKUP(ROUND($A765 + (S$9/12) + (1/12),5),'main sheet'!$G:$M, 4, 0)) / VLOOKUP(ROUND($A765,5),'main sheet'!$G:$M, 4, 0)) * S$11</f>
        <v>1.6566965663500448E-3</v>
      </c>
      <c r="T765" s="19">
        <f>((VLOOKUP(ROUND($A765 + (T$9/12),5),'main sheet'!$G:$M, 4, 0) - VLOOKUP(ROUND($A765 + (T$9/12) + (1/12),5),'main sheet'!$G:$M, 4, 0)) / VLOOKUP(ROUND($A765,5),'main sheet'!$G:$M, 4, 0)) * T$11</f>
        <v>1.6556004010444799E-3</v>
      </c>
      <c r="U765" s="19">
        <f>((VLOOKUP(ROUND($A765 + (U$9/12),5),'main sheet'!$G:$M, 4, 0) - VLOOKUP(ROUND($A765 + (U$9/12) + (1/12),5),'main sheet'!$G:$M, 4, 0)) / VLOOKUP(ROUND($A765,5),'main sheet'!$G:$M, 4, 0)) * U$11</f>
        <v>1.6545049610246442E-3</v>
      </c>
      <c r="V765" s="19">
        <f>((VLOOKUP(ROUND($A765 + (V$9/12),5),'main sheet'!$G:$M, 4, 0) - VLOOKUP(ROUND($A765 + (V$9/12) + (1/12),5),'main sheet'!$G:$M, 4, 0)) / VLOOKUP(ROUND($A765,5),'main sheet'!$G:$M, 4, 0)) * V$11</f>
        <v>1.6534102458106469E-3</v>
      </c>
      <c r="W765" s="19">
        <f>((VLOOKUP(ROUND($A765 + (W$9/12),5),'main sheet'!$G:$M, 4, 0) - VLOOKUP(ROUND($A765 + (W$9/12) + (1/12),5),'main sheet'!$G:$M, 4, 0)) / VLOOKUP(ROUND($A765,5),'main sheet'!$G:$M, 4, 0)) * W$11</f>
        <v>1.6523162549229153E-3</v>
      </c>
      <c r="X765" s="19">
        <f>((VLOOKUP(ROUND($A765 + (X$9/12),5),'main sheet'!$G:$M, 4, 0) - VLOOKUP(ROUND($A765 + (X$9/12) + (1/12),5),'main sheet'!$G:$M, 4, 0)) / VLOOKUP(ROUND($A765,5),'main sheet'!$G:$M, 4, 0)) * X$11</f>
        <v>1.6512229878821935E-3</v>
      </c>
      <c r="Y765" s="19">
        <f>((VLOOKUP(ROUND($A765 + (Y$9/12),5),'main sheet'!$G:$M, 4, 0) - VLOOKUP(ROUND($A765 + (Y$9/12) + (1/12),5),'main sheet'!$G:$M, 4, 0)) / VLOOKUP(ROUND($A765,5),'main sheet'!$G:$M, 4, 0)) * Y$11</f>
        <v>1.6501304442095429E-3</v>
      </c>
      <c r="Z765" s="19">
        <f>((VLOOKUP(ROUND($A765 + (Z$9/12),5),'main sheet'!$G:$M, 4, 0) - VLOOKUP(ROUND($A765 + (Z$9/12) + (1/12),5),'main sheet'!$G:$M, 4, 0)) / VLOOKUP(ROUND($A765,5),'main sheet'!$G:$M, 4, 0)) * Z$11</f>
        <v>1.6490386234263418E-3</v>
      </c>
      <c r="AA765" s="19">
        <f>((VLOOKUP(ROUND($A765 + (AA$9/12),5),'main sheet'!$G:$M, 4, 0) - VLOOKUP(ROUND($A765 + (AA$9/12) + (1/12),5),'main sheet'!$G:$M, 4, 0)) / VLOOKUP(ROUND($A765,5),'main sheet'!$G:$M, 4, 0)) * AA$11</f>
        <v>1.6479475250542853E-3</v>
      </c>
      <c r="AB765" s="19">
        <f>((VLOOKUP(ROUND($A765 + (AB$9/12),5),'main sheet'!$G:$M, 4, 0) - VLOOKUP(ROUND($A765 + (AB$9/12) + (1/12),5),'main sheet'!$G:$M, 4, 0)) / VLOOKUP(ROUND($A765,5),'main sheet'!$G:$M, 4, 0)) * AB$11</f>
        <v>1.6468571486153844E-3</v>
      </c>
      <c r="AC765" s="19">
        <f>((VLOOKUP(ROUND($A765 + (AC$9/12),5),'main sheet'!$G:$M, 4, 0) - VLOOKUP(ROUND($A765 + (AC$9/12) + (1/12),5),'main sheet'!$G:$M, 4, 0)) / VLOOKUP(ROUND($A765,5),'main sheet'!$G:$M, 4, 0)) * AC$11</f>
        <v>1.6457674936319669E-3</v>
      </c>
      <c r="AD765" s="19">
        <f>((VLOOKUP(ROUND($A765 + (AD$9/12),5),'main sheet'!$G:$M, 4, 0) - VLOOKUP(ROUND($A765 + (AD$9/12) + (1/12),5),'main sheet'!$G:$M, 4, 0)) / VLOOKUP(ROUND($A765,5),'main sheet'!$G:$M, 4, 0)) * AD$11</f>
        <v>1.7177753844989129E-3</v>
      </c>
      <c r="AE765" s="19">
        <f>((VLOOKUP(ROUND($A765 + (AE$9/12),5),'main sheet'!$G:$M, 4, 0) - VLOOKUP(ROUND($A765 + (AE$9/12) + (1/12),5),'main sheet'!$G:$M, 4, 0)) / VLOOKUP(ROUND($A765,5),'main sheet'!$G:$M, 4, 0)) * AE$11</f>
        <v>1.7166388059502607E-3</v>
      </c>
      <c r="AF765" s="19">
        <f>((VLOOKUP(ROUND($A765 + (AF$9/12),5),'main sheet'!$G:$M, 4, 0) - VLOOKUP(ROUND($A765 + (AF$9/12) + (1/12),5),'main sheet'!$G:$M, 4, 0)) / VLOOKUP(ROUND($A765,5),'main sheet'!$G:$M, 4, 0)) * AF$11</f>
        <v>1.7155029794266889E-3</v>
      </c>
      <c r="AH765" s="18">
        <f t="shared" si="23"/>
        <v>62.666666666666664</v>
      </c>
      <c r="AI765" s="19">
        <f t="shared" si="24"/>
        <v>4.8696180401179942E-2</v>
      </c>
    </row>
    <row r="766" spans="1:35" x14ac:dyDescent="0.3">
      <c r="A766" s="19">
        <v>62.75</v>
      </c>
      <c r="C766" s="19">
        <f>((VLOOKUP(ROUND($A766 + (C$9/12),5),'main sheet'!$G:$M, 4, 0) - VLOOKUP(ROUND($A766 + (C$9/12) + (1/12),5),'main sheet'!$G:$M, 4, 0)) / VLOOKUP(ROUND($A766,5),'main sheet'!$G:$M, 4, 0)) * C$11</f>
        <v>1.5279610373982984E-3</v>
      </c>
      <c r="D766" s="19">
        <f>((VLOOKUP(ROUND($A766 + (D$9/12),5),'main sheet'!$G:$M, 4, 0) - VLOOKUP(ROUND($A766 + (D$9/12) + (1/12),5),'main sheet'!$G:$M, 4, 0)) / VLOOKUP(ROUND($A766,5),'main sheet'!$G:$M, 4, 0)) * D$11</f>
        <v>1.526478765154868E-3</v>
      </c>
      <c r="E766" s="19">
        <f>((VLOOKUP(ROUND($A766 + (E$9/12),5),'main sheet'!$G:$M, 4, 0) - VLOOKUP(ROUND($A766 + (E$9/12) + (1/12),5),'main sheet'!$G:$M, 4, 0)) / VLOOKUP(ROUND($A766,5),'main sheet'!$G:$M, 4, 0)) * E$11</f>
        <v>1.6057081277587434E-3</v>
      </c>
      <c r="F766" s="19">
        <f>((VLOOKUP(ROUND($A766 + (F$9/12),5),'main sheet'!$G:$M, 4, 0) - VLOOKUP(ROUND($A766 + (F$9/12) + (1/12),5),'main sheet'!$G:$M, 4, 0)) / VLOOKUP(ROUND($A766,5),'main sheet'!$G:$M, 4, 0)) * F$11</f>
        <v>1.6041504332031426E-3</v>
      </c>
      <c r="G766" s="19">
        <f>((VLOOKUP(ROUND($A766 + (G$9/12),5),'main sheet'!$G:$M, 4, 0) - VLOOKUP(ROUND($A766 + (G$9/12) + (1/12),5),'main sheet'!$G:$M, 4, 0)) / VLOOKUP(ROUND($A766,5),'main sheet'!$G:$M, 4, 0)) * G$11</f>
        <v>1.6025942497642177E-3</v>
      </c>
      <c r="H766" s="19">
        <f>((VLOOKUP(ROUND($A766 + (H$9/12),5),'main sheet'!$G:$M, 4, 0) - VLOOKUP(ROUND($A766 + (H$9/12) + (1/12),5),'main sheet'!$G:$M, 4, 0)) / VLOOKUP(ROUND($A766,5),'main sheet'!$G:$M, 4, 0)) * H$11</f>
        <v>1.6010395759760371E-3</v>
      </c>
      <c r="I766" s="19">
        <f>((VLOOKUP(ROUND($A766 + (I$9/12),5),'main sheet'!$G:$M, 4, 0) - VLOOKUP(ROUND($A766 + (I$9/12) + (1/12),5),'main sheet'!$G:$M, 4, 0)) / VLOOKUP(ROUND($A766,5),'main sheet'!$G:$M, 4, 0)) * I$11</f>
        <v>1.5994864103740915E-3</v>
      </c>
      <c r="J766" s="19">
        <f>((VLOOKUP(ROUND($A766 + (J$9/12),5),'main sheet'!$G:$M, 4, 0) - VLOOKUP(ROUND($A766 + (J$9/12) + (1/12),5),'main sheet'!$G:$M, 4, 0)) / VLOOKUP(ROUND($A766,5),'main sheet'!$G:$M, 4, 0)) * J$11</f>
        <v>1.5979347514952921E-3</v>
      </c>
      <c r="K766" s="19">
        <f>((VLOOKUP(ROUND($A766 + (K$9/12),5),'main sheet'!$G:$M, 4, 0) - VLOOKUP(ROUND($A766 + (K$9/12) + (1/12),5),'main sheet'!$G:$M, 4, 0)) / VLOOKUP(ROUND($A766,5),'main sheet'!$G:$M, 4, 0)) * K$11</f>
        <v>1.5963845978779693E-3</v>
      </c>
      <c r="L766" s="19">
        <f>((VLOOKUP(ROUND($A766 + (L$9/12),5),'main sheet'!$G:$M, 4, 0) - VLOOKUP(ROUND($A766 + (L$9/12) + (1/12),5),'main sheet'!$G:$M, 4, 0)) / VLOOKUP(ROUND($A766,5),'main sheet'!$G:$M, 4, 0)) * L$11</f>
        <v>1.5948359480618718E-3</v>
      </c>
      <c r="M766" s="19">
        <f>((VLOOKUP(ROUND($A766 + (M$9/12),5),'main sheet'!$G:$M, 4, 0) - VLOOKUP(ROUND($A766 + (M$9/12) + (1/12),5),'main sheet'!$G:$M, 4, 0)) / VLOOKUP(ROUND($A766,5),'main sheet'!$G:$M, 4, 0)) * M$11</f>
        <v>1.5992017868935453E-3</v>
      </c>
      <c r="N766" s="19">
        <f>((VLOOKUP(ROUND($A766 + (N$9/12),5),'main sheet'!$G:$M, 4, 0) - VLOOKUP(ROUND($A766 + (N$9/12) + (1/12),5),'main sheet'!$G:$M, 4, 0)) / VLOOKUP(ROUND($A766,5),'main sheet'!$G:$M, 4, 0)) * N$11</f>
        <v>1.5981436634260402E-3</v>
      </c>
      <c r="O766" s="19">
        <f>((VLOOKUP(ROUND($A766 + (O$9/12),5),'main sheet'!$G:$M, 4, 0) - VLOOKUP(ROUND($A766 + (O$9/12) + (1/12),5),'main sheet'!$G:$M, 4, 0)) / VLOOKUP(ROUND($A766,5),'main sheet'!$G:$M, 4, 0)) * O$11</f>
        <v>1.5970862400736061E-3</v>
      </c>
      <c r="P766" s="19">
        <f>((VLOOKUP(ROUND($A766 + (P$9/12),5),'main sheet'!$G:$M, 4, 0) - VLOOKUP(ROUND($A766 + (P$9/12) + (1/12),5),'main sheet'!$G:$M, 4, 0)) / VLOOKUP(ROUND($A766,5),'main sheet'!$G:$M, 4, 0)) * P$11</f>
        <v>1.5960295163730065E-3</v>
      </c>
      <c r="Q766" s="19">
        <f>((VLOOKUP(ROUND($A766 + (Q$9/12),5),'main sheet'!$G:$M, 4, 0) - VLOOKUP(ROUND($A766 + (Q$9/12) + (1/12),5),'main sheet'!$G:$M, 4, 0)) / VLOOKUP(ROUND($A766,5),'main sheet'!$G:$M, 4, 0)) * Q$11</f>
        <v>1.6614307206888666E-3</v>
      </c>
      <c r="R766" s="19">
        <f>((VLOOKUP(ROUND($A766 + (R$9/12),5),'main sheet'!$G:$M, 4, 0) - VLOOKUP(ROUND($A766 + (R$9/12) + (1/12),5),'main sheet'!$G:$M, 4, 0)) / VLOOKUP(ROUND($A766,5),'main sheet'!$G:$M, 4, 0)) * R$11</f>
        <v>1.6603314229957284E-3</v>
      </c>
      <c r="S766" s="19">
        <f>((VLOOKUP(ROUND($A766 + (S$9/12),5),'main sheet'!$G:$M, 4, 0) - VLOOKUP(ROUND($A766 + (S$9/12) + (1/12),5),'main sheet'!$G:$M, 4, 0)) / VLOOKUP(ROUND($A766,5),'main sheet'!$G:$M, 4, 0)) * S$11</f>
        <v>1.6592328526608862E-3</v>
      </c>
      <c r="T766" s="19">
        <f>((VLOOKUP(ROUND($A766 + (T$9/12),5),'main sheet'!$G:$M, 4, 0) - VLOOKUP(ROUND($A766 + (T$9/12) + (1/12),5),'main sheet'!$G:$M, 4, 0)) / VLOOKUP(ROUND($A766,5),'main sheet'!$G:$M, 4, 0)) * T$11</f>
        <v>1.6581350092030782E-3</v>
      </c>
      <c r="U766" s="19">
        <f>((VLOOKUP(ROUND($A766 + (U$9/12),5),'main sheet'!$G:$M, 4, 0) - VLOOKUP(ROUND($A766 + (U$9/12) + (1/12),5),'main sheet'!$G:$M, 4, 0)) / VLOOKUP(ROUND($A766,5),'main sheet'!$G:$M, 4, 0)) * U$11</f>
        <v>1.6570378921413609E-3</v>
      </c>
      <c r="V766" s="19">
        <f>((VLOOKUP(ROUND($A766 + (V$9/12),5),'main sheet'!$G:$M, 4, 0) - VLOOKUP(ROUND($A766 + (V$9/12) + (1/12),5),'main sheet'!$G:$M, 4, 0)) / VLOOKUP(ROUND($A766,5),'main sheet'!$G:$M, 4, 0)) * V$11</f>
        <v>1.6559415009951093E-3</v>
      </c>
      <c r="W766" s="19">
        <f>((VLOOKUP(ROUND($A766 + (W$9/12),5),'main sheet'!$G:$M, 4, 0) - VLOOKUP(ROUND($A766 + (W$9/12) + (1/12),5),'main sheet'!$G:$M, 4, 0)) / VLOOKUP(ROUND($A766,5),'main sheet'!$G:$M, 4, 0)) * W$11</f>
        <v>1.6548458352840158E-3</v>
      </c>
      <c r="X766" s="19">
        <f>((VLOOKUP(ROUND($A766 + (X$9/12),5),'main sheet'!$G:$M, 4, 0) - VLOOKUP(ROUND($A766 + (X$9/12) + (1/12),5),'main sheet'!$G:$M, 4, 0)) / VLOOKUP(ROUND($A766,5),'main sheet'!$G:$M, 4, 0)) * X$11</f>
        <v>1.6537508945280914E-3</v>
      </c>
      <c r="Y766" s="19">
        <f>((VLOOKUP(ROUND($A766 + (Y$9/12),5),'main sheet'!$G:$M, 4, 0) - VLOOKUP(ROUND($A766 + (Y$9/12) + (1/12),5),'main sheet'!$G:$M, 4, 0)) / VLOOKUP(ROUND($A766,5),'main sheet'!$G:$M, 4, 0)) * Y$11</f>
        <v>1.6526566782476637E-3</v>
      </c>
      <c r="Z766" s="19">
        <f>((VLOOKUP(ROUND($A766 + (Z$9/12),5),'main sheet'!$G:$M, 4, 0) - VLOOKUP(ROUND($A766 + (Z$9/12) + (1/12),5),'main sheet'!$G:$M, 4, 0)) / VLOOKUP(ROUND($A766,5),'main sheet'!$G:$M, 4, 0)) * Z$11</f>
        <v>1.6515631859633786E-3</v>
      </c>
      <c r="AA766" s="19">
        <f>((VLOOKUP(ROUND($A766 + (AA$9/12),5),'main sheet'!$G:$M, 4, 0) - VLOOKUP(ROUND($A766 + (AA$9/12) + (1/12),5),'main sheet'!$G:$M, 4, 0)) / VLOOKUP(ROUND($A766,5),'main sheet'!$G:$M, 4, 0)) * AA$11</f>
        <v>1.650470417196199E-3</v>
      </c>
      <c r="AB766" s="19">
        <f>((VLOOKUP(ROUND($A766 + (AB$9/12),5),'main sheet'!$G:$M, 4, 0) - VLOOKUP(ROUND($A766 + (AB$9/12) + (1/12),5),'main sheet'!$G:$M, 4, 0)) / VLOOKUP(ROUND($A766,5),'main sheet'!$G:$M, 4, 0)) * AB$11</f>
        <v>1.6493783714674041E-3</v>
      </c>
      <c r="AC766" s="19">
        <f>((VLOOKUP(ROUND($A766 + (AC$9/12),5),'main sheet'!$G:$M, 4, 0) - VLOOKUP(ROUND($A766 + (AC$9/12) + (1/12),5),'main sheet'!$G:$M, 4, 0)) / VLOOKUP(ROUND($A766,5),'main sheet'!$G:$M, 4, 0)) * AC$11</f>
        <v>1.7215442504451336E-3</v>
      </c>
      <c r="AD766" s="19">
        <f>((VLOOKUP(ROUND($A766 + (AD$9/12),5),'main sheet'!$G:$M, 4, 0) - VLOOKUP(ROUND($A766 + (AD$9/12) + (1/12),5),'main sheet'!$G:$M, 4, 0)) / VLOOKUP(ROUND($A766,5),'main sheet'!$G:$M, 4, 0)) * AD$11</f>
        <v>1.7204051781989785E-3</v>
      </c>
      <c r="AE766" s="19">
        <f>((VLOOKUP(ROUND($A766 + (AE$9/12),5),'main sheet'!$G:$M, 4, 0) - VLOOKUP(ROUND($A766 + (AE$9/12) + (1/12),5),'main sheet'!$G:$M, 4, 0)) / VLOOKUP(ROUND($A766,5),'main sheet'!$G:$M, 4, 0)) * AE$11</f>
        <v>1.7192668596278757E-3</v>
      </c>
      <c r="AF766" s="19">
        <f>((VLOOKUP(ROUND($A766 + (AF$9/12),5),'main sheet'!$G:$M, 4, 0) - VLOOKUP(ROUND($A766 + (AF$9/12) + (1/12),5),'main sheet'!$G:$M, 4, 0)) / VLOOKUP(ROUND($A766,5),'main sheet'!$G:$M, 4, 0)) * AF$11</f>
        <v>1.7181292942336987E-3</v>
      </c>
      <c r="AH766" s="18">
        <f t="shared" si="23"/>
        <v>62.75</v>
      </c>
      <c r="AI766" s="19">
        <f t="shared" si="24"/>
        <v>4.89911554677082E-2</v>
      </c>
    </row>
    <row r="767" spans="1:35" x14ac:dyDescent="0.3">
      <c r="A767" s="19">
        <v>62.833333333333336</v>
      </c>
      <c r="C767" s="19">
        <f>((VLOOKUP(ROUND($A767 + (C$9/12),5),'main sheet'!$G:$M, 4, 0) - VLOOKUP(ROUND($A767 + (C$9/12) + (1/12),5),'main sheet'!$G:$M, 4, 0)) / VLOOKUP(ROUND($A767,5),'main sheet'!$G:$M, 4, 0)) * C$11</f>
        <v>1.5303038252827156E-3</v>
      </c>
      <c r="D767" s="19">
        <f>((VLOOKUP(ROUND($A767 + (D$9/12),5),'main sheet'!$G:$M, 4, 0) - VLOOKUP(ROUND($A767 + (D$9/12) + (1/12),5),'main sheet'!$G:$M, 4, 0)) / VLOOKUP(ROUND($A767,5),'main sheet'!$G:$M, 4, 0)) * D$11</f>
        <v>1.609731721323655E-3</v>
      </c>
      <c r="E767" s="19">
        <f>((VLOOKUP(ROUND($A767 + (E$9/12),5),'main sheet'!$G:$M, 4, 0) - VLOOKUP(ROUND($A767 + (E$9/12) + (1/12),5),'main sheet'!$G:$M, 4, 0)) / VLOOKUP(ROUND($A767,5),'main sheet'!$G:$M, 4, 0)) * E$11</f>
        <v>1.6081701234872015E-3</v>
      </c>
      <c r="F767" s="19">
        <f>((VLOOKUP(ROUND($A767 + (F$9/12),5),'main sheet'!$G:$M, 4, 0) - VLOOKUP(ROUND($A767 + (F$9/12) + (1/12),5),'main sheet'!$G:$M, 4, 0)) / VLOOKUP(ROUND($A767,5),'main sheet'!$G:$M, 4, 0)) * F$11</f>
        <v>1.6066100405539895E-3</v>
      </c>
      <c r="G767" s="19">
        <f>((VLOOKUP(ROUND($A767 + (G$9/12),5),'main sheet'!$G:$M, 4, 0) - VLOOKUP(ROUND($A767 + (G$9/12) + (1/12),5),'main sheet'!$G:$M, 4, 0)) / VLOOKUP(ROUND($A767,5),'main sheet'!$G:$M, 4, 0)) * G$11</f>
        <v>1.6050514710544146E-3</v>
      </c>
      <c r="H767" s="19">
        <f>((VLOOKUP(ROUND($A767 + (H$9/12),5),'main sheet'!$G:$M, 4, 0) - VLOOKUP(ROUND($A767 + (H$9/12) + (1/12),5),'main sheet'!$G:$M, 4, 0)) / VLOOKUP(ROUND($A767,5),'main sheet'!$G:$M, 4, 0)) * H$11</f>
        <v>1.6034944135202968E-3</v>
      </c>
      <c r="I767" s="19">
        <f>((VLOOKUP(ROUND($A767 + (I$9/12),5),'main sheet'!$G:$M, 4, 0) - VLOOKUP(ROUND($A767 + (I$9/12) + (1/12),5),'main sheet'!$G:$M, 4, 0)) / VLOOKUP(ROUND($A767,5),'main sheet'!$G:$M, 4, 0)) * I$11</f>
        <v>1.6019388664848817E-3</v>
      </c>
      <c r="J767" s="19">
        <f>((VLOOKUP(ROUND($A767 + (J$9/12),5),'main sheet'!$G:$M, 4, 0) - VLOOKUP(ROUND($A767 + (J$9/12) + (1/12),5),'main sheet'!$G:$M, 4, 0)) / VLOOKUP(ROUND($A767,5),'main sheet'!$G:$M, 4, 0)) * J$11</f>
        <v>1.6003848284828373E-3</v>
      </c>
      <c r="K767" s="19">
        <f>((VLOOKUP(ROUND($A767 + (K$9/12),5),'main sheet'!$G:$M, 4, 0) - VLOOKUP(ROUND($A767 + (K$9/12) + (1/12),5),'main sheet'!$G:$M, 4, 0)) / VLOOKUP(ROUND($A767,5),'main sheet'!$G:$M, 4, 0)) * K$11</f>
        <v>1.5988322980502526E-3</v>
      </c>
      <c r="L767" s="19">
        <f>((VLOOKUP(ROUND($A767 + (L$9/12),5),'main sheet'!$G:$M, 4, 0) - VLOOKUP(ROUND($A767 + (L$9/12) + (1/12),5),'main sheet'!$G:$M, 4, 0)) / VLOOKUP(ROUND($A767,5),'main sheet'!$G:$M, 4, 0)) * L$11</f>
        <v>1.5972812737246374E-3</v>
      </c>
      <c r="M767" s="19">
        <f>((VLOOKUP(ROUND($A767 + (M$9/12),5),'main sheet'!$G:$M, 4, 0) - VLOOKUP(ROUND($A767 + (M$9/12) + (1/12),5),'main sheet'!$G:$M, 4, 0)) / VLOOKUP(ROUND($A767,5),'main sheet'!$G:$M, 4, 0)) * M$11</f>
        <v>1.6016538065976307E-3</v>
      </c>
      <c r="N767" s="19">
        <f>((VLOOKUP(ROUND($A767 + (N$9/12),5),'main sheet'!$G:$M, 4, 0) - VLOOKUP(ROUND($A767 + (N$9/12) + (1/12),5),'main sheet'!$G:$M, 4, 0)) / VLOOKUP(ROUND($A767,5),'main sheet'!$G:$M, 4, 0)) * N$11</f>
        <v>1.6005940607334943E-3</v>
      </c>
      <c r="O767" s="19">
        <f>((VLOOKUP(ROUND($A767 + (O$9/12),5),'main sheet'!$G:$M, 4, 0) - VLOOKUP(ROUND($A767 + (O$9/12) + (1/12),5),'main sheet'!$G:$M, 4, 0)) / VLOOKUP(ROUND($A767,5),'main sheet'!$G:$M, 4, 0)) * O$11</f>
        <v>1.5995350160578994E-3</v>
      </c>
      <c r="P767" s="19">
        <f>((VLOOKUP(ROUND($A767 + (P$9/12),5),'main sheet'!$G:$M, 4, 0) - VLOOKUP(ROUND($A767 + (P$9/12) + (1/12),5),'main sheet'!$G:$M, 4, 0)) / VLOOKUP(ROUND($A767,5),'main sheet'!$G:$M, 4, 0)) * P$11</f>
        <v>1.6650798667780201E-3</v>
      </c>
      <c r="Q767" s="19">
        <f>((VLOOKUP(ROUND($A767 + (Q$9/12),5),'main sheet'!$G:$M, 4, 0) - VLOOKUP(ROUND($A767 + (Q$9/12) + (1/12),5),'main sheet'!$G:$M, 4, 0)) / VLOOKUP(ROUND($A767,5),'main sheet'!$G:$M, 4, 0)) * Q$11</f>
        <v>1.6639781546008905E-3</v>
      </c>
      <c r="R767" s="19">
        <f>((VLOOKUP(ROUND($A767 + (R$9/12),5),'main sheet'!$G:$M, 4, 0) - VLOOKUP(ROUND($A767 + (R$9/12) + (1/12),5),'main sheet'!$G:$M, 4, 0)) / VLOOKUP(ROUND($A767,5),'main sheet'!$G:$M, 4, 0)) * R$11</f>
        <v>1.6628771713796179E-3</v>
      </c>
      <c r="S767" s="19">
        <f>((VLOOKUP(ROUND($A767 + (S$9/12),5),'main sheet'!$G:$M, 4, 0) - VLOOKUP(ROUND($A767 + (S$9/12) + (1/12),5),'main sheet'!$G:$M, 4, 0)) / VLOOKUP(ROUND($A767,5),'main sheet'!$G:$M, 4, 0)) * S$11</f>
        <v>1.6617769166318833E-3</v>
      </c>
      <c r="T767" s="19">
        <f>((VLOOKUP(ROUND($A767 + (T$9/12),5),'main sheet'!$G:$M, 4, 0) - VLOOKUP(ROUND($A767 + (T$9/12) + (1/12),5),'main sheet'!$G:$M, 4, 0)) / VLOOKUP(ROUND($A767,5),'main sheet'!$G:$M, 4, 0)) * T$11</f>
        <v>1.6606773898756868E-3</v>
      </c>
      <c r="U767" s="19">
        <f>((VLOOKUP(ROUND($A767 + (U$9/12),5),'main sheet'!$G:$M, 4, 0) - VLOOKUP(ROUND($A767 + (U$9/12) + (1/12),5),'main sheet'!$G:$M, 4, 0)) / VLOOKUP(ROUND($A767,5),'main sheet'!$G:$M, 4, 0)) * U$11</f>
        <v>1.6595785906293478E-3</v>
      </c>
      <c r="V767" s="19">
        <f>((VLOOKUP(ROUND($A767 + (V$9/12),5),'main sheet'!$G:$M, 4, 0) - VLOOKUP(ROUND($A767 + (V$9/12) + (1/12),5),'main sheet'!$G:$M, 4, 0)) / VLOOKUP(ROUND($A767,5),'main sheet'!$G:$M, 4, 0)) * V$11</f>
        <v>1.658480518411504E-3</v>
      </c>
      <c r="W767" s="19">
        <f>((VLOOKUP(ROUND($A767 + (W$9/12),5),'main sheet'!$G:$M, 4, 0) - VLOOKUP(ROUND($A767 + (W$9/12) + (1/12),5),'main sheet'!$G:$M, 4, 0)) / VLOOKUP(ROUND($A767,5),'main sheet'!$G:$M, 4, 0)) * W$11</f>
        <v>1.6573831727411117E-3</v>
      </c>
      <c r="X767" s="19">
        <f>((VLOOKUP(ROUND($A767 + (X$9/12),5),'main sheet'!$G:$M, 4, 0) - VLOOKUP(ROUND($A767 + (X$9/12) + (1/12),5),'main sheet'!$G:$M, 4, 0)) / VLOOKUP(ROUND($A767,5),'main sheet'!$G:$M, 4, 0)) * X$11</f>
        <v>1.6562865531374457E-3</v>
      </c>
      <c r="Y767" s="19">
        <f>((VLOOKUP(ROUND($A767 + (Y$9/12),5),'main sheet'!$G:$M, 4, 0) - VLOOKUP(ROUND($A767 + (Y$9/12) + (1/12),5),'main sheet'!$G:$M, 4, 0)) / VLOOKUP(ROUND($A767,5),'main sheet'!$G:$M, 4, 0)) * Y$11</f>
        <v>1.6551906591200983E-3</v>
      </c>
      <c r="Z767" s="19">
        <f>((VLOOKUP(ROUND($A767 + (Z$9/12),5),'main sheet'!$G:$M, 4, 0) - VLOOKUP(ROUND($A767 + (Z$9/12) + (1/12),5),'main sheet'!$G:$M, 4, 0)) / VLOOKUP(ROUND($A767,5),'main sheet'!$G:$M, 4, 0)) * Z$11</f>
        <v>1.6540954902089801E-3</v>
      </c>
      <c r="AA767" s="19">
        <f>((VLOOKUP(ROUND($A767 + (AA$9/12),5),'main sheet'!$G:$M, 4, 0) - VLOOKUP(ROUND($A767 + (AA$9/12) + (1/12),5),'main sheet'!$G:$M, 4, 0)) / VLOOKUP(ROUND($A767,5),'main sheet'!$G:$M, 4, 0)) * AA$11</f>
        <v>1.6530010459243198E-3</v>
      </c>
      <c r="AB767" s="19">
        <f>((VLOOKUP(ROUND($A767 + (AB$9/12),5),'main sheet'!$G:$M, 4, 0) - VLOOKUP(ROUND($A767 + (AB$9/12) + (1/12),5),'main sheet'!$G:$M, 4, 0)) / VLOOKUP(ROUND($A767,5),'main sheet'!$G:$M, 4, 0)) * AB$11</f>
        <v>1.7253254291548976E-3</v>
      </c>
      <c r="AC767" s="19">
        <f>((VLOOKUP(ROUND($A767 + (AC$9/12),5),'main sheet'!$G:$M, 4, 0) - VLOOKUP(ROUND($A767 + (AC$9/12) + (1/12),5),'main sheet'!$G:$M, 4, 0)) / VLOOKUP(ROUND($A767,5),'main sheet'!$G:$M, 4, 0)) * AC$11</f>
        <v>1.7241838550644097E-3</v>
      </c>
      <c r="AD767" s="19">
        <f>((VLOOKUP(ROUND($A767 + (AD$9/12),5),'main sheet'!$G:$M, 4, 0) - VLOOKUP(ROUND($A767 + (AD$9/12) + (1/12),5),'main sheet'!$G:$M, 4, 0)) / VLOOKUP(ROUND($A767,5),'main sheet'!$G:$M, 4, 0)) * AD$11</f>
        <v>1.7230430363043374E-3</v>
      </c>
      <c r="AE767" s="19">
        <f>((VLOOKUP(ROUND($A767 + (AE$9/12),5),'main sheet'!$G:$M, 4, 0) - VLOOKUP(ROUND($A767 + (AE$9/12) + (1/12),5),'main sheet'!$G:$M, 4, 0)) / VLOOKUP(ROUND($A767,5),'main sheet'!$G:$M, 4, 0)) * AE$11</f>
        <v>1.7219029723754592E-3</v>
      </c>
      <c r="AF767" s="19">
        <f>((VLOOKUP(ROUND($A767 + (AF$9/12),5),'main sheet'!$G:$M, 4, 0) - VLOOKUP(ROUND($A767 + (AF$9/12) + (1/12),5),'main sheet'!$G:$M, 4, 0)) / VLOOKUP(ROUND($A767,5),'main sheet'!$G:$M, 4, 0)) * AF$11</f>
        <v>1.7207636627783354E-3</v>
      </c>
      <c r="AH767" s="18">
        <f t="shared" si="23"/>
        <v>62.833333333333336</v>
      </c>
      <c r="AI767" s="19">
        <f t="shared" si="24"/>
        <v>4.9287206230470254E-2</v>
      </c>
    </row>
    <row r="768" spans="1:35" x14ac:dyDescent="0.3">
      <c r="A768" s="19">
        <v>62.916666666666664</v>
      </c>
      <c r="C768" s="19">
        <f>((VLOOKUP(ROUND($A768 + (C$9/12),5),'main sheet'!$G:$M, 4, 0) - VLOOKUP(ROUND($A768 + (C$9/12) + (1/12),5),'main sheet'!$G:$M, 4, 0)) / VLOOKUP(ROUND($A768,5),'main sheet'!$G:$M, 4, 0)) * C$11</f>
        <v>1.6137691911078133E-3</v>
      </c>
      <c r="D768" s="19">
        <f>((VLOOKUP(ROUND($A768 + (D$9/12),5),'main sheet'!$G:$M, 4, 0) - VLOOKUP(ROUND($A768 + (D$9/12) + (1/12),5),'main sheet'!$G:$M, 4, 0)) / VLOOKUP(ROUND($A768,5),'main sheet'!$G:$M, 4, 0)) * D$11</f>
        <v>1.612203676529212E-3</v>
      </c>
      <c r="E768" s="19">
        <f>((VLOOKUP(ROUND($A768 + (E$9/12),5),'main sheet'!$G:$M, 4, 0) - VLOOKUP(ROUND($A768 + (E$9/12) + (1/12),5),'main sheet'!$G:$M, 4, 0)) / VLOOKUP(ROUND($A768,5),'main sheet'!$G:$M, 4, 0)) * E$11</f>
        <v>1.6106396806534766E-3</v>
      </c>
      <c r="F768" s="19">
        <f>((VLOOKUP(ROUND($A768 + (F$9/12),5),'main sheet'!$G:$M, 4, 0) - VLOOKUP(ROUND($A768 + (F$9/12) + (1/12),5),'main sheet'!$G:$M, 4, 0)) / VLOOKUP(ROUND($A768,5),'main sheet'!$G:$M, 4, 0)) * F$11</f>
        <v>1.6090772020073165E-3</v>
      </c>
      <c r="G768" s="19">
        <f>((VLOOKUP(ROUND($A768 + (G$9/12),5),'main sheet'!$G:$M, 4, 0) - VLOOKUP(ROUND($A768 + (G$9/12) + (1/12),5),'main sheet'!$G:$M, 4, 0)) / VLOOKUP(ROUND($A768,5),'main sheet'!$G:$M, 4, 0)) * G$11</f>
        <v>1.6075162391188701E-3</v>
      </c>
      <c r="H768" s="19">
        <f>((VLOOKUP(ROUND($A768 + (H$9/12),5),'main sheet'!$G:$M, 4, 0) - VLOOKUP(ROUND($A768 + (H$9/12) + (1/12),5),'main sheet'!$G:$M, 4, 0)) / VLOOKUP(ROUND($A768,5),'main sheet'!$G:$M, 4, 0)) * H$11</f>
        <v>1.6059567905177036E-3</v>
      </c>
      <c r="I768" s="19">
        <f>((VLOOKUP(ROUND($A768 + (I$9/12),5),'main sheet'!$G:$M, 4, 0) - VLOOKUP(ROUND($A768 + (I$9/12) + (1/12),5),'main sheet'!$G:$M, 4, 0)) / VLOOKUP(ROUND($A768,5),'main sheet'!$G:$M, 4, 0)) * I$11</f>
        <v>1.6043988547348091E-3</v>
      </c>
      <c r="J768" s="19">
        <f>((VLOOKUP(ROUND($A768 + (J$9/12),5),'main sheet'!$G:$M, 4, 0) - VLOOKUP(ROUND($A768 + (J$9/12) + (1/12),5),'main sheet'!$G:$M, 4, 0)) / VLOOKUP(ROUND($A768,5),'main sheet'!$G:$M, 4, 0)) * J$11</f>
        <v>1.6028424303026049E-3</v>
      </c>
      <c r="K768" s="19">
        <f>((VLOOKUP(ROUND($A768 + (K$9/12),5),'main sheet'!$G:$M, 4, 0) - VLOOKUP(ROUND($A768 + (K$9/12) + (1/12),5),'main sheet'!$G:$M, 4, 0)) / VLOOKUP(ROUND($A768,5),'main sheet'!$G:$M, 4, 0)) * K$11</f>
        <v>1.6012875157549319E-3</v>
      </c>
      <c r="L768" s="19">
        <f>((VLOOKUP(ROUND($A768 + (L$9/12),5),'main sheet'!$G:$M, 4, 0) - VLOOKUP(ROUND($A768 + (L$9/12) + (1/12),5),'main sheet'!$G:$M, 4, 0)) / VLOOKUP(ROUND($A768,5),'main sheet'!$G:$M, 4, 0)) * L$11</f>
        <v>1.5997341096270544E-3</v>
      </c>
      <c r="M768" s="19">
        <f>((VLOOKUP(ROUND($A768 + (M$9/12),5),'main sheet'!$G:$M, 4, 0) - VLOOKUP(ROUND($A768 + (M$9/12) + (1/12),5),'main sheet'!$G:$M, 4, 0)) / VLOOKUP(ROUND($A768,5),'main sheet'!$G:$M, 4, 0)) * M$11</f>
        <v>1.6041133571005328E-3</v>
      </c>
      <c r="N768" s="19">
        <f>((VLOOKUP(ROUND($A768 + (N$9/12),5),'main sheet'!$G:$M, 4, 0) - VLOOKUP(ROUND($A768 + (N$9/12) + (1/12),5),'main sheet'!$G:$M, 4, 0)) / VLOOKUP(ROUND($A768,5),'main sheet'!$G:$M, 4, 0)) * N$11</f>
        <v>1.6030519838569576E-3</v>
      </c>
      <c r="O768" s="19">
        <f>((VLOOKUP(ROUND($A768 + (O$9/12),5),'main sheet'!$G:$M, 4, 0) - VLOOKUP(ROUND($A768 + (O$9/12) + (1/12),5),'main sheet'!$G:$M, 4, 0)) / VLOOKUP(ROUND($A768,5),'main sheet'!$G:$M, 4, 0)) * O$11</f>
        <v>1.6687409509153033E-3</v>
      </c>
      <c r="P768" s="19">
        <f>((VLOOKUP(ROUND($A768 + (P$9/12),5),'main sheet'!$G:$M, 4, 0) - VLOOKUP(ROUND($A768 + (P$9/12) + (1/12),5),'main sheet'!$G:$M, 4, 0)) / VLOOKUP(ROUND($A768,5),'main sheet'!$G:$M, 4, 0)) * P$11</f>
        <v>1.667636816355286E-3</v>
      </c>
      <c r="Q768" s="19">
        <f>((VLOOKUP(ROUND($A768 + (Q$9/12),5),'main sheet'!$G:$M, 4, 0) - VLOOKUP(ROUND($A768 + (Q$9/12) + (1/12),5),'main sheet'!$G:$M, 4, 0)) / VLOOKUP(ROUND($A768,5),'main sheet'!$G:$M, 4, 0)) * Q$11</f>
        <v>1.6665334123539132E-3</v>
      </c>
      <c r="R768" s="19">
        <f>((VLOOKUP(ROUND($A768 + (R$9/12),5),'main sheet'!$G:$M, 4, 0) - VLOOKUP(ROUND($A768 + (R$9/12) + (1/12),5),'main sheet'!$G:$M, 4, 0)) / VLOOKUP(ROUND($A768,5),'main sheet'!$G:$M, 4, 0)) * R$11</f>
        <v>1.6654307384278053E-3</v>
      </c>
      <c r="S768" s="19">
        <f>((VLOOKUP(ROUND($A768 + (S$9/12),5),'main sheet'!$G:$M, 4, 0) - VLOOKUP(ROUND($A768 + (S$9/12) + (1/12),5),'main sheet'!$G:$M, 4, 0)) / VLOOKUP(ROUND($A768,5),'main sheet'!$G:$M, 4, 0)) * S$11</f>
        <v>1.6643287940939023E-3</v>
      </c>
      <c r="T768" s="19">
        <f>((VLOOKUP(ROUND($A768 + (T$9/12),5),'main sheet'!$G:$M, 4, 0) - VLOOKUP(ROUND($A768 + (T$9/12) + (1/12),5),'main sheet'!$G:$M, 4, 0)) / VLOOKUP(ROUND($A768,5),'main sheet'!$G:$M, 4, 0)) * T$11</f>
        <v>1.6632275788694645E-3</v>
      </c>
      <c r="U768" s="19">
        <f>((VLOOKUP(ROUND($A768 + (U$9/12),5),'main sheet'!$G:$M, 4, 0) - VLOOKUP(ROUND($A768 + (U$9/12) + (1/12),5),'main sheet'!$G:$M, 4, 0)) / VLOOKUP(ROUND($A768,5),'main sheet'!$G:$M, 4, 0)) * U$11</f>
        <v>1.6621270922720713E-3</v>
      </c>
      <c r="V768" s="19">
        <f>((VLOOKUP(ROUND($A768 + (V$9/12),5),'main sheet'!$G:$M, 4, 0) - VLOOKUP(ROUND($A768 + (V$9/12) + (1/12),5),'main sheet'!$G:$M, 4, 0)) / VLOOKUP(ROUND($A768,5),'main sheet'!$G:$M, 4, 0)) * V$11</f>
        <v>1.6610273338196215E-3</v>
      </c>
      <c r="W768" s="19">
        <f>((VLOOKUP(ROUND($A768 + (W$9/12),5),'main sheet'!$G:$M, 4, 0) - VLOOKUP(ROUND($A768 + (W$9/12) + (1/12),5),'main sheet'!$G:$M, 4, 0)) / VLOOKUP(ROUND($A768,5),'main sheet'!$G:$M, 4, 0)) * W$11</f>
        <v>1.6599283030303323E-3</v>
      </c>
      <c r="X768" s="19">
        <f>((VLOOKUP(ROUND($A768 + (X$9/12),5),'main sheet'!$G:$M, 4, 0) - VLOOKUP(ROUND($A768 + (X$9/12) + (1/12),5),'main sheet'!$G:$M, 4, 0)) / VLOOKUP(ROUND($A768,5),'main sheet'!$G:$M, 4, 0)) * X$11</f>
        <v>1.6588299994227406E-3</v>
      </c>
      <c r="Y768" s="19">
        <f>((VLOOKUP(ROUND($A768 + (Y$9/12),5),'main sheet'!$G:$M, 4, 0) - VLOOKUP(ROUND($A768 + (Y$9/12) + (1/12),5),'main sheet'!$G:$M, 4, 0)) / VLOOKUP(ROUND($A768,5),'main sheet'!$G:$M, 4, 0)) * Y$11</f>
        <v>1.6577324225157011E-3</v>
      </c>
      <c r="Z768" s="19">
        <f>((VLOOKUP(ROUND($A768 + (Z$9/12),5),'main sheet'!$G:$M, 4, 0) - VLOOKUP(ROUND($A768 + (Z$9/12) + (1/12),5),'main sheet'!$G:$M, 4, 0)) / VLOOKUP(ROUND($A768,5),'main sheet'!$G:$M, 4, 0)) * Z$11</f>
        <v>1.6566355718283872E-3</v>
      </c>
      <c r="AA768" s="19">
        <f>((VLOOKUP(ROUND($A768 + (AA$9/12),5),'main sheet'!$G:$M, 4, 0) - VLOOKUP(ROUND($A768 + (AA$9/12) + (1/12),5),'main sheet'!$G:$M, 4, 0)) / VLOOKUP(ROUND($A768,5),'main sheet'!$G:$M, 4, 0)) * AA$11</f>
        <v>1.7291189778526864E-3</v>
      </c>
      <c r="AB768" s="19">
        <f>((VLOOKUP(ROUND($A768 + (AB$9/12),5),'main sheet'!$G:$M, 4, 0) - VLOOKUP(ROUND($A768 + (AB$9/12) + (1/12),5),'main sheet'!$G:$M, 4, 0)) / VLOOKUP(ROUND($A768,5),'main sheet'!$G:$M, 4, 0)) * AB$11</f>
        <v>1.727974893733174E-3</v>
      </c>
      <c r="AC768" s="19">
        <f>((VLOOKUP(ROUND($A768 + (AC$9/12),5),'main sheet'!$G:$M, 4, 0) - VLOOKUP(ROUND($A768 + (AC$9/12) + (1/12),5),'main sheet'!$G:$M, 4, 0)) / VLOOKUP(ROUND($A768,5),'main sheet'!$G:$M, 4, 0)) * AC$11</f>
        <v>1.7268315666048547E-3</v>
      </c>
      <c r="AD768" s="19">
        <f>((VLOOKUP(ROUND($A768 + (AD$9/12),5),'main sheet'!$G:$M, 4, 0) - VLOOKUP(ROUND($A768 + (AD$9/12) + (1/12),5),'main sheet'!$G:$M, 4, 0)) / VLOOKUP(ROUND($A768,5),'main sheet'!$G:$M, 4, 0)) * AD$11</f>
        <v>1.7256889959674103E-3</v>
      </c>
      <c r="AE768" s="19">
        <f>((VLOOKUP(ROUND($A768 + (AE$9/12),5),'main sheet'!$G:$M, 4, 0) - VLOOKUP(ROUND($A768 + (AE$9/12) + (1/12),5),'main sheet'!$G:$M, 4, 0)) / VLOOKUP(ROUND($A768,5),'main sheet'!$G:$M, 4, 0)) * AE$11</f>
        <v>1.7245471813203028E-3</v>
      </c>
      <c r="AF768" s="19">
        <f>((VLOOKUP(ROUND($A768 + (AF$9/12),5),'main sheet'!$G:$M, 4, 0) - VLOOKUP(ROUND($A768 + (AF$9/12) + (1/12),5),'main sheet'!$G:$M, 4, 0)) / VLOOKUP(ROUND($A768,5),'main sheet'!$G:$M, 4, 0)) * AF$11</f>
        <v>1.7234061221627762E-3</v>
      </c>
      <c r="AH768" s="18">
        <f t="shared" si="23"/>
        <v>62.916666666666664</v>
      </c>
      <c r="AI768" s="19">
        <f t="shared" si="24"/>
        <v>4.9584337782857014E-2</v>
      </c>
    </row>
    <row r="769" spans="1:35" x14ac:dyDescent="0.3">
      <c r="A769" s="19">
        <v>63</v>
      </c>
      <c r="C769" s="19">
        <f>((VLOOKUP(ROUND($A769 + (C$9/12),5),'main sheet'!$G:$M, 4, 0) - VLOOKUP(ROUND($A769 + (C$9/12) + (1/12),5),'main sheet'!$G:$M, 4, 0)) / VLOOKUP(ROUND($A769,5),'main sheet'!$G:$M, 4, 0)) * C$11</f>
        <v>1.61625115776723E-3</v>
      </c>
      <c r="D769" s="19">
        <f>((VLOOKUP(ROUND($A769 + (D$9/12),5),'main sheet'!$G:$M, 4, 0) - VLOOKUP(ROUND($A769 + (D$9/12) + (1/12),5),'main sheet'!$G:$M, 4, 0)) / VLOOKUP(ROUND($A769,5),'main sheet'!$G:$M, 4, 0)) * D$11</f>
        <v>1.6146832354372537E-3</v>
      </c>
      <c r="E769" s="19">
        <f>((VLOOKUP(ROUND($A769 + (E$9/12),5),'main sheet'!$G:$M, 4, 0) - VLOOKUP(ROUND($A769 + (E$9/12) + (1/12),5),'main sheet'!$G:$M, 4, 0)) / VLOOKUP(ROUND($A769,5),'main sheet'!$G:$M, 4, 0)) * E$11</f>
        <v>1.6131168341458986E-3</v>
      </c>
      <c r="F769" s="19">
        <f>((VLOOKUP(ROUND($A769 + (F$9/12),5),'main sheet'!$G:$M, 4, 0) - VLOOKUP(ROUND($A769 + (F$9/12) + (1/12),5),'main sheet'!$G:$M, 4, 0)) / VLOOKUP(ROUND($A769,5),'main sheet'!$G:$M, 4, 0)) * F$11</f>
        <v>1.611551952417608E-3</v>
      </c>
      <c r="G769" s="19">
        <f>((VLOOKUP(ROUND($A769 + (G$9/12),5),'main sheet'!$G:$M, 4, 0) - VLOOKUP(ROUND($A769 + (G$9/12) + (1/12),5),'main sheet'!$G:$M, 4, 0)) / VLOOKUP(ROUND($A769,5),'main sheet'!$G:$M, 4, 0)) * G$11</f>
        <v>1.609988588778257E-3</v>
      </c>
      <c r="H769" s="19">
        <f>((VLOOKUP(ROUND($A769 + (H$9/12),5),'main sheet'!$G:$M, 4, 0) - VLOOKUP(ROUND($A769 + (H$9/12) + (1/12),5),'main sheet'!$G:$M, 4, 0)) / VLOOKUP(ROUND($A769,5),'main sheet'!$G:$M, 4, 0)) * H$11</f>
        <v>1.6084267417551495E-3</v>
      </c>
      <c r="I769" s="19">
        <f>((VLOOKUP(ROUND($A769 + (I$9/12),5),'main sheet'!$G:$M, 4, 0) - VLOOKUP(ROUND($A769 + (I$9/12) + (1/12),5),'main sheet'!$G:$M, 4, 0)) / VLOOKUP(ROUND($A769,5),'main sheet'!$G:$M, 4, 0)) * I$11</f>
        <v>1.6068664098770192E-3</v>
      </c>
      <c r="J769" s="19">
        <f>((VLOOKUP(ROUND($A769 + (J$9/12),5),'main sheet'!$G:$M, 4, 0) - VLOOKUP(ROUND($A769 + (J$9/12) + (1/12),5),'main sheet'!$G:$M, 4, 0)) / VLOOKUP(ROUND($A769,5),'main sheet'!$G:$M, 4, 0)) * J$11</f>
        <v>1.6053075916740267E-3</v>
      </c>
      <c r="K769" s="19">
        <f>((VLOOKUP(ROUND($A769 + (K$9/12),5),'main sheet'!$G:$M, 4, 0) - VLOOKUP(ROUND($A769 + (K$9/12) + (1/12),5),'main sheet'!$G:$M, 4, 0)) / VLOOKUP(ROUND($A769,5),'main sheet'!$G:$M, 4, 0)) * K$11</f>
        <v>1.6037502856777583E-3</v>
      </c>
      <c r="L769" s="19">
        <f>((VLOOKUP(ROUND($A769 + (L$9/12),5),'main sheet'!$G:$M, 4, 0) - VLOOKUP(ROUND($A769 + (L$9/12) + (1/12),5),'main sheet'!$G:$M, 4, 0)) / VLOOKUP(ROUND($A769,5),'main sheet'!$G:$M, 4, 0)) * L$11</f>
        <v>1.6021944904212253E-3</v>
      </c>
      <c r="M769" s="19">
        <f>((VLOOKUP(ROUND($A769 + (M$9/12),5),'main sheet'!$G:$M, 4, 0) - VLOOKUP(ROUND($A769 + (M$9/12) + (1/12),5),'main sheet'!$G:$M, 4, 0)) / VLOOKUP(ROUND($A769,5),'main sheet'!$G:$M, 4, 0)) * M$11</f>
        <v>1.6065804731492136E-3</v>
      </c>
      <c r="N769" s="19">
        <f>((VLOOKUP(ROUND($A769 + (N$9/12),5),'main sheet'!$G:$M, 4, 0) - VLOOKUP(ROUND($A769 + (N$9/12) + (1/12),5),'main sheet'!$G:$M, 4, 0)) / VLOOKUP(ROUND($A769,5),'main sheet'!$G:$M, 4, 0)) * N$11</f>
        <v>1.6724140286670847E-3</v>
      </c>
      <c r="O769" s="19">
        <f>((VLOOKUP(ROUND($A769 + (O$9/12),5),'main sheet'!$G:$M, 4, 0) - VLOOKUP(ROUND($A769 + (O$9/12) + (1/12),5),'main sheet'!$G:$M, 4, 0)) / VLOOKUP(ROUND($A769,5),'main sheet'!$G:$M, 4, 0)) * O$11</f>
        <v>1.6713074637885181E-3</v>
      </c>
      <c r="P769" s="19">
        <f>((VLOOKUP(ROUND($A769 + (P$9/12),5),'main sheet'!$G:$M, 4, 0) - VLOOKUP(ROUND($A769 + (P$9/12) + (1/12),5),'main sheet'!$G:$M, 4, 0)) / VLOOKUP(ROUND($A769,5),'main sheet'!$G:$M, 4, 0)) * P$11</f>
        <v>1.6702016310766335E-3</v>
      </c>
      <c r="Q769" s="19">
        <f>((VLOOKUP(ROUND($A769 + (Q$9/12),5),'main sheet'!$G:$M, 4, 0) - VLOOKUP(ROUND($A769 + (Q$9/12) + (1/12),5),'main sheet'!$G:$M, 4, 0)) / VLOOKUP(ROUND($A769,5),'main sheet'!$G:$M, 4, 0)) * Q$11</f>
        <v>1.6690965300469878E-3</v>
      </c>
      <c r="R769" s="19">
        <f>((VLOOKUP(ROUND($A769 + (R$9/12),5),'main sheet'!$G:$M, 4, 0) - VLOOKUP(ROUND($A769 + (R$9/12) + (1/12),5),'main sheet'!$G:$M, 4, 0)) / VLOOKUP(ROUND($A769,5),'main sheet'!$G:$M, 4, 0)) * R$11</f>
        <v>1.6679921602154577E-3</v>
      </c>
      <c r="S769" s="19">
        <f>((VLOOKUP(ROUND($A769 + (S$9/12),5),'main sheet'!$G:$M, 4, 0) - VLOOKUP(ROUND($A769 + (S$9/12) + (1/12),5),'main sheet'!$G:$M, 4, 0)) / VLOOKUP(ROUND($A769,5),'main sheet'!$G:$M, 4, 0)) * S$11</f>
        <v>1.6668885210982412E-3</v>
      </c>
      <c r="T769" s="19">
        <f>((VLOOKUP(ROUND($A769 + (T$9/12),5),'main sheet'!$G:$M, 4, 0) - VLOOKUP(ROUND($A769 + (T$9/12) + (1/12),5),'main sheet'!$G:$M, 4, 0)) / VLOOKUP(ROUND($A769,5),'main sheet'!$G:$M, 4, 0)) * T$11</f>
        <v>1.6657856122118551E-3</v>
      </c>
      <c r="U769" s="19">
        <f>((VLOOKUP(ROUND($A769 + (U$9/12),5),'main sheet'!$G:$M, 4, 0) - VLOOKUP(ROUND($A769 + (U$9/12) + (1/12),5),'main sheet'!$G:$M, 4, 0)) / VLOOKUP(ROUND($A769,5),'main sheet'!$G:$M, 4, 0)) * U$11</f>
        <v>1.6646834330731378E-3</v>
      </c>
      <c r="V769" s="19">
        <f>((VLOOKUP(ROUND($A769 + (V$9/12),5),'main sheet'!$G:$M, 4, 0) - VLOOKUP(ROUND($A769 + (V$9/12) + (1/12),5),'main sheet'!$G:$M, 4, 0)) / VLOOKUP(ROUND($A769,5),'main sheet'!$G:$M, 4, 0)) * V$11</f>
        <v>1.6635819831992459E-3</v>
      </c>
      <c r="W769" s="19">
        <f>((VLOOKUP(ROUND($A769 + (W$9/12),5),'main sheet'!$G:$M, 4, 0) - VLOOKUP(ROUND($A769 + (W$9/12) + (1/12),5),'main sheet'!$G:$M, 4, 0)) / VLOOKUP(ROUND($A769,5),'main sheet'!$G:$M, 4, 0)) * W$11</f>
        <v>1.6624812621076561E-3</v>
      </c>
      <c r="X769" s="19">
        <f>((VLOOKUP(ROUND($A769 + (X$9/12),5),'main sheet'!$G:$M, 4, 0) - VLOOKUP(ROUND($A769 + (X$9/12) + (1/12),5),'main sheet'!$G:$M, 4, 0)) / VLOOKUP(ROUND($A769,5),'main sheet'!$G:$M, 4, 0)) * X$11</f>
        <v>1.6613812693161644E-3</v>
      </c>
      <c r="Y769" s="19">
        <f>((VLOOKUP(ROUND($A769 + (Y$9/12),5),'main sheet'!$G:$M, 4, 0) - VLOOKUP(ROUND($A769 + (Y$9/12) + (1/12),5),'main sheet'!$G:$M, 4, 0)) / VLOOKUP(ROUND($A769,5),'main sheet'!$G:$M, 4, 0)) * Y$11</f>
        <v>1.6602820043428855E-3</v>
      </c>
      <c r="Z769" s="19">
        <f>((VLOOKUP(ROUND($A769 + (Z$9/12),5),'main sheet'!$G:$M, 4, 0) - VLOOKUP(ROUND($A769 + (Z$9/12) + (1/12),5),'main sheet'!$G:$M, 4, 0)) / VLOOKUP(ROUND($A769,5),'main sheet'!$G:$M, 4, 0)) * Z$11</f>
        <v>1.732924954115359E-3</v>
      </c>
      <c r="AA769" s="19">
        <f>((VLOOKUP(ROUND($A769 + (AA$9/12),5),'main sheet'!$G:$M, 4, 0) - VLOOKUP(ROUND($A769 + (AA$9/12) + (1/12),5),'main sheet'!$G:$M, 4, 0)) / VLOOKUP(ROUND($A769,5),'main sheet'!$G:$M, 4, 0)) * AA$11</f>
        <v>1.7317783517440332E-3</v>
      </c>
      <c r="AB769" s="19">
        <f>((VLOOKUP(ROUND($A769 + (AB$9/12),5),'main sheet'!$G:$M, 4, 0) - VLOOKUP(ROUND($A769 + (AB$9/12) + (1/12),5),'main sheet'!$G:$M, 4, 0)) / VLOOKUP(ROUND($A769,5),'main sheet'!$G:$M, 4, 0)) * AB$11</f>
        <v>1.7306325080301195E-3</v>
      </c>
      <c r="AC769" s="19">
        <f>((VLOOKUP(ROUND($A769 + (AC$9/12),5),'main sheet'!$G:$M, 4, 0) - VLOOKUP(ROUND($A769 + (AC$9/12) + (1/12),5),'main sheet'!$G:$M, 4, 0)) / VLOOKUP(ROUND($A769,5),'main sheet'!$G:$M, 4, 0)) * AC$11</f>
        <v>1.7294874224721981E-3</v>
      </c>
      <c r="AD769" s="19">
        <f>((VLOOKUP(ROUND($A769 + (AD$9/12),5),'main sheet'!$G:$M, 4, 0) - VLOOKUP(ROUND($A769 + (AD$9/12) + (1/12),5),'main sheet'!$G:$M, 4, 0)) / VLOOKUP(ROUND($A769,5),'main sheet'!$G:$M, 4, 0)) * AD$11</f>
        <v>1.7283430945686292E-3</v>
      </c>
      <c r="AE769" s="19">
        <f>((VLOOKUP(ROUND($A769 + (AE$9/12),5),'main sheet'!$G:$M, 4, 0) - VLOOKUP(ROUND($A769 + (AE$9/12) + (1/12),5),'main sheet'!$G:$M, 4, 0)) / VLOOKUP(ROUND($A769,5),'main sheet'!$G:$M, 4, 0)) * AE$11</f>
        <v>1.7271995238175555E-3</v>
      </c>
      <c r="AF769" s="19">
        <f>((VLOOKUP(ROUND($A769 + (AF$9/12),5),'main sheet'!$G:$M, 4, 0) - VLOOKUP(ROUND($A769 + (AF$9/12) + (1/12),5),'main sheet'!$G:$M, 4, 0)) / VLOOKUP(ROUND($A769,5),'main sheet'!$G:$M, 4, 0)) * AF$11</f>
        <v>1.726056709718551E-3</v>
      </c>
      <c r="AH769" s="18">
        <f t="shared" si="23"/>
        <v>63</v>
      </c>
      <c r="AI769" s="19">
        <f t="shared" si="24"/>
        <v>4.9801236224710957E-2</v>
      </c>
    </row>
    <row r="770" spans="1:35" x14ac:dyDescent="0.3">
      <c r="A770" s="19">
        <v>63.083333333333336</v>
      </c>
      <c r="C770" s="19">
        <f>((VLOOKUP(ROUND($A770 + (C$9/12),5),'main sheet'!$G:$M, 4, 0) - VLOOKUP(ROUND($A770 + (C$9/12) + (1/12),5),'main sheet'!$G:$M, 4, 0)) / VLOOKUP(ROUND($A770,5),'main sheet'!$G:$M, 4, 0)) * C$11</f>
        <v>1.6188727466484067E-3</v>
      </c>
      <c r="D770" s="19">
        <f>((VLOOKUP(ROUND($A770 + (D$9/12),5),'main sheet'!$G:$M, 4, 0) - VLOOKUP(ROUND($A770 + (D$9/12) + (1/12),5),'main sheet'!$G:$M, 4, 0)) / VLOOKUP(ROUND($A770,5),'main sheet'!$G:$M, 4, 0)) * D$11</f>
        <v>1.6173022811197899E-3</v>
      </c>
      <c r="E770" s="19">
        <f>((VLOOKUP(ROUND($A770 + (E$9/12),5),'main sheet'!$G:$M, 4, 0) - VLOOKUP(ROUND($A770 + (E$9/12) + (1/12),5),'main sheet'!$G:$M, 4, 0)) / VLOOKUP(ROUND($A770,5),'main sheet'!$G:$M, 4, 0)) * E$11</f>
        <v>1.615733339096947E-3</v>
      </c>
      <c r="F770" s="19">
        <f>((VLOOKUP(ROUND($A770 + (F$9/12),5),'main sheet'!$G:$M, 4, 0) - VLOOKUP(ROUND($A770 + (F$9/12) + (1/12),5),'main sheet'!$G:$M, 4, 0)) / VLOOKUP(ROUND($A770,5),'main sheet'!$G:$M, 4, 0)) * F$11</f>
        <v>1.6141659191019275E-3</v>
      </c>
      <c r="G770" s="19">
        <f>((VLOOKUP(ROUND($A770 + (G$9/12),5),'main sheet'!$G:$M, 4, 0) - VLOOKUP(ROUND($A770 + (G$9/12) + (1/12),5),'main sheet'!$G:$M, 4, 0)) / VLOOKUP(ROUND($A770,5),'main sheet'!$G:$M, 4, 0)) * G$11</f>
        <v>1.6126000196582154E-3</v>
      </c>
      <c r="H770" s="19">
        <f>((VLOOKUP(ROUND($A770 + (H$9/12),5),'main sheet'!$G:$M, 4, 0) - VLOOKUP(ROUND($A770 + (H$9/12) + (1/12),5),'main sheet'!$G:$M, 4, 0)) / VLOOKUP(ROUND($A770,5),'main sheet'!$G:$M, 4, 0)) * H$11</f>
        <v>1.6110356392907265E-3</v>
      </c>
      <c r="I770" s="19">
        <f>((VLOOKUP(ROUND($A770 + (I$9/12),5),'main sheet'!$G:$M, 4, 0) - VLOOKUP(ROUND($A770 + (I$9/12) + (1/12),5),'main sheet'!$G:$M, 4, 0)) / VLOOKUP(ROUND($A770,5),'main sheet'!$G:$M, 4, 0)) * I$11</f>
        <v>1.6094727765258072E-3</v>
      </c>
      <c r="J770" s="19">
        <f>((VLOOKUP(ROUND($A770 + (J$9/12),5),'main sheet'!$G:$M, 4, 0) - VLOOKUP(ROUND($A770 + (J$9/12) + (1/12),5),'main sheet'!$G:$M, 4, 0)) / VLOOKUP(ROUND($A770,5),'main sheet'!$G:$M, 4, 0)) * J$11</f>
        <v>1.6079114298912347E-3</v>
      </c>
      <c r="K770" s="19">
        <f>((VLOOKUP(ROUND($A770 + (K$9/12),5),'main sheet'!$G:$M, 4, 0) - VLOOKUP(ROUND($A770 + (K$9/12) + (1/12),5),'main sheet'!$G:$M, 4, 0)) / VLOOKUP(ROUND($A770,5),'main sheet'!$G:$M, 4, 0)) * K$11</f>
        <v>1.6063515979162131E-3</v>
      </c>
      <c r="L770" s="19">
        <f>((VLOOKUP(ROUND($A770 + (L$9/12),5),'main sheet'!$G:$M, 4, 0) - VLOOKUP(ROUND($A770 + (L$9/12) + (1/12),5),'main sheet'!$G:$M, 4, 0)) / VLOOKUP(ROUND($A770,5),'main sheet'!$G:$M, 4, 0)) * L$11</f>
        <v>1.6047932791313742E-3</v>
      </c>
      <c r="M770" s="19">
        <f>((VLOOKUP(ROUND($A770 + (M$9/12),5),'main sheet'!$G:$M, 4, 0) - VLOOKUP(ROUND($A770 + (M$9/12) + (1/12),5),'main sheet'!$G:$M, 4, 0)) / VLOOKUP(ROUND($A770,5),'main sheet'!$G:$M, 4, 0)) * M$11</f>
        <v>1.6762358083368849E-3</v>
      </c>
      <c r="N770" s="19">
        <f>((VLOOKUP(ROUND($A770 + (N$9/12),5),'main sheet'!$G:$M, 4, 0) - VLOOKUP(ROUND($A770 + (N$9/12) + (1/12),5),'main sheet'!$G:$M, 4, 0)) / VLOOKUP(ROUND($A770,5),'main sheet'!$G:$M, 4, 0)) * N$11</f>
        <v>1.6751267147500656E-3</v>
      </c>
      <c r="O770" s="19">
        <f>((VLOOKUP(ROUND($A770 + (O$9/12),5),'main sheet'!$G:$M, 4, 0) - VLOOKUP(ROUND($A770 + (O$9/12) + (1/12),5),'main sheet'!$G:$M, 4, 0)) / VLOOKUP(ROUND($A770,5),'main sheet'!$G:$M, 4, 0)) * O$11</f>
        <v>1.6740183550030666E-3</v>
      </c>
      <c r="P770" s="19">
        <f>((VLOOKUP(ROUND($A770 + (P$9/12),5),'main sheet'!$G:$M, 4, 0) - VLOOKUP(ROUND($A770 + (P$9/12) + (1/12),5),'main sheet'!$G:$M, 4, 0)) / VLOOKUP(ROUND($A770,5),'main sheet'!$G:$M, 4, 0)) * P$11</f>
        <v>1.6729107286103373E-3</v>
      </c>
      <c r="Q770" s="19">
        <f>((VLOOKUP(ROUND($A770 + (Q$9/12),5),'main sheet'!$G:$M, 4, 0) - VLOOKUP(ROUND($A770 + (Q$9/12) + (1/12),5),'main sheet'!$G:$M, 4, 0)) / VLOOKUP(ROUND($A770,5),'main sheet'!$G:$M, 4, 0)) * Q$11</f>
        <v>1.6718038350866488E-3</v>
      </c>
      <c r="R770" s="19">
        <f>((VLOOKUP(ROUND($A770 + (R$9/12),5),'main sheet'!$G:$M, 4, 0) - VLOOKUP(ROUND($A770 + (R$9/12) + (1/12),5),'main sheet'!$G:$M, 4, 0)) / VLOOKUP(ROUND($A770,5),'main sheet'!$G:$M, 4, 0)) * R$11</f>
        <v>1.6706976739470929E-3</v>
      </c>
      <c r="S770" s="19">
        <f>((VLOOKUP(ROUND($A770 + (S$9/12),5),'main sheet'!$G:$M, 4, 0) - VLOOKUP(ROUND($A770 + (S$9/12) + (1/12),5),'main sheet'!$G:$M, 4, 0)) / VLOOKUP(ROUND($A770,5),'main sheet'!$G:$M, 4, 0)) * S$11</f>
        <v>1.669592244707082E-3</v>
      </c>
      <c r="T770" s="19">
        <f>((VLOOKUP(ROUND($A770 + (T$9/12),5),'main sheet'!$G:$M, 4, 0) - VLOOKUP(ROUND($A770 + (T$9/12) + (1/12),5),'main sheet'!$G:$M, 4, 0)) / VLOOKUP(ROUND($A770,5),'main sheet'!$G:$M, 4, 0)) * T$11</f>
        <v>1.6684875468823497E-3</v>
      </c>
      <c r="U770" s="19">
        <f>((VLOOKUP(ROUND($A770 + (U$9/12),5),'main sheet'!$G:$M, 4, 0) - VLOOKUP(ROUND($A770 + (U$9/12) + (1/12),5),'main sheet'!$G:$M, 4, 0)) / VLOOKUP(ROUND($A770,5),'main sheet'!$G:$M, 4, 0)) * U$11</f>
        <v>1.66738357998895E-3</v>
      </c>
      <c r="V770" s="19">
        <f>((VLOOKUP(ROUND($A770 + (V$9/12),5),'main sheet'!$G:$M, 4, 0) - VLOOKUP(ROUND($A770 + (V$9/12) + (1/12),5),'main sheet'!$G:$M, 4, 0)) / VLOOKUP(ROUND($A770,5),'main sheet'!$G:$M, 4, 0)) * V$11</f>
        <v>1.6662803435432566E-3</v>
      </c>
      <c r="W770" s="19">
        <f>((VLOOKUP(ROUND($A770 + (W$9/12),5),'main sheet'!$G:$M, 4, 0) - VLOOKUP(ROUND($A770 + (W$9/12) + (1/12),5),'main sheet'!$G:$M, 4, 0)) / VLOOKUP(ROUND($A770,5),'main sheet'!$G:$M, 4, 0)) * W$11</f>
        <v>1.6651778370619635E-3</v>
      </c>
      <c r="X770" s="19">
        <f>((VLOOKUP(ROUND($A770 + (X$9/12),5),'main sheet'!$G:$M, 4, 0) - VLOOKUP(ROUND($A770 + (X$9/12) + (1/12),5),'main sheet'!$G:$M, 4, 0)) / VLOOKUP(ROUND($A770,5),'main sheet'!$G:$M, 4, 0)) * X$11</f>
        <v>1.6640760600620844E-3</v>
      </c>
      <c r="Y770" s="19">
        <f>((VLOOKUP(ROUND($A770 + (Y$9/12),5),'main sheet'!$G:$M, 4, 0) - VLOOKUP(ROUND($A770 + (Y$9/12) + (1/12),5),'main sheet'!$G:$M, 4, 0)) / VLOOKUP(ROUND($A770,5),'main sheet'!$G:$M, 4, 0)) * Y$11</f>
        <v>1.736885012596934E-3</v>
      </c>
      <c r="Z770" s="19">
        <f>((VLOOKUP(ROUND($A770 + (Z$9/12),5),'main sheet'!$G:$M, 4, 0) - VLOOKUP(ROUND($A770 + (Z$9/12) + (1/12),5),'main sheet'!$G:$M, 4, 0)) / VLOOKUP(ROUND($A770,5),'main sheet'!$G:$M, 4, 0)) * Z$11</f>
        <v>1.7357357900241765E-3</v>
      </c>
      <c r="AA770" s="19">
        <f>((VLOOKUP(ROUND($A770 + (AA$9/12),5),'main sheet'!$G:$M, 4, 0) - VLOOKUP(ROUND($A770 + (AA$9/12) + (1/12),5),'main sheet'!$G:$M, 4, 0)) / VLOOKUP(ROUND($A770,5),'main sheet'!$G:$M, 4, 0)) * AA$11</f>
        <v>1.7345873278425059E-3</v>
      </c>
      <c r="AB770" s="19">
        <f>((VLOOKUP(ROUND($A770 + (AB$9/12),5),'main sheet'!$G:$M, 4, 0) - VLOOKUP(ROUND($A770 + (AB$9/12) + (1/12),5),'main sheet'!$G:$M, 4, 0)) / VLOOKUP(ROUND($A770,5),'main sheet'!$G:$M, 4, 0)) * AB$11</f>
        <v>1.7334396255493558E-3</v>
      </c>
      <c r="AC770" s="19">
        <f>((VLOOKUP(ROUND($A770 + (AC$9/12),5),'main sheet'!$G:$M, 4, 0) - VLOOKUP(ROUND($A770 + (AC$9/12) + (1/12),5),'main sheet'!$G:$M, 4, 0)) / VLOOKUP(ROUND($A770,5),'main sheet'!$G:$M, 4, 0)) * AC$11</f>
        <v>1.7322926826419409E-3</v>
      </c>
      <c r="AD770" s="19">
        <f>((VLOOKUP(ROUND($A770 + (AD$9/12),5),'main sheet'!$G:$M, 4, 0) - VLOOKUP(ROUND($A770 + (AD$9/12) + (1/12),5),'main sheet'!$G:$M, 4, 0)) / VLOOKUP(ROUND($A770,5),'main sheet'!$G:$M, 4, 0)) * AD$11</f>
        <v>1.7311464986172562E-3</v>
      </c>
      <c r="AE770" s="19">
        <f>((VLOOKUP(ROUND($A770 + (AE$9/12),5),'main sheet'!$G:$M, 4, 0) - VLOOKUP(ROUND($A770 + (AE$9/12) + (1/12),5),'main sheet'!$G:$M, 4, 0)) / VLOOKUP(ROUND($A770,5),'main sheet'!$G:$M, 4, 0)) * AE$11</f>
        <v>1.7300010729737329E-3</v>
      </c>
      <c r="AF770" s="19">
        <f>((VLOOKUP(ROUND($A770 + (AF$9/12),5),'main sheet'!$G:$M, 4, 0) - VLOOKUP(ROUND($A770 + (AF$9/12) + (1/12),5),'main sheet'!$G:$M, 4, 0)) / VLOOKUP(ROUND($A770,5),'main sheet'!$G:$M, 4, 0)) * AF$11</f>
        <v>1.7288564052095822E-3</v>
      </c>
      <c r="AH770" s="18">
        <f t="shared" si="23"/>
        <v>63.083333333333336</v>
      </c>
      <c r="AI770" s="19">
        <f t="shared" si="24"/>
        <v>5.0022974171815907E-2</v>
      </c>
    </row>
    <row r="771" spans="1:35" x14ac:dyDescent="0.3">
      <c r="A771" s="19">
        <v>63.166666666666664</v>
      </c>
      <c r="C771" s="19">
        <f>((VLOOKUP(ROUND($A771 + (C$9/12),5),'main sheet'!$G:$M, 4, 0) - VLOOKUP(ROUND($A771 + (C$9/12) + (1/12),5),'main sheet'!$G:$M, 4, 0)) / VLOOKUP(ROUND($A771,5),'main sheet'!$G:$M, 4, 0)) * C$11</f>
        <v>1.6215028538765375E-3</v>
      </c>
      <c r="D771" s="19">
        <f>((VLOOKUP(ROUND($A771 + (D$9/12),5),'main sheet'!$G:$M, 4, 0) - VLOOKUP(ROUND($A771 + (D$9/12) + (1/12),5),'main sheet'!$G:$M, 4, 0)) / VLOOKUP(ROUND($A771,5),'main sheet'!$G:$M, 4, 0)) * D$11</f>
        <v>1.6199298368856476E-3</v>
      </c>
      <c r="E771" s="19">
        <f>((VLOOKUP(ROUND($A771 + (E$9/12),5),'main sheet'!$G:$M, 4, 0) - VLOOKUP(ROUND($A771 + (E$9/12) + (1/12),5),'main sheet'!$G:$M, 4, 0)) / VLOOKUP(ROUND($A771,5),'main sheet'!$G:$M, 4, 0)) * E$11</f>
        <v>1.6183583458757001E-3</v>
      </c>
      <c r="F771" s="19">
        <f>((VLOOKUP(ROUND($A771 + (F$9/12),5),'main sheet'!$G:$M, 4, 0) - VLOOKUP(ROUND($A771 + (F$9/12) + (1/12),5),'main sheet'!$G:$M, 4, 0)) / VLOOKUP(ROUND($A771,5),'main sheet'!$G:$M, 4, 0)) * F$11</f>
        <v>1.6167883793663442E-3</v>
      </c>
      <c r="G771" s="19">
        <f>((VLOOKUP(ROUND($A771 + (G$9/12),5),'main sheet'!$G:$M, 4, 0) - VLOOKUP(ROUND($A771 + (G$9/12) + (1/12),5),'main sheet'!$G:$M, 4, 0)) / VLOOKUP(ROUND($A771,5),'main sheet'!$G:$M, 4, 0)) * G$11</f>
        <v>1.6152199358786645E-3</v>
      </c>
      <c r="H771" s="19">
        <f>((VLOOKUP(ROUND($A771 + (H$9/12),5),'main sheet'!$G:$M, 4, 0) - VLOOKUP(ROUND($A771 + (H$9/12) + (1/12),5),'main sheet'!$G:$M, 4, 0)) / VLOOKUP(ROUND($A771,5),'main sheet'!$G:$M, 4, 0)) * H$11</f>
        <v>1.6136530139351803E-3</v>
      </c>
      <c r="I771" s="19">
        <f>((VLOOKUP(ROUND($A771 + (I$9/12),5),'main sheet'!$G:$M, 4, 0) - VLOOKUP(ROUND($A771 + (I$9/12) + (1/12),5),'main sheet'!$G:$M, 4, 0)) / VLOOKUP(ROUND($A771,5),'main sheet'!$G:$M, 4, 0)) * I$11</f>
        <v>1.6120876120598443E-3</v>
      </c>
      <c r="J771" s="19">
        <f>((VLOOKUP(ROUND($A771 + (J$9/12),5),'main sheet'!$G:$M, 4, 0) - VLOOKUP(ROUND($A771 + (J$9/12) + (1/12),5),'main sheet'!$G:$M, 4, 0)) / VLOOKUP(ROUND($A771,5),'main sheet'!$G:$M, 4, 0)) * J$11</f>
        <v>1.6105237287780412E-3</v>
      </c>
      <c r="K771" s="19">
        <f>((VLOOKUP(ROUND($A771 + (K$9/12),5),'main sheet'!$G:$M, 4, 0) - VLOOKUP(ROUND($A771 + (K$9/12) + (1/12),5),'main sheet'!$G:$M, 4, 0)) / VLOOKUP(ROUND($A771,5),'main sheet'!$G:$M, 4, 0)) * K$11</f>
        <v>1.6089613626165862E-3</v>
      </c>
      <c r="L771" s="19">
        <f>((VLOOKUP(ROUND($A771 + (L$9/12),5),'main sheet'!$G:$M, 4, 0) - VLOOKUP(ROUND($A771 + (L$9/12) + (1/12),5),'main sheet'!$G:$M, 4, 0)) / VLOOKUP(ROUND($A771,5),'main sheet'!$G:$M, 4, 0)) * L$11</f>
        <v>1.6743755334413786E-3</v>
      </c>
      <c r="M771" s="19">
        <f>((VLOOKUP(ROUND($A771 + (M$9/12),5),'main sheet'!$G:$M, 4, 0) - VLOOKUP(ROUND($A771 + (M$9/12) + (1/12),5),'main sheet'!$G:$M, 4, 0)) / VLOOKUP(ROUND($A771,5),'main sheet'!$G:$M, 4, 0)) * M$11</f>
        <v>1.6789591106623372E-3</v>
      </c>
      <c r="N771" s="19">
        <f>((VLOOKUP(ROUND($A771 + (N$9/12),5),'main sheet'!$G:$M, 4, 0) - VLOOKUP(ROUND($A771 + (N$9/12) + (1/12),5),'main sheet'!$G:$M, 4, 0)) / VLOOKUP(ROUND($A771,5),'main sheet'!$G:$M, 4, 0)) * N$11</f>
        <v>1.6778482151827716E-3</v>
      </c>
      <c r="O771" s="19">
        <f>((VLOOKUP(ROUND($A771 + (O$9/12),5),'main sheet'!$G:$M, 4, 0) - VLOOKUP(ROUND($A771 + (O$9/12) + (1/12),5),'main sheet'!$G:$M, 4, 0)) / VLOOKUP(ROUND($A771,5),'main sheet'!$G:$M, 4, 0)) * O$11</f>
        <v>1.6767380547352618E-3</v>
      </c>
      <c r="P771" s="19">
        <f>((VLOOKUP(ROUND($A771 + (P$9/12),5),'main sheet'!$G:$M, 4, 0) - VLOOKUP(ROUND($A771 + (P$9/12) + (1/12),5),'main sheet'!$G:$M, 4, 0)) / VLOOKUP(ROUND($A771,5),'main sheet'!$G:$M, 4, 0)) * P$11</f>
        <v>1.6756286288334679E-3</v>
      </c>
      <c r="Q771" s="19">
        <f>((VLOOKUP(ROUND($A771 + (Q$9/12),5),'main sheet'!$G:$M, 4, 0) - VLOOKUP(ROUND($A771 + (Q$9/12) + (1/12),5),'main sheet'!$G:$M, 4, 0)) / VLOOKUP(ROUND($A771,5),'main sheet'!$G:$M, 4, 0)) * Q$11</f>
        <v>1.6745199369913733E-3</v>
      </c>
      <c r="R771" s="19">
        <f>((VLOOKUP(ROUND($A771 + (R$9/12),5),'main sheet'!$G:$M, 4, 0) - VLOOKUP(ROUND($A771 + (R$9/12) + (1/12),5),'main sheet'!$G:$M, 4, 0)) / VLOOKUP(ROUND($A771,5),'main sheet'!$G:$M, 4, 0)) * R$11</f>
        <v>1.6734119787232818E-3</v>
      </c>
      <c r="S771" s="19">
        <f>((VLOOKUP(ROUND($A771 + (S$9/12),5),'main sheet'!$G:$M, 4, 0) - VLOOKUP(ROUND($A771 + (S$9/12) + (1/12),5),'main sheet'!$G:$M, 4, 0)) / VLOOKUP(ROUND($A771,5),'main sheet'!$G:$M, 4, 0)) * S$11</f>
        <v>1.6723047535438184E-3</v>
      </c>
      <c r="T771" s="19">
        <f>((VLOOKUP(ROUND($A771 + (T$9/12),5),'main sheet'!$G:$M, 4, 0) - VLOOKUP(ROUND($A771 + (T$9/12) + (1/12),5),'main sheet'!$G:$M, 4, 0)) / VLOOKUP(ROUND($A771,5),'main sheet'!$G:$M, 4, 0)) * T$11</f>
        <v>1.67119826096793E-3</v>
      </c>
      <c r="U771" s="19">
        <f>((VLOOKUP(ROUND($A771 + (U$9/12),5),'main sheet'!$G:$M, 4, 0) - VLOOKUP(ROUND($A771 + (U$9/12) + (1/12),5),'main sheet'!$G:$M, 4, 0)) / VLOOKUP(ROUND($A771,5),'main sheet'!$G:$M, 4, 0)) * U$11</f>
        <v>1.6700925005108842E-3</v>
      </c>
      <c r="V771" s="19">
        <f>((VLOOKUP(ROUND($A771 + (V$9/12),5),'main sheet'!$G:$M, 4, 0) - VLOOKUP(ROUND($A771 + (V$9/12) + (1/12),5),'main sheet'!$G:$M, 4, 0)) / VLOOKUP(ROUND($A771,5),'main sheet'!$G:$M, 4, 0)) * V$11</f>
        <v>1.6689874716882692E-3</v>
      </c>
      <c r="W771" s="19">
        <f>((VLOOKUP(ROUND($A771 + (W$9/12),5),'main sheet'!$G:$M, 4, 0) - VLOOKUP(ROUND($A771 + (W$9/12) + (1/12),5),'main sheet'!$G:$M, 4, 0)) / VLOOKUP(ROUND($A771,5),'main sheet'!$G:$M, 4, 0)) * W$11</f>
        <v>1.6678831740159937E-3</v>
      </c>
      <c r="X771" s="19">
        <f>((VLOOKUP(ROUND($A771 + (X$9/12),5),'main sheet'!$G:$M, 4, 0) - VLOOKUP(ROUND($A771 + (X$9/12) + (1/12),5),'main sheet'!$G:$M, 4, 0)) / VLOOKUP(ROUND($A771,5),'main sheet'!$G:$M, 4, 0)) * X$11</f>
        <v>1.7408587006551269E-3</v>
      </c>
      <c r="Y771" s="19">
        <f>((VLOOKUP(ROUND($A771 + (Y$9/12),5),'main sheet'!$G:$M, 4, 0) - VLOOKUP(ROUND($A771 + (Y$9/12) + (1/12),5),'main sheet'!$G:$M, 4, 0)) / VLOOKUP(ROUND($A771,5),'main sheet'!$G:$M, 4, 0)) * Y$11</f>
        <v>1.7397068488628296E-3</v>
      </c>
      <c r="Z771" s="19">
        <f>((VLOOKUP(ROUND($A771 + (Z$9/12),5),'main sheet'!$G:$M, 4, 0) - VLOOKUP(ROUND($A771 + (Z$9/12) + (1/12),5),'main sheet'!$G:$M, 4, 0)) / VLOOKUP(ROUND($A771,5),'main sheet'!$G:$M, 4, 0)) * Z$11</f>
        <v>1.7385557592012604E-3</v>
      </c>
      <c r="AA771" s="19">
        <f>((VLOOKUP(ROUND($A771 + (AA$9/12),5),'main sheet'!$G:$M, 4, 0) - VLOOKUP(ROUND($A771 + (AA$9/12) + (1/12),5),'main sheet'!$G:$M, 4, 0)) / VLOOKUP(ROUND($A771,5),'main sheet'!$G:$M, 4, 0)) * AA$11</f>
        <v>1.7374054311667037E-3</v>
      </c>
      <c r="AB771" s="19">
        <f>((VLOOKUP(ROUND($A771 + (AB$9/12),5),'main sheet'!$G:$M, 4, 0) - VLOOKUP(ROUND($A771 + (AB$9/12) + (1/12),5),'main sheet'!$G:$M, 4, 0)) / VLOOKUP(ROUND($A771,5),'main sheet'!$G:$M, 4, 0)) * AB$11</f>
        <v>1.7362558642552229E-3</v>
      </c>
      <c r="AC771" s="19">
        <f>((VLOOKUP(ROUND($A771 + (AC$9/12),5),'main sheet'!$G:$M, 4, 0) - VLOOKUP(ROUND($A771 + (AC$9/12) + (1/12),5),'main sheet'!$G:$M, 4, 0)) / VLOOKUP(ROUND($A771,5),'main sheet'!$G:$M, 4, 0)) * AC$11</f>
        <v>1.7351070579626629E-3</v>
      </c>
      <c r="AD771" s="19">
        <f>((VLOOKUP(ROUND($A771 + (AD$9/12),5),'main sheet'!$G:$M, 4, 0) - VLOOKUP(ROUND($A771 + (AD$9/12) + (1/12),5),'main sheet'!$G:$M, 4, 0)) / VLOOKUP(ROUND($A771,5),'main sheet'!$G:$M, 4, 0)) * AD$11</f>
        <v>1.7339590117863076E-3</v>
      </c>
      <c r="AE771" s="19">
        <f>((VLOOKUP(ROUND($A771 + (AE$9/12),5),'main sheet'!$G:$M, 4, 0) - VLOOKUP(ROUND($A771 + (AE$9/12) + (1/12),5),'main sheet'!$G:$M, 4, 0)) / VLOOKUP(ROUND($A771,5),'main sheet'!$G:$M, 4, 0)) * AE$11</f>
        <v>1.7328117252232197E-3</v>
      </c>
      <c r="AF771" s="19">
        <f>((VLOOKUP(ROUND($A771 + (AF$9/12),5),'main sheet'!$G:$M, 4, 0) - VLOOKUP(ROUND($A771 + (AF$9/12) + (1/12),5),'main sheet'!$G:$M, 4, 0)) / VLOOKUP(ROUND($A771,5),'main sheet'!$G:$M, 4, 0)) * AF$11</f>
        <v>1.7316651977702443E-3</v>
      </c>
      <c r="AH771" s="18">
        <f t="shared" si="23"/>
        <v>63.166666666666664</v>
      </c>
      <c r="AI771" s="19">
        <f t="shared" si="24"/>
        <v>5.0245298285452891E-2</v>
      </c>
    </row>
    <row r="772" spans="1:35" x14ac:dyDescent="0.3">
      <c r="A772" s="19">
        <v>63.25</v>
      </c>
      <c r="C772" s="19">
        <f>((VLOOKUP(ROUND($A772 + (C$9/12),5),'main sheet'!$G:$M, 4, 0) - VLOOKUP(ROUND($A772 + (C$9/12) + (1/12),5),'main sheet'!$G:$M, 4, 0)) / VLOOKUP(ROUND($A772,5),'main sheet'!$G:$M, 4, 0)) * C$11</f>
        <v>1.624141521037271E-3</v>
      </c>
      <c r="D772" s="19">
        <f>((VLOOKUP(ROUND($A772 + (D$9/12),5),'main sheet'!$G:$M, 4, 0) - VLOOKUP(ROUND($A772 + (D$9/12) + (1/12),5),'main sheet'!$G:$M, 4, 0)) / VLOOKUP(ROUND($A772,5),'main sheet'!$G:$M, 4, 0)) * D$11</f>
        <v>1.6225659442801327E-3</v>
      </c>
      <c r="E772" s="19">
        <f>((VLOOKUP(ROUND($A772 + (E$9/12),5),'main sheet'!$G:$M, 4, 0) - VLOOKUP(ROUND($A772 + (E$9/12) + (1/12),5),'main sheet'!$G:$M, 4, 0)) / VLOOKUP(ROUND($A772,5),'main sheet'!$G:$M, 4, 0)) * E$11</f>
        <v>1.6209918959871614E-3</v>
      </c>
      <c r="F772" s="19">
        <f>((VLOOKUP(ROUND($A772 + (F$9/12),5),'main sheet'!$G:$M, 4, 0) - VLOOKUP(ROUND($A772 + (F$9/12) + (1/12),5),'main sheet'!$G:$M, 4, 0)) / VLOOKUP(ROUND($A772,5),'main sheet'!$G:$M, 4, 0)) * F$11</f>
        <v>1.6194193746755974E-3</v>
      </c>
      <c r="G772" s="19">
        <f>((VLOOKUP(ROUND($A772 + (G$9/12),5),'main sheet'!$G:$M, 4, 0) - VLOOKUP(ROUND($A772 + (G$9/12) + (1/12),5),'main sheet'!$G:$M, 4, 0)) / VLOOKUP(ROUND($A772,5),'main sheet'!$G:$M, 4, 0)) * G$11</f>
        <v>1.6178483788641185E-3</v>
      </c>
      <c r="H772" s="19">
        <f>((VLOOKUP(ROUND($A772 + (H$9/12),5),'main sheet'!$G:$M, 4, 0) - VLOOKUP(ROUND($A772 + (H$9/12) + (1/12),5),'main sheet'!$G:$M, 4, 0)) / VLOOKUP(ROUND($A772,5),'main sheet'!$G:$M, 4, 0)) * H$11</f>
        <v>1.6162789070728397E-3</v>
      </c>
      <c r="I772" s="19">
        <f>((VLOOKUP(ROUND($A772 + (I$9/12),5),'main sheet'!$G:$M, 4, 0) - VLOOKUP(ROUND($A772 + (I$9/12) + (1/12),5),'main sheet'!$G:$M, 4, 0)) / VLOOKUP(ROUND($A772,5),'main sheet'!$G:$M, 4, 0)) * I$11</f>
        <v>1.6147109578233119E-3</v>
      </c>
      <c r="J772" s="19">
        <f>((VLOOKUP(ROUND($A772 + (J$9/12),5),'main sheet'!$G:$M, 4, 0) - VLOOKUP(ROUND($A772 + (J$9/12) + (1/12),5),'main sheet'!$G:$M, 4, 0)) / VLOOKUP(ROUND($A772,5),'main sheet'!$G:$M, 4, 0)) * J$11</f>
        <v>1.6131445296385203E-3</v>
      </c>
      <c r="K772" s="19">
        <f>((VLOOKUP(ROUND($A772 + (K$9/12),5),'main sheet'!$G:$M, 4, 0) - VLOOKUP(ROUND($A772 + (K$9/12) + (1/12),5),'main sheet'!$G:$M, 4, 0)) / VLOOKUP(ROUND($A772,5),'main sheet'!$G:$M, 4, 0)) * K$11</f>
        <v>1.678728771919669E-3</v>
      </c>
      <c r="L772" s="19">
        <f>((VLOOKUP(ROUND($A772 + (L$9/12),5),'main sheet'!$G:$M, 4, 0) - VLOOKUP(ROUND($A772 + (L$9/12) + (1/12),5),'main sheet'!$G:$M, 4, 0)) / VLOOKUP(ROUND($A772,5),'main sheet'!$G:$M, 4, 0)) * L$11</f>
        <v>1.6771002401690079E-3</v>
      </c>
      <c r="M772" s="19">
        <f>((VLOOKUP(ROUND($A772 + (M$9/12),5),'main sheet'!$G:$M, 4, 0) - VLOOKUP(ROUND($A772 + (M$9/12) + (1/12),5),'main sheet'!$G:$M, 4, 0)) / VLOOKUP(ROUND($A772,5),'main sheet'!$G:$M, 4, 0)) * M$11</f>
        <v>1.681691276232646E-3</v>
      </c>
      <c r="N772" s="19">
        <f>((VLOOKUP(ROUND($A772 + (N$9/12),5),'main sheet'!$G:$M, 4, 0) - VLOOKUP(ROUND($A772 + (N$9/12) + (1/12),5),'main sheet'!$G:$M, 4, 0)) / VLOOKUP(ROUND($A772,5),'main sheet'!$G:$M, 4, 0)) * N$11</f>
        <v>1.6805785729959038E-3</v>
      </c>
      <c r="O772" s="19">
        <f>((VLOOKUP(ROUND($A772 + (O$9/12),5),'main sheet'!$G:$M, 4, 0) - VLOOKUP(ROUND($A772 + (O$9/12) + (1/12),5),'main sheet'!$G:$M, 4, 0)) / VLOOKUP(ROUND($A772,5),'main sheet'!$G:$M, 4, 0)) * O$11</f>
        <v>1.6794666059873331E-3</v>
      </c>
      <c r="P772" s="19">
        <f>((VLOOKUP(ROUND($A772 + (P$9/12),5),'main sheet'!$G:$M, 4, 0) - VLOOKUP(ROUND($A772 + (P$9/12) + (1/12),5),'main sheet'!$G:$M, 4, 0)) / VLOOKUP(ROUND($A772,5),'main sheet'!$G:$M, 4, 0)) * P$11</f>
        <v>1.6783553747198026E-3</v>
      </c>
      <c r="Q772" s="19">
        <f>((VLOOKUP(ROUND($A772 + (Q$9/12),5),'main sheet'!$G:$M, 4, 0) - VLOOKUP(ROUND($A772 + (Q$9/12) + (1/12),5),'main sheet'!$G:$M, 4, 0)) / VLOOKUP(ROUND($A772,5),'main sheet'!$G:$M, 4, 0)) * Q$11</f>
        <v>1.6772448787065047E-3</v>
      </c>
      <c r="R772" s="19">
        <f>((VLOOKUP(ROUND($A772 + (R$9/12),5),'main sheet'!$G:$M, 4, 0) - VLOOKUP(ROUND($A772 + (R$9/12) + (1/12),5),'main sheet'!$G:$M, 4, 0)) / VLOOKUP(ROUND($A772,5),'main sheet'!$G:$M, 4, 0)) * R$11</f>
        <v>1.6761351174609527E-3</v>
      </c>
      <c r="S772" s="19">
        <f>((VLOOKUP(ROUND($A772 + (S$9/12),5),'main sheet'!$G:$M, 4, 0) - VLOOKUP(ROUND($A772 + (S$9/12) + (1/12),5),'main sheet'!$G:$M, 4, 0)) / VLOOKUP(ROUND($A772,5),'main sheet'!$G:$M, 4, 0)) * S$11</f>
        <v>1.6750260904969821E-3</v>
      </c>
      <c r="T772" s="19">
        <f>((VLOOKUP(ROUND($A772 + (T$9/12),5),'main sheet'!$G:$M, 4, 0) - VLOOKUP(ROUND($A772 + (T$9/12) + (1/12),5),'main sheet'!$G:$M, 4, 0)) / VLOOKUP(ROUND($A772,5),'main sheet'!$G:$M, 4, 0)) * T$11</f>
        <v>1.6739177973287504E-3</v>
      </c>
      <c r="U772" s="19">
        <f>((VLOOKUP(ROUND($A772 + (U$9/12),5),'main sheet'!$G:$M, 4, 0) - VLOOKUP(ROUND($A772 + (U$9/12) + (1/12),5),'main sheet'!$G:$M, 4, 0)) / VLOOKUP(ROUND($A772,5),'main sheet'!$G:$M, 4, 0)) * U$11</f>
        <v>1.6728102374707361E-3</v>
      </c>
      <c r="V772" s="19">
        <f>((VLOOKUP(ROUND($A772 + (V$9/12),5),'main sheet'!$G:$M, 4, 0) - VLOOKUP(ROUND($A772 + (V$9/12) + (1/12),5),'main sheet'!$G:$M, 4, 0)) / VLOOKUP(ROUND($A772,5),'main sheet'!$G:$M, 4, 0)) * V$11</f>
        <v>1.6717034104377392E-3</v>
      </c>
      <c r="W772" s="19">
        <f>((VLOOKUP(ROUND($A772 + (W$9/12),5),'main sheet'!$G:$M, 4, 0) - VLOOKUP(ROUND($A772 + (W$9/12) + (1/12),5),'main sheet'!$G:$M, 4, 0)) / VLOOKUP(ROUND($A772,5),'main sheet'!$G:$M, 4, 0)) * W$11</f>
        <v>1.7448460853334805E-3</v>
      </c>
      <c r="X772" s="19">
        <f>((VLOOKUP(ROUND($A772 + (X$9/12),5),'main sheet'!$G:$M, 4, 0) - VLOOKUP(ROUND($A772 + (X$9/12) + (1/12),5),'main sheet'!$G:$M, 4, 0)) / VLOOKUP(ROUND($A772,5),'main sheet'!$G:$M, 4, 0)) * X$11</f>
        <v>1.7436915952591754E-3</v>
      </c>
      <c r="Y772" s="19">
        <f>((VLOOKUP(ROUND($A772 + (Y$9/12),5),'main sheet'!$G:$M, 4, 0) - VLOOKUP(ROUND($A772 + (Y$9/12) + (1/12),5),'main sheet'!$G:$M, 4, 0)) / VLOOKUP(ROUND($A772,5),'main sheet'!$G:$M, 4, 0)) * Y$11</f>
        <v>1.7425378690612357E-3</v>
      </c>
      <c r="Z772" s="19">
        <f>((VLOOKUP(ROUND($A772 + (Z$9/12),5),'main sheet'!$G:$M, 4, 0) - VLOOKUP(ROUND($A772 + (Z$9/12) + (1/12),5),'main sheet'!$G:$M, 4, 0)) / VLOOKUP(ROUND($A772,5),'main sheet'!$G:$M, 4, 0)) * Z$11</f>
        <v>1.7413849062347922E-3</v>
      </c>
      <c r="AA772" s="19">
        <f>((VLOOKUP(ROUND($A772 + (AA$9/12),5),'main sheet'!$G:$M, 4, 0) - VLOOKUP(ROUND($A772 + (AA$9/12) + (1/12),5),'main sheet'!$G:$M, 4, 0)) / VLOOKUP(ROUND($A772,5),'main sheet'!$G:$M, 4, 0)) * AA$11</f>
        <v>1.7402327062747548E-3</v>
      </c>
      <c r="AB772" s="19">
        <f>((VLOOKUP(ROUND($A772 + (AB$9/12),5),'main sheet'!$G:$M, 4, 0) - VLOOKUP(ROUND($A772 + (AB$9/12) + (1/12),5),'main sheet'!$G:$M, 4, 0)) / VLOOKUP(ROUND($A772,5),'main sheet'!$G:$M, 4, 0)) * AB$11</f>
        <v>1.7390812686758127E-3</v>
      </c>
      <c r="AC772" s="19">
        <f>((VLOOKUP(ROUND($A772 + (AC$9/12),5),'main sheet'!$G:$M, 4, 0) - VLOOKUP(ROUND($A772 + (AC$9/12) + (1/12),5),'main sheet'!$G:$M, 4, 0)) / VLOOKUP(ROUND($A772,5),'main sheet'!$G:$M, 4, 0)) * AC$11</f>
        <v>1.7379305929340985E-3</v>
      </c>
      <c r="AD772" s="19">
        <f>((VLOOKUP(ROUND($A772 + (AD$9/12),5),'main sheet'!$G:$M, 4, 0) - VLOOKUP(ROUND($A772 + (AD$9/12) + (1/12),5),'main sheet'!$G:$M, 4, 0)) / VLOOKUP(ROUND($A772,5),'main sheet'!$G:$M, 4, 0)) * AD$11</f>
        <v>1.7367806785455236E-3</v>
      </c>
      <c r="AE772" s="19">
        <f>((VLOOKUP(ROUND($A772 + (AE$9/12),5),'main sheet'!$G:$M, 4, 0) - VLOOKUP(ROUND($A772 + (AE$9/12) + (1/12),5),'main sheet'!$G:$M, 4, 0)) / VLOOKUP(ROUND($A772,5),'main sheet'!$G:$M, 4, 0)) * AE$11</f>
        <v>1.7356315250057798E-3</v>
      </c>
      <c r="AF772" s="19">
        <f>((VLOOKUP(ROUND($A772 + (AF$9/12),5),'main sheet'!$G:$M, 4, 0) - VLOOKUP(ROUND($A772 + (AF$9/12) + (1/12),5),'main sheet'!$G:$M, 4, 0)) / VLOOKUP(ROUND($A772,5),'main sheet'!$G:$M, 4, 0)) * AF$11</f>
        <v>1.7344831318119992E-3</v>
      </c>
      <c r="AH772" s="18">
        <f t="shared" si="23"/>
        <v>63.25</v>
      </c>
      <c r="AI772" s="19">
        <f t="shared" si="24"/>
        <v>5.0468460242441629E-2</v>
      </c>
    </row>
    <row r="773" spans="1:35" x14ac:dyDescent="0.3">
      <c r="A773" s="19">
        <v>63.333333333333336</v>
      </c>
      <c r="C773" s="19">
        <f>((VLOOKUP(ROUND($A773 + (C$9/12),5),'main sheet'!$G:$M, 4, 0) - VLOOKUP(ROUND($A773 + (C$9/12) + (1/12),5),'main sheet'!$G:$M, 4, 0)) / VLOOKUP(ROUND($A773,5),'main sheet'!$G:$M, 4, 0)) * C$11</f>
        <v>1.6267887899873855E-3</v>
      </c>
      <c r="D773" s="19">
        <f>((VLOOKUP(ROUND($A773 + (D$9/12),5),'main sheet'!$G:$M, 4, 0) - VLOOKUP(ROUND($A773 + (D$9/12) + (1/12),5),'main sheet'!$G:$M, 4, 0)) / VLOOKUP(ROUND($A773,5),'main sheet'!$G:$M, 4, 0)) * D$11</f>
        <v>1.6252106451194184E-3</v>
      </c>
      <c r="E773" s="19">
        <f>((VLOOKUP(ROUND($A773 + (E$9/12),5),'main sheet'!$G:$M, 4, 0) - VLOOKUP(ROUND($A773 + (E$9/12) + (1/12),5),'main sheet'!$G:$M, 4, 0)) / VLOOKUP(ROUND($A773,5),'main sheet'!$G:$M, 4, 0)) * E$11</f>
        <v>1.623634031206938E-3</v>
      </c>
      <c r="F773" s="19">
        <f>((VLOOKUP(ROUND($A773 + (F$9/12),5),'main sheet'!$G:$M, 4, 0) - VLOOKUP(ROUND($A773 + (F$9/12) + (1/12),5),'main sheet'!$G:$M, 4, 0)) / VLOOKUP(ROUND($A773,5),'main sheet'!$G:$M, 4, 0)) * F$11</f>
        <v>1.6220589467647675E-3</v>
      </c>
      <c r="G773" s="19">
        <f>((VLOOKUP(ROUND($A773 + (G$9/12),5),'main sheet'!$G:$M, 4, 0) - VLOOKUP(ROUND($A773 + (G$9/12) + (1/12),5),'main sheet'!$G:$M, 4, 0)) / VLOOKUP(ROUND($A773,5),'main sheet'!$G:$M, 4, 0)) * G$11</f>
        <v>1.6204853903091709E-3</v>
      </c>
      <c r="H773" s="19">
        <f>((VLOOKUP(ROUND($A773 + (H$9/12),5),'main sheet'!$G:$M, 4, 0) - VLOOKUP(ROUND($A773 + (H$9/12) + (1/12),5),'main sheet'!$G:$M, 4, 0)) / VLOOKUP(ROUND($A773,5),'main sheet'!$G:$M, 4, 0)) * H$11</f>
        <v>1.6189133603578504E-3</v>
      </c>
      <c r="I773" s="19">
        <f>((VLOOKUP(ROUND($A773 + (I$9/12),5),'main sheet'!$G:$M, 4, 0) - VLOOKUP(ROUND($A773 + (I$9/12) + (1/12),5),'main sheet'!$G:$M, 4, 0)) / VLOOKUP(ROUND($A773,5),'main sheet'!$G:$M, 4, 0)) * I$11</f>
        <v>1.6173428554299475E-3</v>
      </c>
      <c r="J773" s="19">
        <f>((VLOOKUP(ROUND($A773 + (J$9/12),5),'main sheet'!$G:$M, 4, 0) - VLOOKUP(ROUND($A773 + (J$9/12) + (1/12),5),'main sheet'!$G:$M, 4, 0)) / VLOOKUP(ROUND($A773,5),'main sheet'!$G:$M, 4, 0)) * J$11</f>
        <v>1.6830977854646243E-3</v>
      </c>
      <c r="K773" s="19">
        <f>((VLOOKUP(ROUND($A773 + (K$9/12),5),'main sheet'!$G:$M, 4, 0) - VLOOKUP(ROUND($A773 + (K$9/12) + (1/12),5),'main sheet'!$G:$M, 4, 0)) / VLOOKUP(ROUND($A773,5),'main sheet'!$G:$M, 4, 0)) * K$11</f>
        <v>1.6814650153418114E-3</v>
      </c>
      <c r="L773" s="19">
        <f>((VLOOKUP(ROUND($A773 + (L$9/12),5),'main sheet'!$G:$M, 4, 0) - VLOOKUP(ROUND($A773 + (L$9/12) + (1/12),5),'main sheet'!$G:$M, 4, 0)) / VLOOKUP(ROUND($A773,5),'main sheet'!$G:$M, 4, 0)) * L$11</f>
        <v>1.6798338291663468E-3</v>
      </c>
      <c r="M773" s="19">
        <f>((VLOOKUP(ROUND($A773 + (M$9/12),5),'main sheet'!$G:$M, 4, 0) - VLOOKUP(ROUND($A773 + (M$9/12) + (1/12),5),'main sheet'!$G:$M, 4, 0)) / VLOOKUP(ROUND($A773,5),'main sheet'!$G:$M, 4, 0)) * M$11</f>
        <v>1.6844323483877412E-3</v>
      </c>
      <c r="N773" s="19">
        <f>((VLOOKUP(ROUND($A773 + (N$9/12),5),'main sheet'!$G:$M, 4, 0) - VLOOKUP(ROUND($A773 + (N$9/12) + (1/12),5),'main sheet'!$G:$M, 4, 0)) / VLOOKUP(ROUND($A773,5),'main sheet'!$G:$M, 4, 0)) * N$11</f>
        <v>1.6833178315007159E-3</v>
      </c>
      <c r="O773" s="19">
        <f>((VLOOKUP(ROUND($A773 + (O$9/12),5),'main sheet'!$G:$M, 4, 0) - VLOOKUP(ROUND($A773 + (O$9/12) + (1/12),5),'main sheet'!$G:$M, 4, 0)) / VLOOKUP(ROUND($A773,5),'main sheet'!$G:$M, 4, 0)) * O$11</f>
        <v>1.682204052041877E-3</v>
      </c>
      <c r="P773" s="19">
        <f>((VLOOKUP(ROUND($A773 + (P$9/12),5),'main sheet'!$G:$M, 4, 0) - VLOOKUP(ROUND($A773 + (P$9/12) + (1/12),5),'main sheet'!$G:$M, 4, 0)) / VLOOKUP(ROUND($A773,5),'main sheet'!$G:$M, 4, 0)) * P$11</f>
        <v>1.6810910095232993E-3</v>
      </c>
      <c r="Q773" s="19">
        <f>((VLOOKUP(ROUND($A773 + (Q$9/12),5),'main sheet'!$G:$M, 4, 0) - VLOOKUP(ROUND($A773 + (Q$9/12) + (1/12),5),'main sheet'!$G:$M, 4, 0)) / VLOOKUP(ROUND($A773,5),'main sheet'!$G:$M, 4, 0)) * Q$11</f>
        <v>1.6799787034573815E-3</v>
      </c>
      <c r="R773" s="19">
        <f>((VLOOKUP(ROUND($A773 + (R$9/12),5),'main sheet'!$G:$M, 4, 0) - VLOOKUP(ROUND($A773 + (R$9/12) + (1/12),5),'main sheet'!$G:$M, 4, 0)) / VLOOKUP(ROUND($A773,5),'main sheet'!$G:$M, 4, 0)) * R$11</f>
        <v>1.6788671333568439E-3</v>
      </c>
      <c r="S773" s="19">
        <f>((VLOOKUP(ROUND($A773 + (S$9/12),5),'main sheet'!$G:$M, 4, 0) - VLOOKUP(ROUND($A773 + (S$9/12) + (1/12),5),'main sheet'!$G:$M, 4, 0)) / VLOOKUP(ROUND($A773,5),'main sheet'!$G:$M, 4, 0)) * S$11</f>
        <v>1.67775629873473E-3</v>
      </c>
      <c r="T773" s="19">
        <f>((VLOOKUP(ROUND($A773 + (T$9/12),5),'main sheet'!$G:$M, 4, 0) - VLOOKUP(ROUND($A773 + (T$9/12) + (1/12),5),'main sheet'!$G:$M, 4, 0)) / VLOOKUP(ROUND($A773,5),'main sheet'!$G:$M, 4, 0)) * T$11</f>
        <v>1.6766461991044048E-3</v>
      </c>
      <c r="U773" s="19">
        <f>((VLOOKUP(ROUND($A773 + (U$9/12),5),'main sheet'!$G:$M, 4, 0) - VLOOKUP(ROUND($A773 + (U$9/12) + (1/12),5),'main sheet'!$G:$M, 4, 0)) / VLOOKUP(ROUND($A773,5),'main sheet'!$G:$M, 4, 0)) * U$11</f>
        <v>1.675536833979556E-3</v>
      </c>
      <c r="V773" s="19">
        <f>((VLOOKUP(ROUND($A773 + (V$9/12),5),'main sheet'!$G:$M, 4, 0) - VLOOKUP(ROUND($A773 + (V$9/12) + (1/12),5),'main sheet'!$G:$M, 4, 0)) / VLOOKUP(ROUND($A773,5),'main sheet'!$G:$M, 4, 0)) * V$11</f>
        <v>1.7488472341129838E-3</v>
      </c>
      <c r="W773" s="19">
        <f>((VLOOKUP(ROUND($A773 + (W$9/12),5),'main sheet'!$G:$M, 4, 0) - VLOOKUP(ROUND($A773 + (W$9/12) + (1/12),5),'main sheet'!$G:$M, 4, 0)) / VLOOKUP(ROUND($A773,5),'main sheet'!$G:$M, 4, 0)) * W$11</f>
        <v>1.7476900966495533E-3</v>
      </c>
      <c r="X773" s="19">
        <f>((VLOOKUP(ROUND($A773 + (X$9/12),5),'main sheet'!$G:$M, 4, 0) - VLOOKUP(ROUND($A773 + (X$9/12) + (1/12),5),'main sheet'!$G:$M, 4, 0)) / VLOOKUP(ROUND($A773,5),'main sheet'!$G:$M, 4, 0)) * X$11</f>
        <v>1.7465337248141516E-3</v>
      </c>
      <c r="Y773" s="19">
        <f>((VLOOKUP(ROUND($A773 + (Y$9/12),5),'main sheet'!$G:$M, 4, 0) - VLOOKUP(ROUND($A773 + (Y$9/12) + (1/12),5),'main sheet'!$G:$M, 4, 0)) / VLOOKUP(ROUND($A773,5),'main sheet'!$G:$M, 4, 0)) * Y$11</f>
        <v>1.745378118100752E-3</v>
      </c>
      <c r="Z773" s="19">
        <f>((VLOOKUP(ROUND($A773 + (Z$9/12),5),'main sheet'!$G:$M, 4, 0) - VLOOKUP(ROUND($A773 + (Z$9/12) + (1/12),5),'main sheet'!$G:$M, 4, 0)) / VLOOKUP(ROUND($A773,5),'main sheet'!$G:$M, 4, 0)) * Z$11</f>
        <v>1.7442232760031054E-3</v>
      </c>
      <c r="AA773" s="19">
        <f>((VLOOKUP(ROUND($A773 + (AA$9/12),5),'main sheet'!$G:$M, 4, 0) - VLOOKUP(ROUND($A773 + (AA$9/12) + (1/12),5),'main sheet'!$G:$M, 4, 0)) / VLOOKUP(ROUND($A773,5),'main sheet'!$G:$M, 4, 0)) * AA$11</f>
        <v>1.7430691980147431E-3</v>
      </c>
      <c r="AB773" s="19">
        <f>((VLOOKUP(ROUND($A773 + (AB$9/12),5),'main sheet'!$G:$M, 4, 0) - VLOOKUP(ROUND($A773 + (AB$9/12) + (1/12),5),'main sheet'!$G:$M, 4, 0)) / VLOOKUP(ROUND($A773,5),'main sheet'!$G:$M, 4, 0)) * AB$11</f>
        <v>1.7419158836306419E-3</v>
      </c>
      <c r="AC773" s="19">
        <f>((VLOOKUP(ROUND($A773 + (AC$9/12),5),'main sheet'!$G:$M, 4, 0) - VLOOKUP(ROUND($A773 + (AC$9/12) + (1/12),5),'main sheet'!$G:$M, 4, 0)) / VLOOKUP(ROUND($A773,5),'main sheet'!$G:$M, 4, 0)) * AC$11</f>
        <v>1.7407633323455571E-3</v>
      </c>
      <c r="AD773" s="19">
        <f>((VLOOKUP(ROUND($A773 + (AD$9/12),5),'main sheet'!$G:$M, 4, 0) - VLOOKUP(ROUND($A773 + (AD$9/12) + (1/12),5),'main sheet'!$G:$M, 4, 0)) / VLOOKUP(ROUND($A773,5),'main sheet'!$G:$M, 4, 0)) * AD$11</f>
        <v>1.7396115436540249E-3</v>
      </c>
      <c r="AE773" s="19">
        <f>((VLOOKUP(ROUND($A773 + (AE$9/12),5),'main sheet'!$G:$M, 4, 0) - VLOOKUP(ROUND($A773 + (AE$9/12) + (1/12),5),'main sheet'!$G:$M, 4, 0)) / VLOOKUP(ROUND($A773,5),'main sheet'!$G:$M, 4, 0)) * AE$11</f>
        <v>1.738460517052023E-3</v>
      </c>
      <c r="AF773" s="19">
        <f>((VLOOKUP(ROUND($A773 + (AF$9/12),5),'main sheet'!$G:$M, 4, 0) - VLOOKUP(ROUND($A773 + (AF$9/12) + (1/12),5),'main sheet'!$G:$M, 4, 0)) / VLOOKUP(ROUND($A773,5),'main sheet'!$G:$M, 4, 0)) * AF$11</f>
        <v>1.7373102520353099E-3</v>
      </c>
      <c r="AH773" s="18">
        <f t="shared" si="23"/>
        <v>63.333333333333336</v>
      </c>
      <c r="AI773" s="19">
        <f t="shared" si="24"/>
        <v>5.0692464235647661E-2</v>
      </c>
    </row>
    <row r="774" spans="1:35" x14ac:dyDescent="0.3">
      <c r="A774" s="19">
        <v>63.416666666666664</v>
      </c>
      <c r="C774" s="19">
        <f>((VLOOKUP(ROUND($A774 + (C$9/12),5),'main sheet'!$G:$M, 4, 0) - VLOOKUP(ROUND($A774 + (C$9/12) + (1/12),5),'main sheet'!$G:$M, 4, 0)) / VLOOKUP(ROUND($A774,5),'main sheet'!$G:$M, 4, 0)) * C$11</f>
        <v>1.6294447028570023E-3</v>
      </c>
      <c r="D774" s="19">
        <f>((VLOOKUP(ROUND($A774 + (D$9/12),5),'main sheet'!$G:$M, 4, 0) - VLOOKUP(ROUND($A774 + (D$9/12) + (1/12),5),'main sheet'!$G:$M, 4, 0)) / VLOOKUP(ROUND($A774,5),'main sheet'!$G:$M, 4, 0)) * D$11</f>
        <v>1.6278639814927556E-3</v>
      </c>
      <c r="E774" s="19">
        <f>((VLOOKUP(ROUND($A774 + (E$9/12),5),'main sheet'!$G:$M, 4, 0) - VLOOKUP(ROUND($A774 + (E$9/12) + (1/12),5),'main sheet'!$G:$M, 4, 0)) / VLOOKUP(ROUND($A774,5),'main sheet'!$G:$M, 4, 0)) * E$11</f>
        <v>1.62628479358345E-3</v>
      </c>
      <c r="F774" s="19">
        <f>((VLOOKUP(ROUND($A774 + (F$9/12),5),'main sheet'!$G:$M, 4, 0) - VLOOKUP(ROUND($A774 + (F$9/12) + (1/12),5),'main sheet'!$G:$M, 4, 0)) / VLOOKUP(ROUND($A774,5),'main sheet'!$G:$M, 4, 0)) * F$11</f>
        <v>1.6247071376414841E-3</v>
      </c>
      <c r="G774" s="19">
        <f>((VLOOKUP(ROUND($A774 + (G$9/12),5),'main sheet'!$G:$M, 4, 0) - VLOOKUP(ROUND($A774 + (G$9/12) + (1/12),5),'main sheet'!$G:$M, 4, 0)) / VLOOKUP(ROUND($A774,5),'main sheet'!$G:$M, 4, 0)) * G$11</f>
        <v>1.6231310121806993E-3</v>
      </c>
      <c r="H774" s="19">
        <f>((VLOOKUP(ROUND($A774 + (H$9/12),5),'main sheet'!$G:$M, 4, 0) - VLOOKUP(ROUND($A774 + (H$9/12) + (1/12),5),'main sheet'!$G:$M, 4, 0)) / VLOOKUP(ROUND($A774,5),'main sheet'!$G:$M, 4, 0)) * H$11</f>
        <v>1.6215564157163781E-3</v>
      </c>
      <c r="I774" s="19">
        <f>((VLOOKUP(ROUND($A774 + (I$9/12),5),'main sheet'!$G:$M, 4, 0) - VLOOKUP(ROUND($A774 + (I$9/12) + (1/12),5),'main sheet'!$G:$M, 4, 0)) / VLOOKUP(ROUND($A774,5),'main sheet'!$G:$M, 4, 0)) * I$11</f>
        <v>1.6874826528804623E-3</v>
      </c>
      <c r="J774" s="19">
        <f>((VLOOKUP(ROUND($A774 + (J$9/12),5),'main sheet'!$G:$M, 4, 0) - VLOOKUP(ROUND($A774 + (J$9/12) + (1/12),5),'main sheet'!$G:$M, 4, 0)) / VLOOKUP(ROUND($A774,5),'main sheet'!$G:$M, 4, 0)) * J$11</f>
        <v>1.6858456290056863E-3</v>
      </c>
      <c r="K774" s="19">
        <f>((VLOOKUP(ROUND($A774 + (K$9/12),5),'main sheet'!$G:$M, 4, 0) - VLOOKUP(ROUND($A774 + (K$9/12) + (1/12),5),'main sheet'!$G:$M, 4, 0)) / VLOOKUP(ROUND($A774,5),'main sheet'!$G:$M, 4, 0)) * K$11</f>
        <v>1.6842101932048156E-3</v>
      </c>
      <c r="L774" s="19">
        <f>((VLOOKUP(ROUND($A774 + (L$9/12),5),'main sheet'!$G:$M, 4, 0) - VLOOKUP(ROUND($A774 + (L$9/12) + (1/12),5),'main sheet'!$G:$M, 4, 0)) / VLOOKUP(ROUND($A774,5),'main sheet'!$G:$M, 4, 0)) * L$11</f>
        <v>1.6825763439372626E-3</v>
      </c>
      <c r="M774" s="19">
        <f>((VLOOKUP(ROUND($A774 + (M$9/12),5),'main sheet'!$G:$M, 4, 0) - VLOOKUP(ROUND($A774 + (M$9/12) + (1/12),5),'main sheet'!$G:$M, 4, 0)) / VLOOKUP(ROUND($A774,5),'main sheet'!$G:$M, 4, 0)) * M$11</f>
        <v>1.6871823707505806E-3</v>
      </c>
      <c r="N774" s="19">
        <f>((VLOOKUP(ROUND($A774 + (N$9/12),5),'main sheet'!$G:$M, 4, 0) - VLOOKUP(ROUND($A774 + (N$9/12) + (1/12),5),'main sheet'!$G:$M, 4, 0)) / VLOOKUP(ROUND($A774,5),'main sheet'!$G:$M, 4, 0)) * N$11</f>
        <v>1.6860660342913024E-3</v>
      </c>
      <c r="O774" s="19">
        <f>((VLOOKUP(ROUND($A774 + (O$9/12),5),'main sheet'!$G:$M, 4, 0) - VLOOKUP(ROUND($A774 + (O$9/12) + (1/12),5),'main sheet'!$G:$M, 4, 0)) / VLOOKUP(ROUND($A774,5),'main sheet'!$G:$M, 4, 0)) * O$11</f>
        <v>1.6849504364641436E-3</v>
      </c>
      <c r="P774" s="19">
        <f>((VLOOKUP(ROUND($A774 + (P$9/12),5),'main sheet'!$G:$M, 4, 0) - VLOOKUP(ROUND($A774 + (P$9/12) + (1/12),5),'main sheet'!$G:$M, 4, 0)) / VLOOKUP(ROUND($A774,5),'main sheet'!$G:$M, 4, 0)) * P$11</f>
        <v>1.6838355767803828E-3</v>
      </c>
      <c r="Q774" s="19">
        <f>((VLOOKUP(ROUND($A774 + (Q$9/12),5),'main sheet'!$G:$M, 4, 0) - VLOOKUP(ROUND($A774 + (Q$9/12) + (1/12),5),'main sheet'!$G:$M, 4, 0)) / VLOOKUP(ROUND($A774,5),'main sheet'!$G:$M, 4, 0)) * Q$11</f>
        <v>1.6827214547516223E-3</v>
      </c>
      <c r="R774" s="19">
        <f>((VLOOKUP(ROUND($A774 + (R$9/12),5),'main sheet'!$G:$M, 4, 0) - VLOOKUP(ROUND($A774 + (R$9/12) + (1/12),5),'main sheet'!$G:$M, 4, 0)) / VLOOKUP(ROUND($A774,5),'main sheet'!$G:$M, 4, 0)) * R$11</f>
        <v>1.6816080698897873E-3</v>
      </c>
      <c r="S774" s="19">
        <f>((VLOOKUP(ROUND($A774 + (S$9/12),5),'main sheet'!$G:$M, 4, 0) - VLOOKUP(ROUND($A774 + (S$9/12) + (1/12),5),'main sheet'!$G:$M, 4, 0)) / VLOOKUP(ROUND($A774,5),'main sheet'!$G:$M, 4, 0)) * S$11</f>
        <v>1.6804954217071255E-3</v>
      </c>
      <c r="T774" s="19">
        <f>((VLOOKUP(ROUND($A774 + (T$9/12),5),'main sheet'!$G:$M, 4, 0) - VLOOKUP(ROUND($A774 + (T$9/12) + (1/12),5),'main sheet'!$G:$M, 4, 0)) / VLOOKUP(ROUND($A774,5),'main sheet'!$G:$M, 4, 0)) * T$11</f>
        <v>1.6793835097162083E-3</v>
      </c>
      <c r="U774" s="19">
        <f>((VLOOKUP(ROUND($A774 + (U$9/12),5),'main sheet'!$G:$M, 4, 0) - VLOOKUP(ROUND($A774 + (U$9/12) + (1/12),5),'main sheet'!$G:$M, 4, 0)) / VLOOKUP(ROUND($A774,5),'main sheet'!$G:$M, 4, 0)) * U$11</f>
        <v>1.7528622149156415E-3</v>
      </c>
      <c r="V774" s="19">
        <f>((VLOOKUP(ROUND($A774 + (V$9/12),5),'main sheet'!$G:$M, 4, 0) - VLOOKUP(ROUND($A774 + (V$9/12) + (1/12),5),'main sheet'!$G:$M, 4, 0)) / VLOOKUP(ROUND($A774,5),'main sheet'!$G:$M, 4, 0)) * V$11</f>
        <v>1.7517024209110271E-3</v>
      </c>
      <c r="W774" s="19">
        <f>((VLOOKUP(ROUND($A774 + (W$9/12),5),'main sheet'!$G:$M, 4, 0) - VLOOKUP(ROUND($A774 + (W$9/12) + (1/12),5),'main sheet'!$G:$M, 4, 0)) / VLOOKUP(ROUND($A774,5),'main sheet'!$G:$M, 4, 0)) * W$11</f>
        <v>1.7505433942921606E-3</v>
      </c>
      <c r="X774" s="19">
        <f>((VLOOKUP(ROUND($A774 + (X$9/12),5),'main sheet'!$G:$M, 4, 0) - VLOOKUP(ROUND($A774 + (X$9/12) + (1/12),5),'main sheet'!$G:$M, 4, 0)) / VLOOKUP(ROUND($A774,5),'main sheet'!$G:$M, 4, 0)) * X$11</f>
        <v>1.749385134551853E-3</v>
      </c>
      <c r="Y774" s="19">
        <f>((VLOOKUP(ROUND($A774 + (Y$9/12),5),'main sheet'!$G:$M, 4, 0) - VLOOKUP(ROUND($A774 + (Y$9/12) + (1/12),5),'main sheet'!$G:$M, 4, 0)) / VLOOKUP(ROUND($A774,5),'main sheet'!$G:$M, 4, 0)) * Y$11</f>
        <v>1.7482276411826937E-3</v>
      </c>
      <c r="Z774" s="19">
        <f>((VLOOKUP(ROUND($A774 + (Z$9/12),5),'main sheet'!$G:$M, 4, 0) - VLOOKUP(ROUND($A774 + (Z$9/12) + (1/12),5),'main sheet'!$G:$M, 4, 0)) / VLOOKUP(ROUND($A774,5),'main sheet'!$G:$M, 4, 0)) * Z$11</f>
        <v>1.7470709136770506E-3</v>
      </c>
      <c r="AA774" s="19">
        <f>((VLOOKUP(ROUND($A774 + (AA$9/12),5),'main sheet'!$G:$M, 4, 0) - VLOOKUP(ROUND($A774 + (AA$9/12) + (1/12),5),'main sheet'!$G:$M, 4, 0)) / VLOOKUP(ROUND($A774,5),'main sheet'!$G:$M, 4, 0)) * AA$11</f>
        <v>1.7459149515287415E-3</v>
      </c>
      <c r="AB774" s="19">
        <f>((VLOOKUP(ROUND($A774 + (AB$9/12),5),'main sheet'!$G:$M, 4, 0) - VLOOKUP(ROUND($A774 + (AB$9/12) + (1/12),5),'main sheet'!$G:$M, 4, 0)) / VLOOKUP(ROUND($A774,5),'main sheet'!$G:$M, 4, 0)) * AB$11</f>
        <v>1.7447597542313619E-3</v>
      </c>
      <c r="AC774" s="19">
        <f>((VLOOKUP(ROUND($A774 + (AC$9/12),5),'main sheet'!$G:$M, 4, 0) - VLOOKUP(ROUND($A774 + (AC$9/12) + (1/12),5),'main sheet'!$G:$M, 4, 0)) / VLOOKUP(ROUND($A774,5),'main sheet'!$G:$M, 4, 0)) * AC$11</f>
        <v>1.7436053212782866E-3</v>
      </c>
      <c r="AD774" s="19">
        <f>((VLOOKUP(ROUND($A774 + (AD$9/12),5),'main sheet'!$G:$M, 4, 0) - VLOOKUP(ROUND($A774 + (AD$9/12) + (1/12),5),'main sheet'!$G:$M, 4, 0)) / VLOOKUP(ROUND($A774,5),'main sheet'!$G:$M, 4, 0)) * AD$11</f>
        <v>1.7424516521643374E-3</v>
      </c>
      <c r="AE774" s="19">
        <f>((VLOOKUP(ROUND($A774 + (AE$9/12),5),'main sheet'!$G:$M, 4, 0) - VLOOKUP(ROUND($A774 + (AE$9/12) + (1/12),5),'main sheet'!$G:$M, 4, 0)) / VLOOKUP(ROUND($A774,5),'main sheet'!$G:$M, 4, 0)) * AE$11</f>
        <v>1.7412987463841145E-3</v>
      </c>
      <c r="AF774" s="19">
        <f>((VLOOKUP(ROUND($A774 + (AF$9/12),5),'main sheet'!$G:$M, 4, 0) - VLOOKUP(ROUND($A774 + (AF$9/12) + (1/12),5),'main sheet'!$G:$M, 4, 0)) / VLOOKUP(ROUND($A774,5),'main sheet'!$G:$M, 4, 0)) * AF$11</f>
        <v>1.7401466034319979E-3</v>
      </c>
      <c r="AH774" s="18">
        <f t="shared" si="23"/>
        <v>63.416666666666664</v>
      </c>
      <c r="AI774" s="19">
        <f t="shared" si="24"/>
        <v>5.0917314485400413E-2</v>
      </c>
    </row>
    <row r="775" spans="1:35" x14ac:dyDescent="0.3">
      <c r="A775" s="19">
        <v>63.5</v>
      </c>
      <c r="C775" s="19">
        <f>((VLOOKUP(ROUND($A775 + (C$9/12),5),'main sheet'!$G:$M, 4, 0) - VLOOKUP(ROUND($A775 + (C$9/12) + (1/12),5),'main sheet'!$G:$M, 4, 0)) / VLOOKUP(ROUND($A775,5),'main sheet'!$G:$M, 4, 0)) * C$11</f>
        <v>1.6321093020518211E-3</v>
      </c>
      <c r="D775" s="19">
        <f>((VLOOKUP(ROUND($A775 + (D$9/12),5),'main sheet'!$G:$M, 4, 0) - VLOOKUP(ROUND($A775 + (D$9/12) + (1/12),5),'main sheet'!$G:$M, 4, 0)) / VLOOKUP(ROUND($A775,5),'main sheet'!$G:$M, 4, 0)) * D$11</f>
        <v>1.6305259957647064E-3</v>
      </c>
      <c r="E775" s="19">
        <f>((VLOOKUP(ROUND($A775 + (E$9/12),5),'main sheet'!$G:$M, 4, 0) - VLOOKUP(ROUND($A775 + (E$9/12) + (1/12),5),'main sheet'!$G:$M, 4, 0)) / VLOOKUP(ROUND($A775,5),'main sheet'!$G:$M, 4, 0)) * E$11</f>
        <v>1.6289442254401622E-3</v>
      </c>
      <c r="F775" s="19">
        <f>((VLOOKUP(ROUND($A775 + (F$9/12),5),'main sheet'!$G:$M, 4, 0) - VLOOKUP(ROUND($A775 + (F$9/12) + (1/12),5),'main sheet'!$G:$M, 4, 0)) / VLOOKUP(ROUND($A775,5),'main sheet'!$G:$M, 4, 0)) * F$11</f>
        <v>1.6273639895881536E-3</v>
      </c>
      <c r="G775" s="19">
        <f>((VLOOKUP(ROUND($A775 + (G$9/12),5),'main sheet'!$G:$M, 4, 0) - VLOOKUP(ROUND($A775 + (G$9/12) + (1/12),5),'main sheet'!$G:$M, 4, 0)) / VLOOKUP(ROUND($A775,5),'main sheet'!$G:$M, 4, 0)) * G$11</f>
        <v>1.6257852867200924E-3</v>
      </c>
      <c r="H775" s="19">
        <f>((VLOOKUP(ROUND($A775 + (H$9/12),5),'main sheet'!$G:$M, 4, 0) - VLOOKUP(ROUND($A775 + (H$9/12) + (1/12),5),'main sheet'!$G:$M, 4, 0)) / VLOOKUP(ROUND($A775,5),'main sheet'!$G:$M, 4, 0)) * H$11</f>
        <v>1.6918834534883674E-3</v>
      </c>
      <c r="I775" s="19">
        <f>((VLOOKUP(ROUND($A775 + (I$9/12),5),'main sheet'!$G:$M, 4, 0) - VLOOKUP(ROUND($A775 + (I$9/12) + (1/12),5),'main sheet'!$G:$M, 4, 0)) / VLOOKUP(ROUND($A775,5),'main sheet'!$G:$M, 4, 0)) * I$11</f>
        <v>1.6902421604048676E-3</v>
      </c>
      <c r="J775" s="19">
        <f>((VLOOKUP(ROUND($A775 + (J$9/12),5),'main sheet'!$G:$M, 4, 0) - VLOOKUP(ROUND($A775 + (J$9/12) + (1/12),5),'main sheet'!$G:$M, 4, 0)) / VLOOKUP(ROUND($A775,5),'main sheet'!$G:$M, 4, 0)) * J$11</f>
        <v>1.6886024595368246E-3</v>
      </c>
      <c r="K775" s="19">
        <f>((VLOOKUP(ROUND($A775 + (K$9/12),5),'main sheet'!$G:$M, 4, 0) - VLOOKUP(ROUND($A775 + (K$9/12) + (1/12),5),'main sheet'!$G:$M, 4, 0)) / VLOOKUP(ROUND($A775,5),'main sheet'!$G:$M, 4, 0)) * K$11</f>
        <v>1.6869643493396332E-3</v>
      </c>
      <c r="L775" s="19">
        <f>((VLOOKUP(ROUND($A775 + (L$9/12),5),'main sheet'!$G:$M, 4, 0) - VLOOKUP(ROUND($A775 + (L$9/12) + (1/12),5),'main sheet'!$G:$M, 4, 0)) / VLOOKUP(ROUND($A775,5),'main sheet'!$G:$M, 4, 0)) * L$11</f>
        <v>1.6853278282701863E-3</v>
      </c>
      <c r="M775" s="19">
        <f>((VLOOKUP(ROUND($A775 + (M$9/12),5),'main sheet'!$G:$M, 4, 0) - VLOOKUP(ROUND($A775 + (M$9/12) + (1/12),5),'main sheet'!$G:$M, 4, 0)) / VLOOKUP(ROUND($A775,5),'main sheet'!$G:$M, 4, 0)) * M$11</f>
        <v>1.6899413872294659E-3</v>
      </c>
      <c r="N775" s="19">
        <f>((VLOOKUP(ROUND($A775 + (N$9/12),5),'main sheet'!$G:$M, 4, 0) - VLOOKUP(ROUND($A775 + (N$9/12) + (1/12),5),'main sheet'!$G:$M, 4, 0)) / VLOOKUP(ROUND($A775,5),'main sheet'!$G:$M, 4, 0)) * N$11</f>
        <v>1.6888232252469124E-3</v>
      </c>
      <c r="O775" s="19">
        <f>((VLOOKUP(ROUND($A775 + (O$9/12),5),'main sheet'!$G:$M, 4, 0) - VLOOKUP(ROUND($A775 + (O$9/12) + (1/12),5),'main sheet'!$G:$M, 4, 0)) / VLOOKUP(ROUND($A775,5),'main sheet'!$G:$M, 4, 0)) * O$11</f>
        <v>1.6877058031043494E-3</v>
      </c>
      <c r="P775" s="19">
        <f>((VLOOKUP(ROUND($A775 + (P$9/12),5),'main sheet'!$G:$M, 4, 0) - VLOOKUP(ROUND($A775 + (P$9/12) + (1/12),5),'main sheet'!$G:$M, 4, 0)) / VLOOKUP(ROUND($A775,5),'main sheet'!$G:$M, 4, 0)) * P$11</f>
        <v>1.6865891203122557E-3</v>
      </c>
      <c r="Q775" s="19">
        <f>((VLOOKUP(ROUND($A775 + (Q$9/12),5),'main sheet'!$G:$M, 4, 0) - VLOOKUP(ROUND($A775 + (Q$9/12) + (1/12),5),'main sheet'!$G:$M, 4, 0)) / VLOOKUP(ROUND($A775,5),'main sheet'!$G:$M, 4, 0)) * Q$11</f>
        <v>1.6854731763814353E-3</v>
      </c>
      <c r="R775" s="19">
        <f>((VLOOKUP(ROUND($A775 + (R$9/12),5),'main sheet'!$G:$M, 4, 0) - VLOOKUP(ROUND($A775 + (R$9/12) + (1/12),5),'main sheet'!$G:$M, 4, 0)) / VLOOKUP(ROUND($A775,5),'main sheet'!$G:$M, 4, 0)) * R$11</f>
        <v>1.6843579708230149E-3</v>
      </c>
      <c r="S775" s="19">
        <f>((VLOOKUP(ROUND($A775 + (S$9/12),5),'main sheet'!$G:$M, 4, 0) - VLOOKUP(ROUND($A775 + (S$9/12) + (1/12),5),'main sheet'!$G:$M, 4, 0)) / VLOOKUP(ROUND($A775,5),'main sheet'!$G:$M, 4, 0)) * S$11</f>
        <v>1.6832435031484451E-3</v>
      </c>
      <c r="T775" s="19">
        <f>((VLOOKUP(ROUND($A775 + (T$9/12),5),'main sheet'!$G:$M, 4, 0) - VLOOKUP(ROUND($A775 + (T$9/12) + (1/12),5),'main sheet'!$G:$M, 4, 0)) / VLOOKUP(ROUND($A775,5),'main sheet'!$G:$M, 4, 0)) * T$11</f>
        <v>1.7568910961080818E-3</v>
      </c>
      <c r="U775" s="19">
        <f>((VLOOKUP(ROUND($A775 + (U$9/12),5),'main sheet'!$G:$M, 4, 0) - VLOOKUP(ROUND($A775 + (U$9/12) + (1/12),5),'main sheet'!$G:$M, 4, 0)) / VLOOKUP(ROUND($A775,5),'main sheet'!$G:$M, 4, 0)) * U$11</f>
        <v>1.7557286363649898E-3</v>
      </c>
      <c r="V775" s="19">
        <f>((VLOOKUP(ROUND($A775 + (V$9/12),5),'main sheet'!$G:$M, 4, 0) - VLOOKUP(ROUND($A775 + (V$9/12) + (1/12),5),'main sheet'!$G:$M, 4, 0)) / VLOOKUP(ROUND($A775,5),'main sheet'!$G:$M, 4, 0)) * V$11</f>
        <v>1.7545669457714498E-3</v>
      </c>
      <c r="W775" s="19">
        <f>((VLOOKUP(ROUND($A775 + (W$9/12),5),'main sheet'!$G:$M, 4, 0) - VLOOKUP(ROUND($A775 + (W$9/12) + (1/12),5),'main sheet'!$G:$M, 4, 0)) / VLOOKUP(ROUND($A775,5),'main sheet'!$G:$M, 4, 0)) * W$11</f>
        <v>1.7534060238191076E-3</v>
      </c>
      <c r="X775" s="19">
        <f>((VLOOKUP(ROUND($A775 + (X$9/12),5),'main sheet'!$G:$M, 4, 0) - VLOOKUP(ROUND($A775 + (X$9/12) + (1/12),5),'main sheet'!$G:$M, 4, 0)) / VLOOKUP(ROUND($A775,5),'main sheet'!$G:$M, 4, 0)) * X$11</f>
        <v>1.752245869999386E-3</v>
      </c>
      <c r="Y775" s="19">
        <f>((VLOOKUP(ROUND($A775 + (Y$9/12),5),'main sheet'!$G:$M, 4, 0) - VLOOKUP(ROUND($A775 + (Y$9/12) + (1/12),5),'main sheet'!$G:$M, 4, 0)) / VLOOKUP(ROUND($A775,5),'main sheet'!$G:$M, 4, 0)) * Y$11</f>
        <v>1.7510864838034862E-3</v>
      </c>
      <c r="Z775" s="19">
        <f>((VLOOKUP(ROUND($A775 + (Z$9/12),5),'main sheet'!$G:$M, 4, 0) - VLOOKUP(ROUND($A775 + (Z$9/12) + (1/12),5),'main sheet'!$G:$M, 4, 0)) / VLOOKUP(ROUND($A775,5),'main sheet'!$G:$M, 4, 0)) * Z$11</f>
        <v>1.7499278647240624E-3</v>
      </c>
      <c r="AA775" s="19">
        <f>((VLOOKUP(ROUND($A775 + (AA$9/12),5),'main sheet'!$G:$M, 4, 0) - VLOOKUP(ROUND($A775 + (AA$9/12) + (1/12),5),'main sheet'!$G:$M, 4, 0)) / VLOOKUP(ROUND($A775,5),'main sheet'!$G:$M, 4, 0)) * AA$11</f>
        <v>1.7487700122535462E-3</v>
      </c>
      <c r="AB775" s="19">
        <f>((VLOOKUP(ROUND($A775 + (AB$9/12),5),'main sheet'!$G:$M, 4, 0) - VLOOKUP(ROUND($A775 + (AB$9/12) + (1/12),5),'main sheet'!$G:$M, 4, 0)) / VLOOKUP(ROUND($A775,5),'main sheet'!$G:$M, 4, 0)) * AB$11</f>
        <v>1.7476129258841482E-3</v>
      </c>
      <c r="AC775" s="19">
        <f>((VLOOKUP(ROUND($A775 + (AC$9/12),5),'main sheet'!$G:$M, 4, 0) - VLOOKUP(ROUND($A775 + (AC$9/12) + (1/12),5),'main sheet'!$G:$M, 4, 0)) / VLOOKUP(ROUND($A775,5),'main sheet'!$G:$M, 4, 0)) * AC$11</f>
        <v>1.7464566051095291E-3</v>
      </c>
      <c r="AD775" s="19">
        <f>((VLOOKUP(ROUND($A775 + (AD$9/12),5),'main sheet'!$G:$M, 4, 0) - VLOOKUP(ROUND($A775 + (AD$9/12) + (1/12),5),'main sheet'!$G:$M, 4, 0)) / VLOOKUP(ROUND($A775,5),'main sheet'!$G:$M, 4, 0)) * AD$11</f>
        <v>1.7453010494231267E-3</v>
      </c>
      <c r="AE775" s="19">
        <f>((VLOOKUP(ROUND($A775 + (AE$9/12),5),'main sheet'!$G:$M, 4, 0) - VLOOKUP(ROUND($A775 + (AE$9/12) + (1/12),5),'main sheet'!$G:$M, 4, 0)) / VLOOKUP(ROUND($A775,5),'main sheet'!$G:$M, 4, 0)) * AE$11</f>
        <v>1.7441462583181599E-3</v>
      </c>
      <c r="AF775" s="19">
        <f>((VLOOKUP(ROUND($A775 + (AF$9/12),5),'main sheet'!$G:$M, 4, 0) - VLOOKUP(ROUND($A775 + (AF$9/12) + (1/12),5),'main sheet'!$G:$M, 4, 0)) / VLOOKUP(ROUND($A775,5),'main sheet'!$G:$M, 4, 0)) * AF$11</f>
        <v>1.8108046949991538E-3</v>
      </c>
      <c r="AH775" s="18">
        <f t="shared" si="23"/>
        <v>63.5</v>
      </c>
      <c r="AI775" s="19">
        <f t="shared" si="24"/>
        <v>5.1210827703428941E-2</v>
      </c>
    </row>
    <row r="776" spans="1:35" x14ac:dyDescent="0.3">
      <c r="A776" s="19">
        <v>63.583333333333336</v>
      </c>
      <c r="C776" s="19">
        <f>((VLOOKUP(ROUND($A776 + (C$9/12),5),'main sheet'!$G:$M, 4, 0) - VLOOKUP(ROUND($A776 + (C$9/12) + (1/12),5),'main sheet'!$G:$M, 4, 0)) / VLOOKUP(ROUND($A776,5),'main sheet'!$G:$M, 4, 0)) * C$11</f>
        <v>1.634782630255377E-3</v>
      </c>
      <c r="D776" s="19">
        <f>((VLOOKUP(ROUND($A776 + (D$9/12),5),'main sheet'!$G:$M, 4, 0) - VLOOKUP(ROUND($A776 + (D$9/12) + (1/12),5),'main sheet'!$G:$M, 4, 0)) / VLOOKUP(ROUND($A776,5),'main sheet'!$G:$M, 4, 0)) * D$11</f>
        <v>1.6331967305773987E-3</v>
      </c>
      <c r="E776" s="19">
        <f>((VLOOKUP(ROUND($A776 + (E$9/12),5),'main sheet'!$G:$M, 4, 0) - VLOOKUP(ROUND($A776 + (E$9/12) + (1/12),5),'main sheet'!$G:$M, 4, 0)) / VLOOKUP(ROUND($A776,5),'main sheet'!$G:$M, 4, 0)) * E$11</f>
        <v>1.6316123693778347E-3</v>
      </c>
      <c r="F776" s="19">
        <f>((VLOOKUP(ROUND($A776 + (F$9/12),5),'main sheet'!$G:$M, 4, 0) - VLOOKUP(ROUND($A776 + (F$9/12) + (1/12),5),'main sheet'!$G:$M, 4, 0)) / VLOOKUP(ROUND($A776,5),'main sheet'!$G:$M, 4, 0)) * F$11</f>
        <v>1.6300295451642096E-3</v>
      </c>
      <c r="G776" s="19">
        <f>((VLOOKUP(ROUND($A776 + (G$9/12),5),'main sheet'!$G:$M, 4, 0) - VLOOKUP(ROUND($A776 + (G$9/12) + (1/12),5),'main sheet'!$G:$M, 4, 0)) / VLOOKUP(ROUND($A776,5),'main sheet'!$G:$M, 4, 0)) * G$11</f>
        <v>1.6963002671307257E-3</v>
      </c>
      <c r="H776" s="19">
        <f>((VLOOKUP(ROUND($A776 + (H$9/12),5),'main sheet'!$G:$M, 4, 0) - VLOOKUP(ROUND($A776 + (H$9/12) + (1/12),5),'main sheet'!$G:$M, 4, 0)) / VLOOKUP(ROUND($A776,5),'main sheet'!$G:$M, 4, 0)) * H$11</f>
        <v>1.694654689304286E-3</v>
      </c>
      <c r="I776" s="19">
        <f>((VLOOKUP(ROUND($A776 + (I$9/12),5),'main sheet'!$G:$M, 4, 0) - VLOOKUP(ROUND($A776 + (I$9/12) + (1/12),5),'main sheet'!$G:$M, 4, 0)) / VLOOKUP(ROUND($A776,5),'main sheet'!$G:$M, 4, 0)) * I$11</f>
        <v>1.6930107078499245E-3</v>
      </c>
      <c r="J776" s="19">
        <f>((VLOOKUP(ROUND($A776 + (J$9/12),5),'main sheet'!$G:$M, 4, 0) - VLOOKUP(ROUND($A776 + (J$9/12) + (1/12),5),'main sheet'!$G:$M, 4, 0)) / VLOOKUP(ROUND($A776,5),'main sheet'!$G:$M, 4, 0)) * J$11</f>
        <v>1.6913683212190038E-3</v>
      </c>
      <c r="K776" s="19">
        <f>((VLOOKUP(ROUND($A776 + (K$9/12),5),'main sheet'!$G:$M, 4, 0) - VLOOKUP(ROUND($A776 + (K$9/12) + (1/12),5),'main sheet'!$G:$M, 4, 0)) / VLOOKUP(ROUND($A776,5),'main sheet'!$G:$M, 4, 0)) * K$11</f>
        <v>1.6897275278643883E-3</v>
      </c>
      <c r="L776" s="19">
        <f>((VLOOKUP(ROUND($A776 + (L$9/12),5),'main sheet'!$G:$M, 4, 0) - VLOOKUP(ROUND($A776 + (L$9/12) + (1/12),5),'main sheet'!$G:$M, 4, 0)) / VLOOKUP(ROUND($A776,5),'main sheet'!$G:$M, 4, 0)) * L$11</f>
        <v>1.6880883262404436E-3</v>
      </c>
      <c r="M776" s="19">
        <f>((VLOOKUP(ROUND($A776 + (M$9/12),5),'main sheet'!$G:$M, 4, 0) - VLOOKUP(ROUND($A776 + (M$9/12) + (1/12),5),'main sheet'!$G:$M, 4, 0)) / VLOOKUP(ROUND($A776,5),'main sheet'!$G:$M, 4, 0)) * M$11</f>
        <v>1.6927094420203779E-3</v>
      </c>
      <c r="N776" s="19">
        <f>((VLOOKUP(ROUND($A776 + (N$9/12),5),'main sheet'!$G:$M, 4, 0) - VLOOKUP(ROUND($A776 + (N$9/12) + (1/12),5),'main sheet'!$G:$M, 4, 0)) / VLOOKUP(ROUND($A776,5),'main sheet'!$G:$M, 4, 0)) * N$11</f>
        <v>1.6915894485342847E-3</v>
      </c>
      <c r="O776" s="19">
        <f>((VLOOKUP(ROUND($A776 + (O$9/12),5),'main sheet'!$G:$M, 4, 0) - VLOOKUP(ROUND($A776 + (O$9/12) + (1/12),5),'main sheet'!$G:$M, 4, 0)) / VLOOKUP(ROUND($A776,5),'main sheet'!$G:$M, 4, 0)) * O$11</f>
        <v>1.6904701961000094E-3</v>
      </c>
      <c r="P776" s="19">
        <f>((VLOOKUP(ROUND($A776 + (P$9/12),5),'main sheet'!$G:$M, 4, 0) - VLOOKUP(ROUND($A776 + (P$9/12) + (1/12),5),'main sheet'!$G:$M, 4, 0)) / VLOOKUP(ROUND($A776,5),'main sheet'!$G:$M, 4, 0)) * P$11</f>
        <v>1.6893516842272293E-3</v>
      </c>
      <c r="Q776" s="19">
        <f>((VLOOKUP(ROUND($A776 + (Q$9/12),5),'main sheet'!$G:$M, 4, 0) - VLOOKUP(ROUND($A776 + (Q$9/12) + (1/12),5),'main sheet'!$G:$M, 4, 0)) / VLOOKUP(ROUND($A776,5),'main sheet'!$G:$M, 4, 0)) * Q$11</f>
        <v>1.6882339124259468E-3</v>
      </c>
      <c r="R776" s="19">
        <f>((VLOOKUP(ROUND($A776 + (R$9/12),5),'main sheet'!$G:$M, 4, 0) - VLOOKUP(ROUND($A776 + (R$9/12) + (1/12),5),'main sheet'!$G:$M, 4, 0)) / VLOOKUP(ROUND($A776,5),'main sheet'!$G:$M, 4, 0)) * R$11</f>
        <v>1.6871168802064884E-3</v>
      </c>
      <c r="S776" s="19">
        <f>((VLOOKUP(ROUND($A776 + (S$9/12),5),'main sheet'!$G:$M, 4, 0) - VLOOKUP(ROUND($A776 + (S$9/12) + (1/12),5),'main sheet'!$G:$M, 4, 0)) / VLOOKUP(ROUND($A776,5),'main sheet'!$G:$M, 4, 0)) * S$11</f>
        <v>1.7609339465051975E-3</v>
      </c>
      <c r="T776" s="19">
        <f>((VLOOKUP(ROUND($A776 + (T$9/12),5),'main sheet'!$G:$M, 4, 0) - VLOOKUP(ROUND($A776 + (T$9/12) + (1/12),5),'main sheet'!$G:$M, 4, 0)) / VLOOKUP(ROUND($A776,5),'main sheet'!$G:$M, 4, 0)) * T$11</f>
        <v>1.759768811780802E-3</v>
      </c>
      <c r="U776" s="19">
        <f>((VLOOKUP(ROUND($A776 + (U$9/12),5),'main sheet'!$G:$M, 4, 0) - VLOOKUP(ROUND($A776 + (U$9/12) + (1/12),5),'main sheet'!$G:$M, 4, 0)) / VLOOKUP(ROUND($A776,5),'main sheet'!$G:$M, 4, 0)) * U$11</f>
        <v>1.7586044479758788E-3</v>
      </c>
      <c r="V776" s="19">
        <f>((VLOOKUP(ROUND($A776 + (V$9/12),5),'main sheet'!$G:$M, 4, 0) - VLOOKUP(ROUND($A776 + (V$9/12) + (1/12),5),'main sheet'!$G:$M, 4, 0)) / VLOOKUP(ROUND($A776,5),'main sheet'!$G:$M, 4, 0)) * V$11</f>
        <v>1.7574408545809033E-3</v>
      </c>
      <c r="W776" s="19">
        <f>((VLOOKUP(ROUND($A776 + (W$9/12),5),'main sheet'!$G:$M, 4, 0) - VLOOKUP(ROUND($A776 + (W$9/12) + (1/12),5),'main sheet'!$G:$M, 4, 0)) / VLOOKUP(ROUND($A776,5),'main sheet'!$G:$M, 4, 0)) * W$11</f>
        <v>1.7562780310861283E-3</v>
      </c>
      <c r="X776" s="19">
        <f>((VLOOKUP(ROUND($A776 + (X$9/12),5),'main sheet'!$G:$M, 4, 0) - VLOOKUP(ROUND($A776 + (X$9/12) + (1/12),5),'main sheet'!$G:$M, 4, 0)) / VLOOKUP(ROUND($A776,5),'main sheet'!$G:$M, 4, 0)) * X$11</f>
        <v>1.7551159769815842E-3</v>
      </c>
      <c r="Y776" s="19">
        <f>((VLOOKUP(ROUND($A776 + (Y$9/12),5),'main sheet'!$G:$M, 4, 0) - VLOOKUP(ROUND($A776 + (Y$9/12) + (1/12),5),'main sheet'!$G:$M, 4, 0)) / VLOOKUP(ROUND($A776,5),'main sheet'!$G:$M, 4, 0)) * Y$11</f>
        <v>1.7539546917587575E-3</v>
      </c>
      <c r="Z776" s="19">
        <f>((VLOOKUP(ROUND($A776 + (Z$9/12),5),'main sheet'!$G:$M, 4, 0) - VLOOKUP(ROUND($A776 + (Z$9/12) + (1/12),5),'main sheet'!$G:$M, 4, 0)) / VLOOKUP(ROUND($A776,5),'main sheet'!$G:$M, 4, 0)) * Z$11</f>
        <v>1.7527941749089118E-3</v>
      </c>
      <c r="AA776" s="19">
        <f>((VLOOKUP(ROUND($A776 + (AA$9/12),5),'main sheet'!$G:$M, 4, 0) - VLOOKUP(ROUND($A776 + (AA$9/12) + (1/12),5),'main sheet'!$G:$M, 4, 0)) / VLOOKUP(ROUND($A776,5),'main sheet'!$G:$M, 4, 0)) * AA$11</f>
        <v>1.7516344259230899E-3</v>
      </c>
      <c r="AB776" s="19">
        <f>((VLOOKUP(ROUND($A776 + (AB$9/12),5),'main sheet'!$G:$M, 4, 0) - VLOOKUP(ROUND($A776 + (AB$9/12) + (1/12),5),'main sheet'!$G:$M, 4, 0)) / VLOOKUP(ROUND($A776,5),'main sheet'!$G:$M, 4, 0)) * AB$11</f>
        <v>1.7504754442937863E-3</v>
      </c>
      <c r="AC776" s="19">
        <f>((VLOOKUP(ROUND($A776 + (AC$9/12),5),'main sheet'!$G:$M, 4, 0) - VLOOKUP(ROUND($A776 + (AC$9/12) + (1/12),5),'main sheet'!$G:$M, 4, 0)) / VLOOKUP(ROUND($A776,5),'main sheet'!$G:$M, 4, 0)) * AC$11</f>
        <v>1.7493172295132741E-3</v>
      </c>
      <c r="AD776" s="19">
        <f>((VLOOKUP(ROUND($A776 + (AD$9/12),5),'main sheet'!$G:$M, 4, 0) - VLOOKUP(ROUND($A776 + (AD$9/12) + (1/12),5),'main sheet'!$G:$M, 4, 0)) / VLOOKUP(ROUND($A776,5),'main sheet'!$G:$M, 4, 0)) * AD$11</f>
        <v>1.7481597810736051E-3</v>
      </c>
      <c r="AE776" s="19">
        <f>((VLOOKUP(ROUND($A776 + (AE$9/12),5),'main sheet'!$G:$M, 4, 0) - VLOOKUP(ROUND($A776 + (AE$9/12) + (1/12),5),'main sheet'!$G:$M, 4, 0)) / VLOOKUP(ROUND($A776,5),'main sheet'!$G:$M, 4, 0)) * AE$11</f>
        <v>1.814971608074468E-3</v>
      </c>
      <c r="AF776" s="19">
        <f>((VLOOKUP(ROUND($A776 + (AF$9/12),5),'main sheet'!$G:$M, 4, 0) - VLOOKUP(ROUND($A776 + (AF$9/12) + (1/12),5),'main sheet'!$G:$M, 4, 0)) / VLOOKUP(ROUND($A776,5),'main sheet'!$G:$M, 4, 0)) * AF$11</f>
        <v>1.8137707189387787E-3</v>
      </c>
      <c r="AH776" s="18">
        <f t="shared" si="23"/>
        <v>63.583333333333336</v>
      </c>
      <c r="AI776" s="19">
        <f t="shared" si="24"/>
        <v>5.1505462821893097E-2</v>
      </c>
    </row>
    <row r="777" spans="1:35" x14ac:dyDescent="0.3">
      <c r="A777" s="19">
        <v>63.666666666666664</v>
      </c>
      <c r="C777" s="19">
        <f>((VLOOKUP(ROUND($A777 + (C$9/12),5),'main sheet'!$G:$M, 4, 0) - VLOOKUP(ROUND($A777 + (C$9/12) + (1/12),5),'main sheet'!$G:$M, 4, 0)) / VLOOKUP(ROUND($A777,5),'main sheet'!$G:$M, 4, 0)) * C$11</f>
        <v>1.6374647304313189E-3</v>
      </c>
      <c r="D777" s="19">
        <f>((VLOOKUP(ROUND($A777 + (D$9/12),5),'main sheet'!$G:$M, 4, 0) - VLOOKUP(ROUND($A777 + (D$9/12) + (1/12),5),'main sheet'!$G:$M, 4, 0)) / VLOOKUP(ROUND($A777,5),'main sheet'!$G:$M, 4, 0)) * D$11</f>
        <v>1.6358762288528027E-3</v>
      </c>
      <c r="E777" s="19">
        <f>((VLOOKUP(ROUND($A777 + (E$9/12),5),'main sheet'!$G:$M, 4, 0) - VLOOKUP(ROUND($A777 + (E$9/12) + (1/12),5),'main sheet'!$G:$M, 4, 0)) / VLOOKUP(ROUND($A777,5),'main sheet'!$G:$M, 4, 0)) * E$11</f>
        <v>1.6342892682767996E-3</v>
      </c>
      <c r="F777" s="19">
        <f>((VLOOKUP(ROUND($A777 + (F$9/12),5),'main sheet'!$G:$M, 4, 0) - VLOOKUP(ROUND($A777 + (F$9/12) + (1/12),5),'main sheet'!$G:$M, 4, 0)) / VLOOKUP(ROUND($A777,5),'main sheet'!$G:$M, 4, 0)) * F$11</f>
        <v>1.700733174175402E-3</v>
      </c>
      <c r="G777" s="19">
        <f>((VLOOKUP(ROUND($A777 + (G$9/12),5),'main sheet'!$G:$M, 4, 0) - VLOOKUP(ROUND($A777 + (G$9/12) + (1/12),5),'main sheet'!$G:$M, 4, 0)) / VLOOKUP(ROUND($A777,5),'main sheet'!$G:$M, 4, 0)) * G$11</f>
        <v>1.6990832959938422E-3</v>
      </c>
      <c r="H777" s="19">
        <f>((VLOOKUP(ROUND($A777 + (H$9/12),5),'main sheet'!$G:$M, 4, 0) - VLOOKUP(ROUND($A777 + (H$9/12) + (1/12),5),'main sheet'!$G:$M, 4, 0)) / VLOOKUP(ROUND($A777,5),'main sheet'!$G:$M, 4, 0)) * H$11</f>
        <v>1.6974350183561271E-3</v>
      </c>
      <c r="I777" s="19">
        <f>((VLOOKUP(ROUND($A777 + (I$9/12),5),'main sheet'!$G:$M, 4, 0) - VLOOKUP(ROUND($A777 + (I$9/12) + (1/12),5),'main sheet'!$G:$M, 4, 0)) / VLOOKUP(ROUND($A777,5),'main sheet'!$G:$M, 4, 0)) * I$11</f>
        <v>1.6957883397095725E-3</v>
      </c>
      <c r="J777" s="19">
        <f>((VLOOKUP(ROUND($A777 + (J$9/12),5),'main sheet'!$G:$M, 4, 0) - VLOOKUP(ROUND($A777 + (J$9/12) + (1/12),5),'main sheet'!$G:$M, 4, 0)) / VLOOKUP(ROUND($A777,5),'main sheet'!$G:$M, 4, 0)) * J$11</f>
        <v>1.6941432585029998E-3</v>
      </c>
      <c r="K777" s="19">
        <f>((VLOOKUP(ROUND($A777 + (K$9/12),5),'main sheet'!$G:$M, 4, 0) - VLOOKUP(ROUND($A777 + (K$9/12) + (1/12),5),'main sheet'!$G:$M, 4, 0)) / VLOOKUP(ROUND($A777,5),'main sheet'!$G:$M, 4, 0)) * K$11</f>
        <v>1.6924997731867352E-3</v>
      </c>
      <c r="L777" s="19">
        <f>((VLOOKUP(ROUND($A777 + (L$9/12),5),'main sheet'!$G:$M, 4, 0) - VLOOKUP(ROUND($A777 + (L$9/12) + (1/12),5),'main sheet'!$G:$M, 4, 0)) / VLOOKUP(ROUND($A777,5),'main sheet'!$G:$M, 4, 0)) * L$11</f>
        <v>1.6908578822126086E-3</v>
      </c>
      <c r="M777" s="19">
        <f>((VLOOKUP(ROUND($A777 + (M$9/12),5),'main sheet'!$G:$M, 4, 0) - VLOOKUP(ROUND($A777 + (M$9/12) + (1/12),5),'main sheet'!$G:$M, 4, 0)) / VLOOKUP(ROUND($A777,5),'main sheet'!$G:$M, 4, 0)) * M$11</f>
        <v>1.6954865796093383E-3</v>
      </c>
      <c r="N777" s="19">
        <f>((VLOOKUP(ROUND($A777 + (N$9/12),5),'main sheet'!$G:$M, 4, 0) - VLOOKUP(ROUND($A777 + (N$9/12) + (1/12),5),'main sheet'!$G:$M, 4, 0)) / VLOOKUP(ROUND($A777,5),'main sheet'!$G:$M, 4, 0)) * N$11</f>
        <v>1.6943647486100061E-3</v>
      </c>
      <c r="O777" s="19">
        <f>((VLOOKUP(ROUND($A777 + (O$9/12),5),'main sheet'!$G:$M, 4, 0) - VLOOKUP(ROUND($A777 + (O$9/12) + (1/12),5),'main sheet'!$G:$M, 4, 0)) / VLOOKUP(ROUND($A777,5),'main sheet'!$G:$M, 4, 0)) * O$11</f>
        <v>1.6932436598782955E-3</v>
      </c>
      <c r="P777" s="19">
        <f>((VLOOKUP(ROUND($A777 + (P$9/12),5),'main sheet'!$G:$M, 4, 0) - VLOOKUP(ROUND($A777 + (P$9/12) + (1/12),5),'main sheet'!$G:$M, 4, 0)) / VLOOKUP(ROUND($A777,5),'main sheet'!$G:$M, 4, 0)) * P$11</f>
        <v>1.6921233129230798E-3</v>
      </c>
      <c r="Q777" s="19">
        <f>((VLOOKUP(ROUND($A777 + (Q$9/12),5),'main sheet'!$G:$M, 4, 0) - VLOOKUP(ROUND($A777 + (Q$9/12) + (1/12),5),'main sheet'!$G:$M, 4, 0)) / VLOOKUP(ROUND($A777,5),'main sheet'!$G:$M, 4, 0)) * Q$11</f>
        <v>1.6910037072535575E-3</v>
      </c>
      <c r="R777" s="19">
        <f>((VLOOKUP(ROUND($A777 + (R$9/12),5),'main sheet'!$G:$M, 4, 0) - VLOOKUP(ROUND($A777 + (R$9/12) + (1/12),5),'main sheet'!$G:$M, 4, 0)) / VLOOKUP(ROUND($A777,5),'main sheet'!$G:$M, 4, 0)) * R$11</f>
        <v>1.7649908353738221E-3</v>
      </c>
      <c r="S777" s="19">
        <f>((VLOOKUP(ROUND($A777 + (S$9/12),5),'main sheet'!$G:$M, 4, 0) - VLOOKUP(ROUND($A777 + (S$9/12) + (1/12),5),'main sheet'!$G:$M, 4, 0)) / VLOOKUP(ROUND($A777,5),'main sheet'!$G:$M, 4, 0)) * S$11</f>
        <v>1.7638230163794671E-3</v>
      </c>
      <c r="T777" s="19">
        <f>((VLOOKUP(ROUND($A777 + (T$9/12),5),'main sheet'!$G:$M, 4, 0) - VLOOKUP(ROUND($A777 + (T$9/12) + (1/12),5),'main sheet'!$G:$M, 4, 0)) / VLOOKUP(ROUND($A777,5),'main sheet'!$G:$M, 4, 0)) * T$11</f>
        <v>1.7626559700806496E-3</v>
      </c>
      <c r="U777" s="19">
        <f>((VLOOKUP(ROUND($A777 + (U$9/12),5),'main sheet'!$G:$M, 4, 0) - VLOOKUP(ROUND($A777 + (U$9/12) + (1/12),5),'main sheet'!$G:$M, 4, 0)) / VLOOKUP(ROUND($A777,5),'main sheet'!$G:$M, 4, 0)) * U$11</f>
        <v>1.7614896959666723E-3</v>
      </c>
      <c r="V777" s="19">
        <f>((VLOOKUP(ROUND($A777 + (V$9/12),5),'main sheet'!$G:$M, 4, 0) - VLOOKUP(ROUND($A777 + (V$9/12) + (1/12),5),'main sheet'!$G:$M, 4, 0)) / VLOOKUP(ROUND($A777,5),'main sheet'!$G:$M, 4, 0)) * V$11</f>
        <v>1.7603241935266129E-3</v>
      </c>
      <c r="W777" s="19">
        <f>((VLOOKUP(ROUND($A777 + (W$9/12),5),'main sheet'!$G:$M, 4, 0) - VLOOKUP(ROUND($A777 + (W$9/12) + (1/12),5),'main sheet'!$G:$M, 4, 0)) / VLOOKUP(ROUND($A777,5),'main sheet'!$G:$M, 4, 0)) * W$11</f>
        <v>1.7591594622493271E-3</v>
      </c>
      <c r="X777" s="19">
        <f>((VLOOKUP(ROUND($A777 + (X$9/12),5),'main sheet'!$G:$M, 4, 0) - VLOOKUP(ROUND($A777 + (X$9/12) + (1/12),5),'main sheet'!$G:$M, 4, 0)) / VLOOKUP(ROUND($A777,5),'main sheet'!$G:$M, 4, 0)) * X$11</f>
        <v>1.7579955016251299E-3</v>
      </c>
      <c r="Y777" s="19">
        <f>((VLOOKUP(ROUND($A777 + (Y$9/12),5),'main sheet'!$G:$M, 4, 0) - VLOOKUP(ROUND($A777 + (Y$9/12) + (1/12),5),'main sheet'!$G:$M, 4, 0)) / VLOOKUP(ROUND($A777,5),'main sheet'!$G:$M, 4, 0)) * Y$11</f>
        <v>1.7568323111441131E-3</v>
      </c>
      <c r="Z777" s="19">
        <f>((VLOOKUP(ROUND($A777 + (Z$9/12),5),'main sheet'!$G:$M, 4, 0) - VLOOKUP(ROUND($A777 + (Z$9/12) + (1/12),5),'main sheet'!$G:$M, 4, 0)) / VLOOKUP(ROUND($A777,5),'main sheet'!$G:$M, 4, 0)) * Z$11</f>
        <v>1.7556698902961461E-3</v>
      </c>
      <c r="AA777" s="19">
        <f>((VLOOKUP(ROUND($A777 + (AA$9/12),5),'main sheet'!$G:$M, 4, 0) - VLOOKUP(ROUND($A777 + (AA$9/12) + (1/12),5),'main sheet'!$G:$M, 4, 0)) / VLOOKUP(ROUND($A777,5),'main sheet'!$G:$M, 4, 0)) * AA$11</f>
        <v>1.7545082385725555E-3</v>
      </c>
      <c r="AB777" s="19">
        <f>((VLOOKUP(ROUND($A777 + (AB$9/12),5),'main sheet'!$G:$M, 4, 0) - VLOOKUP(ROUND($A777 + (AB$9/12) + (1/12),5),'main sheet'!$G:$M, 4, 0)) / VLOOKUP(ROUND($A777,5),'main sheet'!$G:$M, 4, 0)) * AB$11</f>
        <v>1.7533473554644436E-3</v>
      </c>
      <c r="AC777" s="19">
        <f>((VLOOKUP(ROUND($A777 + (AC$9/12),5),'main sheet'!$G:$M, 4, 0) - VLOOKUP(ROUND($A777 + (AC$9/12) + (1/12),5),'main sheet'!$G:$M, 4, 0)) / VLOOKUP(ROUND($A777,5),'main sheet'!$G:$M, 4, 0)) * AC$11</f>
        <v>1.7521872404626924E-3</v>
      </c>
      <c r="AD777" s="19">
        <f>((VLOOKUP(ROUND($A777 + (AD$9/12),5),'main sheet'!$G:$M, 4, 0) - VLOOKUP(ROUND($A777 + (AD$9/12) + (1/12),5),'main sheet'!$G:$M, 4, 0)) / VLOOKUP(ROUND($A777,5),'main sheet'!$G:$M, 4, 0)) * AD$11</f>
        <v>1.8191529904189225E-3</v>
      </c>
      <c r="AE777" s="19">
        <f>((VLOOKUP(ROUND($A777 + (AE$9/12),5),'main sheet'!$G:$M, 4, 0) - VLOOKUP(ROUND($A777 + (AE$9/12) + (1/12),5),'main sheet'!$G:$M, 4, 0)) / VLOOKUP(ROUND($A777,5),'main sheet'!$G:$M, 4, 0)) * AE$11</f>
        <v>1.8179493346412608E-3</v>
      </c>
      <c r="AF777" s="19">
        <f>((VLOOKUP(ROUND($A777 + (AF$9/12),5),'main sheet'!$G:$M, 4, 0) - VLOOKUP(ROUND($A777 + (AF$9/12) + (1/12),5),'main sheet'!$G:$M, 4, 0)) / VLOOKUP(ROUND($A777,5),'main sheet'!$G:$M, 4, 0)) * AF$11</f>
        <v>1.8167464752715504E-3</v>
      </c>
      <c r="AH777" s="18">
        <f t="shared" si="23"/>
        <v>63.666666666666664</v>
      </c>
      <c r="AI777" s="19">
        <f t="shared" si="24"/>
        <v>5.1801225489445844E-2</v>
      </c>
    </row>
    <row r="778" spans="1:35" x14ac:dyDescent="0.3">
      <c r="A778" s="19">
        <v>63.75</v>
      </c>
      <c r="C778" s="19">
        <f>((VLOOKUP(ROUND($A778 + (C$9/12),5),'main sheet'!$G:$M, 4, 0) - VLOOKUP(ROUND($A778 + (C$9/12) + (1/12),5),'main sheet'!$G:$M, 4, 0)) / VLOOKUP(ROUND($A778,5),'main sheet'!$G:$M, 4, 0)) * C$11</f>
        <v>1.6401556458257127E-3</v>
      </c>
      <c r="D778" s="19">
        <f>((VLOOKUP(ROUND($A778 + (D$9/12),5),'main sheet'!$G:$M, 4, 0) - VLOOKUP(ROUND($A778 + (D$9/12) + (1/12),5),'main sheet'!$G:$M, 4, 0)) / VLOOKUP(ROUND($A778,5),'main sheet'!$G:$M, 4, 0)) * D$11</f>
        <v>1.6385645337950309E-3</v>
      </c>
      <c r="E778" s="19">
        <f>((VLOOKUP(ROUND($A778 + (E$9/12),5),'main sheet'!$G:$M, 4, 0) - VLOOKUP(ROUND($A778 + (E$9/12) + (1/12),5),'main sheet'!$G:$M, 4, 0)) / VLOOKUP(ROUND($A778,5),'main sheet'!$G:$M, 4, 0)) * E$11</f>
        <v>1.7051822555200593E-3</v>
      </c>
      <c r="F778" s="19">
        <f>((VLOOKUP(ROUND($A778 + (F$9/12),5),'main sheet'!$G:$M, 4, 0) - VLOOKUP(ROUND($A778 + (F$9/12) + (1/12),5),'main sheet'!$G:$M, 4, 0)) / VLOOKUP(ROUND($A778,5),'main sheet'!$G:$M, 4, 0)) * F$11</f>
        <v>1.7035280612927198E-3</v>
      </c>
      <c r="G778" s="19">
        <f>((VLOOKUP(ROUND($A778 + (G$9/12),5),'main sheet'!$G:$M, 4, 0) - VLOOKUP(ROUND($A778 + (G$9/12) + (1/12),5),'main sheet'!$G:$M, 4, 0)) / VLOOKUP(ROUND($A778,5),'main sheet'!$G:$M, 4, 0)) * G$11</f>
        <v>1.7018754717962135E-3</v>
      </c>
      <c r="H778" s="19">
        <f>((VLOOKUP(ROUND($A778 + (H$9/12),5),'main sheet'!$G:$M, 4, 0) - VLOOKUP(ROUND($A778 + (H$9/12) + (1/12),5),'main sheet'!$G:$M, 4, 0)) / VLOOKUP(ROUND($A778,5),'main sheet'!$G:$M, 4, 0)) * H$11</f>
        <v>1.7002244854737939E-3</v>
      </c>
      <c r="I778" s="19">
        <f>((VLOOKUP(ROUND($A778 + (I$9/12),5),'main sheet'!$G:$M, 4, 0) - VLOOKUP(ROUND($A778 + (I$9/12) + (1/12),5),'main sheet'!$G:$M, 4, 0)) / VLOOKUP(ROUND($A778,5),'main sheet'!$G:$M, 4, 0)) * I$11</f>
        <v>1.6985751007702248E-3</v>
      </c>
      <c r="J778" s="19">
        <f>((VLOOKUP(ROUND($A778 + (J$9/12),5),'main sheet'!$G:$M, 4, 0) - VLOOKUP(ROUND($A778 + (J$9/12) + (1/12),5),'main sheet'!$G:$M, 4, 0)) / VLOOKUP(ROUND($A778,5),'main sheet'!$G:$M, 4, 0)) * J$11</f>
        <v>1.6969273161317787E-3</v>
      </c>
      <c r="K778" s="19">
        <f>((VLOOKUP(ROUND($A778 + (K$9/12),5),'main sheet'!$G:$M, 4, 0) - VLOOKUP(ROUND($A778 + (K$9/12) + (1/12),5),'main sheet'!$G:$M, 4, 0)) / VLOOKUP(ROUND($A778,5),'main sheet'!$G:$M, 4, 0)) * K$11</f>
        <v>1.695281130006235E-3</v>
      </c>
      <c r="L778" s="19">
        <f>((VLOOKUP(ROUND($A778 + (L$9/12),5),'main sheet'!$G:$M, 4, 0) - VLOOKUP(ROUND($A778 + (L$9/12) + (1/12),5),'main sheet'!$G:$M, 4, 0)) / VLOOKUP(ROUND($A778,5),'main sheet'!$G:$M, 4, 0)) * L$11</f>
        <v>1.6936365408428797E-3</v>
      </c>
      <c r="M778" s="19">
        <f>((VLOOKUP(ROUND($A778 + (M$9/12),5),'main sheet'!$G:$M, 4, 0) - VLOOKUP(ROUND($A778 + (M$9/12) + (1/12),5),'main sheet'!$G:$M, 4, 0)) / VLOOKUP(ROUND($A778,5),'main sheet'!$G:$M, 4, 0)) * M$11</f>
        <v>1.6982728447747912E-3</v>
      </c>
      <c r="N778" s="19">
        <f>((VLOOKUP(ROUND($A778 + (N$9/12),5),'main sheet'!$G:$M, 4, 0) - VLOOKUP(ROUND($A778 + (N$9/12) + (1/12),5),'main sheet'!$G:$M, 4, 0)) / VLOOKUP(ROUND($A778,5),'main sheet'!$G:$M, 4, 0)) * N$11</f>
        <v>1.6971491702228926E-3</v>
      </c>
      <c r="O778" s="19">
        <f>((VLOOKUP(ROUND($A778 + (O$9/12),5),'main sheet'!$G:$M, 4, 0) - VLOOKUP(ROUND($A778 + (O$9/12) + (1/12),5),'main sheet'!$G:$M, 4, 0)) / VLOOKUP(ROUND($A778,5),'main sheet'!$G:$M, 4, 0)) * O$11</f>
        <v>1.6960262391584157E-3</v>
      </c>
      <c r="P778" s="19">
        <f>((VLOOKUP(ROUND($A778 + (P$9/12),5),'main sheet'!$G:$M, 4, 0) - VLOOKUP(ROUND($A778 + (P$9/12) + (1/12),5),'main sheet'!$G:$M, 4, 0)) / VLOOKUP(ROUND($A778,5),'main sheet'!$G:$M, 4, 0)) * P$11</f>
        <v>1.6949040510894266E-3</v>
      </c>
      <c r="Q778" s="19">
        <f>((VLOOKUP(ROUND($A778 + (Q$9/12),5),'main sheet'!$G:$M, 4, 0) - VLOOKUP(ROUND($A778 + (Q$9/12) + (1/12),5),'main sheet'!$G:$M, 4, 0)) / VLOOKUP(ROUND($A778,5),'main sheet'!$G:$M, 4, 0)) * Q$11</f>
        <v>1.7690618324364463E-3</v>
      </c>
      <c r="R778" s="19">
        <f>((VLOOKUP(ROUND($A778 + (R$9/12),5),'main sheet'!$G:$M, 4, 0) - VLOOKUP(ROUND($A778 + (R$9/12) + (1/12),5),'main sheet'!$G:$M, 4, 0)) / VLOOKUP(ROUND($A778,5),'main sheet'!$G:$M, 4, 0)) * R$11</f>
        <v>1.7678913198373425E-3</v>
      </c>
      <c r="S778" s="19">
        <f>((VLOOKUP(ROUND($A778 + (S$9/12),5),'main sheet'!$G:$M, 4, 0) - VLOOKUP(ROUND($A778 + (S$9/12) + (1/12),5),'main sheet'!$G:$M, 4, 0)) / VLOOKUP(ROUND($A778,5),'main sheet'!$G:$M, 4, 0)) * S$11</f>
        <v>1.7667215817160188E-3</v>
      </c>
      <c r="T778" s="19">
        <f>((VLOOKUP(ROUND($A778 + (T$9/12),5),'main sheet'!$G:$M, 4, 0) - VLOOKUP(ROUND($A778 + (T$9/12) + (1/12),5),'main sheet'!$G:$M, 4, 0)) / VLOOKUP(ROUND($A778,5),'main sheet'!$G:$M, 4, 0)) * T$11</f>
        <v>1.7655526175605991E-3</v>
      </c>
      <c r="U778" s="19">
        <f>((VLOOKUP(ROUND($A778 + (U$9/12),5),'main sheet'!$G:$M, 4, 0) - VLOOKUP(ROUND($A778 + (U$9/12) + (1/12),5),'main sheet'!$G:$M, 4, 0)) / VLOOKUP(ROUND($A778,5),'main sheet'!$G:$M, 4, 0)) * U$11</f>
        <v>1.7643844268589834E-3</v>
      </c>
      <c r="V778" s="19">
        <f>((VLOOKUP(ROUND($A778 + (V$9/12),5),'main sheet'!$G:$M, 4, 0) - VLOOKUP(ROUND($A778 + (V$9/12) + (1/12),5),'main sheet'!$G:$M, 4, 0)) / VLOOKUP(ROUND($A778,5),'main sheet'!$G:$M, 4, 0)) * V$11</f>
        <v>1.7632170090988483E-3</v>
      </c>
      <c r="W778" s="19">
        <f>((VLOOKUP(ROUND($A778 + (W$9/12),5),'main sheet'!$G:$M, 4, 0) - VLOOKUP(ROUND($A778 + (W$9/12) + (1/12),5),'main sheet'!$G:$M, 4, 0)) / VLOOKUP(ROUND($A778,5),'main sheet'!$G:$M, 4, 0)) * W$11</f>
        <v>1.762050363769333E-3</v>
      </c>
      <c r="X778" s="19">
        <f>((VLOOKUP(ROUND($A778 + (X$9/12),5),'main sheet'!$G:$M, 4, 0) - VLOOKUP(ROUND($A778 + (X$9/12) + (1/12),5),'main sheet'!$G:$M, 4, 0)) / VLOOKUP(ROUND($A778,5),'main sheet'!$G:$M, 4, 0)) * X$11</f>
        <v>1.7608844903593533E-3</v>
      </c>
      <c r="Y778" s="19">
        <f>((VLOOKUP(ROUND($A778 + (Y$9/12),5),'main sheet'!$G:$M, 4, 0) - VLOOKUP(ROUND($A778 + (Y$9/12) + (1/12),5),'main sheet'!$G:$M, 4, 0)) / VLOOKUP(ROUND($A778,5),'main sheet'!$G:$M, 4, 0)) * Y$11</f>
        <v>1.7597193883576022E-3</v>
      </c>
      <c r="Z778" s="19">
        <f>((VLOOKUP(ROUND($A778 + (Z$9/12),5),'main sheet'!$G:$M, 4, 0) - VLOOKUP(ROUND($A778 + (Z$9/12) + (1/12),5),'main sheet'!$G:$M, 4, 0)) / VLOOKUP(ROUND($A778,5),'main sheet'!$G:$M, 4, 0)) * Z$11</f>
        <v>1.7585550572542321E-3</v>
      </c>
      <c r="AA778" s="19">
        <f>((VLOOKUP(ROUND($A778 + (AA$9/12),5),'main sheet'!$G:$M, 4, 0) - VLOOKUP(ROUND($A778 + (AA$9/12) + (1/12),5),'main sheet'!$G:$M, 4, 0)) / VLOOKUP(ROUND($A778,5),'main sheet'!$G:$M, 4, 0)) * AA$11</f>
        <v>1.7573914965391729E-3</v>
      </c>
      <c r="AB778" s="19">
        <f>((VLOOKUP(ROUND($A778 + (AB$9/12),5),'main sheet'!$G:$M, 4, 0) - VLOOKUP(ROUND($A778 + (AB$9/12) + (1/12),5),'main sheet'!$G:$M, 4, 0)) / VLOOKUP(ROUND($A778,5),'main sheet'!$G:$M, 4, 0)) * AB$11</f>
        <v>1.7562287057021314E-3</v>
      </c>
      <c r="AC778" s="19">
        <f>((VLOOKUP(ROUND($A778 + (AC$9/12),5),'main sheet'!$G:$M, 4, 0) - VLOOKUP(ROUND($A778 + (AC$9/12) + (1/12),5),'main sheet'!$G:$M, 4, 0)) / VLOOKUP(ROUND($A778,5),'main sheet'!$G:$M, 4, 0)) * AC$11</f>
        <v>1.8233489138945768E-3</v>
      </c>
      <c r="AD778" s="19">
        <f>((VLOOKUP(ROUND($A778 + (AD$9/12),5),'main sheet'!$G:$M, 4, 0) - VLOOKUP(ROUND($A778 + (AD$9/12) + (1/12),5),'main sheet'!$G:$M, 4, 0)) / VLOOKUP(ROUND($A778,5),'main sheet'!$G:$M, 4, 0)) * AD$11</f>
        <v>1.8221424818536977E-3</v>
      </c>
      <c r="AE778" s="19">
        <f>((VLOOKUP(ROUND($A778 + (AE$9/12),5),'main sheet'!$G:$M, 4, 0) - VLOOKUP(ROUND($A778 + (AE$9/12) + (1/12),5),'main sheet'!$G:$M, 4, 0)) / VLOOKUP(ROUND($A778,5),'main sheet'!$G:$M, 4, 0)) * AE$11</f>
        <v>1.8209368480577054E-3</v>
      </c>
      <c r="AF778" s="19">
        <f>((VLOOKUP(ROUND($A778 + (AF$9/12),5),'main sheet'!$G:$M, 4, 0) - VLOOKUP(ROUND($A778 + (AF$9/12) + (1/12),5),'main sheet'!$G:$M, 4, 0)) / VLOOKUP(ROUND($A778,5),'main sheet'!$G:$M, 4, 0)) * AF$11</f>
        <v>1.8197320119778776E-3</v>
      </c>
      <c r="AH778" s="18">
        <f t="shared" si="23"/>
        <v>63.75</v>
      </c>
      <c r="AI778" s="19">
        <f t="shared" si="24"/>
        <v>5.2098121391974096E-2</v>
      </c>
    </row>
    <row r="779" spans="1:35" x14ac:dyDescent="0.3">
      <c r="A779" s="19">
        <v>63.833333333333336</v>
      </c>
      <c r="C779" s="19">
        <f>((VLOOKUP(ROUND($A779 + (C$9/12),5),'main sheet'!$G:$M, 4, 0) - VLOOKUP(ROUND($A779 + (C$9/12) + (1/12),5),'main sheet'!$G:$M, 4, 0)) / VLOOKUP(ROUND($A779,5),'main sheet'!$G:$M, 4, 0)) * C$11</f>
        <v>1.6428554199693635E-3</v>
      </c>
      <c r="D779" s="19">
        <f>((VLOOKUP(ROUND($A779 + (D$9/12),5),'main sheet'!$G:$M, 4, 0) - VLOOKUP(ROUND($A779 + (D$9/12) + (1/12),5),'main sheet'!$G:$M, 4, 0)) / VLOOKUP(ROUND($A779,5),'main sheet'!$G:$M, 4, 0)) * D$11</f>
        <v>1.7096475925965202E-3</v>
      </c>
      <c r="E779" s="19">
        <f>((VLOOKUP(ROUND($A779 + (E$9/12),5),'main sheet'!$G:$M, 4, 0) - VLOOKUP(ROUND($A779 + (E$9/12) + (1/12),5),'main sheet'!$G:$M, 4, 0)) / VLOOKUP(ROUND($A779,5),'main sheet'!$G:$M, 4, 0)) * E$11</f>
        <v>1.707989066553745E-3</v>
      </c>
      <c r="F779" s="19">
        <f>((VLOOKUP(ROUND($A779 + (F$9/12),5),'main sheet'!$G:$M, 4, 0) - VLOOKUP(ROUND($A779 + (F$9/12) + (1/12),5),'main sheet'!$G:$M, 4, 0)) / VLOOKUP(ROUND($A779,5),'main sheet'!$G:$M, 4, 0)) * F$11</f>
        <v>1.7063321494440893E-3</v>
      </c>
      <c r="G779" s="19">
        <f>((VLOOKUP(ROUND($A779 + (G$9/12),5),'main sheet'!$G:$M, 4, 0) - VLOOKUP(ROUND($A779 + (G$9/12) + (1/12),5),'main sheet'!$G:$M, 4, 0)) / VLOOKUP(ROUND($A779,5),'main sheet'!$G:$M, 4, 0)) * G$11</f>
        <v>1.7046768397067302E-3</v>
      </c>
      <c r="H779" s="19">
        <f>((VLOOKUP(ROUND($A779 + (H$9/12),5),'main sheet'!$G:$M, 4, 0) - VLOOKUP(ROUND($A779 + (H$9/12) + (1/12),5),'main sheet'!$G:$M, 4, 0)) / VLOOKUP(ROUND($A779,5),'main sheet'!$G:$M, 4, 0)) * H$11</f>
        <v>1.7030231357823586E-3</v>
      </c>
      <c r="I779" s="19">
        <f>((VLOOKUP(ROUND($A779 + (I$9/12),5),'main sheet'!$G:$M, 4, 0) - VLOOKUP(ROUND($A779 + (I$9/12) + (1/12),5),'main sheet'!$G:$M, 4, 0)) / VLOOKUP(ROUND($A779,5),'main sheet'!$G:$M, 4, 0)) * I$11</f>
        <v>1.7013710361131781E-3</v>
      </c>
      <c r="J779" s="19">
        <f>((VLOOKUP(ROUND($A779 + (J$9/12),5),'main sheet'!$G:$M, 4, 0) - VLOOKUP(ROUND($A779 + (J$9/12) + (1/12),5),'main sheet'!$G:$M, 4, 0)) / VLOOKUP(ROUND($A779,5),'main sheet'!$G:$M, 4, 0)) * J$11</f>
        <v>1.699720539142904E-3</v>
      </c>
      <c r="K779" s="19">
        <f>((VLOOKUP(ROUND($A779 + (K$9/12),5),'main sheet'!$G:$M, 4, 0) - VLOOKUP(ROUND($A779 + (K$9/12) + (1/12),5),'main sheet'!$G:$M, 4, 0)) / VLOOKUP(ROUND($A779,5),'main sheet'!$G:$M, 4, 0)) * K$11</f>
        <v>1.6980716433167605E-3</v>
      </c>
      <c r="L779" s="19">
        <f>((VLOOKUP(ROUND($A779 + (L$9/12),5),'main sheet'!$G:$M, 4, 0) - VLOOKUP(ROUND($A779 + (L$9/12) + (1/12),5),'main sheet'!$G:$M, 4, 0)) / VLOOKUP(ROUND($A779,5),'main sheet'!$G:$M, 4, 0)) * L$11</f>
        <v>1.6964243470814809E-3</v>
      </c>
      <c r="M779" s="19">
        <f>((VLOOKUP(ROUND($A779 + (M$9/12),5),'main sheet'!$G:$M, 4, 0) - VLOOKUP(ROUND($A779 + (M$9/12) + (1/12),5),'main sheet'!$G:$M, 4, 0)) / VLOOKUP(ROUND($A779,5),'main sheet'!$G:$M, 4, 0)) * M$11</f>
        <v>1.7010682825900109E-3</v>
      </c>
      <c r="N779" s="19">
        <f>((VLOOKUP(ROUND($A779 + (N$9/12),5),'main sheet'!$G:$M, 4, 0) - VLOOKUP(ROUND($A779 + (N$9/12) + (1/12),5),'main sheet'!$G:$M, 4, 0)) / VLOOKUP(ROUND($A779,5),'main sheet'!$G:$M, 4, 0)) * N$11</f>
        <v>1.6999427584163957E-3</v>
      </c>
      <c r="O779" s="19">
        <f>((VLOOKUP(ROUND($A779 + (O$9/12),5),'main sheet'!$G:$M, 4, 0) - VLOOKUP(ROUND($A779 + (O$9/12) + (1/12),5),'main sheet'!$G:$M, 4, 0)) / VLOOKUP(ROUND($A779,5),'main sheet'!$G:$M, 4, 0)) * O$11</f>
        <v>1.6988179789540181E-3</v>
      </c>
      <c r="P779" s="19">
        <f>((VLOOKUP(ROUND($A779 + (P$9/12),5),'main sheet'!$G:$M, 4, 0) - VLOOKUP(ROUND($A779 + (P$9/12) + (1/12),5),'main sheet'!$G:$M, 4, 0)) / VLOOKUP(ROUND($A779,5),'main sheet'!$G:$M, 4, 0)) * P$11</f>
        <v>1.7731470078749657E-3</v>
      </c>
      <c r="Q779" s="19">
        <f>((VLOOKUP(ROUND($A779 + (Q$9/12),5),'main sheet'!$G:$M, 4, 0) - VLOOKUP(ROUND($A779 + (Q$9/12) + (1/12),5),'main sheet'!$G:$M, 4, 0)) / VLOOKUP(ROUND($A779,5),'main sheet'!$G:$M, 4, 0)) * Q$11</f>
        <v>1.771973792289888E-3</v>
      </c>
      <c r="R779" s="19">
        <f>((VLOOKUP(ROUND($A779 + (R$9/12),5),'main sheet'!$G:$M, 4, 0) - VLOOKUP(ROUND($A779 + (R$9/12) + (1/12),5),'main sheet'!$G:$M, 4, 0)) / VLOOKUP(ROUND($A779,5),'main sheet'!$G:$M, 4, 0)) * R$11</f>
        <v>1.7708013529710396E-3</v>
      </c>
      <c r="S779" s="19">
        <f>((VLOOKUP(ROUND($A779 + (S$9/12),5),'main sheet'!$G:$M, 4, 0) - VLOOKUP(ROUND($A779 + (S$9/12) + (1/12),5),'main sheet'!$G:$M, 4, 0)) / VLOOKUP(ROUND($A779,5),'main sheet'!$G:$M, 4, 0)) * S$11</f>
        <v>1.7696296894053627E-3</v>
      </c>
      <c r="T779" s="19">
        <f>((VLOOKUP(ROUND($A779 + (T$9/12),5),'main sheet'!$G:$M, 4, 0) - VLOOKUP(ROUND($A779 + (T$9/12) + (1/12),5),'main sheet'!$G:$M, 4, 0)) / VLOOKUP(ROUND($A779,5),'main sheet'!$G:$M, 4, 0)) * T$11</f>
        <v>1.7684588010795745E-3</v>
      </c>
      <c r="U779" s="19">
        <f>((VLOOKUP(ROUND($A779 + (U$9/12),5),'main sheet'!$G:$M, 4, 0) - VLOOKUP(ROUND($A779 + (U$9/12) + (1/12),5),'main sheet'!$G:$M, 4, 0)) / VLOOKUP(ROUND($A779,5),'main sheet'!$G:$M, 4, 0)) * U$11</f>
        <v>1.7672886874801686E-3</v>
      </c>
      <c r="V779" s="19">
        <f>((VLOOKUP(ROUND($A779 + (V$9/12),5),'main sheet'!$G:$M, 4, 0) - VLOOKUP(ROUND($A779 + (V$9/12) + (1/12),5),'main sheet'!$G:$M, 4, 0)) / VLOOKUP(ROUND($A779,5),'main sheet'!$G:$M, 4, 0)) * V$11</f>
        <v>1.7661193480951048E-3</v>
      </c>
      <c r="W779" s="19">
        <f>((VLOOKUP(ROUND($A779 + (W$9/12),5),'main sheet'!$G:$M, 4, 0) - VLOOKUP(ROUND($A779 + (W$9/12) + (1/12),5),'main sheet'!$G:$M, 4, 0)) / VLOOKUP(ROUND($A779,5),'main sheet'!$G:$M, 4, 0)) * W$11</f>
        <v>1.7649507824121181E-3</v>
      </c>
      <c r="X779" s="19">
        <f>((VLOOKUP(ROUND($A779 + (X$9/12),5),'main sheet'!$G:$M, 4, 0) - VLOOKUP(ROUND($A779 + (X$9/12) + (1/12),5),'main sheet'!$G:$M, 4, 0)) / VLOOKUP(ROUND($A779,5),'main sheet'!$G:$M, 4, 0)) * X$11</f>
        <v>1.7637829899187212E-3</v>
      </c>
      <c r="Y779" s="19">
        <f>((VLOOKUP(ROUND($A779 + (Y$9/12),5),'main sheet'!$G:$M, 4, 0) - VLOOKUP(ROUND($A779 + (Y$9/12) + (1/12),5),'main sheet'!$G:$M, 4, 0)) / VLOOKUP(ROUND($A779,5),'main sheet'!$G:$M, 4, 0)) * Y$11</f>
        <v>1.7626159701038895E-3</v>
      </c>
      <c r="Z779" s="19">
        <f>((VLOOKUP(ROUND($A779 + (Z$9/12),5),'main sheet'!$G:$M, 4, 0) - VLOOKUP(ROUND($A779 + (Z$9/12) + (1/12),5),'main sheet'!$G:$M, 4, 0)) / VLOOKUP(ROUND($A779,5),'main sheet'!$G:$M, 4, 0)) * Z$11</f>
        <v>1.7614497224563738E-3</v>
      </c>
      <c r="AA779" s="19">
        <f>((VLOOKUP(ROUND($A779 + (AA$9/12),5),'main sheet'!$G:$M, 4, 0) - VLOOKUP(ROUND($A779 + (AA$9/12) + (1/12),5),'main sheet'!$G:$M, 4, 0)) / VLOOKUP(ROUND($A779,5),'main sheet'!$G:$M, 4, 0)) * AA$11</f>
        <v>1.7602842464647039E-3</v>
      </c>
      <c r="AB779" s="19">
        <f>((VLOOKUP(ROUND($A779 + (AB$9/12),5),'main sheet'!$G:$M, 4, 0) - VLOOKUP(ROUND($A779 + (AB$9/12) + (1/12),5),'main sheet'!$G:$M, 4, 0)) / VLOOKUP(ROUND($A779,5),'main sheet'!$G:$M, 4, 0)) * AB$11</f>
        <v>1.8275594508369937E-3</v>
      </c>
      <c r="AC779" s="19">
        <f>((VLOOKUP(ROUND($A779 + (AC$9/12),5),'main sheet'!$G:$M, 4, 0) - VLOOKUP(ROUND($A779 + (AC$9/12) + (1/12),5),'main sheet'!$G:$M, 4, 0)) / VLOOKUP(ROUND($A779,5),'main sheet'!$G:$M, 4, 0)) * AC$11</f>
        <v>1.826350232863791E-3</v>
      </c>
      <c r="AD779" s="19">
        <f>((VLOOKUP(ROUND($A779 + (AD$9/12),5),'main sheet'!$G:$M, 4, 0) - VLOOKUP(ROUND($A779 + (AD$9/12) + (1/12),5),'main sheet'!$G:$M, 4, 0)) / VLOOKUP(ROUND($A779,5),'main sheet'!$G:$M, 4, 0)) * AD$11</f>
        <v>1.8251418149788081E-3</v>
      </c>
      <c r="AE779" s="19">
        <f>((VLOOKUP(ROUND($A779 + (AE$9/12),5),'main sheet'!$G:$M, 4, 0) - VLOOKUP(ROUND($A779 + (AE$9/12) + (1/12),5),'main sheet'!$G:$M, 4, 0)) / VLOOKUP(ROUND($A779,5),'main sheet'!$G:$M, 4, 0)) * AE$11</f>
        <v>1.8239341966521021E-3</v>
      </c>
      <c r="AF779" s="19">
        <f>((VLOOKUP(ROUND($A779 + (AF$9/12),5),'main sheet'!$G:$M, 4, 0) - VLOOKUP(ROUND($A779 + (AF$9/12) + (1/12),5),'main sheet'!$G:$M, 4, 0)) / VLOOKUP(ROUND($A779,5),'main sheet'!$G:$M, 4, 0)) * AF$11</f>
        <v>1.822727377354639E-3</v>
      </c>
      <c r="AH779" s="18">
        <f t="shared" si="23"/>
        <v>63.833333333333336</v>
      </c>
      <c r="AI779" s="19">
        <f t="shared" si="24"/>
        <v>5.2396156252905786E-2</v>
      </c>
    </row>
    <row r="780" spans="1:35" x14ac:dyDescent="0.3">
      <c r="A780" s="19">
        <v>63.916666666666664</v>
      </c>
      <c r="C780" s="19">
        <f>((VLOOKUP(ROUND($A780 + (C$9/12),5),'main sheet'!$G:$M, 4, 0) - VLOOKUP(ROUND($A780 + (C$9/12) + (1/12),5),'main sheet'!$G:$M, 4, 0)) / VLOOKUP(ROUND($A780,5),'main sheet'!$G:$M, 4, 0)) * C$11</f>
        <v>1.7141292673751715E-3</v>
      </c>
      <c r="D780" s="19">
        <f>((VLOOKUP(ROUND($A780 + (D$9/12),5),'main sheet'!$G:$M, 4, 0) - VLOOKUP(ROUND($A780 + (D$9/12) + (1/12),5),'main sheet'!$G:$M, 4, 0)) / VLOOKUP(ROUND($A780,5),'main sheet'!$G:$M, 4, 0)) * D$11</f>
        <v>1.7124663936677854E-3</v>
      </c>
      <c r="E780" s="19">
        <f>((VLOOKUP(ROUND($A780 + (E$9/12),5),'main sheet'!$G:$M, 4, 0) - VLOOKUP(ROUND($A780 + (E$9/12) + (1/12),5),'main sheet'!$G:$M, 4, 0)) / VLOOKUP(ROUND($A780,5),'main sheet'!$G:$M, 4, 0)) * E$11</f>
        <v>1.7108051331111802E-3</v>
      </c>
      <c r="F780" s="19">
        <f>((VLOOKUP(ROUND($A780 + (F$9/12),5),'main sheet'!$G:$M, 4, 0) - VLOOKUP(ROUND($A780 + (F$9/12) + (1/12),5),'main sheet'!$G:$M, 4, 0)) / VLOOKUP(ROUND($A780,5),'main sheet'!$G:$M, 4, 0)) * F$11</f>
        <v>1.7091454841404417E-3</v>
      </c>
      <c r="G780" s="19">
        <f>((VLOOKUP(ROUND($A780 + (G$9/12),5),'main sheet'!$G:$M, 4, 0) - VLOOKUP(ROUND($A780 + (G$9/12) + (1/12),5),'main sheet'!$G:$M, 4, 0)) / VLOOKUP(ROUND($A780,5),'main sheet'!$G:$M, 4, 0)) * G$11</f>
        <v>1.7074874451921732E-3</v>
      </c>
      <c r="H780" s="19">
        <f>((VLOOKUP(ROUND($A780 + (H$9/12),5),'main sheet'!$G:$M, 4, 0) - VLOOKUP(ROUND($A780 + (H$9/12) + (1/12),5),'main sheet'!$G:$M, 4, 0)) / VLOOKUP(ROUND($A780,5),'main sheet'!$G:$M, 4, 0)) * H$11</f>
        <v>1.7058310147044949E-3</v>
      </c>
      <c r="I780" s="19">
        <f>((VLOOKUP(ROUND($A780 + (I$9/12),5),'main sheet'!$G:$M, 4, 0) - VLOOKUP(ROUND($A780 + (I$9/12) + (1/12),5),'main sheet'!$G:$M, 4, 0)) / VLOOKUP(ROUND($A780,5),'main sheet'!$G:$M, 4, 0)) * I$11</f>
        <v>1.7041761911170416E-3</v>
      </c>
      <c r="J780" s="19">
        <f>((VLOOKUP(ROUND($A780 + (J$9/12),5),'main sheet'!$G:$M, 4, 0) - VLOOKUP(ROUND($A780 + (J$9/12) + (1/12),5),'main sheet'!$G:$M, 4, 0)) / VLOOKUP(ROUND($A780,5),'main sheet'!$G:$M, 4, 0)) * J$11</f>
        <v>1.702522972870963E-3</v>
      </c>
      <c r="K780" s="19">
        <f>((VLOOKUP(ROUND($A780 + (K$9/12),5),'main sheet'!$G:$M, 4, 0) - VLOOKUP(ROUND($A780 + (K$9/12) + (1/12),5),'main sheet'!$G:$M, 4, 0)) / VLOOKUP(ROUND($A780,5),'main sheet'!$G:$M, 4, 0)) * K$11</f>
        <v>1.7008713584089198E-3</v>
      </c>
      <c r="L780" s="19">
        <f>((VLOOKUP(ROUND($A780 + (L$9/12),5),'main sheet'!$G:$M, 4, 0) - VLOOKUP(ROUND($A780 + (L$9/12) + (1/12),5),'main sheet'!$G:$M, 4, 0)) / VLOOKUP(ROUND($A780,5),'main sheet'!$G:$M, 4, 0)) * L$11</f>
        <v>1.6992213461750841E-3</v>
      </c>
      <c r="M780" s="19">
        <f>((VLOOKUP(ROUND($A780 + (M$9/12),5),'main sheet'!$G:$M, 4, 0) - VLOOKUP(ROUND($A780 + (M$9/12) + (1/12),5),'main sheet'!$G:$M, 4, 0)) / VLOOKUP(ROUND($A780,5),'main sheet'!$G:$M, 4, 0)) * M$11</f>
        <v>1.7038729384255317E-3</v>
      </c>
      <c r="N780" s="19">
        <f>((VLOOKUP(ROUND($A780 + (N$9/12),5),'main sheet'!$G:$M, 4, 0) - VLOOKUP(ROUND($A780 + (N$9/12) + (1/12),5),'main sheet'!$G:$M, 4, 0)) / VLOOKUP(ROUND($A780,5),'main sheet'!$G:$M, 4, 0)) * N$11</f>
        <v>1.7027455585310299E-3</v>
      </c>
      <c r="O780" s="19">
        <f>((VLOOKUP(ROUND($A780 + (O$9/12),5),'main sheet'!$G:$M, 4, 0) - VLOOKUP(ROUND($A780 + (O$9/12) + (1/12),5),'main sheet'!$G:$M, 4, 0)) / VLOOKUP(ROUND($A780,5),'main sheet'!$G:$M, 4, 0)) * O$11</f>
        <v>1.7772464323344704E-3</v>
      </c>
      <c r="P780" s="19">
        <f>((VLOOKUP(ROUND($A780 + (P$9/12),5),'main sheet'!$G:$M, 4, 0) - VLOOKUP(ROUND($A780 + (P$9/12) + (1/12),5),'main sheet'!$G:$M, 4, 0)) / VLOOKUP(ROUND($A780,5),'main sheet'!$G:$M, 4, 0)) * P$11</f>
        <v>1.77607050433545E-3</v>
      </c>
      <c r="Q780" s="19">
        <f>((VLOOKUP(ROUND($A780 + (Q$9/12),5),'main sheet'!$G:$M, 4, 0) - VLOOKUP(ROUND($A780 + (Q$9/12) + (1/12),5),'main sheet'!$G:$M, 4, 0)) / VLOOKUP(ROUND($A780,5),'main sheet'!$G:$M, 4, 0)) * Q$11</f>
        <v>1.774895354397347E-3</v>
      </c>
      <c r="R780" s="19">
        <f>((VLOOKUP(ROUND($A780 + (R$9/12),5),'main sheet'!$G:$M, 4, 0) - VLOOKUP(ROUND($A780 + (R$9/12) + (1/12),5),'main sheet'!$G:$M, 4, 0)) / VLOOKUP(ROUND($A780,5),'main sheet'!$G:$M, 4, 0)) * R$11</f>
        <v>1.7737209820059168E-3</v>
      </c>
      <c r="S780" s="19">
        <f>((VLOOKUP(ROUND($A780 + (S$9/12),5),'main sheet'!$G:$M, 4, 0) - VLOOKUP(ROUND($A780 + (S$9/12) + (1/12),5),'main sheet'!$G:$M, 4, 0)) / VLOOKUP(ROUND($A780,5),'main sheet'!$G:$M, 4, 0)) * S$11</f>
        <v>1.7725473866466899E-3</v>
      </c>
      <c r="T780" s="19">
        <f>((VLOOKUP(ROUND($A780 + (T$9/12),5),'main sheet'!$G:$M, 4, 0) - VLOOKUP(ROUND($A780 + (T$9/12) + (1/12),5),'main sheet'!$G:$M, 4, 0)) / VLOOKUP(ROUND($A780,5),'main sheet'!$G:$M, 4, 0)) * T$11</f>
        <v>1.7713745678049728E-3</v>
      </c>
      <c r="U780" s="19">
        <f>((VLOOKUP(ROUND($A780 + (U$9/12),5),'main sheet'!$G:$M, 4, 0) - VLOOKUP(ROUND($A780 + (U$9/12) + (1/12),5),'main sheet'!$G:$M, 4, 0)) / VLOOKUP(ROUND($A780,5),'main sheet'!$G:$M, 4, 0)) * U$11</f>
        <v>1.7702025249675412E-3</v>
      </c>
      <c r="V780" s="19">
        <f>((VLOOKUP(ROUND($A780 + (V$9/12),5),'main sheet'!$G:$M, 4, 0) - VLOOKUP(ROUND($A780 + (V$9/12) + (1/12),5),'main sheet'!$G:$M, 4, 0)) / VLOOKUP(ROUND($A780,5),'main sheet'!$G:$M, 4, 0)) * V$11</f>
        <v>1.7690312576209464E-3</v>
      </c>
      <c r="W780" s="19">
        <f>((VLOOKUP(ROUND($A780 + (W$9/12),5),'main sheet'!$G:$M, 4, 0) - VLOOKUP(ROUND($A780 + (W$9/12) + (1/12),5),'main sheet'!$G:$M, 4, 0)) / VLOOKUP(ROUND($A780,5),'main sheet'!$G:$M, 4, 0)) * W$11</f>
        <v>1.7678607652515156E-3</v>
      </c>
      <c r="X780" s="19">
        <f>((VLOOKUP(ROUND($A780 + (X$9/12),5),'main sheet'!$G:$M, 4, 0) - VLOOKUP(ROUND($A780 + (X$9/12) + (1/12),5),'main sheet'!$G:$M, 4, 0)) / VLOOKUP(ROUND($A780,5),'main sheet'!$G:$M, 4, 0)) * X$11</f>
        <v>1.7666910473470429E-3</v>
      </c>
      <c r="Y780" s="19">
        <f>((VLOOKUP(ROUND($A780 + (Y$9/12),5),'main sheet'!$G:$M, 4, 0) - VLOOKUP(ROUND($A780 + (Y$9/12) + (1/12),5),'main sheet'!$G:$M, 4, 0)) / VLOOKUP(ROUND($A780,5),'main sheet'!$G:$M, 4, 0)) * Y$11</f>
        <v>1.7655221033950974E-3</v>
      </c>
      <c r="Z780" s="19">
        <f>((VLOOKUP(ROUND($A780 + (Z$9/12),5),'main sheet'!$G:$M, 4, 0) - VLOOKUP(ROUND($A780 + (Z$9/12) + (1/12),5),'main sheet'!$G:$M, 4, 0)) / VLOOKUP(ROUND($A780,5),'main sheet'!$G:$M, 4, 0)) * Z$11</f>
        <v>1.764353932883026E-3</v>
      </c>
      <c r="AA780" s="19">
        <f>((VLOOKUP(ROUND($A780 + (AA$9/12),5),'main sheet'!$G:$M, 4, 0) - VLOOKUP(ROUND($A780 + (AA$9/12) + (1/12),5),'main sheet'!$G:$M, 4, 0)) / VLOOKUP(ROUND($A780,5),'main sheet'!$G:$M, 4, 0)) * AA$11</f>
        <v>1.8317846740591439E-3</v>
      </c>
      <c r="AB780" s="19">
        <f>((VLOOKUP(ROUND($A780 + (AB$9/12),5),'main sheet'!$G:$M, 4, 0) - VLOOKUP(ROUND($A780 + (AB$9/12) + (1/12),5),'main sheet'!$G:$M, 4, 0)) / VLOOKUP(ROUND($A780,5),'main sheet'!$G:$M, 4, 0)) * AB$11</f>
        <v>1.8305726604363338E-3</v>
      </c>
      <c r="AC780" s="19">
        <f>((VLOOKUP(ROUND($A780 + (AC$9/12),5),'main sheet'!$G:$M, 4, 0) - VLOOKUP(ROUND($A780 + (AC$9/12) + (1/12),5),'main sheet'!$G:$M, 4, 0)) / VLOOKUP(ROUND($A780,5),'main sheet'!$G:$M, 4, 0)) * AC$11</f>
        <v>1.8293614487515065E-3</v>
      </c>
      <c r="AD780" s="19">
        <f>((VLOOKUP(ROUND($A780 + (AD$9/12),5),'main sheet'!$G:$M, 4, 0) - VLOOKUP(ROUND($A780 + (AD$9/12) + (1/12),5),'main sheet'!$G:$M, 4, 0)) / VLOOKUP(ROUND($A780,5),'main sheet'!$G:$M, 4, 0)) * AD$11</f>
        <v>1.8281510384734934E-3</v>
      </c>
      <c r="AE780" s="19">
        <f>((VLOOKUP(ROUND($A780 + (AE$9/12),5),'main sheet'!$G:$M, 4, 0) - VLOOKUP(ROUND($A780 + (AE$9/12) + (1/12),5),'main sheet'!$G:$M, 4, 0)) / VLOOKUP(ROUND($A780,5),'main sheet'!$G:$M, 4, 0)) * AE$11</f>
        <v>1.8269414290720378E-3</v>
      </c>
      <c r="AF780" s="19">
        <f>((VLOOKUP(ROUND($A780 + (AF$9/12),5),'main sheet'!$G:$M, 4, 0) - VLOOKUP(ROUND($A780 + (AF$9/12) + (1/12),5),'main sheet'!$G:$M, 4, 0)) / VLOOKUP(ROUND($A780,5),'main sheet'!$G:$M, 4, 0)) * AF$11</f>
        <v>1.8257326200177937E-3</v>
      </c>
      <c r="AH780" s="18">
        <f t="shared" si="23"/>
        <v>63.916666666666664</v>
      </c>
      <c r="AI780" s="19">
        <f t="shared" si="24"/>
        <v>5.2695335833520152E-2</v>
      </c>
    </row>
    <row r="781" spans="1:35" x14ac:dyDescent="0.3">
      <c r="A781" s="19">
        <v>64</v>
      </c>
      <c r="C781" s="19">
        <f>((VLOOKUP(ROUND($A781 + (C$9/12),5),'main sheet'!$G:$M, 4, 0) - VLOOKUP(ROUND($A781 + (C$9/12) + (1/12),5),'main sheet'!$G:$M, 4, 0)) / VLOOKUP(ROUND($A781,5),'main sheet'!$G:$M, 4, 0)) * C$11</f>
        <v>1.7169601250681956E-3</v>
      </c>
      <c r="D781" s="19">
        <f>((VLOOKUP(ROUND($A781 + (D$9/12),5),'main sheet'!$G:$M, 4, 0) - VLOOKUP(ROUND($A781 + (D$9/12) + (1/12),5),'main sheet'!$G:$M, 4, 0)) / VLOOKUP(ROUND($A781,5),'main sheet'!$G:$M, 4, 0)) * D$11</f>
        <v>1.7152945051508725E-3</v>
      </c>
      <c r="E781" s="19">
        <f>((VLOOKUP(ROUND($A781 + (E$9/12),5),'main sheet'!$G:$M, 4, 0) - VLOOKUP(ROUND($A781 + (E$9/12) + (1/12),5),'main sheet'!$G:$M, 4, 0)) / VLOOKUP(ROUND($A781,5),'main sheet'!$G:$M, 4, 0)) * E$11</f>
        <v>1.7136305010484239E-3</v>
      </c>
      <c r="F781" s="19">
        <f>((VLOOKUP(ROUND($A781 + (F$9/12),5),'main sheet'!$G:$M, 4, 0) - VLOOKUP(ROUND($A781 + (F$9/12) + (1/12),5),'main sheet'!$G:$M, 4, 0)) / VLOOKUP(ROUND($A781,5),'main sheet'!$G:$M, 4, 0)) * F$11</f>
        <v>1.7119681111933507E-3</v>
      </c>
      <c r="G781" s="19">
        <f>((VLOOKUP(ROUND($A781 + (G$9/12),5),'main sheet'!$G:$M, 4, 0) - VLOOKUP(ROUND($A781 + (G$9/12) + (1/12),5),'main sheet'!$G:$M, 4, 0)) / VLOOKUP(ROUND($A781,5),'main sheet'!$G:$M, 4, 0)) * G$11</f>
        <v>1.7103073340196747E-3</v>
      </c>
      <c r="H781" s="19">
        <f>((VLOOKUP(ROUND($A781 + (H$9/12),5),'main sheet'!$G:$M, 4, 0) - VLOOKUP(ROUND($A781 + (H$9/12) + (1/12),5),'main sheet'!$G:$M, 4, 0)) / VLOOKUP(ROUND($A781,5),'main sheet'!$G:$M, 4, 0)) * H$11</f>
        <v>1.708648167962936E-3</v>
      </c>
      <c r="I781" s="19">
        <f>((VLOOKUP(ROUND($A781 + (I$9/12),5),'main sheet'!$G:$M, 4, 0) - VLOOKUP(ROUND($A781 + (I$9/12) + (1/12),5),'main sheet'!$G:$M, 4, 0)) / VLOOKUP(ROUND($A781,5),'main sheet'!$G:$M, 4, 0)) * I$11</f>
        <v>1.7069906114601931E-3</v>
      </c>
      <c r="J781" s="19">
        <f>((VLOOKUP(ROUND($A781 + (J$9/12),5),'main sheet'!$G:$M, 4, 0) - VLOOKUP(ROUND($A781 + (J$9/12) + (1/12),5),'main sheet'!$G:$M, 4, 0)) / VLOOKUP(ROUND($A781,5),'main sheet'!$G:$M, 4, 0)) * J$11</f>
        <v>1.705334662950021E-3</v>
      </c>
      <c r="K781" s="19">
        <f>((VLOOKUP(ROUND($A781 + (K$9/12),5),'main sheet'!$G:$M, 4, 0) - VLOOKUP(ROUND($A781 + (K$9/12) + (1/12),5),'main sheet'!$G:$M, 4, 0)) / VLOOKUP(ROUND($A781,5),'main sheet'!$G:$M, 4, 0)) * K$11</f>
        <v>1.7036803208725089E-3</v>
      </c>
      <c r="L781" s="19">
        <f>((VLOOKUP(ROUND($A781 + (L$9/12),5),'main sheet'!$G:$M, 4, 0) - VLOOKUP(ROUND($A781 + (L$9/12) + (1/12),5),'main sheet'!$G:$M, 4, 0)) / VLOOKUP(ROUND($A781,5),'main sheet'!$G:$M, 4, 0)) * L$11</f>
        <v>1.702027583669259E-3</v>
      </c>
      <c r="M781" s="19">
        <f>((VLOOKUP(ROUND($A781 + (M$9/12),5),'main sheet'!$G:$M, 4, 0) - VLOOKUP(ROUND($A781 + (M$9/12) + (1/12),5),'main sheet'!$G:$M, 4, 0)) / VLOOKUP(ROUND($A781,5),'main sheet'!$G:$M, 4, 0)) * M$11</f>
        <v>1.706686857951603E-3</v>
      </c>
      <c r="N781" s="19">
        <f>((VLOOKUP(ROUND($A781 + (N$9/12),5),'main sheet'!$G:$M, 4, 0) - VLOOKUP(ROUND($A781 + (N$9/12) + (1/12),5),'main sheet'!$G:$M, 4, 0)) / VLOOKUP(ROUND($A781,5),'main sheet'!$G:$M, 4, 0)) * N$11</f>
        <v>1.781360176927067E-3</v>
      </c>
      <c r="O781" s="19">
        <f>((VLOOKUP(ROUND($A781 + (O$9/12),5),'main sheet'!$G:$M, 4, 0) - VLOOKUP(ROUND($A781 + (O$9/12) + (1/12),5),'main sheet'!$G:$M, 4, 0)) / VLOOKUP(ROUND($A781,5),'main sheet'!$G:$M, 4, 0)) * O$11</f>
        <v>1.7801815270390849E-3</v>
      </c>
      <c r="P781" s="19">
        <f>((VLOOKUP(ROUND($A781 + (P$9/12),5),'main sheet'!$G:$M, 4, 0) - VLOOKUP(ROUND($A781 + (P$9/12) + (1/12),5),'main sheet'!$G:$M, 4, 0)) / VLOOKUP(ROUND($A781,5),'main sheet'!$G:$M, 4, 0)) * P$11</f>
        <v>1.7790036570129761E-3</v>
      </c>
      <c r="Q781" s="19">
        <f>((VLOOKUP(ROUND($A781 + (Q$9/12),5),'main sheet'!$G:$M, 4, 0) - VLOOKUP(ROUND($A781 + (Q$9/12) + (1/12),5),'main sheet'!$G:$M, 4, 0)) / VLOOKUP(ROUND($A781,5),'main sheet'!$G:$M, 4, 0)) * Q$11</f>
        <v>1.7778265663333068E-3</v>
      </c>
      <c r="R781" s="19">
        <f>((VLOOKUP(ROUND($A781 + (R$9/12),5),'main sheet'!$G:$M, 4, 0) - VLOOKUP(ROUND($A781 + (R$9/12) + (1/12),5),'main sheet'!$G:$M, 4, 0)) / VLOOKUP(ROUND($A781,5),'main sheet'!$G:$M, 4, 0)) * R$11</f>
        <v>1.7766502544844167E-3</v>
      </c>
      <c r="S781" s="19">
        <f>((VLOOKUP(ROUND($A781 + (S$9/12),5),'main sheet'!$G:$M, 4, 0) - VLOOKUP(ROUND($A781 + (S$9/12) + (1/12),5),'main sheet'!$G:$M, 4, 0)) / VLOOKUP(ROUND($A781,5),'main sheet'!$G:$M, 4, 0)) * S$11</f>
        <v>1.7754747209504202E-3</v>
      </c>
      <c r="T781" s="19">
        <f>((VLOOKUP(ROUND($A781 + (T$9/12),5),'main sheet'!$G:$M, 4, 0) - VLOOKUP(ROUND($A781 + (T$9/12) + (1/12),5),'main sheet'!$G:$M, 4, 0)) / VLOOKUP(ROUND($A781,5),'main sheet'!$G:$M, 4, 0)) * T$11</f>
        <v>1.7742999652169055E-3</v>
      </c>
      <c r="U781" s="19">
        <f>((VLOOKUP(ROUND($A781 + (U$9/12),5),'main sheet'!$G:$M, 4, 0) - VLOOKUP(ROUND($A781 + (U$9/12) + (1/12),5),'main sheet'!$G:$M, 4, 0)) / VLOOKUP(ROUND($A781,5),'main sheet'!$G:$M, 4, 0)) * U$11</f>
        <v>1.7731259867692357E-3</v>
      </c>
      <c r="V781" s="19">
        <f>((VLOOKUP(ROUND($A781 + (V$9/12),5),'main sheet'!$G:$M, 4, 0) - VLOOKUP(ROUND($A781 + (V$9/12) + (1/12),5),'main sheet'!$G:$M, 4, 0)) / VLOOKUP(ROUND($A781,5),'main sheet'!$G:$M, 4, 0)) * V$11</f>
        <v>1.7719527850925485E-3</v>
      </c>
      <c r="W781" s="19">
        <f>((VLOOKUP(ROUND($A781 + (W$9/12),5),'main sheet'!$G:$M, 4, 0) - VLOOKUP(ROUND($A781 + (W$9/12) + (1/12),5),'main sheet'!$G:$M, 4, 0)) / VLOOKUP(ROUND($A781,5),'main sheet'!$G:$M, 4, 0)) * W$11</f>
        <v>1.7707803596734527E-3</v>
      </c>
      <c r="X781" s="19">
        <f>((VLOOKUP(ROUND($A781 + (X$9/12),5),'main sheet'!$G:$M, 4, 0) - VLOOKUP(ROUND($A781 + (X$9/12) + (1/12),5),'main sheet'!$G:$M, 4, 0)) / VLOOKUP(ROUND($A781,5),'main sheet'!$G:$M, 4, 0)) * X$11</f>
        <v>1.7696087099983314E-3</v>
      </c>
      <c r="Y781" s="19">
        <f>((VLOOKUP(ROUND($A781 + (Y$9/12),5),'main sheet'!$G:$M, 4, 0) - VLOOKUP(ROUND($A781 + (Y$9/12) + (1/12),5),'main sheet'!$G:$M, 4, 0)) / VLOOKUP(ROUND($A781,5),'main sheet'!$G:$M, 4, 0)) * Y$11</f>
        <v>1.7684378355533445E-3</v>
      </c>
      <c r="Z781" s="19">
        <f>((VLOOKUP(ROUND($A781 + (Z$9/12),5),'main sheet'!$G:$M, 4, 0) - VLOOKUP(ROUND($A781 + (Z$9/12) + (1/12),5),'main sheet'!$G:$M, 4, 0)) / VLOOKUP(ROUND($A781,5),'main sheet'!$G:$M, 4, 0)) * Z$11</f>
        <v>1.8360246568553476E-3</v>
      </c>
      <c r="AA781" s="19">
        <f>((VLOOKUP(ROUND($A781 + (AA$9/12),5),'main sheet'!$G:$M, 4, 0) - VLOOKUP(ROUND($A781 + (AA$9/12) + (1/12),5),'main sheet'!$G:$M, 4, 0)) / VLOOKUP(ROUND($A781,5),'main sheet'!$G:$M, 4, 0)) * AA$11</f>
        <v>1.8348098378171511E-3</v>
      </c>
      <c r="AB781" s="19">
        <f>((VLOOKUP(ROUND($A781 + (AB$9/12),5),'main sheet'!$G:$M, 4, 0) - VLOOKUP(ROUND($A781 + (AB$9/12) + (1/12),5),'main sheet'!$G:$M, 4, 0)) / VLOOKUP(ROUND($A781,5),'main sheet'!$G:$M, 4, 0)) * AB$11</f>
        <v>1.8335958225731614E-3</v>
      </c>
      <c r="AC781" s="19">
        <f>((VLOOKUP(ROUND($A781 + (AC$9/12),5),'main sheet'!$G:$M, 4, 0) - VLOOKUP(ROUND($A781 + (AC$9/12) + (1/12),5),'main sheet'!$G:$M, 4, 0)) / VLOOKUP(ROUND($A781,5),'main sheet'!$G:$M, 4, 0)) * AC$11</f>
        <v>1.8323826105909808E-3</v>
      </c>
      <c r="AD781" s="19">
        <f>((VLOOKUP(ROUND($A781 + (AD$9/12),5),'main sheet'!$G:$M, 4, 0) - VLOOKUP(ROUND($A781 + (AD$9/12) + (1/12),5),'main sheet'!$G:$M, 4, 0)) / VLOOKUP(ROUND($A781,5),'main sheet'!$G:$M, 4, 0)) * AD$11</f>
        <v>1.8311702013391253E-3</v>
      </c>
      <c r="AE781" s="19">
        <f>((VLOOKUP(ROUND($A781 + (AE$9/12),5),'main sheet'!$G:$M, 4, 0) - VLOOKUP(ROUND($A781 + (AE$9/12) + (1/12),5),'main sheet'!$G:$M, 4, 0)) / VLOOKUP(ROUND($A781,5),'main sheet'!$G:$M, 4, 0)) * AE$11</f>
        <v>1.8299585942870235E-3</v>
      </c>
      <c r="AF781" s="19">
        <f>((VLOOKUP(ROUND($A781 + (AF$9/12),5),'main sheet'!$G:$M, 4, 0) - VLOOKUP(ROUND($A781 + (AF$9/12) + (1/12),5),'main sheet'!$G:$M, 4, 0)) / VLOOKUP(ROUND($A781,5),'main sheet'!$G:$M, 4, 0)) * AF$11</f>
        <v>1.8287477889033332E-3</v>
      </c>
      <c r="AH781" s="18">
        <f t="shared" si="23"/>
        <v>64</v>
      </c>
      <c r="AI781" s="19">
        <f t="shared" si="24"/>
        <v>5.2926920838764241E-2</v>
      </c>
    </row>
    <row r="782" spans="1:35" x14ac:dyDescent="0.3">
      <c r="A782" s="19">
        <v>64.083333333333329</v>
      </c>
      <c r="C782" s="19">
        <f>((VLOOKUP(ROUND($A782 + (C$9/12),5),'main sheet'!$G:$M, 4, 0) - VLOOKUP(ROUND($A782 + (C$9/12) + (1/12),5),'main sheet'!$G:$M, 4, 0)) / VLOOKUP(ROUND($A782,5),'main sheet'!$G:$M, 4, 0)) * C$11</f>
        <v>1.7199188950396743E-3</v>
      </c>
      <c r="D782" s="19">
        <f>((VLOOKUP(ROUND($A782 + (D$9/12),5),'main sheet'!$G:$M, 4, 0) - VLOOKUP(ROUND($A782 + (D$9/12) + (1/12),5),'main sheet'!$G:$M, 4, 0)) / VLOOKUP(ROUND($A782,5),'main sheet'!$G:$M, 4, 0)) * D$11</f>
        <v>1.7182504048249441E-3</v>
      </c>
      <c r="E782" s="19">
        <f>((VLOOKUP(ROUND($A782 + (E$9/12),5),'main sheet'!$G:$M, 4, 0) - VLOOKUP(ROUND($A782 + (E$9/12) + (1/12),5),'main sheet'!$G:$M, 4, 0)) / VLOOKUP(ROUND($A782,5),'main sheet'!$G:$M, 4, 0)) * E$11</f>
        <v>1.7165835332095586E-3</v>
      </c>
      <c r="F782" s="19">
        <f>((VLOOKUP(ROUND($A782 + (F$9/12),5),'main sheet'!$G:$M, 4, 0) - VLOOKUP(ROUND($A782 + (F$9/12) + (1/12),5),'main sheet'!$G:$M, 4, 0)) / VLOOKUP(ROUND($A782,5),'main sheet'!$G:$M, 4, 0)) * F$11</f>
        <v>1.7149182786233175E-3</v>
      </c>
      <c r="G782" s="19">
        <f>((VLOOKUP(ROUND($A782 + (G$9/12),5),'main sheet'!$G:$M, 4, 0) - VLOOKUP(ROUND($A782 + (G$9/12) + (1/12),5),'main sheet'!$G:$M, 4, 0)) / VLOOKUP(ROUND($A782,5),'main sheet'!$G:$M, 4, 0)) * G$11</f>
        <v>1.7132546394975441E-3</v>
      </c>
      <c r="H782" s="19">
        <f>((VLOOKUP(ROUND($A782 + (H$9/12),5),'main sheet'!$G:$M, 4, 0) - VLOOKUP(ROUND($A782 + (H$9/12) + (1/12),5),'main sheet'!$G:$M, 4, 0)) / VLOOKUP(ROUND($A782,5),'main sheet'!$G:$M, 4, 0)) * H$11</f>
        <v>1.7115926142650829E-3</v>
      </c>
      <c r="I782" s="19">
        <f>((VLOOKUP(ROUND($A782 + (I$9/12),5),'main sheet'!$G:$M, 4, 0) - VLOOKUP(ROUND($A782 + (I$9/12) + (1/12),5),'main sheet'!$G:$M, 4, 0)) / VLOOKUP(ROUND($A782,5),'main sheet'!$G:$M, 4, 0)) * I$11</f>
        <v>1.7099322013602986E-3</v>
      </c>
      <c r="J782" s="19">
        <f>((VLOOKUP(ROUND($A782 + (J$9/12),5),'main sheet'!$G:$M, 4, 0) - VLOOKUP(ROUND($A782 + (J$9/12) + (1/12),5),'main sheet'!$G:$M, 4, 0)) / VLOOKUP(ROUND($A782,5),'main sheet'!$G:$M, 4, 0)) * J$11</f>
        <v>1.7082733992190755E-3</v>
      </c>
      <c r="K782" s="19">
        <f>((VLOOKUP(ROUND($A782 + (K$9/12),5),'main sheet'!$G:$M, 4, 0) - VLOOKUP(ROUND($A782 + (K$9/12) + (1/12),5),'main sheet'!$G:$M, 4, 0)) / VLOOKUP(ROUND($A782,5),'main sheet'!$G:$M, 4, 0)) * K$11</f>
        <v>1.7066162062788146E-3</v>
      </c>
      <c r="L782" s="19">
        <f>((VLOOKUP(ROUND($A782 + (L$9/12),5),'main sheet'!$G:$M, 4, 0) - VLOOKUP(ROUND($A782 + (L$9/12) + (1/12),5),'main sheet'!$G:$M, 4, 0)) / VLOOKUP(ROUND($A782,5),'main sheet'!$G:$M, 4, 0)) * L$11</f>
        <v>1.7049606209784329E-3</v>
      </c>
      <c r="M782" s="19">
        <f>((VLOOKUP(ROUND($A782 + (M$9/12),5),'main sheet'!$G:$M, 4, 0) - VLOOKUP(ROUND($A782 + (M$9/12) + (1/12),5),'main sheet'!$G:$M, 4, 0)) / VLOOKUP(ROUND($A782,5),'main sheet'!$G:$M, 4, 0)) * M$11</f>
        <v>1.7856113877120485E-3</v>
      </c>
      <c r="N782" s="19">
        <f>((VLOOKUP(ROUND($A782 + (N$9/12),5),'main sheet'!$G:$M, 4, 0) - VLOOKUP(ROUND($A782 + (N$9/12) + (1/12),5),'main sheet'!$G:$M, 4, 0)) / VLOOKUP(ROUND($A782,5),'main sheet'!$G:$M, 4, 0)) * N$11</f>
        <v>1.7844299249796E-3</v>
      </c>
      <c r="O782" s="19">
        <f>((VLOOKUP(ROUND($A782 + (O$9/12),5),'main sheet'!$G:$M, 4, 0) - VLOOKUP(ROUND($A782 + (O$9/12) + (1/12),5),'main sheet'!$G:$M, 4, 0)) / VLOOKUP(ROUND($A782,5),'main sheet'!$G:$M, 4, 0)) * O$11</f>
        <v>1.7832492439701637E-3</v>
      </c>
      <c r="P782" s="19">
        <f>((VLOOKUP(ROUND($A782 + (P$9/12),5),'main sheet'!$G:$M, 4, 0) - VLOOKUP(ROUND($A782 + (P$9/12) + (1/12),5),'main sheet'!$G:$M, 4, 0)) / VLOOKUP(ROUND($A782,5),'main sheet'!$G:$M, 4, 0)) * P$11</f>
        <v>1.7820693441670745E-3</v>
      </c>
      <c r="Q782" s="19">
        <f>((VLOOKUP(ROUND($A782 + (Q$9/12),5),'main sheet'!$G:$M, 4, 0) - VLOOKUP(ROUND($A782 + (Q$9/12) + (1/12),5),'main sheet'!$G:$M, 4, 0)) / VLOOKUP(ROUND($A782,5),'main sheet'!$G:$M, 4, 0)) * Q$11</f>
        <v>1.7808902250534414E-3</v>
      </c>
      <c r="R782" s="19">
        <f>((VLOOKUP(ROUND($A782 + (R$9/12),5),'main sheet'!$G:$M, 4, 0) - VLOOKUP(ROUND($A782 + (R$9/12) + (1/12),5),'main sheet'!$G:$M, 4, 0)) / VLOOKUP(ROUND($A782,5),'main sheet'!$G:$M, 4, 0)) * R$11</f>
        <v>1.7797118861121487E-3</v>
      </c>
      <c r="S782" s="19">
        <f>((VLOOKUP(ROUND($A782 + (S$9/12),5),'main sheet'!$G:$M, 4, 0) - VLOOKUP(ROUND($A782 + (S$9/12) + (1/12),5),'main sheet'!$G:$M, 4, 0)) / VLOOKUP(ROUND($A782,5),'main sheet'!$G:$M, 4, 0)) * S$11</f>
        <v>1.7785343268275566E-3</v>
      </c>
      <c r="T782" s="19">
        <f>((VLOOKUP(ROUND($A782 + (T$9/12),5),'main sheet'!$G:$M, 4, 0) - VLOOKUP(ROUND($A782 + (T$9/12) + (1/12),5),'main sheet'!$G:$M, 4, 0)) / VLOOKUP(ROUND($A782,5),'main sheet'!$G:$M, 4, 0)) * T$11</f>
        <v>1.7773575466837989E-3</v>
      </c>
      <c r="U782" s="19">
        <f>((VLOOKUP(ROUND($A782 + (U$9/12),5),'main sheet'!$G:$M, 4, 0) - VLOOKUP(ROUND($A782 + (U$9/12) + (1/12),5),'main sheet'!$G:$M, 4, 0)) / VLOOKUP(ROUND($A782,5),'main sheet'!$G:$M, 4, 0)) * U$11</f>
        <v>1.7761815451647861E-3</v>
      </c>
      <c r="V782" s="19">
        <f>((VLOOKUP(ROUND($A782 + (V$9/12),5),'main sheet'!$G:$M, 4, 0) - VLOOKUP(ROUND($A782 + (V$9/12) + (1/12),5),'main sheet'!$G:$M, 4, 0)) / VLOOKUP(ROUND($A782,5),'main sheet'!$G:$M, 4, 0)) * V$11</f>
        <v>1.7750063217559008E-3</v>
      </c>
      <c r="W782" s="19">
        <f>((VLOOKUP(ROUND($A782 + (W$9/12),5),'main sheet'!$G:$M, 4, 0) - VLOOKUP(ROUND($A782 + (W$9/12) + (1/12),5),'main sheet'!$G:$M, 4, 0)) / VLOOKUP(ROUND($A782,5),'main sheet'!$G:$M, 4, 0)) * W$11</f>
        <v>1.7738318759423007E-3</v>
      </c>
      <c r="X782" s="19">
        <f>((VLOOKUP(ROUND($A782 + (X$9/12),5),'main sheet'!$G:$M, 4, 0) - VLOOKUP(ROUND($A782 + (X$9/12) + (1/12),5),'main sheet'!$G:$M, 4, 0)) / VLOOKUP(ROUND($A782,5),'main sheet'!$G:$M, 4, 0)) * X$11</f>
        <v>1.7726582072089198E-3</v>
      </c>
      <c r="Y782" s="19">
        <f>((VLOOKUP(ROUND($A782 + (Y$9/12),5),'main sheet'!$G:$M, 4, 0) - VLOOKUP(ROUND($A782 + (Y$9/12) + (1/12),5),'main sheet'!$G:$M, 4, 0)) / VLOOKUP(ROUND($A782,5),'main sheet'!$G:$M, 4, 0)) * Y$11</f>
        <v>1.8404063242597351E-3</v>
      </c>
      <c r="Z782" s="19">
        <f>((VLOOKUP(ROUND($A782 + (Z$9/12),5),'main sheet'!$G:$M, 4, 0) - VLOOKUP(ROUND($A782 + (Z$9/12) + (1/12),5),'main sheet'!$G:$M, 4, 0)) / VLOOKUP(ROUND($A782,5),'main sheet'!$G:$M, 4, 0)) * Z$11</f>
        <v>1.8391886060595023E-3</v>
      </c>
      <c r="AA782" s="19">
        <f>((VLOOKUP(ROUND($A782 + (AA$9/12),5),'main sheet'!$G:$M, 4, 0) - VLOOKUP(ROUND($A782 + (AA$9/12) + (1/12),5),'main sheet'!$G:$M, 4, 0)) / VLOOKUP(ROUND($A782,5),'main sheet'!$G:$M, 4, 0)) * AA$11</f>
        <v>1.8379716935717299E-3</v>
      </c>
      <c r="AB782" s="19">
        <f>((VLOOKUP(ROUND($A782 + (AB$9/12),5),'main sheet'!$G:$M, 4, 0) - VLOOKUP(ROUND($A782 + (AB$9/12) + (1/12),5),'main sheet'!$G:$M, 4, 0)) / VLOOKUP(ROUND($A782,5),'main sheet'!$G:$M, 4, 0)) * AB$11</f>
        <v>1.8367555862627478E-3</v>
      </c>
      <c r="AC782" s="19">
        <f>((VLOOKUP(ROUND($A782 + (AC$9/12),5),'main sheet'!$G:$M, 4, 0) - VLOOKUP(ROUND($A782 + (AC$9/12) + (1/12),5),'main sheet'!$G:$M, 4, 0)) / VLOOKUP(ROUND($A782,5),'main sheet'!$G:$M, 4, 0)) * AC$11</f>
        <v>1.8355402835998043E-3</v>
      </c>
      <c r="AD782" s="19">
        <f>((VLOOKUP(ROUND($A782 + (AD$9/12),5),'main sheet'!$G:$M, 4, 0) - VLOOKUP(ROUND($A782 + (AD$9/12) + (1/12),5),'main sheet'!$G:$M, 4, 0)) / VLOOKUP(ROUND($A782,5),'main sheet'!$G:$M, 4, 0)) * AD$11</f>
        <v>1.8343257850510621E-3</v>
      </c>
      <c r="AE782" s="19">
        <f>((VLOOKUP(ROUND($A782 + (AE$9/12),5),'main sheet'!$G:$M, 4, 0) - VLOOKUP(ROUND($A782 + (AE$9/12) + (1/12),5),'main sheet'!$G:$M, 4, 0)) / VLOOKUP(ROUND($A782,5),'main sheet'!$G:$M, 4, 0)) * AE$11</f>
        <v>1.8331120900839106E-3</v>
      </c>
      <c r="AF782" s="19">
        <f>((VLOOKUP(ROUND($A782 + (AF$9/12),5),'main sheet'!$G:$M, 4, 0) - VLOOKUP(ROUND($A782 + (AF$9/12) + (1/12),5),'main sheet'!$G:$M, 4, 0)) / VLOOKUP(ROUND($A782,5),'main sheet'!$G:$M, 4, 0)) * AF$11</f>
        <v>1.8318991981666546E-3</v>
      </c>
      <c r="AH782" s="18">
        <f t="shared" si="23"/>
        <v>64.083333333333329</v>
      </c>
      <c r="AI782" s="19">
        <f t="shared" si="24"/>
        <v>5.3163032195929626E-2</v>
      </c>
    </row>
    <row r="783" spans="1:35" x14ac:dyDescent="0.3">
      <c r="A783" s="19">
        <v>64.166666666666671</v>
      </c>
      <c r="C783" s="19">
        <f>((VLOOKUP(ROUND($A783 + (C$9/12),5),'main sheet'!$G:$M, 4, 0) - VLOOKUP(ROUND($A783 + (C$9/12) + (1/12),5),'main sheet'!$G:$M, 4, 0)) / VLOOKUP(ROUND($A783,5),'main sheet'!$G:$M, 4, 0)) * C$11</f>
        <v>1.7228878800786241E-3</v>
      </c>
      <c r="D783" s="19">
        <f>((VLOOKUP(ROUND($A783 + (D$9/12),5),'main sheet'!$G:$M, 4, 0) - VLOOKUP(ROUND($A783 + (D$9/12) + (1/12),5),'main sheet'!$G:$M, 4, 0)) / VLOOKUP(ROUND($A783,5),'main sheet'!$G:$M, 4, 0)) * D$11</f>
        <v>1.7212165096568682E-3</v>
      </c>
      <c r="E783" s="19">
        <f>((VLOOKUP(ROUND($A783 + (E$9/12),5),'main sheet'!$G:$M, 4, 0) - VLOOKUP(ROUND($A783 + (E$9/12) + (1/12),5),'main sheet'!$G:$M, 4, 0)) / VLOOKUP(ROUND($A783,5),'main sheet'!$G:$M, 4, 0)) * E$11</f>
        <v>1.7195467606285406E-3</v>
      </c>
      <c r="F783" s="19">
        <f>((VLOOKUP(ROUND($A783 + (F$9/12),5),'main sheet'!$G:$M, 4, 0) - VLOOKUP(ROUND($A783 + (F$9/12) + (1/12),5),'main sheet'!$G:$M, 4, 0)) / VLOOKUP(ROUND($A783,5),'main sheet'!$G:$M, 4, 0)) * F$11</f>
        <v>1.7178786314207305E-3</v>
      </c>
      <c r="G783" s="19">
        <f>((VLOOKUP(ROUND($A783 + (G$9/12),5),'main sheet'!$G:$M, 4, 0) - VLOOKUP(ROUND($A783 + (G$9/12) + (1/12),5),'main sheet'!$G:$M, 4, 0)) / VLOOKUP(ROUND($A783,5),'main sheet'!$G:$M, 4, 0)) * G$11</f>
        <v>1.7162121204620535E-3</v>
      </c>
      <c r="H783" s="19">
        <f>((VLOOKUP(ROUND($A783 + (H$9/12),5),'main sheet'!$G:$M, 4, 0) - VLOOKUP(ROUND($A783 + (H$9/12) + (1/12),5),'main sheet'!$G:$M, 4, 0)) / VLOOKUP(ROUND($A783,5),'main sheet'!$G:$M, 4, 0)) * H$11</f>
        <v>1.7145472261826482E-3</v>
      </c>
      <c r="I783" s="19">
        <f>((VLOOKUP(ROUND($A783 + (I$9/12),5),'main sheet'!$G:$M, 4, 0) - VLOOKUP(ROUND($A783 + (I$9/12) + (1/12),5),'main sheet'!$G:$M, 4, 0)) / VLOOKUP(ROUND($A783,5),'main sheet'!$G:$M, 4, 0)) * I$11</f>
        <v>1.7128839470141775E-3</v>
      </c>
      <c r="J783" s="19">
        <f>((VLOOKUP(ROUND($A783 + (J$9/12),5),'main sheet'!$G:$M, 4, 0) - VLOOKUP(ROUND($A783 + (J$9/12) + (1/12),5),'main sheet'!$G:$M, 4, 0)) / VLOOKUP(ROUND($A783,5),'main sheet'!$G:$M, 4, 0)) * J$11</f>
        <v>1.7112222813898249E-3</v>
      </c>
      <c r="K783" s="19">
        <f>((VLOOKUP(ROUND($A783 + (K$9/12),5),'main sheet'!$G:$M, 4, 0) - VLOOKUP(ROUND($A783 + (K$9/12) + (1/12),5),'main sheet'!$G:$M, 4, 0)) / VLOOKUP(ROUND($A783,5),'main sheet'!$G:$M, 4, 0)) * K$11</f>
        <v>1.7095622277442943E-3</v>
      </c>
      <c r="L783" s="19">
        <f>((VLOOKUP(ROUND($A783 + (L$9/12),5),'main sheet'!$G:$M, 4, 0) - VLOOKUP(ROUND($A783 + (L$9/12) + (1/12),5),'main sheet'!$G:$M, 4, 0)) / VLOOKUP(ROUND($A783,5),'main sheet'!$G:$M, 4, 0)) * L$11</f>
        <v>1.7838106193810252E-3</v>
      </c>
      <c r="M783" s="19">
        <f>((VLOOKUP(ROUND($A783 + (M$9/12),5),'main sheet'!$G:$M, 4, 0) - VLOOKUP(ROUND($A783 + (M$9/12) + (1/12),5),'main sheet'!$G:$M, 4, 0)) / VLOOKUP(ROUND($A783,5),'main sheet'!$G:$M, 4, 0)) * M$11</f>
        <v>1.788693773463558E-3</v>
      </c>
      <c r="N783" s="19">
        <f>((VLOOKUP(ROUND($A783 + (N$9/12),5),'main sheet'!$G:$M, 4, 0) - VLOOKUP(ROUND($A783 + (N$9/12) + (1/12),5),'main sheet'!$G:$M, 4, 0)) / VLOOKUP(ROUND($A783,5),'main sheet'!$G:$M, 4, 0)) * N$11</f>
        <v>1.7875102712478293E-3</v>
      </c>
      <c r="O783" s="19">
        <f>((VLOOKUP(ROUND($A783 + (O$9/12),5),'main sheet'!$G:$M, 4, 0) - VLOOKUP(ROUND($A783 + (O$9/12) + (1/12),5),'main sheet'!$G:$M, 4, 0)) / VLOOKUP(ROUND($A783,5),'main sheet'!$G:$M, 4, 0)) * O$11</f>
        <v>1.7863275521051202E-3</v>
      </c>
      <c r="P783" s="19">
        <f>((VLOOKUP(ROUND($A783 + (P$9/12),5),'main sheet'!$G:$M, 4, 0) - VLOOKUP(ROUND($A783 + (P$9/12) + (1/12),5),'main sheet'!$G:$M, 4, 0)) / VLOOKUP(ROUND($A783,5),'main sheet'!$G:$M, 4, 0)) * P$11</f>
        <v>1.7851456155173041E-3</v>
      </c>
      <c r="Q783" s="19">
        <f>((VLOOKUP(ROUND($A783 + (Q$9/12),5),'main sheet'!$G:$M, 4, 0) - VLOOKUP(ROUND($A783 + (Q$9/12) + (1/12),5),'main sheet'!$G:$M, 4, 0)) / VLOOKUP(ROUND($A783,5),'main sheet'!$G:$M, 4, 0)) * Q$11</f>
        <v>1.7839644609660295E-3</v>
      </c>
      <c r="R783" s="19">
        <f>((VLOOKUP(ROUND($A783 + (R$9/12),5),'main sheet'!$G:$M, 4, 0) - VLOOKUP(ROUND($A783 + (R$9/12) + (1/12),5),'main sheet'!$G:$M, 4, 0)) / VLOOKUP(ROUND($A783,5),'main sheet'!$G:$M, 4, 0)) * R$11</f>
        <v>1.7827840879344249E-3</v>
      </c>
      <c r="S783" s="19">
        <f>((VLOOKUP(ROUND($A783 + (S$9/12),5),'main sheet'!$G:$M, 4, 0) - VLOOKUP(ROUND($A783 + (S$9/12) + (1/12),5),'main sheet'!$G:$M, 4, 0)) / VLOOKUP(ROUND($A783,5),'main sheet'!$G:$M, 4, 0)) * S$11</f>
        <v>1.7816044959053916E-3</v>
      </c>
      <c r="T783" s="19">
        <f>((VLOOKUP(ROUND($A783 + (T$9/12),5),'main sheet'!$G:$M, 4, 0) - VLOOKUP(ROUND($A783 + (T$9/12) + (1/12),5),'main sheet'!$G:$M, 4, 0)) / VLOOKUP(ROUND($A783,5),'main sheet'!$G:$M, 4, 0)) * T$11</f>
        <v>1.780425684361606E-3</v>
      </c>
      <c r="U783" s="19">
        <f>((VLOOKUP(ROUND($A783 + (U$9/12),5),'main sheet'!$G:$M, 4, 0) - VLOOKUP(ROUND($A783 + (U$9/12) + (1/12),5),'main sheet'!$G:$M, 4, 0)) / VLOOKUP(ROUND($A783,5),'main sheet'!$G:$M, 4, 0)) * U$11</f>
        <v>1.7792476527872221E-3</v>
      </c>
      <c r="V783" s="19">
        <f>((VLOOKUP(ROUND($A783 + (V$9/12),5),'main sheet'!$G:$M, 4, 0) - VLOOKUP(ROUND($A783 + (V$9/12) + (1/12),5),'main sheet'!$G:$M, 4, 0)) / VLOOKUP(ROUND($A783,5),'main sheet'!$G:$M, 4, 0)) * V$11</f>
        <v>1.778070400666167E-3</v>
      </c>
      <c r="W783" s="19">
        <f>((VLOOKUP(ROUND($A783 + (W$9/12),5),'main sheet'!$G:$M, 4, 0) - VLOOKUP(ROUND($A783 + (W$9/12) + (1/12),5),'main sheet'!$G:$M, 4, 0)) / VLOOKUP(ROUND($A783,5),'main sheet'!$G:$M, 4, 0)) * W$11</f>
        <v>1.7768939274821433E-3</v>
      </c>
      <c r="X783" s="19">
        <f>((VLOOKUP(ROUND($A783 + (X$9/12),5),'main sheet'!$G:$M, 4, 0) - VLOOKUP(ROUND($A783 + (X$9/12) + (1/12),5),'main sheet'!$G:$M, 4, 0)) / VLOOKUP(ROUND($A783,5),'main sheet'!$G:$M, 4, 0)) * X$11</f>
        <v>1.8448039268810041E-3</v>
      </c>
      <c r="Y783" s="19">
        <f>((VLOOKUP(ROUND($A783 + (Y$9/12),5),'main sheet'!$G:$M, 4, 0) - VLOOKUP(ROUND($A783 + (Y$9/12) + (1/12),5),'main sheet'!$G:$M, 4, 0)) / VLOOKUP(ROUND($A783,5),'main sheet'!$G:$M, 4, 0)) * Y$11</f>
        <v>1.843583298975084E-3</v>
      </c>
      <c r="Z783" s="19">
        <f>((VLOOKUP(ROUND($A783 + (Z$9/12),5),'main sheet'!$G:$M, 4, 0) - VLOOKUP(ROUND($A783 + (Z$9/12) + (1/12),5),'main sheet'!$G:$M, 4, 0)) / VLOOKUP(ROUND($A783,5),'main sheet'!$G:$M, 4, 0)) * Z$11</f>
        <v>1.8423634787068522E-3</v>
      </c>
      <c r="AA783" s="19">
        <f>((VLOOKUP(ROUND($A783 + (AA$9/12),5),'main sheet'!$G:$M, 4, 0) - VLOOKUP(ROUND($A783 + (AA$9/12) + (1/12),5),'main sheet'!$G:$M, 4, 0)) / VLOOKUP(ROUND($A783,5),'main sheet'!$G:$M, 4, 0)) * AA$11</f>
        <v>1.8411444655413651E-3</v>
      </c>
      <c r="AB783" s="19">
        <f>((VLOOKUP(ROUND($A783 + (AB$9/12),5),'main sheet'!$G:$M, 4, 0) - VLOOKUP(ROUND($A783 + (AB$9/12) + (1/12),5),'main sheet'!$G:$M, 4, 0)) / VLOOKUP(ROUND($A783,5),'main sheet'!$G:$M, 4, 0)) * AB$11</f>
        <v>1.8399262589445969E-3</v>
      </c>
      <c r="AC783" s="19">
        <f>((VLOOKUP(ROUND($A783 + (AC$9/12),5),'main sheet'!$G:$M, 4, 0) - VLOOKUP(ROUND($A783 + (AC$9/12) + (1/12),5),'main sheet'!$G:$M, 4, 0)) / VLOOKUP(ROUND($A783,5),'main sheet'!$G:$M, 4, 0)) * AC$11</f>
        <v>1.8387088583834397E-3</v>
      </c>
      <c r="AD783" s="19">
        <f>((VLOOKUP(ROUND($A783 + (AD$9/12),5),'main sheet'!$G:$M, 4, 0) - VLOOKUP(ROUND($A783 + (AD$9/12) + (1/12),5),'main sheet'!$G:$M, 4, 0)) / VLOOKUP(ROUND($A783,5),'main sheet'!$G:$M, 4, 0)) * AD$11</f>
        <v>1.8374922633240106E-3</v>
      </c>
      <c r="AE783" s="19">
        <f>((VLOOKUP(ROUND($A783 + (AE$9/12),5),'main sheet'!$G:$M, 4, 0) - VLOOKUP(ROUND($A783 + (AE$9/12) + (1/12),5),'main sheet'!$G:$M, 4, 0)) / VLOOKUP(ROUND($A783,5),'main sheet'!$G:$M, 4, 0)) * AE$11</f>
        <v>1.8362764732333435E-3</v>
      </c>
      <c r="AF783" s="19">
        <f>((VLOOKUP(ROUND($A783 + (AF$9/12),5),'main sheet'!$G:$M, 4, 0) - VLOOKUP(ROUND($A783 + (AF$9/12) + (1/12),5),'main sheet'!$G:$M, 4, 0)) / VLOOKUP(ROUND($A783,5),'main sheet'!$G:$M, 4, 0)) * AF$11</f>
        <v>1.8350614875793877E-3</v>
      </c>
      <c r="AH783" s="18">
        <f t="shared" ref="AH783:AH846" si="25">A783</f>
        <v>64.166666666666671</v>
      </c>
      <c r="AI783" s="19">
        <f t="shared" ref="AI783:AI846" si="26">SUM(C783:AF783)</f>
        <v>5.3399796637964667E-2</v>
      </c>
    </row>
    <row r="784" spans="1:35" x14ac:dyDescent="0.3">
      <c r="A784" s="19">
        <v>64.25</v>
      </c>
      <c r="C784" s="19">
        <f>((VLOOKUP(ROUND($A784 + (C$9/12),5),'main sheet'!$G:$M, 4, 0) - VLOOKUP(ROUND($A784 + (C$9/12) + (1/12),5),'main sheet'!$G:$M, 4, 0)) / VLOOKUP(ROUND($A784,5),'main sheet'!$G:$M, 4, 0)) * C$11</f>
        <v>1.7258671331773585E-3</v>
      </c>
      <c r="D784" s="19">
        <f>((VLOOKUP(ROUND($A784 + (D$9/12),5),'main sheet'!$G:$M, 4, 0) - VLOOKUP(ROUND($A784 + (D$9/12) + (1/12),5),'main sheet'!$G:$M, 4, 0)) / VLOOKUP(ROUND($A784,5),'main sheet'!$G:$M, 4, 0)) * D$11</f>
        <v>1.7241928725875507E-3</v>
      </c>
      <c r="E784" s="19">
        <f>((VLOOKUP(ROUND($A784 + (E$9/12),5),'main sheet'!$G:$M, 4, 0) - VLOOKUP(ROUND($A784 + (E$9/12) + (1/12),5),'main sheet'!$G:$M, 4, 0)) / VLOOKUP(ROUND($A784,5),'main sheet'!$G:$M, 4, 0)) * E$11</f>
        <v>1.722520236194918E-3</v>
      </c>
      <c r="F784" s="19">
        <f>((VLOOKUP(ROUND($A784 + (F$9/12),5),'main sheet'!$G:$M, 4, 0) - VLOOKUP(ROUND($A784 + (F$9/12) + (1/12),5),'main sheet'!$G:$M, 4, 0)) / VLOOKUP(ROUND($A784,5),'main sheet'!$G:$M, 4, 0)) * F$11</f>
        <v>1.7208492224238296E-3</v>
      </c>
      <c r="G784" s="19">
        <f>((VLOOKUP(ROUND($A784 + (G$9/12),5),'main sheet'!$G:$M, 4, 0) - VLOOKUP(ROUND($A784 + (G$9/12) + (1/12),5),'main sheet'!$G:$M, 4, 0)) / VLOOKUP(ROUND($A784,5),'main sheet'!$G:$M, 4, 0)) * G$11</f>
        <v>1.7191798297001839E-3</v>
      </c>
      <c r="H784" s="19">
        <f>((VLOOKUP(ROUND($A784 + (H$9/12),5),'main sheet'!$G:$M, 4, 0) - VLOOKUP(ROUND($A784 + (H$9/12) + (1/12),5),'main sheet'!$G:$M, 4, 0)) / VLOOKUP(ROUND($A784,5),'main sheet'!$G:$M, 4, 0)) * H$11</f>
        <v>1.717512056451405E-3</v>
      </c>
      <c r="I784" s="19">
        <f>((VLOOKUP(ROUND($A784 + (I$9/12),5),'main sheet'!$G:$M, 4, 0) - VLOOKUP(ROUND($A784 + (I$9/12) + (1/12),5),'main sheet'!$G:$M, 4, 0)) / VLOOKUP(ROUND($A784,5),'main sheet'!$G:$M, 4, 0)) * I$11</f>
        <v>1.7158459011064435E-3</v>
      </c>
      <c r="J784" s="19">
        <f>((VLOOKUP(ROUND($A784 + (J$9/12),5),'main sheet'!$G:$M, 4, 0) - VLOOKUP(ROUND($A784 + (J$9/12) + (1/12),5),'main sheet'!$G:$M, 4, 0)) / VLOOKUP(ROUND($A784,5),'main sheet'!$G:$M, 4, 0)) * J$11</f>
        <v>1.7141813620957739E-3</v>
      </c>
      <c r="K784" s="19">
        <f>((VLOOKUP(ROUND($A784 + (K$9/12),5),'main sheet'!$G:$M, 4, 0) - VLOOKUP(ROUND($A784 + (K$9/12) + (1/12),5),'main sheet'!$G:$M, 4, 0)) / VLOOKUP(ROUND($A784,5),'main sheet'!$G:$M, 4, 0)) * K$11</f>
        <v>1.788630368422503E-3</v>
      </c>
      <c r="L784" s="19">
        <f>((VLOOKUP(ROUND($A784 + (L$9/12),5),'main sheet'!$G:$M, 4, 0) - VLOOKUP(ROUND($A784 + (L$9/12) + (1/12),5),'main sheet'!$G:$M, 4, 0)) / VLOOKUP(ROUND($A784,5),'main sheet'!$G:$M, 4, 0)) * L$11</f>
        <v>1.7868952213316936E-3</v>
      </c>
      <c r="M784" s="19">
        <f>((VLOOKUP(ROUND($A784 + (M$9/12),5),'main sheet'!$G:$M, 4, 0) - VLOOKUP(ROUND($A784 + (M$9/12) + (1/12),5),'main sheet'!$G:$M, 4, 0)) / VLOOKUP(ROUND($A784,5),'main sheet'!$G:$M, 4, 0)) * M$11</f>
        <v>1.7917868194641529E-3</v>
      </c>
      <c r="N784" s="19">
        <f>((VLOOKUP(ROUND($A784 + (N$9/12),5),'main sheet'!$G:$M, 4, 0) - VLOOKUP(ROUND($A784 + (N$9/12) + (1/12),5),'main sheet'!$G:$M, 4, 0)) / VLOOKUP(ROUND($A784,5),'main sheet'!$G:$M, 4, 0)) * N$11</f>
        <v>1.790601270712282E-3</v>
      </c>
      <c r="O784" s="19">
        <f>((VLOOKUP(ROUND($A784 + (O$9/12),5),'main sheet'!$G:$M, 4, 0) - VLOOKUP(ROUND($A784 + (O$9/12) + (1/12),5),'main sheet'!$G:$M, 4, 0)) / VLOOKUP(ROUND($A784,5),'main sheet'!$G:$M, 4, 0)) * O$11</f>
        <v>1.7894165063875361E-3</v>
      </c>
      <c r="P784" s="19">
        <f>((VLOOKUP(ROUND($A784 + (P$9/12),5),'main sheet'!$G:$M, 4, 0) - VLOOKUP(ROUND($A784 + (P$9/12) + (1/12),5),'main sheet'!$G:$M, 4, 0)) / VLOOKUP(ROUND($A784,5),'main sheet'!$G:$M, 4, 0)) * P$11</f>
        <v>1.7882325259703236E-3</v>
      </c>
      <c r="Q784" s="19">
        <f>((VLOOKUP(ROUND($A784 + (Q$9/12),5),'main sheet'!$G:$M, 4, 0) - VLOOKUP(ROUND($A784 + (Q$9/12) + (1/12),5),'main sheet'!$G:$M, 4, 0)) / VLOOKUP(ROUND($A784,5),'main sheet'!$G:$M, 4, 0)) * Q$11</f>
        <v>1.7870493289425359E-3</v>
      </c>
      <c r="R784" s="19">
        <f>((VLOOKUP(ROUND($A784 + (R$9/12),5),'main sheet'!$G:$M, 4, 0) - VLOOKUP(ROUND($A784 + (R$9/12) + (1/12),5),'main sheet'!$G:$M, 4, 0)) / VLOOKUP(ROUND($A784,5),'main sheet'!$G:$M, 4, 0)) * R$11</f>
        <v>1.7858669147858377E-3</v>
      </c>
      <c r="S784" s="19">
        <f>((VLOOKUP(ROUND($A784 + (S$9/12),5),'main sheet'!$G:$M, 4, 0) - VLOOKUP(ROUND($A784 + (S$9/12) + (1/12),5),'main sheet'!$G:$M, 4, 0)) / VLOOKUP(ROUND($A784,5),'main sheet'!$G:$M, 4, 0)) * S$11</f>
        <v>1.7846852829816677E-3</v>
      </c>
      <c r="T784" s="19">
        <f>((VLOOKUP(ROUND($A784 + (T$9/12),5),'main sheet'!$G:$M, 4, 0) - VLOOKUP(ROUND($A784 + (T$9/12) + (1/12),5),'main sheet'!$G:$M, 4, 0)) / VLOOKUP(ROUND($A784,5),'main sheet'!$G:$M, 4, 0)) * T$11</f>
        <v>1.7835044330129454E-3</v>
      </c>
      <c r="U784" s="19">
        <f>((VLOOKUP(ROUND($A784 + (U$9/12),5),'main sheet'!$G:$M, 4, 0) - VLOOKUP(ROUND($A784 + (U$9/12) + (1/12),5),'main sheet'!$G:$M, 4, 0)) / VLOOKUP(ROUND($A784,5),'main sheet'!$G:$M, 4, 0)) * U$11</f>
        <v>1.7823243643623633E-3</v>
      </c>
      <c r="V784" s="19">
        <f>((VLOOKUP(ROUND($A784 + (V$9/12),5),'main sheet'!$G:$M, 4, 0) - VLOOKUP(ROUND($A784 + (V$9/12) + (1/12),5),'main sheet'!$G:$M, 4, 0)) / VLOOKUP(ROUND($A784,5),'main sheet'!$G:$M, 4, 0)) * V$11</f>
        <v>1.7811450765123893E-3</v>
      </c>
      <c r="W784" s="19">
        <f>((VLOOKUP(ROUND($A784 + (W$9/12),5),'main sheet'!$G:$M, 4, 0) - VLOOKUP(ROUND($A784 + (W$9/12) + (1/12),5),'main sheet'!$G:$M, 4, 0)) / VLOOKUP(ROUND($A784,5),'main sheet'!$G:$M, 4, 0)) * W$11</f>
        <v>1.8492175479213251E-3</v>
      </c>
      <c r="X784" s="19">
        <f>((VLOOKUP(ROUND($A784 + (X$9/12),5),'main sheet'!$G:$M, 4, 0) - VLOOKUP(ROUND($A784 + (X$9/12) + (1/12),5),'main sheet'!$G:$M, 4, 0)) / VLOOKUP(ROUND($A784,5),'main sheet'!$G:$M, 4, 0)) * X$11</f>
        <v>1.8479939997110141E-3</v>
      </c>
      <c r="Y784" s="19">
        <f>((VLOOKUP(ROUND($A784 + (Y$9/12),5),'main sheet'!$G:$M, 4, 0) - VLOOKUP(ROUND($A784 + (Y$9/12) + (1/12),5),'main sheet'!$G:$M, 4, 0)) / VLOOKUP(ROUND($A784,5),'main sheet'!$G:$M, 4, 0)) * Y$11</f>
        <v>1.8467712610706331E-3</v>
      </c>
      <c r="Z784" s="19">
        <f>((VLOOKUP(ROUND($A784 + (Z$9/12),5),'main sheet'!$G:$M, 4, 0) - VLOOKUP(ROUND($A784 + (Z$9/12) + (1/12),5),'main sheet'!$G:$M, 4, 0)) / VLOOKUP(ROUND($A784,5),'main sheet'!$G:$M, 4, 0)) * Z$11</f>
        <v>1.845549331463958E-3</v>
      </c>
      <c r="AA784" s="19">
        <f>((VLOOKUP(ROUND($A784 + (AA$9/12),5),'main sheet'!$G:$M, 4, 0) - VLOOKUP(ROUND($A784 + (AA$9/12) + (1/12),5),'main sheet'!$G:$M, 4, 0)) / VLOOKUP(ROUND($A784,5),'main sheet'!$G:$M, 4, 0)) * AA$11</f>
        <v>1.8443282103556863E-3</v>
      </c>
      <c r="AB784" s="19">
        <f>((VLOOKUP(ROUND($A784 + (AB$9/12),5),'main sheet'!$G:$M, 4, 0) - VLOOKUP(ROUND($A784 + (AB$9/12) + (1/12),5),'main sheet'!$G:$M, 4, 0)) / VLOOKUP(ROUND($A784,5),'main sheet'!$G:$M, 4, 0)) * AB$11</f>
        <v>1.8431078972114339E-3</v>
      </c>
      <c r="AC784" s="19">
        <f>((VLOOKUP(ROUND($A784 + (AC$9/12),5),'main sheet'!$G:$M, 4, 0) - VLOOKUP(ROUND($A784 + (AC$9/12) + (1/12),5),'main sheet'!$G:$M, 4, 0)) / VLOOKUP(ROUND($A784,5),'main sheet'!$G:$M, 4, 0)) * AC$11</f>
        <v>1.841888391496041E-3</v>
      </c>
      <c r="AD784" s="19">
        <f>((VLOOKUP(ROUND($A784 + (AD$9/12),5),'main sheet'!$G:$M, 4, 0) - VLOOKUP(ROUND($A784 + (AD$9/12) + (1/12),5),'main sheet'!$G:$M, 4, 0)) / VLOOKUP(ROUND($A784,5),'main sheet'!$G:$M, 4, 0)) * AD$11</f>
        <v>1.8406696926752664E-3</v>
      </c>
      <c r="AE784" s="19">
        <f>((VLOOKUP(ROUND($A784 + (AE$9/12),5),'main sheet'!$G:$M, 4, 0) - VLOOKUP(ROUND($A784 + (AE$9/12) + (1/12),5),'main sheet'!$G:$M, 4, 0)) / VLOOKUP(ROUND($A784,5),'main sheet'!$G:$M, 4, 0)) * AE$11</f>
        <v>1.8394518002157864E-3</v>
      </c>
      <c r="AF784" s="19">
        <f>((VLOOKUP(ROUND($A784 + (AF$9/12),5),'main sheet'!$G:$M, 4, 0) - VLOOKUP(ROUND($A784 + (AF$9/12) + (1/12),5),'main sheet'!$G:$M, 4, 0)) / VLOOKUP(ROUND($A784,5),'main sheet'!$G:$M, 4, 0)) * AF$11</f>
        <v>1.8382347135835022E-3</v>
      </c>
      <c r="AH784" s="18">
        <f t="shared" si="25"/>
        <v>64.25</v>
      </c>
      <c r="AI784" s="19">
        <f t="shared" si="26"/>
        <v>5.3637499572328336E-2</v>
      </c>
    </row>
    <row r="785" spans="1:35" x14ac:dyDescent="0.3">
      <c r="A785" s="19">
        <v>64.333333333333329</v>
      </c>
      <c r="C785" s="19">
        <f>((VLOOKUP(ROUND($A785 + (C$9/12),5),'main sheet'!$G:$M, 4, 0) - VLOOKUP(ROUND($A785 + (C$9/12) + (1/12),5),'main sheet'!$G:$M, 4, 0)) / VLOOKUP(ROUND($A785,5),'main sheet'!$G:$M, 4, 0)) * C$11</f>
        <v>1.7288567076953673E-3</v>
      </c>
      <c r="D785" s="19">
        <f>((VLOOKUP(ROUND($A785 + (D$9/12),5),'main sheet'!$G:$M, 4, 0) - VLOOKUP(ROUND($A785 + (D$9/12) + (1/12),5),'main sheet'!$G:$M, 4, 0)) / VLOOKUP(ROUND($A785,5),'main sheet'!$G:$M, 4, 0)) * D$11</f>
        <v>1.7271795469247172E-3</v>
      </c>
      <c r="E785" s="19">
        <f>((VLOOKUP(ROUND($A785 + (E$9/12),5),'main sheet'!$G:$M, 4, 0) - VLOOKUP(ROUND($A785 + (E$9/12) + (1/12),5),'main sheet'!$G:$M, 4, 0)) / VLOOKUP(ROUND($A785,5),'main sheet'!$G:$M, 4, 0)) * E$11</f>
        <v>1.7255040131647025E-3</v>
      </c>
      <c r="F785" s="19">
        <f>((VLOOKUP(ROUND($A785 + (F$9/12),5),'main sheet'!$G:$M, 4, 0) - VLOOKUP(ROUND($A785 + (F$9/12) + (1/12),5),'main sheet'!$G:$M, 4, 0)) / VLOOKUP(ROUND($A785,5),'main sheet'!$G:$M, 4, 0)) * F$11</f>
        <v>1.7238301048369631E-3</v>
      </c>
      <c r="G785" s="19">
        <f>((VLOOKUP(ROUND($A785 + (G$9/12),5),'main sheet'!$G:$M, 4, 0) - VLOOKUP(ROUND($A785 + (G$9/12) + (1/12),5),'main sheet'!$G:$M, 4, 0)) / VLOOKUP(ROUND($A785,5),'main sheet'!$G:$M, 4, 0)) * G$11</f>
        <v>1.7221578203646703E-3</v>
      </c>
      <c r="H785" s="19">
        <f>((VLOOKUP(ROUND($A785 + (H$9/12),5),'main sheet'!$G:$M, 4, 0) - VLOOKUP(ROUND($A785 + (H$9/12) + (1/12),5),'main sheet'!$G:$M, 4, 0)) / VLOOKUP(ROUND($A785,5),'main sheet'!$G:$M, 4, 0)) * H$11</f>
        <v>1.7204871581725247E-3</v>
      </c>
      <c r="I785" s="19">
        <f>((VLOOKUP(ROUND($A785 + (I$9/12),5),'main sheet'!$G:$M, 4, 0) - VLOOKUP(ROUND($A785 + (I$9/12) + (1/12),5),'main sheet'!$G:$M, 4, 0)) / VLOOKUP(ROUND($A785,5),'main sheet'!$G:$M, 4, 0)) * I$11</f>
        <v>1.7188181166867551E-3</v>
      </c>
      <c r="J785" s="19">
        <f>((VLOOKUP(ROUND($A785 + (J$9/12),5),'main sheet'!$G:$M, 4, 0) - VLOOKUP(ROUND($A785 + (J$9/12) + (1/12),5),'main sheet'!$G:$M, 4, 0)) / VLOOKUP(ROUND($A785,5),'main sheet'!$G:$M, 4, 0)) * J$11</f>
        <v>1.7934685029721705E-3</v>
      </c>
      <c r="K785" s="19">
        <f>((VLOOKUP(ROUND($A785 + (K$9/12),5),'main sheet'!$G:$M, 4, 0) - VLOOKUP(ROUND($A785 + (K$9/12) + (1/12),5),'main sheet'!$G:$M, 4, 0)) / VLOOKUP(ROUND($A785,5),'main sheet'!$G:$M, 4, 0)) * K$11</f>
        <v>1.7917286624157705E-3</v>
      </c>
      <c r="L785" s="19">
        <f>((VLOOKUP(ROUND($A785 + (L$9/12),5),'main sheet'!$G:$M, 4, 0) - VLOOKUP(ROUND($A785 + (L$9/12) + (1/12),5),'main sheet'!$G:$M, 4, 0)) / VLOOKUP(ROUND($A785,5),'main sheet'!$G:$M, 4, 0)) * L$11</f>
        <v>1.7899905096751725E-3</v>
      </c>
      <c r="M785" s="19">
        <f>((VLOOKUP(ROUND($A785 + (M$9/12),5),'main sheet'!$G:$M, 4, 0) - VLOOKUP(ROUND($A785 + (M$9/12) + (1/12),5),'main sheet'!$G:$M, 4, 0)) / VLOOKUP(ROUND($A785,5),'main sheet'!$G:$M, 4, 0)) * M$11</f>
        <v>1.7948905811119643E-3</v>
      </c>
      <c r="N785" s="19">
        <f>((VLOOKUP(ROUND($A785 + (N$9/12),5),'main sheet'!$G:$M, 4, 0) - VLOOKUP(ROUND($A785 + (N$9/12) + (1/12),5),'main sheet'!$G:$M, 4, 0)) / VLOOKUP(ROUND($A785,5),'main sheet'!$G:$M, 4, 0)) * N$11</f>
        <v>1.7937029787338658E-3</v>
      </c>
      <c r="O785" s="19">
        <f>((VLOOKUP(ROUND($A785 + (O$9/12),5),'main sheet'!$G:$M, 4, 0) - VLOOKUP(ROUND($A785 + (O$9/12) + (1/12),5),'main sheet'!$G:$M, 4, 0)) / VLOOKUP(ROUND($A785,5),'main sheet'!$G:$M, 4, 0)) * O$11</f>
        <v>1.7925161621411185E-3</v>
      </c>
      <c r="P785" s="19">
        <f>((VLOOKUP(ROUND($A785 + (P$9/12),5),'main sheet'!$G:$M, 4, 0) - VLOOKUP(ROUND($A785 + (P$9/12) + (1/12),5),'main sheet'!$G:$M, 4, 0)) / VLOOKUP(ROUND($A785,5),'main sheet'!$G:$M, 4, 0)) * P$11</f>
        <v>1.7913301308143726E-3</v>
      </c>
      <c r="Q785" s="19">
        <f>((VLOOKUP(ROUND($A785 + (Q$9/12),5),'main sheet'!$G:$M, 4, 0) - VLOOKUP(ROUND($A785 + (Q$9/12) + (1/12),5),'main sheet'!$G:$M, 4, 0)) / VLOOKUP(ROUND($A785,5),'main sheet'!$G:$M, 4, 0)) * Q$11</f>
        <v>1.790144884234051E-3</v>
      </c>
      <c r="R785" s="19">
        <f>((VLOOKUP(ROUND($A785 + (R$9/12),5),'main sheet'!$G:$M, 4, 0) - VLOOKUP(ROUND($A785 + (R$9/12) + (1/12),5),'main sheet'!$G:$M, 4, 0)) / VLOOKUP(ROUND($A785,5),'main sheet'!$G:$M, 4, 0)) * R$11</f>
        <v>1.7889604218803506E-3</v>
      </c>
      <c r="S785" s="19">
        <f>((VLOOKUP(ROUND($A785 + (S$9/12),5),'main sheet'!$G:$M, 4, 0) - VLOOKUP(ROUND($A785 + (S$9/12) + (1/12),5),'main sheet'!$G:$M, 4, 0)) / VLOOKUP(ROUND($A785,5),'main sheet'!$G:$M, 4, 0)) * S$11</f>
        <v>1.7877767432349519E-3</v>
      </c>
      <c r="T785" s="19">
        <f>((VLOOKUP(ROUND($A785 + (T$9/12),5),'main sheet'!$G:$M, 4, 0) - VLOOKUP(ROUND($A785 + (T$9/12) + (1/12),5),'main sheet'!$G:$M, 4, 0)) / VLOOKUP(ROUND($A785,5),'main sheet'!$G:$M, 4, 0)) * T$11</f>
        <v>1.7865938477793083E-3</v>
      </c>
      <c r="U785" s="19">
        <f>((VLOOKUP(ROUND($A785 + (U$9/12),5),'main sheet'!$G:$M, 4, 0) - VLOOKUP(ROUND($A785 + (U$9/12) + (1/12),5),'main sheet'!$G:$M, 4, 0)) / VLOOKUP(ROUND($A785,5),'main sheet'!$G:$M, 4, 0)) * U$11</f>
        <v>1.7854117349946478E-3</v>
      </c>
      <c r="V785" s="19">
        <f>((VLOOKUP(ROUND($A785 + (V$9/12),5),'main sheet'!$G:$M, 4, 0) - VLOOKUP(ROUND($A785 + (V$9/12) + (1/12),5),'main sheet'!$G:$M, 4, 0)) / VLOOKUP(ROUND($A785,5),'main sheet'!$G:$M, 4, 0)) * V$11</f>
        <v>1.8536472711597203E-3</v>
      </c>
      <c r="W785" s="19">
        <f>((VLOOKUP(ROUND($A785 + (W$9/12),5),'main sheet'!$G:$M, 4, 0) - VLOOKUP(ROUND($A785 + (W$9/12) + (1/12),5),'main sheet'!$G:$M, 4, 0)) / VLOOKUP(ROUND($A785,5),'main sheet'!$G:$M, 4, 0)) * W$11</f>
        <v>1.8524207919908822E-3</v>
      </c>
      <c r="X785" s="19">
        <f>((VLOOKUP(ROUND($A785 + (X$9/12),5),'main sheet'!$G:$M, 4, 0) - VLOOKUP(ROUND($A785 + (X$9/12) + (1/12),5),'main sheet'!$G:$M, 4, 0)) / VLOOKUP(ROUND($A785,5),'main sheet'!$G:$M, 4, 0)) * X$11</f>
        <v>1.8511951243312648E-3</v>
      </c>
      <c r="Y785" s="19">
        <f>((VLOOKUP(ROUND($A785 + (Y$9/12),5),'main sheet'!$G:$M, 4, 0) - VLOOKUP(ROUND($A785 + (Y$9/12) + (1/12),5),'main sheet'!$G:$M, 4, 0)) / VLOOKUP(ROUND($A785,5),'main sheet'!$G:$M, 4, 0)) * Y$11</f>
        <v>1.84997026764336E-3</v>
      </c>
      <c r="Z785" s="19">
        <f>((VLOOKUP(ROUND($A785 + (Z$9/12),5),'main sheet'!$G:$M, 4, 0) - VLOOKUP(ROUND($A785 + (Z$9/12) + (1/12),5),'main sheet'!$G:$M, 4, 0)) / VLOOKUP(ROUND($A785,5),'main sheet'!$G:$M, 4, 0)) * Z$11</f>
        <v>1.8487462213905826E-3</v>
      </c>
      <c r="AA785" s="19">
        <f>((VLOOKUP(ROUND($A785 + (AA$9/12),5),'main sheet'!$G:$M, 4, 0) - VLOOKUP(ROUND($A785 + (AA$9/12) + (1/12),5),'main sheet'!$G:$M, 4, 0)) / VLOOKUP(ROUND($A785,5),'main sheet'!$G:$M, 4, 0)) * AA$11</f>
        <v>1.8475229850372684E-3</v>
      </c>
      <c r="AB785" s="19">
        <f>((VLOOKUP(ROUND($A785 + (AB$9/12),5),'main sheet'!$G:$M, 4, 0) - VLOOKUP(ROUND($A785 + (AB$9/12) + (1/12),5),'main sheet'!$G:$M, 4, 0)) / VLOOKUP(ROUND($A785,5),'main sheet'!$G:$M, 4, 0)) * AB$11</f>
        <v>1.8463005580469758E-3</v>
      </c>
      <c r="AC785" s="19">
        <f>((VLOOKUP(ROUND($A785 + (AC$9/12),5),'main sheet'!$G:$M, 4, 0) - VLOOKUP(ROUND($A785 + (AC$9/12) + (1/12),5),'main sheet'!$G:$M, 4, 0)) / VLOOKUP(ROUND($A785,5),'main sheet'!$G:$M, 4, 0)) * AC$11</f>
        <v>1.8450789398841837E-3</v>
      </c>
      <c r="AD785" s="19">
        <f>((VLOOKUP(ROUND($A785 + (AD$9/12),5),'main sheet'!$G:$M, 4, 0) - VLOOKUP(ROUND($A785 + (AD$9/12) + (1/12),5),'main sheet'!$G:$M, 4, 0)) / VLOOKUP(ROUND($A785,5),'main sheet'!$G:$M, 4, 0)) * AD$11</f>
        <v>1.8438581300142911E-3</v>
      </c>
      <c r="AE785" s="19">
        <f>((VLOOKUP(ROUND($A785 + (AE$9/12),5),'main sheet'!$G:$M, 4, 0) - VLOOKUP(ROUND($A785 + (AE$9/12) + (1/12),5),'main sheet'!$G:$M, 4, 0)) / VLOOKUP(ROUND($A785,5),'main sheet'!$G:$M, 4, 0)) * AE$11</f>
        <v>1.8426381279019197E-3</v>
      </c>
      <c r="AF785" s="19">
        <f>((VLOOKUP(ROUND($A785 + (AF$9/12),5),'main sheet'!$G:$M, 4, 0) - VLOOKUP(ROUND($A785 + (AF$9/12) + (1/12),5),'main sheet'!$G:$M, 4, 0)) / VLOOKUP(ROUND($A785,5),'main sheet'!$G:$M, 4, 0)) * AF$11</f>
        <v>1.8414189330126112E-3</v>
      </c>
      <c r="AH785" s="18">
        <f t="shared" si="25"/>
        <v>64.333333333333329</v>
      </c>
      <c r="AI785" s="19">
        <f t="shared" si="26"/>
        <v>5.3876145978246505E-2</v>
      </c>
    </row>
    <row r="786" spans="1:35" x14ac:dyDescent="0.3">
      <c r="A786" s="19">
        <v>64.416666666666671</v>
      </c>
      <c r="C786" s="19">
        <f>((VLOOKUP(ROUND($A786 + (C$9/12),5),'main sheet'!$G:$M, 4, 0) - VLOOKUP(ROUND($A786 + (C$9/12) + (1/12),5),'main sheet'!$G:$M, 4, 0)) / VLOOKUP(ROUND($A786,5),'main sheet'!$G:$M, 4, 0)) * C$11</f>
        <v>1.7318566573625025E-3</v>
      </c>
      <c r="D786" s="19">
        <f>((VLOOKUP(ROUND($A786 + (D$9/12),5),'main sheet'!$G:$M, 4, 0) - VLOOKUP(ROUND($A786 + (D$9/12) + (1/12),5),'main sheet'!$G:$M, 4, 0)) / VLOOKUP(ROUND($A786,5),'main sheet'!$G:$M, 4, 0)) * D$11</f>
        <v>1.7301765863460966E-3</v>
      </c>
      <c r="E786" s="19">
        <f>((VLOOKUP(ROUND($A786 + (E$9/12),5),'main sheet'!$G:$M, 4, 0) - VLOOKUP(ROUND($A786 + (E$9/12) + (1/12),5),'main sheet'!$G:$M, 4, 0)) / VLOOKUP(ROUND($A786,5),'main sheet'!$G:$M, 4, 0)) * E$11</f>
        <v>1.7284981451635504E-3</v>
      </c>
      <c r="F786" s="19">
        <f>((VLOOKUP(ROUND($A786 + (F$9/12),5),'main sheet'!$G:$M, 4, 0) - VLOOKUP(ROUND($A786 + (F$9/12) + (1/12),5),'main sheet'!$G:$M, 4, 0)) / VLOOKUP(ROUND($A786,5),'main sheet'!$G:$M, 4, 0)) * F$11</f>
        <v>1.7268213322337649E-3</v>
      </c>
      <c r="G786" s="19">
        <f>((VLOOKUP(ROUND($A786 + (G$9/12),5),'main sheet'!$G:$M, 4, 0) - VLOOKUP(ROUND($A786 + (G$9/12) + (1/12),5),'main sheet'!$G:$M, 4, 0)) / VLOOKUP(ROUND($A786,5),'main sheet'!$G:$M, 4, 0)) * G$11</f>
        <v>1.7251461459771753E-3</v>
      </c>
      <c r="H786" s="19">
        <f>((VLOOKUP(ROUND($A786 + (H$9/12),5),'main sheet'!$G:$M, 4, 0) - VLOOKUP(ROUND($A786 + (H$9/12) + (1/12),5),'main sheet'!$G:$M, 4, 0)) / VLOOKUP(ROUND($A786,5),'main sheet'!$G:$M, 4, 0)) * H$11</f>
        <v>1.7234725848157485E-3</v>
      </c>
      <c r="I786" s="19">
        <f>((VLOOKUP(ROUND($A786 + (I$9/12),5),'main sheet'!$G:$M, 4, 0) - VLOOKUP(ROUND($A786 + (I$9/12) + (1/12),5),'main sheet'!$G:$M, 4, 0)) / VLOOKUP(ROUND($A786,5),'main sheet'!$G:$M, 4, 0)) * I$11</f>
        <v>1.7983251203806073E-3</v>
      </c>
      <c r="J786" s="19">
        <f>((VLOOKUP(ROUND($A786 + (J$9/12),5),'main sheet'!$G:$M, 4, 0) - VLOOKUP(ROUND($A786 + (J$9/12) + (1/12),5),'main sheet'!$G:$M, 4, 0)) / VLOOKUP(ROUND($A786,5),'main sheet'!$G:$M, 4, 0)) * J$11</f>
        <v>1.7965805684284283E-3</v>
      </c>
      <c r="K786" s="19">
        <f>((VLOOKUP(ROUND($A786 + (K$9/12),5),'main sheet'!$G:$M, 4, 0) - VLOOKUP(ROUND($A786 + (K$9/12) + (1/12),5),'main sheet'!$G:$M, 4, 0)) / VLOOKUP(ROUND($A786,5),'main sheet'!$G:$M, 4, 0)) * K$11</f>
        <v>1.7948377088625673E-3</v>
      </c>
      <c r="L786" s="19">
        <f>((VLOOKUP(ROUND($A786 + (L$9/12),5),'main sheet'!$G:$M, 4, 0) - VLOOKUP(ROUND($A786 + (L$9/12) + (1/12),5),'main sheet'!$G:$M, 4, 0)) / VLOOKUP(ROUND($A786,5),'main sheet'!$G:$M, 4, 0)) * L$11</f>
        <v>1.7930965400418148E-3</v>
      </c>
      <c r="M786" s="19">
        <f>((VLOOKUP(ROUND($A786 + (M$9/12),5),'main sheet'!$G:$M, 4, 0) - VLOOKUP(ROUND($A786 + (M$9/12) + (1/12),5),'main sheet'!$G:$M, 4, 0)) / VLOOKUP(ROUND($A786,5),'main sheet'!$G:$M, 4, 0)) * M$11</f>
        <v>1.7980051141890628E-3</v>
      </c>
      <c r="N786" s="19">
        <f>((VLOOKUP(ROUND($A786 + (N$9/12),5),'main sheet'!$G:$M, 4, 0) - VLOOKUP(ROUND($A786 + (N$9/12) + (1/12),5),'main sheet'!$G:$M, 4, 0)) / VLOOKUP(ROUND($A786,5),'main sheet'!$G:$M, 4, 0)) * N$11</f>
        <v>1.796815451057171E-3</v>
      </c>
      <c r="O786" s="19">
        <f>((VLOOKUP(ROUND($A786 + (O$9/12),5),'main sheet'!$G:$M, 4, 0) - VLOOKUP(ROUND($A786 + (O$9/12) + (1/12),5),'main sheet'!$G:$M, 4, 0)) / VLOOKUP(ROUND($A786,5),'main sheet'!$G:$M, 4, 0)) * O$11</f>
        <v>1.7956265750747144E-3</v>
      </c>
      <c r="P786" s="19">
        <f>((VLOOKUP(ROUND($A786 + (P$9/12),5),'main sheet'!$G:$M, 4, 0) - VLOOKUP(ROUND($A786 + (P$9/12) + (1/12),5),'main sheet'!$G:$M, 4, 0)) / VLOOKUP(ROUND($A786,5),'main sheet'!$G:$M, 4, 0)) * P$11</f>
        <v>1.7944384857208695E-3</v>
      </c>
      <c r="Q786" s="19">
        <f>((VLOOKUP(ROUND($A786 + (Q$9/12),5),'main sheet'!$G:$M, 4, 0) - VLOOKUP(ROUND($A786 + (Q$9/12) + (1/12),5),'main sheet'!$G:$M, 4, 0)) / VLOOKUP(ROUND($A786,5),'main sheet'!$G:$M, 4, 0)) * Q$11</f>
        <v>1.7932511824745869E-3</v>
      </c>
      <c r="R786" s="19">
        <f>((VLOOKUP(ROUND($A786 + (R$9/12),5),'main sheet'!$G:$M, 4, 0) - VLOOKUP(ROUND($A786 + (R$9/12) + (1/12),5),'main sheet'!$G:$M, 4, 0)) / VLOOKUP(ROUND($A786,5),'main sheet'!$G:$M, 4, 0)) * R$11</f>
        <v>1.7920646648163035E-3</v>
      </c>
      <c r="S786" s="19">
        <f>((VLOOKUP(ROUND($A786 + (S$9/12),5),'main sheet'!$G:$M, 4, 0) - VLOOKUP(ROUND($A786 + (S$9/12) + (1/12),5),'main sheet'!$G:$M, 4, 0)) / VLOOKUP(ROUND($A786,5),'main sheet'!$G:$M, 4, 0)) * S$11</f>
        <v>1.790878932226229E-3</v>
      </c>
      <c r="T786" s="19">
        <f>((VLOOKUP(ROUND($A786 + (T$9/12),5),'main sheet'!$G:$M, 4, 0) - VLOOKUP(ROUND($A786 + (T$9/12) + (1/12),5),'main sheet'!$G:$M, 4, 0)) / VLOOKUP(ROUND($A786,5),'main sheet'!$G:$M, 4, 0)) * T$11</f>
        <v>1.7896939841843475E-3</v>
      </c>
      <c r="U786" s="19">
        <f>((VLOOKUP(ROUND($A786 + (U$9/12),5),'main sheet'!$G:$M, 4, 0) - VLOOKUP(ROUND($A786 + (U$9/12) + (1/12),5),'main sheet'!$G:$M, 4, 0)) / VLOOKUP(ROUND($A786,5),'main sheet'!$G:$M, 4, 0)) * U$11</f>
        <v>1.8580931809570682E-3</v>
      </c>
      <c r="V786" s="19">
        <f>((VLOOKUP(ROUND($A786 + (V$9/12),5),'main sheet'!$G:$M, 4, 0) - VLOOKUP(ROUND($A786 + (V$9/12) + (1/12),5),'main sheet'!$G:$M, 4, 0)) / VLOOKUP(ROUND($A786,5),'main sheet'!$G:$M, 4, 0)) * V$11</f>
        <v>1.8568637601197489E-3</v>
      </c>
      <c r="W786" s="19">
        <f>((VLOOKUP(ROUND($A786 + (W$9/12),5),'main sheet'!$G:$M, 4, 0) - VLOOKUP(ROUND($A786 + (W$9/12) + (1/12),5),'main sheet'!$G:$M, 4, 0)) / VLOOKUP(ROUND($A786,5),'main sheet'!$G:$M, 4, 0)) * W$11</f>
        <v>1.8556351527380275E-3</v>
      </c>
      <c r="X786" s="19">
        <f>((VLOOKUP(ROUND($A786 + (X$9/12),5),'main sheet'!$G:$M, 4, 0) - VLOOKUP(ROUND($A786 + (X$9/12) + (1/12),5),'main sheet'!$G:$M, 4, 0)) / VLOOKUP(ROUND($A786,5),'main sheet'!$G:$M, 4, 0)) * X$11</f>
        <v>1.8544073582731067E-3</v>
      </c>
      <c r="Y786" s="19">
        <f>((VLOOKUP(ROUND($A786 + (Y$9/12),5),'main sheet'!$G:$M, 4, 0) - VLOOKUP(ROUND($A786 + (Y$9/12) + (1/12),5),'main sheet'!$G:$M, 4, 0)) / VLOOKUP(ROUND($A786,5),'main sheet'!$G:$M, 4, 0)) * Y$11</f>
        <v>1.8531803761871141E-3</v>
      </c>
      <c r="Z786" s="19">
        <f>((VLOOKUP(ROUND($A786 + (Z$9/12),5),'main sheet'!$G:$M, 4, 0) - VLOOKUP(ROUND($A786 + (Z$9/12) + (1/12),5),'main sheet'!$G:$M, 4, 0)) / VLOOKUP(ROUND($A786,5),'main sheet'!$G:$M, 4, 0)) * Z$11</f>
        <v>1.8519542059431014E-3</v>
      </c>
      <c r="AA786" s="19">
        <f>((VLOOKUP(ROUND($A786 + (AA$9/12),5),'main sheet'!$G:$M, 4, 0) - VLOOKUP(ROUND($A786 + (AA$9/12) + (1/12),5),'main sheet'!$G:$M, 4, 0)) / VLOOKUP(ROUND($A786,5),'main sheet'!$G:$M, 4, 0)) * AA$11</f>
        <v>1.8507288470033395E-3</v>
      </c>
      <c r="AB786" s="19">
        <f>((VLOOKUP(ROUND($A786 + (AB$9/12),5),'main sheet'!$G:$M, 4, 0) - VLOOKUP(ROUND($A786 + (AB$9/12) + (1/12),5),'main sheet'!$G:$M, 4, 0)) / VLOOKUP(ROUND($A786,5),'main sheet'!$G:$M, 4, 0)) * AB$11</f>
        <v>1.8495042988310232E-3</v>
      </c>
      <c r="AC786" s="19">
        <f>((VLOOKUP(ROUND($A786 + (AC$9/12),5),'main sheet'!$G:$M, 4, 0) - VLOOKUP(ROUND($A786 + (AC$9/12) + (1/12),5),'main sheet'!$G:$M, 4, 0)) / VLOOKUP(ROUND($A786,5),'main sheet'!$G:$M, 4, 0)) * AC$11</f>
        <v>1.8482805608902697E-3</v>
      </c>
      <c r="AD786" s="19">
        <f>((VLOOKUP(ROUND($A786 + (AD$9/12),5),'main sheet'!$G:$M, 4, 0) - VLOOKUP(ROUND($A786 + (AD$9/12) + (1/12),5),'main sheet'!$G:$M, 4, 0)) / VLOOKUP(ROUND($A786,5),'main sheet'!$G:$M, 4, 0)) * AD$11</f>
        <v>1.8470576326444163E-3</v>
      </c>
      <c r="AE786" s="19">
        <f>((VLOOKUP(ROUND($A786 + (AE$9/12),5),'main sheet'!$G:$M, 4, 0) - VLOOKUP(ROUND($A786 + (AE$9/12) + (1/12),5),'main sheet'!$G:$M, 4, 0)) / VLOOKUP(ROUND($A786,5),'main sheet'!$G:$M, 4, 0)) * AE$11</f>
        <v>1.8458355135577225E-3</v>
      </c>
      <c r="AF786" s="19">
        <f>((VLOOKUP(ROUND($A786 + (AF$9/12),5),'main sheet'!$G:$M, 4, 0) - VLOOKUP(ROUND($A786 + (AF$9/12) + (1/12),5),'main sheet'!$G:$M, 4, 0)) / VLOOKUP(ROUND($A786,5),'main sheet'!$G:$M, 4, 0)) * AF$11</f>
        <v>1.8446142030953687E-3</v>
      </c>
      <c r="AH786" s="18">
        <f t="shared" si="25"/>
        <v>64.416666666666671</v>
      </c>
      <c r="AI786" s="19">
        <f t="shared" si="26"/>
        <v>5.4115740869595842E-2</v>
      </c>
    </row>
    <row r="787" spans="1:35" x14ac:dyDescent="0.3">
      <c r="A787" s="19">
        <v>64.5</v>
      </c>
      <c r="C787" s="19">
        <f>((VLOOKUP(ROUND($A787 + (C$9/12),5),'main sheet'!$G:$M, 4, 0) - VLOOKUP(ROUND($A787 + (C$9/12) + (1/12),5),'main sheet'!$G:$M, 4, 0)) / VLOOKUP(ROUND($A787,5),'main sheet'!$G:$M, 4, 0)) * C$11</f>
        <v>1.734867036282197E-3</v>
      </c>
      <c r="D787" s="19">
        <f>((VLOOKUP(ROUND($A787 + (D$9/12),5),'main sheet'!$G:$M, 4, 0) - VLOOKUP(ROUND($A787 + (D$9/12) + (1/12),5),'main sheet'!$G:$M, 4, 0)) / VLOOKUP(ROUND($A787,5),'main sheet'!$G:$M, 4, 0)) * D$11</f>
        <v>1.7331840449026365E-3</v>
      </c>
      <c r="E787" s="19">
        <f>((VLOOKUP(ROUND($A787 + (E$9/12),5),'main sheet'!$G:$M, 4, 0) - VLOOKUP(ROUND($A787 + (E$9/12) + (1/12),5),'main sheet'!$G:$M, 4, 0)) / VLOOKUP(ROUND($A787,5),'main sheet'!$G:$M, 4, 0)) * E$11</f>
        <v>1.7315026861899746E-3</v>
      </c>
      <c r="F787" s="19">
        <f>((VLOOKUP(ROUND($A787 + (F$9/12),5),'main sheet'!$G:$M, 4, 0) - VLOOKUP(ROUND($A787 + (F$9/12) + (1/12),5),'main sheet'!$G:$M, 4, 0)) / VLOOKUP(ROUND($A787,5),'main sheet'!$G:$M, 4, 0)) * F$11</f>
        <v>1.7298229585603641E-3</v>
      </c>
      <c r="G787" s="19">
        <f>((VLOOKUP(ROUND($A787 + (G$9/12),5),'main sheet'!$G:$M, 4, 0) - VLOOKUP(ROUND($A787 + (G$9/12) + (1/12),5),'main sheet'!$G:$M, 4, 0)) / VLOOKUP(ROUND($A787,5),'main sheet'!$G:$M, 4, 0)) * G$11</f>
        <v>1.7281448604314945E-3</v>
      </c>
      <c r="H787" s="19">
        <f>((VLOOKUP(ROUND($A787 + (H$9/12),5),'main sheet'!$G:$M, 4, 0) - VLOOKUP(ROUND($A787 + (H$9/12) + (1/12),5),'main sheet'!$G:$M, 4, 0)) / VLOOKUP(ROUND($A787,5),'main sheet'!$G:$M, 4, 0)) * H$11</f>
        <v>1.8032003186768634E-3</v>
      </c>
      <c r="I787" s="19">
        <f>((VLOOKUP(ROUND($A787 + (I$9/12),5),'main sheet'!$G:$M, 4, 0) - VLOOKUP(ROUND($A787 + (I$9/12) + (1/12),5),'main sheet'!$G:$M, 4, 0)) / VLOOKUP(ROUND($A787,5),'main sheet'!$G:$M, 4, 0)) * I$11</f>
        <v>1.80145103730362E-3</v>
      </c>
      <c r="J787" s="19">
        <f>((VLOOKUP(ROUND($A787 + (J$9/12),5),'main sheet'!$G:$M, 4, 0) - VLOOKUP(ROUND($A787 + (J$9/12) + (1/12),5),'main sheet'!$G:$M, 4, 0)) / VLOOKUP(ROUND($A787,5),'main sheet'!$G:$M, 4, 0)) * J$11</f>
        <v>1.7997034529046963E-3</v>
      </c>
      <c r="K787" s="19">
        <f>((VLOOKUP(ROUND($A787 + (K$9/12),5),'main sheet'!$G:$M, 4, 0) - VLOOKUP(ROUND($A787 + (K$9/12) + (1/12),5),'main sheet'!$G:$M, 4, 0)) / VLOOKUP(ROUND($A787,5),'main sheet'!$G:$M, 4, 0)) * K$11</f>
        <v>1.7979575638344338E-3</v>
      </c>
      <c r="L787" s="19">
        <f>((VLOOKUP(ROUND($A787 + (L$9/12),5),'main sheet'!$G:$M, 4, 0) - VLOOKUP(ROUND($A787 + (L$9/12) + (1/12),5),'main sheet'!$G:$M, 4, 0)) / VLOOKUP(ROUND($A787,5),'main sheet'!$G:$M, 4, 0)) * L$11</f>
        <v>1.7962133684481967E-3</v>
      </c>
      <c r="M787" s="19">
        <f>((VLOOKUP(ROUND($A787 + (M$9/12),5),'main sheet'!$G:$M, 4, 0) - VLOOKUP(ROUND($A787 + (M$9/12) + (1/12),5),'main sheet'!$G:$M, 4, 0)) / VLOOKUP(ROUND($A787,5),'main sheet'!$G:$M, 4, 0)) * M$11</f>
        <v>1.8011304748647952E-3</v>
      </c>
      <c r="N787" s="19">
        <f>((VLOOKUP(ROUND($A787 + (N$9/12),5),'main sheet'!$G:$M, 4, 0) - VLOOKUP(ROUND($A787 + (N$9/12) + (1/12),5),'main sheet'!$G:$M, 4, 0)) / VLOOKUP(ROUND($A787,5),'main sheet'!$G:$M, 4, 0)) * N$11</f>
        <v>1.7999387438155227E-3</v>
      </c>
      <c r="O787" s="19">
        <f>((VLOOKUP(ROUND($A787 + (O$9/12),5),'main sheet'!$G:$M, 4, 0) - VLOOKUP(ROUND($A787 + (O$9/12) + (1/12),5),'main sheet'!$G:$M, 4, 0)) / VLOOKUP(ROUND($A787,5),'main sheet'!$G:$M, 4, 0)) * O$11</f>
        <v>1.7987478012839384E-3</v>
      </c>
      <c r="P787" s="19">
        <f>((VLOOKUP(ROUND($A787 + (P$9/12),5),'main sheet'!$G:$M, 4, 0) - VLOOKUP(ROUND($A787 + (P$9/12) + (1/12),5),'main sheet'!$G:$M, 4, 0)) / VLOOKUP(ROUND($A787,5),'main sheet'!$G:$M, 4, 0)) * P$11</f>
        <v>1.7975576467477404E-3</v>
      </c>
      <c r="Q787" s="19">
        <f>((VLOOKUP(ROUND($A787 + (Q$9/12),5),'main sheet'!$G:$M, 4, 0) - VLOOKUP(ROUND($A787 + (Q$9/12) + (1/12),5),'main sheet'!$G:$M, 4, 0)) / VLOOKUP(ROUND($A787,5),'main sheet'!$G:$M, 4, 0)) * Q$11</f>
        <v>1.7963682796861193E-3</v>
      </c>
      <c r="R787" s="19">
        <f>((VLOOKUP(ROUND($A787 + (R$9/12),5),'main sheet'!$G:$M, 4, 0) - VLOOKUP(ROUND($A787 + (R$9/12) + (1/12),5),'main sheet'!$G:$M, 4, 0)) / VLOOKUP(ROUND($A787,5),'main sheet'!$G:$M, 4, 0)) * R$11</f>
        <v>1.7951796995780362E-3</v>
      </c>
      <c r="S787" s="19">
        <f>((VLOOKUP(ROUND($A787 + (S$9/12),5),'main sheet'!$G:$M, 4, 0) - VLOOKUP(ROUND($A787 + (S$9/12) + (1/12),5),'main sheet'!$G:$M, 4, 0)) / VLOOKUP(ROUND($A787,5),'main sheet'!$G:$M, 4, 0)) * S$11</f>
        <v>1.7939919059022256E-3</v>
      </c>
      <c r="T787" s="19">
        <f>((VLOOKUP(ROUND($A787 + (T$9/12),5),'main sheet'!$G:$M, 4, 0) - VLOOKUP(ROUND($A787 + (T$9/12) + (1/12),5),'main sheet'!$G:$M, 4, 0)) / VLOOKUP(ROUND($A787,5),'main sheet'!$G:$M, 4, 0)) * T$11</f>
        <v>1.8625553622611619E-3</v>
      </c>
      <c r="U787" s="19">
        <f>((VLOOKUP(ROUND($A787 + (U$9/12),5),'main sheet'!$G:$M, 4, 0) - VLOOKUP(ROUND($A787 + (U$9/12) + (1/12),5),'main sheet'!$G:$M, 4, 0)) / VLOOKUP(ROUND($A787,5),'main sheet'!$G:$M, 4, 0)) * U$11</f>
        <v>1.8613229889892008E-3</v>
      </c>
      <c r="V787" s="19">
        <f>((VLOOKUP(ROUND($A787 + (V$9/12),5),'main sheet'!$G:$M, 4, 0) - VLOOKUP(ROUND($A787 + (V$9/12) + (1/12),5),'main sheet'!$G:$M, 4, 0)) / VLOOKUP(ROUND($A787,5),'main sheet'!$G:$M, 4, 0)) * V$11</f>
        <v>1.8600914311263385E-3</v>
      </c>
      <c r="W787" s="19">
        <f>((VLOOKUP(ROUND($A787 + (W$9/12),5),'main sheet'!$G:$M, 4, 0) - VLOOKUP(ROUND($A787 + (W$9/12) + (1/12),5),'main sheet'!$G:$M, 4, 0)) / VLOOKUP(ROUND($A787,5),'main sheet'!$G:$M, 4, 0)) * W$11</f>
        <v>1.8588606881324832E-3</v>
      </c>
      <c r="X787" s="19">
        <f>((VLOOKUP(ROUND($A787 + (X$9/12),5),'main sheet'!$G:$M, 4, 0) - VLOOKUP(ROUND($A787 + (X$9/12) + (1/12),5),'main sheet'!$G:$M, 4, 0)) / VLOOKUP(ROUND($A787,5),'main sheet'!$G:$M, 4, 0)) * X$11</f>
        <v>1.8576307594684715E-3</v>
      </c>
      <c r="Y787" s="19">
        <f>((VLOOKUP(ROUND($A787 + (Y$9/12),5),'main sheet'!$G:$M, 4, 0) - VLOOKUP(ROUND($A787 + (Y$9/12) + (1/12),5),'main sheet'!$G:$M, 4, 0)) / VLOOKUP(ROUND($A787,5),'main sheet'!$G:$M, 4, 0)) * Y$11</f>
        <v>1.8564016445960653E-3</v>
      </c>
      <c r="Z787" s="19">
        <f>((VLOOKUP(ROUND($A787 + (Z$9/12),5),'main sheet'!$G:$M, 4, 0) - VLOOKUP(ROUND($A787 + (Z$9/12) + (1/12),5),'main sheet'!$G:$M, 4, 0)) / VLOOKUP(ROUND($A787,5),'main sheet'!$G:$M, 4, 0)) * Z$11</f>
        <v>1.8551733429762441E-3</v>
      </c>
      <c r="AA787" s="19">
        <f>((VLOOKUP(ROUND($A787 + (AA$9/12),5),'main sheet'!$G:$M, 4, 0) - VLOOKUP(ROUND($A787 + (AA$9/12) + (1/12),5),'main sheet'!$G:$M, 4, 0)) / VLOOKUP(ROUND($A787,5),'main sheet'!$G:$M, 4, 0)) * AA$11</f>
        <v>1.8539458540709139E-3</v>
      </c>
      <c r="AB787" s="19">
        <f>((VLOOKUP(ROUND($A787 + (AB$9/12),5),'main sheet'!$G:$M, 4, 0) - VLOOKUP(ROUND($A787 + (AB$9/12) + (1/12),5),'main sheet'!$G:$M, 4, 0)) / VLOOKUP(ROUND($A787,5),'main sheet'!$G:$M, 4, 0)) * AB$11</f>
        <v>1.8527191773429043E-3</v>
      </c>
      <c r="AC787" s="19">
        <f>((VLOOKUP(ROUND($A787 + (AC$9/12),5),'main sheet'!$G:$M, 4, 0) - VLOOKUP(ROUND($A787 + (AC$9/12) + (1/12),5),'main sheet'!$G:$M, 4, 0)) / VLOOKUP(ROUND($A787,5),'main sheet'!$G:$M, 4, 0)) * AC$11</f>
        <v>1.8514933122542646E-3</v>
      </c>
      <c r="AD787" s="19">
        <f>((VLOOKUP(ROUND($A787 + (AD$9/12),5),'main sheet'!$G:$M, 4, 0) - VLOOKUP(ROUND($A787 + (AD$9/12) + (1/12),5),'main sheet'!$G:$M, 4, 0)) / VLOOKUP(ROUND($A787,5),'main sheet'!$G:$M, 4, 0)) * AD$11</f>
        <v>1.8502682582679675E-3</v>
      </c>
      <c r="AE787" s="19">
        <f>((VLOOKUP(ROUND($A787 + (AE$9/12),5),'main sheet'!$G:$M, 4, 0) - VLOOKUP(ROUND($A787 + (AE$9/12) + (1/12),5),'main sheet'!$G:$M, 4, 0)) / VLOOKUP(ROUND($A787,5),'main sheet'!$G:$M, 4, 0)) * AE$11</f>
        <v>1.8490440148479085E-3</v>
      </c>
      <c r="AF787" s="19">
        <f>((VLOOKUP(ROUND($A787 + (AF$9/12),5),'main sheet'!$G:$M, 4, 0) - VLOOKUP(ROUND($A787 + (AF$9/12) + (1/12),5),'main sheet'!$G:$M, 4, 0)) / VLOOKUP(ROUND($A787,5),'main sheet'!$G:$M, 4, 0)) * AF$11</f>
        <v>1.9537810360988565E-3</v>
      </c>
      <c r="AH787" s="18">
        <f t="shared" si="25"/>
        <v>64.5</v>
      </c>
      <c r="AI787" s="19">
        <f t="shared" si="26"/>
        <v>5.4462249749845641E-2</v>
      </c>
    </row>
    <row r="788" spans="1:35" x14ac:dyDescent="0.3">
      <c r="A788" s="19">
        <v>64.583333333333329</v>
      </c>
      <c r="C788" s="19">
        <f>((VLOOKUP(ROUND($A788 + (C$9/12),5),'main sheet'!$G:$M, 4, 0) - VLOOKUP(ROUND($A788 + (C$9/12) + (1/12),5),'main sheet'!$G:$M, 4, 0)) / VLOOKUP(ROUND($A788,5),'main sheet'!$G:$M, 4, 0)) * C$11</f>
        <v>1.7378878989347173E-3</v>
      </c>
      <c r="D788" s="19">
        <f>((VLOOKUP(ROUND($A788 + (D$9/12),5),'main sheet'!$G:$M, 4, 0) - VLOOKUP(ROUND($A788 + (D$9/12) + (1/12),5),'main sheet'!$G:$M, 4, 0)) / VLOOKUP(ROUND($A788,5),'main sheet'!$G:$M, 4, 0)) * D$11</f>
        <v>1.7362019770217518E-3</v>
      </c>
      <c r="E788" s="19">
        <f>((VLOOKUP(ROUND($A788 + (E$9/12),5),'main sheet'!$G:$M, 4, 0) - VLOOKUP(ROUND($A788 + (E$9/12) + (1/12),5),'main sheet'!$G:$M, 4, 0)) / VLOOKUP(ROUND($A788,5),'main sheet'!$G:$M, 4, 0)) * E$11</f>
        <v>1.7345176906185902E-3</v>
      </c>
      <c r="F788" s="19">
        <f>((VLOOKUP(ROUND($A788 + (F$9/12),5),'main sheet'!$G:$M, 4, 0) - VLOOKUP(ROUND($A788 + (F$9/12) + (1/12),5),'main sheet'!$G:$M, 4, 0)) / VLOOKUP(ROUND($A788,5),'main sheet'!$G:$M, 4, 0)) * F$11</f>
        <v>1.7328350381386271E-3</v>
      </c>
      <c r="G788" s="19">
        <f>((VLOOKUP(ROUND($A788 + (G$9/12),5),'main sheet'!$G:$M, 4, 0) - VLOOKUP(ROUND($A788 + (G$9/12) + (1/12),5),'main sheet'!$G:$M, 4, 0)) / VLOOKUP(ROUND($A788,5),'main sheet'!$G:$M, 4, 0)) * G$11</f>
        <v>1.8080941965743684E-3</v>
      </c>
      <c r="H788" s="19">
        <f>((VLOOKUP(ROUND($A788 + (H$9/12),5),'main sheet'!$G:$M, 4, 0) - VLOOKUP(ROUND($A788 + (H$9/12) + (1/12),5),'main sheet'!$G:$M, 4, 0)) / VLOOKUP(ROUND($A788,5),'main sheet'!$G:$M, 4, 0)) * H$11</f>
        <v>1.8063401676590137E-3</v>
      </c>
      <c r="I788" s="19">
        <f>((VLOOKUP(ROUND($A788 + (I$9/12),5),'main sheet'!$G:$M, 4, 0) - VLOOKUP(ROUND($A788 + (I$9/12) + (1/12),5),'main sheet'!$G:$M, 4, 0)) / VLOOKUP(ROUND($A788,5),'main sheet'!$G:$M, 4, 0)) * I$11</f>
        <v>1.8045878403235589E-3</v>
      </c>
      <c r="J788" s="19">
        <f>((VLOOKUP(ROUND($A788 + (J$9/12),5),'main sheet'!$G:$M, 4, 0) - VLOOKUP(ROUND($A788 + (J$9/12) + (1/12),5),'main sheet'!$G:$M, 4, 0)) / VLOOKUP(ROUND($A788,5),'main sheet'!$G:$M, 4, 0)) * J$11</f>
        <v>1.80283721291788E-3</v>
      </c>
      <c r="K788" s="19">
        <f>((VLOOKUP(ROUND($A788 + (K$9/12),5),'main sheet'!$G:$M, 4, 0) - VLOOKUP(ROUND($A788 + (K$9/12) + (1/12),5),'main sheet'!$G:$M, 4, 0)) / VLOOKUP(ROUND($A788,5),'main sheet'!$G:$M, 4, 0)) * K$11</f>
        <v>1.801088283792878E-3</v>
      </c>
      <c r="L788" s="19">
        <f>((VLOOKUP(ROUND($A788 + (L$9/12),5),'main sheet'!$G:$M, 4, 0) - VLOOKUP(ROUND($A788 + (L$9/12) + (1/12),5),'main sheet'!$G:$M, 4, 0)) / VLOOKUP(ROUND($A788,5),'main sheet'!$G:$M, 4, 0)) * L$11</f>
        <v>1.79934105130048E-3</v>
      </c>
      <c r="M788" s="19">
        <f>((VLOOKUP(ROUND($A788 + (M$9/12),5),'main sheet'!$G:$M, 4, 0) - VLOOKUP(ROUND($A788 + (M$9/12) + (1/12),5),'main sheet'!$G:$M, 4, 0)) / VLOOKUP(ROUND($A788,5),'main sheet'!$G:$M, 4, 0)) * M$11</f>
        <v>1.8042667197008808E-3</v>
      </c>
      <c r="N788" s="19">
        <f>((VLOOKUP(ROUND($A788 + (N$9/12),5),'main sheet'!$G:$M, 4, 0) - VLOOKUP(ROUND($A788 + (N$9/12) + (1/12),5),'main sheet'!$G:$M, 4, 0)) / VLOOKUP(ROUND($A788,5),'main sheet'!$G:$M, 4, 0)) * N$11</f>
        <v>1.8030729135326449E-3</v>
      </c>
      <c r="O788" s="19">
        <f>((VLOOKUP(ROUND($A788 + (O$9/12),5),'main sheet'!$G:$M, 4, 0) - VLOOKUP(ROUND($A788 + (O$9/12) + (1/12),5),'main sheet'!$G:$M, 4, 0)) / VLOOKUP(ROUND($A788,5),'main sheet'!$G:$M, 4, 0)) * O$11</f>
        <v>1.8018798972545404E-3</v>
      </c>
      <c r="P788" s="19">
        <f>((VLOOKUP(ROUND($A788 + (P$9/12),5),'main sheet'!$G:$M, 4, 0) - VLOOKUP(ROUND($A788 + (P$9/12) + (1/12),5),'main sheet'!$G:$M, 4, 0)) / VLOOKUP(ROUND($A788,5),'main sheet'!$G:$M, 4, 0)) * P$11</f>
        <v>1.8006876703445052E-3</v>
      </c>
      <c r="Q788" s="19">
        <f>((VLOOKUP(ROUND($A788 + (Q$9/12),5),'main sheet'!$G:$M, 4, 0) - VLOOKUP(ROUND($A788 + (Q$9/12) + (1/12),5),'main sheet'!$G:$M, 4, 0)) / VLOOKUP(ROUND($A788,5),'main sheet'!$G:$M, 4, 0)) * Q$11</f>
        <v>1.7994962322802482E-3</v>
      </c>
      <c r="R788" s="19">
        <f>((VLOOKUP(ROUND($A788 + (R$9/12),5),'main sheet'!$G:$M, 4, 0) - VLOOKUP(ROUND($A788 + (R$9/12) + (1/12),5),'main sheet'!$G:$M, 4, 0)) / VLOOKUP(ROUND($A788,5),'main sheet'!$G:$M, 4, 0)) * R$11</f>
        <v>1.7983055825392504E-3</v>
      </c>
      <c r="S788" s="19">
        <f>((VLOOKUP(ROUND($A788 + (S$9/12),5),'main sheet'!$G:$M, 4, 0) - VLOOKUP(ROUND($A788 + (S$9/12) + (1/12),5),'main sheet'!$G:$M, 4, 0)) / VLOOKUP(ROUND($A788,5),'main sheet'!$G:$M, 4, 0)) * S$11</f>
        <v>1.8670339006118188E-3</v>
      </c>
      <c r="T788" s="19">
        <f>((VLOOKUP(ROUND($A788 + (T$9/12),5),'main sheet'!$G:$M, 4, 0) - VLOOKUP(ROUND($A788 + (T$9/12) + (1/12),5),'main sheet'!$G:$M, 4, 0)) / VLOOKUP(ROUND($A788,5),'main sheet'!$G:$M, 4, 0)) * T$11</f>
        <v>1.8657985640824573E-3</v>
      </c>
      <c r="U788" s="19">
        <f>((VLOOKUP(ROUND($A788 + (U$9/12),5),'main sheet'!$G:$M, 4, 0) - VLOOKUP(ROUND($A788 + (U$9/12) + (1/12),5),'main sheet'!$G:$M, 4, 0)) / VLOOKUP(ROUND($A788,5),'main sheet'!$G:$M, 4, 0)) * U$11</f>
        <v>1.8645640449228562E-3</v>
      </c>
      <c r="V788" s="19">
        <f>((VLOOKUP(ROUND($A788 + (V$9/12),5),'main sheet'!$G:$M, 4, 0) - VLOOKUP(ROUND($A788 + (V$9/12) + (1/12),5),'main sheet'!$G:$M, 4, 0)) / VLOOKUP(ROUND($A788,5),'main sheet'!$G:$M, 4, 0)) * V$11</f>
        <v>1.8633303425916253E-3</v>
      </c>
      <c r="W788" s="19">
        <f>((VLOOKUP(ROUND($A788 + (W$9/12),5),'main sheet'!$G:$M, 4, 0) - VLOOKUP(ROUND($A788 + (W$9/12) + (1/12),5),'main sheet'!$G:$M, 4, 0)) / VLOOKUP(ROUND($A788,5),'main sheet'!$G:$M, 4, 0)) * W$11</f>
        <v>1.8620974565483044E-3</v>
      </c>
      <c r="X788" s="19">
        <f>((VLOOKUP(ROUND($A788 + (X$9/12),5),'main sheet'!$G:$M, 4, 0) - VLOOKUP(ROUND($A788 + (X$9/12) + (1/12),5),'main sheet'!$G:$M, 4, 0)) / VLOOKUP(ROUND($A788,5),'main sheet'!$G:$M, 4, 0)) * X$11</f>
        <v>1.8608653862533615E-3</v>
      </c>
      <c r="Y788" s="19">
        <f>((VLOOKUP(ROUND($A788 + (Y$9/12),5),'main sheet'!$G:$M, 4, 0) - VLOOKUP(ROUND($A788 + (Y$9/12) + (1/12),5),'main sheet'!$G:$M, 4, 0)) / VLOOKUP(ROUND($A788,5),'main sheet'!$G:$M, 4, 0)) * Y$11</f>
        <v>1.85963413116648E-3</v>
      </c>
      <c r="Z788" s="19">
        <f>((VLOOKUP(ROUND($A788 + (Z$9/12),5),'main sheet'!$G:$M, 4, 0) - VLOOKUP(ROUND($A788 + (Z$9/12) + (1/12),5),'main sheet'!$G:$M, 4, 0)) / VLOOKUP(ROUND($A788,5),'main sheet'!$G:$M, 4, 0)) * Z$11</f>
        <v>1.858403690748272E-3</v>
      </c>
      <c r="AA788" s="19">
        <f>((VLOOKUP(ROUND($A788 + (AA$9/12),5),'main sheet'!$G:$M, 4, 0) - VLOOKUP(ROUND($A788 + (AA$9/12) + (1/12),5),'main sheet'!$G:$M, 4, 0)) / VLOOKUP(ROUND($A788,5),'main sheet'!$G:$M, 4, 0)) * AA$11</f>
        <v>1.8571740644602755E-3</v>
      </c>
      <c r="AB788" s="19">
        <f>((VLOOKUP(ROUND($A788 + (AB$9/12),5),'main sheet'!$G:$M, 4, 0) - VLOOKUP(ROUND($A788 + (AB$9/12) + (1/12),5),'main sheet'!$G:$M, 4, 0)) / VLOOKUP(ROUND($A788,5),'main sheet'!$G:$M, 4, 0)) * AB$11</f>
        <v>1.8559452517632458E-3</v>
      </c>
      <c r="AC788" s="19">
        <f>((VLOOKUP(ROUND($A788 + (AC$9/12),5),'main sheet'!$G:$M, 4, 0) - VLOOKUP(ROUND($A788 + (AC$9/12) + (1/12),5),'main sheet'!$G:$M, 4, 0)) / VLOOKUP(ROUND($A788,5),'main sheet'!$G:$M, 4, 0)) * AC$11</f>
        <v>1.8547172521188649E-3</v>
      </c>
      <c r="AD788" s="19">
        <f>((VLOOKUP(ROUND($A788 + (AD$9/12),5),'main sheet'!$G:$M, 4, 0) - VLOOKUP(ROUND($A788 + (AD$9/12) + (1/12),5),'main sheet'!$G:$M, 4, 0)) / VLOOKUP(ROUND($A788,5),'main sheet'!$G:$M, 4, 0)) * AD$11</f>
        <v>1.8534900649897392E-3</v>
      </c>
      <c r="AE788" s="19">
        <f>((VLOOKUP(ROUND($A788 + (AE$9/12),5),'main sheet'!$G:$M, 4, 0) - VLOOKUP(ROUND($A788 + (AE$9/12) + (1/12),5),'main sheet'!$G:$M, 4, 0)) / VLOOKUP(ROUND($A788,5),'main sheet'!$G:$M, 4, 0)) * AE$11</f>
        <v>1.9584789277568696E-3</v>
      </c>
      <c r="AF788" s="19">
        <f>((VLOOKUP(ROUND($A788 + (AF$9/12),5),'main sheet'!$G:$M, 4, 0) - VLOOKUP(ROUND($A788 + (AF$9/12) + (1/12),5),'main sheet'!$G:$M, 4, 0)) / VLOOKUP(ROUND($A788,5),'main sheet'!$G:$M, 4, 0)) * AF$11</f>
        <v>1.9571830859620725E-3</v>
      </c>
      <c r="AH788" s="18">
        <f t="shared" si="25"/>
        <v>64.583333333333329</v>
      </c>
      <c r="AI788" s="19">
        <f t="shared" si="26"/>
        <v>5.4810156536910182E-2</v>
      </c>
    </row>
    <row r="789" spans="1:35" x14ac:dyDescent="0.3">
      <c r="A789" s="19">
        <v>64.666666666666671</v>
      </c>
      <c r="C789" s="19">
        <f>((VLOOKUP(ROUND($A789 + (C$9/12),5),'main sheet'!$G:$M, 4, 0) - VLOOKUP(ROUND($A789 + (C$9/12) + (1/12),5),'main sheet'!$G:$M, 4, 0)) / VLOOKUP(ROUND($A789,5),'main sheet'!$G:$M, 4, 0)) * C$11</f>
        <v>1.7409193001804502E-3</v>
      </c>
      <c r="D789" s="19">
        <f>((VLOOKUP(ROUND($A789 + (D$9/12),5),'main sheet'!$G:$M, 4, 0) - VLOOKUP(ROUND($A789 + (D$9/12) + (1/12),5),'main sheet'!$G:$M, 4, 0)) / VLOOKUP(ROUND($A789,5),'main sheet'!$G:$M, 4, 0)) * D$11</f>
        <v>1.7392304375106096E-3</v>
      </c>
      <c r="E789" s="19">
        <f>((VLOOKUP(ROUND($A789 + (E$9/12),5),'main sheet'!$G:$M, 4, 0) - VLOOKUP(ROUND($A789 + (E$9/12) + (1/12),5),'main sheet'!$G:$M, 4, 0)) / VLOOKUP(ROUND($A789,5),'main sheet'!$G:$M, 4, 0)) * E$11</f>
        <v>1.7375432132033957E-3</v>
      </c>
      <c r="F789" s="19">
        <f>((VLOOKUP(ROUND($A789 + (F$9/12),5),'main sheet'!$G:$M, 4, 0) - VLOOKUP(ROUND($A789 + (F$9/12) + (1/12),5),'main sheet'!$G:$M, 4, 0)) / VLOOKUP(ROUND($A789,5),'main sheet'!$G:$M, 4, 0)) * F$11</f>
        <v>1.813006853476902E-3</v>
      </c>
      <c r="G789" s="19">
        <f>((VLOOKUP(ROUND($A789 + (G$9/12),5),'main sheet'!$G:$M, 4, 0) - VLOOKUP(ROUND($A789 + (G$9/12) + (1/12),5),'main sheet'!$G:$M, 4, 0)) / VLOOKUP(ROUND($A789,5),'main sheet'!$G:$M, 4, 0)) * G$11</f>
        <v>1.8112480588019565E-3</v>
      </c>
      <c r="H789" s="19">
        <f>((VLOOKUP(ROUND($A789 + (H$9/12),5),'main sheet'!$G:$M, 4, 0) - VLOOKUP(ROUND($A789 + (H$9/12) + (1/12),5),'main sheet'!$G:$M, 4, 0)) / VLOOKUP(ROUND($A789,5),'main sheet'!$G:$M, 4, 0)) * H$11</f>
        <v>1.8094909703301649E-3</v>
      </c>
      <c r="I789" s="19">
        <f>((VLOOKUP(ROUND($A789 + (I$9/12),5),'main sheet'!$G:$M, 4, 0) - VLOOKUP(ROUND($A789 + (I$9/12) + (1/12),5),'main sheet'!$G:$M, 4, 0)) / VLOOKUP(ROUND($A789,5),'main sheet'!$G:$M, 4, 0)) * I$11</f>
        <v>1.8077355864069193E-3</v>
      </c>
      <c r="J789" s="19">
        <f>((VLOOKUP(ROUND($A789 + (J$9/12),5),'main sheet'!$G:$M, 4, 0) - VLOOKUP(ROUND($A789 + (J$9/12) + (1/12),5),'main sheet'!$G:$M, 4, 0)) / VLOOKUP(ROUND($A789,5),'main sheet'!$G:$M, 4, 0)) * J$11</f>
        <v>1.8059819053786402E-3</v>
      </c>
      <c r="K789" s="19">
        <f>((VLOOKUP(ROUND($A789 + (K$9/12),5),'main sheet'!$G:$M, 4, 0) - VLOOKUP(ROUND($A789 + (K$9/12) + (1/12),5),'main sheet'!$G:$M, 4, 0)) / VLOOKUP(ROUND($A789,5),'main sheet'!$G:$M, 4, 0)) * K$11</f>
        <v>1.804229925592777E-3</v>
      </c>
      <c r="L789" s="19">
        <f>((VLOOKUP(ROUND($A789 + (L$9/12),5),'main sheet'!$G:$M, 4, 0) - VLOOKUP(ROUND($A789 + (L$9/12) + (1/12),5),'main sheet'!$G:$M, 4, 0)) / VLOOKUP(ROUND($A789,5),'main sheet'!$G:$M, 4, 0)) * L$11</f>
        <v>1.8024796453995323E-3</v>
      </c>
      <c r="M789" s="19">
        <f>((VLOOKUP(ROUND($A789 + (M$9/12),5),'main sheet'!$G:$M, 4, 0) - VLOOKUP(ROUND($A789 + (M$9/12) + (1/12),5),'main sheet'!$G:$M, 4, 0)) / VLOOKUP(ROUND($A789,5),'main sheet'!$G:$M, 4, 0)) * M$11</f>
        <v>1.807413905653106E-3</v>
      </c>
      <c r="N789" s="19">
        <f>((VLOOKUP(ROUND($A789 + (N$9/12),5),'main sheet'!$G:$M, 4, 0) - VLOOKUP(ROUND($A789 + (N$9/12) + (1/12),5),'main sheet'!$G:$M, 4, 0)) / VLOOKUP(ROUND($A789,5),'main sheet'!$G:$M, 4, 0)) * N$11</f>
        <v>1.8062180171260626E-3</v>
      </c>
      <c r="O789" s="19">
        <f>((VLOOKUP(ROUND($A789 + (O$9/12),5),'main sheet'!$G:$M, 4, 0) - VLOOKUP(ROUND($A789 + (O$9/12) + (1/12),5),'main sheet'!$G:$M, 4, 0)) / VLOOKUP(ROUND($A789,5),'main sheet'!$G:$M, 4, 0)) * O$11</f>
        <v>1.8050229198675334E-3</v>
      </c>
      <c r="P789" s="19">
        <f>((VLOOKUP(ROUND($A789 + (P$9/12),5),'main sheet'!$G:$M, 4, 0) - VLOOKUP(ROUND($A789 + (P$9/12) + (1/12),5),'main sheet'!$G:$M, 4, 0)) / VLOOKUP(ROUND($A789,5),'main sheet'!$G:$M, 4, 0)) * P$11</f>
        <v>1.8038286133539693E-3</v>
      </c>
      <c r="Q789" s="19">
        <f>((VLOOKUP(ROUND($A789 + (Q$9/12),5),'main sheet'!$G:$M, 4, 0) - VLOOKUP(ROUND($A789 + (Q$9/12) + (1/12),5),'main sheet'!$G:$M, 4, 0)) / VLOOKUP(ROUND($A789,5),'main sheet'!$G:$M, 4, 0)) * Q$11</f>
        <v>1.8026350970615941E-3</v>
      </c>
      <c r="R789" s="19">
        <f>((VLOOKUP(ROUND($A789 + (R$9/12),5),'main sheet'!$G:$M, 4, 0) - VLOOKUP(ROUND($A789 + (R$9/12) + (1/12),5),'main sheet'!$G:$M, 4, 0)) / VLOOKUP(ROUND($A789,5),'main sheet'!$G:$M, 4, 0)) * R$11</f>
        <v>1.8715288821460436E-3</v>
      </c>
      <c r="S789" s="19">
        <f>((VLOOKUP(ROUND($A789 + (S$9/12),5),'main sheet'!$G:$M, 4, 0) - VLOOKUP(ROUND($A789 + (S$9/12) + (1/12),5),'main sheet'!$G:$M, 4, 0)) / VLOOKUP(ROUND($A789,5),'main sheet'!$G:$M, 4, 0)) * S$11</f>
        <v>1.8702905714795299E-3</v>
      </c>
      <c r="T789" s="19">
        <f>((VLOOKUP(ROUND($A789 + (T$9/12),5),'main sheet'!$G:$M, 4, 0) - VLOOKUP(ROUND($A789 + (T$9/12) + (1/12),5),'main sheet'!$G:$M, 4, 0)) / VLOOKUP(ROUND($A789,5),'main sheet'!$G:$M, 4, 0)) * T$11</f>
        <v>1.8690530801506371E-3</v>
      </c>
      <c r="U789" s="19">
        <f>((VLOOKUP(ROUND($A789 + (U$9/12),5),'main sheet'!$G:$M, 4, 0) - VLOOKUP(ROUND($A789 + (U$9/12) + (1/12),5),'main sheet'!$G:$M, 4, 0)) / VLOOKUP(ROUND($A789,5),'main sheet'!$G:$M, 4, 0)) * U$11</f>
        <v>1.8678164076166715E-3</v>
      </c>
      <c r="V789" s="19">
        <f>((VLOOKUP(ROUND($A789 + (V$9/12),5),'main sheet'!$G:$M, 4, 0) - VLOOKUP(ROUND($A789 + (V$9/12) + (1/12),5),'main sheet'!$G:$M, 4, 0)) / VLOOKUP(ROUND($A789,5),'main sheet'!$G:$M, 4, 0)) * V$11</f>
        <v>1.8665805533358715E-3</v>
      </c>
      <c r="W789" s="19">
        <f>((VLOOKUP(ROUND($A789 + (W$9/12),5),'main sheet'!$G:$M, 4, 0) - VLOOKUP(ROUND($A789 + (W$9/12) + (1/12),5),'main sheet'!$G:$M, 4, 0)) / VLOOKUP(ROUND($A789,5),'main sheet'!$G:$M, 4, 0)) * W$11</f>
        <v>1.8653455167674062E-3</v>
      </c>
      <c r="X789" s="19">
        <f>((VLOOKUP(ROUND($A789 + (X$9/12),5),'main sheet'!$G:$M, 4, 0) - VLOOKUP(ROUND($A789 + (X$9/12) + (1/12),5),'main sheet'!$G:$M, 4, 0)) / VLOOKUP(ROUND($A789,5),'main sheet'!$G:$M, 4, 0)) * X$11</f>
        <v>1.8641112973696583E-3</v>
      </c>
      <c r="Y789" s="19">
        <f>((VLOOKUP(ROUND($A789 + (Y$9/12),5),'main sheet'!$G:$M, 4, 0) - VLOOKUP(ROUND($A789 + (Y$9/12) + (1/12),5),'main sheet'!$G:$M, 4, 0)) / VLOOKUP(ROUND($A789,5),'main sheet'!$G:$M, 4, 0)) * Y$11</f>
        <v>1.8628778946019413E-3</v>
      </c>
      <c r="Z789" s="19">
        <f>((VLOOKUP(ROUND($A789 + (Z$9/12),5),'main sheet'!$G:$M, 4, 0) - VLOOKUP(ROUND($A789 + (Z$9/12) + (1/12),5),'main sheet'!$G:$M, 4, 0)) / VLOOKUP(ROUND($A789,5),'main sheet'!$G:$M, 4, 0)) * Z$11</f>
        <v>1.8616453079244965E-3</v>
      </c>
      <c r="AA789" s="19">
        <f>((VLOOKUP(ROUND($A789 + (AA$9/12),5),'main sheet'!$G:$M, 4, 0) - VLOOKUP(ROUND($A789 + (AA$9/12) + (1/12),5),'main sheet'!$G:$M, 4, 0)) / VLOOKUP(ROUND($A789,5),'main sheet'!$G:$M, 4, 0)) * AA$11</f>
        <v>1.8604135367967817E-3</v>
      </c>
      <c r="AB789" s="19">
        <f>((VLOOKUP(ROUND($A789 + (AB$9/12),5),'main sheet'!$G:$M, 4, 0) - VLOOKUP(ROUND($A789 + (AB$9/12) + (1/12),5),'main sheet'!$G:$M, 4, 0)) / VLOOKUP(ROUND($A789,5),'main sheet'!$G:$M, 4, 0)) * AB$11</f>
        <v>1.8591825806791821E-3</v>
      </c>
      <c r="AC789" s="19">
        <f>((VLOOKUP(ROUND($A789 + (AC$9/12),5),'main sheet'!$G:$M, 4, 0) - VLOOKUP(ROUND($A789 + (AC$9/12) + (1/12),5),'main sheet'!$G:$M, 4, 0)) / VLOOKUP(ROUND($A789,5),'main sheet'!$G:$M, 4, 0)) * AC$11</f>
        <v>1.8579524390330106E-3</v>
      </c>
      <c r="AD789" s="19">
        <f>((VLOOKUP(ROUND($A789 + (AD$9/12),5),'main sheet'!$G:$M, 4, 0) - VLOOKUP(ROUND($A789 + (AD$9/12) + (1/12),5),'main sheet'!$G:$M, 4, 0)) / VLOOKUP(ROUND($A789,5),'main sheet'!$G:$M, 4, 0)) * AD$11</f>
        <v>1.9631940679653848E-3</v>
      </c>
      <c r="AE789" s="19">
        <f>((VLOOKUP(ROUND($A789 + (AE$9/12),5),'main sheet'!$G:$M, 4, 0) - VLOOKUP(ROUND($A789 + (AE$9/12) + (1/12),5),'main sheet'!$G:$M, 4, 0)) / VLOOKUP(ROUND($A789,5),'main sheet'!$G:$M, 4, 0)) * AE$11</f>
        <v>1.9618951063638517E-3</v>
      </c>
      <c r="AF789" s="19">
        <f>((VLOOKUP(ROUND($A789 + (AF$9/12),5),'main sheet'!$G:$M, 4, 0) - VLOOKUP(ROUND($A789 + (AF$9/12) + (1/12),5),'main sheet'!$G:$M, 4, 0)) / VLOOKUP(ROUND($A789,5),'main sheet'!$G:$M, 4, 0)) * AF$11</f>
        <v>1.9605970042293097E-3</v>
      </c>
      <c r="AH789" s="18">
        <f t="shared" si="25"/>
        <v>64.666666666666671</v>
      </c>
      <c r="AI789" s="19">
        <f t="shared" si="26"/>
        <v>5.5159468695803376E-2</v>
      </c>
    </row>
    <row r="790" spans="1:35" x14ac:dyDescent="0.3">
      <c r="A790" s="19">
        <v>64.75</v>
      </c>
      <c r="C790" s="19">
        <f>((VLOOKUP(ROUND($A790 + (C$9/12),5),'main sheet'!$G:$M, 4, 0) - VLOOKUP(ROUND($A790 + (C$9/12) + (1/12),5),'main sheet'!$G:$M, 4, 0)) / VLOOKUP(ROUND($A790,5),'main sheet'!$G:$M, 4, 0)) * C$11</f>
        <v>1.7439612952632241E-3</v>
      </c>
      <c r="D790" s="19">
        <f>((VLOOKUP(ROUND($A790 + (D$9/12),5),'main sheet'!$G:$M, 4, 0) - VLOOKUP(ROUND($A790 + (D$9/12) + (1/12),5),'main sheet'!$G:$M, 4, 0)) / VLOOKUP(ROUND($A790,5),'main sheet'!$G:$M, 4, 0)) * D$11</f>
        <v>1.742269481559446E-3</v>
      </c>
      <c r="E790" s="19">
        <f>((VLOOKUP(ROUND($A790 + (E$9/12),5),'main sheet'!$G:$M, 4, 0) - VLOOKUP(ROUND($A790 + (E$9/12) + (1/12),5),'main sheet'!$G:$M, 4, 0)) / VLOOKUP(ROUND($A790,5),'main sheet'!$G:$M, 4, 0)) * E$11</f>
        <v>1.8179383894846269E-3</v>
      </c>
      <c r="F790" s="19">
        <f>((VLOOKUP(ROUND($A790 + (F$9/12),5),'main sheet'!$G:$M, 4, 0) - VLOOKUP(ROUND($A790 + (F$9/12) + (1/12),5),'main sheet'!$G:$M, 4, 0)) / VLOOKUP(ROUND($A790,5),'main sheet'!$G:$M, 4, 0)) * F$11</f>
        <v>1.8161748107355042E-3</v>
      </c>
      <c r="G790" s="19">
        <f>((VLOOKUP(ROUND($A790 + (G$9/12),5),'main sheet'!$G:$M, 4, 0) - VLOOKUP(ROUND($A790 + (G$9/12) + (1/12),5),'main sheet'!$G:$M, 4, 0)) / VLOOKUP(ROUND($A790,5),'main sheet'!$G:$M, 4, 0)) * G$11</f>
        <v>1.814412942830557E-3</v>
      </c>
      <c r="H790" s="19">
        <f>((VLOOKUP(ROUND($A790 + (H$9/12),5),'main sheet'!$G:$M, 4, 0) - VLOOKUP(ROUND($A790 + (H$9/12) + (1/12),5),'main sheet'!$G:$M, 4, 0)) / VLOOKUP(ROUND($A790,5),'main sheet'!$G:$M, 4, 0)) * H$11</f>
        <v>1.8126527841106756E-3</v>
      </c>
      <c r="I790" s="19">
        <f>((VLOOKUP(ROUND($A790 + (I$9/12),5),'main sheet'!$G:$M, 4, 0) - VLOOKUP(ROUND($A790 + (I$9/12) + (1/12),5),'main sheet'!$G:$M, 4, 0)) / VLOOKUP(ROUND($A790,5),'main sheet'!$G:$M, 4, 0)) * I$11</f>
        <v>1.8108943329177825E-3</v>
      </c>
      <c r="J790" s="19">
        <f>((VLOOKUP(ROUND($A790 + (J$9/12),5),'main sheet'!$G:$M, 4, 0) - VLOOKUP(ROUND($A790 + (J$9/12) + (1/12),5),'main sheet'!$G:$M, 4, 0)) / VLOOKUP(ROUND($A790,5),'main sheet'!$G:$M, 4, 0)) * J$11</f>
        <v>1.8091375875948328E-3</v>
      </c>
      <c r="K790" s="19">
        <f>((VLOOKUP(ROUND($A790 + (K$9/12),5),'main sheet'!$G:$M, 4, 0) - VLOOKUP(ROUND($A790 + (K$9/12) + (1/12),5),'main sheet'!$G:$M, 4, 0)) / VLOOKUP(ROUND($A790,5),'main sheet'!$G:$M, 4, 0)) * K$11</f>
        <v>1.8073825464875407E-3</v>
      </c>
      <c r="L790" s="19">
        <f>((VLOOKUP(ROUND($A790 + (L$9/12),5),'main sheet'!$G:$M, 4, 0) - VLOOKUP(ROUND($A790 + (L$9/12) + (1/12),5),'main sheet'!$G:$M, 4, 0)) / VLOOKUP(ROUND($A790,5),'main sheet'!$G:$M, 4, 0)) * L$11</f>
        <v>1.8056292079426499E-3</v>
      </c>
      <c r="M790" s="19">
        <f>((VLOOKUP(ROUND($A790 + (M$9/12),5),'main sheet'!$G:$M, 4, 0) - VLOOKUP(ROUND($A790 + (M$9/12) + (1/12),5),'main sheet'!$G:$M, 4, 0)) / VLOOKUP(ROUND($A790,5),'main sheet'!$G:$M, 4, 0)) * M$11</f>
        <v>1.810572090074767E-3</v>
      </c>
      <c r="N790" s="19">
        <f>((VLOOKUP(ROUND($A790 + (N$9/12),5),'main sheet'!$G:$M, 4, 0) - VLOOKUP(ROUND($A790 + (N$9/12) + (1/12),5),'main sheet'!$G:$M, 4, 0)) / VLOOKUP(ROUND($A790,5),'main sheet'!$G:$M, 4, 0)) * N$11</f>
        <v>1.8093741119122742E-3</v>
      </c>
      <c r="O790" s="19">
        <f>((VLOOKUP(ROUND($A790 + (O$9/12),5),'main sheet'!$G:$M, 4, 0) - VLOOKUP(ROUND($A790 + (O$9/12) + (1/12),5),'main sheet'!$G:$M, 4, 0)) / VLOOKUP(ROUND($A790,5),'main sheet'!$G:$M, 4, 0)) * O$11</f>
        <v>1.8081769264009183E-3</v>
      </c>
      <c r="P790" s="19">
        <f>((VLOOKUP(ROUND($A790 + (P$9/12),5),'main sheet'!$G:$M, 4, 0) - VLOOKUP(ROUND($A790 + (P$9/12) + (1/12),5),'main sheet'!$G:$M, 4, 0)) / VLOOKUP(ROUND($A790,5),'main sheet'!$G:$M, 4, 0)) * P$11</f>
        <v>1.8069805330156597E-3</v>
      </c>
      <c r="Q790" s="19">
        <f>((VLOOKUP(ROUND($A790 + (Q$9/12),5),'main sheet'!$G:$M, 4, 0) - VLOOKUP(ROUND($A790 + (Q$9/12) + (1/12),5),'main sheet'!$G:$M, 4, 0)) / VLOOKUP(ROUND($A790,5),'main sheet'!$G:$M, 4, 0)) * Q$11</f>
        <v>1.8760403936032466E-3</v>
      </c>
      <c r="R790" s="19">
        <f>((VLOOKUP(ROUND($A790 + (R$9/12),5),'main sheet'!$G:$M, 4, 0) - VLOOKUP(ROUND($A790 + (R$9/12) + (1/12),5),'main sheet'!$G:$M, 4, 0)) / VLOOKUP(ROUND($A790,5),'main sheet'!$G:$M, 4, 0)) * R$11</f>
        <v>1.8747990978624377E-3</v>
      </c>
      <c r="S790" s="19">
        <f>((VLOOKUP(ROUND($A790 + (S$9/12),5),'main sheet'!$G:$M, 4, 0) - VLOOKUP(ROUND($A790 + (S$9/12) + (1/12),5),'main sheet'!$G:$M, 4, 0)) / VLOOKUP(ROUND($A790,5),'main sheet'!$G:$M, 4, 0)) * S$11</f>
        <v>1.873558623434346E-3</v>
      </c>
      <c r="T790" s="19">
        <f>((VLOOKUP(ROUND($A790 + (T$9/12),5),'main sheet'!$G:$M, 4, 0) - VLOOKUP(ROUND($A790 + (T$9/12) + (1/12),5),'main sheet'!$G:$M, 4, 0)) / VLOOKUP(ROUND($A790,5),'main sheet'!$G:$M, 4, 0)) * T$11</f>
        <v>1.8723189697749704E-3</v>
      </c>
      <c r="U790" s="19">
        <f>((VLOOKUP(ROUND($A790 + (U$9/12),5),'main sheet'!$G:$M, 4, 0) - VLOOKUP(ROUND($A790 + (U$9/12) + (1/12),5),'main sheet'!$G:$M, 4, 0)) / VLOOKUP(ROUND($A790,5),'main sheet'!$G:$M, 4, 0)) * U$11</f>
        <v>1.8710801363412436E-3</v>
      </c>
      <c r="V790" s="19">
        <f>((VLOOKUP(ROUND($A790 + (V$9/12),5),'main sheet'!$G:$M, 4, 0) - VLOOKUP(ROUND($A790 + (V$9/12) + (1/12),5),'main sheet'!$G:$M, 4, 0)) / VLOOKUP(ROUND($A790,5),'main sheet'!$G:$M, 4, 0)) * V$11</f>
        <v>1.8698421225910302E-3</v>
      </c>
      <c r="W790" s="19">
        <f>((VLOOKUP(ROUND($A790 + (W$9/12),5),'main sheet'!$G:$M, 4, 0) - VLOOKUP(ROUND($A790 + (W$9/12) + (1/12),5),'main sheet'!$G:$M, 4, 0)) / VLOOKUP(ROUND($A790,5),'main sheet'!$G:$M, 4, 0)) * W$11</f>
        <v>1.8686049279814079E-3</v>
      </c>
      <c r="X790" s="19">
        <f>((VLOOKUP(ROUND($A790 + (X$9/12),5),'main sheet'!$G:$M, 4, 0) - VLOOKUP(ROUND($A790 + (X$9/12) + (1/12),5),'main sheet'!$G:$M, 4, 0)) / VLOOKUP(ROUND($A790,5),'main sheet'!$G:$M, 4, 0)) * X$11</f>
        <v>1.8673685519703866E-3</v>
      </c>
      <c r="Y790" s="19">
        <f>((VLOOKUP(ROUND($A790 + (Y$9/12),5),'main sheet'!$G:$M, 4, 0) - VLOOKUP(ROUND($A790 + (Y$9/12) + (1/12),5),'main sheet'!$G:$M, 4, 0)) / VLOOKUP(ROUND($A790,5),'main sheet'!$G:$M, 4, 0)) * Y$11</f>
        <v>1.8661329940169063E-3</v>
      </c>
      <c r="Z790" s="19">
        <f>((VLOOKUP(ROUND($A790 + (Z$9/12),5),'main sheet'!$G:$M, 4, 0) - VLOOKUP(ROUND($A790 + (Z$9/12) + (1/12),5),'main sheet'!$G:$M, 4, 0)) / VLOOKUP(ROUND($A790,5),'main sheet'!$G:$M, 4, 0)) * Z$11</f>
        <v>1.8648982535791215E-3</v>
      </c>
      <c r="AA790" s="19">
        <f>((VLOOKUP(ROUND($A790 + (AA$9/12),5),'main sheet'!$G:$M, 4, 0) - VLOOKUP(ROUND($A790 + (AA$9/12) + (1/12),5),'main sheet'!$G:$M, 4, 0)) / VLOOKUP(ROUND($A790,5),'main sheet'!$G:$M, 4, 0)) * AA$11</f>
        <v>1.8636643301161177E-3</v>
      </c>
      <c r="AB790" s="19">
        <f>((VLOOKUP(ROUND($A790 + (AB$9/12),5),'main sheet'!$G:$M, 4, 0) - VLOOKUP(ROUND($A790 + (AB$9/12) + (1/12),5),'main sheet'!$G:$M, 4, 0)) / VLOOKUP(ROUND($A790,5),'main sheet'!$G:$M, 4, 0)) * AB$11</f>
        <v>1.8624312230879081E-3</v>
      </c>
      <c r="AC790" s="19">
        <f>((VLOOKUP(ROUND($A790 + (AC$9/12),5),'main sheet'!$G:$M, 4, 0) - VLOOKUP(ROUND($A790 + (AC$9/12) + (1/12),5),'main sheet'!$G:$M, 4, 0)) / VLOOKUP(ROUND($A790,5),'main sheet'!$G:$M, 4, 0)) * AC$11</f>
        <v>1.9679265477122016E-3</v>
      </c>
      <c r="AD790" s="19">
        <f>((VLOOKUP(ROUND($A790 + (AD$9/12),5),'main sheet'!$G:$M, 4, 0) - VLOOKUP(ROUND($A790 + (AD$9/12) + (1/12),5),'main sheet'!$G:$M, 4, 0)) / VLOOKUP(ROUND($A790,5),'main sheet'!$G:$M, 4, 0)) * AD$11</f>
        <v>1.9666244548311018E-3</v>
      </c>
      <c r="AE790" s="19">
        <f>((VLOOKUP(ROUND($A790 + (AE$9/12),5),'main sheet'!$G:$M, 4, 0) - VLOOKUP(ROUND($A790 + (AE$9/12) + (1/12),5),'main sheet'!$G:$M, 4, 0)) / VLOOKUP(ROUND($A790,5),'main sheet'!$G:$M, 4, 0)) * AE$11</f>
        <v>1.9653232234888253E-3</v>
      </c>
      <c r="AF790" s="19">
        <f>((VLOOKUP(ROUND($A790 + (AF$9/12),5),'main sheet'!$G:$M, 4, 0) - VLOOKUP(ROUND($A790 + (AF$9/12) + (1/12),5),'main sheet'!$G:$M, 4, 0)) / VLOOKUP(ROUND($A790,5),'main sheet'!$G:$M, 4, 0)) * AF$11</f>
        <v>1.9640228531158997E-3</v>
      </c>
      <c r="AH790" s="18">
        <f t="shared" si="25"/>
        <v>64.75</v>
      </c>
      <c r="AI790" s="19">
        <f t="shared" si="26"/>
        <v>5.5510193743837602E-2</v>
      </c>
    </row>
    <row r="791" spans="1:35" x14ac:dyDescent="0.3">
      <c r="A791" s="19">
        <v>64.833333333333329</v>
      </c>
      <c r="C791" s="19">
        <f>((VLOOKUP(ROUND($A791 + (C$9/12),5),'main sheet'!$G:$M, 4, 0) - VLOOKUP(ROUND($A791 + (C$9/12) + (1/12),5),'main sheet'!$G:$M, 4, 0)) / VLOOKUP(ROUND($A791,5),'main sheet'!$G:$M, 4, 0)) * C$11</f>
        <v>1.747013939813663E-3</v>
      </c>
      <c r="D791" s="19">
        <f>((VLOOKUP(ROUND($A791 + (D$9/12),5),'main sheet'!$G:$M, 4, 0) - VLOOKUP(ROUND($A791 + (D$9/12) + (1/12),5),'main sheet'!$G:$M, 4, 0)) / VLOOKUP(ROUND($A791,5),'main sheet'!$G:$M, 4, 0)) * D$11</f>
        <v>1.8228889054001834E-3</v>
      </c>
      <c r="E791" s="19">
        <f>((VLOOKUP(ROUND($A791 + (E$9/12),5),'main sheet'!$G:$M, 4, 0) - VLOOKUP(ROUND($A791 + (E$9/12) + (1/12),5),'main sheet'!$G:$M, 4, 0)) / VLOOKUP(ROUND($A791,5),'main sheet'!$G:$M, 4, 0)) * E$11</f>
        <v>1.82112052416451E-3</v>
      </c>
      <c r="F791" s="19">
        <f>((VLOOKUP(ROUND($A791 + (F$9/12),5),'main sheet'!$G:$M, 4, 0) - VLOOKUP(ROUND($A791 + (F$9/12) + (1/12),5),'main sheet'!$G:$M, 4, 0)) / VLOOKUP(ROUND($A791,5),'main sheet'!$G:$M, 4, 0)) * F$11</f>
        <v>1.819353858431894E-3</v>
      </c>
      <c r="G791" s="19">
        <f>((VLOOKUP(ROUND($A791 + (G$9/12),5),'main sheet'!$G:$M, 4, 0) - VLOOKUP(ROUND($A791 + (G$9/12) + (1/12),5),'main sheet'!$G:$M, 4, 0)) / VLOOKUP(ROUND($A791,5),'main sheet'!$G:$M, 4, 0)) * G$11</f>
        <v>1.8175889065387089E-3</v>
      </c>
      <c r="H791" s="19">
        <f>((VLOOKUP(ROUND($A791 + (H$9/12),5),'main sheet'!$G:$M, 4, 0) - VLOOKUP(ROUND($A791 + (H$9/12) + (1/12),5),'main sheet'!$G:$M, 4, 0)) / VLOOKUP(ROUND($A791,5),'main sheet'!$G:$M, 4, 0)) * H$11</f>
        <v>1.8158256668223613E-3</v>
      </c>
      <c r="I791" s="19">
        <f>((VLOOKUP(ROUND($A791 + (I$9/12),5),'main sheet'!$G:$M, 4, 0) - VLOOKUP(ROUND($A791 + (I$9/12) + (1/12),5),'main sheet'!$G:$M, 4, 0)) / VLOOKUP(ROUND($A791,5),'main sheet'!$G:$M, 4, 0)) * I$11</f>
        <v>1.8140641376212935E-3</v>
      </c>
      <c r="J791" s="19">
        <f>((VLOOKUP(ROUND($A791 + (J$9/12),5),'main sheet'!$G:$M, 4, 0) - VLOOKUP(ROUND($A791 + (J$9/12) + (1/12),5),'main sheet'!$G:$M, 4, 0)) / VLOOKUP(ROUND($A791,5),'main sheet'!$G:$M, 4, 0)) * J$11</f>
        <v>1.812304317276716E-3</v>
      </c>
      <c r="K791" s="19">
        <f>((VLOOKUP(ROUND($A791 + (K$9/12),5),'main sheet'!$G:$M, 4, 0) - VLOOKUP(ROUND($A791 + (K$9/12) + (1/12),5),'main sheet'!$G:$M, 4, 0)) / VLOOKUP(ROUND($A791,5),'main sheet'!$G:$M, 4, 0)) * K$11</f>
        <v>1.8105462041308694E-3</v>
      </c>
      <c r="L791" s="19">
        <f>((VLOOKUP(ROUND($A791 + (L$9/12),5),'main sheet'!$G:$M, 4, 0) - VLOOKUP(ROUND($A791 + (L$9/12) + (1/12),5),'main sheet'!$G:$M, 4, 0)) / VLOOKUP(ROUND($A791,5),'main sheet'!$G:$M, 4, 0)) * L$11</f>
        <v>1.8087897965270269E-3</v>
      </c>
      <c r="M791" s="19">
        <f>((VLOOKUP(ROUND($A791 + (M$9/12),5),'main sheet'!$G:$M, 4, 0) - VLOOKUP(ROUND($A791 + (M$9/12) + (1/12),5),'main sheet'!$G:$M, 4, 0)) / VLOOKUP(ROUND($A791,5),'main sheet'!$G:$M, 4, 0)) * M$11</f>
        <v>1.813741330721882E-3</v>
      </c>
      <c r="N791" s="19">
        <f>((VLOOKUP(ROUND($A791 + (N$9/12),5),'main sheet'!$G:$M, 4, 0) - VLOOKUP(ROUND($A791 + (N$9/12) + (1/12),5),'main sheet'!$G:$M, 4, 0)) / VLOOKUP(ROUND($A791,5),'main sheet'!$G:$M, 4, 0)) * N$11</f>
        <v>1.8125412556085087E-3</v>
      </c>
      <c r="O791" s="19">
        <f>((VLOOKUP(ROUND($A791 + (O$9/12),5),'main sheet'!$G:$M, 4, 0) - VLOOKUP(ROUND($A791 + (O$9/12) + (1/12),5),'main sheet'!$G:$M, 4, 0)) / VLOOKUP(ROUND($A791,5),'main sheet'!$G:$M, 4, 0)) * O$11</f>
        <v>1.8113419745331583E-3</v>
      </c>
      <c r="P791" s="19">
        <f>((VLOOKUP(ROUND($A791 + (P$9/12),5),'main sheet'!$G:$M, 4, 0) - VLOOKUP(ROUND($A791 + (P$9/12) + (1/12),5),'main sheet'!$G:$M, 4, 0)) / VLOOKUP(ROUND($A791,5),'main sheet'!$G:$M, 4, 0)) * P$11</f>
        <v>1.8805685223305165E-3</v>
      </c>
      <c r="Q791" s="19">
        <f>((VLOOKUP(ROUND($A791 + (Q$9/12),5),'main sheet'!$G:$M, 4, 0) - VLOOKUP(ROUND($A791 + (Q$9/12) + (1/12),5),'main sheet'!$G:$M, 4, 0)) / VLOOKUP(ROUND($A791,5),'main sheet'!$G:$M, 4, 0)) * Q$11</f>
        <v>1.8793242305204744E-3</v>
      </c>
      <c r="R791" s="19">
        <f>((VLOOKUP(ROUND($A791 + (R$9/12),5),'main sheet'!$G:$M, 4, 0) - VLOOKUP(ROUND($A791 + (R$9/12) + (1/12),5),'main sheet'!$G:$M, 4, 0)) / VLOOKUP(ROUND($A791,5),'main sheet'!$G:$M, 4, 0)) * R$11</f>
        <v>1.8780807620055221E-3</v>
      </c>
      <c r="S791" s="19">
        <f>((VLOOKUP(ROUND($A791 + (S$9/12),5),'main sheet'!$G:$M, 4, 0) - VLOOKUP(ROUND($A791 + (S$9/12) + (1/12),5),'main sheet'!$G:$M, 4, 0)) / VLOOKUP(ROUND($A791,5),'main sheet'!$G:$M, 4, 0)) * S$11</f>
        <v>1.8768381162403442E-3</v>
      </c>
      <c r="T791" s="19">
        <f>((VLOOKUP(ROUND($A791 + (T$9/12),5),'main sheet'!$G:$M, 4, 0) - VLOOKUP(ROUND($A791 + (T$9/12) + (1/12),5),'main sheet'!$G:$M, 4, 0)) / VLOOKUP(ROUND($A791,5),'main sheet'!$G:$M, 4, 0)) * T$11</f>
        <v>1.8755962926805632E-3</v>
      </c>
      <c r="U791" s="19">
        <f>((VLOOKUP(ROUND($A791 + (U$9/12),5),'main sheet'!$G:$M, 4, 0) - VLOOKUP(ROUND($A791 + (U$9/12) + (1/12),5),'main sheet'!$G:$M, 4, 0)) / VLOOKUP(ROUND($A791,5),'main sheet'!$G:$M, 4, 0)) * U$11</f>
        <v>1.8743552907827352E-3</v>
      </c>
      <c r="V791" s="19">
        <f>((VLOOKUP(ROUND($A791 + (V$9/12),5),'main sheet'!$G:$M, 4, 0) - VLOOKUP(ROUND($A791 + (V$9/12) + (1/12),5),'main sheet'!$G:$M, 4, 0)) / VLOOKUP(ROUND($A791,5),'main sheet'!$G:$M, 4, 0)) * V$11</f>
        <v>1.8731151100026273E-3</v>
      </c>
      <c r="W791" s="19">
        <f>((VLOOKUP(ROUND($A791 + (W$9/12),5),'main sheet'!$G:$M, 4, 0) - VLOOKUP(ROUND($A791 + (W$9/12) + (1/12),5),'main sheet'!$G:$M, 4, 0)) / VLOOKUP(ROUND($A791,5),'main sheet'!$G:$M, 4, 0)) * W$11</f>
        <v>1.8718757497969412E-3</v>
      </c>
      <c r="X791" s="19">
        <f>((VLOOKUP(ROUND($A791 + (X$9/12),5),'main sheet'!$G:$M, 4, 0) - VLOOKUP(ROUND($A791 + (X$9/12) + (1/12),5),'main sheet'!$G:$M, 4, 0)) / VLOOKUP(ROUND($A791,5),'main sheet'!$G:$M, 4, 0)) * X$11</f>
        <v>1.8706372096233114E-3</v>
      </c>
      <c r="Y791" s="19">
        <f>((VLOOKUP(ROUND($A791 + (Y$9/12),5),'main sheet'!$G:$M, 4, 0) - VLOOKUP(ROUND($A791 + (Y$9/12) + (1/12),5),'main sheet'!$G:$M, 4, 0)) / VLOOKUP(ROUND($A791,5),'main sheet'!$G:$M, 4, 0)) * Y$11</f>
        <v>1.8693994889385844E-3</v>
      </c>
      <c r="Z791" s="19">
        <f>((VLOOKUP(ROUND($A791 + (Z$9/12),5),'main sheet'!$G:$M, 4, 0) - VLOOKUP(ROUND($A791 + (Z$9/12) + (1/12),5),'main sheet'!$G:$M, 4, 0)) / VLOOKUP(ROUND($A791,5),'main sheet'!$G:$M, 4, 0)) * Z$11</f>
        <v>1.8681625872005393E-3</v>
      </c>
      <c r="AA791" s="19">
        <f>((VLOOKUP(ROUND($A791 + (AA$9/12),5),'main sheet'!$G:$M, 4, 0) - VLOOKUP(ROUND($A791 + (AA$9/12) + (1/12),5),'main sheet'!$G:$M, 4, 0)) / VLOOKUP(ROUND($A791,5),'main sheet'!$G:$M, 4, 0)) * AA$11</f>
        <v>1.8669265038678872E-3</v>
      </c>
      <c r="AB791" s="19">
        <f>((VLOOKUP(ROUND($A791 + (AB$9/12),5),'main sheet'!$G:$M, 4, 0) - VLOOKUP(ROUND($A791 + (AB$9/12) + (1/12),5),'main sheet'!$G:$M, 4, 0)) / VLOOKUP(ROUND($A791,5),'main sheet'!$G:$M, 4, 0)) * AB$11</f>
        <v>1.9726764586225623E-3</v>
      </c>
      <c r="AC791" s="19">
        <f>((VLOOKUP(ROUND($A791 + (AC$9/12),5),'main sheet'!$G:$M, 4, 0) - VLOOKUP(ROUND($A791 + (AC$9/12) + (1/12),5),'main sheet'!$G:$M, 4, 0)) / VLOOKUP(ROUND($A791,5),'main sheet'!$G:$M, 4, 0)) * AC$11</f>
        <v>1.9713712229284391E-3</v>
      </c>
      <c r="AD791" s="19">
        <f>((VLOOKUP(ROUND($A791 + (AD$9/12),5),'main sheet'!$G:$M, 4, 0) - VLOOKUP(ROUND($A791 + (AD$9/12) + (1/12),5),'main sheet'!$G:$M, 4, 0)) / VLOOKUP(ROUND($A791,5),'main sheet'!$G:$M, 4, 0)) * AD$11</f>
        <v>1.9700668508526044E-3</v>
      </c>
      <c r="AE791" s="19">
        <f>((VLOOKUP(ROUND($A791 + (AE$9/12),5),'main sheet'!$G:$M, 4, 0) - VLOOKUP(ROUND($A791 + (AE$9/12) + (1/12),5),'main sheet'!$G:$M, 4, 0)) / VLOOKUP(ROUND($A791,5),'main sheet'!$G:$M, 4, 0)) * AE$11</f>
        <v>1.9687633418242092E-3</v>
      </c>
      <c r="AF791" s="19">
        <f>((VLOOKUP(ROUND($A791 + (AF$9/12),5),'main sheet'!$G:$M, 4, 0) - VLOOKUP(ROUND($A791 + (AF$9/12) + (1/12),5),'main sheet'!$G:$M, 4, 0)) / VLOOKUP(ROUND($A791,5),'main sheet'!$G:$M, 4, 0)) * AF$11</f>
        <v>1.9674606952722125E-3</v>
      </c>
      <c r="AH791" s="18">
        <f t="shared" si="25"/>
        <v>64.833333333333329</v>
      </c>
      <c r="AI791" s="19">
        <f t="shared" si="26"/>
        <v>5.5862339251080841E-2</v>
      </c>
    </row>
    <row r="792" spans="1:35" x14ac:dyDescent="0.3">
      <c r="A792" s="19">
        <v>64.916666666666671</v>
      </c>
      <c r="C792" s="19">
        <f>((VLOOKUP(ROUND($A792 + (C$9/12),5),'main sheet'!$G:$M, 4, 0) - VLOOKUP(ROUND($A792 + (C$9/12) + (1/12),5),'main sheet'!$G:$M, 4, 0)) / VLOOKUP(ROUND($A792,5),'main sheet'!$G:$M, 4, 0)) * C$11</f>
        <v>1.827858502734853E-3</v>
      </c>
      <c r="D792" s="19">
        <f>((VLOOKUP(ROUND($A792 + (D$9/12),5),'main sheet'!$G:$M, 4, 0) - VLOOKUP(ROUND($A792 + (D$9/12) + (1/12),5),'main sheet'!$G:$M, 4, 0)) / VLOOKUP(ROUND($A792,5),'main sheet'!$G:$M, 4, 0)) * D$11</f>
        <v>1.8260853005017787E-3</v>
      </c>
      <c r="E792" s="19">
        <f>((VLOOKUP(ROUND($A792 + (E$9/12),5),'main sheet'!$G:$M, 4, 0) - VLOOKUP(ROUND($A792 + (E$9/12) + (1/12),5),'main sheet'!$G:$M, 4, 0)) / VLOOKUP(ROUND($A792,5),'main sheet'!$G:$M, 4, 0)) * E$11</f>
        <v>1.8243138184486014E-3</v>
      </c>
      <c r="F792" s="19">
        <f>((VLOOKUP(ROUND($A792 + (F$9/12),5),'main sheet'!$G:$M, 4, 0) - VLOOKUP(ROUND($A792 + (F$9/12) + (1/12),5),'main sheet'!$G:$M, 4, 0)) / VLOOKUP(ROUND($A792,5),'main sheet'!$G:$M, 4, 0)) * F$11</f>
        <v>1.8225440549071591E-3</v>
      </c>
      <c r="G792" s="19">
        <f>((VLOOKUP(ROUND($A792 + (G$9/12),5),'main sheet'!$G:$M, 4, 0) - VLOOKUP(ROUND($A792 + (G$9/12) + (1/12),5),'main sheet'!$G:$M, 4, 0)) / VLOOKUP(ROUND($A792,5),'main sheet'!$G:$M, 4, 0)) * G$11</f>
        <v>1.8207760082103266E-3</v>
      </c>
      <c r="H792" s="19">
        <f>((VLOOKUP(ROUND($A792 + (H$9/12),5),'main sheet'!$G:$M, 4, 0) - VLOOKUP(ROUND($A792 + (H$9/12) + (1/12),5),'main sheet'!$G:$M, 4, 0)) / VLOOKUP(ROUND($A792,5),'main sheet'!$G:$M, 4, 0)) * H$11</f>
        <v>1.8190096766920159E-3</v>
      </c>
      <c r="I792" s="19">
        <f>((VLOOKUP(ROUND($A792 + (I$9/12),5),'main sheet'!$G:$M, 4, 0) - VLOOKUP(ROUND($A792 + (I$9/12) + (1/12),5),'main sheet'!$G:$M, 4, 0)) / VLOOKUP(ROUND($A792,5),'main sheet'!$G:$M, 4, 0)) * I$11</f>
        <v>1.8172450586889149E-3</v>
      </c>
      <c r="J792" s="19">
        <f>((VLOOKUP(ROUND($A792 + (J$9/12),5),'main sheet'!$G:$M, 4, 0) - VLOOKUP(ROUND($A792 + (J$9/12) + (1/12),5),'main sheet'!$G:$M, 4, 0)) / VLOOKUP(ROUND($A792,5),'main sheet'!$G:$M, 4, 0)) * J$11</f>
        <v>1.8154821525387457E-3</v>
      </c>
      <c r="K792" s="19">
        <f>((VLOOKUP(ROUND($A792 + (K$9/12),5),'main sheet'!$G:$M, 4, 0) - VLOOKUP(ROUND($A792 + (K$9/12) + (1/12),5),'main sheet'!$G:$M, 4, 0)) / VLOOKUP(ROUND($A792,5),'main sheet'!$G:$M, 4, 0)) * K$11</f>
        <v>1.8137209565802642E-3</v>
      </c>
      <c r="L792" s="19">
        <f>((VLOOKUP(ROUND($A792 + (L$9/12),5),'main sheet'!$G:$M, 4, 0) - VLOOKUP(ROUND($A792 + (L$9/12) + (1/12),5),'main sheet'!$G:$M, 4, 0)) / VLOOKUP(ROUND($A792,5),'main sheet'!$G:$M, 4, 0)) * L$11</f>
        <v>1.8119614691549948E-3</v>
      </c>
      <c r="M792" s="19">
        <f>((VLOOKUP(ROUND($A792 + (M$9/12),5),'main sheet'!$G:$M, 4, 0) - VLOOKUP(ROUND($A792 + (M$9/12) + (1/12),5),'main sheet'!$G:$M, 4, 0)) / VLOOKUP(ROUND($A792,5),'main sheet'!$G:$M, 4, 0)) * M$11</f>
        <v>1.8169216857549869E-3</v>
      </c>
      <c r="N792" s="19">
        <f>((VLOOKUP(ROUND($A792 + (N$9/12),5),'main sheet'!$G:$M, 4, 0) - VLOOKUP(ROUND($A792 + (N$9/12) + (1/12),5),'main sheet'!$G:$M, 4, 0)) / VLOOKUP(ROUND($A792,5),'main sheet'!$G:$M, 4, 0)) * N$11</f>
        <v>1.8157195063362413E-3</v>
      </c>
      <c r="O792" s="19">
        <f>((VLOOKUP(ROUND($A792 + (O$9/12),5),'main sheet'!$G:$M, 4, 0) - VLOOKUP(ROUND($A792 + (O$9/12) + (1/12),5),'main sheet'!$G:$M, 4, 0)) / VLOOKUP(ROUND($A792,5),'main sheet'!$G:$M, 4, 0)) * O$11</f>
        <v>1.8851133562879478E-3</v>
      </c>
      <c r="P792" s="19">
        <f>((VLOOKUP(ROUND($A792 + (P$9/12),5),'main sheet'!$G:$M, 4, 0) - VLOOKUP(ROUND($A792 + (P$9/12) + (1/12),5),'main sheet'!$G:$M, 4, 0)) / VLOOKUP(ROUND($A792,5),'main sheet'!$G:$M, 4, 0)) * P$11</f>
        <v>1.8838660573555356E-3</v>
      </c>
      <c r="Q792" s="19">
        <f>((VLOOKUP(ROUND($A792 + (Q$9/12),5),'main sheet'!$G:$M, 4, 0) - VLOOKUP(ROUND($A792 + (Q$9/12) + (1/12),5),'main sheet'!$G:$M, 4, 0)) / VLOOKUP(ROUND($A792,5),'main sheet'!$G:$M, 4, 0)) * Q$11</f>
        <v>1.8826195837078989E-3</v>
      </c>
      <c r="R792" s="19">
        <f>((VLOOKUP(ROUND($A792 + (R$9/12),5),'main sheet'!$G:$M, 4, 0) - VLOOKUP(ROUND($A792 + (R$9/12) + (1/12),5),'main sheet'!$G:$M, 4, 0)) / VLOOKUP(ROUND($A792,5),'main sheet'!$G:$M, 4, 0)) * R$11</f>
        <v>1.8813739347984043E-3</v>
      </c>
      <c r="S792" s="19">
        <f>((VLOOKUP(ROUND($A792 + (S$9/12),5),'main sheet'!$G:$M, 4, 0) - VLOOKUP(ROUND($A792 + (S$9/12) + (1/12),5),'main sheet'!$G:$M, 4, 0)) / VLOOKUP(ROUND($A792,5),'main sheet'!$G:$M, 4, 0)) * S$11</f>
        <v>1.8801291100813578E-3</v>
      </c>
      <c r="T792" s="19">
        <f>((VLOOKUP(ROUND($A792 + (T$9/12),5),'main sheet'!$G:$M, 4, 0) - VLOOKUP(ROUND($A792 + (T$9/12) + (1/12),5),'main sheet'!$G:$M, 4, 0)) / VLOOKUP(ROUND($A792,5),'main sheet'!$G:$M, 4, 0)) * T$11</f>
        <v>1.878885109012003E-3</v>
      </c>
      <c r="U792" s="19">
        <f>((VLOOKUP(ROUND($A792 + (U$9/12),5),'main sheet'!$G:$M, 4, 0) - VLOOKUP(ROUND($A792 + (U$9/12) + (1/12),5),'main sheet'!$G:$M, 4, 0)) / VLOOKUP(ROUND($A792,5),'main sheet'!$G:$M, 4, 0)) * U$11</f>
        <v>1.8776419310447916E-3</v>
      </c>
      <c r="V792" s="19">
        <f>((VLOOKUP(ROUND($A792 + (V$9/12),5),'main sheet'!$G:$M, 4, 0) - VLOOKUP(ROUND($A792 + (V$9/12) + (1/12),5),'main sheet'!$G:$M, 4, 0)) / VLOOKUP(ROUND($A792,5),'main sheet'!$G:$M, 4, 0)) * V$11</f>
        <v>1.8763995756351116E-3</v>
      </c>
      <c r="W792" s="19">
        <f>((VLOOKUP(ROUND($A792 + (W$9/12),5),'main sheet'!$G:$M, 4, 0) - VLOOKUP(ROUND($A792 + (W$9/12) + (1/12),5),'main sheet'!$G:$M, 4, 0)) / VLOOKUP(ROUND($A792,5),'main sheet'!$G:$M, 4, 0)) * W$11</f>
        <v>1.8751580422392878E-3</v>
      </c>
      <c r="X792" s="19">
        <f>((VLOOKUP(ROUND($A792 + (X$9/12),5),'main sheet'!$G:$M, 4, 0) - VLOOKUP(ROUND($A792 + (X$9/12) + (1/12),5),'main sheet'!$G:$M, 4, 0)) / VLOOKUP(ROUND($A792,5),'main sheet'!$G:$M, 4, 0)) * X$11</f>
        <v>1.8739173303128531E-3</v>
      </c>
      <c r="Y792" s="19">
        <f>((VLOOKUP(ROUND($A792 + (Y$9/12),5),'main sheet'!$G:$M, 4, 0) - VLOOKUP(ROUND($A792 + (Y$9/12) + (1/12),5),'main sheet'!$G:$M, 4, 0)) / VLOOKUP(ROUND($A792,5),'main sheet'!$G:$M, 4, 0)) * Y$11</f>
        <v>1.872677439312277E-3</v>
      </c>
      <c r="Z792" s="19">
        <f>((VLOOKUP(ROUND($A792 + (Z$9/12),5),'main sheet'!$G:$M, 4, 0) - VLOOKUP(ROUND($A792 + (Z$9/12) + (1/12),5),'main sheet'!$G:$M, 4, 0)) / VLOOKUP(ROUND($A792,5),'main sheet'!$G:$M, 4, 0)) * Z$11</f>
        <v>1.8714383686949617E-3</v>
      </c>
      <c r="AA792" s="19">
        <f>((VLOOKUP(ROUND($A792 + (AA$9/12),5),'main sheet'!$G:$M, 4, 0) - VLOOKUP(ROUND($A792 + (AA$9/12) + (1/12),5),'main sheet'!$G:$M, 4, 0)) / VLOOKUP(ROUND($A792,5),'main sheet'!$G:$M, 4, 0)) * AA$11</f>
        <v>1.9774438929647375E-3</v>
      </c>
      <c r="AB792" s="19">
        <f>((VLOOKUP(ROUND($A792 + (AB$9/12),5),'main sheet'!$G:$M, 4, 0) - VLOOKUP(ROUND($A792 + (AB$9/12) + (1/12),5),'main sheet'!$G:$M, 4, 0)) / VLOOKUP(ROUND($A792,5),'main sheet'!$G:$M, 4, 0)) * AB$11</f>
        <v>1.9761355028630858E-3</v>
      </c>
      <c r="AC792" s="19">
        <f>((VLOOKUP(ROUND($A792 + (AC$9/12),5),'main sheet'!$G:$M, 4, 0) - VLOOKUP(ROUND($A792 + (AC$9/12) + (1/12),5),'main sheet'!$G:$M, 4, 0)) / VLOOKUP(ROUND($A792,5),'main sheet'!$G:$M, 4, 0)) * AC$11</f>
        <v>1.9748279784668576E-3</v>
      </c>
      <c r="AD792" s="19">
        <f>((VLOOKUP(ROUND($A792 + (AD$9/12),5),'main sheet'!$G:$M, 4, 0) - VLOOKUP(ROUND($A792 + (AD$9/12) + (1/12),5),'main sheet'!$G:$M, 4, 0)) / VLOOKUP(ROUND($A792,5),'main sheet'!$G:$M, 4, 0)) * AD$11</f>
        <v>1.9735213192038259E-3</v>
      </c>
      <c r="AE792" s="19">
        <f>((VLOOKUP(ROUND($A792 + (AE$9/12),5),'main sheet'!$G:$M, 4, 0) - VLOOKUP(ROUND($A792 + (AE$9/12) + (1/12),5),'main sheet'!$G:$M, 4, 0)) / VLOOKUP(ROUND($A792,5),'main sheet'!$G:$M, 4, 0)) * AE$11</f>
        <v>1.9722155245015683E-3</v>
      </c>
      <c r="AF792" s="19">
        <f>((VLOOKUP(ROUND($A792 + (AF$9/12),5),'main sheet'!$G:$M, 4, 0) - VLOOKUP(ROUND($A792 + (AF$9/12) + (1/12),5),'main sheet'!$G:$M, 4, 0)) / VLOOKUP(ROUND($A792,5),'main sheet'!$G:$M, 4, 0)) * AF$11</f>
        <v>1.9709105937874703E-3</v>
      </c>
      <c r="AH792" s="18">
        <f t="shared" si="25"/>
        <v>64.916666666666671</v>
      </c>
      <c r="AI792" s="19">
        <f t="shared" si="26"/>
        <v>5.6215912840818859E-2</v>
      </c>
    </row>
    <row r="793" spans="1:35" x14ac:dyDescent="0.3">
      <c r="A793" s="19">
        <v>65</v>
      </c>
      <c r="C793" s="19">
        <f>((VLOOKUP(ROUND($A793 + (C$9/12),5),'main sheet'!$G:$M, 4, 0) - VLOOKUP(ROUND($A793 + (C$9/12) + (1/12),5),'main sheet'!$G:$M, 4, 0)) / VLOOKUP(ROUND($A793,5),'main sheet'!$G:$M, 4, 0)) * C$11</f>
        <v>1.8310692418742865E-3</v>
      </c>
      <c r="D793" s="19">
        <f>((VLOOKUP(ROUND($A793 + (D$9/12),5),'main sheet'!$G:$M, 4, 0) - VLOOKUP(ROUND($A793 + (D$9/12) + (1/12),5),'main sheet'!$G:$M, 4, 0)) / VLOOKUP(ROUND($A793,5),'main sheet'!$G:$M, 4, 0)) * D$11</f>
        <v>1.829292924908582E-3</v>
      </c>
      <c r="E793" s="19">
        <f>((VLOOKUP(ROUND($A793 + (E$9/12),5),'main sheet'!$G:$M, 4, 0) - VLOOKUP(ROUND($A793 + (E$9/12) + (1/12),5),'main sheet'!$G:$M, 4, 0)) / VLOOKUP(ROUND($A793,5),'main sheet'!$G:$M, 4, 0)) * E$11</f>
        <v>1.827518331144953E-3</v>
      </c>
      <c r="F793" s="19">
        <f>((VLOOKUP(ROUND($A793 + (F$9/12),5),'main sheet'!$G:$M, 4, 0) - VLOOKUP(ROUND($A793 + (F$9/12) + (1/12),5),'main sheet'!$G:$M, 4, 0)) / VLOOKUP(ROUND($A793,5),'main sheet'!$G:$M, 4, 0)) * F$11</f>
        <v>1.8257454589117234E-3</v>
      </c>
      <c r="G793" s="19">
        <f>((VLOOKUP(ROUND($A793 + (G$9/12),5),'main sheet'!$G:$M, 4, 0) - VLOOKUP(ROUND($A793 + (G$9/12) + (1/12),5),'main sheet'!$G:$M, 4, 0)) / VLOOKUP(ROUND($A793,5),'main sheet'!$G:$M, 4, 0)) * G$11</f>
        <v>1.8239743065382595E-3</v>
      </c>
      <c r="H793" s="19">
        <f>((VLOOKUP(ROUND($A793 + (H$9/12),5),'main sheet'!$G:$M, 4, 0) - VLOOKUP(ROUND($A793 + (H$9/12) + (1/12),5),'main sheet'!$G:$M, 4, 0)) / VLOOKUP(ROUND($A793,5),'main sheet'!$G:$M, 4, 0)) * H$11</f>
        <v>1.8222048723567086E-3</v>
      </c>
      <c r="I793" s="19">
        <f>((VLOOKUP(ROUND($A793 + (I$9/12),5),'main sheet'!$G:$M, 4, 0) - VLOOKUP(ROUND($A793 + (I$9/12) + (1/12),5),'main sheet'!$G:$M, 4, 0)) / VLOOKUP(ROUND($A793,5),'main sheet'!$G:$M, 4, 0)) * I$11</f>
        <v>1.8204371547002555E-3</v>
      </c>
      <c r="J793" s="19">
        <f>((VLOOKUP(ROUND($A793 + (J$9/12),5),'main sheet'!$G:$M, 4, 0) - VLOOKUP(ROUND($A793 + (J$9/12) + (1/12),5),'main sheet'!$G:$M, 4, 0)) / VLOOKUP(ROUND($A793,5),'main sheet'!$G:$M, 4, 0)) * J$11</f>
        <v>1.8186711519031231E-3</v>
      </c>
      <c r="K793" s="19">
        <f>((VLOOKUP(ROUND($A793 + (K$9/12),5),'main sheet'!$G:$M, 4, 0) - VLOOKUP(ROUND($A793 + (K$9/12) + (1/12),5),'main sheet'!$G:$M, 4, 0)) / VLOOKUP(ROUND($A793,5),'main sheet'!$G:$M, 4, 0)) * K$11</f>
        <v>1.8169068623023086E-3</v>
      </c>
      <c r="L793" s="19">
        <f>((VLOOKUP(ROUND($A793 + (L$9/12),5),'main sheet'!$G:$M, 4, 0) - VLOOKUP(ROUND($A793 + (L$9/12) + (1/12),5),'main sheet'!$G:$M, 4, 0)) / VLOOKUP(ROUND($A793,5),'main sheet'!$G:$M, 4, 0)) * L$11</f>
        <v>1.8151442842358433E-3</v>
      </c>
      <c r="M793" s="19">
        <f>((VLOOKUP(ROUND($A793 + (M$9/12),5),'main sheet'!$G:$M, 4, 0) - VLOOKUP(ROUND($A793 + (M$9/12) + (1/12),5),'main sheet'!$G:$M, 4, 0)) / VLOOKUP(ROUND($A793,5),'main sheet'!$G:$M, 4, 0)) * M$11</f>
        <v>1.8201132137426865E-3</v>
      </c>
      <c r="N793" s="19">
        <f>((VLOOKUP(ROUND($A793 + (N$9/12),5),'main sheet'!$G:$M, 4, 0) - VLOOKUP(ROUND($A793 + (N$9/12) + (1/12),5),'main sheet'!$G:$M, 4, 0)) / VLOOKUP(ROUND($A793,5),'main sheet'!$G:$M, 4, 0)) * N$11</f>
        <v>1.8896749840540245E-3</v>
      </c>
      <c r="O793" s="19">
        <f>((VLOOKUP(ROUND($A793 + (O$9/12),5),'main sheet'!$G:$M, 4, 0) - VLOOKUP(ROUND($A793 + (O$9/12) + (1/12),5),'main sheet'!$G:$M, 4, 0)) / VLOOKUP(ROUND($A793,5),'main sheet'!$G:$M, 4, 0)) * O$11</f>
        <v>1.8884246668874978E-3</v>
      </c>
      <c r="P793" s="19">
        <f>((VLOOKUP(ROUND($A793 + (P$9/12),5),'main sheet'!$G:$M, 4, 0) - VLOOKUP(ROUND($A793 + (P$9/12) + (1/12),5),'main sheet'!$G:$M, 4, 0)) / VLOOKUP(ROUND($A793,5),'main sheet'!$G:$M, 4, 0)) * P$11</f>
        <v>1.8871751770027831E-3</v>
      </c>
      <c r="Q793" s="19">
        <f>((VLOOKUP(ROUND($A793 + (Q$9/12),5),'main sheet'!$G:$M, 4, 0) - VLOOKUP(ROUND($A793 + (Q$9/12) + (1/12),5),'main sheet'!$G:$M, 4, 0)) / VLOOKUP(ROUND($A793,5),'main sheet'!$G:$M, 4, 0)) * Q$11</f>
        <v>1.8859265138519254E-3</v>
      </c>
      <c r="R793" s="19">
        <f>((VLOOKUP(ROUND($A793 + (R$9/12),5),'main sheet'!$G:$M, 4, 0) - VLOOKUP(ROUND($A793 + (R$9/12) + (1/12),5),'main sheet'!$G:$M, 4, 0)) / VLOOKUP(ROUND($A793,5),'main sheet'!$G:$M, 4, 0)) * R$11</f>
        <v>1.8846786768879104E-3</v>
      </c>
      <c r="S793" s="19">
        <f>((VLOOKUP(ROUND($A793 + (S$9/12),5),'main sheet'!$G:$M, 4, 0) - VLOOKUP(ROUND($A793 + (S$9/12) + (1/12),5),'main sheet'!$G:$M, 4, 0)) / VLOOKUP(ROUND($A793,5),'main sheet'!$G:$M, 4, 0)) * S$11</f>
        <v>1.8834316655646629E-3</v>
      </c>
      <c r="T793" s="19">
        <f>((VLOOKUP(ROUND($A793 + (T$9/12),5),'main sheet'!$G:$M, 4, 0) - VLOOKUP(ROUND($A793 + (T$9/12) + (1/12),5),'main sheet'!$G:$M, 4, 0)) / VLOOKUP(ROUND($A793,5),'main sheet'!$G:$M, 4, 0)) * T$11</f>
        <v>1.8821854793353145E-3</v>
      </c>
      <c r="U793" s="19">
        <f>((VLOOKUP(ROUND($A793 + (U$9/12),5),'main sheet'!$G:$M, 4, 0) - VLOOKUP(ROUND($A793 + (U$9/12) + (1/12),5),'main sheet'!$G:$M, 4, 0)) / VLOOKUP(ROUND($A793,5),'main sheet'!$G:$M, 4, 0)) * U$11</f>
        <v>1.8809401176539359E-3</v>
      </c>
      <c r="V793" s="19">
        <f>((VLOOKUP(ROUND($A793 + (V$9/12),5),'main sheet'!$G:$M, 4, 0) - VLOOKUP(ROUND($A793 + (V$9/12) + (1/12),5),'main sheet'!$G:$M, 4, 0)) / VLOOKUP(ROUND($A793,5),'main sheet'!$G:$M, 4, 0)) * V$11</f>
        <v>1.8796955799755355E-3</v>
      </c>
      <c r="W793" s="19">
        <f>((VLOOKUP(ROUND($A793 + (W$9/12),5),'main sheet'!$G:$M, 4, 0) - VLOOKUP(ROUND($A793 + (W$9/12) + (1/12),5),'main sheet'!$G:$M, 4, 0)) / VLOOKUP(ROUND($A793,5),'main sheet'!$G:$M, 4, 0)) * W$11</f>
        <v>1.8784518657543293E-3</v>
      </c>
      <c r="X793" s="19">
        <f>((VLOOKUP(ROUND($A793 + (X$9/12),5),'main sheet'!$G:$M, 4, 0) - VLOOKUP(ROUND($A793 + (X$9/12) + (1/12),5),'main sheet'!$G:$M, 4, 0)) / VLOOKUP(ROUND($A793,5),'main sheet'!$G:$M, 4, 0)) * X$11</f>
        <v>1.8772089744454714E-3</v>
      </c>
      <c r="Y793" s="19">
        <f>((VLOOKUP(ROUND($A793 + (Y$9/12),5),'main sheet'!$G:$M, 4, 0) - VLOOKUP(ROUND($A793 + (Y$9/12) + (1/12),5),'main sheet'!$G:$M, 4, 0)) / VLOOKUP(ROUND($A793,5),'main sheet'!$G:$M, 4, 0)) * Y$11</f>
        <v>1.8759669055050509E-3</v>
      </c>
      <c r="Z793" s="19">
        <f>((VLOOKUP(ROUND($A793 + (Z$9/12),5),'main sheet'!$G:$M, 4, 0) - VLOOKUP(ROUND($A793 + (Z$9/12) + (1/12),5),'main sheet'!$G:$M, 4, 0)) / VLOOKUP(ROUND($A793,5),'main sheet'!$G:$M, 4, 0)) * Z$11</f>
        <v>1.9822289436556783E-3</v>
      </c>
      <c r="AA793" s="19">
        <f>((VLOOKUP(ROUND($A793 + (AA$9/12),5),'main sheet'!$G:$M, 4, 0) - VLOOKUP(ROUND($A793 + (AA$9/12) + (1/12),5),'main sheet'!$G:$M, 4, 0)) / VLOOKUP(ROUND($A793,5),'main sheet'!$G:$M, 4, 0)) * AA$11</f>
        <v>1.9809173874905128E-3</v>
      </c>
      <c r="AB793" s="19">
        <f>((VLOOKUP(ROUND($A793 + (AB$9/12),5),'main sheet'!$G:$M, 4, 0) - VLOOKUP(ROUND($A793 + (AB$9/12) + (1/12),5),'main sheet'!$G:$M, 4, 0)) / VLOOKUP(ROUND($A793,5),'main sheet'!$G:$M, 4, 0)) * AB$11</f>
        <v>1.979606699125619E-3</v>
      </c>
      <c r="AC793" s="19">
        <f>((VLOOKUP(ROUND($A793 + (AC$9/12),5),'main sheet'!$G:$M, 4, 0) - VLOOKUP(ROUND($A793 + (AC$9/12) + (1/12),5),'main sheet'!$G:$M, 4, 0)) / VLOOKUP(ROUND($A793,5),'main sheet'!$G:$M, 4, 0)) * AC$11</f>
        <v>1.9782968779873847E-3</v>
      </c>
      <c r="AD793" s="19">
        <f>((VLOOKUP(ROUND($A793 + (AD$9/12),5),'main sheet'!$G:$M, 4, 0) - VLOOKUP(ROUND($A793 + (AD$9/12) + (1/12),5),'main sheet'!$G:$M, 4, 0)) / VLOOKUP(ROUND($A793,5),'main sheet'!$G:$M, 4, 0)) * AD$11</f>
        <v>1.9769879235020031E-3</v>
      </c>
      <c r="AE793" s="19">
        <f>((VLOOKUP(ROUND($A793 + (AE$9/12),5),'main sheet'!$G:$M, 4, 0) - VLOOKUP(ROUND($A793 + (AE$9/12) + (1/12),5),'main sheet'!$G:$M, 4, 0)) / VLOOKUP(ROUND($A793,5),'main sheet'!$G:$M, 4, 0)) * AE$11</f>
        <v>1.9756798350954734E-3</v>
      </c>
      <c r="AF793" s="19">
        <f>((VLOOKUP(ROUND($A793 + (AF$9/12),5),'main sheet'!$G:$M, 4, 0) - VLOOKUP(ROUND($A793 + (AF$9/12) + (1/12),5),'main sheet'!$G:$M, 4, 0)) / VLOOKUP(ROUND($A793,5),'main sheet'!$G:$M, 4, 0)) * AF$11</f>
        <v>1.9743726121953212E-3</v>
      </c>
      <c r="AH793" s="18">
        <f t="shared" si="25"/>
        <v>65</v>
      </c>
      <c r="AI793" s="19">
        <f t="shared" si="26"/>
        <v>5.6492928688589163E-2</v>
      </c>
    </row>
    <row r="794" spans="1:35" x14ac:dyDescent="0.3">
      <c r="A794" s="19">
        <v>65.083333333333329</v>
      </c>
      <c r="C794" s="19">
        <f>((VLOOKUP(ROUND($A794 + (C$9/12),5),'main sheet'!$G:$M, 4, 0) - VLOOKUP(ROUND($A794 + (C$9/12) + (1/12),5),'main sheet'!$G:$M, 4, 0)) / VLOOKUP(ROUND($A794,5),'main sheet'!$G:$M, 4, 0)) * C$11</f>
        <v>1.8344347454834786E-3</v>
      </c>
      <c r="D794" s="19">
        <f>((VLOOKUP(ROUND($A794 + (D$9/12),5),'main sheet'!$G:$M, 4, 0) - VLOOKUP(ROUND($A794 + (D$9/12) + (1/12),5),'main sheet'!$G:$M, 4, 0)) / VLOOKUP(ROUND($A794,5),'main sheet'!$G:$M, 4, 0)) * D$11</f>
        <v>1.8326551636489935E-3</v>
      </c>
      <c r="E794" s="19">
        <f>((VLOOKUP(ROUND($A794 + (E$9/12),5),'main sheet'!$G:$M, 4, 0) - VLOOKUP(ROUND($A794 + (E$9/12) + (1/12),5),'main sheet'!$G:$M, 4, 0)) / VLOOKUP(ROUND($A794,5),'main sheet'!$G:$M, 4, 0)) * E$11</f>
        <v>1.8308773081838273E-3</v>
      </c>
      <c r="F794" s="19">
        <f>((VLOOKUP(ROUND($A794 + (F$9/12),5),'main sheet'!$G:$M, 4, 0) - VLOOKUP(ROUND($A794 + (F$9/12) + (1/12),5),'main sheet'!$G:$M, 4, 0)) / VLOOKUP(ROUND($A794,5),'main sheet'!$G:$M, 4, 0)) * F$11</f>
        <v>1.8291011774126491E-3</v>
      </c>
      <c r="G794" s="19">
        <f>((VLOOKUP(ROUND($A794 + (G$9/12),5),'main sheet'!$G:$M, 4, 0) - VLOOKUP(ROUND($A794 + (G$9/12) + (1/12),5),'main sheet'!$G:$M, 4, 0)) / VLOOKUP(ROUND($A794,5),'main sheet'!$G:$M, 4, 0)) * G$11</f>
        <v>1.8273267696629198E-3</v>
      </c>
      <c r="H794" s="19">
        <f>((VLOOKUP(ROUND($A794 + (H$9/12),5),'main sheet'!$G:$M, 4, 0) - VLOOKUP(ROUND($A794 + (H$9/12) + (1/12),5),'main sheet'!$G:$M, 4, 0)) / VLOOKUP(ROUND($A794,5),'main sheet'!$G:$M, 4, 0)) * H$11</f>
        <v>1.8255540832631384E-3</v>
      </c>
      <c r="I794" s="19">
        <f>((VLOOKUP(ROUND($A794 + (I$9/12),5),'main sheet'!$G:$M, 4, 0) - VLOOKUP(ROUND($A794 + (I$9/12) + (1/12),5),'main sheet'!$G:$M, 4, 0)) / VLOOKUP(ROUND($A794,5),'main sheet'!$G:$M, 4, 0)) * I$11</f>
        <v>1.8237831165428453E-3</v>
      </c>
      <c r="J794" s="19">
        <f>((VLOOKUP(ROUND($A794 + (J$9/12),5),'main sheet'!$G:$M, 4, 0) - VLOOKUP(ROUND($A794 + (J$9/12) + (1/12),5),'main sheet'!$G:$M, 4, 0)) / VLOOKUP(ROUND($A794,5),'main sheet'!$G:$M, 4, 0)) * J$11</f>
        <v>1.8220138678343635E-3</v>
      </c>
      <c r="K794" s="19">
        <f>((VLOOKUP(ROUND($A794 + (K$9/12),5),'main sheet'!$G:$M, 4, 0) - VLOOKUP(ROUND($A794 + (K$9/12) + (1/12),5),'main sheet'!$G:$M, 4, 0)) / VLOOKUP(ROUND($A794,5),'main sheet'!$G:$M, 4, 0)) * K$11</f>
        <v>1.8202463354710528E-3</v>
      </c>
      <c r="L794" s="19">
        <f>((VLOOKUP(ROUND($A794 + (L$9/12),5),'main sheet'!$G:$M, 4, 0) - VLOOKUP(ROUND($A794 + (L$9/12) + (1/12),5),'main sheet'!$G:$M, 4, 0)) / VLOOKUP(ROUND($A794,5),'main sheet'!$G:$M, 4, 0)) * L$11</f>
        <v>1.8184805177873101E-3</v>
      </c>
      <c r="M794" s="19">
        <f>((VLOOKUP(ROUND($A794 + (M$9/12),5),'main sheet'!$G:$M, 4, 0) - VLOOKUP(ROUND($A794 + (M$9/12) + (1/12),5),'main sheet'!$G:$M, 4, 0)) / VLOOKUP(ROUND($A794,5),'main sheet'!$G:$M, 4, 0)) * M$11</f>
        <v>1.8944016495633664E-3</v>
      </c>
      <c r="N794" s="19">
        <f>((VLOOKUP(ROUND($A794 + (N$9/12),5),'main sheet'!$G:$M, 4, 0) - VLOOKUP(ROUND($A794 + (N$9/12) + (1/12),5),'main sheet'!$G:$M, 4, 0)) / VLOOKUP(ROUND($A794,5),'main sheet'!$G:$M, 4, 0)) * N$11</f>
        <v>1.8931482049643039E-3</v>
      </c>
      <c r="O794" s="19">
        <f>((VLOOKUP(ROUND($A794 + (O$9/12),5),'main sheet'!$G:$M, 4, 0) - VLOOKUP(ROUND($A794 + (O$9/12) + (1/12),5),'main sheet'!$G:$M, 4, 0)) / VLOOKUP(ROUND($A794,5),'main sheet'!$G:$M, 4, 0)) * O$11</f>
        <v>1.8918955897163435E-3</v>
      </c>
      <c r="P794" s="19">
        <f>((VLOOKUP(ROUND($A794 + (P$9/12),5),'main sheet'!$G:$M, 4, 0) - VLOOKUP(ROUND($A794 + (P$9/12) + (1/12),5),'main sheet'!$G:$M, 4, 0)) / VLOOKUP(ROUND($A794,5),'main sheet'!$G:$M, 4, 0)) * P$11</f>
        <v>1.8906438032701581E-3</v>
      </c>
      <c r="Q794" s="19">
        <f>((VLOOKUP(ROUND($A794 + (Q$9/12),5),'main sheet'!$G:$M, 4, 0) - VLOOKUP(ROUND($A794 + (Q$9/12) + (1/12),5),'main sheet'!$G:$M, 4, 0)) / VLOOKUP(ROUND($A794,5),'main sheet'!$G:$M, 4, 0)) * Q$11</f>
        <v>1.8893928450773663E-3</v>
      </c>
      <c r="R794" s="19">
        <f>((VLOOKUP(ROUND($A794 + (R$9/12),5),'main sheet'!$G:$M, 4, 0) - VLOOKUP(ROUND($A794 + (R$9/12) + (1/12),5),'main sheet'!$G:$M, 4, 0)) / VLOOKUP(ROUND($A794,5),'main sheet'!$G:$M, 4, 0)) * R$11</f>
        <v>1.8881427145905267E-3</v>
      </c>
      <c r="S794" s="19">
        <f>((VLOOKUP(ROUND($A794 + (S$9/12),5),'main sheet'!$G:$M, 4, 0) - VLOOKUP(ROUND($A794 + (S$9/12) + (1/12),5),'main sheet'!$G:$M, 4, 0)) / VLOOKUP(ROUND($A794,5),'main sheet'!$G:$M, 4, 0)) * S$11</f>
        <v>1.8868934112614029E-3</v>
      </c>
      <c r="T794" s="19">
        <f>((VLOOKUP(ROUND($A794 + (T$9/12),5),'main sheet'!$G:$M, 4, 0) - VLOOKUP(ROUND($A794 + (T$9/12) + (1/12),5),'main sheet'!$G:$M, 4, 0)) / VLOOKUP(ROUND($A794,5),'main sheet'!$G:$M, 4, 0)) * T$11</f>
        <v>1.8856449345426999E-3</v>
      </c>
      <c r="U794" s="19">
        <f>((VLOOKUP(ROUND($A794 + (U$9/12),5),'main sheet'!$G:$M, 4, 0) - VLOOKUP(ROUND($A794 + (U$9/12) + (1/12),5),'main sheet'!$G:$M, 4, 0)) / VLOOKUP(ROUND($A794,5),'main sheet'!$G:$M, 4, 0)) * U$11</f>
        <v>1.8843972838880633E-3</v>
      </c>
      <c r="V794" s="19">
        <f>((VLOOKUP(ROUND($A794 + (V$9/12),5),'main sheet'!$G:$M, 4, 0) - VLOOKUP(ROUND($A794 + (V$9/12) + (1/12),5),'main sheet'!$G:$M, 4, 0)) / VLOOKUP(ROUND($A794,5),'main sheet'!$G:$M, 4, 0)) * V$11</f>
        <v>1.8831504587503438E-3</v>
      </c>
      <c r="W794" s="19">
        <f>((VLOOKUP(ROUND($A794 + (W$9/12),5),'main sheet'!$G:$M, 4, 0) - VLOOKUP(ROUND($A794 + (W$9/12) + (1/12),5),'main sheet'!$G:$M, 4, 0)) / VLOOKUP(ROUND($A794,5),'main sheet'!$G:$M, 4, 0)) * W$11</f>
        <v>1.8819044585833323E-3</v>
      </c>
      <c r="X794" s="19">
        <f>((VLOOKUP(ROUND($A794 + (X$9/12),5),'main sheet'!$G:$M, 4, 0) - VLOOKUP(ROUND($A794 + (X$9/12) + (1/12),5),'main sheet'!$G:$M, 4, 0)) / VLOOKUP(ROUND($A794,5),'main sheet'!$G:$M, 4, 0)) * X$11</f>
        <v>1.8806592828417581E-3</v>
      </c>
      <c r="Y794" s="19">
        <f>((VLOOKUP(ROUND($A794 + (Y$9/12),5),'main sheet'!$G:$M, 4, 0) - VLOOKUP(ROUND($A794 + (Y$9/12) + (1/12),5),'main sheet'!$G:$M, 4, 0)) / VLOOKUP(ROUND($A794,5),'main sheet'!$G:$M, 4, 0)) * Y$11</f>
        <v>1.9871871154358307E-3</v>
      </c>
      <c r="Z794" s="19">
        <f>((VLOOKUP(ROUND($A794 + (Z$9/12),5),'main sheet'!$G:$M, 4, 0) - VLOOKUP(ROUND($A794 + (Z$9/12) + (1/12),5),'main sheet'!$G:$M, 4, 0)) / VLOOKUP(ROUND($A794,5),'main sheet'!$G:$M, 4, 0)) * Z$11</f>
        <v>1.9858722786603262E-3</v>
      </c>
      <c r="AA794" s="19">
        <f>((VLOOKUP(ROUND($A794 + (AA$9/12),5),'main sheet'!$G:$M, 4, 0) - VLOOKUP(ROUND($A794 + (AA$9/12) + (1/12),5),'main sheet'!$G:$M, 4, 0)) / VLOOKUP(ROUND($A794,5),'main sheet'!$G:$M, 4, 0)) * AA$11</f>
        <v>1.9845583118557331E-3</v>
      </c>
      <c r="AB794" s="19">
        <f>((VLOOKUP(ROUND($A794 + (AB$9/12),5),'main sheet'!$G:$M, 4, 0) - VLOOKUP(ROUND($A794 + (AB$9/12) + (1/12),5),'main sheet'!$G:$M, 4, 0)) / VLOOKUP(ROUND($A794,5),'main sheet'!$G:$M, 4, 0)) * AB$11</f>
        <v>1.9832452144470025E-3</v>
      </c>
      <c r="AC794" s="19">
        <f>((VLOOKUP(ROUND($A794 + (AC$9/12),5),'main sheet'!$G:$M, 4, 0) - VLOOKUP(ROUND($A794 + (AC$9/12) + (1/12),5),'main sheet'!$G:$M, 4, 0)) / VLOOKUP(ROUND($A794,5),'main sheet'!$G:$M, 4, 0)) * AC$11</f>
        <v>1.9819329858588928E-3</v>
      </c>
      <c r="AD794" s="19">
        <f>((VLOOKUP(ROUND($A794 + (AD$9/12),5),'main sheet'!$G:$M, 4, 0) - VLOOKUP(ROUND($A794 + (AD$9/12) + (1/12),5),'main sheet'!$G:$M, 4, 0)) / VLOOKUP(ROUND($A794,5),'main sheet'!$G:$M, 4, 0)) * AD$11</f>
        <v>1.980621625515969E-3</v>
      </c>
      <c r="AE794" s="19">
        <f>((VLOOKUP(ROUND($A794 + (AE$9/12),5),'main sheet'!$G:$M, 4, 0) - VLOOKUP(ROUND($A794 + (AE$9/12) + (1/12),5),'main sheet'!$G:$M, 4, 0)) / VLOOKUP(ROUND($A794,5),'main sheet'!$G:$M, 4, 0)) * AE$11</f>
        <v>1.9793111328443233E-3</v>
      </c>
      <c r="AF794" s="19">
        <f>((VLOOKUP(ROUND($A794 + (AF$9/12),5),'main sheet'!$G:$M, 4, 0) - VLOOKUP(ROUND($A794 + (AF$9/12) + (1/12),5),'main sheet'!$G:$M, 4, 0)) / VLOOKUP(ROUND($A794,5),'main sheet'!$G:$M, 4, 0)) * AF$11</f>
        <v>1.9780015072698547E-3</v>
      </c>
      <c r="AH794" s="18">
        <f t="shared" si="25"/>
        <v>65.083333333333329</v>
      </c>
      <c r="AI794" s="19">
        <f t="shared" si="26"/>
        <v>5.6775477894228168E-2</v>
      </c>
    </row>
    <row r="795" spans="1:35" x14ac:dyDescent="0.3">
      <c r="A795" s="19">
        <v>65.166666666666671</v>
      </c>
      <c r="C795" s="19">
        <f>((VLOOKUP(ROUND($A795 + (C$9/12),5),'main sheet'!$G:$M, 4, 0) - VLOOKUP(ROUND($A795 + (C$9/12) + (1/12),5),'main sheet'!$G:$M, 4, 0)) / VLOOKUP(ROUND($A795,5),'main sheet'!$G:$M, 4, 0)) * C$11</f>
        <v>1.8378126434588752E-3</v>
      </c>
      <c r="D795" s="19">
        <f>((VLOOKUP(ROUND($A795 + (D$9/12),5),'main sheet'!$G:$M, 4, 0) - VLOOKUP(ROUND($A795 + (D$9/12) + (1/12),5),'main sheet'!$G:$M, 4, 0)) / VLOOKUP(ROUND($A795,5),'main sheet'!$G:$M, 4, 0)) * D$11</f>
        <v>1.8360297847318577E-3</v>
      </c>
      <c r="E795" s="19">
        <f>((VLOOKUP(ROUND($A795 + (E$9/12),5),'main sheet'!$G:$M, 4, 0) - VLOOKUP(ROUND($A795 + (E$9/12) + (1/12),5),'main sheet'!$G:$M, 4, 0)) / VLOOKUP(ROUND($A795,5),'main sheet'!$G:$M, 4, 0)) * E$11</f>
        <v>1.8342486555524831E-3</v>
      </c>
      <c r="F795" s="19">
        <f>((VLOOKUP(ROUND($A795 + (F$9/12),5),'main sheet'!$G:$M, 4, 0) - VLOOKUP(ROUND($A795 + (F$9/12) + (1/12),5),'main sheet'!$G:$M, 4, 0)) / VLOOKUP(ROUND($A795,5),'main sheet'!$G:$M, 4, 0)) * F$11</f>
        <v>1.8324692542435038E-3</v>
      </c>
      <c r="G795" s="19">
        <f>((VLOOKUP(ROUND($A795 + (G$9/12),5),'main sheet'!$G:$M, 4, 0) - VLOOKUP(ROUND($A795 + (G$9/12) + (1/12),5),'main sheet'!$G:$M, 4, 0)) / VLOOKUP(ROUND($A795,5),'main sheet'!$G:$M, 4, 0)) * G$11</f>
        <v>1.8306915791287163E-3</v>
      </c>
      <c r="H795" s="19">
        <f>((VLOOKUP(ROUND($A795 + (H$9/12),5),'main sheet'!$G:$M, 4, 0) - VLOOKUP(ROUND($A795 + (H$9/12) + (1/12),5),'main sheet'!$G:$M, 4, 0)) / VLOOKUP(ROUND($A795,5),'main sheet'!$G:$M, 4, 0)) * H$11</f>
        <v>1.8289156285329594E-3</v>
      </c>
      <c r="I795" s="19">
        <f>((VLOOKUP(ROUND($A795 + (I$9/12),5),'main sheet'!$G:$M, 4, 0) - VLOOKUP(ROUND($A795 + (I$9/12) + (1/12),5),'main sheet'!$G:$M, 4, 0)) / VLOOKUP(ROUND($A795,5),'main sheet'!$G:$M, 4, 0)) * I$11</f>
        <v>1.8271414007838629E-3</v>
      </c>
      <c r="J795" s="19">
        <f>((VLOOKUP(ROUND($A795 + (J$9/12),5),'main sheet'!$G:$M, 4, 0) - VLOOKUP(ROUND($A795 + (J$9/12) + (1/12),5),'main sheet'!$G:$M, 4, 0)) / VLOOKUP(ROUND($A795,5),'main sheet'!$G:$M, 4, 0)) * J$11</f>
        <v>1.8253688942100963E-3</v>
      </c>
      <c r="K795" s="19">
        <f>((VLOOKUP(ROUND($A795 + (K$9/12),5),'main sheet'!$G:$M, 4, 0) - VLOOKUP(ROUND($A795 + (K$9/12) + (1/12),5),'main sheet'!$G:$M, 4, 0)) / VLOOKUP(ROUND($A795,5),'main sheet'!$G:$M, 4, 0)) * K$11</f>
        <v>1.8235981071413692E-3</v>
      </c>
      <c r="L795" s="19">
        <f>((VLOOKUP(ROUND($A795 + (L$9/12),5),'main sheet'!$G:$M, 4, 0) - VLOOKUP(ROUND($A795 + (L$9/12) + (1/12),5),'main sheet'!$G:$M, 4, 0)) / VLOOKUP(ROUND($A795,5),'main sheet'!$G:$M, 4, 0)) * L$11</f>
        <v>1.892708708686142E-3</v>
      </c>
      <c r="M795" s="19">
        <f>((VLOOKUP(ROUND($A795 + (M$9/12),5),'main sheet'!$G:$M, 4, 0) - VLOOKUP(ROUND($A795 + (M$9/12) + (1/12),5),'main sheet'!$G:$M, 4, 0)) / VLOOKUP(ROUND($A795,5),'main sheet'!$G:$M, 4, 0)) * M$11</f>
        <v>1.8978899696096626E-3</v>
      </c>
      <c r="N795" s="19">
        <f>((VLOOKUP(ROUND($A795 + (N$9/12),5),'main sheet'!$G:$M, 4, 0) - VLOOKUP(ROUND($A795 + (N$9/12) + (1/12),5),'main sheet'!$G:$M, 4, 0)) / VLOOKUP(ROUND($A795,5),'main sheet'!$G:$M, 4, 0)) * N$11</f>
        <v>1.8966342169387145E-3</v>
      </c>
      <c r="O795" s="19">
        <f>((VLOOKUP(ROUND($A795 + (O$9/12),5),'main sheet'!$G:$M, 4, 0) - VLOOKUP(ROUND($A795 + (O$9/12) + (1/12),5),'main sheet'!$G:$M, 4, 0)) / VLOOKUP(ROUND($A795,5),'main sheet'!$G:$M, 4, 0)) * O$11</f>
        <v>1.8953792951454402E-3</v>
      </c>
      <c r="P795" s="19">
        <f>((VLOOKUP(ROUND($A795 + (P$9/12),5),'main sheet'!$G:$M, 4, 0) - VLOOKUP(ROUND($A795 + (P$9/12) + (1/12),5),'main sheet'!$G:$M, 4, 0)) / VLOOKUP(ROUND($A795,5),'main sheet'!$G:$M, 4, 0)) * P$11</f>
        <v>1.8941252036800834E-3</v>
      </c>
      <c r="Q795" s="19">
        <f>((VLOOKUP(ROUND($A795 + (Q$9/12),5),'main sheet'!$G:$M, 4, 0) - VLOOKUP(ROUND($A795 + (Q$9/12) + (1/12),5),'main sheet'!$G:$M, 4, 0)) / VLOOKUP(ROUND($A795,5),'main sheet'!$G:$M, 4, 0)) * Q$11</f>
        <v>1.8928719419938327E-3</v>
      </c>
      <c r="R795" s="19">
        <f>((VLOOKUP(ROUND($A795 + (R$9/12),5),'main sheet'!$G:$M, 4, 0) - VLOOKUP(ROUND($A795 + (R$9/12) + (1/12),5),'main sheet'!$G:$M, 4, 0)) / VLOOKUP(ROUND($A795,5),'main sheet'!$G:$M, 4, 0)) * R$11</f>
        <v>1.8916195095370781E-3</v>
      </c>
      <c r="S795" s="19">
        <f>((VLOOKUP(ROUND($A795 + (S$9/12),5),'main sheet'!$G:$M, 4, 0) - VLOOKUP(ROUND($A795 + (S$9/12) + (1/12),5),'main sheet'!$G:$M, 4, 0)) / VLOOKUP(ROUND($A795,5),'main sheet'!$G:$M, 4, 0)) * S$11</f>
        <v>1.890367905761154E-3</v>
      </c>
      <c r="T795" s="19">
        <f>((VLOOKUP(ROUND($A795 + (T$9/12),5),'main sheet'!$G:$M, 4, 0) - VLOOKUP(ROUND($A795 + (T$9/12) + (1/12),5),'main sheet'!$G:$M, 4, 0)) / VLOOKUP(ROUND($A795,5),'main sheet'!$G:$M, 4, 0)) * T$11</f>
        <v>1.8891171301183372E-3</v>
      </c>
      <c r="U795" s="19">
        <f>((VLOOKUP(ROUND($A795 + (U$9/12),5),'main sheet'!$G:$M, 4, 0) - VLOOKUP(ROUND($A795 + (U$9/12) + (1/12),5),'main sheet'!$G:$M, 4, 0)) / VLOOKUP(ROUND($A795,5),'main sheet'!$G:$M, 4, 0)) * U$11</f>
        <v>1.887867182060108E-3</v>
      </c>
      <c r="V795" s="19">
        <f>((VLOOKUP(ROUND($A795 + (V$9/12),5),'main sheet'!$G:$M, 4, 0) - VLOOKUP(ROUND($A795 + (V$9/12) + (1/12),5),'main sheet'!$G:$M, 4, 0)) / VLOOKUP(ROUND($A795,5),'main sheet'!$G:$M, 4, 0)) * V$11</f>
        <v>1.8866180610388895E-3</v>
      </c>
      <c r="W795" s="19">
        <f>((VLOOKUP(ROUND($A795 + (W$9/12),5),'main sheet'!$G:$M, 4, 0) - VLOOKUP(ROUND($A795 + (W$9/12) + (1/12),5),'main sheet'!$G:$M, 4, 0)) / VLOOKUP(ROUND($A795,5),'main sheet'!$G:$M, 4, 0)) * W$11</f>
        <v>1.885369766508045E-3</v>
      </c>
      <c r="X795" s="19">
        <f>((VLOOKUP(ROUND($A795 + (X$9/12),5),'main sheet'!$G:$M, 4, 0) - VLOOKUP(ROUND($A795 + (X$9/12) + (1/12),5),'main sheet'!$G:$M, 4, 0)) / VLOOKUP(ROUND($A795,5),'main sheet'!$G:$M, 4, 0)) * X$11</f>
        <v>1.9921644191582635E-3</v>
      </c>
      <c r="Y795" s="19">
        <f>((VLOOKUP(ROUND($A795 + (Y$9/12),5),'main sheet'!$G:$M, 4, 0) - VLOOKUP(ROUND($A795 + (Y$9/12) + (1/12),5),'main sheet'!$G:$M, 4, 0)) / VLOOKUP(ROUND($A795,5),'main sheet'!$G:$M, 4, 0)) * Y$11</f>
        <v>1.9908462891136324E-3</v>
      </c>
      <c r="Z795" s="19">
        <f>((VLOOKUP(ROUND($A795 + (Z$9/12),5),'main sheet'!$G:$M, 4, 0) - VLOOKUP(ROUND($A795 + (Z$9/12) + (1/12),5),'main sheet'!$G:$M, 4, 0)) / VLOOKUP(ROUND($A795,5),'main sheet'!$G:$M, 4, 0)) * Z$11</f>
        <v>1.9895290312189257E-3</v>
      </c>
      <c r="AA795" s="19">
        <f>((VLOOKUP(ROUND($A795 + (AA$9/12),5),'main sheet'!$G:$M, 4, 0) - VLOOKUP(ROUND($A795 + (AA$9/12) + (1/12),5),'main sheet'!$G:$M, 4, 0)) / VLOOKUP(ROUND($A795,5),'main sheet'!$G:$M, 4, 0)) * AA$11</f>
        <v>1.988212644897657E-3</v>
      </c>
      <c r="AB795" s="19">
        <f>((VLOOKUP(ROUND($A795 + (AB$9/12),5),'main sheet'!$G:$M, 4, 0) - VLOOKUP(ROUND($A795 + (AB$9/12) + (1/12),5),'main sheet'!$G:$M, 4, 0)) / VLOOKUP(ROUND($A795,5),'main sheet'!$G:$M, 4, 0)) * AB$11</f>
        <v>1.9868971295731426E-3</v>
      </c>
      <c r="AC795" s="19">
        <f>((VLOOKUP(ROUND($A795 + (AC$9/12),5),'main sheet'!$G:$M, 4, 0) - VLOOKUP(ROUND($A795 + (AC$9/12) + (1/12),5),'main sheet'!$G:$M, 4, 0)) / VLOOKUP(ROUND($A795,5),'main sheet'!$G:$M, 4, 0)) * AC$11</f>
        <v>1.985582484668505E-3</v>
      </c>
      <c r="AD795" s="19">
        <f>((VLOOKUP(ROUND($A795 + (AD$9/12),5),'main sheet'!$G:$M, 4, 0) - VLOOKUP(ROUND($A795 + (AD$9/12) + (1/12),5),'main sheet'!$G:$M, 4, 0)) / VLOOKUP(ROUND($A795,5),'main sheet'!$G:$M, 4, 0)) * AD$11</f>
        <v>1.9842687096084007E-3</v>
      </c>
      <c r="AE795" s="19">
        <f>((VLOOKUP(ROUND($A795 + (AE$9/12),5),'main sheet'!$G:$M, 4, 0) - VLOOKUP(ROUND($A795 + (AE$9/12) + (1/12),5),'main sheet'!$G:$M, 4, 0)) / VLOOKUP(ROUND($A795,5),'main sheet'!$G:$M, 4, 0)) * AE$11</f>
        <v>1.9829558038172907E-3</v>
      </c>
      <c r="AF795" s="19">
        <f>((VLOOKUP(ROUND($A795 + (AF$9/12),5),'main sheet'!$G:$M, 4, 0) - VLOOKUP(ROUND($A795 + (AF$9/12) + (1/12),5),'main sheet'!$G:$M, 4, 0)) / VLOOKUP(ROUND($A795,5),'main sheet'!$G:$M, 4, 0)) * AF$11</f>
        <v>1.9816437667194414E-3</v>
      </c>
      <c r="AH795" s="18">
        <f t="shared" si="25"/>
        <v>65.166666666666671</v>
      </c>
      <c r="AI795" s="19">
        <f t="shared" si="26"/>
        <v>5.7058945117636477E-2</v>
      </c>
    </row>
    <row r="796" spans="1:35" x14ac:dyDescent="0.3">
      <c r="A796" s="19">
        <v>65.25</v>
      </c>
      <c r="C796" s="19">
        <f>((VLOOKUP(ROUND($A796 + (C$9/12),5),'main sheet'!$G:$M, 4, 0) - VLOOKUP(ROUND($A796 + (C$9/12) + (1/12),5),'main sheet'!$G:$M, 4, 0)) / VLOOKUP(ROUND($A796,5),'main sheet'!$G:$M, 4, 0)) * C$11</f>
        <v>1.841203004395131E-3</v>
      </c>
      <c r="D796" s="19">
        <f>((VLOOKUP(ROUND($A796 + (D$9/12),5),'main sheet'!$G:$M, 4, 0) - VLOOKUP(ROUND($A796 + (D$9/12) + (1/12),5),'main sheet'!$G:$M, 4, 0)) / VLOOKUP(ROUND($A796,5),'main sheet'!$G:$M, 4, 0)) * D$11</f>
        <v>1.8394168566847008E-3</v>
      </c>
      <c r="E796" s="19">
        <f>((VLOOKUP(ROUND($A796 + (E$9/12),5),'main sheet'!$G:$M, 4, 0) - VLOOKUP(ROUND($A796 + (E$9/12) + (1/12),5),'main sheet'!$G:$M, 4, 0)) / VLOOKUP(ROUND($A796,5),'main sheet'!$G:$M, 4, 0)) * E$11</f>
        <v>1.8376324417131345E-3</v>
      </c>
      <c r="F796" s="19">
        <f>((VLOOKUP(ROUND($A796 + (F$9/12),5),'main sheet'!$G:$M, 4, 0) - VLOOKUP(ROUND($A796 + (F$9/12) + (1/12),5),'main sheet'!$G:$M, 4, 0)) / VLOOKUP(ROUND($A796,5),'main sheet'!$G:$M, 4, 0)) * F$11</f>
        <v>1.8358497577995053E-3</v>
      </c>
      <c r="G796" s="19">
        <f>((VLOOKUP(ROUND($A796 + (G$9/12),5),'main sheet'!$G:$M, 4, 0) - VLOOKUP(ROUND($A796 + (G$9/12) + (1/12),5),'main sheet'!$G:$M, 4, 0)) / VLOOKUP(ROUND($A796,5),'main sheet'!$G:$M, 4, 0)) * G$11</f>
        <v>1.8340688032639327E-3</v>
      </c>
      <c r="H796" s="19">
        <f>((VLOOKUP(ROUND($A796 + (H$9/12),5),'main sheet'!$G:$M, 4, 0) - VLOOKUP(ROUND($A796 + (H$9/12) + (1/12),5),'main sheet'!$G:$M, 4, 0)) / VLOOKUP(ROUND($A796,5),'main sheet'!$G:$M, 4, 0)) * H$11</f>
        <v>1.8322895764293339E-3</v>
      </c>
      <c r="I796" s="19">
        <f>((VLOOKUP(ROUND($A796 + (I$9/12),5),'main sheet'!$G:$M, 4, 0) - VLOOKUP(ROUND($A796 + (I$9/12) + (1/12),5),'main sheet'!$G:$M, 4, 0)) / VLOOKUP(ROUND($A796,5),'main sheet'!$G:$M, 4, 0)) * I$11</f>
        <v>1.8305120756196692E-3</v>
      </c>
      <c r="J796" s="19">
        <f>((VLOOKUP(ROUND($A796 + (J$9/12),5),'main sheet'!$G:$M, 4, 0) - VLOOKUP(ROUND($A796 + (J$9/12) + (1/12),5),'main sheet'!$G:$M, 4, 0)) / VLOOKUP(ROUND($A796,5),'main sheet'!$G:$M, 4, 0)) * J$11</f>
        <v>1.8287362991599423E-3</v>
      </c>
      <c r="K796" s="19">
        <f>((VLOOKUP(ROUND($A796 + (K$9/12),5),'main sheet'!$G:$M, 4, 0) - VLOOKUP(ROUND($A796 + (K$9/12) + (1/12),5),'main sheet'!$G:$M, 4, 0)) / VLOOKUP(ROUND($A796,5),'main sheet'!$G:$M, 4, 0)) * K$11</f>
        <v>1.8980416275690749E-3</v>
      </c>
      <c r="L796" s="19">
        <f>((VLOOKUP(ROUND($A796 + (L$9/12),5),'main sheet'!$G:$M, 4, 0) - VLOOKUP(ROUND($A796 + (L$9/12) + (1/12),5),'main sheet'!$G:$M, 4, 0)) / VLOOKUP(ROUND($A796,5),'main sheet'!$G:$M, 4, 0)) * L$11</f>
        <v>1.896200340812928E-3</v>
      </c>
      <c r="M796" s="19">
        <f>((VLOOKUP(ROUND($A796 + (M$9/12),5),'main sheet'!$G:$M, 4, 0) - VLOOKUP(ROUND($A796 + (M$9/12) + (1/12),5),'main sheet'!$G:$M, 4, 0)) / VLOOKUP(ROUND($A796,5),'main sheet'!$G:$M, 4, 0)) * M$11</f>
        <v>1.9013911600259787E-3</v>
      </c>
      <c r="N796" s="19">
        <f>((VLOOKUP(ROUND($A796 + (N$9/12),5),'main sheet'!$G:$M, 4, 0) - VLOOKUP(ROUND($A796 + (N$9/12) + (1/12),5),'main sheet'!$G:$M, 4, 0)) / VLOOKUP(ROUND($A796,5),'main sheet'!$G:$M, 4, 0)) * N$11</f>
        <v>1.9001330907667902E-3</v>
      </c>
      <c r="O796" s="19">
        <f>((VLOOKUP(ROUND($A796 + (O$9/12),5),'main sheet'!$G:$M, 4, 0) - VLOOKUP(ROUND($A796 + (O$9/12) + (1/12),5),'main sheet'!$G:$M, 4, 0)) / VLOOKUP(ROUND($A796,5),'main sheet'!$G:$M, 4, 0)) * O$11</f>
        <v>1.8988758539180623E-3</v>
      </c>
      <c r="P796" s="19">
        <f>((VLOOKUP(ROUND($A796 + (P$9/12),5),'main sheet'!$G:$M, 4, 0) - VLOOKUP(ROUND($A796 + (P$9/12) + (1/12),5),'main sheet'!$G:$M, 4, 0)) / VLOOKUP(ROUND($A796,5),'main sheet'!$G:$M, 4, 0)) * P$11</f>
        <v>1.8976194489296072E-3</v>
      </c>
      <c r="Q796" s="19">
        <f>((VLOOKUP(ROUND($A796 + (Q$9/12),5),'main sheet'!$G:$M, 4, 0) - VLOOKUP(ROUND($A796 + (Q$9/12) + (1/12),5),'main sheet'!$G:$M, 4, 0)) / VLOOKUP(ROUND($A796,5),'main sheet'!$G:$M, 4, 0)) * Q$11</f>
        <v>1.8963638752504364E-3</v>
      </c>
      <c r="R796" s="19">
        <f>((VLOOKUP(ROUND($A796 + (R$9/12),5),'main sheet'!$G:$M, 4, 0) - VLOOKUP(ROUND($A796 + (R$9/12) + (1/12),5),'main sheet'!$G:$M, 4, 0)) / VLOOKUP(ROUND($A796,5),'main sheet'!$G:$M, 4, 0)) * R$11</f>
        <v>1.8951091323305084E-3</v>
      </c>
      <c r="S796" s="19">
        <f>((VLOOKUP(ROUND($A796 + (S$9/12),5),'main sheet'!$G:$M, 4, 0) - VLOOKUP(ROUND($A796 + (S$9/12) + (1/12),5),'main sheet'!$G:$M, 4, 0)) / VLOOKUP(ROUND($A796,5),'main sheet'!$G:$M, 4, 0)) * S$11</f>
        <v>1.893855219620726E-3</v>
      </c>
      <c r="T796" s="19">
        <f>((VLOOKUP(ROUND($A796 + (T$9/12),5),'main sheet'!$G:$M, 4, 0) - VLOOKUP(ROUND($A796 + (T$9/12) + (1/12),5),'main sheet'!$G:$M, 4, 0)) / VLOOKUP(ROUND($A796,5),'main sheet'!$G:$M, 4, 0)) * T$11</f>
        <v>1.8926021365711938E-3</v>
      </c>
      <c r="U796" s="19">
        <f>((VLOOKUP(ROUND($A796 + (U$9/12),5),'main sheet'!$G:$M, 4, 0) - VLOOKUP(ROUND($A796 + (U$9/12) + (1/12),5),'main sheet'!$G:$M, 4, 0)) / VLOOKUP(ROUND($A796,5),'main sheet'!$G:$M, 4, 0)) * U$11</f>
        <v>1.8913498826329616E-3</v>
      </c>
      <c r="V796" s="19">
        <f>((VLOOKUP(ROUND($A796 + (V$9/12),5),'main sheet'!$G:$M, 4, 0) - VLOOKUP(ROUND($A796 + (V$9/12) + (1/12),5),'main sheet'!$G:$M, 4, 0)) / VLOOKUP(ROUND($A796,5),'main sheet'!$G:$M, 4, 0)) * V$11</f>
        <v>1.8900984572580216E-3</v>
      </c>
      <c r="W796" s="19">
        <f>((VLOOKUP(ROUND($A796 + (W$9/12),5),'main sheet'!$G:$M, 4, 0) - VLOOKUP(ROUND($A796 + (W$9/12) + (1/12),5),'main sheet'!$G:$M, 4, 0)) / VLOOKUP(ROUND($A796,5),'main sheet'!$G:$M, 4, 0)) * W$11</f>
        <v>1.9971609612841898E-3</v>
      </c>
      <c r="X796" s="19">
        <f>((VLOOKUP(ROUND($A796 + (X$9/12),5),'main sheet'!$G:$M, 4, 0) - VLOOKUP(ROUND($A796 + (X$9/12) + (1/12),5),'main sheet'!$G:$M, 4, 0)) / VLOOKUP(ROUND($A796,5),'main sheet'!$G:$M, 4, 0)) * X$11</f>
        <v>1.9958395252412026E-3</v>
      </c>
      <c r="Y796" s="19">
        <f>((VLOOKUP(ROUND($A796 + (Y$9/12),5),'main sheet'!$G:$M, 4, 0) - VLOOKUP(ROUND($A796 + (Y$9/12) + (1/12),5),'main sheet'!$G:$M, 4, 0)) / VLOOKUP(ROUND($A796,5),'main sheet'!$G:$M, 4, 0)) * Y$11</f>
        <v>1.9945189635355762E-3</v>
      </c>
      <c r="Z796" s="19">
        <f>((VLOOKUP(ROUND($A796 + (Z$9/12),5),'main sheet'!$G:$M, 4, 0) - VLOOKUP(ROUND($A796 + (Z$9/12) + (1/12),5),'main sheet'!$G:$M, 4, 0)) / VLOOKUP(ROUND($A796,5),'main sheet'!$G:$M, 4, 0)) * Z$11</f>
        <v>1.9931992755893788E-3</v>
      </c>
      <c r="AA796" s="19">
        <f>((VLOOKUP(ROUND($A796 + (AA$9/12),5),'main sheet'!$G:$M, 4, 0) - VLOOKUP(ROUND($A796 + (AA$9/12) + (1/12),5),'main sheet'!$G:$M, 4, 0)) / VLOOKUP(ROUND($A796,5),'main sheet'!$G:$M, 4, 0)) * AA$11</f>
        <v>1.9918804608244807E-3</v>
      </c>
      <c r="AB796" s="19">
        <f>((VLOOKUP(ROUND($A796 + (AB$9/12),5),'main sheet'!$G:$M, 4, 0) - VLOOKUP(ROUND($A796 + (AB$9/12) + (1/12),5),'main sheet'!$G:$M, 4, 0)) / VLOOKUP(ROUND($A796,5),'main sheet'!$G:$M, 4, 0)) * AB$11</f>
        <v>1.9905625186625565E-3</v>
      </c>
      <c r="AC796" s="19">
        <f>((VLOOKUP(ROUND($A796 + (AC$9/12),5),'main sheet'!$G:$M, 4, 0) - VLOOKUP(ROUND($A796 + (AC$9/12) + (1/12),5),'main sheet'!$G:$M, 4, 0)) / VLOOKUP(ROUND($A796,5),'main sheet'!$G:$M, 4, 0)) * AC$11</f>
        <v>1.9892454485268204E-3</v>
      </c>
      <c r="AD796" s="19">
        <f>((VLOOKUP(ROUND($A796 + (AD$9/12),5),'main sheet'!$G:$M, 4, 0) - VLOOKUP(ROUND($A796 + (AD$9/12) + (1/12),5),'main sheet'!$G:$M, 4, 0)) / VLOOKUP(ROUND($A796,5),'main sheet'!$G:$M, 4, 0)) * AD$11</f>
        <v>1.9879292498402902E-3</v>
      </c>
      <c r="AE796" s="19">
        <f>((VLOOKUP(ROUND($A796 + (AE$9/12),5),'main sheet'!$G:$M, 4, 0) - VLOOKUP(ROUND($A796 + (AE$9/12) + (1/12),5),'main sheet'!$G:$M, 4, 0)) / VLOOKUP(ROUND($A796,5),'main sheet'!$G:$M, 4, 0)) * AE$11</f>
        <v>1.9866139220257877E-3</v>
      </c>
      <c r="AF796" s="19">
        <f>((VLOOKUP(ROUND($A796 + (AF$9/12),5),'main sheet'!$G:$M, 4, 0) - VLOOKUP(ROUND($A796 + (AF$9/12) + (1/12),5),'main sheet'!$G:$M, 4, 0)) / VLOOKUP(ROUND($A796,5),'main sheet'!$G:$M, 4, 0)) * AF$11</f>
        <v>1.9852994645076709E-3</v>
      </c>
      <c r="AH796" s="18">
        <f t="shared" si="25"/>
        <v>65.25</v>
      </c>
      <c r="AI796" s="19">
        <f t="shared" si="26"/>
        <v>5.7343598830789592E-2</v>
      </c>
    </row>
    <row r="797" spans="1:35" x14ac:dyDescent="0.3">
      <c r="A797" s="19">
        <v>65.333333333333329</v>
      </c>
      <c r="C797" s="19">
        <f>((VLOOKUP(ROUND($A797 + (C$9/12),5),'main sheet'!$G:$M, 4, 0) - VLOOKUP(ROUND($A797 + (C$9/12) + (1/12),5),'main sheet'!$G:$M, 4, 0)) / VLOOKUP(ROUND($A797,5),'main sheet'!$G:$M, 4, 0)) * C$11</f>
        <v>1.8446058973934183E-3</v>
      </c>
      <c r="D797" s="19">
        <f>((VLOOKUP(ROUND($A797 + (D$9/12),5),'main sheet'!$G:$M, 4, 0) - VLOOKUP(ROUND($A797 + (D$9/12) + (1/12),5),'main sheet'!$G:$M, 4, 0)) / VLOOKUP(ROUND($A797,5),'main sheet'!$G:$M, 4, 0)) * D$11</f>
        <v>1.8428164485428296E-3</v>
      </c>
      <c r="E797" s="19">
        <f>((VLOOKUP(ROUND($A797 + (E$9/12),5),'main sheet'!$G:$M, 4, 0) - VLOOKUP(ROUND($A797 + (E$9/12) + (1/12),5),'main sheet'!$G:$M, 4, 0)) / VLOOKUP(ROUND($A797,5),'main sheet'!$G:$M, 4, 0)) * E$11</f>
        <v>1.8410287356335354E-3</v>
      </c>
      <c r="F797" s="19">
        <f>((VLOOKUP(ROUND($A797 + (F$9/12),5),'main sheet'!$G:$M, 4, 0) - VLOOKUP(ROUND($A797 + (F$9/12) + (1/12),5),'main sheet'!$G:$M, 4, 0)) / VLOOKUP(ROUND($A797,5),'main sheet'!$G:$M, 4, 0)) * F$11</f>
        <v>1.8392427569809157E-3</v>
      </c>
      <c r="G797" s="19">
        <f>((VLOOKUP(ROUND($A797 + (G$9/12),5),'main sheet'!$G:$M, 4, 0) - VLOOKUP(ROUND($A797 + (G$9/12) + (1/12),5),'main sheet'!$G:$M, 4, 0)) / VLOOKUP(ROUND($A797,5),'main sheet'!$G:$M, 4, 0)) * G$11</f>
        <v>1.837458510903158E-3</v>
      </c>
      <c r="H797" s="19">
        <f>((VLOOKUP(ROUND($A797 + (H$9/12),5),'main sheet'!$G:$M, 4, 0) - VLOOKUP(ROUND($A797 + (H$9/12) + (1/12),5),'main sheet'!$G:$M, 4, 0)) / VLOOKUP(ROUND($A797,5),'main sheet'!$G:$M, 4, 0)) * H$11</f>
        <v>1.8356759957194936E-3</v>
      </c>
      <c r="I797" s="19">
        <f>((VLOOKUP(ROUND($A797 + (I$9/12),5),'main sheet'!$G:$M, 4, 0) - VLOOKUP(ROUND($A797 + (I$9/12) + (1/12),5),'main sheet'!$G:$M, 4, 0)) / VLOOKUP(ROUND($A797,5),'main sheet'!$G:$M, 4, 0)) * I$11</f>
        <v>1.8338952097502008E-3</v>
      </c>
      <c r="J797" s="19">
        <f>((VLOOKUP(ROUND($A797 + (J$9/12),5),'main sheet'!$G:$M, 4, 0) - VLOOKUP(ROUND($A797 + (J$9/12) + (1/12),5),'main sheet'!$G:$M, 4, 0)) / VLOOKUP(ROUND($A797,5),'main sheet'!$G:$M, 4, 0)) * J$11</f>
        <v>1.9033960502147652E-3</v>
      </c>
      <c r="K797" s="19">
        <f>((VLOOKUP(ROUND($A797 + (K$9/12),5),'main sheet'!$G:$M, 4, 0) - VLOOKUP(ROUND($A797 + (K$9/12) + (1/12),5),'main sheet'!$G:$M, 4, 0)) / VLOOKUP(ROUND($A797,5),'main sheet'!$G:$M, 4, 0)) * K$11</f>
        <v>1.9015495691428767E-3</v>
      </c>
      <c r="L797" s="19">
        <f>((VLOOKUP(ROUND($A797 + (L$9/12),5),'main sheet'!$G:$M, 4, 0) - VLOOKUP(ROUND($A797 + (L$9/12) + (1/12),5),'main sheet'!$G:$M, 4, 0)) / VLOOKUP(ROUND($A797,5),'main sheet'!$G:$M, 4, 0)) * L$11</f>
        <v>1.8997048793393308E-3</v>
      </c>
      <c r="M797" s="19">
        <f>((VLOOKUP(ROUND($A797 + (M$9/12),5),'main sheet'!$G:$M, 4, 0) - VLOOKUP(ROUND($A797 + (M$9/12) + (1/12),5),'main sheet'!$G:$M, 4, 0)) / VLOOKUP(ROUND($A797,5),'main sheet'!$G:$M, 4, 0)) * M$11</f>
        <v>1.9049052921723988E-3</v>
      </c>
      <c r="N797" s="19">
        <f>((VLOOKUP(ROUND($A797 + (N$9/12),5),'main sheet'!$G:$M, 4, 0) - VLOOKUP(ROUND($A797 + (N$9/12) + (1/12),5),'main sheet'!$G:$M, 4, 0)) / VLOOKUP(ROUND($A797,5),'main sheet'!$G:$M, 4, 0)) * N$11</f>
        <v>1.9036448977619792E-3</v>
      </c>
      <c r="O797" s="19">
        <f>((VLOOKUP(ROUND($A797 + (O$9/12),5),'main sheet'!$G:$M, 4, 0) - VLOOKUP(ROUND($A797 + (O$9/12) + (1/12),5),'main sheet'!$G:$M, 4, 0)) / VLOOKUP(ROUND($A797,5),'main sheet'!$G:$M, 4, 0)) * O$11</f>
        <v>1.902385337301057E-3</v>
      </c>
      <c r="P797" s="19">
        <f>((VLOOKUP(ROUND($A797 + (P$9/12),5),'main sheet'!$G:$M, 4, 0) - VLOOKUP(ROUND($A797 + (P$9/12) + (1/12),5),'main sheet'!$G:$M, 4, 0)) / VLOOKUP(ROUND($A797,5),'main sheet'!$G:$M, 4, 0)) * P$11</f>
        <v>1.9011266102372598E-3</v>
      </c>
      <c r="Q797" s="19">
        <f>((VLOOKUP(ROUND($A797 + (Q$9/12),5),'main sheet'!$G:$M, 4, 0) - VLOOKUP(ROUND($A797 + (Q$9/12) + (1/12),5),'main sheet'!$G:$M, 4, 0)) / VLOOKUP(ROUND($A797,5),'main sheet'!$G:$M, 4, 0)) * Q$11</f>
        <v>1.8998687160191644E-3</v>
      </c>
      <c r="R797" s="19">
        <f>((VLOOKUP(ROUND($A797 + (R$9/12),5),'main sheet'!$G:$M, 4, 0) - VLOOKUP(ROUND($A797 + (R$9/12) + (1/12),5),'main sheet'!$G:$M, 4, 0)) / VLOOKUP(ROUND($A797,5),'main sheet'!$G:$M, 4, 0)) * R$11</f>
        <v>1.8986116540962953E-3</v>
      </c>
      <c r="S797" s="19">
        <f>((VLOOKUP(ROUND($A797 + (S$9/12),5),'main sheet'!$G:$M, 4, 0) - VLOOKUP(ROUND($A797 + (S$9/12) + (1/12),5),'main sheet'!$G:$M, 4, 0)) / VLOOKUP(ROUND($A797,5),'main sheet'!$G:$M, 4, 0)) * S$11</f>
        <v>1.8973554239173757E-3</v>
      </c>
      <c r="T797" s="19">
        <f>((VLOOKUP(ROUND($A797 + (T$9/12),5),'main sheet'!$G:$M, 4, 0) - VLOOKUP(ROUND($A797 + (T$9/12) + (1/12),5),'main sheet'!$G:$M, 4, 0)) / VLOOKUP(ROUND($A797,5),'main sheet'!$G:$M, 4, 0)) * T$11</f>
        <v>1.8961000249320763E-3</v>
      </c>
      <c r="U797" s="19">
        <f>((VLOOKUP(ROUND($A797 + (U$9/12),5),'main sheet'!$G:$M, 4, 0) - VLOOKUP(ROUND($A797 + (U$9/12) + (1/12),5),'main sheet'!$G:$M, 4, 0)) / VLOOKUP(ROUND($A797,5),'main sheet'!$G:$M, 4, 0)) * U$11</f>
        <v>1.8948454565910133E-3</v>
      </c>
      <c r="V797" s="19">
        <f>((VLOOKUP(ROUND($A797 + (V$9/12),5),'main sheet'!$G:$M, 4, 0) - VLOOKUP(ROUND($A797 + (V$9/12) + (1/12),5),'main sheet'!$G:$M, 4, 0)) / VLOOKUP(ROUND($A797,5),'main sheet'!$G:$M, 4, 0)) * V$11</f>
        <v>2.0021768490622515E-3</v>
      </c>
      <c r="W797" s="19">
        <f>((VLOOKUP(ROUND($A797 + (W$9/12),5),'main sheet'!$G:$M, 4, 0) - VLOOKUP(ROUND($A797 + (W$9/12) + (1/12),5),'main sheet'!$G:$M, 4, 0)) / VLOOKUP(ROUND($A797,5),'main sheet'!$G:$M, 4, 0)) * W$11</f>
        <v>2.0008520942207163E-3</v>
      </c>
      <c r="X797" s="19">
        <f>((VLOOKUP(ROUND($A797 + (X$9/12),5),'main sheet'!$G:$M, 4, 0) - VLOOKUP(ROUND($A797 + (X$9/12) + (1/12),5),'main sheet'!$G:$M, 4, 0)) / VLOOKUP(ROUND($A797,5),'main sheet'!$G:$M, 4, 0)) * X$11</f>
        <v>1.9995282159124489E-3</v>
      </c>
      <c r="Y797" s="19">
        <f>((VLOOKUP(ROUND($A797 + (Y$9/12),5),'main sheet'!$G:$M, 4, 0) - VLOOKUP(ROUND($A797 + (Y$9/12) + (1/12),5),'main sheet'!$G:$M, 4, 0)) / VLOOKUP(ROUND($A797,5),'main sheet'!$G:$M, 4, 0)) * Y$11</f>
        <v>1.9982052135580648E-3</v>
      </c>
      <c r="Z797" s="19">
        <f>((VLOOKUP(ROUND($A797 + (Z$9/12),5),'main sheet'!$G:$M, 4, 0) - VLOOKUP(ROUND($A797 + (Z$9/12) + (1/12),5),'main sheet'!$G:$M, 4, 0)) / VLOOKUP(ROUND($A797,5),'main sheet'!$G:$M, 4, 0)) * Z$11</f>
        <v>1.9968830865779823E-3</v>
      </c>
      <c r="AA797" s="19">
        <f>((VLOOKUP(ROUND($A797 + (AA$9/12),5),'main sheet'!$G:$M, 4, 0) - VLOOKUP(ROUND($A797 + (AA$9/12) + (1/12),5),'main sheet'!$G:$M, 4, 0)) / VLOOKUP(ROUND($A797,5),'main sheet'!$G:$M, 4, 0)) * AA$11</f>
        <v>1.9955618343924248E-3</v>
      </c>
      <c r="AB797" s="19">
        <f>((VLOOKUP(ROUND($A797 + (AB$9/12),5),'main sheet'!$G:$M, 4, 0) - VLOOKUP(ROUND($A797 + (AB$9/12) + (1/12),5),'main sheet'!$G:$M, 4, 0)) / VLOOKUP(ROUND($A797,5),'main sheet'!$G:$M, 4, 0)) * AB$11</f>
        <v>1.9942414564231565E-3</v>
      </c>
      <c r="AC797" s="19">
        <f>((VLOOKUP(ROUND($A797 + (AC$9/12),5),'main sheet'!$G:$M, 4, 0) - VLOOKUP(ROUND($A797 + (AC$9/12) + (1/12),5),'main sheet'!$G:$M, 4, 0)) / VLOOKUP(ROUND($A797,5),'main sheet'!$G:$M, 4, 0)) * AC$11</f>
        <v>1.992921952091747E-3</v>
      </c>
      <c r="AD797" s="19">
        <f>((VLOOKUP(ROUND($A797 + (AD$9/12),5),'main sheet'!$G:$M, 4, 0) - VLOOKUP(ROUND($A797 + (AD$9/12) + (1/12),5),'main sheet'!$G:$M, 4, 0)) / VLOOKUP(ROUND($A797,5),'main sheet'!$G:$M, 4, 0)) * AD$11</f>
        <v>1.9916033208195677E-3</v>
      </c>
      <c r="AE797" s="19">
        <f>((VLOOKUP(ROUND($A797 + (AE$9/12),5),'main sheet'!$G:$M, 4, 0) - VLOOKUP(ROUND($A797 + (AE$9/12) + (1/12),5),'main sheet'!$G:$M, 4, 0)) / VLOOKUP(ROUND($A797,5),'main sheet'!$G:$M, 4, 0)) * AE$11</f>
        <v>1.9902855620295319E-3</v>
      </c>
      <c r="AF797" s="19">
        <f>((VLOOKUP(ROUND($A797 + (AF$9/12),5),'main sheet'!$G:$M, 4, 0) - VLOOKUP(ROUND($A797 + (AF$9/12) + (1/12),5),'main sheet'!$G:$M, 4, 0)) / VLOOKUP(ROUND($A797,5),'main sheet'!$G:$M, 4, 0)) * AF$11</f>
        <v>1.9889686751443543E-3</v>
      </c>
      <c r="AH797" s="18">
        <f t="shared" si="25"/>
        <v>65.333333333333329</v>
      </c>
      <c r="AI797" s="19">
        <f t="shared" si="26"/>
        <v>5.762944572688139E-2</v>
      </c>
    </row>
    <row r="798" spans="1:35" x14ac:dyDescent="0.3">
      <c r="A798" s="19">
        <v>65.416666666666671</v>
      </c>
      <c r="C798" s="19">
        <f>((VLOOKUP(ROUND($A798 + (C$9/12),5),'main sheet'!$G:$M, 4, 0) - VLOOKUP(ROUND($A798 + (C$9/12) + (1/12),5),'main sheet'!$G:$M, 4, 0)) / VLOOKUP(ROUND($A798,5),'main sheet'!$G:$M, 4, 0)) * C$11</f>
        <v>1.8480213920678806E-3</v>
      </c>
      <c r="D798" s="19">
        <f>((VLOOKUP(ROUND($A798 + (D$9/12),5),'main sheet'!$G:$M, 4, 0) - VLOOKUP(ROUND($A798 + (D$9/12) + (1/12),5),'main sheet'!$G:$M, 4, 0)) / VLOOKUP(ROUND($A798,5),'main sheet'!$G:$M, 4, 0)) * D$11</f>
        <v>1.8462286298522709E-3</v>
      </c>
      <c r="E798" s="19">
        <f>((VLOOKUP(ROUND($A798 + (E$9/12),5),'main sheet'!$G:$M, 4, 0) - VLOOKUP(ROUND($A798 + (E$9/12) + (1/12),5),'main sheet'!$G:$M, 4, 0)) / VLOOKUP(ROUND($A798,5),'main sheet'!$G:$M, 4, 0)) * E$11</f>
        <v>1.8444376067916577E-3</v>
      </c>
      <c r="F798" s="19">
        <f>((VLOOKUP(ROUND($A798 + (F$9/12),5),'main sheet'!$G:$M, 4, 0) - VLOOKUP(ROUND($A798 + (F$9/12) + (1/12),5),'main sheet'!$G:$M, 4, 0)) / VLOOKUP(ROUND($A798,5),'main sheet'!$G:$M, 4, 0)) * F$11</f>
        <v>1.8426483211994777E-3</v>
      </c>
      <c r="G798" s="19">
        <f>((VLOOKUP(ROUND($A798 + (G$9/12),5),'main sheet'!$G:$M, 4, 0) - VLOOKUP(ROUND($A798 + (G$9/12) + (1/12),5),'main sheet'!$G:$M, 4, 0)) / VLOOKUP(ROUND($A798,5),'main sheet'!$G:$M, 4, 0)) * G$11</f>
        <v>1.840860771390216E-3</v>
      </c>
      <c r="H798" s="19">
        <f>((VLOOKUP(ROUND($A798 + (H$9/12),5),'main sheet'!$G:$M, 4, 0) - VLOOKUP(ROUND($A798 + (H$9/12) + (1/12),5),'main sheet'!$G:$M, 4, 0)) / VLOOKUP(ROUND($A798,5),'main sheet'!$G:$M, 4, 0)) * H$11</f>
        <v>1.8390749556794056E-3</v>
      </c>
      <c r="I798" s="19">
        <f>((VLOOKUP(ROUND($A798 + (I$9/12),5),'main sheet'!$G:$M, 4, 0) - VLOOKUP(ROUND($A798 + (I$9/12) + (1/12),5),'main sheet'!$G:$M, 4, 0)) / VLOOKUP(ROUND($A798,5),'main sheet'!$G:$M, 4, 0)) * I$11</f>
        <v>1.9087720978157112E-3</v>
      </c>
      <c r="J798" s="19">
        <f>((VLOOKUP(ROUND($A798 + (J$9/12),5),'main sheet'!$G:$M, 4, 0) - VLOOKUP(ROUND($A798 + (J$9/12) + (1/12),5),'main sheet'!$G:$M, 4, 0)) / VLOOKUP(ROUND($A798,5),'main sheet'!$G:$M, 4, 0)) * J$11</f>
        <v>1.9069204014497514E-3</v>
      </c>
      <c r="K798" s="19">
        <f>((VLOOKUP(ROUND($A798 + (K$9/12),5),'main sheet'!$G:$M, 4, 0) - VLOOKUP(ROUND($A798 + (K$9/12) + (1/12),5),'main sheet'!$G:$M, 4, 0)) / VLOOKUP(ROUND($A798,5),'main sheet'!$G:$M, 4, 0)) * K$11</f>
        <v>1.9050705014114822E-3</v>
      </c>
      <c r="L798" s="19">
        <f>((VLOOKUP(ROUND($A798 + (L$9/12),5),'main sheet'!$G:$M, 4, 0) - VLOOKUP(ROUND($A798 + (L$9/12) + (1/12),5),'main sheet'!$G:$M, 4, 0)) / VLOOKUP(ROUND($A798,5),'main sheet'!$G:$M, 4, 0)) * L$11</f>
        <v>1.9032223959577054E-3</v>
      </c>
      <c r="M798" s="19">
        <f>((VLOOKUP(ROUND($A798 + (M$9/12),5),'main sheet'!$G:$M, 4, 0) - VLOOKUP(ROUND($A798 + (M$9/12) + (1/12),5),'main sheet'!$G:$M, 4, 0)) / VLOOKUP(ROUND($A798,5),'main sheet'!$G:$M, 4, 0)) * M$11</f>
        <v>1.9084324379381168E-3</v>
      </c>
      <c r="N798" s="19">
        <f>((VLOOKUP(ROUND($A798 + (N$9/12),5),'main sheet'!$G:$M, 4, 0) - VLOOKUP(ROUND($A798 + (N$9/12) + (1/12),5),'main sheet'!$G:$M, 4, 0)) / VLOOKUP(ROUND($A798,5),'main sheet'!$G:$M, 4, 0)) * N$11</f>
        <v>1.9071697097664949E-3</v>
      </c>
      <c r="O798" s="19">
        <f>((VLOOKUP(ROUND($A798 + (O$9/12),5),'main sheet'!$G:$M, 4, 0) - VLOOKUP(ROUND($A798 + (O$9/12) + (1/12),5),'main sheet'!$G:$M, 4, 0)) / VLOOKUP(ROUND($A798,5),'main sheet'!$G:$M, 4, 0)) * O$11</f>
        <v>1.9059078170879365E-3</v>
      </c>
      <c r="P798" s="19">
        <f>((VLOOKUP(ROUND($A798 + (P$9/12),5),'main sheet'!$G:$M, 4, 0) - VLOOKUP(ROUND($A798 + (P$9/12) + (1/12),5),'main sheet'!$G:$M, 4, 0)) / VLOOKUP(ROUND($A798,5),'main sheet'!$G:$M, 4, 0)) * P$11</f>
        <v>1.904646759349631E-3</v>
      </c>
      <c r="Q798" s="19">
        <f>((VLOOKUP(ROUND($A798 + (Q$9/12),5),'main sheet'!$G:$M, 4, 0) - VLOOKUP(ROUND($A798 + (Q$9/12) + (1/12),5),'main sheet'!$G:$M, 4, 0)) / VLOOKUP(ROUND($A798,5),'main sheet'!$G:$M, 4, 0)) * Q$11</f>
        <v>1.9033865359997192E-3</v>
      </c>
      <c r="R798" s="19">
        <f>((VLOOKUP(ROUND($A798 + (R$9/12),5),'main sheet'!$G:$M, 4, 0) - VLOOKUP(ROUND($A798 + (R$9/12) + (1/12),5),'main sheet'!$G:$M, 4, 0)) / VLOOKUP(ROUND($A798,5),'main sheet'!$G:$M, 4, 0)) * R$11</f>
        <v>1.9021271464855374E-3</v>
      </c>
      <c r="S798" s="19">
        <f>((VLOOKUP(ROUND($A798 + (S$9/12),5),'main sheet'!$G:$M, 4, 0) - VLOOKUP(ROUND($A798 + (S$9/12) + (1/12),5),'main sheet'!$G:$M, 4, 0)) / VLOOKUP(ROUND($A798,5),'main sheet'!$G:$M, 4, 0)) * S$11</f>
        <v>1.9008685902553726E-3</v>
      </c>
      <c r="T798" s="19">
        <f>((VLOOKUP(ROUND($A798 + (T$9/12),5),'main sheet'!$G:$M, 4, 0) - VLOOKUP(ROUND($A798 + (T$9/12) + (1/12),5),'main sheet'!$G:$M, 4, 0)) / VLOOKUP(ROUND($A798,5),'main sheet'!$G:$M, 4, 0)) * T$11</f>
        <v>1.899610866758459E-3</v>
      </c>
      <c r="U798" s="19">
        <f>((VLOOKUP(ROUND($A798 + (U$9/12),5),'main sheet'!$G:$M, 4, 0) - VLOOKUP(ROUND($A798 + (U$9/12) + (1/12),5),'main sheet'!$G:$M, 4, 0)) / VLOOKUP(ROUND($A798,5),'main sheet'!$G:$M, 4, 0)) * U$11</f>
        <v>2.0072121905358046E-3</v>
      </c>
      <c r="V798" s="19">
        <f>((VLOOKUP(ROUND($A798 + (V$9/12),5),'main sheet'!$G:$M, 4, 0) - VLOOKUP(ROUND($A798 + (V$9/12) + (1/12),5),'main sheet'!$G:$M, 4, 0)) / VLOOKUP(ROUND($A798,5),'main sheet'!$G:$M, 4, 0)) * V$11</f>
        <v>2.0058841040240432E-3</v>
      </c>
      <c r="W798" s="19">
        <f>((VLOOKUP(ROUND($A798 + (W$9/12),5),'main sheet'!$G:$M, 4, 0) - VLOOKUP(ROUND($A798 + (W$9/12) + (1/12),5),'main sheet'!$G:$M, 4, 0)) / VLOOKUP(ROUND($A798,5),'main sheet'!$G:$M, 4, 0)) * W$11</f>
        <v>2.004556896249972E-3</v>
      </c>
      <c r="X798" s="19">
        <f>((VLOOKUP(ROUND($A798 + (X$9/12),5),'main sheet'!$G:$M, 4, 0) - VLOOKUP(ROUND($A798 + (X$9/12) + (1/12),5),'main sheet'!$G:$M, 4, 0)) / VLOOKUP(ROUND($A798,5),'main sheet'!$G:$M, 4, 0)) * X$11</f>
        <v>2.0032305666327502E-3</v>
      </c>
      <c r="Y798" s="19">
        <f>((VLOOKUP(ROUND($A798 + (Y$9/12),5),'main sheet'!$G:$M, 4, 0) - VLOOKUP(ROUND($A798 + (Y$9/12) + (1/12),5),'main sheet'!$G:$M, 4, 0)) / VLOOKUP(ROUND($A798,5),'main sheet'!$G:$M, 4, 0)) * Y$11</f>
        <v>2.0019051145913377E-3</v>
      </c>
      <c r="Z798" s="19">
        <f>((VLOOKUP(ROUND($A798 + (Z$9/12),5),'main sheet'!$G:$M, 4, 0) - VLOOKUP(ROUND($A798 + (Z$9/12) + (1/12),5),'main sheet'!$G:$M, 4, 0)) / VLOOKUP(ROUND($A798,5),'main sheet'!$G:$M, 4, 0)) * Z$11</f>
        <v>2.0005805395445003E-3</v>
      </c>
      <c r="AA798" s="19">
        <f>((VLOOKUP(ROUND($A798 + (AA$9/12),5),'main sheet'!$G:$M, 4, 0) - VLOOKUP(ROUND($A798 + (AA$9/12) + (1/12),5),'main sheet'!$G:$M, 4, 0)) / VLOOKUP(ROUND($A798,5),'main sheet'!$G:$M, 4, 0)) * AA$11</f>
        <v>1.9992568409125488E-3</v>
      </c>
      <c r="AB798" s="19">
        <f>((VLOOKUP(ROUND($A798 + (AB$9/12),5),'main sheet'!$G:$M, 4, 0) - VLOOKUP(ROUND($A798 + (AB$9/12) + (1/12),5),'main sheet'!$G:$M, 4, 0)) / VLOOKUP(ROUND($A798,5),'main sheet'!$G:$M, 4, 0)) * AB$11</f>
        <v>1.9979340181155952E-3</v>
      </c>
      <c r="AC798" s="19">
        <f>((VLOOKUP(ROUND($A798 + (AC$9/12),5),'main sheet'!$G:$M, 4, 0) - VLOOKUP(ROUND($A798 + (AC$9/12) + (1/12),5),'main sheet'!$G:$M, 4, 0)) / VLOOKUP(ROUND($A798,5),'main sheet'!$G:$M, 4, 0)) * AC$11</f>
        <v>1.9966120705735596E-3</v>
      </c>
      <c r="AD798" s="19">
        <f>((VLOOKUP(ROUND($A798 + (AD$9/12),5),'main sheet'!$G:$M, 4, 0) - VLOOKUP(ROUND($A798 + (AD$9/12) + (1/12),5),'main sheet'!$G:$M, 4, 0)) / VLOOKUP(ROUND($A798,5),'main sheet'!$G:$M, 4, 0)) * AD$11</f>
        <v>1.9952909977079009E-3</v>
      </c>
      <c r="AE798" s="19">
        <f>((VLOOKUP(ROUND($A798 + (AE$9/12),5),'main sheet'!$G:$M, 4, 0) - VLOOKUP(ROUND($A798 + (AE$9/12) + (1/12),5),'main sheet'!$G:$M, 4, 0)) / VLOOKUP(ROUND($A798,5),'main sheet'!$G:$M, 4, 0)) * AE$11</f>
        <v>1.9939707989398833E-3</v>
      </c>
      <c r="AF798" s="19">
        <f>((VLOOKUP(ROUND($A798 + (AF$9/12),5),'main sheet'!$G:$M, 4, 0) - VLOOKUP(ROUND($A798 + (AF$9/12) + (1/12),5),'main sheet'!$G:$M, 4, 0)) / VLOOKUP(ROUND($A798,5),'main sheet'!$G:$M, 4, 0)) * AF$11</f>
        <v>1.9926514736905761E-3</v>
      </c>
      <c r="AH798" s="18">
        <f t="shared" si="25"/>
        <v>65.416666666666671</v>
      </c>
      <c r="AI798" s="19">
        <f t="shared" si="26"/>
        <v>5.7916492548775303E-2</v>
      </c>
    </row>
    <row r="799" spans="1:35" x14ac:dyDescent="0.3">
      <c r="A799" s="19">
        <v>65.5</v>
      </c>
      <c r="C799" s="19">
        <f>((VLOOKUP(ROUND($A799 + (C$9/12),5),'main sheet'!$G:$M, 4, 0) - VLOOKUP(ROUND($A799 + (C$9/12) + (1/12),5),'main sheet'!$G:$M, 4, 0)) / VLOOKUP(ROUND($A799,5),'main sheet'!$G:$M, 4, 0)) * C$11</f>
        <v>1.8514495585486206E-3</v>
      </c>
      <c r="D799" s="19">
        <f>((VLOOKUP(ROUND($A799 + (D$9/12),5),'main sheet'!$G:$M, 4, 0) - VLOOKUP(ROUND($A799 + (D$9/12) + (1/12),5),'main sheet'!$G:$M, 4, 0)) / VLOOKUP(ROUND($A799,5),'main sheet'!$G:$M, 4, 0)) * D$11</f>
        <v>1.8496534706745054E-3</v>
      </c>
      <c r="E799" s="19">
        <f>((VLOOKUP(ROUND($A799 + (E$9/12),5),'main sheet'!$G:$M, 4, 0) - VLOOKUP(ROUND($A799 + (E$9/12) + (1/12),5),'main sheet'!$G:$M, 4, 0)) / VLOOKUP(ROUND($A799,5),'main sheet'!$G:$M, 4, 0)) * E$11</f>
        <v>1.84785912518219E-3</v>
      </c>
      <c r="F799" s="19">
        <f>((VLOOKUP(ROUND($A799 + (F$9/12),5),'main sheet'!$G:$M, 4, 0) - VLOOKUP(ROUND($A799 + (F$9/12) + (1/12),5),'main sheet'!$G:$M, 4, 0)) / VLOOKUP(ROUND($A799,5),'main sheet'!$G:$M, 4, 0)) * F$11</f>
        <v>1.8460665203813929E-3</v>
      </c>
      <c r="G799" s="19">
        <f>((VLOOKUP(ROUND($A799 + (G$9/12),5),'main sheet'!$G:$M, 4, 0) - VLOOKUP(ROUND($A799 + (G$9/12) + (1/12),5),'main sheet'!$G:$M, 4, 0)) / VLOOKUP(ROUND($A799,5),'main sheet'!$G:$M, 4, 0)) * G$11</f>
        <v>1.8442756545828851E-3</v>
      </c>
      <c r="H799" s="19">
        <f>((VLOOKUP(ROUND($A799 + (H$9/12),5),'main sheet'!$G:$M, 4, 0) - VLOOKUP(ROUND($A799 + (H$9/12) + (1/12),5),'main sheet'!$G:$M, 4, 0)) / VLOOKUP(ROUND($A799,5),'main sheet'!$G:$M, 4, 0)) * H$11</f>
        <v>1.9141698924653779E-3</v>
      </c>
      <c r="I799" s="19">
        <f>((VLOOKUP(ROUND($A799 + (I$9/12),5),'main sheet'!$G:$M, 4, 0) - VLOOKUP(ROUND($A799 + (I$9/12) + (1/12),5),'main sheet'!$G:$M, 4, 0)) / VLOOKUP(ROUND($A799,5),'main sheet'!$G:$M, 4, 0)) * I$11</f>
        <v>1.9123129597085737E-3</v>
      </c>
      <c r="J799" s="19">
        <f>((VLOOKUP(ROUND($A799 + (J$9/12),5),'main sheet'!$G:$M, 4, 0) - VLOOKUP(ROUND($A799 + (J$9/12) + (1/12),5),'main sheet'!$G:$M, 4, 0)) / VLOOKUP(ROUND($A799,5),'main sheet'!$G:$M, 4, 0)) * J$11</f>
        <v>1.9104578283592746E-3</v>
      </c>
      <c r="K799" s="19">
        <f>((VLOOKUP(ROUND($A799 + (K$9/12),5),'main sheet'!$G:$M, 4, 0) - VLOOKUP(ROUND($A799 + (K$9/12) + (1/12),5),'main sheet'!$G:$M, 4, 0)) / VLOOKUP(ROUND($A799,5),'main sheet'!$G:$M, 4, 0)) * K$11</f>
        <v>1.9086044966693527E-3</v>
      </c>
      <c r="L799" s="19">
        <f>((VLOOKUP(ROUND($A799 + (L$9/12),5),'main sheet'!$G:$M, 4, 0) - VLOOKUP(ROUND($A799 + (L$9/12) + (1/12),5),'main sheet'!$G:$M, 4, 0)) / VLOOKUP(ROUND($A799,5),'main sheet'!$G:$M, 4, 0)) * L$11</f>
        <v>1.9067529628929623E-3</v>
      </c>
      <c r="M799" s="19">
        <f>((VLOOKUP(ROUND($A799 + (M$9/12),5),'main sheet'!$G:$M, 4, 0) - VLOOKUP(ROUND($A799 + (M$9/12) + (1/12),5),'main sheet'!$G:$M, 4, 0)) / VLOOKUP(ROUND($A799,5),'main sheet'!$G:$M, 4, 0)) * M$11</f>
        <v>1.9119726697463437E-3</v>
      </c>
      <c r="N799" s="19">
        <f>((VLOOKUP(ROUND($A799 + (N$9/12),5),'main sheet'!$G:$M, 4, 0) - VLOOKUP(ROUND($A799 + (N$9/12) + (1/12),5),'main sheet'!$G:$M, 4, 0)) / VLOOKUP(ROUND($A799,5),'main sheet'!$G:$M, 4, 0)) * N$11</f>
        <v>1.91070759915446E-3</v>
      </c>
      <c r="O799" s="19">
        <f>((VLOOKUP(ROUND($A799 + (O$9/12),5),'main sheet'!$G:$M, 4, 0) - VLOOKUP(ROUND($A799 + (O$9/12) + (1/12),5),'main sheet'!$G:$M, 4, 0)) / VLOOKUP(ROUND($A799,5),'main sheet'!$G:$M, 4, 0)) * O$11</f>
        <v>1.9094433656055188E-3</v>
      </c>
      <c r="P799" s="19">
        <f>((VLOOKUP(ROUND($A799 + (P$9/12),5),'main sheet'!$G:$M, 4, 0) - VLOOKUP(ROUND($A799 + (P$9/12) + (1/12),5),'main sheet'!$G:$M, 4, 0)) / VLOOKUP(ROUND($A799,5),'main sheet'!$G:$M, 4, 0)) * P$11</f>
        <v>1.9081799685462695E-3</v>
      </c>
      <c r="Q799" s="19">
        <f>((VLOOKUP(ROUND($A799 + (Q$9/12),5),'main sheet'!$G:$M, 4, 0) - VLOOKUP(ROUND($A799 + (Q$9/12) + (1/12),5),'main sheet'!$G:$M, 4, 0)) / VLOOKUP(ROUND($A799,5),'main sheet'!$G:$M, 4, 0)) * Q$11</f>
        <v>1.9069174074226581E-3</v>
      </c>
      <c r="R799" s="19">
        <f>((VLOOKUP(ROUND($A799 + (R$9/12),5),'main sheet'!$G:$M, 4, 0) - VLOOKUP(ROUND($A799 + (R$9/12) + (1/12),5),'main sheet'!$G:$M, 4, 0)) / VLOOKUP(ROUND($A799,5),'main sheet'!$G:$M, 4, 0)) * R$11</f>
        <v>1.9056556816815814E-3</v>
      </c>
      <c r="S799" s="19">
        <f>((VLOOKUP(ROUND($A799 + (S$9/12),5),'main sheet'!$G:$M, 4, 0) - VLOOKUP(ROUND($A799 + (S$9/12) + (1/12),5),'main sheet'!$G:$M, 4, 0)) / VLOOKUP(ROUND($A799,5),'main sheet'!$G:$M, 4, 0)) * S$11</f>
        <v>1.9043947907708869E-3</v>
      </c>
      <c r="T799" s="19">
        <f>((VLOOKUP(ROUND($A799 + (T$9/12),5),'main sheet'!$G:$M, 4, 0) - VLOOKUP(ROUND($A799 + (T$9/12) + (1/12),5),'main sheet'!$G:$M, 4, 0)) / VLOOKUP(ROUND($A799,5),'main sheet'!$G:$M, 4, 0)) * T$11</f>
        <v>2.012267094550292E-3</v>
      </c>
      <c r="U799" s="19">
        <f>((VLOOKUP(ROUND($A799 + (U$9/12),5),'main sheet'!$G:$M, 4, 0) - VLOOKUP(ROUND($A799 + (U$9/12) + (1/12),5),'main sheet'!$G:$M, 4, 0)) / VLOOKUP(ROUND($A799,5),'main sheet'!$G:$M, 4, 0)) * U$11</f>
        <v>2.0109356634246071E-3</v>
      </c>
      <c r="V799" s="19">
        <f>((VLOOKUP(ROUND($A799 + (V$9/12),5),'main sheet'!$G:$M, 4, 0) - VLOOKUP(ROUND($A799 + (V$9/12) + (1/12),5),'main sheet'!$G:$M, 4, 0)) / VLOOKUP(ROUND($A799,5),'main sheet'!$G:$M, 4, 0)) * V$11</f>
        <v>2.0096051132496E-3</v>
      </c>
      <c r="W799" s="19">
        <f>((VLOOKUP(ROUND($A799 + (W$9/12),5),'main sheet'!$G:$M, 4, 0) - VLOOKUP(ROUND($A799 + (W$9/12) + (1/12),5),'main sheet'!$G:$M, 4, 0)) / VLOOKUP(ROUND($A799,5),'main sheet'!$G:$M, 4, 0)) * W$11</f>
        <v>2.0082754434429658E-3</v>
      </c>
      <c r="X799" s="19">
        <f>((VLOOKUP(ROUND($A799 + (X$9/12),5),'main sheet'!$G:$M, 4, 0) - VLOOKUP(ROUND($A799 + (X$9/12) + (1/12),5),'main sheet'!$G:$M, 4, 0)) / VLOOKUP(ROUND($A799,5),'main sheet'!$G:$M, 4, 0)) * X$11</f>
        <v>2.0069466534222025E-3</v>
      </c>
      <c r="Y799" s="19">
        <f>((VLOOKUP(ROUND($A799 + (Y$9/12),5),'main sheet'!$G:$M, 4, 0) - VLOOKUP(ROUND($A799 + (Y$9/12) + (1/12),5),'main sheet'!$G:$M, 4, 0)) / VLOOKUP(ROUND($A799,5),'main sheet'!$G:$M, 4, 0)) * Y$11</f>
        <v>2.0056187426046113E-3</v>
      </c>
      <c r="Z799" s="19">
        <f>((VLOOKUP(ROUND($A799 + (Z$9/12),5),'main sheet'!$G:$M, 4, 0) - VLOOKUP(ROUND($A799 + (Z$9/12) + (1/12),5),'main sheet'!$G:$M, 4, 0)) / VLOOKUP(ROUND($A799,5),'main sheet'!$G:$M, 4, 0)) * Z$11</f>
        <v>2.0042917104090433E-3</v>
      </c>
      <c r="AA799" s="19">
        <f>((VLOOKUP(ROUND($A799 + (AA$9/12),5),'main sheet'!$G:$M, 4, 0) - VLOOKUP(ROUND($A799 + (AA$9/12) + (1/12),5),'main sheet'!$G:$M, 4, 0)) / VLOOKUP(ROUND($A799,5),'main sheet'!$G:$M, 4, 0)) * AA$11</f>
        <v>2.002965556254151E-3</v>
      </c>
      <c r="AB799" s="19">
        <f>((VLOOKUP(ROUND($A799 + (AB$9/12),5),'main sheet'!$G:$M, 4, 0) - VLOOKUP(ROUND($A799 + (AB$9/12) + (1/12),5),'main sheet'!$G:$M, 4, 0)) / VLOOKUP(ROUND($A799,5),'main sheet'!$G:$M, 4, 0)) * AB$11</f>
        <v>2.0016402795583919E-3</v>
      </c>
      <c r="AC799" s="19">
        <f>((VLOOKUP(ROUND($A799 + (AC$9/12),5),'main sheet'!$G:$M, 4, 0) - VLOOKUP(ROUND($A799 + (AC$9/12) + (1/12),5),'main sheet'!$G:$M, 4, 0)) / VLOOKUP(ROUND($A799,5),'main sheet'!$G:$M, 4, 0)) * AC$11</f>
        <v>2.0003158797417694E-3</v>
      </c>
      <c r="AD799" s="19">
        <f>((VLOOKUP(ROUND($A799 + (AD$9/12),5),'main sheet'!$G:$M, 4, 0) - VLOOKUP(ROUND($A799 + (AD$9/12) + (1/12),5),'main sheet'!$G:$M, 4, 0)) / VLOOKUP(ROUND($A799,5),'main sheet'!$G:$M, 4, 0)) * AD$11</f>
        <v>1.9989923562240895E-3</v>
      </c>
      <c r="AE799" s="19">
        <f>((VLOOKUP(ROUND($A799 + (AE$9/12),5),'main sheet'!$G:$M, 4, 0) - VLOOKUP(ROUND($A799 + (AE$9/12) + (1/12),5),'main sheet'!$G:$M, 4, 0)) / VLOOKUP(ROUND($A799,5),'main sheet'!$G:$M, 4, 0)) * AE$11</f>
        <v>1.9976697084249638E-3</v>
      </c>
      <c r="AF799" s="19">
        <f>((VLOOKUP(ROUND($A799 + (AF$9/12),5),'main sheet'!$G:$M, 4, 0) - VLOOKUP(ROUND($A799 + (AF$9/12) + (1/12),5),'main sheet'!$G:$M, 4, 0)) / VLOOKUP(ROUND($A799,5),'main sheet'!$G:$M, 4, 0)) * AF$11</f>
        <v>2.1035121581061632E-3</v>
      </c>
      <c r="AH799" s="18">
        <f t="shared" si="25"/>
        <v>65.5</v>
      </c>
      <c r="AI799" s="19">
        <f t="shared" si="26"/>
        <v>5.8311910311805694E-2</v>
      </c>
    </row>
    <row r="800" spans="1:35" x14ac:dyDescent="0.3">
      <c r="A800" s="19">
        <v>65.583333333333329</v>
      </c>
      <c r="C800" s="19">
        <f>((VLOOKUP(ROUND($A800 + (C$9/12),5),'main sheet'!$G:$M, 4, 0) - VLOOKUP(ROUND($A800 + (C$9/12) + (1/12),5),'main sheet'!$G:$M, 4, 0)) / VLOOKUP(ROUND($A800,5),'main sheet'!$G:$M, 4, 0)) * C$11</f>
        <v>1.8548904674864973E-3</v>
      </c>
      <c r="D800" s="19">
        <f>((VLOOKUP(ROUND($A800 + (D$9/12),5),'main sheet'!$G:$M, 4, 0) - VLOOKUP(ROUND($A800 + (D$9/12) + (1/12),5),'main sheet'!$G:$M, 4, 0)) / VLOOKUP(ROUND($A800,5),'main sheet'!$G:$M, 4, 0)) * D$11</f>
        <v>1.8530910415930303E-3</v>
      </c>
      <c r="E800" s="19">
        <f>((VLOOKUP(ROUND($A800 + (E$9/12),5),'main sheet'!$G:$M, 4, 0) - VLOOKUP(ROUND($A800 + (E$9/12) + (1/12),5),'main sheet'!$G:$M, 4, 0)) / VLOOKUP(ROUND($A800,5),'main sheet'!$G:$M, 4, 0)) * E$11</f>
        <v>1.8512933613195701E-3</v>
      </c>
      <c r="F800" s="19">
        <f>((VLOOKUP(ROUND($A800 + (F$9/12),5),'main sheet'!$G:$M, 4, 0) - VLOOKUP(ROUND($A800 + (F$9/12) + (1/12),5),'main sheet'!$G:$M, 4, 0)) / VLOOKUP(ROUND($A800,5),'main sheet'!$G:$M, 4, 0)) * F$11</f>
        <v>1.8494974249721045E-3</v>
      </c>
      <c r="G800" s="19">
        <f>((VLOOKUP(ROUND($A800 + (G$9/12),5),'main sheet'!$G:$M, 4, 0) - VLOOKUP(ROUND($A800 + (G$9/12) + (1/12),5),'main sheet'!$G:$M, 4, 0)) / VLOOKUP(ROUND($A800,5),'main sheet'!$G:$M, 4, 0)) * G$11</f>
        <v>1.9195895571665705E-3</v>
      </c>
      <c r="H800" s="19">
        <f>((VLOOKUP(ROUND($A800 + (H$9/12),5),'main sheet'!$G:$M, 4, 0) - VLOOKUP(ROUND($A800 + (H$9/12) + (1/12),5),'main sheet'!$G:$M, 4, 0)) / VLOOKUP(ROUND($A800,5),'main sheet'!$G:$M, 4, 0)) * H$11</f>
        <v>1.9177273668028242E-3</v>
      </c>
      <c r="I800" s="19">
        <f>((VLOOKUP(ROUND($A800 + (I$9/12),5),'main sheet'!$G:$M, 4, 0) - VLOOKUP(ROUND($A800 + (I$9/12) + (1/12),5),'main sheet'!$G:$M, 4, 0)) / VLOOKUP(ROUND($A800,5),'main sheet'!$G:$M, 4, 0)) * I$11</f>
        <v>1.9158669829469792E-3</v>
      </c>
      <c r="J800" s="19">
        <f>((VLOOKUP(ROUND($A800 + (J$9/12),5),'main sheet'!$G:$M, 4, 0) - VLOOKUP(ROUND($A800 + (J$9/12) + (1/12),5),'main sheet'!$G:$M, 4, 0)) / VLOOKUP(ROUND($A800,5),'main sheet'!$G:$M, 4, 0)) * J$11</f>
        <v>1.9140084038459582E-3</v>
      </c>
      <c r="K800" s="19">
        <f>((VLOOKUP(ROUND($A800 + (K$9/12),5),'main sheet'!$G:$M, 4, 0) - VLOOKUP(ROUND($A800 + (K$9/12) + (1/12),5),'main sheet'!$G:$M, 4, 0)) / VLOOKUP(ROUND($A800,5),'main sheet'!$G:$M, 4, 0)) * K$11</f>
        <v>1.9121516277489719E-3</v>
      </c>
      <c r="L800" s="19">
        <f>((VLOOKUP(ROUND($A800 + (L$9/12),5),'main sheet'!$G:$M, 4, 0) - VLOOKUP(ROUND($A800 + (L$9/12) + (1/12),5),'main sheet'!$G:$M, 4, 0)) / VLOOKUP(ROUND($A800,5),'main sheet'!$G:$M, 4, 0)) * L$11</f>
        <v>1.9102966529075155E-3</v>
      </c>
      <c r="M800" s="19">
        <f>((VLOOKUP(ROUND($A800 + (M$9/12),5),'main sheet'!$G:$M, 4, 0) - VLOOKUP(ROUND($A800 + (M$9/12) + (1/12),5),'main sheet'!$G:$M, 4, 0)) / VLOOKUP(ROUND($A800,5),'main sheet'!$G:$M, 4, 0)) * M$11</f>
        <v>1.9155260605575092E-3</v>
      </c>
      <c r="N800" s="19">
        <f>((VLOOKUP(ROUND($A800 + (N$9/12),5),'main sheet'!$G:$M, 4, 0) - VLOOKUP(ROUND($A800 + (N$9/12) + (1/12),5),'main sheet'!$G:$M, 4, 0)) / VLOOKUP(ROUND($A800,5),'main sheet'!$G:$M, 4, 0)) * N$11</f>
        <v>1.9142586388386129E-3</v>
      </c>
      <c r="O800" s="19">
        <f>((VLOOKUP(ROUND($A800 + (O$9/12),5),'main sheet'!$G:$M, 4, 0) - VLOOKUP(ROUND($A800 + (O$9/12) + (1/12),5),'main sheet'!$G:$M, 4, 0)) / VLOOKUP(ROUND($A800,5),'main sheet'!$G:$M, 4, 0)) * O$11</f>
        <v>1.9129920557188857E-3</v>
      </c>
      <c r="P800" s="19">
        <f>((VLOOKUP(ROUND($A800 + (P$9/12),5),'main sheet'!$G:$M, 4, 0) - VLOOKUP(ROUND($A800 + (P$9/12) + (1/12),5),'main sheet'!$G:$M, 4, 0)) / VLOOKUP(ROUND($A800,5),'main sheet'!$G:$M, 4, 0)) * P$11</f>
        <v>1.9117263106428757E-3</v>
      </c>
      <c r="Q800" s="19">
        <f>((VLOOKUP(ROUND($A800 + (Q$9/12),5),'main sheet'!$G:$M, 4, 0) - VLOOKUP(ROUND($A800 + (Q$9/12) + (1/12),5),'main sheet'!$G:$M, 4, 0)) / VLOOKUP(ROUND($A800,5),'main sheet'!$G:$M, 4, 0)) * Q$11</f>
        <v>1.9104614030560853E-3</v>
      </c>
      <c r="R800" s="19">
        <f>((VLOOKUP(ROUND($A800 + (R$9/12),5),'main sheet'!$G:$M, 4, 0) - VLOOKUP(ROUND($A800 + (R$9/12) + (1/12),5),'main sheet'!$G:$M, 4, 0)) / VLOOKUP(ROUND($A800,5),'main sheet'!$G:$M, 4, 0)) * R$11</f>
        <v>1.9091973324049695E-3</v>
      </c>
      <c r="S800" s="19">
        <f>((VLOOKUP(ROUND($A800 + (S$9/12),5),'main sheet'!$G:$M, 4, 0) - VLOOKUP(ROUND($A800 + (S$9/12) + (1/12),5),'main sheet'!$G:$M, 4, 0)) / VLOOKUP(ROUND($A800,5),'main sheet'!$G:$M, 4, 0)) * S$11</f>
        <v>2.0173416707607011E-3</v>
      </c>
      <c r="T800" s="19">
        <f>((VLOOKUP(ROUND($A800 + (T$9/12),5),'main sheet'!$G:$M, 4, 0) - VLOOKUP(ROUND($A800 + (T$9/12) + (1/12),5),'main sheet'!$G:$M, 4, 0)) / VLOOKUP(ROUND($A800,5),'main sheet'!$G:$M, 4, 0)) * T$11</f>
        <v>2.0160068820048414E-3</v>
      </c>
      <c r="U800" s="19">
        <f>((VLOOKUP(ROUND($A800 + (U$9/12),5),'main sheet'!$G:$M, 4, 0) - VLOOKUP(ROUND($A800 + (U$9/12) + (1/12),5),'main sheet'!$G:$M, 4, 0)) / VLOOKUP(ROUND($A800,5),'main sheet'!$G:$M, 4, 0)) * U$11</f>
        <v>2.0146729764212589E-3</v>
      </c>
      <c r="V800" s="19">
        <f>((VLOOKUP(ROUND($A800 + (V$9/12),5),'main sheet'!$G:$M, 4, 0) - VLOOKUP(ROUND($A800 + (V$9/12) + (1/12),5),'main sheet'!$G:$M, 4, 0)) / VLOOKUP(ROUND($A800,5),'main sheet'!$G:$M, 4, 0)) * V$11</f>
        <v>2.0133399534261803E-3</v>
      </c>
      <c r="W800" s="19">
        <f>((VLOOKUP(ROUND($A800 + (W$9/12),5),'main sheet'!$G:$M, 4, 0) - VLOOKUP(ROUND($A800 + (W$9/12) + (1/12),5),'main sheet'!$G:$M, 4, 0)) / VLOOKUP(ROUND($A800,5),'main sheet'!$G:$M, 4, 0)) * W$11</f>
        <v>2.0120078124356345E-3</v>
      </c>
      <c r="X800" s="19">
        <f>((VLOOKUP(ROUND($A800 + (X$9/12),5),'main sheet'!$G:$M, 4, 0) - VLOOKUP(ROUND($A800 + (X$9/12) + (1/12),5),'main sheet'!$G:$M, 4, 0)) / VLOOKUP(ROUND($A800,5),'main sheet'!$G:$M, 4, 0)) * X$11</f>
        <v>2.0106765528654534E-3</v>
      </c>
      <c r="Y800" s="19">
        <f>((VLOOKUP(ROUND($A800 + (Y$9/12),5),'main sheet'!$G:$M, 4, 0) - VLOOKUP(ROUND($A800 + (Y$9/12) + (1/12),5),'main sheet'!$G:$M, 4, 0)) / VLOOKUP(ROUND($A800,5),'main sheet'!$G:$M, 4, 0)) * Y$11</f>
        <v>2.0093461741330222E-3</v>
      </c>
      <c r="Z800" s="19">
        <f>((VLOOKUP(ROUND($A800 + (Z$9/12),5),'main sheet'!$G:$M, 4, 0) - VLOOKUP(ROUND($A800 + (Z$9/12) + (1/12),5),'main sheet'!$G:$M, 4, 0)) / VLOOKUP(ROUND($A800,5),'main sheet'!$G:$M, 4, 0)) * Z$11</f>
        <v>2.0080166756555277E-3</v>
      </c>
      <c r="AA800" s="19">
        <f>((VLOOKUP(ROUND($A800 + (AA$9/12),5),'main sheet'!$G:$M, 4, 0) - VLOOKUP(ROUND($A800 + (AA$9/12) + (1/12),5),'main sheet'!$G:$M, 4, 0)) / VLOOKUP(ROUND($A800,5),'main sheet'!$G:$M, 4, 0)) * AA$11</f>
        <v>2.0066880568499609E-3</v>
      </c>
      <c r="AB800" s="19">
        <f>((VLOOKUP(ROUND($A800 + (AB$9/12),5),'main sheet'!$G:$M, 4, 0) - VLOOKUP(ROUND($A800 + (AB$9/12) + (1/12),5),'main sheet'!$G:$M, 4, 0)) / VLOOKUP(ROUND($A800,5),'main sheet'!$G:$M, 4, 0)) * AB$11</f>
        <v>2.0053603171348625E-3</v>
      </c>
      <c r="AC800" s="19">
        <f>((VLOOKUP(ROUND($A800 + (AC$9/12),5),'main sheet'!$G:$M, 4, 0) - VLOOKUP(ROUND($A800 + (AC$9/12) + (1/12),5),'main sheet'!$G:$M, 4, 0)) / VLOOKUP(ROUND($A800,5),'main sheet'!$G:$M, 4, 0)) * AC$11</f>
        <v>2.0040334559285754E-3</v>
      </c>
      <c r="AD800" s="19">
        <f>((VLOOKUP(ROUND($A800 + (AD$9/12),5),'main sheet'!$G:$M, 4, 0) - VLOOKUP(ROUND($A800 + (AD$9/12) + (1/12),5),'main sheet'!$G:$M, 4, 0)) / VLOOKUP(ROUND($A800,5),'main sheet'!$G:$M, 4, 0)) * AD$11</f>
        <v>2.0027074726492468E-3</v>
      </c>
      <c r="AE800" s="19">
        <f>((VLOOKUP(ROUND($A800 + (AE$9/12),5),'main sheet'!$G:$M, 4, 0) - VLOOKUP(ROUND($A800 + (AE$9/12) + (1/12),5),'main sheet'!$G:$M, 4, 0)) / VLOOKUP(ROUND($A800,5),'main sheet'!$G:$M, 4, 0)) * AE$11</f>
        <v>2.1088168379792974E-3</v>
      </c>
      <c r="AF800" s="19">
        <f>((VLOOKUP(ROUND($A800 + (AF$9/12),5),'main sheet'!$G:$M, 4, 0) - VLOOKUP(ROUND($A800 + (AF$9/12) + (1/12),5),'main sheet'!$G:$M, 4, 0)) / VLOOKUP(ROUND($A800,5),'main sheet'!$G:$M, 4, 0)) * AF$11</f>
        <v>2.1074215240148358E-3</v>
      </c>
      <c r="AH800" s="18">
        <f t="shared" si="25"/>
        <v>65.583333333333329</v>
      </c>
      <c r="AI800" s="19">
        <f t="shared" si="26"/>
        <v>5.8709011050268357E-2</v>
      </c>
    </row>
    <row r="801" spans="1:35" x14ac:dyDescent="0.3">
      <c r="A801" s="19">
        <v>65.666666666666671</v>
      </c>
      <c r="C801" s="19">
        <f>((VLOOKUP(ROUND($A801 + (C$9/12),5),'main sheet'!$G:$M, 4, 0) - VLOOKUP(ROUND($A801 + (C$9/12) + (1/12),5),'main sheet'!$G:$M, 4, 0)) / VLOOKUP(ROUND($A801,5),'main sheet'!$G:$M, 4, 0)) * C$11</f>
        <v>1.8583441900597479E-3</v>
      </c>
      <c r="D801" s="19">
        <f>((VLOOKUP(ROUND($A801 + (D$9/12),5),'main sheet'!$G:$M, 4, 0) - VLOOKUP(ROUND($A801 + (D$9/12) + (1/12),5),'main sheet'!$G:$M, 4, 0)) / VLOOKUP(ROUND($A801,5),'main sheet'!$G:$M, 4, 0)) * D$11</f>
        <v>1.8565414137164456E-3</v>
      </c>
      <c r="E801" s="19">
        <f>((VLOOKUP(ROUND($A801 + (E$9/12),5),'main sheet'!$G:$M, 4, 0) - VLOOKUP(ROUND($A801 + (E$9/12) + (1/12),5),'main sheet'!$G:$M, 4, 0)) / VLOOKUP(ROUND($A801,5),'main sheet'!$G:$M, 4, 0)) * E$11</f>
        <v>1.8547403862428247E-3</v>
      </c>
      <c r="F801" s="19">
        <f>((VLOOKUP(ROUND($A801 + (F$9/12),5),'main sheet'!$G:$M, 4, 0) - VLOOKUP(ROUND($A801 + (F$9/12) + (1/12),5),'main sheet'!$G:$M, 4, 0)) / VLOOKUP(ROUND($A801,5),'main sheet'!$G:$M, 4, 0)) * F$11</f>
        <v>1.9250312158399013E-3</v>
      </c>
      <c r="G801" s="19">
        <f>((VLOOKUP(ROUND($A801 + (G$9/12),5),'main sheet'!$G:$M, 4, 0) - VLOOKUP(ROUND($A801 + (G$9/12) + (1/12),5),'main sheet'!$G:$M, 4, 0)) / VLOOKUP(ROUND($A801,5),'main sheet'!$G:$M, 4, 0)) * G$11</f>
        <v>1.9231637465329007E-3</v>
      </c>
      <c r="H801" s="19">
        <f>((VLOOKUP(ROUND($A801 + (H$9/12),5),'main sheet'!$G:$M, 4, 0) - VLOOKUP(ROUND($A801 + (H$9/12) + (1/12),5),'main sheet'!$G:$M, 4, 0)) / VLOOKUP(ROUND($A801,5),'main sheet'!$G:$M, 4, 0)) * H$11</f>
        <v>1.9212980888548958E-3</v>
      </c>
      <c r="I801" s="19">
        <f>((VLOOKUP(ROUND($A801 + (I$9/12),5),'main sheet'!$G:$M, 4, 0) - VLOOKUP(ROUND($A801 + (I$9/12) + (1/12),5),'main sheet'!$G:$M, 4, 0)) / VLOOKUP(ROUND($A801,5),'main sheet'!$G:$M, 4, 0)) * I$11</f>
        <v>1.9194342410478395E-3</v>
      </c>
      <c r="J801" s="19">
        <f>((VLOOKUP(ROUND($A801 + (J$9/12),5),'main sheet'!$G:$M, 4, 0) - VLOOKUP(ROUND($A801 + (J$9/12) + (1/12),5),'main sheet'!$G:$M, 4, 0)) / VLOOKUP(ROUND($A801,5),'main sheet'!$G:$M, 4, 0)) * J$11</f>
        <v>1.9175722013559796E-3</v>
      </c>
      <c r="K801" s="19">
        <f>((VLOOKUP(ROUND($A801 + (K$9/12),5),'main sheet'!$G:$M, 4, 0) - VLOOKUP(ROUND($A801 + (K$9/12) + (1/12),5),'main sheet'!$G:$M, 4, 0)) / VLOOKUP(ROUND($A801,5),'main sheet'!$G:$M, 4, 0)) * K$11</f>
        <v>1.9157119680258544E-3</v>
      </c>
      <c r="L801" s="19">
        <f>((VLOOKUP(ROUND($A801 + (L$9/12),5),'main sheet'!$G:$M, 4, 0) - VLOOKUP(ROUND($A801 + (L$9/12) + (1/12),5),'main sheet'!$G:$M, 4, 0)) / VLOOKUP(ROUND($A801,5),'main sheet'!$G:$M, 4, 0)) * L$11</f>
        <v>1.9138535393045286E-3</v>
      </c>
      <c r="M801" s="19">
        <f>((VLOOKUP(ROUND($A801 + (M$9/12),5),'main sheet'!$G:$M, 4, 0) - VLOOKUP(ROUND($A801 + (M$9/12) + (1/12),5),'main sheet'!$G:$M, 4, 0)) / VLOOKUP(ROUND($A801,5),'main sheet'!$G:$M, 4, 0)) * M$11</f>
        <v>1.9190926838760266E-3</v>
      </c>
      <c r="N801" s="19">
        <f>((VLOOKUP(ROUND($A801 + (N$9/12),5),'main sheet'!$G:$M, 4, 0) - VLOOKUP(ROUND($A801 + (N$9/12) + (1/12),5),'main sheet'!$G:$M, 4, 0)) / VLOOKUP(ROUND($A801,5),'main sheet'!$G:$M, 4, 0)) * N$11</f>
        <v>1.9178229022753211E-3</v>
      </c>
      <c r="O801" s="19">
        <f>((VLOOKUP(ROUND($A801 + (O$9/12),5),'main sheet'!$G:$M, 4, 0) - VLOOKUP(ROUND($A801 + (O$9/12) + (1/12),5),'main sheet'!$G:$M, 4, 0)) / VLOOKUP(ROUND($A801,5),'main sheet'!$G:$M, 4, 0)) * O$11</f>
        <v>1.9165539608346301E-3</v>
      </c>
      <c r="P801" s="19">
        <f>((VLOOKUP(ROUND($A801 + (P$9/12),5),'main sheet'!$G:$M, 4, 0) - VLOOKUP(ROUND($A801 + (P$9/12) + (1/12),5),'main sheet'!$G:$M, 4, 0)) / VLOOKUP(ROUND($A801,5),'main sheet'!$G:$M, 4, 0)) * P$11</f>
        <v>1.9152858589980559E-3</v>
      </c>
      <c r="Q801" s="19">
        <f>((VLOOKUP(ROUND($A801 + (Q$9/12),5),'main sheet'!$G:$M, 4, 0) - VLOOKUP(ROUND($A801 + (Q$9/12) + (1/12),5),'main sheet'!$G:$M, 4, 0)) / VLOOKUP(ROUND($A801,5),'main sheet'!$G:$M, 4, 0)) * Q$11</f>
        <v>1.9140185962106561E-3</v>
      </c>
      <c r="R801" s="19">
        <f>((VLOOKUP(ROUND($A801 + (R$9/12),5),'main sheet'!$G:$M, 4, 0) - VLOOKUP(ROUND($A801 + (R$9/12) + (1/12),5),'main sheet'!$G:$M, 4, 0)) / VLOOKUP(ROUND($A801,5),'main sheet'!$G:$M, 4, 0)) * R$11</f>
        <v>2.0224360296390944E-3</v>
      </c>
      <c r="S801" s="19">
        <f>((VLOOKUP(ROUND($A801 + (S$9/12),5),'main sheet'!$G:$M, 4, 0) - VLOOKUP(ROUND($A801 + (S$9/12) + (1/12),5),'main sheet'!$G:$M, 4, 0)) / VLOOKUP(ROUND($A801,5),'main sheet'!$G:$M, 4, 0)) * S$11</f>
        <v>2.021097870163714E-3</v>
      </c>
      <c r="T801" s="19">
        <f>((VLOOKUP(ROUND($A801 + (T$9/12),5),'main sheet'!$G:$M, 4, 0) - VLOOKUP(ROUND($A801 + (T$9/12) + (1/12),5),'main sheet'!$G:$M, 4, 0)) / VLOOKUP(ROUND($A801,5),'main sheet'!$G:$M, 4, 0)) * T$11</f>
        <v>2.0197605960908709E-3</v>
      </c>
      <c r="U801" s="19">
        <f>((VLOOKUP(ROUND($A801 + (U$9/12),5),'main sheet'!$G:$M, 4, 0) - VLOOKUP(ROUND($A801 + (U$9/12) + (1/12),5),'main sheet'!$G:$M, 4, 0)) / VLOOKUP(ROUND($A801,5),'main sheet'!$G:$M, 4, 0)) * U$11</f>
        <v>2.018424206835318E-3</v>
      </c>
      <c r="V801" s="19">
        <f>((VLOOKUP(ROUND($A801 + (V$9/12),5),'main sheet'!$G:$M, 4, 0) - VLOOKUP(ROUND($A801 + (V$9/12) + (1/12),5),'main sheet'!$G:$M, 4, 0)) / VLOOKUP(ROUND($A801,5),'main sheet'!$G:$M, 4, 0)) * V$11</f>
        <v>2.0170887018116086E-3</v>
      </c>
      <c r="W801" s="19">
        <f>((VLOOKUP(ROUND($A801 + (W$9/12),5),'main sheet'!$G:$M, 4, 0) - VLOOKUP(ROUND($A801 + (W$9/12) + (1/12),5),'main sheet'!$G:$M, 4, 0)) / VLOOKUP(ROUND($A801,5),'main sheet'!$G:$M, 4, 0)) * W$11</f>
        <v>2.0157540804341002E-3</v>
      </c>
      <c r="X801" s="19">
        <f>((VLOOKUP(ROUND($A801 + (X$9/12),5),'main sheet'!$G:$M, 4, 0) - VLOOKUP(ROUND($A801 + (X$9/12) + (1/12),5),'main sheet'!$G:$M, 4, 0)) / VLOOKUP(ROUND($A801,5),'main sheet'!$G:$M, 4, 0)) * X$11</f>
        <v>2.014420342118706E-3</v>
      </c>
      <c r="Y801" s="19">
        <f>((VLOOKUP(ROUND($A801 + (Y$9/12),5),'main sheet'!$G:$M, 4, 0) - VLOOKUP(ROUND($A801 + (Y$9/12) + (1/12),5),'main sheet'!$G:$M, 4, 0)) / VLOOKUP(ROUND($A801,5),'main sheet'!$G:$M, 4, 0)) * Y$11</f>
        <v>2.0130874862811419E-3</v>
      </c>
      <c r="Z801" s="19">
        <f>((VLOOKUP(ROUND($A801 + (Z$9/12),5),'main sheet'!$G:$M, 4, 0) - VLOOKUP(ROUND($A801 + (Z$9/12) + (1/12),5),'main sheet'!$G:$M, 4, 0)) / VLOOKUP(ROUND($A801,5),'main sheet'!$G:$M, 4, 0)) * Z$11</f>
        <v>2.0117555123369255E-3</v>
      </c>
      <c r="AA801" s="19">
        <f>((VLOOKUP(ROUND($A801 + (AA$9/12),5),'main sheet'!$G:$M, 4, 0) - VLOOKUP(ROUND($A801 + (AA$9/12) + (1/12),5),'main sheet'!$G:$M, 4, 0)) / VLOOKUP(ROUND($A801,5),'main sheet'!$G:$M, 4, 0)) * AA$11</f>
        <v>2.0104244197031306E-3</v>
      </c>
      <c r="AB801" s="19">
        <f>((VLOOKUP(ROUND($A801 + (AB$9/12),5),'main sheet'!$G:$M, 4, 0) - VLOOKUP(ROUND($A801 + (AB$9/12) + (1/12),5),'main sheet'!$G:$M, 4, 0)) / VLOOKUP(ROUND($A801,5),'main sheet'!$G:$M, 4, 0)) * AB$11</f>
        <v>2.0090942077966301E-3</v>
      </c>
      <c r="AC801" s="19">
        <f>((VLOOKUP(ROUND($A801 + (AC$9/12),5),'main sheet'!$G:$M, 4, 0) - VLOOKUP(ROUND($A801 + (AC$9/12) + (1/12),5),'main sheet'!$G:$M, 4, 0)) / VLOOKUP(ROUND($A801,5),'main sheet'!$G:$M, 4, 0)) * AC$11</f>
        <v>2.0077648760341025E-3</v>
      </c>
      <c r="AD801" s="19">
        <f>((VLOOKUP(ROUND($A801 + (AD$9/12),5),'main sheet'!$G:$M, 4, 0) - VLOOKUP(ROUND($A801 + (AD$9/12) + (1/12),5),'main sheet'!$G:$M, 4, 0)) / VLOOKUP(ROUND($A801,5),'main sheet'!$G:$M, 4, 0)) * AD$11</f>
        <v>2.1141421975538186E-3</v>
      </c>
      <c r="AE801" s="19">
        <f>((VLOOKUP(ROUND($A801 + (AE$9/12),5),'main sheet'!$G:$M, 4, 0) - VLOOKUP(ROUND($A801 + (AE$9/12) + (1/12),5),'main sheet'!$G:$M, 4, 0)) / VLOOKUP(ROUND($A801,5),'main sheet'!$G:$M, 4, 0)) * AE$11</f>
        <v>2.1127433600265483E-3</v>
      </c>
      <c r="AF801" s="19">
        <f>((VLOOKUP(ROUND($A801 + (AF$9/12),5),'main sheet'!$G:$M, 4, 0) - VLOOKUP(ROUND($A801 + (AF$9/12) + (1/12),5),'main sheet'!$G:$M, 4, 0)) / VLOOKUP(ROUND($A801,5),'main sheet'!$G:$M, 4, 0)) * AF$11</f>
        <v>2.1113454480506666E-3</v>
      </c>
      <c r="AH801" s="18">
        <f t="shared" si="25"/>
        <v>65.666666666666671</v>
      </c>
      <c r="AI801" s="19">
        <f t="shared" si="26"/>
        <v>5.9107804328051988E-2</v>
      </c>
    </row>
    <row r="802" spans="1:35" x14ac:dyDescent="0.3">
      <c r="A802" s="19">
        <v>65.75</v>
      </c>
      <c r="C802" s="19">
        <f>((VLOOKUP(ROUND($A802 + (C$9/12),5),'main sheet'!$G:$M, 4, 0) - VLOOKUP(ROUND($A802 + (C$9/12) + (1/12),5),'main sheet'!$G:$M, 4, 0)) / VLOOKUP(ROUND($A802,5),'main sheet'!$G:$M, 4, 0)) * C$11</f>
        <v>1.8618107979771275E-3</v>
      </c>
      <c r="D802" s="19">
        <f>((VLOOKUP(ROUND($A802 + (D$9/12),5),'main sheet'!$G:$M, 4, 0) - VLOOKUP(ROUND($A802 + (D$9/12) + (1/12),5),'main sheet'!$G:$M, 4, 0)) / VLOOKUP(ROUND($A802,5),'main sheet'!$G:$M, 4, 0)) * D$11</f>
        <v>1.8600046586833489E-3</v>
      </c>
      <c r="E802" s="19">
        <f>((VLOOKUP(ROUND($A802 + (E$9/12),5),'main sheet'!$G:$M, 4, 0) - VLOOKUP(ROUND($A802 + (E$9/12) + (1/12),5),'main sheet'!$G:$M, 4, 0)) / VLOOKUP(ROUND($A802,5),'main sheet'!$G:$M, 4, 0)) * E$11</f>
        <v>1.9304949933323533E-3</v>
      </c>
      <c r="F802" s="19">
        <f>((VLOOKUP(ROUND($A802 + (F$9/12),5),'main sheet'!$G:$M, 4, 0) - VLOOKUP(ROUND($A802 + (F$9/12) + (1/12),5),'main sheet'!$G:$M, 4, 0)) / VLOOKUP(ROUND($A802,5),'main sheet'!$G:$M, 4, 0)) * F$11</f>
        <v>1.9286222236246714E-3</v>
      </c>
      <c r="G802" s="19">
        <f>((VLOOKUP(ROUND($A802 + (G$9/12),5),'main sheet'!$G:$M, 4, 0) - VLOOKUP(ROUND($A802 + (G$9/12) + (1/12),5),'main sheet'!$G:$M, 4, 0)) / VLOOKUP(ROUND($A802,5),'main sheet'!$G:$M, 4, 0)) * G$11</f>
        <v>1.9267512706878957E-3</v>
      </c>
      <c r="H802" s="19">
        <f>((VLOOKUP(ROUND($A802 + (H$9/12),5),'main sheet'!$G:$M, 4, 0) - VLOOKUP(ROUND($A802 + (H$9/12) + (1/12),5),'main sheet'!$G:$M, 4, 0)) / VLOOKUP(ROUND($A802,5),'main sheet'!$G:$M, 4, 0)) * H$11</f>
        <v>1.9248821327589891E-3</v>
      </c>
      <c r="I802" s="19">
        <f>((VLOOKUP(ROUND($A802 + (I$9/12),5),'main sheet'!$G:$M, 4, 0) - VLOOKUP(ROUND($A802 + (I$9/12) + (1/12),5),'main sheet'!$G:$M, 4, 0)) / VLOOKUP(ROUND($A802,5),'main sheet'!$G:$M, 4, 0)) * I$11</f>
        <v>1.9230148080772161E-3</v>
      </c>
      <c r="J802" s="19">
        <f>((VLOOKUP(ROUND($A802 + (J$9/12),5),'main sheet'!$G:$M, 4, 0) - VLOOKUP(ROUND($A802 + (J$9/12) + (1/12),5),'main sheet'!$G:$M, 4, 0)) / VLOOKUP(ROUND($A802,5),'main sheet'!$G:$M, 4, 0)) * J$11</f>
        <v>1.921149294884138E-3</v>
      </c>
      <c r="K802" s="19">
        <f>((VLOOKUP(ROUND($A802 + (K$9/12),5),'main sheet'!$G:$M, 4, 0) - VLOOKUP(ROUND($A802 + (K$9/12) + (1/12),5),'main sheet'!$G:$M, 4, 0)) / VLOOKUP(ROUND($A802,5),'main sheet'!$G:$M, 4, 0)) * K$11</f>
        <v>1.919285591421844E-3</v>
      </c>
      <c r="L802" s="19">
        <f>((VLOOKUP(ROUND($A802 + (L$9/12),5),'main sheet'!$G:$M, 4, 0) - VLOOKUP(ROUND($A802 + (L$9/12) + (1/12),5),'main sheet'!$G:$M, 4, 0)) / VLOOKUP(ROUND($A802,5),'main sheet'!$G:$M, 4, 0)) * L$11</f>
        <v>1.917423695934718E-3</v>
      </c>
      <c r="M802" s="19">
        <f>((VLOOKUP(ROUND($A802 + (M$9/12),5),'main sheet'!$G:$M, 4, 0) - VLOOKUP(ROUND($A802 + (M$9/12) + (1/12),5),'main sheet'!$G:$M, 4, 0)) / VLOOKUP(ROUND($A802,5),'main sheet'!$G:$M, 4, 0)) * M$11</f>
        <v>1.9226726137553682E-3</v>
      </c>
      <c r="N802" s="19">
        <f>((VLOOKUP(ROUND($A802 + (N$9/12),5),'main sheet'!$G:$M, 4, 0) - VLOOKUP(ROUND($A802 + (N$9/12) + (1/12),5),'main sheet'!$G:$M, 4, 0)) / VLOOKUP(ROUND($A802,5),'main sheet'!$G:$M, 4, 0)) * N$11</f>
        <v>1.9214004634678828E-3</v>
      </c>
      <c r="O802" s="19">
        <f>((VLOOKUP(ROUND($A802 + (O$9/12),5),'main sheet'!$G:$M, 4, 0) - VLOOKUP(ROUND($A802 + (O$9/12) + (1/12),5),'main sheet'!$G:$M, 4, 0)) / VLOOKUP(ROUND($A802,5),'main sheet'!$G:$M, 4, 0)) * O$11</f>
        <v>1.9201291549076707E-3</v>
      </c>
      <c r="P802" s="19">
        <f>((VLOOKUP(ROUND($A802 + (P$9/12),5),'main sheet'!$G:$M, 4, 0) - VLOOKUP(ROUND($A802 + (P$9/12) + (1/12),5),'main sheet'!$G:$M, 4, 0)) / VLOOKUP(ROUND($A802,5),'main sheet'!$G:$M, 4, 0)) * P$11</f>
        <v>1.9188586875183852E-3</v>
      </c>
      <c r="Q802" s="19">
        <f>((VLOOKUP(ROUND($A802 + (Q$9/12),5),'main sheet'!$G:$M, 4, 0) - VLOOKUP(ROUND($A802 + (Q$9/12) + (1/12),5),'main sheet'!$G:$M, 4, 0)) / VLOOKUP(ROUND($A802,5),'main sheet'!$G:$M, 4, 0)) * Q$11</f>
        <v>2.027550282482235E-3</v>
      </c>
      <c r="R802" s="19">
        <f>((VLOOKUP(ROUND($A802 + (R$9/12),5),'main sheet'!$G:$M, 4, 0) - VLOOKUP(ROUND($A802 + (R$9/12) + (1/12),5),'main sheet'!$G:$M, 4, 0)) / VLOOKUP(ROUND($A802,5),'main sheet'!$G:$M, 4, 0)) * R$11</f>
        <v>2.0262087391243484E-3</v>
      </c>
      <c r="S802" s="19">
        <f>((VLOOKUP(ROUND($A802 + (S$9/12),5),'main sheet'!$G:$M, 4, 0) - VLOOKUP(ROUND($A802 + (S$9/12) + (1/12),5),'main sheet'!$G:$M, 4, 0)) / VLOOKUP(ROUND($A802,5),'main sheet'!$G:$M, 4, 0)) * S$11</f>
        <v>2.024868083407968E-3</v>
      </c>
      <c r="T802" s="19">
        <f>((VLOOKUP(ROUND($A802 + (T$9/12),5),'main sheet'!$G:$M, 4, 0) - VLOOKUP(ROUND($A802 + (T$9/12) + (1/12),5),'main sheet'!$G:$M, 4, 0)) / VLOOKUP(ROUND($A802,5),'main sheet'!$G:$M, 4, 0)) * T$11</f>
        <v>2.0235283147463671E-3</v>
      </c>
      <c r="U802" s="19">
        <f>((VLOOKUP(ROUND($A802 + (U$9/12),5),'main sheet'!$G:$M, 4, 0) - VLOOKUP(ROUND($A802 + (U$9/12) + (1/12),5),'main sheet'!$G:$M, 4, 0)) / VLOOKUP(ROUND($A802,5),'main sheet'!$G:$M, 4, 0)) * U$11</f>
        <v>2.0221894325526193E-3</v>
      </c>
      <c r="V802" s="19">
        <f>((VLOOKUP(ROUND($A802 + (V$9/12),5),'main sheet'!$G:$M, 4, 0) - VLOOKUP(ROUND($A802 + (V$9/12) + (1/12),5),'main sheet'!$G:$M, 4, 0)) / VLOOKUP(ROUND($A802,5),'main sheet'!$G:$M, 4, 0)) * V$11</f>
        <v>2.0208514362396002E-3</v>
      </c>
      <c r="W802" s="19">
        <f>((VLOOKUP(ROUND($A802 + (W$9/12),5),'main sheet'!$G:$M, 4, 0) - VLOOKUP(ROUND($A802 + (W$9/12) + (1/12),5),'main sheet'!$G:$M, 4, 0)) / VLOOKUP(ROUND($A802,5),'main sheet'!$G:$M, 4, 0)) * W$11</f>
        <v>2.0195143252217463E-3</v>
      </c>
      <c r="X802" s="19">
        <f>((VLOOKUP(ROUND($A802 + (X$9/12),5),'main sheet'!$G:$M, 4, 0) - VLOOKUP(ROUND($A802 + (X$9/12) + (1/12),5),'main sheet'!$G:$M, 4, 0)) / VLOOKUP(ROUND($A802,5),'main sheet'!$G:$M, 4, 0)) * X$11</f>
        <v>2.0181780989132962E-3</v>
      </c>
      <c r="Y802" s="19">
        <f>((VLOOKUP(ROUND($A802 + (Y$9/12),5),'main sheet'!$G:$M, 4, 0) - VLOOKUP(ROUND($A802 + (Y$9/12) + (1/12),5),'main sheet'!$G:$M, 4, 0)) / VLOOKUP(ROUND($A802,5),'main sheet'!$G:$M, 4, 0)) * Y$11</f>
        <v>2.0168427567282894E-3</v>
      </c>
      <c r="Z802" s="19">
        <f>((VLOOKUP(ROUND($A802 + (Z$9/12),5),'main sheet'!$G:$M, 4, 0) - VLOOKUP(ROUND($A802 + (Z$9/12) + (1/12),5),'main sheet'!$G:$M, 4, 0)) / VLOOKUP(ROUND($A802,5),'main sheet'!$G:$M, 4, 0)) * Z$11</f>
        <v>2.0155082980823249E-3</v>
      </c>
      <c r="AA802" s="19">
        <f>((VLOOKUP(ROUND($A802 + (AA$9/12),5),'main sheet'!$G:$M, 4, 0) - VLOOKUP(ROUND($A802 + (AA$9/12) + (1/12),5),'main sheet'!$G:$M, 4, 0)) / VLOOKUP(ROUND($A802,5),'main sheet'!$G:$M, 4, 0)) * AA$11</f>
        <v>2.0141747223908026E-3</v>
      </c>
      <c r="AB802" s="19">
        <f>((VLOOKUP(ROUND($A802 + (AB$9/12),5),'main sheet'!$G:$M, 4, 0) - VLOOKUP(ROUND($A802 + (AB$9/12) + (1/12),5),'main sheet'!$G:$M, 4, 0)) / VLOOKUP(ROUND($A802,5),'main sheet'!$G:$M, 4, 0)) * AB$11</f>
        <v>2.0128420290689243E-3</v>
      </c>
      <c r="AC802" s="19">
        <f>((VLOOKUP(ROUND($A802 + (AC$9/12),5),'main sheet'!$G:$M, 4, 0) - VLOOKUP(ROUND($A802 + (AC$9/12) + (1/12),5),'main sheet'!$G:$M, 4, 0)) / VLOOKUP(ROUND($A802,5),'main sheet'!$G:$M, 4, 0)) * AC$11</f>
        <v>2.1194883531731748E-3</v>
      </c>
      <c r="AD802" s="19">
        <f>((VLOOKUP(ROUND($A802 + (AD$9/12),5),'main sheet'!$G:$M, 4, 0) - VLOOKUP(ROUND($A802 + (AD$9/12) + (1/12),5),'main sheet'!$G:$M, 4, 0)) / VLOOKUP(ROUND($A802,5),'main sheet'!$G:$M, 4, 0)) * AD$11</f>
        <v>2.1180859783232423E-3</v>
      </c>
      <c r="AE802" s="19">
        <f>((VLOOKUP(ROUND($A802 + (AE$9/12),5),'main sheet'!$G:$M, 4, 0) - VLOOKUP(ROUND($A802 + (AE$9/12) + (1/12),5),'main sheet'!$G:$M, 4, 0)) / VLOOKUP(ROUND($A802,5),'main sheet'!$G:$M, 4, 0)) * AE$11</f>
        <v>2.1166845313651938E-3</v>
      </c>
      <c r="AF802" s="19">
        <f>((VLOOKUP(ROUND($A802 + (AF$9/12),5),'main sheet'!$G:$M, 4, 0) - VLOOKUP(ROUND($A802 + (AF$9/12) + (1/12),5),'main sheet'!$G:$M, 4, 0)) / VLOOKUP(ROUND($A802,5),'main sheet'!$G:$M, 4, 0)) * AF$11</f>
        <v>2.1152840116845017E-3</v>
      </c>
      <c r="AH802" s="18">
        <f t="shared" si="25"/>
        <v>65.75</v>
      </c>
      <c r="AI802" s="19">
        <f t="shared" si="26"/>
        <v>5.9508299780536227E-2</v>
      </c>
    </row>
    <row r="803" spans="1:35" x14ac:dyDescent="0.3">
      <c r="A803" s="19">
        <v>65.833333333333329</v>
      </c>
      <c r="C803" s="19">
        <f>((VLOOKUP(ROUND($A803 + (C$9/12),5),'main sheet'!$G:$M, 4, 0) - VLOOKUP(ROUND($A803 + (C$9/12) + (1/12),5),'main sheet'!$G:$M, 4, 0)) / VLOOKUP(ROUND($A803,5),'main sheet'!$G:$M, 4, 0)) * C$11</f>
        <v>1.8652903634828683E-3</v>
      </c>
      <c r="D803" s="19">
        <f>((VLOOKUP(ROUND($A803 + (D$9/12),5),'main sheet'!$G:$M, 4, 0) - VLOOKUP(ROUND($A803 + (D$9/12) + (1/12),5),'main sheet'!$G:$M, 4, 0)) / VLOOKUP(ROUND($A803,5),'main sheet'!$G:$M, 4, 0)) * D$11</f>
        <v>1.9359810154259368E-3</v>
      </c>
      <c r="E803" s="19">
        <f>((VLOOKUP(ROUND($A803 + (E$9/12),5),'main sheet'!$G:$M, 4, 0) - VLOOKUP(ROUND($A803 + (E$9/12) + (1/12),5),'main sheet'!$G:$M, 4, 0)) / VLOOKUP(ROUND($A803,5),'main sheet'!$G:$M, 4, 0)) * E$11</f>
        <v>1.9341029237381266E-3</v>
      </c>
      <c r="F803" s="19">
        <f>((VLOOKUP(ROUND($A803 + (F$9/12),5),'main sheet'!$G:$M, 4, 0) - VLOOKUP(ROUND($A803 + (F$9/12) + (1/12),5),'main sheet'!$G:$M, 4, 0)) / VLOOKUP(ROUND($A803,5),'main sheet'!$G:$M, 4, 0)) * F$11</f>
        <v>1.9322266539840668E-3</v>
      </c>
      <c r="G803" s="19">
        <f>((VLOOKUP(ROUND($A803 + (G$9/12),5),'main sheet'!$G:$M, 4, 0) - VLOOKUP(ROUND($A803 + (G$9/12) + (1/12),5),'main sheet'!$G:$M, 4, 0)) / VLOOKUP(ROUND($A803,5),'main sheet'!$G:$M, 4, 0)) * G$11</f>
        <v>1.9303522043957106E-3</v>
      </c>
      <c r="H803" s="19">
        <f>((VLOOKUP(ROUND($A803 + (H$9/12),5),'main sheet'!$G:$M, 4, 0) - VLOOKUP(ROUND($A803 + (H$9/12) + (1/12),5),'main sheet'!$G:$M, 4, 0)) / VLOOKUP(ROUND($A803,5),'main sheet'!$G:$M, 4, 0)) * H$11</f>
        <v>1.9284795732073185E-3</v>
      </c>
      <c r="I803" s="19">
        <f>((VLOOKUP(ROUND($A803 + (I$9/12),5),'main sheet'!$G:$M, 4, 0) - VLOOKUP(ROUND($A803 + (I$9/12) + (1/12),5),'main sheet'!$G:$M, 4, 0)) / VLOOKUP(ROUND($A803,5),'main sheet'!$G:$M, 4, 0)) * I$11</f>
        <v>1.9266087586554551E-3</v>
      </c>
      <c r="J803" s="19">
        <f>((VLOOKUP(ROUND($A803 + (J$9/12),5),'main sheet'!$G:$M, 4, 0) - VLOOKUP(ROUND($A803 + (J$9/12) + (1/12),5),'main sheet'!$G:$M, 4, 0)) / VLOOKUP(ROUND($A803,5),'main sheet'!$G:$M, 4, 0)) * J$11</f>
        <v>1.9247397589772137E-3</v>
      </c>
      <c r="K803" s="19">
        <f>((VLOOKUP(ROUND($A803 + (K$9/12),5),'main sheet'!$G:$M, 4, 0) - VLOOKUP(ROUND($A803 + (K$9/12) + (1/12),5),'main sheet'!$G:$M, 4, 0)) / VLOOKUP(ROUND($A803,5),'main sheet'!$G:$M, 4, 0)) * K$11</f>
        <v>1.9228725724119893E-3</v>
      </c>
      <c r="L803" s="19">
        <f>((VLOOKUP(ROUND($A803 + (L$9/12),5),'main sheet'!$G:$M, 4, 0) - VLOOKUP(ROUND($A803 + (L$9/12) + (1/12),5),'main sheet'!$G:$M, 4, 0)) / VLOOKUP(ROUND($A803,5),'main sheet'!$G:$M, 4, 0)) * L$11</f>
        <v>1.9210071972014732E-3</v>
      </c>
      <c r="M803" s="19">
        <f>((VLOOKUP(ROUND($A803 + (M$9/12),5),'main sheet'!$G:$M, 4, 0) - VLOOKUP(ROUND($A803 + (M$9/12) + (1/12),5),'main sheet'!$G:$M, 4, 0)) / VLOOKUP(ROUND($A803,5),'main sheet'!$G:$M, 4, 0)) * M$11</f>
        <v>1.9262659248014237E-3</v>
      </c>
      <c r="N803" s="19">
        <f>((VLOOKUP(ROUND($A803 + (N$9/12),5),'main sheet'!$G:$M, 4, 0) - VLOOKUP(ROUND($A803 + (N$9/12) + (1/12),5),'main sheet'!$G:$M, 4, 0)) / VLOOKUP(ROUND($A803,5),'main sheet'!$G:$M, 4, 0)) * N$11</f>
        <v>1.9249913969734116E-3</v>
      </c>
      <c r="O803" s="19">
        <f>((VLOOKUP(ROUND($A803 + (O$9/12),5),'main sheet'!$G:$M, 4, 0) - VLOOKUP(ROUND($A803 + (O$9/12) + (1/12),5),'main sheet'!$G:$M, 4, 0)) / VLOOKUP(ROUND($A803,5),'main sheet'!$G:$M, 4, 0)) * O$11</f>
        <v>1.9237177124463796E-3</v>
      </c>
      <c r="P803" s="19">
        <f>((VLOOKUP(ROUND($A803 + (P$9/12),5),'main sheet'!$G:$M, 4, 0) - VLOOKUP(ROUND($A803 + (P$9/12) + (1/12),5),'main sheet'!$G:$M, 4, 0)) / VLOOKUP(ROUND($A803,5),'main sheet'!$G:$M, 4, 0)) * P$11</f>
        <v>2.0326845414192925E-3</v>
      </c>
      <c r="Q803" s="19">
        <f>((VLOOKUP(ROUND($A803 + (Q$9/12),5),'main sheet'!$G:$M, 4, 0) - VLOOKUP(ROUND($A803 + (Q$9/12) + (1/12),5),'main sheet'!$G:$M, 4, 0)) / VLOOKUP(ROUND($A803,5),'main sheet'!$G:$M, 4, 0)) * Q$11</f>
        <v>2.0313396009417222E-3</v>
      </c>
      <c r="R803" s="19">
        <f>((VLOOKUP(ROUND($A803 + (R$9/12),5),'main sheet'!$G:$M, 4, 0) - VLOOKUP(ROUND($A803 + (R$9/12) + (1/12),5),'main sheet'!$G:$M, 4, 0)) / VLOOKUP(ROUND($A803,5),'main sheet'!$G:$M, 4, 0)) * R$11</f>
        <v>2.0299955503533858E-3</v>
      </c>
      <c r="S803" s="19">
        <f>((VLOOKUP(ROUND($A803 + (S$9/12),5),'main sheet'!$G:$M, 4, 0) - VLOOKUP(ROUND($A803 + (S$9/12) + (1/12),5),'main sheet'!$G:$M, 4, 0)) / VLOOKUP(ROUND($A803,5),'main sheet'!$G:$M, 4, 0)) * S$11</f>
        <v>2.0286523890660712E-3</v>
      </c>
      <c r="T803" s="19">
        <f>((VLOOKUP(ROUND($A803 + (T$9/12),5),'main sheet'!$G:$M, 4, 0) - VLOOKUP(ROUND($A803 + (T$9/12) + (1/12),5),'main sheet'!$G:$M, 4, 0)) / VLOOKUP(ROUND($A803,5),'main sheet'!$G:$M, 4, 0)) * T$11</f>
        <v>2.0273101164913656E-3</v>
      </c>
      <c r="U803" s="19">
        <f>((VLOOKUP(ROUND($A803 + (U$9/12),5),'main sheet'!$G:$M, 4, 0) - VLOOKUP(ROUND($A803 + (U$9/12) + (1/12),5),'main sheet'!$G:$M, 4, 0)) / VLOOKUP(ROUND($A803,5),'main sheet'!$G:$M, 4, 0)) * U$11</f>
        <v>2.0259687320406576E-3</v>
      </c>
      <c r="V803" s="19">
        <f>((VLOOKUP(ROUND($A803 + (V$9/12),5),'main sheet'!$G:$M, 4, 0) - VLOOKUP(ROUND($A803 + (V$9/12) + (1/12),5),'main sheet'!$G:$M, 4, 0)) / VLOOKUP(ROUND($A803,5),'main sheet'!$G:$M, 4, 0)) * V$11</f>
        <v>2.0246282351269016E-3</v>
      </c>
      <c r="W803" s="19">
        <f>((VLOOKUP(ROUND($A803 + (W$9/12),5),'main sheet'!$G:$M, 4, 0) - VLOOKUP(ROUND($A803 + (W$9/12) + (1/12),5),'main sheet'!$G:$M, 4, 0)) / VLOOKUP(ROUND($A803,5),'main sheet'!$G:$M, 4, 0)) * W$11</f>
        <v>2.0232886251628523E-3</v>
      </c>
      <c r="X803" s="19">
        <f>((VLOOKUP(ROUND($A803 + (X$9/12),5),'main sheet'!$G:$M, 4, 0) - VLOOKUP(ROUND($A803 + (X$9/12) + (1/12),5),'main sheet'!$G:$M, 4, 0)) / VLOOKUP(ROUND($A803,5),'main sheet'!$G:$M, 4, 0)) * X$11</f>
        <v>2.0219499015610653E-3</v>
      </c>
      <c r="Y803" s="19">
        <f>((VLOOKUP(ROUND($A803 + (Y$9/12),5),'main sheet'!$G:$M, 4, 0) - VLOOKUP(ROUND($A803 + (Y$9/12) + (1/12),5),'main sheet'!$G:$M, 4, 0)) / VLOOKUP(ROUND($A803,5),'main sheet'!$G:$M, 4, 0)) * Y$11</f>
        <v>2.0206120637356606E-3</v>
      </c>
      <c r="Z803" s="19">
        <f>((VLOOKUP(ROUND($A803 + (Z$9/12),5),'main sheet'!$G:$M, 4, 0) - VLOOKUP(ROUND($A803 + (Z$9/12) + (1/12),5),'main sheet'!$G:$M, 4, 0)) / VLOOKUP(ROUND($A803,5),'main sheet'!$G:$M, 4, 0)) * Z$11</f>
        <v>2.0192751111005563E-3</v>
      </c>
      <c r="AA803" s="19">
        <f>((VLOOKUP(ROUND($A803 + (AA$9/12),5),'main sheet'!$G:$M, 4, 0) - VLOOKUP(ROUND($A803 + (AA$9/12) + (1/12),5),'main sheet'!$G:$M, 4, 0)) / VLOOKUP(ROUND($A803,5),'main sheet'!$G:$M, 4, 0)) * AA$11</f>
        <v>2.0179390430694753E-3</v>
      </c>
      <c r="AB803" s="19">
        <f>((VLOOKUP(ROUND($A803 + (AB$9/12),5),'main sheet'!$G:$M, 4, 0) - VLOOKUP(ROUND($A803 + (AB$9/12) + (1/12),5),'main sheet'!$G:$M, 4, 0)) / VLOOKUP(ROUND($A803,5),'main sheet'!$G:$M, 4, 0)) * AB$11</f>
        <v>2.1248554220509672E-3</v>
      </c>
      <c r="AC803" s="19">
        <f>((VLOOKUP(ROUND($A803 + (AC$9/12),5),'main sheet'!$G:$M, 4, 0) - VLOOKUP(ROUND($A803 + (AC$9/12) + (1/12),5),'main sheet'!$G:$M, 4, 0)) / VLOOKUP(ROUND($A803,5),'main sheet'!$G:$M, 4, 0)) * AC$11</f>
        <v>2.1234494960409626E-3</v>
      </c>
      <c r="AD803" s="19">
        <f>((VLOOKUP(ROUND($A803 + (AD$9/12),5),'main sheet'!$G:$M, 4, 0) - VLOOKUP(ROUND($A803 + (AD$9/12) + (1/12),5),'main sheet'!$G:$M, 4, 0)) / VLOOKUP(ROUND($A803,5),'main sheet'!$G:$M, 4, 0)) * AD$11</f>
        <v>2.1220445002724949E-3</v>
      </c>
      <c r="AE803" s="19">
        <f>((VLOOKUP(ROUND($A803 + (AE$9/12),5),'main sheet'!$G:$M, 4, 0) - VLOOKUP(ROUND($A803 + (AE$9/12) + (1/12),5),'main sheet'!$G:$M, 4, 0)) / VLOOKUP(ROUND($A803,5),'main sheet'!$G:$M, 4, 0)) * AE$11</f>
        <v>2.1206404341294789E-3</v>
      </c>
      <c r="AF803" s="19">
        <f>((VLOOKUP(ROUND($A803 + (AF$9/12),5),'main sheet'!$G:$M, 4, 0) - VLOOKUP(ROUND($A803 + (AF$9/12) + (1/12),5),'main sheet'!$G:$M, 4, 0)) / VLOOKUP(ROUND($A803,5),'main sheet'!$G:$M, 4, 0)) * AF$11</f>
        <v>2.1192372969968203E-3</v>
      </c>
      <c r="AH803" s="18">
        <f t="shared" si="25"/>
        <v>65.833333333333329</v>
      </c>
      <c r="AI803" s="19">
        <f t="shared" si="26"/>
        <v>5.9910507115261087E-2</v>
      </c>
    </row>
    <row r="804" spans="1:35" x14ac:dyDescent="0.3">
      <c r="A804" s="19">
        <v>65.916666666666671</v>
      </c>
      <c r="C804" s="19">
        <f>((VLOOKUP(ROUND($A804 + (C$9/12),5),'main sheet'!$G:$M, 4, 0) - VLOOKUP(ROUND($A804 + (C$9/12) + (1/12),5),'main sheet'!$G:$M, 4, 0)) / VLOOKUP(ROUND($A804,5),'main sheet'!$G:$M, 4, 0)) * C$11</f>
        <v>1.9414894088464465E-3</v>
      </c>
      <c r="D804" s="19">
        <f>((VLOOKUP(ROUND($A804 + (D$9/12),5),'main sheet'!$G:$M, 4, 0) - VLOOKUP(ROUND($A804 + (D$9/12) + (1/12),5),'main sheet'!$G:$M, 4, 0)) / VLOOKUP(ROUND($A804,5),'main sheet'!$G:$M, 4, 0)) * D$11</f>
        <v>1.9396059734761242E-3</v>
      </c>
      <c r="E804" s="19">
        <f>((VLOOKUP(ROUND($A804 + (E$9/12),5),'main sheet'!$G:$M, 4, 0) - VLOOKUP(ROUND($A804 + (E$9/12) + (1/12),5),'main sheet'!$G:$M, 4, 0)) / VLOOKUP(ROUND($A804,5),'main sheet'!$G:$M, 4, 0)) * E$11</f>
        <v>1.9377243652234498E-3</v>
      </c>
      <c r="F804" s="19">
        <f>((VLOOKUP(ROUND($A804 + (F$9/12),5),'main sheet'!$G:$M, 4, 0) - VLOOKUP(ROUND($A804 + (F$9/12) + (1/12),5),'main sheet'!$G:$M, 4, 0)) / VLOOKUP(ROUND($A804,5),'main sheet'!$G:$M, 4, 0)) * F$11</f>
        <v>1.9358445823153463E-3</v>
      </c>
      <c r="G804" s="19">
        <f>((VLOOKUP(ROUND($A804 + (G$9/12),5),'main sheet'!$G:$M, 4, 0) - VLOOKUP(ROUND($A804 + (G$9/12) + (1/12),5),'main sheet'!$G:$M, 4, 0)) / VLOOKUP(ROUND($A804,5),'main sheet'!$G:$M, 4, 0)) * G$11</f>
        <v>1.9339666229810507E-3</v>
      </c>
      <c r="H804" s="19">
        <f>((VLOOKUP(ROUND($A804 + (H$9/12),5),'main sheet'!$G:$M, 4, 0) - VLOOKUP(ROUND($A804 + (H$9/12) + (1/12),5),'main sheet'!$G:$M, 4, 0)) / VLOOKUP(ROUND($A804,5),'main sheet'!$G:$M, 4, 0)) * H$11</f>
        <v>1.9320904854521091E-3</v>
      </c>
      <c r="I804" s="19">
        <f>((VLOOKUP(ROUND($A804 + (I$9/12),5),'main sheet'!$G:$M, 4, 0) - VLOOKUP(ROUND($A804 + (I$9/12) + (1/12),5),'main sheet'!$G:$M, 4, 0)) / VLOOKUP(ROUND($A804,5),'main sheet'!$G:$M, 4, 0)) * I$11</f>
        <v>1.9302161679605996E-3</v>
      </c>
      <c r="J804" s="19">
        <f>((VLOOKUP(ROUND($A804 + (J$9/12),5),'main sheet'!$G:$M, 4, 0) - VLOOKUP(ROUND($A804 + (J$9/12) + (1/12),5),'main sheet'!$G:$M, 4, 0)) / VLOOKUP(ROUND($A804,5),'main sheet'!$G:$M, 4, 0)) * J$11</f>
        <v>1.9283436687409078E-3</v>
      </c>
      <c r="K804" s="19">
        <f>((VLOOKUP(ROUND($A804 + (K$9/12),5),'main sheet'!$G:$M, 4, 0) - VLOOKUP(ROUND($A804 + (K$9/12) + (1/12),5),'main sheet'!$G:$M, 4, 0)) / VLOOKUP(ROUND($A804,5),'main sheet'!$G:$M, 4, 0)) * K$11</f>
        <v>1.9264729860297217E-3</v>
      </c>
      <c r="L804" s="19">
        <f>((VLOOKUP(ROUND($A804 + (L$9/12),5),'main sheet'!$G:$M, 4, 0) - VLOOKUP(ROUND($A804 + (L$9/12) + (1/12),5),'main sheet'!$G:$M, 4, 0)) / VLOOKUP(ROUND($A804,5),'main sheet'!$G:$M, 4, 0)) * L$11</f>
        <v>1.9246041180642594E-3</v>
      </c>
      <c r="M804" s="19">
        <f>((VLOOKUP(ROUND($A804 + (M$9/12),5),'main sheet'!$G:$M, 4, 0) - VLOOKUP(ROUND($A804 + (M$9/12) + (1/12),5),'main sheet'!$G:$M, 4, 0)) / VLOOKUP(ROUND($A804,5),'main sheet'!$G:$M, 4, 0)) * M$11</f>
        <v>1.929872692179447E-3</v>
      </c>
      <c r="N804" s="19">
        <f>((VLOOKUP(ROUND($A804 + (N$9/12),5),'main sheet'!$G:$M, 4, 0) - VLOOKUP(ROUND($A804 + (N$9/12) + (1/12),5),'main sheet'!$G:$M, 4, 0)) / VLOOKUP(ROUND($A804,5),'main sheet'!$G:$M, 4, 0)) * N$11</f>
        <v>1.928595777908019E-3</v>
      </c>
      <c r="O804" s="19">
        <f>((VLOOKUP(ROUND($A804 + (O$9/12),5),'main sheet'!$G:$M, 4, 0) - VLOOKUP(ROUND($A804 + (O$9/12) + (1/12),5),'main sheet'!$G:$M, 4, 0)) / VLOOKUP(ROUND($A804,5),'main sheet'!$G:$M, 4, 0)) * O$11</f>
        <v>2.0378389194196374E-3</v>
      </c>
      <c r="P804" s="19">
        <f>((VLOOKUP(ROUND($A804 + (P$9/12),5),'main sheet'!$G:$M, 4, 0) - VLOOKUP(ROUND($A804 + (P$9/12) + (1/12),5),'main sheet'!$G:$M, 4, 0)) / VLOOKUP(ROUND($A804,5),'main sheet'!$G:$M, 4, 0)) * P$11</f>
        <v>2.0364905685104581E-3</v>
      </c>
      <c r="Q804" s="19">
        <f>((VLOOKUP(ROUND($A804 + (Q$9/12),5),'main sheet'!$G:$M, 4, 0) - VLOOKUP(ROUND($A804 + (Q$9/12) + (1/12),5),'main sheet'!$G:$M, 4, 0)) / VLOOKUP(ROUND($A804,5),'main sheet'!$G:$M, 4, 0)) * Q$11</f>
        <v>2.0351431097470497E-3</v>
      </c>
      <c r="R804" s="19">
        <f>((VLOOKUP(ROUND($A804 + (R$9/12),5),'main sheet'!$G:$M, 4, 0) - VLOOKUP(ROUND($A804 + (R$9/12) + (1/12),5),'main sheet'!$G:$M, 4, 0)) / VLOOKUP(ROUND($A804,5),'main sheet'!$G:$M, 4, 0)) * R$11</f>
        <v>2.0337965425397072E-3</v>
      </c>
      <c r="S804" s="19">
        <f>((VLOOKUP(ROUND($A804 + (S$9/12),5),'main sheet'!$G:$M, 4, 0) - VLOOKUP(ROUND($A804 + (S$9/12) + (1/12),5),'main sheet'!$G:$M, 4, 0)) / VLOOKUP(ROUND($A804,5),'main sheet'!$G:$M, 4, 0)) * S$11</f>
        <v>2.0324508662985254E-3</v>
      </c>
      <c r="T804" s="19">
        <f>((VLOOKUP(ROUND($A804 + (T$9/12),5),'main sheet'!$G:$M, 4, 0) - VLOOKUP(ROUND($A804 + (T$9/12) + (1/12),5),'main sheet'!$G:$M, 4, 0)) / VLOOKUP(ROUND($A804,5),'main sheet'!$G:$M, 4, 0)) * T$11</f>
        <v>2.0311060804334012E-3</v>
      </c>
      <c r="U804" s="19">
        <f>((VLOOKUP(ROUND($A804 + (U$9/12),5),'main sheet'!$G:$M, 4, 0) - VLOOKUP(ROUND($A804 + (U$9/12) + (1/12),5),'main sheet'!$G:$M, 4, 0)) / VLOOKUP(ROUND($A804,5),'main sheet'!$G:$M, 4, 0)) * U$11</f>
        <v>2.0297621843558002E-3</v>
      </c>
      <c r="V804" s="19">
        <f>((VLOOKUP(ROUND($A804 + (V$9/12),5),'main sheet'!$G:$M, 4, 0) - VLOOKUP(ROUND($A804 + (V$9/12) + (1/12),5),'main sheet'!$G:$M, 4, 0)) / VLOOKUP(ROUND($A804,5),'main sheet'!$G:$M, 4, 0)) * V$11</f>
        <v>2.0284191774769876E-3</v>
      </c>
      <c r="W804" s="19">
        <f>((VLOOKUP(ROUND($A804 + (W$9/12),5),'main sheet'!$G:$M, 4, 0) - VLOOKUP(ROUND($A804 + (W$9/12) + (1/12),5),'main sheet'!$G:$M, 4, 0)) / VLOOKUP(ROUND($A804,5),'main sheet'!$G:$M, 4, 0)) * W$11</f>
        <v>2.0270770592080304E-3</v>
      </c>
      <c r="X804" s="19">
        <f>((VLOOKUP(ROUND($A804 + (X$9/12),5),'main sheet'!$G:$M, 4, 0) - VLOOKUP(ROUND($A804 + (X$9/12) + (1/12),5),'main sheet'!$G:$M, 4, 0)) / VLOOKUP(ROUND($A804,5),'main sheet'!$G:$M, 4, 0)) * X$11</f>
        <v>2.0257358289615611E-3</v>
      </c>
      <c r="Y804" s="19">
        <f>((VLOOKUP(ROUND($A804 + (Y$9/12),5),'main sheet'!$G:$M, 4, 0) - VLOOKUP(ROUND($A804 + (Y$9/12) + (1/12),5),'main sheet'!$G:$M, 4, 0)) / VLOOKUP(ROUND($A804,5),'main sheet'!$G:$M, 4, 0)) * Y$11</f>
        <v>2.0243954861500131E-3</v>
      </c>
      <c r="Z804" s="19">
        <f>((VLOOKUP(ROUND($A804 + (Z$9/12),5),'main sheet'!$G:$M, 4, 0) - VLOOKUP(ROUND($A804 + (Z$9/12) + (1/12),5),'main sheet'!$G:$M, 4, 0)) / VLOOKUP(ROUND($A804,5),'main sheet'!$G:$M, 4, 0)) * Z$11</f>
        <v>2.0230560301856219E-3</v>
      </c>
      <c r="AA804" s="19">
        <f>((VLOOKUP(ROUND($A804 + (AA$9/12),5),'main sheet'!$G:$M, 4, 0) - VLOOKUP(ROUND($A804 + (AA$9/12) + (1/12),5),'main sheet'!$G:$M, 4, 0)) / VLOOKUP(ROUND($A804,5),'main sheet'!$G:$M, 4, 0)) * AA$11</f>
        <v>2.1302435222790941E-3</v>
      </c>
      <c r="AB804" s="19">
        <f>((VLOOKUP(ROUND($A804 + (AB$9/12),5),'main sheet'!$G:$M, 4, 0) - VLOOKUP(ROUND($A804 + (AB$9/12) + (1/12),5),'main sheet'!$G:$M, 4, 0)) / VLOOKUP(ROUND($A804,5),'main sheet'!$G:$M, 4, 0)) * AB$11</f>
        <v>2.1288340311934727E-3</v>
      </c>
      <c r="AC804" s="19">
        <f>((VLOOKUP(ROUND($A804 + (AC$9/12),5),'main sheet'!$G:$M, 4, 0) - VLOOKUP(ROUND($A804 + (AC$9/12) + (1/12),5),'main sheet'!$G:$M, 4, 0)) / VLOOKUP(ROUND($A804,5),'main sheet'!$G:$M, 4, 0)) * AC$11</f>
        <v>2.1274254727082467E-3</v>
      </c>
      <c r="AD804" s="19">
        <f>((VLOOKUP(ROUND($A804 + (AD$9/12),5),'main sheet'!$G:$M, 4, 0) - VLOOKUP(ROUND($A804 + (AD$9/12) + (1/12),5),'main sheet'!$G:$M, 4, 0)) / VLOOKUP(ROUND($A804,5),'main sheet'!$G:$M, 4, 0)) * AD$11</f>
        <v>2.1260178462057695E-3</v>
      </c>
      <c r="AE804" s="19">
        <f>((VLOOKUP(ROUND($A804 + (AE$9/12),5),'main sheet'!$G:$M, 4, 0) - VLOOKUP(ROUND($A804 + (AE$9/12) + (1/12),5),'main sheet'!$G:$M, 4, 0)) / VLOOKUP(ROUND($A804,5),'main sheet'!$G:$M, 4, 0)) * AE$11</f>
        <v>2.1246111510693872E-3</v>
      </c>
      <c r="AF804" s="19">
        <f>((VLOOKUP(ROUND($A804 + (AF$9/12),5),'main sheet'!$G:$M, 4, 0) - VLOOKUP(ROUND($A804 + (AF$9/12) + (1/12),5),'main sheet'!$G:$M, 4, 0)) / VLOOKUP(ROUND($A804,5),'main sheet'!$G:$M, 4, 0)) * AF$11</f>
        <v>2.12320538668344E-3</v>
      </c>
      <c r="AH804" s="18">
        <f t="shared" si="25"/>
        <v>65.916666666666671</v>
      </c>
      <c r="AI804" s="19">
        <f t="shared" si="26"/>
        <v>6.0314436112603668E-2</v>
      </c>
    </row>
    <row r="805" spans="1:35" x14ac:dyDescent="0.3">
      <c r="A805" s="19">
        <v>66</v>
      </c>
      <c r="C805" s="19">
        <f>((VLOOKUP(ROUND($A805 + (C$9/12),5),'main sheet'!$G:$M, 4, 0) - VLOOKUP(ROUND($A805 + (C$9/12) + (1/12),5),'main sheet'!$G:$M, 4, 0)) / VLOOKUP(ROUND($A805,5),'main sheet'!$G:$M, 4, 0)) * C$11</f>
        <v>1.9451315003932339E-3</v>
      </c>
      <c r="D805" s="19">
        <f>((VLOOKUP(ROUND($A805 + (D$9/12),5),'main sheet'!$G:$M, 4, 0) - VLOOKUP(ROUND($A805 + (D$9/12) + (1/12),5),'main sheet'!$G:$M, 4, 0)) / VLOOKUP(ROUND($A805,5),'main sheet'!$G:$M, 4, 0)) * D$11</f>
        <v>1.9432445318368747E-3</v>
      </c>
      <c r="E805" s="19">
        <f>((VLOOKUP(ROUND($A805 + (E$9/12),5),'main sheet'!$G:$M, 4, 0) - VLOOKUP(ROUND($A805 + (E$9/12) + (1/12),5),'main sheet'!$G:$M, 4, 0)) / VLOOKUP(ROUND($A805,5),'main sheet'!$G:$M, 4, 0)) * E$11</f>
        <v>1.9413593938251063E-3</v>
      </c>
      <c r="F805" s="19">
        <f>((VLOOKUP(ROUND($A805 + (F$9/12),5),'main sheet'!$G:$M, 4, 0) - VLOOKUP(ROUND($A805 + (F$9/12) + (1/12),5),'main sheet'!$G:$M, 4, 0)) / VLOOKUP(ROUND($A805,5),'main sheet'!$G:$M, 4, 0)) * F$11</f>
        <v>1.9394760845821211E-3</v>
      </c>
      <c r="G805" s="19">
        <f>((VLOOKUP(ROUND($A805 + (G$9/12),5),'main sheet'!$G:$M, 4, 0) - VLOOKUP(ROUND($A805 + (G$9/12) + (1/12),5),'main sheet'!$G:$M, 4, 0)) / VLOOKUP(ROUND($A805,5),'main sheet'!$G:$M, 4, 0)) * G$11</f>
        <v>1.9375946023344288E-3</v>
      </c>
      <c r="H805" s="19">
        <f>((VLOOKUP(ROUND($A805 + (H$9/12),5),'main sheet'!$G:$M, 4, 0) - VLOOKUP(ROUND($A805 + (H$9/12) + (1/12),5),'main sheet'!$G:$M, 4, 0)) / VLOOKUP(ROUND($A805,5),'main sheet'!$G:$M, 4, 0)) * H$11</f>
        <v>1.9357149453090698E-3</v>
      </c>
      <c r="I805" s="19">
        <f>((VLOOKUP(ROUND($A805 + (I$9/12),5),'main sheet'!$G:$M, 4, 0) - VLOOKUP(ROUND($A805 + (I$9/12) + (1/12),5),'main sheet'!$G:$M, 4, 0)) / VLOOKUP(ROUND($A805,5),'main sheet'!$G:$M, 4, 0)) * I$11</f>
        <v>1.9338371117353992E-3</v>
      </c>
      <c r="J805" s="19">
        <f>((VLOOKUP(ROUND($A805 + (J$9/12),5),'main sheet'!$G:$M, 4, 0) - VLOOKUP(ROUND($A805 + (J$9/12) + (1/12),5),'main sheet'!$G:$M, 4, 0)) / VLOOKUP(ROUND($A805,5),'main sheet'!$G:$M, 4, 0)) * J$11</f>
        <v>1.9319610998450836E-3</v>
      </c>
      <c r="K805" s="19">
        <f>((VLOOKUP(ROUND($A805 + (K$9/12),5),'main sheet'!$G:$M, 4, 0) - VLOOKUP(ROUND($A805 + (K$9/12) + (1/12),5),'main sheet'!$G:$M, 4, 0)) / VLOOKUP(ROUND($A805,5),'main sheet'!$G:$M, 4, 0)) * K$11</f>
        <v>1.9300869078703179E-3</v>
      </c>
      <c r="L805" s="19">
        <f>((VLOOKUP(ROUND($A805 + (L$9/12),5),'main sheet'!$G:$M, 4, 0) - VLOOKUP(ROUND($A805 + (L$9/12) + (1/12),5),'main sheet'!$G:$M, 4, 0)) / VLOOKUP(ROUND($A805,5),'main sheet'!$G:$M, 4, 0)) * L$11</f>
        <v>1.9282145340456061E-3</v>
      </c>
      <c r="M805" s="19">
        <f>((VLOOKUP(ROUND($A805 + (M$9/12),5),'main sheet'!$G:$M, 4, 0) - VLOOKUP(ROUND($A805 + (M$9/12) + (1/12),5),'main sheet'!$G:$M, 4, 0)) / VLOOKUP(ROUND($A805,5),'main sheet'!$G:$M, 4, 0)) * M$11</f>
        <v>1.9334929916193014E-3</v>
      </c>
      <c r="N805" s="19">
        <f>((VLOOKUP(ROUND($A805 + (N$9/12),5),'main sheet'!$G:$M, 4, 0) - VLOOKUP(ROUND($A805 + (N$9/12) + (1/12),5),'main sheet'!$G:$M, 4, 0)) / VLOOKUP(ROUND($A805,5),'main sheet'!$G:$M, 4, 0)) * N$11</f>
        <v>2.0430135303007163E-3</v>
      </c>
      <c r="O805" s="19">
        <f>((VLOOKUP(ROUND($A805 + (O$9/12),5),'main sheet'!$G:$M, 4, 0) - VLOOKUP(ROUND($A805 + (O$9/12) + (1/12),5),'main sheet'!$G:$M, 4, 0)) / VLOOKUP(ROUND($A805,5),'main sheet'!$G:$M, 4, 0)) * O$11</f>
        <v>2.041661755572697E-3</v>
      </c>
      <c r="P805" s="19">
        <f>((VLOOKUP(ROUND($A805 + (P$9/12),5),'main sheet'!$G:$M, 4, 0) - VLOOKUP(ROUND($A805 + (P$9/12) + (1/12),5),'main sheet'!$G:$M, 4, 0)) / VLOOKUP(ROUND($A805,5),'main sheet'!$G:$M, 4, 0)) * P$11</f>
        <v>2.0403108752558418E-3</v>
      </c>
      <c r="Q805" s="19">
        <f>((VLOOKUP(ROUND($A805 + (Q$9/12),5),'main sheet'!$G:$M, 4, 0) - VLOOKUP(ROUND($A805 + (Q$9/12) + (1/12),5),'main sheet'!$G:$M, 4, 0)) / VLOOKUP(ROUND($A805,5),'main sheet'!$G:$M, 4, 0)) * Q$11</f>
        <v>2.0389608887589482E-3</v>
      </c>
      <c r="R805" s="19">
        <f>((VLOOKUP(ROUND($A805 + (R$9/12),5),'main sheet'!$G:$M, 4, 0) - VLOOKUP(ROUND($A805 + (R$9/12) + (1/12),5),'main sheet'!$G:$M, 4, 0)) / VLOOKUP(ROUND($A805,5),'main sheet'!$G:$M, 4, 0)) * R$11</f>
        <v>2.0376117954906143E-3</v>
      </c>
      <c r="S805" s="19">
        <f>((VLOOKUP(ROUND($A805 + (S$9/12),5),'main sheet'!$G:$M, 4, 0) - VLOOKUP(ROUND($A805 + (S$9/12) + (1/12),5),'main sheet'!$G:$M, 4, 0)) / VLOOKUP(ROUND($A805,5),'main sheet'!$G:$M, 4, 0)) * S$11</f>
        <v>2.0362635948592378E-3</v>
      </c>
      <c r="T805" s="19">
        <f>((VLOOKUP(ROUND($A805 + (T$9/12),5),'main sheet'!$G:$M, 4, 0) - VLOOKUP(ROUND($A805 + (T$9/12) + (1/12),5),'main sheet'!$G:$M, 4, 0)) / VLOOKUP(ROUND($A805,5),'main sheet'!$G:$M, 4, 0)) * T$11</f>
        <v>2.0349162862747894E-3</v>
      </c>
      <c r="U805" s="19">
        <f>((VLOOKUP(ROUND($A805 + (U$9/12),5),'main sheet'!$G:$M, 4, 0) - VLOOKUP(ROUND($A805 + (U$9/12) + (1/12),5),'main sheet'!$G:$M, 4, 0)) / VLOOKUP(ROUND($A805,5),'main sheet'!$G:$M, 4, 0)) * U$11</f>
        <v>2.0335698691470393E-3</v>
      </c>
      <c r="V805" s="19">
        <f>((VLOOKUP(ROUND($A805 + (V$9/12),5),'main sheet'!$G:$M, 4, 0) - VLOOKUP(ROUND($A805 + (V$9/12) + (1/12),5),'main sheet'!$G:$M, 4, 0)) / VLOOKUP(ROUND($A805,5),'main sheet'!$G:$M, 4, 0)) * V$11</f>
        <v>2.0322243428855602E-3</v>
      </c>
      <c r="W805" s="19">
        <f>((VLOOKUP(ROUND($A805 + (W$9/12),5),'main sheet'!$G:$M, 4, 0) - VLOOKUP(ROUND($A805 + (W$9/12) + (1/12),5),'main sheet'!$G:$M, 4, 0)) / VLOOKUP(ROUND($A805,5),'main sheet'!$G:$M, 4, 0)) * W$11</f>
        <v>2.0308797069014924E-3</v>
      </c>
      <c r="X805" s="19">
        <f>((VLOOKUP(ROUND($A805 + (X$9/12),5),'main sheet'!$G:$M, 4, 0) - VLOOKUP(ROUND($A805 + (X$9/12) + (1/12),5),'main sheet'!$G:$M, 4, 0)) / VLOOKUP(ROUND($A805,5),'main sheet'!$G:$M, 4, 0)) * X$11</f>
        <v>2.0295359606057775E-3</v>
      </c>
      <c r="Y805" s="19">
        <f>((VLOOKUP(ROUND($A805 + (Y$9/12),5),'main sheet'!$G:$M, 4, 0) - VLOOKUP(ROUND($A805 + (Y$9/12) + (1/12),5),'main sheet'!$G:$M, 4, 0)) / VLOOKUP(ROUND($A805,5),'main sheet'!$G:$M, 4, 0)) * Y$11</f>
        <v>2.028193103409159E-3</v>
      </c>
      <c r="Z805" s="19">
        <f>((VLOOKUP(ROUND($A805 + (Z$9/12),5),'main sheet'!$G:$M, 4, 0) - VLOOKUP(ROUND($A805 + (Z$9/12) + (1/12),5),'main sheet'!$G:$M, 4, 0)) / VLOOKUP(ROUND($A805,5),'main sheet'!$G:$M, 4, 0)) * Z$11</f>
        <v>2.1356527728359893E-3</v>
      </c>
      <c r="AA805" s="19">
        <f>((VLOOKUP(ROUND($A805 + (AA$9/12),5),'main sheet'!$G:$M, 4, 0) - VLOOKUP(ROUND($A805 + (AA$9/12) + (1/12),5),'main sheet'!$G:$M, 4, 0)) / VLOOKUP(ROUND($A805,5),'main sheet'!$G:$M, 4, 0)) * AA$11</f>
        <v>2.1342397026804824E-3</v>
      </c>
      <c r="AB805" s="19">
        <f>((VLOOKUP(ROUND($A805 + (AB$9/12),5),'main sheet'!$G:$M, 4, 0) - VLOOKUP(ROUND($A805 + (AB$9/12) + (1/12),5),'main sheet'!$G:$M, 4, 0)) / VLOOKUP(ROUND($A805,5),'main sheet'!$G:$M, 4, 0)) * AB$11</f>
        <v>2.1328275674934892E-3</v>
      </c>
      <c r="AC805" s="19">
        <f>((VLOOKUP(ROUND($A805 + (AC$9/12),5),'main sheet'!$G:$M, 4, 0) - VLOOKUP(ROUND($A805 + (AC$9/12) + (1/12),5),'main sheet'!$G:$M, 4, 0)) / VLOOKUP(ROUND($A805,5),'main sheet'!$G:$M, 4, 0)) * AC$11</f>
        <v>2.1314163666557948E-3</v>
      </c>
      <c r="AD805" s="19">
        <f>((VLOOKUP(ROUND($A805 + (AD$9/12),5),'main sheet'!$G:$M, 4, 0) - VLOOKUP(ROUND($A805 + (AD$9/12) + (1/12),5),'main sheet'!$G:$M, 4, 0)) / VLOOKUP(ROUND($A805,5),'main sheet'!$G:$M, 4, 0)) * AD$11</f>
        <v>2.1300060995491799E-3</v>
      </c>
      <c r="AE805" s="19">
        <f>((VLOOKUP(ROUND($A805 + (AE$9/12),5),'main sheet'!$G:$M, 4, 0) - VLOOKUP(ROUND($A805 + (AE$9/12) + (1/12),5),'main sheet'!$G:$M, 4, 0)) / VLOOKUP(ROUND($A805,5),'main sheet'!$G:$M, 4, 0)) * AE$11</f>
        <v>2.1285967655564212E-3</v>
      </c>
      <c r="AF805" s="19">
        <f>((VLOOKUP(ROUND($A805 + (AF$9/12),5),'main sheet'!$G:$M, 4, 0) - VLOOKUP(ROUND($A805 + (AF$9/12) + (1/12),5),'main sheet'!$G:$M, 4, 0)) / VLOOKUP(ROUND($A805,5),'main sheet'!$G:$M, 4, 0)) * AF$11</f>
        <v>2.1271883640595307E-3</v>
      </c>
      <c r="AH805" s="18">
        <f t="shared" si="25"/>
        <v>66</v>
      </c>
      <c r="AI805" s="19">
        <f t="shared" si="26"/>
        <v>6.0647183051689285E-2</v>
      </c>
    </row>
    <row r="806" spans="1:35" x14ac:dyDescent="0.3">
      <c r="A806" s="19">
        <v>66.083333333333329</v>
      </c>
      <c r="C806" s="19">
        <f>((VLOOKUP(ROUND($A806 + (C$9/12),5),'main sheet'!$G:$M, 4, 0) - VLOOKUP(ROUND($A806 + (C$9/12) + (1/12),5),'main sheet'!$G:$M, 4, 0)) / VLOOKUP(ROUND($A806,5),'main sheet'!$G:$M, 4, 0)) * C$11</f>
        <v>1.9489297909770569E-3</v>
      </c>
      <c r="D806" s="19">
        <f>((VLOOKUP(ROUND($A806 + (D$9/12),5),'main sheet'!$G:$M, 4, 0) - VLOOKUP(ROUND($A806 + (D$9/12) + (1/12),5),'main sheet'!$G:$M, 4, 0)) / VLOOKUP(ROUND($A806,5),'main sheet'!$G:$M, 4, 0)) * D$11</f>
        <v>1.9470391377056616E-3</v>
      </c>
      <c r="E806" s="19">
        <f>((VLOOKUP(ROUND($A806 + (E$9/12),5),'main sheet'!$G:$M, 4, 0) - VLOOKUP(ROUND($A806 + (E$9/12) + (1/12),5),'main sheet'!$G:$M, 4, 0)) / VLOOKUP(ROUND($A806,5),'main sheet'!$G:$M, 4, 0)) * E$11</f>
        <v>1.9451503185533923E-3</v>
      </c>
      <c r="F806" s="19">
        <f>((VLOOKUP(ROUND($A806 + (F$9/12),5),'main sheet'!$G:$M, 4, 0) - VLOOKUP(ROUND($A806 + (F$9/12) + (1/12),5),'main sheet'!$G:$M, 4, 0)) / VLOOKUP(ROUND($A806,5),'main sheet'!$G:$M, 4, 0)) * F$11</f>
        <v>1.9432633317415695E-3</v>
      </c>
      <c r="G806" s="19">
        <f>((VLOOKUP(ROUND($A806 + (G$9/12),5),'main sheet'!$G:$M, 4, 0) - VLOOKUP(ROUND($A806 + (G$9/12) + (1/12),5),'main sheet'!$G:$M, 4, 0)) / VLOOKUP(ROUND($A806,5),'main sheet'!$G:$M, 4, 0)) * G$11</f>
        <v>1.9413781754920479E-3</v>
      </c>
      <c r="H806" s="19">
        <f>((VLOOKUP(ROUND($A806 + (H$9/12),5),'main sheet'!$G:$M, 4, 0) - VLOOKUP(ROUND($A806 + (H$9/12) + (1/12),5),'main sheet'!$G:$M, 4, 0)) / VLOOKUP(ROUND($A806,5),'main sheet'!$G:$M, 4, 0)) * H$11</f>
        <v>1.9394948480290016E-3</v>
      </c>
      <c r="I806" s="19">
        <f>((VLOOKUP(ROUND($A806 + (I$9/12),5),'main sheet'!$G:$M, 4, 0) - VLOOKUP(ROUND($A806 + (I$9/12) + (1/12),5),'main sheet'!$G:$M, 4, 0)) / VLOOKUP(ROUND($A806,5),'main sheet'!$G:$M, 4, 0)) * I$11</f>
        <v>1.937613347578923E-3</v>
      </c>
      <c r="J806" s="19">
        <f>((VLOOKUP(ROUND($A806 + (J$9/12),5),'main sheet'!$G:$M, 4, 0) - VLOOKUP(ROUND($A806 + (J$9/12) + (1/12),5),'main sheet'!$G:$M, 4, 0)) / VLOOKUP(ROUND($A806,5),'main sheet'!$G:$M, 4, 0)) * J$11</f>
        <v>1.935733672368836E-3</v>
      </c>
      <c r="K806" s="19">
        <f>((VLOOKUP(ROUND($A806 + (K$9/12),5),'main sheet'!$G:$M, 4, 0) - VLOOKUP(ROUND($A806 + (K$9/12) + (1/12),5),'main sheet'!$G:$M, 4, 0)) / VLOOKUP(ROUND($A806,5),'main sheet'!$G:$M, 4, 0)) * K$11</f>
        <v>1.9338558206280789E-3</v>
      </c>
      <c r="L806" s="19">
        <f>((VLOOKUP(ROUND($A806 + (L$9/12),5),'main sheet'!$G:$M, 4, 0) - VLOOKUP(ROUND($A806 + (L$9/12) + (1/12),5),'main sheet'!$G:$M, 4, 0)) / VLOOKUP(ROUND($A806,5),'main sheet'!$G:$M, 4, 0)) * L$11</f>
        <v>1.9319797905883E-3</v>
      </c>
      <c r="M806" s="19">
        <f>((VLOOKUP(ROUND($A806 + (M$9/12),5),'main sheet'!$G:$M, 4, 0) - VLOOKUP(ROUND($A806 + (M$9/12) + (1/12),5),'main sheet'!$G:$M, 4, 0)) / VLOOKUP(ROUND($A806,5),'main sheet'!$G:$M, 4, 0)) * M$11</f>
        <v>2.0483582678622781E-3</v>
      </c>
      <c r="N806" s="19">
        <f>((VLOOKUP(ROUND($A806 + (N$9/12),5),'main sheet'!$G:$M, 4, 0) - VLOOKUP(ROUND($A806 + (N$9/12) + (1/12),5),'main sheet'!$G:$M, 4, 0)) / VLOOKUP(ROUND($A806,5),'main sheet'!$G:$M, 4, 0)) * N$11</f>
        <v>2.0470029567498651E-3</v>
      </c>
      <c r="O806" s="19">
        <f>((VLOOKUP(ROUND($A806 + (O$9/12),5),'main sheet'!$G:$M, 4, 0) - VLOOKUP(ROUND($A806 + (O$9/12) + (1/12),5),'main sheet'!$G:$M, 4, 0)) / VLOOKUP(ROUND($A806,5),'main sheet'!$G:$M, 4, 0)) * O$11</f>
        <v>2.0456485423884902E-3</v>
      </c>
      <c r="P806" s="19">
        <f>((VLOOKUP(ROUND($A806 + (P$9/12),5),'main sheet'!$G:$M, 4, 0) - VLOOKUP(ROUND($A806 + (P$9/12) + (1/12),5),'main sheet'!$G:$M, 4, 0)) / VLOOKUP(ROUND($A806,5),'main sheet'!$G:$M, 4, 0)) * P$11</f>
        <v>2.0442950241854035E-3</v>
      </c>
      <c r="Q806" s="19">
        <f>((VLOOKUP(ROUND($A806 + (Q$9/12),5),'main sheet'!$G:$M, 4, 0) - VLOOKUP(ROUND($A806 + (Q$9/12) + (1/12),5),'main sheet'!$G:$M, 4, 0)) / VLOOKUP(ROUND($A806,5),'main sheet'!$G:$M, 4, 0)) * Q$11</f>
        <v>2.0429424015476561E-3</v>
      </c>
      <c r="R806" s="19">
        <f>((VLOOKUP(ROUND($A806 + (R$9/12),5),'main sheet'!$G:$M, 4, 0) - VLOOKUP(ROUND($A806 + (R$9/12) + (1/12),5),'main sheet'!$G:$M, 4, 0)) / VLOOKUP(ROUND($A806,5),'main sheet'!$G:$M, 4, 0)) * R$11</f>
        <v>2.0415906738820979E-3</v>
      </c>
      <c r="S806" s="19">
        <f>((VLOOKUP(ROUND($A806 + (S$9/12),5),'main sheet'!$G:$M, 4, 0) - VLOOKUP(ROUND($A806 + (S$9/12) + (1/12),5),'main sheet'!$G:$M, 4, 0)) / VLOOKUP(ROUND($A806,5),'main sheet'!$G:$M, 4, 0)) * S$11</f>
        <v>2.0402398405971558E-3</v>
      </c>
      <c r="T806" s="19">
        <f>((VLOOKUP(ROUND($A806 + (T$9/12),5),'main sheet'!$G:$M, 4, 0) - VLOOKUP(ROUND($A806 + (T$9/12) + (1/12),5),'main sheet'!$G:$M, 4, 0)) / VLOOKUP(ROUND($A806,5),'main sheet'!$G:$M, 4, 0)) * T$11</f>
        <v>2.0388899011010569E-3</v>
      </c>
      <c r="U806" s="19">
        <f>((VLOOKUP(ROUND($A806 + (U$9/12),5),'main sheet'!$G:$M, 4, 0) - VLOOKUP(ROUND($A806 + (U$9/12) + (1/12),5),'main sheet'!$G:$M, 4, 0)) / VLOOKUP(ROUND($A806,5),'main sheet'!$G:$M, 4, 0)) * U$11</f>
        <v>2.0375408548018279E-3</v>
      </c>
      <c r="V806" s="19">
        <f>((VLOOKUP(ROUND($A806 + (V$9/12),5),'main sheet'!$G:$M, 4, 0) - VLOOKUP(ROUND($A806 + (V$9/12) + (1/12),5),'main sheet'!$G:$M, 4, 0)) / VLOOKUP(ROUND($A806,5),'main sheet'!$G:$M, 4, 0)) * V$11</f>
        <v>2.0361927011090697E-3</v>
      </c>
      <c r="W806" s="19">
        <f>((VLOOKUP(ROUND($A806 + (W$9/12),5),'main sheet'!$G:$M, 4, 0) - VLOOKUP(ROUND($A806 + (W$9/12) + (1/12),5),'main sheet'!$G:$M, 4, 0)) / VLOOKUP(ROUND($A806,5),'main sheet'!$G:$M, 4, 0)) * W$11</f>
        <v>2.034845439432182E-3</v>
      </c>
      <c r="X806" s="19">
        <f>((VLOOKUP(ROUND($A806 + (X$9/12),5),'main sheet'!$G:$M, 4, 0) - VLOOKUP(ROUND($A806 + (X$9/12) + (1/12),5),'main sheet'!$G:$M, 4, 0)) / VLOOKUP(ROUND($A806,5),'main sheet'!$G:$M, 4, 0)) * X$11</f>
        <v>2.033499069180367E-3</v>
      </c>
      <c r="Y806" s="19">
        <f>((VLOOKUP(ROUND($A806 + (Y$9/12),5),'main sheet'!$G:$M, 4, 0) - VLOOKUP(ROUND($A806 + (Y$9/12) + (1/12),5),'main sheet'!$G:$M, 4, 0)) / VLOOKUP(ROUND($A806,5),'main sheet'!$G:$M, 4, 0)) * Y$11</f>
        <v>2.1412398643672675E-3</v>
      </c>
      <c r="Z806" s="19">
        <f>((VLOOKUP(ROUND($A806 + (Z$9/12),5),'main sheet'!$G:$M, 4, 0) - VLOOKUP(ROUND($A806 + (Z$9/12) + (1/12),5),'main sheet'!$G:$M, 4, 0)) / VLOOKUP(ROUND($A806,5),'main sheet'!$G:$M, 4, 0)) * Z$11</f>
        <v>2.1398230974721032E-3</v>
      </c>
      <c r="AA806" s="19">
        <f>((VLOOKUP(ROUND($A806 + (AA$9/12),5),'main sheet'!$G:$M, 4, 0) - VLOOKUP(ROUND($A806 + (AA$9/12) + (1/12),5),'main sheet'!$G:$M, 4, 0)) / VLOOKUP(ROUND($A806,5),'main sheet'!$G:$M, 4, 0)) * AA$11</f>
        <v>2.1384072679914291E-3</v>
      </c>
      <c r="AB806" s="19">
        <f>((VLOOKUP(ROUND($A806 + (AB$9/12),5),'main sheet'!$G:$M, 4, 0) - VLOOKUP(ROUND($A806 + (AB$9/12) + (1/12),5),'main sheet'!$G:$M, 4, 0)) / VLOOKUP(ROUND($A806,5),'main sheet'!$G:$M, 4, 0)) * AB$11</f>
        <v>2.136992375304409E-3</v>
      </c>
      <c r="AC806" s="19">
        <f>((VLOOKUP(ROUND($A806 + (AC$9/12),5),'main sheet'!$G:$M, 4, 0) - VLOOKUP(ROUND($A806 + (AC$9/12) + (1/12),5),'main sheet'!$G:$M, 4, 0)) / VLOOKUP(ROUND($A806,5),'main sheet'!$G:$M, 4, 0)) * AC$11</f>
        <v>2.135578418791207E-3</v>
      </c>
      <c r="AD806" s="19">
        <f>((VLOOKUP(ROUND($A806 + (AD$9/12),5),'main sheet'!$G:$M, 4, 0) - VLOOKUP(ROUND($A806 + (AD$9/12) + (1/12),5),'main sheet'!$G:$M, 4, 0)) / VLOOKUP(ROUND($A806,5),'main sheet'!$G:$M, 4, 0)) * AD$11</f>
        <v>2.1341653978329844E-3</v>
      </c>
      <c r="AE806" s="19">
        <f>((VLOOKUP(ROUND($A806 + (AE$9/12),5),'main sheet'!$G:$M, 4, 0) - VLOOKUP(ROUND($A806 + (AE$9/12) + (1/12),5),'main sheet'!$G:$M, 4, 0)) / VLOOKUP(ROUND($A806,5),'main sheet'!$G:$M, 4, 0)) * AE$11</f>
        <v>2.1327533118101374E-3</v>
      </c>
      <c r="AF806" s="19">
        <f>((VLOOKUP(ROUND($A806 + (AF$9/12),5),'main sheet'!$G:$M, 4, 0) - VLOOKUP(ROUND($A806 + (AF$9/12) + (1/12),5),'main sheet'!$G:$M, 4, 0)) / VLOOKUP(ROUND($A806,5),'main sheet'!$G:$M, 4, 0)) * AF$11</f>
        <v>2.1313421601040594E-3</v>
      </c>
      <c r="AH806" s="18">
        <f t="shared" si="25"/>
        <v>66.083333333333329</v>
      </c>
      <c r="AI806" s="19">
        <f t="shared" si="26"/>
        <v>6.0985785800173914E-2</v>
      </c>
    </row>
    <row r="807" spans="1:35" x14ac:dyDescent="0.3">
      <c r="A807" s="19">
        <v>66.166666666666671</v>
      </c>
      <c r="C807" s="19">
        <f>((VLOOKUP(ROUND($A807 + (C$9/12),5),'main sheet'!$G:$M, 4, 0) - VLOOKUP(ROUND($A807 + (C$9/12) + (1/12),5),'main sheet'!$G:$M, 4, 0)) / VLOOKUP(ROUND($A807,5),'main sheet'!$G:$M, 4, 0)) * C$11</f>
        <v>1.9527429445540961E-3</v>
      </c>
      <c r="D807" s="19">
        <f>((VLOOKUP(ROUND($A807 + (D$9/12),5),'main sheet'!$G:$M, 4, 0) - VLOOKUP(ROUND($A807 + (D$9/12) + (1/12),5),'main sheet'!$G:$M, 4, 0)) / VLOOKUP(ROUND($A807,5),'main sheet'!$G:$M, 4, 0)) * D$11</f>
        <v>1.9508485921491011E-3</v>
      </c>
      <c r="E807" s="19">
        <f>((VLOOKUP(ROUND($A807 + (E$9/12),5),'main sheet'!$G:$M, 4, 0) - VLOOKUP(ROUND($A807 + (E$9/12) + (1/12),5),'main sheet'!$G:$M, 4, 0)) / VLOOKUP(ROUND($A807,5),'main sheet'!$G:$M, 4, 0)) * E$11</f>
        <v>1.9489560774523522E-3</v>
      </c>
      <c r="F807" s="19">
        <f>((VLOOKUP(ROUND($A807 + (F$9/12),5),'main sheet'!$G:$M, 4, 0) - VLOOKUP(ROUND($A807 + (F$9/12) + (1/12),5),'main sheet'!$G:$M, 4, 0)) / VLOOKUP(ROUND($A807,5),'main sheet'!$G:$M, 4, 0)) * F$11</f>
        <v>1.9470653986804944E-3</v>
      </c>
      <c r="G807" s="19">
        <f>((VLOOKUP(ROUND($A807 + (G$9/12),5),'main sheet'!$G:$M, 4, 0) - VLOOKUP(ROUND($A807 + (G$9/12) + (1/12),5),'main sheet'!$G:$M, 4, 0)) / VLOOKUP(ROUND($A807,5),'main sheet'!$G:$M, 4, 0)) * G$11</f>
        <v>1.9451765540525012E-3</v>
      </c>
      <c r="H807" s="19">
        <f>((VLOOKUP(ROUND($A807 + (H$9/12),5),'main sheet'!$G:$M, 4, 0) - VLOOKUP(ROUND($A807 + (H$9/12) + (1/12),5),'main sheet'!$G:$M, 4, 0)) / VLOOKUP(ROUND($A807,5),'main sheet'!$G:$M, 4, 0)) * H$11</f>
        <v>1.9432895417896682E-3</v>
      </c>
      <c r="I807" s="19">
        <f>((VLOOKUP(ROUND($A807 + (I$9/12),5),'main sheet'!$G:$M, 4, 0) - VLOOKUP(ROUND($A807 + (I$9/12) + (1/12),5),'main sheet'!$G:$M, 4, 0)) / VLOOKUP(ROUND($A807,5),'main sheet'!$G:$M, 4, 0)) * I$11</f>
        <v>1.9414043601138258E-3</v>
      </c>
      <c r="J807" s="19">
        <f>((VLOOKUP(ROUND($A807 + (J$9/12),5),'main sheet'!$G:$M, 4, 0) - VLOOKUP(ROUND($A807 + (J$9/12) + (1/12),5),'main sheet'!$G:$M, 4, 0)) / VLOOKUP(ROUND($A807,5),'main sheet'!$G:$M, 4, 0)) * J$11</f>
        <v>1.9395210072491254E-3</v>
      </c>
      <c r="K807" s="19">
        <f>((VLOOKUP(ROUND($A807 + (K$9/12),5),'main sheet'!$G:$M, 4, 0) - VLOOKUP(ROUND($A807 + (K$9/12) + (1/12),5),'main sheet'!$G:$M, 4, 0)) / VLOOKUP(ROUND($A807,5),'main sheet'!$G:$M, 4, 0)) * K$11</f>
        <v>1.9376394814220345E-3</v>
      </c>
      <c r="L807" s="19">
        <f>((VLOOKUP(ROUND($A807 + (L$9/12),5),'main sheet'!$G:$M, 4, 0) - VLOOKUP(ROUND($A807 + (L$9/12) + (1/12),5),'main sheet'!$G:$M, 4, 0)) / VLOOKUP(ROUND($A807,5),'main sheet'!$G:$M, 4, 0)) * L$11</f>
        <v>2.0467629748466831E-3</v>
      </c>
      <c r="M807" s="19">
        <f>((VLOOKUP(ROUND($A807 + (M$9/12),5),'main sheet'!$G:$M, 4, 0) - VLOOKUP(ROUND($A807 + (M$9/12) + (1/12),5),'main sheet'!$G:$M, 4, 0)) / VLOOKUP(ROUND($A807,5),'main sheet'!$G:$M, 4, 0)) * M$11</f>
        <v>2.0523659569502612E-3</v>
      </c>
      <c r="N807" s="19">
        <f>((VLOOKUP(ROUND($A807 + (N$9/12),5),'main sheet'!$G:$M, 4, 0) - VLOOKUP(ROUND($A807 + (N$9/12) + (1/12),5),'main sheet'!$G:$M, 4, 0)) / VLOOKUP(ROUND($A807,5),'main sheet'!$G:$M, 4, 0)) * N$11</f>
        <v>2.0510079941208842E-3</v>
      </c>
      <c r="O807" s="19">
        <f>((VLOOKUP(ROUND($A807 + (O$9/12),5),'main sheet'!$G:$M, 4, 0) - VLOOKUP(ROUND($A807 + (O$9/12) + (1/12),5),'main sheet'!$G:$M, 4, 0)) / VLOOKUP(ROUND($A807,5),'main sheet'!$G:$M, 4, 0)) * O$11</f>
        <v>2.049650929797666E-3</v>
      </c>
      <c r="P807" s="19">
        <f>((VLOOKUP(ROUND($A807 + (P$9/12),5),'main sheet'!$G:$M, 4, 0) - VLOOKUP(ROUND($A807 + (P$9/12) + (1/12),5),'main sheet'!$G:$M, 4, 0)) / VLOOKUP(ROUND($A807,5),'main sheet'!$G:$M, 4, 0)) * P$11</f>
        <v>2.048294763386103E-3</v>
      </c>
      <c r="Q807" s="19">
        <f>((VLOOKUP(ROUND($A807 + (Q$9/12),5),'main sheet'!$G:$M, 4, 0) - VLOOKUP(ROUND($A807 + (Q$9/12) + (1/12),5),'main sheet'!$G:$M, 4, 0)) / VLOOKUP(ROUND($A807,5),'main sheet'!$G:$M, 4, 0)) * Q$11</f>
        <v>2.0469394942914925E-3</v>
      </c>
      <c r="R807" s="19">
        <f>((VLOOKUP(ROUND($A807 + (R$9/12),5),'main sheet'!$G:$M, 4, 0) - VLOOKUP(ROUND($A807 + (R$9/12) + (1/12),5),'main sheet'!$G:$M, 4, 0)) / VLOOKUP(ROUND($A807,5),'main sheet'!$G:$M, 4, 0)) * R$11</f>
        <v>2.0455851219207113E-3</v>
      </c>
      <c r="S807" s="19">
        <f>((VLOOKUP(ROUND($A807 + (S$9/12),5),'main sheet'!$G:$M, 4, 0) - VLOOKUP(ROUND($A807 + (S$9/12) + (1/12),5),'main sheet'!$G:$M, 4, 0)) / VLOOKUP(ROUND($A807,5),'main sheet'!$G:$M, 4, 0)) * S$11</f>
        <v>2.044231645680435E-3</v>
      </c>
      <c r="T807" s="19">
        <f>((VLOOKUP(ROUND($A807 + (T$9/12),5),'main sheet'!$G:$M, 4, 0) - VLOOKUP(ROUND($A807 + (T$9/12) + (1/12),5),'main sheet'!$G:$M, 4, 0)) / VLOOKUP(ROUND($A807,5),'main sheet'!$G:$M, 4, 0)) * T$11</f>
        <v>2.04287906497714E-3</v>
      </c>
      <c r="U807" s="19">
        <f>((VLOOKUP(ROUND($A807 + (U$9/12),5),'main sheet'!$G:$M, 4, 0) - VLOOKUP(ROUND($A807 + (U$9/12) + (1/12),5),'main sheet'!$G:$M, 4, 0)) / VLOOKUP(ROUND($A807,5),'main sheet'!$G:$M, 4, 0)) * U$11</f>
        <v>2.0415273792188807E-3</v>
      </c>
      <c r="V807" s="19">
        <f>((VLOOKUP(ROUND($A807 + (V$9/12),5),'main sheet'!$G:$M, 4, 0) - VLOOKUP(ROUND($A807 + (V$9/12) + (1/12),5),'main sheet'!$G:$M, 4, 0)) / VLOOKUP(ROUND($A807,5),'main sheet'!$G:$M, 4, 0)) * V$11</f>
        <v>2.0401765878135091E-3</v>
      </c>
      <c r="W807" s="19">
        <f>((VLOOKUP(ROUND($A807 + (W$9/12),5),'main sheet'!$G:$M, 4, 0) - VLOOKUP(ROUND($A807 + (W$9/12) + (1/12),5),'main sheet'!$G:$M, 4, 0)) / VLOOKUP(ROUND($A807,5),'main sheet'!$G:$M, 4, 0)) * W$11</f>
        <v>2.0388266901686797E-3</v>
      </c>
      <c r="X807" s="19">
        <f>((VLOOKUP(ROUND($A807 + (X$9/12),5),'main sheet'!$G:$M, 4, 0) - VLOOKUP(ROUND($A807 + (X$9/12) + (1/12),5),'main sheet'!$G:$M, 4, 0)) / VLOOKUP(ROUND($A807,5),'main sheet'!$G:$M, 4, 0)) * X$11</f>
        <v>2.1468497584731022E-3</v>
      </c>
      <c r="Y807" s="19">
        <f>((VLOOKUP(ROUND($A807 + (Y$9/12),5),'main sheet'!$G:$M, 4, 0) - VLOOKUP(ROUND($A807 + (Y$9/12) + (1/12),5),'main sheet'!$G:$M, 4, 0)) / VLOOKUP(ROUND($A807,5),'main sheet'!$G:$M, 4, 0)) * Y$11</f>
        <v>2.1454292797507923E-3</v>
      </c>
      <c r="Z807" s="19">
        <f>((VLOOKUP(ROUND($A807 + (Z$9/12),5),'main sheet'!$G:$M, 4, 0) - VLOOKUP(ROUND($A807 + (Z$9/12) + (1/12),5),'main sheet'!$G:$M, 4, 0)) / VLOOKUP(ROUND($A807,5),'main sheet'!$G:$M, 4, 0)) * Z$11</f>
        <v>2.14400974089893E-3</v>
      </c>
      <c r="AA807" s="19">
        <f>((VLOOKUP(ROUND($A807 + (AA$9/12),5),'main sheet'!$G:$M, 4, 0) - VLOOKUP(ROUND($A807 + (AA$9/12) + (1/12),5),'main sheet'!$G:$M, 4, 0)) / VLOOKUP(ROUND($A807,5),'main sheet'!$G:$M, 4, 0)) * AA$11</f>
        <v>2.1425911412950543E-3</v>
      </c>
      <c r="AB807" s="19">
        <f>((VLOOKUP(ROUND($A807 + (AB$9/12),5),'main sheet'!$G:$M, 4, 0) - VLOOKUP(ROUND($A807 + (AB$9/12) + (1/12),5),'main sheet'!$G:$M, 4, 0)) / VLOOKUP(ROUND($A807,5),'main sheet'!$G:$M, 4, 0)) * AB$11</f>
        <v>2.1411734803177046E-3</v>
      </c>
      <c r="AC807" s="19">
        <f>((VLOOKUP(ROUND($A807 + (AC$9/12),5),'main sheet'!$G:$M, 4, 0) - VLOOKUP(ROUND($A807 + (AC$9/12) + (1/12),5),'main sheet'!$G:$M, 4, 0)) / VLOOKUP(ROUND($A807,5),'main sheet'!$G:$M, 4, 0)) * AC$11</f>
        <v>2.1397567573464209E-3</v>
      </c>
      <c r="AD807" s="19">
        <f>((VLOOKUP(ROUND($A807 + (AD$9/12),5),'main sheet'!$G:$M, 4, 0) - VLOOKUP(ROUND($A807 + (AD$9/12) + (1/12),5),'main sheet'!$G:$M, 4, 0)) / VLOOKUP(ROUND($A807,5),'main sheet'!$G:$M, 4, 0)) * AD$11</f>
        <v>2.1383409717599762E-3</v>
      </c>
      <c r="AE807" s="19">
        <f>((VLOOKUP(ROUND($A807 + (AE$9/12),5),'main sheet'!$G:$M, 4, 0) - VLOOKUP(ROUND($A807 + (AE$9/12) + (1/12),5),'main sheet'!$G:$M, 4, 0)) / VLOOKUP(ROUND($A807,5),'main sheet'!$G:$M, 4, 0)) * AE$11</f>
        <v>2.1369261229381427E-3</v>
      </c>
      <c r="AF807" s="19">
        <f>((VLOOKUP(ROUND($A807 + (AF$9/12),5),'main sheet'!$G:$M, 4, 0) - VLOOKUP(ROUND($A807 + (AF$9/12) + (1/12),5),'main sheet'!$G:$M, 4, 0)) / VLOOKUP(ROUND($A807,5),'main sheet'!$G:$M, 4, 0)) * AF$11</f>
        <v>2.1355122102616913E-3</v>
      </c>
      <c r="AH807" s="18">
        <f t="shared" si="25"/>
        <v>66.166666666666671</v>
      </c>
      <c r="AI807" s="19">
        <f t="shared" si="26"/>
        <v>6.1325482023677449E-2</v>
      </c>
    </row>
    <row r="808" spans="1:35" x14ac:dyDescent="0.3">
      <c r="A808" s="19">
        <v>66.25</v>
      </c>
      <c r="C808" s="19">
        <f>((VLOOKUP(ROUND($A808 + (C$9/12),5),'main sheet'!$G:$M, 4, 0) - VLOOKUP(ROUND($A808 + (C$9/12) + (1/12),5),'main sheet'!$G:$M, 4, 0)) / VLOOKUP(ROUND($A808,5),'main sheet'!$G:$M, 4, 0)) * C$11</f>
        <v>1.9565710485353722E-3</v>
      </c>
      <c r="D808" s="19">
        <f>((VLOOKUP(ROUND($A808 + (D$9/12),5),'main sheet'!$G:$M, 4, 0) - VLOOKUP(ROUND($A808 + (D$9/12) + (1/12),5),'main sheet'!$G:$M, 4, 0)) / VLOOKUP(ROUND($A808,5),'main sheet'!$G:$M, 4, 0)) * D$11</f>
        <v>1.9546729824940156E-3</v>
      </c>
      <c r="E808" s="19">
        <f>((VLOOKUP(ROUND($A808 + (E$9/12),5),'main sheet'!$G:$M, 4, 0) - VLOOKUP(ROUND($A808 + (E$9/12) + (1/12),5),'main sheet'!$G:$M, 4, 0)) / VLOOKUP(ROUND($A808,5),'main sheet'!$G:$M, 4, 0)) * E$11</f>
        <v>1.9527767577628991E-3</v>
      </c>
      <c r="F808" s="19">
        <f>((VLOOKUP(ROUND($A808 + (F$9/12),5),'main sheet'!$G:$M, 4, 0) - VLOOKUP(ROUND($A808 + (F$9/12) + (1/12),5),'main sheet'!$G:$M, 4, 0)) / VLOOKUP(ROUND($A808,5),'main sheet'!$G:$M, 4, 0)) * F$11</f>
        <v>1.9508823725557711E-3</v>
      </c>
      <c r="G808" s="19">
        <f>((VLOOKUP(ROUND($A808 + (G$9/12),5),'main sheet'!$G:$M, 4, 0) - VLOOKUP(ROUND($A808 + (G$9/12) + (1/12),5),'main sheet'!$G:$M, 4, 0)) / VLOOKUP(ROUND($A808,5),'main sheet'!$G:$M, 4, 0)) * G$11</f>
        <v>1.9489898250887108E-3</v>
      </c>
      <c r="H808" s="19">
        <f>((VLOOKUP(ROUND($A808 + (H$9/12),5),'main sheet'!$G:$M, 4, 0) - VLOOKUP(ROUND($A808 + (H$9/12) + (1/12),5),'main sheet'!$G:$M, 4, 0)) / VLOOKUP(ROUND($A808,5),'main sheet'!$G:$M, 4, 0)) * H$11</f>
        <v>1.9470991135783322E-3</v>
      </c>
      <c r="I808" s="19">
        <f>((VLOOKUP(ROUND($A808 + (I$9/12),5),'main sheet'!$G:$M, 4, 0) - VLOOKUP(ROUND($A808 + (I$9/12) + (1/12),5),'main sheet'!$G:$M, 4, 0)) / VLOOKUP(ROUND($A808,5),'main sheet'!$G:$M, 4, 0)) * I$11</f>
        <v>1.945210236243577E-3</v>
      </c>
      <c r="J808" s="19">
        <f>((VLOOKUP(ROUND($A808 + (J$9/12),5),'main sheet'!$G:$M, 4, 0) - VLOOKUP(ROUND($A808 + (J$9/12) + (1/12),5),'main sheet'!$G:$M, 4, 0)) / VLOOKUP(ROUND($A808,5),'main sheet'!$G:$M, 4, 0)) * J$11</f>
        <v>1.9433231913057113E-3</v>
      </c>
      <c r="K808" s="19">
        <f>((VLOOKUP(ROUND($A808 + (K$9/12),5),'main sheet'!$G:$M, 4, 0) - VLOOKUP(ROUND($A808 + (K$9/12) + (1/12),5),'main sheet'!$G:$M, 4, 0)) / VLOOKUP(ROUND($A808,5),'main sheet'!$G:$M, 4, 0)) * K$11</f>
        <v>2.0527667784753859E-3</v>
      </c>
      <c r="L808" s="19">
        <f>((VLOOKUP(ROUND($A808 + (L$9/12),5),'main sheet'!$G:$M, 4, 0) - VLOOKUP(ROUND($A808 + (L$9/12) + (1/12),5),'main sheet'!$G:$M, 4, 0)) / VLOOKUP(ROUND($A808,5),'main sheet'!$G:$M, 4, 0)) * L$11</f>
        <v>2.0507753931300965E-3</v>
      </c>
      <c r="M808" s="19">
        <f>((VLOOKUP(ROUND($A808 + (M$9/12),5),'main sheet'!$G:$M, 4, 0) - VLOOKUP(ROUND($A808 + (M$9/12) + (1/12),5),'main sheet'!$G:$M, 4, 0)) / VLOOKUP(ROUND($A808,5),'main sheet'!$G:$M, 4, 0)) * M$11</f>
        <v>2.0563893591664974E-3</v>
      </c>
      <c r="N808" s="19">
        <f>((VLOOKUP(ROUND($A808 + (N$9/12),5),'main sheet'!$G:$M, 4, 0) - VLOOKUP(ROUND($A808 + (N$9/12) + (1/12),5),'main sheet'!$G:$M, 4, 0)) / VLOOKUP(ROUND($A808,5),'main sheet'!$G:$M, 4, 0)) * N$11</f>
        <v>2.0550287342240448E-3</v>
      </c>
      <c r="O808" s="19">
        <f>((VLOOKUP(ROUND($A808 + (O$9/12),5),'main sheet'!$G:$M, 4, 0) - VLOOKUP(ROUND($A808 + (O$9/12) + (1/12),5),'main sheet'!$G:$M, 4, 0)) / VLOOKUP(ROUND($A808,5),'main sheet'!$G:$M, 4, 0)) * O$11</f>
        <v>2.0536690095491581E-3</v>
      </c>
      <c r="P808" s="19">
        <f>((VLOOKUP(ROUND($A808 + (P$9/12),5),'main sheet'!$G:$M, 4, 0) - VLOOKUP(ROUND($A808 + (P$9/12) + (1/12),5),'main sheet'!$G:$M, 4, 0)) / VLOOKUP(ROUND($A808,5),'main sheet'!$G:$M, 4, 0)) * P$11</f>
        <v>2.0523101845455727E-3</v>
      </c>
      <c r="Q808" s="19">
        <f>((VLOOKUP(ROUND($A808 + (Q$9/12),5),'main sheet'!$G:$M, 4, 0) - VLOOKUP(ROUND($A808 + (Q$9/12) + (1/12),5),'main sheet'!$G:$M, 4, 0)) / VLOOKUP(ROUND($A808,5),'main sheet'!$G:$M, 4, 0)) * Q$11</f>
        <v>2.0509522586186105E-3</v>
      </c>
      <c r="R808" s="19">
        <f>((VLOOKUP(ROUND($A808 + (R$9/12),5),'main sheet'!$G:$M, 4, 0) - VLOOKUP(ROUND($A808 + (R$9/12) + (1/12),5),'main sheet'!$G:$M, 4, 0)) / VLOOKUP(ROUND($A808,5),'main sheet'!$G:$M, 4, 0)) * R$11</f>
        <v>2.0495952311733899E-3</v>
      </c>
      <c r="S808" s="19">
        <f>((VLOOKUP(ROUND($A808 + (S$9/12),5),'main sheet'!$G:$M, 4, 0) - VLOOKUP(ROUND($A808 + (S$9/12) + (1/12),5),'main sheet'!$G:$M, 4, 0)) / VLOOKUP(ROUND($A808,5),'main sheet'!$G:$M, 4, 0)) * S$11</f>
        <v>2.0482391016148301E-3</v>
      </c>
      <c r="T808" s="19">
        <f>((VLOOKUP(ROUND($A808 + (T$9/12),5),'main sheet'!$G:$M, 4, 0) - VLOOKUP(ROUND($A808 + (T$9/12) + (1/12),5),'main sheet'!$G:$M, 4, 0)) / VLOOKUP(ROUND($A808,5),'main sheet'!$G:$M, 4, 0)) * T$11</f>
        <v>2.0468838693494321E-3</v>
      </c>
      <c r="U808" s="19">
        <f>((VLOOKUP(ROUND($A808 + (U$9/12),5),'main sheet'!$G:$M, 4, 0) - VLOOKUP(ROUND($A808 + (U$9/12) + (1/12),5),'main sheet'!$G:$M, 4, 0)) / VLOOKUP(ROUND($A808,5),'main sheet'!$G:$M, 4, 0)) * U$11</f>
        <v>2.0455295337834952E-3</v>
      </c>
      <c r="V808" s="19">
        <f>((VLOOKUP(ROUND($A808 + (V$9/12),5),'main sheet'!$G:$M, 4, 0) - VLOOKUP(ROUND($A808 + (V$9/12) + (1/12),5),'main sheet'!$G:$M, 4, 0)) / VLOOKUP(ROUND($A808,5),'main sheet'!$G:$M, 4, 0)) * V$11</f>
        <v>2.0441760943231183E-3</v>
      </c>
      <c r="W808" s="19">
        <f>((VLOOKUP(ROUND($A808 + (W$9/12),5),'main sheet'!$G:$M, 4, 0) - VLOOKUP(ROUND($A808 + (W$9/12) + (1/12),5),'main sheet'!$G:$M, 4, 0)) / VLOOKUP(ROUND($A808,5),'main sheet'!$G:$M, 4, 0)) * W$11</f>
        <v>2.1524825898816321E-3</v>
      </c>
      <c r="X808" s="19">
        <f>((VLOOKUP(ROUND($A808 + (X$9/12),5),'main sheet'!$G:$M, 4, 0) - VLOOKUP(ROUND($A808 + (X$9/12) + (1/12),5),'main sheet'!$G:$M, 4, 0)) / VLOOKUP(ROUND($A808,5),'main sheet'!$G:$M, 4, 0)) * X$11</f>
        <v>2.1510583841555433E-3</v>
      </c>
      <c r="Y808" s="19">
        <f>((VLOOKUP(ROUND($A808 + (Y$9/12),5),'main sheet'!$G:$M, 4, 0) - VLOOKUP(ROUND($A808 + (Y$9/12) + (1/12),5),'main sheet'!$G:$M, 4, 0)) / VLOOKUP(ROUND($A808,5),'main sheet'!$G:$M, 4, 0)) * Y$11</f>
        <v>2.1496351207659025E-3</v>
      </c>
      <c r="Z808" s="19">
        <f>((VLOOKUP(ROUND($A808 + (Z$9/12),5),'main sheet'!$G:$M, 4, 0) - VLOOKUP(ROUND($A808 + (Z$9/12) + (1/12),5),'main sheet'!$G:$M, 4, 0)) / VLOOKUP(ROUND($A808,5),'main sheet'!$G:$M, 4, 0)) * Z$11</f>
        <v>2.1482127990886152E-3</v>
      </c>
      <c r="AA808" s="19">
        <f>((VLOOKUP(ROUND($A808 + (AA$9/12),5),'main sheet'!$G:$M, 4, 0) - VLOOKUP(ROUND($A808 + (AA$9/12) + (1/12),5),'main sheet'!$G:$M, 4, 0)) / VLOOKUP(ROUND($A808,5),'main sheet'!$G:$M, 4, 0)) * AA$11</f>
        <v>2.14679141850059E-3</v>
      </c>
      <c r="AB808" s="19">
        <f>((VLOOKUP(ROUND($A808 + (AB$9/12),5),'main sheet'!$G:$M, 4, 0) - VLOOKUP(ROUND($A808 + (AB$9/12) + (1/12),5),'main sheet'!$G:$M, 4, 0)) / VLOOKUP(ROUND($A808,5),'main sheet'!$G:$M, 4, 0)) * AB$11</f>
        <v>2.1453709783797394E-3</v>
      </c>
      <c r="AC808" s="19">
        <f>((VLOOKUP(ROUND($A808 + (AC$9/12),5),'main sheet'!$G:$M, 4, 0) - VLOOKUP(ROUND($A808 + (AC$9/12) + (1/12),5),'main sheet'!$G:$M, 4, 0)) / VLOOKUP(ROUND($A808,5),'main sheet'!$G:$M, 4, 0)) * AC$11</f>
        <v>2.1439514781032062E-3</v>
      </c>
      <c r="AD808" s="19">
        <f>((VLOOKUP(ROUND($A808 + (AD$9/12),5),'main sheet'!$G:$M, 4, 0) - VLOOKUP(ROUND($A808 + (AD$9/12) + (1/12),5),'main sheet'!$G:$M, 4, 0)) / VLOOKUP(ROUND($A808,5),'main sheet'!$G:$M, 4, 0)) * AD$11</f>
        <v>2.1425329170491354E-3</v>
      </c>
      <c r="AE808" s="19">
        <f>((VLOOKUP(ROUND($A808 + (AE$9/12),5),'main sheet'!$G:$M, 4, 0) - VLOOKUP(ROUND($A808 + (AE$9/12) + (1/12),5),'main sheet'!$G:$M, 4, 0)) / VLOOKUP(ROUND($A808,5),'main sheet'!$G:$M, 4, 0)) * AE$11</f>
        <v>2.1411152945966733E-3</v>
      </c>
      <c r="AF808" s="19">
        <f>((VLOOKUP(ROUND($A808 + (AF$9/12),5),'main sheet'!$G:$M, 4, 0) - VLOOKUP(ROUND($A808 + (AF$9/12) + (1/12),5),'main sheet'!$G:$M, 4, 0)) / VLOOKUP(ROUND($A808,5),'main sheet'!$G:$M, 4, 0)) * AF$11</f>
        <v>2.1396986101241979E-3</v>
      </c>
      <c r="AH808" s="18">
        <f t="shared" si="25"/>
        <v>66.25</v>
      </c>
      <c r="AI808" s="19">
        <f t="shared" si="26"/>
        <v>6.1666690666163253E-2</v>
      </c>
    </row>
    <row r="809" spans="1:35" x14ac:dyDescent="0.3">
      <c r="A809" s="19">
        <v>66.333333333333329</v>
      </c>
      <c r="C809" s="19">
        <f>((VLOOKUP(ROUND($A809 + (C$9/12),5),'main sheet'!$G:$M, 4, 0) - VLOOKUP(ROUND($A809 + (C$9/12) + (1/12),5),'main sheet'!$G:$M, 4, 0)) / VLOOKUP(ROUND($A809,5),'main sheet'!$G:$M, 4, 0)) * C$11</f>
        <v>1.960414191019283E-3</v>
      </c>
      <c r="D809" s="19">
        <f>((VLOOKUP(ROUND($A809 + (D$9/12),5),'main sheet'!$G:$M, 4, 0) - VLOOKUP(ROUND($A809 + (D$9/12) + (1/12),5),'main sheet'!$G:$M, 4, 0)) / VLOOKUP(ROUND($A809,5),'main sheet'!$G:$M, 4, 0)) * D$11</f>
        <v>1.9585123967521419E-3</v>
      </c>
      <c r="E809" s="19">
        <f>((VLOOKUP(ROUND($A809 + (E$9/12),5),'main sheet'!$G:$M, 4, 0) - VLOOKUP(ROUND($A809 + (E$9/12) + (1/12),5),'main sheet'!$G:$M, 4, 0)) / VLOOKUP(ROUND($A809,5),'main sheet'!$G:$M, 4, 0)) * E$11</f>
        <v>1.9566124474119859E-3</v>
      </c>
      <c r="F809" s="19">
        <f>((VLOOKUP(ROUND($A809 + (F$9/12),5),'main sheet'!$G:$M, 4, 0) - VLOOKUP(ROUND($A809 + (F$9/12) + (1/12),5),'main sheet'!$G:$M, 4, 0)) / VLOOKUP(ROUND($A809,5),'main sheet'!$G:$M, 4, 0)) * F$11</f>
        <v>1.9547143412096536E-3</v>
      </c>
      <c r="G809" s="19">
        <f>((VLOOKUP(ROUND($A809 + (G$9/12),5),'main sheet'!$G:$M, 4, 0) - VLOOKUP(ROUND($A809 + (G$9/12) + (1/12),5),'main sheet'!$G:$M, 4, 0)) / VLOOKUP(ROUND($A809,5),'main sheet'!$G:$M, 4, 0)) * G$11</f>
        <v>1.9528180763565218E-3</v>
      </c>
      <c r="H809" s="19">
        <f>((VLOOKUP(ROUND($A809 + (H$9/12),5),'main sheet'!$G:$M, 4, 0) - VLOOKUP(ROUND($A809 + (H$9/12) + (1/12),5),'main sheet'!$G:$M, 4, 0)) / VLOOKUP(ROUND($A809,5),'main sheet'!$G:$M, 4, 0)) * H$11</f>
        <v>1.9509236510663007E-3</v>
      </c>
      <c r="I809" s="19">
        <f>((VLOOKUP(ROUND($A809 + (I$9/12),5),'main sheet'!$G:$M, 4, 0) - VLOOKUP(ROUND($A809 + (I$9/12) + (1/12),5),'main sheet'!$G:$M, 4, 0)) / VLOOKUP(ROUND($A809,5),'main sheet'!$G:$M, 4, 0)) * I$11</f>
        <v>1.9490310635550318E-3</v>
      </c>
      <c r="J809" s="19">
        <f>((VLOOKUP(ROUND($A809 + (J$9/12),5),'main sheet'!$G:$M, 4, 0) - VLOOKUP(ROUND($A809 + (J$9/12) + (1/12),5),'main sheet'!$G:$M, 4, 0)) / VLOOKUP(ROUND($A809,5),'main sheet'!$G:$M, 4, 0)) * J$11</f>
        <v>2.0587961052397695E-3</v>
      </c>
      <c r="K809" s="19">
        <f>((VLOOKUP(ROUND($A809 + (K$9/12),5),'main sheet'!$G:$M, 4, 0) - VLOOKUP(ROUND($A809 + (K$9/12) + (1/12),5),'main sheet'!$G:$M, 4, 0)) / VLOOKUP(ROUND($A809,5),'main sheet'!$G:$M, 4, 0)) * K$11</f>
        <v>2.0567988708554727E-3</v>
      </c>
      <c r="L809" s="19">
        <f>((VLOOKUP(ROUND($A809 + (L$9/12),5),'main sheet'!$G:$M, 4, 0) - VLOOKUP(ROUND($A809 + (L$9/12) + (1/12),5),'main sheet'!$G:$M, 4, 0)) / VLOOKUP(ROUND($A809,5),'main sheet'!$G:$M, 4, 0)) * L$11</f>
        <v>2.0548035739842482E-3</v>
      </c>
      <c r="M809" s="19">
        <f>((VLOOKUP(ROUND($A809 + (M$9/12),5),'main sheet'!$G:$M, 4, 0) - VLOOKUP(ROUND($A809 + (M$9/12) + (1/12),5),'main sheet'!$G:$M, 4, 0)) / VLOOKUP(ROUND($A809,5),'main sheet'!$G:$M, 4, 0)) * M$11</f>
        <v>2.0604285671038626E-3</v>
      </c>
      <c r="N809" s="19">
        <f>((VLOOKUP(ROUND($A809 + (N$9/12),5),'main sheet'!$G:$M, 4, 0) - VLOOKUP(ROUND($A809 + (N$9/12) + (1/12),5),'main sheet'!$G:$M, 4, 0)) / VLOOKUP(ROUND($A809,5),'main sheet'!$G:$M, 4, 0)) * N$11</f>
        <v>2.0590652695903653E-3</v>
      </c>
      <c r="O809" s="19">
        <f>((VLOOKUP(ROUND($A809 + (O$9/12),5),'main sheet'!$G:$M, 4, 0) - VLOOKUP(ROUND($A809 + (O$9/12) + (1/12),5),'main sheet'!$G:$M, 4, 0)) / VLOOKUP(ROUND($A809,5),'main sheet'!$G:$M, 4, 0)) * O$11</f>
        <v>2.0577028741121635E-3</v>
      </c>
      <c r="P809" s="19">
        <f>((VLOOKUP(ROUND($A809 + (P$9/12),5),'main sheet'!$G:$M, 4, 0) - VLOOKUP(ROUND($A809 + (P$9/12) + (1/12),5),'main sheet'!$G:$M, 4, 0)) / VLOOKUP(ROUND($A809,5),'main sheet'!$G:$M, 4, 0)) * P$11</f>
        <v>2.0563413800730149E-3</v>
      </c>
      <c r="Q809" s="19">
        <f>((VLOOKUP(ROUND($A809 + (Q$9/12),5),'main sheet'!$G:$M, 4, 0) - VLOOKUP(ROUND($A809 + (Q$9/12) + (1/12),5),'main sheet'!$G:$M, 4, 0)) / VLOOKUP(ROUND($A809,5),'main sheet'!$G:$M, 4, 0)) * Q$11</f>
        <v>2.0549807868764768E-3</v>
      </c>
      <c r="R809" s="19">
        <f>((VLOOKUP(ROUND($A809 + (R$9/12),5),'main sheet'!$G:$M, 4, 0) - VLOOKUP(ROUND($A809 + (R$9/12) + (1/12),5),'main sheet'!$G:$M, 4, 0)) / VLOOKUP(ROUND($A809,5),'main sheet'!$G:$M, 4, 0)) * R$11</f>
        <v>2.0536210939259033E-3</v>
      </c>
      <c r="S809" s="19">
        <f>((VLOOKUP(ROUND($A809 + (S$9/12),5),'main sheet'!$G:$M, 4, 0) - VLOOKUP(ROUND($A809 + (S$9/12) + (1/12),5),'main sheet'!$G:$M, 4, 0)) / VLOOKUP(ROUND($A809,5),'main sheet'!$G:$M, 4, 0)) * S$11</f>
        <v>2.0522623006262362E-3</v>
      </c>
      <c r="T809" s="19">
        <f>((VLOOKUP(ROUND($A809 + (T$9/12),5),'main sheet'!$G:$M, 4, 0) - VLOOKUP(ROUND($A809 + (T$9/12) + (1/12),5),'main sheet'!$G:$M, 4, 0)) / VLOOKUP(ROUND($A809,5),'main sheet'!$G:$M, 4, 0)) * T$11</f>
        <v>2.0509044063822149E-3</v>
      </c>
      <c r="U809" s="19">
        <f>((VLOOKUP(ROUND($A809 + (U$9/12),5),'main sheet'!$G:$M, 4, 0) - VLOOKUP(ROUND($A809 + (U$9/12) + (1/12),5),'main sheet'!$G:$M, 4, 0)) / VLOOKUP(ROUND($A809,5),'main sheet'!$G:$M, 4, 0)) * U$11</f>
        <v>2.0495474105983774E-3</v>
      </c>
      <c r="V809" s="19">
        <f>((VLOOKUP(ROUND($A809 + (V$9/12),5),'main sheet'!$G:$M, 4, 0) - VLOOKUP(ROUND($A809 + (V$9/12) + (1/12),5),'main sheet'!$G:$M, 4, 0)) / VLOOKUP(ROUND($A809,5),'main sheet'!$G:$M, 4, 0)) * V$11</f>
        <v>2.1581384943799536E-3</v>
      </c>
      <c r="W809" s="19">
        <f>((VLOOKUP(ROUND($A809 + (W$9/12),5),'main sheet'!$G:$M, 4, 0) - VLOOKUP(ROUND($A809 + (W$9/12) + (1/12),5),'main sheet'!$G:$M, 4, 0)) / VLOOKUP(ROUND($A809,5),'main sheet'!$G:$M, 4, 0)) * W$11</f>
        <v>2.1567105463836085E-3</v>
      </c>
      <c r="X809" s="19">
        <f>((VLOOKUP(ROUND($A809 + (X$9/12),5),'main sheet'!$G:$M, 4, 0) - VLOOKUP(ROUND($A809 + (X$9/12) + (1/12),5),'main sheet'!$G:$M, 4, 0)) / VLOOKUP(ROUND($A809,5),'main sheet'!$G:$M, 4, 0)) * X$11</f>
        <v>2.1552835431998133E-3</v>
      </c>
      <c r="Y809" s="19">
        <f>((VLOOKUP(ROUND($A809 + (Y$9/12),5),'main sheet'!$G:$M, 4, 0) - VLOOKUP(ROUND($A809 + (Y$9/12) + (1/12),5),'main sheet'!$G:$M, 4, 0)) / VLOOKUP(ROUND($A809,5),'main sheet'!$G:$M, 4, 0)) * Y$11</f>
        <v>2.1538574842028327E-3</v>
      </c>
      <c r="Z809" s="19">
        <f>((VLOOKUP(ROUND($A809 + (Z$9/12),5),'main sheet'!$G:$M, 4, 0) - VLOOKUP(ROUND($A809 + (Z$9/12) + (1/12),5),'main sheet'!$G:$M, 4, 0)) / VLOOKUP(ROUND($A809,5),'main sheet'!$G:$M, 4, 0)) * Z$11</f>
        <v>2.1524323687679382E-3</v>
      </c>
      <c r="AA809" s="19">
        <f>((VLOOKUP(ROUND($A809 + (AA$9/12),5),'main sheet'!$G:$M, 4, 0) - VLOOKUP(ROUND($A809 + (AA$9/12) + (1/12),5),'main sheet'!$G:$M, 4, 0)) / VLOOKUP(ROUND($A809,5),'main sheet'!$G:$M, 4, 0)) * AA$11</f>
        <v>2.1510081962714087E-3</v>
      </c>
      <c r="AB809" s="19">
        <f>((VLOOKUP(ROUND($A809 + (AB$9/12),5),'main sheet'!$G:$M, 4, 0) - VLOOKUP(ROUND($A809 + (AB$9/12) + (1/12),5),'main sheet'!$G:$M, 4, 0)) / VLOOKUP(ROUND($A809,5),'main sheet'!$G:$M, 4, 0)) * AB$11</f>
        <v>2.1495849660887485E-3</v>
      </c>
      <c r="AC809" s="19">
        <f>((VLOOKUP(ROUND($A809 + (AC$9/12),5),'main sheet'!$G:$M, 4, 0) - VLOOKUP(ROUND($A809 + (AC$9/12) + (1/12),5),'main sheet'!$G:$M, 4, 0)) / VLOOKUP(ROUND($A809,5),'main sheet'!$G:$M, 4, 0)) * AC$11</f>
        <v>2.1481626775964702E-3</v>
      </c>
      <c r="AD809" s="19">
        <f>((VLOOKUP(ROUND($A809 + (AD$9/12),5),'main sheet'!$G:$M, 4, 0) - VLOOKUP(ROUND($A809 + (AD$9/12) + (1/12),5),'main sheet'!$G:$M, 4, 0)) / VLOOKUP(ROUND($A809,5),'main sheet'!$G:$M, 4, 0)) * AD$11</f>
        <v>2.1467413301720878E-3</v>
      </c>
      <c r="AE809" s="19">
        <f>((VLOOKUP(ROUND($A809 + (AE$9/12),5),'main sheet'!$G:$M, 4, 0) - VLOOKUP(ROUND($A809 + (AE$9/12) + (1/12),5),'main sheet'!$G:$M, 4, 0)) / VLOOKUP(ROUND($A809,5),'main sheet'!$G:$M, 4, 0)) * AE$11</f>
        <v>2.1453209231923468E-3</v>
      </c>
      <c r="AF809" s="19">
        <f>((VLOOKUP(ROUND($A809 + (AF$9/12),5),'main sheet'!$G:$M, 4, 0) - VLOOKUP(ROUND($A809 + (AF$9/12) + (1/12),5),'main sheet'!$G:$M, 4, 0)) / VLOOKUP(ROUND($A809,5),'main sheet'!$G:$M, 4, 0)) * AF$11</f>
        <v>2.1439014560349946E-3</v>
      </c>
      <c r="AH809" s="18">
        <f t="shared" si="25"/>
        <v>66.333333333333329</v>
      </c>
      <c r="AI809" s="19">
        <f t="shared" si="26"/>
        <v>6.2009420793029221E-2</v>
      </c>
    </row>
    <row r="810" spans="1:35" x14ac:dyDescent="0.3">
      <c r="A810" s="19">
        <v>66.416666666666671</v>
      </c>
      <c r="C810" s="19">
        <f>((VLOOKUP(ROUND($A810 + (C$9/12),5),'main sheet'!$G:$M, 4, 0) - VLOOKUP(ROUND($A810 + (C$9/12) + (1/12),5),'main sheet'!$G:$M, 4, 0)) / VLOOKUP(ROUND($A810,5),'main sheet'!$G:$M, 4, 0)) * C$11</f>
        <v>1.9642724607965649E-3</v>
      </c>
      <c r="D810" s="19">
        <f>((VLOOKUP(ROUND($A810 + (D$9/12),5),'main sheet'!$G:$M, 4, 0) - VLOOKUP(ROUND($A810 + (D$9/12) + (1/12),5),'main sheet'!$G:$M, 4, 0)) / VLOOKUP(ROUND($A810,5),'main sheet'!$G:$M, 4, 0)) * D$11</f>
        <v>1.9623669236286789E-3</v>
      </c>
      <c r="E810" s="19">
        <f>((VLOOKUP(ROUND($A810 + (E$9/12),5),'main sheet'!$G:$M, 4, 0) - VLOOKUP(ROUND($A810 + (E$9/12) + (1/12),5),'main sheet'!$G:$M, 4, 0)) / VLOOKUP(ROUND($A810,5),'main sheet'!$G:$M, 4, 0)) * E$11</f>
        <v>1.960463235019359E-3</v>
      </c>
      <c r="F810" s="19">
        <f>((VLOOKUP(ROUND($A810 + (F$9/12),5),'main sheet'!$G:$M, 4, 0) - VLOOKUP(ROUND($A810 + (F$9/12) + (1/12),5),'main sheet'!$G:$M, 4, 0)) / VLOOKUP(ROUND($A810,5),'main sheet'!$G:$M, 4, 0)) * F$11</f>
        <v>1.9585613931747221E-3</v>
      </c>
      <c r="G810" s="19">
        <f>((VLOOKUP(ROUND($A810 + (G$9/12),5),'main sheet'!$G:$M, 4, 0) - VLOOKUP(ROUND($A810 + (G$9/12) + (1/12),5),'main sheet'!$G:$M, 4, 0)) / VLOOKUP(ROUND($A810,5),'main sheet'!$G:$M, 4, 0)) * G$11</f>
        <v>1.9566613963032252E-3</v>
      </c>
      <c r="H810" s="19">
        <f>((VLOOKUP(ROUND($A810 + (H$9/12),5),'main sheet'!$G:$M, 4, 0) - VLOOKUP(ROUND($A810 + (H$9/12) + (1/12),5),'main sheet'!$G:$M, 4, 0)) / VLOOKUP(ROUND($A810,5),'main sheet'!$G:$M, 4, 0)) * H$11</f>
        <v>1.9547632426156619E-3</v>
      </c>
      <c r="I810" s="19">
        <f>((VLOOKUP(ROUND($A810 + (I$9/12),5),'main sheet'!$G:$M, 4, 0) - VLOOKUP(ROUND($A810 + (I$9/12) + (1/12),5),'main sheet'!$G:$M, 4, 0)) / VLOOKUP(ROUND($A810,5),'main sheet'!$G:$M, 4, 0)) * I$11</f>
        <v>2.0648511077203543E-3</v>
      </c>
      <c r="J810" s="19">
        <f>((VLOOKUP(ROUND($A810 + (J$9/12),5),'main sheet'!$G:$M, 4, 0) - VLOOKUP(ROUND($A810 + (J$9/12) + (1/12),5),'main sheet'!$G:$M, 4, 0)) / VLOOKUP(ROUND($A810,5),'main sheet'!$G:$M, 4, 0)) * J$11</f>
        <v>2.0628479993890837E-3</v>
      </c>
      <c r="K810" s="19">
        <f>((VLOOKUP(ROUND($A810 + (K$9/12),5),'main sheet'!$G:$M, 4, 0) - VLOOKUP(ROUND($A810 + (K$9/12) + (1/12),5),'main sheet'!$G:$M, 4, 0)) / VLOOKUP(ROUND($A810,5),'main sheet'!$G:$M, 4, 0)) * K$11</f>
        <v>2.06084683426919E-3</v>
      </c>
      <c r="L810" s="19">
        <f>((VLOOKUP(ROUND($A810 + (L$9/12),5),'main sheet'!$G:$M, 4, 0) - VLOOKUP(ROUND($A810 + (L$9/12) + (1/12),5),'main sheet'!$G:$M, 4, 0)) / VLOOKUP(ROUND($A810,5),'main sheet'!$G:$M, 4, 0)) * L$11</f>
        <v>2.0588476104761656E-3</v>
      </c>
      <c r="M810" s="19">
        <f>((VLOOKUP(ROUND($A810 + (M$9/12),5),'main sheet'!$G:$M, 4, 0) - VLOOKUP(ROUND($A810 + (M$9/12) + (1/12),5),'main sheet'!$G:$M, 4, 0)) / VLOOKUP(ROUND($A810,5),'main sheet'!$G:$M, 4, 0)) * M$11</f>
        <v>2.0644836740835578E-3</v>
      </c>
      <c r="N810" s="19">
        <f>((VLOOKUP(ROUND($A810 + (N$9/12),5),'main sheet'!$G:$M, 4, 0) - VLOOKUP(ROUND($A810 + (N$9/12) + (1/12),5),'main sheet'!$G:$M, 4, 0)) / VLOOKUP(ROUND($A810,5),'main sheet'!$G:$M, 4, 0)) * N$11</f>
        <v>2.0631176934787021E-3</v>
      </c>
      <c r="O810" s="19">
        <f>((VLOOKUP(ROUND($A810 + (O$9/12),5),'main sheet'!$G:$M, 4, 0) - VLOOKUP(ROUND($A810 + (O$9/12) + (1/12),5),'main sheet'!$G:$M, 4, 0)) / VLOOKUP(ROUND($A810,5),'main sheet'!$G:$M, 4, 0)) * O$11</f>
        <v>2.0617526166850256E-3</v>
      </c>
      <c r="P810" s="19">
        <f>((VLOOKUP(ROUND($A810 + (P$9/12),5),'main sheet'!$G:$M, 4, 0) - VLOOKUP(ROUND($A810 + (P$9/12) + (1/12),5),'main sheet'!$G:$M, 4, 0)) / VLOOKUP(ROUND($A810,5),'main sheet'!$G:$M, 4, 0)) * P$11</f>
        <v>2.0603884431045138E-3</v>
      </c>
      <c r="Q810" s="19">
        <f>((VLOOKUP(ROUND($A810 + (Q$9/12),5),'main sheet'!$G:$M, 4, 0) - VLOOKUP(ROUND($A810 + (Q$9/12) + (1/12),5),'main sheet'!$G:$M, 4, 0)) / VLOOKUP(ROUND($A810,5),'main sheet'!$G:$M, 4, 0)) * Q$11</f>
        <v>2.0590251721389545E-3</v>
      </c>
      <c r="R810" s="19">
        <f>((VLOOKUP(ROUND($A810 + (R$9/12),5),'main sheet'!$G:$M, 4, 0) - VLOOKUP(ROUND($A810 + (R$9/12) + (1/12),5),'main sheet'!$G:$M, 4, 0)) / VLOOKUP(ROUND($A810,5),'main sheet'!$G:$M, 4, 0)) * R$11</f>
        <v>2.0576628031917211E-3</v>
      </c>
      <c r="S810" s="19">
        <f>((VLOOKUP(ROUND($A810 + (S$9/12),5),'main sheet'!$G:$M, 4, 0) - VLOOKUP(ROUND($A810 + (S$9/12) + (1/12),5),'main sheet'!$G:$M, 4, 0)) / VLOOKUP(ROUND($A810,5),'main sheet'!$G:$M, 4, 0)) * S$11</f>
        <v>2.0563013356659867E-3</v>
      </c>
      <c r="T810" s="19">
        <f>((VLOOKUP(ROUND($A810 + (T$9/12),5),'main sheet'!$G:$M, 4, 0) - VLOOKUP(ROUND($A810 + (T$9/12) + (1/12),5),'main sheet'!$G:$M, 4, 0)) / VLOOKUP(ROUND($A810,5),'main sheet'!$G:$M, 4, 0)) * T$11</f>
        <v>2.0549407689647238E-3</v>
      </c>
      <c r="U810" s="19">
        <f>((VLOOKUP(ROUND($A810 + (U$9/12),5),'main sheet'!$G:$M, 4, 0) - VLOOKUP(ROUND($A810 + (U$9/12) + (1/12),5),'main sheet'!$G:$M, 4, 0)) / VLOOKUP(ROUND($A810,5),'main sheet'!$G:$M, 4, 0)) * U$11</f>
        <v>2.1638176088245422E-3</v>
      </c>
      <c r="V810" s="19">
        <f>((VLOOKUP(ROUND($A810 + (V$9/12),5),'main sheet'!$G:$M, 4, 0) - VLOOKUP(ROUND($A810 + (V$9/12) + (1/12),5),'main sheet'!$G:$M, 4, 0)) / VLOOKUP(ROUND($A810,5),'main sheet'!$G:$M, 4, 0)) * V$11</f>
        <v>2.1623859032009114E-3</v>
      </c>
      <c r="W810" s="19">
        <f>((VLOOKUP(ROUND($A810 + (W$9/12),5),'main sheet'!$G:$M, 4, 0) - VLOOKUP(ROUND($A810 + (W$9/12) + (1/12),5),'main sheet'!$G:$M, 4, 0)) / VLOOKUP(ROUND($A810,5),'main sheet'!$G:$M, 4, 0)) * W$11</f>
        <v>2.1609551448760933E-3</v>
      </c>
      <c r="X810" s="19">
        <f>((VLOOKUP(ROUND($A810 + (X$9/12),5),'main sheet'!$G:$M, 4, 0) - VLOOKUP(ROUND($A810 + (X$9/12) + (1/12),5),'main sheet'!$G:$M, 4, 0)) / VLOOKUP(ROUND($A810,5),'main sheet'!$G:$M, 4, 0)) * X$11</f>
        <v>2.1595253332227053E-3</v>
      </c>
      <c r="Y810" s="19">
        <f>((VLOOKUP(ROUND($A810 + (Y$9/12),5),'main sheet'!$G:$M, 4, 0) - VLOOKUP(ROUND($A810 + (Y$9/12) + (1/12),5),'main sheet'!$G:$M, 4, 0)) / VLOOKUP(ROUND($A810,5),'main sheet'!$G:$M, 4, 0)) * Y$11</f>
        <v>2.1580964676143756E-3</v>
      </c>
      <c r="Z810" s="19">
        <f>((VLOOKUP(ROUND($A810 + (Z$9/12),5),'main sheet'!$G:$M, 4, 0) - VLOOKUP(ROUND($A810 + (Z$9/12) + (1/12),5),'main sheet'!$G:$M, 4, 0)) / VLOOKUP(ROUND($A810,5),'main sheet'!$G:$M, 4, 0)) * Z$11</f>
        <v>2.1566685474257411E-3</v>
      </c>
      <c r="AA810" s="19">
        <f>((VLOOKUP(ROUND($A810 + (AA$9/12),5),'main sheet'!$G:$M, 4, 0) - VLOOKUP(ROUND($A810 + (AA$9/12) + (1/12),5),'main sheet'!$G:$M, 4, 0)) / VLOOKUP(ROUND($A810,5),'main sheet'!$G:$M, 4, 0)) * AA$11</f>
        <v>2.1552415720306633E-3</v>
      </c>
      <c r="AB810" s="19">
        <f>((VLOOKUP(ROUND($A810 + (AB$9/12),5),'main sheet'!$G:$M, 4, 0) - VLOOKUP(ROUND($A810 + (AB$9/12) + (1/12),5),'main sheet'!$G:$M, 4, 0)) / VLOOKUP(ROUND($A810,5),'main sheet'!$G:$M, 4, 0)) * AB$11</f>
        <v>2.1538155408040134E-3</v>
      </c>
      <c r="AC810" s="19">
        <f>((VLOOKUP(ROUND($A810 + (AC$9/12),5),'main sheet'!$G:$M, 4, 0) - VLOOKUP(ROUND($A810 + (AC$9/12) + (1/12),5),'main sheet'!$G:$M, 4, 0)) / VLOOKUP(ROUND($A810,5),'main sheet'!$G:$M, 4, 0)) * AC$11</f>
        <v>2.1523904531216688E-3</v>
      </c>
      <c r="AD810" s="19">
        <f>((VLOOKUP(ROUND($A810 + (AD$9/12),5),'main sheet'!$G:$M, 4, 0) - VLOOKUP(ROUND($A810 + (AD$9/12) + (1/12),5),'main sheet'!$G:$M, 4, 0)) / VLOOKUP(ROUND($A810,5),'main sheet'!$G:$M, 4, 0)) * AD$11</f>
        <v>2.1509663083587329E-3</v>
      </c>
      <c r="AE810" s="19">
        <f>((VLOOKUP(ROUND($A810 + (AE$9/12),5),'main sheet'!$G:$M, 4, 0) - VLOOKUP(ROUND($A810 + (AE$9/12) + (1/12),5),'main sheet'!$G:$M, 4, 0)) / VLOOKUP(ROUND($A810,5),'main sheet'!$G:$M, 4, 0)) * AE$11</f>
        <v>2.1495431058913168E-3</v>
      </c>
      <c r="AF810" s="19">
        <f>((VLOOKUP(ROUND($A810 + (AF$9/12),5),'main sheet'!$G:$M, 4, 0) - VLOOKUP(ROUND($A810 + (AF$9/12) + (1/12),5),'main sheet'!$G:$M, 4, 0)) / VLOOKUP(ROUND($A810,5),'main sheet'!$G:$M, 4, 0)) * AF$11</f>
        <v>2.148120845096536E-3</v>
      </c>
      <c r="AH810" s="18">
        <f t="shared" si="25"/>
        <v>66.416666666666671</v>
      </c>
      <c r="AI810" s="19">
        <f t="shared" si="26"/>
        <v>6.2353681541173503E-2</v>
      </c>
    </row>
    <row r="811" spans="1:35" x14ac:dyDescent="0.3">
      <c r="A811" s="19">
        <v>66.5</v>
      </c>
      <c r="C811" s="19">
        <f>((VLOOKUP(ROUND($A811 + (C$9/12),5),'main sheet'!$G:$M, 4, 0) - VLOOKUP(ROUND($A811 + (C$9/12) + (1/12),5),'main sheet'!$G:$M, 4, 0)) / VLOOKUP(ROUND($A811,5),'main sheet'!$G:$M, 4, 0)) * C$11</f>
        <v>1.9681459473589293E-3</v>
      </c>
      <c r="D811" s="19">
        <f>((VLOOKUP(ROUND($A811 + (D$9/12),5),'main sheet'!$G:$M, 4, 0) - VLOOKUP(ROUND($A811 + (D$9/12) + (1/12),5),'main sheet'!$G:$M, 4, 0)) / VLOOKUP(ROUND($A811,5),'main sheet'!$G:$M, 4, 0)) * D$11</f>
        <v>1.9662366525291242E-3</v>
      </c>
      <c r="E811" s="19">
        <f>((VLOOKUP(ROUND($A811 + (E$9/12),5),'main sheet'!$G:$M, 4, 0) - VLOOKUP(ROUND($A811 + (E$9/12) + (1/12),5),'main sheet'!$G:$M, 4, 0)) / VLOOKUP(ROUND($A811,5),'main sheet'!$G:$M, 4, 0)) * E$11</f>
        <v>1.9643292099025852E-3</v>
      </c>
      <c r="F811" s="19">
        <f>((VLOOKUP(ROUND($A811 + (F$9/12),5),'main sheet'!$G:$M, 4, 0) - VLOOKUP(ROUND($A811 + (F$9/12) + (1/12),5),'main sheet'!$G:$M, 4, 0)) / VLOOKUP(ROUND($A811,5),'main sheet'!$G:$M, 4, 0)) * F$11</f>
        <v>1.9624236176824933E-3</v>
      </c>
      <c r="G811" s="19">
        <f>((VLOOKUP(ROUND($A811 + (G$9/12),5),'main sheet'!$G:$M, 4, 0) - VLOOKUP(ROUND($A811 + (G$9/12) + (1/12),5),'main sheet'!$G:$M, 4, 0)) / VLOOKUP(ROUND($A811,5),'main sheet'!$G:$M, 4, 0)) * G$11</f>
        <v>1.9605198740743749E-3</v>
      </c>
      <c r="H811" s="19">
        <f>((VLOOKUP(ROUND($A811 + (H$9/12),5),'main sheet'!$G:$M, 4, 0) - VLOOKUP(ROUND($A811 + (H$9/12) + (1/12),5),'main sheet'!$G:$M, 4, 0)) / VLOOKUP(ROUND($A811,5),'main sheet'!$G:$M, 4, 0)) * H$11</f>
        <v>2.0709319397030326E-3</v>
      </c>
      <c r="I811" s="19">
        <f>((VLOOKUP(ROUND($A811 + (I$9/12),5),'main sheet'!$G:$M, 4, 0) - VLOOKUP(ROUND($A811 + (I$9/12) + (1/12),5),'main sheet'!$G:$M, 4, 0)) / VLOOKUP(ROUND($A811,5),'main sheet'!$G:$M, 4, 0)) * I$11</f>
        <v>2.0689229323676353E-3</v>
      </c>
      <c r="J811" s="19">
        <f>((VLOOKUP(ROUND($A811 + (J$9/12),5),'main sheet'!$G:$M, 4, 0) - VLOOKUP(ROUND($A811 + (J$9/12) + (1/12),5),'main sheet'!$G:$M, 4, 0)) / VLOOKUP(ROUND($A811,5),'main sheet'!$G:$M, 4, 0)) * J$11</f>
        <v>2.066915873966227E-3</v>
      </c>
      <c r="K811" s="19">
        <f>((VLOOKUP(ROUND($A811 + (K$9/12),5),'main sheet'!$G:$M, 4, 0) - VLOOKUP(ROUND($A811 + (K$9/12) + (1/12),5),'main sheet'!$G:$M, 4, 0)) / VLOOKUP(ROUND($A811,5),'main sheet'!$G:$M, 4, 0)) * K$11</f>
        <v>2.0649107626087497E-3</v>
      </c>
      <c r="L811" s="19">
        <f>((VLOOKUP(ROUND($A811 + (L$9/12),5),'main sheet'!$G:$M, 4, 0) - VLOOKUP(ROUND($A811 + (L$9/12) + (1/12),5),'main sheet'!$G:$M, 4, 0)) / VLOOKUP(ROUND($A811,5),'main sheet'!$G:$M, 4, 0)) * L$11</f>
        <v>2.0629075964063801E-3</v>
      </c>
      <c r="M811" s="19">
        <f>((VLOOKUP(ROUND($A811 + (M$9/12),5),'main sheet'!$G:$M, 4, 0) - VLOOKUP(ROUND($A811 + (M$9/12) + (1/12),5),'main sheet'!$G:$M, 4, 0)) / VLOOKUP(ROUND($A811,5),'main sheet'!$G:$M, 4, 0)) * M$11</f>
        <v>2.0685547741622935E-3</v>
      </c>
      <c r="N811" s="19">
        <f>((VLOOKUP(ROUND($A811 + (N$9/12),5),'main sheet'!$G:$M, 4, 0) - VLOOKUP(ROUND($A811 + (N$9/12) + (1/12),5),'main sheet'!$G:$M, 4, 0)) / VLOOKUP(ROUND($A811,5),'main sheet'!$G:$M, 4, 0)) * N$11</f>
        <v>2.0671860998847259E-3</v>
      </c>
      <c r="O811" s="19">
        <f>((VLOOKUP(ROUND($A811 + (O$9/12),5),'main sheet'!$G:$M, 4, 0) - VLOOKUP(ROUND($A811 + (O$9/12) + (1/12),5),'main sheet'!$G:$M, 4, 0)) / VLOOKUP(ROUND($A811,5),'main sheet'!$G:$M, 4, 0)) * O$11</f>
        <v>2.0658183312006265E-3</v>
      </c>
      <c r="P811" s="19">
        <f>((VLOOKUP(ROUND($A811 + (P$9/12),5),'main sheet'!$G:$M, 4, 0) - VLOOKUP(ROUND($A811 + (P$9/12) + (1/12),5),'main sheet'!$G:$M, 4, 0)) / VLOOKUP(ROUND($A811,5),'main sheet'!$G:$M, 4, 0)) * P$11</f>
        <v>2.064451467510203E-3</v>
      </c>
      <c r="Q811" s="19">
        <f>((VLOOKUP(ROUND($A811 + (Q$9/12),5),'main sheet'!$G:$M, 4, 0) - VLOOKUP(ROUND($A811 + (Q$9/12) + (1/12),5),'main sheet'!$G:$M, 4, 0)) / VLOOKUP(ROUND($A811,5),'main sheet'!$G:$M, 4, 0)) * Q$11</f>
        <v>2.0630855082152595E-3</v>
      </c>
      <c r="R811" s="19">
        <f>((VLOOKUP(ROUND($A811 + (R$9/12),5),'main sheet'!$G:$M, 4, 0) - VLOOKUP(ROUND($A811 + (R$9/12) + (1/12),5),'main sheet'!$G:$M, 4, 0)) / VLOOKUP(ROUND($A811,5),'main sheet'!$G:$M, 4, 0)) * R$11</f>
        <v>2.0617204527173952E-3</v>
      </c>
      <c r="S811" s="19">
        <f>((VLOOKUP(ROUND($A811 + (S$9/12),5),'main sheet'!$G:$M, 4, 0) - VLOOKUP(ROUND($A811 + (S$9/12) + (1/12),5),'main sheet'!$G:$M, 4, 0)) / VLOOKUP(ROUND($A811,5),'main sheet'!$G:$M, 4, 0)) * S$11</f>
        <v>2.0603563004180088E-3</v>
      </c>
      <c r="T811" s="19">
        <f>((VLOOKUP(ROUND($A811 + (T$9/12),5),'main sheet'!$G:$M, 4, 0) - VLOOKUP(ROUND($A811 + (T$9/12) + (1/12),5),'main sheet'!$G:$M, 4, 0)) / VLOOKUP(ROUND($A811,5),'main sheet'!$G:$M, 4, 0)) * T$11</f>
        <v>2.1695200711517966E-3</v>
      </c>
      <c r="U811" s="19">
        <f>((VLOOKUP(ROUND($A811 + (U$9/12),5),'main sheet'!$G:$M, 4, 0) - VLOOKUP(ROUND($A811 + (U$9/12) + (1/12),5),'main sheet'!$G:$M, 4, 0)) / VLOOKUP(ROUND($A811,5),'main sheet'!$G:$M, 4, 0)) * U$11</f>
        <v>2.1680845924525851E-3</v>
      </c>
      <c r="V811" s="19">
        <f>((VLOOKUP(ROUND($A811 + (V$9/12),5),'main sheet'!$G:$M, 4, 0) - VLOOKUP(ROUND($A811 + (V$9/12) + (1/12),5),'main sheet'!$G:$M, 4, 0)) / VLOOKUP(ROUND($A811,5),'main sheet'!$G:$M, 4, 0)) * V$11</f>
        <v>2.1666500635486694E-3</v>
      </c>
      <c r="W811" s="19">
        <f>((VLOOKUP(ROUND($A811 + (W$9/12),5),'main sheet'!$G:$M, 4, 0) - VLOOKUP(ROUND($A811 + (W$9/12) + (1/12),5),'main sheet'!$G:$M, 4, 0)) / VLOOKUP(ROUND($A811,5),'main sheet'!$G:$M, 4, 0)) * W$11</f>
        <v>2.165216483811014E-3</v>
      </c>
      <c r="X811" s="19">
        <f>((VLOOKUP(ROUND($A811 + (X$9/12),5),'main sheet'!$G:$M, 4, 0) - VLOOKUP(ROUND($A811 + (X$9/12) + (1/12),5),'main sheet'!$G:$M, 4, 0)) / VLOOKUP(ROUND($A811,5),'main sheet'!$G:$M, 4, 0)) * X$11</f>
        <v>2.1637838526115975E-3</v>
      </c>
      <c r="Y811" s="19">
        <f>((VLOOKUP(ROUND($A811 + (Y$9/12),5),'main sheet'!$G:$M, 4, 0) - VLOOKUP(ROUND($A811 + (Y$9/12) + (1/12),5),'main sheet'!$G:$M, 4, 0)) / VLOOKUP(ROUND($A811,5),'main sheet'!$G:$M, 4, 0)) * Y$11</f>
        <v>2.1623521693234071E-3</v>
      </c>
      <c r="Z811" s="19">
        <f>((VLOOKUP(ROUND($A811 + (Z$9/12),5),'main sheet'!$G:$M, 4, 0) - VLOOKUP(ROUND($A811 + (Z$9/12) + (1/12),5),'main sheet'!$G:$M, 4, 0)) / VLOOKUP(ROUND($A811,5),'main sheet'!$G:$M, 4, 0)) * Z$11</f>
        <v>2.1609214333186554E-3</v>
      </c>
      <c r="AA811" s="19">
        <f>((VLOOKUP(ROUND($A811 + (AA$9/12),5),'main sheet'!$G:$M, 4, 0) - VLOOKUP(ROUND($A811 + (AA$9/12) + (1/12),5),'main sheet'!$G:$M, 4, 0)) / VLOOKUP(ROUND($A811,5),'main sheet'!$G:$M, 4, 0)) * AA$11</f>
        <v>2.159491643970566E-3</v>
      </c>
      <c r="AB811" s="19">
        <f>((VLOOKUP(ROUND($A811 + (AB$9/12),5),'main sheet'!$G:$M, 4, 0) - VLOOKUP(ROUND($A811 + (AB$9/12) + (1/12),5),'main sheet'!$G:$M, 4, 0)) / VLOOKUP(ROUND($A811,5),'main sheet'!$G:$M, 4, 0)) * AB$11</f>
        <v>2.1580628006533705E-3</v>
      </c>
      <c r="AC811" s="19">
        <f>((VLOOKUP(ROUND($A811 + (AC$9/12),5),'main sheet'!$G:$M, 4, 0) - VLOOKUP(ROUND($A811 + (AC$9/12) + (1/12),5),'main sheet'!$G:$M, 4, 0)) / VLOOKUP(ROUND($A811,5),'main sheet'!$G:$M, 4, 0)) * AC$11</f>
        <v>2.156634902740527E-3</v>
      </c>
      <c r="AD811" s="19">
        <f>((VLOOKUP(ROUND($A811 + (AD$9/12),5),'main sheet'!$G:$M, 4, 0) - VLOOKUP(ROUND($A811 + (AD$9/12) + (1/12),5),'main sheet'!$G:$M, 4, 0)) / VLOOKUP(ROUND($A811,5),'main sheet'!$G:$M, 4, 0)) * AD$11</f>
        <v>2.1552079496065016E-3</v>
      </c>
      <c r="AE811" s="19">
        <f>((VLOOKUP(ROUND($A811 + (AE$9/12),5),'main sheet'!$G:$M, 4, 0) - VLOOKUP(ROUND($A811 + (AE$9/12) + (1/12),5),'main sheet'!$G:$M, 4, 0)) / VLOOKUP(ROUND($A811,5),'main sheet'!$G:$M, 4, 0)) * AE$11</f>
        <v>2.1537819406267679E-3</v>
      </c>
      <c r="AF811" s="19">
        <f>((VLOOKUP(ROUND($A811 + (AF$9/12),5),'main sheet'!$G:$M, 4, 0) - VLOOKUP(ROUND($A811 + (AF$9/12) + (1/12),5),'main sheet'!$G:$M, 4, 0)) / VLOOKUP(ROUND($A811,5),'main sheet'!$G:$M, 4, 0)) * AF$11</f>
        <v>2.2676617077747388E-3</v>
      </c>
      <c r="AH811" s="18">
        <f t="shared" si="25"/>
        <v>66.5</v>
      </c>
      <c r="AI811" s="19">
        <f t="shared" si="26"/>
        <v>6.2814786952298252E-2</v>
      </c>
    </row>
    <row r="812" spans="1:35" x14ac:dyDescent="0.3">
      <c r="A812" s="19">
        <v>66.583333333333329</v>
      </c>
      <c r="C812" s="19">
        <f>((VLOOKUP(ROUND($A812 + (C$9/12),5),'main sheet'!$G:$M, 4, 0) - VLOOKUP(ROUND($A812 + (C$9/12) + (1/12),5),'main sheet'!$G:$M, 4, 0)) / VLOOKUP(ROUND($A812,5),'main sheet'!$G:$M, 4, 0)) * C$11</f>
        <v>1.9720347409059868E-3</v>
      </c>
      <c r="D812" s="19">
        <f>((VLOOKUP(ROUND($A812 + (D$9/12),5),'main sheet'!$G:$M, 4, 0) - VLOOKUP(ROUND($A812 + (D$9/12) + (1/12),5),'main sheet'!$G:$M, 4, 0)) / VLOOKUP(ROUND($A812,5),'main sheet'!$G:$M, 4, 0)) * D$11</f>
        <v>1.9701216735643818E-3</v>
      </c>
      <c r="E812" s="19">
        <f>((VLOOKUP(ROUND($A812 + (E$9/12),5),'main sheet'!$G:$M, 4, 0) - VLOOKUP(ROUND($A812 + (E$9/12) + (1/12),5),'main sheet'!$G:$M, 4, 0)) / VLOOKUP(ROUND($A812,5),'main sheet'!$G:$M, 4, 0)) * E$11</f>
        <v>1.9682104620857496E-3</v>
      </c>
      <c r="F812" s="19">
        <f>((VLOOKUP(ROUND($A812 + (F$9/12),5),'main sheet'!$G:$M, 4, 0) - VLOOKUP(ROUND($A812 + (F$9/12) + (1/12),5),'main sheet'!$G:$M, 4, 0)) / VLOOKUP(ROUND($A812,5),'main sheet'!$G:$M, 4, 0)) * F$11</f>
        <v>1.9663011046703242E-3</v>
      </c>
      <c r="G812" s="19">
        <f>((VLOOKUP(ROUND($A812 + (G$9/12),5),'main sheet'!$G:$M, 4, 0) - VLOOKUP(ROUND($A812 + (G$9/12) + (1/12),5),'main sheet'!$G:$M, 4, 0)) / VLOOKUP(ROUND($A812,5),'main sheet'!$G:$M, 4, 0)) * G$11</f>
        <v>2.0770387561909768E-3</v>
      </c>
      <c r="H812" s="19">
        <f>((VLOOKUP(ROUND($A812 + (H$9/12),5),'main sheet'!$G:$M, 4, 0) - VLOOKUP(ROUND($A812 + (H$9/12) + (1/12),5),'main sheet'!$G:$M, 4, 0)) / VLOOKUP(ROUND($A812,5),'main sheet'!$G:$M, 4, 0)) * H$11</f>
        <v>2.0750238246439313E-3</v>
      </c>
      <c r="I812" s="19">
        <f>((VLOOKUP(ROUND($A812 + (I$9/12),5),'main sheet'!$G:$M, 4, 0) - VLOOKUP(ROUND($A812 + (I$9/12) + (1/12),5),'main sheet'!$G:$M, 4, 0)) / VLOOKUP(ROUND($A812,5),'main sheet'!$G:$M, 4, 0)) * I$11</f>
        <v>2.0730108477779404E-3</v>
      </c>
      <c r="J812" s="19">
        <f>((VLOOKUP(ROUND($A812 + (J$9/12),5),'main sheet'!$G:$M, 4, 0) - VLOOKUP(ROUND($A812 + (J$9/12) + (1/12),5),'main sheet'!$G:$M, 4, 0)) / VLOOKUP(ROUND($A812,5),'main sheet'!$G:$M, 4, 0)) * J$11</f>
        <v>2.0709998236973729E-3</v>
      </c>
      <c r="K812" s="19">
        <f>((VLOOKUP(ROUND($A812 + (K$9/12),5),'main sheet'!$G:$M, 4, 0) - VLOOKUP(ROUND($A812 + (K$9/12) + (1/12),5),'main sheet'!$G:$M, 4, 0)) / VLOOKUP(ROUND($A812,5),'main sheet'!$G:$M, 4, 0)) * K$11</f>
        <v>2.0689907505078357E-3</v>
      </c>
      <c r="L812" s="19">
        <f>((VLOOKUP(ROUND($A812 + (L$9/12),5),'main sheet'!$G:$M, 4, 0) - VLOOKUP(ROUND($A812 + (L$9/12) + (1/12),5),'main sheet'!$G:$M, 4, 0)) / VLOOKUP(ROUND($A812,5),'main sheet'!$G:$M, 4, 0)) * L$11</f>
        <v>2.0669836263161718E-3</v>
      </c>
      <c r="M812" s="19">
        <f>((VLOOKUP(ROUND($A812 + (M$9/12),5),'main sheet'!$G:$M, 4, 0) - VLOOKUP(ROUND($A812 + (M$9/12) + (1/12),5),'main sheet'!$G:$M, 4, 0)) / VLOOKUP(ROUND($A812,5),'main sheet'!$G:$M, 4, 0)) * M$11</f>
        <v>2.0726419621413523E-3</v>
      </c>
      <c r="N812" s="19">
        <f>((VLOOKUP(ROUND($A812 + (N$9/12),5),'main sheet'!$G:$M, 4, 0) - VLOOKUP(ROUND($A812 + (N$9/12) + (1/12),5),'main sheet'!$G:$M, 4, 0)) / VLOOKUP(ROUND($A812,5),'main sheet'!$G:$M, 4, 0)) * N$11</f>
        <v>2.0712705835463988E-3</v>
      </c>
      <c r="O812" s="19">
        <f>((VLOOKUP(ROUND($A812 + (O$9/12),5),'main sheet'!$G:$M, 4, 0) - VLOOKUP(ROUND($A812 + (O$9/12) + (1/12),5),'main sheet'!$G:$M, 4, 0)) / VLOOKUP(ROUND($A812,5),'main sheet'!$G:$M, 4, 0)) * O$11</f>
        <v>2.0699001123336441E-3</v>
      </c>
      <c r="P812" s="19">
        <f>((VLOOKUP(ROUND($A812 + (P$9/12),5),'main sheet'!$G:$M, 4, 0) - VLOOKUP(ROUND($A812 + (P$9/12) + (1/12),5),'main sheet'!$G:$M, 4, 0)) / VLOOKUP(ROUND($A812,5),'main sheet'!$G:$M, 4, 0)) * P$11</f>
        <v>2.0685305479033128E-3</v>
      </c>
      <c r="Q812" s="19">
        <f>((VLOOKUP(ROUND($A812 + (Q$9/12),5),'main sheet'!$G:$M, 4, 0) - VLOOKUP(ROUND($A812 + (Q$9/12) + (1/12),5),'main sheet'!$G:$M, 4, 0)) / VLOOKUP(ROUND($A812,5),'main sheet'!$G:$M, 4, 0)) * Q$11</f>
        <v>2.0671618896554254E-3</v>
      </c>
      <c r="R812" s="19">
        <f>((VLOOKUP(ROUND($A812 + (R$9/12),5),'main sheet'!$G:$M, 4, 0) - VLOOKUP(ROUND($A812 + (R$9/12) + (1/12),5),'main sheet'!$G:$M, 4, 0)) / VLOOKUP(ROUND($A812,5),'main sheet'!$G:$M, 4, 0)) * R$11</f>
        <v>2.0657941369898003E-3</v>
      </c>
      <c r="S812" s="19">
        <f>((VLOOKUP(ROUND($A812 + (S$9/12),5),'main sheet'!$G:$M, 4, 0) - VLOOKUP(ROUND($A812 + (S$9/12) + (1/12),5),'main sheet'!$G:$M, 4, 0)) / VLOOKUP(ROUND($A812,5),'main sheet'!$G:$M, 4, 0)) * S$11</f>
        <v>2.175246020388709E-3</v>
      </c>
      <c r="T812" s="19">
        <f>((VLOOKUP(ROUND($A812 + (T$9/12),5),'main sheet'!$G:$M, 4, 0) - VLOOKUP(ROUND($A812 + (T$9/12) + (1/12),5),'main sheet'!$G:$M, 4, 0)) / VLOOKUP(ROUND($A812,5),'main sheet'!$G:$M, 4, 0)) * T$11</f>
        <v>2.1738067530736316E-3</v>
      </c>
      <c r="U812" s="19">
        <f>((VLOOKUP(ROUND($A812 + (U$9/12),5),'main sheet'!$G:$M, 4, 0) - VLOOKUP(ROUND($A812 + (U$9/12) + (1/12),5),'main sheet'!$G:$M, 4, 0)) / VLOOKUP(ROUND($A812,5),'main sheet'!$G:$M, 4, 0)) * U$11</f>
        <v>2.1723684380606165E-3</v>
      </c>
      <c r="V812" s="19">
        <f>((VLOOKUP(ROUND($A812 + (V$9/12),5),'main sheet'!$G:$M, 4, 0) - VLOOKUP(ROUND($A812 + (V$9/12) + (1/12),5),'main sheet'!$G:$M, 4, 0)) / VLOOKUP(ROUND($A812,5),'main sheet'!$G:$M, 4, 0)) * V$11</f>
        <v>2.1709310747189681E-3</v>
      </c>
      <c r="W812" s="19">
        <f>((VLOOKUP(ROUND($A812 + (W$9/12),5),'main sheet'!$G:$M, 4, 0) - VLOOKUP(ROUND($A812 + (W$9/12) + (1/12),5),'main sheet'!$G:$M, 4, 0)) / VLOOKUP(ROUND($A812,5),'main sheet'!$G:$M, 4, 0)) * W$11</f>
        <v>2.1694946624190065E-3</v>
      </c>
      <c r="X812" s="19">
        <f>((VLOOKUP(ROUND($A812 + (X$9/12),5),'main sheet'!$G:$M, 4, 0) - VLOOKUP(ROUND($A812 + (X$9/12) + (1/12),5),'main sheet'!$G:$M, 4, 0)) / VLOOKUP(ROUND($A812,5),'main sheet'!$G:$M, 4, 0)) * X$11</f>
        <v>2.1680592005320649E-3</v>
      </c>
      <c r="Y812" s="19">
        <f>((VLOOKUP(ROUND($A812 + (Y$9/12),5),'main sheet'!$G:$M, 4, 0) - VLOOKUP(ROUND($A812 + (Y$9/12) + (1/12),5),'main sheet'!$G:$M, 4, 0)) / VLOOKUP(ROUND($A812,5),'main sheet'!$G:$M, 4, 0)) * Y$11</f>
        <v>2.1666246884286988E-3</v>
      </c>
      <c r="Z812" s="19">
        <f>((VLOOKUP(ROUND($A812 + (Z$9/12),5),'main sheet'!$G:$M, 4, 0) - VLOOKUP(ROUND($A812 + (Z$9/12) + (1/12),5),'main sheet'!$G:$M, 4, 0)) / VLOOKUP(ROUND($A812,5),'main sheet'!$G:$M, 4, 0)) * Z$11</f>
        <v>2.1651911254804775E-3</v>
      </c>
      <c r="AA812" s="19">
        <f>((VLOOKUP(ROUND($A812 + (AA$9/12),5),'main sheet'!$G:$M, 4, 0) - VLOOKUP(ROUND($A812 + (AA$9/12) + (1/12),5),'main sheet'!$G:$M, 4, 0)) / VLOOKUP(ROUND($A812,5),'main sheet'!$G:$M, 4, 0)) * AA$11</f>
        <v>2.1637585110599812E-3</v>
      </c>
      <c r="AB812" s="19">
        <f>((VLOOKUP(ROUND($A812 + (AB$9/12),5),'main sheet'!$G:$M, 4, 0) - VLOOKUP(ROUND($A812 + (AB$9/12) + (1/12),5),'main sheet'!$G:$M, 4, 0)) / VLOOKUP(ROUND($A812,5),'main sheet'!$G:$M, 4, 0)) * AB$11</f>
        <v>2.1623268445390138E-3</v>
      </c>
      <c r="AC812" s="19">
        <f>((VLOOKUP(ROUND($A812 + (AC$9/12),5),'main sheet'!$G:$M, 4, 0) - VLOOKUP(ROUND($A812 + (AC$9/12) + (1/12),5),'main sheet'!$G:$M, 4, 0)) / VLOOKUP(ROUND($A812,5),'main sheet'!$G:$M, 4, 0)) * AC$11</f>
        <v>2.1608961252903912E-3</v>
      </c>
      <c r="AD812" s="19">
        <f>((VLOOKUP(ROUND($A812 + (AD$9/12),5),'main sheet'!$G:$M, 4, 0) - VLOOKUP(ROUND($A812 + (AD$9/12) + (1/12),5),'main sheet'!$G:$M, 4, 0)) / VLOOKUP(ROUND($A812,5),'main sheet'!$G:$M, 4, 0)) * AD$11</f>
        <v>2.1594663526879388E-3</v>
      </c>
      <c r="AE812" s="19">
        <f>((VLOOKUP(ROUND($A812 + (AE$9/12),5),'main sheet'!$G:$M, 4, 0) - VLOOKUP(ROUND($A812 + (AE$9/12) + (1/12),5),'main sheet'!$G:$M, 4, 0)) / VLOOKUP(ROUND($A812,5),'main sheet'!$G:$M, 4, 0)) * AE$11</f>
        <v>2.2736466792888832E-3</v>
      </c>
      <c r="AF812" s="19">
        <f>((VLOOKUP(ROUND($A812 + (AF$9/12),5),'main sheet'!$G:$M, 4, 0) - VLOOKUP(ROUND($A812 + (AF$9/12) + (1/12),5),'main sheet'!$G:$M, 4, 0)) / VLOOKUP(ROUND($A812,5),'main sheet'!$G:$M, 4, 0)) * AF$11</f>
        <v>2.2721423044637645E-3</v>
      </c>
      <c r="AH812" s="18">
        <f t="shared" si="25"/>
        <v>66.583333333333329</v>
      </c>
      <c r="AI812" s="19">
        <f t="shared" si="26"/>
        <v>6.3277973623362765E-2</v>
      </c>
    </row>
    <row r="813" spans="1:35" x14ac:dyDescent="0.3">
      <c r="A813" s="19">
        <v>66.666666666666671</v>
      </c>
      <c r="C813" s="19">
        <f>((VLOOKUP(ROUND($A813 + (C$9/12),5),'main sheet'!$G:$M, 4, 0) - VLOOKUP(ROUND($A813 + (C$9/12) + (1/12),5),'main sheet'!$G:$M, 4, 0)) / VLOOKUP(ROUND($A813,5),'main sheet'!$G:$M, 4, 0)) * C$11</f>
        <v>1.9759389323504347E-3</v>
      </c>
      <c r="D813" s="19">
        <f>((VLOOKUP(ROUND($A813 + (D$9/12),5),'main sheet'!$G:$M, 4, 0) - VLOOKUP(ROUND($A813 + (D$9/12) + (1/12),5),'main sheet'!$G:$M, 4, 0)) / VLOOKUP(ROUND($A813,5),'main sheet'!$G:$M, 4, 0)) * D$11</f>
        <v>1.9740220775595571E-3</v>
      </c>
      <c r="E813" s="19">
        <f>((VLOOKUP(ROUND($A813 + (E$9/12),5),'main sheet'!$G:$M, 4, 0) - VLOOKUP(ROUND($A813 + (E$9/12) + (1/12),5),'main sheet'!$G:$M, 4, 0)) / VLOOKUP(ROUND($A813,5),'main sheet'!$G:$M, 4, 0)) * E$11</f>
        <v>1.9721070823064536E-3</v>
      </c>
      <c r="F813" s="19">
        <f>((VLOOKUP(ROUND($A813 + (F$9/12),5),'main sheet'!$G:$M, 4, 0) - VLOOKUP(ROUND($A813 + (F$9/12) + (1/12),5),'main sheet'!$G:$M, 4, 0)) / VLOOKUP(ROUND($A813,5),'main sheet'!$G:$M, 4, 0)) * F$11</f>
        <v>2.0831717134166916E-3</v>
      </c>
      <c r="G813" s="19">
        <f>((VLOOKUP(ROUND($A813 + (G$9/12),5),'main sheet'!$G:$M, 4, 0) - VLOOKUP(ROUND($A813 + (G$9/12) + (1/12),5),'main sheet'!$G:$M, 4, 0)) / VLOOKUP(ROUND($A813,5),'main sheet'!$G:$M, 4, 0)) * G$11</f>
        <v>2.0811508322989155E-3</v>
      </c>
      <c r="H813" s="19">
        <f>((VLOOKUP(ROUND($A813 + (H$9/12),5),'main sheet'!$G:$M, 4, 0) - VLOOKUP(ROUND($A813 + (H$9/12) + (1/12),5),'main sheet'!$G:$M, 4, 0)) / VLOOKUP(ROUND($A813,5),'main sheet'!$G:$M, 4, 0)) * H$11</f>
        <v>2.0791319116338605E-3</v>
      </c>
      <c r="I813" s="19">
        <f>((VLOOKUP(ROUND($A813 + (I$9/12),5),'main sheet'!$G:$M, 4, 0) - VLOOKUP(ROUND($A813 + (I$9/12) + (1/12),5),'main sheet'!$G:$M, 4, 0)) / VLOOKUP(ROUND($A813,5),'main sheet'!$G:$M, 4, 0)) * I$11</f>
        <v>2.077114949520298E-3</v>
      </c>
      <c r="J813" s="19">
        <f>((VLOOKUP(ROUND($A813 + (J$9/12),5),'main sheet'!$G:$M, 4, 0) - VLOOKUP(ROUND($A813 + (J$9/12) + (1/12),5),'main sheet'!$G:$M, 4, 0)) / VLOOKUP(ROUND($A813,5),'main sheet'!$G:$M, 4, 0)) * J$11</f>
        <v>2.0750999440582417E-3</v>
      </c>
      <c r="K813" s="19">
        <f>((VLOOKUP(ROUND($A813 + (K$9/12),5),'main sheet'!$G:$M, 4, 0) - VLOOKUP(ROUND($A813 + (K$9/12) + (1/12),5),'main sheet'!$G:$M, 4, 0)) / VLOOKUP(ROUND($A813,5),'main sheet'!$G:$M, 4, 0)) * K$11</f>
        <v>2.0730868933489443E-3</v>
      </c>
      <c r="L813" s="19">
        <f>((VLOOKUP(ROUND($A813 + (L$9/12),5),'main sheet'!$G:$M, 4, 0) - VLOOKUP(ROUND($A813 + (L$9/12) + (1/12),5),'main sheet'!$G:$M, 4, 0)) / VLOOKUP(ROUND($A813,5),'main sheet'!$G:$M, 4, 0)) * L$11</f>
        <v>2.0710757954967057E-3</v>
      </c>
      <c r="M813" s="19">
        <f>((VLOOKUP(ROUND($A813 + (M$9/12),5),'main sheet'!$G:$M, 4, 0) - VLOOKUP(ROUND($A813 + (M$9/12) + (1/12),5),'main sheet'!$G:$M, 4, 0)) / VLOOKUP(ROUND($A813,5),'main sheet'!$G:$M, 4, 0)) * M$11</f>
        <v>2.0767453335721595E-3</v>
      </c>
      <c r="N813" s="19">
        <f>((VLOOKUP(ROUND($A813 + (N$9/12),5),'main sheet'!$G:$M, 4, 0) - VLOOKUP(ROUND($A813 + (N$9/12) + (1/12),5),'main sheet'!$G:$M, 4, 0)) / VLOOKUP(ROUND($A813,5),'main sheet'!$G:$M, 4, 0)) * N$11</f>
        <v>2.07537123995132E-3</v>
      </c>
      <c r="O813" s="19">
        <f>((VLOOKUP(ROUND($A813 + (O$9/12),5),'main sheet'!$G:$M, 4, 0) - VLOOKUP(ROUND($A813 + (O$9/12) + (1/12),5),'main sheet'!$G:$M, 4, 0)) / VLOOKUP(ROUND($A813,5),'main sheet'!$G:$M, 4, 0)) * O$11</f>
        <v>2.0739980555096972E-3</v>
      </c>
      <c r="P813" s="19">
        <f>((VLOOKUP(ROUND($A813 + (P$9/12),5),'main sheet'!$G:$M, 4, 0) - VLOOKUP(ROUND($A813 + (P$9/12) + (1/12),5),'main sheet'!$G:$M, 4, 0)) / VLOOKUP(ROUND($A813,5),'main sheet'!$G:$M, 4, 0)) * P$11</f>
        <v>2.0726257796457254E-3</v>
      </c>
      <c r="Q813" s="19">
        <f>((VLOOKUP(ROUND($A813 + (Q$9/12),5),'main sheet'!$G:$M, 4, 0) - VLOOKUP(ROUND($A813 + (Q$9/12) + (1/12),5),'main sheet'!$G:$M, 4, 0)) / VLOOKUP(ROUND($A813,5),'main sheet'!$G:$M, 4, 0)) * Q$11</f>
        <v>2.0712544117576369E-3</v>
      </c>
      <c r="R813" s="19">
        <f>((VLOOKUP(ROUND($A813 + (R$9/12),5),'main sheet'!$G:$M, 4, 0) - VLOOKUP(ROUND($A813 + (R$9/12) + (1/12),5),'main sheet'!$G:$M, 4, 0)) / VLOOKUP(ROUND($A813,5),'main sheet'!$G:$M, 4, 0)) * R$11</f>
        <v>2.1809955966636584E-3</v>
      </c>
      <c r="S813" s="19">
        <f>((VLOOKUP(ROUND($A813 + (S$9/12),5),'main sheet'!$G:$M, 4, 0) - VLOOKUP(ROUND($A813 + (S$9/12) + (1/12),5),'main sheet'!$G:$M, 4, 0)) / VLOOKUP(ROUND($A813,5),'main sheet'!$G:$M, 4, 0)) * S$11</f>
        <v>2.1795525250997141E-3</v>
      </c>
      <c r="T813" s="19">
        <f>((VLOOKUP(ROUND($A813 + (T$9/12),5),'main sheet'!$G:$M, 4, 0) - VLOOKUP(ROUND($A813 + (T$9/12) + (1/12),5),'main sheet'!$G:$M, 4, 0)) / VLOOKUP(ROUND($A813,5),'main sheet'!$G:$M, 4, 0)) * T$11</f>
        <v>2.1781104083549419E-3</v>
      </c>
      <c r="U813" s="19">
        <f>((VLOOKUP(ROUND($A813 + (U$9/12),5),'main sheet'!$G:$M, 4, 0) - VLOOKUP(ROUND($A813 + (U$9/12) + (1/12),5),'main sheet'!$G:$M, 4, 0)) / VLOOKUP(ROUND($A813,5),'main sheet'!$G:$M, 4, 0)) * U$11</f>
        <v>2.1766692457969796E-3</v>
      </c>
      <c r="V813" s="19">
        <f>((VLOOKUP(ROUND($A813 + (V$9/12),5),'main sheet'!$G:$M, 4, 0) - VLOOKUP(ROUND($A813 + (V$9/12) + (1/12),5),'main sheet'!$G:$M, 4, 0)) / VLOOKUP(ROUND($A813,5),'main sheet'!$G:$M, 4, 0)) * V$11</f>
        <v>2.1752290367944823E-3</v>
      </c>
      <c r="W813" s="19">
        <f>((VLOOKUP(ROUND($A813 + (W$9/12),5),'main sheet'!$G:$M, 4, 0) - VLOOKUP(ROUND($A813 + (W$9/12) + (1/12),5),'main sheet'!$G:$M, 4, 0)) / VLOOKUP(ROUND($A813,5),'main sheet'!$G:$M, 4, 0)) * W$11</f>
        <v>2.1737897807171222E-3</v>
      </c>
      <c r="X813" s="19">
        <f>((VLOOKUP(ROUND($A813 + (X$9/12),5),'main sheet'!$G:$M, 4, 0) - VLOOKUP(ROUND($A813 + (X$9/12) + (1/12),5),'main sheet'!$G:$M, 4, 0)) / VLOOKUP(ROUND($A813,5),'main sheet'!$G:$M, 4, 0)) * X$11</f>
        <v>2.172351476933791E-3</v>
      </c>
      <c r="Y813" s="19">
        <f>((VLOOKUP(ROUND($A813 + (Y$9/12),5),'main sheet'!$G:$M, 4, 0) - VLOOKUP(ROUND($A813 + (Y$9/12) + (1/12),5),'main sheet'!$G:$M, 4, 0)) / VLOOKUP(ROUND($A813,5),'main sheet'!$G:$M, 4, 0)) * Y$11</f>
        <v>2.1709141248143957E-3</v>
      </c>
      <c r="Z813" s="19">
        <f>((VLOOKUP(ROUND($A813 + (Z$9/12),5),'main sheet'!$G:$M, 4, 0) - VLOOKUP(ROUND($A813 + (Z$9/12) + (1/12),5),'main sheet'!$G:$M, 4, 0)) / VLOOKUP(ROUND($A813,5),'main sheet'!$G:$M, 4, 0)) * Z$11</f>
        <v>2.1694777237298598E-3</v>
      </c>
      <c r="AA813" s="19">
        <f>((VLOOKUP(ROUND($A813 + (AA$9/12),5),'main sheet'!$G:$M, 4, 0) - VLOOKUP(ROUND($A813 + (AA$9/12) + (1/12),5),'main sheet'!$G:$M, 4, 0)) / VLOOKUP(ROUND($A813,5),'main sheet'!$G:$M, 4, 0)) * AA$11</f>
        <v>2.1680422730503261E-3</v>
      </c>
      <c r="AB813" s="19">
        <f>((VLOOKUP(ROUND($A813 + (AB$9/12),5),'main sheet'!$G:$M, 4, 0) - VLOOKUP(ROUND($A813 + (AB$9/12) + (1/12),5),'main sheet'!$G:$M, 4, 0)) / VLOOKUP(ROUND($A813,5),'main sheet'!$G:$M, 4, 0)) * AB$11</f>
        <v>2.1666077721469519E-3</v>
      </c>
      <c r="AC813" s="19">
        <f>((VLOOKUP(ROUND($A813 + (AC$9/12),5),'main sheet'!$G:$M, 4, 0) - VLOOKUP(ROUND($A813 + (AC$9/12) + (1/12),5),'main sheet'!$G:$M, 4, 0)) / VLOOKUP(ROUND($A813,5),'main sheet'!$G:$M, 4, 0)) * AC$11</f>
        <v>2.1651742203919089E-3</v>
      </c>
      <c r="AD813" s="19">
        <f>((VLOOKUP(ROUND($A813 + (AD$9/12),5),'main sheet'!$G:$M, 4, 0) - VLOOKUP(ROUND($A813 + (AD$9/12) + (1/12),5),'main sheet'!$G:$M, 4, 0)) / VLOOKUP(ROUND($A813,5),'main sheet'!$G:$M, 4, 0)) * AD$11</f>
        <v>2.2796563466471161E-3</v>
      </c>
      <c r="AE813" s="19">
        <f>((VLOOKUP(ROUND($A813 + (AE$9/12),5),'main sheet'!$G:$M, 4, 0) - VLOOKUP(ROUND($A813 + (AE$9/12) + (1/12),5),'main sheet'!$G:$M, 4, 0)) / VLOOKUP(ROUND($A813,5),'main sheet'!$G:$M, 4, 0)) * AE$11</f>
        <v>2.2781479954819784E-3</v>
      </c>
      <c r="AF813" s="19">
        <f>((VLOOKUP(ROUND($A813 + (AF$9/12),5),'main sheet'!$G:$M, 4, 0) - VLOOKUP(ROUND($A813 + (AF$9/12) + (1/12),5),'main sheet'!$G:$M, 4, 0)) / VLOOKUP(ROUND($A813,5),'main sheet'!$G:$M, 4, 0)) * AF$11</f>
        <v>2.2766406423287314E-3</v>
      </c>
      <c r="AH813" s="18">
        <f t="shared" si="25"/>
        <v>66.666666666666671</v>
      </c>
      <c r="AI813" s="19">
        <f t="shared" si="26"/>
        <v>6.3743254121378615E-2</v>
      </c>
    </row>
    <row r="814" spans="1:35" x14ac:dyDescent="0.3">
      <c r="A814" s="19">
        <v>66.75</v>
      </c>
      <c r="C814" s="19">
        <f>((VLOOKUP(ROUND($A814 + (C$9/12),5),'main sheet'!$G:$M, 4, 0) - VLOOKUP(ROUND($A814 + (C$9/12) + (1/12),5),'main sheet'!$G:$M, 4, 0)) / VLOOKUP(ROUND($A814,5),'main sheet'!$G:$M, 4, 0)) * C$11</f>
        <v>1.9798586133269571E-3</v>
      </c>
      <c r="D814" s="19">
        <f>((VLOOKUP(ROUND($A814 + (D$9/12),5),'main sheet'!$G:$M, 4, 0) - VLOOKUP(ROUND($A814 + (D$9/12) + (1/12),5),'main sheet'!$G:$M, 4, 0)) / VLOOKUP(ROUND($A814,5),'main sheet'!$G:$M, 4, 0)) * D$11</f>
        <v>1.9779379560610449E-3</v>
      </c>
      <c r="E814" s="19">
        <f>((VLOOKUP(ROUND($A814 + (E$9/12),5),'main sheet'!$G:$M, 4, 0) - VLOOKUP(ROUND($A814 + (E$9/12) + (1/12),5),'main sheet'!$G:$M, 4, 0)) / VLOOKUP(ROUND($A814,5),'main sheet'!$G:$M, 4, 0)) * E$11</f>
        <v>2.0893309688542121E-3</v>
      </c>
      <c r="F814" s="19">
        <f>((VLOOKUP(ROUND($A814 + (F$9/12),5),'main sheet'!$G:$M, 4, 0) - VLOOKUP(ROUND($A814 + (F$9/12) + (1/12),5),'main sheet'!$G:$M, 4, 0)) / VLOOKUP(ROUND($A814,5),'main sheet'!$G:$M, 4, 0)) * F$11</f>
        <v>2.0873041126538566E-3</v>
      </c>
      <c r="G814" s="19">
        <f>((VLOOKUP(ROUND($A814 + (G$9/12),5),'main sheet'!$G:$M, 4, 0) - VLOOKUP(ROUND($A814 + (G$9/12) + (1/12),5),'main sheet'!$G:$M, 4, 0)) / VLOOKUP(ROUND($A814,5),'main sheet'!$G:$M, 4, 0)) * G$11</f>
        <v>2.0852792227026391E-3</v>
      </c>
      <c r="H814" s="19">
        <f>((VLOOKUP(ROUND($A814 + (H$9/12),5),'main sheet'!$G:$M, 4, 0) - VLOOKUP(ROUND($A814 + (H$9/12) + (1/12),5),'main sheet'!$G:$M, 4, 0)) / VLOOKUP(ROUND($A814,5),'main sheet'!$G:$M, 4, 0)) * H$11</f>
        <v>2.0832562970937081E-3</v>
      </c>
      <c r="I814" s="19">
        <f>((VLOOKUP(ROUND($A814 + (I$9/12),5),'main sheet'!$G:$M, 4, 0) - VLOOKUP(ROUND($A814 + (I$9/12) + (1/12),5),'main sheet'!$G:$M, 4, 0)) / VLOOKUP(ROUND($A814,5),'main sheet'!$G:$M, 4, 0)) * I$11</f>
        <v>2.0812353339214589E-3</v>
      </c>
      <c r="J814" s="19">
        <f>((VLOOKUP(ROUND($A814 + (J$9/12),5),'main sheet'!$G:$M, 4, 0) - VLOOKUP(ROUND($A814 + (J$9/12) + (1/12),5),'main sheet'!$G:$M, 4, 0)) / VLOOKUP(ROUND($A814,5),'main sheet'!$G:$M, 4, 0)) * J$11</f>
        <v>2.0792163312815326E-3</v>
      </c>
      <c r="K814" s="19">
        <f>((VLOOKUP(ROUND($A814 + (K$9/12),5),'main sheet'!$G:$M, 4, 0) - VLOOKUP(ROUND($A814 + (K$9/12) + (1/12),5),'main sheet'!$G:$M, 4, 0)) / VLOOKUP(ROUND($A814,5),'main sheet'!$G:$M, 4, 0)) * K$11</f>
        <v>2.0771992872726228E-3</v>
      </c>
      <c r="L814" s="19">
        <f>((VLOOKUP(ROUND($A814 + (L$9/12),5),'main sheet'!$G:$M, 4, 0) - VLOOKUP(ROUND($A814 + (L$9/12) + (1/12),5),'main sheet'!$G:$M, 4, 0)) / VLOOKUP(ROUND($A814,5),'main sheet'!$G:$M, 4, 0)) * L$11</f>
        <v>2.0751841999946644E-3</v>
      </c>
      <c r="M814" s="19">
        <f>((VLOOKUP(ROUND($A814 + (M$9/12),5),'main sheet'!$G:$M, 4, 0) - VLOOKUP(ROUND($A814 + (M$9/12) + (1/12),5),'main sheet'!$G:$M, 4, 0)) / VLOOKUP(ROUND($A814,5),'main sheet'!$G:$M, 4, 0)) * M$11</f>
        <v>2.0808649847637198E-3</v>
      </c>
      <c r="N814" s="19">
        <f>((VLOOKUP(ROUND($A814 + (N$9/12),5),'main sheet'!$G:$M, 4, 0) - VLOOKUP(ROUND($A814 + (N$9/12) + (1/12),5),'main sheet'!$G:$M, 4, 0)) / VLOOKUP(ROUND($A814,5),'main sheet'!$G:$M, 4, 0)) * N$11</f>
        <v>2.0794881653459743E-3</v>
      </c>
      <c r="O814" s="19">
        <f>((VLOOKUP(ROUND($A814 + (O$9/12),5),'main sheet'!$G:$M, 4, 0) - VLOOKUP(ROUND($A814 + (O$9/12) + (1/12),5),'main sheet'!$G:$M, 4, 0)) / VLOOKUP(ROUND($A814,5),'main sheet'!$G:$M, 4, 0)) * O$11</f>
        <v>2.0781122569109886E-3</v>
      </c>
      <c r="P814" s="19">
        <f>((VLOOKUP(ROUND($A814 + (P$9/12),5),'main sheet'!$G:$M, 4, 0) - VLOOKUP(ROUND($A814 + (P$9/12) + (1/12),5),'main sheet'!$G:$M, 4, 0)) / VLOOKUP(ROUND($A814,5),'main sheet'!$G:$M, 4, 0)) * P$11</f>
        <v>2.0767372588554028E-3</v>
      </c>
      <c r="Q814" s="19">
        <f>((VLOOKUP(ROUND($A814 + (Q$9/12),5),'main sheet'!$G:$M, 4, 0) - VLOOKUP(ROUND($A814 + (Q$9/12) + (1/12),5),'main sheet'!$G:$M, 4, 0)) / VLOOKUP(ROUND($A814,5),'main sheet'!$G:$M, 4, 0)) * Q$11</f>
        <v>2.186768941217338E-3</v>
      </c>
      <c r="R814" s="19">
        <f>((VLOOKUP(ROUND($A814 + (R$9/12),5),'main sheet'!$G:$M, 4, 0) - VLOOKUP(ROUND($A814 + (R$9/12) + (1/12),5),'main sheet'!$G:$M, 4, 0)) / VLOOKUP(ROUND($A814,5),'main sheet'!$G:$M, 4, 0)) * R$11</f>
        <v>2.1853220496780732E-3</v>
      </c>
      <c r="S814" s="19">
        <f>((VLOOKUP(ROUND($A814 + (S$9/12),5),'main sheet'!$G:$M, 4, 0) - VLOOKUP(ROUND($A814 + (S$9/12) + (1/12),5),'main sheet'!$G:$M, 4, 0)) / VLOOKUP(ROUND($A814,5),'main sheet'!$G:$M, 4, 0)) * S$11</f>
        <v>2.1838761154854953E-3</v>
      </c>
      <c r="T814" s="19">
        <f>((VLOOKUP(ROUND($A814 + (T$9/12),5),'main sheet'!$G:$M, 4, 0) - VLOOKUP(ROUND($A814 + (T$9/12) + (1/12),5),'main sheet'!$G:$M, 4, 0)) / VLOOKUP(ROUND($A814,5),'main sheet'!$G:$M, 4, 0)) * T$11</f>
        <v>2.1824311380055691E-3</v>
      </c>
      <c r="U814" s="19">
        <f>((VLOOKUP(ROUND($A814 + (U$9/12),5),'main sheet'!$G:$M, 4, 0) - VLOOKUP(ROUND($A814 + (U$9/12) + (1/12),5),'main sheet'!$G:$M, 4, 0)) / VLOOKUP(ROUND($A814,5),'main sheet'!$G:$M, 4, 0)) * U$11</f>
        <v>2.1809871166052785E-3</v>
      </c>
      <c r="V814" s="19">
        <f>((VLOOKUP(ROUND($A814 + (V$9/12),5),'main sheet'!$G:$M, 4, 0) - VLOOKUP(ROUND($A814 + (V$9/12) + (1/12),5),'main sheet'!$G:$M, 4, 0)) / VLOOKUP(ROUND($A814,5),'main sheet'!$G:$M, 4, 0)) * V$11</f>
        <v>2.179544050652626E-3</v>
      </c>
      <c r="W814" s="19">
        <f>((VLOOKUP(ROUND($A814 + (W$9/12),5),'main sheet'!$G:$M, 4, 0) - VLOOKUP(ROUND($A814 + (W$9/12) + (1/12),5),'main sheet'!$G:$M, 4, 0)) / VLOOKUP(ROUND($A814,5),'main sheet'!$G:$M, 4, 0)) * W$11</f>
        <v>2.1781019395148335E-3</v>
      </c>
      <c r="X814" s="19">
        <f>((VLOOKUP(ROUND($A814 + (X$9/12),5),'main sheet'!$G:$M, 4, 0) - VLOOKUP(ROUND($A814 + (X$9/12) + (1/12),5),'main sheet'!$G:$M, 4, 0)) / VLOOKUP(ROUND($A814,5),'main sheet'!$G:$M, 4, 0)) * X$11</f>
        <v>2.1766607825601412E-3</v>
      </c>
      <c r="Y814" s="19">
        <f>((VLOOKUP(ROUND($A814 + (Y$9/12),5),'main sheet'!$G:$M, 4, 0) - VLOOKUP(ROUND($A814 + (Y$9/12) + (1/12),5),'main sheet'!$G:$M, 4, 0)) / VLOOKUP(ROUND($A814,5),'main sheet'!$G:$M, 4, 0)) * Y$11</f>
        <v>2.1752205791578053E-3</v>
      </c>
      <c r="Z814" s="19">
        <f>((VLOOKUP(ROUND($A814 + (Z$9/12),5),'main sheet'!$G:$M, 4, 0) - VLOOKUP(ROUND($A814 + (Z$9/12) + (1/12),5),'main sheet'!$G:$M, 4, 0)) / VLOOKUP(ROUND($A814,5),'main sheet'!$G:$M, 4, 0)) * Z$11</f>
        <v>2.173781328676302E-3</v>
      </c>
      <c r="AA814" s="19">
        <f>((VLOOKUP(ROUND($A814 + (AA$9/12),5),'main sheet'!$G:$M, 4, 0) - VLOOKUP(ROUND($A814 + (AA$9/12) + (1/12),5),'main sheet'!$G:$M, 4, 0)) / VLOOKUP(ROUND($A814,5),'main sheet'!$G:$M, 4, 0)) * AA$11</f>
        <v>2.1723430304851259E-3</v>
      </c>
      <c r="AB814" s="19">
        <f>((VLOOKUP(ROUND($A814 + (AB$9/12),5),'main sheet'!$G:$M, 4, 0) - VLOOKUP(ROUND($A814 + (AB$9/12) + (1/12),5),'main sheet'!$G:$M, 4, 0)) / VLOOKUP(ROUND($A814,5),'main sheet'!$G:$M, 4, 0)) * AB$11</f>
        <v>2.1709056839547829E-3</v>
      </c>
      <c r="AC814" s="19">
        <f>((VLOOKUP(ROUND($A814 + (AC$9/12),5),'main sheet'!$G:$M, 4, 0) - VLOOKUP(ROUND($A814 + (AC$9/12) + (1/12),5),'main sheet'!$G:$M, 4, 0)) / VLOOKUP(ROUND($A814,5),'main sheet'!$G:$M, 4, 0)) * AC$11</f>
        <v>2.2856908574793756E-3</v>
      </c>
      <c r="AD814" s="19">
        <f>((VLOOKUP(ROUND($A814 + (AD$9/12),5),'main sheet'!$G:$M, 4, 0) - VLOOKUP(ROUND($A814 + (AD$9/12) + (1/12),5),'main sheet'!$G:$M, 4, 0)) / VLOOKUP(ROUND($A814,5),'main sheet'!$G:$M, 4, 0)) * AD$11</f>
        <v>2.2841785135363532E-3</v>
      </c>
      <c r="AE814" s="19">
        <f>((VLOOKUP(ROUND($A814 + (AE$9/12),5),'main sheet'!$G:$M, 4, 0) - VLOOKUP(ROUND($A814 + (AE$9/12) + (1/12),5),'main sheet'!$G:$M, 4, 0)) / VLOOKUP(ROUND($A814,5),'main sheet'!$G:$M, 4, 0)) * AE$11</f>
        <v>2.2826671702470738E-3</v>
      </c>
      <c r="AF814" s="19">
        <f>((VLOOKUP(ROUND($A814 + (AF$9/12),5),'main sheet'!$G:$M, 4, 0) - VLOOKUP(ROUND($A814 + (AF$9/12) + (1/12),5),'main sheet'!$G:$M, 4, 0)) / VLOOKUP(ROUND($A814,5),'main sheet'!$G:$M, 4, 0)) * AF$11</f>
        <v>2.28115682694885E-3</v>
      </c>
      <c r="AH814" s="18">
        <f t="shared" si="25"/>
        <v>66.75</v>
      </c>
      <c r="AI814" s="19">
        <f t="shared" si="26"/>
        <v>6.4210641113243816E-2</v>
      </c>
    </row>
    <row r="815" spans="1:35" x14ac:dyDescent="0.3">
      <c r="A815" s="19">
        <v>66.833333333333329</v>
      </c>
      <c r="C815" s="19">
        <f>((VLOOKUP(ROUND($A815 + (C$9/12),5),'main sheet'!$G:$M, 4, 0) - VLOOKUP(ROUND($A815 + (C$9/12) + (1/12),5),'main sheet'!$G:$M, 4, 0)) / VLOOKUP(ROUND($A815,5),'main sheet'!$G:$M, 4, 0)) * C$11</f>
        <v>1.9837938761993945E-3</v>
      </c>
      <c r="D815" s="19">
        <f>((VLOOKUP(ROUND($A815 + (D$9/12),5),'main sheet'!$G:$M, 4, 0) - VLOOKUP(ROUND($A815 + (D$9/12) + (1/12),5),'main sheet'!$G:$M, 4, 0)) / VLOOKUP(ROUND($A815,5),'main sheet'!$G:$M, 4, 0)) * D$11</f>
        <v>2.0955166812314375E-3</v>
      </c>
      <c r="E815" s="19">
        <f>((VLOOKUP(ROUND($A815 + (E$9/12),5),'main sheet'!$G:$M, 4, 0) - VLOOKUP(ROUND($A815 + (E$9/12) + (1/12),5),'main sheet'!$G:$M, 4, 0)) / VLOOKUP(ROUND($A815,5),'main sheet'!$G:$M, 4, 0)) * E$11</f>
        <v>2.093483824282674E-3</v>
      </c>
      <c r="F815" s="19">
        <f>((VLOOKUP(ROUND($A815 + (F$9/12),5),'main sheet'!$G:$M, 4, 0) - VLOOKUP(ROUND($A815 + (F$9/12) + (1/12),5),'main sheet'!$G:$M, 4, 0)) / VLOOKUP(ROUND($A815,5),'main sheet'!$G:$M, 4, 0)) * F$11</f>
        <v>2.0914529394043617E-3</v>
      </c>
      <c r="G815" s="19">
        <f>((VLOOKUP(ROUND($A815 + (G$9/12),5),'main sheet'!$G:$M, 4, 0) - VLOOKUP(ROUND($A815 + (G$9/12) + (1/12),5),'main sheet'!$G:$M, 4, 0)) / VLOOKUP(ROUND($A815,5),'main sheet'!$G:$M, 4, 0)) * G$11</f>
        <v>2.0894240246840056E-3</v>
      </c>
      <c r="H815" s="19">
        <f>((VLOOKUP(ROUND($A815 + (H$9/12),5),'main sheet'!$G:$M, 4, 0) - VLOOKUP(ROUND($A815 + (H$9/12) + (1/12),5),'main sheet'!$G:$M, 4, 0)) / VLOOKUP(ROUND($A815,5),'main sheet'!$G:$M, 4, 0)) * H$11</f>
        <v>2.0873970782103578E-3</v>
      </c>
      <c r="I815" s="19">
        <f>((VLOOKUP(ROUND($A815 + (I$9/12),5),'main sheet'!$G:$M, 4, 0) - VLOOKUP(ROUND($A815 + (I$9/12) + (1/12),5),'main sheet'!$G:$M, 4, 0)) / VLOOKUP(ROUND($A815,5),'main sheet'!$G:$M, 4, 0)) * I$11</f>
        <v>2.0853720980734212E-3</v>
      </c>
      <c r="J815" s="19">
        <f>((VLOOKUP(ROUND($A815 + (J$9/12),5),'main sheet'!$G:$M, 4, 0) - VLOOKUP(ROUND($A815 + (J$9/12) + (1/12),5),'main sheet'!$G:$M, 4, 0)) / VLOOKUP(ROUND($A815,5),'main sheet'!$G:$M, 4, 0)) * J$11</f>
        <v>2.0833490823662609E-3</v>
      </c>
      <c r="K815" s="19">
        <f>((VLOOKUP(ROUND($A815 + (K$9/12),5),'main sheet'!$G:$M, 4, 0) - VLOOKUP(ROUND($A815 + (K$9/12) + (1/12),5),'main sheet'!$G:$M, 4, 0)) / VLOOKUP(ROUND($A815,5),'main sheet'!$G:$M, 4, 0)) * K$11</f>
        <v>2.0813280291831866E-3</v>
      </c>
      <c r="L815" s="19">
        <f>((VLOOKUP(ROUND($A815 + (L$9/12),5),'main sheet'!$G:$M, 4, 0) - VLOOKUP(ROUND($A815 + (L$9/12) + (1/12),5),'main sheet'!$G:$M, 4, 0)) / VLOOKUP(ROUND($A815,5),'main sheet'!$G:$M, 4, 0)) * L$11</f>
        <v>2.0793089366197542E-3</v>
      </c>
      <c r="M815" s="19">
        <f>((VLOOKUP(ROUND($A815 + (M$9/12),5),'main sheet'!$G:$M, 4, 0) - VLOOKUP(ROUND($A815 + (M$9/12) + (1/12),5),'main sheet'!$G:$M, 4, 0)) / VLOOKUP(ROUND($A815,5),'main sheet'!$G:$M, 4, 0)) * M$11</f>
        <v>2.0850010127919597E-3</v>
      </c>
      <c r="N815" s="19">
        <f>((VLOOKUP(ROUND($A815 + (N$9/12),5),'main sheet'!$G:$M, 4, 0) - VLOOKUP(ROUND($A815 + (N$9/12) + (1/12),5),'main sheet'!$G:$M, 4, 0)) / VLOOKUP(ROUND($A815,5),'main sheet'!$G:$M, 4, 0)) * N$11</f>
        <v>2.0836214567414562E-3</v>
      </c>
      <c r="O815" s="19">
        <f>((VLOOKUP(ROUND($A815 + (O$9/12),5),'main sheet'!$G:$M, 4, 0) - VLOOKUP(ROUND($A815 + (O$9/12) + (1/12),5),'main sheet'!$G:$M, 4, 0)) / VLOOKUP(ROUND($A815,5),'main sheet'!$G:$M, 4, 0)) * O$11</f>
        <v>2.0822428134838222E-3</v>
      </c>
      <c r="P815" s="19">
        <f>((VLOOKUP(ROUND($A815 + (P$9/12),5),'main sheet'!$G:$M, 4, 0) - VLOOKUP(ROUND($A815 + (P$9/12) + (1/12),5),'main sheet'!$G:$M, 4, 0)) / VLOOKUP(ROUND($A815,5),'main sheet'!$G:$M, 4, 0)) * P$11</f>
        <v>2.1925661964138084E-3</v>
      </c>
      <c r="Q815" s="19">
        <f>((VLOOKUP(ROUND($A815 + (Q$9/12),5),'main sheet'!$G:$M, 4, 0) - VLOOKUP(ROUND($A815 + (Q$9/12) + (1/12),5),'main sheet'!$G:$M, 4, 0)) / VLOOKUP(ROUND($A815,5),'main sheet'!$G:$M, 4, 0)) * Q$11</f>
        <v>2.1911154690785724E-3</v>
      </c>
      <c r="R815" s="19">
        <f>((VLOOKUP(ROUND($A815 + (R$9/12),5),'main sheet'!$G:$M, 4, 0) - VLOOKUP(ROUND($A815 + (R$9/12) + (1/12),5),'main sheet'!$G:$M, 4, 0)) / VLOOKUP(ROUND($A815,5),'main sheet'!$G:$M, 4, 0)) * R$11</f>
        <v>2.1896657016280069E-3</v>
      </c>
      <c r="S815" s="19">
        <f>((VLOOKUP(ROUND($A815 + (S$9/12),5),'main sheet'!$G:$M, 4, 0) - VLOOKUP(ROUND($A815 + (S$9/12) + (1/12),5),'main sheet'!$G:$M, 4, 0)) / VLOOKUP(ROUND($A815,5),'main sheet'!$G:$M, 4, 0)) * S$11</f>
        <v>2.1882168934263951E-3</v>
      </c>
      <c r="T815" s="19">
        <f>((VLOOKUP(ROUND($A815 + (T$9/12),5),'main sheet'!$G:$M, 4, 0) - VLOOKUP(ROUND($A815 + (T$9/12) + (1/12),5),'main sheet'!$G:$M, 4, 0)) / VLOOKUP(ROUND($A815,5),'main sheet'!$G:$M, 4, 0)) * T$11</f>
        <v>2.1867690438390429E-3</v>
      </c>
      <c r="U815" s="19">
        <f>((VLOOKUP(ROUND($A815 + (U$9/12),5),'main sheet'!$G:$M, 4, 0) - VLOOKUP(ROUND($A815 + (U$9/12) + (1/12),5),'main sheet'!$G:$M, 4, 0)) / VLOOKUP(ROUND($A815,5),'main sheet'!$G:$M, 4, 0)) * U$11</f>
        <v>2.1853221522322784E-3</v>
      </c>
      <c r="V815" s="19">
        <f>((VLOOKUP(ROUND($A815 + (V$9/12),5),'main sheet'!$G:$M, 4, 0) - VLOOKUP(ROUND($A815 + (V$9/12) + (1/12),5),'main sheet'!$G:$M, 4, 0)) / VLOOKUP(ROUND($A815,5),'main sheet'!$G:$M, 4, 0)) * V$11</f>
        <v>2.1838762179716446E-3</v>
      </c>
      <c r="W815" s="19">
        <f>((VLOOKUP(ROUND($A815 + (W$9/12),5),'main sheet'!$G:$M, 4, 0) - VLOOKUP(ROUND($A815 + (W$9/12) + (1/12),5),'main sheet'!$G:$M, 4, 0)) / VLOOKUP(ROUND($A815,5),'main sheet'!$G:$M, 4, 0)) * W$11</f>
        <v>2.1824312404237077E-3</v>
      </c>
      <c r="X815" s="19">
        <f>((VLOOKUP(ROUND($A815 + (X$9/12),5),'main sheet'!$G:$M, 4, 0) - VLOOKUP(ROUND($A815 + (X$9/12) + (1/12),5),'main sheet'!$G:$M, 4, 0)) / VLOOKUP(ROUND($A815,5),'main sheet'!$G:$M, 4, 0)) * X$11</f>
        <v>2.1809872189560513E-3</v>
      </c>
      <c r="Y815" s="19">
        <f>((VLOOKUP(ROUND($A815 + (Y$9/12),5),'main sheet'!$G:$M, 4, 0) - VLOOKUP(ROUND($A815 + (Y$9/12) + (1/12),5),'main sheet'!$G:$M, 4, 0)) / VLOOKUP(ROUND($A815,5),'main sheet'!$G:$M, 4, 0)) * Y$11</f>
        <v>2.1795441529354779E-3</v>
      </c>
      <c r="Z815" s="19">
        <f>((VLOOKUP(ROUND($A815 + (Z$9/12),5),'main sheet'!$G:$M, 4, 0) - VLOOKUP(ROUND($A815 + (Z$9/12) + (1/12),5),'main sheet'!$G:$M, 4, 0)) / VLOOKUP(ROUND($A815,5),'main sheet'!$G:$M, 4, 0)) * Z$11</f>
        <v>2.1781020417298096E-3</v>
      </c>
      <c r="AA815" s="19">
        <f>((VLOOKUP(ROUND($A815 + (AA$9/12),5),'main sheet'!$G:$M, 4, 0) - VLOOKUP(ROUND($A815 + (AA$9/12) + (1/12),5),'main sheet'!$G:$M, 4, 0)) / VLOOKUP(ROUND($A815,5),'main sheet'!$G:$M, 4, 0)) * AA$11</f>
        <v>2.176660884707885E-3</v>
      </c>
      <c r="AB815" s="19">
        <f>((VLOOKUP(ROUND($A815 + (AB$9/12),5),'main sheet'!$G:$M, 4, 0) - VLOOKUP(ROUND($A815 + (AB$9/12) + (1/12),5),'main sheet'!$G:$M, 4, 0)) / VLOOKUP(ROUND($A815,5),'main sheet'!$G:$M, 4, 0)) * AB$11</f>
        <v>2.2917503605897824E-3</v>
      </c>
      <c r="AC815" s="19">
        <f>((VLOOKUP(ROUND($A815 + (AC$9/12),5),'main sheet'!$G:$M, 4, 0) - VLOOKUP(ROUND($A815 + (AC$9/12) + (1/12),5),'main sheet'!$G:$M, 4, 0)) / VLOOKUP(ROUND($A815,5),'main sheet'!$G:$M, 4, 0)) * AC$11</f>
        <v>2.2902340073325538E-3</v>
      </c>
      <c r="AD815" s="19">
        <f>((VLOOKUP(ROUND($A815 + (AD$9/12),5),'main sheet'!$G:$M, 4, 0) - VLOOKUP(ROUND($A815 + (AD$9/12) + (1/12),5),'main sheet'!$G:$M, 4, 0)) / VLOOKUP(ROUND($A815,5),'main sheet'!$G:$M, 4, 0)) * AD$11</f>
        <v>2.2887186573818598E-3</v>
      </c>
      <c r="AE815" s="19">
        <f>((VLOOKUP(ROUND($A815 + (AE$9/12),5),'main sheet'!$G:$M, 4, 0) - VLOOKUP(ROUND($A815 + (AE$9/12) + (1/12),5),'main sheet'!$G:$M, 4, 0)) / VLOOKUP(ROUND($A815,5),'main sheet'!$G:$M, 4, 0)) * AE$11</f>
        <v>2.2872043100732589E-3</v>
      </c>
      <c r="AF815" s="19">
        <f>((VLOOKUP(ROUND($A815 + (AF$9/12),5),'main sheet'!$G:$M, 4, 0) - VLOOKUP(ROUND($A815 + (AF$9/12) + (1/12),5),'main sheet'!$G:$M, 4, 0)) / VLOOKUP(ROUND($A815,5),'main sheet'!$G:$M, 4, 0)) * AF$11</f>
        <v>2.2856909647433446E-3</v>
      </c>
      <c r="AH815" s="18">
        <f t="shared" si="25"/>
        <v>66.833333333333329</v>
      </c>
      <c r="AI815" s="19">
        <f t="shared" si="26"/>
        <v>6.4680147366735566E-2</v>
      </c>
    </row>
    <row r="816" spans="1:35" x14ac:dyDescent="0.3">
      <c r="A816" s="19">
        <v>66.916666666666671</v>
      </c>
      <c r="C816" s="19">
        <f>((VLOOKUP(ROUND($A816 + (C$9/12),5),'main sheet'!$G:$M, 4, 0) - VLOOKUP(ROUND($A816 + (C$9/12) + (1/12),5),'main sheet'!$G:$M, 4, 0)) / VLOOKUP(ROUND($A816,5),'main sheet'!$G:$M, 4, 0)) * C$11</f>
        <v>2.1017290105426246E-3</v>
      </c>
      <c r="D816" s="19">
        <f>((VLOOKUP(ROUND($A816 + (D$9/12),5),'main sheet'!$G:$M, 4, 0) - VLOOKUP(ROUND($A816 + (D$9/12) + (1/12),5),'main sheet'!$G:$M, 4, 0)) / VLOOKUP(ROUND($A816,5),'main sheet'!$G:$M, 4, 0)) * D$11</f>
        <v>2.0996901270244131E-3</v>
      </c>
      <c r="E816" s="19">
        <f>((VLOOKUP(ROUND($A816 + (E$9/12),5),'main sheet'!$G:$M, 4, 0) - VLOOKUP(ROUND($A816 + (E$9/12) + (1/12),5),'main sheet'!$G:$M, 4, 0)) / VLOOKUP(ROUND($A816,5),'main sheet'!$G:$M, 4, 0)) * E$11</f>
        <v>2.0976532214230163E-3</v>
      </c>
      <c r="F816" s="19">
        <f>((VLOOKUP(ROUND($A816 + (F$9/12),5),'main sheet'!$G:$M, 4, 0) - VLOOKUP(ROUND($A816 + (F$9/12) + (1/12),5),'main sheet'!$G:$M, 4, 0)) / VLOOKUP(ROUND($A816,5),'main sheet'!$G:$M, 4, 0)) * F$11</f>
        <v>2.0956182918202685E-3</v>
      </c>
      <c r="G816" s="19">
        <f>((VLOOKUP(ROUND($A816 + (G$9/12),5),'main sheet'!$G:$M, 4, 0) - VLOOKUP(ROUND($A816 + (G$9/12) + (1/12),5),'main sheet'!$G:$M, 4, 0)) / VLOOKUP(ROUND($A816,5),'main sheet'!$G:$M, 4, 0)) * G$11</f>
        <v>2.0935853362992565E-3</v>
      </c>
      <c r="H816" s="19">
        <f>((VLOOKUP(ROUND($A816 + (H$9/12),5),'main sheet'!$G:$M, 4, 0) - VLOOKUP(ROUND($A816 + (H$9/12) + (1/12),5),'main sheet'!$G:$M, 4, 0)) / VLOOKUP(ROUND($A816,5),'main sheet'!$G:$M, 4, 0)) * H$11</f>
        <v>2.0915543529443203E-3</v>
      </c>
      <c r="I816" s="19">
        <f>((VLOOKUP(ROUND($A816 + (I$9/12),5),'main sheet'!$G:$M, 4, 0) - VLOOKUP(ROUND($A816 + (I$9/12) + (1/12),5),'main sheet'!$G:$M, 4, 0)) / VLOOKUP(ROUND($A816,5),'main sheet'!$G:$M, 4, 0)) * I$11</f>
        <v>2.0895253398428718E-3</v>
      </c>
      <c r="J816" s="19">
        <f>((VLOOKUP(ROUND($A816 + (J$9/12),5),'main sheet'!$G:$M, 4, 0) - VLOOKUP(ROUND($A816 + (J$9/12) + (1/12),5),'main sheet'!$G:$M, 4, 0)) / VLOOKUP(ROUND($A816,5),'main sheet'!$G:$M, 4, 0)) * J$11</f>
        <v>2.0874982950835714E-3</v>
      </c>
      <c r="K816" s="19">
        <f>((VLOOKUP(ROUND($A816 + (K$9/12),5),'main sheet'!$G:$M, 4, 0) - VLOOKUP(ROUND($A816 + (K$9/12) + (1/12),5),'main sheet'!$G:$M, 4, 0)) / VLOOKUP(ROUND($A816,5),'main sheet'!$G:$M, 4, 0)) * K$11</f>
        <v>2.085473216756329E-3</v>
      </c>
      <c r="L816" s="19">
        <f>((VLOOKUP(ROUND($A816 + (L$9/12),5),'main sheet'!$G:$M, 4, 0) - VLOOKUP(ROUND($A816 + (L$9/12) + (1/12),5),'main sheet'!$G:$M, 4, 0)) / VLOOKUP(ROUND($A816,5),'main sheet'!$G:$M, 4, 0)) * L$11</f>
        <v>2.0834501029541167E-3</v>
      </c>
      <c r="M816" s="19">
        <f>((VLOOKUP(ROUND($A816 + (M$9/12),5),'main sheet'!$G:$M, 4, 0) - VLOOKUP(ROUND($A816 + (M$9/12) + (1/12),5),'main sheet'!$G:$M, 4, 0)) / VLOOKUP(ROUND($A816,5),'main sheet'!$G:$M, 4, 0)) * M$11</f>
        <v>2.08915351550555E-3</v>
      </c>
      <c r="N816" s="19">
        <f>((VLOOKUP(ROUND($A816 + (N$9/12),5),'main sheet'!$G:$M, 4, 0) - VLOOKUP(ROUND($A816 + (N$9/12) + (1/12),5),'main sheet'!$G:$M, 4, 0)) / VLOOKUP(ROUND($A816,5),'main sheet'!$G:$M, 4, 0)) * N$11</f>
        <v>2.0877712119210887E-3</v>
      </c>
      <c r="O816" s="19">
        <f>((VLOOKUP(ROUND($A816 + (O$9/12),5),'main sheet'!$G:$M, 4, 0) - VLOOKUP(ROUND($A816 + (O$9/12) + (1/12),5),'main sheet'!$G:$M, 4, 0)) / VLOOKUP(ROUND($A816,5),'main sheet'!$G:$M, 4, 0)) * O$11</f>
        <v>2.198387505751684E-3</v>
      </c>
      <c r="P816" s="19">
        <f>((VLOOKUP(ROUND($A816 + (P$9/12),5),'main sheet'!$G:$M, 4, 0) - VLOOKUP(ROUND($A816 + (P$9/12) + (1/12),5),'main sheet'!$G:$M, 4, 0)) / VLOOKUP(ROUND($A816,5),'main sheet'!$G:$M, 4, 0)) * P$11</f>
        <v>2.1969329267048795E-3</v>
      </c>
      <c r="Q816" s="19">
        <f>((VLOOKUP(ROUND($A816 + (Q$9/12),5),'main sheet'!$G:$M, 4, 0) - VLOOKUP(ROUND($A816 + (Q$9/12) + (1/12),5),'main sheet'!$G:$M, 4, 0)) / VLOOKUP(ROUND($A816,5),'main sheet'!$G:$M, 4, 0)) * Q$11</f>
        <v>2.1954793100912593E-3</v>
      </c>
      <c r="R816" s="19">
        <f>((VLOOKUP(ROUND($A816 + (R$9/12),5),'main sheet'!$G:$M, 4, 0) - VLOOKUP(ROUND($A816 + (R$9/12) + (1/12),5),'main sheet'!$G:$M, 4, 0)) / VLOOKUP(ROUND($A816,5),'main sheet'!$G:$M, 4, 0)) * R$11</f>
        <v>2.1940266552734193E-3</v>
      </c>
      <c r="S816" s="19">
        <f>((VLOOKUP(ROUND($A816 + (S$9/12),5),'main sheet'!$G:$M, 4, 0) - VLOOKUP(ROUND($A816 + (S$9/12) + (1/12),5),'main sheet'!$G:$M, 4, 0)) / VLOOKUP(ROUND($A816,5),'main sheet'!$G:$M, 4, 0)) * S$11</f>
        <v>2.19257496161498E-3</v>
      </c>
      <c r="T816" s="19">
        <f>((VLOOKUP(ROUND($A816 + (T$9/12),5),'main sheet'!$G:$M, 4, 0) - VLOOKUP(ROUND($A816 + (T$9/12) + (1/12),5),'main sheet'!$G:$M, 4, 0)) / VLOOKUP(ROUND($A816,5),'main sheet'!$G:$M, 4, 0)) * T$11</f>
        <v>2.1911242284805865E-3</v>
      </c>
      <c r="U816" s="19">
        <f>((VLOOKUP(ROUND($A816 + (U$9/12),5),'main sheet'!$G:$M, 4, 0) - VLOOKUP(ROUND($A816 + (U$9/12) + (1/12),5),'main sheet'!$G:$M, 4, 0)) / VLOOKUP(ROUND($A816,5),'main sheet'!$G:$M, 4, 0)) * U$11</f>
        <v>2.1896744552340986E-3</v>
      </c>
      <c r="V816" s="19">
        <f>((VLOOKUP(ROUND($A816 + (V$9/12),5),'main sheet'!$G:$M, 4, 0) - VLOOKUP(ROUND($A816 + (V$9/12) + (1/12),5),'main sheet'!$G:$M, 4, 0)) / VLOOKUP(ROUND($A816,5),'main sheet'!$G:$M, 4, 0)) * V$11</f>
        <v>2.1882256412403991E-3</v>
      </c>
      <c r="W816" s="19">
        <f>((VLOOKUP(ROUND($A816 + (W$9/12),5),'main sheet'!$G:$M, 4, 0) - VLOOKUP(ROUND($A816 + (W$9/12) + (1/12),5),'main sheet'!$G:$M, 4, 0)) / VLOOKUP(ROUND($A816,5),'main sheet'!$G:$M, 4, 0)) * W$11</f>
        <v>2.1867777858653936E-3</v>
      </c>
      <c r="X816" s="19">
        <f>((VLOOKUP(ROUND($A816 + (X$9/12),5),'main sheet'!$G:$M, 4, 0) - VLOOKUP(ROUND($A816 + (X$9/12) + (1/12),5),'main sheet'!$G:$M, 4, 0)) / VLOOKUP(ROUND($A816,5),'main sheet'!$G:$M, 4, 0)) * X$11</f>
        <v>2.1853308884742031E-3</v>
      </c>
      <c r="Y816" s="19">
        <f>((VLOOKUP(ROUND($A816 + (Y$9/12),5),'main sheet'!$G:$M, 4, 0) - VLOOKUP(ROUND($A816 + (Y$9/12) + (1/12),5),'main sheet'!$G:$M, 4, 0)) / VLOOKUP(ROUND($A816,5),'main sheet'!$G:$M, 4, 0)) * Y$11</f>
        <v>2.1838849484329716E-3</v>
      </c>
      <c r="Z816" s="19">
        <f>((VLOOKUP(ROUND($A816 + (Z$9/12),5),'main sheet'!$G:$M, 4, 0) - VLOOKUP(ROUND($A816 + (Z$9/12) + (1/12),5),'main sheet'!$G:$M, 4, 0)) / VLOOKUP(ROUND($A816,5),'main sheet'!$G:$M, 4, 0)) * Z$11</f>
        <v>2.1824399651088613E-3</v>
      </c>
      <c r="AA816" s="19">
        <f>((VLOOKUP(ROUND($A816 + (AA$9/12),5),'main sheet'!$G:$M, 4, 0) - VLOOKUP(ROUND($A816 + (AA$9/12) + (1/12),5),'main sheet'!$G:$M, 4, 0)) / VLOOKUP(ROUND($A816,5),'main sheet'!$G:$M, 4, 0)) * AA$11</f>
        <v>2.2978350059683354E-3</v>
      </c>
      <c r="AB816" s="19">
        <f>((VLOOKUP(ROUND($A816 + (AB$9/12),5),'main sheet'!$G:$M, 4, 0) - VLOOKUP(ROUND($A816 + (AB$9/12) + (1/12),5),'main sheet'!$G:$M, 4, 0)) / VLOOKUP(ROUND($A816,5),'main sheet'!$G:$M, 4, 0)) * AB$11</f>
        <v>2.2963146267613358E-3</v>
      </c>
      <c r="AC816" s="19">
        <f>((VLOOKUP(ROUND($A816 + (AC$9/12),5),'main sheet'!$G:$M, 4, 0) - VLOOKUP(ROUND($A816 + (AC$9/12) + (1/12),5),'main sheet'!$G:$M, 4, 0)) / VLOOKUP(ROUND($A816,5),'main sheet'!$G:$M, 4, 0)) * AC$11</f>
        <v>2.2947952535246714E-3</v>
      </c>
      <c r="AD816" s="19">
        <f>((VLOOKUP(ROUND($A816 + (AD$9/12),5),'main sheet'!$G:$M, 4, 0) - VLOOKUP(ROUND($A816 + (AD$9/12) + (1/12),5),'main sheet'!$G:$M, 4, 0)) / VLOOKUP(ROUND($A816,5),'main sheet'!$G:$M, 4, 0)) * AD$11</f>
        <v>2.2932768855921351E-3</v>
      </c>
      <c r="AE816" s="19">
        <f>((VLOOKUP(ROUND($A816 + (AE$9/12),5),'main sheet'!$G:$M, 4, 0) - VLOOKUP(ROUND($A816 + (AE$9/12) + (1/12),5),'main sheet'!$G:$M, 4, 0)) / VLOOKUP(ROUND($A816,5),'main sheet'!$G:$M, 4, 0)) * AE$11</f>
        <v>2.2917595222985607E-3</v>
      </c>
      <c r="AF816" s="19">
        <f>((VLOOKUP(ROUND($A816 + (AF$9/12),5),'main sheet'!$G:$M, 4, 0) - VLOOKUP(ROUND($A816 + (AF$9/12) + (1/12),5),'main sheet'!$G:$M, 4, 0)) / VLOOKUP(ROUND($A816,5),'main sheet'!$G:$M, 4, 0)) * AF$11</f>
        <v>2.2902431629798193E-3</v>
      </c>
      <c r="AH816" s="18">
        <f t="shared" si="25"/>
        <v>66.916666666666671</v>
      </c>
      <c r="AI816" s="19">
        <f t="shared" si="26"/>
        <v>6.5151785751515021E-2</v>
      </c>
    </row>
    <row r="817" spans="1:35" x14ac:dyDescent="0.3">
      <c r="A817" s="19">
        <v>67</v>
      </c>
      <c r="C817" s="19">
        <f>((VLOOKUP(ROUND($A817 + (C$9/12),5),'main sheet'!$G:$M, 4, 0) - VLOOKUP(ROUND($A817 + (C$9/12) + (1/12),5),'main sheet'!$G:$M, 4, 0)) / VLOOKUP(ROUND($A817,5),'main sheet'!$G:$M, 4, 0)) * C$11</f>
        <v>2.1059231819958745E-3</v>
      </c>
      <c r="D817" s="19">
        <f>((VLOOKUP(ROUND($A817 + (D$9/12),5),'main sheet'!$G:$M, 4, 0) - VLOOKUP(ROUND($A817 + (D$9/12) + (1/12),5),'main sheet'!$G:$M, 4, 0)) / VLOOKUP(ROUND($A817,5),'main sheet'!$G:$M, 4, 0)) * D$11</f>
        <v>2.1038802297191029E-3</v>
      </c>
      <c r="E817" s="19">
        <f>((VLOOKUP(ROUND($A817 + (E$9/12),5),'main sheet'!$G:$M, 4, 0) - VLOOKUP(ROUND($A817 + (E$9/12) + (1/12),5),'main sheet'!$G:$M, 4, 0)) / VLOOKUP(ROUND($A817,5),'main sheet'!$G:$M, 4, 0)) * E$11</f>
        <v>2.1018392593068497E-3</v>
      </c>
      <c r="F817" s="19">
        <f>((VLOOKUP(ROUND($A817 + (F$9/12),5),'main sheet'!$G:$M, 4, 0) - VLOOKUP(ROUND($A817 + (F$9/12) + (1/12),5),'main sheet'!$G:$M, 4, 0)) / VLOOKUP(ROUND($A817,5),'main sheet'!$G:$M, 4, 0)) * F$11</f>
        <v>2.0998002688365118E-3</v>
      </c>
      <c r="G817" s="19">
        <f>((VLOOKUP(ROUND($A817 + (G$9/12),5),'main sheet'!$G:$M, 4, 0) - VLOOKUP(ROUND($A817 + (G$9/12) + (1/12),5),'main sheet'!$G:$M, 4, 0)) / VLOOKUP(ROUND($A817,5),'main sheet'!$G:$M, 4, 0)) * G$11</f>
        <v>2.097763256386742E-3</v>
      </c>
      <c r="H817" s="19">
        <f>((VLOOKUP(ROUND($A817 + (H$9/12),5),'main sheet'!$G:$M, 4, 0) - VLOOKUP(ROUND($A817 + (H$9/12) + (1/12),5),'main sheet'!$G:$M, 4, 0)) / VLOOKUP(ROUND($A817,5),'main sheet'!$G:$M, 4, 0)) * H$11</f>
        <v>2.0957282200392744E-3</v>
      </c>
      <c r="I817" s="19">
        <f>((VLOOKUP(ROUND($A817 + (I$9/12),5),'main sheet'!$G:$M, 4, 0) - VLOOKUP(ROUND($A817 + (I$9/12) + (1/12),5),'main sheet'!$G:$M, 4, 0)) / VLOOKUP(ROUND($A817,5),'main sheet'!$G:$M, 4, 0)) * I$11</f>
        <v>2.0936951578770955E-3</v>
      </c>
      <c r="J817" s="19">
        <f>((VLOOKUP(ROUND($A817 + (J$9/12),5),'main sheet'!$G:$M, 4, 0) - VLOOKUP(ROUND($A817 + (J$9/12) + (1/12),5),'main sheet'!$G:$M, 4, 0)) / VLOOKUP(ROUND($A817,5),'main sheet'!$G:$M, 4, 0)) * J$11</f>
        <v>2.0916640679844449E-3</v>
      </c>
      <c r="K817" s="19">
        <f>((VLOOKUP(ROUND($A817 + (K$9/12),5),'main sheet'!$G:$M, 4, 0) - VLOOKUP(ROUND($A817 + (K$9/12) + (1/12),5),'main sheet'!$G:$M, 4, 0)) / VLOOKUP(ROUND($A817,5),'main sheet'!$G:$M, 4, 0)) * K$11</f>
        <v>2.0896349484486338E-3</v>
      </c>
      <c r="L817" s="19">
        <f>((VLOOKUP(ROUND($A817 + (L$9/12),5),'main sheet'!$G:$M, 4, 0) - VLOOKUP(ROUND($A817 + (L$9/12) + (1/12),5),'main sheet'!$G:$M, 4, 0)) / VLOOKUP(ROUND($A817,5),'main sheet'!$G:$M, 4, 0)) * L$11</f>
        <v>2.0876077973582233E-3</v>
      </c>
      <c r="M817" s="19">
        <f>((VLOOKUP(ROUND($A817 + (M$9/12),5),'main sheet'!$G:$M, 4, 0) - VLOOKUP(ROUND($A817 + (M$9/12) + (1/12),5),'main sheet'!$G:$M, 4, 0)) / VLOOKUP(ROUND($A817,5),'main sheet'!$G:$M, 4, 0)) * M$11</f>
        <v>2.0933225915336141E-3</v>
      </c>
      <c r="N817" s="19">
        <f>((VLOOKUP(ROUND($A817 + (N$9/12),5),'main sheet'!$G:$M, 4, 0) - VLOOKUP(ROUND($A817 + (N$9/12) + (1/12),5),'main sheet'!$G:$M, 4, 0)) / VLOOKUP(ROUND($A817,5),'main sheet'!$G:$M, 4, 0)) * N$11</f>
        <v>2.2042330138754554E-3</v>
      </c>
      <c r="O817" s="19">
        <f>((VLOOKUP(ROUND($A817 + (O$9/12),5),'main sheet'!$G:$M, 4, 0) - VLOOKUP(ROUND($A817 + (O$9/12) + (1/12),5),'main sheet'!$G:$M, 4, 0)) / VLOOKUP(ROUND($A817,5),'main sheet'!$G:$M, 4, 0)) * O$11</f>
        <v>2.2027745671057797E-3</v>
      </c>
      <c r="P817" s="19">
        <f>((VLOOKUP(ROUND($A817 + (P$9/12),5),'main sheet'!$G:$M, 4, 0) - VLOOKUP(ROUND($A817 + (P$9/12) + (1/12),5),'main sheet'!$G:$M, 4, 0)) / VLOOKUP(ROUND($A817,5),'main sheet'!$G:$M, 4, 0)) * P$11</f>
        <v>2.2013170853283971E-3</v>
      </c>
      <c r="Q817" s="19">
        <f>((VLOOKUP(ROUND($A817 + (Q$9/12),5),'main sheet'!$G:$M, 4, 0) - VLOOKUP(ROUND($A817 + (Q$9/12) + (1/12),5),'main sheet'!$G:$M, 4, 0)) / VLOOKUP(ROUND($A817,5),'main sheet'!$G:$M, 4, 0)) * Q$11</f>
        <v>2.1998605679042073E-3</v>
      </c>
      <c r="R817" s="19">
        <f>((VLOOKUP(ROUND($A817 + (R$9/12),5),'main sheet'!$G:$M, 4, 0) - VLOOKUP(ROUND($A817 + (R$9/12) + (1/12),5),'main sheet'!$G:$M, 4, 0)) / VLOOKUP(ROUND($A817,5),'main sheet'!$G:$M, 4, 0)) * R$11</f>
        <v>2.1984050141951391E-3</v>
      </c>
      <c r="S817" s="19">
        <f>((VLOOKUP(ROUND($A817 + (S$9/12),5),'main sheet'!$G:$M, 4, 0) - VLOOKUP(ROUND($A817 + (S$9/12) + (1/12),5),'main sheet'!$G:$M, 4, 0)) / VLOOKUP(ROUND($A817,5),'main sheet'!$G:$M, 4, 0)) * S$11</f>
        <v>2.1969504235641491E-3</v>
      </c>
      <c r="T817" s="19">
        <f>((VLOOKUP(ROUND($A817 + (T$9/12),5),'main sheet'!$G:$M, 4, 0) - VLOOKUP(ROUND($A817 + (T$9/12) + (1/12),5),'main sheet'!$G:$M, 4, 0)) / VLOOKUP(ROUND($A817,5),'main sheet'!$G:$M, 4, 0)) * T$11</f>
        <v>2.1954967953734038E-3</v>
      </c>
      <c r="U817" s="19">
        <f>((VLOOKUP(ROUND($A817 + (U$9/12),5),'main sheet'!$G:$M, 4, 0) - VLOOKUP(ROUND($A817 + (U$9/12) + (1/12),5),'main sheet'!$G:$M, 4, 0)) / VLOOKUP(ROUND($A817,5),'main sheet'!$G:$M, 4, 0)) * U$11</f>
        <v>2.1940441289860983E-3</v>
      </c>
      <c r="V817" s="19">
        <f>((VLOOKUP(ROUND($A817 + (V$9/12),5),'main sheet'!$G:$M, 4, 0) - VLOOKUP(ROUND($A817 + (V$9/12) + (1/12),5),'main sheet'!$G:$M, 4, 0)) / VLOOKUP(ROUND($A817,5),'main sheet'!$G:$M, 4, 0)) * V$11</f>
        <v>2.1925924237664526E-3</v>
      </c>
      <c r="W817" s="19">
        <f>((VLOOKUP(ROUND($A817 + (W$9/12),5),'main sheet'!$G:$M, 4, 0) - VLOOKUP(ROUND($A817 + (W$9/12) + (1/12),5),'main sheet'!$G:$M, 4, 0)) / VLOOKUP(ROUND($A817,5),'main sheet'!$G:$M, 4, 0)) * W$11</f>
        <v>2.1911416790778991E-3</v>
      </c>
      <c r="X817" s="19">
        <f>((VLOOKUP(ROUND($A817 + (X$9/12),5),'main sheet'!$G:$M, 4, 0) - VLOOKUP(ROUND($A817 + (X$9/12) + (1/12),5),'main sheet'!$G:$M, 4, 0)) / VLOOKUP(ROUND($A817,5),'main sheet'!$G:$M, 4, 0)) * X$11</f>
        <v>2.1896918942848954E-3</v>
      </c>
      <c r="Y817" s="19">
        <f>((VLOOKUP(ROUND($A817 + (Y$9/12),5),'main sheet'!$G:$M, 4, 0) - VLOOKUP(ROUND($A817 + (Y$9/12) + (1/12),5),'main sheet'!$G:$M, 4, 0)) / VLOOKUP(ROUND($A817,5),'main sheet'!$G:$M, 4, 0)) * Y$11</f>
        <v>2.1882430687529234E-3</v>
      </c>
      <c r="Z817" s="19">
        <f>((VLOOKUP(ROUND($A817 + (Z$9/12),5),'main sheet'!$G:$M, 4, 0) - VLOOKUP(ROUND($A817 + (Z$9/12) + (1/12),5),'main sheet'!$G:$M, 4, 0)) / VLOOKUP(ROUND($A817,5),'main sheet'!$G:$M, 4, 0)) * Z$11</f>
        <v>2.3039449448027452E-3</v>
      </c>
      <c r="AA817" s="19">
        <f>((VLOOKUP(ROUND($A817 + (AA$9/12),5),'main sheet'!$G:$M, 4, 0) - VLOOKUP(ROUND($A817 + (AA$9/12) + (1/12),5),'main sheet'!$G:$M, 4, 0)) / VLOOKUP(ROUND($A817,5),'main sheet'!$G:$M, 4, 0)) * AA$11</f>
        <v>2.3024205229103764E-3</v>
      </c>
      <c r="AB817" s="19">
        <f>((VLOOKUP(ROUND($A817 + (AB$9/12),5),'main sheet'!$G:$M, 4, 0) - VLOOKUP(ROUND($A817 + (AB$9/12) + (1/12),5),'main sheet'!$G:$M, 4, 0)) / VLOOKUP(ROUND($A817,5),'main sheet'!$G:$M, 4, 0)) * AB$11</f>
        <v>2.3008971096632157E-3</v>
      </c>
      <c r="AC817" s="19">
        <f>((VLOOKUP(ROUND($A817 + (AC$9/12),5),'main sheet'!$G:$M, 4, 0) - VLOOKUP(ROUND($A817 + (AC$9/12) + (1/12),5),'main sheet'!$G:$M, 4, 0)) / VLOOKUP(ROUND($A817,5),'main sheet'!$G:$M, 4, 0)) * AC$11</f>
        <v>2.2993747043932849E-3</v>
      </c>
      <c r="AD817" s="19">
        <f>((VLOOKUP(ROUND($A817 + (AD$9/12),5),'main sheet'!$G:$M, 4, 0) - VLOOKUP(ROUND($A817 + (AD$9/12) + (1/12),5),'main sheet'!$G:$M, 4, 0)) / VLOOKUP(ROUND($A817,5),'main sheet'!$G:$M, 4, 0)) * AD$11</f>
        <v>2.2978533064336492E-3</v>
      </c>
      <c r="AE817" s="19">
        <f>((VLOOKUP(ROUND($A817 + (AE$9/12),5),'main sheet'!$G:$M, 4, 0) - VLOOKUP(ROUND($A817 + (AE$9/12) + (1/12),5),'main sheet'!$G:$M, 4, 0)) / VLOOKUP(ROUND($A817,5),'main sheet'!$G:$M, 4, 0)) * AE$11</f>
        <v>2.2963329151184137E-3</v>
      </c>
      <c r="AF817" s="19">
        <f>((VLOOKUP(ROUND($A817 + (AF$9/12),5),'main sheet'!$G:$M, 4, 0) - VLOOKUP(ROUND($A817 + (AF$9/12) + (1/12),5),'main sheet'!$G:$M, 4, 0)) / VLOOKUP(ROUND($A817,5),'main sheet'!$G:$M, 4, 0)) * AF$11</f>
        <v>2.294813529780925E-3</v>
      </c>
      <c r="AH817" s="18">
        <f t="shared" si="25"/>
        <v>67</v>
      </c>
      <c r="AI817" s="19">
        <f t="shared" si="26"/>
        <v>6.5511246674803791E-2</v>
      </c>
    </row>
    <row r="818" spans="1:35" x14ac:dyDescent="0.3">
      <c r="A818" s="19">
        <v>67.083333333333329</v>
      </c>
      <c r="C818" s="19">
        <f>((VLOOKUP(ROUND($A818 + (C$9/12),5),'main sheet'!$G:$M, 4, 0) - VLOOKUP(ROUND($A818 + (C$9/12) + (1/12),5),'main sheet'!$G:$M, 4, 0)) / VLOOKUP(ROUND($A818,5),'main sheet'!$G:$M, 4, 0)) * C$11</f>
        <v>2.1103761073218421E-3</v>
      </c>
      <c r="D818" s="19">
        <f>((VLOOKUP(ROUND($A818 + (D$9/12),5),'main sheet'!$G:$M, 4, 0) - VLOOKUP(ROUND($A818 + (D$9/12) + (1/12),5),'main sheet'!$G:$M, 4, 0)) / VLOOKUP(ROUND($A818,5),'main sheet'!$G:$M, 4, 0)) * D$11</f>
        <v>2.1083288352704553E-3</v>
      </c>
      <c r="E818" s="19">
        <f>((VLOOKUP(ROUND($A818 + (E$9/12),5),'main sheet'!$G:$M, 4, 0) - VLOOKUP(ROUND($A818 + (E$9/12) + (1/12),5),'main sheet'!$G:$M, 4, 0)) / VLOOKUP(ROUND($A818,5),'main sheet'!$G:$M, 4, 0)) * E$11</f>
        <v>2.1062835492741921E-3</v>
      </c>
      <c r="F818" s="19">
        <f>((VLOOKUP(ROUND($A818 + (F$9/12),5),'main sheet'!$G:$M, 4, 0) - VLOOKUP(ROUND($A818 + (F$9/12) + (1/12),5),'main sheet'!$G:$M, 4, 0)) / VLOOKUP(ROUND($A818,5),'main sheet'!$G:$M, 4, 0)) * F$11</f>
        <v>2.104240247405775E-3</v>
      </c>
      <c r="G818" s="19">
        <f>((VLOOKUP(ROUND($A818 + (G$9/12),5),'main sheet'!$G:$M, 4, 0) - VLOOKUP(ROUND($A818 + (G$9/12) + (1/12),5),'main sheet'!$G:$M, 4, 0)) / VLOOKUP(ROUND($A818,5),'main sheet'!$G:$M, 4, 0)) * G$11</f>
        <v>2.1021989277410142E-3</v>
      </c>
      <c r="H818" s="19">
        <f>((VLOOKUP(ROUND($A818 + (H$9/12),5),'main sheet'!$G:$M, 4, 0) - VLOOKUP(ROUND($A818 + (H$9/12) + (1/12),5),'main sheet'!$G:$M, 4, 0)) / VLOOKUP(ROUND($A818,5),'main sheet'!$G:$M, 4, 0)) * H$11</f>
        <v>2.1001595883569772E-3</v>
      </c>
      <c r="I818" s="19">
        <f>((VLOOKUP(ROUND($A818 + (I$9/12),5),'main sheet'!$G:$M, 4, 0) - VLOOKUP(ROUND($A818 + (I$9/12) + (1/12),5),'main sheet'!$G:$M, 4, 0)) / VLOOKUP(ROUND($A818,5),'main sheet'!$G:$M, 4, 0)) * I$11</f>
        <v>2.0981222273319892E-3</v>
      </c>
      <c r="J818" s="19">
        <f>((VLOOKUP(ROUND($A818 + (J$9/12),5),'main sheet'!$G:$M, 4, 0) - VLOOKUP(ROUND($A818 + (J$9/12) + (1/12),5),'main sheet'!$G:$M, 4, 0)) / VLOOKUP(ROUND($A818,5),'main sheet'!$G:$M, 4, 0)) * J$11</f>
        <v>2.0960868427474561E-3</v>
      </c>
      <c r="K818" s="19">
        <f>((VLOOKUP(ROUND($A818 + (K$9/12),5),'main sheet'!$G:$M, 4, 0) - VLOOKUP(ROUND($A818 + (K$9/12) + (1/12),5),'main sheet'!$G:$M, 4, 0)) / VLOOKUP(ROUND($A818,5),'main sheet'!$G:$M, 4, 0)) * K$11</f>
        <v>2.0940534326860352E-3</v>
      </c>
      <c r="L818" s="19">
        <f>((VLOOKUP(ROUND($A818 + (L$9/12),5),'main sheet'!$G:$M, 4, 0) - VLOOKUP(ROUND($A818 + (L$9/12) + (1/12),5),'main sheet'!$G:$M, 4, 0)) / VLOOKUP(ROUND($A818,5),'main sheet'!$G:$M, 4, 0)) * L$11</f>
        <v>2.0920219952316392E-3</v>
      </c>
      <c r="M818" s="19">
        <f>((VLOOKUP(ROUND($A818 + (M$9/12),5),'main sheet'!$G:$M, 4, 0) - VLOOKUP(ROUND($A818 + (M$9/12) + (1/12),5),'main sheet'!$G:$M, 4, 0)) / VLOOKUP(ROUND($A818,5),'main sheet'!$G:$M, 4, 0)) * M$11</f>
        <v>2.2103563113360617E-3</v>
      </c>
      <c r="N818" s="19">
        <f>((VLOOKUP(ROUND($A818 + (N$9/12),5),'main sheet'!$G:$M, 4, 0) - VLOOKUP(ROUND($A818 + (N$9/12) + (1/12),5),'main sheet'!$G:$M, 4, 0)) / VLOOKUP(ROUND($A818,5),'main sheet'!$G:$M, 4, 0)) * N$11</f>
        <v>2.2088938130421848E-3</v>
      </c>
      <c r="O818" s="19">
        <f>((VLOOKUP(ROUND($A818 + (O$9/12),5),'main sheet'!$G:$M, 4, 0) - VLOOKUP(ROUND($A818 + (O$9/12) + (1/12),5),'main sheet'!$G:$M, 4, 0)) / VLOOKUP(ROUND($A818,5),'main sheet'!$G:$M, 4, 0)) * O$11</f>
        <v>2.2074322824213225E-3</v>
      </c>
      <c r="P818" s="19">
        <f>((VLOOKUP(ROUND($A818 + (P$9/12),5),'main sheet'!$G:$M, 4, 0) - VLOOKUP(ROUND($A818 + (P$9/12) + (1/12),5),'main sheet'!$G:$M, 4, 0)) / VLOOKUP(ROUND($A818,5),'main sheet'!$G:$M, 4, 0)) * P$11</f>
        <v>2.2059717188325986E-3</v>
      </c>
      <c r="Q818" s="19">
        <f>((VLOOKUP(ROUND($A818 + (Q$9/12),5),'main sheet'!$G:$M, 4, 0) - VLOOKUP(ROUND($A818 + (Q$9/12) + (1/12),5),'main sheet'!$G:$M, 4, 0)) / VLOOKUP(ROUND($A818,5),'main sheet'!$G:$M, 4, 0)) * Q$11</f>
        <v>2.2045121216361708E-3</v>
      </c>
      <c r="R818" s="19">
        <f>((VLOOKUP(ROUND($A818 + (R$9/12),5),'main sheet'!$G:$M, 4, 0) - VLOOKUP(ROUND($A818 + (R$9/12) + (1/12),5),'main sheet'!$G:$M, 4, 0)) / VLOOKUP(ROUND($A818,5),'main sheet'!$G:$M, 4, 0)) * R$11</f>
        <v>2.2030534901932241E-3</v>
      </c>
      <c r="S818" s="19">
        <f>((VLOOKUP(ROUND($A818 + (S$9/12),5),'main sheet'!$G:$M, 4, 0) - VLOOKUP(ROUND($A818 + (S$9/12) + (1/12),5),'main sheet'!$G:$M, 4, 0)) / VLOOKUP(ROUND($A818,5),'main sheet'!$G:$M, 4, 0)) * S$11</f>
        <v>2.2015958238641546E-3</v>
      </c>
      <c r="T818" s="19">
        <f>((VLOOKUP(ROUND($A818 + (T$9/12),5),'main sheet'!$G:$M, 4, 0) - VLOOKUP(ROUND($A818 + (T$9/12) + (1/12),5),'main sheet'!$G:$M, 4, 0)) / VLOOKUP(ROUND($A818,5),'main sheet'!$G:$M, 4, 0)) * T$11</f>
        <v>2.2001391220103877E-3</v>
      </c>
      <c r="U818" s="19">
        <f>((VLOOKUP(ROUND($A818 + (U$9/12),5),'main sheet'!$G:$M, 4, 0) - VLOOKUP(ROUND($A818 + (U$9/12) + (1/12),5),'main sheet'!$G:$M, 4, 0)) / VLOOKUP(ROUND($A818,5),'main sheet'!$G:$M, 4, 0)) * U$11</f>
        <v>2.1986833839943774E-3</v>
      </c>
      <c r="V818" s="19">
        <f>((VLOOKUP(ROUND($A818 + (V$9/12),5),'main sheet'!$G:$M, 4, 0) - VLOOKUP(ROUND($A818 + (V$9/12) + (1/12),5),'main sheet'!$G:$M, 4, 0)) / VLOOKUP(ROUND($A818,5),'main sheet'!$G:$M, 4, 0)) * V$11</f>
        <v>2.1972286091777875E-3</v>
      </c>
      <c r="W818" s="19">
        <f>((VLOOKUP(ROUND($A818 + (W$9/12),5),'main sheet'!$G:$M, 4, 0) - VLOOKUP(ROUND($A818 + (W$9/12) + (1/12),5),'main sheet'!$G:$M, 4, 0)) / VLOOKUP(ROUND($A818,5),'main sheet'!$G:$M, 4, 0)) * W$11</f>
        <v>2.1957747969233109E-3</v>
      </c>
      <c r="X818" s="19">
        <f>((VLOOKUP(ROUND($A818 + (X$9/12),5),'main sheet'!$G:$M, 4, 0) - VLOOKUP(ROUND($A818 + (X$9/12) + (1/12),5),'main sheet'!$G:$M, 4, 0)) / VLOOKUP(ROUND($A818,5),'main sheet'!$G:$M, 4, 0)) * X$11</f>
        <v>2.1943219465946654E-3</v>
      </c>
      <c r="Y818" s="19">
        <f>((VLOOKUP(ROUND($A818 + (Y$9/12),5),'main sheet'!$G:$M, 4, 0) - VLOOKUP(ROUND($A818 + (Y$9/12) + (1/12),5),'main sheet'!$G:$M, 4, 0)) / VLOOKUP(ROUND($A818,5),'main sheet'!$G:$M, 4, 0)) * Y$11</f>
        <v>2.3103452392094987E-3</v>
      </c>
      <c r="Z818" s="19">
        <f>((VLOOKUP(ROUND($A818 + (Z$9/12),5),'main sheet'!$G:$M, 4, 0) - VLOOKUP(ROUND($A818 + (Z$9/12) + (1/12),5),'main sheet'!$G:$M, 4, 0)) / VLOOKUP(ROUND($A818,5),'main sheet'!$G:$M, 4, 0)) * Z$11</f>
        <v>2.3088165825158888E-3</v>
      </c>
      <c r="AA818" s="19">
        <f>((VLOOKUP(ROUND($A818 + (AA$9/12),5),'main sheet'!$G:$M, 4, 0) - VLOOKUP(ROUND($A818 + (AA$9/12) + (1/12),5),'main sheet'!$G:$M, 4, 0)) / VLOOKUP(ROUND($A818,5),'main sheet'!$G:$M, 4, 0)) * AA$11</f>
        <v>2.3072889372694754E-3</v>
      </c>
      <c r="AB818" s="19">
        <f>((VLOOKUP(ROUND($A818 + (AB$9/12),5),'main sheet'!$G:$M, 4, 0) - VLOOKUP(ROUND($A818 + (AB$9/12) + (1/12),5),'main sheet'!$G:$M, 4, 0)) / VLOOKUP(ROUND($A818,5),'main sheet'!$G:$M, 4, 0)) * AB$11</f>
        <v>2.3057623028004243E-3</v>
      </c>
      <c r="AC818" s="19">
        <f>((VLOOKUP(ROUND($A818 + (AC$9/12),5),'main sheet'!$G:$M, 4, 0) - VLOOKUP(ROUND($A818 + (AC$9/12) + (1/12),5),'main sheet'!$G:$M, 4, 0)) / VLOOKUP(ROUND($A818,5),'main sheet'!$G:$M, 4, 0)) * AC$11</f>
        <v>2.3042366784399478E-3</v>
      </c>
      <c r="AD818" s="19">
        <f>((VLOOKUP(ROUND($A818 + (AD$9/12),5),'main sheet'!$G:$M, 4, 0) - VLOOKUP(ROUND($A818 + (AD$9/12) + (1/12),5),'main sheet'!$G:$M, 4, 0)) / VLOOKUP(ROUND($A818,5),'main sheet'!$G:$M, 4, 0)) * AD$11</f>
        <v>2.3027120635203016E-3</v>
      </c>
      <c r="AE818" s="19">
        <f>((VLOOKUP(ROUND($A818 + (AE$9/12),5),'main sheet'!$G:$M, 4, 0) - VLOOKUP(ROUND($A818 + (AE$9/12) + (1/12),5),'main sheet'!$G:$M, 4, 0)) / VLOOKUP(ROUND($A818,5),'main sheet'!$G:$M, 4, 0)) * AE$11</f>
        <v>2.3011884573729802E-3</v>
      </c>
      <c r="AF818" s="19">
        <f>((VLOOKUP(ROUND($A818 + (AF$9/12),5),'main sheet'!$G:$M, 4, 0) - VLOOKUP(ROUND($A818 + (AF$9/12) + (1/12),5),'main sheet'!$G:$M, 4, 0)) / VLOOKUP(ROUND($A818,5),'main sheet'!$G:$M, 4, 0)) * AF$11</f>
        <v>2.2996658593305232E-3</v>
      </c>
      <c r="AH818" s="18">
        <f t="shared" si="25"/>
        <v>67.083333333333329</v>
      </c>
      <c r="AI818" s="19">
        <f t="shared" si="26"/>
        <v>6.5879851293852654E-2</v>
      </c>
    </row>
    <row r="819" spans="1:35" x14ac:dyDescent="0.3">
      <c r="A819" s="19">
        <v>67.166666666666671</v>
      </c>
      <c r="C819" s="19">
        <f>((VLOOKUP(ROUND($A819 + (C$9/12),5),'main sheet'!$G:$M, 4, 0) - VLOOKUP(ROUND($A819 + (C$9/12) + (1/12),5),'main sheet'!$G:$M, 4, 0)) / VLOOKUP(ROUND($A819,5),'main sheet'!$G:$M, 4, 0)) * C$11</f>
        <v>2.114847903763508E-3</v>
      </c>
      <c r="D819" s="19">
        <f>((VLOOKUP(ROUND($A819 + (D$9/12),5),'main sheet'!$G:$M, 4, 0) - VLOOKUP(ROUND($A819 + (D$9/12) + (1/12),5),'main sheet'!$G:$M, 4, 0)) / VLOOKUP(ROUND($A819,5),'main sheet'!$G:$M, 4, 0)) * D$11</f>
        <v>2.1127962936306711E-3</v>
      </c>
      <c r="E819" s="19">
        <f>((VLOOKUP(ROUND($A819 + (E$9/12),5),'main sheet'!$G:$M, 4, 0) - VLOOKUP(ROUND($A819 + (E$9/12) + (1/12),5),'main sheet'!$G:$M, 4, 0)) / VLOOKUP(ROUND($A819,5),'main sheet'!$G:$M, 4, 0)) * E$11</f>
        <v>2.1107466737607119E-3</v>
      </c>
      <c r="F819" s="19">
        <f>((VLOOKUP(ROUND($A819 + (F$9/12),5),'main sheet'!$G:$M, 4, 0) - VLOOKUP(ROUND($A819 + (F$9/12) + (1/12),5),'main sheet'!$G:$M, 4, 0)) / VLOOKUP(ROUND($A819,5),'main sheet'!$G:$M, 4, 0)) * F$11</f>
        <v>2.1086990422234915E-3</v>
      </c>
      <c r="G819" s="19">
        <f>((VLOOKUP(ROUND($A819 + (G$9/12),5),'main sheet'!$G:$M, 4, 0) - VLOOKUP(ROUND($A819 + (G$9/12) + (1/12),5),'main sheet'!$G:$M, 4, 0)) / VLOOKUP(ROUND($A819,5),'main sheet'!$G:$M, 4, 0)) * G$11</f>
        <v>2.106653397090132E-3</v>
      </c>
      <c r="H819" s="19">
        <f>((VLOOKUP(ROUND($A819 + (H$9/12),5),'main sheet'!$G:$M, 4, 0) - VLOOKUP(ROUND($A819 + (H$9/12) + (1/12),5),'main sheet'!$G:$M, 4, 0)) / VLOOKUP(ROUND($A819,5),'main sheet'!$G:$M, 4, 0)) * H$11</f>
        <v>2.104609736433016E-3</v>
      </c>
      <c r="I819" s="19">
        <f>((VLOOKUP(ROUND($A819 + (I$9/12),5),'main sheet'!$G:$M, 4, 0) - VLOOKUP(ROUND($A819 + (I$9/12) + (1/12),5),'main sheet'!$G:$M, 4, 0)) / VLOOKUP(ROUND($A819,5),'main sheet'!$G:$M, 4, 0)) * I$11</f>
        <v>2.102568058327617E-3</v>
      </c>
      <c r="J819" s="19">
        <f>((VLOOKUP(ROUND($A819 + (J$9/12),5),'main sheet'!$G:$M, 4, 0) - VLOOKUP(ROUND($A819 + (J$9/12) + (1/12),5),'main sheet'!$G:$M, 4, 0)) / VLOOKUP(ROUND($A819,5),'main sheet'!$G:$M, 4, 0)) * J$11</f>
        <v>2.1005283608506644E-3</v>
      </c>
      <c r="K819" s="19">
        <f>((VLOOKUP(ROUND($A819 + (K$9/12),5),'main sheet'!$G:$M, 4, 0) - VLOOKUP(ROUND($A819 + (K$9/12) + (1/12),5),'main sheet'!$G:$M, 4, 0)) / VLOOKUP(ROUND($A819,5),'main sheet'!$G:$M, 4, 0)) * K$11</f>
        <v>2.0984906420801462E-3</v>
      </c>
      <c r="L819" s="19">
        <f>((VLOOKUP(ROUND($A819 + (L$9/12),5),'main sheet'!$G:$M, 4, 0) - VLOOKUP(ROUND($A819 + (L$9/12) + (1/12),5),'main sheet'!$G:$M, 4, 0)) / VLOOKUP(ROUND($A819,5),'main sheet'!$G:$M, 4, 0)) * L$11</f>
        <v>2.2089928775789634E-3</v>
      </c>
      <c r="M819" s="19">
        <f>((VLOOKUP(ROUND($A819 + (M$9/12),5),'main sheet'!$G:$M, 4, 0) - VLOOKUP(ROUND($A819 + (M$9/12) + (1/12),5),'main sheet'!$G:$M, 4, 0)) / VLOOKUP(ROUND($A819,5),'main sheet'!$G:$M, 4, 0)) * M$11</f>
        <v>2.2150399615409348E-3</v>
      </c>
      <c r="N819" s="19">
        <f>((VLOOKUP(ROUND($A819 + (N$9/12),5),'main sheet'!$G:$M, 4, 0) - VLOOKUP(ROUND($A819 + (N$9/12) + (1/12),5),'main sheet'!$G:$M, 4, 0)) / VLOOKUP(ROUND($A819,5),'main sheet'!$G:$M, 4, 0)) * N$11</f>
        <v>2.2135743642763168E-3</v>
      </c>
      <c r="O819" s="19">
        <f>((VLOOKUP(ROUND($A819 + (O$9/12),5),'main sheet'!$G:$M, 4, 0) - VLOOKUP(ROUND($A819 + (O$9/12) + (1/12),5),'main sheet'!$G:$M, 4, 0)) / VLOOKUP(ROUND($A819,5),'main sheet'!$G:$M, 4, 0)) * O$11</f>
        <v>2.2121097367345617E-3</v>
      </c>
      <c r="P819" s="19">
        <f>((VLOOKUP(ROUND($A819 + (P$9/12),5),'main sheet'!$G:$M, 4, 0) - VLOOKUP(ROUND($A819 + (P$9/12) + (1/12),5),'main sheet'!$G:$M, 4, 0)) / VLOOKUP(ROUND($A819,5),'main sheet'!$G:$M, 4, 0)) * P$11</f>
        <v>2.2106460782740454E-3</v>
      </c>
      <c r="Q819" s="19">
        <f>((VLOOKUP(ROUND($A819 + (Q$9/12),5),'main sheet'!$G:$M, 4, 0) - VLOOKUP(ROUND($A819 + (Q$9/12) + (1/12),5),'main sheet'!$G:$M, 4, 0)) / VLOOKUP(ROUND($A819,5),'main sheet'!$G:$M, 4, 0)) * Q$11</f>
        <v>2.2091833882541762E-3</v>
      </c>
      <c r="R819" s="19">
        <f>((VLOOKUP(ROUND($A819 + (R$9/12),5),'main sheet'!$G:$M, 4, 0) - VLOOKUP(ROUND($A819 + (R$9/12) + (1/12),5),'main sheet'!$G:$M, 4, 0)) / VLOOKUP(ROUND($A819,5),'main sheet'!$G:$M, 4, 0)) * R$11</f>
        <v>2.2077216660335709E-3</v>
      </c>
      <c r="S819" s="19">
        <f>((VLOOKUP(ROUND($A819 + (S$9/12),5),'main sheet'!$G:$M, 4, 0) - VLOOKUP(ROUND($A819 + (S$9/12) + (1/12),5),'main sheet'!$G:$M, 4, 0)) / VLOOKUP(ROUND($A819,5),'main sheet'!$G:$M, 4, 0)) * S$11</f>
        <v>2.206260910971878E-3</v>
      </c>
      <c r="T819" s="19">
        <f>((VLOOKUP(ROUND($A819 + (T$9/12),5),'main sheet'!$G:$M, 4, 0) - VLOOKUP(ROUND($A819 + (T$9/12) + (1/12),5),'main sheet'!$G:$M, 4, 0)) / VLOOKUP(ROUND($A819,5),'main sheet'!$G:$M, 4, 0)) * T$11</f>
        <v>2.2048011224297765E-3</v>
      </c>
      <c r="U819" s="19">
        <f>((VLOOKUP(ROUND($A819 + (U$9/12),5),'main sheet'!$G:$M, 4, 0) - VLOOKUP(ROUND($A819 + (U$9/12) + (1/12),5),'main sheet'!$G:$M, 4, 0)) / VLOOKUP(ROUND($A819,5),'main sheet'!$G:$M, 4, 0)) * U$11</f>
        <v>2.2033422997671556E-3</v>
      </c>
      <c r="V819" s="19">
        <f>((VLOOKUP(ROUND($A819 + (V$9/12),5),'main sheet'!$G:$M, 4, 0) - VLOOKUP(ROUND($A819 + (V$9/12) + (1/12),5),'main sheet'!$G:$M, 4, 0)) / VLOOKUP(ROUND($A819,5),'main sheet'!$G:$M, 4, 0)) * V$11</f>
        <v>2.2018844423449336E-3</v>
      </c>
      <c r="W819" s="19">
        <f>((VLOOKUP(ROUND($A819 + (W$9/12),5),'main sheet'!$G:$M, 4, 0) - VLOOKUP(ROUND($A819 + (W$9/12) + (1/12),5),'main sheet'!$G:$M, 4, 0)) / VLOOKUP(ROUND($A819,5),'main sheet'!$G:$M, 4, 0)) * W$11</f>
        <v>2.2004275495250583E-3</v>
      </c>
      <c r="X819" s="19">
        <f>((VLOOKUP(ROUND($A819 + (X$9/12),5),'main sheet'!$G:$M, 4, 0) - VLOOKUP(ROUND($A819 + (X$9/12) + (1/12),5),'main sheet'!$G:$M, 4, 0)) / VLOOKUP(ROUND($A819,5),'main sheet'!$G:$M, 4, 0)) * X$11</f>
        <v>2.3167736717759355E-3</v>
      </c>
      <c r="Y819" s="19">
        <f>((VLOOKUP(ROUND($A819 + (Y$9/12),5),'main sheet'!$G:$M, 4, 0) - VLOOKUP(ROUND($A819 + (Y$9/12) + (1/12),5),'main sheet'!$G:$M, 4, 0)) / VLOOKUP(ROUND($A819,5),'main sheet'!$G:$M, 4, 0)) * Y$11</f>
        <v>2.3152407616632673E-3</v>
      </c>
      <c r="Z819" s="19">
        <f>((VLOOKUP(ROUND($A819 + (Z$9/12),5),'main sheet'!$G:$M, 4, 0) - VLOOKUP(ROUND($A819 + (Z$9/12) + (1/12),5),'main sheet'!$G:$M, 4, 0)) / VLOOKUP(ROUND($A819,5),'main sheet'!$G:$M, 4, 0)) * Z$11</f>
        <v>2.313708865812102E-3</v>
      </c>
      <c r="AA819" s="19">
        <f>((VLOOKUP(ROUND($A819 + (AA$9/12),5),'main sheet'!$G:$M, 4, 0) - VLOOKUP(ROUND($A819 + (AA$9/12) + (1/12),5),'main sheet'!$G:$M, 4, 0)) / VLOOKUP(ROUND($A819,5),'main sheet'!$G:$M, 4, 0)) * AA$11</f>
        <v>2.312177983550742E-3</v>
      </c>
      <c r="AB819" s="19">
        <f>((VLOOKUP(ROUND($A819 + (AB$9/12),5),'main sheet'!$G:$M, 4, 0) - VLOOKUP(ROUND($A819 + (AB$9/12) + (1/12),5),'main sheet'!$G:$M, 4, 0)) / VLOOKUP(ROUND($A819,5),'main sheet'!$G:$M, 4, 0)) * AB$11</f>
        <v>2.3106481142085387E-3</v>
      </c>
      <c r="AC819" s="19">
        <f>((VLOOKUP(ROUND($A819 + (AC$9/12),5),'main sheet'!$G:$M, 4, 0) - VLOOKUP(ROUND($A819 + (AC$9/12) + (1/12),5),'main sheet'!$G:$M, 4, 0)) / VLOOKUP(ROUND($A819,5),'main sheet'!$G:$M, 4, 0)) * AC$11</f>
        <v>2.3091192571158899E-3</v>
      </c>
      <c r="AD819" s="19">
        <f>((VLOOKUP(ROUND($A819 + (AD$9/12),5),'main sheet'!$G:$M, 4, 0) - VLOOKUP(ROUND($A819 + (AD$9/12) + (1/12),5),'main sheet'!$G:$M, 4, 0)) / VLOOKUP(ROUND($A819,5),'main sheet'!$G:$M, 4, 0)) * AD$11</f>
        <v>2.30759141160243E-3</v>
      </c>
      <c r="AE819" s="19">
        <f>((VLOOKUP(ROUND($A819 + (AE$9/12),5),'main sheet'!$G:$M, 4, 0) - VLOOKUP(ROUND($A819 + (AE$9/12) + (1/12),5),'main sheet'!$G:$M, 4, 0)) / VLOOKUP(ROUND($A819,5),'main sheet'!$G:$M, 4, 0)) * AE$11</f>
        <v>2.3060645769988411E-3</v>
      </c>
      <c r="AF819" s="19">
        <f>((VLOOKUP(ROUND($A819 + (AF$9/12),5),'main sheet'!$G:$M, 4, 0) - VLOOKUP(ROUND($A819 + (AF$9/12) + (1/12),5),'main sheet'!$G:$M, 4, 0)) / VLOOKUP(ROUND($A819,5),'main sheet'!$G:$M, 4, 0)) * AF$11</f>
        <v>2.3045387526368483E-3</v>
      </c>
      <c r="AH819" s="18">
        <f t="shared" si="25"/>
        <v>67.166666666666671</v>
      </c>
      <c r="AI819" s="19">
        <f t="shared" si="26"/>
        <v>6.6249787901255908E-2</v>
      </c>
    </row>
    <row r="820" spans="1:35" x14ac:dyDescent="0.3">
      <c r="A820" s="19">
        <v>67.25</v>
      </c>
      <c r="C820" s="19">
        <f>((VLOOKUP(ROUND($A820 + (C$9/12),5),'main sheet'!$G:$M, 4, 0) - VLOOKUP(ROUND($A820 + (C$9/12) + (1/12),5),'main sheet'!$G:$M, 4, 0)) / VLOOKUP(ROUND($A820,5),'main sheet'!$G:$M, 4, 0)) * C$11</f>
        <v>2.1193386915368574E-3</v>
      </c>
      <c r="D820" s="19">
        <f>((VLOOKUP(ROUND($A820 + (D$9/12),5),'main sheet'!$G:$M, 4, 0) - VLOOKUP(ROUND($A820 + (D$9/12) + (1/12),5),'main sheet'!$G:$M, 4, 0)) / VLOOKUP(ROUND($A820,5),'main sheet'!$G:$M, 4, 0)) * D$11</f>
        <v>2.1172827248985004E-3</v>
      </c>
      <c r="E820" s="19">
        <f>((VLOOKUP(ROUND($A820 + (E$9/12),5),'main sheet'!$G:$M, 4, 0) - VLOOKUP(ROUND($A820 + (E$9/12) + (1/12),5),'main sheet'!$G:$M, 4, 0)) / VLOOKUP(ROUND($A820,5),'main sheet'!$G:$M, 4, 0)) * E$11</f>
        <v>2.1152287527498727E-3</v>
      </c>
      <c r="F820" s="19">
        <f>((VLOOKUP(ROUND($A820 + (F$9/12),5),'main sheet'!$G:$M, 4, 0) - VLOOKUP(ROUND($A820 + (F$9/12) + (1/12),5),'main sheet'!$G:$M, 4, 0)) / VLOOKUP(ROUND($A820,5),'main sheet'!$G:$M, 4, 0)) * F$11</f>
        <v>2.1131767731561221E-3</v>
      </c>
      <c r="G820" s="19">
        <f>((VLOOKUP(ROUND($A820 + (G$9/12),5),'main sheet'!$G:$M, 4, 0) - VLOOKUP(ROUND($A820 + (G$9/12) + (1/12),5),'main sheet'!$G:$M, 4, 0)) / VLOOKUP(ROUND($A820,5),'main sheet'!$G:$M, 4, 0)) * G$11</f>
        <v>2.1111267841836616E-3</v>
      </c>
      <c r="H820" s="19">
        <f>((VLOOKUP(ROUND($A820 + (H$9/12),5),'main sheet'!$G:$M, 4, 0) - VLOOKUP(ROUND($A820 + (H$9/12) + (1/12),5),'main sheet'!$G:$M, 4, 0)) / VLOOKUP(ROUND($A820,5),'main sheet'!$G:$M, 4, 0)) * H$11</f>
        <v>2.1090787839020061E-3</v>
      </c>
      <c r="I820" s="19">
        <f>((VLOOKUP(ROUND($A820 + (I$9/12),5),'main sheet'!$G:$M, 4, 0) - VLOOKUP(ROUND($A820 + (I$9/12) + (1/12),5),'main sheet'!$G:$M, 4, 0)) / VLOOKUP(ROUND($A820,5),'main sheet'!$G:$M, 4, 0)) * I$11</f>
        <v>2.1070327703819306E-3</v>
      </c>
      <c r="J820" s="19">
        <f>((VLOOKUP(ROUND($A820 + (J$9/12),5),'main sheet'!$G:$M, 4, 0) - VLOOKUP(ROUND($A820 + (J$9/12) + (1/12),5),'main sheet'!$G:$M, 4, 0)) / VLOOKUP(ROUND($A820,5),'main sheet'!$G:$M, 4, 0)) * J$11</f>
        <v>2.1049887416954688E-3</v>
      </c>
      <c r="K820" s="19">
        <f>((VLOOKUP(ROUND($A820 + (K$9/12),5),'main sheet'!$G:$M, 4, 0) - VLOOKUP(ROUND($A820 + (K$9/12) + (1/12),5),'main sheet'!$G:$M, 4, 0)) / VLOOKUP(ROUND($A820,5),'main sheet'!$G:$M, 4, 0)) * K$11</f>
        <v>2.215833153861453E-3</v>
      </c>
      <c r="L820" s="19">
        <f>((VLOOKUP(ROUND($A820 + (L$9/12),5),'main sheet'!$G:$M, 4, 0) - VLOOKUP(ROUND($A820 + (L$9/12) + (1/12),5),'main sheet'!$G:$M, 4, 0)) / VLOOKUP(ROUND($A820,5),'main sheet'!$G:$M, 4, 0)) * L$11</f>
        <v>2.2136835781194197E-3</v>
      </c>
      <c r="M820" s="19">
        <f>((VLOOKUP(ROUND($A820 + (M$9/12),5),'main sheet'!$G:$M, 4, 0) - VLOOKUP(ROUND($A820 + (M$9/12) + (1/12),5),'main sheet'!$G:$M, 4, 0)) / VLOOKUP(ROUND($A820,5),'main sheet'!$G:$M, 4, 0)) * M$11</f>
        <v>2.219743502802244E-3</v>
      </c>
      <c r="N820" s="19">
        <f>((VLOOKUP(ROUND($A820 + (N$9/12),5),'main sheet'!$G:$M, 4, 0) - VLOOKUP(ROUND($A820 + (N$9/12) + (1/12),5),'main sheet'!$G:$M, 4, 0)) / VLOOKUP(ROUND($A820,5),'main sheet'!$G:$M, 4, 0)) * N$11</f>
        <v>2.2182747934052145E-3</v>
      </c>
      <c r="O820" s="19">
        <f>((VLOOKUP(ROUND($A820 + (O$9/12),5),'main sheet'!$G:$M, 4, 0) - VLOOKUP(ROUND($A820 + (O$9/12) + (1/12),5),'main sheet'!$G:$M, 4, 0)) / VLOOKUP(ROUND($A820,5),'main sheet'!$G:$M, 4, 0)) * O$11</f>
        <v>2.2168070557902126E-3</v>
      </c>
      <c r="P820" s="19">
        <f>((VLOOKUP(ROUND($A820 + (P$9/12),5),'main sheet'!$G:$M, 4, 0) - VLOOKUP(ROUND($A820 + (P$9/12) + (1/12),5),'main sheet'!$G:$M, 4, 0)) / VLOOKUP(ROUND($A820,5),'main sheet'!$G:$M, 4, 0)) * P$11</f>
        <v>2.2153402893148608E-3</v>
      </c>
      <c r="Q820" s="19">
        <f>((VLOOKUP(ROUND($A820 + (Q$9/12),5),'main sheet'!$G:$M, 4, 0) - VLOOKUP(ROUND($A820 + (Q$9/12) + (1/12),5),'main sheet'!$G:$M, 4, 0)) / VLOOKUP(ROUND($A820,5),'main sheet'!$G:$M, 4, 0)) * Q$11</f>
        <v>2.213874493335989E-3</v>
      </c>
      <c r="R820" s="19">
        <f>((VLOOKUP(ROUND($A820 + (R$9/12),5),'main sheet'!$G:$M, 4, 0) - VLOOKUP(ROUND($A820 + (R$9/12) + (1/12),5),'main sheet'!$G:$M, 4, 0)) / VLOOKUP(ROUND($A820,5),'main sheet'!$G:$M, 4, 0)) * R$11</f>
        <v>2.2124096672114608E-3</v>
      </c>
      <c r="S820" s="19">
        <f>((VLOOKUP(ROUND($A820 + (S$9/12),5),'main sheet'!$G:$M, 4, 0) - VLOOKUP(ROUND($A820 + (S$9/12) + (1/12),5),'main sheet'!$G:$M, 4, 0)) / VLOOKUP(ROUND($A820,5),'main sheet'!$G:$M, 4, 0)) * S$11</f>
        <v>2.2109458103001731E-3</v>
      </c>
      <c r="T820" s="19">
        <f>((VLOOKUP(ROUND($A820 + (T$9/12),5),'main sheet'!$G:$M, 4, 0) - VLOOKUP(ROUND($A820 + (T$9/12) + (1/12),5),'main sheet'!$G:$M, 4, 0)) / VLOOKUP(ROUND($A820,5),'main sheet'!$G:$M, 4, 0)) * T$11</f>
        <v>2.2094829219602313E-3</v>
      </c>
      <c r="U820" s="19">
        <f>((VLOOKUP(ROUND($A820 + (U$9/12),5),'main sheet'!$G:$M, 4, 0) - VLOOKUP(ROUND($A820 + (U$9/12) + (1/12),5),'main sheet'!$G:$M, 4, 0)) / VLOOKUP(ROUND($A820,5),'main sheet'!$G:$M, 4, 0)) * U$11</f>
        <v>2.2080210015507731E-3</v>
      </c>
      <c r="V820" s="19">
        <f>((VLOOKUP(ROUND($A820 + (V$9/12),5),'main sheet'!$G:$M, 4, 0) - VLOOKUP(ROUND($A820 + (V$9/12) + (1/12),5),'main sheet'!$G:$M, 4, 0)) / VLOOKUP(ROUND($A820,5),'main sheet'!$G:$M, 4, 0)) * V$11</f>
        <v>2.2065600484319674E-3</v>
      </c>
      <c r="W820" s="19">
        <f>((VLOOKUP(ROUND($A820 + (W$9/12),5),'main sheet'!$G:$M, 4, 0) - VLOOKUP(ROUND($A820 + (W$9/12) + (1/12),5),'main sheet'!$G:$M, 4, 0)) / VLOOKUP(ROUND($A820,5),'main sheet'!$G:$M, 4, 0)) * W$11</f>
        <v>2.3232304224255033E-3</v>
      </c>
      <c r="X820" s="19">
        <f>((VLOOKUP(ROUND($A820 + (X$9/12),5),'main sheet'!$G:$M, 4, 0) - VLOOKUP(ROUND($A820 + (X$9/12) + (1/12),5),'main sheet'!$G:$M, 4, 0)) / VLOOKUP(ROUND($A820,5),'main sheet'!$G:$M, 4, 0)) * X$11</f>
        <v>2.321693240156911E-3</v>
      </c>
      <c r="Y820" s="19">
        <f>((VLOOKUP(ROUND($A820 + (Y$9/12),5),'main sheet'!$G:$M, 4, 0) - VLOOKUP(ROUND($A820 + (Y$9/12) + (1/12),5),'main sheet'!$G:$M, 4, 0)) / VLOOKUP(ROUND($A820,5),'main sheet'!$G:$M, 4, 0)) * Y$11</f>
        <v>2.3201570749765265E-3</v>
      </c>
      <c r="Z820" s="19">
        <f>((VLOOKUP(ROUND($A820 + (Z$9/12),5),'main sheet'!$G:$M, 4, 0) - VLOOKUP(ROUND($A820 + (Z$9/12) + (1/12),5),'main sheet'!$G:$M, 4, 0)) / VLOOKUP(ROUND($A820,5),'main sheet'!$G:$M, 4, 0)) * Z$11</f>
        <v>2.318621926210779E-3</v>
      </c>
      <c r="AA820" s="19">
        <f>((VLOOKUP(ROUND($A820 + (AA$9/12),5),'main sheet'!$G:$M, 4, 0) - VLOOKUP(ROUND($A820 + (AA$9/12) + (1/12),5),'main sheet'!$G:$M, 4, 0)) / VLOOKUP(ROUND($A820,5),'main sheet'!$G:$M, 4, 0)) * AA$11</f>
        <v>2.3170877931871507E-3</v>
      </c>
      <c r="AB820" s="19">
        <f>((VLOOKUP(ROUND($A820 + (AB$9/12),5),'main sheet'!$G:$M, 4, 0) - VLOOKUP(ROUND($A820 + (AB$9/12) + (1/12),5),'main sheet'!$G:$M, 4, 0)) / VLOOKUP(ROUND($A820,5),'main sheet'!$G:$M, 4, 0)) * AB$11</f>
        <v>2.3155546752341746E-3</v>
      </c>
      <c r="AC820" s="19">
        <f>((VLOOKUP(ROUND($A820 + (AC$9/12),5),'main sheet'!$G:$M, 4, 0) - VLOOKUP(ROUND($A820 + (AC$9/12) + (1/12),5),'main sheet'!$G:$M, 4, 0)) / VLOOKUP(ROUND($A820,5),'main sheet'!$G:$M, 4, 0)) * AC$11</f>
        <v>2.3140225716796158E-3</v>
      </c>
      <c r="AD820" s="19">
        <f>((VLOOKUP(ROUND($A820 + (AD$9/12),5),'main sheet'!$G:$M, 4, 0) - VLOOKUP(ROUND($A820 + (AD$9/12) + (1/12),5),'main sheet'!$G:$M, 4, 0)) / VLOOKUP(ROUND($A820,5),'main sheet'!$G:$M, 4, 0)) * AD$11</f>
        <v>2.3124914818522906E-3</v>
      </c>
      <c r="AE820" s="19">
        <f>((VLOOKUP(ROUND($A820 + (AE$9/12),5),'main sheet'!$G:$M, 4, 0) - VLOOKUP(ROUND($A820 + (AE$9/12) + (1/12),5),'main sheet'!$G:$M, 4, 0)) / VLOOKUP(ROUND($A820,5),'main sheet'!$G:$M, 4, 0)) * AE$11</f>
        <v>2.3109614050820636E-3</v>
      </c>
      <c r="AF820" s="19">
        <f>((VLOOKUP(ROUND($A820 + (AF$9/12),5),'main sheet'!$G:$M, 4, 0) - VLOOKUP(ROUND($A820 + (AF$9/12) + (1/12),5),'main sheet'!$G:$M, 4, 0)) / VLOOKUP(ROUND($A820,5),'main sheet'!$G:$M, 4, 0)) * AF$11</f>
        <v>2.3094323406980337E-3</v>
      </c>
      <c r="AH820" s="18">
        <f t="shared" si="25"/>
        <v>67.25</v>
      </c>
      <c r="AI820" s="19">
        <f t="shared" si="26"/>
        <v>6.6621483270091472E-2</v>
      </c>
    </row>
    <row r="821" spans="1:35" x14ac:dyDescent="0.3">
      <c r="A821" s="19">
        <v>67.333333333333329</v>
      </c>
      <c r="C821" s="19">
        <f>((VLOOKUP(ROUND($A821 + (C$9/12),5),'main sheet'!$G:$M, 4, 0) - VLOOKUP(ROUND($A821 + (C$9/12) + (1/12),5),'main sheet'!$G:$M, 4, 0)) / VLOOKUP(ROUND($A821,5),'main sheet'!$G:$M, 4, 0)) * C$11</f>
        <v>2.1238485918805275E-3</v>
      </c>
      <c r="D821" s="19">
        <f>((VLOOKUP(ROUND($A821 + (D$9/12),5),'main sheet'!$G:$M, 4, 0) - VLOOKUP(ROUND($A821 + (D$9/12) + (1/12),5),'main sheet'!$G:$M, 4, 0)) / VLOOKUP(ROUND($A821,5),'main sheet'!$G:$M, 4, 0)) * D$11</f>
        <v>2.1217882501961952E-3</v>
      </c>
      <c r="E821" s="19">
        <f>((VLOOKUP(ROUND($A821 + (E$9/12),5),'main sheet'!$G:$M, 4, 0) - VLOOKUP(ROUND($A821 + (E$9/12) + (1/12),5),'main sheet'!$G:$M, 4, 0)) / VLOOKUP(ROUND($A821,5),'main sheet'!$G:$M, 4, 0)) * E$11</f>
        <v>2.1197299072458153E-3</v>
      </c>
      <c r="F821" s="19">
        <f>((VLOOKUP(ROUND($A821 + (F$9/12),5),'main sheet'!$G:$M, 4, 0) - VLOOKUP(ROUND($A821 + (F$9/12) + (1/12),5),'main sheet'!$G:$M, 4, 0)) / VLOOKUP(ROUND($A821,5),'main sheet'!$G:$M, 4, 0)) * F$11</f>
        <v>2.1176735610898062E-3</v>
      </c>
      <c r="G821" s="19">
        <f>((VLOOKUP(ROUND($A821 + (G$9/12),5),'main sheet'!$G:$M, 4, 0) - VLOOKUP(ROUND($A821 + (G$9/12) + (1/12),5),'main sheet'!$G:$M, 4, 0)) / VLOOKUP(ROUND($A821,5),'main sheet'!$G:$M, 4, 0)) * G$11</f>
        <v>2.1156192097916944E-3</v>
      </c>
      <c r="H821" s="19">
        <f>((VLOOKUP(ROUND($A821 + (H$9/12),5),'main sheet'!$G:$M, 4, 0) - VLOOKUP(ROUND($A821 + (H$9/12) + (1/12),5),'main sheet'!$G:$M, 4, 0)) / VLOOKUP(ROUND($A821,5),'main sheet'!$G:$M, 4, 0)) * H$11</f>
        <v>2.1135668514162724E-3</v>
      </c>
      <c r="I821" s="19">
        <f>((VLOOKUP(ROUND($A821 + (I$9/12),5),'main sheet'!$G:$M, 4, 0) - VLOOKUP(ROUND($A821 + (I$9/12) + (1/12),5),'main sheet'!$G:$M, 4, 0)) / VLOOKUP(ROUND($A821,5),'main sheet'!$G:$M, 4, 0)) * I$11</f>
        <v>2.1115164840295963E-3</v>
      </c>
      <c r="J821" s="19">
        <f>((VLOOKUP(ROUND($A821 + (J$9/12),5),'main sheet'!$G:$M, 4, 0) - VLOOKUP(ROUND($A821 + (J$9/12) + (1/12),5),'main sheet'!$G:$M, 4, 0)) / VLOOKUP(ROUND($A821,5),'main sheet'!$G:$M, 4, 0)) * J$11</f>
        <v>2.2227046337878371E-3</v>
      </c>
      <c r="K821" s="19">
        <f>((VLOOKUP(ROUND($A821 + (K$9/12),5),'main sheet'!$G:$M, 4, 0) - VLOOKUP(ROUND($A821 + (K$9/12) + (1/12),5),'main sheet'!$G:$M, 4, 0)) / VLOOKUP(ROUND($A821,5),'main sheet'!$G:$M, 4, 0)) * K$11</f>
        <v>2.2205483920355326E-3</v>
      </c>
      <c r="L821" s="19">
        <f>((VLOOKUP(ROUND($A821 + (L$9/12),5),'main sheet'!$G:$M, 4, 0) - VLOOKUP(ROUND($A821 + (L$9/12) + (1/12),5),'main sheet'!$G:$M, 4, 0)) / VLOOKUP(ROUND($A821,5),'main sheet'!$G:$M, 4, 0)) * L$11</f>
        <v>2.218394242049867E-3</v>
      </c>
      <c r="M821" s="19">
        <f>((VLOOKUP(ROUND($A821 + (M$9/12),5),'main sheet'!$G:$M, 4, 0) - VLOOKUP(ROUND($A821 + (M$9/12) + (1/12),5),'main sheet'!$G:$M, 4, 0)) / VLOOKUP(ROUND($A821,5),'main sheet'!$G:$M, 4, 0)) * M$11</f>
        <v>2.2244670621024074E-3</v>
      </c>
      <c r="N821" s="19">
        <f>((VLOOKUP(ROUND($A821 + (N$9/12),5),'main sheet'!$G:$M, 4, 0) - VLOOKUP(ROUND($A821 + (N$9/12) + (1/12),5),'main sheet'!$G:$M, 4, 0)) / VLOOKUP(ROUND($A821,5),'main sheet'!$G:$M, 4, 0)) * N$11</f>
        <v>2.2229952273278841E-3</v>
      </c>
      <c r="O821" s="19">
        <f>((VLOOKUP(ROUND($A821 + (O$9/12),5),'main sheet'!$G:$M, 4, 0) - VLOOKUP(ROUND($A821 + (O$9/12) + (1/12),5),'main sheet'!$G:$M, 4, 0)) / VLOOKUP(ROUND($A821,5),'main sheet'!$G:$M, 4, 0)) * O$11</f>
        <v>2.2215243664039292E-3</v>
      </c>
      <c r="P821" s="19">
        <f>((VLOOKUP(ROUND($A821 + (P$9/12),5),'main sheet'!$G:$M, 4, 0) - VLOOKUP(ROUND($A821 + (P$9/12) + (1/12),5),'main sheet'!$G:$M, 4, 0)) / VLOOKUP(ROUND($A821,5),'main sheet'!$G:$M, 4, 0)) * P$11</f>
        <v>2.2200544786855738E-3</v>
      </c>
      <c r="Q821" s="19">
        <f>((VLOOKUP(ROUND($A821 + (Q$9/12),5),'main sheet'!$G:$M, 4, 0) - VLOOKUP(ROUND($A821 + (Q$9/12) + (1/12),5),'main sheet'!$G:$M, 4, 0)) / VLOOKUP(ROUND($A821,5),'main sheet'!$G:$M, 4, 0)) * Q$11</f>
        <v>2.2185855635288906E-3</v>
      </c>
      <c r="R821" s="19">
        <f>((VLOOKUP(ROUND($A821 + (R$9/12),5),'main sheet'!$G:$M, 4, 0) - VLOOKUP(ROUND($A821 + (R$9/12) + (1/12),5),'main sheet'!$G:$M, 4, 0)) / VLOOKUP(ROUND($A821,5),'main sheet'!$G:$M, 4, 0)) * R$11</f>
        <v>2.2171176202909881E-3</v>
      </c>
      <c r="S821" s="19">
        <f>((VLOOKUP(ROUND($A821 + (S$9/12),5),'main sheet'!$G:$M, 4, 0) - VLOOKUP(ROUND($A821 + (S$9/12) + (1/12),5),'main sheet'!$G:$M, 4, 0)) / VLOOKUP(ROUND($A821,5),'main sheet'!$G:$M, 4, 0)) * S$11</f>
        <v>2.2156506483281776E-3</v>
      </c>
      <c r="T821" s="19">
        <f>((VLOOKUP(ROUND($A821 + (T$9/12),5),'main sheet'!$G:$M, 4, 0) - VLOOKUP(ROUND($A821 + (T$9/12) + (1/12),5),'main sheet'!$G:$M, 4, 0)) / VLOOKUP(ROUND($A821,5),'main sheet'!$G:$M, 4, 0)) * T$11</f>
        <v>2.2141846469978087E-3</v>
      </c>
      <c r="U821" s="19">
        <f>((VLOOKUP(ROUND($A821 + (U$9/12),5),'main sheet'!$G:$M, 4, 0) - VLOOKUP(ROUND($A821 + (U$9/12) + (1/12),5),'main sheet'!$G:$M, 4, 0)) / VLOOKUP(ROUND($A821,5),'main sheet'!$G:$M, 4, 0)) * U$11</f>
        <v>2.2127196156582654E-3</v>
      </c>
      <c r="V821" s="19">
        <f>((VLOOKUP(ROUND($A821 + (V$9/12),5),'main sheet'!$G:$M, 4, 0) - VLOOKUP(ROUND($A821 + (V$9/12) + (1/12),5),'main sheet'!$G:$M, 4, 0)) / VLOOKUP(ROUND($A821,5),'main sheet'!$G:$M, 4, 0)) * V$11</f>
        <v>2.3297156726135859E-3</v>
      </c>
      <c r="W821" s="19">
        <f>((VLOOKUP(ROUND($A821 + (W$9/12),5),'main sheet'!$G:$M, 4, 0) - VLOOKUP(ROUND($A821 + (W$9/12) + (1/12),5),'main sheet'!$G:$M, 4, 0)) / VLOOKUP(ROUND($A821,5),'main sheet'!$G:$M, 4, 0)) * W$11</f>
        <v>2.3281741993321434E-3</v>
      </c>
      <c r="X821" s="19">
        <f>((VLOOKUP(ROUND($A821 + (X$9/12),5),'main sheet'!$G:$M, 4, 0) - VLOOKUP(ROUND($A821 + (X$9/12) + (1/12),5),'main sheet'!$G:$M, 4, 0)) / VLOOKUP(ROUND($A821,5),'main sheet'!$G:$M, 4, 0)) * X$11</f>
        <v>2.3266337459780899E-3</v>
      </c>
      <c r="Y821" s="19">
        <f>((VLOOKUP(ROUND($A821 + (Y$9/12),5),'main sheet'!$G:$M, 4, 0) - VLOOKUP(ROUND($A821 + (Y$9/12) + (1/12),5),'main sheet'!$G:$M, 4, 0)) / VLOOKUP(ROUND($A821,5),'main sheet'!$G:$M, 4, 0)) * Y$11</f>
        <v>2.325094311875974E-3</v>
      </c>
      <c r="Z821" s="19">
        <f>((VLOOKUP(ROUND($A821 + (Z$9/12),5),'main sheet'!$G:$M, 4, 0) - VLOOKUP(ROUND($A821 + (Z$9/12) + (1/12),5),'main sheet'!$G:$M, 4, 0)) / VLOOKUP(ROUND($A821,5),'main sheet'!$G:$M, 4, 0)) * Z$11</f>
        <v>2.3235558963514004E-3</v>
      </c>
      <c r="AA821" s="19">
        <f>((VLOOKUP(ROUND($A821 + (AA$9/12),5),'main sheet'!$G:$M, 4, 0) - VLOOKUP(ROUND($A821 + (AA$9/12) + (1/12),5),'main sheet'!$G:$M, 4, 0)) / VLOOKUP(ROUND($A821,5),'main sheet'!$G:$M, 4, 0)) * AA$11</f>
        <v>2.3220184987310282E-3</v>
      </c>
      <c r="AB821" s="19">
        <f>((VLOOKUP(ROUND($A821 + (AB$9/12),5),'main sheet'!$G:$M, 4, 0) - VLOOKUP(ROUND($A821 + (AB$9/12) + (1/12),5),'main sheet'!$G:$M, 4, 0)) / VLOOKUP(ROUND($A821,5),'main sheet'!$G:$M, 4, 0)) * AB$11</f>
        <v>2.3204821183407452E-3</v>
      </c>
      <c r="AC821" s="19">
        <f>((VLOOKUP(ROUND($A821 + (AC$9/12),5),'main sheet'!$G:$M, 4, 0) - VLOOKUP(ROUND($A821 + (AC$9/12) + (1/12),5),'main sheet'!$G:$M, 4, 0)) / VLOOKUP(ROUND($A821,5),'main sheet'!$G:$M, 4, 0)) * AC$11</f>
        <v>2.3189467545074952E-3</v>
      </c>
      <c r="AD821" s="19">
        <f>((VLOOKUP(ROUND($A821 + (AD$9/12),5),'main sheet'!$G:$M, 4, 0) - VLOOKUP(ROUND($A821 + (AD$9/12) + (1/12),5),'main sheet'!$G:$M, 4, 0)) / VLOOKUP(ROUND($A821,5),'main sheet'!$G:$M, 4, 0)) * AD$11</f>
        <v>2.3174124065592711E-3</v>
      </c>
      <c r="AE821" s="19">
        <f>((VLOOKUP(ROUND($A821 + (AE$9/12),5),'main sheet'!$G:$M, 4, 0) - VLOOKUP(ROUND($A821 + (AE$9/12) + (1/12),5),'main sheet'!$G:$M, 4, 0)) / VLOOKUP(ROUND($A821,5),'main sheet'!$G:$M, 4, 0)) * AE$11</f>
        <v>2.3158790738232998E-3</v>
      </c>
      <c r="AF821" s="19">
        <f>((VLOOKUP(ROUND($A821 + (AF$9/12),5),'main sheet'!$G:$M, 4, 0) - VLOOKUP(ROUND($A821 + (AF$9/12) + (1/12),5),'main sheet'!$G:$M, 4, 0)) / VLOOKUP(ROUND($A821,5),'main sheet'!$G:$M, 4, 0)) * AF$11</f>
        <v>2.3143467556278586E-3</v>
      </c>
      <c r="AH821" s="18">
        <f t="shared" si="25"/>
        <v>67.333333333333329</v>
      </c>
      <c r="AI821" s="19">
        <f t="shared" si="26"/>
        <v>6.699494878658796E-2</v>
      </c>
    </row>
    <row r="822" spans="1:35" x14ac:dyDescent="0.3">
      <c r="A822" s="19">
        <v>67.416666666666671</v>
      </c>
      <c r="C822" s="19">
        <f>((VLOOKUP(ROUND($A822 + (C$9/12),5),'main sheet'!$G:$M, 4, 0) - VLOOKUP(ROUND($A822 + (C$9/12) + (1/12),5),'main sheet'!$G:$M, 4, 0)) / VLOOKUP(ROUND($A822,5),'main sheet'!$G:$M, 4, 0)) * C$11</f>
        <v>2.1283777270685632E-3</v>
      </c>
      <c r="D822" s="19">
        <f>((VLOOKUP(ROUND($A822 + (D$9/12),5),'main sheet'!$G:$M, 4, 0) - VLOOKUP(ROUND($A822 + (D$9/12) + (1/12),5),'main sheet'!$G:$M, 4, 0)) / VLOOKUP(ROUND($A822,5),'main sheet'!$G:$M, 4, 0)) * D$11</f>
        <v>2.1263129916785682E-3</v>
      </c>
      <c r="E822" s="19">
        <f>((VLOOKUP(ROUND($A822 + (E$9/12),5),'main sheet'!$G:$M, 4, 0) - VLOOKUP(ROUND($A822 + (E$9/12) + (1/12),5),'main sheet'!$G:$M, 4, 0)) / VLOOKUP(ROUND($A822,5),'main sheet'!$G:$M, 4, 0)) * E$11</f>
        <v>2.1242502592842354E-3</v>
      </c>
      <c r="F822" s="19">
        <f>((VLOOKUP(ROUND($A822 + (F$9/12),5),'main sheet'!$G:$M, 4, 0) - VLOOKUP(ROUND($A822 + (F$9/12) + (1/12),5),'main sheet'!$G:$M, 4, 0)) / VLOOKUP(ROUND($A822,5),'main sheet'!$G:$M, 4, 0)) * F$11</f>
        <v>2.1221895279430799E-3</v>
      </c>
      <c r="G822" s="19">
        <f>((VLOOKUP(ROUND($A822 + (G$9/12),5),'main sheet'!$G:$M, 4, 0) - VLOOKUP(ROUND($A822 + (G$9/12) + (1/12),5),'main sheet'!$G:$M, 4, 0)) / VLOOKUP(ROUND($A822,5),'main sheet'!$G:$M, 4, 0)) * G$11</f>
        <v>2.1201307957138828E-3</v>
      </c>
      <c r="H822" s="19">
        <f>((VLOOKUP(ROUND($A822 + (H$9/12),5),'main sheet'!$G:$M, 4, 0) - VLOOKUP(ROUND($A822 + (H$9/12) + (1/12),5),'main sheet'!$G:$M, 4, 0)) / VLOOKUP(ROUND($A822,5),'main sheet'!$G:$M, 4, 0)) * H$11</f>
        <v>2.1180740606566938E-3</v>
      </c>
      <c r="I822" s="19">
        <f>((VLOOKUP(ROUND($A822 + (I$9/12),5),'main sheet'!$G:$M, 4, 0) - VLOOKUP(ROUND($A822 + (I$9/12) + (1/12),5),'main sheet'!$G:$M, 4, 0)) / VLOOKUP(ROUND($A822,5),'main sheet'!$G:$M, 4, 0)) * I$11</f>
        <v>2.229607519020186E-3</v>
      </c>
      <c r="J822" s="19">
        <f>((VLOOKUP(ROUND($A822 + (J$9/12),5),'main sheet'!$G:$M, 4, 0) - VLOOKUP(ROUND($A822 + (J$9/12) + (1/12),5),'main sheet'!$G:$M, 4, 0)) / VLOOKUP(ROUND($A822,5),'main sheet'!$G:$M, 4, 0)) * J$11</f>
        <v>2.2274445807913806E-3</v>
      </c>
      <c r="K822" s="19">
        <f>((VLOOKUP(ROUND($A822 + (K$9/12),5),'main sheet'!$G:$M, 4, 0) - VLOOKUP(ROUND($A822 + (K$9/12) + (1/12),5),'main sheet'!$G:$M, 4, 0)) / VLOOKUP(ROUND($A822,5),'main sheet'!$G:$M, 4, 0)) * K$11</f>
        <v>2.2252837408254546E-3</v>
      </c>
      <c r="L822" s="19">
        <f>((VLOOKUP(ROUND($A822 + (L$9/12),5),'main sheet'!$G:$M, 4, 0) - VLOOKUP(ROUND($A822 + (L$9/12) + (1/12),5),'main sheet'!$G:$M, 4, 0)) / VLOOKUP(ROUND($A822,5),'main sheet'!$G:$M, 4, 0)) * L$11</f>
        <v>2.2231249970862737E-3</v>
      </c>
      <c r="M822" s="19">
        <f>((VLOOKUP(ROUND($A822 + (M$9/12),5),'main sheet'!$G:$M, 4, 0) - VLOOKUP(ROUND($A822 + (M$9/12) + (1/12),5),'main sheet'!$G:$M, 4, 0)) / VLOOKUP(ROUND($A822,5),'main sheet'!$G:$M, 4, 0)) * M$11</f>
        <v>2.229210767507621E-3</v>
      </c>
      <c r="N822" s="19">
        <f>((VLOOKUP(ROUND($A822 + (N$9/12),5),'main sheet'!$G:$M, 4, 0) - VLOOKUP(ROUND($A822 + (N$9/12) + (1/12),5),'main sheet'!$G:$M, 4, 0)) / VLOOKUP(ROUND($A822,5),'main sheet'!$G:$M, 4, 0)) * N$11</f>
        <v>2.2277357940264008E-3</v>
      </c>
      <c r="O822" s="19">
        <f>((VLOOKUP(ROUND($A822 + (O$9/12),5),'main sheet'!$G:$M, 4, 0) - VLOOKUP(ROUND($A822 + (O$9/12) + (1/12),5),'main sheet'!$G:$M, 4, 0)) / VLOOKUP(ROUND($A822,5),'main sheet'!$G:$M, 4, 0)) * O$11</f>
        <v>2.2262617964718839E-3</v>
      </c>
      <c r="P822" s="19">
        <f>((VLOOKUP(ROUND($A822 + (P$9/12),5),'main sheet'!$G:$M, 4, 0) - VLOOKUP(ROUND($A822 + (P$9/12) + (1/12),5),'main sheet'!$G:$M, 4, 0)) / VLOOKUP(ROUND($A822,5),'main sheet'!$G:$M, 4, 0)) * P$11</f>
        <v>2.224788774198341E-3</v>
      </c>
      <c r="Q822" s="19">
        <f>((VLOOKUP(ROUND($A822 + (Q$9/12),5),'main sheet'!$G:$M, 4, 0) - VLOOKUP(ROUND($A822 + (Q$9/12) + (1/12),5),'main sheet'!$G:$M, 4, 0)) / VLOOKUP(ROUND($A822,5),'main sheet'!$G:$M, 4, 0)) * Q$11</f>
        <v>2.2233167265610838E-3</v>
      </c>
      <c r="R822" s="19">
        <f>((VLOOKUP(ROUND($A822 + (R$9/12),5),'main sheet'!$G:$M, 4, 0) - VLOOKUP(ROUND($A822 + (R$9/12) + (1/12),5),'main sheet'!$G:$M, 4, 0)) / VLOOKUP(ROUND($A822,5),'main sheet'!$G:$M, 4, 0)) * R$11</f>
        <v>2.2218456529146235E-3</v>
      </c>
      <c r="S822" s="19">
        <f>((VLOOKUP(ROUND($A822 + (S$9/12),5),'main sheet'!$G:$M, 4, 0) - VLOOKUP(ROUND($A822 + (S$9/12) + (1/12),5),'main sheet'!$G:$M, 4, 0)) / VLOOKUP(ROUND($A822,5),'main sheet'!$G:$M, 4, 0)) * S$11</f>
        <v>2.2203755526145133E-3</v>
      </c>
      <c r="T822" s="19">
        <f>((VLOOKUP(ROUND($A822 + (T$9/12),5),'main sheet'!$G:$M, 4, 0) - VLOOKUP(ROUND($A822 + (T$9/12) + (1/12),5),'main sheet'!$G:$M, 4, 0)) / VLOOKUP(ROUND($A822,5),'main sheet'!$G:$M, 4, 0)) * T$11</f>
        <v>2.2189064250173422E-3</v>
      </c>
      <c r="U822" s="19">
        <f>((VLOOKUP(ROUND($A822 + (U$9/12),5),'main sheet'!$G:$M, 4, 0) - VLOOKUP(ROUND($A822 + (U$9/12) + (1/12),5),'main sheet'!$G:$M, 4, 0)) / VLOOKUP(ROUND($A822,5),'main sheet'!$G:$M, 4, 0)) * U$11</f>
        <v>2.336229605343841E-3</v>
      </c>
      <c r="V822" s="19">
        <f>((VLOOKUP(ROUND($A822 + (V$9/12),5),'main sheet'!$G:$M, 4, 0) - VLOOKUP(ROUND($A822 + (V$9/12) + (1/12),5),'main sheet'!$G:$M, 4, 0)) / VLOOKUP(ROUND($A822,5),'main sheet'!$G:$M, 4, 0)) * V$11</f>
        <v>2.3346838220715369E-3</v>
      </c>
      <c r="W822" s="19">
        <f>((VLOOKUP(ROUND($A822 + (W$9/12),5),'main sheet'!$G:$M, 4, 0) - VLOOKUP(ROUND($A822 + (W$9/12) + (1/12),5),'main sheet'!$G:$M, 4, 0)) / VLOOKUP(ROUND($A822,5),'main sheet'!$G:$M, 4, 0)) * W$11</f>
        <v>2.333139061578358E-3</v>
      </c>
      <c r="X822" s="19">
        <f>((VLOOKUP(ROUND($A822 + (X$9/12),5),'main sheet'!$G:$M, 4, 0) - VLOOKUP(ROUND($A822 + (X$9/12) + (1/12),5),'main sheet'!$G:$M, 4, 0)) / VLOOKUP(ROUND($A822,5),'main sheet'!$G:$M, 4, 0)) * X$11</f>
        <v>2.3315953231869669E-3</v>
      </c>
      <c r="Y822" s="19">
        <f>((VLOOKUP(ROUND($A822 + (Y$9/12),5),'main sheet'!$G:$M, 4, 0) - VLOOKUP(ROUND($A822 + (Y$9/12) + (1/12),5),'main sheet'!$G:$M, 4, 0)) / VLOOKUP(ROUND($A822,5),'main sheet'!$G:$M, 4, 0)) * Y$11</f>
        <v>2.3300526062210824E-3</v>
      </c>
      <c r="Z822" s="19">
        <f>((VLOOKUP(ROUND($A822 + (Z$9/12),5),'main sheet'!$G:$M, 4, 0) - VLOOKUP(ROUND($A822 + (Z$9/12) + (1/12),5),'main sheet'!$G:$M, 4, 0)) / VLOOKUP(ROUND($A822,5),'main sheet'!$G:$M, 4, 0)) * Z$11</f>
        <v>2.3285109100054792E-3</v>
      </c>
      <c r="AA822" s="19">
        <f>((VLOOKUP(ROUND($A822 + (AA$9/12),5),'main sheet'!$G:$M, 4, 0) - VLOOKUP(ROUND($A822 + (AA$9/12) + (1/12),5),'main sheet'!$G:$M, 4, 0)) / VLOOKUP(ROUND($A822,5),'main sheet'!$G:$M, 4, 0)) * AA$11</f>
        <v>2.3269702338641622E-3</v>
      </c>
      <c r="AB822" s="19">
        <f>((VLOOKUP(ROUND($A822 + (AB$9/12),5),'main sheet'!$G:$M, 4, 0) - VLOOKUP(ROUND($A822 + (AB$9/12) + (1/12),5),'main sheet'!$G:$M, 4, 0)) / VLOOKUP(ROUND($A822,5),'main sheet'!$G:$M, 4, 0)) * AB$11</f>
        <v>2.3254305771221919E-3</v>
      </c>
      <c r="AC822" s="19">
        <f>((VLOOKUP(ROUND($A822 + (AC$9/12),5),'main sheet'!$G:$M, 4, 0) - VLOOKUP(ROUND($A822 + (AC$9/12) + (1/12),5),'main sheet'!$G:$M, 4, 0)) / VLOOKUP(ROUND($A822,5),'main sheet'!$G:$M, 4, 0)) * AC$11</f>
        <v>2.3238919391056832E-3</v>
      </c>
      <c r="AD822" s="19">
        <f>((VLOOKUP(ROUND($A822 + (AD$9/12),5),'main sheet'!$G:$M, 4, 0) - VLOOKUP(ROUND($A822 + (AD$9/12) + (1/12),5),'main sheet'!$G:$M, 4, 0)) / VLOOKUP(ROUND($A822,5),'main sheet'!$G:$M, 4, 0)) * AD$11</f>
        <v>2.3223543191399814E-3</v>
      </c>
      <c r="AE822" s="19">
        <f>((VLOOKUP(ROUND($A822 + (AE$9/12),5),'main sheet'!$G:$M, 4, 0) - VLOOKUP(ROUND($A822 + (AE$9/12) + (1/12),5),'main sheet'!$G:$M, 4, 0)) / VLOOKUP(ROUND($A822,5),'main sheet'!$G:$M, 4, 0)) * AE$11</f>
        <v>2.3208177165514859E-3</v>
      </c>
      <c r="AF822" s="19">
        <f>((VLOOKUP(ROUND($A822 + (AF$9/12),5),'main sheet'!$G:$M, 4, 0) - VLOOKUP(ROUND($A822 + (AF$9/12) + (1/12),5),'main sheet'!$G:$M, 4, 0)) / VLOOKUP(ROUND($A822,5),'main sheet'!$G:$M, 4, 0)) * AF$11</f>
        <v>2.3192821306676479E-3</v>
      </c>
      <c r="AH822" s="18">
        <f t="shared" si="25"/>
        <v>67.416666666666671</v>
      </c>
      <c r="AI822" s="19">
        <f t="shared" si="26"/>
        <v>6.7370195934238555E-2</v>
      </c>
    </row>
    <row r="823" spans="1:35" x14ac:dyDescent="0.3">
      <c r="A823" s="19">
        <v>67.5</v>
      </c>
      <c r="C823" s="19">
        <f>((VLOOKUP(ROUND($A823 + (C$9/12),5),'main sheet'!$G:$M, 4, 0) - VLOOKUP(ROUND($A823 + (C$9/12) + (1/12),5),'main sheet'!$G:$M, 4, 0)) / VLOOKUP(ROUND($A823,5),'main sheet'!$G:$M, 4, 0)) * C$11</f>
        <v>2.1329262204196216E-3</v>
      </c>
      <c r="D823" s="19">
        <f>((VLOOKUP(ROUND($A823 + (D$9/12),5),'main sheet'!$G:$M, 4, 0) - VLOOKUP(ROUND($A823 + (D$9/12) + (1/12),5),'main sheet'!$G:$M, 4, 0)) / VLOOKUP(ROUND($A823,5),'main sheet'!$G:$M, 4, 0)) * D$11</f>
        <v>2.1308570725440271E-3</v>
      </c>
      <c r="E823" s="19">
        <f>((VLOOKUP(ROUND($A823 + (E$9/12),5),'main sheet'!$G:$M, 4, 0) - VLOOKUP(ROUND($A823 + (E$9/12) + (1/12),5),'main sheet'!$G:$M, 4, 0)) / VLOOKUP(ROUND($A823,5),'main sheet'!$G:$M, 4, 0)) * E$11</f>
        <v>2.1287899319452565E-3</v>
      </c>
      <c r="F823" s="19">
        <f>((VLOOKUP(ROUND($A823 + (F$9/12),5),'main sheet'!$G:$M, 4, 0) - VLOOKUP(ROUND($A823 + (F$9/12) + (1/12),5),'main sheet'!$G:$M, 4, 0)) / VLOOKUP(ROUND($A823,5),'main sheet'!$G:$M, 4, 0)) * F$11</f>
        <v>2.126724796676055E-3</v>
      </c>
      <c r="G823" s="19">
        <f>((VLOOKUP(ROUND($A823 + (G$9/12),5),'main sheet'!$G:$M, 4, 0) - VLOOKUP(ROUND($A823 + (G$9/12) + (1/12),5),'main sheet'!$G:$M, 4, 0)) / VLOOKUP(ROUND($A823,5),'main sheet'!$G:$M, 4, 0)) * G$11</f>
        <v>2.1246616647904379E-3</v>
      </c>
      <c r="H823" s="19">
        <f>((VLOOKUP(ROUND($A823 + (H$9/12),5),'main sheet'!$G:$M, 4, 0) - VLOOKUP(ROUND($A823 + (H$9/12) + (1/12),5),'main sheet'!$G:$M, 4, 0)) / VLOOKUP(ROUND($A823,5),'main sheet'!$G:$M, 4, 0)) * H$11</f>
        <v>2.2365420129464133E-3</v>
      </c>
      <c r="I823" s="19">
        <f>((VLOOKUP(ROUND($A823 + (I$9/12),5),'main sheet'!$G:$M, 4, 0) - VLOOKUP(ROUND($A823 + (I$9/12) + (1/12),5),'main sheet'!$G:$M, 4, 0)) / VLOOKUP(ROUND($A823,5),'main sheet'!$G:$M, 4, 0)) * I$11</f>
        <v>2.2343723475775701E-3</v>
      </c>
      <c r="J823" s="19">
        <f>((VLOOKUP(ROUND($A823 + (J$9/12),5),'main sheet'!$G:$M, 4, 0) - VLOOKUP(ROUND($A823 + (J$9/12) + (1/12),5),'main sheet'!$G:$M, 4, 0)) / VLOOKUP(ROUND($A823,5),'main sheet'!$G:$M, 4, 0)) * J$11</f>
        <v>2.2322047869975932E-3</v>
      </c>
      <c r="K823" s="19">
        <f>((VLOOKUP(ROUND($A823 + (K$9/12),5),'main sheet'!$G:$M, 4, 0) - VLOOKUP(ROUND($A823 + (K$9/12) + (1/12),5),'main sheet'!$G:$M, 4, 0)) / VLOOKUP(ROUND($A823,5),'main sheet'!$G:$M, 4, 0)) * K$11</f>
        <v>2.2300393291640169E-3</v>
      </c>
      <c r="L823" s="19">
        <f>((VLOOKUP(ROUND($A823 + (L$9/12),5),'main sheet'!$G:$M, 4, 0) - VLOOKUP(ROUND($A823 + (L$9/12) + (1/12),5),'main sheet'!$G:$M, 4, 0)) / VLOOKUP(ROUND($A823,5),'main sheet'!$G:$M, 4, 0)) * L$11</f>
        <v>2.2278759720369707E-3</v>
      </c>
      <c r="M823" s="19">
        <f>((VLOOKUP(ROUND($A823 + (M$9/12),5),'main sheet'!$G:$M, 4, 0) - VLOOKUP(ROUND($A823 + (M$9/12) + (1/12),5),'main sheet'!$G:$M, 4, 0)) / VLOOKUP(ROUND($A823,5),'main sheet'!$G:$M, 4, 0)) * M$11</f>
        <v>2.2339747481794434E-3</v>
      </c>
      <c r="N823" s="19">
        <f>((VLOOKUP(ROUND($A823 + (N$9/12),5),'main sheet'!$G:$M, 4, 0) - VLOOKUP(ROUND($A823 + (N$9/12) + (1/12),5),'main sheet'!$G:$M, 4, 0)) / VLOOKUP(ROUND($A823,5),'main sheet'!$G:$M, 4, 0)) * N$11</f>
        <v>2.2324966225756356E-3</v>
      </c>
      <c r="O823" s="19">
        <f>((VLOOKUP(ROUND($A823 + (O$9/12),5),'main sheet'!$G:$M, 4, 0) - VLOOKUP(ROUND($A823 + (O$9/12) + (1/12),5),'main sheet'!$G:$M, 4, 0)) / VLOOKUP(ROUND($A823,5),'main sheet'!$G:$M, 4, 0)) * O$11</f>
        <v>2.2310194749841561E-3</v>
      </c>
      <c r="P823" s="19">
        <f>((VLOOKUP(ROUND($A823 + (P$9/12),5),'main sheet'!$G:$M, 4, 0) - VLOOKUP(ROUND($A823 + (P$9/12) + (1/12),5),'main sheet'!$G:$M, 4, 0)) / VLOOKUP(ROUND($A823,5),'main sheet'!$G:$M, 4, 0)) * P$11</f>
        <v>2.229543304758508E-3</v>
      </c>
      <c r="Q823" s="19">
        <f>((VLOOKUP(ROUND($A823 + (Q$9/12),5),'main sheet'!$G:$M, 4, 0) - VLOOKUP(ROUND($A823 + (Q$9/12) + (1/12),5),'main sheet'!$G:$M, 4, 0)) / VLOOKUP(ROUND($A823,5),'main sheet'!$G:$M, 4, 0)) * Q$11</f>
        <v>2.2280681112513984E-3</v>
      </c>
      <c r="R823" s="19">
        <f>((VLOOKUP(ROUND($A823 + (R$9/12),5),'main sheet'!$G:$M, 4, 0) - VLOOKUP(ROUND($A823 + (R$9/12) + (1/12),5),'main sheet'!$G:$M, 4, 0)) / VLOOKUP(ROUND($A823,5),'main sheet'!$G:$M, 4, 0)) * R$11</f>
        <v>2.2265938938165739E-3</v>
      </c>
      <c r="S823" s="19">
        <f>((VLOOKUP(ROUND($A823 + (S$9/12),5),'main sheet'!$G:$M, 4, 0) - VLOOKUP(ROUND($A823 + (S$9/12) + (1/12),5),'main sheet'!$G:$M, 4, 0)) / VLOOKUP(ROUND($A823,5),'main sheet'!$G:$M, 4, 0)) * S$11</f>
        <v>2.225120651808821E-3</v>
      </c>
      <c r="T823" s="19">
        <f>((VLOOKUP(ROUND($A823 + (T$9/12),5),'main sheet'!$G:$M, 4, 0) - VLOOKUP(ROUND($A823 + (T$9/12) + (1/12),5),'main sheet'!$G:$M, 4, 0)) / VLOOKUP(ROUND($A823,5),'main sheet'!$G:$M, 4, 0)) * T$11</f>
        <v>2.3427724051847403E-3</v>
      </c>
      <c r="U823" s="19">
        <f>((VLOOKUP(ROUND($A823 + (U$9/12),5),'main sheet'!$G:$M, 4, 0) - VLOOKUP(ROUND($A823 + (U$9/12) + (1/12),5),'main sheet'!$G:$M, 4, 0)) / VLOOKUP(ROUND($A823,5),'main sheet'!$G:$M, 4, 0)) * U$11</f>
        <v>2.3412222928214403E-3</v>
      </c>
      <c r="V823" s="19">
        <f>((VLOOKUP(ROUND($A823 + (V$9/12),5),'main sheet'!$G:$M, 4, 0) - VLOOKUP(ROUND($A823 + (V$9/12) + (1/12),5),'main sheet'!$G:$M, 4, 0)) / VLOOKUP(ROUND($A823,5),'main sheet'!$G:$M, 4, 0)) * V$11</f>
        <v>2.3396732061016418E-3</v>
      </c>
      <c r="W823" s="19">
        <f>((VLOOKUP(ROUND($A823 + (W$9/12),5),'main sheet'!$G:$M, 4, 0) - VLOOKUP(ROUND($A823 + (W$9/12) + (1/12),5),'main sheet'!$G:$M, 4, 0)) / VLOOKUP(ROUND($A823,5),'main sheet'!$G:$M, 4, 0)) * W$11</f>
        <v>2.3381251443461092E-3</v>
      </c>
      <c r="X823" s="19">
        <f>((VLOOKUP(ROUND($A823 + (X$9/12),5),'main sheet'!$G:$M, 4, 0) - VLOOKUP(ROUND($A823 + (X$9/12) + (1/12),5),'main sheet'!$G:$M, 4, 0)) / VLOOKUP(ROUND($A823,5),'main sheet'!$G:$M, 4, 0)) * X$11</f>
        <v>2.3365781068766683E-3</v>
      </c>
      <c r="Y823" s="19">
        <f>((VLOOKUP(ROUND($A823 + (Y$9/12),5),'main sheet'!$G:$M, 4, 0) - VLOOKUP(ROUND($A823 + (Y$9/12) + (1/12),5),'main sheet'!$G:$M, 4, 0)) / VLOOKUP(ROUND($A823,5),'main sheet'!$G:$M, 4, 0)) * Y$11</f>
        <v>2.3350320930162019E-3</v>
      </c>
      <c r="Z823" s="19">
        <f>((VLOOKUP(ROUND($A823 + (Z$9/12),5),'main sheet'!$G:$M, 4, 0) - VLOOKUP(ROUND($A823 + (Z$9/12) + (1/12),5),'main sheet'!$G:$M, 4, 0)) / VLOOKUP(ROUND($A823,5),'main sheet'!$G:$M, 4, 0)) * Z$11</f>
        <v>2.333487102086822E-3</v>
      </c>
      <c r="AA823" s="19">
        <f>((VLOOKUP(ROUND($A823 + (AA$9/12),5),'main sheet'!$G:$M, 4, 0) - VLOOKUP(ROUND($A823 + (AA$9/12) + (1/12),5),'main sheet'!$G:$M, 4, 0)) / VLOOKUP(ROUND($A823,5),'main sheet'!$G:$M, 4, 0)) * AA$11</f>
        <v>2.3319431334117E-3</v>
      </c>
      <c r="AB823" s="19">
        <f>((VLOOKUP(ROUND($A823 + (AB$9/12),5),'main sheet'!$G:$M, 4, 0) - VLOOKUP(ROUND($A823 + (AB$9/12) + (1/12),5),'main sheet'!$G:$M, 4, 0)) / VLOOKUP(ROUND($A823,5),'main sheet'!$G:$M, 4, 0)) * AB$11</f>
        <v>2.3304001863150622E-3</v>
      </c>
      <c r="AC823" s="19">
        <f>((VLOOKUP(ROUND($A823 + (AC$9/12),5),'main sheet'!$G:$M, 4, 0) - VLOOKUP(ROUND($A823 + (AC$9/12) + (1/12),5),'main sheet'!$G:$M, 4, 0)) / VLOOKUP(ROUND($A823,5),'main sheet'!$G:$M, 4, 0)) * AC$11</f>
        <v>2.3288582601203645E-3</v>
      </c>
      <c r="AD823" s="19">
        <f>((VLOOKUP(ROUND($A823 + (AD$9/12),5),'main sheet'!$G:$M, 4, 0) - VLOOKUP(ROUND($A823 + (AD$9/12) + (1/12),5),'main sheet'!$G:$M, 4, 0)) / VLOOKUP(ROUND($A823,5),'main sheet'!$G:$M, 4, 0)) * AD$11</f>
        <v>2.3273173541521206E-3</v>
      </c>
      <c r="AE823" s="19">
        <f>((VLOOKUP(ROUND($A823 + (AE$9/12),5),'main sheet'!$G:$M, 4, 0) - VLOOKUP(ROUND($A823 + (AE$9/12) + (1/12),5),'main sheet'!$G:$M, 4, 0)) / VLOOKUP(ROUND($A823,5),'main sheet'!$G:$M, 4, 0)) * AE$11</f>
        <v>2.325777467735898E-3</v>
      </c>
      <c r="AF823" s="19">
        <f>((VLOOKUP(ROUND($A823 + (AF$9/12),5),'main sheet'!$G:$M, 4, 0) - VLOOKUP(ROUND($A823 + (AF$9/12) + (1/12),5),'main sheet'!$G:$M, 4, 0)) / VLOOKUP(ROUND($A823,5),'main sheet'!$G:$M, 4, 0)) * AF$11</f>
        <v>2.4401029371952524E-3</v>
      </c>
      <c r="AH823" s="18">
        <f t="shared" si="25"/>
        <v>67.5</v>
      </c>
      <c r="AI823" s="19">
        <f t="shared" si="26"/>
        <v>6.7863100631836509E-2</v>
      </c>
    </row>
    <row r="824" spans="1:35" x14ac:dyDescent="0.3">
      <c r="A824" s="19">
        <v>67.583333333333329</v>
      </c>
      <c r="C824" s="19">
        <f>((VLOOKUP(ROUND($A824 + (C$9/12),5),'main sheet'!$G:$M, 4, 0) - VLOOKUP(ROUND($A824 + (C$9/12) + (1/12),5),'main sheet'!$G:$M, 4, 0)) / VLOOKUP(ROUND($A824,5),'main sheet'!$G:$M, 4, 0)) * C$11</f>
        <v>2.1374941963081609E-3</v>
      </c>
      <c r="D824" s="19">
        <f>((VLOOKUP(ROUND($A824 + (D$9/12),5),'main sheet'!$G:$M, 4, 0) - VLOOKUP(ROUND($A824 + (D$9/12) + (1/12),5),'main sheet'!$G:$M, 4, 0)) / VLOOKUP(ROUND($A824,5),'main sheet'!$G:$M, 4, 0)) * D$11</f>
        <v>2.1354206170476103E-3</v>
      </c>
      <c r="E824" s="19">
        <f>((VLOOKUP(ROUND($A824 + (E$9/12),5),'main sheet'!$G:$M, 4, 0) - VLOOKUP(ROUND($A824 + (E$9/12) + (1/12),5),'main sheet'!$G:$M, 4, 0)) / VLOOKUP(ROUND($A824,5),'main sheet'!$G:$M, 4, 0)) * E$11</f>
        <v>2.1333490493627631E-3</v>
      </c>
      <c r="F824" s="19">
        <f>((VLOOKUP(ROUND($A824 + (F$9/12),5),'main sheet'!$G:$M, 4, 0) - VLOOKUP(ROUND($A824 + (F$9/12) + (1/12),5),'main sheet'!$G:$M, 4, 0)) / VLOOKUP(ROUND($A824,5),'main sheet'!$G:$M, 4, 0)) * F$11</f>
        <v>2.1312794913015743E-3</v>
      </c>
      <c r="G824" s="19">
        <f>((VLOOKUP(ROUND($A824 + (G$9/12),5),'main sheet'!$G:$M, 4, 0) - VLOOKUP(ROUND($A824 + (G$9/12) + (1/12),5),'main sheet'!$G:$M, 4, 0)) / VLOOKUP(ROUND($A824,5),'main sheet'!$G:$M, 4, 0)) * G$11</f>
        <v>2.2435083206987618E-3</v>
      </c>
      <c r="H824" s="19">
        <f>((VLOOKUP(ROUND($A824 + (H$9/12),5),'main sheet'!$G:$M, 4, 0) - VLOOKUP(ROUND($A824 + (H$9/12) + (1/12),5),'main sheet'!$G:$M, 4, 0)) / VLOOKUP(ROUND($A824,5),'main sheet'!$G:$M, 4, 0)) * H$11</f>
        <v>2.2413318973273453E-3</v>
      </c>
      <c r="I824" s="19">
        <f>((VLOOKUP(ROUND($A824 + (I$9/12),5),'main sheet'!$G:$M, 4, 0) - VLOOKUP(ROUND($A824 + (I$9/12) + (1/12),5),'main sheet'!$G:$M, 4, 0)) / VLOOKUP(ROUND($A824,5),'main sheet'!$G:$M, 4, 0)) * I$11</f>
        <v>2.2391575853007223E-3</v>
      </c>
      <c r="J824" s="19">
        <f>((VLOOKUP(ROUND($A824 + (J$9/12),5),'main sheet'!$G:$M, 4, 0) - VLOOKUP(ROUND($A824 + (J$9/12) + (1/12),5),'main sheet'!$G:$M, 4, 0)) / VLOOKUP(ROUND($A824,5),'main sheet'!$G:$M, 4, 0)) * J$11</f>
        <v>2.2369853825700654E-3</v>
      </c>
      <c r="K824" s="19">
        <f>((VLOOKUP(ROUND($A824 + (K$9/12),5),'main sheet'!$G:$M, 4, 0) - VLOOKUP(ROUND($A824 + (K$9/12) + (1/12),5),'main sheet'!$G:$M, 4, 0)) / VLOOKUP(ROUND($A824,5),'main sheet'!$G:$M, 4, 0)) * K$11</f>
        <v>2.2348152870891509E-3</v>
      </c>
      <c r="L824" s="19">
        <f>((VLOOKUP(ROUND($A824 + (L$9/12),5),'main sheet'!$G:$M, 4, 0) - VLOOKUP(ROUND($A824 + (L$9/12) + (1/12),5),'main sheet'!$G:$M, 4, 0)) / VLOOKUP(ROUND($A824,5),'main sheet'!$G:$M, 4, 0)) * L$11</f>
        <v>2.2326472968143538E-3</v>
      </c>
      <c r="M824" s="19">
        <f>((VLOOKUP(ROUND($A824 + (M$9/12),5),'main sheet'!$G:$M, 4, 0) - VLOOKUP(ROUND($A824 + (M$9/12) + (1/12),5),'main sheet'!$G:$M, 4, 0)) / VLOOKUP(ROUND($A824,5),'main sheet'!$G:$M, 4, 0)) * M$11</f>
        <v>2.2387591343846747E-3</v>
      </c>
      <c r="N824" s="19">
        <f>((VLOOKUP(ROUND($A824 + (N$9/12),5),'main sheet'!$G:$M, 4, 0) - VLOOKUP(ROUND($A824 + (N$9/12) + (1/12),5),'main sheet'!$G:$M, 4, 0)) / VLOOKUP(ROUND($A824,5),'main sheet'!$G:$M, 4, 0)) * N$11</f>
        <v>2.2372778431568093E-3</v>
      </c>
      <c r="O824" s="19">
        <f>((VLOOKUP(ROUND($A824 + (O$9/12),5),'main sheet'!$G:$M, 4, 0) - VLOOKUP(ROUND($A824 + (O$9/12) + (1/12),5),'main sheet'!$G:$M, 4, 0)) / VLOOKUP(ROUND($A824,5),'main sheet'!$G:$M, 4, 0)) * O$11</f>
        <v>2.2357975320364447E-3</v>
      </c>
      <c r="P824" s="19">
        <f>((VLOOKUP(ROUND($A824 + (P$9/12),5),'main sheet'!$G:$M, 4, 0) - VLOOKUP(ROUND($A824 + (P$9/12) + (1/12),5),'main sheet'!$G:$M, 4, 0)) / VLOOKUP(ROUND($A824,5),'main sheet'!$G:$M, 4, 0)) * P$11</f>
        <v>2.2343182003744699E-3</v>
      </c>
      <c r="Q824" s="19">
        <f>((VLOOKUP(ROUND($A824 + (Q$9/12),5),'main sheet'!$G:$M, 4, 0) - VLOOKUP(ROUND($A824 + (Q$9/12) + (1/12),5),'main sheet'!$G:$M, 4, 0)) / VLOOKUP(ROUND($A824,5),'main sheet'!$G:$M, 4, 0)) * Q$11</f>
        <v>2.2328398475228205E-3</v>
      </c>
      <c r="R824" s="19">
        <f>((VLOOKUP(ROUND($A824 + (R$9/12),5),'main sheet'!$G:$M, 4, 0) - VLOOKUP(ROUND($A824 + (R$9/12) + (1/12),5),'main sheet'!$G:$M, 4, 0)) / VLOOKUP(ROUND($A824,5),'main sheet'!$G:$M, 4, 0)) * R$11</f>
        <v>2.2313624728344727E-3</v>
      </c>
      <c r="S824" s="19">
        <f>((VLOOKUP(ROUND($A824 + (S$9/12),5),'main sheet'!$G:$M, 4, 0) - VLOOKUP(ROUND($A824 + (S$9/12) + (1/12),5),'main sheet'!$G:$M, 4, 0)) / VLOOKUP(ROUND($A824,5),'main sheet'!$G:$M, 4, 0)) * S$11</f>
        <v>2.3493442582863287E-3</v>
      </c>
      <c r="T824" s="19">
        <f>((VLOOKUP(ROUND($A824 + (T$9/12),5),'main sheet'!$G:$M, 4, 0) - VLOOKUP(ROUND($A824 + (T$9/12) + (1/12),5),'main sheet'!$G:$M, 4, 0)) / VLOOKUP(ROUND($A824,5),'main sheet'!$G:$M, 4, 0)) * T$11</f>
        <v>2.347789797608732E-3</v>
      </c>
      <c r="U824" s="19">
        <f>((VLOOKUP(ROUND($A824 + (U$9/12),5),'main sheet'!$G:$M, 4, 0) - VLOOKUP(ROUND($A824 + (U$9/12) + (1/12),5),'main sheet'!$G:$M, 4, 0)) / VLOOKUP(ROUND($A824,5),'main sheet'!$G:$M, 4, 0)) * U$11</f>
        <v>2.3462363654517321E-3</v>
      </c>
      <c r="V824" s="19">
        <f>((VLOOKUP(ROUND($A824 + (V$9/12),5),'main sheet'!$G:$M, 4, 0) - VLOOKUP(ROUND($A824 + (V$9/12) + (1/12),5),'main sheet'!$G:$M, 4, 0)) / VLOOKUP(ROUND($A824,5),'main sheet'!$G:$M, 4, 0)) * V$11</f>
        <v>2.3446839611341876E-3</v>
      </c>
      <c r="W824" s="19">
        <f>((VLOOKUP(ROUND($A824 + (W$9/12),5),'main sheet'!$G:$M, 4, 0) - VLOOKUP(ROUND($A824 + (W$9/12) + (1/12),5),'main sheet'!$G:$M, 4, 0)) / VLOOKUP(ROUND($A824,5),'main sheet'!$G:$M, 4, 0)) * W$11</f>
        <v>2.3431325839760216E-3</v>
      </c>
      <c r="X824" s="19">
        <f>((VLOOKUP(ROUND($A824 + (X$9/12),5),'main sheet'!$G:$M, 4, 0) - VLOOKUP(ROUND($A824 + (X$9/12) + (1/12),5),'main sheet'!$G:$M, 4, 0)) / VLOOKUP(ROUND($A824,5),'main sheet'!$G:$M, 4, 0)) * X$11</f>
        <v>2.341582233298218E-3</v>
      </c>
      <c r="Y824" s="19">
        <f>((VLOOKUP(ROUND($A824 + (Y$9/12),5),'main sheet'!$G:$M, 4, 0) - VLOOKUP(ROUND($A824 + (Y$9/12) + (1/12),5),'main sheet'!$G:$M, 4, 0)) / VLOOKUP(ROUND($A824,5),'main sheet'!$G:$M, 4, 0)) * Y$11</f>
        <v>2.3400329084209874E-3</v>
      </c>
      <c r="Z824" s="19">
        <f>((VLOOKUP(ROUND($A824 + (Z$9/12),5),'main sheet'!$G:$M, 4, 0) - VLOOKUP(ROUND($A824 + (Z$9/12) + (1/12),5),'main sheet'!$G:$M, 4, 0)) / VLOOKUP(ROUND($A824,5),'main sheet'!$G:$M, 4, 0)) * Z$11</f>
        <v>2.3384846086656015E-3</v>
      </c>
      <c r="AA824" s="19">
        <f>((VLOOKUP(ROUND($A824 + (AA$9/12),5),'main sheet'!$G:$M, 4, 0) - VLOOKUP(ROUND($A824 + (AA$9/12) + (1/12),5),'main sheet'!$G:$M, 4, 0)) / VLOOKUP(ROUND($A824,5),'main sheet'!$G:$M, 4, 0)) * AA$11</f>
        <v>2.3369373333543917E-3</v>
      </c>
      <c r="AB824" s="19">
        <f>((VLOOKUP(ROUND($A824 + (AB$9/12),5),'main sheet'!$G:$M, 4, 0) - VLOOKUP(ROUND($A824 + (AB$9/12) + (1/12),5),'main sheet'!$G:$M, 4, 0)) / VLOOKUP(ROUND($A824,5),'main sheet'!$G:$M, 4, 0)) * AB$11</f>
        <v>2.335391081808916E-3</v>
      </c>
      <c r="AC824" s="19">
        <f>((VLOOKUP(ROUND($A824 + (AC$9/12),5),'main sheet'!$G:$M, 4, 0) - VLOOKUP(ROUND($A824 + (AC$9/12) + (1/12),5),'main sheet'!$G:$M, 4, 0)) / VLOOKUP(ROUND($A824,5),'main sheet'!$G:$M, 4, 0)) * AC$11</f>
        <v>2.3338458533517939E-3</v>
      </c>
      <c r="AD824" s="19">
        <f>((VLOOKUP(ROUND($A824 + (AD$9/12),5),'main sheet'!$G:$M, 4, 0) - VLOOKUP(ROUND($A824 + (AD$9/12) + (1/12),5),'main sheet'!$G:$M, 4, 0)) / VLOOKUP(ROUND($A824,5),'main sheet'!$G:$M, 4, 0)) * AD$11</f>
        <v>2.3323016473066997E-3</v>
      </c>
      <c r="AE824" s="19">
        <f>((VLOOKUP(ROUND($A824 + (AE$9/12),5),'main sheet'!$G:$M, 4, 0) - VLOOKUP(ROUND($A824 + (AE$9/12) + (1/12),5),'main sheet'!$G:$M, 4, 0)) / VLOOKUP(ROUND($A824,5),'main sheet'!$G:$M, 4, 0)) * AE$11</f>
        <v>2.4469478180810405E-3</v>
      </c>
      <c r="AF824" s="19">
        <f>((VLOOKUP(ROUND($A824 + (AF$9/12),5),'main sheet'!$G:$M, 4, 0) - VLOOKUP(ROUND($A824 + (AF$9/12) + (1/12),5),'main sheet'!$G:$M, 4, 0)) / VLOOKUP(ROUND($A824,5),'main sheet'!$G:$M, 4, 0)) * AF$11</f>
        <v>2.4453287773000135E-3</v>
      </c>
      <c r="AH824" s="18">
        <f t="shared" si="25"/>
        <v>67.583333333333329</v>
      </c>
      <c r="AI824" s="19">
        <f t="shared" si="26"/>
        <v>6.8358383382174856E-2</v>
      </c>
    </row>
    <row r="825" spans="1:35" x14ac:dyDescent="0.3">
      <c r="A825" s="19">
        <v>67.666666666666671</v>
      </c>
      <c r="C825" s="19">
        <f>((VLOOKUP(ROUND($A825 + (C$9/12),5),'main sheet'!$G:$M, 4, 0) - VLOOKUP(ROUND($A825 + (C$9/12) + (1/12),5),'main sheet'!$G:$M, 4, 0)) / VLOOKUP(ROUND($A825,5),'main sheet'!$G:$M, 4, 0)) * C$11</f>
        <v>2.1420817801776344E-3</v>
      </c>
      <c r="D825" s="19">
        <f>((VLOOKUP(ROUND($A825 + (D$9/12),5),'main sheet'!$G:$M, 4, 0) - VLOOKUP(ROUND($A825 + (D$9/12) + (1/12),5),'main sheet'!$G:$M, 4, 0)) / VLOOKUP(ROUND($A825,5),'main sheet'!$G:$M, 4, 0)) * D$11</f>
        <v>2.1400037505104616E-3</v>
      </c>
      <c r="E825" s="19">
        <f>((VLOOKUP(ROUND($A825 + (E$9/12),5),'main sheet'!$G:$M, 4, 0) - VLOOKUP(ROUND($A825 + (E$9/12) + (1/12),5),'main sheet'!$G:$M, 4, 0)) / VLOOKUP(ROUND($A825,5),'main sheet'!$G:$M, 4, 0)) * E$11</f>
        <v>2.1379277367357045E-3</v>
      </c>
      <c r="F825" s="19">
        <f>((VLOOKUP(ROUND($A825 + (F$9/12),5),'main sheet'!$G:$M, 4, 0) - VLOOKUP(ROUND($A825 + (F$9/12) + (1/12),5),'main sheet'!$G:$M, 4, 0)) / VLOOKUP(ROUND($A825,5),'main sheet'!$G:$M, 4, 0)) * F$11</f>
        <v>2.2505066491725224E-3</v>
      </c>
      <c r="G825" s="19">
        <f>((VLOOKUP(ROUND($A825 + (G$9/12),5),'main sheet'!$G:$M, 4, 0) - VLOOKUP(ROUND($A825 + (G$9/12) + (1/12),5),'main sheet'!$G:$M, 4, 0)) / VLOOKUP(ROUND($A825,5),'main sheet'!$G:$M, 4, 0)) * G$11</f>
        <v>2.2483234367352885E-3</v>
      </c>
      <c r="H825" s="19">
        <f>((VLOOKUP(ROUND($A825 + (H$9/12),5),'main sheet'!$G:$M, 4, 0) - VLOOKUP(ROUND($A825 + (H$9/12) + (1/12),5),'main sheet'!$G:$M, 4, 0)) / VLOOKUP(ROUND($A825,5),'main sheet'!$G:$M, 4, 0)) * H$11</f>
        <v>2.2461423422289102E-3</v>
      </c>
      <c r="I825" s="19">
        <f>((VLOOKUP(ROUND($A825 + (I$9/12),5),'main sheet'!$G:$M, 4, 0) - VLOOKUP(ROUND($A825 + (I$9/12) + (1/12),5),'main sheet'!$G:$M, 4, 0)) / VLOOKUP(ROUND($A825,5),'main sheet'!$G:$M, 4, 0)) * I$11</f>
        <v>2.2439633635981684E-3</v>
      </c>
      <c r="J825" s="19">
        <f>((VLOOKUP(ROUND($A825 + (J$9/12),5),'main sheet'!$G:$M, 4, 0) - VLOOKUP(ROUND($A825 + (J$9/12) + (1/12),5),'main sheet'!$G:$M, 4, 0)) / VLOOKUP(ROUND($A825,5),'main sheet'!$G:$M, 4, 0)) * J$11</f>
        <v>2.2417864987904568E-3</v>
      </c>
      <c r="K825" s="19">
        <f>((VLOOKUP(ROUND($A825 + (K$9/12),5),'main sheet'!$G:$M, 4, 0) - VLOOKUP(ROUND($A825 + (K$9/12) + (1/12),5),'main sheet'!$G:$M, 4, 0)) / VLOOKUP(ROUND($A825,5),'main sheet'!$G:$M, 4, 0)) * K$11</f>
        <v>2.2396117457557751E-3</v>
      </c>
      <c r="L825" s="19">
        <f>((VLOOKUP(ROUND($A825 + (L$9/12),5),'main sheet'!$G:$M, 4, 0) - VLOOKUP(ROUND($A825 + (L$9/12) + (1/12),5),'main sheet'!$G:$M, 4, 0)) / VLOOKUP(ROUND($A825,5),'main sheet'!$G:$M, 4, 0)) * L$11</f>
        <v>2.2374391024448811E-3</v>
      </c>
      <c r="M825" s="19">
        <f>((VLOOKUP(ROUND($A825 + (M$9/12),5),'main sheet'!$G:$M, 4, 0) - VLOOKUP(ROUND($A825 + (M$9/12) + (1/12),5),'main sheet'!$G:$M, 4, 0)) / VLOOKUP(ROUND($A825,5),'main sheet'!$G:$M, 4, 0)) * M$11</f>
        <v>2.2435640575090691E-3</v>
      </c>
      <c r="N825" s="19">
        <f>((VLOOKUP(ROUND($A825 + (N$9/12),5),'main sheet'!$G:$M, 4, 0) - VLOOKUP(ROUND($A825 + (N$9/12) + (1/12),5),'main sheet'!$G:$M, 4, 0)) / VLOOKUP(ROUND($A825,5),'main sheet'!$G:$M, 4, 0)) * N$11</f>
        <v>2.2420795870693603E-3</v>
      </c>
      <c r="O825" s="19">
        <f>((VLOOKUP(ROUND($A825 + (O$9/12),5),'main sheet'!$G:$M, 4, 0) - VLOOKUP(ROUND($A825 + (O$9/12) + (1/12),5),'main sheet'!$G:$M, 4, 0)) / VLOOKUP(ROUND($A825,5),'main sheet'!$G:$M, 4, 0)) * O$11</f>
        <v>2.2405960988400855E-3</v>
      </c>
      <c r="P825" s="19">
        <f>((VLOOKUP(ROUND($A825 + (P$9/12),5),'main sheet'!$G:$M, 4, 0) - VLOOKUP(ROUND($A825 + (P$9/12) + (1/12),5),'main sheet'!$G:$M, 4, 0)) / VLOOKUP(ROUND($A825,5),'main sheet'!$G:$M, 4, 0)) * P$11</f>
        <v>2.2391135921713571E-3</v>
      </c>
      <c r="Q825" s="19">
        <f>((VLOOKUP(ROUND($A825 + (Q$9/12),5),'main sheet'!$G:$M, 4, 0) - VLOOKUP(ROUND($A825 + (Q$9/12) + (1/12),5),'main sheet'!$G:$M, 4, 0)) / VLOOKUP(ROUND($A825,5),'main sheet'!$G:$M, 4, 0)) * Q$11</f>
        <v>2.2376320664143352E-3</v>
      </c>
      <c r="R825" s="19">
        <f>((VLOOKUP(ROUND($A825 + (R$9/12),5),'main sheet'!$G:$M, 4, 0) - VLOOKUP(ROUND($A825 + (R$9/12) + (1/12),5),'main sheet'!$G:$M, 4, 0)) / VLOOKUP(ROUND($A825,5),'main sheet'!$G:$M, 4, 0)) * R$11</f>
        <v>2.3559453523971973E-3</v>
      </c>
      <c r="S825" s="19">
        <f>((VLOOKUP(ROUND($A825 + (S$9/12),5),'main sheet'!$G:$M, 4, 0) - VLOOKUP(ROUND($A825 + (S$9/12) + (1/12),5),'main sheet'!$G:$M, 4, 0)) / VLOOKUP(ROUND($A825,5),'main sheet'!$G:$M, 4, 0)) * S$11</f>
        <v>2.3543865240577785E-3</v>
      </c>
      <c r="T825" s="19">
        <f>((VLOOKUP(ROUND($A825 + (T$9/12),5),'main sheet'!$G:$M, 4, 0) - VLOOKUP(ROUND($A825 + (T$9/12) + (1/12),5),'main sheet'!$G:$M, 4, 0)) / VLOOKUP(ROUND($A825,5),'main sheet'!$G:$M, 4, 0)) * T$11</f>
        <v>2.3528287271288523E-3</v>
      </c>
      <c r="U825" s="19">
        <f>((VLOOKUP(ROUND($A825 + (U$9/12),5),'main sheet'!$G:$M, 4, 0) - VLOOKUP(ROUND($A825 + (U$9/12) + (1/12),5),'main sheet'!$G:$M, 4, 0)) / VLOOKUP(ROUND($A825,5),'main sheet'!$G:$M, 4, 0)) * U$11</f>
        <v>2.3512719609273644E-3</v>
      </c>
      <c r="V825" s="19">
        <f>((VLOOKUP(ROUND($A825 + (V$9/12),5),'main sheet'!$G:$M, 4, 0) - VLOOKUP(ROUND($A825 + (V$9/12) + (1/12),5),'main sheet'!$G:$M, 4, 0)) / VLOOKUP(ROUND($A825,5),'main sheet'!$G:$M, 4, 0)) * V$11</f>
        <v>2.3497162247713261E-3</v>
      </c>
      <c r="W825" s="19">
        <f>((VLOOKUP(ROUND($A825 + (W$9/12),5),'main sheet'!$G:$M, 4, 0) - VLOOKUP(ROUND($A825 + (W$9/12) + (1/12),5),'main sheet'!$G:$M, 4, 0)) / VLOOKUP(ROUND($A825,5),'main sheet'!$G:$M, 4, 0)) * W$11</f>
        <v>2.3481615179798145E-3</v>
      </c>
      <c r="X825" s="19">
        <f>((VLOOKUP(ROUND($A825 + (X$9/12),5),'main sheet'!$G:$M, 4, 0) - VLOOKUP(ROUND($A825 + (X$9/12) + (1/12),5),'main sheet'!$G:$M, 4, 0)) / VLOOKUP(ROUND($A825,5),'main sheet'!$G:$M, 4, 0)) * X$11</f>
        <v>2.3466078398711289E-3</v>
      </c>
      <c r="Y825" s="19">
        <f>((VLOOKUP(ROUND($A825 + (Y$9/12),5),'main sheet'!$G:$M, 4, 0) - VLOOKUP(ROUND($A825 + (Y$9/12) + (1/12),5),'main sheet'!$G:$M, 4, 0)) / VLOOKUP(ROUND($A825,5),'main sheet'!$G:$M, 4, 0)) * Y$11</f>
        <v>2.3450551897646354E-3</v>
      </c>
      <c r="Z825" s="19">
        <f>((VLOOKUP(ROUND($A825 + (Z$9/12),5),'main sheet'!$G:$M, 4, 0) - VLOOKUP(ROUND($A825 + (Z$9/12) + (1/12),5),'main sheet'!$G:$M, 4, 0)) / VLOOKUP(ROUND($A825,5),'main sheet'!$G:$M, 4, 0)) * Z$11</f>
        <v>2.3435035669807595E-3</v>
      </c>
      <c r="AA825" s="19">
        <f>((VLOOKUP(ROUND($A825 + (AA$9/12),5),'main sheet'!$G:$M, 4, 0) - VLOOKUP(ROUND($A825 + (AA$9/12) + (1/12),5),'main sheet'!$G:$M, 4, 0)) / VLOOKUP(ROUND($A825,5),'main sheet'!$G:$M, 4, 0)) * AA$11</f>
        <v>2.3419529708391552E-3</v>
      </c>
      <c r="AB825" s="19">
        <f>((VLOOKUP(ROUND($A825 + (AB$9/12),5),'main sheet'!$G:$M, 4, 0) - VLOOKUP(ROUND($A825 + (AB$9/12) + (1/12),5),'main sheet'!$G:$M, 4, 0)) / VLOOKUP(ROUND($A825,5),'main sheet'!$G:$M, 4, 0)) * AB$11</f>
        <v>2.3404034006605364E-3</v>
      </c>
      <c r="AC825" s="19">
        <f>((VLOOKUP(ROUND($A825 + (AC$9/12),5),'main sheet'!$G:$M, 4, 0) - VLOOKUP(ROUND($A825 + (AC$9/12) + (1/12),5),'main sheet'!$G:$M, 4, 0)) / VLOOKUP(ROUND($A825,5),'main sheet'!$G:$M, 4, 0)) * AC$11</f>
        <v>2.3388548557666789E-3</v>
      </c>
      <c r="AD825" s="19">
        <f>((VLOOKUP(ROUND($A825 + (AD$9/12),5),'main sheet'!$G:$M, 4, 0) - VLOOKUP(ROUND($A825 + (AD$9/12) + (1/12),5),'main sheet'!$G:$M, 4, 0)) / VLOOKUP(ROUND($A825,5),'main sheet'!$G:$M, 4, 0)) * AD$11</f>
        <v>2.453823154794494E-3</v>
      </c>
      <c r="AE825" s="19">
        <f>((VLOOKUP(ROUND($A825 + (AE$9/12),5),'main sheet'!$G:$M, 4, 0) - VLOOKUP(ROUND($A825 + (AE$9/12) + (1/12),5),'main sheet'!$G:$M, 4, 0)) / VLOOKUP(ROUND($A825,5),'main sheet'!$G:$M, 4, 0)) * AE$11</f>
        <v>2.4521995648970371E-3</v>
      </c>
      <c r="AF825" s="19">
        <f>((VLOOKUP(ROUND($A825 + (AF$9/12),5),'main sheet'!$G:$M, 4, 0) - VLOOKUP(ROUND($A825 + (AF$9/12) + (1/12),5),'main sheet'!$G:$M, 4, 0)) / VLOOKUP(ROUND($A825,5),'main sheet'!$G:$M, 4, 0)) * AF$11</f>
        <v>2.4505770492596179E-3</v>
      </c>
      <c r="AH825" s="18">
        <f t="shared" si="25"/>
        <v>67.666666666666671</v>
      </c>
      <c r="AI825" s="19">
        <f t="shared" si="26"/>
        <v>6.8856059708250386E-2</v>
      </c>
    </row>
    <row r="826" spans="1:35" x14ac:dyDescent="0.3">
      <c r="A826" s="19">
        <v>67.75</v>
      </c>
      <c r="C826" s="19">
        <f>((VLOOKUP(ROUND($A826 + (C$9/12),5),'main sheet'!$G:$M, 4, 0) - VLOOKUP(ROUND($A826 + (C$9/12) + (1/12),5),'main sheet'!$G:$M, 4, 0)) / VLOOKUP(ROUND($A826,5),'main sheet'!$G:$M, 4, 0)) * C$11</f>
        <v>2.1466890985501167E-3</v>
      </c>
      <c r="D826" s="19">
        <f>((VLOOKUP(ROUND($A826 + (D$9/12),5),'main sheet'!$G:$M, 4, 0) - VLOOKUP(ROUND($A826 + (D$9/12) + (1/12),5),'main sheet'!$G:$M, 4, 0)) / VLOOKUP(ROUND($A826,5),'main sheet'!$G:$M, 4, 0)) * D$11</f>
        <v>2.1446065993312958E-3</v>
      </c>
      <c r="E826" s="19">
        <f>((VLOOKUP(ROUND($A826 + (E$9/12),5),'main sheet'!$G:$M, 4, 0) - VLOOKUP(ROUND($A826 + (E$9/12) + (1/12),5),'main sheet'!$G:$M, 4, 0)) / VLOOKUP(ROUND($A826,5),'main sheet'!$G:$M, 4, 0)) * E$11</f>
        <v>2.2575372070449962E-3</v>
      </c>
      <c r="F826" s="19">
        <f>((VLOOKUP(ROUND($A826 + (F$9/12),5),'main sheet'!$G:$M, 4, 0) - VLOOKUP(ROUND($A826 + (F$9/12) + (1/12),5),'main sheet'!$G:$M, 4, 0)) / VLOOKUP(ROUND($A826,5),'main sheet'!$G:$M, 4, 0)) * F$11</f>
        <v>2.2553471742762636E-3</v>
      </c>
      <c r="G826" s="19">
        <f>((VLOOKUP(ROUND($A826 + (G$9/12),5),'main sheet'!$G:$M, 4, 0) - VLOOKUP(ROUND($A826 + (G$9/12) + (1/12),5),'main sheet'!$G:$M, 4, 0)) / VLOOKUP(ROUND($A826,5),'main sheet'!$G:$M, 4, 0)) * G$11</f>
        <v>2.2531592660547787E-3</v>
      </c>
      <c r="H826" s="19">
        <f>((VLOOKUP(ROUND($A826 + (H$9/12),5),'main sheet'!$G:$M, 4, 0) - VLOOKUP(ROUND($A826 + (H$9/12) + (1/12),5),'main sheet'!$G:$M, 4, 0)) / VLOOKUP(ROUND($A826,5),'main sheet'!$G:$M, 4, 0)) * H$11</f>
        <v>2.250973480318903E-3</v>
      </c>
      <c r="I826" s="19">
        <f>((VLOOKUP(ROUND($A826 + (I$9/12),5),'main sheet'!$G:$M, 4, 0) - VLOOKUP(ROUND($A826 + (I$9/12) + (1/12),5),'main sheet'!$G:$M, 4, 0)) / VLOOKUP(ROUND($A826,5),'main sheet'!$G:$M, 4, 0)) * I$11</f>
        <v>2.2487898150096164E-3</v>
      </c>
      <c r="J826" s="19">
        <f>((VLOOKUP(ROUND($A826 + (J$9/12),5),'main sheet'!$G:$M, 4, 0) - VLOOKUP(ROUND($A826 + (J$9/12) + (1/12),5),'main sheet'!$G:$M, 4, 0)) / VLOOKUP(ROUND($A826,5),'main sheet'!$G:$M, 4, 0)) * J$11</f>
        <v>2.2466082680705161E-3</v>
      </c>
      <c r="K826" s="19">
        <f>((VLOOKUP(ROUND($A826 + (K$9/12),5),'main sheet'!$G:$M, 4, 0) - VLOOKUP(ROUND($A826 + (K$9/12) + (1/12),5),'main sheet'!$G:$M, 4, 0)) / VLOOKUP(ROUND($A826,5),'main sheet'!$G:$M, 4, 0)) * K$11</f>
        <v>2.2444288374459569E-3</v>
      </c>
      <c r="L826" s="19">
        <f>((VLOOKUP(ROUND($A826 + (L$9/12),5),'main sheet'!$G:$M, 4, 0) - VLOOKUP(ROUND($A826 + (L$9/12) + (1/12),5),'main sheet'!$G:$M, 4, 0)) / VLOOKUP(ROUND($A826,5),'main sheet'!$G:$M, 4, 0)) * L$11</f>
        <v>2.2422515210829058E-3</v>
      </c>
      <c r="M826" s="19">
        <f>((VLOOKUP(ROUND($A826 + (M$9/12),5),'main sheet'!$G:$M, 4, 0) - VLOOKUP(ROUND($A826 + (M$9/12) + (1/12),5),'main sheet'!$G:$M, 4, 0)) / VLOOKUP(ROUND($A826,5),'main sheet'!$G:$M, 4, 0)) * M$11</f>
        <v>2.2483896500693685E-3</v>
      </c>
      <c r="N826" s="19">
        <f>((VLOOKUP(ROUND($A826 + (N$9/12),5),'main sheet'!$G:$M, 4, 0) - VLOOKUP(ROUND($A826 + (N$9/12) + (1/12),5),'main sheet'!$G:$M, 4, 0)) / VLOOKUP(ROUND($A826,5),'main sheet'!$G:$M, 4, 0)) * N$11</f>
        <v>2.246901986741118E-3</v>
      </c>
      <c r="O826" s="19">
        <f>((VLOOKUP(ROUND($A826 + (O$9/12),5),'main sheet'!$G:$M, 4, 0) - VLOOKUP(ROUND($A826 + (O$9/12) + (1/12),5),'main sheet'!$G:$M, 4, 0)) / VLOOKUP(ROUND($A826,5),'main sheet'!$G:$M, 4, 0)) * O$11</f>
        <v>2.245415307735899E-3</v>
      </c>
      <c r="P826" s="19">
        <f>((VLOOKUP(ROUND($A826 + (P$9/12),5),'main sheet'!$G:$M, 4, 0) - VLOOKUP(ROUND($A826 + (P$9/12) + (1/12),5),'main sheet'!$G:$M, 4, 0)) / VLOOKUP(ROUND($A826,5),'main sheet'!$G:$M, 4, 0)) * P$11</f>
        <v>2.2439296124030432E-3</v>
      </c>
      <c r="Q826" s="19">
        <f>((VLOOKUP(ROUND($A826 + (Q$9/12),5),'main sheet'!$G:$M, 4, 0) - VLOOKUP(ROUND($A826 + (Q$9/12) + (1/12),5),'main sheet'!$G:$M, 4, 0)) / VLOOKUP(ROUND($A826,5),'main sheet'!$G:$M, 4, 0)) * Q$11</f>
        <v>2.362575876881671E-3</v>
      </c>
      <c r="R826" s="19">
        <f>((VLOOKUP(ROUND($A826 + (R$9/12),5),'main sheet'!$G:$M, 4, 0) - VLOOKUP(ROUND($A826 + (R$9/12) + (1/12),5),'main sheet'!$G:$M, 4, 0)) / VLOOKUP(ROUND($A826,5),'main sheet'!$G:$M, 4, 0)) * R$11</f>
        <v>2.3610126614076097E-3</v>
      </c>
      <c r="S826" s="19">
        <f>((VLOOKUP(ROUND($A826 + (S$9/12),5),'main sheet'!$G:$M, 4, 0) - VLOOKUP(ROUND($A826 + (S$9/12) + (1/12),5),'main sheet'!$G:$M, 4, 0)) / VLOOKUP(ROUND($A826,5),'main sheet'!$G:$M, 4, 0)) * S$11</f>
        <v>2.3594504802468218E-3</v>
      </c>
      <c r="T826" s="19">
        <f>((VLOOKUP(ROUND($A826 + (T$9/12),5),'main sheet'!$G:$M, 4, 0) - VLOOKUP(ROUND($A826 + (T$9/12) + (1/12),5),'main sheet'!$G:$M, 4, 0)) / VLOOKUP(ROUND($A826,5),'main sheet'!$G:$M, 4, 0)) * T$11</f>
        <v>2.3578893327143298E-3</v>
      </c>
      <c r="U826" s="19">
        <f>((VLOOKUP(ROUND($A826 + (U$9/12),5),'main sheet'!$G:$M, 4, 0) - VLOOKUP(ROUND($A826 + (U$9/12) + (1/12),5),'main sheet'!$G:$M, 4, 0)) / VLOOKUP(ROUND($A826,5),'main sheet'!$G:$M, 4, 0)) * U$11</f>
        <v>2.3563292181262266E-3</v>
      </c>
      <c r="V826" s="19">
        <f>((VLOOKUP(ROUND($A826 + (V$9/12),5),'main sheet'!$G:$M, 4, 0) - VLOOKUP(ROUND($A826 + (V$9/12) + (1/12),5),'main sheet'!$G:$M, 4, 0)) / VLOOKUP(ROUND($A826,5),'main sheet'!$G:$M, 4, 0)) * V$11</f>
        <v>2.3547701357996731E-3</v>
      </c>
      <c r="W826" s="19">
        <f>((VLOOKUP(ROUND($A826 + (W$9/12),5),'main sheet'!$G:$M, 4, 0) - VLOOKUP(ROUND($A826 + (W$9/12) + (1/12),5),'main sheet'!$G:$M, 4, 0)) / VLOOKUP(ROUND($A826,5),'main sheet'!$G:$M, 4, 0)) * W$11</f>
        <v>2.353212085051049E-3</v>
      </c>
      <c r="X826" s="19">
        <f>((VLOOKUP(ROUND($A826 + (X$9/12),5),'main sheet'!$G:$M, 4, 0) - VLOOKUP(ROUND($A826 + (X$9/12) + (1/12),5),'main sheet'!$G:$M, 4, 0)) / VLOOKUP(ROUND($A826,5),'main sheet'!$G:$M, 4, 0)) * X$11</f>
        <v>2.3516550651978049E-3</v>
      </c>
      <c r="Y826" s="19">
        <f>((VLOOKUP(ROUND($A826 + (Y$9/12),5),'main sheet'!$G:$M, 4, 0) - VLOOKUP(ROUND($A826 + (Y$9/12) + (1/12),5),'main sheet'!$G:$M, 4, 0)) / VLOOKUP(ROUND($A826,5),'main sheet'!$G:$M, 4, 0)) * Y$11</f>
        <v>2.3500990755584554E-3</v>
      </c>
      <c r="Z826" s="19">
        <f>((VLOOKUP(ROUND($A826 + (Z$9/12),5),'main sheet'!$G:$M, 4, 0) - VLOOKUP(ROUND($A826 + (Z$9/12) + (1/12),5),'main sheet'!$G:$M, 4, 0)) / VLOOKUP(ROUND($A826,5),'main sheet'!$G:$M, 4, 0)) * Z$11</f>
        <v>2.3485441154507377E-3</v>
      </c>
      <c r="AA826" s="19">
        <f>((VLOOKUP(ROUND($A826 + (AA$9/12),5),'main sheet'!$G:$M, 4, 0) - VLOOKUP(ROUND($A826 + (AA$9/12) + (1/12),5),'main sheet'!$G:$M, 4, 0)) / VLOOKUP(ROUND($A826,5),'main sheet'!$G:$M, 4, 0)) * AA$11</f>
        <v>2.3469901841934549E-3</v>
      </c>
      <c r="AB826" s="19">
        <f>((VLOOKUP(ROUND($A826 + (AB$9/12),5),'main sheet'!$G:$M, 4, 0) - VLOOKUP(ROUND($A826 + (AB$9/12) + (1/12),5),'main sheet'!$G:$M, 4, 0)) / VLOOKUP(ROUND($A826,5),'main sheet'!$G:$M, 4, 0)) * AB$11</f>
        <v>2.3454372811064737E-3</v>
      </c>
      <c r="AC826" s="19">
        <f>((VLOOKUP(ROUND($A826 + (AC$9/12),5),'main sheet'!$G:$M, 4, 0) - VLOOKUP(ROUND($A826 + (AC$9/12) + (1/12),5),'main sheet'!$G:$M, 4, 0)) / VLOOKUP(ROUND($A826,5),'main sheet'!$G:$M, 4, 0)) * AC$11</f>
        <v>2.4607291445670832E-3</v>
      </c>
      <c r="AD826" s="19">
        <f>((VLOOKUP(ROUND($A826 + (AD$9/12),5),'main sheet'!$G:$M, 4, 0) - VLOOKUP(ROUND($A826 + (AD$9/12) + (1/12),5),'main sheet'!$G:$M, 4, 0)) / VLOOKUP(ROUND($A826,5),'main sheet'!$G:$M, 4, 0)) * AD$11</f>
        <v>2.4591009852713772E-3</v>
      </c>
      <c r="AE826" s="19">
        <f>((VLOOKUP(ROUND($A826 + (AE$9/12),5),'main sheet'!$G:$M, 4, 0) - VLOOKUP(ROUND($A826 + (AE$9/12) + (1/12),5),'main sheet'!$G:$M, 4, 0)) / VLOOKUP(ROUND($A826,5),'main sheet'!$G:$M, 4, 0)) * AE$11</f>
        <v>2.4574739032590847E-3</v>
      </c>
      <c r="AF826" s="19">
        <f>((VLOOKUP(ROUND($A826 + (AF$9/12),5),'main sheet'!$G:$M, 4, 0) - VLOOKUP(ROUND($A826 + (AF$9/12) + (1/12),5),'main sheet'!$G:$M, 4, 0)) / VLOOKUP(ROUND($A826,5),'main sheet'!$G:$M, 4, 0)) * AF$11</f>
        <v>2.455847897817413E-3</v>
      </c>
      <c r="AH826" s="18">
        <f t="shared" si="25"/>
        <v>67.75</v>
      </c>
      <c r="AI826" s="19">
        <f t="shared" si="26"/>
        <v>6.9356145266784047E-2</v>
      </c>
    </row>
    <row r="827" spans="1:35" x14ac:dyDescent="0.3">
      <c r="A827" s="19">
        <v>67.833333333333329</v>
      </c>
      <c r="C827" s="19">
        <f>((VLOOKUP(ROUND($A827 + (C$9/12),5),'main sheet'!$G:$M, 4, 0) - VLOOKUP(ROUND($A827 + (C$9/12) + (1/12),5),'main sheet'!$G:$M, 4, 0)) / VLOOKUP(ROUND($A827,5),'main sheet'!$G:$M, 4, 0)) * C$11</f>
        <v>2.1513162790379311E-3</v>
      </c>
      <c r="D827" s="19">
        <f>((VLOOKUP(ROUND($A827 + (D$9/12),5),'main sheet'!$G:$M, 4, 0) - VLOOKUP(ROUND($A827 + (D$9/12) + (1/12),5),'main sheet'!$G:$M, 4, 0)) / VLOOKUP(ROUND($A827,5),'main sheet'!$G:$M, 4, 0)) * D$11</f>
        <v>2.2646002047947036E-3</v>
      </c>
      <c r="E827" s="19">
        <f>((VLOOKUP(ROUND($A827 + (E$9/12),5),'main sheet'!$G:$M, 4, 0) - VLOOKUP(ROUND($A827 + (E$9/12) + (1/12),5),'main sheet'!$G:$M, 4, 0)) / VLOOKUP(ROUND($A827,5),'main sheet'!$G:$M, 4, 0)) * E$11</f>
        <v>2.2624033202246056E-3</v>
      </c>
      <c r="F827" s="19">
        <f>((VLOOKUP(ROUND($A827 + (F$9/12),5),'main sheet'!$G:$M, 4, 0) - VLOOKUP(ROUND($A827 + (F$9/12) + (1/12),5),'main sheet'!$G:$M, 4, 0)) / VLOOKUP(ROUND($A827,5),'main sheet'!$G:$M, 4, 0)) * F$11</f>
        <v>2.260208566848677E-3</v>
      </c>
      <c r="G827" s="19">
        <f>((VLOOKUP(ROUND($A827 + (G$9/12),5),'main sheet'!$G:$M, 4, 0) - VLOOKUP(ROUND($A827 + (G$9/12) + (1/12),5),'main sheet'!$G:$M, 4, 0)) / VLOOKUP(ROUND($A827,5),'main sheet'!$G:$M, 4, 0)) * G$11</f>
        <v>2.2580159425988284E-3</v>
      </c>
      <c r="H827" s="19">
        <f>((VLOOKUP(ROUND($A827 + (H$9/12),5),'main sheet'!$G:$M, 4, 0) - VLOOKUP(ROUND($A827 + (H$9/12) + (1/12),5),'main sheet'!$G:$M, 4, 0)) / VLOOKUP(ROUND($A827,5),'main sheet'!$G:$M, 4, 0)) * H$11</f>
        <v>2.2558254454095993E-3</v>
      </c>
      <c r="I827" s="19">
        <f>((VLOOKUP(ROUND($A827 + (I$9/12),5),'main sheet'!$G:$M, 4, 0) - VLOOKUP(ROUND($A827 + (I$9/12) + (1/12),5),'main sheet'!$G:$M, 4, 0)) / VLOOKUP(ROUND($A827,5),'main sheet'!$G:$M, 4, 0)) * I$11</f>
        <v>2.2536370732181513E-3</v>
      </c>
      <c r="J827" s="19">
        <f>((VLOOKUP(ROUND($A827 + (J$9/12),5),'main sheet'!$G:$M, 4, 0) - VLOOKUP(ROUND($A827 + (J$9/12) + (1/12),5),'main sheet'!$G:$M, 4, 0)) / VLOOKUP(ROUND($A827,5),'main sheet'!$G:$M, 4, 0)) * J$11</f>
        <v>2.251450823962409E-3</v>
      </c>
      <c r="K827" s="19">
        <f>((VLOOKUP(ROUND($A827 + (K$9/12),5),'main sheet'!$G:$M, 4, 0) - VLOOKUP(ROUND($A827 + (K$9/12) + (1/12),5),'main sheet'!$G:$M, 4, 0)) / VLOOKUP(ROUND($A827,5),'main sheet'!$G:$M, 4, 0)) * K$11</f>
        <v>2.2492666955829161E-3</v>
      </c>
      <c r="L827" s="19">
        <f>((VLOOKUP(ROUND($A827 + (L$9/12),5),'main sheet'!$G:$M, 4, 0) - VLOOKUP(ROUND($A827 + (L$9/12) + (1/12),5),'main sheet'!$G:$M, 4, 0)) / VLOOKUP(ROUND($A827,5),'main sheet'!$G:$M, 4, 0)) * L$11</f>
        <v>2.2470846860228326E-3</v>
      </c>
      <c r="M827" s="19">
        <f>((VLOOKUP(ROUND($A827 + (M$9/12),5),'main sheet'!$G:$M, 4, 0) - VLOOKUP(ROUND($A827 + (M$9/12) + (1/12),5),'main sheet'!$G:$M, 4, 0)) / VLOOKUP(ROUND($A827,5),'main sheet'!$G:$M, 4, 0)) * M$11</f>
        <v>2.2532360457236341E-3</v>
      </c>
      <c r="N827" s="19">
        <f>((VLOOKUP(ROUND($A827 + (N$9/12),5),'main sheet'!$G:$M, 4, 0) - VLOOKUP(ROUND($A827 + (N$9/12) + (1/12),5),'main sheet'!$G:$M, 4, 0)) / VLOOKUP(ROUND($A827,5),'main sheet'!$G:$M, 4, 0)) * N$11</f>
        <v>2.2517451757423229E-3</v>
      </c>
      <c r="O827" s="19">
        <f>((VLOOKUP(ROUND($A827 + (O$9/12),5),'main sheet'!$G:$M, 4, 0) - VLOOKUP(ROUND($A827 + (O$9/12) + (1/12),5),'main sheet'!$G:$M, 4, 0)) / VLOOKUP(ROUND($A827,5),'main sheet'!$G:$M, 4, 0)) * O$11</f>
        <v>2.2502552922063668E-3</v>
      </c>
      <c r="P827" s="19">
        <f>((VLOOKUP(ROUND($A827 + (P$9/12),5),'main sheet'!$G:$M, 4, 0) - VLOOKUP(ROUND($A827 + (P$9/12) + (1/12),5),'main sheet'!$G:$M, 4, 0)) / VLOOKUP(ROUND($A827,5),'main sheet'!$G:$M, 4, 0)) * P$11</f>
        <v>2.3692360227372286E-3</v>
      </c>
      <c r="Q827" s="19">
        <f>((VLOOKUP(ROUND($A827 + (Q$9/12),5),'main sheet'!$G:$M, 4, 0) - VLOOKUP(ROUND($A827 + (Q$9/12) + (1/12),5),'main sheet'!$G:$M, 4, 0)) / VLOOKUP(ROUND($A827,5),'main sheet'!$G:$M, 4, 0)) * Q$11</f>
        <v>2.3676684005293292E-3</v>
      </c>
      <c r="R827" s="19">
        <f>((VLOOKUP(ROUND($A827 + (R$9/12),5),'main sheet'!$G:$M, 4, 0) - VLOOKUP(ROUND($A827 + (R$9/12) + (1/12),5),'main sheet'!$G:$M, 4, 0)) / VLOOKUP(ROUND($A827,5),'main sheet'!$G:$M, 4, 0)) * R$11</f>
        <v>2.3661018155504525E-3</v>
      </c>
      <c r="S827" s="19">
        <f>((VLOOKUP(ROUND($A827 + (S$9/12),5),'main sheet'!$G:$M, 4, 0) - VLOOKUP(ROUND($A827 + (S$9/12) + (1/12),5),'main sheet'!$G:$M, 4, 0)) / VLOOKUP(ROUND($A827,5),'main sheet'!$G:$M, 4, 0)) * S$11</f>
        <v>2.3645362671136892E-3</v>
      </c>
      <c r="T827" s="19">
        <f>((VLOOKUP(ROUND($A827 + (T$9/12),5),'main sheet'!$G:$M, 4, 0) - VLOOKUP(ROUND($A827 + (T$9/12) + (1/12),5),'main sheet'!$G:$M, 4, 0)) / VLOOKUP(ROUND($A827,5),'main sheet'!$G:$M, 4, 0)) * T$11</f>
        <v>2.3629717545332039E-3</v>
      </c>
      <c r="U827" s="19">
        <f>((VLOOKUP(ROUND($A827 + (U$9/12),5),'main sheet'!$G:$M, 4, 0) - VLOOKUP(ROUND($A827 + (U$9/12) + (1/12),5),'main sheet'!$G:$M, 4, 0)) / VLOOKUP(ROUND($A827,5),'main sheet'!$G:$M, 4, 0)) * U$11</f>
        <v>2.361408277124233E-3</v>
      </c>
      <c r="V827" s="19">
        <f>((VLOOKUP(ROUND($A827 + (V$9/12),5),'main sheet'!$G:$M, 4, 0) - VLOOKUP(ROUND($A827 + (V$9/12) + (1/12),5),'main sheet'!$G:$M, 4, 0)) / VLOOKUP(ROUND($A827,5),'main sheet'!$G:$M, 4, 0)) * V$11</f>
        <v>2.3598458342012295E-3</v>
      </c>
      <c r="W827" s="19">
        <f>((VLOOKUP(ROUND($A827 + (W$9/12),5),'main sheet'!$G:$M, 4, 0) - VLOOKUP(ROUND($A827 + (W$9/12) + (1/12),5),'main sheet'!$G:$M, 4, 0)) / VLOOKUP(ROUND($A827,5),'main sheet'!$G:$M, 4, 0)) * W$11</f>
        <v>2.3582844250797192E-3</v>
      </c>
      <c r="X827" s="19">
        <f>((VLOOKUP(ROUND($A827 + (X$9/12),5),'main sheet'!$G:$M, 4, 0) - VLOOKUP(ROUND($A827 + (X$9/12) + (1/12),5),'main sheet'!$G:$M, 4, 0)) / VLOOKUP(ROUND($A827,5),'main sheet'!$G:$M, 4, 0)) * X$11</f>
        <v>2.3567240490762961E-3</v>
      </c>
      <c r="Y827" s="19">
        <f>((VLOOKUP(ROUND($A827 + (Y$9/12),5),'main sheet'!$G:$M, 4, 0) - VLOOKUP(ROUND($A827 + (Y$9/12) + (1/12),5),'main sheet'!$G:$M, 4, 0)) / VLOOKUP(ROUND($A827,5),'main sheet'!$G:$M, 4, 0)) * Y$11</f>
        <v>2.3551647055067735E-3</v>
      </c>
      <c r="Z827" s="19">
        <f>((VLOOKUP(ROUND($A827 + (Z$9/12),5),'main sheet'!$G:$M, 4, 0) - VLOOKUP(ROUND($A827 + (Z$9/12) + (1/12),5),'main sheet'!$G:$M, 4, 0)) / VLOOKUP(ROUND($A827,5),'main sheet'!$G:$M, 4, 0)) * Z$11</f>
        <v>2.3536063936880347E-3</v>
      </c>
      <c r="AA827" s="19">
        <f>((VLOOKUP(ROUND($A827 + (AA$9/12),5),'main sheet'!$G:$M, 4, 0) - VLOOKUP(ROUND($A827 + (AA$9/12) + (1/12),5),'main sheet'!$G:$M, 4, 0)) / VLOOKUP(ROUND($A827,5),'main sheet'!$G:$M, 4, 0)) * AA$11</f>
        <v>2.3520491129380293E-3</v>
      </c>
      <c r="AB827" s="19">
        <f>((VLOOKUP(ROUND($A827 + (AB$9/12),5),'main sheet'!$G:$M, 4, 0) - VLOOKUP(ROUND($A827 + (AB$9/12) + (1/12),5),'main sheet'!$G:$M, 4, 0)) / VLOOKUP(ROUND($A827,5),'main sheet'!$G:$M, 4, 0)) * AB$11</f>
        <v>2.4676659863312805E-3</v>
      </c>
      <c r="AC827" s="19">
        <f>((VLOOKUP(ROUND($A827 + (AC$9/12),5),'main sheet'!$G:$M, 4, 0) - VLOOKUP(ROUND($A827 + (AC$9/12) + (1/12),5),'main sheet'!$G:$M, 4, 0)) / VLOOKUP(ROUND($A827,5),'main sheet'!$G:$M, 4, 0)) * AC$11</f>
        <v>2.4660332372238815E-3</v>
      </c>
      <c r="AD827" s="19">
        <f>((VLOOKUP(ROUND($A827 + (AD$9/12),5),'main sheet'!$G:$M, 4, 0) - VLOOKUP(ROUND($A827 + (AD$9/12) + (1/12),5),'main sheet'!$G:$M, 4, 0)) / VLOOKUP(ROUND($A827,5),'main sheet'!$G:$M, 4, 0)) * AD$11</f>
        <v>2.4644015684367783E-3</v>
      </c>
      <c r="AE827" s="19">
        <f>((VLOOKUP(ROUND($A827 + (AE$9/12),5),'main sheet'!$G:$M, 4, 0) - VLOOKUP(ROUND($A827 + (AE$9/12) + (1/12),5),'main sheet'!$G:$M, 4, 0)) / VLOOKUP(ROUND($A827,5),'main sheet'!$G:$M, 4, 0)) * AE$11</f>
        <v>2.4627709792551687E-3</v>
      </c>
      <c r="AF827" s="19">
        <f>((VLOOKUP(ROUND($A827 + (AF$9/12),5),'main sheet'!$G:$M, 4, 0) - VLOOKUP(ROUND($A827 + (AF$9/12) + (1/12),5),'main sheet'!$G:$M, 4, 0)) / VLOOKUP(ROUND($A827,5),'main sheet'!$G:$M, 4, 0)) * AF$11</f>
        <v>2.4611414689647238E-3</v>
      </c>
      <c r="AH827" s="18">
        <f t="shared" si="25"/>
        <v>67.833333333333329</v>
      </c>
      <c r="AI827" s="19">
        <f t="shared" si="26"/>
        <v>6.9858655849663026E-2</v>
      </c>
    </row>
    <row r="828" spans="1:35" x14ac:dyDescent="0.3">
      <c r="A828" s="19">
        <v>67.916666666666671</v>
      </c>
      <c r="C828" s="19">
        <f>((VLOOKUP(ROUND($A828 + (C$9/12),5),'main sheet'!$G:$M, 4, 0) - VLOOKUP(ROUND($A828 + (C$9/12) + (1/12),5),'main sheet'!$G:$M, 4, 0)) / VLOOKUP(ROUND($A828,5),'main sheet'!$G:$M, 4, 0)) * C$11</f>
        <v>2.2716958547208395E-3</v>
      </c>
      <c r="D828" s="19">
        <f>((VLOOKUP(ROUND($A828 + (D$9/12),5),'main sheet'!$G:$M, 4, 0) - VLOOKUP(ROUND($A828 + (D$9/12) + (1/12),5),'main sheet'!$G:$M, 4, 0)) / VLOOKUP(ROUND($A828,5),'main sheet'!$G:$M, 4, 0)) * D$11</f>
        <v>2.2694920866735586E-3</v>
      </c>
      <c r="E828" s="19">
        <f>((VLOOKUP(ROUND($A828 + (E$9/12),5),'main sheet'!$G:$M, 4, 0) - VLOOKUP(ROUND($A828 + (E$9/12) + (1/12),5),'main sheet'!$G:$M, 4, 0)) / VLOOKUP(ROUND($A828,5),'main sheet'!$G:$M, 4, 0)) * E$11</f>
        <v>2.2672904564980975E-3</v>
      </c>
      <c r="F828" s="19">
        <f>((VLOOKUP(ROUND($A828 + (F$9/12),5),'main sheet'!$G:$M, 4, 0) - VLOOKUP(ROUND($A828 + (F$9/12) + (1/12),5),'main sheet'!$G:$M, 4, 0)) / VLOOKUP(ROUND($A828,5),'main sheet'!$G:$M, 4, 0)) * F$11</f>
        <v>2.2650909621198868E-3</v>
      </c>
      <c r="G828" s="19">
        <f>((VLOOKUP(ROUND($A828 + (G$9/12),5),'main sheet'!$G:$M, 4, 0) - VLOOKUP(ROUND($A828 + (G$9/12) + (1/12),5),'main sheet'!$G:$M, 4, 0)) / VLOOKUP(ROUND($A828,5),'main sheet'!$G:$M, 4, 0)) * G$11</f>
        <v>2.2628936014669932E-3</v>
      </c>
      <c r="H828" s="19">
        <f>((VLOOKUP(ROUND($A828 + (H$9/12),5),'main sheet'!$G:$M, 4, 0) - VLOOKUP(ROUND($A828 + (H$9/12) + (1/12),5),'main sheet'!$G:$M, 4, 0)) / VLOOKUP(ROUND($A828,5),'main sheet'!$G:$M, 4, 0)) * H$11</f>
        <v>2.260698372470117E-3</v>
      </c>
      <c r="I828" s="19">
        <f>((VLOOKUP(ROUND($A828 + (I$9/12),5),'main sheet'!$G:$M, 4, 0) - VLOOKUP(ROUND($A828 + (I$9/12) + (1/12),5),'main sheet'!$G:$M, 4, 0)) / VLOOKUP(ROUND($A828,5),'main sheet'!$G:$M, 4, 0)) * I$11</f>
        <v>2.2585052730607195E-3</v>
      </c>
      <c r="J828" s="19">
        <f>((VLOOKUP(ROUND($A828 + (J$9/12),5),'main sheet'!$G:$M, 4, 0) - VLOOKUP(ROUND($A828 + (J$9/12) + (1/12),5),'main sheet'!$G:$M, 4, 0)) / VLOOKUP(ROUND($A828,5),'main sheet'!$G:$M, 4, 0)) * J$11</f>
        <v>2.2563143011728919E-3</v>
      </c>
      <c r="K828" s="19">
        <f>((VLOOKUP(ROUND($A828 + (K$9/12),5),'main sheet'!$G:$M, 4, 0) - VLOOKUP(ROUND($A828 + (K$9/12) + (1/12),5),'main sheet'!$G:$M, 4, 0)) / VLOOKUP(ROUND($A828,5),'main sheet'!$G:$M, 4, 0)) * K$11</f>
        <v>2.2541254547433515E-3</v>
      </c>
      <c r="L828" s="19">
        <f>((VLOOKUP(ROUND($A828 + (L$9/12),5),'main sheet'!$G:$M, 4, 0) - VLOOKUP(ROUND($A828 + (L$9/12) + (1/12),5),'main sheet'!$G:$M, 4, 0)) / VLOOKUP(ROUND($A828,5),'main sheet'!$G:$M, 4, 0)) * L$11</f>
        <v>2.2519387317095733E-3</v>
      </c>
      <c r="M828" s="19">
        <f>((VLOOKUP(ROUND($A828 + (M$9/12),5),'main sheet'!$G:$M, 4, 0) - VLOOKUP(ROUND($A828 + (M$9/12) + (1/12),5),'main sheet'!$G:$M, 4, 0)) / VLOOKUP(ROUND($A828,5),'main sheet'!$G:$M, 4, 0)) * M$11</f>
        <v>2.2581033792854347E-3</v>
      </c>
      <c r="N828" s="19">
        <f>((VLOOKUP(ROUND($A828 + (N$9/12),5),'main sheet'!$G:$M, 4, 0) - VLOOKUP(ROUND($A828 + (N$9/12) + (1/12),5),'main sheet'!$G:$M, 4, 0)) / VLOOKUP(ROUND($A828,5),'main sheet'!$G:$M, 4, 0)) * N$11</f>
        <v>2.2566092887979644E-3</v>
      </c>
      <c r="O828" s="19">
        <f>((VLOOKUP(ROUND($A828 + (O$9/12),5),'main sheet'!$G:$M, 4, 0) - VLOOKUP(ROUND($A828 + (O$9/12) + (1/12),5),'main sheet'!$G:$M, 4, 0)) / VLOOKUP(ROUND($A828,5),'main sheet'!$G:$M, 4, 0)) * O$11</f>
        <v>2.3759259826121376E-3</v>
      </c>
      <c r="P828" s="19">
        <f>((VLOOKUP(ROUND($A828 + (P$9/12),5),'main sheet'!$G:$M, 4, 0) - VLOOKUP(ROUND($A828 + (P$9/12) + (1/12),5),'main sheet'!$G:$M, 4, 0)) / VLOOKUP(ROUND($A828,5),'main sheet'!$G:$M, 4, 0)) * P$11</f>
        <v>2.3743539339437384E-3</v>
      </c>
      <c r="Q828" s="19">
        <f>((VLOOKUP(ROUND($A828 + (Q$9/12),5),'main sheet'!$G:$M, 4, 0) - VLOOKUP(ROUND($A828 + (Q$9/12) + (1/12),5),'main sheet'!$G:$M, 4, 0)) / VLOOKUP(ROUND($A828,5),'main sheet'!$G:$M, 4, 0)) * Q$11</f>
        <v>2.3727829254331619E-3</v>
      </c>
      <c r="R828" s="19">
        <f>((VLOOKUP(ROUND($A828 + (R$9/12),5),'main sheet'!$G:$M, 4, 0) - VLOOKUP(ROUND($A828 + (R$9/12) + (1/12),5),'main sheet'!$G:$M, 4, 0)) / VLOOKUP(ROUND($A828,5),'main sheet'!$G:$M, 4, 0)) * R$11</f>
        <v>2.3712129563915607E-3</v>
      </c>
      <c r="S828" s="19">
        <f>((VLOOKUP(ROUND($A828 + (S$9/12),5),'main sheet'!$G:$M, 4, 0) - VLOOKUP(ROUND($A828 + (S$9/12) + (1/12),5),'main sheet'!$G:$M, 4, 0)) / VLOOKUP(ROUND($A828,5),'main sheet'!$G:$M, 4, 0)) * S$11</f>
        <v>2.3696440261311629E-3</v>
      </c>
      <c r="T828" s="19">
        <f>((VLOOKUP(ROUND($A828 + (T$9/12),5),'main sheet'!$G:$M, 4, 0) - VLOOKUP(ROUND($A828 + (T$9/12) + (1/12),5),'main sheet'!$G:$M, 4, 0)) / VLOOKUP(ROUND($A828,5),'main sheet'!$G:$M, 4, 0)) * T$11</f>
        <v>2.3680761339652692E-3</v>
      </c>
      <c r="U828" s="19">
        <f>((VLOOKUP(ROUND($A828 + (U$9/12),5),'main sheet'!$G:$M, 4, 0) - VLOOKUP(ROUND($A828 + (U$9/12) + (1/12),5),'main sheet'!$G:$M, 4, 0)) / VLOOKUP(ROUND($A828,5),'main sheet'!$G:$M, 4, 0)) * U$11</f>
        <v>2.3665092792063995E-3</v>
      </c>
      <c r="V828" s="19">
        <f>((VLOOKUP(ROUND($A828 + (V$9/12),5),'main sheet'!$G:$M, 4, 0) - VLOOKUP(ROUND($A828 + (V$9/12) + (1/12),5),'main sheet'!$G:$M, 4, 0)) / VLOOKUP(ROUND($A828,5),'main sheet'!$G:$M, 4, 0)) * V$11</f>
        <v>2.3649434611681453E-3</v>
      </c>
      <c r="W828" s="19">
        <f>((VLOOKUP(ROUND($A828 + (W$9/12),5),'main sheet'!$G:$M, 4, 0) - VLOOKUP(ROUND($A828 + (W$9/12) + (1/12),5),'main sheet'!$G:$M, 4, 0)) / VLOOKUP(ROUND($A828,5),'main sheet'!$G:$M, 4, 0)) * W$11</f>
        <v>2.3633786791651705E-3</v>
      </c>
      <c r="X828" s="19">
        <f>((VLOOKUP(ROUND($A828 + (X$9/12),5),'main sheet'!$G:$M, 4, 0) - VLOOKUP(ROUND($A828 + (X$9/12) + (1/12),5),'main sheet'!$G:$M, 4, 0)) / VLOOKUP(ROUND($A828,5),'main sheet'!$G:$M, 4, 0)) * X$11</f>
        <v>2.3618149325113579E-3</v>
      </c>
      <c r="Y828" s="19">
        <f>((VLOOKUP(ROUND($A828 + (Y$9/12),5),'main sheet'!$G:$M, 4, 0) - VLOOKUP(ROUND($A828 + (Y$9/12) + (1/12),5),'main sheet'!$G:$M, 4, 0)) / VLOOKUP(ROUND($A828,5),'main sheet'!$G:$M, 4, 0)) * Y$11</f>
        <v>2.3602522205216614E-3</v>
      </c>
      <c r="Z828" s="19">
        <f>((VLOOKUP(ROUND($A828 + (Z$9/12),5),'main sheet'!$G:$M, 4, 0) - VLOOKUP(ROUND($A828 + (Z$9/12) + (1/12),5),'main sheet'!$G:$M, 4, 0)) / VLOOKUP(ROUND($A828,5),'main sheet'!$G:$M, 4, 0)) * Z$11</f>
        <v>2.3586905425121039E-3</v>
      </c>
      <c r="AA828" s="19">
        <f>((VLOOKUP(ROUND($A828 + (AA$9/12),5),'main sheet'!$G:$M, 4, 0) - VLOOKUP(ROUND($A828 + (AA$9/12) + (1/12),5),'main sheet'!$G:$M, 4, 0)) / VLOOKUP(ROUND($A828,5),'main sheet'!$G:$M, 4, 0)) * AA$11</f>
        <v>2.4746338807389305E-3</v>
      </c>
      <c r="AB828" s="19">
        <f>((VLOOKUP(ROUND($A828 + (AB$9/12),5),'main sheet'!$G:$M, 4, 0) - VLOOKUP(ROUND($A828 + (AB$9/12) + (1/12),5),'main sheet'!$G:$M, 4, 0)) / VLOOKUP(ROUND($A828,5),'main sheet'!$G:$M, 4, 0)) * AB$11</f>
        <v>2.4729965212736318E-3</v>
      </c>
      <c r="AC828" s="19">
        <f>((VLOOKUP(ROUND($A828 + (AC$9/12),5),'main sheet'!$G:$M, 4, 0) - VLOOKUP(ROUND($A828 + (AC$9/12) + (1/12),5),'main sheet'!$G:$M, 4, 0)) / VLOOKUP(ROUND($A828,5),'main sheet'!$G:$M, 4, 0)) * AC$11</f>
        <v>2.471360245179105E-3</v>
      </c>
      <c r="AD828" s="19">
        <f>((VLOOKUP(ROUND($A828 + (AD$9/12),5),'main sheet'!$G:$M, 4, 0) - VLOOKUP(ROUND($A828 + (AD$9/12) + (1/12),5),'main sheet'!$G:$M, 4, 0)) / VLOOKUP(ROUND($A828,5),'main sheet'!$G:$M, 4, 0)) * AD$11</f>
        <v>2.4697250517385309E-3</v>
      </c>
      <c r="AE828" s="19">
        <f>((VLOOKUP(ROUND($A828 + (AE$9/12),5),'main sheet'!$G:$M, 4, 0) - VLOOKUP(ROUND($A828 + (AE$9/12) + (1/12),5),'main sheet'!$G:$M, 4, 0)) / VLOOKUP(ROUND($A828,5),'main sheet'!$G:$M, 4, 0)) * AE$11</f>
        <v>2.4680909402355626E-3</v>
      </c>
      <c r="AF828" s="19">
        <f>((VLOOKUP(ROUND($A828 + (AF$9/12),5),'main sheet'!$G:$M, 4, 0) - VLOOKUP(ROUND($A828 + (AF$9/12) + (1/12),5),'main sheet'!$G:$M, 4, 0)) / VLOOKUP(ROUND($A828,5),'main sheet'!$G:$M, 4, 0)) * AF$11</f>
        <v>2.4664579099543289E-3</v>
      </c>
      <c r="AH828" s="18">
        <f t="shared" si="25"/>
        <v>67.916666666666671</v>
      </c>
      <c r="AI828" s="19">
        <f t="shared" si="26"/>
        <v>7.0363607385401386E-2</v>
      </c>
    </row>
    <row r="829" spans="1:35" x14ac:dyDescent="0.3">
      <c r="A829" s="19">
        <v>68</v>
      </c>
      <c r="C829" s="19">
        <f>((VLOOKUP(ROUND($A829 + (C$9/12),5),'main sheet'!$G:$M, 4, 0) - VLOOKUP(ROUND($A829 + (C$9/12) + (1/12),5),'main sheet'!$G:$M, 4, 0)) / VLOOKUP(ROUND($A829,5),'main sheet'!$G:$M, 4, 0)) * C$11</f>
        <v>2.2766136875549637E-3</v>
      </c>
      <c r="D829" s="19">
        <f>((VLOOKUP(ROUND($A829 + (D$9/12),5),'main sheet'!$G:$M, 4, 0) - VLOOKUP(ROUND($A829 + (D$9/12) + (1/12),5),'main sheet'!$G:$M, 4, 0)) / VLOOKUP(ROUND($A829,5),'main sheet'!$G:$M, 4, 0)) * D$11</f>
        <v>2.2744051487273462E-3</v>
      </c>
      <c r="E829" s="19">
        <f>((VLOOKUP(ROUND($A829 + (E$9/12),5),'main sheet'!$G:$M, 4, 0) - VLOOKUP(ROUND($A829 + (E$9/12) + (1/12),5),'main sheet'!$G:$M, 4, 0)) / VLOOKUP(ROUND($A829,5),'main sheet'!$G:$M, 4, 0)) * E$11</f>
        <v>2.2721987523990493E-3</v>
      </c>
      <c r="F829" s="19">
        <f>((VLOOKUP(ROUND($A829 + (F$9/12),5),'main sheet'!$G:$M, 4, 0) - VLOOKUP(ROUND($A829 + (F$9/12) + (1/12),5),'main sheet'!$G:$M, 4, 0)) / VLOOKUP(ROUND($A829,5),'main sheet'!$G:$M, 4, 0)) * F$11</f>
        <v>2.269994496491639E-3</v>
      </c>
      <c r="G829" s="19">
        <f>((VLOOKUP(ROUND($A829 + (G$9/12),5),'main sheet'!$G:$M, 4, 0) - VLOOKUP(ROUND($A829 + (G$9/12) + (1/12),5),'main sheet'!$G:$M, 4, 0)) / VLOOKUP(ROUND($A829,5),'main sheet'!$G:$M, 4, 0)) * G$11</f>
        <v>2.2677923789293205E-3</v>
      </c>
      <c r="H829" s="19">
        <f>((VLOOKUP(ROUND($A829 + (H$9/12),5),'main sheet'!$G:$M, 4, 0) - VLOOKUP(ROUND($A829 + (H$9/12) + (1/12),5),'main sheet'!$G:$M, 4, 0)) / VLOOKUP(ROUND($A829,5),'main sheet'!$G:$M, 4, 0)) * H$11</f>
        <v>2.2655923976370655E-3</v>
      </c>
      <c r="I829" s="19">
        <f>((VLOOKUP(ROUND($A829 + (I$9/12),5),'main sheet'!$G:$M, 4, 0) - VLOOKUP(ROUND($A829 + (I$9/12) + (1/12),5),'main sheet'!$G:$M, 4, 0)) / VLOOKUP(ROUND($A829,5),'main sheet'!$G:$M, 4, 0)) * I$11</f>
        <v>2.263394550542482E-3</v>
      </c>
      <c r="J829" s="19">
        <f>((VLOOKUP(ROUND($A829 + (J$9/12),5),'main sheet'!$G:$M, 4, 0) - VLOOKUP(ROUND($A829 + (J$9/12) + (1/12),5),'main sheet'!$G:$M, 4, 0)) / VLOOKUP(ROUND($A829,5),'main sheet'!$G:$M, 4, 0)) * J$11</f>
        <v>2.261198835575812E-3</v>
      </c>
      <c r="K829" s="19">
        <f>((VLOOKUP(ROUND($A829 + (K$9/12),5),'main sheet'!$G:$M, 4, 0) - VLOOKUP(ROUND($A829 + (K$9/12) + (1/12),5),'main sheet'!$G:$M, 4, 0)) / VLOOKUP(ROUND($A829,5),'main sheet'!$G:$M, 4, 0)) * K$11</f>
        <v>2.2590052506680589E-3</v>
      </c>
      <c r="L829" s="19">
        <f>((VLOOKUP(ROUND($A829 + (L$9/12),5),'main sheet'!$G:$M, 4, 0) - VLOOKUP(ROUND($A829 + (L$9/12) + (1/12),5),'main sheet'!$G:$M, 4, 0)) / VLOOKUP(ROUND($A829,5),'main sheet'!$G:$M, 4, 0)) * L$11</f>
        <v>2.256813793752858E-3</v>
      </c>
      <c r="M829" s="19">
        <f>((VLOOKUP(ROUND($A829 + (M$9/12),5),'main sheet'!$G:$M, 4, 0) - VLOOKUP(ROUND($A829 + (M$9/12) + (1/12),5),'main sheet'!$G:$M, 4, 0)) / VLOOKUP(ROUND($A829,5),'main sheet'!$G:$M, 4, 0)) * M$11</f>
        <v>2.2629917867363538E-3</v>
      </c>
      <c r="N829" s="19">
        <f>((VLOOKUP(ROUND($A829 + (N$9/12),5),'main sheet'!$G:$M, 4, 0) - VLOOKUP(ROUND($A829 + (N$9/12) + (1/12),5),'main sheet'!$G:$M, 4, 0)) / VLOOKUP(ROUND($A829,5),'main sheet'!$G:$M, 4, 0)) * N$11</f>
        <v>2.3826459508233229E-3</v>
      </c>
      <c r="O829" s="19">
        <f>((VLOOKUP(ROUND($A829 + (O$9/12),5),'main sheet'!$G:$M, 4, 0) - VLOOKUP(ROUND($A829 + (O$9/12) + (1/12),5),'main sheet'!$G:$M, 4, 0)) / VLOOKUP(ROUND($A829,5),'main sheet'!$G:$M, 4, 0)) * O$11</f>
        <v>2.3810694558391906E-3</v>
      </c>
      <c r="P829" s="19">
        <f>((VLOOKUP(ROUND($A829 + (P$9/12),5),'main sheet'!$G:$M, 4, 0) - VLOOKUP(ROUND($A829 + (P$9/12) + (1/12),5),'main sheet'!$G:$M, 4, 0)) / VLOOKUP(ROUND($A829,5),'main sheet'!$G:$M, 4, 0)) * P$11</f>
        <v>2.3794940039548189E-3</v>
      </c>
      <c r="Q829" s="19">
        <f>((VLOOKUP(ROUND($A829 + (Q$9/12),5),'main sheet'!$G:$M, 4, 0) - VLOOKUP(ROUND($A829 + (Q$9/12) + (1/12),5),'main sheet'!$G:$M, 4, 0)) / VLOOKUP(ROUND($A829,5),'main sheet'!$G:$M, 4, 0)) * Q$11</f>
        <v>2.3779195944794124E-3</v>
      </c>
      <c r="R829" s="19">
        <f>((VLOOKUP(ROUND($A829 + (R$9/12),5),'main sheet'!$G:$M, 4, 0) - VLOOKUP(ROUND($A829 + (R$9/12) + (1/12),5),'main sheet'!$G:$M, 4, 0)) / VLOOKUP(ROUND($A829,5),'main sheet'!$G:$M, 4, 0)) * R$11</f>
        <v>2.376346226723254E-3</v>
      </c>
      <c r="S829" s="19">
        <f>((VLOOKUP(ROUND($A829 + (S$9/12),5),'main sheet'!$G:$M, 4, 0) - VLOOKUP(ROUND($A829 + (S$9/12) + (1/12),5),'main sheet'!$G:$M, 4, 0)) / VLOOKUP(ROUND($A829,5),'main sheet'!$G:$M, 4, 0)) * S$11</f>
        <v>2.3747738999977024E-3</v>
      </c>
      <c r="T829" s="19">
        <f>((VLOOKUP(ROUND($A829 + (T$9/12),5),'main sheet'!$G:$M, 4, 0) - VLOOKUP(ROUND($A829 + (T$9/12) + (1/12),5),'main sheet'!$G:$M, 4, 0)) / VLOOKUP(ROUND($A829,5),'main sheet'!$G:$M, 4, 0)) * T$11</f>
        <v>2.3732026136133321E-3</v>
      </c>
      <c r="U829" s="19">
        <f>((VLOOKUP(ROUND($A829 + (U$9/12),5),'main sheet'!$G:$M, 4, 0) - VLOOKUP(ROUND($A829 + (U$9/12) + (1/12),5),'main sheet'!$G:$M, 4, 0)) / VLOOKUP(ROUND($A829,5),'main sheet'!$G:$M, 4, 0)) * U$11</f>
        <v>2.3716323668817947E-3</v>
      </c>
      <c r="V829" s="19">
        <f>((VLOOKUP(ROUND($A829 + (V$9/12),5),'main sheet'!$G:$M, 4, 0) - VLOOKUP(ROUND($A829 + (V$9/12) + (1/12),5),'main sheet'!$G:$M, 4, 0)) / VLOOKUP(ROUND($A829,5),'main sheet'!$G:$M, 4, 0)) * V$11</f>
        <v>2.3700631591158142E-3</v>
      </c>
      <c r="W829" s="19">
        <f>((VLOOKUP(ROUND($A829 + (W$9/12),5),'main sheet'!$G:$M, 4, 0) - VLOOKUP(ROUND($A829 + (W$9/12) + (1/12),5),'main sheet'!$G:$M, 4, 0)) / VLOOKUP(ROUND($A829,5),'main sheet'!$G:$M, 4, 0)) * W$11</f>
        <v>2.3684949896273341E-3</v>
      </c>
      <c r="X829" s="19">
        <f>((VLOOKUP(ROUND($A829 + (X$9/12),5),'main sheet'!$G:$M, 4, 0) - VLOOKUP(ROUND($A829 + (X$9/12) + (1/12),5),'main sheet'!$G:$M, 4, 0)) / VLOOKUP(ROUND($A829,5),'main sheet'!$G:$M, 4, 0)) * X$11</f>
        <v>2.3669278577293697E-3</v>
      </c>
      <c r="Y829" s="19">
        <f>((VLOOKUP(ROUND($A829 + (Y$9/12),5),'main sheet'!$G:$M, 4, 0) - VLOOKUP(ROUND($A829 + (Y$9/12) + (1/12),5),'main sheet'!$G:$M, 4, 0)) / VLOOKUP(ROUND($A829,5),'main sheet'!$G:$M, 4, 0)) * Y$11</f>
        <v>2.3653617627360101E-3</v>
      </c>
      <c r="Z829" s="19">
        <f>((VLOOKUP(ROUND($A829 + (Z$9/12),5),'main sheet'!$G:$M, 4, 0) - VLOOKUP(ROUND($A829 + (Z$9/12) + (1/12),5),'main sheet'!$G:$M, 4, 0)) / VLOOKUP(ROUND($A829,5),'main sheet'!$G:$M, 4, 0)) * Z$11</f>
        <v>2.4816330301798599E-3</v>
      </c>
      <c r="AA829" s="19">
        <f>((VLOOKUP(ROUND($A829 + (AA$9/12),5),'main sheet'!$G:$M, 4, 0) - VLOOKUP(ROUND($A829 + (AA$9/12) + (1/12),5),'main sheet'!$G:$M, 4, 0)) / VLOOKUP(ROUND($A829,5),'main sheet'!$G:$M, 4, 0)) * AA$11</f>
        <v>2.4799910396765415E-3</v>
      </c>
      <c r="AB829" s="19">
        <f>((VLOOKUP(ROUND($A829 + (AB$9/12),5),'main sheet'!$G:$M, 4, 0) - VLOOKUP(ROUND($A829 + (AB$9/12) + (1/12),5),'main sheet'!$G:$M, 4, 0)) / VLOOKUP(ROUND($A829,5),'main sheet'!$G:$M, 4, 0)) * AB$11</f>
        <v>2.4783501356081552E-3</v>
      </c>
      <c r="AC829" s="19">
        <f>((VLOOKUP(ROUND($A829 + (AC$9/12),5),'main sheet'!$G:$M, 4, 0) - VLOOKUP(ROUND($A829 + (AC$9/12) + (1/12),5),'main sheet'!$G:$M, 4, 0)) / VLOOKUP(ROUND($A829,5),'main sheet'!$G:$M, 4, 0)) * AC$11</f>
        <v>2.4767103172558536E-3</v>
      </c>
      <c r="AD829" s="19">
        <f>((VLOOKUP(ROUND($A829 + (AD$9/12),5),'main sheet'!$G:$M, 4, 0) - VLOOKUP(ROUND($A829 + (AD$9/12) + (1/12),5),'main sheet'!$G:$M, 4, 0)) / VLOOKUP(ROUND($A829,5),'main sheet'!$G:$M, 4, 0)) * AD$11</f>
        <v>2.4750715839012651E-3</v>
      </c>
      <c r="AE829" s="19">
        <f>((VLOOKUP(ROUND($A829 + (AE$9/12),5),'main sheet'!$G:$M, 4, 0) - VLOOKUP(ROUND($A829 + (AE$9/12) + (1/12),5),'main sheet'!$G:$M, 4, 0)) / VLOOKUP(ROUND($A829,5),'main sheet'!$G:$M, 4, 0)) * AE$11</f>
        <v>2.4734339348264924E-3</v>
      </c>
      <c r="AF829" s="19">
        <f>((VLOOKUP(ROUND($A829 + (AF$9/12),5),'main sheet'!$G:$M, 4, 0) - VLOOKUP(ROUND($A829 + (AF$9/12) + (1/12),5),'main sheet'!$G:$M, 4, 0)) / VLOOKUP(ROUND($A829,5),'main sheet'!$G:$M, 4, 0)) * AF$11</f>
        <v>2.471797369314114E-3</v>
      </c>
      <c r="AH829" s="18">
        <f t="shared" si="25"/>
        <v>68</v>
      </c>
      <c r="AI829" s="19">
        <f t="shared" si="26"/>
        <v>7.0754920371298602E-2</v>
      </c>
    </row>
    <row r="830" spans="1:35" x14ac:dyDescent="0.3">
      <c r="A830" s="19">
        <v>68.083333333333329</v>
      </c>
      <c r="C830" s="19">
        <f>((VLOOKUP(ROUND($A830 + (C$9/12),5),'main sheet'!$G:$M, 4, 0) - VLOOKUP(ROUND($A830 + (C$9/12) + (1/12),5),'main sheet'!$G:$M, 4, 0)) / VLOOKUP(ROUND($A830,5),'main sheet'!$G:$M, 4, 0)) * C$11</f>
        <v>2.2818186006693087E-3</v>
      </c>
      <c r="D830" s="19">
        <f>((VLOOKUP(ROUND($A830 + (D$9/12),5),'main sheet'!$G:$M, 4, 0) - VLOOKUP(ROUND($A830 + (D$9/12) + (1/12),5),'main sheet'!$G:$M, 4, 0)) / VLOOKUP(ROUND($A830,5),'main sheet'!$G:$M, 4, 0)) * D$11</f>
        <v>2.2796050125646681E-3</v>
      </c>
      <c r="E830" s="19">
        <f>((VLOOKUP(ROUND($A830 + (E$9/12),5),'main sheet'!$G:$M, 4, 0) - VLOOKUP(ROUND($A830 + (E$9/12) + (1/12),5),'main sheet'!$G:$M, 4, 0)) / VLOOKUP(ROUND($A830,5),'main sheet'!$G:$M, 4, 0)) * E$11</f>
        <v>2.2773935718576424E-3</v>
      </c>
      <c r="F830" s="19">
        <f>((VLOOKUP(ROUND($A830 + (F$9/12),5),'main sheet'!$G:$M, 4, 0) - VLOOKUP(ROUND($A830 + (F$9/12) + (1/12),5),'main sheet'!$G:$M, 4, 0)) / VLOOKUP(ROUND($A830,5),'main sheet'!$G:$M, 4, 0)) * F$11</f>
        <v>2.2751842764656711E-3</v>
      </c>
      <c r="G830" s="19">
        <f>((VLOOKUP(ROUND($A830 + (G$9/12),5),'main sheet'!$G:$M, 4, 0) - VLOOKUP(ROUND($A830 + (G$9/12) + (1/12),5),'main sheet'!$G:$M, 4, 0)) / VLOOKUP(ROUND($A830,5),'main sheet'!$G:$M, 4, 0)) * G$11</f>
        <v>2.2729771243069625E-3</v>
      </c>
      <c r="H830" s="19">
        <f>((VLOOKUP(ROUND($A830 + (H$9/12),5),'main sheet'!$G:$M, 4, 0) - VLOOKUP(ROUND($A830 + (H$9/12) + (1/12),5),'main sheet'!$G:$M, 4, 0)) / VLOOKUP(ROUND($A830,5),'main sheet'!$G:$M, 4, 0)) * H$11</f>
        <v>2.2707721133023691E-3</v>
      </c>
      <c r="I830" s="19">
        <f>((VLOOKUP(ROUND($A830 + (I$9/12),5),'main sheet'!$G:$M, 4, 0) - VLOOKUP(ROUND($A830 + (I$9/12) + (1/12),5),'main sheet'!$G:$M, 4, 0)) / VLOOKUP(ROUND($A830,5),'main sheet'!$G:$M, 4, 0)) * I$11</f>
        <v>2.2685692413753869E-3</v>
      </c>
      <c r="J830" s="19">
        <f>((VLOOKUP(ROUND($A830 + (J$9/12),5),'main sheet'!$G:$M, 4, 0) - VLOOKUP(ROUND($A830 + (J$9/12) + (1/12),5),'main sheet'!$G:$M, 4, 0)) / VLOOKUP(ROUND($A830,5),'main sheet'!$G:$M, 4, 0)) * J$11</f>
        <v>2.2663685064502753E-3</v>
      </c>
      <c r="K830" s="19">
        <f>((VLOOKUP(ROUND($A830 + (K$9/12),5),'main sheet'!$G:$M, 4, 0) - VLOOKUP(ROUND($A830 + (K$9/12) + (1/12),5),'main sheet'!$G:$M, 4, 0)) / VLOOKUP(ROUND($A830,5),'main sheet'!$G:$M, 4, 0)) * K$11</f>
        <v>2.2641699064539331E-3</v>
      </c>
      <c r="L830" s="19">
        <f>((VLOOKUP(ROUND($A830 + (L$9/12),5),'main sheet'!$G:$M, 4, 0) - VLOOKUP(ROUND($A830 + (L$9/12) + (1/12),5),'main sheet'!$G:$M, 4, 0)) / VLOOKUP(ROUND($A830,5),'main sheet'!$G:$M, 4, 0)) * L$11</f>
        <v>2.2619734393158936E-3</v>
      </c>
      <c r="M830" s="19">
        <f>((VLOOKUP(ROUND($A830 + (M$9/12),5),'main sheet'!$G:$M, 4, 0) - VLOOKUP(ROUND($A830 + (M$9/12) + (1/12),5),'main sheet'!$G:$M, 4, 0)) / VLOOKUP(ROUND($A830,5),'main sheet'!$G:$M, 4, 0)) * M$11</f>
        <v>2.3896744258609728E-3</v>
      </c>
      <c r="N830" s="19">
        <f>((VLOOKUP(ROUND($A830 + (N$9/12),5),'main sheet'!$G:$M, 4, 0) - VLOOKUP(ROUND($A830 + (N$9/12) + (1/12),5),'main sheet'!$G:$M, 4, 0)) / VLOOKUP(ROUND($A830,5),'main sheet'!$G:$M, 4, 0)) * N$11</f>
        <v>2.3880932804353264E-3</v>
      </c>
      <c r="O830" s="19">
        <f>((VLOOKUP(ROUND($A830 + (O$9/12),5),'main sheet'!$G:$M, 4, 0) - VLOOKUP(ROUND($A830 + (O$9/12) + (1/12),5),'main sheet'!$G:$M, 4, 0)) / VLOOKUP(ROUND($A830,5),'main sheet'!$G:$M, 4, 0)) * O$11</f>
        <v>2.3865131811864402E-3</v>
      </c>
      <c r="P830" s="19">
        <f>((VLOOKUP(ROUND($A830 + (P$9/12),5),'main sheet'!$G:$M, 4, 0) - VLOOKUP(ROUND($A830 + (P$9/12) + (1/12),5),'main sheet'!$G:$M, 4, 0)) / VLOOKUP(ROUND($A830,5),'main sheet'!$G:$M, 4, 0)) * P$11</f>
        <v>2.3849341274214809E-3</v>
      </c>
      <c r="Q830" s="19">
        <f>((VLOOKUP(ROUND($A830 + (Q$9/12),5),'main sheet'!$G:$M, 4, 0) - VLOOKUP(ROUND($A830 + (Q$9/12) + (1/12),5),'main sheet'!$G:$M, 4, 0)) / VLOOKUP(ROUND($A830,5),'main sheet'!$G:$M, 4, 0)) * Q$11</f>
        <v>2.3833561184486971E-3</v>
      </c>
      <c r="R830" s="19">
        <f>((VLOOKUP(ROUND($A830 + (R$9/12),5),'main sheet'!$G:$M, 4, 0) - VLOOKUP(ROUND($A830 + (R$9/12) + (1/12),5),'main sheet'!$G:$M, 4, 0)) / VLOOKUP(ROUND($A830,5),'main sheet'!$G:$M, 4, 0)) * R$11</f>
        <v>2.3817791535774161E-3</v>
      </c>
      <c r="S830" s="19">
        <f>((VLOOKUP(ROUND($A830 + (S$9/12),5),'main sheet'!$G:$M, 4, 0) - VLOOKUP(ROUND($A830 + (S$9/12) + (1/12),5),'main sheet'!$G:$M, 4, 0)) / VLOOKUP(ROUND($A830,5),'main sheet'!$G:$M, 4, 0)) * S$11</f>
        <v>2.3802032321161787E-3</v>
      </c>
      <c r="T830" s="19">
        <f>((VLOOKUP(ROUND($A830 + (T$9/12),5),'main sheet'!$G:$M, 4, 0) - VLOOKUP(ROUND($A830 + (T$9/12) + (1/12),5),'main sheet'!$G:$M, 4, 0)) / VLOOKUP(ROUND($A830,5),'main sheet'!$G:$M, 4, 0)) * T$11</f>
        <v>2.3786283533746054E-3</v>
      </c>
      <c r="U830" s="19">
        <f>((VLOOKUP(ROUND($A830 + (U$9/12),5),'main sheet'!$G:$M, 4, 0) - VLOOKUP(ROUND($A830 + (U$9/12) + (1/12),5),'main sheet'!$G:$M, 4, 0)) / VLOOKUP(ROUND($A830,5),'main sheet'!$G:$M, 4, 0)) * U$11</f>
        <v>2.3770545166633939E-3</v>
      </c>
      <c r="V830" s="19">
        <f>((VLOOKUP(ROUND($A830 + (V$9/12),5),'main sheet'!$G:$M, 4, 0) - VLOOKUP(ROUND($A830 + (V$9/12) + (1/12),5),'main sheet'!$G:$M, 4, 0)) / VLOOKUP(ROUND($A830,5),'main sheet'!$G:$M, 4, 0)) * V$11</f>
        <v>2.3754817212924568E-3</v>
      </c>
      <c r="W830" s="19">
        <f>((VLOOKUP(ROUND($A830 + (W$9/12),5),'main sheet'!$G:$M, 4, 0) - VLOOKUP(ROUND($A830 + (W$9/12) + (1/12),5),'main sheet'!$G:$M, 4, 0)) / VLOOKUP(ROUND($A830,5),'main sheet'!$G:$M, 4, 0)) * W$11</f>
        <v>2.3739099665727841E-3</v>
      </c>
      <c r="X830" s="19">
        <f>((VLOOKUP(ROUND($A830 + (X$9/12),5),'main sheet'!$G:$M, 4, 0) - VLOOKUP(ROUND($A830 + (X$9/12) + (1/12),5),'main sheet'!$G:$M, 4, 0)) / VLOOKUP(ROUND($A830,5),'main sheet'!$G:$M, 4, 0)) * X$11</f>
        <v>2.3723392518164403E-3</v>
      </c>
      <c r="Y830" s="19">
        <f>((VLOOKUP(ROUND($A830 + (Y$9/12),5),'main sheet'!$G:$M, 4, 0) - VLOOKUP(ROUND($A830 + (Y$9/12) + (1/12),5),'main sheet'!$G:$M, 4, 0)) / VLOOKUP(ROUND($A830,5),'main sheet'!$G:$M, 4, 0)) * Y$11</f>
        <v>2.4889535033702634E-3</v>
      </c>
      <c r="Z830" s="19">
        <f>((VLOOKUP(ROUND($A830 + (Z$9/12),5),'main sheet'!$G:$M, 4, 0) - VLOOKUP(ROUND($A830 + (Z$9/12) + (1/12),5),'main sheet'!$G:$M, 4, 0)) / VLOOKUP(ROUND($A830,5),'main sheet'!$G:$M, 4, 0)) * Z$11</f>
        <v>2.4873066692227348E-3</v>
      </c>
      <c r="AA830" s="19">
        <f>((VLOOKUP(ROUND($A830 + (AA$9/12),5),'main sheet'!$G:$M, 4, 0) - VLOOKUP(ROUND($A830 + (AA$9/12) + (1/12),5),'main sheet'!$G:$M, 4, 0)) / VLOOKUP(ROUND($A830,5),'main sheet'!$G:$M, 4, 0)) * AA$11</f>
        <v>2.485660924714971E-3</v>
      </c>
      <c r="AB830" s="19">
        <f>((VLOOKUP(ROUND($A830 + (AB$9/12),5),'main sheet'!$G:$M, 4, 0) - VLOOKUP(ROUND($A830 + (AB$9/12) + (1/12),5),'main sheet'!$G:$M, 4, 0)) / VLOOKUP(ROUND($A830,5),'main sheet'!$G:$M, 4, 0)) * AB$11</f>
        <v>2.4840162691260031E-3</v>
      </c>
      <c r="AC830" s="19">
        <f>((VLOOKUP(ROUND($A830 + (AC$9/12),5),'main sheet'!$G:$M, 4, 0) - VLOOKUP(ROUND($A830 + (AC$9/12) + (1/12),5),'main sheet'!$G:$M, 4, 0)) / VLOOKUP(ROUND($A830,5),'main sheet'!$G:$M, 4, 0)) * AC$11</f>
        <v>2.4823727017353413E-3</v>
      </c>
      <c r="AD830" s="19">
        <f>((VLOOKUP(ROUND($A830 + (AD$9/12),5),'main sheet'!$G:$M, 4, 0) - VLOOKUP(ROUND($A830 + (AD$9/12) + (1/12),5),'main sheet'!$G:$M, 4, 0)) / VLOOKUP(ROUND($A830,5),'main sheet'!$G:$M, 4, 0)) * AD$11</f>
        <v>2.4807302218229706E-3</v>
      </c>
      <c r="AE830" s="19">
        <f>((VLOOKUP(ROUND($A830 + (AE$9/12),5),'main sheet'!$G:$M, 4, 0) - VLOOKUP(ROUND($A830 + (AE$9/12) + (1/12),5),'main sheet'!$G:$M, 4, 0)) / VLOOKUP(ROUND($A830,5),'main sheet'!$G:$M, 4, 0)) * AE$11</f>
        <v>2.4790888286693527E-3</v>
      </c>
      <c r="AF830" s="19">
        <f>((VLOOKUP(ROUND($A830 + (AF$9/12),5),'main sheet'!$G:$M, 4, 0) - VLOOKUP(ROUND($A830 + (AF$9/12) + (1/12),5),'main sheet'!$G:$M, 4, 0)) / VLOOKUP(ROUND($A830,5),'main sheet'!$G:$M, 4, 0)) * AF$11</f>
        <v>2.4774485215554266E-3</v>
      </c>
      <c r="AH830" s="18">
        <f t="shared" si="25"/>
        <v>68.083333333333329</v>
      </c>
      <c r="AI830" s="19">
        <f t="shared" si="26"/>
        <v>7.1156376761745382E-2</v>
      </c>
    </row>
    <row r="831" spans="1:35" x14ac:dyDescent="0.3">
      <c r="A831" s="19">
        <v>68.166666666666671</v>
      </c>
      <c r="C831" s="19">
        <f>((VLOOKUP(ROUND($A831 + (C$9/12),5),'main sheet'!$G:$M, 4, 0) - VLOOKUP(ROUND($A831 + (C$9/12) + (1/12),5),'main sheet'!$G:$M, 4, 0)) / VLOOKUP(ROUND($A831,5),'main sheet'!$G:$M, 4, 0)) * C$11</f>
        <v>2.2870473678081632E-3</v>
      </c>
      <c r="D831" s="19">
        <f>((VLOOKUP(ROUND($A831 + (D$9/12),5),'main sheet'!$G:$M, 4, 0) - VLOOKUP(ROUND($A831 + (D$9/12) + (1/12),5),'main sheet'!$G:$M, 4, 0)) / VLOOKUP(ROUND($A831,5),'main sheet'!$G:$M, 4, 0)) * D$11</f>
        <v>2.2848287072857521E-3</v>
      </c>
      <c r="E831" s="19">
        <f>((VLOOKUP(ROUND($A831 + (E$9/12),5),'main sheet'!$G:$M, 4, 0) - VLOOKUP(ROUND($A831 + (E$9/12) + (1/12),5),'main sheet'!$G:$M, 4, 0)) / VLOOKUP(ROUND($A831,5),'main sheet'!$G:$M, 4, 0)) * E$11</f>
        <v>2.2826121990823273E-3</v>
      </c>
      <c r="F831" s="19">
        <f>((VLOOKUP(ROUND($A831 + (F$9/12),5),'main sheet'!$G:$M, 4, 0) - VLOOKUP(ROUND($A831 + (F$9/12) + (1/12),5),'main sheet'!$G:$M, 4, 0)) / VLOOKUP(ROUND($A831,5),'main sheet'!$G:$M, 4, 0)) * F$11</f>
        <v>2.2803978411092994E-3</v>
      </c>
      <c r="G831" s="19">
        <f>((VLOOKUP(ROUND($A831 + (G$9/12),5),'main sheet'!$G:$M, 4, 0) - VLOOKUP(ROUND($A831 + (G$9/12) + (1/12),5),'main sheet'!$G:$M, 4, 0)) / VLOOKUP(ROUND($A831,5),'main sheet'!$G:$M, 4, 0)) * G$11</f>
        <v>2.2781856312807337E-3</v>
      </c>
      <c r="H831" s="19">
        <f>((VLOOKUP(ROUND($A831 + (H$9/12),5),'main sheet'!$G:$M, 4, 0) - VLOOKUP(ROUND($A831 + (H$9/12) + (1/12),5),'main sheet'!$G:$M, 4, 0)) / VLOOKUP(ROUND($A831,5),'main sheet'!$G:$M, 4, 0)) * H$11</f>
        <v>2.2759755675133466E-3</v>
      </c>
      <c r="I831" s="19">
        <f>((VLOOKUP(ROUND($A831 + (I$9/12),5),'main sheet'!$G:$M, 4, 0) - VLOOKUP(ROUND($A831 + (I$9/12) + (1/12),5),'main sheet'!$G:$M, 4, 0)) / VLOOKUP(ROUND($A831,5),'main sheet'!$G:$M, 4, 0)) * I$11</f>
        <v>2.2737676477246208E-3</v>
      </c>
      <c r="J831" s="19">
        <f>((VLOOKUP(ROUND($A831 + (J$9/12),5),'main sheet'!$G:$M, 4, 0) - VLOOKUP(ROUND($A831 + (J$9/12) + (1/12),5),'main sheet'!$G:$M, 4, 0)) / VLOOKUP(ROUND($A831,5),'main sheet'!$G:$M, 4, 0)) * J$11</f>
        <v>2.2715618698346874E-3</v>
      </c>
      <c r="K831" s="19">
        <f>((VLOOKUP(ROUND($A831 + (K$9/12),5),'main sheet'!$G:$M, 4, 0) - VLOOKUP(ROUND($A831 + (K$9/12) + (1/12),5),'main sheet'!$G:$M, 4, 0)) / VLOOKUP(ROUND($A831,5),'main sheet'!$G:$M, 4, 0)) * K$11</f>
        <v>2.2693582317663188E-3</v>
      </c>
      <c r="L831" s="19">
        <f>((VLOOKUP(ROUND($A831 + (L$9/12),5),'main sheet'!$G:$M, 4, 0) - VLOOKUP(ROUND($A831 + (L$9/12) + (1/12),5),'main sheet'!$G:$M, 4, 0)) / VLOOKUP(ROUND($A831,5),'main sheet'!$G:$M, 4, 0)) * L$11</f>
        <v>2.3886115563417848E-3</v>
      </c>
      <c r="M831" s="19">
        <f>((VLOOKUP(ROUND($A831 + (M$9/12),5),'main sheet'!$G:$M, 4, 0) - VLOOKUP(ROUND($A831 + (M$9/12) + (1/12),5),'main sheet'!$G:$M, 4, 0)) / VLOOKUP(ROUND($A831,5),'main sheet'!$G:$M, 4, 0)) * M$11</f>
        <v>2.3951503436689709E-3</v>
      </c>
      <c r="N831" s="19">
        <f>((VLOOKUP(ROUND($A831 + (N$9/12),5),'main sheet'!$G:$M, 4, 0) - VLOOKUP(ROUND($A831 + (N$9/12) + (1/12),5),'main sheet'!$G:$M, 4, 0)) / VLOOKUP(ROUND($A831,5),'main sheet'!$G:$M, 4, 0)) * N$11</f>
        <v>2.3935655750629849E-3</v>
      </c>
      <c r="O831" s="19">
        <f>((VLOOKUP(ROUND($A831 + (O$9/12),5),'main sheet'!$G:$M, 4, 0) - VLOOKUP(ROUND($A831 + (O$9/12) + (1/12),5),'main sheet'!$G:$M, 4, 0)) / VLOOKUP(ROUND($A831,5),'main sheet'!$G:$M, 4, 0)) * O$11</f>
        <v>2.3919818550304393E-3</v>
      </c>
      <c r="P831" s="19">
        <f>((VLOOKUP(ROUND($A831 + (P$9/12),5),'main sheet'!$G:$M, 4, 0) - VLOOKUP(ROUND($A831 + (P$9/12) + (1/12),5),'main sheet'!$G:$M, 4, 0)) / VLOOKUP(ROUND($A831,5),'main sheet'!$G:$M, 4, 0)) * P$11</f>
        <v>2.3903991828775374E-3</v>
      </c>
      <c r="Q831" s="19">
        <f>((VLOOKUP(ROUND($A831 + (Q$9/12),5),'main sheet'!$G:$M, 4, 0) - VLOOKUP(ROUND($A831 + (Q$9/12) + (1/12),5),'main sheet'!$G:$M, 4, 0)) / VLOOKUP(ROUND($A831,5),'main sheet'!$G:$M, 4, 0)) * Q$11</f>
        <v>2.3888175579115673E-3</v>
      </c>
      <c r="R831" s="19">
        <f>((VLOOKUP(ROUND($A831 + (R$9/12),5),'main sheet'!$G:$M, 4, 0) - VLOOKUP(ROUND($A831 + (R$9/12) + (1/12),5),'main sheet'!$G:$M, 4, 0)) / VLOOKUP(ROUND($A831,5),'main sheet'!$G:$M, 4, 0)) * R$11</f>
        <v>2.3872369794390256E-3</v>
      </c>
      <c r="S831" s="19">
        <f>((VLOOKUP(ROUND($A831 + (S$9/12),5),'main sheet'!$G:$M, 4, 0) - VLOOKUP(ROUND($A831 + (S$9/12) + (1/12),5),'main sheet'!$G:$M, 4, 0)) / VLOOKUP(ROUND($A831,5),'main sheet'!$G:$M, 4, 0)) * S$11</f>
        <v>2.3856574467674922E-3</v>
      </c>
      <c r="T831" s="19">
        <f>((VLOOKUP(ROUND($A831 + (T$9/12),5),'main sheet'!$G:$M, 4, 0) - VLOOKUP(ROUND($A831 + (T$9/12) + (1/12),5),'main sheet'!$G:$M, 4, 0)) / VLOOKUP(ROUND($A831,5),'main sheet'!$G:$M, 4, 0)) * T$11</f>
        <v>2.384078959205629E-3</v>
      </c>
      <c r="U831" s="19">
        <f>((VLOOKUP(ROUND($A831 + (U$9/12),5),'main sheet'!$G:$M, 4, 0) - VLOOKUP(ROUND($A831 + (U$9/12) + (1/12),5),'main sheet'!$G:$M, 4, 0)) / VLOOKUP(ROUND($A831,5),'main sheet'!$G:$M, 4, 0)) * U$11</f>
        <v>2.3825015160613082E-3</v>
      </c>
      <c r="V831" s="19">
        <f>((VLOOKUP(ROUND($A831 + (V$9/12),5),'main sheet'!$G:$M, 4, 0) - VLOOKUP(ROUND($A831 + (V$9/12) + (1/12),5),'main sheet'!$G:$M, 4, 0)) / VLOOKUP(ROUND($A831,5),'main sheet'!$G:$M, 4, 0)) * V$11</f>
        <v>2.3809251166434838E-3</v>
      </c>
      <c r="W831" s="19">
        <f>((VLOOKUP(ROUND($A831 + (W$9/12),5),'main sheet'!$G:$M, 4, 0) - VLOOKUP(ROUND($A831 + (W$9/12) + (1/12),5),'main sheet'!$G:$M, 4, 0)) / VLOOKUP(ROUND($A831,5),'main sheet'!$G:$M, 4, 0)) * W$11</f>
        <v>2.3793497602621885E-3</v>
      </c>
      <c r="X831" s="19">
        <f>((VLOOKUP(ROUND($A831 + (X$9/12),5),'main sheet'!$G:$M, 4, 0) - VLOOKUP(ROUND($A831 + (X$9/12) + (1/12),5),'main sheet'!$G:$M, 4, 0)) / VLOOKUP(ROUND($A831,5),'main sheet'!$G:$M, 4, 0)) * X$11</f>
        <v>2.4963086190195501E-3</v>
      </c>
      <c r="Y831" s="19">
        <f>((VLOOKUP(ROUND($A831 + (Y$9/12),5),'main sheet'!$G:$M, 4, 0) - VLOOKUP(ROUND($A831 + (Y$9/12) + (1/12),5),'main sheet'!$G:$M, 4, 0)) / VLOOKUP(ROUND($A831,5),'main sheet'!$G:$M, 4, 0)) * Y$11</f>
        <v>2.4946569183063767E-3</v>
      </c>
      <c r="Z831" s="19">
        <f>((VLOOKUP(ROUND($A831 + (Z$9/12),5),'main sheet'!$G:$M, 4, 0) - VLOOKUP(ROUND($A831 + (Z$9/12) + (1/12),5),'main sheet'!$G:$M, 4, 0)) / VLOOKUP(ROUND($A831,5),'main sheet'!$G:$M, 4, 0)) * Z$11</f>
        <v>2.4930063104529666E-3</v>
      </c>
      <c r="AA831" s="19">
        <f>((VLOOKUP(ROUND($A831 + (AA$9/12),5),'main sheet'!$G:$M, 4, 0) - VLOOKUP(ROUND($A831 + (AA$9/12) + (1/12),5),'main sheet'!$G:$M, 4, 0)) / VLOOKUP(ROUND($A831,5),'main sheet'!$G:$M, 4, 0)) * AA$11</f>
        <v>2.4913567947362214E-3</v>
      </c>
      <c r="AB831" s="19">
        <f>((VLOOKUP(ROUND($A831 + (AB$9/12),5),'main sheet'!$G:$M, 4, 0) - VLOOKUP(ROUND($A831 + (AB$9/12) + (1/12),5),'main sheet'!$G:$M, 4, 0)) / VLOOKUP(ROUND($A831,5),'main sheet'!$G:$M, 4, 0)) * AB$11</f>
        <v>2.48970837043352E-3</v>
      </c>
      <c r="AC831" s="19">
        <f>((VLOOKUP(ROUND($A831 + (AC$9/12),5),'main sheet'!$G:$M, 4, 0) - VLOOKUP(ROUND($A831 + (AC$9/12) + (1/12),5),'main sheet'!$G:$M, 4, 0)) / VLOOKUP(ROUND($A831,5),'main sheet'!$G:$M, 4, 0)) * AC$11</f>
        <v>2.4880610368227208E-3</v>
      </c>
      <c r="AD831" s="19">
        <f>((VLOOKUP(ROUND($A831 + (AD$9/12),5),'main sheet'!$G:$M, 4, 0) - VLOOKUP(ROUND($A831 + (AD$9/12) + (1/12),5),'main sheet'!$G:$M, 4, 0)) / VLOOKUP(ROUND($A831,5),'main sheet'!$G:$M, 4, 0)) * AD$11</f>
        <v>2.4864147931821599E-3</v>
      </c>
      <c r="AE831" s="19">
        <f>((VLOOKUP(ROUND($A831 + (AE$9/12),5),'main sheet'!$G:$M, 4, 0) - VLOOKUP(ROUND($A831 + (AE$9/12) + (1/12),5),'main sheet'!$G:$M, 4, 0)) / VLOOKUP(ROUND($A831,5),'main sheet'!$G:$M, 4, 0)) * AE$11</f>
        <v>2.4847696387906505E-3</v>
      </c>
      <c r="AF831" s="19">
        <f>((VLOOKUP(ROUND($A831 + (AF$9/12),5),'main sheet'!$G:$M, 4, 0) - VLOOKUP(ROUND($A831 + (AF$9/12) + (1/12),5),'main sheet'!$G:$M, 4, 0)) / VLOOKUP(ROUND($A831,5),'main sheet'!$G:$M, 4, 0)) * AF$11</f>
        <v>2.4831255729274825E-3</v>
      </c>
      <c r="AH831" s="18">
        <f t="shared" si="25"/>
        <v>68.166666666666671</v>
      </c>
      <c r="AI831" s="19">
        <f t="shared" si="26"/>
        <v>7.1559418967349325E-2</v>
      </c>
    </row>
    <row r="832" spans="1:35" x14ac:dyDescent="0.3">
      <c r="A832" s="19">
        <v>68.25</v>
      </c>
      <c r="C832" s="19">
        <f>((VLOOKUP(ROUND($A832 + (C$9/12),5),'main sheet'!$G:$M, 4, 0) - VLOOKUP(ROUND($A832 + (C$9/12) + (1/12),5),'main sheet'!$G:$M, 4, 0)) / VLOOKUP(ROUND($A832,5),'main sheet'!$G:$M, 4, 0)) * C$11</f>
        <v>2.2923001533320169E-3</v>
      </c>
      <c r="D832" s="19">
        <f>((VLOOKUP(ROUND($A832 + (D$9/12),5),'main sheet'!$G:$M, 4, 0) - VLOOKUP(ROUND($A832 + (D$9/12) + (1/12),5),'main sheet'!$G:$M, 4, 0)) / VLOOKUP(ROUND($A832,5),'main sheet'!$G:$M, 4, 0)) * D$11</f>
        <v>2.2900763970922725E-3</v>
      </c>
      <c r="E832" s="19">
        <f>((VLOOKUP(ROUND($A832 + (E$9/12),5),'main sheet'!$G:$M, 4, 0) - VLOOKUP(ROUND($A832 + (E$9/12) + (1/12),5),'main sheet'!$G:$M, 4, 0)) / VLOOKUP(ROUND($A832,5),'main sheet'!$G:$M, 4, 0)) * E$11</f>
        <v>2.287854798114232E-3</v>
      </c>
      <c r="F832" s="19">
        <f>((VLOOKUP(ROUND($A832 + (F$9/12),5),'main sheet'!$G:$M, 4, 0) - VLOOKUP(ROUND($A832 + (F$9/12) + (1/12),5),'main sheet'!$G:$M, 4, 0)) / VLOOKUP(ROUND($A832,5),'main sheet'!$G:$M, 4, 0)) * F$11</f>
        <v>2.2856353543051389E-3</v>
      </c>
      <c r="G832" s="19">
        <f>((VLOOKUP(ROUND($A832 + (G$9/12),5),'main sheet'!$G:$M, 4, 0) - VLOOKUP(ROUND($A832 + (G$9/12) + (1/12),5),'main sheet'!$G:$M, 4, 0)) / VLOOKUP(ROUND($A832,5),'main sheet'!$G:$M, 4, 0)) * G$11</f>
        <v>2.2834180635748968E-3</v>
      </c>
      <c r="H832" s="19">
        <f>((VLOOKUP(ROUND($A832 + (H$9/12),5),'main sheet'!$G:$M, 4, 0) - VLOOKUP(ROUND($A832 + (H$9/12) + (1/12),5),'main sheet'!$G:$M, 4, 0)) / VLOOKUP(ROUND($A832,5),'main sheet'!$G:$M, 4, 0)) * H$11</f>
        <v>2.2812029238341797E-3</v>
      </c>
      <c r="I832" s="19">
        <f>((VLOOKUP(ROUND($A832 + (I$9/12),5),'main sheet'!$G:$M, 4, 0) - VLOOKUP(ROUND($A832 + (I$9/12) + (1/12),5),'main sheet'!$G:$M, 4, 0)) / VLOOKUP(ROUND($A832,5),'main sheet'!$G:$M, 4, 0)) * I$11</f>
        <v>2.2789899329963164E-3</v>
      </c>
      <c r="J832" s="19">
        <f>((VLOOKUP(ROUND($A832 + (J$9/12),5),'main sheet'!$G:$M, 4, 0) - VLOOKUP(ROUND($A832 + (J$9/12) + (1/12),5),'main sheet'!$G:$M, 4, 0)) / VLOOKUP(ROUND($A832,5),'main sheet'!$G:$M, 4, 0)) * J$11</f>
        <v>2.276779088977287E-3</v>
      </c>
      <c r="K832" s="19">
        <f>((VLOOKUP(ROUND($A832 + (K$9/12),5),'main sheet'!$G:$M, 4, 0) - VLOOKUP(ROUND($A832 + (K$9/12) + (1/12),5),'main sheet'!$G:$M, 4, 0)) / VLOOKUP(ROUND($A832,5),'main sheet'!$G:$M, 4, 0)) * K$11</f>
        <v>2.3964223748560061E-3</v>
      </c>
      <c r="L832" s="19">
        <f>((VLOOKUP(ROUND($A832 + (L$9/12),5),'main sheet'!$G:$M, 4, 0) - VLOOKUP(ROUND($A832 + (L$9/12) + (1/12),5),'main sheet'!$G:$M, 4, 0)) / VLOOKUP(ROUND($A832,5),'main sheet'!$G:$M, 4, 0)) * L$11</f>
        <v>2.3940976098367379E-3</v>
      </c>
      <c r="M832" s="19">
        <f>((VLOOKUP(ROUND($A832 + (M$9/12),5),'main sheet'!$G:$M, 4, 0) - VLOOKUP(ROUND($A832 + (M$9/12) + (1/12),5),'main sheet'!$G:$M, 4, 0)) / VLOOKUP(ROUND($A832,5),'main sheet'!$G:$M, 4, 0)) * M$11</f>
        <v>2.4006514151512452E-3</v>
      </c>
      <c r="N832" s="19">
        <f>((VLOOKUP(ROUND($A832 + (N$9/12),5),'main sheet'!$G:$M, 4, 0) - VLOOKUP(ROUND($A832 + (N$9/12) + (1/12),5),'main sheet'!$G:$M, 4, 0)) / VLOOKUP(ROUND($A832,5),'main sheet'!$G:$M, 4, 0)) * N$11</f>
        <v>2.3990630067211838E-3</v>
      </c>
      <c r="O832" s="19">
        <f>((VLOOKUP(ROUND($A832 + (O$9/12),5),'main sheet'!$G:$M, 4, 0) - VLOOKUP(ROUND($A832 + (O$9/12) + (1/12),5),'main sheet'!$G:$M, 4, 0)) / VLOOKUP(ROUND($A832,5),'main sheet'!$G:$M, 4, 0)) * O$11</f>
        <v>2.3974756492728781E-3</v>
      </c>
      <c r="P832" s="19">
        <f>((VLOOKUP(ROUND($A832 + (P$9/12),5),'main sheet'!$G:$M, 4, 0) - VLOOKUP(ROUND($A832 + (P$9/12) + (1/12),5),'main sheet'!$G:$M, 4, 0)) / VLOOKUP(ROUND($A832,5),'main sheet'!$G:$M, 4, 0)) * P$11</f>
        <v>2.3958893421115652E-3</v>
      </c>
      <c r="Q832" s="19">
        <f>((VLOOKUP(ROUND($A832 + (Q$9/12),5),'main sheet'!$G:$M, 4, 0) - VLOOKUP(ROUND($A832 + (Q$9/12) + (1/12),5),'main sheet'!$G:$M, 4, 0)) / VLOOKUP(ROUND($A832,5),'main sheet'!$G:$M, 4, 0)) * Q$11</f>
        <v>2.3943040845416882E-3</v>
      </c>
      <c r="R832" s="19">
        <f>((VLOOKUP(ROUND($A832 + (R$9/12),5),'main sheet'!$G:$M, 4, 0) - VLOOKUP(ROUND($A832 + (R$9/12) + (1/12),5),'main sheet'!$G:$M, 4, 0)) / VLOOKUP(ROUND($A832,5),'main sheet'!$G:$M, 4, 0)) * R$11</f>
        <v>2.3927198758687783E-3</v>
      </c>
      <c r="S832" s="19">
        <f>((VLOOKUP(ROUND($A832 + (S$9/12),5),'main sheet'!$G:$M, 4, 0) - VLOOKUP(ROUND($A832 + (S$9/12) + (1/12),5),'main sheet'!$G:$M, 4, 0)) / VLOOKUP(ROUND($A832,5),'main sheet'!$G:$M, 4, 0)) * S$11</f>
        <v>2.3911367153994496E-3</v>
      </c>
      <c r="T832" s="19">
        <f>((VLOOKUP(ROUND($A832 + (T$9/12),5),'main sheet'!$G:$M, 4, 0) - VLOOKUP(ROUND($A832 + (T$9/12) + (1/12),5),'main sheet'!$G:$M, 4, 0)) / VLOOKUP(ROUND($A832,5),'main sheet'!$G:$M, 4, 0)) * T$11</f>
        <v>2.3895546024395257E-3</v>
      </c>
      <c r="U832" s="19">
        <f>((VLOOKUP(ROUND($A832 + (U$9/12),5),'main sheet'!$G:$M, 4, 0) - VLOOKUP(ROUND($A832 + (U$9/12) + (1/12),5),'main sheet'!$G:$M, 4, 0)) / VLOOKUP(ROUND($A832,5),'main sheet'!$G:$M, 4, 0)) * U$11</f>
        <v>2.3879735362959155E-3</v>
      </c>
      <c r="V832" s="19">
        <f>((VLOOKUP(ROUND($A832 + (V$9/12),5),'main sheet'!$G:$M, 4, 0) - VLOOKUP(ROUND($A832 + (V$9/12) + (1/12),5),'main sheet'!$G:$M, 4, 0)) / VLOOKUP(ROUND($A832,5),'main sheet'!$G:$M, 4, 0)) * V$11</f>
        <v>2.3863935162766084E-3</v>
      </c>
      <c r="W832" s="19">
        <f>((VLOOKUP(ROUND($A832 + (W$9/12),5),'main sheet'!$G:$M, 4, 0) - VLOOKUP(ROUND($A832 + (W$9/12) + (1/12),5),'main sheet'!$G:$M, 4, 0)) / VLOOKUP(ROUND($A832,5),'main sheet'!$G:$M, 4, 0)) * W$11</f>
        <v>2.5036986165485929E-3</v>
      </c>
      <c r="X832" s="19">
        <f>((VLOOKUP(ROUND($A832 + (X$9/12),5),'main sheet'!$G:$M, 4, 0) - VLOOKUP(ROUND($A832 + (X$9/12) + (1/12),5),'main sheet'!$G:$M, 4, 0)) / VLOOKUP(ROUND($A832,5),'main sheet'!$G:$M, 4, 0)) * X$11</f>
        <v>2.5020420261899264E-3</v>
      </c>
      <c r="Y832" s="19">
        <f>((VLOOKUP(ROUND($A832 + (Y$9/12),5),'main sheet'!$G:$M, 4, 0) - VLOOKUP(ROUND($A832 + (Y$9/12) + (1/12),5),'main sheet'!$G:$M, 4, 0)) / VLOOKUP(ROUND($A832,5),'main sheet'!$G:$M, 4, 0)) * Y$11</f>
        <v>2.5003865319262924E-3</v>
      </c>
      <c r="Z832" s="19">
        <f>((VLOOKUP(ROUND($A832 + (Z$9/12),5),'main sheet'!$G:$M, 4, 0) - VLOOKUP(ROUND($A832 + (Z$9/12) + (1/12),5),'main sheet'!$G:$M, 4, 0)) / VLOOKUP(ROUND($A832,5),'main sheet'!$G:$M, 4, 0)) * Z$11</f>
        <v>2.4987321330324514E-3</v>
      </c>
      <c r="AA832" s="19">
        <f>((VLOOKUP(ROUND($A832 + (AA$9/12),5),'main sheet'!$G:$M, 4, 0) - VLOOKUP(ROUND($A832 + (AA$9/12) + (1/12),5),'main sheet'!$G:$M, 4, 0)) / VLOOKUP(ROUND($A832,5),'main sheet'!$G:$M, 4, 0)) * AA$11</f>
        <v>2.4970788287836448E-3</v>
      </c>
      <c r="AB832" s="19">
        <f>((VLOOKUP(ROUND($A832 + (AB$9/12),5),'main sheet'!$G:$M, 4, 0) - VLOOKUP(ROUND($A832 + (AB$9/12) + (1/12),5),'main sheet'!$G:$M, 4, 0)) / VLOOKUP(ROUND($A832,5),'main sheet'!$G:$M, 4, 0)) * AB$11</f>
        <v>2.4954266184555917E-3</v>
      </c>
      <c r="AC832" s="19">
        <f>((VLOOKUP(ROUND($A832 + (AC$9/12),5),'main sheet'!$G:$M, 4, 0) - VLOOKUP(ROUND($A832 + (AC$9/12) + (1/12),5),'main sheet'!$G:$M, 4, 0)) / VLOOKUP(ROUND($A832,5),'main sheet'!$G:$M, 4, 0)) * AC$11</f>
        <v>2.4937755013244925E-3</v>
      </c>
      <c r="AD832" s="19">
        <f>((VLOOKUP(ROUND($A832 + (AD$9/12),5),'main sheet'!$G:$M, 4, 0) - VLOOKUP(ROUND($A832 + (AD$9/12) + (1/12),5),'main sheet'!$G:$M, 4, 0)) / VLOOKUP(ROUND($A832,5),'main sheet'!$G:$M, 4, 0)) * AD$11</f>
        <v>2.4921254766670248E-3</v>
      </c>
      <c r="AE832" s="19">
        <f>((VLOOKUP(ROUND($A832 + (AE$9/12),5),'main sheet'!$G:$M, 4, 0) - VLOOKUP(ROUND($A832 + (AE$9/12) + (1/12),5),'main sheet'!$G:$M, 4, 0)) / VLOOKUP(ROUND($A832,5),'main sheet'!$G:$M, 4, 0)) * AE$11</f>
        <v>2.4904765437603459E-3</v>
      </c>
      <c r="AF832" s="19">
        <f>((VLOOKUP(ROUND($A832 + (AF$9/12),5),'main sheet'!$G:$M, 4, 0) - VLOOKUP(ROUND($A832 + (AF$9/12) + (1/12),5),'main sheet'!$G:$M, 4, 0)) / VLOOKUP(ROUND($A832,5),'main sheet'!$G:$M, 4, 0)) * AF$11</f>
        <v>2.4888287018820904E-3</v>
      </c>
      <c r="AH832" s="18">
        <f t="shared" si="25"/>
        <v>68.25</v>
      </c>
      <c r="AI832" s="19">
        <f t="shared" si="26"/>
        <v>7.196450941956839E-2</v>
      </c>
    </row>
    <row r="833" spans="1:35" x14ac:dyDescent="0.3">
      <c r="A833" s="19">
        <v>68.333333333333329</v>
      </c>
      <c r="C833" s="19">
        <f>((VLOOKUP(ROUND($A833 + (C$9/12),5),'main sheet'!$G:$M, 4, 0) - VLOOKUP(ROUND($A833 + (C$9/12) + (1/12),5),'main sheet'!$G:$M, 4, 0)) / VLOOKUP(ROUND($A833,5),'main sheet'!$G:$M, 4, 0)) * C$11</f>
        <v>2.2975771231154491E-3</v>
      </c>
      <c r="D833" s="19">
        <f>((VLOOKUP(ROUND($A833 + (D$9/12),5),'main sheet'!$G:$M, 4, 0) - VLOOKUP(ROUND($A833 + (D$9/12) + (1/12),5),'main sheet'!$G:$M, 4, 0)) / VLOOKUP(ROUND($A833,5),'main sheet'!$G:$M, 4, 0)) * D$11</f>
        <v>2.2953482476966358E-3</v>
      </c>
      <c r="E833" s="19">
        <f>((VLOOKUP(ROUND($A833 + (E$9/12),5),'main sheet'!$G:$M, 4, 0) - VLOOKUP(ROUND($A833 + (E$9/12) + (1/12),5),'main sheet'!$G:$M, 4, 0)) / VLOOKUP(ROUND($A833,5),'main sheet'!$G:$M, 4, 0)) * E$11</f>
        <v>2.293121534505632E-3</v>
      </c>
      <c r="F833" s="19">
        <f>((VLOOKUP(ROUND($A833 + (F$9/12),5),'main sheet'!$G:$M, 4, 0) - VLOOKUP(ROUND($A833 + (F$9/12) + (1/12),5),'main sheet'!$G:$M, 4, 0)) / VLOOKUP(ROUND($A833,5),'main sheet'!$G:$M, 4, 0)) * F$11</f>
        <v>2.2908969814454945E-3</v>
      </c>
      <c r="G833" s="19">
        <f>((VLOOKUP(ROUND($A833 + (G$9/12),5),'main sheet'!$G:$M, 4, 0) - VLOOKUP(ROUND($A833 + (G$9/12) + (1/12),5),'main sheet'!$G:$M, 4, 0)) / VLOOKUP(ROUND($A833,5),'main sheet'!$G:$M, 4, 0)) * G$11</f>
        <v>2.2886745864200541E-3</v>
      </c>
      <c r="H833" s="19">
        <f>((VLOOKUP(ROUND($A833 + (H$9/12),5),'main sheet'!$G:$M, 4, 0) - VLOOKUP(ROUND($A833 + (H$9/12) + (1/12),5),'main sheet'!$G:$M, 4, 0)) / VLOOKUP(ROUND($A833,5),'main sheet'!$G:$M, 4, 0)) * H$11</f>
        <v>2.2864543473358058E-3</v>
      </c>
      <c r="I833" s="19">
        <f>((VLOOKUP(ROUND($A833 + (I$9/12),5),'main sheet'!$G:$M, 4, 0) - VLOOKUP(ROUND($A833 + (I$9/12) + (1/12),5),'main sheet'!$G:$M, 4, 0)) / VLOOKUP(ROUND($A833,5),'main sheet'!$G:$M, 4, 0)) * I$11</f>
        <v>2.2842362621019034E-3</v>
      </c>
      <c r="J833" s="19">
        <f>((VLOOKUP(ROUND($A833 + (J$9/12),5),'main sheet'!$G:$M, 4, 0) - VLOOKUP(ROUND($A833 + (J$9/12) + (1/12),5),'main sheet'!$G:$M, 4, 0)) / VLOOKUP(ROUND($A833,5),'main sheet'!$G:$M, 4, 0)) * J$11</f>
        <v>2.4042714176619262E-3</v>
      </c>
      <c r="K833" s="19">
        <f>((VLOOKUP(ROUND($A833 + (K$9/12),5),'main sheet'!$G:$M, 4, 0) - VLOOKUP(ROUND($A833 + (K$9/12) + (1/12),5),'main sheet'!$G:$M, 4, 0)) / VLOOKUP(ROUND($A833,5),'main sheet'!$G:$M, 4, 0)) * K$11</f>
        <v>2.4019390383004029E-3</v>
      </c>
      <c r="L833" s="19">
        <f>((VLOOKUP(ROUND($A833 + (L$9/12),5),'main sheet'!$G:$M, 4, 0) - VLOOKUP(ROUND($A833 + (L$9/12) + (1/12),5),'main sheet'!$G:$M, 4, 0)) / VLOOKUP(ROUND($A833,5),'main sheet'!$G:$M, 4, 0)) * L$11</f>
        <v>2.399608921576305E-3</v>
      </c>
      <c r="M833" s="19">
        <f>((VLOOKUP(ROUND($A833 + (M$9/12),5),'main sheet'!$G:$M, 4, 0) - VLOOKUP(ROUND($A833 + (M$9/12) + (1/12),5),'main sheet'!$G:$M, 4, 0)) / VLOOKUP(ROUND($A833,5),'main sheet'!$G:$M, 4, 0)) * M$11</f>
        <v>2.4061778140215622E-3</v>
      </c>
      <c r="N833" s="19">
        <f>((VLOOKUP(ROUND($A833 + (N$9/12),5),'main sheet'!$G:$M, 4, 0) - VLOOKUP(ROUND($A833 + (N$9/12) + (1/12),5),'main sheet'!$G:$M, 4, 0)) / VLOOKUP(ROUND($A833,5),'main sheet'!$G:$M, 4, 0)) * N$11</f>
        <v>2.4045857490093744E-3</v>
      </c>
      <c r="O833" s="19">
        <f>((VLOOKUP(ROUND($A833 + (O$9/12),5),'main sheet'!$G:$M, 4, 0) - VLOOKUP(ROUND($A833 + (O$9/12) + (1/12),5),'main sheet'!$G:$M, 4, 0)) / VLOOKUP(ROUND($A833,5),'main sheet'!$G:$M, 4, 0)) * O$11</f>
        <v>2.4029947373989742E-3</v>
      </c>
      <c r="P833" s="19">
        <f>((VLOOKUP(ROUND($A833 + (P$9/12),5),'main sheet'!$G:$M, 4, 0) - VLOOKUP(ROUND($A833 + (P$9/12) + (1/12),5),'main sheet'!$G:$M, 4, 0)) / VLOOKUP(ROUND($A833,5),'main sheet'!$G:$M, 4, 0)) * P$11</f>
        <v>2.4014047784927423E-3</v>
      </c>
      <c r="Q833" s="19">
        <f>((VLOOKUP(ROUND($A833 + (Q$9/12),5),'main sheet'!$G:$M, 4, 0) - VLOOKUP(ROUND($A833 + (Q$9/12) + (1/12),5),'main sheet'!$G:$M, 4, 0)) / VLOOKUP(ROUND($A833,5),'main sheet'!$G:$M, 4, 0)) * Q$11</f>
        <v>2.3998158715941502E-3</v>
      </c>
      <c r="R833" s="19">
        <f>((VLOOKUP(ROUND($A833 + (R$9/12),5),'main sheet'!$G:$M, 4, 0) - VLOOKUP(ROUND($A833 + (R$9/12) + (1/12),5),'main sheet'!$G:$M, 4, 0)) / VLOOKUP(ROUND($A833,5),'main sheet'!$G:$M, 4, 0)) * R$11</f>
        <v>2.3982280160077555E-3</v>
      </c>
      <c r="S833" s="19">
        <f>((VLOOKUP(ROUND($A833 + (S$9/12),5),'main sheet'!$G:$M, 4, 0) - VLOOKUP(ROUND($A833 + (S$9/12) + (1/12),5),'main sheet'!$G:$M, 4, 0)) / VLOOKUP(ROUND($A833,5),'main sheet'!$G:$M, 4, 0)) * S$11</f>
        <v>2.3966412110373236E-3</v>
      </c>
      <c r="T833" s="19">
        <f>((VLOOKUP(ROUND($A833 + (T$9/12),5),'main sheet'!$G:$M, 4, 0) - VLOOKUP(ROUND($A833 + (T$9/12) + (1/12),5),'main sheet'!$G:$M, 4, 0)) / VLOOKUP(ROUND($A833,5),'main sheet'!$G:$M, 4, 0)) * T$11</f>
        <v>2.3950554559877073E-3</v>
      </c>
      <c r="U833" s="19">
        <f>((VLOOKUP(ROUND($A833 + (U$9/12),5),'main sheet'!$G:$M, 4, 0) - VLOOKUP(ROUND($A833 + (U$9/12) + (1/12),5),'main sheet'!$G:$M, 4, 0)) / VLOOKUP(ROUND($A833,5),'main sheet'!$G:$M, 4, 0)) * U$11</f>
        <v>2.3934707501648443E-3</v>
      </c>
      <c r="V833" s="19">
        <f>((VLOOKUP(ROUND($A833 + (V$9/12),5),'main sheet'!$G:$M, 4, 0) - VLOOKUP(ROUND($A833 + (V$9/12) + (1/12),5),'main sheet'!$G:$M, 4, 0)) / VLOOKUP(ROUND($A833,5),'main sheet'!$G:$M, 4, 0)) * V$11</f>
        <v>2.5111237375833729E-3</v>
      </c>
      <c r="W833" s="19">
        <f>((VLOOKUP(ROUND($A833 + (W$9/12),5),'main sheet'!$G:$M, 4, 0) - VLOOKUP(ROUND($A833 + (W$9/12) + (1/12),5),'main sheet'!$G:$M, 4, 0)) / VLOOKUP(ROUND($A833,5),'main sheet'!$G:$M, 4, 0)) * W$11</f>
        <v>2.5094622343394906E-3</v>
      </c>
      <c r="X833" s="19">
        <f>((VLOOKUP(ROUND($A833 + (X$9/12),5),'main sheet'!$G:$M, 4, 0) - VLOOKUP(ROUND($A833 + (X$9/12) + (1/12),5),'main sheet'!$G:$M, 4, 0)) / VLOOKUP(ROUND($A833,5),'main sheet'!$G:$M, 4, 0)) * X$11</f>
        <v>2.507801830441287E-3</v>
      </c>
      <c r="Y833" s="19">
        <f>((VLOOKUP(ROUND($A833 + (Y$9/12),5),'main sheet'!$G:$M, 4, 0) - VLOOKUP(ROUND($A833 + (Y$9/12) + (1/12),5),'main sheet'!$G:$M, 4, 0)) / VLOOKUP(ROUND($A833,5),'main sheet'!$G:$M, 4, 0)) * Y$11</f>
        <v>2.5061425251613717E-3</v>
      </c>
      <c r="Z833" s="19">
        <f>((VLOOKUP(ROUND($A833 + (Z$9/12),5),'main sheet'!$G:$M, 4, 0) - VLOOKUP(ROUND($A833 + (Z$9/12) + (1/12),5),'main sheet'!$G:$M, 4, 0)) / VLOOKUP(ROUND($A833,5),'main sheet'!$G:$M, 4, 0)) * Z$11</f>
        <v>2.5044843177728362E-3</v>
      </c>
      <c r="AA833" s="19">
        <f>((VLOOKUP(ROUND($A833 + (AA$9/12),5),'main sheet'!$G:$M, 4, 0) - VLOOKUP(ROUND($A833 + (AA$9/12) + (1/12),5),'main sheet'!$G:$M, 4, 0)) / VLOOKUP(ROUND($A833,5),'main sheet'!$G:$M, 4, 0)) * AA$11</f>
        <v>2.502827207549253E-3</v>
      </c>
      <c r="AB833" s="19">
        <f>((VLOOKUP(ROUND($A833 + (AB$9/12),5),'main sheet'!$G:$M, 4, 0) - VLOOKUP(ROUND($A833 + (AB$9/12) + (1/12),5),'main sheet'!$G:$M, 4, 0)) / VLOOKUP(ROUND($A833,5),'main sheet'!$G:$M, 4, 0)) * AB$11</f>
        <v>2.5011711937646744E-3</v>
      </c>
      <c r="AC833" s="19">
        <f>((VLOOKUP(ROUND($A833 + (AC$9/12),5),'main sheet'!$G:$M, 4, 0) - VLOOKUP(ROUND($A833 + (AC$9/12) + (1/12),5),'main sheet'!$G:$M, 4, 0)) / VLOOKUP(ROUND($A833,5),'main sheet'!$G:$M, 4, 0)) * AC$11</f>
        <v>2.4995162756936344E-3</v>
      </c>
      <c r="AD833" s="19">
        <f>((VLOOKUP(ROUND($A833 + (AD$9/12),5),'main sheet'!$G:$M, 4, 0) - VLOOKUP(ROUND($A833 + (AD$9/12) + (1/12),5),'main sheet'!$G:$M, 4, 0)) / VLOOKUP(ROUND($A833,5),'main sheet'!$G:$M, 4, 0)) * AD$11</f>
        <v>2.4978624526111452E-3</v>
      </c>
      <c r="AE833" s="19">
        <f>((VLOOKUP(ROUND($A833 + (AE$9/12),5),'main sheet'!$G:$M, 4, 0) - VLOOKUP(ROUND($A833 + (AE$9/12) + (1/12),5),'main sheet'!$G:$M, 4, 0)) / VLOOKUP(ROUND($A833,5),'main sheet'!$G:$M, 4, 0)) * AE$11</f>
        <v>2.4962097237927004E-3</v>
      </c>
      <c r="AF833" s="19">
        <f>((VLOOKUP(ROUND($A833 + (AF$9/12),5),'main sheet'!$G:$M, 4, 0) - VLOOKUP(ROUND($A833 + (AF$9/12) + (1/12),5),'main sheet'!$G:$M, 4, 0)) / VLOOKUP(ROUND($A833,5),'main sheet'!$G:$M, 4, 0)) * AF$11</f>
        <v>2.4945580885142715E-3</v>
      </c>
      <c r="AH833" s="18">
        <f t="shared" si="25"/>
        <v>68.333333333333329</v>
      </c>
      <c r="AI833" s="19">
        <f t="shared" si="26"/>
        <v>7.2371662431098077E-2</v>
      </c>
    </row>
    <row r="834" spans="1:35" x14ac:dyDescent="0.3">
      <c r="A834" s="19">
        <v>68.416666666666671</v>
      </c>
      <c r="C834" s="19">
        <f>((VLOOKUP(ROUND($A834 + (C$9/12),5),'main sheet'!$G:$M, 4, 0) - VLOOKUP(ROUND($A834 + (C$9/12) + (1/12),5),'main sheet'!$G:$M, 4, 0)) / VLOOKUP(ROUND($A834,5),'main sheet'!$G:$M, 4, 0)) * C$11</f>
        <v>2.3028784445626965E-3</v>
      </c>
      <c r="D834" s="19">
        <f>((VLOOKUP(ROUND($A834 + (D$9/12),5),'main sheet'!$G:$M, 4, 0) - VLOOKUP(ROUND($A834 + (D$9/12) + (1/12),5),'main sheet'!$G:$M, 4, 0)) / VLOOKUP(ROUND($A834,5),'main sheet'!$G:$M, 4, 0)) * D$11</f>
        <v>2.3006444263413083E-3</v>
      </c>
      <c r="E834" s="19">
        <f>((VLOOKUP(ROUND($A834 + (E$9/12),5),'main sheet'!$G:$M, 4, 0) - VLOOKUP(ROUND($A834 + (E$9/12) + (1/12),5),'main sheet'!$G:$M, 4, 0)) / VLOOKUP(ROUND($A834,5),'main sheet'!$G:$M, 4, 0)) * E$11</f>
        <v>2.2984125753373846E-3</v>
      </c>
      <c r="F834" s="19">
        <f>((VLOOKUP(ROUND($A834 + (F$9/12),5),'main sheet'!$G:$M, 4, 0) - VLOOKUP(ROUND($A834 + (F$9/12) + (1/12),5),'main sheet'!$G:$M, 4, 0)) / VLOOKUP(ROUND($A834,5),'main sheet'!$G:$M, 4, 0)) * F$11</f>
        <v>2.296182889447879E-3</v>
      </c>
      <c r="G834" s="19">
        <f>((VLOOKUP(ROUND($A834 + (G$9/12),5),'main sheet'!$G:$M, 4, 0) - VLOOKUP(ROUND($A834 + (G$9/12) + (1/12),5),'main sheet'!$G:$M, 4, 0)) / VLOOKUP(ROUND($A834,5),'main sheet'!$G:$M, 4, 0)) * G$11</f>
        <v>2.2939553665724194E-3</v>
      </c>
      <c r="H834" s="19">
        <f>((VLOOKUP(ROUND($A834 + (H$9/12),5),'main sheet'!$G:$M, 4, 0) - VLOOKUP(ROUND($A834 + (H$9/12) + (1/12),5),'main sheet'!$G:$M, 4, 0)) / VLOOKUP(ROUND($A834,5),'main sheet'!$G:$M, 4, 0)) * H$11</f>
        <v>2.2917300046132994E-3</v>
      </c>
      <c r="I834" s="19">
        <f>((VLOOKUP(ROUND($A834 + (I$9/12),5),'main sheet'!$G:$M, 4, 0) - VLOOKUP(ROUND($A834 + (I$9/12) + (1/12),5),'main sheet'!$G:$M, 4, 0)) / VLOOKUP(ROUND($A834,5),'main sheet'!$G:$M, 4, 0)) * I$11</f>
        <v>2.4121589515525266E-3</v>
      </c>
      <c r="J834" s="19">
        <f>((VLOOKUP(ROUND($A834 + (J$9/12),5),'main sheet'!$G:$M, 4, 0) - VLOOKUP(ROUND($A834 + (J$9/12) + (1/12),5),'main sheet'!$G:$M, 4, 0)) / VLOOKUP(ROUND($A834,5),'main sheet'!$G:$M, 4, 0)) * J$11</f>
        <v>2.4098189205086166E-3</v>
      </c>
      <c r="K834" s="19">
        <f>((VLOOKUP(ROUND($A834 + (K$9/12),5),'main sheet'!$G:$M, 4, 0) - VLOOKUP(ROUND($A834 + (K$9/12) + (1/12),5),'main sheet'!$G:$M, 4, 0)) / VLOOKUP(ROUND($A834,5),'main sheet'!$G:$M, 4, 0)) * K$11</f>
        <v>2.4074811595250168E-3</v>
      </c>
      <c r="L834" s="19">
        <f>((VLOOKUP(ROUND($A834 + (L$9/12),5),'main sheet'!$G:$M, 4, 0) - VLOOKUP(ROUND($A834 + (L$9/12) + (1/12),5),'main sheet'!$G:$M, 4, 0)) / VLOOKUP(ROUND($A834,5),'main sheet'!$G:$M, 4, 0)) * L$11</f>
        <v>2.4051456663989165E-3</v>
      </c>
      <c r="M834" s="19">
        <f>((VLOOKUP(ROUND($A834 + (M$9/12),5),'main sheet'!$G:$M, 4, 0) - VLOOKUP(ROUND($A834 + (M$9/12) + (1/12),5),'main sheet'!$G:$M, 4, 0)) / VLOOKUP(ROUND($A834,5),'main sheet'!$G:$M, 4, 0)) * M$11</f>
        <v>2.4117297155975951E-3</v>
      </c>
      <c r="N834" s="19">
        <f>((VLOOKUP(ROUND($A834 + (N$9/12),5),'main sheet'!$G:$M, 4, 0) - VLOOKUP(ROUND($A834 + (N$9/12) + (1/12),5),'main sheet'!$G:$M, 4, 0)) / VLOOKUP(ROUND($A834,5),'main sheet'!$G:$M, 4, 0)) * N$11</f>
        <v>2.4101339771298593E-3</v>
      </c>
      <c r="O834" s="19">
        <f>((VLOOKUP(ROUND($A834 + (O$9/12),5),'main sheet'!$G:$M, 4, 0) - VLOOKUP(ROUND($A834 + (O$9/12) + (1/12),5),'main sheet'!$G:$M, 4, 0)) / VLOOKUP(ROUND($A834,5),'main sheet'!$G:$M, 4, 0)) * O$11</f>
        <v>2.4085392944938511E-3</v>
      </c>
      <c r="P834" s="19">
        <f>((VLOOKUP(ROUND($A834 + (P$9/12),5),'main sheet'!$G:$M, 4, 0) - VLOOKUP(ROUND($A834 + (P$9/12) + (1/12),5),'main sheet'!$G:$M, 4, 0)) / VLOOKUP(ROUND($A834,5),'main sheet'!$G:$M, 4, 0)) * P$11</f>
        <v>2.4069456669909717E-3</v>
      </c>
      <c r="Q834" s="19">
        <f>((VLOOKUP(ROUND($A834 + (Q$9/12),5),'main sheet'!$G:$M, 4, 0) - VLOOKUP(ROUND($A834 + (Q$9/12) + (1/12),5),'main sheet'!$G:$M, 4, 0)) / VLOOKUP(ROUND($A834,5),'main sheet'!$G:$M, 4, 0)) * Q$11</f>
        <v>2.4053530939237137E-3</v>
      </c>
      <c r="R834" s="19">
        <f>((VLOOKUP(ROUND($A834 + (R$9/12),5),'main sheet'!$G:$M, 4, 0) - VLOOKUP(ROUND($A834 + (R$9/12) + (1/12),5),'main sheet'!$G:$M, 4, 0)) / VLOOKUP(ROUND($A834,5),'main sheet'!$G:$M, 4, 0)) * R$11</f>
        <v>2.4037615745937731E-3</v>
      </c>
      <c r="S834" s="19">
        <f>((VLOOKUP(ROUND($A834 + (S$9/12),5),'main sheet'!$G:$M, 4, 0) - VLOOKUP(ROUND($A834 + (S$9/12) + (1/12),5),'main sheet'!$G:$M, 4, 0)) / VLOOKUP(ROUND($A834,5),'main sheet'!$G:$M, 4, 0)) * S$11</f>
        <v>2.4021711083039373E-3</v>
      </c>
      <c r="T834" s="19">
        <f>((VLOOKUP(ROUND($A834 + (T$9/12),5),'main sheet'!$G:$M, 4, 0) - VLOOKUP(ROUND($A834 + (T$9/12) + (1/12),5),'main sheet'!$G:$M, 4, 0)) / VLOOKUP(ROUND($A834,5),'main sheet'!$G:$M, 4, 0)) * T$11</f>
        <v>2.400581694358082E-3</v>
      </c>
      <c r="U834" s="19">
        <f>((VLOOKUP(ROUND($A834 + (U$9/12),5),'main sheet'!$G:$M, 4, 0) - VLOOKUP(ROUND($A834 + (U$9/12) + (1/12),5),'main sheet'!$G:$M, 4, 0)) / VLOOKUP(ROUND($A834,5),'main sheet'!$G:$M, 4, 0)) * U$11</f>
        <v>2.5185842259804175E-3</v>
      </c>
      <c r="V834" s="19">
        <f>((VLOOKUP(ROUND($A834 + (V$9/12),5),'main sheet'!$G:$M, 4, 0) - VLOOKUP(ROUND($A834 + (V$9/12) + (1/12),5),'main sheet'!$G:$M, 4, 0)) / VLOOKUP(ROUND($A834,5),'main sheet'!$G:$M, 4, 0)) * V$11</f>
        <v>2.5169177864502474E-3</v>
      </c>
      <c r="W834" s="19">
        <f>((VLOOKUP(ROUND($A834 + (W$9/12),5),'main sheet'!$G:$M, 4, 0) - VLOOKUP(ROUND($A834 + (W$9/12) + (1/12),5),'main sheet'!$G:$M, 4, 0)) / VLOOKUP(ROUND($A834,5),'main sheet'!$G:$M, 4, 0)) * W$11</f>
        <v>2.5152524495318852E-3</v>
      </c>
      <c r="X834" s="19">
        <f>((VLOOKUP(ROUND($A834 + (X$9/12),5),'main sheet'!$G:$M, 4, 0) - VLOOKUP(ROUND($A834 + (X$9/12) + (1/12),5),'main sheet'!$G:$M, 4, 0)) / VLOOKUP(ROUND($A834,5),'main sheet'!$G:$M, 4, 0)) * X$11</f>
        <v>2.5135882144957807E-3</v>
      </c>
      <c r="Y834" s="19">
        <f>((VLOOKUP(ROUND($A834 + (Y$9/12),5),'main sheet'!$G:$M, 4, 0) - VLOOKUP(ROUND($A834 + (Y$9/12) + (1/12),5),'main sheet'!$G:$M, 4, 0)) / VLOOKUP(ROUND($A834,5),'main sheet'!$G:$M, 4, 0)) * Y$11</f>
        <v>2.5119250806128648E-3</v>
      </c>
      <c r="Z834" s="19">
        <f>((VLOOKUP(ROUND($A834 + (Z$9/12),5),'main sheet'!$G:$M, 4, 0) - VLOOKUP(ROUND($A834 + (Z$9/12) + (1/12),5),'main sheet'!$G:$M, 4, 0)) / VLOOKUP(ROUND($A834,5),'main sheet'!$G:$M, 4, 0)) * Z$11</f>
        <v>2.5102630471545515E-3</v>
      </c>
      <c r="AA834" s="19">
        <f>((VLOOKUP(ROUND($A834 + (AA$9/12),5),'main sheet'!$G:$M, 4, 0) - VLOOKUP(ROUND($A834 + (AA$9/12) + (1/12),5),'main sheet'!$G:$M, 4, 0)) / VLOOKUP(ROUND($A834,5),'main sheet'!$G:$M, 4, 0)) * AA$11</f>
        <v>2.5086021133927374E-3</v>
      </c>
      <c r="AB834" s="19">
        <f>((VLOOKUP(ROUND($A834 + (AB$9/12),5),'main sheet'!$G:$M, 4, 0) - VLOOKUP(ROUND($A834 + (AB$9/12) + (1/12),5),'main sheet'!$G:$M, 4, 0)) / VLOOKUP(ROUND($A834,5),'main sheet'!$G:$M, 4, 0)) * AB$11</f>
        <v>2.5069422785998002E-3</v>
      </c>
      <c r="AC834" s="19">
        <f>((VLOOKUP(ROUND($A834 + (AC$9/12),5),'main sheet'!$G:$M, 4, 0) - VLOOKUP(ROUND($A834 + (AC$9/12) + (1/12),5),'main sheet'!$G:$M, 4, 0)) / VLOOKUP(ROUND($A834,5),'main sheet'!$G:$M, 4, 0)) * AC$11</f>
        <v>2.5052835420485984E-3</v>
      </c>
      <c r="AD834" s="19">
        <f>((VLOOKUP(ROUND($A834 + (AD$9/12),5),'main sheet'!$G:$M, 4, 0) - VLOOKUP(ROUND($A834 + (AD$9/12) + (1/12),5),'main sheet'!$G:$M, 4, 0)) / VLOOKUP(ROUND($A834,5),'main sheet'!$G:$M, 4, 0)) * AD$11</f>
        <v>2.5036259030124732E-3</v>
      </c>
      <c r="AE834" s="19">
        <f>((VLOOKUP(ROUND($A834 + (AE$9/12),5),'main sheet'!$G:$M, 4, 0) - VLOOKUP(ROUND($A834 + (AE$9/12) + (1/12),5),'main sheet'!$G:$M, 4, 0)) / VLOOKUP(ROUND($A834,5),'main sheet'!$G:$M, 4, 0)) * AE$11</f>
        <v>2.5019693607652455E-3</v>
      </c>
      <c r="AF834" s="19">
        <f>((VLOOKUP(ROUND($A834 + (AF$9/12),5),'main sheet'!$G:$M, 4, 0) - VLOOKUP(ROUND($A834 + (AF$9/12) + (1/12),5),'main sheet'!$G:$M, 4, 0)) / VLOOKUP(ROUND($A834,5),'main sheet'!$G:$M, 4, 0)) * AF$11</f>
        <v>2.5003139145812169E-3</v>
      </c>
      <c r="AH834" s="18">
        <f t="shared" si="25"/>
        <v>68.416666666666671</v>
      </c>
      <c r="AI834" s="19">
        <f t="shared" si="26"/>
        <v>7.2780892446877674E-2</v>
      </c>
    </row>
    <row r="835" spans="1:35" x14ac:dyDescent="0.3">
      <c r="A835" s="19">
        <v>68.5</v>
      </c>
      <c r="C835" s="19">
        <f>((VLOOKUP(ROUND($A835 + (C$9/12),5),'main sheet'!$G:$M, 4, 0) - VLOOKUP(ROUND($A835 + (C$9/12) + (1/12),5),'main sheet'!$G:$M, 4, 0)) / VLOOKUP(ROUND($A835,5),'main sheet'!$G:$M, 4, 0)) * C$11</f>
        <v>2.3082042866272496E-3</v>
      </c>
      <c r="D835" s="19">
        <f>((VLOOKUP(ROUND($A835 + (D$9/12),5),'main sheet'!$G:$M, 4, 0) - VLOOKUP(ROUND($A835 + (D$9/12) + (1/12),5),'main sheet'!$G:$M, 4, 0)) / VLOOKUP(ROUND($A835,5),'main sheet'!$G:$M, 4, 0)) * D$11</f>
        <v>2.3059651018165128E-3</v>
      </c>
      <c r="E835" s="19">
        <f>((VLOOKUP(ROUND($A835 + (E$9/12),5),'main sheet'!$G:$M, 4, 0) - VLOOKUP(ROUND($A835 + (E$9/12) + (1/12),5),'main sheet'!$G:$M, 4, 0)) / VLOOKUP(ROUND($A835,5),'main sheet'!$G:$M, 4, 0)) * E$11</f>
        <v>2.3037280892347065E-3</v>
      </c>
      <c r="F835" s="19">
        <f>((VLOOKUP(ROUND($A835 + (F$9/12),5),'main sheet'!$G:$M, 4, 0) - VLOOKUP(ROUND($A835 + (F$9/12) + (1/12),5),'main sheet'!$G:$M, 4, 0)) / VLOOKUP(ROUND($A835,5),'main sheet'!$G:$M, 4, 0)) * F$11</f>
        <v>2.3014932467745552E-3</v>
      </c>
      <c r="G835" s="19">
        <f>((VLOOKUP(ROUND($A835 + (G$9/12),5),'main sheet'!$G:$M, 4, 0) - VLOOKUP(ROUND($A835 + (G$9/12) + (1/12),5),'main sheet'!$G:$M, 4, 0)) / VLOOKUP(ROUND($A835,5),'main sheet'!$G:$M, 4, 0)) * G$11</f>
        <v>2.2992605723314622E-3</v>
      </c>
      <c r="H835" s="19">
        <f>((VLOOKUP(ROUND($A835 + (H$9/12),5),'main sheet'!$G:$M, 4, 0) - VLOOKUP(ROUND($A835 + (H$9/12) + (1/12),5),'main sheet'!$G:$M, 4, 0)) / VLOOKUP(ROUND($A835,5),'main sheet'!$G:$M, 4, 0)) * H$11</f>
        <v>2.420085245790972E-3</v>
      </c>
      <c r="I835" s="19">
        <f>((VLOOKUP(ROUND($A835 + (I$9/12),5),'main sheet'!$G:$M, 4, 0) - VLOOKUP(ROUND($A835 + (I$9/12) + (1/12),5),'main sheet'!$G:$M, 4, 0)) / VLOOKUP(ROUND($A835,5),'main sheet'!$G:$M, 4, 0)) * I$11</f>
        <v>2.4177375254633314E-3</v>
      </c>
      <c r="J835" s="19">
        <f>((VLOOKUP(ROUND($A835 + (J$9/12),5),'main sheet'!$G:$M, 4, 0) - VLOOKUP(ROUND($A835 + (J$9/12) + (1/12),5),'main sheet'!$G:$M, 4, 0)) / VLOOKUP(ROUND($A835,5),'main sheet'!$G:$M, 4, 0)) * J$11</f>
        <v>2.4153920826553627E-3</v>
      </c>
      <c r="K835" s="19">
        <f>((VLOOKUP(ROUND($A835 + (K$9/12),5),'main sheet'!$G:$M, 4, 0) - VLOOKUP(ROUND($A835 + (K$9/12) + (1/12),5),'main sheet'!$G:$M, 4, 0)) / VLOOKUP(ROUND($A835,5),'main sheet'!$G:$M, 4, 0)) * K$11</f>
        <v>2.4130489151570171E-3</v>
      </c>
      <c r="L835" s="19">
        <f>((VLOOKUP(ROUND($A835 + (L$9/12),5),'main sheet'!$G:$M, 4, 0) - VLOOKUP(ROUND($A835 + (L$9/12) + (1/12),5),'main sheet'!$G:$M, 4, 0)) / VLOOKUP(ROUND($A835,5),'main sheet'!$G:$M, 4, 0)) * L$11</f>
        <v>2.4107080207610211E-3</v>
      </c>
      <c r="M835" s="19">
        <f>((VLOOKUP(ROUND($A835 + (M$9/12),5),'main sheet'!$G:$M, 4, 0) - VLOOKUP(ROUND($A835 + (M$9/12) + (1/12),5),'main sheet'!$G:$M, 4, 0)) / VLOOKUP(ROUND($A835,5),'main sheet'!$G:$M, 4, 0)) * M$11</f>
        <v>2.4173072968194714E-3</v>
      </c>
      <c r="N835" s="19">
        <f>((VLOOKUP(ROUND($A835 + (N$9/12),5),'main sheet'!$G:$M, 4, 0) - VLOOKUP(ROUND($A835 + (N$9/12) + (1/12),5),'main sheet'!$G:$M, 4, 0)) / VLOOKUP(ROUND($A835,5),'main sheet'!$G:$M, 4, 0)) * N$11</f>
        <v>2.4157078679044345E-3</v>
      </c>
      <c r="O835" s="19">
        <f>((VLOOKUP(ROUND($A835 + (O$9/12),5),'main sheet'!$G:$M, 4, 0) - VLOOKUP(ROUND($A835 + (O$9/12) + (1/12),5),'main sheet'!$G:$M, 4, 0)) / VLOOKUP(ROUND($A835,5),'main sheet'!$G:$M, 4, 0)) * O$11</f>
        <v>2.4141094972629363E-3</v>
      </c>
      <c r="P835" s="19">
        <f>((VLOOKUP(ROUND($A835 + (P$9/12),5),'main sheet'!$G:$M, 4, 0) - VLOOKUP(ROUND($A835 + (P$9/12) + (1/12),5),'main sheet'!$G:$M, 4, 0)) / VLOOKUP(ROUND($A835,5),'main sheet'!$G:$M, 4, 0)) * P$11</f>
        <v>2.4125121841953919E-3</v>
      </c>
      <c r="Q835" s="19">
        <f>((VLOOKUP(ROUND($A835 + (Q$9/12),5),'main sheet'!$G:$M, 4, 0) - VLOOKUP(ROUND($A835 + (Q$9/12) + (1/12),5),'main sheet'!$G:$M, 4, 0)) / VLOOKUP(ROUND($A835,5),'main sheet'!$G:$M, 4, 0)) * Q$11</f>
        <v>2.4109159280014205E-3</v>
      </c>
      <c r="R835" s="19">
        <f>((VLOOKUP(ROUND($A835 + (R$9/12),5),'main sheet'!$G:$M, 4, 0) - VLOOKUP(ROUND($A835 + (R$9/12) + (1/12),5),'main sheet'!$G:$M, 4, 0)) / VLOOKUP(ROUND($A835,5),'main sheet'!$G:$M, 4, 0)) * R$11</f>
        <v>2.4093207279817339E-3</v>
      </c>
      <c r="S835" s="19">
        <f>((VLOOKUP(ROUND($A835 + (S$9/12),5),'main sheet'!$G:$M, 4, 0) - VLOOKUP(ROUND($A835 + (S$9/12) + (1/12),5),'main sheet'!$G:$M, 4, 0)) / VLOOKUP(ROUND($A835,5),'main sheet'!$G:$M, 4, 0)) * S$11</f>
        <v>2.4077265834381357E-3</v>
      </c>
      <c r="T835" s="19">
        <f>((VLOOKUP(ROUND($A835 + (T$9/12),5),'main sheet'!$G:$M, 4, 0) - VLOOKUP(ROUND($A835 + (T$9/12) + (1/12),5),'main sheet'!$G:$M, 4, 0)) / VLOOKUP(ROUND($A835,5),'main sheet'!$G:$M, 4, 0)) * T$11</f>
        <v>2.5260803278525988E-3</v>
      </c>
      <c r="U835" s="19">
        <f>((VLOOKUP(ROUND($A835 + (U$9/12),5),'main sheet'!$G:$M, 4, 0) - VLOOKUP(ROUND($A835 + (U$9/12) + (1/12),5),'main sheet'!$G:$M, 4, 0)) / VLOOKUP(ROUND($A835,5),'main sheet'!$G:$M, 4, 0)) * U$11</f>
        <v>2.5244089284722272E-3</v>
      </c>
      <c r="V835" s="19">
        <f>((VLOOKUP(ROUND($A835 + (V$9/12),5),'main sheet'!$G:$M, 4, 0) - VLOOKUP(ROUND($A835 + (V$9/12) + (1/12),5),'main sheet'!$G:$M, 4, 0)) / VLOOKUP(ROUND($A835,5),'main sheet'!$G:$M, 4, 0)) * V$11</f>
        <v>2.5227386349853842E-3</v>
      </c>
      <c r="W835" s="19">
        <f>((VLOOKUP(ROUND($A835 + (W$9/12),5),'main sheet'!$G:$M, 4, 0) - VLOOKUP(ROUND($A835 + (W$9/12) + (1/12),5),'main sheet'!$G:$M, 4, 0)) / VLOOKUP(ROUND($A835,5),'main sheet'!$G:$M, 4, 0)) * W$11</f>
        <v>2.5210694466603475E-3</v>
      </c>
      <c r="X835" s="19">
        <f>((VLOOKUP(ROUND($A835 + (X$9/12),5),'main sheet'!$G:$M, 4, 0) - VLOOKUP(ROUND($A835 + (X$9/12) + (1/12),5),'main sheet'!$G:$M, 4, 0)) / VLOOKUP(ROUND($A835,5),'main sheet'!$G:$M, 4, 0)) * X$11</f>
        <v>2.5194013627658799E-3</v>
      </c>
      <c r="Y835" s="19">
        <f>((VLOOKUP(ROUND($A835 + (Y$9/12),5),'main sheet'!$G:$M, 4, 0) - VLOOKUP(ROUND($A835 + (Y$9/12) + (1/12),5),'main sheet'!$G:$M, 4, 0)) / VLOOKUP(ROUND($A835,5),'main sheet'!$G:$M, 4, 0)) * Y$11</f>
        <v>2.5177343825712258E-3</v>
      </c>
      <c r="Z835" s="19">
        <f>((VLOOKUP(ROUND($A835 + (Z$9/12),5),'main sheet'!$G:$M, 4, 0) - VLOOKUP(ROUND($A835 + (Z$9/12) + (1/12),5),'main sheet'!$G:$M, 4, 0)) / VLOOKUP(ROUND($A835,5),'main sheet'!$G:$M, 4, 0)) * Z$11</f>
        <v>2.5160685053461146E-3</v>
      </c>
      <c r="AA835" s="19">
        <f>((VLOOKUP(ROUND($A835 + (AA$9/12),5),'main sheet'!$G:$M, 4, 0) - VLOOKUP(ROUND($A835 + (AA$9/12) + (1/12),5),'main sheet'!$G:$M, 4, 0)) / VLOOKUP(ROUND($A835,5),'main sheet'!$G:$M, 4, 0)) * AA$11</f>
        <v>2.5144037303607585E-3</v>
      </c>
      <c r="AB835" s="19">
        <f>((VLOOKUP(ROUND($A835 + (AB$9/12),5),'main sheet'!$G:$M, 4, 0) - VLOOKUP(ROUND($A835 + (AB$9/12) + (1/12),5),'main sheet'!$G:$M, 4, 0)) / VLOOKUP(ROUND($A835,5),'main sheet'!$G:$M, 4, 0)) * AB$11</f>
        <v>2.5127400568858522E-3</v>
      </c>
      <c r="AC835" s="19">
        <f>((VLOOKUP(ROUND($A835 + (AC$9/12),5),'main sheet'!$G:$M, 4, 0) - VLOOKUP(ROUND($A835 + (AC$9/12) + (1/12),5),'main sheet'!$G:$M, 4, 0)) / VLOOKUP(ROUND($A835,5),'main sheet'!$G:$M, 4, 0)) * AC$11</f>
        <v>2.5110774841925741E-3</v>
      </c>
      <c r="AD835" s="19">
        <f>((VLOOKUP(ROUND($A835 + (AD$9/12),5),'main sheet'!$G:$M, 4, 0) - VLOOKUP(ROUND($A835 + (AD$9/12) + (1/12),5),'main sheet'!$G:$M, 4, 0)) / VLOOKUP(ROUND($A835,5),'main sheet'!$G:$M, 4, 0)) * AD$11</f>
        <v>2.5094160115525835E-3</v>
      </c>
      <c r="AE835" s="19">
        <f>((VLOOKUP(ROUND($A835 + (AE$9/12),5),'main sheet'!$G:$M, 4, 0) - VLOOKUP(ROUND($A835 + (AE$9/12) + (1/12),5),'main sheet'!$G:$M, 4, 0)) / VLOOKUP(ROUND($A835,5),'main sheet'!$G:$M, 4, 0)) * AE$11</f>
        <v>2.5077556382380223E-3</v>
      </c>
      <c r="AF835" s="19">
        <f>((VLOOKUP(ROUND($A835 + (AF$9/12),5),'main sheet'!$G:$M, 4, 0) - VLOOKUP(ROUND($A835 + (AF$9/12) + (1/12),5),'main sheet'!$G:$M, 4, 0)) / VLOOKUP(ROUND($A835,5),'main sheet'!$G:$M, 4, 0)) * AF$11</f>
        <v>2.68697321407004E-3</v>
      </c>
      <c r="AH835" s="18">
        <f t="shared" si="25"/>
        <v>68.5</v>
      </c>
      <c r="AI835" s="19">
        <f t="shared" si="26"/>
        <v>7.3373090896169321E-2</v>
      </c>
    </row>
    <row r="836" spans="1:35" x14ac:dyDescent="0.3">
      <c r="A836" s="19">
        <v>68.583333333333329</v>
      </c>
      <c r="C836" s="19">
        <f>((VLOOKUP(ROUND($A836 + (C$9/12),5),'main sheet'!$G:$M, 4, 0) - VLOOKUP(ROUND($A836 + (C$9/12) + (1/12),5),'main sheet'!$G:$M, 4, 0)) / VLOOKUP(ROUND($A836,5),'main sheet'!$G:$M, 4, 0)) * C$11</f>
        <v>2.3135548198298019E-3</v>
      </c>
      <c r="D836" s="19">
        <f>((VLOOKUP(ROUND($A836 + (D$9/12),5),'main sheet'!$G:$M, 4, 0) - VLOOKUP(ROUND($A836 + (D$9/12) + (1/12),5),'main sheet'!$G:$M, 4, 0)) / VLOOKUP(ROUND($A836,5),'main sheet'!$G:$M, 4, 0)) * D$11</f>
        <v>2.3113104444762544E-3</v>
      </c>
      <c r="E836" s="19">
        <f>((VLOOKUP(ROUND($A836 + (E$9/12),5),'main sheet'!$G:$M, 4, 0) - VLOOKUP(ROUND($A836 + (E$9/12) + (1/12),5),'main sheet'!$G:$M, 4, 0)) / VLOOKUP(ROUND($A836,5),'main sheet'!$G:$M, 4, 0)) * E$11</f>
        <v>2.3090682463869729E-3</v>
      </c>
      <c r="F836" s="19">
        <f>((VLOOKUP(ROUND($A836 + (F$9/12),5),'main sheet'!$G:$M, 4, 0) - VLOOKUP(ROUND($A836 + (F$9/12) + (1/12),5),'main sheet'!$G:$M, 4, 0)) / VLOOKUP(ROUND($A836,5),'main sheet'!$G:$M, 4, 0)) * F$11</f>
        <v>2.306828223450433E-3</v>
      </c>
      <c r="G836" s="19">
        <f>((VLOOKUP(ROUND($A836 + (G$9/12),5),'main sheet'!$G:$M, 4, 0) - VLOOKUP(ROUND($A836 + (G$9/12) + (1/12),5),'main sheet'!$G:$M, 4, 0)) / VLOOKUP(ROUND($A836,5),'main sheet'!$G:$M, 4, 0)) * G$11</f>
        <v>2.4280505721392359E-3</v>
      </c>
      <c r="H836" s="19">
        <f>((VLOOKUP(ROUND($A836 + (H$9/12),5),'main sheet'!$G:$M, 4, 0) - VLOOKUP(ROUND($A836 + (H$9/12) + (1/12),5),'main sheet'!$G:$M, 4, 0)) / VLOOKUP(ROUND($A836,5),'main sheet'!$G:$M, 4, 0)) * H$11</f>
        <v>2.4256951246628858E-3</v>
      </c>
      <c r="I836" s="19">
        <f>((VLOOKUP(ROUND($A836 + (I$9/12),5),'main sheet'!$G:$M, 4, 0) - VLOOKUP(ROUND($A836 + (I$9/12) + (1/12),5),'main sheet'!$G:$M, 4, 0)) / VLOOKUP(ROUND($A836,5),'main sheet'!$G:$M, 4, 0)) * I$11</f>
        <v>2.4233419622023021E-3</v>
      </c>
      <c r="J836" s="19">
        <f>((VLOOKUP(ROUND($A836 + (J$9/12),5),'main sheet'!$G:$M, 4, 0) - VLOOKUP(ROUND($A836 + (J$9/12) + (1/12),5),'main sheet'!$G:$M, 4, 0)) / VLOOKUP(ROUND($A836,5),'main sheet'!$G:$M, 4, 0)) * J$11</f>
        <v>2.4209910825401613E-3</v>
      </c>
      <c r="K836" s="19">
        <f>((VLOOKUP(ROUND($A836 + (K$9/12),5),'main sheet'!$G:$M, 4, 0) - VLOOKUP(ROUND($A836 + (K$9/12) + (1/12),5),'main sheet'!$G:$M, 4, 0)) / VLOOKUP(ROUND($A836,5),'main sheet'!$G:$M, 4, 0)) * K$11</f>
        <v>2.4186424834619262E-3</v>
      </c>
      <c r="L836" s="19">
        <f>((VLOOKUP(ROUND($A836 + (L$9/12),5),'main sheet'!$G:$M, 4, 0) - VLOOKUP(ROUND($A836 + (L$9/12) + (1/12),5),'main sheet'!$G:$M, 4, 0)) / VLOOKUP(ROUND($A836,5),'main sheet'!$G:$M, 4, 0)) * L$11</f>
        <v>2.4162961627558371E-3</v>
      </c>
      <c r="M836" s="19">
        <f>((VLOOKUP(ROUND($A836 + (M$9/12),5),'main sheet'!$G:$M, 4, 0) - VLOOKUP(ROUND($A836 + (M$9/12) + (1/12),5),'main sheet'!$G:$M, 4, 0)) / VLOOKUP(ROUND($A836,5),'main sheet'!$G:$M, 4, 0)) * M$11</f>
        <v>2.4229107362666756E-3</v>
      </c>
      <c r="N836" s="19">
        <f>((VLOOKUP(ROUND($A836 + (N$9/12),5),'main sheet'!$G:$M, 4, 0) - VLOOKUP(ROUND($A836 + (N$9/12) + (1/12),5),'main sheet'!$G:$M, 4, 0)) / VLOOKUP(ROUND($A836,5),'main sheet'!$G:$M, 4, 0)) * N$11</f>
        <v>2.421307599795054E-3</v>
      </c>
      <c r="O836" s="19">
        <f>((VLOOKUP(ROUND($A836 + (O$9/12),5),'main sheet'!$G:$M, 4, 0) - VLOOKUP(ROUND($A836 + (O$9/12) + (1/12),5),'main sheet'!$G:$M, 4, 0)) / VLOOKUP(ROUND($A836,5),'main sheet'!$G:$M, 4, 0)) * O$11</f>
        <v>2.4197055240507345E-3</v>
      </c>
      <c r="P836" s="19">
        <f>((VLOOKUP(ROUND($A836 + (P$9/12),5),'main sheet'!$G:$M, 4, 0) - VLOOKUP(ROUND($A836 + (P$9/12) + (1/12),5),'main sheet'!$G:$M, 4, 0)) / VLOOKUP(ROUND($A836,5),'main sheet'!$G:$M, 4, 0)) * P$11</f>
        <v>2.4181045083312464E-3</v>
      </c>
      <c r="Q836" s="19">
        <f>((VLOOKUP(ROUND($A836 + (Q$9/12),5),'main sheet'!$G:$M, 4, 0) - VLOOKUP(ROUND($A836 + (Q$9/12) + (1/12),5),'main sheet'!$G:$M, 4, 0)) / VLOOKUP(ROUND($A836,5),'main sheet'!$G:$M, 4, 0)) * Q$11</f>
        <v>2.4165045519352175E-3</v>
      </c>
      <c r="R836" s="19">
        <f>((VLOOKUP(ROUND($A836 + (R$9/12),5),'main sheet'!$G:$M, 4, 0) - VLOOKUP(ROUND($A836 + (R$9/12) + (1/12),5),'main sheet'!$G:$M, 4, 0)) / VLOOKUP(ROUND($A836,5),'main sheet'!$G:$M, 4, 0)) * R$11</f>
        <v>2.414905654162369E-3</v>
      </c>
      <c r="S836" s="19">
        <f>((VLOOKUP(ROUND($A836 + (S$9/12),5),'main sheet'!$G:$M, 4, 0) - VLOOKUP(ROUND($A836 + (S$9/12) + (1/12),5),'main sheet'!$G:$M, 4, 0)) / VLOOKUP(ROUND($A836,5),'main sheet'!$G:$M, 4, 0)) * S$11</f>
        <v>2.5336122915952811E-3</v>
      </c>
      <c r="T836" s="19">
        <f>((VLOOKUP(ROUND($A836 + (T$9/12),5),'main sheet'!$G:$M, 4, 0) - VLOOKUP(ROUND($A836 + (T$9/12) + (1/12),5),'main sheet'!$G:$M, 4, 0)) / VLOOKUP(ROUND($A836,5),'main sheet'!$G:$M, 4, 0)) * T$11</f>
        <v>2.5319359086364399E-3</v>
      </c>
      <c r="U836" s="19">
        <f>((VLOOKUP(ROUND($A836 + (U$9/12),5),'main sheet'!$G:$M, 4, 0) - VLOOKUP(ROUND($A836 + (U$9/12) + (1/12),5),'main sheet'!$G:$M, 4, 0)) / VLOOKUP(ROUND($A836,5),'main sheet'!$G:$M, 4, 0)) * U$11</f>
        <v>2.5302606348685491E-3</v>
      </c>
      <c r="V836" s="19">
        <f>((VLOOKUP(ROUND($A836 + (V$9/12),5),'main sheet'!$G:$M, 4, 0) - VLOOKUP(ROUND($A836 + (V$9/12) + (1/12),5),'main sheet'!$G:$M, 4, 0)) / VLOOKUP(ROUND($A836,5),'main sheet'!$G:$M, 4, 0)) * V$11</f>
        <v>2.5285864695577037E-3</v>
      </c>
      <c r="W836" s="19">
        <f>((VLOOKUP(ROUND($A836 + (W$9/12),5),'main sheet'!$G:$M, 4, 0) - VLOOKUP(ROUND($A836 + (W$9/12) + (1/12),5),'main sheet'!$G:$M, 4, 0)) / VLOOKUP(ROUND($A836,5),'main sheet'!$G:$M, 4, 0)) * W$11</f>
        <v>2.5269134119704855E-3</v>
      </c>
      <c r="X836" s="19">
        <f>((VLOOKUP(ROUND($A836 + (X$9/12),5),'main sheet'!$G:$M, 4, 0) - VLOOKUP(ROUND($A836 + (X$9/12) + (1/12),5),'main sheet'!$G:$M, 4, 0)) / VLOOKUP(ROUND($A836,5),'main sheet'!$G:$M, 4, 0)) * X$11</f>
        <v>2.5252414613739613E-3</v>
      </c>
      <c r="Y836" s="19">
        <f>((VLOOKUP(ROUND($A836 + (Y$9/12),5),'main sheet'!$G:$M, 4, 0) - VLOOKUP(ROUND($A836 + (Y$9/12) + (1/12),5),'main sheet'!$G:$M, 4, 0)) / VLOOKUP(ROUND($A836,5),'main sheet'!$G:$M, 4, 0)) * Y$11</f>
        <v>2.5235706170356827E-3</v>
      </c>
      <c r="Z836" s="19">
        <f>((VLOOKUP(ROUND($A836 + (Z$9/12),5),'main sheet'!$G:$M, 4, 0) - VLOOKUP(ROUND($A836 + (Z$9/12) + (1/12),5),'main sheet'!$G:$M, 4, 0)) / VLOOKUP(ROUND($A836,5),'main sheet'!$G:$M, 4, 0)) * Z$11</f>
        <v>2.5219008782236848E-3</v>
      </c>
      <c r="AA836" s="19">
        <f>((VLOOKUP(ROUND($A836 + (AA$9/12),5),'main sheet'!$G:$M, 4, 0) - VLOOKUP(ROUND($A836 + (AA$9/12) + (1/12),5),'main sheet'!$G:$M, 4, 0)) / VLOOKUP(ROUND($A836,5),'main sheet'!$G:$M, 4, 0)) * AA$11</f>
        <v>2.5202322442064895E-3</v>
      </c>
      <c r="AB836" s="19">
        <f>((VLOOKUP(ROUND($A836 + (AB$9/12),5),'main sheet'!$G:$M, 4, 0) - VLOOKUP(ROUND($A836 + (AB$9/12) + (1/12),5),'main sheet'!$G:$M, 4, 0)) / VLOOKUP(ROUND($A836,5),'main sheet'!$G:$M, 4, 0)) * AB$11</f>
        <v>2.5185647142531007E-3</v>
      </c>
      <c r="AC836" s="19">
        <f>((VLOOKUP(ROUND($A836 + (AC$9/12),5),'main sheet'!$G:$M, 4, 0) - VLOOKUP(ROUND($A836 + (AC$9/12) + (1/12),5),'main sheet'!$G:$M, 4, 0)) / VLOOKUP(ROUND($A836,5),'main sheet'!$G:$M, 4, 0)) * AC$11</f>
        <v>2.5168982876330069E-3</v>
      </c>
      <c r="AD836" s="19">
        <f>((VLOOKUP(ROUND($A836 + (AD$9/12),5),'main sheet'!$G:$M, 4, 0) - VLOOKUP(ROUND($A836 + (AD$9/12) + (1/12),5),'main sheet'!$G:$M, 4, 0)) / VLOOKUP(ROUND($A836,5),'main sheet'!$G:$M, 4, 0)) * AD$11</f>
        <v>2.5152329636161787E-3</v>
      </c>
      <c r="AE836" s="19">
        <f>((VLOOKUP(ROUND($A836 + (AE$9/12),5),'main sheet'!$G:$M, 4, 0) - VLOOKUP(ROUND($A836 + (AE$9/12) + (1/12),5),'main sheet'!$G:$M, 4, 0)) / VLOOKUP(ROUND($A836,5),'main sheet'!$G:$M, 4, 0)) * AE$11</f>
        <v>2.6949849089487766E-3</v>
      </c>
      <c r="AF836" s="19">
        <f>((VLOOKUP(ROUND($A836 + (AF$9/12),5),'main sheet'!$G:$M, 4, 0) - VLOOKUP(ROUND($A836 + (AF$9/12) + (1/12),5),'main sheet'!$G:$M, 4, 0)) / VLOOKUP(ROUND($A836,5),'main sheet'!$G:$M, 4, 0)) * AF$11</f>
        <v>2.6932017526267067E-3</v>
      </c>
      <c r="AH836" s="18">
        <f t="shared" si="25"/>
        <v>68.583333333333329</v>
      </c>
      <c r="AI836" s="19">
        <f t="shared" si="26"/>
        <v>7.3968354240993156E-2</v>
      </c>
    </row>
    <row r="837" spans="1:35" x14ac:dyDescent="0.3">
      <c r="A837" s="19">
        <v>68.666666666666671</v>
      </c>
      <c r="C837" s="19">
        <f>((VLOOKUP(ROUND($A837 + (C$9/12),5),'main sheet'!$G:$M, 4, 0) - VLOOKUP(ROUND($A837 + (C$9/12) + (1/12),5),'main sheet'!$G:$M, 4, 0)) / VLOOKUP(ROUND($A837,5),'main sheet'!$G:$M, 4, 0)) * C$11</f>
        <v>2.3189302162745493E-3</v>
      </c>
      <c r="D837" s="19">
        <f>((VLOOKUP(ROUND($A837 + (D$9/12),5),'main sheet'!$G:$M, 4, 0) - VLOOKUP(ROUND($A837 + (D$9/12) + (1/12),5),'main sheet'!$G:$M, 4, 0)) / VLOOKUP(ROUND($A837,5),'main sheet'!$G:$M, 4, 0)) * D$11</f>
        <v>2.3166806262584034E-3</v>
      </c>
      <c r="E837" s="19">
        <f>((VLOOKUP(ROUND($A837 + (E$9/12),5),'main sheet'!$G:$M, 4, 0) - VLOOKUP(ROUND($A837 + (E$9/12) + (1/12),5),'main sheet'!$G:$M, 4, 0)) / VLOOKUP(ROUND($A837,5),'main sheet'!$G:$M, 4, 0)) * E$11</f>
        <v>2.3144332185658953E-3</v>
      </c>
      <c r="F837" s="19">
        <f>((VLOOKUP(ROUND($A837 + (F$9/12),5),'main sheet'!$G:$M, 4, 0) - VLOOKUP(ROUND($A837 + (F$9/12) + (1/12),5),'main sheet'!$G:$M, 4, 0)) / VLOOKUP(ROUND($A837,5),'main sheet'!$G:$M, 4, 0)) * F$11</f>
        <v>2.4360552048871362E-3</v>
      </c>
      <c r="G837" s="19">
        <f>((VLOOKUP(ROUND($A837 + (G$9/12),5),'main sheet'!$G:$M, 4, 0) - VLOOKUP(ROUND($A837 + (G$9/12) + (1/12),5),'main sheet'!$G:$M, 4, 0)) / VLOOKUP(ROUND($A837,5),'main sheet'!$G:$M, 4, 0)) * G$11</f>
        <v>2.4336919921310097E-3</v>
      </c>
      <c r="H837" s="19">
        <f>((VLOOKUP(ROUND($A837 + (H$9/12),5),'main sheet'!$G:$M, 4, 0) - VLOOKUP(ROUND($A837 + (H$9/12) + (1/12),5),'main sheet'!$G:$M, 4, 0)) / VLOOKUP(ROUND($A837,5),'main sheet'!$G:$M, 4, 0)) * H$11</f>
        <v>2.4313310719237344E-3</v>
      </c>
      <c r="I837" s="19">
        <f>((VLOOKUP(ROUND($A837 + (I$9/12),5),'main sheet'!$G:$M, 4, 0) - VLOOKUP(ROUND($A837 + (I$9/12) + (1/12),5),'main sheet'!$G:$M, 4, 0)) / VLOOKUP(ROUND($A837,5),'main sheet'!$G:$M, 4, 0)) * I$11</f>
        <v>2.4289724420406777E-3</v>
      </c>
      <c r="J837" s="19">
        <f>((VLOOKUP(ROUND($A837 + (J$9/12),5),'main sheet'!$G:$M, 4, 0) - VLOOKUP(ROUND($A837 + (J$9/12) + (1/12),5),'main sheet'!$G:$M, 4, 0)) / VLOOKUP(ROUND($A837,5),'main sheet'!$G:$M, 4, 0)) * J$11</f>
        <v>2.4266161002600008E-3</v>
      </c>
      <c r="K837" s="19">
        <f>((VLOOKUP(ROUND($A837 + (K$9/12),5),'main sheet'!$G:$M, 4, 0) - VLOOKUP(ROUND($A837 + (K$9/12) + (1/12),5),'main sheet'!$G:$M, 4, 0)) / VLOOKUP(ROUND($A837,5),'main sheet'!$G:$M, 4, 0)) * K$11</f>
        <v>2.4242620443626528E-3</v>
      </c>
      <c r="L837" s="19">
        <f>((VLOOKUP(ROUND($A837 + (L$9/12),5),'main sheet'!$G:$M, 4, 0) - VLOOKUP(ROUND($A837 + (L$9/12) + (1/12),5),'main sheet'!$G:$M, 4, 0)) / VLOOKUP(ROUND($A837,5),'main sheet'!$G:$M, 4, 0)) * L$11</f>
        <v>2.4219102721304698E-3</v>
      </c>
      <c r="M837" s="19">
        <f>((VLOOKUP(ROUND($A837 + (M$9/12),5),'main sheet'!$G:$M, 4, 0) - VLOOKUP(ROUND($A837 + (M$9/12) + (1/12),5),'main sheet'!$G:$M, 4, 0)) / VLOOKUP(ROUND($A837,5),'main sheet'!$G:$M, 4, 0)) * M$11</f>
        <v>2.4285402141789973E-3</v>
      </c>
      <c r="N837" s="19">
        <f>((VLOOKUP(ROUND($A837 + (N$9/12),5),'main sheet'!$G:$M, 4, 0) - VLOOKUP(ROUND($A837 + (N$9/12) + (1/12),5),'main sheet'!$G:$M, 4, 0)) / VLOOKUP(ROUND($A837,5),'main sheet'!$G:$M, 4, 0)) * N$11</f>
        <v>2.426933352922885E-3</v>
      </c>
      <c r="O837" s="19">
        <f>((VLOOKUP(ROUND($A837 + (O$9/12),5),'main sheet'!$G:$M, 4, 0) - VLOOKUP(ROUND($A837 + (O$9/12) + (1/12),5),'main sheet'!$G:$M, 4, 0)) / VLOOKUP(ROUND($A837,5),'main sheet'!$G:$M, 4, 0)) * O$11</f>
        <v>2.4253275548579726E-3</v>
      </c>
      <c r="P837" s="19">
        <f>((VLOOKUP(ROUND($A837 + (P$9/12),5),'main sheet'!$G:$M, 4, 0) - VLOOKUP(ROUND($A837 + (P$9/12) + (1/12),5),'main sheet'!$G:$M, 4, 0)) / VLOOKUP(ROUND($A837,5),'main sheet'!$G:$M, 4, 0)) * P$11</f>
        <v>2.4237228192807913E-3</v>
      </c>
      <c r="Q837" s="19">
        <f>((VLOOKUP(ROUND($A837 + (Q$9/12),5),'main sheet'!$G:$M, 4, 0) - VLOOKUP(ROUND($A837 + (Q$9/12) + (1/12),5),'main sheet'!$G:$M, 4, 0)) / VLOOKUP(ROUND($A837,5),'main sheet'!$G:$M, 4, 0)) * Q$11</f>
        <v>2.4221191454889724E-3</v>
      </c>
      <c r="R837" s="19">
        <f>((VLOOKUP(ROUND($A837 + (R$9/12),5),'main sheet'!$G:$M, 4, 0) - VLOOKUP(ROUND($A837 + (R$9/12) + (1/12),5),'main sheet'!$G:$M, 4, 0)) / VLOOKUP(ROUND($A837,5),'main sheet'!$G:$M, 4, 0)) * R$11</f>
        <v>2.5411803679128374E-3</v>
      </c>
      <c r="S837" s="19">
        <f>((VLOOKUP(ROUND($A837 + (S$9/12),5),'main sheet'!$G:$M, 4, 0) - VLOOKUP(ROUND($A837 + (S$9/12) + (1/12),5),'main sheet'!$G:$M, 4, 0)) / VLOOKUP(ROUND($A837,5),'main sheet'!$G:$M, 4, 0)) * S$11</f>
        <v>2.5394989774813804E-3</v>
      </c>
      <c r="T837" s="19">
        <f>((VLOOKUP(ROUND($A837 + (T$9/12),5),'main sheet'!$G:$M, 4, 0) - VLOOKUP(ROUND($A837 + (T$9/12) + (1/12),5),'main sheet'!$G:$M, 4, 0)) / VLOOKUP(ROUND($A837,5),'main sheet'!$G:$M, 4, 0)) * T$11</f>
        <v>2.5378186995541037E-3</v>
      </c>
      <c r="U837" s="19">
        <f>((VLOOKUP(ROUND($A837 + (U$9/12),5),'main sheet'!$G:$M, 4, 0) - VLOOKUP(ROUND($A837 + (U$9/12) + (1/12),5),'main sheet'!$G:$M, 4, 0)) / VLOOKUP(ROUND($A837,5),'main sheet'!$G:$M, 4, 0)) * U$11</f>
        <v>2.5361395333949118E-3</v>
      </c>
      <c r="V837" s="19">
        <f>((VLOOKUP(ROUND($A837 + (V$9/12),5),'main sheet'!$G:$M, 4, 0) - VLOOKUP(ROUND($A837 + (V$9/12) + (1/12),5),'main sheet'!$G:$M, 4, 0)) / VLOOKUP(ROUND($A837,5),'main sheet'!$G:$M, 4, 0)) * V$11</f>
        <v>2.5344614782681942E-3</v>
      </c>
      <c r="W837" s="19">
        <f>((VLOOKUP(ROUND($A837 + (W$9/12),5),'main sheet'!$G:$M, 4, 0) - VLOOKUP(ROUND($A837 + (W$9/12) + (1/12),5),'main sheet'!$G:$M, 4, 0)) / VLOOKUP(ROUND($A837,5),'main sheet'!$G:$M, 4, 0)) * W$11</f>
        <v>2.5327845334388284E-3</v>
      </c>
      <c r="X837" s="19">
        <f>((VLOOKUP(ROUND($A837 + (X$9/12),5),'main sheet'!$G:$M, 4, 0) - VLOOKUP(ROUND($A837 + (X$9/12) + (1/12),5),'main sheet'!$G:$M, 4, 0)) / VLOOKUP(ROUND($A837,5),'main sheet'!$G:$M, 4, 0)) * X$11</f>
        <v>2.5311086981721787E-3</v>
      </c>
      <c r="Y837" s="19">
        <f>((VLOOKUP(ROUND($A837 + (Y$9/12),5),'main sheet'!$G:$M, 4, 0) - VLOOKUP(ROUND($A837 + (Y$9/12) + (1/12),5),'main sheet'!$G:$M, 4, 0)) / VLOOKUP(ROUND($A837,5),'main sheet'!$G:$M, 4, 0)) * Y$11</f>
        <v>2.5294339717340944E-3</v>
      </c>
      <c r="Z837" s="19">
        <f>((VLOOKUP(ROUND($A837 + (Z$9/12),5),'main sheet'!$G:$M, 4, 0) - VLOOKUP(ROUND($A837 + (Z$9/12) + (1/12),5),'main sheet'!$G:$M, 4, 0)) / VLOOKUP(ROUND($A837,5),'main sheet'!$G:$M, 4, 0)) * Z$11</f>
        <v>2.5277603533909111E-3</v>
      </c>
      <c r="AA837" s="19">
        <f>((VLOOKUP(ROUND($A837 + (AA$9/12),5),'main sheet'!$G:$M, 4, 0) - VLOOKUP(ROUND($A837 + (AA$9/12) + (1/12),5),'main sheet'!$G:$M, 4, 0)) / VLOOKUP(ROUND($A837,5),'main sheet'!$G:$M, 4, 0)) * AA$11</f>
        <v>2.5260878424094497E-3</v>
      </c>
      <c r="AB837" s="19">
        <f>((VLOOKUP(ROUND($A837 + (AB$9/12),5),'main sheet'!$G:$M, 4, 0) - VLOOKUP(ROUND($A837 + (AB$9/12) + (1/12),5),'main sheet'!$G:$M, 4, 0)) / VLOOKUP(ROUND($A837,5),'main sheet'!$G:$M, 4, 0)) * AB$11</f>
        <v>2.5244164380570167E-3</v>
      </c>
      <c r="AC837" s="19">
        <f>((VLOOKUP(ROUND($A837 + (AC$9/12),5),'main sheet'!$G:$M, 4, 0) - VLOOKUP(ROUND($A837 + (AC$9/12) + (1/12),5),'main sheet'!$G:$M, 4, 0)) / VLOOKUP(ROUND($A837,5),'main sheet'!$G:$M, 4, 0)) * AC$11</f>
        <v>2.5227461396014022E-3</v>
      </c>
      <c r="AD837" s="19">
        <f>((VLOOKUP(ROUND($A837 + (AD$9/12),5),'main sheet'!$G:$M, 4, 0) - VLOOKUP(ROUND($A837 + (AD$9/12) + (1/12),5),'main sheet'!$G:$M, 4, 0)) / VLOOKUP(ROUND($A837,5),'main sheet'!$G:$M, 4, 0)) * AD$11</f>
        <v>2.703035016509924E-3</v>
      </c>
      <c r="AE837" s="19">
        <f>((VLOOKUP(ROUND($A837 + (AE$9/12),5),'main sheet'!$G:$M, 4, 0) - VLOOKUP(ROUND($A837 + (AE$9/12) + (1/12),5),'main sheet'!$G:$M, 4, 0)) / VLOOKUP(ROUND($A837,5),'main sheet'!$G:$M, 4, 0)) * AE$11</f>
        <v>2.701246533775768E-3</v>
      </c>
      <c r="AF837" s="19">
        <f>((VLOOKUP(ROUND($A837 + (AF$9/12),5),'main sheet'!$G:$M, 4, 0) - VLOOKUP(ROUND($A837 + (AF$9/12) + (1/12),5),'main sheet'!$G:$M, 4, 0)) / VLOOKUP(ROUND($A837,5),'main sheet'!$G:$M, 4, 0)) * AF$11</f>
        <v>2.6994592344039832E-3</v>
      </c>
      <c r="AH837" s="18">
        <f t="shared" si="25"/>
        <v>68.666666666666671</v>
      </c>
      <c r="AI837" s="19">
        <f t="shared" si="26"/>
        <v>7.4566704093669139E-2</v>
      </c>
    </row>
    <row r="838" spans="1:35" x14ac:dyDescent="0.3">
      <c r="A838" s="19">
        <v>68.75</v>
      </c>
      <c r="C838" s="19">
        <f>((VLOOKUP(ROUND($A838 + (C$9/12),5),'main sheet'!$G:$M, 4, 0) - VLOOKUP(ROUND($A838 + (C$9/12) + (1/12),5),'main sheet'!$G:$M, 4, 0)) / VLOOKUP(ROUND($A838,5),'main sheet'!$G:$M, 4, 0)) * C$11</f>
        <v>2.3243306496695442E-3</v>
      </c>
      <c r="D838" s="19">
        <f>((VLOOKUP(ROUND($A838 + (D$9/12),5),'main sheet'!$G:$M, 4, 0) - VLOOKUP(ROUND($A838 + (D$9/12) + (1/12),5),'main sheet'!$G:$M, 4, 0)) / VLOOKUP(ROUND($A838,5),'main sheet'!$G:$M, 4, 0)) * D$11</f>
        <v>2.3220758207031381E-3</v>
      </c>
      <c r="E838" s="19">
        <f>((VLOOKUP(ROUND($A838 + (E$9/12),5),'main sheet'!$G:$M, 4, 0) - VLOOKUP(ROUND($A838 + (E$9/12) + (1/12),5),'main sheet'!$G:$M, 4, 0)) / VLOOKUP(ROUND($A838,5),'main sheet'!$G:$M, 4, 0)) * E$11</f>
        <v>2.4440994208817751E-3</v>
      </c>
      <c r="F838" s="19">
        <f>((VLOOKUP(ROUND($A838 + (F$9/12),5),'main sheet'!$G:$M, 4, 0) - VLOOKUP(ROUND($A838 + (F$9/12) + (1/12),5),'main sheet'!$G:$M, 4, 0)) / VLOOKUP(ROUND($A838,5),'main sheet'!$G:$M, 4, 0)) * F$11</f>
        <v>2.4417284044462354E-3</v>
      </c>
      <c r="G838" s="19">
        <f>((VLOOKUP(ROUND($A838 + (G$9/12),5),'main sheet'!$G:$M, 4, 0) - VLOOKUP(ROUND($A838 + (G$9/12) + (1/12),5),'main sheet'!$G:$M, 4, 0)) / VLOOKUP(ROUND($A838,5),'main sheet'!$G:$M, 4, 0)) * G$11</f>
        <v>2.4393596881298837E-3</v>
      </c>
      <c r="H838" s="19">
        <f>((VLOOKUP(ROUND($A838 + (H$9/12),5),'main sheet'!$G:$M, 4, 0) - VLOOKUP(ROUND($A838 + (H$9/12) + (1/12),5),'main sheet'!$G:$M, 4, 0)) / VLOOKUP(ROUND($A838,5),'main sheet'!$G:$M, 4, 0)) * H$11</f>
        <v>2.4369932697007411E-3</v>
      </c>
      <c r="I838" s="19">
        <f>((VLOOKUP(ROUND($A838 + (I$9/12),5),'main sheet'!$G:$M, 4, 0) - VLOOKUP(ROUND($A838 + (I$9/12) + (1/12),5),'main sheet'!$G:$M, 4, 0)) / VLOOKUP(ROUND($A838,5),'main sheet'!$G:$M, 4, 0)) * I$11</f>
        <v>2.4346291469296323E-3</v>
      </c>
      <c r="J838" s="19">
        <f>((VLOOKUP(ROUND($A838 + (J$9/12),5),'main sheet'!$G:$M, 4, 0) - VLOOKUP(ROUND($A838 + (J$9/12) + (1/12),5),'main sheet'!$G:$M, 4, 0)) / VLOOKUP(ROUND($A838,5),'main sheet'!$G:$M, 4, 0)) * J$11</f>
        <v>2.4322673175901787E-3</v>
      </c>
      <c r="K838" s="19">
        <f>((VLOOKUP(ROUND($A838 + (K$9/12),5),'main sheet'!$G:$M, 4, 0) - VLOOKUP(ROUND($A838 + (K$9/12) + (1/12),5),'main sheet'!$G:$M, 4, 0)) / VLOOKUP(ROUND($A838,5),'main sheet'!$G:$M, 4, 0)) * K$11</f>
        <v>2.4299077794568912E-3</v>
      </c>
      <c r="L838" s="19">
        <f>((VLOOKUP(ROUND($A838 + (L$9/12),5),'main sheet'!$G:$M, 4, 0) - VLOOKUP(ROUND($A838 + (L$9/12) + (1/12),5),'main sheet'!$G:$M, 4, 0)) / VLOOKUP(ROUND($A838,5),'main sheet'!$G:$M, 4, 0)) * L$11</f>
        <v>2.4275505303070757E-3</v>
      </c>
      <c r="M838" s="19">
        <f>((VLOOKUP(ROUND($A838 + (M$9/12),5),'main sheet'!$G:$M, 4, 0) - VLOOKUP(ROUND($A838 + (M$9/12) + (1/12),5),'main sheet'!$G:$M, 4, 0)) / VLOOKUP(ROUND($A838,5),'main sheet'!$G:$M, 4, 0)) * M$11</f>
        <v>2.4341959124758693E-3</v>
      </c>
      <c r="N838" s="19">
        <f>((VLOOKUP(ROUND($A838 + (N$9/12),5),'main sheet'!$G:$M, 4, 0) - VLOOKUP(ROUND($A838 + (N$9/12) + (1/12),5),'main sheet'!$G:$M, 4, 0)) / VLOOKUP(ROUND($A838,5),'main sheet'!$G:$M, 4, 0)) * N$11</f>
        <v>2.432585309085725E-3</v>
      </c>
      <c r="O838" s="19">
        <f>((VLOOKUP(ROUND($A838 + (O$9/12),5),'main sheet'!$G:$M, 4, 0) - VLOOKUP(ROUND($A838 + (O$9/12) + (1/12),5),'main sheet'!$G:$M, 4, 0)) / VLOOKUP(ROUND($A838,5),'main sheet'!$G:$M, 4, 0)) * O$11</f>
        <v>2.4309757713627902E-3</v>
      </c>
      <c r="P838" s="19">
        <f>((VLOOKUP(ROUND($A838 + (P$9/12),5),'main sheet'!$G:$M, 4, 0) - VLOOKUP(ROUND($A838 + (P$9/12) + (1/12),5),'main sheet'!$G:$M, 4, 0)) / VLOOKUP(ROUND($A838,5),'main sheet'!$G:$M, 4, 0)) * P$11</f>
        <v>2.4293672986025927E-3</v>
      </c>
      <c r="Q838" s="19">
        <f>((VLOOKUP(ROUND($A838 + (Q$9/12),5),'main sheet'!$G:$M, 4, 0) - VLOOKUP(ROUND($A838 + (Q$9/12) + (1/12),5),'main sheet'!$G:$M, 4, 0)) / VLOOKUP(ROUND($A838,5),'main sheet'!$G:$M, 4, 0)) * Q$11</f>
        <v>2.5487848098455401E-3</v>
      </c>
      <c r="R838" s="19">
        <f>((VLOOKUP(ROUND($A838 + (R$9/12),5),'main sheet'!$G:$M, 4, 0) - VLOOKUP(ROUND($A838 + (R$9/12) + (1/12),5),'main sheet'!$G:$M, 4, 0)) / VLOOKUP(ROUND($A838,5),'main sheet'!$G:$M, 4, 0)) * R$11</f>
        <v>2.5470983878798938E-3</v>
      </c>
      <c r="S838" s="19">
        <f>((VLOOKUP(ROUND($A838 + (S$9/12),5),'main sheet'!$G:$M, 4, 0) - VLOOKUP(ROUND($A838 + (S$9/12) + (1/12),5),'main sheet'!$G:$M, 4, 0)) / VLOOKUP(ROUND($A838,5),'main sheet'!$G:$M, 4, 0)) * S$11</f>
        <v>2.545413081747579E-3</v>
      </c>
      <c r="T838" s="19">
        <f>((VLOOKUP(ROUND($A838 + (T$9/12),5),'main sheet'!$G:$M, 4, 0) - VLOOKUP(ROUND($A838 + (T$9/12) + (1/12),5),'main sheet'!$G:$M, 4, 0)) / VLOOKUP(ROUND($A838,5),'main sheet'!$G:$M, 4, 0)) * T$11</f>
        <v>2.5437288907102971E-3</v>
      </c>
      <c r="U838" s="19">
        <f>((VLOOKUP(ROUND($A838 + (U$9/12),5),'main sheet'!$G:$M, 4, 0) - VLOOKUP(ROUND($A838 + (U$9/12) + (1/12),5),'main sheet'!$G:$M, 4, 0)) / VLOOKUP(ROUND($A838,5),'main sheet'!$G:$M, 4, 0)) * U$11</f>
        <v>2.5420458140302366E-3</v>
      </c>
      <c r="V838" s="19">
        <f>((VLOOKUP(ROUND($A838 + (V$9/12),5),'main sheet'!$G:$M, 4, 0) - VLOOKUP(ROUND($A838 + (V$9/12) + (1/12),5),'main sheet'!$G:$M, 4, 0)) / VLOOKUP(ROUND($A838,5),'main sheet'!$G:$M, 4, 0)) * V$11</f>
        <v>2.5403638509700756E-3</v>
      </c>
      <c r="W838" s="19">
        <f>((VLOOKUP(ROUND($A838 + (W$9/12),5),'main sheet'!$G:$M, 4, 0) - VLOOKUP(ROUND($A838 + (W$9/12) + (1/12),5),'main sheet'!$G:$M, 4, 0)) / VLOOKUP(ROUND($A838,5),'main sheet'!$G:$M, 4, 0)) * W$11</f>
        <v>2.5386830007929789E-3</v>
      </c>
      <c r="X838" s="19">
        <f>((VLOOKUP(ROUND($A838 + (X$9/12),5),'main sheet'!$G:$M, 4, 0) - VLOOKUP(ROUND($A838 + (X$9/12) + (1/12),5),'main sheet'!$G:$M, 4, 0)) / VLOOKUP(ROUND($A838,5),'main sheet'!$G:$M, 4, 0)) * X$11</f>
        <v>2.5370032627625998E-3</v>
      </c>
      <c r="Y838" s="19">
        <f>((VLOOKUP(ROUND($A838 + (Y$9/12),5),'main sheet'!$G:$M, 4, 0) - VLOOKUP(ROUND($A838 + (Y$9/12) + (1/12),5),'main sheet'!$G:$M, 4, 0)) / VLOOKUP(ROUND($A838,5),'main sheet'!$G:$M, 4, 0)) * Y$11</f>
        <v>2.5353246361430781E-3</v>
      </c>
      <c r="Z838" s="19">
        <f>((VLOOKUP(ROUND($A838 + (Z$9/12),5),'main sheet'!$G:$M, 4, 0) - VLOOKUP(ROUND($A838 + (Z$9/12) + (1/12),5),'main sheet'!$G:$M, 4, 0)) / VLOOKUP(ROUND($A838,5),'main sheet'!$G:$M, 4, 0)) * Z$11</f>
        <v>2.5336471201990408E-3</v>
      </c>
      <c r="AA838" s="19">
        <f>((VLOOKUP(ROUND($A838 + (AA$9/12),5),'main sheet'!$G:$M, 4, 0) - VLOOKUP(ROUND($A838 + (AA$9/12) + (1/12),5),'main sheet'!$G:$M, 4, 0)) / VLOOKUP(ROUND($A838,5),'main sheet'!$G:$M, 4, 0)) * AA$11</f>
        <v>2.5319707141956017E-3</v>
      </c>
      <c r="AB838" s="19">
        <f>((VLOOKUP(ROUND($A838 + (AB$9/12),5),'main sheet'!$G:$M, 4, 0) - VLOOKUP(ROUND($A838 + (AB$9/12) + (1/12),5),'main sheet'!$G:$M, 4, 0)) / VLOOKUP(ROUND($A838,5),'main sheet'!$G:$M, 4, 0)) * AB$11</f>
        <v>2.5302954173983599E-3</v>
      </c>
      <c r="AC838" s="19">
        <f>((VLOOKUP(ROUND($A838 + (AC$9/12),5),'main sheet'!$G:$M, 4, 0) - VLOOKUP(ROUND($A838 + (AC$9/12) + (1/12),5),'main sheet'!$G:$M, 4, 0)) / VLOOKUP(ROUND($A838,5),'main sheet'!$G:$M, 4, 0)) * AC$11</f>
        <v>2.7111238059105733E-3</v>
      </c>
      <c r="AD838" s="19">
        <f>((VLOOKUP(ROUND($A838 + (AD$9/12),5),'main sheet'!$G:$M, 4, 0) - VLOOKUP(ROUND($A838 + (AD$9/12) + (1/12),5),'main sheet'!$G:$M, 4, 0)) / VLOOKUP(ROUND($A838,5),'main sheet'!$G:$M, 4, 0)) * AD$11</f>
        <v>2.7093299711702114E-3</v>
      </c>
      <c r="AE838" s="19">
        <f>((VLOOKUP(ROUND($A838 + (AE$9/12),5),'main sheet'!$G:$M, 4, 0) - VLOOKUP(ROUND($A838 + (AE$9/12) + (1/12),5),'main sheet'!$G:$M, 4, 0)) / VLOOKUP(ROUND($A838,5),'main sheet'!$G:$M, 4, 0)) * AE$11</f>
        <v>2.7075373233334142E-3</v>
      </c>
      <c r="AF838" s="19">
        <f>((VLOOKUP(ROUND($A838 + (AF$9/12),5),'main sheet'!$G:$M, 4, 0) - VLOOKUP(ROUND($A838 + (AF$9/12) + (1/12),5),'main sheet'!$G:$M, 4, 0)) / VLOOKUP(ROUND($A838,5),'main sheet'!$G:$M, 4, 0)) * AF$11</f>
        <v>2.7057458616151714E-3</v>
      </c>
      <c r="AH838" s="18">
        <f t="shared" si="25"/>
        <v>68.75</v>
      </c>
      <c r="AI838" s="19">
        <f t="shared" si="26"/>
        <v>7.516816226804672E-2</v>
      </c>
    </row>
    <row r="839" spans="1:35" x14ac:dyDescent="0.3">
      <c r="A839" s="19">
        <v>68.833333333333329</v>
      </c>
      <c r="C839" s="19">
        <f>((VLOOKUP(ROUND($A839 + (C$9/12),5),'main sheet'!$G:$M, 4, 0) - VLOOKUP(ROUND($A839 + (C$9/12) + (1/12),5),'main sheet'!$G:$M, 4, 0)) / VLOOKUP(ROUND($A839,5),'main sheet'!$G:$M, 4, 0)) * C$11</f>
        <v>2.3297562953454136E-3</v>
      </c>
      <c r="D839" s="19">
        <f>((VLOOKUP(ROUND($A839 + (D$9/12),5),'main sheet'!$G:$M, 4, 0) - VLOOKUP(ROUND($A839 + (D$9/12) + (1/12),5),'main sheet'!$G:$M, 4, 0)) / VLOOKUP(ROUND($A839,5),'main sheet'!$G:$M, 4, 0)) * D$11</f>
        <v>2.4521834995573804E-3</v>
      </c>
      <c r="E839" s="19">
        <f>((VLOOKUP(ROUND($A839 + (E$9/12),5),'main sheet'!$G:$M, 4, 0) - VLOOKUP(ROUND($A839 + (E$9/12) + (1/12),5),'main sheet'!$G:$M, 4, 0)) / VLOOKUP(ROUND($A839,5),'main sheet'!$G:$M, 4, 0)) * E$11</f>
        <v>2.4498046407717125E-3</v>
      </c>
      <c r="F839" s="19">
        <f>((VLOOKUP(ROUND($A839 + (F$9/12),5),'main sheet'!$G:$M, 4, 0) - VLOOKUP(ROUND($A839 + (F$9/12) + (1/12),5),'main sheet'!$G:$M, 4, 0)) / VLOOKUP(ROUND($A839,5),'main sheet'!$G:$M, 4, 0)) * F$11</f>
        <v>2.4474280897130835E-3</v>
      </c>
      <c r="G839" s="19">
        <f>((VLOOKUP(ROUND($A839 + (G$9/12),5),'main sheet'!$G:$M, 4, 0) - VLOOKUP(ROUND($A839 + (G$9/12) + (1/12),5),'main sheet'!$G:$M, 4, 0)) / VLOOKUP(ROUND($A839,5),'main sheet'!$G:$M, 4, 0)) * G$11</f>
        <v>2.4450538441421333E-3</v>
      </c>
      <c r="H839" s="19">
        <f>((VLOOKUP(ROUND($A839 + (H$9/12),5),'main sheet'!$G:$M, 4, 0) - VLOOKUP(ROUND($A839 + (H$9/12) + (1/12),5),'main sheet'!$G:$M, 4, 0)) / VLOOKUP(ROUND($A839,5),'main sheet'!$G:$M, 4, 0)) * H$11</f>
        <v>2.4426819018223112E-3</v>
      </c>
      <c r="I839" s="19">
        <f>((VLOOKUP(ROUND($A839 + (I$9/12),5),'main sheet'!$G:$M, 4, 0) - VLOOKUP(ROUND($A839 + (I$9/12) + (1/12),5),'main sheet'!$G:$M, 4, 0)) / VLOOKUP(ROUND($A839,5),'main sheet'!$G:$M, 4, 0)) * I$11</f>
        <v>2.4403122605198765E-3</v>
      </c>
      <c r="J839" s="19">
        <f>((VLOOKUP(ROUND($A839 + (J$9/12),5),'main sheet'!$G:$M, 4, 0) - VLOOKUP(ROUND($A839 + (J$9/12) + (1/12),5),'main sheet'!$G:$M, 4, 0)) / VLOOKUP(ROUND($A839,5),'main sheet'!$G:$M, 4, 0)) * J$11</f>
        <v>2.4379449180019787E-3</v>
      </c>
      <c r="K839" s="19">
        <f>((VLOOKUP(ROUND($A839 + (K$9/12),5),'main sheet'!$G:$M, 4, 0) - VLOOKUP(ROUND($A839 + (K$9/12) + (1/12),5),'main sheet'!$G:$M, 4, 0)) / VLOOKUP(ROUND($A839,5),'main sheet'!$G:$M, 4, 0)) * K$11</f>
        <v>2.4355798720385705E-3</v>
      </c>
      <c r="L839" s="19">
        <f>((VLOOKUP(ROUND($A839 + (L$9/12),5),'main sheet'!$G:$M, 4, 0) - VLOOKUP(ROUND($A839 + (L$9/12) + (1/12),5),'main sheet'!$G:$M, 4, 0)) / VLOOKUP(ROUND($A839,5),'main sheet'!$G:$M, 4, 0)) * L$11</f>
        <v>2.4332171204024056E-3</v>
      </c>
      <c r="M839" s="19">
        <f>((VLOOKUP(ROUND($A839 + (M$9/12),5),'main sheet'!$G:$M, 4, 0) - VLOOKUP(ROUND($A839 + (M$9/12) + (1/12),5),'main sheet'!$G:$M, 4, 0)) / VLOOKUP(ROUND($A839,5),'main sheet'!$G:$M, 4, 0)) * M$11</f>
        <v>2.4398780147740526E-3</v>
      </c>
      <c r="N839" s="19">
        <f>((VLOOKUP(ROUND($A839 + (N$9/12),5),'main sheet'!$G:$M, 4, 0) - VLOOKUP(ROUND($A839 + (N$9/12) + (1/12),5),'main sheet'!$G:$M, 4, 0)) / VLOOKUP(ROUND($A839,5),'main sheet'!$G:$M, 4, 0)) * N$11</f>
        <v>2.4382636517794759E-3</v>
      </c>
      <c r="O839" s="19">
        <f>((VLOOKUP(ROUND($A839 + (O$9/12),5),'main sheet'!$G:$M, 4, 0) - VLOOKUP(ROUND($A839 + (O$9/12) + (1/12),5),'main sheet'!$G:$M, 4, 0)) / VLOOKUP(ROUND($A839,5),'main sheet'!$G:$M, 4, 0)) * O$11</f>
        <v>2.4366503569403144E-3</v>
      </c>
      <c r="P839" s="19">
        <f>((VLOOKUP(ROUND($A839 + (P$9/12),5),'main sheet'!$G:$M, 4, 0) - VLOOKUP(ROUND($A839 + (P$9/12) + (1/12),5),'main sheet'!$G:$M, 4, 0)) / VLOOKUP(ROUND($A839,5),'main sheet'!$G:$M, 4, 0)) * P$11</f>
        <v>2.5564258727968198E-3</v>
      </c>
      <c r="Q839" s="19">
        <f>((VLOOKUP(ROUND($A839 + (Q$9/12),5),'main sheet'!$G:$M, 4, 0) - VLOOKUP(ROUND($A839 + (Q$9/12) + (1/12),5),'main sheet'!$G:$M, 4, 0)) / VLOOKUP(ROUND($A839,5),'main sheet'!$G:$M, 4, 0)) * Q$11</f>
        <v>2.5547343950664218E-3</v>
      </c>
      <c r="R839" s="19">
        <f>((VLOOKUP(ROUND($A839 + (R$9/12),5),'main sheet'!$G:$M, 4, 0) - VLOOKUP(ROUND($A839 + (R$9/12) + (1/12),5),'main sheet'!$G:$M, 4, 0)) / VLOOKUP(ROUND($A839,5),'main sheet'!$G:$M, 4, 0)) * R$11</f>
        <v>2.5530440365145388E-3</v>
      </c>
      <c r="S839" s="19">
        <f>((VLOOKUP(ROUND($A839 + (S$9/12),5),'main sheet'!$G:$M, 4, 0) - VLOOKUP(ROUND($A839 + (S$9/12) + (1/12),5),'main sheet'!$G:$M, 4, 0)) / VLOOKUP(ROUND($A839,5),'main sheet'!$G:$M, 4, 0)) * S$11</f>
        <v>2.5513547964006581E-3</v>
      </c>
      <c r="T839" s="19">
        <f>((VLOOKUP(ROUND($A839 + (T$9/12),5),'main sheet'!$G:$M, 4, 0) - VLOOKUP(ROUND($A839 + (T$9/12) + (1/12),5),'main sheet'!$G:$M, 4, 0)) / VLOOKUP(ROUND($A839,5),'main sheet'!$G:$M, 4, 0)) * T$11</f>
        <v>2.5496666739847577E-3</v>
      </c>
      <c r="U839" s="19">
        <f>((VLOOKUP(ROUND($A839 + (U$9/12),5),'main sheet'!$G:$M, 4, 0) - VLOOKUP(ROUND($A839 + (U$9/12) + (1/12),5),'main sheet'!$G:$M, 4, 0)) / VLOOKUP(ROUND($A839,5),'main sheet'!$G:$M, 4, 0)) * U$11</f>
        <v>2.547979668527304E-3</v>
      </c>
      <c r="V839" s="19">
        <f>((VLOOKUP(ROUND($A839 + (V$9/12),5),'main sheet'!$G:$M, 4, 0) - VLOOKUP(ROUND($A839 + (V$9/12) + (1/12),5),'main sheet'!$G:$M, 4, 0)) / VLOOKUP(ROUND($A839,5),'main sheet'!$G:$M, 4, 0)) * V$11</f>
        <v>2.5462937792892536E-3</v>
      </c>
      <c r="W839" s="19">
        <f>((VLOOKUP(ROUND($A839 + (W$9/12),5),'main sheet'!$G:$M, 4, 0) - VLOOKUP(ROUND($A839 + (W$9/12) + (1/12),5),'main sheet'!$G:$M, 4, 0)) / VLOOKUP(ROUND($A839,5),'main sheet'!$G:$M, 4, 0)) * W$11</f>
        <v>2.544609005532052E-3</v>
      </c>
      <c r="X839" s="19">
        <f>((VLOOKUP(ROUND($A839 + (X$9/12),5),'main sheet'!$G:$M, 4, 0) - VLOOKUP(ROUND($A839 + (X$9/12) + (1/12),5),'main sheet'!$G:$M, 4, 0)) / VLOOKUP(ROUND($A839,5),'main sheet'!$G:$M, 4, 0)) * X$11</f>
        <v>2.5429253465176329E-3</v>
      </c>
      <c r="Y839" s="19">
        <f>((VLOOKUP(ROUND($A839 + (Y$9/12),5),'main sheet'!$G:$M, 4, 0) - VLOOKUP(ROUND($A839 + (Y$9/12) + (1/12),5),'main sheet'!$G:$M, 4, 0)) / VLOOKUP(ROUND($A839,5),'main sheet'!$G:$M, 4, 0)) * Y$11</f>
        <v>2.5412428015084191E-3</v>
      </c>
      <c r="Z839" s="19">
        <f>((VLOOKUP(ROUND($A839 + (Z$9/12),5),'main sheet'!$G:$M, 4, 0) - VLOOKUP(ROUND($A839 + (Z$9/12) + (1/12),5),'main sheet'!$G:$M, 4, 0)) / VLOOKUP(ROUND($A839,5),'main sheet'!$G:$M, 4, 0)) * Z$11</f>
        <v>2.5395613697673201E-3</v>
      </c>
      <c r="AA839" s="19">
        <f>((VLOOKUP(ROUND($A839 + (AA$9/12),5),'main sheet'!$G:$M, 4, 0) - VLOOKUP(ROUND($A839 + (AA$9/12) + (1/12),5),'main sheet'!$G:$M, 4, 0)) / VLOOKUP(ROUND($A839,5),'main sheet'!$G:$M, 4, 0)) * AA$11</f>
        <v>2.5378810505577352E-3</v>
      </c>
      <c r="AB839" s="19">
        <f>((VLOOKUP(ROUND($A839 + (AB$9/12),5),'main sheet'!$G:$M, 4, 0) - VLOOKUP(ROUND($A839 + (AB$9/12) + (1/12),5),'main sheet'!$G:$M, 4, 0)) / VLOOKUP(ROUND($A839,5),'main sheet'!$G:$M, 4, 0)) * AB$11</f>
        <v>2.7192515488214902E-3</v>
      </c>
      <c r="AC839" s="19">
        <f>((VLOOKUP(ROUND($A839 + (AC$9/12),5),'main sheet'!$G:$M, 4, 0) - VLOOKUP(ROUND($A839 + (AC$9/12) + (1/12),5),'main sheet'!$G:$M, 4, 0)) / VLOOKUP(ROUND($A839,5),'main sheet'!$G:$M, 4, 0)) * AC$11</f>
        <v>2.7174523363010499E-3</v>
      </c>
      <c r="AD839" s="19">
        <f>((VLOOKUP(ROUND($A839 + (AD$9/12),5),'main sheet'!$G:$M, 4, 0) - VLOOKUP(ROUND($A839 + (AD$9/12) + (1/12),5),'main sheet'!$G:$M, 4, 0)) / VLOOKUP(ROUND($A839,5),'main sheet'!$G:$M, 4, 0)) * AD$11</f>
        <v>2.7156543142424204E-3</v>
      </c>
      <c r="AE839" s="19">
        <f>((VLOOKUP(ROUND($A839 + (AE$9/12),5),'main sheet'!$G:$M, 4, 0) - VLOOKUP(ROUND($A839 + (AE$9/12) + (1/12),5),'main sheet'!$G:$M, 4, 0)) / VLOOKUP(ROUND($A839,5),'main sheet'!$G:$M, 4, 0)) * AE$11</f>
        <v>2.7138574818582387E-3</v>
      </c>
      <c r="AF839" s="19">
        <f>((VLOOKUP(ROUND($A839 + (AF$9/12),5),'main sheet'!$G:$M, 4, 0) - VLOOKUP(ROUND($A839 + (AF$9/12) + (1/12),5),'main sheet'!$G:$M, 4, 0)) / VLOOKUP(ROUND($A839,5),'main sheet'!$G:$M, 4, 0)) * AF$11</f>
        <v>2.7120618383613482E-3</v>
      </c>
      <c r="AH839" s="18">
        <f t="shared" si="25"/>
        <v>68.833333333333329</v>
      </c>
      <c r="AI839" s="19">
        <f t="shared" si="26"/>
        <v>7.5772750781856177E-2</v>
      </c>
    </row>
    <row r="840" spans="1:35" x14ac:dyDescent="0.3">
      <c r="A840" s="19">
        <v>68.916666666666671</v>
      </c>
      <c r="C840" s="19">
        <f>((VLOOKUP(ROUND($A840 + (C$9/12),5),'main sheet'!$G:$M, 4, 0) - VLOOKUP(ROUND($A840 + (C$9/12) + (1/12),5),'main sheet'!$G:$M, 4, 0)) / VLOOKUP(ROUND($A840,5),'main sheet'!$G:$M, 4, 0)) * C$11</f>
        <v>2.4603077229655777E-3</v>
      </c>
      <c r="D840" s="19">
        <f>((VLOOKUP(ROUND($A840 + (D$9/12),5),'main sheet'!$G:$M, 4, 0) - VLOOKUP(ROUND($A840 + (D$9/12) + (1/12),5),'main sheet'!$G:$M, 4, 0)) / VLOOKUP(ROUND($A840,5),'main sheet'!$G:$M, 4, 0)) * D$11</f>
        <v>2.4579209828854494E-3</v>
      </c>
      <c r="E840" s="19">
        <f>((VLOOKUP(ROUND($A840 + (E$9/12),5),'main sheet'!$G:$M, 4, 0) - VLOOKUP(ROUND($A840 + (E$9/12) + (1/12),5),'main sheet'!$G:$M, 4, 0)) / VLOOKUP(ROUND($A840,5),'main sheet'!$G:$M, 4, 0)) * E$11</f>
        <v>2.4555365581779912E-3</v>
      </c>
      <c r="F840" s="19">
        <f>((VLOOKUP(ROUND($A840 + (F$9/12),5),'main sheet'!$G:$M, 4, 0) - VLOOKUP(ROUND($A840 + (F$9/12) + (1/12),5),'main sheet'!$G:$M, 4, 0)) / VLOOKUP(ROUND($A840,5),'main sheet'!$G:$M, 4, 0)) * F$11</f>
        <v>2.4531544465964225E-3</v>
      </c>
      <c r="G840" s="19">
        <f>((VLOOKUP(ROUND($A840 + (G$9/12),5),'main sheet'!$G:$M, 4, 0) - VLOOKUP(ROUND($A840 + (G$9/12) + (1/12),5),'main sheet'!$G:$M, 4, 0)) / VLOOKUP(ROUND($A840,5),'main sheet'!$G:$M, 4, 0)) * G$11</f>
        <v>2.450774645896785E-3</v>
      </c>
      <c r="H840" s="19">
        <f>((VLOOKUP(ROUND($A840 + (H$9/12),5),'main sheet'!$G:$M, 4, 0) - VLOOKUP(ROUND($A840 + (H$9/12) + (1/12),5),'main sheet'!$G:$M, 4, 0)) / VLOOKUP(ROUND($A840,5),'main sheet'!$G:$M, 4, 0)) * H$11</f>
        <v>2.448397153837936E-3</v>
      </c>
      <c r="I840" s="19">
        <f>((VLOOKUP(ROUND($A840 + (I$9/12),5),'main sheet'!$G:$M, 4, 0) - VLOOKUP(ROUND($A840 + (I$9/12) + (1/12),5),'main sheet'!$G:$M, 4, 0)) / VLOOKUP(ROUND($A840,5),'main sheet'!$G:$M, 4, 0)) * I$11</f>
        <v>2.4460219681796272E-3</v>
      </c>
      <c r="J840" s="19">
        <f>((VLOOKUP(ROUND($A840 + (J$9/12),5),'main sheet'!$G:$M, 4, 0) - VLOOKUP(ROUND($A840 + (J$9/12) + (1/12),5),'main sheet'!$G:$M, 4, 0)) / VLOOKUP(ROUND($A840,5),'main sheet'!$G:$M, 4, 0)) * J$11</f>
        <v>2.4436490866844248E-3</v>
      </c>
      <c r="K840" s="19">
        <f>((VLOOKUP(ROUND($A840 + (K$9/12),5),'main sheet'!$G:$M, 4, 0) - VLOOKUP(ROUND($A840 + (K$9/12) + (1/12),5),'main sheet'!$G:$M, 4, 0)) / VLOOKUP(ROUND($A840,5),'main sheet'!$G:$M, 4, 0)) * K$11</f>
        <v>2.4412785071177018E-3</v>
      </c>
      <c r="L840" s="19">
        <f>((VLOOKUP(ROUND($A840 + (L$9/12),5),'main sheet'!$G:$M, 4, 0) - VLOOKUP(ROUND($A840 + (L$9/12) + (1/12),5),'main sheet'!$G:$M, 4, 0)) / VLOOKUP(ROUND($A840,5),'main sheet'!$G:$M, 4, 0)) * L$11</f>
        <v>2.4389102272457234E-3</v>
      </c>
      <c r="M840" s="19">
        <f>((VLOOKUP(ROUND($A840 + (M$9/12),5),'main sheet'!$G:$M, 4, 0) - VLOOKUP(ROUND($A840 + (M$9/12) + (1/12),5),'main sheet'!$G:$M, 4, 0)) / VLOOKUP(ROUND($A840,5),'main sheet'!$G:$M, 4, 0)) * M$11</f>
        <v>2.445586706409411E-3</v>
      </c>
      <c r="N840" s="19">
        <f>((VLOOKUP(ROUND($A840 + (N$9/12),5),'main sheet'!$G:$M, 4, 0) - VLOOKUP(ROUND($A840 + (N$9/12) + (1/12),5),'main sheet'!$G:$M, 4, 0)) / VLOOKUP(ROUND($A840,5),'main sheet'!$G:$M, 4, 0)) * N$11</f>
        <v>2.4439685662180121E-3</v>
      </c>
      <c r="O840" s="19">
        <f>((VLOOKUP(ROUND($A840 + (O$9/12),5),'main sheet'!$G:$M, 4, 0) - VLOOKUP(ROUND($A840 + (O$9/12) + (1/12),5),'main sheet'!$G:$M, 4, 0)) / VLOOKUP(ROUND($A840,5),'main sheet'!$G:$M, 4, 0)) * O$11</f>
        <v>2.5641038145609147E-3</v>
      </c>
      <c r="P840" s="19">
        <f>((VLOOKUP(ROUND($A840 + (P$9/12),5),'main sheet'!$G:$M, 4, 0) - VLOOKUP(ROUND($A840 + (P$9/12) + (1/12),5),'main sheet'!$G:$M, 4, 0)) / VLOOKUP(ROUND($A840,5),'main sheet'!$G:$M, 4, 0)) * P$11</f>
        <v>2.5624072566646297E-3</v>
      </c>
      <c r="Q840" s="19">
        <f>((VLOOKUP(ROUND($A840 + (Q$9/12),5),'main sheet'!$G:$M, 4, 0) - VLOOKUP(ROUND($A840 + (Q$9/12) + (1/12),5),'main sheet'!$G:$M, 4, 0)) / VLOOKUP(ROUND($A840,5),'main sheet'!$G:$M, 4, 0)) * Q$11</f>
        <v>2.5607118213081897E-3</v>
      </c>
      <c r="R840" s="19">
        <f>((VLOOKUP(ROUND($A840 + (R$9/12),5),'main sheet'!$G:$M, 4, 0) - VLOOKUP(ROUND($A840 + (R$9/12) + (1/12),5),'main sheet'!$G:$M, 4, 0)) / VLOOKUP(ROUND($A840,5),'main sheet'!$G:$M, 4, 0)) * R$11</f>
        <v>2.5590175077488562E-3</v>
      </c>
      <c r="S840" s="19">
        <f>((VLOOKUP(ROUND($A840 + (S$9/12),5),'main sheet'!$G:$M, 4, 0) - VLOOKUP(ROUND($A840 + (S$9/12) + (1/12),5),'main sheet'!$G:$M, 4, 0)) / VLOOKUP(ROUND($A840,5),'main sheet'!$G:$M, 4, 0)) * S$11</f>
        <v>2.5573243152443846E-3</v>
      </c>
      <c r="T840" s="19">
        <f>((VLOOKUP(ROUND($A840 + (T$9/12),5),'main sheet'!$G:$M, 4, 0) - VLOOKUP(ROUND($A840 + (T$9/12) + (1/12),5),'main sheet'!$G:$M, 4, 0)) / VLOOKUP(ROUND($A840,5),'main sheet'!$G:$M, 4, 0)) * T$11</f>
        <v>2.5556322430530212E-3</v>
      </c>
      <c r="U840" s="19">
        <f>((VLOOKUP(ROUND($A840 + (U$9/12),5),'main sheet'!$G:$M, 4, 0) - VLOOKUP(ROUND($A840 + (U$9/12) + (1/12),5),'main sheet'!$G:$M, 4, 0)) / VLOOKUP(ROUND($A840,5),'main sheet'!$G:$M, 4, 0)) * U$11</f>
        <v>2.553941290433502E-3</v>
      </c>
      <c r="V840" s="19">
        <f>((VLOOKUP(ROUND($A840 + (V$9/12),5),'main sheet'!$G:$M, 4, 0) - VLOOKUP(ROUND($A840 + (V$9/12) + (1/12),5),'main sheet'!$G:$M, 4, 0)) / VLOOKUP(ROUND($A840,5),'main sheet'!$G:$M, 4, 0)) * V$11</f>
        <v>2.5522514566450548E-3</v>
      </c>
      <c r="W840" s="19">
        <f>((VLOOKUP(ROUND($A840 + (W$9/12),5),'main sheet'!$G:$M, 4, 0) - VLOOKUP(ROUND($A840 + (W$9/12) + (1/12),5),'main sheet'!$G:$M, 4, 0)) / VLOOKUP(ROUND($A840,5),'main sheet'!$G:$M, 4, 0)) * W$11</f>
        <v>2.5505627409473965E-3</v>
      </c>
      <c r="X840" s="19">
        <f>((VLOOKUP(ROUND($A840 + (X$9/12),5),'main sheet'!$G:$M, 4, 0) - VLOOKUP(ROUND($A840 + (X$9/12) + (1/12),5),'main sheet'!$G:$M, 4, 0)) / VLOOKUP(ROUND($A840,5),'main sheet'!$G:$M, 4, 0)) * X$11</f>
        <v>2.5488751426007345E-3</v>
      </c>
      <c r="Y840" s="19">
        <f>((VLOOKUP(ROUND($A840 + (Y$9/12),5),'main sheet'!$G:$M, 4, 0) - VLOOKUP(ROUND($A840 + (Y$9/12) + (1/12),5),'main sheet'!$G:$M, 4, 0)) / VLOOKUP(ROUND($A840,5),'main sheet'!$G:$M, 4, 0)) * Y$11</f>
        <v>2.547188660865765E-3</v>
      </c>
      <c r="Z840" s="19">
        <f>((VLOOKUP(ROUND($A840 + (Z$9/12),5),'main sheet'!$G:$M, 4, 0) - VLOOKUP(ROUND($A840 + (Z$9/12) + (1/12),5),'main sheet'!$G:$M, 4, 0)) / VLOOKUP(ROUND($A840,5),'main sheet'!$G:$M, 4, 0)) * Z$11</f>
        <v>2.5455032950036744E-3</v>
      </c>
      <c r="AA840" s="19">
        <f>((VLOOKUP(ROUND($A840 + (AA$9/12),5),'main sheet'!$G:$M, 4, 0) - VLOOKUP(ROUND($A840 + (AA$9/12) + (1/12),5),'main sheet'!$G:$M, 4, 0)) / VLOOKUP(ROUND($A840,5),'main sheet'!$G:$M, 4, 0)) * AA$11</f>
        <v>2.7274185194565257E-3</v>
      </c>
      <c r="AB840" s="19">
        <f>((VLOOKUP(ROUND($A840 + (AB$9/12),5),'main sheet'!$G:$M, 4, 0) - VLOOKUP(ROUND($A840 + (AB$9/12) + (1/12),5),'main sheet'!$G:$M, 4, 0)) / VLOOKUP(ROUND($A840,5),'main sheet'!$G:$M, 4, 0)) * AB$11</f>
        <v>2.7256139032006983E-3</v>
      </c>
      <c r="AC840" s="19">
        <f>((VLOOKUP(ROUND($A840 + (AC$9/12),5),'main sheet'!$G:$M, 4, 0) - VLOOKUP(ROUND($A840 + (AC$9/12) + (1/12),5),'main sheet'!$G:$M, 4, 0)) / VLOOKUP(ROUND($A840,5),'main sheet'!$G:$M, 4, 0)) * AC$11</f>
        <v>2.7238104809821015E-3</v>
      </c>
      <c r="AD840" s="19">
        <f>((VLOOKUP(ROUND($A840 + (AD$9/12),5),'main sheet'!$G:$M, 4, 0) - VLOOKUP(ROUND($A840 + (AD$9/12) + (1/12),5),'main sheet'!$G:$M, 4, 0)) / VLOOKUP(ROUND($A840,5),'main sheet'!$G:$M, 4, 0)) * AD$11</f>
        <v>2.7220082520110086E-3</v>
      </c>
      <c r="AE840" s="19">
        <f>((VLOOKUP(ROUND($A840 + (AE$9/12),5),'main sheet'!$G:$M, 4, 0) - VLOOKUP(ROUND($A840 + (AE$9/12) + (1/12),5),'main sheet'!$G:$M, 4, 0)) / VLOOKUP(ROUND($A840,5),'main sheet'!$G:$M, 4, 0)) * AE$11</f>
        <v>2.7202072154978974E-3</v>
      </c>
      <c r="AF840" s="19">
        <f>((VLOOKUP(ROUND($A840 + (AF$9/12),5),'main sheet'!$G:$M, 4, 0) - VLOOKUP(ROUND($A840 + (AF$9/12) + (1/12),5),'main sheet'!$G:$M, 4, 0)) / VLOOKUP(ROUND($A840,5),'main sheet'!$G:$M, 4, 0)) * AF$11</f>
        <v>2.7184073706534554E-3</v>
      </c>
      <c r="AH840" s="18">
        <f t="shared" si="25"/>
        <v>68.916666666666671</v>
      </c>
      <c r="AI840" s="19">
        <f t="shared" si="26"/>
        <v>7.6380491859092861E-2</v>
      </c>
    </row>
    <row r="841" spans="1:35" x14ac:dyDescent="0.3">
      <c r="A841" s="19">
        <v>69</v>
      </c>
      <c r="C841" s="19">
        <f>((VLOOKUP(ROUND($A841 + (C$9/12),5),'main sheet'!$G:$M, 4, 0) - VLOOKUP(ROUND($A841 + (C$9/12) + (1/12),5),'main sheet'!$G:$M, 4, 0)) / VLOOKUP(ROUND($A841,5),'main sheet'!$G:$M, 4, 0)) * C$11</f>
        <v>2.46607771521098E-3</v>
      </c>
      <c r="D841" s="19">
        <f>((VLOOKUP(ROUND($A841 + (D$9/12),5),'main sheet'!$G:$M, 4, 0) - VLOOKUP(ROUND($A841 + (D$9/12) + (1/12),5),'main sheet'!$G:$M, 4, 0)) / VLOOKUP(ROUND($A841,5),'main sheet'!$G:$M, 4, 0)) * D$11</f>
        <v>2.4636853776722205E-3</v>
      </c>
      <c r="E841" s="19">
        <f>((VLOOKUP(ROUND($A841 + (E$9/12),5),'main sheet'!$G:$M, 4, 0) - VLOOKUP(ROUND($A841 + (E$9/12) + (1/12),5),'main sheet'!$G:$M, 4, 0)) / VLOOKUP(ROUND($A841,5),'main sheet'!$G:$M, 4, 0)) * E$11</f>
        <v>2.4612953609355736E-3</v>
      </c>
      <c r="F841" s="19">
        <f>((VLOOKUP(ROUND($A841 + (F$9/12),5),'main sheet'!$G:$M, 4, 0) - VLOOKUP(ROUND($A841 + (F$9/12) + (1/12),5),'main sheet'!$G:$M, 4, 0)) / VLOOKUP(ROUND($A841,5),'main sheet'!$G:$M, 4, 0)) * F$11</f>
        <v>2.4589076627496331E-3</v>
      </c>
      <c r="G841" s="19">
        <f>((VLOOKUP(ROUND($A841 + (G$9/12),5),'main sheet'!$G:$M, 4, 0) - VLOOKUP(ROUND($A841 + (G$9/12) + (1/12),5),'main sheet'!$G:$M, 4, 0)) / VLOOKUP(ROUND($A841,5),'main sheet'!$G:$M, 4, 0)) * G$11</f>
        <v>2.4565222808658207E-3</v>
      </c>
      <c r="H841" s="19">
        <f>((VLOOKUP(ROUND($A841 + (H$9/12),5),'main sheet'!$G:$M, 4, 0) - VLOOKUP(ROUND($A841 + (H$9/12) + (1/12),5),'main sheet'!$G:$M, 4, 0)) / VLOOKUP(ROUND($A841,5),'main sheet'!$G:$M, 4, 0)) * H$11</f>
        <v>2.4541392130364523E-3</v>
      </c>
      <c r="I841" s="19">
        <f>((VLOOKUP(ROUND($A841 + (I$9/12),5),'main sheet'!$G:$M, 4, 0) - VLOOKUP(ROUND($A841 + (I$9/12) + (1/12),5),'main sheet'!$G:$M, 4, 0)) / VLOOKUP(ROUND($A841,5),'main sheet'!$G:$M, 4, 0)) * I$11</f>
        <v>2.4517584570166694E-3</v>
      </c>
      <c r="J841" s="19">
        <f>((VLOOKUP(ROUND($A841 + (J$9/12),5),'main sheet'!$G:$M, 4, 0) - VLOOKUP(ROUND($A841 + (J$9/12) + (1/12),5),'main sheet'!$G:$M, 4, 0)) / VLOOKUP(ROUND($A841,5),'main sheet'!$G:$M, 4, 0)) * J$11</f>
        <v>2.4493800105644292E-3</v>
      </c>
      <c r="K841" s="19">
        <f>((VLOOKUP(ROUND($A841 + (K$9/12),5),'main sheet'!$G:$M, 4, 0) - VLOOKUP(ROUND($A841 + (K$9/12) + (1/12),5),'main sheet'!$G:$M, 4, 0)) / VLOOKUP(ROUND($A841,5),'main sheet'!$G:$M, 4, 0)) * K$11</f>
        <v>2.4470038714385846E-3</v>
      </c>
      <c r="L841" s="19">
        <f>((VLOOKUP(ROUND($A841 + (L$9/12),5),'main sheet'!$G:$M, 4, 0) - VLOOKUP(ROUND($A841 + (L$9/12) + (1/12),5),'main sheet'!$G:$M, 4, 0)) / VLOOKUP(ROUND($A841,5),'main sheet'!$G:$M, 4, 0)) * L$11</f>
        <v>2.4446300374008035E-3</v>
      </c>
      <c r="M841" s="19">
        <f>((VLOOKUP(ROUND($A841 + (M$9/12),5),'main sheet'!$G:$M, 4, 0) - VLOOKUP(ROUND($A841 + (M$9/12) + (1/12),5),'main sheet'!$G:$M, 4, 0)) / VLOOKUP(ROUND($A841,5),'main sheet'!$G:$M, 4, 0)) * M$11</f>
        <v>2.4513221744570757E-3</v>
      </c>
      <c r="N841" s="19">
        <f>((VLOOKUP(ROUND($A841 + (N$9/12),5),'main sheet'!$G:$M, 4, 0) - VLOOKUP(ROUND($A841 + (N$9/12) + (1/12),5),'main sheet'!$G:$M, 4, 0)) / VLOOKUP(ROUND($A841,5),'main sheet'!$G:$M, 4, 0)) * N$11</f>
        <v>2.5718188953509054E-3</v>
      </c>
      <c r="O841" s="19">
        <f>((VLOOKUP(ROUND($A841 + (O$9/12),5),'main sheet'!$G:$M, 4, 0) - VLOOKUP(ROUND($A841 + (O$9/12) + (1/12),5),'main sheet'!$G:$M, 4, 0)) / VLOOKUP(ROUND($A841,5),'main sheet'!$G:$M, 4, 0)) * O$11</f>
        <v>2.5701172327154292E-3</v>
      </c>
      <c r="P841" s="19">
        <f>((VLOOKUP(ROUND($A841 + (P$9/12),5),'main sheet'!$G:$M, 4, 0) - VLOOKUP(ROUND($A841 + (P$9/12) + (1/12),5),'main sheet'!$G:$M, 4, 0)) / VLOOKUP(ROUND($A841,5),'main sheet'!$G:$M, 4, 0)) * P$11</f>
        <v>2.5684166959973839E-3</v>
      </c>
      <c r="Q841" s="19">
        <f>((VLOOKUP(ROUND($A841 + (Q$9/12),5),'main sheet'!$G:$M, 4, 0) - VLOOKUP(ROUND($A841 + (Q$9/12) + (1/12),5),'main sheet'!$G:$M, 4, 0)) / VLOOKUP(ROUND($A841,5),'main sheet'!$G:$M, 4, 0)) * Q$11</f>
        <v>2.5667172844517994E-3</v>
      </c>
      <c r="R841" s="19">
        <f>((VLOOKUP(ROUND($A841 + (R$9/12),5),'main sheet'!$G:$M, 4, 0) - VLOOKUP(ROUND($A841 + (R$9/12) + (1/12),5),'main sheet'!$G:$M, 4, 0)) / VLOOKUP(ROUND($A841,5),'main sheet'!$G:$M, 4, 0)) * R$11</f>
        <v>2.5650189973341962E-3</v>
      </c>
      <c r="S841" s="19">
        <f>((VLOOKUP(ROUND($A841 + (S$9/12),5),'main sheet'!$G:$M, 4, 0) - VLOOKUP(ROUND($A841 + (S$9/12) + (1/12),5),'main sheet'!$G:$M, 4, 0)) / VLOOKUP(ROUND($A841,5),'main sheet'!$G:$M, 4, 0)) * S$11</f>
        <v>2.5633218339005883E-3</v>
      </c>
      <c r="T841" s="19">
        <f>((VLOOKUP(ROUND($A841 + (T$9/12),5),'main sheet'!$G:$M, 4, 0) - VLOOKUP(ROUND($A841 + (T$9/12) + (1/12),5),'main sheet'!$G:$M, 4, 0)) / VLOOKUP(ROUND($A841,5),'main sheet'!$G:$M, 4, 0)) * T$11</f>
        <v>2.5616257934074826E-3</v>
      </c>
      <c r="U841" s="19">
        <f>((VLOOKUP(ROUND($A841 + (U$9/12),5),'main sheet'!$G:$M, 4, 0) - VLOOKUP(ROUND($A841 + (U$9/12) + (1/12),5),'main sheet'!$G:$M, 4, 0)) / VLOOKUP(ROUND($A841,5),'main sheet'!$G:$M, 4, 0)) * U$11</f>
        <v>2.5599308751118773E-3</v>
      </c>
      <c r="V841" s="19">
        <f>((VLOOKUP(ROUND($A841 + (V$9/12),5),'main sheet'!$G:$M, 4, 0) - VLOOKUP(ROUND($A841 + (V$9/12) + (1/12),5),'main sheet'!$G:$M, 4, 0)) / VLOOKUP(ROUND($A841,5),'main sheet'!$G:$M, 4, 0)) * V$11</f>
        <v>2.558237078271262E-3</v>
      </c>
      <c r="W841" s="19">
        <f>((VLOOKUP(ROUND($A841 + (W$9/12),5),'main sheet'!$G:$M, 4, 0) - VLOOKUP(ROUND($A841 + (W$9/12) + (1/12),5),'main sheet'!$G:$M, 4, 0)) / VLOOKUP(ROUND($A841,5),'main sheet'!$G:$M, 4, 0)) * W$11</f>
        <v>2.5565444021436175E-3</v>
      </c>
      <c r="X841" s="19">
        <f>((VLOOKUP(ROUND($A841 + (X$9/12),5),'main sheet'!$G:$M, 4, 0) - VLOOKUP(ROUND($A841 + (X$9/12) + (1/12),5),'main sheet'!$G:$M, 4, 0)) / VLOOKUP(ROUND($A841,5),'main sheet'!$G:$M, 4, 0)) * X$11</f>
        <v>2.5548528459874171E-3</v>
      </c>
      <c r="Y841" s="19">
        <f>((VLOOKUP(ROUND($A841 + (Y$9/12),5),'main sheet'!$G:$M, 4, 0) - VLOOKUP(ROUND($A841 + (Y$9/12) + (1/12),5),'main sheet'!$G:$M, 4, 0)) / VLOOKUP(ROUND($A841,5),'main sheet'!$G:$M, 4, 0)) * Y$11</f>
        <v>2.5531624090616226E-3</v>
      </c>
      <c r="Z841" s="19">
        <f>((VLOOKUP(ROUND($A841 + (Z$9/12),5),'main sheet'!$G:$M, 4, 0) - VLOOKUP(ROUND($A841 + (Z$9/12) + (1/12),5),'main sheet'!$G:$M, 4, 0)) / VLOOKUP(ROUND($A841,5),'main sheet'!$G:$M, 4, 0)) * Z$11</f>
        <v>2.7356249946024346E-3</v>
      </c>
      <c r="AA841" s="19">
        <f>((VLOOKUP(ROUND($A841 + (AA$9/12),5),'main sheet'!$G:$M, 4, 0) - VLOOKUP(ROUND($A841 + (AA$9/12) + (1/12),5),'main sheet'!$G:$M, 4, 0)) / VLOOKUP(ROUND($A841,5),'main sheet'!$G:$M, 4, 0)) * AA$11</f>
        <v>2.7338149484727741E-3</v>
      </c>
      <c r="AB841" s="19">
        <f>((VLOOKUP(ROUND($A841 + (AB$9/12),5),'main sheet'!$G:$M, 4, 0) - VLOOKUP(ROUND($A841 + (AB$9/12) + (1/12),5),'main sheet'!$G:$M, 4, 0)) / VLOOKUP(ROUND($A841,5),'main sheet'!$G:$M, 4, 0)) * AB$11</f>
        <v>2.7320060999730584E-3</v>
      </c>
      <c r="AC841" s="19">
        <f>((VLOOKUP(ROUND($A841 + (AC$9/12),5),'main sheet'!$G:$M, 4, 0) - VLOOKUP(ROUND($A841 + (AC$9/12) + (1/12),5),'main sheet'!$G:$M, 4, 0)) / VLOOKUP(ROUND($A841,5),'main sheet'!$G:$M, 4, 0)) * AC$11</f>
        <v>2.7301984483111856E-3</v>
      </c>
      <c r="AD841" s="19">
        <f>((VLOOKUP(ROUND($A841 + (AD$9/12),5),'main sheet'!$G:$M, 4, 0) - VLOOKUP(ROUND($A841 + (AD$9/12) + (1/12),5),'main sheet'!$G:$M, 4, 0)) / VLOOKUP(ROUND($A841,5),'main sheet'!$G:$M, 4, 0)) * AD$11</f>
        <v>2.7283919926952577E-3</v>
      </c>
      <c r="AE841" s="19">
        <f>((VLOOKUP(ROUND($A841 + (AE$9/12),5),'main sheet'!$G:$M, 4, 0) - VLOOKUP(ROUND($A841 + (AE$9/12) + (1/12),5),'main sheet'!$G:$M, 4, 0)) / VLOOKUP(ROUND($A841,5),'main sheet'!$G:$M, 4, 0)) * AE$11</f>
        <v>2.7265867323335866E-3</v>
      </c>
      <c r="AF841" s="19">
        <f>((VLOOKUP(ROUND($A841 + (AF$9/12),5),'main sheet'!$G:$M, 4, 0) - VLOOKUP(ROUND($A841 + (AF$9/12) + (1/12),5),'main sheet'!$G:$M, 4, 0)) / VLOOKUP(ROUND($A841,5),'main sheet'!$G:$M, 4, 0)) * AF$11</f>
        <v>2.72478266643564E-3</v>
      </c>
      <c r="AH841" s="18">
        <f t="shared" si="25"/>
        <v>69</v>
      </c>
      <c r="AI841" s="19">
        <f t="shared" si="26"/>
        <v>7.686589238790574E-2</v>
      </c>
    </row>
    <row r="842" spans="1:35" x14ac:dyDescent="0.3">
      <c r="A842" s="19">
        <v>69.083333333333329</v>
      </c>
      <c r="C842" s="19">
        <f>((VLOOKUP(ROUND($A842 + (C$9/12),5),'main sheet'!$G:$M, 4, 0) - VLOOKUP(ROUND($A842 + (C$9/12) + (1/12),5),'main sheet'!$G:$M, 4, 0)) / VLOOKUP(ROUND($A842,5),'main sheet'!$G:$M, 4, 0)) * C$11</f>
        <v>2.4721861642609173E-3</v>
      </c>
      <c r="D842" s="19">
        <f>((VLOOKUP(ROUND($A842 + (D$9/12),5),'main sheet'!$G:$M, 4, 0) - VLOOKUP(ROUND($A842 + (D$9/12) + (1/12),5),'main sheet'!$G:$M, 4, 0)) / VLOOKUP(ROUND($A842,5),'main sheet'!$G:$M, 4, 0)) * D$11</f>
        <v>2.4697879009265488E-3</v>
      </c>
      <c r="E842" s="19">
        <f>((VLOOKUP(ROUND($A842 + (E$9/12),5),'main sheet'!$G:$M, 4, 0) - VLOOKUP(ROUND($A842 + (E$9/12) + (1/12),5),'main sheet'!$G:$M, 4, 0)) / VLOOKUP(ROUND($A842,5),'main sheet'!$G:$M, 4, 0)) * E$11</f>
        <v>2.4673919641428959E-3</v>
      </c>
      <c r="F842" s="19">
        <f>((VLOOKUP(ROUND($A842 + (F$9/12),5),'main sheet'!$G:$M, 4, 0) - VLOOKUP(ROUND($A842 + (F$9/12) + (1/12),5),'main sheet'!$G:$M, 4, 0)) / VLOOKUP(ROUND($A842,5),'main sheet'!$G:$M, 4, 0)) * F$11</f>
        <v>2.4649983516536211E-3</v>
      </c>
      <c r="G842" s="19">
        <f>((VLOOKUP(ROUND($A842 + (G$9/12),5),'main sheet'!$G:$M, 4, 0) - VLOOKUP(ROUND($A842 + (G$9/12) + (1/12),5),'main sheet'!$G:$M, 4, 0)) / VLOOKUP(ROUND($A842,5),'main sheet'!$G:$M, 4, 0)) * G$11</f>
        <v>2.4626070612032854E-3</v>
      </c>
      <c r="H842" s="19">
        <f>((VLOOKUP(ROUND($A842 + (H$9/12),5),'main sheet'!$G:$M, 4, 0) - VLOOKUP(ROUND($A842 + (H$9/12) + (1/12),5),'main sheet'!$G:$M, 4, 0)) / VLOOKUP(ROUND($A842,5),'main sheet'!$G:$M, 4, 0)) * H$11</f>
        <v>2.4602180905392837E-3</v>
      </c>
      <c r="I842" s="19">
        <f>((VLOOKUP(ROUND($A842 + (I$9/12),5),'main sheet'!$G:$M, 4, 0) - VLOOKUP(ROUND($A842 + (I$9/12) + (1/12),5),'main sheet'!$G:$M, 4, 0)) / VLOOKUP(ROUND($A842,5),'main sheet'!$G:$M, 4, 0)) * I$11</f>
        <v>2.4578314374118383E-3</v>
      </c>
      <c r="J842" s="19">
        <f>((VLOOKUP(ROUND($A842 + (J$9/12),5),'main sheet'!$G:$M, 4, 0) - VLOOKUP(ROUND($A842 + (J$9/12) + (1/12),5),'main sheet'!$G:$M, 4, 0)) / VLOOKUP(ROUND($A842,5),'main sheet'!$G:$M, 4, 0)) * J$11</f>
        <v>2.4554470995720684E-3</v>
      </c>
      <c r="K842" s="19">
        <f>((VLOOKUP(ROUND($A842 + (K$9/12),5),'main sheet'!$G:$M, 4, 0) - VLOOKUP(ROUND($A842 + (K$9/12) + (1/12),5),'main sheet'!$G:$M, 4, 0)) / VLOOKUP(ROUND($A842,5),'main sheet'!$G:$M, 4, 0)) * K$11</f>
        <v>2.4530650747739179E-3</v>
      </c>
      <c r="L842" s="19">
        <f>((VLOOKUP(ROUND($A842 + (L$9/12),5),'main sheet'!$G:$M, 4, 0) - VLOOKUP(ROUND($A842 + (L$9/12) + (1/12),5),'main sheet'!$G:$M, 4, 0)) / VLOOKUP(ROUND($A842,5),'main sheet'!$G:$M, 4, 0)) * L$11</f>
        <v>2.4506853607741512E-3</v>
      </c>
      <c r="M842" s="19">
        <f>((VLOOKUP(ROUND($A842 + (M$9/12),5),'main sheet'!$G:$M, 4, 0) - VLOOKUP(ROUND($A842 + (M$9/12) + (1/12),5),'main sheet'!$G:$M, 4, 0)) / VLOOKUP(ROUND($A842,5),'main sheet'!$G:$M, 4, 0)) * M$11</f>
        <v>2.5798962713024362E-3</v>
      </c>
      <c r="N842" s="19">
        <f>((VLOOKUP(ROUND($A842 + (N$9/12),5),'main sheet'!$G:$M, 4, 0) - VLOOKUP(ROUND($A842 + (N$9/12) + (1/12),5),'main sheet'!$G:$M, 4, 0)) / VLOOKUP(ROUND($A842,5),'main sheet'!$G:$M, 4, 0)) * N$11</f>
        <v>2.5781892642125449E-3</v>
      </c>
      <c r="O842" s="19">
        <f>((VLOOKUP(ROUND($A842 + (O$9/12),5),'main sheet'!$G:$M, 4, 0) - VLOOKUP(ROUND($A842 + (O$9/12) + (1/12),5),'main sheet'!$G:$M, 4, 0)) / VLOOKUP(ROUND($A842,5),'main sheet'!$G:$M, 4, 0)) * O$11</f>
        <v>2.5764833865762823E-3</v>
      </c>
      <c r="P842" s="19">
        <f>((VLOOKUP(ROUND($A842 + (P$9/12),5),'main sheet'!$G:$M, 4, 0) - VLOOKUP(ROUND($A842 + (P$9/12) + (1/12),5),'main sheet'!$G:$M, 4, 0)) / VLOOKUP(ROUND($A842,5),'main sheet'!$G:$M, 4, 0)) * P$11</f>
        <v>2.5747786376463366E-3</v>
      </c>
      <c r="Q842" s="19">
        <f>((VLOOKUP(ROUND($A842 + (Q$9/12),5),'main sheet'!$G:$M, 4, 0) - VLOOKUP(ROUND($A842 + (Q$9/12) + (1/12),5),'main sheet'!$G:$M, 4, 0)) / VLOOKUP(ROUND($A842,5),'main sheet'!$G:$M, 4, 0)) * Q$11</f>
        <v>2.5730750166758922E-3</v>
      </c>
      <c r="R842" s="19">
        <f>((VLOOKUP(ROUND($A842 + (R$9/12),5),'main sheet'!$G:$M, 4, 0) - VLOOKUP(ROUND($A842 + (R$9/12) + (1/12),5),'main sheet'!$G:$M, 4, 0)) / VLOOKUP(ROUND($A842,5),'main sheet'!$G:$M, 4, 0)) * R$11</f>
        <v>2.5713725229186257E-3</v>
      </c>
      <c r="S842" s="19">
        <f>((VLOOKUP(ROUND($A842 + (S$9/12),5),'main sheet'!$G:$M, 4, 0) - VLOOKUP(ROUND($A842 + (S$9/12) + (1/12),5),'main sheet'!$G:$M, 4, 0)) / VLOOKUP(ROUND($A842,5),'main sheet'!$G:$M, 4, 0)) * S$11</f>
        <v>2.5696711556287082E-3</v>
      </c>
      <c r="T842" s="19">
        <f>((VLOOKUP(ROUND($A842 + (T$9/12),5),'main sheet'!$G:$M, 4, 0) - VLOOKUP(ROUND($A842 + (T$9/12) + (1/12),5),'main sheet'!$G:$M, 4, 0)) / VLOOKUP(ROUND($A842,5),'main sheet'!$G:$M, 4, 0)) * T$11</f>
        <v>2.5679709140608051E-3</v>
      </c>
      <c r="U842" s="19">
        <f>((VLOOKUP(ROUND($A842 + (U$9/12),5),'main sheet'!$G:$M, 4, 0) - VLOOKUP(ROUND($A842 + (U$9/12) + (1/12),5),'main sheet'!$G:$M, 4, 0)) / VLOOKUP(ROUND($A842,5),'main sheet'!$G:$M, 4, 0)) * U$11</f>
        <v>2.5662717974700732E-3</v>
      </c>
      <c r="V842" s="19">
        <f>((VLOOKUP(ROUND($A842 + (V$9/12),5),'main sheet'!$G:$M, 4, 0) - VLOOKUP(ROUND($A842 + (V$9/12) + (1/12),5),'main sheet'!$G:$M, 4, 0)) / VLOOKUP(ROUND($A842,5),'main sheet'!$G:$M, 4, 0)) * V$11</f>
        <v>2.5645738051121645E-3</v>
      </c>
      <c r="W842" s="19">
        <f>((VLOOKUP(ROUND($A842 + (W$9/12),5),'main sheet'!$G:$M, 4, 0) - VLOOKUP(ROUND($A842 + (W$9/12) + (1/12),5),'main sheet'!$G:$M, 4, 0)) / VLOOKUP(ROUND($A842,5),'main sheet'!$G:$M, 4, 0)) * W$11</f>
        <v>2.5628769362432214E-3</v>
      </c>
      <c r="X842" s="19">
        <f>((VLOOKUP(ROUND($A842 + (X$9/12),5),'main sheet'!$G:$M, 4, 0) - VLOOKUP(ROUND($A842 + (X$9/12) + (1/12),5),'main sheet'!$G:$M, 4, 0)) / VLOOKUP(ROUND($A842,5),'main sheet'!$G:$M, 4, 0)) * X$11</f>
        <v>2.5611811901198791E-3</v>
      </c>
      <c r="Y842" s="19">
        <f>((VLOOKUP(ROUND($A842 + (Y$9/12),5),'main sheet'!$G:$M, 4, 0) - VLOOKUP(ROUND($A842 + (Y$9/12) + (1/12),5),'main sheet'!$G:$M, 4, 0)) / VLOOKUP(ROUND($A842,5),'main sheet'!$G:$M, 4, 0)) * Y$11</f>
        <v>2.7442168404683128E-3</v>
      </c>
      <c r="Z842" s="19">
        <f>((VLOOKUP(ROUND($A842 + (Z$9/12),5),'main sheet'!$G:$M, 4, 0) - VLOOKUP(ROUND($A842 + (Z$9/12) + (1/12),5),'main sheet'!$G:$M, 4, 0)) / VLOOKUP(ROUND($A842,5),'main sheet'!$G:$M, 4, 0)) * Z$11</f>
        <v>2.7424011094814849E-3</v>
      </c>
      <c r="AA842" s="19">
        <f>((VLOOKUP(ROUND($A842 + (AA$9/12),5),'main sheet'!$G:$M, 4, 0) - VLOOKUP(ROUND($A842 + (AA$9/12) + (1/12),5),'main sheet'!$G:$M, 4, 0)) / VLOOKUP(ROUND($A842,5),'main sheet'!$G:$M, 4, 0)) * AA$11</f>
        <v>2.7405865798860295E-3</v>
      </c>
      <c r="AB842" s="19">
        <f>((VLOOKUP(ROUND($A842 + (AB$9/12),5),'main sheet'!$G:$M, 4, 0) - VLOOKUP(ROUND($A842 + (AB$9/12) + (1/12),5),'main sheet'!$G:$M, 4, 0)) / VLOOKUP(ROUND($A842,5),'main sheet'!$G:$M, 4, 0)) * AB$11</f>
        <v>2.7387732508873546E-3</v>
      </c>
      <c r="AC842" s="19">
        <f>((VLOOKUP(ROUND($A842 + (AC$9/12),5),'main sheet'!$G:$M, 4, 0) - VLOOKUP(ROUND($A842 + (AC$9/12) + (1/12),5),'main sheet'!$G:$M, 4, 0)) / VLOOKUP(ROUND($A842,5),'main sheet'!$G:$M, 4, 0)) * AC$11</f>
        <v>2.736961121691076E-3</v>
      </c>
      <c r="AD842" s="19">
        <f>((VLOOKUP(ROUND($A842 + (AD$9/12),5),'main sheet'!$G:$M, 4, 0) - VLOOKUP(ROUND($A842 + (AD$9/12) + (1/12),5),'main sheet'!$G:$M, 4, 0)) / VLOOKUP(ROUND($A842,5),'main sheet'!$G:$M, 4, 0)) * AD$11</f>
        <v>2.73515019150302E-3</v>
      </c>
      <c r="AE842" s="19">
        <f>((VLOOKUP(ROUND($A842 + (AE$9/12),5),'main sheet'!$G:$M, 4, 0) - VLOOKUP(ROUND($A842 + (AE$9/12) + (1/12),5),'main sheet'!$G:$M, 4, 0)) / VLOOKUP(ROUND($A842,5),'main sheet'!$G:$M, 4, 0)) * AE$11</f>
        <v>2.7333404595301699E-3</v>
      </c>
      <c r="AF842" s="19">
        <f>((VLOOKUP(ROUND($A842 + (AF$9/12),5),'main sheet'!$G:$M, 4, 0) - VLOOKUP(ROUND($A842 + (AF$9/12) + (1/12),5),'main sheet'!$G:$M, 4, 0)) / VLOOKUP(ROUND($A842,5),'main sheet'!$G:$M, 4, 0)) * AF$11</f>
        <v>2.7315319249797175E-3</v>
      </c>
      <c r="AH842" s="18">
        <f t="shared" si="25"/>
        <v>69.083333333333329</v>
      </c>
      <c r="AI842" s="19">
        <f t="shared" si="26"/>
        <v>7.7363520881652631E-2</v>
      </c>
    </row>
    <row r="843" spans="1:35" x14ac:dyDescent="0.3">
      <c r="A843" s="19">
        <v>69.166666666666671</v>
      </c>
      <c r="C843" s="19">
        <f>((VLOOKUP(ROUND($A843 + (C$9/12),5),'main sheet'!$G:$M, 4, 0) - VLOOKUP(ROUND($A843 + (C$9/12) + (1/12),5),'main sheet'!$G:$M, 4, 0)) / VLOOKUP(ROUND($A843,5),'main sheet'!$G:$M, 4, 0)) * C$11</f>
        <v>2.4783249495837836E-3</v>
      </c>
      <c r="D843" s="19">
        <f>((VLOOKUP(ROUND($A843 + (D$9/12),5),'main sheet'!$G:$M, 4, 0) - VLOOKUP(ROUND($A843 + (D$9/12) + (1/12),5),'main sheet'!$G:$M, 4, 0)) / VLOOKUP(ROUND($A843,5),'main sheet'!$G:$M, 4, 0)) * D$11</f>
        <v>2.4759207310246418E-3</v>
      </c>
      <c r="E843" s="19">
        <f>((VLOOKUP(ROUND($A843 + (E$9/12),5),'main sheet'!$G:$M, 4, 0) - VLOOKUP(ROUND($A843 + (E$9/12) + (1/12),5),'main sheet'!$G:$M, 4, 0)) / VLOOKUP(ROUND($A843,5),'main sheet'!$G:$M, 4, 0)) * E$11</f>
        <v>2.4735188447940143E-3</v>
      </c>
      <c r="F843" s="19">
        <f>((VLOOKUP(ROUND($A843 + (F$9/12),5),'main sheet'!$G:$M, 4, 0) - VLOOKUP(ROUND($A843 + (F$9/12) + (1/12),5),'main sheet'!$G:$M, 4, 0)) / VLOOKUP(ROUND($A843,5),'main sheet'!$G:$M, 4, 0)) * F$11</f>
        <v>2.4711192886286669E-3</v>
      </c>
      <c r="G843" s="19">
        <f>((VLOOKUP(ROUND($A843 + (G$9/12),5),'main sheet'!$G:$M, 4, 0) - VLOOKUP(ROUND($A843 + (G$9/12) + (1/12),5),'main sheet'!$G:$M, 4, 0)) / VLOOKUP(ROUND($A843,5),'main sheet'!$G:$M, 4, 0)) * G$11</f>
        <v>2.4687220602682084E-3</v>
      </c>
      <c r="H843" s="19">
        <f>((VLOOKUP(ROUND($A843 + (H$9/12),5),'main sheet'!$G:$M, 4, 0) - VLOOKUP(ROUND($A843 + (H$9/12) + (1/12),5),'main sheet'!$G:$M, 4, 0)) / VLOOKUP(ROUND($A843,5),'main sheet'!$G:$M, 4, 0)) * H$11</f>
        <v>2.4663271574550836E-3</v>
      </c>
      <c r="I843" s="19">
        <f>((VLOOKUP(ROUND($A843 + (I$9/12),5),'main sheet'!$G:$M, 4, 0) - VLOOKUP(ROUND($A843 + (I$9/12) + (1/12),5),'main sheet'!$G:$M, 4, 0)) / VLOOKUP(ROUND($A843,5),'main sheet'!$G:$M, 4, 0)) * I$11</f>
        <v>2.4639345779326389E-3</v>
      </c>
      <c r="J843" s="19">
        <f>((VLOOKUP(ROUND($A843 + (J$9/12),5),'main sheet'!$G:$M, 4, 0) - VLOOKUP(ROUND($A843 + (J$9/12) + (1/12),5),'main sheet'!$G:$M, 4, 0)) / VLOOKUP(ROUND($A843,5),'main sheet'!$G:$M, 4, 0)) * J$11</f>
        <v>2.4615443194470552E-3</v>
      </c>
      <c r="K843" s="19">
        <f>((VLOOKUP(ROUND($A843 + (K$9/12),5),'main sheet'!$G:$M, 4, 0) - VLOOKUP(ROUND($A843 + (K$9/12) + (1/12),5),'main sheet'!$G:$M, 4, 0)) / VLOOKUP(ROUND($A843,5),'main sheet'!$G:$M, 4, 0)) * K$11</f>
        <v>2.4591563797473404E-3</v>
      </c>
      <c r="L843" s="19">
        <f>((VLOOKUP(ROUND($A843 + (L$9/12),5),'main sheet'!$G:$M, 4, 0) - VLOOKUP(ROUND($A843 + (L$9/12) + (1/12),5),'main sheet'!$G:$M, 4, 0)) / VLOOKUP(ROUND($A843,5),'main sheet'!$G:$M, 4, 0)) * L$11</f>
        <v>2.5792418810391309E-3</v>
      </c>
      <c r="M843" s="19">
        <f>((VLOOKUP(ROUND($A843 + (M$9/12),5),'main sheet'!$G:$M, 4, 0) - VLOOKUP(ROUND($A843 + (M$9/12) + (1/12),5),'main sheet'!$G:$M, 4, 0)) / VLOOKUP(ROUND($A843,5),'main sheet'!$G:$M, 4, 0)) * M$11</f>
        <v>2.5863025159428045E-3</v>
      </c>
      <c r="N843" s="19">
        <f>((VLOOKUP(ROUND($A843 + (N$9/12),5),'main sheet'!$G:$M, 4, 0) - VLOOKUP(ROUND($A843 + (N$9/12) + (1/12),5),'main sheet'!$G:$M, 4, 0)) / VLOOKUP(ROUND($A843,5),'main sheet'!$G:$M, 4, 0)) * N$11</f>
        <v>2.5845912701146579E-3</v>
      </c>
      <c r="O843" s="19">
        <f>((VLOOKUP(ROUND($A843 + (O$9/12),5),'main sheet'!$G:$M, 4, 0) - VLOOKUP(ROUND($A843 + (O$9/12) + (1/12),5),'main sheet'!$G:$M, 4, 0)) / VLOOKUP(ROUND($A843,5),'main sheet'!$G:$M, 4, 0)) * O$11</f>
        <v>2.5828811565447316E-3</v>
      </c>
      <c r="P843" s="19">
        <f>((VLOOKUP(ROUND($A843 + (P$9/12),5),'main sheet'!$G:$M, 4, 0) - VLOOKUP(ROUND($A843 + (P$9/12) + (1/12),5),'main sheet'!$G:$M, 4, 0)) / VLOOKUP(ROUND($A843,5),'main sheet'!$G:$M, 4, 0)) * P$11</f>
        <v>2.5811721744838584E-3</v>
      </c>
      <c r="Q843" s="19">
        <f>((VLOOKUP(ROUND($A843 + (Q$9/12),5),'main sheet'!$G:$M, 4, 0) - VLOOKUP(ROUND($A843 + (Q$9/12) + (1/12),5),'main sheet'!$G:$M, 4, 0)) / VLOOKUP(ROUND($A843,5),'main sheet'!$G:$M, 4, 0)) * Q$11</f>
        <v>2.5794643231833682E-3</v>
      </c>
      <c r="R843" s="19">
        <f>((VLOOKUP(ROUND($A843 + (R$9/12),5),'main sheet'!$G:$M, 4, 0) - VLOOKUP(ROUND($A843 + (R$9/12) + (1/12),5),'main sheet'!$G:$M, 4, 0)) / VLOOKUP(ROUND($A843,5),'main sheet'!$G:$M, 4, 0)) * R$11</f>
        <v>2.577757601895085E-3</v>
      </c>
      <c r="S843" s="19">
        <f>((VLOOKUP(ROUND($A843 + (S$9/12),5),'main sheet'!$G:$M, 4, 0) - VLOOKUP(ROUND($A843 + (S$9/12) + (1/12),5),'main sheet'!$G:$M, 4, 0)) / VLOOKUP(ROUND($A843,5),'main sheet'!$G:$M, 4, 0)) * S$11</f>
        <v>2.576052009871327E-3</v>
      </c>
      <c r="T843" s="19">
        <f>((VLOOKUP(ROUND($A843 + (T$9/12),5),'main sheet'!$G:$M, 4, 0) - VLOOKUP(ROUND($A843 + (T$9/12) + (1/12),5),'main sheet'!$G:$M, 4, 0)) / VLOOKUP(ROUND($A843,5),'main sheet'!$G:$M, 4, 0)) * T$11</f>
        <v>2.5743475463649089E-3</v>
      </c>
      <c r="U843" s="19">
        <f>((VLOOKUP(ROUND($A843 + (U$9/12),5),'main sheet'!$G:$M, 4, 0) - VLOOKUP(ROUND($A843 + (U$9/12) + (1/12),5),'main sheet'!$G:$M, 4, 0)) / VLOOKUP(ROUND($A843,5),'main sheet'!$G:$M, 4, 0)) * U$11</f>
        <v>2.5726442106291389E-3</v>
      </c>
      <c r="V843" s="19">
        <f>((VLOOKUP(ROUND($A843 + (V$9/12),5),'main sheet'!$G:$M, 4, 0) - VLOOKUP(ROUND($A843 + (V$9/12) + (1/12),5),'main sheet'!$G:$M, 4, 0)) / VLOOKUP(ROUND($A843,5),'main sheet'!$G:$M, 4, 0)) * V$11</f>
        <v>2.5709420019178193E-3</v>
      </c>
      <c r="W843" s="19">
        <f>((VLOOKUP(ROUND($A843 + (W$9/12),5),'main sheet'!$G:$M, 4, 0) - VLOOKUP(ROUND($A843 + (W$9/12) + (1/12),5),'main sheet'!$G:$M, 4, 0)) / VLOOKUP(ROUND($A843,5),'main sheet'!$G:$M, 4, 0)) * W$11</f>
        <v>2.5692409194852466E-3</v>
      </c>
      <c r="X843" s="19">
        <f>((VLOOKUP(ROUND($A843 + (X$9/12),5),'main sheet'!$G:$M, 4, 0) - VLOOKUP(ROUND($A843 + (X$9/12) + (1/12),5),'main sheet'!$G:$M, 4, 0)) / VLOOKUP(ROUND($A843,5),'main sheet'!$G:$M, 4, 0)) * X$11</f>
        <v>2.7528525610254449E-3</v>
      </c>
      <c r="Y843" s="19">
        <f>((VLOOKUP(ROUND($A843 + (Y$9/12),5),'main sheet'!$G:$M, 4, 0) - VLOOKUP(ROUND($A843 + (Y$9/12) + (1/12),5),'main sheet'!$G:$M, 4, 0)) / VLOOKUP(ROUND($A843,5),'main sheet'!$G:$M, 4, 0)) * Y$11</f>
        <v>2.7510311161514423E-3</v>
      </c>
      <c r="Z843" s="19">
        <f>((VLOOKUP(ROUND($A843 + (Z$9/12),5),'main sheet'!$G:$M, 4, 0) - VLOOKUP(ROUND($A843 + (Z$9/12) + (1/12),5),'main sheet'!$G:$M, 4, 0)) / VLOOKUP(ROUND($A843,5),'main sheet'!$G:$M, 4, 0)) * Z$11</f>
        <v>2.7492108764494462E-3</v>
      </c>
      <c r="AA843" s="19">
        <f>((VLOOKUP(ROUND($A843 + (AA$9/12),5),'main sheet'!$G:$M, 4, 0) - VLOOKUP(ROUND($A843 + (AA$9/12) + (1/12),5),'main sheet'!$G:$M, 4, 0)) / VLOOKUP(ROUND($A843,5),'main sheet'!$G:$M, 4, 0)) * AA$11</f>
        <v>2.747391841122365E-3</v>
      </c>
      <c r="AB843" s="19">
        <f>((VLOOKUP(ROUND($A843 + (AB$9/12),5),'main sheet'!$G:$M, 4, 0) - VLOOKUP(ROUND($A843 + (AB$9/12) + (1/12),5),'main sheet'!$G:$M, 4, 0)) / VLOOKUP(ROUND($A843,5),'main sheet'!$G:$M, 4, 0)) * AB$11</f>
        <v>2.7455740093733139E-3</v>
      </c>
      <c r="AC843" s="19">
        <f>((VLOOKUP(ROUND($A843 + (AC$9/12),5),'main sheet'!$G:$M, 4, 0) - VLOOKUP(ROUND($A843 + (AC$9/12) + (1/12),5),'main sheet'!$G:$M, 4, 0)) / VLOOKUP(ROUND($A843,5),'main sheet'!$G:$M, 4, 0)) * AC$11</f>
        <v>2.7437573804056196E-3</v>
      </c>
      <c r="AD843" s="19">
        <f>((VLOOKUP(ROUND($A843 + (AD$9/12),5),'main sheet'!$G:$M, 4, 0) - VLOOKUP(ROUND($A843 + (AD$9/12) + (1/12),5),'main sheet'!$G:$M, 4, 0)) / VLOOKUP(ROUND($A843,5),'main sheet'!$G:$M, 4, 0)) * AD$11</f>
        <v>2.7419419534237708E-3</v>
      </c>
      <c r="AE843" s="19">
        <f>((VLOOKUP(ROUND($A843 + (AE$9/12),5),'main sheet'!$G:$M, 4, 0) - VLOOKUP(ROUND($A843 + (AE$9/12) + (1/12),5),'main sheet'!$G:$M, 4, 0)) / VLOOKUP(ROUND($A843,5),'main sheet'!$G:$M, 4, 0)) * AE$11</f>
        <v>2.7401277276324645E-3</v>
      </c>
      <c r="AF843" s="19">
        <f>((VLOOKUP(ROUND($A843 + (AF$9/12),5),'main sheet'!$G:$M, 4, 0) - VLOOKUP(ROUND($A843 + (AF$9/12) + (1/12),5),'main sheet'!$G:$M, 4, 0)) / VLOOKUP(ROUND($A843,5),'main sheet'!$G:$M, 4, 0)) * AF$11</f>
        <v>2.7383147022366069E-3</v>
      </c>
      <c r="AH843" s="18">
        <f t="shared" si="25"/>
        <v>69.166666666666671</v>
      </c>
      <c r="AI843" s="19">
        <f t="shared" si="26"/>
        <v>7.7863408088173977E-2</v>
      </c>
    </row>
    <row r="844" spans="1:35" x14ac:dyDescent="0.3">
      <c r="A844" s="19">
        <v>69.25</v>
      </c>
      <c r="C844" s="19">
        <f>((VLOOKUP(ROUND($A844 + (C$9/12),5),'main sheet'!$G:$M, 4, 0) - VLOOKUP(ROUND($A844 + (C$9/12) + (1/12),5),'main sheet'!$G:$M, 4, 0)) / VLOOKUP(ROUND($A844,5),'main sheet'!$G:$M, 4, 0)) * C$11</f>
        <v>2.4844942977298111E-3</v>
      </c>
      <c r="D844" s="19">
        <f>((VLOOKUP(ROUND($A844 + (D$9/12),5),'main sheet'!$G:$M, 4, 0) - VLOOKUP(ROUND($A844 + (D$9/12) + (1/12),5),'main sheet'!$G:$M, 4, 0)) / VLOOKUP(ROUND($A844,5),'main sheet'!$G:$M, 4, 0)) * D$11</f>
        <v>2.482084094297603E-3</v>
      </c>
      <c r="E844" s="19">
        <f>((VLOOKUP(ROUND($A844 + (E$9/12),5),'main sheet'!$G:$M, 4, 0) - VLOOKUP(ROUND($A844 + (E$9/12) + (1/12),5),'main sheet'!$G:$M, 4, 0)) / VLOOKUP(ROUND($A844,5),'main sheet'!$G:$M, 4, 0)) * E$11</f>
        <v>2.4796762289991769E-3</v>
      </c>
      <c r="F844" s="19">
        <f>((VLOOKUP(ROUND($A844 + (F$9/12),5),'main sheet'!$G:$M, 4, 0) - VLOOKUP(ROUND($A844 + (F$9/12) + (1/12),5),'main sheet'!$G:$M, 4, 0)) / VLOOKUP(ROUND($A844,5),'main sheet'!$G:$M, 4, 0)) * F$11</f>
        <v>2.4772706995663139E-3</v>
      </c>
      <c r="G844" s="19">
        <f>((VLOOKUP(ROUND($A844 + (G$9/12),5),'main sheet'!$G:$M, 4, 0) - VLOOKUP(ROUND($A844 + (G$9/12) + (1/12),5),'main sheet'!$G:$M, 4, 0)) / VLOOKUP(ROUND($A844,5),'main sheet'!$G:$M, 4, 0)) * G$11</f>
        <v>2.4748675037336416E-3</v>
      </c>
      <c r="H844" s="19">
        <f>((VLOOKUP(ROUND($A844 + (H$9/12),5),'main sheet'!$G:$M, 4, 0) - VLOOKUP(ROUND($A844 + (H$9/12) + (1/12),5),'main sheet'!$G:$M, 4, 0)) / VLOOKUP(ROUND($A844,5),'main sheet'!$G:$M, 4, 0)) * H$11</f>
        <v>2.4724666392366918E-3</v>
      </c>
      <c r="I844" s="19">
        <f>((VLOOKUP(ROUND($A844 + (I$9/12),5),'main sheet'!$G:$M, 4, 0) - VLOOKUP(ROUND($A844 + (I$9/12) + (1/12),5),'main sheet'!$G:$M, 4, 0)) / VLOOKUP(ROUND($A844,5),'main sheet'!$G:$M, 4, 0)) * I$11</f>
        <v>2.4700681038138409E-3</v>
      </c>
      <c r="J844" s="19">
        <f>((VLOOKUP(ROUND($A844 + (J$9/12),5),'main sheet'!$G:$M, 4, 0) - VLOOKUP(ROUND($A844 + (J$9/12) + (1/12),5),'main sheet'!$G:$M, 4, 0)) / VLOOKUP(ROUND($A844,5),'main sheet'!$G:$M, 4, 0)) * J$11</f>
        <v>2.467671895206303E-3</v>
      </c>
      <c r="K844" s="19">
        <f>((VLOOKUP(ROUND($A844 + (K$9/12),5),'main sheet'!$G:$M, 4, 0) - VLOOKUP(ROUND($A844 + (K$9/12) + (1/12),5),'main sheet'!$G:$M, 4, 0)) / VLOOKUP(ROUND($A844,5),'main sheet'!$G:$M, 4, 0)) * K$11</f>
        <v>2.588173226069189E-3</v>
      </c>
      <c r="L844" s="19">
        <f>((VLOOKUP(ROUND($A844 + (L$9/12),5),'main sheet'!$G:$M, 4, 0) - VLOOKUP(ROUND($A844 + (L$9/12) + (1/12),5),'main sheet'!$G:$M, 4, 0)) / VLOOKUP(ROUND($A844,5),'main sheet'!$G:$M, 4, 0)) * L$11</f>
        <v>2.5856624438955777E-3</v>
      </c>
      <c r="M844" s="19">
        <f>((VLOOKUP(ROUND($A844 + (M$9/12),5),'main sheet'!$G:$M, 4, 0) - VLOOKUP(ROUND($A844 + (M$9/12) + (1/12),5),'main sheet'!$G:$M, 4, 0)) / VLOOKUP(ROUND($A844,5),'main sheet'!$G:$M, 4, 0)) * M$11</f>
        <v>2.5927406549911308E-3</v>
      </c>
      <c r="N844" s="19">
        <f>((VLOOKUP(ROUND($A844 + (N$9/12),5),'main sheet'!$G:$M, 4, 0) - VLOOKUP(ROUND($A844 + (N$9/12) + (1/12),5),'main sheet'!$G:$M, 4, 0)) / VLOOKUP(ROUND($A844,5),'main sheet'!$G:$M, 4, 0)) * N$11</f>
        <v>2.5910251493215619E-3</v>
      </c>
      <c r="O844" s="19">
        <f>((VLOOKUP(ROUND($A844 + (O$9/12),5),'main sheet'!$G:$M, 4, 0) - VLOOKUP(ROUND($A844 + (O$9/12) + (1/12),5),'main sheet'!$G:$M, 4, 0)) / VLOOKUP(ROUND($A844,5),'main sheet'!$G:$M, 4, 0)) * O$11</f>
        <v>2.5893107787287686E-3</v>
      </c>
      <c r="P844" s="19">
        <f>((VLOOKUP(ROUND($A844 + (P$9/12),5),'main sheet'!$G:$M, 4, 0) - VLOOKUP(ROUND($A844 + (P$9/12) + (1/12),5),'main sheet'!$G:$M, 4, 0)) / VLOOKUP(ROUND($A844,5),'main sheet'!$G:$M, 4, 0)) * P$11</f>
        <v>2.5875975424617184E-3</v>
      </c>
      <c r="Q844" s="19">
        <f>((VLOOKUP(ROUND($A844 + (Q$9/12),5),'main sheet'!$G:$M, 4, 0) - VLOOKUP(ROUND($A844 + (Q$9/12) + (1/12),5),'main sheet'!$G:$M, 4, 0)) / VLOOKUP(ROUND($A844,5),'main sheet'!$G:$M, 4, 0)) * Q$11</f>
        <v>2.5858854397698776E-3</v>
      </c>
      <c r="R844" s="19">
        <f>((VLOOKUP(ROUND($A844 + (R$9/12),5),'main sheet'!$G:$M, 4, 0) - VLOOKUP(ROUND($A844 + (R$9/12) + (1/12),5),'main sheet'!$G:$M, 4, 0)) / VLOOKUP(ROUND($A844,5),'main sheet'!$G:$M, 4, 0)) * R$11</f>
        <v>2.5841744699032073E-3</v>
      </c>
      <c r="S844" s="19">
        <f>((VLOOKUP(ROUND($A844 + (S$9/12),5),'main sheet'!$G:$M, 4, 0) - VLOOKUP(ROUND($A844 + (S$9/12) + (1/12),5),'main sheet'!$G:$M, 4, 0)) / VLOOKUP(ROUND($A844,5),'main sheet'!$G:$M, 4, 0)) * S$11</f>
        <v>2.5824646321121656E-3</v>
      </c>
      <c r="T844" s="19">
        <f>((VLOOKUP(ROUND($A844 + (T$9/12),5),'main sheet'!$G:$M, 4, 0) - VLOOKUP(ROUND($A844 + (T$9/12) + (1/12),5),'main sheet'!$G:$M, 4, 0)) / VLOOKUP(ROUND($A844,5),'main sheet'!$G:$M, 4, 0)) * T$11</f>
        <v>2.5807559256477062E-3</v>
      </c>
      <c r="U844" s="19">
        <f>((VLOOKUP(ROUND($A844 + (U$9/12),5),'main sheet'!$G:$M, 4, 0) - VLOOKUP(ROUND($A844 + (U$9/12) + (1/12),5),'main sheet'!$G:$M, 4, 0)) / VLOOKUP(ROUND($A844,5),'main sheet'!$G:$M, 4, 0)) * U$11</f>
        <v>2.579048349761279E-3</v>
      </c>
      <c r="V844" s="19">
        <f>((VLOOKUP(ROUND($A844 + (V$9/12),5),'main sheet'!$G:$M, 4, 0) - VLOOKUP(ROUND($A844 + (V$9/12) + (1/12),5),'main sheet'!$G:$M, 4, 0)) / VLOOKUP(ROUND($A844,5),'main sheet'!$G:$M, 4, 0)) * V$11</f>
        <v>2.5773419037048288E-3</v>
      </c>
      <c r="W844" s="19">
        <f>((VLOOKUP(ROUND($A844 + (W$9/12),5),'main sheet'!$G:$M, 4, 0) - VLOOKUP(ROUND($A844 + (W$9/12) + (1/12),5),'main sheet'!$G:$M, 4, 0)) / VLOOKUP(ROUND($A844,5),'main sheet'!$G:$M, 4, 0)) * W$11</f>
        <v>2.7615324847284242E-3</v>
      </c>
      <c r="X844" s="19">
        <f>((VLOOKUP(ROUND($A844 + (X$9/12),5),'main sheet'!$G:$M, 4, 0) - VLOOKUP(ROUND($A844 + (X$9/12) + (1/12),5),'main sheet'!$G:$M, 4, 0)) / VLOOKUP(ROUND($A844,5),'main sheet'!$G:$M, 4, 0)) * X$11</f>
        <v>2.759705296719915E-3</v>
      </c>
      <c r="Y844" s="19">
        <f>((VLOOKUP(ROUND($A844 + (Y$9/12),5),'main sheet'!$G:$M, 4, 0) - VLOOKUP(ROUND($A844 + (Y$9/12) + (1/12),5),'main sheet'!$G:$M, 4, 0)) / VLOOKUP(ROUND($A844,5),'main sheet'!$G:$M, 4, 0)) * Y$11</f>
        <v>2.7578793176833982E-3</v>
      </c>
      <c r="Z844" s="19">
        <f>((VLOOKUP(ROUND($A844 + (Z$9/12),5),'main sheet'!$G:$M, 4, 0) - VLOOKUP(ROUND($A844 + (Z$9/12) + (1/12),5),'main sheet'!$G:$M, 4, 0)) / VLOOKUP(ROUND($A844,5),'main sheet'!$G:$M, 4, 0)) * Z$11</f>
        <v>2.7560545468192682E-3</v>
      </c>
      <c r="AA844" s="19">
        <f>((VLOOKUP(ROUND($A844 + (AA$9/12),5),'main sheet'!$G:$M, 4, 0) - VLOOKUP(ROUND($A844 + (AA$9/12) + (1/12),5),'main sheet'!$G:$M, 4, 0)) / VLOOKUP(ROUND($A844,5),'main sheet'!$G:$M, 4, 0)) * AA$11</f>
        <v>2.7542309833281293E-3</v>
      </c>
      <c r="AB844" s="19">
        <f>((VLOOKUP(ROUND($A844 + (AB$9/12),5),'main sheet'!$G:$M, 4, 0) - VLOOKUP(ROUND($A844 + (AB$9/12) + (1/12),5),'main sheet'!$G:$M, 4, 0)) / VLOOKUP(ROUND($A844,5),'main sheet'!$G:$M, 4, 0)) * AB$11</f>
        <v>2.7524086264107944E-3</v>
      </c>
      <c r="AC844" s="19">
        <f>((VLOOKUP(ROUND($A844 + (AC$9/12),5),'main sheet'!$G:$M, 4, 0) - VLOOKUP(ROUND($A844 + (AC$9/12) + (1/12),5),'main sheet'!$G:$M, 4, 0)) / VLOOKUP(ROUND($A844,5),'main sheet'!$G:$M, 4, 0)) * AC$11</f>
        <v>2.7505874752692455E-3</v>
      </c>
      <c r="AD844" s="19">
        <f>((VLOOKUP(ROUND($A844 + (AD$9/12),5),'main sheet'!$G:$M, 4, 0) - VLOOKUP(ROUND($A844 + (AD$9/12) + (1/12),5),'main sheet'!$G:$M, 4, 0)) / VLOOKUP(ROUND($A844,5),'main sheet'!$G:$M, 4, 0)) * AD$11</f>
        <v>2.7487675291056712E-3</v>
      </c>
      <c r="AE844" s="19">
        <f>((VLOOKUP(ROUND($A844 + (AE$9/12),5),'main sheet'!$G:$M, 4, 0) - VLOOKUP(ROUND($A844 + (AE$9/12) + (1/12),5),'main sheet'!$G:$M, 4, 0)) / VLOOKUP(ROUND($A844,5),'main sheet'!$G:$M, 4, 0)) * AE$11</f>
        <v>2.7469487871224704E-3</v>
      </c>
      <c r="AF844" s="19">
        <f>((VLOOKUP(ROUND($A844 + (AF$9/12),5),'main sheet'!$G:$M, 4, 0) - VLOOKUP(ROUND($A844 + (AF$9/12) + (1/12),5),'main sheet'!$G:$M, 4, 0)) / VLOOKUP(ROUND($A844,5),'main sheet'!$G:$M, 4, 0)) * AF$11</f>
        <v>2.7451312485232077E-3</v>
      </c>
      <c r="AH844" s="18">
        <f t="shared" si="25"/>
        <v>69.25</v>
      </c>
      <c r="AI844" s="19">
        <f t="shared" si="26"/>
        <v>7.8366026274660938E-2</v>
      </c>
    </row>
    <row r="845" spans="1:35" x14ac:dyDescent="0.3">
      <c r="A845" s="19">
        <v>69.333333333333329</v>
      </c>
      <c r="C845" s="19">
        <f>((VLOOKUP(ROUND($A845 + (C$9/12),5),'main sheet'!$G:$M, 4, 0) - VLOOKUP(ROUND($A845 + (C$9/12) + (1/12),5),'main sheet'!$G:$M, 4, 0)) / VLOOKUP(ROUND($A845,5),'main sheet'!$G:$M, 4, 0)) * C$11</f>
        <v>2.4906944375113339E-3</v>
      </c>
      <c r="D845" s="19">
        <f>((VLOOKUP(ROUND($A845 + (D$9/12),5),'main sheet'!$G:$M, 4, 0) - VLOOKUP(ROUND($A845 + (D$9/12) + (1/12),5),'main sheet'!$G:$M, 4, 0)) / VLOOKUP(ROUND($A845,5),'main sheet'!$G:$M, 4, 0)) * D$11</f>
        <v>2.4882782193345024E-3</v>
      </c>
      <c r="E845" s="19">
        <f>((VLOOKUP(ROUND($A845 + (E$9/12),5),'main sheet'!$G:$M, 4, 0) - VLOOKUP(ROUND($A845 + (E$9/12) + (1/12),5),'main sheet'!$G:$M, 4, 0)) / VLOOKUP(ROUND($A845,5),'main sheet'!$G:$M, 4, 0)) * E$11</f>
        <v>2.4858643451263459E-3</v>
      </c>
      <c r="F845" s="19">
        <f>((VLOOKUP(ROUND($A845 + (F$9/12),5),'main sheet'!$G:$M, 4, 0) - VLOOKUP(ROUND($A845 + (F$9/12) + (1/12),5),'main sheet'!$G:$M, 4, 0)) / VLOOKUP(ROUND($A845,5),'main sheet'!$G:$M, 4, 0)) * F$11</f>
        <v>2.4834528126136319E-3</v>
      </c>
      <c r="G845" s="19">
        <f>((VLOOKUP(ROUND($A845 + (G$9/12),5),'main sheet'!$G:$M, 4, 0) - VLOOKUP(ROUND($A845 + (G$9/12) + (1/12),5),'main sheet'!$G:$M, 4, 0)) / VLOOKUP(ROUND($A845,5),'main sheet'!$G:$M, 4, 0)) * G$11</f>
        <v>2.4810436195240389E-3</v>
      </c>
      <c r="H845" s="19">
        <f>((VLOOKUP(ROUND($A845 + (H$9/12),5),'main sheet'!$G:$M, 4, 0) - VLOOKUP(ROUND($A845 + (H$9/12) + (1/12),5),'main sheet'!$G:$M, 4, 0)) / VLOOKUP(ROUND($A845,5),'main sheet'!$G:$M, 4, 0)) * H$11</f>
        <v>2.4786367635880966E-3</v>
      </c>
      <c r="I845" s="19">
        <f>((VLOOKUP(ROUND($A845 + (I$9/12),5),'main sheet'!$G:$M, 4, 0) - VLOOKUP(ROUND($A845 + (I$9/12) + (1/12),5),'main sheet'!$G:$M, 4, 0)) / VLOOKUP(ROUND($A845,5),'main sheet'!$G:$M, 4, 0)) * I$11</f>
        <v>2.4762322425391828E-3</v>
      </c>
      <c r="J845" s="19">
        <f>((VLOOKUP(ROUND($A845 + (J$9/12),5),'main sheet'!$G:$M, 4, 0) - VLOOKUP(ROUND($A845 + (J$9/12) + (1/12),5),'main sheet'!$G:$M, 4, 0)) / VLOOKUP(ROUND($A845,5),'main sheet'!$G:$M, 4, 0)) * J$11</f>
        <v>2.5971515922028122E-3</v>
      </c>
      <c r="K845" s="19">
        <f>((VLOOKUP(ROUND($A845 + (K$9/12),5),'main sheet'!$G:$M, 4, 0) - VLOOKUP(ROUND($A845 + (K$9/12) + (1/12),5),'main sheet'!$G:$M, 4, 0)) / VLOOKUP(ROUND($A845,5),'main sheet'!$G:$M, 4, 0)) * K$11</f>
        <v>2.5946321001324248E-3</v>
      </c>
      <c r="L845" s="19">
        <f>((VLOOKUP(ROUND($A845 + (L$9/12),5),'main sheet'!$G:$M, 4, 0) - VLOOKUP(ROUND($A845 + (L$9/12) + (1/12),5),'main sheet'!$G:$M, 4, 0)) / VLOOKUP(ROUND($A845,5),'main sheet'!$G:$M, 4, 0)) * L$11</f>
        <v>2.592115052216746E-3</v>
      </c>
      <c r="M845" s="19">
        <f>((VLOOKUP(ROUND($A845 + (M$9/12),5),'main sheet'!$G:$M, 4, 0) - VLOOKUP(ROUND($A845 + (M$9/12) + (1/12),5),'main sheet'!$G:$M, 4, 0)) / VLOOKUP(ROUND($A845,5),'main sheet'!$G:$M, 4, 0)) * M$11</f>
        <v>2.5992109272281448E-3</v>
      </c>
      <c r="N845" s="19">
        <f>((VLOOKUP(ROUND($A845 + (N$9/12),5),'main sheet'!$G:$M, 4, 0) - VLOOKUP(ROUND($A845 + (N$9/12) + (1/12),5),'main sheet'!$G:$M, 4, 0)) / VLOOKUP(ROUND($A845,5),'main sheet'!$G:$M, 4, 0)) * N$11</f>
        <v>2.5974911404559962E-3</v>
      </c>
      <c r="O845" s="19">
        <f>((VLOOKUP(ROUND($A845 + (O$9/12),5),'main sheet'!$G:$M, 4, 0) - VLOOKUP(ROUND($A845 + (O$9/12) + (1/12),5),'main sheet'!$G:$M, 4, 0)) / VLOOKUP(ROUND($A845,5),'main sheet'!$G:$M, 4, 0)) * O$11</f>
        <v>2.5957724915932458E-3</v>
      </c>
      <c r="P845" s="19">
        <f>((VLOOKUP(ROUND($A845 + (P$9/12),5),'main sheet'!$G:$M, 4, 0) - VLOOKUP(ROUND($A845 + (P$9/12) + (1/12),5),'main sheet'!$G:$M, 4, 0)) / VLOOKUP(ROUND($A845,5),'main sheet'!$G:$M, 4, 0)) * P$11</f>
        <v>2.5940549798869872E-3</v>
      </c>
      <c r="Q845" s="19">
        <f>((VLOOKUP(ROUND($A845 + (Q$9/12),5),'main sheet'!$G:$M, 4, 0) - VLOOKUP(ROUND($A845 + (Q$9/12) + (1/12),5),'main sheet'!$G:$M, 4, 0)) / VLOOKUP(ROUND($A845,5),'main sheet'!$G:$M, 4, 0)) * Q$11</f>
        <v>2.5923386045848132E-3</v>
      </c>
      <c r="R845" s="19">
        <f>((VLOOKUP(ROUND($A845 + (R$9/12),5),'main sheet'!$G:$M, 4, 0) - VLOOKUP(ROUND($A845 + (R$9/12) + (1/12),5),'main sheet'!$G:$M, 4, 0)) / VLOOKUP(ROUND($A845,5),'main sheet'!$G:$M, 4, 0)) * R$11</f>
        <v>2.5906233649348135E-3</v>
      </c>
      <c r="S845" s="19">
        <f>((VLOOKUP(ROUND($A845 + (S$9/12),5),'main sheet'!$G:$M, 4, 0) - VLOOKUP(ROUND($A845 + (S$9/12) + (1/12),5),'main sheet'!$G:$M, 4, 0)) / VLOOKUP(ROUND($A845,5),'main sheet'!$G:$M, 4, 0)) * S$11</f>
        <v>2.5889092601855753E-3</v>
      </c>
      <c r="T845" s="19">
        <f>((VLOOKUP(ROUND($A845 + (T$9/12),5),'main sheet'!$G:$M, 4, 0) - VLOOKUP(ROUND($A845 + (T$9/12) + (1/12),5),'main sheet'!$G:$M, 4, 0)) / VLOOKUP(ROUND($A845,5),'main sheet'!$G:$M, 4, 0)) * T$11</f>
        <v>2.5871962895861831E-3</v>
      </c>
      <c r="U845" s="19">
        <f>((VLOOKUP(ROUND($A845 + (U$9/12),5),'main sheet'!$G:$M, 4, 0) - VLOOKUP(ROUND($A845 + (U$9/12) + (1/12),5),'main sheet'!$G:$M, 4, 0)) / VLOOKUP(ROUND($A845,5),'main sheet'!$G:$M, 4, 0)) * U$11</f>
        <v>2.5854844523862191E-3</v>
      </c>
      <c r="V845" s="19">
        <f>((VLOOKUP(ROUND($A845 + (V$9/12),5),'main sheet'!$G:$M, 4, 0) - VLOOKUP(ROUND($A845 + (V$9/12) + (1/12),5),'main sheet'!$G:$M, 4, 0)) / VLOOKUP(ROUND($A845,5),'main sheet'!$G:$M, 4, 0)) * V$11</f>
        <v>2.7702569433110508E-3</v>
      </c>
      <c r="W845" s="19">
        <f>((VLOOKUP(ROUND($A845 + (W$9/12),5),'main sheet'!$G:$M, 4, 0) - VLOOKUP(ROUND($A845 + (W$9/12) + (1/12),5),'main sheet'!$G:$M, 4, 0)) / VLOOKUP(ROUND($A845,5),'main sheet'!$G:$M, 4, 0)) * W$11</f>
        <v>2.7684239827012089E-3</v>
      </c>
      <c r="X845" s="19">
        <f>((VLOOKUP(ROUND($A845 + (X$9/12),5),'main sheet'!$G:$M, 4, 0) - VLOOKUP(ROUND($A845 + (X$9/12) + (1/12),5),'main sheet'!$G:$M, 4, 0)) / VLOOKUP(ROUND($A845,5),'main sheet'!$G:$M, 4, 0)) * X$11</f>
        <v>2.7665922348828415E-3</v>
      </c>
      <c r="Y845" s="19">
        <f>((VLOOKUP(ROUND($A845 + (Y$9/12),5),'main sheet'!$G:$M, 4, 0) - VLOOKUP(ROUND($A845 + (Y$9/12) + (1/12),5),'main sheet'!$G:$M, 4, 0)) / VLOOKUP(ROUND($A845,5),'main sheet'!$G:$M, 4, 0)) * Y$11</f>
        <v>2.764761699053818E-3</v>
      </c>
      <c r="Z845" s="19">
        <f>((VLOOKUP(ROUND($A845 + (Z$9/12),5),'main sheet'!$G:$M, 4, 0) - VLOOKUP(ROUND($A845 + (Z$9/12) + (1/12),5),'main sheet'!$G:$M, 4, 0)) / VLOOKUP(ROUND($A845,5),'main sheet'!$G:$M, 4, 0)) * Z$11</f>
        <v>2.7629323744122166E-3</v>
      </c>
      <c r="AA845" s="19">
        <f>((VLOOKUP(ROUND($A845 + (AA$9/12),5),'main sheet'!$G:$M, 4, 0) - VLOOKUP(ROUND($A845 + (AA$9/12) + (1/12),5),'main sheet'!$G:$M, 4, 0)) / VLOOKUP(ROUND($A845,5),'main sheet'!$G:$M, 4, 0)) * AA$11</f>
        <v>2.7611042601563261E-3</v>
      </c>
      <c r="AB845" s="19">
        <f>((VLOOKUP(ROUND($A845 + (AB$9/12),5),'main sheet'!$G:$M, 4, 0) - VLOOKUP(ROUND($A845 + (AB$9/12) + (1/12),5),'main sheet'!$G:$M, 4, 0)) / VLOOKUP(ROUND($A845,5),'main sheet'!$G:$M, 4, 0)) * AB$11</f>
        <v>2.7592773554856059E-3</v>
      </c>
      <c r="AC845" s="19">
        <f>((VLOOKUP(ROUND($A845 + (AC$9/12),5),'main sheet'!$G:$M, 4, 0) - VLOOKUP(ROUND($A845 + (AC$9/12) + (1/12),5),'main sheet'!$G:$M, 4, 0)) / VLOOKUP(ROUND($A845,5),'main sheet'!$G:$M, 4, 0)) * AC$11</f>
        <v>2.7574516595997257E-3</v>
      </c>
      <c r="AD845" s="19">
        <f>((VLOOKUP(ROUND($A845 + (AD$9/12),5),'main sheet'!$G:$M, 4, 0) - VLOOKUP(ROUND($A845 + (AD$9/12) + (1/12),5),'main sheet'!$G:$M, 4, 0)) / VLOOKUP(ROUND($A845,5),'main sheet'!$G:$M, 4, 0)) * AD$11</f>
        <v>2.7556271716985634E-3</v>
      </c>
      <c r="AE845" s="19">
        <f>((VLOOKUP(ROUND($A845 + (AE$9/12),5),'main sheet'!$G:$M, 4, 0) - VLOOKUP(ROUND($A845 + (AE$9/12) + (1/12),5),'main sheet'!$G:$M, 4, 0)) / VLOOKUP(ROUND($A845,5),'main sheet'!$G:$M, 4, 0)) * AE$11</f>
        <v>2.7538038909831683E-3</v>
      </c>
      <c r="AF845" s="19">
        <f>((VLOOKUP(ROUND($A845 + (AF$9/12),5),'main sheet'!$G:$M, 4, 0) - VLOOKUP(ROUND($A845 + (AF$9/12) + (1/12),5),'main sheet'!$G:$M, 4, 0)) / VLOOKUP(ROUND($A845,5),'main sheet'!$G:$M, 4, 0)) * AF$11</f>
        <v>2.751981816654796E-3</v>
      </c>
      <c r="AH845" s="18">
        <f t="shared" si="25"/>
        <v>69.333333333333329</v>
      </c>
      <c r="AI845" s="19">
        <f t="shared" si="26"/>
        <v>7.887139608457043E-2</v>
      </c>
    </row>
    <row r="846" spans="1:35" x14ac:dyDescent="0.3">
      <c r="A846" s="19">
        <v>69.416666666666671</v>
      </c>
      <c r="C846" s="19">
        <f>((VLOOKUP(ROUND($A846 + (C$9/12),5),'main sheet'!$G:$M, 4, 0) - VLOOKUP(ROUND($A846 + (C$9/12) + (1/12),5),'main sheet'!$G:$M, 4, 0)) / VLOOKUP(ROUND($A846,5),'main sheet'!$G:$M, 4, 0)) * C$11</f>
        <v>2.4969256000291341E-3</v>
      </c>
      <c r="D846" s="19">
        <f>((VLOOKUP(ROUND($A846 + (D$9/12),5),'main sheet'!$G:$M, 4, 0) - VLOOKUP(ROUND($A846 + (D$9/12) + (1/12),5),'main sheet'!$G:$M, 4, 0)) / VLOOKUP(ROUND($A846,5),'main sheet'!$G:$M, 4, 0)) * D$11</f>
        <v>2.4945033370125775E-3</v>
      </c>
      <c r="E846" s="19">
        <f>((VLOOKUP(ROUND($A846 + (E$9/12),5),'main sheet'!$G:$M, 4, 0) - VLOOKUP(ROUND($A846 + (E$9/12) + (1/12),5),'main sheet'!$G:$M, 4, 0)) / VLOOKUP(ROUND($A846,5),'main sheet'!$G:$M, 4, 0)) * E$11</f>
        <v>2.4920834238294338E-3</v>
      </c>
      <c r="F846" s="19">
        <f>((VLOOKUP(ROUND($A846 + (F$9/12),5),'main sheet'!$G:$M, 4, 0) - VLOOKUP(ROUND($A846 + (F$9/12) + (1/12),5),'main sheet'!$G:$M, 4, 0)) / VLOOKUP(ROUND($A846,5),'main sheet'!$G:$M, 4, 0)) * F$11</f>
        <v>2.4896658581994827E-3</v>
      </c>
      <c r="G846" s="19">
        <f>((VLOOKUP(ROUND($A846 + (G$9/12),5),'main sheet'!$G:$M, 4, 0) - VLOOKUP(ROUND($A846 + (G$9/12) + (1/12),5),'main sheet'!$G:$M, 4, 0)) / VLOOKUP(ROUND($A846,5),'main sheet'!$G:$M, 4, 0)) * G$11</f>
        <v>2.4872506378453684E-3</v>
      </c>
      <c r="H846" s="19">
        <f>((VLOOKUP(ROUND($A846 + (H$9/12),5),'main sheet'!$G:$M, 4, 0) - VLOOKUP(ROUND($A846 + (H$9/12) + (1/12),5),'main sheet'!$G:$M, 4, 0)) / VLOOKUP(ROUND($A846,5),'main sheet'!$G:$M, 4, 0)) * H$11</f>
        <v>2.4848377604925909E-3</v>
      </c>
      <c r="I846" s="19">
        <f>((VLOOKUP(ROUND($A846 + (I$9/12),5),'main sheet'!$G:$M, 4, 0) - VLOOKUP(ROUND($A846 + (I$9/12) + (1/12),5),'main sheet'!$G:$M, 4, 0)) / VLOOKUP(ROUND($A846,5),'main sheet'!$G:$M, 4, 0)) * I$11</f>
        <v>2.606177334728281E-3</v>
      </c>
      <c r="J846" s="19">
        <f>((VLOOKUP(ROUND($A846 + (J$9/12),5),'main sheet'!$G:$M, 4, 0) - VLOOKUP(ROUND($A846 + (J$9/12) + (1/12),5),'main sheet'!$G:$M, 4, 0)) / VLOOKUP(ROUND($A846,5),'main sheet'!$G:$M, 4, 0)) * J$11</f>
        <v>2.603649086801366E-3</v>
      </c>
      <c r="K846" s="19">
        <f>((VLOOKUP(ROUND($A846 + (K$9/12),5),'main sheet'!$G:$M, 4, 0) - VLOOKUP(ROUND($A846 + (K$9/12) + (1/12),5),'main sheet'!$G:$M, 4, 0)) / VLOOKUP(ROUND($A846,5),'main sheet'!$G:$M, 4, 0)) * K$11</f>
        <v>2.6011232915232E-3</v>
      </c>
      <c r="L846" s="19">
        <f>((VLOOKUP(ROUND($A846 + (L$9/12),5),'main sheet'!$G:$M, 4, 0) - VLOOKUP(ROUND($A846 + (L$9/12) + (1/12),5),'main sheet'!$G:$M, 4, 0)) / VLOOKUP(ROUND($A846,5),'main sheet'!$G:$M, 4, 0)) * L$11</f>
        <v>2.5985999465144732E-3</v>
      </c>
      <c r="M846" s="19">
        <f>((VLOOKUP(ROUND($A846 + (M$9/12),5),'main sheet'!$G:$M, 4, 0) - VLOOKUP(ROUND($A846 + (M$9/12) + (1/12),5),'main sheet'!$G:$M, 4, 0)) / VLOOKUP(ROUND($A846,5),'main sheet'!$G:$M, 4, 0)) * M$11</f>
        <v>2.6057135738240811E-3</v>
      </c>
      <c r="N846" s="19">
        <f>((VLOOKUP(ROUND($A846 + (N$9/12),5),'main sheet'!$G:$M, 4, 0) - VLOOKUP(ROUND($A846 + (N$9/12) + (1/12),5),'main sheet'!$G:$M, 4, 0)) / VLOOKUP(ROUND($A846,5),'main sheet'!$G:$M, 4, 0)) * N$11</f>
        <v>2.6039894845286235E-3</v>
      </c>
      <c r="O846" s="19">
        <f>((VLOOKUP(ROUND($A846 + (O$9/12),5),'main sheet'!$G:$M, 4, 0) - VLOOKUP(ROUND($A846 + (O$9/12) + (1/12),5),'main sheet'!$G:$M, 4, 0)) / VLOOKUP(ROUND($A846,5),'main sheet'!$G:$M, 4, 0)) * O$11</f>
        <v>2.6022665359893599E-3</v>
      </c>
      <c r="P846" s="19">
        <f>((VLOOKUP(ROUND($A846 + (P$9/12),5),'main sheet'!$G:$M, 4, 0) - VLOOKUP(ROUND($A846 + (P$9/12) + (1/12),5),'main sheet'!$G:$M, 4, 0)) / VLOOKUP(ROUND($A846,5),'main sheet'!$G:$M, 4, 0)) * P$11</f>
        <v>2.6005447274514999E-3</v>
      </c>
      <c r="Q846" s="19">
        <f>((VLOOKUP(ROUND($A846 + (Q$9/12),5),'main sheet'!$G:$M, 4, 0) - VLOOKUP(ROUND($A846 + (Q$9/12) + (1/12),5),'main sheet'!$G:$M, 4, 0)) / VLOOKUP(ROUND($A846,5),'main sheet'!$G:$M, 4, 0)) * Q$11</f>
        <v>2.5988240581607544E-3</v>
      </c>
      <c r="R846" s="19">
        <f>((VLOOKUP(ROUND($A846 + (R$9/12),5),'main sheet'!$G:$M, 4, 0) - VLOOKUP(ROUND($A846 + (R$9/12) + (1/12),5),'main sheet'!$G:$M, 4, 0)) / VLOOKUP(ROUND($A846,5),'main sheet'!$G:$M, 4, 0)) * R$11</f>
        <v>2.5971045273633321E-3</v>
      </c>
      <c r="S846" s="19">
        <f>((VLOOKUP(ROUND($A846 + (S$9/12),5),'main sheet'!$G:$M, 4, 0) - VLOOKUP(ROUND($A846 + (S$9/12) + (1/12),5),'main sheet'!$G:$M, 4, 0)) / VLOOKUP(ROUND($A846,5),'main sheet'!$G:$M, 4, 0)) * S$11</f>
        <v>2.5953861343059399E-3</v>
      </c>
      <c r="T846" s="19">
        <f>((VLOOKUP(ROUND($A846 + (T$9/12),5),'main sheet'!$G:$M, 4, 0) - VLOOKUP(ROUND($A846 + (T$9/12) + (1/12),5),'main sheet'!$G:$M, 4, 0)) / VLOOKUP(ROUND($A846,5),'main sheet'!$G:$M, 4, 0)) * T$11</f>
        <v>2.5936688782357844E-3</v>
      </c>
      <c r="U846" s="19">
        <f>((VLOOKUP(ROUND($A846 + (U$9/12),5),'main sheet'!$G:$M, 4, 0) - VLOOKUP(ROUND($A846 + (U$9/12) + (1/12),5),'main sheet'!$G:$M, 4, 0)) / VLOOKUP(ROUND($A846,5),'main sheet'!$G:$M, 4, 0)) * U$11</f>
        <v>2.7790262718273553E-3</v>
      </c>
      <c r="V846" s="19">
        <f>((VLOOKUP(ROUND($A846 + (V$9/12),5),'main sheet'!$G:$M, 4, 0) - VLOOKUP(ROUND($A846 + (V$9/12) + (1/12),5),'main sheet'!$G:$M, 4, 0)) / VLOOKUP(ROUND($A846,5),'main sheet'!$G:$M, 4, 0)) * V$11</f>
        <v>2.7771875089276626E-3</v>
      </c>
      <c r="W846" s="19">
        <f>((VLOOKUP(ROUND($A846 + (W$9/12),5),'main sheet'!$G:$M, 4, 0) - VLOOKUP(ROUND($A846 + (W$9/12) + (1/12),5),'main sheet'!$G:$M, 4, 0)) / VLOOKUP(ROUND($A846,5),'main sheet'!$G:$M, 4, 0)) * W$11</f>
        <v>2.7753499626585717E-3</v>
      </c>
      <c r="X846" s="19">
        <f>((VLOOKUP(ROUND($A846 + (X$9/12),5),'main sheet'!$G:$M, 4, 0) - VLOOKUP(ROUND($A846 + (X$9/12) + (1/12),5),'main sheet'!$G:$M, 4, 0)) / VLOOKUP(ROUND($A846,5),'main sheet'!$G:$M, 4, 0)) * X$11</f>
        <v>2.7735136322154116E-3</v>
      </c>
      <c r="Y846" s="19">
        <f>((VLOOKUP(ROUND($A846 + (Y$9/12),5),'main sheet'!$G:$M, 4, 0) - VLOOKUP(ROUND($A846 + (Y$9/12) + (1/12),5),'main sheet'!$G:$M, 4, 0)) / VLOOKUP(ROUND($A846,5),'main sheet'!$G:$M, 4, 0)) * Y$11</f>
        <v>2.7716785167937225E-3</v>
      </c>
      <c r="Z846" s="19">
        <f>((VLOOKUP(ROUND($A846 + (Z$9/12),5),'main sheet'!$G:$M, 4, 0) - VLOOKUP(ROUND($A846 + (Z$9/12) + (1/12),5),'main sheet'!$G:$M, 4, 0)) / VLOOKUP(ROUND($A846,5),'main sheet'!$G:$M, 4, 0)) * Z$11</f>
        <v>2.769844615589255E-3</v>
      </c>
      <c r="AA846" s="19">
        <f>((VLOOKUP(ROUND($A846 + (AA$9/12),5),'main sheet'!$G:$M, 4, 0) - VLOOKUP(ROUND($A846 + (AA$9/12) + (1/12),5),'main sheet'!$G:$M, 4, 0)) / VLOOKUP(ROUND($A846,5),'main sheet'!$G:$M, 4, 0)) * AA$11</f>
        <v>2.7680119277989352E-3</v>
      </c>
      <c r="AB846" s="19">
        <f>((VLOOKUP(ROUND($A846 + (AB$9/12),5),'main sheet'!$G:$M, 4, 0) - VLOOKUP(ROUND($A846 + (AB$9/12) + (1/12),5),'main sheet'!$G:$M, 4, 0)) / VLOOKUP(ROUND($A846,5),'main sheet'!$G:$M, 4, 0)) * AB$11</f>
        <v>2.7661804526198982E-3</v>
      </c>
      <c r="AC846" s="19">
        <f>((VLOOKUP(ROUND($A846 + (AC$9/12),5),'main sheet'!$G:$M, 4, 0) - VLOOKUP(ROUND($A846 + (AC$9/12) + (1/12),5),'main sheet'!$G:$M, 4, 0)) / VLOOKUP(ROUND($A846,5),'main sheet'!$G:$M, 4, 0)) * AC$11</f>
        <v>2.7643501892494903E-3</v>
      </c>
      <c r="AD846" s="19">
        <f>((VLOOKUP(ROUND($A846 + (AD$9/12),5),'main sheet'!$G:$M, 4, 0) - VLOOKUP(ROUND($A846 + (AD$9/12) + (1/12),5),'main sheet'!$G:$M, 4, 0)) / VLOOKUP(ROUND($A846,5),'main sheet'!$G:$M, 4, 0)) * AD$11</f>
        <v>2.7625211368862306E-3</v>
      </c>
      <c r="AE846" s="19">
        <f>((VLOOKUP(ROUND($A846 + (AE$9/12),5),'main sheet'!$G:$M, 4, 0) - VLOOKUP(ROUND($A846 + (AE$9/12) + (1/12),5),'main sheet'!$G:$M, 4, 0)) / VLOOKUP(ROUND($A846,5),'main sheet'!$G:$M, 4, 0)) * AE$11</f>
        <v>2.7606932947288466E-3</v>
      </c>
      <c r="AF846" s="19">
        <f>((VLOOKUP(ROUND($A846 + (AF$9/12),5),'main sheet'!$G:$M, 4, 0) - VLOOKUP(ROUND($A846 + (AF$9/12) + (1/12),5),'main sheet'!$G:$M, 4, 0)) / VLOOKUP(ROUND($A846,5),'main sheet'!$G:$M, 4, 0)) * AF$11</f>
        <v>2.7588666619762772E-3</v>
      </c>
      <c r="AH846" s="18">
        <f t="shared" si="25"/>
        <v>69.416666666666671</v>
      </c>
      <c r="AI846" s="19">
        <f t="shared" si="26"/>
        <v>7.9379538368106933E-2</v>
      </c>
    </row>
    <row r="847" spans="1:35" x14ac:dyDescent="0.3">
      <c r="A847" s="19">
        <v>69.5</v>
      </c>
      <c r="C847" s="19">
        <f>((VLOOKUP(ROUND($A847 + (C$9/12),5),'main sheet'!$G:$M, 4, 0) - VLOOKUP(ROUND($A847 + (C$9/12) + (1/12),5),'main sheet'!$G:$M, 4, 0)) / VLOOKUP(ROUND($A847,5),'main sheet'!$G:$M, 4, 0)) * C$11</f>
        <v>2.5031880187030976E-3</v>
      </c>
      <c r="D847" s="19">
        <f>((VLOOKUP(ROUND($A847 + (D$9/12),5),'main sheet'!$G:$M, 4, 0) - VLOOKUP(ROUND($A847 + (D$9/12) + (1/12),5),'main sheet'!$G:$M, 4, 0)) / VLOOKUP(ROUND($A847,5),'main sheet'!$G:$M, 4, 0)) * D$11</f>
        <v>2.5007596805259268E-3</v>
      </c>
      <c r="E847" s="19">
        <f>((VLOOKUP(ROUND($A847 + (E$9/12),5),'main sheet'!$G:$M, 4, 0) - VLOOKUP(ROUND($A847 + (E$9/12) + (1/12),5),'main sheet'!$G:$M, 4, 0)) / VLOOKUP(ROUND($A847,5),'main sheet'!$G:$M, 4, 0)) * E$11</f>
        <v>2.4983336980750198E-3</v>
      </c>
      <c r="F847" s="19">
        <f>((VLOOKUP(ROUND($A847 + (F$9/12),5),'main sheet'!$G:$M, 4, 0) - VLOOKUP(ROUND($A847 + (F$9/12) + (1/12),5),'main sheet'!$G:$M, 4, 0)) / VLOOKUP(ROUND($A847,5),'main sheet'!$G:$M, 4, 0)) * F$11</f>
        <v>2.4959100690650909E-3</v>
      </c>
      <c r="G847" s="19">
        <f>((VLOOKUP(ROUND($A847 + (G$9/12),5),'main sheet'!$G:$M, 4, 0) - VLOOKUP(ROUND($A847 + (G$9/12) + (1/12),5),'main sheet'!$G:$M, 4, 0)) / VLOOKUP(ROUND($A847,5),'main sheet'!$G:$M, 4, 0)) * G$11</f>
        <v>2.4934887912137233E-3</v>
      </c>
      <c r="H847" s="19">
        <f>((VLOOKUP(ROUND($A847 + (H$9/12),5),'main sheet'!$G:$M, 4, 0) - VLOOKUP(ROUND($A847 + (H$9/12) + (1/12),5),'main sheet'!$G:$M, 4, 0)) / VLOOKUP(ROUND($A847,5),'main sheet'!$G:$M, 4, 0)) * H$11</f>
        <v>2.6152508125005217E-3</v>
      </c>
      <c r="I847" s="19">
        <f>((VLOOKUP(ROUND($A847 + (I$9/12),5),'main sheet'!$G:$M, 4, 0) - VLOOKUP(ROUND($A847 + (I$9/12) + (1/12),5),'main sheet'!$G:$M, 4, 0)) / VLOOKUP(ROUND($A847,5),'main sheet'!$G:$M, 4, 0)) * I$11</f>
        <v>2.6127137624092022E-3</v>
      </c>
      <c r="J847" s="19">
        <f>((VLOOKUP(ROUND($A847 + (J$9/12),5),'main sheet'!$G:$M, 4, 0) - VLOOKUP(ROUND($A847 + (J$9/12) + (1/12),5),'main sheet'!$G:$M, 4, 0)) / VLOOKUP(ROUND($A847,5),'main sheet'!$G:$M, 4, 0)) * J$11</f>
        <v>2.6101791735055955E-3</v>
      </c>
      <c r="K847" s="19">
        <f>((VLOOKUP(ROUND($A847 + (K$9/12),5),'main sheet'!$G:$M, 4, 0) - VLOOKUP(ROUND($A847 + (K$9/12) + (1/12),5),'main sheet'!$G:$M, 4, 0)) / VLOOKUP(ROUND($A847,5),'main sheet'!$G:$M, 4, 0)) * K$11</f>
        <v>2.6076470434021081E-3</v>
      </c>
      <c r="L847" s="19">
        <f>((VLOOKUP(ROUND($A847 + (L$9/12),5),'main sheet'!$G:$M, 4, 0) - VLOOKUP(ROUND($A847 + (L$9/12) + (1/12),5),'main sheet'!$G:$M, 4, 0)) / VLOOKUP(ROUND($A847,5),'main sheet'!$G:$M, 4, 0)) * L$11</f>
        <v>2.6051173697134622E-3</v>
      </c>
      <c r="M847" s="19">
        <f>((VLOOKUP(ROUND($A847 + (M$9/12),5),'main sheet'!$G:$M, 4, 0) - VLOOKUP(ROUND($A847 + (M$9/12) + (1/12),5),'main sheet'!$G:$M, 4, 0)) / VLOOKUP(ROUND($A847,5),'main sheet'!$G:$M, 4, 0)) * M$11</f>
        <v>2.6122488383686451E-3</v>
      </c>
      <c r="N847" s="19">
        <f>((VLOOKUP(ROUND($A847 + (N$9/12),5),'main sheet'!$G:$M, 4, 0) - VLOOKUP(ROUND($A847 + (N$9/12) + (1/12),5),'main sheet'!$G:$M, 4, 0)) / VLOOKUP(ROUND($A847,5),'main sheet'!$G:$M, 4, 0)) * N$11</f>
        <v>2.6105204249679756E-3</v>
      </c>
      <c r="O847" s="19">
        <f>((VLOOKUP(ROUND($A847 + (O$9/12),5),'main sheet'!$G:$M, 4, 0) - VLOOKUP(ROUND($A847 + (O$9/12) + (1/12),5),'main sheet'!$G:$M, 4, 0)) / VLOOKUP(ROUND($A847,5),'main sheet'!$G:$M, 4, 0)) * O$11</f>
        <v>2.608793155184576E-3</v>
      </c>
      <c r="P847" s="19">
        <f>((VLOOKUP(ROUND($A847 + (P$9/12),5),'main sheet'!$G:$M, 4, 0) - VLOOKUP(ROUND($A847 + (P$9/12) + (1/12),5),'main sheet'!$G:$M, 4, 0)) / VLOOKUP(ROUND($A847,5),'main sheet'!$G:$M, 4, 0)) * P$11</f>
        <v>2.607067028261763E-3</v>
      </c>
      <c r="Q847" s="19">
        <f>((VLOOKUP(ROUND($A847 + (Q$9/12),5),'main sheet'!$G:$M, 4, 0) - VLOOKUP(ROUND($A847 + (Q$9/12) + (1/12),5),'main sheet'!$G:$M, 4, 0)) / VLOOKUP(ROUND($A847,5),'main sheet'!$G:$M, 4, 0)) * Q$11</f>
        <v>2.6053420434433549E-3</v>
      </c>
      <c r="R847" s="19">
        <f>((VLOOKUP(ROUND($A847 + (R$9/12),5),'main sheet'!$G:$M, 4, 0) - VLOOKUP(ROUND($A847 + (R$9/12) + (1/12),5),'main sheet'!$G:$M, 4, 0)) / VLOOKUP(ROUND($A847,5),'main sheet'!$G:$M, 4, 0)) * R$11</f>
        <v>2.6036181999736698E-3</v>
      </c>
      <c r="S847" s="19">
        <f>((VLOOKUP(ROUND($A847 + (S$9/12),5),'main sheet'!$G:$M, 4, 0) - VLOOKUP(ROUND($A847 + (S$9/12) + (1/12),5),'main sheet'!$G:$M, 4, 0)) / VLOOKUP(ROUND($A847,5),'main sheet'!$G:$M, 4, 0)) * S$11</f>
        <v>2.6018954970975262E-3</v>
      </c>
      <c r="T847" s="19">
        <f>((VLOOKUP(ROUND($A847 + (T$9/12),5),'main sheet'!$G:$M, 4, 0) - VLOOKUP(ROUND($A847 + (T$9/12) + (1/12),5),'main sheet'!$G:$M, 4, 0)) / VLOOKUP(ROUND($A847,5),'main sheet'!$G:$M, 4, 0)) * T$11</f>
        <v>2.7878408086932337E-3</v>
      </c>
      <c r="U847" s="19">
        <f>((VLOOKUP(ROUND($A847 + (U$9/12),5),'main sheet'!$G:$M, 4, 0) - VLOOKUP(ROUND($A847 + (U$9/12) + (1/12),5),'main sheet'!$G:$M, 4, 0)) / VLOOKUP(ROUND($A847,5),'main sheet'!$G:$M, 4, 0)) * U$11</f>
        <v>2.7859962135912586E-3</v>
      </c>
      <c r="V847" s="19">
        <f>((VLOOKUP(ROUND($A847 + (V$9/12),5),'main sheet'!$G:$M, 4, 0) - VLOOKUP(ROUND($A847 + (V$9/12) + (1/12),5),'main sheet'!$G:$M, 4, 0)) / VLOOKUP(ROUND($A847,5),'main sheet'!$G:$M, 4, 0)) * V$11</f>
        <v>2.7841528389788025E-3</v>
      </c>
      <c r="W847" s="19">
        <f>((VLOOKUP(ROUND($A847 + (W$9/12),5),'main sheet'!$G:$M, 4, 0) - VLOOKUP(ROUND($A847 + (W$9/12) + (1/12),5),'main sheet'!$G:$M, 4, 0)) / VLOOKUP(ROUND($A847,5),'main sheet'!$G:$M, 4, 0)) * W$11</f>
        <v>2.7823106840486438E-3</v>
      </c>
      <c r="X847" s="19">
        <f>((VLOOKUP(ROUND($A847 + (X$9/12),5),'main sheet'!$G:$M, 4, 0) - VLOOKUP(ROUND($A847 + (X$9/12) + (1/12),5),'main sheet'!$G:$M, 4, 0)) / VLOOKUP(ROUND($A847,5),'main sheet'!$G:$M, 4, 0)) * X$11</f>
        <v>2.7804697479937709E-3</v>
      </c>
      <c r="Y847" s="19">
        <f>((VLOOKUP(ROUND($A847 + (Y$9/12),5),'main sheet'!$G:$M, 4, 0) - VLOOKUP(ROUND($A847 + (Y$9/12) + (1/12),5),'main sheet'!$G:$M, 4, 0)) / VLOOKUP(ROUND($A847,5),'main sheet'!$G:$M, 4, 0)) * Y$11</f>
        <v>2.7786300300073827E-3</v>
      </c>
      <c r="Z847" s="19">
        <f>((VLOOKUP(ROUND($A847 + (Z$9/12),5),'main sheet'!$G:$M, 4, 0) - VLOOKUP(ROUND($A847 + (Z$9/12) + (1/12),5),'main sheet'!$G:$M, 4, 0)) / VLOOKUP(ROUND($A847,5),'main sheet'!$G:$M, 4, 0)) * Z$11</f>
        <v>2.7767915292838579E-3</v>
      </c>
      <c r="AA847" s="19">
        <f>((VLOOKUP(ROUND($A847 + (AA$9/12),5),'main sheet'!$G:$M, 4, 0) - VLOOKUP(ROUND($A847 + (AA$9/12) + (1/12),5),'main sheet'!$G:$M, 4, 0)) / VLOOKUP(ROUND($A847,5),'main sheet'!$G:$M, 4, 0)) * AA$11</f>
        <v>2.7749542450177869E-3</v>
      </c>
      <c r="AB847" s="19">
        <f>((VLOOKUP(ROUND($A847 + (AB$9/12),5),'main sheet'!$G:$M, 4, 0) - VLOOKUP(ROUND($A847 + (AB$9/12) + (1/12),5),'main sheet'!$G:$M, 4, 0)) / VLOOKUP(ROUND($A847,5),'main sheet'!$G:$M, 4, 0)) * AB$11</f>
        <v>2.773118176403968E-3</v>
      </c>
      <c r="AC847" s="19">
        <f>((VLOOKUP(ROUND($A847 + (AC$9/12),5),'main sheet'!$G:$M, 4, 0) - VLOOKUP(ROUND($A847 + (AC$9/12) + (1/12),5),'main sheet'!$G:$M, 4, 0)) / VLOOKUP(ROUND($A847,5),'main sheet'!$G:$M, 4, 0)) * AC$11</f>
        <v>2.7712833226383794E-3</v>
      </c>
      <c r="AD847" s="19">
        <f>((VLOOKUP(ROUND($A847 + (AD$9/12),5),'main sheet'!$G:$M, 4, 0) - VLOOKUP(ROUND($A847 + (AD$9/12) + (1/12),5),'main sheet'!$G:$M, 4, 0)) / VLOOKUP(ROUND($A847,5),'main sheet'!$G:$M, 4, 0)) * AD$11</f>
        <v>2.7694496829172069E-3</v>
      </c>
      <c r="AE847" s="19">
        <f>((VLOOKUP(ROUND($A847 + (AE$9/12),5),'main sheet'!$G:$M, 4, 0) - VLOOKUP(ROUND($A847 + (AE$9/12) + (1/12),5),'main sheet'!$G:$M, 4, 0)) / VLOOKUP(ROUND($A847,5),'main sheet'!$G:$M, 4, 0)) * AE$11</f>
        <v>2.7676172564368483E-3</v>
      </c>
      <c r="AF847" s="19">
        <f>((VLOOKUP(ROUND($A847 + (AF$9/12),5),'main sheet'!$G:$M, 4, 0) - VLOOKUP(ROUND($A847 + (AF$9/12) + (1/12),5),'main sheet'!$G:$M, 4, 0)) / VLOOKUP(ROUND($A847,5),'main sheet'!$G:$M, 4, 0)) * AF$11</f>
        <v>2.9078724821282546E-3</v>
      </c>
      <c r="AH847" s="18">
        <f t="shared" ref="AH847:AH910" si="27">A847</f>
        <v>69.5</v>
      </c>
      <c r="AI847" s="19">
        <f t="shared" ref="AI847:AI910" si="28">SUM(C847:AF847)</f>
        <v>8.0032560624550664E-2</v>
      </c>
    </row>
    <row r="848" spans="1:35" x14ac:dyDescent="0.3">
      <c r="A848" s="19">
        <v>69.583333333333329</v>
      </c>
      <c r="C848" s="19">
        <f>((VLOOKUP(ROUND($A848 + (C$9/12),5),'main sheet'!$G:$M, 4, 0) - VLOOKUP(ROUND($A848 + (C$9/12) + (1/12),5),'main sheet'!$G:$M, 4, 0)) / VLOOKUP(ROUND($A848,5),'main sheet'!$G:$M, 4, 0)) * C$11</f>
        <v>2.5094819293013703E-3</v>
      </c>
      <c r="D848" s="19">
        <f>((VLOOKUP(ROUND($A848 + (D$9/12),5),'main sheet'!$G:$M, 4, 0) - VLOOKUP(ROUND($A848 + (D$9/12) + (1/12),5),'main sheet'!$G:$M, 4, 0)) / VLOOKUP(ROUND($A848,5),'main sheet'!$G:$M, 4, 0)) * D$11</f>
        <v>2.5070474854126746E-3</v>
      </c>
      <c r="E848" s="19">
        <f>((VLOOKUP(ROUND($A848 + (E$9/12),5),'main sheet'!$G:$M, 4, 0) - VLOOKUP(ROUND($A848 + (E$9/12) + (1/12),5),'main sheet'!$G:$M, 4, 0)) / VLOOKUP(ROUND($A848,5),'main sheet'!$G:$M, 4, 0)) * E$11</f>
        <v>2.5046154031733818E-3</v>
      </c>
      <c r="F848" s="19">
        <f>((VLOOKUP(ROUND($A848 + (F$9/12),5),'main sheet'!$G:$M, 4, 0) - VLOOKUP(ROUND($A848 + (F$9/12) + (1/12),5),'main sheet'!$G:$M, 4, 0)) / VLOOKUP(ROUND($A848,5),'main sheet'!$G:$M, 4, 0)) * F$11</f>
        <v>2.5021856802931136E-3</v>
      </c>
      <c r="G848" s="19">
        <f>((VLOOKUP(ROUND($A848 + (G$9/12),5),'main sheet'!$G:$M, 4, 0) - VLOOKUP(ROUND($A848 + (G$9/12) + (1/12),5),'main sheet'!$G:$M, 4, 0)) / VLOOKUP(ROUND($A848,5),'main sheet'!$G:$M, 4, 0)) * G$11</f>
        <v>2.6243723879859409E-3</v>
      </c>
      <c r="H848" s="19">
        <f>((VLOOKUP(ROUND($A848 + (H$9/12),5),'main sheet'!$G:$M, 4, 0) - VLOOKUP(ROUND($A848 + (H$9/12) + (1/12),5),'main sheet'!$G:$M, 4, 0)) / VLOOKUP(ROUND($A848,5),'main sheet'!$G:$M, 4, 0)) * H$11</f>
        <v>2.6218264890707122E-3</v>
      </c>
      <c r="I848" s="19">
        <f>((VLOOKUP(ROUND($A848 + (I$9/12),5),'main sheet'!$G:$M, 4, 0) - VLOOKUP(ROUND($A848 + (I$9/12) + (1/12),5),'main sheet'!$G:$M, 4, 0)) / VLOOKUP(ROUND($A848,5),'main sheet'!$G:$M, 4, 0)) * I$11</f>
        <v>2.6192830599274246E-3</v>
      </c>
      <c r="J848" s="19">
        <f>((VLOOKUP(ROUND($A848 + (J$9/12),5),'main sheet'!$G:$M, 4, 0) - VLOOKUP(ROUND($A848 + (J$9/12) + (1/12),5),'main sheet'!$G:$M, 4, 0)) / VLOOKUP(ROUND($A848,5),'main sheet'!$G:$M, 4, 0)) * J$11</f>
        <v>2.6167420981601567E-3</v>
      </c>
      <c r="K848" s="19">
        <f>((VLOOKUP(ROUND($A848 + (K$9/12),5),'main sheet'!$G:$M, 4, 0) - VLOOKUP(ROUND($A848 + (K$9/12) + (1/12),5),'main sheet'!$G:$M, 4, 0)) / VLOOKUP(ROUND($A848,5),'main sheet'!$G:$M, 4, 0)) * K$11</f>
        <v>2.6142036013753109E-3</v>
      </c>
      <c r="L848" s="19">
        <f>((VLOOKUP(ROUND($A848 + (L$9/12),5),'main sheet'!$G:$M, 4, 0) - VLOOKUP(ROUND($A848 + (L$9/12) + (1/12),5),'main sheet'!$G:$M, 4, 0)) / VLOOKUP(ROUND($A848,5),'main sheet'!$G:$M, 4, 0)) * L$11</f>
        <v>2.6116675671816131E-3</v>
      </c>
      <c r="M848" s="19">
        <f>((VLOOKUP(ROUND($A848 + (M$9/12),5),'main sheet'!$G:$M, 4, 0) - VLOOKUP(ROUND($A848 + (M$9/12) + (1/12),5),'main sheet'!$G:$M, 4, 0)) / VLOOKUP(ROUND($A848,5),'main sheet'!$G:$M, 4, 0)) * M$11</f>
        <v>2.6188169669014278E-3</v>
      </c>
      <c r="N848" s="19">
        <f>((VLOOKUP(ROUND($A848 + (N$9/12),5),'main sheet'!$G:$M, 4, 0) - VLOOKUP(ROUND($A848 + (N$9/12) + (1/12),5),'main sheet'!$G:$M, 4, 0)) / VLOOKUP(ROUND($A848,5),'main sheet'!$G:$M, 4, 0)) * N$11</f>
        <v>2.6170842076508505E-3</v>
      </c>
      <c r="O848" s="19">
        <f>((VLOOKUP(ROUND($A848 + (O$9/12),5),'main sheet'!$G:$M, 4, 0) - VLOOKUP(ROUND($A848 + (O$9/12) + (1/12),5),'main sheet'!$G:$M, 4, 0)) / VLOOKUP(ROUND($A848,5),'main sheet'!$G:$M, 4, 0)) * O$11</f>
        <v>2.6153525948930064E-3</v>
      </c>
      <c r="P848" s="19">
        <f>((VLOOKUP(ROUND($A848 + (P$9/12),5),'main sheet'!$G:$M, 4, 0) - VLOOKUP(ROUND($A848 + (P$9/12) + (1/12),5),'main sheet'!$G:$M, 4, 0)) / VLOOKUP(ROUND($A848,5),'main sheet'!$G:$M, 4, 0)) * P$11</f>
        <v>2.6136221278693092E-3</v>
      </c>
      <c r="Q848" s="19">
        <f>((VLOOKUP(ROUND($A848 + (Q$9/12),5),'main sheet'!$G:$M, 4, 0) - VLOOKUP(ROUND($A848 + (Q$9/12) + (1/12),5),'main sheet'!$G:$M, 4, 0)) / VLOOKUP(ROUND($A848,5),'main sheet'!$G:$M, 4, 0)) * Q$11</f>
        <v>2.6118928058216765E-3</v>
      </c>
      <c r="R848" s="19">
        <f>((VLOOKUP(ROUND($A848 + (R$9/12),5),'main sheet'!$G:$M, 4, 0) - VLOOKUP(ROUND($A848 + (R$9/12) + (1/12),5),'main sheet'!$G:$M, 4, 0)) / VLOOKUP(ROUND($A848,5),'main sheet'!$G:$M, 4, 0)) * R$11</f>
        <v>2.6101646279925259E-3</v>
      </c>
      <c r="S848" s="19">
        <f>((VLOOKUP(ROUND($A848 + (S$9/12),5),'main sheet'!$G:$M, 4, 0) - VLOOKUP(ROUND($A848 + (S$9/12) + (1/12),5),'main sheet'!$G:$M, 4, 0)) / VLOOKUP(ROUND($A848,5),'main sheet'!$G:$M, 4, 0)) * S$11</f>
        <v>2.796700895728713E-3</v>
      </c>
      <c r="T848" s="19">
        <f>((VLOOKUP(ROUND($A848 + (T$9/12),5),'main sheet'!$G:$M, 4, 0) - VLOOKUP(ROUND($A848 + (T$9/12) + (1/12),5),'main sheet'!$G:$M, 4, 0)) / VLOOKUP(ROUND($A848,5),'main sheet'!$G:$M, 4, 0)) * T$11</f>
        <v>2.794850438285854E-3</v>
      </c>
      <c r="U848" s="19">
        <f>((VLOOKUP(ROUND($A848 + (U$9/12),5),'main sheet'!$G:$M, 4, 0) - VLOOKUP(ROUND($A848 + (U$9/12) + (1/12),5),'main sheet'!$G:$M, 4, 0)) / VLOOKUP(ROUND($A848,5),'main sheet'!$G:$M, 4, 0)) * U$11</f>
        <v>2.7930012052113751E-3</v>
      </c>
      <c r="V848" s="19">
        <f>((VLOOKUP(ROUND($A848 + (V$9/12),5),'main sheet'!$G:$M, 4, 0) - VLOOKUP(ROUND($A848 + (V$9/12) + (1/12),5),'main sheet'!$G:$M, 4, 0)) / VLOOKUP(ROUND($A848,5),'main sheet'!$G:$M, 4, 0)) * V$11</f>
        <v>2.7911531956954869E-3</v>
      </c>
      <c r="W848" s="19">
        <f>((VLOOKUP(ROUND($A848 + (W$9/12),5),'main sheet'!$G:$M, 4, 0) - VLOOKUP(ROUND($A848 + (W$9/12) + (1/12),5),'main sheet'!$G:$M, 4, 0)) / VLOOKUP(ROUND($A848,5),'main sheet'!$G:$M, 4, 0)) * W$11</f>
        <v>2.7893064089286137E-3</v>
      </c>
      <c r="X848" s="19">
        <f>((VLOOKUP(ROUND($A848 + (X$9/12),5),'main sheet'!$G:$M, 4, 0) - VLOOKUP(ROUND($A848 + (X$9/12) + (1/12),5),'main sheet'!$G:$M, 4, 0)) / VLOOKUP(ROUND($A848,5),'main sheet'!$G:$M, 4, 0)) * X$11</f>
        <v>2.7874608441013915E-3</v>
      </c>
      <c r="Y848" s="19">
        <f>((VLOOKUP(ROUND($A848 + (Y$9/12),5),'main sheet'!$G:$M, 4, 0) - VLOOKUP(ROUND($A848 + (Y$9/12) + (1/12),5),'main sheet'!$G:$M, 4, 0)) / VLOOKUP(ROUND($A848,5),'main sheet'!$G:$M, 4, 0)) * Y$11</f>
        <v>2.7856165004056378E-3</v>
      </c>
      <c r="Z848" s="19">
        <f>((VLOOKUP(ROUND($A848 + (Z$9/12),5),'main sheet'!$G:$M, 4, 0) - VLOOKUP(ROUND($A848 + (Z$9/12) + (1/12),5),'main sheet'!$G:$M, 4, 0)) / VLOOKUP(ROUND($A848,5),'main sheet'!$G:$M, 4, 0)) * Z$11</f>
        <v>2.7837733770333817E-3</v>
      </c>
      <c r="AA848" s="19">
        <f>((VLOOKUP(ROUND($A848 + (AA$9/12),5),'main sheet'!$G:$M, 4, 0) - VLOOKUP(ROUND($A848 + (AA$9/12) + (1/12),5),'main sheet'!$G:$M, 4, 0)) / VLOOKUP(ROUND($A848,5),'main sheet'!$G:$M, 4, 0)) * AA$11</f>
        <v>2.7819314731768658E-3</v>
      </c>
      <c r="AB848" s="19">
        <f>((VLOOKUP(ROUND($A848 + (AB$9/12),5),'main sheet'!$G:$M, 4, 0) - VLOOKUP(ROUND($A848 + (AB$9/12) + (1/12),5),'main sheet'!$G:$M, 4, 0)) / VLOOKUP(ROUND($A848,5),'main sheet'!$G:$M, 4, 0)) * AB$11</f>
        <v>2.78009078802951E-3</v>
      </c>
      <c r="AC848" s="19">
        <f>((VLOOKUP(ROUND($A848 + (AC$9/12),5),'main sheet'!$G:$M, 4, 0) - VLOOKUP(ROUND($A848 + (AC$9/12) + (1/12),5),'main sheet'!$G:$M, 4, 0)) / VLOOKUP(ROUND($A848,5),'main sheet'!$G:$M, 4, 0)) * AC$11</f>
        <v>2.778251320784947E-3</v>
      </c>
      <c r="AD848" s="19">
        <f>((VLOOKUP(ROUND($A848 + (AD$9/12),5),'main sheet'!$G:$M, 4, 0) - VLOOKUP(ROUND($A848 + (AD$9/12) + (1/12),5),'main sheet'!$G:$M, 4, 0)) / VLOOKUP(ROUND($A848,5),'main sheet'!$G:$M, 4, 0)) * AD$11</f>
        <v>2.7764130706370211E-3</v>
      </c>
      <c r="AE848" s="19">
        <f>((VLOOKUP(ROUND($A848 + (AE$9/12),5),'main sheet'!$G:$M, 4, 0) - VLOOKUP(ROUND($A848 + (AE$9/12) + (1/12),5),'main sheet'!$G:$M, 4, 0)) / VLOOKUP(ROUND($A848,5),'main sheet'!$G:$M, 4, 0)) * AE$11</f>
        <v>2.9171140439847964E-3</v>
      </c>
      <c r="AF848" s="19">
        <f>((VLOOKUP(ROUND($A848 + (AF$9/12),5),'main sheet'!$G:$M, 4, 0) - VLOOKUP(ROUND($A848 + (AF$9/12) + (1/12),5),'main sheet'!$G:$M, 4, 0)) / VLOOKUP(ROUND($A848,5),'main sheet'!$G:$M, 4, 0)) * AF$11</f>
        <v>2.9151839143083556E-3</v>
      </c>
      <c r="AH848" s="18">
        <f t="shared" si="27"/>
        <v>69.583333333333329</v>
      </c>
      <c r="AI848" s="19">
        <f t="shared" si="28"/>
        <v>8.0689206509322431E-2</v>
      </c>
    </row>
    <row r="849" spans="1:35" x14ac:dyDescent="0.3">
      <c r="A849" s="19">
        <v>69.666666666666671</v>
      </c>
      <c r="C849" s="19">
        <f>((VLOOKUP(ROUND($A849 + (C$9/12),5),'main sheet'!$G:$M, 4, 0) - VLOOKUP(ROUND($A849 + (C$9/12) + (1/12),5),'main sheet'!$G:$M, 4, 0)) / VLOOKUP(ROUND($A849,5),'main sheet'!$G:$M, 4, 0)) * C$11</f>
        <v>2.5158075699679831E-3</v>
      </c>
      <c r="D849" s="19">
        <f>((VLOOKUP(ROUND($A849 + (D$9/12),5),'main sheet'!$G:$M, 4, 0) - VLOOKUP(ROUND($A849 + (D$9/12) + (1/12),5),'main sheet'!$G:$M, 4, 0)) / VLOOKUP(ROUND($A849,5),'main sheet'!$G:$M, 4, 0)) * D$11</f>
        <v>2.5133669895864791E-3</v>
      </c>
      <c r="E849" s="19">
        <f>((VLOOKUP(ROUND($A849 + (E$9/12),5),'main sheet'!$G:$M, 4, 0) - VLOOKUP(ROUND($A849 + (E$9/12) + (1/12),5),'main sheet'!$G:$M, 4, 0)) / VLOOKUP(ROUND($A849,5),'main sheet'!$G:$M, 4, 0)) * E$11</f>
        <v>2.5109287768080336E-3</v>
      </c>
      <c r="F849" s="19">
        <f>((VLOOKUP(ROUND($A849 + (F$9/12),5),'main sheet'!$G:$M, 4, 0) - VLOOKUP(ROUND($A849 + (F$9/12) + (1/12),5),'main sheet'!$G:$M, 4, 0)) / VLOOKUP(ROUND($A849,5),'main sheet'!$G:$M, 4, 0)) * F$11</f>
        <v>2.6335424273079481E-3</v>
      </c>
      <c r="G849" s="19">
        <f>((VLOOKUP(ROUND($A849 + (G$9/12),5),'main sheet'!$G:$M, 4, 0) - VLOOKUP(ROUND($A849 + (G$9/12) + (1/12),5),'main sheet'!$G:$M, 4, 0)) / VLOOKUP(ROUND($A849,5),'main sheet'!$G:$M, 4, 0)) * G$11</f>
        <v>2.6309876325541302E-3</v>
      </c>
      <c r="H849" s="19">
        <f>((VLOOKUP(ROUND($A849 + (H$9/12),5),'main sheet'!$G:$M, 4, 0) - VLOOKUP(ROUND($A849 + (H$9/12) + (1/12),5),'main sheet'!$G:$M, 4, 0)) / VLOOKUP(ROUND($A849,5),'main sheet'!$G:$M, 4, 0)) * H$11</f>
        <v>2.6284353162020894E-3</v>
      </c>
      <c r="I849" s="19">
        <f>((VLOOKUP(ROUND($A849 + (I$9/12),5),'main sheet'!$G:$M, 4, 0) - VLOOKUP(ROUND($A849 + (I$9/12) + (1/12),5),'main sheet'!$G:$M, 4, 0)) / VLOOKUP(ROUND($A849,5),'main sheet'!$G:$M, 4, 0)) * I$11</f>
        <v>2.6258854758475338E-3</v>
      </c>
      <c r="J849" s="19">
        <f>((VLOOKUP(ROUND($A849 + (J$9/12),5),'main sheet'!$G:$M, 4, 0) - VLOOKUP(ROUND($A849 + (J$9/12) + (1/12),5),'main sheet'!$G:$M, 4, 0)) / VLOOKUP(ROUND($A849,5),'main sheet'!$G:$M, 4, 0)) * J$11</f>
        <v>2.6233381090885028E-3</v>
      </c>
      <c r="K849" s="19">
        <f>((VLOOKUP(ROUND($A849 + (K$9/12),5),'main sheet'!$G:$M, 4, 0) - VLOOKUP(ROUND($A849 + (K$9/12) + (1/12),5),'main sheet'!$G:$M, 4, 0)) / VLOOKUP(ROUND($A849,5),'main sheet'!$G:$M, 4, 0)) * K$11</f>
        <v>2.6207932135253647E-3</v>
      </c>
      <c r="L849" s="19">
        <f>((VLOOKUP(ROUND($A849 + (L$9/12),5),'main sheet'!$G:$M, 4, 0) - VLOOKUP(ROUND($A849 + (L$9/12) + (1/12),5),'main sheet'!$G:$M, 4, 0)) / VLOOKUP(ROUND($A849,5),'main sheet'!$G:$M, 4, 0)) * L$11</f>
        <v>2.6182507867608179E-3</v>
      </c>
      <c r="M849" s="19">
        <f>((VLOOKUP(ROUND($A849 + (M$9/12),5),'main sheet'!$G:$M, 4, 0) - VLOOKUP(ROUND($A849 + (M$9/12) + (1/12),5),'main sheet'!$G:$M, 4, 0)) / VLOOKUP(ROUND($A849,5),'main sheet'!$G:$M, 4, 0)) * M$11</f>
        <v>2.6254182079427841E-3</v>
      </c>
      <c r="N849" s="19">
        <f>((VLOOKUP(ROUND($A849 + (N$9/12),5),'main sheet'!$G:$M, 4, 0) - VLOOKUP(ROUND($A849 + (N$9/12) + (1/12),5),'main sheet'!$G:$M, 4, 0)) / VLOOKUP(ROUND($A849,5),'main sheet'!$G:$M, 4, 0)) * N$11</f>
        <v>2.6236810809331678E-3</v>
      </c>
      <c r="O849" s="19">
        <f>((VLOOKUP(ROUND($A849 + (O$9/12),5),'main sheet'!$G:$M, 4, 0) - VLOOKUP(ROUND($A849 + (O$9/12) + (1/12),5),'main sheet'!$G:$M, 4, 0)) / VLOOKUP(ROUND($A849,5),'main sheet'!$G:$M, 4, 0)) * O$11</f>
        <v>2.6219451033062434E-3</v>
      </c>
      <c r="P849" s="19">
        <f>((VLOOKUP(ROUND($A849 + (P$9/12),5),'main sheet'!$G:$M, 4, 0) - VLOOKUP(ROUND($A849 + (P$9/12) + (1/12),5),'main sheet'!$G:$M, 4, 0)) / VLOOKUP(ROUND($A849,5),'main sheet'!$G:$M, 4, 0)) * P$11</f>
        <v>2.6202102743015138E-3</v>
      </c>
      <c r="Q849" s="19">
        <f>((VLOOKUP(ROUND($A849 + (Q$9/12),5),'main sheet'!$G:$M, 4, 0) - VLOOKUP(ROUND($A849 + (Q$9/12) + (1/12),5),'main sheet'!$G:$M, 4, 0)) / VLOOKUP(ROUND($A849,5),'main sheet'!$G:$M, 4, 0)) * Q$11</f>
        <v>2.6184765931589844E-3</v>
      </c>
      <c r="R849" s="19">
        <f>((VLOOKUP(ROUND($A849 + (R$9/12),5),'main sheet'!$G:$M, 4, 0) - VLOOKUP(ROUND($A849 + (R$9/12) + (1/12),5),'main sheet'!$G:$M, 4, 0)) / VLOOKUP(ROUND($A849,5),'main sheet'!$G:$M, 4, 0)) * R$11</f>
        <v>2.8056068782008532E-3</v>
      </c>
      <c r="S849" s="19">
        <f>((VLOOKUP(ROUND($A849 + (S$9/12),5),'main sheet'!$G:$M, 4, 0) - VLOOKUP(ROUND($A849 + (S$9/12) + (1/12),5),'main sheet'!$G:$M, 4, 0)) / VLOOKUP(ROUND($A849,5),'main sheet'!$G:$M, 4, 0)) * S$11</f>
        <v>2.8037505280500623E-3</v>
      </c>
      <c r="T849" s="19">
        <f>((VLOOKUP(ROUND($A849 + (T$9/12),5),'main sheet'!$G:$M, 4, 0) - VLOOKUP(ROUND($A849 + (T$9/12) + (1/12),5),'main sheet'!$G:$M, 4, 0)) / VLOOKUP(ROUND($A849,5),'main sheet'!$G:$M, 4, 0)) * T$11</f>
        <v>2.8018954061666034E-3</v>
      </c>
      <c r="U849" s="19">
        <f>((VLOOKUP(ROUND($A849 + (U$9/12),5),'main sheet'!$G:$M, 4, 0) - VLOOKUP(ROUND($A849 + (U$9/12) + (1/12),5),'main sheet'!$G:$M, 4, 0)) / VLOOKUP(ROUND($A849,5),'main sheet'!$G:$M, 4, 0)) * U$11</f>
        <v>2.8000415117381094E-3</v>
      </c>
      <c r="V849" s="19">
        <f>((VLOOKUP(ROUND($A849 + (V$9/12),5),'main sheet'!$G:$M, 4, 0) - VLOOKUP(ROUND($A849 + (V$9/12) + (1/12),5),'main sheet'!$G:$M, 4, 0)) / VLOOKUP(ROUND($A849,5),'main sheet'!$G:$M, 4, 0)) * V$11</f>
        <v>2.7981888439524258E-3</v>
      </c>
      <c r="W849" s="19">
        <f>((VLOOKUP(ROUND($A849 + (W$9/12),5),'main sheet'!$G:$M, 4, 0) - VLOOKUP(ROUND($A849 + (W$9/12) + (1/12),5),'main sheet'!$G:$M, 4, 0)) / VLOOKUP(ROUND($A849,5),'main sheet'!$G:$M, 4, 0)) * W$11</f>
        <v>2.7963374019976104E-3</v>
      </c>
      <c r="X849" s="19">
        <f>((VLOOKUP(ROUND($A849 + (X$9/12),5),'main sheet'!$G:$M, 4, 0) - VLOOKUP(ROUND($A849 + (X$9/12) + (1/12),5),'main sheet'!$G:$M, 4, 0)) / VLOOKUP(ROUND($A849,5),'main sheet'!$G:$M, 4, 0)) * X$11</f>
        <v>2.7944871850629086E-3</v>
      </c>
      <c r="Y849" s="19">
        <f>((VLOOKUP(ROUND($A849 + (Y$9/12),5),'main sheet'!$G:$M, 4, 0) - VLOOKUP(ROUND($A849 + (Y$9/12) + (1/12),5),'main sheet'!$G:$M, 4, 0)) / VLOOKUP(ROUND($A849,5),'main sheet'!$G:$M, 4, 0)) * Y$11</f>
        <v>2.7926381923377764E-3</v>
      </c>
      <c r="Z849" s="19">
        <f>((VLOOKUP(ROUND($A849 + (Z$9/12),5),'main sheet'!$G:$M, 4, 0) - VLOOKUP(ROUND($A849 + (Z$9/12) + (1/12),5),'main sheet'!$G:$M, 4, 0)) / VLOOKUP(ROUND($A849,5),'main sheet'!$G:$M, 4, 0)) * Z$11</f>
        <v>2.7907904230118825E-3</v>
      </c>
      <c r="AA849" s="19">
        <f>((VLOOKUP(ROUND($A849 + (AA$9/12),5),'main sheet'!$G:$M, 4, 0) - VLOOKUP(ROUND($A849 + (AA$9/12) + (1/12),5),'main sheet'!$G:$M, 4, 0)) / VLOOKUP(ROUND($A849,5),'main sheet'!$G:$M, 4, 0)) * AA$11</f>
        <v>2.7889438762760807E-3</v>
      </c>
      <c r="AB849" s="19">
        <f>((VLOOKUP(ROUND($A849 + (AB$9/12),5),'main sheet'!$G:$M, 4, 0) - VLOOKUP(ROUND($A849 + (AB$9/12) + (1/12),5),'main sheet'!$G:$M, 4, 0)) / VLOOKUP(ROUND($A849,5),'main sheet'!$G:$M, 4, 0)) * AB$11</f>
        <v>2.7870985513214338E-3</v>
      </c>
      <c r="AC849" s="19">
        <f>((VLOOKUP(ROUND($A849 + (AC$9/12),5),'main sheet'!$G:$M, 4, 0) - VLOOKUP(ROUND($A849 + (AC$9/12) + (1/12),5),'main sheet'!$G:$M, 4, 0)) / VLOOKUP(ROUND($A849,5),'main sheet'!$G:$M, 4, 0)) * AC$11</f>
        <v>2.7852544473392195E-3</v>
      </c>
      <c r="AD849" s="19">
        <f>((VLOOKUP(ROUND($A849 + (AD$9/12),5),'main sheet'!$G:$M, 4, 0) - VLOOKUP(ROUND($A849 + (AD$9/12) + (1/12),5),'main sheet'!$G:$M, 4, 0)) / VLOOKUP(ROUND($A849,5),'main sheet'!$G:$M, 4, 0)) * AD$11</f>
        <v>2.9264034773255738E-3</v>
      </c>
      <c r="AE849" s="19">
        <f>((VLOOKUP(ROUND($A849 + (AE$9/12),5),'main sheet'!$G:$M, 4, 0) - VLOOKUP(ROUND($A849 + (AE$9/12) + (1/12),5),'main sheet'!$G:$M, 4, 0)) / VLOOKUP(ROUND($A849,5),'main sheet'!$G:$M, 4, 0)) * AE$11</f>
        <v>2.9244672012281505E-3</v>
      </c>
      <c r="AF849" s="19">
        <f>((VLOOKUP(ROUND($A849 + (AF$9/12),5),'main sheet'!$G:$M, 4, 0) - VLOOKUP(ROUND($A849 + (AF$9/12) + (1/12),5),'main sheet'!$G:$M, 4, 0)) / VLOOKUP(ROUND($A849,5),'main sheet'!$G:$M, 4, 0)) * AF$11</f>
        <v>2.9225322062820728E-3</v>
      </c>
      <c r="AH849" s="18">
        <f t="shared" si="27"/>
        <v>69.666666666666671</v>
      </c>
      <c r="AI849" s="19">
        <f t="shared" si="28"/>
        <v>8.1349503687582342E-2</v>
      </c>
    </row>
    <row r="850" spans="1:35" x14ac:dyDescent="0.3">
      <c r="A850" s="19">
        <v>69.75</v>
      </c>
      <c r="C850" s="19">
        <f>((VLOOKUP(ROUND($A850 + (C$9/12),5),'main sheet'!$G:$M, 4, 0) - VLOOKUP(ROUND($A850 + (C$9/12) + (1/12),5),'main sheet'!$G:$M, 4, 0)) / VLOOKUP(ROUND($A850,5),'main sheet'!$G:$M, 4, 0)) * C$11</f>
        <v>2.5221651812548486E-3</v>
      </c>
      <c r="D850" s="19">
        <f>((VLOOKUP(ROUND($A850 + (D$9/12),5),'main sheet'!$G:$M, 4, 0) - VLOOKUP(ROUND($A850 + (D$9/12) + (1/12),5),'main sheet'!$G:$M, 4, 0)) / VLOOKUP(ROUND($A850,5),'main sheet'!$G:$M, 4, 0)) * D$11</f>
        <v>2.5197184333665516E-3</v>
      </c>
      <c r="E850" s="19">
        <f>((VLOOKUP(ROUND($A850 + (E$9/12),5),'main sheet'!$G:$M, 4, 0) - VLOOKUP(ROUND($A850 + (E$9/12) + (1/12),5),'main sheet'!$G:$M, 4, 0)) / VLOOKUP(ROUND($A850,5),'main sheet'!$G:$M, 4, 0)) * E$11</f>
        <v>2.6427613002931666E-3</v>
      </c>
      <c r="F850" s="19">
        <f>((VLOOKUP(ROUND($A850 + (F$9/12),5),'main sheet'!$G:$M, 4, 0) - VLOOKUP(ROUND($A850 + (F$9/12) + (1/12),5),'main sheet'!$G:$M, 4, 0)) / VLOOKUP(ROUND($A850,5),'main sheet'!$G:$M, 4, 0)) * F$11</f>
        <v>2.6401975623273101E-3</v>
      </c>
      <c r="G850" s="19">
        <f>((VLOOKUP(ROUND($A850 + (G$9/12),5),'main sheet'!$G:$M, 4, 0) - VLOOKUP(ROUND($A850 + (G$9/12) + (1/12),5),'main sheet'!$G:$M, 4, 0)) / VLOOKUP(ROUND($A850,5),'main sheet'!$G:$M, 4, 0)) * G$11</f>
        <v>2.6376363114390257E-3</v>
      </c>
      <c r="H850" s="19">
        <f>((VLOOKUP(ROUND($A850 + (H$9/12),5),'main sheet'!$G:$M, 4, 0) - VLOOKUP(ROUND($A850 + (H$9/12) + (1/12),5),'main sheet'!$G:$M, 4, 0)) / VLOOKUP(ROUND($A850,5),'main sheet'!$G:$M, 4, 0)) * H$11</f>
        <v>2.6350775452156036E-3</v>
      </c>
      <c r="I850" s="19">
        <f>((VLOOKUP(ROUND($A850 + (I$9/12),5),'main sheet'!$G:$M, 4, 0) - VLOOKUP(ROUND($A850 + (I$9/12) + (1/12),5),'main sheet'!$G:$M, 4, 0)) / VLOOKUP(ROUND($A850,5),'main sheet'!$G:$M, 4, 0)) * I$11</f>
        <v>2.6325212612466745E-3</v>
      </c>
      <c r="J850" s="19">
        <f>((VLOOKUP(ROUND($A850 + (J$9/12),5),'main sheet'!$G:$M, 4, 0) - VLOOKUP(ROUND($A850 + (J$9/12) + (1/12),5),'main sheet'!$G:$M, 4, 0)) / VLOOKUP(ROUND($A850,5),'main sheet'!$G:$M, 4, 0)) * J$11</f>
        <v>2.6299674571242083E-3</v>
      </c>
      <c r="K850" s="19">
        <f>((VLOOKUP(ROUND($A850 + (K$9/12),5),'main sheet'!$G:$M, 4, 0) - VLOOKUP(ROUND($A850 + (K$9/12) + (1/12),5),'main sheet'!$G:$M, 4, 0)) / VLOOKUP(ROUND($A850,5),'main sheet'!$G:$M, 4, 0)) * K$11</f>
        <v>2.6274161304425106E-3</v>
      </c>
      <c r="L850" s="19">
        <f>((VLOOKUP(ROUND($A850 + (L$9/12),5),'main sheet'!$G:$M, 4, 0) - VLOOKUP(ROUND($A850 + (L$9/12) + (1/12),5),'main sheet'!$G:$M, 4, 0)) / VLOOKUP(ROUND($A850,5),'main sheet'!$G:$M, 4, 0)) * L$11</f>
        <v>2.6248672787982201E-3</v>
      </c>
      <c r="M850" s="19">
        <f>((VLOOKUP(ROUND($A850 + (M$9/12),5),'main sheet'!$G:$M, 4, 0) - VLOOKUP(ROUND($A850 + (M$9/12) + (1/12),5),'main sheet'!$G:$M, 4, 0)) / VLOOKUP(ROUND($A850,5),'main sheet'!$G:$M, 4, 0)) * M$11</f>
        <v>2.6320528125251797E-3</v>
      </c>
      <c r="N850" s="19">
        <f>((VLOOKUP(ROUND($A850 + (N$9/12),5),'main sheet'!$G:$M, 4, 0) - VLOOKUP(ROUND($A850 + (N$9/12) + (1/12),5),'main sheet'!$G:$M, 4, 0)) / VLOOKUP(ROUND($A850,5),'main sheet'!$G:$M, 4, 0)) * N$11</f>
        <v>2.6303112956812952E-3</v>
      </c>
      <c r="O850" s="19">
        <f>((VLOOKUP(ROUND($A850 + (O$9/12),5),'main sheet'!$G:$M, 4, 0) - VLOOKUP(ROUND($A850 + (O$9/12) + (1/12),5),'main sheet'!$G:$M, 4, 0)) / VLOOKUP(ROUND($A850,5),'main sheet'!$G:$M, 4, 0)) * O$11</f>
        <v>2.628570931124668E-3</v>
      </c>
      <c r="P850" s="19">
        <f>((VLOOKUP(ROUND($A850 + (P$9/12),5),'main sheet'!$G:$M, 4, 0) - VLOOKUP(ROUND($A850 + (P$9/12) + (1/12),5),'main sheet'!$G:$M, 4, 0)) / VLOOKUP(ROUND($A850,5),'main sheet'!$G:$M, 4, 0)) * P$11</f>
        <v>2.6268317180928795E-3</v>
      </c>
      <c r="Q850" s="19">
        <f>((VLOOKUP(ROUND($A850 + (Q$9/12),5),'main sheet'!$G:$M, 4, 0) - VLOOKUP(ROUND($A850 + (Q$9/12) + (1/12),5),'main sheet'!$G:$M, 4, 0)) / VLOOKUP(ROUND($A850,5),'main sheet'!$G:$M, 4, 0)) * Q$11</f>
        <v>2.814559104867307E-3</v>
      </c>
      <c r="R850" s="19">
        <f>((VLOOKUP(ROUND($A850 + (R$9/12),5),'main sheet'!$G:$M, 4, 0) - VLOOKUP(ROUND($A850 + (R$9/12) + (1/12),5),'main sheet'!$G:$M, 4, 0)) / VLOOKUP(ROUND($A850,5),'main sheet'!$G:$M, 4, 0)) * R$11</f>
        <v>2.8126968314107778E-3</v>
      </c>
      <c r="S850" s="19">
        <f>((VLOOKUP(ROUND($A850 + (S$9/12),5),'main sheet'!$G:$M, 4, 0) - VLOOKUP(ROUND($A850 + (S$9/12) + (1/12),5),'main sheet'!$G:$M, 4, 0)) / VLOOKUP(ROUND($A850,5),'main sheet'!$G:$M, 4, 0)) * S$11</f>
        <v>2.8108357901407777E-3</v>
      </c>
      <c r="T850" s="19">
        <f>((VLOOKUP(ROUND($A850 + (T$9/12),5),'main sheet'!$G:$M, 4, 0) - VLOOKUP(ROUND($A850 + (T$9/12) + (1/12),5),'main sheet'!$G:$M, 4, 0)) / VLOOKUP(ROUND($A850,5),'main sheet'!$G:$M, 4, 0)) * T$11</f>
        <v>2.8089759802423474E-3</v>
      </c>
      <c r="U850" s="19">
        <f>((VLOOKUP(ROUND($A850 + (U$9/12),5),'main sheet'!$G:$M, 4, 0) - VLOOKUP(ROUND($A850 + (U$9/12) + (1/12),5),'main sheet'!$G:$M, 4, 0)) / VLOOKUP(ROUND($A850,5),'main sheet'!$G:$M, 4, 0)) * U$11</f>
        <v>2.8071174009007423E-3</v>
      </c>
      <c r="V850" s="19">
        <f>((VLOOKUP(ROUND($A850 + (V$9/12),5),'main sheet'!$G:$M, 4, 0) - VLOOKUP(ROUND($A850 + (V$9/12) + (1/12),5),'main sheet'!$G:$M, 4, 0)) / VLOOKUP(ROUND($A850,5),'main sheet'!$G:$M, 4, 0)) * V$11</f>
        <v>2.8052600513014283E-3</v>
      </c>
      <c r="W850" s="19">
        <f>((VLOOKUP(ROUND($A850 + (W$9/12),5),'main sheet'!$G:$M, 4, 0) - VLOOKUP(ROUND($A850 + (W$9/12) + (1/12),5),'main sheet'!$G:$M, 4, 0)) / VLOOKUP(ROUND($A850,5),'main sheet'!$G:$M, 4, 0)) * W$11</f>
        <v>2.8034039306310638E-3</v>
      </c>
      <c r="X850" s="19">
        <f>((VLOOKUP(ROUND($A850 + (X$9/12),5),'main sheet'!$G:$M, 4, 0) - VLOOKUP(ROUND($A850 + (X$9/12) + (1/12),5),'main sheet'!$G:$M, 4, 0)) / VLOOKUP(ROUND($A850,5),'main sheet'!$G:$M, 4, 0)) * X$11</f>
        <v>2.8015490380765193E-3</v>
      </c>
      <c r="Y850" s="19">
        <f>((VLOOKUP(ROUND($A850 + (Y$9/12),5),'main sheet'!$G:$M, 4, 0) - VLOOKUP(ROUND($A850 + (Y$9/12) + (1/12),5),'main sheet'!$G:$M, 4, 0)) / VLOOKUP(ROUND($A850,5),'main sheet'!$G:$M, 4, 0)) * Y$11</f>
        <v>2.7996953728248774E-3</v>
      </c>
      <c r="Z850" s="19">
        <f>((VLOOKUP(ROUND($A850 + (Z$9/12),5),'main sheet'!$G:$M, 4, 0) - VLOOKUP(ROUND($A850 + (Z$9/12) + (1/12),5),'main sheet'!$G:$M, 4, 0)) / VLOOKUP(ROUND($A850,5),'main sheet'!$G:$M, 4, 0)) * Z$11</f>
        <v>2.7978429340644092E-3</v>
      </c>
      <c r="AA850" s="19">
        <f>((VLOOKUP(ROUND($A850 + (AA$9/12),5),'main sheet'!$G:$M, 4, 0) - VLOOKUP(ROUND($A850 + (AA$9/12) + (1/12),5),'main sheet'!$G:$M, 4, 0)) / VLOOKUP(ROUND($A850,5),'main sheet'!$G:$M, 4, 0)) * AA$11</f>
        <v>2.7959917209835982E-3</v>
      </c>
      <c r="AB850" s="19">
        <f>((VLOOKUP(ROUND($A850 + (AB$9/12),5),'main sheet'!$G:$M, 4, 0) - VLOOKUP(ROUND($A850 + (AB$9/12) + (1/12),5),'main sheet'!$G:$M, 4, 0)) / VLOOKUP(ROUND($A850,5),'main sheet'!$G:$M, 4, 0)) * AB$11</f>
        <v>2.7941417327711398E-3</v>
      </c>
      <c r="AC850" s="19">
        <f>((VLOOKUP(ROUND($A850 + (AC$9/12),5),'main sheet'!$G:$M, 4, 0) - VLOOKUP(ROUND($A850 + (AC$9/12) + (1/12),5),'main sheet'!$G:$M, 4, 0)) / VLOOKUP(ROUND($A850,5),'main sheet'!$G:$M, 4, 0)) * AC$11</f>
        <v>2.9357411459241469E-3</v>
      </c>
      <c r="AD850" s="19">
        <f>((VLOOKUP(ROUND($A850 + (AD$9/12),5),'main sheet'!$G:$M, 4, 0) - VLOOKUP(ROUND($A850 + (AD$9/12) + (1/12),5),'main sheet'!$G:$M, 4, 0)) / VLOOKUP(ROUND($A850,5),'main sheet'!$G:$M, 4, 0)) * AD$11</f>
        <v>2.9337986914905329E-3</v>
      </c>
      <c r="AE850" s="19">
        <f>((VLOOKUP(ROUND($A850 + (AE$9/12),5),'main sheet'!$G:$M, 4, 0) - VLOOKUP(ROUND($A850 + (AE$9/12) + (1/12),5),'main sheet'!$G:$M, 4, 0)) / VLOOKUP(ROUND($A850,5),'main sheet'!$G:$M, 4, 0)) * AE$11</f>
        <v>2.9318575222962062E-3</v>
      </c>
      <c r="AF850" s="19">
        <f>((VLOOKUP(ROUND($A850 + (AF$9/12),5),'main sheet'!$G:$M, 4, 0) - VLOOKUP(ROUND($A850 + (AF$9/12) + (1/12),5),'main sheet'!$G:$M, 4, 0)) / VLOOKUP(ROUND($A850,5),'main sheet'!$G:$M, 4, 0)) * AF$11</f>
        <v>2.929917637490456E-3</v>
      </c>
      <c r="AH850" s="18">
        <f t="shared" si="27"/>
        <v>69.75</v>
      </c>
      <c r="AI850" s="19">
        <f t="shared" si="28"/>
        <v>8.201348010434846E-2</v>
      </c>
    </row>
    <row r="851" spans="1:35" x14ac:dyDescent="0.3">
      <c r="A851" s="19">
        <v>69.833333333333329</v>
      </c>
      <c r="C851" s="19">
        <f>((VLOOKUP(ROUND($A851 + (C$9/12),5),'main sheet'!$G:$M, 4, 0) - VLOOKUP(ROUND($A851 + (C$9/12) + (1/12),5),'main sheet'!$G:$M, 4, 0)) / VLOOKUP(ROUND($A851,5),'main sheet'!$G:$M, 4, 0)) * C$11</f>
        <v>2.5285550061522615E-3</v>
      </c>
      <c r="D851" s="19">
        <f>((VLOOKUP(ROUND($A851 + (D$9/12),5),'main sheet'!$G:$M, 4, 0) - VLOOKUP(ROUND($A851 + (D$9/12) + (1/12),5),'main sheet'!$G:$M, 4, 0)) / VLOOKUP(ROUND($A851,5),'main sheet'!$G:$M, 4, 0)) * D$11</f>
        <v>2.6520293805183432E-3</v>
      </c>
      <c r="E851" s="19">
        <f>((VLOOKUP(ROUND($A851 + (E$9/12),5),'main sheet'!$G:$M, 4, 0) - VLOOKUP(ROUND($A851 + (E$9/12) + (1/12),5),'main sheet'!$G:$M, 4, 0)) / VLOOKUP(ROUND($A851,5),'main sheet'!$G:$M, 4, 0)) * E$11</f>
        <v>2.6494566516045942E-3</v>
      </c>
      <c r="F851" s="19">
        <f>((VLOOKUP(ROUND($A851 + (F$9/12),5),'main sheet'!$G:$M, 4, 0) - VLOOKUP(ROUND($A851 + (F$9/12) + (1/12),5),'main sheet'!$G:$M, 4, 0)) / VLOOKUP(ROUND($A851,5),'main sheet'!$G:$M, 4, 0)) * F$11</f>
        <v>2.6468864184905189E-3</v>
      </c>
      <c r="G851" s="19">
        <f>((VLOOKUP(ROUND($A851 + (G$9/12),5),'main sheet'!$G:$M, 4, 0) - VLOOKUP(ROUND($A851 + (G$9/12) + (1/12),5),'main sheet'!$G:$M, 4, 0)) / VLOOKUP(ROUND($A851,5),'main sheet'!$G:$M, 4, 0)) * G$11</f>
        <v>2.6443186787549473E-3</v>
      </c>
      <c r="H851" s="19">
        <f>((VLOOKUP(ROUND($A851 + (H$9/12),5),'main sheet'!$G:$M, 4, 0) - VLOOKUP(ROUND($A851 + (H$9/12) + (1/12),5),'main sheet'!$G:$M, 4, 0)) / VLOOKUP(ROUND($A851,5),'main sheet'!$G:$M, 4, 0)) * H$11</f>
        <v>2.6417534299790573E-3</v>
      </c>
      <c r="I851" s="19">
        <f>((VLOOKUP(ROUND($A851 + (I$9/12),5),'main sheet'!$G:$M, 4, 0) - VLOOKUP(ROUND($A851 + (I$9/12) + (1/12),5),'main sheet'!$G:$M, 4, 0)) / VLOOKUP(ROUND($A851,5),'main sheet'!$G:$M, 4, 0)) * I$11</f>
        <v>2.6391906697463725E-3</v>
      </c>
      <c r="J851" s="19">
        <f>((VLOOKUP(ROUND($A851 + (J$9/12),5),'main sheet'!$G:$M, 4, 0) - VLOOKUP(ROUND($A851 + (J$9/12) + (1/12),5),'main sheet'!$G:$M, 4, 0)) / VLOOKUP(ROUND($A851,5),'main sheet'!$G:$M, 4, 0)) * J$11</f>
        <v>2.636630395642763E-3</v>
      </c>
      <c r="K851" s="19">
        <f>((VLOOKUP(ROUND($A851 + (K$9/12),5),'main sheet'!$G:$M, 4, 0) - VLOOKUP(ROUND($A851 + (K$9/12) + (1/12),5),'main sheet'!$G:$M, 4, 0)) / VLOOKUP(ROUND($A851,5),'main sheet'!$G:$M, 4, 0)) * K$11</f>
        <v>2.6340726052564382E-3</v>
      </c>
      <c r="L851" s="19">
        <f>((VLOOKUP(ROUND($A851 + (L$9/12),5),'main sheet'!$G:$M, 4, 0) - VLOOKUP(ROUND($A851 + (L$9/12) + (1/12),5),'main sheet'!$G:$M, 4, 0)) / VLOOKUP(ROUND($A851,5),'main sheet'!$G:$M, 4, 0)) * L$11</f>
        <v>2.6315172961779492E-3</v>
      </c>
      <c r="M851" s="19">
        <f>((VLOOKUP(ROUND($A851 + (M$9/12),5),'main sheet'!$G:$M, 4, 0) - VLOOKUP(ROUND($A851 + (M$9/12) + (1/12),5),'main sheet'!$G:$M, 4, 0)) / VLOOKUP(ROUND($A851,5),'main sheet'!$G:$M, 4, 0)) * M$11</f>
        <v>2.6387210342250101E-3</v>
      </c>
      <c r="N851" s="19">
        <f>((VLOOKUP(ROUND($A851 + (N$9/12),5),'main sheet'!$G:$M, 4, 0) - VLOOKUP(ROUND($A851 + (N$9/12) + (1/12),5),'main sheet'!$G:$M, 4, 0)) / VLOOKUP(ROUND($A851,5),'main sheet'!$G:$M, 4, 0)) * N$11</f>
        <v>2.636975105303847E-3</v>
      </c>
      <c r="O851" s="19">
        <f>((VLOOKUP(ROUND($A851 + (O$9/12),5),'main sheet'!$G:$M, 4, 0) - VLOOKUP(ROUND($A851 + (O$9/12) + (1/12),5),'main sheet'!$G:$M, 4, 0)) / VLOOKUP(ROUND($A851,5),'main sheet'!$G:$M, 4, 0)) * O$11</f>
        <v>2.635230331589225E-3</v>
      </c>
      <c r="P851" s="19">
        <f>((VLOOKUP(ROUND($A851 + (P$9/12),5),'main sheet'!$G:$M, 4, 0) - VLOOKUP(ROUND($A851 + (P$9/12) + (1/12),5),'main sheet'!$G:$M, 4, 0)) / VLOOKUP(ROUND($A851,5),'main sheet'!$G:$M, 4, 0)) * P$11</f>
        <v>2.8235579280205324E-3</v>
      </c>
      <c r="Q851" s="19">
        <f>((VLOOKUP(ROUND($A851 + (Q$9/12),5),'main sheet'!$G:$M, 4, 0) - VLOOKUP(ROUND($A851 + (Q$9/12) + (1/12),5),'main sheet'!$G:$M, 4, 0)) / VLOOKUP(ROUND($A851,5),'main sheet'!$G:$M, 4, 0)) * Q$11</f>
        <v>2.8216897004273607E-3</v>
      </c>
      <c r="R851" s="19">
        <f>((VLOOKUP(ROUND($A851 + (R$9/12),5),'main sheet'!$G:$M, 4, 0) - VLOOKUP(ROUND($A851 + (R$9/12) + (1/12),5),'main sheet'!$G:$M, 4, 0)) / VLOOKUP(ROUND($A851,5),'main sheet'!$G:$M, 4, 0)) * R$11</f>
        <v>2.8198227089603154E-3</v>
      </c>
      <c r="S851" s="19">
        <f>((VLOOKUP(ROUND($A851 + (S$9/12),5),'main sheet'!$G:$M, 4, 0) - VLOOKUP(ROUND($A851 + (S$9/12) + (1/12),5),'main sheet'!$G:$M, 4, 0)) / VLOOKUP(ROUND($A851,5),'main sheet'!$G:$M, 4, 0)) * S$11</f>
        <v>2.8179569528018317E-3</v>
      </c>
      <c r="T851" s="19">
        <f>((VLOOKUP(ROUND($A851 + (T$9/12),5),'main sheet'!$G:$M, 4, 0) - VLOOKUP(ROUND($A851 + (T$9/12) + (1/12),5),'main sheet'!$G:$M, 4, 0)) / VLOOKUP(ROUND($A851,5),'main sheet'!$G:$M, 4, 0)) * T$11</f>
        <v>2.8160924311345583E-3</v>
      </c>
      <c r="U851" s="19">
        <f>((VLOOKUP(ROUND($A851 + (U$9/12),5),'main sheet'!$G:$M, 4, 0) - VLOOKUP(ROUND($A851 + (U$9/12) + (1/12),5),'main sheet'!$G:$M, 4, 0)) / VLOOKUP(ROUND($A851,5),'main sheet'!$G:$M, 4, 0)) * U$11</f>
        <v>2.8142291431413596E-3</v>
      </c>
      <c r="V851" s="19">
        <f>((VLOOKUP(ROUND($A851 + (V$9/12),5),'main sheet'!$G:$M, 4, 0) - VLOOKUP(ROUND($A851 + (V$9/12) + (1/12),5),'main sheet'!$G:$M, 4, 0)) / VLOOKUP(ROUND($A851,5),'main sheet'!$G:$M, 4, 0)) * V$11</f>
        <v>2.812367088006292E-3</v>
      </c>
      <c r="W851" s="19">
        <f>((VLOOKUP(ROUND($A851 + (W$9/12),5),'main sheet'!$G:$M, 4, 0) - VLOOKUP(ROUND($A851 + (W$9/12) + (1/12),5),'main sheet'!$G:$M, 4, 0)) / VLOOKUP(ROUND($A851,5),'main sheet'!$G:$M, 4, 0)) * W$11</f>
        <v>2.8105062649136257E-3</v>
      </c>
      <c r="X851" s="19">
        <f>((VLOOKUP(ROUND($A851 + (X$9/12),5),'main sheet'!$G:$M, 4, 0) - VLOOKUP(ROUND($A851 + (X$9/12) + (1/12),5),'main sheet'!$G:$M, 4, 0)) / VLOOKUP(ROUND($A851,5),'main sheet'!$G:$M, 4, 0)) * X$11</f>
        <v>2.808646673047845E-3</v>
      </c>
      <c r="Y851" s="19">
        <f>((VLOOKUP(ROUND($A851 + (Y$9/12),5),'main sheet'!$G:$M, 4, 0) - VLOOKUP(ROUND($A851 + (Y$9/12) + (1/12),5),'main sheet'!$G:$M, 4, 0)) / VLOOKUP(ROUND($A851,5),'main sheet'!$G:$M, 4, 0)) * Y$11</f>
        <v>2.8067883115946261E-3</v>
      </c>
      <c r="Z851" s="19">
        <f>((VLOOKUP(ROUND($A851 + (Z$9/12),5),'main sheet'!$G:$M, 4, 0) - VLOOKUP(ROUND($A851 + (Z$9/12) + (1/12),5),'main sheet'!$G:$M, 4, 0)) / VLOOKUP(ROUND($A851,5),'main sheet'!$G:$M, 4, 0)) * Z$11</f>
        <v>2.8049311797398568E-3</v>
      </c>
      <c r="AA851" s="19">
        <f>((VLOOKUP(ROUND($A851 + (AA$9/12),5),'main sheet'!$G:$M, 4, 0) - VLOOKUP(ROUND($A851 + (AA$9/12) + (1/12),5),'main sheet'!$G:$M, 4, 0)) / VLOOKUP(ROUND($A851,5),'main sheet'!$G:$M, 4, 0)) * AA$11</f>
        <v>2.8030752766696394E-3</v>
      </c>
      <c r="AB851" s="19">
        <f>((VLOOKUP(ROUND($A851 + (AB$9/12),5),'main sheet'!$G:$M, 4, 0) - VLOOKUP(ROUND($A851 + (AB$9/12) + (1/12),5),'main sheet'!$G:$M, 4, 0)) / VLOOKUP(ROUND($A851,5),'main sheet'!$G:$M, 4, 0)) * AB$11</f>
        <v>2.9451274172410764E-3</v>
      </c>
      <c r="AC851" s="19">
        <f>((VLOOKUP(ROUND($A851 + (AC$9/12),5),'main sheet'!$G:$M, 4, 0) - VLOOKUP(ROUND($A851 + (AC$9/12) + (1/12),5),'main sheet'!$G:$M, 4, 0)) / VLOOKUP(ROUND($A851,5),'main sheet'!$G:$M, 4, 0)) * AC$11</f>
        <v>2.9431787523129301E-3</v>
      </c>
      <c r="AD851" s="19">
        <f>((VLOOKUP(ROUND($A851 + (AD$9/12),5),'main sheet'!$G:$M, 4, 0) - VLOOKUP(ROUND($A851 + (AD$9/12) + (1/12),5),'main sheet'!$G:$M, 4, 0)) / VLOOKUP(ROUND($A851,5),'main sheet'!$G:$M, 4, 0)) * AD$11</f>
        <v>2.9412313767332907E-3</v>
      </c>
      <c r="AE851" s="19">
        <f>((VLOOKUP(ROUND($A851 + (AE$9/12),5),'main sheet'!$G:$M, 4, 0) - VLOOKUP(ROUND($A851 + (AE$9/12) + (1/12),5),'main sheet'!$G:$M, 4, 0)) / VLOOKUP(ROUND($A851,5),'main sheet'!$G:$M, 4, 0)) * AE$11</f>
        <v>2.9392852896487276E-3</v>
      </c>
      <c r="AF851" s="19">
        <f>((VLOOKUP(ROUND($A851 + (AF$9/12),5),'main sheet'!$G:$M, 4, 0) - VLOOKUP(ROUND($A851 + (AF$9/12) + (1/12),5),'main sheet'!$G:$M, 4, 0)) / VLOOKUP(ROUND($A851,5),'main sheet'!$G:$M, 4, 0)) * AF$11</f>
        <v>2.9373404902066987E-3</v>
      </c>
      <c r="AH851" s="18">
        <f t="shared" si="27"/>
        <v>69.833333333333329</v>
      </c>
      <c r="AI851" s="19">
        <f t="shared" si="28"/>
        <v>8.2681163988041886E-2</v>
      </c>
    </row>
    <row r="852" spans="1:35" x14ac:dyDescent="0.3">
      <c r="A852" s="19">
        <v>69.916666666666671</v>
      </c>
      <c r="C852" s="19">
        <f>((VLOOKUP(ROUND($A852 + (C$9/12),5),'main sheet'!$G:$M, 4, 0) - VLOOKUP(ROUND($A852 + (C$9/12) + (1/12),5),'main sheet'!$G:$M, 4, 0)) / VLOOKUP(ROUND($A852,5),'main sheet'!$G:$M, 4, 0)) * C$11</f>
        <v>2.6613470453579757E-3</v>
      </c>
      <c r="D852" s="19">
        <f>((VLOOKUP(ROUND($A852 + (D$9/12),5),'main sheet'!$G:$M, 4, 0) - VLOOKUP(ROUND($A852 + (D$9/12) + (1/12),5),'main sheet'!$G:$M, 4, 0)) / VLOOKUP(ROUND($A852,5),'main sheet'!$G:$M, 4, 0)) * D$11</f>
        <v>2.6587652773943887E-3</v>
      </c>
      <c r="E852" s="19">
        <f>((VLOOKUP(ROUND($A852 + (E$9/12),5),'main sheet'!$G:$M, 4, 0) - VLOOKUP(ROUND($A852 + (E$9/12) + (1/12),5),'main sheet'!$G:$M, 4, 0)) / VLOOKUP(ROUND($A852,5),'main sheet'!$G:$M, 4, 0)) * E$11</f>
        <v>2.6561860139992419E-3</v>
      </c>
      <c r="F852" s="19">
        <f>((VLOOKUP(ROUND($A852 + (F$9/12),5),'main sheet'!$G:$M, 4, 0) - VLOOKUP(ROUND($A852 + (F$9/12) + (1/12),5),'main sheet'!$G:$M, 4, 0)) / VLOOKUP(ROUND($A852,5),'main sheet'!$G:$M, 4, 0)) * F$11</f>
        <v>2.6536092527428578E-3</v>
      </c>
      <c r="G852" s="19">
        <f>((VLOOKUP(ROUND($A852 + (G$9/12),5),'main sheet'!$G:$M, 4, 0) - VLOOKUP(ROUND($A852 + (G$9/12) + (1/12),5),'main sheet'!$G:$M, 4, 0)) / VLOOKUP(ROUND($A852,5),'main sheet'!$G:$M, 4, 0)) * G$11</f>
        <v>2.6510349911979163E-3</v>
      </c>
      <c r="H852" s="19">
        <f>((VLOOKUP(ROUND($A852 + (H$9/12),5),'main sheet'!$G:$M, 4, 0) - VLOOKUP(ROUND($A852 + (H$9/12) + (1/12),5),'main sheet'!$G:$M, 4, 0)) / VLOOKUP(ROUND($A852,5),'main sheet'!$G:$M, 4, 0)) * H$11</f>
        <v>2.6484632269394514E-3</v>
      </c>
      <c r="I852" s="19">
        <f>((VLOOKUP(ROUND($A852 + (I$9/12),5),'main sheet'!$G:$M, 4, 0) - VLOOKUP(ROUND($A852 + (I$9/12) + (1/12),5),'main sheet'!$G:$M, 4, 0)) / VLOOKUP(ROUND($A852,5),'main sheet'!$G:$M, 4, 0)) * I$11</f>
        <v>2.6458939575448501E-3</v>
      </c>
      <c r="J852" s="19">
        <f>((VLOOKUP(ROUND($A852 + (J$9/12),5),'main sheet'!$G:$M, 4, 0) - VLOOKUP(ROUND($A852 + (J$9/12) + (1/12),5),'main sheet'!$G:$M, 4, 0)) / VLOOKUP(ROUND($A852,5),'main sheet'!$G:$M, 4, 0)) * J$11</f>
        <v>2.6433271805938502E-3</v>
      </c>
      <c r="K852" s="19">
        <f>((VLOOKUP(ROUND($A852 + (K$9/12),5),'main sheet'!$G:$M, 4, 0) - VLOOKUP(ROUND($A852 + (K$9/12) + (1/12),5),'main sheet'!$G:$M, 4, 0)) / VLOOKUP(ROUND($A852,5),'main sheet'!$G:$M, 4, 0)) * K$11</f>
        <v>2.6407628936685355E-3</v>
      </c>
      <c r="L852" s="19">
        <f>((VLOOKUP(ROUND($A852 + (L$9/12),5),'main sheet'!$G:$M, 4, 0) - VLOOKUP(ROUND($A852 + (L$9/12) + (1/12),5),'main sheet'!$G:$M, 4, 0)) / VLOOKUP(ROUND($A852,5),'main sheet'!$G:$M, 4, 0)) * L$11</f>
        <v>2.6382010943533374E-3</v>
      </c>
      <c r="M852" s="19">
        <f>((VLOOKUP(ROUND($A852 + (M$9/12),5),'main sheet'!$G:$M, 4, 0) - VLOOKUP(ROUND($A852 + (M$9/12) + (1/12),5),'main sheet'!$G:$M, 4, 0)) / VLOOKUP(ROUND($A852,5),'main sheet'!$G:$M, 4, 0)) * M$11</f>
        <v>2.6454231291949074E-3</v>
      </c>
      <c r="N852" s="19">
        <f>((VLOOKUP(ROUND($A852 + (N$9/12),5),'main sheet'!$G:$M, 4, 0) - VLOOKUP(ROUND($A852 + (N$9/12) + (1/12),5),'main sheet'!$G:$M, 4, 0)) / VLOOKUP(ROUND($A852,5),'main sheet'!$G:$M, 4, 0)) * N$11</f>
        <v>2.6436727657839715E-3</v>
      </c>
      <c r="O852" s="19">
        <f>((VLOOKUP(ROUND($A852 + (O$9/12),5),'main sheet'!$G:$M, 4, 0) - VLOOKUP(ROUND($A852 + (O$9/12) + (1/12),5),'main sheet'!$G:$M, 4, 0)) / VLOOKUP(ROUND($A852,5),'main sheet'!$G:$M, 4, 0)) * O$11</f>
        <v>2.8326037035326834E-3</v>
      </c>
      <c r="P852" s="19">
        <f>((VLOOKUP(ROUND($A852 + (P$9/12),5),'main sheet'!$G:$M, 4, 0) - VLOOKUP(ROUND($A852 + (P$9/12) + (1/12),5),'main sheet'!$G:$M, 4, 0)) / VLOOKUP(ROUND($A852,5),'main sheet'!$G:$M, 4, 0)) * P$11</f>
        <v>2.8307294907365002E-3</v>
      </c>
      <c r="Q852" s="19">
        <f>((VLOOKUP(ROUND($A852 + (Q$9/12),5),'main sheet'!$G:$M, 4, 0) - VLOOKUP(ROUND($A852 + (Q$9/12) + (1/12),5),'main sheet'!$G:$M, 4, 0)) / VLOOKUP(ROUND($A852,5),'main sheet'!$G:$M, 4, 0)) * Q$11</f>
        <v>2.8288565180265958E-3</v>
      </c>
      <c r="R852" s="19">
        <f>((VLOOKUP(ROUND($A852 + (R$9/12),5),'main sheet'!$G:$M, 4, 0) - VLOOKUP(ROUND($A852 + (R$9/12) + (1/12),5),'main sheet'!$G:$M, 4, 0)) / VLOOKUP(ROUND($A852,5),'main sheet'!$G:$M, 4, 0)) * R$11</f>
        <v>2.8269847845827866E-3</v>
      </c>
      <c r="S852" s="19">
        <f>((VLOOKUP(ROUND($A852 + (S$9/12),5),'main sheet'!$G:$M, 4, 0) - VLOOKUP(ROUND($A852 + (S$9/12) + (1/12),5),'main sheet'!$G:$M, 4, 0)) / VLOOKUP(ROUND($A852,5),'main sheet'!$G:$M, 4, 0)) * S$11</f>
        <v>2.8251142895851021E-3</v>
      </c>
      <c r="T852" s="19">
        <f>((VLOOKUP(ROUND($A852 + (T$9/12),5),'main sheet'!$G:$M, 4, 0) - VLOOKUP(ROUND($A852 + (T$9/12) + (1/12),5),'main sheet'!$G:$M, 4, 0)) / VLOOKUP(ROUND($A852,5),'main sheet'!$G:$M, 4, 0)) * T$11</f>
        <v>2.8232450322137883E-3</v>
      </c>
      <c r="U852" s="19">
        <f>((VLOOKUP(ROUND($A852 + (U$9/12),5),'main sheet'!$G:$M, 4, 0) - VLOOKUP(ROUND($A852 + (U$9/12) + (1/12),5),'main sheet'!$G:$M, 4, 0)) / VLOOKUP(ROUND($A852,5),'main sheet'!$G:$M, 4, 0)) * U$11</f>
        <v>2.8213770116502887E-3</v>
      </c>
      <c r="V852" s="19">
        <f>((VLOOKUP(ROUND($A852 + (V$9/12),5),'main sheet'!$G:$M, 4, 0) - VLOOKUP(ROUND($A852 + (V$9/12) + (1/12),5),'main sheet'!$G:$M, 4, 0)) / VLOOKUP(ROUND($A852,5),'main sheet'!$G:$M, 4, 0)) * V$11</f>
        <v>2.81951022707626E-3</v>
      </c>
      <c r="W852" s="19">
        <f>((VLOOKUP(ROUND($A852 + (W$9/12),5),'main sheet'!$G:$M, 4, 0) - VLOOKUP(ROUND($A852 + (W$9/12) + (1/12),5),'main sheet'!$G:$M, 4, 0)) / VLOOKUP(ROUND($A852,5),'main sheet'!$G:$M, 4, 0)) * W$11</f>
        <v>2.8176446776735737E-3</v>
      </c>
      <c r="X852" s="19">
        <f>((VLOOKUP(ROUND($A852 + (X$9/12),5),'main sheet'!$G:$M, 4, 0) - VLOOKUP(ROUND($A852 + (X$9/12) + (1/12),5),'main sheet'!$G:$M, 4, 0)) / VLOOKUP(ROUND($A852,5),'main sheet'!$G:$M, 4, 0)) * X$11</f>
        <v>2.8157803626252965E-3</v>
      </c>
      <c r="Y852" s="19">
        <f>((VLOOKUP(ROUND($A852 + (Y$9/12),5),'main sheet'!$G:$M, 4, 0) - VLOOKUP(ROUND($A852 + (Y$9/12) + (1/12),5),'main sheet'!$G:$M, 4, 0)) / VLOOKUP(ROUND($A852,5),'main sheet'!$G:$M, 4, 0)) * Y$11</f>
        <v>2.8139172811147092E-3</v>
      </c>
      <c r="Z852" s="19">
        <f>((VLOOKUP(ROUND($A852 + (Z$9/12),5),'main sheet'!$G:$M, 4, 0) - VLOOKUP(ROUND($A852 + (Z$9/12) + (1/12),5),'main sheet'!$G:$M, 4, 0)) / VLOOKUP(ROUND($A852,5),'main sheet'!$G:$M, 4, 0)) * Z$11</f>
        <v>2.8120554323253053E-3</v>
      </c>
      <c r="AA852" s="19">
        <f>((VLOOKUP(ROUND($A852 + (AA$9/12),5),'main sheet'!$G:$M, 4, 0) - VLOOKUP(ROUND($A852 + (AA$9/12) + (1/12),5),'main sheet'!$G:$M, 4, 0)) / VLOOKUP(ROUND($A852,5),'main sheet'!$G:$M, 4, 0)) * AA$11</f>
        <v>2.9545626624707436E-3</v>
      </c>
      <c r="AB852" s="19">
        <f>((VLOOKUP(ROUND($A852 + (AB$9/12),5),'main sheet'!$G:$M, 4, 0) - VLOOKUP(ROUND($A852 + (AB$9/12) + (1/12),5),'main sheet'!$G:$M, 4, 0)) / VLOOKUP(ROUND($A852,5),'main sheet'!$G:$M, 4, 0)) * AB$11</f>
        <v>2.9526077546441201E-3</v>
      </c>
      <c r="AC852" s="19">
        <f>((VLOOKUP(ROUND($A852 + (AC$9/12),5),'main sheet'!$G:$M, 4, 0) - VLOOKUP(ROUND($A852 + (AC$9/12) + (1/12),5),'main sheet'!$G:$M, 4, 0)) / VLOOKUP(ROUND($A852,5),'main sheet'!$G:$M, 4, 0)) * AC$11</f>
        <v>2.9506541402966636E-3</v>
      </c>
      <c r="AD852" s="19">
        <f>((VLOOKUP(ROUND($A852 + (AD$9/12),5),'main sheet'!$G:$M, 4, 0) - VLOOKUP(ROUND($A852 + (AD$9/12) + (1/12),5),'main sheet'!$G:$M, 4, 0)) / VLOOKUP(ROUND($A852,5),'main sheet'!$G:$M, 4, 0)) * AD$11</f>
        <v>2.9487018185722093E-3</v>
      </c>
      <c r="AE852" s="19">
        <f>((VLOOKUP(ROUND($A852 + (AE$9/12),5),'main sheet'!$G:$M, 4, 0) - VLOOKUP(ROUND($A852 + (AE$9/12) + (1/12),5),'main sheet'!$G:$M, 4, 0)) / VLOOKUP(ROUND($A852,5),'main sheet'!$G:$M, 4, 0)) * AE$11</f>
        <v>2.946750788615483E-3</v>
      </c>
      <c r="AF852" s="19">
        <f>((VLOOKUP(ROUND($A852 + (AF$9/12),5),'main sheet'!$G:$M, 4, 0) - VLOOKUP(ROUND($A852 + (AF$9/12) + (1/12),5),'main sheet'!$G:$M, 4, 0)) / VLOOKUP(ROUND($A852,5),'main sheet'!$G:$M, 4, 0)) * AF$11</f>
        <v>2.9448010495721024E-3</v>
      </c>
      <c r="AH852" s="18">
        <f t="shared" si="27"/>
        <v>69.916666666666671</v>
      </c>
      <c r="AI852" s="19">
        <f t="shared" si="28"/>
        <v>8.3352583854085491E-2</v>
      </c>
    </row>
    <row r="853" spans="1:35" x14ac:dyDescent="0.3">
      <c r="A853" s="19">
        <v>70</v>
      </c>
      <c r="C853" s="19">
        <f>((VLOOKUP(ROUND($A853 + (C$9/12),5),'main sheet'!$G:$M, 4, 0) - VLOOKUP(ROUND($A853 + (C$9/12) + (1/12),5),'main sheet'!$G:$M, 4, 0)) / VLOOKUP(ROUND($A853,5),'main sheet'!$G:$M, 4, 0)) * C$11</f>
        <v>2.668123820547479E-3</v>
      </c>
      <c r="D853" s="19">
        <f>((VLOOKUP(ROUND($A853 + (D$9/12),5),'main sheet'!$G:$M, 4, 0) - VLOOKUP(ROUND($A853 + (D$9/12) + (1/12),5),'main sheet'!$G:$M, 4, 0)) / VLOOKUP(ROUND($A853,5),'main sheet'!$G:$M, 4, 0)) * D$11</f>
        <v>2.6655354784465165E-3</v>
      </c>
      <c r="E853" s="19">
        <f>((VLOOKUP(ROUND($A853 + (E$9/12),5),'main sheet'!$G:$M, 4, 0) - VLOOKUP(ROUND($A853 + (E$9/12) + (1/12),5),'main sheet'!$G:$M, 4, 0)) / VLOOKUP(ROUND($A853,5),'main sheet'!$G:$M, 4, 0)) * E$11</f>
        <v>2.6629496472915528E-3</v>
      </c>
      <c r="F853" s="19">
        <f>((VLOOKUP(ROUND($A853 + (F$9/12),5),'main sheet'!$G:$M, 4, 0) - VLOOKUP(ROUND($A853 + (F$9/12) + (1/12),5),'main sheet'!$G:$M, 4, 0)) / VLOOKUP(ROUND($A853,5),'main sheet'!$G:$M, 4, 0)) * F$11</f>
        <v>2.6603663246467235E-3</v>
      </c>
      <c r="G853" s="19">
        <f>((VLOOKUP(ROUND($A853 + (G$9/12),5),'main sheet'!$G:$M, 4, 0) - VLOOKUP(ROUND($A853 + (G$9/12) + (1/12),5),'main sheet'!$G:$M, 4, 0)) / VLOOKUP(ROUND($A853,5),'main sheet'!$G:$M, 4, 0)) * G$11</f>
        <v>2.6577855080785278E-3</v>
      </c>
      <c r="H853" s="19">
        <f>((VLOOKUP(ROUND($A853 + (H$9/12),5),'main sheet'!$G:$M, 4, 0) - VLOOKUP(ROUND($A853 + (H$9/12) + (1/12),5),'main sheet'!$G:$M, 4, 0)) / VLOOKUP(ROUND($A853,5),'main sheet'!$G:$M, 4, 0)) * H$11</f>
        <v>2.6552071951558257E-3</v>
      </c>
      <c r="I853" s="19">
        <f>((VLOOKUP(ROUND($A853 + (I$9/12),5),'main sheet'!$G:$M, 4, 0) - VLOOKUP(ROUND($A853 + (I$9/12) + (1/12),5),'main sheet'!$G:$M, 4, 0)) / VLOOKUP(ROUND($A853,5),'main sheet'!$G:$M, 4, 0)) * I$11</f>
        <v>2.6526313834498339E-3</v>
      </c>
      <c r="J853" s="19">
        <f>((VLOOKUP(ROUND($A853 + (J$9/12),5),'main sheet'!$G:$M, 4, 0) - VLOOKUP(ROUND($A853 + (J$9/12) + (1/12),5),'main sheet'!$G:$M, 4, 0)) / VLOOKUP(ROUND($A853,5),'main sheet'!$G:$M, 4, 0)) * J$11</f>
        <v>2.6500580705341279E-3</v>
      </c>
      <c r="K853" s="19">
        <f>((VLOOKUP(ROUND($A853 + (K$9/12),5),'main sheet'!$G:$M, 4, 0) - VLOOKUP(ROUND($A853 + (K$9/12) + (1/12),5),'main sheet'!$G:$M, 4, 0)) / VLOOKUP(ROUND($A853,5),'main sheet'!$G:$M, 4, 0)) * K$11</f>
        <v>2.647487253984635E-3</v>
      </c>
      <c r="L853" s="19">
        <f>((VLOOKUP(ROUND($A853 + (L$9/12),5),'main sheet'!$G:$M, 4, 0) - VLOOKUP(ROUND($A853 + (L$9/12) + (1/12),5),'main sheet'!$G:$M, 4, 0)) / VLOOKUP(ROUND($A853,5),'main sheet'!$G:$M, 4, 0)) * L$11</f>
        <v>2.6449189313796353E-3</v>
      </c>
      <c r="M853" s="19">
        <f>((VLOOKUP(ROUND($A853 + (M$9/12),5),'main sheet'!$G:$M, 4, 0) - VLOOKUP(ROUND($A853 + (M$9/12) + (1/12),5),'main sheet'!$G:$M, 4, 0)) / VLOOKUP(ROUND($A853,5),'main sheet'!$G:$M, 4, 0)) * M$11</f>
        <v>2.6521593561965439E-3</v>
      </c>
      <c r="N853" s="19">
        <f>((VLOOKUP(ROUND($A853 + (N$9/12),5),'main sheet'!$G:$M, 4, 0) - VLOOKUP(ROUND($A853 + (N$9/12) + (1/12),5),'main sheet'!$G:$M, 4, 0)) / VLOOKUP(ROUND($A853,5),'main sheet'!$G:$M, 4, 0)) * N$11</f>
        <v>2.8416967909011912E-3</v>
      </c>
      <c r="O853" s="19">
        <f>((VLOOKUP(ROUND($A853 + (O$9/12),5),'main sheet'!$G:$M, 4, 0) - VLOOKUP(ROUND($A853 + (O$9/12) + (1/12),5),'main sheet'!$G:$M, 4, 0)) / VLOOKUP(ROUND($A853,5),'main sheet'!$G:$M, 4, 0)) * O$11</f>
        <v>2.8398165615977637E-3</v>
      </c>
      <c r="P853" s="19">
        <f>((VLOOKUP(ROUND($A853 + (P$9/12),5),'main sheet'!$G:$M, 4, 0) - VLOOKUP(ROUND($A853 + (P$9/12) + (1/12),5),'main sheet'!$G:$M, 4, 0)) / VLOOKUP(ROUND($A853,5),'main sheet'!$G:$M, 4, 0)) * P$11</f>
        <v>2.8379375763614798E-3</v>
      </c>
      <c r="Q853" s="19">
        <f>((VLOOKUP(ROUND($A853 + (Q$9/12),5),'main sheet'!$G:$M, 4, 0) - VLOOKUP(ROUND($A853 + (Q$9/12) + (1/12),5),'main sheet'!$G:$M, 4, 0)) / VLOOKUP(ROUND($A853,5),'main sheet'!$G:$M, 4, 0)) * Q$11</f>
        <v>2.8360598343695228E-3</v>
      </c>
      <c r="R853" s="19">
        <f>((VLOOKUP(ROUND($A853 + (R$9/12),5),'main sheet'!$G:$M, 4, 0) - VLOOKUP(ROUND($A853 + (R$9/12) + (1/12),5),'main sheet'!$G:$M, 4, 0)) / VLOOKUP(ROUND($A853,5),'main sheet'!$G:$M, 4, 0)) * R$11</f>
        <v>2.8341833347992908E-3</v>
      </c>
      <c r="S853" s="19">
        <f>((VLOOKUP(ROUND($A853 + (S$9/12),5),'main sheet'!$G:$M, 4, 0) - VLOOKUP(ROUND($A853 + (S$9/12) + (1/12),5),'main sheet'!$G:$M, 4, 0)) / VLOOKUP(ROUND($A853,5),'main sheet'!$G:$M, 4, 0)) * S$11</f>
        <v>2.8323080768283982E-3</v>
      </c>
      <c r="T853" s="19">
        <f>((VLOOKUP(ROUND($A853 + (T$9/12),5),'main sheet'!$G:$M, 4, 0) - VLOOKUP(ROUND($A853 + (T$9/12) + (1/12),5),'main sheet'!$G:$M, 4, 0)) / VLOOKUP(ROUND($A853,5),'main sheet'!$G:$M, 4, 0)) * T$11</f>
        <v>2.8304340596356599E-3</v>
      </c>
      <c r="U853" s="19">
        <f>((VLOOKUP(ROUND($A853 + (U$9/12),5),'main sheet'!$G:$M, 4, 0) - VLOOKUP(ROUND($A853 + (U$9/12) + (1/12),5),'main sheet'!$G:$M, 4, 0)) / VLOOKUP(ROUND($A853,5),'main sheet'!$G:$M, 4, 0)) * U$11</f>
        <v>2.8285612824001057E-3</v>
      </c>
      <c r="V853" s="19">
        <f>((VLOOKUP(ROUND($A853 + (V$9/12),5),'main sheet'!$G:$M, 4, 0) - VLOOKUP(ROUND($A853 + (V$9/12) + (1/12),5),'main sheet'!$G:$M, 4, 0)) / VLOOKUP(ROUND($A853,5),'main sheet'!$G:$M, 4, 0)) * V$11</f>
        <v>2.8266897443009818E-3</v>
      </c>
      <c r="W853" s="19">
        <f>((VLOOKUP(ROUND($A853 + (W$9/12),5),'main sheet'!$G:$M, 4, 0) - VLOOKUP(ROUND($A853 + (W$9/12) + (1/12),5),'main sheet'!$G:$M, 4, 0)) / VLOOKUP(ROUND($A853,5),'main sheet'!$G:$M, 4, 0)) * W$11</f>
        <v>2.8248194445187318E-3</v>
      </c>
      <c r="X853" s="19">
        <f>((VLOOKUP(ROUND($A853 + (X$9/12),5),'main sheet'!$G:$M, 4, 0) - VLOOKUP(ROUND($A853 + (X$9/12) + (1/12),5),'main sheet'!$G:$M, 4, 0)) / VLOOKUP(ROUND($A853,5),'main sheet'!$G:$M, 4, 0)) * X$11</f>
        <v>2.8229503822340143E-3</v>
      </c>
      <c r="Y853" s="19">
        <f>((VLOOKUP(ROUND($A853 + (Y$9/12),5),'main sheet'!$G:$M, 4, 0) - VLOOKUP(ROUND($A853 + (Y$9/12) + (1/12),5),'main sheet'!$G:$M, 4, 0)) / VLOOKUP(ROUND($A853,5),'main sheet'!$G:$M, 4, 0)) * Y$11</f>
        <v>2.8210825566277031E-3</v>
      </c>
      <c r="Z853" s="19">
        <f>((VLOOKUP(ROUND($A853 + (Z$9/12),5),'main sheet'!$G:$M, 4, 0) - VLOOKUP(ROUND($A853 + (Z$9/12) + (1/12),5),'main sheet'!$G:$M, 4, 0)) / VLOOKUP(ROUND($A853,5),'main sheet'!$G:$M, 4, 0)) * Z$11</f>
        <v>2.9640472565888934E-3</v>
      </c>
      <c r="AA853" s="19">
        <f>((VLOOKUP(ROUND($A853 + (AA$9/12),5),'main sheet'!$G:$M, 4, 0) - VLOOKUP(ROUND($A853 + (AA$9/12) + (1/12),5),'main sheet'!$G:$M, 4, 0)) / VLOOKUP(ROUND($A853,5),'main sheet'!$G:$M, 4, 0)) * AA$11</f>
        <v>2.9620860732117432E-3</v>
      </c>
      <c r="AB853" s="19">
        <f>((VLOOKUP(ROUND($A853 + (AB$9/12),5),'main sheet'!$G:$M, 4, 0) - VLOOKUP(ROUND($A853 + (AB$9/12) + (1/12),5),'main sheet'!$G:$M, 4, 0)) / VLOOKUP(ROUND($A853,5),'main sheet'!$G:$M, 4, 0)) * AB$11</f>
        <v>2.960126187466024E-3</v>
      </c>
      <c r="AC853" s="19">
        <f>((VLOOKUP(ROUND($A853 + (AC$9/12),5),'main sheet'!$G:$M, 4, 0) - VLOOKUP(ROUND($A853 + (AC$9/12) + (1/12),5),'main sheet'!$G:$M, 4, 0)) / VLOOKUP(ROUND($A853,5),'main sheet'!$G:$M, 4, 0)) * AC$11</f>
        <v>2.9581675984928224E-3</v>
      </c>
      <c r="AD853" s="19">
        <f>((VLOOKUP(ROUND($A853 + (AD$9/12),5),'main sheet'!$G:$M, 4, 0) - VLOOKUP(ROUND($A853 + (AD$9/12) + (1/12),5),'main sheet'!$G:$M, 4, 0)) / VLOOKUP(ROUND($A853,5),'main sheet'!$G:$M, 4, 0)) * AD$11</f>
        <v>2.9562103054341189E-3</v>
      </c>
      <c r="AE853" s="19">
        <f>((VLOOKUP(ROUND($A853 + (AE$9/12),5),'main sheet'!$G:$M, 4, 0) - VLOOKUP(ROUND($A853 + (AE$9/12) + (1/12),5),'main sheet'!$G:$M, 4, 0)) / VLOOKUP(ROUND($A853,5),'main sheet'!$G:$M, 4, 0)) * AE$11</f>
        <v>2.9542543074327896E-3</v>
      </c>
      <c r="AF853" s="19">
        <f>((VLOOKUP(ROUND($A853 + (AF$9/12),5),'main sheet'!$G:$M, 4, 0) - VLOOKUP(ROUND($A853 + (AF$9/12) + (1/12),5),'main sheet'!$G:$M, 4, 0)) / VLOOKUP(ROUND($A853,5),'main sheet'!$G:$M, 4, 0)) * AF$11</f>
        <v>2.9522996036316232E-3</v>
      </c>
      <c r="AH853" s="18">
        <f t="shared" si="27"/>
        <v>70</v>
      </c>
      <c r="AI853" s="19">
        <f t="shared" si="28"/>
        <v>8.390095394654426E-2</v>
      </c>
    </row>
    <row r="854" spans="1:35" x14ac:dyDescent="0.3">
      <c r="A854" s="19">
        <v>70.083333333333329</v>
      </c>
      <c r="C854" s="19">
        <f>((VLOOKUP(ROUND($A854 + (C$9/12),5),'main sheet'!$G:$M, 4, 0) - VLOOKUP(ROUND($A854 + (C$9/12) + (1/12),5),'main sheet'!$G:$M, 4, 0)) / VLOOKUP(ROUND($A854,5),'main sheet'!$G:$M, 4, 0)) * C$11</f>
        <v>2.6752756564888303E-3</v>
      </c>
      <c r="D854" s="19">
        <f>((VLOOKUP(ROUND($A854 + (D$9/12),5),'main sheet'!$G:$M, 4, 0) - VLOOKUP(ROUND($A854 + (D$9/12) + (1/12),5),'main sheet'!$G:$M, 4, 0)) / VLOOKUP(ROUND($A854,5),'main sheet'!$G:$M, 4, 0)) * D$11</f>
        <v>2.672680376404734E-3</v>
      </c>
      <c r="E854" s="19">
        <f>((VLOOKUP(ROUND($A854 + (E$9/12),5),'main sheet'!$G:$M, 4, 0) - VLOOKUP(ROUND($A854 + (E$9/12) + (1/12),5),'main sheet'!$G:$M, 4, 0)) / VLOOKUP(ROUND($A854,5),'main sheet'!$G:$M, 4, 0)) * E$11</f>
        <v>2.6700876139971611E-3</v>
      </c>
      <c r="F854" s="19">
        <f>((VLOOKUP(ROUND($A854 + (F$9/12),5),'main sheet'!$G:$M, 4, 0) - VLOOKUP(ROUND($A854 + (F$9/12) + (1/12),5),'main sheet'!$G:$M, 4, 0)) / VLOOKUP(ROUND($A854,5),'main sheet'!$G:$M, 4, 0)) * F$11</f>
        <v>2.6674973668237185E-3</v>
      </c>
      <c r="G854" s="19">
        <f>((VLOOKUP(ROUND($A854 + (G$9/12),5),'main sheet'!$G:$M, 4, 0) - VLOOKUP(ROUND($A854 + (G$9/12) + (1/12),5),'main sheet'!$G:$M, 4, 0)) / VLOOKUP(ROUND($A854,5),'main sheet'!$G:$M, 4, 0)) * G$11</f>
        <v>2.6649096324443825E-3</v>
      </c>
      <c r="H854" s="19">
        <f>((VLOOKUP(ROUND($A854 + (H$9/12),5),'main sheet'!$G:$M, 4, 0) - VLOOKUP(ROUND($A854 + (H$9/12) + (1/12),5),'main sheet'!$G:$M, 4, 0)) / VLOOKUP(ROUND($A854,5),'main sheet'!$G:$M, 4, 0)) * H$11</f>
        <v>2.6623244084214956E-3</v>
      </c>
      <c r="I854" s="19">
        <f>((VLOOKUP(ROUND($A854 + (I$9/12),5),'main sheet'!$G:$M, 4, 0) - VLOOKUP(ROUND($A854 + (I$9/12) + (1/12),5),'main sheet'!$G:$M, 4, 0)) / VLOOKUP(ROUND($A854,5),'main sheet'!$G:$M, 4, 0)) * I$11</f>
        <v>2.6597416923197651E-3</v>
      </c>
      <c r="J854" s="19">
        <f>((VLOOKUP(ROUND($A854 + (J$9/12),5),'main sheet'!$G:$M, 4, 0) - VLOOKUP(ROUND($A854 + (J$9/12) + (1/12),5),'main sheet'!$G:$M, 4, 0)) / VLOOKUP(ROUND($A854,5),'main sheet'!$G:$M, 4, 0)) * J$11</f>
        <v>2.6571614817062625E-3</v>
      </c>
      <c r="K854" s="19">
        <f>((VLOOKUP(ROUND($A854 + (K$9/12),5),'main sheet'!$G:$M, 4, 0) - VLOOKUP(ROUND($A854 + (K$9/12) + (1/12),5),'main sheet'!$G:$M, 4, 0)) / VLOOKUP(ROUND($A854,5),'main sheet'!$G:$M, 4, 0)) * K$11</f>
        <v>2.6545837741504168E-3</v>
      </c>
      <c r="L854" s="19">
        <f>((VLOOKUP(ROUND($A854 + (L$9/12),5),'main sheet'!$G:$M, 4, 0) - VLOOKUP(ROUND($A854 + (L$9/12) + (1/12),5),'main sheet'!$G:$M, 4, 0)) / VLOOKUP(ROUND($A854,5),'main sheet'!$G:$M, 4, 0)) * L$11</f>
        <v>2.6520085672240169E-3</v>
      </c>
      <c r="M854" s="19">
        <f>((VLOOKUP(ROUND($A854 + (M$9/12),5),'main sheet'!$G:$M, 4, 0) - VLOOKUP(ROUND($A854 + (M$9/12) + (1/12),5),'main sheet'!$G:$M, 4, 0)) / VLOOKUP(ROUND($A854,5),'main sheet'!$G:$M, 4, 0)) * M$11</f>
        <v>2.8512004020752372E-3</v>
      </c>
      <c r="N854" s="19">
        <f>((VLOOKUP(ROUND($A854 + (N$9/12),5),'main sheet'!$G:$M, 4, 0) - VLOOKUP(ROUND($A854 + (N$9/12) + (1/12),5),'main sheet'!$G:$M, 4, 0)) / VLOOKUP(ROUND($A854,5),'main sheet'!$G:$M, 4, 0)) * N$11</f>
        <v>2.84931388463851E-3</v>
      </c>
      <c r="O854" s="19">
        <f>((VLOOKUP(ROUND($A854 + (O$9/12),5),'main sheet'!$G:$M, 4, 0) - VLOOKUP(ROUND($A854 + (O$9/12) + (1/12),5),'main sheet'!$G:$M, 4, 0)) / VLOOKUP(ROUND($A854,5),'main sheet'!$G:$M, 4, 0)) * O$11</f>
        <v>2.8474286154295154E-3</v>
      </c>
      <c r="P854" s="19">
        <f>((VLOOKUP(ROUND($A854 + (P$9/12),5),'main sheet'!$G:$M, 4, 0) - VLOOKUP(ROUND($A854 + (P$9/12) + (1/12),5),'main sheet'!$G:$M, 4, 0)) / VLOOKUP(ROUND($A854,5),'main sheet'!$G:$M, 4, 0)) * P$11</f>
        <v>2.8455445936226838E-3</v>
      </c>
      <c r="Q854" s="19">
        <f>((VLOOKUP(ROUND($A854 + (Q$9/12),5),'main sheet'!$G:$M, 4, 0) - VLOOKUP(ROUND($A854 + (Q$9/12) + (1/12),5),'main sheet'!$G:$M, 4, 0)) / VLOOKUP(ROUND($A854,5),'main sheet'!$G:$M, 4, 0)) * Q$11</f>
        <v>2.8436618183926626E-3</v>
      </c>
      <c r="R854" s="19">
        <f>((VLOOKUP(ROUND($A854 + (R$9/12),5),'main sheet'!$G:$M, 4, 0) - VLOOKUP(ROUND($A854 + (R$9/12) + (1/12),5),'main sheet'!$G:$M, 4, 0)) / VLOOKUP(ROUND($A854,5),'main sheet'!$G:$M, 4, 0)) * R$11</f>
        <v>2.841780288914316E-3</v>
      </c>
      <c r="S854" s="19">
        <f>((VLOOKUP(ROUND($A854 + (S$9/12),5),'main sheet'!$G:$M, 4, 0) - VLOOKUP(ROUND($A854 + (S$9/12) + (1/12),5),'main sheet'!$G:$M, 4, 0)) / VLOOKUP(ROUND($A854,5),'main sheet'!$G:$M, 4, 0)) * S$11</f>
        <v>2.8399000043637123E-3</v>
      </c>
      <c r="T854" s="19">
        <f>((VLOOKUP(ROUND($A854 + (T$9/12),5),'main sheet'!$G:$M, 4, 0) - VLOOKUP(ROUND($A854 + (T$9/12) + (1/12),5),'main sheet'!$G:$M, 4, 0)) / VLOOKUP(ROUND($A854,5),'main sheet'!$G:$M, 4, 0)) * T$11</f>
        <v>2.8380209639171359E-3</v>
      </c>
      <c r="U854" s="19">
        <f>((VLOOKUP(ROUND($A854 + (U$9/12),5),'main sheet'!$G:$M, 4, 0) - VLOOKUP(ROUND($A854 + (U$9/12) + (1/12),5),'main sheet'!$G:$M, 4, 0)) / VLOOKUP(ROUND($A854,5),'main sheet'!$G:$M, 4, 0)) * U$11</f>
        <v>2.8361431667510884E-3</v>
      </c>
      <c r="V854" s="19">
        <f>((VLOOKUP(ROUND($A854 + (V$9/12),5),'main sheet'!$G:$M, 4, 0) - VLOOKUP(ROUND($A854 + (V$9/12) + (1/12),5),'main sheet'!$G:$M, 4, 0)) / VLOOKUP(ROUND($A854,5),'main sheet'!$G:$M, 4, 0)) * V$11</f>
        <v>2.8342666120432717E-3</v>
      </c>
      <c r="W854" s="19">
        <f>((VLOOKUP(ROUND($A854 + (W$9/12),5),'main sheet'!$G:$M, 4, 0) - VLOOKUP(ROUND($A854 + (W$9/12) + (1/12),5),'main sheet'!$G:$M, 4, 0)) / VLOOKUP(ROUND($A854,5),'main sheet'!$G:$M, 4, 0)) * W$11</f>
        <v>2.8323912989716049E-3</v>
      </c>
      <c r="X854" s="19">
        <f>((VLOOKUP(ROUND($A854 + (X$9/12),5),'main sheet'!$G:$M, 4, 0) - VLOOKUP(ROUND($A854 + (X$9/12) + (1/12),5),'main sheet'!$G:$M, 4, 0)) / VLOOKUP(ROUND($A854,5),'main sheet'!$G:$M, 4, 0)) * X$11</f>
        <v>2.8305172267142223E-3</v>
      </c>
      <c r="Y854" s="19">
        <f>((VLOOKUP(ROUND($A854 + (Y$9/12),5),'main sheet'!$G:$M, 4, 0) - VLOOKUP(ROUND($A854 + (Y$9/12) + (1/12),5),'main sheet'!$G:$M, 4, 0)) / VLOOKUP(ROUND($A854,5),'main sheet'!$G:$M, 4, 0)) * Y$11</f>
        <v>2.9739600497898835E-3</v>
      </c>
      <c r="Z854" s="19">
        <f>((VLOOKUP(ROUND($A854 + (Z$9/12),5),'main sheet'!$G:$M, 4, 0) - VLOOKUP(ROUND($A854 + (Z$9/12) + (1/12),5),'main sheet'!$G:$M, 4, 0)) / VLOOKUP(ROUND($A854,5),'main sheet'!$G:$M, 4, 0)) * Z$11</f>
        <v>2.9719923075411749E-3</v>
      </c>
      <c r="AA854" s="19">
        <f>((VLOOKUP(ROUND($A854 + (AA$9/12),5),'main sheet'!$G:$M, 4, 0) - VLOOKUP(ROUND($A854 + (AA$9/12) + (1/12),5),'main sheet'!$G:$M, 4, 0)) / VLOOKUP(ROUND($A854,5),'main sheet'!$G:$M, 4, 0)) * AA$11</f>
        <v>2.970025867263624E-3</v>
      </c>
      <c r="AB854" s="19">
        <f>((VLOOKUP(ROUND($A854 + (AB$9/12),5),'main sheet'!$G:$M, 4, 0) - VLOOKUP(ROUND($A854 + (AB$9/12) + (1/12),5),'main sheet'!$G:$M, 4, 0)) / VLOOKUP(ROUND($A854,5),'main sheet'!$G:$M, 4, 0)) * AB$11</f>
        <v>2.9680607280954431E-3</v>
      </c>
      <c r="AC854" s="19">
        <f>((VLOOKUP(ROUND($A854 + (AC$9/12),5),'main sheet'!$G:$M, 4, 0) - VLOOKUP(ROUND($A854 + (AC$9/12) + (1/12),5),'main sheet'!$G:$M, 4, 0)) / VLOOKUP(ROUND($A854,5),'main sheet'!$G:$M, 4, 0)) * AC$11</f>
        <v>2.9660968891757453E-3</v>
      </c>
      <c r="AD854" s="19">
        <f>((VLOOKUP(ROUND($A854 + (AD$9/12),5),'main sheet'!$G:$M, 4, 0) - VLOOKUP(ROUND($A854 + (AD$9/12) + (1/12),5),'main sheet'!$G:$M, 4, 0)) / VLOOKUP(ROUND($A854,5),'main sheet'!$G:$M, 4, 0)) * AD$11</f>
        <v>2.9641343496445375E-3</v>
      </c>
      <c r="AE854" s="19">
        <f>((VLOOKUP(ROUND($A854 + (AE$9/12),5),'main sheet'!$G:$M, 4, 0) - VLOOKUP(ROUND($A854 + (AE$9/12) + (1/12),5),'main sheet'!$G:$M, 4, 0)) / VLOOKUP(ROUND($A854,5),'main sheet'!$G:$M, 4, 0)) * AE$11</f>
        <v>2.9621731086417438E-3</v>
      </c>
      <c r="AF854" s="19">
        <f>((VLOOKUP(ROUND($A854 + (AF$9/12),5),'main sheet'!$G:$M, 4, 0) - VLOOKUP(ROUND($A854 + (AF$9/12) + (1/12),5),'main sheet'!$G:$M, 4, 0)) / VLOOKUP(ROUND($A854,5),'main sheet'!$G:$M, 4, 0)) * AF$11</f>
        <v>2.9602131653081827E-3</v>
      </c>
      <c r="AH854" s="18">
        <f t="shared" si="27"/>
        <v>70.083333333333329</v>
      </c>
      <c r="AI854" s="19">
        <f t="shared" si="28"/>
        <v>8.4463095911275099E-2</v>
      </c>
    </row>
    <row r="855" spans="1:35" x14ac:dyDescent="0.3">
      <c r="A855" s="19">
        <v>70.166666666666671</v>
      </c>
      <c r="C855" s="19">
        <f>((VLOOKUP(ROUND($A855 + (C$9/12),5),'main sheet'!$G:$M, 4, 0) - VLOOKUP(ROUND($A855 + (C$9/12) + (1/12),5),'main sheet'!$G:$M, 4, 0)) / VLOOKUP(ROUND($A855,5),'main sheet'!$G:$M, 4, 0)) * C$11</f>
        <v>2.682465936094849E-3</v>
      </c>
      <c r="D855" s="19">
        <f>((VLOOKUP(ROUND($A855 + (D$9/12),5),'main sheet'!$G:$M, 4, 0) - VLOOKUP(ROUND($A855 + (D$9/12) + (1/12),5),'main sheet'!$G:$M, 4, 0)) / VLOOKUP(ROUND($A855,5),'main sheet'!$G:$M, 4, 0)) * D$11</f>
        <v>2.6798636807334889E-3</v>
      </c>
      <c r="E855" s="19">
        <f>((VLOOKUP(ROUND($A855 + (E$9/12),5),'main sheet'!$G:$M, 4, 0) - VLOOKUP(ROUND($A855 + (E$9/12) + (1/12),5),'main sheet'!$G:$M, 4, 0)) / VLOOKUP(ROUND($A855,5),'main sheet'!$G:$M, 4, 0)) * E$11</f>
        <v>2.6772639498153562E-3</v>
      </c>
      <c r="F855" s="19">
        <f>((VLOOKUP(ROUND($A855 + (F$9/12),5),'main sheet'!$G:$M, 4, 0) - VLOOKUP(ROUND($A855 + (F$9/12) + (1/12),5),'main sheet'!$G:$M, 4, 0)) / VLOOKUP(ROUND($A855,5),'main sheet'!$G:$M, 4, 0)) * F$11</f>
        <v>2.6746667408914936E-3</v>
      </c>
      <c r="G855" s="19">
        <f>((VLOOKUP(ROUND($A855 + (G$9/12),5),'main sheet'!$G:$M, 4, 0) - VLOOKUP(ROUND($A855 + (G$9/12) + (1/12),5),'main sheet'!$G:$M, 4, 0)) / VLOOKUP(ROUND($A855,5),'main sheet'!$G:$M, 4, 0)) * G$11</f>
        <v>2.6720720515153186E-3</v>
      </c>
      <c r="H855" s="19">
        <f>((VLOOKUP(ROUND($A855 + (H$9/12),5),'main sheet'!$G:$M, 4, 0) - VLOOKUP(ROUND($A855 + (H$9/12) + (1/12),5),'main sheet'!$G:$M, 4, 0)) / VLOOKUP(ROUND($A855,5),'main sheet'!$G:$M, 4, 0)) * H$11</f>
        <v>2.6694798792426229E-3</v>
      </c>
      <c r="I855" s="19">
        <f>((VLOOKUP(ROUND($A855 + (I$9/12),5),'main sheet'!$G:$M, 4, 0) - VLOOKUP(ROUND($A855 + (I$9/12) + (1/12),5),'main sheet'!$G:$M, 4, 0)) / VLOOKUP(ROUND($A855,5),'main sheet'!$G:$M, 4, 0)) * I$11</f>
        <v>2.6668902216315685E-3</v>
      </c>
      <c r="J855" s="19">
        <f>((VLOOKUP(ROUND($A855 + (J$9/12),5),'main sheet'!$G:$M, 4, 0) - VLOOKUP(ROUND($A855 + (J$9/12) + (1/12),5),'main sheet'!$G:$M, 4, 0)) / VLOOKUP(ROUND($A855,5),'main sheet'!$G:$M, 4, 0)) * J$11</f>
        <v>2.6643030762426869E-3</v>
      </c>
      <c r="K855" s="19">
        <f>((VLOOKUP(ROUND($A855 + (K$9/12),5),'main sheet'!$G:$M, 4, 0) - VLOOKUP(ROUND($A855 + (K$9/12) + (1/12),5),'main sheet'!$G:$M, 4, 0)) / VLOOKUP(ROUND($A855,5),'main sheet'!$G:$M, 4, 0)) * K$11</f>
        <v>2.6617184406388756E-3</v>
      </c>
      <c r="L855" s="19">
        <f>((VLOOKUP(ROUND($A855 + (L$9/12),5),'main sheet'!$G:$M, 4, 0) - VLOOKUP(ROUND($A855 + (L$9/12) + (1/12),5),'main sheet'!$G:$M, 4, 0)) / VLOOKUP(ROUND($A855,5),'main sheet'!$G:$M, 4, 0)) * L$11</f>
        <v>2.8510587812754749E-3</v>
      </c>
      <c r="M855" s="19">
        <f>((VLOOKUP(ROUND($A855 + (M$9/12),5),'main sheet'!$G:$M, 4, 0) - VLOOKUP(ROUND($A855 + (M$9/12) + (1/12),5),'main sheet'!$G:$M, 4, 0)) / VLOOKUP(ROUND($A855,5),'main sheet'!$G:$M, 4, 0)) * M$11</f>
        <v>2.8588635107550039E-3</v>
      </c>
      <c r="N855" s="19">
        <f>((VLOOKUP(ROUND($A855 + (N$9/12),5),'main sheet'!$G:$M, 4, 0) - VLOOKUP(ROUND($A855 + (N$9/12) + (1/12),5),'main sheet'!$G:$M, 4, 0)) / VLOOKUP(ROUND($A855,5),'main sheet'!$G:$M, 4, 0)) * N$11</f>
        <v>2.8569719229665888E-3</v>
      </c>
      <c r="O855" s="19">
        <f>((VLOOKUP(ROUND($A855 + (O$9/12),5),'main sheet'!$G:$M, 4, 0) - VLOOKUP(ROUND($A855 + (O$9/12) + (1/12),5),'main sheet'!$G:$M, 4, 0)) / VLOOKUP(ROUND($A855,5),'main sheet'!$G:$M, 4, 0)) * O$11</f>
        <v>2.8550815867610709E-3</v>
      </c>
      <c r="P855" s="19">
        <f>((VLOOKUP(ROUND($A855 + (P$9/12),5),'main sheet'!$G:$M, 4, 0) - VLOOKUP(ROUND($A855 + (P$9/12) + (1/12),5),'main sheet'!$G:$M, 4, 0)) / VLOOKUP(ROUND($A855,5),'main sheet'!$G:$M, 4, 0)) * P$11</f>
        <v>2.8531925013103305E-3</v>
      </c>
      <c r="Q855" s="19">
        <f>((VLOOKUP(ROUND($A855 + (Q$9/12),5),'main sheet'!$G:$M, 4, 0) - VLOOKUP(ROUND($A855 + (Q$9/12) + (1/12),5),'main sheet'!$G:$M, 4, 0)) / VLOOKUP(ROUND($A855,5),'main sheet'!$G:$M, 4, 0)) * Q$11</f>
        <v>2.8513046657864683E-3</v>
      </c>
      <c r="R855" s="19">
        <f>((VLOOKUP(ROUND($A855 + (R$9/12),5),'main sheet'!$G:$M, 4, 0) - VLOOKUP(ROUND($A855 + (R$9/12) + (1/12),5),'main sheet'!$G:$M, 4, 0)) / VLOOKUP(ROUND($A855,5),'main sheet'!$G:$M, 4, 0)) * R$11</f>
        <v>2.8494180793627905E-3</v>
      </c>
      <c r="S855" s="19">
        <f>((VLOOKUP(ROUND($A855 + (S$9/12),5),'main sheet'!$G:$M, 4, 0) - VLOOKUP(ROUND($A855 + (S$9/12) + (1/12),5),'main sheet'!$G:$M, 4, 0)) / VLOOKUP(ROUND($A855,5),'main sheet'!$G:$M, 4, 0)) * S$11</f>
        <v>2.8475327412128197E-3</v>
      </c>
      <c r="T855" s="19">
        <f>((VLOOKUP(ROUND($A855 + (T$9/12),5),'main sheet'!$G:$M, 4, 0) - VLOOKUP(ROUND($A855 + (T$9/12) + (1/12),5),'main sheet'!$G:$M, 4, 0)) / VLOOKUP(ROUND($A855,5),'main sheet'!$G:$M, 4, 0)) * T$11</f>
        <v>2.8456486505102981E-3</v>
      </c>
      <c r="U855" s="19">
        <f>((VLOOKUP(ROUND($A855 + (U$9/12),5),'main sheet'!$G:$M, 4, 0) - VLOOKUP(ROUND($A855 + (U$9/12) + (1/12),5),'main sheet'!$G:$M, 4, 0)) / VLOOKUP(ROUND($A855,5),'main sheet'!$G:$M, 4, 0)) * U$11</f>
        <v>2.8437658064301725E-3</v>
      </c>
      <c r="V855" s="19">
        <f>((VLOOKUP(ROUND($A855 + (V$9/12),5),'main sheet'!$G:$M, 4, 0) - VLOOKUP(ROUND($A855 + (V$9/12) + (1/12),5),'main sheet'!$G:$M, 4, 0)) / VLOOKUP(ROUND($A855,5),'main sheet'!$G:$M, 4, 0)) * V$11</f>
        <v>2.8418842081476049E-3</v>
      </c>
      <c r="W855" s="19">
        <f>((VLOOKUP(ROUND($A855 + (W$9/12),5),'main sheet'!$G:$M, 4, 0) - VLOOKUP(ROUND($A855 + (W$9/12) + (1/12),5),'main sheet'!$G:$M, 4, 0)) / VLOOKUP(ROUND($A855,5),'main sheet'!$G:$M, 4, 0)) * W$11</f>
        <v>2.8400038548379771E-3</v>
      </c>
      <c r="X855" s="19">
        <f>((VLOOKUP(ROUND($A855 + (X$9/12),5),'main sheet'!$G:$M, 4, 0) - VLOOKUP(ROUND($A855 + (X$9/12) + (1/12),5),'main sheet'!$G:$M, 4, 0)) / VLOOKUP(ROUND($A855,5),'main sheet'!$G:$M, 4, 0)) * X$11</f>
        <v>2.9839274341184395E-3</v>
      </c>
      <c r="Y855" s="19">
        <f>((VLOOKUP(ROUND($A855 + (Y$9/12),5),'main sheet'!$G:$M, 4, 0) - VLOOKUP(ROUND($A855 + (Y$9/12) + (1/12),5),'main sheet'!$G:$M, 4, 0)) / VLOOKUP(ROUND($A855,5),'main sheet'!$G:$M, 4, 0)) * Y$11</f>
        <v>2.9819530968775575E-3</v>
      </c>
      <c r="Z855" s="19">
        <f>((VLOOKUP(ROUND($A855 + (Z$9/12),5),'main sheet'!$G:$M, 4, 0) - VLOOKUP(ROUND($A855 + (Z$9/12) + (1/12),5),'main sheet'!$G:$M, 4, 0)) / VLOOKUP(ROUND($A855,5),'main sheet'!$G:$M, 4, 0)) * Z$11</f>
        <v>2.979980065971458E-3</v>
      </c>
      <c r="AA855" s="19">
        <f>((VLOOKUP(ROUND($A855 + (AA$9/12),5),'main sheet'!$G:$M, 4, 0) - VLOOKUP(ROUND($A855 + (AA$9/12) + (1/12),5),'main sheet'!$G:$M, 4, 0)) / VLOOKUP(ROUND($A855,5),'main sheet'!$G:$M, 4, 0)) * AA$11</f>
        <v>2.9780083405354664E-3</v>
      </c>
      <c r="AB855" s="19">
        <f>((VLOOKUP(ROUND($A855 + (AB$9/12),5),'main sheet'!$G:$M, 4, 0) - VLOOKUP(ROUND($A855 + (AB$9/12) + (1/12),5),'main sheet'!$G:$M, 4, 0)) / VLOOKUP(ROUND($A855,5),'main sheet'!$G:$M, 4, 0)) * AB$11</f>
        <v>2.976037919705808E-3</v>
      </c>
      <c r="AC855" s="19">
        <f>((VLOOKUP(ROUND($A855 + (AC$9/12),5),'main sheet'!$G:$M, 4, 0) - VLOOKUP(ROUND($A855 + (AC$9/12) + (1/12),5),'main sheet'!$G:$M, 4, 0)) / VLOOKUP(ROUND($A855,5),'main sheet'!$G:$M, 4, 0)) * AC$11</f>
        <v>2.9740688026196099E-3</v>
      </c>
      <c r="AD855" s="19">
        <f>((VLOOKUP(ROUND($A855 + (AD$9/12),5),'main sheet'!$G:$M, 4, 0) - VLOOKUP(ROUND($A855 + (AD$9/12) + (1/12),5),'main sheet'!$G:$M, 4, 0)) / VLOOKUP(ROUND($A855,5),'main sheet'!$G:$M, 4, 0)) * AD$11</f>
        <v>2.972100988413912E-3</v>
      </c>
      <c r="AE855" s="19">
        <f>((VLOOKUP(ROUND($A855 + (AE$9/12),5),'main sheet'!$G:$M, 4, 0) - VLOOKUP(ROUND($A855 + (AE$9/12) + (1/12),5),'main sheet'!$G:$M, 4, 0)) / VLOOKUP(ROUND($A855,5),'main sheet'!$G:$M, 4, 0)) * AE$11</f>
        <v>2.9701344762266542E-3</v>
      </c>
      <c r="AF855" s="19">
        <f>((VLOOKUP(ROUND($A855 + (AF$9/12),5),'main sheet'!$G:$M, 4, 0) - VLOOKUP(ROUND($A855 + (AF$9/12) + (1/12),5),'main sheet'!$G:$M, 4, 0)) / VLOOKUP(ROUND($A855,5),'main sheet'!$G:$M, 4, 0)) * AF$11</f>
        <v>2.9681692651966742E-3</v>
      </c>
      <c r="AH855" s="18">
        <f t="shared" si="27"/>
        <v>70.166666666666671</v>
      </c>
      <c r="AI855" s="19">
        <f t="shared" si="28"/>
        <v>8.5027830675828447E-2</v>
      </c>
    </row>
    <row r="856" spans="1:35" x14ac:dyDescent="0.3">
      <c r="A856" s="19">
        <v>70.25</v>
      </c>
      <c r="C856" s="19">
        <f>((VLOOKUP(ROUND($A856 + (C$9/12),5),'main sheet'!$G:$M, 4, 0) - VLOOKUP(ROUND($A856 + (C$9/12) + (1/12),5),'main sheet'!$G:$M, 4, 0)) / VLOOKUP(ROUND($A856,5),'main sheet'!$G:$M, 4, 0)) * C$11</f>
        <v>2.689694970173464E-3</v>
      </c>
      <c r="D856" s="19">
        <f>((VLOOKUP(ROUND($A856 + (D$9/12),5),'main sheet'!$G:$M, 4, 0) - VLOOKUP(ROUND($A856 + (D$9/12) + (1/12),5),'main sheet'!$G:$M, 4, 0)) / VLOOKUP(ROUND($A856,5),'main sheet'!$G:$M, 4, 0)) * D$11</f>
        <v>2.6870857019391965E-3</v>
      </c>
      <c r="E856" s="19">
        <f>((VLOOKUP(ROUND($A856 + (E$9/12),5),'main sheet'!$G:$M, 4, 0) - VLOOKUP(ROUND($A856 + (E$9/12) + (1/12),5),'main sheet'!$G:$M, 4, 0)) / VLOOKUP(ROUND($A856,5),'main sheet'!$G:$M, 4, 0)) * E$11</f>
        <v>2.6844789649513321E-3</v>
      </c>
      <c r="F856" s="19">
        <f>((VLOOKUP(ROUND($A856 + (F$9/12),5),'main sheet'!$G:$M, 4, 0) - VLOOKUP(ROUND($A856 + (F$9/12) + (1/12),5),'main sheet'!$G:$M, 4, 0)) / VLOOKUP(ROUND($A856,5),'main sheet'!$G:$M, 4, 0)) * F$11</f>
        <v>2.6818747567543123E-3</v>
      </c>
      <c r="G856" s="19">
        <f>((VLOOKUP(ROUND($A856 + (G$9/12),5),'main sheet'!$G:$M, 4, 0) - VLOOKUP(ROUND($A856 + (G$9/12) + (1/12),5),'main sheet'!$G:$M, 4, 0)) / VLOOKUP(ROUND($A856,5),'main sheet'!$G:$M, 4, 0)) * G$11</f>
        <v>2.6792730748949633E-3</v>
      </c>
      <c r="H856" s="19">
        <f>((VLOOKUP(ROUND($A856 + (H$9/12),5),'main sheet'!$G:$M, 4, 0) - VLOOKUP(ROUND($A856 + (H$9/12) + (1/12),5),'main sheet'!$G:$M, 4, 0)) / VLOOKUP(ROUND($A856,5),'main sheet'!$G:$M, 4, 0)) * H$11</f>
        <v>2.6766739169224885E-3</v>
      </c>
      <c r="I856" s="19">
        <f>((VLOOKUP(ROUND($A856 + (I$9/12),5),'main sheet'!$G:$M, 4, 0) - VLOOKUP(ROUND($A856 + (I$9/12) + (1/12),5),'main sheet'!$G:$M, 4, 0)) / VLOOKUP(ROUND($A856,5),'main sheet'!$G:$M, 4, 0)) * I$11</f>
        <v>2.6740772803884698E-3</v>
      </c>
      <c r="J856" s="19">
        <f>((VLOOKUP(ROUND($A856 + (J$9/12),5),'main sheet'!$G:$M, 4, 0) - VLOOKUP(ROUND($A856 + (J$9/12) + (1/12),5),'main sheet'!$G:$M, 4, 0)) / VLOOKUP(ROUND($A856,5),'main sheet'!$G:$M, 4, 0)) * J$11</f>
        <v>2.6714831628468646E-3</v>
      </c>
      <c r="K856" s="19">
        <f>((VLOOKUP(ROUND($A856 + (K$9/12),5),'main sheet'!$G:$M, 4, 0) - VLOOKUP(ROUND($A856 + (K$9/12) + (1/12),5),'main sheet'!$G:$M, 4, 0)) / VLOOKUP(ROUND($A856,5),'main sheet'!$G:$M, 4, 0)) * K$11</f>
        <v>2.8615181133268097E-3</v>
      </c>
      <c r="L856" s="19">
        <f>((VLOOKUP(ROUND($A856 + (L$9/12),5),'main sheet'!$G:$M, 4, 0) - VLOOKUP(ROUND($A856 + (L$9/12) + (1/12),5),'main sheet'!$G:$M, 4, 0)) / VLOOKUP(ROUND($A856,5),'main sheet'!$G:$M, 4, 0)) * L$11</f>
        <v>2.8587421597717089E-3</v>
      </c>
      <c r="M856" s="19">
        <f>((VLOOKUP(ROUND($A856 + (M$9/12),5),'main sheet'!$G:$M, 4, 0) - VLOOKUP(ROUND($A856 + (M$9/12) + (1/12),5),'main sheet'!$G:$M, 4, 0)) / VLOOKUP(ROUND($A856,5),'main sheet'!$G:$M, 4, 0)) * M$11</f>
        <v>2.8665679223812517E-3</v>
      </c>
      <c r="N856" s="19">
        <f>((VLOOKUP(ROUND($A856 + (N$9/12),5),'main sheet'!$G:$M, 4, 0) - VLOOKUP(ROUND($A856 + (N$9/12) + (1/12),5),'main sheet'!$G:$M, 4, 0)) / VLOOKUP(ROUND($A856,5),'main sheet'!$G:$M, 4, 0)) * N$11</f>
        <v>2.8646712369130838E-3</v>
      </c>
      <c r="O856" s="19">
        <f>((VLOOKUP(ROUND($A856 + (O$9/12),5),'main sheet'!$G:$M, 4, 0) - VLOOKUP(ROUND($A856 + (O$9/12) + (1/12),5),'main sheet'!$G:$M, 4, 0)) / VLOOKUP(ROUND($A856,5),'main sheet'!$G:$M, 4, 0)) * O$11</f>
        <v>2.8627758064007306E-3</v>
      </c>
      <c r="P856" s="19">
        <f>((VLOOKUP(ROUND($A856 + (P$9/12),5),'main sheet'!$G:$M, 4, 0) - VLOOKUP(ROUND($A856 + (P$9/12) + (1/12),5),'main sheet'!$G:$M, 4, 0)) / VLOOKUP(ROUND($A856,5),'main sheet'!$G:$M, 4, 0)) * P$11</f>
        <v>2.8608816300135097E-3</v>
      </c>
      <c r="Q856" s="19">
        <f>((VLOOKUP(ROUND($A856 + (Q$9/12),5),'main sheet'!$G:$M, 4, 0) - VLOOKUP(ROUND($A856 + (Q$9/12) + (1/12),5),'main sheet'!$G:$M, 4, 0)) / VLOOKUP(ROUND($A856,5),'main sheet'!$G:$M, 4, 0)) * Q$11</f>
        <v>2.8589887069219518E-3</v>
      </c>
      <c r="R856" s="19">
        <f>((VLOOKUP(ROUND($A856 + (R$9/12),5),'main sheet'!$G:$M, 4, 0) - VLOOKUP(ROUND($A856 + (R$9/12) + (1/12),5),'main sheet'!$G:$M, 4, 0)) / VLOOKUP(ROUND($A856,5),'main sheet'!$G:$M, 4, 0)) * R$11</f>
        <v>2.8570970362968044E-3</v>
      </c>
      <c r="S856" s="19">
        <f>((VLOOKUP(ROUND($A856 + (S$9/12),5),'main sheet'!$G:$M, 4, 0) - VLOOKUP(ROUND($A856 + (S$9/12) + (1/12),5),'main sheet'!$G:$M, 4, 0)) / VLOOKUP(ROUND($A856,5),'main sheet'!$G:$M, 4, 0)) * S$11</f>
        <v>2.8552066173090332E-3</v>
      </c>
      <c r="T856" s="19">
        <f>((VLOOKUP(ROUND($A856 + (T$9/12),5),'main sheet'!$G:$M, 4, 0) - VLOOKUP(ROUND($A856 + (T$9/12) + (1/12),5),'main sheet'!$G:$M, 4, 0)) / VLOOKUP(ROUND($A856,5),'main sheet'!$G:$M, 4, 0)) * T$11</f>
        <v>2.8533174491308139E-3</v>
      </c>
      <c r="U856" s="19">
        <f>((VLOOKUP(ROUND($A856 + (U$9/12),5),'main sheet'!$G:$M, 4, 0) - VLOOKUP(ROUND($A856 + (U$9/12) + (1/12),5),'main sheet'!$G:$M, 4, 0)) / VLOOKUP(ROUND($A856,5),'main sheet'!$G:$M, 4, 0)) * U$11</f>
        <v>2.8514295309345393E-3</v>
      </c>
      <c r="V856" s="19">
        <f>((VLOOKUP(ROUND($A856 + (V$9/12),5),'main sheet'!$G:$M, 4, 0) - VLOOKUP(ROUND($A856 + (V$9/12) + (1/12),5),'main sheet'!$G:$M, 4, 0)) / VLOOKUP(ROUND($A856,5),'main sheet'!$G:$M, 4, 0)) * V$11</f>
        <v>2.8495428618928197E-3</v>
      </c>
      <c r="W856" s="19">
        <f>((VLOOKUP(ROUND($A856 + (W$9/12),5),'main sheet'!$G:$M, 4, 0) - VLOOKUP(ROUND($A856 + (W$9/12) + (1/12),5),'main sheet'!$G:$M, 4, 0)) / VLOOKUP(ROUND($A856,5),'main sheet'!$G:$M, 4, 0)) * W$11</f>
        <v>2.9939498517981568E-3</v>
      </c>
      <c r="X856" s="19">
        <f>((VLOOKUP(ROUND($A856 + (X$9/12),5),'main sheet'!$G:$M, 4, 0) - VLOOKUP(ROUND($A856 + (X$9/12) + (1/12),5),'main sheet'!$G:$M, 4, 0)) / VLOOKUP(ROUND($A856,5),'main sheet'!$G:$M, 4, 0)) * X$11</f>
        <v>2.9919688831518856E-3</v>
      </c>
      <c r="Y856" s="19">
        <f>((VLOOKUP(ROUND($A856 + (Y$9/12),5),'main sheet'!$G:$M, 4, 0) - VLOOKUP(ROUND($A856 + (Y$9/12) + (1/12),5),'main sheet'!$G:$M, 4, 0)) / VLOOKUP(ROUND($A856,5),'main sheet'!$G:$M, 4, 0)) * Y$11</f>
        <v>2.989989225228115E-3</v>
      </c>
      <c r="Z856" s="19">
        <f>((VLOOKUP(ROUND($A856 + (Z$9/12),5),'main sheet'!$G:$M, 4, 0) - VLOOKUP(ROUND($A856 + (Z$9/12) + (1/12),5),'main sheet'!$G:$M, 4, 0)) / VLOOKUP(ROUND($A856,5),'main sheet'!$G:$M, 4, 0)) * Z$11</f>
        <v>2.9880108771592655E-3</v>
      </c>
      <c r="AA856" s="19">
        <f>((VLOOKUP(ROUND($A856 + (AA$9/12),5),'main sheet'!$G:$M, 4, 0) - VLOOKUP(ROUND($A856 + (AA$9/12) + (1/12),5),'main sheet'!$G:$M, 4, 0)) / VLOOKUP(ROUND($A856,5),'main sheet'!$G:$M, 4, 0)) * AA$11</f>
        <v>2.9860338380786628E-3</v>
      </c>
      <c r="AB856" s="19">
        <f>((VLOOKUP(ROUND($A856 + (AB$9/12),5),'main sheet'!$G:$M, 4, 0) - VLOOKUP(ROUND($A856 + (AB$9/12) + (1/12),5),'main sheet'!$G:$M, 4, 0)) / VLOOKUP(ROUND($A856,5),'main sheet'!$G:$M, 4, 0)) * AB$11</f>
        <v>2.9840581071205346E-3</v>
      </c>
      <c r="AC856" s="19">
        <f>((VLOOKUP(ROUND($A856 + (AC$9/12),5),'main sheet'!$G:$M, 4, 0) - VLOOKUP(ROUND($A856 + (AC$9/12) + (1/12),5),'main sheet'!$G:$M, 4, 0)) / VLOOKUP(ROUND($A856,5),'main sheet'!$G:$M, 4, 0)) * AC$11</f>
        <v>2.9820836834190223E-3</v>
      </c>
      <c r="AD856" s="19">
        <f>((VLOOKUP(ROUND($A856 + (AD$9/12),5),'main sheet'!$G:$M, 4, 0) - VLOOKUP(ROUND($A856 + (AD$9/12) + (1/12),5),'main sheet'!$G:$M, 4, 0)) / VLOOKUP(ROUND($A856,5),'main sheet'!$G:$M, 4, 0)) * AD$11</f>
        <v>2.980110566109171E-3</v>
      </c>
      <c r="AE856" s="19">
        <f>((VLOOKUP(ROUND($A856 + (AE$9/12),5),'main sheet'!$G:$M, 4, 0) - VLOOKUP(ROUND($A856 + (AE$9/12) + (1/12),5),'main sheet'!$G:$M, 4, 0)) / VLOOKUP(ROUND($A856,5),'main sheet'!$G:$M, 4, 0)) * AE$11</f>
        <v>2.9781387543269255E-3</v>
      </c>
      <c r="AF856" s="19">
        <f>((VLOOKUP(ROUND($A856 + (AF$9/12),5),'main sheet'!$G:$M, 4, 0) - VLOOKUP(ROUND($A856 + (AF$9/12) + (1/12),5),'main sheet'!$G:$M, 4, 0)) / VLOOKUP(ROUND($A856,5),'main sheet'!$G:$M, 4, 0)) * AF$11</f>
        <v>2.976168247208145E-3</v>
      </c>
      <c r="AH856" s="18">
        <f t="shared" si="27"/>
        <v>70.25</v>
      </c>
      <c r="AI856" s="19">
        <f t="shared" si="28"/>
        <v>8.5595892933764017E-2</v>
      </c>
    </row>
    <row r="857" spans="1:35" x14ac:dyDescent="0.3">
      <c r="A857" s="19">
        <v>70.333333333333329</v>
      </c>
      <c r="C857" s="19">
        <f>((VLOOKUP(ROUND($A857 + (C$9/12),5),'main sheet'!$G:$M, 4, 0) - VLOOKUP(ROUND($A857 + (C$9/12) + (1/12),5),'main sheet'!$G:$M, 4, 0)) / VLOOKUP(ROUND($A857,5),'main sheet'!$G:$M, 4, 0)) * C$11</f>
        <v>2.6969630728920723E-3</v>
      </c>
      <c r="D857" s="19">
        <f>((VLOOKUP(ROUND($A857 + (D$9/12),5),'main sheet'!$G:$M, 4, 0) - VLOOKUP(ROUND($A857 + (D$9/12) + (1/12),5),'main sheet'!$G:$M, 4, 0)) / VLOOKUP(ROUND($A857,5),'main sheet'!$G:$M, 4, 0)) * D$11</f>
        <v>2.6943467538844803E-3</v>
      </c>
      <c r="E857" s="19">
        <f>((VLOOKUP(ROUND($A857 + (E$9/12),5),'main sheet'!$G:$M, 4, 0) - VLOOKUP(ROUND($A857 + (E$9/12) + (1/12),5),'main sheet'!$G:$M, 4, 0)) / VLOOKUP(ROUND($A857,5),'main sheet'!$G:$M, 4, 0)) * E$11</f>
        <v>2.6917329729632335E-3</v>
      </c>
      <c r="F857" s="19">
        <f>((VLOOKUP(ROUND($A857 + (F$9/12),5),'main sheet'!$G:$M, 4, 0) - VLOOKUP(ROUND($A857 + (F$9/12) + (1/12),5),'main sheet'!$G:$M, 4, 0)) / VLOOKUP(ROUND($A857,5),'main sheet'!$G:$M, 4, 0)) * F$11</f>
        <v>2.6891217276661388E-3</v>
      </c>
      <c r="G857" s="19">
        <f>((VLOOKUP(ROUND($A857 + (G$9/12),5),'main sheet'!$G:$M, 4, 0) - VLOOKUP(ROUND($A857 + (G$9/12) + (1/12),5),'main sheet'!$G:$M, 4, 0)) / VLOOKUP(ROUND($A857,5),'main sheet'!$G:$M, 4, 0)) * G$11</f>
        <v>2.6865130155333929E-3</v>
      </c>
      <c r="H857" s="19">
        <f>((VLOOKUP(ROUND($A857 + (H$9/12),5),'main sheet'!$G:$M, 4, 0) - VLOOKUP(ROUND($A857 + (H$9/12) + (1/12),5),'main sheet'!$G:$M, 4, 0)) / VLOOKUP(ROUND($A857,5),'main sheet'!$G:$M, 4, 0)) * H$11</f>
        <v>2.6839068341075766E-3</v>
      </c>
      <c r="I857" s="19">
        <f>((VLOOKUP(ROUND($A857 + (I$9/12),5),'main sheet'!$G:$M, 4, 0) - VLOOKUP(ROUND($A857 + (I$9/12) + (1/12),5),'main sheet'!$G:$M, 4, 0)) / VLOOKUP(ROUND($A857,5),'main sheet'!$G:$M, 4, 0)) * I$11</f>
        <v>2.6813031809336555E-3</v>
      </c>
      <c r="J857" s="19">
        <f>((VLOOKUP(ROUND($A857 + (J$9/12),5),'main sheet'!$G:$M, 4, 0) - VLOOKUP(ROUND($A857 + (J$9/12) + (1/12),5),'main sheet'!$G:$M, 4, 0)) / VLOOKUP(ROUND($A857,5),'main sheet'!$G:$M, 4, 0)) * J$11</f>
        <v>2.8720366747084967E-3</v>
      </c>
      <c r="K857" s="19">
        <f>((VLOOKUP(ROUND($A857 + (K$9/12),5),'main sheet'!$G:$M, 4, 0) - VLOOKUP(ROUND($A857 + (K$9/12) + (1/12),5),'main sheet'!$G:$M, 4, 0)) / VLOOKUP(ROUND($A857,5),'main sheet'!$G:$M, 4, 0)) * K$11</f>
        <v>2.8692505171159922E-3</v>
      </c>
      <c r="L857" s="19">
        <f>((VLOOKUP(ROUND($A857 + (L$9/12),5),'main sheet'!$G:$M, 4, 0) - VLOOKUP(ROUND($A857 + (L$9/12) + (1/12),5),'main sheet'!$G:$M, 4, 0)) / VLOOKUP(ROUND($A857,5),'main sheet'!$G:$M, 4, 0)) * L$11</f>
        <v>2.8664670623697159E-3</v>
      </c>
      <c r="M857" s="19">
        <f>((VLOOKUP(ROUND($A857 + (M$9/12),5),'main sheet'!$G:$M, 4, 0) - VLOOKUP(ROUND($A857 + (M$9/12) + (1/12),5),'main sheet'!$G:$M, 4, 0)) / VLOOKUP(ROUND($A857,5),'main sheet'!$G:$M, 4, 0)) * M$11</f>
        <v>2.8743139717811914E-3</v>
      </c>
      <c r="N857" s="19">
        <f>((VLOOKUP(ROUND($A857 + (N$9/12),5),'main sheet'!$G:$M, 4, 0) - VLOOKUP(ROUND($A857 + (N$9/12) + (1/12),5),'main sheet'!$G:$M, 4, 0)) / VLOOKUP(ROUND($A857,5),'main sheet'!$G:$M, 4, 0)) * N$11</f>
        <v>2.8724121610833376E-3</v>
      </c>
      <c r="O857" s="19">
        <f>((VLOOKUP(ROUND($A857 + (O$9/12),5),'main sheet'!$G:$M, 4, 0) - VLOOKUP(ROUND($A857 + (O$9/12) + (1/12),5),'main sheet'!$G:$M, 4, 0)) / VLOOKUP(ROUND($A857,5),'main sheet'!$G:$M, 4, 0)) * O$11</f>
        <v>2.8705116087321104E-3</v>
      </c>
      <c r="P857" s="19">
        <f>((VLOOKUP(ROUND($A857 + (P$9/12),5),'main sheet'!$G:$M, 4, 0) - VLOOKUP(ROUND($A857 + (P$9/12) + (1/12),5),'main sheet'!$G:$M, 4, 0)) / VLOOKUP(ROUND($A857,5),'main sheet'!$G:$M, 4, 0)) * P$11</f>
        <v>2.8686123138952496E-3</v>
      </c>
      <c r="Q857" s="19">
        <f>((VLOOKUP(ROUND($A857 + (Q$9/12),5),'main sheet'!$G:$M, 4, 0) - VLOOKUP(ROUND($A857 + (Q$9/12) + (1/12),5),'main sheet'!$G:$M, 4, 0)) / VLOOKUP(ROUND($A857,5),'main sheet'!$G:$M, 4, 0)) * Q$11</f>
        <v>2.8667142757407118E-3</v>
      </c>
      <c r="R857" s="19">
        <f>((VLOOKUP(ROUND($A857 + (R$9/12),5),'main sheet'!$G:$M, 4, 0) - VLOOKUP(ROUND($A857 + (R$9/12) + (1/12),5),'main sheet'!$G:$M, 4, 0)) / VLOOKUP(ROUND($A857,5),'main sheet'!$G:$M, 4, 0)) * R$11</f>
        <v>2.8648174934366708E-3</v>
      </c>
      <c r="S857" s="19">
        <f>((VLOOKUP(ROUND($A857 + (S$9/12),5),'main sheet'!$G:$M, 4, 0) - VLOOKUP(ROUND($A857 + (S$9/12) + (1/12),5),'main sheet'!$G:$M, 4, 0)) / VLOOKUP(ROUND($A857,5),'main sheet'!$G:$M, 4, 0)) * S$11</f>
        <v>2.8629219661525165E-3</v>
      </c>
      <c r="T857" s="19">
        <f>((VLOOKUP(ROUND($A857 + (T$9/12),5),'main sheet'!$G:$M, 4, 0) - VLOOKUP(ROUND($A857 + (T$9/12) + (1/12),5),'main sheet'!$G:$M, 4, 0)) / VLOOKUP(ROUND($A857,5),'main sheet'!$G:$M, 4, 0)) * T$11</f>
        <v>2.8610276930578567E-3</v>
      </c>
      <c r="U857" s="19">
        <f>((VLOOKUP(ROUND($A857 + (U$9/12),5),'main sheet'!$G:$M, 4, 0) - VLOOKUP(ROUND($A857 + (U$9/12) + (1/12),5),'main sheet'!$G:$M, 4, 0)) / VLOOKUP(ROUND($A857,5),'main sheet'!$G:$M, 4, 0)) * U$11</f>
        <v>2.8591346733225147E-3</v>
      </c>
      <c r="V857" s="19">
        <f>((VLOOKUP(ROUND($A857 + (V$9/12),5),'main sheet'!$G:$M, 4, 0) - VLOOKUP(ROUND($A857 + (V$9/12) + (1/12),5),'main sheet'!$G:$M, 4, 0)) / VLOOKUP(ROUND($A857,5),'main sheet'!$G:$M, 4, 0)) * V$11</f>
        <v>3.0040277498331195E-3</v>
      </c>
      <c r="W857" s="19">
        <f>((VLOOKUP(ROUND($A857 + (W$9/12),5),'main sheet'!$G:$M, 4, 0) - VLOOKUP(ROUND($A857 + (W$9/12) + (1/12),5),'main sheet'!$G:$M, 4, 0)) / VLOOKUP(ROUND($A857,5),'main sheet'!$G:$M, 4, 0)) * W$11</f>
        <v>3.002040113072479E-3</v>
      </c>
      <c r="X857" s="19">
        <f>((VLOOKUP(ROUND($A857 + (X$9/12),5),'main sheet'!$G:$M, 4, 0) - VLOOKUP(ROUND($A857 + (X$9/12) + (1/12),5),'main sheet'!$G:$M, 4, 0)) / VLOOKUP(ROUND($A857,5),'main sheet'!$G:$M, 4, 0)) * X$11</f>
        <v>3.0000537914463459E-3</v>
      </c>
      <c r="Y857" s="19">
        <f>((VLOOKUP(ROUND($A857 + (Y$9/12),5),'main sheet'!$G:$M, 4, 0) - VLOOKUP(ROUND($A857 + (Y$9/12) + (1/12),5),'main sheet'!$G:$M, 4, 0)) / VLOOKUP(ROUND($A857,5),'main sheet'!$G:$M, 4, 0)) * Y$11</f>
        <v>2.9980687840842212E-3</v>
      </c>
      <c r="Z857" s="19">
        <f>((VLOOKUP(ROUND($A857 + (Z$9/12),5),'main sheet'!$G:$M, 4, 0) - VLOOKUP(ROUND($A857 + (Z$9/12) + (1/12),5),'main sheet'!$G:$M, 4, 0)) / VLOOKUP(ROUND($A857,5),'main sheet'!$G:$M, 4, 0)) * Z$11</f>
        <v>2.9960850901165122E-3</v>
      </c>
      <c r="AA857" s="19">
        <f>((VLOOKUP(ROUND($A857 + (AA$9/12),5),'main sheet'!$G:$M, 4, 0) - VLOOKUP(ROUND($A857 + (AA$9/12) + (1/12),5),'main sheet'!$G:$M, 4, 0)) / VLOOKUP(ROUND($A857,5),'main sheet'!$G:$M, 4, 0)) * AA$11</f>
        <v>2.9941027086745325E-3</v>
      </c>
      <c r="AB857" s="19">
        <f>((VLOOKUP(ROUND($A857 + (AB$9/12),5),'main sheet'!$G:$M, 4, 0) - VLOOKUP(ROUND($A857 + (AB$9/12) + (1/12),5),'main sheet'!$G:$M, 4, 0)) / VLOOKUP(ROUND($A857,5),'main sheet'!$G:$M, 4, 0)) * AB$11</f>
        <v>2.9921216388895098E-3</v>
      </c>
      <c r="AC857" s="19">
        <f>((VLOOKUP(ROUND($A857 + (AC$9/12),5),'main sheet'!$G:$M, 4, 0) - VLOOKUP(ROUND($A857 + (AC$9/12) + (1/12),5),'main sheet'!$G:$M, 4, 0)) / VLOOKUP(ROUND($A857,5),'main sheet'!$G:$M, 4, 0)) * AC$11</f>
        <v>2.9901418798935768E-3</v>
      </c>
      <c r="AD857" s="19">
        <f>((VLOOKUP(ROUND($A857 + (AD$9/12),5),'main sheet'!$G:$M, 4, 0) - VLOOKUP(ROUND($A857 + (AD$9/12) + (1/12),5),'main sheet'!$G:$M, 4, 0)) / VLOOKUP(ROUND($A857,5),'main sheet'!$G:$M, 4, 0)) * AD$11</f>
        <v>2.9881634308197703E-3</v>
      </c>
      <c r="AE857" s="19">
        <f>((VLOOKUP(ROUND($A857 + (AE$9/12),5),'main sheet'!$G:$M, 4, 0) - VLOOKUP(ROUND($A857 + (AE$9/12) + (1/12),5),'main sheet'!$G:$M, 4, 0)) / VLOOKUP(ROUND($A857,5),'main sheet'!$G:$M, 4, 0)) * AE$11</f>
        <v>2.9861862908010404E-3</v>
      </c>
      <c r="AF857" s="19">
        <f>((VLOOKUP(ROUND($A857 + (AF$9/12),5),'main sheet'!$G:$M, 4, 0) - VLOOKUP(ROUND($A857 + (AF$9/12) + (1/12),5),'main sheet'!$G:$M, 4, 0)) / VLOOKUP(ROUND($A857,5),'main sheet'!$G:$M, 4, 0)) * AF$11</f>
        <v>2.9842104589712427E-3</v>
      </c>
      <c r="AH857" s="18">
        <f t="shared" si="27"/>
        <v>70.333333333333329</v>
      </c>
      <c r="AI857" s="19">
        <f t="shared" si="28"/>
        <v>8.6167309905979261E-2</v>
      </c>
    </row>
    <row r="858" spans="1:35" x14ac:dyDescent="0.3">
      <c r="A858" s="19">
        <v>70.416666666666671</v>
      </c>
      <c r="C858" s="19">
        <f>((VLOOKUP(ROUND($A858 + (C$9/12),5),'main sheet'!$G:$M, 4, 0) - VLOOKUP(ROUND($A858 + (C$9/12) + (1/12),5),'main sheet'!$G:$M, 4, 0)) / VLOOKUP(ROUND($A858,5),'main sheet'!$G:$M, 4, 0)) * C$11</f>
        <v>2.7042705618230464E-3</v>
      </c>
      <c r="D858" s="19">
        <f>((VLOOKUP(ROUND($A858 + (D$9/12),5),'main sheet'!$G:$M, 4, 0) - VLOOKUP(ROUND($A858 + (D$9/12) + (1/12),5),'main sheet'!$G:$M, 4, 0)) / VLOOKUP(ROUND($A858,5),'main sheet'!$G:$M, 4, 0)) * D$11</f>
        <v>2.7016471538336361E-3</v>
      </c>
      <c r="E858" s="19">
        <f>((VLOOKUP(ROUND($A858 + (E$9/12),5),'main sheet'!$G:$M, 4, 0) - VLOOKUP(ROUND($A858 + (E$9/12) + (1/12),5),'main sheet'!$G:$M, 4, 0)) / VLOOKUP(ROUND($A858,5),'main sheet'!$G:$M, 4, 0)) * E$11</f>
        <v>2.6990262908075796E-3</v>
      </c>
      <c r="F858" s="19">
        <f>((VLOOKUP(ROUND($A858 + (F$9/12),5),'main sheet'!$G:$M, 4, 0) - VLOOKUP(ROUND($A858 + (F$9/12) + (1/12),5),'main sheet'!$G:$M, 4, 0)) / VLOOKUP(ROUND($A858,5),'main sheet'!$G:$M, 4, 0)) * F$11</f>
        <v>2.6964079702760124E-3</v>
      </c>
      <c r="G858" s="19">
        <f>((VLOOKUP(ROUND($A858 + (G$9/12),5),'main sheet'!$G:$M, 4, 0) - VLOOKUP(ROUND($A858 + (G$9/12) + (1/12),5),'main sheet'!$G:$M, 4, 0)) / VLOOKUP(ROUND($A858,5),'main sheet'!$G:$M, 4, 0)) * G$11</f>
        <v>2.6937921897724659E-3</v>
      </c>
      <c r="H858" s="19">
        <f>((VLOOKUP(ROUND($A858 + (H$9/12),5),'main sheet'!$G:$M, 4, 0) - VLOOKUP(ROUND($A858 + (H$9/12) + (1/12),5),'main sheet'!$G:$M, 4, 0)) / VLOOKUP(ROUND($A858,5),'main sheet'!$G:$M, 4, 0)) * H$11</f>
        <v>2.6911789468328632E-3</v>
      </c>
      <c r="I858" s="19">
        <f>((VLOOKUP(ROUND($A858 + (I$9/12),5),'main sheet'!$G:$M, 4, 0) - VLOOKUP(ROUND($A858 + (I$9/12) + (1/12),5),'main sheet'!$G:$M, 4, 0)) / VLOOKUP(ROUND($A858,5),'main sheet'!$G:$M, 4, 0)) * I$11</f>
        <v>2.8826149495022788E-3</v>
      </c>
      <c r="J858" s="19">
        <f>((VLOOKUP(ROUND($A858 + (J$9/12),5),'main sheet'!$G:$M, 4, 0) - VLOOKUP(ROUND($A858 + (J$9/12) + (1/12),5),'main sheet'!$G:$M, 4, 0)) / VLOOKUP(ROUND($A858,5),'main sheet'!$G:$M, 4, 0)) * J$11</f>
        <v>2.8798185299444968E-3</v>
      </c>
      <c r="K858" s="19">
        <f>((VLOOKUP(ROUND($A858 + (K$9/12),5),'main sheet'!$G:$M, 4, 0) - VLOOKUP(ROUND($A858 + (K$9/12) + (1/12),5),'main sheet'!$G:$M, 4, 0)) / VLOOKUP(ROUND($A858,5),'main sheet'!$G:$M, 4, 0)) * K$11</f>
        <v>2.8770248231880556E-3</v>
      </c>
      <c r="L858" s="19">
        <f>((VLOOKUP(ROUND($A858 + (L$9/12),5),'main sheet'!$G:$M, 4, 0) - VLOOKUP(ROUND($A858 + (L$9/12) + (1/12),5),'main sheet'!$G:$M, 4, 0)) / VLOOKUP(ROUND($A858,5),'main sheet'!$G:$M, 4, 0)) * L$11</f>
        <v>2.8742338266016065E-3</v>
      </c>
      <c r="M858" s="19">
        <f>((VLOOKUP(ROUND($A858 + (M$9/12),5),'main sheet'!$G:$M, 4, 0) - VLOOKUP(ROUND($A858 + (M$9/12) + (1/12),5),'main sheet'!$G:$M, 4, 0)) / VLOOKUP(ROUND($A858,5),'main sheet'!$G:$M, 4, 0)) * M$11</f>
        <v>2.882101997410594E-3</v>
      </c>
      <c r="N858" s="19">
        <f>((VLOOKUP(ROUND($A858 + (N$9/12),5),'main sheet'!$G:$M, 4, 0) - VLOOKUP(ROUND($A858 + (N$9/12) + (1/12),5),'main sheet'!$G:$M, 4, 0)) / VLOOKUP(ROUND($A858,5),'main sheet'!$G:$M, 4, 0)) * N$11</f>
        <v>2.8801950337088425E-3</v>
      </c>
      <c r="O858" s="19">
        <f>((VLOOKUP(ROUND($A858 + (O$9/12),5),'main sheet'!$G:$M, 4, 0) - VLOOKUP(ROUND($A858 + (O$9/12) + (1/12),5),'main sheet'!$G:$M, 4, 0)) / VLOOKUP(ROUND($A858,5),'main sheet'!$G:$M, 4, 0)) * O$11</f>
        <v>2.878289331763575E-3</v>
      </c>
      <c r="P858" s="19">
        <f>((VLOOKUP(ROUND($A858 + (P$9/12),5),'main sheet'!$G:$M, 4, 0) - VLOOKUP(ROUND($A858 + (P$9/12) + (1/12),5),'main sheet'!$G:$M, 4, 0)) / VLOOKUP(ROUND($A858,5),'main sheet'!$G:$M, 4, 0)) * P$11</f>
        <v>2.8763848907399393E-3</v>
      </c>
      <c r="Q858" s="19">
        <f>((VLOOKUP(ROUND($A858 + (Q$9/12),5),'main sheet'!$G:$M, 4, 0) - VLOOKUP(ROUND($A858 + (Q$9/12) + (1/12),5),'main sheet'!$G:$M, 4, 0)) / VLOOKUP(ROUND($A858,5),'main sheet'!$G:$M, 4, 0)) * Q$11</f>
        <v>2.8744817098033055E-3</v>
      </c>
      <c r="R858" s="19">
        <f>((VLOOKUP(ROUND($A858 + (R$9/12),5),'main sheet'!$G:$M, 4, 0) - VLOOKUP(ROUND($A858 + (R$9/12) + (1/12),5),'main sheet'!$G:$M, 4, 0)) / VLOOKUP(ROUND($A858,5),'main sheet'!$G:$M, 4, 0)) * R$11</f>
        <v>2.872579788120261E-3</v>
      </c>
      <c r="S858" s="19">
        <f>((VLOOKUP(ROUND($A858 + (S$9/12),5),'main sheet'!$G:$M, 4, 0) - VLOOKUP(ROUND($A858 + (S$9/12) + (1/12),5),'main sheet'!$G:$M, 4, 0)) / VLOOKUP(ROUND($A858,5),'main sheet'!$G:$M, 4, 0)) * S$11</f>
        <v>2.8706791248576105E-3</v>
      </c>
      <c r="T858" s="19">
        <f>((VLOOKUP(ROUND($A858 + (T$9/12),5),'main sheet'!$G:$M, 4, 0) - VLOOKUP(ROUND($A858 + (T$9/12) + (1/12),5),'main sheet'!$G:$M, 4, 0)) / VLOOKUP(ROUND($A858,5),'main sheet'!$G:$M, 4, 0)) * T$11</f>
        <v>2.8687797191823787E-3</v>
      </c>
      <c r="U858" s="19">
        <f>((VLOOKUP(ROUND($A858 + (U$9/12),5),'main sheet'!$G:$M, 4, 0) - VLOOKUP(ROUND($A858 + (U$9/12) + (1/12),5),'main sheet'!$G:$M, 4, 0)) / VLOOKUP(ROUND($A858,5),'main sheet'!$G:$M, 4, 0)) * U$11</f>
        <v>3.0141615800726631E-3</v>
      </c>
      <c r="V858" s="19">
        <f>((VLOOKUP(ROUND($A858 + (V$9/12),5),'main sheet'!$G:$M, 4, 0) - VLOOKUP(ROUND($A858 + (V$9/12) + (1/12),5),'main sheet'!$G:$M, 4, 0)) / VLOOKUP(ROUND($A858,5),'main sheet'!$G:$M, 4, 0)) * V$11</f>
        <v>3.0121672381897046E-3</v>
      </c>
      <c r="W858" s="19">
        <f>((VLOOKUP(ROUND($A858 + (W$9/12),5),'main sheet'!$G:$M, 4, 0) - VLOOKUP(ROUND($A858 + (W$9/12) + (1/12),5),'main sheet'!$G:$M, 4, 0)) / VLOOKUP(ROUND($A858,5),'main sheet'!$G:$M, 4, 0)) * W$11</f>
        <v>3.0101742158777467E-3</v>
      </c>
      <c r="X858" s="19">
        <f>((VLOOKUP(ROUND($A858 + (X$9/12),5),'main sheet'!$G:$M, 4, 0) - VLOOKUP(ROUND($A858 + (X$9/12) + (1/12),5),'main sheet'!$G:$M, 4, 0)) / VLOOKUP(ROUND($A858,5),'main sheet'!$G:$M, 4, 0)) * X$11</f>
        <v>3.008182512263354E-3</v>
      </c>
      <c r="Y858" s="19">
        <f>((VLOOKUP(ROUND($A858 + (Y$9/12),5),'main sheet'!$G:$M, 4, 0) - VLOOKUP(ROUND($A858 + (Y$9/12) + (1/12),5),'main sheet'!$G:$M, 4, 0)) / VLOOKUP(ROUND($A858,5),'main sheet'!$G:$M, 4, 0)) * Y$11</f>
        <v>3.006192126474001E-3</v>
      </c>
      <c r="Z858" s="19">
        <f>((VLOOKUP(ROUND($A858 + (Z$9/12),5),'main sheet'!$G:$M, 4, 0) - VLOOKUP(ROUND($A858 + (Z$9/12) + (1/12),5),'main sheet'!$G:$M, 4, 0)) / VLOOKUP(ROUND($A858,5),'main sheet'!$G:$M, 4, 0)) * Z$11</f>
        <v>3.0042030576380701E-3</v>
      </c>
      <c r="AA858" s="19">
        <f>((VLOOKUP(ROUND($A858 + (AA$9/12),5),'main sheet'!$G:$M, 4, 0) - VLOOKUP(ROUND($A858 + (AA$9/12) + (1/12),5),'main sheet'!$G:$M, 4, 0)) / VLOOKUP(ROUND($A858,5),'main sheet'!$G:$M, 4, 0)) * AA$11</f>
        <v>3.002215304883859E-3</v>
      </c>
      <c r="AB858" s="19">
        <f>((VLOOKUP(ROUND($A858 + (AB$9/12),5),'main sheet'!$G:$M, 4, 0) - VLOOKUP(ROUND($A858 + (AB$9/12) + (1/12),5),'main sheet'!$G:$M, 4, 0)) / VLOOKUP(ROUND($A858,5),'main sheet'!$G:$M, 4, 0)) * AB$11</f>
        <v>3.0002288673405715E-3</v>
      </c>
      <c r="AC858" s="19">
        <f>((VLOOKUP(ROUND($A858 + (AC$9/12),5),'main sheet'!$G:$M, 4, 0) - VLOOKUP(ROUND($A858 + (AC$9/12) + (1/12),5),'main sheet'!$G:$M, 4, 0)) / VLOOKUP(ROUND($A858,5),'main sheet'!$G:$M, 4, 0)) * AC$11</f>
        <v>2.9982437441383211E-3</v>
      </c>
      <c r="AD858" s="19">
        <f>((VLOOKUP(ROUND($A858 + (AD$9/12),5),'main sheet'!$G:$M, 4, 0) - VLOOKUP(ROUND($A858 + (AD$9/12) + (1/12),5),'main sheet'!$G:$M, 4, 0)) / VLOOKUP(ROUND($A858,5),'main sheet'!$G:$M, 4, 0)) * AD$11</f>
        <v>2.9962599344071331E-3</v>
      </c>
      <c r="AE858" s="19">
        <f>((VLOOKUP(ROUND($A858 + (AE$9/12),5),'main sheet'!$G:$M, 4, 0) - VLOOKUP(ROUND($A858 + (AE$9/12) + (1/12),5),'main sheet'!$G:$M, 4, 0)) / VLOOKUP(ROUND($A858,5),'main sheet'!$G:$M, 4, 0)) * AE$11</f>
        <v>2.9942774372779396E-3</v>
      </c>
      <c r="AF858" s="19">
        <f>((VLOOKUP(ROUND($A858 + (AF$9/12),5),'main sheet'!$G:$M, 4, 0) - VLOOKUP(ROUND($A858 + (AF$9/12) + (1/12),5),'main sheet'!$G:$M, 4, 0)) / VLOOKUP(ROUND($A858,5),'main sheet'!$G:$M, 4, 0)) * AF$11</f>
        <v>2.9922962518825784E-3</v>
      </c>
      <c r="AH858" s="18">
        <f t="shared" si="27"/>
        <v>70.416666666666671</v>
      </c>
      <c r="AI858" s="19">
        <f t="shared" si="28"/>
        <v>8.6742109108614476E-2</v>
      </c>
    </row>
    <row r="859" spans="1:35" x14ac:dyDescent="0.3">
      <c r="A859" s="19">
        <v>70.5</v>
      </c>
      <c r="C859" s="19">
        <f>((VLOOKUP(ROUND($A859 + (C$9/12),5),'main sheet'!$G:$M, 4, 0) - VLOOKUP(ROUND($A859 + (C$9/12) + (1/12),5),'main sheet'!$G:$M, 4, 0)) / VLOOKUP(ROUND($A859,5),'main sheet'!$G:$M, 4, 0)) * C$11</f>
        <v>2.7116177579899906E-3</v>
      </c>
      <c r="D859" s="19">
        <f>((VLOOKUP(ROUND($A859 + (D$9/12),5),'main sheet'!$G:$M, 4, 0) - VLOOKUP(ROUND($A859 + (D$9/12) + (1/12),5),'main sheet'!$G:$M, 4, 0)) / VLOOKUP(ROUND($A859,5),'main sheet'!$G:$M, 4, 0)) * D$11</f>
        <v>2.7089872224988439E-3</v>
      </c>
      <c r="E859" s="19">
        <f>((VLOOKUP(ROUND($A859 + (E$9/12),5),'main sheet'!$G:$M, 4, 0) - VLOOKUP(ROUND($A859 + (E$9/12) + (1/12),5),'main sheet'!$G:$M, 4, 0)) / VLOOKUP(ROUND($A859,5),'main sheet'!$G:$M, 4, 0)) * E$11</f>
        <v>2.7063592388854281E-3</v>
      </c>
      <c r="F859" s="19">
        <f>((VLOOKUP(ROUND($A859 + (F$9/12),5),'main sheet'!$G:$M, 4, 0) - VLOOKUP(ROUND($A859 + (F$9/12) + (1/12),5),'main sheet'!$G:$M, 4, 0)) / VLOOKUP(ROUND($A859,5),'main sheet'!$G:$M, 4, 0)) * F$11</f>
        <v>2.7037338046741704E-3</v>
      </c>
      <c r="G859" s="19">
        <f>((VLOOKUP(ROUND($A859 + (G$9/12),5),'main sheet'!$G:$M, 4, 0) - VLOOKUP(ROUND($A859 + (G$9/12) + (1/12),5),'main sheet'!$G:$M, 4, 0)) / VLOOKUP(ROUND($A859,5),'main sheet'!$G:$M, 4, 0)) * G$11</f>
        <v>2.7011109173919017E-3</v>
      </c>
      <c r="H859" s="19">
        <f>((VLOOKUP(ROUND($A859 + (H$9/12),5),'main sheet'!$G:$M, 4, 0) - VLOOKUP(ROUND($A859 + (H$9/12) + (1/12),5),'main sheet'!$G:$M, 4, 0)) / VLOOKUP(ROUND($A859,5),'main sheet'!$G:$M, 4, 0)) * H$11</f>
        <v>2.8932534270532406E-3</v>
      </c>
      <c r="I859" s="19">
        <f>((VLOOKUP(ROUND($A859 + (I$9/12),5),'main sheet'!$G:$M, 4, 0) - VLOOKUP(ROUND($A859 + (I$9/12) + (1/12),5),'main sheet'!$G:$M, 4, 0)) / VLOOKUP(ROUND($A859,5),'main sheet'!$G:$M, 4, 0)) * I$11</f>
        <v>2.890446687127594E-3</v>
      </c>
      <c r="J859" s="19">
        <f>((VLOOKUP(ROUND($A859 + (J$9/12),5),'main sheet'!$G:$M, 4, 0) - VLOOKUP(ROUND($A859 + (J$9/12) + (1/12),5),'main sheet'!$G:$M, 4, 0)) / VLOOKUP(ROUND($A859,5),'main sheet'!$G:$M, 4, 0)) * J$11</f>
        <v>2.8876426700150592E-3</v>
      </c>
      <c r="K859" s="19">
        <f>((VLOOKUP(ROUND($A859 + (K$9/12),5),'main sheet'!$G:$M, 4, 0) - VLOOKUP(ROUND($A859 + (K$9/12) + (1/12),5),'main sheet'!$G:$M, 4, 0)) / VLOOKUP(ROUND($A859,5),'main sheet'!$G:$M, 4, 0)) * K$11</f>
        <v>2.8848413730745734E-3</v>
      </c>
      <c r="L859" s="19">
        <f>((VLOOKUP(ROUND($A859 + (L$9/12),5),'main sheet'!$G:$M, 4, 0) - VLOOKUP(ROUND($A859 + (L$9/12) + (1/12),5),'main sheet'!$G:$M, 4, 0)) / VLOOKUP(ROUND($A859,5),'main sheet'!$G:$M, 4, 0)) * L$11</f>
        <v>2.8820427936673033E-3</v>
      </c>
      <c r="M859" s="19">
        <f>((VLOOKUP(ROUND($A859 + (M$9/12),5),'main sheet'!$G:$M, 4, 0) - VLOOKUP(ROUND($A859 + (M$9/12) + (1/12),5),'main sheet'!$G:$M, 4, 0)) / VLOOKUP(ROUND($A859,5),'main sheet'!$G:$M, 4, 0)) * M$11</f>
        <v>2.8899323414030755E-3</v>
      </c>
      <c r="N859" s="19">
        <f>((VLOOKUP(ROUND($A859 + (N$9/12),5),'main sheet'!$G:$M, 4, 0) - VLOOKUP(ROUND($A859 + (N$9/12) + (1/12),5),'main sheet'!$G:$M, 4, 0)) / VLOOKUP(ROUND($A859,5),'main sheet'!$G:$M, 4, 0)) * N$11</f>
        <v>2.8880201966975092E-3</v>
      </c>
      <c r="O859" s="19">
        <f>((VLOOKUP(ROUND($A859 + (O$9/12),5),'main sheet'!$G:$M, 4, 0) - VLOOKUP(ROUND($A859 + (O$9/12) + (1/12),5),'main sheet'!$G:$M, 4, 0)) / VLOOKUP(ROUND($A859,5),'main sheet'!$G:$M, 4, 0)) * O$11</f>
        <v>2.8861093171764752E-3</v>
      </c>
      <c r="P859" s="19">
        <f>((VLOOKUP(ROUND($A859 + (P$9/12),5),'main sheet'!$G:$M, 4, 0) - VLOOKUP(ROUND($A859 + (P$9/12) + (1/12),5),'main sheet'!$G:$M, 4, 0)) / VLOOKUP(ROUND($A859,5),'main sheet'!$G:$M, 4, 0)) * P$11</f>
        <v>2.88419970200252E-3</v>
      </c>
      <c r="Q859" s="19">
        <f>((VLOOKUP(ROUND($A859 + (Q$9/12),5),'main sheet'!$G:$M, 4, 0) - VLOOKUP(ROUND($A859 + (Q$9/12) + (1/12),5),'main sheet'!$G:$M, 4, 0)) / VLOOKUP(ROUND($A859,5),'main sheet'!$G:$M, 4, 0)) * Q$11</f>
        <v>2.8822913503394145E-3</v>
      </c>
      <c r="R859" s="19">
        <f>((VLOOKUP(ROUND($A859 + (R$9/12),5),'main sheet'!$G:$M, 4, 0) - VLOOKUP(ROUND($A859 + (R$9/12) + (1/12),5),'main sheet'!$G:$M, 4, 0)) / VLOOKUP(ROUND($A859,5),'main sheet'!$G:$M, 4, 0)) * R$11</f>
        <v>2.8803842613511462E-3</v>
      </c>
      <c r="S859" s="19">
        <f>((VLOOKUP(ROUND($A859 + (S$9/12),5),'main sheet'!$G:$M, 4, 0) - VLOOKUP(ROUND($A859 + (S$9/12) + (1/12),5),'main sheet'!$G:$M, 4, 0)) / VLOOKUP(ROUND($A859,5),'main sheet'!$G:$M, 4, 0)) * S$11</f>
        <v>2.8784784342019247E-3</v>
      </c>
      <c r="T859" s="19">
        <f>((VLOOKUP(ROUND($A859 + (T$9/12),5),'main sheet'!$G:$M, 4, 0) - VLOOKUP(ROUND($A859 + (T$9/12) + (1/12),5),'main sheet'!$G:$M, 4, 0)) / VLOOKUP(ROUND($A859,5),'main sheet'!$G:$M, 4, 0)) * T$11</f>
        <v>3.0243517992771972E-3</v>
      </c>
      <c r="U859" s="19">
        <f>((VLOOKUP(ROUND($A859 + (U$9/12),5),'main sheet'!$G:$M, 4, 0) - VLOOKUP(ROUND($A859 + (U$9/12) + (1/12),5),'main sheet'!$G:$M, 4, 0)) / VLOOKUP(ROUND($A859,5),'main sheet'!$G:$M, 4, 0)) * U$11</f>
        <v>3.0223507149617517E-3</v>
      </c>
      <c r="V859" s="19">
        <f>((VLOOKUP(ROUND($A859 + (V$9/12),5),'main sheet'!$G:$M, 4, 0) - VLOOKUP(ROUND($A859 + (V$9/12) + (1/12),5),'main sheet'!$G:$M, 4, 0)) / VLOOKUP(ROUND($A859,5),'main sheet'!$G:$M, 4, 0)) * V$11</f>
        <v>3.0203509546784884E-3</v>
      </c>
      <c r="W859" s="19">
        <f>((VLOOKUP(ROUND($A859 + (W$9/12),5),'main sheet'!$G:$M, 4, 0) - VLOOKUP(ROUND($A859 + (W$9/12) + (1/12),5),'main sheet'!$G:$M, 4, 0)) / VLOOKUP(ROUND($A859,5),'main sheet'!$G:$M, 4, 0)) * W$11</f>
        <v>3.0183525175510166E-3</v>
      </c>
      <c r="X859" s="19">
        <f>((VLOOKUP(ROUND($A859 + (X$9/12),5),'main sheet'!$G:$M, 4, 0) - VLOOKUP(ROUND($A859 + (X$9/12) + (1/12),5),'main sheet'!$G:$M, 4, 0)) / VLOOKUP(ROUND($A859,5),'main sheet'!$G:$M, 4, 0)) * X$11</f>
        <v>3.0163554027038621E-3</v>
      </c>
      <c r="Y859" s="19">
        <f>((VLOOKUP(ROUND($A859 + (Y$9/12),5),'main sheet'!$G:$M, 4, 0) - VLOOKUP(ROUND($A859 + (Y$9/12) + (1/12),5),'main sheet'!$G:$M, 4, 0)) / VLOOKUP(ROUND($A859,5),'main sheet'!$G:$M, 4, 0)) * Y$11</f>
        <v>3.0143596092624607E-3</v>
      </c>
      <c r="Z859" s="19">
        <f>((VLOOKUP(ROUND($A859 + (Z$9/12),5),'main sheet'!$G:$M, 4, 0) - VLOOKUP(ROUND($A859 + (Z$9/12) + (1/12),5),'main sheet'!$G:$M, 4, 0)) / VLOOKUP(ROUND($A859,5),'main sheet'!$G:$M, 4, 0)) * Z$11</f>
        <v>3.0123651363521621E-3</v>
      </c>
      <c r="AA859" s="19">
        <f>((VLOOKUP(ROUND($A859 + (AA$9/12),5),'main sheet'!$G:$M, 4, 0) - VLOOKUP(ROUND($A859 + (AA$9/12) + (1/12),5),'main sheet'!$G:$M, 4, 0)) / VLOOKUP(ROUND($A859,5),'main sheet'!$G:$M, 4, 0)) * AA$11</f>
        <v>3.0103719830992279E-3</v>
      </c>
      <c r="AB859" s="19">
        <f>((VLOOKUP(ROUND($A859 + (AB$9/12),5),'main sheet'!$G:$M, 4, 0) - VLOOKUP(ROUND($A859 + (AB$9/12) + (1/12),5),'main sheet'!$G:$M, 4, 0)) / VLOOKUP(ROUND($A859,5),'main sheet'!$G:$M, 4, 0)) * AB$11</f>
        <v>3.0083801486308287E-3</v>
      </c>
      <c r="AC859" s="19">
        <f>((VLOOKUP(ROUND($A859 + (AC$9/12),5),'main sheet'!$G:$M, 4, 0) - VLOOKUP(ROUND($A859 + (AC$9/12) + (1/12),5),'main sheet'!$G:$M, 4, 0)) / VLOOKUP(ROUND($A859,5),'main sheet'!$G:$M, 4, 0)) * AC$11</f>
        <v>3.0063896320740493E-3</v>
      </c>
      <c r="AD859" s="19">
        <f>((VLOOKUP(ROUND($A859 + (AD$9/12),5),'main sheet'!$G:$M, 4, 0) - VLOOKUP(ROUND($A859 + (AD$9/12) + (1/12),5),'main sheet'!$G:$M, 4, 0)) / VLOOKUP(ROUND($A859,5),'main sheet'!$G:$M, 4, 0)) * AD$11</f>
        <v>3.0044004325568839E-3</v>
      </c>
      <c r="AE859" s="19">
        <f>((VLOOKUP(ROUND($A859 + (AE$9/12),5),'main sheet'!$G:$M, 4, 0) - VLOOKUP(ROUND($A859 + (AE$9/12) + (1/12),5),'main sheet'!$G:$M, 4, 0)) / VLOOKUP(ROUND($A859,5),'main sheet'!$G:$M, 4, 0)) * AE$11</f>
        <v>3.0024125492082356E-3</v>
      </c>
      <c r="AF859" s="19">
        <f>((VLOOKUP(ROUND($A859 + (AF$9/12),5),'main sheet'!$G:$M, 4, 0) - VLOOKUP(ROUND($A859 + (AF$9/12) + (1/12),5),'main sheet'!$G:$M, 4, 0)) / VLOOKUP(ROUND($A859,5),'main sheet'!$G:$M, 4, 0)) * AF$11</f>
        <v>3.1533541798594513E-3</v>
      </c>
      <c r="AH859" s="18">
        <f t="shared" si="27"/>
        <v>70.5</v>
      </c>
      <c r="AI859" s="19">
        <f t="shared" si="28"/>
        <v>8.7473246555765785E-2</v>
      </c>
    </row>
    <row r="860" spans="1:35" x14ac:dyDescent="0.3">
      <c r="A860" s="19">
        <v>70.583333333333329</v>
      </c>
      <c r="C860" s="19">
        <f>((VLOOKUP(ROUND($A860 + (C$9/12),5),'main sheet'!$G:$M, 4, 0) - VLOOKUP(ROUND($A860 + (C$9/12) + (1/12),5),'main sheet'!$G:$M, 4, 0)) / VLOOKUP(ROUND($A860,5),'main sheet'!$G:$M, 4, 0)) * C$11</f>
        <v>2.7190049859147545E-3</v>
      </c>
      <c r="D860" s="19">
        <f>((VLOOKUP(ROUND($A860 + (D$9/12),5),'main sheet'!$G:$M, 4, 0) - VLOOKUP(ROUND($A860 + (D$9/12) + (1/12),5),'main sheet'!$G:$M, 4, 0)) / VLOOKUP(ROUND($A860,5),'main sheet'!$G:$M, 4, 0)) * D$11</f>
        <v>2.7163672840871361E-3</v>
      </c>
      <c r="E860" s="19">
        <f>((VLOOKUP(ROUND($A860 + (E$9/12),5),'main sheet'!$G:$M, 4, 0) - VLOOKUP(ROUND($A860 + (E$9/12) + (1/12),5),'main sheet'!$G:$M, 4, 0)) / VLOOKUP(ROUND($A860,5),'main sheet'!$G:$M, 4, 0)) * E$11</f>
        <v>2.7137321410892982E-3</v>
      </c>
      <c r="F860" s="19">
        <f>((VLOOKUP(ROUND($A860 + (F$9/12),5),'main sheet'!$G:$M, 4, 0) - VLOOKUP(ROUND($A860 + (F$9/12) + (1/12),5),'main sheet'!$G:$M, 4, 0)) / VLOOKUP(ROUND($A860,5),'main sheet'!$G:$M, 4, 0)) * F$11</f>
        <v>2.7110995544389243E-3</v>
      </c>
      <c r="G860" s="19">
        <f>((VLOOKUP(ROUND($A860 + (G$9/12),5),'main sheet'!$G:$M, 4, 0) - VLOOKUP(ROUND($A860 + (G$9/12) + (1/12),5),'main sheet'!$G:$M, 4, 0)) / VLOOKUP(ROUND($A860,5),'main sheet'!$G:$M, 4, 0)) * G$11</f>
        <v>2.9039526020415061E-3</v>
      </c>
      <c r="H860" s="19">
        <f>((VLOOKUP(ROUND($A860 + (H$9/12),5),'main sheet'!$G:$M, 4, 0) - VLOOKUP(ROUND($A860 + (H$9/12) + (1/12),5),'main sheet'!$G:$M, 4, 0)) / VLOOKUP(ROUND($A860,5),'main sheet'!$G:$M, 4, 0)) * H$11</f>
        <v>2.9011354828655219E-3</v>
      </c>
      <c r="I860" s="19">
        <f>((VLOOKUP(ROUND($A860 + (I$9/12),5),'main sheet'!$G:$M, 4, 0) - VLOOKUP(ROUND($A860 + (I$9/12) + (1/12),5),'main sheet'!$G:$M, 4, 0)) / VLOOKUP(ROUND($A860,5),'main sheet'!$G:$M, 4, 0)) * I$11</f>
        <v>2.8983210965715395E-3</v>
      </c>
      <c r="J860" s="19">
        <f>((VLOOKUP(ROUND($A860 + (J$9/12),5),'main sheet'!$G:$M, 4, 0) - VLOOKUP(ROUND($A860 + (J$9/12) + (1/12),5),'main sheet'!$G:$M, 4, 0)) / VLOOKUP(ROUND($A860,5),'main sheet'!$G:$M, 4, 0)) * J$11</f>
        <v>2.8955094405087316E-3</v>
      </c>
      <c r="K860" s="19">
        <f>((VLOOKUP(ROUND($A860 + (K$9/12),5),'main sheet'!$G:$M, 4, 0) - VLOOKUP(ROUND($A860 + (K$9/12) + (1/12),5),'main sheet'!$G:$M, 4, 0)) / VLOOKUP(ROUND($A860,5),'main sheet'!$G:$M, 4, 0)) * K$11</f>
        <v>2.8927005120285058E-3</v>
      </c>
      <c r="L860" s="19">
        <f>((VLOOKUP(ROUND($A860 + (L$9/12),5),'main sheet'!$G:$M, 4, 0) - VLOOKUP(ROUND($A860 + (L$9/12) + (1/12),5),'main sheet'!$G:$M, 4, 0)) / VLOOKUP(ROUND($A860,5),'main sheet'!$G:$M, 4, 0)) * L$11</f>
        <v>2.8898943084845032E-3</v>
      </c>
      <c r="M860" s="19">
        <f>((VLOOKUP(ROUND($A860 + (M$9/12),5),'main sheet'!$G:$M, 4, 0) - VLOOKUP(ROUND($A860 + (M$9/12) + (1/12),5),'main sheet'!$G:$M, 4, 0)) / VLOOKUP(ROUND($A860,5),'main sheet'!$G:$M, 4, 0)) * M$11</f>
        <v>2.8978053496212085E-3</v>
      </c>
      <c r="N860" s="19">
        <f>((VLOOKUP(ROUND($A860 + (N$9/12),5),'main sheet'!$G:$M, 4, 0) - VLOOKUP(ROUND($A860 + (N$9/12) + (1/12),5),'main sheet'!$G:$M, 4, 0)) / VLOOKUP(ROUND($A860,5),'main sheet'!$G:$M, 4, 0)) * N$11</f>
        <v>2.8958879956827331E-3</v>
      </c>
      <c r="O860" s="19">
        <f>((VLOOKUP(ROUND($A860 + (O$9/12),5),'main sheet'!$G:$M, 4, 0) - VLOOKUP(ROUND($A860 + (O$9/12) + (1/12),5),'main sheet'!$G:$M, 4, 0)) / VLOOKUP(ROUND($A860,5),'main sheet'!$G:$M, 4, 0)) * O$11</f>
        <v>2.8939719103751814E-3</v>
      </c>
      <c r="P860" s="19">
        <f>((VLOOKUP(ROUND($A860 + (P$9/12),5),'main sheet'!$G:$M, 4, 0) - VLOOKUP(ROUND($A860 + (P$9/12) + (1/12),5),'main sheet'!$G:$M, 4, 0)) / VLOOKUP(ROUND($A860,5),'main sheet'!$G:$M, 4, 0)) * P$11</f>
        <v>2.89205709285949E-3</v>
      </c>
      <c r="Q860" s="19">
        <f>((VLOOKUP(ROUND($A860 + (Q$9/12),5),'main sheet'!$G:$M, 4, 0) - VLOOKUP(ROUND($A860 + (Q$9/12) + (1/12),5),'main sheet'!$G:$M, 4, 0)) / VLOOKUP(ROUND($A860,5),'main sheet'!$G:$M, 4, 0)) * Q$11</f>
        <v>2.8901435422968155E-3</v>
      </c>
      <c r="R860" s="19">
        <f>((VLOOKUP(ROUND($A860 + (R$9/12),5),'main sheet'!$G:$M, 4, 0) - VLOOKUP(ROUND($A860 + (R$9/12) + (1/12),5),'main sheet'!$G:$M, 4, 0)) / VLOOKUP(ROUND($A860,5),'main sheet'!$G:$M, 4, 0)) * R$11</f>
        <v>2.8882312578485335E-3</v>
      </c>
      <c r="S860" s="19">
        <f>((VLOOKUP(ROUND($A860 + (S$9/12),5),'main sheet'!$G:$M, 4, 0) - VLOOKUP(ROUND($A860 + (S$9/12) + (1/12),5),'main sheet'!$G:$M, 4, 0)) / VLOOKUP(ROUND($A860,5),'main sheet'!$G:$M, 4, 0)) * S$11</f>
        <v>3.0345988691850992E-3</v>
      </c>
      <c r="T860" s="19">
        <f>((VLOOKUP(ROUND($A860 + (T$9/12),5),'main sheet'!$G:$M, 4, 0) - VLOOKUP(ROUND($A860 + (T$9/12) + (1/12),5),'main sheet'!$G:$M, 4, 0)) / VLOOKUP(ROUND($A860,5),'main sheet'!$G:$M, 4, 0)) * T$11</f>
        <v>3.0325910048214872E-3</v>
      </c>
      <c r="U860" s="19">
        <f>((VLOOKUP(ROUND($A860 + (U$9/12),5),'main sheet'!$G:$M, 4, 0) - VLOOKUP(ROUND($A860 + (U$9/12) + (1/12),5),'main sheet'!$G:$M, 4, 0)) / VLOOKUP(ROUND($A860,5),'main sheet'!$G:$M, 4, 0)) * U$11</f>
        <v>3.030584468976126E-3</v>
      </c>
      <c r="V860" s="19">
        <f>((VLOOKUP(ROUND($A860 + (V$9/12),5),'main sheet'!$G:$M, 4, 0) - VLOOKUP(ROUND($A860 + (V$9/12) + (1/12),5),'main sheet'!$G:$M, 4, 0)) / VLOOKUP(ROUND($A860,5),'main sheet'!$G:$M, 4, 0)) * V$11</f>
        <v>3.0285792607696563E-3</v>
      </c>
      <c r="W860" s="19">
        <f>((VLOOKUP(ROUND($A860 + (W$9/12),5),'main sheet'!$G:$M, 4, 0) - VLOOKUP(ROUND($A860 + (W$9/12) + (1/12),5),'main sheet'!$G:$M, 4, 0)) / VLOOKUP(ROUND($A860,5),'main sheet'!$G:$M, 4, 0)) * W$11</f>
        <v>3.026575379323636E-3</v>
      </c>
      <c r="X860" s="19">
        <f>((VLOOKUP(ROUND($A860 + (X$9/12),5),'main sheet'!$G:$M, 4, 0) - VLOOKUP(ROUND($A860 + (X$9/12) + (1/12),5),'main sheet'!$G:$M, 4, 0)) / VLOOKUP(ROUND($A860,5),'main sheet'!$G:$M, 4, 0)) * X$11</f>
        <v>3.0245728237605399E-3</v>
      </c>
      <c r="Y860" s="19">
        <f>((VLOOKUP(ROUND($A860 + (Y$9/12),5),'main sheet'!$G:$M, 4, 0) - VLOOKUP(ROUND($A860 + (Y$9/12) + (1/12),5),'main sheet'!$G:$M, 4, 0)) / VLOOKUP(ROUND($A860,5),'main sheet'!$G:$M, 4, 0)) * Y$11</f>
        <v>3.0225715932027525E-3</v>
      </c>
      <c r="Z860" s="19">
        <f>((VLOOKUP(ROUND($A860 + (Z$9/12),5),'main sheet'!$G:$M, 4, 0) - VLOOKUP(ROUND($A860 + (Z$9/12) + (1/12),5),'main sheet'!$G:$M, 4, 0)) / VLOOKUP(ROUND($A860,5),'main sheet'!$G:$M, 4, 0)) * Z$11</f>
        <v>3.0205716867735752E-3</v>
      </c>
      <c r="AA860" s="19">
        <f>((VLOOKUP(ROUND($A860 + (AA$9/12),5),'main sheet'!$G:$M, 4, 0) - VLOOKUP(ROUND($A860 + (AA$9/12) + (1/12),5),'main sheet'!$G:$M, 4, 0)) / VLOOKUP(ROUND($A860,5),'main sheet'!$G:$M, 4, 0)) * AA$11</f>
        <v>3.0185731035972225E-3</v>
      </c>
      <c r="AB860" s="19">
        <f>((VLOOKUP(ROUND($A860 + (AB$9/12),5),'main sheet'!$G:$M, 4, 0) - VLOOKUP(ROUND($A860 + (AB$9/12) + (1/12),5),'main sheet'!$G:$M, 4, 0)) / VLOOKUP(ROUND($A860,5),'main sheet'!$G:$M, 4, 0)) * AB$11</f>
        <v>3.0165758427978208E-3</v>
      </c>
      <c r="AC860" s="19">
        <f>((VLOOKUP(ROUND($A860 + (AC$9/12),5),'main sheet'!$G:$M, 4, 0) - VLOOKUP(ROUND($A860 + (AC$9/12) + (1/12),5),'main sheet'!$G:$M, 4, 0)) / VLOOKUP(ROUND($A860,5),'main sheet'!$G:$M, 4, 0)) * AC$11</f>
        <v>3.0145799035004093E-3</v>
      </c>
      <c r="AD860" s="19">
        <f>((VLOOKUP(ROUND($A860 + (AD$9/12),5),'main sheet'!$G:$M, 4, 0) - VLOOKUP(ROUND($A860 + (AD$9/12) + (1/12),5),'main sheet'!$G:$M, 4, 0)) / VLOOKUP(ROUND($A860,5),'main sheet'!$G:$M, 4, 0)) * AD$11</f>
        <v>3.0125852848309409E-3</v>
      </c>
      <c r="AE860" s="19">
        <f>((VLOOKUP(ROUND($A860 + (AE$9/12),5),'main sheet'!$G:$M, 4, 0) - VLOOKUP(ROUND($A860 + (AE$9/12) + (1/12),5),'main sheet'!$G:$M, 4, 0)) / VLOOKUP(ROUND($A860,5),'main sheet'!$G:$M, 4, 0)) * AE$11</f>
        <v>3.1640383339757543E-3</v>
      </c>
      <c r="AF860" s="19">
        <f>((VLOOKUP(ROUND($A860 + (AF$9/12),5),'main sheet'!$G:$M, 4, 0) - VLOOKUP(ROUND($A860 + (AF$9/12) + (1/12),5),'main sheet'!$G:$M, 4, 0)) / VLOOKUP(ROUND($A860,5),'main sheet'!$G:$M, 4, 0)) * AF$11</f>
        <v>3.1619448250511596E-3</v>
      </c>
      <c r="AH860" s="18">
        <f t="shared" si="27"/>
        <v>70.583333333333329</v>
      </c>
      <c r="AI860" s="19">
        <f t="shared" si="28"/>
        <v>8.8208756937280572E-2</v>
      </c>
    </row>
    <row r="861" spans="1:35" x14ac:dyDescent="0.3">
      <c r="A861" s="19">
        <v>70.666666666666671</v>
      </c>
      <c r="C861" s="19">
        <f>((VLOOKUP(ROUND($A861 + (C$9/12),5),'main sheet'!$G:$M, 4, 0) - VLOOKUP(ROUND($A861 + (C$9/12) + (1/12),5),'main sheet'!$G:$M, 4, 0)) / VLOOKUP(ROUND($A861,5),'main sheet'!$G:$M, 4, 0)) * C$11</f>
        <v>2.7264325736652104E-3</v>
      </c>
      <c r="D861" s="19">
        <f>((VLOOKUP(ROUND($A861 + (D$9/12),5),'main sheet'!$G:$M, 4, 0) - VLOOKUP(ROUND($A861 + (D$9/12) + (1/12),5),'main sheet'!$G:$M, 4, 0)) / VLOOKUP(ROUND($A861,5),'main sheet'!$G:$M, 4, 0)) * D$11</f>
        <v>2.7237876663481261E-3</v>
      </c>
      <c r="E861" s="19">
        <f>((VLOOKUP(ROUND($A861 + (E$9/12),5),'main sheet'!$G:$M, 4, 0) - VLOOKUP(ROUND($A861 + (E$9/12) + (1/12),5),'main sheet'!$G:$M, 4, 0)) / VLOOKUP(ROUND($A861,5),'main sheet'!$G:$M, 4, 0)) * E$11</f>
        <v>2.7211453248508545E-3</v>
      </c>
      <c r="F861" s="19">
        <f>((VLOOKUP(ROUND($A861 + (F$9/12),5),'main sheet'!$G:$M, 4, 0) - VLOOKUP(ROUND($A861 + (F$9/12) + (1/12),5),'main sheet'!$G:$M, 4, 0)) / VLOOKUP(ROUND($A861,5),'main sheet'!$G:$M, 4, 0)) * F$11</f>
        <v>2.9147129745551118E-3</v>
      </c>
      <c r="G861" s="19">
        <f>((VLOOKUP(ROUND($A861 + (G$9/12),5),'main sheet'!$G:$M, 4, 0) - VLOOKUP(ROUND($A861 + (G$9/12) + (1/12),5),'main sheet'!$G:$M, 4, 0)) / VLOOKUP(ROUND($A861,5),'main sheet'!$G:$M, 4, 0)) * G$11</f>
        <v>2.911885416761181E-3</v>
      </c>
      <c r="H861" s="19">
        <f>((VLOOKUP(ROUND($A861 + (H$9/12),5),'main sheet'!$G:$M, 4, 0) - VLOOKUP(ROUND($A861 + (H$9/12) + (1/12),5),'main sheet'!$G:$M, 4, 0)) / VLOOKUP(ROUND($A861,5),'main sheet'!$G:$M, 4, 0)) * H$11</f>
        <v>2.9090606019757351E-3</v>
      </c>
      <c r="I861" s="19">
        <f>((VLOOKUP(ROUND($A861 + (I$9/12),5),'main sheet'!$G:$M, 4, 0) - VLOOKUP(ROUND($A861 + (I$9/12) + (1/12),5),'main sheet'!$G:$M, 4, 0)) / VLOOKUP(ROUND($A861,5),'main sheet'!$G:$M, 4, 0)) * I$11</f>
        <v>2.906238527538125E-3</v>
      </c>
      <c r="J861" s="19">
        <f>((VLOOKUP(ROUND($A861 + (J$9/12),5),'main sheet'!$G:$M, 4, 0) - VLOOKUP(ROUND($A861 + (J$9/12) + (1/12),5),'main sheet'!$G:$M, 4, 0)) / VLOOKUP(ROUND($A861,5),'main sheet'!$G:$M, 4, 0)) * J$11</f>
        <v>2.9034191907899446E-3</v>
      </c>
      <c r="K861" s="19">
        <f>((VLOOKUP(ROUND($A861 + (K$9/12),5),'main sheet'!$G:$M, 4, 0) - VLOOKUP(ROUND($A861 + (K$9/12) + (1/12),5),'main sheet'!$G:$M, 4, 0)) / VLOOKUP(ROUND($A861,5),'main sheet'!$G:$M, 4, 0)) * K$11</f>
        <v>2.9006025890750274E-3</v>
      </c>
      <c r="L861" s="19">
        <f>((VLOOKUP(ROUND($A861 + (L$9/12),5),'main sheet'!$G:$M, 4, 0) - VLOOKUP(ROUND($A861 + (L$9/12) + (1/12),5),'main sheet'!$G:$M, 4, 0)) / VLOOKUP(ROUND($A861,5),'main sheet'!$G:$M, 4, 0)) * L$11</f>
        <v>2.8977887197404613E-3</v>
      </c>
      <c r="M861" s="19">
        <f>((VLOOKUP(ROUND($A861 + (M$9/12),5),'main sheet'!$G:$M, 4, 0) - VLOOKUP(ROUND($A861 + (M$9/12) + (1/12),5),'main sheet'!$G:$M, 4, 0)) / VLOOKUP(ROUND($A861,5),'main sheet'!$G:$M, 4, 0)) * M$11</f>
        <v>2.9057213717064408E-3</v>
      </c>
      <c r="N861" s="19">
        <f>((VLOOKUP(ROUND($A861 + (N$9/12),5),'main sheet'!$G:$M, 4, 0) - VLOOKUP(ROUND($A861 + (N$9/12) + (1/12),5),'main sheet'!$G:$M, 4, 0)) / VLOOKUP(ROUND($A861,5),'main sheet'!$G:$M, 4, 0)) * N$11</f>
        <v>2.9037987800742825E-3</v>
      </c>
      <c r="O861" s="19">
        <f>((VLOOKUP(ROUND($A861 + (O$9/12),5),'main sheet'!$G:$M, 4, 0) - VLOOKUP(ROUND($A861 + (O$9/12) + (1/12),5),'main sheet'!$G:$M, 4, 0)) / VLOOKUP(ROUND($A861,5),'main sheet'!$G:$M, 4, 0)) * O$11</f>
        <v>2.9018774605389427E-3</v>
      </c>
      <c r="P861" s="19">
        <f>((VLOOKUP(ROUND($A861 + (P$9/12),5),'main sheet'!$G:$M, 4, 0) - VLOOKUP(ROUND($A861 + (P$9/12) + (1/12),5),'main sheet'!$G:$M, 4, 0)) / VLOOKUP(ROUND($A861,5),'main sheet'!$G:$M, 4, 0)) * P$11</f>
        <v>2.8999574122587283E-3</v>
      </c>
      <c r="Q861" s="19">
        <f>((VLOOKUP(ROUND($A861 + (Q$9/12),5),'main sheet'!$G:$M, 4, 0) - VLOOKUP(ROUND($A861 + (Q$9/12) + (1/12),5),'main sheet'!$G:$M, 4, 0)) / VLOOKUP(ROUND($A861,5),'main sheet'!$G:$M, 4, 0)) * Q$11</f>
        <v>2.8980386343921672E-3</v>
      </c>
      <c r="R861" s="19">
        <f>((VLOOKUP(ROUND($A861 + (R$9/12),5),'main sheet'!$G:$M, 4, 0) - VLOOKUP(ROUND($A861 + (R$9/12) + (1/12),5),'main sheet'!$G:$M, 4, 0)) / VLOOKUP(ROUND($A861,5),'main sheet'!$G:$M, 4, 0)) * R$11</f>
        <v>3.0449032565807101E-3</v>
      </c>
      <c r="S861" s="19">
        <f>((VLOOKUP(ROUND($A861 + (S$9/12),5),'main sheet'!$G:$M, 4, 0) - VLOOKUP(ROUND($A861 + (S$9/12) + (1/12),5),'main sheet'!$G:$M, 4, 0)) / VLOOKUP(ROUND($A861,5),'main sheet'!$G:$M, 4, 0)) * S$11</f>
        <v>3.0428885742444004E-3</v>
      </c>
      <c r="T861" s="19">
        <f>((VLOOKUP(ROUND($A861 + (T$9/12),5),'main sheet'!$G:$M, 4, 0) - VLOOKUP(ROUND($A861 + (T$9/12) + (1/12),5),'main sheet'!$G:$M, 4, 0)) / VLOOKUP(ROUND($A861,5),'main sheet'!$G:$M, 4, 0)) * T$11</f>
        <v>3.040875224937502E-3</v>
      </c>
      <c r="U861" s="19">
        <f>((VLOOKUP(ROUND($A861 + (U$9/12),5),'main sheet'!$G:$M, 4, 0) - VLOOKUP(ROUND($A861 + (U$9/12) + (1/12),5),'main sheet'!$G:$M, 4, 0)) / VLOOKUP(ROUND($A861,5),'main sheet'!$G:$M, 4, 0)) * U$11</f>
        <v>3.038863207777672E-3</v>
      </c>
      <c r="V861" s="19">
        <f>((VLOOKUP(ROUND($A861 + (V$9/12),5),'main sheet'!$G:$M, 4, 0) - VLOOKUP(ROUND($A861 + (V$9/12) + (1/12),5),'main sheet'!$G:$M, 4, 0)) / VLOOKUP(ROUND($A861,5),'main sheet'!$G:$M, 4, 0)) * V$11</f>
        <v>3.0368525218834844E-3</v>
      </c>
      <c r="W861" s="19">
        <f>((VLOOKUP(ROUND($A861 + (W$9/12),5),'main sheet'!$G:$M, 4, 0) - VLOOKUP(ROUND($A861 + (W$9/12) + (1/12),5),'main sheet'!$G:$M, 4, 0)) / VLOOKUP(ROUND($A861,5),'main sheet'!$G:$M, 4, 0)) * W$11</f>
        <v>3.0348431663744335E-3</v>
      </c>
      <c r="X861" s="19">
        <f>((VLOOKUP(ROUND($A861 + (X$9/12),5),'main sheet'!$G:$M, 4, 0) - VLOOKUP(ROUND($A861 + (X$9/12) + (1/12),5),'main sheet'!$G:$M, 4, 0)) / VLOOKUP(ROUND($A861,5),'main sheet'!$G:$M, 4, 0)) * X$11</f>
        <v>3.0328351403699251E-3</v>
      </c>
      <c r="Y861" s="19">
        <f>((VLOOKUP(ROUND($A861 + (Y$9/12),5),'main sheet'!$G:$M, 4, 0) - VLOOKUP(ROUND($A861 + (Y$9/12) + (1/12),5),'main sheet'!$G:$M, 4, 0)) / VLOOKUP(ROUND($A861,5),'main sheet'!$G:$M, 4, 0)) * Y$11</f>
        <v>3.0308284429902835E-3</v>
      </c>
      <c r="Z861" s="19">
        <f>((VLOOKUP(ROUND($A861 + (Z$9/12),5),'main sheet'!$G:$M, 4, 0) - VLOOKUP(ROUND($A861 + (Z$9/12) + (1/12),5),'main sheet'!$G:$M, 4, 0)) / VLOOKUP(ROUND($A861,5),'main sheet'!$G:$M, 4, 0)) * Z$11</f>
        <v>3.0288230733567481E-3</v>
      </c>
      <c r="AA861" s="19">
        <f>((VLOOKUP(ROUND($A861 + (AA$9/12),5),'main sheet'!$G:$M, 4, 0) - VLOOKUP(ROUND($A861 + (AA$9/12) + (1/12),5),'main sheet'!$G:$M, 4, 0)) / VLOOKUP(ROUND($A861,5),'main sheet'!$G:$M, 4, 0)) * AA$11</f>
        <v>3.026819030590472E-3</v>
      </c>
      <c r="AB861" s="19">
        <f>((VLOOKUP(ROUND($A861 + (AB$9/12),5),'main sheet'!$G:$M, 4, 0) - VLOOKUP(ROUND($A861 + (AB$9/12) + (1/12),5),'main sheet'!$G:$M, 4, 0)) / VLOOKUP(ROUND($A861,5),'main sheet'!$G:$M, 4, 0)) * AB$11</f>
        <v>3.0248163138135243E-3</v>
      </c>
      <c r="AC861" s="19">
        <f>((VLOOKUP(ROUND($A861 + (AC$9/12),5),'main sheet'!$G:$M, 4, 0) - VLOOKUP(ROUND($A861 + (AC$9/12) + (1/12),5),'main sheet'!$G:$M, 4, 0)) / VLOOKUP(ROUND($A861,5),'main sheet'!$G:$M, 4, 0)) * AC$11</f>
        <v>3.0228149221488876E-3</v>
      </c>
      <c r="AD861" s="19">
        <f>((VLOOKUP(ROUND($A861 + (AD$9/12),5),'main sheet'!$G:$M, 4, 0) - VLOOKUP(ROUND($A861 + (AD$9/12) + (1/12),5),'main sheet'!$G:$M, 4, 0)) / VLOOKUP(ROUND($A861,5),'main sheet'!$G:$M, 4, 0)) * AD$11</f>
        <v>3.1747822504317054E-3</v>
      </c>
      <c r="AE861" s="19">
        <f>((VLOOKUP(ROUND($A861 + (AE$9/12),5),'main sheet'!$G:$M, 4, 0) - VLOOKUP(ROUND($A861 + (AE$9/12) + (1/12),5),'main sheet'!$G:$M, 4, 0)) / VLOOKUP(ROUND($A861,5),'main sheet'!$G:$M, 4, 0)) * AE$11</f>
        <v>3.1726816327168213E-3</v>
      </c>
      <c r="AF861" s="19">
        <f>((VLOOKUP(ROUND($A861 + (AF$9/12),5),'main sheet'!$G:$M, 4, 0) - VLOOKUP(ROUND($A861 + (AF$9/12) + (1/12),5),'main sheet'!$G:$M, 4, 0)) / VLOOKUP(ROUND($A861,5),'main sheet'!$G:$M, 4, 0)) * AF$11</f>
        <v>3.17058240489067E-3</v>
      </c>
      <c r="AH861" s="18">
        <f t="shared" si="27"/>
        <v>70.666666666666671</v>
      </c>
      <c r="AI861" s="19">
        <f t="shared" si="28"/>
        <v>8.8948676407377594E-2</v>
      </c>
    </row>
    <row r="862" spans="1:35" x14ac:dyDescent="0.3">
      <c r="A862" s="19">
        <v>70.75</v>
      </c>
      <c r="C862" s="19">
        <f>((VLOOKUP(ROUND($A862 + (C$9/12),5),'main sheet'!$G:$M, 4, 0) - VLOOKUP(ROUND($A862 + (C$9/12) + (1/12),5),'main sheet'!$G:$M, 4, 0)) / VLOOKUP(ROUND($A862,5),'main sheet'!$G:$M, 4, 0)) * C$11</f>
        <v>2.7339008529038223E-3</v>
      </c>
      <c r="D862" s="19">
        <f>((VLOOKUP(ROUND($A862 + (D$9/12),5),'main sheet'!$G:$M, 4, 0) - VLOOKUP(ROUND($A862 + (D$9/12) + (1/12),5),'main sheet'!$G:$M, 4, 0)) / VLOOKUP(ROUND($A862,5),'main sheet'!$G:$M, 4, 0)) * D$11</f>
        <v>2.7312487006225326E-3</v>
      </c>
      <c r="E862" s="19">
        <f>((VLOOKUP(ROUND($A862 + (E$9/12),5),'main sheet'!$G:$M, 4, 0) - VLOOKUP(ROUND($A862 + (E$9/12) + (1/12),5),'main sheet'!$G:$M, 4, 0)) / VLOOKUP(ROUND($A862,5),'main sheet'!$G:$M, 4, 0)) * E$11</f>
        <v>2.9255350501640768E-3</v>
      </c>
      <c r="F862" s="19">
        <f>((VLOOKUP(ROUND($A862 + (F$9/12),5),'main sheet'!$G:$M, 4, 0) - VLOOKUP(ROUND($A862 + (F$9/12) + (1/12),5),'main sheet'!$G:$M, 4, 0)) / VLOOKUP(ROUND($A862,5),'main sheet'!$G:$M, 4, 0)) * F$11</f>
        <v>2.9226969938941369E-3</v>
      </c>
      <c r="G862" s="19">
        <f>((VLOOKUP(ROUND($A862 + (G$9/12),5),'main sheet'!$G:$M, 4, 0) - VLOOKUP(ROUND($A862 + (G$9/12) + (1/12),5),'main sheet'!$G:$M, 4, 0)) / VLOOKUP(ROUND($A862,5),'main sheet'!$G:$M, 4, 0)) * G$11</f>
        <v>2.9198616908172352E-3</v>
      </c>
      <c r="H862" s="19">
        <f>((VLOOKUP(ROUND($A862 + (H$9/12),5),'main sheet'!$G:$M, 4, 0) - VLOOKUP(ROUND($A862 + (H$9/12) + (1/12),5),'main sheet'!$G:$M, 4, 0)) / VLOOKUP(ROUND($A862,5),'main sheet'!$G:$M, 4, 0)) * H$11</f>
        <v>2.9170291382628415E-3</v>
      </c>
      <c r="I862" s="19">
        <f>((VLOOKUP(ROUND($A862 + (I$9/12),5),'main sheet'!$G:$M, 4, 0) - VLOOKUP(ROUND($A862 + (I$9/12) + (1/12),5),'main sheet'!$G:$M, 4, 0)) / VLOOKUP(ROUND($A862,5),'main sheet'!$G:$M, 4, 0)) * I$11</f>
        <v>2.9141993335626793E-3</v>
      </c>
      <c r="J862" s="19">
        <f>((VLOOKUP(ROUND($A862 + (J$9/12),5),'main sheet'!$G:$M, 4, 0) - VLOOKUP(ROUND($A862 + (J$9/12) + (1/12),5),'main sheet'!$G:$M, 4, 0)) / VLOOKUP(ROUND($A862,5),'main sheet'!$G:$M, 4, 0)) * J$11</f>
        <v>2.9113722740507224E-3</v>
      </c>
      <c r="K862" s="19">
        <f>((VLOOKUP(ROUND($A862 + (K$9/12),5),'main sheet'!$G:$M, 4, 0) - VLOOKUP(ROUND($A862 + (K$9/12) + (1/12),5),'main sheet'!$G:$M, 4, 0)) / VLOOKUP(ROUND($A862,5),'main sheet'!$G:$M, 4, 0)) * K$11</f>
        <v>2.9085479570642061E-3</v>
      </c>
      <c r="L862" s="19">
        <f>((VLOOKUP(ROUND($A862 + (L$9/12),5),'main sheet'!$G:$M, 4, 0) - VLOOKUP(ROUND($A862 + (L$9/12) + (1/12),5),'main sheet'!$G:$M, 4, 0)) / VLOOKUP(ROUND($A862,5),'main sheet'!$G:$M, 4, 0)) * L$11</f>
        <v>2.9057263799426116E-3</v>
      </c>
      <c r="M862" s="19">
        <f>((VLOOKUP(ROUND($A862 + (M$9/12),5),'main sheet'!$G:$M, 4, 0) - VLOOKUP(ROUND($A862 + (M$9/12) + (1/12),5),'main sheet'!$G:$M, 4, 0)) / VLOOKUP(ROUND($A862,5),'main sheet'!$G:$M, 4, 0)) * M$11</f>
        <v>2.9136807611308511E-3</v>
      </c>
      <c r="N862" s="19">
        <f>((VLOOKUP(ROUND($A862 + (N$9/12),5),'main sheet'!$G:$M, 4, 0) - VLOOKUP(ROUND($A862 + (N$9/12) + (1/12),5),'main sheet'!$G:$M, 4, 0)) / VLOOKUP(ROUND($A862,5),'main sheet'!$G:$M, 4, 0)) * N$11</f>
        <v>2.9117529031110327E-3</v>
      </c>
      <c r="O862" s="19">
        <f>((VLOOKUP(ROUND($A862 + (O$9/12),5),'main sheet'!$G:$M, 4, 0) - VLOOKUP(ROUND($A862 + (O$9/12) + (1/12),5),'main sheet'!$G:$M, 4, 0)) / VLOOKUP(ROUND($A862,5),'main sheet'!$G:$M, 4, 0)) * O$11</f>
        <v>2.9098263206725756E-3</v>
      </c>
      <c r="P862" s="19">
        <f>((VLOOKUP(ROUND($A862 + (P$9/12),5),'main sheet'!$G:$M, 4, 0) - VLOOKUP(ROUND($A862 + (P$9/12) + (1/12),5),'main sheet'!$G:$M, 4, 0)) / VLOOKUP(ROUND($A862,5),'main sheet'!$G:$M, 4, 0)) * P$11</f>
        <v>2.9079010129711451E-3</v>
      </c>
      <c r="Q862" s="19">
        <f>((VLOOKUP(ROUND($A862 + (Q$9/12),5),'main sheet'!$G:$M, 4, 0) - VLOOKUP(ROUND($A862 + (Q$9/12) + (1/12),5),'main sheet'!$G:$M, 4, 0)) / VLOOKUP(ROUND($A862,5),'main sheet'!$G:$M, 4, 0)) * Q$11</f>
        <v>3.0552654333634429E-3</v>
      </c>
      <c r="R862" s="19">
        <f>((VLOOKUP(ROUND($A862 + (R$9/12),5),'main sheet'!$G:$M, 4, 0) - VLOOKUP(ROUND($A862 + (R$9/12) + (1/12),5),'main sheet'!$G:$M, 4, 0)) / VLOOKUP(ROUND($A862,5),'main sheet'!$G:$M, 4, 0)) * R$11</f>
        <v>3.0532438948176672E-3</v>
      </c>
      <c r="S862" s="19">
        <f>((VLOOKUP(ROUND($A862 + (S$9/12),5),'main sheet'!$G:$M, 4, 0) - VLOOKUP(ROUND($A862 + (S$9/12) + (1/12),5),'main sheet'!$G:$M, 4, 0)) / VLOOKUP(ROUND($A862,5),'main sheet'!$G:$M, 4, 0)) * S$11</f>
        <v>3.0512236938377651E-3</v>
      </c>
      <c r="T862" s="19">
        <f>((VLOOKUP(ROUND($A862 + (T$9/12),5),'main sheet'!$G:$M, 4, 0) - VLOOKUP(ROUND($A862 + (T$9/12) + (1/12),5),'main sheet'!$G:$M, 4, 0)) / VLOOKUP(ROUND($A862,5),'main sheet'!$G:$M, 4, 0)) * T$11</f>
        <v>3.0492048295383892E-3</v>
      </c>
      <c r="U862" s="19">
        <f>((VLOOKUP(ROUND($A862 + (U$9/12),5),'main sheet'!$G:$M, 4, 0) - VLOOKUP(ROUND($A862 + (U$9/12) + (1/12),5),'main sheet'!$G:$M, 4, 0)) / VLOOKUP(ROUND($A862,5),'main sheet'!$G:$M, 4, 0)) * U$11</f>
        <v>3.0471873010351155E-3</v>
      </c>
      <c r="V862" s="19">
        <f>((VLOOKUP(ROUND($A862 + (V$9/12),5),'main sheet'!$G:$M, 4, 0) - VLOOKUP(ROUND($A862 + (V$9/12) + (1/12),5),'main sheet'!$G:$M, 4, 0)) / VLOOKUP(ROUND($A862,5),'main sheet'!$G:$M, 4, 0)) * V$11</f>
        <v>3.0451711074444411E-3</v>
      </c>
      <c r="W862" s="19">
        <f>((VLOOKUP(ROUND($A862 + (W$9/12),5),'main sheet'!$G:$M, 4, 0) - VLOOKUP(ROUND($A862 + (W$9/12) + (1/12),5),'main sheet'!$G:$M, 4, 0)) / VLOOKUP(ROUND($A862,5),'main sheet'!$G:$M, 4, 0)) * W$11</f>
        <v>3.0431562478827755E-3</v>
      </c>
      <c r="X862" s="19">
        <f>((VLOOKUP(ROUND($A862 + (X$9/12),5),'main sheet'!$G:$M, 4, 0) - VLOOKUP(ROUND($A862 + (X$9/12) + (1/12),5),'main sheet'!$G:$M, 4, 0)) / VLOOKUP(ROUND($A862,5),'main sheet'!$G:$M, 4, 0)) * X$11</f>
        <v>3.0411427214674484E-3</v>
      </c>
      <c r="Y862" s="19">
        <f>((VLOOKUP(ROUND($A862 + (Y$9/12),5),'main sheet'!$G:$M, 4, 0) - VLOOKUP(ROUND($A862 + (Y$9/12) + (1/12),5),'main sheet'!$G:$M, 4, 0)) / VLOOKUP(ROUND($A862,5),'main sheet'!$G:$M, 4, 0)) * Y$11</f>
        <v>3.0391305273167095E-3</v>
      </c>
      <c r="Z862" s="19">
        <f>((VLOOKUP(ROUND($A862 + (Z$9/12),5),'main sheet'!$G:$M, 4, 0) - VLOOKUP(ROUND($A862 + (Z$9/12) + (1/12),5),'main sheet'!$G:$M, 4, 0)) / VLOOKUP(ROUND($A862,5),'main sheet'!$G:$M, 4, 0)) * Z$11</f>
        <v>3.0371196645487208E-3</v>
      </c>
      <c r="AA862" s="19">
        <f>((VLOOKUP(ROUND($A862 + (AA$9/12),5),'main sheet'!$G:$M, 4, 0) - VLOOKUP(ROUND($A862 + (AA$9/12) + (1/12),5),'main sheet'!$G:$M, 4, 0)) / VLOOKUP(ROUND($A862,5),'main sheet'!$G:$M, 4, 0)) * AA$11</f>
        <v>3.035110132282564E-3</v>
      </c>
      <c r="AB862" s="19">
        <f>((VLOOKUP(ROUND($A862 + (AB$9/12),5),'main sheet'!$G:$M, 4, 0) - VLOOKUP(ROUND($A862 + (AB$9/12) + (1/12),5),'main sheet'!$G:$M, 4, 0)) / VLOOKUP(ROUND($A862,5),'main sheet'!$G:$M, 4, 0)) * AB$11</f>
        <v>3.0331019296382365E-3</v>
      </c>
      <c r="AC862" s="19">
        <f>((VLOOKUP(ROUND($A862 + (AC$9/12),5),'main sheet'!$G:$M, 4, 0) - VLOOKUP(ROUND($A862 + (AC$9/12) + (1/12),5),'main sheet'!$G:$M, 4, 0)) / VLOOKUP(ROUND($A862,5),'main sheet'!$G:$M, 4, 0)) * AC$11</f>
        <v>3.185586421255378E-3</v>
      </c>
      <c r="AD862" s="19">
        <f>((VLOOKUP(ROUND($A862 + (AD$9/12),5),'main sheet'!$G:$M, 4, 0) - VLOOKUP(ROUND($A862 + (AD$9/12) + (1/12),5),'main sheet'!$G:$M, 4, 0)) / VLOOKUP(ROUND($A862,5),'main sheet'!$G:$M, 4, 0)) * AD$11</f>
        <v>3.1834786548824647E-3</v>
      </c>
      <c r="AE862" s="19">
        <f>((VLOOKUP(ROUND($A862 + (AE$9/12),5),'main sheet'!$G:$M, 4, 0) - VLOOKUP(ROUND($A862 + (AE$9/12) + (1/12),5),'main sheet'!$G:$M, 4, 0)) / VLOOKUP(ROUND($A862,5),'main sheet'!$G:$M, 4, 0)) * AE$11</f>
        <v>3.1813722831282444E-3</v>
      </c>
      <c r="AF862" s="19">
        <f>((VLOOKUP(ROUND($A862 + (AF$9/12),5),'main sheet'!$G:$M, 4, 0) - VLOOKUP(ROUND($A862 + (AF$9/12) + (1/12),5),'main sheet'!$G:$M, 4, 0)) / VLOOKUP(ROUND($A862,5),'main sheet'!$G:$M, 4, 0)) * AF$11</f>
        <v>3.1792673050702923E-3</v>
      </c>
      <c r="AH862" s="18">
        <f t="shared" si="27"/>
        <v>70.75</v>
      </c>
      <c r="AI862" s="19">
        <f t="shared" si="28"/>
        <v>8.9693041516680144E-2</v>
      </c>
    </row>
    <row r="863" spans="1:35" x14ac:dyDescent="0.3">
      <c r="A863" s="19">
        <v>70.833333333333329</v>
      </c>
      <c r="C863" s="19">
        <f>((VLOOKUP(ROUND($A863 + (C$9/12),5),'main sheet'!$G:$M, 4, 0) - VLOOKUP(ROUND($A863 + (C$9/12) + (1/12),5),'main sheet'!$G:$M, 4, 0)) / VLOOKUP(ROUND($A863,5),'main sheet'!$G:$M, 4, 0)) * C$11</f>
        <v>2.7414101589370121E-3</v>
      </c>
      <c r="D863" s="19">
        <f>((VLOOKUP(ROUND($A863 + (D$9/12),5),'main sheet'!$G:$M, 4, 0) - VLOOKUP(ROUND($A863 + (D$9/12) + (1/12),5),'main sheet'!$G:$M, 4, 0)) / VLOOKUP(ROUND($A863,5),'main sheet'!$G:$M, 4, 0)) * D$11</f>
        <v>2.9364193399956892E-3</v>
      </c>
      <c r="E863" s="19">
        <f>((VLOOKUP(ROUND($A863 + (E$9/12),5),'main sheet'!$G:$M, 4, 0) - VLOOKUP(ROUND($A863 + (E$9/12) + (1/12),5),'main sheet'!$G:$M, 4, 0)) / VLOOKUP(ROUND($A863,5),'main sheet'!$G:$M, 4, 0)) * E$11</f>
        <v>2.9335707248958364E-3</v>
      </c>
      <c r="F863" s="19">
        <f>((VLOOKUP(ROUND($A863 + (F$9/12),5),'main sheet'!$G:$M, 4, 0) - VLOOKUP(ROUND($A863 + (F$9/12) + (1/12),5),'main sheet'!$G:$M, 4, 0)) / VLOOKUP(ROUND($A863,5),'main sheet'!$G:$M, 4, 0)) * F$11</f>
        <v>2.9307248732321212E-3</v>
      </c>
      <c r="G863" s="19">
        <f>((VLOOKUP(ROUND($A863 + (G$9/12),5),'main sheet'!$G:$M, 4, 0) - VLOOKUP(ROUND($A863 + (G$9/12) + (1/12),5),'main sheet'!$G:$M, 4, 0)) / VLOOKUP(ROUND($A863,5),'main sheet'!$G:$M, 4, 0)) * G$11</f>
        <v>2.9278817823240812E-3</v>
      </c>
      <c r="H863" s="19">
        <f>((VLOOKUP(ROUND($A863 + (H$9/12),5),'main sheet'!$G:$M, 4, 0) - VLOOKUP(ROUND($A863 + (H$9/12) + (1/12),5),'main sheet'!$G:$M, 4, 0)) / VLOOKUP(ROUND($A863,5),'main sheet'!$G:$M, 4, 0)) * H$11</f>
        <v>2.9250414494935103E-3</v>
      </c>
      <c r="I863" s="19">
        <f>((VLOOKUP(ROUND($A863 + (I$9/12),5),'main sheet'!$G:$M, 4, 0) - VLOOKUP(ROUND($A863 + (I$9/12) + (1/12),5),'main sheet'!$G:$M, 4, 0)) / VLOOKUP(ROUND($A863,5),'main sheet'!$G:$M, 4, 0)) * I$11</f>
        <v>2.9222038720644636E-3</v>
      </c>
      <c r="J863" s="19">
        <f>((VLOOKUP(ROUND($A863 + (J$9/12),5),'main sheet'!$G:$M, 4, 0) - VLOOKUP(ROUND($A863 + (J$9/12) + (1/12),5),'main sheet'!$G:$M, 4, 0)) / VLOOKUP(ROUND($A863,5),'main sheet'!$G:$M, 4, 0)) * J$11</f>
        <v>2.9193690473642711E-3</v>
      </c>
      <c r="K863" s="19">
        <f>((VLOOKUP(ROUND($A863 + (K$9/12),5),'main sheet'!$G:$M, 4, 0) - VLOOKUP(ROUND($A863 + (K$9/12) + (1/12),5),'main sheet'!$G:$M, 4, 0)) / VLOOKUP(ROUND($A863,5),'main sheet'!$G:$M, 4, 0)) * K$11</f>
        <v>2.9165369727225145E-3</v>
      </c>
      <c r="L863" s="19">
        <f>((VLOOKUP(ROUND($A863 + (L$9/12),5),'main sheet'!$G:$M, 4, 0) - VLOOKUP(ROUND($A863 + (L$9/12) + (1/12),5),'main sheet'!$G:$M, 4, 0)) / VLOOKUP(ROUND($A863,5),'main sheet'!$G:$M, 4, 0)) * L$11</f>
        <v>2.9137076454710288E-3</v>
      </c>
      <c r="M863" s="19">
        <f>((VLOOKUP(ROUND($A863 + (M$9/12),5),'main sheet'!$G:$M, 4, 0) - VLOOKUP(ROUND($A863 + (M$9/12) + (1/12),5),'main sheet'!$G:$M, 4, 0)) / VLOOKUP(ROUND($A863,5),'main sheet'!$G:$M, 4, 0)) * M$11</f>
        <v>2.9216838752507755E-3</v>
      </c>
      <c r="N863" s="19">
        <f>((VLOOKUP(ROUND($A863 + (N$9/12),5),'main sheet'!$G:$M, 4, 0) - VLOOKUP(ROUND($A863 + (N$9/12) + (1/12),5),'main sheet'!$G:$M, 4, 0)) / VLOOKUP(ROUND($A863,5),'main sheet'!$G:$M, 4, 0)) * N$11</f>
        <v>2.919750721912535E-3</v>
      </c>
      <c r="O863" s="19">
        <f>((VLOOKUP(ROUND($A863 + (O$9/12),5),'main sheet'!$G:$M, 4, 0) - VLOOKUP(ROUND($A863 + (O$9/12) + (1/12),5),'main sheet'!$G:$M, 4, 0)) / VLOOKUP(ROUND($A863,5),'main sheet'!$G:$M, 4, 0)) * O$11</f>
        <v>2.9178188476590033E-3</v>
      </c>
      <c r="P863" s="19">
        <f>((VLOOKUP(ROUND($A863 + (P$9/12),5),'main sheet'!$G:$M, 4, 0) - VLOOKUP(ROUND($A863 + (P$9/12) + (1/12),5),'main sheet'!$G:$M, 4, 0)) / VLOOKUP(ROUND($A863,5),'main sheet'!$G:$M, 4, 0)) * P$11</f>
        <v>3.0656858766180315E-3</v>
      </c>
      <c r="Q863" s="19">
        <f>((VLOOKUP(ROUND($A863 + (Q$9/12),5),'main sheet'!$G:$M, 4, 0) - VLOOKUP(ROUND($A863 + (Q$9/12) + (1/12),5),'main sheet'!$G:$M, 4, 0)) / VLOOKUP(ROUND($A863,5),'main sheet'!$G:$M, 4, 0)) * Q$11</f>
        <v>3.0636574433103559E-3</v>
      </c>
      <c r="R863" s="19">
        <f>((VLOOKUP(ROUND($A863 + (R$9/12),5),'main sheet'!$G:$M, 4, 0) - VLOOKUP(ROUND($A863 + (R$9/12) + (1/12),5),'main sheet'!$G:$M, 4, 0)) / VLOOKUP(ROUND($A863,5),'main sheet'!$G:$M, 4, 0)) * R$11</f>
        <v>3.0616303521305245E-3</v>
      </c>
      <c r="S863" s="19">
        <f>((VLOOKUP(ROUND($A863 + (S$9/12),5),'main sheet'!$G:$M, 4, 0) - VLOOKUP(ROUND($A863 + (S$9/12) + (1/12),5),'main sheet'!$G:$M, 4, 0)) / VLOOKUP(ROUND($A863,5),'main sheet'!$G:$M, 4, 0)) * S$11</f>
        <v>3.0596046021901693E-3</v>
      </c>
      <c r="T863" s="19">
        <f>((VLOOKUP(ROUND($A863 + (T$9/12),5),'main sheet'!$G:$M, 4, 0) - VLOOKUP(ROUND($A863 + (T$9/12) + (1/12),5),'main sheet'!$G:$M, 4, 0)) / VLOOKUP(ROUND($A863,5),'main sheet'!$G:$M, 4, 0)) * T$11</f>
        <v>3.0575801926018501E-3</v>
      </c>
      <c r="U863" s="19">
        <f>((VLOOKUP(ROUND($A863 + (U$9/12),5),'main sheet'!$G:$M, 4, 0) - VLOOKUP(ROUND($A863 + (U$9/12) + (1/12),5),'main sheet'!$G:$M, 4, 0)) / VLOOKUP(ROUND($A863,5),'main sheet'!$G:$M, 4, 0)) * U$11</f>
        <v>3.0555571224790516E-3</v>
      </c>
      <c r="V863" s="19">
        <f>((VLOOKUP(ROUND($A863 + (V$9/12),5),'main sheet'!$G:$M, 4, 0) - VLOOKUP(ROUND($A863 + (V$9/12) + (1/12),5),'main sheet'!$G:$M, 4, 0)) / VLOOKUP(ROUND($A863,5),'main sheet'!$G:$M, 4, 0)) * V$11</f>
        <v>3.0535353909351679E-3</v>
      </c>
      <c r="W863" s="19">
        <f>((VLOOKUP(ROUND($A863 + (W$9/12),5),'main sheet'!$G:$M, 4, 0) - VLOOKUP(ROUND($A863 + (W$9/12) + (1/12),5),'main sheet'!$G:$M, 4, 0)) / VLOOKUP(ROUND($A863,5),'main sheet'!$G:$M, 4, 0)) * W$11</f>
        <v>3.0515149970845195E-3</v>
      </c>
      <c r="X863" s="19">
        <f>((VLOOKUP(ROUND($A863 + (X$9/12),5),'main sheet'!$G:$M, 4, 0) - VLOOKUP(ROUND($A863 + (X$9/12) + (1/12),5),'main sheet'!$G:$M, 4, 0)) / VLOOKUP(ROUND($A863,5),'main sheet'!$G:$M, 4, 0)) * X$11</f>
        <v>3.0494959400423492E-3</v>
      </c>
      <c r="Y863" s="19">
        <f>((VLOOKUP(ROUND($A863 + (Y$9/12),5),'main sheet'!$G:$M, 4, 0) - VLOOKUP(ROUND($A863 + (Y$9/12) + (1/12),5),'main sheet'!$G:$M, 4, 0)) / VLOOKUP(ROUND($A863,5),'main sheet'!$G:$M, 4, 0)) * Y$11</f>
        <v>3.0474782189238102E-3</v>
      </c>
      <c r="Z863" s="19">
        <f>((VLOOKUP(ROUND($A863 + (Z$9/12),5),'main sheet'!$G:$M, 4, 0) - VLOOKUP(ROUND($A863 + (Z$9/12) + (1/12),5),'main sheet'!$G:$M, 4, 0)) / VLOOKUP(ROUND($A863,5),'main sheet'!$G:$M, 4, 0)) * Z$11</f>
        <v>3.0454618328449794E-3</v>
      </c>
      <c r="AA863" s="19">
        <f>((VLOOKUP(ROUND($A863 + (AA$9/12),5),'main sheet'!$G:$M, 4, 0) - VLOOKUP(ROUND($A863 + (AA$9/12) + (1/12),5),'main sheet'!$G:$M, 4, 0)) / VLOOKUP(ROUND($A863,5),'main sheet'!$G:$M, 4, 0)) * AA$11</f>
        <v>3.0434467809228546E-3</v>
      </c>
      <c r="AB863" s="19">
        <f>((VLOOKUP(ROUND($A863 + (AB$9/12),5),'main sheet'!$G:$M, 4, 0) - VLOOKUP(ROUND($A863 + (AB$9/12) + (1/12),5),'main sheet'!$G:$M, 4, 0)) / VLOOKUP(ROUND($A863,5),'main sheet'!$G:$M, 4, 0)) * AB$11</f>
        <v>3.1964513438813434E-3</v>
      </c>
      <c r="AC863" s="19">
        <f>((VLOOKUP(ROUND($A863 + (AC$9/12),5),'main sheet'!$G:$M, 4, 0) - VLOOKUP(ROUND($A863 + (AC$9/12) + (1/12),5),'main sheet'!$G:$M, 4, 0)) / VLOOKUP(ROUND($A863,5),'main sheet'!$G:$M, 4, 0)) * AC$11</f>
        <v>3.1943363886535294E-3</v>
      </c>
      <c r="AD863" s="19">
        <f>((VLOOKUP(ROUND($A863 + (AD$9/12),5),'main sheet'!$G:$M, 4, 0) - VLOOKUP(ROUND($A863 + (AD$9/12) + (1/12),5),'main sheet'!$G:$M, 4, 0)) / VLOOKUP(ROUND($A863,5),'main sheet'!$G:$M, 4, 0)) * AD$11</f>
        <v>3.192222832800966E-3</v>
      </c>
      <c r="AE863" s="19">
        <f>((VLOOKUP(ROUND($A863 + (AE$9/12),5),'main sheet'!$G:$M, 4, 0) - VLOOKUP(ROUND($A863 + (AE$9/12) + (1/12),5),'main sheet'!$G:$M, 4, 0)) / VLOOKUP(ROUND($A863,5),'main sheet'!$G:$M, 4, 0)) * AE$11</f>
        <v>3.190110675398082E-3</v>
      </c>
      <c r="AF863" s="19">
        <f>((VLOOKUP(ROUND($A863 + (AF$9/12),5),'main sheet'!$G:$M, 4, 0) - VLOOKUP(ROUND($A863 + (AF$9/12) + (1/12),5),'main sheet'!$G:$M, 4, 0)) / VLOOKUP(ROUND($A863,5),'main sheet'!$G:$M, 4, 0)) * AF$11</f>
        <v>3.1879999155195833E-3</v>
      </c>
      <c r="AH863" s="18">
        <f t="shared" si="27"/>
        <v>70.833333333333329</v>
      </c>
      <c r="AI863" s="19">
        <f t="shared" si="28"/>
        <v>9.0441889217660013E-2</v>
      </c>
    </row>
    <row r="864" spans="1:35" x14ac:dyDescent="0.3">
      <c r="A864" s="19">
        <v>70.916666666666671</v>
      </c>
      <c r="C864" s="19">
        <f>((VLOOKUP(ROUND($A864 + (C$9/12),5),'main sheet'!$G:$M, 4, 0) - VLOOKUP(ROUND($A864 + (C$9/12) + (1/12),5),'main sheet'!$G:$M, 4, 0)) / VLOOKUP(ROUND($A864,5),'main sheet'!$G:$M, 4, 0)) * C$11</f>
        <v>2.9473663608110454E-3</v>
      </c>
      <c r="D864" s="19">
        <f>((VLOOKUP(ROUND($A864 + (D$9/12),5),'main sheet'!$G:$M, 4, 0) - VLOOKUP(ROUND($A864 + (D$9/12) + (1/12),5),'main sheet'!$G:$M, 4, 0)) / VLOOKUP(ROUND($A864,5),'main sheet'!$G:$M, 4, 0)) * D$11</f>
        <v>2.9445071260260649E-3</v>
      </c>
      <c r="E864" s="19">
        <f>((VLOOKUP(ROUND($A864 + (E$9/12),5),'main sheet'!$G:$M, 4, 0) - VLOOKUP(ROUND($A864 + (E$9/12) + (1/12),5),'main sheet'!$G:$M, 4, 0)) / VLOOKUP(ROUND($A864,5),'main sheet'!$G:$M, 4, 0)) * E$11</f>
        <v>2.9416506649793594E-3</v>
      </c>
      <c r="F864" s="19">
        <f>((VLOOKUP(ROUND($A864 + (F$9/12),5),'main sheet'!$G:$M, 4, 0) - VLOOKUP(ROUND($A864 + (F$9/12) + (1/12),5),'main sheet'!$G:$M, 4, 0)) / VLOOKUP(ROUND($A864,5),'main sheet'!$G:$M, 4, 0)) * F$11</f>
        <v>2.9387969749804714E-3</v>
      </c>
      <c r="G864" s="19">
        <f>((VLOOKUP(ROUND($A864 + (G$9/12),5),'main sheet'!$G:$M, 4, 0) - VLOOKUP(ROUND($A864 + (G$9/12) + (1/12),5),'main sheet'!$G:$M, 4, 0)) / VLOOKUP(ROUND($A864,5),'main sheet'!$G:$M, 4, 0)) * G$11</f>
        <v>2.935946053341213E-3</v>
      </c>
      <c r="H864" s="19">
        <f>((VLOOKUP(ROUND($A864 + (H$9/12),5),'main sheet'!$G:$M, 4, 0) - VLOOKUP(ROUND($A864 + (H$9/12) + (1/12),5),'main sheet'!$G:$M, 4, 0)) / VLOOKUP(ROUND($A864,5),'main sheet'!$G:$M, 4, 0)) * H$11</f>
        <v>2.933097897375662E-3</v>
      </c>
      <c r="I864" s="19">
        <f>((VLOOKUP(ROUND($A864 + (I$9/12),5),'main sheet'!$G:$M, 4, 0) - VLOOKUP(ROUND($A864 + (I$9/12) + (1/12),5),'main sheet'!$G:$M, 4, 0)) / VLOOKUP(ROUND($A864,5),'main sheet'!$G:$M, 4, 0)) * I$11</f>
        <v>2.9302525044011844E-3</v>
      </c>
      <c r="J864" s="19">
        <f>((VLOOKUP(ROUND($A864 + (J$9/12),5),'main sheet'!$G:$M, 4, 0) - VLOOKUP(ROUND($A864 + (J$9/12) + (1/12),5),'main sheet'!$G:$M, 4, 0)) / VLOOKUP(ROUND($A864,5),'main sheet'!$G:$M, 4, 0)) * J$11</f>
        <v>2.9274098717374068E-3</v>
      </c>
      <c r="K864" s="19">
        <f>((VLOOKUP(ROUND($A864 + (K$9/12),5),'main sheet'!$G:$M, 4, 0) - VLOOKUP(ROUND($A864 + (K$9/12) + (1/12),5),'main sheet'!$G:$M, 4, 0)) / VLOOKUP(ROUND($A864,5),'main sheet'!$G:$M, 4, 0)) * K$11</f>
        <v>2.9245699967062181E-3</v>
      </c>
      <c r="L864" s="19">
        <f>((VLOOKUP(ROUND($A864 + (L$9/12),5),'main sheet'!$G:$M, 4, 0) - VLOOKUP(ROUND($A864 + (L$9/12) + (1/12),5),'main sheet'!$G:$M, 4, 0)) / VLOOKUP(ROUND($A864,5),'main sheet'!$G:$M, 4, 0)) * L$11</f>
        <v>2.9217328766327822E-3</v>
      </c>
      <c r="M864" s="19">
        <f>((VLOOKUP(ROUND($A864 + (M$9/12),5),'main sheet'!$G:$M, 4, 0) - VLOOKUP(ROUND($A864 + (M$9/12) + (1/12),5),'main sheet'!$G:$M, 4, 0)) / VLOOKUP(ROUND($A864,5),'main sheet'!$G:$M, 4, 0)) * M$11</f>
        <v>2.9297310753592797E-3</v>
      </c>
      <c r="N864" s="19">
        <f>((VLOOKUP(ROUND($A864 + (N$9/12),5),'main sheet'!$G:$M, 4, 0) - VLOOKUP(ROUND($A864 + (N$9/12) + (1/12),5),'main sheet'!$G:$M, 4, 0)) / VLOOKUP(ROUND($A864,5),'main sheet'!$G:$M, 4, 0)) * N$11</f>
        <v>2.9277925975324639E-3</v>
      </c>
      <c r="O864" s="19">
        <f>((VLOOKUP(ROUND($A864 + (O$9/12),5),'main sheet'!$G:$M, 4, 0) - VLOOKUP(ROUND($A864 + (O$9/12) + (1/12),5),'main sheet'!$G:$M, 4, 0)) / VLOOKUP(ROUND($A864,5),'main sheet'!$G:$M, 4, 0)) * O$11</f>
        <v>3.076165068685942E-3</v>
      </c>
      <c r="P864" s="19">
        <f>((VLOOKUP(ROUND($A864 + (P$9/12),5),'main sheet'!$G:$M, 4, 0) - VLOOKUP(ROUND($A864 + (P$9/12) + (1/12),5),'main sheet'!$G:$M, 4, 0)) / VLOOKUP(ROUND($A864,5),'main sheet'!$G:$M, 4, 0)) * P$11</f>
        <v>3.0741297017447882E-3</v>
      </c>
      <c r="Q864" s="19">
        <f>((VLOOKUP(ROUND($A864 + (Q$9/12),5),'main sheet'!$G:$M, 4, 0) - VLOOKUP(ROUND($A864 + (Q$9/12) + (1/12),5),'main sheet'!$G:$M, 4, 0)) / VLOOKUP(ROUND($A864,5),'main sheet'!$G:$M, 4, 0)) * Q$11</f>
        <v>3.0720956815191674E-3</v>
      </c>
      <c r="R864" s="19">
        <f>((VLOOKUP(ROUND($A864 + (R$9/12),5),'main sheet'!$G:$M, 4, 0) - VLOOKUP(ROUND($A864 + (R$9/12) + (1/12),5),'main sheet'!$G:$M, 4, 0)) / VLOOKUP(ROUND($A864,5),'main sheet'!$G:$M, 4, 0)) * R$11</f>
        <v>3.0700630071176772E-3</v>
      </c>
      <c r="S864" s="19">
        <f>((VLOOKUP(ROUND($A864 + (S$9/12),5),'main sheet'!$G:$M, 4, 0) - VLOOKUP(ROUND($A864 + (S$9/12) + (1/12),5),'main sheet'!$G:$M, 4, 0)) / VLOOKUP(ROUND($A864,5),'main sheet'!$G:$M, 4, 0)) * S$11</f>
        <v>3.0680316776498426E-3</v>
      </c>
      <c r="T864" s="19">
        <f>((VLOOKUP(ROUND($A864 + (T$9/12),5),'main sheet'!$G:$M, 4, 0) - VLOOKUP(ROUND($A864 + (T$9/12) + (1/12),5),'main sheet'!$G:$M, 4, 0)) / VLOOKUP(ROUND($A864,5),'main sheet'!$G:$M, 4, 0)) * T$11</f>
        <v>3.0660016922261163E-3</v>
      </c>
      <c r="U864" s="19">
        <f>((VLOOKUP(ROUND($A864 + (U$9/12),5),'main sheet'!$G:$M, 4, 0) - VLOOKUP(ROUND($A864 + (U$9/12) + (1/12),5),'main sheet'!$G:$M, 4, 0)) / VLOOKUP(ROUND($A864,5),'main sheet'!$G:$M, 4, 0)) * U$11</f>
        <v>3.0639730499568653E-3</v>
      </c>
      <c r="V864" s="19">
        <f>((VLOOKUP(ROUND($A864 + (V$9/12),5),'main sheet'!$G:$M, 4, 0) - VLOOKUP(ROUND($A864 + (V$9/12) + (1/12),5),'main sheet'!$G:$M, 4, 0)) / VLOOKUP(ROUND($A864,5),'main sheet'!$G:$M, 4, 0)) * V$11</f>
        <v>3.0619457499533802E-3</v>
      </c>
      <c r="W864" s="19">
        <f>((VLOOKUP(ROUND($A864 + (W$9/12),5),'main sheet'!$G:$M, 4, 0) - VLOOKUP(ROUND($A864 + (W$9/12) + (1/12),5),'main sheet'!$G:$M, 4, 0)) / VLOOKUP(ROUND($A864,5),'main sheet'!$G:$M, 4, 0)) * W$11</f>
        <v>3.059919791327879E-3</v>
      </c>
      <c r="X864" s="19">
        <f>((VLOOKUP(ROUND($A864 + (X$9/12),5),'main sheet'!$G:$M, 4, 0) - VLOOKUP(ROUND($A864 + (X$9/12) + (1/12),5),'main sheet'!$G:$M, 4, 0)) / VLOOKUP(ROUND($A864,5),'main sheet'!$G:$M, 4, 0)) * X$11</f>
        <v>3.0578951731924926E-3</v>
      </c>
      <c r="Y864" s="19">
        <f>((VLOOKUP(ROUND($A864 + (Y$9/12),5),'main sheet'!$G:$M, 4, 0) - VLOOKUP(ROUND($A864 + (Y$9/12) + (1/12),5),'main sheet'!$G:$M, 4, 0)) / VLOOKUP(ROUND($A864,5),'main sheet'!$G:$M, 4, 0)) * Y$11</f>
        <v>3.0558718946602755E-3</v>
      </c>
      <c r="Z864" s="19">
        <f>((VLOOKUP(ROUND($A864 + (Z$9/12),5),'main sheet'!$G:$M, 4, 0) - VLOOKUP(ROUND($A864 + (Z$9/12) + (1/12),5),'main sheet'!$G:$M, 4, 0)) / VLOOKUP(ROUND($A864,5),'main sheet'!$G:$M, 4, 0)) * Z$11</f>
        <v>3.0538499548452059E-3</v>
      </c>
      <c r="AA864" s="19">
        <f>((VLOOKUP(ROUND($A864 + (AA$9/12),5),'main sheet'!$G:$M, 4, 0) - VLOOKUP(ROUND($A864 + (AA$9/12) + (1/12),5),'main sheet'!$G:$M, 4, 0)) / VLOOKUP(ROUND($A864,5),'main sheet'!$G:$M, 4, 0)) * AA$11</f>
        <v>3.2073775212251277E-3</v>
      </c>
      <c r="AB864" s="19">
        <f>((VLOOKUP(ROUND($A864 + (AB$9/12),5),'main sheet'!$G:$M, 4, 0) - VLOOKUP(ROUND($A864 + (AB$9/12) + (1/12),5),'main sheet'!$G:$M, 4, 0)) / VLOOKUP(ROUND($A864,5),'main sheet'!$G:$M, 4, 0)) * AB$11</f>
        <v>3.2052553366127843E-3</v>
      </c>
      <c r="AC864" s="19">
        <f>((VLOOKUP(ROUND($A864 + (AC$9/12),5),'main sheet'!$G:$M, 4, 0) - VLOOKUP(ROUND($A864 + (AC$9/12) + (1/12),5),'main sheet'!$G:$M, 4, 0)) / VLOOKUP(ROUND($A864,5),'main sheet'!$G:$M, 4, 0)) * AC$11</f>
        <v>3.2031345561590661E-3</v>
      </c>
      <c r="AD864" s="19">
        <f>((VLOOKUP(ROUND($A864 + (AD$9/12),5),'main sheet'!$G:$M, 4, 0) - VLOOKUP(ROUND($A864 + (AD$9/12) + (1/12),5),'main sheet'!$G:$M, 4, 0)) / VLOOKUP(ROUND($A864,5),'main sheet'!$G:$M, 4, 0)) * AD$11</f>
        <v>3.2010151789352375E-3</v>
      </c>
      <c r="AE864" s="19">
        <f>((VLOOKUP(ROUND($A864 + (AE$9/12),5),'main sheet'!$G:$M, 4, 0) - VLOOKUP(ROUND($A864 + (AE$9/12) + (1/12),5),'main sheet'!$G:$M, 4, 0)) / VLOOKUP(ROUND($A864,5),'main sheet'!$G:$M, 4, 0)) * AE$11</f>
        <v>3.1988972040128409E-3</v>
      </c>
      <c r="AF864" s="19">
        <f>((VLOOKUP(ROUND($A864 + (AF$9/12),5),'main sheet'!$G:$M, 4, 0) - VLOOKUP(ROUND($A864 + (AF$9/12) + (1/12),5),'main sheet'!$G:$M, 4, 0)) / VLOOKUP(ROUND($A864,5),'main sheet'!$G:$M, 4, 0)) * AF$11</f>
        <v>3.1967806304636975E-3</v>
      </c>
      <c r="AH864" s="18">
        <f t="shared" si="27"/>
        <v>70.916666666666671</v>
      </c>
      <c r="AI864" s="19">
        <f t="shared" si="28"/>
        <v>9.1195256870171534E-2</v>
      </c>
    </row>
    <row r="865" spans="1:35" x14ac:dyDescent="0.3">
      <c r="A865" s="19">
        <v>71</v>
      </c>
      <c r="C865" s="19">
        <f>((VLOOKUP(ROUND($A865 + (C$9/12),5),'main sheet'!$G:$M, 4, 0) - VLOOKUP(ROUND($A865 + (C$9/12) + (1/12),5),'main sheet'!$G:$M, 4, 0)) / VLOOKUP(ROUND($A865,5),'main sheet'!$G:$M, 4, 0)) * C$11</f>
        <v>2.9555067192506787E-3</v>
      </c>
      <c r="D865" s="19">
        <f>((VLOOKUP(ROUND($A865 + (D$9/12),5),'main sheet'!$G:$M, 4, 0) - VLOOKUP(ROUND($A865 + (D$9/12) + (1/12),5),'main sheet'!$G:$M, 4, 0)) / VLOOKUP(ROUND($A865,5),'main sheet'!$G:$M, 4, 0)) * D$11</f>
        <v>2.9526395875184453E-3</v>
      </c>
      <c r="E865" s="19">
        <f>((VLOOKUP(ROUND($A865 + (E$9/12),5),'main sheet'!$G:$M, 4, 0) - VLOOKUP(ROUND($A865 + (E$9/12) + (1/12),5),'main sheet'!$G:$M, 4, 0)) / VLOOKUP(ROUND($A865,5),'main sheet'!$G:$M, 4, 0)) * E$11</f>
        <v>2.9497752371856431E-3</v>
      </c>
      <c r="F865" s="19">
        <f>((VLOOKUP(ROUND($A865 + (F$9/12),5),'main sheet'!$G:$M, 4, 0) - VLOOKUP(ROUND($A865 + (F$9/12) + (1/12),5),'main sheet'!$G:$M, 4, 0)) / VLOOKUP(ROUND($A865,5),'main sheet'!$G:$M, 4, 0)) * F$11</f>
        <v>2.9469136655540409E-3</v>
      </c>
      <c r="G865" s="19">
        <f>((VLOOKUP(ROUND($A865 + (G$9/12),5),'main sheet'!$G:$M, 4, 0) - VLOOKUP(ROUND($A865 + (G$9/12) + (1/12),5),'main sheet'!$G:$M, 4, 0)) / VLOOKUP(ROUND($A865,5),'main sheet'!$G:$M, 4, 0)) * G$11</f>
        <v>2.9440548699276843E-3</v>
      </c>
      <c r="H865" s="19">
        <f>((VLOOKUP(ROUND($A865 + (H$9/12),5),'main sheet'!$G:$M, 4, 0) - VLOOKUP(ROUND($A865 + (H$9/12) + (1/12),5),'main sheet'!$G:$M, 4, 0)) / VLOOKUP(ROUND($A865,5),'main sheet'!$G:$M, 4, 0)) * H$11</f>
        <v>2.9411988476139169E-3</v>
      </c>
      <c r="I865" s="19">
        <f>((VLOOKUP(ROUND($A865 + (I$9/12),5),'main sheet'!$G:$M, 4, 0) - VLOOKUP(ROUND($A865 + (I$9/12) + (1/12),5),'main sheet'!$G:$M, 4, 0)) / VLOOKUP(ROUND($A865,5),'main sheet'!$G:$M, 4, 0)) * I$11</f>
        <v>2.9383455959223529E-3</v>
      </c>
      <c r="J865" s="19">
        <f>((VLOOKUP(ROUND($A865 + (J$9/12),5),'main sheet'!$G:$M, 4, 0) - VLOOKUP(ROUND($A865 + (J$9/12) + (1/12),5),'main sheet'!$G:$M, 4, 0)) / VLOOKUP(ROUND($A865,5),'main sheet'!$G:$M, 4, 0)) * J$11</f>
        <v>2.9354951121648766E-3</v>
      </c>
      <c r="K865" s="19">
        <f>((VLOOKUP(ROUND($A865 + (K$9/12),5),'main sheet'!$G:$M, 4, 0) - VLOOKUP(ROUND($A865 + (K$9/12) + (1/12),5),'main sheet'!$G:$M, 4, 0)) / VLOOKUP(ROUND($A865,5),'main sheet'!$G:$M, 4, 0)) * K$11</f>
        <v>2.9326473936566603E-3</v>
      </c>
      <c r="L865" s="19">
        <f>((VLOOKUP(ROUND($A865 + (L$9/12),5),'main sheet'!$G:$M, 4, 0) - VLOOKUP(ROUND($A865 + (L$9/12) + (1/12),5),'main sheet'!$G:$M, 4, 0)) / VLOOKUP(ROUND($A865,5),'main sheet'!$G:$M, 4, 0)) * L$11</f>
        <v>2.9298024377151402E-3</v>
      </c>
      <c r="M865" s="19">
        <f>((VLOOKUP(ROUND($A865 + (M$9/12),5),'main sheet'!$G:$M, 4, 0) - VLOOKUP(ROUND($A865 + (M$9/12) + (1/12),5),'main sheet'!$G:$M, 4, 0)) / VLOOKUP(ROUND($A865,5),'main sheet'!$G:$M, 4, 0)) * M$11</f>
        <v>2.9378227267405233E-3</v>
      </c>
      <c r="N865" s="19">
        <f>((VLOOKUP(ROUND($A865 + (N$9/12),5),'main sheet'!$G:$M, 4, 0) - VLOOKUP(ROUND($A865 + (N$9/12) + (1/12),5),'main sheet'!$G:$M, 4, 0)) / VLOOKUP(ROUND($A865,5),'main sheet'!$G:$M, 4, 0)) * N$11</f>
        <v>3.0867034972379653E-3</v>
      </c>
      <c r="O865" s="19">
        <f>((VLOOKUP(ROUND($A865 + (O$9/12),5),'main sheet'!$G:$M, 4, 0) - VLOOKUP(ROUND($A865 + (O$9/12) + (1/12),5),'main sheet'!$G:$M, 4, 0)) / VLOOKUP(ROUND($A865,5),'main sheet'!$G:$M, 4, 0)) * O$11</f>
        <v>3.084661157469084E-3</v>
      </c>
      <c r="P865" s="19">
        <f>((VLOOKUP(ROUND($A865 + (P$9/12),5),'main sheet'!$G:$M, 4, 0) - VLOOKUP(ROUND($A865 + (P$9/12) + (1/12),5),'main sheet'!$G:$M, 4, 0)) / VLOOKUP(ROUND($A865,5),'main sheet'!$G:$M, 4, 0)) * P$11</f>
        <v>3.0826201690293581E-3</v>
      </c>
      <c r="Q865" s="19">
        <f>((VLOOKUP(ROUND($A865 + (Q$9/12),5),'main sheet'!$G:$M, 4, 0) - VLOOKUP(ROUND($A865 + (Q$9/12) + (1/12),5),'main sheet'!$G:$M, 4, 0)) / VLOOKUP(ROUND($A865,5),'main sheet'!$G:$M, 4, 0)) * Q$11</f>
        <v>3.0805805310243316E-3</v>
      </c>
      <c r="R865" s="19">
        <f>((VLOOKUP(ROUND($A865 + (R$9/12),5),'main sheet'!$G:$M, 4, 0) - VLOOKUP(ROUND($A865 + (R$9/12) + (1/12),5),'main sheet'!$G:$M, 4, 0)) / VLOOKUP(ROUND($A865,5),'main sheet'!$G:$M, 4, 0)) * R$11</f>
        <v>3.0785422425604796E-3</v>
      </c>
      <c r="S865" s="19">
        <f>((VLOOKUP(ROUND($A865 + (S$9/12),5),'main sheet'!$G:$M, 4, 0) - VLOOKUP(ROUND($A865 + (S$9/12) + (1/12),5),'main sheet'!$G:$M, 4, 0)) / VLOOKUP(ROUND($A865,5),'main sheet'!$G:$M, 4, 0)) * S$11</f>
        <v>3.0765053027452072E-3</v>
      </c>
      <c r="T865" s="19">
        <f>((VLOOKUP(ROUND($A865 + (T$9/12),5),'main sheet'!$G:$M, 4, 0) - VLOOKUP(ROUND($A865 + (T$9/12) + (1/12),5),'main sheet'!$G:$M, 4, 0)) / VLOOKUP(ROUND($A865,5),'main sheet'!$G:$M, 4, 0)) * T$11</f>
        <v>3.074469710685832E-3</v>
      </c>
      <c r="U865" s="19">
        <f>((VLOOKUP(ROUND($A865 + (U$9/12),5),'main sheet'!$G:$M, 4, 0) - VLOOKUP(ROUND($A865 + (U$9/12) + (1/12),5),'main sheet'!$G:$M, 4, 0)) / VLOOKUP(ROUND($A865,5),'main sheet'!$G:$M, 4, 0)) * U$11</f>
        <v>3.0724354654906023E-3</v>
      </c>
      <c r="V865" s="19">
        <f>((VLOOKUP(ROUND($A865 + (V$9/12),5),'main sheet'!$G:$M, 4, 0) - VLOOKUP(ROUND($A865 + (V$9/12) + (1/12),5),'main sheet'!$G:$M, 4, 0)) / VLOOKUP(ROUND($A865,5),'main sheet'!$G:$M, 4, 0)) * V$11</f>
        <v>3.0704025662686941E-3</v>
      </c>
      <c r="W865" s="19">
        <f>((VLOOKUP(ROUND($A865 + (W$9/12),5),'main sheet'!$G:$M, 4, 0) - VLOOKUP(ROUND($A865 + (W$9/12) + (1/12),5),'main sheet'!$G:$M, 4, 0)) / VLOOKUP(ROUND($A865,5),'main sheet'!$G:$M, 4, 0)) * W$11</f>
        <v>3.0683710121291959E-3</v>
      </c>
      <c r="X865" s="19">
        <f>((VLOOKUP(ROUND($A865 + (X$9/12),5),'main sheet'!$G:$M, 4, 0) - VLOOKUP(ROUND($A865 + (X$9/12) + (1/12),5),'main sheet'!$G:$M, 4, 0)) / VLOOKUP(ROUND($A865,5),'main sheet'!$G:$M, 4, 0)) * X$11</f>
        <v>3.0663408021821235E-3</v>
      </c>
      <c r="Y865" s="19">
        <f>((VLOOKUP(ROUND($A865 + (Y$9/12),5),'main sheet'!$G:$M, 4, 0) - VLOOKUP(ROUND($A865 + (Y$9/12) + (1/12),5),'main sheet'!$G:$M, 4, 0)) / VLOOKUP(ROUND($A865,5),'main sheet'!$G:$M, 4, 0)) * Y$11</f>
        <v>3.0643119355384216E-3</v>
      </c>
      <c r="Z865" s="19">
        <f>((VLOOKUP(ROUND($A865 + (Z$9/12),5),'main sheet'!$G:$M, 4, 0) - VLOOKUP(ROUND($A865 + (Z$9/12) + (1/12),5),'main sheet'!$G:$M, 4, 0)) / VLOOKUP(ROUND($A865,5),'main sheet'!$G:$M, 4, 0)) * Z$11</f>
        <v>3.2183654617589023E-3</v>
      </c>
      <c r="AA865" s="19">
        <f>((VLOOKUP(ROUND($A865 + (AA$9/12),5),'main sheet'!$G:$M, 4, 0) - VLOOKUP(ROUND($A865 + (AA$9/12) + (1/12),5),'main sheet'!$G:$M, 4, 0)) / VLOOKUP(ROUND($A865,5),'main sheet'!$G:$M, 4, 0)) * AA$11</f>
        <v>3.2162360068959677E-3</v>
      </c>
      <c r="AB865" s="19">
        <f>((VLOOKUP(ROUND($A865 + (AB$9/12),5),'main sheet'!$G:$M, 4, 0) - VLOOKUP(ROUND($A865 + (AB$9/12) + (1/12),5),'main sheet'!$G:$M, 4, 0)) / VLOOKUP(ROUND($A865,5),'main sheet'!$G:$M, 4, 0)) * AB$11</f>
        <v>3.2141079610020704E-3</v>
      </c>
      <c r="AC865" s="19">
        <f>((VLOOKUP(ROUND($A865 + (AC$9/12),5),'main sheet'!$G:$M, 4, 0) - VLOOKUP(ROUND($A865 + (AC$9/12) + (1/12),5),'main sheet'!$G:$M, 4, 0)) / VLOOKUP(ROUND($A865,5),'main sheet'!$G:$M, 4, 0)) * AC$11</f>
        <v>3.2119813231452948E-3</v>
      </c>
      <c r="AD865" s="19">
        <f>((VLOOKUP(ROUND($A865 + (AD$9/12),5),'main sheet'!$G:$M, 4, 0) - VLOOKUP(ROUND($A865 + (AD$9/12) + (1/12),5),'main sheet'!$G:$M, 4, 0)) / VLOOKUP(ROUND($A865,5),'main sheet'!$G:$M, 4, 0)) * AD$11</f>
        <v>3.2098560923940023E-3</v>
      </c>
      <c r="AE865" s="19">
        <f>((VLOOKUP(ROUND($A865 + (AE$9/12),5),'main sheet'!$G:$M, 4, 0) - VLOOKUP(ROUND($A865 + (AE$9/12) + (1/12),5),'main sheet'!$G:$M, 4, 0)) / VLOOKUP(ROUND($A865,5),'main sheet'!$G:$M, 4, 0)) * AE$11</f>
        <v>3.2077322678168338E-3</v>
      </c>
      <c r="AF865" s="19">
        <f>((VLOOKUP(ROUND($A865 + (AF$9/12),5),'main sheet'!$G:$M, 4, 0) - VLOOKUP(ROUND($A865 + (AF$9/12) + (1/12),5),'main sheet'!$G:$M, 4, 0)) / VLOOKUP(ROUND($A865,5),'main sheet'!$G:$M, 4, 0)) * AF$11</f>
        <v>3.2056098484837215E-3</v>
      </c>
      <c r="AH865" s="18">
        <f t="shared" si="27"/>
        <v>71</v>
      </c>
      <c r="AI865" s="19">
        <f t="shared" si="28"/>
        <v>9.1754035547108037E-2</v>
      </c>
    </row>
    <row r="866" spans="1:35" x14ac:dyDescent="0.3">
      <c r="A866" s="19">
        <v>71.083333333333329</v>
      </c>
      <c r="C866" s="19">
        <f>((VLOOKUP(ROUND($A866 + (C$9/12),5),'main sheet'!$G:$M, 4, 0) - VLOOKUP(ROUND($A866 + (C$9/12) + (1/12),5),'main sheet'!$G:$M, 4, 0)) / VLOOKUP(ROUND($A866,5),'main sheet'!$G:$M, 4, 0)) * C$11</f>
        <v>2.9642847053711545E-3</v>
      </c>
      <c r="D866" s="19">
        <f>((VLOOKUP(ROUND($A866 + (D$9/12),5),'main sheet'!$G:$M, 4, 0) - VLOOKUP(ROUND($A866 + (D$9/12) + (1/12),5),'main sheet'!$G:$M, 4, 0)) / VLOOKUP(ROUND($A866,5),'main sheet'!$G:$M, 4, 0)) * D$11</f>
        <v>2.9614090581305489E-3</v>
      </c>
      <c r="E866" s="19">
        <f>((VLOOKUP(ROUND($A866 + (E$9/12),5),'main sheet'!$G:$M, 4, 0) - VLOOKUP(ROUND($A866 + (E$9/12) + (1/12),5),'main sheet'!$G:$M, 4, 0)) / VLOOKUP(ROUND($A866,5),'main sheet'!$G:$M, 4, 0)) * E$11</f>
        <v>2.9585362005502534E-3</v>
      </c>
      <c r="F866" s="19">
        <f>((VLOOKUP(ROUND($A866 + (F$9/12),5),'main sheet'!$G:$M, 4, 0) - VLOOKUP(ROUND($A866 + (F$9/12) + (1/12),5),'main sheet'!$G:$M, 4, 0)) / VLOOKUP(ROUND($A866,5),'main sheet'!$G:$M, 4, 0)) * F$11</f>
        <v>2.9556661299236812E-3</v>
      </c>
      <c r="G866" s="19">
        <f>((VLOOKUP(ROUND($A866 + (G$9/12),5),'main sheet'!$G:$M, 4, 0) - VLOOKUP(ROUND($A866 + (G$9/12) + (1/12),5),'main sheet'!$G:$M, 4, 0)) / VLOOKUP(ROUND($A866,5),'main sheet'!$G:$M, 4, 0)) * G$11</f>
        <v>2.9527988435475564E-3</v>
      </c>
      <c r="H866" s="19">
        <f>((VLOOKUP(ROUND($A866 + (H$9/12),5),'main sheet'!$G:$M, 4, 0) - VLOOKUP(ROUND($A866 + (H$9/12) + (1/12),5),'main sheet'!$G:$M, 4, 0)) / VLOOKUP(ROUND($A866,5),'main sheet'!$G:$M, 4, 0)) * H$11</f>
        <v>2.9499343387208816E-3</v>
      </c>
      <c r="I866" s="19">
        <f>((VLOOKUP(ROUND($A866 + (I$9/12),5),'main sheet'!$G:$M, 4, 0) - VLOOKUP(ROUND($A866 + (I$9/12) + (1/12),5),'main sheet'!$G:$M, 4, 0)) / VLOOKUP(ROUND($A866,5),'main sheet'!$G:$M, 4, 0)) * I$11</f>
        <v>2.9470726127449397E-3</v>
      </c>
      <c r="J866" s="19">
        <f>((VLOOKUP(ROUND($A866 + (J$9/12),5),'main sheet'!$G:$M, 4, 0) - VLOOKUP(ROUND($A866 + (J$9/12) + (1/12),5),'main sheet'!$G:$M, 4, 0)) / VLOOKUP(ROUND($A866,5),'main sheet'!$G:$M, 4, 0)) * J$11</f>
        <v>2.9442136629243142E-3</v>
      </c>
      <c r="K866" s="19">
        <f>((VLOOKUP(ROUND($A866 + (K$9/12),5),'main sheet'!$G:$M, 4, 0) - VLOOKUP(ROUND($A866 + (K$9/12) + (1/12),5),'main sheet'!$G:$M, 4, 0)) / VLOOKUP(ROUND($A866,5),'main sheet'!$G:$M, 4, 0)) * K$11</f>
        <v>2.9413574865658604E-3</v>
      </c>
      <c r="L866" s="19">
        <f>((VLOOKUP(ROUND($A866 + (L$9/12),5),'main sheet'!$G:$M, 4, 0) - VLOOKUP(ROUND($A866 + (L$9/12) + (1/12),5),'main sheet'!$G:$M, 4, 0)) / VLOOKUP(ROUND($A866,5),'main sheet'!$G:$M, 4, 0)) * L$11</f>
        <v>2.9385040809787092E-3</v>
      </c>
      <c r="M866" s="19">
        <f>((VLOOKUP(ROUND($A866 + (M$9/12),5),'main sheet'!$G:$M, 4, 0) - VLOOKUP(ROUND($A866 + (M$9/12) + (1/12),5),'main sheet'!$G:$M, 4, 0)) / VLOOKUP(ROUND($A866,5),'main sheet'!$G:$M, 4, 0)) * M$11</f>
        <v>3.0979209054599693E-3</v>
      </c>
      <c r="N866" s="19">
        <f>((VLOOKUP(ROUND($A866 + (N$9/12),5),'main sheet'!$G:$M, 4, 0) - VLOOKUP(ROUND($A866 + (N$9/12) + (1/12),5),'main sheet'!$G:$M, 4, 0)) / VLOOKUP(ROUND($A866,5),'main sheet'!$G:$M, 4, 0)) * N$11</f>
        <v>3.0958711436115337E-3</v>
      </c>
      <c r="O866" s="19">
        <f>((VLOOKUP(ROUND($A866 + (O$9/12),5),'main sheet'!$G:$M, 4, 0) - VLOOKUP(ROUND($A866 + (O$9/12) + (1/12),5),'main sheet'!$G:$M, 4, 0)) / VLOOKUP(ROUND($A866,5),'main sheet'!$G:$M, 4, 0)) * O$11</f>
        <v>3.0938227380031282E-3</v>
      </c>
      <c r="P866" s="19">
        <f>((VLOOKUP(ROUND($A866 + (P$9/12),5),'main sheet'!$G:$M, 4, 0) - VLOOKUP(ROUND($A866 + (P$9/12) + (1/12),5),'main sheet'!$G:$M, 4, 0)) / VLOOKUP(ROUND($A866,5),'main sheet'!$G:$M, 4, 0)) * P$11</f>
        <v>3.0917756877370441E-3</v>
      </c>
      <c r="Q866" s="19">
        <f>((VLOOKUP(ROUND($A866 + (Q$9/12),5),'main sheet'!$G:$M, 4, 0) - VLOOKUP(ROUND($A866 + (Q$9/12) + (1/12),5),'main sheet'!$G:$M, 4, 0)) / VLOOKUP(ROUND($A866,5),'main sheet'!$G:$M, 4, 0)) * Q$11</f>
        <v>3.0897299919165106E-3</v>
      </c>
      <c r="R866" s="19">
        <f>((VLOOKUP(ROUND($A866 + (R$9/12),5),'main sheet'!$G:$M, 4, 0) - VLOOKUP(ROUND($A866 + (R$9/12) + (1/12),5),'main sheet'!$G:$M, 4, 0)) / VLOOKUP(ROUND($A866,5),'main sheet'!$G:$M, 4, 0)) * R$11</f>
        <v>3.0876856496456894E-3</v>
      </c>
      <c r="S866" s="19">
        <f>((VLOOKUP(ROUND($A866 + (S$9/12),5),'main sheet'!$G:$M, 4, 0) - VLOOKUP(ROUND($A866 + (S$9/12) + (1/12),5),'main sheet'!$G:$M, 4, 0)) / VLOOKUP(ROUND($A866,5),'main sheet'!$G:$M, 4, 0)) * S$11</f>
        <v>3.0856426600286537E-3</v>
      </c>
      <c r="T866" s="19">
        <f>((VLOOKUP(ROUND($A866 + (T$9/12),5),'main sheet'!$G:$M, 4, 0) - VLOOKUP(ROUND($A866 + (T$9/12) + (1/12),5),'main sheet'!$G:$M, 4, 0)) / VLOOKUP(ROUND($A866,5),'main sheet'!$G:$M, 4, 0)) * T$11</f>
        <v>3.0836010221704097E-3</v>
      </c>
      <c r="U866" s="19">
        <f>((VLOOKUP(ROUND($A866 + (U$9/12),5),'main sheet'!$G:$M, 4, 0) - VLOOKUP(ROUND($A866 + (U$9/12) + (1/12),5),'main sheet'!$G:$M, 4, 0)) / VLOOKUP(ROUND($A866,5),'main sheet'!$G:$M, 4, 0)) * U$11</f>
        <v>3.0815607351768978E-3</v>
      </c>
      <c r="V866" s="19">
        <f>((VLOOKUP(ROUND($A866 + (V$9/12),5),'main sheet'!$G:$M, 4, 0) - VLOOKUP(ROUND($A866 + (V$9/12) + (1/12),5),'main sheet'!$G:$M, 4, 0)) / VLOOKUP(ROUND($A866,5),'main sheet'!$G:$M, 4, 0)) * V$11</f>
        <v>3.0795217981539678E-3</v>
      </c>
      <c r="W866" s="19">
        <f>((VLOOKUP(ROUND($A866 + (W$9/12),5),'main sheet'!$G:$M, 4, 0) - VLOOKUP(ROUND($A866 + (W$9/12) + (1/12),5),'main sheet'!$G:$M, 4, 0)) / VLOOKUP(ROUND($A866,5),'main sheet'!$G:$M, 4, 0)) * W$11</f>
        <v>3.0774842102084025E-3</v>
      </c>
      <c r="X866" s="19">
        <f>((VLOOKUP(ROUND($A866 + (X$9/12),5),'main sheet'!$G:$M, 4, 0) - VLOOKUP(ROUND($A866 + (X$9/12) + (1/12),5),'main sheet'!$G:$M, 4, 0)) / VLOOKUP(ROUND($A866,5),'main sheet'!$G:$M, 4, 0)) * X$11</f>
        <v>3.0754479704479137E-3</v>
      </c>
      <c r="Y866" s="19">
        <f>((VLOOKUP(ROUND($A866 + (Y$9/12),5),'main sheet'!$G:$M, 4, 0) - VLOOKUP(ROUND($A866 + (Y$9/12) + (1/12),5),'main sheet'!$G:$M, 4, 0)) / VLOOKUP(ROUND($A866,5),'main sheet'!$G:$M, 4, 0)) * Y$11</f>
        <v>3.2300613435384297E-3</v>
      </c>
      <c r="Z866" s="19">
        <f>((VLOOKUP(ROUND($A866 + (Z$9/12),5),'main sheet'!$G:$M, 4, 0) - VLOOKUP(ROUND($A866 + (Z$9/12) + (1/12),5),'main sheet'!$G:$M, 4, 0)) / VLOOKUP(ROUND($A866,5),'main sheet'!$G:$M, 4, 0)) * Z$11</f>
        <v>3.2279241500104399E-3</v>
      </c>
      <c r="AA866" s="19">
        <f>((VLOOKUP(ROUND($A866 + (AA$9/12),5),'main sheet'!$G:$M, 4, 0) - VLOOKUP(ROUND($A866 + (AA$9/12) + (1/12),5),'main sheet'!$G:$M, 4, 0)) / VLOOKUP(ROUND($A866,5),'main sheet'!$G:$M, 4, 0)) * AA$11</f>
        <v>3.2257883705718317E-3</v>
      </c>
      <c r="AB866" s="19">
        <f>((VLOOKUP(ROUND($A866 + (AB$9/12),5),'main sheet'!$G:$M, 4, 0) - VLOOKUP(ROUND($A866 + (AB$9/12) + (1/12),5),'main sheet'!$G:$M, 4, 0)) / VLOOKUP(ROUND($A866,5),'main sheet'!$G:$M, 4, 0)) * AB$11</f>
        <v>3.2236540042873008E-3</v>
      </c>
      <c r="AC866" s="19">
        <f>((VLOOKUP(ROUND($A866 + (AC$9/12),5),'main sheet'!$G:$M, 4, 0) - VLOOKUP(ROUND($A866 + (AC$9/12) + (1/12),5),'main sheet'!$G:$M, 4, 0)) / VLOOKUP(ROUND($A866,5),'main sheet'!$G:$M, 4, 0)) * AC$11</f>
        <v>3.2215210502218239E-3</v>
      </c>
      <c r="AD866" s="19">
        <f>((VLOOKUP(ROUND($A866 + (AD$9/12),5),'main sheet'!$G:$M, 4, 0) - VLOOKUP(ROUND($A866 + (AD$9/12) + (1/12),5),'main sheet'!$G:$M, 4, 0)) / VLOOKUP(ROUND($A866,5),'main sheet'!$G:$M, 4, 0)) * AD$11</f>
        <v>3.2193895074406572E-3</v>
      </c>
      <c r="AE866" s="19">
        <f>((VLOOKUP(ROUND($A866 + (AE$9/12),5),'main sheet'!$G:$M, 4, 0) - VLOOKUP(ROUND($A866 + (AE$9/12) + (1/12),5),'main sheet'!$G:$M, 4, 0)) / VLOOKUP(ROUND($A866,5),'main sheet'!$G:$M, 4, 0)) * AE$11</f>
        <v>3.2172593750103527E-3</v>
      </c>
      <c r="AF866" s="19">
        <f>((VLOOKUP(ROUND($A866 + (AF$9/12),5),'main sheet'!$G:$M, 4, 0) - VLOOKUP(ROUND($A866 + (AF$9/12) + (1/12),5),'main sheet'!$G:$M, 4, 0)) / VLOOKUP(ROUND($A866,5),'main sheet'!$G:$M, 4, 0)) * AF$11</f>
        <v>3.2151306519977415E-3</v>
      </c>
      <c r="AH866" s="18">
        <f t="shared" si="27"/>
        <v>71.083333333333329</v>
      </c>
      <c r="AI866" s="19">
        <f t="shared" si="28"/>
        <v>9.2334570085096601E-2</v>
      </c>
    </row>
    <row r="867" spans="1:35" x14ac:dyDescent="0.3">
      <c r="A867" s="19">
        <v>71.166666666666671</v>
      </c>
      <c r="C867" s="19">
        <f>((VLOOKUP(ROUND($A867 + (C$9/12),5),'main sheet'!$G:$M, 4, 0) - VLOOKUP(ROUND($A867 + (C$9/12) + (1/12),5),'main sheet'!$G:$M, 4, 0)) / VLOOKUP(ROUND($A867,5),'main sheet'!$G:$M, 4, 0)) * C$11</f>
        <v>2.9731149888338566E-3</v>
      </c>
      <c r="D867" s="19">
        <f>((VLOOKUP(ROUND($A867 + (D$9/12),5),'main sheet'!$G:$M, 4, 0) - VLOOKUP(ROUND($A867 + (D$9/12) + (1/12),5),'main sheet'!$G:$M, 4, 0)) / VLOOKUP(ROUND($A867,5),'main sheet'!$G:$M, 4, 0)) * D$11</f>
        <v>2.9702307753513217E-3</v>
      </c>
      <c r="E867" s="19">
        <f>((VLOOKUP(ROUND($A867 + (E$9/12),5),'main sheet'!$G:$M, 4, 0) - VLOOKUP(ROUND($A867 + (E$9/12) + (1/12),5),'main sheet'!$G:$M, 4, 0)) / VLOOKUP(ROUND($A867,5),'main sheet'!$G:$M, 4, 0)) * E$11</f>
        <v>2.9673493598388495E-3</v>
      </c>
      <c r="F867" s="19">
        <f>((VLOOKUP(ROUND($A867 + (F$9/12),5),'main sheet'!$G:$M, 4, 0) - VLOOKUP(ROUND($A867 + (F$9/12) + (1/12),5),'main sheet'!$G:$M, 4, 0)) / VLOOKUP(ROUND($A867,5),'main sheet'!$G:$M, 4, 0)) * F$11</f>
        <v>2.9644707395824776E-3</v>
      </c>
      <c r="G867" s="19">
        <f>((VLOOKUP(ROUND($A867 + (G$9/12),5),'main sheet'!$G:$M, 4, 0) - VLOOKUP(ROUND($A867 + (G$9/12) + (1/12),5),'main sheet'!$G:$M, 4, 0)) / VLOOKUP(ROUND($A867,5),'main sheet'!$G:$M, 4, 0)) * G$11</f>
        <v>2.9615949118705345E-3</v>
      </c>
      <c r="H867" s="19">
        <f>((VLOOKUP(ROUND($A867 + (H$9/12),5),'main sheet'!$G:$M, 4, 0) - VLOOKUP(ROUND($A867 + (H$9/12) + (1/12),5),'main sheet'!$G:$M, 4, 0)) / VLOOKUP(ROUND($A867,5),'main sheet'!$G:$M, 4, 0)) * H$11</f>
        <v>2.9587218739936323E-3</v>
      </c>
      <c r="I867" s="19">
        <f>((VLOOKUP(ROUND($A867 + (I$9/12),5),'main sheet'!$G:$M, 4, 0) - VLOOKUP(ROUND($A867 + (I$9/12) + (1/12),5),'main sheet'!$G:$M, 4, 0)) / VLOOKUP(ROUND($A867,5),'main sheet'!$G:$M, 4, 0)) * I$11</f>
        <v>2.9558516232457022E-3</v>
      </c>
      <c r="J867" s="19">
        <f>((VLOOKUP(ROUND($A867 + (J$9/12),5),'main sheet'!$G:$M, 4, 0) - VLOOKUP(ROUND($A867 + (J$9/12) + (1/12),5),'main sheet'!$G:$M, 4, 0)) / VLOOKUP(ROUND($A867,5),'main sheet'!$G:$M, 4, 0)) * J$11</f>
        <v>2.9529841569229547E-3</v>
      </c>
      <c r="K867" s="19">
        <f>((VLOOKUP(ROUND($A867 + (K$9/12),5),'main sheet'!$G:$M, 4, 0) - VLOOKUP(ROUND($A867 + (K$9/12) + (1/12),5),'main sheet'!$G:$M, 4, 0)) / VLOOKUP(ROUND($A867,5),'main sheet'!$G:$M, 4, 0)) * K$11</f>
        <v>2.9501194723238807E-3</v>
      </c>
      <c r="L867" s="19">
        <f>((VLOOKUP(ROUND($A867 + (L$9/12),5),'main sheet'!$G:$M, 4, 0) - VLOOKUP(ROUND($A867 + (L$9/12) + (1/12),5),'main sheet'!$G:$M, 4, 0)) / VLOOKUP(ROUND($A867,5),'main sheet'!$G:$M, 4, 0)) * L$11</f>
        <v>3.0986667242982008E-3</v>
      </c>
      <c r="M867" s="19">
        <f>((VLOOKUP(ROUND($A867 + (M$9/12),5),'main sheet'!$G:$M, 4, 0) - VLOOKUP(ROUND($A867 + (M$9/12) + (1/12),5),'main sheet'!$G:$M, 4, 0)) / VLOOKUP(ROUND($A867,5),'main sheet'!$G:$M, 4, 0)) * M$11</f>
        <v>3.1071492767059355E-3</v>
      </c>
      <c r="N867" s="19">
        <f>((VLOOKUP(ROUND($A867 + (N$9/12),5),'main sheet'!$G:$M, 4, 0) - VLOOKUP(ROUND($A867 + (N$9/12) + (1/12),5),'main sheet'!$G:$M, 4, 0)) / VLOOKUP(ROUND($A867,5),'main sheet'!$G:$M, 4, 0)) * N$11</f>
        <v>3.1050934088389238E-3</v>
      </c>
      <c r="O867" s="19">
        <f>((VLOOKUP(ROUND($A867 + (O$9/12),5),'main sheet'!$G:$M, 4, 0) - VLOOKUP(ROUND($A867 + (O$9/12) + (1/12),5),'main sheet'!$G:$M, 4, 0)) / VLOOKUP(ROUND($A867,5),'main sheet'!$G:$M, 4, 0)) * O$11</f>
        <v>3.103038901251692E-3</v>
      </c>
      <c r="P867" s="19">
        <f>((VLOOKUP(ROUND($A867 + (P$9/12),5),'main sheet'!$G:$M, 4, 0) - VLOOKUP(ROUND($A867 + (P$9/12) + (1/12),5),'main sheet'!$G:$M, 4, 0)) / VLOOKUP(ROUND($A867,5),'main sheet'!$G:$M, 4, 0)) * P$11</f>
        <v>3.1009857530442E-3</v>
      </c>
      <c r="Q867" s="19">
        <f>((VLOOKUP(ROUND($A867 + (Q$9/12),5),'main sheet'!$G:$M, 4, 0) - VLOOKUP(ROUND($A867 + (Q$9/12) + (1/12),5),'main sheet'!$G:$M, 4, 0)) / VLOOKUP(ROUND($A867,5),'main sheet'!$G:$M, 4, 0)) * Q$11</f>
        <v>3.0989339633173472E-3</v>
      </c>
      <c r="R867" s="19">
        <f>((VLOOKUP(ROUND($A867 + (R$9/12),5),'main sheet'!$G:$M, 4, 0) - VLOOKUP(ROUND($A867 + (R$9/12) + (1/12),5),'main sheet'!$G:$M, 4, 0)) / VLOOKUP(ROUND($A867,5),'main sheet'!$G:$M, 4, 0)) * R$11</f>
        <v>3.0968835311719432E-3</v>
      </c>
      <c r="S867" s="19">
        <f>((VLOOKUP(ROUND($A867 + (S$9/12),5),'main sheet'!$G:$M, 4, 0) - VLOOKUP(ROUND($A867 + (S$9/12) + (1/12),5),'main sheet'!$G:$M, 4, 0)) / VLOOKUP(ROUND($A867,5),'main sheet'!$G:$M, 4, 0)) * S$11</f>
        <v>3.0948344557097337E-3</v>
      </c>
      <c r="T867" s="19">
        <f>((VLOOKUP(ROUND($A867 + (T$9/12),5),'main sheet'!$G:$M, 4, 0) - VLOOKUP(ROUND($A867 + (T$9/12) + (1/12),5),'main sheet'!$G:$M, 4, 0)) / VLOOKUP(ROUND($A867,5),'main sheet'!$G:$M, 4, 0)) * T$11</f>
        <v>3.0927867360334006E-3</v>
      </c>
      <c r="U867" s="19">
        <f>((VLOOKUP(ROUND($A867 + (U$9/12),5),'main sheet'!$G:$M, 4, 0) - VLOOKUP(ROUND($A867 + (U$9/12) + (1/12),5),'main sheet'!$G:$M, 4, 0)) / VLOOKUP(ROUND($A867,5),'main sheet'!$G:$M, 4, 0)) * U$11</f>
        <v>3.0907403712455385E-3</v>
      </c>
      <c r="V867" s="19">
        <f>((VLOOKUP(ROUND($A867 + (V$9/12),5),'main sheet'!$G:$M, 4, 0) - VLOOKUP(ROUND($A867 + (V$9/12) + (1/12),5),'main sheet'!$G:$M, 4, 0)) / VLOOKUP(ROUND($A867,5),'main sheet'!$G:$M, 4, 0)) * V$11</f>
        <v>3.0886953604496751E-3</v>
      </c>
      <c r="W867" s="19">
        <f>((VLOOKUP(ROUND($A867 + (W$9/12),5),'main sheet'!$G:$M, 4, 0) - VLOOKUP(ROUND($A867 + (W$9/12) + (1/12),5),'main sheet'!$G:$M, 4, 0)) / VLOOKUP(ROUND($A867,5),'main sheet'!$G:$M, 4, 0)) * W$11</f>
        <v>3.0866517027502713E-3</v>
      </c>
      <c r="X867" s="19">
        <f>((VLOOKUP(ROUND($A867 + (X$9/12),5),'main sheet'!$G:$M, 4, 0) - VLOOKUP(ROUND($A867 + (X$9/12) + (1/12),5),'main sheet'!$G:$M, 4, 0)) / VLOOKUP(ROUND($A867,5),'main sheet'!$G:$M, 4, 0)) * X$11</f>
        <v>3.2418283260921706E-3</v>
      </c>
      <c r="Y867" s="19">
        <f>((VLOOKUP(ROUND($A867 + (Y$9/12),5),'main sheet'!$G:$M, 4, 0) - VLOOKUP(ROUND($A867 + (Y$9/12) + (1/12),5),'main sheet'!$G:$M, 4, 0)) / VLOOKUP(ROUND($A867,5),'main sheet'!$G:$M, 4, 0)) * Y$11</f>
        <v>3.2396833468547829E-3</v>
      </c>
      <c r="Z867" s="19">
        <f>((VLOOKUP(ROUND($A867 + (Z$9/12),5),'main sheet'!$G:$M, 4, 0) - VLOOKUP(ROUND($A867 + (Z$9/12) + (1/12),5),'main sheet'!$G:$M, 4, 0)) / VLOOKUP(ROUND($A867,5),'main sheet'!$G:$M, 4, 0)) * Z$11</f>
        <v>3.2375397868582472E-3</v>
      </c>
      <c r="AA867" s="19">
        <f>((VLOOKUP(ROUND($A867 + (AA$9/12),5),'main sheet'!$G:$M, 4, 0) - VLOOKUP(ROUND($A867 + (AA$9/12) + (1/12),5),'main sheet'!$G:$M, 4, 0)) / VLOOKUP(ROUND($A867,5),'main sheet'!$G:$M, 4, 0)) * AA$11</f>
        <v>3.2353976451638521E-3</v>
      </c>
      <c r="AB867" s="19">
        <f>((VLOOKUP(ROUND($A867 + (AB$9/12),5),'main sheet'!$G:$M, 4, 0) - VLOOKUP(ROUND($A867 + (AB$9/12) + (1/12),5),'main sheet'!$G:$M, 4, 0)) / VLOOKUP(ROUND($A867,5),'main sheet'!$G:$M, 4, 0)) * AB$11</f>
        <v>3.233256920833167E-3</v>
      </c>
      <c r="AC867" s="19">
        <f>((VLOOKUP(ROUND($A867 + (AC$9/12),5),'main sheet'!$G:$M, 4, 0) - VLOOKUP(ROUND($A867 + (AC$9/12) + (1/12),5),'main sheet'!$G:$M, 4, 0)) / VLOOKUP(ROUND($A867,5),'main sheet'!$G:$M, 4, 0)) * AC$11</f>
        <v>3.2311176129280446E-3</v>
      </c>
      <c r="AD867" s="19">
        <f>((VLOOKUP(ROUND($A867 + (AD$9/12),5),'main sheet'!$G:$M, 4, 0) - VLOOKUP(ROUND($A867 + (AD$9/12) + (1/12),5),'main sheet'!$G:$M, 4, 0)) / VLOOKUP(ROUND($A867,5),'main sheet'!$G:$M, 4, 0)) * AD$11</f>
        <v>3.228979720511635E-3</v>
      </c>
      <c r="AE867" s="19">
        <f>((VLOOKUP(ROUND($A867 + (AE$9/12),5),'main sheet'!$G:$M, 4, 0) - VLOOKUP(ROUND($A867 + (AE$9/12) + (1/12),5),'main sheet'!$G:$M, 4, 0)) / VLOOKUP(ROUND($A867,5),'main sheet'!$G:$M, 4, 0)) * AE$11</f>
        <v>3.2268432426473697E-3</v>
      </c>
      <c r="AF867" s="19">
        <f>((VLOOKUP(ROUND($A867 + (AF$9/12),5),'main sheet'!$G:$M, 4, 0) - VLOOKUP(ROUND($A867 + (AF$9/12) + (1/12),5),'main sheet'!$G:$M, 4, 0)) / VLOOKUP(ROUND($A867,5),'main sheet'!$G:$M, 4, 0)) * AF$11</f>
        <v>3.2247081783989624E-3</v>
      </c>
      <c r="AH867" s="18">
        <f t="shared" si="27"/>
        <v>71.166666666666671</v>
      </c>
      <c r="AI867" s="19">
        <f t="shared" si="28"/>
        <v>9.2918252867068299E-2</v>
      </c>
    </row>
    <row r="868" spans="1:35" x14ac:dyDescent="0.3">
      <c r="A868" s="19">
        <v>71.25</v>
      </c>
      <c r="C868" s="19">
        <f>((VLOOKUP(ROUND($A868 + (C$9/12),5),'main sheet'!$G:$M, 4, 0) - VLOOKUP(ROUND($A868 + (C$9/12) + (1/12),5),'main sheet'!$G:$M, 4, 0)) / VLOOKUP(ROUND($A868,5),'main sheet'!$G:$M, 4, 0)) * C$11</f>
        <v>2.9819980383995466E-3</v>
      </c>
      <c r="D868" s="19">
        <f>((VLOOKUP(ROUND($A868 + (D$9/12),5),'main sheet'!$G:$M, 4, 0) - VLOOKUP(ROUND($A868 + (D$9/12) + (1/12),5),'main sheet'!$G:$M, 4, 0)) / VLOOKUP(ROUND($A868,5),'main sheet'!$G:$M, 4, 0)) * D$11</f>
        <v>2.979105207486437E-3</v>
      </c>
      <c r="E868" s="19">
        <f>((VLOOKUP(ROUND($A868 + (E$9/12),5),'main sheet'!$G:$M, 4, 0) - VLOOKUP(ROUND($A868 + (E$9/12) + (1/12),5),'main sheet'!$G:$M, 4, 0)) / VLOOKUP(ROUND($A868,5),'main sheet'!$G:$M, 4, 0)) * E$11</f>
        <v>2.9762151829034879E-3</v>
      </c>
      <c r="F868" s="19">
        <f>((VLOOKUP(ROUND($A868 + (F$9/12),5),'main sheet'!$G:$M, 4, 0) - VLOOKUP(ROUND($A868 + (F$9/12) + (1/12),5),'main sheet'!$G:$M, 4, 0)) / VLOOKUP(ROUND($A868,5),'main sheet'!$G:$M, 4, 0)) * F$11</f>
        <v>2.9733279619282836E-3</v>
      </c>
      <c r="G868" s="19">
        <f>((VLOOKUP(ROUND($A868 + (G$9/12),5),'main sheet'!$G:$M, 4, 0) - VLOOKUP(ROUND($A868 + (G$9/12) + (1/12),5),'main sheet'!$G:$M, 4, 0)) / VLOOKUP(ROUND($A868,5),'main sheet'!$G:$M, 4, 0)) * G$11</f>
        <v>2.9704435418407052E-3</v>
      </c>
      <c r="H868" s="19">
        <f>((VLOOKUP(ROUND($A868 + (H$9/12),5),'main sheet'!$G:$M, 4, 0) - VLOOKUP(ROUND($A868 + (H$9/12) + (1/12),5),'main sheet'!$G:$M, 4, 0)) / VLOOKUP(ROUND($A868,5),'main sheet'!$G:$M, 4, 0)) * H$11</f>
        <v>2.9675619199239604E-3</v>
      </c>
      <c r="I868" s="19">
        <f>((VLOOKUP(ROUND($A868 + (I$9/12),5),'main sheet'!$G:$M, 4, 0) - VLOOKUP(ROUND($A868 + (I$9/12) + (1/12),5),'main sheet'!$G:$M, 4, 0)) / VLOOKUP(ROUND($A868,5),'main sheet'!$G:$M, 4, 0)) * I$11</f>
        <v>2.9646830934635482E-3</v>
      </c>
      <c r="J868" s="19">
        <f>((VLOOKUP(ROUND($A868 + (J$9/12),5),'main sheet'!$G:$M, 4, 0) - VLOOKUP(ROUND($A868 + (J$9/12) + (1/12),5),'main sheet'!$G:$M, 4, 0)) / VLOOKUP(ROUND($A868,5),'main sheet'!$G:$M, 4, 0)) * J$11</f>
        <v>2.9618070597472591E-3</v>
      </c>
      <c r="K868" s="19">
        <f>((VLOOKUP(ROUND($A868 + (K$9/12),5),'main sheet'!$G:$M, 4, 0) - VLOOKUP(ROUND($A868 + (K$9/12) + (1/12),5),'main sheet'!$G:$M, 4, 0)) / VLOOKUP(ROUND($A868,5),'main sheet'!$G:$M, 4, 0)) * K$11</f>
        <v>3.1109428163602014E-3</v>
      </c>
      <c r="L868" s="19">
        <f>((VLOOKUP(ROUND($A868 + (L$9/12),5),'main sheet'!$G:$M, 4, 0) - VLOOKUP(ROUND($A868 + (L$9/12) + (1/12),5),'main sheet'!$G:$M, 4, 0)) / VLOOKUP(ROUND($A868,5),'main sheet'!$G:$M, 4, 0)) * L$11</f>
        <v>3.107924896350805E-3</v>
      </c>
      <c r="M868" s="19">
        <f>((VLOOKUP(ROUND($A868 + (M$9/12),5),'main sheet'!$G:$M, 4, 0) - VLOOKUP(ROUND($A868 + (M$9/12) + (1/12),5),'main sheet'!$G:$M, 4, 0)) / VLOOKUP(ROUND($A868,5),'main sheet'!$G:$M, 4, 0)) * M$11</f>
        <v>3.1164327928620951E-3</v>
      </c>
      <c r="N868" s="19">
        <f>((VLOOKUP(ROUND($A868 + (N$9/12),5),'main sheet'!$G:$M, 4, 0) - VLOOKUP(ROUND($A868 + (N$9/12) + (1/12),5),'main sheet'!$G:$M, 4, 0)) / VLOOKUP(ROUND($A868,5),'main sheet'!$G:$M, 4, 0)) * N$11</f>
        <v>3.1143707824891355E-3</v>
      </c>
      <c r="O868" s="19">
        <f>((VLOOKUP(ROUND($A868 + (O$9/12),5),'main sheet'!$G:$M, 4, 0) - VLOOKUP(ROUND($A868 + (O$9/12) + (1/12),5),'main sheet'!$G:$M, 4, 0)) / VLOOKUP(ROUND($A868,5),'main sheet'!$G:$M, 4, 0)) * O$11</f>
        <v>3.1123101364601887E-3</v>
      </c>
      <c r="P868" s="19">
        <f>((VLOOKUP(ROUND($A868 + (P$9/12),5),'main sheet'!$G:$M, 4, 0) - VLOOKUP(ROUND($A868 + (P$9/12) + (1/12),5),'main sheet'!$G:$M, 4, 0)) / VLOOKUP(ROUND($A868,5),'main sheet'!$G:$M, 4, 0)) * P$11</f>
        <v>3.1102508538728693E-3</v>
      </c>
      <c r="Q868" s="19">
        <f>((VLOOKUP(ROUND($A868 + (Q$9/12),5),'main sheet'!$G:$M, 4, 0) - VLOOKUP(ROUND($A868 + (Q$9/12) + (1/12),5),'main sheet'!$G:$M, 4, 0)) / VLOOKUP(ROUND($A868,5),'main sheet'!$G:$M, 4, 0)) * Q$11</f>
        <v>3.1081929338247038E-3</v>
      </c>
      <c r="R868" s="19">
        <f>((VLOOKUP(ROUND($A868 + (R$9/12),5),'main sheet'!$G:$M, 4, 0) - VLOOKUP(ROUND($A868 + (R$9/12) + (1/12),5),'main sheet'!$G:$M, 4, 0)) / VLOOKUP(ROUND($A868,5),'main sheet'!$G:$M, 4, 0)) * R$11</f>
        <v>3.1061363754141579E-3</v>
      </c>
      <c r="S868" s="19">
        <f>((VLOOKUP(ROUND($A868 + (S$9/12),5),'main sheet'!$G:$M, 4, 0) - VLOOKUP(ROUND($A868 + (S$9/12) + (1/12),5),'main sheet'!$G:$M, 4, 0)) / VLOOKUP(ROUND($A868,5),'main sheet'!$G:$M, 4, 0)) * S$11</f>
        <v>3.1040811777406367E-3</v>
      </c>
      <c r="T868" s="19">
        <f>((VLOOKUP(ROUND($A868 + (T$9/12),5),'main sheet'!$G:$M, 4, 0) - VLOOKUP(ROUND($A868 + (T$9/12) + (1/12),5),'main sheet'!$G:$M, 4, 0)) / VLOOKUP(ROUND($A868,5),'main sheet'!$G:$M, 4, 0)) * T$11</f>
        <v>3.1020273399034563E-3</v>
      </c>
      <c r="U868" s="19">
        <f>((VLOOKUP(ROUND($A868 + (U$9/12),5),'main sheet'!$G:$M, 4, 0) - VLOOKUP(ROUND($A868 + (U$9/12) + (1/12),5),'main sheet'!$G:$M, 4, 0)) / VLOOKUP(ROUND($A868,5),'main sheet'!$G:$M, 4, 0)) * U$11</f>
        <v>3.0999748610028716E-3</v>
      </c>
      <c r="V868" s="19">
        <f>((VLOOKUP(ROUND($A868 + (V$9/12),5),'main sheet'!$G:$M, 4, 0) - VLOOKUP(ROUND($A868 + (V$9/12) + (1/12),5),'main sheet'!$G:$M, 4, 0)) / VLOOKUP(ROUND($A868,5),'main sheet'!$G:$M, 4, 0)) * V$11</f>
        <v>3.0979237401400736E-3</v>
      </c>
      <c r="W868" s="19">
        <f>((VLOOKUP(ROUND($A868 + (W$9/12),5),'main sheet'!$G:$M, 4, 0) - VLOOKUP(ROUND($A868 + (W$9/12) + (1/12),5),'main sheet'!$G:$M, 4, 0)) / VLOOKUP(ROUND($A868,5),'main sheet'!$G:$M, 4, 0)) * W$11</f>
        <v>3.2536670476656059E-3</v>
      </c>
      <c r="X868" s="19">
        <f>((VLOOKUP(ROUND($A868 + (X$9/12),5),'main sheet'!$G:$M, 4, 0) - VLOOKUP(ROUND($A868 + (X$9/12) + (1/12),5),'main sheet'!$G:$M, 4, 0)) / VLOOKUP(ROUND($A868,5),'main sheet'!$G:$M, 4, 0)) * X$11</f>
        <v>3.2515142352521772E-3</v>
      </c>
      <c r="Y868" s="19">
        <f>((VLOOKUP(ROUND($A868 + (Y$9/12),5),'main sheet'!$G:$M, 4, 0) - VLOOKUP(ROUND($A868 + (Y$9/12) + (1/12),5),'main sheet'!$G:$M, 4, 0)) / VLOOKUP(ROUND($A868,5),'main sheet'!$G:$M, 4, 0)) * Y$11</f>
        <v>3.2493628472624776E-3</v>
      </c>
      <c r="Z868" s="19">
        <f>((VLOOKUP(ROUND($A868 + (Z$9/12),5),'main sheet'!$G:$M, 4, 0) - VLOOKUP(ROUND($A868 + (Z$9/12) + (1/12),5),'main sheet'!$G:$M, 4, 0)) / VLOOKUP(ROUND($A868,5),'main sheet'!$G:$M, 4, 0)) * Z$11</f>
        <v>3.2472128827543672E-3</v>
      </c>
      <c r="AA868" s="19">
        <f>((VLOOKUP(ROUND($A868 + (AA$9/12),5),'main sheet'!$G:$M, 4, 0) - VLOOKUP(ROUND($A868 + (AA$9/12) + (1/12),5),'main sheet'!$G:$M, 4, 0)) / VLOOKUP(ROUND($A868,5),'main sheet'!$G:$M, 4, 0)) * AA$11</f>
        <v>3.2450643407859895E-3</v>
      </c>
      <c r="AB868" s="19">
        <f>((VLOOKUP(ROUND($A868 + (AB$9/12),5),'main sheet'!$G:$M, 4, 0) - VLOOKUP(ROUND($A868 + (AB$9/12) + (1/12),5),'main sheet'!$G:$M, 4, 0)) / VLOOKUP(ROUND($A868,5),'main sheet'!$G:$M, 4, 0)) * AB$11</f>
        <v>3.2429172204157699E-3</v>
      </c>
      <c r="AC868" s="19">
        <f>((VLOOKUP(ROUND($A868 + (AC$9/12),5),'main sheet'!$G:$M, 4, 0) - VLOOKUP(ROUND($A868 + (AC$9/12) + (1/12),5),'main sheet'!$G:$M, 4, 0)) / VLOOKUP(ROUND($A868,5),'main sheet'!$G:$M, 4, 0)) * AC$11</f>
        <v>3.2407715207034378E-3</v>
      </c>
      <c r="AD868" s="19">
        <f>((VLOOKUP(ROUND($A868 + (AD$9/12),5),'main sheet'!$G:$M, 4, 0) - VLOOKUP(ROUND($A868 + (AD$9/12) + (1/12),5),'main sheet'!$G:$M, 4, 0)) / VLOOKUP(ROUND($A868,5),'main sheet'!$G:$M, 4, 0)) * AD$11</f>
        <v>3.2386272407090048E-3</v>
      </c>
      <c r="AE868" s="19">
        <f>((VLOOKUP(ROUND($A868 + (AE$9/12),5),'main sheet'!$G:$M, 4, 0) - VLOOKUP(ROUND($A868 + (AE$9/12) + (1/12),5),'main sheet'!$G:$M, 4, 0)) / VLOOKUP(ROUND($A868,5),'main sheet'!$G:$M, 4, 0)) * AE$11</f>
        <v>3.2364843794927644E-3</v>
      </c>
      <c r="AF868" s="19">
        <f>((VLOOKUP(ROUND($A868 + (AF$9/12),5),'main sheet'!$G:$M, 4, 0) - VLOOKUP(ROUND($A868 + (AF$9/12) + (1/12),5),'main sheet'!$G:$M, 4, 0)) / VLOOKUP(ROUND($A868,5),'main sheet'!$G:$M, 4, 0)) * AF$11</f>
        <v>3.2343429361163111E-3</v>
      </c>
      <c r="AH868" s="18">
        <f t="shared" si="27"/>
        <v>71.25</v>
      </c>
      <c r="AI868" s="19">
        <f t="shared" si="28"/>
        <v>9.3505675363272339E-2</v>
      </c>
    </row>
    <row r="869" spans="1:35" x14ac:dyDescent="0.3">
      <c r="A869" s="19">
        <v>71.333333333333329</v>
      </c>
      <c r="C869" s="19">
        <f>((VLOOKUP(ROUND($A869 + (C$9/12),5),'main sheet'!$G:$M, 4, 0) - VLOOKUP(ROUND($A869 + (C$9/12) + (1/12),5),'main sheet'!$G:$M, 4, 0)) / VLOOKUP(ROUND($A869,5),'main sheet'!$G:$M, 4, 0)) * C$11</f>
        <v>2.9909343284476686E-3</v>
      </c>
      <c r="D869" s="19">
        <f>((VLOOKUP(ROUND($A869 + (D$9/12),5),'main sheet'!$G:$M, 4, 0) - VLOOKUP(ROUND($A869 + (D$9/12) + (1/12),5),'main sheet'!$G:$M, 4, 0)) / VLOOKUP(ROUND($A869,5),'main sheet'!$G:$M, 4, 0)) * D$11</f>
        <v>2.9880328284558329E-3</v>
      </c>
      <c r="E869" s="19">
        <f>((VLOOKUP(ROUND($A869 + (E$9/12),5),'main sheet'!$G:$M, 4, 0) - VLOOKUP(ROUND($A869 + (E$9/12) + (1/12),5),'main sheet'!$G:$M, 4, 0)) / VLOOKUP(ROUND($A869,5),'main sheet'!$G:$M, 4, 0)) * E$11</f>
        <v>2.9851341432040159E-3</v>
      </c>
      <c r="F869" s="19">
        <f>((VLOOKUP(ROUND($A869 + (F$9/12),5),'main sheet'!$G:$M, 4, 0) - VLOOKUP(ROUND($A869 + (F$9/12) + (1/12),5),'main sheet'!$G:$M, 4, 0)) / VLOOKUP(ROUND($A869,5),'main sheet'!$G:$M, 4, 0)) * F$11</f>
        <v>2.9822382699612971E-3</v>
      </c>
      <c r="G869" s="19">
        <f>((VLOOKUP(ROUND($A869 + (G$9/12),5),'main sheet'!$G:$M, 4, 0) - VLOOKUP(ROUND($A869 + (G$9/12) + (1/12),5),'main sheet'!$G:$M, 4, 0)) / VLOOKUP(ROUND($A869,5),'main sheet'!$G:$M, 4, 0)) * G$11</f>
        <v>2.9793452060000985E-3</v>
      </c>
      <c r="H869" s="19">
        <f>((VLOOKUP(ROUND($A869 + (H$9/12),5),'main sheet'!$G:$M, 4, 0) - VLOOKUP(ROUND($A869 + (H$9/12) + (1/12),5),'main sheet'!$G:$M, 4, 0)) / VLOOKUP(ROUND($A869,5),'main sheet'!$G:$M, 4, 0)) * H$11</f>
        <v>2.9764549485951394E-3</v>
      </c>
      <c r="I869" s="19">
        <f>((VLOOKUP(ROUND($A869 + (I$9/12),5),'main sheet'!$G:$M, 4, 0) - VLOOKUP(ROUND($A869 + (I$9/12) + (1/12),5),'main sheet'!$G:$M, 4, 0)) / VLOOKUP(ROUND($A869,5),'main sheet'!$G:$M, 4, 0)) * I$11</f>
        <v>2.973567495023441E-3</v>
      </c>
      <c r="J869" s="19">
        <f>((VLOOKUP(ROUND($A869 + (J$9/12),5),'main sheet'!$G:$M, 4, 0) - VLOOKUP(ROUND($A869 + (J$9/12) + (1/12),5),'main sheet'!$G:$M, 4, 0)) / VLOOKUP(ROUND($A869,5),'main sheet'!$G:$M, 4, 0)) * J$11</f>
        <v>3.1232954243801269E-3</v>
      </c>
      <c r="K869" s="19">
        <f>((VLOOKUP(ROUND($A869 + (K$9/12),5),'main sheet'!$G:$M, 4, 0) - VLOOKUP(ROUND($A869 + (K$9/12) + (1/12),5),'main sheet'!$G:$M, 4, 0)) / VLOOKUP(ROUND($A869,5),'main sheet'!$G:$M, 4, 0)) * K$11</f>
        <v>3.1202655211279929E-3</v>
      </c>
      <c r="L869" s="19">
        <f>((VLOOKUP(ROUND($A869 + (L$9/12),5),'main sheet'!$G:$M, 4, 0) - VLOOKUP(ROUND($A869 + (L$9/12) + (1/12),5),'main sheet'!$G:$M, 4, 0)) / VLOOKUP(ROUND($A869,5),'main sheet'!$G:$M, 4, 0)) * L$11</f>
        <v>3.1172385571797624E-3</v>
      </c>
      <c r="M869" s="19">
        <f>((VLOOKUP(ROUND($A869 + (M$9/12),5),'main sheet'!$G:$M, 4, 0) - VLOOKUP(ROUND($A869 + (M$9/12) + (1/12),5),'main sheet'!$G:$M, 4, 0)) / VLOOKUP(ROUND($A869,5),'main sheet'!$G:$M, 4, 0)) * M$11</f>
        <v>3.1257719496939353E-3</v>
      </c>
      <c r="N869" s="19">
        <f>((VLOOKUP(ROUND($A869 + (N$9/12),5),'main sheet'!$G:$M, 4, 0) - VLOOKUP(ROUND($A869 + (N$9/12) + (1/12),5),'main sheet'!$G:$M, 4, 0)) / VLOOKUP(ROUND($A869,5),'main sheet'!$G:$M, 4, 0)) * N$11</f>
        <v>3.1237037599999699E-3</v>
      </c>
      <c r="O869" s="19">
        <f>((VLOOKUP(ROUND($A869 + (O$9/12),5),'main sheet'!$G:$M, 4, 0) - VLOOKUP(ROUND($A869 + (O$9/12) + (1/12),5),'main sheet'!$G:$M, 4, 0)) / VLOOKUP(ROUND($A869,5),'main sheet'!$G:$M, 4, 0)) * O$11</f>
        <v>3.1216369387389543E-3</v>
      </c>
      <c r="P869" s="19">
        <f>((VLOOKUP(ROUND($A869 + (P$9/12),5),'main sheet'!$G:$M, 4, 0) - VLOOKUP(ROUND($A869 + (P$9/12) + (1/12),5),'main sheet'!$G:$M, 4, 0)) / VLOOKUP(ROUND($A869,5),'main sheet'!$G:$M, 4, 0)) * P$11</f>
        <v>3.1195714850051092E-3</v>
      </c>
      <c r="Q869" s="19">
        <f>((VLOOKUP(ROUND($A869 + (Q$9/12),5),'main sheet'!$G:$M, 4, 0) - VLOOKUP(ROUND($A869 + (Q$9/12) + (1/12),5),'main sheet'!$G:$M, 4, 0)) / VLOOKUP(ROUND($A869,5),'main sheet'!$G:$M, 4, 0)) * Q$11</f>
        <v>3.1175073978936016E-3</v>
      </c>
      <c r="R869" s="19">
        <f>((VLOOKUP(ROUND($A869 + (R$9/12),5),'main sheet'!$G:$M, 4, 0) - VLOOKUP(ROUND($A869 + (R$9/12) + (1/12),5),'main sheet'!$G:$M, 4, 0)) / VLOOKUP(ROUND($A869,5),'main sheet'!$G:$M, 4, 0)) * R$11</f>
        <v>3.1154446765005394E-3</v>
      </c>
      <c r="S869" s="19">
        <f>((VLOOKUP(ROUND($A869 + (S$9/12),5),'main sheet'!$G:$M, 4, 0) - VLOOKUP(ROUND($A869 + (S$9/12) + (1/12),5),'main sheet'!$G:$M, 4, 0)) / VLOOKUP(ROUND($A869,5),'main sheet'!$G:$M, 4, 0)) * S$11</f>
        <v>3.1133833199219413E-3</v>
      </c>
      <c r="T869" s="19">
        <f>((VLOOKUP(ROUND($A869 + (T$9/12),5),'main sheet'!$G:$M, 4, 0) - VLOOKUP(ROUND($A869 + (T$9/12) + (1/12),5),'main sheet'!$G:$M, 4, 0)) / VLOOKUP(ROUND($A869,5),'main sheet'!$G:$M, 4, 0)) * T$11</f>
        <v>3.1113233272547676E-3</v>
      </c>
      <c r="U869" s="19">
        <f>((VLOOKUP(ROUND($A869 + (U$9/12),5),'main sheet'!$G:$M, 4, 0) - VLOOKUP(ROUND($A869 + (U$9/12) + (1/12),5),'main sheet'!$G:$M, 4, 0)) / VLOOKUP(ROUND($A869,5),'main sheet'!$G:$M, 4, 0)) * U$11</f>
        <v>3.1092646975969204E-3</v>
      </c>
      <c r="V869" s="19">
        <f>((VLOOKUP(ROUND($A869 + (V$9/12),5),'main sheet'!$G:$M, 4, 0) - VLOOKUP(ROUND($A869 + (V$9/12) + (1/12),5),'main sheet'!$G:$M, 4, 0)) / VLOOKUP(ROUND($A869,5),'main sheet'!$G:$M, 4, 0)) * V$11</f>
        <v>3.2655781541554808E-3</v>
      </c>
      <c r="W869" s="19">
        <f>((VLOOKUP(ROUND($A869 + (W$9/12),5),'main sheet'!$G:$M, 4, 0) - VLOOKUP(ROUND($A869 + (W$9/12) + (1/12),5),'main sheet'!$G:$M, 4, 0)) / VLOOKUP(ROUND($A869,5),'main sheet'!$G:$M, 4, 0)) * W$11</f>
        <v>3.2634174606720064E-3</v>
      </c>
      <c r="X869" s="19">
        <f>((VLOOKUP(ROUND($A869 + (X$9/12),5),'main sheet'!$G:$M, 4, 0) - VLOOKUP(ROUND($A869 + (X$9/12) + (1/12),5),'main sheet'!$G:$M, 4, 0)) / VLOOKUP(ROUND($A869,5),'main sheet'!$G:$M, 4, 0)) * X$11</f>
        <v>3.2612581968268269E-3</v>
      </c>
      <c r="Y869" s="19">
        <f>((VLOOKUP(ROUND($A869 + (Y$9/12),5),'main sheet'!$G:$M, 4, 0) - VLOOKUP(ROUND($A869 + (Y$9/12) + (1/12),5),'main sheet'!$G:$M, 4, 0)) / VLOOKUP(ROUND($A869,5),'main sheet'!$G:$M, 4, 0)) * Y$11</f>
        <v>3.2591003616743545E-3</v>
      </c>
      <c r="Z869" s="19">
        <f>((VLOOKUP(ROUND($A869 + (Z$9/12),5),'main sheet'!$G:$M, 4, 0) - VLOOKUP(ROUND($A869 + (Z$9/12) + (1/12),5),'main sheet'!$G:$M, 4, 0)) / VLOOKUP(ROUND($A869,5),'main sheet'!$G:$M, 4, 0)) * Z$11</f>
        <v>3.2569439542692834E-3</v>
      </c>
      <c r="AA869" s="19">
        <f>((VLOOKUP(ROUND($A869 + (AA$9/12),5),'main sheet'!$G:$M, 4, 0) - VLOOKUP(ROUND($A869 + (AA$9/12) + (1/12),5),'main sheet'!$G:$M, 4, 0)) / VLOOKUP(ROUND($A869,5),'main sheet'!$G:$M, 4, 0)) * AA$11</f>
        <v>3.2547889736665933E-3</v>
      </c>
      <c r="AB869" s="19">
        <f>((VLOOKUP(ROUND($A869 + (AB$9/12),5),'main sheet'!$G:$M, 4, 0) - VLOOKUP(ROUND($A869 + (AB$9/12) + (1/12),5),'main sheet'!$G:$M, 4, 0)) / VLOOKUP(ROUND($A869,5),'main sheet'!$G:$M, 4, 0)) * AB$11</f>
        <v>3.2526354189225709E-3</v>
      </c>
      <c r="AC869" s="19">
        <f>((VLOOKUP(ROUND($A869 + (AC$9/12),5),'main sheet'!$G:$M, 4, 0) - VLOOKUP(ROUND($A869 + (AC$9/12) + (1/12),5),'main sheet'!$G:$M, 4, 0)) / VLOOKUP(ROUND($A869,5),'main sheet'!$G:$M, 4, 0)) * AC$11</f>
        <v>3.2504832890937869E-3</v>
      </c>
      <c r="AD869" s="19">
        <f>((VLOOKUP(ROUND($A869 + (AD$9/12),5),'main sheet'!$G:$M, 4, 0) - VLOOKUP(ROUND($A869 + (AD$9/12) + (1/12),5),'main sheet'!$G:$M, 4, 0)) / VLOOKUP(ROUND($A869,5),'main sheet'!$G:$M, 4, 0)) * AD$11</f>
        <v>3.2483325832370945E-3</v>
      </c>
      <c r="AE869" s="19">
        <f>((VLOOKUP(ROUND($A869 + (AE$9/12),5),'main sheet'!$G:$M, 4, 0) - VLOOKUP(ROUND($A869 + (AE$9/12) + (1/12),5),'main sheet'!$G:$M, 4, 0)) / VLOOKUP(ROUND($A869,5),'main sheet'!$G:$M, 4, 0)) * AE$11</f>
        <v>3.2461833004106531E-3</v>
      </c>
      <c r="AF869" s="19">
        <f>((VLOOKUP(ROUND($A869 + (AF$9/12),5),'main sheet'!$G:$M, 4, 0) - VLOOKUP(ROUND($A869 + (AF$9/12) + (1/12),5),'main sheet'!$G:$M, 4, 0)) / VLOOKUP(ROUND($A869,5),'main sheet'!$G:$M, 4, 0)) * AF$11</f>
        <v>3.2440354396729041E-3</v>
      </c>
      <c r="AH869" s="18">
        <f t="shared" si="27"/>
        <v>71.333333333333329</v>
      </c>
      <c r="AI869" s="19">
        <f t="shared" si="28"/>
        <v>9.4096871407582661E-2</v>
      </c>
    </row>
    <row r="870" spans="1:35" x14ac:dyDescent="0.3">
      <c r="A870" s="19">
        <v>71.416666666666671</v>
      </c>
      <c r="C870" s="19">
        <f>((VLOOKUP(ROUND($A870 + (C$9/12),5),'main sheet'!$G:$M, 4, 0) - VLOOKUP(ROUND($A870 + (C$9/12) + (1/12),5),'main sheet'!$G:$M, 4, 0)) / VLOOKUP(ROUND($A870,5),'main sheet'!$G:$M, 4, 0)) * C$11</f>
        <v>2.9999243390618313E-3</v>
      </c>
      <c r="D870" s="19">
        <f>((VLOOKUP(ROUND($A870 + (D$9/12),5),'main sheet'!$G:$M, 4, 0) - VLOOKUP(ROUND($A870 + (D$9/12) + (1/12),5),'main sheet'!$G:$M, 4, 0)) / VLOOKUP(ROUND($A870,5),'main sheet'!$G:$M, 4, 0)) * D$11</f>
        <v>2.9970141178770463E-3</v>
      </c>
      <c r="E870" s="19">
        <f>((VLOOKUP(ROUND($A870 + (E$9/12),5),'main sheet'!$G:$M, 4, 0) - VLOOKUP(ROUND($A870 + (E$9/12) + (1/12),5),'main sheet'!$G:$M, 4, 0)) / VLOOKUP(ROUND($A870,5),'main sheet'!$G:$M, 4, 0)) * E$11</f>
        <v>2.9941067198923461E-3</v>
      </c>
      <c r="F870" s="19">
        <f>((VLOOKUP(ROUND($A870 + (F$9/12),5),'main sheet'!$G:$M, 4, 0) - VLOOKUP(ROUND($A870 + (F$9/12) + (1/12),5),'main sheet'!$G:$M, 4, 0)) / VLOOKUP(ROUND($A870,5),'main sheet'!$G:$M, 4, 0)) * F$11</f>
        <v>2.9912021423692979E-3</v>
      </c>
      <c r="G870" s="19">
        <f>((VLOOKUP(ROUND($A870 + (G$9/12),5),'main sheet'!$G:$M, 4, 0) - VLOOKUP(ROUND($A870 + (G$9/12) + (1/12),5),'main sheet'!$G:$M, 4, 0)) / VLOOKUP(ROUND($A870,5),'main sheet'!$G:$M, 4, 0)) * G$11</f>
        <v>2.9883003825717761E-3</v>
      </c>
      <c r="H870" s="19">
        <f>((VLOOKUP(ROUND($A870 + (H$9/12),5),'main sheet'!$G:$M, 4, 0) - VLOOKUP(ROUND($A870 + (H$9/12) + (1/12),5),'main sheet'!$G:$M, 4, 0)) / VLOOKUP(ROUND($A870,5),'main sheet'!$G:$M, 4, 0)) * H$11</f>
        <v>2.9854014377659632E-3</v>
      </c>
      <c r="I870" s="19">
        <f>((VLOOKUP(ROUND($A870 + (I$9/12),5),'main sheet'!$G:$M, 4, 0) - VLOOKUP(ROUND($A870 + (I$9/12) + (1/12),5),'main sheet'!$G:$M, 4, 0)) / VLOOKUP(ROUND($A870,5),'main sheet'!$G:$M, 4, 0)) * I$11</f>
        <v>3.1357252411850101E-3</v>
      </c>
      <c r="J870" s="19">
        <f>((VLOOKUP(ROUND($A870 + (J$9/12),5),'main sheet'!$G:$M, 4, 0) - VLOOKUP(ROUND($A870 + (J$9/12) + (1/12),5),'main sheet'!$G:$M, 4, 0)) / VLOOKUP(ROUND($A870,5),'main sheet'!$G:$M, 4, 0)) * J$11</f>
        <v>3.1326832797900356E-3</v>
      </c>
      <c r="K870" s="19">
        <f>((VLOOKUP(ROUND($A870 + (K$9/12),5),'main sheet'!$G:$M, 4, 0) - VLOOKUP(ROUND($A870 + (K$9/12) + (1/12),5),'main sheet'!$G:$M, 4, 0)) / VLOOKUP(ROUND($A870,5),'main sheet'!$G:$M, 4, 0)) * K$11</f>
        <v>3.129644269396548E-3</v>
      </c>
      <c r="L870" s="19">
        <f>((VLOOKUP(ROUND($A870 + (L$9/12),5),'main sheet'!$G:$M, 4, 0) - VLOOKUP(ROUND($A870 + (L$9/12) + (1/12),5),'main sheet'!$G:$M, 4, 0)) / VLOOKUP(ROUND($A870,5),'main sheet'!$G:$M, 4, 0)) * L$11</f>
        <v>3.1266082071414415E-3</v>
      </c>
      <c r="M870" s="19">
        <f>((VLOOKUP(ROUND($A870 + (M$9/12),5),'main sheet'!$G:$M, 4, 0) - VLOOKUP(ROUND($A870 + (M$9/12) + (1/12),5),'main sheet'!$G:$M, 4, 0)) / VLOOKUP(ROUND($A870,5),'main sheet'!$G:$M, 4, 0)) * M$11</f>
        <v>3.1351672489278843E-3</v>
      </c>
      <c r="N870" s="19">
        <f>((VLOOKUP(ROUND($A870 + (N$9/12),5),'main sheet'!$G:$M, 4, 0) - VLOOKUP(ROUND($A870 + (N$9/12) + (1/12),5),'main sheet'!$G:$M, 4, 0)) / VLOOKUP(ROUND($A870,5),'main sheet'!$G:$M, 4, 0)) * N$11</f>
        <v>3.1330928427662306E-3</v>
      </c>
      <c r="O870" s="19">
        <f>((VLOOKUP(ROUND($A870 + (O$9/12),5),'main sheet'!$G:$M, 4, 0) - VLOOKUP(ROUND($A870 + (O$9/12) + (1/12),5),'main sheet'!$G:$M, 4, 0)) / VLOOKUP(ROUND($A870,5),'main sheet'!$G:$M, 4, 0)) * O$11</f>
        <v>3.1310198091503523E-3</v>
      </c>
      <c r="P870" s="19">
        <f>((VLOOKUP(ROUND($A870 + (P$9/12),5),'main sheet'!$G:$M, 4, 0) - VLOOKUP(ROUND($A870 + (P$9/12) + (1/12),5),'main sheet'!$G:$M, 4, 0)) / VLOOKUP(ROUND($A870,5),'main sheet'!$G:$M, 4, 0)) * P$11</f>
        <v>3.1289481471720938E-3</v>
      </c>
      <c r="Q870" s="19">
        <f>((VLOOKUP(ROUND($A870 + (Q$9/12),5),'main sheet'!$G:$M, 4, 0) - VLOOKUP(ROUND($A870 + (Q$9/12) + (1/12),5),'main sheet'!$G:$M, 4, 0)) / VLOOKUP(ROUND($A870,5),'main sheet'!$G:$M, 4, 0)) * Q$11</f>
        <v>3.1268778559242483E-3</v>
      </c>
      <c r="R870" s="19">
        <f>((VLOOKUP(ROUND($A870 + (R$9/12),5),'main sheet'!$G:$M, 4, 0) - VLOOKUP(ROUND($A870 + (R$9/12) + (1/12),5),'main sheet'!$G:$M, 4, 0)) / VLOOKUP(ROUND($A870,5),'main sheet'!$G:$M, 4, 0)) * R$11</f>
        <v>3.1248089344995153E-3</v>
      </c>
      <c r="S870" s="19">
        <f>((VLOOKUP(ROUND($A870 + (S$9/12),5),'main sheet'!$G:$M, 4, 0) - VLOOKUP(ROUND($A870 + (S$9/12) + (1/12),5),'main sheet'!$G:$M, 4, 0)) / VLOOKUP(ROUND($A870,5),'main sheet'!$G:$M, 4, 0)) * S$11</f>
        <v>3.1227413819915418E-3</v>
      </c>
      <c r="T870" s="19">
        <f>((VLOOKUP(ROUND($A870 + (T$9/12),5),'main sheet'!$G:$M, 4, 0) - VLOOKUP(ROUND($A870 + (T$9/12) + (1/12),5),'main sheet'!$G:$M, 4, 0)) / VLOOKUP(ROUND($A870,5),'main sheet'!$G:$M, 4, 0)) * T$11</f>
        <v>3.1206751974949187E-3</v>
      </c>
      <c r="U870" s="19">
        <f>((VLOOKUP(ROUND($A870 + (U$9/12),5),'main sheet'!$G:$M, 4, 0) - VLOOKUP(ROUND($A870 + (U$9/12) + (1/12),5),'main sheet'!$G:$M, 4, 0)) / VLOOKUP(ROUND($A870,5),'main sheet'!$G:$M, 4, 0)) * U$11</f>
        <v>3.2775622992247946E-3</v>
      </c>
      <c r="V870" s="19">
        <f>((VLOOKUP(ROUND($A870 + (V$9/12),5),'main sheet'!$G:$M, 4, 0) - VLOOKUP(ROUND($A870 + (V$9/12) + (1/12),5),'main sheet'!$G:$M, 4, 0)) / VLOOKUP(ROUND($A870,5),'main sheet'!$G:$M, 4, 0)) * V$11</f>
        <v>3.2753936763447681E-3</v>
      </c>
      <c r="W870" s="19">
        <f>((VLOOKUP(ROUND($A870 + (W$9/12),5),'main sheet'!$G:$M, 4, 0) - VLOOKUP(ROUND($A870 + (W$9/12) + (1/12),5),'main sheet'!$G:$M, 4, 0)) / VLOOKUP(ROUND($A870,5),'main sheet'!$G:$M, 4, 0)) * W$11</f>
        <v>3.2732264883495784E-3</v>
      </c>
      <c r="X870" s="19">
        <f>((VLOOKUP(ROUND($A870 + (X$9/12),5),'main sheet'!$G:$M, 4, 0) - VLOOKUP(ROUND($A870 + (X$9/12) + (1/12),5),'main sheet'!$G:$M, 4, 0)) / VLOOKUP(ROUND($A870,5),'main sheet'!$G:$M, 4, 0)) * X$11</f>
        <v>3.2710607342901674E-3</v>
      </c>
      <c r="Y870" s="19">
        <f>((VLOOKUP(ROUND($A870 + (Y$9/12),5),'main sheet'!$G:$M, 4, 0) - VLOOKUP(ROUND($A870 + (Y$9/12) + (1/12),5),'main sheet'!$G:$M, 4, 0)) / VLOOKUP(ROUND($A870,5),'main sheet'!$G:$M, 4, 0)) * Y$11</f>
        <v>3.2688964132177611E-3</v>
      </c>
      <c r="Z870" s="19">
        <f>((VLOOKUP(ROUND($A870 + (Z$9/12),5),'main sheet'!$G:$M, 4, 0) - VLOOKUP(ROUND($A870 + (Z$9/12) + (1/12),5),'main sheet'!$G:$M, 4, 0)) / VLOOKUP(ROUND($A870,5),'main sheet'!$G:$M, 4, 0)) * Z$11</f>
        <v>3.2667335241838695E-3</v>
      </c>
      <c r="AA870" s="19">
        <f>((VLOOKUP(ROUND($A870 + (AA$9/12),5),'main sheet'!$G:$M, 4, 0) - VLOOKUP(ROUND($A870 + (AA$9/12) + (1/12),5),'main sheet'!$G:$M, 4, 0)) / VLOOKUP(ROUND($A870,5),'main sheet'!$G:$M, 4, 0)) * AA$11</f>
        <v>3.2645720662413174E-3</v>
      </c>
      <c r="AB870" s="19">
        <f>((VLOOKUP(ROUND($A870 + (AB$9/12),5),'main sheet'!$G:$M, 4, 0) - VLOOKUP(ROUND($A870 + (AB$9/12) + (1/12),5),'main sheet'!$G:$M, 4, 0)) / VLOOKUP(ROUND($A870,5),'main sheet'!$G:$M, 4, 0)) * AB$11</f>
        <v>3.2624120384432123E-3</v>
      </c>
      <c r="AC870" s="19">
        <f>((VLOOKUP(ROUND($A870 + (AC$9/12),5),'main sheet'!$G:$M, 4, 0) - VLOOKUP(ROUND($A870 + (AC$9/12) + (1/12),5),'main sheet'!$G:$M, 4, 0)) / VLOOKUP(ROUND($A870,5),'main sheet'!$G:$M, 4, 0)) * AC$11</f>
        <v>3.2602534398429471E-3</v>
      </c>
      <c r="AD870" s="19">
        <f>((VLOOKUP(ROUND($A870 + (AD$9/12),5),'main sheet'!$G:$M, 4, 0) - VLOOKUP(ROUND($A870 + (AD$9/12) + (1/12),5),'main sheet'!$G:$M, 4, 0)) / VLOOKUP(ROUND($A870,5),'main sheet'!$G:$M, 4, 0)) * AD$11</f>
        <v>3.2580962694952241E-3</v>
      </c>
      <c r="AE870" s="19">
        <f>((VLOOKUP(ROUND($A870 + (AE$9/12),5),'main sheet'!$G:$M, 4, 0) - VLOOKUP(ROUND($A870 + (AE$9/12) + (1/12),5),'main sheet'!$G:$M, 4, 0)) / VLOOKUP(ROUND($A870,5),'main sheet'!$G:$M, 4, 0)) * AE$11</f>
        <v>3.2559405264550303E-3</v>
      </c>
      <c r="AF870" s="19">
        <f>((VLOOKUP(ROUND($A870 + (AF$9/12),5),'main sheet'!$G:$M, 4, 0) - VLOOKUP(ROUND($A870 + (AF$9/12) + (1/12),5),'main sheet'!$G:$M, 4, 0)) / VLOOKUP(ROUND($A870,5),'main sheet'!$G:$M, 4, 0)) * AF$11</f>
        <v>3.2537862097776348E-3</v>
      </c>
      <c r="AH870" s="18">
        <f t="shared" si="27"/>
        <v>71.416666666666671</v>
      </c>
      <c r="AI870" s="19">
        <f t="shared" si="28"/>
        <v>9.4691875240844353E-2</v>
      </c>
    </row>
    <row r="871" spans="1:35" x14ac:dyDescent="0.3">
      <c r="A871" s="19">
        <v>71.5</v>
      </c>
      <c r="C871" s="19">
        <f>((VLOOKUP(ROUND($A871 + (C$9/12),5),'main sheet'!$G:$M, 4, 0) - VLOOKUP(ROUND($A871 + (C$9/12) + (1/12),5),'main sheet'!$G:$M, 4, 0)) / VLOOKUP(ROUND($A871,5),'main sheet'!$G:$M, 4, 0)) * C$11</f>
        <v>3.0089685561147479E-3</v>
      </c>
      <c r="D871" s="19">
        <f>((VLOOKUP(ROUND($A871 + (D$9/12),5),'main sheet'!$G:$M, 4, 0) - VLOOKUP(ROUND($A871 + (D$9/12) + (1/12),5),'main sheet'!$G:$M, 4, 0)) / VLOOKUP(ROUND($A871,5),'main sheet'!$G:$M, 4, 0)) * D$11</f>
        <v>3.0060495611510972E-3</v>
      </c>
      <c r="E871" s="19">
        <f>((VLOOKUP(ROUND($A871 + (E$9/12),5),'main sheet'!$G:$M, 4, 0) - VLOOKUP(ROUND($A871 + (E$9/12) + (1/12),5),'main sheet'!$G:$M, 4, 0)) / VLOOKUP(ROUND($A871,5),'main sheet'!$G:$M, 4, 0)) * E$11</f>
        <v>3.0031333978993062E-3</v>
      </c>
      <c r="F871" s="19">
        <f>((VLOOKUP(ROUND($A871 + (F$9/12),5),'main sheet'!$G:$M, 4, 0) - VLOOKUP(ROUND($A871 + (F$9/12) + (1/12),5),'main sheet'!$G:$M, 4, 0)) / VLOOKUP(ROUND($A871,5),'main sheet'!$G:$M, 4, 0)) * F$11</f>
        <v>3.0002200636123372E-3</v>
      </c>
      <c r="G871" s="19">
        <f>((VLOOKUP(ROUND($A871 + (G$9/12),5),'main sheet'!$G:$M, 4, 0) - VLOOKUP(ROUND($A871 + (G$9/12) + (1/12),5),'main sheet'!$G:$M, 4, 0)) / VLOOKUP(ROUND($A871,5),'main sheet'!$G:$M, 4, 0)) * G$11</f>
        <v>2.9973095555454682E-3</v>
      </c>
      <c r="H871" s="19">
        <f>((VLOOKUP(ROUND($A871 + (H$9/12),5),'main sheet'!$G:$M, 4, 0) - VLOOKUP(ROUND($A871 + (H$9/12) + (1/12),5),'main sheet'!$G:$M, 4, 0)) / VLOOKUP(ROUND($A871,5),'main sheet'!$G:$M, 4, 0)) * H$11</f>
        <v>3.1482329679596512E-3</v>
      </c>
      <c r="I871" s="19">
        <f>((VLOOKUP(ROUND($A871 + (I$9/12),5),'main sheet'!$G:$M, 4, 0) - VLOOKUP(ROUND($A871 + (I$9/12) + (1/12),5),'main sheet'!$G:$M, 4, 0)) / VLOOKUP(ROUND($A871,5),'main sheet'!$G:$M, 4, 0)) * I$11</f>
        <v>3.145178872841515E-3</v>
      </c>
      <c r="J871" s="19">
        <f>((VLOOKUP(ROUND($A871 + (J$9/12),5),'main sheet'!$G:$M, 4, 0) - VLOOKUP(ROUND($A871 + (J$9/12) + (1/12),5),'main sheet'!$G:$M, 4, 0)) / VLOOKUP(ROUND($A871,5),'main sheet'!$G:$M, 4, 0)) * J$11</f>
        <v>3.1421277404957699E-3</v>
      </c>
      <c r="K871" s="19">
        <f>((VLOOKUP(ROUND($A871 + (K$9/12),5),'main sheet'!$G:$M, 4, 0) - VLOOKUP(ROUND($A871 + (K$9/12) + (1/12),5),'main sheet'!$G:$M, 4, 0)) / VLOOKUP(ROUND($A871,5),'main sheet'!$G:$M, 4, 0)) * K$11</f>
        <v>3.1390795680478886E-3</v>
      </c>
      <c r="L871" s="19">
        <f>((VLOOKUP(ROUND($A871 + (L$9/12),5),'main sheet'!$G:$M, 4, 0) - VLOOKUP(ROUND($A871 + (L$9/12) + (1/12),5),'main sheet'!$G:$M, 4, 0)) / VLOOKUP(ROUND($A871,5),'main sheet'!$G:$M, 4, 0)) * L$11</f>
        <v>3.1360343526264803E-3</v>
      </c>
      <c r="M871" s="19">
        <f>((VLOOKUP(ROUND($A871 + (M$9/12),5),'main sheet'!$G:$M, 4, 0) - VLOOKUP(ROUND($A871 + (M$9/12) + (1/12),5),'main sheet'!$G:$M, 4, 0)) / VLOOKUP(ROUND($A871,5),'main sheet'!$G:$M, 4, 0)) * M$11</f>
        <v>3.1446191983411646E-3</v>
      </c>
      <c r="N871" s="19">
        <f>((VLOOKUP(ROUND($A871 + (N$9/12),5),'main sheet'!$G:$M, 4, 0) - VLOOKUP(ROUND($A871 + (N$9/12) + (1/12),5),'main sheet'!$G:$M, 4, 0)) / VLOOKUP(ROUND($A871,5),'main sheet'!$G:$M, 4, 0)) * N$11</f>
        <v>3.1425385382284747E-3</v>
      </c>
      <c r="O871" s="19">
        <f>((VLOOKUP(ROUND($A871 + (O$9/12),5),'main sheet'!$G:$M, 4, 0) - VLOOKUP(ROUND($A871 + (O$9/12) + (1/12),5),'main sheet'!$G:$M, 4, 0)) / VLOOKUP(ROUND($A871,5),'main sheet'!$G:$M, 4, 0)) * O$11</f>
        <v>3.1404592547995317E-3</v>
      </c>
      <c r="P871" s="19">
        <f>((VLOOKUP(ROUND($A871 + (P$9/12),5),'main sheet'!$G:$M, 4, 0) - VLOOKUP(ROUND($A871 + (P$9/12) + (1/12),5),'main sheet'!$G:$M, 4, 0)) / VLOOKUP(ROUND($A871,5),'main sheet'!$G:$M, 4, 0)) * P$11</f>
        <v>3.1383813471437894E-3</v>
      </c>
      <c r="Q871" s="19">
        <f>((VLOOKUP(ROUND($A871 + (Q$9/12),5),'main sheet'!$G:$M, 4, 0) - VLOOKUP(ROUND($A871 + (Q$9/12) + (1/12),5),'main sheet'!$G:$M, 4, 0)) / VLOOKUP(ROUND($A871,5),'main sheet'!$G:$M, 4, 0)) * Q$11</f>
        <v>3.136304814350612E-3</v>
      </c>
      <c r="R871" s="19">
        <f>((VLOOKUP(ROUND($A871 + (R$9/12),5),'main sheet'!$G:$M, 4, 0) - VLOOKUP(ROUND($A871 + (R$9/12) + (1/12),5),'main sheet'!$G:$M, 4, 0)) / VLOOKUP(ROUND($A871,5),'main sheet'!$G:$M, 4, 0)) * R$11</f>
        <v>3.1342296555103106E-3</v>
      </c>
      <c r="S871" s="19">
        <f>((VLOOKUP(ROUND($A871 + (S$9/12),5),'main sheet'!$G:$M, 4, 0) - VLOOKUP(ROUND($A871 + (S$9/12) + (1/12),5),'main sheet'!$G:$M, 4, 0)) / VLOOKUP(ROUND($A871,5),'main sheet'!$G:$M, 4, 0)) * S$11</f>
        <v>3.1321558697141455E-3</v>
      </c>
      <c r="T871" s="19">
        <f>((VLOOKUP(ROUND($A871 + (T$9/12),5),'main sheet'!$G:$M, 4, 0) - VLOOKUP(ROUND($A871 + (T$9/12) + (1/12),5),'main sheet'!$G:$M, 4, 0)) / VLOOKUP(ROUND($A871,5),'main sheet'!$G:$M, 4, 0)) * T$11</f>
        <v>3.2896201444198663E-3</v>
      </c>
      <c r="U871" s="19">
        <f>((VLOOKUP(ROUND($A871 + (U$9/12),5),'main sheet'!$G:$M, 4, 0) - VLOOKUP(ROUND($A871 + (U$9/12) + (1/12),5),'main sheet'!$G:$M, 4, 0)) / VLOOKUP(ROUND($A871,5),'main sheet'!$G:$M, 4, 0)) * U$11</f>
        <v>3.287443543379065E-3</v>
      </c>
      <c r="V871" s="19">
        <f>((VLOOKUP(ROUND($A871 + (V$9/12),5),'main sheet'!$G:$M, 4, 0) - VLOOKUP(ROUND($A871 + (V$9/12) + (1/12),5),'main sheet'!$G:$M, 4, 0)) / VLOOKUP(ROUND($A871,5),'main sheet'!$G:$M, 4, 0)) * V$11</f>
        <v>3.2852683825019069E-3</v>
      </c>
      <c r="W871" s="19">
        <f>((VLOOKUP(ROUND($A871 + (W$9/12),5),'main sheet'!$G:$M, 4, 0) - VLOOKUP(ROUND($A871 + (W$9/12) + (1/12),5),'main sheet'!$G:$M, 4, 0)) / VLOOKUP(ROUND($A871,5),'main sheet'!$G:$M, 4, 0)) * W$11</f>
        <v>3.2830946608358438E-3</v>
      </c>
      <c r="X871" s="19">
        <f>((VLOOKUP(ROUND($A871 + (X$9/12),5),'main sheet'!$G:$M, 4, 0) - VLOOKUP(ROUND($A871 + (X$9/12) + (1/12),5),'main sheet'!$G:$M, 4, 0)) / VLOOKUP(ROUND($A871,5),'main sheet'!$G:$M, 4, 0)) * X$11</f>
        <v>3.28092237742861E-3</v>
      </c>
      <c r="Y871" s="19">
        <f>((VLOOKUP(ROUND($A871 + (Y$9/12),5),'main sheet'!$G:$M, 4, 0) - VLOOKUP(ROUND($A871 + (Y$9/12) + (1/12),5),'main sheet'!$G:$M, 4, 0)) / VLOOKUP(ROUND($A871,5),'main sheet'!$G:$M, 4, 0)) * Y$11</f>
        <v>3.278751531328227E-3</v>
      </c>
      <c r="Z871" s="19">
        <f>((VLOOKUP(ROUND($A871 + (Z$9/12),5),'main sheet'!$G:$M, 4, 0) - VLOOKUP(ROUND($A871 + (Z$9/12) + (1/12),5),'main sheet'!$G:$M, 4, 0)) / VLOOKUP(ROUND($A871,5),'main sheet'!$G:$M, 4, 0)) * Z$11</f>
        <v>3.2765821215840342E-3</v>
      </c>
      <c r="AA871" s="19">
        <f>((VLOOKUP(ROUND($A871 + (AA$9/12),5),'main sheet'!$G:$M, 4, 0) - VLOOKUP(ROUND($A871 + (AA$9/12) + (1/12),5),'main sheet'!$G:$M, 4, 0)) / VLOOKUP(ROUND($A871,5),'main sheet'!$G:$M, 4, 0)) * AA$11</f>
        <v>3.2744141472456573E-3</v>
      </c>
      <c r="AB871" s="19">
        <f>((VLOOKUP(ROUND($A871 + (AB$9/12),5),'main sheet'!$G:$M, 4, 0) - VLOOKUP(ROUND($A871 + (AB$9/12) + (1/12),5),'main sheet'!$G:$M, 4, 0)) / VLOOKUP(ROUND($A871,5),'main sheet'!$G:$M, 4, 0)) * AB$11</f>
        <v>3.2722476073630043E-3</v>
      </c>
      <c r="AC871" s="19">
        <f>((VLOOKUP(ROUND($A871 + (AC$9/12),5),'main sheet'!$G:$M, 4, 0) - VLOOKUP(ROUND($A871 + (AC$9/12) + (1/12),5),'main sheet'!$G:$M, 4, 0)) / VLOOKUP(ROUND($A871,5),'main sheet'!$G:$M, 4, 0)) * AC$11</f>
        <v>3.2700825009873017E-3</v>
      </c>
      <c r="AD871" s="19">
        <f>((VLOOKUP(ROUND($A871 + (AD$9/12),5),'main sheet'!$G:$M, 4, 0) - VLOOKUP(ROUND($A871 + (AD$9/12) + (1/12),5),'main sheet'!$G:$M, 4, 0)) / VLOOKUP(ROUND($A871,5),'main sheet'!$G:$M, 4, 0)) * AD$11</f>
        <v>3.2679188271700589E-3</v>
      </c>
      <c r="AE871" s="19">
        <f>((VLOOKUP(ROUND($A871 + (AE$9/12),5),'main sheet'!$G:$M, 4, 0) - VLOOKUP(ROUND($A871 + (AE$9/12) + (1/12),5),'main sheet'!$G:$M, 4, 0)) / VLOOKUP(ROUND($A871,5),'main sheet'!$G:$M, 4, 0)) * AE$11</f>
        <v>3.26575658496307E-3</v>
      </c>
      <c r="AF871" s="19">
        <f>((VLOOKUP(ROUND($A871 + (AF$9/12),5),'main sheet'!$G:$M, 4, 0) - VLOOKUP(ROUND($A871 + (AF$9/12) + (1/12),5),'main sheet'!$G:$M, 4, 0)) / VLOOKUP(ROUND($A871,5),'main sheet'!$G:$M, 4, 0)) * AF$11</f>
        <v>3.3983253784945137E-3</v>
      </c>
      <c r="AH871" s="18">
        <f t="shared" si="27"/>
        <v>71.5</v>
      </c>
      <c r="AI871" s="19">
        <f t="shared" si="28"/>
        <v>9.5425451122083463E-2</v>
      </c>
    </row>
    <row r="872" spans="1:35" x14ac:dyDescent="0.3">
      <c r="A872" s="19">
        <v>71.583333333333329</v>
      </c>
      <c r="C872" s="19">
        <f>((VLOOKUP(ROUND($A872 + (C$9/12),5),'main sheet'!$G:$M, 4, 0) - VLOOKUP(ROUND($A872 + (C$9/12) + (1/12),5),'main sheet'!$G:$M, 4, 0)) / VLOOKUP(ROUND($A872,5),'main sheet'!$G:$M, 4, 0)) * C$11</f>
        <v>3.0180674713557649E-3</v>
      </c>
      <c r="D872" s="19">
        <f>((VLOOKUP(ROUND($A872 + (D$9/12),5),'main sheet'!$G:$M, 4, 0) - VLOOKUP(ROUND($A872 + (D$9/12) + (1/12),5),'main sheet'!$G:$M, 4, 0)) / VLOOKUP(ROUND($A872,5),'main sheet'!$G:$M, 4, 0)) * D$11</f>
        <v>3.0151396495509833E-3</v>
      </c>
      <c r="E872" s="19">
        <f>((VLOOKUP(ROUND($A872 + (E$9/12),5),'main sheet'!$G:$M, 4, 0) - VLOOKUP(ROUND($A872 + (E$9/12) + (1/12),5),'main sheet'!$G:$M, 4, 0)) / VLOOKUP(ROUND($A872,5),'main sheet'!$G:$M, 4, 0)) * E$11</f>
        <v>3.012214668020965E-3</v>
      </c>
      <c r="F872" s="19">
        <f>((VLOOKUP(ROUND($A872 + (F$9/12),5),'main sheet'!$G:$M, 4, 0) - VLOOKUP(ROUND($A872 + (F$9/12) + (1/12),5),'main sheet'!$G:$M, 4, 0)) / VLOOKUP(ROUND($A872,5),'main sheet'!$G:$M, 4, 0)) * F$11</f>
        <v>3.0092925240100148E-3</v>
      </c>
      <c r="G872" s="19">
        <f>((VLOOKUP(ROUND($A872 + (G$9/12),5),'main sheet'!$G:$M, 4, 0) - VLOOKUP(ROUND($A872 + (G$9/12) + (1/12),5),'main sheet'!$G:$M, 4, 0)) / VLOOKUP(ROUND($A872,5),'main sheet'!$G:$M, 4, 0)) * G$11</f>
        <v>3.1608193143729908E-3</v>
      </c>
      <c r="H872" s="19">
        <f>((VLOOKUP(ROUND($A872 + (H$9/12),5),'main sheet'!$G:$M, 4, 0) - VLOOKUP(ROUND($A872 + (H$9/12) + (1/12),5),'main sheet'!$G:$M, 4, 0)) / VLOOKUP(ROUND($A872,5),'main sheet'!$G:$M, 4, 0)) * H$11</f>
        <v>3.157753009262923E-3</v>
      </c>
      <c r="I872" s="19">
        <f>((VLOOKUP(ROUND($A872 + (I$9/12),5),'main sheet'!$G:$M, 4, 0) - VLOOKUP(ROUND($A872 + (I$9/12) + (1/12),5),'main sheet'!$G:$M, 4, 0)) / VLOOKUP(ROUND($A872,5),'main sheet'!$G:$M, 4, 0)) * I$11</f>
        <v>3.1546896787701391E-3</v>
      </c>
      <c r="J872" s="19">
        <f>((VLOOKUP(ROUND($A872 + (J$9/12),5),'main sheet'!$G:$M, 4, 0) - VLOOKUP(ROUND($A872 + (J$9/12) + (1/12),5),'main sheet'!$G:$M, 4, 0)) / VLOOKUP(ROUND($A872,5),'main sheet'!$G:$M, 4, 0)) * J$11</f>
        <v>3.151629320008619E-3</v>
      </c>
      <c r="K872" s="19">
        <f>((VLOOKUP(ROUND($A872 + (K$9/12),5),'main sheet'!$G:$M, 4, 0) - VLOOKUP(ROUND($A872 + (K$9/12) + (1/12),5),'main sheet'!$G:$M, 4, 0)) / VLOOKUP(ROUND($A872,5),'main sheet'!$G:$M, 4, 0)) * K$11</f>
        <v>3.1485719300954917E-3</v>
      </c>
      <c r="L872" s="19">
        <f>((VLOOKUP(ROUND($A872 + (L$9/12),5),'main sheet'!$G:$M, 4, 0) - VLOOKUP(ROUND($A872 + (L$9/12) + (1/12),5),'main sheet'!$G:$M, 4, 0)) / VLOOKUP(ROUND($A872,5),'main sheet'!$G:$M, 4, 0)) * L$11</f>
        <v>3.1455175061510308E-3</v>
      </c>
      <c r="M872" s="19">
        <f>((VLOOKUP(ROUND($A872 + (M$9/12),5),'main sheet'!$G:$M, 4, 0) - VLOOKUP(ROUND($A872 + (M$9/12) + (1/12),5),'main sheet'!$G:$M, 4, 0)) / VLOOKUP(ROUND($A872,5),'main sheet'!$G:$M, 4, 0)) * M$11</f>
        <v>3.1541283118522389E-3</v>
      </c>
      <c r="N872" s="19">
        <f>((VLOOKUP(ROUND($A872 + (N$9/12),5),'main sheet'!$G:$M, 4, 0) - VLOOKUP(ROUND($A872 + (N$9/12) + (1/12),5),'main sheet'!$G:$M, 4, 0)) / VLOOKUP(ROUND($A872,5),'main sheet'!$G:$M, 4, 0)) * N$11</f>
        <v>3.1520413599654719E-3</v>
      </c>
      <c r="O872" s="19">
        <f>((VLOOKUP(ROUND($A872 + (O$9/12),5),'main sheet'!$G:$M, 4, 0) - VLOOKUP(ROUND($A872 + (O$9/12) + (1/12),5),'main sheet'!$G:$M, 4, 0)) / VLOOKUP(ROUND($A872,5),'main sheet'!$G:$M, 4, 0)) * O$11</f>
        <v>3.1499557889257978E-3</v>
      </c>
      <c r="P872" s="19">
        <f>((VLOOKUP(ROUND($A872 + (P$9/12),5),'main sheet'!$G:$M, 4, 0) - VLOOKUP(ROUND($A872 + (P$9/12) + (1/12),5),'main sheet'!$G:$M, 4, 0)) / VLOOKUP(ROUND($A872,5),'main sheet'!$G:$M, 4, 0)) * P$11</f>
        <v>3.1478715978192203E-3</v>
      </c>
      <c r="Q872" s="19">
        <f>((VLOOKUP(ROUND($A872 + (Q$9/12),5),'main sheet'!$G:$M, 4, 0) - VLOOKUP(ROUND($A872 + (Q$9/12) + (1/12),5),'main sheet'!$G:$M, 4, 0)) / VLOOKUP(ROUND($A872,5),'main sheet'!$G:$M, 4, 0)) * Q$11</f>
        <v>3.1457887857326977E-3</v>
      </c>
      <c r="R872" s="19">
        <f>((VLOOKUP(ROUND($A872 + (R$9/12),5),'main sheet'!$G:$M, 4, 0) - VLOOKUP(ROUND($A872 + (R$9/12) + (1/12),5),'main sheet'!$G:$M, 4, 0)) / VLOOKUP(ROUND($A872,5),'main sheet'!$G:$M, 4, 0)) * R$11</f>
        <v>3.1437073517541383E-3</v>
      </c>
      <c r="S872" s="19">
        <f>((VLOOKUP(ROUND($A872 + (S$9/12),5),'main sheet'!$G:$M, 4, 0) - VLOOKUP(ROUND($A872 + (S$9/12) + (1/12),5),'main sheet'!$G:$M, 4, 0)) / VLOOKUP(ROUND($A872,5),'main sheet'!$G:$M, 4, 0)) * S$11</f>
        <v>3.3017523592895346E-3</v>
      </c>
      <c r="T872" s="19">
        <f>((VLOOKUP(ROUND($A872 + (T$9/12),5),'main sheet'!$G:$M, 4, 0) - VLOOKUP(ROUND($A872 + (T$9/12) + (1/12),5),'main sheet'!$G:$M, 4, 0)) / VLOOKUP(ROUND($A872,5),'main sheet'!$G:$M, 4, 0)) * T$11</f>
        <v>3.2995677308807229E-3</v>
      </c>
      <c r="U872" s="19">
        <f>((VLOOKUP(ROUND($A872 + (U$9/12),5),'main sheet'!$G:$M, 4, 0) - VLOOKUP(ROUND($A872 + (U$9/12) + (1/12),5),'main sheet'!$G:$M, 4, 0)) / VLOOKUP(ROUND($A872,5),'main sheet'!$G:$M, 4, 0)) * U$11</f>
        <v>3.2973845479469205E-3</v>
      </c>
      <c r="V872" s="19">
        <f>((VLOOKUP(ROUND($A872 + (V$9/12),5),'main sheet'!$G:$M, 4, 0) - VLOOKUP(ROUND($A872 + (V$9/12) + (1/12),5),'main sheet'!$G:$M, 4, 0)) / VLOOKUP(ROUND($A872,5),'main sheet'!$G:$M, 4, 0)) * V$11</f>
        <v>3.2952028095320648E-3</v>
      </c>
      <c r="W872" s="19">
        <f>((VLOOKUP(ROUND($A872 + (W$9/12),5),'main sheet'!$G:$M, 4, 0) - VLOOKUP(ROUND($A872 + (W$9/12) + (1/12),5),'main sheet'!$G:$M, 4, 0)) / VLOOKUP(ROUND($A872,5),'main sheet'!$G:$M, 4, 0)) * W$11</f>
        <v>3.2930225146803795E-3</v>
      </c>
      <c r="X872" s="19">
        <f>((VLOOKUP(ROUND($A872 + (X$9/12),5),'main sheet'!$G:$M, 4, 0) - VLOOKUP(ROUND($A872 + (X$9/12) + (1/12),5),'main sheet'!$G:$M, 4, 0)) / VLOOKUP(ROUND($A872,5),'main sheet'!$G:$M, 4, 0)) * X$11</f>
        <v>3.2908436624363743E-3</v>
      </c>
      <c r="Y872" s="19">
        <f>((VLOOKUP(ROUND($A872 + (Y$9/12),5),'main sheet'!$G:$M, 4, 0) - VLOOKUP(ROUND($A872 + (Y$9/12) + (1/12),5),'main sheet'!$G:$M, 4, 0)) / VLOOKUP(ROUND($A872,5),'main sheet'!$G:$M, 4, 0)) * Y$11</f>
        <v>3.2886662518458831E-3</v>
      </c>
      <c r="Z872" s="19">
        <f>((VLOOKUP(ROUND($A872 + (Z$9/12),5),'main sheet'!$G:$M, 4, 0) - VLOOKUP(ROUND($A872 + (Z$9/12) + (1/12),5),'main sheet'!$G:$M, 4, 0)) / VLOOKUP(ROUND($A872,5),'main sheet'!$G:$M, 4, 0)) * Z$11</f>
        <v>3.2864902819550253E-3</v>
      </c>
      <c r="AA872" s="19">
        <f>((VLOOKUP(ROUND($A872 + (AA$9/12),5),'main sheet'!$G:$M, 4, 0) - VLOOKUP(ROUND($A872 + (AA$9/12) + (1/12),5),'main sheet'!$G:$M, 4, 0)) / VLOOKUP(ROUND($A872,5),'main sheet'!$G:$M, 4, 0)) * AA$11</f>
        <v>3.2843157518102069E-3</v>
      </c>
      <c r="AB872" s="19">
        <f>((VLOOKUP(ROUND($A872 + (AB$9/12),5),'main sheet'!$G:$M, 4, 0) - VLOOKUP(ROUND($A872 + (AB$9/12) + (1/12),5),'main sheet'!$G:$M, 4, 0)) / VLOOKUP(ROUND($A872,5),'main sheet'!$G:$M, 4, 0)) * AB$11</f>
        <v>3.2821426604591536E-3</v>
      </c>
      <c r="AC872" s="19">
        <f>((VLOOKUP(ROUND($A872 + (AC$9/12),5),'main sheet'!$G:$M, 4, 0) - VLOOKUP(ROUND($A872 + (AC$9/12) + (1/12),5),'main sheet'!$G:$M, 4, 0)) / VLOOKUP(ROUND($A872,5),'main sheet'!$G:$M, 4, 0)) * AC$11</f>
        <v>3.2799710069498778E-3</v>
      </c>
      <c r="AD872" s="19">
        <f>((VLOOKUP(ROUND($A872 + (AD$9/12),5),'main sheet'!$G:$M, 4, 0) - VLOOKUP(ROUND($A872 + (AD$9/12) + (1/12),5),'main sheet'!$G:$M, 4, 0)) / VLOOKUP(ROUND($A872,5),'main sheet'!$G:$M, 4, 0)) * AD$11</f>
        <v>3.2778007903306759E-3</v>
      </c>
      <c r="AE872" s="19">
        <f>((VLOOKUP(ROUND($A872 + (AE$9/12),5),'main sheet'!$G:$M, 4, 0) - VLOOKUP(ROUND($A872 + (AE$9/12) + (1/12),5),'main sheet'!$G:$M, 4, 0)) / VLOOKUP(ROUND($A872,5),'main sheet'!$G:$M, 4, 0)) * AE$11</f>
        <v>3.410858501432394E-3</v>
      </c>
      <c r="AF872" s="19">
        <f>((VLOOKUP(ROUND($A872 + (AF$9/12),5),'main sheet'!$G:$M, 4, 0) - VLOOKUP(ROUND($A872 + (AF$9/12) + (1/12),5),'main sheet'!$G:$M, 4, 0)) / VLOOKUP(ROUND($A872,5),'main sheet'!$G:$M, 4, 0)) * AF$11</f>
        <v>3.4086016821527486E-3</v>
      </c>
      <c r="AH872" s="18">
        <f t="shared" si="27"/>
        <v>71.583333333333329</v>
      </c>
      <c r="AI872" s="19">
        <f t="shared" si="28"/>
        <v>9.6163808819350438E-2</v>
      </c>
    </row>
    <row r="873" spans="1:35" x14ac:dyDescent="0.3">
      <c r="A873" s="19">
        <v>71.666666666666671</v>
      </c>
      <c r="C873" s="19">
        <f>((VLOOKUP(ROUND($A873 + (C$9/12),5),'main sheet'!$G:$M, 4, 0) - VLOOKUP(ROUND($A873 + (C$9/12) + (1/12),5),'main sheet'!$G:$M, 4, 0)) / VLOOKUP(ROUND($A873,5),'main sheet'!$G:$M, 4, 0)) * C$11</f>
        <v>3.0272215825010388E-3</v>
      </c>
      <c r="D873" s="19">
        <f>((VLOOKUP(ROUND($A873 + (D$9/12),5),'main sheet'!$G:$M, 4, 0) - VLOOKUP(ROUND($A873 + (D$9/12) + (1/12),5),'main sheet'!$G:$M, 4, 0)) / VLOOKUP(ROUND($A873,5),'main sheet'!$G:$M, 4, 0)) * D$11</f>
        <v>3.0242848803096801E-3</v>
      </c>
      <c r="E873" s="19">
        <f>((VLOOKUP(ROUND($A873 + (E$9/12),5),'main sheet'!$G:$M, 4, 0) - VLOOKUP(ROUND($A873 + (E$9/12) + (1/12),5),'main sheet'!$G:$M, 4, 0)) / VLOOKUP(ROUND($A873,5),'main sheet'!$G:$M, 4, 0)) * E$11</f>
        <v>3.0213510270075813E-3</v>
      </c>
      <c r="F873" s="19">
        <f>((VLOOKUP(ROUND($A873 + (F$9/12),5),'main sheet'!$G:$M, 4, 0) - VLOOKUP(ROUND($A873 + (F$9/12) + (1/12),5),'main sheet'!$G:$M, 4, 0)) / VLOOKUP(ROUND($A873,5),'main sheet'!$G:$M, 4, 0)) * F$11</f>
        <v>3.173484998706776E-3</v>
      </c>
      <c r="G873" s="19">
        <f>((VLOOKUP(ROUND($A873 + (G$9/12),5),'main sheet'!$G:$M, 4, 0) - VLOOKUP(ROUND($A873 + (G$9/12) + (1/12),5),'main sheet'!$G:$M, 4, 0)) / VLOOKUP(ROUND($A873,5),'main sheet'!$G:$M, 4, 0)) * G$11</f>
        <v>3.1704064066392047E-3</v>
      </c>
      <c r="H873" s="19">
        <f>((VLOOKUP(ROUND($A873 + (H$9/12),5),'main sheet'!$G:$M, 4, 0) - VLOOKUP(ROUND($A873 + (H$9/12) + (1/12),5),'main sheet'!$G:$M, 4, 0)) / VLOOKUP(ROUND($A873,5),'main sheet'!$G:$M, 4, 0)) * H$11</f>
        <v>3.167330801108472E-3</v>
      </c>
      <c r="I873" s="19">
        <f>((VLOOKUP(ROUND($A873 + (I$9/12),5),'main sheet'!$G:$M, 4, 0) - VLOOKUP(ROUND($A873 + (I$9/12) + (1/12),5),'main sheet'!$G:$M, 4, 0)) / VLOOKUP(ROUND($A873,5),'main sheet'!$G:$M, 4, 0)) * I$11</f>
        <v>3.1642581792169951E-3</v>
      </c>
      <c r="J873" s="19">
        <f>((VLOOKUP(ROUND($A873 + (J$9/12),5),'main sheet'!$G:$M, 4, 0) - VLOOKUP(ROUND($A873 + (J$9/12) + (1/12),5),'main sheet'!$G:$M, 4, 0)) / VLOOKUP(ROUND($A873,5),'main sheet'!$G:$M, 4, 0)) * J$11</f>
        <v>3.1611885380703514E-3</v>
      </c>
      <c r="K873" s="19">
        <f>((VLOOKUP(ROUND($A873 + (K$9/12),5),'main sheet'!$G:$M, 4, 0) - VLOOKUP(ROUND($A873 + (K$9/12) + (1/12),5),'main sheet'!$G:$M, 4, 0)) / VLOOKUP(ROUND($A873,5),'main sheet'!$G:$M, 4, 0)) * K$11</f>
        <v>3.1581218747772739E-3</v>
      </c>
      <c r="L873" s="19">
        <f>((VLOOKUP(ROUND($A873 + (L$9/12),5),'main sheet'!$G:$M, 4, 0) - VLOOKUP(ROUND($A873 + (L$9/12) + (1/12),5),'main sheet'!$G:$M, 4, 0)) / VLOOKUP(ROUND($A873,5),'main sheet'!$G:$M, 4, 0)) * L$11</f>
        <v>3.155058186448604E-3</v>
      </c>
      <c r="M873" s="19">
        <f>((VLOOKUP(ROUND($A873 + (M$9/12),5),'main sheet'!$G:$M, 4, 0) - VLOOKUP(ROUND($A873 + (M$9/12) + (1/12),5),'main sheet'!$G:$M, 4, 0)) / VLOOKUP(ROUND($A873,5),'main sheet'!$G:$M, 4, 0)) * M$11</f>
        <v>3.1636951096149905E-3</v>
      </c>
      <c r="N873" s="19">
        <f>((VLOOKUP(ROUND($A873 + (N$9/12),5),'main sheet'!$G:$M, 4, 0) - VLOOKUP(ROUND($A873 + (N$9/12) + (1/12),5),'main sheet'!$G:$M, 4, 0)) / VLOOKUP(ROUND($A873,5),'main sheet'!$G:$M, 4, 0)) * N$11</f>
        <v>3.1616018277872905E-3</v>
      </c>
      <c r="O873" s="19">
        <f>((VLOOKUP(ROUND($A873 + (O$9/12),5),'main sheet'!$G:$M, 4, 0) - VLOOKUP(ROUND($A873 + (O$9/12) + (1/12),5),'main sheet'!$G:$M, 4, 0)) / VLOOKUP(ROUND($A873,5),'main sheet'!$G:$M, 4, 0)) * O$11</f>
        <v>3.159509930994587E-3</v>
      </c>
      <c r="P873" s="19">
        <f>((VLOOKUP(ROUND($A873 + (P$9/12),5),'main sheet'!$G:$M, 4, 0) - VLOOKUP(ROUND($A873 + (P$9/12) + (1/12),5),'main sheet'!$G:$M, 4, 0)) / VLOOKUP(ROUND($A873,5),'main sheet'!$G:$M, 4, 0)) * P$11</f>
        <v>3.1574194183204606E-3</v>
      </c>
      <c r="Q873" s="19">
        <f>((VLOOKUP(ROUND($A873 + (Q$9/12),5),'main sheet'!$G:$M, 4, 0) - VLOOKUP(ROUND($A873 + (Q$9/12) + (1/12),5),'main sheet'!$G:$M, 4, 0)) / VLOOKUP(ROUND($A873,5),'main sheet'!$G:$M, 4, 0)) * Q$11</f>
        <v>3.1553302888494479E-3</v>
      </c>
      <c r="R873" s="19">
        <f>((VLOOKUP(ROUND($A873 + (R$9/12),5),'main sheet'!$G:$M, 4, 0) - VLOOKUP(ROUND($A873 + (R$9/12) + (1/12),5),'main sheet'!$G:$M, 4, 0)) / VLOOKUP(ROUND($A873,5),'main sheet'!$G:$M, 4, 0)) * R$11</f>
        <v>3.3139596215065155E-3</v>
      </c>
      <c r="S873" s="19">
        <f>((VLOOKUP(ROUND($A873 + (S$9/12),5),'main sheet'!$G:$M, 4, 0) - VLOOKUP(ROUND($A873 + (S$9/12) + (1/12),5),'main sheet'!$G:$M, 4, 0)) / VLOOKUP(ROUND($A873,5),'main sheet'!$G:$M, 4, 0)) * S$11</f>
        <v>3.3117669160740719E-3</v>
      </c>
      <c r="T873" s="19">
        <f>((VLOOKUP(ROUND($A873 + (T$9/12),5),'main sheet'!$G:$M, 4, 0) - VLOOKUP(ROUND($A873 + (T$9/12) + (1/12),5),'main sheet'!$G:$M, 4, 0)) / VLOOKUP(ROUND($A873,5),'main sheet'!$G:$M, 4, 0)) * T$11</f>
        <v>3.3095756614608578E-3</v>
      </c>
      <c r="U873" s="19">
        <f>((VLOOKUP(ROUND($A873 + (U$9/12),5),'main sheet'!$G:$M, 4, 0) - VLOOKUP(ROUND($A873 + (U$9/12) + (1/12),5),'main sheet'!$G:$M, 4, 0)) / VLOOKUP(ROUND($A873,5),'main sheet'!$G:$M, 4, 0)) * U$11</f>
        <v>3.3073858567072762E-3</v>
      </c>
      <c r="V873" s="19">
        <f>((VLOOKUP(ROUND($A873 + (V$9/12),5),'main sheet'!$G:$M, 4, 0) - VLOOKUP(ROUND($A873 + (V$9/12) + (1/12),5),'main sheet'!$G:$M, 4, 0)) / VLOOKUP(ROUND($A873,5),'main sheet'!$G:$M, 4, 0)) * V$11</f>
        <v>3.3051975008540173E-3</v>
      </c>
      <c r="W873" s="19">
        <f>((VLOOKUP(ROUND($A873 + (W$9/12),5),'main sheet'!$G:$M, 4, 0) - VLOOKUP(ROUND($A873 + (W$9/12) + (1/12),5),'main sheet'!$G:$M, 4, 0)) / VLOOKUP(ROUND($A873,5),'main sheet'!$G:$M, 4, 0)) * W$11</f>
        <v>3.3030105929420569E-3</v>
      </c>
      <c r="X873" s="19">
        <f>((VLOOKUP(ROUND($A873 + (X$9/12),5),'main sheet'!$G:$M, 4, 0) - VLOOKUP(ROUND($A873 + (X$9/12) + (1/12),5),'main sheet'!$G:$M, 4, 0)) / VLOOKUP(ROUND($A873,5),'main sheet'!$G:$M, 4, 0)) * X$11</f>
        <v>3.3008251320137028E-3</v>
      </c>
      <c r="Y873" s="19">
        <f>((VLOOKUP(ROUND($A873 + (Y$9/12),5),'main sheet'!$G:$M, 4, 0) - VLOOKUP(ROUND($A873 + (Y$9/12) + (1/12),5),'main sheet'!$G:$M, 4, 0)) / VLOOKUP(ROUND($A873,5),'main sheet'!$G:$M, 4, 0)) * Y$11</f>
        <v>3.2986411171115476E-3</v>
      </c>
      <c r="Z873" s="19">
        <f>((VLOOKUP(ROUND($A873 + (Z$9/12),5),'main sheet'!$G:$M, 4, 0) - VLOOKUP(ROUND($A873 + (Z$9/12) + (1/12),5),'main sheet'!$G:$M, 4, 0)) / VLOOKUP(ROUND($A873,5),'main sheet'!$G:$M, 4, 0)) * Z$11</f>
        <v>3.2964585472784694E-3</v>
      </c>
      <c r="AA873" s="19">
        <f>((VLOOKUP(ROUND($A873 + (AA$9/12),5),'main sheet'!$G:$M, 4, 0) - VLOOKUP(ROUND($A873 + (AA$9/12) + (1/12),5),'main sheet'!$G:$M, 4, 0)) / VLOOKUP(ROUND($A873,5),'main sheet'!$G:$M, 4, 0)) * AA$11</f>
        <v>3.2942774215586764E-3</v>
      </c>
      <c r="AB873" s="19">
        <f>((VLOOKUP(ROUND($A873 + (AB$9/12),5),'main sheet'!$G:$M, 4, 0) - VLOOKUP(ROUND($A873 + (AB$9/12) + (1/12),5),'main sheet'!$G:$M, 4, 0)) / VLOOKUP(ROUND($A873,5),'main sheet'!$G:$M, 4, 0)) * AB$11</f>
        <v>3.2920977389966589E-3</v>
      </c>
      <c r="AC873" s="19">
        <f>((VLOOKUP(ROUND($A873 + (AC$9/12),5),'main sheet'!$G:$M, 4, 0) - VLOOKUP(ROUND($A873 + (AC$9/12) + (1/12),5),'main sheet'!$G:$M, 4, 0)) / VLOOKUP(ROUND($A873,5),'main sheet'!$G:$M, 4, 0)) * AC$11</f>
        <v>3.2899194986371954E-3</v>
      </c>
      <c r="AD873" s="19">
        <f>((VLOOKUP(ROUND($A873 + (AD$9/12),5),'main sheet'!$G:$M, 4, 0) - VLOOKUP(ROUND($A873 + (AD$9/12) + (1/12),5),'main sheet'!$G:$M, 4, 0)) / VLOOKUP(ROUND($A873,5),'main sheet'!$G:$M, 4, 0)) * AD$11</f>
        <v>3.4234691516511657E-3</v>
      </c>
      <c r="AE873" s="19">
        <f>((VLOOKUP(ROUND($A873 + (AE$9/12),5),'main sheet'!$G:$M, 4, 0) - VLOOKUP(ROUND($A873 + (AE$9/12) + (1/12),5),'main sheet'!$G:$M, 4, 0)) / VLOOKUP(ROUND($A873,5),'main sheet'!$G:$M, 4, 0)) * AE$11</f>
        <v>3.4212039884432889E-3</v>
      </c>
      <c r="AF873" s="19">
        <f>((VLOOKUP(ROUND($A873 + (AF$9/12),5),'main sheet'!$G:$M, 4, 0) - VLOOKUP(ROUND($A873 + (AF$9/12) + (1/12),5),'main sheet'!$G:$M, 4, 0)) / VLOOKUP(ROUND($A873,5),'main sheet'!$G:$M, 4, 0)) * AF$11</f>
        <v>3.4189403239970866E-3</v>
      </c>
      <c r="AH873" s="18">
        <f t="shared" si="27"/>
        <v>71.666666666666671</v>
      </c>
      <c r="AI873" s="19">
        <f t="shared" si="28"/>
        <v>9.6906992119585339E-2</v>
      </c>
    </row>
    <row r="874" spans="1:35" x14ac:dyDescent="0.3">
      <c r="A874" s="19">
        <v>71.75</v>
      </c>
      <c r="C874" s="19">
        <f>((VLOOKUP(ROUND($A874 + (C$9/12),5),'main sheet'!$G:$M, 4, 0) - VLOOKUP(ROUND($A874 + (C$9/12) + (1/12),5),'main sheet'!$G:$M, 4, 0)) / VLOOKUP(ROUND($A874,5),'main sheet'!$G:$M, 4, 0)) * C$11</f>
        <v>3.0364313933232421E-3</v>
      </c>
      <c r="D874" s="19">
        <f>((VLOOKUP(ROUND($A874 + (D$9/12),5),'main sheet'!$G:$M, 4, 0) - VLOOKUP(ROUND($A874 + (D$9/12) + (1/12),5),'main sheet'!$G:$M, 4, 0)) / VLOOKUP(ROUND($A874,5),'main sheet'!$G:$M, 4, 0)) * D$11</f>
        <v>3.0334857567107993E-3</v>
      </c>
      <c r="E874" s="19">
        <f>((VLOOKUP(ROUND($A874 + (E$9/12),5),'main sheet'!$G:$M, 4, 0) - VLOOKUP(ROUND($A874 + (E$9/12) + (1/12),5),'main sheet'!$G:$M, 4, 0)) / VLOOKUP(ROUND($A874,5),'main sheet'!$G:$M, 4, 0)) * E$11</f>
        <v>3.1862307479865828E-3</v>
      </c>
      <c r="F874" s="19">
        <f>((VLOOKUP(ROUND($A874 + (F$9/12),5),'main sheet'!$G:$M, 4, 0) - VLOOKUP(ROUND($A874 + (F$9/12) + (1/12),5),'main sheet'!$G:$M, 4, 0)) / VLOOKUP(ROUND($A874,5),'main sheet'!$G:$M, 4, 0)) * F$11</f>
        <v>3.183139791290646E-3</v>
      </c>
      <c r="G874" s="19">
        <f>((VLOOKUP(ROUND($A874 + (G$9/12),5),'main sheet'!$G:$M, 4, 0) - VLOOKUP(ROUND($A874 + (G$9/12) + (1/12),5),'main sheet'!$G:$M, 4, 0)) / VLOOKUP(ROUND($A874,5),'main sheet'!$G:$M, 4, 0)) * G$11</f>
        <v>3.1800518331264547E-3</v>
      </c>
      <c r="H874" s="19">
        <f>((VLOOKUP(ROUND($A874 + (H$9/12),5),'main sheet'!$G:$M, 4, 0) - VLOOKUP(ROUND($A874 + (H$9/12) + (1/12),5),'main sheet'!$G:$M, 4, 0)) / VLOOKUP(ROUND($A874,5),'main sheet'!$G:$M, 4, 0)) * H$11</f>
        <v>3.1769668705847855E-3</v>
      </c>
      <c r="I874" s="19">
        <f>((VLOOKUP(ROUND($A874 + (I$9/12),5),'main sheet'!$G:$M, 4, 0) - VLOOKUP(ROUND($A874 + (I$9/12) + (1/12),5),'main sheet'!$G:$M, 4, 0)) / VLOOKUP(ROUND($A874,5),'main sheet'!$G:$M, 4, 0)) * I$11</f>
        <v>3.1738849007595907E-3</v>
      </c>
      <c r="J874" s="19">
        <f>((VLOOKUP(ROUND($A874 + (J$9/12),5),'main sheet'!$G:$M, 4, 0) - VLOOKUP(ROUND($A874 + (J$9/12) + (1/12),5),'main sheet'!$G:$M, 4, 0)) / VLOOKUP(ROUND($A874,5),'main sheet'!$G:$M, 4, 0)) * J$11</f>
        <v>3.1708059207479931E-3</v>
      </c>
      <c r="K874" s="19">
        <f>((VLOOKUP(ROUND($A874 + (K$9/12),5),'main sheet'!$G:$M, 4, 0) - VLOOKUP(ROUND($A874 + (K$9/12) + (1/12),5),'main sheet'!$G:$M, 4, 0)) / VLOOKUP(ROUND($A874,5),'main sheet'!$G:$M, 4, 0)) * K$11</f>
        <v>3.167729927649228E-3</v>
      </c>
      <c r="L874" s="19">
        <f>((VLOOKUP(ROUND($A874 + (L$9/12),5),'main sheet'!$G:$M, 4, 0) - VLOOKUP(ROUND($A874 + (L$9/12) + (1/12),5),'main sheet'!$G:$M, 4, 0)) / VLOOKUP(ROUND($A874,5),'main sheet'!$G:$M, 4, 0)) * L$11</f>
        <v>3.164656918565698E-3</v>
      </c>
      <c r="M874" s="19">
        <f>((VLOOKUP(ROUND($A874 + (M$9/12),5),'main sheet'!$G:$M, 4, 0) - VLOOKUP(ROUND($A874 + (M$9/12) + (1/12),5),'main sheet'!$G:$M, 4, 0)) / VLOOKUP(ROUND($A874,5),'main sheet'!$G:$M, 4, 0)) * M$11</f>
        <v>3.1733201181135735E-3</v>
      </c>
      <c r="N874" s="19">
        <f>((VLOOKUP(ROUND($A874 + (N$9/12),5),'main sheet'!$G:$M, 4, 0) - VLOOKUP(ROUND($A874 + (N$9/12) + (1/12),5),'main sheet'!$G:$M, 4, 0)) / VLOOKUP(ROUND($A874,5),'main sheet'!$G:$M, 4, 0)) * N$11</f>
        <v>3.171220467829037E-3</v>
      </c>
      <c r="O874" s="19">
        <f>((VLOOKUP(ROUND($A874 + (O$9/12),5),'main sheet'!$G:$M, 4, 0) - VLOOKUP(ROUND($A874 + (O$9/12) + (1/12),5),'main sheet'!$G:$M, 4, 0)) / VLOOKUP(ROUND($A874,5),'main sheet'!$G:$M, 4, 0)) * O$11</f>
        <v>3.1691222067932318E-3</v>
      </c>
      <c r="P874" s="19">
        <f>((VLOOKUP(ROUND($A874 + (P$9/12),5),'main sheet'!$G:$M, 4, 0) - VLOOKUP(ROUND($A874 + (P$9/12) + (1/12),5),'main sheet'!$G:$M, 4, 0)) / VLOOKUP(ROUND($A874,5),'main sheet'!$G:$M, 4, 0)) * P$11</f>
        <v>3.1670253340873008E-3</v>
      </c>
      <c r="Q874" s="19">
        <f>((VLOOKUP(ROUND($A874 + (Q$9/12),5),'main sheet'!$G:$M, 4, 0) - VLOOKUP(ROUND($A874 + (Q$9/12) + (1/12),5),'main sheet'!$G:$M, 4, 0)) / VLOOKUP(ROUND($A874,5),'main sheet'!$G:$M, 4, 0)) * Q$11</f>
        <v>3.326242616990981E-3</v>
      </c>
      <c r="R874" s="19">
        <f>((VLOOKUP(ROUND($A874 + (R$9/12),5),'main sheet'!$G:$M, 4, 0) - VLOOKUP(ROUND($A874 + (R$9/12) + (1/12),5),'main sheet'!$G:$M, 4, 0)) / VLOOKUP(ROUND($A874,5),'main sheet'!$G:$M, 4, 0)) * R$11</f>
        <v>3.3240417844254393E-3</v>
      </c>
      <c r="S874" s="19">
        <f>((VLOOKUP(ROUND($A874 + (S$9/12),5),'main sheet'!$G:$M, 4, 0) - VLOOKUP(ROUND($A874 + (S$9/12) + (1/12),5),'main sheet'!$G:$M, 4, 0)) / VLOOKUP(ROUND($A874,5),'main sheet'!$G:$M, 4, 0)) * S$11</f>
        <v>3.3218424080565037E-3</v>
      </c>
      <c r="T874" s="19">
        <f>((VLOOKUP(ROUND($A874 + (T$9/12),5),'main sheet'!$G:$M, 4, 0) - VLOOKUP(ROUND($A874 + (T$9/12) + (1/12),5),'main sheet'!$G:$M, 4, 0)) / VLOOKUP(ROUND($A874,5),'main sheet'!$G:$M, 4, 0)) * T$11</f>
        <v>3.3196444869210188E-3</v>
      </c>
      <c r="U874" s="19">
        <f>((VLOOKUP(ROUND($A874 + (U$9/12),5),'main sheet'!$G:$M, 4, 0) - VLOOKUP(ROUND($A874 + (U$9/12) + (1/12),5),'main sheet'!$G:$M, 4, 0)) / VLOOKUP(ROUND($A874,5),'main sheet'!$G:$M, 4, 0)) * U$11</f>
        <v>3.3174480200561193E-3</v>
      </c>
      <c r="V874" s="19">
        <f>((VLOOKUP(ROUND($A874 + (V$9/12),5),'main sheet'!$G:$M, 4, 0) - VLOOKUP(ROUND($A874 + (V$9/12) + (1/12),5),'main sheet'!$G:$M, 4, 0)) / VLOOKUP(ROUND($A874,5),'main sheet'!$G:$M, 4, 0)) * V$11</f>
        <v>3.3152530064992284E-3</v>
      </c>
      <c r="W874" s="19">
        <f>((VLOOKUP(ROUND($A874 + (W$9/12),5),'main sheet'!$G:$M, 4, 0) - VLOOKUP(ROUND($A874 + (W$9/12) + (1/12),5),'main sheet'!$G:$M, 4, 0)) / VLOOKUP(ROUND($A874,5),'main sheet'!$G:$M, 4, 0)) * W$11</f>
        <v>3.3130594452891026E-3</v>
      </c>
      <c r="X874" s="19">
        <f>((VLOOKUP(ROUND($A874 + (X$9/12),5),'main sheet'!$G:$M, 4, 0) - VLOOKUP(ROUND($A874 + (X$9/12) + (1/12),5),'main sheet'!$G:$M, 4, 0)) / VLOOKUP(ROUND($A874,5),'main sheet'!$G:$M, 4, 0)) * X$11</f>
        <v>3.3108673354647856E-3</v>
      </c>
      <c r="Y874" s="19">
        <f>((VLOOKUP(ROUND($A874 + (Y$9/12),5),'main sheet'!$G:$M, 4, 0) - VLOOKUP(ROUND($A874 + (Y$9/12) + (1/12),5),'main sheet'!$G:$M, 4, 0)) / VLOOKUP(ROUND($A874,5),'main sheet'!$G:$M, 4, 0)) * Y$11</f>
        <v>3.3086766760656102E-3</v>
      </c>
      <c r="Z874" s="19">
        <f>((VLOOKUP(ROUND($A874 + (Z$9/12),5),'main sheet'!$G:$M, 4, 0) - VLOOKUP(ROUND($A874 + (Z$9/12) + (1/12),5),'main sheet'!$G:$M, 4, 0)) / VLOOKUP(ROUND($A874,5),'main sheet'!$G:$M, 4, 0)) * Z$11</f>
        <v>3.306487466132239E-3</v>
      </c>
      <c r="AA874" s="19">
        <f>((VLOOKUP(ROUND($A874 + (AA$9/12),5),'main sheet'!$G:$M, 4, 0) - VLOOKUP(ROUND($A874 + (AA$9/12) + (1/12),5),'main sheet'!$G:$M, 4, 0)) / VLOOKUP(ROUND($A874,5),'main sheet'!$G:$M, 4, 0)) * AA$11</f>
        <v>3.3042997047056234E-3</v>
      </c>
      <c r="AB874" s="19">
        <f>((VLOOKUP(ROUND($A874 + (AB$9/12),5),'main sheet'!$G:$M, 4, 0) - VLOOKUP(ROUND($A874 + (AB$9/12) + (1/12),5),'main sheet'!$G:$M, 4, 0)) / VLOOKUP(ROUND($A874,5),'main sheet'!$G:$M, 4, 0)) * AB$11</f>
        <v>3.3021133908270003E-3</v>
      </c>
      <c r="AC874" s="19">
        <f>((VLOOKUP(ROUND($A874 + (AC$9/12),5),'main sheet'!$G:$M, 4, 0) - VLOOKUP(ROUND($A874 + (AC$9/12) + (1/12),5),'main sheet'!$G:$M, 4, 0)) / VLOOKUP(ROUND($A874,5),'main sheet'!$G:$M, 4, 0)) * AC$11</f>
        <v>3.4361580377371775E-3</v>
      </c>
      <c r="AD874" s="19">
        <f>((VLOOKUP(ROUND($A874 + (AD$9/12),5),'main sheet'!$G:$M, 4, 0) - VLOOKUP(ROUND($A874 + (AD$9/12) + (1/12),5),'main sheet'!$G:$M, 4, 0)) / VLOOKUP(ROUND($A874,5),'main sheet'!$G:$M, 4, 0)) * AD$11</f>
        <v>3.4338844788357401E-3</v>
      </c>
      <c r="AE874" s="19">
        <f>((VLOOKUP(ROUND($A874 + (AE$9/12),5),'main sheet'!$G:$M, 4, 0) - VLOOKUP(ROUND($A874 + (AE$9/12) + (1/12),5),'main sheet'!$G:$M, 4, 0)) / VLOOKUP(ROUND($A874,5),'main sheet'!$G:$M, 4, 0)) * AE$11</f>
        <v>3.4316124242510489E-3</v>
      </c>
      <c r="AF874" s="19">
        <f>((VLOOKUP(ROUND($A874 + (AF$9/12),5),'main sheet'!$G:$M, 4, 0) - VLOOKUP(ROUND($A874 + (AF$9/12) + (1/12),5),'main sheet'!$G:$M, 4, 0)) / VLOOKUP(ROUND($A874,5),'main sheet'!$G:$M, 4, 0)) * AF$11</f>
        <v>3.4293418729877618E-3</v>
      </c>
      <c r="AH874" s="18">
        <f t="shared" si="27"/>
        <v>71.75</v>
      </c>
      <c r="AI874" s="19">
        <f t="shared" si="28"/>
        <v>9.7655045342813579E-2</v>
      </c>
    </row>
    <row r="875" spans="1:35" x14ac:dyDescent="0.3">
      <c r="A875" s="19">
        <v>71.833333333333329</v>
      </c>
      <c r="C875" s="19">
        <f>((VLOOKUP(ROUND($A875 + (C$9/12),5),'main sheet'!$G:$M, 4, 0) - VLOOKUP(ROUND($A875 + (C$9/12) + (1/12),5),'main sheet'!$G:$M, 4, 0)) / VLOOKUP(ROUND($A875,5),'main sheet'!$G:$M, 4, 0)) * C$11</f>
        <v>3.0456974137439766E-3</v>
      </c>
      <c r="D875" s="19">
        <f>((VLOOKUP(ROUND($A875 + (D$9/12),5),'main sheet'!$G:$M, 4, 0) - VLOOKUP(ROUND($A875 + (D$9/12) + (1/12),5),'main sheet'!$G:$M, 4, 0)) / VLOOKUP(ROUND($A875,5),'main sheet'!$G:$M, 4, 0)) * D$11</f>
        <v>3.199057298115226E-3</v>
      </c>
      <c r="E875" s="19">
        <f>((VLOOKUP(ROUND($A875 + (E$9/12),5),'main sheet'!$G:$M, 4, 0) - VLOOKUP(ROUND($A875 + (E$9/12) + (1/12),5),'main sheet'!$G:$M, 4, 0)) / VLOOKUP(ROUND($A875,5),'main sheet'!$G:$M, 4, 0)) * E$11</f>
        <v>3.1959538984061685E-3</v>
      </c>
      <c r="F875" s="19">
        <f>((VLOOKUP(ROUND($A875 + (F$9/12),5),'main sheet'!$G:$M, 4, 0) - VLOOKUP(ROUND($A875 + (F$9/12) + (1/12),5),'main sheet'!$G:$M, 4, 0)) / VLOOKUP(ROUND($A875,5),'main sheet'!$G:$M, 4, 0)) * F$11</f>
        <v>3.1928535092998001E-3</v>
      </c>
      <c r="G875" s="19">
        <f>((VLOOKUP(ROUND($A875 + (G$9/12),5),'main sheet'!$G:$M, 4, 0) - VLOOKUP(ROUND($A875 + (G$9/12) + (1/12),5),'main sheet'!$G:$M, 4, 0)) / VLOOKUP(ROUND($A875,5),'main sheet'!$G:$M, 4, 0)) * G$11</f>
        <v>3.1897561278751889E-3</v>
      </c>
      <c r="H875" s="19">
        <f>((VLOOKUP(ROUND($A875 + (H$9/12),5),'main sheet'!$G:$M, 4, 0) - VLOOKUP(ROUND($A875 + (H$9/12) + (1/12),5),'main sheet'!$G:$M, 4, 0)) / VLOOKUP(ROUND($A875,5),'main sheet'!$G:$M, 4, 0)) * H$11</f>
        <v>3.1866617512145879E-3</v>
      </c>
      <c r="I875" s="19">
        <f>((VLOOKUP(ROUND($A875 + (I$9/12),5),'main sheet'!$G:$M, 4, 0) - VLOOKUP(ROUND($A875 + (I$9/12) + (1/12),5),'main sheet'!$G:$M, 4, 0)) / VLOOKUP(ROUND($A875,5),'main sheet'!$G:$M, 4, 0)) * I$11</f>
        <v>3.1835703764034329E-3</v>
      </c>
      <c r="J875" s="19">
        <f>((VLOOKUP(ROUND($A875 + (J$9/12),5),'main sheet'!$G:$M, 4, 0) - VLOOKUP(ROUND($A875 + (J$9/12) + (1/12),5),'main sheet'!$G:$M, 4, 0)) / VLOOKUP(ROUND($A875,5),'main sheet'!$G:$M, 4, 0)) * J$11</f>
        <v>3.1804820005292833E-3</v>
      </c>
      <c r="K875" s="19">
        <f>((VLOOKUP(ROUND($A875 + (K$9/12),5),'main sheet'!$G:$M, 4, 0) - VLOOKUP(ROUND($A875 + (K$9/12) + (1/12),5),'main sheet'!$G:$M, 4, 0)) / VLOOKUP(ROUND($A875,5),'main sheet'!$G:$M, 4, 0)) * K$11</f>
        <v>3.1773966206828761E-3</v>
      </c>
      <c r="L875" s="19">
        <f>((VLOOKUP(ROUND($A875 + (L$9/12),5),'main sheet'!$G:$M, 4, 0) - VLOOKUP(ROUND($A875 + (L$9/12) + (1/12),5),'main sheet'!$G:$M, 4, 0)) / VLOOKUP(ROUND($A875,5),'main sheet'!$G:$M, 4, 0)) * L$11</f>
        <v>3.1743142339581212E-3</v>
      </c>
      <c r="M875" s="19">
        <f>((VLOOKUP(ROUND($A875 + (M$9/12),5),'main sheet'!$G:$M, 4, 0) - VLOOKUP(ROUND($A875 + (M$9/12) + (1/12),5),'main sheet'!$G:$M, 4, 0)) / VLOOKUP(ROUND($A875,5),'main sheet'!$G:$M, 4, 0)) * M$11</f>
        <v>3.1830038702579484E-3</v>
      </c>
      <c r="N875" s="19">
        <f>((VLOOKUP(ROUND($A875 + (N$9/12),5),'main sheet'!$G:$M, 4, 0) - VLOOKUP(ROUND($A875 + (N$9/12) + (1/12),5),'main sheet'!$G:$M, 4, 0)) / VLOOKUP(ROUND($A875,5),'main sheet'!$G:$M, 4, 0)) * N$11</f>
        <v>3.1808978126484149E-3</v>
      </c>
      <c r="O875" s="19">
        <f>((VLOOKUP(ROUND($A875 + (O$9/12),5),'main sheet'!$G:$M, 4, 0) - VLOOKUP(ROUND($A875 + (O$9/12) + (1/12),5),'main sheet'!$G:$M, 4, 0)) / VLOOKUP(ROUND($A875,5),'main sheet'!$G:$M, 4, 0)) * O$11</f>
        <v>3.1787931485274166E-3</v>
      </c>
      <c r="P875" s="19">
        <f>((VLOOKUP(ROUND($A875 + (P$9/12),5),'main sheet'!$G:$M, 4, 0) - VLOOKUP(ROUND($A875 + (P$9/12) + (1/12),5),'main sheet'!$G:$M, 4, 0)) / VLOOKUP(ROUND($A875,5),'main sheet'!$G:$M, 4, 0)) * P$11</f>
        <v>3.338602040036403E-3</v>
      </c>
      <c r="Q875" s="19">
        <f>((VLOOKUP(ROUND($A875 + (Q$9/12),5),'main sheet'!$G:$M, 4, 0) - VLOOKUP(ROUND($A875 + (Q$9/12) + (1/12),5),'main sheet'!$G:$M, 4, 0)) / VLOOKUP(ROUND($A875,5),'main sheet'!$G:$M, 4, 0)) * Q$11</f>
        <v>3.336393029768913E-3</v>
      </c>
      <c r="R875" s="19">
        <f>((VLOOKUP(ROUND($A875 + (R$9/12),5),'main sheet'!$G:$M, 4, 0) - VLOOKUP(ROUND($A875 + (R$9/12) + (1/12),5),'main sheet'!$G:$M, 4, 0)) / VLOOKUP(ROUND($A875,5),'main sheet'!$G:$M, 4, 0)) * R$11</f>
        <v>3.334185481108864E-3</v>
      </c>
      <c r="S875" s="19">
        <f>((VLOOKUP(ROUND($A875 + (S$9/12),5),'main sheet'!$G:$M, 4, 0) - VLOOKUP(ROUND($A875 + (S$9/12) + (1/12),5),'main sheet'!$G:$M, 4, 0)) / VLOOKUP(ROUND($A875,5),'main sheet'!$G:$M, 4, 0)) * S$11</f>
        <v>3.331979393089522E-3</v>
      </c>
      <c r="T875" s="19">
        <f>((VLOOKUP(ROUND($A875 + (T$9/12),5),'main sheet'!$G:$M, 4, 0) - VLOOKUP(ROUND($A875 + (T$9/12) + (1/12),5),'main sheet'!$G:$M, 4, 0)) / VLOOKUP(ROUND($A875,5),'main sheet'!$G:$M, 4, 0)) * T$11</f>
        <v>3.3297747647444437E-3</v>
      </c>
      <c r="U875" s="19">
        <f>((VLOOKUP(ROUND($A875 + (U$9/12),5),'main sheet'!$G:$M, 4, 0) - VLOOKUP(ROUND($A875 + (U$9/12) + (1/12),5),'main sheet'!$G:$M, 4, 0)) / VLOOKUP(ROUND($A875,5),'main sheet'!$G:$M, 4, 0)) * U$11</f>
        <v>3.327571595107476E-3</v>
      </c>
      <c r="V875" s="19">
        <f>((VLOOKUP(ROUND($A875 + (V$9/12),5),'main sheet'!$G:$M, 4, 0) - VLOOKUP(ROUND($A875 + (V$9/12) + (1/12),5),'main sheet'!$G:$M, 4, 0)) / VLOOKUP(ROUND($A875,5),'main sheet'!$G:$M, 4, 0)) * V$11</f>
        <v>3.3253698832138028E-3</v>
      </c>
      <c r="W875" s="19">
        <f>((VLOOKUP(ROUND($A875 + (W$9/12),5),'main sheet'!$G:$M, 4, 0) - VLOOKUP(ROUND($A875 + (W$9/12) + (1/12),5),'main sheet'!$G:$M, 4, 0)) / VLOOKUP(ROUND($A875,5),'main sheet'!$G:$M, 4, 0)) * W$11</f>
        <v>3.3231696280988979E-3</v>
      </c>
      <c r="X875" s="19">
        <f>((VLOOKUP(ROUND($A875 + (X$9/12),5),'main sheet'!$G:$M, 4, 0) - VLOOKUP(ROUND($A875 + (X$9/12) + (1/12),5),'main sheet'!$G:$M, 4, 0)) / VLOOKUP(ROUND($A875,5),'main sheet'!$G:$M, 4, 0)) * X$11</f>
        <v>3.3209708287985249E-3</v>
      </c>
      <c r="Y875" s="19">
        <f>((VLOOKUP(ROUND($A875 + (Y$9/12),5),'main sheet'!$G:$M, 4, 0) - VLOOKUP(ROUND($A875 + (Y$9/12) + (1/12),5),'main sheet'!$G:$M, 4, 0)) / VLOOKUP(ROUND($A875,5),'main sheet'!$G:$M, 4, 0)) * Y$11</f>
        <v>3.3187734843497809E-3</v>
      </c>
      <c r="Z875" s="19">
        <f>((VLOOKUP(ROUND($A875 + (Z$9/12),5),'main sheet'!$G:$M, 4, 0) - VLOOKUP(ROUND($A875 + (Z$9/12) + (1/12),5),'main sheet'!$G:$M, 4, 0)) / VLOOKUP(ROUND($A875,5),'main sheet'!$G:$M, 4, 0)) * Z$11</f>
        <v>3.3165775937900534E-3</v>
      </c>
      <c r="AA875" s="19">
        <f>((VLOOKUP(ROUND($A875 + (AA$9/12),5),'main sheet'!$G:$M, 4, 0) - VLOOKUP(ROUND($A875 + (AA$9/12) + (1/12),5),'main sheet'!$G:$M, 4, 0)) / VLOOKUP(ROUND($A875,5),'main sheet'!$G:$M, 4, 0)) * AA$11</f>
        <v>3.3143831561570185E-3</v>
      </c>
      <c r="AB875" s="19">
        <f>((VLOOKUP(ROUND($A875 + (AB$9/12),5),'main sheet'!$G:$M, 4, 0) - VLOOKUP(ROUND($A875 + (AB$9/12) + (1/12),5),'main sheet'!$G:$M, 4, 0)) / VLOOKUP(ROUND($A875,5),'main sheet'!$G:$M, 4, 0)) * AB$11</f>
        <v>3.4489258769267732E-3</v>
      </c>
      <c r="AC875" s="19">
        <f>((VLOOKUP(ROUND($A875 + (AC$9/12),5),'main sheet'!$G:$M, 4, 0) - VLOOKUP(ROUND($A875 + (AC$9/12) + (1/12),5),'main sheet'!$G:$M, 4, 0)) / VLOOKUP(ROUND($A875,5),'main sheet'!$G:$M, 4, 0)) * AC$11</f>
        <v>3.4466438700918815E-3</v>
      </c>
      <c r="AD875" s="19">
        <f>((VLOOKUP(ROUND($A875 + (AD$9/12),5),'main sheet'!$G:$M, 4, 0) - VLOOKUP(ROUND($A875 + (AD$9/12) + (1/12),5),'main sheet'!$G:$M, 4, 0)) / VLOOKUP(ROUND($A875,5),'main sheet'!$G:$M, 4, 0)) * AD$11</f>
        <v>3.4443633731633728E-3</v>
      </c>
      <c r="AE875" s="19">
        <f>((VLOOKUP(ROUND($A875 + (AE$9/12),5),'main sheet'!$G:$M, 4, 0) - VLOOKUP(ROUND($A875 + (AE$9/12) + (1/12),5),'main sheet'!$G:$M, 4, 0)) / VLOOKUP(ROUND($A875,5),'main sheet'!$G:$M, 4, 0)) * AE$11</f>
        <v>3.4420843851422057E-3</v>
      </c>
      <c r="AF875" s="19">
        <f>((VLOOKUP(ROUND($A875 + (AF$9/12),5),'main sheet'!$G:$M, 4, 0) - VLOOKUP(ROUND($A875 + (AF$9/12) + (1/12),5),'main sheet'!$G:$M, 4, 0)) / VLOOKUP(ROUND($A875,5),'main sheet'!$G:$M, 4, 0)) * AF$11</f>
        <v>3.4398069050300011E-3</v>
      </c>
      <c r="AH875" s="18">
        <f t="shared" si="27"/>
        <v>71.833333333333329</v>
      </c>
      <c r="AI875" s="19">
        <f t="shared" si="28"/>
        <v>9.8408013350280377E-2</v>
      </c>
    </row>
    <row r="876" spans="1:35" x14ac:dyDescent="0.3">
      <c r="A876" s="19">
        <v>71.916666666666671</v>
      </c>
      <c r="C876" s="19">
        <f>((VLOOKUP(ROUND($A876 + (C$9/12),5),'main sheet'!$G:$M, 4, 0) - VLOOKUP(ROUND($A876 + (C$9/12) + (1/12),5),'main sheet'!$G:$M, 4, 0)) / VLOOKUP(ROUND($A876,5),'main sheet'!$G:$M, 4, 0)) * C$11</f>
        <v>3.2119653940086337E-3</v>
      </c>
      <c r="D876" s="19">
        <f>((VLOOKUP(ROUND($A876 + (D$9/12),5),'main sheet'!$G:$M, 4, 0) - VLOOKUP(ROUND($A876 + (D$9/12) + (1/12),5),'main sheet'!$G:$M, 4, 0)) / VLOOKUP(ROUND($A876,5),'main sheet'!$G:$M, 4, 0)) * D$11</f>
        <v>3.2088494721790551E-3</v>
      </c>
      <c r="E876" s="19">
        <f>((VLOOKUP(ROUND($A876 + (E$9/12),5),'main sheet'!$G:$M, 4, 0) - VLOOKUP(ROUND($A876 + (E$9/12) + (1/12),5),'main sheet'!$G:$M, 4, 0)) / VLOOKUP(ROUND($A876,5),'main sheet'!$G:$M, 4, 0)) * E$11</f>
        <v>3.2057365730998534E-3</v>
      </c>
      <c r="F876" s="19">
        <f>((VLOOKUP(ROUND($A876 + (F$9/12),5),'main sheet'!$G:$M, 4, 0) - VLOOKUP(ROUND($A876 + (F$9/12) + (1/12),5),'main sheet'!$G:$M, 4, 0)) / VLOOKUP(ROUND($A876,5),'main sheet'!$G:$M, 4, 0)) * F$11</f>
        <v>3.2026266938383102E-3</v>
      </c>
      <c r="G876" s="19">
        <f>((VLOOKUP(ROUND($A876 + (G$9/12),5),'main sheet'!$G:$M, 4, 0) - VLOOKUP(ROUND($A876 + (G$9/12) + (1/12),5),'main sheet'!$G:$M, 4, 0)) / VLOOKUP(ROUND($A876,5),'main sheet'!$G:$M, 4, 0)) * G$11</f>
        <v>3.1995198314649061E-3</v>
      </c>
      <c r="H876" s="19">
        <f>((VLOOKUP(ROUND($A876 + (H$9/12),5),'main sheet'!$G:$M, 4, 0) - VLOOKUP(ROUND($A876 + (H$9/12) + (1/12),5),'main sheet'!$G:$M, 4, 0)) / VLOOKUP(ROUND($A876,5),'main sheet'!$G:$M, 4, 0)) * H$11</f>
        <v>3.196415983053316E-3</v>
      </c>
      <c r="I876" s="19">
        <f>((VLOOKUP(ROUND($A876 + (I$9/12),5),'main sheet'!$G:$M, 4, 0) - VLOOKUP(ROUND($A876 + (I$9/12) + (1/12),5),'main sheet'!$G:$M, 4, 0)) / VLOOKUP(ROUND($A876,5),'main sheet'!$G:$M, 4, 0)) * I$11</f>
        <v>3.1933151456793487E-3</v>
      </c>
      <c r="J876" s="19">
        <f>((VLOOKUP(ROUND($A876 + (J$9/12),5),'main sheet'!$G:$M, 4, 0) - VLOOKUP(ROUND($A876 + (J$9/12) + (1/12),5),'main sheet'!$G:$M, 4, 0)) / VLOOKUP(ROUND($A876,5),'main sheet'!$G:$M, 4, 0)) * J$11</f>
        <v>3.1902173164220014E-3</v>
      </c>
      <c r="K876" s="19">
        <f>((VLOOKUP(ROUND($A876 + (K$9/12),5),'main sheet'!$G:$M, 4, 0) - VLOOKUP(ROUND($A876 + (K$9/12) + (1/12),5),'main sheet'!$G:$M, 4, 0)) / VLOOKUP(ROUND($A876,5),'main sheet'!$G:$M, 4, 0)) * K$11</f>
        <v>3.1871224923634583E-3</v>
      </c>
      <c r="L876" s="19">
        <f>((VLOOKUP(ROUND($A876 + (L$9/12),5),'main sheet'!$G:$M, 4, 0) - VLOOKUP(ROUND($A876 + (L$9/12) + (1/12),5),'main sheet'!$G:$M, 4, 0)) / VLOOKUP(ROUND($A876,5),'main sheet'!$G:$M, 4, 0)) * L$11</f>
        <v>3.1840306705880296E-3</v>
      </c>
      <c r="M876" s="19">
        <f>((VLOOKUP(ROUND($A876 + (M$9/12),5),'main sheet'!$G:$M, 4, 0) - VLOOKUP(ROUND($A876 + (M$9/12) + (1/12),5),'main sheet'!$G:$M, 4, 0)) / VLOOKUP(ROUND($A876,5),'main sheet'!$G:$M, 4, 0)) * M$11</f>
        <v>3.1927469054832849E-3</v>
      </c>
      <c r="N876" s="19">
        <f>((VLOOKUP(ROUND($A876 + (N$9/12),5),'main sheet'!$G:$M, 4, 0) - VLOOKUP(ROUND($A876 + (N$9/12) + (1/12),5),'main sheet'!$G:$M, 4, 0)) / VLOOKUP(ROUND($A876,5),'main sheet'!$G:$M, 4, 0)) * N$11</f>
        <v>3.1906344013240251E-3</v>
      </c>
      <c r="O876" s="19">
        <f>((VLOOKUP(ROUND($A876 + (O$9/12),5),'main sheet'!$G:$M, 4, 0) - VLOOKUP(ROUND($A876 + (O$9/12) + (1/12),5),'main sheet'!$G:$M, 4, 0)) / VLOOKUP(ROUND($A876,5),'main sheet'!$G:$M, 4, 0)) * O$11</f>
        <v>3.3510385934377028E-3</v>
      </c>
      <c r="P876" s="19">
        <f>((VLOOKUP(ROUND($A876 + (P$9/12),5),'main sheet'!$G:$M, 4, 0) - VLOOKUP(ROUND($A876 + (P$9/12) + (1/12),5),'main sheet'!$G:$M, 4, 0)) / VLOOKUP(ROUND($A876,5),'main sheet'!$G:$M, 4, 0)) * P$11</f>
        <v>3.3488213544344042E-3</v>
      </c>
      <c r="Q876" s="19">
        <f>((VLOOKUP(ROUND($A876 + (Q$9/12),5),'main sheet'!$G:$M, 4, 0) - VLOOKUP(ROUND($A876 + (Q$9/12) + (1/12),5),'main sheet'!$G:$M, 4, 0)) / VLOOKUP(ROUND($A876,5),'main sheet'!$G:$M, 4, 0)) * Q$11</f>
        <v>3.3466055824831488E-3</v>
      </c>
      <c r="R876" s="19">
        <f>((VLOOKUP(ROUND($A876 + (R$9/12),5),'main sheet'!$G:$M, 4, 0) - VLOOKUP(ROUND($A876 + (R$9/12) + (1/12),5),'main sheet'!$G:$M, 4, 0)) / VLOOKUP(ROUND($A876,5),'main sheet'!$G:$M, 4, 0)) * R$11</f>
        <v>3.3443912766136018E-3</v>
      </c>
      <c r="S876" s="19">
        <f>((VLOOKUP(ROUND($A876 + (S$9/12),5),'main sheet'!$G:$M, 4, 0) - VLOOKUP(ROUND($A876 + (S$9/12) + (1/12),5),'main sheet'!$G:$M, 4, 0)) / VLOOKUP(ROUND($A876,5),'main sheet'!$G:$M, 4, 0)) * S$11</f>
        <v>3.342178435855719E-3</v>
      </c>
      <c r="T876" s="19">
        <f>((VLOOKUP(ROUND($A876 + (T$9/12),5),'main sheet'!$G:$M, 4, 0) - VLOOKUP(ROUND($A876 + (T$9/12) + (1/12),5),'main sheet'!$G:$M, 4, 0)) / VLOOKUP(ROUND($A876,5),'main sheet'!$G:$M, 4, 0)) * T$11</f>
        <v>3.3399670592397478E-3</v>
      </c>
      <c r="U876" s="19">
        <f>((VLOOKUP(ROUND($A876 + (U$9/12),5),'main sheet'!$G:$M, 4, 0) - VLOOKUP(ROUND($A876 + (U$9/12) + (1/12),5),'main sheet'!$G:$M, 4, 0)) / VLOOKUP(ROUND($A876,5),'main sheet'!$G:$M, 4, 0)) * U$11</f>
        <v>3.3377571457972794E-3</v>
      </c>
      <c r="V876" s="19">
        <f>((VLOOKUP(ROUND($A876 + (V$9/12),5),'main sheet'!$G:$M, 4, 0) - VLOOKUP(ROUND($A876 + (V$9/12) + (1/12),5),'main sheet'!$G:$M, 4, 0)) / VLOOKUP(ROUND($A876,5),'main sheet'!$G:$M, 4, 0)) * V$11</f>
        <v>3.3355486945601939E-3</v>
      </c>
      <c r="W876" s="19">
        <f>((VLOOKUP(ROUND($A876 + (W$9/12),5),'main sheet'!$G:$M, 4, 0) - VLOOKUP(ROUND($A876 + (W$9/12) + (1/12),5),'main sheet'!$G:$M, 4, 0)) / VLOOKUP(ROUND($A876,5),'main sheet'!$G:$M, 4, 0)) * W$11</f>
        <v>3.3333417045606625E-3</v>
      </c>
      <c r="X876" s="19">
        <f>((VLOOKUP(ROUND($A876 + (X$9/12),5),'main sheet'!$G:$M, 4, 0) - VLOOKUP(ROUND($A876 + (X$9/12) + (1/12),5),'main sheet'!$G:$M, 4, 0)) / VLOOKUP(ROUND($A876,5),'main sheet'!$G:$M, 4, 0)) * X$11</f>
        <v>3.3311361748321966E-3</v>
      </c>
      <c r="Y876" s="19">
        <f>((VLOOKUP(ROUND($A876 + (Y$9/12),5),'main sheet'!$G:$M, 4, 0) - VLOOKUP(ROUND($A876 + (Y$9/12) + (1/12),5),'main sheet'!$G:$M, 4, 0)) / VLOOKUP(ROUND($A876,5),'main sheet'!$G:$M, 4, 0)) * Y$11</f>
        <v>3.3289321044085978E-3</v>
      </c>
      <c r="Z876" s="19">
        <f>((VLOOKUP(ROUND($A876 + (Z$9/12),5),'main sheet'!$G:$M, 4, 0) - VLOOKUP(ROUND($A876 + (Z$9/12) + (1/12),5),'main sheet'!$G:$M, 4, 0)) / VLOOKUP(ROUND($A876,5),'main sheet'!$G:$M, 4, 0)) * Z$11</f>
        <v>3.326729492323956E-3</v>
      </c>
      <c r="AA876" s="19">
        <f>((VLOOKUP(ROUND($A876 + (AA$9/12),5),'main sheet'!$G:$M, 4, 0) - VLOOKUP(ROUND($A876 + (AA$9/12) + (1/12),5),'main sheet'!$G:$M, 4, 0)) / VLOOKUP(ROUND($A876,5),'main sheet'!$G:$M, 4, 0)) * AA$11</f>
        <v>3.4617733952386756E-3</v>
      </c>
      <c r="AB876" s="19">
        <f>((VLOOKUP(ROUND($A876 + (AB$9/12),5),'main sheet'!$G:$M, 4, 0) - VLOOKUP(ROUND($A876 + (AB$9/12) + (1/12),5),'main sheet'!$G:$M, 4, 0)) / VLOOKUP(ROUND($A876,5),'main sheet'!$G:$M, 4, 0)) * AB$11</f>
        <v>3.4594828877500599E-3</v>
      </c>
      <c r="AC876" s="19">
        <f>((VLOOKUP(ROUND($A876 + (AC$9/12),5),'main sheet'!$G:$M, 4, 0) - VLOOKUP(ROUND($A876 + (AC$9/12) + (1/12),5),'main sheet'!$G:$M, 4, 0)) / VLOOKUP(ROUND($A876,5),'main sheet'!$G:$M, 4, 0)) * AC$11</f>
        <v>3.4571938957923464E-3</v>
      </c>
      <c r="AD876" s="19">
        <f>((VLOOKUP(ROUND($A876 + (AD$9/12),5),'main sheet'!$G:$M, 4, 0) - VLOOKUP(ROUND($A876 + (AD$9/12) + (1/12),5),'main sheet'!$G:$M, 4, 0)) / VLOOKUP(ROUND($A876,5),'main sheet'!$G:$M, 4, 0)) * AD$11</f>
        <v>3.4549064183627726E-3</v>
      </c>
      <c r="AE876" s="19">
        <f>((VLOOKUP(ROUND($A876 + (AE$9/12),5),'main sheet'!$G:$M, 4, 0) - VLOOKUP(ROUND($A876 + (AE$9/12) + (1/12),5),'main sheet'!$G:$M, 4, 0)) / VLOOKUP(ROUND($A876,5),'main sheet'!$G:$M, 4, 0)) * AE$11</f>
        <v>3.4526204544592398E-3</v>
      </c>
      <c r="AF876" s="19">
        <f>((VLOOKUP(ROUND($A876 + (AF$9/12),5),'main sheet'!$G:$M, 4, 0) - VLOOKUP(ROUND($A876 + (AF$9/12) + (1/12),5),'main sheet'!$G:$M, 4, 0)) / VLOOKUP(ROUND($A876,5),'main sheet'!$G:$M, 4, 0)) * AF$11</f>
        <v>3.4503360030803129E-3</v>
      </c>
      <c r="AH876" s="18">
        <f t="shared" si="27"/>
        <v>71.916666666666671</v>
      </c>
      <c r="AI876" s="19">
        <f t="shared" si="28"/>
        <v>9.9165941552734838E-2</v>
      </c>
    </row>
    <row r="877" spans="1:35" x14ac:dyDescent="0.3">
      <c r="A877" s="19">
        <v>72</v>
      </c>
      <c r="C877" s="19">
        <f>((VLOOKUP(ROUND($A877 + (C$9/12),5),'main sheet'!$G:$M, 4, 0) - VLOOKUP(ROUND($A877 + (C$9/12) + (1/12),5),'main sheet'!$G:$M, 4, 0)) / VLOOKUP(ROUND($A877,5),'main sheet'!$G:$M, 4, 0)) * C$11</f>
        <v>3.2218272659451925E-3</v>
      </c>
      <c r="D877" s="19">
        <f>((VLOOKUP(ROUND($A877 + (D$9/12),5),'main sheet'!$G:$M, 4, 0) - VLOOKUP(ROUND($A877 + (D$9/12) + (1/12),5),'main sheet'!$G:$M, 4, 0)) / VLOOKUP(ROUND($A877,5),'main sheet'!$G:$M, 4, 0)) * D$11</f>
        <v>3.2187017771316906E-3</v>
      </c>
      <c r="E877" s="19">
        <f>((VLOOKUP(ROUND($A877 + (E$9/12),5),'main sheet'!$G:$M, 4, 0) - VLOOKUP(ROUND($A877 + (E$9/12) + (1/12),5),'main sheet'!$G:$M, 4, 0)) / VLOOKUP(ROUND($A877,5),'main sheet'!$G:$M, 4, 0)) * E$11</f>
        <v>3.2155793203491254E-3</v>
      </c>
      <c r="F877" s="19">
        <f>((VLOOKUP(ROUND($A877 + (F$9/12),5),'main sheet'!$G:$M, 4, 0) - VLOOKUP(ROUND($A877 + (F$9/12) + (1/12),5),'main sheet'!$G:$M, 4, 0)) / VLOOKUP(ROUND($A877,5),'main sheet'!$G:$M, 4, 0)) * F$11</f>
        <v>3.2124598926561287E-3</v>
      </c>
      <c r="G877" s="19">
        <f>((VLOOKUP(ROUND($A877 + (G$9/12),5),'main sheet'!$G:$M, 4, 0) - VLOOKUP(ROUND($A877 + (G$9/12) + (1/12),5),'main sheet'!$G:$M, 4, 0)) / VLOOKUP(ROUND($A877,5),'main sheet'!$G:$M, 4, 0)) * G$11</f>
        <v>3.2093434911145413E-3</v>
      </c>
      <c r="H877" s="19">
        <f>((VLOOKUP(ROUND($A877 + (H$9/12),5),'main sheet'!$G:$M, 4, 0) - VLOOKUP(ROUND($A877 + (H$9/12) + (1/12),5),'main sheet'!$G:$M, 4, 0)) / VLOOKUP(ROUND($A877,5),'main sheet'!$G:$M, 4, 0)) * H$11</f>
        <v>3.2062301127883442E-3</v>
      </c>
      <c r="I877" s="19">
        <f>((VLOOKUP(ROUND($A877 + (I$9/12),5),'main sheet'!$G:$M, 4, 0) - VLOOKUP(ROUND($A877 + (I$9/12) + (1/12),5),'main sheet'!$G:$M, 4, 0)) / VLOOKUP(ROUND($A877,5),'main sheet'!$G:$M, 4, 0)) * I$11</f>
        <v>3.2031197547447224E-3</v>
      </c>
      <c r="J877" s="19">
        <f>((VLOOKUP(ROUND($A877 + (J$9/12),5),'main sheet'!$G:$M, 4, 0) - VLOOKUP(ROUND($A877 + (J$9/12) + (1/12),5),'main sheet'!$G:$M, 4, 0)) / VLOOKUP(ROUND($A877,5),'main sheet'!$G:$M, 4, 0)) * J$11</f>
        <v>3.2000124140540587E-3</v>
      </c>
      <c r="K877" s="19">
        <f>((VLOOKUP(ROUND($A877 + (K$9/12),5),'main sheet'!$G:$M, 4, 0) - VLOOKUP(ROUND($A877 + (K$9/12) + (1/12),5),'main sheet'!$G:$M, 4, 0)) / VLOOKUP(ROUND($A877,5),'main sheet'!$G:$M, 4, 0)) * K$11</f>
        <v>3.1969080877888708E-3</v>
      </c>
      <c r="L877" s="19">
        <f>((VLOOKUP(ROUND($A877 + (L$9/12),5),'main sheet'!$G:$M, 4, 0) - VLOOKUP(ROUND($A877 + (L$9/12) + (1/12),5),'main sheet'!$G:$M, 4, 0)) / VLOOKUP(ROUND($A877,5),'main sheet'!$G:$M, 4, 0)) * L$11</f>
        <v>3.1938067730248702E-3</v>
      </c>
      <c r="M877" s="19">
        <f>((VLOOKUP(ROUND($A877 + (M$9/12),5),'main sheet'!$G:$M, 4, 0) - VLOOKUP(ROUND($A877 + (M$9/12) + (1/12),5),'main sheet'!$G:$M, 4, 0)) / VLOOKUP(ROUND($A877,5),'main sheet'!$G:$M, 4, 0)) * M$11</f>
        <v>3.202549769850134E-3</v>
      </c>
      <c r="N877" s="19">
        <f>((VLOOKUP(ROUND($A877 + (N$9/12),5),'main sheet'!$G:$M, 4, 0) - VLOOKUP(ROUND($A877 + (N$9/12) + (1/12),5),'main sheet'!$G:$M, 4, 0)) / VLOOKUP(ROUND($A877,5),'main sheet'!$G:$M, 4, 0)) * N$11</f>
        <v>3.3635529886217614E-3</v>
      </c>
      <c r="O877" s="19">
        <f>((VLOOKUP(ROUND($A877 + (O$9/12),5),'main sheet'!$G:$M, 4, 0) - VLOOKUP(ROUND($A877 + (O$9/12) + (1/12),5),'main sheet'!$G:$M, 4, 0)) / VLOOKUP(ROUND($A877,5),'main sheet'!$G:$M, 4, 0)) * O$11</f>
        <v>3.3613274693780754E-3</v>
      </c>
      <c r="P877" s="19">
        <f>((VLOOKUP(ROUND($A877 + (P$9/12),5),'main sheet'!$G:$M, 4, 0) - VLOOKUP(ROUND($A877 + (P$9/12) + (1/12),5),'main sheet'!$G:$M, 4, 0)) / VLOOKUP(ROUND($A877,5),'main sheet'!$G:$M, 4, 0)) * P$11</f>
        <v>3.3591034226651108E-3</v>
      </c>
      <c r="Q877" s="19">
        <f>((VLOOKUP(ROUND($A877 + (Q$9/12),5),'main sheet'!$G:$M, 4, 0) - VLOOKUP(ROUND($A877 + (Q$9/12) + (1/12),5),'main sheet'!$G:$M, 4, 0)) / VLOOKUP(ROUND($A877,5),'main sheet'!$G:$M, 4, 0)) * Q$11</f>
        <v>3.356880847508912E-3</v>
      </c>
      <c r="R877" s="19">
        <f>((VLOOKUP(ROUND($A877 + (R$9/12),5),'main sheet'!$G:$M, 4, 0) - VLOOKUP(ROUND($A877 + (R$9/12) + (1/12),5),'main sheet'!$G:$M, 4, 0)) / VLOOKUP(ROUND($A877,5),'main sheet'!$G:$M, 4, 0)) * R$11</f>
        <v>3.3546597429358117E-3</v>
      </c>
      <c r="S877" s="19">
        <f>((VLOOKUP(ROUND($A877 + (S$9/12),5),'main sheet'!$G:$M, 4, 0) - VLOOKUP(ROUND($A877 + (S$9/12) + (1/12),5),'main sheet'!$G:$M, 4, 0)) / VLOOKUP(ROUND($A877,5),'main sheet'!$G:$M, 4, 0)) * S$11</f>
        <v>3.3524401079724356E-3</v>
      </c>
      <c r="T877" s="19">
        <f>((VLOOKUP(ROUND($A877 + (T$9/12),5),'main sheet'!$G:$M, 4, 0) - VLOOKUP(ROUND($A877 + (T$9/12) + (1/12),5),'main sheet'!$G:$M, 4, 0)) / VLOOKUP(ROUND($A877,5),'main sheet'!$G:$M, 4, 0)) * T$11</f>
        <v>3.3502219416467575E-3</v>
      </c>
      <c r="U877" s="19">
        <f>((VLOOKUP(ROUND($A877 + (U$9/12),5),'main sheet'!$G:$M, 4, 0) - VLOOKUP(ROUND($A877 + (U$9/12) + (1/12),5),'main sheet'!$G:$M, 4, 0)) / VLOOKUP(ROUND($A877,5),'main sheet'!$G:$M, 4, 0)) * U$11</f>
        <v>3.3480052429870435E-3</v>
      </c>
      <c r="V877" s="19">
        <f>((VLOOKUP(ROUND($A877 + (V$9/12),5),'main sheet'!$G:$M, 4, 0) - VLOOKUP(ROUND($A877 + (V$9/12) + (1/12),5),'main sheet'!$G:$M, 4, 0)) / VLOOKUP(ROUND($A877,5),'main sheet'!$G:$M, 4, 0)) * V$11</f>
        <v>3.3457900110218492E-3</v>
      </c>
      <c r="W877" s="19">
        <f>((VLOOKUP(ROUND($A877 + (W$9/12),5),'main sheet'!$G:$M, 4, 0) - VLOOKUP(ROUND($A877 + (W$9/12) + (1/12),5),'main sheet'!$G:$M, 4, 0)) / VLOOKUP(ROUND($A877,5),'main sheet'!$G:$M, 4, 0)) * W$11</f>
        <v>3.3435762447810778E-3</v>
      </c>
      <c r="X877" s="19">
        <f>((VLOOKUP(ROUND($A877 + (X$9/12),5),'main sheet'!$G:$M, 4, 0) - VLOOKUP(ROUND($A877 + (X$9/12) + (1/12),5),'main sheet'!$G:$M, 4, 0)) / VLOOKUP(ROUND($A877,5),'main sheet'!$G:$M, 4, 0)) * X$11</f>
        <v>3.3413639432949217E-3</v>
      </c>
      <c r="Y877" s="19">
        <f>((VLOOKUP(ROUND($A877 + (Y$9/12),5),'main sheet'!$G:$M, 4, 0) - VLOOKUP(ROUND($A877 + (Y$9/12) + (1/12),5),'main sheet'!$G:$M, 4, 0)) / VLOOKUP(ROUND($A877,5),'main sheet'!$G:$M, 4, 0)) * Y$11</f>
        <v>3.339153105593864E-3</v>
      </c>
      <c r="Z877" s="19">
        <f>((VLOOKUP(ROUND($A877 + (Z$9/12),5),'main sheet'!$G:$M, 4, 0) - VLOOKUP(ROUND($A877 + (Z$9/12) + (1/12),5),'main sheet'!$G:$M, 4, 0)) / VLOOKUP(ROUND($A877,5),'main sheet'!$G:$M, 4, 0)) * Z$11</f>
        <v>3.4747013276088114E-3</v>
      </c>
      <c r="AA877" s="19">
        <f>((VLOOKUP(ROUND($A877 + (AA$9/12),5),'main sheet'!$G:$M, 4, 0) - VLOOKUP(ROUND($A877 + (AA$9/12) + (1/12),5),'main sheet'!$G:$M, 4, 0)) / VLOOKUP(ROUND($A877,5),'main sheet'!$G:$M, 4, 0)) * AA$11</f>
        <v>3.4724022662599272E-3</v>
      </c>
      <c r="AB877" s="19">
        <f>((VLOOKUP(ROUND($A877 + (AB$9/12),5),'main sheet'!$G:$M, 4, 0) - VLOOKUP(ROUND($A877 + (AB$9/12) + (1/12),5),'main sheet'!$G:$M, 4, 0)) / VLOOKUP(ROUND($A877,5),'main sheet'!$G:$M, 4, 0)) * AB$11</f>
        <v>3.4701047261016678E-3</v>
      </c>
      <c r="AC877" s="19">
        <f>((VLOOKUP(ROUND($A877 + (AC$9/12),5),'main sheet'!$G:$M, 4, 0) - VLOOKUP(ROUND($A877 + (AC$9/12) + (1/12),5),'main sheet'!$G:$M, 4, 0)) / VLOOKUP(ROUND($A877,5),'main sheet'!$G:$M, 4, 0)) * AC$11</f>
        <v>3.4678087061275277E-3</v>
      </c>
      <c r="AD877" s="19">
        <f>((VLOOKUP(ROUND($A877 + (AD$9/12),5),'main sheet'!$G:$M, 4, 0) - VLOOKUP(ROUND($A877 + (AD$9/12) + (1/12),5),'main sheet'!$G:$M, 4, 0)) / VLOOKUP(ROUND($A877,5),'main sheet'!$G:$M, 4, 0)) * AD$11</f>
        <v>3.4655142053316651E-3</v>
      </c>
      <c r="AE877" s="19">
        <f>((VLOOKUP(ROUND($A877 + (AE$9/12),5),'main sheet'!$G:$M, 4, 0) - VLOOKUP(ROUND($A877 + (AE$9/12) + (1/12),5),'main sheet'!$G:$M, 4, 0)) / VLOOKUP(ROUND($A877,5),'main sheet'!$G:$M, 4, 0)) * AE$11</f>
        <v>3.463221222708905E-3</v>
      </c>
      <c r="AF877" s="19">
        <f>((VLOOKUP(ROUND($A877 + (AF$9/12),5),'main sheet'!$G:$M, 4, 0) - VLOOKUP(ROUND($A877 + (AF$9/12) + (1/12),5),'main sheet'!$G:$M, 4, 0)) / VLOOKUP(ROUND($A877,5),'main sheet'!$G:$M, 4, 0)) * AF$11</f>
        <v>3.460929757254737E-3</v>
      </c>
      <c r="AH877" s="18">
        <f t="shared" si="27"/>
        <v>72</v>
      </c>
      <c r="AI877" s="19">
        <f t="shared" si="28"/>
        <v>9.977129593924855E-2</v>
      </c>
    </row>
    <row r="878" spans="1:35" x14ac:dyDescent="0.3">
      <c r="A878" s="19">
        <v>72.083333333333329</v>
      </c>
      <c r="C878" s="19">
        <f>((VLOOKUP(ROUND($A878 + (C$9/12),5),'main sheet'!$G:$M, 4, 0) - VLOOKUP(ROUND($A878 + (C$9/12) + (1/12),5),'main sheet'!$G:$M, 4, 0)) / VLOOKUP(ROUND($A878,5),'main sheet'!$G:$M, 4, 0)) * C$11</f>
        <v>3.2322612877247825E-3</v>
      </c>
      <c r="D878" s="19">
        <f>((VLOOKUP(ROUND($A878 + (D$9/12),5),'main sheet'!$G:$M, 4, 0) - VLOOKUP(ROUND($A878 + (D$9/12) + (1/12),5),'main sheet'!$G:$M, 4, 0)) / VLOOKUP(ROUND($A878,5),'main sheet'!$G:$M, 4, 0)) * D$11</f>
        <v>3.2291256768854724E-3</v>
      </c>
      <c r="E878" s="19">
        <f>((VLOOKUP(ROUND($A878 + (E$9/12),5),'main sheet'!$G:$M, 4, 0) - VLOOKUP(ROUND($A878 + (E$9/12) + (1/12),5),'main sheet'!$G:$M, 4, 0)) / VLOOKUP(ROUND($A878,5),'main sheet'!$G:$M, 4, 0)) * E$11</f>
        <v>3.2259931078964577E-3</v>
      </c>
      <c r="F878" s="19">
        <f>((VLOOKUP(ROUND($A878 + (F$9/12),5),'main sheet'!$G:$M, 4, 0) - VLOOKUP(ROUND($A878 + (F$9/12) + (1/12),5),'main sheet'!$G:$M, 4, 0)) / VLOOKUP(ROUND($A878,5),'main sheet'!$G:$M, 4, 0)) * F$11</f>
        <v>3.2228635778072004E-3</v>
      </c>
      <c r="G878" s="19">
        <f>((VLOOKUP(ROUND($A878 + (G$9/12),5),'main sheet'!$G:$M, 4, 0) - VLOOKUP(ROUND($A878 + (G$9/12) + (1/12),5),'main sheet'!$G:$M, 4, 0)) / VLOOKUP(ROUND($A878,5),'main sheet'!$G:$M, 4, 0)) * G$11</f>
        <v>3.219737083669314E-3</v>
      </c>
      <c r="H878" s="19">
        <f>((VLOOKUP(ROUND($A878 + (H$9/12),5),'main sheet'!$G:$M, 4, 0) - VLOOKUP(ROUND($A878 + (H$9/12) + (1/12),5),'main sheet'!$G:$M, 4, 0)) / VLOOKUP(ROUND($A878,5),'main sheet'!$G:$M, 4, 0)) * H$11</f>
        <v>3.216613622537627E-3</v>
      </c>
      <c r="I878" s="19">
        <f>((VLOOKUP(ROUND($A878 + (I$9/12),5),'main sheet'!$G:$M, 4, 0) - VLOOKUP(ROUND($A878 + (I$9/12) + (1/12),5),'main sheet'!$G:$M, 4, 0)) / VLOOKUP(ROUND($A878,5),'main sheet'!$G:$M, 4, 0)) * I$11</f>
        <v>3.2134931914701813E-3</v>
      </c>
      <c r="J878" s="19">
        <f>((VLOOKUP(ROUND($A878 + (J$9/12),5),'main sheet'!$G:$M, 4, 0) - VLOOKUP(ROUND($A878 + (J$9/12) + (1/12),5),'main sheet'!$G:$M, 4, 0)) / VLOOKUP(ROUND($A878,5),'main sheet'!$G:$M, 4, 0)) * J$11</f>
        <v>3.2103757875271617E-3</v>
      </c>
      <c r="K878" s="19">
        <f>((VLOOKUP(ROUND($A878 + (K$9/12),5),'main sheet'!$G:$M, 4, 0) - VLOOKUP(ROUND($A878 + (K$9/12) + (1/12),5),'main sheet'!$G:$M, 4, 0)) / VLOOKUP(ROUND($A878,5),'main sheet'!$G:$M, 4, 0)) * K$11</f>
        <v>3.2072614077719606E-3</v>
      </c>
      <c r="L878" s="19">
        <f>((VLOOKUP(ROUND($A878 + (L$9/12),5),'main sheet'!$G:$M, 4, 0) - VLOOKUP(ROUND($A878 + (L$9/12) + (1/12),5),'main sheet'!$G:$M, 4, 0)) / VLOOKUP(ROUND($A878,5),'main sheet'!$G:$M, 4, 0)) * L$11</f>
        <v>3.2041500492711733E-3</v>
      </c>
      <c r="M878" s="19">
        <f>((VLOOKUP(ROUND($A878 + (M$9/12),5),'main sheet'!$G:$M, 4, 0) - VLOOKUP(ROUND($A878 + (M$9/12) + (1/12),5),'main sheet'!$G:$M, 4, 0)) / VLOOKUP(ROUND($A878,5),'main sheet'!$G:$M, 4, 0)) * M$11</f>
        <v>3.3766802000150245E-3</v>
      </c>
      <c r="N878" s="19">
        <f>((VLOOKUP(ROUND($A878 + (N$9/12),5),'main sheet'!$G:$M, 4, 0) - VLOOKUP(ROUND($A878 + (N$9/12) + (1/12),5),'main sheet'!$G:$M, 4, 0)) / VLOOKUP(ROUND($A878,5),'main sheet'!$G:$M, 4, 0)) * N$11</f>
        <v>3.3744459950566575E-3</v>
      </c>
      <c r="O878" s="19">
        <f>((VLOOKUP(ROUND($A878 + (O$9/12),5),'main sheet'!$G:$M, 4, 0) - VLOOKUP(ROUND($A878 + (O$9/12) + (1/12),5),'main sheet'!$G:$M, 4, 0)) / VLOOKUP(ROUND($A878,5),'main sheet'!$G:$M, 4, 0)) * O$11</f>
        <v>3.3722132683759788E-3</v>
      </c>
      <c r="P878" s="19">
        <f>((VLOOKUP(ROUND($A878 + (P$9/12),5),'main sheet'!$G:$M, 4, 0) - VLOOKUP(ROUND($A878 + (P$9/12) + (1/12),5),'main sheet'!$G:$M, 4, 0)) / VLOOKUP(ROUND($A878,5),'main sheet'!$G:$M, 4, 0)) * P$11</f>
        <v>3.3699820189952282E-3</v>
      </c>
      <c r="Q878" s="19">
        <f>((VLOOKUP(ROUND($A878 + (Q$9/12),5),'main sheet'!$G:$M, 4, 0) - VLOOKUP(ROUND($A878 + (Q$9/12) + (1/12),5),'main sheet'!$G:$M, 4, 0)) / VLOOKUP(ROUND($A878,5),'main sheet'!$G:$M, 4, 0)) * Q$11</f>
        <v>3.3677522459369408E-3</v>
      </c>
      <c r="R878" s="19">
        <f>((VLOOKUP(ROUND($A878 + (R$9/12),5),'main sheet'!$G:$M, 4, 0) - VLOOKUP(ROUND($A878 + (R$9/12) + (1/12),5),'main sheet'!$G:$M, 4, 0)) / VLOOKUP(ROUND($A878,5),'main sheet'!$G:$M, 4, 0)) * R$11</f>
        <v>3.365523948223943E-3</v>
      </c>
      <c r="S878" s="19">
        <f>((VLOOKUP(ROUND($A878 + (S$9/12),5),'main sheet'!$G:$M, 4, 0) - VLOOKUP(ROUND($A878 + (S$9/12) + (1/12),5),'main sheet'!$G:$M, 4, 0)) / VLOOKUP(ROUND($A878,5),'main sheet'!$G:$M, 4, 0)) * S$11</f>
        <v>3.3632971248804149E-3</v>
      </c>
      <c r="T878" s="19">
        <f>((VLOOKUP(ROUND($A878 + (T$9/12),5),'main sheet'!$G:$M, 4, 0) - VLOOKUP(ROUND($A878 + (T$9/12) + (1/12),5),'main sheet'!$G:$M, 4, 0)) / VLOOKUP(ROUND($A878,5),'main sheet'!$G:$M, 4, 0)) * T$11</f>
        <v>3.3610717749308298E-3</v>
      </c>
      <c r="U878" s="19">
        <f>((VLOOKUP(ROUND($A878 + (U$9/12),5),'main sheet'!$G:$M, 4, 0) - VLOOKUP(ROUND($A878 + (U$9/12) + (1/12),5),'main sheet'!$G:$M, 4, 0)) / VLOOKUP(ROUND($A878,5),'main sheet'!$G:$M, 4, 0)) * U$11</f>
        <v>3.3588478973999524E-3</v>
      </c>
      <c r="V878" s="19">
        <f>((VLOOKUP(ROUND($A878 + (V$9/12),5),'main sheet'!$G:$M, 4, 0) - VLOOKUP(ROUND($A878 + (V$9/12) + (1/12),5),'main sheet'!$G:$M, 4, 0)) / VLOOKUP(ROUND($A878,5),'main sheet'!$G:$M, 4, 0)) * V$11</f>
        <v>3.3566254913138991E-3</v>
      </c>
      <c r="W878" s="19">
        <f>((VLOOKUP(ROUND($A878 + (W$9/12),5),'main sheet'!$G:$M, 4, 0) - VLOOKUP(ROUND($A878 + (W$9/12) + (1/12),5),'main sheet'!$G:$M, 4, 0)) / VLOOKUP(ROUND($A878,5),'main sheet'!$G:$M, 4, 0)) * W$11</f>
        <v>3.3544045556990784E-3</v>
      </c>
      <c r="X878" s="19">
        <f>((VLOOKUP(ROUND($A878 + (X$9/12),5),'main sheet'!$G:$M, 4, 0) - VLOOKUP(ROUND($A878 + (X$9/12) + (1/12),5),'main sheet'!$G:$M, 4, 0)) / VLOOKUP(ROUND($A878,5),'main sheet'!$G:$M, 4, 0)) * X$11</f>
        <v>3.352185089582189E-3</v>
      </c>
      <c r="Y878" s="19">
        <f>((VLOOKUP(ROUND($A878 + (Y$9/12),5),'main sheet'!$G:$M, 4, 0) - VLOOKUP(ROUND($A878 + (Y$9/12) + (1/12),5),'main sheet'!$G:$M, 4, 0)) / VLOOKUP(ROUND($A878,5),'main sheet'!$G:$M, 4, 0)) * Y$11</f>
        <v>3.4882623266506798E-3</v>
      </c>
      <c r="Z878" s="19">
        <f>((VLOOKUP(ROUND($A878 + (Z$9/12),5),'main sheet'!$G:$M, 4, 0) - VLOOKUP(ROUND($A878 + (Z$9/12) + (1/12),5),'main sheet'!$G:$M, 4, 0)) / VLOOKUP(ROUND($A878,5),'main sheet'!$G:$M, 4, 0)) * Z$11</f>
        <v>3.4859542925683687E-3</v>
      </c>
      <c r="AA878" s="19">
        <f>((VLOOKUP(ROUND($A878 + (AA$9/12),5),'main sheet'!$G:$M, 4, 0) - VLOOKUP(ROUND($A878 + (AA$9/12) + (1/12),5),'main sheet'!$G:$M, 4, 0)) / VLOOKUP(ROUND($A878,5),'main sheet'!$G:$M, 4, 0)) * AA$11</f>
        <v>3.4836477856135576E-3</v>
      </c>
      <c r="AB878" s="19">
        <f>((VLOOKUP(ROUND($A878 + (AB$9/12),5),'main sheet'!$G:$M, 4, 0) - VLOOKUP(ROUND($A878 + (AB$9/12) + (1/12),5),'main sheet'!$G:$M, 4, 0)) / VLOOKUP(ROUND($A878,5),'main sheet'!$G:$M, 4, 0)) * AB$11</f>
        <v>3.4813428047758108E-3</v>
      </c>
      <c r="AC878" s="19">
        <f>((VLOOKUP(ROUND($A878 + (AC$9/12),5),'main sheet'!$G:$M, 4, 0) - VLOOKUP(ROUND($A878 + (AC$9/12) + (1/12),5),'main sheet'!$G:$M, 4, 0)) / VLOOKUP(ROUND($A878,5),'main sheet'!$G:$M, 4, 0)) * AC$11</f>
        <v>3.4790393490453622E-3</v>
      </c>
      <c r="AD878" s="19">
        <f>((VLOOKUP(ROUND($A878 + (AD$9/12),5),'main sheet'!$G:$M, 4, 0) - VLOOKUP(ROUND($A878 + (AD$9/12) + (1/12),5),'main sheet'!$G:$M, 4, 0)) / VLOOKUP(ROUND($A878,5),'main sheet'!$G:$M, 4, 0)) * AD$11</f>
        <v>3.4767374174131138E-3</v>
      </c>
      <c r="AE878" s="19">
        <f>((VLOOKUP(ROUND($A878 + (AE$9/12),5),'main sheet'!$G:$M, 4, 0) - VLOOKUP(ROUND($A878 + (AE$9/12) + (1/12),5),'main sheet'!$G:$M, 4, 0)) / VLOOKUP(ROUND($A878,5),'main sheet'!$G:$M, 4, 0)) * AE$11</f>
        <v>3.4744370088706346E-3</v>
      </c>
      <c r="AF878" s="19">
        <f>((VLOOKUP(ROUND($A878 + (AF$9/12),5),'main sheet'!$G:$M, 4, 0) - VLOOKUP(ROUND($A878 + (AF$9/12) + (1/12),5),'main sheet'!$G:$M, 4, 0)) / VLOOKUP(ROUND($A878,5),'main sheet'!$G:$M, 4, 0)) * AF$11</f>
        <v>3.4721381224101615E-3</v>
      </c>
      <c r="AH878" s="18">
        <f t="shared" si="27"/>
        <v>72.083333333333329</v>
      </c>
      <c r="AI878" s="19">
        <f t="shared" si="28"/>
        <v>0.10039646351031917</v>
      </c>
    </row>
    <row r="879" spans="1:35" x14ac:dyDescent="0.3">
      <c r="A879" s="19">
        <v>72.166666666666671</v>
      </c>
      <c r="C879" s="19">
        <f>((VLOOKUP(ROUND($A879 + (C$9/12),5),'main sheet'!$G:$M, 4, 0) - VLOOKUP(ROUND($A879 + (C$9/12) + (1/12),5),'main sheet'!$G:$M, 4, 0)) / VLOOKUP(ROUND($A879,5),'main sheet'!$G:$M, 4, 0)) * C$11</f>
        <v>3.2427631111107318E-3</v>
      </c>
      <c r="D879" s="19">
        <f>((VLOOKUP(ROUND($A879 + (D$9/12),5),'main sheet'!$G:$M, 4, 0) - VLOOKUP(ROUND($A879 + (D$9/12) + (1/12),5),'main sheet'!$G:$M, 4, 0)) / VLOOKUP(ROUND($A879,5),'main sheet'!$G:$M, 4, 0)) * D$11</f>
        <v>3.2396173124713975E-3</v>
      </c>
      <c r="E879" s="19">
        <f>((VLOOKUP(ROUND($A879 + (E$9/12),5),'main sheet'!$G:$M, 4, 0) - VLOOKUP(ROUND($A879 + (E$9/12) + (1/12),5),'main sheet'!$G:$M, 4, 0)) / VLOOKUP(ROUND($A879,5),'main sheet'!$G:$M, 4, 0)) * E$11</f>
        <v>3.2364745655658811E-3</v>
      </c>
      <c r="F879" s="19">
        <f>((VLOOKUP(ROUND($A879 + (F$9/12),5),'main sheet'!$G:$M, 4, 0) - VLOOKUP(ROUND($A879 + (F$9/12) + (1/12),5),'main sheet'!$G:$M, 4, 0)) / VLOOKUP(ROUND($A879,5),'main sheet'!$G:$M, 4, 0)) * F$11</f>
        <v>3.2333348674333444E-3</v>
      </c>
      <c r="G879" s="19">
        <f>((VLOOKUP(ROUND($A879 + (G$9/12),5),'main sheet'!$G:$M, 4, 0) - VLOOKUP(ROUND($A879 + (G$9/12) + (1/12),5),'main sheet'!$G:$M, 4, 0)) / VLOOKUP(ROUND($A879,5),'main sheet'!$G:$M, 4, 0)) * G$11</f>
        <v>3.2301982151161793E-3</v>
      </c>
      <c r="H879" s="19">
        <f>((VLOOKUP(ROUND($A879 + (H$9/12),5),'main sheet'!$G:$M, 4, 0) - VLOOKUP(ROUND($A879 + (H$9/12) + (1/12),5),'main sheet'!$G:$M, 4, 0)) / VLOOKUP(ROUND($A879,5),'main sheet'!$G:$M, 4, 0)) * H$11</f>
        <v>3.2270646056600004E-3</v>
      </c>
      <c r="I879" s="19">
        <f>((VLOOKUP(ROUND($A879 + (I$9/12),5),'main sheet'!$G:$M, 4, 0) - VLOOKUP(ROUND($A879 + (I$9/12) + (1/12),5),'main sheet'!$G:$M, 4, 0)) / VLOOKUP(ROUND($A879,5),'main sheet'!$G:$M, 4, 0)) * I$11</f>
        <v>3.223934036112579E-3</v>
      </c>
      <c r="J879" s="19">
        <f>((VLOOKUP(ROUND($A879 + (J$9/12),5),'main sheet'!$G:$M, 4, 0) - VLOOKUP(ROUND($A879 + (J$9/12) + (1/12),5),'main sheet'!$G:$M, 4, 0)) / VLOOKUP(ROUND($A879,5),'main sheet'!$G:$M, 4, 0)) * J$11</f>
        <v>3.2208065035249046E-3</v>
      </c>
      <c r="K879" s="19">
        <f>((VLOOKUP(ROUND($A879 + (K$9/12),5),'main sheet'!$G:$M, 4, 0) - VLOOKUP(ROUND($A879 + (K$9/12) + (1/12),5),'main sheet'!$G:$M, 4, 0)) / VLOOKUP(ROUND($A879,5),'main sheet'!$G:$M, 4, 0)) * K$11</f>
        <v>3.2176820049511835E-3</v>
      </c>
      <c r="L879" s="19">
        <f>((VLOOKUP(ROUND($A879 + (L$9/12),5),'main sheet'!$G:$M, 4, 0) - VLOOKUP(ROUND($A879 + (L$9/12) + (1/12),5),'main sheet'!$G:$M, 4, 0)) / VLOOKUP(ROUND($A879,5),'main sheet'!$G:$M, 4, 0)) * L$11</f>
        <v>3.3784029237287246E-3</v>
      </c>
      <c r="M879" s="19">
        <f>((VLOOKUP(ROUND($A879 + (M$9/12),5),'main sheet'!$G:$M, 4, 0) - VLOOKUP(ROUND($A879 + (M$9/12) + (1/12),5),'main sheet'!$G:$M, 4, 0)) / VLOOKUP(ROUND($A879,5),'main sheet'!$G:$M, 4, 0)) * M$11</f>
        <v>3.3876512496719456E-3</v>
      </c>
      <c r="N879" s="19">
        <f>((VLOOKUP(ROUND($A879 + (N$9/12),5),'main sheet'!$G:$M, 4, 0) - VLOOKUP(ROUND($A879 + (N$9/12) + (1/12),5),'main sheet'!$G:$M, 4, 0)) / VLOOKUP(ROUND($A879,5),'main sheet'!$G:$M, 4, 0)) * N$11</f>
        <v>3.3854097856387214E-3</v>
      </c>
      <c r="O879" s="19">
        <f>((VLOOKUP(ROUND($A879 + (O$9/12),5),'main sheet'!$G:$M, 4, 0) - VLOOKUP(ROUND($A879 + (O$9/12) + (1/12),5),'main sheet'!$G:$M, 4, 0)) / VLOOKUP(ROUND($A879,5),'main sheet'!$G:$M, 4, 0)) * O$11</f>
        <v>3.3831698046865588E-3</v>
      </c>
      <c r="P879" s="19">
        <f>((VLOOKUP(ROUND($A879 + (P$9/12),5),'main sheet'!$G:$M, 4, 0) - VLOOKUP(ROUND($A879 + (P$9/12) + (1/12),5),'main sheet'!$G:$M, 4, 0)) / VLOOKUP(ROUND($A879,5),'main sheet'!$G:$M, 4, 0)) * P$11</f>
        <v>3.3809313058341664E-3</v>
      </c>
      <c r="Q879" s="19">
        <f>((VLOOKUP(ROUND($A879 + (Q$9/12),5),'main sheet'!$G:$M, 4, 0) - VLOOKUP(ROUND($A879 + (Q$9/12) + (1/12),5),'main sheet'!$G:$M, 4, 0)) / VLOOKUP(ROUND($A879,5),'main sheet'!$G:$M, 4, 0)) * Q$11</f>
        <v>3.3786942881005489E-3</v>
      </c>
      <c r="R879" s="19">
        <f>((VLOOKUP(ROUND($A879 + (R$9/12),5),'main sheet'!$G:$M, 4, 0) - VLOOKUP(ROUND($A879 + (R$9/12) + (1/12),5),'main sheet'!$G:$M, 4, 0)) / VLOOKUP(ROUND($A879,5),'main sheet'!$G:$M, 4, 0)) * R$11</f>
        <v>3.3764587505060659E-3</v>
      </c>
      <c r="S879" s="19">
        <f>((VLOOKUP(ROUND($A879 + (S$9/12),5),'main sheet'!$G:$M, 4, 0) - VLOOKUP(ROUND($A879 + (S$9/12) + (1/12),5),'main sheet'!$G:$M, 4, 0)) / VLOOKUP(ROUND($A879,5),'main sheet'!$G:$M, 4, 0)) * S$11</f>
        <v>3.3742246920713736E-3</v>
      </c>
      <c r="T879" s="19">
        <f>((VLOOKUP(ROUND($A879 + (T$9/12),5),'main sheet'!$G:$M, 4, 0) - VLOOKUP(ROUND($A879 + (T$9/12) + (1/12),5),'main sheet'!$G:$M, 4, 0)) / VLOOKUP(ROUND($A879,5),'main sheet'!$G:$M, 4, 0)) * T$11</f>
        <v>3.3719921118174206E-3</v>
      </c>
      <c r="U879" s="19">
        <f>((VLOOKUP(ROUND($A879 + (U$9/12),5),'main sheet'!$G:$M, 4, 0) - VLOOKUP(ROUND($A879 + (U$9/12) + (1/12),5),'main sheet'!$G:$M, 4, 0)) / VLOOKUP(ROUND($A879,5),'main sheet'!$G:$M, 4, 0)) * U$11</f>
        <v>3.3697610087665125E-3</v>
      </c>
      <c r="V879" s="19">
        <f>((VLOOKUP(ROUND($A879 + (V$9/12),5),'main sheet'!$G:$M, 4, 0) - VLOOKUP(ROUND($A879 + (V$9/12) + (1/12),5),'main sheet'!$G:$M, 4, 0)) / VLOOKUP(ROUND($A879,5),'main sheet'!$G:$M, 4, 0)) * V$11</f>
        <v>3.3675313819412464E-3</v>
      </c>
      <c r="W879" s="19">
        <f>((VLOOKUP(ROUND($A879 + (W$9/12),5),'main sheet'!$G:$M, 4, 0) - VLOOKUP(ROUND($A879 + (W$9/12) + (1/12),5),'main sheet'!$G:$M, 4, 0)) / VLOOKUP(ROUND($A879,5),'main sheet'!$G:$M, 4, 0)) * W$11</f>
        <v>3.365303230364514E-3</v>
      </c>
      <c r="X879" s="19">
        <f>((VLOOKUP(ROUND($A879 + (X$9/12),5),'main sheet'!$G:$M, 4, 0) - VLOOKUP(ROUND($A879 + (X$9/12) + (1/12),5),'main sheet'!$G:$M, 4, 0)) / VLOOKUP(ROUND($A879,5),'main sheet'!$G:$M, 4, 0)) * X$11</f>
        <v>3.5019129799003746E-3</v>
      </c>
      <c r="Y879" s="19">
        <f>((VLOOKUP(ROUND($A879 + (Y$9/12),5),'main sheet'!$G:$M, 4, 0) - VLOOKUP(ROUND($A879 + (Y$9/12) + (1/12),5),'main sheet'!$G:$M, 4, 0)) / VLOOKUP(ROUND($A879,5),'main sheet'!$G:$M, 4, 0)) * Y$11</f>
        <v>3.4995959137642798E-3</v>
      </c>
      <c r="Z879" s="19">
        <f>((VLOOKUP(ROUND($A879 + (Z$9/12),5),'main sheet'!$G:$M, 4, 0) - VLOOKUP(ROUND($A879 + (Z$9/12) + (1/12),5),'main sheet'!$G:$M, 4, 0)) / VLOOKUP(ROUND($A879,5),'main sheet'!$G:$M, 4, 0)) * Z$11</f>
        <v>3.4972803807318087E-3</v>
      </c>
      <c r="AA879" s="19">
        <f>((VLOOKUP(ROUND($A879 + (AA$9/12),5),'main sheet'!$G:$M, 4, 0) - VLOOKUP(ROUND($A879 + (AA$9/12) + (1/12),5),'main sheet'!$G:$M, 4, 0)) / VLOOKUP(ROUND($A879,5),'main sheet'!$G:$M, 4, 0)) * AA$11</f>
        <v>3.4949663797885721E-3</v>
      </c>
      <c r="AB879" s="19">
        <f>((VLOOKUP(ROUND($A879 + (AB$9/12),5),'main sheet'!$G:$M, 4, 0) - VLOOKUP(ROUND($A879 + (AB$9/12) + (1/12),5),'main sheet'!$G:$M, 4, 0)) / VLOOKUP(ROUND($A879,5),'main sheet'!$G:$M, 4, 0)) * AB$11</f>
        <v>3.4926539099208519E-3</v>
      </c>
      <c r="AC879" s="19">
        <f>((VLOOKUP(ROUND($A879 + (AC$9/12),5),'main sheet'!$G:$M, 4, 0) - VLOOKUP(ROUND($A879 + (AC$9/12) + (1/12),5),'main sheet'!$G:$M, 4, 0)) / VLOOKUP(ROUND($A879,5),'main sheet'!$G:$M, 4, 0)) * AC$11</f>
        <v>3.4903429701156007E-3</v>
      </c>
      <c r="AD879" s="19">
        <f>((VLOOKUP(ROUND($A879 + (AD$9/12),5),'main sheet'!$G:$M, 4, 0) - VLOOKUP(ROUND($A879 + (AD$9/12) + (1/12),5),'main sheet'!$G:$M, 4, 0)) / VLOOKUP(ROUND($A879,5),'main sheet'!$G:$M, 4, 0)) * AD$11</f>
        <v>3.4880335593604423E-3</v>
      </c>
      <c r="AE879" s="19">
        <f>((VLOOKUP(ROUND($A879 + (AE$9/12),5),'main sheet'!$G:$M, 4, 0) - VLOOKUP(ROUND($A879 + (AE$9/12) + (1/12),5),'main sheet'!$G:$M, 4, 0)) / VLOOKUP(ROUND($A879,5),'main sheet'!$G:$M, 4, 0)) * AE$11</f>
        <v>3.4857256766436689E-3</v>
      </c>
      <c r="AF879" s="19">
        <f>((VLOOKUP(ROUND($A879 + (AF$9/12),5),'main sheet'!$G:$M, 4, 0) - VLOOKUP(ROUND($A879 + (AF$9/12) + (1/12),5),'main sheet'!$G:$M, 4, 0)) / VLOOKUP(ROUND($A879,5),'main sheet'!$G:$M, 4, 0)) * AF$11</f>
        <v>3.483419320954243E-3</v>
      </c>
      <c r="AH879" s="18">
        <f t="shared" si="27"/>
        <v>72.166666666666671</v>
      </c>
      <c r="AI879" s="19">
        <f t="shared" si="28"/>
        <v>0.10102533684625387</v>
      </c>
    </row>
    <row r="880" spans="1:35" x14ac:dyDescent="0.3">
      <c r="A880" s="19">
        <v>72.25</v>
      </c>
      <c r="C880" s="19">
        <f>((VLOOKUP(ROUND($A880 + (C$9/12),5),'main sheet'!$G:$M, 4, 0) - VLOOKUP(ROUND($A880 + (C$9/12) + (1/12),5),'main sheet'!$G:$M, 4, 0)) / VLOOKUP(ROUND($A880,5),'main sheet'!$G:$M, 4, 0)) * C$11</f>
        <v>3.2533333991325167E-3</v>
      </c>
      <c r="D880" s="19">
        <f>((VLOOKUP(ROUND($A880 + (D$9/12),5),'main sheet'!$G:$M, 4, 0) - VLOOKUP(ROUND($A880 + (D$9/12) + (1/12),5),'main sheet'!$G:$M, 4, 0)) / VLOOKUP(ROUND($A880,5),'main sheet'!$G:$M, 4, 0)) * D$11</f>
        <v>3.2501773462760954E-3</v>
      </c>
      <c r="E880" s="19">
        <f>((VLOOKUP(ROUND($A880 + (E$9/12),5),'main sheet'!$G:$M, 4, 0) - VLOOKUP(ROUND($A880 + (E$9/12) + (1/12),5),'main sheet'!$G:$M, 4, 0)) / VLOOKUP(ROUND($A880,5),'main sheet'!$G:$M, 4, 0)) * E$11</f>
        <v>3.2470243551007329E-3</v>
      </c>
      <c r="F880" s="19">
        <f>((VLOOKUP(ROUND($A880 + (F$9/12),5),'main sheet'!$G:$M, 4, 0) - VLOOKUP(ROUND($A880 + (F$9/12) + (1/12),5),'main sheet'!$G:$M, 4, 0)) / VLOOKUP(ROUND($A880,5),'main sheet'!$G:$M, 4, 0)) * F$11</f>
        <v>3.2438744226362974E-3</v>
      </c>
      <c r="G880" s="19">
        <f>((VLOOKUP(ROUND($A880 + (G$9/12),5),'main sheet'!$G:$M, 4, 0) - VLOOKUP(ROUND($A880 + (G$9/12) + (1/12),5),'main sheet'!$G:$M, 4, 0)) / VLOOKUP(ROUND($A880,5),'main sheet'!$G:$M, 4, 0)) * G$11</f>
        <v>3.2407275459158968E-3</v>
      </c>
      <c r="H880" s="19">
        <f>((VLOOKUP(ROUND($A880 + (H$9/12),5),'main sheet'!$G:$M, 4, 0) - VLOOKUP(ROUND($A880 + (H$9/12) + (1/12),5),'main sheet'!$G:$M, 4, 0)) / VLOOKUP(ROUND($A880,5),'main sheet'!$G:$M, 4, 0)) * H$11</f>
        <v>3.2375837219748016E-3</v>
      </c>
      <c r="I880" s="19">
        <f>((VLOOKUP(ROUND($A880 + (I$9/12),5),'main sheet'!$G:$M, 4, 0) - VLOOKUP(ROUND($A880 + (I$9/12) + (1/12),5),'main sheet'!$G:$M, 4, 0)) / VLOOKUP(ROUND($A880,5),'main sheet'!$G:$M, 4, 0)) * I$11</f>
        <v>3.2344429478515166E-3</v>
      </c>
      <c r="J880" s="19">
        <f>((VLOOKUP(ROUND($A880 + (J$9/12),5),'main sheet'!$G:$M, 4, 0) - VLOOKUP(ROUND($A880 + (J$9/12) + (1/12),5),'main sheet'!$G:$M, 4, 0)) / VLOOKUP(ROUND($A880,5),'main sheet'!$G:$M, 4, 0)) * J$11</f>
        <v>3.2313052205877753E-3</v>
      </c>
      <c r="K880" s="19">
        <f>((VLOOKUP(ROUND($A880 + (K$9/12),5),'main sheet'!$G:$M, 4, 0) - VLOOKUP(ROUND($A880 + (K$9/12) + (1/12),5),'main sheet'!$G:$M, 4, 0)) / VLOOKUP(ROUND($A880,5),'main sheet'!$G:$M, 4, 0)) * K$11</f>
        <v>3.3927066092596216E-3</v>
      </c>
      <c r="L880" s="19">
        <f>((VLOOKUP(ROUND($A880 + (L$9/12),5),'main sheet'!$G:$M, 4, 0) - VLOOKUP(ROUND($A880 + (L$9/12) + (1/12),5),'main sheet'!$G:$M, 4, 0)) / VLOOKUP(ROUND($A880,5),'main sheet'!$G:$M, 4, 0)) * L$11</f>
        <v>3.3894153507036968E-3</v>
      </c>
      <c r="M880" s="19">
        <f>((VLOOKUP(ROUND($A880 + (M$9/12),5),'main sheet'!$G:$M, 4, 0) - VLOOKUP(ROUND($A880 + (M$9/12) + (1/12),5),'main sheet'!$G:$M, 4, 0)) / VLOOKUP(ROUND($A880,5),'main sheet'!$G:$M, 4, 0)) * M$11</f>
        <v>3.3986938229958251E-3</v>
      </c>
      <c r="N880" s="19">
        <f>((VLOOKUP(ROUND($A880 + (N$9/12),5),'main sheet'!$G:$M, 4, 0) - VLOOKUP(ROUND($A880 + (N$9/12) + (1/12),5),'main sheet'!$G:$M, 4, 0)) / VLOOKUP(ROUND($A880,5),'main sheet'!$G:$M, 4, 0)) * N$11</f>
        <v>3.3964450525639446E-3</v>
      </c>
      <c r="O880" s="19">
        <f>((VLOOKUP(ROUND($A880 + (O$9/12),5),'main sheet'!$G:$M, 4, 0) - VLOOKUP(ROUND($A880 + (O$9/12) + (1/12),5),'main sheet'!$G:$M, 4, 0)) / VLOOKUP(ROUND($A880,5),'main sheet'!$G:$M, 4, 0)) * O$11</f>
        <v>3.3941977700474588E-3</v>
      </c>
      <c r="P880" s="19">
        <f>((VLOOKUP(ROUND($A880 + (P$9/12),5),'main sheet'!$G:$M, 4, 0) - VLOOKUP(ROUND($A880 + (P$9/12) + (1/12),5),'main sheet'!$G:$M, 4, 0)) / VLOOKUP(ROUND($A880,5),'main sheet'!$G:$M, 4, 0)) * P$11</f>
        <v>3.3919519744615195E-3</v>
      </c>
      <c r="Q880" s="19">
        <f>((VLOOKUP(ROUND($A880 + (Q$9/12),5),'main sheet'!$G:$M, 4, 0) - VLOOKUP(ROUND($A880 + (Q$9/12) + (1/12),5),'main sheet'!$G:$M, 4, 0)) / VLOOKUP(ROUND($A880,5),'main sheet'!$G:$M, 4, 0)) * Q$11</f>
        <v>3.3897076648226466E-3</v>
      </c>
      <c r="R880" s="19">
        <f>((VLOOKUP(ROUND($A880 + (R$9/12),5),'main sheet'!$G:$M, 4, 0) - VLOOKUP(ROUND($A880 + (R$9/12) + (1/12),5),'main sheet'!$G:$M, 4, 0)) / VLOOKUP(ROUND($A880,5),'main sheet'!$G:$M, 4, 0)) * R$11</f>
        <v>3.3874648401476522E-3</v>
      </c>
      <c r="S880" s="19">
        <f>((VLOOKUP(ROUND($A880 + (S$9/12),5),'main sheet'!$G:$M, 4, 0) - VLOOKUP(ROUND($A880 + (S$9/12) + (1/12),5),'main sheet'!$G:$M, 4, 0)) / VLOOKUP(ROUND($A880,5),'main sheet'!$G:$M, 4, 0)) * S$11</f>
        <v>3.3852234994536418E-3</v>
      </c>
      <c r="T880" s="19">
        <f>((VLOOKUP(ROUND($A880 + (T$9/12),5),'main sheet'!$G:$M, 4, 0) - VLOOKUP(ROUND($A880 + (T$9/12) + (1/12),5),'main sheet'!$G:$M, 4, 0)) / VLOOKUP(ROUND($A880,5),'main sheet'!$G:$M, 4, 0)) * T$11</f>
        <v>3.3829836417590851E-3</v>
      </c>
      <c r="U880" s="19">
        <f>((VLOOKUP(ROUND($A880 + (U$9/12),5),'main sheet'!$G:$M, 4, 0) - VLOOKUP(ROUND($A880 + (U$9/12) + (1/12),5),'main sheet'!$G:$M, 4, 0)) / VLOOKUP(ROUND($A880,5),'main sheet'!$G:$M, 4, 0)) * U$11</f>
        <v>3.3807452660827458E-3</v>
      </c>
      <c r="V880" s="19">
        <f>((VLOOKUP(ROUND($A880 + (V$9/12),5),'main sheet'!$G:$M, 4, 0) - VLOOKUP(ROUND($A880 + (V$9/12) + (1/12),5),'main sheet'!$G:$M, 4, 0)) / VLOOKUP(ROUND($A880,5),'main sheet'!$G:$M, 4, 0)) * V$11</f>
        <v>3.3785083714436789E-3</v>
      </c>
      <c r="W880" s="19">
        <f>((VLOOKUP(ROUND($A880 + (W$9/12),5),'main sheet'!$G:$M, 4, 0) - VLOOKUP(ROUND($A880 + (W$9/12) + (1/12),5),'main sheet'!$G:$M, 4, 0)) / VLOOKUP(ROUND($A880,5),'main sheet'!$G:$M, 4, 0)) * W$11</f>
        <v>3.5156541651015475E-3</v>
      </c>
      <c r="X880" s="19">
        <f>((VLOOKUP(ROUND($A880 + (X$9/12),5),'main sheet'!$G:$M, 4, 0) - VLOOKUP(ROUND($A880 + (X$9/12) + (1/12),5),'main sheet'!$G:$M, 4, 0)) / VLOOKUP(ROUND($A880,5),'main sheet'!$G:$M, 4, 0)) * X$11</f>
        <v>3.5133280070105462E-3</v>
      </c>
      <c r="Y880" s="19">
        <f>((VLOOKUP(ROUND($A880 + (Y$9/12),5),'main sheet'!$G:$M, 4, 0) - VLOOKUP(ROUND($A880 + (Y$9/12) + (1/12),5),'main sheet'!$G:$M, 4, 0)) / VLOOKUP(ROUND($A880,5),'main sheet'!$G:$M, 4, 0)) * Y$11</f>
        <v>3.5110033880389265E-3</v>
      </c>
      <c r="Z880" s="19">
        <f>((VLOOKUP(ROUND($A880 + (Z$9/12),5),'main sheet'!$G:$M, 4, 0) - VLOOKUP(ROUND($A880 + (Z$9/12) + (1/12),5),'main sheet'!$G:$M, 4, 0)) / VLOOKUP(ROUND($A880,5),'main sheet'!$G:$M, 4, 0)) * Z$11</f>
        <v>3.5086803071683187E-3</v>
      </c>
      <c r="AA880" s="19">
        <f>((VLOOKUP(ROUND($A880 + (AA$9/12),5),'main sheet'!$G:$M, 4, 0) - VLOOKUP(ROUND($A880 + (AA$9/12) + (1/12),5),'main sheet'!$G:$M, 4, 0)) / VLOOKUP(ROUND($A880,5),'main sheet'!$G:$M, 4, 0)) * AA$11</f>
        <v>3.5063587633810279E-3</v>
      </c>
      <c r="AB880" s="19">
        <f>((VLOOKUP(ROUND($A880 + (AB$9/12),5),'main sheet'!$G:$M, 4, 0) - VLOOKUP(ROUND($A880 + (AB$9/12) + (1/12),5),'main sheet'!$G:$M, 4, 0)) / VLOOKUP(ROUND($A880,5),'main sheet'!$G:$M, 4, 0)) * AB$11</f>
        <v>3.5040387556600303E-3</v>
      </c>
      <c r="AC880" s="19">
        <f>((VLOOKUP(ROUND($A880 + (AC$9/12),5),'main sheet'!$G:$M, 4, 0) - VLOOKUP(ROUND($A880 + (AC$9/12) + (1/12),5),'main sheet'!$G:$M, 4, 0)) / VLOOKUP(ROUND($A880,5),'main sheet'!$G:$M, 4, 0)) * AC$11</f>
        <v>3.5017202829889776E-3</v>
      </c>
      <c r="AD880" s="19">
        <f>((VLOOKUP(ROUND($A880 + (AD$9/12),5),'main sheet'!$G:$M, 4, 0) - VLOOKUP(ROUND($A880 + (AD$9/12) + (1/12),5),'main sheet'!$G:$M, 4, 0)) / VLOOKUP(ROUND($A880,5),'main sheet'!$G:$M, 4, 0)) * AD$11</f>
        <v>3.4994033443521929E-3</v>
      </c>
      <c r="AE880" s="19">
        <f>((VLOOKUP(ROUND($A880 + (AE$9/12),5),'main sheet'!$G:$M, 4, 0) - VLOOKUP(ROUND($A880 + (AE$9/12) + (1/12),5),'main sheet'!$G:$M, 4, 0)) / VLOOKUP(ROUND($A880,5),'main sheet'!$G:$M, 4, 0)) * AE$11</f>
        <v>3.4970879387346706E-3</v>
      </c>
      <c r="AF880" s="19">
        <f>((VLOOKUP(ROUND($A880 + (AF$9/12),5),'main sheet'!$G:$M, 4, 0) - VLOOKUP(ROUND($A880 + (AF$9/12) + (1/12),5),'main sheet'!$G:$M, 4, 0)) / VLOOKUP(ROUND($A880,5),'main sheet'!$G:$M, 4, 0)) * AF$11</f>
        <v>3.4947740651220774E-3</v>
      </c>
      <c r="AH880" s="18">
        <f t="shared" si="27"/>
        <v>72.25</v>
      </c>
      <c r="AI880" s="19">
        <f t="shared" si="28"/>
        <v>0.10165856184077549</v>
      </c>
    </row>
    <row r="881" spans="1:35" x14ac:dyDescent="0.3">
      <c r="A881" s="19">
        <v>72.333333333333329</v>
      </c>
      <c r="C881" s="19">
        <f>((VLOOKUP(ROUND($A881 + (C$9/12),5),'main sheet'!$G:$M, 4, 0) - VLOOKUP(ROUND($A881 + (C$9/12) + (1/12),5),'main sheet'!$G:$M, 4, 0)) / VLOOKUP(ROUND($A881,5),'main sheet'!$G:$M, 4, 0)) * C$11</f>
        <v>3.2639728234932315E-3</v>
      </c>
      <c r="D881" s="19">
        <f>((VLOOKUP(ROUND($A881 + (D$9/12),5),'main sheet'!$G:$M, 4, 0) - VLOOKUP(ROUND($A881 + (D$9/12) + (1/12),5),'main sheet'!$G:$M, 4, 0)) / VLOOKUP(ROUND($A881,5),'main sheet'!$G:$M, 4, 0)) * D$11</f>
        <v>3.2608064493503284E-3</v>
      </c>
      <c r="E881" s="19">
        <f>((VLOOKUP(ROUND($A881 + (E$9/12),5),'main sheet'!$G:$M, 4, 0) - VLOOKUP(ROUND($A881 + (E$9/12) + (1/12),5),'main sheet'!$G:$M, 4, 0)) / VLOOKUP(ROUND($A881,5),'main sheet'!$G:$M, 4, 0)) * E$11</f>
        <v>3.2576431469011451E-3</v>
      </c>
      <c r="F881" s="19">
        <f>((VLOOKUP(ROUND($A881 + (F$9/12),5),'main sheet'!$G:$M, 4, 0) - VLOOKUP(ROUND($A881 + (F$9/12) + (1/12),5),'main sheet'!$G:$M, 4, 0)) / VLOOKUP(ROUND($A881,5),'main sheet'!$G:$M, 4, 0)) * F$11</f>
        <v>3.254482913166195E-3</v>
      </c>
      <c r="G881" s="19">
        <f>((VLOOKUP(ROUND($A881 + (G$9/12),5),'main sheet'!$G:$M, 4, 0) - VLOOKUP(ROUND($A881 + (G$9/12) + (1/12),5),'main sheet'!$G:$M, 4, 0)) / VLOOKUP(ROUND($A881,5),'main sheet'!$G:$M, 4, 0)) * G$11</f>
        <v>3.2513257451681661E-3</v>
      </c>
      <c r="H881" s="19">
        <f>((VLOOKUP(ROUND($A881 + (H$9/12),5),'main sheet'!$G:$M, 4, 0) - VLOOKUP(ROUND($A881 + (H$9/12) + (1/12),5),'main sheet'!$G:$M, 4, 0)) / VLOOKUP(ROUND($A881,5),'main sheet'!$G:$M, 4, 0)) * H$11</f>
        <v>3.2481716399329922E-3</v>
      </c>
      <c r="I881" s="19">
        <f>((VLOOKUP(ROUND($A881 + (I$9/12),5),'main sheet'!$G:$M, 4, 0) - VLOOKUP(ROUND($A881 + (I$9/12) + (1/12),5),'main sheet'!$G:$M, 4, 0)) / VLOOKUP(ROUND($A881,5),'main sheet'!$G:$M, 4, 0)) * I$11</f>
        <v>3.2450205944898505E-3</v>
      </c>
      <c r="J881" s="19">
        <f>((VLOOKUP(ROUND($A881 + (J$9/12),5),'main sheet'!$G:$M, 4, 0) - VLOOKUP(ROUND($A881 + (J$9/12) + (1/12),5),'main sheet'!$G:$M, 4, 0)) / VLOOKUP(ROUND($A881,5),'main sheet'!$G:$M, 4, 0)) * J$11</f>
        <v>3.4071070562955645E-3</v>
      </c>
      <c r="K881" s="19">
        <f>((VLOOKUP(ROUND($A881 + (K$9/12),5),'main sheet'!$G:$M, 4, 0) - VLOOKUP(ROUND($A881 + (K$9/12) + (1/12),5),'main sheet'!$G:$M, 4, 0)) / VLOOKUP(ROUND($A881,5),'main sheet'!$G:$M, 4, 0)) * K$11</f>
        <v>3.4038018278919704E-3</v>
      </c>
      <c r="L881" s="19">
        <f>((VLOOKUP(ROUND($A881 + (L$9/12),5),'main sheet'!$G:$M, 4, 0) - VLOOKUP(ROUND($A881 + (L$9/12) + (1/12),5),'main sheet'!$G:$M, 4, 0)) / VLOOKUP(ROUND($A881,5),'main sheet'!$G:$M, 4, 0)) * L$11</f>
        <v>3.4004998058842452E-3</v>
      </c>
      <c r="M881" s="19">
        <f>((VLOOKUP(ROUND($A881 + (M$9/12),5),'main sheet'!$G:$M, 4, 0) - VLOOKUP(ROUND($A881 + (M$9/12) + (1/12),5),'main sheet'!$G:$M, 4, 0)) / VLOOKUP(ROUND($A881,5),'main sheet'!$G:$M, 4, 0)) * M$11</f>
        <v>3.4098086217017399E-3</v>
      </c>
      <c r="N881" s="19">
        <f>((VLOOKUP(ROUND($A881 + (N$9/12),5),'main sheet'!$G:$M, 4, 0) - VLOOKUP(ROUND($A881 + (N$9/12) + (1/12),5),'main sheet'!$G:$M, 4, 0)) / VLOOKUP(ROUND($A881,5),'main sheet'!$G:$M, 4, 0)) * N$11</f>
        <v>3.4075524970827559E-3</v>
      </c>
      <c r="O881" s="19">
        <f>((VLOOKUP(ROUND($A881 + (O$9/12),5),'main sheet'!$G:$M, 4, 0) - VLOOKUP(ROUND($A881 + (O$9/12) + (1/12),5),'main sheet'!$G:$M, 4, 0)) / VLOOKUP(ROUND($A881,5),'main sheet'!$G:$M, 4, 0)) * O$11</f>
        <v>3.4052978652447607E-3</v>
      </c>
      <c r="P881" s="19">
        <f>((VLOOKUP(ROUND($A881 + (P$9/12),5),'main sheet'!$G:$M, 4, 0) - VLOOKUP(ROUND($A881 + (P$9/12) + (1/12),5),'main sheet'!$G:$M, 4, 0)) / VLOOKUP(ROUND($A881,5),'main sheet'!$G:$M, 4, 0)) * P$11</f>
        <v>3.4030447252004011E-3</v>
      </c>
      <c r="Q881" s="19">
        <f>((VLOOKUP(ROUND($A881 + (Q$9/12),5),'main sheet'!$G:$M, 4, 0) - VLOOKUP(ROUND($A881 + (Q$9/12) + (1/12),5),'main sheet'!$G:$M, 4, 0)) / VLOOKUP(ROUND($A881,5),'main sheet'!$G:$M, 4, 0)) * Q$11</f>
        <v>3.4007930759626221E-3</v>
      </c>
      <c r="R881" s="19">
        <f>((VLOOKUP(ROUND($A881 + (R$9/12),5),'main sheet'!$G:$M, 4, 0) - VLOOKUP(ROUND($A881 + (R$9/12) + (1/12),5),'main sheet'!$G:$M, 4, 0)) / VLOOKUP(ROUND($A881,5),'main sheet'!$G:$M, 4, 0)) * R$11</f>
        <v>3.3985429165446636E-3</v>
      </c>
      <c r="S881" s="19">
        <f>((VLOOKUP(ROUND($A881 + (S$9/12),5),'main sheet'!$G:$M, 4, 0) - VLOOKUP(ROUND($A881 + (S$9/12) + (1/12),5),'main sheet'!$G:$M, 4, 0)) / VLOOKUP(ROUND($A881,5),'main sheet'!$G:$M, 4, 0)) * S$11</f>
        <v>3.3962942459611319E-3</v>
      </c>
      <c r="T881" s="19">
        <f>((VLOOKUP(ROUND($A881 + (T$9/12),5),'main sheet'!$G:$M, 4, 0) - VLOOKUP(ROUND($A881 + (T$9/12) + (1/12),5),'main sheet'!$G:$M, 4, 0)) / VLOOKUP(ROUND($A881,5),'main sheet'!$G:$M, 4, 0)) * T$11</f>
        <v>3.3940470632269283E-3</v>
      </c>
      <c r="U881" s="19">
        <f>((VLOOKUP(ROUND($A881 + (U$9/12),5),'main sheet'!$G:$M, 4, 0) - VLOOKUP(ROUND($A881 + (U$9/12) + (1/12),5),'main sheet'!$G:$M, 4, 0)) / VLOOKUP(ROUND($A881,5),'main sheet'!$G:$M, 4, 0)) * U$11</f>
        <v>3.3918013673572517E-3</v>
      </c>
      <c r="V881" s="19">
        <f>((VLOOKUP(ROUND($A881 + (V$9/12),5),'main sheet'!$G:$M, 4, 0) - VLOOKUP(ROUND($A881 + (V$9/12) + (1/12),5),'main sheet'!$G:$M, 4, 0)) / VLOOKUP(ROUND($A881,5),'main sheet'!$G:$M, 4, 0)) * V$11</f>
        <v>3.5294867714805158E-3</v>
      </c>
      <c r="W881" s="19">
        <f>((VLOOKUP(ROUND($A881 + (W$9/12),5),'main sheet'!$G:$M, 4, 0) - VLOOKUP(ROUND($A881 + (W$9/12) + (1/12),5),'main sheet'!$G:$M, 4, 0)) / VLOOKUP(ROUND($A881,5),'main sheet'!$G:$M, 4, 0)) * W$11</f>
        <v>3.5271514609451224E-3</v>
      </c>
      <c r="X881" s="19">
        <f>((VLOOKUP(ROUND($A881 + (X$9/12),5),'main sheet'!$G:$M, 4, 0) - VLOOKUP(ROUND($A881 + (X$9/12) + (1/12),5),'main sheet'!$G:$M, 4, 0)) / VLOOKUP(ROUND($A881,5),'main sheet'!$G:$M, 4, 0)) * X$11</f>
        <v>3.5248176955848917E-3</v>
      </c>
      <c r="Y881" s="19">
        <f>((VLOOKUP(ROUND($A881 + (Y$9/12),5),'main sheet'!$G:$M, 4, 0) - VLOOKUP(ROUND($A881 + (Y$9/12) + (1/12),5),'main sheet'!$G:$M, 4, 0)) / VLOOKUP(ROUND($A881,5),'main sheet'!$G:$M, 4, 0)) * Y$11</f>
        <v>3.5224854743774476E-3</v>
      </c>
      <c r="Z881" s="19">
        <f>((VLOOKUP(ROUND($A881 + (Z$9/12),5),'main sheet'!$G:$M, 4, 0) - VLOOKUP(ROUND($A881 + (Z$9/12) + (1/12),5),'main sheet'!$G:$M, 4, 0)) / VLOOKUP(ROUND($A881,5),'main sheet'!$G:$M, 4, 0)) * Z$11</f>
        <v>3.5201547963010899E-3</v>
      </c>
      <c r="AA881" s="19">
        <f>((VLOOKUP(ROUND($A881 + (AA$9/12),5),'main sheet'!$G:$M, 4, 0) - VLOOKUP(ROUND($A881 + (AA$9/12) + (1/12),5),'main sheet'!$G:$M, 4, 0)) / VLOOKUP(ROUND($A881,5),'main sheet'!$G:$M, 4, 0)) * AA$11</f>
        <v>3.5178256603347951E-3</v>
      </c>
      <c r="AB881" s="19">
        <f>((VLOOKUP(ROUND($A881 + (AB$9/12),5),'main sheet'!$G:$M, 4, 0) - VLOOKUP(ROUND($A881 + (AB$9/12) + (1/12),5),'main sheet'!$G:$M, 4, 0)) / VLOOKUP(ROUND($A881,5),'main sheet'!$G:$M, 4, 0)) * AB$11</f>
        <v>3.5154980654582145E-3</v>
      </c>
      <c r="AC881" s="19">
        <f>((VLOOKUP(ROUND($A881 + (AC$9/12),5),'main sheet'!$G:$M, 4, 0) - VLOOKUP(ROUND($A881 + (AC$9/12) + (1/12),5),'main sheet'!$G:$M, 4, 0)) / VLOOKUP(ROUND($A881,5),'main sheet'!$G:$M, 4, 0)) * AC$11</f>
        <v>3.513172010651675E-3</v>
      </c>
      <c r="AD881" s="19">
        <f>((VLOOKUP(ROUND($A881 + (AD$9/12),5),'main sheet'!$G:$M, 4, 0) - VLOOKUP(ROUND($A881 + (AD$9/12) + (1/12),5),'main sheet'!$G:$M, 4, 0)) / VLOOKUP(ROUND($A881,5),'main sheet'!$G:$M, 4, 0)) * AD$11</f>
        <v>3.5108474948961784E-3</v>
      </c>
      <c r="AE881" s="19">
        <f>((VLOOKUP(ROUND($A881 + (AE$9/12),5),'main sheet'!$G:$M, 4, 0) - VLOOKUP(ROUND($A881 + (AE$9/12) + (1/12),5),'main sheet'!$G:$M, 4, 0)) / VLOOKUP(ROUND($A881,5),'main sheet'!$G:$M, 4, 0)) * AE$11</f>
        <v>3.5085245171733999E-3</v>
      </c>
      <c r="AF881" s="19">
        <f>((VLOOKUP(ROUND($A881 + (AF$9/12),5),'main sheet'!$G:$M, 4, 0) - VLOOKUP(ROUND($A881 + (AF$9/12) + (1/12),5),'main sheet'!$G:$M, 4, 0)) / VLOOKUP(ROUND($A881,5),'main sheet'!$G:$M, 4, 0)) * AF$11</f>
        <v>3.5062030764656895E-3</v>
      </c>
      <c r="AH881" s="18">
        <f t="shared" si="27"/>
        <v>72.333333333333329</v>
      </c>
      <c r="AI881" s="19">
        <f t="shared" si="28"/>
        <v>0.10229618140452497</v>
      </c>
    </row>
    <row r="882" spans="1:35" x14ac:dyDescent="0.3">
      <c r="A882" s="19">
        <v>72.416666666666671</v>
      </c>
      <c r="C882" s="19">
        <f>((VLOOKUP(ROUND($A882 + (C$9/12),5),'main sheet'!$G:$M, 4, 0) - VLOOKUP(ROUND($A882 + (C$9/12) + (1/12),5),'main sheet'!$G:$M, 4, 0)) / VLOOKUP(ROUND($A882,5),'main sheet'!$G:$M, 4, 0)) * C$11</f>
        <v>3.2746820647108019E-3</v>
      </c>
      <c r="D882" s="19">
        <f>((VLOOKUP(ROUND($A882 + (D$9/12),5),'main sheet'!$G:$M, 4, 0) - VLOOKUP(ROUND($A882 + (D$9/12) + (1/12),5),'main sheet'!$G:$M, 4, 0)) / VLOOKUP(ROUND($A882,5),'main sheet'!$G:$M, 4, 0)) * D$11</f>
        <v>3.2715053015522091E-3</v>
      </c>
      <c r="E882" s="19">
        <f>((VLOOKUP(ROUND($A882 + (E$9/12),5),'main sheet'!$G:$M, 4, 0) - VLOOKUP(ROUND($A882 + (E$9/12) + (1/12),5),'main sheet'!$G:$M, 4, 0)) / VLOOKUP(ROUND($A882,5),'main sheet'!$G:$M, 4, 0)) * E$11</f>
        <v>3.2683316201660615E-3</v>
      </c>
      <c r="F882" s="19">
        <f>((VLOOKUP(ROUND($A882 + (F$9/12),5),'main sheet'!$G:$M, 4, 0) - VLOOKUP(ROUND($A882 + (F$9/12) + (1/12),5),'main sheet'!$G:$M, 4, 0)) / VLOOKUP(ROUND($A882,5),'main sheet'!$G:$M, 4, 0)) * F$11</f>
        <v>3.2651610175623755E-3</v>
      </c>
      <c r="G882" s="19">
        <f>((VLOOKUP(ROUND($A882 + (G$9/12),5),'main sheet'!$G:$M, 4, 0) - VLOOKUP(ROUND($A882 + (G$9/12) + (1/12),5),'main sheet'!$G:$M, 4, 0)) / VLOOKUP(ROUND($A882,5),'main sheet'!$G:$M, 4, 0)) * G$11</f>
        <v>3.2619934907544314E-3</v>
      </c>
      <c r="H882" s="19">
        <f>((VLOOKUP(ROUND($A882 + (H$9/12),5),'main sheet'!$G:$M, 4, 0) - VLOOKUP(ROUND($A882 + (H$9/12) + (1/12),5),'main sheet'!$G:$M, 4, 0)) / VLOOKUP(ROUND($A882,5),'main sheet'!$G:$M, 4, 0)) * H$11</f>
        <v>3.2588290367587648E-3</v>
      </c>
      <c r="I882" s="19">
        <f>((VLOOKUP(ROUND($A882 + (I$9/12),5),'main sheet'!$G:$M, 4, 0) - VLOOKUP(ROUND($A882 + (I$9/12) + (1/12),5),'main sheet'!$G:$M, 4, 0)) / VLOOKUP(ROUND($A882,5),'main sheet'!$G:$M, 4, 0)) * I$11</f>
        <v>3.4216052203968187E-3</v>
      </c>
      <c r="J882" s="19">
        <f>((VLOOKUP(ROUND($A882 + (J$9/12),5),'main sheet'!$G:$M, 4, 0) - VLOOKUP(ROUND($A882 + (J$9/12) + (1/12),5),'main sheet'!$G:$M, 4, 0)) / VLOOKUP(ROUND($A882,5),'main sheet'!$G:$M, 4, 0)) * J$11</f>
        <v>3.4182859273504075E-3</v>
      </c>
      <c r="K882" s="19">
        <f>((VLOOKUP(ROUND($A882 + (K$9/12),5),'main sheet'!$G:$M, 4, 0) - VLOOKUP(ROUND($A882 + (K$9/12) + (1/12),5),'main sheet'!$G:$M, 4, 0)) / VLOOKUP(ROUND($A882,5),'main sheet'!$G:$M, 4, 0)) * K$11</f>
        <v>3.4149698543439484E-3</v>
      </c>
      <c r="L882" s="19">
        <f>((VLOOKUP(ROUND($A882 + (L$9/12),5),'main sheet'!$G:$M, 4, 0) - VLOOKUP(ROUND($A882 + (L$9/12) + (1/12),5),'main sheet'!$G:$M, 4, 0)) / VLOOKUP(ROUND($A882,5),'main sheet'!$G:$M, 4, 0)) * L$11</f>
        <v>3.4116569982540453E-3</v>
      </c>
      <c r="M882" s="19">
        <f>((VLOOKUP(ROUND($A882 + (M$9/12),5),'main sheet'!$G:$M, 4, 0) - VLOOKUP(ROUND($A882 + (M$9/12) + (1/12),5),'main sheet'!$G:$M, 4, 0)) / VLOOKUP(ROUND($A882,5),'main sheet'!$G:$M, 4, 0)) * M$11</f>
        <v>3.4209963567138416E-3</v>
      </c>
      <c r="N882" s="19">
        <f>((VLOOKUP(ROUND($A882 + (N$9/12),5),'main sheet'!$G:$M, 4, 0) - VLOOKUP(ROUND($A882 + (N$9/12) + (1/12),5),'main sheet'!$G:$M, 4, 0)) / VLOOKUP(ROUND($A882,5),'main sheet'!$G:$M, 4, 0)) * N$11</f>
        <v>3.4187328296485602E-3</v>
      </c>
      <c r="O882" s="19">
        <f>((VLOOKUP(ROUND($A882 + (O$9/12),5),'main sheet'!$G:$M, 4, 0) - VLOOKUP(ROUND($A882 + (O$9/12) + (1/12),5),'main sheet'!$G:$M, 4, 0)) / VLOOKUP(ROUND($A882,5),'main sheet'!$G:$M, 4, 0)) * O$11</f>
        <v>3.4164708002625077E-3</v>
      </c>
      <c r="P882" s="19">
        <f>((VLOOKUP(ROUND($A882 + (P$9/12),5),'main sheet'!$G:$M, 4, 0) - VLOOKUP(ROUND($A882 + (P$9/12) + (1/12),5),'main sheet'!$G:$M, 4, 0)) / VLOOKUP(ROUND($A882,5),'main sheet'!$G:$M, 4, 0)) * P$11</f>
        <v>3.4142102675647325E-3</v>
      </c>
      <c r="Q882" s="19">
        <f>((VLOOKUP(ROUND($A882 + (Q$9/12),5),'main sheet'!$G:$M, 4, 0) - VLOOKUP(ROUND($A882 + (Q$9/12) + (1/12),5),'main sheet'!$G:$M, 4, 0)) / VLOOKUP(ROUND($A882,5),'main sheet'!$G:$M, 4, 0)) * Q$11</f>
        <v>3.4119512305645829E-3</v>
      </c>
      <c r="R882" s="19">
        <f>((VLOOKUP(ROUND($A882 + (R$9/12),5),'main sheet'!$G:$M, 4, 0) - VLOOKUP(ROUND($A882 + (R$9/12) + (1/12),5),'main sheet'!$G:$M, 4, 0)) / VLOOKUP(ROUND($A882,5),'main sheet'!$G:$M, 4, 0)) * R$11</f>
        <v>3.4096936882727774E-3</v>
      </c>
      <c r="S882" s="19">
        <f>((VLOOKUP(ROUND($A882 + (S$9/12),5),'main sheet'!$G:$M, 4, 0) - VLOOKUP(ROUND($A882 + (S$9/12) + (1/12),5),'main sheet'!$G:$M, 4, 0)) / VLOOKUP(ROUND($A882,5),'main sheet'!$G:$M, 4, 0)) * S$11</f>
        <v>3.407437639700331E-3</v>
      </c>
      <c r="T882" s="19">
        <f>((VLOOKUP(ROUND($A882 + (T$9/12),5),'main sheet'!$G:$M, 4, 0) - VLOOKUP(ROUND($A882 + (T$9/12) + (1/12),5),'main sheet'!$G:$M, 4, 0)) / VLOOKUP(ROUND($A882,5),'main sheet'!$G:$M, 4, 0)) * T$11</f>
        <v>3.4051830838585564E-3</v>
      </c>
      <c r="U882" s="19">
        <f>((VLOOKUP(ROUND($A882 + (U$9/12),5),'main sheet'!$G:$M, 4, 0) - VLOOKUP(ROUND($A882 + (U$9/12) + (1/12),5),'main sheet'!$G:$M, 4, 0)) / VLOOKUP(ROUND($A882,5),'main sheet'!$G:$M, 4, 0)) * U$11</f>
        <v>3.5434116999346421E-3</v>
      </c>
      <c r="V882" s="19">
        <f>((VLOOKUP(ROUND($A882 + (V$9/12),5),'main sheet'!$G:$M, 4, 0) - VLOOKUP(ROUND($A882 + (V$9/12) + (1/12),5),'main sheet'!$G:$M, 4, 0)) / VLOOKUP(ROUND($A882,5),'main sheet'!$G:$M, 4, 0)) * V$11</f>
        <v>3.5410671758692855E-3</v>
      </c>
      <c r="W882" s="19">
        <f>((VLOOKUP(ROUND($A882 + (W$9/12),5),'main sheet'!$G:$M, 4, 0) - VLOOKUP(ROUND($A882 + (W$9/12) + (1/12),5),'main sheet'!$G:$M, 4, 0)) / VLOOKUP(ROUND($A882,5),'main sheet'!$G:$M, 4, 0)) * W$11</f>
        <v>3.5387242030752906E-3</v>
      </c>
      <c r="X882" s="19">
        <f>((VLOOKUP(ROUND($A882 + (X$9/12),5),'main sheet'!$G:$M, 4, 0) - VLOOKUP(ROUND($A882 + (X$9/12) + (1/12),5),'main sheet'!$G:$M, 4, 0)) / VLOOKUP(ROUND($A882,5),'main sheet'!$G:$M, 4, 0)) * X$11</f>
        <v>3.536382780526248E-3</v>
      </c>
      <c r="Y882" s="19">
        <f>((VLOOKUP(ROUND($A882 + (Y$9/12),5),'main sheet'!$G:$M, 4, 0) - VLOOKUP(ROUND($A882 + (Y$9/12) + (1/12),5),'main sheet'!$G:$M, 4, 0)) / VLOOKUP(ROUND($A882,5),'main sheet'!$G:$M, 4, 0)) * Y$11</f>
        <v>3.5340429071964259E-3</v>
      </c>
      <c r="Z882" s="19">
        <f>((VLOOKUP(ROUND($A882 + (Z$9/12),5),'main sheet'!$G:$M, 4, 0) - VLOOKUP(ROUND($A882 + (Z$9/12) + (1/12),5),'main sheet'!$G:$M, 4, 0)) / VLOOKUP(ROUND($A882,5),'main sheet'!$G:$M, 4, 0)) * Z$11</f>
        <v>3.5317045820607725E-3</v>
      </c>
      <c r="AA882" s="19">
        <f>((VLOOKUP(ROUND($A882 + (AA$9/12),5),'main sheet'!$G:$M, 4, 0) - VLOOKUP(ROUND($A882 + (AA$9/12) + (1/12),5),'main sheet'!$G:$M, 4, 0)) / VLOOKUP(ROUND($A882,5),'main sheet'!$G:$M, 4, 0)) * AA$11</f>
        <v>3.5293678040949146E-3</v>
      </c>
      <c r="AB882" s="19">
        <f>((VLOOKUP(ROUND($A882 + (AB$9/12),5),'main sheet'!$G:$M, 4, 0) - VLOOKUP(ROUND($A882 + (AB$9/12) + (1/12),5),'main sheet'!$G:$M, 4, 0)) / VLOOKUP(ROUND($A882,5),'main sheet'!$G:$M, 4, 0)) * AB$11</f>
        <v>3.5270325722751555E-3</v>
      </c>
      <c r="AC882" s="19">
        <f>((VLOOKUP(ROUND($A882 + (AC$9/12),5),'main sheet'!$G:$M, 4, 0) - VLOOKUP(ROUND($A882 + (AC$9/12) + (1/12),5),'main sheet'!$G:$M, 4, 0)) / VLOOKUP(ROUND($A882,5),'main sheet'!$G:$M, 4, 0)) * AC$11</f>
        <v>3.5246988855784762E-3</v>
      </c>
      <c r="AD882" s="19">
        <f>((VLOOKUP(ROUND($A882 + (AD$9/12),5),'main sheet'!$G:$M, 4, 0) - VLOOKUP(ROUND($A882 + (AD$9/12) + (1/12),5),'main sheet'!$G:$M, 4, 0)) / VLOOKUP(ROUND($A882,5),'main sheet'!$G:$M, 4, 0)) * AD$11</f>
        <v>3.5223667429825352E-3</v>
      </c>
      <c r="AE882" s="19">
        <f>((VLOOKUP(ROUND($A882 + (AE$9/12),5),'main sheet'!$G:$M, 4, 0) - VLOOKUP(ROUND($A882 + (AE$9/12) + (1/12),5),'main sheet'!$G:$M, 4, 0)) / VLOOKUP(ROUND($A882,5),'main sheet'!$G:$M, 4, 0)) * AE$11</f>
        <v>3.5200361434656667E-3</v>
      </c>
      <c r="AF882" s="19">
        <f>((VLOOKUP(ROUND($A882 + (AF$9/12),5),'main sheet'!$G:$M, 4, 0) - VLOOKUP(ROUND($A882 + (AF$9/12) + (1/12),5),'main sheet'!$G:$M, 4, 0)) / VLOOKUP(ROUND($A882,5),'main sheet'!$G:$M, 4, 0)) * AF$11</f>
        <v>3.517707086006881E-3</v>
      </c>
      <c r="AH882" s="18">
        <f t="shared" si="27"/>
        <v>72.416666666666671</v>
      </c>
      <c r="AI882" s="19">
        <f t="shared" si="28"/>
        <v>0.10293823901150206</v>
      </c>
    </row>
    <row r="883" spans="1:35" x14ac:dyDescent="0.3">
      <c r="A883" s="19">
        <v>72.5</v>
      </c>
      <c r="C883" s="19">
        <f>((VLOOKUP(ROUND($A883 + (C$9/12),5),'main sheet'!$G:$M, 4, 0) - VLOOKUP(ROUND($A883 + (C$9/12) + (1/12),5),'main sheet'!$G:$M, 4, 0)) / VLOOKUP(ROUND($A883,5),'main sheet'!$G:$M, 4, 0)) * C$11</f>
        <v>3.2854618122641539E-3</v>
      </c>
      <c r="D883" s="19">
        <f>((VLOOKUP(ROUND($A883 + (D$9/12),5),'main sheet'!$G:$M, 4, 0) - VLOOKUP(ROUND($A883 + (D$9/12) + (1/12),5),'main sheet'!$G:$M, 4, 0)) / VLOOKUP(ROUND($A883,5),'main sheet'!$G:$M, 4, 0)) * D$11</f>
        <v>3.282274591692164E-3</v>
      </c>
      <c r="E883" s="19">
        <f>((VLOOKUP(ROUND($A883 + (E$9/12),5),'main sheet'!$G:$M, 4, 0) - VLOOKUP(ROUND($A883 + (E$9/12) + (1/12),5),'main sheet'!$G:$M, 4, 0)) / VLOOKUP(ROUND($A883,5),'main sheet'!$G:$M, 4, 0)) * E$11</f>
        <v>3.2790904630369752E-3</v>
      </c>
      <c r="F883" s="19">
        <f>((VLOOKUP(ROUND($A883 + (F$9/12),5),'main sheet'!$G:$M, 4, 0) - VLOOKUP(ROUND($A883 + (F$9/12) + (1/12),5),'main sheet'!$G:$M, 4, 0)) / VLOOKUP(ROUND($A883,5),'main sheet'!$G:$M, 4, 0)) * F$11</f>
        <v>3.2759094232991249E-3</v>
      </c>
      <c r="G883" s="19">
        <f>((VLOOKUP(ROUND($A883 + (G$9/12),5),'main sheet'!$G:$M, 4, 0) - VLOOKUP(ROUND($A883 + (G$9/12) + (1/12),5),'main sheet'!$G:$M, 4, 0)) / VLOOKUP(ROUND($A883,5),'main sheet'!$G:$M, 4, 0)) * G$11</f>
        <v>3.2727314694824231E-3</v>
      </c>
      <c r="H883" s="19">
        <f>((VLOOKUP(ROUND($A883 + (H$9/12),5),'main sheet'!$G:$M, 4, 0) - VLOOKUP(ROUND($A883 + (H$9/12) + (1/12),5),'main sheet'!$G:$M, 4, 0)) / VLOOKUP(ROUND($A883,5),'main sheet'!$G:$M, 4, 0)) * H$11</f>
        <v>3.4362020697089259E-3</v>
      </c>
      <c r="I883" s="19">
        <f>((VLOOKUP(ROUND($A883 + (I$9/12),5),'main sheet'!$G:$M, 4, 0) - VLOOKUP(ROUND($A883 + (I$9/12) + (1/12),5),'main sheet'!$G:$M, 4, 0)) / VLOOKUP(ROUND($A883,5),'main sheet'!$G:$M, 4, 0)) * I$11</f>
        <v>3.4328686162853521E-3</v>
      </c>
      <c r="J883" s="19">
        <f>((VLOOKUP(ROUND($A883 + (J$9/12),5),'main sheet'!$G:$M, 4, 0) - VLOOKUP(ROUND($A883 + (J$9/12) + (1/12),5),'main sheet'!$G:$M, 4, 0)) / VLOOKUP(ROUND($A883,5),'main sheet'!$G:$M, 4, 0)) * J$11</f>
        <v>3.4295383966386861E-3</v>
      </c>
      <c r="K883" s="19">
        <f>((VLOOKUP(ROUND($A883 + (K$9/12),5),'main sheet'!$G:$M, 4, 0) - VLOOKUP(ROUND($A883 + (K$9/12) + (1/12),5),'main sheet'!$G:$M, 4, 0)) / VLOOKUP(ROUND($A883,5),'main sheet'!$G:$M, 4, 0)) * K$11</f>
        <v>3.4262114076322064E-3</v>
      </c>
      <c r="L883" s="19">
        <f>((VLOOKUP(ROUND($A883 + (L$9/12),5),'main sheet'!$G:$M, 4, 0) - VLOOKUP(ROUND($A883 + (L$9/12) + (1/12),5),'main sheet'!$G:$M, 4, 0)) / VLOOKUP(ROUND($A883,5),'main sheet'!$G:$M, 4, 0)) * L$11</f>
        <v>3.4228876461318749E-3</v>
      </c>
      <c r="M883" s="19">
        <f>((VLOOKUP(ROUND($A883 + (M$9/12),5),'main sheet'!$G:$M, 4, 0) - VLOOKUP(ROUND($A883 + (M$9/12) + (1/12),5),'main sheet'!$G:$M, 4, 0)) / VLOOKUP(ROUND($A883,5),'main sheet'!$G:$M, 4, 0)) * M$11</f>
        <v>3.4322577483169346E-3</v>
      </c>
      <c r="N883" s="19">
        <f>((VLOOKUP(ROUND($A883 + (N$9/12),5),'main sheet'!$G:$M, 4, 0) - VLOOKUP(ROUND($A883 + (N$9/12) + (1/12),5),'main sheet'!$G:$M, 4, 0)) / VLOOKUP(ROUND($A883,5),'main sheet'!$G:$M, 4, 0)) * N$11</f>
        <v>3.429986770070296E-3</v>
      </c>
      <c r="O883" s="19">
        <f>((VLOOKUP(ROUND($A883 + (O$9/12),5),'main sheet'!$G:$M, 4, 0) - VLOOKUP(ROUND($A883 + (O$9/12) + (1/12),5),'main sheet'!$G:$M, 4, 0)) / VLOOKUP(ROUND($A883,5),'main sheet'!$G:$M, 4, 0)) * O$11</f>
        <v>3.4277172944330151E-3</v>
      </c>
      <c r="P883" s="19">
        <f>((VLOOKUP(ROUND($A883 + (P$9/12),5),'main sheet'!$G:$M, 4, 0) - VLOOKUP(ROUND($A883 + (P$9/12) + (1/12),5),'main sheet'!$G:$M, 4, 0)) / VLOOKUP(ROUND($A883,5),'main sheet'!$G:$M, 4, 0)) * P$11</f>
        <v>3.4254493204105185E-3</v>
      </c>
      <c r="Q883" s="19">
        <f>((VLOOKUP(ROUND($A883 + (Q$9/12),5),'main sheet'!$G:$M, 4, 0) - VLOOKUP(ROUND($A883 + (Q$9/12) + (1/12),5),'main sheet'!$G:$M, 4, 0)) / VLOOKUP(ROUND($A883,5),'main sheet'!$G:$M, 4, 0)) * Q$11</f>
        <v>3.4231828470096125E-3</v>
      </c>
      <c r="R883" s="19">
        <f>((VLOOKUP(ROUND($A883 + (R$9/12),5),'main sheet'!$G:$M, 4, 0) - VLOOKUP(ROUND($A883 + (R$9/12) + (1/12),5),'main sheet'!$G:$M, 4, 0)) / VLOOKUP(ROUND($A883,5),'main sheet'!$G:$M, 4, 0)) * R$11</f>
        <v>3.4209178732373994E-3</v>
      </c>
      <c r="S883" s="19">
        <f>((VLOOKUP(ROUND($A883 + (S$9/12),5),'main sheet'!$G:$M, 4, 0) - VLOOKUP(ROUND($A883 + (S$9/12) + (1/12),5),'main sheet'!$G:$M, 4, 0)) / VLOOKUP(ROUND($A883,5),'main sheet'!$G:$M, 4, 0)) * S$11</f>
        <v>3.4186543981012799E-3</v>
      </c>
      <c r="T883" s="19">
        <f>((VLOOKUP(ROUND($A883 + (T$9/12),5),'main sheet'!$G:$M, 4, 0) - VLOOKUP(ROUND($A883 + (T$9/12) + (1/12),5),'main sheet'!$G:$M, 4, 0)) / VLOOKUP(ROUND($A883,5),'main sheet'!$G:$M, 4, 0)) * T$11</f>
        <v>3.5574298632244329E-3</v>
      </c>
      <c r="U883" s="19">
        <f>((VLOOKUP(ROUND($A883 + (U$9/12),5),'main sheet'!$G:$M, 4, 0) - VLOOKUP(ROUND($A883 + (U$9/12) + (1/12),5),'main sheet'!$G:$M, 4, 0)) / VLOOKUP(ROUND($A883,5),'main sheet'!$G:$M, 4, 0)) * U$11</f>
        <v>3.5550760639396078E-3</v>
      </c>
      <c r="V883" s="19">
        <f>((VLOOKUP(ROUND($A883 + (V$9/12),5),'main sheet'!$G:$M, 4, 0) - VLOOKUP(ROUND($A883 + (V$9/12) + (1/12),5),'main sheet'!$G:$M, 4, 0)) / VLOOKUP(ROUND($A883,5),'main sheet'!$G:$M, 4, 0)) * V$11</f>
        <v>3.5527238220631604E-3</v>
      </c>
      <c r="W883" s="19">
        <f>((VLOOKUP(ROUND($A883 + (W$9/12),5),'main sheet'!$G:$M, 4, 0) - VLOOKUP(ROUND($A883 + (W$9/12) + (1/12),5),'main sheet'!$G:$M, 4, 0)) / VLOOKUP(ROUND($A883,5),'main sheet'!$G:$M, 4, 0)) * W$11</f>
        <v>3.5503731365646206E-3</v>
      </c>
      <c r="X883" s="19">
        <f>((VLOOKUP(ROUND($A883 + (X$9/12),5),'main sheet'!$G:$M, 4, 0) - VLOOKUP(ROUND($A883 + (X$9/12) + (1/12),5),'main sheet'!$G:$M, 4, 0)) / VLOOKUP(ROUND($A883,5),'main sheet'!$G:$M, 4, 0)) * X$11</f>
        <v>3.5480240064141998E-3</v>
      </c>
      <c r="Y883" s="19">
        <f>((VLOOKUP(ROUND($A883 + (Y$9/12),5),'main sheet'!$G:$M, 4, 0) - VLOOKUP(ROUND($A883 + (Y$9/12) + (1/12),5),'main sheet'!$G:$M, 4, 0)) / VLOOKUP(ROUND($A883,5),'main sheet'!$G:$M, 4, 0)) * Y$11</f>
        <v>3.5456764305827901E-3</v>
      </c>
      <c r="Z883" s="19">
        <f>((VLOOKUP(ROUND($A883 + (Z$9/12),5),'main sheet'!$G:$M, 4, 0) - VLOOKUP(ROUND($A883 + (Z$9/12) + (1/12),5),'main sheet'!$G:$M, 4, 0)) / VLOOKUP(ROUND($A883,5),'main sheet'!$G:$M, 4, 0)) * Z$11</f>
        <v>3.5433304080419652E-3</v>
      </c>
      <c r="AA883" s="19">
        <f>((VLOOKUP(ROUND($A883 + (AA$9/12),5),'main sheet'!$G:$M, 4, 0) - VLOOKUP(ROUND($A883 + (AA$9/12) + (1/12),5),'main sheet'!$G:$M, 4, 0)) / VLOOKUP(ROUND($A883,5),'main sheet'!$G:$M, 4, 0)) * AA$11</f>
        <v>3.5409859377639797E-3</v>
      </c>
      <c r="AB883" s="19">
        <f>((VLOOKUP(ROUND($A883 + (AB$9/12),5),'main sheet'!$G:$M, 4, 0) - VLOOKUP(ROUND($A883 + (AB$9/12) + (1/12),5),'main sheet'!$G:$M, 4, 0)) / VLOOKUP(ROUND($A883,5),'main sheet'!$G:$M, 4, 0)) * AB$11</f>
        <v>3.5386430187217669E-3</v>
      </c>
      <c r="AC883" s="19">
        <f>((VLOOKUP(ROUND($A883 + (AC$9/12),5),'main sheet'!$G:$M, 4, 0) - VLOOKUP(ROUND($A883 + (AC$9/12) + (1/12),5),'main sheet'!$G:$M, 4, 0)) / VLOOKUP(ROUND($A883,5),'main sheet'!$G:$M, 4, 0)) * AC$11</f>
        <v>3.5363016498889408E-3</v>
      </c>
      <c r="AD883" s="19">
        <f>((VLOOKUP(ROUND($A883 + (AD$9/12),5),'main sheet'!$G:$M, 4, 0) - VLOOKUP(ROUND($A883 + (AD$9/12) + (1/12),5),'main sheet'!$G:$M, 4, 0)) / VLOOKUP(ROUND($A883,5),'main sheet'!$G:$M, 4, 0)) * AD$11</f>
        <v>3.5339618302397935E-3</v>
      </c>
      <c r="AE883" s="19">
        <f>((VLOOKUP(ROUND($A883 + (AE$9/12),5),'main sheet'!$G:$M, 4, 0) - VLOOKUP(ROUND($A883 + (AE$9/12) + (1/12),5),'main sheet'!$G:$M, 4, 0)) / VLOOKUP(ROUND($A883,5),'main sheet'!$G:$M, 4, 0)) * AE$11</f>
        <v>3.5316235587492975E-3</v>
      </c>
      <c r="AF883" s="19">
        <f>((VLOOKUP(ROUND($A883 + (AF$9/12),5),'main sheet'!$G:$M, 4, 0) - VLOOKUP(ROUND($A883 + (AF$9/12) + (1/12),5),'main sheet'!$G:$M, 4, 0)) / VLOOKUP(ROUND($A883,5),'main sheet'!$G:$M, 4, 0)) * AF$11</f>
        <v>3.7113208743502113E-3</v>
      </c>
      <c r="AH883" s="18">
        <f t="shared" si="27"/>
        <v>72.5</v>
      </c>
      <c r="AI883" s="19">
        <f t="shared" si="28"/>
        <v>0.10376681274829569</v>
      </c>
    </row>
    <row r="884" spans="1:35" x14ac:dyDescent="0.3">
      <c r="A884" s="19">
        <v>72.583333333333329</v>
      </c>
      <c r="C884" s="19">
        <f>((VLOOKUP(ROUND($A884 + (C$9/12),5),'main sheet'!$G:$M, 4, 0) - VLOOKUP(ROUND($A884 + (C$9/12) + (1/12),5),'main sheet'!$G:$M, 4, 0)) / VLOOKUP(ROUND($A884,5),'main sheet'!$G:$M, 4, 0)) * C$11</f>
        <v>3.2963127647411953E-3</v>
      </c>
      <c r="D884" s="19">
        <f>((VLOOKUP(ROUND($A884 + (D$9/12),5),'main sheet'!$G:$M, 4, 0) - VLOOKUP(ROUND($A884 + (D$9/12) + (1/12),5),'main sheet'!$G:$M, 4, 0)) / VLOOKUP(ROUND($A884,5),'main sheet'!$G:$M, 4, 0)) * D$11</f>
        <v>3.2931150176796781E-3</v>
      </c>
      <c r="E884" s="19">
        <f>((VLOOKUP(ROUND($A884 + (E$9/12),5),'main sheet'!$G:$M, 4, 0) - VLOOKUP(ROUND($A884 + (E$9/12) + (1/12),5),'main sheet'!$G:$M, 4, 0)) / VLOOKUP(ROUND($A884,5),'main sheet'!$G:$M, 4, 0)) * E$11</f>
        <v>3.2899203727466907E-3</v>
      </c>
      <c r="F884" s="19">
        <f>((VLOOKUP(ROUND($A884 + (F$9/12),5),'main sheet'!$G:$M, 4, 0) - VLOOKUP(ROUND($A884 + (F$9/12) + (1/12),5),'main sheet'!$G:$M, 4, 0)) / VLOOKUP(ROUND($A884,5),'main sheet'!$G:$M, 4, 0)) * F$11</f>
        <v>3.2867288269332259E-3</v>
      </c>
      <c r="G884" s="19">
        <f>((VLOOKUP(ROUND($A884 + (G$9/12),5),'main sheet'!$G:$M, 4, 0) - VLOOKUP(ROUND($A884 + (G$9/12) + (1/12),5),'main sheet'!$G:$M, 4, 0)) / VLOOKUP(ROUND($A884,5),'main sheet'!$G:$M, 4, 0)) * G$11</f>
        <v>3.450898585170524E-3</v>
      </c>
      <c r="H884" s="19">
        <f>((VLOOKUP(ROUND($A884 + (H$9/12),5),'main sheet'!$G:$M, 4, 0) - VLOOKUP(ROUND($A884 + (H$9/12) + (1/12),5),'main sheet'!$G:$M, 4, 0)) / VLOOKUP(ROUND($A884,5),'main sheet'!$G:$M, 4, 0)) * H$11</f>
        <v>3.4475508746838364E-3</v>
      </c>
      <c r="I884" s="19">
        <f>((VLOOKUP(ROUND($A884 + (I$9/12),5),'main sheet'!$G:$M, 4, 0) - VLOOKUP(ROUND($A884 + (I$9/12) + (1/12),5),'main sheet'!$G:$M, 4, 0)) / VLOOKUP(ROUND($A884,5),'main sheet'!$G:$M, 4, 0)) * I$11</f>
        <v>3.4442064118048068E-3</v>
      </c>
      <c r="J884" s="19">
        <f>((VLOOKUP(ROUND($A884 + (J$9/12),5),'main sheet'!$G:$M, 4, 0) - VLOOKUP(ROUND($A884 + (J$9/12) + (1/12),5),'main sheet'!$G:$M, 4, 0)) / VLOOKUP(ROUND($A884,5),'main sheet'!$G:$M, 4, 0)) * J$11</f>
        <v>3.4408651933832981E-3</v>
      </c>
      <c r="K884" s="19">
        <f>((VLOOKUP(ROUND($A884 + (K$9/12),5),'main sheet'!$G:$M, 4, 0) - VLOOKUP(ROUND($A884 + (K$9/12) + (1/12),5),'main sheet'!$G:$M, 4, 0)) / VLOOKUP(ROUND($A884,5),'main sheet'!$G:$M, 4, 0)) * K$11</f>
        <v>3.4375272162718673E-3</v>
      </c>
      <c r="L884" s="19">
        <f>((VLOOKUP(ROUND($A884 + (L$9/12),5),'main sheet'!$G:$M, 4, 0) - VLOOKUP(ROUND($A884 + (L$9/12) + (1/12),5),'main sheet'!$G:$M, 4, 0)) / VLOOKUP(ROUND($A884,5),'main sheet'!$G:$M, 4, 0)) * L$11</f>
        <v>3.4341924773257653E-3</v>
      </c>
      <c r="M884" s="19">
        <f>((VLOOKUP(ROUND($A884 + (M$9/12),5),'main sheet'!$G:$M, 4, 0) - VLOOKUP(ROUND($A884 + (M$9/12) + (1/12),5),'main sheet'!$G:$M, 4, 0)) / VLOOKUP(ROUND($A884,5),'main sheet'!$G:$M, 4, 0)) * M$11</f>
        <v>3.4435935263121328E-3</v>
      </c>
      <c r="N884" s="19">
        <f>((VLOOKUP(ROUND($A884 + (N$9/12),5),'main sheet'!$G:$M, 4, 0) - VLOOKUP(ROUND($A884 + (N$9/12) + (1/12),5),'main sheet'!$G:$M, 4, 0)) / VLOOKUP(ROUND($A884,5),'main sheet'!$G:$M, 4, 0)) * N$11</f>
        <v>3.4413150476658421E-3</v>
      </c>
      <c r="O884" s="19">
        <f>((VLOOKUP(ROUND($A884 + (O$9/12),5),'main sheet'!$G:$M, 4, 0) - VLOOKUP(ROUND($A884 + (O$9/12) + (1/12),5),'main sheet'!$G:$M, 4, 0)) / VLOOKUP(ROUND($A884,5),'main sheet'!$G:$M, 4, 0)) * O$11</f>
        <v>3.4390380765912418E-3</v>
      </c>
      <c r="P884" s="19">
        <f>((VLOOKUP(ROUND($A884 + (P$9/12),5),'main sheet'!$G:$M, 4, 0) - VLOOKUP(ROUND($A884 + (P$9/12) + (1/12),5),'main sheet'!$G:$M, 4, 0)) / VLOOKUP(ROUND($A884,5),'main sheet'!$G:$M, 4, 0)) * P$11</f>
        <v>3.4367626120911962E-3</v>
      </c>
      <c r="Q884" s="19">
        <f>((VLOOKUP(ROUND($A884 + (Q$9/12),5),'main sheet'!$G:$M, 4, 0) - VLOOKUP(ROUND($A884 + (Q$9/12) + (1/12),5),'main sheet'!$G:$M, 4, 0)) / VLOOKUP(ROUND($A884,5),'main sheet'!$G:$M, 4, 0)) * Q$11</f>
        <v>3.4344886531688709E-3</v>
      </c>
      <c r="R884" s="19">
        <f>((VLOOKUP(ROUND($A884 + (R$9/12),5),'main sheet'!$G:$M, 4, 0) - VLOOKUP(ROUND($A884 + (R$9/12) + (1/12),5),'main sheet'!$G:$M, 4, 0)) / VLOOKUP(ROUND($A884,5),'main sheet'!$G:$M, 4, 0)) * R$11</f>
        <v>3.4322161988277278E-3</v>
      </c>
      <c r="S884" s="19">
        <f>((VLOOKUP(ROUND($A884 + (S$9/12),5),'main sheet'!$G:$M, 4, 0) - VLOOKUP(ROUND($A884 + (S$9/12) + (1/12),5),'main sheet'!$G:$M, 4, 0)) / VLOOKUP(ROUND($A884,5),'main sheet'!$G:$M, 4, 0)) * S$11</f>
        <v>3.5715421861694375E-3</v>
      </c>
      <c r="T884" s="19">
        <f>((VLOOKUP(ROUND($A884 + (T$9/12),5),'main sheet'!$G:$M, 4, 0) - VLOOKUP(ROUND($A884 + (T$9/12) + (1/12),5),'main sheet'!$G:$M, 4, 0)) / VLOOKUP(ROUND($A884,5),'main sheet'!$G:$M, 4, 0)) * T$11</f>
        <v>3.5691790493637241E-3</v>
      </c>
      <c r="U884" s="19">
        <f>((VLOOKUP(ROUND($A884 + (U$9/12),5),'main sheet'!$G:$M, 4, 0) - VLOOKUP(ROUND($A884 + (U$9/12) + (1/12),5),'main sheet'!$G:$M, 4, 0)) / VLOOKUP(ROUND($A884,5),'main sheet'!$G:$M, 4, 0)) * U$11</f>
        <v>3.5668174761446275E-3</v>
      </c>
      <c r="V884" s="19">
        <f>((VLOOKUP(ROUND($A884 + (V$9/12),5),'main sheet'!$G:$M, 4, 0) - VLOOKUP(ROUND($A884 + (V$9/12) + (1/12),5),'main sheet'!$G:$M, 4, 0)) / VLOOKUP(ROUND($A884,5),'main sheet'!$G:$M, 4, 0)) * V$11</f>
        <v>3.5644574654775888E-3</v>
      </c>
      <c r="W884" s="19">
        <f>((VLOOKUP(ROUND($A884 + (W$9/12),5),'main sheet'!$G:$M, 4, 0) - VLOOKUP(ROUND($A884 + (W$9/12) + (1/12),5),'main sheet'!$G:$M, 4, 0)) / VLOOKUP(ROUND($A884,5),'main sheet'!$G:$M, 4, 0)) * W$11</f>
        <v>3.5620990163287344E-3</v>
      </c>
      <c r="X884" s="19">
        <f>((VLOOKUP(ROUND($A884 + (X$9/12),5),'main sheet'!$G:$M, 4, 0) - VLOOKUP(ROUND($A884 + (X$9/12) + (1/12),5),'main sheet'!$G:$M, 4, 0)) / VLOOKUP(ROUND($A884,5),'main sheet'!$G:$M, 4, 0)) * X$11</f>
        <v>3.5597421276648742E-3</v>
      </c>
      <c r="Y884" s="19">
        <f>((VLOOKUP(ROUND($A884 + (Y$9/12),5),'main sheet'!$G:$M, 4, 0) - VLOOKUP(ROUND($A884 + (Y$9/12) + (1/12),5),'main sheet'!$G:$M, 4, 0)) / VLOOKUP(ROUND($A884,5),'main sheet'!$G:$M, 4, 0)) * Y$11</f>
        <v>3.5573867984535022E-3</v>
      </c>
      <c r="Z884" s="19">
        <f>((VLOOKUP(ROUND($A884 + (Z$9/12),5),'main sheet'!$G:$M, 4, 0) - VLOOKUP(ROUND($A884 + (Z$9/12) + (1/12),5),'main sheet'!$G:$M, 4, 0)) / VLOOKUP(ROUND($A884,5),'main sheet'!$G:$M, 4, 0)) * Z$11</f>
        <v>3.5550330276627948E-3</v>
      </c>
      <c r="AA884" s="19">
        <f>((VLOOKUP(ROUND($A884 + (AA$9/12),5),'main sheet'!$G:$M, 4, 0) - VLOOKUP(ROUND($A884 + (AA$9/12) + (1/12),5),'main sheet'!$G:$M, 4, 0)) / VLOOKUP(ROUND($A884,5),'main sheet'!$G:$M, 4, 0)) * AA$11</f>
        <v>3.5526808142616129E-3</v>
      </c>
      <c r="AB884" s="19">
        <f>((VLOOKUP(ROUND($A884 + (AB$9/12),5),'main sheet'!$G:$M, 4, 0) - VLOOKUP(ROUND($A884 + (AB$9/12) + (1/12),5),'main sheet'!$G:$M, 4, 0)) / VLOOKUP(ROUND($A884,5),'main sheet'!$G:$M, 4, 0)) * AB$11</f>
        <v>3.5503301572194969E-3</v>
      </c>
      <c r="AC884" s="19">
        <f>((VLOOKUP(ROUND($A884 + (AC$9/12),5),'main sheet'!$G:$M, 4, 0) - VLOOKUP(ROUND($A884 + (AC$9/12) + (1/12),5),'main sheet'!$G:$M, 4, 0)) / VLOOKUP(ROUND($A884,5),'main sheet'!$G:$M, 4, 0)) * AC$11</f>
        <v>3.5479810555066717E-3</v>
      </c>
      <c r="AD884" s="19">
        <f>((VLOOKUP(ROUND($A884 + (AD$9/12),5),'main sheet'!$G:$M, 4, 0) - VLOOKUP(ROUND($A884 + (AD$9/12) + (1/12),5),'main sheet'!$G:$M, 4, 0)) / VLOOKUP(ROUND($A884,5),'main sheet'!$G:$M, 4, 0)) * AD$11</f>
        <v>3.545633508094042E-3</v>
      </c>
      <c r="AE884" s="19">
        <f>((VLOOKUP(ROUND($A884 + (AE$9/12),5),'main sheet'!$G:$M, 4, 0) - VLOOKUP(ROUND($A884 + (AE$9/12) + (1/12),5),'main sheet'!$G:$M, 4, 0)) / VLOOKUP(ROUND($A884,5),'main sheet'!$G:$M, 4, 0)) * AE$11</f>
        <v>3.7260436828791461E-3</v>
      </c>
      <c r="AF884" s="19">
        <f>((VLOOKUP(ROUND($A884 + (AF$9/12),5),'main sheet'!$G:$M, 4, 0) - VLOOKUP(ROUND($A884 + (AF$9/12) + (1/12),5),'main sheet'!$G:$M, 4, 0)) / VLOOKUP(ROUND($A884,5),'main sheet'!$G:$M, 4, 0)) * AF$11</f>
        <v>3.7235783190370558E-3</v>
      </c>
      <c r="AH884" s="18">
        <f t="shared" si="27"/>
        <v>72.583333333333329</v>
      </c>
      <c r="AI884" s="19">
        <f t="shared" si="28"/>
        <v>0.1046012365396612</v>
      </c>
    </row>
    <row r="885" spans="1:35" x14ac:dyDescent="0.3">
      <c r="A885" s="19">
        <v>72.666666666666671</v>
      </c>
      <c r="C885" s="19">
        <f>((VLOOKUP(ROUND($A885 + (C$9/12),5),'main sheet'!$G:$M, 4, 0) - VLOOKUP(ROUND($A885 + (C$9/12) + (1/12),5),'main sheet'!$G:$M, 4, 0)) / VLOOKUP(ROUND($A885,5),'main sheet'!$G:$M, 4, 0)) * C$11</f>
        <v>3.3072356299886385E-3</v>
      </c>
      <c r="D885" s="19">
        <f>((VLOOKUP(ROUND($A885 + (D$9/12),5),'main sheet'!$G:$M, 4, 0) - VLOOKUP(ROUND($A885 + (D$9/12) + (1/12),5),'main sheet'!$G:$M, 4, 0)) / VLOOKUP(ROUND($A885,5),'main sheet'!$G:$M, 4, 0)) * D$11</f>
        <v>3.3040272866751447E-3</v>
      </c>
      <c r="E885" s="19">
        <f>((VLOOKUP(ROUND($A885 + (E$9/12),5),'main sheet'!$G:$M, 4, 0) - VLOOKUP(ROUND($A885 + (E$9/12) + (1/12),5),'main sheet'!$G:$M, 4, 0)) / VLOOKUP(ROUND($A885,5),'main sheet'!$G:$M, 4, 0)) * E$11</f>
        <v>3.3008220557699496E-3</v>
      </c>
      <c r="F885" s="19">
        <f>((VLOOKUP(ROUND($A885 + (F$9/12),5),'main sheet'!$G:$M, 4, 0) - VLOOKUP(ROUND($A885 + (F$9/12) + (1/12),5),'main sheet'!$G:$M, 4, 0)) / VLOOKUP(ROUND($A885,5),'main sheet'!$G:$M, 4, 0)) * F$11</f>
        <v>3.4656957607253173E-3</v>
      </c>
      <c r="G885" s="19">
        <f>((VLOOKUP(ROUND($A885 + (G$9/12),5),'main sheet'!$G:$M, 4, 0) - VLOOKUP(ROUND($A885 + (G$9/12) + (1/12),5),'main sheet'!$G:$M, 4, 0)) / VLOOKUP(ROUND($A885,5),'main sheet'!$G:$M, 4, 0)) * G$11</f>
        <v>3.4623336955253415E-3</v>
      </c>
      <c r="H885" s="19">
        <f>((VLOOKUP(ROUND($A885 + (H$9/12),5),'main sheet'!$G:$M, 4, 0) - VLOOKUP(ROUND($A885 + (H$9/12) + (1/12),5),'main sheet'!$G:$M, 4, 0)) / VLOOKUP(ROUND($A885,5),'main sheet'!$G:$M, 4, 0)) * H$11</f>
        <v>3.4589748918585038E-3</v>
      </c>
      <c r="I885" s="19">
        <f>((VLOOKUP(ROUND($A885 + (I$9/12),5),'main sheet'!$G:$M, 4, 0) - VLOOKUP(ROUND($A885 + (I$9/12) + (1/12),5),'main sheet'!$G:$M, 4, 0)) / VLOOKUP(ROUND($A885,5),'main sheet'!$G:$M, 4, 0)) * I$11</f>
        <v>3.4556193465611592E-3</v>
      </c>
      <c r="J885" s="19">
        <f>((VLOOKUP(ROUND($A885 + (J$9/12),5),'main sheet'!$G:$M, 4, 0) - VLOOKUP(ROUND($A885 + (J$9/12) + (1/12),5),'main sheet'!$G:$M, 4, 0)) / VLOOKUP(ROUND($A885,5),'main sheet'!$G:$M, 4, 0)) * J$11</f>
        <v>3.4522670564723704E-3</v>
      </c>
      <c r="K885" s="19">
        <f>((VLOOKUP(ROUND($A885 + (K$9/12),5),'main sheet'!$G:$M, 4, 0) - VLOOKUP(ROUND($A885 + (K$9/12) + (1/12),5),'main sheet'!$G:$M, 4, 0)) / VLOOKUP(ROUND($A885,5),'main sheet'!$G:$M, 4, 0)) * K$11</f>
        <v>3.4489180184339024E-3</v>
      </c>
      <c r="L885" s="19">
        <f>((VLOOKUP(ROUND($A885 + (L$9/12),5),'main sheet'!$G:$M, 4, 0) - VLOOKUP(ROUND($A885 + (L$9/12) + (1/12),5),'main sheet'!$G:$M, 4, 0)) / VLOOKUP(ROUND($A885,5),'main sheet'!$G:$M, 4, 0)) * L$11</f>
        <v>3.4455722292913095E-3</v>
      </c>
      <c r="M885" s="19">
        <f>((VLOOKUP(ROUND($A885 + (M$9/12),5),'main sheet'!$G:$M, 4, 0) - VLOOKUP(ROUND($A885 + (M$9/12) + (1/12),5),'main sheet'!$G:$M, 4, 0)) / VLOOKUP(ROUND($A885,5),'main sheet'!$G:$M, 4, 0)) * M$11</f>
        <v>3.455004430173444E-3</v>
      </c>
      <c r="N885" s="19">
        <f>((VLOOKUP(ROUND($A885 + (N$9/12),5),'main sheet'!$G:$M, 4, 0) - VLOOKUP(ROUND($A885 + (N$9/12) + (1/12),5),'main sheet'!$G:$M, 4, 0)) / VLOOKUP(ROUND($A885,5),'main sheet'!$G:$M, 4, 0)) * N$11</f>
        <v>3.4527184014195643E-3</v>
      </c>
      <c r="O885" s="19">
        <f>((VLOOKUP(ROUND($A885 + (O$9/12),5),'main sheet'!$G:$M, 4, 0) - VLOOKUP(ROUND($A885 + (O$9/12) + (1/12),5),'main sheet'!$G:$M, 4, 0)) / VLOOKUP(ROUND($A885,5),'main sheet'!$G:$M, 4, 0)) * O$11</f>
        <v>3.4504338852333204E-3</v>
      </c>
      <c r="P885" s="19">
        <f>((VLOOKUP(ROUND($A885 + (P$9/12),5),'main sheet'!$G:$M, 4, 0) - VLOOKUP(ROUND($A885 + (P$9/12) + (1/12),5),'main sheet'!$G:$M, 4, 0)) / VLOOKUP(ROUND($A885,5),'main sheet'!$G:$M, 4, 0)) * P$11</f>
        <v>3.44815088061391E-3</v>
      </c>
      <c r="Q885" s="19">
        <f>((VLOOKUP(ROUND($A885 + (Q$9/12),5),'main sheet'!$G:$M, 4, 0) - VLOOKUP(ROUND($A885 + (Q$9/12) + (1/12),5),'main sheet'!$G:$M, 4, 0)) / VLOOKUP(ROUND($A885,5),'main sheet'!$G:$M, 4, 0)) * Q$11</f>
        <v>3.4458693865608322E-3</v>
      </c>
      <c r="R885" s="19">
        <f>((VLOOKUP(ROUND($A885 + (R$9/12),5),'main sheet'!$G:$M, 4, 0) - VLOOKUP(ROUND($A885 + (R$9/12) + (1/12),5),'main sheet'!$G:$M, 4, 0)) / VLOOKUP(ROUND($A885,5),'main sheet'!$G:$M, 4, 0)) * R$11</f>
        <v>3.5857496058480493E-3</v>
      </c>
      <c r="S885" s="19">
        <f>((VLOOKUP(ROUND($A885 + (S$9/12),5),'main sheet'!$G:$M, 4, 0) - VLOOKUP(ROUND($A885 + (S$9/12) + (1/12),5),'main sheet'!$G:$M, 4, 0)) / VLOOKUP(ROUND($A885,5),'main sheet'!$G:$M, 4, 0)) * S$11</f>
        <v>3.5833770686000042E-3</v>
      </c>
      <c r="T885" s="19">
        <f>((VLOOKUP(ROUND($A885 + (T$9/12),5),'main sheet'!$G:$M, 4, 0) - VLOOKUP(ROUND($A885 + (T$9/12) + (1/12),5),'main sheet'!$G:$M, 4, 0)) / VLOOKUP(ROUND($A885,5),'main sheet'!$G:$M, 4, 0)) * T$11</f>
        <v>3.5810061011584465E-3</v>
      </c>
      <c r="U885" s="19">
        <f>((VLOOKUP(ROUND($A885 + (U$9/12),5),'main sheet'!$G:$M, 4, 0) - VLOOKUP(ROUND($A885 + (U$9/12) + (1/12),5),'main sheet'!$G:$M, 4, 0)) / VLOOKUP(ROUND($A885,5),'main sheet'!$G:$M, 4, 0)) * U$11</f>
        <v>3.5786367024847024E-3</v>
      </c>
      <c r="V885" s="19">
        <f>((VLOOKUP(ROUND($A885 + (V$9/12),5),'main sheet'!$G:$M, 4, 0) - VLOOKUP(ROUND($A885 + (V$9/12) + (1/12),5),'main sheet'!$G:$M, 4, 0)) / VLOOKUP(ROUND($A885,5),'main sheet'!$G:$M, 4, 0)) * V$11</f>
        <v>3.5762688715407854E-3</v>
      </c>
      <c r="W885" s="19">
        <f>((VLOOKUP(ROUND($A885 + (W$9/12),5),'main sheet'!$G:$M, 4, 0) - VLOOKUP(ROUND($A885 + (W$9/12) + (1/12),5),'main sheet'!$G:$M, 4, 0)) / VLOOKUP(ROUND($A885,5),'main sheet'!$G:$M, 4, 0)) * W$11</f>
        <v>3.5739026072893953E-3</v>
      </c>
      <c r="X885" s="19">
        <f>((VLOOKUP(ROUND($A885 + (X$9/12),5),'main sheet'!$G:$M, 4, 0) - VLOOKUP(ROUND($A885 + (X$9/12) + (1/12),5),'main sheet'!$G:$M, 4, 0)) / VLOOKUP(ROUND($A885,5),'main sheet'!$G:$M, 4, 0)) * X$11</f>
        <v>3.5715379086939188E-3</v>
      </c>
      <c r="Y885" s="19">
        <f>((VLOOKUP(ROUND($A885 + (Y$9/12),5),'main sheet'!$G:$M, 4, 0) - VLOOKUP(ROUND($A885 + (Y$9/12) + (1/12),5),'main sheet'!$G:$M, 4, 0)) / VLOOKUP(ROUND($A885,5),'main sheet'!$G:$M, 4, 0)) * Y$11</f>
        <v>3.5691747747184283E-3</v>
      </c>
      <c r="Z885" s="19">
        <f>((VLOOKUP(ROUND($A885 + (Z$9/12),5),'main sheet'!$G:$M, 4, 0) - VLOOKUP(ROUND($A885 + (Z$9/12) + (1/12),5),'main sheet'!$G:$M, 4, 0)) / VLOOKUP(ROUND($A885,5),'main sheet'!$G:$M, 4, 0)) * Z$11</f>
        <v>3.5668132043276814E-3</v>
      </c>
      <c r="AA885" s="19">
        <f>((VLOOKUP(ROUND($A885 + (AA$9/12),5),'main sheet'!$G:$M, 4, 0) - VLOOKUP(ROUND($A885 + (AA$9/12) + (1/12),5),'main sheet'!$G:$M, 4, 0)) / VLOOKUP(ROUND($A885,5),'main sheet'!$G:$M, 4, 0)) * AA$11</f>
        <v>3.5644531964871221E-3</v>
      </c>
      <c r="AB885" s="19">
        <f>((VLOOKUP(ROUND($A885 + (AB$9/12),5),'main sheet'!$G:$M, 4, 0) - VLOOKUP(ROUND($A885 + (AB$9/12) + (1/12),5),'main sheet'!$G:$M, 4, 0)) / VLOOKUP(ROUND($A885,5),'main sheet'!$G:$M, 4, 0)) * AB$11</f>
        <v>3.5620947501628759E-3</v>
      </c>
      <c r="AC885" s="19">
        <f>((VLOOKUP(ROUND($A885 + (AC$9/12),5),'main sheet'!$G:$M, 4, 0) - VLOOKUP(ROUND($A885 + (AC$9/12) + (1/12),5),'main sheet'!$G:$M, 4, 0)) / VLOOKUP(ROUND($A885,5),'main sheet'!$G:$M, 4, 0)) * AC$11</f>
        <v>3.5597378643217555E-3</v>
      </c>
      <c r="AD885" s="19">
        <f>((VLOOKUP(ROUND($A885 + (AD$9/12),5),'main sheet'!$G:$M, 4, 0) - VLOOKUP(ROUND($A885 + (AD$9/12) + (1/12),5),'main sheet'!$G:$M, 4, 0)) / VLOOKUP(ROUND($A885,5),'main sheet'!$G:$M, 4, 0)) * AD$11</f>
        <v>3.7408657019353678E-3</v>
      </c>
      <c r="AE885" s="19">
        <f>((VLOOKUP(ROUND($A885 + (AE$9/12),5),'main sheet'!$G:$M, 4, 0) - VLOOKUP(ROUND($A885 + (AE$9/12) + (1/12),5),'main sheet'!$G:$M, 4, 0)) / VLOOKUP(ROUND($A885,5),'main sheet'!$G:$M, 4, 0)) * AE$11</f>
        <v>3.738390530996808E-3</v>
      </c>
      <c r="AF885" s="19">
        <f>((VLOOKUP(ROUND($A885 + (AF$9/12),5),'main sheet'!$G:$M, 4, 0) - VLOOKUP(ROUND($A885 + (AF$9/12) + (1/12),5),'main sheet'!$G:$M, 4, 0)) / VLOOKUP(ROUND($A885,5),'main sheet'!$G:$M, 4, 0)) * AF$11</f>
        <v>3.7359169977728228E-3</v>
      </c>
      <c r="AH885" s="18">
        <f t="shared" si="27"/>
        <v>72.666666666666671</v>
      </c>
      <c r="AI885" s="19">
        <f t="shared" si="28"/>
        <v>0.1054415688416409</v>
      </c>
    </row>
    <row r="886" spans="1:35" x14ac:dyDescent="0.3">
      <c r="A886" s="19">
        <v>72.75</v>
      </c>
      <c r="C886" s="19">
        <f>((VLOOKUP(ROUND($A886 + (C$9/12),5),'main sheet'!$G:$M, 4, 0) - VLOOKUP(ROUND($A886 + (C$9/12) + (1/12),5),'main sheet'!$G:$M, 4, 0)) / VLOOKUP(ROUND($A886,5),'main sheet'!$G:$M, 4, 0)) * C$11</f>
        <v>3.3182311252670156E-3</v>
      </c>
      <c r="D886" s="19">
        <f>((VLOOKUP(ROUND($A886 + (D$9/12),5),'main sheet'!$G:$M, 4, 0) - VLOOKUP(ROUND($A886 + (D$9/12) + (1/12),5),'main sheet'!$G:$M, 4, 0)) / VLOOKUP(ROUND($A886,5),'main sheet'!$G:$M, 4, 0)) * D$11</f>
        <v>3.315012115243648E-3</v>
      </c>
      <c r="E886" s="19">
        <f>((VLOOKUP(ROUND($A886 + (E$9/12),5),'main sheet'!$G:$M, 4, 0) - VLOOKUP(ROUND($A886 + (E$9/12) + (1/12),5),'main sheet'!$G:$M, 4, 0)) / VLOOKUP(ROUND($A886,5),'main sheet'!$G:$M, 4, 0)) * E$11</f>
        <v>3.4805946035382685E-3</v>
      </c>
      <c r="F886" s="19">
        <f>((VLOOKUP(ROUND($A886 + (F$9/12),5),'main sheet'!$G:$M, 4, 0) - VLOOKUP(ROUND($A886 + (F$9/12) + (1/12),5),'main sheet'!$G:$M, 4, 0)) / VLOOKUP(ROUND($A886,5),'main sheet'!$G:$M, 4, 0)) * F$11</f>
        <v>3.4772180849977799E-3</v>
      </c>
      <c r="G886" s="19">
        <f>((VLOOKUP(ROUND($A886 + (G$9/12),5),'main sheet'!$G:$M, 4, 0) - VLOOKUP(ROUND($A886 + (G$9/12) + (1/12),5),'main sheet'!$G:$M, 4, 0)) / VLOOKUP(ROUND($A886,5),'main sheet'!$G:$M, 4, 0)) * G$11</f>
        <v>3.4738448420115887E-3</v>
      </c>
      <c r="H886" s="19">
        <f>((VLOOKUP(ROUND($A886 + (H$9/12),5),'main sheet'!$G:$M, 4, 0) - VLOOKUP(ROUND($A886 + (H$9/12) + (1/12),5),'main sheet'!$G:$M, 4, 0)) / VLOOKUP(ROUND($A886,5),'main sheet'!$G:$M, 4, 0)) * H$11</f>
        <v>3.4704748714024492E-3</v>
      </c>
      <c r="I886" s="19">
        <f>((VLOOKUP(ROUND($A886 + (I$9/12),5),'main sheet'!$G:$M, 4, 0) - VLOOKUP(ROUND($A886 + (I$9/12) + (1/12),5),'main sheet'!$G:$M, 4, 0)) / VLOOKUP(ROUND($A886,5),'main sheet'!$G:$M, 4, 0)) * I$11</f>
        <v>3.4671081699958338E-3</v>
      </c>
      <c r="J886" s="19">
        <f>((VLOOKUP(ROUND($A886 + (J$9/12),5),'main sheet'!$G:$M, 4, 0) - VLOOKUP(ROUND($A886 + (J$9/12) + (1/12),5),'main sheet'!$G:$M, 4, 0)) / VLOOKUP(ROUND($A886,5),'main sheet'!$G:$M, 4, 0)) * J$11</f>
        <v>3.4637447346199325E-3</v>
      </c>
      <c r="K886" s="19">
        <f>((VLOOKUP(ROUND($A886 + (K$9/12),5),'main sheet'!$G:$M, 4, 0) - VLOOKUP(ROUND($A886 + (K$9/12) + (1/12),5),'main sheet'!$G:$M, 4, 0)) / VLOOKUP(ROUND($A886,5),'main sheet'!$G:$M, 4, 0)) * K$11</f>
        <v>3.4603845621067374E-3</v>
      </c>
      <c r="L886" s="19">
        <f>((VLOOKUP(ROUND($A886 + (L$9/12),5),'main sheet'!$G:$M, 4, 0) - VLOOKUP(ROUND($A886 + (L$9/12) + (1/12),5),'main sheet'!$G:$M, 4, 0)) / VLOOKUP(ROUND($A886,5),'main sheet'!$G:$M, 4, 0)) * L$11</f>
        <v>3.4570276492909514E-3</v>
      </c>
      <c r="M886" s="19">
        <f>((VLOOKUP(ROUND($A886 + (M$9/12),5),'main sheet'!$G:$M, 4, 0) - VLOOKUP(ROUND($A886 + (M$9/12) + (1/12),5),'main sheet'!$G:$M, 4, 0)) / VLOOKUP(ROUND($A886,5),'main sheet'!$G:$M, 4, 0)) * M$11</f>
        <v>3.4664912092085662E-3</v>
      </c>
      <c r="N886" s="19">
        <f>((VLOOKUP(ROUND($A886 + (N$9/12),5),'main sheet'!$G:$M, 4, 0) - VLOOKUP(ROUND($A886 + (N$9/12) + (1/12),5),'main sheet'!$G:$M, 4, 0)) / VLOOKUP(ROUND($A886,5),'main sheet'!$G:$M, 4, 0)) * N$11</f>
        <v>3.4641975801441012E-3</v>
      </c>
      <c r="O886" s="19">
        <f>((VLOOKUP(ROUND($A886 + (O$9/12),5),'main sheet'!$G:$M, 4, 0) - VLOOKUP(ROUND($A886 + (O$9/12) + (1/12),5),'main sheet'!$G:$M, 4, 0)) / VLOOKUP(ROUND($A886,5),'main sheet'!$G:$M, 4, 0)) * O$11</f>
        <v>3.4619054686760723E-3</v>
      </c>
      <c r="P886" s="19">
        <f>((VLOOKUP(ROUND($A886 + (P$9/12),5),'main sheet'!$G:$M, 4, 0) - VLOOKUP(ROUND($A886 + (P$9/12) + (1/12),5),'main sheet'!$G:$M, 4, 0)) / VLOOKUP(ROUND($A886,5),'main sheet'!$G:$M, 4, 0)) * P$11</f>
        <v>3.4596148737999874E-3</v>
      </c>
      <c r="Q886" s="19">
        <f>((VLOOKUP(ROUND($A886 + (Q$9/12),5),'main sheet'!$G:$M, 4, 0) - VLOOKUP(ROUND($A886 + (Q$9/12) + (1/12),5),'main sheet'!$G:$M, 4, 0)) / VLOOKUP(ROUND($A886,5),'main sheet'!$G:$M, 4, 0)) * Q$11</f>
        <v>3.6000530718012895E-3</v>
      </c>
      <c r="R886" s="19">
        <f>((VLOOKUP(ROUND($A886 + (R$9/12),5),'main sheet'!$G:$M, 4, 0) - VLOOKUP(ROUND($A886 + (R$9/12) + (1/12),5),'main sheet'!$G:$M, 4, 0)) / VLOOKUP(ROUND($A886,5),'main sheet'!$G:$M, 4, 0)) * R$11</f>
        <v>3.5976710705611986E-3</v>
      </c>
      <c r="S886" s="19">
        <f>((VLOOKUP(ROUND($A886 + (S$9/12),5),'main sheet'!$G:$M, 4, 0) - VLOOKUP(ROUND($A886 + (S$9/12) + (1/12),5),'main sheet'!$G:$M, 4, 0)) / VLOOKUP(ROUND($A886,5),'main sheet'!$G:$M, 4, 0)) * S$11</f>
        <v>3.5952906453895137E-3</v>
      </c>
      <c r="T886" s="19">
        <f>((VLOOKUP(ROUND($A886 + (T$9/12),5),'main sheet'!$G:$M, 4, 0) - VLOOKUP(ROUND($A886 + (T$9/12) + (1/12),5),'main sheet'!$G:$M, 4, 0)) / VLOOKUP(ROUND($A886,5),'main sheet'!$G:$M, 4, 0)) * T$11</f>
        <v>3.5929117952434174E-3</v>
      </c>
      <c r="U886" s="19">
        <f>((VLOOKUP(ROUND($A886 + (U$9/12),5),'main sheet'!$G:$M, 4, 0) - VLOOKUP(ROUND($A886 + (U$9/12) + (1/12),5),'main sheet'!$G:$M, 4, 0)) / VLOOKUP(ROUND($A886,5),'main sheet'!$G:$M, 4, 0)) * U$11</f>
        <v>3.5905345190807843E-3</v>
      </c>
      <c r="V886" s="19">
        <f>((VLOOKUP(ROUND($A886 + (V$9/12),5),'main sheet'!$G:$M, 4, 0) - VLOOKUP(ROUND($A886 + (V$9/12) + (1/12),5),'main sheet'!$G:$M, 4, 0)) / VLOOKUP(ROUND($A886,5),'main sheet'!$G:$M, 4, 0)) * V$11</f>
        <v>3.5881588158601751E-3</v>
      </c>
      <c r="W886" s="19">
        <f>((VLOOKUP(ROUND($A886 + (W$9/12),5),'main sheet'!$G:$M, 4, 0) - VLOOKUP(ROUND($A886 + (W$9/12) + (1/12),5),'main sheet'!$G:$M, 4, 0)) / VLOOKUP(ROUND($A886,5),'main sheet'!$G:$M, 4, 0)) * W$11</f>
        <v>3.5857846845408423E-3</v>
      </c>
      <c r="X886" s="19">
        <f>((VLOOKUP(ROUND($A886 + (X$9/12),5),'main sheet'!$G:$M, 4, 0) - VLOOKUP(ROUND($A886 + (X$9/12) + (1/12),5),'main sheet'!$G:$M, 4, 0)) / VLOOKUP(ROUND($A886,5),'main sheet'!$G:$M, 4, 0)) * X$11</f>
        <v>3.5834121240827257E-3</v>
      </c>
      <c r="Y886" s="19">
        <f>((VLOOKUP(ROUND($A886 + (Y$9/12),5),'main sheet'!$G:$M, 4, 0) - VLOOKUP(ROUND($A886 + (Y$9/12) + (1/12),5),'main sheet'!$G:$M, 4, 0)) / VLOOKUP(ROUND($A886,5),'main sheet'!$G:$M, 4, 0)) * Y$11</f>
        <v>3.5810411334464536E-3</v>
      </c>
      <c r="Z886" s="19">
        <f>((VLOOKUP(ROUND($A886 + (Z$9/12),5),'main sheet'!$G:$M, 4, 0) - VLOOKUP(ROUND($A886 + (Z$9/12) + (1/12),5),'main sheet'!$G:$M, 4, 0)) / VLOOKUP(ROUND($A886,5),'main sheet'!$G:$M, 4, 0)) * Z$11</f>
        <v>3.5786717115933418E-3</v>
      </c>
      <c r="AA886" s="19">
        <f>((VLOOKUP(ROUND($A886 + (AA$9/12),5),'main sheet'!$G:$M, 4, 0) - VLOOKUP(ROUND($A886 + (AA$9/12) + (1/12),5),'main sheet'!$G:$M, 4, 0)) / VLOOKUP(ROUND($A886,5),'main sheet'!$G:$M, 4, 0)) * AA$11</f>
        <v>3.5763038574853942E-3</v>
      </c>
      <c r="AB886" s="19">
        <f>((VLOOKUP(ROUND($A886 + (AB$9/12),5),'main sheet'!$G:$M, 4, 0) - VLOOKUP(ROUND($A886 + (AB$9/12) + (1/12),5),'main sheet'!$G:$M, 4, 0)) / VLOOKUP(ROUND($A886,5),'main sheet'!$G:$M, 4, 0)) * AB$11</f>
        <v>3.5739375700852998E-3</v>
      </c>
      <c r="AC886" s="19">
        <f>((VLOOKUP(ROUND($A886 + (AC$9/12),5),'main sheet'!$G:$M, 4, 0) - VLOOKUP(ROUND($A886 + (AC$9/12) + (1/12),5),'main sheet'!$G:$M, 4, 0)) / VLOOKUP(ROUND($A886,5),'main sheet'!$G:$M, 4, 0)) * AC$11</f>
        <v>3.7557879221361353E-3</v>
      </c>
      <c r="AD886" s="19">
        <f>((VLOOKUP(ROUND($A886 + (AD$9/12),5),'main sheet'!$G:$M, 4, 0) - VLOOKUP(ROUND($A886 + (AD$9/12) + (1/12),5),'main sheet'!$G:$M, 4, 0)) / VLOOKUP(ROUND($A886,5),'main sheet'!$G:$M, 4, 0)) * AD$11</f>
        <v>3.7533028778022914E-3</v>
      </c>
      <c r="AE886" s="19">
        <f>((VLOOKUP(ROUND($A886 + (AE$9/12),5),'main sheet'!$G:$M, 4, 0) - VLOOKUP(ROUND($A886 + (AE$9/12) + (1/12),5),'main sheet'!$G:$M, 4, 0)) / VLOOKUP(ROUND($A886,5),'main sheet'!$G:$M, 4, 0)) * AE$11</f>
        <v>3.7508194777158251E-3</v>
      </c>
      <c r="AF886" s="19">
        <f>((VLOOKUP(ROUND($A886 + (AF$9/12),5),'main sheet'!$G:$M, 4, 0) - VLOOKUP(ROUND($A886 + (AF$9/12) + (1/12),5),'main sheet'!$G:$M, 4, 0)) / VLOOKUP(ROUND($A886,5),'main sheet'!$G:$M, 4, 0)) * AF$11</f>
        <v>3.7483377207891671E-3</v>
      </c>
      <c r="AH886" s="18">
        <f t="shared" si="27"/>
        <v>72.75</v>
      </c>
      <c r="AI886" s="19">
        <f t="shared" si="28"/>
        <v>0.1062878688879168</v>
      </c>
    </row>
    <row r="887" spans="1:35" x14ac:dyDescent="0.3">
      <c r="A887" s="19">
        <v>72.833333333333329</v>
      </c>
      <c r="C887" s="19">
        <f>((VLOOKUP(ROUND($A887 + (C$9/12),5),'main sheet'!$G:$M, 4, 0) - VLOOKUP(ROUND($A887 + (C$9/12) + (1/12),5),'main sheet'!$G:$M, 4, 0)) / VLOOKUP(ROUND($A887,5),'main sheet'!$G:$M, 4, 0)) * C$11</f>
        <v>3.3292999774076843E-3</v>
      </c>
      <c r="D887" s="19">
        <f>((VLOOKUP(ROUND($A887 + (D$9/12),5),'main sheet'!$G:$M, 4, 0) - VLOOKUP(ROUND($A887 + (D$9/12) + (1/12),5),'main sheet'!$G:$M, 4, 0)) / VLOOKUP(ROUND($A887,5),'main sheet'!$G:$M, 4, 0)) * D$11</f>
        <v>3.4955961342161093E-3</v>
      </c>
      <c r="E887" s="19">
        <f>((VLOOKUP(ROUND($A887 + (E$9/12),5),'main sheet'!$G:$M, 4, 0) - VLOOKUP(ROUND($A887 + (E$9/12) + (1/12),5),'main sheet'!$G:$M, 4, 0)) / VLOOKUP(ROUND($A887,5),'main sheet'!$G:$M, 4, 0)) * E$11</f>
        <v>3.4922050627177966E-3</v>
      </c>
      <c r="F887" s="19">
        <f>((VLOOKUP(ROUND($A887 + (F$9/12),5),'main sheet'!$G:$M, 4, 0) - VLOOKUP(ROUND($A887 + (F$9/12) + (1/12),5),'main sheet'!$G:$M, 4, 0)) / VLOOKUP(ROUND($A887,5),'main sheet'!$G:$M, 4, 0)) * F$11</f>
        <v>3.4888172808915773E-3</v>
      </c>
      <c r="G887" s="19">
        <f>((VLOOKUP(ROUND($A887 + (G$9/12),5),'main sheet'!$G:$M, 4, 0) - VLOOKUP(ROUND($A887 + (G$9/12) + (1/12),5),'main sheet'!$G:$M, 4, 0)) / VLOOKUP(ROUND($A887,5),'main sheet'!$G:$M, 4, 0)) * G$11</f>
        <v>3.4854327855465138E-3</v>
      </c>
      <c r="H887" s="19">
        <f>((VLOOKUP(ROUND($A887 + (H$9/12),5),'main sheet'!$G:$M, 4, 0) - VLOOKUP(ROUND($A887 + (H$9/12) + (1/12),5),'main sheet'!$G:$M, 4, 0)) / VLOOKUP(ROUND($A887,5),'main sheet'!$G:$M, 4, 0)) * H$11</f>
        <v>3.4820515734943951E-3</v>
      </c>
      <c r="I887" s="19">
        <f>((VLOOKUP(ROUND($A887 + (I$9/12),5),'main sheet'!$G:$M, 4, 0) - VLOOKUP(ROUND($A887 + (I$9/12) + (1/12),5),'main sheet'!$G:$M, 4, 0)) / VLOOKUP(ROUND($A887,5),'main sheet'!$G:$M, 4, 0)) * I$11</f>
        <v>3.4786736415497394E-3</v>
      </c>
      <c r="J887" s="19">
        <f>((VLOOKUP(ROUND($A887 + (J$9/12),5),'main sheet'!$G:$M, 4, 0) - VLOOKUP(ROUND($A887 + (J$9/12) + (1/12),5),'main sheet'!$G:$M, 4, 0)) / VLOOKUP(ROUND($A887,5),'main sheet'!$G:$M, 4, 0)) * J$11</f>
        <v>3.4752989865308864E-3</v>
      </c>
      <c r="K887" s="19">
        <f>((VLOOKUP(ROUND($A887 + (K$9/12),5),'main sheet'!$G:$M, 4, 0) - VLOOKUP(ROUND($A887 + (K$9/12) + (1/12),5),'main sheet'!$G:$M, 4, 0)) / VLOOKUP(ROUND($A887,5),'main sheet'!$G:$M, 4, 0)) * K$11</f>
        <v>3.4719276052588952E-3</v>
      </c>
      <c r="L887" s="19">
        <f>((VLOOKUP(ROUND($A887 + (L$9/12),5),'main sheet'!$G:$M, 4, 0) - VLOOKUP(ROUND($A887 + (L$9/12) + (1/12),5),'main sheet'!$G:$M, 4, 0)) / VLOOKUP(ROUND($A887,5),'main sheet'!$G:$M, 4, 0)) * L$11</f>
        <v>3.4685594945575464E-3</v>
      </c>
      <c r="M887" s="19">
        <f>((VLOOKUP(ROUND($A887 + (M$9/12),5),'main sheet'!$G:$M, 4, 0) - VLOOKUP(ROUND($A887 + (M$9/12) + (1/12),5),'main sheet'!$G:$M, 4, 0)) / VLOOKUP(ROUND($A887,5),'main sheet'!$G:$M, 4, 0)) * M$11</f>
        <v>3.478054622723996E-3</v>
      </c>
      <c r="N887" s="19">
        <f>((VLOOKUP(ROUND($A887 + (N$9/12),5),'main sheet'!$G:$M, 4, 0) - VLOOKUP(ROUND($A887 + (N$9/12) + (1/12),5),'main sheet'!$G:$M, 4, 0)) / VLOOKUP(ROUND($A887,5),'main sheet'!$G:$M, 4, 0)) * N$11</f>
        <v>3.4757533426431858E-3</v>
      </c>
      <c r="O887" s="19">
        <f>((VLOOKUP(ROUND($A887 + (O$9/12),5),'main sheet'!$G:$M, 4, 0) - VLOOKUP(ROUND($A887 + (O$9/12) + (1/12),5),'main sheet'!$G:$M, 4, 0)) / VLOOKUP(ROUND($A887,5),'main sheet'!$G:$M, 4, 0)) * O$11</f>
        <v>3.4734535852207981E-3</v>
      </c>
      <c r="P887" s="19">
        <f>((VLOOKUP(ROUND($A887 + (P$9/12),5),'main sheet'!$G:$M, 4, 0) - VLOOKUP(ROUND($A887 + (P$9/12) + (1/12),5),'main sheet'!$G:$M, 4, 0)) / VLOOKUP(ROUND($A887,5),'main sheet'!$G:$M, 4, 0)) * P$11</f>
        <v>3.6144535462406713E-3</v>
      </c>
      <c r="Q887" s="19">
        <f>((VLOOKUP(ROUND($A887 + (Q$9/12),5),'main sheet'!$G:$M, 4, 0) - VLOOKUP(ROUND($A887 + (Q$9/12) + (1/12),5),'main sheet'!$G:$M, 4, 0)) / VLOOKUP(ROUND($A887,5),'main sheet'!$G:$M, 4, 0)) * Q$11</f>
        <v>3.6120620168221648E-3</v>
      </c>
      <c r="R887" s="19">
        <f>((VLOOKUP(ROUND($A887 + (R$9/12),5),'main sheet'!$G:$M, 4, 0) - VLOOKUP(ROUND($A887 + (R$9/12) + (1/12),5),'main sheet'!$G:$M, 4, 0)) / VLOOKUP(ROUND($A887,5),'main sheet'!$G:$M, 4, 0)) * R$11</f>
        <v>3.6096720697764532E-3</v>
      </c>
      <c r="S887" s="19">
        <f>((VLOOKUP(ROUND($A887 + (S$9/12),5),'main sheet'!$G:$M, 4, 0) - VLOOKUP(ROUND($A887 + (S$9/12) + (1/12),5),'main sheet'!$G:$M, 4, 0)) / VLOOKUP(ROUND($A887,5),'main sheet'!$G:$M, 4, 0)) * S$11</f>
        <v>3.6072837040565476E-3</v>
      </c>
      <c r="T887" s="19">
        <f>((VLOOKUP(ROUND($A887 + (T$9/12),5),'main sheet'!$G:$M, 4, 0) - VLOOKUP(ROUND($A887 + (T$9/12) + (1/12),5),'main sheet'!$G:$M, 4, 0)) / VLOOKUP(ROUND($A887,5),'main sheet'!$G:$M, 4, 0)) * T$11</f>
        <v>3.6048969186161526E-3</v>
      </c>
      <c r="U887" s="19">
        <f>((VLOOKUP(ROUND($A887 + (U$9/12),5),'main sheet'!$G:$M, 4, 0) - VLOOKUP(ROUND($A887 + (U$9/12) + (1/12),5),'main sheet'!$G:$M, 4, 0)) / VLOOKUP(ROUND($A887,5),'main sheet'!$G:$M, 4, 0)) * U$11</f>
        <v>3.6025117124096652E-3</v>
      </c>
      <c r="V887" s="19">
        <f>((VLOOKUP(ROUND($A887 + (V$9/12),5),'main sheet'!$G:$M, 4, 0) - VLOOKUP(ROUND($A887 + (V$9/12) + (1/12),5),'main sheet'!$G:$M, 4, 0)) / VLOOKUP(ROUND($A887,5),'main sheet'!$G:$M, 4, 0)) * V$11</f>
        <v>3.6001280843921731E-3</v>
      </c>
      <c r="W887" s="19">
        <f>((VLOOKUP(ROUND($A887 + (W$9/12),5),'main sheet'!$G:$M, 4, 0) - VLOOKUP(ROUND($A887 + (W$9/12) + (1/12),5),'main sheet'!$G:$M, 4, 0)) / VLOOKUP(ROUND($A887,5),'main sheet'!$G:$M, 4, 0)) * W$11</f>
        <v>3.5977460335194565E-3</v>
      </c>
      <c r="X887" s="19">
        <f>((VLOOKUP(ROUND($A887 + (X$9/12),5),'main sheet'!$G:$M, 4, 0) - VLOOKUP(ROUND($A887 + (X$9/12) + (1/12),5),'main sheet'!$G:$M, 4, 0)) / VLOOKUP(ROUND($A887,5),'main sheet'!$G:$M, 4, 0)) * X$11</f>
        <v>3.5953655587479864E-3</v>
      </c>
      <c r="Y887" s="19">
        <f>((VLOOKUP(ROUND($A887 + (Y$9/12),5),'main sheet'!$G:$M, 4, 0) - VLOOKUP(ROUND($A887 + (Y$9/12) + (1/12),5),'main sheet'!$G:$M, 4, 0)) / VLOOKUP(ROUND($A887,5),'main sheet'!$G:$M, 4, 0)) * Y$11</f>
        <v>3.5929866590349233E-3</v>
      </c>
      <c r="Z887" s="19">
        <f>((VLOOKUP(ROUND($A887 + (Z$9/12),5),'main sheet'!$G:$M, 4, 0) - VLOOKUP(ROUND($A887 + (Z$9/12) + (1/12),5),'main sheet'!$G:$M, 4, 0)) / VLOOKUP(ROUND($A887,5),'main sheet'!$G:$M, 4, 0)) * Z$11</f>
        <v>3.5906093333381186E-3</v>
      </c>
      <c r="AA887" s="19">
        <f>((VLOOKUP(ROUND($A887 + (AA$9/12),5),'main sheet'!$G:$M, 4, 0) - VLOOKUP(ROUND($A887 + (AA$9/12) + (1/12),5),'main sheet'!$G:$M, 4, 0)) / VLOOKUP(ROUND($A887,5),'main sheet'!$G:$M, 4, 0)) * AA$11</f>
        <v>3.5882335806161135E-3</v>
      </c>
      <c r="AB887" s="19">
        <f>((VLOOKUP(ROUND($A887 + (AB$9/12),5),'main sheet'!$G:$M, 4, 0) - VLOOKUP(ROUND($A887 + (AB$9/12) + (1/12),5),'main sheet'!$G:$M, 4, 0)) / VLOOKUP(ROUND($A887,5),'main sheet'!$G:$M, 4, 0)) * AB$11</f>
        <v>3.7708113473173084E-3</v>
      </c>
      <c r="AC887" s="19">
        <f>((VLOOKUP(ROUND($A887 + (AC$9/12),5),'main sheet'!$G:$M, 4, 0) - VLOOKUP(ROUND($A887 + (AC$9/12) + (1/12),5),'main sheet'!$G:$M, 4, 0)) / VLOOKUP(ROUND($A887,5),'main sheet'!$G:$M, 4, 0)) * AC$11</f>
        <v>3.7683163626251706E-3</v>
      </c>
      <c r="AD887" s="19">
        <f>((VLOOKUP(ROUND($A887 + (AD$9/12),5),'main sheet'!$G:$M, 4, 0) - VLOOKUP(ROUND($A887 + (AD$9/12) + (1/12),5),'main sheet'!$G:$M, 4, 0)) / VLOOKUP(ROUND($A887,5),'main sheet'!$G:$M, 4, 0)) * AD$11</f>
        <v>3.76582302875752E-3</v>
      </c>
      <c r="AE887" s="19">
        <f>((VLOOKUP(ROUND($A887 + (AE$9/12),5),'main sheet'!$G:$M, 4, 0) - VLOOKUP(ROUND($A887 + (AE$9/12) + (1/12),5),'main sheet'!$G:$M, 4, 0)) / VLOOKUP(ROUND($A887,5),'main sheet'!$G:$M, 4, 0)) * AE$11</f>
        <v>3.7633313446224365E-3</v>
      </c>
      <c r="AF887" s="19">
        <f>((VLOOKUP(ROUND($A887 + (AF$9/12),5),'main sheet'!$G:$M, 4, 0) - VLOOKUP(ROUND($A887 + (AF$9/12) + (1/12),5),'main sheet'!$G:$M, 4, 0)) / VLOOKUP(ROUND($A887,5),'main sheet'!$G:$M, 4, 0)) * AF$11</f>
        <v>3.7608413091283631E-3</v>
      </c>
      <c r="AH887" s="18">
        <f t="shared" si="27"/>
        <v>72.833333333333329</v>
      </c>
      <c r="AI887" s="19">
        <f t="shared" si="28"/>
        <v>0.10714019670278033</v>
      </c>
    </row>
    <row r="888" spans="1:35" x14ac:dyDescent="0.3">
      <c r="A888" s="19">
        <v>72.916666666666671</v>
      </c>
      <c r="C888" s="19">
        <f>((VLOOKUP(ROUND($A888 + (C$9/12),5),'main sheet'!$G:$M, 4, 0) - VLOOKUP(ROUND($A888 + (C$9/12) + (1/12),5),'main sheet'!$G:$M, 4, 0)) / VLOOKUP(ROUND($A888,5),'main sheet'!$G:$M, 4, 0)) * C$11</f>
        <v>3.5107013870322957E-3</v>
      </c>
      <c r="D888" s="19">
        <f>((VLOOKUP(ROUND($A888 + (D$9/12),5),'main sheet'!$G:$M, 4, 0) - VLOOKUP(ROUND($A888 + (D$9/12) + (1/12),5),'main sheet'!$G:$M, 4, 0)) / VLOOKUP(ROUND($A888,5),'main sheet'!$G:$M, 4, 0)) * D$11</f>
        <v>3.5072956619554996E-3</v>
      </c>
      <c r="E888" s="19">
        <f>((VLOOKUP(ROUND($A888 + (E$9/12),5),'main sheet'!$G:$M, 4, 0) - VLOOKUP(ROUND($A888 + (E$9/12) + (1/12),5),'main sheet'!$G:$M, 4, 0)) / VLOOKUP(ROUND($A888,5),'main sheet'!$G:$M, 4, 0)) * E$11</f>
        <v>3.5038932407662061E-3</v>
      </c>
      <c r="F888" s="19">
        <f>((VLOOKUP(ROUND($A888 + (F$9/12),5),'main sheet'!$G:$M, 4, 0) - VLOOKUP(ROUND($A888 + (F$9/12) + (1/12),5),'main sheet'!$G:$M, 4, 0)) / VLOOKUP(ROUND($A888,5),'main sheet'!$G:$M, 4, 0)) * F$11</f>
        <v>3.500494120259687E-3</v>
      </c>
      <c r="G888" s="19">
        <f>((VLOOKUP(ROUND($A888 + (G$9/12),5),'main sheet'!$G:$M, 4, 0) - VLOOKUP(ROUND($A888 + (G$9/12) + (1/12),5),'main sheet'!$G:$M, 4, 0)) / VLOOKUP(ROUND($A888,5),'main sheet'!$G:$M, 4, 0)) * G$11</f>
        <v>3.4970982972339576E-3</v>
      </c>
      <c r="H888" s="19">
        <f>((VLOOKUP(ROUND($A888 + (H$9/12),5),'main sheet'!$G:$M, 4, 0) - VLOOKUP(ROUND($A888 + (H$9/12) + (1/12),5),'main sheet'!$G:$M, 4, 0)) / VLOOKUP(ROUND($A888,5),'main sheet'!$G:$M, 4, 0)) * H$11</f>
        <v>3.4937057684897689E-3</v>
      </c>
      <c r="I888" s="19">
        <f>((VLOOKUP(ROUND($A888 + (I$9/12),5),'main sheet'!$G:$M, 4, 0) - VLOOKUP(ROUND($A888 + (I$9/12) + (1/12),5),'main sheet'!$G:$M, 4, 0)) / VLOOKUP(ROUND($A888,5),'main sheet'!$G:$M, 4, 0)) * I$11</f>
        <v>3.4903165308317122E-3</v>
      </c>
      <c r="J888" s="19">
        <f>((VLOOKUP(ROUND($A888 + (J$9/12),5),'main sheet'!$G:$M, 4, 0) - VLOOKUP(ROUND($A888 + (J$9/12) + (1/12),5),'main sheet'!$G:$M, 4, 0)) / VLOOKUP(ROUND($A888,5),'main sheet'!$G:$M, 4, 0)) * J$11</f>
        <v>3.4869305810671103E-3</v>
      </c>
      <c r="K888" s="19">
        <f>((VLOOKUP(ROUND($A888 + (K$9/12),5),'main sheet'!$G:$M, 4, 0) - VLOOKUP(ROUND($A888 + (K$9/12) + (1/12),5),'main sheet'!$G:$M, 4, 0)) / VLOOKUP(ROUND($A888,5),'main sheet'!$G:$M, 4, 0)) * K$11</f>
        <v>3.4835479160060172E-3</v>
      </c>
      <c r="L888" s="19">
        <f>((VLOOKUP(ROUND($A888 + (L$9/12),5),'main sheet'!$G:$M, 4, 0) - VLOOKUP(ROUND($A888 + (L$9/12) + (1/12),5),'main sheet'!$G:$M, 4, 0)) / VLOOKUP(ROUND($A888,5),'main sheet'!$G:$M, 4, 0)) * L$11</f>
        <v>3.4801685324623148E-3</v>
      </c>
      <c r="M888" s="19">
        <f>((VLOOKUP(ROUND($A888 + (M$9/12),5),'main sheet'!$G:$M, 4, 0) - VLOOKUP(ROUND($A888 + (M$9/12) + (1/12),5),'main sheet'!$G:$M, 4, 0)) / VLOOKUP(ROUND($A888,5),'main sheet'!$G:$M, 4, 0)) * M$11</f>
        <v>3.4896954401912577E-3</v>
      </c>
      <c r="N888" s="19">
        <f>((VLOOKUP(ROUND($A888 + (N$9/12),5),'main sheet'!$G:$M, 4, 0) - VLOOKUP(ROUND($A888 + (N$9/12) + (1/12),5),'main sheet'!$G:$M, 4, 0)) / VLOOKUP(ROUND($A888,5),'main sheet'!$G:$M, 4, 0)) * N$11</f>
        <v>3.4873864578788502E-3</v>
      </c>
      <c r="O888" s="19">
        <f>((VLOOKUP(ROUND($A888 + (O$9/12),5),'main sheet'!$G:$M, 4, 0) - VLOOKUP(ROUND($A888 + (O$9/12) + (1/12),5),'main sheet'!$G:$M, 4, 0)) / VLOOKUP(ROUND($A888,5),'main sheet'!$G:$M, 4, 0)) * O$11</f>
        <v>3.6289520042602328E-3</v>
      </c>
      <c r="P888" s="19">
        <f>((VLOOKUP(ROUND($A888 + (P$9/12),5),'main sheet'!$G:$M, 4, 0) - VLOOKUP(ROUND($A888 + (P$9/12) + (1/12),5),'main sheet'!$G:$M, 4, 0)) / VLOOKUP(ROUND($A888,5),'main sheet'!$G:$M, 4, 0)) * P$11</f>
        <v>3.6265508818317635E-3</v>
      </c>
      <c r="Q888" s="19">
        <f>((VLOOKUP(ROUND($A888 + (Q$9/12),5),'main sheet'!$G:$M, 4, 0) - VLOOKUP(ROUND($A888 + (Q$9/12) + (1/12),5),'main sheet'!$G:$M, 4, 0)) / VLOOKUP(ROUND($A888,5),'main sheet'!$G:$M, 4, 0)) * Q$11</f>
        <v>3.6241513481233742E-3</v>
      </c>
      <c r="R888" s="19">
        <f>((VLOOKUP(ROUND($A888 + (R$9/12),5),'main sheet'!$G:$M, 4, 0) - VLOOKUP(ROUND($A888 + (R$9/12) + (1/12),5),'main sheet'!$G:$M, 4, 0)) / VLOOKUP(ROUND($A888,5),'main sheet'!$G:$M, 4, 0)) * R$11</f>
        <v>3.6217534020838763E-3</v>
      </c>
      <c r="S888" s="19">
        <f>((VLOOKUP(ROUND($A888 + (S$9/12),5),'main sheet'!$G:$M, 4, 0) - VLOOKUP(ROUND($A888 + (S$9/12) + (1/12),5),'main sheet'!$G:$M, 4, 0)) / VLOOKUP(ROUND($A888,5),'main sheet'!$G:$M, 4, 0)) * S$11</f>
        <v>3.6193570426627771E-3</v>
      </c>
      <c r="T888" s="19">
        <f>((VLOOKUP(ROUND($A888 + (T$9/12),5),'main sheet'!$G:$M, 4, 0) - VLOOKUP(ROUND($A888 + (T$9/12) + (1/12),5),'main sheet'!$G:$M, 4, 0)) / VLOOKUP(ROUND($A888,5),'main sheet'!$G:$M, 4, 0)) * T$11</f>
        <v>3.6169622688102783E-3</v>
      </c>
      <c r="U888" s="19">
        <f>((VLOOKUP(ROUND($A888 + (U$9/12),5),'main sheet'!$G:$M, 4, 0) - VLOOKUP(ROUND($A888 + (U$9/12) + (1/12),5),'main sheet'!$G:$M, 4, 0)) / VLOOKUP(ROUND($A888,5),'main sheet'!$G:$M, 4, 0)) * U$11</f>
        <v>3.6145690794772783E-3</v>
      </c>
      <c r="V888" s="19">
        <f>((VLOOKUP(ROUND($A888 + (V$9/12),5),'main sheet'!$G:$M, 4, 0) - VLOOKUP(ROUND($A888 + (V$9/12) + (1/12),5),'main sheet'!$G:$M, 4, 0)) / VLOOKUP(ROUND($A888,5),'main sheet'!$G:$M, 4, 0)) * V$11</f>
        <v>3.6121774736153672E-3</v>
      </c>
      <c r="W888" s="19">
        <f>((VLOOKUP(ROUND($A888 + (W$9/12),5),'main sheet'!$G:$M, 4, 0) - VLOOKUP(ROUND($A888 + (W$9/12) + (1/12),5),'main sheet'!$G:$M, 4, 0)) / VLOOKUP(ROUND($A888,5),'main sheet'!$G:$M, 4, 0)) * W$11</f>
        <v>3.60978745017683E-3</v>
      </c>
      <c r="X888" s="19">
        <f>((VLOOKUP(ROUND($A888 + (X$9/12),5),'main sheet'!$G:$M, 4, 0) - VLOOKUP(ROUND($A888 + (X$9/12) + (1/12),5),'main sheet'!$G:$M, 4, 0)) / VLOOKUP(ROUND($A888,5),'main sheet'!$G:$M, 4, 0)) * X$11</f>
        <v>3.6073990081146455E-3</v>
      </c>
      <c r="Y888" s="19">
        <f>((VLOOKUP(ROUND($A888 + (Y$9/12),5),'main sheet'!$G:$M, 4, 0) - VLOOKUP(ROUND($A888 + (Y$9/12) + (1/12),5),'main sheet'!$G:$M, 4, 0)) / VLOOKUP(ROUND($A888,5),'main sheet'!$G:$M, 4, 0)) * Y$11</f>
        <v>3.6050121463824837E-3</v>
      </c>
      <c r="Z888" s="19">
        <f>((VLOOKUP(ROUND($A888 + (Z$9/12),5),'main sheet'!$G:$M, 4, 0) - VLOOKUP(ROUND($A888 + (Z$9/12) + (1/12),5),'main sheet'!$G:$M, 4, 0)) / VLOOKUP(ROUND($A888,5),'main sheet'!$G:$M, 4, 0)) * Z$11</f>
        <v>3.6026268639347083E-3</v>
      </c>
      <c r="AA888" s="19">
        <f>((VLOOKUP(ROUND($A888 + (AA$9/12),5),'main sheet'!$G:$M, 4, 0) - VLOOKUP(ROUND($A888 + (AA$9/12) + (1/12),5),'main sheet'!$G:$M, 4, 0)) / VLOOKUP(ROUND($A888,5),'main sheet'!$G:$M, 4, 0)) * AA$11</f>
        <v>3.7859369947545614E-3</v>
      </c>
      <c r="AB888" s="19">
        <f>((VLOOKUP(ROUND($A888 + (AB$9/12),5),'main sheet'!$G:$M, 4, 0) - VLOOKUP(ROUND($A888 + (AB$9/12) + (1/12),5),'main sheet'!$G:$M, 4, 0)) / VLOOKUP(ROUND($A888,5),'main sheet'!$G:$M, 4, 0)) * AB$11</f>
        <v>3.7834320020680321E-3</v>
      </c>
      <c r="AC888" s="19">
        <f>((VLOOKUP(ROUND($A888 + (AC$9/12),5),'main sheet'!$G:$M, 4, 0) - VLOOKUP(ROUND($A888 + (AC$9/12) + (1/12),5),'main sheet'!$G:$M, 4, 0)) / VLOOKUP(ROUND($A888,5),'main sheet'!$G:$M, 4, 0)) * AC$11</f>
        <v>3.780928666827851E-3</v>
      </c>
      <c r="AD888" s="19">
        <f>((VLOOKUP(ROUND($A888 + (AD$9/12),5),'main sheet'!$G:$M, 4, 0) - VLOOKUP(ROUND($A888 + (AD$9/12) + (1/12),5),'main sheet'!$G:$M, 4, 0)) / VLOOKUP(ROUND($A888,5),'main sheet'!$G:$M, 4, 0)) * AD$11</f>
        <v>3.7784269879377191E-3</v>
      </c>
      <c r="AE888" s="19">
        <f>((VLOOKUP(ROUND($A888 + (AE$9/12),5),'main sheet'!$G:$M, 4, 0) - VLOOKUP(ROUND($A888 + (AE$9/12) + (1/12),5),'main sheet'!$G:$M, 4, 0)) / VLOOKUP(ROUND($A888,5),'main sheet'!$G:$M, 4, 0)) * AE$11</f>
        <v>3.7759269643016995E-3</v>
      </c>
      <c r="AF888" s="19">
        <f>((VLOOKUP(ROUND($A888 + (AF$9/12),5),'main sheet'!$G:$M, 4, 0) - VLOOKUP(ROUND($A888 + (AF$9/12) + (1/12),5),'main sheet'!$G:$M, 4, 0)) / VLOOKUP(ROUND($A888,5),'main sheet'!$G:$M, 4, 0)) * AF$11</f>
        <v>3.7734285948242195E-3</v>
      </c>
      <c r="AH888" s="18">
        <f t="shared" si="27"/>
        <v>72.916666666666671</v>
      </c>
      <c r="AI888" s="19">
        <f t="shared" si="28"/>
        <v>0.10799861311436236</v>
      </c>
    </row>
    <row r="889" spans="1:35" x14ac:dyDescent="0.3">
      <c r="A889" s="19">
        <v>73</v>
      </c>
      <c r="C889" s="19">
        <f>((VLOOKUP(ROUND($A889 + (C$9/12),5),'main sheet'!$G:$M, 4, 0) - VLOOKUP(ROUND($A889 + (C$9/12) + (1/12),5),'main sheet'!$G:$M, 4, 0)) / VLOOKUP(ROUND($A889,5),'main sheet'!$G:$M, 4, 0)) * C$11</f>
        <v>3.5224909298637165E-3</v>
      </c>
      <c r="D889" s="19">
        <f>((VLOOKUP(ROUND($A889 + (D$9/12),5),'main sheet'!$G:$M, 4, 0) - VLOOKUP(ROUND($A889 + (D$9/12) + (1/12),5),'main sheet'!$G:$M, 4, 0)) / VLOOKUP(ROUND($A889,5),'main sheet'!$G:$M, 4, 0)) * D$11</f>
        <v>3.5190737677724599E-3</v>
      </c>
      <c r="E889" s="19">
        <f>((VLOOKUP(ROUND($A889 + (E$9/12),5),'main sheet'!$G:$M, 4, 0) - VLOOKUP(ROUND($A889 + (E$9/12) + (1/12),5),'main sheet'!$G:$M, 4, 0)) / VLOOKUP(ROUND($A889,5),'main sheet'!$G:$M, 4, 0)) * E$11</f>
        <v>3.5156599206641014E-3</v>
      </c>
      <c r="F889" s="19">
        <f>((VLOOKUP(ROUND($A889 + (F$9/12),5),'main sheet'!$G:$M, 4, 0) - VLOOKUP(ROUND($A889 + (F$9/12) + (1/12),5),'main sheet'!$G:$M, 4, 0)) / VLOOKUP(ROUND($A889,5),'main sheet'!$G:$M, 4, 0)) * F$11</f>
        <v>3.5122493853227818E-3</v>
      </c>
      <c r="G889" s="19">
        <f>((VLOOKUP(ROUND($A889 + (G$9/12),5),'main sheet'!$G:$M, 4, 0) - VLOOKUP(ROUND($A889 + (G$9/12) + (1/12),5),'main sheet'!$G:$M, 4, 0)) / VLOOKUP(ROUND($A889,5),'main sheet'!$G:$M, 4, 0)) * G$11</f>
        <v>3.5088421585353934E-3</v>
      </c>
      <c r="H889" s="19">
        <f>((VLOOKUP(ROUND($A889 + (H$9/12),5),'main sheet'!$G:$M, 4, 0) - VLOOKUP(ROUND($A889 + (H$9/12) + (1/12),5),'main sheet'!$G:$M, 4, 0)) / VLOOKUP(ROUND($A889,5),'main sheet'!$G:$M, 4, 0)) * H$11</f>
        <v>3.5054382370926823E-3</v>
      </c>
      <c r="I889" s="19">
        <f>((VLOOKUP(ROUND($A889 + (I$9/12),5),'main sheet'!$G:$M, 4, 0) - VLOOKUP(ROUND($A889 + (I$9/12) + (1/12),5),'main sheet'!$G:$M, 4, 0)) / VLOOKUP(ROUND($A889,5),'main sheet'!$G:$M, 4, 0)) * I$11</f>
        <v>3.5020376177881396E-3</v>
      </c>
      <c r="J889" s="19">
        <f>((VLOOKUP(ROUND($A889 + (J$9/12),5),'main sheet'!$G:$M, 4, 0) - VLOOKUP(ROUND($A889 + (J$9/12) + (1/12),5),'main sheet'!$G:$M, 4, 0)) / VLOOKUP(ROUND($A889,5),'main sheet'!$G:$M, 4, 0)) * J$11</f>
        <v>3.4986402974179994E-3</v>
      </c>
      <c r="K889" s="19">
        <f>((VLOOKUP(ROUND($A889 + (K$9/12),5),'main sheet'!$G:$M, 4, 0) - VLOOKUP(ROUND($A889 + (K$9/12) + (1/12),5),'main sheet'!$G:$M, 4, 0)) / VLOOKUP(ROUND($A889,5),'main sheet'!$G:$M, 4, 0)) * K$11</f>
        <v>3.4952462727823384E-3</v>
      </c>
      <c r="L889" s="19">
        <f>((VLOOKUP(ROUND($A889 + (L$9/12),5),'main sheet'!$G:$M, 4, 0) - VLOOKUP(ROUND($A889 + (L$9/12) + (1/12),5),'main sheet'!$G:$M, 4, 0)) / VLOOKUP(ROUND($A889,5),'main sheet'!$G:$M, 4, 0)) * L$11</f>
        <v>3.491855540683971E-3</v>
      </c>
      <c r="M889" s="19">
        <f>((VLOOKUP(ROUND($A889 + (M$9/12),5),'main sheet'!$G:$M, 4, 0) - VLOOKUP(ROUND($A889 + (M$9/12) + (1/12),5),'main sheet'!$G:$M, 4, 0)) / VLOOKUP(ROUND($A889,5),'main sheet'!$G:$M, 4, 0)) * M$11</f>
        <v>3.5014144414175813E-3</v>
      </c>
      <c r="N889" s="19">
        <f>((VLOOKUP(ROUND($A889 + (N$9/12),5),'main sheet'!$G:$M, 4, 0) - VLOOKUP(ROUND($A889 + (N$9/12) + (1/12),5),'main sheet'!$G:$M, 4, 0)) / VLOOKUP(ROUND($A889,5),'main sheet'!$G:$M, 4, 0)) * N$11</f>
        <v>3.6435494340528486E-3</v>
      </c>
      <c r="O889" s="19">
        <f>((VLOOKUP(ROUND($A889 + (O$9/12),5),'main sheet'!$G:$M, 4, 0) - VLOOKUP(ROUND($A889 + (O$9/12) + (1/12),5),'main sheet'!$G:$M, 4, 0)) / VLOOKUP(ROUND($A889,5),'main sheet'!$G:$M, 4, 0)) * O$11</f>
        <v>3.641138653129026E-3</v>
      </c>
      <c r="P889" s="19">
        <f>((VLOOKUP(ROUND($A889 + (P$9/12),5),'main sheet'!$G:$M, 4, 0) - VLOOKUP(ROUND($A889 + (P$9/12) + (1/12),5),'main sheet'!$G:$M, 4, 0)) / VLOOKUP(ROUND($A889,5),'main sheet'!$G:$M, 4, 0)) * P$11</f>
        <v>3.6387294673158959E-3</v>
      </c>
      <c r="Q889" s="19">
        <f>((VLOOKUP(ROUND($A889 + (Q$9/12),5),'main sheet'!$G:$M, 4, 0) - VLOOKUP(ROUND($A889 + (Q$9/12) + (1/12),5),'main sheet'!$G:$M, 4, 0)) / VLOOKUP(ROUND($A889,5),'main sheet'!$G:$M, 4, 0)) * Q$11</f>
        <v>3.6363218755580424E-3</v>
      </c>
      <c r="R889" s="19">
        <f>((VLOOKUP(ROUND($A889 + (R$9/12),5),'main sheet'!$G:$M, 4, 0) - VLOOKUP(ROUND($A889 + (R$9/12) + (1/12),5),'main sheet'!$G:$M, 4, 0)) / VLOOKUP(ROUND($A889,5),'main sheet'!$G:$M, 4, 0)) * R$11</f>
        <v>3.6339158768007476E-3</v>
      </c>
      <c r="S889" s="19">
        <f>((VLOOKUP(ROUND($A889 + (S$9/12),5),'main sheet'!$G:$M, 4, 0) - VLOOKUP(ROUND($A889 + (S$9/12) + (1/12),5),'main sheet'!$G:$M, 4, 0)) / VLOOKUP(ROUND($A889,5),'main sheet'!$G:$M, 4, 0)) * S$11</f>
        <v>3.6315114699899901E-3</v>
      </c>
      <c r="T889" s="19">
        <f>((VLOOKUP(ROUND($A889 + (T$9/12),5),'main sheet'!$G:$M, 4, 0) - VLOOKUP(ROUND($A889 + (T$9/12) + (1/12),5),'main sheet'!$G:$M, 4, 0)) / VLOOKUP(ROUND($A889,5),'main sheet'!$G:$M, 4, 0)) * T$11</f>
        <v>3.6291086540724475E-3</v>
      </c>
      <c r="U889" s="19">
        <f>((VLOOKUP(ROUND($A889 + (U$9/12),5),'main sheet'!$G:$M, 4, 0) - VLOOKUP(ROUND($A889 + (U$9/12) + (1/12),5),'main sheet'!$G:$M, 4, 0)) / VLOOKUP(ROUND($A889,5),'main sheet'!$G:$M, 4, 0)) * U$11</f>
        <v>3.6267074279954935E-3</v>
      </c>
      <c r="V889" s="19">
        <f>((VLOOKUP(ROUND($A889 + (V$9/12),5),'main sheet'!$G:$M, 4, 0) - VLOOKUP(ROUND($A889 + (V$9/12) + (1/12),5),'main sheet'!$G:$M, 4, 0)) / VLOOKUP(ROUND($A889,5),'main sheet'!$G:$M, 4, 0)) * V$11</f>
        <v>3.6243077907071992E-3</v>
      </c>
      <c r="W889" s="19">
        <f>((VLOOKUP(ROUND($A889 + (W$9/12),5),'main sheet'!$G:$M, 4, 0) - VLOOKUP(ROUND($A889 + (W$9/12) + (1/12),5),'main sheet'!$G:$M, 4, 0)) / VLOOKUP(ROUND($A889,5),'main sheet'!$G:$M, 4, 0)) * W$11</f>
        <v>3.6219097411563299E-3</v>
      </c>
      <c r="X889" s="19">
        <f>((VLOOKUP(ROUND($A889 + (X$9/12),5),'main sheet'!$G:$M, 4, 0) - VLOOKUP(ROUND($A889 + (X$9/12) + (1/12),5),'main sheet'!$G:$M, 4, 0)) / VLOOKUP(ROUND($A889,5),'main sheet'!$G:$M, 4, 0)) * X$11</f>
        <v>3.6195132782923488E-3</v>
      </c>
      <c r="Y889" s="19">
        <f>((VLOOKUP(ROUND($A889 + (Y$9/12),5),'main sheet'!$G:$M, 4, 0) - VLOOKUP(ROUND($A889 + (Y$9/12) + (1/12),5),'main sheet'!$G:$M, 4, 0)) / VLOOKUP(ROUND($A889,5),'main sheet'!$G:$M, 4, 0)) * Y$11</f>
        <v>3.6171184010654121E-3</v>
      </c>
      <c r="Z889" s="19">
        <f>((VLOOKUP(ROUND($A889 + (Z$9/12),5),'main sheet'!$G:$M, 4, 0) - VLOOKUP(ROUND($A889 + (Z$9/12) + (1/12),5),'main sheet'!$G:$M, 4, 0)) / VLOOKUP(ROUND($A889,5),'main sheet'!$G:$M, 4, 0)) * Z$11</f>
        <v>3.8011658953890468E-3</v>
      </c>
      <c r="AA889" s="19">
        <f>((VLOOKUP(ROUND($A889 + (AA$9/12),5),'main sheet'!$G:$M, 4, 0) - VLOOKUP(ROUND($A889 + (AA$9/12) + (1/12),5),'main sheet'!$G:$M, 4, 0)) / VLOOKUP(ROUND($A889,5),'main sheet'!$G:$M, 4, 0)) * AA$11</f>
        <v>3.7986508263898999E-3</v>
      </c>
      <c r="AB889" s="19">
        <f>((VLOOKUP(ROUND($A889 + (AB$9/12),5),'main sheet'!$G:$M, 4, 0) - VLOOKUP(ROUND($A889 + (AB$9/12) + (1/12),5),'main sheet'!$G:$M, 4, 0)) / VLOOKUP(ROUND($A889,5),'main sheet'!$G:$M, 4, 0)) * AB$11</f>
        <v>3.7961374215041642E-3</v>
      </c>
      <c r="AC889" s="19">
        <f>((VLOOKUP(ROUND($A889 + (AC$9/12),5),'main sheet'!$G:$M, 4, 0) - VLOOKUP(ROUND($A889 + (AC$9/12) + (1/12),5),'main sheet'!$G:$M, 4, 0)) / VLOOKUP(ROUND($A889,5),'main sheet'!$G:$M, 4, 0)) * AC$11</f>
        <v>3.7936256796311327E-3</v>
      </c>
      <c r="AD889" s="19">
        <f>((VLOOKUP(ROUND($A889 + (AD$9/12),5),'main sheet'!$G:$M, 4, 0) - VLOOKUP(ROUND($A889 + (AD$9/12) + (1/12),5),'main sheet'!$G:$M, 4, 0)) / VLOOKUP(ROUND($A889,5),'main sheet'!$G:$M, 4, 0)) * AD$11</f>
        <v>3.7911155996704598E-3</v>
      </c>
      <c r="AE889" s="19">
        <f>((VLOOKUP(ROUND($A889 + (AE$9/12),5),'main sheet'!$G:$M, 4, 0) - VLOOKUP(ROUND($A889 + (AE$9/12) + (1/12),5),'main sheet'!$G:$M, 4, 0)) / VLOOKUP(ROUND($A889,5),'main sheet'!$G:$M, 4, 0)) * AE$11</f>
        <v>3.7886071805221656E-3</v>
      </c>
      <c r="AF889" s="19">
        <f>((VLOOKUP(ROUND($A889 + (AF$9/12),5),'main sheet'!$G:$M, 4, 0) - VLOOKUP(ROUND($A889 + (AF$9/12) + (1/12),5),'main sheet'!$G:$M, 4, 0)) / VLOOKUP(ROUND($A889,5),'main sheet'!$G:$M, 4, 0)) * AF$11</f>
        <v>3.7861004210877256E-3</v>
      </c>
      <c r="AH889" s="18">
        <f t="shared" si="27"/>
        <v>73</v>
      </c>
      <c r="AI889" s="19">
        <f t="shared" si="28"/>
        <v>0.10869218366367153</v>
      </c>
    </row>
    <row r="890" spans="1:35" x14ac:dyDescent="0.3">
      <c r="A890" s="19">
        <v>73.083333333333329</v>
      </c>
      <c r="C890" s="19">
        <f>((VLOOKUP(ROUND($A890 + (C$9/12),5),'main sheet'!$G:$M, 4, 0) - VLOOKUP(ROUND($A890 + (C$9/12) + (1/12),5),'main sheet'!$G:$M, 4, 0)) / VLOOKUP(ROUND($A890,5),'main sheet'!$G:$M, 4, 0)) * C$11</f>
        <v>3.5349670134168557E-3</v>
      </c>
      <c r="D890" s="19">
        <f>((VLOOKUP(ROUND($A890 + (D$9/12),5),'main sheet'!$G:$M, 4, 0) - VLOOKUP(ROUND($A890 + (D$9/12) + (1/12),5),'main sheet'!$G:$M, 4, 0)) / VLOOKUP(ROUND($A890,5),'main sheet'!$G:$M, 4, 0)) * D$11</f>
        <v>3.5315377482995933E-3</v>
      </c>
      <c r="E890" s="19">
        <f>((VLOOKUP(ROUND($A890 + (E$9/12),5),'main sheet'!$G:$M, 4, 0) - VLOOKUP(ROUND($A890 + (E$9/12) + (1/12),5),'main sheet'!$G:$M, 4, 0)) / VLOOKUP(ROUND($A890,5),'main sheet'!$G:$M, 4, 0)) * E$11</f>
        <v>3.5281118099063529E-3</v>
      </c>
      <c r="F890" s="19">
        <f>((VLOOKUP(ROUND($A890 + (F$9/12),5),'main sheet'!$G:$M, 4, 0) - VLOOKUP(ROUND($A890 + (F$9/12) + (1/12),5),'main sheet'!$G:$M, 4, 0)) / VLOOKUP(ROUND($A890,5),'main sheet'!$G:$M, 4, 0)) * F$11</f>
        <v>3.5246891950095152E-3</v>
      </c>
      <c r="G890" s="19">
        <f>((VLOOKUP(ROUND($A890 + (G$9/12),5),'main sheet'!$G:$M, 4, 0) - VLOOKUP(ROUND($A890 + (G$9/12) + (1/12),5),'main sheet'!$G:$M, 4, 0)) / VLOOKUP(ROUND($A890,5),'main sheet'!$G:$M, 4, 0)) * G$11</f>
        <v>3.5212699003853327E-3</v>
      </c>
      <c r="H890" s="19">
        <f>((VLOOKUP(ROUND($A890 + (H$9/12),5),'main sheet'!$G:$M, 4, 0) - VLOOKUP(ROUND($A890 + (H$9/12) + (1/12),5),'main sheet'!$G:$M, 4, 0)) / VLOOKUP(ROUND($A890,5),'main sheet'!$G:$M, 4, 0)) * H$11</f>
        <v>3.5178539228128149E-3</v>
      </c>
      <c r="I890" s="19">
        <f>((VLOOKUP(ROUND($A890 + (I$9/12),5),'main sheet'!$G:$M, 4, 0) - VLOOKUP(ROUND($A890 + (I$9/12) + (1/12),5),'main sheet'!$G:$M, 4, 0)) / VLOOKUP(ROUND($A890,5),'main sheet'!$G:$M, 4, 0)) * I$11</f>
        <v>3.5144412590737261E-3</v>
      </c>
      <c r="J890" s="19">
        <f>((VLOOKUP(ROUND($A890 + (J$9/12),5),'main sheet'!$G:$M, 4, 0) - VLOOKUP(ROUND($A890 + (J$9/12) + (1/12),5),'main sheet'!$G:$M, 4, 0)) / VLOOKUP(ROUND($A890,5),'main sheet'!$G:$M, 4, 0)) * J$11</f>
        <v>3.5110319059536922E-3</v>
      </c>
      <c r="K890" s="19">
        <f>((VLOOKUP(ROUND($A890 + (K$9/12),5),'main sheet'!$G:$M, 4, 0) - VLOOKUP(ROUND($A890 + (K$9/12) + (1/12),5),'main sheet'!$G:$M, 4, 0)) / VLOOKUP(ROUND($A890,5),'main sheet'!$G:$M, 4, 0)) * K$11</f>
        <v>3.507625860241087E-3</v>
      </c>
      <c r="L890" s="19">
        <f>((VLOOKUP(ROUND($A890 + (L$9/12),5),'main sheet'!$G:$M, 4, 0) - VLOOKUP(ROUND($A890 + (L$9/12) + (1/12),5),'main sheet'!$G:$M, 4, 0)) / VLOOKUP(ROUND($A890,5),'main sheet'!$G:$M, 4, 0)) * L$11</f>
        <v>3.5042231187270324E-3</v>
      </c>
      <c r="M890" s="19">
        <f>((VLOOKUP(ROUND($A890 + (M$9/12),5),'main sheet'!$G:$M, 4, 0) - VLOOKUP(ROUND($A890 + (M$9/12) + (1/12),5),'main sheet'!$G:$M, 4, 0)) / VLOOKUP(ROUND($A890,5),'main sheet'!$G:$M, 4, 0)) * M$11</f>
        <v>3.6588752082518127E-3</v>
      </c>
      <c r="N890" s="19">
        <f>((VLOOKUP(ROUND($A890 + (N$9/12),5),'main sheet'!$G:$M, 4, 0) - VLOOKUP(ROUND($A890 + (N$9/12) + (1/12),5),'main sheet'!$G:$M, 4, 0)) / VLOOKUP(ROUND($A890,5),'main sheet'!$G:$M, 4, 0)) * N$11</f>
        <v>3.6564542869182742E-3</v>
      </c>
      <c r="O890" s="19">
        <f>((VLOOKUP(ROUND($A890 + (O$9/12),5),'main sheet'!$G:$M, 4, 0) - VLOOKUP(ROUND($A890 + (O$9/12) + (1/12),5),'main sheet'!$G:$M, 4, 0)) / VLOOKUP(ROUND($A890,5),'main sheet'!$G:$M, 4, 0)) * O$11</f>
        <v>3.654034967404904E-3</v>
      </c>
      <c r="P890" s="19">
        <f>((VLOOKUP(ROUND($A890 + (P$9/12),5),'main sheet'!$G:$M, 4, 0) - VLOOKUP(ROUND($A890 + (P$9/12) + (1/12),5),'main sheet'!$G:$M, 4, 0)) / VLOOKUP(ROUND($A890,5),'main sheet'!$G:$M, 4, 0)) * P$11</f>
        <v>3.6516172486518463E-3</v>
      </c>
      <c r="Q890" s="19">
        <f>((VLOOKUP(ROUND($A890 + (Q$9/12),5),'main sheet'!$G:$M, 4, 0) - VLOOKUP(ROUND($A890 + (Q$9/12) + (1/12),5),'main sheet'!$G:$M, 4, 0)) / VLOOKUP(ROUND($A890,5),'main sheet'!$G:$M, 4, 0)) * Q$11</f>
        <v>3.6492011295999474E-3</v>
      </c>
      <c r="R890" s="19">
        <f>((VLOOKUP(ROUND($A890 + (R$9/12),5),'main sheet'!$G:$M, 4, 0) - VLOOKUP(ROUND($A890 + (R$9/12) + (1/12),5),'main sheet'!$G:$M, 4, 0)) / VLOOKUP(ROUND($A890,5),'main sheet'!$G:$M, 4, 0)) * R$11</f>
        <v>3.6467866091907525E-3</v>
      </c>
      <c r="S890" s="19">
        <f>((VLOOKUP(ROUND($A890 + (S$9/12),5),'main sheet'!$G:$M, 4, 0) - VLOOKUP(ROUND($A890 + (S$9/12) + (1/12),5),'main sheet'!$G:$M, 4, 0)) / VLOOKUP(ROUND($A890,5),'main sheet'!$G:$M, 4, 0)) * S$11</f>
        <v>3.6443736863665077E-3</v>
      </c>
      <c r="T890" s="19">
        <f>((VLOOKUP(ROUND($A890 + (T$9/12),5),'main sheet'!$G:$M, 4, 0) - VLOOKUP(ROUND($A890 + (T$9/12) + (1/12),5),'main sheet'!$G:$M, 4, 0)) / VLOOKUP(ROUND($A890,5),'main sheet'!$G:$M, 4, 0)) * T$11</f>
        <v>3.6419623600701602E-3</v>
      </c>
      <c r="U890" s="19">
        <f>((VLOOKUP(ROUND($A890 + (U$9/12),5),'main sheet'!$G:$M, 4, 0) - VLOOKUP(ROUND($A890 + (U$9/12) + (1/12),5),'main sheet'!$G:$M, 4, 0)) / VLOOKUP(ROUND($A890,5),'main sheet'!$G:$M, 4, 0)) * U$11</f>
        <v>3.6395526292453554E-3</v>
      </c>
      <c r="V890" s="19">
        <f>((VLOOKUP(ROUND($A890 + (V$9/12),5),'main sheet'!$G:$M, 4, 0) - VLOOKUP(ROUND($A890 + (V$9/12) + (1/12),5),'main sheet'!$G:$M, 4, 0)) / VLOOKUP(ROUND($A890,5),'main sheet'!$G:$M, 4, 0)) * V$11</f>
        <v>3.6371444928364376E-3</v>
      </c>
      <c r="W890" s="19">
        <f>((VLOOKUP(ROUND($A890 + (W$9/12),5),'main sheet'!$G:$M, 4, 0) - VLOOKUP(ROUND($A890 + (W$9/12) + (1/12),5),'main sheet'!$G:$M, 4, 0)) / VLOOKUP(ROUND($A890,5),'main sheet'!$G:$M, 4, 0)) * W$11</f>
        <v>3.6347379497884504E-3</v>
      </c>
      <c r="X890" s="19">
        <f>((VLOOKUP(ROUND($A890 + (X$9/12),5),'main sheet'!$G:$M, 4, 0) - VLOOKUP(ROUND($A890 + (X$9/12) + (1/12),5),'main sheet'!$G:$M, 4, 0)) / VLOOKUP(ROUND($A890,5),'main sheet'!$G:$M, 4, 0)) * X$11</f>
        <v>3.6323329990471352E-3</v>
      </c>
      <c r="Y890" s="19">
        <f>((VLOOKUP(ROUND($A890 + (Y$9/12),5),'main sheet'!$G:$M, 4, 0) - VLOOKUP(ROUND($A890 + (Y$9/12) + (1/12),5),'main sheet'!$G:$M, 4, 0)) / VLOOKUP(ROUND($A890,5),'main sheet'!$G:$M, 4, 0)) * Y$11</f>
        <v>3.8171546479118133E-3</v>
      </c>
      <c r="Z890" s="19">
        <f>((VLOOKUP(ROUND($A890 + (Z$9/12),5),'main sheet'!$G:$M, 4, 0) - VLOOKUP(ROUND($A890 + (Z$9/12) + (1/12),5),'main sheet'!$G:$M, 4, 0)) / VLOOKUP(ROUND($A890,5),'main sheet'!$G:$M, 4, 0)) * Z$11</f>
        <v>3.8146289998385314E-3</v>
      </c>
      <c r="AA890" s="19">
        <f>((VLOOKUP(ROUND($A890 + (AA$9/12),5),'main sheet'!$G:$M, 4, 0) - VLOOKUP(ROUND($A890 + (AA$9/12) + (1/12),5),'main sheet'!$G:$M, 4, 0)) / VLOOKUP(ROUND($A890,5),'main sheet'!$G:$M, 4, 0)) * AA$11</f>
        <v>3.812105022878382E-3</v>
      </c>
      <c r="AB890" s="19">
        <f>((VLOOKUP(ROUND($A890 + (AB$9/12),5),'main sheet'!$G:$M, 4, 0) - VLOOKUP(ROUND($A890 + (AB$9/12) + (1/12),5),'main sheet'!$G:$M, 4, 0)) / VLOOKUP(ROUND($A890,5),'main sheet'!$G:$M, 4, 0)) * AB$11</f>
        <v>3.8095827159260257E-3</v>
      </c>
      <c r="AC890" s="19">
        <f>((VLOOKUP(ROUND($A890 + (AC$9/12),5),'main sheet'!$G:$M, 4, 0) - VLOOKUP(ROUND($A890 + (AC$9/12) + (1/12),5),'main sheet'!$G:$M, 4, 0)) / VLOOKUP(ROUND($A890,5),'main sheet'!$G:$M, 4, 0)) * AC$11</f>
        <v>3.8070620778764908E-3</v>
      </c>
      <c r="AD890" s="19">
        <f>((VLOOKUP(ROUND($A890 + (AD$9/12),5),'main sheet'!$G:$M, 4, 0) - VLOOKUP(ROUND($A890 + (AD$9/12) + (1/12),5),'main sheet'!$G:$M, 4, 0)) / VLOOKUP(ROUND($A890,5),'main sheet'!$G:$M, 4, 0)) * AD$11</f>
        <v>3.8045431076251697E-3</v>
      </c>
      <c r="AE890" s="19">
        <f>((VLOOKUP(ROUND($A890 + (AE$9/12),5),'main sheet'!$G:$M, 4, 0) - VLOOKUP(ROUND($A890 + (AE$9/12) + (1/12),5),'main sheet'!$G:$M, 4, 0)) / VLOOKUP(ROUND($A890,5),'main sheet'!$G:$M, 4, 0)) * AE$11</f>
        <v>3.802025804068917E-3</v>
      </c>
      <c r="AF890" s="19">
        <f>((VLOOKUP(ROUND($A890 + (AF$9/12),5),'main sheet'!$G:$M, 4, 0) - VLOOKUP(ROUND($A890 + (AF$9/12) + (1/12),5),'main sheet'!$G:$M, 4, 0)) / VLOOKUP(ROUND($A890,5),'main sheet'!$G:$M, 4, 0)) * AF$11</f>
        <v>3.7995101661049513E-3</v>
      </c>
      <c r="AH890" s="18">
        <f t="shared" si="27"/>
        <v>73.083333333333329</v>
      </c>
      <c r="AI890" s="19">
        <f t="shared" si="28"/>
        <v>0.10940943784342788</v>
      </c>
    </row>
    <row r="891" spans="1:35" x14ac:dyDescent="0.3">
      <c r="A891" s="19">
        <v>73.166666666666671</v>
      </c>
      <c r="C891" s="19">
        <f>((VLOOKUP(ROUND($A891 + (C$9/12),5),'main sheet'!$G:$M, 4, 0) - VLOOKUP(ROUND($A891 + (C$9/12) + (1/12),5),'main sheet'!$G:$M, 4, 0)) / VLOOKUP(ROUND($A891,5),'main sheet'!$G:$M, 4, 0)) * C$11</f>
        <v>3.5475317875698132E-3</v>
      </c>
      <c r="D891" s="19">
        <f>((VLOOKUP(ROUND($A891 + (D$9/12),5),'main sheet'!$G:$M, 4, 0) - VLOOKUP(ROUND($A891 + (D$9/12) + (1/12),5),'main sheet'!$G:$M, 4, 0)) / VLOOKUP(ROUND($A891,5),'main sheet'!$G:$M, 4, 0)) * D$11</f>
        <v>3.544090333387955E-3</v>
      </c>
      <c r="E891" s="19">
        <f>((VLOOKUP(ROUND($A891 + (E$9/12),5),'main sheet'!$G:$M, 4, 0) - VLOOKUP(ROUND($A891 + (E$9/12) + (1/12),5),'main sheet'!$G:$M, 4, 0)) / VLOOKUP(ROUND($A891,5),'main sheet'!$G:$M, 4, 0)) * E$11</f>
        <v>3.5406522177543367E-3</v>
      </c>
      <c r="F891" s="19">
        <f>((VLOOKUP(ROUND($A891 + (F$9/12),5),'main sheet'!$G:$M, 4, 0) - VLOOKUP(ROUND($A891 + (F$9/12) + (1/12),5),'main sheet'!$G:$M, 4, 0)) / VLOOKUP(ROUND($A891,5),'main sheet'!$G:$M, 4, 0)) * F$11</f>
        <v>3.5372174374306109E-3</v>
      </c>
      <c r="G891" s="19">
        <f>((VLOOKUP(ROUND($A891 + (G$9/12),5),'main sheet'!$G:$M, 4, 0) - VLOOKUP(ROUND($A891 + (G$9/12) + (1/12),5),'main sheet'!$G:$M, 4, 0)) / VLOOKUP(ROUND($A891,5),'main sheet'!$G:$M, 4, 0)) * G$11</f>
        <v>3.5337859891811998E-3</v>
      </c>
      <c r="H891" s="19">
        <f>((VLOOKUP(ROUND($A891 + (H$9/12),5),'main sheet'!$G:$M, 4, 0) - VLOOKUP(ROUND($A891 + (H$9/12) + (1/12),5),'main sheet'!$G:$M, 4, 0)) / VLOOKUP(ROUND($A891,5),'main sheet'!$G:$M, 4, 0)) * H$11</f>
        <v>3.530357869773292E-3</v>
      </c>
      <c r="I891" s="19">
        <f>((VLOOKUP(ROUND($A891 + (I$9/12),5),'main sheet'!$G:$M, 4, 0) - VLOOKUP(ROUND($A891 + (I$9/12) + (1/12),5),'main sheet'!$G:$M, 4, 0)) / VLOOKUP(ROUND($A891,5),'main sheet'!$G:$M, 4, 0)) * I$11</f>
        <v>3.526933075977956E-3</v>
      </c>
      <c r="J891" s="19">
        <f>((VLOOKUP(ROUND($A891 + (J$9/12),5),'main sheet'!$G:$M, 4, 0) - VLOOKUP(ROUND($A891 + (J$9/12) + (1/12),5),'main sheet'!$G:$M, 4, 0)) / VLOOKUP(ROUND($A891,5),'main sheet'!$G:$M, 4, 0)) * J$11</f>
        <v>3.5235116045690212E-3</v>
      </c>
      <c r="K891" s="19">
        <f>((VLOOKUP(ROUND($A891 + (K$9/12),5),'main sheet'!$G:$M, 4, 0) - VLOOKUP(ROUND($A891 + (K$9/12) + (1/12),5),'main sheet'!$G:$M, 4, 0)) / VLOOKUP(ROUND($A891,5),'main sheet'!$G:$M, 4, 0)) * K$11</f>
        <v>3.5200934523230754E-3</v>
      </c>
      <c r="L891" s="19">
        <f>((VLOOKUP(ROUND($A891 + (L$9/12),5),'main sheet'!$G:$M, 4, 0) - VLOOKUP(ROUND($A891 + (L$9/12) + (1/12),5),'main sheet'!$G:$M, 4, 0)) / VLOOKUP(ROUND($A891,5),'main sheet'!$G:$M, 4, 0)) * L$11</f>
        <v>3.6618561300286816E-3</v>
      </c>
      <c r="M891" s="19">
        <f>((VLOOKUP(ROUND($A891 + (M$9/12),5),'main sheet'!$G:$M, 4, 0) - VLOOKUP(ROUND($A891 + (M$9/12) + (1/12),5),'main sheet'!$G:$M, 4, 0)) / VLOOKUP(ROUND($A891,5),'main sheet'!$G:$M, 4, 0)) * M$11</f>
        <v>3.6718804047560661E-3</v>
      </c>
      <c r="N891" s="19">
        <f>((VLOOKUP(ROUND($A891 + (N$9/12),5),'main sheet'!$G:$M, 4, 0) - VLOOKUP(ROUND($A891 + (N$9/12) + (1/12),5),'main sheet'!$G:$M, 4, 0)) / VLOOKUP(ROUND($A891,5),'main sheet'!$G:$M, 4, 0)) * N$11</f>
        <v>3.6694508784398832E-3</v>
      </c>
      <c r="O891" s="19">
        <f>((VLOOKUP(ROUND($A891 + (O$9/12),5),'main sheet'!$G:$M, 4, 0) - VLOOKUP(ROUND($A891 + (O$9/12) + (1/12),5),'main sheet'!$G:$M, 4, 0)) / VLOOKUP(ROUND($A891,5),'main sheet'!$G:$M, 4, 0)) * O$11</f>
        <v>3.6670229596374184E-3</v>
      </c>
      <c r="P891" s="19">
        <f>((VLOOKUP(ROUND($A891 + (P$9/12),5),'main sheet'!$G:$M, 4, 0) - VLOOKUP(ROUND($A891 + (P$9/12) + (1/12),5),'main sheet'!$G:$M, 4, 0)) / VLOOKUP(ROUND($A891,5),'main sheet'!$G:$M, 4, 0)) * P$11</f>
        <v>3.6645966472850476E-3</v>
      </c>
      <c r="Q891" s="19">
        <f>((VLOOKUP(ROUND($A891 + (Q$9/12),5),'main sheet'!$G:$M, 4, 0) - VLOOKUP(ROUND($A891 + (Q$9/12) + (1/12),5),'main sheet'!$G:$M, 4, 0)) / VLOOKUP(ROUND($A891,5),'main sheet'!$G:$M, 4, 0)) * Q$11</f>
        <v>3.6621719403198529E-3</v>
      </c>
      <c r="R891" s="19">
        <f>((VLOOKUP(ROUND($A891 + (R$9/12),5),'main sheet'!$G:$M, 4, 0) - VLOOKUP(ROUND($A891 + (R$9/12) + (1/12),5),'main sheet'!$G:$M, 4, 0)) / VLOOKUP(ROUND($A891,5),'main sheet'!$G:$M, 4, 0)) * R$11</f>
        <v>3.6597488376796175E-3</v>
      </c>
      <c r="S891" s="19">
        <f>((VLOOKUP(ROUND($A891 + (S$9/12),5),'main sheet'!$G:$M, 4, 0) - VLOOKUP(ROUND($A891 + (S$9/12) + (1/12),5),'main sheet'!$G:$M, 4, 0)) / VLOOKUP(ROUND($A891,5),'main sheet'!$G:$M, 4, 0)) * S$11</f>
        <v>3.6573273383028282E-3</v>
      </c>
      <c r="T891" s="19">
        <f>((VLOOKUP(ROUND($A891 + (T$9/12),5),'main sheet'!$G:$M, 4, 0) - VLOOKUP(ROUND($A891 + (T$9/12) + (1/12),5),'main sheet'!$G:$M, 4, 0)) / VLOOKUP(ROUND($A891,5),'main sheet'!$G:$M, 4, 0)) * T$11</f>
        <v>3.6549074411286737E-3</v>
      </c>
      <c r="U891" s="19">
        <f>((VLOOKUP(ROUND($A891 + (U$9/12),5),'main sheet'!$G:$M, 4, 0) - VLOOKUP(ROUND($A891 + (U$9/12) + (1/12),5),'main sheet'!$G:$M, 4, 0)) / VLOOKUP(ROUND($A891,5),'main sheet'!$G:$M, 4, 0)) * U$11</f>
        <v>3.6524891450970456E-3</v>
      </c>
      <c r="V891" s="19">
        <f>((VLOOKUP(ROUND($A891 + (V$9/12),5),'main sheet'!$G:$M, 4, 0) - VLOOKUP(ROUND($A891 + (V$9/12) + (1/12),5),'main sheet'!$G:$M, 4, 0)) / VLOOKUP(ROUND($A891,5),'main sheet'!$G:$M, 4, 0)) * V$11</f>
        <v>3.6500724491485359E-3</v>
      </c>
      <c r="W891" s="19">
        <f>((VLOOKUP(ROUND($A891 + (W$9/12),5),'main sheet'!$G:$M, 4, 0) - VLOOKUP(ROUND($A891 + (W$9/12) + (1/12),5),'main sheet'!$G:$M, 4, 0)) / VLOOKUP(ROUND($A891,5),'main sheet'!$G:$M, 4, 0)) * W$11</f>
        <v>3.6476573522244383E-3</v>
      </c>
      <c r="X891" s="19">
        <f>((VLOOKUP(ROUND($A891 + (X$9/12),5),'main sheet'!$G:$M, 4, 0) - VLOOKUP(ROUND($A891 + (X$9/12) + (1/12),5),'main sheet'!$G:$M, 4, 0)) / VLOOKUP(ROUND($A891,5),'main sheet'!$G:$M, 4, 0)) * X$11</f>
        <v>3.8332587402327353E-3</v>
      </c>
      <c r="Y891" s="19">
        <f>((VLOOKUP(ROUND($A891 + (Y$9/12),5),'main sheet'!$G:$M, 4, 0) - VLOOKUP(ROUND($A891 + (Y$9/12) + (1/12),5),'main sheet'!$G:$M, 4, 0)) / VLOOKUP(ROUND($A891,5),'main sheet'!$G:$M, 4, 0)) * Y$11</f>
        <v>3.8307224367699049E-3</v>
      </c>
      <c r="Z891" s="19">
        <f>((VLOOKUP(ROUND($A891 + (Z$9/12),5),'main sheet'!$G:$M, 4, 0) - VLOOKUP(ROUND($A891 + (Z$9/12) + (1/12),5),'main sheet'!$G:$M, 4, 0)) / VLOOKUP(ROUND($A891,5),'main sheet'!$G:$M, 4, 0)) * Z$11</f>
        <v>3.8281878114704206E-3</v>
      </c>
      <c r="AA891" s="19">
        <f>((VLOOKUP(ROUND($A891 + (AA$9/12),5),'main sheet'!$G:$M, 4, 0) - VLOOKUP(ROUND($A891 + (AA$9/12) + (1/12),5),'main sheet'!$G:$M, 4, 0)) / VLOOKUP(ROUND($A891,5),'main sheet'!$G:$M, 4, 0)) * AA$11</f>
        <v>3.8256548632242819E-3</v>
      </c>
      <c r="AB891" s="19">
        <f>((VLOOKUP(ROUND($A891 + (AB$9/12),5),'main sheet'!$G:$M, 4, 0) - VLOOKUP(ROUND($A891 + (AB$9/12) + (1/12),5),'main sheet'!$G:$M, 4, 0)) / VLOOKUP(ROUND($A891,5),'main sheet'!$G:$M, 4, 0)) * AB$11</f>
        <v>3.8231235909218539E-3</v>
      </c>
      <c r="AC891" s="19">
        <f>((VLOOKUP(ROUND($A891 + (AC$9/12),5),'main sheet'!$G:$M, 4, 0) - VLOOKUP(ROUND($A891 + (AC$9/12) + (1/12),5),'main sheet'!$G:$M, 4, 0)) / VLOOKUP(ROUND($A891,5),'main sheet'!$G:$M, 4, 0)) * AC$11</f>
        <v>3.8205939934538692E-3</v>
      </c>
      <c r="AD891" s="19">
        <f>((VLOOKUP(ROUND($A891 + (AD$9/12),5),'main sheet'!$G:$M, 4, 0) - VLOOKUP(ROUND($A891 + (AD$9/12) + (1/12),5),'main sheet'!$G:$M, 4, 0)) / VLOOKUP(ROUND($A891,5),'main sheet'!$G:$M, 4, 0)) * AD$11</f>
        <v>3.8180660697125289E-3</v>
      </c>
      <c r="AE891" s="19">
        <f>((VLOOKUP(ROUND($A891 + (AE$9/12),5),'main sheet'!$G:$M, 4, 0) - VLOOKUP(ROUND($A891 + (AE$9/12) + (1/12),5),'main sheet'!$G:$M, 4, 0)) / VLOOKUP(ROUND($A891,5),'main sheet'!$G:$M, 4, 0)) * AE$11</f>
        <v>3.8155398185903983E-3</v>
      </c>
      <c r="AF891" s="19">
        <f>((VLOOKUP(ROUND($A891 + (AF$9/12),5),'main sheet'!$G:$M, 4, 0) - VLOOKUP(ROUND($A891 + (AF$9/12) + (1/12),5),'main sheet'!$G:$M, 4, 0)) / VLOOKUP(ROUND($A891,5),'main sheet'!$G:$M, 4, 0)) * AF$11</f>
        <v>3.8130152389804117E-3</v>
      </c>
      <c r="AH891" s="18">
        <f t="shared" si="27"/>
        <v>73.166666666666671</v>
      </c>
      <c r="AI891" s="19">
        <f t="shared" si="28"/>
        <v>0.11013151785537174</v>
      </c>
    </row>
    <row r="892" spans="1:35" x14ac:dyDescent="0.3">
      <c r="A892" s="19">
        <v>73.25</v>
      </c>
      <c r="C892" s="19">
        <f>((VLOOKUP(ROUND($A892 + (C$9/12),5),'main sheet'!$G:$M, 4, 0) - VLOOKUP(ROUND($A892 + (C$9/12) + (1/12),5),'main sheet'!$G:$M, 4, 0)) / VLOOKUP(ROUND($A892,5),'main sheet'!$G:$M, 4, 0)) * C$11</f>
        <v>3.5601862014282954E-3</v>
      </c>
      <c r="D892" s="19">
        <f>((VLOOKUP(ROUND($A892 + (D$9/12),5),'main sheet'!$G:$M, 4, 0) - VLOOKUP(ROUND($A892 + (D$9/12) + (1/12),5),'main sheet'!$G:$M, 4, 0)) / VLOOKUP(ROUND($A892,5),'main sheet'!$G:$M, 4, 0)) * D$11</f>
        <v>3.556732471222152E-3</v>
      </c>
      <c r="E892" s="19">
        <f>((VLOOKUP(ROUND($A892 + (E$9/12),5),'main sheet'!$G:$M, 4, 0) - VLOOKUP(ROUND($A892 + (E$9/12) + (1/12),5),'main sheet'!$G:$M, 4, 0)) / VLOOKUP(ROUND($A892,5),'main sheet'!$G:$M, 4, 0)) * E$11</f>
        <v>3.5532820914735705E-3</v>
      </c>
      <c r="F892" s="19">
        <f>((VLOOKUP(ROUND($A892 + (F$9/12),5),'main sheet'!$G:$M, 4, 0) - VLOOKUP(ROUND($A892 + (F$9/12) + (1/12),5),'main sheet'!$G:$M, 4, 0)) / VLOOKUP(ROUND($A892,5),'main sheet'!$G:$M, 4, 0)) * F$11</f>
        <v>3.5498350589322773E-3</v>
      </c>
      <c r="G892" s="19">
        <f>((VLOOKUP(ROUND($A892 + (G$9/12),5),'main sheet'!$G:$M, 4, 0) - VLOOKUP(ROUND($A892 + (G$9/12) + (1/12),5),'main sheet'!$G:$M, 4, 0)) / VLOOKUP(ROUND($A892,5),'main sheet'!$G:$M, 4, 0)) * G$11</f>
        <v>3.5463913703507812E-3</v>
      </c>
      <c r="H892" s="19">
        <f>((VLOOKUP(ROUND($A892 + (H$9/12),5),'main sheet'!$G:$M, 4, 0) - VLOOKUP(ROUND($A892 + (H$9/12) + (1/12),5),'main sheet'!$G:$M, 4, 0)) / VLOOKUP(ROUND($A892,5),'main sheet'!$G:$M, 4, 0)) * H$11</f>
        <v>3.5429510224854834E-3</v>
      </c>
      <c r="I892" s="19">
        <f>((VLOOKUP(ROUND($A892 + (I$9/12),5),'main sheet'!$G:$M, 4, 0) - VLOOKUP(ROUND($A892 + (I$9/12) + (1/12),5),'main sheet'!$G:$M, 4, 0)) / VLOOKUP(ROUND($A892,5),'main sheet'!$G:$M, 4, 0)) * I$11</f>
        <v>3.5395140120955625E-3</v>
      </c>
      <c r="J892" s="19">
        <f>((VLOOKUP(ROUND($A892 + (J$9/12),5),'main sheet'!$G:$M, 4, 0) - VLOOKUP(ROUND($A892 + (J$9/12) + (1/12),5),'main sheet'!$G:$M, 4, 0)) / VLOOKUP(ROUND($A892,5),'main sheet'!$G:$M, 4, 0)) * J$11</f>
        <v>3.5360803359429679E-3</v>
      </c>
      <c r="K892" s="19">
        <f>((VLOOKUP(ROUND($A892 + (K$9/12),5),'main sheet'!$G:$M, 4, 0) - VLOOKUP(ROUND($A892 + (K$9/12) + (1/12),5),'main sheet'!$G:$M, 4, 0)) / VLOOKUP(ROUND($A892,5),'main sheet'!$G:$M, 4, 0)) * K$11</f>
        <v>3.6784868441209237E-3</v>
      </c>
      <c r="L892" s="19">
        <f>((VLOOKUP(ROUND($A892 + (L$9/12),5),'main sheet'!$G:$M, 4, 0) - VLOOKUP(ROUND($A892 + (L$9/12) + (1/12),5),'main sheet'!$G:$M, 4, 0)) / VLOOKUP(ROUND($A892,5),'main sheet'!$G:$M, 4, 0)) * L$11</f>
        <v>3.674918350675023E-3</v>
      </c>
      <c r="M892" s="19">
        <f>((VLOOKUP(ROUND($A892 + (M$9/12),5),'main sheet'!$G:$M, 4, 0) - VLOOKUP(ROUND($A892 + (M$9/12) + (1/12),5),'main sheet'!$G:$M, 4, 0)) / VLOOKUP(ROUND($A892,5),'main sheet'!$G:$M, 4, 0)) * M$11</f>
        <v>3.6849783830301404E-3</v>
      </c>
      <c r="N892" s="19">
        <f>((VLOOKUP(ROUND($A892 + (N$9/12),5),'main sheet'!$G:$M, 4, 0) - VLOOKUP(ROUND($A892 + (N$9/12) + (1/12),5),'main sheet'!$G:$M, 4, 0)) / VLOOKUP(ROUND($A892,5),'main sheet'!$G:$M, 4, 0)) * N$11</f>
        <v>3.6825401903415817E-3</v>
      </c>
      <c r="O892" s="19">
        <f>((VLOOKUP(ROUND($A892 + (O$9/12),5),'main sheet'!$G:$M, 4, 0) - VLOOKUP(ROUND($A892 + (O$9/12) + (1/12),5),'main sheet'!$G:$M, 4, 0)) / VLOOKUP(ROUND($A892,5),'main sheet'!$G:$M, 4, 0)) * O$11</f>
        <v>3.6801036109009098E-3</v>
      </c>
      <c r="P892" s="19">
        <f>((VLOOKUP(ROUND($A892 + (P$9/12),5),'main sheet'!$G:$M, 4, 0) - VLOOKUP(ROUND($A892 + (P$9/12) + (1/12),5),'main sheet'!$G:$M, 4, 0)) / VLOOKUP(ROUND($A892,5),'main sheet'!$G:$M, 4, 0)) * P$11</f>
        <v>3.6776686436407061E-3</v>
      </c>
      <c r="Q892" s="19">
        <f>((VLOOKUP(ROUND($A892 + (Q$9/12),5),'main sheet'!$G:$M, 4, 0) - VLOOKUP(ROUND($A892 + (Q$9/12) + (1/12),5),'main sheet'!$G:$M, 4, 0)) / VLOOKUP(ROUND($A892,5),'main sheet'!$G:$M, 4, 0)) * Q$11</f>
        <v>3.6752352874942608E-3</v>
      </c>
      <c r="R892" s="19">
        <f>((VLOOKUP(ROUND($A892 + (R$9/12),5),'main sheet'!$G:$M, 4, 0) - VLOOKUP(ROUND($A892 + (R$9/12) + (1/12),5),'main sheet'!$G:$M, 4, 0)) / VLOOKUP(ROUND($A892,5),'main sheet'!$G:$M, 4, 0)) * R$11</f>
        <v>3.6728035413955682E-3</v>
      </c>
      <c r="S892" s="19">
        <f>((VLOOKUP(ROUND($A892 + (S$9/12),5),'main sheet'!$G:$M, 4, 0) - VLOOKUP(ROUND($A892 + (S$9/12) + (1/12),5),'main sheet'!$G:$M, 4, 0)) / VLOOKUP(ROUND($A892,5),'main sheet'!$G:$M, 4, 0)) * S$11</f>
        <v>3.670373404279329E-3</v>
      </c>
      <c r="T892" s="19">
        <f>((VLOOKUP(ROUND($A892 + (T$9/12),5),'main sheet'!$G:$M, 4, 0) - VLOOKUP(ROUND($A892 + (T$9/12) + (1/12),5),'main sheet'!$G:$M, 4, 0)) / VLOOKUP(ROUND($A892,5),'main sheet'!$G:$M, 4, 0)) * T$11</f>
        <v>3.6679448750809476E-3</v>
      </c>
      <c r="U892" s="19">
        <f>((VLOOKUP(ROUND($A892 + (U$9/12),5),'main sheet'!$G:$M, 4, 0) - VLOOKUP(ROUND($A892 + (U$9/12) + (1/12),5),'main sheet'!$G:$M, 4, 0)) / VLOOKUP(ROUND($A892,5),'main sheet'!$G:$M, 4, 0)) * U$11</f>
        <v>3.6655179527365338E-3</v>
      </c>
      <c r="V892" s="19">
        <f>((VLOOKUP(ROUND($A892 + (V$9/12),5),'main sheet'!$G:$M, 4, 0) - VLOOKUP(ROUND($A892 + (V$9/12) + (1/12),5),'main sheet'!$G:$M, 4, 0)) / VLOOKUP(ROUND($A892,5),'main sheet'!$G:$M, 4, 0)) * V$11</f>
        <v>3.6630926361829012E-3</v>
      </c>
      <c r="W892" s="19">
        <f>((VLOOKUP(ROUND($A892 + (W$9/12),5),'main sheet'!$G:$M, 4, 0) - VLOOKUP(ROUND($A892 + (W$9/12) + (1/12),5),'main sheet'!$G:$M, 4, 0)) / VLOOKUP(ROUND($A892,5),'main sheet'!$G:$M, 4, 0)) * W$11</f>
        <v>3.8494794077539511E-3</v>
      </c>
      <c r="X892" s="19">
        <f>((VLOOKUP(ROUND($A892 + (X$9/12),5),'main sheet'!$G:$M, 4, 0) - VLOOKUP(ROUND($A892 + (X$9/12) + (1/12),5),'main sheet'!$G:$M, 4, 0)) / VLOOKUP(ROUND($A892,5),'main sheet'!$G:$M, 4, 0)) * X$11</f>
        <v>3.8469323717687438E-3</v>
      </c>
      <c r="Y892" s="19">
        <f>((VLOOKUP(ROUND($A892 + (Y$9/12),5),'main sheet'!$G:$M, 4, 0) - VLOOKUP(ROUND($A892 + (Y$9/12) + (1/12),5),'main sheet'!$G:$M, 4, 0)) / VLOOKUP(ROUND($A892,5),'main sheet'!$G:$M, 4, 0)) * Y$11</f>
        <v>3.844387021048134E-3</v>
      </c>
      <c r="Z892" s="19">
        <f>((VLOOKUP(ROUND($A892 + (Z$9/12),5),'main sheet'!$G:$M, 4, 0) - VLOOKUP(ROUND($A892 + (Z$9/12) + (1/12),5),'main sheet'!$G:$M, 4, 0)) / VLOOKUP(ROUND($A892,5),'main sheet'!$G:$M, 4, 0)) * Z$11</f>
        <v>3.8418433544774224E-3</v>
      </c>
      <c r="AA892" s="19">
        <f>((VLOOKUP(ROUND($A892 + (AA$9/12),5),'main sheet'!$G:$M, 4, 0) - VLOOKUP(ROUND($A892 + (AA$9/12) + (1/12),5),'main sheet'!$G:$M, 4, 0)) / VLOOKUP(ROUND($A892,5),'main sheet'!$G:$M, 4, 0)) * AA$11</f>
        <v>3.8393013709422798E-3</v>
      </c>
      <c r="AB892" s="19">
        <f>((VLOOKUP(ROUND($A892 + (AB$9/12),5),'main sheet'!$G:$M, 4, 0) - VLOOKUP(ROUND($A892 + (AB$9/12) + (1/12),5),'main sheet'!$G:$M, 4, 0)) / VLOOKUP(ROUND($A892,5),'main sheet'!$G:$M, 4, 0)) * AB$11</f>
        <v>3.8367610693287439E-3</v>
      </c>
      <c r="AC892" s="19">
        <f>((VLOOKUP(ROUND($A892 + (AC$9/12),5),'main sheet'!$G:$M, 4, 0) - VLOOKUP(ROUND($A892 + (AC$9/12) + (1/12),5),'main sheet'!$G:$M, 4, 0)) / VLOOKUP(ROUND($A892,5),'main sheet'!$G:$M, 4, 0)) * AC$11</f>
        <v>3.8342224485243283E-3</v>
      </c>
      <c r="AD892" s="19">
        <f>((VLOOKUP(ROUND($A892 + (AD$9/12),5),'main sheet'!$G:$M, 4, 0) - VLOOKUP(ROUND($A892 + (AD$9/12) + (1/12),5),'main sheet'!$G:$M, 4, 0)) / VLOOKUP(ROUND($A892,5),'main sheet'!$G:$M, 4, 0)) * AD$11</f>
        <v>3.8316855074169128E-3</v>
      </c>
      <c r="AE892" s="19">
        <f>((VLOOKUP(ROUND($A892 + (AE$9/12),5),'main sheet'!$G:$M, 4, 0) - VLOOKUP(ROUND($A892 + (AE$9/12) + (1/12),5),'main sheet'!$G:$M, 4, 0)) / VLOOKUP(ROUND($A892,5),'main sheet'!$G:$M, 4, 0)) * AE$11</f>
        <v>3.8291502448947463E-3</v>
      </c>
      <c r="AF892" s="19">
        <f>((VLOOKUP(ROUND($A892 + (AF$9/12),5),'main sheet'!$G:$M, 4, 0) - VLOOKUP(ROUND($A892 + (AF$9/12) + (1/12),5),'main sheet'!$G:$M, 4, 0)) / VLOOKUP(ROUND($A892,5),'main sheet'!$G:$M, 4, 0)) * AF$11</f>
        <v>3.8266166598475478E-3</v>
      </c>
      <c r="AH892" s="18">
        <f t="shared" si="27"/>
        <v>73.25</v>
      </c>
      <c r="AI892" s="19">
        <f t="shared" si="28"/>
        <v>0.11085901573981272</v>
      </c>
    </row>
    <row r="893" spans="1:35" x14ac:dyDescent="0.3">
      <c r="A893" s="19">
        <v>73.333333333333329</v>
      </c>
      <c r="C893" s="19">
        <f>((VLOOKUP(ROUND($A893 + (C$9/12),5),'main sheet'!$G:$M, 4, 0) - VLOOKUP(ROUND($A893 + (C$9/12) + (1/12),5),'main sheet'!$G:$M, 4, 0)) / VLOOKUP(ROUND($A893,5),'main sheet'!$G:$M, 4, 0)) * C$11</f>
        <v>3.5729312176883479E-3</v>
      </c>
      <c r="D893" s="19">
        <f>((VLOOKUP(ROUND($A893 + (D$9/12),5),'main sheet'!$G:$M, 4, 0) - VLOOKUP(ROUND($A893 + (D$9/12) + (1/12),5),'main sheet'!$G:$M, 4, 0)) / VLOOKUP(ROUND($A893,5),'main sheet'!$G:$M, 4, 0)) * D$11</f>
        <v>3.569465123565067E-3</v>
      </c>
      <c r="E893" s="19">
        <f>((VLOOKUP(ROUND($A893 + (E$9/12),5),'main sheet'!$G:$M, 4, 0) - VLOOKUP(ROUND($A893 + (E$9/12) + (1/12),5),'main sheet'!$G:$M, 4, 0)) / VLOOKUP(ROUND($A893,5),'main sheet'!$G:$M, 4, 0)) * E$11</f>
        <v>3.5660023918935614E-3</v>
      </c>
      <c r="F893" s="19">
        <f>((VLOOKUP(ROUND($A893 + (F$9/12),5),'main sheet'!$G:$M, 4, 0) - VLOOKUP(ROUND($A893 + (F$9/12) + (1/12),5),'main sheet'!$G:$M, 4, 0)) / VLOOKUP(ROUND($A893,5),'main sheet'!$G:$M, 4, 0)) * F$11</f>
        <v>3.5625430194115488E-3</v>
      </c>
      <c r="G893" s="19">
        <f>((VLOOKUP(ROUND($A893 + (G$9/12),5),'main sheet'!$G:$M, 4, 0) - VLOOKUP(ROUND($A893 + (G$9/12) + (1/12),5),'main sheet'!$G:$M, 4, 0)) / VLOOKUP(ROUND($A893,5),'main sheet'!$G:$M, 4, 0)) * G$11</f>
        <v>3.5590870028606599E-3</v>
      </c>
      <c r="H893" s="19">
        <f>((VLOOKUP(ROUND($A893 + (H$9/12),5),'main sheet'!$G:$M, 4, 0) - VLOOKUP(ROUND($A893 + (H$9/12) + (1/12),5),'main sheet'!$G:$M, 4, 0)) / VLOOKUP(ROUND($A893,5),'main sheet'!$G:$M, 4, 0)) * H$11</f>
        <v>3.5556343389853114E-3</v>
      </c>
      <c r="I893" s="19">
        <f>((VLOOKUP(ROUND($A893 + (I$9/12),5),'main sheet'!$G:$M, 4, 0) - VLOOKUP(ROUND($A893 + (I$9/12) + (1/12),5),'main sheet'!$G:$M, 4, 0)) / VLOOKUP(ROUND($A893,5),'main sheet'!$G:$M, 4, 0)) * I$11</f>
        <v>3.5521850245327055E-3</v>
      </c>
      <c r="J893" s="19">
        <f>((VLOOKUP(ROUND($A893 + (J$9/12),5),'main sheet'!$G:$M, 4, 0) - VLOOKUP(ROUND($A893 + (J$9/12) + (1/12),5),'main sheet'!$G:$M, 4, 0)) / VLOOKUP(ROUND($A893,5),'main sheet'!$G:$M, 4, 0)) * J$11</f>
        <v>3.6952401074740932E-3</v>
      </c>
      <c r="K893" s="19">
        <f>((VLOOKUP(ROUND($A893 + (K$9/12),5),'main sheet'!$G:$M, 4, 0) - VLOOKUP(ROUND($A893 + (K$9/12) + (1/12),5),'main sheet'!$G:$M, 4, 0)) / VLOOKUP(ROUND($A893,5),'main sheet'!$G:$M, 4, 0)) * K$11</f>
        <v>3.6916553617176617E-3</v>
      </c>
      <c r="L893" s="19">
        <f>((VLOOKUP(ROUND($A893 + (L$9/12),5),'main sheet'!$G:$M, 4, 0) - VLOOKUP(ROUND($A893 + (L$9/12) + (1/12),5),'main sheet'!$G:$M, 4, 0)) / VLOOKUP(ROUND($A893,5),'main sheet'!$G:$M, 4, 0)) * L$11</f>
        <v>3.6880740935166163E-3</v>
      </c>
      <c r="M893" s="19">
        <f>((VLOOKUP(ROUND($A893 + (M$9/12),5),'main sheet'!$G:$M, 4, 0) - VLOOKUP(ROUND($A893 + (M$9/12) + (1/12),5),'main sheet'!$G:$M, 4, 0)) / VLOOKUP(ROUND($A893,5),'main sheet'!$G:$M, 4, 0)) * M$11</f>
        <v>3.6981701395150347E-3</v>
      </c>
      <c r="N893" s="19">
        <f>((VLOOKUP(ROUND($A893 + (N$9/12),5),'main sheet'!$G:$M, 4, 0) - VLOOKUP(ROUND($A893 + (N$9/12) + (1/12),5),'main sheet'!$G:$M, 4, 0)) / VLOOKUP(ROUND($A893,5),'main sheet'!$G:$M, 4, 0)) * N$11</f>
        <v>3.6957232184050672E-3</v>
      </c>
      <c r="O893" s="19">
        <f>((VLOOKUP(ROUND($A893 + (O$9/12),5),'main sheet'!$G:$M, 4, 0) - VLOOKUP(ROUND($A893 + (O$9/12) + (1/12),5),'main sheet'!$G:$M, 4, 0)) / VLOOKUP(ROUND($A893,5),'main sheet'!$G:$M, 4, 0)) * O$11</f>
        <v>3.6932779163182093E-3</v>
      </c>
      <c r="P893" s="19">
        <f>((VLOOKUP(ROUND($A893 + (P$9/12),5),'main sheet'!$G:$M, 4, 0) - VLOOKUP(ROUND($A893 + (P$9/12) + (1/12),5),'main sheet'!$G:$M, 4, 0)) / VLOOKUP(ROUND($A893,5),'main sheet'!$G:$M, 4, 0)) * P$11</f>
        <v>3.6908342321832219E-3</v>
      </c>
      <c r="Q893" s="19">
        <f>((VLOOKUP(ROUND($A893 + (Q$9/12),5),'main sheet'!$G:$M, 4, 0) - VLOOKUP(ROUND($A893 + (Q$9/12) + (1/12),5),'main sheet'!$G:$M, 4, 0)) / VLOOKUP(ROUND($A893,5),'main sheet'!$G:$M, 4, 0)) * Q$11</f>
        <v>3.6883921649295765E-3</v>
      </c>
      <c r="R893" s="19">
        <f>((VLOOKUP(ROUND($A893 + (R$9/12),5),'main sheet'!$G:$M, 4, 0) - VLOOKUP(ROUND($A893 + (R$9/12) + (1/12),5),'main sheet'!$G:$M, 4, 0)) / VLOOKUP(ROUND($A893,5),'main sheet'!$G:$M, 4, 0)) * R$11</f>
        <v>3.6859517134874512E-3</v>
      </c>
      <c r="S893" s="19">
        <f>((VLOOKUP(ROUND($A893 + (S$9/12),5),'main sheet'!$G:$M, 4, 0) - VLOOKUP(ROUND($A893 + (S$9/12) + (1/12),5),'main sheet'!$G:$M, 4, 0)) / VLOOKUP(ROUND($A893,5),'main sheet'!$G:$M, 4, 0)) * S$11</f>
        <v>3.6835128767877326E-3</v>
      </c>
      <c r="T893" s="19">
        <f>((VLOOKUP(ROUND($A893 + (T$9/12),5),'main sheet'!$G:$M, 4, 0) - VLOOKUP(ROUND($A893 + (T$9/12) + (1/12),5),'main sheet'!$G:$M, 4, 0)) / VLOOKUP(ROUND($A893,5),'main sheet'!$G:$M, 4, 0)) * T$11</f>
        <v>3.6810756537620144E-3</v>
      </c>
      <c r="U893" s="19">
        <f>((VLOOKUP(ROUND($A893 + (U$9/12),5),'main sheet'!$G:$M, 4, 0) - VLOOKUP(ROUND($A893 + (U$9/12) + (1/12),5),'main sheet'!$G:$M, 4, 0)) / VLOOKUP(ROUND($A893,5),'main sheet'!$G:$M, 4, 0)) * U$11</f>
        <v>3.6786400433425981E-3</v>
      </c>
      <c r="V893" s="19">
        <f>((VLOOKUP(ROUND($A893 + (V$9/12),5),'main sheet'!$G:$M, 4, 0) - VLOOKUP(ROUND($A893 + (V$9/12) + (1/12),5),'main sheet'!$G:$M, 4, 0)) / VLOOKUP(ROUND($A893,5),'main sheet'!$G:$M, 4, 0)) * V$11</f>
        <v>3.8658179035686744E-3</v>
      </c>
      <c r="W893" s="19">
        <f>((VLOOKUP(ROUND($A893 + (W$9/12),5),'main sheet'!$G:$M, 4, 0) - VLOOKUP(ROUND($A893 + (W$9/12) + (1/12),5),'main sheet'!$G:$M, 4, 0)) / VLOOKUP(ROUND($A893,5),'main sheet'!$G:$M, 4, 0)) * W$11</f>
        <v>3.863260057099146E-3</v>
      </c>
      <c r="X893" s="19">
        <f>((VLOOKUP(ROUND($A893 + (X$9/12),5),'main sheet'!$G:$M, 4, 0) - VLOOKUP(ROUND($A893 + (X$9/12) + (1/12),5),'main sheet'!$G:$M, 4, 0)) / VLOOKUP(ROUND($A893,5),'main sheet'!$G:$M, 4, 0)) * X$11</f>
        <v>3.8607039030470482E-3</v>
      </c>
      <c r="Y893" s="19">
        <f>((VLOOKUP(ROUND($A893 + (Y$9/12),5),'main sheet'!$G:$M, 4, 0) - VLOOKUP(ROUND($A893 + (Y$9/12) + (1/12),5),'main sheet'!$G:$M, 4, 0)) / VLOOKUP(ROUND($A893,5),'main sheet'!$G:$M, 4, 0)) * Y$11</f>
        <v>3.8581494402929527E-3</v>
      </c>
      <c r="Z893" s="19">
        <f>((VLOOKUP(ROUND($A893 + (Z$9/12),5),'main sheet'!$G:$M, 4, 0) - VLOOKUP(ROUND($A893 + (Z$9/12) + (1/12),5),'main sheet'!$G:$M, 4, 0)) / VLOOKUP(ROUND($A893,5),'main sheet'!$G:$M, 4, 0)) * Z$11</f>
        <v>3.8555966677177992E-3</v>
      </c>
      <c r="AA893" s="19">
        <f>((VLOOKUP(ROUND($A893 + (AA$9/12),5),'main sheet'!$G:$M, 4, 0) - VLOOKUP(ROUND($A893 + (AA$9/12) + (1/12),5),'main sheet'!$G:$M, 4, 0)) / VLOOKUP(ROUND($A893,5),'main sheet'!$G:$M, 4, 0)) * AA$11</f>
        <v>3.8530455842028986E-3</v>
      </c>
      <c r="AB893" s="19">
        <f>((VLOOKUP(ROUND($A893 + (AB$9/12),5),'main sheet'!$G:$M, 4, 0) - VLOOKUP(ROUND($A893 + (AB$9/12) + (1/12),5),'main sheet'!$G:$M, 4, 0)) / VLOOKUP(ROUND($A893,5),'main sheet'!$G:$M, 4, 0)) * AB$11</f>
        <v>3.8504961886310415E-3</v>
      </c>
      <c r="AC893" s="19">
        <f>((VLOOKUP(ROUND($A893 + (AC$9/12),5),'main sheet'!$G:$M, 4, 0) - VLOOKUP(ROUND($A893 + (AC$9/12) + (1/12),5),'main sheet'!$G:$M, 4, 0)) / VLOOKUP(ROUND($A893,5),'main sheet'!$G:$M, 4, 0)) * AC$11</f>
        <v>3.8479484798853891E-3</v>
      </c>
      <c r="AD893" s="19">
        <f>((VLOOKUP(ROUND($A893 + (AD$9/12),5),'main sheet'!$G:$M, 4, 0) - VLOOKUP(ROUND($A893 + (AD$9/12) + (1/12),5),'main sheet'!$G:$M, 4, 0)) / VLOOKUP(ROUND($A893,5),'main sheet'!$G:$M, 4, 0)) * AD$11</f>
        <v>3.8454024568494696E-3</v>
      </c>
      <c r="AE893" s="19">
        <f>((VLOOKUP(ROUND($A893 + (AE$9/12),5),'main sheet'!$G:$M, 4, 0) - VLOOKUP(ROUND($A893 + (AE$9/12) + (1/12),5),'main sheet'!$G:$M, 4, 0)) / VLOOKUP(ROUND($A893,5),'main sheet'!$G:$M, 4, 0)) * AE$11</f>
        <v>3.8428581184082912E-3</v>
      </c>
      <c r="AF893" s="19">
        <f>((VLOOKUP(ROUND($A893 + (AF$9/12),5),'main sheet'!$G:$M, 4, 0) - VLOOKUP(ROUND($A893 + (AF$9/12) + (1/12),5),'main sheet'!$G:$M, 4, 0)) / VLOOKUP(ROUND($A893,5),'main sheet'!$G:$M, 4, 0)) * AF$11</f>
        <v>3.8403154634472298E-3</v>
      </c>
      <c r="AH893" s="18">
        <f t="shared" si="27"/>
        <v>73.333333333333329</v>
      </c>
      <c r="AI893" s="19">
        <f t="shared" si="28"/>
        <v>0.11159198990352641</v>
      </c>
    </row>
    <row r="894" spans="1:35" x14ac:dyDescent="0.3">
      <c r="A894" s="19">
        <v>73.416666666666671</v>
      </c>
      <c r="C894" s="19">
        <f>((VLOOKUP(ROUND($A894 + (C$9/12),5),'main sheet'!$G:$M, 4, 0) - VLOOKUP(ROUND($A894 + (C$9/12) + (1/12),5),'main sheet'!$G:$M, 4, 0)) / VLOOKUP(ROUND($A894,5),'main sheet'!$G:$M, 4, 0)) * C$11</f>
        <v>3.585767812881618E-3</v>
      </c>
      <c r="D894" s="19">
        <f>((VLOOKUP(ROUND($A894 + (D$9/12),5),'main sheet'!$G:$M, 4, 0) - VLOOKUP(ROUND($A894 + (D$9/12) + (1/12),5),'main sheet'!$G:$M, 4, 0)) / VLOOKUP(ROUND($A894,5),'main sheet'!$G:$M, 4, 0)) * D$11</f>
        <v>3.5822892660006423E-3</v>
      </c>
      <c r="E894" s="19">
        <f>((VLOOKUP(ROUND($A894 + (E$9/12),5),'main sheet'!$G:$M, 4, 0) - VLOOKUP(ROUND($A894 + (E$9/12) + (1/12),5),'main sheet'!$G:$M, 4, 0)) / VLOOKUP(ROUND($A894,5),'main sheet'!$G:$M, 4, 0)) * E$11</f>
        <v>3.5788140936514642E-3</v>
      </c>
      <c r="F894" s="19">
        <f>((VLOOKUP(ROUND($A894 + (F$9/12),5),'main sheet'!$G:$M, 4, 0) - VLOOKUP(ROUND($A894 + (F$9/12) + (1/12),5),'main sheet'!$G:$M, 4, 0)) / VLOOKUP(ROUND($A894,5),'main sheet'!$G:$M, 4, 0)) * F$11</f>
        <v>3.5753422925608323E-3</v>
      </c>
      <c r="G894" s="19">
        <f>((VLOOKUP(ROUND($A894 + (G$9/12),5),'main sheet'!$G:$M, 4, 0) - VLOOKUP(ROUND($A894 + (G$9/12) + (1/12),5),'main sheet'!$G:$M, 4, 0)) / VLOOKUP(ROUND($A894,5),'main sheet'!$G:$M, 4, 0)) * G$11</f>
        <v>3.5718738594582959E-3</v>
      </c>
      <c r="H894" s="19">
        <f>((VLOOKUP(ROUND($A894 + (H$9/12),5),'main sheet'!$G:$M, 4, 0) - VLOOKUP(ROUND($A894 + (H$9/12) + (1/12),5),'main sheet'!$G:$M, 4, 0)) / VLOOKUP(ROUND($A894,5),'main sheet'!$G:$M, 4, 0)) * H$11</f>
        <v>3.5684087910761997E-3</v>
      </c>
      <c r="I894" s="19">
        <f>((VLOOKUP(ROUND($A894 + (I$9/12),5),'main sheet'!$G:$M, 4, 0) - VLOOKUP(ROUND($A894 + (I$9/12) + (1/12),5),'main sheet'!$G:$M, 4, 0)) / VLOOKUP(ROUND($A894,5),'main sheet'!$G:$M, 4, 0)) * I$11</f>
        <v>3.7121172443382406E-3</v>
      </c>
      <c r="J894" s="19">
        <f>((VLOOKUP(ROUND($A894 + (J$9/12),5),'main sheet'!$G:$M, 4, 0) - VLOOKUP(ROUND($A894 + (J$9/12) + (1/12),5),'main sheet'!$G:$M, 4, 0)) / VLOOKUP(ROUND($A894,5),'main sheet'!$G:$M, 4, 0)) * J$11</f>
        <v>3.7085161261018094E-3</v>
      </c>
      <c r="K894" s="19">
        <f>((VLOOKUP(ROUND($A894 + (K$9/12),5),'main sheet'!$G:$M, 4, 0) - VLOOKUP(ROUND($A894 + (K$9/12) + (1/12),5),'main sheet'!$G:$M, 4, 0)) / VLOOKUP(ROUND($A894,5),'main sheet'!$G:$M, 4, 0)) * K$11</f>
        <v>3.7049185013036776E-3</v>
      </c>
      <c r="L894" s="19">
        <f>((VLOOKUP(ROUND($A894 + (L$9/12),5),'main sheet'!$G:$M, 4, 0) - VLOOKUP(ROUND($A894 + (L$9/12) + (1/12),5),'main sheet'!$G:$M, 4, 0)) / VLOOKUP(ROUND($A894,5),'main sheet'!$G:$M, 4, 0)) * L$11</f>
        <v>3.7013243665548665E-3</v>
      </c>
      <c r="M894" s="19">
        <f>((VLOOKUP(ROUND($A894 + (M$9/12),5),'main sheet'!$G:$M, 4, 0) - VLOOKUP(ROUND($A894 + (M$9/12) + (1/12),5),'main sheet'!$G:$M, 4, 0)) / VLOOKUP(ROUND($A894,5),'main sheet'!$G:$M, 4, 0)) * M$11</f>
        <v>3.7114566849715427E-3</v>
      </c>
      <c r="N894" s="19">
        <f>((VLOOKUP(ROUND($A894 + (N$9/12),5),'main sheet'!$G:$M, 4, 0) - VLOOKUP(ROUND($A894 + (N$9/12) + (1/12),5),'main sheet'!$G:$M, 4, 0)) / VLOOKUP(ROUND($A894,5),'main sheet'!$G:$M, 4, 0)) * N$11</f>
        <v>3.709000972722355E-3</v>
      </c>
      <c r="O894" s="19">
        <f>((VLOOKUP(ROUND($A894 + (O$9/12),5),'main sheet'!$G:$M, 4, 0) - VLOOKUP(ROUND($A894 + (O$9/12) + (1/12),5),'main sheet'!$G:$M, 4, 0)) / VLOOKUP(ROUND($A894,5),'main sheet'!$G:$M, 4, 0)) * O$11</f>
        <v>3.7065468853129981E-3</v>
      </c>
      <c r="P894" s="19">
        <f>((VLOOKUP(ROUND($A894 + (P$9/12),5),'main sheet'!$G:$M, 4, 0) - VLOOKUP(ROUND($A894 + (P$9/12) + (1/12),5),'main sheet'!$G:$M, 4, 0)) / VLOOKUP(ROUND($A894,5),'main sheet'!$G:$M, 4, 0)) * P$11</f>
        <v>3.704094421668384E-3</v>
      </c>
      <c r="Q894" s="19">
        <f>((VLOOKUP(ROUND($A894 + (Q$9/12),5),'main sheet'!$G:$M, 4, 0) - VLOOKUP(ROUND($A894 + (Q$9/12) + (1/12),5),'main sheet'!$G:$M, 4, 0)) / VLOOKUP(ROUND($A894,5),'main sheet'!$G:$M, 4, 0)) * Q$11</f>
        <v>3.7016435807141384E-3</v>
      </c>
      <c r="R894" s="19">
        <f>((VLOOKUP(ROUND($A894 + (R$9/12),5),'main sheet'!$G:$M, 4, 0) - VLOOKUP(ROUND($A894 + (R$9/12) + (1/12),5),'main sheet'!$G:$M, 4, 0)) / VLOOKUP(ROUND($A894,5),'main sheet'!$G:$M, 4, 0)) * R$11</f>
        <v>3.6991943613765951E-3</v>
      </c>
      <c r="S894" s="19">
        <f>((VLOOKUP(ROUND($A894 + (S$9/12),5),'main sheet'!$G:$M, 4, 0) - VLOOKUP(ROUND($A894 + (S$9/12) + (1/12),5),'main sheet'!$G:$M, 4, 0)) / VLOOKUP(ROUND($A894,5),'main sheet'!$G:$M, 4, 0)) * S$11</f>
        <v>3.6967467625828006E-3</v>
      </c>
      <c r="T894" s="19">
        <f>((VLOOKUP(ROUND($A894 + (T$9/12),5),'main sheet'!$G:$M, 4, 0) - VLOOKUP(ROUND($A894 + (T$9/12) + (1/12),5),'main sheet'!$G:$M, 4, 0)) / VLOOKUP(ROUND($A894,5),'main sheet'!$G:$M, 4, 0)) * T$11</f>
        <v>3.6943007832605092E-3</v>
      </c>
      <c r="U894" s="19">
        <f>((VLOOKUP(ROUND($A894 + (U$9/12),5),'main sheet'!$G:$M, 4, 0) - VLOOKUP(ROUND($A894 + (U$9/12) + (1/12),5),'main sheet'!$G:$M, 4, 0)) / VLOOKUP(ROUND($A894,5),'main sheet'!$G:$M, 4, 0)) * U$11</f>
        <v>3.8822754987789918E-3</v>
      </c>
      <c r="V894" s="19">
        <f>((VLOOKUP(ROUND($A894 + (V$9/12),5),'main sheet'!$G:$M, 4, 0) - VLOOKUP(ROUND($A894 + (V$9/12) + (1/12),5),'main sheet'!$G:$M, 4, 0)) / VLOOKUP(ROUND($A894,5),'main sheet'!$G:$M, 4, 0)) * V$11</f>
        <v>3.8797067630221621E-3</v>
      </c>
      <c r="W894" s="19">
        <f>((VLOOKUP(ROUND($A894 + (W$9/12),5),'main sheet'!$G:$M, 4, 0) - VLOOKUP(ROUND($A894 + (W$9/12) + (1/12),5),'main sheet'!$G:$M, 4, 0)) / VLOOKUP(ROUND($A894,5),'main sheet'!$G:$M, 4, 0)) * W$11</f>
        <v>3.8771397268877383E-3</v>
      </c>
      <c r="X894" s="19">
        <f>((VLOOKUP(ROUND($A894 + (X$9/12),5),'main sheet'!$G:$M, 4, 0) - VLOOKUP(ROUND($A894 + (X$9/12) + (1/12),5),'main sheet'!$G:$M, 4, 0)) / VLOOKUP(ROUND($A894,5),'main sheet'!$G:$M, 4, 0)) * X$11</f>
        <v>3.874574389251526E-3</v>
      </c>
      <c r="Y894" s="19">
        <f>((VLOOKUP(ROUND($A894 + (Y$9/12),5),'main sheet'!$G:$M, 4, 0) - VLOOKUP(ROUND($A894 + (Y$9/12) + (1/12),5),'main sheet'!$G:$M, 4, 0)) / VLOOKUP(ROUND($A894,5),'main sheet'!$G:$M, 4, 0)) * Y$11</f>
        <v>3.8720107489897005E-3</v>
      </c>
      <c r="Z894" s="19">
        <f>((VLOOKUP(ROUND($A894 + (Z$9/12),5),'main sheet'!$G:$M, 4, 0) - VLOOKUP(ROUND($A894 + (Z$9/12) + (1/12),5),'main sheet'!$G:$M, 4, 0)) / VLOOKUP(ROUND($A894,5),'main sheet'!$G:$M, 4, 0)) * Z$11</f>
        <v>3.8694488049788108E-3</v>
      </c>
      <c r="AA894" s="19">
        <f>((VLOOKUP(ROUND($A894 + (AA$9/12),5),'main sheet'!$G:$M, 4, 0) - VLOOKUP(ROUND($A894 + (AA$9/12) + (1/12),5),'main sheet'!$G:$M, 4, 0)) / VLOOKUP(ROUND($A894,5),'main sheet'!$G:$M, 4, 0)) * AA$11</f>
        <v>3.8668885560968918E-3</v>
      </c>
      <c r="AB894" s="19">
        <f>((VLOOKUP(ROUND($A894 + (AB$9/12),5),'main sheet'!$G:$M, 4, 0) - VLOOKUP(ROUND($A894 + (AB$9/12) + (1/12),5),'main sheet'!$G:$M, 4, 0)) / VLOOKUP(ROUND($A894,5),'main sheet'!$G:$M, 4, 0)) * AB$11</f>
        <v>3.8643300012223478E-3</v>
      </c>
      <c r="AC894" s="19">
        <f>((VLOOKUP(ROUND($A894 + (AC$9/12),5),'main sheet'!$G:$M, 4, 0) - VLOOKUP(ROUND($A894 + (AC$9/12) + (1/12),5),'main sheet'!$G:$M, 4, 0)) / VLOOKUP(ROUND($A894,5),'main sheet'!$G:$M, 4, 0)) * AC$11</f>
        <v>3.861773139233957E-3</v>
      </c>
      <c r="AD894" s="19">
        <f>((VLOOKUP(ROUND($A894 + (AD$9/12),5),'main sheet'!$G:$M, 4, 0) - VLOOKUP(ROUND($A894 + (AD$9/12) + (1/12),5),'main sheet'!$G:$M, 4, 0)) / VLOOKUP(ROUND($A894,5),'main sheet'!$G:$M, 4, 0)) * AD$11</f>
        <v>3.859217969011979E-3</v>
      </c>
      <c r="AE894" s="19">
        <f>((VLOOKUP(ROUND($A894 + (AE$9/12),5),'main sheet'!$G:$M, 4, 0) - VLOOKUP(ROUND($A894 + (AE$9/12) + (1/12),5),'main sheet'!$G:$M, 4, 0)) / VLOOKUP(ROUND($A894,5),'main sheet'!$G:$M, 4, 0)) * AE$11</f>
        <v>3.8566644894370444E-3</v>
      </c>
      <c r="AF894" s="19">
        <f>((VLOOKUP(ROUND($A894 + (AF$9/12),5),'main sheet'!$G:$M, 4, 0) - VLOOKUP(ROUND($A894 + (AF$9/12) + (1/12),5),'main sheet'!$G:$M, 4, 0)) / VLOOKUP(ROUND($A894,5),'main sheet'!$G:$M, 4, 0)) * AF$11</f>
        <v>3.8541126993901541E-3</v>
      </c>
      <c r="AH894" s="18">
        <f t="shared" si="27"/>
        <v>73.416666666666671</v>
      </c>
      <c r="AI894" s="19">
        <f t="shared" si="28"/>
        <v>0.11233049959283828</v>
      </c>
    </row>
    <row r="895" spans="1:35" x14ac:dyDescent="0.3">
      <c r="A895" s="19">
        <v>73.5</v>
      </c>
      <c r="C895" s="19">
        <f>((VLOOKUP(ROUND($A895 + (C$9/12),5),'main sheet'!$G:$M, 4, 0) - VLOOKUP(ROUND($A895 + (C$9/12) + (1/12),5),'main sheet'!$G:$M, 4, 0)) / VLOOKUP(ROUND($A895,5),'main sheet'!$G:$M, 4, 0)) * C$11</f>
        <v>3.5986969776236511E-3</v>
      </c>
      <c r="D895" s="19">
        <f>((VLOOKUP(ROUND($A895 + (D$9/12),5),'main sheet'!$G:$M, 4, 0) - VLOOKUP(ROUND($A895 + (D$9/12) + (1/12),5),'main sheet'!$G:$M, 4, 0)) / VLOOKUP(ROUND($A895,5),'main sheet'!$G:$M, 4, 0)) * D$11</f>
        <v>3.5952058881830512E-3</v>
      </c>
      <c r="E895" s="19">
        <f>((VLOOKUP(ROUND($A895 + (E$9/12),5),'main sheet'!$G:$M, 4, 0) - VLOOKUP(ROUND($A895 + (E$9/12) + (1/12),5),'main sheet'!$G:$M, 4, 0)) / VLOOKUP(ROUND($A895,5),'main sheet'!$G:$M, 4, 0)) * E$11</f>
        <v>3.5917181854421406E-3</v>
      </c>
      <c r="F895" s="19">
        <f>((VLOOKUP(ROUND($A895 + (F$9/12),5),'main sheet'!$G:$M, 4, 0) - VLOOKUP(ROUND($A895 + (F$9/12) + (1/12),5),'main sheet'!$G:$M, 4, 0)) / VLOOKUP(ROUND($A895,5),'main sheet'!$G:$M, 4, 0)) * F$11</f>
        <v>3.5882338661154868E-3</v>
      </c>
      <c r="G895" s="19">
        <f>((VLOOKUP(ROUND($A895 + (G$9/12),5),'main sheet'!$G:$M, 4, 0) - VLOOKUP(ROUND($A895 + (G$9/12) + (1/12),5),'main sheet'!$G:$M, 4, 0)) / VLOOKUP(ROUND($A895,5),'main sheet'!$G:$M, 4, 0)) * G$11</f>
        <v>3.5847529269204706E-3</v>
      </c>
      <c r="H895" s="19">
        <f>((VLOOKUP(ROUND($A895 + (H$9/12),5),'main sheet'!$G:$M, 4, 0) - VLOOKUP(ROUND($A895 + (H$9/12) + (1/12),5),'main sheet'!$G:$M, 4, 0)) / VLOOKUP(ROUND($A895,5),'main sheet'!$G:$M, 4, 0)) * H$11</f>
        <v>3.7291195980660567E-3</v>
      </c>
      <c r="I895" s="19">
        <f>((VLOOKUP(ROUND($A895 + (I$9/12),5),'main sheet'!$G:$M, 4, 0) - VLOOKUP(ROUND($A895 + (I$9/12) + (1/12),5),'main sheet'!$G:$M, 4, 0)) / VLOOKUP(ROUND($A895,5),'main sheet'!$G:$M, 4, 0)) * I$11</f>
        <v>3.7255019858769721E-3</v>
      </c>
      <c r="J895" s="19">
        <f>((VLOOKUP(ROUND($A895 + (J$9/12),5),'main sheet'!$G:$M, 4, 0) - VLOOKUP(ROUND($A895 + (J$9/12) + (1/12),5),'main sheet'!$G:$M, 4, 0)) / VLOOKUP(ROUND($A895,5),'main sheet'!$G:$M, 4, 0)) * J$11</f>
        <v>3.7218878831269406E-3</v>
      </c>
      <c r="K895" s="19">
        <f>((VLOOKUP(ROUND($A895 + (K$9/12),5),'main sheet'!$G:$M, 4, 0) - VLOOKUP(ROUND($A895 + (K$9/12) + (1/12),5),'main sheet'!$G:$M, 4, 0)) / VLOOKUP(ROUND($A895,5),'main sheet'!$G:$M, 4, 0)) * K$11</f>
        <v>3.7182772864114617E-3</v>
      </c>
      <c r="L895" s="19">
        <f>((VLOOKUP(ROUND($A895 + (L$9/12),5),'main sheet'!$G:$M, 4, 0) - VLOOKUP(ROUND($A895 + (L$9/12) + (1/12),5),'main sheet'!$G:$M, 4, 0)) / VLOOKUP(ROUND($A895,5),'main sheet'!$G:$M, 4, 0)) * L$11</f>
        <v>3.7146701923293371E-3</v>
      </c>
      <c r="M895" s="19">
        <f>((VLOOKUP(ROUND($A895 + (M$9/12),5),'main sheet'!$G:$M, 4, 0) - VLOOKUP(ROUND($A895 + (M$9/12) + (1/12),5),'main sheet'!$G:$M, 4, 0)) / VLOOKUP(ROUND($A895,5),'main sheet'!$G:$M, 4, 0)) * M$11</f>
        <v>3.7248390447384137E-3</v>
      </c>
      <c r="N895" s="19">
        <f>((VLOOKUP(ROUND($A895 + (N$9/12),5),'main sheet'!$G:$M, 4, 0) - VLOOKUP(ROUND($A895 + (N$9/12) + (1/12),5),'main sheet'!$G:$M, 4, 0)) / VLOOKUP(ROUND($A895,5),'main sheet'!$G:$M, 4, 0)) * N$11</f>
        <v>3.7223744779537726E-3</v>
      </c>
      <c r="O895" s="19">
        <f>((VLOOKUP(ROUND($A895 + (O$9/12),5),'main sheet'!$G:$M, 4, 0) - VLOOKUP(ROUND($A895 + (O$9/12) + (1/12),5),'main sheet'!$G:$M, 4, 0)) / VLOOKUP(ROUND($A895,5),'main sheet'!$G:$M, 4, 0)) * O$11</f>
        <v>3.7199115418676291E-3</v>
      </c>
      <c r="P895" s="19">
        <f>((VLOOKUP(ROUND($A895 + (P$9/12),5),'main sheet'!$G:$M, 4, 0) - VLOOKUP(ROUND($A895 + (P$9/12) + (1/12),5),'main sheet'!$G:$M, 4, 0)) / VLOOKUP(ROUND($A895,5),'main sheet'!$G:$M, 4, 0)) * P$11</f>
        <v>3.7174502354010205E-3</v>
      </c>
      <c r="Q895" s="19">
        <f>((VLOOKUP(ROUND($A895 + (Q$9/12),5),'main sheet'!$G:$M, 4, 0) - VLOOKUP(ROUND($A895 + (Q$9/12) + (1/12),5),'main sheet'!$G:$M, 4, 0)) / VLOOKUP(ROUND($A895,5),'main sheet'!$G:$M, 4, 0)) * Q$11</f>
        <v>3.7149905574756967E-3</v>
      </c>
      <c r="R895" s="19">
        <f>((VLOOKUP(ROUND($A895 + (R$9/12),5),'main sheet'!$G:$M, 4, 0) - VLOOKUP(ROUND($A895 + (R$9/12) + (1/12),5),'main sheet'!$G:$M, 4, 0)) / VLOOKUP(ROUND($A895,5),'main sheet'!$G:$M, 4, 0)) * R$11</f>
        <v>3.7125325070141223E-3</v>
      </c>
      <c r="S895" s="19">
        <f>((VLOOKUP(ROUND($A895 + (S$9/12),5),'main sheet'!$G:$M, 4, 0) - VLOOKUP(ROUND($A895 + (S$9/12) + (1/12),5),'main sheet'!$G:$M, 4, 0)) / VLOOKUP(ROUND($A895,5),'main sheet'!$G:$M, 4, 0)) * S$11</f>
        <v>3.7100760829394731E-3</v>
      </c>
      <c r="T895" s="19">
        <f>((VLOOKUP(ROUND($A895 + (T$9/12),5),'main sheet'!$G:$M, 4, 0) - VLOOKUP(ROUND($A895 + (T$9/12) + (1/12),5),'main sheet'!$G:$M, 4, 0)) / VLOOKUP(ROUND($A895,5),'main sheet'!$G:$M, 4, 0)) * T$11</f>
        <v>3.8988534828205304E-3</v>
      </c>
      <c r="U895" s="19">
        <f>((VLOOKUP(ROUND($A895 + (U$9/12),5),'main sheet'!$G:$M, 4, 0) - VLOOKUP(ROUND($A895 + (U$9/12) + (1/12),5),'main sheet'!$G:$M, 4, 0)) / VLOOKUP(ROUND($A895,5),'main sheet'!$G:$M, 4, 0)) * U$11</f>
        <v>3.8962737781202553E-3</v>
      </c>
      <c r="V895" s="19">
        <f>((VLOOKUP(ROUND($A895 + (V$9/12),5),'main sheet'!$G:$M, 4, 0) - VLOOKUP(ROUND($A895 + (V$9/12) + (1/12),5),'main sheet'!$G:$M, 4, 0)) / VLOOKUP(ROUND($A895,5),'main sheet'!$G:$M, 4, 0)) * V$11</f>
        <v>3.8936957803000676E-3</v>
      </c>
      <c r="W895" s="19">
        <f>((VLOOKUP(ROUND($A895 + (W$9/12),5),'main sheet'!$G:$M, 4, 0) - VLOOKUP(ROUND($A895 + (W$9/12) + (1/12),5),'main sheet'!$G:$M, 4, 0)) / VLOOKUP(ROUND($A895,5),'main sheet'!$G:$M, 4, 0)) * W$11</f>
        <v>3.8911194882309693E-3</v>
      </c>
      <c r="X895" s="19">
        <f>((VLOOKUP(ROUND($A895 + (X$9/12),5),'main sheet'!$G:$M, 4, 0) - VLOOKUP(ROUND($A895 + (X$9/12) + (1/12),5),'main sheet'!$G:$M, 4, 0)) / VLOOKUP(ROUND($A895,5),'main sheet'!$G:$M, 4, 0)) * X$11</f>
        <v>3.8885449007843389E-3</v>
      </c>
      <c r="Y895" s="19">
        <f>((VLOOKUP(ROUND($A895 + (Y$9/12),5),'main sheet'!$G:$M, 4, 0) - VLOOKUP(ROUND($A895 + (Y$9/12) + (1/12),5),'main sheet'!$G:$M, 4, 0)) / VLOOKUP(ROUND($A895,5),'main sheet'!$G:$M, 4, 0)) * Y$11</f>
        <v>3.8859720168319279E-3</v>
      </c>
      <c r="Z895" s="19">
        <f>((VLOOKUP(ROUND($A895 + (Z$9/12),5),'main sheet'!$G:$M, 4, 0) - VLOOKUP(ROUND($A895 + (Z$9/12) + (1/12),5),'main sheet'!$G:$M, 4, 0)) / VLOOKUP(ROUND($A895,5),'main sheet'!$G:$M, 4, 0)) * Z$11</f>
        <v>3.8834008352469787E-3</v>
      </c>
      <c r="AA895" s="19">
        <f>((VLOOKUP(ROUND($A895 + (AA$9/12),5),'main sheet'!$G:$M, 4, 0) - VLOOKUP(ROUND($A895 + (AA$9/12) + (1/12),5),'main sheet'!$G:$M, 4, 0)) / VLOOKUP(ROUND($A895,5),'main sheet'!$G:$M, 4, 0)) * AA$11</f>
        <v>3.8808313549031082E-3</v>
      </c>
      <c r="AB895" s="19">
        <f>((VLOOKUP(ROUND($A895 + (AB$9/12),5),'main sheet'!$G:$M, 4, 0) - VLOOKUP(ROUND($A895 + (AB$9/12) + (1/12),5),'main sheet'!$G:$M, 4, 0)) / VLOOKUP(ROUND($A895,5),'main sheet'!$G:$M, 4, 0)) * AB$11</f>
        <v>3.8782635746743063E-3</v>
      </c>
      <c r="AC895" s="19">
        <f>((VLOOKUP(ROUND($A895 + (AC$9/12),5),'main sheet'!$G:$M, 4, 0) - VLOOKUP(ROUND($A895 + (AC$9/12) + (1/12),5),'main sheet'!$G:$M, 4, 0)) / VLOOKUP(ROUND($A895,5),'main sheet'!$G:$M, 4, 0)) * AC$11</f>
        <v>3.8756974934360503E-3</v>
      </c>
      <c r="AD895" s="19">
        <f>((VLOOKUP(ROUND($A895 + (AD$9/12),5),'main sheet'!$G:$M, 4, 0) - VLOOKUP(ROUND($A895 + (AD$9/12) + (1/12),5),'main sheet'!$G:$M, 4, 0)) / VLOOKUP(ROUND($A895,5),'main sheet'!$G:$M, 4, 0)) * AD$11</f>
        <v>3.8731331100641904E-3</v>
      </c>
      <c r="AE895" s="19">
        <f>((VLOOKUP(ROUND($A895 + (AE$9/12),5),'main sheet'!$G:$M, 4, 0) - VLOOKUP(ROUND($A895 + (AE$9/12) + (1/12),5),'main sheet'!$G:$M, 4, 0)) / VLOOKUP(ROUND($A895,5),'main sheet'!$G:$M, 4, 0)) * AE$11</f>
        <v>3.8705704234349514E-3</v>
      </c>
      <c r="AF895" s="19">
        <f>((VLOOKUP(ROUND($A895 + (AF$9/12),5),'main sheet'!$G:$M, 4, 0) - VLOOKUP(ROUND($A895 + (AF$9/12) + (1/12),5),'main sheet'!$G:$M, 4, 0)) / VLOOKUP(ROUND($A895,5),'main sheet'!$G:$M, 4, 0)) * AF$11</f>
        <v>4.0138384849663037E-3</v>
      </c>
      <c r="AH895" s="18">
        <f t="shared" si="27"/>
        <v>73.5</v>
      </c>
      <c r="AI895" s="19">
        <f t="shared" si="28"/>
        <v>0.11322043396129969</v>
      </c>
    </row>
    <row r="896" spans="1:35" x14ac:dyDescent="0.3">
      <c r="A896" s="19">
        <v>73.583333333333329</v>
      </c>
      <c r="C896" s="19">
        <f>((VLOOKUP(ROUND($A896 + (C$9/12),5),'main sheet'!$G:$M, 4, 0) - VLOOKUP(ROUND($A896 + (C$9/12) + (1/12),5),'main sheet'!$G:$M, 4, 0)) / VLOOKUP(ROUND($A896,5),'main sheet'!$G:$M, 4, 0)) * C$11</f>
        <v>3.6117197168687252E-3</v>
      </c>
      <c r="D896" s="19">
        <f>((VLOOKUP(ROUND($A896 + (D$9/12),5),'main sheet'!$G:$M, 4, 0) - VLOOKUP(ROUND($A896 + (D$9/12) + (1/12),5),'main sheet'!$G:$M, 4, 0)) / VLOOKUP(ROUND($A896,5),'main sheet'!$G:$M, 4, 0)) * D$11</f>
        <v>3.6082159940924226E-3</v>
      </c>
      <c r="E896" s="19">
        <f>((VLOOKUP(ROUND($A896 + (E$9/12),5),'main sheet'!$G:$M, 4, 0) - VLOOKUP(ROUND($A896 + (E$9/12) + (1/12),5),'main sheet'!$G:$M, 4, 0)) / VLOOKUP(ROUND($A896,5),'main sheet'!$G:$M, 4, 0)) * E$11</f>
        <v>3.6047156702713854E-3</v>
      </c>
      <c r="F896" s="19">
        <f>((VLOOKUP(ROUND($A896 + (F$9/12),5),'main sheet'!$G:$M, 4, 0) - VLOOKUP(ROUND($A896 + (F$9/12) + (1/12),5),'main sheet'!$G:$M, 4, 0)) / VLOOKUP(ROUND($A896,5),'main sheet'!$G:$M, 4, 0)) * F$11</f>
        <v>3.6012187421079144E-3</v>
      </c>
      <c r="G896" s="19">
        <f>((VLOOKUP(ROUND($A896 + (G$9/12),5),'main sheet'!$G:$M, 4, 0) - VLOOKUP(ROUND($A896 + (G$9/12) + (1/12),5),'main sheet'!$G:$M, 4, 0)) / VLOOKUP(ROUND($A896,5),'main sheet'!$G:$M, 4, 0)) * G$11</f>
        <v>3.7462485314585128E-3</v>
      </c>
      <c r="H896" s="19">
        <f>((VLOOKUP(ROUND($A896 + (H$9/12),5),'main sheet'!$G:$M, 4, 0) - VLOOKUP(ROUND($A896 + (H$9/12) + (1/12),5),'main sheet'!$G:$M, 4, 0)) / VLOOKUP(ROUND($A896,5),'main sheet'!$G:$M, 4, 0)) * H$11</f>
        <v>3.7426143025220712E-3</v>
      </c>
      <c r="I896" s="19">
        <f>((VLOOKUP(ROUND($A896 + (I$9/12),5),'main sheet'!$G:$M, 4, 0) - VLOOKUP(ROUND($A896 + (I$9/12) + (1/12),5),'main sheet'!$G:$M, 4, 0)) / VLOOKUP(ROUND($A896,5),'main sheet'!$G:$M, 4, 0)) * I$11</f>
        <v>3.7389835991445586E-3</v>
      </c>
      <c r="J896" s="19">
        <f>((VLOOKUP(ROUND($A896 + (J$9/12),5),'main sheet'!$G:$M, 4, 0) - VLOOKUP(ROUND($A896 + (J$9/12) + (1/12),5),'main sheet'!$G:$M, 4, 0)) / VLOOKUP(ROUND($A896,5),'main sheet'!$G:$M, 4, 0)) * J$11</f>
        <v>3.7353564179058375E-3</v>
      </c>
      <c r="K896" s="19">
        <f>((VLOOKUP(ROUND($A896 + (K$9/12),5),'main sheet'!$G:$M, 4, 0) - VLOOKUP(ROUND($A896 + (K$9/12) + (1/12),5),'main sheet'!$G:$M, 4, 0)) / VLOOKUP(ROUND($A896,5),'main sheet'!$G:$M, 4, 0)) * K$11</f>
        <v>3.7317327553890874E-3</v>
      </c>
      <c r="L896" s="19">
        <f>((VLOOKUP(ROUND($A896 + (L$9/12),5),'main sheet'!$G:$M, 4, 0) - VLOOKUP(ROUND($A896 + (L$9/12) + (1/12),5),'main sheet'!$G:$M, 4, 0)) / VLOOKUP(ROUND($A896,5),'main sheet'!$G:$M, 4, 0)) * L$11</f>
        <v>3.7281126081808017E-3</v>
      </c>
      <c r="M896" s="19">
        <f>((VLOOKUP(ROUND($A896 + (M$9/12),5),'main sheet'!$G:$M, 4, 0) - VLOOKUP(ROUND($A896 + (M$9/12) + (1/12),5),'main sheet'!$G:$M, 4, 0)) / VLOOKUP(ROUND($A896,5),'main sheet'!$G:$M, 4, 0)) * M$11</f>
        <v>3.7383182589961267E-3</v>
      </c>
      <c r="N896" s="19">
        <f>((VLOOKUP(ROUND($A896 + (N$9/12),5),'main sheet'!$G:$M, 4, 0) - VLOOKUP(ROUND($A896 + (N$9/12) + (1/12),5),'main sheet'!$G:$M, 4, 0)) / VLOOKUP(ROUND($A896,5),'main sheet'!$G:$M, 4, 0)) * N$11</f>
        <v>3.7358447735915544E-3</v>
      </c>
      <c r="O896" s="19">
        <f>((VLOOKUP(ROUND($A896 + (O$9/12),5),'main sheet'!$G:$M, 4, 0) - VLOOKUP(ROUND($A896 + (O$9/12) + (1/12),5),'main sheet'!$G:$M, 4, 0)) / VLOOKUP(ROUND($A896,5),'main sheet'!$G:$M, 4, 0)) * O$11</f>
        <v>3.7333729247865503E-3</v>
      </c>
      <c r="P896" s="19">
        <f>((VLOOKUP(ROUND($A896 + (P$9/12),5),'main sheet'!$G:$M, 4, 0) - VLOOKUP(ROUND($A896 + (P$9/12) + (1/12),5),'main sheet'!$G:$M, 4, 0)) / VLOOKUP(ROUND($A896,5),'main sheet'!$G:$M, 4, 0)) * P$11</f>
        <v>3.7309027114982457E-3</v>
      </c>
      <c r="Q896" s="19">
        <f>((VLOOKUP(ROUND($A896 + (Q$9/12),5),'main sheet'!$G:$M, 4, 0) - VLOOKUP(ROUND($A896 + (Q$9/12) + (1/12),5),'main sheet'!$G:$M, 4, 0)) / VLOOKUP(ROUND($A896,5),'main sheet'!$G:$M, 4, 0)) * Q$11</f>
        <v>3.7284341326444892E-3</v>
      </c>
      <c r="R896" s="19">
        <f>((VLOOKUP(ROUND($A896 + (R$9/12),5),'main sheet'!$G:$M, 4, 0) - VLOOKUP(ROUND($A896 + (R$9/12) + (1/12),5),'main sheet'!$G:$M, 4, 0)) / VLOOKUP(ROUND($A896,5),'main sheet'!$G:$M, 4, 0)) * R$11</f>
        <v>3.7259671871438462E-3</v>
      </c>
      <c r="S896" s="19">
        <f>((VLOOKUP(ROUND($A896 + (S$9/12),5),'main sheet'!$G:$M, 4, 0) - VLOOKUP(ROUND($A896 + (S$9/12) + (1/12),5),'main sheet'!$G:$M, 4, 0)) / VLOOKUP(ROUND($A896,5),'main sheet'!$G:$M, 4, 0)) * S$11</f>
        <v>3.915553163794187E-3</v>
      </c>
      <c r="T896" s="19">
        <f>((VLOOKUP(ROUND($A896 + (T$9/12),5),'main sheet'!$G:$M, 4, 0) - VLOOKUP(ROUND($A896 + (T$9/12) + (1/12),5),'main sheet'!$G:$M, 4, 0)) / VLOOKUP(ROUND($A896,5),'main sheet'!$G:$M, 4, 0)) * T$11</f>
        <v>3.912962409628809E-3</v>
      </c>
      <c r="U896" s="19">
        <f>((VLOOKUP(ROUND($A896 + (U$9/12),5),'main sheet'!$G:$M, 4, 0) - VLOOKUP(ROUND($A896 + (U$9/12) + (1/12),5),'main sheet'!$G:$M, 4, 0)) / VLOOKUP(ROUND($A896,5),'main sheet'!$G:$M, 4, 0)) * U$11</f>
        <v>3.9103733696544754E-3</v>
      </c>
      <c r="V896" s="19">
        <f>((VLOOKUP(ROUND($A896 + (V$9/12),5),'main sheet'!$G:$M, 4, 0) - VLOOKUP(ROUND($A896 + (V$9/12) + (1/12),5),'main sheet'!$G:$M, 4, 0)) / VLOOKUP(ROUND($A896,5),'main sheet'!$G:$M, 4, 0)) * V$11</f>
        <v>3.9077860427373535E-3</v>
      </c>
      <c r="W896" s="19">
        <f>((VLOOKUP(ROUND($A896 + (W$9/12),5),'main sheet'!$G:$M, 4, 0) - VLOOKUP(ROUND($A896 + (W$9/12) + (1/12),5),'main sheet'!$G:$M, 4, 0)) / VLOOKUP(ROUND($A896,5),'main sheet'!$G:$M, 4, 0)) * W$11</f>
        <v>3.9052004277439875E-3</v>
      </c>
      <c r="X896" s="19">
        <f>((VLOOKUP(ROUND($A896 + (X$9/12),5),'main sheet'!$G:$M, 4, 0) - VLOOKUP(ROUND($A896 + (X$9/12) + (1/12),5),'main sheet'!$G:$M, 4, 0)) / VLOOKUP(ROUND($A896,5),'main sheet'!$G:$M, 4, 0)) * X$11</f>
        <v>3.9026165235412961E-3</v>
      </c>
      <c r="Y896" s="19">
        <f>((VLOOKUP(ROUND($A896 + (Y$9/12),5),'main sheet'!$G:$M, 4, 0) - VLOOKUP(ROUND($A896 + (Y$9/12) + (1/12),5),'main sheet'!$G:$M, 4, 0)) / VLOOKUP(ROUND($A896,5),'main sheet'!$G:$M, 4, 0)) * Y$11</f>
        <v>3.900034328997696E-3</v>
      </c>
      <c r="Z896" s="19">
        <f>((VLOOKUP(ROUND($A896 + (Z$9/12),5),'main sheet'!$G:$M, 4, 0) - VLOOKUP(ROUND($A896 + (Z$9/12) + (1/12),5),'main sheet'!$G:$M, 4, 0)) / VLOOKUP(ROUND($A896,5),'main sheet'!$G:$M, 4, 0)) * Z$11</f>
        <v>3.8974538429819784E-3</v>
      </c>
      <c r="AA896" s="19">
        <f>((VLOOKUP(ROUND($A896 + (AA$9/12),5),'main sheet'!$G:$M, 4, 0) - VLOOKUP(ROUND($A896 + (AA$9/12) + (1/12),5),'main sheet'!$G:$M, 4, 0)) / VLOOKUP(ROUND($A896,5),'main sheet'!$G:$M, 4, 0)) * AA$11</f>
        <v>3.894875064363311E-3</v>
      </c>
      <c r="AB896" s="19">
        <f>((VLOOKUP(ROUND($A896 + (AB$9/12),5),'main sheet'!$G:$M, 4, 0) - VLOOKUP(ROUND($A896 + (AB$9/12) + (1/12),5),'main sheet'!$G:$M, 4, 0)) / VLOOKUP(ROUND($A896,5),'main sheet'!$G:$M, 4, 0)) * AB$11</f>
        <v>3.8922979920123545E-3</v>
      </c>
      <c r="AC896" s="19">
        <f>((VLOOKUP(ROUND($A896 + (AC$9/12),5),'main sheet'!$G:$M, 4, 0) - VLOOKUP(ROUND($A896 + (AC$9/12) + (1/12),5),'main sheet'!$G:$M, 4, 0)) / VLOOKUP(ROUND($A896,5),'main sheet'!$G:$M, 4, 0)) * AC$11</f>
        <v>3.8897226248001452E-3</v>
      </c>
      <c r="AD896" s="19">
        <f>((VLOOKUP(ROUND($A896 + (AD$9/12),5),'main sheet'!$G:$M, 4, 0) - VLOOKUP(ROUND($A896 + (AD$9/12) + (1/12),5),'main sheet'!$G:$M, 4, 0)) / VLOOKUP(ROUND($A896,5),'main sheet'!$G:$M, 4, 0)) * AD$11</f>
        <v>3.8871489615980919E-3</v>
      </c>
      <c r="AE896" s="19">
        <f>((VLOOKUP(ROUND($A896 + (AE$9/12),5),'main sheet'!$G:$M, 4, 0) - VLOOKUP(ROUND($A896 + (AE$9/12) + (1/12),5),'main sheet'!$G:$M, 4, 0)) / VLOOKUP(ROUND($A896,5),'main sheet'!$G:$M, 4, 0)) * AE$11</f>
        <v>4.0310306729964707E-3</v>
      </c>
      <c r="AF896" s="19">
        <f>((VLOOKUP(ROUND($A896 + (AF$9/12),5),'main sheet'!$G:$M, 4, 0) - VLOOKUP(ROUND($A896 + (AF$9/12) + (1/12),5),'main sheet'!$G:$M, 4, 0)) / VLOOKUP(ROUND($A896,5),'main sheet'!$G:$M, 4, 0)) * AF$11</f>
        <v>4.0283635122989984E-3</v>
      </c>
      <c r="AH896" s="18">
        <f t="shared" si="27"/>
        <v>73.583333333333329</v>
      </c>
      <c r="AI896" s="19">
        <f t="shared" si="28"/>
        <v>0.11411717726375127</v>
      </c>
    </row>
    <row r="897" spans="1:35" x14ac:dyDescent="0.3">
      <c r="A897" s="19">
        <v>73.666666666666671</v>
      </c>
      <c r="C897" s="19">
        <f>((VLOOKUP(ROUND($A897 + (C$9/12),5),'main sheet'!$G:$M, 4, 0) - VLOOKUP(ROUND($A897 + (C$9/12) + (1/12),5),'main sheet'!$G:$M, 4, 0)) / VLOOKUP(ROUND($A897,5),'main sheet'!$G:$M, 4, 0)) * C$11</f>
        <v>3.624837050171375E-3</v>
      </c>
      <c r="D897" s="19">
        <f>((VLOOKUP(ROUND($A897 + (D$9/12),5),'main sheet'!$G:$M, 4, 0) - VLOOKUP(ROUND($A897 + (D$9/12) + (1/12),5),'main sheet'!$G:$M, 4, 0)) / VLOOKUP(ROUND($A897,5),'main sheet'!$G:$M, 4, 0)) * D$11</f>
        <v>3.6213206022938458E-3</v>
      </c>
      <c r="E897" s="19">
        <f>((VLOOKUP(ROUND($A897 + (E$9/12),5),'main sheet'!$G:$M, 4, 0) - VLOOKUP(ROUND($A897 + (E$9/12) + (1/12),5),'main sheet'!$G:$M, 4, 0)) / VLOOKUP(ROUND($A897,5),'main sheet'!$G:$M, 4, 0)) * E$11</f>
        <v>3.6178075657158E-3</v>
      </c>
      <c r="F897" s="19">
        <f>((VLOOKUP(ROUND($A897 + (F$9/12),5),'main sheet'!$G:$M, 4, 0) - VLOOKUP(ROUND($A897 + (F$9/12) + (1/12),5),'main sheet'!$G:$M, 4, 0)) / VLOOKUP(ROUND($A897,5),'main sheet'!$G:$M, 4, 0)) * F$11</f>
        <v>3.7635054271180327E-3</v>
      </c>
      <c r="G897" s="19">
        <f>((VLOOKUP(ROUND($A897 + (G$9/12),5),'main sheet'!$G:$M, 4, 0) - VLOOKUP(ROUND($A897 + (G$9/12) + (1/12),5),'main sheet'!$G:$M, 4, 0)) / VLOOKUP(ROUND($A897,5),'main sheet'!$G:$M, 4, 0)) * G$11</f>
        <v>3.7598544572982695E-3</v>
      </c>
      <c r="H897" s="19">
        <f>((VLOOKUP(ROUND($A897 + (H$9/12),5),'main sheet'!$G:$M, 4, 0) - VLOOKUP(ROUND($A897 + (H$9/12) + (1/12),5),'main sheet'!$G:$M, 4, 0)) / VLOOKUP(ROUND($A897,5),'main sheet'!$G:$M, 4, 0)) * H$11</f>
        <v>3.7562070292777362E-3</v>
      </c>
      <c r="I897" s="19">
        <f>((VLOOKUP(ROUND($A897 + (I$9/12),5),'main sheet'!$G:$M, 4, 0) - VLOOKUP(ROUND($A897 + (I$9/12) + (1/12),5),'main sheet'!$G:$M, 4, 0)) / VLOOKUP(ROUND($A897,5),'main sheet'!$G:$M, 4, 0)) * I$11</f>
        <v>3.7525631396205399E-3</v>
      </c>
      <c r="J897" s="19">
        <f>((VLOOKUP(ROUND($A897 + (J$9/12),5),'main sheet'!$G:$M, 4, 0) - VLOOKUP(ROUND($A897 + (J$9/12) + (1/12),5),'main sheet'!$G:$M, 4, 0)) / VLOOKUP(ROUND($A897,5),'main sheet'!$G:$M, 4, 0)) * J$11</f>
        <v>3.7489227848941215E-3</v>
      </c>
      <c r="K897" s="19">
        <f>((VLOOKUP(ROUND($A897 + (K$9/12),5),'main sheet'!$G:$M, 4, 0) - VLOOKUP(ROUND($A897 + (K$9/12) + (1/12),5),'main sheet'!$G:$M, 4, 0)) / VLOOKUP(ROUND($A897,5),'main sheet'!$G:$M, 4, 0)) * K$11</f>
        <v>3.74528596166925E-3</v>
      </c>
      <c r="L897" s="19">
        <f>((VLOOKUP(ROUND($A897 + (L$9/12),5),'main sheet'!$G:$M, 4, 0) - VLOOKUP(ROUND($A897 + (L$9/12) + (1/12),5),'main sheet'!$G:$M, 4, 0)) / VLOOKUP(ROUND($A897,5),'main sheet'!$G:$M, 4, 0)) * L$11</f>
        <v>3.7416526665200226E-3</v>
      </c>
      <c r="M897" s="19">
        <f>((VLOOKUP(ROUND($A897 + (M$9/12),5),'main sheet'!$G:$M, 4, 0) - VLOOKUP(ROUND($A897 + (M$9/12) + (1/12),5),'main sheet'!$G:$M, 4, 0)) / VLOOKUP(ROUND($A897,5),'main sheet'!$G:$M, 4, 0)) * M$11</f>
        <v>3.7518953830364011E-3</v>
      </c>
      <c r="N897" s="19">
        <f>((VLOOKUP(ROUND($A897 + (N$9/12),5),'main sheet'!$G:$M, 4, 0) - VLOOKUP(ROUND($A897 + (N$9/12) + (1/12),5),'main sheet'!$G:$M, 4, 0)) / VLOOKUP(ROUND($A897,5),'main sheet'!$G:$M, 4, 0)) * N$11</f>
        <v>3.7494129142291804E-3</v>
      </c>
      <c r="O897" s="19">
        <f>((VLOOKUP(ROUND($A897 + (O$9/12),5),'main sheet'!$G:$M, 4, 0) - VLOOKUP(ROUND($A897 + (O$9/12) + (1/12),5),'main sheet'!$G:$M, 4, 0)) / VLOOKUP(ROUND($A897,5),'main sheet'!$G:$M, 4, 0)) * O$11</f>
        <v>3.746932087965461E-3</v>
      </c>
      <c r="P897" s="19">
        <f>((VLOOKUP(ROUND($A897 + (P$9/12),5),'main sheet'!$G:$M, 4, 0) - VLOOKUP(ROUND($A897 + (P$9/12) + (1/12),5),'main sheet'!$G:$M, 4, 0)) / VLOOKUP(ROUND($A897,5),'main sheet'!$G:$M, 4, 0)) * P$11</f>
        <v>3.7444529031584418E-3</v>
      </c>
      <c r="Q897" s="19">
        <f>((VLOOKUP(ROUND($A897 + (Q$9/12),5),'main sheet'!$G:$M, 4, 0) - VLOOKUP(ROUND($A897 + (Q$9/12) + (1/12),5),'main sheet'!$G:$M, 4, 0)) / VLOOKUP(ROUND($A897,5),'main sheet'!$G:$M, 4, 0)) * Q$11</f>
        <v>3.7419753587220419E-3</v>
      </c>
      <c r="R897" s="19">
        <f>((VLOOKUP(ROUND($A897 + (R$9/12),5),'main sheet'!$G:$M, 4, 0) - VLOOKUP(ROUND($A897 + (R$9/12) + (1/12),5),'main sheet'!$G:$M, 4, 0)) / VLOOKUP(ROUND($A897,5),'main sheet'!$G:$M, 4, 0)) * R$11</f>
        <v>3.9323758688050731E-3</v>
      </c>
      <c r="S897" s="19">
        <f>((VLOOKUP(ROUND($A897 + (S$9/12),5),'main sheet'!$G:$M, 4, 0) - VLOOKUP(ROUND($A897 + (S$9/12) + (1/12),5),'main sheet'!$G:$M, 4, 0)) / VLOOKUP(ROUND($A897,5),'main sheet'!$G:$M, 4, 0)) * S$11</f>
        <v>3.9297739837748456E-3</v>
      </c>
      <c r="T897" s="19">
        <f>((VLOOKUP(ROUND($A897 + (T$9/12),5),'main sheet'!$G:$M, 4, 0) - VLOOKUP(ROUND($A897 + (T$9/12) + (1/12),5),'main sheet'!$G:$M, 4, 0)) / VLOOKUP(ROUND($A897,5),'main sheet'!$G:$M, 4, 0)) * T$11</f>
        <v>3.9271738203004777E-3</v>
      </c>
      <c r="U897" s="19">
        <f>((VLOOKUP(ROUND($A897 + (U$9/12),5),'main sheet'!$G:$M, 4, 0) - VLOOKUP(ROUND($A897 + (U$9/12) + (1/12),5),'main sheet'!$G:$M, 4, 0)) / VLOOKUP(ROUND($A897,5),'main sheet'!$G:$M, 4, 0)) * U$11</f>
        <v>3.9245753772432675E-3</v>
      </c>
      <c r="V897" s="19">
        <f>((VLOOKUP(ROUND($A897 + (V$9/12),5),'main sheet'!$G:$M, 4, 0) - VLOOKUP(ROUND($A897 + (V$9/12) + (1/12),5),'main sheet'!$G:$M, 4, 0)) / VLOOKUP(ROUND($A897,5),'main sheet'!$G:$M, 4, 0)) * V$11</f>
        <v>3.9219786534648885E-3</v>
      </c>
      <c r="W897" s="19">
        <f>((VLOOKUP(ROUND($A897 + (W$9/12),5),'main sheet'!$G:$M, 4, 0) - VLOOKUP(ROUND($A897 + (W$9/12) + (1/12),5),'main sheet'!$G:$M, 4, 0)) / VLOOKUP(ROUND($A897,5),'main sheet'!$G:$M, 4, 0)) * W$11</f>
        <v>3.9193836478273901E-3</v>
      </c>
      <c r="X897" s="19">
        <f>((VLOOKUP(ROUND($A897 + (X$9/12),5),'main sheet'!$G:$M, 4, 0) - VLOOKUP(ROUND($A897 + (X$9/12) + (1/12),5),'main sheet'!$G:$M, 4, 0)) / VLOOKUP(ROUND($A897,5),'main sheet'!$G:$M, 4, 0)) * X$11</f>
        <v>3.9167903591943286E-3</v>
      </c>
      <c r="Y897" s="19">
        <f>((VLOOKUP(ROUND($A897 + (Y$9/12),5),'main sheet'!$G:$M, 4, 0) - VLOOKUP(ROUND($A897 + (Y$9/12) + (1/12),5),'main sheet'!$G:$M, 4, 0)) / VLOOKUP(ROUND($A897,5),'main sheet'!$G:$M, 4, 0)) * Y$11</f>
        <v>3.9141987864296365E-3</v>
      </c>
      <c r="Z897" s="19">
        <f>((VLOOKUP(ROUND($A897 + (Z$9/12),5),'main sheet'!$G:$M, 4, 0) - VLOOKUP(ROUND($A897 + (Z$9/12) + (1/12),5),'main sheet'!$G:$M, 4, 0)) / VLOOKUP(ROUND($A897,5),'main sheet'!$G:$M, 4, 0)) * Z$11</f>
        <v>3.9116089283976196E-3</v>
      </c>
      <c r="AA897" s="19">
        <f>((VLOOKUP(ROUND($A897 + (AA$9/12),5),'main sheet'!$G:$M, 4, 0) - VLOOKUP(ROUND($A897 + (AA$9/12) + (1/12),5),'main sheet'!$G:$M, 4, 0)) / VLOOKUP(ROUND($A897,5),'main sheet'!$G:$M, 4, 0)) * AA$11</f>
        <v>3.9090207839640899E-3</v>
      </c>
      <c r="AB897" s="19">
        <f>((VLOOKUP(ROUND($A897 + (AB$9/12),5),'main sheet'!$G:$M, 4, 0) - VLOOKUP(ROUND($A897 + (AB$9/12) + (1/12),5),'main sheet'!$G:$M, 4, 0)) / VLOOKUP(ROUND($A897,5),'main sheet'!$G:$M, 4, 0)) * AB$11</f>
        <v>3.906434351995231E-3</v>
      </c>
      <c r="AC897" s="19">
        <f>((VLOOKUP(ROUND($A897 + (AC$9/12),5),'main sheet'!$G:$M, 4, 0) - VLOOKUP(ROUND($A897 + (AC$9/12) + (1/12),5),'main sheet'!$G:$M, 4, 0)) / VLOOKUP(ROUND($A897,5),'main sheet'!$G:$M, 4, 0)) * AC$11</f>
        <v>3.9038496313576034E-3</v>
      </c>
      <c r="AD897" s="19">
        <f>((VLOOKUP(ROUND($A897 + (AD$9/12),5),'main sheet'!$G:$M, 4, 0) - VLOOKUP(ROUND($A897 + (AD$9/12) + (1/12),5),'main sheet'!$G:$M, 4, 0)) / VLOOKUP(ROUND($A897,5),'main sheet'!$G:$M, 4, 0)) * AD$11</f>
        <v>4.0483495132892545E-3</v>
      </c>
      <c r="AE897" s="19">
        <f>((VLOOKUP(ROUND($A897 + (AE$9/12),5),'main sheet'!$G:$M, 4, 0) - VLOOKUP(ROUND($A897 + (AE$9/12) + (1/12),5),'main sheet'!$G:$M, 4, 0)) / VLOOKUP(ROUND($A897,5),'main sheet'!$G:$M, 4, 0)) * AE$11</f>
        <v>4.045670893455422E-3</v>
      </c>
      <c r="AF897" s="19">
        <f>((VLOOKUP(ROUND($A897 + (AF$9/12),5),'main sheet'!$G:$M, 4, 0) - VLOOKUP(ROUND($A897 + (AF$9/12) + (1/12),5),'main sheet'!$G:$M, 4, 0)) / VLOOKUP(ROUND($A897,5),'main sheet'!$G:$M, 4, 0)) * AF$11</f>
        <v>4.0429940459498397E-3</v>
      </c>
      <c r="AH897" s="18">
        <f t="shared" si="27"/>
        <v>73.666666666666671</v>
      </c>
      <c r="AI897" s="19">
        <f t="shared" si="28"/>
        <v>0.11502080397713946</v>
      </c>
    </row>
    <row r="898" spans="1:35" x14ac:dyDescent="0.3">
      <c r="A898" s="19">
        <v>73.75</v>
      </c>
      <c r="C898" s="19">
        <f>((VLOOKUP(ROUND($A898 + (C$9/12),5),'main sheet'!$G:$M, 4, 0) - VLOOKUP(ROUND($A898 + (C$9/12) + (1/12),5),'main sheet'!$G:$M, 4, 0)) / VLOOKUP(ROUND($A898,5),'main sheet'!$G:$M, 4, 0)) * C$11</f>
        <v>3.6380500119513391E-3</v>
      </c>
      <c r="D898" s="19">
        <f>((VLOOKUP(ROUND($A898 + (D$9/12),5),'main sheet'!$G:$M, 4, 0) - VLOOKUP(ROUND($A898 + (D$9/12) + (1/12),5),'main sheet'!$G:$M, 4, 0)) / VLOOKUP(ROUND($A898,5),'main sheet'!$G:$M, 4, 0)) * D$11</f>
        <v>3.6345207462031895E-3</v>
      </c>
      <c r="E898" s="19">
        <f>((VLOOKUP(ROUND($A898 + (E$9/12),5),'main sheet'!$G:$M, 4, 0) - VLOOKUP(ROUND($A898 + (E$9/12) + (1/12),5),'main sheet'!$G:$M, 4, 0)) / VLOOKUP(ROUND($A898,5),'main sheet'!$G:$M, 4, 0)) * E$11</f>
        <v>3.7808916878093886E-3</v>
      </c>
      <c r="F898" s="19">
        <f>((VLOOKUP(ROUND($A898 + (F$9/12),5),'main sheet'!$G:$M, 4, 0) - VLOOKUP(ROUND($A898 + (F$9/12) + (1/12),5),'main sheet'!$G:$M, 4, 0)) / VLOOKUP(ROUND($A898,5),'main sheet'!$G:$M, 4, 0)) * F$11</f>
        <v>3.7772238516095191E-3</v>
      </c>
      <c r="G898" s="19">
        <f>((VLOOKUP(ROUND($A898 + (G$9/12),5),'main sheet'!$G:$M, 4, 0) - VLOOKUP(ROUND($A898 + (G$9/12) + (1/12),5),'main sheet'!$G:$M, 4, 0)) / VLOOKUP(ROUND($A898,5),'main sheet'!$G:$M, 4, 0)) * G$11</f>
        <v>3.7735595735709261E-3</v>
      </c>
      <c r="H898" s="19">
        <f>((VLOOKUP(ROUND($A898 + (H$9/12),5),'main sheet'!$G:$M, 4, 0) - VLOOKUP(ROUND($A898 + (H$9/12) + (1/12),5),'main sheet'!$G:$M, 4, 0)) / VLOOKUP(ROUND($A898,5),'main sheet'!$G:$M, 4, 0)) * H$11</f>
        <v>3.7698988502418416E-3</v>
      </c>
      <c r="I898" s="19">
        <f>((VLOOKUP(ROUND($A898 + (I$9/12),5),'main sheet'!$G:$M, 4, 0) - VLOOKUP(ROUND($A898 + (I$9/12) + (1/12),5),'main sheet'!$G:$M, 4, 0)) / VLOOKUP(ROUND($A898,5),'main sheet'!$G:$M, 4, 0)) * I$11</f>
        <v>3.7662416781738487E-3</v>
      </c>
      <c r="J898" s="19">
        <f>((VLOOKUP(ROUND($A898 + (J$9/12),5),'main sheet'!$G:$M, 4, 0) - VLOOKUP(ROUND($A898 + (J$9/12) + (1/12),5),'main sheet'!$G:$M, 4, 0)) / VLOOKUP(ROUND($A898,5),'main sheet'!$G:$M, 4, 0)) * J$11</f>
        <v>3.7625880539218764E-3</v>
      </c>
      <c r="K898" s="19">
        <f>((VLOOKUP(ROUND($A898 + (K$9/12),5),'main sheet'!$G:$M, 4, 0) - VLOOKUP(ROUND($A898 + (K$9/12) + (1/12),5),'main sheet'!$G:$M, 4, 0)) / VLOOKUP(ROUND($A898,5),'main sheet'!$G:$M, 4, 0)) * K$11</f>
        <v>3.7589379740441942E-3</v>
      </c>
      <c r="L898" s="19">
        <f>((VLOOKUP(ROUND($A898 + (L$9/12),5),'main sheet'!$G:$M, 4, 0) - VLOOKUP(ROUND($A898 + (L$9/12) + (1/12),5),'main sheet'!$G:$M, 4, 0)) / VLOOKUP(ROUND($A898,5),'main sheet'!$G:$M, 4, 0)) * L$11</f>
        <v>3.7552914351024111E-3</v>
      </c>
      <c r="M898" s="19">
        <f>((VLOOKUP(ROUND($A898 + (M$9/12),5),'main sheet'!$G:$M, 4, 0) - VLOOKUP(ROUND($A898 + (M$9/12) + (1/12),5),'main sheet'!$G:$M, 4, 0)) / VLOOKUP(ROUND($A898,5),'main sheet'!$G:$M, 4, 0)) * M$11</f>
        <v>3.7655714875376128E-3</v>
      </c>
      <c r="N898" s="19">
        <f>((VLOOKUP(ROUND($A898 + (N$9/12),5),'main sheet'!$G:$M, 4, 0) - VLOOKUP(ROUND($A898 + (N$9/12) + (1/12),5),'main sheet'!$G:$M, 4, 0)) / VLOOKUP(ROUND($A898,5),'main sheet'!$G:$M, 4, 0)) * N$11</f>
        <v>3.7630799698366029E-3</v>
      </c>
      <c r="O898" s="19">
        <f>((VLOOKUP(ROUND($A898 + (O$9/12),5),'main sheet'!$G:$M, 4, 0) - VLOOKUP(ROUND($A898 + (O$9/12) + (1/12),5),'main sheet'!$G:$M, 4, 0)) / VLOOKUP(ROUND($A898,5),'main sheet'!$G:$M, 4, 0)) * O$11</f>
        <v>3.760590100666361E-3</v>
      </c>
      <c r="P898" s="19">
        <f>((VLOOKUP(ROUND($A898 + (P$9/12),5),'main sheet'!$G:$M, 4, 0) - VLOOKUP(ROUND($A898 + (P$9/12) + (1/12),5),'main sheet'!$G:$M, 4, 0)) / VLOOKUP(ROUND($A898,5),'main sheet'!$G:$M, 4, 0)) * P$11</f>
        <v>3.7581018789361233E-3</v>
      </c>
      <c r="Q898" s="19">
        <f>((VLOOKUP(ROUND($A898 + (Q$9/12),5),'main sheet'!$G:$M, 4, 0) - VLOOKUP(ROUND($A898 + (Q$9/12) + (1/12),5),'main sheet'!$G:$M, 4, 0)) / VLOOKUP(ROUND($A898,5),'main sheet'!$G:$M, 4, 0)) * Q$11</f>
        <v>3.9493229443088819E-3</v>
      </c>
      <c r="R898" s="19">
        <f>((VLOOKUP(ROUND($A898 + (R$9/12),5),'main sheet'!$G:$M, 4, 0) - VLOOKUP(ROUND($A898 + (R$9/12) + (1/12),5),'main sheet'!$G:$M, 4, 0)) / VLOOKUP(ROUND($A898,5),'main sheet'!$G:$M, 4, 0)) * R$11</f>
        <v>3.9467098461231651E-3</v>
      </c>
      <c r="S898" s="19">
        <f>((VLOOKUP(ROUND($A898 + (S$9/12),5),'main sheet'!$G:$M, 4, 0) - VLOOKUP(ROUND($A898 + (S$9/12) + (1/12),5),'main sheet'!$G:$M, 4, 0)) / VLOOKUP(ROUND($A898,5),'main sheet'!$G:$M, 4, 0)) * S$11</f>
        <v>3.9440984769125728E-3</v>
      </c>
      <c r="T898" s="19">
        <f>((VLOOKUP(ROUND($A898 + (T$9/12),5),'main sheet'!$G:$M, 4, 0) - VLOOKUP(ROUND($A898 + (T$9/12) + (1/12),5),'main sheet'!$G:$M, 4, 0)) / VLOOKUP(ROUND($A898,5),'main sheet'!$G:$M, 4, 0)) * T$11</f>
        <v>3.9414888355334948E-3</v>
      </c>
      <c r="U898" s="19">
        <f>((VLOOKUP(ROUND($A898 + (U$9/12),5),'main sheet'!$G:$M, 4, 0) - VLOOKUP(ROUND($A898 + (U$9/12) + (1/12),5),'main sheet'!$G:$M, 4, 0)) / VLOOKUP(ROUND($A898,5),'main sheet'!$G:$M, 4, 0)) * U$11</f>
        <v>3.9388809208426995E-3</v>
      </c>
      <c r="V898" s="19">
        <f>((VLOOKUP(ROUND($A898 + (V$9/12),5),'main sheet'!$G:$M, 4, 0) - VLOOKUP(ROUND($A898 + (V$9/12) + (1/12),5),'main sheet'!$G:$M, 4, 0)) / VLOOKUP(ROUND($A898,5),'main sheet'!$G:$M, 4, 0)) * V$11</f>
        <v>3.936274731697333E-3</v>
      </c>
      <c r="W898" s="19">
        <f>((VLOOKUP(ROUND($A898 + (W$9/12),5),'main sheet'!$G:$M, 4, 0) - VLOOKUP(ROUND($A898 + (W$9/12) + (1/12),5),'main sheet'!$G:$M, 4, 0)) / VLOOKUP(ROUND($A898,5),'main sheet'!$G:$M, 4, 0)) * W$11</f>
        <v>3.9336702669560521E-3</v>
      </c>
      <c r="X898" s="19">
        <f>((VLOOKUP(ROUND($A898 + (X$9/12),5),'main sheet'!$G:$M, 4, 0) - VLOOKUP(ROUND($A898 + (X$9/12) + (1/12),5),'main sheet'!$G:$M, 4, 0)) / VLOOKUP(ROUND($A898,5),'main sheet'!$G:$M, 4, 0)) * X$11</f>
        <v>3.9310675254778946E-3</v>
      </c>
      <c r="Y898" s="19">
        <f>((VLOOKUP(ROUND($A898 + (Y$9/12),5),'main sheet'!$G:$M, 4, 0) - VLOOKUP(ROUND($A898 + (Y$9/12) + (1/12),5),'main sheet'!$G:$M, 4, 0)) / VLOOKUP(ROUND($A898,5),'main sheet'!$G:$M, 4, 0)) * Y$11</f>
        <v>3.9284665061222719E-3</v>
      </c>
      <c r="Z898" s="19">
        <f>((VLOOKUP(ROUND($A898 + (Z$9/12),5),'main sheet'!$G:$M, 4, 0) - VLOOKUP(ROUND($A898 + (Z$9/12) + (1/12),5),'main sheet'!$G:$M, 4, 0)) / VLOOKUP(ROUND($A898,5),'main sheet'!$G:$M, 4, 0)) * Z$11</f>
        <v>3.9258672077501066E-3</v>
      </c>
      <c r="AA898" s="19">
        <f>((VLOOKUP(ROUND($A898 + (AA$9/12),5),'main sheet'!$G:$M, 4, 0) - VLOOKUP(ROUND($A898 + (AA$9/12) + (1/12),5),'main sheet'!$G:$M, 4, 0)) / VLOOKUP(ROUND($A898,5),'main sheet'!$G:$M, 4, 0)) * AA$11</f>
        <v>3.9232696292226983E-3</v>
      </c>
      <c r="AB898" s="19">
        <f>((VLOOKUP(ROUND($A898 + (AB$9/12),5),'main sheet'!$G:$M, 4, 0) - VLOOKUP(ROUND($A898 + (AB$9/12) + (1/12),5),'main sheet'!$G:$M, 4, 0)) / VLOOKUP(ROUND($A898,5),'main sheet'!$G:$M, 4, 0)) * AB$11</f>
        <v>3.9206737694017215E-3</v>
      </c>
      <c r="AC898" s="19">
        <f>((VLOOKUP(ROUND($A898 + (AC$9/12),5),'main sheet'!$G:$M, 4, 0) - VLOOKUP(ROUND($A898 + (AC$9/12) + (1/12),5),'main sheet'!$G:$M, 4, 0)) / VLOOKUP(ROUND($A898,5),'main sheet'!$G:$M, 4, 0)) * AC$11</f>
        <v>4.0657963920100234E-3</v>
      </c>
      <c r="AD898" s="19">
        <f>((VLOOKUP(ROUND($A898 + (AD$9/12),5),'main sheet'!$G:$M, 4, 0) - VLOOKUP(ROUND($A898 + (AD$9/12) + (1/12),5),'main sheet'!$G:$M, 4, 0)) / VLOOKUP(ROUND($A898,5),'main sheet'!$G:$M, 4, 0)) * AD$11</f>
        <v>4.0631062283222755E-3</v>
      </c>
      <c r="AE898" s="19">
        <f>((VLOOKUP(ROUND($A898 + (AE$9/12),5),'main sheet'!$G:$M, 4, 0) - VLOOKUP(ROUND($A898 + (AE$9/12) + (1/12),5),'main sheet'!$G:$M, 4, 0)) / VLOOKUP(ROUND($A898,5),'main sheet'!$G:$M, 4, 0)) * AE$11</f>
        <v>4.060417844600853E-3</v>
      </c>
      <c r="AF898" s="19">
        <f>((VLOOKUP(ROUND($A898 + (AF$9/12),5),'main sheet'!$G:$M, 4, 0) - VLOOKUP(ROUND($A898 + (AF$9/12) + (1/12),5),'main sheet'!$G:$M, 4, 0)) / VLOOKUP(ROUND($A898,5),'main sheet'!$G:$M, 4, 0)) * AF$11</f>
        <v>4.0577312396680295E-3</v>
      </c>
      <c r="AH898" s="18">
        <f t="shared" si="27"/>
        <v>73.75</v>
      </c>
      <c r="AI898" s="19">
        <f t="shared" si="28"/>
        <v>0.11593138966455531</v>
      </c>
    </row>
    <row r="899" spans="1:35" x14ac:dyDescent="0.3">
      <c r="A899" s="19">
        <v>73.833333333333329</v>
      </c>
      <c r="C899" s="19">
        <f>((VLOOKUP(ROUND($A899 + (C$9/12),5),'main sheet'!$G:$M, 4, 0) - VLOOKUP(ROUND($A899 + (C$9/12) + (1/12),5),'main sheet'!$G:$M, 4, 0)) / VLOOKUP(ROUND($A899,5),'main sheet'!$G:$M, 4, 0)) * C$11</f>
        <v>3.6513596517654861E-3</v>
      </c>
      <c r="D899" s="19">
        <f>((VLOOKUP(ROUND($A899 + (D$9/12),5),'main sheet'!$G:$M, 4, 0) - VLOOKUP(ROUND($A899 + (D$9/12) + (1/12),5),'main sheet'!$G:$M, 4, 0)) / VLOOKUP(ROUND($A899,5),'main sheet'!$G:$M, 4, 0)) * D$11</f>
        <v>3.7984087368285202E-3</v>
      </c>
      <c r="E899" s="19">
        <f>((VLOOKUP(ROUND($A899 + (E$9/12),5),'main sheet'!$G:$M, 4, 0) - VLOOKUP(ROUND($A899 + (E$9/12) + (1/12),5),'main sheet'!$G:$M, 4, 0)) / VLOOKUP(ROUND($A899,5),'main sheet'!$G:$M, 4, 0)) * E$11</f>
        <v>3.7947239073710254E-3</v>
      </c>
      <c r="F899" s="19">
        <f>((VLOOKUP(ROUND($A899 + (F$9/12),5),'main sheet'!$G:$M, 4, 0) - VLOOKUP(ROUND($A899 + (F$9/12) + (1/12),5),'main sheet'!$G:$M, 4, 0)) / VLOOKUP(ROUND($A899,5),'main sheet'!$G:$M, 4, 0)) * F$11</f>
        <v>3.7910426525599337E-3</v>
      </c>
      <c r="G899" s="19">
        <f>((VLOOKUP(ROUND($A899 + (G$9/12),5),'main sheet'!$G:$M, 4, 0) - VLOOKUP(ROUND($A899 + (G$9/12) + (1/12),5),'main sheet'!$G:$M, 4, 0)) / VLOOKUP(ROUND($A899,5),'main sheet'!$G:$M, 4, 0)) * G$11</f>
        <v>3.7873649689274883E-3</v>
      </c>
      <c r="H899" s="19">
        <f>((VLOOKUP(ROUND($A899 + (H$9/12),5),'main sheet'!$G:$M, 4, 0) - VLOOKUP(ROUND($A899 + (H$9/12) + (1/12),5),'main sheet'!$G:$M, 4, 0)) / VLOOKUP(ROUND($A899,5),'main sheet'!$G:$M, 4, 0)) * H$11</f>
        <v>3.7836908530092944E-3</v>
      </c>
      <c r="I899" s="19">
        <f>((VLOOKUP(ROUND($A899 + (I$9/12),5),'main sheet'!$G:$M, 4, 0) - VLOOKUP(ROUND($A899 + (I$9/12) + (1/12),5),'main sheet'!$G:$M, 4, 0)) / VLOOKUP(ROUND($A899,5),'main sheet'!$G:$M, 4, 0)) * I$11</f>
        <v>3.7800203013443187E-3</v>
      </c>
      <c r="J899" s="19">
        <f>((VLOOKUP(ROUND($A899 + (J$9/12),5),'main sheet'!$G:$M, 4, 0) - VLOOKUP(ROUND($A899 + (J$9/12) + (1/12),5),'main sheet'!$G:$M, 4, 0)) / VLOOKUP(ROUND($A899,5),'main sheet'!$G:$M, 4, 0)) * J$11</f>
        <v>3.7763533104748863E-3</v>
      </c>
      <c r="K899" s="19">
        <f>((VLOOKUP(ROUND($A899 + (K$9/12),5),'main sheet'!$G:$M, 4, 0) - VLOOKUP(ROUND($A899 + (K$9/12) + (1/12),5),'main sheet'!$G:$M, 4, 0)) / VLOOKUP(ROUND($A899,5),'main sheet'!$G:$M, 4, 0)) * K$11</f>
        <v>3.7726898769466755E-3</v>
      </c>
      <c r="L899" s="19">
        <f>((VLOOKUP(ROUND($A899 + (L$9/12),5),'main sheet'!$G:$M, 4, 0) - VLOOKUP(ROUND($A899 + (L$9/12) + (1/12),5),'main sheet'!$G:$M, 4, 0)) / VLOOKUP(ROUND($A899,5),'main sheet'!$G:$M, 4, 0)) * L$11</f>
        <v>3.7690299973087158E-3</v>
      </c>
      <c r="M899" s="19">
        <f>((VLOOKUP(ROUND($A899 + (M$9/12),5),'main sheet'!$G:$M, 4, 0) - VLOOKUP(ROUND($A899 + (M$9/12) + (1/12),5),'main sheet'!$G:$M, 4, 0)) / VLOOKUP(ROUND($A899,5),'main sheet'!$G:$M, 4, 0)) * M$11</f>
        <v>3.7793476588462486E-3</v>
      </c>
      <c r="N899" s="19">
        <f>((VLOOKUP(ROUND($A899 + (N$9/12),5),'main sheet'!$G:$M, 4, 0) - VLOOKUP(ROUND($A899 + (N$9/12) + (1/12),5),'main sheet'!$G:$M, 4, 0)) / VLOOKUP(ROUND($A899,5),'main sheet'!$G:$M, 4, 0)) * N$11</f>
        <v>3.7768470260415203E-3</v>
      </c>
      <c r="O899" s="19">
        <f>((VLOOKUP(ROUND($A899 + (O$9/12),5),'main sheet'!$G:$M, 4, 0) - VLOOKUP(ROUND($A899 + (O$9/12) + (1/12),5),'main sheet'!$G:$M, 4, 0)) / VLOOKUP(ROUND($A899,5),'main sheet'!$G:$M, 4, 0)) * O$11</f>
        <v>3.7743480477986347E-3</v>
      </c>
      <c r="P899" s="19">
        <f>((VLOOKUP(ROUND($A899 + (P$9/12),5),'main sheet'!$G:$M, 4, 0) - VLOOKUP(ROUND($A899 + (P$9/12) + (1/12),5),'main sheet'!$G:$M, 4, 0)) / VLOOKUP(ROUND($A899,5),'main sheet'!$G:$M, 4, 0)) * P$11</f>
        <v>3.9663957564658511E-3</v>
      </c>
      <c r="Q899" s="19">
        <f>((VLOOKUP(ROUND($A899 + (Q$9/12),5),'main sheet'!$G:$M, 4, 0) - VLOOKUP(ROUND($A899 + (Q$9/12) + (1/12),5),'main sheet'!$G:$M, 4, 0)) / VLOOKUP(ROUND($A899,5),'main sheet'!$G:$M, 4, 0)) * Q$11</f>
        <v>3.9637713619300758E-3</v>
      </c>
      <c r="R899" s="19">
        <f>((VLOOKUP(ROUND($A899 + (R$9/12),5),'main sheet'!$G:$M, 4, 0) - VLOOKUP(ROUND($A899 + (R$9/12) + (1/12),5),'main sheet'!$G:$M, 4, 0)) / VLOOKUP(ROUND($A899,5),'main sheet'!$G:$M, 4, 0)) * R$11</f>
        <v>3.9611487038437362E-3</v>
      </c>
      <c r="S899" s="19">
        <f>((VLOOKUP(ROUND($A899 + (S$9/12),5),'main sheet'!$G:$M, 4, 0) - VLOOKUP(ROUND($A899 + (S$9/12) + (1/12),5),'main sheet'!$G:$M, 4, 0)) / VLOOKUP(ROUND($A899,5),'main sheet'!$G:$M, 4, 0)) * S$11</f>
        <v>3.9585277810582778E-3</v>
      </c>
      <c r="T899" s="19">
        <f>((VLOOKUP(ROUND($A899 + (T$9/12),5),'main sheet'!$G:$M, 4, 0) - VLOOKUP(ROUND($A899 + (T$9/12) + (1/12),5),'main sheet'!$G:$M, 4, 0)) / VLOOKUP(ROUND($A899,5),'main sheet'!$G:$M, 4, 0)) * T$11</f>
        <v>3.9559085924255272E-3</v>
      </c>
      <c r="U899" s="19">
        <f>((VLOOKUP(ROUND($A899 + (U$9/12),5),'main sheet'!$G:$M, 4, 0) - VLOOKUP(ROUND($A899 + (U$9/12) + (1/12),5),'main sheet'!$G:$M, 4, 0)) / VLOOKUP(ROUND($A899,5),'main sheet'!$G:$M, 4, 0)) * U$11</f>
        <v>3.9532911367976889E-3</v>
      </c>
      <c r="V899" s="19">
        <f>((VLOOKUP(ROUND($A899 + (V$9/12),5),'main sheet'!$G:$M, 4, 0) - VLOOKUP(ROUND($A899 + (V$9/12) + (1/12),5),'main sheet'!$G:$M, 4, 0)) / VLOOKUP(ROUND($A899,5),'main sheet'!$G:$M, 4, 0)) * V$11</f>
        <v>3.9506754130284889E-3</v>
      </c>
      <c r="W899" s="19">
        <f>((VLOOKUP(ROUND($A899 + (W$9/12),5),'main sheet'!$G:$M, 4, 0) - VLOOKUP(ROUND($A899 + (W$9/12) + (1/12),5),'main sheet'!$G:$M, 4, 0)) / VLOOKUP(ROUND($A899,5),'main sheet'!$G:$M, 4, 0)) * W$11</f>
        <v>3.9480614199720286E-3</v>
      </c>
      <c r="X899" s="19">
        <f>((VLOOKUP(ROUND($A899 + (X$9/12),5),'main sheet'!$G:$M, 4, 0) - VLOOKUP(ROUND($A899 + (X$9/12) + (1/12),5),'main sheet'!$G:$M, 4, 0)) / VLOOKUP(ROUND($A899,5),'main sheet'!$G:$M, 4, 0)) * X$11</f>
        <v>3.9454491564827904E-3</v>
      </c>
      <c r="Y899" s="19">
        <f>((VLOOKUP(ROUND($A899 + (Y$9/12),5),'main sheet'!$G:$M, 4, 0) - VLOOKUP(ROUND($A899 + (Y$9/12) + (1/12),5),'main sheet'!$G:$M, 4, 0)) / VLOOKUP(ROUND($A899,5),'main sheet'!$G:$M, 4, 0)) * Y$11</f>
        <v>3.9428386214167737E-3</v>
      </c>
      <c r="Z899" s="19">
        <f>((VLOOKUP(ROUND($A899 + (Z$9/12),5),'main sheet'!$G:$M, 4, 0) - VLOOKUP(ROUND($A899 + (Z$9/12) + (1/12),5),'main sheet'!$G:$M, 4, 0)) / VLOOKUP(ROUND($A899,5),'main sheet'!$G:$M, 4, 0)) * Z$11</f>
        <v>3.9402298136303531E-3</v>
      </c>
      <c r="AA899" s="19">
        <f>((VLOOKUP(ROUND($A899 + (AA$9/12),5),'main sheet'!$G:$M, 4, 0) - VLOOKUP(ROUND($A899 + (AA$9/12) + (1/12),5),'main sheet'!$G:$M, 4, 0)) / VLOOKUP(ROUND($A899,5),'main sheet'!$G:$M, 4, 0)) * AA$11</f>
        <v>3.9376227319802845E-3</v>
      </c>
      <c r="AB899" s="19">
        <f>((VLOOKUP(ROUND($A899 + (AB$9/12),5),'main sheet'!$G:$M, 4, 0) - VLOOKUP(ROUND($A899 + (AB$9/12) + (1/12),5),'main sheet'!$G:$M, 4, 0)) / VLOOKUP(ROUND($A899,5),'main sheet'!$G:$M, 4, 0)) * AB$11</f>
        <v>4.0833727156098197E-3</v>
      </c>
      <c r="AC899" s="19">
        <f>((VLOOKUP(ROUND($A899 + (AC$9/12),5),'main sheet'!$G:$M, 4, 0) - VLOOKUP(ROUND($A899 + (AC$9/12) + (1/12),5),'main sheet'!$G:$M, 4, 0)) / VLOOKUP(ROUND($A899,5),'main sheet'!$G:$M, 4, 0)) * AC$11</f>
        <v>4.0806709224200126E-3</v>
      </c>
      <c r="AD899" s="19">
        <f>((VLOOKUP(ROUND($A899 + (AD$9/12),5),'main sheet'!$G:$M, 4, 0) - VLOOKUP(ROUND($A899 + (AD$9/12) + (1/12),5),'main sheet'!$G:$M, 4, 0)) / VLOOKUP(ROUND($A899,5),'main sheet'!$G:$M, 4, 0)) * AD$11</f>
        <v>4.0779709168912758E-3</v>
      </c>
      <c r="AE899" s="19">
        <f>((VLOOKUP(ROUND($A899 + (AE$9/12),5),'main sheet'!$G:$M, 4, 0) - VLOOKUP(ROUND($A899 + (AE$9/12) + (1/12),5),'main sheet'!$G:$M, 4, 0)) / VLOOKUP(ROUND($A899,5),'main sheet'!$G:$M, 4, 0)) * AE$11</f>
        <v>4.0752726978407908E-3</v>
      </c>
      <c r="AF899" s="19">
        <f>((VLOOKUP(ROUND($A899 + (AF$9/12),5),'main sheet'!$G:$M, 4, 0) - VLOOKUP(ROUND($A899 + (AF$9/12) + (1/12),5),'main sheet'!$G:$M, 4, 0)) / VLOOKUP(ROUND($A899,5),'main sheet'!$G:$M, 4, 0)) * AF$11</f>
        <v>4.0725762640865205E-3</v>
      </c>
      <c r="AH899" s="18">
        <f t="shared" si="27"/>
        <v>73.833333333333329</v>
      </c>
      <c r="AI899" s="19">
        <f t="shared" si="28"/>
        <v>0.11684901099510306</v>
      </c>
    </row>
    <row r="900" spans="1:35" x14ac:dyDescent="0.3">
      <c r="A900" s="19">
        <v>73.916666666666671</v>
      </c>
      <c r="C900" s="19">
        <f>((VLOOKUP(ROUND($A900 + (C$9/12),5),'main sheet'!$G:$M, 4, 0) - VLOOKUP(ROUND($A900 + (C$9/12) + (1/12),5),'main sheet'!$G:$M, 4, 0)) / VLOOKUP(ROUND($A900,5),'main sheet'!$G:$M, 4, 0)) * C$11</f>
        <v>3.8160580183794809E-3</v>
      </c>
      <c r="D900" s="19">
        <f>((VLOOKUP(ROUND($A900 + (D$9/12),5),'main sheet'!$G:$M, 4, 0) - VLOOKUP(ROUND($A900 + (D$9/12) + (1/12),5),'main sheet'!$G:$M, 4, 0)) / VLOOKUP(ROUND($A900,5),'main sheet'!$G:$M, 4, 0)) * D$11</f>
        <v>3.8123560673858194E-3</v>
      </c>
      <c r="E900" s="19">
        <f>((VLOOKUP(ROUND($A900 + (E$9/12),5),'main sheet'!$G:$M, 4, 0) - VLOOKUP(ROUND($A900 + (E$9/12) + (1/12),5),'main sheet'!$G:$M, 4, 0)) / VLOOKUP(ROUND($A900,5),'main sheet'!$G:$M, 4, 0)) * E$11</f>
        <v>3.8086577076481328E-3</v>
      </c>
      <c r="F900" s="19">
        <f>((VLOOKUP(ROUND($A900 + (F$9/12),5),'main sheet'!$G:$M, 4, 0) - VLOOKUP(ROUND($A900 + (F$9/12) + (1/12),5),'main sheet'!$G:$M, 4, 0)) / VLOOKUP(ROUND($A900,5),'main sheet'!$G:$M, 4, 0)) * F$11</f>
        <v>3.8049629356825504E-3</v>
      </c>
      <c r="G900" s="19">
        <f>((VLOOKUP(ROUND($A900 + (G$9/12),5),'main sheet'!$G:$M, 4, 0) - VLOOKUP(ROUND($A900 + (G$9/12) + (1/12),5),'main sheet'!$G:$M, 4, 0)) / VLOOKUP(ROUND($A900,5),'main sheet'!$G:$M, 4, 0)) * G$11</f>
        <v>3.801271748008581E-3</v>
      </c>
      <c r="H900" s="19">
        <f>((VLOOKUP(ROUND($A900 + (H$9/12),5),'main sheet'!$G:$M, 4, 0) - VLOOKUP(ROUND($A900 + (H$9/12) + (1/12),5),'main sheet'!$G:$M, 4, 0)) / VLOOKUP(ROUND($A900,5),'main sheet'!$G:$M, 4, 0)) * H$11</f>
        <v>3.7975841411491094E-3</v>
      </c>
      <c r="I900" s="19">
        <f>((VLOOKUP(ROUND($A900 + (I$9/12),5),'main sheet'!$G:$M, 4, 0) - VLOOKUP(ROUND($A900 + (I$9/12) + (1/12),5),'main sheet'!$G:$M, 4, 0)) / VLOOKUP(ROUND($A900,5),'main sheet'!$G:$M, 4, 0)) * I$11</f>
        <v>3.793900111630394E-3</v>
      </c>
      <c r="J900" s="19">
        <f>((VLOOKUP(ROUND($A900 + (J$9/12),5),'main sheet'!$G:$M, 4, 0) - VLOOKUP(ROUND($A900 + (J$9/12) + (1/12),5),'main sheet'!$G:$M, 4, 0)) / VLOOKUP(ROUND($A900,5),'main sheet'!$G:$M, 4, 0)) * J$11</f>
        <v>3.7902196559820634E-3</v>
      </c>
      <c r="K900" s="19">
        <f>((VLOOKUP(ROUND($A900 + (K$9/12),5),'main sheet'!$G:$M, 4, 0) - VLOOKUP(ROUND($A900 + (K$9/12) + (1/12),5),'main sheet'!$G:$M, 4, 0)) / VLOOKUP(ROUND($A900,5),'main sheet'!$G:$M, 4, 0)) * K$11</f>
        <v>3.7865427707371121E-3</v>
      </c>
      <c r="L900" s="19">
        <f>((VLOOKUP(ROUND($A900 + (L$9/12),5),'main sheet'!$G:$M, 4, 0) - VLOOKUP(ROUND($A900 + (L$9/12) + (1/12),5),'main sheet'!$G:$M, 4, 0)) / VLOOKUP(ROUND($A900,5),'main sheet'!$G:$M, 4, 0)) * L$11</f>
        <v>3.7828694524318978E-3</v>
      </c>
      <c r="M900" s="19">
        <f>((VLOOKUP(ROUND($A900 + (M$9/12),5),'main sheet'!$G:$M, 4, 0) - VLOOKUP(ROUND($A900 + (M$9/12) + (1/12),5),'main sheet'!$G:$M, 4, 0)) / VLOOKUP(ROUND($A900,5),'main sheet'!$G:$M, 4, 0)) * M$11</f>
        <v>3.7932249992645665E-3</v>
      </c>
      <c r="N900" s="19">
        <f>((VLOOKUP(ROUND($A900 + (N$9/12),5),'main sheet'!$G:$M, 4, 0) - VLOOKUP(ROUND($A900 + (N$9/12) + (1/12),5),'main sheet'!$G:$M, 4, 0)) / VLOOKUP(ROUND($A900,5),'main sheet'!$G:$M, 4, 0)) * N$11</f>
        <v>3.7907151844168447E-3</v>
      </c>
      <c r="O900" s="19">
        <f>((VLOOKUP(ROUND($A900 + (O$9/12),5),'main sheet'!$G:$M, 4, 0) - VLOOKUP(ROUND($A900 + (O$9/12) + (1/12),5),'main sheet'!$G:$M, 4, 0)) / VLOOKUP(ROUND($A900,5),'main sheet'!$G:$M, 4, 0)) * O$11</f>
        <v>3.9835956915025344E-3</v>
      </c>
      <c r="P900" s="19">
        <f>((VLOOKUP(ROUND($A900 + (P$9/12),5),'main sheet'!$G:$M, 4, 0) - VLOOKUP(ROUND($A900 + (P$9/12) + (1/12),5),'main sheet'!$G:$M, 4, 0)) / VLOOKUP(ROUND($A900,5),'main sheet'!$G:$M, 4, 0)) * P$11</f>
        <v>3.9809599165049241E-3</v>
      </c>
      <c r="Q900" s="19">
        <f>((VLOOKUP(ROUND($A900 + (Q$9/12),5),'main sheet'!$G:$M, 4, 0) - VLOOKUP(ROUND($A900 + (Q$9/12) + (1/12),5),'main sheet'!$G:$M, 4, 0)) / VLOOKUP(ROUND($A900,5),'main sheet'!$G:$M, 4, 0)) * Q$11</f>
        <v>3.9783258854867139E-3</v>
      </c>
      <c r="R900" s="19">
        <f>((VLOOKUP(ROUND($A900 + (R$9/12),5),'main sheet'!$G:$M, 4, 0) - VLOOKUP(ROUND($A900 + (R$9/12) + (1/12),5),'main sheet'!$G:$M, 4, 0)) / VLOOKUP(ROUND($A900,5),'main sheet'!$G:$M, 4, 0)) * R$11</f>
        <v>3.97569359729437E-3</v>
      </c>
      <c r="S900" s="19">
        <f>((VLOOKUP(ROUND($A900 + (S$9/12),5),'main sheet'!$G:$M, 4, 0) - VLOOKUP(ROUND($A900 + (S$9/12) + (1/12),5),'main sheet'!$G:$M, 4, 0)) / VLOOKUP(ROUND($A900,5),'main sheet'!$G:$M, 4, 0)) * S$11</f>
        <v>3.9730630507747366E-3</v>
      </c>
      <c r="T900" s="19">
        <f>((VLOOKUP(ROUND($A900 + (T$9/12),5),'main sheet'!$G:$M, 4, 0) - VLOOKUP(ROUND($A900 + (T$9/12) + (1/12),5),'main sheet'!$G:$M, 4, 0)) / VLOOKUP(ROUND($A900,5),'main sheet'!$G:$M, 4, 0)) * T$11</f>
        <v>3.9704342447750432E-3</v>
      </c>
      <c r="U900" s="19">
        <f>((VLOOKUP(ROUND($A900 + (U$9/12),5),'main sheet'!$G:$M, 4, 0) - VLOOKUP(ROUND($A900 + (U$9/12) + (1/12),5),'main sheet'!$G:$M, 4, 0)) / VLOOKUP(ROUND($A900,5),'main sheet'!$G:$M, 4, 0)) * U$11</f>
        <v>3.9678071781440441E-3</v>
      </c>
      <c r="V900" s="19">
        <f>((VLOOKUP(ROUND($A900 + (V$9/12),5),'main sheet'!$G:$M, 4, 0) - VLOOKUP(ROUND($A900 + (V$9/12) + (1/12),5),'main sheet'!$G:$M, 4, 0)) / VLOOKUP(ROUND($A900,5),'main sheet'!$G:$M, 4, 0)) * V$11</f>
        <v>3.9651818497308724E-3</v>
      </c>
      <c r="W900" s="19">
        <f>((VLOOKUP(ROUND($A900 + (W$9/12),5),'main sheet'!$G:$M, 4, 0) - VLOOKUP(ROUND($A900 + (W$9/12) + (1/12),5),'main sheet'!$G:$M, 4, 0)) / VLOOKUP(ROUND($A900,5),'main sheet'!$G:$M, 4, 0)) * W$11</f>
        <v>3.962558258385044E-3</v>
      </c>
      <c r="X900" s="19">
        <f>((VLOOKUP(ROUND($A900 + (X$9/12),5),'main sheet'!$G:$M, 4, 0) - VLOOKUP(ROUND($A900 + (X$9/12) + (1/12),5),'main sheet'!$G:$M, 4, 0)) / VLOOKUP(ROUND($A900,5),'main sheet'!$G:$M, 4, 0)) * X$11</f>
        <v>3.9599364029575942E-3</v>
      </c>
      <c r="Y900" s="19">
        <f>((VLOOKUP(ROUND($A900 + (Y$9/12),5),'main sheet'!$G:$M, 4, 0) - VLOOKUP(ROUND($A900 + (Y$9/12) + (1/12),5),'main sheet'!$G:$M, 4, 0)) / VLOOKUP(ROUND($A900,5),'main sheet'!$G:$M, 4, 0)) * Y$11</f>
        <v>3.9573162822999419E-3</v>
      </c>
      <c r="Z900" s="19">
        <f>((VLOOKUP(ROUND($A900 + (Z$9/12),5),'main sheet'!$G:$M, 4, 0) - VLOOKUP(ROUND($A900 + (Z$9/12) + (1/12),5),'main sheet'!$G:$M, 4, 0)) / VLOOKUP(ROUND($A900,5),'main sheet'!$G:$M, 4, 0)) * Z$11</f>
        <v>3.9546978952638831E-3</v>
      </c>
      <c r="AA900" s="19">
        <f>((VLOOKUP(ROUND($A900 + (AA$9/12),5),'main sheet'!$G:$M, 4, 0) - VLOOKUP(ROUND($A900 + (AA$9/12) + (1/12),5),'main sheet'!$G:$M, 4, 0)) / VLOOKUP(ROUND($A900,5),'main sheet'!$G:$M, 4, 0)) * AA$11</f>
        <v>4.101079911197794E-3</v>
      </c>
      <c r="AB900" s="19">
        <f>((VLOOKUP(ROUND($A900 + (AB$9/12),5),'main sheet'!$G:$M, 4, 0) - VLOOKUP(ROUND($A900 + (AB$9/12) + (1/12),5),'main sheet'!$G:$M, 4, 0)) / VLOOKUP(ROUND($A900,5),'main sheet'!$G:$M, 4, 0)) * AB$11</f>
        <v>4.0983664019135268E-3</v>
      </c>
      <c r="AC900" s="19">
        <f>((VLOOKUP(ROUND($A900 + (AC$9/12),5),'main sheet'!$G:$M, 4, 0) - VLOOKUP(ROUND($A900 + (AC$9/12) + (1/12),5),'main sheet'!$G:$M, 4, 0)) / VLOOKUP(ROUND($A900,5),'main sheet'!$G:$M, 4, 0)) * AC$11</f>
        <v>4.0956546880423694E-3</v>
      </c>
      <c r="AD900" s="19">
        <f>((VLOOKUP(ROUND($A900 + (AD$9/12),5),'main sheet'!$G:$M, 4, 0) - VLOOKUP(ROUND($A900 + (AD$9/12) + (1/12),5),'main sheet'!$G:$M, 4, 0)) / VLOOKUP(ROUND($A900,5),'main sheet'!$G:$M, 4, 0)) * AD$11</f>
        <v>4.0929447683963728E-3</v>
      </c>
      <c r="AE900" s="19">
        <f>((VLOOKUP(ROUND($A900 + (AE$9/12),5),'main sheet'!$G:$M, 4, 0) - VLOOKUP(ROUND($A900 + (AE$9/12) + (1/12),5),'main sheet'!$G:$M, 4, 0)) / VLOOKUP(ROUND($A900,5),'main sheet'!$G:$M, 4, 0)) * AE$11</f>
        <v>4.0902366417883765E-3</v>
      </c>
      <c r="AF900" s="19">
        <f>((VLOOKUP(ROUND($A900 + (AF$9/12),5),'main sheet'!$G:$M, 4, 0) - VLOOKUP(ROUND($A900 + (AF$9/12) + (1/12),5),'main sheet'!$G:$M, 4, 0)) / VLOOKUP(ROUND($A900,5),'main sheet'!$G:$M, 4, 0)) * AF$11</f>
        <v>4.0875303070320021E-3</v>
      </c>
      <c r="AH900" s="18">
        <f t="shared" si="27"/>
        <v>73.916666666666671</v>
      </c>
      <c r="AI900" s="19">
        <f t="shared" si="28"/>
        <v>0.11777374576420667</v>
      </c>
    </row>
    <row r="901" spans="1:35" x14ac:dyDescent="0.3">
      <c r="A901" s="19">
        <v>74</v>
      </c>
      <c r="C901" s="19">
        <f>((VLOOKUP(ROUND($A901 + (C$9/12),5),'main sheet'!$G:$M, 4, 0) - VLOOKUP(ROUND($A901 + (C$9/12) + (1/12),5),'main sheet'!$G:$M, 4, 0)) / VLOOKUP(ROUND($A901,5),'main sheet'!$G:$M, 4, 0)) * C$11</f>
        <v>3.8301217957296659E-3</v>
      </c>
      <c r="D901" s="19">
        <f>((VLOOKUP(ROUND($A901 + (D$9/12),5),'main sheet'!$G:$M, 4, 0) - VLOOKUP(ROUND($A901 + (D$9/12) + (1/12),5),'main sheet'!$G:$M, 4, 0)) / VLOOKUP(ROUND($A901,5),'main sheet'!$G:$M, 4, 0)) * D$11</f>
        <v>3.8264062014909898E-3</v>
      </c>
      <c r="E901" s="19">
        <f>((VLOOKUP(ROUND($A901 + (E$9/12),5),'main sheet'!$G:$M, 4, 0) - VLOOKUP(ROUND($A901 + (E$9/12) + (1/12),5),'main sheet'!$G:$M, 4, 0)) / VLOOKUP(ROUND($A901,5),'main sheet'!$G:$M, 4, 0)) * E$11</f>
        <v>3.8226942117435755E-3</v>
      </c>
      <c r="F901" s="19">
        <f>((VLOOKUP(ROUND($A901 + (F$9/12),5),'main sheet'!$G:$M, 4, 0) - VLOOKUP(ROUND($A901 + (F$9/12) + (1/12),5),'main sheet'!$G:$M, 4, 0)) / VLOOKUP(ROUND($A901,5),'main sheet'!$G:$M, 4, 0)) * F$11</f>
        <v>3.8189858229907129E-3</v>
      </c>
      <c r="G901" s="19">
        <f>((VLOOKUP(ROUND($A901 + (G$9/12),5),'main sheet'!$G:$M, 4, 0) - VLOOKUP(ROUND($A901 + (G$9/12) + (1/12),5),'main sheet'!$G:$M, 4, 0)) / VLOOKUP(ROUND($A901,5),'main sheet'!$G:$M, 4, 0)) * G$11</f>
        <v>3.8152810317390847E-3</v>
      </c>
      <c r="H901" s="19">
        <f>((VLOOKUP(ROUND($A901 + (H$9/12),5),'main sheet'!$G:$M, 4, 0) - VLOOKUP(ROUND($A901 + (H$9/12) + (1/12),5),'main sheet'!$G:$M, 4, 0)) / VLOOKUP(ROUND($A901,5),'main sheet'!$G:$M, 4, 0)) * H$11</f>
        <v>3.8115798344987603E-3</v>
      </c>
      <c r="I901" s="19">
        <f>((VLOOKUP(ROUND($A901 + (I$9/12),5),'main sheet'!$G:$M, 4, 0) - VLOOKUP(ROUND($A901 + (I$9/12) + (1/12),5),'main sheet'!$G:$M, 4, 0)) / VLOOKUP(ROUND($A901,5),'main sheet'!$G:$M, 4, 0)) * I$11</f>
        <v>3.8078822277831958E-3</v>
      </c>
      <c r="J901" s="19">
        <f>((VLOOKUP(ROUND($A901 + (J$9/12),5),'main sheet'!$G:$M, 4, 0) - VLOOKUP(ROUND($A901 + (J$9/12) + (1/12),5),'main sheet'!$G:$M, 4, 0)) / VLOOKUP(ROUND($A901,5),'main sheet'!$G:$M, 4, 0)) * J$11</f>
        <v>3.8041882081092304E-3</v>
      </c>
      <c r="K901" s="19">
        <f>((VLOOKUP(ROUND($A901 + (K$9/12),5),'main sheet'!$G:$M, 4, 0) - VLOOKUP(ROUND($A901 + (K$9/12) + (1/12),5),'main sheet'!$G:$M, 4, 0)) / VLOOKUP(ROUND($A901,5),'main sheet'!$G:$M, 4, 0)) * K$11</f>
        <v>3.8004977719970807E-3</v>
      </c>
      <c r="L901" s="19">
        <f>((VLOOKUP(ROUND($A901 + (L$9/12),5),'main sheet'!$G:$M, 4, 0) - VLOOKUP(ROUND($A901 + (L$9/12) + (1/12),5),'main sheet'!$G:$M, 4, 0)) / VLOOKUP(ROUND($A901,5),'main sheet'!$G:$M, 4, 0)) * L$11</f>
        <v>3.7968109159703407E-3</v>
      </c>
      <c r="M901" s="19">
        <f>((VLOOKUP(ROUND($A901 + (M$9/12),5),'main sheet'!$G:$M, 4, 0) - VLOOKUP(ROUND($A901 + (M$9/12) + (1/12),5),'main sheet'!$G:$M, 4, 0)) / VLOOKUP(ROUND($A901,5),'main sheet'!$G:$M, 4, 0)) * M$11</f>
        <v>3.8072046273446101E-3</v>
      </c>
      <c r="N901" s="19">
        <f>((VLOOKUP(ROUND($A901 + (N$9/12),5),'main sheet'!$G:$M, 4, 0) - VLOOKUP(ROUND($A901 + (N$9/12) + (1/12),5),'main sheet'!$G:$M, 4, 0)) / VLOOKUP(ROUND($A901,5),'main sheet'!$G:$M, 4, 0)) * N$11</f>
        <v>4.0009241560815551E-3</v>
      </c>
      <c r="O901" s="19">
        <f>((VLOOKUP(ROUND($A901 + (O$9/12),5),'main sheet'!$G:$M, 4, 0) - VLOOKUP(ROUND($A901 + (O$9/12) + (1/12),5),'main sheet'!$G:$M, 4, 0)) / VLOOKUP(ROUND($A901,5),'main sheet'!$G:$M, 4, 0)) * O$11</f>
        <v>3.9982769155796063E-3</v>
      </c>
      <c r="P901" s="19">
        <f>((VLOOKUP(ROUND($A901 + (P$9/12),5),'main sheet'!$G:$M, 4, 0) - VLOOKUP(ROUND($A901 + (P$9/12) + (1/12),5),'main sheet'!$G:$M, 4, 0)) / VLOOKUP(ROUND($A901,5),'main sheet'!$G:$M, 4, 0)) * P$11</f>
        <v>3.9956314266432905E-3</v>
      </c>
      <c r="Q901" s="19">
        <f>((VLOOKUP(ROUND($A901 + (Q$9/12),5),'main sheet'!$G:$M, 4, 0) - VLOOKUP(ROUND($A901 + (Q$9/12) + (1/12),5),'main sheet'!$G:$M, 4, 0)) / VLOOKUP(ROUND($A901,5),'main sheet'!$G:$M, 4, 0)) * Q$11</f>
        <v>3.9929876881140561E-3</v>
      </c>
      <c r="R901" s="19">
        <f>((VLOOKUP(ROUND($A901 + (R$9/12),5),'main sheet'!$G:$M, 4, 0) - VLOOKUP(ROUND($A901 + (R$9/12) + (1/12),5),'main sheet'!$G:$M, 4, 0)) / VLOOKUP(ROUND($A901,5),'main sheet'!$G:$M, 4, 0)) * R$11</f>
        <v>3.9903456988337306E-3</v>
      </c>
      <c r="S901" s="19">
        <f>((VLOOKUP(ROUND($A901 + (S$9/12),5),'main sheet'!$G:$M, 4, 0) - VLOOKUP(ROUND($A901 + (S$9/12) + (1/12),5),'main sheet'!$G:$M, 4, 0)) / VLOOKUP(ROUND($A901,5),'main sheet'!$G:$M, 4, 0)) * S$11</f>
        <v>3.9877054576445319E-3</v>
      </c>
      <c r="T901" s="19">
        <f>((VLOOKUP(ROUND($A901 + (T$9/12),5),'main sheet'!$G:$M, 4, 0) - VLOOKUP(ROUND($A901 + (T$9/12) + (1/12),5),'main sheet'!$G:$M, 4, 0)) / VLOOKUP(ROUND($A901,5),'main sheet'!$G:$M, 4, 0)) * T$11</f>
        <v>3.9850669633902025E-3</v>
      </c>
      <c r="U901" s="19">
        <f>((VLOOKUP(ROUND($A901 + (U$9/12),5),'main sheet'!$G:$M, 4, 0) - VLOOKUP(ROUND($A901 + (U$9/12) + (1/12),5),'main sheet'!$G:$M, 4, 0)) / VLOOKUP(ROUND($A901,5),'main sheet'!$G:$M, 4, 0)) * U$11</f>
        <v>3.9824302149148701E-3</v>
      </c>
      <c r="V901" s="19">
        <f>((VLOOKUP(ROUND($A901 + (V$9/12),5),'main sheet'!$G:$M, 4, 0) - VLOOKUP(ROUND($A901 + (V$9/12) + (1/12),5),'main sheet'!$G:$M, 4, 0)) / VLOOKUP(ROUND($A901,5),'main sheet'!$G:$M, 4, 0)) * V$11</f>
        <v>3.9797952110630485E-3</v>
      </c>
      <c r="W901" s="19">
        <f>((VLOOKUP(ROUND($A901 + (W$9/12),5),'main sheet'!$G:$M, 4, 0) - VLOOKUP(ROUND($A901 + (W$9/12) + (1/12),5),'main sheet'!$G:$M, 4, 0)) / VLOOKUP(ROUND($A901,5),'main sheet'!$G:$M, 4, 0)) * W$11</f>
        <v>3.9771619506807736E-3</v>
      </c>
      <c r="X901" s="19">
        <f>((VLOOKUP(ROUND($A901 + (X$9/12),5),'main sheet'!$G:$M, 4, 0) - VLOOKUP(ROUND($A901 + (X$9/12) + (1/12),5),'main sheet'!$G:$M, 4, 0)) / VLOOKUP(ROUND($A901,5),'main sheet'!$G:$M, 4, 0)) * X$11</f>
        <v>3.9745304326144655E-3</v>
      </c>
      <c r="Y901" s="19">
        <f>((VLOOKUP(ROUND($A901 + (Y$9/12),5),'main sheet'!$G:$M, 4, 0) - VLOOKUP(ROUND($A901 + (Y$9/12) + (1/12),5),'main sheet'!$G:$M, 4, 0)) / VLOOKUP(ROUND($A901,5),'main sheet'!$G:$M, 4, 0)) * Y$11</f>
        <v>3.9719006557109304E-3</v>
      </c>
      <c r="Z901" s="19">
        <f>((VLOOKUP(ROUND($A901 + (Z$9/12),5),'main sheet'!$G:$M, 4, 0) - VLOOKUP(ROUND($A901 + (Z$9/12) + (1/12),5),'main sheet'!$G:$M, 4, 0)) / VLOOKUP(ROUND($A901,5),'main sheet'!$G:$M, 4, 0)) * Z$11</f>
        <v>4.1189194269218707E-3</v>
      </c>
      <c r="AA901" s="19">
        <f>((VLOOKUP(ROUND($A901 + (AA$9/12),5),'main sheet'!$G:$M, 4, 0) - VLOOKUP(ROUND($A901 + (AA$9/12) + (1/12),5),'main sheet'!$G:$M, 4, 0)) / VLOOKUP(ROUND($A901,5),'main sheet'!$G:$M, 4, 0)) * AA$11</f>
        <v>4.1161941139925655E-3</v>
      </c>
      <c r="AB901" s="19">
        <f>((VLOOKUP(ROUND($A901 + (AB$9/12),5),'main sheet'!$G:$M, 4, 0) - VLOOKUP(ROUND($A901 + (AB$9/12) + (1/12),5),'main sheet'!$G:$M, 4, 0)) / VLOOKUP(ROUND($A901,5),'main sheet'!$G:$M, 4, 0)) * AB$11</f>
        <v>4.1134706042863373E-3</v>
      </c>
      <c r="AC901" s="19">
        <f>((VLOOKUP(ROUND($A901 + (AC$9/12),5),'main sheet'!$G:$M, 4, 0) - VLOOKUP(ROUND($A901 + (AC$9/12) + (1/12),5),'main sheet'!$G:$M, 4, 0)) / VLOOKUP(ROUND($A901,5),'main sheet'!$G:$M, 4, 0)) * AC$11</f>
        <v>4.1107488966100709E-3</v>
      </c>
      <c r="AD901" s="19">
        <f>((VLOOKUP(ROUND($A901 + (AD$9/12),5),'main sheet'!$G:$M, 4, 0) - VLOOKUP(ROUND($A901 + (AD$9/12) + (1/12),5),'main sheet'!$G:$M, 4, 0)) / VLOOKUP(ROUND($A901,5),'main sheet'!$G:$M, 4, 0)) * AD$11</f>
        <v>4.108028989771439E-3</v>
      </c>
      <c r="AE901" s="19">
        <f>((VLOOKUP(ROUND($A901 + (AE$9/12),5),'main sheet'!$G:$M, 4, 0) - VLOOKUP(ROUND($A901 + (AE$9/12) + (1/12),5),'main sheet'!$G:$M, 4, 0)) / VLOOKUP(ROUND($A901,5),'main sheet'!$G:$M, 4, 0)) * AE$11</f>
        <v>4.105310882578905E-3</v>
      </c>
      <c r="AF901" s="19">
        <f>((VLOOKUP(ROUND($A901 + (AF$9/12),5),'main sheet'!$G:$M, 4, 0) - VLOOKUP(ROUND($A901 + (AF$9/12) + (1/12),5),'main sheet'!$G:$M, 4, 0)) / VLOOKUP(ROUND($A901,5),'main sheet'!$G:$M, 4, 0)) * AF$11</f>
        <v>4.10259457384172E-3</v>
      </c>
      <c r="AH901" s="18">
        <f t="shared" si="27"/>
        <v>74</v>
      </c>
      <c r="AI901" s="19">
        <f t="shared" si="28"/>
        <v>0.11855367690867123</v>
      </c>
    </row>
    <row r="902" spans="1:35" x14ac:dyDescent="0.3">
      <c r="A902" s="19">
        <v>74.083333333333329</v>
      </c>
      <c r="C902" s="19">
        <f>((VLOOKUP(ROUND($A902 + (C$9/12),5),'main sheet'!$G:$M, 4, 0) - VLOOKUP(ROUND($A902 + (C$9/12) + (1/12),5),'main sheet'!$G:$M, 4, 0)) / VLOOKUP(ROUND($A902,5),'main sheet'!$G:$M, 4, 0)) * C$11</f>
        <v>3.8448767556274496E-3</v>
      </c>
      <c r="D902" s="19">
        <f>((VLOOKUP(ROUND($A902 + (D$9/12),5),'main sheet'!$G:$M, 4, 0) - VLOOKUP(ROUND($A902 + (D$9/12) + (1/12),5),'main sheet'!$G:$M, 4, 0)) / VLOOKUP(ROUND($A902,5),'main sheet'!$G:$M, 4, 0)) * D$11</f>
        <v>3.8411468476288167E-3</v>
      </c>
      <c r="E902" s="19">
        <f>((VLOOKUP(ROUND($A902 + (E$9/12),5),'main sheet'!$G:$M, 4, 0) - VLOOKUP(ROUND($A902 + (E$9/12) + (1/12),5),'main sheet'!$G:$M, 4, 0)) / VLOOKUP(ROUND($A902,5),'main sheet'!$G:$M, 4, 0)) * E$11</f>
        <v>3.8374205580071988E-3</v>
      </c>
      <c r="F902" s="19">
        <f>((VLOOKUP(ROUND($A902 + (F$9/12),5),'main sheet'!$G:$M, 4, 0) - VLOOKUP(ROUND($A902 + (F$9/12) + (1/12),5),'main sheet'!$G:$M, 4, 0)) / VLOOKUP(ROUND($A902,5),'main sheet'!$G:$M, 4, 0)) * F$11</f>
        <v>3.8336978832524148E-3</v>
      </c>
      <c r="G902" s="19">
        <f>((VLOOKUP(ROUND($A902 + (G$9/12),5),'main sheet'!$G:$M, 4, 0) - VLOOKUP(ROUND($A902 + (G$9/12) + (1/12),5),'main sheet'!$G:$M, 4, 0)) / VLOOKUP(ROUND($A902,5),'main sheet'!$G:$M, 4, 0)) * G$11</f>
        <v>3.8299788198576895E-3</v>
      </c>
      <c r="H902" s="19">
        <f>((VLOOKUP(ROUND($A902 + (H$9/12),5),'main sheet'!$G:$M, 4, 0) - VLOOKUP(ROUND($A902 + (H$9/12) + (1/12),5),'main sheet'!$G:$M, 4, 0)) / VLOOKUP(ROUND($A902,5),'main sheet'!$G:$M, 4, 0)) * H$11</f>
        <v>3.8262633643196486E-3</v>
      </c>
      <c r="I902" s="19">
        <f>((VLOOKUP(ROUND($A902 + (I$9/12),5),'main sheet'!$G:$M, 4, 0) - VLOOKUP(ROUND($A902 + (I$9/12) + (1/12),5),'main sheet'!$G:$M, 4, 0)) / VLOOKUP(ROUND($A902,5),'main sheet'!$G:$M, 4, 0)) * I$11</f>
        <v>3.8225515131383161E-3</v>
      </c>
      <c r="J902" s="19">
        <f>((VLOOKUP(ROUND($A902 + (J$9/12),5),'main sheet'!$G:$M, 4, 0) - VLOOKUP(ROUND($A902 + (J$9/12) + (1/12),5),'main sheet'!$G:$M, 4, 0)) / VLOOKUP(ROUND($A902,5),'main sheet'!$G:$M, 4, 0)) * J$11</f>
        <v>3.8188432628171133E-3</v>
      </c>
      <c r="K902" s="19">
        <f>((VLOOKUP(ROUND($A902 + (K$9/12),5),'main sheet'!$G:$M, 4, 0) - VLOOKUP(ROUND($A902 + (K$9/12) + (1/12),5),'main sheet'!$G:$M, 4, 0)) / VLOOKUP(ROUND($A902,5),'main sheet'!$G:$M, 4, 0)) * K$11</f>
        <v>3.8151386098628517E-3</v>
      </c>
      <c r="L902" s="19">
        <f>((VLOOKUP(ROUND($A902 + (L$9/12),5),'main sheet'!$G:$M, 4, 0) - VLOOKUP(ROUND($A902 + (L$9/12) + (1/12),5),'main sheet'!$G:$M, 4, 0)) / VLOOKUP(ROUND($A902,5),'main sheet'!$G:$M, 4, 0)) * L$11</f>
        <v>3.8114375507857321E-3</v>
      </c>
      <c r="M902" s="19">
        <f>((VLOOKUP(ROUND($A902 + (M$9/12),5),'main sheet'!$G:$M, 4, 0) - VLOOKUP(ROUND($A902 + (M$9/12) + (1/12),5),'main sheet'!$G:$M, 4, 0)) / VLOOKUP(ROUND($A902,5),'main sheet'!$G:$M, 4, 0)) * M$11</f>
        <v>4.0189963040850761E-3</v>
      </c>
      <c r="N902" s="19">
        <f>((VLOOKUP(ROUND($A902 + (N$9/12),5),'main sheet'!$G:$M, 4, 0) - VLOOKUP(ROUND($A902 + (N$9/12) + (1/12),5),'main sheet'!$G:$M, 4, 0)) / VLOOKUP(ROUND($A902,5),'main sheet'!$G:$M, 4, 0)) * N$11</f>
        <v>4.016337106015253E-3</v>
      </c>
      <c r="O902" s="19">
        <f>((VLOOKUP(ROUND($A902 + (O$9/12),5),'main sheet'!$G:$M, 4, 0) - VLOOKUP(ROUND($A902 + (O$9/12) + (1/12),5),'main sheet'!$G:$M, 4, 0)) / VLOOKUP(ROUND($A902,5),'main sheet'!$G:$M, 4, 0)) * O$11</f>
        <v>4.0136796674228757E-3</v>
      </c>
      <c r="P902" s="19">
        <f>((VLOOKUP(ROUND($A902 + (P$9/12),5),'main sheet'!$G:$M, 4, 0) - VLOOKUP(ROUND($A902 + (P$9/12) + (1/12),5),'main sheet'!$G:$M, 4, 0)) / VLOOKUP(ROUND($A902,5),'main sheet'!$G:$M, 4, 0)) * P$11</f>
        <v>4.0110239871441545E-3</v>
      </c>
      <c r="Q902" s="19">
        <f>((VLOOKUP(ROUND($A902 + (Q$9/12),5),'main sheet'!$G:$M, 4, 0) - VLOOKUP(ROUND($A902 + (Q$9/12) + (1/12),5),'main sheet'!$G:$M, 4, 0)) / VLOOKUP(ROUND($A902,5),'main sheet'!$G:$M, 4, 0)) * Q$11</f>
        <v>4.0083700640156901E-3</v>
      </c>
      <c r="R902" s="19">
        <f>((VLOOKUP(ROUND($A902 + (R$9/12),5),'main sheet'!$G:$M, 4, 0) - VLOOKUP(ROUND($A902 + (R$9/12) + (1/12),5),'main sheet'!$G:$M, 4, 0)) / VLOOKUP(ROUND($A902,5),'main sheet'!$G:$M, 4, 0)) * R$11</f>
        <v>4.0057178968744668E-3</v>
      </c>
      <c r="S902" s="19">
        <f>((VLOOKUP(ROUND($A902 + (S$9/12),5),'main sheet'!$G:$M, 4, 0) - VLOOKUP(ROUND($A902 + (S$9/12) + (1/12),5),'main sheet'!$G:$M, 4, 0)) / VLOOKUP(ROUND($A902,5),'main sheet'!$G:$M, 4, 0)) * S$11</f>
        <v>4.0030674845590074E-3</v>
      </c>
      <c r="T902" s="19">
        <f>((VLOOKUP(ROUND($A902 + (T$9/12),5),'main sheet'!$G:$M, 4, 0) - VLOOKUP(ROUND($A902 + (T$9/12) + (1/12),5),'main sheet'!$G:$M, 4, 0)) / VLOOKUP(ROUND($A902,5),'main sheet'!$G:$M, 4, 0)) * T$11</f>
        <v>4.0004188259082172E-3</v>
      </c>
      <c r="U902" s="19">
        <f>((VLOOKUP(ROUND($A902 + (U$9/12),5),'main sheet'!$G:$M, 4, 0) - VLOOKUP(ROUND($A902 + (U$9/12) + (1/12),5),'main sheet'!$G:$M, 4, 0)) / VLOOKUP(ROUND($A902,5),'main sheet'!$G:$M, 4, 0)) * U$11</f>
        <v>3.9977719197613892E-3</v>
      </c>
      <c r="V902" s="19">
        <f>((VLOOKUP(ROUND($A902 + (V$9/12),5),'main sheet'!$G:$M, 4, 0) - VLOOKUP(ROUND($A902 + (V$9/12) + (1/12),5),'main sheet'!$G:$M, 4, 0)) / VLOOKUP(ROUND($A902,5),'main sheet'!$G:$M, 4, 0)) * V$11</f>
        <v>3.9951267649593492E-3</v>
      </c>
      <c r="W902" s="19">
        <f>((VLOOKUP(ROUND($A902 + (W$9/12),5),'main sheet'!$G:$M, 4, 0) - VLOOKUP(ROUND($A902 + (W$9/12) + (1/12),5),'main sheet'!$G:$M, 4, 0)) / VLOOKUP(ROUND($A902,5),'main sheet'!$G:$M, 4, 0)) * W$11</f>
        <v>3.9924833603433062E-3</v>
      </c>
      <c r="X902" s="19">
        <f>((VLOOKUP(ROUND($A902 + (X$9/12),5),'main sheet'!$G:$M, 4, 0) - VLOOKUP(ROUND($A902 + (X$9/12) + (1/12),5),'main sheet'!$G:$M, 4, 0)) / VLOOKUP(ROUND($A902,5),'main sheet'!$G:$M, 4, 0)) * X$11</f>
        <v>3.989841704754857E-3</v>
      </c>
      <c r="Y902" s="19">
        <f>((VLOOKUP(ROUND($A902 + (Y$9/12),5),'main sheet'!$G:$M, 4, 0) - VLOOKUP(ROUND($A902 + (Y$9/12) + (1/12),5),'main sheet'!$G:$M, 4, 0)) / VLOOKUP(ROUND($A902,5),'main sheet'!$G:$M, 4, 0)) * Y$11</f>
        <v>4.1375245587849073E-3</v>
      </c>
      <c r="Z902" s="19">
        <f>((VLOOKUP(ROUND($A902 + (Z$9/12),5),'main sheet'!$G:$M, 4, 0) - VLOOKUP(ROUND($A902 + (Z$9/12) + (1/12),5),'main sheet'!$G:$M, 4, 0)) / VLOOKUP(ROUND($A902,5),'main sheet'!$G:$M, 4, 0)) * Z$11</f>
        <v>4.1347869356350899E-3</v>
      </c>
      <c r="AA902" s="19">
        <f>((VLOOKUP(ROUND($A902 + (AA$9/12),5),'main sheet'!$G:$M, 4, 0) - VLOOKUP(ROUND($A902 + (AA$9/12) + (1/12),5),'main sheet'!$G:$M, 4, 0)) / VLOOKUP(ROUND($A902,5),'main sheet'!$G:$M, 4, 0)) * AA$11</f>
        <v>4.1320511238534963E-3</v>
      </c>
      <c r="AB902" s="19">
        <f>((VLOOKUP(ROUND($A902 + (AB$9/12),5),'main sheet'!$G:$M, 4, 0) - VLOOKUP(ROUND($A902 + (AB$9/12) + (1/12),5),'main sheet'!$G:$M, 4, 0)) / VLOOKUP(ROUND($A902,5),'main sheet'!$G:$M, 4, 0)) * AB$11</f>
        <v>4.1293171222416209E-3</v>
      </c>
      <c r="AC902" s="19">
        <f>((VLOOKUP(ROUND($A902 + (AC$9/12),5),'main sheet'!$G:$M, 4, 0) - VLOOKUP(ROUND($A902 + (AC$9/12) + (1/12),5),'main sheet'!$G:$M, 4, 0)) / VLOOKUP(ROUND($A902,5),'main sheet'!$G:$M, 4, 0)) * AC$11</f>
        <v>4.1265849296017532E-3</v>
      </c>
      <c r="AD902" s="19">
        <f>((VLOOKUP(ROUND($A902 + (AD$9/12),5),'main sheet'!$G:$M, 4, 0) - VLOOKUP(ROUND($A902 + (AD$9/12) + (1/12),5),'main sheet'!$G:$M, 4, 0)) / VLOOKUP(ROUND($A902,5),'main sheet'!$G:$M, 4, 0)) * AD$11</f>
        <v>4.1238545447369723E-3</v>
      </c>
      <c r="AE902" s="19">
        <f>((VLOOKUP(ROUND($A902 + (AE$9/12),5),'main sheet'!$G:$M, 4, 0) - VLOOKUP(ROUND($A902 + (AE$9/12) + (1/12),5),'main sheet'!$G:$M, 4, 0)) / VLOOKUP(ROUND($A902,5),'main sheet'!$G:$M, 4, 0)) * AE$11</f>
        <v>4.1211259664511515E-3</v>
      </c>
      <c r="AF902" s="19">
        <f>((VLOOKUP(ROUND($A902 + (AF$9/12),5),'main sheet'!$G:$M, 4, 0) - VLOOKUP(ROUND($A902 + (AF$9/12) + (1/12),5),'main sheet'!$G:$M, 4, 0)) / VLOOKUP(ROUND($A902,5),'main sheet'!$G:$M, 4, 0)) * AF$11</f>
        <v>4.1183991935489538E-3</v>
      </c>
      <c r="AH902" s="18">
        <f t="shared" si="27"/>
        <v>74.083333333333329</v>
      </c>
      <c r="AI902" s="19">
        <f t="shared" si="28"/>
        <v>0.11935783462599484</v>
      </c>
    </row>
    <row r="903" spans="1:35" x14ac:dyDescent="0.3">
      <c r="A903" s="19">
        <v>74.166666666666671</v>
      </c>
      <c r="C903" s="19">
        <f>((VLOOKUP(ROUND($A903 + (C$9/12),5),'main sheet'!$G:$M, 4, 0) - VLOOKUP(ROUND($A903 + (C$9/12) + (1/12),5),'main sheet'!$G:$M, 4, 0)) / VLOOKUP(ROUND($A903,5),'main sheet'!$G:$M, 4, 0)) * C$11</f>
        <v>3.8597458376272236E-3</v>
      </c>
      <c r="D903" s="19">
        <f>((VLOOKUP(ROUND($A903 + (D$9/12),5),'main sheet'!$G:$M, 4, 0) - VLOOKUP(ROUND($A903 + (D$9/12) + (1/12),5),'main sheet'!$G:$M, 4, 0)) / VLOOKUP(ROUND($A903,5),'main sheet'!$G:$M, 4, 0)) * D$11</f>
        <v>3.8560015051589893E-3</v>
      </c>
      <c r="E903" s="19">
        <f>((VLOOKUP(ROUND($A903 + (E$9/12),5),'main sheet'!$G:$M, 4, 0) - VLOOKUP(ROUND($A903 + (E$9/12) + (1/12),5),'main sheet'!$G:$M, 4, 0)) / VLOOKUP(ROUND($A903,5),'main sheet'!$G:$M, 4, 0)) * E$11</f>
        <v>3.8522608050609217E-3</v>
      </c>
      <c r="F903" s="19">
        <f>((VLOOKUP(ROUND($A903 + (F$9/12),5),'main sheet'!$G:$M, 4, 0) - VLOOKUP(ROUND($A903 + (F$9/12) + (1/12),5),'main sheet'!$G:$M, 4, 0)) / VLOOKUP(ROUND($A903,5),'main sheet'!$G:$M, 4, 0)) * F$11</f>
        <v>3.848523733809265E-3</v>
      </c>
      <c r="G903" s="19">
        <f>((VLOOKUP(ROUND($A903 + (G$9/12),5),'main sheet'!$G:$M, 4, 0) - VLOOKUP(ROUND($A903 + (G$9/12) + (1/12),5),'main sheet'!$G:$M, 4, 0)) / VLOOKUP(ROUND($A903,5),'main sheet'!$G:$M, 4, 0)) * G$11</f>
        <v>3.8447902878836829E-3</v>
      </c>
      <c r="H903" s="19">
        <f>((VLOOKUP(ROUND($A903 + (H$9/12),5),'main sheet'!$G:$M, 4, 0) - VLOOKUP(ROUND($A903 + (H$9/12) + (1/12),5),'main sheet'!$G:$M, 4, 0)) / VLOOKUP(ROUND($A903,5),'main sheet'!$G:$M, 4, 0)) * H$11</f>
        <v>3.8410604637672523E-3</v>
      </c>
      <c r="I903" s="19">
        <f>((VLOOKUP(ROUND($A903 + (I$9/12),5),'main sheet'!$G:$M, 4, 0) - VLOOKUP(ROUND($A903 + (I$9/12) + (1/12),5),'main sheet'!$G:$M, 4, 0)) / VLOOKUP(ROUND($A903,5),'main sheet'!$G:$M, 4, 0)) * I$11</f>
        <v>3.8373342579464623E-3</v>
      </c>
      <c r="J903" s="19">
        <f>((VLOOKUP(ROUND($A903 + (J$9/12),5),'main sheet'!$G:$M, 4, 0) - VLOOKUP(ROUND($A903 + (J$9/12) + (1/12),5),'main sheet'!$G:$M, 4, 0)) / VLOOKUP(ROUND($A903,5),'main sheet'!$G:$M, 4, 0)) * J$11</f>
        <v>3.8336116669112118E-3</v>
      </c>
      <c r="K903" s="19">
        <f>((VLOOKUP(ROUND($A903 + (K$9/12),5),'main sheet'!$G:$M, 4, 0) - VLOOKUP(ROUND($A903 + (K$9/12) + (1/12),5),'main sheet'!$G:$M, 4, 0)) / VLOOKUP(ROUND($A903,5),'main sheet'!$G:$M, 4, 0)) * K$11</f>
        <v>3.8298926871548028E-3</v>
      </c>
      <c r="L903" s="19">
        <f>((VLOOKUP(ROUND($A903 + (L$9/12),5),'main sheet'!$G:$M, 4, 0) - VLOOKUP(ROUND($A903 + (L$9/12) + (1/12),5),'main sheet'!$G:$M, 4, 0)) / VLOOKUP(ROUND($A903,5),'main sheet'!$G:$M, 4, 0)) * L$11</f>
        <v>4.0235244130312148E-3</v>
      </c>
      <c r="M903" s="19">
        <f>((VLOOKUP(ROUND($A903 + (M$9/12),5),'main sheet'!$G:$M, 4, 0) - VLOOKUP(ROUND($A903 + (M$9/12) + (1/12),5),'main sheet'!$G:$M, 4, 0)) / VLOOKUP(ROUND($A903,5),'main sheet'!$G:$M, 4, 0)) * M$11</f>
        <v>4.0345387491102017E-3</v>
      </c>
      <c r="N903" s="19">
        <f>((VLOOKUP(ROUND($A903 + (N$9/12),5),'main sheet'!$G:$M, 4, 0) - VLOOKUP(ROUND($A903 + (N$9/12) + (1/12),5),'main sheet'!$G:$M, 4, 0)) / VLOOKUP(ROUND($A903,5),'main sheet'!$G:$M, 4, 0)) * N$11</f>
        <v>4.0318692672685818E-3</v>
      </c>
      <c r="O903" s="19">
        <f>((VLOOKUP(ROUND($A903 + (O$9/12),5),'main sheet'!$G:$M, 4, 0) - VLOOKUP(ROUND($A903 + (O$9/12) + (1/12),5),'main sheet'!$G:$M, 4, 0)) / VLOOKUP(ROUND($A903,5),'main sheet'!$G:$M, 4, 0)) * O$11</f>
        <v>4.0292015517091233E-3</v>
      </c>
      <c r="P903" s="19">
        <f>((VLOOKUP(ROUND($A903 + (P$9/12),5),'main sheet'!$G:$M, 4, 0) - VLOOKUP(ROUND($A903 + (P$9/12) + (1/12),5),'main sheet'!$G:$M, 4, 0)) / VLOOKUP(ROUND($A903,5),'main sheet'!$G:$M, 4, 0)) * P$11</f>
        <v>4.0265356012631525E-3</v>
      </c>
      <c r="Q903" s="19">
        <f>((VLOOKUP(ROUND($A903 + (Q$9/12),5),'main sheet'!$G:$M, 4, 0) - VLOOKUP(ROUND($A903 + (Q$9/12) + (1/12),5),'main sheet'!$G:$M, 4, 0)) / VLOOKUP(ROUND($A903,5),'main sheet'!$G:$M, 4, 0)) * Q$11</f>
        <v>4.0238714147623842E-3</v>
      </c>
      <c r="R903" s="19">
        <f>((VLOOKUP(ROUND($A903 + (R$9/12),5),'main sheet'!$G:$M, 4, 0) - VLOOKUP(ROUND($A903 + (R$9/12) + (1/12),5),'main sheet'!$G:$M, 4, 0)) / VLOOKUP(ROUND($A903,5),'main sheet'!$G:$M, 4, 0)) * R$11</f>
        <v>4.0212089910400765E-3</v>
      </c>
      <c r="S903" s="19">
        <f>((VLOOKUP(ROUND($A903 + (S$9/12),5),'main sheet'!$G:$M, 4, 0) - VLOOKUP(ROUND($A903 + (S$9/12) + (1/12),5),'main sheet'!$G:$M, 4, 0)) / VLOOKUP(ROUND($A903,5),'main sheet'!$G:$M, 4, 0)) * S$11</f>
        <v>4.0185483289298732E-3</v>
      </c>
      <c r="T903" s="19">
        <f>((VLOOKUP(ROUND($A903 + (T$9/12),5),'main sheet'!$G:$M, 4, 0) - VLOOKUP(ROUND($A903 + (T$9/12) + (1/12),5),'main sheet'!$G:$M, 4, 0)) / VLOOKUP(ROUND($A903,5),'main sheet'!$G:$M, 4, 0)) * T$11</f>
        <v>4.015889427265806E-3</v>
      </c>
      <c r="U903" s="19">
        <f>((VLOOKUP(ROUND($A903 + (U$9/12),5),'main sheet'!$G:$M, 4, 0) - VLOOKUP(ROUND($A903 + (U$9/12) + (1/12),5),'main sheet'!$G:$M, 4, 0)) / VLOOKUP(ROUND($A903,5),'main sheet'!$G:$M, 4, 0)) * U$11</f>
        <v>4.0132322848834496E-3</v>
      </c>
      <c r="V903" s="19">
        <f>((VLOOKUP(ROUND($A903 + (V$9/12),5),'main sheet'!$G:$M, 4, 0) - VLOOKUP(ROUND($A903 + (V$9/12) + (1/12),5),'main sheet'!$G:$M, 4, 0)) / VLOOKUP(ROUND($A903,5),'main sheet'!$G:$M, 4, 0)) * V$11</f>
        <v>4.0105769006187611E-3</v>
      </c>
      <c r="W903" s="19">
        <f>((VLOOKUP(ROUND($A903 + (W$9/12),5),'main sheet'!$G:$M, 4, 0) - VLOOKUP(ROUND($A903 + (W$9/12) + (1/12),5),'main sheet'!$G:$M, 4, 0)) / VLOOKUP(ROUND($A903,5),'main sheet'!$G:$M, 4, 0)) * W$11</f>
        <v>4.0079232733080845E-3</v>
      </c>
      <c r="X903" s="19">
        <f>((VLOOKUP(ROUND($A903 + (X$9/12),5),'main sheet'!$G:$M, 4, 0) - VLOOKUP(ROUND($A903 + (X$9/12) + (1/12),5),'main sheet'!$G:$M, 4, 0)) / VLOOKUP(ROUND($A903,5),'main sheet'!$G:$M, 4, 0)) * X$11</f>
        <v>4.1562754114468506E-3</v>
      </c>
      <c r="Y903" s="19">
        <f>((VLOOKUP(ROUND($A903 + (Y$9/12),5),'main sheet'!$G:$M, 4, 0) - VLOOKUP(ROUND($A903 + (Y$9/12) + (1/12),5),'main sheet'!$G:$M, 4, 0)) / VLOOKUP(ROUND($A903,5),'main sheet'!$G:$M, 4, 0)) * Y$11</f>
        <v>4.153525381659297E-3</v>
      </c>
      <c r="Z903" s="19">
        <f>((VLOOKUP(ROUND($A903 + (Z$9/12),5),'main sheet'!$G:$M, 4, 0) - VLOOKUP(ROUND($A903 + (Z$9/12) + (1/12),5),'main sheet'!$G:$M, 4, 0)) / VLOOKUP(ROUND($A903,5),'main sheet'!$G:$M, 4, 0)) * Z$11</f>
        <v>4.1507771714489085E-3</v>
      </c>
      <c r="AA903" s="19">
        <f>((VLOOKUP(ROUND($A903 + (AA$9/12),5),'main sheet'!$G:$M, 4, 0) - VLOOKUP(ROUND($A903 + (AA$9/12) + (1/12),5),'main sheet'!$G:$M, 4, 0)) / VLOOKUP(ROUND($A903,5),'main sheet'!$G:$M, 4, 0)) * AA$11</f>
        <v>4.1480307796117498E-3</v>
      </c>
      <c r="AB903" s="19">
        <f>((VLOOKUP(ROUND($A903 + (AB$9/12),5),'main sheet'!$G:$M, 4, 0) - VLOOKUP(ROUND($A903 + (AB$9/12) + (1/12),5),'main sheet'!$G:$M, 4, 0)) / VLOOKUP(ROUND($A903,5),'main sheet'!$G:$M, 4, 0)) * AB$11</f>
        <v>4.1452862049446799E-3</v>
      </c>
      <c r="AC903" s="19">
        <f>((VLOOKUP(ROUND($A903 + (AC$9/12),5),'main sheet'!$G:$M, 4, 0) - VLOOKUP(ROUND($A903 + (AC$9/12) + (1/12),5),'main sheet'!$G:$M, 4, 0)) / VLOOKUP(ROUND($A903,5),'main sheet'!$G:$M, 4, 0)) * AC$11</f>
        <v>4.142543446245356E-3</v>
      </c>
      <c r="AD903" s="19">
        <f>((VLOOKUP(ROUND($A903 + (AD$9/12),5),'main sheet'!$G:$M, 4, 0) - VLOOKUP(ROUND($A903 + (AD$9/12) + (1/12),5),'main sheet'!$G:$M, 4, 0)) / VLOOKUP(ROUND($A903,5),'main sheet'!$G:$M, 4, 0)) * AD$11</f>
        <v>4.1398025023122289E-3</v>
      </c>
      <c r="AE903" s="19">
        <f>((VLOOKUP(ROUND($A903 + (AE$9/12),5),'main sheet'!$G:$M, 4, 0) - VLOOKUP(ROUND($A903 + (AE$9/12) + (1/12),5),'main sheet'!$G:$M, 4, 0)) / VLOOKUP(ROUND($A903,5),'main sheet'!$G:$M, 4, 0)) * AE$11</f>
        <v>4.1370633719445462E-3</v>
      </c>
      <c r="AF903" s="19">
        <f>((VLOOKUP(ROUND($A903 + (AF$9/12),5),'main sheet'!$G:$M, 4, 0) - VLOOKUP(ROUND($A903 + (AF$9/12) + (1/12),5),'main sheet'!$G:$M, 4, 0)) / VLOOKUP(ROUND($A903,5),'main sheet'!$G:$M, 4, 0)) * AF$11</f>
        <v>4.1343260539423478E-3</v>
      </c>
      <c r="AH903" s="18">
        <f t="shared" si="27"/>
        <v>74.166666666666671</v>
      </c>
      <c r="AI903" s="19">
        <f t="shared" si="28"/>
        <v>0.12016777177206647</v>
      </c>
    </row>
    <row r="904" spans="1:35" x14ac:dyDescent="0.3">
      <c r="A904" s="19">
        <v>74.25</v>
      </c>
      <c r="C904" s="19">
        <f>((VLOOKUP(ROUND($A904 + (C$9/12),5),'main sheet'!$G:$M, 4, 0) - VLOOKUP(ROUND($A904 + (C$9/12) + (1/12),5),'main sheet'!$G:$M, 4, 0)) / VLOOKUP(ROUND($A904,5),'main sheet'!$G:$M, 4, 0)) * C$11</f>
        <v>3.8747303708836817E-3</v>
      </c>
      <c r="D904" s="19">
        <f>((VLOOKUP(ROUND($A904 + (D$9/12),5),'main sheet'!$G:$M, 4, 0) - VLOOKUP(ROUND($A904 + (D$9/12) + (1/12),5),'main sheet'!$G:$M, 4, 0)) / VLOOKUP(ROUND($A904,5),'main sheet'!$G:$M, 4, 0)) * D$11</f>
        <v>3.8709715019467901E-3</v>
      </c>
      <c r="E904" s="19">
        <f>((VLOOKUP(ROUND($A904 + (E$9/12),5),'main sheet'!$G:$M, 4, 0) - VLOOKUP(ROUND($A904 + (E$9/12) + (1/12),5),'main sheet'!$G:$M, 4, 0)) / VLOOKUP(ROUND($A904,5),'main sheet'!$G:$M, 4, 0)) * E$11</f>
        <v>3.8672162794818675E-3</v>
      </c>
      <c r="F904" s="19">
        <f>((VLOOKUP(ROUND($A904 + (F$9/12),5),'main sheet'!$G:$M, 4, 0) - VLOOKUP(ROUND($A904 + (F$9/12) + (1/12),5),'main sheet'!$G:$M, 4, 0)) / VLOOKUP(ROUND($A904,5),'main sheet'!$G:$M, 4, 0)) * F$11</f>
        <v>3.8634646999514775E-3</v>
      </c>
      <c r="G904" s="19">
        <f>((VLOOKUP(ROUND($A904 + (G$9/12),5),'main sheet'!$G:$M, 4, 0) - VLOOKUP(ROUND($A904 + (G$9/12) + (1/12),5),'main sheet'!$G:$M, 4, 0)) / VLOOKUP(ROUND($A904,5),'main sheet'!$G:$M, 4, 0)) * G$11</f>
        <v>3.8597167598216171E-3</v>
      </c>
      <c r="H904" s="19">
        <f>((VLOOKUP(ROUND($A904 + (H$9/12),5),'main sheet'!$G:$M, 4, 0) - VLOOKUP(ROUND($A904 + (H$9/12) + (1/12),5),'main sheet'!$G:$M, 4, 0)) / VLOOKUP(ROUND($A904,5),'main sheet'!$G:$M, 4, 0)) * H$11</f>
        <v>3.8559724555617095E-3</v>
      </c>
      <c r="I904" s="19">
        <f>((VLOOKUP(ROUND($A904 + (I$9/12),5),'main sheet'!$G:$M, 4, 0) - VLOOKUP(ROUND($A904 + (I$9/12) + (1/12),5),'main sheet'!$G:$M, 4, 0)) / VLOOKUP(ROUND($A904,5),'main sheet'!$G:$M, 4, 0)) * I$11</f>
        <v>3.8522317836446034E-3</v>
      </c>
      <c r="J904" s="19">
        <f>((VLOOKUP(ROUND($A904 + (J$9/12),5),'main sheet'!$G:$M, 4, 0) - VLOOKUP(ROUND($A904 + (J$9/12) + (1/12),5),'main sheet'!$G:$M, 4, 0)) / VLOOKUP(ROUND($A904,5),'main sheet'!$G:$M, 4, 0)) * J$11</f>
        <v>3.8484947405465712E-3</v>
      </c>
      <c r="K904" s="19">
        <f>((VLOOKUP(ROUND($A904 + (K$9/12),5),'main sheet'!$G:$M, 4, 0) - VLOOKUP(ROUND($A904 + (K$9/12) + (1/12),5),'main sheet'!$G:$M, 4, 0)) / VLOOKUP(ROUND($A904,5),'main sheet'!$G:$M, 4, 0)) * K$11</f>
        <v>4.0430669490937312E-3</v>
      </c>
      <c r="L904" s="19">
        <f>((VLOOKUP(ROUND($A904 + (L$9/12),5),'main sheet'!$G:$M, 4, 0) - VLOOKUP(ROUND($A904 + (L$9/12) + (1/12),5),'main sheet'!$G:$M, 4, 0)) / VLOOKUP(ROUND($A904,5),'main sheet'!$G:$M, 4, 0)) * L$11</f>
        <v>4.0391447771463817E-3</v>
      </c>
      <c r="M904" s="19">
        <f>((VLOOKUP(ROUND($A904 + (M$9/12),5),'main sheet'!$G:$M, 4, 0) - VLOOKUP(ROUND($A904 + (M$9/12) + (1/12),5),'main sheet'!$G:$M, 4, 0)) / VLOOKUP(ROUND($A904,5),'main sheet'!$G:$M, 4, 0)) * M$11</f>
        <v>4.0502018737311688E-3</v>
      </c>
      <c r="N904" s="19">
        <f>((VLOOKUP(ROUND($A904 + (N$9/12),5),'main sheet'!$G:$M, 4, 0) - VLOOKUP(ROUND($A904 + (N$9/12) + (1/12),5),'main sheet'!$G:$M, 4, 0)) / VLOOKUP(ROUND($A904,5),'main sheet'!$G:$M, 4, 0)) * N$11</f>
        <v>4.0475220282696067E-3</v>
      </c>
      <c r="O904" s="19">
        <f>((VLOOKUP(ROUND($A904 + (O$9/12),5),'main sheet'!$G:$M, 4, 0) - VLOOKUP(ROUND($A904 + (O$9/12) + (1/12),5),'main sheet'!$G:$M, 4, 0)) / VLOOKUP(ROUND($A904,5),'main sheet'!$G:$M, 4, 0)) * O$11</f>
        <v>4.044843955947371E-3</v>
      </c>
      <c r="P904" s="19">
        <f>((VLOOKUP(ROUND($A904 + (P$9/12),5),'main sheet'!$G:$M, 4, 0) - VLOOKUP(ROUND($A904 + (P$9/12) + (1/12),5),'main sheet'!$G:$M, 4, 0)) / VLOOKUP(ROUND($A904,5),'main sheet'!$G:$M, 4, 0)) * P$11</f>
        <v>4.0421676555908639E-3</v>
      </c>
      <c r="Q904" s="19">
        <f>((VLOOKUP(ROUND($A904 + (Q$9/12),5),'main sheet'!$G:$M, 4, 0) - VLOOKUP(ROUND($A904 + (Q$9/12) + (1/12),5),'main sheet'!$G:$M, 4, 0)) / VLOOKUP(ROUND($A904,5),'main sheet'!$G:$M, 4, 0)) * Q$11</f>
        <v>4.0394931260280377E-3</v>
      </c>
      <c r="R904" s="19">
        <f>((VLOOKUP(ROUND($A904 + (R$9/12),5),'main sheet'!$G:$M, 4, 0) - VLOOKUP(ROUND($A904 + (R$9/12) + (1/12),5),'main sheet'!$G:$M, 4, 0)) / VLOOKUP(ROUND($A904,5),'main sheet'!$G:$M, 4, 0)) * R$11</f>
        <v>4.0368203660872352E-3</v>
      </c>
      <c r="S904" s="19">
        <f>((VLOOKUP(ROUND($A904 + (S$9/12),5),'main sheet'!$G:$M, 4, 0) - VLOOKUP(ROUND($A904 + (S$9/12) + (1/12),5),'main sheet'!$G:$M, 4, 0)) / VLOOKUP(ROUND($A904,5),'main sheet'!$G:$M, 4, 0)) * S$11</f>
        <v>4.0341493745971848E-3</v>
      </c>
      <c r="T904" s="19">
        <f>((VLOOKUP(ROUND($A904 + (T$9/12),5),'main sheet'!$G:$M, 4, 0) - VLOOKUP(ROUND($A904 + (T$9/12) + (1/12),5),'main sheet'!$G:$M, 4, 0)) / VLOOKUP(ROUND($A904,5),'main sheet'!$G:$M, 4, 0)) * T$11</f>
        <v>4.0314801503881659E-3</v>
      </c>
      <c r="U904" s="19">
        <f>((VLOOKUP(ROUND($A904 + (U$9/12),5),'main sheet'!$G:$M, 4, 0) - VLOOKUP(ROUND($A904 + (U$9/12) + (1/12),5),'main sheet'!$G:$M, 4, 0)) / VLOOKUP(ROUND($A904,5),'main sheet'!$G:$M, 4, 0)) * U$11</f>
        <v>4.0288126922908441E-3</v>
      </c>
      <c r="V904" s="19">
        <f>((VLOOKUP(ROUND($A904 + (V$9/12),5),'main sheet'!$G:$M, 4, 0) - VLOOKUP(ROUND($A904 + (V$9/12) + (1/12),5),'main sheet'!$G:$M, 4, 0)) / VLOOKUP(ROUND($A904,5),'main sheet'!$G:$M, 4, 0)) * V$11</f>
        <v>4.0261469991362724E-3</v>
      </c>
      <c r="W904" s="19">
        <f>((VLOOKUP(ROUND($A904 + (W$9/12),5),'main sheet'!$G:$M, 4, 0) - VLOOKUP(ROUND($A904 + (W$9/12) + (1/12),5),'main sheet'!$G:$M, 4, 0)) / VLOOKUP(ROUND($A904,5),'main sheet'!$G:$M, 4, 0)) * W$11</f>
        <v>4.1751736832947861E-3</v>
      </c>
      <c r="X904" s="19">
        <f>((VLOOKUP(ROUND($A904 + (X$9/12),5),'main sheet'!$G:$M, 4, 0) - VLOOKUP(ROUND($A904 + (X$9/12) + (1/12),5),'main sheet'!$G:$M, 4, 0)) / VLOOKUP(ROUND($A904,5),'main sheet'!$G:$M, 4, 0)) * X$11</f>
        <v>4.1724111493285218E-3</v>
      </c>
      <c r="Y904" s="19">
        <f>((VLOOKUP(ROUND($A904 + (Y$9/12),5),'main sheet'!$G:$M, 4, 0) - VLOOKUP(ROUND($A904 + (Y$9/12) + (1/12),5),'main sheet'!$G:$M, 4, 0)) / VLOOKUP(ROUND($A904,5),'main sheet'!$G:$M, 4, 0)) * Y$11</f>
        <v>4.1696504432129043E-3</v>
      </c>
      <c r="Z904" s="19">
        <f>((VLOOKUP(ROUND($A904 + (Z$9/12),5),'main sheet'!$G:$M, 4, 0) - VLOOKUP(ROUND($A904 + (Z$9/12) + (1/12),5),'main sheet'!$G:$M, 4, 0)) / VLOOKUP(ROUND($A904,5),'main sheet'!$G:$M, 4, 0)) * Z$11</f>
        <v>4.166891563738521E-3</v>
      </c>
      <c r="AA904" s="19">
        <f>((VLOOKUP(ROUND($A904 + (AA$9/12),5),'main sheet'!$G:$M, 4, 0) - VLOOKUP(ROUND($A904 + (AA$9/12) + (1/12),5),'main sheet'!$G:$M, 4, 0)) / VLOOKUP(ROUND($A904,5),'main sheet'!$G:$M, 4, 0)) * AA$11</f>
        <v>4.1641345096967639E-3</v>
      </c>
      <c r="AB904" s="19">
        <f>((VLOOKUP(ROUND($A904 + (AB$9/12),5),'main sheet'!$G:$M, 4, 0) - VLOOKUP(ROUND($A904 + (AB$9/12) + (1/12),5),'main sheet'!$G:$M, 4, 0)) / VLOOKUP(ROUND($A904,5),'main sheet'!$G:$M, 4, 0)) * AB$11</f>
        <v>4.1613792798798205E-3</v>
      </c>
      <c r="AC904" s="19">
        <f>((VLOOKUP(ROUND($A904 + (AC$9/12),5),'main sheet'!$G:$M, 4, 0) - VLOOKUP(ROUND($A904 + (AC$9/12) + (1/12),5),'main sheet'!$G:$M, 4, 0)) / VLOOKUP(ROUND($A904,5),'main sheet'!$G:$M, 4, 0)) * AC$11</f>
        <v>4.1586258730806798E-3</v>
      </c>
      <c r="AD904" s="19">
        <f>((VLOOKUP(ROUND($A904 + (AD$9/12),5),'main sheet'!$G:$M, 4, 0) - VLOOKUP(ROUND($A904 + (AD$9/12) + (1/12),5),'main sheet'!$G:$M, 4, 0)) / VLOOKUP(ROUND($A904,5),'main sheet'!$G:$M, 4, 0)) * AD$11</f>
        <v>4.1558742880931296E-3</v>
      </c>
      <c r="AE904" s="19">
        <f>((VLOOKUP(ROUND($A904 + (AE$9/12),5),'main sheet'!$G:$M, 4, 0) - VLOOKUP(ROUND($A904 + (AE$9/12) + (1/12),5),'main sheet'!$G:$M, 4, 0)) / VLOOKUP(ROUND($A904,5),'main sheet'!$G:$M, 4, 0)) * AE$11</f>
        <v>4.1531245237117539E-3</v>
      </c>
      <c r="AF904" s="19">
        <f>((VLOOKUP(ROUND($A904 + (AF$9/12),5),'main sheet'!$G:$M, 4, 0) - VLOOKUP(ROUND($A904 + (AF$9/12) + (1/12),5),'main sheet'!$G:$M, 4, 0)) / VLOOKUP(ROUND($A904,5),'main sheet'!$G:$M, 4, 0)) * AF$11</f>
        <v>4.1503765787319355E-3</v>
      </c>
      <c r="AH904" s="18">
        <f t="shared" si="27"/>
        <v>74.25</v>
      </c>
      <c r="AI904" s="19">
        <f t="shared" si="28"/>
        <v>0.120984290432914</v>
      </c>
    </row>
    <row r="905" spans="1:35" x14ac:dyDescent="0.3">
      <c r="A905" s="19">
        <v>74.333333333333329</v>
      </c>
      <c r="C905" s="19">
        <f>((VLOOKUP(ROUND($A905 + (C$9/12),5),'main sheet'!$G:$M, 4, 0) - VLOOKUP(ROUND($A905 + (C$9/12) + (1/12),5),'main sheet'!$G:$M, 4, 0)) / VLOOKUP(ROUND($A905,5),'main sheet'!$G:$M, 4, 0)) * C$11</f>
        <v>3.8898317052724544E-3</v>
      </c>
      <c r="D905" s="19">
        <f>((VLOOKUP(ROUND($A905 + (D$9/12),5),'main sheet'!$G:$M, 4, 0) - VLOOKUP(ROUND($A905 + (D$9/12) + (1/12),5),'main sheet'!$G:$M, 4, 0)) / VLOOKUP(ROUND($A905,5),'main sheet'!$G:$M, 4, 0)) * D$11</f>
        <v>3.8860581865583382E-3</v>
      </c>
      <c r="E905" s="19">
        <f>((VLOOKUP(ROUND($A905 + (E$9/12),5),'main sheet'!$G:$M, 4, 0) - VLOOKUP(ROUND($A905 + (E$9/12) + (1/12),5),'main sheet'!$G:$M, 4, 0)) / VLOOKUP(ROUND($A905,5),'main sheet'!$G:$M, 4, 0)) * E$11</f>
        <v>3.882288328527913E-3</v>
      </c>
      <c r="F905" s="19">
        <f>((VLOOKUP(ROUND($A905 + (F$9/12),5),'main sheet'!$G:$M, 4, 0) - VLOOKUP(ROUND($A905 + (F$9/12) + (1/12),5),'main sheet'!$G:$M, 4, 0)) / VLOOKUP(ROUND($A905,5),'main sheet'!$G:$M, 4, 0)) * F$11</f>
        <v>3.8785221276299566E-3</v>
      </c>
      <c r="G905" s="19">
        <f>((VLOOKUP(ROUND($A905 + (G$9/12),5),'main sheet'!$G:$M, 4, 0) - VLOOKUP(ROUND($A905 + (G$9/12) + (1/12),5),'main sheet'!$G:$M, 4, 0)) / VLOOKUP(ROUND($A905,5),'main sheet'!$G:$M, 4, 0)) * G$11</f>
        <v>3.8747595803166916E-3</v>
      </c>
      <c r="H905" s="19">
        <f>((VLOOKUP(ROUND($A905 + (H$9/12),5),'main sheet'!$G:$M, 4, 0) - VLOOKUP(ROUND($A905 + (H$9/12) + (1/12),5),'main sheet'!$G:$M, 4, 0)) / VLOOKUP(ROUND($A905,5),'main sheet'!$G:$M, 4, 0)) * H$11</f>
        <v>3.8710006830437816E-3</v>
      </c>
      <c r="I905" s="19">
        <f>((VLOOKUP(ROUND($A905 + (I$9/12),5),'main sheet'!$G:$M, 4, 0) - VLOOKUP(ROUND($A905 + (I$9/12) + (1/12),5),'main sheet'!$G:$M, 4, 0)) / VLOOKUP(ROUND($A905,5),'main sheet'!$G:$M, 4, 0)) * I$11</f>
        <v>3.8672454322703294E-3</v>
      </c>
      <c r="J905" s="19">
        <f>((VLOOKUP(ROUND($A905 + (J$9/12),5),'main sheet'!$G:$M, 4, 0) - VLOOKUP(ROUND($A905 + (J$9/12) + (1/12),5),'main sheet'!$G:$M, 4, 0)) / VLOOKUP(ROUND($A905,5),'main sheet'!$G:$M, 4, 0)) * J$11</f>
        <v>4.0627656383454688E-3</v>
      </c>
      <c r="K905" s="19">
        <f>((VLOOKUP(ROUND($A905 + (K$9/12),5),'main sheet'!$G:$M, 4, 0) - VLOOKUP(ROUND($A905 + (K$9/12) + (1/12),5),'main sheet'!$G:$M, 4, 0)) / VLOOKUP(ROUND($A905,5),'main sheet'!$G:$M, 4, 0)) * K$11</f>
        <v>4.0588243567352428E-3</v>
      </c>
      <c r="L905" s="19">
        <f>((VLOOKUP(ROUND($A905 + (L$9/12),5),'main sheet'!$G:$M, 4, 0) - VLOOKUP(ROUND($A905 + (L$9/12) + (1/12),5),'main sheet'!$G:$M, 4, 0)) / VLOOKUP(ROUND($A905,5),'main sheet'!$G:$M, 4, 0)) * L$11</f>
        <v>4.0548868985549325E-3</v>
      </c>
      <c r="M905" s="19">
        <f>((VLOOKUP(ROUND($A905 + (M$9/12),5),'main sheet'!$G:$M, 4, 0) - VLOOKUP(ROUND($A905 + (M$9/12) + (1/12),5),'main sheet'!$G:$M, 4, 0)) / VLOOKUP(ROUND($A905,5),'main sheet'!$G:$M, 4, 0)) * M$11</f>
        <v>4.0659870889546215E-3</v>
      </c>
      <c r="N905" s="19">
        <f>((VLOOKUP(ROUND($A905 + (N$9/12),5),'main sheet'!$G:$M, 4, 0) - VLOOKUP(ROUND($A905 + (N$9/12) + (1/12),5),'main sheet'!$G:$M, 4, 0)) / VLOOKUP(ROUND($A905,5),'main sheet'!$G:$M, 4, 0)) * N$11</f>
        <v>4.0632967990909853E-3</v>
      </c>
      <c r="O905" s="19">
        <f>((VLOOKUP(ROUND($A905 + (O$9/12),5),'main sheet'!$G:$M, 4, 0) - VLOOKUP(ROUND($A905 + (O$9/12) + (1/12),5),'main sheet'!$G:$M, 4, 0)) / VLOOKUP(ROUND($A905,5),'main sheet'!$G:$M, 4, 0)) * O$11</f>
        <v>4.0606082892769013E-3</v>
      </c>
      <c r="P905" s="19">
        <f>((VLOOKUP(ROUND($A905 + (P$9/12),5),'main sheet'!$G:$M, 4, 0) - VLOOKUP(ROUND($A905 + (P$9/12) + (1/12),5),'main sheet'!$G:$M, 4, 0)) / VLOOKUP(ROUND($A905,5),'main sheet'!$G:$M, 4, 0)) * P$11</f>
        <v>4.0579215583349754E-3</v>
      </c>
      <c r="Q905" s="19">
        <f>((VLOOKUP(ROUND($A905 + (Q$9/12),5),'main sheet'!$G:$M, 4, 0) - VLOOKUP(ROUND($A905 + (Q$9/12) + (1/12),5),'main sheet'!$G:$M, 4, 0)) / VLOOKUP(ROUND($A905,5),'main sheet'!$G:$M, 4, 0)) * Q$11</f>
        <v>4.0552366050882046E-3</v>
      </c>
      <c r="R905" s="19">
        <f>((VLOOKUP(ROUND($A905 + (R$9/12),5),'main sheet'!$G:$M, 4, 0) - VLOOKUP(ROUND($A905 + (R$9/12) + (1/12),5),'main sheet'!$G:$M, 4, 0)) / VLOOKUP(ROUND($A905,5),'main sheet'!$G:$M, 4, 0)) * R$11</f>
        <v>4.0525534283599746E-3</v>
      </c>
      <c r="S905" s="19">
        <f>((VLOOKUP(ROUND($A905 + (S$9/12),5),'main sheet'!$G:$M, 4, 0) - VLOOKUP(ROUND($A905 + (S$9/12) + (1/12),5),'main sheet'!$G:$M, 4, 0)) / VLOOKUP(ROUND($A905,5),'main sheet'!$G:$M, 4, 0)) * S$11</f>
        <v>4.049872026975228E-3</v>
      </c>
      <c r="T905" s="19">
        <f>((VLOOKUP(ROUND($A905 + (T$9/12),5),'main sheet'!$G:$M, 4, 0) - VLOOKUP(ROUND($A905 + (T$9/12) + (1/12),5),'main sheet'!$G:$M, 4, 0)) / VLOOKUP(ROUND($A905,5),'main sheet'!$G:$M, 4, 0)) * T$11</f>
        <v>4.0471923997592949E-3</v>
      </c>
      <c r="U905" s="19">
        <f>((VLOOKUP(ROUND($A905 + (U$9/12),5),'main sheet'!$G:$M, 4, 0) - VLOOKUP(ROUND($A905 + (U$9/12) + (1/12),5),'main sheet'!$G:$M, 4, 0)) / VLOOKUP(ROUND($A905,5),'main sheet'!$G:$M, 4, 0)) * U$11</f>
        <v>4.0445145455378969E-3</v>
      </c>
      <c r="V905" s="19">
        <f>((VLOOKUP(ROUND($A905 + (V$9/12),5),'main sheet'!$G:$M, 4, 0) - VLOOKUP(ROUND($A905 + (V$9/12) + (1/12),5),'main sheet'!$G:$M, 4, 0)) / VLOOKUP(ROUND($A905,5),'main sheet'!$G:$M, 4, 0)) * V$11</f>
        <v>4.194221099193712E-3</v>
      </c>
      <c r="W905" s="19">
        <f>((VLOOKUP(ROUND($A905 + (W$9/12),5),'main sheet'!$G:$M, 4, 0) - VLOOKUP(ROUND($A905 + (W$9/12) + (1/12),5),'main sheet'!$G:$M, 4, 0)) / VLOOKUP(ROUND($A905,5),'main sheet'!$G:$M, 4, 0)) * W$11</f>
        <v>4.1914459623664932E-3</v>
      </c>
      <c r="X905" s="19">
        <f>((VLOOKUP(ROUND($A905 + (X$9/12),5),'main sheet'!$G:$M, 4, 0) - VLOOKUP(ROUND($A905 + (X$9/12) + (1/12),5),'main sheet'!$G:$M, 4, 0)) / VLOOKUP(ROUND($A905,5),'main sheet'!$G:$M, 4, 0)) * X$11</f>
        <v>4.1886726617286953E-3</v>
      </c>
      <c r="Y905" s="19">
        <f>((VLOOKUP(ROUND($A905 + (Y$9/12),5),'main sheet'!$G:$M, 4, 0) - VLOOKUP(ROUND($A905 + (Y$9/12) + (1/12),5),'main sheet'!$G:$M, 4, 0)) / VLOOKUP(ROUND($A905,5),'main sheet'!$G:$M, 4, 0)) * Y$11</f>
        <v>4.1859011960653902E-3</v>
      </c>
      <c r="Z905" s="19">
        <f>((VLOOKUP(ROUND($A905 + (Z$9/12),5),'main sheet'!$G:$M, 4, 0) - VLOOKUP(ROUND($A905 + (Z$9/12) + (1/12),5),'main sheet'!$G:$M, 4, 0)) / VLOOKUP(ROUND($A905,5),'main sheet'!$G:$M, 4, 0)) * Z$11</f>
        <v>4.1831315641624525E-3</v>
      </c>
      <c r="AA905" s="19">
        <f>((VLOOKUP(ROUND($A905 + (AA$9/12),5),'main sheet'!$G:$M, 4, 0) - VLOOKUP(ROUND($A905 + (AA$9/12) + (1/12),5),'main sheet'!$G:$M, 4, 0)) / VLOOKUP(ROUND($A905,5),'main sheet'!$G:$M, 4, 0)) * AA$11</f>
        <v>4.180363764806563E-3</v>
      </c>
      <c r="AB905" s="19">
        <f>((VLOOKUP(ROUND($A905 + (AB$9/12),5),'main sheet'!$G:$M, 4, 0) - VLOOKUP(ROUND($A905 + (AB$9/12) + (1/12),5),'main sheet'!$G:$M, 4, 0)) / VLOOKUP(ROUND($A905,5),'main sheet'!$G:$M, 4, 0)) * AB$11</f>
        <v>4.1775977967852028E-3</v>
      </c>
      <c r="AC905" s="19">
        <f>((VLOOKUP(ROUND($A905 + (AC$9/12),5),'main sheet'!$G:$M, 4, 0) - VLOOKUP(ROUND($A905 + (AC$9/12) + (1/12),5),'main sheet'!$G:$M, 4, 0)) / VLOOKUP(ROUND($A905,5),'main sheet'!$G:$M, 4, 0)) * AC$11</f>
        <v>4.1748336588866555E-3</v>
      </c>
      <c r="AD905" s="19">
        <f>((VLOOKUP(ROUND($A905 + (AD$9/12),5),'main sheet'!$G:$M, 4, 0) - VLOOKUP(ROUND($A905 + (AD$9/12) + (1/12),5),'main sheet'!$G:$M, 4, 0)) / VLOOKUP(ROUND($A905,5),'main sheet'!$G:$M, 4, 0)) * AD$11</f>
        <v>4.1720713499000086E-3</v>
      </c>
      <c r="AE905" s="19">
        <f>((VLOOKUP(ROUND($A905 + (AE$9/12),5),'main sheet'!$G:$M, 4, 0) - VLOOKUP(ROUND($A905 + (AE$9/12) + (1/12),5),'main sheet'!$G:$M, 4, 0)) / VLOOKUP(ROUND($A905,5),'main sheet'!$G:$M, 4, 0)) * AE$11</f>
        <v>4.1693108686151484E-3</v>
      </c>
      <c r="AF905" s="19">
        <f>((VLOOKUP(ROUND($A905 + (AF$9/12),5),'main sheet'!$G:$M, 4, 0) - VLOOKUP(ROUND($A905 + (AF$9/12) + (1/12),5),'main sheet'!$G:$M, 4, 0)) / VLOOKUP(ROUND($A905,5),'main sheet'!$G:$M, 4, 0)) * AF$11</f>
        <v>4.1665522138227629E-3</v>
      </c>
      <c r="AH905" s="18">
        <f t="shared" si="27"/>
        <v>74.333333333333329</v>
      </c>
      <c r="AI905" s="19">
        <f t="shared" si="28"/>
        <v>0.12180746781496626</v>
      </c>
    </row>
    <row r="906" spans="1:35" x14ac:dyDescent="0.3">
      <c r="A906" s="19">
        <v>74.416666666666671</v>
      </c>
      <c r="C906" s="19">
        <f>((VLOOKUP(ROUND($A906 + (C$9/12),5),'main sheet'!$G:$M, 4, 0) - VLOOKUP(ROUND($A906 + (C$9/12) + (1/12),5),'main sheet'!$G:$M, 4, 0)) / VLOOKUP(ROUND($A906,5),'main sheet'!$G:$M, 4, 0)) * C$11</f>
        <v>3.905051211795474E-3</v>
      </c>
      <c r="D906" s="19">
        <f>((VLOOKUP(ROUND($A906 + (D$9/12),5),'main sheet'!$G:$M, 4, 0) - VLOOKUP(ROUND($A906 + (D$9/12) + (1/12),5),'main sheet'!$G:$M, 4, 0)) / VLOOKUP(ROUND($A906,5),'main sheet'!$G:$M, 4, 0)) * D$11</f>
        <v>3.9012629286655585E-3</v>
      </c>
      <c r="E906" s="19">
        <f>((VLOOKUP(ROUND($A906 + (E$9/12),5),'main sheet'!$G:$M, 4, 0) - VLOOKUP(ROUND($A906 + (E$9/12) + (1/12),5),'main sheet'!$G:$M, 4, 0)) / VLOOKUP(ROUND($A906,5),'main sheet'!$G:$M, 4, 0)) * E$11</f>
        <v>3.8974783205422679E-3</v>
      </c>
      <c r="F906" s="19">
        <f>((VLOOKUP(ROUND($A906 + (F$9/12),5),'main sheet'!$G:$M, 4, 0) - VLOOKUP(ROUND($A906 + (F$9/12) + (1/12),5),'main sheet'!$G:$M, 4, 0)) / VLOOKUP(ROUND($A906,5),'main sheet'!$G:$M, 4, 0)) * F$11</f>
        <v>3.893697383860484E-3</v>
      </c>
      <c r="G906" s="19">
        <f>((VLOOKUP(ROUND($A906 + (G$9/12),5),'main sheet'!$G:$M, 4, 0) - VLOOKUP(ROUND($A906 + (G$9/12) + (1/12),5),'main sheet'!$G:$M, 4, 0)) / VLOOKUP(ROUND($A906,5),'main sheet'!$G:$M, 4, 0)) * G$11</f>
        <v>3.8899201150585493E-3</v>
      </c>
      <c r="H906" s="19">
        <f>((VLOOKUP(ROUND($A906 + (H$9/12),5),'main sheet'!$G:$M, 4, 0) - VLOOKUP(ROUND($A906 + (H$9/12) + (1/12),5),'main sheet'!$G:$M, 4, 0)) / VLOOKUP(ROUND($A906,5),'main sheet'!$G:$M, 4, 0)) * H$11</f>
        <v>3.886146510578259E-3</v>
      </c>
      <c r="I906" s="19">
        <f>((VLOOKUP(ROUND($A906 + (I$9/12),5),'main sheet'!$G:$M, 4, 0) - VLOOKUP(ROUND($A906 + (I$9/12) + (1/12),5),'main sheet'!$G:$M, 4, 0)) / VLOOKUP(ROUND($A906,5),'main sheet'!$G:$M, 4, 0)) * I$11</f>
        <v>4.0826223174267465E-3</v>
      </c>
      <c r="J906" s="19">
        <f>((VLOOKUP(ROUND($A906 + (J$9/12),5),'main sheet'!$G:$M, 4, 0) - VLOOKUP(ROUND($A906 + (J$9/12) + (1/12),5),'main sheet'!$G:$M, 4, 0)) / VLOOKUP(ROUND($A906,5),'main sheet'!$G:$M, 4, 0)) * J$11</f>
        <v>4.0786617728879966E-3</v>
      </c>
      <c r="K906" s="19">
        <f>((VLOOKUP(ROUND($A906 + (K$9/12),5),'main sheet'!$G:$M, 4, 0) - VLOOKUP(ROUND($A906 + (K$9/12) + (1/12),5),'main sheet'!$G:$M, 4, 0)) / VLOOKUP(ROUND($A906,5),'main sheet'!$G:$M, 4, 0)) * K$11</f>
        <v>4.0747050704660927E-3</v>
      </c>
      <c r="L906" s="19">
        <f>((VLOOKUP(ROUND($A906 + (L$9/12),5),'main sheet'!$G:$M, 4, 0) - VLOOKUP(ROUND($A906 + (L$9/12) + (1/12),5),'main sheet'!$G:$M, 4, 0)) / VLOOKUP(ROUND($A906,5),'main sheet'!$G:$M, 4, 0)) * L$11</f>
        <v>4.0707522064341948E-3</v>
      </c>
      <c r="M906" s="19">
        <f>((VLOOKUP(ROUND($A906 + (M$9/12),5),'main sheet'!$G:$M, 4, 0) - VLOOKUP(ROUND($A906 + (M$9/12) + (1/12),5),'main sheet'!$G:$M, 4, 0)) / VLOOKUP(ROUND($A906,5),'main sheet'!$G:$M, 4, 0)) * M$11</f>
        <v>4.0818958278698511E-3</v>
      </c>
      <c r="N906" s="19">
        <f>((VLOOKUP(ROUND($A906 + (N$9/12),5),'main sheet'!$G:$M, 4, 0) - VLOOKUP(ROUND($A906 + (N$9/12) + (1/12),5),'main sheet'!$G:$M, 4, 0)) / VLOOKUP(ROUND($A906,5),'main sheet'!$G:$M, 4, 0)) * N$11</f>
        <v>4.0791950118734049E-3</v>
      </c>
      <c r="O906" s="19">
        <f>((VLOOKUP(ROUND($A906 + (O$9/12),5),'main sheet'!$G:$M, 4, 0) - VLOOKUP(ROUND($A906 + (O$9/12) + (1/12),5),'main sheet'!$G:$M, 4, 0)) / VLOOKUP(ROUND($A906,5),'main sheet'!$G:$M, 4, 0)) * O$11</f>
        <v>4.0764959828915913E-3</v>
      </c>
      <c r="P906" s="19">
        <f>((VLOOKUP(ROUND($A906 + (P$9/12),5),'main sheet'!$G:$M, 4, 0) - VLOOKUP(ROUND($A906 + (P$9/12) + (1/12),5),'main sheet'!$G:$M, 4, 0)) / VLOOKUP(ROUND($A906,5),'main sheet'!$G:$M, 4, 0)) * P$11</f>
        <v>4.0737987397420202E-3</v>
      </c>
      <c r="Q906" s="19">
        <f>((VLOOKUP(ROUND($A906 + (Q$9/12),5),'main sheet'!$G:$M, 4, 0) - VLOOKUP(ROUND($A906 + (Q$9/12) + (1/12),5),'main sheet'!$G:$M, 4, 0)) / VLOOKUP(ROUND($A906,5),'main sheet'!$G:$M, 4, 0)) * Q$11</f>
        <v>4.0711032812426936E-3</v>
      </c>
      <c r="R906" s="19">
        <f>((VLOOKUP(ROUND($A906 + (R$9/12),5),'main sheet'!$G:$M, 4, 0) - VLOOKUP(ROUND($A906 + (R$9/12) + (1/12),5),'main sheet'!$G:$M, 4, 0)) / VLOOKUP(ROUND($A906,5),'main sheet'!$G:$M, 4, 0)) * R$11</f>
        <v>4.0684096062131728E-3</v>
      </c>
      <c r="S906" s="19">
        <f>((VLOOKUP(ROUND($A906 + (S$9/12),5),'main sheet'!$G:$M, 4, 0) - VLOOKUP(ROUND($A906 + (S$9/12) + (1/12),5),'main sheet'!$G:$M, 4, 0)) / VLOOKUP(ROUND($A906,5),'main sheet'!$G:$M, 4, 0)) * S$11</f>
        <v>4.0657177134734131E-3</v>
      </c>
      <c r="T906" s="19">
        <f>((VLOOKUP(ROUND($A906 + (T$9/12),5),'main sheet'!$G:$M, 4, 0) - VLOOKUP(ROUND($A906 + (T$9/12) + (1/12),5),'main sheet'!$G:$M, 4, 0)) / VLOOKUP(ROUND($A906,5),'main sheet'!$G:$M, 4, 0)) * T$11</f>
        <v>4.0630276018437592E-3</v>
      </c>
      <c r="U906" s="19">
        <f>((VLOOKUP(ROUND($A906 + (U$9/12),5),'main sheet'!$G:$M, 4, 0) - VLOOKUP(ROUND($A906 + (U$9/12) + (1/12),5),'main sheet'!$G:$M, 4, 0)) / VLOOKUP(ROUND($A906,5),'main sheet'!$G:$M, 4, 0)) * U$11</f>
        <v>4.2134194110045259E-3</v>
      </c>
      <c r="V906" s="19">
        <f>((VLOOKUP(ROUND($A906 + (V$9/12),5),'main sheet'!$G:$M, 4, 0) - VLOOKUP(ROUND($A906 + (V$9/12) + (1/12),5),'main sheet'!$G:$M, 4, 0)) / VLOOKUP(ROUND($A906,5),'main sheet'!$G:$M, 4, 0)) * V$11</f>
        <v>4.2106315714749779E-3</v>
      </c>
      <c r="W906" s="19">
        <f>((VLOOKUP(ROUND($A906 + (W$9/12),5),'main sheet'!$G:$M, 4, 0) - VLOOKUP(ROUND($A906 + (W$9/12) + (1/12),5),'main sheet'!$G:$M, 4, 0)) / VLOOKUP(ROUND($A906,5),'main sheet'!$G:$M, 4, 0)) * W$11</f>
        <v>4.2078455765396858E-3</v>
      </c>
      <c r="X906" s="19">
        <f>((VLOOKUP(ROUND($A906 + (X$9/12),5),'main sheet'!$G:$M, 4, 0) - VLOOKUP(ROUND($A906 + (X$9/12) + (1/12),5),'main sheet'!$G:$M, 4, 0)) / VLOOKUP(ROUND($A906,5),'main sheet'!$G:$M, 4, 0)) * X$11</f>
        <v>4.2050614249781598E-3</v>
      </c>
      <c r="Y906" s="19">
        <f>((VLOOKUP(ROUND($A906 + (Y$9/12),5),'main sheet'!$G:$M, 4, 0) - VLOOKUP(ROUND($A906 + (Y$9/12) + (1/12),5),'main sheet'!$G:$M, 4, 0)) / VLOOKUP(ROUND($A906,5),'main sheet'!$G:$M, 4, 0)) * Y$11</f>
        <v>4.2022791155707194E-3</v>
      </c>
      <c r="Z906" s="19">
        <f>((VLOOKUP(ROUND($A906 + (Z$9/12),5),'main sheet'!$G:$M, 4, 0) - VLOOKUP(ROUND($A906 + (Z$9/12) + (1/12),5),'main sheet'!$G:$M, 4, 0)) / VLOOKUP(ROUND($A906,5),'main sheet'!$G:$M, 4, 0)) * Z$11</f>
        <v>4.1994986470984888E-3</v>
      </c>
      <c r="AA906" s="19">
        <f>((VLOOKUP(ROUND($A906 + (AA$9/12),5),'main sheet'!$G:$M, 4, 0) - VLOOKUP(ROUND($A906 + (AA$9/12) + (1/12),5),'main sheet'!$G:$M, 4, 0)) / VLOOKUP(ROUND($A906,5),'main sheet'!$G:$M, 4, 0)) * AA$11</f>
        <v>4.1967200183434007E-3</v>
      </c>
      <c r="AB906" s="19">
        <f>((VLOOKUP(ROUND($A906 + (AB$9/12),5),'main sheet'!$G:$M, 4, 0) - VLOOKUP(ROUND($A906 + (AB$9/12) + (1/12),5),'main sheet'!$G:$M, 4, 0)) / VLOOKUP(ROUND($A906,5),'main sheet'!$G:$M, 4, 0)) * AB$11</f>
        <v>4.1939432280881928E-3</v>
      </c>
      <c r="AC906" s="19">
        <f>((VLOOKUP(ROUND($A906 + (AC$9/12),5),'main sheet'!$G:$M, 4, 0) - VLOOKUP(ROUND($A906 + (AC$9/12) + (1/12),5),'main sheet'!$G:$M, 4, 0)) / VLOOKUP(ROUND($A906,5),'main sheet'!$G:$M, 4, 0)) * AC$11</f>
        <v>4.1911682751164074E-3</v>
      </c>
      <c r="AD906" s="19">
        <f>((VLOOKUP(ROUND($A906 + (AD$9/12),5),'main sheet'!$G:$M, 4, 0) - VLOOKUP(ROUND($A906 + (AD$9/12) + (1/12),5),'main sheet'!$G:$M, 4, 0)) / VLOOKUP(ROUND($A906,5),'main sheet'!$G:$M, 4, 0)) * AD$11</f>
        <v>4.1883951582123938E-3</v>
      </c>
      <c r="AE906" s="19">
        <f>((VLOOKUP(ROUND($A906 + (AE$9/12),5),'main sheet'!$G:$M, 4, 0) - VLOOKUP(ROUND($A906 + (AE$9/12) + (1/12),5),'main sheet'!$G:$M, 4, 0)) / VLOOKUP(ROUND($A906,5),'main sheet'!$G:$M, 4, 0)) * AE$11</f>
        <v>4.1856238761613035E-3</v>
      </c>
      <c r="AF906" s="19">
        <f>((VLOOKUP(ROUND($A906 + (AF$9/12),5),'main sheet'!$G:$M, 4, 0) - VLOOKUP(ROUND($A906 + (AF$9/12) + (1/12),5),'main sheet'!$G:$M, 4, 0)) / VLOOKUP(ROUND($A906,5),'main sheet'!$G:$M, 4, 0)) * AF$11</f>
        <v>4.1828544277490928E-3</v>
      </c>
      <c r="AH906" s="18">
        <f t="shared" si="27"/>
        <v>74.416666666666671</v>
      </c>
      <c r="AI906" s="19">
        <f t="shared" si="28"/>
        <v>0.1226373823332029</v>
      </c>
    </row>
    <row r="907" spans="1:35" x14ac:dyDescent="0.3">
      <c r="A907" s="19">
        <v>74.5</v>
      </c>
      <c r="C907" s="19">
        <f>((VLOOKUP(ROUND($A907 + (C$9/12),5),'main sheet'!$G:$M, 4, 0) - VLOOKUP(ROUND($A907 + (C$9/12) + (1/12),5),'main sheet'!$G:$M, 4, 0)) / VLOOKUP(ROUND($A907,5),'main sheet'!$G:$M, 4, 0)) * C$11</f>
        <v>3.9203902829958968E-3</v>
      </c>
      <c r="D907" s="19">
        <f>((VLOOKUP(ROUND($A907 + (D$9/12),5),'main sheet'!$G:$M, 4, 0) - VLOOKUP(ROUND($A907 + (D$9/12) + (1/12),5),'main sheet'!$G:$M, 4, 0)) / VLOOKUP(ROUND($A907,5),'main sheet'!$G:$M, 4, 0)) * D$11</f>
        <v>3.9165871194607052E-3</v>
      </c>
      <c r="E907" s="19">
        <f>((VLOOKUP(ROUND($A907 + (E$9/12),5),'main sheet'!$G:$M, 4, 0) - VLOOKUP(ROUND($A907 + (E$9/12) + (1/12),5),'main sheet'!$G:$M, 4, 0)) / VLOOKUP(ROUND($A907,5),'main sheet'!$G:$M, 4, 0)) * E$11</f>
        <v>3.9127876453675919E-3</v>
      </c>
      <c r="F907" s="19">
        <f>((VLOOKUP(ROUND($A907 + (F$9/12),5),'main sheet'!$G:$M, 4, 0) - VLOOKUP(ROUND($A907 + (F$9/12) + (1/12),5),'main sheet'!$G:$M, 4, 0)) / VLOOKUP(ROUND($A907,5),'main sheet'!$G:$M, 4, 0)) * F$11</f>
        <v>3.9089918571374362E-3</v>
      </c>
      <c r="G907" s="19">
        <f>((VLOOKUP(ROUND($A907 + (G$9/12),5),'main sheet'!$G:$M, 4, 0) - VLOOKUP(ROUND($A907 + (G$9/12) + (1/12),5),'main sheet'!$G:$M, 4, 0)) / VLOOKUP(ROUND($A907,5),'main sheet'!$G:$M, 4, 0)) * G$11</f>
        <v>3.9051997511945903E-3</v>
      </c>
      <c r="H907" s="19">
        <f>((VLOOKUP(ROUND($A907 + (H$9/12),5),'main sheet'!$G:$M, 4, 0) - VLOOKUP(ROUND($A907 + (H$9/12) + (1/12),5),'main sheet'!$G:$M, 4, 0)) / VLOOKUP(ROUND($A907,5),'main sheet'!$G:$M, 4, 0)) * H$11</f>
        <v>4.1026388518388681E-3</v>
      </c>
      <c r="I907" s="19">
        <f>((VLOOKUP(ROUND($A907 + (I$9/12),5),'main sheet'!$G:$M, 4, 0) - VLOOKUP(ROUND($A907 + (I$9/12) + (1/12),5),'main sheet'!$G:$M, 4, 0)) / VLOOKUP(ROUND($A907,5),'main sheet'!$G:$M, 4, 0)) * I$11</f>
        <v>4.0986588892962259E-3</v>
      </c>
      <c r="J907" s="19">
        <f>((VLOOKUP(ROUND($A907 + (J$9/12),5),'main sheet'!$G:$M, 4, 0) - VLOOKUP(ROUND($A907 + (J$9/12) + (1/12),5),'main sheet'!$G:$M, 4, 0)) / VLOOKUP(ROUND($A907,5),'main sheet'!$G:$M, 4, 0)) * J$11</f>
        <v>4.0946827877077988E-3</v>
      </c>
      <c r="K907" s="19">
        <f>((VLOOKUP(ROUND($A907 + (K$9/12),5),'main sheet'!$G:$M, 4, 0) - VLOOKUP(ROUND($A907 + (K$9/12) + (1/12),5),'main sheet'!$G:$M, 4, 0)) / VLOOKUP(ROUND($A907,5),'main sheet'!$G:$M, 4, 0)) * K$11</f>
        <v>4.0907105433284742E-3</v>
      </c>
      <c r="L907" s="19">
        <f>((VLOOKUP(ROUND($A907 + (L$9/12),5),'main sheet'!$G:$M, 4, 0) - VLOOKUP(ROUND($A907 + (L$9/12) + (1/12),5),'main sheet'!$G:$M, 4, 0)) / VLOOKUP(ROUND($A907,5),'main sheet'!$G:$M, 4, 0)) * L$11</f>
        <v>4.0867421524163807E-3</v>
      </c>
      <c r="M907" s="19">
        <f>((VLOOKUP(ROUND($A907 + (M$9/12),5),'main sheet'!$G:$M, 4, 0) - VLOOKUP(ROUND($A907 + (M$9/12) + (1/12),5),'main sheet'!$G:$M, 4, 0)) / VLOOKUP(ROUND($A907,5),'main sheet'!$G:$M, 4, 0)) * M$11</f>
        <v>4.0979295460825006E-3</v>
      </c>
      <c r="N907" s="19">
        <f>((VLOOKUP(ROUND($A907 + (N$9/12),5),'main sheet'!$G:$M, 4, 0) - VLOOKUP(ROUND($A907 + (N$9/12) + (1/12),5),'main sheet'!$G:$M, 4, 0)) / VLOOKUP(ROUND($A907,5),'main sheet'!$G:$M, 4, 0)) * N$11</f>
        <v>4.0952181212601741E-3</v>
      </c>
      <c r="O907" s="19">
        <f>((VLOOKUP(ROUND($A907 + (O$9/12),5),'main sheet'!$G:$M, 4, 0) - VLOOKUP(ROUND($A907 + (O$9/12) + (1/12),5),'main sheet'!$G:$M, 4, 0)) / VLOOKUP(ROUND($A907,5),'main sheet'!$G:$M, 4, 0)) * O$11</f>
        <v>4.0925084904718878E-3</v>
      </c>
      <c r="P907" s="19">
        <f>((VLOOKUP(ROUND($A907 + (P$9/12),5),'main sheet'!$G:$M, 4, 0) - VLOOKUP(ROUND($A907 + (P$9/12) + (1/12),5),'main sheet'!$G:$M, 4, 0)) / VLOOKUP(ROUND($A907,5),'main sheet'!$G:$M, 4, 0)) * P$11</f>
        <v>4.089800652530215E-3</v>
      </c>
      <c r="Q907" s="19">
        <f>((VLOOKUP(ROUND($A907 + (Q$9/12),5),'main sheet'!$G:$M, 4, 0) - VLOOKUP(ROUND($A907 + (Q$9/12) + (1/12),5),'main sheet'!$G:$M, 4, 0)) / VLOOKUP(ROUND($A907,5),'main sheet'!$G:$M, 4, 0)) * Q$11</f>
        <v>4.0870946062492976E-3</v>
      </c>
      <c r="R907" s="19">
        <f>((VLOOKUP(ROUND($A907 + (R$9/12),5),'main sheet'!$G:$M, 4, 0) - VLOOKUP(ROUND($A907 + (R$9/12) + (1/12),5),'main sheet'!$G:$M, 4, 0)) / VLOOKUP(ROUND($A907,5),'main sheet'!$G:$M, 4, 0)) * R$11</f>
        <v>4.08439035044367E-3</v>
      </c>
      <c r="S907" s="19">
        <f>((VLOOKUP(ROUND($A907 + (S$9/12),5),'main sheet'!$G:$M, 4, 0) - VLOOKUP(ROUND($A907 + (S$9/12) + (1/12),5),'main sheet'!$G:$M, 4, 0)) / VLOOKUP(ROUND($A907,5),'main sheet'!$G:$M, 4, 0)) * S$11</f>
        <v>4.0816878839282601E-3</v>
      </c>
      <c r="T907" s="19">
        <f>((VLOOKUP(ROUND($A907 + (T$9/12),5),'main sheet'!$G:$M, 4, 0) - VLOOKUP(ROUND($A907 + (T$9/12) + (1/12),5),'main sheet'!$G:$M, 4, 0)) / VLOOKUP(ROUND($A907,5),'main sheet'!$G:$M, 4, 0)) * T$11</f>
        <v>4.2327703981142311E-3</v>
      </c>
      <c r="U907" s="19">
        <f>((VLOOKUP(ROUND($A907 + (U$9/12),5),'main sheet'!$G:$M, 4, 0) - VLOOKUP(ROUND($A907 + (U$9/12) + (1/12),5),'main sheet'!$G:$M, 4, 0)) / VLOOKUP(ROUND($A907,5),'main sheet'!$G:$M, 4, 0)) * U$11</f>
        <v>4.2299697548636344E-3</v>
      </c>
      <c r="V907" s="19">
        <f>((VLOOKUP(ROUND($A907 + (V$9/12),5),'main sheet'!$G:$M, 4, 0) - VLOOKUP(ROUND($A907 + (V$9/12) + (1/12),5),'main sheet'!$G:$M, 4, 0)) / VLOOKUP(ROUND($A907,5),'main sheet'!$G:$M, 4, 0)) * V$11</f>
        <v>4.2271709646789684E-3</v>
      </c>
      <c r="W907" s="19">
        <f>((VLOOKUP(ROUND($A907 + (W$9/12),5),'main sheet'!$G:$M, 4, 0) - VLOOKUP(ROUND($A907 + (W$9/12) + (1/12),5),'main sheet'!$G:$M, 4, 0)) / VLOOKUP(ROUND($A907,5),'main sheet'!$G:$M, 4, 0)) * W$11</f>
        <v>4.2243740263341384E-3</v>
      </c>
      <c r="X907" s="19">
        <f>((VLOOKUP(ROUND($A907 + (X$9/12),5),'main sheet'!$G:$M, 4, 0) - VLOOKUP(ROUND($A907 + (X$9/12) + (1/12),5),'main sheet'!$G:$M, 4, 0)) / VLOOKUP(ROUND($A907,5),'main sheet'!$G:$M, 4, 0)) * X$11</f>
        <v>4.2215789386038614E-3</v>
      </c>
      <c r="Y907" s="19">
        <f>((VLOOKUP(ROUND($A907 + (Y$9/12),5),'main sheet'!$G:$M, 4, 0) - VLOOKUP(ROUND($A907 + (Y$9/12) + (1/12),5),'main sheet'!$G:$M, 4, 0)) / VLOOKUP(ROUND($A907,5),'main sheet'!$G:$M, 4, 0)) * Y$11</f>
        <v>4.2187857002636648E-3</v>
      </c>
      <c r="Z907" s="19">
        <f>((VLOOKUP(ROUND($A907 + (Z$9/12),5),'main sheet'!$G:$M, 4, 0) - VLOOKUP(ROUND($A907 + (Z$9/12) + (1/12),5),'main sheet'!$G:$M, 4, 0)) / VLOOKUP(ROUND($A907,5),'main sheet'!$G:$M, 4, 0)) * Z$11</f>
        <v>4.2159943100898859E-3</v>
      </c>
      <c r="AA907" s="19">
        <f>((VLOOKUP(ROUND($A907 + (AA$9/12),5),'main sheet'!$G:$M, 4, 0) - VLOOKUP(ROUND($A907 + (AA$9/12) + (1/12),5),'main sheet'!$G:$M, 4, 0)) / VLOOKUP(ROUND($A907,5),'main sheet'!$G:$M, 4, 0)) * AA$11</f>
        <v>4.2132047668596729E-3</v>
      </c>
      <c r="AB907" s="19">
        <f>((VLOOKUP(ROUND($A907 + (AB$9/12),5),'main sheet'!$G:$M, 4, 0) - VLOOKUP(ROUND($A907 + (AB$9/12) + (1/12),5),'main sheet'!$G:$M, 4, 0)) / VLOOKUP(ROUND($A907,5),'main sheet'!$G:$M, 4, 0)) * AB$11</f>
        <v>4.2104170693509808E-3</v>
      </c>
      <c r="AC907" s="19">
        <f>((VLOOKUP(ROUND($A907 + (AC$9/12),5),'main sheet'!$G:$M, 4, 0) - VLOOKUP(ROUND($A907 + (AC$9/12) + (1/12),5),'main sheet'!$G:$M, 4, 0)) / VLOOKUP(ROUND($A907,5),'main sheet'!$G:$M, 4, 0)) * AC$11</f>
        <v>4.2076312163425757E-3</v>
      </c>
      <c r="AD907" s="19">
        <f>((VLOOKUP(ROUND($A907 + (AD$9/12),5),'main sheet'!$G:$M, 4, 0) - VLOOKUP(ROUND($A907 + (AD$9/12) + (1/12),5),'main sheet'!$G:$M, 4, 0)) / VLOOKUP(ROUND($A907,5),'main sheet'!$G:$M, 4, 0)) * AD$11</f>
        <v>4.2048472066140308E-3</v>
      </c>
      <c r="AE907" s="19">
        <f>((VLOOKUP(ROUND($A907 + (AE$9/12),5),'main sheet'!$G:$M, 4, 0) - VLOOKUP(ROUND($A907 + (AE$9/12) + (1/12),5),'main sheet'!$G:$M, 4, 0)) / VLOOKUP(ROUND($A907,5),'main sheet'!$G:$M, 4, 0)) * AE$11</f>
        <v>4.2020650389457247E-3</v>
      </c>
      <c r="AF907" s="19">
        <f>((VLOOKUP(ROUND($A907 + (AF$9/12),5),'main sheet'!$G:$M, 4, 0) - VLOOKUP(ROUND($A907 + (AF$9/12) + (1/12),5),'main sheet'!$G:$M, 4, 0)) / VLOOKUP(ROUND($A907,5),'main sheet'!$G:$M, 4, 0)) * AF$11</f>
        <v>4.3948069632651207E-3</v>
      </c>
      <c r="AH907" s="18">
        <f t="shared" si="27"/>
        <v>74.5</v>
      </c>
      <c r="AI907" s="19">
        <f t="shared" si="28"/>
        <v>0.12366963588603645</v>
      </c>
    </row>
    <row r="908" spans="1:35" x14ac:dyDescent="0.3">
      <c r="A908" s="19">
        <v>74.583333333333329</v>
      </c>
      <c r="C908" s="19">
        <f>((VLOOKUP(ROUND($A908 + (C$9/12),5),'main sheet'!$G:$M, 4, 0) - VLOOKUP(ROUND($A908 + (C$9/12) + (1/12),5),'main sheet'!$G:$M, 4, 0)) / VLOOKUP(ROUND($A908,5),'main sheet'!$G:$M, 4, 0)) * C$11</f>
        <v>3.9358503333828442E-3</v>
      </c>
      <c r="D908" s="19">
        <f>((VLOOKUP(ROUND($A908 + (D$9/12),5),'main sheet'!$G:$M, 4, 0) - VLOOKUP(ROUND($A908 + (D$9/12) + (1/12),5),'main sheet'!$G:$M, 4, 0)) / VLOOKUP(ROUND($A908,5),'main sheet'!$G:$M, 4, 0)) * D$11</f>
        <v>3.9320321720806859E-3</v>
      </c>
      <c r="E908" s="19">
        <f>((VLOOKUP(ROUND($A908 + (E$9/12),5),'main sheet'!$G:$M, 4, 0) - VLOOKUP(ROUND($A908 + (E$9/12) + (1/12),5),'main sheet'!$G:$M, 4, 0)) / VLOOKUP(ROUND($A908,5),'main sheet'!$G:$M, 4, 0)) * E$11</f>
        <v>3.928217714769912E-3</v>
      </c>
      <c r="F908" s="19">
        <f>((VLOOKUP(ROUND($A908 + (F$9/12),5),'main sheet'!$G:$M, 4, 0) - VLOOKUP(ROUND($A908 + (F$9/12) + (1/12),5),'main sheet'!$G:$M, 4, 0)) / VLOOKUP(ROUND($A908,5),'main sheet'!$G:$M, 4, 0)) * F$11</f>
        <v>3.9244069578572892E-3</v>
      </c>
      <c r="G908" s="19">
        <f>((VLOOKUP(ROUND($A908 + (G$9/12),5),'main sheet'!$G:$M, 4, 0) - VLOOKUP(ROUND($A908 + (G$9/12) + (1/12),5),'main sheet'!$G:$M, 4, 0)) / VLOOKUP(ROUND($A908,5),'main sheet'!$G:$M, 4, 0)) * G$11</f>
        <v>4.1228171365131879E-3</v>
      </c>
      <c r="H908" s="19">
        <f>((VLOOKUP(ROUND($A908 + (H$9/12),5),'main sheet'!$G:$M, 4, 0) - VLOOKUP(ROUND($A908 + (H$9/12) + (1/12),5),'main sheet'!$G:$M, 4, 0)) / VLOOKUP(ROUND($A908,5),'main sheet'!$G:$M, 4, 0)) * H$11</f>
        <v>4.1188175990530167E-3</v>
      </c>
      <c r="I908" s="19">
        <f>((VLOOKUP(ROUND($A908 + (I$9/12),5),'main sheet'!$G:$M, 4, 0) - VLOOKUP(ROUND($A908 + (I$9/12) + (1/12),5),'main sheet'!$G:$M, 4, 0)) / VLOOKUP(ROUND($A908,5),'main sheet'!$G:$M, 4, 0)) * I$11</f>
        <v>4.1148219415366501E-3</v>
      </c>
      <c r="J908" s="19">
        <f>((VLOOKUP(ROUND($A908 + (J$9/12),5),'main sheet'!$G:$M, 4, 0) - VLOOKUP(ROUND($A908 + (J$9/12) + (1/12),5),'main sheet'!$G:$M, 4, 0)) / VLOOKUP(ROUND($A908,5),'main sheet'!$G:$M, 4, 0)) * J$11</f>
        <v>4.1108301602005579E-3</v>
      </c>
      <c r="K908" s="19">
        <f>((VLOOKUP(ROUND($A908 + (K$9/12),5),'main sheet'!$G:$M, 4, 0) - VLOOKUP(ROUND($A908 + (K$9/12) + (1/12),5),'main sheet'!$G:$M, 4, 0)) / VLOOKUP(ROUND($A908,5),'main sheet'!$G:$M, 4, 0)) * K$11</f>
        <v>4.106842251284464E-3</v>
      </c>
      <c r="L908" s="19">
        <f>((VLOOKUP(ROUND($A908 + (L$9/12),5),'main sheet'!$G:$M, 4, 0) - VLOOKUP(ROUND($A908 + (L$9/12) + (1/12),5),'main sheet'!$G:$M, 4, 0)) / VLOOKUP(ROUND($A908,5),'main sheet'!$G:$M, 4, 0)) * L$11</f>
        <v>4.1028582110313469E-3</v>
      </c>
      <c r="M908" s="19">
        <f>((VLOOKUP(ROUND($A908 + (M$9/12),5),'main sheet'!$G:$M, 4, 0) - VLOOKUP(ROUND($A908 + (M$9/12) + (1/12),5),'main sheet'!$G:$M, 4, 0)) / VLOOKUP(ROUND($A908,5),'main sheet'!$G:$M, 4, 0)) * M$11</f>
        <v>4.1140897221597101E-3</v>
      </c>
      <c r="N908" s="19">
        <f>((VLOOKUP(ROUND($A908 + (N$9/12),5),'main sheet'!$G:$M, 4, 0) - VLOOKUP(ROUND($A908 + (N$9/12) + (1/12),5),'main sheet'!$G:$M, 4, 0)) / VLOOKUP(ROUND($A908,5),'main sheet'!$G:$M, 4, 0)) * N$11</f>
        <v>4.1113676048397411E-3</v>
      </c>
      <c r="O908" s="19">
        <f>((VLOOKUP(ROUND($A908 + (O$9/12),5),'main sheet'!$G:$M, 4, 0) - VLOOKUP(ROUND($A908 + (O$9/12) + (1/12),5),'main sheet'!$G:$M, 4, 0)) / VLOOKUP(ROUND($A908,5),'main sheet'!$G:$M, 4, 0)) * O$11</f>
        <v>4.1086472886281882E-3</v>
      </c>
      <c r="P908" s="19">
        <f>((VLOOKUP(ROUND($A908 + (P$9/12),5),'main sheet'!$G:$M, 4, 0) - VLOOKUP(ROUND($A908 + (P$9/12) + (1/12),5),'main sheet'!$G:$M, 4, 0)) / VLOOKUP(ROUND($A908,5),'main sheet'!$G:$M, 4, 0)) * P$11</f>
        <v>4.1059287723337282E-3</v>
      </c>
      <c r="Q908" s="19">
        <f>((VLOOKUP(ROUND($A908 + (Q$9/12),5),'main sheet'!$G:$M, 4, 0) - VLOOKUP(ROUND($A908 + (Q$9/12) + (1/12),5),'main sheet'!$G:$M, 4, 0)) / VLOOKUP(ROUND($A908,5),'main sheet'!$G:$M, 4, 0)) * Q$11</f>
        <v>4.1032120547654346E-3</v>
      </c>
      <c r="R908" s="19">
        <f>((VLOOKUP(ROUND($A908 + (R$9/12),5),'main sheet'!$G:$M, 4, 0) - VLOOKUP(ROUND($A908 + (R$9/12) + (1/12),5),'main sheet'!$G:$M, 4, 0)) / VLOOKUP(ROUND($A908,5),'main sheet'!$G:$M, 4, 0)) * R$11</f>
        <v>4.1004971347327725E-3</v>
      </c>
      <c r="S908" s="19">
        <f>((VLOOKUP(ROUND($A908 + (S$9/12),5),'main sheet'!$G:$M, 4, 0) - VLOOKUP(ROUND($A908 + (S$9/12) + (1/12),5),'main sheet'!$G:$M, 4, 0)) / VLOOKUP(ROUND($A908,5),'main sheet'!$G:$M, 4, 0)) * S$11</f>
        <v>4.2522758679786801E-3</v>
      </c>
      <c r="T908" s="19">
        <f>((VLOOKUP(ROUND($A908 + (T$9/12),5),'main sheet'!$G:$M, 4, 0) - VLOOKUP(ROUND($A908 + (T$9/12) + (1/12),5),'main sheet'!$G:$M, 4, 0)) / VLOOKUP(ROUND($A908,5),'main sheet'!$G:$M, 4, 0)) * T$11</f>
        <v>4.2494623187923986E-3</v>
      </c>
      <c r="U908" s="19">
        <f>((VLOOKUP(ROUND($A908 + (U$9/12),5),'main sheet'!$G:$M, 4, 0) - VLOOKUP(ROUND($A908 + (U$9/12) + (1/12),5),'main sheet'!$G:$M, 4, 0)) / VLOOKUP(ROUND($A908,5),'main sheet'!$G:$M, 4, 0)) * U$11</f>
        <v>4.2466506312113543E-3</v>
      </c>
      <c r="V908" s="19">
        <f>((VLOOKUP(ROUND($A908 + (V$9/12),5),'main sheet'!$G:$M, 4, 0) - VLOOKUP(ROUND($A908 + (V$9/12) + (1/12),5),'main sheet'!$G:$M, 4, 0)) / VLOOKUP(ROUND($A908,5),'main sheet'!$G:$M, 4, 0)) * V$11</f>
        <v>4.2438408040038015E-3</v>
      </c>
      <c r="W908" s="19">
        <f>((VLOOKUP(ROUND($A908 + (W$9/12),5),'main sheet'!$G:$M, 4, 0) - VLOOKUP(ROUND($A908 + (W$9/12) + (1/12),5),'main sheet'!$G:$M, 4, 0)) / VLOOKUP(ROUND($A908,5),'main sheet'!$G:$M, 4, 0)) * W$11</f>
        <v>4.2410328359388108E-3</v>
      </c>
      <c r="X908" s="19">
        <f>((VLOOKUP(ROUND($A908 + (X$9/12),5),'main sheet'!$G:$M, 4, 0) - VLOOKUP(ROUND($A908 + (X$9/12) + (1/12),5),'main sheet'!$G:$M, 4, 0)) / VLOOKUP(ROUND($A908,5),'main sheet'!$G:$M, 4, 0)) * X$11</f>
        <v>4.2382267257862682E-3</v>
      </c>
      <c r="Y908" s="19">
        <f>((VLOOKUP(ROUND($A908 + (Y$9/12),5),'main sheet'!$G:$M, 4, 0) - VLOOKUP(ROUND($A908 + (Y$9/12) + (1/12),5),'main sheet'!$G:$M, 4, 0)) / VLOOKUP(ROUND($A908,5),'main sheet'!$G:$M, 4, 0)) * Y$11</f>
        <v>4.2354224723168713E-3</v>
      </c>
      <c r="Z908" s="19">
        <f>((VLOOKUP(ROUND($A908 + (Z$9/12),5),'main sheet'!$G:$M, 4, 0) - VLOOKUP(ROUND($A908 + (Z$9/12) + (1/12),5),'main sheet'!$G:$M, 4, 0)) / VLOOKUP(ROUND($A908,5),'main sheet'!$G:$M, 4, 0)) * Z$11</f>
        <v>4.2326200743021325E-3</v>
      </c>
      <c r="AA908" s="19">
        <f>((VLOOKUP(ROUND($A908 + (AA$9/12),5),'main sheet'!$G:$M, 4, 0) - VLOOKUP(ROUND($A908 + (AA$9/12) + (1/12),5),'main sheet'!$G:$M, 4, 0)) / VLOOKUP(ROUND($A908,5),'main sheet'!$G:$M, 4, 0)) * AA$11</f>
        <v>4.2298195305143773E-3</v>
      </c>
      <c r="AB908" s="19">
        <f>((VLOOKUP(ROUND($A908 + (AB$9/12),5),'main sheet'!$G:$M, 4, 0) - VLOOKUP(ROUND($A908 + (AB$9/12) + (1/12),5),'main sheet'!$G:$M, 4, 0)) / VLOOKUP(ROUND($A908,5),'main sheet'!$G:$M, 4, 0)) * AB$11</f>
        <v>4.2270208397267419E-3</v>
      </c>
      <c r="AC908" s="19">
        <f>((VLOOKUP(ROUND($A908 + (AC$9/12),5),'main sheet'!$G:$M, 4, 0) - VLOOKUP(ROUND($A908 + (AC$9/12) + (1/12),5),'main sheet'!$G:$M, 4, 0)) / VLOOKUP(ROUND($A908,5),'main sheet'!$G:$M, 4, 0)) * AC$11</f>
        <v>4.2242240007131764E-3</v>
      </c>
      <c r="AD908" s="19">
        <f>((VLOOKUP(ROUND($A908 + (AD$9/12),5),'main sheet'!$G:$M, 4, 0) - VLOOKUP(ROUND($A908 + (AD$9/12) + (1/12),5),'main sheet'!$G:$M, 4, 0)) / VLOOKUP(ROUND($A908,5),'main sheet'!$G:$M, 4, 0)) * AD$11</f>
        <v>4.2214290122484406E-3</v>
      </c>
      <c r="AE908" s="19">
        <f>((VLOOKUP(ROUND($A908 + (AE$9/12),5),'main sheet'!$G:$M, 4, 0) - VLOOKUP(ROUND($A908 + (AE$9/12) + (1/12),5),'main sheet'!$G:$M, 4, 0)) / VLOOKUP(ROUND($A908,5),'main sheet'!$G:$M, 4, 0)) * AE$11</f>
        <v>4.4150591306919736E-3</v>
      </c>
      <c r="AF908" s="19">
        <f>((VLOOKUP(ROUND($A908 + (AF$9/12),5),'main sheet'!$G:$M, 4, 0) - VLOOKUP(ROUND($A908 + (AF$9/12) + (1/12),5),'main sheet'!$G:$M, 4, 0)) / VLOOKUP(ROUND($A908,5),'main sheet'!$G:$M, 4, 0)) * AF$11</f>
        <v>4.4121378747786202E-3</v>
      </c>
      <c r="AH908" s="18">
        <f t="shared" si="27"/>
        <v>74.583333333333329</v>
      </c>
      <c r="AI908" s="19">
        <f t="shared" si="28"/>
        <v>0.12471045917417316</v>
      </c>
    </row>
    <row r="909" spans="1:35" x14ac:dyDescent="0.3">
      <c r="A909" s="19">
        <v>74.666666666666671</v>
      </c>
      <c r="C909" s="19">
        <f>((VLOOKUP(ROUND($A909 + (C$9/12),5),'main sheet'!$G:$M, 4, 0) - VLOOKUP(ROUND($A909 + (C$9/12) + (1/12),5),'main sheet'!$G:$M, 4, 0)) / VLOOKUP(ROUND($A909,5),'main sheet'!$G:$M, 4, 0)) * C$11</f>
        <v>3.9514327998662283E-3</v>
      </c>
      <c r="D909" s="19">
        <f>((VLOOKUP(ROUND($A909 + (D$9/12),5),'main sheet'!$G:$M, 4, 0) - VLOOKUP(ROUND($A909 + (D$9/12) + (1/12),5),'main sheet'!$G:$M, 4, 0)) / VLOOKUP(ROUND($A909,5),'main sheet'!$G:$M, 4, 0)) * D$11</f>
        <v>3.9475995220414686E-3</v>
      </c>
      <c r="E909" s="19">
        <f>((VLOOKUP(ROUND($A909 + (E$9/12),5),'main sheet'!$G:$M, 4, 0) - VLOOKUP(ROUND($A909 + (E$9/12) + (1/12),5),'main sheet'!$G:$M, 4, 0)) / VLOOKUP(ROUND($A909,5),'main sheet'!$G:$M, 4, 0)) * E$11</f>
        <v>3.9437699628726052E-3</v>
      </c>
      <c r="F909" s="19">
        <f>((VLOOKUP(ROUND($A909 + (F$9/12),5),'main sheet'!$G:$M, 4, 0) - VLOOKUP(ROUND($A909 + (F$9/12) + (1/12),5),'main sheet'!$G:$M, 4, 0)) / VLOOKUP(ROUND($A909,5),'main sheet'!$G:$M, 4, 0)) * F$11</f>
        <v>4.1431590963937007E-3</v>
      </c>
      <c r="G909" s="19">
        <f>((VLOOKUP(ROUND($A909 + (G$9/12),5),'main sheet'!$G:$M, 4, 0) - VLOOKUP(ROUND($A909 + (G$9/12) + (1/12),5),'main sheet'!$G:$M, 4, 0)) / VLOOKUP(ROUND($A909,5),'main sheet'!$G:$M, 4, 0)) * G$11</f>
        <v>4.1391398252349776E-3</v>
      </c>
      <c r="H909" s="19">
        <f>((VLOOKUP(ROUND($A909 + (H$9/12),5),'main sheet'!$G:$M, 4, 0) - VLOOKUP(ROUND($A909 + (H$9/12) + (1/12),5),'main sheet'!$G:$M, 4, 0)) / VLOOKUP(ROUND($A909,5),'main sheet'!$G:$M, 4, 0)) * H$11</f>
        <v>4.135124453163685E-3</v>
      </c>
      <c r="I909" s="19">
        <f>((VLOOKUP(ROUND($A909 + (I$9/12),5),'main sheet'!$G:$M, 4, 0) - VLOOKUP(ROUND($A909 + (I$9/12) + (1/12),5),'main sheet'!$G:$M, 4, 0)) / VLOOKUP(ROUND($A909,5),'main sheet'!$G:$M, 4, 0)) * I$11</f>
        <v>4.1311129763977198E-3</v>
      </c>
      <c r="J909" s="19">
        <f>((VLOOKUP(ROUND($A909 + (J$9/12),5),'main sheet'!$G:$M, 4, 0) - VLOOKUP(ROUND($A909 + (J$9/12) + (1/12),5),'main sheet'!$G:$M, 4, 0)) / VLOOKUP(ROUND($A909,5),'main sheet'!$G:$M, 4, 0)) * J$11</f>
        <v>4.1271053911582541E-3</v>
      </c>
      <c r="K909" s="19">
        <f>((VLOOKUP(ROUND($A909 + (K$9/12),5),'main sheet'!$G:$M, 4, 0) - VLOOKUP(ROUND($A909 + (K$9/12) + (1/12),5),'main sheet'!$G:$M, 4, 0)) / VLOOKUP(ROUND($A909,5),'main sheet'!$G:$M, 4, 0)) * K$11</f>
        <v>4.1231016936697307E-3</v>
      </c>
      <c r="L909" s="19">
        <f>((VLOOKUP(ROUND($A909 + (L$9/12),5),'main sheet'!$G:$M, 4, 0) - VLOOKUP(ROUND($A909 + (L$9/12) + (1/12),5),'main sheet'!$G:$M, 4, 0)) / VLOOKUP(ROUND($A909,5),'main sheet'!$G:$M, 4, 0)) * L$11</f>
        <v>4.1191018801610439E-3</v>
      </c>
      <c r="M909" s="19">
        <f>((VLOOKUP(ROUND($A909 + (M$9/12),5),'main sheet'!$G:$M, 4, 0) - VLOOKUP(ROUND($A909 + (M$9/12) + (1/12),5),'main sheet'!$G:$M, 4, 0)) / VLOOKUP(ROUND($A909,5),'main sheet'!$G:$M, 4, 0)) * M$11</f>
        <v>4.130377858083469E-3</v>
      </c>
      <c r="N909" s="19">
        <f>((VLOOKUP(ROUND($A909 + (N$9/12),5),'main sheet'!$G:$M, 4, 0) - VLOOKUP(ROUND($A909 + (N$9/12) + (1/12),5),'main sheet'!$G:$M, 4, 0)) / VLOOKUP(ROUND($A909,5),'main sheet'!$G:$M, 4, 0)) * N$11</f>
        <v>4.1276449635999019E-3</v>
      </c>
      <c r="O909" s="19">
        <f>((VLOOKUP(ROUND($A909 + (O$9/12),5),'main sheet'!$G:$M, 4, 0) - VLOOKUP(ROUND($A909 + (O$9/12) + (1/12),5),'main sheet'!$G:$M, 4, 0)) / VLOOKUP(ROUND($A909,5),'main sheet'!$G:$M, 4, 0)) * O$11</f>
        <v>4.1249138773559336E-3</v>
      </c>
      <c r="P909" s="19">
        <f>((VLOOKUP(ROUND($A909 + (P$9/12),5),'main sheet'!$G:$M, 4, 0) - VLOOKUP(ROUND($A909 + (P$9/12) + (1/12),5),'main sheet'!$G:$M, 4, 0)) / VLOOKUP(ROUND($A909,5),'main sheet'!$G:$M, 4, 0)) * P$11</f>
        <v>4.1221845981551288E-3</v>
      </c>
      <c r="Q909" s="19">
        <f>((VLOOKUP(ROUND($A909 + (Q$9/12),5),'main sheet'!$G:$M, 4, 0) - VLOOKUP(ROUND($A909 + (Q$9/12) + (1/12),5),'main sheet'!$G:$M, 4, 0)) / VLOOKUP(ROUND($A909,5),'main sheet'!$G:$M, 4, 0)) * Q$11</f>
        <v>4.1194571248014513E-3</v>
      </c>
      <c r="R909" s="19">
        <f>((VLOOKUP(ROUND($A909 + (R$9/12),5),'main sheet'!$G:$M, 4, 0) - VLOOKUP(ROUND($A909 + (R$9/12) + (1/12),5),'main sheet'!$G:$M, 4, 0)) / VLOOKUP(ROUND($A909,5),'main sheet'!$G:$M, 4, 0)) * R$11</f>
        <v>4.2719376566782135E-3</v>
      </c>
      <c r="S909" s="19">
        <f>((VLOOKUP(ROUND($A909 + (S$9/12),5),'main sheet'!$G:$M, 4, 0) - VLOOKUP(ROUND($A909 + (S$9/12) + (1/12),5),'main sheet'!$G:$M, 4, 0)) / VLOOKUP(ROUND($A909,5),'main sheet'!$G:$M, 4, 0)) * S$11</f>
        <v>4.2691110981267558E-3</v>
      </c>
      <c r="T909" s="19">
        <f>((VLOOKUP(ROUND($A909 + (T$9/12),5),'main sheet'!$G:$M, 4, 0) - VLOOKUP(ROUND($A909 + (T$9/12) + (1/12),5),'main sheet'!$G:$M, 4, 0)) / VLOOKUP(ROUND($A909,5),'main sheet'!$G:$M, 4, 0)) * T$11</f>
        <v>4.2662864097882756E-3</v>
      </c>
      <c r="U909" s="19">
        <f>((VLOOKUP(ROUND($A909 + (U$9/12),5),'main sheet'!$G:$M, 4, 0) - VLOOKUP(ROUND($A909 + (U$9/12) + (1/12),5),'main sheet'!$G:$M, 4, 0)) / VLOOKUP(ROUND($A909,5),'main sheet'!$G:$M, 4, 0)) * U$11</f>
        <v>4.2634635904253339E-3</v>
      </c>
      <c r="V909" s="19">
        <f>((VLOOKUP(ROUND($A909 + (V$9/12),5),'main sheet'!$G:$M, 4, 0) - VLOOKUP(ROUND($A909 + (V$9/12) + (1/12),5),'main sheet'!$G:$M, 4, 0)) / VLOOKUP(ROUND($A909,5),'main sheet'!$G:$M, 4, 0)) * V$11</f>
        <v>4.2606426388013081E-3</v>
      </c>
      <c r="W909" s="19">
        <f>((VLOOKUP(ROUND($A909 + (W$9/12),5),'main sheet'!$G:$M, 4, 0) - VLOOKUP(ROUND($A909 + (W$9/12) + (1/12),5),'main sheet'!$G:$M, 4, 0)) / VLOOKUP(ROUND($A909,5),'main sheet'!$G:$M, 4, 0)) * W$11</f>
        <v>4.2578235536803949E-3</v>
      </c>
      <c r="X909" s="19">
        <f>((VLOOKUP(ROUND($A909 + (X$9/12),5),'main sheet'!$G:$M, 4, 0) - VLOOKUP(ROUND($A909 + (X$9/12) + (1/12),5),'main sheet'!$G:$M, 4, 0)) / VLOOKUP(ROUND($A909,5),'main sheet'!$G:$M, 4, 0)) * X$11</f>
        <v>4.2550063338276101E-3</v>
      </c>
      <c r="Y909" s="19">
        <f>((VLOOKUP(ROUND($A909 + (Y$9/12),5),'main sheet'!$G:$M, 4, 0) - VLOOKUP(ROUND($A909 + (Y$9/12) + (1/12),5),'main sheet'!$G:$M, 4, 0)) / VLOOKUP(ROUND($A909,5),'main sheet'!$G:$M, 4, 0)) * Y$11</f>
        <v>4.2521909780087854E-3</v>
      </c>
      <c r="Z909" s="19">
        <f>((VLOOKUP(ROUND($A909 + (Z$9/12),5),'main sheet'!$G:$M, 4, 0) - VLOOKUP(ROUND($A909 + (Z$9/12) + (1/12),5),'main sheet'!$G:$M, 4, 0)) / VLOOKUP(ROUND($A909,5),'main sheet'!$G:$M, 4, 0)) * Z$11</f>
        <v>4.2493774849905689E-3</v>
      </c>
      <c r="AA909" s="19">
        <f>((VLOOKUP(ROUND($A909 + (AA$9/12),5),'main sheet'!$G:$M, 4, 0) - VLOOKUP(ROUND($A909 + (AA$9/12) + (1/12),5),'main sheet'!$G:$M, 4, 0)) / VLOOKUP(ROUND($A909,5),'main sheet'!$G:$M, 4, 0)) * AA$11</f>
        <v>4.2465658535404249E-3</v>
      </c>
      <c r="AB909" s="19">
        <f>((VLOOKUP(ROUND($A909 + (AB$9/12),5),'main sheet'!$G:$M, 4, 0) - VLOOKUP(ROUND($A909 + (AB$9/12) + (1/12),5),'main sheet'!$G:$M, 4, 0)) / VLOOKUP(ROUND($A909,5),'main sheet'!$G:$M, 4, 0)) * AB$11</f>
        <v>4.2437560824266337E-3</v>
      </c>
      <c r="AC909" s="19">
        <f>((VLOOKUP(ROUND($A909 + (AC$9/12),5),'main sheet'!$G:$M, 4, 0) - VLOOKUP(ROUND($A909 + (AC$9/12) + (1/12),5),'main sheet'!$G:$M, 4, 0)) / VLOOKUP(ROUND($A909,5),'main sheet'!$G:$M, 4, 0)) * AC$11</f>
        <v>4.2409481704182902E-3</v>
      </c>
      <c r="AD909" s="19">
        <f>((VLOOKUP(ROUND($A909 + (AD$9/12),5),'main sheet'!$G:$M, 4, 0) - VLOOKUP(ROUND($A909 + (AD$9/12) + (1/12),5),'main sheet'!$G:$M, 4, 0)) / VLOOKUP(ROUND($A909,5),'main sheet'!$G:$M, 4, 0)) * AD$11</f>
        <v>4.4354736010647237E-3</v>
      </c>
      <c r="AE909" s="19">
        <f>((VLOOKUP(ROUND($A909 + (AE$9/12),5),'main sheet'!$G:$M, 4, 0) - VLOOKUP(ROUND($A909 + (AE$9/12) + (1/12),5),'main sheet'!$G:$M, 4, 0)) / VLOOKUP(ROUND($A909,5),'main sheet'!$G:$M, 4, 0)) * AE$11</f>
        <v>4.4325388377689035E-3</v>
      </c>
      <c r="AF909" s="19">
        <f>((VLOOKUP(ROUND($A909 + (AF$9/12),5),'main sheet'!$G:$M, 4, 0) - VLOOKUP(ROUND($A909 + (AF$9/12) + (1/12),5),'main sheet'!$G:$M, 4, 0)) / VLOOKUP(ROUND($A909,5),'main sheet'!$G:$M, 4, 0)) * AF$11</f>
        <v>4.4296060162805143E-3</v>
      </c>
      <c r="AH909" s="18">
        <f t="shared" si="27"/>
        <v>74.666666666666671</v>
      </c>
      <c r="AI909" s="19">
        <f t="shared" si="28"/>
        <v>0.12575995432878204</v>
      </c>
    </row>
    <row r="910" spans="1:35" x14ac:dyDescent="0.3">
      <c r="A910" s="19">
        <v>74.75</v>
      </c>
      <c r="C910" s="19">
        <f>((VLOOKUP(ROUND($A910 + (C$9/12),5),'main sheet'!$G:$M, 4, 0) - VLOOKUP(ROUND($A910 + (C$9/12) + (1/12),5),'main sheet'!$G:$M, 4, 0)) / VLOOKUP(ROUND($A910,5),'main sheet'!$G:$M, 4, 0)) * C$11</f>
        <v>3.9671391422019531E-3</v>
      </c>
      <c r="D910" s="19">
        <f>((VLOOKUP(ROUND($A910 + (D$9/12),5),'main sheet'!$G:$M, 4, 0) - VLOOKUP(ROUND($A910 + (D$9/12) + (1/12),5),'main sheet'!$G:$M, 4, 0)) / VLOOKUP(ROUND($A910,5),'main sheet'!$G:$M, 4, 0)) * D$11</f>
        <v>3.9632906276828514E-3</v>
      </c>
      <c r="E910" s="19">
        <f>((VLOOKUP(ROUND($A910 + (E$9/12),5),'main sheet'!$G:$M, 4, 0) - VLOOKUP(ROUND($A910 + (E$9/12) + (1/12),5),'main sheet'!$G:$M, 4, 0)) / VLOOKUP(ROUND($A910,5),'main sheet'!$G:$M, 4, 0)) * E$11</f>
        <v>4.1636666870335237E-3</v>
      </c>
      <c r="F910" s="19">
        <f>((VLOOKUP(ROUND($A910 + (F$9/12),5),'main sheet'!$G:$M, 4, 0) - VLOOKUP(ROUND($A910 + (F$9/12) + (1/12),5),'main sheet'!$G:$M, 4, 0)) / VLOOKUP(ROUND($A910,5),'main sheet'!$G:$M, 4, 0)) * F$11</f>
        <v>4.1596275214981476E-3</v>
      </c>
      <c r="G910" s="19">
        <f>((VLOOKUP(ROUND($A910 + (G$9/12),5),'main sheet'!$G:$M, 4, 0) - VLOOKUP(ROUND($A910 + (G$9/12) + (1/12),5),'main sheet'!$G:$M, 4, 0)) / VLOOKUP(ROUND($A910,5),'main sheet'!$G:$M, 4, 0)) * G$11</f>
        <v>4.1555922743497006E-3</v>
      </c>
      <c r="H910" s="19">
        <f>((VLOOKUP(ROUND($A910 + (H$9/12),5),'main sheet'!$G:$M, 4, 0) - VLOOKUP(ROUND($A910 + (H$9/12) + (1/12),5),'main sheet'!$G:$M, 4, 0)) / VLOOKUP(ROUND($A910,5),'main sheet'!$G:$M, 4, 0)) * H$11</f>
        <v>4.1515609417873576E-3</v>
      </c>
      <c r="I910" s="19">
        <f>((VLOOKUP(ROUND($A910 + (I$9/12),5),'main sheet'!$G:$M, 4, 0) - VLOOKUP(ROUND($A910 + (I$9/12) + (1/12),5),'main sheet'!$G:$M, 4, 0)) / VLOOKUP(ROUND($A910,5),'main sheet'!$G:$M, 4, 0)) * I$11</f>
        <v>4.1475335200135879E-3</v>
      </c>
      <c r="J910" s="19">
        <f>((VLOOKUP(ROUND($A910 + (J$9/12),5),'main sheet'!$G:$M, 4, 0) - VLOOKUP(ROUND($A910 + (J$9/12) + (1/12),5),'main sheet'!$G:$M, 4, 0)) / VLOOKUP(ROUND($A910,5),'main sheet'!$G:$M, 4, 0)) * J$11</f>
        <v>4.1435100052341443E-3</v>
      </c>
      <c r="K910" s="19">
        <f>((VLOOKUP(ROUND($A910 + (K$9/12),5),'main sheet'!$G:$M, 4, 0) - VLOOKUP(ROUND($A910 + (K$9/12) + (1/12),5),'main sheet'!$G:$M, 4, 0)) / VLOOKUP(ROUND($A910,5),'main sheet'!$G:$M, 4, 0)) * K$11</f>
        <v>4.1394903936592562E-3</v>
      </c>
      <c r="L910" s="19">
        <f>((VLOOKUP(ROUND($A910 + (L$9/12),5),'main sheet'!$G:$M, 4, 0) - VLOOKUP(ROUND($A910 + (L$9/12) + (1/12),5),'main sheet'!$G:$M, 4, 0)) / VLOOKUP(ROUND($A910,5),'main sheet'!$G:$M, 4, 0)) * L$11</f>
        <v>4.1354746815024318E-3</v>
      </c>
      <c r="M910" s="19">
        <f>((VLOOKUP(ROUND($A910 + (M$9/12),5),'main sheet'!$G:$M, 4, 0) - VLOOKUP(ROUND($A910 + (M$9/12) + (1/12),5),'main sheet'!$G:$M, 4, 0)) / VLOOKUP(ROUND($A910,5),'main sheet'!$G:$M, 4, 0)) * M$11</f>
        <v>4.1467954797159631E-3</v>
      </c>
      <c r="N910" s="19">
        <f>((VLOOKUP(ROUND($A910 + (N$9/12),5),'main sheet'!$G:$M, 4, 0) - VLOOKUP(ROUND($A910 + (N$9/12) + (1/12),5),'main sheet'!$G:$M, 4, 0)) / VLOOKUP(ROUND($A910,5),'main sheet'!$G:$M, 4, 0)) * N$11</f>
        <v>4.1440517223940336E-3</v>
      </c>
      <c r="O910" s="19">
        <f>((VLOOKUP(ROUND($A910 + (O$9/12),5),'main sheet'!$G:$M, 4, 0) - VLOOKUP(ROUND($A910 + (O$9/12) + (1/12),5),'main sheet'!$G:$M, 4, 0)) / VLOOKUP(ROUND($A910,5),'main sheet'!$G:$M, 4, 0)) * O$11</f>
        <v>4.1413097804991802E-3</v>
      </c>
      <c r="P910" s="19">
        <f>((VLOOKUP(ROUND($A910 + (P$9/12),5),'main sheet'!$G:$M, 4, 0) - VLOOKUP(ROUND($A910 + (P$9/12) + (1/12),5),'main sheet'!$G:$M, 4, 0)) / VLOOKUP(ROUND($A910,5),'main sheet'!$G:$M, 4, 0)) * P$11</f>
        <v>4.1385696528298136E-3</v>
      </c>
      <c r="Q910" s="19">
        <f>((VLOOKUP(ROUND($A910 + (Q$9/12),5),'main sheet'!$G:$M, 4, 0) - VLOOKUP(ROUND($A910 + (Q$9/12) + (1/12),5),'main sheet'!$G:$M, 4, 0)) / VLOOKUP(ROUND($A910,5),'main sheet'!$G:$M, 4, 0)) * Q$11</f>
        <v>4.2917576294865516E-3</v>
      </c>
      <c r="R910" s="19">
        <f>((VLOOKUP(ROUND($A910 + (R$9/12),5),'main sheet'!$G:$M, 4, 0) - VLOOKUP(ROUND($A910 + (R$9/12) + (1/12),5),'main sheet'!$G:$M, 4, 0)) / VLOOKUP(ROUND($A910,5),'main sheet'!$G:$M, 4, 0)) * R$11</f>
        <v>4.2889179569062545E-3</v>
      </c>
      <c r="S910" s="19">
        <f>((VLOOKUP(ROUND($A910 + (S$9/12),5),'main sheet'!$G:$M, 4, 0) - VLOOKUP(ROUND($A910 + (S$9/12) + (1/12),5),'main sheet'!$G:$M, 4, 0)) / VLOOKUP(ROUND($A910,5),'main sheet'!$G:$M, 4, 0)) * S$11</f>
        <v>4.2860801632159272E-3</v>
      </c>
      <c r="T910" s="19">
        <f>((VLOOKUP(ROUND($A910 + (T$9/12),5),'main sheet'!$G:$M, 4, 0) - VLOOKUP(ROUND($A910 + (T$9/12) + (1/12),5),'main sheet'!$G:$M, 4, 0)) / VLOOKUP(ROUND($A910,5),'main sheet'!$G:$M, 4, 0)) * T$11</f>
        <v>4.2832442471723879E-3</v>
      </c>
      <c r="U910" s="19">
        <f>((VLOOKUP(ROUND($A910 + (U$9/12),5),'main sheet'!$G:$M, 4, 0) - VLOOKUP(ROUND($A910 + (U$9/12) + (1/12),5),'main sheet'!$G:$M, 4, 0)) / VLOOKUP(ROUND($A910,5),'main sheet'!$G:$M, 4, 0)) * U$11</f>
        <v>4.2804102075332797E-3</v>
      </c>
      <c r="V910" s="19">
        <f>((VLOOKUP(ROUND($A910 + (V$9/12),5),'main sheet'!$G:$M, 4, 0) - VLOOKUP(ROUND($A910 + (V$9/12) + (1/12),5),'main sheet'!$G:$M, 4, 0)) / VLOOKUP(ROUND($A910,5),'main sheet'!$G:$M, 4, 0)) * V$11</f>
        <v>4.2775780430570646E-3</v>
      </c>
      <c r="W910" s="19">
        <f>((VLOOKUP(ROUND($A910 + (W$9/12),5),'main sheet'!$G:$M, 4, 0) - VLOOKUP(ROUND($A910 + (W$9/12) + (1/12),5),'main sheet'!$G:$M, 4, 0)) / VLOOKUP(ROUND($A910,5),'main sheet'!$G:$M, 4, 0)) * W$11</f>
        <v>4.2747477525030284E-3</v>
      </c>
      <c r="X910" s="19">
        <f>((VLOOKUP(ROUND($A910 + (X$9/12),5),'main sheet'!$G:$M, 4, 0) - VLOOKUP(ROUND($A910 + (X$9/12) + (1/12),5),'main sheet'!$G:$M, 4, 0)) / VLOOKUP(ROUND($A910,5),'main sheet'!$G:$M, 4, 0)) * X$11</f>
        <v>4.2719193346312757E-3</v>
      </c>
      <c r="Y910" s="19">
        <f>((VLOOKUP(ROUND($A910 + (Y$9/12),5),'main sheet'!$G:$M, 4, 0) - VLOOKUP(ROUND($A910 + (Y$9/12) + (1/12),5),'main sheet'!$G:$M, 4, 0)) / VLOOKUP(ROUND($A910,5),'main sheet'!$G:$M, 4, 0)) * Y$11</f>
        <v>4.2690927882027335E-3</v>
      </c>
      <c r="Z910" s="19">
        <f>((VLOOKUP(ROUND($A910 + (Z$9/12),5),'main sheet'!$G:$M, 4, 0) - VLOOKUP(ROUND($A910 + (Z$9/12) + (1/12),5),'main sheet'!$G:$M, 4, 0)) / VLOOKUP(ROUND($A910,5),'main sheet'!$G:$M, 4, 0)) * Z$11</f>
        <v>4.2662681119791475E-3</v>
      </c>
      <c r="AA910" s="19">
        <f>((VLOOKUP(ROUND($A910 + (AA$9/12),5),'main sheet'!$G:$M, 4, 0) - VLOOKUP(ROUND($A910 + (AA$9/12) + (1/12),5),'main sheet'!$G:$M, 4, 0)) / VLOOKUP(ROUND($A910,5),'main sheet'!$G:$M, 4, 0)) * AA$11</f>
        <v>4.2634453047230838E-3</v>
      </c>
      <c r="AB910" s="19">
        <f>((VLOOKUP(ROUND($A910 + (AB$9/12),5),'main sheet'!$G:$M, 4, 0) - VLOOKUP(ROUND($A910 + (AB$9/12) + (1/12),5),'main sheet'!$G:$M, 4, 0)) / VLOOKUP(ROUND($A910,5),'main sheet'!$G:$M, 4, 0)) * AB$11</f>
        <v>4.260624365197925E-3</v>
      </c>
      <c r="AC910" s="19">
        <f>((VLOOKUP(ROUND($A910 + (AC$9/12),5),'main sheet'!$G:$M, 4, 0) - VLOOKUP(ROUND($A910 + (AC$9/12) + (1/12),5),'main sheet'!$G:$M, 4, 0)) / VLOOKUP(ROUND($A910,5),'main sheet'!$G:$M, 4, 0)) * AC$11</f>
        <v>4.4560523110624643E-3</v>
      </c>
      <c r="AD910" s="19">
        <f>((VLOOKUP(ROUND($A910 + (AD$9/12),5),'main sheet'!$G:$M, 4, 0) - VLOOKUP(ROUND($A910 + (AD$9/12) + (1/12),5),'main sheet'!$G:$M, 4, 0)) / VLOOKUP(ROUND($A910,5),'main sheet'!$G:$M, 4, 0)) * AD$11</f>
        <v>4.4531039317138362E-3</v>
      </c>
      <c r="AE910" s="19">
        <f>((VLOOKUP(ROUND($A910 + (AE$9/12),5),'main sheet'!$G:$M, 4, 0) - VLOOKUP(ROUND($A910 + (AE$9/12) + (1/12),5),'main sheet'!$G:$M, 4, 0)) / VLOOKUP(ROUND($A910,5),'main sheet'!$G:$M, 4, 0)) * AE$11</f>
        <v>4.4501575031818006E-3</v>
      </c>
      <c r="AF910" s="19">
        <f>((VLOOKUP(ROUND($A910 + (AF$9/12),5),'main sheet'!$G:$M, 4, 0) - VLOOKUP(ROUND($A910 + (AF$9/12) + (1/12),5),'main sheet'!$G:$M, 4, 0)) / VLOOKUP(ROUND($A910,5),'main sheet'!$G:$M, 4, 0)) * AF$11</f>
        <v>4.4472130241755845E-3</v>
      </c>
      <c r="AH910" s="18">
        <f t="shared" si="27"/>
        <v>74.75</v>
      </c>
      <c r="AI910" s="19">
        <f t="shared" si="28"/>
        <v>0.12681822510514429</v>
      </c>
    </row>
    <row r="911" spans="1:35" x14ac:dyDescent="0.3">
      <c r="A911" s="19">
        <v>74.833333333333329</v>
      </c>
      <c r="C911" s="19">
        <f>((VLOOKUP(ROUND($A911 + (C$9/12),5),'main sheet'!$G:$M, 4, 0) - VLOOKUP(ROUND($A911 + (C$9/12) + (1/12),5),'main sheet'!$G:$M, 4, 0)) / VLOOKUP(ROUND($A911,5),'main sheet'!$G:$M, 4, 0)) * C$11</f>
        <v>3.9829708434477671E-3</v>
      </c>
      <c r="D911" s="19">
        <f>((VLOOKUP(ROUND($A911 + (D$9/12),5),'main sheet'!$G:$M, 4, 0) - VLOOKUP(ROUND($A911 + (D$9/12) + (1/12),5),'main sheet'!$G:$M, 4, 0)) / VLOOKUP(ROUND($A911,5),'main sheet'!$G:$M, 4, 0)) * D$11</f>
        <v>4.184341895205659E-3</v>
      </c>
      <c r="E911" s="19">
        <f>((VLOOKUP(ROUND($A911 + (E$9/12),5),'main sheet'!$G:$M, 4, 0) - VLOOKUP(ROUND($A911 + (E$9/12) + (1/12),5),'main sheet'!$G:$M, 4, 0)) / VLOOKUP(ROUND($A911,5),'main sheet'!$G:$M, 4, 0)) * E$11</f>
        <v>4.180282672688166E-3</v>
      </c>
      <c r="F911" s="19">
        <f>((VLOOKUP(ROUND($A911 + (F$9/12),5),'main sheet'!$G:$M, 4, 0) - VLOOKUP(ROUND($A911 + (F$9/12) + (1/12),5),'main sheet'!$G:$M, 4, 0)) / VLOOKUP(ROUND($A911,5),'main sheet'!$G:$M, 4, 0)) * F$11</f>
        <v>4.176227388014841E-3</v>
      </c>
      <c r="G911" s="19">
        <f>((VLOOKUP(ROUND($A911 + (G$9/12),5),'main sheet'!$G:$M, 4, 0) - VLOOKUP(ROUND($A911 + (G$9/12) + (1/12),5),'main sheet'!$G:$M, 4, 0)) / VLOOKUP(ROUND($A911,5),'main sheet'!$G:$M, 4, 0)) * G$11</f>
        <v>4.1721760373659893E-3</v>
      </c>
      <c r="H911" s="19">
        <f>((VLOOKUP(ROUND($A911 + (H$9/12),5),'main sheet'!$G:$M, 4, 0) - VLOOKUP(ROUND($A911 + (H$9/12) + (1/12),5),'main sheet'!$G:$M, 4, 0)) / VLOOKUP(ROUND($A911,5),'main sheet'!$G:$M, 4, 0)) * H$11</f>
        <v>4.1681286169252202E-3</v>
      </c>
      <c r="I911" s="19">
        <f>((VLOOKUP(ROUND($A911 + (I$9/12),5),'main sheet'!$G:$M, 4, 0) - VLOOKUP(ROUND($A911 + (I$9/12) + (1/12),5),'main sheet'!$G:$M, 4, 0)) / VLOOKUP(ROUND($A911,5),'main sheet'!$G:$M, 4, 0)) * I$11</f>
        <v>4.1640851228794476E-3</v>
      </c>
      <c r="J911" s="19">
        <f>((VLOOKUP(ROUND($A911 + (J$9/12),5),'main sheet'!$G:$M, 4, 0) - VLOOKUP(ROUND($A911 + (J$9/12) + (1/12),5),'main sheet'!$G:$M, 4, 0)) / VLOOKUP(ROUND($A911,5),'main sheet'!$G:$M, 4, 0)) * J$11</f>
        <v>4.16004555142008E-3</v>
      </c>
      <c r="K911" s="19">
        <f>((VLOOKUP(ROUND($A911 + (K$9/12),5),'main sheet'!$G:$M, 4, 0) - VLOOKUP(ROUND($A911 + (K$9/12) + (1/12),5),'main sheet'!$G:$M, 4, 0)) / VLOOKUP(ROUND($A911,5),'main sheet'!$G:$M, 4, 0)) * K$11</f>
        <v>4.1560098987418245E-3</v>
      </c>
      <c r="L911" s="19">
        <f>((VLOOKUP(ROUND($A911 + (L$9/12),5),'main sheet'!$G:$M, 4, 0) - VLOOKUP(ROUND($A911 + (L$9/12) + (1/12),5),'main sheet'!$G:$M, 4, 0)) / VLOOKUP(ROUND($A911,5),'main sheet'!$G:$M, 4, 0)) * L$11</f>
        <v>4.1519781610426815E-3</v>
      </c>
      <c r="M911" s="19">
        <f>((VLOOKUP(ROUND($A911 + (M$9/12),5),'main sheet'!$G:$M, 4, 0) - VLOOKUP(ROUND($A911 + (M$9/12) + (1/12),5),'main sheet'!$G:$M, 4, 0)) / VLOOKUP(ROUND($A911,5),'main sheet'!$G:$M, 4, 0)) * M$11</f>
        <v>4.1633441372772705E-3</v>
      </c>
      <c r="N911" s="19">
        <f>((VLOOKUP(ROUND($A911 + (N$9/12),5),'main sheet'!$G:$M, 4, 0) - VLOOKUP(ROUND($A911 + (N$9/12) + (1/12),5),'main sheet'!$G:$M, 4, 0)) / VLOOKUP(ROUND($A911,5),'main sheet'!$G:$M, 4, 0)) * N$11</f>
        <v>4.1605894304161065E-3</v>
      </c>
      <c r="O911" s="19">
        <f>((VLOOKUP(ROUND($A911 + (O$9/12),5),'main sheet'!$G:$M, 4, 0) - VLOOKUP(ROUND($A911 + (O$9/12) + (1/12),5),'main sheet'!$G:$M, 4, 0)) / VLOOKUP(ROUND($A911,5),'main sheet'!$G:$M, 4, 0)) * O$11</f>
        <v>4.1578365462264632E-3</v>
      </c>
      <c r="P911" s="19">
        <f>((VLOOKUP(ROUND($A911 + (P$9/12),5),'main sheet'!$G:$M, 4, 0) - VLOOKUP(ROUND($A911 + (P$9/12) + (1/12),5),'main sheet'!$G:$M, 4, 0)) / VLOOKUP(ROUND($A911,5),'main sheet'!$G:$M, 4, 0)) * P$11</f>
        <v>4.3117376814533056E-3</v>
      </c>
      <c r="Q911" s="19">
        <f>((VLOOKUP(ROUND($A911 + (Q$9/12),5),'main sheet'!$G:$M, 4, 0) - VLOOKUP(ROUND($A911 + (Q$9/12) + (1/12),5),'main sheet'!$G:$M, 4, 0)) / VLOOKUP(ROUND($A911,5),'main sheet'!$G:$M, 4, 0)) * Q$11</f>
        <v>4.3088847889266322E-3</v>
      </c>
      <c r="R911" s="19">
        <f>((VLOOKUP(ROUND($A911 + (R$9/12),5),'main sheet'!$G:$M, 4, 0) - VLOOKUP(ROUND($A911 + (R$9/12) + (1/12),5),'main sheet'!$G:$M, 4, 0)) / VLOOKUP(ROUND($A911,5),'main sheet'!$G:$M, 4, 0)) * R$11</f>
        <v>4.3060337840370019E-3</v>
      </c>
      <c r="S911" s="19">
        <f>((VLOOKUP(ROUND($A911 + (S$9/12),5),'main sheet'!$G:$M, 4, 0) - VLOOKUP(ROUND($A911 + (S$9/12) + (1/12),5),'main sheet'!$G:$M, 4, 0)) / VLOOKUP(ROUND($A911,5),'main sheet'!$G:$M, 4, 0)) * S$11</f>
        <v>4.3031846655354469E-3</v>
      </c>
      <c r="T911" s="19">
        <f>((VLOOKUP(ROUND($A911 + (T$9/12),5),'main sheet'!$G:$M, 4, 0) - VLOOKUP(ROUND($A911 + (T$9/12) + (1/12),5),'main sheet'!$G:$M, 4, 0)) / VLOOKUP(ROUND($A911,5),'main sheet'!$G:$M, 4, 0)) * T$11</f>
        <v>4.3003374321738232E-3</v>
      </c>
      <c r="U911" s="19">
        <f>((VLOOKUP(ROUND($A911 + (U$9/12),5),'main sheet'!$G:$M, 4, 0) - VLOOKUP(ROUND($A911 + (U$9/12) + (1/12),5),'main sheet'!$G:$M, 4, 0)) / VLOOKUP(ROUND($A911,5),'main sheet'!$G:$M, 4, 0)) * U$11</f>
        <v>4.2974920827048152E-3</v>
      </c>
      <c r="V911" s="19">
        <f>((VLOOKUP(ROUND($A911 + (V$9/12),5),'main sheet'!$G:$M, 4, 0) - VLOOKUP(ROUND($A911 + (V$9/12) + (1/12),5),'main sheet'!$G:$M, 4, 0)) / VLOOKUP(ROUND($A911,5),'main sheet'!$G:$M, 4, 0)) * V$11</f>
        <v>4.2946486158819321E-3</v>
      </c>
      <c r="W911" s="19">
        <f>((VLOOKUP(ROUND($A911 + (W$9/12),5),'main sheet'!$G:$M, 4, 0) - VLOOKUP(ROUND($A911 + (W$9/12) + (1/12),5),'main sheet'!$G:$M, 4, 0)) / VLOOKUP(ROUND($A911,5),'main sheet'!$G:$M, 4, 0)) * W$11</f>
        <v>4.2918070304595064E-3</v>
      </c>
      <c r="X911" s="19">
        <f>((VLOOKUP(ROUND($A911 + (X$9/12),5),'main sheet'!$G:$M, 4, 0) - VLOOKUP(ROUND($A911 + (X$9/12) + (1/12),5),'main sheet'!$G:$M, 4, 0)) / VLOOKUP(ROUND($A911,5),'main sheet'!$G:$M, 4, 0)) * X$11</f>
        <v>4.2889673251926977E-3</v>
      </c>
      <c r="Y911" s="19">
        <f>((VLOOKUP(ROUND($A911 + (Y$9/12),5),'main sheet'!$G:$M, 4, 0) - VLOOKUP(ROUND($A911 + (Y$9/12) + (1/12),5),'main sheet'!$G:$M, 4, 0)) / VLOOKUP(ROUND($A911,5),'main sheet'!$G:$M, 4, 0)) * Y$11</f>
        <v>4.2861294988374848E-3</v>
      </c>
      <c r="Z911" s="19">
        <f>((VLOOKUP(ROUND($A911 + (Z$9/12),5),'main sheet'!$G:$M, 4, 0) - VLOOKUP(ROUND($A911 + (Z$9/12) + (1/12),5),'main sheet'!$G:$M, 4, 0)) / VLOOKUP(ROUND($A911,5),'main sheet'!$G:$M, 4, 0)) * Z$11</f>
        <v>4.2832935501506747E-3</v>
      </c>
      <c r="AA911" s="19">
        <f>((VLOOKUP(ROUND($A911 + (AA$9/12),5),'main sheet'!$G:$M, 4, 0) - VLOOKUP(ROUND($A911 + (AA$9/12) + (1/12),5),'main sheet'!$G:$M, 4, 0)) / VLOOKUP(ROUND($A911,5),'main sheet'!$G:$M, 4, 0)) * AA$11</f>
        <v>4.2804594778898929E-3</v>
      </c>
      <c r="AB911" s="19">
        <f>((VLOOKUP(ROUND($A911 + (AB$9/12),5),'main sheet'!$G:$M, 4, 0) - VLOOKUP(ROUND($A911 + (AB$9/12) + (1/12),5),'main sheet'!$G:$M, 4, 0)) / VLOOKUP(ROUND($A911,5),'main sheet'!$G:$M, 4, 0)) * AB$11</f>
        <v>4.4767972282800409E-3</v>
      </c>
      <c r="AC911" s="19">
        <f>((VLOOKUP(ROUND($A911 + (AC$9/12),5),'main sheet'!$G:$M, 4, 0) - VLOOKUP(ROUND($A911 + (AC$9/12) + (1/12),5),'main sheet'!$G:$M, 4, 0)) / VLOOKUP(ROUND($A911,5),'main sheet'!$G:$M, 4, 0)) * AC$11</f>
        <v>4.4738351229063932E-3</v>
      </c>
      <c r="AD911" s="19">
        <f>((VLOOKUP(ROUND($A911 + (AD$9/12),5),'main sheet'!$G:$M, 4, 0) - VLOOKUP(ROUND($A911 + (AD$9/12) + (1/12),5),'main sheet'!$G:$M, 4, 0)) / VLOOKUP(ROUND($A911,5),'main sheet'!$G:$M, 4, 0)) * AD$11</f>
        <v>4.4708749774312615E-3</v>
      </c>
      <c r="AE911" s="19">
        <f>((VLOOKUP(ROUND($A911 + (AE$9/12),5),'main sheet'!$G:$M, 4, 0) - VLOOKUP(ROUND($A911 + (AE$9/12) + (1/12),5),'main sheet'!$G:$M, 4, 0)) / VLOOKUP(ROUND($A911,5),'main sheet'!$G:$M, 4, 0)) * AE$11</f>
        <v>4.4679167905578646E-3</v>
      </c>
      <c r="AF911" s="19">
        <f>((VLOOKUP(ROUND($A911 + (AF$9/12),5),'main sheet'!$G:$M, 4, 0) - VLOOKUP(ROUND($A911 + (AF$9/12) + (1/12),5),'main sheet'!$G:$M, 4, 0)) / VLOOKUP(ROUND($A911,5),'main sheet'!$G:$M, 4, 0)) * AF$11</f>
        <v>4.464960560990279E-3</v>
      </c>
      <c r="AH911" s="18">
        <f t="shared" ref="AH911:AH974" si="29">A911</f>
        <v>74.833333333333329</v>
      </c>
      <c r="AI911" s="19">
        <f t="shared" ref="AI911:AI974" si="30">SUM(C911:AF911)</f>
        <v>0.12788537691506055</v>
      </c>
    </row>
    <row r="912" spans="1:35" x14ac:dyDescent="0.3">
      <c r="A912" s="19">
        <v>74.916666666666671</v>
      </c>
      <c r="C912" s="19">
        <f>((VLOOKUP(ROUND($A912 + (C$9/12),5),'main sheet'!$G:$M, 4, 0) - VLOOKUP(ROUND($A912 + (C$9/12) + (1/12),5),'main sheet'!$G:$M, 4, 0)) / VLOOKUP(ROUND($A912,5),'main sheet'!$G:$M, 4, 0)) * C$11</f>
        <v>4.2051867395284433E-3</v>
      </c>
      <c r="D912" s="19">
        <f>((VLOOKUP(ROUND($A912 + (D$9/12),5),'main sheet'!$G:$M, 4, 0) - VLOOKUP(ROUND($A912 + (D$9/12) + (1/12),5),'main sheet'!$G:$M, 4, 0)) / VLOOKUP(ROUND($A912,5),'main sheet'!$G:$M, 4, 0)) * D$11</f>
        <v>4.2011072954651098E-3</v>
      </c>
      <c r="E912" s="19">
        <f>((VLOOKUP(ROUND($A912 + (E$9/12),5),'main sheet'!$G:$M, 4, 0) - VLOOKUP(ROUND($A912 + (E$9/12) + (1/12),5),'main sheet'!$G:$M, 4, 0)) / VLOOKUP(ROUND($A912,5),'main sheet'!$G:$M, 4, 0)) * E$11</f>
        <v>4.1970318088628278E-3</v>
      </c>
      <c r="F912" s="19">
        <f>((VLOOKUP(ROUND($A912 + (F$9/12),5),'main sheet'!$G:$M, 4, 0) - VLOOKUP(ROUND($A912 + (F$9/12) + (1/12),5),'main sheet'!$G:$M, 4, 0)) / VLOOKUP(ROUND($A912,5),'main sheet'!$G:$M, 4, 0)) * F$11</f>
        <v>4.1929602758828738E-3</v>
      </c>
      <c r="G912" s="19">
        <f>((VLOOKUP(ROUND($A912 + (G$9/12),5),'main sheet'!$G:$M, 4, 0) - VLOOKUP(ROUND($A912 + (G$9/12) + (1/12),5),'main sheet'!$G:$M, 4, 0)) / VLOOKUP(ROUND($A912,5),'main sheet'!$G:$M, 4, 0)) * G$11</f>
        <v>4.1888926926898469E-3</v>
      </c>
      <c r="H912" s="19">
        <f>((VLOOKUP(ROUND($A912 + (H$9/12),5),'main sheet'!$G:$M, 4, 0) - VLOOKUP(ROUND($A912 + (H$9/12) + (1/12),5),'main sheet'!$G:$M, 4, 0)) / VLOOKUP(ROUND($A912,5),'main sheet'!$G:$M, 4, 0)) * H$11</f>
        <v>4.1848290554516634E-3</v>
      </c>
      <c r="I912" s="19">
        <f>((VLOOKUP(ROUND($A912 + (I$9/12),5),'main sheet'!$G:$M, 4, 0) - VLOOKUP(ROUND($A912 + (I$9/12) + (1/12),5),'main sheet'!$G:$M, 4, 0)) / VLOOKUP(ROUND($A912,5),'main sheet'!$G:$M, 4, 0)) * I$11</f>
        <v>4.1807693603407615E-3</v>
      </c>
      <c r="J912" s="19">
        <f>((VLOOKUP(ROUND($A912 + (J$9/12),5),'main sheet'!$G:$M, 4, 0) - VLOOKUP(ROUND($A912 + (J$9/12) + (1/12),5),'main sheet'!$G:$M, 4, 0)) / VLOOKUP(ROUND($A912,5),'main sheet'!$G:$M, 4, 0)) * J$11</f>
        <v>4.1767136035328906E-3</v>
      </c>
      <c r="K912" s="19">
        <f>((VLOOKUP(ROUND($A912 + (K$9/12),5),'main sheet'!$G:$M, 4, 0) - VLOOKUP(ROUND($A912 + (K$9/12) + (1/12),5),'main sheet'!$G:$M, 4, 0)) / VLOOKUP(ROUND($A912,5),'main sheet'!$G:$M, 4, 0)) * K$11</f>
        <v>4.1726617812071088E-3</v>
      </c>
      <c r="L912" s="19">
        <f>((VLOOKUP(ROUND($A912 + (L$9/12),5),'main sheet'!$G:$M, 4, 0) - VLOOKUP(ROUND($A912 + (L$9/12) + (1/12),5),'main sheet'!$G:$M, 4, 0)) / VLOOKUP(ROUND($A912,5),'main sheet'!$G:$M, 4, 0)) * L$11</f>
        <v>4.1686138895469836E-3</v>
      </c>
      <c r="M912" s="19">
        <f>((VLOOKUP(ROUND($A912 + (M$9/12),5),'main sheet'!$G:$M, 4, 0) - VLOOKUP(ROUND($A912 + (M$9/12) + (1/12),5),'main sheet'!$G:$M, 4, 0)) / VLOOKUP(ROUND($A912,5),'main sheet'!$G:$M, 4, 0)) * M$11</f>
        <v>4.1800254058321331E-3</v>
      </c>
      <c r="N912" s="19">
        <f>((VLOOKUP(ROUND($A912 + (N$9/12),5),'main sheet'!$G:$M, 4, 0) - VLOOKUP(ROUND($A912 + (N$9/12) + (1/12),5),'main sheet'!$G:$M, 4, 0)) / VLOOKUP(ROUND($A912,5),'main sheet'!$G:$M, 4, 0)) * N$11</f>
        <v>4.1772596616883109E-3</v>
      </c>
      <c r="O912" s="19">
        <f>((VLOOKUP(ROUND($A912 + (O$9/12),5),'main sheet'!$G:$M, 4, 0) - VLOOKUP(ROUND($A912 + (O$9/12) + (1/12),5),'main sheet'!$G:$M, 4, 0)) / VLOOKUP(ROUND($A912,5),'main sheet'!$G:$M, 4, 0)) * O$11</f>
        <v>4.3318797380004952E-3</v>
      </c>
      <c r="P912" s="19">
        <f>((VLOOKUP(ROUND($A912 + (P$9/12),5),'main sheet'!$G:$M, 4, 0) - VLOOKUP(ROUND($A912 + (P$9/12) + (1/12),5),'main sheet'!$G:$M, 4, 0)) / VLOOKUP(ROUND($A912,5),'main sheet'!$G:$M, 4, 0)) * P$11</f>
        <v>4.3290135183359389E-3</v>
      </c>
      <c r="Q912" s="19">
        <f>((VLOOKUP(ROUND($A912 + (Q$9/12),5),'main sheet'!$G:$M, 4, 0) - VLOOKUP(ROUND($A912 + (Q$9/12) + (1/12),5),'main sheet'!$G:$M, 4, 0)) / VLOOKUP(ROUND($A912,5),'main sheet'!$G:$M, 4, 0)) * Q$11</f>
        <v>4.3261491951264233E-3</v>
      </c>
      <c r="R912" s="19">
        <f>((VLOOKUP(ROUND($A912 + (R$9/12),5),'main sheet'!$G:$M, 4, 0) - VLOOKUP(ROUND($A912 + (R$9/12) + (1/12),5),'main sheet'!$G:$M, 4, 0)) / VLOOKUP(ROUND($A912,5),'main sheet'!$G:$M, 4, 0)) * R$11</f>
        <v>4.3232867671171458E-3</v>
      </c>
      <c r="S912" s="19">
        <f>((VLOOKUP(ROUND($A912 + (S$9/12),5),'main sheet'!$G:$M, 4, 0) - VLOOKUP(ROUND($A912 + (S$9/12) + (1/12),5),'main sheet'!$G:$M, 4, 0)) / VLOOKUP(ROUND($A912,5),'main sheet'!$G:$M, 4, 0)) * S$11</f>
        <v>4.320426233054132E-3</v>
      </c>
      <c r="T912" s="19">
        <f>((VLOOKUP(ROUND($A912 + (T$9/12),5),'main sheet'!$G:$M, 4, 0) - VLOOKUP(ROUND($A912 + (T$9/12) + (1/12),5),'main sheet'!$G:$M, 4, 0)) / VLOOKUP(ROUND($A912,5),'main sheet'!$G:$M, 4, 0)) * T$11</f>
        <v>4.3175675916842394E-3</v>
      </c>
      <c r="U912" s="19">
        <f>((VLOOKUP(ROUND($A912 + (U$9/12),5),'main sheet'!$G:$M, 4, 0) - VLOOKUP(ROUND($A912 + (U$9/12) + (1/12),5),'main sheet'!$G:$M, 4, 0)) / VLOOKUP(ROUND($A912,5),'main sheet'!$G:$M, 4, 0)) * U$11</f>
        <v>4.3147108417551545E-3</v>
      </c>
      <c r="V912" s="19">
        <f>((VLOOKUP(ROUND($A912 + (V$9/12),5),'main sheet'!$G:$M, 4, 0) - VLOOKUP(ROUND($A912 + (V$9/12) + (1/12),5),'main sheet'!$G:$M, 4, 0)) / VLOOKUP(ROUND($A912,5),'main sheet'!$G:$M, 4, 0)) * V$11</f>
        <v>4.3118559820153916E-3</v>
      </c>
      <c r="W912" s="19">
        <f>((VLOOKUP(ROUND($A912 + (W$9/12),5),'main sheet'!$G:$M, 4, 0) - VLOOKUP(ROUND($A912 + (W$9/12) + (1/12),5),'main sheet'!$G:$M, 4, 0)) / VLOOKUP(ROUND($A912,5),'main sheet'!$G:$M, 4, 0)) * W$11</f>
        <v>4.3090030112142921E-3</v>
      </c>
      <c r="X912" s="19">
        <f>((VLOOKUP(ROUND($A912 + (X$9/12),5),'main sheet'!$G:$M, 4, 0) - VLOOKUP(ROUND($A912 + (X$9/12) + (1/12),5),'main sheet'!$G:$M, 4, 0)) / VLOOKUP(ROUND($A912,5),'main sheet'!$G:$M, 4, 0)) * X$11</f>
        <v>4.3061519281020278E-3</v>
      </c>
      <c r="Y912" s="19">
        <f>((VLOOKUP(ROUND($A912 + (Y$9/12),5),'main sheet'!$G:$M, 4, 0) - VLOOKUP(ROUND($A912 + (Y$9/12) + (1/12),5),'main sheet'!$G:$M, 4, 0)) / VLOOKUP(ROUND($A912,5),'main sheet'!$G:$M, 4, 0)) * Y$11</f>
        <v>4.3033027314295941E-3</v>
      </c>
      <c r="Z912" s="19">
        <f>((VLOOKUP(ROUND($A912 + (Z$9/12),5),'main sheet'!$G:$M, 4, 0) - VLOOKUP(ROUND($A912 + (Z$9/12) + (1/12),5),'main sheet'!$G:$M, 4, 0)) / VLOOKUP(ROUND($A912,5),'main sheet'!$G:$M, 4, 0)) * Z$11</f>
        <v>4.3004554199488143E-3</v>
      </c>
      <c r="AA912" s="19">
        <f>((VLOOKUP(ROUND($A912 + (AA$9/12),5),'main sheet'!$G:$M, 4, 0) - VLOOKUP(ROUND($A912 + (AA$9/12) + (1/12),5),'main sheet'!$G:$M, 4, 0)) / VLOOKUP(ROUND($A912,5),'main sheet'!$G:$M, 4, 0)) * AA$11</f>
        <v>4.4977103518474126E-3</v>
      </c>
      <c r="AB912" s="19">
        <f>((VLOOKUP(ROUND($A912 + (AB$9/12),5),'main sheet'!$G:$M, 4, 0) - VLOOKUP(ROUND($A912 + (AB$9/12) + (1/12),5),'main sheet'!$G:$M, 4, 0)) / VLOOKUP(ROUND($A912,5),'main sheet'!$G:$M, 4, 0)) * AB$11</f>
        <v>4.4947344091537918E-3</v>
      </c>
      <c r="AC912" s="19">
        <f>((VLOOKUP(ROUND($A912 + (AC$9/12),5),'main sheet'!$G:$M, 4, 0) - VLOOKUP(ROUND($A912 + (AC$9/12) + (1/12),5),'main sheet'!$G:$M, 4, 0)) / VLOOKUP(ROUND($A912,5),'main sheet'!$G:$M, 4, 0)) * AC$11</f>
        <v>4.4917604355142506E-3</v>
      </c>
      <c r="AD912" s="19">
        <f>((VLOOKUP(ROUND($A912 + (AD$9/12),5),'main sheet'!$G:$M, 4, 0) - VLOOKUP(ROUND($A912 + (AD$9/12) + (1/12),5),'main sheet'!$G:$M, 4, 0)) / VLOOKUP(ROUND($A912,5),'main sheet'!$G:$M, 4, 0)) * AD$11</f>
        <v>4.4887884296259499E-3</v>
      </c>
      <c r="AE912" s="19">
        <f>((VLOOKUP(ROUND($A912 + (AE$9/12),5),'main sheet'!$G:$M, 4, 0) - VLOOKUP(ROUND($A912 + (AE$9/12) + (1/12),5),'main sheet'!$G:$M, 4, 0)) / VLOOKUP(ROUND($A912,5),'main sheet'!$G:$M, 4, 0)) * AE$11</f>
        <v>4.4858183901869131E-3</v>
      </c>
      <c r="AF912" s="19">
        <f>((VLOOKUP(ROUND($A912 + (AF$9/12),5),'main sheet'!$G:$M, 4, 0) - VLOOKUP(ROUND($A912 + (AF$9/12) + (1/12),5),'main sheet'!$G:$M, 4, 0)) / VLOOKUP(ROUND($A912,5),'main sheet'!$G:$M, 4, 0)) * AF$11</f>
        <v>4.4828503158960238E-3</v>
      </c>
      <c r="AH912" s="18">
        <f t="shared" si="29"/>
        <v>74.916666666666671</v>
      </c>
      <c r="AI912" s="19">
        <f t="shared" si="30"/>
        <v>0.12896151686003693</v>
      </c>
    </row>
    <row r="913" spans="1:35" x14ac:dyDescent="0.3">
      <c r="A913" s="19">
        <v>75</v>
      </c>
      <c r="C913" s="19">
        <f>((VLOOKUP(ROUND($A913 + (C$9/12),5),'main sheet'!$G:$M, 4, 0) - VLOOKUP(ROUND($A913 + (C$9/12) + (1/12),5),'main sheet'!$G:$M, 4, 0)) / VLOOKUP(ROUND($A913,5),'main sheet'!$G:$M, 4, 0)) * C$11</f>
        <v>4.2221034389434194E-3</v>
      </c>
      <c r="D913" s="19">
        <f>((VLOOKUP(ROUND($A913 + (D$9/12),5),'main sheet'!$G:$M, 4, 0) - VLOOKUP(ROUND($A913 + (D$9/12) + (1/12),5),'main sheet'!$G:$M, 4, 0)) / VLOOKUP(ROUND($A913,5),'main sheet'!$G:$M, 4, 0)) * D$11</f>
        <v>4.2180075840202568E-3</v>
      </c>
      <c r="E913" s="19">
        <f>((VLOOKUP(ROUND($A913 + (E$9/12),5),'main sheet'!$G:$M, 4, 0) - VLOOKUP(ROUND($A913 + (E$9/12) + (1/12),5),'main sheet'!$G:$M, 4, 0)) / VLOOKUP(ROUND($A913,5),'main sheet'!$G:$M, 4, 0)) * E$11</f>
        <v>4.2139157024786954E-3</v>
      </c>
      <c r="F913" s="19">
        <f>((VLOOKUP(ROUND($A913 + (F$9/12),5),'main sheet'!$G:$M, 4, 0) - VLOOKUP(ROUND($A913 + (F$9/12) + (1/12),5),'main sheet'!$G:$M, 4, 0)) / VLOOKUP(ROUND($A913,5),'main sheet'!$G:$M, 4, 0)) * F$11</f>
        <v>4.2098277904641639E-3</v>
      </c>
      <c r="G913" s="19">
        <f>((VLOOKUP(ROUND($A913 + (G$9/12),5),'main sheet'!$G:$M, 4, 0) - VLOOKUP(ROUND($A913 + (G$9/12) + (1/12),5),'main sheet'!$G:$M, 4, 0)) / VLOOKUP(ROUND($A913,5),'main sheet'!$G:$M, 4, 0)) * G$11</f>
        <v>4.205743844125428E-3</v>
      </c>
      <c r="H913" s="19">
        <f>((VLOOKUP(ROUND($A913 + (H$9/12),5),'main sheet'!$G:$M, 4, 0) - VLOOKUP(ROUND($A913 + (H$9/12) + (1/12),5),'main sheet'!$G:$M, 4, 0)) / VLOOKUP(ROUND($A913,5),'main sheet'!$G:$M, 4, 0)) * H$11</f>
        <v>4.2016638596157957E-3</v>
      </c>
      <c r="I913" s="19">
        <f>((VLOOKUP(ROUND($A913 + (I$9/12),5),'main sheet'!$G:$M, 4, 0) - VLOOKUP(ROUND($A913 + (I$9/12) + (1/12),5),'main sheet'!$G:$M, 4, 0)) / VLOOKUP(ROUND($A913,5),'main sheet'!$G:$M, 4, 0)) * I$11</f>
        <v>4.1975878330919036E-3</v>
      </c>
      <c r="J913" s="19">
        <f>((VLOOKUP(ROUND($A913 + (J$9/12),5),'main sheet'!$G:$M, 4, 0) - VLOOKUP(ROUND($A913 + (J$9/12) + (1/12),5),'main sheet'!$G:$M, 4, 0)) / VLOOKUP(ROUND($A913,5),'main sheet'!$G:$M, 4, 0)) * J$11</f>
        <v>4.1935157607137161E-3</v>
      </c>
      <c r="K913" s="19">
        <f>((VLOOKUP(ROUND($A913 + (K$9/12),5),'main sheet'!$G:$M, 4, 0) - VLOOKUP(ROUND($A913 + (K$9/12) + (1/12),5),'main sheet'!$G:$M, 4, 0)) / VLOOKUP(ROUND($A913,5),'main sheet'!$G:$M, 4, 0)) * K$11</f>
        <v>4.1894476386457229E-3</v>
      </c>
      <c r="L913" s="19">
        <f>((VLOOKUP(ROUND($A913 + (L$9/12),5),'main sheet'!$G:$M, 4, 0) - VLOOKUP(ROUND($A913 + (L$9/12) + (1/12),5),'main sheet'!$G:$M, 4, 0)) / VLOOKUP(ROUND($A913,5),'main sheet'!$G:$M, 4, 0)) * L$11</f>
        <v>4.1853834630557378E-3</v>
      </c>
      <c r="M913" s="19">
        <f>((VLOOKUP(ROUND($A913 + (M$9/12),5),'main sheet'!$G:$M, 4, 0) - VLOOKUP(ROUND($A913 + (M$9/12) + (1/12),5),'main sheet'!$G:$M, 4, 0)) / VLOOKUP(ROUND($A913,5),'main sheet'!$G:$M, 4, 0)) * M$11</f>
        <v>4.1968408857896832E-3</v>
      </c>
      <c r="N913" s="19">
        <f>((VLOOKUP(ROUND($A913 + (N$9/12),5),'main sheet'!$G:$M, 4, 0) - VLOOKUP(ROUND($A913 + (N$9/12) + (1/12),5),'main sheet'!$G:$M, 4, 0)) / VLOOKUP(ROUND($A913,5),'main sheet'!$G:$M, 4, 0)) * N$11</f>
        <v>4.3521857555334593E-3</v>
      </c>
      <c r="O913" s="19">
        <f>((VLOOKUP(ROUND($A913 + (O$9/12),5),'main sheet'!$G:$M, 4, 0) - VLOOKUP(ROUND($A913 + (O$9/12) + (1/12),5),'main sheet'!$G:$M, 4, 0)) / VLOOKUP(ROUND($A913,5),'main sheet'!$G:$M, 4, 0)) * O$11</f>
        <v>4.3493061002450439E-3</v>
      </c>
      <c r="P913" s="19">
        <f>((VLOOKUP(ROUND($A913 + (P$9/12),5),'main sheet'!$G:$M, 4, 0) - VLOOKUP(ROUND($A913 + (P$9/12) + (1/12),5),'main sheet'!$G:$M, 4, 0)) / VLOOKUP(ROUND($A913,5),'main sheet'!$G:$M, 4, 0)) * P$11</f>
        <v>4.346428350301447E-3</v>
      </c>
      <c r="Q913" s="19">
        <f>((VLOOKUP(ROUND($A913 + (Q$9/12),5),'main sheet'!$G:$M, 4, 0) - VLOOKUP(ROUND($A913 + (Q$9/12) + (1/12),5),'main sheet'!$G:$M, 4, 0)) / VLOOKUP(ROUND($A913,5),'main sheet'!$G:$M, 4, 0)) * Q$11</f>
        <v>4.3435525044419844E-3</v>
      </c>
      <c r="R913" s="19">
        <f>((VLOOKUP(ROUND($A913 + (R$9/12),5),'main sheet'!$G:$M, 4, 0) - VLOOKUP(ROUND($A913 + (R$9/12) + (1/12),5),'main sheet'!$G:$M, 4, 0)) / VLOOKUP(ROUND($A913,5),'main sheet'!$G:$M, 4, 0)) * R$11</f>
        <v>4.3406785614068044E-3</v>
      </c>
      <c r="S913" s="19">
        <f>((VLOOKUP(ROUND($A913 + (S$9/12),5),'main sheet'!$G:$M, 4, 0) - VLOOKUP(ROUND($A913 + (S$9/12) + (1/12),5),'main sheet'!$G:$M, 4, 0)) / VLOOKUP(ROUND($A913,5),'main sheet'!$G:$M, 4, 0)) * S$11</f>
        <v>4.3378065199368892E-3</v>
      </c>
      <c r="T913" s="19">
        <f>((VLOOKUP(ROUND($A913 + (T$9/12),5),'main sheet'!$G:$M, 4, 0) - VLOOKUP(ROUND($A913 + (T$9/12) + (1/12),5),'main sheet'!$G:$M, 4, 0)) / VLOOKUP(ROUND($A913,5),'main sheet'!$G:$M, 4, 0)) * T$11</f>
        <v>4.3349363787740548E-3</v>
      </c>
      <c r="U913" s="19">
        <f>((VLOOKUP(ROUND($A913 + (U$9/12),5),'main sheet'!$G:$M, 4, 0) - VLOOKUP(ROUND($A913 + (U$9/12) + (1/12),5),'main sheet'!$G:$M, 4, 0)) / VLOOKUP(ROUND($A913,5),'main sheet'!$G:$M, 4, 0)) * U$11</f>
        <v>4.3320681366609487E-3</v>
      </c>
      <c r="V913" s="19">
        <f>((VLOOKUP(ROUND($A913 + (V$9/12),5),'main sheet'!$G:$M, 4, 0) - VLOOKUP(ROUND($A913 + (V$9/12) + (1/12),5),'main sheet'!$G:$M, 4, 0)) / VLOOKUP(ROUND($A913,5),'main sheet'!$G:$M, 4, 0)) * V$11</f>
        <v>4.3292017923410508E-3</v>
      </c>
      <c r="W913" s="19">
        <f>((VLOOKUP(ROUND($A913 + (W$9/12),5),'main sheet'!$G:$M, 4, 0) - VLOOKUP(ROUND($A913 + (W$9/12) + (1/12),5),'main sheet'!$G:$M, 4, 0)) / VLOOKUP(ROUND($A913,5),'main sheet'!$G:$M, 4, 0)) * W$11</f>
        <v>4.3263373445586737E-3</v>
      </c>
      <c r="X913" s="19">
        <f>((VLOOKUP(ROUND($A913 + (X$9/12),5),'main sheet'!$G:$M, 4, 0) - VLOOKUP(ROUND($A913 + (X$9/12) + (1/12),5),'main sheet'!$G:$M, 4, 0)) / VLOOKUP(ROUND($A913,5),'main sheet'!$G:$M, 4, 0)) * X$11</f>
        <v>4.3234747920589582E-3</v>
      </c>
      <c r="Y913" s="19">
        <f>((VLOOKUP(ROUND($A913 + (Y$9/12),5),'main sheet'!$G:$M, 4, 0) - VLOOKUP(ROUND($A913 + (Y$9/12) + (1/12),5),'main sheet'!$G:$M, 4, 0)) / VLOOKUP(ROUND($A913,5),'main sheet'!$G:$M, 4, 0)) * Y$11</f>
        <v>4.3206141335878781E-3</v>
      </c>
      <c r="Z913" s="19">
        <f>((VLOOKUP(ROUND($A913 + (Z$9/12),5),'main sheet'!$G:$M, 4, 0) - VLOOKUP(ROUND($A913 + (Z$9/12) + (1/12),5),'main sheet'!$G:$M, 4, 0)) / VLOOKUP(ROUND($A913,5),'main sheet'!$G:$M, 4, 0)) * Z$11</f>
        <v>4.5187937130639353E-3</v>
      </c>
      <c r="AA913" s="19">
        <f>((VLOOKUP(ROUND($A913 + (AA$9/12),5),'main sheet'!$G:$M, 4, 0) - VLOOKUP(ROUND($A913 + (AA$9/12) + (1/12),5),'main sheet'!$G:$M, 4, 0)) / VLOOKUP(ROUND($A913,5),'main sheet'!$G:$M, 4, 0)) * AA$11</f>
        <v>4.515803820411367E-3</v>
      </c>
      <c r="AB913" s="19">
        <f>((VLOOKUP(ROUND($A913 + (AB$9/12),5),'main sheet'!$G:$M, 4, 0) - VLOOKUP(ROUND($A913 + (AB$9/12) + (1/12),5),'main sheet'!$G:$M, 4, 0)) / VLOOKUP(ROUND($A913,5),'main sheet'!$G:$M, 4, 0)) * AB$11</f>
        <v>4.5128159060429688E-3</v>
      </c>
      <c r="AC913" s="19">
        <f>((VLOOKUP(ROUND($A913 + (AC$9/12),5),'main sheet'!$G:$M, 4, 0) - VLOOKUP(ROUND($A913 + (AC$9/12) + (1/12),5),'main sheet'!$G:$M, 4, 0)) / VLOOKUP(ROUND($A913,5),'main sheet'!$G:$M, 4, 0)) * AC$11</f>
        <v>4.5098299686497966E-3</v>
      </c>
      <c r="AD913" s="19">
        <f>((VLOOKUP(ROUND($A913 + (AD$9/12),5),'main sheet'!$G:$M, 4, 0) - VLOOKUP(ROUND($A913 + (AD$9/12) + (1/12),5),'main sheet'!$G:$M, 4, 0)) / VLOOKUP(ROUND($A913,5),'main sheet'!$G:$M, 4, 0)) * AD$11</f>
        <v>4.5068460069237681E-3</v>
      </c>
      <c r="AE913" s="19">
        <f>((VLOOKUP(ROUND($A913 + (AE$9/12),5),'main sheet'!$G:$M, 4, 0) - VLOOKUP(ROUND($A913 + (AE$9/12) + (1/12),5),'main sheet'!$G:$M, 4, 0)) / VLOOKUP(ROUND($A913,5),'main sheet'!$G:$M, 4, 0)) * AE$11</f>
        <v>4.5038640195576704E-3</v>
      </c>
      <c r="AF913" s="19">
        <f>((VLOOKUP(ROUND($A913 + (AF$9/12),5),'main sheet'!$G:$M, 4, 0) - VLOOKUP(ROUND($A913 + (AF$9/12) + (1/12),5),'main sheet'!$G:$M, 4, 0)) / VLOOKUP(ROUND($A913,5),'main sheet'!$G:$M, 4, 0)) * AF$11</f>
        <v>4.5008840052451534E-3</v>
      </c>
      <c r="AH913" s="18">
        <f t="shared" si="29"/>
        <v>75</v>
      </c>
      <c r="AI913" s="19">
        <f t="shared" si="30"/>
        <v>0.12983946561068635</v>
      </c>
    </row>
    <row r="914" spans="1:35" x14ac:dyDescent="0.3">
      <c r="A914" s="19">
        <v>75.083333333333329</v>
      </c>
      <c r="C914" s="19">
        <f>((VLOOKUP(ROUND($A914 + (C$9/12),5),'main sheet'!$G:$M, 4, 0) - VLOOKUP(ROUND($A914 + (C$9/12) + (1/12),5),'main sheet'!$G:$M, 4, 0)) / VLOOKUP(ROUND($A914,5),'main sheet'!$G:$M, 4, 0)) * C$11</f>
        <v>4.2400401106614319E-3</v>
      </c>
      <c r="D914" s="19">
        <f>((VLOOKUP(ROUND($A914 + (D$9/12),5),'main sheet'!$G:$M, 4, 0) - VLOOKUP(ROUND($A914 + (D$9/12) + (1/12),5),'main sheet'!$G:$M, 4, 0)) / VLOOKUP(ROUND($A914,5),'main sheet'!$G:$M, 4, 0)) * D$11</f>
        <v>4.2359268554055555E-3</v>
      </c>
      <c r="E914" s="19">
        <f>((VLOOKUP(ROUND($A914 + (E$9/12),5),'main sheet'!$G:$M, 4, 0) - VLOOKUP(ROUND($A914 + (E$9/12) + (1/12),5),'main sheet'!$G:$M, 4, 0)) / VLOOKUP(ROUND($A914,5),'main sheet'!$G:$M, 4, 0)) * E$11</f>
        <v>4.2318175904113124E-3</v>
      </c>
      <c r="F914" s="19">
        <f>((VLOOKUP(ROUND($A914 + (F$9/12),5),'main sheet'!$G:$M, 4, 0) - VLOOKUP(ROUND($A914 + (F$9/12) + (1/12),5),'main sheet'!$G:$M, 4, 0)) / VLOOKUP(ROUND($A914,5),'main sheet'!$G:$M, 4, 0)) * F$11</f>
        <v>4.2277123118073488E-3</v>
      </c>
      <c r="G914" s="19">
        <f>((VLOOKUP(ROUND($A914 + (G$9/12),5),'main sheet'!$G:$M, 4, 0) - VLOOKUP(ROUND($A914 + (G$9/12) + (1/12),5),'main sheet'!$G:$M, 4, 0)) / VLOOKUP(ROUND($A914,5),'main sheet'!$G:$M, 4, 0)) * G$11</f>
        <v>4.2236110157268837E-3</v>
      </c>
      <c r="H914" s="19">
        <f>((VLOOKUP(ROUND($A914 + (H$9/12),5),'main sheet'!$G:$M, 4, 0) - VLOOKUP(ROUND($A914 + (H$9/12) + (1/12),5),'main sheet'!$G:$M, 4, 0)) / VLOOKUP(ROUND($A914,5),'main sheet'!$G:$M, 4, 0)) * H$11</f>
        <v>4.2195136983064763E-3</v>
      </c>
      <c r="I914" s="19">
        <f>((VLOOKUP(ROUND($A914 + (I$9/12),5),'main sheet'!$G:$M, 4, 0) - VLOOKUP(ROUND($A914 + (I$9/12) + (1/12),5),'main sheet'!$G:$M, 4, 0)) / VLOOKUP(ROUND($A914,5),'main sheet'!$G:$M, 4, 0)) * I$11</f>
        <v>4.2154203556860293E-3</v>
      </c>
      <c r="J914" s="19">
        <f>((VLOOKUP(ROUND($A914 + (J$9/12),5),'main sheet'!$G:$M, 4, 0) - VLOOKUP(ROUND($A914 + (J$9/12) + (1/12),5),'main sheet'!$G:$M, 4, 0)) / VLOOKUP(ROUND($A914,5),'main sheet'!$G:$M, 4, 0)) * J$11</f>
        <v>4.2113309840100029E-3</v>
      </c>
      <c r="K914" s="19">
        <f>((VLOOKUP(ROUND($A914 + (K$9/12),5),'main sheet'!$G:$M, 4, 0) - VLOOKUP(ROUND($A914 + (K$9/12) + (1/12),5),'main sheet'!$G:$M, 4, 0)) / VLOOKUP(ROUND($A914,5),'main sheet'!$G:$M, 4, 0)) * K$11</f>
        <v>4.2072455794261911E-3</v>
      </c>
      <c r="L914" s="19">
        <f>((VLOOKUP(ROUND($A914 + (L$9/12),5),'main sheet'!$G:$M, 4, 0) - VLOOKUP(ROUND($A914 + (L$9/12) + (1/12),5),'main sheet'!$G:$M, 4, 0)) / VLOOKUP(ROUND($A914,5),'main sheet'!$G:$M, 4, 0)) * L$11</f>
        <v>4.2031641380857205E-3</v>
      </c>
      <c r="M914" s="19">
        <f>((VLOOKUP(ROUND($A914 + (M$9/12),5),'main sheet'!$G:$M, 4, 0) - VLOOKUP(ROUND($A914 + (M$9/12) + (1/12),5),'main sheet'!$G:$M, 4, 0)) / VLOOKUP(ROUND($A914,5),'main sheet'!$G:$M, 4, 0)) * M$11</f>
        <v>4.3735688567468935E-3</v>
      </c>
      <c r="N914" s="19">
        <f>((VLOOKUP(ROUND($A914 + (N$9/12),5),'main sheet'!$G:$M, 4, 0) - VLOOKUP(ROUND($A914 + (N$9/12) + (1/12),5),'main sheet'!$G:$M, 4, 0)) / VLOOKUP(ROUND($A914,5),'main sheet'!$G:$M, 4, 0)) * N$11</f>
        <v>4.3706750531743851E-3</v>
      </c>
      <c r="O914" s="19">
        <f>((VLOOKUP(ROUND($A914 + (O$9/12),5),'main sheet'!$G:$M, 4, 0) - VLOOKUP(ROUND($A914 + (O$9/12) + (1/12),5),'main sheet'!$G:$M, 4, 0)) / VLOOKUP(ROUND($A914,5),'main sheet'!$G:$M, 4, 0)) * O$11</f>
        <v>4.3677831643080117E-3</v>
      </c>
      <c r="P914" s="19">
        <f>((VLOOKUP(ROUND($A914 + (P$9/12),5),'main sheet'!$G:$M, 4, 0) - VLOOKUP(ROUND($A914 + (P$9/12) + (1/12),5),'main sheet'!$G:$M, 4, 0)) / VLOOKUP(ROUND($A914,5),'main sheet'!$G:$M, 4, 0)) * P$11</f>
        <v>4.3648931888808917E-3</v>
      </c>
      <c r="Q914" s="19">
        <f>((VLOOKUP(ROUND($A914 + (Q$9/12),5),'main sheet'!$G:$M, 4, 0) - VLOOKUP(ROUND($A914 + (Q$9/12) + (1/12),5),'main sheet'!$G:$M, 4, 0)) / VLOOKUP(ROUND($A914,5),'main sheet'!$G:$M, 4, 0)) * Q$11</f>
        <v>4.3620051256269858E-3</v>
      </c>
      <c r="R914" s="19">
        <f>((VLOOKUP(ROUND($A914 + (R$9/12),5),'main sheet'!$G:$M, 4, 0) - VLOOKUP(ROUND($A914 + (R$9/12) + (1/12),5),'main sheet'!$G:$M, 4, 0)) / VLOOKUP(ROUND($A914,5),'main sheet'!$G:$M, 4, 0)) * R$11</f>
        <v>4.3591189732810906E-3</v>
      </c>
      <c r="S914" s="19">
        <f>((VLOOKUP(ROUND($A914 + (S$9/12),5),'main sheet'!$G:$M, 4, 0) - VLOOKUP(ROUND($A914 + (S$9/12) + (1/12),5),'main sheet'!$G:$M, 4, 0)) / VLOOKUP(ROUND($A914,5),'main sheet'!$G:$M, 4, 0)) * S$11</f>
        <v>4.3562347305788384E-3</v>
      </c>
      <c r="T914" s="19">
        <f>((VLOOKUP(ROUND($A914 + (T$9/12),5),'main sheet'!$G:$M, 4, 0) - VLOOKUP(ROUND($A914 + (T$9/12) + (1/12),5),'main sheet'!$G:$M, 4, 0)) / VLOOKUP(ROUND($A914,5),'main sheet'!$G:$M, 4, 0)) * T$11</f>
        <v>4.3533523962567015E-3</v>
      </c>
      <c r="U914" s="19">
        <f>((VLOOKUP(ROUND($A914 + (U$9/12),5),'main sheet'!$G:$M, 4, 0) - VLOOKUP(ROUND($A914 + (U$9/12) + (1/12),5),'main sheet'!$G:$M, 4, 0)) / VLOOKUP(ROUND($A914,5),'main sheet'!$G:$M, 4, 0)) * U$11</f>
        <v>4.3504719690519852E-3</v>
      </c>
      <c r="V914" s="19">
        <f>((VLOOKUP(ROUND($A914 + (V$9/12),5),'main sheet'!$G:$M, 4, 0) - VLOOKUP(ROUND($A914 + (V$9/12) + (1/12),5),'main sheet'!$G:$M, 4, 0)) / VLOOKUP(ROUND($A914,5),'main sheet'!$G:$M, 4, 0)) * V$11</f>
        <v>4.3475934477028317E-3</v>
      </c>
      <c r="W914" s="19">
        <f>((VLOOKUP(ROUND($A914 + (W$9/12),5),'main sheet'!$G:$M, 4, 0) - VLOOKUP(ROUND($A914 + (W$9/12) + (1/12),5),'main sheet'!$G:$M, 4, 0)) / VLOOKUP(ROUND($A914,5),'main sheet'!$G:$M, 4, 0)) * W$11</f>
        <v>4.3447168309482184E-3</v>
      </c>
      <c r="X914" s="19">
        <f>((VLOOKUP(ROUND($A914 + (X$9/12),5),'main sheet'!$G:$M, 4, 0) - VLOOKUP(ROUND($A914 + (X$9/12) + (1/12),5),'main sheet'!$G:$M, 4, 0)) / VLOOKUP(ROUND($A914,5),'main sheet'!$G:$M, 4, 0)) * X$11</f>
        <v>4.3418421175279555E-3</v>
      </c>
      <c r="Y914" s="19">
        <f>((VLOOKUP(ROUND($A914 + (Y$9/12),5),'main sheet'!$G:$M, 4, 0) - VLOOKUP(ROUND($A914 + (Y$9/12) + (1/12),5),'main sheet'!$G:$M, 4, 0)) / VLOOKUP(ROUND($A914,5),'main sheet'!$G:$M, 4, 0)) * Y$11</f>
        <v>4.5409953902800851E-3</v>
      </c>
      <c r="Z914" s="19">
        <f>((VLOOKUP(ROUND($A914 + (Z$9/12),5),'main sheet'!$G:$M, 4, 0) - VLOOKUP(ROUND($A914 + (Z$9/12) + (1/12),5),'main sheet'!$G:$M, 4, 0)) / VLOOKUP(ROUND($A914,5),'main sheet'!$G:$M, 4, 0)) * Z$11</f>
        <v>4.5379908077266716E-3</v>
      </c>
      <c r="AA914" s="19">
        <f>((VLOOKUP(ROUND($A914 + (AA$9/12),5),'main sheet'!$G:$M, 4, 0) - VLOOKUP(ROUND($A914 + (AA$9/12) + (1/12),5),'main sheet'!$G:$M, 4, 0)) / VLOOKUP(ROUND($A914,5),'main sheet'!$G:$M, 4, 0)) * AA$11</f>
        <v>4.534988213177109E-3</v>
      </c>
      <c r="AB914" s="19">
        <f>((VLOOKUP(ROUND($A914 + (AB$9/12),5),'main sheet'!$G:$M, 4, 0) - VLOOKUP(ROUND($A914 + (AB$9/12) + (1/12),5),'main sheet'!$G:$M, 4, 0)) / VLOOKUP(ROUND($A914,5),'main sheet'!$G:$M, 4, 0)) * AB$11</f>
        <v>4.5319876053160181E-3</v>
      </c>
      <c r="AC914" s="19">
        <f>((VLOOKUP(ROUND($A914 + (AC$9/12),5),'main sheet'!$G:$M, 4, 0) - VLOOKUP(ROUND($A914 + (AC$9/12) + (1/12),5),'main sheet'!$G:$M, 4, 0)) / VLOOKUP(ROUND($A914,5),'main sheet'!$G:$M, 4, 0)) * AC$11</f>
        <v>4.5289889828288949E-3</v>
      </c>
      <c r="AD914" s="19">
        <f>((VLOOKUP(ROUND($A914 + (AD$9/12),5),'main sheet'!$G:$M, 4, 0) - VLOOKUP(ROUND($A914 + (AD$9/12) + (1/12),5),'main sheet'!$G:$M, 4, 0)) / VLOOKUP(ROUND($A914,5),'main sheet'!$G:$M, 4, 0)) * AD$11</f>
        <v>4.525992344402101E-3</v>
      </c>
      <c r="AE914" s="19">
        <f>((VLOOKUP(ROUND($A914 + (AE$9/12),5),'main sheet'!$G:$M, 4, 0) - VLOOKUP(ROUND($A914 + (AE$9/12) + (1/12),5),'main sheet'!$G:$M, 4, 0)) / VLOOKUP(ROUND($A914,5),'main sheet'!$G:$M, 4, 0)) * AE$11</f>
        <v>4.5229976887228678E-3</v>
      </c>
      <c r="AF914" s="19">
        <f>((VLOOKUP(ROUND($A914 + (AF$9/12),5),'main sheet'!$G:$M, 4, 0) - VLOOKUP(ROUND($A914 + (AF$9/12) + (1/12),5),'main sheet'!$G:$M, 4, 0)) / VLOOKUP(ROUND($A914,5),'main sheet'!$G:$M, 4, 0)) * AF$11</f>
        <v>4.5200050144792968E-3</v>
      </c>
      <c r="AH914" s="18">
        <f t="shared" si="29"/>
        <v>75.083333333333329</v>
      </c>
      <c r="AI914" s="19">
        <f t="shared" si="30"/>
        <v>0.13075198454054479</v>
      </c>
    </row>
    <row r="915" spans="1:35" x14ac:dyDescent="0.3">
      <c r="A915" s="19">
        <v>75.166666666666671</v>
      </c>
      <c r="C915" s="19">
        <f>((VLOOKUP(ROUND($A915 + (C$9/12),5),'main sheet'!$G:$M, 4, 0) - VLOOKUP(ROUND($A915 + (C$9/12) + (1/12),5),'main sheet'!$G:$M, 4, 0)) / VLOOKUP(ROUND($A915,5),'main sheet'!$G:$M, 4, 0)) * C$11</f>
        <v>4.2581298325367863E-3</v>
      </c>
      <c r="D915" s="19">
        <f>((VLOOKUP(ROUND($A915 + (D$9/12),5),'main sheet'!$G:$M, 4, 0) - VLOOKUP(ROUND($A915 + (D$9/12) + (1/12),5),'main sheet'!$G:$M, 4, 0)) / VLOOKUP(ROUND($A915,5),'main sheet'!$G:$M, 4, 0)) * D$11</f>
        <v>4.2539990284745166E-3</v>
      </c>
      <c r="E915" s="19">
        <f>((VLOOKUP(ROUND($A915 + (E$9/12),5),'main sheet'!$G:$M, 4, 0) - VLOOKUP(ROUND($A915 + (E$9/12) + (1/12),5),'main sheet'!$G:$M, 4, 0)) / VLOOKUP(ROUND($A915,5),'main sheet'!$G:$M, 4, 0)) * E$11</f>
        <v>4.249872231697537E-3</v>
      </c>
      <c r="F915" s="19">
        <f>((VLOOKUP(ROUND($A915 + (F$9/12),5),'main sheet'!$G:$M, 4, 0) - VLOOKUP(ROUND($A915 + (F$9/12) + (1/12),5),'main sheet'!$G:$M, 4, 0)) / VLOOKUP(ROUND($A915,5),'main sheet'!$G:$M, 4, 0)) * F$11</f>
        <v>4.2457494383187962E-3</v>
      </c>
      <c r="G915" s="19">
        <f>((VLOOKUP(ROUND($A915 + (G$9/12),5),'main sheet'!$G:$M, 4, 0) - VLOOKUP(ROUND($A915 + (G$9/12) + (1/12),5),'main sheet'!$G:$M, 4, 0)) / VLOOKUP(ROUND($A915,5),'main sheet'!$G:$M, 4, 0)) * G$11</f>
        <v>4.241630644454604E-3</v>
      </c>
      <c r="H915" s="19">
        <f>((VLOOKUP(ROUND($A915 + (H$9/12),5),'main sheet'!$G:$M, 4, 0) - VLOOKUP(ROUND($A915 + (H$9/12) + (1/12),5),'main sheet'!$G:$M, 4, 0)) / VLOOKUP(ROUND($A915,5),'main sheet'!$G:$M, 4, 0)) * H$11</f>
        <v>4.237515846224631E-3</v>
      </c>
      <c r="I915" s="19">
        <f>((VLOOKUP(ROUND($A915 + (I$9/12),5),'main sheet'!$G:$M, 4, 0) - VLOOKUP(ROUND($A915 + (I$9/12) + (1/12),5),'main sheet'!$G:$M, 4, 0)) / VLOOKUP(ROUND($A915,5),'main sheet'!$G:$M, 4, 0)) * I$11</f>
        <v>4.233405039753127E-3</v>
      </c>
      <c r="J915" s="19">
        <f>((VLOOKUP(ROUND($A915 + (J$9/12),5),'main sheet'!$G:$M, 4, 0) - VLOOKUP(ROUND($A915 + (J$9/12) + (1/12),5),'main sheet'!$G:$M, 4, 0)) / VLOOKUP(ROUND($A915,5),'main sheet'!$G:$M, 4, 0)) * J$11</f>
        <v>4.2292982211676947E-3</v>
      </c>
      <c r="K915" s="19">
        <f>((VLOOKUP(ROUND($A915 + (K$9/12),5),'main sheet'!$G:$M, 4, 0) - VLOOKUP(ROUND($A915 + (K$9/12) + (1/12),5),'main sheet'!$G:$M, 4, 0)) / VLOOKUP(ROUND($A915,5),'main sheet'!$G:$M, 4, 0)) * K$11</f>
        <v>4.2251953865992866E-3</v>
      </c>
      <c r="L915" s="19">
        <f>((VLOOKUP(ROUND($A915 + (L$9/12),5),'main sheet'!$G:$M, 4, 0) - VLOOKUP(ROUND($A915 + (L$9/12) + (1/12),5),'main sheet'!$G:$M, 4, 0)) / VLOOKUP(ROUND($A915,5),'main sheet'!$G:$M, 4, 0)) * L$11</f>
        <v>4.380237433653047E-3</v>
      </c>
      <c r="M915" s="19">
        <f>((VLOOKUP(ROUND($A915 + (M$9/12),5),'main sheet'!$G:$M, 4, 0) - VLOOKUP(ROUND($A915 + (M$9/12) + (1/12),5),'main sheet'!$G:$M, 4, 0)) / VLOOKUP(ROUND($A915,5),'main sheet'!$G:$M, 4, 0)) * M$11</f>
        <v>4.3922282661289719E-3</v>
      </c>
      <c r="N915" s="19">
        <f>((VLOOKUP(ROUND($A915 + (N$9/12),5),'main sheet'!$G:$M, 4, 0) - VLOOKUP(ROUND($A915 + (N$9/12) + (1/12),5),'main sheet'!$G:$M, 4, 0)) / VLOOKUP(ROUND($A915,5),'main sheet'!$G:$M, 4, 0)) * N$11</f>
        <v>4.3893221164228368E-3</v>
      </c>
      <c r="O915" s="19">
        <f>((VLOOKUP(ROUND($A915 + (O$9/12),5),'main sheet'!$G:$M, 4, 0) - VLOOKUP(ROUND($A915 + (O$9/12) + (1/12),5),'main sheet'!$G:$M, 4, 0)) / VLOOKUP(ROUND($A915,5),'main sheet'!$G:$M, 4, 0)) * O$11</f>
        <v>4.3864178895917458E-3</v>
      </c>
      <c r="P915" s="19">
        <f>((VLOOKUP(ROUND($A915 + (P$9/12),5),'main sheet'!$G:$M, 4, 0) - VLOOKUP(ROUND($A915 + (P$9/12) + (1/12),5),'main sheet'!$G:$M, 4, 0)) / VLOOKUP(ROUND($A915,5),'main sheet'!$G:$M, 4, 0)) * P$11</f>
        <v>4.383515584363412E-3</v>
      </c>
      <c r="Q915" s="19">
        <f>((VLOOKUP(ROUND($A915 + (Q$9/12),5),'main sheet'!$G:$M, 4, 0) - VLOOKUP(ROUND($A915 + (Q$9/12) + (1/12),5),'main sheet'!$G:$M, 4, 0)) / VLOOKUP(ROUND($A915,5),'main sheet'!$G:$M, 4, 0)) * Q$11</f>
        <v>4.3806151994663948E-3</v>
      </c>
      <c r="R915" s="19">
        <f>((VLOOKUP(ROUND($A915 + (R$9/12),5),'main sheet'!$G:$M, 4, 0) - VLOOKUP(ROUND($A915 + (R$9/12) + (1/12),5),'main sheet'!$G:$M, 4, 0)) / VLOOKUP(ROUND($A915,5),'main sheet'!$G:$M, 4, 0)) * R$11</f>
        <v>4.3777167336300927E-3</v>
      </c>
      <c r="S915" s="19">
        <f>((VLOOKUP(ROUND($A915 + (S$9/12),5),'main sheet'!$G:$M, 4, 0) - VLOOKUP(ROUND($A915 + (S$9/12) + (1/12),5),'main sheet'!$G:$M, 4, 0)) / VLOOKUP(ROUND($A915,5),'main sheet'!$G:$M, 4, 0)) * S$11</f>
        <v>4.3748201855847444E-3</v>
      </c>
      <c r="T915" s="19">
        <f>((VLOOKUP(ROUND($A915 + (T$9/12),5),'main sheet'!$G:$M, 4, 0) - VLOOKUP(ROUND($A915 + (T$9/12) + (1/12),5),'main sheet'!$G:$M, 4, 0)) / VLOOKUP(ROUND($A915,5),'main sheet'!$G:$M, 4, 0)) * T$11</f>
        <v>4.37192555406143E-3</v>
      </c>
      <c r="U915" s="19">
        <f>((VLOOKUP(ROUND($A915 + (U$9/12),5),'main sheet'!$G:$M, 4, 0) - VLOOKUP(ROUND($A915 + (U$9/12) + (1/12),5),'main sheet'!$G:$M, 4, 0)) / VLOOKUP(ROUND($A915,5),'main sheet'!$G:$M, 4, 0)) * U$11</f>
        <v>4.3690328377920694E-3</v>
      </c>
      <c r="V915" s="19">
        <f>((VLOOKUP(ROUND($A915 + (V$9/12),5),'main sheet'!$G:$M, 4, 0) - VLOOKUP(ROUND($A915 + (V$9/12) + (1/12),5),'main sheet'!$G:$M, 4, 0)) / VLOOKUP(ROUND($A915,5),'main sheet'!$G:$M, 4, 0)) * V$11</f>
        <v>4.36614203550942E-3</v>
      </c>
      <c r="W915" s="19">
        <f>((VLOOKUP(ROUND($A915 + (W$9/12),5),'main sheet'!$G:$M, 4, 0) - VLOOKUP(ROUND($A915 + (W$9/12) + (1/12),5),'main sheet'!$G:$M, 4, 0)) / VLOOKUP(ROUND($A915,5),'main sheet'!$G:$M, 4, 0)) * W$11</f>
        <v>4.36325314594708E-3</v>
      </c>
      <c r="X915" s="19">
        <f>((VLOOKUP(ROUND($A915 + (X$9/12),5),'main sheet'!$G:$M, 4, 0) - VLOOKUP(ROUND($A915 + (X$9/12) + (1/12),5),'main sheet'!$G:$M, 4, 0)) / VLOOKUP(ROUND($A915,5),'main sheet'!$G:$M, 4, 0)) * X$11</f>
        <v>4.5633885079293633E-3</v>
      </c>
      <c r="Y915" s="19">
        <f>((VLOOKUP(ROUND($A915 + (Y$9/12),5),'main sheet'!$G:$M, 4, 0) - VLOOKUP(ROUND($A915 + (Y$9/12) + (1/12),5),'main sheet'!$G:$M, 4, 0)) / VLOOKUP(ROUND($A915,5),'main sheet'!$G:$M, 4, 0)) * Y$11</f>
        <v>4.5603691088071533E-3</v>
      </c>
      <c r="Z915" s="19">
        <f>((VLOOKUP(ROUND($A915 + (Z$9/12),5),'main sheet'!$G:$M, 4, 0) - VLOOKUP(ROUND($A915 + (Z$9/12) + (1/12),5),'main sheet'!$G:$M, 4, 0)) / VLOOKUP(ROUND($A915,5),'main sheet'!$G:$M, 4, 0)) * Z$11</f>
        <v>4.5573517074922838E-3</v>
      </c>
      <c r="AA915" s="19">
        <f>((VLOOKUP(ROUND($A915 + (AA$9/12),5),'main sheet'!$G:$M, 4, 0) - VLOOKUP(ROUND($A915 + (AA$9/12) + (1/12),5),'main sheet'!$G:$M, 4, 0)) / VLOOKUP(ROUND($A915,5),'main sheet'!$G:$M, 4, 0)) * AA$11</f>
        <v>4.5543363026628913E-3</v>
      </c>
      <c r="AB915" s="19">
        <f>((VLOOKUP(ROUND($A915 + (AB$9/12),5),'main sheet'!$G:$M, 4, 0) - VLOOKUP(ROUND($A915 + (AB$9/12) + (1/12),5),'main sheet'!$G:$M, 4, 0)) / VLOOKUP(ROUND($A915,5),'main sheet'!$G:$M, 4, 0)) * AB$11</f>
        <v>4.5513228929979863E-3</v>
      </c>
      <c r="AC915" s="19">
        <f>((VLOOKUP(ROUND($A915 + (AC$9/12),5),'main sheet'!$G:$M, 4, 0) - VLOOKUP(ROUND($A915 + (AC$9/12) + (1/12),5),'main sheet'!$G:$M, 4, 0)) / VLOOKUP(ROUND($A915,5),'main sheet'!$G:$M, 4, 0)) * AC$11</f>
        <v>4.548311477177454E-3</v>
      </c>
      <c r="AD915" s="19">
        <f>((VLOOKUP(ROUND($A915 + (AD$9/12),5),'main sheet'!$G:$M, 4, 0) - VLOOKUP(ROUND($A915 + (AD$9/12) + (1/12),5),'main sheet'!$G:$M, 4, 0)) / VLOOKUP(ROUND($A915,5),'main sheet'!$G:$M, 4, 0)) * AD$11</f>
        <v>4.5453020538820535E-3</v>
      </c>
      <c r="AE915" s="19">
        <f>((VLOOKUP(ROUND($A915 + (AE$9/12),5),'main sheet'!$G:$M, 4, 0) - VLOOKUP(ROUND($A915 + (AE$9/12) + (1/12),5),'main sheet'!$G:$M, 4, 0)) / VLOOKUP(ROUND($A915,5),'main sheet'!$G:$M, 4, 0)) * AE$11</f>
        <v>4.542294621793415E-3</v>
      </c>
      <c r="AF915" s="19">
        <f>((VLOOKUP(ROUND($A915 + (AF$9/12),5),'main sheet'!$G:$M, 4, 0) - VLOOKUP(ROUND($A915 + (AF$9/12) + (1/12),5),'main sheet'!$G:$M, 4, 0)) / VLOOKUP(ROUND($A915,5),'main sheet'!$G:$M, 4, 0)) * AF$11</f>
        <v>4.5392891795940421E-3</v>
      </c>
      <c r="AH915" s="18">
        <f t="shared" si="29"/>
        <v>75.166666666666671</v>
      </c>
      <c r="AI915" s="19">
        <f t="shared" si="30"/>
        <v>0.13167198850371487</v>
      </c>
    </row>
    <row r="916" spans="1:35" x14ac:dyDescent="0.3">
      <c r="A916" s="19">
        <v>75.25</v>
      </c>
      <c r="C916" s="19">
        <f>((VLOOKUP(ROUND($A916 + (C$9/12),5),'main sheet'!$G:$M, 4, 0) - VLOOKUP(ROUND($A916 + (C$9/12) + (1/12),5),'main sheet'!$G:$M, 4, 0)) / VLOOKUP(ROUND($A916,5),'main sheet'!$G:$M, 4, 0)) * C$11</f>
        <v>4.2763745718840118E-3</v>
      </c>
      <c r="D916" s="19">
        <f>((VLOOKUP(ROUND($A916 + (D$9/12),5),'main sheet'!$G:$M, 4, 0) - VLOOKUP(ROUND($A916 + (D$9/12) + (1/12),5),'main sheet'!$G:$M, 4, 0)) / VLOOKUP(ROUND($A916,5),'main sheet'!$G:$M, 4, 0)) * D$11</f>
        <v>4.2722260686327692E-3</v>
      </c>
      <c r="E916" s="19">
        <f>((VLOOKUP(ROUND($A916 + (E$9/12),5),'main sheet'!$G:$M, 4, 0) - VLOOKUP(ROUND($A916 + (E$9/12) + (1/12),5),'main sheet'!$G:$M, 4, 0)) / VLOOKUP(ROUND($A916,5),'main sheet'!$G:$M, 4, 0)) * E$11</f>
        <v>4.2680815898371773E-3</v>
      </c>
      <c r="F916" s="19">
        <f>((VLOOKUP(ROUND($A916 + (F$9/12),5),'main sheet'!$G:$M, 4, 0) - VLOOKUP(ROUND($A916 + (F$9/12) + (1/12),5),'main sheet'!$G:$M, 4, 0)) / VLOOKUP(ROUND($A916,5),'main sheet'!$G:$M, 4, 0)) * F$11</f>
        <v>4.2639411315931186E-3</v>
      </c>
      <c r="G916" s="19">
        <f>((VLOOKUP(ROUND($A916 + (G$9/12),5),'main sheet'!$G:$M, 4, 0) - VLOOKUP(ROUND($A916 + (G$9/12) + (1/12),5),'main sheet'!$G:$M, 4, 0)) / VLOOKUP(ROUND($A916,5),'main sheet'!$G:$M, 4, 0)) * G$11</f>
        <v>4.2598046899998548E-3</v>
      </c>
      <c r="H916" s="19">
        <f>((VLOOKUP(ROUND($A916 + (H$9/12),5),'main sheet'!$G:$M, 4, 0) - VLOOKUP(ROUND($A916 + (H$9/12) + (1/12),5),'main sheet'!$G:$M, 4, 0)) / VLOOKUP(ROUND($A916,5),'main sheet'!$G:$M, 4, 0)) * H$11</f>
        <v>4.2556722611612474E-3</v>
      </c>
      <c r="I916" s="19">
        <f>((VLOOKUP(ROUND($A916 + (I$9/12),5),'main sheet'!$G:$M, 4, 0) - VLOOKUP(ROUND($A916 + (I$9/12) + (1/12),5),'main sheet'!$G:$M, 4, 0)) / VLOOKUP(ROUND($A916,5),'main sheet'!$G:$M, 4, 0)) * I$11</f>
        <v>4.2515438411845317E-3</v>
      </c>
      <c r="J916" s="19">
        <f>((VLOOKUP(ROUND($A916 + (J$9/12),5),'main sheet'!$G:$M, 4, 0) - VLOOKUP(ROUND($A916 + (J$9/12) + (1/12),5),'main sheet'!$G:$M, 4, 0)) / VLOOKUP(ROUND($A916,5),'main sheet'!$G:$M, 4, 0)) * J$11</f>
        <v>4.2474194261803095E-3</v>
      </c>
      <c r="K916" s="19">
        <f>((VLOOKUP(ROUND($A916 + (K$9/12),5),'main sheet'!$G:$M, 4, 0) - VLOOKUP(ROUND($A916 + (K$9/12) + (1/12),5),'main sheet'!$G:$M, 4, 0)) / VLOOKUP(ROUND($A916,5),'main sheet'!$G:$M, 4, 0)) * K$11</f>
        <v>4.4032769764889906E-3</v>
      </c>
      <c r="L916" s="19">
        <f>((VLOOKUP(ROUND($A916 + (L$9/12),5),'main sheet'!$G:$M, 4, 0) - VLOOKUP(ROUND($A916 + (L$9/12) + (1/12),5),'main sheet'!$G:$M, 4, 0)) / VLOOKUP(ROUND($A916,5),'main sheet'!$G:$M, 4, 0)) * L$11</f>
        <v>4.3990053654443025E-3</v>
      </c>
      <c r="M916" s="19">
        <f>((VLOOKUP(ROUND($A916 + (M$9/12),5),'main sheet'!$G:$M, 4, 0) - VLOOKUP(ROUND($A916 + (M$9/12) + (1/12),5),'main sheet'!$G:$M, 4, 0)) / VLOOKUP(ROUND($A916,5),'main sheet'!$G:$M, 4, 0)) * M$11</f>
        <v>4.411047574844295E-3</v>
      </c>
      <c r="N916" s="19">
        <f>((VLOOKUP(ROUND($A916 + (N$9/12),5),'main sheet'!$G:$M, 4, 0) - VLOOKUP(ROUND($A916 + (N$9/12) + (1/12),5),'main sheet'!$G:$M, 4, 0)) / VLOOKUP(ROUND($A916,5),'main sheet'!$G:$M, 4, 0)) * N$11</f>
        <v>4.4081289732059792E-3</v>
      </c>
      <c r="O916" s="19">
        <f>((VLOOKUP(ROUND($A916 + (O$9/12),5),'main sheet'!$G:$M, 4, 0) - VLOOKUP(ROUND($A916 + (O$9/12) + (1/12),5),'main sheet'!$G:$M, 4, 0)) / VLOOKUP(ROUND($A916,5),'main sheet'!$G:$M, 4, 0)) * O$11</f>
        <v>4.405212302681618E-3</v>
      </c>
      <c r="P916" s="19">
        <f>((VLOOKUP(ROUND($A916 + (P$9/12),5),'main sheet'!$G:$M, 4, 0) - VLOOKUP(ROUND($A916 + (P$9/12) + (1/12),5),'main sheet'!$G:$M, 4, 0)) / VLOOKUP(ROUND($A916,5),'main sheet'!$G:$M, 4, 0)) * P$11</f>
        <v>4.4022975619934747E-3</v>
      </c>
      <c r="Q916" s="19">
        <f>((VLOOKUP(ROUND($A916 + (Q$9/12),5),'main sheet'!$G:$M, 4, 0) - VLOOKUP(ROUND($A916 + (Q$9/12) + (1/12),5),'main sheet'!$G:$M, 4, 0)) / VLOOKUP(ROUND($A916,5),'main sheet'!$G:$M, 4, 0)) * Q$11</f>
        <v>4.3993847498646601E-3</v>
      </c>
      <c r="R916" s="19">
        <f>((VLOOKUP(ROUND($A916 + (R$9/12),5),'main sheet'!$G:$M, 4, 0) - VLOOKUP(ROUND($A916 + (R$9/12) + (1/12),5),'main sheet'!$G:$M, 4, 0)) / VLOOKUP(ROUND($A916,5),'main sheet'!$G:$M, 4, 0)) * R$11</f>
        <v>4.3964738650191289E-3</v>
      </c>
      <c r="S916" s="19">
        <f>((VLOOKUP(ROUND($A916 + (S$9/12),5),'main sheet'!$G:$M, 4, 0) - VLOOKUP(ROUND($A916 + (S$9/12) + (1/12),5),'main sheet'!$G:$M, 4, 0)) / VLOOKUP(ROUND($A916,5),'main sheet'!$G:$M, 4, 0)) * S$11</f>
        <v>4.3935649061816783E-3</v>
      </c>
      <c r="T916" s="19">
        <f>((VLOOKUP(ROUND($A916 + (T$9/12),5),'main sheet'!$G:$M, 4, 0) - VLOOKUP(ROUND($A916 + (T$9/12) + (1/12),5),'main sheet'!$G:$M, 4, 0)) / VLOOKUP(ROUND($A916,5),'main sheet'!$G:$M, 4, 0)) * T$11</f>
        <v>4.3906578720779533E-3</v>
      </c>
      <c r="U916" s="19">
        <f>((VLOOKUP(ROUND($A916 + (U$9/12),5),'main sheet'!$G:$M, 4, 0) - VLOOKUP(ROUND($A916 + (U$9/12) + (1/12),5),'main sheet'!$G:$M, 4, 0)) / VLOOKUP(ROUND($A916,5),'main sheet'!$G:$M, 4, 0)) * U$11</f>
        <v>4.3877527614344389E-3</v>
      </c>
      <c r="V916" s="19">
        <f>((VLOOKUP(ROUND($A916 + (V$9/12),5),'main sheet'!$G:$M, 4, 0) - VLOOKUP(ROUND($A916 + (V$9/12) + (1/12),5),'main sheet'!$G:$M, 4, 0)) / VLOOKUP(ROUND($A916,5),'main sheet'!$G:$M, 4, 0)) * V$11</f>
        <v>4.3848495729784638E-3</v>
      </c>
      <c r="W916" s="19">
        <f>((VLOOKUP(ROUND($A916 + (W$9/12),5),'main sheet'!$G:$M, 4, 0) - VLOOKUP(ROUND($A916 + (W$9/12) + (1/12),5),'main sheet'!$G:$M, 4, 0)) / VLOOKUP(ROUND($A916,5),'main sheet'!$G:$M, 4, 0)) * W$11</f>
        <v>4.5859755281252683E-3</v>
      </c>
      <c r="X916" s="19">
        <f>((VLOOKUP(ROUND($A916 + (X$9/12),5),'main sheet'!$G:$M, 4, 0) - VLOOKUP(ROUND($A916 + (X$9/12) + (1/12),5),'main sheet'!$G:$M, 4, 0)) / VLOOKUP(ROUND($A916,5),'main sheet'!$G:$M, 4, 0)) * X$11</f>
        <v>4.5829411841372351E-3</v>
      </c>
      <c r="Y916" s="19">
        <f>((VLOOKUP(ROUND($A916 + (Y$9/12),5),'main sheet'!$G:$M, 4, 0) - VLOOKUP(ROUND($A916 + (Y$9/12) + (1/12),5),'main sheet'!$G:$M, 4, 0)) / VLOOKUP(ROUND($A916,5),'main sheet'!$G:$M, 4, 0)) * Y$11</f>
        <v>4.5799088478449207E-3</v>
      </c>
      <c r="Z916" s="19">
        <f>((VLOOKUP(ROUND($A916 + (Z$9/12),5),'main sheet'!$G:$M, 4, 0) - VLOOKUP(ROUND($A916 + (Z$9/12) + (1/12),5),'main sheet'!$G:$M, 4, 0)) / VLOOKUP(ROUND($A916,5),'main sheet'!$G:$M, 4, 0)) * Z$11</f>
        <v>4.5768785179199191E-3</v>
      </c>
      <c r="AA916" s="19">
        <f>((VLOOKUP(ROUND($A916 + (AA$9/12),5),'main sheet'!$G:$M, 4, 0) - VLOOKUP(ROUND($A916 + (AA$9/12) + (1/12),5),'main sheet'!$G:$M, 4, 0)) / VLOOKUP(ROUND($A916,5),'main sheet'!$G:$M, 4, 0)) * AA$11</f>
        <v>4.5738501930347036E-3</v>
      </c>
      <c r="AB916" s="19">
        <f>((VLOOKUP(ROUND($A916 + (AB$9/12),5),'main sheet'!$G:$M, 4, 0) - VLOOKUP(ROUND($A916 + (AB$9/12) + (1/12),5),'main sheet'!$G:$M, 4, 0)) / VLOOKUP(ROUND($A916,5),'main sheet'!$G:$M, 4, 0)) * AB$11</f>
        <v>4.5708238718626245E-3</v>
      </c>
      <c r="AC916" s="19">
        <f>((VLOOKUP(ROUND($A916 + (AC$9/12),5),'main sheet'!$G:$M, 4, 0) - VLOOKUP(ROUND($A916 + (AC$9/12) + (1/12),5),'main sheet'!$G:$M, 4, 0)) / VLOOKUP(ROUND($A916,5),'main sheet'!$G:$M, 4, 0)) * AC$11</f>
        <v>4.5677995530779107E-3</v>
      </c>
      <c r="AD916" s="19">
        <f>((VLOOKUP(ROUND($A916 + (AD$9/12),5),'main sheet'!$G:$M, 4, 0) - VLOOKUP(ROUND($A916 + (AD$9/12) + (1/12),5),'main sheet'!$G:$M, 4, 0)) / VLOOKUP(ROUND($A916,5),'main sheet'!$G:$M, 4, 0)) * AD$11</f>
        <v>4.5647772353556671E-3</v>
      </c>
      <c r="AE916" s="19">
        <f>((VLOOKUP(ROUND($A916 + (AE$9/12),5),'main sheet'!$G:$M, 4, 0) - VLOOKUP(ROUND($A916 + (AE$9/12) + (1/12),5),'main sheet'!$G:$M, 4, 0)) / VLOOKUP(ROUND($A916,5),'main sheet'!$G:$M, 4, 0)) * AE$11</f>
        <v>4.5617569173718783E-3</v>
      </c>
      <c r="AF916" s="19">
        <f>((VLOOKUP(ROUND($A916 + (AF$9/12),5),'main sheet'!$G:$M, 4, 0) - VLOOKUP(ROUND($A916 + (AF$9/12) + (1/12),5),'main sheet'!$G:$M, 4, 0)) / VLOOKUP(ROUND($A916,5),'main sheet'!$G:$M, 4, 0)) * AF$11</f>
        <v>4.5587385978034002E-3</v>
      </c>
      <c r="AH916" s="18">
        <f t="shared" si="29"/>
        <v>75.25</v>
      </c>
      <c r="AI916" s="19">
        <f t="shared" si="30"/>
        <v>0.13260016650922155</v>
      </c>
    </row>
    <row r="917" spans="1:35" x14ac:dyDescent="0.3">
      <c r="A917" s="19">
        <v>75.333333333333329</v>
      </c>
      <c r="C917" s="19">
        <f>((VLOOKUP(ROUND($A917 + (C$9/12),5),'main sheet'!$G:$M, 4, 0) - VLOOKUP(ROUND($A917 + (C$9/12) + (1/12),5),'main sheet'!$G:$M, 4, 0)) / VLOOKUP(ROUND($A917,5),'main sheet'!$G:$M, 4, 0)) * C$11</f>
        <v>4.2947763298795943E-3</v>
      </c>
      <c r="D917" s="19">
        <f>((VLOOKUP(ROUND($A917 + (D$9/12),5),'main sheet'!$G:$M, 4, 0) - VLOOKUP(ROUND($A917 + (D$9/12) + (1/12),5),'main sheet'!$G:$M, 4, 0)) / VLOOKUP(ROUND($A917,5),'main sheet'!$G:$M, 4, 0)) * D$11</f>
        <v>4.2906099751162819E-3</v>
      </c>
      <c r="E917" s="19">
        <f>((VLOOKUP(ROUND($A917 + (E$9/12),5),'main sheet'!$G:$M, 4, 0) - VLOOKUP(ROUND($A917 + (E$9/12) + (1/12),5),'main sheet'!$G:$M, 4, 0)) / VLOOKUP(ROUND($A917,5),'main sheet'!$G:$M, 4, 0)) * E$11</f>
        <v>4.2864476621263413E-3</v>
      </c>
      <c r="F917" s="19">
        <f>((VLOOKUP(ROUND($A917 + (F$9/12),5),'main sheet'!$G:$M, 4, 0) - VLOOKUP(ROUND($A917 + (F$9/12) + (1/12),5),'main sheet'!$G:$M, 4, 0)) / VLOOKUP(ROUND($A917,5),'main sheet'!$G:$M, 4, 0)) * F$11</f>
        <v>4.2822893869884412E-3</v>
      </c>
      <c r="G917" s="19">
        <f>((VLOOKUP(ROUND($A917 + (G$9/12),5),'main sheet'!$G:$M, 4, 0) - VLOOKUP(ROUND($A917 + (G$9/12) + (1/12),5),'main sheet'!$G:$M, 4, 0)) / VLOOKUP(ROUND($A917,5),'main sheet'!$G:$M, 4, 0)) * G$11</f>
        <v>4.2781351457858822E-3</v>
      </c>
      <c r="H917" s="19">
        <f>((VLOOKUP(ROUND($A917 + (H$9/12),5),'main sheet'!$G:$M, 4, 0) - VLOOKUP(ROUND($A917 + (H$9/12) + (1/12),5),'main sheet'!$G:$M, 4, 0)) / VLOOKUP(ROUND($A917,5),'main sheet'!$G:$M, 4, 0)) * H$11</f>
        <v>4.2739849346053503E-3</v>
      </c>
      <c r="I917" s="19">
        <f>((VLOOKUP(ROUND($A917 + (I$9/12),5),'main sheet'!$G:$M, 4, 0) - VLOOKUP(ROUND($A917 + (I$9/12) + (1/12),5),'main sheet'!$G:$M, 4, 0)) / VLOOKUP(ROUND($A917,5),'main sheet'!$G:$M, 4, 0)) * I$11</f>
        <v>4.2698387495369175E-3</v>
      </c>
      <c r="J917" s="19">
        <f>((VLOOKUP(ROUND($A917 + (J$9/12),5),'main sheet'!$G:$M, 4, 0) - VLOOKUP(ROUND($A917 + (J$9/12) + (1/12),5),'main sheet'!$G:$M, 4, 0)) / VLOOKUP(ROUND($A917,5),'main sheet'!$G:$M, 4, 0)) * J$11</f>
        <v>4.4265189689694437E-3</v>
      </c>
      <c r="K917" s="19">
        <f>((VLOOKUP(ROUND($A917 + (K$9/12),5),'main sheet'!$G:$M, 4, 0) - VLOOKUP(ROUND($A917 + (K$9/12) + (1/12),5),'main sheet'!$G:$M, 4, 0)) / VLOOKUP(ROUND($A917,5),'main sheet'!$G:$M, 4, 0)) * K$11</f>
        <v>4.4222248109098139E-3</v>
      </c>
      <c r="L917" s="19">
        <f>((VLOOKUP(ROUND($A917 + (L$9/12),5),'main sheet'!$G:$M, 4, 0) - VLOOKUP(ROUND($A917 + (L$9/12) + (1/12),5),'main sheet'!$G:$M, 4, 0)) / VLOOKUP(ROUND($A917,5),'main sheet'!$G:$M, 4, 0)) * L$11</f>
        <v>4.4179348186051655E-3</v>
      </c>
      <c r="M917" s="19">
        <f>((VLOOKUP(ROUND($A917 + (M$9/12),5),'main sheet'!$G:$M, 4, 0) - VLOOKUP(ROUND($A917 + (M$9/12) + (1/12),5),'main sheet'!$G:$M, 4, 0)) / VLOOKUP(ROUND($A917,5),'main sheet'!$G:$M, 4, 0)) * M$11</f>
        <v>4.4300288470914863E-3</v>
      </c>
      <c r="N917" s="19">
        <f>((VLOOKUP(ROUND($A917 + (N$9/12),5),'main sheet'!$G:$M, 4, 0) - VLOOKUP(ROUND($A917 + (N$9/12) + (1/12),5),'main sheet'!$G:$M, 4, 0)) / VLOOKUP(ROUND($A917,5),'main sheet'!$G:$M, 4, 0)) * N$11</f>
        <v>4.427097686356643E-3</v>
      </c>
      <c r="O917" s="19">
        <f>((VLOOKUP(ROUND($A917 + (O$9/12),5),'main sheet'!$G:$M, 4, 0) - VLOOKUP(ROUND($A917 + (O$9/12) + (1/12),5),'main sheet'!$G:$M, 4, 0)) / VLOOKUP(ROUND($A917,5),'main sheet'!$G:$M, 4, 0)) * O$11</f>
        <v>4.4241684650455724E-3</v>
      </c>
      <c r="P917" s="19">
        <f>((VLOOKUP(ROUND($A917 + (P$9/12),5),'main sheet'!$G:$M, 4, 0) - VLOOKUP(ROUND($A917 + (P$9/12) + (1/12),5),'main sheet'!$G:$M, 4, 0)) / VLOOKUP(ROUND($A917,5),'main sheet'!$G:$M, 4, 0)) * P$11</f>
        <v>4.4212411818750387E-3</v>
      </c>
      <c r="Q917" s="19">
        <f>((VLOOKUP(ROUND($A917 + (Q$9/12),5),'main sheet'!$G:$M, 4, 0) - VLOOKUP(ROUND($A917 + (Q$9/12) + (1/12),5),'main sheet'!$G:$M, 4, 0)) / VLOOKUP(ROUND($A917,5),'main sheet'!$G:$M, 4, 0)) * Q$11</f>
        <v>4.418315835562658E-3</v>
      </c>
      <c r="R917" s="19">
        <f>((VLOOKUP(ROUND($A917 + (R$9/12),5),'main sheet'!$G:$M, 4, 0) - VLOOKUP(ROUND($A917 + (R$9/12) + (1/12),5),'main sheet'!$G:$M, 4, 0)) / VLOOKUP(ROUND($A917,5),'main sheet'!$G:$M, 4, 0)) * R$11</f>
        <v>4.4153924248268939E-3</v>
      </c>
      <c r="S917" s="19">
        <f>((VLOOKUP(ROUND($A917 + (S$9/12),5),'main sheet'!$G:$M, 4, 0) - VLOOKUP(ROUND($A917 + (S$9/12) + (1/12),5),'main sheet'!$G:$M, 4, 0)) / VLOOKUP(ROUND($A917,5),'main sheet'!$G:$M, 4, 0)) * S$11</f>
        <v>4.4124709483870572E-3</v>
      </c>
      <c r="T917" s="19">
        <f>((VLOOKUP(ROUND($A917 + (T$9/12),5),'main sheet'!$G:$M, 4, 0) - VLOOKUP(ROUND($A917 + (T$9/12) + (1/12),5),'main sheet'!$G:$M, 4, 0)) / VLOOKUP(ROUND($A917,5),'main sheet'!$G:$M, 4, 0)) * T$11</f>
        <v>4.4095514049633079E-3</v>
      </c>
      <c r="U917" s="19">
        <f>((VLOOKUP(ROUND($A917 + (U$9/12),5),'main sheet'!$G:$M, 4, 0) - VLOOKUP(ROUND($A917 + (U$9/12) + (1/12),5),'main sheet'!$G:$M, 4, 0)) / VLOOKUP(ROUND($A917,5),'main sheet'!$G:$M, 4, 0)) * U$11</f>
        <v>4.4066337932766519E-3</v>
      </c>
      <c r="V917" s="19">
        <f>((VLOOKUP(ROUND($A917 + (V$9/12),5),'main sheet'!$G:$M, 4, 0) - VLOOKUP(ROUND($A917 + (V$9/12) + (1/12),5),'main sheet'!$G:$M, 4, 0)) / VLOOKUP(ROUND($A917,5),'main sheet'!$G:$M, 4, 0)) * V$11</f>
        <v>4.6087589553612729E-3</v>
      </c>
      <c r="W917" s="19">
        <f>((VLOOKUP(ROUND($A917 + (W$9/12),5),'main sheet'!$G:$M, 4, 0) - VLOOKUP(ROUND($A917 + (W$9/12) + (1/12),5),'main sheet'!$G:$M, 4, 0)) / VLOOKUP(ROUND($A917,5),'main sheet'!$G:$M, 4, 0)) * W$11</f>
        <v>4.6057095365532718E-3</v>
      </c>
      <c r="X917" s="19">
        <f>((VLOOKUP(ROUND($A917 + (X$9/12),5),'main sheet'!$G:$M, 4, 0) - VLOOKUP(ROUND($A917 + (X$9/12) + (1/12),5),'main sheet'!$G:$M, 4, 0)) / VLOOKUP(ROUND($A917,5),'main sheet'!$G:$M, 4, 0)) * X$11</f>
        <v>4.6026621354153538E-3</v>
      </c>
      <c r="Y917" s="19">
        <f>((VLOOKUP(ROUND($A917 + (Y$9/12),5),'main sheet'!$G:$M, 4, 0) - VLOOKUP(ROUND($A917 + (Y$9/12) + (1/12),5),'main sheet'!$G:$M, 4, 0)) / VLOOKUP(ROUND($A917,5),'main sheet'!$G:$M, 4, 0)) * Y$11</f>
        <v>4.5996167506125139E-3</v>
      </c>
      <c r="Z917" s="19">
        <f>((VLOOKUP(ROUND($A917 + (Z$9/12),5),'main sheet'!$G:$M, 4, 0) - VLOOKUP(ROUND($A917 + (Z$9/12) + (1/12),5),'main sheet'!$G:$M, 4, 0)) / VLOOKUP(ROUND($A917,5),'main sheet'!$G:$M, 4, 0)) * Z$11</f>
        <v>4.5965733808106283E-3</v>
      </c>
      <c r="AA917" s="19">
        <f>((VLOOKUP(ROUND($A917 + (AA$9/12),5),'main sheet'!$G:$M, 4, 0) - VLOOKUP(ROUND($A917 + (AA$9/12) + (1/12),5),'main sheet'!$G:$M, 4, 0)) / VLOOKUP(ROUND($A917,5),'main sheet'!$G:$M, 4, 0)) * AA$11</f>
        <v>4.5935320246764588E-3</v>
      </c>
      <c r="AB917" s="19">
        <f>((VLOOKUP(ROUND($A917 + (AB$9/12),5),'main sheet'!$G:$M, 4, 0) - VLOOKUP(ROUND($A917 + (AB$9/12) + (1/12),5),'main sheet'!$G:$M, 4, 0)) / VLOOKUP(ROUND($A917,5),'main sheet'!$G:$M, 4, 0)) * AB$11</f>
        <v>4.5904926808776449E-3</v>
      </c>
      <c r="AC917" s="19">
        <f>((VLOOKUP(ROUND($A917 + (AC$9/12),5),'main sheet'!$G:$M, 4, 0) - VLOOKUP(ROUND($A917 + (AC$9/12) + (1/12),5),'main sheet'!$G:$M, 4, 0)) / VLOOKUP(ROUND($A917,5),'main sheet'!$G:$M, 4, 0)) * AC$11</f>
        <v>4.5874553480827118E-3</v>
      </c>
      <c r="AD917" s="19">
        <f>((VLOOKUP(ROUND($A917 + (AD$9/12),5),'main sheet'!$G:$M, 4, 0) - VLOOKUP(ROUND($A917 + (AD$9/12) + (1/12),5),'main sheet'!$G:$M, 4, 0)) / VLOOKUP(ROUND($A917,5),'main sheet'!$G:$M, 4, 0)) * AD$11</f>
        <v>4.584420024961065E-3</v>
      </c>
      <c r="AE917" s="19">
        <f>((VLOOKUP(ROUND($A917 + (AE$9/12),5),'main sheet'!$G:$M, 4, 0) - VLOOKUP(ROUND($A917 + (AE$9/12) + (1/12),5),'main sheet'!$G:$M, 4, 0)) / VLOOKUP(ROUND($A917,5),'main sheet'!$G:$M, 4, 0)) * AE$11</f>
        <v>4.5813867101829877E-3</v>
      </c>
      <c r="AF917" s="19">
        <f>((VLOOKUP(ROUND($A917 + (AF$9/12),5),'main sheet'!$G:$M, 4, 0) - VLOOKUP(ROUND($A917 + (AF$9/12) + (1/12),5),'main sheet'!$G:$M, 4, 0)) / VLOOKUP(ROUND($A917,5),'main sheet'!$G:$M, 4, 0)) * AF$11</f>
        <v>4.5783554024196454E-3</v>
      </c>
      <c r="AH917" s="18">
        <f t="shared" si="29"/>
        <v>75.333333333333329</v>
      </c>
      <c r="AI917" s="19">
        <f t="shared" si="30"/>
        <v>0.13353662431986207</v>
      </c>
    </row>
    <row r="918" spans="1:35" x14ac:dyDescent="0.3">
      <c r="A918" s="19">
        <v>75.416666666666671</v>
      </c>
      <c r="C918" s="19">
        <f>((VLOOKUP(ROUND($A918 + (C$9/12),5),'main sheet'!$G:$M, 4, 0) - VLOOKUP(ROUND($A918 + (C$9/12) + (1/12),5),'main sheet'!$G:$M, 4, 0)) / VLOOKUP(ROUND($A918,5),'main sheet'!$G:$M, 4, 0)) * C$11</f>
        <v>4.3133371422949341E-3</v>
      </c>
      <c r="D918" s="19">
        <f>((VLOOKUP(ROUND($A918 + (D$9/12),5),'main sheet'!$G:$M, 4, 0) - VLOOKUP(ROUND($A918 + (D$9/12) + (1/12),5),'main sheet'!$G:$M, 4, 0)) / VLOOKUP(ROUND($A918,5),'main sheet'!$G:$M, 4, 0)) * D$11</f>
        <v>4.3091527817211471E-3</v>
      </c>
      <c r="E918" s="19">
        <f>((VLOOKUP(ROUND($A918 + (E$9/12),5),'main sheet'!$G:$M, 4, 0) - VLOOKUP(ROUND($A918 + (E$9/12) + (1/12),5),'main sheet'!$G:$M, 4, 0)) / VLOOKUP(ROUND($A918,5),'main sheet'!$G:$M, 4, 0)) * E$11</f>
        <v>4.3049724803877233E-3</v>
      </c>
      <c r="F918" s="19">
        <f>((VLOOKUP(ROUND($A918 + (F$9/12),5),'main sheet'!$G:$M, 4, 0) - VLOOKUP(ROUND($A918 + (F$9/12) + (1/12),5),'main sheet'!$G:$M, 4, 0)) / VLOOKUP(ROUND($A918,5),'main sheet'!$G:$M, 4, 0)) * F$11</f>
        <v>4.3007962343572124E-3</v>
      </c>
      <c r="G918" s="19">
        <f>((VLOOKUP(ROUND($A918 + (G$9/12),5),'main sheet'!$G:$M, 4, 0) - VLOOKUP(ROUND($A918 + (G$9/12) + (1/12),5),'main sheet'!$G:$M, 4, 0)) / VLOOKUP(ROUND($A918,5),'main sheet'!$G:$M, 4, 0)) * G$11</f>
        <v>4.296624039695573E-3</v>
      </c>
      <c r="H918" s="19">
        <f>((VLOOKUP(ROUND($A918 + (H$9/12),5),'main sheet'!$G:$M, 4, 0) - VLOOKUP(ROUND($A918 + (H$9/12) + (1/12),5),'main sheet'!$G:$M, 4, 0)) / VLOOKUP(ROUND($A918,5),'main sheet'!$G:$M, 4, 0)) * H$11</f>
        <v>4.2924558924721671E-3</v>
      </c>
      <c r="I918" s="19">
        <f>((VLOOKUP(ROUND($A918 + (I$9/12),5),'main sheet'!$G:$M, 4, 0) - VLOOKUP(ROUND($A918 + (I$9/12) + (1/12),5),'main sheet'!$G:$M, 4, 0)) / VLOOKUP(ROUND($A918,5),'main sheet'!$G:$M, 4, 0)) * I$11</f>
        <v>4.4499660399478572E-3</v>
      </c>
      <c r="J918" s="19">
        <f>((VLOOKUP(ROUND($A918 + (J$9/12),5),'main sheet'!$G:$M, 4, 0) - VLOOKUP(ROUND($A918 + (J$9/12) + (1/12),5),'main sheet'!$G:$M, 4, 0)) / VLOOKUP(ROUND($A918,5),'main sheet'!$G:$M, 4, 0)) * J$11</f>
        <v>4.4456491359270061E-3</v>
      </c>
      <c r="K918" s="19">
        <f>((VLOOKUP(ROUND($A918 + (K$9/12),5),'main sheet'!$G:$M, 4, 0) - VLOOKUP(ROUND($A918 + (K$9/12) + (1/12),5),'main sheet'!$G:$M, 4, 0)) / VLOOKUP(ROUND($A918,5),'main sheet'!$G:$M, 4, 0)) * K$11</f>
        <v>4.4413364197269508E-3</v>
      </c>
      <c r="L918" s="19">
        <f>((VLOOKUP(ROUND($A918 + (L$9/12),5),'main sheet'!$G:$M, 4, 0) - VLOOKUP(ROUND($A918 + (L$9/12) + (1/12),5),'main sheet'!$G:$M, 4, 0)) / VLOOKUP(ROUND($A918,5),'main sheet'!$G:$M, 4, 0)) * L$11</f>
        <v>4.437027887285094E-3</v>
      </c>
      <c r="M918" s="19">
        <f>((VLOOKUP(ROUND($A918 + (M$9/12),5),'main sheet'!$G:$M, 4, 0) - VLOOKUP(ROUND($A918 + (M$9/12) + (1/12),5),'main sheet'!$G:$M, 4, 0)) / VLOOKUP(ROUND($A918,5),'main sheet'!$G:$M, 4, 0)) * M$11</f>
        <v>4.4491741827527055E-3</v>
      </c>
      <c r="N918" s="19">
        <f>((VLOOKUP(ROUND($A918 + (N$9/12),5),'main sheet'!$G:$M, 4, 0) - VLOOKUP(ROUND($A918 + (N$9/12) + (1/12),5),'main sheet'!$G:$M, 4, 0)) / VLOOKUP(ROUND($A918,5),'main sheet'!$G:$M, 4, 0)) * N$11</f>
        <v>4.4462303543675872E-3</v>
      </c>
      <c r="O918" s="19">
        <f>((VLOOKUP(ROUND($A918 + (O$9/12),5),'main sheet'!$G:$M, 4, 0) - VLOOKUP(ROUND($A918 + (O$9/12) + (1/12),5),'main sheet'!$G:$M, 4, 0)) / VLOOKUP(ROUND($A918,5),'main sheet'!$G:$M, 4, 0)) * O$11</f>
        <v>4.443288473787884E-3</v>
      </c>
      <c r="P918" s="19">
        <f>((VLOOKUP(ROUND($A918 + (P$9/12),5),'main sheet'!$G:$M, 4, 0) - VLOOKUP(ROUND($A918 + (P$9/12) + (1/12),5),'main sheet'!$G:$M, 4, 0)) / VLOOKUP(ROUND($A918,5),'main sheet'!$G:$M, 4, 0)) * P$11</f>
        <v>4.4403485397248137E-3</v>
      </c>
      <c r="Q918" s="19">
        <f>((VLOOKUP(ROUND($A918 + (Q$9/12),5),'main sheet'!$G:$M, 4, 0) - VLOOKUP(ROUND($A918 + (Q$9/12) + (1/12),5),'main sheet'!$G:$M, 4, 0)) / VLOOKUP(ROUND($A918,5),'main sheet'!$G:$M, 4, 0)) * Q$11</f>
        <v>4.4374105508904523E-3</v>
      </c>
      <c r="R918" s="19">
        <f>((VLOOKUP(ROUND($A918 + (R$9/12),5),'main sheet'!$G:$M, 4, 0) - VLOOKUP(ROUND($A918 + (R$9/12) + (1/12),5),'main sheet'!$G:$M, 4, 0)) / VLOOKUP(ROUND($A918,5),'main sheet'!$G:$M, 4, 0)) * R$11</f>
        <v>4.4344745059977236E-3</v>
      </c>
      <c r="S918" s="19">
        <f>((VLOOKUP(ROUND($A918 + (S$9/12),5),'main sheet'!$G:$M, 4, 0) - VLOOKUP(ROUND($A918 + (S$9/12) + (1/12),5),'main sheet'!$G:$M, 4, 0)) / VLOOKUP(ROUND($A918,5),'main sheet'!$G:$M, 4, 0)) * S$11</f>
        <v>4.4315404037604039E-3</v>
      </c>
      <c r="T918" s="19">
        <f>((VLOOKUP(ROUND($A918 + (T$9/12),5),'main sheet'!$G:$M, 4, 0) - VLOOKUP(ROUND($A918 + (T$9/12) + (1/12),5),'main sheet'!$G:$M, 4, 0)) / VLOOKUP(ROUND($A918,5),'main sheet'!$G:$M, 4, 0)) * T$11</f>
        <v>4.428608242893122E-3</v>
      </c>
      <c r="U918" s="19">
        <f>((VLOOKUP(ROUND($A918 + (U$9/12),5),'main sheet'!$G:$M, 4, 0) - VLOOKUP(ROUND($A918 + (U$9/12) + (1/12),5),'main sheet'!$G:$M, 4, 0)) / VLOOKUP(ROUND($A918,5),'main sheet'!$G:$M, 4, 0)) * U$11</f>
        <v>4.6317413374265953E-3</v>
      </c>
      <c r="V918" s="19">
        <f>((VLOOKUP(ROUND($A918 + (V$9/12),5),'main sheet'!$G:$M, 4, 0) - VLOOKUP(ROUND($A918 + (V$9/12) + (1/12),5),'main sheet'!$G:$M, 4, 0)) / VLOOKUP(ROUND($A918,5),'main sheet'!$G:$M, 4, 0)) * V$11</f>
        <v>4.6286767121587209E-3</v>
      </c>
      <c r="W918" s="19">
        <f>((VLOOKUP(ROUND($A918 + (W$9/12),5),'main sheet'!$G:$M, 4, 0) - VLOOKUP(ROUND($A918 + (W$9/12) + (1/12),5),'main sheet'!$G:$M, 4, 0)) / VLOOKUP(ROUND($A918,5),'main sheet'!$G:$M, 4, 0)) * W$11</f>
        <v>4.6256141146223933E-3</v>
      </c>
      <c r="X918" s="19">
        <f>((VLOOKUP(ROUND($A918 + (X$9/12),5),'main sheet'!$G:$M, 4, 0) - VLOOKUP(ROUND($A918 + (X$9/12) + (1/12),5),'main sheet'!$G:$M, 4, 0)) / VLOOKUP(ROUND($A918,5),'main sheet'!$G:$M, 4, 0)) * X$11</f>
        <v>4.6225535434759515E-3</v>
      </c>
      <c r="Y918" s="19">
        <f>((VLOOKUP(ROUND($A918 + (Y$9/12),5),'main sheet'!$G:$M, 4, 0) - VLOOKUP(ROUND($A918 + (Y$9/12) + (1/12),5),'main sheet'!$G:$M, 4, 0)) / VLOOKUP(ROUND($A918,5),'main sheet'!$G:$M, 4, 0)) * Y$11</f>
        <v>4.619494997378619E-3</v>
      </c>
      <c r="Z918" s="19">
        <f>((VLOOKUP(ROUND($A918 + (Z$9/12),5),'main sheet'!$G:$M, 4, 0) - VLOOKUP(ROUND($A918 + (Z$9/12) + (1/12),5),'main sheet'!$G:$M, 4, 0)) / VLOOKUP(ROUND($A918,5),'main sheet'!$G:$M, 4, 0)) * Z$11</f>
        <v>4.6164384749905066E-3</v>
      </c>
      <c r="AA918" s="19">
        <f>((VLOOKUP(ROUND($A918 + (AA$9/12),5),'main sheet'!$G:$M, 4, 0) - VLOOKUP(ROUND($A918 + (AA$9/12) + (1/12),5),'main sheet'!$G:$M, 4, 0)) / VLOOKUP(ROUND($A918,5),'main sheet'!$G:$M, 4, 0)) * AA$11</f>
        <v>4.6133839749726143E-3</v>
      </c>
      <c r="AB918" s="19">
        <f>((VLOOKUP(ROUND($A918 + (AB$9/12),5),'main sheet'!$G:$M, 4, 0) - VLOOKUP(ROUND($A918 + (AB$9/12) + (1/12),5),'main sheet'!$G:$M, 4, 0)) / VLOOKUP(ROUND($A918,5),'main sheet'!$G:$M, 4, 0)) * AB$11</f>
        <v>4.6103314959868242E-3</v>
      </c>
      <c r="AC918" s="19">
        <f>((VLOOKUP(ROUND($A918 + (AC$9/12),5),'main sheet'!$G:$M, 4, 0) - VLOOKUP(ROUND($A918 + (AC$9/12) + (1/12),5),'main sheet'!$G:$M, 4, 0)) / VLOOKUP(ROUND($A918,5),'main sheet'!$G:$M, 4, 0)) * AC$11</f>
        <v>4.6072810366959063E-3</v>
      </c>
      <c r="AD918" s="19">
        <f>((VLOOKUP(ROUND($A918 + (AD$9/12),5),'main sheet'!$G:$M, 4, 0) - VLOOKUP(ROUND($A918 + (AD$9/12) + (1/12),5),'main sheet'!$G:$M, 4, 0)) / VLOOKUP(ROUND($A918,5),'main sheet'!$G:$M, 4, 0)) * AD$11</f>
        <v>4.6042325957635155E-3</v>
      </c>
      <c r="AE918" s="19">
        <f>((VLOOKUP(ROUND($A918 + (AE$9/12),5),'main sheet'!$G:$M, 4, 0) - VLOOKUP(ROUND($A918 + (AE$9/12) + (1/12),5),'main sheet'!$G:$M, 4, 0)) / VLOOKUP(ROUND($A918,5),'main sheet'!$G:$M, 4, 0)) * AE$11</f>
        <v>4.601186171854189E-3</v>
      </c>
      <c r="AF918" s="19">
        <f>((VLOOKUP(ROUND($A918 + (AF$9/12),5),'main sheet'!$G:$M, 4, 0) - VLOOKUP(ROUND($A918 + (AF$9/12) + (1/12),5),'main sheet'!$G:$M, 4, 0)) / VLOOKUP(ROUND($A918,5),'main sheet'!$G:$M, 4, 0)) * AF$11</f>
        <v>4.5981417636333502E-3</v>
      </c>
      <c r="AH918" s="18">
        <f t="shared" si="29"/>
        <v>75.416666666666671</v>
      </c>
      <c r="AI918" s="19">
        <f t="shared" si="30"/>
        <v>0.13448146952694953</v>
      </c>
    </row>
    <row r="919" spans="1:35" x14ac:dyDescent="0.3">
      <c r="A919" s="19">
        <v>75.5</v>
      </c>
      <c r="C919" s="19">
        <f>((VLOOKUP(ROUND($A919 + (C$9/12),5),'main sheet'!$G:$M, 4, 0) - VLOOKUP(ROUND($A919 + (C$9/12) + (1/12),5),'main sheet'!$G:$M, 4, 0)) / VLOOKUP(ROUND($A919,5),'main sheet'!$G:$M, 4, 0)) * C$11</f>
        <v>4.3320590802458812E-3</v>
      </c>
      <c r="D919" s="19">
        <f>((VLOOKUP(ROUND($A919 + (D$9/12),5),'main sheet'!$G:$M, 4, 0) - VLOOKUP(ROUND($A919 + (D$9/12) + (1/12),5),'main sheet'!$G:$M, 4, 0)) / VLOOKUP(ROUND($A919,5),'main sheet'!$G:$M, 4, 0)) * D$11</f>
        <v>4.327856557553615E-3</v>
      </c>
      <c r="E919" s="19">
        <f>((VLOOKUP(ROUND($A919 + (E$9/12),5),'main sheet'!$G:$M, 4, 0) - VLOOKUP(ROUND($A919 + (E$9/12) + (1/12),5),'main sheet'!$G:$M, 4, 0)) / VLOOKUP(ROUND($A919,5),'main sheet'!$G:$M, 4, 0)) * E$11</f>
        <v>4.3236581117211638E-3</v>
      </c>
      <c r="F919" s="19">
        <f>((VLOOKUP(ROUND($A919 + (F$9/12),5),'main sheet'!$G:$M, 4, 0) - VLOOKUP(ROUND($A919 + (F$9/12) + (1/12),5),'main sheet'!$G:$M, 4, 0)) / VLOOKUP(ROUND($A919,5),'main sheet'!$G:$M, 4, 0)) * F$11</f>
        <v>4.3194637387935714E-3</v>
      </c>
      <c r="G919" s="19">
        <f>((VLOOKUP(ROUND($A919 + (G$9/12),5),'main sheet'!$G:$M, 4, 0) - VLOOKUP(ROUND($A919 + (G$9/12) + (1/12),5),'main sheet'!$G:$M, 4, 0)) / VLOOKUP(ROUND($A919,5),'main sheet'!$G:$M, 4, 0)) * G$11</f>
        <v>4.315273434819307E-3</v>
      </c>
      <c r="H919" s="19">
        <f>((VLOOKUP(ROUND($A919 + (H$9/12),5),'main sheet'!$G:$M, 4, 0) - VLOOKUP(ROUND($A919 + (H$9/12) + (1/12),5),'main sheet'!$G:$M, 4, 0)) / VLOOKUP(ROUND($A919,5),'main sheet'!$G:$M, 4, 0)) * H$11</f>
        <v>4.4736208639235492E-3</v>
      </c>
      <c r="I919" s="19">
        <f>((VLOOKUP(ROUND($A919 + (I$9/12),5),'main sheet'!$G:$M, 4, 0) - VLOOKUP(ROUND($A919 + (I$9/12) + (1/12),5),'main sheet'!$G:$M, 4, 0)) / VLOOKUP(ROUND($A919,5),'main sheet'!$G:$M, 4, 0)) * I$11</f>
        <v>4.4692810124006676E-3</v>
      </c>
      <c r="J919" s="19">
        <f>((VLOOKUP(ROUND($A919 + (J$9/12),5),'main sheet'!$G:$M, 4, 0) - VLOOKUP(ROUND($A919 + (J$9/12) + (1/12),5),'main sheet'!$G:$M, 4, 0)) / VLOOKUP(ROUND($A919,5),'main sheet'!$G:$M, 4, 0)) * J$11</f>
        <v>4.4649453709599135E-3</v>
      </c>
      <c r="K919" s="19">
        <f>((VLOOKUP(ROUND($A919 + (K$9/12),5),'main sheet'!$G:$M, 4, 0) - VLOOKUP(ROUND($A919 + (K$9/12) + (1/12),5),'main sheet'!$G:$M, 4, 0)) / VLOOKUP(ROUND($A919,5),'main sheet'!$G:$M, 4, 0)) * K$11</f>
        <v>4.4606139355170922E-3</v>
      </c>
      <c r="L919" s="19">
        <f>((VLOOKUP(ROUND($A919 + (L$9/12),5),'main sheet'!$G:$M, 4, 0) - VLOOKUP(ROUND($A919 + (L$9/12) + (1/12),5),'main sheet'!$G:$M, 4, 0)) / VLOOKUP(ROUND($A919,5),'main sheet'!$G:$M, 4, 0)) * L$11</f>
        <v>4.4562867019919744E-3</v>
      </c>
      <c r="M919" s="19">
        <f>((VLOOKUP(ROUND($A919 + (M$9/12),5),'main sheet'!$G:$M, 4, 0) - VLOOKUP(ROUND($A919 + (M$9/12) + (1/12),5),'main sheet'!$G:$M, 4, 0)) / VLOOKUP(ROUND($A919,5),'main sheet'!$G:$M, 4, 0)) * M$11</f>
        <v>4.4684857181680705E-3</v>
      </c>
      <c r="N919" s="19">
        <f>((VLOOKUP(ROUND($A919 + (N$9/12),5),'main sheet'!$G:$M, 4, 0) - VLOOKUP(ROUND($A919 + (N$9/12) + (1/12),5),'main sheet'!$G:$M, 4, 0)) / VLOOKUP(ROUND($A919,5),'main sheet'!$G:$M, 4, 0)) * N$11</f>
        <v>4.465529112165403E-3</v>
      </c>
      <c r="O919" s="19">
        <f>((VLOOKUP(ROUND($A919 + (O$9/12),5),'main sheet'!$G:$M, 4, 0) - VLOOKUP(ROUND($A919 + (O$9/12) + (1/12),5),'main sheet'!$G:$M, 4, 0)) / VLOOKUP(ROUND($A919,5),'main sheet'!$G:$M, 4, 0)) * O$11</f>
        <v>4.4625744624225538E-3</v>
      </c>
      <c r="P919" s="19">
        <f>((VLOOKUP(ROUND($A919 + (P$9/12),5),'main sheet'!$G:$M, 4, 0) - VLOOKUP(ROUND($A919 + (P$9/12) + (1/12),5),'main sheet'!$G:$M, 4, 0)) / VLOOKUP(ROUND($A919,5),'main sheet'!$G:$M, 4, 0)) * P$11</f>
        <v>4.4596217676451484E-3</v>
      </c>
      <c r="Q919" s="19">
        <f>((VLOOKUP(ROUND($A919 + (Q$9/12),5),'main sheet'!$G:$M, 4, 0) - VLOOKUP(ROUND($A919 + (Q$9/12) + (1/12),5),'main sheet'!$G:$M, 4, 0)) / VLOOKUP(ROUND($A919,5),'main sheet'!$G:$M, 4, 0)) * Q$11</f>
        <v>4.4566710265396695E-3</v>
      </c>
      <c r="R919" s="19">
        <f>((VLOOKUP(ROUND($A919 + (R$9/12),5),'main sheet'!$G:$M, 4, 0) - VLOOKUP(ROUND($A919 + (R$9/12) + (1/12),5),'main sheet'!$G:$M, 4, 0)) / VLOOKUP(ROUND($A919,5),'main sheet'!$G:$M, 4, 0)) * R$11</f>
        <v>4.4537222378134567E-3</v>
      </c>
      <c r="S919" s="19">
        <f>((VLOOKUP(ROUND($A919 + (S$9/12),5),'main sheet'!$G:$M, 4, 0) - VLOOKUP(ROUND($A919 + (S$9/12) + (1/12),5),'main sheet'!$G:$M, 4, 0)) / VLOOKUP(ROUND($A919,5),'main sheet'!$G:$M, 4, 0)) * S$11</f>
        <v>4.450775400174703E-3</v>
      </c>
      <c r="T919" s="19">
        <f>((VLOOKUP(ROUND($A919 + (T$9/12),5),'main sheet'!$G:$M, 4, 0) - VLOOKUP(ROUND($A919 + (T$9/12) + (1/12),5),'main sheet'!$G:$M, 4, 0)) / VLOOKUP(ROUND($A919,5),'main sheet'!$G:$M, 4, 0)) * T$11</f>
        <v>4.6549252663458211E-3</v>
      </c>
      <c r="U919" s="19">
        <f>((VLOOKUP(ROUND($A919 + (U$9/12),5),'main sheet'!$G:$M, 4, 0) - VLOOKUP(ROUND($A919 + (U$9/12) + (1/12),5),'main sheet'!$G:$M, 4, 0)) / VLOOKUP(ROUND($A919,5),'main sheet'!$G:$M, 4, 0)) * U$11</f>
        <v>4.6518453012631342E-3</v>
      </c>
      <c r="V919" s="19">
        <f>((VLOOKUP(ROUND($A919 + (V$9/12),5),'main sheet'!$G:$M, 4, 0) - VLOOKUP(ROUND($A919 + (V$9/12) + (1/12),5),'main sheet'!$G:$M, 4, 0)) / VLOOKUP(ROUND($A919,5),'main sheet'!$G:$M, 4, 0)) * V$11</f>
        <v>4.6487673740616946E-3</v>
      </c>
      <c r="W919" s="19">
        <f>((VLOOKUP(ROUND($A919 + (W$9/12),5),'main sheet'!$G:$M, 4, 0) - VLOOKUP(ROUND($A919 + (W$9/12) + (1/12),5),'main sheet'!$G:$M, 4, 0)) / VLOOKUP(ROUND($A919,5),'main sheet'!$G:$M, 4, 0)) * W$11</f>
        <v>4.6456914833931245E-3</v>
      </c>
      <c r="X919" s="19">
        <f>((VLOOKUP(ROUND($A919 + (X$9/12),5),'main sheet'!$G:$M, 4, 0) - VLOOKUP(ROUND($A919 + (X$9/12) + (1/12),5),'main sheet'!$G:$M, 4, 0)) / VLOOKUP(ROUND($A919,5),'main sheet'!$G:$M, 4, 0)) * X$11</f>
        <v>4.6426176279099366E-3</v>
      </c>
      <c r="Y919" s="19">
        <f>((VLOOKUP(ROUND($A919 + (Y$9/12),5),'main sheet'!$G:$M, 4, 0) - VLOOKUP(ROUND($A919 + (Y$9/12) + (1/12),5),'main sheet'!$G:$M, 4, 0)) / VLOOKUP(ROUND($A919,5),'main sheet'!$G:$M, 4, 0)) * Y$11</f>
        <v>4.6395458062655354E-3</v>
      </c>
      <c r="Z919" s="19">
        <f>((VLOOKUP(ROUND($A919 + (Z$9/12),5),'main sheet'!$G:$M, 4, 0) - VLOOKUP(ROUND($A919 + (Z$9/12) + (1/12),5),'main sheet'!$G:$M, 4, 0)) / VLOOKUP(ROUND($A919,5),'main sheet'!$G:$M, 4, 0)) * Z$11</f>
        <v>4.6364760171142168E-3</v>
      </c>
      <c r="AA919" s="19">
        <f>((VLOOKUP(ROUND($A919 + (AA$9/12),5),'main sheet'!$G:$M, 4, 0) - VLOOKUP(ROUND($A919 + (AA$9/12) + (1/12),5),'main sheet'!$G:$M, 4, 0)) / VLOOKUP(ROUND($A919,5),'main sheet'!$G:$M, 4, 0)) * AA$11</f>
        <v>4.6334082591111686E-3</v>
      </c>
      <c r="AB919" s="19">
        <f>((VLOOKUP(ROUND($A919 + (AB$9/12),5),'main sheet'!$G:$M, 4, 0) - VLOOKUP(ROUND($A919 + (AB$9/12) + (1/12),5),'main sheet'!$G:$M, 4, 0)) / VLOOKUP(ROUND($A919,5),'main sheet'!$G:$M, 4, 0)) * AB$11</f>
        <v>4.6303425309124641E-3</v>
      </c>
      <c r="AC919" s="19">
        <f>((VLOOKUP(ROUND($A919 + (AC$9/12),5),'main sheet'!$G:$M, 4, 0) - VLOOKUP(ROUND($A919 + (AC$9/12) + (1/12),5),'main sheet'!$G:$M, 4, 0)) / VLOOKUP(ROUND($A919,5),'main sheet'!$G:$M, 4, 0)) * AC$11</f>
        <v>4.62727883117507E-3</v>
      </c>
      <c r="AD919" s="19">
        <f>((VLOOKUP(ROUND($A919 + (AD$9/12),5),'main sheet'!$G:$M, 4, 0) - VLOOKUP(ROUND($A919 + (AD$9/12) + (1/12),5),'main sheet'!$G:$M, 4, 0)) / VLOOKUP(ROUND($A919,5),'main sheet'!$G:$M, 4, 0)) * AD$11</f>
        <v>4.6242171585568403E-3</v>
      </c>
      <c r="AE919" s="19">
        <f>((VLOOKUP(ROUND($A919 + (AE$9/12),5),'main sheet'!$G:$M, 4, 0) - VLOOKUP(ROUND($A919 + (AE$9/12) + (1/12),5),'main sheet'!$G:$M, 4, 0)) / VLOOKUP(ROUND($A919,5),'main sheet'!$G:$M, 4, 0)) * AE$11</f>
        <v>4.6211575117165171E-3</v>
      </c>
      <c r="AF919" s="19">
        <f>((VLOOKUP(ROUND($A919 + (AF$9/12),5),'main sheet'!$G:$M, 4, 0) - VLOOKUP(ROUND($A919 + (AF$9/12) + (1/12),5),'main sheet'!$G:$M, 4, 0)) / VLOOKUP(ROUND($A919,5),'main sheet'!$G:$M, 4, 0)) * AF$11</f>
        <v>4.7955395210568233E-3</v>
      </c>
      <c r="AH919" s="18">
        <f t="shared" si="29"/>
        <v>75.5</v>
      </c>
      <c r="AI919" s="19">
        <f t="shared" si="30"/>
        <v>0.13561225122173809</v>
      </c>
    </row>
    <row r="920" spans="1:35" x14ac:dyDescent="0.3">
      <c r="A920" s="19">
        <v>75.583333333333329</v>
      </c>
      <c r="C920" s="19">
        <f>((VLOOKUP(ROUND($A920 + (C$9/12),5),'main sheet'!$G:$M, 4, 0) - VLOOKUP(ROUND($A920 + (C$9/12) + (1/12),5),'main sheet'!$G:$M, 4, 0)) / VLOOKUP(ROUND($A920,5),'main sheet'!$G:$M, 4, 0)) * C$11</f>
        <v>4.3509442509631459E-3</v>
      </c>
      <c r="D920" s="19">
        <f>((VLOOKUP(ROUND($A920 + (D$9/12),5),'main sheet'!$G:$M, 4, 0) - VLOOKUP(ROUND($A920 + (D$9/12) + (1/12),5),'main sheet'!$G:$M, 4, 0)) / VLOOKUP(ROUND($A920,5),'main sheet'!$G:$M, 4, 0)) * D$11</f>
        <v>4.3467234078010033E-3</v>
      </c>
      <c r="E920" s="19">
        <f>((VLOOKUP(ROUND($A920 + (E$9/12),5),'main sheet'!$G:$M, 4, 0) - VLOOKUP(ROUND($A920 + (E$9/12) + (1/12),5),'main sheet'!$G:$M, 4, 0)) / VLOOKUP(ROUND($A920,5),'main sheet'!$G:$M, 4, 0)) * E$11</f>
        <v>4.3425066592713297E-3</v>
      </c>
      <c r="F920" s="19">
        <f>((VLOOKUP(ROUND($A920 + (F$9/12),5),'main sheet'!$G:$M, 4, 0) - VLOOKUP(ROUND($A920 + (F$9/12) + (1/12),5),'main sheet'!$G:$M, 4, 0)) / VLOOKUP(ROUND($A920,5),'main sheet'!$G:$M, 4, 0)) * F$11</f>
        <v>4.3382940014015138E-3</v>
      </c>
      <c r="G920" s="19">
        <f>((VLOOKUP(ROUND($A920 + (G$9/12),5),'main sheet'!$G:$M, 4, 0) - VLOOKUP(ROUND($A920 + (G$9/12) + (1/12),5),'main sheet'!$G:$M, 4, 0)) / VLOOKUP(ROUND($A920,5),'main sheet'!$G:$M, 4, 0)) * G$11</f>
        <v>4.4974861620366482E-3</v>
      </c>
      <c r="H920" s="19">
        <f>((VLOOKUP(ROUND($A920 + (H$9/12),5),'main sheet'!$G:$M, 4, 0) - VLOOKUP(ROUND($A920 + (H$9/12) + (1/12),5),'main sheet'!$G:$M, 4, 0)) / VLOOKUP(ROUND($A920,5),'main sheet'!$G:$M, 4, 0)) * H$11</f>
        <v>4.4931231588311573E-3</v>
      </c>
      <c r="I920" s="19">
        <f>((VLOOKUP(ROUND($A920 + (I$9/12),5),'main sheet'!$G:$M, 4, 0) - VLOOKUP(ROUND($A920 + (I$9/12) + (1/12),5),'main sheet'!$G:$M, 4, 0)) / VLOOKUP(ROUND($A920,5),'main sheet'!$G:$M, 4, 0)) * I$11</f>
        <v>4.4887643881671982E-3</v>
      </c>
      <c r="J920" s="19">
        <f>((VLOOKUP(ROUND($A920 + (J$9/12),5),'main sheet'!$G:$M, 4, 0) - VLOOKUP(ROUND($A920 + (J$9/12) + (1/12),5),'main sheet'!$G:$M, 4, 0)) / VLOOKUP(ROUND($A920,5),'main sheet'!$G:$M, 4, 0)) * J$11</f>
        <v>4.4844098459387903E-3</v>
      </c>
      <c r="K920" s="19">
        <f>((VLOOKUP(ROUND($A920 + (K$9/12),5),'main sheet'!$G:$M, 4, 0) - VLOOKUP(ROUND($A920 + (K$9/12) + (1/12),5),'main sheet'!$G:$M, 4, 0)) / VLOOKUP(ROUND($A920,5),'main sheet'!$G:$M, 4, 0)) * K$11</f>
        <v>4.4800595280439356E-3</v>
      </c>
      <c r="L920" s="19">
        <f>((VLOOKUP(ROUND($A920 + (L$9/12),5),'main sheet'!$G:$M, 4, 0) - VLOOKUP(ROUND($A920 + (L$9/12) + (1/12),5),'main sheet'!$G:$M, 4, 0)) / VLOOKUP(ROUND($A920,5),'main sheet'!$G:$M, 4, 0)) * L$11</f>
        <v>4.4757134303846169E-3</v>
      </c>
      <c r="M920" s="19">
        <f>((VLOOKUP(ROUND($A920 + (M$9/12),5),'main sheet'!$G:$M, 4, 0) - VLOOKUP(ROUND($A920 + (M$9/12) + (1/12),5),'main sheet'!$G:$M, 4, 0)) / VLOOKUP(ROUND($A920,5),'main sheet'!$G:$M, 4, 0)) * M$11</f>
        <v>4.4879656269303254E-3</v>
      </c>
      <c r="N920" s="19">
        <f>((VLOOKUP(ROUND($A920 + (N$9/12),5),'main sheet'!$G:$M, 4, 0) - VLOOKUP(ROUND($A920 + (N$9/12) + (1/12),5),'main sheet'!$G:$M, 4, 0)) / VLOOKUP(ROUND($A920,5),'main sheet'!$G:$M, 4, 0)) * N$11</f>
        <v>4.4849961319046623E-3</v>
      </c>
      <c r="O920" s="19">
        <f>((VLOOKUP(ROUND($A920 + (O$9/12),5),'main sheet'!$G:$M, 4, 0) - VLOOKUP(ROUND($A920 + (O$9/12) + (1/12),5),'main sheet'!$G:$M, 4, 0)) / VLOOKUP(ROUND($A920,5),'main sheet'!$G:$M, 4, 0)) * O$11</f>
        <v>4.4820286016669332E-3</v>
      </c>
      <c r="P920" s="19">
        <f>((VLOOKUP(ROUND($A920 + (P$9/12),5),'main sheet'!$G:$M, 4, 0) - VLOOKUP(ROUND($A920 + (P$9/12) + (1/12),5),'main sheet'!$G:$M, 4, 0)) / VLOOKUP(ROUND($A920,5),'main sheet'!$G:$M, 4, 0)) * P$11</f>
        <v>4.4790630349171197E-3</v>
      </c>
      <c r="Q920" s="19">
        <f>((VLOOKUP(ROUND($A920 + (Q$9/12),5),'main sheet'!$G:$M, 4, 0) - VLOOKUP(ROUND($A920 + (Q$9/12) + (1/12),5),'main sheet'!$G:$M, 4, 0)) / VLOOKUP(ROUND($A920,5),'main sheet'!$G:$M, 4, 0)) * Q$11</f>
        <v>4.4760994303560675E-3</v>
      </c>
      <c r="R920" s="19">
        <f>((VLOOKUP(ROUND($A920 + (R$9/12),5),'main sheet'!$G:$M, 4, 0) - VLOOKUP(ROUND($A920 + (R$9/12) + (1/12),5),'main sheet'!$G:$M, 4, 0)) / VLOOKUP(ROUND($A920,5),'main sheet'!$G:$M, 4, 0)) * R$11</f>
        <v>4.4731377866854801E-3</v>
      </c>
      <c r="S920" s="19">
        <f>((VLOOKUP(ROUND($A920 + (S$9/12),5),'main sheet'!$G:$M, 4, 0) - VLOOKUP(ROUND($A920 + (S$9/12) + (1/12),5),'main sheet'!$G:$M, 4, 0)) / VLOOKUP(ROUND($A920,5),'main sheet'!$G:$M, 4, 0)) * S$11</f>
        <v>4.678313379343102E-3</v>
      </c>
      <c r="T920" s="19">
        <f>((VLOOKUP(ROUND($A920 + (T$9/12),5),'main sheet'!$G:$M, 4, 0) - VLOOKUP(ROUND($A920 + (T$9/12) + (1/12),5),'main sheet'!$G:$M, 4, 0)) / VLOOKUP(ROUND($A920,5),'main sheet'!$G:$M, 4, 0)) * T$11</f>
        <v>4.6752179393457259E-3</v>
      </c>
      <c r="U920" s="19">
        <f>((VLOOKUP(ROUND($A920 + (U$9/12),5),'main sheet'!$G:$M, 4, 0) - VLOOKUP(ROUND($A920 + (U$9/12) + (1/12),5),'main sheet'!$G:$M, 4, 0)) / VLOOKUP(ROUND($A920,5),'main sheet'!$G:$M, 4, 0)) * U$11</f>
        <v>4.6721245474686873E-3</v>
      </c>
      <c r="V920" s="19">
        <f>((VLOOKUP(ROUND($A920 + (V$9/12),5),'main sheet'!$G:$M, 4, 0) - VLOOKUP(ROUND($A920 + (V$9/12) + (1/12),5),'main sheet'!$G:$M, 4, 0)) / VLOOKUP(ROUND($A920,5),'main sheet'!$G:$M, 4, 0)) * V$11</f>
        <v>4.6690332023568322E-3</v>
      </c>
      <c r="W920" s="19">
        <f>((VLOOKUP(ROUND($A920 + (W$9/12),5),'main sheet'!$G:$M, 4, 0) - VLOOKUP(ROUND($A920 + (W$9/12) + (1/12),5),'main sheet'!$G:$M, 4, 0)) / VLOOKUP(ROUND($A920,5),'main sheet'!$G:$M, 4, 0)) * W$11</f>
        <v>4.6659439026559037E-3</v>
      </c>
      <c r="X920" s="19">
        <f>((VLOOKUP(ROUND($A920 + (X$9/12),5),'main sheet'!$G:$M, 4, 0) - VLOOKUP(ROUND($A920 + (X$9/12) + (1/12),5),'main sheet'!$G:$M, 4, 0)) / VLOOKUP(ROUND($A920,5),'main sheet'!$G:$M, 4, 0)) * X$11</f>
        <v>4.6628566470125407E-3</v>
      </c>
      <c r="Y920" s="19">
        <f>((VLOOKUP(ROUND($A920 + (Y$9/12),5),'main sheet'!$G:$M, 4, 0) - VLOOKUP(ROUND($A920 + (Y$9/12) + (1/12),5),'main sheet'!$G:$M, 4, 0)) / VLOOKUP(ROUND($A920,5),'main sheet'!$G:$M, 4, 0)) * Y$11</f>
        <v>4.6597714340742783E-3</v>
      </c>
      <c r="Z920" s="19">
        <f>((VLOOKUP(ROUND($A920 + (Z$9/12),5),'main sheet'!$G:$M, 4, 0) - VLOOKUP(ROUND($A920 + (Z$9/12) + (1/12),5),'main sheet'!$G:$M, 4, 0)) / VLOOKUP(ROUND($A920,5),'main sheet'!$G:$M, 4, 0)) * Z$11</f>
        <v>4.6566882624895457E-3</v>
      </c>
      <c r="AA920" s="19">
        <f>((VLOOKUP(ROUND($A920 + (AA$9/12),5),'main sheet'!$G:$M, 4, 0) - VLOOKUP(ROUND($A920 + (AA$9/12) + (1/12),5),'main sheet'!$G:$M, 4, 0)) / VLOOKUP(ROUND($A920,5),'main sheet'!$G:$M, 4, 0)) * AA$11</f>
        <v>4.6536071309076664E-3</v>
      </c>
      <c r="AB920" s="19">
        <f>((VLOOKUP(ROUND($A920 + (AB$9/12),5),'main sheet'!$G:$M, 4, 0) - VLOOKUP(ROUND($A920 + (AB$9/12) + (1/12),5),'main sheet'!$G:$M, 4, 0)) / VLOOKUP(ROUND($A920,5),'main sheet'!$G:$M, 4, 0)) * AB$11</f>
        <v>4.6505280379788572E-3</v>
      </c>
      <c r="AC920" s="19">
        <f>((VLOOKUP(ROUND($A920 + (AC$9/12),5),'main sheet'!$G:$M, 4, 0) - VLOOKUP(ROUND($A920 + (AC$9/12) + (1/12),5),'main sheet'!$G:$M, 4, 0)) / VLOOKUP(ROUND($A920,5),'main sheet'!$G:$M, 4, 0)) * AC$11</f>
        <v>4.6474509823542292E-3</v>
      </c>
      <c r="AD920" s="19">
        <f>((VLOOKUP(ROUND($A920 + (AD$9/12),5),'main sheet'!$G:$M, 4, 0) - VLOOKUP(ROUND($A920 + (AD$9/12) + (1/12),5),'main sheet'!$G:$M, 4, 0)) / VLOOKUP(ROUND($A920,5),'main sheet'!$G:$M, 4, 0)) * AD$11</f>
        <v>4.6443759626857853E-3</v>
      </c>
      <c r="AE920" s="19">
        <f>((VLOOKUP(ROUND($A920 + (AE$9/12),5),'main sheet'!$G:$M, 4, 0) - VLOOKUP(ROUND($A920 + (AE$9/12) + (1/12),5),'main sheet'!$G:$M, 4, 0)) / VLOOKUP(ROUND($A920,5),'main sheet'!$G:$M, 4, 0)) * AE$11</f>
        <v>4.8196341334907321E-3</v>
      </c>
      <c r="AF920" s="19">
        <f>((VLOOKUP(ROUND($A920 + (AF$9/12),5),'main sheet'!$G:$M, 4, 0) - VLOOKUP(ROUND($A920 + (AF$9/12) + (1/12),5),'main sheet'!$G:$M, 4, 0)) / VLOOKUP(ROUND($A920,5),'main sheet'!$G:$M, 4, 0)) * AF$11</f>
        <v>4.8164451875908265E-3</v>
      </c>
      <c r="AH920" s="18">
        <f t="shared" si="29"/>
        <v>75.583333333333329</v>
      </c>
      <c r="AI920" s="19">
        <f t="shared" si="30"/>
        <v>0.13675330619505463</v>
      </c>
    </row>
    <row r="921" spans="1:35" x14ac:dyDescent="0.3">
      <c r="A921" s="19">
        <v>75.666666666666671</v>
      </c>
      <c r="C921" s="19">
        <f>((VLOOKUP(ROUND($A921 + (C$9/12),5),'main sheet'!$G:$M, 4, 0) - VLOOKUP(ROUND($A921 + (C$9/12) + (1/12),5),'main sheet'!$G:$M, 4, 0)) / VLOOKUP(ROUND($A921,5),'main sheet'!$G:$M, 4, 0)) * C$11</f>
        <v>4.3699947985841982E-3</v>
      </c>
      <c r="D921" s="19">
        <f>((VLOOKUP(ROUND($A921 + (D$9/12),5),'main sheet'!$G:$M, 4, 0) - VLOOKUP(ROUND($A921 + (D$9/12) + (1/12),5),'main sheet'!$G:$M, 4, 0)) / VLOOKUP(ROUND($A921,5),'main sheet'!$G:$M, 4, 0)) * D$11</f>
        <v>4.3657554745203438E-3</v>
      </c>
      <c r="E921" s="19">
        <f>((VLOOKUP(ROUND($A921 + (E$9/12),5),'main sheet'!$G:$M, 4, 0) - VLOOKUP(ROUND($A921 + (E$9/12) + (1/12),5),'main sheet'!$G:$M, 4, 0)) / VLOOKUP(ROUND($A921,5),'main sheet'!$G:$M, 4, 0)) * E$11</f>
        <v>4.3615202630168303E-3</v>
      </c>
      <c r="F921" s="19">
        <f>((VLOOKUP(ROUND($A921 + (F$9/12),5),'main sheet'!$G:$M, 4, 0) - VLOOKUP(ROUND($A921 + (F$9/12) + (1/12),5),'main sheet'!$G:$M, 4, 0)) / VLOOKUP(ROUND($A921,5),'main sheet'!$G:$M, 4, 0)) * F$11</f>
        <v>4.5215647030891863E-3</v>
      </c>
      <c r="G921" s="19">
        <f>((VLOOKUP(ROUND($A921 + (G$9/12),5),'main sheet'!$G:$M, 4, 0) - VLOOKUP(ROUND($A921 + (G$9/12) + (1/12),5),'main sheet'!$G:$M, 4, 0)) / VLOOKUP(ROUND($A921,5),'main sheet'!$G:$M, 4, 0)) * G$11</f>
        <v>4.5171783413344947E-3</v>
      </c>
      <c r="H921" s="19">
        <f>((VLOOKUP(ROUND($A921 + (H$9/12),5),'main sheet'!$G:$M, 4, 0) - VLOOKUP(ROUND($A921 + (H$9/12) + (1/12),5),'main sheet'!$G:$M, 4, 0)) / VLOOKUP(ROUND($A921,5),'main sheet'!$G:$M, 4, 0)) * H$11</f>
        <v>4.5127962347814212E-3</v>
      </c>
      <c r="I921" s="19">
        <f>((VLOOKUP(ROUND($A921 + (I$9/12),5),'main sheet'!$G:$M, 4, 0) - VLOOKUP(ROUND($A921 + (I$9/12) + (1/12),5),'main sheet'!$G:$M, 4, 0)) / VLOOKUP(ROUND($A921,5),'main sheet'!$G:$M, 4, 0)) * I$11</f>
        <v>4.5084183793020031E-3</v>
      </c>
      <c r="J921" s="19">
        <f>((VLOOKUP(ROUND($A921 + (J$9/12),5),'main sheet'!$G:$M, 4, 0) - VLOOKUP(ROUND($A921 + (J$9/12) + (1/12),5),'main sheet'!$G:$M, 4, 0)) / VLOOKUP(ROUND($A921,5),'main sheet'!$G:$M, 4, 0)) * J$11</f>
        <v>4.5040447707722807E-3</v>
      </c>
      <c r="K921" s="19">
        <f>((VLOOKUP(ROUND($A921 + (K$9/12),5),'main sheet'!$G:$M, 4, 0) - VLOOKUP(ROUND($A921 + (K$9/12) + (1/12),5),'main sheet'!$G:$M, 4, 0)) / VLOOKUP(ROUND($A921,5),'main sheet'!$G:$M, 4, 0)) * K$11</f>
        <v>4.4996754050722967E-3</v>
      </c>
      <c r="L921" s="19">
        <f>((VLOOKUP(ROUND($A921 + (L$9/12),5),'main sheet'!$G:$M, 4, 0) - VLOOKUP(ROUND($A921 + (L$9/12) + (1/12),5),'main sheet'!$G:$M, 4, 0)) / VLOOKUP(ROUND($A921,5),'main sheet'!$G:$M, 4, 0)) * L$11</f>
        <v>4.4953102780860895E-3</v>
      </c>
      <c r="M921" s="19">
        <f>((VLOOKUP(ROUND($A921 + (M$9/12),5),'main sheet'!$G:$M, 4, 0) - VLOOKUP(ROUND($A921 + (M$9/12) + (1/12),5),'main sheet'!$G:$M, 4, 0)) / VLOOKUP(ROUND($A921,5),'main sheet'!$G:$M, 4, 0)) * M$11</f>
        <v>4.5076161207003966E-3</v>
      </c>
      <c r="N921" s="19">
        <f>((VLOOKUP(ROUND($A921 + (N$9/12),5),'main sheet'!$G:$M, 4, 0) - VLOOKUP(ROUND($A921 + (N$9/12) + (1/12),5),'main sheet'!$G:$M, 4, 0)) / VLOOKUP(ROUND($A921,5),'main sheet'!$G:$M, 4, 0)) * N$11</f>
        <v>4.5046336237829299E-3</v>
      </c>
      <c r="O921" s="19">
        <f>((VLOOKUP(ROUND($A921 + (O$9/12),5),'main sheet'!$G:$M, 4, 0) - VLOOKUP(ROUND($A921 + (O$9/12) + (1/12),5),'main sheet'!$G:$M, 4, 0)) / VLOOKUP(ROUND($A921,5),'main sheet'!$G:$M, 4, 0)) * O$11</f>
        <v>4.5016531002561918E-3</v>
      </c>
      <c r="P921" s="19">
        <f>((VLOOKUP(ROUND($A921 + (P$9/12),5),'main sheet'!$G:$M, 4, 0) - VLOOKUP(ROUND($A921 + (P$9/12) + (1/12),5),'main sheet'!$G:$M, 4, 0)) / VLOOKUP(ROUND($A921,5),'main sheet'!$G:$M, 4, 0)) * P$11</f>
        <v>4.498674548814475E-3</v>
      </c>
      <c r="Q921" s="19">
        <f>((VLOOKUP(ROUND($A921 + (Q$9/12),5),'main sheet'!$G:$M, 4, 0) - VLOOKUP(ROUND($A921 + (Q$9/12) + (1/12),5),'main sheet'!$G:$M, 4, 0)) / VLOOKUP(ROUND($A921,5),'main sheet'!$G:$M, 4, 0)) * Q$11</f>
        <v>4.4956979681529344E-3</v>
      </c>
      <c r="R921" s="19">
        <f>((VLOOKUP(ROUND($A921 + (R$9/12),5),'main sheet'!$G:$M, 4, 0) - VLOOKUP(ROUND($A921 + (R$9/12) + (1/12),5),'main sheet'!$G:$M, 4, 0)) / VLOOKUP(ROUND($A921,5),'main sheet'!$G:$M, 4, 0)) * R$11</f>
        <v>4.7019083598316891E-3</v>
      </c>
      <c r="S921" s="19">
        <f>((VLOOKUP(ROUND($A921 + (S$9/12),5),'main sheet'!$G:$M, 4, 0) - VLOOKUP(ROUND($A921 + (S$9/12) + (1/12),5),'main sheet'!$G:$M, 4, 0)) / VLOOKUP(ROUND($A921,5),'main sheet'!$G:$M, 4, 0)) * S$11</f>
        <v>4.6987973080442466E-3</v>
      </c>
      <c r="T921" s="19">
        <f>((VLOOKUP(ROUND($A921 + (T$9/12),5),'main sheet'!$G:$M, 4, 0) - VLOOKUP(ROUND($A921 + (T$9/12) + (1/12),5),'main sheet'!$G:$M, 4, 0)) / VLOOKUP(ROUND($A921,5),'main sheet'!$G:$M, 4, 0)) * T$11</f>
        <v>4.6956883147067953E-3</v>
      </c>
      <c r="U921" s="19">
        <f>((VLOOKUP(ROUND($A921 + (U$9/12),5),'main sheet'!$G:$M, 4, 0) - VLOOKUP(ROUND($A921 + (U$9/12) + (1/12),5),'main sheet'!$G:$M, 4, 0)) / VLOOKUP(ROUND($A921,5),'main sheet'!$G:$M, 4, 0)) * U$11</f>
        <v>4.6925813784573483E-3</v>
      </c>
      <c r="V921" s="19">
        <f>((VLOOKUP(ROUND($A921 + (V$9/12),5),'main sheet'!$G:$M, 4, 0) - VLOOKUP(ROUND($A921 + (V$9/12) + (1/12),5),'main sheet'!$G:$M, 4, 0)) / VLOOKUP(ROUND($A921,5),'main sheet'!$G:$M, 4, 0)) * V$11</f>
        <v>4.6894764979348164E-3</v>
      </c>
      <c r="W921" s="19">
        <f>((VLOOKUP(ROUND($A921 + (W$9/12),5),'main sheet'!$G:$M, 4, 0) - VLOOKUP(ROUND($A921 + (W$9/12) + (1/12),5),'main sheet'!$G:$M, 4, 0)) / VLOOKUP(ROUND($A921,5),'main sheet'!$G:$M, 4, 0)) * W$11</f>
        <v>4.686373671779015E-3</v>
      </c>
      <c r="X921" s="19">
        <f>((VLOOKUP(ROUND($A921 + (X$9/12),5),'main sheet'!$G:$M, 4, 0) - VLOOKUP(ROUND($A921 + (X$9/12) + (1/12),5),'main sheet'!$G:$M, 4, 0)) / VLOOKUP(ROUND($A921,5),'main sheet'!$G:$M, 4, 0)) * X$11</f>
        <v>4.6832728986306556E-3</v>
      </c>
      <c r="Y921" s="19">
        <f>((VLOOKUP(ROUND($A921 + (Y$9/12),5),'main sheet'!$G:$M, 4, 0) - VLOOKUP(ROUND($A921 + (Y$9/12) + (1/12),5),'main sheet'!$G:$M, 4, 0)) / VLOOKUP(ROUND($A921,5),'main sheet'!$G:$M, 4, 0)) * Y$11</f>
        <v>4.6801741771313517E-3</v>
      </c>
      <c r="Z921" s="19">
        <f>((VLOOKUP(ROUND($A921 + (Z$9/12),5),'main sheet'!$G:$M, 4, 0) - VLOOKUP(ROUND($A921 + (Z$9/12) + (1/12),5),'main sheet'!$G:$M, 4, 0)) / VLOOKUP(ROUND($A921,5),'main sheet'!$G:$M, 4, 0)) * Z$11</f>
        <v>4.6770775059236155E-3</v>
      </c>
      <c r="AA921" s="19">
        <f>((VLOOKUP(ROUND($A921 + (AA$9/12),5),'main sheet'!$G:$M, 4, 0) - VLOOKUP(ROUND($A921 + (AA$9/12) + (1/12),5),'main sheet'!$G:$M, 4, 0)) / VLOOKUP(ROUND($A921,5),'main sheet'!$G:$M, 4, 0)) * AA$11</f>
        <v>4.6739828836508557E-3</v>
      </c>
      <c r="AB921" s="19">
        <f>((VLOOKUP(ROUND($A921 + (AB$9/12),5),'main sheet'!$G:$M, 4, 0) - VLOOKUP(ROUND($A921 + (AB$9/12) + (1/12),5),'main sheet'!$G:$M, 4, 0)) / VLOOKUP(ROUND($A921,5),'main sheet'!$G:$M, 4, 0)) * AB$11</f>
        <v>4.6708903089573801E-3</v>
      </c>
      <c r="AC921" s="19">
        <f>((VLOOKUP(ROUND($A921 + (AC$9/12),5),'main sheet'!$G:$M, 4, 0) - VLOOKUP(ROUND($A921 + (AC$9/12) + (1/12),5),'main sheet'!$G:$M, 4, 0)) / VLOOKUP(ROUND($A921,5),'main sheet'!$G:$M, 4, 0)) * AC$11</f>
        <v>4.6677997804883929E-3</v>
      </c>
      <c r="AD921" s="19">
        <f>((VLOOKUP(ROUND($A921 + (AD$9/12),5),'main sheet'!$G:$M, 4, 0) - VLOOKUP(ROUND($A921 + (AD$9/12) + (1/12),5),'main sheet'!$G:$M, 4, 0)) / VLOOKUP(ROUND($A921,5),'main sheet'!$G:$M, 4, 0)) * AD$11</f>
        <v>4.8439418623923399E-3</v>
      </c>
      <c r="AE921" s="19">
        <f>((VLOOKUP(ROUND($A921 + (AE$9/12),5),'main sheet'!$G:$M, 4, 0) - VLOOKUP(ROUND($A921 + (AE$9/12) + (1/12),5),'main sheet'!$G:$M, 4, 0)) / VLOOKUP(ROUND($A921,5),'main sheet'!$G:$M, 4, 0)) * AE$11</f>
        <v>4.8407368331072091E-3</v>
      </c>
      <c r="AF921" s="19">
        <f>((VLOOKUP(ROUND($A921 + (AF$9/12),5),'main sheet'!$G:$M, 4, 0) - VLOOKUP(ROUND($A921 + (AF$9/12) + (1/12),5),'main sheet'!$G:$M, 4, 0)) / VLOOKUP(ROUND($A921,5),'main sheet'!$G:$M, 4, 0)) * AF$11</f>
        <v>4.8375339244529627E-3</v>
      </c>
      <c r="AH921" s="18">
        <f t="shared" si="29"/>
        <v>75.666666666666671</v>
      </c>
      <c r="AI921" s="19">
        <f t="shared" si="30"/>
        <v>0.13790476971575474</v>
      </c>
    </row>
    <row r="922" spans="1:35" x14ac:dyDescent="0.3">
      <c r="A922" s="19">
        <v>75.75</v>
      </c>
      <c r="C922" s="19">
        <f>((VLOOKUP(ROUND($A922 + (C$9/12),5),'main sheet'!$G:$M, 4, 0) - VLOOKUP(ROUND($A922 + (C$9/12) + (1/12),5),'main sheet'!$G:$M, 4, 0)) / VLOOKUP(ROUND($A922,5),'main sheet'!$G:$M, 4, 0)) * C$11</f>
        <v>4.3892129049635294E-3</v>
      </c>
      <c r="D922" s="19">
        <f>((VLOOKUP(ROUND($A922 + (D$9/12),5),'main sheet'!$G:$M, 4, 0) - VLOOKUP(ROUND($A922 + (D$9/12) + (1/12),5),'main sheet'!$G:$M, 4, 0)) / VLOOKUP(ROUND($A922,5),'main sheet'!$G:$M, 4, 0)) * D$11</f>
        <v>4.3849549374490957E-3</v>
      </c>
      <c r="E922" s="19">
        <f>((VLOOKUP(ROUND($A922 + (E$9/12),5),'main sheet'!$G:$M, 4, 0) - VLOOKUP(ROUND($A922 + (E$9/12) + (1/12),5),'main sheet'!$G:$M, 4, 0)) / VLOOKUP(ROUND($A922,5),'main sheet'!$G:$M, 4, 0)) * E$11</f>
        <v>4.5458593045931183E-3</v>
      </c>
      <c r="F922" s="19">
        <f>((VLOOKUP(ROUND($A922 + (F$9/12),5),'main sheet'!$G:$M, 4, 0) - VLOOKUP(ROUND($A922 + (F$9/12) + (1/12),5),'main sheet'!$G:$M, 4, 0)) / VLOOKUP(ROUND($A922,5),'main sheet'!$G:$M, 4, 0)) * F$11</f>
        <v>4.541449374689371E-3</v>
      </c>
      <c r="G922" s="19">
        <f>((VLOOKUP(ROUND($A922 + (G$9/12),5),'main sheet'!$G:$M, 4, 0) - VLOOKUP(ROUND($A922 + (G$9/12) + (1/12),5),'main sheet'!$G:$M, 4, 0)) / VLOOKUP(ROUND($A922,5),'main sheet'!$G:$M, 4, 0)) * G$11</f>
        <v>4.5370437228506623E-3</v>
      </c>
      <c r="H922" s="19">
        <f>((VLOOKUP(ROUND($A922 + (H$9/12),5),'main sheet'!$G:$M, 4, 0) - VLOOKUP(ROUND($A922 + (H$9/12) + (1/12),5),'main sheet'!$G:$M, 4, 0)) / VLOOKUP(ROUND($A922,5),'main sheet'!$G:$M, 4, 0)) * H$11</f>
        <v>4.5326423449268474E-3</v>
      </c>
      <c r="I922" s="19">
        <f>((VLOOKUP(ROUND($A922 + (I$9/12),5),'main sheet'!$G:$M, 4, 0) - VLOOKUP(ROUND($A922 + (I$9/12) + (1/12),5),'main sheet'!$G:$M, 4, 0)) / VLOOKUP(ROUND($A922,5),'main sheet'!$G:$M, 4, 0)) * I$11</f>
        <v>4.5282452367718098E-3</v>
      </c>
      <c r="J922" s="19">
        <f>((VLOOKUP(ROUND($A922 + (J$9/12),5),'main sheet'!$G:$M, 4, 0) - VLOOKUP(ROUND($A922 + (J$9/12) + (1/12),5),'main sheet'!$G:$M, 4, 0)) / VLOOKUP(ROUND($A922,5),'main sheet'!$G:$M, 4, 0)) * J$11</f>
        <v>4.5238523942434539E-3</v>
      </c>
      <c r="K922" s="19">
        <f>((VLOOKUP(ROUND($A922 + (K$9/12),5),'main sheet'!$G:$M, 4, 0) - VLOOKUP(ROUND($A922 + (K$9/12) + (1/12),5),'main sheet'!$G:$M, 4, 0)) / VLOOKUP(ROUND($A922,5),'main sheet'!$G:$M, 4, 0)) * K$11</f>
        <v>4.5194638132037036E-3</v>
      </c>
      <c r="L922" s="19">
        <f>((VLOOKUP(ROUND($A922 + (L$9/12),5),'main sheet'!$G:$M, 4, 0) - VLOOKUP(ROUND($A922 + (L$9/12) + (1/12),5),'main sheet'!$G:$M, 4, 0)) / VLOOKUP(ROUND($A922,5),'main sheet'!$G:$M, 4, 0)) * L$11</f>
        <v>4.515079489518496E-3</v>
      </c>
      <c r="M922" s="19">
        <f>((VLOOKUP(ROUND($A922 + (M$9/12),5),'main sheet'!$G:$M, 4, 0) - VLOOKUP(ROUND($A922 + (M$9/12) + (1/12),5),'main sheet'!$G:$M, 4, 0)) / VLOOKUP(ROUND($A922,5),'main sheet'!$G:$M, 4, 0)) * M$11</f>
        <v>4.5274394500444595E-3</v>
      </c>
      <c r="N922" s="19">
        <f>((VLOOKUP(ROUND($A922 + (N$9/12),5),'main sheet'!$G:$M, 4, 0) - VLOOKUP(ROUND($A922 + (N$9/12) + (1/12),5),'main sheet'!$G:$M, 4, 0)) / VLOOKUP(ROUND($A922,5),'main sheet'!$G:$M, 4, 0)) * N$11</f>
        <v>4.5244438368772762E-3</v>
      </c>
      <c r="O922" s="19">
        <f>((VLOOKUP(ROUND($A922 + (O$9/12),5),'main sheet'!$G:$M, 4, 0) - VLOOKUP(ROUND($A922 + (O$9/12) + (1/12),5),'main sheet'!$G:$M, 4, 0)) / VLOOKUP(ROUND($A922,5),'main sheet'!$G:$M, 4, 0)) * O$11</f>
        <v>4.5214502057792849E-3</v>
      </c>
      <c r="P922" s="19">
        <f>((VLOOKUP(ROUND($A922 + (P$9/12),5),'main sheet'!$G:$M, 4, 0) - VLOOKUP(ROUND($A922 + (P$9/12) + (1/12),5),'main sheet'!$G:$M, 4, 0)) / VLOOKUP(ROUND($A922,5),'main sheet'!$G:$M, 4, 0)) * P$11</f>
        <v>4.5184585554390328E-3</v>
      </c>
      <c r="Q922" s="19">
        <f>((VLOOKUP(ROUND($A922 + (Q$9/12),5),'main sheet'!$G:$M, 4, 0) - VLOOKUP(ROUND($A922 + (Q$9/12) + (1/12),5),'main sheet'!$G:$M, 4, 0)) / VLOOKUP(ROUND($A922,5),'main sheet'!$G:$M, 4, 0)) * Q$11</f>
        <v>4.7257129384295597E-3</v>
      </c>
      <c r="R922" s="19">
        <f>((VLOOKUP(ROUND($A922 + (R$9/12),5),'main sheet'!$G:$M, 4, 0) - VLOOKUP(ROUND($A922 + (R$9/12) + (1/12),5),'main sheet'!$G:$M, 4, 0)) / VLOOKUP(ROUND($A922,5),'main sheet'!$G:$M, 4, 0)) * R$11</f>
        <v>4.7225861361699416E-3</v>
      </c>
      <c r="S922" s="19">
        <f>((VLOOKUP(ROUND($A922 + (S$9/12),5),'main sheet'!$G:$M, 4, 0) - VLOOKUP(ROUND($A922 + (S$9/12) + (1/12),5),'main sheet'!$G:$M, 4, 0)) / VLOOKUP(ROUND($A922,5),'main sheet'!$G:$M, 4, 0)) * S$11</f>
        <v>4.7194614027817284E-3</v>
      </c>
      <c r="T922" s="19">
        <f>((VLOOKUP(ROUND($A922 + (T$9/12),5),'main sheet'!$G:$M, 4, 0) - VLOOKUP(ROUND($A922 + (T$9/12) + (1/12),5),'main sheet'!$G:$M, 4, 0)) / VLOOKUP(ROUND($A922,5),'main sheet'!$G:$M, 4, 0)) * T$11</f>
        <v>4.7163387368960377E-3</v>
      </c>
      <c r="U922" s="19">
        <f>((VLOOKUP(ROUND($A922 + (U$9/12),5),'main sheet'!$G:$M, 4, 0) - VLOOKUP(ROUND($A922 + (U$9/12) + (1/12),5),'main sheet'!$G:$M, 4, 0)) / VLOOKUP(ROUND($A922,5),'main sheet'!$G:$M, 4, 0)) * U$11</f>
        <v>4.7132181371448917E-3</v>
      </c>
      <c r="V922" s="19">
        <f>((VLOOKUP(ROUND($A922 + (V$9/12),5),'main sheet'!$G:$M, 4, 0) - VLOOKUP(ROUND($A922 + (V$9/12) + (1/12),5),'main sheet'!$G:$M, 4, 0)) / VLOOKUP(ROUND($A922,5),'main sheet'!$G:$M, 4, 0)) * V$11</f>
        <v>4.7100996021612156E-3</v>
      </c>
      <c r="W922" s="19">
        <f>((VLOOKUP(ROUND($A922 + (W$9/12),5),'main sheet'!$G:$M, 4, 0) - VLOOKUP(ROUND($A922 + (W$9/12) + (1/12),5),'main sheet'!$G:$M, 4, 0)) / VLOOKUP(ROUND($A922,5),'main sheet'!$G:$M, 4, 0)) * W$11</f>
        <v>4.7069831305788434E-3</v>
      </c>
      <c r="X922" s="19">
        <f>((VLOOKUP(ROUND($A922 + (X$9/12),5),'main sheet'!$G:$M, 4, 0) - VLOOKUP(ROUND($A922 + (X$9/12) + (1/12),5),'main sheet'!$G:$M, 4, 0)) / VLOOKUP(ROUND($A922,5),'main sheet'!$G:$M, 4, 0)) * X$11</f>
        <v>4.7038687210325088E-3</v>
      </c>
      <c r="Y922" s="19">
        <f>((VLOOKUP(ROUND($A922 + (Y$9/12),5),'main sheet'!$G:$M, 4, 0) - VLOOKUP(ROUND($A922 + (Y$9/12) + (1/12),5),'main sheet'!$G:$M, 4, 0)) / VLOOKUP(ROUND($A922,5),'main sheet'!$G:$M, 4, 0)) * Y$11</f>
        <v>4.7007563721578518E-3</v>
      </c>
      <c r="Z922" s="19">
        <f>((VLOOKUP(ROUND($A922 + (Z$9/12),5),'main sheet'!$G:$M, 4, 0) - VLOOKUP(ROUND($A922 + (Z$9/12) + (1/12),5),'main sheet'!$G:$M, 4, 0)) / VLOOKUP(ROUND($A922,5),'main sheet'!$G:$M, 4, 0)) * Z$11</f>
        <v>4.6976460825914135E-3</v>
      </c>
      <c r="AA922" s="19">
        <f>((VLOOKUP(ROUND($A922 + (AA$9/12),5),'main sheet'!$G:$M, 4, 0) - VLOOKUP(ROUND($A922 + (AA$9/12) + (1/12),5),'main sheet'!$G:$M, 4, 0)) / VLOOKUP(ROUND($A922,5),'main sheet'!$G:$M, 4, 0)) * AA$11</f>
        <v>4.6945378509706381E-3</v>
      </c>
      <c r="AB922" s="19">
        <f>((VLOOKUP(ROUND($A922 + (AB$9/12),5),'main sheet'!$G:$M, 4, 0) - VLOOKUP(ROUND($A922 + (AB$9/12) + (1/12),5),'main sheet'!$G:$M, 4, 0)) / VLOOKUP(ROUND($A922,5),'main sheet'!$G:$M, 4, 0)) * AB$11</f>
        <v>4.6914316759338699E-3</v>
      </c>
      <c r="AC922" s="19">
        <f>((VLOOKUP(ROUND($A922 + (AC$9/12),5),'main sheet'!$G:$M, 4, 0) - VLOOKUP(ROUND($A922 + (AC$9/12) + (1/12),5),'main sheet'!$G:$M, 4, 0)) / VLOOKUP(ROUND($A922,5),'main sheet'!$G:$M, 4, 0)) * AC$11</f>
        <v>4.8684655208651225E-3</v>
      </c>
      <c r="AD922" s="19">
        <f>((VLOOKUP(ROUND($A922 + (AD$9/12),5),'main sheet'!$G:$M, 4, 0) - VLOOKUP(ROUND($A922 + (AD$9/12) + (1/12),5),'main sheet'!$G:$M, 4, 0)) / VLOOKUP(ROUND($A922,5),'main sheet'!$G:$M, 4, 0)) * AD$11</f>
        <v>4.8652442653233981E-3</v>
      </c>
      <c r="AE922" s="19">
        <f>((VLOOKUP(ROUND($A922 + (AE$9/12),5),'main sheet'!$G:$M, 4, 0) - VLOOKUP(ROUND($A922 + (AE$9/12) + (1/12),5),'main sheet'!$G:$M, 4, 0)) / VLOOKUP(ROUND($A922,5),'main sheet'!$G:$M, 4, 0)) * AE$11</f>
        <v>4.8620251411487792E-3</v>
      </c>
      <c r="AF922" s="19">
        <f>((VLOOKUP(ROUND($A922 + (AF$9/12),5),'main sheet'!$G:$M, 4, 0) - VLOOKUP(ROUND($A922 + (AF$9/12) + (1/12),5),'main sheet'!$G:$M, 4, 0)) / VLOOKUP(ROUND($A922,5),'main sheet'!$G:$M, 4, 0)) * AF$11</f>
        <v>4.8588081469310299E-3</v>
      </c>
      <c r="AH922" s="18">
        <f t="shared" si="29"/>
        <v>75.75</v>
      </c>
      <c r="AI922" s="19">
        <f t="shared" si="30"/>
        <v>0.13906677943246698</v>
      </c>
    </row>
    <row r="923" spans="1:35" x14ac:dyDescent="0.3">
      <c r="A923" s="19">
        <v>75.833333333333329</v>
      </c>
      <c r="C923" s="19">
        <f>((VLOOKUP(ROUND($A923 + (C$9/12),5),'main sheet'!$G:$M, 4, 0) - VLOOKUP(ROUND($A923 + (C$9/12) + (1/12),5),'main sheet'!$G:$M, 4, 0)) / VLOOKUP(ROUND($A923,5),'main sheet'!$G:$M, 4, 0)) * C$11</f>
        <v>4.4086007905056717E-3</v>
      </c>
      <c r="D923" s="19">
        <f>((VLOOKUP(ROUND($A923 + (D$9/12),5),'main sheet'!$G:$M, 4, 0) - VLOOKUP(ROUND($A923 + (D$9/12) + (1/12),5),'main sheet'!$G:$M, 4, 0)) / VLOOKUP(ROUND($A923,5),'main sheet'!$G:$M, 4, 0)) * D$11</f>
        <v>4.5703728338461263E-3</v>
      </c>
      <c r="E923" s="19">
        <f>((VLOOKUP(ROUND($A923 + (E$9/12),5),'main sheet'!$G:$M, 4, 0) - VLOOKUP(ROUND($A923 + (E$9/12) + (1/12),5),'main sheet'!$G:$M, 4, 0)) / VLOOKUP(ROUND($A923,5),'main sheet'!$G:$M, 4, 0)) * E$11</f>
        <v>4.5659391234119115E-3</v>
      </c>
      <c r="F923" s="19">
        <f>((VLOOKUP(ROUND($A923 + (F$9/12),5),'main sheet'!$G:$M, 4, 0) - VLOOKUP(ROUND($A923 + (F$9/12) + (1/12),5),'main sheet'!$G:$M, 4, 0)) / VLOOKUP(ROUND($A923,5),'main sheet'!$G:$M, 4, 0)) * F$11</f>
        <v>4.5615097141121826E-3</v>
      </c>
      <c r="G923" s="19">
        <f>((VLOOKUP(ROUND($A923 + (G$9/12),5),'main sheet'!$G:$M, 4, 0) - VLOOKUP(ROUND($A923 + (G$9/12) + (1/12),5),'main sheet'!$G:$M, 4, 0)) / VLOOKUP(ROUND($A923,5),'main sheet'!$G:$M, 4, 0)) * G$11</f>
        <v>4.5570846017744188E-3</v>
      </c>
      <c r="H923" s="19">
        <f>((VLOOKUP(ROUND($A923 + (H$9/12),5),'main sheet'!$G:$M, 4, 0) - VLOOKUP(ROUND($A923 + (H$9/12) + (1/12),5),'main sheet'!$G:$M, 4, 0)) / VLOOKUP(ROUND($A923,5),'main sheet'!$G:$M, 4, 0)) * H$11</f>
        <v>4.5526637822301446E-3</v>
      </c>
      <c r="I923" s="19">
        <f>((VLOOKUP(ROUND($A923 + (I$9/12),5),'main sheet'!$G:$M, 4, 0) - VLOOKUP(ROUND($A923 + (I$9/12) + (1/12),5),'main sheet'!$G:$M, 4, 0)) / VLOOKUP(ROUND($A923,5),'main sheet'!$G:$M, 4, 0)) * I$11</f>
        <v>4.5482472513149273E-3</v>
      </c>
      <c r="J923" s="19">
        <f>((VLOOKUP(ROUND($A923 + (J$9/12),5),'main sheet'!$G:$M, 4, 0) - VLOOKUP(ROUND($A923 + (J$9/12) + (1/12),5),'main sheet'!$G:$M, 4, 0)) / VLOOKUP(ROUND($A923,5),'main sheet'!$G:$M, 4, 0)) * J$11</f>
        <v>4.5438350048683778E-3</v>
      </c>
      <c r="K923" s="19">
        <f>((VLOOKUP(ROUND($A923 + (K$9/12),5),'main sheet'!$G:$M, 4, 0) - VLOOKUP(ROUND($A923 + (K$9/12) + (1/12),5),'main sheet'!$G:$M, 4, 0)) / VLOOKUP(ROUND($A923,5),'main sheet'!$G:$M, 4, 0)) * K$11</f>
        <v>4.5394270387341387E-3</v>
      </c>
      <c r="L923" s="19">
        <f>((VLOOKUP(ROUND($A923 + (L$9/12),5),'main sheet'!$G:$M, 4, 0) - VLOOKUP(ROUND($A923 + (L$9/12) + (1/12),5),'main sheet'!$G:$M, 4, 0)) / VLOOKUP(ROUND($A923,5),'main sheet'!$G:$M, 4, 0)) * L$11</f>
        <v>4.5350233487598882E-3</v>
      </c>
      <c r="M923" s="19">
        <f>((VLOOKUP(ROUND($A923 + (M$9/12),5),'main sheet'!$G:$M, 4, 0) - VLOOKUP(ROUND($A923 + (M$9/12) + (1/12),5),'main sheet'!$G:$M, 4, 0)) / VLOOKUP(ROUND($A923,5),'main sheet'!$G:$M, 4, 0)) * M$11</f>
        <v>4.5474379052931942E-3</v>
      </c>
      <c r="N923" s="19">
        <f>((VLOOKUP(ROUND($A923 + (N$9/12),5),'main sheet'!$G:$M, 4, 0) - VLOOKUP(ROUND($A923 + (N$9/12) + (1/12),5),'main sheet'!$G:$M, 4, 0)) / VLOOKUP(ROUND($A923,5),'main sheet'!$G:$M, 4, 0)) * N$11</f>
        <v>4.5444290600029696E-3</v>
      </c>
      <c r="O923" s="19">
        <f>((VLOOKUP(ROUND($A923 + (O$9/12),5),'main sheet'!$G:$M, 4, 0) - VLOOKUP(ROUND($A923 + (O$9/12) + (1/12),5),'main sheet'!$G:$M, 4, 0)) / VLOOKUP(ROUND($A923,5),'main sheet'!$G:$M, 4, 0)) * O$11</f>
        <v>4.5414222055370664E-3</v>
      </c>
      <c r="P923" s="19">
        <f>((VLOOKUP(ROUND($A923 + (P$9/12),5),'main sheet'!$G:$M, 4, 0) - VLOOKUP(ROUND($A923 + (P$9/12) + (1/12),5),'main sheet'!$G:$M, 4, 0)) / VLOOKUP(ROUND($A923,5),'main sheet'!$G:$M, 4, 0)) * P$11</f>
        <v>4.749729894001989E-3</v>
      </c>
      <c r="Q923" s="19">
        <f>((VLOOKUP(ROUND($A923 + (Q$9/12),5),'main sheet'!$G:$M, 4, 0) - VLOOKUP(ROUND($A923 + (Q$9/12) + (1/12),5),'main sheet'!$G:$M, 4, 0)) / VLOOKUP(ROUND($A923,5),'main sheet'!$G:$M, 4, 0)) * Q$11</f>
        <v>4.7465872007494284E-3</v>
      </c>
      <c r="R923" s="19">
        <f>((VLOOKUP(ROUND($A923 + (R$9/12),5),'main sheet'!$G:$M, 4, 0) - VLOOKUP(ROUND($A923 + (R$9/12) + (1/12),5),'main sheet'!$G:$M, 4, 0)) / VLOOKUP(ROUND($A923,5),'main sheet'!$G:$M, 4, 0)) * R$11</f>
        <v>4.7434465868826641E-3</v>
      </c>
      <c r="S923" s="19">
        <f>((VLOOKUP(ROUND($A923 + (S$9/12),5),'main sheet'!$G:$M, 4, 0) - VLOOKUP(ROUND($A923 + (S$9/12) + (1/12),5),'main sheet'!$G:$M, 4, 0)) / VLOOKUP(ROUND($A923,5),'main sheet'!$G:$M, 4, 0)) * S$11</f>
        <v>4.7403080510258558E-3</v>
      </c>
      <c r="T923" s="19">
        <f>((VLOOKUP(ROUND($A923 + (T$9/12),5),'main sheet'!$G:$M, 4, 0) - VLOOKUP(ROUND($A923 + (T$9/12) + (1/12),5),'main sheet'!$G:$M, 4, 0)) / VLOOKUP(ROUND($A923,5),'main sheet'!$G:$M, 4, 0)) * T$11</f>
        <v>4.7371715918040729E-3</v>
      </c>
      <c r="U923" s="19">
        <f>((VLOOKUP(ROUND($A923 + (U$9/12),5),'main sheet'!$G:$M, 4, 0) - VLOOKUP(ROUND($A923 + (U$9/12) + (1/12),5),'main sheet'!$G:$M, 4, 0)) / VLOOKUP(ROUND($A923,5),'main sheet'!$G:$M, 4, 0)) * U$11</f>
        <v>4.7340372078432946E-3</v>
      </c>
      <c r="V923" s="19">
        <f>((VLOOKUP(ROUND($A923 + (V$9/12),5),'main sheet'!$G:$M, 4, 0) - VLOOKUP(ROUND($A923 + (V$9/12) + (1/12),5),'main sheet'!$G:$M, 4, 0)) / VLOOKUP(ROUND($A923,5),'main sheet'!$G:$M, 4, 0)) * V$11</f>
        <v>4.7309048977704103E-3</v>
      </c>
      <c r="W923" s="19">
        <f>((VLOOKUP(ROUND($A923 + (W$9/12),5),'main sheet'!$G:$M, 4, 0) - VLOOKUP(ROUND($A923 + (W$9/12) + (1/12),5),'main sheet'!$G:$M, 4, 0)) / VLOOKUP(ROUND($A923,5),'main sheet'!$G:$M, 4, 0)) * W$11</f>
        <v>4.7277746602132163E-3</v>
      </c>
      <c r="X923" s="19">
        <f>((VLOOKUP(ROUND($A923 + (X$9/12),5),'main sheet'!$G:$M, 4, 0) - VLOOKUP(ROUND($A923 + (X$9/12) + (1/12),5),'main sheet'!$G:$M, 4, 0)) / VLOOKUP(ROUND($A923,5),'main sheet'!$G:$M, 4, 0)) * X$11</f>
        <v>4.724646493800418E-3</v>
      </c>
      <c r="Y923" s="19">
        <f>((VLOOKUP(ROUND($A923 + (Y$9/12),5),'main sheet'!$G:$M, 4, 0) - VLOOKUP(ROUND($A923 + (Y$9/12) + (1/12),5),'main sheet'!$G:$M, 4, 0)) / VLOOKUP(ROUND($A923,5),'main sheet'!$G:$M, 4, 0)) * Y$11</f>
        <v>4.7215203971616273E-3</v>
      </c>
      <c r="Z923" s="19">
        <f>((VLOOKUP(ROUND($A923 + (Z$9/12),5),'main sheet'!$G:$M, 4, 0) - VLOOKUP(ROUND($A923 + (Z$9/12) + (1/12),5),'main sheet'!$G:$M, 4, 0)) / VLOOKUP(ROUND($A923,5),'main sheet'!$G:$M, 4, 0)) * Z$11</f>
        <v>4.7183963689273632E-3</v>
      </c>
      <c r="AA923" s="19">
        <f>((VLOOKUP(ROUND($A923 + (AA$9/12),5),'main sheet'!$G:$M, 4, 0) - VLOOKUP(ROUND($A923 + (AA$9/12) + (1/12),5),'main sheet'!$G:$M, 4, 0)) / VLOOKUP(ROUND($A923,5),'main sheet'!$G:$M, 4, 0)) * AA$11</f>
        <v>4.7152744077290521E-3</v>
      </c>
      <c r="AB923" s="19">
        <f>((VLOOKUP(ROUND($A923 + (AB$9/12),5),'main sheet'!$G:$M, 4, 0) - VLOOKUP(ROUND($A923 + (AB$9/12) + (1/12),5),'main sheet'!$G:$M, 4, 0)) / VLOOKUP(ROUND($A923,5),'main sheet'!$G:$M, 4, 0)) * AB$11</f>
        <v>4.8932079717172857E-3</v>
      </c>
      <c r="AC923" s="19">
        <f>((VLOOKUP(ROUND($A923 + (AC$9/12),5),'main sheet'!$G:$M, 4, 0) - VLOOKUP(ROUND($A923 + (AC$9/12) + (1/12),5),'main sheet'!$G:$M, 4, 0)) / VLOOKUP(ROUND($A923,5),'main sheet'!$G:$M, 4, 0)) * AC$11</f>
        <v>4.8899703451534019E-3</v>
      </c>
      <c r="AD923" s="19">
        <f>((VLOOKUP(ROUND($A923 + (AD$9/12),5),'main sheet'!$G:$M, 4, 0) - VLOOKUP(ROUND($A923 + (AD$9/12) + (1/12),5),'main sheet'!$G:$M, 4, 0)) / VLOOKUP(ROUND($A923,5),'main sheet'!$G:$M, 4, 0)) * AD$11</f>
        <v>4.886734860788629E-3</v>
      </c>
      <c r="AE923" s="19">
        <f>((VLOOKUP(ROUND($A923 + (AE$9/12),5),'main sheet'!$G:$M, 4, 0) - VLOOKUP(ROUND($A923 + (AE$9/12) + (1/12),5),'main sheet'!$G:$M, 4, 0)) / VLOOKUP(ROUND($A923,5),'main sheet'!$G:$M, 4, 0)) * AE$11</f>
        <v>4.8835015172055659E-3</v>
      </c>
      <c r="AF923" s="19">
        <f>((VLOOKUP(ROUND($A923 + (AF$9/12),5),'main sheet'!$G:$M, 4, 0) - VLOOKUP(ROUND($A923 + (AF$9/12) + (1/12),5),'main sheet'!$G:$M, 4, 0)) / VLOOKUP(ROUND($A923,5),'main sheet'!$G:$M, 4, 0)) * AF$11</f>
        <v>4.8802703129877476E-3</v>
      </c>
      <c r="AH923" s="18">
        <f t="shared" si="29"/>
        <v>75.833333333333329</v>
      </c>
      <c r="AI923" s="19">
        <f t="shared" si="30"/>
        <v>0.14023947542615306</v>
      </c>
    </row>
    <row r="924" spans="1:35" x14ac:dyDescent="0.3">
      <c r="A924" s="19">
        <v>75.916666666666671</v>
      </c>
      <c r="C924" s="19">
        <f>((VLOOKUP(ROUND($A924 + (C$9/12),5),'main sheet'!$G:$M, 4, 0) - VLOOKUP(ROUND($A924 + (C$9/12) + (1/12),5),'main sheet'!$G:$M, 4, 0)) / VLOOKUP(ROUND($A924,5),'main sheet'!$G:$M, 4, 0)) * C$11</f>
        <v>4.5951082090360668E-3</v>
      </c>
      <c r="D924" s="19">
        <f>((VLOOKUP(ROUND($A924 + (D$9/12),5),'main sheet'!$G:$M, 4, 0) - VLOOKUP(ROUND($A924 + (D$9/12) + (1/12),5),'main sheet'!$G:$M, 4, 0)) / VLOOKUP(ROUND($A924,5),'main sheet'!$G:$M, 4, 0)) * D$11</f>
        <v>4.5906505028590399E-3</v>
      </c>
      <c r="E924" s="19">
        <f>((VLOOKUP(ROUND($A924 + (E$9/12),5),'main sheet'!$G:$M, 4, 0) - VLOOKUP(ROUND($A924 + (E$9/12) + (1/12),5),'main sheet'!$G:$M, 4, 0)) / VLOOKUP(ROUND($A924,5),'main sheet'!$G:$M, 4, 0)) * E$11</f>
        <v>4.5861971210947273E-3</v>
      </c>
      <c r="F924" s="19">
        <f>((VLOOKUP(ROUND($A924 + (F$9/12),5),'main sheet'!$G:$M, 4, 0) - VLOOKUP(ROUND($A924 + (F$9/12) + (1/12),5),'main sheet'!$G:$M, 4, 0)) / VLOOKUP(ROUND($A924,5),'main sheet'!$G:$M, 4, 0)) * F$11</f>
        <v>4.5817480595480228E-3</v>
      </c>
      <c r="G924" s="19">
        <f>((VLOOKUP(ROUND($A924 + (G$9/12),5),'main sheet'!$G:$M, 4, 0) - VLOOKUP(ROUND($A924 + (G$9/12) + (1/12),5),'main sheet'!$G:$M, 4, 0)) / VLOOKUP(ROUND($A924,5),'main sheet'!$G:$M, 4, 0)) * G$11</f>
        <v>4.5773033140278927E-3</v>
      </c>
      <c r="H924" s="19">
        <f>((VLOOKUP(ROUND($A924 + (H$9/12),5),'main sheet'!$G:$M, 4, 0) - VLOOKUP(ROUND($A924 + (H$9/12) + (1/12),5),'main sheet'!$G:$M, 4, 0)) / VLOOKUP(ROUND($A924,5),'main sheet'!$G:$M, 4, 0)) * H$11</f>
        <v>4.5728628803473658E-3</v>
      </c>
      <c r="I924" s="19">
        <f>((VLOOKUP(ROUND($A924 + (I$9/12),5),'main sheet'!$G:$M, 4, 0) - VLOOKUP(ROUND($A924 + (I$9/12) + (1/12),5),'main sheet'!$G:$M, 4, 0)) / VLOOKUP(ROUND($A924,5),'main sheet'!$G:$M, 4, 0)) * I$11</f>
        <v>4.5684267543235355E-3</v>
      </c>
      <c r="J924" s="19">
        <f>((VLOOKUP(ROUND($A924 + (J$9/12),5),'main sheet'!$G:$M, 4, 0) - VLOOKUP(ROUND($A924 + (J$9/12) + (1/12),5),'main sheet'!$G:$M, 4, 0)) / VLOOKUP(ROUND($A924,5),'main sheet'!$G:$M, 4, 0)) * J$11</f>
        <v>4.5639949317775519E-3</v>
      </c>
      <c r="K924" s="19">
        <f>((VLOOKUP(ROUND($A924 + (K$9/12),5),'main sheet'!$G:$M, 4, 0) - VLOOKUP(ROUND($A924 + (K$9/12) + (1/12),5),'main sheet'!$G:$M, 4, 0)) / VLOOKUP(ROUND($A924,5),'main sheet'!$G:$M, 4, 0)) * K$11</f>
        <v>4.5595674085346172E-3</v>
      </c>
      <c r="L924" s="19">
        <f>((VLOOKUP(ROUND($A924 + (L$9/12),5),'main sheet'!$G:$M, 4, 0) - VLOOKUP(ROUND($A924 + (L$9/12) + (1/12),5),'main sheet'!$G:$M, 4, 0)) / VLOOKUP(ROUND($A924,5),'main sheet'!$G:$M, 4, 0)) * L$11</f>
        <v>4.5551441804239871E-3</v>
      </c>
      <c r="M924" s="19">
        <f>((VLOOKUP(ROUND($A924 + (M$9/12),5),'main sheet'!$G:$M, 4, 0) - VLOOKUP(ROUND($A924 + (M$9/12) + (1/12),5),'main sheet'!$G:$M, 4, 0)) / VLOOKUP(ROUND($A924,5),'main sheet'!$G:$M, 4, 0)) * M$11</f>
        <v>4.567613817423914E-3</v>
      </c>
      <c r="N924" s="19">
        <f>((VLOOKUP(ROUND($A924 + (N$9/12),5),'main sheet'!$G:$M, 4, 0) - VLOOKUP(ROUND($A924 + (N$9/12) + (1/12),5),'main sheet'!$G:$M, 4, 0)) / VLOOKUP(ROUND($A924,5),'main sheet'!$G:$M, 4, 0)) * N$11</f>
        <v>4.5645916225950144E-3</v>
      </c>
      <c r="O924" s="19">
        <f>((VLOOKUP(ROUND($A924 + (O$9/12),5),'main sheet'!$G:$M, 4, 0) - VLOOKUP(ROUND($A924 + (O$9/12) + (1/12),5),'main sheet'!$G:$M, 4, 0)) / VLOOKUP(ROUND($A924,5),'main sheet'!$G:$M, 4, 0)) * O$11</f>
        <v>4.7739620547318524E-3</v>
      </c>
      <c r="P924" s="19">
        <f>((VLOOKUP(ROUND($A924 + (P$9/12),5),'main sheet'!$G:$M, 4, 0) - VLOOKUP(ROUND($A924 + (P$9/12) + (1/12),5),'main sheet'!$G:$M, 4, 0)) / VLOOKUP(ROUND($A924,5),'main sheet'!$G:$M, 4, 0)) * P$11</f>
        <v>4.7708033280942936E-3</v>
      </c>
      <c r="Q924" s="19">
        <f>((VLOOKUP(ROUND($A924 + (Q$9/12),5),'main sheet'!$G:$M, 4, 0) - VLOOKUP(ROUND($A924 + (Q$9/12) + (1/12),5),'main sheet'!$G:$M, 4, 0)) / VLOOKUP(ROUND($A924,5),'main sheet'!$G:$M, 4, 0)) * Q$11</f>
        <v>4.767646691451138E-3</v>
      </c>
      <c r="R924" s="19">
        <f>((VLOOKUP(ROUND($A924 + (R$9/12),5),'main sheet'!$G:$M, 4, 0) - VLOOKUP(ROUND($A924 + (R$9/12) + (1/12),5),'main sheet'!$G:$M, 4, 0)) / VLOOKUP(ROUND($A924,5),'main sheet'!$G:$M, 4, 0)) * R$11</f>
        <v>4.7644921434195258E-3</v>
      </c>
      <c r="S924" s="19">
        <f>((VLOOKUP(ROUND($A924 + (S$9/12),5),'main sheet'!$G:$M, 4, 0) - VLOOKUP(ROUND($A924 + (S$9/12) + (1/12),5),'main sheet'!$G:$M, 4, 0)) / VLOOKUP(ROUND($A924,5),'main sheet'!$G:$M, 4, 0)) * S$11</f>
        <v>4.7613396826175092E-3</v>
      </c>
      <c r="T924" s="19">
        <f>((VLOOKUP(ROUND($A924 + (T$9/12),5),'main sheet'!$G:$M, 4, 0) - VLOOKUP(ROUND($A924 + (T$9/12) + (1/12),5),'main sheet'!$G:$M, 4, 0)) / VLOOKUP(ROUND($A924,5),'main sheet'!$G:$M, 4, 0)) * T$11</f>
        <v>4.7581893076640595E-3</v>
      </c>
      <c r="U924" s="19">
        <f>((VLOOKUP(ROUND($A924 + (U$9/12),5),'main sheet'!$G:$M, 4, 0) - VLOOKUP(ROUND($A924 + (U$9/12) + (1/12),5),'main sheet'!$G:$M, 4, 0)) / VLOOKUP(ROUND($A924,5),'main sheet'!$G:$M, 4, 0)) * U$11</f>
        <v>4.75504101717906E-3</v>
      </c>
      <c r="V924" s="19">
        <f>((VLOOKUP(ROUND($A924 + (V$9/12),5),'main sheet'!$G:$M, 4, 0) - VLOOKUP(ROUND($A924 + (V$9/12) + (1/12),5),'main sheet'!$G:$M, 4, 0)) / VLOOKUP(ROUND($A924,5),'main sheet'!$G:$M, 4, 0)) * V$11</f>
        <v>4.7518948097833068E-3</v>
      </c>
      <c r="W924" s="19">
        <f>((VLOOKUP(ROUND($A924 + (W$9/12),5),'main sheet'!$G:$M, 4, 0) - VLOOKUP(ROUND($A924 + (W$9/12) + (1/12),5),'main sheet'!$G:$M, 4, 0)) / VLOOKUP(ROUND($A924,5),'main sheet'!$G:$M, 4, 0)) * W$11</f>
        <v>4.7487506840985082E-3</v>
      </c>
      <c r="X924" s="19">
        <f>((VLOOKUP(ROUND($A924 + (X$9/12),5),'main sheet'!$G:$M, 4, 0) - VLOOKUP(ROUND($A924 + (X$9/12) + (1/12),5),'main sheet'!$G:$M, 4, 0)) / VLOOKUP(ROUND($A924,5),'main sheet'!$G:$M, 4, 0)) * X$11</f>
        <v>4.7456086387472861E-3</v>
      </c>
      <c r="Y924" s="19">
        <f>((VLOOKUP(ROUND($A924 + (Y$9/12),5),'main sheet'!$G:$M, 4, 0) - VLOOKUP(ROUND($A924 + (Y$9/12) + (1/12),5),'main sheet'!$G:$M, 4, 0)) / VLOOKUP(ROUND($A924,5),'main sheet'!$G:$M, 4, 0)) * Y$11</f>
        <v>4.742468672353172E-3</v>
      </c>
      <c r="Z924" s="19">
        <f>((VLOOKUP(ROUND($A924 + (Z$9/12),5),'main sheet'!$G:$M, 4, 0) - VLOOKUP(ROUND($A924 + (Z$9/12) + (1/12),5),'main sheet'!$G:$M, 4, 0)) / VLOOKUP(ROUND($A924,5),'main sheet'!$G:$M, 4, 0)) * Z$11</f>
        <v>4.7393307835406082E-3</v>
      </c>
      <c r="AA924" s="19">
        <f>((VLOOKUP(ROUND($A924 + (AA$9/12),5),'main sheet'!$G:$M, 4, 0) - VLOOKUP(ROUND($A924 + (AA$9/12) + (1/12),5),'main sheet'!$G:$M, 4, 0)) / VLOOKUP(ROUND($A924,5),'main sheet'!$G:$M, 4, 0)) * AA$11</f>
        <v>4.9181721285644006E-3</v>
      </c>
      <c r="AB924" s="19">
        <f>((VLOOKUP(ROUND($A924 + (AB$9/12),5),'main sheet'!$G:$M, 4, 0) - VLOOKUP(ROUND($A924 + (AB$9/12) + (1/12),5),'main sheet'!$G:$M, 4, 0)) / VLOOKUP(ROUND($A924,5),'main sheet'!$G:$M, 4, 0)) * AB$11</f>
        <v>4.9149179842849777E-3</v>
      </c>
      <c r="AC924" s="19">
        <f>((VLOOKUP(ROUND($A924 + (AC$9/12),5),'main sheet'!$G:$M, 4, 0) - VLOOKUP(ROUND($A924 + (AC$9/12) + (1/12),5),'main sheet'!$G:$M, 4, 0)) / VLOOKUP(ROUND($A924,5),'main sheet'!$G:$M, 4, 0)) * AC$11</f>
        <v>4.9116659931337315E-3</v>
      </c>
      <c r="AD924" s="19">
        <f>((VLOOKUP(ROUND($A924 + (AD$9/12),5),'main sheet'!$G:$M, 4, 0) - VLOOKUP(ROUND($A924 + (AD$9/12) + (1/12),5),'main sheet'!$G:$M, 4, 0)) / VLOOKUP(ROUND($A924,5),'main sheet'!$G:$M, 4, 0)) * AD$11</f>
        <v>4.9084161536860297E-3</v>
      </c>
      <c r="AE924" s="19">
        <f>((VLOOKUP(ROUND($A924 + (AE$9/12),5),'main sheet'!$G:$M, 4, 0) - VLOOKUP(ROUND($A924 + (AE$9/12) + (1/12),5),'main sheet'!$G:$M, 4, 0)) / VLOOKUP(ROUND($A924,5),'main sheet'!$G:$M, 4, 0)) * AE$11</f>
        <v>4.9051684645181823E-3</v>
      </c>
      <c r="AF924" s="19">
        <f>((VLOOKUP(ROUND($A924 + (AF$9/12),5),'main sheet'!$G:$M, 4, 0) - VLOOKUP(ROUND($A924 + (AF$9/12) + (1/12),5),'main sheet'!$G:$M, 4, 0)) / VLOOKUP(ROUND($A924,5),'main sheet'!$G:$M, 4, 0)) * AF$11</f>
        <v>4.901922924207441E-3</v>
      </c>
      <c r="AH924" s="18">
        <f t="shared" si="29"/>
        <v>75.916666666666671</v>
      </c>
      <c r="AI924" s="19">
        <f t="shared" si="30"/>
        <v>0.14142300026406682</v>
      </c>
    </row>
    <row r="925" spans="1:35" x14ac:dyDescent="0.3">
      <c r="A925" s="19">
        <v>76</v>
      </c>
      <c r="C925" s="19">
        <f>((VLOOKUP(ROUND($A925 + (C$9/12),5),'main sheet'!$G:$M, 4, 0) - VLOOKUP(ROUND($A925 + (C$9/12) + (1/12),5),'main sheet'!$G:$M, 4, 0)) / VLOOKUP(ROUND($A925,5),'main sheet'!$G:$M, 4, 0)) * C$11</f>
        <v>4.6155864803613588E-3</v>
      </c>
      <c r="D925" s="19">
        <f>((VLOOKUP(ROUND($A925 + (D$9/12),5),'main sheet'!$G:$M, 4, 0) - VLOOKUP(ROUND($A925 + (D$9/12) + (1/12),5),'main sheet'!$G:$M, 4, 0)) / VLOOKUP(ROUND($A925,5),'main sheet'!$G:$M, 4, 0)) * D$11</f>
        <v>4.6111089082502936E-3</v>
      </c>
      <c r="E925" s="19">
        <f>((VLOOKUP(ROUND($A925 + (E$9/12),5),'main sheet'!$G:$M, 4, 0) - VLOOKUP(ROUND($A925 + (E$9/12) + (1/12),5),'main sheet'!$G:$M, 4, 0)) / VLOOKUP(ROUND($A925,5),'main sheet'!$G:$M, 4, 0)) * E$11</f>
        <v>4.6066356798238487E-3</v>
      </c>
      <c r="F925" s="19">
        <f>((VLOOKUP(ROUND($A925 + (F$9/12),5),'main sheet'!$G:$M, 4, 0) - VLOOKUP(ROUND($A925 + (F$9/12) + (1/12),5),'main sheet'!$G:$M, 4, 0)) / VLOOKUP(ROUND($A925,5),'main sheet'!$G:$M, 4, 0)) * F$11</f>
        <v>4.6021667908682229E-3</v>
      </c>
      <c r="G925" s="19">
        <f>((VLOOKUP(ROUND($A925 + (G$9/12),5),'main sheet'!$G:$M, 4, 0) - VLOOKUP(ROUND($A925 + (G$9/12) + (1/12),5),'main sheet'!$G:$M, 4, 0)) / VLOOKUP(ROUND($A925,5),'main sheet'!$G:$M, 4, 0)) * G$11</f>
        <v>4.5977022371737055E-3</v>
      </c>
      <c r="H925" s="19">
        <f>((VLOOKUP(ROUND($A925 + (H$9/12),5),'main sheet'!$G:$M, 4, 0) - VLOOKUP(ROUND($A925 + (H$9/12) + (1/12),5),'main sheet'!$G:$M, 4, 0)) / VLOOKUP(ROUND($A925,5),'main sheet'!$G:$M, 4, 0)) * H$11</f>
        <v>4.593242014534666E-3</v>
      </c>
      <c r="I925" s="19">
        <f>((VLOOKUP(ROUND($A925 + (I$9/12),5),'main sheet'!$G:$M, 4, 0) - VLOOKUP(ROUND($A925 + (I$9/12) + (1/12),5),'main sheet'!$G:$M, 4, 0)) / VLOOKUP(ROUND($A925,5),'main sheet'!$G:$M, 4, 0)) * I$11</f>
        <v>4.5887861187495554E-3</v>
      </c>
      <c r="J925" s="19">
        <f>((VLOOKUP(ROUND($A925 + (J$9/12),5),'main sheet'!$G:$M, 4, 0) - VLOOKUP(ROUND($A925 + (J$9/12) + (1/12),5),'main sheet'!$G:$M, 4, 0)) / VLOOKUP(ROUND($A925,5),'main sheet'!$G:$M, 4, 0)) * J$11</f>
        <v>4.5843345456209007E-3</v>
      </c>
      <c r="K925" s="19">
        <f>((VLOOKUP(ROUND($A925 + (K$9/12),5),'main sheet'!$G:$M, 4, 0) - VLOOKUP(ROUND($A925 + (K$9/12) + (1/12),5),'main sheet'!$G:$M, 4, 0)) / VLOOKUP(ROUND($A925,5),'main sheet'!$G:$M, 4, 0)) * K$11</f>
        <v>4.579887290955301E-3</v>
      </c>
      <c r="L925" s="19">
        <f>((VLOOKUP(ROUND($A925 + (L$9/12),5),'main sheet'!$G:$M, 4, 0) - VLOOKUP(ROUND($A925 + (L$9/12) + (1/12),5),'main sheet'!$G:$M, 4, 0)) / VLOOKUP(ROUND($A925,5),'main sheet'!$G:$M, 4, 0)) * L$11</f>
        <v>4.5754443505634226E-3</v>
      </c>
      <c r="M925" s="19">
        <f>((VLOOKUP(ROUND($A925 + (M$9/12),5),'main sheet'!$G:$M, 4, 0) - VLOOKUP(ROUND($A925 + (M$9/12) + (1/12),5),'main sheet'!$G:$M, 4, 0)) / VLOOKUP(ROUND($A925,5),'main sheet'!$G:$M, 4, 0)) * M$11</f>
        <v>4.5879695589662846E-3</v>
      </c>
      <c r="N925" s="19">
        <f>((VLOOKUP(ROUND($A925 + (N$9/12),5),'main sheet'!$G:$M, 4, 0) - VLOOKUP(ROUND($A925 + (N$9/12) + (1/12),5),'main sheet'!$G:$M, 4, 0)) / VLOOKUP(ROUND($A925,5),'main sheet'!$G:$M, 4, 0)) * N$11</f>
        <v>4.7984122992185477E-3</v>
      </c>
      <c r="O925" s="19">
        <f>((VLOOKUP(ROUND($A925 + (O$9/12),5),'main sheet'!$G:$M, 4, 0) - VLOOKUP(ROUND($A925 + (O$9/12) + (1/12),5),'main sheet'!$G:$M, 4, 0)) / VLOOKUP(ROUND($A925,5),'main sheet'!$G:$M, 4, 0)) * O$11</f>
        <v>4.7952373948992938E-3</v>
      </c>
      <c r="P925" s="19">
        <f>((VLOOKUP(ROUND($A925 + (P$9/12),5),'main sheet'!$G:$M, 4, 0) - VLOOKUP(ROUND($A925 + (P$9/12) + (1/12),5),'main sheet'!$G:$M, 4, 0)) / VLOOKUP(ROUND($A925,5),'main sheet'!$G:$M, 4, 0)) * P$11</f>
        <v>4.7920645912785213E-3</v>
      </c>
      <c r="Q925" s="19">
        <f>((VLOOKUP(ROUND($A925 + (Q$9/12),5),'main sheet'!$G:$M, 4, 0) - VLOOKUP(ROUND($A925 + (Q$9/12) + (1/12),5),'main sheet'!$G:$M, 4, 0)) / VLOOKUP(ROUND($A925,5),'main sheet'!$G:$M, 4, 0)) * Q$11</f>
        <v>4.7888938869662893E-3</v>
      </c>
      <c r="R925" s="19">
        <f>((VLOOKUP(ROUND($A925 + (R$9/12),5),'main sheet'!$G:$M, 4, 0) - VLOOKUP(ROUND($A925 + (R$9/12) + (1/12),5),'main sheet'!$G:$M, 4, 0)) / VLOOKUP(ROUND($A925,5),'main sheet'!$G:$M, 4, 0)) * R$11</f>
        <v>4.7857252805735759E-3</v>
      </c>
      <c r="S925" s="19">
        <f>((VLOOKUP(ROUND($A925 + (S$9/12),5),'main sheet'!$G:$M, 4, 0) - VLOOKUP(ROUND($A925 + (S$9/12) + (1/12),5),'main sheet'!$G:$M, 4, 0)) / VLOOKUP(ROUND($A925,5),'main sheet'!$G:$M, 4, 0)) * S$11</f>
        <v>4.7825587707122754E-3</v>
      </c>
      <c r="T925" s="19">
        <f>((VLOOKUP(ROUND($A925 + (T$9/12),5),'main sheet'!$G:$M, 4, 0) - VLOOKUP(ROUND($A925 + (T$9/12) + (1/12),5),'main sheet'!$G:$M, 4, 0)) / VLOOKUP(ROUND($A925,5),'main sheet'!$G:$M, 4, 0)) * T$11</f>
        <v>4.779394355995204E-3</v>
      </c>
      <c r="U925" s="19">
        <f>((VLOOKUP(ROUND($A925 + (U$9/12),5),'main sheet'!$G:$M, 4, 0) - VLOOKUP(ROUND($A925 + (U$9/12) + (1/12),5),'main sheet'!$G:$M, 4, 0)) / VLOOKUP(ROUND($A925,5),'main sheet'!$G:$M, 4, 0)) * U$11</f>
        <v>4.7762320350360939E-3</v>
      </c>
      <c r="V925" s="19">
        <f>((VLOOKUP(ROUND($A925 + (V$9/12),5),'main sheet'!$G:$M, 4, 0) - VLOOKUP(ROUND($A925 + (V$9/12) + (1/12),5),'main sheet'!$G:$M, 4, 0)) / VLOOKUP(ROUND($A925,5),'main sheet'!$G:$M, 4, 0)) * V$11</f>
        <v>4.7730718064495949E-3</v>
      </c>
      <c r="W925" s="19">
        <f>((VLOOKUP(ROUND($A925 + (W$9/12),5),'main sheet'!$G:$M, 4, 0) - VLOOKUP(ROUND($A925 + (W$9/12) + (1/12),5),'main sheet'!$G:$M, 4, 0)) / VLOOKUP(ROUND($A925,5),'main sheet'!$G:$M, 4, 0)) * W$11</f>
        <v>4.7699136688512727E-3</v>
      </c>
      <c r="X925" s="19">
        <f>((VLOOKUP(ROUND($A925 + (X$9/12),5),'main sheet'!$G:$M, 4, 0) - VLOOKUP(ROUND($A925 + (X$9/12) + (1/12),5),'main sheet'!$G:$M, 4, 0)) / VLOOKUP(ROUND($A925,5),'main sheet'!$G:$M, 4, 0)) * X$11</f>
        <v>4.7667576208576118E-3</v>
      </c>
      <c r="Y925" s="19">
        <f>((VLOOKUP(ROUND($A925 + (Y$9/12),5),'main sheet'!$G:$M, 4, 0) - VLOOKUP(ROUND($A925 + (Y$9/12) + (1/12),5),'main sheet'!$G:$M, 4, 0)) / VLOOKUP(ROUND($A925,5),'main sheet'!$G:$M, 4, 0)) * Y$11</f>
        <v>4.7636036610860088E-3</v>
      </c>
      <c r="Z925" s="19">
        <f>((VLOOKUP(ROUND($A925 + (Z$9/12),5),'main sheet'!$G:$M, 4, 0) - VLOOKUP(ROUND($A925 + (Z$9/12) + (1/12),5),'main sheet'!$G:$M, 4, 0)) / VLOOKUP(ROUND($A925,5),'main sheet'!$G:$M, 4, 0)) * Z$11</f>
        <v>4.9433609569615317E-3</v>
      </c>
      <c r="AA925" s="19">
        <f>((VLOOKUP(ROUND($A925 + (AA$9/12),5),'main sheet'!$G:$M, 4, 0) - VLOOKUP(ROUND($A925 + (AA$9/12) + (1/12),5),'main sheet'!$G:$M, 4, 0)) / VLOOKUP(ROUND($A925,5),'main sheet'!$G:$M, 4, 0)) * AA$11</f>
        <v>4.9400901463110079E-3</v>
      </c>
      <c r="AB925" s="19">
        <f>((VLOOKUP(ROUND($A925 + (AB$9/12),5),'main sheet'!$G:$M, 4, 0) - VLOOKUP(ROUND($A925 + (AB$9/12) + (1/12),5),'main sheet'!$G:$M, 4, 0)) / VLOOKUP(ROUND($A925,5),'main sheet'!$G:$M, 4, 0)) * AB$11</f>
        <v>4.9368214998160853E-3</v>
      </c>
      <c r="AC925" s="19">
        <f>((VLOOKUP(ROUND($A925 + (AC$9/12),5),'main sheet'!$G:$M, 4, 0) - VLOOKUP(ROUND($A925 + (AC$9/12) + (1/12),5),'main sheet'!$G:$M, 4, 0)) / VLOOKUP(ROUND($A925,5),'main sheet'!$G:$M, 4, 0)) * AC$11</f>
        <v>4.9335550160448374E-3</v>
      </c>
      <c r="AD925" s="19">
        <f>((VLOOKUP(ROUND($A925 + (AD$9/12),5),'main sheet'!$G:$M, 4, 0) - VLOOKUP(ROUND($A925 + (AD$9/12) + (1/12),5),'main sheet'!$G:$M, 4, 0)) / VLOOKUP(ROUND($A925,5),'main sheet'!$G:$M, 4, 0)) * AD$11</f>
        <v>4.9302906935662812E-3</v>
      </c>
      <c r="AE925" s="19">
        <f>((VLOOKUP(ROUND($A925 + (AE$9/12),5),'main sheet'!$G:$M, 4, 0) - VLOOKUP(ROUND($A925 + (AE$9/12) + (1/12),5),'main sheet'!$G:$M, 4, 0)) / VLOOKUP(ROUND($A925,5),'main sheet'!$G:$M, 4, 0)) * AE$11</f>
        <v>4.9270285309503808E-3</v>
      </c>
      <c r="AF925" s="19">
        <f>((VLOOKUP(ROUND($A925 + (AF$9/12),5),'main sheet'!$G:$M, 4, 0) - VLOOKUP(ROUND($A925 + (AF$9/12) + (1/12),5),'main sheet'!$G:$M, 4, 0)) / VLOOKUP(ROUND($A925,5),'main sheet'!$G:$M, 4, 0)) * AF$11</f>
        <v>4.9237685267680487E-3</v>
      </c>
      <c r="AH925" s="18">
        <f t="shared" si="29"/>
        <v>76</v>
      </c>
      <c r="AI925" s="19">
        <f t="shared" si="30"/>
        <v>0.14244964471821001</v>
      </c>
    </row>
    <row r="926" spans="1:35" x14ac:dyDescent="0.3">
      <c r="A926" s="19">
        <v>76.083333333333329</v>
      </c>
      <c r="C926" s="19">
        <f>((VLOOKUP(ROUND($A926 + (C$9/12),5),'main sheet'!$G:$M, 4, 0) - VLOOKUP(ROUND($A926 + (C$9/12) + (1/12),5),'main sheet'!$G:$M, 4, 0)) / VLOOKUP(ROUND($A926,5),'main sheet'!$G:$M, 4, 0)) * C$11</f>
        <v>4.6370306822696352E-3</v>
      </c>
      <c r="D926" s="19">
        <f>((VLOOKUP(ROUND($A926 + (D$9/12),5),'main sheet'!$G:$M, 4, 0) - VLOOKUP(ROUND($A926 + (D$9/12) + (1/12),5),'main sheet'!$G:$M, 4, 0)) / VLOOKUP(ROUND($A926,5),'main sheet'!$G:$M, 4, 0)) * D$11</f>
        <v>4.6325323071770164E-3</v>
      </c>
      <c r="E926" s="19">
        <f>((VLOOKUP(ROUND($A926 + (E$9/12),5),'main sheet'!$G:$M, 4, 0) - VLOOKUP(ROUND($A926 + (E$9/12) + (1/12),5),'main sheet'!$G:$M, 4, 0)) / VLOOKUP(ROUND($A926,5),'main sheet'!$G:$M, 4, 0)) * E$11</f>
        <v>4.628038295949953E-3</v>
      </c>
      <c r="F926" s="19">
        <f>((VLOOKUP(ROUND($A926 + (F$9/12),5),'main sheet'!$G:$M, 4, 0) - VLOOKUP(ROUND($A926 + (F$9/12) + (1/12),5),'main sheet'!$G:$M, 4, 0)) / VLOOKUP(ROUND($A926,5),'main sheet'!$G:$M, 4, 0)) * F$11</f>
        <v>4.6235486443550666E-3</v>
      </c>
      <c r="G926" s="19">
        <f>((VLOOKUP(ROUND($A926 + (G$9/12),5),'main sheet'!$G:$M, 4, 0) - VLOOKUP(ROUND($A926 + (G$9/12) + (1/12),5),'main sheet'!$G:$M, 4, 0)) / VLOOKUP(ROUND($A926,5),'main sheet'!$G:$M, 4, 0)) * G$11</f>
        <v>4.6190633481630874E-3</v>
      </c>
      <c r="H926" s="19">
        <f>((VLOOKUP(ROUND($A926 + (H$9/12),5),'main sheet'!$G:$M, 4, 0) - VLOOKUP(ROUND($A926 + (H$9/12) + (1/12),5),'main sheet'!$G:$M, 4, 0)) / VLOOKUP(ROUND($A926,5),'main sheet'!$G:$M, 4, 0)) * H$11</f>
        <v>4.6145824031488449E-3</v>
      </c>
      <c r="I926" s="19">
        <f>((VLOOKUP(ROUND($A926 + (I$9/12),5),'main sheet'!$G:$M, 4, 0) - VLOOKUP(ROUND($A926 + (I$9/12) + (1/12),5),'main sheet'!$G:$M, 4, 0)) / VLOOKUP(ROUND($A926,5),'main sheet'!$G:$M, 4, 0)) * I$11</f>
        <v>4.6101058050912703E-3</v>
      </c>
      <c r="J926" s="19">
        <f>((VLOOKUP(ROUND($A926 + (J$9/12),5),'main sheet'!$G:$M, 4, 0) - VLOOKUP(ROUND($A926 + (J$9/12) + (1/12),5),'main sheet'!$G:$M, 4, 0)) / VLOOKUP(ROUND($A926,5),'main sheet'!$G:$M, 4, 0)) * J$11</f>
        <v>4.6056335497733887E-3</v>
      </c>
      <c r="K926" s="19">
        <f>((VLOOKUP(ROUND($A926 + (K$9/12),5),'main sheet'!$G:$M, 4, 0) - VLOOKUP(ROUND($A926 + (K$9/12) + (1/12),5),'main sheet'!$G:$M, 4, 0)) / VLOOKUP(ROUND($A926,5),'main sheet'!$G:$M, 4, 0)) * K$11</f>
        <v>4.6011656329823158E-3</v>
      </c>
      <c r="L926" s="19">
        <f>((VLOOKUP(ROUND($A926 + (L$9/12),5),'main sheet'!$G:$M, 4, 0) - VLOOKUP(ROUND($A926 + (L$9/12) + (1/12),5),'main sheet'!$G:$M, 4, 0)) / VLOOKUP(ROUND($A926,5),'main sheet'!$G:$M, 4, 0)) * L$11</f>
        <v>4.5967020505092559E-3</v>
      </c>
      <c r="M926" s="19">
        <f>((VLOOKUP(ROUND($A926 + (M$9/12),5),'main sheet'!$G:$M, 4, 0) - VLOOKUP(ROUND($A926 + (M$9/12) + (1/12),5),'main sheet'!$G:$M, 4, 0)) / VLOOKUP(ROUND($A926,5),'main sheet'!$G:$M, 4, 0)) * M$11</f>
        <v>4.8238976842023516E-3</v>
      </c>
      <c r="N926" s="19">
        <f>((VLOOKUP(ROUND($A926 + (N$9/12),5),'main sheet'!$G:$M, 4, 0) - VLOOKUP(ROUND($A926 + (N$9/12) + (1/12),5),'main sheet'!$G:$M, 4, 0)) / VLOOKUP(ROUND($A926,5),'main sheet'!$G:$M, 4, 0)) * N$11</f>
        <v>4.8207059172931778E-3</v>
      </c>
      <c r="O926" s="19">
        <f>((VLOOKUP(ROUND($A926 + (O$9/12),5),'main sheet'!$G:$M, 4, 0) - VLOOKUP(ROUND($A926 + (O$9/12) + (1/12),5),'main sheet'!$G:$M, 4, 0)) / VLOOKUP(ROUND($A926,5),'main sheet'!$G:$M, 4, 0)) * O$11</f>
        <v>4.8175162622397421E-3</v>
      </c>
      <c r="P926" s="19">
        <f>((VLOOKUP(ROUND($A926 + (P$9/12),5),'main sheet'!$G:$M, 4, 0) - VLOOKUP(ROUND($A926 + (P$9/12) + (1/12),5),'main sheet'!$G:$M, 4, 0)) / VLOOKUP(ROUND($A926,5),'main sheet'!$G:$M, 4, 0)) * P$11</f>
        <v>4.8143287176447194E-3</v>
      </c>
      <c r="Q926" s="19">
        <f>((VLOOKUP(ROUND($A926 + (Q$9/12),5),'main sheet'!$G:$M, 4, 0) - VLOOKUP(ROUND($A926 + (Q$9/12) + (1/12),5),'main sheet'!$G:$M, 4, 0)) / VLOOKUP(ROUND($A926,5),'main sheet'!$G:$M, 4, 0)) * Q$11</f>
        <v>4.8111432821117094E-3</v>
      </c>
      <c r="R926" s="19">
        <f>((VLOOKUP(ROUND($A926 + (R$9/12),5),'main sheet'!$G:$M, 4, 0) - VLOOKUP(ROUND($A926 + (R$9/12) + (1/12),5),'main sheet'!$G:$M, 4, 0)) / VLOOKUP(ROUND($A926,5),'main sheet'!$G:$M, 4, 0)) * R$11</f>
        <v>4.8079599542452363E-3</v>
      </c>
      <c r="S926" s="19">
        <f>((VLOOKUP(ROUND($A926 + (S$9/12),5),'main sheet'!$G:$M, 4, 0) - VLOOKUP(ROUND($A926 + (S$9/12) + (1/12),5),'main sheet'!$G:$M, 4, 0)) / VLOOKUP(ROUND($A926,5),'main sheet'!$G:$M, 4, 0)) * S$11</f>
        <v>4.8047787326507474E-3</v>
      </c>
      <c r="T926" s="19">
        <f>((VLOOKUP(ROUND($A926 + (T$9/12),5),'main sheet'!$G:$M, 4, 0) - VLOOKUP(ROUND($A926 + (T$9/12) + (1/12),5),'main sheet'!$G:$M, 4, 0)) / VLOOKUP(ROUND($A926,5),'main sheet'!$G:$M, 4, 0)) * T$11</f>
        <v>4.8015996159346116E-3</v>
      </c>
      <c r="U926" s="19">
        <f>((VLOOKUP(ROUND($A926 + (U$9/12),5),'main sheet'!$G:$M, 4, 0) - VLOOKUP(ROUND($A926 + (U$9/12) + (1/12),5),'main sheet'!$G:$M, 4, 0)) / VLOOKUP(ROUND($A926,5),'main sheet'!$G:$M, 4, 0)) * U$11</f>
        <v>4.7984226027041211E-3</v>
      </c>
      <c r="V926" s="19">
        <f>((VLOOKUP(ROUND($A926 + (V$9/12),5),'main sheet'!$G:$M, 4, 0) - VLOOKUP(ROUND($A926 + (V$9/12) + (1/12),5),'main sheet'!$G:$M, 4, 0)) / VLOOKUP(ROUND($A926,5),'main sheet'!$G:$M, 4, 0)) * V$11</f>
        <v>4.7952476915674907E-3</v>
      </c>
      <c r="W926" s="19">
        <f>((VLOOKUP(ROUND($A926 + (W$9/12),5),'main sheet'!$G:$M, 4, 0) - VLOOKUP(ROUND($A926 + (W$9/12) + (1/12),5),'main sheet'!$G:$M, 4, 0)) / VLOOKUP(ROUND($A926,5),'main sheet'!$G:$M, 4, 0)) * W$11</f>
        <v>4.7920748811338537E-3</v>
      </c>
      <c r="X926" s="19">
        <f>((VLOOKUP(ROUND($A926 + (X$9/12),5),'main sheet'!$G:$M, 4, 0) - VLOOKUP(ROUND($A926 + (X$9/12) + (1/12),5),'main sheet'!$G:$M, 4, 0)) / VLOOKUP(ROUND($A926,5),'main sheet'!$G:$M, 4, 0)) * X$11</f>
        <v>4.788904170013264E-3</v>
      </c>
      <c r="Y926" s="19">
        <f>((VLOOKUP(ROUND($A926 + (Y$9/12),5),'main sheet'!$G:$M, 4, 0) - VLOOKUP(ROUND($A926 + (Y$9/12) + (1/12),5),'main sheet'!$G:$M, 4, 0)) / VLOOKUP(ROUND($A926,5),'main sheet'!$G:$M, 4, 0)) * Y$11</f>
        <v>4.9696161949957006E-3</v>
      </c>
      <c r="Z926" s="19">
        <f>((VLOOKUP(ROUND($A926 + (Z$9/12),5),'main sheet'!$G:$M, 4, 0) - VLOOKUP(ROUND($A926 + (Z$9/12) + (1/12),5),'main sheet'!$G:$M, 4, 0)) / VLOOKUP(ROUND($A926,5),'main sheet'!$G:$M, 4, 0)) * Z$11</f>
        <v>4.9663280123763993E-3</v>
      </c>
      <c r="AA926" s="19">
        <f>((VLOOKUP(ROUND($A926 + (AA$9/12),5),'main sheet'!$G:$M, 4, 0) - VLOOKUP(ROUND($A926 + (AA$9/12) + (1/12),5),'main sheet'!$G:$M, 4, 0)) / VLOOKUP(ROUND($A926,5),'main sheet'!$G:$M, 4, 0)) * AA$11</f>
        <v>4.9630420054069908E-3</v>
      </c>
      <c r="AB926" s="19">
        <f>((VLOOKUP(ROUND($A926 + (AB$9/12),5),'main sheet'!$G:$M, 4, 0) - VLOOKUP(ROUND($A926 + (AB$9/12) + (1/12),5),'main sheet'!$G:$M, 4, 0)) / VLOOKUP(ROUND($A926,5),'main sheet'!$G:$M, 4, 0)) * AB$11</f>
        <v>4.9597581726479392E-3</v>
      </c>
      <c r="AC926" s="19">
        <f>((VLOOKUP(ROUND($A926 + (AC$9/12),5),'main sheet'!$G:$M, 4, 0) - VLOOKUP(ROUND($A926 + (AC$9/12) + (1/12),5),'main sheet'!$G:$M, 4, 0)) / VLOOKUP(ROUND($A926,5),'main sheet'!$G:$M, 4, 0)) * AC$11</f>
        <v>4.9564765126606626E-3</v>
      </c>
      <c r="AD926" s="19">
        <f>((VLOOKUP(ROUND($A926 + (AD$9/12),5),'main sheet'!$G:$M, 4, 0) - VLOOKUP(ROUND($A926 + (AD$9/12) + (1/12),5),'main sheet'!$G:$M, 4, 0)) / VLOOKUP(ROUND($A926,5),'main sheet'!$G:$M, 4, 0)) * AD$11</f>
        <v>4.9531970240075315E-3</v>
      </c>
      <c r="AE926" s="19">
        <f>((VLOOKUP(ROUND($A926 + (AE$9/12),5),'main sheet'!$G:$M, 4, 0) - VLOOKUP(ROUND($A926 + (AE$9/12) + (1/12),5),'main sheet'!$G:$M, 4, 0)) / VLOOKUP(ROUND($A926,5),'main sheet'!$G:$M, 4, 0)) * AE$11</f>
        <v>4.949919705251867E-3</v>
      </c>
      <c r="AF926" s="19">
        <f>((VLOOKUP(ROUND($A926 + (AF$9/12),5),'main sheet'!$G:$M, 4, 0) - VLOOKUP(ROUND($A926 + (AF$9/12) + (1/12),5),'main sheet'!$G:$M, 4, 0)) / VLOOKUP(ROUND($A926,5),'main sheet'!$G:$M, 4, 0)) * AF$11</f>
        <v>4.9466445549579399E-3</v>
      </c>
      <c r="AH926" s="18">
        <f t="shared" si="29"/>
        <v>76.083333333333329</v>
      </c>
      <c r="AI926" s="19">
        <f t="shared" si="30"/>
        <v>0.14350996441346589</v>
      </c>
    </row>
    <row r="927" spans="1:35" x14ac:dyDescent="0.3">
      <c r="A927" s="19">
        <v>76.166666666666671</v>
      </c>
      <c r="C927" s="19">
        <f>((VLOOKUP(ROUND($A927 + (C$9/12),5),'main sheet'!$G:$M, 4, 0) - VLOOKUP(ROUND($A927 + (C$9/12) + (1/12),5),'main sheet'!$G:$M, 4, 0)) / VLOOKUP(ROUND($A927,5),'main sheet'!$G:$M, 4, 0)) * C$11</f>
        <v>4.6586750755379571E-3</v>
      </c>
      <c r="D927" s="19">
        <f>((VLOOKUP(ROUND($A927 + (D$9/12),5),'main sheet'!$G:$M, 4, 0) - VLOOKUP(ROUND($A927 + (D$9/12) + (1/12),5),'main sheet'!$G:$M, 4, 0)) / VLOOKUP(ROUND($A927,5),'main sheet'!$G:$M, 4, 0)) * D$11</f>
        <v>4.6541557032585079E-3</v>
      </c>
      <c r="E927" s="19">
        <f>((VLOOKUP(ROUND($A927 + (E$9/12),5),'main sheet'!$G:$M, 4, 0) - VLOOKUP(ROUND($A927 + (E$9/12) + (1/12),5),'main sheet'!$G:$M, 4, 0)) / VLOOKUP(ROUND($A927,5),'main sheet'!$G:$M, 4, 0)) * E$11</f>
        <v>4.6496407152139471E-3</v>
      </c>
      <c r="F927" s="19">
        <f>((VLOOKUP(ROUND($A927 + (F$9/12),5),'main sheet'!$G:$M, 4, 0) - VLOOKUP(ROUND($A927 + (F$9/12) + (1/12),5),'main sheet'!$G:$M, 4, 0)) / VLOOKUP(ROUND($A927,5),'main sheet'!$G:$M, 4, 0)) * F$11</f>
        <v>4.6451301071511368E-3</v>
      </c>
      <c r="G927" s="19">
        <f>((VLOOKUP(ROUND($A927 + (G$9/12),5),'main sheet'!$G:$M, 4, 0) - VLOOKUP(ROUND($A927 + (G$9/12) + (1/12),5),'main sheet'!$G:$M, 4, 0)) / VLOOKUP(ROUND($A927,5),'main sheet'!$G:$M, 4, 0)) * G$11</f>
        <v>4.6406238748210645E-3</v>
      </c>
      <c r="H927" s="19">
        <f>((VLOOKUP(ROUND($A927 + (H$9/12),5),'main sheet'!$G:$M, 4, 0) - VLOOKUP(ROUND($A927 + (H$9/12) + (1/12),5),'main sheet'!$G:$M, 4, 0)) / VLOOKUP(ROUND($A927,5),'main sheet'!$G:$M, 4, 0)) * H$11</f>
        <v>4.6361220139788384E-3</v>
      </c>
      <c r="I927" s="19">
        <f>((VLOOKUP(ROUND($A927 + (I$9/12),5),'main sheet'!$G:$M, 4, 0) - VLOOKUP(ROUND($A927 + (I$9/12) + (1/12),5),'main sheet'!$G:$M, 4, 0)) / VLOOKUP(ROUND($A927,5),'main sheet'!$G:$M, 4, 0)) * I$11</f>
        <v>4.6316245203836884E-3</v>
      </c>
      <c r="J927" s="19">
        <f>((VLOOKUP(ROUND($A927 + (J$9/12),5),'main sheet'!$G:$M, 4, 0) - VLOOKUP(ROUND($A927 + (J$9/12) + (1/12),5),'main sheet'!$G:$M, 4, 0)) / VLOOKUP(ROUND($A927,5),'main sheet'!$G:$M, 4, 0)) * J$11</f>
        <v>4.627131389798954E-3</v>
      </c>
      <c r="K927" s="19">
        <f>((VLOOKUP(ROUND($A927 + (K$9/12),5),'main sheet'!$G:$M, 4, 0) - VLOOKUP(ROUND($A927 + (K$9/12) + (1/12),5),'main sheet'!$G:$M, 4, 0)) / VLOOKUP(ROUND($A927,5),'main sheet'!$G:$M, 4, 0)) * K$11</f>
        <v>4.6226426179920869E-3</v>
      </c>
      <c r="L927" s="19">
        <f>((VLOOKUP(ROUND($A927 + (L$9/12),5),'main sheet'!$G:$M, 4, 0) - VLOOKUP(ROUND($A927 + (L$9/12) + (1/12),5),'main sheet'!$G:$M, 4, 0)) / VLOOKUP(ROUND($A927,5),'main sheet'!$G:$M, 4, 0)) * L$11</f>
        <v>4.8331835561127674E-3</v>
      </c>
      <c r="M927" s="19">
        <f>((VLOOKUP(ROUND($A927 + (M$9/12),5),'main sheet'!$G:$M, 4, 0) - VLOOKUP(ROUND($A927 + (M$9/12) + (1/12),5),'main sheet'!$G:$M, 4, 0)) / VLOOKUP(ROUND($A927,5),'main sheet'!$G:$M, 4, 0)) * M$11</f>
        <v>4.846414321619104E-3</v>
      </c>
      <c r="N927" s="19">
        <f>((VLOOKUP(ROUND($A927 + (N$9/12),5),'main sheet'!$G:$M, 4, 0) - VLOOKUP(ROUND($A927 + (N$9/12) + (1/12),5),'main sheet'!$G:$M, 4, 0)) / VLOOKUP(ROUND($A927,5),'main sheet'!$G:$M, 4, 0)) * N$11</f>
        <v>4.8432076564133824E-3</v>
      </c>
      <c r="O927" s="19">
        <f>((VLOOKUP(ROUND($A927 + (O$9/12),5),'main sheet'!$G:$M, 4, 0) - VLOOKUP(ROUND($A927 + (O$9/12) + (1/12),5),'main sheet'!$G:$M, 4, 0)) / VLOOKUP(ROUND($A927,5),'main sheet'!$G:$M, 4, 0)) * O$11</f>
        <v>4.8400031129209658E-3</v>
      </c>
      <c r="P927" s="19">
        <f>((VLOOKUP(ROUND($A927 + (P$9/12),5),'main sheet'!$G:$M, 4, 0) - VLOOKUP(ROUND($A927 + (P$9/12) + (1/12),5),'main sheet'!$G:$M, 4, 0)) / VLOOKUP(ROUND($A927,5),'main sheet'!$G:$M, 4, 0)) * P$11</f>
        <v>4.836800689738005E-3</v>
      </c>
      <c r="Q927" s="19">
        <f>((VLOOKUP(ROUND($A927 + (Q$9/12),5),'main sheet'!$G:$M, 4, 0) - VLOOKUP(ROUND($A927 + (Q$9/12) + (1/12),5),'main sheet'!$G:$M, 4, 0)) / VLOOKUP(ROUND($A927,5),'main sheet'!$G:$M, 4, 0)) * Q$11</f>
        <v>4.8336003854615841E-3</v>
      </c>
      <c r="R927" s="19">
        <f>((VLOOKUP(ROUND($A927 + (R$9/12),5),'main sheet'!$G:$M, 4, 0) - VLOOKUP(ROUND($A927 + (R$9/12) + (1/12),5),'main sheet'!$G:$M, 4, 0)) / VLOOKUP(ROUND($A927,5),'main sheet'!$G:$M, 4, 0)) * R$11</f>
        <v>4.8304021986897107E-3</v>
      </c>
      <c r="S927" s="19">
        <f>((VLOOKUP(ROUND($A927 + (S$9/12),5),'main sheet'!$G:$M, 4, 0) - VLOOKUP(ROUND($A927 + (S$9/12) + (1/12),5),'main sheet'!$G:$M, 4, 0)) / VLOOKUP(ROUND($A927,5),'main sheet'!$G:$M, 4, 0)) * S$11</f>
        <v>4.8272061280213241E-3</v>
      </c>
      <c r="T927" s="19">
        <f>((VLOOKUP(ROUND($A927 + (T$9/12),5),'main sheet'!$G:$M, 4, 0) - VLOOKUP(ROUND($A927 + (T$9/12) + (1/12),5),'main sheet'!$G:$M, 4, 0)) / VLOOKUP(ROUND($A927,5),'main sheet'!$G:$M, 4, 0)) * T$11</f>
        <v>4.8240121720562884E-3</v>
      </c>
      <c r="U927" s="19">
        <f>((VLOOKUP(ROUND($A927 + (U$9/12),5),'main sheet'!$G:$M, 4, 0) - VLOOKUP(ROUND($A927 + (U$9/12) + (1/12),5),'main sheet'!$G:$M, 4, 0)) / VLOOKUP(ROUND($A927,5),'main sheet'!$G:$M, 4, 0)) * U$11</f>
        <v>4.8208203293953963E-3</v>
      </c>
      <c r="V927" s="19">
        <f>((VLOOKUP(ROUND($A927 + (V$9/12),5),'main sheet'!$G:$M, 4, 0) - VLOOKUP(ROUND($A927 + (V$9/12) + (1/12),5),'main sheet'!$G:$M, 4, 0)) / VLOOKUP(ROUND($A927,5),'main sheet'!$G:$M, 4, 0)) * V$11</f>
        <v>4.8176305986403628E-3</v>
      </c>
      <c r="W927" s="19">
        <f>((VLOOKUP(ROUND($A927 + (W$9/12),5),'main sheet'!$G:$M, 4, 0) - VLOOKUP(ROUND($A927 + (W$9/12) + (1/12),5),'main sheet'!$G:$M, 4, 0)) / VLOOKUP(ROUND($A927,5),'main sheet'!$G:$M, 4, 0)) * W$11</f>
        <v>4.8144429783938307E-3</v>
      </c>
      <c r="X927" s="19">
        <f>((VLOOKUP(ROUND($A927 + (X$9/12),5),'main sheet'!$G:$M, 4, 0) - VLOOKUP(ROUND($A927 + (X$9/12) + (1/12),5),'main sheet'!$G:$M, 4, 0)) / VLOOKUP(ROUND($A927,5),'main sheet'!$G:$M, 4, 0)) * X$11</f>
        <v>4.9961187248487053E-3</v>
      </c>
      <c r="Y927" s="19">
        <f>((VLOOKUP(ROUND($A927 + (Y$9/12),5),'main sheet'!$G:$M, 4, 0) - VLOOKUP(ROUND($A927 + (Y$9/12) + (1/12),5),'main sheet'!$G:$M, 4, 0)) / VLOOKUP(ROUND($A927,5),'main sheet'!$G:$M, 4, 0)) * Y$11</f>
        <v>4.9928130066382017E-3</v>
      </c>
      <c r="Z927" s="19">
        <f>((VLOOKUP(ROUND($A927 + (Z$9/12),5),'main sheet'!$G:$M, 4, 0) - VLOOKUP(ROUND($A927 + (Z$9/12) + (1/12),5),'main sheet'!$G:$M, 4, 0)) / VLOOKUP(ROUND($A927,5),'main sheet'!$G:$M, 4, 0)) * Z$11</f>
        <v>4.9895094756801407E-3</v>
      </c>
      <c r="AA927" s="19">
        <f>((VLOOKUP(ROUND($A927 + (AA$9/12),5),'main sheet'!$G:$M, 4, 0) - VLOOKUP(ROUND($A927 + (AA$9/12) + (1/12),5),'main sheet'!$G:$M, 4, 0)) / VLOOKUP(ROUND($A927,5),'main sheet'!$G:$M, 4, 0)) * AA$11</f>
        <v>4.9862081305273118E-3</v>
      </c>
      <c r="AB927" s="19">
        <f>((VLOOKUP(ROUND($A927 + (AB$9/12),5),'main sheet'!$G:$M, 4, 0) - VLOOKUP(ROUND($A927 + (AB$9/12) + (1/12),5),'main sheet'!$G:$M, 4, 0)) / VLOOKUP(ROUND($A927,5),'main sheet'!$G:$M, 4, 0)) * AB$11</f>
        <v>4.9829089697334614E-3</v>
      </c>
      <c r="AC927" s="19">
        <f>((VLOOKUP(ROUND($A927 + (AC$9/12),5),'main sheet'!$G:$M, 4, 0) - VLOOKUP(ROUND($A927 + (AC$9/12) + (1/12),5),'main sheet'!$G:$M, 4, 0)) / VLOOKUP(ROUND($A927,5),'main sheet'!$G:$M, 4, 0)) * AC$11</f>
        <v>4.9796119918532906E-3</v>
      </c>
      <c r="AD927" s="19">
        <f>((VLOOKUP(ROUND($A927 + (AD$9/12),5),'main sheet'!$G:$M, 4, 0) - VLOOKUP(ROUND($A927 + (AD$9/12) + (1/12),5),'main sheet'!$G:$M, 4, 0)) / VLOOKUP(ROUND($A927,5),'main sheet'!$G:$M, 4, 0)) * AD$11</f>
        <v>4.9763171954424609E-3</v>
      </c>
      <c r="AE927" s="19">
        <f>((VLOOKUP(ROUND($A927 + (AE$9/12),5),'main sheet'!$G:$M, 4, 0) - VLOOKUP(ROUND($A927 + (AE$9/12) + (1/12),5),'main sheet'!$G:$M, 4, 0)) / VLOOKUP(ROUND($A927,5),'main sheet'!$G:$M, 4, 0)) * AE$11</f>
        <v>4.9730245790575861E-3</v>
      </c>
      <c r="AF927" s="19">
        <f>((VLOOKUP(ROUND($A927 + (AF$9/12),5),'main sheet'!$G:$M, 4, 0) - VLOOKUP(ROUND($A927 + (AF$9/12) + (1/12),5),'main sheet'!$G:$M, 4, 0)) / VLOOKUP(ROUND($A927,5),'main sheet'!$G:$M, 4, 0)) * AF$11</f>
        <v>4.9697341412562358E-3</v>
      </c>
      <c r="AH927" s="18">
        <f t="shared" si="29"/>
        <v>76.166666666666671</v>
      </c>
      <c r="AI927" s="19">
        <f t="shared" si="30"/>
        <v>0.14457971636063627</v>
      </c>
    </row>
    <row r="928" spans="1:35" x14ac:dyDescent="0.3">
      <c r="A928" s="19">
        <v>76.25</v>
      </c>
      <c r="C928" s="19">
        <f>((VLOOKUP(ROUND($A928 + (C$9/12),5),'main sheet'!$G:$M, 4, 0) - VLOOKUP(ROUND($A928 + (C$9/12) + (1/12),5),'main sheet'!$G:$M, 4, 0)) / VLOOKUP(ROUND($A928,5),'main sheet'!$G:$M, 4, 0)) * C$11</f>
        <v>4.680522476628644E-3</v>
      </c>
      <c r="D928" s="19">
        <f>((VLOOKUP(ROUND($A928 + (D$9/12),5),'main sheet'!$G:$M, 4, 0) - VLOOKUP(ROUND($A928 + (D$9/12) + (1/12),5),'main sheet'!$G:$M, 4, 0)) / VLOOKUP(ROUND($A928,5),'main sheet'!$G:$M, 4, 0)) * D$11</f>
        <v>4.6759819102248435E-3</v>
      </c>
      <c r="E928" s="19">
        <f>((VLOOKUP(ROUND($A928 + (E$9/12),5),'main sheet'!$G:$M, 4, 0) - VLOOKUP(ROUND($A928 + (E$9/12) + (1/12),5),'main sheet'!$G:$M, 4, 0)) / VLOOKUP(ROUND($A928,5),'main sheet'!$G:$M, 4, 0)) * E$11</f>
        <v>4.6714457486163119E-3</v>
      </c>
      <c r="F928" s="19">
        <f>((VLOOKUP(ROUND($A928 + (F$9/12),5),'main sheet'!$G:$M, 4, 0) - VLOOKUP(ROUND($A928 + (F$9/12) + (1/12),5),'main sheet'!$G:$M, 4, 0)) / VLOOKUP(ROUND($A928,5),'main sheet'!$G:$M, 4, 0)) * F$11</f>
        <v>4.6669139875299675E-3</v>
      </c>
      <c r="G928" s="19">
        <f>((VLOOKUP(ROUND($A928 + (G$9/12),5),'main sheet'!$G:$M, 4, 0) - VLOOKUP(ROUND($A928 + (G$9/12) + (1/12),5),'main sheet'!$G:$M, 4, 0)) / VLOOKUP(ROUND($A928,5),'main sheet'!$G:$M, 4, 0)) * G$11</f>
        <v>4.6623866226968708E-3</v>
      </c>
      <c r="H928" s="19">
        <f>((VLOOKUP(ROUND($A928 + (H$9/12),5),'main sheet'!$G:$M, 4, 0) - VLOOKUP(ROUND($A928 + (H$9/12) + (1/12),5),'main sheet'!$G:$M, 4, 0)) / VLOOKUP(ROUND($A928,5),'main sheet'!$G:$M, 4, 0)) * H$11</f>
        <v>4.657863649852224E-3</v>
      </c>
      <c r="I928" s="19">
        <f>((VLOOKUP(ROUND($A928 + (I$9/12),5),'main sheet'!$G:$M, 4, 0) - VLOOKUP(ROUND($A928 + (I$9/12) + (1/12),5),'main sheet'!$G:$M, 4, 0)) / VLOOKUP(ROUND($A928,5),'main sheet'!$G:$M, 4, 0)) * I$11</f>
        <v>4.6533450647353678E-3</v>
      </c>
      <c r="J928" s="19">
        <f>((VLOOKUP(ROUND($A928 + (J$9/12),5),'main sheet'!$G:$M, 4, 0) - VLOOKUP(ROUND($A928 + (J$9/12) + (1/12),5),'main sheet'!$G:$M, 4, 0)) / VLOOKUP(ROUND($A928,5),'main sheet'!$G:$M, 4, 0)) * J$11</f>
        <v>4.6488308630897746E-3</v>
      </c>
      <c r="K928" s="19">
        <f>((VLOOKUP(ROUND($A928 + (K$9/12),5),'main sheet'!$G:$M, 4, 0) - VLOOKUP(ROUND($A928 + (K$9/12) + (1/12),5),'main sheet'!$G:$M, 4, 0)) / VLOOKUP(ROUND($A928,5),'main sheet'!$G:$M, 4, 0)) * K$11</f>
        <v>4.8605645600166714E-3</v>
      </c>
      <c r="L928" s="19">
        <f>((VLOOKUP(ROUND($A928 + (L$9/12),5),'main sheet'!$G:$M, 4, 0) - VLOOKUP(ROUND($A928 + (L$9/12) + (1/12),5),'main sheet'!$G:$M, 4, 0)) / VLOOKUP(ROUND($A928,5),'main sheet'!$G:$M, 4, 0)) * L$11</f>
        <v>4.8558493351128443E-3</v>
      </c>
      <c r="M928" s="19">
        <f>((VLOOKUP(ROUND($A928 + (M$9/12),5),'main sheet'!$G:$M, 4, 0) - VLOOKUP(ROUND($A928 + (M$9/12) + (1/12),5),'main sheet'!$G:$M, 4, 0)) / VLOOKUP(ROUND($A928,5),'main sheet'!$G:$M, 4, 0)) * M$11</f>
        <v>4.8691421478399182E-3</v>
      </c>
      <c r="N928" s="19">
        <f>((VLOOKUP(ROUND($A928 + (N$9/12),5),'main sheet'!$G:$M, 4, 0) - VLOOKUP(ROUND($A928 + (N$9/12) + (1/12),5),'main sheet'!$G:$M, 4, 0)) / VLOOKUP(ROUND($A928,5),'main sheet'!$G:$M, 4, 0)) * N$11</f>
        <v>4.8659204446030455E-3</v>
      </c>
      <c r="O928" s="19">
        <f>((VLOOKUP(ROUND($A928 + (O$9/12),5),'main sheet'!$G:$M, 4, 0) - VLOOKUP(ROUND($A928 + (O$9/12) + (1/12),5),'main sheet'!$G:$M, 4, 0)) / VLOOKUP(ROUND($A928,5),'main sheet'!$G:$M, 4, 0)) * O$11</f>
        <v>4.8627008730294987E-3</v>
      </c>
      <c r="P928" s="19">
        <f>((VLOOKUP(ROUND($A928 + (P$9/12),5),'main sheet'!$G:$M, 4, 0) - VLOOKUP(ROUND($A928 + (P$9/12) + (1/12),5),'main sheet'!$G:$M, 4, 0)) / VLOOKUP(ROUND($A928,5),'main sheet'!$G:$M, 4, 0)) * P$11</f>
        <v>4.8594834317088479E-3</v>
      </c>
      <c r="Q928" s="19">
        <f>((VLOOKUP(ROUND($A928 + (Q$9/12),5),'main sheet'!$G:$M, 4, 0) - VLOOKUP(ROUND($A928 + (Q$9/12) + (1/12),5),'main sheet'!$G:$M, 4, 0)) / VLOOKUP(ROUND($A928,5),'main sheet'!$G:$M, 4, 0)) * Q$11</f>
        <v>4.8562681192315955E-3</v>
      </c>
      <c r="R928" s="19">
        <f>((VLOOKUP(ROUND($A928 + (R$9/12),5),'main sheet'!$G:$M, 4, 0) - VLOOKUP(ROUND($A928 + (R$9/12) + (1/12),5),'main sheet'!$G:$M, 4, 0)) / VLOOKUP(ROUND($A928,5),'main sheet'!$G:$M, 4, 0)) * R$11</f>
        <v>4.8530549341891764E-3</v>
      </c>
      <c r="S928" s="19">
        <f>((VLOOKUP(ROUND($A928 + (S$9/12),5),'main sheet'!$G:$M, 4, 0) - VLOOKUP(ROUND($A928 + (S$9/12) + (1/12),5),'main sheet'!$G:$M, 4, 0)) / VLOOKUP(ROUND($A928,5),'main sheet'!$G:$M, 4, 0)) * S$11</f>
        <v>4.8498438751739589E-3</v>
      </c>
      <c r="T928" s="19">
        <f>((VLOOKUP(ROUND($A928 + (T$9/12),5),'main sheet'!$G:$M, 4, 0) - VLOOKUP(ROUND($A928 + (T$9/12) + (1/12),5),'main sheet'!$G:$M, 4, 0)) / VLOOKUP(ROUND($A928,5),'main sheet'!$G:$M, 4, 0)) * T$11</f>
        <v>4.8466349407792408E-3</v>
      </c>
      <c r="U928" s="19">
        <f>((VLOOKUP(ROUND($A928 + (U$9/12),5),'main sheet'!$G:$M, 4, 0) - VLOOKUP(ROUND($A928 + (U$9/12) + (1/12),5),'main sheet'!$G:$M, 4, 0)) / VLOOKUP(ROUND($A928,5),'main sheet'!$G:$M, 4, 0)) * U$11</f>
        <v>4.8434281295992518E-3</v>
      </c>
      <c r="V928" s="19">
        <f>((VLOOKUP(ROUND($A928 + (V$9/12),5),'main sheet'!$G:$M, 4, 0) - VLOOKUP(ROUND($A928 + (V$9/12) + (1/12),5),'main sheet'!$G:$M, 4, 0)) / VLOOKUP(ROUND($A928,5),'main sheet'!$G:$M, 4, 0)) * V$11</f>
        <v>4.8402234402291511E-3</v>
      </c>
      <c r="W928" s="19">
        <f>((VLOOKUP(ROUND($A928 + (W$9/12),5),'main sheet'!$G:$M, 4, 0) - VLOOKUP(ROUND($A928 + (W$9/12) + (1/12),5),'main sheet'!$G:$M, 4, 0)) / VLOOKUP(ROUND($A928,5),'main sheet'!$G:$M, 4, 0)) * W$11</f>
        <v>5.0228720270871427E-3</v>
      </c>
      <c r="X928" s="19">
        <f>((VLOOKUP(ROUND($A928 + (X$9/12),5),'main sheet'!$G:$M, 4, 0) - VLOOKUP(ROUND($A928 + (X$9/12) + (1/12),5),'main sheet'!$G:$M, 4, 0)) / VLOOKUP(ROUND($A928,5),'main sheet'!$G:$M, 4, 0)) * X$11</f>
        <v>5.0195486073600672E-3</v>
      </c>
      <c r="Y928" s="19">
        <f>((VLOOKUP(ROUND($A928 + (Y$9/12),5),'main sheet'!$G:$M, 4, 0) - VLOOKUP(ROUND($A928 + (Y$9/12) + (1/12),5),'main sheet'!$G:$M, 4, 0)) / VLOOKUP(ROUND($A928,5),'main sheet'!$G:$M, 4, 0)) * Y$11</f>
        <v>5.0162273865977727E-3</v>
      </c>
      <c r="Z928" s="19">
        <f>((VLOOKUP(ROUND($A928 + (Z$9/12),5),'main sheet'!$G:$M, 4, 0) - VLOOKUP(ROUND($A928 + (Z$9/12) + (1/12),5),'main sheet'!$G:$M, 4, 0)) / VLOOKUP(ROUND($A928,5),'main sheet'!$G:$M, 4, 0)) * Z$11</f>
        <v>5.0129083633452965E-3</v>
      </c>
      <c r="AA928" s="19">
        <f>((VLOOKUP(ROUND($A928 + (AA$9/12),5),'main sheet'!$G:$M, 4, 0) - VLOOKUP(ROUND($A928 + (AA$9/12) + (1/12),5),'main sheet'!$G:$M, 4, 0)) / VLOOKUP(ROUND($A928,5),'main sheet'!$G:$M, 4, 0)) * AA$11</f>
        <v>5.009591536148641E-3</v>
      </c>
      <c r="AB928" s="19">
        <f>((VLOOKUP(ROUND($A928 + (AB$9/12),5),'main sheet'!$G:$M, 4, 0) - VLOOKUP(ROUND($A928 + (AB$9/12) + (1/12),5),'main sheet'!$G:$M, 4, 0)) / VLOOKUP(ROUND($A928,5),'main sheet'!$G:$M, 4, 0)) * AB$11</f>
        <v>5.0062769035547705E-3</v>
      </c>
      <c r="AC928" s="19">
        <f>((VLOOKUP(ROUND($A928 + (AC$9/12),5),'main sheet'!$G:$M, 4, 0) - VLOOKUP(ROUND($A928 + (AC$9/12) + (1/12),5),'main sheet'!$G:$M, 4, 0)) / VLOOKUP(ROUND($A928,5),'main sheet'!$G:$M, 4, 0)) * AC$11</f>
        <v>5.0029644641116089E-3</v>
      </c>
      <c r="AD928" s="19">
        <f>((VLOOKUP(ROUND($A928 + (AD$9/12),5),'main sheet'!$G:$M, 4, 0) - VLOOKUP(ROUND($A928 + (AD$9/12) + (1/12),5),'main sheet'!$G:$M, 4, 0)) / VLOOKUP(ROUND($A928,5),'main sheet'!$G:$M, 4, 0)) * AD$11</f>
        <v>4.9996542163680434E-3</v>
      </c>
      <c r="AE928" s="19">
        <f>((VLOOKUP(ROUND($A928 + (AE$9/12),5),'main sheet'!$G:$M, 4, 0) - VLOOKUP(ROUND($A928 + (AE$9/12) + (1/12),5),'main sheet'!$G:$M, 4, 0)) / VLOOKUP(ROUND($A928,5),'main sheet'!$G:$M, 4, 0)) * AE$11</f>
        <v>4.9963461588739197E-3</v>
      </c>
      <c r="AF928" s="19">
        <f>((VLOOKUP(ROUND($A928 + (AF$9/12),5),'main sheet'!$G:$M, 4, 0) - VLOOKUP(ROUND($A928 + (AF$9/12) + (1/12),5),'main sheet'!$G:$M, 4, 0)) / VLOOKUP(ROUND($A928,5),'main sheet'!$G:$M, 4, 0)) * AF$11</f>
        <v>4.9930402901800421E-3</v>
      </c>
      <c r="AH928" s="18">
        <f t="shared" si="29"/>
        <v>76.25</v>
      </c>
      <c r="AI928" s="19">
        <f t="shared" si="30"/>
        <v>0.1456598345085145</v>
      </c>
    </row>
    <row r="929" spans="1:35" x14ac:dyDescent="0.3">
      <c r="A929" s="19">
        <v>76.333333333333329</v>
      </c>
      <c r="C929" s="19">
        <f>((VLOOKUP(ROUND($A929 + (C$9/12),5),'main sheet'!$G:$M, 4, 0) - VLOOKUP(ROUND($A929 + (C$9/12) + (1/12),5),'main sheet'!$G:$M, 4, 0)) / VLOOKUP(ROUND($A929,5),'main sheet'!$G:$M, 4, 0)) * C$11</f>
        <v>4.7025757550854669E-3</v>
      </c>
      <c r="D929" s="19">
        <f>((VLOOKUP(ROUND($A929 + (D$9/12),5),'main sheet'!$G:$M, 4, 0) - VLOOKUP(ROUND($A929 + (D$9/12) + (1/12),5),'main sheet'!$G:$M, 4, 0)) / VLOOKUP(ROUND($A929,5),'main sheet'!$G:$M, 4, 0)) * D$11</f>
        <v>4.698013794836052E-3</v>
      </c>
      <c r="E929" s="19">
        <f>((VLOOKUP(ROUND($A929 + (E$9/12),5),'main sheet'!$G:$M, 4, 0) - VLOOKUP(ROUND($A929 + (E$9/12) + (1/12),5),'main sheet'!$G:$M, 4, 0)) / VLOOKUP(ROUND($A929,5),'main sheet'!$G:$M, 4, 0)) * E$11</f>
        <v>4.6934562601360389E-3</v>
      </c>
      <c r="F929" s="19">
        <f>((VLOOKUP(ROUND($A929 + (F$9/12),5),'main sheet'!$G:$M, 4, 0) - VLOOKUP(ROUND($A929 + (F$9/12) + (1/12),5),'main sheet'!$G:$M, 4, 0)) / VLOOKUP(ROUND($A929,5),'main sheet'!$G:$M, 4, 0)) * F$11</f>
        <v>4.6889031466922091E-3</v>
      </c>
      <c r="G929" s="19">
        <f>((VLOOKUP(ROUND($A929 + (G$9/12),5),'main sheet'!$G:$M, 4, 0) - VLOOKUP(ROUND($A929 + (G$9/12) + (1/12),5),'main sheet'!$G:$M, 4, 0)) / VLOOKUP(ROUND($A929,5),'main sheet'!$G:$M, 4, 0)) * G$11</f>
        <v>4.6843544502155107E-3</v>
      </c>
      <c r="H929" s="19">
        <f>((VLOOKUP(ROUND($A929 + (H$9/12),5),'main sheet'!$G:$M, 4, 0) - VLOOKUP(ROUND($A929 + (H$9/12) + (1/12),5),'main sheet'!$G:$M, 4, 0)) / VLOOKUP(ROUND($A929,5),'main sheet'!$G:$M, 4, 0)) * H$11</f>
        <v>4.6798101664210518E-3</v>
      </c>
      <c r="I929" s="19">
        <f>((VLOOKUP(ROUND($A929 + (I$9/12),5),'main sheet'!$G:$M, 4, 0) - VLOOKUP(ROUND($A929 + (I$9/12) + (1/12),5),'main sheet'!$G:$M, 4, 0)) / VLOOKUP(ROUND($A929,5),'main sheet'!$G:$M, 4, 0)) * I$11</f>
        <v>4.6752702910280971E-3</v>
      </c>
      <c r="J929" s="19">
        <f>((VLOOKUP(ROUND($A929 + (J$9/12),5),'main sheet'!$G:$M, 4, 0) - VLOOKUP(ROUND($A929 + (J$9/12) + (1/12),5),'main sheet'!$G:$M, 4, 0)) / VLOOKUP(ROUND($A929,5),'main sheet'!$G:$M, 4, 0)) * J$11</f>
        <v>4.8882081870293154E-3</v>
      </c>
      <c r="K929" s="19">
        <f>((VLOOKUP(ROUND($A929 + (K$9/12),5),'main sheet'!$G:$M, 4, 0) - VLOOKUP(ROUND($A929 + (K$9/12) + (1/12),5),'main sheet'!$G:$M, 4, 0)) / VLOOKUP(ROUND($A929,5),'main sheet'!$G:$M, 4, 0)) * K$11</f>
        <v>4.8834661450928348E-3</v>
      </c>
      <c r="L929" s="19">
        <f>((VLOOKUP(ROUND($A929 + (L$9/12),5),'main sheet'!$G:$M, 4, 0) - VLOOKUP(ROUND($A929 + (L$9/12) + (1/12),5),'main sheet'!$G:$M, 4, 0)) / VLOOKUP(ROUND($A929,5),'main sheet'!$G:$M, 4, 0)) * L$11</f>
        <v>4.8787287034026752E-3</v>
      </c>
      <c r="M929" s="19">
        <f>((VLOOKUP(ROUND($A929 + (M$9/12),5),'main sheet'!$G:$M, 4, 0) - VLOOKUP(ROUND($A929 + (M$9/12) + (1/12),5),'main sheet'!$G:$M, 4, 0)) / VLOOKUP(ROUND($A929,5),'main sheet'!$G:$M, 4, 0)) * M$11</f>
        <v>4.8920841480478757E-3</v>
      </c>
      <c r="N929" s="19">
        <f>((VLOOKUP(ROUND($A929 + (N$9/12),5),'main sheet'!$G:$M, 4, 0) - VLOOKUP(ROUND($A929 + (N$9/12) + (1/12),5),'main sheet'!$G:$M, 4, 0)) / VLOOKUP(ROUND($A929,5),'main sheet'!$G:$M, 4, 0)) * N$11</f>
        <v>4.8888472650700779E-3</v>
      </c>
      <c r="O929" s="19">
        <f>((VLOOKUP(ROUND($A929 + (O$9/12),5),'main sheet'!$G:$M, 4, 0) - VLOOKUP(ROUND($A929 + (O$9/12) + (1/12),5),'main sheet'!$G:$M, 4, 0)) / VLOOKUP(ROUND($A929,5),'main sheet'!$G:$M, 4, 0)) * O$11</f>
        <v>4.885612523799392E-3</v>
      </c>
      <c r="P929" s="19">
        <f>((VLOOKUP(ROUND($A929 + (P$9/12),5),'main sheet'!$G:$M, 4, 0) - VLOOKUP(ROUND($A929 + (P$9/12) + (1/12),5),'main sheet'!$G:$M, 4, 0)) / VLOOKUP(ROUND($A929,5),'main sheet'!$G:$M, 4, 0)) * P$11</f>
        <v>4.8823799228187416E-3</v>
      </c>
      <c r="Q929" s="19">
        <f>((VLOOKUP(ROUND($A929 + (Q$9/12),5),'main sheet'!$G:$M, 4, 0) - VLOOKUP(ROUND($A929 + (Q$9/12) + (1/12),5),'main sheet'!$G:$M, 4, 0)) / VLOOKUP(ROUND($A929,5),'main sheet'!$G:$M, 4, 0)) * Q$11</f>
        <v>4.8791494607119896E-3</v>
      </c>
      <c r="R929" s="19">
        <f>((VLOOKUP(ROUND($A929 + (R$9/12),5),'main sheet'!$G:$M, 4, 0) - VLOOKUP(ROUND($A929 + (R$9/12) + (1/12),5),'main sheet'!$G:$M, 4, 0)) / VLOOKUP(ROUND($A929,5),'main sheet'!$G:$M, 4, 0)) * R$11</f>
        <v>4.8759211360639336E-3</v>
      </c>
      <c r="S929" s="19">
        <f>((VLOOKUP(ROUND($A929 + (S$9/12),5),'main sheet'!$G:$M, 4, 0) - VLOOKUP(ROUND($A929 + (S$9/12) + (1/12),5),'main sheet'!$G:$M, 4, 0)) / VLOOKUP(ROUND($A929,5),'main sheet'!$G:$M, 4, 0)) * S$11</f>
        <v>4.8726949474603085E-3</v>
      </c>
      <c r="T929" s="19">
        <f>((VLOOKUP(ROUND($A929 + (T$9/12),5),'main sheet'!$G:$M, 4, 0) - VLOOKUP(ROUND($A929 + (T$9/12) + (1/12),5),'main sheet'!$G:$M, 4, 0)) / VLOOKUP(ROUND($A929,5),'main sheet'!$G:$M, 4, 0)) * T$11</f>
        <v>4.8694708934877845E-3</v>
      </c>
      <c r="U929" s="19">
        <f>((VLOOKUP(ROUND($A929 + (U$9/12),5),'main sheet'!$G:$M, 4, 0) - VLOOKUP(ROUND($A929 + (U$9/12) + (1/12),5),'main sheet'!$G:$M, 4, 0)) / VLOOKUP(ROUND($A929,5),'main sheet'!$G:$M, 4, 0)) * U$11</f>
        <v>4.8662489727339681E-3</v>
      </c>
      <c r="V929" s="19">
        <f>((VLOOKUP(ROUND($A929 + (V$9/12),5),'main sheet'!$G:$M, 4, 0) - VLOOKUP(ROUND($A929 + (V$9/12) + (1/12),5),'main sheet'!$G:$M, 4, 0)) / VLOOKUP(ROUND($A929,5),'main sheet'!$G:$M, 4, 0)) * V$11</f>
        <v>5.0498796478762988E-3</v>
      </c>
      <c r="W929" s="19">
        <f>((VLOOKUP(ROUND($A929 + (W$9/12),5),'main sheet'!$G:$M, 4, 0) - VLOOKUP(ROUND($A929 + (W$9/12) + (1/12),5),'main sheet'!$G:$M, 4, 0)) / VLOOKUP(ROUND($A929,5),'main sheet'!$G:$M, 4, 0)) * W$11</f>
        <v>5.046538358360937E-3</v>
      </c>
      <c r="X929" s="19">
        <f>((VLOOKUP(ROUND($A929 + (X$9/12),5),'main sheet'!$G:$M, 4, 0) - VLOOKUP(ROUND($A929 + (X$9/12) + (1/12),5),'main sheet'!$G:$M, 4, 0)) / VLOOKUP(ROUND($A929,5),'main sheet'!$G:$M, 4, 0)) * X$11</f>
        <v>5.0431992796340312E-3</v>
      </c>
      <c r="Y929" s="19">
        <f>((VLOOKUP(ROUND($A929 + (Y$9/12),5),'main sheet'!$G:$M, 4, 0) - VLOOKUP(ROUND($A929 + (Y$9/12) + (1/12),5),'main sheet'!$G:$M, 4, 0)) / VLOOKUP(ROUND($A929,5),'main sheet'!$G:$M, 4, 0)) * Y$11</f>
        <v>5.0398624102327956E-3</v>
      </c>
      <c r="Z929" s="19">
        <f>((VLOOKUP(ROUND($A929 + (Z$9/12),5),'main sheet'!$G:$M, 4, 0) - VLOOKUP(ROUND($A929 + (Z$9/12) + (1/12),5),'main sheet'!$G:$M, 4, 0)) / VLOOKUP(ROUND($A929,5),'main sheet'!$G:$M, 4, 0)) * Z$11</f>
        <v>5.0365277486954154E-3</v>
      </c>
      <c r="AA929" s="19">
        <f>((VLOOKUP(ROUND($A929 + (AA$9/12),5),'main sheet'!$G:$M, 4, 0) - VLOOKUP(ROUND($A929 + (AA$9/12) + (1/12),5),'main sheet'!$G:$M, 4, 0)) / VLOOKUP(ROUND($A929,5),'main sheet'!$G:$M, 4, 0)) * AA$11</f>
        <v>5.0331952935610408E-3</v>
      </c>
      <c r="AB929" s="19">
        <f>((VLOOKUP(ROUND($A929 + (AB$9/12),5),'main sheet'!$G:$M, 4, 0) - VLOOKUP(ROUND($A929 + (AB$9/12) + (1/12),5),'main sheet'!$G:$M, 4, 0)) / VLOOKUP(ROUND($A929,5),'main sheet'!$G:$M, 4, 0)) * AB$11</f>
        <v>5.0298650433697883E-3</v>
      </c>
      <c r="AC929" s="19">
        <f>((VLOOKUP(ROUND($A929 + (AC$9/12),5),'main sheet'!$G:$M, 4, 0) - VLOOKUP(ROUND($A929 + (AC$9/12) + (1/12),5),'main sheet'!$G:$M, 4, 0)) / VLOOKUP(ROUND($A929,5),'main sheet'!$G:$M, 4, 0)) * AC$11</f>
        <v>5.0265369966627418E-3</v>
      </c>
      <c r="AD929" s="19">
        <f>((VLOOKUP(ROUND($A929 + (AD$9/12),5),'main sheet'!$G:$M, 4, 0) - VLOOKUP(ROUND($A929 + (AD$9/12) + (1/12),5),'main sheet'!$G:$M, 4, 0)) / VLOOKUP(ROUND($A929,5),'main sheet'!$G:$M, 4, 0)) * AD$11</f>
        <v>5.023211151981951E-3</v>
      </c>
      <c r="AE929" s="19">
        <f>((VLOOKUP(ROUND($A929 + (AE$9/12),5),'main sheet'!$G:$M, 4, 0) - VLOOKUP(ROUND($A929 + (AE$9/12) + (1/12),5),'main sheet'!$G:$M, 4, 0)) / VLOOKUP(ROUND($A929,5),'main sheet'!$G:$M, 4, 0)) * AE$11</f>
        <v>5.0198875078704287E-3</v>
      </c>
      <c r="AF929" s="19">
        <f>((VLOOKUP(ROUND($A929 + (AF$9/12),5),'main sheet'!$G:$M, 4, 0) - VLOOKUP(ROUND($A929 + (AF$9/12) + (1/12),5),'main sheet'!$G:$M, 4, 0)) / VLOOKUP(ROUND($A929,5),'main sheet'!$G:$M, 4, 0)) * AF$11</f>
        <v>5.0165660628721511E-3</v>
      </c>
      <c r="AH929" s="18">
        <f t="shared" si="29"/>
        <v>76.333333333333329</v>
      </c>
      <c r="AI929" s="19">
        <f t="shared" si="30"/>
        <v>0.14675046567125094</v>
      </c>
    </row>
    <row r="930" spans="1:35" x14ac:dyDescent="0.3">
      <c r="A930" s="19">
        <v>76.416666666666671</v>
      </c>
      <c r="C930" s="19">
        <f>((VLOOKUP(ROUND($A930 + (C$9/12),5),'main sheet'!$G:$M, 4, 0) - VLOOKUP(ROUND($A930 + (C$9/12) + (1/12),5),'main sheet'!$G:$M, 4, 0)) / VLOOKUP(ROUND($A930,5),'main sheet'!$G:$M, 4, 0)) * C$11</f>
        <v>4.7248378347900834E-3</v>
      </c>
      <c r="D930" s="19">
        <f>((VLOOKUP(ROUND($A930 + (D$9/12),5),'main sheet'!$G:$M, 4, 0) - VLOOKUP(ROUND($A930 + (D$9/12) + (1/12),5),'main sheet'!$G:$M, 4, 0)) / VLOOKUP(ROUND($A930,5),'main sheet'!$G:$M, 4, 0)) * D$11</f>
        <v>4.7202542781373423E-3</v>
      </c>
      <c r="E930" s="19">
        <f>((VLOOKUP(ROUND($A930 + (E$9/12),5),'main sheet'!$G:$M, 4, 0) - VLOOKUP(ROUND($A930 + (E$9/12) + (1/12),5),'main sheet'!$G:$M, 4, 0)) / VLOOKUP(ROUND($A930,5),'main sheet'!$G:$M, 4, 0)) * E$11</f>
        <v>4.7156751679846339E-3</v>
      </c>
      <c r="F930" s="19">
        <f>((VLOOKUP(ROUND($A930 + (F$9/12),5),'main sheet'!$G:$M, 4, 0) - VLOOKUP(ROUND($A930 + (F$9/12) + (1/12),5),'main sheet'!$G:$M, 4, 0)) / VLOOKUP(ROUND($A930,5),'main sheet'!$G:$M, 4, 0)) * F$11</f>
        <v>4.7111005000184166E-3</v>
      </c>
      <c r="G930" s="19">
        <f>((VLOOKUP(ROUND($A930 + (G$9/12),5),'main sheet'!$G:$M, 4, 0) - VLOOKUP(ROUND($A930 + (G$9/12) + (1/12),5),'main sheet'!$G:$M, 4, 0)) / VLOOKUP(ROUND($A930,5),'main sheet'!$G:$M, 4, 0)) * G$11</f>
        <v>4.7065302699293345E-3</v>
      </c>
      <c r="H930" s="19">
        <f>((VLOOKUP(ROUND($A930 + (H$9/12),5),'main sheet'!$G:$M, 4, 0) - VLOOKUP(ROUND($A930 + (H$9/12) + (1/12),5),'main sheet'!$G:$M, 4, 0)) / VLOOKUP(ROUND($A930,5),'main sheet'!$G:$M, 4, 0)) * H$11</f>
        <v>4.7019644734122099E-3</v>
      </c>
      <c r="I930" s="19">
        <f>((VLOOKUP(ROUND($A930 + (I$9/12),5),'main sheet'!$G:$M, 4, 0) - VLOOKUP(ROUND($A930 + (I$9/12) + (1/12),5),'main sheet'!$G:$M, 4, 0)) / VLOOKUP(ROUND($A930,5),'main sheet'!$G:$M, 4, 0)) * I$11</f>
        <v>4.9161181714266833E-3</v>
      </c>
      <c r="J930" s="19">
        <f>((VLOOKUP(ROUND($A930 + (J$9/12),5),'main sheet'!$G:$M, 4, 0) - VLOOKUP(ROUND($A930 + (J$9/12) + (1/12),5),'main sheet'!$G:$M, 4, 0)) / VLOOKUP(ROUND($A930,5),'main sheet'!$G:$M, 4, 0)) * J$11</f>
        <v>4.9113490540647316E-3</v>
      </c>
      <c r="K930" s="19">
        <f>((VLOOKUP(ROUND($A930 + (K$9/12),5),'main sheet'!$G:$M, 4, 0) - VLOOKUP(ROUND($A930 + (K$9/12) + (1/12),5),'main sheet'!$G:$M, 4, 0)) / VLOOKUP(ROUND($A930,5),'main sheet'!$G:$M, 4, 0)) * K$11</f>
        <v>4.9065845632149212E-3</v>
      </c>
      <c r="L930" s="19">
        <f>((VLOOKUP(ROUND($A930 + (L$9/12),5),'main sheet'!$G:$M, 4, 0) - VLOOKUP(ROUND($A930 + (L$9/12) + (1/12),5),'main sheet'!$G:$M, 4, 0)) / VLOOKUP(ROUND($A930,5),'main sheet'!$G:$M, 4, 0)) * L$11</f>
        <v>4.9018246943890826E-3</v>
      </c>
      <c r="M930" s="19">
        <f>((VLOOKUP(ROUND($A930 + (M$9/12),5),'main sheet'!$G:$M, 4, 0) - VLOOKUP(ROUND($A930 + (M$9/12) + (1/12),5),'main sheet'!$G:$M, 4, 0)) / VLOOKUP(ROUND($A930,5),'main sheet'!$G:$M, 4, 0)) * M$11</f>
        <v>4.9152433639537019E-3</v>
      </c>
      <c r="N930" s="19">
        <f>((VLOOKUP(ROUND($A930 + (N$9/12),5),'main sheet'!$G:$M, 4, 0) - VLOOKUP(ROUND($A930 + (N$9/12) + (1/12),5),'main sheet'!$G:$M, 4, 0)) / VLOOKUP(ROUND($A930,5),'main sheet'!$G:$M, 4, 0)) * N$11</f>
        <v>4.9119911575126367E-3</v>
      </c>
      <c r="O930" s="19">
        <f>((VLOOKUP(ROUND($A930 + (O$9/12),5),'main sheet'!$G:$M, 4, 0) - VLOOKUP(ROUND($A930 + (O$9/12) + (1/12),5),'main sheet'!$G:$M, 4, 0)) / VLOOKUP(ROUND($A930,5),'main sheet'!$G:$M, 4, 0)) * O$11</f>
        <v>4.9087411029175645E-3</v>
      </c>
      <c r="P930" s="19">
        <f>((VLOOKUP(ROUND($A930 + (P$9/12),5),'main sheet'!$G:$M, 4, 0) - VLOOKUP(ROUND($A930 + (P$9/12) + (1/12),5),'main sheet'!$G:$M, 4, 0)) / VLOOKUP(ROUND($A930,5),'main sheet'!$G:$M, 4, 0)) * P$11</f>
        <v>4.9054931987446999E-3</v>
      </c>
      <c r="Q930" s="19">
        <f>((VLOOKUP(ROUND($A930 + (Q$9/12),5),'main sheet'!$G:$M, 4, 0) - VLOOKUP(ROUND($A930 + (Q$9/12) + (1/12),5),'main sheet'!$G:$M, 4, 0)) / VLOOKUP(ROUND($A930,5),'main sheet'!$G:$M, 4, 0)) * Q$11</f>
        <v>4.9022474435712008E-3</v>
      </c>
      <c r="R930" s="19">
        <f>((VLOOKUP(ROUND($A930 + (R$9/12),5),'main sheet'!$G:$M, 4, 0) - VLOOKUP(ROUND($A930 + (R$9/12) + (1/12),5),'main sheet'!$G:$M, 4, 0)) / VLOOKUP(ROUND($A930,5),'main sheet'!$G:$M, 4, 0)) * R$11</f>
        <v>4.8990038359751666E-3</v>
      </c>
      <c r="S930" s="19">
        <f>((VLOOKUP(ROUND($A930 + (S$9/12),5),'main sheet'!$G:$M, 4, 0) - VLOOKUP(ROUND($A930 + (S$9/12) + (1/12),5),'main sheet'!$G:$M, 4, 0)) / VLOOKUP(ROUND($A930,5),'main sheet'!$G:$M, 4, 0)) * S$11</f>
        <v>4.8957623745356366E-3</v>
      </c>
      <c r="T930" s="19">
        <f>((VLOOKUP(ROUND($A930 + (T$9/12),5),'main sheet'!$G:$M, 4, 0) - VLOOKUP(ROUND($A930 + (T$9/12) + (1/12),5),'main sheet'!$G:$M, 4, 0)) / VLOOKUP(ROUND($A930,5),'main sheet'!$G:$M, 4, 0)) * T$11</f>
        <v>4.8925230578325913E-3</v>
      </c>
      <c r="U930" s="19">
        <f>((VLOOKUP(ROUND($A930 + (U$9/12),5),'main sheet'!$G:$M, 4, 0) - VLOOKUP(ROUND($A930 + (U$9/12) + (1/12),5),'main sheet'!$G:$M, 4, 0)) / VLOOKUP(ROUND($A930,5),'main sheet'!$G:$M, 4, 0)) * U$11</f>
        <v>5.0771452005328784E-3</v>
      </c>
      <c r="V930" s="19">
        <f>((VLOOKUP(ROUND($A930 + (V$9/12),5),'main sheet'!$G:$M, 4, 0) - VLOOKUP(ROUND($A930 + (V$9/12) + (1/12),5),'main sheet'!$G:$M, 4, 0)) / VLOOKUP(ROUND($A930,5),'main sheet'!$G:$M, 4, 0)) * V$11</f>
        <v>5.0737858705667393E-3</v>
      </c>
      <c r="W930" s="19">
        <f>((VLOOKUP(ROUND($A930 + (W$9/12),5),'main sheet'!$G:$M, 4, 0) - VLOOKUP(ROUND($A930 + (W$9/12) + (1/12),5),'main sheet'!$G:$M, 4, 0)) / VLOOKUP(ROUND($A930,5),'main sheet'!$G:$M, 4, 0)) * W$11</f>
        <v>5.0704287633256502E-3</v>
      </c>
      <c r="X930" s="19">
        <f>((VLOOKUP(ROUND($A930 + (X$9/12),5),'main sheet'!$G:$M, 4, 0) - VLOOKUP(ROUND($A930 + (X$9/12) + (1/12),5),'main sheet'!$G:$M, 4, 0)) / VLOOKUP(ROUND($A930,5),'main sheet'!$G:$M, 4, 0)) * X$11</f>
        <v>5.067073877338929E-3</v>
      </c>
      <c r="Y930" s="19">
        <f>((VLOOKUP(ROUND($A930 + (Y$9/12),5),'main sheet'!$G:$M, 4, 0) - VLOOKUP(ROUND($A930 + (Y$9/12) + (1/12),5),'main sheet'!$G:$M, 4, 0)) / VLOOKUP(ROUND($A930,5),'main sheet'!$G:$M, 4, 0)) * Y$11</f>
        <v>5.0637212111368677E-3</v>
      </c>
      <c r="Z930" s="19">
        <f>((VLOOKUP(ROUND($A930 + (Z$9/12),5),'main sheet'!$G:$M, 4, 0) - VLOOKUP(ROUND($A930 + (Z$9/12) + (1/12),5),'main sheet'!$G:$M, 4, 0)) / VLOOKUP(ROUND($A930,5),'main sheet'!$G:$M, 4, 0)) * Z$11</f>
        <v>5.0603707632507289E-3</v>
      </c>
      <c r="AA930" s="19">
        <f>((VLOOKUP(ROUND($A930 + (AA$9/12),5),'main sheet'!$G:$M, 4, 0) - VLOOKUP(ROUND($A930 + (AA$9/12) + (1/12),5),'main sheet'!$G:$M, 4, 0)) / VLOOKUP(ROUND($A930,5),'main sheet'!$G:$M, 4, 0)) * AA$11</f>
        <v>5.0570225322127474E-3</v>
      </c>
      <c r="AB930" s="19">
        <f>((VLOOKUP(ROUND($A930 + (AB$9/12),5),'main sheet'!$G:$M, 4, 0) - VLOOKUP(ROUND($A930 + (AB$9/12) + (1/12),5),'main sheet'!$G:$M, 4, 0)) / VLOOKUP(ROUND($A930,5),'main sheet'!$G:$M, 4, 0)) * AB$11</f>
        <v>5.0536765165561295E-3</v>
      </c>
      <c r="AC930" s="19">
        <f>((VLOOKUP(ROUND($A930 + (AC$9/12),5),'main sheet'!$G:$M, 4, 0) - VLOOKUP(ROUND($A930 + (AC$9/12) + (1/12),5),'main sheet'!$G:$M, 4, 0)) / VLOOKUP(ROUND($A930,5),'main sheet'!$G:$M, 4, 0)) * AC$11</f>
        <v>5.0503327148150529E-3</v>
      </c>
      <c r="AD930" s="19">
        <f>((VLOOKUP(ROUND($A930 + (AD$9/12),5),'main sheet'!$G:$M, 4, 0) - VLOOKUP(ROUND($A930 + (AD$9/12) + (1/12),5),'main sheet'!$G:$M, 4, 0)) / VLOOKUP(ROUND($A930,5),'main sheet'!$G:$M, 4, 0)) * AD$11</f>
        <v>5.0469911255246643E-3</v>
      </c>
      <c r="AE930" s="19">
        <f>((VLOOKUP(ROUND($A930 + (AE$9/12),5),'main sheet'!$G:$M, 4, 0) - VLOOKUP(ROUND($A930 + (AE$9/12) + (1/12),5),'main sheet'!$G:$M, 4, 0)) / VLOOKUP(ROUND($A930,5),'main sheet'!$G:$M, 4, 0)) * AE$11</f>
        <v>5.043651747221079E-3</v>
      </c>
      <c r="AF930" s="19">
        <f>((VLOOKUP(ROUND($A930 + (AF$9/12),5),'main sheet'!$G:$M, 4, 0) - VLOOKUP(ROUND($A930 + (AF$9/12) + (1/12),5),'main sheet'!$G:$M, 4, 0)) / VLOOKUP(ROUND($A930,5),'main sheet'!$G:$M, 4, 0)) * AF$11</f>
        <v>5.0403145784413805E-3</v>
      </c>
      <c r="AH930" s="18">
        <f t="shared" si="29"/>
        <v>76.416666666666671</v>
      </c>
      <c r="AI930" s="19">
        <f t="shared" si="30"/>
        <v>0.14785175944333348</v>
      </c>
    </row>
    <row r="931" spans="1:35" x14ac:dyDescent="0.3">
      <c r="A931" s="19">
        <v>76.5</v>
      </c>
      <c r="C931" s="19">
        <f>((VLOOKUP(ROUND($A931 + (C$9/12),5),'main sheet'!$G:$M, 4, 0) - VLOOKUP(ROUND($A931 + (C$9/12) + (1/12),5),'main sheet'!$G:$M, 4, 0)) / VLOOKUP(ROUND($A931,5),'main sheet'!$G:$M, 4, 0)) * C$11</f>
        <v>4.7473116952543434E-3</v>
      </c>
      <c r="D931" s="19">
        <f>((VLOOKUP(ROUND($A931 + (D$9/12),5),'main sheet'!$G:$M, 4, 0) - VLOOKUP(ROUND($A931 + (D$9/12) + (1/12),5),'main sheet'!$G:$M, 4, 0)) / VLOOKUP(ROUND($A931,5),'main sheet'!$G:$M, 4, 0)) * D$11</f>
        <v>4.7427063367501427E-3</v>
      </c>
      <c r="E931" s="19">
        <f>((VLOOKUP(ROUND($A931 + (E$9/12),5),'main sheet'!$G:$M, 4, 0) - VLOOKUP(ROUND($A931 + (E$9/12) + (1/12),5),'main sheet'!$G:$M, 4, 0)) / VLOOKUP(ROUND($A931,5),'main sheet'!$G:$M, 4, 0)) * E$11</f>
        <v>4.7381054458959125E-3</v>
      </c>
      <c r="F931" s="19">
        <f>((VLOOKUP(ROUND($A931 + (F$9/12),5),'main sheet'!$G:$M, 4, 0) - VLOOKUP(ROUND($A931 + (F$9/12) + (1/12),5),'main sheet'!$G:$M, 4, 0)) / VLOOKUP(ROUND($A931,5),'main sheet'!$G:$M, 4, 0)) * F$11</f>
        <v>4.7335090183575918E-3</v>
      </c>
      <c r="G931" s="19">
        <f>((VLOOKUP(ROUND($A931 + (G$9/12),5),'main sheet'!$G:$M, 4, 0) - VLOOKUP(ROUND($A931 + (G$9/12) + (1/12),5),'main sheet'!$G:$M, 4, 0)) / VLOOKUP(ROUND($A931,5),'main sheet'!$G:$M, 4, 0)) * G$11</f>
        <v>4.7289170498053283E-3</v>
      </c>
      <c r="H931" s="19">
        <f>((VLOOKUP(ROUND($A931 + (H$9/12),5),'main sheet'!$G:$M, 4, 0) - VLOOKUP(ROUND($A931 + (H$9/12) + (1/12),5),'main sheet'!$G:$M, 4, 0)) / VLOOKUP(ROUND($A931,5),'main sheet'!$G:$M, 4, 0)) * H$11</f>
        <v>4.9442983185380074E-3</v>
      </c>
      <c r="I931" s="19">
        <f>((VLOOKUP(ROUND($A931 + (I$9/12),5),'main sheet'!$G:$M, 4, 0) - VLOOKUP(ROUND($A931 + (I$9/12) + (1/12),5),'main sheet'!$G:$M, 4, 0)) / VLOOKUP(ROUND($A931,5),'main sheet'!$G:$M, 4, 0)) * I$11</f>
        <v>4.9395018636662225E-3</v>
      </c>
      <c r="J931" s="19">
        <f>((VLOOKUP(ROUND($A931 + (J$9/12),5),'main sheet'!$G:$M, 4, 0) - VLOOKUP(ROUND($A931 + (J$9/12) + (1/12),5),'main sheet'!$G:$M, 4, 0)) / VLOOKUP(ROUND($A931,5),'main sheet'!$G:$M, 4, 0)) * J$11</f>
        <v>4.934710061826649E-3</v>
      </c>
      <c r="K931" s="19">
        <f>((VLOOKUP(ROUND($A931 + (K$9/12),5),'main sheet'!$G:$M, 4, 0) - VLOOKUP(ROUND($A931 + (K$9/12) + (1/12),5),'main sheet'!$G:$M, 4, 0)) / VLOOKUP(ROUND($A931,5),'main sheet'!$G:$M, 4, 0)) * K$11</f>
        <v>4.929922908505387E-3</v>
      </c>
      <c r="L931" s="19">
        <f>((VLOOKUP(ROUND($A931 + (L$9/12),5),'main sheet'!$G:$M, 4, 0) - VLOOKUP(ROUND($A931 + (L$9/12) + (1/12),5),'main sheet'!$G:$M, 4, 0)) / VLOOKUP(ROUND($A931,5),'main sheet'!$G:$M, 4, 0)) * L$11</f>
        <v>4.9251403991929198E-3</v>
      </c>
      <c r="M931" s="19">
        <f>((VLOOKUP(ROUND($A931 + (M$9/12),5),'main sheet'!$G:$M, 4, 0) - VLOOKUP(ROUND($A931 + (M$9/12) + (1/12),5),'main sheet'!$G:$M, 4, 0)) / VLOOKUP(ROUND($A931,5),'main sheet'!$G:$M, 4, 0)) * M$11</f>
        <v>4.9386228951401497E-3</v>
      </c>
      <c r="N931" s="19">
        <f>((VLOOKUP(ROUND($A931 + (N$9/12),5),'main sheet'!$G:$M, 4, 0) - VLOOKUP(ROUND($A931 + (N$9/12) + (1/12),5),'main sheet'!$G:$M, 4, 0)) / VLOOKUP(ROUND($A931,5),'main sheet'!$G:$M, 4, 0)) * N$11</f>
        <v>4.9353552194626119E-3</v>
      </c>
      <c r="O931" s="19">
        <f>((VLOOKUP(ROUND($A931 + (O$9/12),5),'main sheet'!$G:$M, 4, 0) - VLOOKUP(ROUND($A931 + (O$9/12) + (1/12),5),'main sheet'!$G:$M, 4, 0)) / VLOOKUP(ROUND($A931,5),'main sheet'!$G:$M, 4, 0)) * O$11</f>
        <v>4.9320897058664007E-3</v>
      </c>
      <c r="P931" s="19">
        <f>((VLOOKUP(ROUND($A931 + (P$9/12),5),'main sheet'!$G:$M, 4, 0) - VLOOKUP(ROUND($A931 + (P$9/12) + (1/12),5),'main sheet'!$G:$M, 4, 0)) / VLOOKUP(ROUND($A931,5),'main sheet'!$G:$M, 4, 0)) * P$11</f>
        <v>4.9288263529209562E-3</v>
      </c>
      <c r="Q931" s="19">
        <f>((VLOOKUP(ROUND($A931 + (Q$9/12),5),'main sheet'!$G:$M, 4, 0) - VLOOKUP(ROUND($A931 + (Q$9/12) + (1/12),5),'main sheet'!$G:$M, 4, 0)) / VLOOKUP(ROUND($A931,5),'main sheet'!$G:$M, 4, 0)) * Q$11</f>
        <v>4.9255651591966713E-3</v>
      </c>
      <c r="R931" s="19">
        <f>((VLOOKUP(ROUND($A931 + (R$9/12),5),'main sheet'!$G:$M, 4, 0) - VLOOKUP(ROUND($A931 + (R$9/12) + (1/12),5),'main sheet'!$G:$M, 4, 0)) / VLOOKUP(ROUND($A931,5),'main sheet'!$G:$M, 4, 0)) * R$11</f>
        <v>4.9223061232648796E-3</v>
      </c>
      <c r="S931" s="19">
        <f>((VLOOKUP(ROUND($A931 + (S$9/12),5),'main sheet'!$G:$M, 4, 0) - VLOOKUP(ROUND($A931 + (S$9/12) + (1/12),5),'main sheet'!$G:$M, 4, 0)) / VLOOKUP(ROUND($A931,5),'main sheet'!$G:$M, 4, 0)) * S$11</f>
        <v>4.9190492436978631E-3</v>
      </c>
      <c r="T931" s="19">
        <f>((VLOOKUP(ROUND($A931 + (T$9/12),5),'main sheet'!$G:$M, 4, 0) - VLOOKUP(ROUND($A931 + (T$9/12) + (1/12),5),'main sheet'!$G:$M, 4, 0)) / VLOOKUP(ROUND($A931,5),'main sheet'!$G:$M, 4, 0)) * T$11</f>
        <v>5.1046723671220474E-3</v>
      </c>
      <c r="U931" s="19">
        <f>((VLOOKUP(ROUND($A931 + (U$9/12),5),'main sheet'!$G:$M, 4, 0) - VLOOKUP(ROUND($A931 + (U$9/12) + (1/12),5),'main sheet'!$G:$M, 4, 0)) / VLOOKUP(ROUND($A931,5),'main sheet'!$G:$M, 4, 0)) * U$11</f>
        <v>5.1012948236063733E-3</v>
      </c>
      <c r="V931" s="19">
        <f>((VLOOKUP(ROUND($A931 + (V$9/12),5),'main sheet'!$G:$M, 4, 0) - VLOOKUP(ROUND($A931 + (V$9/12) + (1/12),5),'main sheet'!$G:$M, 4, 0)) / VLOOKUP(ROUND($A931,5),'main sheet'!$G:$M, 4, 0)) * V$11</f>
        <v>5.0979195148668768E-3</v>
      </c>
      <c r="W931" s="19">
        <f>((VLOOKUP(ROUND($A931 + (W$9/12),5),'main sheet'!$G:$M, 4, 0) - VLOOKUP(ROUND($A931 + (W$9/12) + (1/12),5),'main sheet'!$G:$M, 4, 0)) / VLOOKUP(ROUND($A931,5),'main sheet'!$G:$M, 4, 0)) * W$11</f>
        <v>5.094546439424902E-3</v>
      </c>
      <c r="X931" s="19">
        <f>((VLOOKUP(ROUND($A931 + (X$9/12),5),'main sheet'!$G:$M, 4, 0) - VLOOKUP(ROUND($A931 + (X$9/12) + (1/12),5),'main sheet'!$G:$M, 4, 0)) / VLOOKUP(ROUND($A931,5),'main sheet'!$G:$M, 4, 0)) * X$11</f>
        <v>5.0911755958027716E-3</v>
      </c>
      <c r="Y931" s="19">
        <f>((VLOOKUP(ROUND($A931 + (Y$9/12),5),'main sheet'!$G:$M, 4, 0) - VLOOKUP(ROUND($A931 + (Y$9/12) + (1/12),5),'main sheet'!$G:$M, 4, 0)) / VLOOKUP(ROUND($A931,5),'main sheet'!$G:$M, 4, 0)) * Y$11</f>
        <v>5.0878069825237857E-3</v>
      </c>
      <c r="Z931" s="19">
        <f>((VLOOKUP(ROUND($A931 + (Z$9/12),5),'main sheet'!$G:$M, 4, 0) - VLOOKUP(ROUND($A931 + (Z$9/12) + (1/12),5),'main sheet'!$G:$M, 4, 0)) / VLOOKUP(ROUND($A931,5),'main sheet'!$G:$M, 4, 0)) * Z$11</f>
        <v>5.0844405981122203E-3</v>
      </c>
      <c r="AA931" s="19">
        <f>((VLOOKUP(ROUND($A931 + (AA$9/12),5),'main sheet'!$G:$M, 4, 0) - VLOOKUP(ROUND($A931 + (AA$9/12) + (1/12),5),'main sheet'!$G:$M, 4, 0)) / VLOOKUP(ROUND($A931,5),'main sheet'!$G:$M, 4, 0)) * AA$11</f>
        <v>5.0810764410933315E-3</v>
      </c>
      <c r="AB931" s="19">
        <f>((VLOOKUP(ROUND($A931 + (AB$9/12),5),'main sheet'!$G:$M, 4, 0) - VLOOKUP(ROUND($A931 + (AB$9/12) + (1/12),5),'main sheet'!$G:$M, 4, 0)) / VLOOKUP(ROUND($A931,5),'main sheet'!$G:$M, 4, 0)) * AB$11</f>
        <v>5.0777145099933467E-3</v>
      </c>
      <c r="AC931" s="19">
        <f>((VLOOKUP(ROUND($A931 + (AC$9/12),5),'main sheet'!$G:$M, 4, 0) - VLOOKUP(ROUND($A931 + (AC$9/12) + (1/12),5),'main sheet'!$G:$M, 4, 0)) / VLOOKUP(ROUND($A931,5),'main sheet'!$G:$M, 4, 0)) * AC$11</f>
        <v>5.0743548033394719E-3</v>
      </c>
      <c r="AD931" s="19">
        <f>((VLOOKUP(ROUND($A931 + (AD$9/12),5),'main sheet'!$G:$M, 4, 0) - VLOOKUP(ROUND($A931 + (AD$9/12) + (1/12),5),'main sheet'!$G:$M, 4, 0)) / VLOOKUP(ROUND($A931,5),'main sheet'!$G:$M, 4, 0)) * AD$11</f>
        <v>5.0709973196598852E-3</v>
      </c>
      <c r="AE931" s="19">
        <f>((VLOOKUP(ROUND($A931 + (AE$9/12),5),'main sheet'!$G:$M, 4, 0) - VLOOKUP(ROUND($A931 + (AE$9/12) + (1/12),5),'main sheet'!$G:$M, 4, 0)) / VLOOKUP(ROUND($A931,5),'main sheet'!$G:$M, 4, 0)) * AE$11</f>
        <v>5.0676420574837407E-3</v>
      </c>
      <c r="AF931" s="19">
        <f>((VLOOKUP(ROUND($A931 + (AF$9/12),5),'main sheet'!$G:$M, 4, 0) - VLOOKUP(ROUND($A931 + (AF$9/12) + (1/12),5),'main sheet'!$G:$M, 4, 0)) / VLOOKUP(ROUND($A931,5),'main sheet'!$G:$M, 4, 0)) * AF$11</f>
        <v>5.1974300118496448E-3</v>
      </c>
      <c r="AH931" s="18">
        <f t="shared" si="29"/>
        <v>76.5</v>
      </c>
      <c r="AI931" s="19">
        <f t="shared" si="30"/>
        <v>0.14909700926222044</v>
      </c>
    </row>
    <row r="932" spans="1:35" x14ac:dyDescent="0.3">
      <c r="A932" s="19">
        <v>76.583333333333329</v>
      </c>
      <c r="C932" s="19">
        <f>((VLOOKUP(ROUND($A932 + (C$9/12),5),'main sheet'!$G:$M, 4, 0) - VLOOKUP(ROUND($A932 + (C$9/12) + (1/12),5),'main sheet'!$G:$M, 4, 0)) / VLOOKUP(ROUND($A932,5),'main sheet'!$G:$M, 4, 0)) * C$11</f>
        <v>4.7700003729496511E-3</v>
      </c>
      <c r="D932" s="19">
        <f>((VLOOKUP(ROUND($A932 + (D$9/12),5),'main sheet'!$G:$M, 4, 0) - VLOOKUP(ROUND($A932 + (D$9/12) + (1/12),5),'main sheet'!$G:$M, 4, 0)) / VLOOKUP(ROUND($A932,5),'main sheet'!$G:$M, 4, 0)) * D$11</f>
        <v>4.7653730042001826E-3</v>
      </c>
      <c r="E932" s="19">
        <f>((VLOOKUP(ROUND($A932 + (E$9/12),5),'main sheet'!$G:$M, 4, 0) - VLOOKUP(ROUND($A932 + (E$9/12) + (1/12),5),'main sheet'!$G:$M, 4, 0)) / VLOOKUP(ROUND($A932,5),'main sheet'!$G:$M, 4, 0)) * E$11</f>
        <v>4.7607501244527842E-3</v>
      </c>
      <c r="F932" s="19">
        <f>((VLOOKUP(ROUND($A932 + (F$9/12),5),'main sheet'!$G:$M, 4, 0) - VLOOKUP(ROUND($A932 + (F$9/12) + (1/12),5),'main sheet'!$G:$M, 4, 0)) / VLOOKUP(ROUND($A932,5),'main sheet'!$G:$M, 4, 0)) * F$11</f>
        <v>4.7561317293526809E-3</v>
      </c>
      <c r="G932" s="19">
        <f>((VLOOKUP(ROUND($A932 + (G$9/12),5),'main sheet'!$G:$M, 4, 0) - VLOOKUP(ROUND($A932 + (G$9/12) + (1/12),5),'main sheet'!$G:$M, 4, 0)) / VLOOKUP(ROUND($A932,5),'main sheet'!$G:$M, 4, 0)) * G$11</f>
        <v>4.972752506443686E-3</v>
      </c>
      <c r="H932" s="19">
        <f>((VLOOKUP(ROUND($A932 + (H$9/12),5),'main sheet'!$G:$M, 4, 0) - VLOOKUP(ROUND($A932 + (H$9/12) + (1/12),5),'main sheet'!$G:$M, 4, 0)) / VLOOKUP(ROUND($A932,5),'main sheet'!$G:$M, 4, 0)) * H$11</f>
        <v>4.9679284482155887E-3</v>
      </c>
      <c r="I932" s="19">
        <f>((VLOOKUP(ROUND($A932 + (I$9/12),5),'main sheet'!$G:$M, 4, 0) - VLOOKUP(ROUND($A932 + (I$9/12) + (1/12),5),'main sheet'!$G:$M, 4, 0)) / VLOOKUP(ROUND($A932,5),'main sheet'!$G:$M, 4, 0)) * I$11</f>
        <v>4.9631090697976679E-3</v>
      </c>
      <c r="J932" s="19">
        <f>((VLOOKUP(ROUND($A932 + (J$9/12),5),'main sheet'!$G:$M, 4, 0) - VLOOKUP(ROUND($A932 + (J$9/12) + (1/12),5),'main sheet'!$G:$M, 4, 0)) / VLOOKUP(ROUND($A932,5),'main sheet'!$G:$M, 4, 0)) * J$11</f>
        <v>4.9582943666500491E-3</v>
      </c>
      <c r="K932" s="19">
        <f>((VLOOKUP(ROUND($A932 + (K$9/12),5),'main sheet'!$G:$M, 4, 0) - VLOOKUP(ROUND($A932 + (K$9/12) + (1/12),5),'main sheet'!$G:$M, 4, 0)) / VLOOKUP(ROUND($A932,5),'main sheet'!$G:$M, 4, 0)) * K$11</f>
        <v>4.9534843342372605E-3</v>
      </c>
      <c r="L932" s="19">
        <f>((VLOOKUP(ROUND($A932 + (L$9/12),5),'main sheet'!$G:$M, 4, 0) - VLOOKUP(ROUND($A932 + (L$9/12) + (1/12),5),'main sheet'!$G:$M, 4, 0)) / VLOOKUP(ROUND($A932,5),'main sheet'!$G:$M, 4, 0)) * L$11</f>
        <v>4.9486789680282311E-3</v>
      </c>
      <c r="M932" s="19">
        <f>((VLOOKUP(ROUND($A932 + (M$9/12),5),'main sheet'!$G:$M, 4, 0) - VLOOKUP(ROUND($A932 + (M$9/12) + (1/12),5),'main sheet'!$G:$M, 4, 0)) / VLOOKUP(ROUND($A932,5),'main sheet'!$G:$M, 4, 0)) * M$11</f>
        <v>4.9622259004449224E-3</v>
      </c>
      <c r="N932" s="19">
        <f>((VLOOKUP(ROUND($A932 + (N$9/12),5),'main sheet'!$G:$M, 4, 0) - VLOOKUP(ROUND($A932 + (N$9/12) + (1/12),5),'main sheet'!$G:$M, 4, 0)) / VLOOKUP(ROUND($A932,5),'main sheet'!$G:$M, 4, 0)) * N$11</f>
        <v>4.9589426076676411E-3</v>
      </c>
      <c r="O932" s="19">
        <f>((VLOOKUP(ROUND($A932 + (O$9/12),5),'main sheet'!$G:$M, 4, 0) - VLOOKUP(ROUND($A932 + (O$9/12) + (1/12),5),'main sheet'!$G:$M, 4, 0)) / VLOOKUP(ROUND($A932,5),'main sheet'!$G:$M, 4, 0)) * O$11</f>
        <v>4.9556614873048528E-3</v>
      </c>
      <c r="P932" s="19">
        <f>((VLOOKUP(ROUND($A932 + (P$9/12),5),'main sheet'!$G:$M, 4, 0) - VLOOKUP(ROUND($A932 + (P$9/12) + (1/12),5),'main sheet'!$G:$M, 4, 0)) / VLOOKUP(ROUND($A932,5),'main sheet'!$G:$M, 4, 0)) * P$11</f>
        <v>4.9523825379191623E-3</v>
      </c>
      <c r="Q932" s="19">
        <f>((VLOOKUP(ROUND($A932 + (Q$9/12),5),'main sheet'!$G:$M, 4, 0) - VLOOKUP(ROUND($A932 + (Q$9/12) + (1/12),5),'main sheet'!$G:$M, 4, 0)) / VLOOKUP(ROUND($A932,5),'main sheet'!$G:$M, 4, 0)) * Q$11</f>
        <v>4.9491057580741292E-3</v>
      </c>
      <c r="R932" s="19">
        <f>((VLOOKUP(ROUND($A932 + (R$9/12),5),'main sheet'!$G:$M, 4, 0) - VLOOKUP(ROUND($A932 + (R$9/12) + (1/12),5),'main sheet'!$G:$M, 4, 0)) / VLOOKUP(ROUND($A932,5),'main sheet'!$G:$M, 4, 0)) * R$11</f>
        <v>4.9458311463342593E-3</v>
      </c>
      <c r="S932" s="19">
        <f>((VLOOKUP(ROUND($A932 + (S$9/12),5),'main sheet'!$G:$M, 4, 0) - VLOOKUP(ROUND($A932 + (S$9/12) + (1/12),5),'main sheet'!$G:$M, 4, 0)) / VLOOKUP(ROUND($A932,5),'main sheet'!$G:$M, 4, 0)) * S$11</f>
        <v>5.1324649001002684E-3</v>
      </c>
      <c r="T932" s="19">
        <f>((VLOOKUP(ROUND($A932 + (T$9/12),5),'main sheet'!$G:$M, 4, 0) - VLOOKUP(ROUND($A932 + (T$9/12) + (1/12),5),'main sheet'!$G:$M, 4, 0)) / VLOOKUP(ROUND($A932,5),'main sheet'!$G:$M, 4, 0)) * T$11</f>
        <v>5.1290689674534625E-3</v>
      </c>
      <c r="U932" s="19">
        <f>((VLOOKUP(ROUND($A932 + (U$9/12),5),'main sheet'!$G:$M, 4, 0) - VLOOKUP(ROUND($A932 + (U$9/12) + (1/12),5),'main sheet'!$G:$M, 4, 0)) / VLOOKUP(ROUND($A932,5),'main sheet'!$G:$M, 4, 0)) * U$11</f>
        <v>5.1256752817501359E-3</v>
      </c>
      <c r="V932" s="19">
        <f>((VLOOKUP(ROUND($A932 + (V$9/12),5),'main sheet'!$G:$M, 4, 0) - VLOOKUP(ROUND($A932 + (V$9/12) + (1/12),5),'main sheet'!$G:$M, 4, 0)) / VLOOKUP(ROUND($A932,5),'main sheet'!$G:$M, 4, 0)) * V$11</f>
        <v>5.122283841503583E-3</v>
      </c>
      <c r="W932" s="19">
        <f>((VLOOKUP(ROUND($A932 + (W$9/12),5),'main sheet'!$G:$M, 4, 0) - VLOOKUP(ROUND($A932 + (W$9/12) + (1/12),5),'main sheet'!$G:$M, 4, 0)) / VLOOKUP(ROUND($A932,5),'main sheet'!$G:$M, 4, 0)) * W$11</f>
        <v>5.1188946452280799E-3</v>
      </c>
      <c r="X932" s="19">
        <f>((VLOOKUP(ROUND($A932 + (X$9/12),5),'main sheet'!$G:$M, 4, 0) - VLOOKUP(ROUND($A932 + (X$9/12) + (1/12),5),'main sheet'!$G:$M, 4, 0)) / VLOOKUP(ROUND($A932,5),'main sheet'!$G:$M, 4, 0)) * X$11</f>
        <v>5.115507691438888E-3</v>
      </c>
      <c r="Y932" s="19">
        <f>((VLOOKUP(ROUND($A932 + (Y$9/12),5),'main sheet'!$G:$M, 4, 0) - VLOOKUP(ROUND($A932 + (Y$9/12) + (1/12),5),'main sheet'!$G:$M, 4, 0)) / VLOOKUP(ROUND($A932,5),'main sheet'!$G:$M, 4, 0)) * Y$11</f>
        <v>5.1121229786522488E-3</v>
      </c>
      <c r="Z932" s="19">
        <f>((VLOOKUP(ROUND($A932 + (Z$9/12),5),'main sheet'!$G:$M, 4, 0) - VLOOKUP(ROUND($A932 + (Z$9/12) + (1/12),5),'main sheet'!$G:$M, 4, 0)) / VLOOKUP(ROUND($A932,5),'main sheet'!$G:$M, 4, 0)) * Z$11</f>
        <v>5.1087405053853868E-3</v>
      </c>
      <c r="AA932" s="19">
        <f>((VLOOKUP(ROUND($A932 + (AA$9/12),5),'main sheet'!$G:$M, 4, 0) - VLOOKUP(ROUND($A932 + (AA$9/12) + (1/12),5),'main sheet'!$G:$M, 4, 0)) / VLOOKUP(ROUND($A932,5),'main sheet'!$G:$M, 4, 0)) * AA$11</f>
        <v>5.1053602701565098E-3</v>
      </c>
      <c r="AB932" s="19">
        <f>((VLOOKUP(ROUND($A932 + (AB$9/12),5),'main sheet'!$G:$M, 4, 0) - VLOOKUP(ROUND($A932 + (AB$9/12) + (1/12),5),'main sheet'!$G:$M, 4, 0)) / VLOOKUP(ROUND($A932,5),'main sheet'!$G:$M, 4, 0)) * AB$11</f>
        <v>5.1019822714848005E-3</v>
      </c>
      <c r="AC932" s="19">
        <f>((VLOOKUP(ROUND($A932 + (AC$9/12),5),'main sheet'!$G:$M, 4, 0) - VLOOKUP(ROUND($A932 + (AC$9/12) + (1/12),5),'main sheet'!$G:$M, 4, 0)) / VLOOKUP(ROUND($A932,5),'main sheet'!$G:$M, 4, 0)) * AC$11</f>
        <v>5.0986065078904271E-3</v>
      </c>
      <c r="AD932" s="19">
        <f>((VLOOKUP(ROUND($A932 + (AD$9/12),5),'main sheet'!$G:$M, 4, 0) - VLOOKUP(ROUND($A932 + (AD$9/12) + (1/12),5),'main sheet'!$G:$M, 4, 0)) / VLOOKUP(ROUND($A932,5),'main sheet'!$G:$M, 4, 0)) * AD$11</f>
        <v>5.0952329778945326E-3</v>
      </c>
      <c r="AE932" s="19">
        <f>((VLOOKUP(ROUND($A932 + (AE$9/12),5),'main sheet'!$G:$M, 4, 0) - VLOOKUP(ROUND($A932 + (AE$9/12) + (1/12),5),'main sheet'!$G:$M, 4, 0)) / VLOOKUP(ROUND($A932,5),'main sheet'!$G:$M, 4, 0)) * AE$11</f>
        <v>5.2257275664462323E-3</v>
      </c>
      <c r="AF932" s="19">
        <f>((VLOOKUP(ROUND($A932 + (AF$9/12),5),'main sheet'!$G:$M, 4, 0) - VLOOKUP(ROUND($A932 + (AF$9/12) + (1/12),5),'main sheet'!$G:$M, 4, 0)) / VLOOKUP(ROUND($A932,5),'main sheet'!$G:$M, 4, 0)) * AF$11</f>
        <v>5.2222699258794433E-3</v>
      </c>
      <c r="AH932" s="18">
        <f t="shared" si="29"/>
        <v>76.583333333333329</v>
      </c>
      <c r="AI932" s="19">
        <f t="shared" si="30"/>
        <v>0.15035459069333673</v>
      </c>
    </row>
    <row r="933" spans="1:35" x14ac:dyDescent="0.3">
      <c r="A933" s="19">
        <v>76.666666666666671</v>
      </c>
      <c r="C933" s="19">
        <f>((VLOOKUP(ROUND($A933 + (C$9/12),5),'main sheet'!$G:$M, 4, 0) - VLOOKUP(ROUND($A933 + (C$9/12) + (1/12),5),'main sheet'!$G:$M, 4, 0)) / VLOOKUP(ROUND($A933,5),'main sheet'!$G:$M, 4, 0)) * C$11</f>
        <v>4.7929069626746158E-3</v>
      </c>
      <c r="D933" s="19">
        <f>((VLOOKUP(ROUND($A933 + (D$9/12),5),'main sheet'!$G:$M, 4, 0) - VLOOKUP(ROUND($A933 + (D$9/12) + (1/12),5),'main sheet'!$G:$M, 4, 0)) / VLOOKUP(ROUND($A933,5),'main sheet'!$G:$M, 4, 0)) * D$11</f>
        <v>4.7882573722838138E-3</v>
      </c>
      <c r="E933" s="19">
        <f>((VLOOKUP(ROUND($A933 + (E$9/12),5),'main sheet'!$G:$M, 4, 0) - VLOOKUP(ROUND($A933 + (E$9/12) + (1/12),5),'main sheet'!$G:$M, 4, 0)) / VLOOKUP(ROUND($A933,5),'main sheet'!$G:$M, 4, 0)) * E$11</f>
        <v>4.7836122924522547E-3</v>
      </c>
      <c r="F933" s="19">
        <f>((VLOOKUP(ROUND($A933 + (F$9/12),5),'main sheet'!$G:$M, 4, 0) - VLOOKUP(ROUND($A933 + (F$9/12) + (1/12),5),'main sheet'!$G:$M, 4, 0)) / VLOOKUP(ROUND($A933,5),'main sheet'!$G:$M, 4, 0)) * F$11</f>
        <v>5.0014846877221237E-3</v>
      </c>
      <c r="G933" s="19">
        <f>((VLOOKUP(ROUND($A933 + (G$9/12),5),'main sheet'!$G:$M, 4, 0) - VLOOKUP(ROUND($A933 + (G$9/12) + (1/12),5),'main sheet'!$G:$M, 4, 0)) / VLOOKUP(ROUND($A933,5),'main sheet'!$G:$M, 4, 0)) * G$11</f>
        <v>4.9966327564568451E-3</v>
      </c>
      <c r="H933" s="19">
        <f>((VLOOKUP(ROUND($A933 + (H$9/12),5),'main sheet'!$G:$M, 4, 0) - VLOOKUP(ROUND($A933 + (H$9/12) + (1/12),5),'main sheet'!$G:$M, 4, 0)) / VLOOKUP(ROUND($A933,5),'main sheet'!$G:$M, 4, 0)) * H$11</f>
        <v>4.9917855320413254E-3</v>
      </c>
      <c r="I933" s="19">
        <f>((VLOOKUP(ROUND($A933 + (I$9/12),5),'main sheet'!$G:$M, 4, 0) - VLOOKUP(ROUND($A933 + (I$9/12) + (1/12),5),'main sheet'!$G:$M, 4, 0)) / VLOOKUP(ROUND($A933,5),'main sheet'!$G:$M, 4, 0)) * I$11</f>
        <v>4.9869430099094602E-3</v>
      </c>
      <c r="J933" s="19">
        <f>((VLOOKUP(ROUND($A933 + (J$9/12),5),'main sheet'!$G:$M, 4, 0) - VLOOKUP(ROUND($A933 + (J$9/12) + (1/12),5),'main sheet'!$G:$M, 4, 0)) / VLOOKUP(ROUND($A933,5),'main sheet'!$G:$M, 4, 0)) * J$11</f>
        <v>4.9821051854995711E-3</v>
      </c>
      <c r="K933" s="19">
        <f>((VLOOKUP(ROUND($A933 + (K$9/12),5),'main sheet'!$G:$M, 4, 0) - VLOOKUP(ROUND($A933 + (K$9/12) + (1/12),5),'main sheet'!$G:$M, 4, 0)) / VLOOKUP(ROUND($A933,5),'main sheet'!$G:$M, 4, 0)) * K$11</f>
        <v>4.9772720542544079E-3</v>
      </c>
      <c r="L933" s="19">
        <f>((VLOOKUP(ROUND($A933 + (L$9/12),5),'main sheet'!$G:$M, 4, 0) - VLOOKUP(ROUND($A933 + (L$9/12) + (1/12),5),'main sheet'!$G:$M, 4, 0)) / VLOOKUP(ROUND($A933,5),'main sheet'!$G:$M, 4, 0)) * L$11</f>
        <v>4.9724436116211392E-3</v>
      </c>
      <c r="M933" s="19">
        <f>((VLOOKUP(ROUND($A933 + (M$9/12),5),'main sheet'!$G:$M, 4, 0) - VLOOKUP(ROUND($A933 + (M$9/12) + (1/12),5),'main sheet'!$G:$M, 4, 0)) / VLOOKUP(ROUND($A933,5),'main sheet'!$G:$M, 4, 0)) * M$11</f>
        <v>4.9860555993834566E-3</v>
      </c>
      <c r="N933" s="19">
        <f>((VLOOKUP(ROUND($A933 + (N$9/12),5),'main sheet'!$G:$M, 4, 0) - VLOOKUP(ROUND($A933 + (N$9/12) + (1/12),5),'main sheet'!$G:$M, 4, 0)) / VLOOKUP(ROUND($A933,5),'main sheet'!$G:$M, 4, 0)) * N$11</f>
        <v>4.9827565395129435E-3</v>
      </c>
      <c r="O933" s="19">
        <f>((VLOOKUP(ROUND($A933 + (O$9/12),5),'main sheet'!$G:$M, 4, 0) - VLOOKUP(ROUND($A933 + (O$9/12) + (1/12),5),'main sheet'!$G:$M, 4, 0)) / VLOOKUP(ROUND($A933,5),'main sheet'!$G:$M, 4, 0)) * O$11</f>
        <v>4.9794596624893354E-3</v>
      </c>
      <c r="P933" s="19">
        <f>((VLOOKUP(ROUND($A933 + (P$9/12),5),'main sheet'!$G:$M, 4, 0) - VLOOKUP(ROUND($A933 + (P$9/12) + (1/12),5),'main sheet'!$G:$M, 4, 0)) / VLOOKUP(ROUND($A933,5),'main sheet'!$G:$M, 4, 0)) * P$11</f>
        <v>4.9761649668683336E-3</v>
      </c>
      <c r="Q933" s="19">
        <f>((VLOOKUP(ROUND($A933 + (Q$9/12),5),'main sheet'!$G:$M, 4, 0) - VLOOKUP(ROUND($A933 + (Q$9/12) + (1/12),5),'main sheet'!$G:$M, 4, 0)) / VLOOKUP(ROUND($A933,5),'main sheet'!$G:$M, 4, 0)) * Q$11</f>
        <v>4.9728724512065996E-3</v>
      </c>
      <c r="R933" s="19">
        <f>((VLOOKUP(ROUND($A933 + (R$9/12),5),'main sheet'!$G:$M, 4, 0) - VLOOKUP(ROUND($A933 + (R$9/12) + (1/12),5),'main sheet'!$G:$M, 4, 0)) / VLOOKUP(ROUND($A933,5),'main sheet'!$G:$M, 4, 0)) * R$11</f>
        <v>5.1605266240054744E-3</v>
      </c>
      <c r="S933" s="19">
        <f>((VLOOKUP(ROUND($A933 + (S$9/12),5),'main sheet'!$G:$M, 4, 0) - VLOOKUP(ROUND($A933 + (S$9/12) + (1/12),5),'main sheet'!$G:$M, 4, 0)) / VLOOKUP(ROUND($A933,5),'main sheet'!$G:$M, 4, 0)) * S$11</f>
        <v>5.1571121241154056E-3</v>
      </c>
      <c r="T933" s="19">
        <f>((VLOOKUP(ROUND($A933 + (T$9/12),5),'main sheet'!$G:$M, 4, 0) - VLOOKUP(ROUND($A933 + (T$9/12) + (1/12),5),'main sheet'!$G:$M, 4, 0)) / VLOOKUP(ROUND($A933,5),'main sheet'!$G:$M, 4, 0)) * T$11</f>
        <v>5.1536998834539683E-3</v>
      </c>
      <c r="U933" s="19">
        <f>((VLOOKUP(ROUND($A933 + (U$9/12),5),'main sheet'!$G:$M, 4, 0) - VLOOKUP(ROUND($A933 + (U$9/12) + (1/12),5),'main sheet'!$G:$M, 4, 0)) / VLOOKUP(ROUND($A933,5),'main sheet'!$G:$M, 4, 0)) * U$11</f>
        <v>5.150289900526326E-3</v>
      </c>
      <c r="V933" s="19">
        <f>((VLOOKUP(ROUND($A933 + (V$9/12),5),'main sheet'!$G:$M, 4, 0) - VLOOKUP(ROUND($A933 + (V$9/12) + (1/12),5),'main sheet'!$G:$M, 4, 0)) / VLOOKUP(ROUND($A933,5),'main sheet'!$G:$M, 4, 0)) * V$11</f>
        <v>5.1468821738386347E-3</v>
      </c>
      <c r="W933" s="19">
        <f>((VLOOKUP(ROUND($A933 + (W$9/12),5),'main sheet'!$G:$M, 4, 0) - VLOOKUP(ROUND($A933 + (W$9/12) + (1/12),5),'main sheet'!$G:$M, 4, 0)) / VLOOKUP(ROUND($A933,5),'main sheet'!$G:$M, 4, 0)) * W$11</f>
        <v>5.1434767018980355E-3</v>
      </c>
      <c r="X933" s="19">
        <f>((VLOOKUP(ROUND($A933 + (X$9/12),5),'main sheet'!$G:$M, 4, 0) - VLOOKUP(ROUND($A933 + (X$9/12) + (1/12),5),'main sheet'!$G:$M, 4, 0)) / VLOOKUP(ROUND($A933,5),'main sheet'!$G:$M, 4, 0)) * X$11</f>
        <v>5.1400734832126585E-3</v>
      </c>
      <c r="Y933" s="19">
        <f>((VLOOKUP(ROUND($A933 + (Y$9/12),5),'main sheet'!$G:$M, 4, 0) - VLOOKUP(ROUND($A933 + (Y$9/12) + (1/12),5),'main sheet'!$G:$M, 4, 0)) / VLOOKUP(ROUND($A933,5),'main sheet'!$G:$M, 4, 0)) * Y$11</f>
        <v>5.1366725162916215E-3</v>
      </c>
      <c r="Z933" s="19">
        <f>((VLOOKUP(ROUND($A933 + (Z$9/12),5),'main sheet'!$G:$M, 4, 0) - VLOOKUP(ROUND($A933 + (Z$9/12) + (1/12),5),'main sheet'!$G:$M, 4, 0)) / VLOOKUP(ROUND($A933,5),'main sheet'!$G:$M, 4, 0)) * Z$11</f>
        <v>5.133273799645028E-3</v>
      </c>
      <c r="AA933" s="19">
        <f>((VLOOKUP(ROUND($A933 + (AA$9/12),5),'main sheet'!$G:$M, 4, 0) - VLOOKUP(ROUND($A933 + (AA$9/12) + (1/12),5),'main sheet'!$G:$M, 4, 0)) / VLOOKUP(ROUND($A933,5),'main sheet'!$G:$M, 4, 0)) * AA$11</f>
        <v>5.1298773317839689E-3</v>
      </c>
      <c r="AB933" s="19">
        <f>((VLOOKUP(ROUND($A933 + (AB$9/12),5),'main sheet'!$G:$M, 4, 0) - VLOOKUP(ROUND($A933 + (AB$9/12) + (1/12),5),'main sheet'!$G:$M, 4, 0)) / VLOOKUP(ROUND($A933,5),'main sheet'!$G:$M, 4, 0)) * AB$11</f>
        <v>5.1264831112205166E-3</v>
      </c>
      <c r="AC933" s="19">
        <f>((VLOOKUP(ROUND($A933 + (AC$9/12),5),'main sheet'!$G:$M, 4, 0) - VLOOKUP(ROUND($A933 + (AC$9/12) + (1/12),5),'main sheet'!$G:$M, 4, 0)) / VLOOKUP(ROUND($A933,5),'main sheet'!$G:$M, 4, 0)) * AC$11</f>
        <v>5.1230911364677318E-3</v>
      </c>
      <c r="AD933" s="19">
        <f>((VLOOKUP(ROUND($A933 + (AD$9/12),5),'main sheet'!$G:$M, 4, 0) - VLOOKUP(ROUND($A933 + (AD$9/12) + (1/12),5),'main sheet'!$G:$M, 4, 0)) / VLOOKUP(ROUND($A933,5),'main sheet'!$G:$M, 4, 0)) * AD$11</f>
        <v>5.2542992034720539E-3</v>
      </c>
      <c r="AE933" s="19">
        <f>((VLOOKUP(ROUND($A933 + (AE$9/12),5),'main sheet'!$G:$M, 4, 0) - VLOOKUP(ROUND($A933 + (AE$9/12) + (1/12),5),'main sheet'!$G:$M, 4, 0)) / VLOOKUP(ROUND($A933,5),'main sheet'!$G:$M, 4, 0)) * AE$11</f>
        <v>5.2508226582742854E-3</v>
      </c>
      <c r="AF933" s="19">
        <f>((VLOOKUP(ROUND($A933 + (AF$9/12),5),'main sheet'!$G:$M, 4, 0) - VLOOKUP(ROUND($A933 + (AF$9/12) + (1/12),5),'main sheet'!$G:$M, 4, 0)) / VLOOKUP(ROUND($A933,5),'main sheet'!$G:$M, 4, 0)) * AF$11</f>
        <v>5.2473484133578763E-3</v>
      </c>
      <c r="AH933" s="18">
        <f t="shared" si="29"/>
        <v>76.666666666666671</v>
      </c>
      <c r="AI933" s="19">
        <f t="shared" si="30"/>
        <v>0.15162468174593982</v>
      </c>
    </row>
    <row r="934" spans="1:35" x14ac:dyDescent="0.3">
      <c r="A934" s="19">
        <v>76.75</v>
      </c>
      <c r="C934" s="19">
        <f>((VLOOKUP(ROUND($A934 + (C$9/12),5),'main sheet'!$G:$M, 4, 0) - VLOOKUP(ROUND($A934 + (C$9/12) + (1/12),5),'main sheet'!$G:$M, 4, 0)) / VLOOKUP(ROUND($A934,5),'main sheet'!$G:$M, 4, 0)) * C$11</f>
        <v>4.8160346189623192E-3</v>
      </c>
      <c r="D934" s="19">
        <f>((VLOOKUP(ROUND($A934 + (D$9/12),5),'main sheet'!$G:$M, 4, 0) - VLOOKUP(ROUND($A934 + (D$9/12) + (1/12),5),'main sheet'!$G:$M, 4, 0)) / VLOOKUP(ROUND($A934,5),'main sheet'!$G:$M, 4, 0)) * D$11</f>
        <v>4.8113625924739098E-3</v>
      </c>
      <c r="E934" s="19">
        <f>((VLOOKUP(ROUND($A934 + (E$9/12),5),'main sheet'!$G:$M, 4, 0) - VLOOKUP(ROUND($A934 + (E$9/12) + (1/12),5),'main sheet'!$G:$M, 4, 0)) / VLOOKUP(ROUND($A934,5),'main sheet'!$G:$M, 4, 0)) * E$11</f>
        <v>5.0304988912471451E-3</v>
      </c>
      <c r="F934" s="19">
        <f>((VLOOKUP(ROUND($A934 + (F$9/12),5),'main sheet'!$G:$M, 4, 0) - VLOOKUP(ROUND($A934 + (F$9/12) + (1/12),5),'main sheet'!$G:$M, 4, 0)) / VLOOKUP(ROUND($A934,5),'main sheet'!$G:$M, 4, 0)) * F$11</f>
        <v>5.0256188133554116E-3</v>
      </c>
      <c r="G934" s="19">
        <f>((VLOOKUP(ROUND($A934 + (G$9/12),5),'main sheet'!$G:$M, 4, 0) - VLOOKUP(ROUND($A934 + (G$9/12) + (1/12),5),'main sheet'!$G:$M, 4, 0)) / VLOOKUP(ROUND($A934,5),'main sheet'!$G:$M, 4, 0)) * G$11</f>
        <v>5.0207434696184303E-3</v>
      </c>
      <c r="H934" s="19">
        <f>((VLOOKUP(ROUND($A934 + (H$9/12),5),'main sheet'!$G:$M, 4, 0) - VLOOKUP(ROUND($A934 + (H$9/12) + (1/12),5),'main sheet'!$G:$M, 4, 0)) / VLOOKUP(ROUND($A934,5),'main sheet'!$G:$M, 4, 0)) * H$11</f>
        <v>5.0158728554436051E-3</v>
      </c>
      <c r="I934" s="19">
        <f>((VLOOKUP(ROUND($A934 + (I$9/12),5),'main sheet'!$G:$M, 4, 0) - VLOOKUP(ROUND($A934 + (I$9/12) + (1/12),5),'main sheet'!$G:$M, 4, 0)) / VLOOKUP(ROUND($A934,5),'main sheet'!$G:$M, 4, 0)) * I$11</f>
        <v>5.0110069662427969E-3</v>
      </c>
      <c r="J934" s="19">
        <f>((VLOOKUP(ROUND($A934 + (J$9/12),5),'main sheet'!$G:$M, 4, 0) - VLOOKUP(ROUND($A934 + (J$9/12) + (1/12),5),'main sheet'!$G:$M, 4, 0)) / VLOOKUP(ROUND($A934,5),'main sheet'!$G:$M, 4, 0)) * J$11</f>
        <v>5.0061457974323173E-3</v>
      </c>
      <c r="K934" s="19">
        <f>((VLOOKUP(ROUND($A934 + (K$9/12),5),'main sheet'!$G:$M, 4, 0) - VLOOKUP(ROUND($A934 + (K$9/12) + (1/12),5),'main sheet'!$G:$M, 4, 0)) / VLOOKUP(ROUND($A934,5),'main sheet'!$G:$M, 4, 0)) * K$11</f>
        <v>5.0012893444329239E-3</v>
      </c>
      <c r="L934" s="19">
        <f>((VLOOKUP(ROUND($A934 + (L$9/12),5),'main sheet'!$G:$M, 4, 0) - VLOOKUP(ROUND($A934 + (L$9/12) + (1/12),5),'main sheet'!$G:$M, 4, 0)) / VLOOKUP(ROUND($A934,5),'main sheet'!$G:$M, 4, 0)) * L$11</f>
        <v>4.9964376026698162E-3</v>
      </c>
      <c r="M934" s="19">
        <f>((VLOOKUP(ROUND($A934 + (M$9/12),5),'main sheet'!$G:$M, 4, 0) - VLOOKUP(ROUND($A934 + (M$9/12) + (1/12),5),'main sheet'!$G:$M, 4, 0)) / VLOOKUP(ROUND($A934,5),'main sheet'!$G:$M, 4, 0)) * M$11</f>
        <v>5.0101152736128866E-3</v>
      </c>
      <c r="N934" s="19">
        <f>((VLOOKUP(ROUND($A934 + (N$9/12),5),'main sheet'!$G:$M, 4, 0) - VLOOKUP(ROUND($A934 + (N$9/12) + (1/12),5),'main sheet'!$G:$M, 4, 0)) / VLOOKUP(ROUND($A934,5),'main sheet'!$G:$M, 4, 0)) * N$11</f>
        <v>5.006800294484322E-3</v>
      </c>
      <c r="O934" s="19">
        <f>((VLOOKUP(ROUND($A934 + (O$9/12),5),'main sheet'!$G:$M, 4, 0) - VLOOKUP(ROUND($A934 + (O$9/12) + (1/12),5),'main sheet'!$G:$M, 4, 0)) / VLOOKUP(ROUND($A934,5),'main sheet'!$G:$M, 4, 0)) * O$11</f>
        <v>5.0034875087357541E-3</v>
      </c>
      <c r="P934" s="19">
        <f>((VLOOKUP(ROUND($A934 + (P$9/12),5),'main sheet'!$G:$M, 4, 0) - VLOOKUP(ROUND($A934 + (P$9/12) + (1/12),5),'main sheet'!$G:$M, 4, 0)) / VLOOKUP(ROUND($A934,5),'main sheet'!$G:$M, 4, 0)) * P$11</f>
        <v>5.0001769149159167E-3</v>
      </c>
      <c r="Q934" s="19">
        <f>((VLOOKUP(ROUND($A934 + (Q$9/12),5),'main sheet'!$G:$M, 4, 0) - VLOOKUP(ROUND($A934 + (Q$9/12) + (1/12),5),'main sheet'!$G:$M, 4, 0)) / VLOOKUP(ROUND($A934,5),'main sheet'!$G:$M, 4, 0)) * Q$11</f>
        <v>5.1888614371961746E-3</v>
      </c>
      <c r="R934" s="19">
        <f>((VLOOKUP(ROUND($A934 + (R$9/12),5),'main sheet'!$G:$M, 4, 0) - VLOOKUP(ROUND($A934 + (R$9/12) + (1/12),5),'main sheet'!$G:$M, 4, 0)) / VLOOKUP(ROUND($A934,5),'main sheet'!$G:$M, 4, 0)) * R$11</f>
        <v>5.1854281893713369E-3</v>
      </c>
      <c r="S934" s="19">
        <f>((VLOOKUP(ROUND($A934 + (S$9/12),5),'main sheet'!$G:$M, 4, 0) - VLOOKUP(ROUND($A934 + (S$9/12) + (1/12),5),'main sheet'!$G:$M, 4, 0)) / VLOOKUP(ROUND($A934,5),'main sheet'!$G:$M, 4, 0)) * S$11</f>
        <v>5.1819972131798364E-3</v>
      </c>
      <c r="T934" s="19">
        <f>((VLOOKUP(ROUND($A934 + (T$9/12),5),'main sheet'!$G:$M, 4, 0) - VLOOKUP(ROUND($A934 + (T$9/12) + (1/12),5),'main sheet'!$G:$M, 4, 0)) / VLOOKUP(ROUND($A934,5),'main sheet'!$G:$M, 4, 0)) * T$11</f>
        <v>5.1785685071186315E-3</v>
      </c>
      <c r="U934" s="19">
        <f>((VLOOKUP(ROUND($A934 + (U$9/12),5),'main sheet'!$G:$M, 4, 0) - VLOOKUP(ROUND($A934 + (U$9/12) + (1/12),5),'main sheet'!$G:$M, 4, 0)) / VLOOKUP(ROUND($A934,5),'main sheet'!$G:$M, 4, 0)) * U$11</f>
        <v>5.1751420696856737E-3</v>
      </c>
      <c r="V934" s="19">
        <f>((VLOOKUP(ROUND($A934 + (V$9/12),5),'main sheet'!$G:$M, 4, 0) - VLOOKUP(ROUND($A934 + (V$9/12) + (1/12),5),'main sheet'!$G:$M, 4, 0)) / VLOOKUP(ROUND($A934,5),'main sheet'!$G:$M, 4, 0)) * V$11</f>
        <v>5.1717178993799084E-3</v>
      </c>
      <c r="W934" s="19">
        <f>((VLOOKUP(ROUND($A934 + (W$9/12),5),'main sheet'!$G:$M, 4, 0) - VLOOKUP(ROUND($A934 + (W$9/12) + (1/12),5),'main sheet'!$G:$M, 4, 0)) / VLOOKUP(ROUND($A934,5),'main sheet'!$G:$M, 4, 0)) * W$11</f>
        <v>5.1682959947012752E-3</v>
      </c>
      <c r="X934" s="19">
        <f>((VLOOKUP(ROUND($A934 + (X$9/12),5),'main sheet'!$G:$M, 4, 0) - VLOOKUP(ROUND($A934 + (X$9/12) + (1/12),5),'main sheet'!$G:$M, 4, 0)) / VLOOKUP(ROUND($A934,5),'main sheet'!$G:$M, 4, 0)) * X$11</f>
        <v>5.1648763541507041E-3</v>
      </c>
      <c r="Y934" s="19">
        <f>((VLOOKUP(ROUND($A934 + (Y$9/12),5),'main sheet'!$G:$M, 4, 0) - VLOOKUP(ROUND($A934 + (Y$9/12) + (1/12),5),'main sheet'!$G:$M, 4, 0)) / VLOOKUP(ROUND($A934,5),'main sheet'!$G:$M, 4, 0)) * Y$11</f>
        <v>5.16145897623012E-3</v>
      </c>
      <c r="Z934" s="19">
        <f>((VLOOKUP(ROUND($A934 + (Z$9/12),5),'main sheet'!$G:$M, 4, 0) - VLOOKUP(ROUND($A934 + (Z$9/12) + (1/12),5),'main sheet'!$G:$M, 4, 0)) / VLOOKUP(ROUND($A934,5),'main sheet'!$G:$M, 4, 0)) * Z$11</f>
        <v>5.1580438594424358E-3</v>
      </c>
      <c r="AA934" s="19">
        <f>((VLOOKUP(ROUND($A934 + (AA$9/12),5),'main sheet'!$G:$M, 4, 0) - VLOOKUP(ROUND($A934 + (AA$9/12) + (1/12),5),'main sheet'!$G:$M, 4, 0)) / VLOOKUP(ROUND($A934,5),'main sheet'!$G:$M, 4, 0)) * AA$11</f>
        <v>5.1546310022915582E-3</v>
      </c>
      <c r="AB934" s="19">
        <f>((VLOOKUP(ROUND($A934 + (AB$9/12),5),'main sheet'!$G:$M, 4, 0) - VLOOKUP(ROUND($A934 + (AB$9/12) + (1/12),5),'main sheet'!$G:$M, 4, 0)) / VLOOKUP(ROUND($A934,5),'main sheet'!$G:$M, 4, 0)) * AB$11</f>
        <v>5.1512204032823803E-3</v>
      </c>
      <c r="AC934" s="19">
        <f>((VLOOKUP(ROUND($A934 + (AC$9/12),5),'main sheet'!$G:$M, 4, 0) - VLOOKUP(ROUND($A934 + (AC$9/12) + (1/12),5),'main sheet'!$G:$M, 4, 0)) / VLOOKUP(ROUND($A934,5),'main sheet'!$G:$M, 4, 0)) * AC$11</f>
        <v>5.2831488921231849E-3</v>
      </c>
      <c r="AD934" s="19">
        <f>((VLOOKUP(ROUND($A934 + (AD$9/12),5),'main sheet'!$G:$M, 4, 0) - VLOOKUP(ROUND($A934 + (AD$9/12) + (1/12),5),'main sheet'!$G:$M, 4, 0)) / VLOOKUP(ROUND($A934,5),'main sheet'!$G:$M, 4, 0)) * AD$11</f>
        <v>5.2796532583195615E-3</v>
      </c>
      <c r="AE934" s="19">
        <f>((VLOOKUP(ROUND($A934 + (AE$9/12),5),'main sheet'!$G:$M, 4, 0) - VLOOKUP(ROUND($A934 + (AE$9/12) + (1/12),5),'main sheet'!$G:$M, 4, 0)) / VLOOKUP(ROUND($A934,5),'main sheet'!$G:$M, 4, 0)) * AE$11</f>
        <v>5.2761599374274125E-3</v>
      </c>
      <c r="AF934" s="19">
        <f>((VLOOKUP(ROUND($A934 + (AF$9/12),5),'main sheet'!$G:$M, 4, 0) - VLOOKUP(ROUND($A934 + (AF$9/12) + (1/12),5),'main sheet'!$G:$M, 4, 0)) / VLOOKUP(ROUND($A934,5),'main sheet'!$G:$M, 4, 0)) * AF$11</f>
        <v>5.2726689279163821E-3</v>
      </c>
      <c r="AH934" s="18">
        <f t="shared" si="29"/>
        <v>76.75</v>
      </c>
      <c r="AI934" s="19">
        <f t="shared" si="30"/>
        <v>0.15290746386544415</v>
      </c>
    </row>
    <row r="935" spans="1:35" x14ac:dyDescent="0.3">
      <c r="A935" s="19">
        <v>76.833333333333329</v>
      </c>
      <c r="C935" s="19">
        <f>((VLOOKUP(ROUND($A935 + (C$9/12),5),'main sheet'!$G:$M, 4, 0) - VLOOKUP(ROUND($A935 + (C$9/12) + (1/12),5),'main sheet'!$G:$M, 4, 0)) / VLOOKUP(ROUND($A935,5),'main sheet'!$G:$M, 4, 0)) * C$11</f>
        <v>4.8393865575285105E-3</v>
      </c>
      <c r="D935" s="19">
        <f>((VLOOKUP(ROUND($A935 + (D$9/12),5),'main sheet'!$G:$M, 4, 0) - VLOOKUP(ROUND($A935 + (D$9/12) + (1/12),5),'main sheet'!$G:$M, 4, 0)) / VLOOKUP(ROUND($A935,5),'main sheet'!$G:$M, 4, 0)) * D$11</f>
        <v>5.059799224037701E-3</v>
      </c>
      <c r="E935" s="19">
        <f>((VLOOKUP(ROUND($A935 + (E$9/12),5),'main sheet'!$G:$M, 4, 0) - VLOOKUP(ROUND($A935 + (E$9/12) + (1/12),5),'main sheet'!$G:$M, 4, 0)) / VLOOKUP(ROUND($A935,5),'main sheet'!$G:$M, 4, 0)) * E$11</f>
        <v>5.0548907219460301E-3</v>
      </c>
      <c r="F935" s="19">
        <f>((VLOOKUP(ROUND($A935 + (F$9/12),5),'main sheet'!$G:$M, 4, 0) - VLOOKUP(ROUND($A935 + (F$9/12) + (1/12),5),'main sheet'!$G:$M, 4, 0)) / VLOOKUP(ROUND($A935,5),'main sheet'!$G:$M, 4, 0)) * F$11</f>
        <v>5.0499869815833747E-3</v>
      </c>
      <c r="G935" s="19">
        <f>((VLOOKUP(ROUND($A935 + (G$9/12),5),'main sheet'!$G:$M, 4, 0) - VLOOKUP(ROUND($A935 + (G$9/12) + (1/12),5),'main sheet'!$G:$M, 4, 0)) / VLOOKUP(ROUND($A935,5),'main sheet'!$G:$M, 4, 0)) * G$11</f>
        <v>5.0450879983303934E-3</v>
      </c>
      <c r="H935" s="19">
        <f>((VLOOKUP(ROUND($A935 + (H$9/12),5),'main sheet'!$G:$M, 4, 0) - VLOOKUP(ROUND($A935 + (H$9/12) + (1/12),5),'main sheet'!$G:$M, 4, 0)) / VLOOKUP(ROUND($A935,5),'main sheet'!$G:$M, 4, 0)) * H$11</f>
        <v>5.0401937675722194E-3</v>
      </c>
      <c r="I935" s="19">
        <f>((VLOOKUP(ROUND($A935 + (I$9/12),5),'main sheet'!$G:$M, 4, 0) - VLOOKUP(ROUND($A935 + (I$9/12) + (1/12),5),'main sheet'!$G:$M, 4, 0)) / VLOOKUP(ROUND($A935,5),'main sheet'!$G:$M, 4, 0)) * I$11</f>
        <v>5.0353042846984671E-3</v>
      </c>
      <c r="J935" s="19">
        <f>((VLOOKUP(ROUND($A935 + (J$9/12),5),'main sheet'!$G:$M, 4, 0) - VLOOKUP(ROUND($A935 + (J$9/12) + (1/12),5),'main sheet'!$G:$M, 4, 0)) / VLOOKUP(ROUND($A935,5),'main sheet'!$G:$M, 4, 0)) * J$11</f>
        <v>5.0304195451032234E-3</v>
      </c>
      <c r="K935" s="19">
        <f>((VLOOKUP(ROUND($A935 + (K$9/12),5),'main sheet'!$G:$M, 4, 0) - VLOOKUP(ROUND($A935 + (K$9/12) + (1/12),5),'main sheet'!$G:$M, 4, 0)) / VLOOKUP(ROUND($A935,5),'main sheet'!$G:$M, 4, 0)) * K$11</f>
        <v>5.0255395441850407E-3</v>
      </c>
      <c r="L935" s="19">
        <f>((VLOOKUP(ROUND($A935 + (L$9/12),5),'main sheet'!$G:$M, 4, 0) - VLOOKUP(ROUND($A935 + (L$9/12) + (1/12),5),'main sheet'!$G:$M, 4, 0)) / VLOOKUP(ROUND($A935,5),'main sheet'!$G:$M, 4, 0)) * L$11</f>
        <v>5.0206642773469382E-3</v>
      </c>
      <c r="M935" s="19">
        <f>((VLOOKUP(ROUND($A935 + (M$9/12),5),'main sheet'!$G:$M, 4, 0) - VLOOKUP(ROUND($A935 + (M$9/12) + (1/12),5),'main sheet'!$G:$M, 4, 0)) / VLOOKUP(ROUND($A935,5),'main sheet'!$G:$M, 4, 0)) * M$11</f>
        <v>5.0344082684386079E-3</v>
      </c>
      <c r="N935" s="19">
        <f>((VLOOKUP(ROUND($A935 + (N$9/12),5),'main sheet'!$G:$M, 4, 0) - VLOOKUP(ROUND($A935 + (N$9/12) + (1/12),5),'main sheet'!$G:$M, 4, 0)) / VLOOKUP(ROUND($A935,5),'main sheet'!$G:$M, 4, 0)) * N$11</f>
        <v>5.0310772156737247E-3</v>
      </c>
      <c r="O935" s="19">
        <f>((VLOOKUP(ROUND($A935 + (O$9/12),5),'main sheet'!$G:$M, 4, 0) - VLOOKUP(ROUND($A935 + (O$9/12) + (1/12),5),'main sheet'!$G:$M, 4, 0)) / VLOOKUP(ROUND($A935,5),'main sheet'!$G:$M, 4, 0)) * O$11</f>
        <v>5.0277483669240782E-3</v>
      </c>
      <c r="P935" s="19">
        <f>((VLOOKUP(ROUND($A935 + (P$9/12),5),'main sheet'!$G:$M, 4, 0) - VLOOKUP(ROUND($A935 + (P$9/12) + (1/12),5),'main sheet'!$G:$M, 4, 0)) / VLOOKUP(ROUND($A935,5),'main sheet'!$G:$M, 4, 0)) * P$11</f>
        <v>5.2174733136411619E-3</v>
      </c>
      <c r="Q935" s="19">
        <f>((VLOOKUP(ROUND($A935 + (Q$9/12),5),'main sheet'!$G:$M, 4, 0) - VLOOKUP(ROUND($A935 + (Q$9/12) + (1/12),5),'main sheet'!$G:$M, 4, 0)) / VLOOKUP(ROUND($A935,5),'main sheet'!$G:$M, 4, 0)) * Q$11</f>
        <v>5.2140211345606414E-3</v>
      </c>
      <c r="R935" s="19">
        <f>((VLOOKUP(ROUND($A935 + (R$9/12),5),'main sheet'!$G:$M, 4, 0) - VLOOKUP(ROUND($A935 + (R$9/12) + (1/12),5),'main sheet'!$G:$M, 4, 0)) / VLOOKUP(ROUND($A935,5),'main sheet'!$G:$M, 4, 0)) * R$11</f>
        <v>5.2105712396394617E-3</v>
      </c>
      <c r="S935" s="19">
        <f>((VLOOKUP(ROUND($A935 + (S$9/12),5),'main sheet'!$G:$M, 4, 0) - VLOOKUP(ROUND($A935 + (S$9/12) + (1/12),5),'main sheet'!$G:$M, 4, 0)) / VLOOKUP(ROUND($A935,5),'main sheet'!$G:$M, 4, 0)) * S$11</f>
        <v>5.207123627366291E-3</v>
      </c>
      <c r="T935" s="19">
        <f>((VLOOKUP(ROUND($A935 + (T$9/12),5),'main sheet'!$G:$M, 4, 0) - VLOOKUP(ROUND($A935 + (T$9/12) + (1/12),5),'main sheet'!$G:$M, 4, 0)) / VLOOKUP(ROUND($A935,5),'main sheet'!$G:$M, 4, 0)) * T$11</f>
        <v>5.2036782962308001E-3</v>
      </c>
      <c r="U935" s="19">
        <f>((VLOOKUP(ROUND($A935 + (U$9/12),5),'main sheet'!$G:$M, 4, 0) - VLOOKUP(ROUND($A935 + (U$9/12) + (1/12),5),'main sheet'!$G:$M, 4, 0)) / VLOOKUP(ROUND($A935,5),'main sheet'!$G:$M, 4, 0)) * U$11</f>
        <v>5.2002352447236581E-3</v>
      </c>
      <c r="V935" s="19">
        <f>((VLOOKUP(ROUND($A935 + (V$9/12),5),'main sheet'!$G:$M, 4, 0) - VLOOKUP(ROUND($A935 + (V$9/12) + (1/12),5),'main sheet'!$G:$M, 4, 0)) / VLOOKUP(ROUND($A935,5),'main sheet'!$G:$M, 4, 0)) * V$11</f>
        <v>5.1967944713365308E-3</v>
      </c>
      <c r="W935" s="19">
        <f>((VLOOKUP(ROUND($A935 + (W$9/12),5),'main sheet'!$G:$M, 4, 0) - VLOOKUP(ROUND($A935 + (W$9/12) + (1/12),5),'main sheet'!$G:$M, 4, 0)) / VLOOKUP(ROUND($A935,5),'main sheet'!$G:$M, 4, 0)) * W$11</f>
        <v>5.1933559745620849E-3</v>
      </c>
      <c r="X935" s="19">
        <f>((VLOOKUP(ROUND($A935 + (X$9/12),5),'main sheet'!$G:$M, 4, 0) - VLOOKUP(ROUND($A935 + (X$9/12) + (1/12),5),'main sheet'!$G:$M, 4, 0)) / VLOOKUP(ROUND($A935,5),'main sheet'!$G:$M, 4, 0)) * X$11</f>
        <v>5.1899197528939818E-3</v>
      </c>
      <c r="Y935" s="19">
        <f>((VLOOKUP(ROUND($A935 + (Y$9/12),5),'main sheet'!$G:$M, 4, 0) - VLOOKUP(ROUND($A935 + (Y$9/12) + (1/12),5),'main sheet'!$G:$M, 4, 0)) / VLOOKUP(ROUND($A935,5),'main sheet'!$G:$M, 4, 0)) * Y$11</f>
        <v>5.1864858048268824E-3</v>
      </c>
      <c r="Z935" s="19">
        <f>((VLOOKUP(ROUND($A935 + (Z$9/12),5),'main sheet'!$G:$M, 4, 0) - VLOOKUP(ROUND($A935 + (Z$9/12) + (1/12),5),'main sheet'!$G:$M, 4, 0)) / VLOOKUP(ROUND($A935,5),'main sheet'!$G:$M, 4, 0)) * Z$11</f>
        <v>5.1830541288564406E-3</v>
      </c>
      <c r="AA935" s="19">
        <f>((VLOOKUP(ROUND($A935 + (AA$9/12),5),'main sheet'!$G:$M, 4, 0) - VLOOKUP(ROUND($A935 + (AA$9/12) + (1/12),5),'main sheet'!$G:$M, 4, 0)) / VLOOKUP(ROUND($A935,5),'main sheet'!$G:$M, 4, 0)) * AA$11</f>
        <v>5.1796247234793093E-3</v>
      </c>
      <c r="AB935" s="19">
        <f>((VLOOKUP(ROUND($A935 + (AB$9/12),5),'main sheet'!$G:$M, 4, 0) - VLOOKUP(ROUND($A935 + (AB$9/12) + (1/12),5),'main sheet'!$G:$M, 4, 0)) / VLOOKUP(ROUND($A935,5),'main sheet'!$G:$M, 4, 0)) * AB$11</f>
        <v>5.3122806785799032E-3</v>
      </c>
      <c r="AC935" s="19">
        <f>((VLOOKUP(ROUND($A935 + (AC$9/12),5),'main sheet'!$G:$M, 4, 0) - VLOOKUP(ROUND($A935 + (AC$9/12) + (1/12),5),'main sheet'!$G:$M, 4, 0)) / VLOOKUP(ROUND($A935,5),'main sheet'!$G:$M, 4, 0)) * AC$11</f>
        <v>5.3087657695183657E-3</v>
      </c>
      <c r="AD935" s="19">
        <f>((VLOOKUP(ROUND($A935 + (AD$9/12),5),'main sheet'!$G:$M, 4, 0) - VLOOKUP(ROUND($A935 + (AD$9/12) + (1/12),5),'main sheet'!$G:$M, 4, 0)) / VLOOKUP(ROUND($A935,5),'main sheet'!$G:$M, 4, 0)) * AD$11</f>
        <v>5.3052531861219158E-3</v>
      </c>
      <c r="AE935" s="19">
        <f>((VLOOKUP(ROUND($A935 + (AE$9/12),5),'main sheet'!$G:$M, 4, 0) - VLOOKUP(ROUND($A935 + (AE$9/12) + (1/12),5),'main sheet'!$G:$M, 4, 0)) / VLOOKUP(ROUND($A935,5),'main sheet'!$G:$M, 4, 0)) * AE$11</f>
        <v>5.3017429268517602E-3</v>
      </c>
      <c r="AF935" s="19">
        <f>((VLOOKUP(ROUND($A935 + (AF$9/12),5),'main sheet'!$G:$M, 4, 0) - VLOOKUP(ROUND($A935 + (AF$9/12) + (1/12),5),'main sheet'!$G:$M, 4, 0)) / VLOOKUP(ROUND($A935,5),'main sheet'!$G:$M, 4, 0)) * AF$11</f>
        <v>5.2982349901701245E-3</v>
      </c>
      <c r="AH935" s="18">
        <f t="shared" si="29"/>
        <v>76.833333333333329</v>
      </c>
      <c r="AI935" s="19">
        <f t="shared" si="30"/>
        <v>0.15420312201672762</v>
      </c>
    </row>
    <row r="936" spans="1:35" x14ac:dyDescent="0.3">
      <c r="A936" s="19">
        <v>76.916666666666671</v>
      </c>
      <c r="C936" s="19">
        <f>((VLOOKUP(ROUND($A936 + (C$9/12),5),'main sheet'!$G:$M, 4, 0) - VLOOKUP(ROUND($A936 + (C$9/12) + (1/12),5),'main sheet'!$G:$M, 4, 0)) / VLOOKUP(ROUND($A936,5),'main sheet'!$G:$M, 4, 0)) * C$11</f>
        <v>5.0893898731616538E-3</v>
      </c>
      <c r="D936" s="19">
        <f>((VLOOKUP(ROUND($A936 + (D$9/12),5),'main sheet'!$G:$M, 4, 0) - VLOOKUP(ROUND($A936 + (D$9/12) + (1/12),5),'main sheet'!$G:$M, 4, 0)) / VLOOKUP(ROUND($A936,5),'main sheet'!$G:$M, 4, 0)) * D$11</f>
        <v>5.0844526652346943E-3</v>
      </c>
      <c r="E936" s="19">
        <f>((VLOOKUP(ROUND($A936 + (E$9/12),5),'main sheet'!$G:$M, 4, 0) - VLOOKUP(ROUND($A936 + (E$9/12) + (1/12),5),'main sheet'!$G:$M, 4, 0)) / VLOOKUP(ROUND($A936,5),'main sheet'!$G:$M, 4, 0)) * E$11</f>
        <v>5.0795202468842298E-3</v>
      </c>
      <c r="F936" s="19">
        <f>((VLOOKUP(ROUND($A936 + (F$9/12),5),'main sheet'!$G:$M, 4, 0) - VLOOKUP(ROUND($A936 + (F$9/12) + (1/12),5),'main sheet'!$G:$M, 4, 0)) / VLOOKUP(ROUND($A936,5),'main sheet'!$G:$M, 4, 0)) * F$11</f>
        <v>5.0745926134639022E-3</v>
      </c>
      <c r="G936" s="19">
        <f>((VLOOKUP(ROUND($A936 + (G$9/12),5),'main sheet'!$G:$M, 4, 0) - VLOOKUP(ROUND($A936 + (G$9/12) + (1/12),5),'main sheet'!$G:$M, 4, 0)) / VLOOKUP(ROUND($A936,5),'main sheet'!$G:$M, 4, 0)) * G$11</f>
        <v>5.0696697603318588E-3</v>
      </c>
      <c r="H936" s="19">
        <f>((VLOOKUP(ROUND($A936 + (H$9/12),5),'main sheet'!$G:$M, 4, 0) - VLOOKUP(ROUND($A936 + (H$9/12) + (1/12),5),'main sheet'!$G:$M, 4, 0)) / VLOOKUP(ROUND($A936,5),'main sheet'!$G:$M, 4, 0)) * H$11</f>
        <v>5.0647516828507501E-3</v>
      </c>
      <c r="I936" s="19">
        <f>((VLOOKUP(ROUND($A936 + (I$9/12),5),'main sheet'!$G:$M, 4, 0) - VLOOKUP(ROUND($A936 + (I$9/12) + (1/12),5),'main sheet'!$G:$M, 4, 0)) / VLOOKUP(ROUND($A936,5),'main sheet'!$G:$M, 4, 0)) * I$11</f>
        <v>5.0598383763877262E-3</v>
      </c>
      <c r="J936" s="19">
        <f>((VLOOKUP(ROUND($A936 + (J$9/12),5),'main sheet'!$G:$M, 4, 0) - VLOOKUP(ROUND($A936 + (J$9/12) + (1/12),5),'main sheet'!$G:$M, 4, 0)) / VLOOKUP(ROUND($A936,5),'main sheet'!$G:$M, 4, 0)) * J$11</f>
        <v>5.0549298363144314E-3</v>
      </c>
      <c r="K936" s="19">
        <f>((VLOOKUP(ROUND($A936 + (K$9/12),5),'main sheet'!$G:$M, 4, 0) - VLOOKUP(ROUND($A936 + (K$9/12) + (1/12),5),'main sheet'!$G:$M, 4, 0)) / VLOOKUP(ROUND($A936,5),'main sheet'!$G:$M, 4, 0)) * K$11</f>
        <v>5.0500260580069985E-3</v>
      </c>
      <c r="L936" s="19">
        <f>((VLOOKUP(ROUND($A936 + (L$9/12),5),'main sheet'!$G:$M, 4, 0) - VLOOKUP(ROUND($A936 + (L$9/12) + (1/12),5),'main sheet'!$G:$M, 4, 0)) / VLOOKUP(ROUND($A936,5),'main sheet'!$G:$M, 4, 0)) * L$11</f>
        <v>5.0451270368460479E-3</v>
      </c>
      <c r="M936" s="19">
        <f>((VLOOKUP(ROUND($A936 + (M$9/12),5),'main sheet'!$G:$M, 4, 0) - VLOOKUP(ROUND($A936 + (M$9/12) + (1/12),5),'main sheet'!$G:$M, 4, 0)) / VLOOKUP(ROUND($A936,5),'main sheet'!$G:$M, 4, 0)) * M$11</f>
        <v>5.0589379943648798E-3</v>
      </c>
      <c r="N936" s="19">
        <f>((VLOOKUP(ROUND($A936 + (N$9/12),5),'main sheet'!$G:$M, 4, 0) - VLOOKUP(ROUND($A936 + (N$9/12) + (1/12),5),'main sheet'!$G:$M, 4, 0)) / VLOOKUP(ROUND($A936,5),'main sheet'!$G:$M, 4, 0)) * N$11</f>
        <v>5.0555907113288287E-3</v>
      </c>
      <c r="O936" s="19">
        <f>((VLOOKUP(ROUND($A936 + (O$9/12),5),'main sheet'!$G:$M, 4, 0) - VLOOKUP(ROUND($A936 + (O$9/12) + (1/12),5),'main sheet'!$G:$M, 4, 0)) / VLOOKUP(ROUND($A936,5),'main sheet'!$G:$M, 4, 0)) * O$11</f>
        <v>5.2463663047615334E-3</v>
      </c>
      <c r="P936" s="19">
        <f>((VLOOKUP(ROUND($A936 + (P$9/12),5),'main sheet'!$G:$M, 4, 0) - VLOOKUP(ROUND($A936 + (P$9/12) + (1/12),5),'main sheet'!$G:$M, 4, 0)) / VLOOKUP(ROUND($A936,5),'main sheet'!$G:$M, 4, 0)) * P$11</f>
        <v>5.2428950084237643E-3</v>
      </c>
      <c r="Q936" s="19">
        <f>((VLOOKUP(ROUND($A936 + (Q$9/12),5),'main sheet'!$G:$M, 4, 0) - VLOOKUP(ROUND($A936 + (Q$9/12) + (1/12),5),'main sheet'!$G:$M, 4, 0)) / VLOOKUP(ROUND($A936,5),'main sheet'!$G:$M, 4, 0)) * Q$11</f>
        <v>5.2394260088944088E-3</v>
      </c>
      <c r="R936" s="19">
        <f>((VLOOKUP(ROUND($A936 + (R$9/12),5),'main sheet'!$G:$M, 4, 0) - VLOOKUP(ROUND($A936 + (R$9/12) + (1/12),5),'main sheet'!$G:$M, 4, 0)) / VLOOKUP(ROUND($A936,5),'main sheet'!$G:$M, 4, 0)) * R$11</f>
        <v>5.2359593046537659E-3</v>
      </c>
      <c r="S936" s="19">
        <f>((VLOOKUP(ROUND($A936 + (S$9/12),5),'main sheet'!$G:$M, 4, 0) - VLOOKUP(ROUND($A936 + (S$9/12) + (1/12),5),'main sheet'!$G:$M, 4, 0)) / VLOOKUP(ROUND($A936,5),'main sheet'!$G:$M, 4, 0)) * S$11</f>
        <v>5.2324948941831415E-3</v>
      </c>
      <c r="T936" s="19">
        <f>((VLOOKUP(ROUND($A936 + (T$9/12),5),'main sheet'!$G:$M, 4, 0) - VLOOKUP(ROUND($A936 + (T$9/12) + (1/12),5),'main sheet'!$G:$M, 4, 0)) / VLOOKUP(ROUND($A936,5),'main sheet'!$G:$M, 4, 0)) * T$11</f>
        <v>5.2290327759648451E-3</v>
      </c>
      <c r="U936" s="19">
        <f>((VLOOKUP(ROUND($A936 + (U$9/12),5),'main sheet'!$G:$M, 4, 0) - VLOOKUP(ROUND($A936 + (U$9/12) + (1/12),5),'main sheet'!$G:$M, 4, 0)) / VLOOKUP(ROUND($A936,5),'main sheet'!$G:$M, 4, 0)) * U$11</f>
        <v>5.2255729484821925E-3</v>
      </c>
      <c r="V936" s="19">
        <f>((VLOOKUP(ROUND($A936 + (V$9/12),5),'main sheet'!$G:$M, 4, 0) - VLOOKUP(ROUND($A936 + (V$9/12) + (1/12),5),'main sheet'!$G:$M, 4, 0)) / VLOOKUP(ROUND($A936,5),'main sheet'!$G:$M, 4, 0)) * V$11</f>
        <v>5.222115410219501E-3</v>
      </c>
      <c r="W936" s="19">
        <f>((VLOOKUP(ROUND($A936 + (W$9/12),5),'main sheet'!$G:$M, 4, 0) - VLOOKUP(ROUND($A936 + (W$9/12) + (1/12),5),'main sheet'!$G:$M, 4, 0)) / VLOOKUP(ROUND($A936,5),'main sheet'!$G:$M, 4, 0)) * W$11</f>
        <v>5.2186601596620917E-3</v>
      </c>
      <c r="X936" s="19">
        <f>((VLOOKUP(ROUND($A936 + (X$9/12),5),'main sheet'!$G:$M, 4, 0) - VLOOKUP(ROUND($A936 + (X$9/12) + (1/12),5),'main sheet'!$G:$M, 4, 0)) / VLOOKUP(ROUND($A936,5),'main sheet'!$G:$M, 4, 0)) * X$11</f>
        <v>5.215207195296289E-3</v>
      </c>
      <c r="Y936" s="19">
        <f>((VLOOKUP(ROUND($A936 + (Y$9/12),5),'main sheet'!$G:$M, 4, 0) - VLOOKUP(ROUND($A936 + (Y$9/12) + (1/12),5),'main sheet'!$G:$M, 4, 0)) / VLOOKUP(ROUND($A936,5),'main sheet'!$G:$M, 4, 0)) * Y$11</f>
        <v>5.211756515609416E-3</v>
      </c>
      <c r="Z936" s="19">
        <f>((VLOOKUP(ROUND($A936 + (Z$9/12),5),'main sheet'!$G:$M, 4, 0) - VLOOKUP(ROUND($A936 + (Z$9/12) + (1/12),5),'main sheet'!$G:$M, 4, 0)) / VLOOKUP(ROUND($A936,5),'main sheet'!$G:$M, 4, 0)) * Z$11</f>
        <v>5.2083081190897988E-3</v>
      </c>
      <c r="AA936" s="19">
        <f>((VLOOKUP(ROUND($A936 + (AA$9/12),5),'main sheet'!$G:$M, 4, 0) - VLOOKUP(ROUND($A936 + (AA$9/12) + (1/12),5),'main sheet'!$G:$M, 4, 0)) / VLOOKUP(ROUND($A936,5),'main sheet'!$G:$M, 4, 0)) * AA$11</f>
        <v>5.3416986878821893E-3</v>
      </c>
      <c r="AB936" s="19">
        <f>((VLOOKUP(ROUND($A936 + (AB$9/12),5),'main sheet'!$G:$M, 4, 0) - VLOOKUP(ROUND($A936 + (AB$9/12) + (1/12),5),'main sheet'!$G:$M, 4, 0)) / VLOOKUP(ROUND($A936,5),'main sheet'!$G:$M, 4, 0)) * AB$11</f>
        <v>5.3381643141813141E-3</v>
      </c>
      <c r="AC936" s="19">
        <f>((VLOOKUP(ROUND($A936 + (AC$9/12),5),'main sheet'!$G:$M, 4, 0) - VLOOKUP(ROUND($A936 + (AC$9/12) + (1/12),5),'main sheet'!$G:$M, 4, 0)) / VLOOKUP(ROUND($A936,5),'main sheet'!$G:$M, 4, 0)) * AC$11</f>
        <v>5.3346322790244465E-3</v>
      </c>
      <c r="AD936" s="19">
        <f>((VLOOKUP(ROUND($A936 + (AD$9/12),5),'main sheet'!$G:$M, 4, 0) - VLOOKUP(ROUND($A936 + (AD$9/12) + (1/12),5),'main sheet'!$G:$M, 4, 0)) / VLOOKUP(ROUND($A936,5),'main sheet'!$G:$M, 4, 0)) * AD$11</f>
        <v>5.3311025808642715E-3</v>
      </c>
      <c r="AE936" s="19">
        <f>((VLOOKUP(ROUND($A936 + (AE$9/12),5),'main sheet'!$G:$M, 4, 0) - VLOOKUP(ROUND($A936 + (AE$9/12) + (1/12),5),'main sheet'!$G:$M, 4, 0)) / VLOOKUP(ROUND($A936,5),'main sheet'!$G:$M, 4, 0)) * AE$11</f>
        <v>5.3275752181544999E-3</v>
      </c>
      <c r="AF936" s="19">
        <f>((VLOOKUP(ROUND($A936 + (AF$9/12),5),'main sheet'!$G:$M, 4, 0) - VLOOKUP(ROUND($A936 + (AF$9/12) + (1/12),5),'main sheet'!$G:$M, 4, 0)) / VLOOKUP(ROUND($A936,5),'main sheet'!$G:$M, 4, 0)) * AF$11</f>
        <v>5.3240501893498616E-3</v>
      </c>
      <c r="AH936" s="18">
        <f t="shared" si="29"/>
        <v>76.916666666666671</v>
      </c>
      <c r="AI936" s="19">
        <f t="shared" si="30"/>
        <v>0.15551184476987337</v>
      </c>
    </row>
    <row r="937" spans="1:35" x14ac:dyDescent="0.3">
      <c r="A937" s="19">
        <v>77</v>
      </c>
      <c r="C937" s="19">
        <f>((VLOOKUP(ROUND($A937 + (C$9/12),5),'main sheet'!$G:$M, 4, 0) - VLOOKUP(ROUND($A937 + (C$9/12) + (1/12),5),'main sheet'!$G:$M, 4, 0)) / VLOOKUP(ROUND($A937,5),'main sheet'!$G:$M, 4, 0)) * C$11</f>
        <v>5.1143089081564612E-3</v>
      </c>
      <c r="D937" s="19">
        <f>((VLOOKUP(ROUND($A937 + (D$9/12),5),'main sheet'!$G:$M, 4, 0) - VLOOKUP(ROUND($A937 + (D$9/12) + (1/12),5),'main sheet'!$G:$M, 4, 0)) / VLOOKUP(ROUND($A937,5),'main sheet'!$G:$M, 4, 0)) * D$11</f>
        <v>5.1093475263186451E-3</v>
      </c>
      <c r="E937" s="19">
        <f>((VLOOKUP(ROUND($A937 + (E$9/12),5),'main sheet'!$G:$M, 4, 0) - VLOOKUP(ROUND($A937 + (E$9/12) + (1/12),5),'main sheet'!$G:$M, 4, 0)) / VLOOKUP(ROUND($A937,5),'main sheet'!$G:$M, 4, 0)) * E$11</f>
        <v>5.1043909575083915E-3</v>
      </c>
      <c r="F937" s="19">
        <f>((VLOOKUP(ROUND($A937 + (F$9/12),5),'main sheet'!$G:$M, 4, 0) - VLOOKUP(ROUND($A937 + (F$9/12) + (1/12),5),'main sheet'!$G:$M, 4, 0)) / VLOOKUP(ROUND($A937,5),'main sheet'!$G:$M, 4, 0)) * F$11</f>
        <v>5.0994391970565914E-3</v>
      </c>
      <c r="G937" s="19">
        <f>((VLOOKUP(ROUND($A937 + (G$9/12),5),'main sheet'!$G:$M, 4, 0) - VLOOKUP(ROUND($A937 + (G$9/12) + (1/12),5),'main sheet'!$G:$M, 4, 0)) / VLOOKUP(ROUND($A937,5),'main sheet'!$G:$M, 4, 0)) * G$11</f>
        <v>5.0944922402986663E-3</v>
      </c>
      <c r="H937" s="19">
        <f>((VLOOKUP(ROUND($A937 + (H$9/12),5),'main sheet'!$G:$M, 4, 0) - VLOOKUP(ROUND($A937 + (H$9/12) + (1/12),5),'main sheet'!$G:$M, 4, 0)) / VLOOKUP(ROUND($A937,5),'main sheet'!$G:$M, 4, 0)) * H$11</f>
        <v>5.0895500825745591E-3</v>
      </c>
      <c r="I937" s="19">
        <f>((VLOOKUP(ROUND($A937 + (I$9/12),5),'main sheet'!$G:$M, 4, 0) - VLOOKUP(ROUND($A937 + (I$9/12) + (1/12),5),'main sheet'!$G:$M, 4, 0)) / VLOOKUP(ROUND($A937,5),'main sheet'!$G:$M, 4, 0)) * I$11</f>
        <v>5.084612719228737E-3</v>
      </c>
      <c r="J937" s="19">
        <f>((VLOOKUP(ROUND($A937 + (J$9/12),5),'main sheet'!$G:$M, 4, 0) - VLOOKUP(ROUND($A937 + (J$9/12) + (1/12),5),'main sheet'!$G:$M, 4, 0)) / VLOOKUP(ROUND($A937,5),'main sheet'!$G:$M, 4, 0)) * J$11</f>
        <v>5.0796801456101824E-3</v>
      </c>
      <c r="K937" s="19">
        <f>((VLOOKUP(ROUND($A937 + (K$9/12),5),'main sheet'!$G:$M, 4, 0) - VLOOKUP(ROUND($A937 + (K$9/12) + (1/12),5),'main sheet'!$G:$M, 4, 0)) / VLOOKUP(ROUND($A937,5),'main sheet'!$G:$M, 4, 0)) * K$11</f>
        <v>5.0747523570723891E-3</v>
      </c>
      <c r="L937" s="19">
        <f>((VLOOKUP(ROUND($A937 + (L$9/12),5),'main sheet'!$G:$M, 4, 0) - VLOOKUP(ROUND($A937 + (L$9/12) + (1/12),5),'main sheet'!$G:$M, 4, 0)) / VLOOKUP(ROUND($A937,5),'main sheet'!$G:$M, 4, 0)) * L$11</f>
        <v>5.0698293489733594E-3</v>
      </c>
      <c r="M937" s="19">
        <f>((VLOOKUP(ROUND($A937 + (M$9/12),5),'main sheet'!$G:$M, 4, 0) - VLOOKUP(ROUND($A937 + (M$9/12) + (1/12),5),'main sheet'!$G:$M, 4, 0)) / VLOOKUP(ROUND($A937,5),'main sheet'!$G:$M, 4, 0)) * M$11</f>
        <v>5.0837079286909807E-3</v>
      </c>
      <c r="N937" s="19">
        <f>((VLOOKUP(ROUND($A937 + (N$9/12),5),'main sheet'!$G:$M, 4, 0) - VLOOKUP(ROUND($A937 + (N$9/12) + (1/12),5),'main sheet'!$G:$M, 4, 0)) / VLOOKUP(ROUND($A937,5),'main sheet'!$G:$M, 4, 0)) * N$11</f>
        <v>5.2755445413268254E-3</v>
      </c>
      <c r="O937" s="19">
        <f>((VLOOKUP(ROUND($A937 + (O$9/12),5),'main sheet'!$G:$M, 4, 0) - VLOOKUP(ROUND($A937 + (O$9/12) + (1/12),5),'main sheet'!$G:$M, 4, 0)) / VLOOKUP(ROUND($A937,5),'main sheet'!$G:$M, 4, 0)) * O$11</f>
        <v>5.2720539389970907E-3</v>
      </c>
      <c r="P937" s="19">
        <f>((VLOOKUP(ROUND($A937 + (P$9/12),5),'main sheet'!$G:$M, 4, 0) - VLOOKUP(ROUND($A937 + (P$9/12) + (1/12),5),'main sheet'!$G:$M, 4, 0)) / VLOOKUP(ROUND($A937,5),'main sheet'!$G:$M, 4, 0)) * P$11</f>
        <v>5.268565646249718E-3</v>
      </c>
      <c r="Q937" s="19">
        <f>((VLOOKUP(ROUND($A937 + (Q$9/12),5),'main sheet'!$G:$M, 4, 0) - VLOOKUP(ROUND($A937 + (Q$9/12) + (1/12),5),'main sheet'!$G:$M, 4, 0)) / VLOOKUP(ROUND($A937,5),'main sheet'!$G:$M, 4, 0)) * Q$11</f>
        <v>5.2650796615565567E-3</v>
      </c>
      <c r="R937" s="19">
        <f>((VLOOKUP(ROUND($A937 + (R$9/12),5),'main sheet'!$G:$M, 4, 0) - VLOOKUP(ROUND($A937 + (R$9/12) + (1/12),5),'main sheet'!$G:$M, 4, 0)) / VLOOKUP(ROUND($A937,5),'main sheet'!$G:$M, 4, 0)) * R$11</f>
        <v>5.2615959833904645E-3</v>
      </c>
      <c r="S937" s="19">
        <f>((VLOOKUP(ROUND($A937 + (S$9/12),5),'main sheet'!$G:$M, 4, 0) - VLOOKUP(ROUND($A937 + (S$9/12) + (1/12),5),'main sheet'!$G:$M, 4, 0)) / VLOOKUP(ROUND($A937,5),'main sheet'!$G:$M, 4, 0)) * S$11</f>
        <v>5.2581146102253116E-3</v>
      </c>
      <c r="T937" s="19">
        <f>((VLOOKUP(ROUND($A937 + (T$9/12),5),'main sheet'!$G:$M, 4, 0) - VLOOKUP(ROUND($A937 + (T$9/12) + (1/12),5),'main sheet'!$G:$M, 4, 0)) / VLOOKUP(ROUND($A937,5),'main sheet'!$G:$M, 4, 0)) * T$11</f>
        <v>5.2546355405359768E-3</v>
      </c>
      <c r="U937" s="19">
        <f>((VLOOKUP(ROUND($A937 + (U$9/12),5),'main sheet'!$G:$M, 4, 0) - VLOOKUP(ROUND($A937 + (U$9/12) + (1/12),5),'main sheet'!$G:$M, 4, 0)) / VLOOKUP(ROUND($A937,5),'main sheet'!$G:$M, 4, 0)) * U$11</f>
        <v>5.2511587727983493E-3</v>
      </c>
      <c r="V937" s="19">
        <f>((VLOOKUP(ROUND($A937 + (V$9/12),5),'main sheet'!$G:$M, 4, 0) - VLOOKUP(ROUND($A937 + (V$9/12) + (1/12),5),'main sheet'!$G:$M, 4, 0)) / VLOOKUP(ROUND($A937,5),'main sheet'!$G:$M, 4, 0)) * V$11</f>
        <v>5.2476843054893264E-3</v>
      </c>
      <c r="W937" s="19">
        <f>((VLOOKUP(ROUND($A937 + (W$9/12),5),'main sheet'!$G:$M, 4, 0) - VLOOKUP(ROUND($A937 + (W$9/12) + (1/12),5),'main sheet'!$G:$M, 4, 0)) / VLOOKUP(ROUND($A937,5),'main sheet'!$G:$M, 4, 0)) * W$11</f>
        <v>5.2442121370868114E-3</v>
      </c>
      <c r="X937" s="19">
        <f>((VLOOKUP(ROUND($A937 + (X$9/12),5),'main sheet'!$G:$M, 4, 0) - VLOOKUP(ROUND($A937 + (X$9/12) + (1/12),5),'main sheet'!$G:$M, 4, 0)) / VLOOKUP(ROUND($A937,5),'main sheet'!$G:$M, 4, 0)) * X$11</f>
        <v>5.240742266069718E-3</v>
      </c>
      <c r="Y937" s="19">
        <f>((VLOOKUP(ROUND($A937 + (Y$9/12),5),'main sheet'!$G:$M, 4, 0) - VLOOKUP(ROUND($A937 + (Y$9/12) + (1/12),5),'main sheet'!$G:$M, 4, 0)) / VLOOKUP(ROUND($A937,5),'main sheet'!$G:$M, 4, 0)) * Y$11</f>
        <v>5.2372746909179627E-3</v>
      </c>
      <c r="Z937" s="19">
        <f>((VLOOKUP(ROUND($A937 + (Z$9/12),5),'main sheet'!$G:$M, 4, 0) - VLOOKUP(ROUND($A937 + (Z$9/12) + (1/12),5),'main sheet'!$G:$M, 4, 0)) / VLOOKUP(ROUND($A937,5),'main sheet'!$G:$M, 4, 0)) * Z$11</f>
        <v>5.3714071258603151E-3</v>
      </c>
      <c r="AA937" s="19">
        <f>((VLOOKUP(ROUND($A937 + (AA$9/12),5),'main sheet'!$G:$M, 4, 0) - VLOOKUP(ROUND($A937 + (AA$9/12) + (1/12),5),'main sheet'!$G:$M, 4, 0)) / VLOOKUP(ROUND($A937,5),'main sheet'!$G:$M, 4, 0)) * AA$11</f>
        <v>5.3678530953558618E-3</v>
      </c>
      <c r="AB937" s="19">
        <f>((VLOOKUP(ROUND($A937 + (AB$9/12),5),'main sheet'!$G:$M, 4, 0) - VLOOKUP(ROUND($A937 + (AB$9/12) + (1/12),5),'main sheet'!$G:$M, 4, 0)) / VLOOKUP(ROUND($A937,5),'main sheet'!$G:$M, 4, 0)) * AB$11</f>
        <v>5.364301416401482E-3</v>
      </c>
      <c r="AC937" s="19">
        <f>((VLOOKUP(ROUND($A937 + (AC$9/12),5),'main sheet'!$G:$M, 4, 0) - VLOOKUP(ROUND($A937 + (AC$9/12) + (1/12),5),'main sheet'!$G:$M, 4, 0)) / VLOOKUP(ROUND($A937,5),'main sheet'!$G:$M, 4, 0)) * AC$11</f>
        <v>5.3607520874412572E-3</v>
      </c>
      <c r="AD937" s="19">
        <f>((VLOOKUP(ROUND($A937 + (AD$9/12),5),'main sheet'!$G:$M, 4, 0) - VLOOKUP(ROUND($A937 + (AD$9/12) + (1/12),5),'main sheet'!$G:$M, 4, 0)) / VLOOKUP(ROUND($A937,5),'main sheet'!$G:$M, 4, 0)) * AD$11</f>
        <v>5.3572051069202958E-3</v>
      </c>
      <c r="AE937" s="19">
        <f>((VLOOKUP(ROUND($A937 + (AE$9/12),5),'main sheet'!$G:$M, 4, 0) - VLOOKUP(ROUND($A937 + (AE$9/12) + (1/12),5),'main sheet'!$G:$M, 4, 0)) / VLOOKUP(ROUND($A937,5),'main sheet'!$G:$M, 4, 0)) * AE$11</f>
        <v>5.3536604732847357E-3</v>
      </c>
      <c r="AF937" s="19">
        <f>((VLOOKUP(ROUND($A937 + (AF$9/12),5),'main sheet'!$G:$M, 4, 0) - VLOOKUP(ROUND($A937 + (AF$9/12) + (1/12),5),'main sheet'!$G:$M, 4, 0)) / VLOOKUP(ROUND($A937,5),'main sheet'!$G:$M, 4, 0)) * AF$11</f>
        <v>5.3501181849817427E-3</v>
      </c>
      <c r="AH937" s="18">
        <f t="shared" si="29"/>
        <v>77</v>
      </c>
      <c r="AI937" s="19">
        <f t="shared" si="30"/>
        <v>0.15660607099637872</v>
      </c>
    </row>
    <row r="938" spans="1:35" x14ac:dyDescent="0.3">
      <c r="A938" s="19">
        <v>77.083333333333329</v>
      </c>
      <c r="C938" s="19">
        <f>((VLOOKUP(ROUND($A938 + (C$9/12),5),'main sheet'!$G:$M, 4, 0) - VLOOKUP(ROUND($A938 + (C$9/12) + (1/12),5),'main sheet'!$G:$M, 4, 0)) / VLOOKUP(ROUND($A938,5),'main sheet'!$G:$M, 4, 0)) * C$11</f>
        <v>5.1406508684729291E-3</v>
      </c>
      <c r="D938" s="19">
        <f>((VLOOKUP(ROUND($A938 + (D$9/12),5),'main sheet'!$G:$M, 4, 0) - VLOOKUP(ROUND($A938 + (D$9/12) + (1/12),5),'main sheet'!$G:$M, 4, 0)) / VLOOKUP(ROUND($A938,5),'main sheet'!$G:$M, 4, 0)) * D$11</f>
        <v>5.1356639323469708E-3</v>
      </c>
      <c r="E938" s="19">
        <f>((VLOOKUP(ROUND($A938 + (E$9/12),5),'main sheet'!$G:$M, 4, 0) - VLOOKUP(ROUND($A938 + (E$9/12) + (1/12),5),'main sheet'!$G:$M, 4, 0)) / VLOOKUP(ROUND($A938,5),'main sheet'!$G:$M, 4, 0)) * E$11</f>
        <v>5.1306818340387441E-3</v>
      </c>
      <c r="F938" s="19">
        <f>((VLOOKUP(ROUND($A938 + (F$9/12),5),'main sheet'!$G:$M, 4, 0) - VLOOKUP(ROUND($A938 + (F$9/12) + (1/12),5),'main sheet'!$G:$M, 4, 0)) / VLOOKUP(ROUND($A938,5),'main sheet'!$G:$M, 4, 0)) * F$11</f>
        <v>5.1257045688550907E-3</v>
      </c>
      <c r="G938" s="19">
        <f>((VLOOKUP(ROUND($A938 + (G$9/12),5),'main sheet'!$G:$M, 4, 0) - VLOOKUP(ROUND($A938 + (G$9/12) + (1/12),5),'main sheet'!$G:$M, 4, 0)) / VLOOKUP(ROUND($A938,5),'main sheet'!$G:$M, 4, 0)) * G$11</f>
        <v>5.1207321321074068E-3</v>
      </c>
      <c r="H938" s="19">
        <f>((VLOOKUP(ROUND($A938 + (H$9/12),5),'main sheet'!$G:$M, 4, 0) - VLOOKUP(ROUND($A938 + (H$9/12) + (1/12),5),'main sheet'!$G:$M, 4, 0)) / VLOOKUP(ROUND($A938,5),'main sheet'!$G:$M, 4, 0)) * H$11</f>
        <v>5.1157645191116322E-3</v>
      </c>
      <c r="I938" s="19">
        <f>((VLOOKUP(ROUND($A938 + (I$9/12),5),'main sheet'!$G:$M, 4, 0) - VLOOKUP(ROUND($A938 + (I$9/12) + (1/12),5),'main sheet'!$G:$M, 4, 0)) / VLOOKUP(ROUND($A938,5),'main sheet'!$G:$M, 4, 0)) * I$11</f>
        <v>5.1108017251882566E-3</v>
      </c>
      <c r="J938" s="19">
        <f>((VLOOKUP(ROUND($A938 + (J$9/12),5),'main sheet'!$G:$M, 4, 0) - VLOOKUP(ROUND($A938 + (J$9/12) + (1/12),5),'main sheet'!$G:$M, 4, 0)) / VLOOKUP(ROUND($A938,5),'main sheet'!$G:$M, 4, 0)) * J$11</f>
        <v>5.105843745662305E-3</v>
      </c>
      <c r="K938" s="19">
        <f>((VLOOKUP(ROUND($A938 + (K$9/12),5),'main sheet'!$G:$M, 4, 0) - VLOOKUP(ROUND($A938 + (K$9/12) + (1/12),5),'main sheet'!$G:$M, 4, 0)) / VLOOKUP(ROUND($A938,5),'main sheet'!$G:$M, 4, 0)) * K$11</f>
        <v>5.1008905758633399E-3</v>
      </c>
      <c r="L938" s="19">
        <f>((VLOOKUP(ROUND($A938 + (L$9/12),5),'main sheet'!$G:$M, 4, 0) - VLOOKUP(ROUND($A938 + (L$9/12) + (1/12),5),'main sheet'!$G:$M, 4, 0)) / VLOOKUP(ROUND($A938,5),'main sheet'!$G:$M, 4, 0)) * L$11</f>
        <v>5.0959422111254539E-3</v>
      </c>
      <c r="M938" s="19">
        <f>((VLOOKUP(ROUND($A938 + (M$9/12),5),'main sheet'!$G:$M, 4, 0) - VLOOKUP(ROUND($A938 + (M$9/12) + (1/12),5),'main sheet'!$G:$M, 4, 0)) / VLOOKUP(ROUND($A938,5),'main sheet'!$G:$M, 4, 0)) * M$11</f>
        <v>5.3062278724061119E-3</v>
      </c>
      <c r="N938" s="19">
        <f>((VLOOKUP(ROUND($A938 + (N$9/12),5),'main sheet'!$G:$M, 4, 0) - VLOOKUP(ROUND($A938 + (N$9/12) + (1/12),5),'main sheet'!$G:$M, 4, 0)) / VLOOKUP(ROUND($A938,5),'main sheet'!$G:$M, 4, 0)) * N$11</f>
        <v>5.3027169682277036E-3</v>
      </c>
      <c r="O938" s="19">
        <f>((VLOOKUP(ROUND($A938 + (O$9/12),5),'main sheet'!$G:$M, 4, 0) - VLOOKUP(ROUND($A938 + (O$9/12) + (1/12),5),'main sheet'!$G:$M, 4, 0)) / VLOOKUP(ROUND($A938,5),'main sheet'!$G:$M, 4, 0)) * O$11</f>
        <v>5.2992083870645234E-3</v>
      </c>
      <c r="P938" s="19">
        <f>((VLOOKUP(ROUND($A938 + (P$9/12),5),'main sheet'!$G:$M, 4, 0) - VLOOKUP(ROUND($A938 + (P$9/12) + (1/12),5),'main sheet'!$G:$M, 4, 0)) / VLOOKUP(ROUND($A938,5),'main sheet'!$G:$M, 4, 0)) * P$11</f>
        <v>5.2957021273795308E-3</v>
      </c>
      <c r="Q938" s="19">
        <f>((VLOOKUP(ROUND($A938 + (Q$9/12),5),'main sheet'!$G:$M, 4, 0) - VLOOKUP(ROUND($A938 + (Q$9/12) + (1/12),5),'main sheet'!$G:$M, 4, 0)) / VLOOKUP(ROUND($A938,5),'main sheet'!$G:$M, 4, 0)) * Q$11</f>
        <v>5.2921981876367036E-3</v>
      </c>
      <c r="R938" s="19">
        <f>((VLOOKUP(ROUND($A938 + (R$9/12),5),'main sheet'!$G:$M, 4, 0) - VLOOKUP(ROUND($A938 + (R$9/12) + (1/12),5),'main sheet'!$G:$M, 4, 0)) / VLOOKUP(ROUND($A938,5),'main sheet'!$G:$M, 4, 0)) * R$11</f>
        <v>5.2886965663010346E-3</v>
      </c>
      <c r="S938" s="19">
        <f>((VLOOKUP(ROUND($A938 + (S$9/12),5),'main sheet'!$G:$M, 4, 0) - VLOOKUP(ROUND($A938 + (S$9/12) + (1/12),5),'main sheet'!$G:$M, 4, 0)) / VLOOKUP(ROUND($A938,5),'main sheet'!$G:$M, 4, 0)) * S$11</f>
        <v>5.2851972618385328E-3</v>
      </c>
      <c r="T938" s="19">
        <f>((VLOOKUP(ROUND($A938 + (T$9/12),5),'main sheet'!$G:$M, 4, 0) - VLOOKUP(ROUND($A938 + (T$9/12) + (1/12),5),'main sheet'!$G:$M, 4, 0)) / VLOOKUP(ROUND($A938,5),'main sheet'!$G:$M, 4, 0)) * T$11</f>
        <v>5.2817002727162232E-3</v>
      </c>
      <c r="U938" s="19">
        <f>((VLOOKUP(ROUND($A938 + (U$9/12),5),'main sheet'!$G:$M, 4, 0) - VLOOKUP(ROUND($A938 + (U$9/12) + (1/12),5),'main sheet'!$G:$M, 4, 0)) / VLOOKUP(ROUND($A938,5),'main sheet'!$G:$M, 4, 0)) * U$11</f>
        <v>5.2782055974021436E-3</v>
      </c>
      <c r="V938" s="19">
        <f>((VLOOKUP(ROUND($A938 + (V$9/12),5),'main sheet'!$G:$M, 4, 0) - VLOOKUP(ROUND($A938 + (V$9/12) + (1/12),5),'main sheet'!$G:$M, 4, 0)) / VLOOKUP(ROUND($A938,5),'main sheet'!$G:$M, 4, 0)) * V$11</f>
        <v>5.274713234365346E-3</v>
      </c>
      <c r="W938" s="19">
        <f>((VLOOKUP(ROUND($A938 + (W$9/12),5),'main sheet'!$G:$M, 4, 0) - VLOOKUP(ROUND($A938 + (W$9/12) + (1/12),5),'main sheet'!$G:$M, 4, 0)) / VLOOKUP(ROUND($A938,5),'main sheet'!$G:$M, 4, 0)) * W$11</f>
        <v>5.2712231820758945E-3</v>
      </c>
      <c r="X938" s="19">
        <f>((VLOOKUP(ROUND($A938 + (X$9/12),5),'main sheet'!$G:$M, 4, 0) - VLOOKUP(ROUND($A938 + (X$9/12) + (1/12),5),'main sheet'!$G:$M, 4, 0)) / VLOOKUP(ROUND($A938,5),'main sheet'!$G:$M, 4, 0)) * X$11</f>
        <v>5.267735439004868E-3</v>
      </c>
      <c r="Y938" s="19">
        <f>((VLOOKUP(ROUND($A938 + (Y$9/12),5),'main sheet'!$G:$M, 4, 0) - VLOOKUP(ROUND($A938 + (Y$9/12) + (1/12),5),'main sheet'!$G:$M, 4, 0)) / VLOOKUP(ROUND($A938,5),'main sheet'!$G:$M, 4, 0)) * Y$11</f>
        <v>5.4026480076144788E-3</v>
      </c>
      <c r="Z938" s="19">
        <f>((VLOOKUP(ROUND($A938 + (Z$9/12),5),'main sheet'!$G:$M, 4, 0) - VLOOKUP(ROUND($A938 + (Z$9/12) + (1/12),5),'main sheet'!$G:$M, 4, 0)) / VLOOKUP(ROUND($A938,5),'main sheet'!$G:$M, 4, 0)) * Z$11</f>
        <v>5.3990733063539005E-3</v>
      </c>
      <c r="AA938" s="19">
        <f>((VLOOKUP(ROUND($A938 + (AA$9/12),5),'main sheet'!$G:$M, 4, 0) - VLOOKUP(ROUND($A938 + (AA$9/12) + (1/12),5),'main sheet'!$G:$M, 4, 0)) / VLOOKUP(ROUND($A938,5),'main sheet'!$G:$M, 4, 0)) * AA$11</f>
        <v>5.3955009703203537E-3</v>
      </c>
      <c r="AB938" s="19">
        <f>((VLOOKUP(ROUND($A938 + (AB$9/12),5),'main sheet'!$G:$M, 4, 0) - VLOOKUP(ROUND($A938 + (AB$9/12) + (1/12),5),'main sheet'!$G:$M, 4, 0)) / VLOOKUP(ROUND($A938,5),'main sheet'!$G:$M, 4, 0)) * AB$11</f>
        <v>5.3919309979488664E-3</v>
      </c>
      <c r="AC938" s="19">
        <f>((VLOOKUP(ROUND($A938 + (AC$9/12),5),'main sheet'!$G:$M, 4, 0) - VLOOKUP(ROUND($A938 + (AC$9/12) + (1/12),5),'main sheet'!$G:$M, 4, 0)) / VLOOKUP(ROUND($A938,5),'main sheet'!$G:$M, 4, 0)) * AC$11</f>
        <v>5.3883633876755056E-3</v>
      </c>
      <c r="AD938" s="19">
        <f>((VLOOKUP(ROUND($A938 + (AD$9/12),5),'main sheet'!$G:$M, 4, 0) - VLOOKUP(ROUND($A938 + (AD$9/12) + (1/12),5),'main sheet'!$G:$M, 4, 0)) / VLOOKUP(ROUND($A938,5),'main sheet'!$G:$M, 4, 0)) * AD$11</f>
        <v>5.3847981379373721E-3</v>
      </c>
      <c r="AE938" s="19">
        <f>((VLOOKUP(ROUND($A938 + (AE$9/12),5),'main sheet'!$G:$M, 4, 0) - VLOOKUP(ROUND($A938 + (AE$9/12) + (1/12),5),'main sheet'!$G:$M, 4, 0)) / VLOOKUP(ROUND($A938,5),'main sheet'!$G:$M, 4, 0)) * AE$11</f>
        <v>5.3812352471726008E-3</v>
      </c>
      <c r="AF938" s="19">
        <f>((VLOOKUP(ROUND($A938 + (AF$9/12),5),'main sheet'!$G:$M, 4, 0) - VLOOKUP(ROUND($A938 + (AF$9/12) + (1/12),5),'main sheet'!$G:$M, 4, 0)) / VLOOKUP(ROUND($A938,5),'main sheet'!$G:$M, 4, 0)) * AF$11</f>
        <v>5.3776747138203585E-3</v>
      </c>
      <c r="AH938" s="18">
        <f t="shared" si="29"/>
        <v>77.083333333333329</v>
      </c>
      <c r="AI938" s="19">
        <f t="shared" si="30"/>
        <v>0.15774742597803423</v>
      </c>
    </row>
    <row r="939" spans="1:35" x14ac:dyDescent="0.3">
      <c r="A939" s="19">
        <v>77.166666666666671</v>
      </c>
      <c r="C939" s="19">
        <f>((VLOOKUP(ROUND($A939 + (C$9/12),5),'main sheet'!$G:$M, 4, 0) - VLOOKUP(ROUND($A939 + (C$9/12) + (1/12),5),'main sheet'!$G:$M, 4, 0)) / VLOOKUP(ROUND($A939,5),'main sheet'!$G:$M, 4, 0)) * C$11</f>
        <v>5.1672655895523625E-3</v>
      </c>
      <c r="D939" s="19">
        <f>((VLOOKUP(ROUND($A939 + (D$9/12),5),'main sheet'!$G:$M, 4, 0) - VLOOKUP(ROUND($A939 + (D$9/12) + (1/12),5),'main sheet'!$G:$M, 4, 0)) / VLOOKUP(ROUND($A939,5),'main sheet'!$G:$M, 4, 0)) * D$11</f>
        <v>5.1622528345335377E-3</v>
      </c>
      <c r="E939" s="19">
        <f>((VLOOKUP(ROUND($A939 + (E$9/12),5),'main sheet'!$G:$M, 4, 0) - VLOOKUP(ROUND($A939 + (E$9/12) + (1/12),5),'main sheet'!$G:$M, 4, 0)) / VLOOKUP(ROUND($A939,5),'main sheet'!$G:$M, 4, 0)) * E$11</f>
        <v>5.1572449423793075E-3</v>
      </c>
      <c r="F939" s="19">
        <f>((VLOOKUP(ROUND($A939 + (F$9/12),5),'main sheet'!$G:$M, 4, 0) - VLOOKUP(ROUND($A939 + (F$9/12) + (1/12),5),'main sheet'!$G:$M, 4, 0)) / VLOOKUP(ROUND($A939,5),'main sheet'!$G:$M, 4, 0)) * F$11</f>
        <v>5.1522419083722126E-3</v>
      </c>
      <c r="G939" s="19">
        <f>((VLOOKUP(ROUND($A939 + (G$9/12),5),'main sheet'!$G:$M, 4, 0) - VLOOKUP(ROUND($A939 + (G$9/12) + (1/12),5),'main sheet'!$G:$M, 4, 0)) / VLOOKUP(ROUND($A939,5),'main sheet'!$G:$M, 4, 0)) * G$11</f>
        <v>5.1472437277993765E-3</v>
      </c>
      <c r="H939" s="19">
        <f>((VLOOKUP(ROUND($A939 + (H$9/12),5),'main sheet'!$G:$M, 4, 0) - VLOOKUP(ROUND($A939 + (H$9/12) + (1/12),5),'main sheet'!$G:$M, 4, 0)) / VLOOKUP(ROUND($A939,5),'main sheet'!$G:$M, 4, 0)) * H$11</f>
        <v>5.1422503959524888E-3</v>
      </c>
      <c r="I939" s="19">
        <f>((VLOOKUP(ROUND($A939 + (I$9/12),5),'main sheet'!$G:$M, 4, 0) - VLOOKUP(ROUND($A939 + (I$9/12) + (1/12),5),'main sheet'!$G:$M, 4, 0)) / VLOOKUP(ROUND($A939,5),'main sheet'!$G:$M, 4, 0)) * I$11</f>
        <v>5.1372619081278105E-3</v>
      </c>
      <c r="J939" s="19">
        <f>((VLOOKUP(ROUND($A939 + (J$9/12),5),'main sheet'!$G:$M, 4, 0) - VLOOKUP(ROUND($A939 + (J$9/12) + (1/12),5),'main sheet'!$G:$M, 4, 0)) / VLOOKUP(ROUND($A939,5),'main sheet'!$G:$M, 4, 0)) * J$11</f>
        <v>5.132278259626164E-3</v>
      </c>
      <c r="K939" s="19">
        <f>((VLOOKUP(ROUND($A939 + (K$9/12),5),'main sheet'!$G:$M, 4, 0) - VLOOKUP(ROUND($A939 + (K$9/12) + (1/12),5),'main sheet'!$G:$M, 4, 0)) / VLOOKUP(ROUND($A939,5),'main sheet'!$G:$M, 4, 0)) * K$11</f>
        <v>5.1272994457529303E-3</v>
      </c>
      <c r="L939" s="19">
        <f>((VLOOKUP(ROUND($A939 + (L$9/12),5),'main sheet'!$G:$M, 4, 0) - VLOOKUP(ROUND($A939 + (L$9/12) + (1/12),5),'main sheet'!$G:$M, 4, 0)) / VLOOKUP(ROUND($A939,5),'main sheet'!$G:$M, 4, 0)) * L$11</f>
        <v>5.319138775821167E-3</v>
      </c>
      <c r="M939" s="19">
        <f>((VLOOKUP(ROUND($A939 + (M$9/12),5),'main sheet'!$G:$M, 4, 0) - VLOOKUP(ROUND($A939 + (M$9/12) + (1/12),5),'main sheet'!$G:$M, 4, 0)) / VLOOKUP(ROUND($A939,5),'main sheet'!$G:$M, 4, 0)) * M$11</f>
        <v>5.3336998362529696E-3</v>
      </c>
      <c r="N939" s="19">
        <f>((VLOOKUP(ROUND($A939 + (N$9/12),5),'main sheet'!$G:$M, 4, 0) - VLOOKUP(ROUND($A939 + (N$9/12) + (1/12),5),'main sheet'!$G:$M, 4, 0)) / VLOOKUP(ROUND($A939,5),'main sheet'!$G:$M, 4, 0)) * N$11</f>
        <v>5.3301707550503213E-3</v>
      </c>
      <c r="O939" s="19">
        <f>((VLOOKUP(ROUND($A939 + (O$9/12),5),'main sheet'!$G:$M, 4, 0) - VLOOKUP(ROUND($A939 + (O$9/12) + (1/12),5),'main sheet'!$G:$M, 4, 0)) / VLOOKUP(ROUND($A939,5),'main sheet'!$G:$M, 4, 0)) * O$11</f>
        <v>5.3266440088898612E-3</v>
      </c>
      <c r="P939" s="19">
        <f>((VLOOKUP(ROUND($A939 + (P$9/12),5),'main sheet'!$G:$M, 4, 0) - VLOOKUP(ROUND($A939 + (P$9/12) + (1/12),5),'main sheet'!$G:$M, 4, 0)) / VLOOKUP(ROUND($A939,5),'main sheet'!$G:$M, 4, 0)) * P$11</f>
        <v>5.3231195962265901E-3</v>
      </c>
      <c r="Q939" s="19">
        <f>((VLOOKUP(ROUND($A939 + (Q$9/12),5),'main sheet'!$G:$M, 4, 0) - VLOOKUP(ROUND($A939 + (Q$9/12) + (1/12),5),'main sheet'!$G:$M, 4, 0)) / VLOOKUP(ROUND($A939,5),'main sheet'!$G:$M, 4, 0)) * Q$11</f>
        <v>5.3195975155165354E-3</v>
      </c>
      <c r="R939" s="19">
        <f>((VLOOKUP(ROUND($A939 + (R$9/12),5),'main sheet'!$G:$M, 4, 0) - VLOOKUP(ROUND($A939 + (R$9/12) + (1/12),5),'main sheet'!$G:$M, 4, 0)) / VLOOKUP(ROUND($A939,5),'main sheet'!$G:$M, 4, 0)) * R$11</f>
        <v>5.3160777652167413E-3</v>
      </c>
      <c r="S939" s="19">
        <f>((VLOOKUP(ROUND($A939 + (S$9/12),5),'main sheet'!$G:$M, 4, 0) - VLOOKUP(ROUND($A939 + (S$9/12) + (1/12),5),'main sheet'!$G:$M, 4, 0)) / VLOOKUP(ROUND($A939,5),'main sheet'!$G:$M, 4, 0)) * S$11</f>
        <v>5.3125603437852754E-3</v>
      </c>
      <c r="T939" s="19">
        <f>((VLOOKUP(ROUND($A939 + (T$9/12),5),'main sheet'!$G:$M, 4, 0) - VLOOKUP(ROUND($A939 + (T$9/12) + (1/12),5),'main sheet'!$G:$M, 4, 0)) / VLOOKUP(ROUND($A939,5),'main sheet'!$G:$M, 4, 0)) * T$11</f>
        <v>5.3090452496812246E-3</v>
      </c>
      <c r="U939" s="19">
        <f>((VLOOKUP(ROUND($A939 + (U$9/12),5),'main sheet'!$G:$M, 4, 0) - VLOOKUP(ROUND($A939 + (U$9/12) + (1/12),5),'main sheet'!$G:$M, 4, 0)) / VLOOKUP(ROUND($A939,5),'main sheet'!$G:$M, 4, 0)) * U$11</f>
        <v>5.3055324813646972E-3</v>
      </c>
      <c r="V939" s="19">
        <f>((VLOOKUP(ROUND($A939 + (V$9/12),5),'main sheet'!$G:$M, 4, 0) - VLOOKUP(ROUND($A939 + (V$9/12) + (1/12),5),'main sheet'!$G:$M, 4, 0)) / VLOOKUP(ROUND($A939,5),'main sheet'!$G:$M, 4, 0)) * V$11</f>
        <v>5.3020220372968175E-3</v>
      </c>
      <c r="W939" s="19">
        <f>((VLOOKUP(ROUND($A939 + (W$9/12),5),'main sheet'!$G:$M, 4, 0) - VLOOKUP(ROUND($A939 + (W$9/12) + (1/12),5),'main sheet'!$G:$M, 4, 0)) / VLOOKUP(ROUND($A939,5),'main sheet'!$G:$M, 4, 0)) * W$11</f>
        <v>5.2985139159397307E-3</v>
      </c>
      <c r="X939" s="19">
        <f>((VLOOKUP(ROUND($A939 + (X$9/12),5),'main sheet'!$G:$M, 4, 0) - VLOOKUP(ROUND($A939 + (X$9/12) + (1/12),5),'main sheet'!$G:$M, 4, 0)) / VLOOKUP(ROUND($A939,5),'main sheet'!$G:$M, 4, 0)) * X$11</f>
        <v>5.4342147556060896E-3</v>
      </c>
      <c r="Y939" s="19">
        <f>((VLOOKUP(ROUND($A939 + (Y$9/12),5),'main sheet'!$G:$M, 4, 0) - VLOOKUP(ROUND($A939 + (Y$9/12) + (1/12),5),'main sheet'!$G:$M, 4, 0)) / VLOOKUP(ROUND($A939,5),'main sheet'!$G:$M, 4, 0)) * Y$11</f>
        <v>5.4306191679776277E-3</v>
      </c>
      <c r="Z939" s="19">
        <f>((VLOOKUP(ROUND($A939 + (Z$9/12),5),'main sheet'!$G:$M, 4, 0) - VLOOKUP(ROUND($A939 + (Z$9/12) + (1/12),5),'main sheet'!$G:$M, 4, 0)) / VLOOKUP(ROUND($A939,5),'main sheet'!$G:$M, 4, 0)) * Z$11</f>
        <v>5.4270259593958113E-3</v>
      </c>
      <c r="AA939" s="19">
        <f>((VLOOKUP(ROUND($A939 + (AA$9/12),5),'main sheet'!$G:$M, 4, 0) - VLOOKUP(ROUND($A939 + (AA$9/12) + (1/12),5),'main sheet'!$G:$M, 4, 0)) / VLOOKUP(ROUND($A939,5),'main sheet'!$G:$M, 4, 0)) * AA$11</f>
        <v>5.4234351282865306E-3</v>
      </c>
      <c r="AB939" s="19">
        <f>((VLOOKUP(ROUND($A939 + (AB$9/12),5),'main sheet'!$G:$M, 4, 0) - VLOOKUP(ROUND($A939 + (AB$9/12) + (1/12),5),'main sheet'!$G:$M, 4, 0)) / VLOOKUP(ROUND($A939,5),'main sheet'!$G:$M, 4, 0)) * AB$11</f>
        <v>5.4198466730767106E-3</v>
      </c>
      <c r="AC939" s="19">
        <f>((VLOOKUP(ROUND($A939 + (AC$9/12),5),'main sheet'!$G:$M, 4, 0) - VLOOKUP(ROUND($A939 + (AC$9/12) + (1/12),5),'main sheet'!$G:$M, 4, 0)) / VLOOKUP(ROUND($A939,5),'main sheet'!$G:$M, 4, 0)) * AC$11</f>
        <v>5.4162605921943214E-3</v>
      </c>
      <c r="AD939" s="19">
        <f>((VLOOKUP(ROUND($A939 + (AD$9/12),5),'main sheet'!$G:$M, 4, 0) - VLOOKUP(ROUND($A939 + (AD$9/12) + (1/12),5),'main sheet'!$G:$M, 4, 0)) / VLOOKUP(ROUND($A939,5),'main sheet'!$G:$M, 4, 0)) * AD$11</f>
        <v>5.4126768840683714E-3</v>
      </c>
      <c r="AE939" s="19">
        <f>((VLOOKUP(ROUND($A939 + (AE$9/12),5),'main sheet'!$G:$M, 4, 0) - VLOOKUP(ROUND($A939 + (AE$9/12) + (1/12),5),'main sheet'!$G:$M, 4, 0)) / VLOOKUP(ROUND($A939,5),'main sheet'!$G:$M, 4, 0)) * AE$11</f>
        <v>5.4090955471289091E-3</v>
      </c>
      <c r="AF939" s="19">
        <f>((VLOOKUP(ROUND($A939 + (AF$9/12),5),'main sheet'!$G:$M, 4, 0) - VLOOKUP(ROUND($A939 + (AF$9/12) + (1/12),5),'main sheet'!$G:$M, 4, 0)) / VLOOKUP(ROUND($A939,5),'main sheet'!$G:$M, 4, 0)) * AF$11</f>
        <v>5.4055165798070227E-3</v>
      </c>
      <c r="AH939" s="18">
        <f t="shared" si="29"/>
        <v>77.166666666666671</v>
      </c>
      <c r="AI939" s="19">
        <f t="shared" si="30"/>
        <v>0.15890015258067952</v>
      </c>
    </row>
    <row r="940" spans="1:35" x14ac:dyDescent="0.3">
      <c r="A940" s="19">
        <v>77.25</v>
      </c>
      <c r="C940" s="19">
        <f>((VLOOKUP(ROUND($A940 + (C$9/12),5),'main sheet'!$G:$M, 4, 0) - VLOOKUP(ROUND($A940 + (C$9/12) + (1/12),5),'main sheet'!$G:$M, 4, 0)) / VLOOKUP(ROUND($A940,5),'main sheet'!$G:$M, 4, 0)) * C$11</f>
        <v>5.1941573299401148E-3</v>
      </c>
      <c r="D940" s="19">
        <f>((VLOOKUP(ROUND($A940 + (D$9/12),5),'main sheet'!$G:$M, 4, 0) - VLOOKUP(ROUND($A940 + (D$9/12) + (1/12),5),'main sheet'!$G:$M, 4, 0)) / VLOOKUP(ROUND($A940,5),'main sheet'!$G:$M, 4, 0)) * D$11</f>
        <v>5.1891184872924941E-3</v>
      </c>
      <c r="E940" s="19">
        <f>((VLOOKUP(ROUND($A940 + (E$9/12),5),'main sheet'!$G:$M, 4, 0) - VLOOKUP(ROUND($A940 + (E$9/12) + (1/12),5),'main sheet'!$G:$M, 4, 0)) / VLOOKUP(ROUND($A940,5),'main sheet'!$G:$M, 4, 0)) * E$11</f>
        <v>5.1840845328170277E-3</v>
      </c>
      <c r="F940" s="19">
        <f>((VLOOKUP(ROUND($A940 + (F$9/12),5),'main sheet'!$G:$M, 4, 0) - VLOOKUP(ROUND($A940 + (F$9/12) + (1/12),5),'main sheet'!$G:$M, 4, 0)) / VLOOKUP(ROUND($A940,5),'main sheet'!$G:$M, 4, 0)) * F$11</f>
        <v>5.1790554617717095E-3</v>
      </c>
      <c r="G940" s="19">
        <f>((VLOOKUP(ROUND($A940 + (G$9/12),5),'main sheet'!$G:$M, 4, 0) - VLOOKUP(ROUND($A940 + (G$9/12) + (1/12),5),'main sheet'!$G:$M, 4, 0)) / VLOOKUP(ROUND($A940,5),'main sheet'!$G:$M, 4, 0)) * G$11</f>
        <v>5.1740312694191328E-3</v>
      </c>
      <c r="H940" s="19">
        <f>((VLOOKUP(ROUND($A940 + (H$9/12),5),'main sheet'!$G:$M, 4, 0) - VLOOKUP(ROUND($A940 + (H$9/12) + (1/12),5),'main sheet'!$G:$M, 4, 0)) / VLOOKUP(ROUND($A940,5),'main sheet'!$G:$M, 4, 0)) * H$11</f>
        <v>5.1690119510264853E-3</v>
      </c>
      <c r="I940" s="19">
        <f>((VLOOKUP(ROUND($A940 + (I$9/12),5),'main sheet'!$G:$M, 4, 0) - VLOOKUP(ROUND($A940 + (I$9/12) + (1/12),5),'main sheet'!$G:$M, 4, 0)) / VLOOKUP(ROUND($A940,5),'main sheet'!$G:$M, 4, 0)) * I$11</f>
        <v>5.1639975018655474E-3</v>
      </c>
      <c r="J940" s="19">
        <f>((VLOOKUP(ROUND($A940 + (J$9/12),5),'main sheet'!$G:$M, 4, 0) - VLOOKUP(ROUND($A940 + (J$9/12) + (1/12),5),'main sheet'!$G:$M, 4, 0)) / VLOOKUP(ROUND($A940,5),'main sheet'!$G:$M, 4, 0)) * J$11</f>
        <v>5.158987917212688E-3</v>
      </c>
      <c r="K940" s="19">
        <f>((VLOOKUP(ROUND($A940 + (K$9/12),5),'main sheet'!$G:$M, 4, 0) - VLOOKUP(ROUND($A940 + (K$9/12) + (1/12),5),'main sheet'!$G:$M, 4, 0)) / VLOOKUP(ROUND($A940,5),'main sheet'!$G:$M, 4, 0)) * K$11</f>
        <v>5.3520128802247461E-3</v>
      </c>
      <c r="L940" s="19">
        <f>((VLOOKUP(ROUND($A940 + (L$9/12),5),'main sheet'!$G:$M, 4, 0) - VLOOKUP(ROUND($A940 + (L$9/12) + (1/12),5),'main sheet'!$G:$M, 4, 0)) / VLOOKUP(ROUND($A940,5),'main sheet'!$G:$M, 4, 0)) * L$11</f>
        <v>5.3468209021928052E-3</v>
      </c>
      <c r="M940" s="19">
        <f>((VLOOKUP(ROUND($A940 + (M$9/12),5),'main sheet'!$G:$M, 4, 0) - VLOOKUP(ROUND($A940 + (M$9/12) + (1/12),5),'main sheet'!$G:$M, 4, 0)) / VLOOKUP(ROUND($A940,5),'main sheet'!$G:$M, 4, 0)) * M$11</f>
        <v>5.3614577420189732E-3</v>
      </c>
      <c r="N940" s="19">
        <f>((VLOOKUP(ROUND($A940 + (N$9/12),5),'main sheet'!$G:$M, 4, 0) - VLOOKUP(ROUND($A940 + (N$9/12) + (1/12),5),'main sheet'!$G:$M, 4, 0)) / VLOOKUP(ROUND($A940,5),'main sheet'!$G:$M, 4, 0)) * N$11</f>
        <v>5.3579102945965395E-3</v>
      </c>
      <c r="O940" s="19">
        <f>((VLOOKUP(ROUND($A940 + (O$9/12),5),'main sheet'!$G:$M, 4, 0) - VLOOKUP(ROUND($A940 + (O$9/12) + (1/12),5),'main sheet'!$G:$M, 4, 0)) / VLOOKUP(ROUND($A940,5),'main sheet'!$G:$M, 4, 0)) * O$11</f>
        <v>5.3543651943684361E-3</v>
      </c>
      <c r="P940" s="19">
        <f>((VLOOKUP(ROUND($A940 + (P$9/12),5),'main sheet'!$G:$M, 4, 0) - VLOOKUP(ROUND($A940 + (P$9/12) + (1/12),5),'main sheet'!$G:$M, 4, 0)) / VLOOKUP(ROUND($A940,5),'main sheet'!$G:$M, 4, 0)) * P$11</f>
        <v>5.3508224397816242E-3</v>
      </c>
      <c r="Q940" s="19">
        <f>((VLOOKUP(ROUND($A940 + (Q$9/12),5),'main sheet'!$G:$M, 4, 0) - VLOOKUP(ROUND($A940 + (Q$9/12) + (1/12),5),'main sheet'!$G:$M, 4, 0)) / VLOOKUP(ROUND($A940,5),'main sheet'!$G:$M, 4, 0)) * Q$11</f>
        <v>5.3472820292840952E-3</v>
      </c>
      <c r="R940" s="19">
        <f>((VLOOKUP(ROUND($A940 + (R$9/12),5),'main sheet'!$G:$M, 4, 0) - VLOOKUP(ROUND($A940 + (R$9/12) + (1/12),5),'main sheet'!$G:$M, 4, 0)) / VLOOKUP(ROUND($A940,5),'main sheet'!$G:$M, 4, 0)) * R$11</f>
        <v>5.3437439613248641E-3</v>
      </c>
      <c r="S940" s="19">
        <f>((VLOOKUP(ROUND($A940 + (S$9/12),5),'main sheet'!$G:$M, 4, 0) - VLOOKUP(ROUND($A940 + (S$9/12) + (1/12),5),'main sheet'!$G:$M, 4, 0)) / VLOOKUP(ROUND($A940,5),'main sheet'!$G:$M, 4, 0)) * S$11</f>
        <v>5.3402082343539728E-3</v>
      </c>
      <c r="T940" s="19">
        <f>((VLOOKUP(ROUND($A940 + (T$9/12),5),'main sheet'!$G:$M, 4, 0) - VLOOKUP(ROUND($A940 + (T$9/12) + (1/12),5),'main sheet'!$G:$M, 4, 0)) / VLOOKUP(ROUND($A940,5),'main sheet'!$G:$M, 4, 0)) * T$11</f>
        <v>5.3366748468224902E-3</v>
      </c>
      <c r="U940" s="19">
        <f>((VLOOKUP(ROUND($A940 + (U$9/12),5),'main sheet'!$G:$M, 4, 0) - VLOOKUP(ROUND($A940 + (U$9/12) + (1/12),5),'main sheet'!$G:$M, 4, 0)) / VLOOKUP(ROUND($A940,5),'main sheet'!$G:$M, 4, 0)) * U$11</f>
        <v>5.3331437971825095E-3</v>
      </c>
      <c r="V940" s="19">
        <f>((VLOOKUP(ROUND($A940 + (V$9/12),5),'main sheet'!$G:$M, 4, 0) - VLOOKUP(ROUND($A940 + (V$9/12) + (1/12),5),'main sheet'!$G:$M, 4, 0)) / VLOOKUP(ROUND($A940,5),'main sheet'!$G:$M, 4, 0)) * V$11</f>
        <v>5.3296150838871474E-3</v>
      </c>
      <c r="W940" s="19">
        <f>((VLOOKUP(ROUND($A940 + (W$9/12),5),'main sheet'!$G:$M, 4, 0) - VLOOKUP(ROUND($A940 + (W$9/12) + (1/12),5),'main sheet'!$G:$M, 4, 0)) / VLOOKUP(ROUND($A940,5),'main sheet'!$G:$M, 4, 0)) * W$11</f>
        <v>5.4661124590863041E-3</v>
      </c>
      <c r="X940" s="19">
        <f>((VLOOKUP(ROUND($A940 + (X$9/12),5),'main sheet'!$G:$M, 4, 0) - VLOOKUP(ROUND($A940 + (X$9/12) + (1/12),5),'main sheet'!$G:$M, 4, 0)) / VLOOKUP(ROUND($A940,5),'main sheet'!$G:$M, 4, 0)) * X$11</f>
        <v>5.4624957661108565E-3</v>
      </c>
      <c r="Y940" s="19">
        <f>((VLOOKUP(ROUND($A940 + (Y$9/12),5),'main sheet'!$G:$M, 4, 0) - VLOOKUP(ROUND($A940 + (Y$9/12) + (1/12),5),'main sheet'!$G:$M, 4, 0)) / VLOOKUP(ROUND($A940,5),'main sheet'!$G:$M, 4, 0)) * Y$11</f>
        <v>5.458881466146562E-3</v>
      </c>
      <c r="Z940" s="19">
        <f>((VLOOKUP(ROUND($A940 + (Z$9/12),5),'main sheet'!$G:$M, 4, 0) - VLOOKUP(ROUND($A940 + (Z$9/12) + (1/12),5),'main sheet'!$G:$M, 4, 0)) / VLOOKUP(ROUND($A940,5),'main sheet'!$G:$M, 4, 0)) * Z$11</f>
        <v>5.4552695576100671E-3</v>
      </c>
      <c r="AA940" s="19">
        <f>((VLOOKUP(ROUND($A940 + (AA$9/12),5),'main sheet'!$G:$M, 4, 0) - VLOOKUP(ROUND($A940 + (AA$9/12) + (1/12),5),'main sheet'!$G:$M, 4, 0)) / VLOOKUP(ROUND($A940,5),'main sheet'!$G:$M, 4, 0)) * AA$11</f>
        <v>5.4516600389190673E-3</v>
      </c>
      <c r="AB940" s="19">
        <f>((VLOOKUP(ROUND($A940 + (AB$9/12),5),'main sheet'!$G:$M, 4, 0) - VLOOKUP(ROUND($A940 + (AB$9/12) + (1/12),5),'main sheet'!$G:$M, 4, 0)) / VLOOKUP(ROUND($A940,5),'main sheet'!$G:$M, 4, 0)) * AB$11</f>
        <v>5.4480529084923023E-3</v>
      </c>
      <c r="AC940" s="19">
        <f>((VLOOKUP(ROUND($A940 + (AC$9/12),5),'main sheet'!$G:$M, 4, 0) - VLOOKUP(ROUND($A940 + (AC$9/12) + (1/12),5),'main sheet'!$G:$M, 4, 0)) / VLOOKUP(ROUND($A940,5),'main sheet'!$G:$M, 4, 0)) * AC$11</f>
        <v>5.4444481647495614E-3</v>
      </c>
      <c r="AD940" s="19">
        <f>((VLOOKUP(ROUND($A940 + (AD$9/12),5),'main sheet'!$G:$M, 4, 0) - VLOOKUP(ROUND($A940 + (AD$9/12) + (1/12),5),'main sheet'!$G:$M, 4, 0)) / VLOOKUP(ROUND($A940,5),'main sheet'!$G:$M, 4, 0)) * AD$11</f>
        <v>5.4408458061116763E-3</v>
      </c>
      <c r="AE940" s="19">
        <f>((VLOOKUP(ROUND($A940 + (AE$9/12),5),'main sheet'!$G:$M, 4, 0) - VLOOKUP(ROUND($A940 + (AE$9/12) + (1/12),5),'main sheet'!$G:$M, 4, 0)) / VLOOKUP(ROUND($A940,5),'main sheet'!$G:$M, 4, 0)) * AE$11</f>
        <v>5.4372458310005265E-3</v>
      </c>
      <c r="AF940" s="19">
        <f>((VLOOKUP(ROUND($A940 + (AF$9/12),5),'main sheet'!$G:$M, 4, 0) - VLOOKUP(ROUND($A940 + (AF$9/12) + (1/12),5),'main sheet'!$G:$M, 4, 0)) / VLOOKUP(ROUND($A940,5),'main sheet'!$G:$M, 4, 0)) * AF$11</f>
        <v>5.4336482378390333E-3</v>
      </c>
      <c r="AH940" s="18">
        <f t="shared" si="29"/>
        <v>77.25</v>
      </c>
      <c r="AI940" s="19">
        <f t="shared" si="30"/>
        <v>0.16006516209344934</v>
      </c>
    </row>
    <row r="941" spans="1:35" x14ac:dyDescent="0.3">
      <c r="A941" s="19">
        <v>77.333333333333329</v>
      </c>
      <c r="C941" s="19">
        <f>((VLOOKUP(ROUND($A941 + (C$9/12),5),'main sheet'!$G:$M, 4, 0) - VLOOKUP(ROUND($A941 + (C$9/12) + (1/12),5),'main sheet'!$G:$M, 4, 0)) / VLOOKUP(ROUND($A941,5),'main sheet'!$G:$M, 4, 0)) * C$11</f>
        <v>5.221330437295447E-3</v>
      </c>
      <c r="D941" s="19">
        <f>((VLOOKUP(ROUND($A941 + (D$9/12),5),'main sheet'!$G:$M, 4, 0) - VLOOKUP(ROUND($A941 + (D$9/12) + (1/12),5),'main sheet'!$G:$M, 4, 0)) / VLOOKUP(ROUND($A941,5),'main sheet'!$G:$M, 4, 0)) * D$11</f>
        <v>5.2162652340654427E-3</v>
      </c>
      <c r="E941" s="19">
        <f>((VLOOKUP(ROUND($A941 + (E$9/12),5),'main sheet'!$G:$M, 4, 0) - VLOOKUP(ROUND($A941 + (E$9/12) + (1/12),5),'main sheet'!$G:$M, 4, 0)) / VLOOKUP(ROUND($A941,5),'main sheet'!$G:$M, 4, 0)) * E$11</f>
        <v>5.211204944579946E-3</v>
      </c>
      <c r="F941" s="19">
        <f>((VLOOKUP(ROUND($A941 + (F$9/12),5),'main sheet'!$G:$M, 4, 0) - VLOOKUP(ROUND($A941 + (F$9/12) + (1/12),5),'main sheet'!$G:$M, 4, 0)) / VLOOKUP(ROUND($A941,5),'main sheet'!$G:$M, 4, 0)) * F$11</f>
        <v>5.2061495640721425E-3</v>
      </c>
      <c r="G941" s="19">
        <f>((VLOOKUP(ROUND($A941 + (G$9/12),5),'main sheet'!$G:$M, 4, 0) - VLOOKUP(ROUND($A941 + (G$9/12) + (1/12),5),'main sheet'!$G:$M, 4, 0)) / VLOOKUP(ROUND($A941,5),'main sheet'!$G:$M, 4, 0)) * G$11</f>
        <v>5.2010990877798431E-3</v>
      </c>
      <c r="H941" s="19">
        <f>((VLOOKUP(ROUND($A941 + (H$9/12),5),'main sheet'!$G:$M, 4, 0) - VLOOKUP(ROUND($A941 + (H$9/12) + (1/12),5),'main sheet'!$G:$M, 4, 0)) / VLOOKUP(ROUND($A941,5),'main sheet'!$G:$M, 4, 0)) * H$11</f>
        <v>5.1960535109454751E-3</v>
      </c>
      <c r="I941" s="19">
        <f>((VLOOKUP(ROUND($A941 + (I$9/12),5),'main sheet'!$G:$M, 4, 0) - VLOOKUP(ROUND($A941 + (I$9/12) + (1/12),5),'main sheet'!$G:$M, 4, 0)) / VLOOKUP(ROUND($A941,5),'main sheet'!$G:$M, 4, 0)) * I$11</f>
        <v>5.1910128288160844E-3</v>
      </c>
      <c r="J941" s="19">
        <f>((VLOOKUP(ROUND($A941 + (J$9/12),5),'main sheet'!$G:$M, 4, 0) - VLOOKUP(ROUND($A941 + (J$9/12) + (1/12),5),'main sheet'!$G:$M, 4, 0)) / VLOOKUP(ROUND($A941,5),'main sheet'!$G:$M, 4, 0)) * J$11</f>
        <v>5.3852360127732016E-3</v>
      </c>
      <c r="K941" s="19">
        <f>((VLOOKUP(ROUND($A941 + (K$9/12),5),'main sheet'!$G:$M, 4, 0) - VLOOKUP(ROUND($A941 + (K$9/12) + (1/12),5),'main sheet'!$G:$M, 4, 0)) / VLOOKUP(ROUND($A941,5),'main sheet'!$G:$M, 4, 0)) * K$11</f>
        <v>5.3800118050403613E-3</v>
      </c>
      <c r="L941" s="19">
        <f>((VLOOKUP(ROUND($A941 + (L$9/12),5),'main sheet'!$G:$M, 4, 0) - VLOOKUP(ROUND($A941 + (L$9/12) + (1/12),5),'main sheet'!$G:$M, 4, 0)) / VLOOKUP(ROUND($A941,5),'main sheet'!$G:$M, 4, 0)) * L$11</f>
        <v>5.3747926653020094E-3</v>
      </c>
      <c r="M941" s="19">
        <f>((VLOOKUP(ROUND($A941 + (M$9/12),5),'main sheet'!$G:$M, 4, 0) - VLOOKUP(ROUND($A941 + (M$9/12) + (1/12),5),'main sheet'!$G:$M, 4, 0)) / VLOOKUP(ROUND($A941,5),'main sheet'!$G:$M, 4, 0)) * M$11</f>
        <v>5.3895060773986488E-3</v>
      </c>
      <c r="N941" s="19">
        <f>((VLOOKUP(ROUND($A941 + (N$9/12),5),'main sheet'!$G:$M, 4, 0) - VLOOKUP(ROUND($A941 + (N$9/12) + (1/12),5),'main sheet'!$G:$M, 4, 0)) / VLOOKUP(ROUND($A941,5),'main sheet'!$G:$M, 4, 0)) * N$11</f>
        <v>5.3859400715915674E-3</v>
      </c>
      <c r="O941" s="19">
        <f>((VLOOKUP(ROUND($A941 + (O$9/12),5),'main sheet'!$G:$M, 4, 0) - VLOOKUP(ROUND($A941 + (O$9/12) + (1/12),5),'main sheet'!$G:$M, 4, 0)) / VLOOKUP(ROUND($A941,5),'main sheet'!$G:$M, 4, 0)) * O$11</f>
        <v>5.3823764252581069E-3</v>
      </c>
      <c r="P941" s="19">
        <f>((VLOOKUP(ROUND($A941 + (P$9/12),5),'main sheet'!$G:$M, 4, 0) - VLOOKUP(ROUND($A941 + (P$9/12) + (1/12),5),'main sheet'!$G:$M, 4, 0)) / VLOOKUP(ROUND($A941,5),'main sheet'!$G:$M, 4, 0)) * P$11</f>
        <v>5.3788151368371027E-3</v>
      </c>
      <c r="Q941" s="19">
        <f>((VLOOKUP(ROUND($A941 + (Q$9/12),5),'main sheet'!$G:$M, 4, 0) - VLOOKUP(ROUND($A941 + (Q$9/12) + (1/12),5),'main sheet'!$G:$M, 4, 0)) / VLOOKUP(ROUND($A941,5),'main sheet'!$G:$M, 4, 0)) * Q$11</f>
        <v>5.375256204768428E-3</v>
      </c>
      <c r="R941" s="19">
        <f>((VLOOKUP(ROUND($A941 + (R$9/12),5),'main sheet'!$G:$M, 4, 0) - VLOOKUP(ROUND($A941 + (R$9/12) + (1/12),5),'main sheet'!$G:$M, 4, 0)) / VLOOKUP(ROUND($A941,5),'main sheet'!$G:$M, 4, 0)) * R$11</f>
        <v>5.3716996274929818E-3</v>
      </c>
      <c r="S941" s="19">
        <f>((VLOOKUP(ROUND($A941 + (S$9/12),5),'main sheet'!$G:$M, 4, 0) - VLOOKUP(ROUND($A941 + (S$9/12) + (1/12),5),'main sheet'!$G:$M, 4, 0)) / VLOOKUP(ROUND($A941,5),'main sheet'!$G:$M, 4, 0)) * S$11</f>
        <v>5.3681454034527004E-3</v>
      </c>
      <c r="T941" s="19">
        <f>((VLOOKUP(ROUND($A941 + (T$9/12),5),'main sheet'!$G:$M, 4, 0) - VLOOKUP(ROUND($A941 + (T$9/12) + (1/12),5),'main sheet'!$G:$M, 4, 0)) / VLOOKUP(ROUND($A941,5),'main sheet'!$G:$M, 4, 0)) * T$11</f>
        <v>5.3645935310905465E-3</v>
      </c>
      <c r="U941" s="19">
        <f>((VLOOKUP(ROUND($A941 + (U$9/12),5),'main sheet'!$G:$M, 4, 0) - VLOOKUP(ROUND($A941 + (U$9/12) + (1/12),5),'main sheet'!$G:$M, 4, 0)) / VLOOKUP(ROUND($A941,5),'main sheet'!$G:$M, 4, 0)) * U$11</f>
        <v>5.3610440088505181E-3</v>
      </c>
      <c r="V941" s="19">
        <f>((VLOOKUP(ROUND($A941 + (V$9/12),5),'main sheet'!$G:$M, 4, 0) - VLOOKUP(ROUND($A941 + (V$9/12) + (1/12),5),'main sheet'!$G:$M, 4, 0)) / VLOOKUP(ROUND($A941,5),'main sheet'!$G:$M, 4, 0)) * V$11</f>
        <v>5.4983463138045079E-3</v>
      </c>
      <c r="W941" s="19">
        <f>((VLOOKUP(ROUND($A941 + (W$9/12),5),'main sheet'!$G:$M, 4, 0) - VLOOKUP(ROUND($A941 + (W$9/12) + (1/12),5),'main sheet'!$G:$M, 4, 0)) / VLOOKUP(ROUND($A941,5),'main sheet'!$G:$M, 4, 0)) * W$11</f>
        <v>5.4947082930651685E-3</v>
      </c>
      <c r="X941" s="19">
        <f>((VLOOKUP(ROUND($A941 + (X$9/12),5),'main sheet'!$G:$M, 4, 0) - VLOOKUP(ROUND($A941 + (X$9/12) + (1/12),5),'main sheet'!$G:$M, 4, 0)) / VLOOKUP(ROUND($A941,5),'main sheet'!$G:$M, 4, 0)) * X$11</f>
        <v>5.4910726794486523E-3</v>
      </c>
      <c r="Y941" s="19">
        <f>((VLOOKUP(ROUND($A941 + (Y$9/12),5),'main sheet'!$G:$M, 4, 0) - VLOOKUP(ROUND($A941 + (Y$9/12) + (1/12),5),'main sheet'!$G:$M, 4, 0)) / VLOOKUP(ROUND($A941,5),'main sheet'!$G:$M, 4, 0)) * Y$11</f>
        <v>5.4874394713622689E-3</v>
      </c>
      <c r="Z941" s="19">
        <f>((VLOOKUP(ROUND($A941 + (Z$9/12),5),'main sheet'!$G:$M, 4, 0) - VLOOKUP(ROUND($A941 + (Z$9/12) + (1/12),5),'main sheet'!$G:$M, 4, 0)) / VLOOKUP(ROUND($A941,5),'main sheet'!$G:$M, 4, 0)) * Z$11</f>
        <v>5.4838086672143807E-3</v>
      </c>
      <c r="AA941" s="19">
        <f>((VLOOKUP(ROUND($A941 + (AA$9/12),5),'main sheet'!$G:$M, 4, 0) - VLOOKUP(ROUND($A941 + (AA$9/12) + (1/12),5),'main sheet'!$G:$M, 4, 0)) / VLOOKUP(ROUND($A941,5),'main sheet'!$G:$M, 4, 0)) * AA$11</f>
        <v>5.4801802654144069E-3</v>
      </c>
      <c r="AB941" s="19">
        <f>((VLOOKUP(ROUND($A941 + (AB$9/12),5),'main sheet'!$G:$M, 4, 0) - VLOOKUP(ROUND($A941 + (AB$9/12) + (1/12),5),'main sheet'!$G:$M, 4, 0)) / VLOOKUP(ROUND($A941,5),'main sheet'!$G:$M, 4, 0)) * AB$11</f>
        <v>5.4765542643728134E-3</v>
      </c>
      <c r="AC941" s="19">
        <f>((VLOOKUP(ROUND($A941 + (AC$9/12),5),'main sheet'!$G:$M, 4, 0) - VLOOKUP(ROUND($A941 + (AC$9/12) + (1/12),5),'main sheet'!$G:$M, 4, 0)) / VLOOKUP(ROUND($A941,5),'main sheet'!$G:$M, 4, 0)) * AC$11</f>
        <v>5.4729306625011234E-3</v>
      </c>
      <c r="AD941" s="19">
        <f>((VLOOKUP(ROUND($A941 + (AD$9/12),5),'main sheet'!$G:$M, 4, 0) - VLOOKUP(ROUND($A941 + (AD$9/12) + (1/12),5),'main sheet'!$G:$M, 4, 0)) / VLOOKUP(ROUND($A941,5),'main sheet'!$G:$M, 4, 0)) * AD$11</f>
        <v>5.4693094582119071E-3</v>
      </c>
      <c r="AE941" s="19">
        <f>((VLOOKUP(ROUND($A941 + (AE$9/12),5),'main sheet'!$G:$M, 4, 0) - VLOOKUP(ROUND($A941 + (AE$9/12) + (1/12),5),'main sheet'!$G:$M, 4, 0)) / VLOOKUP(ROUND($A941,5),'main sheet'!$G:$M, 4, 0)) * AE$11</f>
        <v>5.4656906499187877E-3</v>
      </c>
      <c r="AF941" s="19">
        <f>((VLOOKUP(ROUND($A941 + (AF$9/12),5),'main sheet'!$G:$M, 4, 0) - VLOOKUP(ROUND($A941 + (AF$9/12) + (1/12),5),'main sheet'!$G:$M, 4, 0)) / VLOOKUP(ROUND($A941,5),'main sheet'!$G:$M, 4, 0)) * AF$11</f>
        <v>5.4620742360364368E-3</v>
      </c>
      <c r="AH941" s="18">
        <f t="shared" si="29"/>
        <v>77.333333333333329</v>
      </c>
      <c r="AI941" s="19">
        <f t="shared" si="30"/>
        <v>0.16124264753876102</v>
      </c>
    </row>
    <row r="942" spans="1:35" x14ac:dyDescent="0.3">
      <c r="A942" s="19">
        <v>77.416666666666671</v>
      </c>
      <c r="C942" s="19">
        <f>((VLOOKUP(ROUND($A942 + (C$9/12),5),'main sheet'!$G:$M, 4, 0) - VLOOKUP(ROUND($A942 + (C$9/12) + (1/12),5),'main sheet'!$G:$M, 4, 0)) / VLOOKUP(ROUND($A942,5),'main sheet'!$G:$M, 4, 0)) * C$11</f>
        <v>5.2487893507347679E-3</v>
      </c>
      <c r="D942" s="19">
        <f>((VLOOKUP(ROUND($A942 + (D$9/12),5),'main sheet'!$G:$M, 4, 0) - VLOOKUP(ROUND($A942 + (D$9/12) + (1/12),5),'main sheet'!$G:$M, 4, 0)) / VLOOKUP(ROUND($A942,5),'main sheet'!$G:$M, 4, 0)) * D$11</f>
        <v>5.2436975096624133E-3</v>
      </c>
      <c r="E942" s="19">
        <f>((VLOOKUP(ROUND($A942 + (E$9/12),5),'main sheet'!$G:$M, 4, 0) - VLOOKUP(ROUND($A942 + (E$9/12) + (1/12),5),'main sheet'!$G:$M, 4, 0)) / VLOOKUP(ROUND($A942,5),'main sheet'!$G:$M, 4, 0)) * E$11</f>
        <v>5.2386106081758893E-3</v>
      </c>
      <c r="F942" s="19">
        <f>((VLOOKUP(ROUND($A942 + (F$9/12),5),'main sheet'!$G:$M, 4, 0) - VLOOKUP(ROUND($A942 + (F$9/12) + (1/12),5),'main sheet'!$G:$M, 4, 0)) / VLOOKUP(ROUND($A942,5),'main sheet'!$G:$M, 4, 0)) * F$11</f>
        <v>5.233528641483313E-3</v>
      </c>
      <c r="G942" s="19">
        <f>((VLOOKUP(ROUND($A942 + (G$9/12),5),'main sheet'!$G:$M, 4, 0) - VLOOKUP(ROUND($A942 + (G$9/12) + (1/12),5),'main sheet'!$G:$M, 4, 0)) / VLOOKUP(ROUND($A942,5),'main sheet'!$G:$M, 4, 0)) * G$11</f>
        <v>5.2284516047974502E-3</v>
      </c>
      <c r="H942" s="19">
        <f>((VLOOKUP(ROUND($A942 + (H$9/12),5),'main sheet'!$G:$M, 4, 0) - VLOOKUP(ROUND($A942 + (H$9/12) + (1/12),5),'main sheet'!$G:$M, 4, 0)) / VLOOKUP(ROUND($A942,5),'main sheet'!$G:$M, 4, 0)) * H$11</f>
        <v>5.2233794933357093E-3</v>
      </c>
      <c r="I942" s="19">
        <f>((VLOOKUP(ROUND($A942 + (I$9/12),5),'main sheet'!$G:$M, 4, 0) - VLOOKUP(ROUND($A942 + (I$9/12) + (1/12),5),'main sheet'!$G:$M, 4, 0)) / VLOOKUP(ROUND($A942,5),'main sheet'!$G:$M, 4, 0)) * I$11</f>
        <v>5.4188136850179805E-3</v>
      </c>
      <c r="J942" s="19">
        <f>((VLOOKUP(ROUND($A942 + (J$9/12),5),'main sheet'!$G:$M, 4, 0) - VLOOKUP(ROUND($A942 + (J$9/12) + (1/12),5),'main sheet'!$G:$M, 4, 0)) / VLOOKUP(ROUND($A942,5),'main sheet'!$G:$M, 4, 0)) * J$11</f>
        <v>5.4135569036459202E-3</v>
      </c>
      <c r="K942" s="19">
        <f>((VLOOKUP(ROUND($A942 + (K$9/12),5),'main sheet'!$G:$M, 4, 0) - VLOOKUP(ROUND($A942 + (K$9/12) + (1/12),5),'main sheet'!$G:$M, 4, 0)) / VLOOKUP(ROUND($A942,5),'main sheet'!$G:$M, 4, 0)) * K$11</f>
        <v>5.4083052218679775E-3</v>
      </c>
      <c r="L942" s="19">
        <f>((VLOOKUP(ROUND($A942 + (L$9/12),5),'main sheet'!$G:$M, 4, 0) - VLOOKUP(ROUND($A942 + (L$9/12) + (1/12),5),'main sheet'!$G:$M, 4, 0)) / VLOOKUP(ROUND($A942,5),'main sheet'!$G:$M, 4, 0)) * L$11</f>
        <v>5.4030586347370464E-3</v>
      </c>
      <c r="M942" s="19">
        <f>((VLOOKUP(ROUND($A942 + (M$9/12),5),'main sheet'!$G:$M, 4, 0) - VLOOKUP(ROUND($A942 + (M$9/12) + (1/12),5),'main sheet'!$G:$M, 4, 0)) / VLOOKUP(ROUND($A942,5),'main sheet'!$G:$M, 4, 0)) * M$11</f>
        <v>5.4178494244894399E-3</v>
      </c>
      <c r="N942" s="19">
        <f>((VLOOKUP(ROUND($A942 + (N$9/12),5),'main sheet'!$G:$M, 4, 0) - VLOOKUP(ROUND($A942 + (N$9/12) + (1/12),5),'main sheet'!$G:$M, 4, 0)) / VLOOKUP(ROUND($A942,5),'main sheet'!$G:$M, 4, 0)) * N$11</f>
        <v>5.4142646651010725E-3</v>
      </c>
      <c r="O942" s="19">
        <f>((VLOOKUP(ROUND($A942 + (O$9/12),5),'main sheet'!$G:$M, 4, 0) - VLOOKUP(ROUND($A942 + (O$9/12) + (1/12),5),'main sheet'!$G:$M, 4, 0)) / VLOOKUP(ROUND($A942,5),'main sheet'!$G:$M, 4, 0)) * O$11</f>
        <v>5.4106822775947683E-3</v>
      </c>
      <c r="P942" s="19">
        <f>((VLOOKUP(ROUND($A942 + (P$9/12),5),'main sheet'!$G:$M, 4, 0) - VLOOKUP(ROUND($A942 + (P$9/12) + (1/12),5),'main sheet'!$G:$M, 4, 0)) / VLOOKUP(ROUND($A942,5),'main sheet'!$G:$M, 4, 0)) * P$11</f>
        <v>5.4071022604011533E-3</v>
      </c>
      <c r="Q942" s="19">
        <f>((VLOOKUP(ROUND($A942 + (Q$9/12),5),'main sheet'!$G:$M, 4, 0) - VLOOKUP(ROUND($A942 + (Q$9/12) + (1/12),5),'main sheet'!$G:$M, 4, 0)) / VLOOKUP(ROUND($A942,5),'main sheet'!$G:$M, 4, 0)) * Q$11</f>
        <v>5.4035246119518961E-3</v>
      </c>
      <c r="R942" s="19">
        <f>((VLOOKUP(ROUND($A942 + (R$9/12),5),'main sheet'!$G:$M, 4, 0) - VLOOKUP(ROUND($A942 + (R$9/12) + (1/12),5),'main sheet'!$G:$M, 4, 0)) / VLOOKUP(ROUND($A942,5),'main sheet'!$G:$M, 4, 0)) * R$11</f>
        <v>5.3999493306796974E-3</v>
      </c>
      <c r="S942" s="19">
        <f>((VLOOKUP(ROUND($A942 + (S$9/12),5),'main sheet'!$G:$M, 4, 0) - VLOOKUP(ROUND($A942 + (S$9/12) + (1/12),5),'main sheet'!$G:$M, 4, 0)) / VLOOKUP(ROUND($A942,5),'main sheet'!$G:$M, 4, 0)) * S$11</f>
        <v>5.3963764150182971E-3</v>
      </c>
      <c r="T942" s="19">
        <f>((VLOOKUP(ROUND($A942 + (T$9/12),5),'main sheet'!$G:$M, 4, 0) - VLOOKUP(ROUND($A942 + (T$9/12) + (1/12),5),'main sheet'!$G:$M, 4, 0)) / VLOOKUP(ROUND($A942,5),'main sheet'!$G:$M, 4, 0)) * T$11</f>
        <v>5.3928058634024724E-3</v>
      </c>
      <c r="U942" s="19">
        <f>((VLOOKUP(ROUND($A942 + (U$9/12),5),'main sheet'!$G:$M, 4, 0) - VLOOKUP(ROUND($A942 + (U$9/12) + (1/12),5),'main sheet'!$G:$M, 4, 0)) / VLOOKUP(ROUND($A942,5),'main sheet'!$G:$M, 4, 0)) * U$11</f>
        <v>5.5309216248086764E-3</v>
      </c>
      <c r="V942" s="19">
        <f>((VLOOKUP(ROUND($A942 + (V$9/12),5),'main sheet'!$G:$M, 4, 0) - VLOOKUP(ROUND($A942 + (V$9/12) + (1/12),5),'main sheet'!$G:$M, 4, 0)) / VLOOKUP(ROUND($A942,5),'main sheet'!$G:$M, 4, 0)) * V$11</f>
        <v>5.5272620503784165E-3</v>
      </c>
      <c r="W942" s="19">
        <f>((VLOOKUP(ROUND($A942 + (W$9/12),5),'main sheet'!$G:$M, 4, 0) - VLOOKUP(ROUND($A942 + (W$9/12) + (1/12),5),'main sheet'!$G:$M, 4, 0)) / VLOOKUP(ROUND($A942,5),'main sheet'!$G:$M, 4, 0)) * W$11</f>
        <v>5.5236048973321353E-3</v>
      </c>
      <c r="X942" s="19">
        <f>((VLOOKUP(ROUND($A942 + (X$9/12),5),'main sheet'!$G:$M, 4, 0) - VLOOKUP(ROUND($A942 + (X$9/12) + (1/12),5),'main sheet'!$G:$M, 4, 0)) / VLOOKUP(ROUND($A942,5),'main sheet'!$G:$M, 4, 0)) * X$11</f>
        <v>5.5199501640677074E-3</v>
      </c>
      <c r="Y942" s="19">
        <f>((VLOOKUP(ROUND($A942 + (Y$9/12),5),'main sheet'!$G:$M, 4, 0) - VLOOKUP(ROUND($A942 + (Y$9/12) + (1/12),5),'main sheet'!$G:$M, 4, 0)) / VLOOKUP(ROUND($A942,5),'main sheet'!$G:$M, 4, 0)) * Y$11</f>
        <v>5.5162978489840652E-3</v>
      </c>
      <c r="Z942" s="19">
        <f>((VLOOKUP(ROUND($A942 + (Z$9/12),5),'main sheet'!$G:$M, 4, 0) - VLOOKUP(ROUND($A942 + (Z$9/12) + (1/12),5),'main sheet'!$G:$M, 4, 0)) / VLOOKUP(ROUND($A942,5),'main sheet'!$G:$M, 4, 0)) * Z$11</f>
        <v>5.5126479504812023E-3</v>
      </c>
      <c r="AA942" s="19">
        <f>((VLOOKUP(ROUND($A942 + (AA$9/12),5),'main sheet'!$G:$M, 4, 0) - VLOOKUP(ROUND($A942 + (AA$9/12) + (1/12),5),'main sheet'!$G:$M, 4, 0)) / VLOOKUP(ROUND($A942,5),'main sheet'!$G:$M, 4, 0)) * AA$11</f>
        <v>5.5090004669601711E-3</v>
      </c>
      <c r="AB942" s="19">
        <f>((VLOOKUP(ROUND($A942 + (AB$9/12),5),'main sheet'!$G:$M, 4, 0) - VLOOKUP(ROUND($A942 + (AB$9/12) + (1/12),5),'main sheet'!$G:$M, 4, 0)) / VLOOKUP(ROUND($A942,5),'main sheet'!$G:$M, 4, 0)) * AB$11</f>
        <v>5.5053553968230804E-3</v>
      </c>
      <c r="AC942" s="19">
        <f>((VLOOKUP(ROUND($A942 + (AC$9/12),5),'main sheet'!$G:$M, 4, 0) - VLOOKUP(ROUND($A942 + (AC$9/12) + (1/12),5),'main sheet'!$G:$M, 4, 0)) / VLOOKUP(ROUND($A942,5),'main sheet'!$G:$M, 4, 0)) * AC$11</f>
        <v>5.5017127384730984E-3</v>
      </c>
      <c r="AD942" s="19">
        <f>((VLOOKUP(ROUND($A942 + (AD$9/12),5),'main sheet'!$G:$M, 4, 0) - VLOOKUP(ROUND($A942 + (AD$9/12) + (1/12),5),'main sheet'!$G:$M, 4, 0)) / VLOOKUP(ROUND($A942,5),'main sheet'!$G:$M, 4, 0)) * AD$11</f>
        <v>5.4980724903144476E-3</v>
      </c>
      <c r="AE942" s="19">
        <f>((VLOOKUP(ROUND($A942 + (AE$9/12),5),'main sheet'!$G:$M, 4, 0) - VLOOKUP(ROUND($A942 + (AE$9/12) + (1/12),5),'main sheet'!$G:$M, 4, 0)) / VLOOKUP(ROUND($A942,5),'main sheet'!$G:$M, 4, 0)) * AE$11</f>
        <v>5.494434650752408E-3</v>
      </c>
      <c r="AF942" s="19">
        <f>((VLOOKUP(ROUND($A942 + (AF$9/12),5),'main sheet'!$G:$M, 4, 0) - VLOOKUP(ROUND($A942 + (AF$9/12) + (1/12),5),'main sheet'!$G:$M, 4, 0)) / VLOOKUP(ROUND($A942,5),'main sheet'!$G:$M, 4, 0)) * AF$11</f>
        <v>5.4907992181933134E-3</v>
      </c>
      <c r="AH942" s="18">
        <f t="shared" si="29"/>
        <v>77.416666666666671</v>
      </c>
      <c r="AI942" s="19">
        <f t="shared" si="30"/>
        <v>0.16243280599966603</v>
      </c>
    </row>
    <row r="943" spans="1:35" x14ac:dyDescent="0.3">
      <c r="A943" s="19">
        <v>77.5</v>
      </c>
      <c r="C943" s="19">
        <f>((VLOOKUP(ROUND($A943 + (C$9/12),5),'main sheet'!$G:$M, 4, 0) - VLOOKUP(ROUND($A943 + (C$9/12) + (1/12),5),'main sheet'!$G:$M, 4, 0)) / VLOOKUP(ROUND($A943,5),'main sheet'!$G:$M, 4, 0)) * C$11</f>
        <v>5.2765386032492092E-3</v>
      </c>
      <c r="D943" s="19">
        <f>((VLOOKUP(ROUND($A943 + (D$9/12),5),'main sheet'!$G:$M, 4, 0) - VLOOKUP(ROUND($A943 + (D$9/12) + (1/12),5),'main sheet'!$G:$M, 4, 0)) / VLOOKUP(ROUND($A943,5),'main sheet'!$G:$M, 4, 0)) * D$11</f>
        <v>5.2714198426770924E-3</v>
      </c>
      <c r="E943" s="19">
        <f>((VLOOKUP(ROUND($A943 + (E$9/12),5),'main sheet'!$G:$M, 4, 0) - VLOOKUP(ROUND($A943 + (E$9/12) + (1/12),5),'main sheet'!$G:$M, 4, 0)) / VLOOKUP(ROUND($A943,5),'main sheet'!$G:$M, 4, 0)) * E$11</f>
        <v>5.2663060478053648E-3</v>
      </c>
      <c r="F943" s="19">
        <f>((VLOOKUP(ROUND($A943 + (F$9/12),5),'main sheet'!$G:$M, 4, 0) - VLOOKUP(ROUND($A943 + (F$9/12) + (1/12),5),'main sheet'!$G:$M, 4, 0)) / VLOOKUP(ROUND($A943,5),'main sheet'!$G:$M, 4, 0)) * F$11</f>
        <v>5.2611972138168085E-3</v>
      </c>
      <c r="G943" s="19">
        <f>((VLOOKUP(ROUND($A943 + (G$9/12),5),'main sheet'!$G:$M, 4, 0) - VLOOKUP(ROUND($A943 + (G$9/12) + (1/12),5),'main sheet'!$G:$M, 4, 0)) / VLOOKUP(ROUND($A943,5),'main sheet'!$G:$M, 4, 0)) * G$11</f>
        <v>5.2560933358988815E-3</v>
      </c>
      <c r="H943" s="19">
        <f>((VLOOKUP(ROUND($A943 + (H$9/12),5),'main sheet'!$G:$M, 4, 0) - VLOOKUP(ROUND($A943 + (H$9/12) + (1/12),5),'main sheet'!$G:$M, 4, 0)) / VLOOKUP(ROUND($A943,5),'main sheet'!$G:$M, 4, 0)) * H$11</f>
        <v>5.452751525069046E-3</v>
      </c>
      <c r="I943" s="19">
        <f>((VLOOKUP(ROUND($A943 + (I$9/12),5),'main sheet'!$G:$M, 4, 0) - VLOOKUP(ROUND($A943 + (I$9/12) + (1/12),5),'main sheet'!$G:$M, 4, 0)) / VLOOKUP(ROUND($A943,5),'main sheet'!$G:$M, 4, 0)) * I$11</f>
        <v>5.4474618206596269E-3</v>
      </c>
      <c r="J943" s="19">
        <f>((VLOOKUP(ROUND($A943 + (J$9/12),5),'main sheet'!$G:$M, 4, 0) - VLOOKUP(ROUND($A943 + (J$9/12) + (1/12),5),'main sheet'!$G:$M, 4, 0)) / VLOOKUP(ROUND($A943,5),'main sheet'!$G:$M, 4, 0)) * J$11</f>
        <v>5.4421772477829056E-3</v>
      </c>
      <c r="K943" s="19">
        <f>((VLOOKUP(ROUND($A943 + (K$9/12),5),'main sheet'!$G:$M, 4, 0) - VLOOKUP(ROUND($A943 + (K$9/12) + (1/12),5),'main sheet'!$G:$M, 4, 0)) / VLOOKUP(ROUND($A943,5),'main sheet'!$G:$M, 4, 0)) * K$11</f>
        <v>5.4368978014607905E-3</v>
      </c>
      <c r="L943" s="19">
        <f>((VLOOKUP(ROUND($A943 + (L$9/12),5),'main sheet'!$G:$M, 4, 0) - VLOOKUP(ROUND($A943 + (L$9/12) + (1/12),5),'main sheet'!$G:$M, 4, 0)) / VLOOKUP(ROUND($A943,5),'main sheet'!$G:$M, 4, 0)) * L$11</f>
        <v>5.4316234767200202E-3</v>
      </c>
      <c r="M943" s="19">
        <f>((VLOOKUP(ROUND($A943 + (M$9/12),5),'main sheet'!$G:$M, 4, 0) - VLOOKUP(ROUND($A943 + (M$9/12) + (1/12),5),'main sheet'!$G:$M, 4, 0)) / VLOOKUP(ROUND($A943,5),'main sheet'!$G:$M, 4, 0)) * M$11</f>
        <v>5.4464924622871632E-3</v>
      </c>
      <c r="N943" s="19">
        <f>((VLOOKUP(ROUND($A943 + (N$9/12),5),'main sheet'!$G:$M, 4, 0) - VLOOKUP(ROUND($A943 + (N$9/12) + (1/12),5),'main sheet'!$G:$M, 4, 0)) / VLOOKUP(ROUND($A943,5),'main sheet'!$G:$M, 4, 0)) * N$11</f>
        <v>5.4428887510249773E-3</v>
      </c>
      <c r="O943" s="19">
        <f>((VLOOKUP(ROUND($A943 + (O$9/12),5),'main sheet'!$G:$M, 4, 0) - VLOOKUP(ROUND($A943 + (O$9/12) + (1/12),5),'main sheet'!$G:$M, 4, 0)) / VLOOKUP(ROUND($A943,5),'main sheet'!$G:$M, 4, 0)) * O$11</f>
        <v>5.4392874241845001E-3</v>
      </c>
      <c r="P943" s="19">
        <f>((VLOOKUP(ROUND($A943 + (P$9/12),5),'main sheet'!$G:$M, 4, 0) - VLOOKUP(ROUND($A943 + (P$9/12) + (1/12),5),'main sheet'!$G:$M, 4, 0)) / VLOOKUP(ROUND($A943,5),'main sheet'!$G:$M, 4, 0)) * P$11</f>
        <v>5.4356884801880613E-3</v>
      </c>
      <c r="Q943" s="19">
        <f>((VLOOKUP(ROUND($A943 + (Q$9/12),5),'main sheet'!$G:$M, 4, 0) - VLOOKUP(ROUND($A943 + (Q$9/12) + (1/12),5),'main sheet'!$G:$M, 4, 0)) / VLOOKUP(ROUND($A943,5),'main sheet'!$G:$M, 4, 0)) * Q$11</f>
        <v>5.432091917459035E-3</v>
      </c>
      <c r="R943" s="19">
        <f>((VLOOKUP(ROUND($A943 + (R$9/12),5),'main sheet'!$G:$M, 4, 0) - VLOOKUP(ROUND($A943 + (R$9/12) + (1/12),5),'main sheet'!$G:$M, 4, 0)) / VLOOKUP(ROUND($A943,5),'main sheet'!$G:$M, 4, 0)) * R$11</f>
        <v>5.4284977344218376E-3</v>
      </c>
      <c r="S943" s="19">
        <f>((VLOOKUP(ROUND($A943 + (S$9/12),5),'main sheet'!$G:$M, 4, 0) - VLOOKUP(ROUND($A943 + (S$9/12) + (1/12),5),'main sheet'!$G:$M, 4, 0)) / VLOOKUP(ROUND($A943,5),'main sheet'!$G:$M, 4, 0)) * S$11</f>
        <v>5.4249059295019301E-3</v>
      </c>
      <c r="T943" s="19">
        <f>((VLOOKUP(ROUND($A943 + (T$9/12),5),'main sheet'!$G:$M, 4, 0) - VLOOKUP(ROUND($A943 + (T$9/12) + (1/12),5),'main sheet'!$G:$M, 4, 0)) / VLOOKUP(ROUND($A943,5),'main sheet'!$G:$M, 4, 0)) * T$11</f>
        <v>5.5638438093345731E-3</v>
      </c>
      <c r="U943" s="19">
        <f>((VLOOKUP(ROUND($A943 + (U$9/12),5),'main sheet'!$G:$M, 4, 0) - VLOOKUP(ROUND($A943 + (U$9/12) + (1/12),5),'main sheet'!$G:$M, 4, 0)) / VLOOKUP(ROUND($A943,5),'main sheet'!$G:$M, 4, 0)) * U$11</f>
        <v>5.5601624517020096E-3</v>
      </c>
      <c r="V943" s="19">
        <f>((VLOOKUP(ROUND($A943 + (V$9/12),5),'main sheet'!$G:$M, 4, 0) - VLOOKUP(ROUND($A943 + (V$9/12) + (1/12),5),'main sheet'!$G:$M, 4, 0)) / VLOOKUP(ROUND($A943,5),'main sheet'!$G:$M, 4, 0)) * V$11</f>
        <v>5.5564835298664381E-3</v>
      </c>
      <c r="W943" s="19">
        <f>((VLOOKUP(ROUND($A943 + (W$9/12),5),'main sheet'!$G:$M, 4, 0) - VLOOKUP(ROUND($A943 + (W$9/12) + (1/12),5),'main sheet'!$G:$M, 4, 0)) / VLOOKUP(ROUND($A943,5),'main sheet'!$G:$M, 4, 0)) * W$11</f>
        <v>5.5528070422161974E-3</v>
      </c>
      <c r="X943" s="19">
        <f>((VLOOKUP(ROUND($A943 + (X$9/12),5),'main sheet'!$G:$M, 4, 0) - VLOOKUP(ROUND($A943 + (X$9/12) + (1/12),5),'main sheet'!$G:$M, 4, 0)) / VLOOKUP(ROUND($A943,5),'main sheet'!$G:$M, 4, 0)) * X$11</f>
        <v>5.5491329871406904E-3</v>
      </c>
      <c r="Y943" s="19">
        <f>((VLOOKUP(ROUND($A943 + (Y$9/12),5),'main sheet'!$G:$M, 4, 0) - VLOOKUP(ROUND($A943 + (Y$9/12) + (1/12),5),'main sheet'!$G:$M, 4, 0)) / VLOOKUP(ROUND($A943,5),'main sheet'!$G:$M, 4, 0)) * Y$11</f>
        <v>5.5454613630303859E-3</v>
      </c>
      <c r="Z943" s="19">
        <f>((VLOOKUP(ROUND($A943 + (Z$9/12),5),'main sheet'!$G:$M, 4, 0) - VLOOKUP(ROUND($A943 + (Z$9/12) + (1/12),5),'main sheet'!$G:$M, 4, 0)) / VLOOKUP(ROUND($A943,5),'main sheet'!$G:$M, 4, 0)) * Z$11</f>
        <v>5.5417921682768181E-3</v>
      </c>
      <c r="AA943" s="19">
        <f>((VLOOKUP(ROUND($A943 + (AA$9/12),5),'main sheet'!$G:$M, 4, 0) - VLOOKUP(ROUND($A943 + (AA$9/12) + (1/12),5),'main sheet'!$G:$M, 4, 0)) / VLOOKUP(ROUND($A943,5),'main sheet'!$G:$M, 4, 0)) * AA$11</f>
        <v>5.5381254012725869E-3</v>
      </c>
      <c r="AB943" s="19">
        <f>((VLOOKUP(ROUND($A943 + (AB$9/12),5),'main sheet'!$G:$M, 4, 0) - VLOOKUP(ROUND($A943 + (AB$9/12) + (1/12),5),'main sheet'!$G:$M, 4, 0)) / VLOOKUP(ROUND($A943,5),'main sheet'!$G:$M, 4, 0)) * AB$11</f>
        <v>5.5344610604113522E-3</v>
      </c>
      <c r="AC943" s="19">
        <f>((VLOOKUP(ROUND($A943 + (AC$9/12),5),'main sheet'!$G:$M, 4, 0) - VLOOKUP(ROUND($A943 + (AC$9/12) + (1/12),5),'main sheet'!$G:$M, 4, 0)) / VLOOKUP(ROUND($A943,5),'main sheet'!$G:$M, 4, 0)) * AC$11</f>
        <v>5.5307991440878409E-3</v>
      </c>
      <c r="AD943" s="19">
        <f>((VLOOKUP(ROUND($A943 + (AD$9/12),5),'main sheet'!$G:$M, 4, 0) - VLOOKUP(ROUND($A943 + (AD$9/12) + (1/12),5),'main sheet'!$G:$M, 4, 0)) / VLOOKUP(ROUND($A943,5),'main sheet'!$G:$M, 4, 0)) * AD$11</f>
        <v>5.5271396506978389E-3</v>
      </c>
      <c r="AE943" s="19">
        <f>((VLOOKUP(ROUND($A943 + (AE$9/12),5),'main sheet'!$G:$M, 4, 0) - VLOOKUP(ROUND($A943 + (AE$9/12) + (1/12),5),'main sheet'!$G:$M, 4, 0)) / VLOOKUP(ROUND($A943,5),'main sheet'!$G:$M, 4, 0)) * AE$11</f>
        <v>5.5234825786381943E-3</v>
      </c>
      <c r="AF943" s="19">
        <f>((VLOOKUP(ROUND($A943 + (AF$9/12),5),'main sheet'!$G:$M, 4, 0) - VLOOKUP(ROUND($A943 + (AF$9/12) + (1/12),5),'main sheet'!$G:$M, 4, 0)) / VLOOKUP(ROUND($A943,5),'main sheet'!$G:$M, 4, 0)) * AF$11</f>
        <v>5.6158401135133432E-3</v>
      </c>
      <c r="AH943" s="18">
        <f t="shared" si="29"/>
        <v>77.5</v>
      </c>
      <c r="AI943" s="19">
        <f t="shared" si="30"/>
        <v>0.16373185091439549</v>
      </c>
    </row>
    <row r="944" spans="1:35" x14ac:dyDescent="0.3">
      <c r="A944" s="19">
        <v>77.583333333333329</v>
      </c>
      <c r="C944" s="19">
        <f>((VLOOKUP(ROUND($A944 + (C$9/12),5),'main sheet'!$G:$M, 4, 0) - VLOOKUP(ROUND($A944 + (C$9/12) + (1/12),5),'main sheet'!$G:$M, 4, 0)) / VLOOKUP(ROUND($A944,5),'main sheet'!$G:$M, 4, 0)) * C$11</f>
        <v>5.3045828241992986E-3</v>
      </c>
      <c r="D944" s="19">
        <f>((VLOOKUP(ROUND($A944 + (D$9/12),5),'main sheet'!$G:$M, 4, 0) - VLOOKUP(ROUND($A944 + (D$9/12) + (1/12),5),'main sheet'!$G:$M, 4, 0)) / VLOOKUP(ROUND($A944,5),'main sheet'!$G:$M, 4, 0)) * D$11</f>
        <v>5.2994368579790726E-3</v>
      </c>
      <c r="E944" s="19">
        <f>((VLOOKUP(ROUND($A944 + (E$9/12),5),'main sheet'!$G:$M, 4, 0) - VLOOKUP(ROUND($A944 + (E$9/12) + (1/12),5),'main sheet'!$G:$M, 4, 0)) / VLOOKUP(ROUND($A944,5),'main sheet'!$G:$M, 4, 0)) * E$11</f>
        <v>5.2942958838513854E-3</v>
      </c>
      <c r="F944" s="19">
        <f>((VLOOKUP(ROUND($A944 + (F$9/12),5),'main sheet'!$G:$M, 4, 0) - VLOOKUP(ROUND($A944 + (F$9/12) + (1/12),5),'main sheet'!$G:$M, 4, 0)) / VLOOKUP(ROUND($A944,5),'main sheet'!$G:$M, 4, 0)) * F$11</f>
        <v>5.2891598969734173E-3</v>
      </c>
      <c r="G944" s="19">
        <f>((VLOOKUP(ROUND($A944 + (G$9/12),5),'main sheet'!$G:$M, 4, 0) - VLOOKUP(ROUND($A944 + (G$9/12) + (1/12),5),'main sheet'!$G:$M, 4, 0)) / VLOOKUP(ROUND($A944,5),'main sheet'!$G:$M, 4, 0)) * G$11</f>
        <v>5.4870552806923524E-3</v>
      </c>
      <c r="H944" s="19">
        <f>((VLOOKUP(ROUND($A944 + (H$9/12),5),'main sheet'!$G:$M, 4, 0) - VLOOKUP(ROUND($A944 + (H$9/12) + (1/12),5),'main sheet'!$G:$M, 4, 0)) / VLOOKUP(ROUND($A944,5),'main sheet'!$G:$M, 4, 0)) * H$11</f>
        <v>5.4817322982715399E-3</v>
      </c>
      <c r="I944" s="19">
        <f>((VLOOKUP(ROUND($A944 + (I$9/12),5),'main sheet'!$G:$M, 4, 0) - VLOOKUP(ROUND($A944 + (I$9/12) + (1/12),5),'main sheet'!$G:$M, 4, 0)) / VLOOKUP(ROUND($A944,5),'main sheet'!$G:$M, 4, 0)) * I$11</f>
        <v>5.4764144796663628E-3</v>
      </c>
      <c r="J944" s="19">
        <f>((VLOOKUP(ROUND($A944 + (J$9/12),5),'main sheet'!$G:$M, 4, 0) - VLOOKUP(ROUND($A944 + (J$9/12) + (1/12),5),'main sheet'!$G:$M, 4, 0)) / VLOOKUP(ROUND($A944,5),'main sheet'!$G:$M, 4, 0)) * J$11</f>
        <v>5.4711018198674135E-3</v>
      </c>
      <c r="K944" s="19">
        <f>((VLOOKUP(ROUND($A944 + (K$9/12),5),'main sheet'!$G:$M, 4, 0) - VLOOKUP(ROUND($A944 + (K$9/12) + (1/12),5),'main sheet'!$G:$M, 4, 0)) / VLOOKUP(ROUND($A944,5),'main sheet'!$G:$M, 4, 0)) * K$11</f>
        <v>5.4657943138701429E-3</v>
      </c>
      <c r="L944" s="19">
        <f>((VLOOKUP(ROUND($A944 + (L$9/12),5),'main sheet'!$G:$M, 4, 0) - VLOOKUP(ROUND($A944 + (L$9/12) + (1/12),5),'main sheet'!$G:$M, 4, 0)) / VLOOKUP(ROUND($A944,5),'main sheet'!$G:$M, 4, 0)) * L$11</f>
        <v>5.4604919566748579E-3</v>
      </c>
      <c r="M944" s="19">
        <f>((VLOOKUP(ROUND($A944 + (M$9/12),5),'main sheet'!$G:$M, 4, 0) - VLOOKUP(ROUND($A944 + (M$9/12) + (1/12),5),'main sheet'!$G:$M, 4, 0)) / VLOOKUP(ROUND($A944,5),'main sheet'!$G:$M, 4, 0)) * M$11</f>
        <v>5.475439969261019E-3</v>
      </c>
      <c r="N944" s="19">
        <f>((VLOOKUP(ROUND($A944 + (N$9/12),5),'main sheet'!$G:$M, 4, 0) - VLOOKUP(ROUND($A944 + (N$9/12) + (1/12),5),'main sheet'!$G:$M, 4, 0)) / VLOOKUP(ROUND($A944,5),'main sheet'!$G:$M, 4, 0)) * N$11</f>
        <v>5.471817104670775E-3</v>
      </c>
      <c r="O944" s="19">
        <f>((VLOOKUP(ROUND($A944 + (O$9/12),5),'main sheet'!$G:$M, 4, 0) - VLOOKUP(ROUND($A944 + (O$9/12) + (1/12),5),'main sheet'!$G:$M, 4, 0)) / VLOOKUP(ROUND($A944,5),'main sheet'!$G:$M, 4, 0)) * O$11</f>
        <v>5.4681966371751788E-3</v>
      </c>
      <c r="P944" s="19">
        <f>((VLOOKUP(ROUND($A944 + (P$9/12),5),'main sheet'!$G:$M, 4, 0) - VLOOKUP(ROUND($A944 + (P$9/12) + (1/12),5),'main sheet'!$G:$M, 4, 0)) / VLOOKUP(ROUND($A944,5),'main sheet'!$G:$M, 4, 0)) * P$11</f>
        <v>5.4645785651881735E-3</v>
      </c>
      <c r="Q944" s="19">
        <f>((VLOOKUP(ROUND($A944 + (Q$9/12),5),'main sheet'!$G:$M, 4, 0) - VLOOKUP(ROUND($A944 + (Q$9/12) + (1/12),5),'main sheet'!$G:$M, 4, 0)) / VLOOKUP(ROUND($A944,5),'main sheet'!$G:$M, 4, 0)) * Q$11</f>
        <v>5.4609628871247554E-3</v>
      </c>
      <c r="R944" s="19">
        <f>((VLOOKUP(ROUND($A944 + (R$9/12),5),'main sheet'!$G:$M, 4, 0) - VLOOKUP(ROUND($A944 + (R$9/12) + (1/12),5),'main sheet'!$G:$M, 4, 0)) / VLOOKUP(ROUND($A944,5),'main sheet'!$G:$M, 4, 0)) * R$11</f>
        <v>5.4573496014009666E-3</v>
      </c>
      <c r="S944" s="19">
        <f>((VLOOKUP(ROUND($A944 + (S$9/12),5),'main sheet'!$G:$M, 4, 0) - VLOOKUP(ROUND($A944 + (S$9/12) + (1/12),5),'main sheet'!$G:$M, 4, 0)) / VLOOKUP(ROUND($A944,5),'main sheet'!$G:$M, 4, 0)) * S$11</f>
        <v>5.5971183997870766E-3</v>
      </c>
      <c r="T944" s="19">
        <f>((VLOOKUP(ROUND($A944 + (T$9/12),5),'main sheet'!$G:$M, 4, 0) - VLOOKUP(ROUND($A944 + (T$9/12) + (1/12),5),'main sheet'!$G:$M, 4, 0)) / VLOOKUP(ROUND($A944,5),'main sheet'!$G:$M, 4, 0)) * T$11</f>
        <v>5.5934150257802703E-3</v>
      </c>
      <c r="U944" s="19">
        <f>((VLOOKUP(ROUND($A944 + (U$9/12),5),'main sheet'!$G:$M, 4, 0) - VLOOKUP(ROUND($A944 + (U$9/12) + (1/12),5),'main sheet'!$G:$M, 4, 0)) / VLOOKUP(ROUND($A944,5),'main sheet'!$G:$M, 4, 0)) * U$11</f>
        <v>5.5897141021377513E-3</v>
      </c>
      <c r="V944" s="19">
        <f>((VLOOKUP(ROUND($A944 + (V$9/12),5),'main sheet'!$G:$M, 4, 0) - VLOOKUP(ROUND($A944 + (V$9/12) + (1/12),5),'main sheet'!$G:$M, 4, 0)) / VLOOKUP(ROUND($A944,5),'main sheet'!$G:$M, 4, 0)) * V$11</f>
        <v>5.5860156272382168E-3</v>
      </c>
      <c r="W944" s="19">
        <f>((VLOOKUP(ROUND($A944 + (W$9/12),5),'main sheet'!$G:$M, 4, 0) - VLOOKUP(ROUND($A944 + (W$9/12) + (1/12),5),'main sheet'!$G:$M, 4, 0)) / VLOOKUP(ROUND($A944,5),'main sheet'!$G:$M, 4, 0)) * W$11</f>
        <v>5.5823195994614393E-3</v>
      </c>
      <c r="X944" s="19">
        <f>((VLOOKUP(ROUND($A944 + (X$9/12),5),'main sheet'!$G:$M, 4, 0) - VLOOKUP(ROUND($A944 + (X$9/12) + (1/12),5),'main sheet'!$G:$M, 4, 0)) / VLOOKUP(ROUND($A944,5),'main sheet'!$G:$M, 4, 0)) * X$11</f>
        <v>5.5786260171882618E-3</v>
      </c>
      <c r="Y944" s="19">
        <f>((VLOOKUP(ROUND($A944 + (Y$9/12),5),'main sheet'!$G:$M, 4, 0) - VLOOKUP(ROUND($A944 + (Y$9/12) + (1/12),5),'main sheet'!$G:$M, 4, 0)) / VLOOKUP(ROUND($A944,5),'main sheet'!$G:$M, 4, 0)) * Y$11</f>
        <v>5.5749348788005993E-3</v>
      </c>
      <c r="Z944" s="19">
        <f>((VLOOKUP(ROUND($A944 + (Z$9/12),5),'main sheet'!$G:$M, 4, 0) - VLOOKUP(ROUND($A944 + (Z$9/12) + (1/12),5),'main sheet'!$G:$M, 4, 0)) / VLOOKUP(ROUND($A944,5),'main sheet'!$G:$M, 4, 0)) * Z$11</f>
        <v>5.5712461826814361E-3</v>
      </c>
      <c r="AA944" s="19">
        <f>((VLOOKUP(ROUND($A944 + (AA$9/12),5),'main sheet'!$G:$M, 4, 0) - VLOOKUP(ROUND($A944 + (AA$9/12) + (1/12),5),'main sheet'!$G:$M, 4, 0)) / VLOOKUP(ROUND($A944,5),'main sheet'!$G:$M, 4, 0)) * AA$11</f>
        <v>5.5675599272148298E-3</v>
      </c>
      <c r="AB944" s="19">
        <f>((VLOOKUP(ROUND($A944 + (AB$9/12),5),'main sheet'!$G:$M, 4, 0) - VLOOKUP(ROUND($A944 + (AB$9/12) + (1/12),5),'main sheet'!$G:$M, 4, 0)) / VLOOKUP(ROUND($A944,5),'main sheet'!$G:$M, 4, 0)) * AB$11</f>
        <v>5.5638761107859036E-3</v>
      </c>
      <c r="AC944" s="19">
        <f>((VLOOKUP(ROUND($A944 + (AC$9/12),5),'main sheet'!$G:$M, 4, 0) - VLOOKUP(ROUND($A944 + (AC$9/12) + (1/12),5),'main sheet'!$G:$M, 4, 0)) / VLOOKUP(ROUND($A944,5),'main sheet'!$G:$M, 4, 0)) * AC$11</f>
        <v>5.5601947317808504E-3</v>
      </c>
      <c r="AD944" s="19">
        <f>((VLOOKUP(ROUND($A944 + (AD$9/12),5),'main sheet'!$G:$M, 4, 0) - VLOOKUP(ROUND($A944 + (AD$9/12) + (1/12),5),'main sheet'!$G:$M, 4, 0)) / VLOOKUP(ROUND($A944,5),'main sheet'!$G:$M, 4, 0)) * AD$11</f>
        <v>5.5565157885869307E-3</v>
      </c>
      <c r="AE944" s="19">
        <f>((VLOOKUP(ROUND($A944 + (AE$9/12),5),'main sheet'!$G:$M, 4, 0) - VLOOKUP(ROUND($A944 + (AE$9/12) + (1/12),5),'main sheet'!$G:$M, 4, 0)) / VLOOKUP(ROUND($A944,5),'main sheet'!$G:$M, 4, 0)) * AE$11</f>
        <v>5.6494256680737348E-3</v>
      </c>
      <c r="AF944" s="19">
        <f>((VLOOKUP(ROUND($A944 + (AF$9/12),5),'main sheet'!$G:$M, 4, 0) - VLOOKUP(ROUND($A944 + (AF$9/12) + (1/12),5),'main sheet'!$G:$M, 4, 0)) / VLOOKUP(ROUND($A944,5),'main sheet'!$G:$M, 4, 0)) * AF$11</f>
        <v>5.6456876845831262E-3</v>
      </c>
      <c r="AH944" s="18">
        <f t="shared" si="29"/>
        <v>77.583333333333329</v>
      </c>
      <c r="AI944" s="19">
        <f t="shared" si="30"/>
        <v>0.16504506012096715</v>
      </c>
    </row>
    <row r="945" spans="1:35" x14ac:dyDescent="0.3">
      <c r="A945" s="19">
        <v>77.666666666666671</v>
      </c>
      <c r="C945" s="19">
        <f>((VLOOKUP(ROUND($A945 + (C$9/12),5),'main sheet'!$G:$M, 4, 0) - VLOOKUP(ROUND($A945 + (C$9/12) + (1/12),5),'main sheet'!$G:$M, 4, 0)) / VLOOKUP(ROUND($A945,5),'main sheet'!$G:$M, 4, 0)) * C$11</f>
        <v>5.3329267418895984E-3</v>
      </c>
      <c r="D945" s="19">
        <f>((VLOOKUP(ROUND($A945 + (D$9/12),5),'main sheet'!$G:$M, 4, 0) - VLOOKUP(ROUND($A945 + (D$9/12) + (1/12),5),'main sheet'!$G:$M, 4, 0)) / VLOOKUP(ROUND($A945,5),'main sheet'!$G:$M, 4, 0)) * D$11</f>
        <v>5.3277532792859964E-3</v>
      </c>
      <c r="E945" s="19">
        <f>((VLOOKUP(ROUND($A945 + (E$9/12),5),'main sheet'!$G:$M, 4, 0) - VLOOKUP(ROUND($A945 + (E$9/12) + (1/12),5),'main sheet'!$G:$M, 4, 0)) / VLOOKUP(ROUND($A945,5),'main sheet'!$G:$M, 4, 0)) * E$11</f>
        <v>5.3225848354491257E-3</v>
      </c>
      <c r="F945" s="19">
        <f>((VLOOKUP(ROUND($A945 + (F$9/12),5),'main sheet'!$G:$M, 4, 0) - VLOOKUP(ROUND($A945 + (F$9/12) + (1/12),5),'main sheet'!$G:$M, 4, 0)) / VLOOKUP(ROUND($A945,5),'main sheet'!$G:$M, 4, 0)) * F$11</f>
        <v>5.5217308225066399E-3</v>
      </c>
      <c r="G945" s="19">
        <f>((VLOOKUP(ROUND($A945 + (G$9/12),5),'main sheet'!$G:$M, 4, 0) - VLOOKUP(ROUND($A945 + (G$9/12) + (1/12),5),'main sheet'!$G:$M, 4, 0)) / VLOOKUP(ROUND($A945,5),'main sheet'!$G:$M, 4, 0)) * G$11</f>
        <v>5.5163742014053213E-3</v>
      </c>
      <c r="H945" s="19">
        <f>((VLOOKUP(ROUND($A945 + (H$9/12),5),'main sheet'!$G:$M, 4, 0) - VLOOKUP(ROUND($A945 + (H$9/12) + (1/12),5),'main sheet'!$G:$M, 4, 0)) / VLOOKUP(ROUND($A945,5),'main sheet'!$G:$M, 4, 0)) * H$11</f>
        <v>5.5110227767524609E-3</v>
      </c>
      <c r="I945" s="19">
        <f>((VLOOKUP(ROUND($A945 + (I$9/12),5),'main sheet'!$G:$M, 4, 0) - VLOOKUP(ROUND($A945 + (I$9/12) + (1/12),5),'main sheet'!$G:$M, 4, 0)) / VLOOKUP(ROUND($A945,5),'main sheet'!$G:$M, 4, 0)) * I$11</f>
        <v>5.5056765435069939E-3</v>
      </c>
      <c r="J945" s="19">
        <f>((VLOOKUP(ROUND($A945 + (J$9/12),5),'main sheet'!$G:$M, 4, 0) - VLOOKUP(ROUND($A945 + (J$9/12) + (1/12),5),'main sheet'!$G:$M, 4, 0)) / VLOOKUP(ROUND($A945,5),'main sheet'!$G:$M, 4, 0)) * J$11</f>
        <v>5.5003354966327465E-3</v>
      </c>
      <c r="K945" s="19">
        <f>((VLOOKUP(ROUND($A945 + (K$9/12),5),'main sheet'!$G:$M, 4, 0) - VLOOKUP(ROUND($A945 + (K$9/12) + (1/12),5),'main sheet'!$G:$M, 4, 0)) / VLOOKUP(ROUND($A945,5),'main sheet'!$G:$M, 4, 0)) * K$11</f>
        <v>5.4949996310984274E-3</v>
      </c>
      <c r="L945" s="19">
        <f>((VLOOKUP(ROUND($A945 + (L$9/12),5),'main sheet'!$G:$M, 4, 0) - VLOOKUP(ROUND($A945 + (L$9/12) + (1/12),5),'main sheet'!$G:$M, 4, 0)) / VLOOKUP(ROUND($A945,5),'main sheet'!$G:$M, 4, 0)) * L$11</f>
        <v>5.4896689418776293E-3</v>
      </c>
      <c r="M945" s="19">
        <f>((VLOOKUP(ROUND($A945 + (M$9/12),5),'main sheet'!$G:$M, 4, 0) - VLOOKUP(ROUND($A945 + (M$9/12) + (1/12),5),'main sheet'!$G:$M, 4, 0)) / VLOOKUP(ROUND($A945,5),'main sheet'!$G:$M, 4, 0)) * M$11</f>
        <v>5.5046968260111717E-3</v>
      </c>
      <c r="N945" s="19">
        <f>((VLOOKUP(ROUND($A945 + (N$9/12),5),'main sheet'!$G:$M, 4, 0) - VLOOKUP(ROUND($A945 + (N$9/12) + (1/12),5),'main sheet'!$G:$M, 4, 0)) / VLOOKUP(ROUND($A945,5),'main sheet'!$G:$M, 4, 0)) * N$11</f>
        <v>5.5010546034093459E-3</v>
      </c>
      <c r="O945" s="19">
        <f>((VLOOKUP(ROUND($A945 + (O$9/12),5),'main sheet'!$G:$M, 4, 0) - VLOOKUP(ROUND($A945 + (O$9/12) + (1/12),5),'main sheet'!$G:$M, 4, 0)) / VLOOKUP(ROUND($A945,5),'main sheet'!$G:$M, 4, 0)) * O$11</f>
        <v>5.4974147907105361E-3</v>
      </c>
      <c r="P945" s="19">
        <f>((VLOOKUP(ROUND($A945 + (P$9/12),5),'main sheet'!$G:$M, 4, 0) - VLOOKUP(ROUND($A945 + (P$9/12) + (1/12),5),'main sheet'!$G:$M, 4, 0)) / VLOOKUP(ROUND($A945,5),'main sheet'!$G:$M, 4, 0)) * P$11</f>
        <v>5.493777386320212E-3</v>
      </c>
      <c r="Q945" s="19">
        <f>((VLOOKUP(ROUND($A945 + (Q$9/12),5),'main sheet'!$G:$M, 4, 0) - VLOOKUP(ROUND($A945 + (Q$9/12) + (1/12),5),'main sheet'!$G:$M, 4, 0)) / VLOOKUP(ROUND($A945,5),'main sheet'!$G:$M, 4, 0)) * Q$11</f>
        <v>5.4901423886448992E-3</v>
      </c>
      <c r="R945" s="19">
        <f>((VLOOKUP(ROUND($A945 + (R$9/12),5),'main sheet'!$G:$M, 4, 0) - VLOOKUP(ROUND($A945 + (R$9/12) + (1/12),5),'main sheet'!$G:$M, 4, 0)) / VLOOKUP(ROUND($A945,5),'main sheet'!$G:$M, 4, 0)) * R$11</f>
        <v>5.6307510468170925E-3</v>
      </c>
      <c r="S945" s="19">
        <f>((VLOOKUP(ROUND($A945 + (S$9/12),5),'main sheet'!$G:$M, 4, 0) - VLOOKUP(ROUND($A945 + (S$9/12) + (1/12),5),'main sheet'!$G:$M, 4, 0)) / VLOOKUP(ROUND($A945,5),'main sheet'!$G:$M, 4, 0)) * S$11</f>
        <v>5.6270254195253111E-3</v>
      </c>
      <c r="T945" s="19">
        <f>((VLOOKUP(ROUND($A945 + (T$9/12),5),'main sheet'!$G:$M, 4, 0) - VLOOKUP(ROUND($A945 + (T$9/12) + (1/12),5),'main sheet'!$G:$M, 4, 0)) / VLOOKUP(ROUND($A945,5),'main sheet'!$G:$M, 4, 0)) * T$11</f>
        <v>5.6233022573218636E-3</v>
      </c>
      <c r="U945" s="19">
        <f>((VLOOKUP(ROUND($A945 + (U$9/12),5),'main sheet'!$G:$M, 4, 0) - VLOOKUP(ROUND($A945 + (U$9/12) + (1/12),5),'main sheet'!$G:$M, 4, 0)) / VLOOKUP(ROUND($A945,5),'main sheet'!$G:$M, 4, 0)) * U$11</f>
        <v>5.6195815585757068E-3</v>
      </c>
      <c r="V945" s="19">
        <f>((VLOOKUP(ROUND($A945 + (V$9/12),5),'main sheet'!$G:$M, 4, 0) - VLOOKUP(ROUND($A945 + (V$9/12) + (1/12),5),'main sheet'!$G:$M, 4, 0)) / VLOOKUP(ROUND($A945,5),'main sheet'!$G:$M, 4, 0)) * V$11</f>
        <v>5.6158633216568761E-3</v>
      </c>
      <c r="W945" s="19">
        <f>((VLOOKUP(ROUND($A945 + (W$9/12),5),'main sheet'!$G:$M, 4, 0) - VLOOKUP(ROUND($A945 + (W$9/12) + (1/12),5),'main sheet'!$G:$M, 4, 0)) / VLOOKUP(ROUND($A945,5),'main sheet'!$G:$M, 4, 0)) * W$11</f>
        <v>5.6121475449364853E-3</v>
      </c>
      <c r="X945" s="19">
        <f>((VLOOKUP(ROUND($A945 + (X$9/12),5),'main sheet'!$G:$M, 4, 0) - VLOOKUP(ROUND($A945 + (X$9/12) + (1/12),5),'main sheet'!$G:$M, 4, 0)) / VLOOKUP(ROUND($A945,5),'main sheet'!$G:$M, 4, 0)) * X$11</f>
        <v>5.6084342267867264E-3</v>
      </c>
      <c r="Y945" s="19">
        <f>((VLOOKUP(ROUND($A945 + (Y$9/12),5),'main sheet'!$G:$M, 4, 0) - VLOOKUP(ROUND($A945 + (Y$9/12) + (1/12),5),'main sheet'!$G:$M, 4, 0)) / VLOOKUP(ROUND($A945,5),'main sheet'!$G:$M, 4, 0)) * Y$11</f>
        <v>5.6047233655808692E-3</v>
      </c>
      <c r="Z945" s="19">
        <f>((VLOOKUP(ROUND($A945 + (Z$9/12),5),'main sheet'!$G:$M, 4, 0) - VLOOKUP(ROUND($A945 + (Z$9/12) + (1/12),5),'main sheet'!$G:$M, 4, 0)) / VLOOKUP(ROUND($A945,5),'main sheet'!$G:$M, 4, 0)) * Z$11</f>
        <v>5.6010149596932568E-3</v>
      </c>
      <c r="AA945" s="19">
        <f>((VLOOKUP(ROUND($A945 + (AA$9/12),5),'main sheet'!$G:$M, 4, 0) - VLOOKUP(ROUND($A945 + (AA$9/12) + (1/12),5),'main sheet'!$G:$M, 4, 0)) / VLOOKUP(ROUND($A945,5),'main sheet'!$G:$M, 4, 0)) * AA$11</f>
        <v>5.5973090074993128E-3</v>
      </c>
      <c r="AB945" s="19">
        <f>((VLOOKUP(ROUND($A945 + (AB$9/12),5),'main sheet'!$G:$M, 4, 0) - VLOOKUP(ROUND($A945 + (AB$9/12) + (1/12),5),'main sheet'!$G:$M, 4, 0)) / VLOOKUP(ROUND($A945,5),'main sheet'!$G:$M, 4, 0)) * AB$11</f>
        <v>5.5936055073755302E-3</v>
      </c>
      <c r="AC945" s="19">
        <f>((VLOOKUP(ROUND($A945 + (AC$9/12),5),'main sheet'!$G:$M, 4, 0) - VLOOKUP(ROUND($A945 + (AC$9/12) + (1/12),5),'main sheet'!$G:$M, 4, 0)) / VLOOKUP(ROUND($A945,5),'main sheet'!$G:$M, 4, 0)) * AC$11</f>
        <v>5.5899044576994805E-3</v>
      </c>
      <c r="AD945" s="19">
        <f>((VLOOKUP(ROUND($A945 + (AD$9/12),5),'main sheet'!$G:$M, 4, 0) - VLOOKUP(ROUND($A945 + (AD$9/12) + (1/12),5),'main sheet'!$G:$M, 4, 0)) / VLOOKUP(ROUND($A945,5),'main sheet'!$G:$M, 4, 0)) * AD$11</f>
        <v>5.68337262539089E-3</v>
      </c>
      <c r="AE945" s="19">
        <f>((VLOOKUP(ROUND($A945 + (AE$9/12),5),'main sheet'!$G:$M, 4, 0) - VLOOKUP(ROUND($A945 + (AE$9/12) + (1/12),5),'main sheet'!$G:$M, 4, 0)) / VLOOKUP(ROUND($A945,5),'main sheet'!$G:$M, 4, 0)) * AE$11</f>
        <v>5.6796121806496234E-3</v>
      </c>
      <c r="AF945" s="19">
        <f>((VLOOKUP(ROUND($A945 + (AF$9/12),5),'main sheet'!$G:$M, 4, 0) - VLOOKUP(ROUND($A945 + (AF$9/12) + (1/12),5),'main sheet'!$G:$M, 4, 0)) / VLOOKUP(ROUND($A945,5),'main sheet'!$G:$M, 4, 0)) * AF$11</f>
        <v>5.6758542240342158E-3</v>
      </c>
      <c r="AH945" s="18">
        <f t="shared" si="29"/>
        <v>77.666666666666671</v>
      </c>
      <c r="AI945" s="19">
        <f t="shared" si="30"/>
        <v>0.16637266096904435</v>
      </c>
    </row>
    <row r="946" spans="1:35" x14ac:dyDescent="0.3">
      <c r="A946" s="19">
        <v>77.75</v>
      </c>
      <c r="C946" s="19">
        <f>((VLOOKUP(ROUND($A946 + (C$9/12),5),'main sheet'!$G:$M, 4, 0) - VLOOKUP(ROUND($A946 + (C$9/12) + (1/12),5),'main sheet'!$G:$M, 4, 0)) / VLOOKUP(ROUND($A946,5),'main sheet'!$G:$M, 4, 0)) * C$11</f>
        <v>5.3615751862263489E-3</v>
      </c>
      <c r="D946" s="19">
        <f>((VLOOKUP(ROUND($A946 + (D$9/12),5),'main sheet'!$G:$M, 4, 0) - VLOOKUP(ROUND($A946 + (D$9/12) + (1/12),5),'main sheet'!$G:$M, 4, 0)) / VLOOKUP(ROUND($A946,5),'main sheet'!$G:$M, 4, 0)) * D$11</f>
        <v>5.3563739318186216E-3</v>
      </c>
      <c r="E946" s="19">
        <f>((VLOOKUP(ROUND($A946 + (E$9/12),5),'main sheet'!$G:$M, 4, 0) - VLOOKUP(ROUND($A946 + (E$9/12) + (1/12),5),'main sheet'!$G:$M, 4, 0)) / VLOOKUP(ROUND($A946,5),'main sheet'!$G:$M, 4, 0)) * E$11</f>
        <v>5.5567841472832563E-3</v>
      </c>
      <c r="F946" s="19">
        <f>((VLOOKUP(ROUND($A946 + (F$9/12),5),'main sheet'!$G:$M, 4, 0) - VLOOKUP(ROUND($A946 + (F$9/12) + (1/12),5),'main sheet'!$G:$M, 4, 0)) / VLOOKUP(ROUND($A946,5),'main sheet'!$G:$M, 4, 0)) * F$11</f>
        <v>5.5513935210148605E-3</v>
      </c>
      <c r="G946" s="19">
        <f>((VLOOKUP(ROUND($A946 + (G$9/12),5),'main sheet'!$G:$M, 4, 0) - VLOOKUP(ROUND($A946 + (G$9/12) + (1/12),5),'main sheet'!$G:$M, 4, 0)) / VLOOKUP(ROUND($A946,5),'main sheet'!$G:$M, 4, 0)) * G$11</f>
        <v>5.5460081241832763E-3</v>
      </c>
      <c r="H946" s="19">
        <f>((VLOOKUP(ROUND($A946 + (H$9/12),5),'main sheet'!$G:$M, 4, 0) - VLOOKUP(ROUND($A946 + (H$9/12) + (1/12),5),'main sheet'!$G:$M, 4, 0)) / VLOOKUP(ROUND($A946,5),'main sheet'!$G:$M, 4, 0)) * H$11</f>
        <v>5.5406279517154332E-3</v>
      </c>
      <c r="I946" s="19">
        <f>((VLOOKUP(ROUND($A946 + (I$9/12),5),'main sheet'!$G:$M, 4, 0) - VLOOKUP(ROUND($A946 + (I$9/12) + (1/12),5),'main sheet'!$G:$M, 4, 0)) / VLOOKUP(ROUND($A946,5),'main sheet'!$G:$M, 4, 0)) * I$11</f>
        <v>5.5352529985431874E-3</v>
      </c>
      <c r="J946" s="19">
        <f>((VLOOKUP(ROUND($A946 + (J$9/12),5),'main sheet'!$G:$M, 4, 0) - VLOOKUP(ROUND($A946 + (J$9/12) + (1/12),5),'main sheet'!$G:$M, 4, 0)) / VLOOKUP(ROUND($A946,5),'main sheet'!$G:$M, 4, 0)) * J$11</f>
        <v>5.5298832596033104E-3</v>
      </c>
      <c r="K946" s="19">
        <f>((VLOOKUP(ROUND($A946 + (K$9/12),5),'main sheet'!$G:$M, 4, 0) - VLOOKUP(ROUND($A946 + (K$9/12) + (1/12),5),'main sheet'!$G:$M, 4, 0)) / VLOOKUP(ROUND($A946,5),'main sheet'!$G:$M, 4, 0)) * K$11</f>
        <v>5.5245187298374829E-3</v>
      </c>
      <c r="L946" s="19">
        <f>((VLOOKUP(ROUND($A946 + (L$9/12),5),'main sheet'!$G:$M, 4, 0) - VLOOKUP(ROUND($A946 + (L$9/12) + (1/12),5),'main sheet'!$G:$M, 4, 0)) / VLOOKUP(ROUND($A946,5),'main sheet'!$G:$M, 4, 0)) * L$11</f>
        <v>5.519159404192296E-3</v>
      </c>
      <c r="M946" s="19">
        <f>((VLOOKUP(ROUND($A946 + (M$9/12),5),'main sheet'!$G:$M, 4, 0) - VLOOKUP(ROUND($A946 + (M$9/12) + (1/12),5),'main sheet'!$G:$M, 4, 0)) / VLOOKUP(ROUND($A946,5),'main sheet'!$G:$M, 4, 0)) * M$11</f>
        <v>5.534268018011981E-3</v>
      </c>
      <c r="N946" s="19">
        <f>((VLOOKUP(ROUND($A946 + (N$9/12),5),'main sheet'!$G:$M, 4, 0) - VLOOKUP(ROUND($A946 + (N$9/12) + (1/12),5),'main sheet'!$G:$M, 4, 0)) / VLOOKUP(ROUND($A946,5),'main sheet'!$G:$M, 4, 0)) * N$11</f>
        <v>5.5306062294163735E-3</v>
      </c>
      <c r="O946" s="19">
        <f>((VLOOKUP(ROUND($A946 + (O$9/12),5),'main sheet'!$G:$M, 4, 0) - VLOOKUP(ROUND($A946 + (O$9/12) + (1/12),5),'main sheet'!$G:$M, 4, 0)) / VLOOKUP(ROUND($A946,5),'main sheet'!$G:$M, 4, 0)) * O$11</f>
        <v>5.5269468636697638E-3</v>
      </c>
      <c r="P946" s="19">
        <f>((VLOOKUP(ROUND($A946 + (P$9/12),5),'main sheet'!$G:$M, 4, 0) - VLOOKUP(ROUND($A946 + (P$9/12) + (1/12),5),'main sheet'!$G:$M, 4, 0)) / VLOOKUP(ROUND($A946,5),'main sheet'!$G:$M, 4, 0)) * P$11</f>
        <v>5.5232899191690558E-3</v>
      </c>
      <c r="Q946" s="19">
        <f>((VLOOKUP(ROUND($A946 + (Q$9/12),5),'main sheet'!$G:$M, 4, 0) - VLOOKUP(ROUND($A946 + (Q$9/12) + (1/12),5),'main sheet'!$G:$M, 4, 0)) / VLOOKUP(ROUND($A946,5),'main sheet'!$G:$M, 4, 0)) * Q$11</f>
        <v>5.6647475224976384E-3</v>
      </c>
      <c r="R946" s="19">
        <f>((VLOOKUP(ROUND($A946 + (R$9/12),5),'main sheet'!$G:$M, 4, 0) - VLOOKUP(ROUND($A946 + (R$9/12) + (1/12),5),'main sheet'!$G:$M, 4, 0)) / VLOOKUP(ROUND($A946,5),'main sheet'!$G:$M, 4, 0)) * R$11</f>
        <v>5.6609994011910152E-3</v>
      </c>
      <c r="S946" s="19">
        <f>((VLOOKUP(ROUND($A946 + (S$9/12),5),'main sheet'!$G:$M, 4, 0) - VLOOKUP(ROUND($A946 + (S$9/12) + (1/12),5),'main sheet'!$G:$M, 4, 0)) / VLOOKUP(ROUND($A946,5),'main sheet'!$G:$M, 4, 0)) * S$11</f>
        <v>5.6572537598560532E-3</v>
      </c>
      <c r="T946" s="19">
        <f>((VLOOKUP(ROUND($A946 + (T$9/12),5),'main sheet'!$G:$M, 4, 0) - VLOOKUP(ROUND($A946 + (T$9/12) + (1/12),5),'main sheet'!$G:$M, 4, 0)) / VLOOKUP(ROUND($A946,5),'main sheet'!$G:$M, 4, 0)) * T$11</f>
        <v>5.6535105968518627E-3</v>
      </c>
      <c r="U946" s="19">
        <f>((VLOOKUP(ROUND($A946 + (U$9/12),5),'main sheet'!$G:$M, 4, 0) - VLOOKUP(ROUND($A946 + (U$9/12) + (1/12),5),'main sheet'!$G:$M, 4, 0)) / VLOOKUP(ROUND($A946,5),'main sheet'!$G:$M, 4, 0)) * U$11</f>
        <v>5.6497699105386382E-3</v>
      </c>
      <c r="V946" s="19">
        <f>((VLOOKUP(ROUND($A946 + (V$9/12),5),'main sheet'!$G:$M, 4, 0) - VLOOKUP(ROUND($A946 + (V$9/12) + (1/12),5),'main sheet'!$G:$M, 4, 0)) / VLOOKUP(ROUND($A946,5),'main sheet'!$G:$M, 4, 0)) * V$11</f>
        <v>5.6460316992776576E-3</v>
      </c>
      <c r="W946" s="19">
        <f>((VLOOKUP(ROUND($A946 + (W$9/12),5),'main sheet'!$G:$M, 4, 0) - VLOOKUP(ROUND($A946 + (W$9/12) + (1/12),5),'main sheet'!$G:$M, 4, 0)) / VLOOKUP(ROUND($A946,5),'main sheet'!$G:$M, 4, 0)) * W$11</f>
        <v>5.6422959614312856E-3</v>
      </c>
      <c r="X946" s="19">
        <f>((VLOOKUP(ROUND($A946 + (X$9/12),5),'main sheet'!$G:$M, 4, 0) - VLOOKUP(ROUND($A946 + (X$9/12) + (1/12),5),'main sheet'!$G:$M, 4, 0)) / VLOOKUP(ROUND($A946,5),'main sheet'!$G:$M, 4, 0)) * X$11</f>
        <v>5.6385626953629701E-3</v>
      </c>
      <c r="Y946" s="19">
        <f>((VLOOKUP(ROUND($A946 + (Y$9/12),5),'main sheet'!$G:$M, 4, 0) - VLOOKUP(ROUND($A946 + (Y$9/12) + (1/12),5),'main sheet'!$G:$M, 4, 0)) / VLOOKUP(ROUND($A946,5),'main sheet'!$G:$M, 4, 0)) * Y$11</f>
        <v>5.6348318994372398E-3</v>
      </c>
      <c r="Z946" s="19">
        <f>((VLOOKUP(ROUND($A946 + (Z$9/12),5),'main sheet'!$G:$M, 4, 0) - VLOOKUP(ROUND($A946 + (Z$9/12) + (1/12),5),'main sheet'!$G:$M, 4, 0)) / VLOOKUP(ROUND($A946,5),'main sheet'!$G:$M, 4, 0)) * Z$11</f>
        <v>5.6311035720197078E-3</v>
      </c>
      <c r="AA946" s="19">
        <f>((VLOOKUP(ROUND($A946 + (AA$9/12),5),'main sheet'!$G:$M, 4, 0) - VLOOKUP(ROUND($A946 + (AA$9/12) + (1/12),5),'main sheet'!$G:$M, 4, 0)) / VLOOKUP(ROUND($A946,5),'main sheet'!$G:$M, 4, 0)) * AA$11</f>
        <v>5.6273777114770685E-3</v>
      </c>
      <c r="AB946" s="19">
        <f>((VLOOKUP(ROUND($A946 + (AB$9/12),5),'main sheet'!$G:$M, 4, 0) - VLOOKUP(ROUND($A946 + (AB$9/12) + (1/12),5),'main sheet'!$G:$M, 4, 0)) / VLOOKUP(ROUND($A946,5),'main sheet'!$G:$M, 4, 0)) * AB$11</f>
        <v>5.6236543161770946E-3</v>
      </c>
      <c r="AC946" s="19">
        <f>((VLOOKUP(ROUND($A946 + (AC$9/12),5),'main sheet'!$G:$M, 4, 0) - VLOOKUP(ROUND($A946 + (AC$9/12) + (1/12),5),'main sheet'!$G:$M, 4, 0)) / VLOOKUP(ROUND($A946,5),'main sheet'!$G:$M, 4, 0)) * AC$11</f>
        <v>5.7176868114801145E-3</v>
      </c>
      <c r="AD946" s="19">
        <f>((VLOOKUP(ROUND($A946 + (AD$9/12),5),'main sheet'!$G:$M, 4, 0) - VLOOKUP(ROUND($A946 + (AD$9/12) + (1/12),5),'main sheet'!$G:$M, 4, 0)) / VLOOKUP(ROUND($A946,5),'main sheet'!$G:$M, 4, 0)) * AD$11</f>
        <v>5.7139036625086072E-3</v>
      </c>
      <c r="AE946" s="19">
        <f>((VLOOKUP(ROUND($A946 + (AE$9/12),5),'main sheet'!$G:$M, 4, 0) - VLOOKUP(ROUND($A946 + (AE$9/12) + (1/12),5),'main sheet'!$G:$M, 4, 0)) / VLOOKUP(ROUND($A946,5),'main sheet'!$G:$M, 4, 0)) * AE$11</f>
        <v>5.7101230166853806E-3</v>
      </c>
      <c r="AF946" s="19">
        <f>((VLOOKUP(ROUND($A946 + (AF$9/12),5),'main sheet'!$G:$M, 4, 0) - VLOOKUP(ROUND($A946 + (AF$9/12) + (1/12),5),'main sheet'!$G:$M, 4, 0)) / VLOOKUP(ROUND($A946,5),'main sheet'!$G:$M, 4, 0)) * AF$11</f>
        <v>5.7063448723537425E-3</v>
      </c>
      <c r="AH946" s="18">
        <f t="shared" si="29"/>
        <v>77.75</v>
      </c>
      <c r="AI946" s="19">
        <f t="shared" si="30"/>
        <v>0.16771488569383133</v>
      </c>
    </row>
    <row r="947" spans="1:35" x14ac:dyDescent="0.3">
      <c r="A947" s="19">
        <v>77.833333333333329</v>
      </c>
      <c r="C947" s="19">
        <f>((VLOOKUP(ROUND($A947 + (C$9/12),5),'main sheet'!$G:$M, 4, 0) - VLOOKUP(ROUND($A947 + (C$9/12) + (1/12),5),'main sheet'!$G:$M, 4, 0)) / VLOOKUP(ROUND($A947,5),'main sheet'!$G:$M, 4, 0)) * C$11</f>
        <v>5.3905330914612182E-3</v>
      </c>
      <c r="D947" s="19">
        <f>((VLOOKUP(ROUND($A947 + (D$9/12),5),'main sheet'!$G:$M, 4, 0) - VLOOKUP(ROUND($A947 + (D$9/12) + (1/12),5),'main sheet'!$G:$M, 4, 0)) / VLOOKUP(ROUND($A947,5),'main sheet'!$G:$M, 4, 0)) * D$11</f>
        <v>5.5922213813529202E-3</v>
      </c>
      <c r="E947" s="19">
        <f>((VLOOKUP(ROUND($A947 + (E$9/12),5),'main sheet'!$G:$M, 4, 0) - VLOOKUP(ROUND($A947 + (E$9/12) + (1/12),5),'main sheet'!$G:$M, 4, 0)) / VLOOKUP(ROUND($A947,5),'main sheet'!$G:$M, 4, 0)) * E$11</f>
        <v>5.5867963774877362E-3</v>
      </c>
      <c r="F947" s="19">
        <f>((VLOOKUP(ROUND($A947 + (F$9/12),5),'main sheet'!$G:$M, 4, 0) - VLOOKUP(ROUND($A947 + (F$9/12) + (1/12),5),'main sheet'!$G:$M, 4, 0)) / VLOOKUP(ROUND($A947,5),'main sheet'!$G:$M, 4, 0)) * F$11</f>
        <v>5.581376636409007E-3</v>
      </c>
      <c r="G947" s="19">
        <f>((VLOOKUP(ROUND($A947 + (G$9/12),5),'main sheet'!$G:$M, 4, 0) - VLOOKUP(ROUND($A947 + (G$9/12) + (1/12),5),'main sheet'!$G:$M, 4, 0)) / VLOOKUP(ROUND($A947,5),'main sheet'!$G:$M, 4, 0)) * G$11</f>
        <v>5.575962153011314E-3</v>
      </c>
      <c r="H947" s="19">
        <f>((VLOOKUP(ROUND($A947 + (H$9/12),5),'main sheet'!$G:$M, 4, 0) - VLOOKUP(ROUND($A947 + (H$9/12) + (1/12),5),'main sheet'!$G:$M, 4, 0)) / VLOOKUP(ROUND($A947,5),'main sheet'!$G:$M, 4, 0)) * H$11</f>
        <v>5.5705529221941876E-3</v>
      </c>
      <c r="I947" s="19">
        <f>((VLOOKUP(ROUND($A947 + (I$9/12),5),'main sheet'!$G:$M, 4, 0) - VLOOKUP(ROUND($A947 + (I$9/12) + (1/12),5),'main sheet'!$G:$M, 4, 0)) / VLOOKUP(ROUND($A947,5),'main sheet'!$G:$M, 4, 0)) * I$11</f>
        <v>5.5651489388621102E-3</v>
      </c>
      <c r="J947" s="19">
        <f>((VLOOKUP(ROUND($A947 + (J$9/12),5),'main sheet'!$G:$M, 4, 0) - VLOOKUP(ROUND($A947 + (J$9/12) + (1/12),5),'main sheet'!$G:$M, 4, 0)) / VLOOKUP(ROUND($A947,5),'main sheet'!$G:$M, 4, 0)) * J$11</f>
        <v>5.5597501979245071E-3</v>
      </c>
      <c r="K947" s="19">
        <f>((VLOOKUP(ROUND($A947 + (K$9/12),5),'main sheet'!$G:$M, 4, 0) - VLOOKUP(ROUND($A947 + (K$9/12) + (1/12),5),'main sheet'!$G:$M, 4, 0)) / VLOOKUP(ROUND($A947,5),'main sheet'!$G:$M, 4, 0)) * K$11</f>
        <v>5.5543566942957397E-3</v>
      </c>
      <c r="L947" s="19">
        <f>((VLOOKUP(ROUND($A947 + (L$9/12),5),'main sheet'!$G:$M, 4, 0) - VLOOKUP(ROUND($A947 + (L$9/12) + (1/12),5),'main sheet'!$G:$M, 4, 0)) / VLOOKUP(ROUND($A947,5),'main sheet'!$G:$M, 4, 0)) * L$11</f>
        <v>5.5489684228951048E-3</v>
      </c>
      <c r="M947" s="19">
        <f>((VLOOKUP(ROUND($A947 + (M$9/12),5),'main sheet'!$G:$M, 4, 0) - VLOOKUP(ROUND($A947 + (M$9/12) + (1/12),5),'main sheet'!$G:$M, 4, 0)) / VLOOKUP(ROUND($A947,5),'main sheet'!$G:$M, 4, 0)) * M$11</f>
        <v>5.5641586384441374E-3</v>
      </c>
      <c r="N947" s="19">
        <f>((VLOOKUP(ROUND($A947 + (N$9/12),5),'main sheet'!$G:$M, 4, 0) - VLOOKUP(ROUND($A947 + (N$9/12) + (1/12),5),'main sheet'!$G:$M, 4, 0)) / VLOOKUP(ROUND($A947,5),'main sheet'!$G:$M, 4, 0)) * N$11</f>
        <v>5.5604770725026084E-3</v>
      </c>
      <c r="O947" s="19">
        <f>((VLOOKUP(ROUND($A947 + (O$9/12),5),'main sheet'!$G:$M, 4, 0) - VLOOKUP(ROUND($A947 + (O$9/12) + (1/12),5),'main sheet'!$G:$M, 4, 0)) / VLOOKUP(ROUND($A947,5),'main sheet'!$G:$M, 4, 0)) * O$11</f>
        <v>5.5567979424959021E-3</v>
      </c>
      <c r="P947" s="19">
        <f>((VLOOKUP(ROUND($A947 + (P$9/12),5),'main sheet'!$G:$M, 4, 0) - VLOOKUP(ROUND($A947 + (P$9/12) + (1/12),5),'main sheet'!$G:$M, 4, 0)) / VLOOKUP(ROUND($A947,5),'main sheet'!$G:$M, 4, 0)) * P$11</f>
        <v>5.6991137236028482E-3</v>
      </c>
      <c r="Q947" s="19">
        <f>((VLOOKUP(ROUND($A947 + (Q$9/12),5),'main sheet'!$G:$M, 4, 0) - VLOOKUP(ROUND($A947 + (Q$9/12) + (1/12),5),'main sheet'!$G:$M, 4, 0)) / VLOOKUP(ROUND($A947,5),'main sheet'!$G:$M, 4, 0)) * Q$11</f>
        <v>5.695342863649872E-3</v>
      </c>
      <c r="R947" s="19">
        <f>((VLOOKUP(ROUND($A947 + (R$9/12),5),'main sheet'!$G:$M, 4, 0) - VLOOKUP(ROUND($A947 + (R$9/12) + (1/12),5),'main sheet'!$G:$M, 4, 0)) / VLOOKUP(ROUND($A947,5),'main sheet'!$G:$M, 4, 0)) * R$11</f>
        <v>5.6915744987137496E-3</v>
      </c>
      <c r="S947" s="19">
        <f>((VLOOKUP(ROUND($A947 + (S$9/12),5),'main sheet'!$G:$M, 4, 0) - VLOOKUP(ROUND($A947 + (S$9/12) + (1/12),5),'main sheet'!$G:$M, 4, 0)) / VLOOKUP(ROUND($A947,5),'main sheet'!$G:$M, 4, 0)) * S$11</f>
        <v>5.6878086271436321E-3</v>
      </c>
      <c r="T947" s="19">
        <f>((VLOOKUP(ROUND($A947 + (T$9/12),5),'main sheet'!$G:$M, 4, 0) - VLOOKUP(ROUND($A947 + (T$9/12) + (1/12),5),'main sheet'!$G:$M, 4, 0)) / VLOOKUP(ROUND($A947,5),'main sheet'!$G:$M, 4, 0)) * T$11</f>
        <v>5.6840452472897681E-3</v>
      </c>
      <c r="U947" s="19">
        <f>((VLOOKUP(ROUND($A947 + (U$9/12),5),'main sheet'!$G:$M, 4, 0) - VLOOKUP(ROUND($A947 + (U$9/12) + (1/12),5),'main sheet'!$G:$M, 4, 0)) / VLOOKUP(ROUND($A947,5),'main sheet'!$G:$M, 4, 0)) * U$11</f>
        <v>5.6802843575034945E-3</v>
      </c>
      <c r="V947" s="19">
        <f>((VLOOKUP(ROUND($A947 + (V$9/12),5),'main sheet'!$G:$M, 4, 0) - VLOOKUP(ROUND($A947 + (V$9/12) + (1/12),5),'main sheet'!$G:$M, 4, 0)) / VLOOKUP(ROUND($A947,5),'main sheet'!$G:$M, 4, 0)) * V$11</f>
        <v>5.6765259561372405E-3</v>
      </c>
      <c r="W947" s="19">
        <f>((VLOOKUP(ROUND($A947 + (W$9/12),5),'main sheet'!$G:$M, 4, 0) - VLOOKUP(ROUND($A947 + (W$9/12) + (1/12),5),'main sheet'!$G:$M, 4, 0)) / VLOOKUP(ROUND($A947,5),'main sheet'!$G:$M, 4, 0)) * W$11</f>
        <v>5.6727700415445245E-3</v>
      </c>
      <c r="X947" s="19">
        <f>((VLOOKUP(ROUND($A947 + (X$9/12),5),'main sheet'!$G:$M, 4, 0) - VLOOKUP(ROUND($A947 + (X$9/12) + (1/12),5),'main sheet'!$G:$M, 4, 0)) / VLOOKUP(ROUND($A947,5),'main sheet'!$G:$M, 4, 0)) * X$11</f>
        <v>5.6690166120799551E-3</v>
      </c>
      <c r="Y947" s="19">
        <f>((VLOOKUP(ROUND($A947 + (Y$9/12),5),'main sheet'!$G:$M, 4, 0) - VLOOKUP(ROUND($A947 + (Y$9/12) + (1/12),5),'main sheet'!$G:$M, 4, 0)) / VLOOKUP(ROUND($A947,5),'main sheet'!$G:$M, 4, 0)) * Y$11</f>
        <v>5.6652656660992297E-3</v>
      </c>
      <c r="Z947" s="19">
        <f>((VLOOKUP(ROUND($A947 + (Z$9/12),5),'main sheet'!$G:$M, 4, 0) - VLOOKUP(ROUND($A947 + (Z$9/12) + (1/12),5),'main sheet'!$G:$M, 4, 0)) / VLOOKUP(ROUND($A947,5),'main sheet'!$G:$M, 4, 0)) * Z$11</f>
        <v>5.6615172019591313E-3</v>
      </c>
      <c r="AA947" s="19">
        <f>((VLOOKUP(ROUND($A947 + (AA$9/12),5),'main sheet'!$G:$M, 4, 0) - VLOOKUP(ROUND($A947 + (AA$9/12) + (1/12),5),'main sheet'!$G:$M, 4, 0)) / VLOOKUP(ROUND($A947,5),'main sheet'!$G:$M, 4, 0)) * AA$11</f>
        <v>5.6577712180175344E-3</v>
      </c>
      <c r="AB947" s="19">
        <f>((VLOOKUP(ROUND($A947 + (AB$9/12),5),'main sheet'!$G:$M, 4, 0) - VLOOKUP(ROUND($A947 + (AB$9/12) + (1/12),5),'main sheet'!$G:$M, 4, 0)) / VLOOKUP(ROUND($A947,5),'main sheet'!$G:$M, 4, 0)) * AB$11</f>
        <v>5.7523741782232124E-3</v>
      </c>
      <c r="AC947" s="19">
        <f>((VLOOKUP(ROUND($A947 + (AC$9/12),5),'main sheet'!$G:$M, 4, 0) - VLOOKUP(ROUND($A947 + (AC$9/12) + (1/12),5),'main sheet'!$G:$M, 4, 0)) / VLOOKUP(ROUND($A947,5),'main sheet'!$G:$M, 4, 0)) * AC$11</f>
        <v>5.7485680781037768E-3</v>
      </c>
      <c r="AD947" s="19">
        <f>((VLOOKUP(ROUND($A947 + (AD$9/12),5),'main sheet'!$G:$M, 4, 0) - VLOOKUP(ROUND($A947 + (AD$9/12) + (1/12),5),'main sheet'!$G:$M, 4, 0)) / VLOOKUP(ROUND($A947,5),'main sheet'!$G:$M, 4, 0)) * AD$11</f>
        <v>5.7447644963184172E-3</v>
      </c>
      <c r="AE947" s="19">
        <f>((VLOOKUP(ROUND($A947 + (AE$9/12),5),'main sheet'!$G:$M, 4, 0) - VLOOKUP(ROUND($A947 + (AE$9/12) + (1/12),5),'main sheet'!$G:$M, 4, 0)) / VLOOKUP(ROUND($A947,5),'main sheet'!$G:$M, 4, 0)) * AE$11</f>
        <v>5.7409634312003913E-3</v>
      </c>
      <c r="AF947" s="19">
        <f>((VLOOKUP(ROUND($A947 + (AF$9/12),5),'main sheet'!$G:$M, 4, 0) - VLOOKUP(ROUND($A947 + (AF$9/12) + (1/12),5),'main sheet'!$G:$M, 4, 0)) / VLOOKUP(ROUND($A947,5),'main sheet'!$G:$M, 4, 0)) * AF$11</f>
        <v>5.7371648810845294E-3</v>
      </c>
      <c r="AH947" s="18">
        <f t="shared" si="29"/>
        <v>77.833333333333329</v>
      </c>
      <c r="AI947" s="19">
        <f t="shared" si="30"/>
        <v>0.16907197154800779</v>
      </c>
    </row>
    <row r="948" spans="1:35" x14ac:dyDescent="0.3">
      <c r="A948" s="19">
        <v>77.916666666666671</v>
      </c>
      <c r="C948" s="19">
        <f>((VLOOKUP(ROUND($A948 + (C$9/12),5),'main sheet'!$G:$M, 4, 0) - VLOOKUP(ROUND($A948 + (C$9/12) + (1/12),5),'main sheet'!$G:$M, 4, 0)) / VLOOKUP(ROUND($A948,5),'main sheet'!$G:$M, 4, 0)) * C$11</f>
        <v>5.628048784123478E-3</v>
      </c>
      <c r="D948" s="19">
        <f>((VLOOKUP(ROUND($A948 + (D$9/12),5),'main sheet'!$G:$M, 4, 0) - VLOOKUP(ROUND($A948 + (D$9/12) + (1/12),5),'main sheet'!$G:$M, 4, 0)) / VLOOKUP(ROUND($A948,5),'main sheet'!$G:$M, 4, 0)) * D$11</f>
        <v>5.6225890241595536E-3</v>
      </c>
      <c r="E948" s="19">
        <f>((VLOOKUP(ROUND($A948 + (E$9/12),5),'main sheet'!$G:$M, 4, 0) - VLOOKUP(ROUND($A948 + (E$9/12) + (1/12),5),'main sheet'!$G:$M, 4, 0)) / VLOOKUP(ROUND($A948,5),'main sheet'!$G:$M, 4, 0)) * E$11</f>
        <v>5.6171345606989128E-3</v>
      </c>
      <c r="F948" s="19">
        <f>((VLOOKUP(ROUND($A948 + (F$9/12),5),'main sheet'!$G:$M, 4, 0) - VLOOKUP(ROUND($A948 + (F$9/12) + (1/12),5),'main sheet'!$G:$M, 4, 0)) / VLOOKUP(ROUND($A948,5),'main sheet'!$G:$M, 4, 0)) * F$11</f>
        <v>5.6116853886034263E-3</v>
      </c>
      <c r="G948" s="19">
        <f>((VLOOKUP(ROUND($A948 + (G$9/12),5),'main sheet'!$G:$M, 4, 0) - VLOOKUP(ROUND($A948 + (G$9/12) + (1/12),5),'main sheet'!$G:$M, 4, 0)) / VLOOKUP(ROUND($A948,5),'main sheet'!$G:$M, 4, 0)) * G$11</f>
        <v>5.6062415027399518E-3</v>
      </c>
      <c r="H948" s="19">
        <f>((VLOOKUP(ROUND($A948 + (H$9/12),5),'main sheet'!$G:$M, 4, 0) - VLOOKUP(ROUND($A948 + (H$9/12) + (1/12),5),'main sheet'!$G:$M, 4, 0)) / VLOOKUP(ROUND($A948,5),'main sheet'!$G:$M, 4, 0)) * H$11</f>
        <v>5.600802897980324E-3</v>
      </c>
      <c r="I948" s="19">
        <f>((VLOOKUP(ROUND($A948 + (I$9/12),5),'main sheet'!$G:$M, 4, 0) - VLOOKUP(ROUND($A948 + (I$9/12) + (1/12),5),'main sheet'!$G:$M, 4, 0)) / VLOOKUP(ROUND($A948,5),'main sheet'!$G:$M, 4, 0)) * I$11</f>
        <v>5.5953695692013538E-3</v>
      </c>
      <c r="J948" s="19">
        <f>((VLOOKUP(ROUND($A948 + (J$9/12),5),'main sheet'!$G:$M, 4, 0) - VLOOKUP(ROUND($A948 + (J$9/12) + (1/12),5),'main sheet'!$G:$M, 4, 0)) / VLOOKUP(ROUND($A948,5),'main sheet'!$G:$M, 4, 0)) * J$11</f>
        <v>5.5899415112848228E-3</v>
      </c>
      <c r="K948" s="19">
        <f>((VLOOKUP(ROUND($A948 + (K$9/12),5),'main sheet'!$G:$M, 4, 0) - VLOOKUP(ROUND($A948 + (K$9/12) + (1/12),5),'main sheet'!$G:$M, 4, 0)) / VLOOKUP(ROUND($A948,5),'main sheet'!$G:$M, 4, 0)) * K$11</f>
        <v>5.5845187191174749E-3</v>
      </c>
      <c r="L948" s="19">
        <f>((VLOOKUP(ROUND($A948 + (L$9/12),5),'main sheet'!$G:$M, 4, 0) - VLOOKUP(ROUND($A948 + (L$9/12) + (1/12),5),'main sheet'!$G:$M, 4, 0)) / VLOOKUP(ROUND($A948,5),'main sheet'!$G:$M, 4, 0)) * L$11</f>
        <v>5.5791011875910186E-3</v>
      </c>
      <c r="M948" s="19">
        <f>((VLOOKUP(ROUND($A948 + (M$9/12),5),'main sheet'!$G:$M, 4, 0) - VLOOKUP(ROUND($A948 + (M$9/12) + (1/12),5),'main sheet'!$G:$M, 4, 0)) / VLOOKUP(ROUND($A948,5),'main sheet'!$G:$M, 4, 0)) * M$11</f>
        <v>5.5943738911190654E-3</v>
      </c>
      <c r="N948" s="19">
        <f>((VLOOKUP(ROUND($A948 + (N$9/12),5),'main sheet'!$G:$M, 4, 0) - VLOOKUP(ROUND($A948 + (N$9/12) + (1/12),5),'main sheet'!$G:$M, 4, 0)) / VLOOKUP(ROUND($A948,5),'main sheet'!$G:$M, 4, 0)) * N$11</f>
        <v>5.590672333036336E-3</v>
      </c>
      <c r="O948" s="19">
        <f>((VLOOKUP(ROUND($A948 + (O$9/12),5),'main sheet'!$G:$M, 4, 0) - VLOOKUP(ROUND($A948 + (O$9/12) + (1/12),5),'main sheet'!$G:$M, 4, 0)) / VLOOKUP(ROUND($A948,5),'main sheet'!$G:$M, 4, 0)) * O$11</f>
        <v>5.7338556749938242E-3</v>
      </c>
      <c r="P948" s="19">
        <f>((VLOOKUP(ROUND($A948 + (P$9/12),5),'main sheet'!$G:$M, 4, 0) - VLOOKUP(ROUND($A948 + (P$9/12) + (1/12),5),'main sheet'!$G:$M, 4, 0)) / VLOOKUP(ROUND($A948,5),'main sheet'!$G:$M, 4, 0)) * P$11</f>
        <v>5.7300618277765919E-3</v>
      </c>
      <c r="Q948" s="19">
        <f>((VLOOKUP(ROUND($A948 + (Q$9/12),5),'main sheet'!$G:$M, 4, 0) - VLOOKUP(ROUND($A948 + (Q$9/12) + (1/12),5),'main sheet'!$G:$M, 4, 0)) / VLOOKUP(ROUND($A948,5),'main sheet'!$G:$M, 4, 0)) * Q$11</f>
        <v>5.7262704907859036E-3</v>
      </c>
      <c r="R948" s="19">
        <f>((VLOOKUP(ROUND($A948 + (R$9/12),5),'main sheet'!$G:$M, 4, 0) - VLOOKUP(ROUND($A948 + (R$9/12) + (1/12),5),'main sheet'!$G:$M, 4, 0)) / VLOOKUP(ROUND($A948,5),'main sheet'!$G:$M, 4, 0)) * R$11</f>
        <v>5.7224816623608473E-3</v>
      </c>
      <c r="S948" s="19">
        <f>((VLOOKUP(ROUND($A948 + (S$9/12),5),'main sheet'!$G:$M, 4, 0) - VLOOKUP(ROUND($A948 + (S$9/12) + (1/12),5),'main sheet'!$G:$M, 4, 0)) / VLOOKUP(ROUND($A948,5),'main sheet'!$G:$M, 4, 0)) * S$11</f>
        <v>5.7186953408416147E-3</v>
      </c>
      <c r="T948" s="19">
        <f>((VLOOKUP(ROUND($A948 + (T$9/12),5),'main sheet'!$G:$M, 4, 0) - VLOOKUP(ROUND($A948 + (T$9/12) + (1/12),5),'main sheet'!$G:$M, 4, 0)) / VLOOKUP(ROUND($A948,5),'main sheet'!$G:$M, 4, 0)) * T$11</f>
        <v>5.7149115245694907E-3</v>
      </c>
      <c r="U948" s="19">
        <f>((VLOOKUP(ROUND($A948 + (U$9/12),5),'main sheet'!$G:$M, 4, 0) - VLOOKUP(ROUND($A948 + (U$9/12) + (1/12),5),'main sheet'!$G:$M, 4, 0)) / VLOOKUP(ROUND($A948,5),'main sheet'!$G:$M, 4, 0)) * U$11</f>
        <v>5.7111302118868622E-3</v>
      </c>
      <c r="V948" s="19">
        <f>((VLOOKUP(ROUND($A948 + (V$9/12),5),'main sheet'!$G:$M, 4, 0) - VLOOKUP(ROUND($A948 + (V$9/12) + (1/12),5),'main sheet'!$G:$M, 4, 0)) / VLOOKUP(ROUND($A948,5),'main sheet'!$G:$M, 4, 0)) * V$11</f>
        <v>5.7073514011372114E-3</v>
      </c>
      <c r="W948" s="19">
        <f>((VLOOKUP(ROUND($A948 + (W$9/12),5),'main sheet'!$G:$M, 4, 0) - VLOOKUP(ROUND($A948 + (W$9/12) + (1/12),5),'main sheet'!$G:$M, 4, 0)) / VLOOKUP(ROUND($A948,5),'main sheet'!$G:$M, 4, 0)) * W$11</f>
        <v>5.703575090665115E-3</v>
      </c>
      <c r="X948" s="19">
        <f>((VLOOKUP(ROUND($A948 + (X$9/12),5),'main sheet'!$G:$M, 4, 0) - VLOOKUP(ROUND($A948 + (X$9/12) + (1/12),5),'main sheet'!$G:$M, 4, 0)) / VLOOKUP(ROUND($A948,5),'main sheet'!$G:$M, 4, 0)) * X$11</f>
        <v>5.6998012788162461E-3</v>
      </c>
      <c r="Y948" s="19">
        <f>((VLOOKUP(ROUND($A948 + (Y$9/12),5),'main sheet'!$G:$M, 4, 0) - VLOOKUP(ROUND($A948 + (Y$9/12) + (1/12),5),'main sheet'!$G:$M, 4, 0)) / VLOOKUP(ROUND($A948,5),'main sheet'!$G:$M, 4, 0)) * Y$11</f>
        <v>5.6960299639373735E-3</v>
      </c>
      <c r="Z948" s="19">
        <f>((VLOOKUP(ROUND($A948 + (Z$9/12),5),'main sheet'!$G:$M, 4, 0) - VLOOKUP(ROUND($A948 + (Z$9/12) + (1/12),5),'main sheet'!$G:$M, 4, 0)) / VLOOKUP(ROUND($A948,5),'main sheet'!$G:$M, 4, 0)) * Z$11</f>
        <v>5.6922611443763586E-3</v>
      </c>
      <c r="AA948" s="19">
        <f>((VLOOKUP(ROUND($A948 + (AA$9/12),5),'main sheet'!$G:$M, 4, 0) - VLOOKUP(ROUND($A948 + (AA$9/12) + (1/12),5),'main sheet'!$G:$M, 4, 0)) / VLOOKUP(ROUND($A948,5),'main sheet'!$G:$M, 4, 0)) * AA$11</f>
        <v>5.7874408067859779E-3</v>
      </c>
      <c r="AB948" s="19">
        <f>((VLOOKUP(ROUND($A948 + (AB$9/12),5),'main sheet'!$G:$M, 4, 0) - VLOOKUP(ROUND($A948 + (AB$9/12) + (1/12),5),'main sheet'!$G:$M, 4, 0)) / VLOOKUP(ROUND($A948,5),'main sheet'!$G:$M, 4, 0)) * AB$11</f>
        <v>5.7836115045772785E-3</v>
      </c>
      <c r="AC948" s="19">
        <f>((VLOOKUP(ROUND($A948 + (AC$9/12),5),'main sheet'!$G:$M, 4, 0) - VLOOKUP(ROUND($A948 + (AC$9/12) + (1/12),5),'main sheet'!$G:$M, 4, 0)) / VLOOKUP(ROUND($A948,5),'main sheet'!$G:$M, 4, 0)) * AC$11</f>
        <v>5.7797847360544878E-3</v>
      </c>
      <c r="AD948" s="19">
        <f>((VLOOKUP(ROUND($A948 + (AD$9/12),5),'main sheet'!$G:$M, 4, 0) - VLOOKUP(ROUND($A948 + (AD$9/12) + (1/12),5),'main sheet'!$G:$M, 4, 0)) / VLOOKUP(ROUND($A948,5),'main sheet'!$G:$M, 4, 0)) * AD$11</f>
        <v>5.7759604995407032E-3</v>
      </c>
      <c r="AE948" s="19">
        <f>((VLOOKUP(ROUND($A948 + (AE$9/12),5),'main sheet'!$G:$M, 4, 0) - VLOOKUP(ROUND($A948 + (AE$9/12) + (1/12),5),'main sheet'!$G:$M, 4, 0)) / VLOOKUP(ROUND($A948,5),'main sheet'!$G:$M, 4, 0)) * AE$11</f>
        <v>5.7721387933606042E-3</v>
      </c>
      <c r="AF948" s="19">
        <f>((VLOOKUP(ROUND($A948 + (AF$9/12),5),'main sheet'!$G:$M, 4, 0) - VLOOKUP(ROUND($A948 + (AF$9/12) + (1/12),5),'main sheet'!$G:$M, 4, 0)) / VLOOKUP(ROUND($A948,5),'main sheet'!$G:$M, 4, 0)) * AF$11</f>
        <v>5.7683196158404455E-3</v>
      </c>
      <c r="AH948" s="18">
        <f t="shared" si="29"/>
        <v>77.916666666666671</v>
      </c>
      <c r="AI948" s="19">
        <f t="shared" si="30"/>
        <v>0.17044416093796266</v>
      </c>
    </row>
    <row r="949" spans="1:35" x14ac:dyDescent="0.3">
      <c r="A949" s="19">
        <v>78</v>
      </c>
      <c r="C949" s="19">
        <f>((VLOOKUP(ROUND($A949 + (C$9/12),5),'main sheet'!$G:$M, 4, 0) - VLOOKUP(ROUND($A949 + (C$9/12) + (1/12),5),'main sheet'!$G:$M, 4, 0)) / VLOOKUP(ROUND($A949,5),'main sheet'!$G:$M, 4, 0)) * C$11</f>
        <v>5.6587778509434253E-3</v>
      </c>
      <c r="D949" s="19">
        <f>((VLOOKUP(ROUND($A949 + (D$9/12),5),'main sheet'!$G:$M, 4, 0) - VLOOKUP(ROUND($A949 + (D$9/12) + (1/12),5),'main sheet'!$G:$M, 4, 0)) / VLOOKUP(ROUND($A949,5),'main sheet'!$G:$M, 4, 0)) * D$11</f>
        <v>5.6532882807672612E-3</v>
      </c>
      <c r="E949" s="19">
        <f>((VLOOKUP(ROUND($A949 + (E$9/12),5),'main sheet'!$G:$M, 4, 0) - VLOOKUP(ROUND($A949 + (E$9/12) + (1/12),5),'main sheet'!$G:$M, 4, 0)) / VLOOKUP(ROUND($A949,5),'main sheet'!$G:$M, 4, 0)) * E$11</f>
        <v>5.6478040360132134E-3</v>
      </c>
      <c r="F949" s="19">
        <f>((VLOOKUP(ROUND($A949 + (F$9/12),5),'main sheet'!$G:$M, 4, 0) - VLOOKUP(ROUND($A949 + (F$9/12) + (1/12),5),'main sheet'!$G:$M, 4, 0)) / VLOOKUP(ROUND($A949,5),'main sheet'!$G:$M, 4, 0)) * F$11</f>
        <v>5.6423251115150985E-3</v>
      </c>
      <c r="G949" s="19">
        <f>((VLOOKUP(ROUND($A949 + (G$9/12),5),'main sheet'!$G:$M, 4, 0) - VLOOKUP(ROUND($A949 + (G$9/12) + (1/12),5),'main sheet'!$G:$M, 4, 0)) / VLOOKUP(ROUND($A949,5),'main sheet'!$G:$M, 4, 0)) * G$11</f>
        <v>5.6368515021117489E-3</v>
      </c>
      <c r="H949" s="19">
        <f>((VLOOKUP(ROUND($A949 + (H$9/12),5),'main sheet'!$G:$M, 4, 0) - VLOOKUP(ROUND($A949 + (H$9/12) + (1/12),5),'main sheet'!$G:$M, 4, 0)) / VLOOKUP(ROUND($A949,5),'main sheet'!$G:$M, 4, 0)) * H$11</f>
        <v>5.6313832026469975E-3</v>
      </c>
      <c r="I949" s="19">
        <f>((VLOOKUP(ROUND($A949 + (I$9/12),5),'main sheet'!$G:$M, 4, 0) - VLOOKUP(ROUND($A949 + (I$9/12) + (1/12),5),'main sheet'!$G:$M, 4, 0)) / VLOOKUP(ROUND($A949,5),'main sheet'!$G:$M, 4, 0)) * I$11</f>
        <v>5.6259202079696835E-3</v>
      </c>
      <c r="J949" s="19">
        <f>((VLOOKUP(ROUND($A949 + (J$9/12),5),'main sheet'!$G:$M, 4, 0) - VLOOKUP(ROUND($A949 + (J$9/12) + (1/12),5),'main sheet'!$G:$M, 4, 0)) / VLOOKUP(ROUND($A949,5),'main sheet'!$G:$M, 4, 0)) * J$11</f>
        <v>5.6204625129336423E-3</v>
      </c>
      <c r="K949" s="19">
        <f>((VLOOKUP(ROUND($A949 + (K$9/12),5),'main sheet'!$G:$M, 4, 0) - VLOOKUP(ROUND($A949 + (K$9/12) + (1/12),5),'main sheet'!$G:$M, 4, 0)) / VLOOKUP(ROUND($A949,5),'main sheet'!$G:$M, 4, 0)) * K$11</f>
        <v>5.6150101123977015E-3</v>
      </c>
      <c r="L949" s="19">
        <f>((VLOOKUP(ROUND($A949 + (L$9/12),5),'main sheet'!$G:$M, 4, 0) - VLOOKUP(ROUND($A949 + (L$9/12) + (1/12),5),'main sheet'!$G:$M, 4, 0)) / VLOOKUP(ROUND($A949,5),'main sheet'!$G:$M, 4, 0)) * L$11</f>
        <v>5.6095630012256772E-3</v>
      </c>
      <c r="M949" s="19">
        <f>((VLOOKUP(ROUND($A949 + (M$9/12),5),'main sheet'!$G:$M, 4, 0) - VLOOKUP(ROUND($A949 + (M$9/12) + (1/12),5),'main sheet'!$G:$M, 4, 0)) / VLOOKUP(ROUND($A949,5),'main sheet'!$G:$M, 4, 0)) * M$11</f>
        <v>5.6249190934991372E-3</v>
      </c>
      <c r="N949" s="19">
        <f>((VLOOKUP(ROUND($A949 + (N$9/12),5),'main sheet'!$G:$M, 4, 0) - VLOOKUP(ROUND($A949 + (N$9/12) + (1/12),5),'main sheet'!$G:$M, 4, 0)) / VLOOKUP(ROUND($A949,5),'main sheet'!$G:$M, 4, 0)) * N$11</f>
        <v>5.7689795331154004E-3</v>
      </c>
      <c r="O949" s="19">
        <f>((VLOOKUP(ROUND($A949 + (O$9/12),5),'main sheet'!$G:$M, 4, 0) - VLOOKUP(ROUND($A949 + (O$9/12) + (1/12),5),'main sheet'!$G:$M, 4, 0)) / VLOOKUP(ROUND($A949,5),'main sheet'!$G:$M, 4, 0)) * O$11</f>
        <v>5.7651624459425536E-3</v>
      </c>
      <c r="P949" s="19">
        <f>((VLOOKUP(ROUND($A949 + (P$9/12),5),'main sheet'!$G:$M, 4, 0) - VLOOKUP(ROUND($A949 + (P$9/12) + (1/12),5),'main sheet'!$G:$M, 4, 0)) / VLOOKUP(ROUND($A949,5),'main sheet'!$G:$M, 4, 0)) * P$11</f>
        <v>5.7613478843731337E-3</v>
      </c>
      <c r="Q949" s="19">
        <f>((VLOOKUP(ROUND($A949 + (Q$9/12),5),'main sheet'!$G:$M, 4, 0) - VLOOKUP(ROUND($A949 + (Q$9/12) + (1/12),5),'main sheet'!$G:$M, 4, 0)) / VLOOKUP(ROUND($A949,5),'main sheet'!$G:$M, 4, 0)) * Q$11</f>
        <v>5.7575358467360583E-3</v>
      </c>
      <c r="R949" s="19">
        <f>((VLOOKUP(ROUND($A949 + (R$9/12),5),'main sheet'!$G:$M, 4, 0) - VLOOKUP(ROUND($A949 + (R$9/12) + (1/12),5),'main sheet'!$G:$M, 4, 0)) / VLOOKUP(ROUND($A949,5),'main sheet'!$G:$M, 4, 0)) * R$11</f>
        <v>5.7537263313613496E-3</v>
      </c>
      <c r="S949" s="19">
        <f>((VLOOKUP(ROUND($A949 + (S$9/12),5),'main sheet'!$G:$M, 4, 0) - VLOOKUP(ROUND($A949 + (S$9/12) + (1/12),5),'main sheet'!$G:$M, 4, 0)) / VLOOKUP(ROUND($A949,5),'main sheet'!$G:$M, 4, 0)) * S$11</f>
        <v>5.7499193365801336E-3</v>
      </c>
      <c r="T949" s="19">
        <f>((VLOOKUP(ROUND($A949 + (T$9/12),5),'main sheet'!$G:$M, 4, 0) - VLOOKUP(ROUND($A949 + (T$9/12) + (1/12),5),'main sheet'!$G:$M, 4, 0)) / VLOOKUP(ROUND($A949,5),'main sheet'!$G:$M, 4, 0)) * T$11</f>
        <v>5.7461148607246409E-3</v>
      </c>
      <c r="U949" s="19">
        <f>((VLOOKUP(ROUND($A949 + (U$9/12),5),'main sheet'!$G:$M, 4, 0) - VLOOKUP(ROUND($A949 + (U$9/12) + (1/12),5),'main sheet'!$G:$M, 4, 0)) / VLOOKUP(ROUND($A949,5),'main sheet'!$G:$M, 4, 0)) * U$11</f>
        <v>5.7423129021282066E-3</v>
      </c>
      <c r="V949" s="19">
        <f>((VLOOKUP(ROUND($A949 + (V$9/12),5),'main sheet'!$G:$M, 4, 0) - VLOOKUP(ROUND($A949 + (V$9/12) + (1/12),5),'main sheet'!$G:$M, 4, 0)) / VLOOKUP(ROUND($A949,5),'main sheet'!$G:$M, 4, 0)) * V$11</f>
        <v>5.738513459125268E-3</v>
      </c>
      <c r="W949" s="19">
        <f>((VLOOKUP(ROUND($A949 + (W$9/12),5),'main sheet'!$G:$M, 4, 0) - VLOOKUP(ROUND($A949 + (W$9/12) + (1/12),5),'main sheet'!$G:$M, 4, 0)) / VLOOKUP(ROUND($A949,5),'main sheet'!$G:$M, 4, 0)) * W$11</f>
        <v>5.7347165300513647E-3</v>
      </c>
      <c r="X949" s="19">
        <f>((VLOOKUP(ROUND($A949 + (X$9/12),5),'main sheet'!$G:$M, 4, 0) - VLOOKUP(ROUND($A949 + (X$9/12) + (1/12),5),'main sheet'!$G:$M, 4, 0)) / VLOOKUP(ROUND($A949,5),'main sheet'!$G:$M, 4, 0)) * X$11</f>
        <v>5.7309221132431374E-3</v>
      </c>
      <c r="Y949" s="19">
        <f>((VLOOKUP(ROUND($A949 + (Y$9/12),5),'main sheet'!$G:$M, 4, 0) - VLOOKUP(ROUND($A949 + (Y$9/12) + (1/12),5),'main sheet'!$G:$M, 4, 0)) / VLOOKUP(ROUND($A949,5),'main sheet'!$G:$M, 4, 0)) * Y$11</f>
        <v>5.7271302070383261E-3</v>
      </c>
      <c r="Z949" s="19">
        <f>((VLOOKUP(ROUND($A949 + (Z$9/12),5),'main sheet'!$G:$M, 4, 0) - VLOOKUP(ROUND($A949 + (Z$9/12) + (1/12),5),'main sheet'!$G:$M, 4, 0)) / VLOOKUP(ROUND($A949,5),'main sheet'!$G:$M, 4, 0)) * Z$11</f>
        <v>5.8228929111476362E-3</v>
      </c>
      <c r="AA949" s="19">
        <f>((VLOOKUP(ROUND($A949 + (AA$9/12),5),'main sheet'!$G:$M, 4, 0) - VLOOKUP(ROUND($A949 + (AA$9/12) + (1/12),5),'main sheet'!$G:$M, 4, 0)) / VLOOKUP(ROUND($A949,5),'main sheet'!$G:$M, 4, 0)) * AA$11</f>
        <v>5.819040151796814E-3</v>
      </c>
      <c r="AB949" s="19">
        <f>((VLOOKUP(ROUND($A949 + (AB$9/12),5),'main sheet'!$G:$M, 4, 0) - VLOOKUP(ROUND($A949 + (AB$9/12) + (1/12),5),'main sheet'!$G:$M, 4, 0)) / VLOOKUP(ROUND($A949,5),'main sheet'!$G:$M, 4, 0)) * AB$11</f>
        <v>5.8151899416524896E-3</v>
      </c>
      <c r="AC949" s="19">
        <f>((VLOOKUP(ROUND($A949 + (AC$9/12),5),'main sheet'!$G:$M, 4, 0) - VLOOKUP(ROUND($A949 + (AC$9/12) + (1/12),5),'main sheet'!$G:$M, 4, 0)) / VLOOKUP(ROUND($A949,5),'main sheet'!$G:$M, 4, 0)) * AC$11</f>
        <v>5.8113422790274909E-3</v>
      </c>
      <c r="AD949" s="19">
        <f>((VLOOKUP(ROUND($A949 + (AD$9/12),5),'main sheet'!$G:$M, 4, 0) - VLOOKUP(ROUND($A949 + (AD$9/12) + (1/12),5),'main sheet'!$G:$M, 4, 0)) / VLOOKUP(ROUND($A949,5),'main sheet'!$G:$M, 4, 0)) * AD$11</f>
        <v>5.8074971622362323E-3</v>
      </c>
      <c r="AE949" s="19">
        <f>((VLOOKUP(ROUND($A949 + (AE$9/12),5),'main sheet'!$G:$M, 4, 0) - VLOOKUP(ROUND($A949 + (AE$9/12) + (1/12),5),'main sheet'!$G:$M, 4, 0)) / VLOOKUP(ROUND($A949,5),'main sheet'!$G:$M, 4, 0)) * AE$11</f>
        <v>5.803654589594716E-3</v>
      </c>
      <c r="AF949" s="19">
        <f>((VLOOKUP(ROUND($A949 + (AF$9/12),5),'main sheet'!$G:$M, 4, 0) - VLOOKUP(ROUND($A949 + (AF$9/12) + (1/12),5),'main sheet'!$G:$M, 4, 0)) / VLOOKUP(ROUND($A949,5),'main sheet'!$G:$M, 4, 0)) * AF$11</f>
        <v>5.7998145594191164E-3</v>
      </c>
      <c r="AH949" s="18">
        <f t="shared" si="29"/>
        <v>78</v>
      </c>
      <c r="AI949" s="19">
        <f t="shared" si="30"/>
        <v>0.17162211795731763</v>
      </c>
    </row>
    <row r="950" spans="1:35" x14ac:dyDescent="0.3">
      <c r="A950" s="19">
        <v>78.083333333333329</v>
      </c>
      <c r="C950" s="19">
        <f>((VLOOKUP(ROUND($A950 + (C$9/12),5),'main sheet'!$G:$M, 4, 0) - VLOOKUP(ROUND($A950 + (C$9/12) + (1/12),5),'main sheet'!$G:$M, 4, 0)) / VLOOKUP(ROUND($A950,5),'main sheet'!$G:$M, 4, 0)) * C$11</f>
        <v>5.6910447829286066E-3</v>
      </c>
      <c r="D950" s="19">
        <f>((VLOOKUP(ROUND($A950 + (D$9/12),5),'main sheet'!$G:$M, 4, 0) - VLOOKUP(ROUND($A950 + (D$9/12) + (1/12),5),'main sheet'!$G:$M, 4, 0)) / VLOOKUP(ROUND($A950,5),'main sheet'!$G:$M, 4, 0)) * D$11</f>
        <v>5.6855239106599819E-3</v>
      </c>
      <c r="E950" s="19">
        <f>((VLOOKUP(ROUND($A950 + (E$9/12),5),'main sheet'!$G:$M, 4, 0) - VLOOKUP(ROUND($A950 + (E$9/12) + (1/12),5),'main sheet'!$G:$M, 4, 0)) / VLOOKUP(ROUND($A950,5),'main sheet'!$G:$M, 4, 0)) * E$11</f>
        <v>5.6800083941795773E-3</v>
      </c>
      <c r="F950" s="19">
        <f>((VLOOKUP(ROUND($A950 + (F$9/12),5),'main sheet'!$G:$M, 4, 0) - VLOOKUP(ROUND($A950 + (F$9/12) + (1/12),5),'main sheet'!$G:$M, 4, 0)) / VLOOKUP(ROUND($A950,5),'main sheet'!$G:$M, 4, 0)) * F$11</f>
        <v>5.674498228291751E-3</v>
      </c>
      <c r="G950" s="19">
        <f>((VLOOKUP(ROUND($A950 + (G$9/12),5),'main sheet'!$G:$M, 4, 0) - VLOOKUP(ROUND($A950 + (G$9/12) + (1/12),5),'main sheet'!$G:$M, 4, 0)) / VLOOKUP(ROUND($A950,5),'main sheet'!$G:$M, 4, 0)) * G$11</f>
        <v>5.6689934078059051E-3</v>
      </c>
      <c r="H950" s="19">
        <f>((VLOOKUP(ROUND($A950 + (H$9/12),5),'main sheet'!$G:$M, 4, 0) - VLOOKUP(ROUND($A950 + (H$9/12) + (1/12),5),'main sheet'!$G:$M, 4, 0)) / VLOOKUP(ROUND($A950,5),'main sheet'!$G:$M, 4, 0)) * H$11</f>
        <v>5.6634939275364725E-3</v>
      </c>
      <c r="I950" s="19">
        <f>((VLOOKUP(ROUND($A950 + (I$9/12),5),'main sheet'!$G:$M, 4, 0) - VLOOKUP(ROUND($A950 + (I$9/12) + (1/12),5),'main sheet'!$G:$M, 4, 0)) / VLOOKUP(ROUND($A950,5),'main sheet'!$G:$M, 4, 0)) * I$11</f>
        <v>5.6579997823029199E-3</v>
      </c>
      <c r="J950" s="19">
        <f>((VLOOKUP(ROUND($A950 + (J$9/12),5),'main sheet'!$G:$M, 4, 0) - VLOOKUP(ROUND($A950 + (J$9/12) + (1/12),5),'main sheet'!$G:$M, 4, 0)) / VLOOKUP(ROUND($A950,5),'main sheet'!$G:$M, 4, 0)) * J$11</f>
        <v>5.6525109669297389E-3</v>
      </c>
      <c r="K950" s="19">
        <f>((VLOOKUP(ROUND($A950 + (K$9/12),5),'main sheet'!$G:$M, 4, 0) - VLOOKUP(ROUND($A950 + (K$9/12) + (1/12),5),'main sheet'!$G:$M, 4, 0)) / VLOOKUP(ROUND($A950,5),'main sheet'!$G:$M, 4, 0)) * K$11</f>
        <v>5.6470274762464405E-3</v>
      </c>
      <c r="L950" s="19">
        <f>((VLOOKUP(ROUND($A950 + (L$9/12),5),'main sheet'!$G:$M, 4, 0) - VLOOKUP(ROUND($A950 + (L$9/12) + (1/12),5),'main sheet'!$G:$M, 4, 0)) / VLOOKUP(ROUND($A950,5),'main sheet'!$G:$M, 4, 0)) * L$11</f>
        <v>5.6415493050875542E-3</v>
      </c>
      <c r="M950" s="19">
        <f>((VLOOKUP(ROUND($A950 + (M$9/12),5),'main sheet'!$G:$M, 4, 0) - VLOOKUP(ROUND($A950 + (M$9/12) + (1/12),5),'main sheet'!$G:$M, 4, 0)) / VLOOKUP(ROUND($A950,5),'main sheet'!$G:$M, 4, 0)) * M$11</f>
        <v>5.8057162406827444E-3</v>
      </c>
      <c r="N950" s="19">
        <f>((VLOOKUP(ROUND($A950 + (N$9/12),5),'main sheet'!$G:$M, 4, 0) - VLOOKUP(ROUND($A950 + (N$9/12) + (1/12),5),'main sheet'!$G:$M, 4, 0)) / VLOOKUP(ROUND($A950,5),'main sheet'!$G:$M, 4, 0)) * N$11</f>
        <v>5.8018748464007414E-3</v>
      </c>
      <c r="O950" s="19">
        <f>((VLOOKUP(ROUND($A950 + (O$9/12),5),'main sheet'!$G:$M, 4, 0) - VLOOKUP(ROUND($A950 + (O$9/12) + (1/12),5),'main sheet'!$G:$M, 4, 0)) / VLOOKUP(ROUND($A950,5),'main sheet'!$G:$M, 4, 0)) * O$11</f>
        <v>5.7980359938051415E-3</v>
      </c>
      <c r="P950" s="19">
        <f>((VLOOKUP(ROUND($A950 + (P$9/12),5),'main sheet'!$G:$M, 4, 0) - VLOOKUP(ROUND($A950 + (P$9/12) + (1/12),5),'main sheet'!$G:$M, 4, 0)) / VLOOKUP(ROUND($A950,5),'main sheet'!$G:$M, 4, 0)) * P$11</f>
        <v>5.7941996812142195E-3</v>
      </c>
      <c r="Q950" s="19">
        <f>((VLOOKUP(ROUND($A950 + (Q$9/12),5),'main sheet'!$G:$M, 4, 0) - VLOOKUP(ROUND($A950 + (Q$9/12) + (1/12),5),'main sheet'!$G:$M, 4, 0)) / VLOOKUP(ROUND($A950,5),'main sheet'!$G:$M, 4, 0)) * Q$11</f>
        <v>5.7903659069473631E-3</v>
      </c>
      <c r="R950" s="19">
        <f>((VLOOKUP(ROUND($A950 + (R$9/12),5),'main sheet'!$G:$M, 4, 0) - VLOOKUP(ROUND($A950 + (R$9/12) + (1/12),5),'main sheet'!$G:$M, 4, 0)) / VLOOKUP(ROUND($A950,5),'main sheet'!$G:$M, 4, 0)) * R$11</f>
        <v>5.7865346693250722E-3</v>
      </c>
      <c r="S950" s="19">
        <f>((VLOOKUP(ROUND($A950 + (S$9/12),5),'main sheet'!$G:$M, 4, 0) - VLOOKUP(ROUND($A950 + (S$9/12) + (1/12),5),'main sheet'!$G:$M, 4, 0)) / VLOOKUP(ROUND($A950,5),'main sheet'!$G:$M, 4, 0)) * S$11</f>
        <v>5.7827059666689558E-3</v>
      </c>
      <c r="T950" s="19">
        <f>((VLOOKUP(ROUND($A950 + (T$9/12),5),'main sheet'!$G:$M, 4, 0) - VLOOKUP(ROUND($A950 + (T$9/12) + (1/12),5),'main sheet'!$G:$M, 4, 0)) / VLOOKUP(ROUND($A950,5),'main sheet'!$G:$M, 4, 0)) * T$11</f>
        <v>5.7788797973017366E-3</v>
      </c>
      <c r="U950" s="19">
        <f>((VLOOKUP(ROUND($A950 + (U$9/12),5),'main sheet'!$G:$M, 4, 0) - VLOOKUP(ROUND($A950 + (U$9/12) + (1/12),5),'main sheet'!$G:$M, 4, 0)) / VLOOKUP(ROUND($A950,5),'main sheet'!$G:$M, 4, 0)) * U$11</f>
        <v>5.775056159547245E-3</v>
      </c>
      <c r="V950" s="19">
        <f>((VLOOKUP(ROUND($A950 + (V$9/12),5),'main sheet'!$G:$M, 4, 0) - VLOOKUP(ROUND($A950 + (V$9/12) + (1/12),5),'main sheet'!$G:$M, 4, 0)) / VLOOKUP(ROUND($A950,5),'main sheet'!$G:$M, 4, 0)) * V$11</f>
        <v>5.7712350517304216E-3</v>
      </c>
      <c r="W950" s="19">
        <f>((VLOOKUP(ROUND($A950 + (W$9/12),5),'main sheet'!$G:$M, 4, 0) - VLOOKUP(ROUND($A950 + (W$9/12) + (1/12),5),'main sheet'!$G:$M, 4, 0)) / VLOOKUP(ROUND($A950,5),'main sheet'!$G:$M, 4, 0)) * W$11</f>
        <v>5.7674164721773146E-3</v>
      </c>
      <c r="X950" s="19">
        <f>((VLOOKUP(ROUND($A950 + (X$9/12),5),'main sheet'!$G:$M, 4, 0) - VLOOKUP(ROUND($A950 + (X$9/12) + (1/12),5),'main sheet'!$G:$M, 4, 0)) / VLOOKUP(ROUND($A950,5),'main sheet'!$G:$M, 4, 0)) * X$11</f>
        <v>5.76360041921508E-3</v>
      </c>
      <c r="Y950" s="19">
        <f>((VLOOKUP(ROUND($A950 + (Y$9/12),5),'main sheet'!$G:$M, 4, 0) - VLOOKUP(ROUND($A950 + (Y$9/12) + (1/12),5),'main sheet'!$G:$M, 4, 0)) / VLOOKUP(ROUND($A950,5),'main sheet'!$G:$M, 4, 0)) * Y$11</f>
        <v>5.8599729376661693E-3</v>
      </c>
      <c r="Z950" s="19">
        <f>((VLOOKUP(ROUND($A950 + (Z$9/12),5),'main sheet'!$G:$M, 4, 0) - VLOOKUP(ROUND($A950 + (Z$9/12) + (1/12),5),'main sheet'!$G:$M, 4, 0)) / VLOOKUP(ROUND($A950,5),'main sheet'!$G:$M, 4, 0)) * Z$11</f>
        <v>5.8560956440467139E-3</v>
      </c>
      <c r="AA950" s="19">
        <f>((VLOOKUP(ROUND($A950 + (AA$9/12),5),'main sheet'!$G:$M, 4, 0) - VLOOKUP(ROUND($A950 + (AA$9/12) + (1/12),5),'main sheet'!$G:$M, 4, 0)) / VLOOKUP(ROUND($A950,5),'main sheet'!$G:$M, 4, 0)) * AA$11</f>
        <v>5.8522209158670376E-3</v>
      </c>
      <c r="AB950" s="19">
        <f>((VLOOKUP(ROUND($A950 + (AB$9/12),5),'main sheet'!$G:$M, 4, 0) - VLOOKUP(ROUND($A950 + (AB$9/12) + (1/12),5),'main sheet'!$G:$M, 4, 0)) / VLOOKUP(ROUND($A950,5),'main sheet'!$G:$M, 4, 0)) * AB$11</f>
        <v>5.8483487514292198E-3</v>
      </c>
      <c r="AC950" s="19">
        <f>((VLOOKUP(ROUND($A950 + (AC$9/12),5),'main sheet'!$G:$M, 4, 0) - VLOOKUP(ROUND($A950 + (AC$9/12) + (1/12),5),'main sheet'!$G:$M, 4, 0)) / VLOOKUP(ROUND($A950,5),'main sheet'!$G:$M, 4, 0)) * AC$11</f>
        <v>5.8444791490369439E-3</v>
      </c>
      <c r="AD950" s="19">
        <f>((VLOOKUP(ROUND($A950 + (AD$9/12),5),'main sheet'!$G:$M, 4, 0) - VLOOKUP(ROUND($A950 + (AD$9/12) + (1/12),5),'main sheet'!$G:$M, 4, 0)) / VLOOKUP(ROUND($A950,5),'main sheet'!$G:$M, 4, 0)) * AD$11</f>
        <v>5.8406121069954891E-3</v>
      </c>
      <c r="AE950" s="19">
        <f>((VLOOKUP(ROUND($A950 + (AE$9/12),5),'main sheet'!$G:$M, 4, 0) - VLOOKUP(ROUND($A950 + (AE$9/12) + (1/12),5),'main sheet'!$G:$M, 4, 0)) / VLOOKUP(ROUND($A950,5),'main sheet'!$G:$M, 4, 0)) * AE$11</f>
        <v>5.8367476236103055E-3</v>
      </c>
      <c r="AF950" s="19">
        <f>((VLOOKUP(ROUND($A950 + (AF$9/12),5),'main sheet'!$G:$M, 4, 0) - VLOOKUP(ROUND($A950 + (AF$9/12) + (1/12),5),'main sheet'!$G:$M, 4, 0)) / VLOOKUP(ROUND($A950,5),'main sheet'!$G:$M, 4, 0)) * AF$11</f>
        <v>5.8328856971884393E-3</v>
      </c>
      <c r="AH950" s="18">
        <f t="shared" si="29"/>
        <v>78.083333333333329</v>
      </c>
      <c r="AI950" s="19">
        <f t="shared" si="30"/>
        <v>0.17284963421282529</v>
      </c>
    </row>
    <row r="951" spans="1:35" x14ac:dyDescent="0.3">
      <c r="A951" s="19">
        <v>78.166666666666671</v>
      </c>
      <c r="C951" s="19">
        <f>((VLOOKUP(ROUND($A951 + (C$9/12),5),'main sheet'!$G:$M, 4, 0) - VLOOKUP(ROUND($A951 + (C$9/12) + (1/12),5),'main sheet'!$G:$M, 4, 0)) / VLOOKUP(ROUND($A951,5),'main sheet'!$G:$M, 4, 0)) * C$11</f>
        <v>5.7236818039137849E-3</v>
      </c>
      <c r="D951" s="19">
        <f>((VLOOKUP(ROUND($A951 + (D$9/12),5),'main sheet'!$G:$M, 4, 0) - VLOOKUP(ROUND($A951 + (D$9/12) + (1/12),5),'main sheet'!$G:$M, 4, 0)) / VLOOKUP(ROUND($A951,5),'main sheet'!$G:$M, 4, 0)) * D$11</f>
        <v>5.7181292705300287E-3</v>
      </c>
      <c r="E951" s="19">
        <f>((VLOOKUP(ROUND($A951 + (E$9/12),5),'main sheet'!$G:$M, 4, 0) - VLOOKUP(ROUND($A951 + (E$9/12) + (1/12),5),'main sheet'!$G:$M, 4, 0)) / VLOOKUP(ROUND($A951,5),'main sheet'!$G:$M, 4, 0)) * E$11</f>
        <v>5.7125821236488836E-3</v>
      </c>
      <c r="F951" s="19">
        <f>((VLOOKUP(ROUND($A951 + (F$9/12),5),'main sheet'!$G:$M, 4, 0) - VLOOKUP(ROUND($A951 + (F$9/12) + (1/12),5),'main sheet'!$G:$M, 4, 0)) / VLOOKUP(ROUND($A951,5),'main sheet'!$G:$M, 4, 0)) * F$11</f>
        <v>5.7070403580449123E-3</v>
      </c>
      <c r="G951" s="19">
        <f>((VLOOKUP(ROUND($A951 + (G$9/12),5),'main sheet'!$G:$M, 4, 0) - VLOOKUP(ROUND($A951 + (G$9/12) + (1/12),5),'main sheet'!$G:$M, 4, 0)) / VLOOKUP(ROUND($A951,5),'main sheet'!$G:$M, 4, 0)) * G$11</f>
        <v>5.7015039684977474E-3</v>
      </c>
      <c r="H951" s="19">
        <f>((VLOOKUP(ROUND($A951 + (H$9/12),5),'main sheet'!$G:$M, 4, 0) - VLOOKUP(ROUND($A951 + (H$9/12) + (1/12),5),'main sheet'!$G:$M, 4, 0)) / VLOOKUP(ROUND($A951,5),'main sheet'!$G:$M, 4, 0)) * H$11</f>
        <v>5.6959729497920867E-3</v>
      </c>
      <c r="I951" s="19">
        <f>((VLOOKUP(ROUND($A951 + (I$9/12),5),'main sheet'!$G:$M, 4, 0) - VLOOKUP(ROUND($A951 + (I$9/12) + (1/12),5),'main sheet'!$G:$M, 4, 0)) / VLOOKUP(ROUND($A951,5),'main sheet'!$G:$M, 4, 0)) * I$11</f>
        <v>5.6904472967176855E-3</v>
      </c>
      <c r="J951" s="19">
        <f>((VLOOKUP(ROUND($A951 + (J$9/12),5),'main sheet'!$G:$M, 4, 0) - VLOOKUP(ROUND($A951 + (J$9/12) + (1/12),5),'main sheet'!$G:$M, 4, 0)) / VLOOKUP(ROUND($A951,5),'main sheet'!$G:$M, 4, 0)) * J$11</f>
        <v>5.6849270040693553E-3</v>
      </c>
      <c r="K951" s="19">
        <f>((VLOOKUP(ROUND($A951 + (K$9/12),5),'main sheet'!$G:$M, 4, 0) - VLOOKUP(ROUND($A951 + (K$9/12) + (1/12),5),'main sheet'!$G:$M, 4, 0)) / VLOOKUP(ROUND($A951,5),'main sheet'!$G:$M, 4, 0)) * K$11</f>
        <v>5.6794120666469553E-3</v>
      </c>
      <c r="L951" s="19">
        <f>((VLOOKUP(ROUND($A951 + (L$9/12),5),'main sheet'!$G:$M, 4, 0) - VLOOKUP(ROUND($A951 + (L$9/12) + (1/12),5),'main sheet'!$G:$M, 4, 0)) / VLOOKUP(ROUND($A951,5),'main sheet'!$G:$M, 4, 0)) * L$11</f>
        <v>5.8230703146399066E-3</v>
      </c>
      <c r="M951" s="19">
        <f>((VLOOKUP(ROUND($A951 + (M$9/12),5),'main sheet'!$G:$M, 4, 0) - VLOOKUP(ROUND($A951 + (M$9/12) + (1/12),5),'main sheet'!$G:$M, 4, 0)) / VLOOKUP(ROUND($A951,5),'main sheet'!$G:$M, 4, 0)) * M$11</f>
        <v>5.8390108798937277E-3</v>
      </c>
      <c r="N951" s="19">
        <f>((VLOOKUP(ROUND($A951 + (N$9/12),5),'main sheet'!$G:$M, 4, 0) - VLOOKUP(ROUND($A951 + (N$9/12) + (1/12),5),'main sheet'!$G:$M, 4, 0)) / VLOOKUP(ROUND($A951,5),'main sheet'!$G:$M, 4, 0)) * N$11</f>
        <v>5.8351474559720749E-3</v>
      </c>
      <c r="O951" s="19">
        <f>((VLOOKUP(ROUND($A951 + (O$9/12),5),'main sheet'!$G:$M, 4, 0) - VLOOKUP(ROUND($A951 + (O$9/12) + (1/12),5),'main sheet'!$G:$M, 4, 0)) / VLOOKUP(ROUND($A951,5),'main sheet'!$G:$M, 4, 0)) * O$11</f>
        <v>5.8312865883128973E-3</v>
      </c>
      <c r="P951" s="19">
        <f>((VLOOKUP(ROUND($A951 + (P$9/12),5),'main sheet'!$G:$M, 4, 0) - VLOOKUP(ROUND($A951 + (P$9/12) + (1/12),5),'main sheet'!$G:$M, 4, 0)) / VLOOKUP(ROUND($A951,5),'main sheet'!$G:$M, 4, 0)) * P$11</f>
        <v>5.8274282752248238E-3</v>
      </c>
      <c r="Q951" s="19">
        <f>((VLOOKUP(ROUND($A951 + (Q$9/12),5),'main sheet'!$G:$M, 4, 0) - VLOOKUP(ROUND($A951 + (Q$9/12) + (1/12),5),'main sheet'!$G:$M, 4, 0)) / VLOOKUP(ROUND($A951,5),'main sheet'!$G:$M, 4, 0)) * Q$11</f>
        <v>5.8235725150176049E-3</v>
      </c>
      <c r="R951" s="19">
        <f>((VLOOKUP(ROUND($A951 + (R$9/12),5),'main sheet'!$G:$M, 4, 0) - VLOOKUP(ROUND($A951 + (R$9/12) + (1/12),5),'main sheet'!$G:$M, 4, 0)) / VLOOKUP(ROUND($A951,5),'main sheet'!$G:$M, 4, 0)) * R$11</f>
        <v>5.8197193060021074E-3</v>
      </c>
      <c r="S951" s="19">
        <f>((VLOOKUP(ROUND($A951 + (S$9/12),5),'main sheet'!$G:$M, 4, 0) - VLOOKUP(ROUND($A951 + (S$9/12) + (1/12),5),'main sheet'!$G:$M, 4, 0)) / VLOOKUP(ROUND($A951,5),'main sheet'!$G:$M, 4, 0)) * S$11</f>
        <v>5.8158686464903171E-3</v>
      </c>
      <c r="T951" s="19">
        <f>((VLOOKUP(ROUND($A951 + (T$9/12),5),'main sheet'!$G:$M, 4, 0) - VLOOKUP(ROUND($A951 + (T$9/12) + (1/12),5),'main sheet'!$G:$M, 4, 0)) / VLOOKUP(ROUND($A951,5),'main sheet'!$G:$M, 4, 0)) * T$11</f>
        <v>5.8120205347953367E-3</v>
      </c>
      <c r="U951" s="19">
        <f>((VLOOKUP(ROUND($A951 + (U$9/12),5),'main sheet'!$G:$M, 4, 0) - VLOOKUP(ROUND($A951 + (U$9/12) + (1/12),5),'main sheet'!$G:$M, 4, 0)) / VLOOKUP(ROUND($A951,5),'main sheet'!$G:$M, 4, 0)) * U$11</f>
        <v>5.8081749692313845E-3</v>
      </c>
      <c r="V951" s="19">
        <f>((VLOOKUP(ROUND($A951 + (V$9/12),5),'main sheet'!$G:$M, 4, 0) - VLOOKUP(ROUND($A951 + (V$9/12) + (1/12),5),'main sheet'!$G:$M, 4, 0)) / VLOOKUP(ROUND($A951,5),'main sheet'!$G:$M, 4, 0)) * V$11</f>
        <v>5.8043319481137943E-3</v>
      </c>
      <c r="W951" s="19">
        <f>((VLOOKUP(ROUND($A951 + (W$9/12),5),'main sheet'!$G:$M, 4, 0) - VLOOKUP(ROUND($A951 + (W$9/12) + (1/12),5),'main sheet'!$G:$M, 4, 0)) / VLOOKUP(ROUND($A951,5),'main sheet'!$G:$M, 4, 0)) * W$11</f>
        <v>5.8004914697590152E-3</v>
      </c>
      <c r="X951" s="19">
        <f>((VLOOKUP(ROUND($A951 + (X$9/12),5),'main sheet'!$G:$M, 4, 0) - VLOOKUP(ROUND($A951 + (X$9/12) + (1/12),5),'main sheet'!$G:$M, 4, 0)) / VLOOKUP(ROUND($A951,5),'main sheet'!$G:$M, 4, 0)) * X$11</f>
        <v>5.8974808393431871E-3</v>
      </c>
      <c r="Y951" s="19">
        <f>((VLOOKUP(ROUND($A951 + (Y$9/12),5),'main sheet'!$G:$M, 4, 0) - VLOOKUP(ROUND($A951 + (Y$9/12) + (1/12),5),'main sheet'!$G:$M, 4, 0)) / VLOOKUP(ROUND($A951,5),'main sheet'!$G:$M, 4, 0)) * Y$11</f>
        <v>5.8935787283483964E-3</v>
      </c>
      <c r="Z951" s="19">
        <f>((VLOOKUP(ROUND($A951 + (Z$9/12),5),'main sheet'!$G:$M, 4, 0) - VLOOKUP(ROUND($A951 + (Z$9/12) + (1/12),5),'main sheet'!$G:$M, 4, 0)) / VLOOKUP(ROUND($A951,5),'main sheet'!$G:$M, 4, 0)) * Z$11</f>
        <v>5.8896791992139813E-3</v>
      </c>
      <c r="AA951" s="19">
        <f>((VLOOKUP(ROUND($A951 + (AA$9/12),5),'main sheet'!$G:$M, 4, 0) - VLOOKUP(ROUND($A951 + (AA$9/12) + (1/12),5),'main sheet'!$G:$M, 4, 0)) / VLOOKUP(ROUND($A951,5),'main sheet'!$G:$M, 4, 0)) * AA$11</f>
        <v>5.8857822502311578E-3</v>
      </c>
      <c r="AB951" s="19">
        <f>((VLOOKUP(ROUND($A951 + (AB$9/12),5),'main sheet'!$G:$M, 4, 0) - VLOOKUP(ROUND($A951 + (AB$9/12) + (1/12),5),'main sheet'!$G:$M, 4, 0)) / VLOOKUP(ROUND($A951,5),'main sheet'!$G:$M, 4, 0)) * AB$11</f>
        <v>5.8818878796927489E-3</v>
      </c>
      <c r="AC951" s="19">
        <f>((VLOOKUP(ROUND($A951 + (AC$9/12),5),'main sheet'!$G:$M, 4, 0) - VLOOKUP(ROUND($A951 + (AC$9/12) + (1/12),5),'main sheet'!$G:$M, 4, 0)) / VLOOKUP(ROUND($A951,5),'main sheet'!$G:$M, 4, 0)) * AC$11</f>
        <v>5.8779960858931857E-3</v>
      </c>
      <c r="AD951" s="19">
        <f>((VLOOKUP(ROUND($A951 + (AD$9/12),5),'main sheet'!$G:$M, 4, 0) - VLOOKUP(ROUND($A951 + (AD$9/12) + (1/12),5),'main sheet'!$G:$M, 4, 0)) / VLOOKUP(ROUND($A951,5),'main sheet'!$G:$M, 4, 0)) * AD$11</f>
        <v>5.8741068671270737E-3</v>
      </c>
      <c r="AE951" s="19">
        <f>((VLOOKUP(ROUND($A951 + (AE$9/12),5),'main sheet'!$G:$M, 4, 0) - VLOOKUP(ROUND($A951 + (AE$9/12) + (1/12),5),'main sheet'!$G:$M, 4, 0)) / VLOOKUP(ROUND($A951,5),'main sheet'!$G:$M, 4, 0)) * AE$11</f>
        <v>5.8702202216906222E-3</v>
      </c>
      <c r="AF951" s="19">
        <f>((VLOOKUP(ROUND($A951 + (AF$9/12),5),'main sheet'!$G:$M, 4, 0) - VLOOKUP(ROUND($A951 + (AF$9/12) + (1/12),5),'main sheet'!$G:$M, 4, 0)) / VLOOKUP(ROUND($A951,5),'main sheet'!$G:$M, 4, 0)) * AF$11</f>
        <v>5.8663361478816468E-3</v>
      </c>
      <c r="AH951" s="18">
        <f t="shared" si="29"/>
        <v>78.166666666666671</v>
      </c>
      <c r="AI951" s="19">
        <f t="shared" si="30"/>
        <v>0.17409088796473643</v>
      </c>
    </row>
    <row r="952" spans="1:35" x14ac:dyDescent="0.3">
      <c r="A952" s="19">
        <v>78.25</v>
      </c>
      <c r="C952" s="19">
        <f>((VLOOKUP(ROUND($A952 + (C$9/12),5),'main sheet'!$G:$M, 4, 0) - VLOOKUP(ROUND($A952 + (C$9/12) + (1/12),5),'main sheet'!$G:$M, 4, 0)) / VLOOKUP(ROUND($A952,5),'main sheet'!$G:$M, 4, 0)) * C$11</f>
        <v>5.756695317786574E-3</v>
      </c>
      <c r="D952" s="19">
        <f>((VLOOKUP(ROUND($A952 + (D$9/12),5),'main sheet'!$G:$M, 4, 0) - VLOOKUP(ROUND($A952 + (D$9/12) + (1/12),5),'main sheet'!$G:$M, 4, 0)) / VLOOKUP(ROUND($A952,5),'main sheet'!$G:$M, 4, 0)) * D$11</f>
        <v>5.7511107580526166E-3</v>
      </c>
      <c r="E952" s="19">
        <f>((VLOOKUP(ROUND($A952 + (E$9/12),5),'main sheet'!$G:$M, 4, 0) - VLOOKUP(ROUND($A952 + (E$9/12) + (1/12),5),'main sheet'!$G:$M, 4, 0)) / VLOOKUP(ROUND($A952,5),'main sheet'!$G:$M, 4, 0)) * E$11</f>
        <v>5.7455316158899743E-3</v>
      </c>
      <c r="F952" s="19">
        <f>((VLOOKUP(ROUND($A952 + (F$9/12),5),'main sheet'!$G:$M, 4, 0) - VLOOKUP(ROUND($A952 + (F$9/12) + (1/12),5),'main sheet'!$G:$M, 4, 0)) / VLOOKUP(ROUND($A952,5),'main sheet'!$G:$M, 4, 0)) * F$11</f>
        <v>5.7399578860430709E-3</v>
      </c>
      <c r="G952" s="19">
        <f>((VLOOKUP(ROUND($A952 + (G$9/12),5),'main sheet'!$G:$M, 4, 0) - VLOOKUP(ROUND($A952 + (G$9/12) + (1/12),5),'main sheet'!$G:$M, 4, 0)) / VLOOKUP(ROUND($A952,5),'main sheet'!$G:$M, 4, 0)) * G$11</f>
        <v>5.7343895632614291E-3</v>
      </c>
      <c r="H952" s="19">
        <f>((VLOOKUP(ROUND($A952 + (H$9/12),5),'main sheet'!$G:$M, 4, 0) - VLOOKUP(ROUND($A952 + (H$9/12) + (1/12),5),'main sheet'!$G:$M, 4, 0)) / VLOOKUP(ROUND($A952,5),'main sheet'!$G:$M, 4, 0)) * H$11</f>
        <v>5.7288266422996633E-3</v>
      </c>
      <c r="I952" s="19">
        <f>((VLOOKUP(ROUND($A952 + (I$9/12),5),'main sheet'!$G:$M, 4, 0) - VLOOKUP(ROUND($A952 + (I$9/12) + (1/12),5),'main sheet'!$G:$M, 4, 0)) / VLOOKUP(ROUND($A952,5),'main sheet'!$G:$M, 4, 0)) * I$11</f>
        <v>5.7232691179174783E-3</v>
      </c>
      <c r="J952" s="19">
        <f>((VLOOKUP(ROUND($A952 + (J$9/12),5),'main sheet'!$G:$M, 4, 0) - VLOOKUP(ROUND($A952 + (J$9/12) + (1/12),5),'main sheet'!$G:$M, 4, 0)) / VLOOKUP(ROUND($A952,5),'main sheet'!$G:$M, 4, 0)) * J$11</f>
        <v>5.7177169848796625E-3</v>
      </c>
      <c r="K952" s="19">
        <f>((VLOOKUP(ROUND($A952 + (K$9/12),5),'main sheet'!$G:$M, 4, 0) - VLOOKUP(ROUND($A952 + (K$9/12) + (1/12),5),'main sheet'!$G:$M, 4, 0)) / VLOOKUP(ROUND($A952,5),'main sheet'!$G:$M, 4, 0)) * K$11</f>
        <v>5.8623441390513245E-3</v>
      </c>
      <c r="L952" s="19">
        <f>((VLOOKUP(ROUND($A952 + (L$9/12),5),'main sheet'!$G:$M, 4, 0) - VLOOKUP(ROUND($A952 + (L$9/12) + (1/12),5),'main sheet'!$G:$M, 4, 0)) / VLOOKUP(ROUND($A952,5),'main sheet'!$G:$M, 4, 0)) * L$11</f>
        <v>5.8566570895866093E-3</v>
      </c>
      <c r="M952" s="19">
        <f>((VLOOKUP(ROUND($A952 + (M$9/12),5),'main sheet'!$G:$M, 4, 0) - VLOOKUP(ROUND($A952 + (M$9/12) + (1/12),5),'main sheet'!$G:$M, 4, 0)) / VLOOKUP(ROUND($A952,5),'main sheet'!$G:$M, 4, 0)) * M$11</f>
        <v>5.8726895981192802E-3</v>
      </c>
      <c r="N952" s="19">
        <f>((VLOOKUP(ROUND($A952 + (N$9/12),5),'main sheet'!$G:$M, 4, 0) - VLOOKUP(ROUND($A952 + (N$9/12) + (1/12),5),'main sheet'!$G:$M, 4, 0)) / VLOOKUP(ROUND($A952,5),'main sheet'!$G:$M, 4, 0)) * N$11</f>
        <v>5.8688038904293116E-3</v>
      </c>
      <c r="O952" s="19">
        <f>((VLOOKUP(ROUND($A952 + (O$9/12),5),'main sheet'!$G:$M, 4, 0) - VLOOKUP(ROUND($A952 + (O$9/12) + (1/12),5),'main sheet'!$G:$M, 4, 0)) / VLOOKUP(ROUND($A952,5),'main sheet'!$G:$M, 4, 0)) * O$11</f>
        <v>5.8649207537460352E-3</v>
      </c>
      <c r="P952" s="19">
        <f>((VLOOKUP(ROUND($A952 + (P$9/12),5),'main sheet'!$G:$M, 4, 0) - VLOOKUP(ROUND($A952 + (P$9/12) + (1/12),5),'main sheet'!$G:$M, 4, 0)) / VLOOKUP(ROUND($A952,5),'main sheet'!$G:$M, 4, 0)) * P$11</f>
        <v>5.8610401863683232E-3</v>
      </c>
      <c r="Q952" s="19">
        <f>((VLOOKUP(ROUND($A952 + (Q$9/12),5),'main sheet'!$G:$M, 4, 0) - VLOOKUP(ROUND($A952 + (Q$9/12) + (1/12),5),'main sheet'!$G:$M, 4, 0)) / VLOOKUP(ROUND($A952,5),'main sheet'!$G:$M, 4, 0)) * Q$11</f>
        <v>5.8571621865961794E-3</v>
      </c>
      <c r="R952" s="19">
        <f>((VLOOKUP(ROUND($A952 + (R$9/12),5),'main sheet'!$G:$M, 4, 0) - VLOOKUP(ROUND($A952 + (R$9/12) + (1/12),5),'main sheet'!$G:$M, 4, 0)) / VLOOKUP(ROUND($A952,5),'main sheet'!$G:$M, 4, 0)) * R$11</f>
        <v>5.8532867527307259E-3</v>
      </c>
      <c r="S952" s="19">
        <f>((VLOOKUP(ROUND($A952 + (S$9/12),5),'main sheet'!$G:$M, 4, 0) - VLOOKUP(ROUND($A952 + (S$9/12) + (1/12),5),'main sheet'!$G:$M, 4, 0)) / VLOOKUP(ROUND($A952,5),'main sheet'!$G:$M, 4, 0)) * S$11</f>
        <v>5.8494138830742131E-3</v>
      </c>
      <c r="T952" s="19">
        <f>((VLOOKUP(ROUND($A952 + (T$9/12),5),'main sheet'!$G:$M, 4, 0) - VLOOKUP(ROUND($A952 + (T$9/12) + (1/12),5),'main sheet'!$G:$M, 4, 0)) / VLOOKUP(ROUND($A952,5),'main sheet'!$G:$M, 4, 0)) * T$11</f>
        <v>5.8455435759300128E-3</v>
      </c>
      <c r="U952" s="19">
        <f>((VLOOKUP(ROUND($A952 + (U$9/12),5),'main sheet'!$G:$M, 4, 0) - VLOOKUP(ROUND($A952 + (U$9/12) + (1/12),5),'main sheet'!$G:$M, 4, 0)) / VLOOKUP(ROUND($A952,5),'main sheet'!$G:$M, 4, 0)) * U$11</f>
        <v>5.841675829602622E-3</v>
      </c>
      <c r="V952" s="19">
        <f>((VLOOKUP(ROUND($A952 + (V$9/12),5),'main sheet'!$G:$M, 4, 0) - VLOOKUP(ROUND($A952 + (V$9/12) + (1/12),5),'main sheet'!$G:$M, 4, 0)) / VLOOKUP(ROUND($A952,5),'main sheet'!$G:$M, 4, 0)) * V$11</f>
        <v>5.8378106423976556E-3</v>
      </c>
      <c r="W952" s="19">
        <f>((VLOOKUP(ROUND($A952 + (W$9/12),5),'main sheet'!$G:$M, 4, 0) - VLOOKUP(ROUND($A952 + (W$9/12) + (1/12),5),'main sheet'!$G:$M, 4, 0)) / VLOOKUP(ROUND($A952,5),'main sheet'!$G:$M, 4, 0)) * W$11</f>
        <v>5.9354240216966071E-3</v>
      </c>
      <c r="X952" s="19">
        <f>((VLOOKUP(ROUND($A952 + (X$9/12),5),'main sheet'!$G:$M, 4, 0) - VLOOKUP(ROUND($A952 + (X$9/12) + (1/12),5),'main sheet'!$G:$M, 4, 0)) / VLOOKUP(ROUND($A952,5),'main sheet'!$G:$M, 4, 0)) * X$11</f>
        <v>5.9314968053198617E-3</v>
      </c>
      <c r="Y952" s="19">
        <f>((VLOOKUP(ROUND($A952 + (Y$9/12),5),'main sheet'!$G:$M, 4, 0) - VLOOKUP(ROUND($A952 + (Y$9/12) + (1/12),5),'main sheet'!$G:$M, 4, 0)) / VLOOKUP(ROUND($A952,5),'main sheet'!$G:$M, 4, 0)) * Y$11</f>
        <v>5.927572187414654E-3</v>
      </c>
      <c r="Z952" s="19">
        <f>((VLOOKUP(ROUND($A952 + (Z$9/12),5),'main sheet'!$G:$M, 4, 0) - VLOOKUP(ROUND($A952 + (Z$9/12) + (1/12),5),'main sheet'!$G:$M, 4, 0)) / VLOOKUP(ROUND($A952,5),'main sheet'!$G:$M, 4, 0)) * Z$11</f>
        <v>5.9236501662612018E-3</v>
      </c>
      <c r="AA952" s="19">
        <f>((VLOOKUP(ROUND($A952 + (AA$9/12),5),'main sheet'!$G:$M, 4, 0) - VLOOKUP(ROUND($A952 + (AA$9/12) + (1/12),5),'main sheet'!$G:$M, 4, 0)) / VLOOKUP(ROUND($A952,5),'main sheet'!$G:$M, 4, 0)) * AA$11</f>
        <v>5.9197307401413473E-3</v>
      </c>
      <c r="AB952" s="19">
        <f>((VLOOKUP(ROUND($A952 + (AB$9/12),5),'main sheet'!$G:$M, 4, 0) - VLOOKUP(ROUND($A952 + (AB$9/12) + (1/12),5),'main sheet'!$G:$M, 4, 0)) / VLOOKUP(ROUND($A952,5),'main sheet'!$G:$M, 4, 0)) * AB$11</f>
        <v>5.9158139073385496E-3</v>
      </c>
      <c r="AC952" s="19">
        <f>((VLOOKUP(ROUND($A952 + (AC$9/12),5),'main sheet'!$G:$M, 4, 0) - VLOOKUP(ROUND($A952 + (AC$9/12) + (1/12),5),'main sheet'!$G:$M, 4, 0)) / VLOOKUP(ROUND($A952,5),'main sheet'!$G:$M, 4, 0)) * AC$11</f>
        <v>5.9118996661364385E-3</v>
      </c>
      <c r="AD952" s="19">
        <f>((VLOOKUP(ROUND($A952 + (AD$9/12),5),'main sheet'!$G:$M, 4, 0) - VLOOKUP(ROUND($A952 + (AD$9/12) + (1/12),5),'main sheet'!$G:$M, 4, 0)) / VLOOKUP(ROUND($A952,5),'main sheet'!$G:$M, 4, 0)) * AD$11</f>
        <v>5.9079880148202634E-3</v>
      </c>
      <c r="AE952" s="19">
        <f>((VLOOKUP(ROUND($A952 + (AE$9/12),5),'main sheet'!$G:$M, 4, 0) - VLOOKUP(ROUND($A952 + (AE$9/12) + (1/12),5),'main sheet'!$G:$M, 4, 0)) / VLOOKUP(ROUND($A952,5),'main sheet'!$G:$M, 4, 0)) * AE$11</f>
        <v>5.9040789516768893E-3</v>
      </c>
      <c r="AF952" s="19">
        <f>((VLOOKUP(ROUND($A952 + (AF$9/12),5),'main sheet'!$G:$M, 4, 0) - VLOOKUP(ROUND($A952 + (AF$9/12) + (1/12),5),'main sheet'!$G:$M, 4, 0)) / VLOOKUP(ROUND($A952,5),'main sheet'!$G:$M, 4, 0)) * AF$11</f>
        <v>5.9001724749933515E-3</v>
      </c>
      <c r="AH952" s="18">
        <f t="shared" si="29"/>
        <v>78.25</v>
      </c>
      <c r="AI952" s="19">
        <f t="shared" si="30"/>
        <v>0.17534667334956194</v>
      </c>
    </row>
    <row r="953" spans="1:35" x14ac:dyDescent="0.3">
      <c r="A953" s="19">
        <v>78.333333333333329</v>
      </c>
      <c r="C953" s="19">
        <f>((VLOOKUP(ROUND($A953 + (C$9/12),5),'main sheet'!$G:$M, 4, 0) - VLOOKUP(ROUND($A953 + (C$9/12) + (1/12),5),'main sheet'!$G:$M, 4, 0)) / VLOOKUP(ROUND($A953,5),'main sheet'!$G:$M, 4, 0)) * C$11</f>
        <v>5.7900918770391599E-3</v>
      </c>
      <c r="D953" s="19">
        <f>((VLOOKUP(ROUND($A953 + (D$9/12),5),'main sheet'!$G:$M, 4, 0) - VLOOKUP(ROUND($A953 + (D$9/12) + (1/12),5),'main sheet'!$G:$M, 4, 0)) / VLOOKUP(ROUND($A953,5),'main sheet'!$G:$M, 4, 0)) * D$11</f>
        <v>5.7844749193633705E-3</v>
      </c>
      <c r="E953" s="19">
        <f>((VLOOKUP(ROUND($A953 + (E$9/12),5),'main sheet'!$G:$M, 4, 0) - VLOOKUP(ROUND($A953 + (E$9/12) + (1/12),5),'main sheet'!$G:$M, 4, 0)) / VLOOKUP(ROUND($A953,5),'main sheet'!$G:$M, 4, 0)) * E$11</f>
        <v>5.7788634106880803E-3</v>
      </c>
      <c r="F953" s="19">
        <f>((VLOOKUP(ROUND($A953 + (F$9/12),5),'main sheet'!$G:$M, 4, 0) - VLOOKUP(ROUND($A953 + (F$9/12) + (1/12),5),'main sheet'!$G:$M, 4, 0)) / VLOOKUP(ROUND($A953,5),'main sheet'!$G:$M, 4, 0)) * F$11</f>
        <v>5.7732573457272241E-3</v>
      </c>
      <c r="G953" s="19">
        <f>((VLOOKUP(ROUND($A953 + (G$9/12),5),'main sheet'!$G:$M, 4, 0) - VLOOKUP(ROUND($A953 + (G$9/12) + (1/12),5),'main sheet'!$G:$M, 4, 0)) / VLOOKUP(ROUND($A953,5),'main sheet'!$G:$M, 4, 0)) * G$11</f>
        <v>5.7676567191998649E-3</v>
      </c>
      <c r="H953" s="19">
        <f>((VLOOKUP(ROUND($A953 + (H$9/12),5),'main sheet'!$G:$M, 4, 0) - VLOOKUP(ROUND($A953 + (H$9/12) + (1/12),5),'main sheet'!$G:$M, 4, 0)) / VLOOKUP(ROUND($A953,5),'main sheet'!$G:$M, 4, 0)) * H$11</f>
        <v>5.7620615258301882E-3</v>
      </c>
      <c r="I953" s="19">
        <f>((VLOOKUP(ROUND($A953 + (I$9/12),5),'main sheet'!$G:$M, 4, 0) - VLOOKUP(ROUND($A953 + (I$9/12) + (1/12),5),'main sheet'!$G:$M, 4, 0)) / VLOOKUP(ROUND($A953,5),'main sheet'!$G:$M, 4, 0)) * I$11</f>
        <v>5.7564717603474959E-3</v>
      </c>
      <c r="J953" s="19">
        <f>((VLOOKUP(ROUND($A953 + (J$9/12),5),'main sheet'!$G:$M, 4, 0) - VLOOKUP(ROUND($A953 + (J$9/12) + (1/12),5),'main sheet'!$G:$M, 4, 0)) / VLOOKUP(ROUND($A953,5),'main sheet'!$G:$M, 4, 0)) * J$11</f>
        <v>5.9020791996401778E-3</v>
      </c>
      <c r="K953" s="19">
        <f>((VLOOKUP(ROUND($A953 + (K$9/12),5),'main sheet'!$G:$M, 4, 0) - VLOOKUP(ROUND($A953 + (K$9/12) + (1/12),5),'main sheet'!$G:$M, 4, 0)) / VLOOKUP(ROUND($A953,5),'main sheet'!$G:$M, 4, 0)) * K$11</f>
        <v>5.8963536032649276E-3</v>
      </c>
      <c r="L953" s="19">
        <f>((VLOOKUP(ROUND($A953 + (L$9/12),5),'main sheet'!$G:$M, 4, 0) - VLOOKUP(ROUND($A953 + (L$9/12) + (1/12),5),'main sheet'!$G:$M, 4, 0)) / VLOOKUP(ROUND($A953,5),'main sheet'!$G:$M, 4, 0)) * L$11</f>
        <v>5.8906335612803834E-3</v>
      </c>
      <c r="M953" s="19">
        <f>((VLOOKUP(ROUND($A953 + (M$9/12),5),'main sheet'!$G:$M, 4, 0) - VLOOKUP(ROUND($A953 + (M$9/12) + (1/12),5),'main sheet'!$G:$M, 4, 0)) / VLOOKUP(ROUND($A953,5),'main sheet'!$G:$M, 4, 0)) * M$11</f>
        <v>5.9067590798807445E-3</v>
      </c>
      <c r="N953" s="19">
        <f>((VLOOKUP(ROUND($A953 + (N$9/12),5),'main sheet'!$G:$M, 4, 0) - VLOOKUP(ROUND($A953 + (N$9/12) + (1/12),5),'main sheet'!$G:$M, 4, 0)) / VLOOKUP(ROUND($A953,5),'main sheet'!$G:$M, 4, 0)) * N$11</f>
        <v>5.9028508298709309E-3</v>
      </c>
      <c r="O953" s="19">
        <f>((VLOOKUP(ROUND($A953 + (O$9/12),5),'main sheet'!$G:$M, 4, 0) - VLOOKUP(ROUND($A953 + (O$9/12) + (1/12),5),'main sheet'!$G:$M, 4, 0)) / VLOOKUP(ROUND($A953,5),'main sheet'!$G:$M, 4, 0)) * O$11</f>
        <v>5.8989451657830982E-3</v>
      </c>
      <c r="P953" s="19">
        <f>((VLOOKUP(ROUND($A953 + (P$9/12),5),'main sheet'!$G:$M, 4, 0) - VLOOKUP(ROUND($A953 + (P$9/12) + (1/12),5),'main sheet'!$G:$M, 4, 0)) / VLOOKUP(ROUND($A953,5),'main sheet'!$G:$M, 4, 0)) * P$11</f>
        <v>5.8950420859062514E-3</v>
      </c>
      <c r="Q953" s="19">
        <f>((VLOOKUP(ROUND($A953 + (Q$9/12),5),'main sheet'!$G:$M, 4, 0) - VLOOKUP(ROUND($A953 + (Q$9/12) + (1/12),5),'main sheet'!$G:$M, 4, 0)) / VLOOKUP(ROUND($A953,5),'main sheet'!$G:$M, 4, 0)) * Q$11</f>
        <v>5.8911415885305306E-3</v>
      </c>
      <c r="R953" s="19">
        <f>((VLOOKUP(ROUND($A953 + (R$9/12),5),'main sheet'!$G:$M, 4, 0) - VLOOKUP(ROUND($A953 + (R$9/12) + (1/12),5),'main sheet'!$G:$M, 4, 0)) / VLOOKUP(ROUND($A953,5),'main sheet'!$G:$M, 4, 0)) * R$11</f>
        <v>5.8872436719472031E-3</v>
      </c>
      <c r="S953" s="19">
        <f>((VLOOKUP(ROUND($A953 + (S$9/12),5),'main sheet'!$G:$M, 4, 0) - VLOOKUP(ROUND($A953 + (S$9/12) + (1/12),5),'main sheet'!$G:$M, 4, 0)) / VLOOKUP(ROUND($A953,5),'main sheet'!$G:$M, 4, 0)) * S$11</f>
        <v>5.8833483344486693E-3</v>
      </c>
      <c r="T953" s="19">
        <f>((VLOOKUP(ROUND($A953 + (T$9/12),5),'main sheet'!$G:$M, 4, 0) - VLOOKUP(ROUND($A953 + (T$9/12) + (1/12),5),'main sheet'!$G:$M, 4, 0)) / VLOOKUP(ROUND($A953,5),'main sheet'!$G:$M, 4, 0)) * T$11</f>
        <v>5.8794555743284594E-3</v>
      </c>
      <c r="U953" s="19">
        <f>((VLOOKUP(ROUND($A953 + (U$9/12),5),'main sheet'!$G:$M, 4, 0) - VLOOKUP(ROUND($A953 + (U$9/12) + (1/12),5),'main sheet'!$G:$M, 4, 0)) / VLOOKUP(ROUND($A953,5),'main sheet'!$G:$M, 4, 0)) * U$11</f>
        <v>5.8755653898812325E-3</v>
      </c>
      <c r="V953" s="19">
        <f>((VLOOKUP(ROUND($A953 + (V$9/12),5),'main sheet'!$G:$M, 4, 0) - VLOOKUP(ROUND($A953 + (V$9/12) + (1/12),5),'main sheet'!$G:$M, 4, 0)) / VLOOKUP(ROUND($A953,5),'main sheet'!$G:$M, 4, 0)) * V$11</f>
        <v>5.9738100620932641E-3</v>
      </c>
      <c r="W953" s="19">
        <f>((VLOOKUP(ROUND($A953 + (W$9/12),5),'main sheet'!$G:$M, 4, 0) - VLOOKUP(ROUND($A953 + (W$9/12) + (1/12),5),'main sheet'!$G:$M, 4, 0)) / VLOOKUP(ROUND($A953,5),'main sheet'!$G:$M, 4, 0)) * W$11</f>
        <v>5.9698574473143265E-3</v>
      </c>
      <c r="X953" s="19">
        <f>((VLOOKUP(ROUND($A953 + (X$9/12),5),'main sheet'!$G:$M, 4, 0) - VLOOKUP(ROUND($A953 + (X$9/12) + (1/12),5),'main sheet'!$G:$M, 4, 0)) / VLOOKUP(ROUND($A953,5),'main sheet'!$G:$M, 4, 0)) * X$11</f>
        <v>5.9659074478119658E-3</v>
      </c>
      <c r="Y953" s="19">
        <f>((VLOOKUP(ROUND($A953 + (Y$9/12),5),'main sheet'!$G:$M, 4, 0) - VLOOKUP(ROUND($A953 + (Y$9/12) + (1/12),5),'main sheet'!$G:$M, 4, 0)) / VLOOKUP(ROUND($A953,5),'main sheet'!$G:$M, 4, 0)) * Y$11</f>
        <v>5.9619600618552775E-3</v>
      </c>
      <c r="Z953" s="19">
        <f>((VLOOKUP(ROUND($A953 + (Z$9/12),5),'main sheet'!$G:$M, 4, 0) - VLOOKUP(ROUND($A953 + (Z$9/12) + (1/12),5),'main sheet'!$G:$M, 4, 0)) / VLOOKUP(ROUND($A953,5),'main sheet'!$G:$M, 4, 0)) * Z$11</f>
        <v>5.9580152877149921E-3</v>
      </c>
      <c r="AA953" s="19">
        <f>((VLOOKUP(ROUND($A953 + (AA$9/12),5),'main sheet'!$G:$M, 4, 0) - VLOOKUP(ROUND($A953 + (AA$9/12) + (1/12),5),'main sheet'!$G:$M, 4, 0)) / VLOOKUP(ROUND($A953,5),'main sheet'!$G:$M, 4, 0)) * AA$11</f>
        <v>5.9540731236634673E-3</v>
      </c>
      <c r="AB953" s="19">
        <f>((VLOOKUP(ROUND($A953 + (AB$9/12),5),'main sheet'!$G:$M, 4, 0) - VLOOKUP(ROUND($A953 + (AB$9/12) + (1/12),5),'main sheet'!$G:$M, 4, 0)) / VLOOKUP(ROUND($A953,5),'main sheet'!$G:$M, 4, 0)) * AB$11</f>
        <v>5.9501335679732325E-3</v>
      </c>
      <c r="AC953" s="19">
        <f>((VLOOKUP(ROUND($A953 + (AC$9/12),5),'main sheet'!$G:$M, 4, 0) - VLOOKUP(ROUND($A953 + (AC$9/12) + (1/12),5),'main sheet'!$G:$M, 4, 0)) / VLOOKUP(ROUND($A953,5),'main sheet'!$G:$M, 4, 0)) * AC$11</f>
        <v>5.9461966189184486E-3</v>
      </c>
      <c r="AD953" s="19">
        <f>((VLOOKUP(ROUND($A953 + (AD$9/12),5),'main sheet'!$G:$M, 4, 0) - VLOOKUP(ROUND($A953 + (AD$9/12) + (1/12),5),'main sheet'!$G:$M, 4, 0)) / VLOOKUP(ROUND($A953,5),'main sheet'!$G:$M, 4, 0)) * AD$11</f>
        <v>5.9422622747748975E-3</v>
      </c>
      <c r="AE953" s="19">
        <f>((VLOOKUP(ROUND($A953 + (AE$9/12),5),'main sheet'!$G:$M, 4, 0) - VLOOKUP(ROUND($A953 + (AE$9/12) + (1/12),5),'main sheet'!$G:$M, 4, 0)) / VLOOKUP(ROUND($A953,5),'main sheet'!$G:$M, 4, 0)) * AE$11</f>
        <v>5.9383305338185401E-3</v>
      </c>
      <c r="AF953" s="19">
        <f>((VLOOKUP(ROUND($A953 + (AF$9/12),5),'main sheet'!$G:$M, 4, 0) - VLOOKUP(ROUND($A953 + (AF$9/12) + (1/12),5),'main sheet'!$G:$M, 4, 0)) / VLOOKUP(ROUND($A953,5),'main sheet'!$G:$M, 4, 0)) * AF$11</f>
        <v>5.934401394326958E-3</v>
      </c>
      <c r="AH953" s="18">
        <f t="shared" si="29"/>
        <v>78.333333333333329</v>
      </c>
      <c r="AI953" s="19">
        <f t="shared" si="30"/>
        <v>0.17661724346322344</v>
      </c>
    </row>
    <row r="954" spans="1:35" x14ac:dyDescent="0.3">
      <c r="A954" s="19">
        <v>78.416666666666671</v>
      </c>
      <c r="C954" s="19">
        <f>((VLOOKUP(ROUND($A954 + (C$9/12),5),'main sheet'!$G:$M, 4, 0) - VLOOKUP(ROUND($A954 + (C$9/12) + (1/12),5),'main sheet'!$G:$M, 4, 0)) / VLOOKUP(ROUND($A954,5),'main sheet'!$G:$M, 4, 0)) * C$11</f>
        <v>5.8238781871039844E-3</v>
      </c>
      <c r="D954" s="19">
        <f>((VLOOKUP(ROUND($A954 + (D$9/12),5),'main sheet'!$G:$M, 4, 0) - VLOOKUP(ROUND($A954 + (D$9/12) + (1/12),5),'main sheet'!$G:$M, 4, 0)) / VLOOKUP(ROUND($A954,5),'main sheet'!$G:$M, 4, 0)) * D$11</f>
        <v>5.8182284533898022E-3</v>
      </c>
      <c r="E954" s="19">
        <f>((VLOOKUP(ROUND($A954 + (E$9/12),5),'main sheet'!$G:$M, 4, 0) - VLOOKUP(ROUND($A954 + (E$9/12) + (1/12),5),'main sheet'!$G:$M, 4, 0)) / VLOOKUP(ROUND($A954,5),'main sheet'!$G:$M, 4, 0)) * E$11</f>
        <v>5.8125842004720955E-3</v>
      </c>
      <c r="F954" s="19">
        <f>((VLOOKUP(ROUND($A954 + (F$9/12),5),'main sheet'!$G:$M, 4, 0) - VLOOKUP(ROUND($A954 + (F$9/12) + (1/12),5),'main sheet'!$G:$M, 4, 0)) / VLOOKUP(ROUND($A954,5),'main sheet'!$G:$M, 4, 0)) * F$11</f>
        <v>5.8069454230339533E-3</v>
      </c>
      <c r="G954" s="19">
        <f>((VLOOKUP(ROUND($A954 + (G$9/12),5),'main sheet'!$G:$M, 4, 0) - VLOOKUP(ROUND($A954 + (G$9/12) + (1/12),5),'main sheet'!$G:$M, 4, 0)) / VLOOKUP(ROUND($A954,5),'main sheet'!$G:$M, 4, 0)) * G$11</f>
        <v>5.8013121157636238E-3</v>
      </c>
      <c r="H954" s="19">
        <f>((VLOOKUP(ROUND($A954 + (H$9/12),5),'main sheet'!$G:$M, 4, 0) - VLOOKUP(ROUND($A954 + (H$9/12) + (1/12),5),'main sheet'!$G:$M, 4, 0)) / VLOOKUP(ROUND($A954,5),'main sheet'!$G:$M, 4, 0)) * H$11</f>
        <v>5.7956842733545063E-3</v>
      </c>
      <c r="I954" s="19">
        <f>((VLOOKUP(ROUND($A954 + (I$9/12),5),'main sheet'!$G:$M, 4, 0) - VLOOKUP(ROUND($A954 + (I$9/12) + (1/12),5),'main sheet'!$G:$M, 4, 0)) / VLOOKUP(ROUND($A954,5),'main sheet'!$G:$M, 4, 0)) * I$11</f>
        <v>5.9422835760393634E-3</v>
      </c>
      <c r="J954" s="19">
        <f>((VLOOKUP(ROUND($A954 + (J$9/12),5),'main sheet'!$G:$M, 4, 0) - VLOOKUP(ROUND($A954 + (J$9/12) + (1/12),5),'main sheet'!$G:$M, 4, 0)) / VLOOKUP(ROUND($A954,5),'main sheet'!$G:$M, 4, 0)) * J$11</f>
        <v>5.9365189774711587E-3</v>
      </c>
      <c r="K954" s="19">
        <f>((VLOOKUP(ROUND($A954 + (K$9/12),5),'main sheet'!$G:$M, 4, 0) - VLOOKUP(ROUND($A954 + (K$9/12) + (1/12),5),'main sheet'!$G:$M, 4, 0)) / VLOOKUP(ROUND($A954,5),'main sheet'!$G:$M, 4, 0)) * K$11</f>
        <v>5.9307599711296158E-3</v>
      </c>
      <c r="L954" s="19">
        <f>((VLOOKUP(ROUND($A954 + (L$9/12),5),'main sheet'!$G:$M, 4, 0) - VLOOKUP(ROUND($A954 + (L$9/12) + (1/12),5),'main sheet'!$G:$M, 4, 0)) / VLOOKUP(ROUND($A954,5),'main sheet'!$G:$M, 4, 0)) * L$11</f>
        <v>5.9250065515897279E-3</v>
      </c>
      <c r="M954" s="19">
        <f>((VLOOKUP(ROUND($A954 + (M$9/12),5),'main sheet'!$G:$M, 4, 0) - VLOOKUP(ROUND($A954 + (M$9/12) + (1/12),5),'main sheet'!$G:$M, 4, 0)) / VLOOKUP(ROUND($A954,5),'main sheet'!$G:$M, 4, 0)) * M$11</f>
        <v>5.9412261657213793E-3</v>
      </c>
      <c r="N954" s="19">
        <f>((VLOOKUP(ROUND($A954 + (N$9/12),5),'main sheet'!$G:$M, 4, 0) - VLOOKUP(ROUND($A954 + (N$9/12) + (1/12),5),'main sheet'!$G:$M, 4, 0)) / VLOOKUP(ROUND($A954,5),'main sheet'!$G:$M, 4, 0)) * N$11</f>
        <v>5.937295110314096E-3</v>
      </c>
      <c r="O954" s="19">
        <f>((VLOOKUP(ROUND($A954 + (O$9/12),5),'main sheet'!$G:$M, 4, 0) - VLOOKUP(ROUND($A954 + (O$9/12) + (1/12),5),'main sheet'!$G:$M, 4, 0)) / VLOOKUP(ROUND($A954,5),'main sheet'!$G:$M, 4, 0)) * O$11</f>
        <v>5.9333666559181503E-3</v>
      </c>
      <c r="P954" s="19">
        <f>((VLOOKUP(ROUND($A954 + (P$9/12),5),'main sheet'!$G:$M, 4, 0) - VLOOKUP(ROUND($A954 + (P$9/12) + (1/12),5),'main sheet'!$G:$M, 4, 0)) / VLOOKUP(ROUND($A954,5),'main sheet'!$G:$M, 4, 0)) * P$11</f>
        <v>5.9294408008125632E-3</v>
      </c>
      <c r="Q954" s="19">
        <f>((VLOOKUP(ROUND($A954 + (Q$9/12),5),'main sheet'!$G:$M, 4, 0) - VLOOKUP(ROUND($A954 + (Q$9/12) + (1/12),5),'main sheet'!$G:$M, 4, 0)) / VLOOKUP(ROUND($A954,5),'main sheet'!$G:$M, 4, 0)) * Q$11</f>
        <v>5.9255175432774967E-3</v>
      </c>
      <c r="R954" s="19">
        <f>((VLOOKUP(ROUND($A954 + (R$9/12),5),'main sheet'!$G:$M, 4, 0) - VLOOKUP(ROUND($A954 + (R$9/12) + (1/12),5),'main sheet'!$G:$M, 4, 0)) / VLOOKUP(ROUND($A954,5),'main sheet'!$G:$M, 4, 0)) * R$11</f>
        <v>5.9215968815942493E-3</v>
      </c>
      <c r="S954" s="19">
        <f>((VLOOKUP(ROUND($A954 + (S$9/12),5),'main sheet'!$G:$M, 4, 0) - VLOOKUP(ROUND($A954 + (S$9/12) + (1/12),5),'main sheet'!$G:$M, 4, 0)) / VLOOKUP(ROUND($A954,5),'main sheet'!$G:$M, 4, 0)) * S$11</f>
        <v>5.9176788140452557E-3</v>
      </c>
      <c r="T954" s="19">
        <f>((VLOOKUP(ROUND($A954 + (T$9/12),5),'main sheet'!$G:$M, 4, 0) - VLOOKUP(ROUND($A954 + (T$9/12) + (1/12),5),'main sheet'!$G:$M, 4, 0)) / VLOOKUP(ROUND($A954,5),'main sheet'!$G:$M, 4, 0)) * T$11</f>
        <v>5.9137633389140885E-3</v>
      </c>
      <c r="U954" s="19">
        <f>((VLOOKUP(ROUND($A954 + (U$9/12),5),'main sheet'!$G:$M, 4, 0) - VLOOKUP(ROUND($A954 + (U$9/12) + (1/12),5),'main sheet'!$G:$M, 4, 0)) / VLOOKUP(ROUND($A954,5),'main sheet'!$G:$M, 4, 0)) * U$11</f>
        <v>6.0126467147627724E-3</v>
      </c>
      <c r="V954" s="19">
        <f>((VLOOKUP(ROUND($A954 + (V$9/12),5),'main sheet'!$G:$M, 4, 0) - VLOOKUP(ROUND($A954 + (V$9/12) + (1/12),5),'main sheet'!$G:$M, 4, 0)) / VLOOKUP(ROUND($A954,5),'main sheet'!$G:$M, 4, 0)) * V$11</f>
        <v>6.0086684034307627E-3</v>
      </c>
      <c r="W954" s="19">
        <f>((VLOOKUP(ROUND($A954 + (W$9/12),5),'main sheet'!$G:$M, 4, 0) - VLOOKUP(ROUND($A954 + (W$9/12) + (1/12),5),'main sheet'!$G:$M, 4, 0)) / VLOOKUP(ROUND($A954,5),'main sheet'!$G:$M, 4, 0)) * W$11</f>
        <v>6.0046927243776419E-3</v>
      </c>
      <c r="X954" s="19">
        <f>((VLOOKUP(ROUND($A954 + (X$9/12),5),'main sheet'!$G:$M, 4, 0) - VLOOKUP(ROUND($A954 + (X$9/12) + (1/12),5),'main sheet'!$G:$M, 4, 0)) / VLOOKUP(ROUND($A954,5),'main sheet'!$G:$M, 4, 0)) * X$11</f>
        <v>6.0007196758612548E-3</v>
      </c>
      <c r="Y954" s="19">
        <f>((VLOOKUP(ROUND($A954 + (Y$9/12),5),'main sheet'!$G:$M, 4, 0) - VLOOKUP(ROUND($A954 + (Y$9/12) + (1/12),5),'main sheet'!$G:$M, 4, 0)) / VLOOKUP(ROUND($A954,5),'main sheet'!$G:$M, 4, 0)) * Y$11</f>
        <v>5.9967492561410875E-3</v>
      </c>
      <c r="Z954" s="19">
        <f>((VLOOKUP(ROUND($A954 + (Z$9/12),5),'main sheet'!$G:$M, 4, 0) - VLOOKUP(ROUND($A954 + (Z$9/12) + (1/12),5),'main sheet'!$G:$M, 4, 0)) / VLOOKUP(ROUND($A954,5),'main sheet'!$G:$M, 4, 0)) * Z$11</f>
        <v>5.9927814634782662E-3</v>
      </c>
      <c r="AA954" s="19">
        <f>((VLOOKUP(ROUND($A954 + (AA$9/12),5),'main sheet'!$G:$M, 4, 0) - VLOOKUP(ROUND($A954 + (AA$9/12) + (1/12),5),'main sheet'!$G:$M, 4, 0)) / VLOOKUP(ROUND($A954,5),'main sheet'!$G:$M, 4, 0)) * AA$11</f>
        <v>5.9888162961340922E-3</v>
      </c>
      <c r="AB954" s="19">
        <f>((VLOOKUP(ROUND($A954 + (AB$9/12),5),'main sheet'!$G:$M, 4, 0) - VLOOKUP(ROUND($A954 + (AB$9/12) + (1/12),5),'main sheet'!$G:$M, 4, 0)) / VLOOKUP(ROUND($A954,5),'main sheet'!$G:$M, 4, 0)) * AB$11</f>
        <v>5.9848537523715028E-3</v>
      </c>
      <c r="AC954" s="19">
        <f>((VLOOKUP(ROUND($A954 + (AC$9/12),5),'main sheet'!$G:$M, 4, 0) - VLOOKUP(ROUND($A954 + (AC$9/12) + (1/12),5),'main sheet'!$G:$M, 4, 0)) / VLOOKUP(ROUND($A954,5),'main sheet'!$G:$M, 4, 0)) * AC$11</f>
        <v>5.9808938304550746E-3</v>
      </c>
      <c r="AD954" s="19">
        <f>((VLOOKUP(ROUND($A954 + (AD$9/12),5),'main sheet'!$G:$M, 4, 0) - VLOOKUP(ROUND($A954 + (AD$9/12) + (1/12),5),'main sheet'!$G:$M, 4, 0)) / VLOOKUP(ROUND($A954,5),'main sheet'!$G:$M, 4, 0)) * AD$11</f>
        <v>5.9769365286495568E-3</v>
      </c>
      <c r="AE954" s="19">
        <f>((VLOOKUP(ROUND($A954 + (AE$9/12),5),'main sheet'!$G:$M, 4, 0) - VLOOKUP(ROUND($A954 + (AE$9/12) + (1/12),5),'main sheet'!$G:$M, 4, 0)) / VLOOKUP(ROUND($A954,5),'main sheet'!$G:$M, 4, 0)) * AE$11</f>
        <v>5.9729818452213344E-3</v>
      </c>
      <c r="AF954" s="19">
        <f>((VLOOKUP(ROUND($A954 + (AF$9/12),5),'main sheet'!$G:$M, 4, 0) - VLOOKUP(ROUND($A954 + (AF$9/12) + (1/12),5),'main sheet'!$G:$M, 4, 0)) / VLOOKUP(ROUND($A954,5),'main sheet'!$G:$M, 4, 0)) * AF$11</f>
        <v>5.9690297784384247E-3</v>
      </c>
      <c r="AH954" s="18">
        <f t="shared" si="29"/>
        <v>78.416666666666671</v>
      </c>
      <c r="AI954" s="19">
        <f t="shared" si="30"/>
        <v>0.17790285730926686</v>
      </c>
    </row>
    <row r="955" spans="1:35" x14ac:dyDescent="0.3">
      <c r="A955" s="19">
        <v>78.5</v>
      </c>
      <c r="C955" s="19">
        <f>((VLOOKUP(ROUND($A955 + (C$9/12),5),'main sheet'!$G:$M, 4, 0) - VLOOKUP(ROUND($A955 + (C$9/12) + (1/12),5),'main sheet'!$G:$M, 4, 0)) / VLOOKUP(ROUND($A955,5),'main sheet'!$G:$M, 4, 0)) * C$11</f>
        <v>5.8580611108421153E-3</v>
      </c>
      <c r="D955" s="19">
        <f>((VLOOKUP(ROUND($A955 + (D$9/12),5),'main sheet'!$G:$M, 4, 0) - VLOOKUP(ROUND($A955 + (D$9/12) + (1/12),5),'main sheet'!$G:$M, 4, 0)) / VLOOKUP(ROUND($A955,5),'main sheet'!$G:$M, 4, 0)) * D$11</f>
        <v>5.8523782163353334E-3</v>
      </c>
      <c r="E955" s="19">
        <f>((VLOOKUP(ROUND($A955 + (E$9/12),5),'main sheet'!$G:$M, 4, 0) - VLOOKUP(ROUND($A955 + (E$9/12) + (1/12),5),'main sheet'!$G:$M, 4, 0)) / VLOOKUP(ROUND($A955,5),'main sheet'!$G:$M, 4, 0)) * E$11</f>
        <v>5.8467008347942518E-3</v>
      </c>
      <c r="F955" s="19">
        <f>((VLOOKUP(ROUND($A955 + (F$9/12),5),'main sheet'!$G:$M, 4, 0) - VLOOKUP(ROUND($A955 + (F$9/12) + (1/12),5),'main sheet'!$G:$M, 4, 0)) / VLOOKUP(ROUND($A955,5),'main sheet'!$G:$M, 4, 0)) * F$11</f>
        <v>5.8410289608707517E-3</v>
      </c>
      <c r="G955" s="19">
        <f>((VLOOKUP(ROUND($A955 + (G$9/12),5),'main sheet'!$G:$M, 4, 0) - VLOOKUP(ROUND($A955 + (G$9/12) + (1/12),5),'main sheet'!$G:$M, 4, 0)) / VLOOKUP(ROUND($A955,5),'main sheet'!$G:$M, 4, 0)) * G$11</f>
        <v>5.835362589221905E-3</v>
      </c>
      <c r="H955" s="19">
        <f>((VLOOKUP(ROUND($A955 + (H$9/12),5),'main sheet'!$G:$M, 4, 0) - VLOOKUP(ROUND($A955 + (H$9/12) + (1/12),5),'main sheet'!$G:$M, 4, 0)) / VLOOKUP(ROUND($A955,5),'main sheet'!$G:$M, 4, 0)) * H$11</f>
        <v>5.9829655375788727E-3</v>
      </c>
      <c r="I955" s="19">
        <f>((VLOOKUP(ROUND($A955 + (I$9/12),5),'main sheet'!$G:$M, 4, 0) - VLOOKUP(ROUND($A955 + (I$9/12) + (1/12),5),'main sheet'!$G:$M, 4, 0)) / VLOOKUP(ROUND($A955,5),'main sheet'!$G:$M, 4, 0)) * I$11</f>
        <v>5.9771614735132303E-3</v>
      </c>
      <c r="J955" s="19">
        <f>((VLOOKUP(ROUND($A955 + (J$9/12),5),'main sheet'!$G:$M, 4, 0) - VLOOKUP(ROUND($A955 + (J$9/12) + (1/12),5),'main sheet'!$G:$M, 4, 0)) / VLOOKUP(ROUND($A955,5),'main sheet'!$G:$M, 4, 0)) * J$11</f>
        <v>5.9713630399596583E-3</v>
      </c>
      <c r="K955" s="19">
        <f>((VLOOKUP(ROUND($A955 + (K$9/12),5),'main sheet'!$G:$M, 4, 0) - VLOOKUP(ROUND($A955 + (K$9/12) + (1/12),5),'main sheet'!$G:$M, 4, 0)) / VLOOKUP(ROUND($A955,5),'main sheet'!$G:$M, 4, 0)) * K$11</f>
        <v>5.9655702314560079E-3</v>
      </c>
      <c r="L955" s="19">
        <f>((VLOOKUP(ROUND($A955 + (L$9/12),5),'main sheet'!$G:$M, 4, 0) - VLOOKUP(ROUND($A955 + (L$9/12) + (1/12),5),'main sheet'!$G:$M, 4, 0)) / VLOOKUP(ROUND($A955,5),'main sheet'!$G:$M, 4, 0)) * L$11</f>
        <v>5.9597830425454279E-3</v>
      </c>
      <c r="M955" s="19">
        <f>((VLOOKUP(ROUND($A955 + (M$9/12),5),'main sheet'!$G:$M, 4, 0) - VLOOKUP(ROUND($A955 + (M$9/12) + (1/12),5),'main sheet'!$G:$M, 4, 0)) / VLOOKUP(ROUND($A955,5),'main sheet'!$G:$M, 4, 0)) * M$11</f>
        <v>5.9760978567851702E-3</v>
      </c>
      <c r="N955" s="19">
        <f>((VLOOKUP(ROUND($A955 + (N$9/12),5),'main sheet'!$G:$M, 4, 0) - VLOOKUP(ROUND($A955 + (N$9/12) + (1/12),5),'main sheet'!$G:$M, 4, 0)) / VLOOKUP(ROUND($A955,5),'main sheet'!$G:$M, 4, 0)) * N$11</f>
        <v>5.9721437282704353E-3</v>
      </c>
      <c r="O955" s="19">
        <f>((VLOOKUP(ROUND($A955 + (O$9/12),5),'main sheet'!$G:$M, 4, 0) - VLOOKUP(ROUND($A955 + (O$9/12) + (1/12),5),'main sheet'!$G:$M, 4, 0)) / VLOOKUP(ROUND($A955,5),'main sheet'!$G:$M, 4, 0)) * O$11</f>
        <v>5.9681922160335268E-3</v>
      </c>
      <c r="P955" s="19">
        <f>((VLOOKUP(ROUND($A955 + (P$9/12),5),'main sheet'!$G:$M, 4, 0) - VLOOKUP(ROUND($A955 + (P$9/12) + (1/12),5),'main sheet'!$G:$M, 4, 0)) / VLOOKUP(ROUND($A955,5),'main sheet'!$G:$M, 4, 0)) * P$11</f>
        <v>5.9642433183433648E-3</v>
      </c>
      <c r="Q955" s="19">
        <f>((VLOOKUP(ROUND($A955 + (Q$9/12),5),'main sheet'!$G:$M, 4, 0) - VLOOKUP(ROUND($A955 + (Q$9/12) + (1/12),5),'main sheet'!$G:$M, 4, 0)) / VLOOKUP(ROUND($A955,5),'main sheet'!$G:$M, 4, 0)) * Q$11</f>
        <v>5.9602970334700165E-3</v>
      </c>
      <c r="R955" s="19">
        <f>((VLOOKUP(ROUND($A955 + (R$9/12),5),'main sheet'!$G:$M, 4, 0) - VLOOKUP(ROUND($A955 + (R$9/12) + (1/12),5),'main sheet'!$G:$M, 4, 0)) / VLOOKUP(ROUND($A955,5),'main sheet'!$G:$M, 4, 0)) * R$11</f>
        <v>5.9563533596846928E-3</v>
      </c>
      <c r="S955" s="19">
        <f>((VLOOKUP(ROUND($A955 + (S$9/12),5),'main sheet'!$G:$M, 4, 0) - VLOOKUP(ROUND($A955 + (S$9/12) + (1/12),5),'main sheet'!$G:$M, 4, 0)) / VLOOKUP(ROUND($A955,5),'main sheet'!$G:$M, 4, 0)) * S$11</f>
        <v>5.952412295259747E-3</v>
      </c>
      <c r="T955" s="19">
        <f>((VLOOKUP(ROUND($A955 + (T$9/12),5),'main sheet'!$G:$M, 4, 0) - VLOOKUP(ROUND($A955 + (T$9/12) + (1/12),5),'main sheet'!$G:$M, 4, 0)) / VLOOKUP(ROUND($A955,5),'main sheet'!$G:$M, 4, 0)) * T$11</f>
        <v>6.0519419159879538E-3</v>
      </c>
      <c r="U955" s="19">
        <f>((VLOOKUP(ROUND($A955 + (U$9/12),5),'main sheet'!$G:$M, 4, 0) - VLOOKUP(ROUND($A955 + (U$9/12) + (1/12),5),'main sheet'!$G:$M, 4, 0)) / VLOOKUP(ROUND($A955,5),'main sheet'!$G:$M, 4, 0)) * U$11</f>
        <v>6.0479376047008924E-3</v>
      </c>
      <c r="V955" s="19">
        <f>((VLOOKUP(ROUND($A955 + (V$9/12),5),'main sheet'!$G:$M, 4, 0) - VLOOKUP(ROUND($A955 + (V$9/12) + (1/12),5),'main sheet'!$G:$M, 4, 0)) / VLOOKUP(ROUND($A955,5),'main sheet'!$G:$M, 4, 0)) * V$11</f>
        <v>6.0439359428957808E-3</v>
      </c>
      <c r="W955" s="19">
        <f>((VLOOKUP(ROUND($A955 + (W$9/12),5),'main sheet'!$G:$M, 4, 0) - VLOOKUP(ROUND($A955 + (W$9/12) + (1/12),5),'main sheet'!$G:$M, 4, 0)) / VLOOKUP(ROUND($A955,5),'main sheet'!$G:$M, 4, 0)) * W$11</f>
        <v>6.0399369288190773E-3</v>
      </c>
      <c r="X955" s="19">
        <f>((VLOOKUP(ROUND($A955 + (X$9/12),5),'main sheet'!$G:$M, 4, 0) - VLOOKUP(ROUND($A955 + (X$9/12) + (1/12),5),'main sheet'!$G:$M, 4, 0)) / VLOOKUP(ROUND($A955,5),'main sheet'!$G:$M, 4, 0)) * X$11</f>
        <v>6.035940560718895E-3</v>
      </c>
      <c r="Y955" s="19">
        <f>((VLOOKUP(ROUND($A955 + (Y$9/12),5),'main sheet'!$G:$M, 4, 0) - VLOOKUP(ROUND($A955 + (Y$9/12) + (1/12),5),'main sheet'!$G:$M, 4, 0)) / VLOOKUP(ROUND($A955,5),'main sheet'!$G:$M, 4, 0)) * Y$11</f>
        <v>6.031946836844995E-3</v>
      </c>
      <c r="Z955" s="19">
        <f>((VLOOKUP(ROUND($A955 + (Z$9/12),5),'main sheet'!$G:$M, 4, 0) - VLOOKUP(ROUND($A955 + (Z$9/12) + (1/12),5),'main sheet'!$G:$M, 4, 0)) / VLOOKUP(ROUND($A955,5),'main sheet'!$G:$M, 4, 0)) * Z$11</f>
        <v>6.0279557554473139E-3</v>
      </c>
      <c r="AA955" s="19">
        <f>((VLOOKUP(ROUND($A955 + (AA$9/12),5),'main sheet'!$G:$M, 4, 0) - VLOOKUP(ROUND($A955 + (AA$9/12) + (1/12),5),'main sheet'!$G:$M, 4, 0)) / VLOOKUP(ROUND($A955,5),'main sheet'!$G:$M, 4, 0)) * AA$11</f>
        <v>6.0239673147774392E-3</v>
      </c>
      <c r="AB955" s="19">
        <f>((VLOOKUP(ROUND($A955 + (AB$9/12),5),'main sheet'!$G:$M, 4, 0) - VLOOKUP(ROUND($A955 + (AB$9/12) + (1/12),5),'main sheet'!$G:$M, 4, 0)) / VLOOKUP(ROUND($A955,5),'main sheet'!$G:$M, 4, 0)) * AB$11</f>
        <v>6.0199815130886044E-3</v>
      </c>
      <c r="AC955" s="19">
        <f>((VLOOKUP(ROUND($A955 + (AC$9/12),5),'main sheet'!$G:$M, 4, 0) - VLOOKUP(ROUND($A955 + (AC$9/12) + (1/12),5),'main sheet'!$G:$M, 4, 0)) / VLOOKUP(ROUND($A955,5),'main sheet'!$G:$M, 4, 0)) * AC$11</f>
        <v>6.0159983486342177E-3</v>
      </c>
      <c r="AD955" s="19">
        <f>((VLOOKUP(ROUND($A955 + (AD$9/12),5),'main sheet'!$G:$M, 4, 0) - VLOOKUP(ROUND($A955 + (AD$9/12) + (1/12),5),'main sheet'!$G:$M, 4, 0)) / VLOOKUP(ROUND($A955,5),'main sheet'!$G:$M, 4, 0)) * AD$11</f>
        <v>6.0120178196693339E-3</v>
      </c>
      <c r="AE955" s="19">
        <f>((VLOOKUP(ROUND($A955 + (AE$9/12),5),'main sheet'!$G:$M, 4, 0) - VLOOKUP(ROUND($A955 + (AE$9/12) + (1/12),5),'main sheet'!$G:$M, 4, 0)) / VLOOKUP(ROUND($A955,5),'main sheet'!$G:$M, 4, 0)) * AE$11</f>
        <v>6.0080399244506529E-3</v>
      </c>
      <c r="AF955" s="19">
        <f>((VLOOKUP(ROUND($A955 + (AF$9/12),5),'main sheet'!$G:$M, 4, 0) - VLOOKUP(ROUND($A955 + (AF$9/12) + (1/12),5),'main sheet'!$G:$M, 4, 0)) / VLOOKUP(ROUND($A955,5),'main sheet'!$G:$M, 4, 0)) * AF$11</f>
        <v>6.1701702735601138E-3</v>
      </c>
      <c r="AH955" s="18">
        <f t="shared" si="29"/>
        <v>78.5</v>
      </c>
      <c r="AI955" s="19">
        <f t="shared" si="30"/>
        <v>0.17936988558455982</v>
      </c>
    </row>
    <row r="956" spans="1:35" x14ac:dyDescent="0.3">
      <c r="A956" s="19">
        <v>78.583333333333329</v>
      </c>
      <c r="C956" s="19">
        <f>((VLOOKUP(ROUND($A956 + (C$9/12),5),'main sheet'!$G:$M, 4, 0) - VLOOKUP(ROUND($A956 + (C$9/12) + (1/12),5),'main sheet'!$G:$M, 4, 0)) / VLOOKUP(ROUND($A956,5),'main sheet'!$G:$M, 4, 0)) * C$11</f>
        <v>5.8926476731906178E-3</v>
      </c>
      <c r="D956" s="19">
        <f>((VLOOKUP(ROUND($A956 + (D$9/12),5),'main sheet'!$G:$M, 4, 0) - VLOOKUP(ROUND($A956 + (D$9/12) + (1/12),5),'main sheet'!$G:$M, 4, 0)) / VLOOKUP(ROUND($A956,5),'main sheet'!$G:$M, 4, 0)) * D$11</f>
        <v>5.8869312263221483E-3</v>
      </c>
      <c r="E956" s="19">
        <f>((VLOOKUP(ROUND($A956 + (E$9/12),5),'main sheet'!$G:$M, 4, 0) - VLOOKUP(ROUND($A956 + (E$9/12) + (1/12),5),'main sheet'!$G:$M, 4, 0)) / VLOOKUP(ROUND($A956,5),'main sheet'!$G:$M, 4, 0)) * E$11</f>
        <v>5.881220324968464E-3</v>
      </c>
      <c r="F956" s="19">
        <f>((VLOOKUP(ROUND($A956 + (F$9/12),5),'main sheet'!$G:$M, 4, 0) - VLOOKUP(ROUND($A956 + (F$9/12) + (1/12),5),'main sheet'!$G:$M, 4, 0)) / VLOOKUP(ROUND($A956,5),'main sheet'!$G:$M, 4, 0)) * F$11</f>
        <v>5.8755149637498717E-3</v>
      </c>
      <c r="G956" s="19">
        <f>((VLOOKUP(ROUND($A956 + (G$9/12),5),'main sheet'!$G:$M, 4, 0) - VLOOKUP(ROUND($A956 + (G$9/12) + (1/12),5),'main sheet'!$G:$M, 4, 0)) / VLOOKUP(ROUND($A956,5),'main sheet'!$G:$M, 4, 0)) * G$11</f>
        <v>6.0241335488857451E-3</v>
      </c>
      <c r="H956" s="19">
        <f>((VLOOKUP(ROUND($A956 + (H$9/12),5),'main sheet'!$G:$M, 4, 0) - VLOOKUP(ROUND($A956 + (H$9/12) + (1/12),5),'main sheet'!$G:$M, 4, 0)) / VLOOKUP(ROUND($A956,5),'main sheet'!$G:$M, 4, 0)) * H$11</f>
        <v>6.0182895478066633E-3</v>
      </c>
      <c r="I956" s="19">
        <f>((VLOOKUP(ROUND($A956 + (I$9/12),5),'main sheet'!$G:$M, 4, 0) - VLOOKUP(ROUND($A956 + (I$9/12) + (1/12),5),'main sheet'!$G:$M, 4, 0)) / VLOOKUP(ROUND($A956,5),'main sheet'!$G:$M, 4, 0)) * I$11</f>
        <v>6.0124512159824769E-3</v>
      </c>
      <c r="J956" s="19">
        <f>((VLOOKUP(ROUND($A956 + (J$9/12),5),'main sheet'!$G:$M, 4, 0) - VLOOKUP(ROUND($A956 + (J$9/12) + (1/12),5),'main sheet'!$G:$M, 4, 0)) / VLOOKUP(ROUND($A956,5),'main sheet'!$G:$M, 4, 0)) * J$11</f>
        <v>6.0066185479134525E-3</v>
      </c>
      <c r="K956" s="19">
        <f>((VLOOKUP(ROUND($A956 + (K$9/12),5),'main sheet'!$G:$M, 4, 0) - VLOOKUP(ROUND($A956 + (K$9/12) + (1/12),5),'main sheet'!$G:$M, 4, 0)) / VLOOKUP(ROUND($A956,5),'main sheet'!$G:$M, 4, 0)) * K$11</f>
        <v>6.0007915381051907E-3</v>
      </c>
      <c r="L956" s="19">
        <f>((VLOOKUP(ROUND($A956 + (L$9/12),5),'main sheet'!$G:$M, 4, 0) - VLOOKUP(ROUND($A956 + (L$9/12) + (1/12),5),'main sheet'!$G:$M, 4, 0)) / VLOOKUP(ROUND($A956,5),'main sheet'!$G:$M, 4, 0)) * L$11</f>
        <v>5.9949701810686224E-3</v>
      </c>
      <c r="M956" s="19">
        <f>((VLOOKUP(ROUND($A956 + (M$9/12),5),'main sheet'!$G:$M, 4, 0) - VLOOKUP(ROUND($A956 + (M$9/12) + (1/12),5),'main sheet'!$G:$M, 4, 0)) / VLOOKUP(ROUND($A956,5),'main sheet'!$G:$M, 4, 0)) * M$11</f>
        <v>6.0113813195578451E-3</v>
      </c>
      <c r="N956" s="19">
        <f>((VLOOKUP(ROUND($A956 + (N$9/12),5),'main sheet'!$G:$M, 4, 0) - VLOOKUP(ROUND($A956 + (N$9/12) + (1/12),5),'main sheet'!$G:$M, 4, 0)) / VLOOKUP(ROUND($A956,5),'main sheet'!$G:$M, 4, 0)) * N$11</f>
        <v>6.0074038454839187E-3</v>
      </c>
      <c r="O956" s="19">
        <f>((VLOOKUP(ROUND($A956 + (O$9/12),5),'main sheet'!$G:$M, 4, 0) - VLOOKUP(ROUND($A956 + (O$9/12) + (1/12),5),'main sheet'!$G:$M, 4, 0)) / VLOOKUP(ROUND($A956,5),'main sheet'!$G:$M, 4, 0)) * O$11</f>
        <v>6.003429003134577E-3</v>
      </c>
      <c r="P956" s="19">
        <f>((VLOOKUP(ROUND($A956 + (P$9/12),5),'main sheet'!$G:$M, 4, 0) - VLOOKUP(ROUND($A956 + (P$9/12) + (1/12),5),'main sheet'!$G:$M, 4, 0)) / VLOOKUP(ROUND($A956,5),'main sheet'!$G:$M, 4, 0)) * P$11</f>
        <v>5.9994567907685212E-3</v>
      </c>
      <c r="Q956" s="19">
        <f>((VLOOKUP(ROUND($A956 + (Q$9/12),5),'main sheet'!$G:$M, 4, 0) - VLOOKUP(ROUND($A956 + (Q$9/12) + (1/12),5),'main sheet'!$G:$M, 4, 0)) / VLOOKUP(ROUND($A956,5),'main sheet'!$G:$M, 4, 0)) * Q$11</f>
        <v>5.9954872066456033E-3</v>
      </c>
      <c r="R956" s="19">
        <f>((VLOOKUP(ROUND($A956 + (R$9/12),5),'main sheet'!$G:$M, 4, 0) - VLOOKUP(ROUND($A956 + (R$9/12) + (1/12),5),'main sheet'!$G:$M, 4, 0)) / VLOOKUP(ROUND($A956,5),'main sheet'!$G:$M, 4, 0)) * R$11</f>
        <v>5.9915202490268271E-3</v>
      </c>
      <c r="S956" s="19">
        <f>((VLOOKUP(ROUND($A956 + (S$9/12),5),'main sheet'!$G:$M, 4, 0) - VLOOKUP(ROUND($A956 + (S$9/12) + (1/12),5),'main sheet'!$G:$M, 4, 0)) / VLOOKUP(ROUND($A956,5),'main sheet'!$G:$M, 4, 0)) * S$11</f>
        <v>6.0917037894791413E-3</v>
      </c>
      <c r="T956" s="19">
        <f>((VLOOKUP(ROUND($A956 + (T$9/12),5),'main sheet'!$G:$M, 4, 0) - VLOOKUP(ROUND($A956 + (T$9/12) + (1/12),5),'main sheet'!$G:$M, 4, 0)) / VLOOKUP(ROUND($A956,5),'main sheet'!$G:$M, 4, 0)) * T$11</f>
        <v>6.0876731694599357E-3</v>
      </c>
      <c r="U956" s="19">
        <f>((VLOOKUP(ROUND($A956 + (U$9/12),5),'main sheet'!$G:$M, 4, 0) - VLOOKUP(ROUND($A956 + (U$9/12) + (1/12),5),'main sheet'!$G:$M, 4, 0)) / VLOOKUP(ROUND($A956,5),'main sheet'!$G:$M, 4, 0)) * U$11</f>
        <v>6.0836452163300471E-3</v>
      </c>
      <c r="V956" s="19">
        <f>((VLOOKUP(ROUND($A956 + (V$9/12),5),'main sheet'!$G:$M, 4, 0) - VLOOKUP(ROUND($A956 + (V$9/12) + (1/12),5),'main sheet'!$G:$M, 4, 0)) / VLOOKUP(ROUND($A956,5),'main sheet'!$G:$M, 4, 0)) * V$11</f>
        <v>6.0796199283244109E-3</v>
      </c>
      <c r="W956" s="19">
        <f>((VLOOKUP(ROUND($A956 + (W$9/12),5),'main sheet'!$G:$M, 4, 0) - VLOOKUP(ROUND($A956 + (W$9/12) + (1/12),5),'main sheet'!$G:$M, 4, 0)) / VLOOKUP(ROUND($A956,5),'main sheet'!$G:$M, 4, 0)) * W$11</f>
        <v>6.0755973036796295E-3</v>
      </c>
      <c r="X956" s="19">
        <f>((VLOOKUP(ROUND($A956 + (X$9/12),5),'main sheet'!$G:$M, 4, 0) - VLOOKUP(ROUND($A956 + (X$9/12) + (1/12),5),'main sheet'!$G:$M, 4, 0)) / VLOOKUP(ROUND($A956,5),'main sheet'!$G:$M, 4, 0)) * X$11</f>
        <v>6.0715773406339671E-3</v>
      </c>
      <c r="Y956" s="19">
        <f>((VLOOKUP(ROUND($A956 + (Y$9/12),5),'main sheet'!$G:$M, 4, 0) - VLOOKUP(ROUND($A956 + (Y$9/12) + (1/12),5),'main sheet'!$G:$M, 4, 0)) / VLOOKUP(ROUND($A956,5),'main sheet'!$G:$M, 4, 0)) * Y$11</f>
        <v>6.0675600374258606E-3</v>
      </c>
      <c r="Z956" s="19">
        <f>((VLOOKUP(ROUND($A956 + (Z$9/12),5),'main sheet'!$G:$M, 4, 0) - VLOOKUP(ROUND($A956 + (Z$9/12) + (1/12),5),'main sheet'!$G:$M, 4, 0)) / VLOOKUP(ROUND($A956,5),'main sheet'!$G:$M, 4, 0)) * Z$11</f>
        <v>6.0635453922954097E-3</v>
      </c>
      <c r="AA956" s="19">
        <f>((VLOOKUP(ROUND($A956 + (AA$9/12),5),'main sheet'!$G:$M, 4, 0) - VLOOKUP(ROUND($A956 + (AA$9/12) + (1/12),5),'main sheet'!$G:$M, 4, 0)) / VLOOKUP(ROUND($A956,5),'main sheet'!$G:$M, 4, 0)) * AA$11</f>
        <v>6.0595334034843733E-3</v>
      </c>
      <c r="AB956" s="19">
        <f>((VLOOKUP(ROUND($A956 + (AB$9/12),5),'main sheet'!$G:$M, 4, 0) - VLOOKUP(ROUND($A956 + (AB$9/12) + (1/12),5),'main sheet'!$G:$M, 4, 0)) / VLOOKUP(ROUND($A956,5),'main sheet'!$G:$M, 4, 0)) * AB$11</f>
        <v>6.0555240692346827E-3</v>
      </c>
      <c r="AC956" s="19">
        <f>((VLOOKUP(ROUND($A956 + (AC$9/12),5),'main sheet'!$G:$M, 4, 0) - VLOOKUP(ROUND($A956 + (AC$9/12) + (1/12),5),'main sheet'!$G:$M, 4, 0)) / VLOOKUP(ROUND($A956,5),'main sheet'!$G:$M, 4, 0)) * AC$11</f>
        <v>6.0515173877899297E-3</v>
      </c>
      <c r="AD956" s="19">
        <f>((VLOOKUP(ROUND($A956 + (AD$9/12),5),'main sheet'!$G:$M, 4, 0) - VLOOKUP(ROUND($A956 + (AD$9/12) + (1/12),5),'main sheet'!$G:$M, 4, 0)) / VLOOKUP(ROUND($A956,5),'main sheet'!$G:$M, 4, 0)) * AD$11</f>
        <v>6.0475133573953599E-3</v>
      </c>
      <c r="AE956" s="19">
        <f>((VLOOKUP(ROUND($A956 + (AE$9/12),5),'main sheet'!$G:$M, 4, 0) - VLOOKUP(ROUND($A956 + (AE$9/12) + (1/12),5),'main sheet'!$G:$M, 4, 0)) / VLOOKUP(ROUND($A956,5),'main sheet'!$G:$M, 4, 0)) * AE$11</f>
        <v>6.210708919376964E-3</v>
      </c>
      <c r="AF956" s="19">
        <f>((VLOOKUP(ROUND($A956 + (AF$9/12),5),'main sheet'!$G:$M, 4, 0) - VLOOKUP(ROUND($A956 + (AF$9/12) + (1/12),5),'main sheet'!$G:$M, 4, 0)) / VLOOKUP(ROUND($A956,5),'main sheet'!$G:$M, 4, 0)) * AF$11</f>
        <v>6.2065995587501218E-3</v>
      </c>
      <c r="AH956" s="18">
        <f t="shared" si="29"/>
        <v>78.583333333333329</v>
      </c>
      <c r="AI956" s="19">
        <f t="shared" si="30"/>
        <v>0.18085456605627037</v>
      </c>
    </row>
    <row r="957" spans="1:35" x14ac:dyDescent="0.3">
      <c r="A957" s="19">
        <v>78.666666666666671</v>
      </c>
      <c r="C957" s="19">
        <f>((VLOOKUP(ROUND($A957 + (C$9/12),5),'main sheet'!$G:$M, 4, 0) - VLOOKUP(ROUND($A957 + (C$9/12) + (1/12),5),'main sheet'!$G:$M, 4, 0)) / VLOOKUP(ROUND($A957,5),'main sheet'!$G:$M, 4, 0)) * C$11</f>
        <v>5.9276450659755285E-3</v>
      </c>
      <c r="D957" s="19">
        <f>((VLOOKUP(ROUND($A957 + (D$9/12),5),'main sheet'!$G:$M, 4, 0) - VLOOKUP(ROUND($A957 + (D$9/12) + (1/12),5),'main sheet'!$G:$M, 4, 0)) / VLOOKUP(ROUND($A957,5),'main sheet'!$G:$M, 4, 0)) * D$11</f>
        <v>5.9218946681995066E-3</v>
      </c>
      <c r="E957" s="19">
        <f>((VLOOKUP(ROUND($A957 + (E$9/12),5),'main sheet'!$G:$M, 4, 0) - VLOOKUP(ROUND($A957 + (E$9/12) + (1/12),5),'main sheet'!$G:$M, 4, 0)) / VLOOKUP(ROUND($A957,5),'main sheet'!$G:$M, 4, 0)) * E$11</f>
        <v>5.916149848873984E-3</v>
      </c>
      <c r="F957" s="19">
        <f>((VLOOKUP(ROUND($A957 + (F$9/12),5),'main sheet'!$G:$M, 4, 0) - VLOOKUP(ROUND($A957 + (F$9/12) + (1/12),5),'main sheet'!$G:$M, 4, 0)) / VLOOKUP(ROUND($A957,5),'main sheet'!$G:$M, 4, 0)) * F$11</f>
        <v>6.0657962756835767E-3</v>
      </c>
      <c r="G957" s="19">
        <f>((VLOOKUP(ROUND($A957 + (G$9/12),5),'main sheet'!$G:$M, 4, 0) - VLOOKUP(ROUND($A957 + (G$9/12) + (1/12),5),'main sheet'!$G:$M, 4, 0)) / VLOOKUP(ROUND($A957,5),'main sheet'!$G:$M, 4, 0)) * G$11</f>
        <v>6.0599118576684522E-3</v>
      </c>
      <c r="H957" s="19">
        <f>((VLOOKUP(ROUND($A957 + (H$9/12),5),'main sheet'!$G:$M, 4, 0) - VLOOKUP(ROUND($A957 + (H$9/12) + (1/12),5),'main sheet'!$G:$M, 4, 0)) / VLOOKUP(ROUND($A957,5),'main sheet'!$G:$M, 4, 0)) * H$11</f>
        <v>6.0540331481166191E-3</v>
      </c>
      <c r="I957" s="19">
        <f>((VLOOKUP(ROUND($A957 + (I$9/12),5),'main sheet'!$G:$M, 4, 0) - VLOOKUP(ROUND($A957 + (I$9/12) + (1/12),5),'main sheet'!$G:$M, 4, 0)) / VLOOKUP(ROUND($A957,5),'main sheet'!$G:$M, 4, 0)) * I$11</f>
        <v>6.0481601414903077E-3</v>
      </c>
      <c r="J957" s="19">
        <f>((VLOOKUP(ROUND($A957 + (J$9/12),5),'main sheet'!$G:$M, 4, 0) - VLOOKUP(ROUND($A957 + (J$9/12) + (1/12),5),'main sheet'!$G:$M, 4, 0)) / VLOOKUP(ROUND($A957,5),'main sheet'!$G:$M, 4, 0)) * J$11</f>
        <v>6.0422928322571212E-3</v>
      </c>
      <c r="K957" s="19">
        <f>((VLOOKUP(ROUND($A957 + (K$9/12),5),'main sheet'!$G:$M, 4, 0) - VLOOKUP(ROUND($A957 + (K$9/12) + (1/12),5),'main sheet'!$G:$M, 4, 0)) / VLOOKUP(ROUND($A957,5),'main sheet'!$G:$M, 4, 0)) * K$11</f>
        <v>6.0364312148900277E-3</v>
      </c>
      <c r="L957" s="19">
        <f>((VLOOKUP(ROUND($A957 + (L$9/12),5),'main sheet'!$G:$M, 4, 0) - VLOOKUP(ROUND($A957 + (L$9/12) + (1/12),5),'main sheet'!$G:$M, 4, 0)) / VLOOKUP(ROUND($A957,5),'main sheet'!$G:$M, 4, 0)) * L$11</f>
        <v>6.0305752838673591E-3</v>
      </c>
      <c r="M957" s="19">
        <f>((VLOOKUP(ROUND($A957 + (M$9/12),5),'main sheet'!$G:$M, 4, 0) - VLOOKUP(ROUND($A957 + (M$9/12) + (1/12),5),'main sheet'!$G:$M, 4, 0)) / VLOOKUP(ROUND($A957,5),'main sheet'!$G:$M, 4, 0)) * M$11</f>
        <v>6.0470838907768247E-3</v>
      </c>
      <c r="N957" s="19">
        <f>((VLOOKUP(ROUND($A957 + (N$9/12),5),'main sheet'!$G:$M, 4, 0) - VLOOKUP(ROUND($A957 + (N$9/12) + (1/12),5),'main sheet'!$G:$M, 4, 0)) / VLOOKUP(ROUND($A957,5),'main sheet'!$G:$M, 4, 0)) * N$11</f>
        <v>6.0430827938375616E-3</v>
      </c>
      <c r="O957" s="19">
        <f>((VLOOKUP(ROUND($A957 + (O$9/12),5),'main sheet'!$G:$M, 4, 0) - VLOOKUP(ROUND($A957 + (O$9/12) + (1/12),5),'main sheet'!$G:$M, 4, 0)) / VLOOKUP(ROUND($A957,5),'main sheet'!$G:$M, 4, 0)) * O$11</f>
        <v>6.0390843442531253E-3</v>
      </c>
      <c r="P957" s="19">
        <f>((VLOOKUP(ROUND($A957 + (P$9/12),5),'main sheet'!$G:$M, 4, 0) - VLOOKUP(ROUND($A957 + (P$9/12) + (1/12),5),'main sheet'!$G:$M, 4, 0)) / VLOOKUP(ROUND($A957,5),'main sheet'!$G:$M, 4, 0)) * P$11</f>
        <v>6.0350885402718707E-3</v>
      </c>
      <c r="Q957" s="19">
        <f>((VLOOKUP(ROUND($A957 + (Q$9/12),5),'main sheet'!$G:$M, 4, 0) - VLOOKUP(ROUND($A957 + (Q$9/12) + (1/12),5),'main sheet'!$G:$M, 4, 0)) / VLOOKUP(ROUND($A957,5),'main sheet'!$G:$M, 4, 0)) * Q$11</f>
        <v>6.0310953801433189E-3</v>
      </c>
      <c r="R957" s="19">
        <f>((VLOOKUP(ROUND($A957 + (R$9/12),5),'main sheet'!$G:$M, 4, 0) - VLOOKUP(ROUND($A957 + (R$9/12) + (1/12),5),'main sheet'!$G:$M, 4, 0)) / VLOOKUP(ROUND($A957,5),'main sheet'!$G:$M, 4, 0)) * R$11</f>
        <v>6.1319406519399888E-3</v>
      </c>
      <c r="S957" s="19">
        <f>((VLOOKUP(ROUND($A957 + (S$9/12),5),'main sheet'!$G:$M, 4, 0) - VLOOKUP(ROUND($A957 + (S$9/12) + (1/12),5),'main sheet'!$G:$M, 4, 0)) / VLOOKUP(ROUND($A957,5),'main sheet'!$G:$M, 4, 0)) * S$11</f>
        <v>6.1278834089087408E-3</v>
      </c>
      <c r="T957" s="19">
        <f>((VLOOKUP(ROUND($A957 + (T$9/12),5),'main sheet'!$G:$M, 4, 0) - VLOOKUP(ROUND($A957 + (T$9/12) + (1/12),5),'main sheet'!$G:$M, 4, 0)) / VLOOKUP(ROUND($A957,5),'main sheet'!$G:$M, 4, 0)) * T$11</f>
        <v>6.1238288503821202E-3</v>
      </c>
      <c r="U957" s="19">
        <f>((VLOOKUP(ROUND($A957 + (U$9/12),5),'main sheet'!$G:$M, 4, 0) - VLOOKUP(ROUND($A957 + (U$9/12) + (1/12),5),'main sheet'!$G:$M, 4, 0)) / VLOOKUP(ROUND($A957,5),'main sheet'!$G:$M, 4, 0)) * U$11</f>
        <v>6.1197769745834065E-3</v>
      </c>
      <c r="V957" s="19">
        <f>((VLOOKUP(ROUND($A957 + (V$9/12),5),'main sheet'!$G:$M, 4, 0) - VLOOKUP(ROUND($A957 + (V$9/12) + (1/12),5),'main sheet'!$G:$M, 4, 0)) / VLOOKUP(ROUND($A957,5),'main sheet'!$G:$M, 4, 0)) * V$11</f>
        <v>6.1157277797375528E-3</v>
      </c>
      <c r="W957" s="19">
        <f>((VLOOKUP(ROUND($A957 + (W$9/12),5),'main sheet'!$G:$M, 4, 0) - VLOOKUP(ROUND($A957 + (W$9/12) + (1/12),5),'main sheet'!$G:$M, 4, 0)) / VLOOKUP(ROUND($A957,5),'main sheet'!$G:$M, 4, 0)) * W$11</f>
        <v>6.1116812640711849E-3</v>
      </c>
      <c r="X957" s="19">
        <f>((VLOOKUP(ROUND($A957 + (X$9/12),5),'main sheet'!$G:$M, 4, 0) - VLOOKUP(ROUND($A957 + (X$9/12) + (1/12),5),'main sheet'!$G:$M, 4, 0)) / VLOOKUP(ROUND($A957,5),'main sheet'!$G:$M, 4, 0)) * X$11</f>
        <v>6.1076374258111068E-3</v>
      </c>
      <c r="Y957" s="19">
        <f>((VLOOKUP(ROUND($A957 + (Y$9/12),5),'main sheet'!$G:$M, 4, 0) - VLOOKUP(ROUND($A957 + (Y$9/12) + (1/12),5),'main sheet'!$G:$M, 4, 0)) / VLOOKUP(ROUND($A957,5),'main sheet'!$G:$M, 4, 0)) * Y$11</f>
        <v>6.1035962631857937E-3</v>
      </c>
      <c r="Z957" s="19">
        <f>((VLOOKUP(ROUND($A957 + (Z$9/12),5),'main sheet'!$G:$M, 4, 0) - VLOOKUP(ROUND($A957 + (Z$9/12) + (1/12),5),'main sheet'!$G:$M, 4, 0)) / VLOOKUP(ROUND($A957,5),'main sheet'!$G:$M, 4, 0)) * Z$11</f>
        <v>6.0995577744253886E-3</v>
      </c>
      <c r="AA957" s="19">
        <f>((VLOOKUP(ROUND($A957 + (AA$9/12),5),'main sheet'!$G:$M, 4, 0) - VLOOKUP(ROUND($A957 + (AA$9/12) + (1/12),5),'main sheet'!$G:$M, 4, 0)) / VLOOKUP(ROUND($A957,5),'main sheet'!$G:$M, 4, 0)) * AA$11</f>
        <v>6.0955219577602145E-3</v>
      </c>
      <c r="AB957" s="19">
        <f>((VLOOKUP(ROUND($A957 + (AB$9/12),5),'main sheet'!$G:$M, 4, 0) - VLOOKUP(ROUND($A957 + (AB$9/12) + (1/12),5),'main sheet'!$G:$M, 4, 0)) / VLOOKUP(ROUND($A957,5),'main sheet'!$G:$M, 4, 0)) * AB$11</f>
        <v>6.0914888114222574E-3</v>
      </c>
      <c r="AC957" s="19">
        <f>((VLOOKUP(ROUND($A957 + (AC$9/12),5),'main sheet'!$G:$M, 4, 0) - VLOOKUP(ROUND($A957 + (AC$9/12) + (1/12),5),'main sheet'!$G:$M, 4, 0)) / VLOOKUP(ROUND($A957,5),'main sheet'!$G:$M, 4, 0)) * AC$11</f>
        <v>6.0874583336451744E-3</v>
      </c>
      <c r="AD957" s="19">
        <f>((VLOOKUP(ROUND($A957 + (AD$9/12),5),'main sheet'!$G:$M, 4, 0) - VLOOKUP(ROUND($A957 + (AD$9/12) + (1/12),5),'main sheet'!$G:$M, 4, 0)) / VLOOKUP(ROUND($A957,5),'main sheet'!$G:$M, 4, 0)) * AD$11</f>
        <v>6.2517318333612125E-3</v>
      </c>
      <c r="AE957" s="19">
        <f>((VLOOKUP(ROUND($A957 + (AE$9/12),5),'main sheet'!$G:$M, 4, 0) - VLOOKUP(ROUND($A957 + (AE$9/12) + (1/12),5),'main sheet'!$G:$M, 4, 0)) / VLOOKUP(ROUND($A957,5),'main sheet'!$G:$M, 4, 0)) * AE$11</f>
        <v>6.2475953296256348E-3</v>
      </c>
      <c r="AF957" s="19">
        <f>((VLOOKUP(ROUND($A957 + (AF$9/12),5),'main sheet'!$G:$M, 4, 0) - VLOOKUP(ROUND($A957 + (AF$9/12) + (1/12),5),'main sheet'!$G:$M, 4, 0)) / VLOOKUP(ROUND($A957,5),'main sheet'!$G:$M, 4, 0)) * AF$11</f>
        <v>6.2434615628377708E-3</v>
      </c>
      <c r="AH957" s="18">
        <f t="shared" si="29"/>
        <v>78.666666666666671</v>
      </c>
      <c r="AI957" s="19">
        <f t="shared" si="30"/>
        <v>0.1823572135080028</v>
      </c>
    </row>
    <row r="958" spans="1:35" x14ac:dyDescent="0.3">
      <c r="A958" s="19">
        <v>78.75</v>
      </c>
      <c r="C958" s="19">
        <f>((VLOOKUP(ROUND($A958 + (C$9/12),5),'main sheet'!$G:$M, 4, 0) - VLOOKUP(ROUND($A958 + (C$9/12) + (1/12),5),'main sheet'!$G:$M, 4, 0)) / VLOOKUP(ROUND($A958,5),'main sheet'!$G:$M, 4, 0)) * C$11</f>
        <v>5.9630606528973742E-3</v>
      </c>
      <c r="D958" s="19">
        <f>((VLOOKUP(ROUND($A958 + (D$9/12),5),'main sheet'!$G:$M, 4, 0) - VLOOKUP(ROUND($A958 + (D$9/12) + (1/12),5),'main sheet'!$G:$M, 4, 0)) / VLOOKUP(ROUND($A958,5),'main sheet'!$G:$M, 4, 0)) * D$11</f>
        <v>5.957275898524423E-3</v>
      </c>
      <c r="E958" s="19">
        <f>((VLOOKUP(ROUND($A958 + (E$9/12),5),'main sheet'!$G:$M, 4, 0) - VLOOKUP(ROUND($A958 + (E$9/12) + (1/12),5),'main sheet'!$G:$M, 4, 0)) / VLOOKUP(ROUND($A958,5),'main sheet'!$G:$M, 4, 0)) * E$11</f>
        <v>6.107962590799933E-3</v>
      </c>
      <c r="F958" s="19">
        <f>((VLOOKUP(ROUND($A958 + (F$9/12),5),'main sheet'!$G:$M, 4, 0) - VLOOKUP(ROUND($A958 + (F$9/12) + (1/12),5),'main sheet'!$G:$M, 4, 0)) / VLOOKUP(ROUND($A958,5),'main sheet'!$G:$M, 4, 0)) * F$11</f>
        <v>6.1020372673186458E-3</v>
      </c>
      <c r="G958" s="19">
        <f>((VLOOKUP(ROUND($A958 + (G$9/12),5),'main sheet'!$G:$M, 4, 0) - VLOOKUP(ROUND($A958 + (G$9/12) + (1/12),5),'main sheet'!$G:$M, 4, 0)) / VLOOKUP(ROUND($A958,5),'main sheet'!$G:$M, 4, 0)) * G$11</f>
        <v>6.0961176919829699E-3</v>
      </c>
      <c r="H958" s="19">
        <f>((VLOOKUP(ROUND($A958 + (H$9/12),5),'main sheet'!$G:$M, 4, 0) - VLOOKUP(ROUND($A958 + (H$9/12) + (1/12),5),'main sheet'!$G:$M, 4, 0)) / VLOOKUP(ROUND($A958,5),'main sheet'!$G:$M, 4, 0)) * H$11</f>
        <v>6.0902038592166386E-3</v>
      </c>
      <c r="I958" s="19">
        <f>((VLOOKUP(ROUND($A958 + (I$9/12),5),'main sheet'!$G:$M, 4, 0) - VLOOKUP(ROUND($A958 + (I$9/12) + (1/12),5),'main sheet'!$G:$M, 4, 0)) / VLOOKUP(ROUND($A958,5),'main sheet'!$G:$M, 4, 0)) * I$11</f>
        <v>6.0842957634487964E-3</v>
      </c>
      <c r="J958" s="19">
        <f>((VLOOKUP(ROUND($A958 + (J$9/12),5),'main sheet'!$G:$M, 4, 0) - VLOOKUP(ROUND($A958 + (J$9/12) + (1/12),5),'main sheet'!$G:$M, 4, 0)) / VLOOKUP(ROUND($A958,5),'main sheet'!$G:$M, 4, 0)) * J$11</f>
        <v>6.0783933991139915E-3</v>
      </c>
      <c r="K958" s="19">
        <f>((VLOOKUP(ROUND($A958 + (K$9/12),5),'main sheet'!$G:$M, 4, 0) - VLOOKUP(ROUND($A958 + (K$9/12) + (1/12),5),'main sheet'!$G:$M, 4, 0)) / VLOOKUP(ROUND($A958,5),'main sheet'!$G:$M, 4, 0)) * K$11</f>
        <v>6.0724967606521707E-3</v>
      </c>
      <c r="L958" s="19">
        <f>((VLOOKUP(ROUND($A958 + (L$9/12),5),'main sheet'!$G:$M, 4, 0) - VLOOKUP(ROUND($A958 + (L$9/12) + (1/12),5),'main sheet'!$G:$M, 4, 0)) / VLOOKUP(ROUND($A958,5),'main sheet'!$G:$M, 4, 0)) * L$11</f>
        <v>6.0666058425086749E-3</v>
      </c>
      <c r="M958" s="19">
        <f>((VLOOKUP(ROUND($A958 + (M$9/12),5),'main sheet'!$G:$M, 4, 0) - VLOOKUP(ROUND($A958 + (M$9/12) + (1/12),5),'main sheet'!$G:$M, 4, 0)) / VLOOKUP(ROUND($A958,5),'main sheet'!$G:$M, 4, 0)) * M$11</f>
        <v>6.0832130825171967E-3</v>
      </c>
      <c r="N958" s="19">
        <f>((VLOOKUP(ROUND($A958 + (N$9/12),5),'main sheet'!$G:$M, 4, 0) - VLOOKUP(ROUND($A958 + (N$9/12) + (1/12),5),'main sheet'!$G:$M, 4, 0)) / VLOOKUP(ROUND($A958,5),'main sheet'!$G:$M, 4, 0)) * N$11</f>
        <v>6.0791880804360338E-3</v>
      </c>
      <c r="O958" s="19">
        <f>((VLOOKUP(ROUND($A958 + (O$9/12),5),'main sheet'!$G:$M, 4, 0) - VLOOKUP(ROUND($A958 + (O$9/12) + (1/12),5),'main sheet'!$G:$M, 4, 0)) / VLOOKUP(ROUND($A958,5),'main sheet'!$G:$M, 4, 0)) * O$11</f>
        <v>6.0751657415267068E-3</v>
      </c>
      <c r="P958" s="19">
        <f>((VLOOKUP(ROUND($A958 + (P$9/12),5),'main sheet'!$G:$M, 4, 0) - VLOOKUP(ROUND($A958 + (P$9/12) + (1/12),5),'main sheet'!$G:$M, 4, 0)) / VLOOKUP(ROUND($A958,5),'main sheet'!$G:$M, 4, 0)) * P$11</f>
        <v>6.0711460640271086E-3</v>
      </c>
      <c r="Q958" s="19">
        <f>((VLOOKUP(ROUND($A958 + (Q$9/12),5),'main sheet'!$G:$M, 4, 0) - VLOOKUP(ROUND($A958 + (Q$9/12) + (1/12),5),'main sheet'!$G:$M, 4, 0)) / VLOOKUP(ROUND($A958,5),'main sheet'!$G:$M, 4, 0)) * Q$11</f>
        <v>6.1726610188328063E-3</v>
      </c>
      <c r="R958" s="19">
        <f>((VLOOKUP(ROUND($A958 + (R$9/12),5),'main sheet'!$G:$M, 4, 0) - VLOOKUP(ROUND($A958 + (R$9/12) + (1/12),5),'main sheet'!$G:$M, 4, 0)) / VLOOKUP(ROUND($A958,5),'main sheet'!$G:$M, 4, 0)) * R$11</f>
        <v>6.1685768328753011E-3</v>
      </c>
      <c r="S958" s="19">
        <f>((VLOOKUP(ROUND($A958 + (S$9/12),5),'main sheet'!$G:$M, 4, 0) - VLOOKUP(ROUND($A958 + (S$9/12) + (1/12),5),'main sheet'!$G:$M, 4, 0)) / VLOOKUP(ROUND($A958,5),'main sheet'!$G:$M, 4, 0)) * S$11</f>
        <v>6.164495349249407E-3</v>
      </c>
      <c r="T958" s="19">
        <f>((VLOOKUP(ROUND($A958 + (T$9/12),5),'main sheet'!$G:$M, 4, 0) - VLOOKUP(ROUND($A958 + (T$9/12) + (1/12),5),'main sheet'!$G:$M, 4, 0)) / VLOOKUP(ROUND($A958,5),'main sheet'!$G:$M, 4, 0)) * T$11</f>
        <v>6.1604165661666051E-3</v>
      </c>
      <c r="U958" s="19">
        <f>((VLOOKUP(ROUND($A958 + (U$9/12),5),'main sheet'!$G:$M, 4, 0) - VLOOKUP(ROUND($A958 + (U$9/12) + (1/12),5),'main sheet'!$G:$M, 4, 0)) / VLOOKUP(ROUND($A958,5),'main sheet'!$G:$M, 4, 0)) * U$11</f>
        <v>6.1563404818400632E-3</v>
      </c>
      <c r="V958" s="19">
        <f>((VLOOKUP(ROUND($A958 + (V$9/12),5),'main sheet'!$G:$M, 4, 0) - VLOOKUP(ROUND($A958 + (V$9/12) + (1/12),5),'main sheet'!$G:$M, 4, 0)) / VLOOKUP(ROUND($A958,5),'main sheet'!$G:$M, 4, 0)) * V$11</f>
        <v>6.1522670944846288E-3</v>
      </c>
      <c r="W958" s="19">
        <f>((VLOOKUP(ROUND($A958 + (W$9/12),5),'main sheet'!$G:$M, 4, 0) - VLOOKUP(ROUND($A958 + (W$9/12) + (1/12),5),'main sheet'!$G:$M, 4, 0)) / VLOOKUP(ROUND($A958,5),'main sheet'!$G:$M, 4, 0)) * W$11</f>
        <v>6.148196402315332E-3</v>
      </c>
      <c r="X958" s="19">
        <f>((VLOOKUP(ROUND($A958 + (X$9/12),5),'main sheet'!$G:$M, 4, 0) - VLOOKUP(ROUND($A958 + (X$9/12) + (1/12),5),'main sheet'!$G:$M, 4, 0)) / VLOOKUP(ROUND($A958,5),'main sheet'!$G:$M, 4, 0)) * X$11</f>
        <v>6.1441284035488822E-3</v>
      </c>
      <c r="Y958" s="19">
        <f>((VLOOKUP(ROUND($A958 + (Y$9/12),5),'main sheet'!$G:$M, 4, 0) - VLOOKUP(ROUND($A958 + (Y$9/12) + (1/12),5),'main sheet'!$G:$M, 4, 0)) / VLOOKUP(ROUND($A958,5),'main sheet'!$G:$M, 4, 0)) * Y$11</f>
        <v>6.1400630964036709E-3</v>
      </c>
      <c r="Z958" s="19">
        <f>((VLOOKUP(ROUND($A958 + (Z$9/12),5),'main sheet'!$G:$M, 4, 0) - VLOOKUP(ROUND($A958 + (Z$9/12) + (1/12),5),'main sheet'!$G:$M, 4, 0)) / VLOOKUP(ROUND($A958,5),'main sheet'!$G:$M, 4, 0)) * Z$11</f>
        <v>6.1360004790982662E-3</v>
      </c>
      <c r="AA958" s="19">
        <f>((VLOOKUP(ROUND($A958 + (AA$9/12),5),'main sheet'!$G:$M, 4, 0) - VLOOKUP(ROUND($A958 + (AA$9/12) + (1/12),5),'main sheet'!$G:$M, 4, 0)) / VLOOKUP(ROUND($A958,5),'main sheet'!$G:$M, 4, 0)) * AA$11</f>
        <v>6.1319405498529182E-3</v>
      </c>
      <c r="AB958" s="19">
        <f>((VLOOKUP(ROUND($A958 + (AB$9/12),5),'main sheet'!$G:$M, 4, 0) - VLOOKUP(ROUND($A958 + (AB$9/12) + (1/12),5),'main sheet'!$G:$M, 4, 0)) / VLOOKUP(ROUND($A958,5),'main sheet'!$G:$M, 4, 0)) * AB$11</f>
        <v>6.12788330688955E-3</v>
      </c>
      <c r="AC958" s="19">
        <f>((VLOOKUP(ROUND($A958 + (AC$9/12),5),'main sheet'!$G:$M, 4, 0) - VLOOKUP(ROUND($A958 + (AC$9/12) + (1/12),5),'main sheet'!$G:$M, 4, 0)) / VLOOKUP(ROUND($A958,5),'main sheet'!$G:$M, 4, 0)) * AC$11</f>
        <v>6.2932476973298953E-3</v>
      </c>
      <c r="AD958" s="19">
        <f>((VLOOKUP(ROUND($A958 + (AD$9/12),5),'main sheet'!$G:$M, 4, 0) - VLOOKUP(ROUND($A958 + (AD$9/12) + (1/12),5),'main sheet'!$G:$M, 4, 0)) / VLOOKUP(ROUND($A958,5),'main sheet'!$G:$M, 4, 0)) * AD$11</f>
        <v>6.2890837243216469E-3</v>
      </c>
      <c r="AE958" s="19">
        <f>((VLOOKUP(ROUND($A958 + (AE$9/12),5),'main sheet'!$G:$M, 4, 0) - VLOOKUP(ROUND($A958 + (AE$9/12) + (1/12),5),'main sheet'!$G:$M, 4, 0)) / VLOOKUP(ROUND($A958,5),'main sheet'!$G:$M, 4, 0)) * AE$11</f>
        <v>6.2849225064363565E-3</v>
      </c>
      <c r="AF958" s="19">
        <f>((VLOOKUP(ROUND($A958 + (AF$9/12),5),'main sheet'!$G:$M, 4, 0) - VLOOKUP(ROUND($A958 + (AF$9/12) + (1/12),5),'main sheet'!$G:$M, 4, 0)) / VLOOKUP(ROUND($A958,5),'main sheet'!$G:$M, 4, 0)) * AF$11</f>
        <v>6.2807640418510776E-3</v>
      </c>
      <c r="AH958" s="18">
        <f t="shared" si="29"/>
        <v>78.75</v>
      </c>
      <c r="AI958" s="19">
        <f t="shared" si="30"/>
        <v>0.18387815024646706</v>
      </c>
    </row>
    <row r="959" spans="1:35" x14ac:dyDescent="0.3">
      <c r="A959" s="19">
        <v>78.833333333333329</v>
      </c>
      <c r="C959" s="19">
        <f>((VLOOKUP(ROUND($A959 + (C$9/12),5),'main sheet'!$G:$M, 4, 0) - VLOOKUP(ROUND($A959 + (C$9/12) + (1/12),5),'main sheet'!$G:$M, 4, 0)) / VLOOKUP(ROUND($A959,5),'main sheet'!$G:$M, 4, 0)) * C$11</f>
        <v>5.9989019746964772E-3</v>
      </c>
      <c r="D959" s="19">
        <f>((VLOOKUP(ROUND($A959 + (D$9/12),5),'main sheet'!$G:$M, 4, 0) - VLOOKUP(ROUND($A959 + (D$9/12) + (1/12),5),'main sheet'!$G:$M, 4, 0)) / VLOOKUP(ROUND($A959,5),'main sheet'!$G:$M, 4, 0)) * D$11</f>
        <v>6.150641580390406E-3</v>
      </c>
      <c r="E959" s="19">
        <f>((VLOOKUP(ROUND($A959 + (E$9/12),5),'main sheet'!$G:$M, 4, 0) - VLOOKUP(ROUND($A959 + (E$9/12) + (1/12),5),'main sheet'!$G:$M, 4, 0)) / VLOOKUP(ROUND($A959,5),'main sheet'!$G:$M, 4, 0)) * E$11</f>
        <v>6.1446748540983746E-3</v>
      </c>
      <c r="F959" s="19">
        <f>((VLOOKUP(ROUND($A959 + (F$9/12),5),'main sheet'!$G:$M, 4, 0) - VLOOKUP(ROUND($A959 + (F$9/12) + (1/12),5),'main sheet'!$G:$M, 4, 0)) / VLOOKUP(ROUND($A959,5),'main sheet'!$G:$M, 4, 0)) * F$11</f>
        <v>6.1387139161167463E-3</v>
      </c>
      <c r="G959" s="19">
        <f>((VLOOKUP(ROUND($A959 + (G$9/12),5),'main sheet'!$G:$M, 4, 0) - VLOOKUP(ROUND($A959 + (G$9/12) + (1/12),5),'main sheet'!$G:$M, 4, 0)) / VLOOKUP(ROUND($A959,5),'main sheet'!$G:$M, 4, 0)) * G$11</f>
        <v>6.1327587608302914E-3</v>
      </c>
      <c r="H959" s="19">
        <f>((VLOOKUP(ROUND($A959 + (H$9/12),5),'main sheet'!$G:$M, 4, 0) - VLOOKUP(ROUND($A959 + (H$9/12) + (1/12),5),'main sheet'!$G:$M, 4, 0)) / VLOOKUP(ROUND($A959,5),'main sheet'!$G:$M, 4, 0)) * H$11</f>
        <v>6.1268093826292273E-3</v>
      </c>
      <c r="I959" s="19">
        <f>((VLOOKUP(ROUND($A959 + (I$9/12),5),'main sheet'!$G:$M, 4, 0) - VLOOKUP(ROUND($A959 + (I$9/12) + (1/12),5),'main sheet'!$G:$M, 4, 0)) / VLOOKUP(ROUND($A959,5),'main sheet'!$G:$M, 4, 0)) * I$11</f>
        <v>6.120865775909215E-3</v>
      </c>
      <c r="J959" s="19">
        <f>((VLOOKUP(ROUND($A959 + (J$9/12),5),'main sheet'!$G:$M, 4, 0) - VLOOKUP(ROUND($A959 + (J$9/12) + (1/12),5),'main sheet'!$G:$M, 4, 0)) / VLOOKUP(ROUND($A959,5),'main sheet'!$G:$M, 4, 0)) * J$11</f>
        <v>6.1149279350713502E-3</v>
      </c>
      <c r="K959" s="19">
        <f>((VLOOKUP(ROUND($A959 + (K$9/12),5),'main sheet'!$G:$M, 4, 0) - VLOOKUP(ROUND($A959 + (K$9/12) + (1/12),5),'main sheet'!$G:$M, 4, 0)) / VLOOKUP(ROUND($A959,5),'main sheet'!$G:$M, 4, 0)) * K$11</f>
        <v>6.1089958545221604E-3</v>
      </c>
      <c r="L959" s="19">
        <f>((VLOOKUP(ROUND($A959 + (L$9/12),5),'main sheet'!$G:$M, 4, 0) - VLOOKUP(ROUND($A959 + (L$9/12) + (1/12),5),'main sheet'!$G:$M, 4, 0)) / VLOOKUP(ROUND($A959,5),'main sheet'!$G:$M, 4, 0)) * L$11</f>
        <v>6.1030695286736015E-3</v>
      </c>
      <c r="M959" s="19">
        <f>((VLOOKUP(ROUND($A959 + (M$9/12),5),'main sheet'!$G:$M, 4, 0) - VLOOKUP(ROUND($A959 + (M$9/12) + (1/12),5),'main sheet'!$G:$M, 4, 0)) / VLOOKUP(ROUND($A959,5),'main sheet'!$G:$M, 4, 0)) * M$11</f>
        <v>6.119776587461101E-3</v>
      </c>
      <c r="N959" s="19">
        <f>((VLOOKUP(ROUND($A959 + (N$9/12),5),'main sheet'!$G:$M, 4, 0) - VLOOKUP(ROUND($A959 + (N$9/12) + (1/12),5),'main sheet'!$G:$M, 4, 0)) / VLOOKUP(ROUND($A959,5),'main sheet'!$G:$M, 4, 0)) * N$11</f>
        <v>6.1157273928715552E-3</v>
      </c>
      <c r="O959" s="19">
        <f>((VLOOKUP(ROUND($A959 + (O$9/12),5),'main sheet'!$G:$M, 4, 0) - VLOOKUP(ROUND($A959 + (O$9/12) + (1/12),5),'main sheet'!$G:$M, 4, 0)) / VLOOKUP(ROUND($A959,5),'main sheet'!$G:$M, 4, 0)) * O$11</f>
        <v>6.111680877460994E-3</v>
      </c>
      <c r="P959" s="19">
        <f>((VLOOKUP(ROUND($A959 + (P$9/12),5),'main sheet'!$G:$M, 4, 0) - VLOOKUP(ROUND($A959 + (P$9/12) + (1/12),5),'main sheet'!$G:$M, 4, 0)) / VLOOKUP(ROUND($A959,5),'main sheet'!$G:$M, 4, 0)) * P$11</f>
        <v>6.2138736103518168E-3</v>
      </c>
      <c r="Q959" s="19">
        <f>((VLOOKUP(ROUND($A959 + (Q$9/12),5),'main sheet'!$G:$M, 4, 0) - VLOOKUP(ROUND($A959 + (Q$9/12) + (1/12),5),'main sheet'!$G:$M, 4, 0)) / VLOOKUP(ROUND($A959,5),'main sheet'!$G:$M, 4, 0)) * Q$11</f>
        <v>6.2097621557840573E-3</v>
      </c>
      <c r="R959" s="19">
        <f>((VLOOKUP(ROUND($A959 + (R$9/12),5),'main sheet'!$G:$M, 4, 0) - VLOOKUP(ROUND($A959 + (R$9/12) + (1/12),5),'main sheet'!$G:$M, 4, 0)) / VLOOKUP(ROUND($A959,5),'main sheet'!$G:$M, 4, 0)) * R$11</f>
        <v>6.2056534215903852E-3</v>
      </c>
      <c r="S959" s="19">
        <f>((VLOOKUP(ROUND($A959 + (S$9/12),5),'main sheet'!$G:$M, 4, 0) - VLOOKUP(ROUND($A959 + (S$9/12) + (1/12),5),'main sheet'!$G:$M, 4, 0)) / VLOOKUP(ROUND($A959,5),'main sheet'!$G:$M, 4, 0)) * S$11</f>
        <v>6.2015474059703406E-3</v>
      </c>
      <c r="T959" s="19">
        <f>((VLOOKUP(ROUND($A959 + (T$9/12),5),'main sheet'!$G:$M, 4, 0) - VLOOKUP(ROUND($A959 + (T$9/12) + (1/12),5),'main sheet'!$G:$M, 4, 0)) / VLOOKUP(ROUND($A959,5),'main sheet'!$G:$M, 4, 0)) * T$11</f>
        <v>6.1974441071251602E-3</v>
      </c>
      <c r="U959" s="19">
        <f>((VLOOKUP(ROUND($A959 + (U$9/12),5),'main sheet'!$G:$M, 4, 0) - VLOOKUP(ROUND($A959 + (U$9/12) + (1/12),5),'main sheet'!$G:$M, 4, 0)) / VLOOKUP(ROUND($A959,5),'main sheet'!$G:$M, 4, 0)) * U$11</f>
        <v>6.1933435232577735E-3</v>
      </c>
      <c r="V959" s="19">
        <f>((VLOOKUP(ROUND($A959 + (V$9/12),5),'main sheet'!$G:$M, 4, 0) - VLOOKUP(ROUND($A959 + (V$9/12) + (1/12),5),'main sheet'!$G:$M, 4, 0)) / VLOOKUP(ROUND($A959,5),'main sheet'!$G:$M, 4, 0)) * V$11</f>
        <v>6.1892456525712916E-3</v>
      </c>
      <c r="W959" s="19">
        <f>((VLOOKUP(ROUND($A959 + (W$9/12),5),'main sheet'!$G:$M, 4, 0) - VLOOKUP(ROUND($A959 + (W$9/12) + (1/12),5),'main sheet'!$G:$M, 4, 0)) / VLOOKUP(ROUND($A959,5),'main sheet'!$G:$M, 4, 0)) * W$11</f>
        <v>6.1851504932705203E-3</v>
      </c>
      <c r="X959" s="19">
        <f>((VLOOKUP(ROUND($A959 + (X$9/12),5),'main sheet'!$G:$M, 4, 0) - VLOOKUP(ROUND($A959 + (X$9/12) + (1/12),5),'main sheet'!$G:$M, 4, 0)) / VLOOKUP(ROUND($A959,5),'main sheet'!$G:$M, 4, 0)) * X$11</f>
        <v>6.1810580435619532E-3</v>
      </c>
      <c r="Y959" s="19">
        <f>((VLOOKUP(ROUND($A959 + (Y$9/12),5),'main sheet'!$G:$M, 4, 0) - VLOOKUP(ROUND($A959 + (Y$9/12) + (1/12),5),'main sheet'!$G:$M, 4, 0)) / VLOOKUP(ROUND($A959,5),'main sheet'!$G:$M, 4, 0)) * Y$11</f>
        <v>6.1769683016522662E-3</v>
      </c>
      <c r="Z959" s="19">
        <f>((VLOOKUP(ROUND($A959 + (Z$9/12),5),'main sheet'!$G:$M, 4, 0) - VLOOKUP(ROUND($A959 + (Z$9/12) + (1/12),5),'main sheet'!$G:$M, 4, 0)) / VLOOKUP(ROUND($A959,5),'main sheet'!$G:$M, 4, 0)) * Z$11</f>
        <v>6.1728812657498256E-3</v>
      </c>
      <c r="AA959" s="19">
        <f>((VLOOKUP(ROUND($A959 + (AA$9/12),5),'main sheet'!$G:$M, 4, 0) - VLOOKUP(ROUND($A959 + (AA$9/12) + (1/12),5),'main sheet'!$G:$M, 4, 0)) / VLOOKUP(ROUND($A959,5),'main sheet'!$G:$M, 4, 0)) * AA$11</f>
        <v>6.1687969340646839E-3</v>
      </c>
      <c r="AB959" s="19">
        <f>((VLOOKUP(ROUND($A959 + (AB$9/12),5),'main sheet'!$G:$M, 4, 0) - VLOOKUP(ROUND($A959 + (AB$9/12) + (1/12),5),'main sheet'!$G:$M, 4, 0)) / VLOOKUP(ROUND($A959,5),'main sheet'!$G:$M, 4, 0)) * AB$11</f>
        <v>6.33526540183152E-3</v>
      </c>
      <c r="AC959" s="19">
        <f>((VLOOKUP(ROUND($A959 + (AC$9/12),5),'main sheet'!$G:$M, 4, 0) - VLOOKUP(ROUND($A959 + (AC$9/12) + (1/12),5),'main sheet'!$G:$M, 4, 0)) / VLOOKUP(ROUND($A959,5),'main sheet'!$G:$M, 4, 0)) * AC$11</f>
        <v>6.3310736275041714E-3</v>
      </c>
      <c r="AD959" s="19">
        <f>((VLOOKUP(ROUND($A959 + (AD$9/12),5),'main sheet'!$G:$M, 4, 0) - VLOOKUP(ROUND($A959 + (AD$9/12) + (1/12),5),'main sheet'!$G:$M, 4, 0)) / VLOOKUP(ROUND($A959,5),'main sheet'!$G:$M, 4, 0)) * AD$11</f>
        <v>6.3268846266947253E-3</v>
      </c>
      <c r="AE959" s="19">
        <f>((VLOOKUP(ROUND($A959 + (AE$9/12),5),'main sheet'!$G:$M, 4, 0) - VLOOKUP(ROUND($A959 + (AE$9/12) + (1/12),5),'main sheet'!$G:$M, 4, 0)) / VLOOKUP(ROUND($A959,5),'main sheet'!$G:$M, 4, 0)) * AE$11</f>
        <v>6.3226983975680634E-3</v>
      </c>
      <c r="AF959" s="19">
        <f>((VLOOKUP(ROUND($A959 + (AF$9/12),5),'main sheet'!$G:$M, 4, 0) - VLOOKUP(ROUND($A959 + (AF$9/12) + (1/12),5),'main sheet'!$G:$M, 4, 0)) / VLOOKUP(ROUND($A959,5),'main sheet'!$G:$M, 4, 0)) * AF$11</f>
        <v>6.3185149382902822E-3</v>
      </c>
      <c r="AH959" s="18">
        <f t="shared" si="29"/>
        <v>78.833333333333329</v>
      </c>
      <c r="AI959" s="19">
        <f t="shared" si="30"/>
        <v>0.18541770632757032</v>
      </c>
    </row>
    <row r="960" spans="1:35" x14ac:dyDescent="0.3">
      <c r="A960" s="19">
        <v>78.916666666666671</v>
      </c>
      <c r="C960" s="19">
        <f>((VLOOKUP(ROUND($A960 + (C$9/12),5),'main sheet'!$G:$M, 4, 0) - VLOOKUP(ROUND($A960 + (C$9/12) + (1/12),5),'main sheet'!$G:$M, 4, 0)) / VLOOKUP(ROUND($A960,5),'main sheet'!$G:$M, 4, 0)) * C$11</f>
        <v>6.1938425503884863E-3</v>
      </c>
      <c r="D960" s="19">
        <f>((VLOOKUP(ROUND($A960 + (D$9/12),5),'main sheet'!$G:$M, 4, 0) - VLOOKUP(ROUND($A960 + (D$9/12) + (1/12),5),'main sheet'!$G:$M, 4, 0)) / VLOOKUP(ROUND($A960,5),'main sheet'!$G:$M, 4, 0)) * D$11</f>
        <v>6.1878339149134603E-3</v>
      </c>
      <c r="E960" s="19">
        <f>((VLOOKUP(ROUND($A960 + (E$9/12),5),'main sheet'!$G:$M, 4, 0) - VLOOKUP(ROUND($A960 + (E$9/12) + (1/12),5),'main sheet'!$G:$M, 4, 0)) / VLOOKUP(ROUND($A960,5),'main sheet'!$G:$M, 4, 0)) * E$11</f>
        <v>6.1818311084048602E-3</v>
      </c>
      <c r="F960" s="19">
        <f>((VLOOKUP(ROUND($A960 + (F$9/12),5),'main sheet'!$G:$M, 4, 0) - VLOOKUP(ROUND($A960 + (F$9/12) + (1/12),5),'main sheet'!$G:$M, 4, 0)) / VLOOKUP(ROUND($A960,5),'main sheet'!$G:$M, 4, 0)) * F$11</f>
        <v>6.1758341252080148E-3</v>
      </c>
      <c r="G960" s="19">
        <f>((VLOOKUP(ROUND($A960 + (G$9/12),5),'main sheet'!$G:$M, 4, 0) - VLOOKUP(ROUND($A960 + (G$9/12) + (1/12),5),'main sheet'!$G:$M, 4, 0)) / VLOOKUP(ROUND($A960,5),'main sheet'!$G:$M, 4, 0)) * G$11</f>
        <v>6.1698429596737424E-3</v>
      </c>
      <c r="H960" s="19">
        <f>((VLOOKUP(ROUND($A960 + (H$9/12),5),'main sheet'!$G:$M, 4, 0) - VLOOKUP(ROUND($A960 + (H$9/12) + (1/12),5),'main sheet'!$G:$M, 4, 0)) / VLOOKUP(ROUND($A960,5),'main sheet'!$G:$M, 4, 0)) * H$11</f>
        <v>6.1638576061583362E-3</v>
      </c>
      <c r="I960" s="19">
        <f>((VLOOKUP(ROUND($A960 + (I$9/12),5),'main sheet'!$G:$M, 4, 0) - VLOOKUP(ROUND($A960 + (I$9/12) + (1/12),5),'main sheet'!$G:$M, 4, 0)) / VLOOKUP(ROUND($A960,5),'main sheet'!$G:$M, 4, 0)) * I$11</f>
        <v>6.1578780590235693E-3</v>
      </c>
      <c r="J960" s="19">
        <f>((VLOOKUP(ROUND($A960 + (J$9/12),5),'main sheet'!$G:$M, 4, 0) - VLOOKUP(ROUND($A960 + (J$9/12) + (1/12),5),'main sheet'!$G:$M, 4, 0)) / VLOOKUP(ROUND($A960,5),'main sheet'!$G:$M, 4, 0)) * J$11</f>
        <v>6.1519043126366819E-3</v>
      </c>
      <c r="K960" s="19">
        <f>((VLOOKUP(ROUND($A960 + (K$9/12),5),'main sheet'!$G:$M, 4, 0) - VLOOKUP(ROUND($A960 + (K$9/12) + (1/12),5),'main sheet'!$G:$M, 4, 0)) / VLOOKUP(ROUND($A960,5),'main sheet'!$G:$M, 4, 0)) * K$11</f>
        <v>6.1459363613703775E-3</v>
      </c>
      <c r="L960" s="19">
        <f>((VLOOKUP(ROUND($A960 + (L$9/12),5),'main sheet'!$G:$M, 4, 0) - VLOOKUP(ROUND($A960 + (L$9/12) + (1/12),5),'main sheet'!$G:$M, 4, 0)) / VLOOKUP(ROUND($A960,5),'main sheet'!$G:$M, 4, 0)) * L$11</f>
        <v>6.1399741996028224E-3</v>
      </c>
      <c r="M960" s="19">
        <f>((VLOOKUP(ROUND($A960 + (M$9/12),5),'main sheet'!$G:$M, 4, 0) - VLOOKUP(ROUND($A960 + (M$9/12) + (1/12),5),'main sheet'!$G:$M, 4, 0)) / VLOOKUP(ROUND($A960,5),'main sheet'!$G:$M, 4, 0)) * M$11</f>
        <v>6.1567822843582951E-3</v>
      </c>
      <c r="N960" s="19">
        <f>((VLOOKUP(ROUND($A960 + (N$9/12),5),'main sheet'!$G:$M, 4, 0) - VLOOKUP(ROUND($A960 + (N$9/12) + (1/12),5),'main sheet'!$G:$M, 4, 0)) / VLOOKUP(ROUND($A960,5),'main sheet'!$G:$M, 4, 0)) * N$11</f>
        <v>6.1527086046808521E-3</v>
      </c>
      <c r="O960" s="19">
        <f>((VLOOKUP(ROUND($A960 + (O$9/12),5),'main sheet'!$G:$M, 4, 0) - VLOOKUP(ROUND($A960 + (O$9/12) + (1/12),5),'main sheet'!$G:$M, 4, 0)) / VLOOKUP(ROUND($A960,5),'main sheet'!$G:$M, 4, 0)) * O$11</f>
        <v>6.2555873576131266E-3</v>
      </c>
      <c r="P960" s="19">
        <f>((VLOOKUP(ROUND($A960 + (P$9/12),5),'main sheet'!$G:$M, 4, 0) - VLOOKUP(ROUND($A960 + (P$9/12) + (1/12),5),'main sheet'!$G:$M, 4, 0)) / VLOOKUP(ROUND($A960,5),'main sheet'!$G:$M, 4, 0)) * P$11</f>
        <v>6.2514483028417783E-3</v>
      </c>
      <c r="Q960" s="19">
        <f>((VLOOKUP(ROUND($A960 + (Q$9/12),5),'main sheet'!$G:$M, 4, 0) - VLOOKUP(ROUND($A960 + (Q$9/12) + (1/12),5),'main sheet'!$G:$M, 4, 0)) / VLOOKUP(ROUND($A960,5),'main sheet'!$G:$M, 4, 0)) * Q$11</f>
        <v>6.2473119867063956E-3</v>
      </c>
      <c r="R960" s="19">
        <f>((VLOOKUP(ROUND($A960 + (R$9/12),5),'main sheet'!$G:$M, 4, 0) - VLOOKUP(ROUND($A960 + (R$9/12) + (1/12),5),'main sheet'!$G:$M, 4, 0)) / VLOOKUP(ROUND($A960,5),'main sheet'!$G:$M, 4, 0)) * R$11</f>
        <v>6.243178407394431E-3</v>
      </c>
      <c r="S960" s="19">
        <f>((VLOOKUP(ROUND($A960 + (S$9/12),5),'main sheet'!$G:$M, 4, 0) - VLOOKUP(ROUND($A960 + (S$9/12) + (1/12),5),'main sheet'!$G:$M, 4, 0)) / VLOOKUP(ROUND($A960,5),'main sheet'!$G:$M, 4, 0)) * S$11</f>
        <v>6.2390475630950465E-3</v>
      </c>
      <c r="T960" s="19">
        <f>((VLOOKUP(ROUND($A960 + (T$9/12),5),'main sheet'!$G:$M, 4, 0) - VLOOKUP(ROUND($A960 + (T$9/12) + (1/12),5),'main sheet'!$G:$M, 4, 0)) / VLOOKUP(ROUND($A960,5),'main sheet'!$G:$M, 4, 0)) * T$11</f>
        <v>6.2349194519991059E-3</v>
      </c>
      <c r="U960" s="19">
        <f>((VLOOKUP(ROUND($A960 + (U$9/12),5),'main sheet'!$G:$M, 4, 0) - VLOOKUP(ROUND($A960 + (U$9/12) + (1/12),5),'main sheet'!$G:$M, 4, 0)) / VLOOKUP(ROUND($A960,5),'main sheet'!$G:$M, 4, 0)) * U$11</f>
        <v>6.2307940722976622E-3</v>
      </c>
      <c r="V960" s="19">
        <f>((VLOOKUP(ROUND($A960 + (V$9/12),5),'main sheet'!$G:$M, 4, 0) - VLOOKUP(ROUND($A960 + (V$9/12) + (1/12),5),'main sheet'!$G:$M, 4, 0)) / VLOOKUP(ROUND($A960,5),'main sheet'!$G:$M, 4, 0)) * V$11</f>
        <v>6.2266714221834657E-3</v>
      </c>
      <c r="W960" s="19">
        <f>((VLOOKUP(ROUND($A960 + (W$9/12),5),'main sheet'!$G:$M, 4, 0) - VLOOKUP(ROUND($A960 + (W$9/12) + (1/12),5),'main sheet'!$G:$M, 4, 0)) / VLOOKUP(ROUND($A960,5),'main sheet'!$G:$M, 4, 0)) * W$11</f>
        <v>6.222551499850972E-3</v>
      </c>
      <c r="X960" s="19">
        <f>((VLOOKUP(ROUND($A960 + (X$9/12),5),'main sheet'!$G:$M, 4, 0) - VLOOKUP(ROUND($A960 + (X$9/12) + (1/12),5),'main sheet'!$G:$M, 4, 0)) / VLOOKUP(ROUND($A960,5),'main sheet'!$G:$M, 4, 0)) * X$11</f>
        <v>6.2184343034948188E-3</v>
      </c>
      <c r="Y960" s="19">
        <f>((VLOOKUP(ROUND($A960 + (Y$9/12),5),'main sheet'!$G:$M, 4, 0) - VLOOKUP(ROUND($A960 + (Y$9/12) + (1/12),5),'main sheet'!$G:$M, 4, 0)) / VLOOKUP(ROUND($A960,5),'main sheet'!$G:$M, 4, 0)) * Y$11</f>
        <v>6.2143198313113455E-3</v>
      </c>
      <c r="Z960" s="19">
        <f>((VLOOKUP(ROUND($A960 + (Z$9/12),5),'main sheet'!$G:$M, 4, 0) - VLOOKUP(ROUND($A960 + (Z$9/12) + (1/12),5),'main sheet'!$G:$M, 4, 0)) / VLOOKUP(ROUND($A960,5),'main sheet'!$G:$M, 4, 0)) * Z$11</f>
        <v>6.2102080814985857E-3</v>
      </c>
      <c r="AA960" s="19">
        <f>((VLOOKUP(ROUND($A960 + (AA$9/12),5),'main sheet'!$G:$M, 4, 0) - VLOOKUP(ROUND($A960 + (AA$9/12) + (1/12),5),'main sheet'!$G:$M, 4, 0)) / VLOOKUP(ROUND($A960,5),'main sheet'!$G:$M, 4, 0)) * AA$11</f>
        <v>6.3777940524569641E-3</v>
      </c>
      <c r="AB960" s="19">
        <f>((VLOOKUP(ROUND($A960 + (AB$9/12),5),'main sheet'!$G:$M, 4, 0) - VLOOKUP(ROUND($A960 + (AB$9/12) + (1/12),5),'main sheet'!$G:$M, 4, 0)) / VLOOKUP(ROUND($A960,5),'main sheet'!$G:$M, 4, 0)) * AB$11</f>
        <v>6.3735741387393038E-3</v>
      </c>
      <c r="AC960" s="19">
        <f>((VLOOKUP(ROUND($A960 + (AC$9/12),5),'main sheet'!$G:$M, 4, 0) - VLOOKUP(ROUND($A960 + (AC$9/12) + (1/12),5),'main sheet'!$G:$M, 4, 0)) / VLOOKUP(ROUND($A960,5),'main sheet'!$G:$M, 4, 0)) * AC$11</f>
        <v>6.3693570171581776E-3</v>
      </c>
      <c r="AD960" s="19">
        <f>((VLOOKUP(ROUND($A960 + (AD$9/12),5),'main sheet'!$G:$M, 4, 0) - VLOOKUP(ROUND($A960 + (AD$9/12) + (1/12),5),'main sheet'!$G:$M, 4, 0)) / VLOOKUP(ROUND($A960,5),'main sheet'!$G:$M, 4, 0)) * AD$11</f>
        <v>6.3651426858661493E-3</v>
      </c>
      <c r="AE960" s="19">
        <f>((VLOOKUP(ROUND($A960 + (AE$9/12),5),'main sheet'!$G:$M, 4, 0) - VLOOKUP(ROUND($A960 + (AE$9/12) + (1/12),5),'main sheet'!$G:$M, 4, 0)) / VLOOKUP(ROUND($A960,5),'main sheet'!$G:$M, 4, 0)) * AE$11</f>
        <v>6.360931143017003E-3</v>
      </c>
      <c r="AF960" s="19">
        <f>((VLOOKUP(ROUND($A960 + (AF$9/12),5),'main sheet'!$G:$M, 4, 0) - VLOOKUP(ROUND($A960 + (AF$9/12) + (1/12),5),'main sheet'!$G:$M, 4, 0)) / VLOOKUP(ROUND($A960,5),'main sheet'!$G:$M, 4, 0)) * AF$11</f>
        <v>6.3567223867657457E-3</v>
      </c>
      <c r="AH960" s="18">
        <f t="shared" si="29"/>
        <v>78.916666666666671</v>
      </c>
      <c r="AI960" s="19">
        <f t="shared" si="30"/>
        <v>0.18697621979070955</v>
      </c>
    </row>
    <row r="961" spans="1:35" x14ac:dyDescent="0.3">
      <c r="A961" s="19">
        <v>79</v>
      </c>
      <c r="C961" s="19">
        <f>((VLOOKUP(ROUND($A961 + (C$9/12),5),'main sheet'!$G:$M, 4, 0) - VLOOKUP(ROUND($A961 + (C$9/12) + (1/12),5),'main sheet'!$G:$M, 4, 0)) / VLOOKUP(ROUND($A961,5),'main sheet'!$G:$M, 4, 0)) * C$11</f>
        <v>6.2315239729132423E-3</v>
      </c>
      <c r="D961" s="19">
        <f>((VLOOKUP(ROUND($A961 + (D$9/12),5),'main sheet'!$G:$M, 4, 0) - VLOOKUP(ROUND($A961 + (D$9/12) + (1/12),5),'main sheet'!$G:$M, 4, 0)) / VLOOKUP(ROUND($A961,5),'main sheet'!$G:$M, 4, 0)) * D$11</f>
        <v>6.2254787827582588E-3</v>
      </c>
      <c r="E961" s="19">
        <f>((VLOOKUP(ROUND($A961 + (E$9/12),5),'main sheet'!$G:$M, 4, 0) - VLOOKUP(ROUND($A961 + (E$9/12) + (1/12),5),'main sheet'!$G:$M, 4, 0)) / VLOOKUP(ROUND($A961,5),'main sheet'!$G:$M, 4, 0)) * E$11</f>
        <v>6.2194394570313305E-3</v>
      </c>
      <c r="F961" s="19">
        <f>((VLOOKUP(ROUND($A961 + (F$9/12),5),'main sheet'!$G:$M, 4, 0) - VLOOKUP(ROUND($A961 + (F$9/12) + (1/12),5),'main sheet'!$G:$M, 4, 0)) / VLOOKUP(ROUND($A961,5),'main sheet'!$G:$M, 4, 0)) * F$11</f>
        <v>6.2134059900433858E-3</v>
      </c>
      <c r="G961" s="19">
        <f>((VLOOKUP(ROUND($A961 + (G$9/12),5),'main sheet'!$G:$M, 4, 0) - VLOOKUP(ROUND($A961 + (G$9/12) + (1/12),5),'main sheet'!$G:$M, 4, 0)) / VLOOKUP(ROUND($A961,5),'main sheet'!$G:$M, 4, 0)) * G$11</f>
        <v>6.2073783761108729E-3</v>
      </c>
      <c r="H961" s="19">
        <f>((VLOOKUP(ROUND($A961 + (H$9/12),5),'main sheet'!$G:$M, 4, 0) - VLOOKUP(ROUND($A961 + (H$9/12) + (1/12),5),'main sheet'!$G:$M, 4, 0)) / VLOOKUP(ROUND($A961,5),'main sheet'!$G:$M, 4, 0)) * H$11</f>
        <v>6.201356609555753E-3</v>
      </c>
      <c r="I961" s="19">
        <f>((VLOOKUP(ROUND($A961 + (I$9/12),5),'main sheet'!$G:$M, 4, 0) - VLOOKUP(ROUND($A961 + (I$9/12) + (1/12),5),'main sheet'!$G:$M, 4, 0)) / VLOOKUP(ROUND($A961,5),'main sheet'!$G:$M, 4, 0)) * I$11</f>
        <v>6.1953406847054951E-3</v>
      </c>
      <c r="J961" s="19">
        <f>((VLOOKUP(ROUND($A961 + (J$9/12),5),'main sheet'!$G:$M, 4, 0) - VLOOKUP(ROUND($A961 + (J$9/12) + (1/12),5),'main sheet'!$G:$M, 4, 0)) / VLOOKUP(ROUND($A961,5),'main sheet'!$G:$M, 4, 0)) * J$11</f>
        <v>6.1893305958930726E-3</v>
      </c>
      <c r="K961" s="19">
        <f>((VLOOKUP(ROUND($A961 + (K$9/12),5),'main sheet'!$G:$M, 4, 0) - VLOOKUP(ROUND($A961 + (K$9/12) + (1/12),5),'main sheet'!$G:$M, 4, 0)) / VLOOKUP(ROUND($A961,5),'main sheet'!$G:$M, 4, 0)) * K$11</f>
        <v>6.1833263374569559E-3</v>
      </c>
      <c r="L961" s="19">
        <f>((VLOOKUP(ROUND($A961 + (L$9/12),5),'main sheet'!$G:$M, 4, 0) - VLOOKUP(ROUND($A961 + (L$9/12) + (1/12),5),'main sheet'!$G:$M, 4, 0)) / VLOOKUP(ROUND($A961,5),'main sheet'!$G:$M, 4, 0)) * L$11</f>
        <v>6.1773279037411069E-3</v>
      </c>
      <c r="M961" s="19">
        <f>((VLOOKUP(ROUND($A961 + (M$9/12),5),'main sheet'!$G:$M, 4, 0) - VLOOKUP(ROUND($A961 + (M$9/12) + (1/12),5),'main sheet'!$G:$M, 4, 0)) / VLOOKUP(ROUND($A961,5),'main sheet'!$G:$M, 4, 0)) * M$11</f>
        <v>6.1942382436860448E-3</v>
      </c>
      <c r="N961" s="19">
        <f>((VLOOKUP(ROUND($A961 + (N$9/12),5),'main sheet'!$G:$M, 4, 0) - VLOOKUP(ROUND($A961 + (N$9/12) + (1/12),5),'main sheet'!$G:$M, 4, 0)) / VLOOKUP(ROUND($A961,5),'main sheet'!$G:$M, 4, 0)) * N$11</f>
        <v>6.297811409070638E-3</v>
      </c>
      <c r="O961" s="19">
        <f>((VLOOKUP(ROUND($A961 + (O$9/12),5),'main sheet'!$G:$M, 4, 0) - VLOOKUP(ROUND($A961 + (O$9/12) + (1/12),5),'main sheet'!$G:$M, 4, 0)) / VLOOKUP(ROUND($A961,5),'main sheet'!$G:$M, 4, 0)) * O$11</f>
        <v>6.2936444164492268E-3</v>
      </c>
      <c r="P961" s="19">
        <f>((VLOOKUP(ROUND($A961 + (P$9/12),5),'main sheet'!$G:$M, 4, 0) - VLOOKUP(ROUND($A961 + (P$9/12) + (1/12),5),'main sheet'!$G:$M, 4, 0)) / VLOOKUP(ROUND($A961,5),'main sheet'!$G:$M, 4, 0)) * P$11</f>
        <v>6.2894801809490648E-3</v>
      </c>
      <c r="Q961" s="19">
        <f>((VLOOKUP(ROUND($A961 + (Q$9/12),5),'main sheet'!$G:$M, 4, 0) - VLOOKUP(ROUND($A961 + (Q$9/12) + (1/12),5),'main sheet'!$G:$M, 4, 0)) / VLOOKUP(ROUND($A961,5),'main sheet'!$G:$M, 4, 0)) * Q$11</f>
        <v>6.2853187007453704E-3</v>
      </c>
      <c r="R961" s="19">
        <f>((VLOOKUP(ROUND($A961 + (R$9/12),5),'main sheet'!$G:$M, 4, 0) - VLOOKUP(ROUND($A961 + (R$9/12) + (1/12),5),'main sheet'!$G:$M, 4, 0)) / VLOOKUP(ROUND($A961,5),'main sheet'!$G:$M, 4, 0)) * R$11</f>
        <v>6.2811599740150818E-3</v>
      </c>
      <c r="S961" s="19">
        <f>((VLOOKUP(ROUND($A961 + (S$9/12),5),'main sheet'!$G:$M, 4, 0) - VLOOKUP(ROUND($A961 + (S$9/12) + (1/12),5),'main sheet'!$G:$M, 4, 0)) / VLOOKUP(ROUND($A961,5),'main sheet'!$G:$M, 4, 0)) * S$11</f>
        <v>6.277003998936854E-3</v>
      </c>
      <c r="T961" s="19">
        <f>((VLOOKUP(ROUND($A961 + (T$9/12),5),'main sheet'!$G:$M, 4, 0) - VLOOKUP(ROUND($A961 + (T$9/12) + (1/12),5),'main sheet'!$G:$M, 4, 0)) / VLOOKUP(ROUND($A961,5),'main sheet'!$G:$M, 4, 0)) * T$11</f>
        <v>6.2728507736895256E-3</v>
      </c>
      <c r="U961" s="19">
        <f>((VLOOKUP(ROUND($A961 + (U$9/12),5),'main sheet'!$G:$M, 4, 0) - VLOOKUP(ROUND($A961 + (U$9/12) + (1/12),5),'main sheet'!$G:$M, 4, 0)) / VLOOKUP(ROUND($A961,5),'main sheet'!$G:$M, 4, 0)) * U$11</f>
        <v>6.2687002964536519E-3</v>
      </c>
      <c r="V961" s="19">
        <f>((VLOOKUP(ROUND($A961 + (V$9/12),5),'main sheet'!$G:$M, 4, 0) - VLOOKUP(ROUND($A961 + (V$9/12) + (1/12),5),'main sheet'!$G:$M, 4, 0)) / VLOOKUP(ROUND($A961,5),'main sheet'!$G:$M, 4, 0)) * V$11</f>
        <v>6.2645525654115011E-3</v>
      </c>
      <c r="W961" s="19">
        <f>((VLOOKUP(ROUND($A961 + (W$9/12),5),'main sheet'!$G:$M, 4, 0) - VLOOKUP(ROUND($A961 + (W$9/12) + (1/12),5),'main sheet'!$G:$M, 4, 0)) / VLOOKUP(ROUND($A961,5),'main sheet'!$G:$M, 4, 0)) * W$11</f>
        <v>6.2604075787455237E-3</v>
      </c>
      <c r="X961" s="19">
        <f>((VLOOKUP(ROUND($A961 + (X$9/12),5),'main sheet'!$G:$M, 4, 0) - VLOOKUP(ROUND($A961 + (X$9/12) + (1/12),5),'main sheet'!$G:$M, 4, 0)) / VLOOKUP(ROUND($A961,5),'main sheet'!$G:$M, 4, 0)) * X$11</f>
        <v>6.2562653346398831E-3</v>
      </c>
      <c r="Y961" s="19">
        <f>((VLOOKUP(ROUND($A961 + (Y$9/12),5),'main sheet'!$G:$M, 4, 0) - VLOOKUP(ROUND($A961 + (Y$9/12) + (1/12),5),'main sheet'!$G:$M, 4, 0)) / VLOOKUP(ROUND($A961,5),'main sheet'!$G:$M, 4, 0)) * Y$11</f>
        <v>6.2521258312804549E-3</v>
      </c>
      <c r="Z961" s="19">
        <f>((VLOOKUP(ROUND($A961 + (Z$9/12),5),'main sheet'!$G:$M, 4, 0) - VLOOKUP(ROUND($A961 + (Z$9/12) + (1/12),5),'main sheet'!$G:$M, 4, 0)) / VLOOKUP(ROUND($A961,5),'main sheet'!$G:$M, 4, 0)) * Z$11</f>
        <v>6.4208429763807284E-3</v>
      </c>
      <c r="AA961" s="19">
        <f>((VLOOKUP(ROUND($A961 + (AA$9/12),5),'main sheet'!$G:$M, 4, 0) - VLOOKUP(ROUND($A961 + (AA$9/12) + (1/12),5),'main sheet'!$G:$M, 4, 0)) / VLOOKUP(ROUND($A961,5),'main sheet'!$G:$M, 4, 0)) * AA$11</f>
        <v>6.4165945790301531E-3</v>
      </c>
      <c r="AB961" s="19">
        <f>((VLOOKUP(ROUND($A961 + (AB$9/12),5),'main sheet'!$G:$M, 4, 0) - VLOOKUP(ROUND($A961 + (AB$9/12) + (1/12),5),'main sheet'!$G:$M, 4, 0)) / VLOOKUP(ROUND($A961,5),'main sheet'!$G:$M, 4, 0)) * AB$11</f>
        <v>6.4123489926625147E-3</v>
      </c>
      <c r="AC961" s="19">
        <f>((VLOOKUP(ROUND($A961 + (AC$9/12),5),'main sheet'!$G:$M, 4, 0) - VLOOKUP(ROUND($A961 + (AC$9/12) + (1/12),5),'main sheet'!$G:$M, 4, 0)) / VLOOKUP(ROUND($A961,5),'main sheet'!$G:$M, 4, 0)) * AC$11</f>
        <v>6.4081062154179068E-3</v>
      </c>
      <c r="AD961" s="19">
        <f>((VLOOKUP(ROUND($A961 + (AD$9/12),5),'main sheet'!$G:$M, 4, 0) - VLOOKUP(ROUND($A961 + (AD$9/12) + (1/12),5),'main sheet'!$G:$M, 4, 0)) / VLOOKUP(ROUND($A961,5),'main sheet'!$G:$M, 4, 0)) * AD$11</f>
        <v>6.4038662454376514E-3</v>
      </c>
      <c r="AE961" s="19">
        <f>((VLOOKUP(ROUND($A961 + (AE$9/12),5),'main sheet'!$G:$M, 4, 0) - VLOOKUP(ROUND($A961 + (AE$9/12) + (1/12),5),'main sheet'!$G:$M, 4, 0)) / VLOOKUP(ROUND($A961,5),'main sheet'!$G:$M, 4, 0)) * AE$11</f>
        <v>6.3996290808643027E-3</v>
      </c>
      <c r="AF961" s="19">
        <f>((VLOOKUP(ROUND($A961 + (AF$9/12),5),'main sheet'!$G:$M, 4, 0) - VLOOKUP(ROUND($A961 + (AF$9/12) + (1/12),5),'main sheet'!$G:$M, 4, 0)) / VLOOKUP(ROUND($A961,5),'main sheet'!$G:$M, 4, 0)) * AF$11</f>
        <v>6.3953947198416424E-3</v>
      </c>
      <c r="AH961" s="18">
        <f t="shared" si="29"/>
        <v>79</v>
      </c>
      <c r="AI961" s="19">
        <f t="shared" si="30"/>
        <v>0.1883942508239172</v>
      </c>
    </row>
    <row r="962" spans="1:35" x14ac:dyDescent="0.3">
      <c r="A962" s="19">
        <v>79.083333333333329</v>
      </c>
      <c r="C962" s="19">
        <f>((VLOOKUP(ROUND($A962 + (C$9/12),5),'main sheet'!$G:$M, 4, 0) - VLOOKUP(ROUND($A962 + (C$9/12) + (1/12),5),'main sheet'!$G:$M, 4, 0)) / VLOOKUP(ROUND($A962,5),'main sheet'!$G:$M, 4, 0)) * C$11</f>
        <v>6.2706757645860714E-3</v>
      </c>
      <c r="D962" s="19">
        <f>((VLOOKUP(ROUND($A962 + (D$9/12),5),'main sheet'!$G:$M, 4, 0) - VLOOKUP(ROUND($A962 + (D$9/12) + (1/12),5),'main sheet'!$G:$M, 4, 0)) / VLOOKUP(ROUND($A962,5),'main sheet'!$G:$M, 4, 0)) * D$11</f>
        <v>6.264592593348676E-3</v>
      </c>
      <c r="E962" s="19">
        <f>((VLOOKUP(ROUND($A962 + (E$9/12),5),'main sheet'!$G:$M, 4, 0) - VLOOKUP(ROUND($A962 + (E$9/12) + (1/12),5),'main sheet'!$G:$M, 4, 0)) / VLOOKUP(ROUND($A962,5),'main sheet'!$G:$M, 4, 0)) * E$11</f>
        <v>6.2585153233847149E-3</v>
      </c>
      <c r="F962" s="19">
        <f>((VLOOKUP(ROUND($A962 + (F$9/12),5),'main sheet'!$G:$M, 4, 0) - VLOOKUP(ROUND($A962 + (F$9/12) + (1/12),5),'main sheet'!$G:$M, 4, 0)) / VLOOKUP(ROUND($A962,5),'main sheet'!$G:$M, 4, 0)) * F$11</f>
        <v>6.2524439489693726E-3</v>
      </c>
      <c r="G962" s="19">
        <f>((VLOOKUP(ROUND($A962 + (G$9/12),5),'main sheet'!$G:$M, 4, 0) - VLOOKUP(ROUND($A962 + (G$9/12) + (1/12),5),'main sheet'!$G:$M, 4, 0)) / VLOOKUP(ROUND($A962,5),'main sheet'!$G:$M, 4, 0)) * G$11</f>
        <v>6.2463784643833897E-3</v>
      </c>
      <c r="H962" s="19">
        <f>((VLOOKUP(ROUND($A962 + (H$9/12),5),'main sheet'!$G:$M, 4, 0) - VLOOKUP(ROUND($A962 + (H$9/12) + (1/12),5),'main sheet'!$G:$M, 4, 0)) / VLOOKUP(ROUND($A962,5),'main sheet'!$G:$M, 4, 0)) * H$11</f>
        <v>6.2403188639130512E-3</v>
      </c>
      <c r="I962" s="19">
        <f>((VLOOKUP(ROUND($A962 + (I$9/12),5),'main sheet'!$G:$M, 4, 0) - VLOOKUP(ROUND($A962 + (I$9/12) + (1/12),5),'main sheet'!$G:$M, 4, 0)) / VLOOKUP(ROUND($A962,5),'main sheet'!$G:$M, 4, 0)) * I$11</f>
        <v>6.2342651418501888E-3</v>
      </c>
      <c r="J962" s="19">
        <f>((VLOOKUP(ROUND($A962 + (J$9/12),5),'main sheet'!$G:$M, 4, 0) - VLOOKUP(ROUND($A962 + (J$9/12) + (1/12),5),'main sheet'!$G:$M, 4, 0)) / VLOOKUP(ROUND($A962,5),'main sheet'!$G:$M, 4, 0)) * J$11</f>
        <v>6.2282172924921688E-3</v>
      </c>
      <c r="K962" s="19">
        <f>((VLOOKUP(ROUND($A962 + (K$9/12),5),'main sheet'!$G:$M, 4, 0) - VLOOKUP(ROUND($A962 + (K$9/12) + (1/12),5),'main sheet'!$G:$M, 4, 0)) / VLOOKUP(ROUND($A962,5),'main sheet'!$G:$M, 4, 0)) * K$11</f>
        <v>6.2221753101418921E-3</v>
      </c>
      <c r="L962" s="19">
        <f>((VLOOKUP(ROUND($A962 + (L$9/12),5),'main sheet'!$G:$M, 4, 0) - VLOOKUP(ROUND($A962 + (L$9/12) + (1/12),5),'main sheet'!$G:$M, 4, 0)) / VLOOKUP(ROUND($A962,5),'main sheet'!$G:$M, 4, 0)) * L$11</f>
        <v>6.2161391891077849E-3</v>
      </c>
      <c r="M962" s="19">
        <f>((VLOOKUP(ROUND($A962 + (M$9/12),5),'main sheet'!$G:$M, 4, 0) - VLOOKUP(ROUND($A962 + (M$9/12) + (1/12),5),'main sheet'!$G:$M, 4, 0)) / VLOOKUP(ROUND($A962,5),'main sheet'!$G:$M, 4, 0)) * M$11</f>
        <v>6.3415756249458523E-3</v>
      </c>
      <c r="N962" s="19">
        <f>((VLOOKUP(ROUND($A962 + (N$9/12),5),'main sheet'!$G:$M, 4, 0) - VLOOKUP(ROUND($A962 + (N$9/12) + (1/12),5),'main sheet'!$G:$M, 4, 0)) / VLOOKUP(ROUND($A962,5),'main sheet'!$G:$M, 4, 0)) * N$11</f>
        <v>6.3373796754134151E-3</v>
      </c>
      <c r="O962" s="19">
        <f>((VLOOKUP(ROUND($A962 + (O$9/12),5),'main sheet'!$G:$M, 4, 0) - VLOOKUP(ROUND($A962 + (O$9/12) + (1/12),5),'main sheet'!$G:$M, 4, 0)) / VLOOKUP(ROUND($A962,5),'main sheet'!$G:$M, 4, 0)) * O$11</f>
        <v>6.3331865021617794E-3</v>
      </c>
      <c r="P962" s="19">
        <f>((VLOOKUP(ROUND($A962 + (P$9/12),5),'main sheet'!$G:$M, 4, 0) - VLOOKUP(ROUND($A962 + (P$9/12) + (1/12),5),'main sheet'!$G:$M, 4, 0)) / VLOOKUP(ROUND($A962,5),'main sheet'!$G:$M, 4, 0)) * P$11</f>
        <v>6.3289961033534828E-3</v>
      </c>
      <c r="Q962" s="19">
        <f>((VLOOKUP(ROUND($A962 + (Q$9/12),5),'main sheet'!$G:$M, 4, 0) - VLOOKUP(ROUND($A962 + (Q$9/12) + (1/12),5),'main sheet'!$G:$M, 4, 0)) / VLOOKUP(ROUND($A962,5),'main sheet'!$G:$M, 4, 0)) * Q$11</f>
        <v>6.3248084771527959E-3</v>
      </c>
      <c r="R962" s="19">
        <f>((VLOOKUP(ROUND($A962 + (R$9/12),5),'main sheet'!$G:$M, 4, 0) - VLOOKUP(ROUND($A962 + (R$9/12) + (1/12),5),'main sheet'!$G:$M, 4, 0)) / VLOOKUP(ROUND($A962,5),'main sheet'!$G:$M, 4, 0)) * R$11</f>
        <v>6.320623621725717E-3</v>
      </c>
      <c r="S962" s="19">
        <f>((VLOOKUP(ROUND($A962 + (S$9/12),5),'main sheet'!$G:$M, 4, 0) - VLOOKUP(ROUND($A962 + (S$9/12) + (1/12),5),'main sheet'!$G:$M, 4, 0)) / VLOOKUP(ROUND($A962,5),'main sheet'!$G:$M, 4, 0)) * S$11</f>
        <v>6.3164415352384281E-3</v>
      </c>
      <c r="T962" s="19">
        <f>((VLOOKUP(ROUND($A962 + (T$9/12),5),'main sheet'!$G:$M, 4, 0) - VLOOKUP(ROUND($A962 + (T$9/12) + (1/12),5),'main sheet'!$G:$M, 4, 0)) / VLOOKUP(ROUND($A962,5),'main sheet'!$G:$M, 4, 0)) * T$11</f>
        <v>6.3122622158588411E-3</v>
      </c>
      <c r="U962" s="19">
        <f>((VLOOKUP(ROUND($A962 + (U$9/12),5),'main sheet'!$G:$M, 4, 0) - VLOOKUP(ROUND($A962 + (U$9/12) + (1/12),5),'main sheet'!$G:$M, 4, 0)) / VLOOKUP(ROUND($A962,5),'main sheet'!$G:$M, 4, 0)) * U$11</f>
        <v>6.3080856617565937E-3</v>
      </c>
      <c r="V962" s="19">
        <f>((VLOOKUP(ROUND($A962 + (V$9/12),5),'main sheet'!$G:$M, 4, 0) - VLOOKUP(ROUND($A962 + (V$9/12) + (1/12),5),'main sheet'!$G:$M, 4, 0)) / VLOOKUP(ROUND($A962,5),'main sheet'!$G:$M, 4, 0)) * V$11</f>
        <v>6.3039118711015049E-3</v>
      </c>
      <c r="W962" s="19">
        <f>((VLOOKUP(ROUND($A962 + (W$9/12),5),'main sheet'!$G:$M, 4, 0) - VLOOKUP(ROUND($A962 + (W$9/12) + (1/12),5),'main sheet'!$G:$M, 4, 0)) / VLOOKUP(ROUND($A962,5),'main sheet'!$G:$M, 4, 0)) * W$11</f>
        <v>6.2997408420651215E-3</v>
      </c>
      <c r="X962" s="19">
        <f>((VLOOKUP(ROUND($A962 + (X$9/12),5),'main sheet'!$G:$M, 4, 0) - VLOOKUP(ROUND($A962 + (X$9/12) + (1/12),5),'main sheet'!$G:$M, 4, 0)) / VLOOKUP(ROUND($A962,5),'main sheet'!$G:$M, 4, 0)) * X$11</f>
        <v>6.2955725728207103E-3</v>
      </c>
      <c r="Y962" s="19">
        <f>((VLOOKUP(ROUND($A962 + (Y$9/12),5),'main sheet'!$G:$M, 4, 0) - VLOOKUP(ROUND($A962 + (Y$9/12) + (1/12),5),'main sheet'!$G:$M, 4, 0)) / VLOOKUP(ROUND($A962,5),'main sheet'!$G:$M, 4, 0)) * Y$11</f>
        <v>6.4654621527686492E-3</v>
      </c>
      <c r="Z962" s="19">
        <f>((VLOOKUP(ROUND($A962 + (Z$9/12),5),'main sheet'!$G:$M, 4, 0) - VLOOKUP(ROUND($A962 + (Z$9/12) + (1/12),5),'main sheet'!$G:$M, 4, 0)) / VLOOKUP(ROUND($A962,5),'main sheet'!$G:$M, 4, 0)) * Z$11</f>
        <v>6.4611842328162203E-3</v>
      </c>
      <c r="AA962" s="19">
        <f>((VLOOKUP(ROUND($A962 + (AA$9/12),5),'main sheet'!$G:$M, 4, 0) - VLOOKUP(ROUND($A962 + (AA$9/12) + (1/12),5),'main sheet'!$G:$M, 4, 0)) / VLOOKUP(ROUND($A962,5),'main sheet'!$G:$M, 4, 0)) * AA$11</f>
        <v>6.4569091433805733E-3</v>
      </c>
      <c r="AB962" s="19">
        <f>((VLOOKUP(ROUND($A962 + (AB$9/12),5),'main sheet'!$G:$M, 4, 0) - VLOOKUP(ROUND($A962 + (AB$9/12) + (1/12),5),'main sheet'!$G:$M, 4, 0)) / VLOOKUP(ROUND($A962,5),'main sheet'!$G:$M, 4, 0)) * AB$11</f>
        <v>6.4526368825888747E-3</v>
      </c>
      <c r="AC962" s="19">
        <f>((VLOOKUP(ROUND($A962 + (AC$9/12),5),'main sheet'!$G:$M, 4, 0) - VLOOKUP(ROUND($A962 + (AC$9/12) + (1/12),5),'main sheet'!$G:$M, 4, 0)) / VLOOKUP(ROUND($A962,5),'main sheet'!$G:$M, 4, 0)) * AC$11</f>
        <v>6.4483674485695331E-3</v>
      </c>
      <c r="AD962" s="19">
        <f>((VLOOKUP(ROUND($A962 + (AD$9/12),5),'main sheet'!$G:$M, 4, 0) - VLOOKUP(ROUND($A962 + (AD$9/12) + (1/12),5),'main sheet'!$G:$M, 4, 0)) / VLOOKUP(ROUND($A962,5),'main sheet'!$G:$M, 4, 0)) * AD$11</f>
        <v>6.4441008394521921E-3</v>
      </c>
      <c r="AE962" s="19">
        <f>((VLOOKUP(ROUND($A962 + (AE$9/12),5),'main sheet'!$G:$M, 4, 0) - VLOOKUP(ROUND($A962 + (AE$9/12) + (1/12),5),'main sheet'!$G:$M, 4, 0)) / VLOOKUP(ROUND($A962,5),'main sheet'!$G:$M, 4, 0)) * AE$11</f>
        <v>6.4398370533677359E-3</v>
      </c>
      <c r="AF962" s="19">
        <f>((VLOOKUP(ROUND($A962 + (AF$9/12),5),'main sheet'!$G:$M, 4, 0) - VLOOKUP(ROUND($A962 + (AF$9/12) + (1/12),5),'main sheet'!$G:$M, 4, 0)) / VLOOKUP(ROUND($A962,5),'main sheet'!$G:$M, 4, 0)) * AF$11</f>
        <v>6.4355760884482844E-3</v>
      </c>
      <c r="AH962" s="18">
        <f t="shared" si="29"/>
        <v>79.083333333333329</v>
      </c>
      <c r="AI962" s="19">
        <f t="shared" si="30"/>
        <v>0.18986038043716352</v>
      </c>
    </row>
    <row r="963" spans="1:35" x14ac:dyDescent="0.3">
      <c r="A963" s="19">
        <v>79.166666666666671</v>
      </c>
      <c r="C963" s="19">
        <f>((VLOOKUP(ROUND($A963 + (C$9/12),5),'main sheet'!$G:$M, 4, 0) - VLOOKUP(ROUND($A963 + (C$9/12) + (1/12),5),'main sheet'!$G:$M, 4, 0)) / VLOOKUP(ROUND($A963,5),'main sheet'!$G:$M, 4, 0)) * C$11</f>
        <v>6.3103226372218432E-3</v>
      </c>
      <c r="D963" s="19">
        <f>((VLOOKUP(ROUND($A963 + (D$9/12),5),'main sheet'!$G:$M, 4, 0) - VLOOKUP(ROUND($A963 + (D$9/12) + (1/12),5),'main sheet'!$G:$M, 4, 0)) / VLOOKUP(ROUND($A963,5),'main sheet'!$G:$M, 4, 0)) * D$11</f>
        <v>6.304201004624887E-3</v>
      </c>
      <c r="E963" s="19">
        <f>((VLOOKUP(ROUND($A963 + (E$9/12),5),'main sheet'!$G:$M, 4, 0) - VLOOKUP(ROUND($A963 + (E$9/12) + (1/12),5),'main sheet'!$G:$M, 4, 0)) / VLOOKUP(ROUND($A963,5),'main sheet'!$G:$M, 4, 0)) * E$11</f>
        <v>6.2980853106126599E-3</v>
      </c>
      <c r="F963" s="19">
        <f>((VLOOKUP(ROUND($A963 + (F$9/12),5),'main sheet'!$G:$M, 4, 0) - VLOOKUP(ROUND($A963 + (F$9/12) + (1/12),5),'main sheet'!$G:$M, 4, 0)) / VLOOKUP(ROUND($A963,5),'main sheet'!$G:$M, 4, 0)) * F$11</f>
        <v>6.2919755494241529E-3</v>
      </c>
      <c r="G963" s="19">
        <f>((VLOOKUP(ROUND($A963 + (G$9/12),5),'main sheet'!$G:$M, 4, 0) - VLOOKUP(ROUND($A963 + (G$9/12) + (1/12),5),'main sheet'!$G:$M, 4, 0)) / VLOOKUP(ROUND($A963,5),'main sheet'!$G:$M, 4, 0)) * G$11</f>
        <v>6.2858717153039438E-3</v>
      </c>
      <c r="H963" s="19">
        <f>((VLOOKUP(ROUND($A963 + (H$9/12),5),'main sheet'!$G:$M, 4, 0) - VLOOKUP(ROUND($A963 + (H$9/12) + (1/12),5),'main sheet'!$G:$M, 4, 0)) / VLOOKUP(ROUND($A963,5),'main sheet'!$G:$M, 4, 0)) * H$11</f>
        <v>6.2797738025021929E-3</v>
      </c>
      <c r="I963" s="19">
        <f>((VLOOKUP(ROUND($A963 + (I$9/12),5),'main sheet'!$G:$M, 4, 0) - VLOOKUP(ROUND($A963 + (I$9/12) + (1/12),5),'main sheet'!$G:$M, 4, 0)) / VLOOKUP(ROUND($A963,5),'main sheet'!$G:$M, 4, 0)) * I$11</f>
        <v>6.2736818052746418E-3</v>
      </c>
      <c r="J963" s="19">
        <f>((VLOOKUP(ROUND($A963 + (J$9/12),5),'main sheet'!$G:$M, 4, 0) - VLOOKUP(ROUND($A963 + (J$9/12) + (1/12),5),'main sheet'!$G:$M, 4, 0)) / VLOOKUP(ROUND($A963,5),'main sheet'!$G:$M, 4, 0)) * J$11</f>
        <v>6.2675957178826023E-3</v>
      </c>
      <c r="K963" s="19">
        <f>((VLOOKUP(ROUND($A963 + (K$9/12),5),'main sheet'!$G:$M, 4, 0) - VLOOKUP(ROUND($A963 + (K$9/12) + (1/12),5),'main sheet'!$G:$M, 4, 0)) / VLOOKUP(ROUND($A963,5),'main sheet'!$G:$M, 4, 0)) * K$11</f>
        <v>6.261515534592952E-3</v>
      </c>
      <c r="L963" s="19">
        <f>((VLOOKUP(ROUND($A963 + (L$9/12),5),'main sheet'!$G:$M, 4, 0) - VLOOKUP(ROUND($A963 + (L$9/12) + (1/12),5),'main sheet'!$G:$M, 4, 0)) / VLOOKUP(ROUND($A963,5),'main sheet'!$G:$M, 4, 0)) * L$11</f>
        <v>6.3642487350457754E-3</v>
      </c>
      <c r="M963" s="19">
        <f>((VLOOKUP(ROUND($A963 + (M$9/12),5),'main sheet'!$G:$M, 4, 0) - VLOOKUP(ROUND($A963 + (M$9/12) + (1/12),5),'main sheet'!$G:$M, 4, 0)) / VLOOKUP(ROUND($A963,5),'main sheet'!$G:$M, 4, 0)) * M$11</f>
        <v>6.3816707678858173E-3</v>
      </c>
      <c r="N963" s="19">
        <f>((VLOOKUP(ROUND($A963 + (N$9/12),5),'main sheet'!$G:$M, 4, 0) - VLOOKUP(ROUND($A963 + (N$9/12) + (1/12),5),'main sheet'!$G:$M, 4, 0)) / VLOOKUP(ROUND($A963,5),'main sheet'!$G:$M, 4, 0)) * N$11</f>
        <v>6.3774482891114344E-3</v>
      </c>
      <c r="O963" s="19">
        <f>((VLOOKUP(ROUND($A963 + (O$9/12),5),'main sheet'!$G:$M, 4, 0) - VLOOKUP(ROUND($A963 + (O$9/12) + (1/12),5),'main sheet'!$G:$M, 4, 0)) / VLOOKUP(ROUND($A963,5),'main sheet'!$G:$M, 4, 0)) * O$11</f>
        <v>6.3732286041706006E-3</v>
      </c>
      <c r="P963" s="19">
        <f>((VLOOKUP(ROUND($A963 + (P$9/12),5),'main sheet'!$G:$M, 4, 0) - VLOOKUP(ROUND($A963 + (P$9/12) + (1/12),5),'main sheet'!$G:$M, 4, 0)) / VLOOKUP(ROUND($A963,5),'main sheet'!$G:$M, 4, 0)) * P$11</f>
        <v>6.3690117112147554E-3</v>
      </c>
      <c r="Q963" s="19">
        <f>((VLOOKUP(ROUND($A963 + (Q$9/12),5),'main sheet'!$G:$M, 4, 0) - VLOOKUP(ROUND($A963 + (Q$9/12) + (1/12),5),'main sheet'!$G:$M, 4, 0)) / VLOOKUP(ROUND($A963,5),'main sheet'!$G:$M, 4, 0)) * Q$11</f>
        <v>6.3647976083970846E-3</v>
      </c>
      <c r="R963" s="19">
        <f>((VLOOKUP(ROUND($A963 + (R$9/12),5),'main sheet'!$G:$M, 4, 0) - VLOOKUP(ROUND($A963 + (R$9/12) + (1/12),5),'main sheet'!$G:$M, 4, 0)) / VLOOKUP(ROUND($A963,5),'main sheet'!$G:$M, 4, 0)) * R$11</f>
        <v>6.3605862938709498E-3</v>
      </c>
      <c r="S963" s="19">
        <f>((VLOOKUP(ROUND($A963 + (S$9/12),5),'main sheet'!$G:$M, 4, 0) - VLOOKUP(ROUND($A963 + (S$9/12) + (1/12),5),'main sheet'!$G:$M, 4, 0)) / VLOOKUP(ROUND($A963,5),'main sheet'!$G:$M, 4, 0)) * S$11</f>
        <v>6.3563777657914596E-3</v>
      </c>
      <c r="T963" s="19">
        <f>((VLOOKUP(ROUND($A963 + (T$9/12),5),'main sheet'!$G:$M, 4, 0) - VLOOKUP(ROUND($A963 + (T$9/12) + (1/12),5),'main sheet'!$G:$M, 4, 0)) / VLOOKUP(ROUND($A963,5),'main sheet'!$G:$M, 4, 0)) * T$11</f>
        <v>6.3521720223154591E-3</v>
      </c>
      <c r="U963" s="19">
        <f>((VLOOKUP(ROUND($A963 + (U$9/12),5),'main sheet'!$G:$M, 4, 0) - VLOOKUP(ROUND($A963 + (U$9/12) + (1/12),5),'main sheet'!$G:$M, 4, 0)) / VLOOKUP(ROUND($A963,5),'main sheet'!$G:$M, 4, 0)) * U$11</f>
        <v>6.3479690615999779E-3</v>
      </c>
      <c r="V963" s="19">
        <f>((VLOOKUP(ROUND($A963 + (V$9/12),5),'main sheet'!$G:$M, 4, 0) - VLOOKUP(ROUND($A963 + (V$9/12) + (1/12),5),'main sheet'!$G:$M, 4, 0)) / VLOOKUP(ROUND($A963,5),'main sheet'!$G:$M, 4, 0)) * V$11</f>
        <v>6.3437688818037815E-3</v>
      </c>
      <c r="W963" s="19">
        <f>((VLOOKUP(ROUND($A963 + (W$9/12),5),'main sheet'!$G:$M, 4, 0) - VLOOKUP(ROUND($A963 + (W$9/12) + (1/12),5),'main sheet'!$G:$M, 4, 0)) / VLOOKUP(ROUND($A963,5),'main sheet'!$G:$M, 4, 0)) * W$11</f>
        <v>6.3395714810873726E-3</v>
      </c>
      <c r="X963" s="19">
        <f>((VLOOKUP(ROUND($A963 + (X$9/12),5),'main sheet'!$G:$M, 4, 0) - VLOOKUP(ROUND($A963 + (X$9/12) + (1/12),5),'main sheet'!$G:$M, 4, 0)) / VLOOKUP(ROUND($A963,5),'main sheet'!$G:$M, 4, 0)) * X$11</f>
        <v>6.5106483964138063E-3</v>
      </c>
      <c r="Y963" s="19">
        <f>((VLOOKUP(ROUND($A963 + (Y$9/12),5),'main sheet'!$G:$M, 4, 0) - VLOOKUP(ROUND($A963 + (Y$9/12) + (1/12),5),'main sheet'!$G:$M, 4, 0)) / VLOOKUP(ROUND($A963,5),'main sheet'!$G:$M, 4, 0)) * Y$11</f>
        <v>6.5063405786553591E-3</v>
      </c>
      <c r="Z963" s="19">
        <f>((VLOOKUP(ROUND($A963 + (Z$9/12),5),'main sheet'!$G:$M, 4, 0) - VLOOKUP(ROUND($A963 + (Z$9/12) + (1/12),5),'main sheet'!$G:$M, 4, 0)) / VLOOKUP(ROUND($A963,5),'main sheet'!$G:$M, 4, 0)) * Z$11</f>
        <v>6.5020356111957934E-3</v>
      </c>
      <c r="AA963" s="19">
        <f>((VLOOKUP(ROUND($A963 + (AA$9/12),5),'main sheet'!$G:$M, 4, 0) - VLOOKUP(ROUND($A963 + (AA$9/12) + (1/12),5),'main sheet'!$G:$M, 4, 0)) / VLOOKUP(ROUND($A963,5),'main sheet'!$G:$M, 4, 0)) * AA$11</f>
        <v>6.4977334921491889E-3</v>
      </c>
      <c r="AB963" s="19">
        <f>((VLOOKUP(ROUND($A963 + (AB$9/12),5),'main sheet'!$G:$M, 4, 0) - VLOOKUP(ROUND($A963 + (AB$9/12) + (1/12),5),'main sheet'!$G:$M, 4, 0)) / VLOOKUP(ROUND($A963,5),'main sheet'!$G:$M, 4, 0)) * AB$11</f>
        <v>6.4934342196308701E-3</v>
      </c>
      <c r="AC963" s="19">
        <f>((VLOOKUP(ROUND($A963 + (AC$9/12),5),'main sheet'!$G:$M, 4, 0) - VLOOKUP(ROUND($A963 + (AC$9/12) + (1/12),5),'main sheet'!$G:$M, 4, 0)) / VLOOKUP(ROUND($A963,5),'main sheet'!$G:$M, 4, 0)) * AC$11</f>
        <v>6.489137791757413E-3</v>
      </c>
      <c r="AD963" s="19">
        <f>((VLOOKUP(ROUND($A963 + (AD$9/12),5),'main sheet'!$G:$M, 4, 0) - VLOOKUP(ROUND($A963 + (AD$9/12) + (1/12),5),'main sheet'!$G:$M, 4, 0)) / VLOOKUP(ROUND($A963,5),'main sheet'!$G:$M, 4, 0)) * AD$11</f>
        <v>6.4848442066466365E-3</v>
      </c>
      <c r="AE963" s="19">
        <f>((VLOOKUP(ROUND($A963 + (AE$9/12),5),'main sheet'!$G:$M, 4, 0) - VLOOKUP(ROUND($A963 + (AE$9/12) + (1/12),5),'main sheet'!$G:$M, 4, 0)) / VLOOKUP(ROUND($A963,5),'main sheet'!$G:$M, 4, 0)) * AE$11</f>
        <v>6.4805534624176068E-3</v>
      </c>
      <c r="AF963" s="19">
        <f>((VLOOKUP(ROUND($A963 + (AF$9/12),5),'main sheet'!$G:$M, 4, 0) - VLOOKUP(ROUND($A963 + (AF$9/12) + (1/12),5),'main sheet'!$G:$M, 4, 0)) / VLOOKUP(ROUND($A963,5),'main sheet'!$G:$M, 4, 0)) * AF$11</f>
        <v>6.4762655571906341E-3</v>
      </c>
      <c r="AH963" s="18">
        <f t="shared" si="29"/>
        <v>79.166666666666671</v>
      </c>
      <c r="AI963" s="19">
        <f t="shared" si="30"/>
        <v>0.19134486761579167</v>
      </c>
    </row>
    <row r="964" spans="1:35" x14ac:dyDescent="0.3">
      <c r="A964" s="19">
        <v>79.25</v>
      </c>
      <c r="C964" s="19">
        <f>((VLOOKUP(ROUND($A964 + (C$9/12),5),'main sheet'!$G:$M, 4, 0) - VLOOKUP(ROUND($A964 + (C$9/12) + (1/12),5),'main sheet'!$G:$M, 4, 0)) / VLOOKUP(ROUND($A964,5),'main sheet'!$G:$M, 4, 0)) * C$11</f>
        <v>6.3504740411435565E-3</v>
      </c>
      <c r="D964" s="19">
        <f>((VLOOKUP(ROUND($A964 + (D$9/12),5),'main sheet'!$G:$M, 4, 0) - VLOOKUP(ROUND($A964 + (D$9/12) + (1/12),5),'main sheet'!$G:$M, 4, 0)) / VLOOKUP(ROUND($A964,5),'main sheet'!$G:$M, 4, 0)) * D$11</f>
        <v>6.3443134577421505E-3</v>
      </c>
      <c r="E964" s="19">
        <f>((VLOOKUP(ROUND($A964 + (E$9/12),5),'main sheet'!$G:$M, 4, 0) - VLOOKUP(ROUND($A964 + (E$9/12) + (1/12),5),'main sheet'!$G:$M, 4, 0)) / VLOOKUP(ROUND($A964,5),'main sheet'!$G:$M, 4, 0)) * E$11</f>
        <v>6.3381588507115784E-3</v>
      </c>
      <c r="F964" s="19">
        <f>((VLOOKUP(ROUND($A964 + (F$9/12),5),'main sheet'!$G:$M, 4, 0) - VLOOKUP(ROUND($A964 + (F$9/12) + (1/12),5),'main sheet'!$G:$M, 4, 0)) / VLOOKUP(ROUND($A964,5),'main sheet'!$G:$M, 4, 0)) * F$11</f>
        <v>6.3320102142541742E-3</v>
      </c>
      <c r="G964" s="19">
        <f>((VLOOKUP(ROUND($A964 + (G$9/12),5),'main sheet'!$G:$M, 4, 0) - VLOOKUP(ROUND($A964 + (G$9/12) + (1/12),5),'main sheet'!$G:$M, 4, 0)) / VLOOKUP(ROUND($A964,5),'main sheet'!$G:$M, 4, 0)) * G$11</f>
        <v>6.3258675425778973E-3</v>
      </c>
      <c r="H964" s="19">
        <f>((VLOOKUP(ROUND($A964 + (H$9/12),5),'main sheet'!$G:$M, 4, 0) - VLOOKUP(ROUND($A964 + (H$9/12) + (1/12),5),'main sheet'!$G:$M, 4, 0)) / VLOOKUP(ROUND($A964,5),'main sheet'!$G:$M, 4, 0)) * H$11</f>
        <v>6.3197308298963218E-3</v>
      </c>
      <c r="I964" s="19">
        <f>((VLOOKUP(ROUND($A964 + (I$9/12),5),'main sheet'!$G:$M, 4, 0) - VLOOKUP(ROUND($A964 + (I$9/12) + (1/12),5),'main sheet'!$G:$M, 4, 0)) / VLOOKUP(ROUND($A964,5),'main sheet'!$G:$M, 4, 0)) * I$11</f>
        <v>6.3136000704286386E-3</v>
      </c>
      <c r="J964" s="19">
        <f>((VLOOKUP(ROUND($A964 + (J$9/12),5),'main sheet'!$G:$M, 4, 0) - VLOOKUP(ROUND($A964 + (J$9/12) + (1/12),5),'main sheet'!$G:$M, 4, 0)) / VLOOKUP(ROUND($A964,5),'main sheet'!$G:$M, 4, 0)) * J$11</f>
        <v>6.3074752583996462E-3</v>
      </c>
      <c r="K964" s="19">
        <f>((VLOOKUP(ROUND($A964 + (K$9/12),5),'main sheet'!$G:$M, 4, 0) - VLOOKUP(ROUND($A964 + (K$9/12) + (1/12),5),'main sheet'!$G:$M, 4, 0)) / VLOOKUP(ROUND($A964,5),'main sheet'!$G:$M, 4, 0)) * K$11</f>
        <v>6.4109625238216441E-3</v>
      </c>
      <c r="L964" s="19">
        <f>((VLOOKUP(ROUND($A964 + (L$9/12),5),'main sheet'!$G:$M, 4, 0) - VLOOKUP(ROUND($A964 + (L$9/12) + (1/12),5),'main sheet'!$G:$M, 4, 0)) / VLOOKUP(ROUND($A964,5),'main sheet'!$G:$M, 4, 0)) * L$11</f>
        <v>6.4047432606522316E-3</v>
      </c>
      <c r="M964" s="19">
        <f>((VLOOKUP(ROUND($A964 + (M$9/12),5),'main sheet'!$G:$M, 4, 0) - VLOOKUP(ROUND($A964 + (M$9/12) + (1/12),5),'main sheet'!$G:$M, 4, 0)) / VLOOKUP(ROUND($A964,5),'main sheet'!$G:$M, 4, 0)) * M$11</f>
        <v>6.4222761466324555E-3</v>
      </c>
      <c r="N964" s="19">
        <f>((VLOOKUP(ROUND($A964 + (N$9/12),5),'main sheet'!$G:$M, 4, 0) - VLOOKUP(ROUND($A964 + (N$9/12) + (1/12),5),'main sheet'!$G:$M, 4, 0)) / VLOOKUP(ROUND($A964,5),'main sheet'!$G:$M, 4, 0)) * N$11</f>
        <v>6.4180268010143827E-3</v>
      </c>
      <c r="O964" s="19">
        <f>((VLOOKUP(ROUND($A964 + (O$9/12),5),'main sheet'!$G:$M, 4, 0) - VLOOKUP(ROUND($A964 + (O$9/12) + (1/12),5),'main sheet'!$G:$M, 4, 0)) / VLOOKUP(ROUND($A964,5),'main sheet'!$G:$M, 4, 0)) * O$11</f>
        <v>6.413780267006502E-3</v>
      </c>
      <c r="P964" s="19">
        <f>((VLOOKUP(ROUND($A964 + (P$9/12),5),'main sheet'!$G:$M, 4, 0) - VLOOKUP(ROUND($A964 + (P$9/12) + (1/12),5),'main sheet'!$G:$M, 4, 0)) / VLOOKUP(ROUND($A964,5),'main sheet'!$G:$M, 4, 0)) * P$11</f>
        <v>6.4095365427490102E-3</v>
      </c>
      <c r="Q964" s="19">
        <f>((VLOOKUP(ROUND($A964 + (Q$9/12),5),'main sheet'!$G:$M, 4, 0) - VLOOKUP(ROUND($A964 + (Q$9/12) + (1/12),5),'main sheet'!$G:$M, 4, 0)) / VLOOKUP(ROUND($A964,5),'main sheet'!$G:$M, 4, 0)) * Q$11</f>
        <v>6.4052956263822968E-3</v>
      </c>
      <c r="R964" s="19">
        <f>((VLOOKUP(ROUND($A964 + (R$9/12),5),'main sheet'!$G:$M, 4, 0) - VLOOKUP(ROUND($A964 + (R$9/12) + (1/12),5),'main sheet'!$G:$M, 4, 0)) / VLOOKUP(ROUND($A964,5),'main sheet'!$G:$M, 4, 0)) * R$11</f>
        <v>6.4010575160485007E-3</v>
      </c>
      <c r="S964" s="19">
        <f>((VLOOKUP(ROUND($A964 + (S$9/12),5),'main sheet'!$G:$M, 4, 0) - VLOOKUP(ROUND($A964 + (S$9/12) + (1/12),5),'main sheet'!$G:$M, 4, 0)) / VLOOKUP(ROUND($A964,5),'main sheet'!$G:$M, 4, 0)) * S$11</f>
        <v>6.3968222098915077E-3</v>
      </c>
      <c r="T964" s="19">
        <f>((VLOOKUP(ROUND($A964 + (T$9/12),5),'main sheet'!$G:$M, 4, 0) - VLOOKUP(ROUND($A964 + (T$9/12) + (1/12),5),'main sheet'!$G:$M, 4, 0)) / VLOOKUP(ROUND($A964,5),'main sheet'!$G:$M, 4, 0)) * T$11</f>
        <v>6.3925897060553953E-3</v>
      </c>
      <c r="U964" s="19">
        <f>((VLOOKUP(ROUND($A964 + (U$9/12),5),'main sheet'!$G:$M, 4, 0) - VLOOKUP(ROUND($A964 + (U$9/12) + (1/12),5),'main sheet'!$G:$M, 4, 0)) / VLOOKUP(ROUND($A964,5),'main sheet'!$G:$M, 4, 0)) * U$11</f>
        <v>6.3883600026859886E-3</v>
      </c>
      <c r="V964" s="19">
        <f>((VLOOKUP(ROUND($A964 + (V$9/12),5),'main sheet'!$G:$M, 4, 0) - VLOOKUP(ROUND($A964 + (V$9/12) + (1/12),5),'main sheet'!$G:$M, 4, 0)) / VLOOKUP(ROUND($A964,5),'main sheet'!$G:$M, 4, 0)) * V$11</f>
        <v>6.3841330979308563E-3</v>
      </c>
      <c r="W964" s="19">
        <f>((VLOOKUP(ROUND($A964 + (W$9/12),5),'main sheet'!$G:$M, 4, 0) - VLOOKUP(ROUND($A964 + (W$9/12) + (1/12),5),'main sheet'!$G:$M, 4, 0)) / VLOOKUP(ROUND($A964,5),'main sheet'!$G:$M, 4, 0)) * W$11</f>
        <v>6.5564125336443988E-3</v>
      </c>
      <c r="X964" s="19">
        <f>((VLOOKUP(ROUND($A964 + (X$9/12),5),'main sheet'!$G:$M, 4, 0) - VLOOKUP(ROUND($A964 + (X$9/12) + (1/12),5),'main sheet'!$G:$M, 4, 0)) / VLOOKUP(ROUND($A964,5),'main sheet'!$G:$M, 4, 0)) * X$11</f>
        <v>6.5520744357124485E-3</v>
      </c>
      <c r="Y964" s="19">
        <f>((VLOOKUP(ROUND($A964 + (Y$9/12),5),'main sheet'!$G:$M, 4, 0) - VLOOKUP(ROUND($A964 + (Y$9/12) + (1/12),5),'main sheet'!$G:$M, 4, 0)) / VLOOKUP(ROUND($A964,5),'main sheet'!$G:$M, 4, 0)) * Y$11</f>
        <v>6.5477392081144765E-3</v>
      </c>
      <c r="Z964" s="19">
        <f>((VLOOKUP(ROUND($A964 + (Z$9/12),5),'main sheet'!$G:$M, 4, 0) - VLOOKUP(ROUND($A964 + (Z$9/12) + (1/12),5),'main sheet'!$G:$M, 4, 0)) / VLOOKUP(ROUND($A964,5),'main sheet'!$G:$M, 4, 0)) * Z$11</f>
        <v>6.5434068489513041E-3</v>
      </c>
      <c r="AA964" s="19">
        <f>((VLOOKUP(ROUND($A964 + (AA$9/12),5),'main sheet'!$G:$M, 4, 0) - VLOOKUP(ROUND($A964 + (AA$9/12) + (1/12),5),'main sheet'!$G:$M, 4, 0)) / VLOOKUP(ROUND($A964,5),'main sheet'!$G:$M, 4, 0)) * AA$11</f>
        <v>6.5390773563250119E-3</v>
      </c>
      <c r="AB964" s="19">
        <f>((VLOOKUP(ROUND($A964 + (AB$9/12),5),'main sheet'!$G:$M, 4, 0) - VLOOKUP(ROUND($A964 + (AB$9/12) + (1/12),5),'main sheet'!$G:$M, 4, 0)) / VLOOKUP(ROUND($A964,5),'main sheet'!$G:$M, 4, 0)) * AB$11</f>
        <v>6.5347507283389341E-3</v>
      </c>
      <c r="AC964" s="19">
        <f>((VLOOKUP(ROUND($A964 + (AC$9/12),5),'main sheet'!$G:$M, 4, 0) - VLOOKUP(ROUND($A964 + (AC$9/12) + (1/12),5),'main sheet'!$G:$M, 4, 0)) / VLOOKUP(ROUND($A964,5),'main sheet'!$G:$M, 4, 0)) * AC$11</f>
        <v>6.5304269630976622E-3</v>
      </c>
      <c r="AD964" s="19">
        <f>((VLOOKUP(ROUND($A964 + (AD$9/12),5),'main sheet'!$G:$M, 4, 0) - VLOOKUP(ROUND($A964 + (AD$9/12) + (1/12),5),'main sheet'!$G:$M, 4, 0)) / VLOOKUP(ROUND($A964,5),'main sheet'!$G:$M, 4, 0)) * AD$11</f>
        <v>6.5261060587070378E-3</v>
      </c>
      <c r="AE964" s="19">
        <f>((VLOOKUP(ROUND($A964 + (AE$9/12),5),'main sheet'!$G:$M, 4, 0) - VLOOKUP(ROUND($A964 + (AE$9/12) + (1/12),5),'main sheet'!$G:$M, 4, 0)) / VLOOKUP(ROUND($A964,5),'main sheet'!$G:$M, 4, 0)) * AE$11</f>
        <v>6.521788013274161E-3</v>
      </c>
      <c r="AF964" s="19">
        <f>((VLOOKUP(ROUND($A964 + (AF$9/12),5),'main sheet'!$G:$M, 4, 0) - VLOOKUP(ROUND($A964 + (AF$9/12) + (1/12),5),'main sheet'!$G:$M, 4, 0)) / VLOOKUP(ROUND($A964,5),'main sheet'!$G:$M, 4, 0)) * AF$11</f>
        <v>6.5174728249073792E-3</v>
      </c>
      <c r="AH964" s="18">
        <f t="shared" si="29"/>
        <v>79.25</v>
      </c>
      <c r="AI964" s="19">
        <f t="shared" si="30"/>
        <v>0.19284846893709753</v>
      </c>
    </row>
    <row r="965" spans="1:35" x14ac:dyDescent="0.3">
      <c r="A965" s="19">
        <v>79.333333333333329</v>
      </c>
      <c r="C965" s="19">
        <f>((VLOOKUP(ROUND($A965 + (C$9/12),5),'main sheet'!$G:$M, 4, 0) - VLOOKUP(ROUND($A965 + (C$9/12) + (1/12),5),'main sheet'!$G:$M, 4, 0)) / VLOOKUP(ROUND($A965,5),'main sheet'!$G:$M, 4, 0)) * C$11</f>
        <v>6.3911396687369691E-3</v>
      </c>
      <c r="D965" s="19">
        <f>((VLOOKUP(ROUND($A965 + (D$9/12),5),'main sheet'!$G:$M, 4, 0) - VLOOKUP(ROUND($A965 + (D$9/12) + (1/12),5),'main sheet'!$G:$M, 4, 0)) / VLOOKUP(ROUND($A965,5),'main sheet'!$G:$M, 4, 0)) * D$11</f>
        <v>6.3849396356836568E-3</v>
      </c>
      <c r="E965" s="19">
        <f>((VLOOKUP(ROUND($A965 + (E$9/12),5),'main sheet'!$G:$M, 4, 0) - VLOOKUP(ROUND($A965 + (E$9/12) + (1/12),5),'main sheet'!$G:$M, 4, 0)) / VLOOKUP(ROUND($A965,5),'main sheet'!$G:$M, 4, 0)) * E$11</f>
        <v>6.3787456172712149E-3</v>
      </c>
      <c r="F965" s="19">
        <f>((VLOOKUP(ROUND($A965 + (F$9/12),5),'main sheet'!$G:$M, 4, 0) - VLOOKUP(ROUND($A965 + (F$9/12) + (1/12),5),'main sheet'!$G:$M, 4, 0)) / VLOOKUP(ROUND($A965,5),'main sheet'!$G:$M, 4, 0)) * F$11</f>
        <v>6.3725576076648516E-3</v>
      </c>
      <c r="G965" s="19">
        <f>((VLOOKUP(ROUND($A965 + (G$9/12),5),'main sheet'!$G:$M, 4, 0) - VLOOKUP(ROUND($A965 + (G$9/12) + (1/12),5),'main sheet'!$G:$M, 4, 0)) / VLOOKUP(ROUND($A965,5),'main sheet'!$G:$M, 4, 0)) * G$11</f>
        <v>6.3663756010354355E-3</v>
      </c>
      <c r="H965" s="19">
        <f>((VLOOKUP(ROUND($A965 + (H$9/12),5),'main sheet'!$G:$M, 4, 0) - VLOOKUP(ROUND($A965 + (H$9/12) + (1/12),5),'main sheet'!$G:$M, 4, 0)) / VLOOKUP(ROUND($A965,5),'main sheet'!$G:$M, 4, 0)) * H$11</f>
        <v>6.3601995915594893E-3</v>
      </c>
      <c r="I965" s="19">
        <f>((VLOOKUP(ROUND($A965 + (I$9/12),5),'main sheet'!$G:$M, 4, 0) - VLOOKUP(ROUND($A965 + (I$9/12) + (1/12),5),'main sheet'!$G:$M, 4, 0)) / VLOOKUP(ROUND($A965,5),'main sheet'!$G:$M, 4, 0)) * I$11</f>
        <v>6.3540295734191834E-3</v>
      </c>
      <c r="J965" s="19">
        <f>((VLOOKUP(ROUND($A965 + (J$9/12),5),'main sheet'!$G:$M, 4, 0) - VLOOKUP(ROUND($A965 + (J$9/12) + (1/12),5),'main sheet'!$G:$M, 4, 0)) / VLOOKUP(ROUND($A965,5),'main sheet'!$G:$M, 4, 0)) * J$11</f>
        <v>6.4582806593172989E-3</v>
      </c>
      <c r="K965" s="19">
        <f>((VLOOKUP(ROUND($A965 + (K$9/12),5),'main sheet'!$G:$M, 4, 0) - VLOOKUP(ROUND($A965 + (K$9/12) + (1/12),5),'main sheet'!$G:$M, 4, 0)) / VLOOKUP(ROUND($A965,5),'main sheet'!$G:$M, 4, 0)) * K$11</f>
        <v>6.452015492910074E-3</v>
      </c>
      <c r="L965" s="19">
        <f>((VLOOKUP(ROUND($A965 + (L$9/12),5),'main sheet'!$G:$M, 4, 0) - VLOOKUP(ROUND($A965 + (L$9/12) + (1/12),5),'main sheet'!$G:$M, 4, 0)) / VLOOKUP(ROUND($A965,5),'main sheet'!$G:$M, 4, 0)) * L$11</f>
        <v>6.4457564043298192E-3</v>
      </c>
      <c r="M965" s="19">
        <f>((VLOOKUP(ROUND($A965 + (M$9/12),5),'main sheet'!$G:$M, 4, 0) - VLOOKUP(ROUND($A965 + (M$9/12) + (1/12),5),'main sheet'!$G:$M, 4, 0)) / VLOOKUP(ROUND($A965,5),'main sheet'!$G:$M, 4, 0)) * M$11</f>
        <v>6.4634015631586808E-3</v>
      </c>
      <c r="N965" s="19">
        <f>((VLOOKUP(ROUND($A965 + (N$9/12),5),'main sheet'!$G:$M, 4, 0) - VLOOKUP(ROUND($A965 + (N$9/12) + (1/12),5),'main sheet'!$G:$M, 4, 0)) / VLOOKUP(ROUND($A965,5),'main sheet'!$G:$M, 4, 0)) * N$11</f>
        <v>6.459125006610146E-3</v>
      </c>
      <c r="O965" s="19">
        <f>((VLOOKUP(ROUND($A965 + (O$9/12),5),'main sheet'!$G:$M, 4, 0) - VLOOKUP(ROUND($A965 + (O$9/12) + (1/12),5),'main sheet'!$G:$M, 4, 0)) / VLOOKUP(ROUND($A965,5),'main sheet'!$G:$M, 4, 0)) * O$11</f>
        <v>6.4548512796766379E-3</v>
      </c>
      <c r="P965" s="19">
        <f>((VLOOKUP(ROUND($A965 + (P$9/12),5),'main sheet'!$G:$M, 4, 0) - VLOOKUP(ROUND($A965 + (P$9/12) + (1/12),5),'main sheet'!$G:$M, 4, 0)) / VLOOKUP(ROUND($A965,5),'main sheet'!$G:$M, 4, 0)) * P$11</f>
        <v>6.4505803804853924E-3</v>
      </c>
      <c r="Q965" s="19">
        <f>((VLOOKUP(ROUND($A965 + (Q$9/12),5),'main sheet'!$G:$M, 4, 0) - VLOOKUP(ROUND($A965 + (Q$9/12) + (1/12),5),'main sheet'!$G:$M, 4, 0)) / VLOOKUP(ROUND($A965,5),'main sheet'!$G:$M, 4, 0)) * Q$11</f>
        <v>6.4463123071654155E-3</v>
      </c>
      <c r="R965" s="19">
        <f>((VLOOKUP(ROUND($A965 + (R$9/12),5),'main sheet'!$G:$M, 4, 0) - VLOOKUP(ROUND($A965 + (R$9/12) + (1/12),5),'main sheet'!$G:$M, 4, 0)) / VLOOKUP(ROUND($A965,5),'main sheet'!$G:$M, 4, 0)) * R$11</f>
        <v>6.4420470578474744E-3</v>
      </c>
      <c r="S965" s="19">
        <f>((VLOOKUP(ROUND($A965 + (S$9/12),5),'main sheet'!$G:$M, 4, 0) - VLOOKUP(ROUND($A965 + (S$9/12) + (1/12),5),'main sheet'!$G:$M, 4, 0)) / VLOOKUP(ROUND($A965,5),'main sheet'!$G:$M, 4, 0)) * S$11</f>
        <v>6.4377846306625207E-3</v>
      </c>
      <c r="T965" s="19">
        <f>((VLOOKUP(ROUND($A965 + (T$9/12),5),'main sheet'!$G:$M, 4, 0) - VLOOKUP(ROUND($A965 + (T$9/12) + (1/12),5),'main sheet'!$G:$M, 4, 0)) / VLOOKUP(ROUND($A965,5),'main sheet'!$G:$M, 4, 0)) * T$11</f>
        <v>6.4335250237432719E-3</v>
      </c>
      <c r="U965" s="19">
        <f>((VLOOKUP(ROUND($A965 + (U$9/12),5),'main sheet'!$G:$M, 4, 0) - VLOOKUP(ROUND($A965 + (U$9/12) + (1/12),5),'main sheet'!$G:$M, 4, 0)) / VLOOKUP(ROUND($A965,5),'main sheet'!$G:$M, 4, 0)) * U$11</f>
        <v>6.4292682352242014E-3</v>
      </c>
      <c r="V965" s="19">
        <f>((VLOOKUP(ROUND($A965 + (V$9/12),5),'main sheet'!$G:$M, 4, 0) - VLOOKUP(ROUND($A965 + (V$9/12) + (1/12),5),'main sheet'!$G:$M, 4, 0)) / VLOOKUP(ROUND($A965,5),'main sheet'!$G:$M, 4, 0)) * V$11</f>
        <v>6.602765668097965E-3</v>
      </c>
      <c r="W965" s="19">
        <f>((VLOOKUP(ROUND($A965 + (W$9/12),5),'main sheet'!$G:$M, 4, 0) - VLOOKUP(ROUND($A965 + (W$9/12) + (1/12),5),'main sheet'!$G:$M, 4, 0)) / VLOOKUP(ROUND($A965,5),'main sheet'!$G:$M, 4, 0)) * W$11</f>
        <v>6.5983969002782247E-3</v>
      </c>
      <c r="X965" s="19">
        <f>((VLOOKUP(ROUND($A965 + (X$9/12),5),'main sheet'!$G:$M, 4, 0) - VLOOKUP(ROUND($A965 + (X$9/12) + (1/12),5),'main sheet'!$G:$M, 4, 0)) / VLOOKUP(ROUND($A965,5),'main sheet'!$G:$M, 4, 0)) * X$11</f>
        <v>6.5940310230854166E-3</v>
      </c>
      <c r="Y965" s="19">
        <f>((VLOOKUP(ROUND($A965 + (Y$9/12),5),'main sheet'!$G:$M, 4, 0) - VLOOKUP(ROUND($A965 + (Y$9/12) + (1/12),5),'main sheet'!$G:$M, 4, 0)) / VLOOKUP(ROUND($A965,5),'main sheet'!$G:$M, 4, 0)) * Y$11</f>
        <v>6.5896680346069353E-3</v>
      </c>
      <c r="Z965" s="19">
        <f>((VLOOKUP(ROUND($A965 + (Z$9/12),5),'main sheet'!$G:$M, 4, 0) - VLOOKUP(ROUND($A965 + (Z$9/12) + (1/12),5),'main sheet'!$G:$M, 4, 0)) / VLOOKUP(ROUND($A965,5),'main sheet'!$G:$M, 4, 0)) * Z$11</f>
        <v>6.5853079329314416E-3</v>
      </c>
      <c r="AA965" s="19">
        <f>((VLOOKUP(ROUND($A965 + (AA$9/12),5),'main sheet'!$G:$M, 4, 0) - VLOOKUP(ROUND($A965 + (AA$9/12) + (1/12),5),'main sheet'!$G:$M, 4, 0)) / VLOOKUP(ROUND($A965,5),'main sheet'!$G:$M, 4, 0)) * AA$11</f>
        <v>6.5809507161488636E-3</v>
      </c>
      <c r="AB965" s="19">
        <f>((VLOOKUP(ROUND($A965 + (AB$9/12),5),'main sheet'!$G:$M, 4, 0) - VLOOKUP(ROUND($A965 + (AB$9/12) + (1/12),5),'main sheet'!$G:$M, 4, 0)) / VLOOKUP(ROUND($A965,5),'main sheet'!$G:$M, 4, 0)) * AB$11</f>
        <v>6.5765963823503889E-3</v>
      </c>
      <c r="AC965" s="19">
        <f>((VLOOKUP(ROUND($A965 + (AC$9/12),5),'main sheet'!$G:$M, 4, 0) - VLOOKUP(ROUND($A965 + (AC$9/12) + (1/12),5),'main sheet'!$G:$M, 4, 0)) / VLOOKUP(ROUND($A965,5),'main sheet'!$G:$M, 4, 0)) * AC$11</f>
        <v>6.5722449296284702E-3</v>
      </c>
      <c r="AD965" s="19">
        <f>((VLOOKUP(ROUND($A965 + (AD$9/12),5),'main sheet'!$G:$M, 4, 0) - VLOOKUP(ROUND($A965 + (AD$9/12) + (1/12),5),'main sheet'!$G:$M, 4, 0)) / VLOOKUP(ROUND($A965,5),'main sheet'!$G:$M, 4, 0)) * AD$11</f>
        <v>6.5678963560768244E-3</v>
      </c>
      <c r="AE965" s="19">
        <f>((VLOOKUP(ROUND($A965 + (AE$9/12),5),'main sheet'!$G:$M, 4, 0) - VLOOKUP(ROUND($A965 + (AE$9/12) + (1/12),5),'main sheet'!$G:$M, 4, 0)) / VLOOKUP(ROUND($A965,5),'main sheet'!$G:$M, 4, 0)) * AE$11</f>
        <v>6.563550659790425E-3</v>
      </c>
      <c r="AF965" s="19">
        <f>((VLOOKUP(ROUND($A965 + (AF$9/12),5),'main sheet'!$G:$M, 4, 0) - VLOOKUP(ROUND($A965 + (AF$9/12) + (1/12),5),'main sheet'!$G:$M, 4, 0)) / VLOOKUP(ROUND($A965,5),'main sheet'!$G:$M, 4, 0)) * AF$11</f>
        <v>6.5592078388655092E-3</v>
      </c>
      <c r="AH965" s="18">
        <f t="shared" si="29"/>
        <v>79.333333333333329</v>
      </c>
      <c r="AI965" s="19">
        <f t="shared" si="30"/>
        <v>0.19437155177836216</v>
      </c>
    </row>
    <row r="966" spans="1:35" x14ac:dyDescent="0.3">
      <c r="A966" s="19">
        <v>79.416666666666671</v>
      </c>
      <c r="C966" s="19">
        <f>((VLOOKUP(ROUND($A966 + (C$9/12),5),'main sheet'!$G:$M, 4, 0) - VLOOKUP(ROUND($A966 + (C$9/12) + (1/12),5),'main sheet'!$G:$M, 4, 0)) / VLOOKUP(ROUND($A966,5),'main sheet'!$G:$M, 4, 0)) * C$11</f>
        <v>6.4323294622508596E-3</v>
      </c>
      <c r="D966" s="19">
        <f>((VLOOKUP(ROUND($A966 + (D$9/12),5),'main sheet'!$G:$M, 4, 0) - VLOOKUP(ROUND($A966 + (D$9/12) + (1/12),5),'main sheet'!$G:$M, 4, 0)) / VLOOKUP(ROUND($A966,5),'main sheet'!$G:$M, 4, 0)) * D$11</f>
        <v>6.4260894710532288E-3</v>
      </c>
      <c r="E966" s="19">
        <f>((VLOOKUP(ROUND($A966 + (E$9/12),5),'main sheet'!$G:$M, 4, 0) - VLOOKUP(ROUND($A966 + (E$9/12) + (1/12),5),'main sheet'!$G:$M, 4, 0)) / VLOOKUP(ROUND($A966,5),'main sheet'!$G:$M, 4, 0)) * E$11</f>
        <v>6.4198555332597917E-3</v>
      </c>
      <c r="F966" s="19">
        <f>((VLOOKUP(ROUND($A966 + (F$9/12),5),'main sheet'!$G:$M, 4, 0) - VLOOKUP(ROUND($A966 + (F$9/12) + (1/12),5),'main sheet'!$G:$M, 4, 0)) / VLOOKUP(ROUND($A966,5),'main sheet'!$G:$M, 4, 0)) * F$11</f>
        <v>6.4136276429981529E-3</v>
      </c>
      <c r="G966" s="19">
        <f>((VLOOKUP(ROUND($A966 + (G$9/12),5),'main sheet'!$G:$M, 4, 0) - VLOOKUP(ROUND($A966 + (G$9/12) + (1/12),5),'main sheet'!$G:$M, 4, 0)) / VLOOKUP(ROUND($A966,5),'main sheet'!$G:$M, 4, 0)) * G$11</f>
        <v>6.4074057944016128E-3</v>
      </c>
      <c r="H966" s="19">
        <f>((VLOOKUP(ROUND($A966 + (H$9/12),5),'main sheet'!$G:$M, 4, 0) - VLOOKUP(ROUND($A966 + (H$9/12) + (1/12),5),'main sheet'!$G:$M, 4, 0)) / VLOOKUP(ROUND($A966,5),'main sheet'!$G:$M, 4, 0)) * H$11</f>
        <v>6.4011899816091627E-3</v>
      </c>
      <c r="I966" s="19">
        <f>((VLOOKUP(ROUND($A966 + (I$9/12),5),'main sheet'!$G:$M, 4, 0) - VLOOKUP(ROUND($A966 + (I$9/12) + (1/12),5),'main sheet'!$G:$M, 4, 0)) / VLOOKUP(ROUND($A966,5),'main sheet'!$G:$M, 4, 0)) * I$11</f>
        <v>6.5062148322039002E-3</v>
      </c>
      <c r="J966" s="19">
        <f>((VLOOKUP(ROUND($A966 + (J$9/12),5),'main sheet'!$G:$M, 4, 0) - VLOOKUP(ROUND($A966 + (J$9/12) + (1/12),5),'main sheet'!$G:$M, 4, 0)) / VLOOKUP(ROUND($A966,5),'main sheet'!$G:$M, 4, 0)) * J$11</f>
        <v>6.499903164942103E-3</v>
      </c>
      <c r="K966" s="19">
        <f>((VLOOKUP(ROUND($A966 + (K$9/12),5),'main sheet'!$G:$M, 4, 0) - VLOOKUP(ROUND($A966 + (K$9/12) + (1/12),5),'main sheet'!$G:$M, 4, 0)) / VLOOKUP(ROUND($A966,5),'main sheet'!$G:$M, 4, 0)) * K$11</f>
        <v>6.4935976206176721E-3</v>
      </c>
      <c r="L966" s="19">
        <f>((VLOOKUP(ROUND($A966 + (L$9/12),5),'main sheet'!$G:$M, 4, 0) - VLOOKUP(ROUND($A966 + (L$9/12) + (1/12),5),'main sheet'!$G:$M, 4, 0)) / VLOOKUP(ROUND($A966,5),'main sheet'!$G:$M, 4, 0)) * L$11</f>
        <v>6.48729819329023E-3</v>
      </c>
      <c r="M966" s="19">
        <f>((VLOOKUP(ROUND($A966 + (M$9/12),5),'main sheet'!$G:$M, 4, 0) - VLOOKUP(ROUND($A966 + (M$9/12) + (1/12),5),'main sheet'!$G:$M, 4, 0)) / VLOOKUP(ROUND($A966,5),'main sheet'!$G:$M, 4, 0)) * M$11</f>
        <v>6.5050570721260437E-3</v>
      </c>
      <c r="N966" s="19">
        <f>((VLOOKUP(ROUND($A966 + (N$9/12),5),'main sheet'!$G:$M, 4, 0) - VLOOKUP(ROUND($A966 + (N$9/12) + (1/12),5),'main sheet'!$G:$M, 4, 0)) / VLOOKUP(ROUND($A966,5),'main sheet'!$G:$M, 4, 0)) * N$11</f>
        <v>6.500752953908063E-3</v>
      </c>
      <c r="O966" s="19">
        <f>((VLOOKUP(ROUND($A966 + (O$9/12),5),'main sheet'!$G:$M, 4, 0) - VLOOKUP(ROUND($A966 + (O$9/12) + (1/12),5),'main sheet'!$G:$M, 4, 0)) / VLOOKUP(ROUND($A966,5),'main sheet'!$G:$M, 4, 0)) * O$11</f>
        <v>6.4964516835409611E-3</v>
      </c>
      <c r="P966" s="19">
        <f>((VLOOKUP(ROUND($A966 + (P$9/12),5),'main sheet'!$G:$M, 4, 0) - VLOOKUP(ROUND($A966 + (P$9/12) + (1/12),5),'main sheet'!$G:$M, 4, 0)) / VLOOKUP(ROUND($A966,5),'main sheet'!$G:$M, 4, 0)) * P$11</f>
        <v>6.4921532591404336E-3</v>
      </c>
      <c r="Q966" s="19">
        <f>((VLOOKUP(ROUND($A966 + (Q$9/12),5),'main sheet'!$G:$M, 4, 0) - VLOOKUP(ROUND($A966 + (Q$9/12) + (1/12),5),'main sheet'!$G:$M, 4, 0)) / VLOOKUP(ROUND($A966,5),'main sheet'!$G:$M, 4, 0)) * Q$11</f>
        <v>6.4878576788239568E-3</v>
      </c>
      <c r="R966" s="19">
        <f>((VLOOKUP(ROUND($A966 + (R$9/12),5),'main sheet'!$G:$M, 4, 0) - VLOOKUP(ROUND($A966 + (R$9/12) + (1/12),5),'main sheet'!$G:$M, 4, 0)) / VLOOKUP(ROUND($A966,5),'main sheet'!$G:$M, 4, 0)) * R$11</f>
        <v>6.4835649407091927E-3</v>
      </c>
      <c r="S966" s="19">
        <f>((VLOOKUP(ROUND($A966 + (S$9/12),5),'main sheet'!$G:$M, 4, 0) - VLOOKUP(ROUND($A966 + (S$9/12) + (1/12),5),'main sheet'!$G:$M, 4, 0)) / VLOOKUP(ROUND($A966,5),'main sheet'!$G:$M, 4, 0)) * S$11</f>
        <v>6.4792750429155787E-3</v>
      </c>
      <c r="T966" s="19">
        <f>((VLOOKUP(ROUND($A966 + (T$9/12),5),'main sheet'!$G:$M, 4, 0) - VLOOKUP(ROUND($A966 + (T$9/12) + (1/12),5),'main sheet'!$G:$M, 4, 0)) / VLOOKUP(ROUND($A966,5),'main sheet'!$G:$M, 4, 0)) * T$11</f>
        <v>6.4749879835643218E-3</v>
      </c>
      <c r="U966" s="19">
        <f>((VLOOKUP(ROUND($A966 + (U$9/12),5),'main sheet'!$G:$M, 4, 0) - VLOOKUP(ROUND($A966 + (U$9/12) + (1/12),5),'main sheet'!$G:$M, 4, 0)) / VLOOKUP(ROUND($A966,5),'main sheet'!$G:$M, 4, 0)) * U$11</f>
        <v>6.6497191896574366E-3</v>
      </c>
      <c r="V966" s="19">
        <f>((VLOOKUP(ROUND($A966 + (V$9/12),5),'main sheet'!$G:$M, 4, 0) - VLOOKUP(ROUND($A966 + (V$9/12) + (1/12),5),'main sheet'!$G:$M, 4, 0)) / VLOOKUP(ROUND($A966,5),'main sheet'!$G:$M, 4, 0)) * V$11</f>
        <v>6.6453193546994211E-3</v>
      </c>
      <c r="W966" s="19">
        <f>((VLOOKUP(ROUND($A966 + (W$9/12),5),'main sheet'!$G:$M, 4, 0) - VLOOKUP(ROUND($A966 + (W$9/12) + (1/12),5),'main sheet'!$G:$M, 4, 0)) / VLOOKUP(ROUND($A966,5),'main sheet'!$G:$M, 4, 0)) * W$11</f>
        <v>6.6409224309241337E-3</v>
      </c>
      <c r="X966" s="19">
        <f>((VLOOKUP(ROUND($A966 + (X$9/12),5),'main sheet'!$G:$M, 4, 0) - VLOOKUP(ROUND($A966 + (X$9/12) + (1/12),5),'main sheet'!$G:$M, 4, 0)) / VLOOKUP(ROUND($A966,5),'main sheet'!$G:$M, 4, 0)) * X$11</f>
        <v>6.6365284164053712E-3</v>
      </c>
      <c r="Y966" s="19">
        <f>((VLOOKUP(ROUND($A966 + (Y$9/12),5),'main sheet'!$G:$M, 4, 0) - VLOOKUP(ROUND($A966 + (Y$9/12) + (1/12),5),'main sheet'!$G:$M, 4, 0)) / VLOOKUP(ROUND($A966,5),'main sheet'!$G:$M, 4, 0)) * Y$11</f>
        <v>6.6321373092182011E-3</v>
      </c>
      <c r="Z966" s="19">
        <f>((VLOOKUP(ROUND($A966 + (Z$9/12),5),'main sheet'!$G:$M, 4, 0) - VLOOKUP(ROUND($A966 + (Z$9/12) + (1/12),5),'main sheet'!$G:$M, 4, 0)) / VLOOKUP(ROUND($A966,5),'main sheet'!$G:$M, 4, 0)) * Z$11</f>
        <v>6.6277491074389671E-3</v>
      </c>
      <c r="AA966" s="19">
        <f>((VLOOKUP(ROUND($A966 + (AA$9/12),5),'main sheet'!$G:$M, 4, 0) - VLOOKUP(ROUND($A966 + (AA$9/12) + (1/12),5),'main sheet'!$G:$M, 4, 0)) / VLOOKUP(ROUND($A966,5),'main sheet'!$G:$M, 4, 0)) * AA$11</f>
        <v>6.6233638091452857E-3</v>
      </c>
      <c r="AB966" s="19">
        <f>((VLOOKUP(ROUND($A966 + (AB$9/12),5),'main sheet'!$G:$M, 4, 0) - VLOOKUP(ROUND($A966 + (AB$9/12) + (1/12),5),'main sheet'!$G:$M, 4, 0)) / VLOOKUP(ROUND($A966,5),'main sheet'!$G:$M, 4, 0)) * AB$11</f>
        <v>6.6189814124160435E-3</v>
      </c>
      <c r="AC966" s="19">
        <f>((VLOOKUP(ROUND($A966 + (AC$9/12),5),'main sheet'!$G:$M, 4, 0) - VLOOKUP(ROUND($A966 + (AC$9/12) + (1/12),5),'main sheet'!$G:$M, 4, 0)) / VLOOKUP(ROUND($A966,5),'main sheet'!$G:$M, 4, 0)) * AC$11</f>
        <v>6.6146019153313996E-3</v>
      </c>
      <c r="AD966" s="19">
        <f>((VLOOKUP(ROUND($A966 + (AD$9/12),5),'main sheet'!$G:$M, 4, 0) - VLOOKUP(ROUND($A966 + (AD$9/12) + (1/12),5),'main sheet'!$G:$M, 4, 0)) / VLOOKUP(ROUND($A966,5),'main sheet'!$G:$M, 4, 0)) * AD$11</f>
        <v>6.6102253159727835E-3</v>
      </c>
      <c r="AE966" s="19">
        <f>((VLOOKUP(ROUND($A966 + (AE$9/12),5),'main sheet'!$G:$M, 4, 0) - VLOOKUP(ROUND($A966 + (AE$9/12) + (1/12),5),'main sheet'!$G:$M, 4, 0)) / VLOOKUP(ROUND($A966,5),'main sheet'!$G:$M, 4, 0)) * AE$11</f>
        <v>6.605851612422893E-3</v>
      </c>
      <c r="AF966" s="19">
        <f>((VLOOKUP(ROUND($A966 + (AF$9/12),5),'main sheet'!$G:$M, 4, 0) - VLOOKUP(ROUND($A966 + (AF$9/12) + (1/12),5),'main sheet'!$G:$M, 4, 0)) / VLOOKUP(ROUND($A966,5),'main sheet'!$G:$M, 4, 0)) * AF$11</f>
        <v>6.6014808027656958E-3</v>
      </c>
      <c r="AH966" s="18">
        <f t="shared" si="29"/>
        <v>79.416666666666671</v>
      </c>
      <c r="AI966" s="19">
        <f t="shared" si="30"/>
        <v>0.1959144929877529</v>
      </c>
    </row>
    <row r="967" spans="1:35" x14ac:dyDescent="0.3">
      <c r="A967" s="19">
        <v>79.5</v>
      </c>
      <c r="C967" s="19">
        <f>((VLOOKUP(ROUND($A967 + (C$9/12),5),'main sheet'!$G:$M, 4, 0) - VLOOKUP(ROUND($A967 + (C$9/12) + (1/12),5),'main sheet'!$G:$M, 4, 0)) / VLOOKUP(ROUND($A967,5),'main sheet'!$G:$M, 4, 0)) * C$11</f>
        <v>6.4740536219008793E-3</v>
      </c>
      <c r="D967" s="19">
        <f>((VLOOKUP(ROUND($A967 + (D$9/12),5),'main sheet'!$G:$M, 4, 0) - VLOOKUP(ROUND($A967 + (D$9/12) + (1/12),5),'main sheet'!$G:$M, 4, 0)) / VLOOKUP(ROUND($A967,5),'main sheet'!$G:$M, 4, 0)) * D$11</f>
        <v>6.4677731541713055E-3</v>
      </c>
      <c r="E967" s="19">
        <f>((VLOOKUP(ROUND($A967 + (E$9/12),5),'main sheet'!$G:$M, 4, 0) - VLOOKUP(ROUND($A967 + (E$9/12) + (1/12),5),'main sheet'!$G:$M, 4, 0)) / VLOOKUP(ROUND($A967,5),'main sheet'!$G:$M, 4, 0)) * E$11</f>
        <v>6.4614987791121372E-3</v>
      </c>
      <c r="F967" s="19">
        <f>((VLOOKUP(ROUND($A967 + (F$9/12),5),'main sheet'!$G:$M, 4, 0) - VLOOKUP(ROUND($A967 + (F$9/12) + (1/12),5),'main sheet'!$G:$M, 4, 0)) / VLOOKUP(ROUND($A967,5),'main sheet'!$G:$M, 4, 0)) * F$11</f>
        <v>6.4552304908128844E-3</v>
      </c>
      <c r="G967" s="19">
        <f>((VLOOKUP(ROUND($A967 + (G$9/12),5),'main sheet'!$G:$M, 4, 0) - VLOOKUP(ROUND($A967 + (G$9/12) + (1/12),5),'main sheet'!$G:$M, 4, 0)) / VLOOKUP(ROUND($A967,5),'main sheet'!$G:$M, 4, 0)) * G$11</f>
        <v>6.4489682833687939E-3</v>
      </c>
      <c r="H967" s="19">
        <f>((VLOOKUP(ROUND($A967 + (H$9/12),5),'main sheet'!$G:$M, 4, 0) - VLOOKUP(ROUND($A967 + (H$9/12) + (1/12),5),'main sheet'!$G:$M, 4, 0)) / VLOOKUP(ROUND($A967,5),'main sheet'!$G:$M, 4, 0)) * H$11</f>
        <v>6.5547770364907786E-3</v>
      </c>
      <c r="I967" s="19">
        <f>((VLOOKUP(ROUND($A967 + (I$9/12),5),'main sheet'!$G:$M, 4, 0) - VLOOKUP(ROUND($A967 + (I$9/12) + (1/12),5),'main sheet'!$G:$M, 4, 0)) / VLOOKUP(ROUND($A967,5),'main sheet'!$G:$M, 4, 0)) * I$11</f>
        <v>6.5484182591222821E-3</v>
      </c>
      <c r="J967" s="19">
        <f>((VLOOKUP(ROUND($A967 + (J$9/12),5),'main sheet'!$G:$M, 4, 0) - VLOOKUP(ROUND($A967 + (J$9/12) + (1/12),5),'main sheet'!$G:$M, 4, 0)) / VLOOKUP(ROUND($A967,5),'main sheet'!$G:$M, 4, 0)) * J$11</f>
        <v>6.5420656503925832E-3</v>
      </c>
      <c r="K967" s="19">
        <f>((VLOOKUP(ROUND($A967 + (K$9/12),5),'main sheet'!$G:$M, 4, 0) - VLOOKUP(ROUND($A967 + (K$9/12) + (1/12),5),'main sheet'!$G:$M, 4, 0)) / VLOOKUP(ROUND($A967,5),'main sheet'!$G:$M, 4, 0)) * K$11</f>
        <v>6.5357192043169667E-3</v>
      </c>
      <c r="L967" s="19">
        <f>((VLOOKUP(ROUND($A967 + (L$9/12),5),'main sheet'!$G:$M, 4, 0) - VLOOKUP(ROUND($A967 + (L$9/12) + (1/12),5),'main sheet'!$G:$M, 4, 0)) / VLOOKUP(ROUND($A967,5),'main sheet'!$G:$M, 4, 0)) * L$11</f>
        <v>6.5293789149170525E-3</v>
      </c>
      <c r="M967" s="19">
        <f>((VLOOKUP(ROUND($A967 + (M$9/12),5),'main sheet'!$G:$M, 4, 0) - VLOOKUP(ROUND($A967 + (M$9/12) + (1/12),5),'main sheet'!$G:$M, 4, 0)) / VLOOKUP(ROUND($A967,5),'main sheet'!$G:$M, 4, 0)) * M$11</f>
        <v>6.5472529890802161E-3</v>
      </c>
      <c r="N967" s="19">
        <f>((VLOOKUP(ROUND($A967 + (N$9/12),5),'main sheet'!$G:$M, 4, 0) - VLOOKUP(ROUND($A967 + (N$9/12) + (1/12),5),'main sheet'!$G:$M, 4, 0)) / VLOOKUP(ROUND($A967,5),'main sheet'!$G:$M, 4, 0)) * N$11</f>
        <v>6.5429209516273965E-3</v>
      </c>
      <c r="O967" s="19">
        <f>((VLOOKUP(ROUND($A967 + (O$9/12),5),'main sheet'!$G:$M, 4, 0) - VLOOKUP(ROUND($A967 + (O$9/12) + (1/12),5),'main sheet'!$G:$M, 4, 0)) / VLOOKUP(ROUND($A967,5),'main sheet'!$G:$M, 4, 0)) * O$11</f>
        <v>6.5385917804984183E-3</v>
      </c>
      <c r="P967" s="19">
        <f>((VLOOKUP(ROUND($A967 + (P$9/12),5),'main sheet'!$G:$M, 4, 0) - VLOOKUP(ROUND($A967 + (P$9/12) + (1/12),5),'main sheet'!$G:$M, 4, 0)) / VLOOKUP(ROUND($A967,5),'main sheet'!$G:$M, 4, 0)) * P$11</f>
        <v>6.5342654737972862E-3</v>
      </c>
      <c r="Q967" s="19">
        <f>((VLOOKUP(ROUND($A967 + (Q$9/12),5),'main sheet'!$G:$M, 4, 0) - VLOOKUP(ROUND($A967 + (Q$9/12) + (1/12),5),'main sheet'!$G:$M, 4, 0)) / VLOOKUP(ROUND($A967,5),'main sheet'!$G:$M, 4, 0)) * Q$11</f>
        <v>6.5299420296282031E-3</v>
      </c>
      <c r="R967" s="19">
        <f>((VLOOKUP(ROUND($A967 + (R$9/12),5),'main sheet'!$G:$M, 4, 0) - VLOOKUP(ROUND($A967 + (R$9/12) + (1/12),5),'main sheet'!$G:$M, 4, 0)) / VLOOKUP(ROUND($A967,5),'main sheet'!$G:$M, 4, 0)) * R$11</f>
        <v>6.525621446097152E-3</v>
      </c>
      <c r="S967" s="19">
        <f>((VLOOKUP(ROUND($A967 + (S$9/12),5),'main sheet'!$G:$M, 4, 0) - VLOOKUP(ROUND($A967 + (S$9/12) + (1/12),5),'main sheet'!$G:$M, 4, 0)) / VLOOKUP(ROUND($A967,5),'main sheet'!$G:$M, 4, 0)) * S$11</f>
        <v>6.5213037213119008E-3</v>
      </c>
      <c r="T967" s="19">
        <f>((VLOOKUP(ROUND($A967 + (T$9/12),5),'main sheet'!$G:$M, 4, 0) - VLOOKUP(ROUND($A967 + (T$9/12) + (1/12),5),'main sheet'!$G:$M, 4, 0)) / VLOOKUP(ROUND($A967,5),'main sheet'!$G:$M, 4, 0)) * T$11</f>
        <v>6.6972847837349836E-3</v>
      </c>
      <c r="U967" s="19">
        <f>((VLOOKUP(ROUND($A967 + (U$9/12),5),'main sheet'!$G:$M, 4, 0) - VLOOKUP(ROUND($A967 + (U$9/12) + (1/12),5),'main sheet'!$G:$M, 4, 0)) / VLOOKUP(ROUND($A967,5),'main sheet'!$G:$M, 4, 0)) * U$11</f>
        <v>6.692853476656469E-3</v>
      </c>
      <c r="V967" s="19">
        <f>((VLOOKUP(ROUND($A967 + (V$9/12),5),'main sheet'!$G:$M, 4, 0) - VLOOKUP(ROUND($A967 + (V$9/12) + (1/12),5),'main sheet'!$G:$M, 4, 0)) / VLOOKUP(ROUND($A967,5),'main sheet'!$G:$M, 4, 0)) * V$11</f>
        <v>6.6884251015844401E-3</v>
      </c>
      <c r="W967" s="19">
        <f>((VLOOKUP(ROUND($A967 + (W$9/12),5),'main sheet'!$G:$M, 4, 0) - VLOOKUP(ROUND($A967 + (W$9/12) + (1/12),5),'main sheet'!$G:$M, 4, 0)) / VLOOKUP(ROUND($A967,5),'main sheet'!$G:$M, 4, 0)) * W$11</f>
        <v>6.683999656578914E-3</v>
      </c>
      <c r="X967" s="19">
        <f>((VLOOKUP(ROUND($A967 + (X$9/12),5),'main sheet'!$G:$M, 4, 0) - VLOOKUP(ROUND($A967 + (X$9/12) + (1/12),5),'main sheet'!$G:$M, 4, 0)) / VLOOKUP(ROUND($A967,5),'main sheet'!$G:$M, 4, 0)) * X$11</f>
        <v>6.6795771397011906E-3</v>
      </c>
      <c r="Y967" s="19">
        <f>((VLOOKUP(ROUND($A967 + (Y$9/12),5),'main sheet'!$G:$M, 4, 0) - VLOOKUP(ROUND($A967 + (Y$9/12) + (1/12),5),'main sheet'!$G:$M, 4, 0)) / VLOOKUP(ROUND($A967,5),'main sheet'!$G:$M, 4, 0)) * Y$11</f>
        <v>6.6751575490138527E-3</v>
      </c>
      <c r="Z967" s="19">
        <f>((VLOOKUP(ROUND($A967 + (Z$9/12),5),'main sheet'!$G:$M, 4, 0) - VLOOKUP(ROUND($A967 + (Z$9/12) + (1/12),5),'main sheet'!$G:$M, 4, 0)) / VLOOKUP(ROUND($A967,5),'main sheet'!$G:$M, 4, 0)) * Z$11</f>
        <v>6.6707408825807659E-3</v>
      </c>
      <c r="AA967" s="19">
        <f>((VLOOKUP(ROUND($A967 + (AA$9/12),5),'main sheet'!$G:$M, 4, 0) - VLOOKUP(ROUND($A967 + (AA$9/12) + (1/12),5),'main sheet'!$G:$M, 4, 0)) / VLOOKUP(ROUND($A967,5),'main sheet'!$G:$M, 4, 0)) * AA$11</f>
        <v>6.666327138467076E-3</v>
      </c>
      <c r="AB967" s="19">
        <f>((VLOOKUP(ROUND($A967 + (AB$9/12),5),'main sheet'!$G:$M, 4, 0) - VLOOKUP(ROUND($A967 + (AB$9/12) + (1/12),5),'main sheet'!$G:$M, 4, 0)) / VLOOKUP(ROUND($A967,5),'main sheet'!$G:$M, 4, 0)) * AB$11</f>
        <v>6.6619163147392082E-3</v>
      </c>
      <c r="AC967" s="19">
        <f>((VLOOKUP(ROUND($A967 + (AC$9/12),5),'main sheet'!$G:$M, 4, 0) - VLOOKUP(ROUND($A967 + (AC$9/12) + (1/12),5),'main sheet'!$G:$M, 4, 0)) / VLOOKUP(ROUND($A967,5),'main sheet'!$G:$M, 4, 0)) * AC$11</f>
        <v>6.6575084094648686E-3</v>
      </c>
      <c r="AD967" s="19">
        <f>((VLOOKUP(ROUND($A967 + (AD$9/12),5),'main sheet'!$G:$M, 4, 0) - VLOOKUP(ROUND($A967 + (AD$9/12) + (1/12),5),'main sheet'!$G:$M, 4, 0)) / VLOOKUP(ROUND($A967,5),'main sheet'!$G:$M, 4, 0)) * AD$11</f>
        <v>6.6531034207130422E-3</v>
      </c>
      <c r="AE967" s="19">
        <f>((VLOOKUP(ROUND($A967 + (AE$9/12),5),'main sheet'!$G:$M, 4, 0) - VLOOKUP(ROUND($A967 + (AE$9/12) + (1/12),5),'main sheet'!$G:$M, 4, 0)) / VLOOKUP(ROUND($A967,5),'main sheet'!$G:$M, 4, 0)) * AE$11</f>
        <v>6.6487013465539894E-3</v>
      </c>
      <c r="AF967" s="19">
        <f>((VLOOKUP(ROUND($A967 + (AF$9/12),5),'main sheet'!$G:$M, 4, 0) - VLOOKUP(ROUND($A967 + (AF$9/12) + (1/12),5),'main sheet'!$G:$M, 4, 0)) / VLOOKUP(ROUND($A967,5),'main sheet'!$G:$M, 4, 0)) * AF$11</f>
        <v>6.6282240188521805E-3</v>
      </c>
      <c r="AH967" s="18">
        <f t="shared" si="29"/>
        <v>79.5</v>
      </c>
      <c r="AI967" s="19">
        <f t="shared" si="30"/>
        <v>0.19746160102528718</v>
      </c>
    </row>
    <row r="968" spans="1:35" x14ac:dyDescent="0.3">
      <c r="A968" s="19">
        <v>79.583333333333329</v>
      </c>
      <c r="C968" s="19">
        <f>((VLOOKUP(ROUND($A968 + (C$9/12),5),'main sheet'!$G:$M, 4, 0) - VLOOKUP(ROUND($A968 + (C$9/12) + (1/12),5),'main sheet'!$G:$M, 4, 0)) / VLOOKUP(ROUND($A968,5),'main sheet'!$G:$M, 4, 0)) * C$11</f>
        <v>6.5163226142908566E-3</v>
      </c>
      <c r="D968" s="19">
        <f>((VLOOKUP(ROUND($A968 + (D$9/12),5),'main sheet'!$G:$M, 4, 0) - VLOOKUP(ROUND($A968 + (D$9/12) + (1/12),5),'main sheet'!$G:$M, 4, 0)) / VLOOKUP(ROUND($A968,5),'main sheet'!$G:$M, 4, 0)) * D$11</f>
        <v>6.510001141488083E-3</v>
      </c>
      <c r="E968" s="19">
        <f>((VLOOKUP(ROUND($A968 + (E$9/12),5),'main sheet'!$G:$M, 4, 0) - VLOOKUP(ROUND($A968 + (E$9/12) + (1/12),5),'main sheet'!$G:$M, 4, 0)) / VLOOKUP(ROUND($A968,5),'main sheet'!$G:$M, 4, 0)) * E$11</f>
        <v>6.5036858011346616E-3</v>
      </c>
      <c r="F968" s="19">
        <f>((VLOOKUP(ROUND($A968 + (F$9/12),5),'main sheet'!$G:$M, 4, 0) - VLOOKUP(ROUND($A968 + (F$9/12) + (1/12),5),'main sheet'!$G:$M, 4, 0)) / VLOOKUP(ROUND($A968,5),'main sheet'!$G:$M, 4, 0)) * F$11</f>
        <v>6.4973765872815142E-3</v>
      </c>
      <c r="G968" s="19">
        <f>((VLOOKUP(ROUND($A968 + (G$9/12),5),'main sheet'!$G:$M, 4, 0) - VLOOKUP(ROUND($A968 + (G$9/12) + (1/12),5),'main sheet'!$G:$M, 4, 0)) / VLOOKUP(ROUND($A968,5),'main sheet'!$G:$M, 4, 0)) * G$11</f>
        <v>6.6039795794278983E-3</v>
      </c>
      <c r="H968" s="19">
        <f>((VLOOKUP(ROUND($A968 + (H$9/12),5),'main sheet'!$G:$M, 4, 0) - VLOOKUP(ROUND($A968 + (H$9/12) + (1/12),5),'main sheet'!$G:$M, 4, 0)) / VLOOKUP(ROUND($A968,5),'main sheet'!$G:$M, 4, 0)) * H$11</f>
        <v>6.5975730707613324E-3</v>
      </c>
      <c r="I968" s="19">
        <f>((VLOOKUP(ROUND($A968 + (I$9/12),5),'main sheet'!$G:$M, 4, 0) - VLOOKUP(ROUND($A968 + (I$9/12) + (1/12),5),'main sheet'!$G:$M, 4, 0)) / VLOOKUP(ROUND($A968,5),'main sheet'!$G:$M, 4, 0)) * I$11</f>
        <v>6.5911727770376141E-3</v>
      </c>
      <c r="J968" s="19">
        <f>((VLOOKUP(ROUND($A968 + (J$9/12),5),'main sheet'!$G:$M, 4, 0) - VLOOKUP(ROUND($A968 + (J$9/12) + (1/12),5),'main sheet'!$G:$M, 4, 0)) / VLOOKUP(ROUND($A968,5),'main sheet'!$G:$M, 4, 0)) * J$11</f>
        <v>6.5847786922271032E-3</v>
      </c>
      <c r="K968" s="19">
        <f>((VLOOKUP(ROUND($A968 + (K$9/12),5),'main sheet'!$G:$M, 4, 0) - VLOOKUP(ROUND($A968 + (K$9/12) + (1/12),5),'main sheet'!$G:$M, 4, 0)) / VLOOKUP(ROUND($A968,5),'main sheet'!$G:$M, 4, 0)) * K$11</f>
        <v>6.578390810306544E-3</v>
      </c>
      <c r="L968" s="19">
        <f>((VLOOKUP(ROUND($A968 + (L$9/12),5),'main sheet'!$G:$M, 4, 0) - VLOOKUP(ROUND($A968 + (L$9/12) + (1/12),5),'main sheet'!$G:$M, 4, 0)) / VLOOKUP(ROUND($A968,5),'main sheet'!$G:$M, 4, 0)) * L$11</f>
        <v>6.5720091252590585E-3</v>
      </c>
      <c r="M968" s="19">
        <f>((VLOOKUP(ROUND($A968 + (M$9/12),5),'main sheet'!$G:$M, 4, 0) - VLOOKUP(ROUND($A968 + (M$9/12) + (1/12),5),'main sheet'!$G:$M, 4, 0)) / VLOOKUP(ROUND($A968,5),'main sheet'!$G:$M, 4, 0)) * M$11</f>
        <v>6.5899998989659321E-3</v>
      </c>
      <c r="N968" s="19">
        <f>((VLOOKUP(ROUND($A968 + (N$9/12),5),'main sheet'!$G:$M, 4, 0) - VLOOKUP(ROUND($A968 + (N$9/12) + (1/12),5),'main sheet'!$G:$M, 4, 0)) / VLOOKUP(ROUND($A968,5),'main sheet'!$G:$M, 4, 0)) * N$11</f>
        <v>6.5856395777097992E-3</v>
      </c>
      <c r="O968" s="19">
        <f>((VLOOKUP(ROUND($A968 + (O$9/12),5),'main sheet'!$G:$M, 4, 0) - VLOOKUP(ROUND($A968 + (O$9/12) + (1/12),5),'main sheet'!$G:$M, 4, 0)) / VLOOKUP(ROUND($A968,5),'main sheet'!$G:$M, 4, 0)) * O$11</f>
        <v>6.581282141492225E-3</v>
      </c>
      <c r="P968" s="19">
        <f>((VLOOKUP(ROUND($A968 + (P$9/12),5),'main sheet'!$G:$M, 4, 0) - VLOOKUP(ROUND($A968 + (P$9/12) + (1/12),5),'main sheet'!$G:$M, 4, 0)) / VLOOKUP(ROUND($A968,5),'main sheet'!$G:$M, 4, 0)) * P$11</f>
        <v>6.5769275884037665E-3</v>
      </c>
      <c r="Q968" s="19">
        <f>((VLOOKUP(ROUND($A968 + (Q$9/12),5),'main sheet'!$G:$M, 4, 0) - VLOOKUP(ROUND($A968 + (Q$9/12) + (1/12),5),'main sheet'!$G:$M, 4, 0)) / VLOOKUP(ROUND($A968,5),'main sheet'!$G:$M, 4, 0)) * Q$11</f>
        <v>6.5725759165367811E-3</v>
      </c>
      <c r="R968" s="19">
        <f>((VLOOKUP(ROUND($A968 + (R$9/12),5),'main sheet'!$G:$M, 4, 0) - VLOOKUP(ROUND($A968 + (R$9/12) + (1/12),5),'main sheet'!$G:$M, 4, 0)) / VLOOKUP(ROUND($A968,5),'main sheet'!$G:$M, 4, 0)) * R$11</f>
        <v>6.5682271239854238E-3</v>
      </c>
      <c r="S968" s="19">
        <f>((VLOOKUP(ROUND($A968 + (S$9/12),5),'main sheet'!$G:$M, 4, 0) - VLOOKUP(ROUND($A968 + (S$9/12) + (1/12),5),'main sheet'!$G:$M, 4, 0)) / VLOOKUP(ROUND($A968,5),'main sheet'!$G:$M, 4, 0)) * S$11</f>
        <v>6.7454744409195496E-3</v>
      </c>
      <c r="T968" s="19">
        <f>((VLOOKUP(ROUND($A968 + (T$9/12),5),'main sheet'!$G:$M, 4, 0) - VLOOKUP(ROUND($A968 + (T$9/12) + (1/12),5),'main sheet'!$G:$M, 4, 0)) / VLOOKUP(ROUND($A968,5),'main sheet'!$G:$M, 4, 0)) * T$11</f>
        <v>6.7410112488046521E-3</v>
      </c>
      <c r="U968" s="19">
        <f>((VLOOKUP(ROUND($A968 + (U$9/12),5),'main sheet'!$G:$M, 4, 0) - VLOOKUP(ROUND($A968 + (U$9/12) + (1/12),5),'main sheet'!$G:$M, 4, 0)) / VLOOKUP(ROUND($A968,5),'main sheet'!$G:$M, 4, 0)) * U$11</f>
        <v>6.7365510097932065E-3</v>
      </c>
      <c r="V968" s="19">
        <f>((VLOOKUP(ROUND($A968 + (V$9/12),5),'main sheet'!$G:$M, 4, 0) - VLOOKUP(ROUND($A968 + (V$9/12) + (1/12),5),'main sheet'!$G:$M, 4, 0)) / VLOOKUP(ROUND($A968,5),'main sheet'!$G:$M, 4, 0)) * V$11</f>
        <v>6.7320937219312706E-3</v>
      </c>
      <c r="W968" s="19">
        <f>((VLOOKUP(ROUND($A968 + (W$9/12),5),'main sheet'!$G:$M, 4, 0) - VLOOKUP(ROUND($A968 + (W$9/12) + (1/12),5),'main sheet'!$G:$M, 4, 0)) / VLOOKUP(ROUND($A968,5),'main sheet'!$G:$M, 4, 0)) * W$11</f>
        <v>6.7276393832661936E-3</v>
      </c>
      <c r="X968" s="19">
        <f>((VLOOKUP(ROUND($A968 + (X$9/12),5),'main sheet'!$G:$M, 4, 0) - VLOOKUP(ROUND($A968 + (X$9/12) + (1/12),5),'main sheet'!$G:$M, 4, 0)) / VLOOKUP(ROUND($A968,5),'main sheet'!$G:$M, 4, 0)) * X$11</f>
        <v>6.7231879918466199E-3</v>
      </c>
      <c r="Y968" s="19">
        <f>((VLOOKUP(ROUND($A968 + (Y$9/12),5),'main sheet'!$G:$M, 4, 0) - VLOOKUP(ROUND($A968 + (Y$9/12) + (1/12),5),'main sheet'!$G:$M, 4, 0)) / VLOOKUP(ROUND($A968,5),'main sheet'!$G:$M, 4, 0)) * Y$11</f>
        <v>6.7187395457224816E-3</v>
      </c>
      <c r="Z968" s="19">
        <f>((VLOOKUP(ROUND($A968 + (Z$9/12),5),'main sheet'!$G:$M, 4, 0) - VLOOKUP(ROUND($A968 + (Z$9/12) + (1/12),5),'main sheet'!$G:$M, 4, 0)) / VLOOKUP(ROUND($A968,5),'main sheet'!$G:$M, 4, 0)) * Z$11</f>
        <v>6.7142940429450026E-3</v>
      </c>
      <c r="AA968" s="19">
        <f>((VLOOKUP(ROUND($A968 + (AA$9/12),5),'main sheet'!$G:$M, 4, 0) - VLOOKUP(ROUND($A968 + (AA$9/12) + (1/12),5),'main sheet'!$G:$M, 4, 0)) / VLOOKUP(ROUND($A968,5),'main sheet'!$G:$M, 4, 0)) * AA$11</f>
        <v>6.7098514815666982E-3</v>
      </c>
      <c r="AB968" s="19">
        <f>((VLOOKUP(ROUND($A968 + (AB$9/12),5),'main sheet'!$G:$M, 4, 0) - VLOOKUP(ROUND($A968 + (AB$9/12) + (1/12),5),'main sheet'!$G:$M, 4, 0)) / VLOOKUP(ROUND($A968,5),'main sheet'!$G:$M, 4, 0)) * AB$11</f>
        <v>6.7054118596413682E-3</v>
      </c>
      <c r="AC968" s="19">
        <f>((VLOOKUP(ROUND($A968 + (AC$9/12),5),'main sheet'!$G:$M, 4, 0) - VLOOKUP(ROUND($A968 + (AC$9/12) + (1/12),5),'main sheet'!$G:$M, 4, 0)) / VLOOKUP(ROUND($A968,5),'main sheet'!$G:$M, 4, 0)) * AC$11</f>
        <v>6.7009751752241022E-3</v>
      </c>
      <c r="AD968" s="19">
        <f>((VLOOKUP(ROUND($A968 + (AD$9/12),5),'main sheet'!$G:$M, 4, 0) - VLOOKUP(ROUND($A968 + (AD$9/12) + (1/12),5),'main sheet'!$G:$M, 4, 0)) / VLOOKUP(ROUND($A968,5),'main sheet'!$G:$M, 4, 0)) * AD$11</f>
        <v>6.696541426371278E-3</v>
      </c>
      <c r="AE968" s="19">
        <f>((VLOOKUP(ROUND($A968 + (AE$9/12),5),'main sheet'!$G:$M, 4, 0) - VLOOKUP(ROUND($A968 + (AE$9/12) + (1/12),5),'main sheet'!$G:$M, 4, 0)) / VLOOKUP(ROUND($A968,5),'main sheet'!$G:$M, 4, 0)) * AE$11</f>
        <v>6.6759167560621483E-3</v>
      </c>
      <c r="AF968" s="19">
        <f>((VLOOKUP(ROUND($A968 + (AF$9/12),5),'main sheet'!$G:$M, 4, 0) - VLOOKUP(ROUND($A968 + (AF$9/12) + (1/12),5),'main sheet'!$G:$M, 4, 0)) / VLOOKUP(ROUND($A968,5),'main sheet'!$G:$M, 4, 0)) * AF$11</f>
        <v>6.6714995872942957E-3</v>
      </c>
      <c r="AH968" s="18">
        <f t="shared" si="29"/>
        <v>79.583333333333329</v>
      </c>
      <c r="AI968" s="19">
        <f t="shared" si="30"/>
        <v>0.19902913011769746</v>
      </c>
    </row>
    <row r="969" spans="1:35" x14ac:dyDescent="0.3">
      <c r="A969" s="19">
        <v>79.666666666666671</v>
      </c>
      <c r="C969" s="19">
        <f>((VLOOKUP(ROUND($A969 + (C$9/12),5),'main sheet'!$G:$M, 4, 0) - VLOOKUP(ROUND($A969 + (C$9/12) + (1/12),5),'main sheet'!$G:$M, 4, 0)) / VLOOKUP(ROUND($A969,5),'main sheet'!$G:$M, 4, 0)) * C$11</f>
        <v>6.5591471811661693E-3</v>
      </c>
      <c r="D969" s="19">
        <f>((VLOOKUP(ROUND($A969 + (D$9/12),5),'main sheet'!$G:$M, 4, 0) - VLOOKUP(ROUND($A969 + (D$9/12) + (1/12),5),'main sheet'!$G:$M, 4, 0)) / VLOOKUP(ROUND($A969,5),'main sheet'!$G:$M, 4, 0)) * D$11</f>
        <v>6.5527841643283902E-3</v>
      </c>
      <c r="E969" s="19">
        <f>((VLOOKUP(ROUND($A969 + (E$9/12),5),'main sheet'!$G:$M, 4, 0) - VLOOKUP(ROUND($A969 + (E$9/12) + (1/12),5),'main sheet'!$G:$M, 4, 0)) / VLOOKUP(ROUND($A969,5),'main sheet'!$G:$M, 4, 0)) * E$11</f>
        <v>6.5464273202417572E-3</v>
      </c>
      <c r="F969" s="19">
        <f>((VLOOKUP(ROUND($A969 + (F$9/12),5),'main sheet'!$G:$M, 4, 0) - VLOOKUP(ROUND($A969 + (F$9/12) + (1/12),5),'main sheet'!$G:$M, 4, 0)) / VLOOKUP(ROUND($A969,5),'main sheet'!$G:$M, 4, 0)) * F$11</f>
        <v>6.6538350917987668E-3</v>
      </c>
      <c r="G969" s="19">
        <f>((VLOOKUP(ROUND($A969 + (G$9/12),5),'main sheet'!$G:$M, 4, 0) - VLOOKUP(ROUND($A969 + (G$9/12) + (1/12),5),'main sheet'!$G:$M, 4, 0)) / VLOOKUP(ROUND($A969,5),'main sheet'!$G:$M, 4, 0)) * G$11</f>
        <v>6.6473802183896645E-3</v>
      </c>
      <c r="H969" s="19">
        <f>((VLOOKUP(ROUND($A969 + (H$9/12),5),'main sheet'!$G:$M, 4, 0) - VLOOKUP(ROUND($A969 + (H$9/12) + (1/12),5),'main sheet'!$G:$M, 4, 0)) / VLOOKUP(ROUND($A969,5),'main sheet'!$G:$M, 4, 0)) * H$11</f>
        <v>6.6409316068419613E-3</v>
      </c>
      <c r="I969" s="19">
        <f>((VLOOKUP(ROUND($A969 + (I$9/12),5),'main sheet'!$G:$M, 4, 0) - VLOOKUP(ROUND($A969 + (I$9/12) + (1/12),5),'main sheet'!$G:$M, 4, 0)) / VLOOKUP(ROUND($A969,5),'main sheet'!$G:$M, 4, 0)) * I$11</f>
        <v>6.6344892510804979E-3</v>
      </c>
      <c r="J969" s="19">
        <f>((VLOOKUP(ROUND($A969 + (J$9/12),5),'main sheet'!$G:$M, 4, 0) - VLOOKUP(ROUND($A969 + (J$9/12) + (1/12),5),'main sheet'!$G:$M, 4, 0)) / VLOOKUP(ROUND($A969,5),'main sheet'!$G:$M, 4, 0)) * J$11</f>
        <v>6.6280531450365471E-3</v>
      </c>
      <c r="K969" s="19">
        <f>((VLOOKUP(ROUND($A969 + (K$9/12),5),'main sheet'!$G:$M, 4, 0) - VLOOKUP(ROUND($A969 + (K$9/12) + (1/12),5),'main sheet'!$G:$M, 4, 0)) / VLOOKUP(ROUND($A969,5),'main sheet'!$G:$M, 4, 0)) * K$11</f>
        <v>6.6216232826478072E-3</v>
      </c>
      <c r="L969" s="19">
        <f>((VLOOKUP(ROUND($A969 + (L$9/12),5),'main sheet'!$G:$M, 4, 0) - VLOOKUP(ROUND($A969 + (L$9/12) + (1/12),5),'main sheet'!$G:$M, 4, 0)) / VLOOKUP(ROUND($A969,5),'main sheet'!$G:$M, 4, 0)) * L$11</f>
        <v>6.6151996578567834E-3</v>
      </c>
      <c r="M969" s="19">
        <f>((VLOOKUP(ROUND($A969 + (M$9/12),5),'main sheet'!$G:$M, 4, 0) - VLOOKUP(ROUND($A969 + (M$9/12) + (1/12),5),'main sheet'!$G:$M, 4, 0)) / VLOOKUP(ROUND($A969,5),'main sheet'!$G:$M, 4, 0)) * M$11</f>
        <v>6.6333086649809046E-3</v>
      </c>
      <c r="N969" s="19">
        <f>((VLOOKUP(ROUND($A969 + (N$9/12),5),'main sheet'!$G:$M, 4, 0) - VLOOKUP(ROUND($A969 + (N$9/12) + (1/12),5),'main sheet'!$G:$M, 4, 0)) / VLOOKUP(ROUND($A969,5),'main sheet'!$G:$M, 4, 0)) * N$11</f>
        <v>6.6289196881658095E-3</v>
      </c>
      <c r="O969" s="19">
        <f>((VLOOKUP(ROUND($A969 + (O$9/12),5),'main sheet'!$G:$M, 4, 0) - VLOOKUP(ROUND($A969 + (O$9/12) + (1/12),5),'main sheet'!$G:$M, 4, 0)) / VLOOKUP(ROUND($A969,5),'main sheet'!$G:$M, 4, 0)) * O$11</f>
        <v>6.6245336153488953E-3</v>
      </c>
      <c r="P969" s="19">
        <f>((VLOOKUP(ROUND($A969 + (P$9/12),5),'main sheet'!$G:$M, 4, 0) - VLOOKUP(ROUND($A969 + (P$9/12) + (1/12),5),'main sheet'!$G:$M, 4, 0)) / VLOOKUP(ROUND($A969,5),'main sheet'!$G:$M, 4, 0)) * P$11</f>
        <v>6.6201504446087092E-3</v>
      </c>
      <c r="Q969" s="19">
        <f>((VLOOKUP(ROUND($A969 + (Q$9/12),5),'main sheet'!$G:$M, 4, 0) - VLOOKUP(ROUND($A969 + (Q$9/12) + (1/12),5),'main sheet'!$G:$M, 4, 0)) / VLOOKUP(ROUND($A969,5),'main sheet'!$G:$M, 4, 0)) * Q$11</f>
        <v>6.6157701740256116E-3</v>
      </c>
      <c r="R969" s="19">
        <f>((VLOOKUP(ROUND($A969 + (R$9/12),5),'main sheet'!$G:$M, 4, 0) - VLOOKUP(ROUND($A969 + (R$9/12) + (1/12),5),'main sheet'!$G:$M, 4, 0)) / VLOOKUP(ROUND($A969,5),'main sheet'!$G:$M, 4, 0)) * R$11</f>
        <v>6.7943004670047826E-3</v>
      </c>
      <c r="S969" s="19">
        <f>((VLOOKUP(ROUND($A969 + (S$9/12),5),'main sheet'!$G:$M, 4, 0) - VLOOKUP(ROUND($A969 + (S$9/12) + (1/12),5),'main sheet'!$G:$M, 4, 0)) / VLOOKUP(ROUND($A969,5),'main sheet'!$G:$M, 4, 0)) * S$11</f>
        <v>6.7898049687954015E-3</v>
      </c>
      <c r="T969" s="19">
        <f>((VLOOKUP(ROUND($A969 + (T$9/12),5),'main sheet'!$G:$M, 4, 0) - VLOOKUP(ROUND($A969 + (T$9/12) + (1/12),5),'main sheet'!$G:$M, 4, 0)) / VLOOKUP(ROUND($A969,5),'main sheet'!$G:$M, 4, 0)) * T$11</f>
        <v>6.7853124450650342E-3</v>
      </c>
      <c r="U969" s="19">
        <f>((VLOOKUP(ROUND($A969 + (U$9/12),5),'main sheet'!$G:$M, 4, 0) - VLOOKUP(ROUND($A969 + (U$9/12) + (1/12),5),'main sheet'!$G:$M, 4, 0)) / VLOOKUP(ROUND($A969,5),'main sheet'!$G:$M, 4, 0)) * U$11</f>
        <v>6.7808228938455945E-3</v>
      </c>
      <c r="V969" s="19">
        <f>((VLOOKUP(ROUND($A969 + (V$9/12),5),'main sheet'!$G:$M, 4, 0) - VLOOKUP(ROUND($A969 + (V$9/12) + (1/12),5),'main sheet'!$G:$M, 4, 0)) / VLOOKUP(ROUND($A969,5),'main sheet'!$G:$M, 4, 0)) * V$11</f>
        <v>6.7763363131702996E-3</v>
      </c>
      <c r="W969" s="19">
        <f>((VLOOKUP(ROUND($A969 + (W$9/12),5),'main sheet'!$G:$M, 4, 0) - VLOOKUP(ROUND($A969 + (W$9/12) + (1/12),5),'main sheet'!$G:$M, 4, 0)) / VLOOKUP(ROUND($A969,5),'main sheet'!$G:$M, 4, 0)) * W$11</f>
        <v>6.7718527010736671E-3</v>
      </c>
      <c r="X969" s="19">
        <f>((VLOOKUP(ROUND($A969 + (X$9/12),5),'main sheet'!$G:$M, 4, 0) - VLOOKUP(ROUND($A969 + (X$9/12) + (1/12),5),'main sheet'!$G:$M, 4, 0)) / VLOOKUP(ROUND($A969,5),'main sheet'!$G:$M, 4, 0)) * X$11</f>
        <v>6.7673720555915147E-3</v>
      </c>
      <c r="Y969" s="19">
        <f>((VLOOKUP(ROUND($A969 + (Y$9/12),5),'main sheet'!$G:$M, 4, 0) - VLOOKUP(ROUND($A969 + (Y$9/12) + (1/12),5),'main sheet'!$G:$M, 4, 0)) / VLOOKUP(ROUND($A969,5),'main sheet'!$G:$M, 4, 0)) * Y$11</f>
        <v>6.762894374760962E-3</v>
      </c>
      <c r="Z969" s="19">
        <f>((VLOOKUP(ROUND($A969 + (Z$9/12),5),'main sheet'!$G:$M, 4, 0) - VLOOKUP(ROUND($A969 + (Z$9/12) + (1/12),5),'main sheet'!$G:$M, 4, 0)) / VLOOKUP(ROUND($A969,5),'main sheet'!$G:$M, 4, 0)) * Z$11</f>
        <v>6.7584196566204237E-3</v>
      </c>
      <c r="AA969" s="19">
        <f>((VLOOKUP(ROUND($A969 + (AA$9/12),5),'main sheet'!$G:$M, 4, 0) - VLOOKUP(ROUND($A969 + (AA$9/12) + (1/12),5),'main sheet'!$G:$M, 4, 0)) / VLOOKUP(ROUND($A969,5),'main sheet'!$G:$M, 4, 0)) * AA$11</f>
        <v>6.7539478992096162E-3</v>
      </c>
      <c r="AB969" s="19">
        <f>((VLOOKUP(ROUND($A969 + (AB$9/12),5),'main sheet'!$G:$M, 4, 0) - VLOOKUP(ROUND($A969 + (AB$9/12) + (1/12),5),'main sheet'!$G:$M, 4, 0)) / VLOOKUP(ROUND($A969,5),'main sheet'!$G:$M, 4, 0)) * AB$11</f>
        <v>6.7494791005695502E-3</v>
      </c>
      <c r="AC969" s="19">
        <f>((VLOOKUP(ROUND($A969 + (AC$9/12),5),'main sheet'!$G:$M, 4, 0) - VLOOKUP(ROUND($A969 + (AC$9/12) + (1/12),5),'main sheet'!$G:$M, 4, 0)) / VLOOKUP(ROUND($A969,5),'main sheet'!$G:$M, 4, 0)) * AC$11</f>
        <v>6.7450132587425346E-3</v>
      </c>
      <c r="AD969" s="19">
        <f>((VLOOKUP(ROUND($A969 + (AD$9/12),5),'main sheet'!$G:$M, 4, 0) - VLOOKUP(ROUND($A969 + (AD$9/12) + (1/12),5),'main sheet'!$G:$M, 4, 0)) / VLOOKUP(ROUND($A969,5),'main sheet'!$G:$M, 4, 0)) * AD$11</f>
        <v>6.7242393000921125E-3</v>
      </c>
      <c r="AE969" s="19">
        <f>((VLOOKUP(ROUND($A969 + (AE$9/12),5),'main sheet'!$G:$M, 4, 0) - VLOOKUP(ROUND($A969 + (AE$9/12) + (1/12),5),'main sheet'!$G:$M, 4, 0)) / VLOOKUP(ROUND($A969,5),'main sheet'!$G:$M, 4, 0)) * AE$11</f>
        <v>6.7197901583623335E-3</v>
      </c>
      <c r="AF969" s="19">
        <f>((VLOOKUP(ROUND($A969 + (AF$9/12),5),'main sheet'!$G:$M, 4, 0) - VLOOKUP(ROUND($A969 + (AF$9/12) + (1/12),5),'main sheet'!$G:$M, 4, 0)) / VLOOKUP(ROUND($A969,5),'main sheet'!$G:$M, 4, 0)) * AF$11</f>
        <v>6.7153439604392883E-3</v>
      </c>
      <c r="AH969" s="18">
        <f t="shared" si="29"/>
        <v>79.666666666666671</v>
      </c>
      <c r="AI969" s="19">
        <f t="shared" si="30"/>
        <v>0.20061748305986135</v>
      </c>
    </row>
    <row r="970" spans="1:35" x14ac:dyDescent="0.3">
      <c r="A970" s="19">
        <v>79.75</v>
      </c>
      <c r="C970" s="19">
        <f>((VLOOKUP(ROUND($A970 + (C$9/12),5),'main sheet'!$G:$M, 4, 0) - VLOOKUP(ROUND($A970 + (C$9/12) + (1/12),5),'main sheet'!$G:$M, 4, 0)) / VLOOKUP(ROUND($A970,5),'main sheet'!$G:$M, 4, 0)) * C$11</f>
        <v>6.6025383485145556E-3</v>
      </c>
      <c r="D970" s="19">
        <f>((VLOOKUP(ROUND($A970 + (D$9/12),5),'main sheet'!$G:$M, 4, 0) - VLOOKUP(ROUND($A970 + (D$9/12) + (1/12),5),'main sheet'!$G:$M, 4, 0)) / VLOOKUP(ROUND($A970,5),'main sheet'!$G:$M, 4, 0)) * D$11</f>
        <v>6.5961332379836759E-3</v>
      </c>
      <c r="E970" s="19">
        <f>((VLOOKUP(ROUND($A970 + (E$9/12),5),'main sheet'!$G:$M, 4, 0) - VLOOKUP(ROUND($A970 + (E$9/12) + (1/12),5),'main sheet'!$G:$M, 4, 0)) / VLOOKUP(ROUND($A970,5),'main sheet'!$G:$M, 4, 0)) * E$11</f>
        <v>6.7043565386219221E-3</v>
      </c>
      <c r="F970" s="19">
        <f>((VLOOKUP(ROUND($A970 + (F$9/12),5),'main sheet'!$G:$M, 4, 0) - VLOOKUP(ROUND($A970 + (F$9/12) + (1/12),5),'main sheet'!$G:$M, 4, 0)) / VLOOKUP(ROUND($A970,5),'main sheet'!$G:$M, 4, 0)) * F$11</f>
        <v>6.6978526544484718E-3</v>
      </c>
      <c r="G970" s="19">
        <f>((VLOOKUP(ROUND($A970 + (G$9/12),5),'main sheet'!$G:$M, 4, 0) - VLOOKUP(ROUND($A970 + (G$9/12) + (1/12),5),'main sheet'!$G:$M, 4, 0)) / VLOOKUP(ROUND($A970,5),'main sheet'!$G:$M, 4, 0)) * G$11</f>
        <v>6.6913550796816792E-3</v>
      </c>
      <c r="H970" s="19">
        <f>((VLOOKUP(ROUND($A970 + (H$9/12),5),'main sheet'!$G:$M, 4, 0) - VLOOKUP(ROUND($A970 + (H$9/12) + (1/12),5),'main sheet'!$G:$M, 4, 0)) / VLOOKUP(ROUND($A970,5),'main sheet'!$G:$M, 4, 0)) * H$11</f>
        <v>6.6848638082002542E-3</v>
      </c>
      <c r="I970" s="19">
        <f>((VLOOKUP(ROUND($A970 + (I$9/12),5),'main sheet'!$G:$M, 4, 0) - VLOOKUP(ROUND($A970 + (I$9/12) + (1/12),5),'main sheet'!$G:$M, 4, 0)) / VLOOKUP(ROUND($A970,5),'main sheet'!$G:$M, 4, 0)) * I$11</f>
        <v>6.678378833889392E-3</v>
      </c>
      <c r="J970" s="19">
        <f>((VLOOKUP(ROUND($A970 + (J$9/12),5),'main sheet'!$G:$M, 4, 0) - VLOOKUP(ROUND($A970 + (J$9/12) + (1/12),5),'main sheet'!$G:$M, 4, 0)) / VLOOKUP(ROUND($A970,5),'main sheet'!$G:$M, 4, 0)) * J$11</f>
        <v>6.6719001506407626E-3</v>
      </c>
      <c r="K970" s="19">
        <f>((VLOOKUP(ROUND($A970 + (K$9/12),5),'main sheet'!$G:$M, 4, 0) - VLOOKUP(ROUND($A970 + (K$9/12) + (1/12),5),'main sheet'!$G:$M, 4, 0)) / VLOOKUP(ROUND($A970,5),'main sheet'!$G:$M, 4, 0)) * K$11</f>
        <v>6.6654277523508733E-3</v>
      </c>
      <c r="L970" s="19">
        <f>((VLOOKUP(ROUND($A970 + (L$9/12),5),'main sheet'!$G:$M, 4, 0) - VLOOKUP(ROUND($A970 + (L$9/12) + (1/12),5),'main sheet'!$G:$M, 4, 0)) / VLOOKUP(ROUND($A970,5),'main sheet'!$G:$M, 4, 0)) * L$11</f>
        <v>6.6589616329227001E-3</v>
      </c>
      <c r="M970" s="19">
        <f>((VLOOKUP(ROUND($A970 + (M$9/12),5),'main sheet'!$G:$M, 4, 0) - VLOOKUP(ROUND($A970 + (M$9/12) + (1/12),5),'main sheet'!$G:$M, 4, 0)) / VLOOKUP(ROUND($A970,5),'main sheet'!$G:$M, 4, 0)) * M$11</f>
        <v>6.6771904377795604E-3</v>
      </c>
      <c r="N970" s="19">
        <f>((VLOOKUP(ROUND($A970 + (N$9/12),5),'main sheet'!$G:$M, 4, 0) - VLOOKUP(ROUND($A970 + (N$9/12) + (1/12),5),'main sheet'!$G:$M, 4, 0)) / VLOOKUP(ROUND($A970,5),'main sheet'!$G:$M, 4, 0)) * N$11</f>
        <v>6.6727724262708689E-3</v>
      </c>
      <c r="O970" s="19">
        <f>((VLOOKUP(ROUND($A970 + (O$9/12),5),'main sheet'!$G:$M, 4, 0) - VLOOKUP(ROUND($A970 + (O$9/12) + (1/12),5),'main sheet'!$G:$M, 4, 0)) / VLOOKUP(ROUND($A970,5),'main sheet'!$G:$M, 4, 0)) * O$11</f>
        <v>6.6683573379713729E-3</v>
      </c>
      <c r="P970" s="19">
        <f>((VLOOKUP(ROUND($A970 + (P$9/12),5),'main sheet'!$G:$M, 4, 0) - VLOOKUP(ROUND($A970 + (P$9/12) + (1/12),5),'main sheet'!$G:$M, 4, 0)) / VLOOKUP(ROUND($A970,5),'main sheet'!$G:$M, 4, 0)) * P$11</f>
        <v>6.6639451709474508E-3</v>
      </c>
      <c r="Q970" s="19">
        <f>((VLOOKUP(ROUND($A970 + (Q$9/12),5),'main sheet'!$G:$M, 4, 0) - VLOOKUP(ROUND($A970 + (Q$9/12) + (1/12),5),'main sheet'!$G:$M, 4, 0)) / VLOOKUP(ROUND($A970,5),'main sheet'!$G:$M, 4, 0)) * Q$11</f>
        <v>6.8437754934150248E-3</v>
      </c>
      <c r="R970" s="19">
        <f>((VLOOKUP(ROUND($A970 + (R$9/12),5),'main sheet'!$G:$M, 4, 0) - VLOOKUP(ROUND($A970 + (R$9/12) + (1/12),5),'main sheet'!$G:$M, 4, 0)) / VLOOKUP(ROUND($A970,5),'main sheet'!$G:$M, 4, 0)) * R$11</f>
        <v>6.8392472596953855E-3</v>
      </c>
      <c r="S970" s="19">
        <f>((VLOOKUP(ROUND($A970 + (S$9/12),5),'main sheet'!$G:$M, 4, 0) - VLOOKUP(ROUND($A970 + (S$9/12) + (1/12),5),'main sheet'!$G:$M, 4, 0)) / VLOOKUP(ROUND($A970,5),'main sheet'!$G:$M, 4, 0)) * S$11</f>
        <v>6.834722022114448E-3</v>
      </c>
      <c r="T970" s="19">
        <f>((VLOOKUP(ROUND($A970 + (T$9/12),5),'main sheet'!$G:$M, 4, 0) - VLOOKUP(ROUND($A970 + (T$9/12) + (1/12),5),'main sheet'!$G:$M, 4, 0)) / VLOOKUP(ROUND($A970,5),'main sheet'!$G:$M, 4, 0)) * T$11</f>
        <v>6.8301997786897935E-3</v>
      </c>
      <c r="U970" s="19">
        <f>((VLOOKUP(ROUND($A970 + (U$9/12),5),'main sheet'!$G:$M, 4, 0) - VLOOKUP(ROUND($A970 + (U$9/12) + (1/12),5),'main sheet'!$G:$M, 4, 0)) / VLOOKUP(ROUND($A970,5),'main sheet'!$G:$M, 4, 0)) * U$11</f>
        <v>6.8256805274403204E-3</v>
      </c>
      <c r="V970" s="19">
        <f>((VLOOKUP(ROUND($A970 + (V$9/12),5),'main sheet'!$G:$M, 4, 0) - VLOOKUP(ROUND($A970 + (V$9/12) + (1/12),5),'main sheet'!$G:$M, 4, 0)) / VLOOKUP(ROUND($A970,5),'main sheet'!$G:$M, 4, 0)) * V$11</f>
        <v>6.821164266386231E-3</v>
      </c>
      <c r="W970" s="19">
        <f>((VLOOKUP(ROUND($A970 + (W$9/12),5),'main sheet'!$G:$M, 4, 0) - VLOOKUP(ROUND($A970 + (W$9/12) + (1/12),5),'main sheet'!$G:$M, 4, 0)) / VLOOKUP(ROUND($A970,5),'main sheet'!$G:$M, 4, 0)) * W$11</f>
        <v>6.8166509935490421E-3</v>
      </c>
      <c r="X970" s="19">
        <f>((VLOOKUP(ROUND($A970 + (X$9/12),5),'main sheet'!$G:$M, 4, 0) - VLOOKUP(ROUND($A970 + (X$9/12) + (1/12),5),'main sheet'!$G:$M, 4, 0)) / VLOOKUP(ROUND($A970,5),'main sheet'!$G:$M, 4, 0)) * X$11</f>
        <v>6.8121407069515775E-3</v>
      </c>
      <c r="Y970" s="19">
        <f>((VLOOKUP(ROUND($A970 + (Y$9/12),5),'main sheet'!$G:$M, 4, 0) - VLOOKUP(ROUND($A970 + (Y$9/12) + (1/12),5),'main sheet'!$G:$M, 4, 0)) / VLOOKUP(ROUND($A970,5),'main sheet'!$G:$M, 4, 0)) * Y$11</f>
        <v>6.8076334046179715E-3</v>
      </c>
      <c r="Z970" s="19">
        <f>((VLOOKUP(ROUND($A970 + (Z$9/12),5),'main sheet'!$G:$M, 4, 0) - VLOOKUP(ROUND($A970 + (Z$9/12) + (1/12),5),'main sheet'!$G:$M, 4, 0)) / VLOOKUP(ROUND($A970,5),'main sheet'!$G:$M, 4, 0)) * Z$11</f>
        <v>6.803129084573663E-3</v>
      </c>
      <c r="AA970" s="19">
        <f>((VLOOKUP(ROUND($A970 + (AA$9/12),5),'main sheet'!$G:$M, 4, 0) - VLOOKUP(ROUND($A970 + (AA$9/12) + (1/12),5),'main sheet'!$G:$M, 4, 0)) / VLOOKUP(ROUND($A970,5),'main sheet'!$G:$M, 4, 0)) * AA$11</f>
        <v>6.7986277448454004E-3</v>
      </c>
      <c r="AB970" s="19">
        <f>((VLOOKUP(ROUND($A970 + (AB$9/12),5),'main sheet'!$G:$M, 4, 0) - VLOOKUP(ROUND($A970 + (AB$9/12) + (1/12),5),'main sheet'!$G:$M, 4, 0)) / VLOOKUP(ROUND($A970,5),'main sheet'!$G:$M, 4, 0)) * AB$11</f>
        <v>6.7941293834612336E-3</v>
      </c>
      <c r="AC970" s="19">
        <f>((VLOOKUP(ROUND($A970 + (AC$9/12),5),'main sheet'!$G:$M, 4, 0) - VLOOKUP(ROUND($A970 + (AC$9/12) + (1/12),5),'main sheet'!$G:$M, 4, 0)) / VLOOKUP(ROUND($A970,5),'main sheet'!$G:$M, 4, 0)) * AC$11</f>
        <v>6.7732041521142523E-3</v>
      </c>
      <c r="AD970" s="19">
        <f>((VLOOKUP(ROUND($A970 + (AD$9/12),5),'main sheet'!$G:$M, 4, 0) - VLOOKUP(ROUND($A970 + (AD$9/12) + (1/12),5),'main sheet'!$G:$M, 4, 0)) / VLOOKUP(ROUND($A970,5),'main sheet'!$G:$M, 4, 0)) * AD$11</f>
        <v>6.7687226124348021E-3</v>
      </c>
      <c r="AE970" s="19">
        <f>((VLOOKUP(ROUND($A970 + (AE$9/12),5),'main sheet'!$G:$M, 4, 0) - VLOOKUP(ROUND($A970 + (AE$9/12) + (1/12),5),'main sheet'!$G:$M, 4, 0)) / VLOOKUP(ROUND($A970,5),'main sheet'!$G:$M, 4, 0)) * AE$11</f>
        <v>6.764244037998423E-3</v>
      </c>
      <c r="AF970" s="19">
        <f>((VLOOKUP(ROUND($A970 + (AF$9/12),5),'main sheet'!$G:$M, 4, 0) - VLOOKUP(ROUND($A970 + (AF$9/12) + (1/12),5),'main sheet'!$G:$M, 4, 0)) / VLOOKUP(ROUND($A970,5),'main sheet'!$G:$M, 4, 0)) * AF$11</f>
        <v>6.7597684268434098E-3</v>
      </c>
      <c r="AH970" s="18">
        <f t="shared" si="29"/>
        <v>79.75</v>
      </c>
      <c r="AI970" s="19">
        <f t="shared" si="30"/>
        <v>0.20222707330535458</v>
      </c>
    </row>
    <row r="971" spans="1:35" x14ac:dyDescent="0.3">
      <c r="A971" s="19">
        <v>79.833333333333329</v>
      </c>
      <c r="C971" s="19">
        <f>((VLOOKUP(ROUND($A971 + (C$9/12),5),'main sheet'!$G:$M, 4, 0) - VLOOKUP(ROUND($A971 + (C$9/12) + (1/12),5),'main sheet'!$G:$M, 4, 0)) / VLOOKUP(ROUND($A971,5),'main sheet'!$G:$M, 4, 0)) * C$11</f>
        <v>6.6465074360305687E-3</v>
      </c>
      <c r="D971" s="19">
        <f>((VLOOKUP(ROUND($A971 + (D$9/12),5),'main sheet'!$G:$M, 4, 0) - VLOOKUP(ROUND($A971 + (D$9/12) + (1/12),5),'main sheet'!$G:$M, 4, 0)) / VLOOKUP(ROUND($A971,5),'main sheet'!$G:$M, 4, 0)) * D$11</f>
        <v>6.7555572302799884E-3</v>
      </c>
      <c r="E971" s="19">
        <f>((VLOOKUP(ROUND($A971 + (E$9/12),5),'main sheet'!$G:$M, 4, 0) - VLOOKUP(ROUND($A971 + (E$9/12) + (1/12),5),'main sheet'!$G:$M, 4, 0)) / VLOOKUP(ROUND($A971,5),'main sheet'!$G:$M, 4, 0)) * E$11</f>
        <v>6.7490036764080033E-3</v>
      </c>
      <c r="F971" s="19">
        <f>((VLOOKUP(ROUND($A971 + (F$9/12),5),'main sheet'!$G:$M, 4, 0) - VLOOKUP(ROUND($A971 + (F$9/12) + (1/12),5),'main sheet'!$G:$M, 4, 0)) / VLOOKUP(ROUND($A971,5),'main sheet'!$G:$M, 4, 0)) * F$11</f>
        <v>6.742456480127162E-3</v>
      </c>
      <c r="G971" s="19">
        <f>((VLOOKUP(ROUND($A971 + (G$9/12),5),'main sheet'!$G:$M, 4, 0) - VLOOKUP(ROUND($A971 + (G$9/12) + (1/12),5),'main sheet'!$G:$M, 4, 0)) / VLOOKUP(ROUND($A971,5),'main sheet'!$G:$M, 4, 0)) * G$11</f>
        <v>6.7359156352694302E-3</v>
      </c>
      <c r="H971" s="19">
        <f>((VLOOKUP(ROUND($A971 + (H$9/12),5),'main sheet'!$G:$M, 4, 0) - VLOOKUP(ROUND($A971 + (H$9/12) + (1/12),5),'main sheet'!$G:$M, 4, 0)) / VLOOKUP(ROUND($A971,5),'main sheet'!$G:$M, 4, 0)) * H$11</f>
        <v>6.729381135673302E-3</v>
      </c>
      <c r="I971" s="19">
        <f>((VLOOKUP(ROUND($A971 + (I$9/12),5),'main sheet'!$G:$M, 4, 0) - VLOOKUP(ROUND($A971 + (I$9/12) + (1/12),5),'main sheet'!$G:$M, 4, 0)) / VLOOKUP(ROUND($A971,5),'main sheet'!$G:$M, 4, 0)) * I$11</f>
        <v>6.7228529751837988E-3</v>
      </c>
      <c r="J971" s="19">
        <f>((VLOOKUP(ROUND($A971 + (J$9/12),5),'main sheet'!$G:$M, 4, 0) - VLOOKUP(ROUND($A971 + (J$9/12) + (1/12),5),'main sheet'!$G:$M, 4, 0)) / VLOOKUP(ROUND($A971,5),'main sheet'!$G:$M, 4, 0)) * J$11</f>
        <v>6.7163311476508177E-3</v>
      </c>
      <c r="K971" s="19">
        <f>((VLOOKUP(ROUND($A971 + (K$9/12),5),'main sheet'!$G:$M, 4, 0) - VLOOKUP(ROUND($A971 + (K$9/12) + (1/12),5),'main sheet'!$G:$M, 4, 0)) / VLOOKUP(ROUND($A971,5),'main sheet'!$G:$M, 4, 0)) * K$11</f>
        <v>6.7098156469307686E-3</v>
      </c>
      <c r="L971" s="19">
        <f>((VLOOKUP(ROUND($A971 + (L$9/12),5),'main sheet'!$G:$M, 4, 0) - VLOOKUP(ROUND($A971 + (L$9/12) + (1/12),5),'main sheet'!$G:$M, 4, 0)) / VLOOKUP(ROUND($A971,5),'main sheet'!$G:$M, 4, 0)) * L$11</f>
        <v>6.7033064668865676E-3</v>
      </c>
      <c r="M971" s="19">
        <f>((VLOOKUP(ROUND($A971 + (M$9/12),5),'main sheet'!$G:$M, 4, 0) - VLOOKUP(ROUND($A971 + (M$9/12) + (1/12),5),'main sheet'!$G:$M, 4, 0)) / VLOOKUP(ROUND($A971,5),'main sheet'!$G:$M, 4, 0)) * M$11</f>
        <v>6.721656665042877E-3</v>
      </c>
      <c r="N971" s="19">
        <f>((VLOOKUP(ROUND($A971 + (N$9/12),5),'main sheet'!$G:$M, 4, 0) - VLOOKUP(ROUND($A971 + (N$9/12) + (1/12),5),'main sheet'!$G:$M, 4, 0)) / VLOOKUP(ROUND($A971,5),'main sheet'!$G:$M, 4, 0)) * N$11</f>
        <v>6.7172092321320489E-3</v>
      </c>
      <c r="O971" s="19">
        <f>((VLOOKUP(ROUND($A971 + (O$9/12),5),'main sheet'!$G:$M, 4, 0) - VLOOKUP(ROUND($A971 + (O$9/12) + (1/12),5),'main sheet'!$G:$M, 4, 0)) / VLOOKUP(ROUND($A971,5),'main sheet'!$G:$M, 4, 0)) * O$11</f>
        <v>6.7127647418978456E-3</v>
      </c>
      <c r="P971" s="19">
        <f>((VLOOKUP(ROUND($A971 + (P$9/12),5),'main sheet'!$G:$M, 4, 0) - VLOOKUP(ROUND($A971 + (P$9/12) + (1/12),5),'main sheet'!$G:$M, 4, 0)) / VLOOKUP(ROUND($A971,5),'main sheet'!$G:$M, 4, 0)) * P$11</f>
        <v>6.8939124880478654E-3</v>
      </c>
      <c r="Q971" s="19">
        <f>((VLOOKUP(ROUND($A971 + (Q$9/12),5),'main sheet'!$G:$M, 4, 0) - VLOOKUP(ROUND($A971 + (Q$9/12) + (1/12),5),'main sheet'!$G:$M, 4, 0)) / VLOOKUP(ROUND($A971,5),'main sheet'!$G:$M, 4, 0)) * Q$11</f>
        <v>6.8893510808218901E-3</v>
      </c>
      <c r="R971" s="19">
        <f>((VLOOKUP(ROUND($A971 + (R$9/12),5),'main sheet'!$G:$M, 4, 0) - VLOOKUP(ROUND($A971 + (R$9/12) + (1/12),5),'main sheet'!$G:$M, 4, 0)) / VLOOKUP(ROUND($A971,5),'main sheet'!$G:$M, 4, 0)) * R$11</f>
        <v>6.8847926916841074E-3</v>
      </c>
      <c r="S971" s="19">
        <f>((VLOOKUP(ROUND($A971 + (S$9/12),5),'main sheet'!$G:$M, 4, 0) - VLOOKUP(ROUND($A971 + (S$9/12) + (1/12),5),'main sheet'!$G:$M, 4, 0)) / VLOOKUP(ROUND($A971,5),'main sheet'!$G:$M, 4, 0)) * S$11</f>
        <v>6.8802373186375764E-3</v>
      </c>
      <c r="T971" s="19">
        <f>((VLOOKUP(ROUND($A971 + (T$9/12),5),'main sheet'!$G:$M, 4, 0) - VLOOKUP(ROUND($A971 + (T$9/12) + (1/12),5),'main sheet'!$G:$M, 4, 0)) / VLOOKUP(ROUND($A971,5),'main sheet'!$G:$M, 4, 0)) * T$11</f>
        <v>6.875684959686679E-3</v>
      </c>
      <c r="U971" s="19">
        <f>((VLOOKUP(ROUND($A971 + (U$9/12),5),'main sheet'!$G:$M, 4, 0) - VLOOKUP(ROUND($A971 + (U$9/12) + (1/12),5),'main sheet'!$G:$M, 4, 0)) / VLOOKUP(ROUND($A971,5),'main sheet'!$G:$M, 4, 0)) * U$11</f>
        <v>6.8711356128371183E-3</v>
      </c>
      <c r="V971" s="19">
        <f>((VLOOKUP(ROUND($A971 + (V$9/12),5),'main sheet'!$G:$M, 4, 0) - VLOOKUP(ROUND($A971 + (V$9/12) + (1/12),5),'main sheet'!$G:$M, 4, 0)) / VLOOKUP(ROUND($A971,5),'main sheet'!$G:$M, 4, 0)) * V$11</f>
        <v>6.8665892760959146E-3</v>
      </c>
      <c r="W971" s="19">
        <f>((VLOOKUP(ROUND($A971 + (W$9/12),5),'main sheet'!$G:$M, 4, 0) - VLOOKUP(ROUND($A971 + (W$9/12) + (1/12),5),'main sheet'!$G:$M, 4, 0)) / VLOOKUP(ROUND($A971,5),'main sheet'!$G:$M, 4, 0)) * W$11</f>
        <v>6.8620459474714075E-3</v>
      </c>
      <c r="X971" s="19">
        <f>((VLOOKUP(ROUND($A971 + (X$9/12),5),'main sheet'!$G:$M, 4, 0) - VLOOKUP(ROUND($A971 + (X$9/12) + (1/12),5),'main sheet'!$G:$M, 4, 0)) / VLOOKUP(ROUND($A971,5),'main sheet'!$G:$M, 4, 0)) * X$11</f>
        <v>6.8575056249732553E-3</v>
      </c>
      <c r="Y971" s="19">
        <f>((VLOOKUP(ROUND($A971 + (Y$9/12),5),'main sheet'!$G:$M, 4, 0) - VLOOKUP(ROUND($A971 + (Y$9/12) + (1/12),5),'main sheet'!$G:$M, 4, 0)) / VLOOKUP(ROUND($A971,5),'main sheet'!$G:$M, 4, 0)) * Y$11</f>
        <v>6.8529683066124326E-3</v>
      </c>
      <c r="Z971" s="19">
        <f>((VLOOKUP(ROUND($A971 + (Z$9/12),5),'main sheet'!$G:$M, 4, 0) - VLOOKUP(ROUND($A971 + (Z$9/12) + (1/12),5),'main sheet'!$G:$M, 4, 0)) / VLOOKUP(ROUND($A971,5),'main sheet'!$G:$M, 4, 0)) * Z$11</f>
        <v>6.8484339904012299E-3</v>
      </c>
      <c r="AA971" s="19">
        <f>((VLOOKUP(ROUND($A971 + (AA$9/12),5),'main sheet'!$G:$M, 4, 0) - VLOOKUP(ROUND($A971 + (AA$9/12) + (1/12),5),'main sheet'!$G:$M, 4, 0)) / VLOOKUP(ROUND($A971,5),'main sheet'!$G:$M, 4, 0)) * AA$11</f>
        <v>6.8439026743532545E-3</v>
      </c>
      <c r="AB971" s="19">
        <f>((VLOOKUP(ROUND($A971 + (AB$9/12),5),'main sheet'!$G:$M, 4, 0) - VLOOKUP(ROUND($A971 + (AB$9/12) + (1/12),5),'main sheet'!$G:$M, 4, 0)) / VLOOKUP(ROUND($A971,5),'main sheet'!$G:$M, 4, 0)) * AB$11</f>
        <v>6.8228241463043661E-3</v>
      </c>
      <c r="AC971" s="19">
        <f>((VLOOKUP(ROUND($A971 + (AC$9/12),5),'main sheet'!$G:$M, 4, 0) - VLOOKUP(ROUND($A971 + (AC$9/12) + (1/12),5),'main sheet'!$G:$M, 4, 0)) / VLOOKUP(ROUND($A971,5),'main sheet'!$G:$M, 4, 0)) * AC$11</f>
        <v>6.818309775195674E-3</v>
      </c>
      <c r="AD971" s="19">
        <f>((VLOOKUP(ROUND($A971 + (AD$9/12),5),'main sheet'!$G:$M, 4, 0) - VLOOKUP(ROUND($A971 + (AD$9/12) + (1/12),5),'main sheet'!$G:$M, 4, 0)) / VLOOKUP(ROUND($A971,5),'main sheet'!$G:$M, 4, 0)) * AD$11</f>
        <v>6.8137983910532057E-3</v>
      </c>
      <c r="AE971" s="19">
        <f>((VLOOKUP(ROUND($A971 + (AE$9/12),5),'main sheet'!$G:$M, 4, 0) - VLOOKUP(ROUND($A971 + (AE$9/12) + (1/12),5),'main sheet'!$G:$M, 4, 0)) / VLOOKUP(ROUND($A971,5),'main sheet'!$G:$M, 4, 0)) * AE$11</f>
        <v>6.809289991900884E-3</v>
      </c>
      <c r="AF971" s="19">
        <f>((VLOOKUP(ROUND($A971 + (AF$9/12),5),'main sheet'!$G:$M, 4, 0) - VLOOKUP(ROUND($A971 + (AF$9/12) + (1/12),5),'main sheet'!$G:$M, 4, 0)) / VLOOKUP(ROUND($A971,5),'main sheet'!$G:$M, 4, 0)) * AF$11</f>
        <v>6.8047845757636689E-3</v>
      </c>
      <c r="AH971" s="18">
        <f t="shared" si="29"/>
        <v>79.833333333333329</v>
      </c>
      <c r="AI971" s="19">
        <f t="shared" si="30"/>
        <v>0.2038583253213537</v>
      </c>
    </row>
    <row r="972" spans="1:35" x14ac:dyDescent="0.3">
      <c r="A972" s="19">
        <v>79.916666666666671</v>
      </c>
      <c r="C972" s="19">
        <f>((VLOOKUP(ROUND($A972 + (C$9/12),5),'main sheet'!$G:$M, 4, 0) - VLOOKUP(ROUND($A972 + (C$9/12) + (1/12),5),'main sheet'!$G:$M, 4, 0)) / VLOOKUP(ROUND($A972,5),'main sheet'!$G:$M, 4, 0)) * C$11</f>
        <v>6.8074508340964018E-3</v>
      </c>
      <c r="D972" s="19">
        <f>((VLOOKUP(ROUND($A972 + (D$9/12),5),'main sheet'!$G:$M, 4, 0) - VLOOKUP(ROUND($A972 + (D$9/12) + (1/12),5),'main sheet'!$G:$M, 4, 0)) / VLOOKUP(ROUND($A972,5),'main sheet'!$G:$M, 4, 0)) * D$11</f>
        <v>6.8008469383330486E-3</v>
      </c>
      <c r="E972" s="19">
        <f>((VLOOKUP(ROUND($A972 + (E$9/12),5),'main sheet'!$G:$M, 4, 0) - VLOOKUP(ROUND($A972 + (E$9/12) + (1/12),5),'main sheet'!$G:$M, 4, 0)) / VLOOKUP(ROUND($A972,5),'main sheet'!$G:$M, 4, 0)) * E$11</f>
        <v>6.7942494489974196E-3</v>
      </c>
      <c r="F972" s="19">
        <f>((VLOOKUP(ROUND($A972 + (F$9/12),5),'main sheet'!$G:$M, 4, 0) - VLOOKUP(ROUND($A972 + (F$9/12) + (1/12),5),'main sheet'!$G:$M, 4, 0)) / VLOOKUP(ROUND($A972,5),'main sheet'!$G:$M, 4, 0)) * F$11</f>
        <v>6.7876583598740995E-3</v>
      </c>
      <c r="G972" s="19">
        <f>((VLOOKUP(ROUND($A972 + (G$9/12),5),'main sheet'!$G:$M, 4, 0) - VLOOKUP(ROUND($A972 + (G$9/12) + (1/12),5),'main sheet'!$G:$M, 4, 0)) / VLOOKUP(ROUND($A972,5),'main sheet'!$G:$M, 4, 0)) * G$11</f>
        <v>6.7810736647542546E-3</v>
      </c>
      <c r="H972" s="19">
        <f>((VLOOKUP(ROUND($A972 + (H$9/12),5),'main sheet'!$G:$M, 4, 0) - VLOOKUP(ROUND($A972 + (H$9/12) + (1/12),5),'main sheet'!$G:$M, 4, 0)) / VLOOKUP(ROUND($A972,5),'main sheet'!$G:$M, 4, 0)) * H$11</f>
        <v>6.7744953574356229E-3</v>
      </c>
      <c r="I972" s="19">
        <f>((VLOOKUP(ROUND($A972 + (I$9/12),5),'main sheet'!$G:$M, 4, 0) - VLOOKUP(ROUND($A972 + (I$9/12) + (1/12),5),'main sheet'!$G:$M, 4, 0)) / VLOOKUP(ROUND($A972,5),'main sheet'!$G:$M, 4, 0)) * I$11</f>
        <v>6.7679234317208599E-3</v>
      </c>
      <c r="J972" s="19">
        <f>((VLOOKUP(ROUND($A972 + (J$9/12),5),'main sheet'!$G:$M, 4, 0) - VLOOKUP(ROUND($A972 + (J$9/12) + (1/12),5),'main sheet'!$G:$M, 4, 0)) / VLOOKUP(ROUND($A972,5),'main sheet'!$G:$M, 4, 0)) * J$11</f>
        <v>6.7613578814191841E-3</v>
      </c>
      <c r="K972" s="19">
        <f>((VLOOKUP(ROUND($A972 + (K$9/12),5),'main sheet'!$G:$M, 4, 0) - VLOOKUP(ROUND($A972 + (K$9/12) + (1/12),5),'main sheet'!$G:$M, 4, 0)) / VLOOKUP(ROUND($A972,5),'main sheet'!$G:$M, 4, 0)) * K$11</f>
        <v>6.7547987003463679E-3</v>
      </c>
      <c r="L972" s="19">
        <f>((VLOOKUP(ROUND($A972 + (L$9/12),5),'main sheet'!$G:$M, 4, 0) - VLOOKUP(ROUND($A972 + (L$9/12) + (1/12),5),'main sheet'!$G:$M, 4, 0)) / VLOOKUP(ROUND($A972,5),'main sheet'!$G:$M, 4, 0)) * L$11</f>
        <v>6.7482458823230852E-3</v>
      </c>
      <c r="M972" s="19">
        <f>((VLOOKUP(ROUND($A972 + (M$9/12),5),'main sheet'!$G:$M, 4, 0) - VLOOKUP(ROUND($A972 + (M$9/12) + (1/12),5),'main sheet'!$G:$M, 4, 0)) / VLOOKUP(ROUND($A972,5),'main sheet'!$G:$M, 4, 0)) * M$11</f>
        <v>6.76671910143646E-3</v>
      </c>
      <c r="N972" s="19">
        <f>((VLOOKUP(ROUND($A972 + (N$9/12),5),'main sheet'!$G:$M, 4, 0) - VLOOKUP(ROUND($A972 + (N$9/12) + (1/12),5),'main sheet'!$G:$M, 4, 0)) / VLOOKUP(ROUND($A972,5),'main sheet'!$G:$M, 4, 0)) * N$11</f>
        <v>6.7622418526379451E-3</v>
      </c>
      <c r="O972" s="19">
        <f>((VLOOKUP(ROUND($A972 + (O$9/12),5),'main sheet'!$G:$M, 4, 0) - VLOOKUP(ROUND($A972 + (O$9/12) + (1/12),5),'main sheet'!$G:$M, 4, 0)) / VLOOKUP(ROUND($A972,5),'main sheet'!$G:$M, 4, 0)) * O$11</f>
        <v>6.9447247665528431E-3</v>
      </c>
      <c r="P972" s="19">
        <f>((VLOOKUP(ROUND($A972 + (P$9/12),5),'main sheet'!$G:$M, 4, 0) - VLOOKUP(ROUND($A972 + (P$9/12) + (1/12),5),'main sheet'!$G:$M, 4, 0)) / VLOOKUP(ROUND($A972,5),'main sheet'!$G:$M, 4, 0)) * P$11</f>
        <v>6.9401297390140554E-3</v>
      </c>
      <c r="Q972" s="19">
        <f>((VLOOKUP(ROUND($A972 + (Q$9/12),5),'main sheet'!$G:$M, 4, 0) - VLOOKUP(ROUND($A972 + (Q$9/12) + (1/12),5),'main sheet'!$G:$M, 4, 0)) / VLOOKUP(ROUND($A972,5),'main sheet'!$G:$M, 4, 0)) * Q$11</f>
        <v>6.9355377518085853E-3</v>
      </c>
      <c r="R972" s="19">
        <f>((VLOOKUP(ROUND($A972 + (R$9/12),5),'main sheet'!$G:$M, 4, 0) - VLOOKUP(ROUND($A972 + (R$9/12) + (1/12),5),'main sheet'!$G:$M, 4, 0)) / VLOOKUP(ROUND($A972,5),'main sheet'!$G:$M, 4, 0)) * R$11</f>
        <v>6.9309488029247728E-3</v>
      </c>
      <c r="S972" s="19">
        <f>((VLOOKUP(ROUND($A972 + (S$9/12),5),'main sheet'!$G:$M, 4, 0) - VLOOKUP(ROUND($A972 + (S$9/12) + (1/12),5),'main sheet'!$G:$M, 4, 0)) / VLOOKUP(ROUND($A972,5),'main sheet'!$G:$M, 4, 0)) * S$11</f>
        <v>6.9263628903522912E-3</v>
      </c>
      <c r="T972" s="19">
        <f>((VLOOKUP(ROUND($A972 + (T$9/12),5),'main sheet'!$G:$M, 4, 0) - VLOOKUP(ROUND($A972 + (T$9/12) + (1/12),5),'main sheet'!$G:$M, 4, 0)) / VLOOKUP(ROUND($A972,5),'main sheet'!$G:$M, 4, 0)) * T$11</f>
        <v>6.9217800120821415E-3</v>
      </c>
      <c r="U972" s="19">
        <f>((VLOOKUP(ROUND($A972 + (U$9/12),5),'main sheet'!$G:$M, 4, 0) - VLOOKUP(ROUND($A972 + (U$9/12) + (1/12),5),'main sheet'!$G:$M, 4, 0)) / VLOOKUP(ROUND($A972,5),'main sheet'!$G:$M, 4, 0)) * U$11</f>
        <v>6.9172001661066572E-3</v>
      </c>
      <c r="V972" s="19">
        <f>((VLOOKUP(ROUND($A972 + (V$9/12),5),'main sheet'!$G:$M, 4, 0) - VLOOKUP(ROUND($A972 + (V$9/12) + (1/12),5),'main sheet'!$G:$M, 4, 0)) / VLOOKUP(ROUND($A972,5),'main sheet'!$G:$M, 4, 0)) * V$11</f>
        <v>6.9126233504194978E-3</v>
      </c>
      <c r="W972" s="19">
        <f>((VLOOKUP(ROUND($A972 + (W$9/12),5),'main sheet'!$G:$M, 4, 0) - VLOOKUP(ROUND($A972 + (W$9/12) + (1/12),5),'main sheet'!$G:$M, 4, 0)) / VLOOKUP(ROUND($A972,5),'main sheet'!$G:$M, 4, 0)) * W$11</f>
        <v>6.9080495630156509E-3</v>
      </c>
      <c r="X972" s="19">
        <f>((VLOOKUP(ROUND($A972 + (X$9/12),5),'main sheet'!$G:$M, 4, 0) - VLOOKUP(ROUND($A972 + (X$9/12) + (1/12),5),'main sheet'!$G:$M, 4, 0)) / VLOOKUP(ROUND($A972,5),'main sheet'!$G:$M, 4, 0)) * X$11</f>
        <v>6.9034788018914319E-3</v>
      </c>
      <c r="Y972" s="19">
        <f>((VLOOKUP(ROUND($A972 + (Y$9/12),5),'main sheet'!$G:$M, 4, 0) - VLOOKUP(ROUND($A972 + (Y$9/12) + (1/12),5),'main sheet'!$G:$M, 4, 0)) / VLOOKUP(ROUND($A972,5),'main sheet'!$G:$M, 4, 0)) * Y$11</f>
        <v>6.8989110650444791E-3</v>
      </c>
      <c r="Z972" s="19">
        <f>((VLOOKUP(ROUND($A972 + (Z$9/12),5),'main sheet'!$G:$M, 4, 0) - VLOOKUP(ROUND($A972 + (Z$9/12) + (1/12),5),'main sheet'!$G:$M, 4, 0)) / VLOOKUP(ROUND($A972,5),'main sheet'!$G:$M, 4, 0)) * Z$11</f>
        <v>6.8943463504737594E-3</v>
      </c>
      <c r="AA972" s="19">
        <f>((VLOOKUP(ROUND($A972 + (AA$9/12),5),'main sheet'!$G:$M, 4, 0) - VLOOKUP(ROUND($A972 + (AA$9/12) + (1/12),5),'main sheet'!$G:$M, 4, 0)) / VLOOKUP(ROUND($A972,5),'main sheet'!$G:$M, 4, 0)) * AA$11</f>
        <v>6.8731124610042623E-3</v>
      </c>
      <c r="AB972" s="19">
        <f>((VLOOKUP(ROUND($A972 + (AB$9/12),5),'main sheet'!$G:$M, 4, 0) - VLOOKUP(ROUND($A972 + (AB$9/12) + (1/12),5),'main sheet'!$G:$M, 4, 0)) / VLOOKUP(ROUND($A972,5),'main sheet'!$G:$M, 4, 0)) * AB$11</f>
        <v>6.8685648162672142E-3</v>
      </c>
      <c r="AC972" s="19">
        <f>((VLOOKUP(ROUND($A972 + (AC$9/12),5),'main sheet'!$G:$M, 4, 0) - VLOOKUP(ROUND($A972 + (AC$9/12) + (1/12),5),'main sheet'!$G:$M, 4, 0)) / VLOOKUP(ROUND($A972,5),'main sheet'!$G:$M, 4, 0)) * AC$11</f>
        <v>6.8640201805121254E-3</v>
      </c>
      <c r="AD972" s="19">
        <f>((VLOOKUP(ROUND($A972 + (AD$9/12),5),'main sheet'!$G:$M, 4, 0) - VLOOKUP(ROUND($A972 + (AD$9/12) + (1/12),5),'main sheet'!$G:$M, 4, 0)) / VLOOKUP(ROUND($A972,5),'main sheet'!$G:$M, 4, 0)) * AD$11</f>
        <v>6.8594785517483558E-3</v>
      </c>
      <c r="AE972" s="19">
        <f>((VLOOKUP(ROUND($A972 + (AE$9/12),5),'main sheet'!$G:$M, 4, 0) - VLOOKUP(ROUND($A972 + (AE$9/12) + (1/12),5),'main sheet'!$G:$M, 4, 0)) / VLOOKUP(ROUND($A972,5),'main sheet'!$G:$M, 4, 0)) * AE$11</f>
        <v>6.8549399279863059E-3</v>
      </c>
      <c r="AF972" s="19">
        <f>((VLOOKUP(ROUND($A972 + (AF$9/12),5),'main sheet'!$G:$M, 4, 0) - VLOOKUP(ROUND($A972 + (AF$9/12) + (1/12),5),'main sheet'!$G:$M, 4, 0)) / VLOOKUP(ROUND($A972,5),'main sheet'!$G:$M, 4, 0)) * AF$11</f>
        <v>6.8504043072374222E-3</v>
      </c>
      <c r="AH972" s="18">
        <f t="shared" si="29"/>
        <v>79.916666666666671</v>
      </c>
      <c r="AI972" s="19">
        <f t="shared" si="30"/>
        <v>0.20551167495781664</v>
      </c>
    </row>
    <row r="973" spans="1:35" x14ac:dyDescent="0.3">
      <c r="A973" s="19">
        <v>80</v>
      </c>
      <c r="C973" s="19">
        <f>((VLOOKUP(ROUND($A973 + (C$9/12),5),'main sheet'!$G:$M, 4, 0) - VLOOKUP(ROUND($A973 + (C$9/12) + (1/12),5),'main sheet'!$G:$M, 4, 0)) / VLOOKUP(ROUND($A973,5),'main sheet'!$G:$M, 4, 0)) * C$11</f>
        <v>6.8533964629167998E-3</v>
      </c>
      <c r="D973" s="19">
        <f>((VLOOKUP(ROUND($A973 + (D$9/12),5),'main sheet'!$G:$M, 4, 0) - VLOOKUP(ROUND($A973 + (D$9/12) + (1/12),5),'main sheet'!$G:$M, 4, 0)) / VLOOKUP(ROUND($A973,5),'main sheet'!$G:$M, 4, 0)) * D$11</f>
        <v>6.8467479953822534E-3</v>
      </c>
      <c r="E973" s="19">
        <f>((VLOOKUP(ROUND($A973 + (E$9/12),5),'main sheet'!$G:$M, 4, 0) - VLOOKUP(ROUND($A973 + (E$9/12) + (1/12),5),'main sheet'!$G:$M, 4, 0)) / VLOOKUP(ROUND($A973,5),'main sheet'!$G:$M, 4, 0)) * E$11</f>
        <v>6.8401059775138728E-3</v>
      </c>
      <c r="F973" s="19">
        <f>((VLOOKUP(ROUND($A973 + (F$9/12),5),'main sheet'!$G:$M, 4, 0) - VLOOKUP(ROUND($A973 + (F$9/12) + (1/12),5),'main sheet'!$G:$M, 4, 0)) / VLOOKUP(ROUND($A973,5),'main sheet'!$G:$M, 4, 0)) * F$11</f>
        <v>6.8334704030548477E-3</v>
      </c>
      <c r="G973" s="19">
        <f>((VLOOKUP(ROUND($A973 + (G$9/12),5),'main sheet'!$G:$M, 4, 0) - VLOOKUP(ROUND($A973 + (G$9/12) + (1/12),5),'main sheet'!$G:$M, 4, 0)) / VLOOKUP(ROUND($A973,5),'main sheet'!$G:$M, 4, 0)) * G$11</f>
        <v>6.8268412657549963E-3</v>
      </c>
      <c r="H973" s="19">
        <f>((VLOOKUP(ROUND($A973 + (H$9/12),5),'main sheet'!$G:$M, 4, 0) - VLOOKUP(ROUND($A973 + (H$9/12) + (1/12),5),'main sheet'!$G:$M, 4, 0)) / VLOOKUP(ROUND($A973,5),'main sheet'!$G:$M, 4, 0)) * H$11</f>
        <v>6.8202185593690843E-3</v>
      </c>
      <c r="I973" s="19">
        <f>((VLOOKUP(ROUND($A973 + (I$9/12),5),'main sheet'!$G:$M, 4, 0) - VLOOKUP(ROUND($A973 + (I$9/12) + (1/12),5),'main sheet'!$G:$M, 4, 0)) / VLOOKUP(ROUND($A973,5),'main sheet'!$G:$M, 4, 0)) * I$11</f>
        <v>6.8136022776584954E-3</v>
      </c>
      <c r="J973" s="19">
        <f>((VLOOKUP(ROUND($A973 + (J$9/12),5),'main sheet'!$G:$M, 4, 0) - VLOOKUP(ROUND($A973 + (J$9/12) + (1/12),5),'main sheet'!$G:$M, 4, 0)) / VLOOKUP(ROUND($A973,5),'main sheet'!$G:$M, 4, 0)) * J$11</f>
        <v>6.8069924143912179E-3</v>
      </c>
      <c r="K973" s="19">
        <f>((VLOOKUP(ROUND($A973 + (K$9/12),5),'main sheet'!$G:$M, 4, 0) - VLOOKUP(ROUND($A973 + (K$9/12) + (1/12),5),'main sheet'!$G:$M, 4, 0)) / VLOOKUP(ROUND($A973,5),'main sheet'!$G:$M, 4, 0)) * K$11</f>
        <v>6.8003889633401768E-3</v>
      </c>
      <c r="L973" s="19">
        <f>((VLOOKUP(ROUND($A973 + (L$9/12),5),'main sheet'!$G:$M, 4, 0) - VLOOKUP(ROUND($A973 + (L$9/12) + (1/12),5),'main sheet'!$G:$M, 4, 0)) / VLOOKUP(ROUND($A973,5),'main sheet'!$G:$M, 4, 0)) * L$11</f>
        <v>6.793791918284893E-3</v>
      </c>
      <c r="M973" s="19">
        <f>((VLOOKUP(ROUND($A973 + (M$9/12),5),'main sheet'!$G:$M, 4, 0) - VLOOKUP(ROUND($A973 + (M$9/12) + (1/12),5),'main sheet'!$G:$M, 4, 0)) / VLOOKUP(ROUND($A973,5),'main sheet'!$G:$M, 4, 0)) * M$11</f>
        <v>6.8123898189702253E-3</v>
      </c>
      <c r="N973" s="19">
        <f>((VLOOKUP(ROUND($A973 + (N$9/12),5),'main sheet'!$G:$M, 4, 0) - VLOOKUP(ROUND($A973 + (N$9/12) + (1/12),5),'main sheet'!$G:$M, 4, 0)) / VLOOKUP(ROUND($A973,5),'main sheet'!$G:$M, 4, 0)) * N$11</f>
        <v>6.9962260040668757E-3</v>
      </c>
      <c r="O973" s="19">
        <f>((VLOOKUP(ROUND($A973 + (O$9/12),5),'main sheet'!$G:$M, 4, 0) - VLOOKUP(ROUND($A973 + (O$9/12) + (1/12),5),'main sheet'!$G:$M, 4, 0)) / VLOOKUP(ROUND($A973,5),'main sheet'!$G:$M, 4, 0)) * O$11</f>
        <v>6.9915969003605501E-3</v>
      </c>
      <c r="P973" s="19">
        <f>((VLOOKUP(ROUND($A973 + (P$9/12),5),'main sheet'!$G:$M, 4, 0) - VLOOKUP(ROUND($A973 + (P$9/12) + (1/12),5),'main sheet'!$G:$M, 4, 0)) / VLOOKUP(ROUND($A973,5),'main sheet'!$G:$M, 4, 0)) * P$11</f>
        <v>6.9869708595342835E-3</v>
      </c>
      <c r="Q973" s="19">
        <f>((VLOOKUP(ROUND($A973 + (Q$9/12),5),'main sheet'!$G:$M, 4, 0) - VLOOKUP(ROUND($A973 + (Q$9/12) + (1/12),5),'main sheet'!$G:$M, 4, 0)) / VLOOKUP(ROUND($A973,5),'main sheet'!$G:$M, 4, 0)) * Q$11</f>
        <v>6.9823478795615007E-3</v>
      </c>
      <c r="R973" s="19">
        <f>((VLOOKUP(ROUND($A973 + (R$9/12),5),'main sheet'!$G:$M, 4, 0) - VLOOKUP(ROUND($A973 + (R$9/12) + (1/12),5),'main sheet'!$G:$M, 4, 0)) / VLOOKUP(ROUND($A973,5),'main sheet'!$G:$M, 4, 0)) * R$11</f>
        <v>6.9777279584169651E-3</v>
      </c>
      <c r="S973" s="19">
        <f>((VLOOKUP(ROUND($A973 + (S$9/12),5),'main sheet'!$G:$M, 4, 0) - VLOOKUP(ROUND($A973 + (S$9/12) + (1/12),5),'main sheet'!$G:$M, 4, 0)) / VLOOKUP(ROUND($A973,5),'main sheet'!$G:$M, 4, 0)) * S$11</f>
        <v>6.9731110940767808E-3</v>
      </c>
      <c r="T973" s="19">
        <f>((VLOOKUP(ROUND($A973 + (T$9/12),5),'main sheet'!$G:$M, 4, 0) - VLOOKUP(ROUND($A973 + (T$9/12) + (1/12),5),'main sheet'!$G:$M, 4, 0)) / VLOOKUP(ROUND($A973,5),'main sheet'!$G:$M, 4, 0)) * T$11</f>
        <v>6.9684972845183912E-3</v>
      </c>
      <c r="U973" s="19">
        <f>((VLOOKUP(ROUND($A973 + (U$9/12),5),'main sheet'!$G:$M, 4, 0) - VLOOKUP(ROUND($A973 + (U$9/12) + (1/12),5),'main sheet'!$G:$M, 4, 0)) / VLOOKUP(ROUND($A973,5),'main sheet'!$G:$M, 4, 0)) * U$11</f>
        <v>6.963886527720578E-3</v>
      </c>
      <c r="V973" s="19">
        <f>((VLOOKUP(ROUND($A973 + (V$9/12),5),'main sheet'!$G:$M, 4, 0) - VLOOKUP(ROUND($A973 + (V$9/12) + (1/12),5),'main sheet'!$G:$M, 4, 0)) / VLOOKUP(ROUND($A973,5),'main sheet'!$G:$M, 4, 0)) * V$11</f>
        <v>6.9592788216634597E-3</v>
      </c>
      <c r="W973" s="19">
        <f>((VLOOKUP(ROUND($A973 + (W$9/12),5),'main sheet'!$G:$M, 4, 0) - VLOOKUP(ROUND($A973 + (W$9/12) + (1/12),5),'main sheet'!$G:$M, 4, 0)) / VLOOKUP(ROUND($A973,5),'main sheet'!$G:$M, 4, 0)) * W$11</f>
        <v>6.9546741643284919E-3</v>
      </c>
      <c r="X973" s="19">
        <f>((VLOOKUP(ROUND($A973 + (X$9/12),5),'main sheet'!$G:$M, 4, 0) - VLOOKUP(ROUND($A973 + (X$9/12) + (1/12),5),'main sheet'!$G:$M, 4, 0)) / VLOOKUP(ROUND($A973,5),'main sheet'!$G:$M, 4, 0)) * X$11</f>
        <v>6.9500725536984645E-3</v>
      </c>
      <c r="Y973" s="19">
        <f>((VLOOKUP(ROUND($A973 + (Y$9/12),5),'main sheet'!$G:$M, 4, 0) - VLOOKUP(ROUND($A973 + (Y$9/12) + (1/12),5),'main sheet'!$G:$M, 4, 0)) / VLOOKUP(ROUND($A973,5),'main sheet'!$G:$M, 4, 0)) * Y$11</f>
        <v>6.9454739877575049E-3</v>
      </c>
      <c r="Z973" s="19">
        <f>((VLOOKUP(ROUND($A973 + (Z$9/12),5),'main sheet'!$G:$M, 4, 0) - VLOOKUP(ROUND($A973 + (Z$9/12) + (1/12),5),'main sheet'!$G:$M, 4, 0)) / VLOOKUP(ROUND($A973,5),'main sheet'!$G:$M, 4, 0)) * Z$11</f>
        <v>6.924082630336191E-3</v>
      </c>
      <c r="AA973" s="19">
        <f>((VLOOKUP(ROUND($A973 + (AA$9/12),5),'main sheet'!$G:$M, 4, 0) - VLOOKUP(ROUND($A973 + (AA$9/12) + (1/12),5),'main sheet'!$G:$M, 4, 0)) / VLOOKUP(ROUND($A973,5),'main sheet'!$G:$M, 4, 0)) * AA$11</f>
        <v>6.9195012608167222E-3</v>
      </c>
      <c r="AB973" s="19">
        <f>((VLOOKUP(ROUND($A973 + (AB$9/12),5),'main sheet'!$G:$M, 4, 0) - VLOOKUP(ROUND($A973 + (AB$9/12) + (1/12),5),'main sheet'!$G:$M, 4, 0)) / VLOOKUP(ROUND($A973,5),'main sheet'!$G:$M, 4, 0)) * AB$11</f>
        <v>6.9149229225934561E-3</v>
      </c>
      <c r="AC973" s="19">
        <f>((VLOOKUP(ROUND($A973 + (AC$9/12),5),'main sheet'!$G:$M, 4, 0) - VLOOKUP(ROUND($A973 + (AC$9/12) + (1/12),5),'main sheet'!$G:$M, 4, 0)) / VLOOKUP(ROUND($A973,5),'main sheet'!$G:$M, 4, 0)) * AC$11</f>
        <v>6.9103476136609934E-3</v>
      </c>
      <c r="AD973" s="19">
        <f>((VLOOKUP(ROUND($A973 + (AD$9/12),5),'main sheet'!$G:$M, 4, 0) - VLOOKUP(ROUND($A973 + (AD$9/12) + (1/12),5),'main sheet'!$G:$M, 4, 0)) / VLOOKUP(ROUND($A973,5),'main sheet'!$G:$M, 4, 0)) * AD$11</f>
        <v>6.90577533201498E-3</v>
      </c>
      <c r="AE973" s="19">
        <f>((VLOOKUP(ROUND($A973 + (AE$9/12),5),'main sheet'!$G:$M, 4, 0) - VLOOKUP(ROUND($A973 + (AE$9/12) + (1/12),5),'main sheet'!$G:$M, 4, 0)) / VLOOKUP(ROUND($A973,5),'main sheet'!$G:$M, 4, 0)) * AE$11</f>
        <v>6.9012060756521139E-3</v>
      </c>
      <c r="AF973" s="19">
        <f>((VLOOKUP(ROUND($A973 + (AF$9/12),5),'main sheet'!$G:$M, 4, 0) - VLOOKUP(ROUND($A973 + (AF$9/12) + (1/12),5),'main sheet'!$G:$M, 4, 0)) / VLOOKUP(ROUND($A973,5),'main sheet'!$G:$M, 4, 0)) * AF$11</f>
        <v>6.8966398425709709E-3</v>
      </c>
      <c r="AH973" s="18">
        <f t="shared" si="29"/>
        <v>80</v>
      </c>
      <c r="AI973" s="19">
        <f t="shared" si="30"/>
        <v>0.20707028576998618</v>
      </c>
    </row>
    <row r="974" spans="1:35" x14ac:dyDescent="0.3">
      <c r="A974" s="19">
        <v>80.083333333333329</v>
      </c>
      <c r="C974" s="19">
        <f>((VLOOKUP(ROUND($A974 + (C$9/12),5),'main sheet'!$G:$M, 4, 0) - VLOOKUP(ROUND($A974 + (C$9/12) + (1/12),5),'main sheet'!$G:$M, 4, 0)) / VLOOKUP(ROUND($A974,5),'main sheet'!$G:$M, 4, 0)) * C$11</f>
        <v>6.900782151856224E-3</v>
      </c>
      <c r="D974" s="19">
        <f>((VLOOKUP(ROUND($A974 + (D$9/12),5),'main sheet'!$G:$M, 4, 0) - VLOOKUP(ROUND($A974 + (D$9/12) + (1/12),5),'main sheet'!$G:$M, 4, 0)) / VLOOKUP(ROUND($A974,5),'main sheet'!$G:$M, 4, 0)) * D$11</f>
        <v>6.8940877155502078E-3</v>
      </c>
      <c r="E974" s="19">
        <f>((VLOOKUP(ROUND($A974 + (E$9/12),5),'main sheet'!$G:$M, 4, 0) - VLOOKUP(ROUND($A974 + (E$9/12) + (1/12),5),'main sheet'!$G:$M, 4, 0)) / VLOOKUP(ROUND($A974,5),'main sheet'!$G:$M, 4, 0)) * E$11</f>
        <v>6.8873997735045779E-3</v>
      </c>
      <c r="F974" s="19">
        <f>((VLOOKUP(ROUND($A974 + (F$9/12),5),'main sheet'!$G:$M, 4, 0) - VLOOKUP(ROUND($A974 + (F$9/12) + (1/12),5),'main sheet'!$G:$M, 4, 0)) / VLOOKUP(ROUND($A974,5),'main sheet'!$G:$M, 4, 0)) * F$11</f>
        <v>6.8807183194198249E-3</v>
      </c>
      <c r="G974" s="19">
        <f>((VLOOKUP(ROUND($A974 + (G$9/12),5),'main sheet'!$G:$M, 4, 0) - VLOOKUP(ROUND($A974 + (G$9/12) + (1/12),5),'main sheet'!$G:$M, 4, 0)) / VLOOKUP(ROUND($A974,5),'main sheet'!$G:$M, 4, 0)) * G$11</f>
        <v>6.8740433470014291E-3</v>
      </c>
      <c r="H974" s="19">
        <f>((VLOOKUP(ROUND($A974 + (H$9/12),5),'main sheet'!$G:$M, 4, 0) - VLOOKUP(ROUND($A974 + (H$9/12) + (1/12),5),'main sheet'!$G:$M, 4, 0)) / VLOOKUP(ROUND($A974,5),'main sheet'!$G:$M, 4, 0)) * H$11</f>
        <v>6.8673748499615385E-3</v>
      </c>
      <c r="I974" s="19">
        <f>((VLOOKUP(ROUND($A974 + (I$9/12),5),'main sheet'!$G:$M, 4, 0) - VLOOKUP(ROUND($A974 + (I$9/12) + (1/12),5),'main sheet'!$G:$M, 4, 0)) / VLOOKUP(ROUND($A974,5),'main sheet'!$G:$M, 4, 0)) * I$11</f>
        <v>6.8607128220189587E-3</v>
      </c>
      <c r="J974" s="19">
        <f>((VLOOKUP(ROUND($A974 + (J$9/12),5),'main sheet'!$G:$M, 4, 0) - VLOOKUP(ROUND($A974 + (J$9/12) + (1/12),5),'main sheet'!$G:$M, 4, 0)) / VLOOKUP(ROUND($A974,5),'main sheet'!$G:$M, 4, 0)) * J$11</f>
        <v>6.8540572568974714E-3</v>
      </c>
      <c r="K974" s="19">
        <f>((VLOOKUP(ROUND($A974 + (K$9/12),5),'main sheet'!$G:$M, 4, 0) - VLOOKUP(ROUND($A974 + (K$9/12) + (1/12),5),'main sheet'!$G:$M, 4, 0)) / VLOOKUP(ROUND($A974,5),'main sheet'!$G:$M, 4, 0)) * K$11</f>
        <v>6.8474081483275049E-3</v>
      </c>
      <c r="L974" s="19">
        <f>((VLOOKUP(ROUND($A974 + (L$9/12),5),'main sheet'!$G:$M, 4, 0) - VLOOKUP(ROUND($A974 + (L$9/12) + (1/12),5),'main sheet'!$G:$M, 4, 0)) / VLOOKUP(ROUND($A974,5),'main sheet'!$G:$M, 4, 0)) * L$11</f>
        <v>6.8407654900461291E-3</v>
      </c>
      <c r="M974" s="19">
        <f>((VLOOKUP(ROUND($A974 + (M$9/12),5),'main sheet'!$G:$M, 4, 0) - VLOOKUP(ROUND($A974 + (M$9/12) + (1/12),5),'main sheet'!$G:$M, 4, 0)) / VLOOKUP(ROUND($A974,5),'main sheet'!$G:$M, 4, 0)) * M$11</f>
        <v>7.0492634399779742E-3</v>
      </c>
      <c r="N974" s="19">
        <f>((VLOOKUP(ROUND($A974 + (N$9/12),5),'main sheet'!$G:$M, 4, 0) - VLOOKUP(ROUND($A974 + (N$9/12) + (1/12),5),'main sheet'!$G:$M, 4, 0)) / VLOOKUP(ROUND($A974,5),'main sheet'!$G:$M, 4, 0)) * N$11</f>
        <v>7.0445992436672916E-3</v>
      </c>
      <c r="O974" s="19">
        <f>((VLOOKUP(ROUND($A974 + (O$9/12),5),'main sheet'!$G:$M, 4, 0) - VLOOKUP(ROUND($A974 + (O$9/12) + (1/12),5),'main sheet'!$G:$M, 4, 0)) / VLOOKUP(ROUND($A974,5),'main sheet'!$G:$M, 4, 0)) * O$11</f>
        <v>7.039938133455945E-3</v>
      </c>
      <c r="P974" s="19">
        <f>((VLOOKUP(ROUND($A974 + (P$9/12),5),'main sheet'!$G:$M, 4, 0) - VLOOKUP(ROUND($A974 + (P$9/12) + (1/12),5),'main sheet'!$G:$M, 4, 0)) / VLOOKUP(ROUND($A974,5),'main sheet'!$G:$M, 4, 0)) * P$11</f>
        <v>7.0352801073019942E-3</v>
      </c>
      <c r="Q974" s="19">
        <f>((VLOOKUP(ROUND($A974 + (Q$9/12),5),'main sheet'!$G:$M, 4, 0) - VLOOKUP(ROUND($A974 + (Q$9/12) + (1/12),5),'main sheet'!$G:$M, 4, 0)) / VLOOKUP(ROUND($A974,5),'main sheet'!$G:$M, 4, 0)) * Q$11</f>
        <v>7.0306251631648527E-3</v>
      </c>
      <c r="R974" s="19">
        <f>((VLOOKUP(ROUND($A974 + (R$9/12),5),'main sheet'!$G:$M, 4, 0) - VLOOKUP(ROUND($A974 + (R$9/12) + (1/12),5),'main sheet'!$G:$M, 4, 0)) / VLOOKUP(ROUND($A974,5),'main sheet'!$G:$M, 4, 0)) * R$11</f>
        <v>7.0259732990052785E-3</v>
      </c>
      <c r="S974" s="19">
        <f>((VLOOKUP(ROUND($A974 + (S$9/12),5),'main sheet'!$G:$M, 4, 0) - VLOOKUP(ROUND($A974 + (S$9/12) + (1/12),5),'main sheet'!$G:$M, 4, 0)) / VLOOKUP(ROUND($A974,5),'main sheet'!$G:$M, 4, 0)) * S$11</f>
        <v>7.0213245127853843E-3</v>
      </c>
      <c r="T974" s="19">
        <f>((VLOOKUP(ROUND($A974 + (T$9/12),5),'main sheet'!$G:$M, 4, 0) - VLOOKUP(ROUND($A974 + (T$9/12) + (1/12),5),'main sheet'!$G:$M, 4, 0)) / VLOOKUP(ROUND($A974,5),'main sheet'!$G:$M, 4, 0)) * T$11</f>
        <v>7.0166788024686273E-3</v>
      </c>
      <c r="U974" s="19">
        <f>((VLOOKUP(ROUND($A974 + (U$9/12),5),'main sheet'!$G:$M, 4, 0) - VLOOKUP(ROUND($A974 + (U$9/12) + (1/12),5),'main sheet'!$G:$M, 4, 0)) / VLOOKUP(ROUND($A974,5),'main sheet'!$G:$M, 4, 0)) * U$11</f>
        <v>7.0120361660198152E-3</v>
      </c>
      <c r="V974" s="19">
        <f>((VLOOKUP(ROUND($A974 + (V$9/12),5),'main sheet'!$G:$M, 4, 0) - VLOOKUP(ROUND($A974 + (V$9/12) + (1/12),5),'main sheet'!$G:$M, 4, 0)) / VLOOKUP(ROUND($A974,5),'main sheet'!$G:$M, 4, 0)) * V$11</f>
        <v>7.0073966014051001E-3</v>
      </c>
      <c r="W974" s="19">
        <f>((VLOOKUP(ROUND($A974 + (W$9/12),5),'main sheet'!$G:$M, 4, 0) - VLOOKUP(ROUND($A974 + (W$9/12) + (1/12),5),'main sheet'!$G:$M, 4, 0)) / VLOOKUP(ROUND($A974,5),'main sheet'!$G:$M, 4, 0)) * W$11</f>
        <v>7.0027601065919811E-3</v>
      </c>
      <c r="X974" s="19">
        <f>((VLOOKUP(ROUND($A974 + (X$9/12),5),'main sheet'!$G:$M, 4, 0) - VLOOKUP(ROUND($A974 + (X$9/12) + (1/12),5),'main sheet'!$G:$M, 4, 0)) / VLOOKUP(ROUND($A974,5),'main sheet'!$G:$M, 4, 0)) * X$11</f>
        <v>6.9981266795493017E-3</v>
      </c>
      <c r="Y974" s="19">
        <f>((VLOOKUP(ROUND($A974 + (Y$9/12),5),'main sheet'!$G:$M, 4, 0) - VLOOKUP(ROUND($A974 + (Y$9/12) + (1/12),5),'main sheet'!$G:$M, 4, 0)) / VLOOKUP(ROUND($A974,5),'main sheet'!$G:$M, 4, 0)) * Y$11</f>
        <v>6.9765731571625311E-3</v>
      </c>
      <c r="Z974" s="19">
        <f>((VLOOKUP(ROUND($A974 + (Z$9/12),5),'main sheet'!$G:$M, 4, 0) - VLOOKUP(ROUND($A974 + (Z$9/12) + (1/12),5),'main sheet'!$G:$M, 4, 0)) / VLOOKUP(ROUND($A974,5),'main sheet'!$G:$M, 4, 0)) * Z$11</f>
        <v>6.9719570569050692E-3</v>
      </c>
      <c r="AA974" s="19">
        <f>((VLOOKUP(ROUND($A974 + (AA$9/12),5),'main sheet'!$G:$M, 4, 0) - VLOOKUP(ROUND($A974 + (AA$9/12) + (1/12),5),'main sheet'!$G:$M, 4, 0)) / VLOOKUP(ROUND($A974,5),'main sheet'!$G:$M, 4, 0)) * AA$11</f>
        <v>6.9673440109236573E-3</v>
      </c>
      <c r="AB974" s="19">
        <f>((VLOOKUP(ROUND($A974 + (AB$9/12),5),'main sheet'!$G:$M, 4, 0) - VLOOKUP(ROUND($A974 + (AB$9/12) + (1/12),5),'main sheet'!$G:$M, 4, 0)) / VLOOKUP(ROUND($A974,5),'main sheet'!$G:$M, 4, 0)) * AB$11</f>
        <v>6.9627340171976868E-3</v>
      </c>
      <c r="AC974" s="19">
        <f>((VLOOKUP(ROUND($A974 + (AC$9/12),5),'main sheet'!$G:$M, 4, 0) - VLOOKUP(ROUND($A974 + (AC$9/12) + (1/12),5),'main sheet'!$G:$M, 4, 0)) / VLOOKUP(ROUND($A974,5),'main sheet'!$G:$M, 4, 0)) * AC$11</f>
        <v>6.9581270737076118E-3</v>
      </c>
      <c r="AD974" s="19">
        <f>((VLOOKUP(ROUND($A974 + (AD$9/12),5),'main sheet'!$G:$M, 4, 0) - VLOOKUP(ROUND($A974 + (AD$9/12) + (1/12),5),'main sheet'!$G:$M, 4, 0)) / VLOOKUP(ROUND($A974,5),'main sheet'!$G:$M, 4, 0)) * AD$11</f>
        <v>6.9535231784349453E-3</v>
      </c>
      <c r="AE974" s="19">
        <f>((VLOOKUP(ROUND($A974 + (AE$9/12),5),'main sheet'!$G:$M, 4, 0) - VLOOKUP(ROUND($A974 + (AE$9/12) + (1/12),5),'main sheet'!$G:$M, 4, 0)) / VLOOKUP(ROUND($A974,5),'main sheet'!$G:$M, 4, 0)) * AE$11</f>
        <v>6.9489223293630878E-3</v>
      </c>
      <c r="AF974" s="19">
        <f>((VLOOKUP(ROUND($A974 + (AF$9/12),5),'main sheet'!$G:$M, 4, 0) - VLOOKUP(ROUND($A974 + (AF$9/12) + (1/12),5),'main sheet'!$G:$M, 4, 0)) / VLOOKUP(ROUND($A974,5),'main sheet'!$G:$M, 4, 0)) * AF$11</f>
        <v>6.9443245244764969E-3</v>
      </c>
      <c r="AH974" s="18">
        <f t="shared" si="29"/>
        <v>80.083333333333329</v>
      </c>
      <c r="AI974" s="19">
        <f t="shared" si="30"/>
        <v>0.20867485747814848</v>
      </c>
    </row>
    <row r="975" spans="1:35" x14ac:dyDescent="0.3">
      <c r="A975" s="19">
        <v>80.166666666666671</v>
      </c>
      <c r="C975" s="19">
        <f>((VLOOKUP(ROUND($A975 + (C$9/12),5),'main sheet'!$G:$M, 4, 0) - VLOOKUP(ROUND($A975 + (C$9/12) + (1/12),5),'main sheet'!$G:$M, 4, 0)) / VLOOKUP(ROUND($A975,5),'main sheet'!$G:$M, 4, 0)) * C$11</f>
        <v>6.9488276703463725E-3</v>
      </c>
      <c r="D975" s="19">
        <f>((VLOOKUP(ROUND($A975 + (D$9/12),5),'main sheet'!$G:$M, 4, 0) - VLOOKUP(ROUND($A975 + (D$9/12) + (1/12),5),'main sheet'!$G:$M, 4, 0)) / VLOOKUP(ROUND($A975,5),'main sheet'!$G:$M, 4, 0)) * D$11</f>
        <v>6.9420866251694276E-3</v>
      </c>
      <c r="E975" s="19">
        <f>((VLOOKUP(ROUND($A975 + (E$9/12),5),'main sheet'!$G:$M, 4, 0) - VLOOKUP(ROUND($A975 + (E$9/12) + (1/12),5),'main sheet'!$G:$M, 4, 0)) / VLOOKUP(ROUND($A975,5),'main sheet'!$G:$M, 4, 0)) * E$11</f>
        <v>6.9353521194686144E-3</v>
      </c>
      <c r="F975" s="19">
        <f>((VLOOKUP(ROUND($A975 + (F$9/12),5),'main sheet'!$G:$M, 4, 0) - VLOOKUP(ROUND($A975 + (F$9/12) + (1/12),5),'main sheet'!$G:$M, 4, 0)) / VLOOKUP(ROUND($A975,5),'main sheet'!$G:$M, 4, 0)) * F$11</f>
        <v>6.9286241468994331E-3</v>
      </c>
      <c r="G975" s="19">
        <f>((VLOOKUP(ROUND($A975 + (G$9/12),5),'main sheet'!$G:$M, 4, 0) - VLOOKUP(ROUND($A975 + (G$9/12) + (1/12),5),'main sheet'!$G:$M, 4, 0)) / VLOOKUP(ROUND($A975,5),'main sheet'!$G:$M, 4, 0)) * G$11</f>
        <v>6.9219027011241073E-3</v>
      </c>
      <c r="H975" s="19">
        <f>((VLOOKUP(ROUND($A975 + (H$9/12),5),'main sheet'!$G:$M, 4, 0) - VLOOKUP(ROUND($A975 + (H$9/12) + (1/12),5),'main sheet'!$G:$M, 4, 0)) / VLOOKUP(ROUND($A975,5),'main sheet'!$G:$M, 4, 0)) * H$11</f>
        <v>6.9151877758115675E-3</v>
      </c>
      <c r="I975" s="19">
        <f>((VLOOKUP(ROUND($A975 + (I$9/12),5),'main sheet'!$G:$M, 4, 0) - VLOOKUP(ROUND($A975 + (I$9/12) + (1/12),5),'main sheet'!$G:$M, 4, 0)) / VLOOKUP(ROUND($A975,5),'main sheet'!$G:$M, 4, 0)) * I$11</f>
        <v>6.9084793646357612E-3</v>
      </c>
      <c r="J975" s="19">
        <f>((VLOOKUP(ROUND($A975 + (J$9/12),5),'main sheet'!$G:$M, 4, 0) - VLOOKUP(ROUND($A975 + (J$9/12) + (1/12),5),'main sheet'!$G:$M, 4, 0)) / VLOOKUP(ROUND($A975,5),'main sheet'!$G:$M, 4, 0)) * J$11</f>
        <v>6.9017774612773371E-3</v>
      </c>
      <c r="K975" s="19">
        <f>((VLOOKUP(ROUND($A975 + (K$9/12),5),'main sheet'!$G:$M, 4, 0) - VLOOKUP(ROUND($A975 + (K$9/12) + (1/12),5),'main sheet'!$G:$M, 4, 0)) / VLOOKUP(ROUND($A975,5),'main sheet'!$G:$M, 4, 0)) * K$11</f>
        <v>6.8950820594236347E-3</v>
      </c>
      <c r="L975" s="19">
        <f>((VLOOKUP(ROUND($A975 + (L$9/12),5),'main sheet'!$G:$M, 4, 0) - VLOOKUP(ROUND($A975 + (L$9/12) + (1/12),5),'main sheet'!$G:$M, 4, 0)) / VLOOKUP(ROUND($A975,5),'main sheet'!$G:$M, 4, 0)) * L$11</f>
        <v>7.0789641787527141E-3</v>
      </c>
      <c r="M975" s="19">
        <f>((VLOOKUP(ROUND($A975 + (M$9/12),5),'main sheet'!$G:$M, 4, 0) - VLOOKUP(ROUND($A975 + (M$9/12) + (1/12),5),'main sheet'!$G:$M, 4, 0)) / VLOOKUP(ROUND($A975,5),'main sheet'!$G:$M, 4, 0)) * M$11</f>
        <v>7.0983427341064368E-3</v>
      </c>
      <c r="N975" s="19">
        <f>((VLOOKUP(ROUND($A975 + (N$9/12),5),'main sheet'!$G:$M, 4, 0) - VLOOKUP(ROUND($A975 + (N$9/12) + (1/12),5),'main sheet'!$G:$M, 4, 0)) / VLOOKUP(ROUND($A975,5),'main sheet'!$G:$M, 4, 0)) * N$11</f>
        <v>7.0936460641246313E-3</v>
      </c>
      <c r="O975" s="19">
        <f>((VLOOKUP(ROUND($A975 + (O$9/12),5),'main sheet'!$G:$M, 4, 0) - VLOOKUP(ROUND($A975 + (O$9/12) + (1/12),5),'main sheet'!$G:$M, 4, 0)) / VLOOKUP(ROUND($A975,5),'main sheet'!$G:$M, 4, 0)) * O$11</f>
        <v>7.088952501728603E-3</v>
      </c>
      <c r="P975" s="19">
        <f>((VLOOKUP(ROUND($A975 + (P$9/12),5),'main sheet'!$G:$M, 4, 0) - VLOOKUP(ROUND($A975 + (P$9/12) + (1/12),5),'main sheet'!$G:$M, 4, 0)) / VLOOKUP(ROUND($A975,5),'main sheet'!$G:$M, 4, 0)) * P$11</f>
        <v>7.0842620448621938E-3</v>
      </c>
      <c r="Q975" s="19">
        <f>((VLOOKUP(ROUND($A975 + (Q$9/12),5),'main sheet'!$G:$M, 4, 0) - VLOOKUP(ROUND($A975 + (Q$9/12) + (1/12),5),'main sheet'!$G:$M, 4, 0)) / VLOOKUP(ROUND($A975,5),'main sheet'!$G:$M, 4, 0)) * Q$11</f>
        <v>7.079574691470609E-3</v>
      </c>
      <c r="R975" s="19">
        <f>((VLOOKUP(ROUND($A975 + (R$9/12),5),'main sheet'!$G:$M, 4, 0) - VLOOKUP(ROUND($A975 + (R$9/12) + (1/12),5),'main sheet'!$G:$M, 4, 0)) / VLOOKUP(ROUND($A975,5),'main sheet'!$G:$M, 4, 0)) * R$11</f>
        <v>7.0748904395004112E-3</v>
      </c>
      <c r="S975" s="19">
        <f>((VLOOKUP(ROUND($A975 + (S$9/12),5),'main sheet'!$G:$M, 4, 0) - VLOOKUP(ROUND($A975 + (S$9/12) + (1/12),5),'main sheet'!$G:$M, 4, 0)) / VLOOKUP(ROUND($A975,5),'main sheet'!$G:$M, 4, 0)) * S$11</f>
        <v>7.0702092868995224E-3</v>
      </c>
      <c r="T975" s="19">
        <f>((VLOOKUP(ROUND($A975 + (T$9/12),5),'main sheet'!$G:$M, 4, 0) - VLOOKUP(ROUND($A975 + (T$9/12) + (1/12),5),'main sheet'!$G:$M, 4, 0)) / VLOOKUP(ROUND($A975,5),'main sheet'!$G:$M, 4, 0)) * T$11</f>
        <v>7.0655312316172218E-3</v>
      </c>
      <c r="U975" s="19">
        <f>((VLOOKUP(ROUND($A975 + (U$9/12),5),'main sheet'!$G:$M, 4, 0) - VLOOKUP(ROUND($A975 + (U$9/12) + (1/12),5),'main sheet'!$G:$M, 4, 0)) / VLOOKUP(ROUND($A975,5),'main sheet'!$G:$M, 4, 0)) * U$11</f>
        <v>7.0608562716041479E-3</v>
      </c>
      <c r="V975" s="19">
        <f>((VLOOKUP(ROUND($A975 + (V$9/12),5),'main sheet'!$G:$M, 4, 0) - VLOOKUP(ROUND($A975 + (V$9/12) + (1/12),5),'main sheet'!$G:$M, 4, 0)) / VLOOKUP(ROUND($A975,5),'main sheet'!$G:$M, 4, 0)) * V$11</f>
        <v>7.0561844048122914E-3</v>
      </c>
      <c r="W975" s="19">
        <f>((VLOOKUP(ROUND($A975 + (W$9/12),5),'main sheet'!$G:$M, 4, 0) - VLOOKUP(ROUND($A975 + (W$9/12) + (1/12),5),'main sheet'!$G:$M, 4, 0)) / VLOOKUP(ROUND($A975,5),'main sheet'!$G:$M, 4, 0)) * W$11</f>
        <v>7.0515156291950012E-3</v>
      </c>
      <c r="X975" s="19">
        <f>((VLOOKUP(ROUND($A975 + (X$9/12),5),'main sheet'!$G:$M, 4, 0) - VLOOKUP(ROUND($A975 + (X$9/12) + (1/12),5),'main sheet'!$G:$M, 4, 0)) / VLOOKUP(ROUND($A975,5),'main sheet'!$G:$M, 4, 0)) * X$11</f>
        <v>7.0297976742430468E-3</v>
      </c>
      <c r="Y975" s="19">
        <f>((VLOOKUP(ROUND($A975 + (Y$9/12),5),'main sheet'!$G:$M, 4, 0) - VLOOKUP(ROUND($A975 + (Y$9/12) + (1/12),5),'main sheet'!$G:$M, 4, 0)) / VLOOKUP(ROUND($A975,5),'main sheet'!$G:$M, 4, 0)) * Y$11</f>
        <v>7.0251463575976159E-3</v>
      </c>
      <c r="Z975" s="19">
        <f>((VLOOKUP(ROUND($A975 + (Z$9/12),5),'main sheet'!$G:$M, 4, 0) - VLOOKUP(ROUND($A975 + (Z$9/12) + (1/12),5),'main sheet'!$G:$M, 4, 0)) / VLOOKUP(ROUND($A975,5),'main sheet'!$G:$M, 4, 0)) * Z$11</f>
        <v>7.0204981185294111E-3</v>
      </c>
      <c r="AA975" s="19">
        <f>((VLOOKUP(ROUND($A975 + (AA$9/12),5),'main sheet'!$G:$M, 4, 0) - VLOOKUP(ROUND($A975 + (AA$9/12) + (1/12),5),'main sheet'!$G:$M, 4, 0)) / VLOOKUP(ROUND($A975,5),'main sheet'!$G:$M, 4, 0)) * AA$11</f>
        <v>7.0158529550024117E-3</v>
      </c>
      <c r="AB975" s="19">
        <f>((VLOOKUP(ROUND($A975 + (AB$9/12),5),'main sheet'!$G:$M, 4, 0) - VLOOKUP(ROUND($A975 + (AB$9/12) + (1/12),5),'main sheet'!$G:$M, 4, 0)) / VLOOKUP(ROUND($A975,5),'main sheet'!$G:$M, 4, 0)) * AB$11</f>
        <v>7.0112108649816613E-3</v>
      </c>
      <c r="AC975" s="19">
        <f>((VLOOKUP(ROUND($A975 + (AC$9/12),5),'main sheet'!$G:$M, 4, 0) - VLOOKUP(ROUND($A975 + (AC$9/12) + (1/12),5),'main sheet'!$G:$M, 4, 0)) / VLOOKUP(ROUND($A975,5),'main sheet'!$G:$M, 4, 0)) * AC$11</f>
        <v>7.0065718464332747E-3</v>
      </c>
      <c r="AD975" s="19">
        <f>((VLOOKUP(ROUND($A975 + (AD$9/12),5),'main sheet'!$G:$M, 4, 0) - VLOOKUP(ROUND($A975 + (AD$9/12) + (1/12),5),'main sheet'!$G:$M, 4, 0)) / VLOOKUP(ROUND($A975,5),'main sheet'!$G:$M, 4, 0)) * AD$11</f>
        <v>7.0019358973252687E-3</v>
      </c>
      <c r="AE975" s="19">
        <f>((VLOOKUP(ROUND($A975 + (AE$9/12),5),'main sheet'!$G:$M, 4, 0) - VLOOKUP(ROUND($A975 + (AE$9/12) + (1/12),5),'main sheet'!$G:$M, 4, 0)) / VLOOKUP(ROUND($A975,5),'main sheet'!$G:$M, 4, 0)) * AE$11</f>
        <v>6.9973030156267246E-3</v>
      </c>
      <c r="AF975" s="19">
        <f>((VLOOKUP(ROUND($A975 + (AF$9/12),5),'main sheet'!$G:$M, 4, 0) - VLOOKUP(ROUND($A975 + (AF$9/12) + (1/12),5),'main sheet'!$G:$M, 4, 0)) / VLOOKUP(ROUND($A975,5),'main sheet'!$G:$M, 4, 0)) * AF$11</f>
        <v>6.9926731993077904E-3</v>
      </c>
      <c r="AH975" s="18">
        <f t="shared" ref="AH975:AH1038" si="31">A975</f>
        <v>80.166666666666671</v>
      </c>
      <c r="AI975" s="19">
        <f t="shared" ref="AI975:AI1038" si="32">SUM(C975:AF975)</f>
        <v>0.21030123933187728</v>
      </c>
    </row>
    <row r="976" spans="1:35" x14ac:dyDescent="0.3">
      <c r="A976" s="19">
        <v>80.25</v>
      </c>
      <c r="C976" s="19">
        <f>((VLOOKUP(ROUND($A976 + (C$9/12),5),'main sheet'!$G:$M, 4, 0) - VLOOKUP(ROUND($A976 + (C$9/12) + (1/12),5),'main sheet'!$G:$M, 4, 0)) / VLOOKUP(ROUND($A976,5),'main sheet'!$G:$M, 4, 0)) * C$11</f>
        <v>6.9975468968658363E-3</v>
      </c>
      <c r="D976" s="19">
        <f>((VLOOKUP(ROUND($A976 + (D$9/12),5),'main sheet'!$G:$M, 4, 0) - VLOOKUP(ROUND($A976 + (D$9/12) + (1/12),5),'main sheet'!$G:$M, 4, 0)) / VLOOKUP(ROUND($A976,5),'main sheet'!$G:$M, 4, 0)) * D$11</f>
        <v>6.9907585892555867E-3</v>
      </c>
      <c r="E976" s="19">
        <f>((VLOOKUP(ROUND($A976 + (E$9/12),5),'main sheet'!$G:$M, 4, 0) - VLOOKUP(ROUND($A976 + (E$9/12) + (1/12),5),'main sheet'!$G:$M, 4, 0)) / VLOOKUP(ROUND($A976,5),'main sheet'!$G:$M, 4, 0)) * E$11</f>
        <v>6.9839768669701036E-3</v>
      </c>
      <c r="F976" s="19">
        <f>((VLOOKUP(ROUND($A976 + (F$9/12),5),'main sheet'!$G:$M, 4, 0) - VLOOKUP(ROUND($A976 + (F$9/12) + (1/12),5),'main sheet'!$G:$M, 4, 0)) / VLOOKUP(ROUND($A976,5),'main sheet'!$G:$M, 4, 0)) * F$11</f>
        <v>6.9772017236209745E-3</v>
      </c>
      <c r="G976" s="19">
        <f>((VLOOKUP(ROUND($A976 + (G$9/12),5),'main sheet'!$G:$M, 4, 0) - VLOOKUP(ROUND($A976 + (G$9/12) + (1/12),5),'main sheet'!$G:$M, 4, 0)) / VLOOKUP(ROUND($A976,5),'main sheet'!$G:$M, 4, 0)) * G$11</f>
        <v>6.9704331528265559E-3</v>
      </c>
      <c r="H976" s="19">
        <f>((VLOOKUP(ROUND($A976 + (H$9/12),5),'main sheet'!$G:$M, 4, 0) - VLOOKUP(ROUND($A976 + (H$9/12) + (1/12),5),'main sheet'!$G:$M, 4, 0)) / VLOOKUP(ROUND($A976,5),'main sheet'!$G:$M, 4, 0)) * H$11</f>
        <v>6.9636711482102542E-3</v>
      </c>
      <c r="I976" s="19">
        <f>((VLOOKUP(ROUND($A976 + (I$9/12),5),'main sheet'!$G:$M, 4, 0) - VLOOKUP(ROUND($A976 + (I$9/12) + (1/12),5),'main sheet'!$G:$M, 4, 0)) / VLOOKUP(ROUND($A976,5),'main sheet'!$G:$M, 4, 0)) * I$11</f>
        <v>6.9569157034022324E-3</v>
      </c>
      <c r="J976" s="19">
        <f>((VLOOKUP(ROUND($A976 + (J$9/12),5),'main sheet'!$G:$M, 4, 0) - VLOOKUP(ROUND($A976 + (J$9/12) + (1/12),5),'main sheet'!$G:$M, 4, 0)) / VLOOKUP(ROUND($A976,5),'main sheet'!$G:$M, 4, 0)) * J$11</f>
        <v>6.9501668120394008E-3</v>
      </c>
      <c r="K976" s="19">
        <f>((VLOOKUP(ROUND($A976 + (K$9/12),5),'main sheet'!$G:$M, 4, 0) - VLOOKUP(ROUND($A976 + (K$9/12) + (1/12),5),'main sheet'!$G:$M, 4, 0)) / VLOOKUP(ROUND($A976,5),'main sheet'!$G:$M, 4, 0)) * K$11</f>
        <v>7.1355179640741687E-3</v>
      </c>
      <c r="L976" s="19">
        <f>((VLOOKUP(ROUND($A976 + (L$9/12),5),'main sheet'!$G:$M, 4, 0) - VLOOKUP(ROUND($A976 + (L$9/12) + (1/12),5),'main sheet'!$G:$M, 4, 0)) / VLOOKUP(ROUND($A976,5),'main sheet'!$G:$M, 4, 0)) * L$11</f>
        <v>7.1285958109805394E-3</v>
      </c>
      <c r="M976" s="19">
        <f>((VLOOKUP(ROUND($A976 + (M$9/12),5),'main sheet'!$G:$M, 4, 0) - VLOOKUP(ROUND($A976 + (M$9/12) + (1/12),5),'main sheet'!$G:$M, 4, 0)) / VLOOKUP(ROUND($A976,5),'main sheet'!$G:$M, 4, 0)) * M$11</f>
        <v>7.1481102321626711E-3</v>
      </c>
      <c r="N976" s="19">
        <f>((VLOOKUP(ROUND($A976 + (N$9/12),5),'main sheet'!$G:$M, 4, 0) - VLOOKUP(ROUND($A976 + (N$9/12) + (1/12),5),'main sheet'!$G:$M, 4, 0)) / VLOOKUP(ROUND($A976,5),'main sheet'!$G:$M, 4, 0)) * N$11</f>
        <v>7.1433806331546203E-3</v>
      </c>
      <c r="O976" s="19">
        <f>((VLOOKUP(ROUND($A976 + (O$9/12),5),'main sheet'!$G:$M, 4, 0) - VLOOKUP(ROUND($A976 + (O$9/12) + (1/12),5),'main sheet'!$G:$M, 4, 0)) / VLOOKUP(ROUND($A976,5),'main sheet'!$G:$M, 4, 0)) * O$11</f>
        <v>7.1386541635200754E-3</v>
      </c>
      <c r="P976" s="19">
        <f>((VLOOKUP(ROUND($A976 + (P$9/12),5),'main sheet'!$G:$M, 4, 0) - VLOOKUP(ROUND($A976 + (P$9/12) + (1/12),5),'main sheet'!$G:$M, 4, 0)) / VLOOKUP(ROUND($A976,5),'main sheet'!$G:$M, 4, 0)) * P$11</f>
        <v>7.1339308211884628E-3</v>
      </c>
      <c r="Q976" s="19">
        <f>((VLOOKUP(ROUND($A976 + (Q$9/12),5),'main sheet'!$G:$M, 4, 0) - VLOOKUP(ROUND($A976 + (Q$9/12) + (1/12),5),'main sheet'!$G:$M, 4, 0)) / VLOOKUP(ROUND($A976,5),'main sheet'!$G:$M, 4, 0)) * Q$11</f>
        <v>7.1292106040905818E-3</v>
      </c>
      <c r="R976" s="19">
        <f>((VLOOKUP(ROUND($A976 + (R$9/12),5),'main sheet'!$G:$M, 4, 0) - VLOOKUP(ROUND($A976 + (R$9/12) + (1/12),5),'main sheet'!$G:$M, 4, 0)) / VLOOKUP(ROUND($A976,5),'main sheet'!$G:$M, 4, 0)) * R$11</f>
        <v>7.1244935101585976E-3</v>
      </c>
      <c r="S976" s="19">
        <f>((VLOOKUP(ROUND($A976 + (S$9/12),5),'main sheet'!$G:$M, 4, 0) - VLOOKUP(ROUND($A976 + (S$9/12) + (1/12),5),'main sheet'!$G:$M, 4, 0)) / VLOOKUP(ROUND($A976,5),'main sheet'!$G:$M, 4, 0)) * S$11</f>
        <v>7.1197795373260445E-3</v>
      </c>
      <c r="T976" s="19">
        <f>((VLOOKUP(ROUND($A976 + (T$9/12),5),'main sheet'!$G:$M, 4, 0) - VLOOKUP(ROUND($A976 + (T$9/12) + (1/12),5),'main sheet'!$G:$M, 4, 0)) / VLOOKUP(ROUND($A976,5),'main sheet'!$G:$M, 4, 0)) * T$11</f>
        <v>7.1150686835278242E-3</v>
      </c>
      <c r="U976" s="19">
        <f>((VLOOKUP(ROUND($A976 + (U$9/12),5),'main sheet'!$G:$M, 4, 0) - VLOOKUP(ROUND($A976 + (U$9/12) + (1/12),5),'main sheet'!$G:$M, 4, 0)) / VLOOKUP(ROUND($A976,5),'main sheet'!$G:$M, 4, 0)) * U$11</f>
        <v>7.1103609467002065E-3</v>
      </c>
      <c r="V976" s="19">
        <f>((VLOOKUP(ROUND($A976 + (V$9/12),5),'main sheet'!$G:$M, 4, 0) - VLOOKUP(ROUND($A976 + (V$9/12) + (1/12),5),'main sheet'!$G:$M, 4, 0)) / VLOOKUP(ROUND($A976,5),'main sheet'!$G:$M, 4, 0)) * V$11</f>
        <v>7.1056563247808239E-3</v>
      </c>
      <c r="W976" s="19">
        <f>((VLOOKUP(ROUND($A976 + (W$9/12),5),'main sheet'!$G:$M, 4, 0) - VLOOKUP(ROUND($A976 + (W$9/12) + (1/12),5),'main sheet'!$G:$M, 4, 0)) / VLOOKUP(ROUND($A976,5),'main sheet'!$G:$M, 4, 0)) * W$11</f>
        <v>7.0837716219622213E-3</v>
      </c>
      <c r="X976" s="19">
        <f>((VLOOKUP(ROUND($A976 + (X$9/12),5),'main sheet'!$G:$M, 4, 0) - VLOOKUP(ROUND($A976 + (X$9/12) + (1/12),5),'main sheet'!$G:$M, 4, 0)) / VLOOKUP(ROUND($A976,5),'main sheet'!$G:$M, 4, 0)) * X$11</f>
        <v>7.079084593062601E-3</v>
      </c>
      <c r="Y976" s="19">
        <f>((VLOOKUP(ROUND($A976 + (Y$9/12),5),'main sheet'!$G:$M, 4, 0) - VLOOKUP(ROUND($A976 + (Y$9/12) + (1/12),5),'main sheet'!$G:$M, 4, 0)) / VLOOKUP(ROUND($A976,5),'main sheet'!$G:$M, 4, 0)) * Y$11</f>
        <v>7.0744006653694772E-3</v>
      </c>
      <c r="Z976" s="19">
        <f>((VLOOKUP(ROUND($A976 + (Z$9/12),5),'main sheet'!$G:$M, 4, 0) - VLOOKUP(ROUND($A976 + (Z$9/12) + (1/12),5),'main sheet'!$G:$M, 4, 0)) / VLOOKUP(ROUND($A976,5),'main sheet'!$G:$M, 4, 0)) * Z$11</f>
        <v>7.0697198368311958E-3</v>
      </c>
      <c r="AA976" s="19">
        <f>((VLOOKUP(ROUND($A976 + (AA$9/12),5),'main sheet'!$G:$M, 4, 0) - VLOOKUP(ROUND($A976 + (AA$9/12) + (1/12),5),'main sheet'!$G:$M, 4, 0)) / VLOOKUP(ROUND($A976,5),'main sheet'!$G:$M, 4, 0)) * AA$11</f>
        <v>7.0650421053971802E-3</v>
      </c>
      <c r="AB976" s="19">
        <f>((VLOOKUP(ROUND($A976 + (AB$9/12),5),'main sheet'!$G:$M, 4, 0) - VLOOKUP(ROUND($A976 + (AB$9/12) + (1/12),5),'main sheet'!$G:$M, 4, 0)) / VLOOKUP(ROUND($A976,5),'main sheet'!$G:$M, 4, 0)) * AB$11</f>
        <v>7.0603674690179249E-3</v>
      </c>
      <c r="AC976" s="19">
        <f>((VLOOKUP(ROUND($A976 + (AC$9/12),5),'main sheet'!$G:$M, 4, 0) - VLOOKUP(ROUND($A976 + (AC$9/12) + (1/12),5),'main sheet'!$G:$M, 4, 0)) / VLOOKUP(ROUND($A976,5),'main sheet'!$G:$M, 4, 0)) * AC$11</f>
        <v>7.0556959256458471E-3</v>
      </c>
      <c r="AD976" s="19">
        <f>((VLOOKUP(ROUND($A976 + (AD$9/12),5),'main sheet'!$G:$M, 4, 0) - VLOOKUP(ROUND($A976 + (AD$9/12) + (1/12),5),'main sheet'!$G:$M, 4, 0)) / VLOOKUP(ROUND($A976,5),'main sheet'!$G:$M, 4, 0)) * AD$11</f>
        <v>7.0510274732344357E-3</v>
      </c>
      <c r="AE976" s="19">
        <f>((VLOOKUP(ROUND($A976 + (AE$9/12),5),'main sheet'!$G:$M, 4, 0) - VLOOKUP(ROUND($A976 + (AE$9/12) + (1/12),5),'main sheet'!$G:$M, 4, 0)) / VLOOKUP(ROUND($A976,5),'main sheet'!$G:$M, 4, 0)) * AE$11</f>
        <v>7.0463621097382537E-3</v>
      </c>
      <c r="AF976" s="19">
        <f>((VLOOKUP(ROUND($A976 + (AF$9/12),5),'main sheet'!$G:$M, 4, 0) - VLOOKUP(ROUND($A976 + (AF$9/12) + (1/12),5),'main sheet'!$G:$M, 4, 0)) / VLOOKUP(ROUND($A976,5),'main sheet'!$G:$M, 4, 0)) * AF$11</f>
        <v>7.0416998331137787E-3</v>
      </c>
      <c r="AH976" s="18">
        <f t="shared" si="31"/>
        <v>80.25</v>
      </c>
      <c r="AI976" s="19">
        <f t="shared" si="32"/>
        <v>0.21195060175822847</v>
      </c>
    </row>
    <row r="977" spans="1:35" x14ac:dyDescent="0.3">
      <c r="A977" s="19">
        <v>80.333333333333329</v>
      </c>
      <c r="C977" s="19">
        <f>((VLOOKUP(ROUND($A977 + (C$9/12),5),'main sheet'!$G:$M, 4, 0) - VLOOKUP(ROUND($A977 + (C$9/12) + (1/12),5),'main sheet'!$G:$M, 4, 0)) / VLOOKUP(ROUND($A977,5),'main sheet'!$G:$M, 4, 0)) * C$11</f>
        <v>7.0469541018579026E-3</v>
      </c>
      <c r="D977" s="19">
        <f>((VLOOKUP(ROUND($A977 + (D$9/12),5),'main sheet'!$G:$M, 4, 0) - VLOOKUP(ROUND($A977 + (D$9/12) + (1/12),5),'main sheet'!$G:$M, 4, 0)) / VLOOKUP(ROUND($A977,5),'main sheet'!$G:$M, 4, 0)) * D$11</f>
        <v>7.0401178644071052E-3</v>
      </c>
      <c r="E977" s="19">
        <f>((VLOOKUP(ROUND($A977 + (E$9/12),5),'main sheet'!$G:$M, 4, 0) - VLOOKUP(ROUND($A977 + (E$9/12) + (1/12),5),'main sheet'!$G:$M, 4, 0)) / VLOOKUP(ROUND($A977,5),'main sheet'!$G:$M, 4, 0)) * E$11</f>
        <v>7.0332882587777253E-3</v>
      </c>
      <c r="F977" s="19">
        <f>((VLOOKUP(ROUND($A977 + (F$9/12),5),'main sheet'!$G:$M, 4, 0) - VLOOKUP(ROUND($A977 + (F$9/12) + (1/12),5),'main sheet'!$G:$M, 4, 0)) / VLOOKUP(ROUND($A977,5),'main sheet'!$G:$M, 4, 0)) * F$11</f>
        <v>7.0264652785368177E-3</v>
      </c>
      <c r="G977" s="19">
        <f>((VLOOKUP(ROUND($A977 + (G$9/12),5),'main sheet'!$G:$M, 4, 0) - VLOOKUP(ROUND($A977 + (G$9/12) + (1/12),5),'main sheet'!$G:$M, 4, 0)) / VLOOKUP(ROUND($A977,5),'main sheet'!$G:$M, 4, 0)) * G$11</f>
        <v>7.0196489172565319E-3</v>
      </c>
      <c r="H977" s="19">
        <f>((VLOOKUP(ROUND($A977 + (H$9/12),5),'main sheet'!$G:$M, 4, 0) - VLOOKUP(ROUND($A977 + (H$9/12) + (1/12),5),'main sheet'!$G:$M, 4, 0)) / VLOOKUP(ROUND($A977,5),'main sheet'!$G:$M, 4, 0)) * H$11</f>
        <v>7.0128391685158262E-3</v>
      </c>
      <c r="I977" s="19">
        <f>((VLOOKUP(ROUND($A977 + (I$9/12),5),'main sheet'!$G:$M, 4, 0) - VLOOKUP(ROUND($A977 + (I$9/12) + (1/12),5),'main sheet'!$G:$M, 4, 0)) / VLOOKUP(ROUND($A977,5),'main sheet'!$G:$M, 4, 0)) * I$11</f>
        <v>7.0060360259004591E-3</v>
      </c>
      <c r="J977" s="19">
        <f>((VLOOKUP(ROUND($A977 + (J$9/12),5),'main sheet'!$G:$M, 4, 0) - VLOOKUP(ROUND($A977 + (J$9/12) + (1/12),5),'main sheet'!$G:$M, 4, 0)) / VLOOKUP(ROUND($A977,5),'main sheet'!$G:$M, 4, 0)) * J$11</f>
        <v>7.192877131116565E-3</v>
      </c>
      <c r="K977" s="19">
        <f>((VLOOKUP(ROUND($A977 + (K$9/12),5),'main sheet'!$G:$M, 4, 0) - VLOOKUP(ROUND($A977 + (K$9/12) + (1/12),5),'main sheet'!$G:$M, 4, 0)) / VLOOKUP(ROUND($A977,5),'main sheet'!$G:$M, 4, 0)) * K$11</f>
        <v>7.185899333998551E-3</v>
      </c>
      <c r="L977" s="19">
        <f>((VLOOKUP(ROUND($A977 + (L$9/12),5),'main sheet'!$G:$M, 4, 0) - VLOOKUP(ROUND($A977 + (L$9/12) + (1/12),5),'main sheet'!$G:$M, 4, 0)) / VLOOKUP(ROUND($A977,5),'main sheet'!$G:$M, 4, 0)) * L$11</f>
        <v>7.178928306028922E-3</v>
      </c>
      <c r="M977" s="19">
        <f>((VLOOKUP(ROUND($A977 + (M$9/12),5),'main sheet'!$G:$M, 4, 0) - VLOOKUP(ROUND($A977 + (M$9/12) + (1/12),5),'main sheet'!$G:$M, 4, 0)) / VLOOKUP(ROUND($A977,5),'main sheet'!$G:$M, 4, 0)) * M$11</f>
        <v>7.1985805116406339E-3</v>
      </c>
      <c r="N977" s="19">
        <f>((VLOOKUP(ROUND($A977 + (N$9/12),5),'main sheet'!$G:$M, 4, 0) - VLOOKUP(ROUND($A977 + (N$9/12) + (1/12),5),'main sheet'!$G:$M, 4, 0)) / VLOOKUP(ROUND($A977,5),'main sheet'!$G:$M, 4, 0)) * N$11</f>
        <v>7.1938175186059099E-3</v>
      </c>
      <c r="O977" s="19">
        <f>((VLOOKUP(ROUND($A977 + (O$9/12),5),'main sheet'!$G:$M, 4, 0) - VLOOKUP(ROUND($A977 + (O$9/12) + (1/12),5),'main sheet'!$G:$M, 4, 0)) / VLOOKUP(ROUND($A977,5),'main sheet'!$G:$M, 4, 0)) * O$11</f>
        <v>7.189057677040092E-3</v>
      </c>
      <c r="P977" s="19">
        <f>((VLOOKUP(ROUND($A977 + (P$9/12),5),'main sheet'!$G:$M, 4, 0) - VLOOKUP(ROUND($A977 + (P$9/12) + (1/12),5),'main sheet'!$G:$M, 4, 0)) / VLOOKUP(ROUND($A977,5),'main sheet'!$G:$M, 4, 0)) * P$11</f>
        <v>7.1843009848579871E-3</v>
      </c>
      <c r="Q977" s="19">
        <f>((VLOOKUP(ROUND($A977 + (Q$9/12),5),'main sheet'!$G:$M, 4, 0) - VLOOKUP(ROUND($A977 + (Q$9/12) + (1/12),5),'main sheet'!$G:$M, 4, 0)) / VLOOKUP(ROUND($A977,5),'main sheet'!$G:$M, 4, 0)) * Q$11</f>
        <v>7.1795474399757846E-3</v>
      </c>
      <c r="R977" s="19">
        <f>((VLOOKUP(ROUND($A977 + (R$9/12),5),'main sheet'!$G:$M, 4, 0) - VLOOKUP(ROUND($A977 + (R$9/12) + (1/12),5),'main sheet'!$G:$M, 4, 0)) / VLOOKUP(ROUND($A977,5),'main sheet'!$G:$M, 4, 0)) * R$11</f>
        <v>7.1747970403110489E-3</v>
      </c>
      <c r="S977" s="19">
        <f>((VLOOKUP(ROUND($A977 + (S$9/12),5),'main sheet'!$G:$M, 4, 0) - VLOOKUP(ROUND($A977 + (S$9/12) + (1/12),5),'main sheet'!$G:$M, 4, 0)) / VLOOKUP(ROUND($A977,5),'main sheet'!$G:$M, 4, 0)) * S$11</f>
        <v>7.1700497837827231E-3</v>
      </c>
      <c r="T977" s="19">
        <f>((VLOOKUP(ROUND($A977 + (T$9/12),5),'main sheet'!$G:$M, 4, 0) - VLOOKUP(ROUND($A977 + (T$9/12) + (1/12),5),'main sheet'!$G:$M, 4, 0)) / VLOOKUP(ROUND($A977,5),'main sheet'!$G:$M, 4, 0)) * T$11</f>
        <v>7.1653056683111307E-3</v>
      </c>
      <c r="U977" s="19">
        <f>((VLOOKUP(ROUND($A977 + (U$9/12),5),'main sheet'!$G:$M, 4, 0) - VLOOKUP(ROUND($A977 + (U$9/12) + (1/12),5),'main sheet'!$G:$M, 4, 0)) / VLOOKUP(ROUND($A977,5),'main sheet'!$G:$M, 4, 0)) * U$11</f>
        <v>7.160564691817967E-3</v>
      </c>
      <c r="V977" s="19">
        <f>((VLOOKUP(ROUND($A977 + (V$9/12),5),'main sheet'!$G:$M, 4, 0) - VLOOKUP(ROUND($A977 + (V$9/12) + (1/12),5),'main sheet'!$G:$M, 4, 0)) / VLOOKUP(ROUND($A977,5),'main sheet'!$G:$M, 4, 0)) * V$11</f>
        <v>7.1385108767822898E-3</v>
      </c>
      <c r="W977" s="19">
        <f>((VLOOKUP(ROUND($A977 + (W$9/12),5),'main sheet'!$G:$M, 4, 0) - VLOOKUP(ROUND($A977 + (W$9/12) + (1/12),5),'main sheet'!$G:$M, 4, 0)) / VLOOKUP(ROUND($A977,5),'main sheet'!$G:$M, 4, 0)) * W$11</f>
        <v>7.133787629257482E-3</v>
      </c>
      <c r="X977" s="19">
        <f>((VLOOKUP(ROUND($A977 + (X$9/12),5),'main sheet'!$G:$M, 4, 0) - VLOOKUP(ROUND($A977 + (X$9/12) + (1/12),5),'main sheet'!$G:$M, 4, 0)) / VLOOKUP(ROUND($A977,5),'main sheet'!$G:$M, 4, 0)) * X$11</f>
        <v>7.1290675069034864E-3</v>
      </c>
      <c r="Y977" s="19">
        <f>((VLOOKUP(ROUND($A977 + (Y$9/12),5),'main sheet'!$G:$M, 4, 0) - VLOOKUP(ROUND($A977 + (Y$9/12) + (1/12),5),'main sheet'!$G:$M, 4, 0)) / VLOOKUP(ROUND($A977,5),'main sheet'!$G:$M, 4, 0)) * Y$11</f>
        <v>7.1243505076527946E-3</v>
      </c>
      <c r="Z977" s="19">
        <f>((VLOOKUP(ROUND($A977 + (Z$9/12),5),'main sheet'!$G:$M, 4, 0) - VLOOKUP(ROUND($A977 + (Z$9/12) + (1/12),5),'main sheet'!$G:$M, 4, 0)) / VLOOKUP(ROUND($A977,5),'main sheet'!$G:$M, 4, 0)) * Z$11</f>
        <v>7.1196366294389805E-3</v>
      </c>
      <c r="AA977" s="19">
        <f>((VLOOKUP(ROUND($A977 + (AA$9/12),5),'main sheet'!$G:$M, 4, 0) - VLOOKUP(ROUND($A977 + (AA$9/12) + (1/12),5),'main sheet'!$G:$M, 4, 0)) / VLOOKUP(ROUND($A977,5),'main sheet'!$G:$M, 4, 0)) * AA$11</f>
        <v>7.1149258701967083E-3</v>
      </c>
      <c r="AB977" s="19">
        <f>((VLOOKUP(ROUND($A977 + (AB$9/12),5),'main sheet'!$G:$M, 4, 0) - VLOOKUP(ROUND($A977 + (AB$9/12) + (1/12),5),'main sheet'!$G:$M, 4, 0)) / VLOOKUP(ROUND($A977,5),'main sheet'!$G:$M, 4, 0)) * AB$11</f>
        <v>7.1102182278625662E-3</v>
      </c>
      <c r="AC977" s="19">
        <f>((VLOOKUP(ROUND($A977 + (AC$9/12),5),'main sheet'!$G:$M, 4, 0) - VLOOKUP(ROUND($A977 + (AC$9/12) + (1/12),5),'main sheet'!$G:$M, 4, 0)) / VLOOKUP(ROUND($A977,5),'main sheet'!$G:$M, 4, 0)) * AC$11</f>
        <v>7.1055137003742325E-3</v>
      </c>
      <c r="AD977" s="19">
        <f>((VLOOKUP(ROUND($A977 + (AD$9/12),5),'main sheet'!$G:$M, 4, 0) - VLOOKUP(ROUND($A977 + (AD$9/12) + (1/12),5),'main sheet'!$G:$M, 4, 0)) / VLOOKUP(ROUND($A977,5),'main sheet'!$G:$M, 4, 0)) * AD$11</f>
        <v>7.1008122856704636E-3</v>
      </c>
      <c r="AE977" s="19">
        <f>((VLOOKUP(ROUND($A977 + (AE$9/12),5),'main sheet'!$G:$M, 4, 0) - VLOOKUP(ROUND($A977 + (AE$9/12) + (1/12),5),'main sheet'!$G:$M, 4, 0)) / VLOOKUP(ROUND($A977,5),'main sheet'!$G:$M, 4, 0)) * AE$11</f>
        <v>7.096113981691945E-3</v>
      </c>
      <c r="AF977" s="19">
        <f>((VLOOKUP(ROUND($A977 + (AF$9/12),5),'main sheet'!$G:$M, 4, 0) - VLOOKUP(ROUND($A977 + (AF$9/12) + (1/12),5),'main sheet'!$G:$M, 4, 0)) / VLOOKUP(ROUND($A977,5),'main sheet'!$G:$M, 4, 0)) * AF$11</f>
        <v>7.0914187863804412E-3</v>
      </c>
      <c r="AH977" s="18">
        <f t="shared" si="31"/>
        <v>80.333333333333329</v>
      </c>
      <c r="AI977" s="19">
        <f t="shared" si="32"/>
        <v>0.21362343170495107</v>
      </c>
    </row>
    <row r="978" spans="1:35" x14ac:dyDescent="0.3">
      <c r="A978" s="19">
        <v>80.416666666666671</v>
      </c>
      <c r="C978" s="19">
        <f>((VLOOKUP(ROUND($A978 + (C$9/12),5),'main sheet'!$G:$M, 4, 0) - VLOOKUP(ROUND($A978 + (C$9/12) + (1/12),5),'main sheet'!$G:$M, 4, 0)) / VLOOKUP(ROUND($A978,5),'main sheet'!$G:$M, 4, 0)) * C$11</f>
        <v>7.0970639616648378E-3</v>
      </c>
      <c r="D978" s="19">
        <f>((VLOOKUP(ROUND($A978 + (D$9/12),5),'main sheet'!$G:$M, 4, 0) - VLOOKUP(ROUND($A978 + (D$9/12) + (1/12),5),'main sheet'!$G:$M, 4, 0)) / VLOOKUP(ROUND($A978,5),'main sheet'!$G:$M, 4, 0)) * D$11</f>
        <v>7.0901791127293244E-3</v>
      </c>
      <c r="E978" s="19">
        <f>((VLOOKUP(ROUND($A978 + (E$9/12),5),'main sheet'!$G:$M, 4, 0) - VLOOKUP(ROUND($A978 + (E$9/12) + (1/12),5),'main sheet'!$G:$M, 4, 0)) / VLOOKUP(ROUND($A978,5),'main sheet'!$G:$M, 4, 0)) * E$11</f>
        <v>7.0833009427737166E-3</v>
      </c>
      <c r="F978" s="19">
        <f>((VLOOKUP(ROUND($A978 + (F$9/12),5),'main sheet'!$G:$M, 4, 0) - VLOOKUP(ROUND($A978 + (F$9/12) + (1/12),5),'main sheet'!$G:$M, 4, 0)) / VLOOKUP(ROUND($A978,5),'main sheet'!$G:$M, 4, 0)) * F$11</f>
        <v>7.0764294453181716E-3</v>
      </c>
      <c r="G978" s="19">
        <f>((VLOOKUP(ROUND($A978 + (G$9/12),5),'main sheet'!$G:$M, 4, 0) - VLOOKUP(ROUND($A978 + (G$9/12) + (1/12),5),'main sheet'!$G:$M, 4, 0)) / VLOOKUP(ROUND($A978,5),'main sheet'!$G:$M, 4, 0)) * G$11</f>
        <v>7.069564613889712E-3</v>
      </c>
      <c r="H978" s="19">
        <f>((VLOOKUP(ROUND($A978 + (H$9/12),5),'main sheet'!$G:$M, 4, 0) - VLOOKUP(ROUND($A978 + (H$9/12) + (1/12),5),'main sheet'!$G:$M, 4, 0)) / VLOOKUP(ROUND($A978,5),'main sheet'!$G:$M, 4, 0)) * H$11</f>
        <v>7.0627064420222081E-3</v>
      </c>
      <c r="I978" s="19">
        <f>((VLOOKUP(ROUND($A978 + (I$9/12),5),'main sheet'!$G:$M, 4, 0) - VLOOKUP(ROUND($A978 + (I$9/12) + (1/12),5),'main sheet'!$G:$M, 4, 0)) / VLOOKUP(ROUND($A978,5),'main sheet'!$G:$M, 4, 0)) * I$11</f>
        <v>7.2510588673545817E-3</v>
      </c>
      <c r="J978" s="19">
        <f>((VLOOKUP(ROUND($A978 + (J$9/12),5),'main sheet'!$G:$M, 4, 0) - VLOOKUP(ROUND($A978 + (J$9/12) + (1/12),5),'main sheet'!$G:$M, 4, 0)) / VLOOKUP(ROUND($A978,5),'main sheet'!$G:$M, 4, 0)) * J$11</f>
        <v>7.2440246282392913E-3</v>
      </c>
      <c r="K978" s="19">
        <f>((VLOOKUP(ROUND($A978 + (K$9/12),5),'main sheet'!$G:$M, 4, 0) - VLOOKUP(ROUND($A978 + (K$9/12) + (1/12),5),'main sheet'!$G:$M, 4, 0)) / VLOOKUP(ROUND($A978,5),'main sheet'!$G:$M, 4, 0)) * K$11</f>
        <v>7.2369972130266668E-3</v>
      </c>
      <c r="L978" s="19">
        <f>((VLOOKUP(ROUND($A978 + (L$9/12),5),'main sheet'!$G:$M, 4, 0) - VLOOKUP(ROUND($A978 + (L$9/12) + (1/12),5),'main sheet'!$G:$M, 4, 0)) / VLOOKUP(ROUND($A978,5),'main sheet'!$G:$M, 4, 0)) * L$11</f>
        <v>7.2299766150968519E-3</v>
      </c>
      <c r="M978" s="19">
        <f>((VLOOKUP(ROUND($A978 + (M$9/12),5),'main sheet'!$G:$M, 4, 0) - VLOOKUP(ROUND($A978 + (M$9/12) + (1/12),5),'main sheet'!$G:$M, 4, 0)) / VLOOKUP(ROUND($A978,5),'main sheet'!$G:$M, 4, 0)) * M$11</f>
        <v>7.2497685646679905E-3</v>
      </c>
      <c r="N978" s="19">
        <f>((VLOOKUP(ROUND($A978 + (N$9/12),5),'main sheet'!$G:$M, 4, 0) - VLOOKUP(ROUND($A978 + (N$9/12) + (1/12),5),'main sheet'!$G:$M, 4, 0)) / VLOOKUP(ROUND($A978,5),'main sheet'!$G:$M, 4, 0)) * N$11</f>
        <v>7.244971702686516E-3</v>
      </c>
      <c r="O978" s="19">
        <f>((VLOOKUP(ROUND($A978 + (O$9/12),5),'main sheet'!$G:$M, 4, 0) - VLOOKUP(ROUND($A978 + (O$9/12) + (1/12),5),'main sheet'!$G:$M, 4, 0)) / VLOOKUP(ROUND($A978,5),'main sheet'!$G:$M, 4, 0)) * O$11</f>
        <v>7.2401780145835816E-3</v>
      </c>
      <c r="P978" s="19">
        <f>((VLOOKUP(ROUND($A978 + (P$9/12),5),'main sheet'!$G:$M, 4, 0) - VLOOKUP(ROUND($A978 + (P$9/12) + (1/12),5),'main sheet'!$G:$M, 4, 0)) / VLOOKUP(ROUND($A978,5),'main sheet'!$G:$M, 4, 0)) * P$11</f>
        <v>7.2353874982591677E-3</v>
      </c>
      <c r="Q978" s="19">
        <f>((VLOOKUP(ROUND($A978 + (Q$9/12),5),'main sheet'!$G:$M, 4, 0) - VLOOKUP(ROUND($A978 + (Q$9/12) + (1/12),5),'main sheet'!$G:$M, 4, 0)) / VLOOKUP(ROUND($A978,5),'main sheet'!$G:$M, 4, 0)) * Q$11</f>
        <v>7.2306001516146438E-3</v>
      </c>
      <c r="R978" s="19">
        <f>((VLOOKUP(ROUND($A978 + (R$9/12),5),'main sheet'!$G:$M, 4, 0) - VLOOKUP(ROUND($A978 + (R$9/12) + (1/12),5),'main sheet'!$G:$M, 4, 0)) / VLOOKUP(ROUND($A978,5),'main sheet'!$G:$M, 4, 0)) * R$11</f>
        <v>7.2258159725527692E-3</v>
      </c>
      <c r="S978" s="19">
        <f>((VLOOKUP(ROUND($A978 + (S$9/12),5),'main sheet'!$G:$M, 4, 0) - VLOOKUP(ROUND($A978 + (S$9/12) + (1/12),5),'main sheet'!$G:$M, 4, 0)) / VLOOKUP(ROUND($A978,5),'main sheet'!$G:$M, 4, 0)) * S$11</f>
        <v>7.2210349589776884E-3</v>
      </c>
      <c r="T978" s="19">
        <f>((VLOOKUP(ROUND($A978 + (T$9/12),5),'main sheet'!$G:$M, 4, 0) - VLOOKUP(ROUND($A978 + (T$9/12) + (1/12),5),'main sheet'!$G:$M, 4, 0)) / VLOOKUP(ROUND($A978,5),'main sheet'!$G:$M, 4, 0)) * T$11</f>
        <v>7.2162571087949342E-3</v>
      </c>
      <c r="U978" s="19">
        <f>((VLOOKUP(ROUND($A978 + (U$9/12),5),'main sheet'!$G:$M, 4, 0) - VLOOKUP(ROUND($A978 + (U$9/12) + (1/12),5),'main sheet'!$G:$M, 4, 0)) / VLOOKUP(ROUND($A978,5),'main sheet'!$G:$M, 4, 0)) * U$11</f>
        <v>7.1940317667476654E-3</v>
      </c>
      <c r="V978" s="19">
        <f>((VLOOKUP(ROUND($A978 + (V$9/12),5),'main sheet'!$G:$M, 4, 0) - VLOOKUP(ROUND($A978 + (V$9/12) + (1/12),5),'main sheet'!$G:$M, 4, 0)) / VLOOKUP(ROUND($A978,5),'main sheet'!$G:$M, 4, 0)) * V$11</f>
        <v>7.1892717834231047E-3</v>
      </c>
      <c r="W978" s="19">
        <f>((VLOOKUP(ROUND($A978 + (W$9/12),5),'main sheet'!$G:$M, 4, 0) - VLOOKUP(ROUND($A978 + (W$9/12) + (1/12),5),'main sheet'!$G:$M, 4, 0)) / VLOOKUP(ROUND($A978,5),'main sheet'!$G:$M, 4, 0)) * W$11</f>
        <v>7.1845149495758636E-3</v>
      </c>
      <c r="X978" s="19">
        <f>((VLOOKUP(ROUND($A978 + (X$9/12),5),'main sheet'!$G:$M, 4, 0) - VLOOKUP(ROUND($A978 + (X$9/12) + (1/12),5),'main sheet'!$G:$M, 4, 0)) / VLOOKUP(ROUND($A978,5),'main sheet'!$G:$M, 4, 0)) * X$11</f>
        <v>7.1797612631223518E-3</v>
      </c>
      <c r="Y978" s="19">
        <f>((VLOOKUP(ROUND($A978 + (Y$9/12),5),'main sheet'!$G:$M, 4, 0) - VLOOKUP(ROUND($A978 + (Y$9/12) + (1/12),5),'main sheet'!$G:$M, 4, 0)) / VLOOKUP(ROUND($A978,5),'main sheet'!$G:$M, 4, 0)) * Y$11</f>
        <v>7.1750107219800737E-3</v>
      </c>
      <c r="Z978" s="19">
        <f>((VLOOKUP(ROUND($A978 + (Z$9/12),5),'main sheet'!$G:$M, 4, 0) - VLOOKUP(ROUND($A978 + (Z$9/12) + (1/12),5),'main sheet'!$G:$M, 4, 0)) / VLOOKUP(ROUND($A978,5),'main sheet'!$G:$M, 4, 0)) * Z$11</f>
        <v>7.1702633240676265E-3</v>
      </c>
      <c r="AA978" s="19">
        <f>((VLOOKUP(ROUND($A978 + (AA$9/12),5),'main sheet'!$G:$M, 4, 0) - VLOOKUP(ROUND($A978 + (AA$9/12) + (1/12),5),'main sheet'!$G:$M, 4, 0)) / VLOOKUP(ROUND($A978,5),'main sheet'!$G:$M, 4, 0)) * AA$11</f>
        <v>7.1655190673055556E-3</v>
      </c>
      <c r="AB978" s="19">
        <f>((VLOOKUP(ROUND($A978 + (AB$9/12),5),'main sheet'!$G:$M, 4, 0) - VLOOKUP(ROUND($A978 + (AB$9/12) + (1/12),5),'main sheet'!$G:$M, 4, 0)) / VLOOKUP(ROUND($A978,5),'main sheet'!$G:$M, 4, 0)) * AB$11</f>
        <v>7.1607779496154931E-3</v>
      </c>
      <c r="AC978" s="19">
        <f>((VLOOKUP(ROUND($A978 + (AC$9/12),5),'main sheet'!$G:$M, 4, 0) - VLOOKUP(ROUND($A978 + (AC$9/12) + (1/12),5),'main sheet'!$G:$M, 4, 0)) / VLOOKUP(ROUND($A978,5),'main sheet'!$G:$M, 4, 0)) * AC$11</f>
        <v>7.1560399689201666E-3</v>
      </c>
      <c r="AD978" s="19">
        <f>((VLOOKUP(ROUND($A978 + (AD$9/12),5),'main sheet'!$G:$M, 4, 0) - VLOOKUP(ROUND($A978 + (AD$9/12) + (1/12),5),'main sheet'!$G:$M, 4, 0)) / VLOOKUP(ROUND($A978,5),'main sheet'!$G:$M, 4, 0)) * AD$11</f>
        <v>7.1513051231442458E-3</v>
      </c>
      <c r="AE978" s="19">
        <f>((VLOOKUP(ROUND($A978 + (AE$9/12),5),'main sheet'!$G:$M, 4, 0) - VLOOKUP(ROUND($A978 + (AE$9/12) + (1/12),5),'main sheet'!$G:$M, 4, 0)) / VLOOKUP(ROUND($A978,5),'main sheet'!$G:$M, 4, 0)) * AE$11</f>
        <v>7.1465734102134863E-3</v>
      </c>
      <c r="AF978" s="19">
        <f>((VLOOKUP(ROUND($A978 + (AF$9/12),5),'main sheet'!$G:$M, 4, 0) - VLOOKUP(ROUND($A978 + (AF$9/12) + (1/12),5),'main sheet'!$G:$M, 4, 0)) / VLOOKUP(ROUND($A978,5),'main sheet'!$G:$M, 4, 0)) * AF$11</f>
        <v>7.1418448280547364E-3</v>
      </c>
      <c r="AH978" s="18">
        <f t="shared" si="31"/>
        <v>80.416666666666671</v>
      </c>
      <c r="AI978" s="19">
        <f t="shared" si="32"/>
        <v>0.21532022997042302</v>
      </c>
    </row>
    <row r="979" spans="1:35" x14ac:dyDescent="0.3">
      <c r="A979" s="19">
        <v>80.5</v>
      </c>
      <c r="C979" s="19">
        <f>((VLOOKUP(ROUND($A979 + (C$9/12),5),'main sheet'!$G:$M, 4, 0) - VLOOKUP(ROUND($A979 + (C$9/12) + (1/12),5),'main sheet'!$G:$M, 4, 0)) / VLOOKUP(ROUND($A979,5),'main sheet'!$G:$M, 4, 0)) * C$11</f>
        <v>7.147891573064444E-3</v>
      </c>
      <c r="D979" s="19">
        <f>((VLOOKUP(ROUND($A979 + (D$9/12),5),'main sheet'!$G:$M, 4, 0) - VLOOKUP(ROUND($A979 + (D$9/12) + (1/12),5),'main sheet'!$G:$M, 4, 0)) / VLOOKUP(ROUND($A979,5),'main sheet'!$G:$M, 4, 0)) * D$11</f>
        <v>7.1409574163552678E-3</v>
      </c>
      <c r="E979" s="19">
        <f>((VLOOKUP(ROUND($A979 + (E$9/12),5),'main sheet'!$G:$M, 4, 0) - VLOOKUP(ROUND($A979 + (E$9/12) + (1/12),5),'main sheet'!$G:$M, 4, 0)) / VLOOKUP(ROUND($A979,5),'main sheet'!$G:$M, 4, 0)) * E$11</f>
        <v>7.1340299864588019E-3</v>
      </c>
      <c r="F979" s="19">
        <f>((VLOOKUP(ROUND($A979 + (F$9/12),5),'main sheet'!$G:$M, 4, 0) - VLOOKUP(ROUND($A979 + (F$9/12) + (1/12),5),'main sheet'!$G:$M, 4, 0)) / VLOOKUP(ROUND($A979,5),'main sheet'!$G:$M, 4, 0)) * F$11</f>
        <v>7.1271092768493772E-3</v>
      </c>
      <c r="G979" s="19">
        <f>((VLOOKUP(ROUND($A979 + (G$9/12),5),'main sheet'!$G:$M, 4, 0) - VLOOKUP(ROUND($A979 + (G$9/12) + (1/12),5),'main sheet'!$G:$M, 4, 0)) / VLOOKUP(ROUND($A979,5),'main sheet'!$G:$M, 4, 0)) * G$11</f>
        <v>7.1201952810082368E-3</v>
      </c>
      <c r="H979" s="19">
        <f>((VLOOKUP(ROUND($A979 + (H$9/12),5),'main sheet'!$G:$M, 4, 0) - VLOOKUP(ROUND($A979 + (H$9/12) + (1/12),5),'main sheet'!$G:$M, 4, 0)) / VLOOKUP(ROUND($A979,5),'main sheet'!$G:$M, 4, 0)) * H$11</f>
        <v>7.3100808526410333E-3</v>
      </c>
      <c r="I979" s="19">
        <f>((VLOOKUP(ROUND($A979 + (I$9/12),5),'main sheet'!$G:$M, 4, 0) - VLOOKUP(ROUND($A979 + (I$9/12) + (1/12),5),'main sheet'!$G:$M, 4, 0)) / VLOOKUP(ROUND($A979,5),'main sheet'!$G:$M, 4, 0)) * I$11</f>
        <v>7.3029893564043819E-3</v>
      </c>
      <c r="J979" s="19">
        <f>((VLOOKUP(ROUND($A979 + (J$9/12),5),'main sheet'!$G:$M, 4, 0) - VLOOKUP(ROUND($A979 + (J$9/12) + (1/12),5),'main sheet'!$G:$M, 4, 0)) / VLOOKUP(ROUND($A979,5),'main sheet'!$G:$M, 4, 0)) * J$11</f>
        <v>7.2959047396154268E-3</v>
      </c>
      <c r="K979" s="19">
        <f>((VLOOKUP(ROUND($A979 + (K$9/12),5),'main sheet'!$G:$M, 4, 0) - VLOOKUP(ROUND($A979 + (K$9/12) + (1/12),5),'main sheet'!$G:$M, 4, 0)) / VLOOKUP(ROUND($A979,5),'main sheet'!$G:$M, 4, 0)) * K$11</f>
        <v>7.2888269956004259E-3</v>
      </c>
      <c r="L979" s="19">
        <f>((VLOOKUP(ROUND($A979 + (L$9/12),5),'main sheet'!$G:$M, 4, 0) - VLOOKUP(ROUND($A979 + (L$9/12) + (1/12),5),'main sheet'!$G:$M, 4, 0)) / VLOOKUP(ROUND($A979,5),'main sheet'!$G:$M, 4, 0)) * L$11</f>
        <v>7.2817561176921159E-3</v>
      </c>
      <c r="M979" s="19">
        <f>((VLOOKUP(ROUND($A979 + (M$9/12),5),'main sheet'!$G:$M, 4, 0) - VLOOKUP(ROUND($A979 + (M$9/12) + (1/12),5),'main sheet'!$G:$M, 4, 0)) / VLOOKUP(ROUND($A979,5),'main sheet'!$G:$M, 4, 0)) * M$11</f>
        <v>7.3016898128536968E-3</v>
      </c>
      <c r="N979" s="19">
        <f>((VLOOKUP(ROUND($A979 + (N$9/12),5),'main sheet'!$G:$M, 4, 0) - VLOOKUP(ROUND($A979 + (N$9/12) + (1/12),5),'main sheet'!$G:$M, 4, 0)) / VLOOKUP(ROUND($A979,5),'main sheet'!$G:$M, 4, 0)) * N$11</f>
        <v>7.2968585968015733E-3</v>
      </c>
      <c r="O979" s="19">
        <f>((VLOOKUP(ROUND($A979 + (O$9/12),5),'main sheet'!$G:$M, 4, 0) - VLOOKUP(ROUND($A979 + (O$9/12) + (1/12),5),'main sheet'!$G:$M, 4, 0)) / VLOOKUP(ROUND($A979,5),'main sheet'!$G:$M, 4, 0)) * O$11</f>
        <v>7.292030577358612E-3</v>
      </c>
      <c r="P979" s="19">
        <f>((VLOOKUP(ROUND($A979 + (P$9/12),5),'main sheet'!$G:$M, 4, 0) - VLOOKUP(ROUND($A979 + (P$9/12) + (1/12),5),'main sheet'!$G:$M, 4, 0)) / VLOOKUP(ROUND($A979,5),'main sheet'!$G:$M, 4, 0)) * P$11</f>
        <v>7.2872057524097497E-3</v>
      </c>
      <c r="Q979" s="19">
        <f>((VLOOKUP(ROUND($A979 + (Q$9/12),5),'main sheet'!$G:$M, 4, 0) - VLOOKUP(ROUND($A979 + (Q$9/12) + (1/12),5),'main sheet'!$G:$M, 4, 0)) / VLOOKUP(ROUND($A979,5),'main sheet'!$G:$M, 4, 0)) * Q$11</f>
        <v>7.282384119841329E-3</v>
      </c>
      <c r="R979" s="19">
        <f>((VLOOKUP(ROUND($A979 + (R$9/12),5),'main sheet'!$G:$M, 4, 0) - VLOOKUP(ROUND($A979 + (R$9/12) + (1/12),5),'main sheet'!$G:$M, 4, 0)) / VLOOKUP(ROUND($A979,5),'main sheet'!$G:$M, 4, 0)) * R$11</f>
        <v>7.2775656775410872E-3</v>
      </c>
      <c r="S979" s="19">
        <f>((VLOOKUP(ROUND($A979 + (S$9/12),5),'main sheet'!$G:$M, 4, 0) - VLOOKUP(ROUND($A979 + (S$9/12) + (1/12),5),'main sheet'!$G:$M, 4, 0)) / VLOOKUP(ROUND($A979,5),'main sheet'!$G:$M, 4, 0)) * S$11</f>
        <v>7.27275042339816E-3</v>
      </c>
      <c r="T979" s="19">
        <f>((VLOOKUP(ROUND($A979 + (T$9/12),5),'main sheet'!$G:$M, 4, 0) - VLOOKUP(ROUND($A979 + (T$9/12) + (1/12),5),'main sheet'!$G:$M, 4, 0)) / VLOOKUP(ROUND($A979,5),'main sheet'!$G:$M, 4, 0)) * T$11</f>
        <v>7.2503510876556114E-3</v>
      </c>
      <c r="U979" s="19">
        <f>((VLOOKUP(ROUND($A979 + (U$9/12),5),'main sheet'!$G:$M, 4, 0) - VLOOKUP(ROUND($A979 + (U$9/12) + (1/12),5),'main sheet'!$G:$M, 4, 0)) / VLOOKUP(ROUND($A979,5),'main sheet'!$G:$M, 4, 0)) * U$11</f>
        <v>7.2455538402436707E-3</v>
      </c>
      <c r="V979" s="19">
        <f>((VLOOKUP(ROUND($A979 + (V$9/12),5),'main sheet'!$G:$M, 4, 0) - VLOOKUP(ROUND($A979 + (V$9/12) + (1/12),5),'main sheet'!$G:$M, 4, 0)) / VLOOKUP(ROUND($A979,5),'main sheet'!$G:$M, 4, 0)) * V$11</f>
        <v>7.2407597669651019E-3</v>
      </c>
      <c r="W979" s="19">
        <f>((VLOOKUP(ROUND($A979 + (W$9/12),5),'main sheet'!$G:$M, 4, 0) - VLOOKUP(ROUND($A979 + (W$9/12) + (1/12),5),'main sheet'!$G:$M, 4, 0)) / VLOOKUP(ROUND($A979,5),'main sheet'!$G:$M, 4, 0)) * W$11</f>
        <v>7.2359688657200024E-3</v>
      </c>
      <c r="X979" s="19">
        <f>((VLOOKUP(ROUND($A979 + (X$9/12),5),'main sheet'!$G:$M, 4, 0) - VLOOKUP(ROUND($A979 + (X$9/12) + (1/12),5),'main sheet'!$G:$M, 4, 0)) / VLOOKUP(ROUND($A979,5),'main sheet'!$G:$M, 4, 0)) * X$11</f>
        <v>7.2311811344095752E-3</v>
      </c>
      <c r="Y979" s="19">
        <f>((VLOOKUP(ROUND($A979 + (Y$9/12),5),'main sheet'!$G:$M, 4, 0) - VLOOKUP(ROUND($A979 + (Y$9/12) + (1/12),5),'main sheet'!$G:$M, 4, 0)) / VLOOKUP(ROUND($A979,5),'main sheet'!$G:$M, 4, 0)) * Y$11</f>
        <v>7.2263965709361225E-3</v>
      </c>
      <c r="Z979" s="19">
        <f>((VLOOKUP(ROUND($A979 + (Z$9/12),5),'main sheet'!$G:$M, 4, 0) - VLOOKUP(ROUND($A979 + (Z$9/12) + (1/12),5),'main sheet'!$G:$M, 4, 0)) / VLOOKUP(ROUND($A979,5),'main sheet'!$G:$M, 4, 0)) * Z$11</f>
        <v>7.2216151732039076E-3</v>
      </c>
      <c r="AA979" s="19">
        <f>((VLOOKUP(ROUND($A979 + (AA$9/12),5),'main sheet'!$G:$M, 4, 0) - VLOOKUP(ROUND($A979 + (AA$9/12) + (1/12),5),'main sheet'!$G:$M, 4, 0)) / VLOOKUP(ROUND($A979,5),'main sheet'!$G:$M, 4, 0)) * AA$11</f>
        <v>7.2168369391182969E-3</v>
      </c>
      <c r="AB979" s="19">
        <f>((VLOOKUP(ROUND($A979 + (AB$9/12),5),'main sheet'!$G:$M, 4, 0) - VLOOKUP(ROUND($A979 + (AB$9/12) + (1/12),5),'main sheet'!$G:$M, 4, 0)) / VLOOKUP(ROUND($A979,5),'main sheet'!$G:$M, 4, 0)) * AB$11</f>
        <v>7.2120618665857516E-3</v>
      </c>
      <c r="AC979" s="19">
        <f>((VLOOKUP(ROUND($A979 + (AC$9/12),5),'main sheet'!$G:$M, 4, 0) - VLOOKUP(ROUND($A979 + (AC$9/12) + (1/12),5),'main sheet'!$G:$M, 4, 0)) / VLOOKUP(ROUND($A979,5),'main sheet'!$G:$M, 4, 0)) * AC$11</f>
        <v>7.2072899535146964E-3</v>
      </c>
      <c r="AD979" s="19">
        <f>((VLOOKUP(ROUND($A979 + (AD$9/12),5),'main sheet'!$G:$M, 4, 0) - VLOOKUP(ROUND($A979 + (AD$9/12) + (1/12),5),'main sheet'!$G:$M, 4, 0)) / VLOOKUP(ROUND($A979,5),'main sheet'!$G:$M, 4, 0)) * AD$11</f>
        <v>7.2025211978146483E-3</v>
      </c>
      <c r="AE979" s="19">
        <f>((VLOOKUP(ROUND($A979 + (AE$9/12),5),'main sheet'!$G:$M, 4, 0) - VLOOKUP(ROUND($A979 + (AE$9/12) + (1/12),5),'main sheet'!$G:$M, 4, 0)) / VLOOKUP(ROUND($A979,5),'main sheet'!$G:$M, 4, 0)) * AE$11</f>
        <v>7.1977555973962255E-3</v>
      </c>
      <c r="AF979" s="19">
        <f>((VLOOKUP(ROUND($A979 + (AF$9/12),5),'main sheet'!$G:$M, 4, 0) - VLOOKUP(ROUND($A979 + (AF$9/12) + (1/12),5),'main sheet'!$G:$M, 4, 0)) / VLOOKUP(ROUND($A979,5),'main sheet'!$G:$M, 4, 0)) * AF$11</f>
        <v>7.1057524812797061E-3</v>
      </c>
      <c r="AH979" s="18">
        <f t="shared" si="31"/>
        <v>80.5</v>
      </c>
      <c r="AI979" s="19">
        <f t="shared" si="32"/>
        <v>0.216954271030737</v>
      </c>
    </row>
    <row r="980" spans="1:35" x14ac:dyDescent="0.3">
      <c r="A980" s="19">
        <v>80.583333333333329</v>
      </c>
      <c r="C980" s="19">
        <f>((VLOOKUP(ROUND($A980 + (C$9/12),5),'main sheet'!$G:$M, 4, 0) - VLOOKUP(ROUND($A980 + (C$9/12) + (1/12),5),'main sheet'!$G:$M, 4, 0)) / VLOOKUP(ROUND($A980,5),'main sheet'!$G:$M, 4, 0)) * C$11</f>
        <v>7.1994524684339742E-3</v>
      </c>
      <c r="D980" s="19">
        <f>((VLOOKUP(ROUND($A980 + (D$9/12),5),'main sheet'!$G:$M, 4, 0) - VLOOKUP(ROUND($A980 + (D$9/12) + (1/12),5),'main sheet'!$G:$M, 4, 0)) / VLOOKUP(ROUND($A980,5),'main sheet'!$G:$M, 4, 0)) * D$11</f>
        <v>7.1924682925931013E-3</v>
      </c>
      <c r="E980" s="19">
        <f>((VLOOKUP(ROUND($A980 + (E$9/12),5),'main sheet'!$G:$M, 4, 0) - VLOOKUP(ROUND($A980 + (E$9/12) + (1/12),5),'main sheet'!$G:$M, 4, 0)) / VLOOKUP(ROUND($A980,5),'main sheet'!$G:$M, 4, 0)) * E$11</f>
        <v>7.1854908920884059E-3</v>
      </c>
      <c r="F980" s="19">
        <f>((VLOOKUP(ROUND($A980 + (F$9/12),5),'main sheet'!$G:$M, 4, 0) - VLOOKUP(ROUND($A980 + (F$9/12) + (1/12),5),'main sheet'!$G:$M, 4, 0)) / VLOOKUP(ROUND($A980,5),'main sheet'!$G:$M, 4, 0)) * F$11</f>
        <v>7.178520260347732E-3</v>
      </c>
      <c r="G980" s="19">
        <f>((VLOOKUP(ROUND($A980 + (G$9/12),5),'main sheet'!$G:$M, 4, 0) - VLOOKUP(ROUND($A980 + (G$9/12) + (1/12),5),'main sheet'!$G:$M, 4, 0)) / VLOOKUP(ROUND($A980,5),'main sheet'!$G:$M, 4, 0)) * G$11</f>
        <v>7.3699612769655689E-3</v>
      </c>
      <c r="H980" s="19">
        <f>((VLOOKUP(ROUND($A980 + (H$9/12),5),'main sheet'!$G:$M, 4, 0) - VLOOKUP(ROUND($A980 + (H$9/12) + (1/12),5),'main sheet'!$G:$M, 4, 0)) / VLOOKUP(ROUND($A980,5),'main sheet'!$G:$M, 4, 0)) * H$11</f>
        <v>7.3628116908373963E-3</v>
      </c>
      <c r="I980" s="19">
        <f>((VLOOKUP(ROUND($A980 + (I$9/12),5),'main sheet'!$G:$M, 4, 0) - VLOOKUP(ROUND($A980 + (I$9/12) + (1/12),5),'main sheet'!$G:$M, 4, 0)) / VLOOKUP(ROUND($A980,5),'main sheet'!$G:$M, 4, 0)) * I$11</f>
        <v>7.3556690405098173E-3</v>
      </c>
      <c r="J980" s="19">
        <f>((VLOOKUP(ROUND($A980 + (J$9/12),5),'main sheet'!$G:$M, 4, 0) - VLOOKUP(ROUND($A980 + (J$9/12) + (1/12),5),'main sheet'!$G:$M, 4, 0)) / VLOOKUP(ROUND($A980,5),'main sheet'!$G:$M, 4, 0)) * J$11</f>
        <v>7.348533319254425E-3</v>
      </c>
      <c r="K980" s="19">
        <f>((VLOOKUP(ROUND($A980 + (K$9/12),5),'main sheet'!$G:$M, 4, 0) - VLOOKUP(ROUND($A980 + (K$9/12) + (1/12),5),'main sheet'!$G:$M, 4, 0)) / VLOOKUP(ROUND($A980,5),'main sheet'!$G:$M, 4, 0)) * K$11</f>
        <v>7.3414045203493384E-3</v>
      </c>
      <c r="L980" s="19">
        <f>((VLOOKUP(ROUND($A980 + (L$9/12),5),'main sheet'!$G:$M, 4, 0) - VLOOKUP(ROUND($A980 + (L$9/12) + (1/12),5),'main sheet'!$G:$M, 4, 0)) / VLOOKUP(ROUND($A980,5),'main sheet'!$G:$M, 4, 0)) * L$11</f>
        <v>7.3342826370791994E-3</v>
      </c>
      <c r="M980" s="19">
        <f>((VLOOKUP(ROUND($A980 + (M$9/12),5),'main sheet'!$G:$M, 4, 0) - VLOOKUP(ROUND($A980 + (M$9/12) + (1/12),5),'main sheet'!$G:$M, 4, 0)) / VLOOKUP(ROUND($A980,5),'main sheet'!$G:$M, 4, 0)) * M$11</f>
        <v>7.3543601227781773E-3</v>
      </c>
      <c r="N980" s="19">
        <f>((VLOOKUP(ROUND($A980 + (N$9/12),5),'main sheet'!$G:$M, 4, 0) - VLOOKUP(ROUND($A980 + (N$9/12) + (1/12),5),'main sheet'!$G:$M, 4, 0)) / VLOOKUP(ROUND($A980,5),'main sheet'!$G:$M, 4, 0)) * N$11</f>
        <v>7.3494940570332712E-3</v>
      </c>
      <c r="O980" s="19">
        <f>((VLOOKUP(ROUND($A980 + (O$9/12),5),'main sheet'!$G:$M, 4, 0) - VLOOKUP(ROUND($A980 + (O$9/12) + (1/12),5),'main sheet'!$G:$M, 4, 0)) / VLOOKUP(ROUND($A980,5),'main sheet'!$G:$M, 4, 0)) * O$11</f>
        <v>7.344631210956078E-3</v>
      </c>
      <c r="P980" s="19">
        <f>((VLOOKUP(ROUND($A980 + (P$9/12),5),'main sheet'!$G:$M, 4, 0) - VLOOKUP(ROUND($A980 + (P$9/12) + (1/12),5),'main sheet'!$G:$M, 4, 0)) / VLOOKUP(ROUND($A980,5),'main sheet'!$G:$M, 4, 0)) * P$11</f>
        <v>7.3397715824162803E-3</v>
      </c>
      <c r="Q980" s="19">
        <f>((VLOOKUP(ROUND($A980 + (Q$9/12),5),'main sheet'!$G:$M, 4, 0) - VLOOKUP(ROUND($A980 + (Q$9/12) + (1/12),5),'main sheet'!$G:$M, 4, 0)) / VLOOKUP(ROUND($A980,5),'main sheet'!$G:$M, 4, 0)) * Q$11</f>
        <v>7.3349151692849715E-3</v>
      </c>
      <c r="R980" s="19">
        <f>((VLOOKUP(ROUND($A980 + (R$9/12),5),'main sheet'!$G:$M, 4, 0) - VLOOKUP(ROUND($A980 + (R$9/12) + (1/12),5),'main sheet'!$G:$M, 4, 0)) / VLOOKUP(ROUND($A980,5),'main sheet'!$G:$M, 4, 0)) * R$11</f>
        <v>7.3300619694346546E-3</v>
      </c>
      <c r="S980" s="19">
        <f>((VLOOKUP(ROUND($A980 + (S$9/12),5),'main sheet'!$G:$M, 4, 0) - VLOOKUP(ROUND($A980 + (S$9/12) + (1/12),5),'main sheet'!$G:$M, 4, 0)) / VLOOKUP(ROUND($A980,5),'main sheet'!$G:$M, 4, 0)) * S$11</f>
        <v>7.3074861199267684E-3</v>
      </c>
      <c r="T980" s="19">
        <f>((VLOOKUP(ROUND($A980 + (T$9/12),5),'main sheet'!$G:$M, 4, 0) - VLOOKUP(ROUND($A980 + (T$9/12) + (1/12),5),'main sheet'!$G:$M, 4, 0)) / VLOOKUP(ROUND($A980,5),'main sheet'!$G:$M, 4, 0)) * T$11</f>
        <v>7.3026510687061045E-3</v>
      </c>
      <c r="U980" s="19">
        <f>((VLOOKUP(ROUND($A980 + (U$9/12),5),'main sheet'!$G:$M, 4, 0) - VLOOKUP(ROUND($A980 + (U$9/12) + (1/12),5),'main sheet'!$G:$M, 4, 0)) / VLOOKUP(ROUND($A980,5),'main sheet'!$G:$M, 4, 0)) * U$11</f>
        <v>7.2978192166319742E-3</v>
      </c>
      <c r="V980" s="19">
        <f>((VLOOKUP(ROUND($A980 + (V$9/12),5),'main sheet'!$G:$M, 4, 0) - VLOOKUP(ROUND($A980 + (V$9/12) + (1/12),5),'main sheet'!$G:$M, 4, 0)) / VLOOKUP(ROUND($A980,5),'main sheet'!$G:$M, 4, 0)) * V$11</f>
        <v>7.2929905615879299E-3</v>
      </c>
      <c r="W980" s="19">
        <f>((VLOOKUP(ROUND($A980 + (W$9/12),5),'main sheet'!$G:$M, 4, 0) - VLOOKUP(ROUND($A980 + (W$9/12) + (1/12),5),'main sheet'!$G:$M, 4, 0)) / VLOOKUP(ROUND($A980,5),'main sheet'!$G:$M, 4, 0)) * W$11</f>
        <v>7.2881651014586333E-3</v>
      </c>
      <c r="X980" s="19">
        <f>((VLOOKUP(ROUND($A980 + (X$9/12),5),'main sheet'!$G:$M, 4, 0) - VLOOKUP(ROUND($A980 + (X$9/12) + (1/12),5),'main sheet'!$G:$M, 4, 0)) / VLOOKUP(ROUND($A980,5),'main sheet'!$G:$M, 4, 0)) * X$11</f>
        <v>7.2833428341298554E-3</v>
      </c>
      <c r="Y980" s="19">
        <f>((VLOOKUP(ROUND($A980 + (Y$9/12),5),'main sheet'!$G:$M, 4, 0) - VLOOKUP(ROUND($A980 + (Y$9/12) + (1/12),5),'main sheet'!$G:$M, 4, 0)) / VLOOKUP(ROUND($A980,5),'main sheet'!$G:$M, 4, 0)) * Y$11</f>
        <v>7.2785237574893476E-3</v>
      </c>
      <c r="Z980" s="19">
        <f>((VLOOKUP(ROUND($A980 + (Z$9/12),5),'main sheet'!$G:$M, 4, 0) - VLOOKUP(ROUND($A980 + (Z$9/12) + (1/12),5),'main sheet'!$G:$M, 4, 0)) / VLOOKUP(ROUND($A980,5),'main sheet'!$G:$M, 4, 0)) * Z$11</f>
        <v>7.2737078694259652E-3</v>
      </c>
      <c r="AA980" s="19">
        <f>((VLOOKUP(ROUND($A980 + (AA$9/12),5),'main sheet'!$G:$M, 4, 0) - VLOOKUP(ROUND($A980 + (AA$9/12) + (1/12),5),'main sheet'!$G:$M, 4, 0)) / VLOOKUP(ROUND($A980,5),'main sheet'!$G:$M, 4, 0)) * AA$11</f>
        <v>7.2688951678296773E-3</v>
      </c>
      <c r="AB980" s="19">
        <f>((VLOOKUP(ROUND($A980 + (AB$9/12),5),'main sheet'!$G:$M, 4, 0) - VLOOKUP(ROUND($A980 + (AB$9/12) + (1/12),5),'main sheet'!$G:$M, 4, 0)) / VLOOKUP(ROUND($A980,5),'main sheet'!$G:$M, 4, 0)) * AB$11</f>
        <v>7.2640856505924211E-3</v>
      </c>
      <c r="AC980" s="19">
        <f>((VLOOKUP(ROUND($A980 + (AC$9/12),5),'main sheet'!$G:$M, 4, 0) - VLOOKUP(ROUND($A980 + (AC$9/12) + (1/12),5),'main sheet'!$G:$M, 4, 0)) / VLOOKUP(ROUND($A980,5),'main sheet'!$G:$M, 4, 0)) * AC$11</f>
        <v>7.2592793156072439E-3</v>
      </c>
      <c r="AD980" s="19">
        <f>((VLOOKUP(ROUND($A980 + (AD$9/12),5),'main sheet'!$G:$M, 4, 0) - VLOOKUP(ROUND($A980 + (AD$9/12) + (1/12),5),'main sheet'!$G:$M, 4, 0)) / VLOOKUP(ROUND($A980,5),'main sheet'!$G:$M, 4, 0)) * AD$11</f>
        <v>7.2544761607682955E-3</v>
      </c>
      <c r="AE980" s="19">
        <f>((VLOOKUP(ROUND($A980 + (AE$9/12),5),'main sheet'!$G:$M, 4, 0) - VLOOKUP(ROUND($A980 + (AE$9/12) + (1/12),5),'main sheet'!$G:$M, 4, 0)) / VLOOKUP(ROUND($A980,5),'main sheet'!$G:$M, 4, 0)) * AE$11</f>
        <v>7.1617480313462406E-3</v>
      </c>
      <c r="AF980" s="19">
        <f>((VLOOKUP(ROUND($A980 + (AF$9/12),5),'main sheet'!$G:$M, 4, 0) - VLOOKUP(ROUND($A980 + (AF$9/12) + (1/12),5),'main sheet'!$G:$M, 4, 0)) / VLOOKUP(ROUND($A980,5),'main sheet'!$G:$M, 4, 0)) * AF$11</f>
        <v>7.1570094087893919E-3</v>
      </c>
      <c r="AH980" s="18">
        <f t="shared" si="31"/>
        <v>80.583333333333329</v>
      </c>
      <c r="AI980" s="19">
        <f t="shared" si="32"/>
        <v>0.21861200877465226</v>
      </c>
    </row>
    <row r="981" spans="1:35" x14ac:dyDescent="0.3">
      <c r="A981" s="19">
        <v>80.666666666666671</v>
      </c>
      <c r="C981" s="19">
        <f>((VLOOKUP(ROUND($A981 + (C$9/12),5),'main sheet'!$G:$M, 4, 0) - VLOOKUP(ROUND($A981 + (C$9/12) + (1/12),5),'main sheet'!$G:$M, 4, 0)) / VLOOKUP(ROUND($A981,5),'main sheet'!$G:$M, 4, 0)) * C$11</f>
        <v>7.2517626315733814E-3</v>
      </c>
      <c r="D981" s="19">
        <f>((VLOOKUP(ROUND($A981 + (D$9/12),5),'main sheet'!$G:$M, 4, 0) - VLOOKUP(ROUND($A981 + (D$9/12) + (1/12),5),'main sheet'!$G:$M, 4, 0)) / VLOOKUP(ROUND($A981,5),'main sheet'!$G:$M, 4, 0)) * D$11</f>
        <v>7.2447277097374974E-3</v>
      </c>
      <c r="E981" s="19">
        <f>((VLOOKUP(ROUND($A981 + (E$9/12),5),'main sheet'!$G:$M, 4, 0) - VLOOKUP(ROUND($A981 + (E$9/12) + (1/12),5),'main sheet'!$G:$M, 4, 0)) / VLOOKUP(ROUND($A981,5),'main sheet'!$G:$M, 4, 0)) * E$11</f>
        <v>7.2376996124669767E-3</v>
      </c>
      <c r="F981" s="19">
        <f>((VLOOKUP(ROUND($A981 + (F$9/12),5),'main sheet'!$G:$M, 4, 0) - VLOOKUP(ROUND($A981 + (F$9/12) + (1/12),5),'main sheet'!$G:$M, 4, 0)) / VLOOKUP(ROUND($A981,5),'main sheet'!$G:$M, 4, 0)) * F$11</f>
        <v>7.4307188589875801E-3</v>
      </c>
      <c r="G981" s="19">
        <f>((VLOOKUP(ROUND($A981 + (G$9/12),5),'main sheet'!$G:$M, 4, 0) - VLOOKUP(ROUND($A981 + (G$9/12) + (1/12),5),'main sheet'!$G:$M, 4, 0)) / VLOOKUP(ROUND($A981,5),'main sheet'!$G:$M, 4, 0)) * G$11</f>
        <v>7.4235103320387874E-3</v>
      </c>
      <c r="H981" s="19">
        <f>((VLOOKUP(ROUND($A981 + (H$9/12),5),'main sheet'!$G:$M, 4, 0) - VLOOKUP(ROUND($A981 + (H$9/12) + (1/12),5),'main sheet'!$G:$M, 4, 0)) / VLOOKUP(ROUND($A981,5),'main sheet'!$G:$M, 4, 0)) * H$11</f>
        <v>7.4163087980689719E-3</v>
      </c>
      <c r="I981" s="19">
        <f>((VLOOKUP(ROUND($A981 + (I$9/12),5),'main sheet'!$G:$M, 4, 0) - VLOOKUP(ROUND($A981 + (I$9/12) + (1/12),5),'main sheet'!$G:$M, 4, 0)) / VLOOKUP(ROUND($A981,5),'main sheet'!$G:$M, 4, 0)) * I$11</f>
        <v>7.409114250294258E-3</v>
      </c>
      <c r="J981" s="19">
        <f>((VLOOKUP(ROUND($A981 + (J$9/12),5),'main sheet'!$G:$M, 4, 0) - VLOOKUP(ROUND($A981 + (J$9/12) + (1/12),5),'main sheet'!$G:$M, 4, 0)) / VLOOKUP(ROUND($A981,5),'main sheet'!$G:$M, 4, 0)) * J$11</f>
        <v>7.40192668193735E-3</v>
      </c>
      <c r="K981" s="19">
        <f>((VLOOKUP(ROUND($A981 + (K$9/12),5),'main sheet'!$G:$M, 4, 0) - VLOOKUP(ROUND($A981 + (K$9/12) + (1/12),5),'main sheet'!$G:$M, 4, 0)) / VLOOKUP(ROUND($A981,5),'main sheet'!$G:$M, 4, 0)) * K$11</f>
        <v>7.3947460862275275E-3</v>
      </c>
      <c r="L981" s="19">
        <f>((VLOOKUP(ROUND($A981 + (L$9/12),5),'main sheet'!$G:$M, 4, 0) - VLOOKUP(ROUND($A981 + (L$9/12) + (1/12),5),'main sheet'!$G:$M, 4, 0)) / VLOOKUP(ROUND($A981,5),'main sheet'!$G:$M, 4, 0)) * L$11</f>
        <v>7.3875724564006389E-3</v>
      </c>
      <c r="M981" s="19">
        <f>((VLOOKUP(ROUND($A981 + (M$9/12),5),'main sheet'!$G:$M, 4, 0) - VLOOKUP(ROUND($A981 + (M$9/12) + (1/12),5),'main sheet'!$G:$M, 4, 0)) / VLOOKUP(ROUND($A981,5),'main sheet'!$G:$M, 4, 0)) * M$11</f>
        <v>7.4077958221588228E-3</v>
      </c>
      <c r="N981" s="19">
        <f>((VLOOKUP(ROUND($A981 + (N$9/12),5),'main sheet'!$G:$M, 4, 0) - VLOOKUP(ROUND($A981 + (N$9/12) + (1/12),5),'main sheet'!$G:$M, 4, 0)) / VLOOKUP(ROUND($A981,5),'main sheet'!$G:$M, 4, 0)) * N$11</f>
        <v>7.4028944002956457E-3</v>
      </c>
      <c r="O981" s="19">
        <f>((VLOOKUP(ROUND($A981 + (O$9/12),5),'main sheet'!$G:$M, 4, 0) - VLOOKUP(ROUND($A981 + (O$9/12) + (1/12),5),'main sheet'!$G:$M, 4, 0)) / VLOOKUP(ROUND($A981,5),'main sheet'!$G:$M, 4, 0)) * O$11</f>
        <v>7.3979962214938133E-3</v>
      </c>
      <c r="P981" s="19">
        <f>((VLOOKUP(ROUND($A981 + (P$9/12),5),'main sheet'!$G:$M, 4, 0) - VLOOKUP(ROUND($A981 + (P$9/12) + (1/12),5),'main sheet'!$G:$M, 4, 0)) / VLOOKUP(ROUND($A981,5),'main sheet'!$G:$M, 4, 0)) * P$11</f>
        <v>7.393101283607529E-3</v>
      </c>
      <c r="Q981" s="19">
        <f>((VLOOKUP(ROUND($A981 + (Q$9/12),5),'main sheet'!$G:$M, 4, 0) - VLOOKUP(ROUND($A981 + (Q$9/12) + (1/12),5),'main sheet'!$G:$M, 4, 0)) / VLOOKUP(ROUND($A981,5),'main sheet'!$G:$M, 4, 0)) * Q$11</f>
        <v>7.3882095844924212E-3</v>
      </c>
      <c r="R981" s="19">
        <f>((VLOOKUP(ROUND($A981 + (R$9/12),5),'main sheet'!$G:$M, 4, 0) - VLOOKUP(ROUND($A981 + (R$9/12) + (1/12),5),'main sheet'!$G:$M, 4, 0)) / VLOOKUP(ROUND($A981,5),'main sheet'!$G:$M, 4, 0)) * R$11</f>
        <v>7.3654546462111718E-3</v>
      </c>
      <c r="S981" s="19">
        <f>((VLOOKUP(ROUND($A981 + (S$9/12),5),'main sheet'!$G:$M, 4, 0) - VLOOKUP(ROUND($A981 + (S$9/12) + (1/12),5),'main sheet'!$G:$M, 4, 0)) / VLOOKUP(ROUND($A981,5),'main sheet'!$G:$M, 4, 0)) * S$11</f>
        <v>7.360581239694422E-3</v>
      </c>
      <c r="T981" s="19">
        <f>((VLOOKUP(ROUND($A981 + (T$9/12),5),'main sheet'!$G:$M, 4, 0) - VLOOKUP(ROUND($A981 + (T$9/12) + (1/12),5),'main sheet'!$G:$M, 4, 0)) / VLOOKUP(ROUND($A981,5),'main sheet'!$G:$M, 4, 0)) * T$11</f>
        <v>7.3557110577022649E-3</v>
      </c>
      <c r="U981" s="19">
        <f>((VLOOKUP(ROUND($A981 + (U$9/12),5),'main sheet'!$G:$M, 4, 0) - VLOOKUP(ROUND($A981 + (U$9/12) + (1/12),5),'main sheet'!$G:$M, 4, 0)) / VLOOKUP(ROUND($A981,5),'main sheet'!$G:$M, 4, 0)) * U$11</f>
        <v>7.3508440981014623E-3</v>
      </c>
      <c r="V981" s="19">
        <f>((VLOOKUP(ROUND($A981 + (V$9/12),5),'main sheet'!$G:$M, 4, 0) - VLOOKUP(ROUND($A981 + (V$9/12) + (1/12),5),'main sheet'!$G:$M, 4, 0)) / VLOOKUP(ROUND($A981,5),'main sheet'!$G:$M, 4, 0)) * V$11</f>
        <v>7.345980358759897E-3</v>
      </c>
      <c r="W981" s="19">
        <f>((VLOOKUP(ROUND($A981 + (W$9/12),5),'main sheet'!$G:$M, 4, 0) - VLOOKUP(ROUND($A981 + (W$9/12) + (1/12),5),'main sheet'!$G:$M, 4, 0)) / VLOOKUP(ROUND($A981,5),'main sheet'!$G:$M, 4, 0)) * W$11</f>
        <v>7.3411198375465669E-3</v>
      </c>
      <c r="X981" s="19">
        <f>((VLOOKUP(ROUND($A981 + (X$9/12),5),'main sheet'!$G:$M, 4, 0) - VLOOKUP(ROUND($A981 + (X$9/12) + (1/12),5),'main sheet'!$G:$M, 4, 0)) / VLOOKUP(ROUND($A981,5),'main sheet'!$G:$M, 4, 0)) * X$11</f>
        <v>7.3362625323324668E-3</v>
      </c>
      <c r="Y981" s="19">
        <f>((VLOOKUP(ROUND($A981 + (Y$9/12),5),'main sheet'!$G:$M, 4, 0) - VLOOKUP(ROUND($A981 + (Y$9/12) + (1/12),5),'main sheet'!$G:$M, 4, 0)) / VLOOKUP(ROUND($A981,5),'main sheet'!$G:$M, 4, 0)) * Y$11</f>
        <v>7.3314084409897085E-3</v>
      </c>
      <c r="Z981" s="19">
        <f>((VLOOKUP(ROUND($A981 + (Z$9/12),5),'main sheet'!$G:$M, 4, 0) - VLOOKUP(ROUND($A981 + (Z$9/12) + (1/12),5),'main sheet'!$G:$M, 4, 0)) / VLOOKUP(ROUND($A981,5),'main sheet'!$G:$M, 4, 0)) * Z$11</f>
        <v>7.3265575613915175E-3</v>
      </c>
      <c r="AA981" s="19">
        <f>((VLOOKUP(ROUND($A981 + (AA$9/12),5),'main sheet'!$G:$M, 4, 0) - VLOOKUP(ROUND($A981 + (AA$9/12) + (1/12),5),'main sheet'!$G:$M, 4, 0)) / VLOOKUP(ROUND($A981,5),'main sheet'!$G:$M, 4, 0)) * AA$11</f>
        <v>7.3217098914131135E-3</v>
      </c>
      <c r="AB981" s="19">
        <f>((VLOOKUP(ROUND($A981 + (AB$9/12),5),'main sheet'!$G:$M, 4, 0) - VLOOKUP(ROUND($A981 + (AB$9/12) + (1/12),5),'main sheet'!$G:$M, 4, 0)) / VLOOKUP(ROUND($A981,5),'main sheet'!$G:$M, 4, 0)) * AB$11</f>
        <v>7.3168654289308254E-3</v>
      </c>
      <c r="AC981" s="19">
        <f>((VLOOKUP(ROUND($A981 + (AC$9/12),5),'main sheet'!$G:$M, 4, 0) - VLOOKUP(ROUND($A981 + (AC$9/12) + (1/12),5),'main sheet'!$G:$M, 4, 0)) / VLOOKUP(ROUND($A981,5),'main sheet'!$G:$M, 4, 0)) * AC$11</f>
        <v>7.3120241718221011E-3</v>
      </c>
      <c r="AD981" s="19">
        <f>((VLOOKUP(ROUND($A981 + (AD$9/12),5),'main sheet'!$G:$M, 4, 0) - VLOOKUP(ROUND($A981 + (AD$9/12) + (1/12),5),'main sheet'!$G:$M, 4, 0)) / VLOOKUP(ROUND($A981,5),'main sheet'!$G:$M, 4, 0)) * AD$11</f>
        <v>7.2185604524968297E-3</v>
      </c>
      <c r="AE981" s="19">
        <f>((VLOOKUP(ROUND($A981 + (AE$9/12),5),'main sheet'!$G:$M, 4, 0) - VLOOKUP(ROUND($A981 + (AE$9/12) + (1/12),5),'main sheet'!$G:$M, 4, 0)) / VLOOKUP(ROUND($A981,5),'main sheet'!$G:$M, 4, 0)) * AE$11</f>
        <v>7.213784239589246E-3</v>
      </c>
      <c r="AF981" s="19">
        <f>((VLOOKUP(ROUND($A981 + (AF$9/12),5),'main sheet'!$G:$M, 4, 0) - VLOOKUP(ROUND($A981 + (AF$9/12) + (1/12),5),'main sheet'!$G:$M, 4, 0)) / VLOOKUP(ROUND($A981,5),'main sheet'!$G:$M, 4, 0)) * AF$11</f>
        <v>7.2090111868975933E-3</v>
      </c>
      <c r="AH981" s="18">
        <f t="shared" si="31"/>
        <v>80.666666666666671</v>
      </c>
      <c r="AI981" s="19">
        <f t="shared" si="32"/>
        <v>0.22029395987366041</v>
      </c>
    </row>
    <row r="982" spans="1:35" x14ac:dyDescent="0.3">
      <c r="A982" s="19">
        <v>80.75</v>
      </c>
      <c r="C982" s="19">
        <f>((VLOOKUP(ROUND($A982 + (C$9/12),5),'main sheet'!$G:$M, 4, 0) - VLOOKUP(ROUND($A982 + (C$9/12) + (1/12),5),'main sheet'!$G:$M, 4, 0)) / VLOOKUP(ROUND($A982,5),'main sheet'!$G:$M, 4, 0)) * C$11</f>
        <v>7.304838514226991E-3</v>
      </c>
      <c r="D982" s="19">
        <f>((VLOOKUP(ROUND($A982 + (D$9/12),5),'main sheet'!$G:$M, 4, 0) - VLOOKUP(ROUND($A982 + (D$9/12) + (1/12),5),'main sheet'!$G:$M, 4, 0)) / VLOOKUP(ROUND($A982,5),'main sheet'!$G:$M, 4, 0)) * D$11</f>
        <v>7.2977521035735684E-3</v>
      </c>
      <c r="E982" s="19">
        <f>((VLOOKUP(ROUND($A982 + (E$9/12),5),'main sheet'!$G:$M, 4, 0) - VLOOKUP(ROUND($A982 + (E$9/12) + (1/12),5),'main sheet'!$G:$M, 4, 0)) / VLOOKUP(ROUND($A982,5),'main sheet'!$G:$M, 4, 0)) * E$11</f>
        <v>7.4923728653829682E-3</v>
      </c>
      <c r="F982" s="19">
        <f>((VLOOKUP(ROUND($A982 + (F$9/12),5),'main sheet'!$G:$M, 4, 0) - VLOOKUP(ROUND($A982 + (F$9/12) + (1/12),5),'main sheet'!$G:$M, 4, 0)) / VLOOKUP(ROUND($A982,5),'main sheet'!$G:$M, 4, 0)) * F$11</f>
        <v>7.4851045279938876E-3</v>
      </c>
      <c r="G982" s="19">
        <f>((VLOOKUP(ROUND($A982 + (G$9/12),5),'main sheet'!$G:$M, 4, 0) - VLOOKUP(ROUND($A982 + (G$9/12) + (1/12),5),'main sheet'!$G:$M, 4, 0)) / VLOOKUP(ROUND($A982,5),'main sheet'!$G:$M, 4, 0)) * G$11</f>
        <v>7.4778432416057862E-3</v>
      </c>
      <c r="H982" s="19">
        <f>((VLOOKUP(ROUND($A982 + (H$9/12),5),'main sheet'!$G:$M, 4, 0) - VLOOKUP(ROUND($A982 + (H$9/12) + (1/12),5),'main sheet'!$G:$M, 4, 0)) / VLOOKUP(ROUND($A982,5),'main sheet'!$G:$M, 4, 0)) * H$11</f>
        <v>7.4705889993784986E-3</v>
      </c>
      <c r="I982" s="19">
        <f>((VLOOKUP(ROUND($A982 + (I$9/12),5),'main sheet'!$G:$M, 4, 0) - VLOOKUP(ROUND($A982 + (I$9/12) + (1/12),5),'main sheet'!$G:$M, 4, 0)) / VLOOKUP(ROUND($A982,5),'main sheet'!$G:$M, 4, 0)) * I$11</f>
        <v>7.4633417944784978E-3</v>
      </c>
      <c r="J982" s="19">
        <f>((VLOOKUP(ROUND($A982 + (J$9/12),5),'main sheet'!$G:$M, 4, 0) - VLOOKUP(ROUND($A982 + (J$9/12) + (1/12),5),'main sheet'!$G:$M, 4, 0)) / VLOOKUP(ROUND($A982,5),'main sheet'!$G:$M, 4, 0)) * J$11</f>
        <v>7.4561016200788864E-3</v>
      </c>
      <c r="K982" s="19">
        <f>((VLOOKUP(ROUND($A982 + (K$9/12),5),'main sheet'!$G:$M, 4, 0) - VLOOKUP(ROUND($A982 + (K$9/12) + (1/12),5),'main sheet'!$G:$M, 4, 0)) / VLOOKUP(ROUND($A982,5),'main sheet'!$G:$M, 4, 0)) * K$11</f>
        <v>7.4488684693593873E-3</v>
      </c>
      <c r="L982" s="19">
        <f>((VLOOKUP(ROUND($A982 + (L$9/12),5),'main sheet'!$G:$M, 4, 0) - VLOOKUP(ROUND($A982 + (L$9/12) + (1/12),5),'main sheet'!$G:$M, 4, 0)) / VLOOKUP(ROUND($A982,5),'main sheet'!$G:$M, 4, 0)) * L$11</f>
        <v>7.4416423355063406E-3</v>
      </c>
      <c r="M982" s="19">
        <f>((VLOOKUP(ROUND($A982 + (M$9/12),5),'main sheet'!$G:$M, 4, 0) - VLOOKUP(ROUND($A982 + (M$9/12) + (1/12),5),'main sheet'!$G:$M, 4, 0)) / VLOOKUP(ROUND($A982,5),'main sheet'!$G:$M, 4, 0)) * M$11</f>
        <v>7.4620137167253691E-3</v>
      </c>
      <c r="N982" s="19">
        <f>((VLOOKUP(ROUND($A982 + (N$9/12),5),'main sheet'!$G:$M, 4, 0) - VLOOKUP(ROUND($A982 + (N$9/12) + (1/12),5),'main sheet'!$G:$M, 4, 0)) / VLOOKUP(ROUND($A982,5),'main sheet'!$G:$M, 4, 0)) * N$11</f>
        <v>7.4570764211987989E-3</v>
      </c>
      <c r="O982" s="19">
        <f>((VLOOKUP(ROUND($A982 + (O$9/12),5),'main sheet'!$G:$M, 4, 0) - VLOOKUP(ROUND($A982 + (O$9/12) + (1/12),5),'main sheet'!$G:$M, 4, 0)) / VLOOKUP(ROUND($A982,5),'main sheet'!$G:$M, 4, 0)) * O$11</f>
        <v>7.4521423924696437E-3</v>
      </c>
      <c r="P982" s="19">
        <f>((VLOOKUP(ROUND($A982 + (P$9/12),5),'main sheet'!$G:$M, 4, 0) - VLOOKUP(ROUND($A982 + (P$9/12) + (1/12),5),'main sheet'!$G:$M, 4, 0)) / VLOOKUP(ROUND($A982,5),'main sheet'!$G:$M, 4, 0)) * P$11</f>
        <v>7.4472116283764026E-3</v>
      </c>
      <c r="Q982" s="19">
        <f>((VLOOKUP(ROUND($A982 + (Q$9/12),5),'main sheet'!$G:$M, 4, 0) - VLOOKUP(ROUND($A982 + (Q$9/12) + (1/12),5),'main sheet'!$G:$M, 4, 0)) / VLOOKUP(ROUND($A982,5),'main sheet'!$G:$M, 4, 0)) * Q$11</f>
        <v>7.4242749697674207E-3</v>
      </c>
      <c r="R982" s="19">
        <f>((VLOOKUP(ROUND($A982 + (R$9/12),5),'main sheet'!$G:$M, 4, 0) - VLOOKUP(ROUND($A982 + (R$9/12) + (1/12),5),'main sheet'!$G:$M, 4, 0)) / VLOOKUP(ROUND($A982,5),'main sheet'!$G:$M, 4, 0)) * R$11</f>
        <v>7.4193626443567395E-3</v>
      </c>
      <c r="S982" s="19">
        <f>((VLOOKUP(ROUND($A982 + (S$9/12),5),'main sheet'!$G:$M, 4, 0) - VLOOKUP(ROUND($A982 + (S$9/12) + (1/12),5),'main sheet'!$G:$M, 4, 0)) / VLOOKUP(ROUND($A982,5),'main sheet'!$G:$M, 4, 0)) * S$11</f>
        <v>7.4144535692216183E-3</v>
      </c>
      <c r="T982" s="19">
        <f>((VLOOKUP(ROUND($A982 + (T$9/12),5),'main sheet'!$G:$M, 4, 0) - VLOOKUP(ROUND($A982 + (T$9/12) + (1/12),5),'main sheet'!$G:$M, 4, 0)) / VLOOKUP(ROUND($A982,5),'main sheet'!$G:$M, 4, 0)) * T$11</f>
        <v>7.4095477422117815E-3</v>
      </c>
      <c r="U982" s="19">
        <f>((VLOOKUP(ROUND($A982 + (U$9/12),5),'main sheet'!$G:$M, 4, 0) - VLOOKUP(ROUND($A982 + (U$9/12) + (1/12),5),'main sheet'!$G:$M, 4, 0)) / VLOOKUP(ROUND($A982,5),'main sheet'!$G:$M, 4, 0)) * U$11</f>
        <v>7.4046451611780853E-3</v>
      </c>
      <c r="V982" s="19">
        <f>((VLOOKUP(ROUND($A982 + (V$9/12),5),'main sheet'!$G:$M, 4, 0) - VLOOKUP(ROUND($A982 + (V$9/12) + (1/12),5),'main sheet'!$G:$M, 4, 0)) / VLOOKUP(ROUND($A982,5),'main sheet'!$G:$M, 4, 0)) * V$11</f>
        <v>7.3997458239725119E-3</v>
      </c>
      <c r="W982" s="19">
        <f>((VLOOKUP(ROUND($A982 + (W$9/12),5),'main sheet'!$G:$M, 4, 0) - VLOOKUP(ROUND($A982 + (W$9/12) + (1/12),5),'main sheet'!$G:$M, 4, 0)) / VLOOKUP(ROUND($A982,5),'main sheet'!$G:$M, 4, 0)) * W$11</f>
        <v>7.3948497284490522E-3</v>
      </c>
      <c r="X982" s="19">
        <f>((VLOOKUP(ROUND($A982 + (X$9/12),5),'main sheet'!$G:$M, 4, 0) - VLOOKUP(ROUND($A982 + (X$9/12) + (1/12),5),'main sheet'!$G:$M, 4, 0)) / VLOOKUP(ROUND($A982,5),'main sheet'!$G:$M, 4, 0)) * X$11</f>
        <v>7.3899568724628238E-3</v>
      </c>
      <c r="Y982" s="19">
        <f>((VLOOKUP(ROUND($A982 + (Y$9/12),5),'main sheet'!$G:$M, 4, 0) - VLOOKUP(ROUND($A982 + (Y$9/12) + (1/12),5),'main sheet'!$G:$M, 4, 0)) / VLOOKUP(ROUND($A982,5),'main sheet'!$G:$M, 4, 0)) * Y$11</f>
        <v>7.3850672538700703E-3</v>
      </c>
      <c r="Z982" s="19">
        <f>((VLOOKUP(ROUND($A982 + (Z$9/12),5),'main sheet'!$G:$M, 4, 0) - VLOOKUP(ROUND($A982 + (Z$9/12) + (1/12),5),'main sheet'!$G:$M, 4, 0)) / VLOOKUP(ROUND($A982,5),'main sheet'!$G:$M, 4, 0)) * Z$11</f>
        <v>7.3801808705290387E-3</v>
      </c>
      <c r="AA982" s="19">
        <f>((VLOOKUP(ROUND($A982 + (AA$9/12),5),'main sheet'!$G:$M, 4, 0) - VLOOKUP(ROUND($A982 + (AA$9/12) + (1/12),5),'main sheet'!$G:$M, 4, 0)) / VLOOKUP(ROUND($A982,5),'main sheet'!$G:$M, 4, 0)) * AA$11</f>
        <v>7.3752977202991036E-3</v>
      </c>
      <c r="AB982" s="19">
        <f>((VLOOKUP(ROUND($A982 + (AB$9/12),5),'main sheet'!$G:$M, 4, 0) - VLOOKUP(ROUND($A982 + (AB$9/12) + (1/12),5),'main sheet'!$G:$M, 4, 0)) / VLOOKUP(ROUND($A982,5),'main sheet'!$G:$M, 4, 0)) * AB$11</f>
        <v>7.3704178010407587E-3</v>
      </c>
      <c r="AC982" s="19">
        <f>((VLOOKUP(ROUND($A982 + (AC$9/12),5),'main sheet'!$G:$M, 4, 0) - VLOOKUP(ROUND($A982 + (AC$9/12) + (1/12),5),'main sheet'!$G:$M, 4, 0)) / VLOOKUP(ROUND($A982,5),'main sheet'!$G:$M, 4, 0)) * AC$11</f>
        <v>7.2762076829559321E-3</v>
      </c>
      <c r="AD982" s="19">
        <f>((VLOOKUP(ROUND($A982 + (AD$9/12),5),'main sheet'!$G:$M, 4, 0) - VLOOKUP(ROUND($A982 + (AD$9/12) + (1/12),5),'main sheet'!$G:$M, 4, 0)) / VLOOKUP(ROUND($A982,5),'main sheet'!$G:$M, 4, 0)) * AD$11</f>
        <v>7.2713933273399773E-3</v>
      </c>
      <c r="AE982" s="19">
        <f>((VLOOKUP(ROUND($A982 + (AE$9/12),5),'main sheet'!$G:$M, 4, 0) - VLOOKUP(ROUND($A982 + (AE$9/12) + (1/12),5),'main sheet'!$G:$M, 4, 0)) / VLOOKUP(ROUND($A982,5),'main sheet'!$G:$M, 4, 0)) * AE$11</f>
        <v>7.2665821571773525E-3</v>
      </c>
      <c r="AF982" s="19">
        <f>((VLOOKUP(ROUND($A982 + (AF$9/12),5),'main sheet'!$G:$M, 4, 0) - VLOOKUP(ROUND($A982 + (AF$9/12) + (1/12),5),'main sheet'!$G:$M, 4, 0)) / VLOOKUP(ROUND($A982,5),'main sheet'!$G:$M, 4, 0)) * AF$11</f>
        <v>7.2617741703603798E-3</v>
      </c>
      <c r="AH982" s="18">
        <f t="shared" si="31"/>
        <v>80.75</v>
      </c>
      <c r="AI982" s="19">
        <f t="shared" si="32"/>
        <v>0.22200065612554767</v>
      </c>
    </row>
    <row r="983" spans="1:35" x14ac:dyDescent="0.3">
      <c r="A983" s="19">
        <v>80.833333333333329</v>
      </c>
      <c r="C983" s="19">
        <f>((VLOOKUP(ROUND($A983 + (C$9/12),5),'main sheet'!$G:$M, 4, 0) - VLOOKUP(ROUND($A983 + (C$9/12) + (1/12),5),'main sheet'!$G:$M, 4, 0)) / VLOOKUP(ROUND($A983,5),'main sheet'!$G:$M, 4, 0)) * C$11</f>
        <v>7.358697053334245E-3</v>
      </c>
      <c r="D983" s="19">
        <f>((VLOOKUP(ROUND($A983 + (D$9/12),5),'main sheet'!$G:$M, 4, 0) - VLOOKUP(ROUND($A983 + (D$9/12) + (1/12),5),'main sheet'!$G:$M, 4, 0)) / VLOOKUP(ROUND($A983,5),'main sheet'!$G:$M, 4, 0)) * D$11</f>
        <v>7.5549431310467513E-3</v>
      </c>
      <c r="E983" s="19">
        <f>((VLOOKUP(ROUND($A983 + (E$9/12),5),'main sheet'!$G:$M, 4, 0) - VLOOKUP(ROUND($A983 + (E$9/12) + (1/12),5),'main sheet'!$G:$M, 4, 0)) / VLOOKUP(ROUND($A983,5),'main sheet'!$G:$M, 4, 0)) * E$11</f>
        <v>7.5476140943559226E-3</v>
      </c>
      <c r="F983" s="19">
        <f>((VLOOKUP(ROUND($A983 + (F$9/12),5),'main sheet'!$G:$M, 4, 0) - VLOOKUP(ROUND($A983 + (F$9/12) + (1/12),5),'main sheet'!$G:$M, 4, 0)) / VLOOKUP(ROUND($A983,5),'main sheet'!$G:$M, 4, 0)) * F$11</f>
        <v>7.5402921675503543E-3</v>
      </c>
      <c r="G983" s="19">
        <f>((VLOOKUP(ROUND($A983 + (G$9/12),5),'main sheet'!$G:$M, 4, 0) - VLOOKUP(ROUND($A983 + (G$9/12) + (1/12),5),'main sheet'!$G:$M, 4, 0)) / VLOOKUP(ROUND($A983,5),'main sheet'!$G:$M, 4, 0)) * G$11</f>
        <v>7.5329773437327616E-3</v>
      </c>
      <c r="H983" s="19">
        <f>((VLOOKUP(ROUND($A983 + (H$9/12),5),'main sheet'!$G:$M, 4, 0) - VLOOKUP(ROUND($A983 + (H$9/12) + (1/12),5),'main sheet'!$G:$M, 4, 0)) / VLOOKUP(ROUND($A983,5),'main sheet'!$G:$M, 4, 0)) * H$11</f>
        <v>7.525669616012547E-3</v>
      </c>
      <c r="I983" s="19">
        <f>((VLOOKUP(ROUND($A983 + (I$9/12),5),'main sheet'!$G:$M, 4, 0) - VLOOKUP(ROUND($A983 + (I$9/12) + (1/12),5),'main sheet'!$G:$M, 4, 0)) / VLOOKUP(ROUND($A983,5),'main sheet'!$G:$M, 4, 0)) * I$11</f>
        <v>7.5183689775057986E-3</v>
      </c>
      <c r="J983" s="19">
        <f>((VLOOKUP(ROUND($A983 + (J$9/12),5),'main sheet'!$G:$M, 4, 0) - VLOOKUP(ROUND($A983 + (J$9/12) + (1/12),5),'main sheet'!$G:$M, 4, 0)) / VLOOKUP(ROUND($A983,5),'main sheet'!$G:$M, 4, 0)) * J$11</f>
        <v>7.5110754213352842E-3</v>
      </c>
      <c r="K983" s="19">
        <f>((VLOOKUP(ROUND($A983 + (K$9/12),5),'main sheet'!$G:$M, 4, 0) - VLOOKUP(ROUND($A983 + (K$9/12) + (1/12),5),'main sheet'!$G:$M, 4, 0)) / VLOOKUP(ROUND($A983,5),'main sheet'!$G:$M, 4, 0)) * K$11</f>
        <v>7.5037889406304424E-3</v>
      </c>
      <c r="L983" s="19">
        <f>((VLOOKUP(ROUND($A983 + (L$9/12),5),'main sheet'!$G:$M, 4, 0) - VLOOKUP(ROUND($A983 + (L$9/12) + (1/12),5),'main sheet'!$G:$M, 4, 0)) / VLOOKUP(ROUND($A983,5),'main sheet'!$G:$M, 4, 0)) * L$11</f>
        <v>7.4965095285273765E-3</v>
      </c>
      <c r="M983" s="19">
        <f>((VLOOKUP(ROUND($A983 + (M$9/12),5),'main sheet'!$G:$M, 4, 0) - VLOOKUP(ROUND($A983 + (M$9/12) + (1/12),5),'main sheet'!$G:$M, 4, 0)) / VLOOKUP(ROUND($A983,5),'main sheet'!$G:$M, 4, 0)) * M$11</f>
        <v>7.5170311078418062E-3</v>
      </c>
      <c r="N983" s="19">
        <f>((VLOOKUP(ROUND($A983 + (N$9/12),5),'main sheet'!$G:$M, 4, 0) - VLOOKUP(ROUND($A983 + (N$9/12) + (1/12),5),'main sheet'!$G:$M, 4, 0)) / VLOOKUP(ROUND($A983,5),'main sheet'!$G:$M, 4, 0)) * N$11</f>
        <v>7.5120574096591494E-3</v>
      </c>
      <c r="O983" s="19">
        <f>((VLOOKUP(ROUND($A983 + (O$9/12),5),'main sheet'!$G:$M, 4, 0) - VLOOKUP(ROUND($A983 + (O$9/12) + (1/12),5),'main sheet'!$G:$M, 4, 0)) / VLOOKUP(ROUND($A983,5),'main sheet'!$G:$M, 4, 0)) * O$11</f>
        <v>7.5070870023599889E-3</v>
      </c>
      <c r="P983" s="19">
        <f>((VLOOKUP(ROUND($A983 + (P$9/12),5),'main sheet'!$G:$M, 4, 0) - VLOOKUP(ROUND($A983 + (P$9/12) + (1/12),5),'main sheet'!$G:$M, 4, 0)) / VLOOKUP(ROUND($A983,5),'main sheet'!$G:$M, 4, 0)) * P$11</f>
        <v>7.483965933654896E-3</v>
      </c>
      <c r="Q983" s="19">
        <f>((VLOOKUP(ROUND($A983 + (Q$9/12),5),'main sheet'!$G:$M, 4, 0) - VLOOKUP(ROUND($A983 + (Q$9/12) + (1/12),5),'main sheet'!$G:$M, 4, 0)) / VLOOKUP(ROUND($A983,5),'main sheet'!$G:$M, 4, 0)) * Q$11</f>
        <v>7.4790141132847886E-3</v>
      </c>
      <c r="R983" s="19">
        <f>((VLOOKUP(ROUND($A983 + (R$9/12),5),'main sheet'!$G:$M, 4, 0) - VLOOKUP(ROUND($A983 + (R$9/12) + (1/12),5),'main sheet'!$G:$M, 4, 0)) / VLOOKUP(ROUND($A983,5),'main sheet'!$G:$M, 4, 0)) * R$11</f>
        <v>7.4740655693223673E-3</v>
      </c>
      <c r="S983" s="19">
        <f>((VLOOKUP(ROUND($A983 + (S$9/12),5),'main sheet'!$G:$M, 4, 0) - VLOOKUP(ROUND($A983 + (S$9/12) + (1/12),5),'main sheet'!$G:$M, 4, 0)) / VLOOKUP(ROUND($A983,5),'main sheet'!$G:$M, 4, 0)) * S$11</f>
        <v>7.4691202996000679E-3</v>
      </c>
      <c r="T983" s="19">
        <f>((VLOOKUP(ROUND($A983 + (T$9/12),5),'main sheet'!$G:$M, 4, 0) - VLOOKUP(ROUND($A983 + (T$9/12) + (1/12),5),'main sheet'!$G:$M, 4, 0)) / VLOOKUP(ROUND($A983,5),'main sheet'!$G:$M, 4, 0)) * T$11</f>
        <v>7.4641783019514657E-3</v>
      </c>
      <c r="U983" s="19">
        <f>((VLOOKUP(ROUND($A983 + (U$9/12),5),'main sheet'!$G:$M, 4, 0) - VLOOKUP(ROUND($A983 + (U$9/12) + (1/12),5),'main sheet'!$G:$M, 4, 0)) / VLOOKUP(ROUND($A983,5),'main sheet'!$G:$M, 4, 0)) * U$11</f>
        <v>7.4592395742112743E-3</v>
      </c>
      <c r="V983" s="19">
        <f>((VLOOKUP(ROUND($A983 + (V$9/12),5),'main sheet'!$G:$M, 4, 0) - VLOOKUP(ROUND($A983 + (V$9/12) + (1/12),5),'main sheet'!$G:$M, 4, 0)) / VLOOKUP(ROUND($A983,5),'main sheet'!$G:$M, 4, 0)) * V$11</f>
        <v>7.4543041142162304E-3</v>
      </c>
      <c r="W983" s="19">
        <f>((VLOOKUP(ROUND($A983 + (W$9/12),5),'main sheet'!$G:$M, 4, 0) - VLOOKUP(ROUND($A983 + (W$9/12) + (1/12),5),'main sheet'!$G:$M, 4, 0)) / VLOOKUP(ROUND($A983,5),'main sheet'!$G:$M, 4, 0)) * W$11</f>
        <v>7.4493719198042065E-3</v>
      </c>
      <c r="X983" s="19">
        <f>((VLOOKUP(ROUND($A983 + (X$9/12),5),'main sheet'!$G:$M, 4, 0) - VLOOKUP(ROUND($A983 + (X$9/12) + (1/12),5),'main sheet'!$G:$M, 4, 0)) / VLOOKUP(ROUND($A983,5),'main sheet'!$G:$M, 4, 0)) * X$11</f>
        <v>7.4444429888142118E-3</v>
      </c>
      <c r="Y983" s="19">
        <f>((VLOOKUP(ROUND($A983 + (Y$9/12),5),'main sheet'!$G:$M, 4, 0) - VLOOKUP(ROUND($A983 + (Y$9/12) + (1/12),5),'main sheet'!$G:$M, 4, 0)) / VLOOKUP(ROUND($A983,5),'main sheet'!$G:$M, 4, 0)) * Y$11</f>
        <v>7.4395173190872728E-3</v>
      </c>
      <c r="Z983" s="19">
        <f>((VLOOKUP(ROUND($A983 + (Z$9/12),5),'main sheet'!$G:$M, 4, 0) - VLOOKUP(ROUND($A983 + (Z$9/12) + (1/12),5),'main sheet'!$G:$M, 4, 0)) / VLOOKUP(ROUND($A983,5),'main sheet'!$G:$M, 4, 0)) * Z$11</f>
        <v>7.4345949084655511E-3</v>
      </c>
      <c r="AA983" s="19">
        <f>((VLOOKUP(ROUND($A983 + (AA$9/12),5),'main sheet'!$G:$M, 4, 0) - VLOOKUP(ROUND($A983 + (AA$9/12) + (1/12),5),'main sheet'!$G:$M, 4, 0)) / VLOOKUP(ROUND($A983,5),'main sheet'!$G:$M, 4, 0)) * AA$11</f>
        <v>7.4296757547923434E-3</v>
      </c>
      <c r="AB983" s="19">
        <f>((VLOOKUP(ROUND($A983 + (AB$9/12),5),'main sheet'!$G:$M, 4, 0) - VLOOKUP(ROUND($A983 + (AB$9/12) + (1/12),5),'main sheet'!$G:$M, 4, 0)) / VLOOKUP(ROUND($A983,5),'main sheet'!$G:$M, 4, 0)) * AB$11</f>
        <v>7.3347081899831799E-3</v>
      </c>
      <c r="AC983" s="19">
        <f>((VLOOKUP(ROUND($A983 + (AC$9/12),5),'main sheet'!$G:$M, 4, 0) - VLOOKUP(ROUND($A983 + (AC$9/12) + (1/12),5),'main sheet'!$G:$M, 4, 0)) / VLOOKUP(ROUND($A983,5),'main sheet'!$G:$M, 4, 0)) * AC$11</f>
        <v>7.3298551270822195E-3</v>
      </c>
      <c r="AD983" s="19">
        <f>((VLOOKUP(ROUND($A983 + (AD$9/12),5),'main sheet'!$G:$M, 4, 0) - VLOOKUP(ROUND($A983 + (AD$9/12) + (1/12),5),'main sheet'!$G:$M, 4, 0)) / VLOOKUP(ROUND($A983,5),'main sheet'!$G:$M, 4, 0)) * AD$11</f>
        <v>7.325005275245545E-3</v>
      </c>
      <c r="AE983" s="19">
        <f>((VLOOKUP(ROUND($A983 + (AE$9/12),5),'main sheet'!$G:$M, 4, 0) - VLOOKUP(ROUND($A983 + (AE$9/12) + (1/12),5),'main sheet'!$G:$M, 4, 0)) / VLOOKUP(ROUND($A983,5),'main sheet'!$G:$M, 4, 0)) * AE$11</f>
        <v>7.320158632348534E-3</v>
      </c>
      <c r="AF983" s="19">
        <f>((VLOOKUP(ROUND($A983 + (AF$9/12),5),'main sheet'!$G:$M, 4, 0) - VLOOKUP(ROUND($A983 + (AF$9/12) + (1/12),5),'main sheet'!$G:$M, 4, 0)) / VLOOKUP(ROUND($A983,5),'main sheet'!$G:$M, 4, 0)) * AF$11</f>
        <v>7.3153151962679656E-3</v>
      </c>
      <c r="AH983" s="18">
        <f t="shared" si="31"/>
        <v>80.833333333333329</v>
      </c>
      <c r="AI983" s="19">
        <f t="shared" si="32"/>
        <v>0.22373264501202456</v>
      </c>
    </row>
    <row r="984" spans="1:35" x14ac:dyDescent="0.3">
      <c r="A984" s="19">
        <v>80.916666666666671</v>
      </c>
      <c r="C984" s="19">
        <f>((VLOOKUP(ROUND($A984 + (C$9/12),5),'main sheet'!$G:$M, 4, 0) - VLOOKUP(ROUND($A984 + (C$9/12) + (1/12),5),'main sheet'!$G:$M, 4, 0)) / VLOOKUP(ROUND($A984,5),'main sheet'!$G:$M, 4, 0)) * C$11</f>
        <v>7.6184500801960561E-3</v>
      </c>
      <c r="D984" s="19">
        <f>((VLOOKUP(ROUND($A984 + (D$9/12),5),'main sheet'!$G:$M, 4, 0) - VLOOKUP(ROUND($A984 + (D$9/12) + (1/12),5),'main sheet'!$G:$M, 4, 0)) / VLOOKUP(ROUND($A984,5),'main sheet'!$G:$M, 4, 0)) * D$11</f>
        <v>7.6110594355285211E-3</v>
      </c>
      <c r="E984" s="19">
        <f>((VLOOKUP(ROUND($A984 + (E$9/12),5),'main sheet'!$G:$M, 4, 0) - VLOOKUP(ROUND($A984 + (E$9/12) + (1/12),5),'main sheet'!$G:$M, 4, 0)) / VLOOKUP(ROUND($A984,5),'main sheet'!$G:$M, 4, 0)) * E$11</f>
        <v>7.6036759605120335E-3</v>
      </c>
      <c r="F984" s="19">
        <f>((VLOOKUP(ROUND($A984 + (F$9/12),5),'main sheet'!$G:$M, 4, 0) - VLOOKUP(ROUND($A984 + (F$9/12) + (1/12),5),'main sheet'!$G:$M, 4, 0)) / VLOOKUP(ROUND($A984,5),'main sheet'!$G:$M, 4, 0)) * F$11</f>
        <v>7.5962996481913278E-3</v>
      </c>
      <c r="G984" s="19">
        <f>((VLOOKUP(ROUND($A984 + (G$9/12),5),'main sheet'!$G:$M, 4, 0) - VLOOKUP(ROUND($A984 + (G$9/12) + (1/12),5),'main sheet'!$G:$M, 4, 0)) / VLOOKUP(ROUND($A984,5),'main sheet'!$G:$M, 4, 0)) * G$11</f>
        <v>7.5889304916178877E-3</v>
      </c>
      <c r="H984" s="19">
        <f>((VLOOKUP(ROUND($A984 + (H$9/12),5),'main sheet'!$G:$M, 4, 0) - VLOOKUP(ROUND($A984 + (H$9/12) + (1/12),5),'main sheet'!$G:$M, 4, 0)) / VLOOKUP(ROUND($A984,5),'main sheet'!$G:$M, 4, 0)) * H$11</f>
        <v>7.5815684838499344E-3</v>
      </c>
      <c r="I984" s="19">
        <f>((VLOOKUP(ROUND($A984 + (I$9/12),5),'main sheet'!$G:$M, 4, 0) - VLOOKUP(ROUND($A984 + (I$9/12) + (1/12),5),'main sheet'!$G:$M, 4, 0)) / VLOOKUP(ROUND($A984,5),'main sheet'!$G:$M, 4, 0)) * I$11</f>
        <v>7.5742136179524234E-3</v>
      </c>
      <c r="J984" s="19">
        <f>((VLOOKUP(ROUND($A984 + (J$9/12),5),'main sheet'!$G:$M, 4, 0) - VLOOKUP(ROUND($A984 + (J$9/12) + (1/12),5),'main sheet'!$G:$M, 4, 0)) / VLOOKUP(ROUND($A984,5),'main sheet'!$G:$M, 4, 0)) * J$11</f>
        <v>7.5668658869970408E-3</v>
      </c>
      <c r="K984" s="19">
        <f>((VLOOKUP(ROUND($A984 + (K$9/12),5),'main sheet'!$G:$M, 4, 0) - VLOOKUP(ROUND($A984 + (K$9/12) + (1/12),5),'main sheet'!$G:$M, 4, 0)) / VLOOKUP(ROUND($A984,5),'main sheet'!$G:$M, 4, 0)) * K$11</f>
        <v>7.5595252840621914E-3</v>
      </c>
      <c r="L984" s="19">
        <f>((VLOOKUP(ROUND($A984 + (L$9/12),5),'main sheet'!$G:$M, 4, 0) - VLOOKUP(ROUND($A984 + (L$9/12) + (1/12),5),'main sheet'!$G:$M, 4, 0)) / VLOOKUP(ROUND($A984,5),'main sheet'!$G:$M, 4, 0)) * L$11</f>
        <v>7.5521918022329951E-3</v>
      </c>
      <c r="M984" s="19">
        <f>((VLOOKUP(ROUND($A984 + (M$9/12),5),'main sheet'!$G:$M, 4, 0) - VLOOKUP(ROUND($A984 + (M$9/12) + (1/12),5),'main sheet'!$G:$M, 4, 0)) / VLOOKUP(ROUND($A984,5),'main sheet'!$G:$M, 4, 0)) * M$11</f>
        <v>7.5728658109136399E-3</v>
      </c>
      <c r="N984" s="19">
        <f>((VLOOKUP(ROUND($A984 + (N$9/12),5),'main sheet'!$G:$M, 4, 0) - VLOOKUP(ROUND($A984 + (N$9/12) + (1/12),5),'main sheet'!$G:$M, 4, 0)) / VLOOKUP(ROUND($A984,5),'main sheet'!$G:$M, 4, 0)) * N$11</f>
        <v>7.5678551692945099E-3</v>
      </c>
      <c r="O984" s="19">
        <f>((VLOOKUP(ROUND($A984 + (O$9/12),5),'main sheet'!$G:$M, 4, 0) - VLOOKUP(ROUND($A984 + (O$9/12) + (1/12),5),'main sheet'!$G:$M, 4, 0)) / VLOOKUP(ROUND($A984,5),'main sheet'!$G:$M, 4, 0)) * O$11</f>
        <v>7.544546940781314E-3</v>
      </c>
      <c r="P984" s="19">
        <f>((VLOOKUP(ROUND($A984 + (P$9/12),5),'main sheet'!$G:$M, 4, 0) - VLOOKUP(ROUND($A984 + (P$9/12) + (1/12),5),'main sheet'!$G:$M, 4, 0)) / VLOOKUP(ROUND($A984,5),'main sheet'!$G:$M, 4, 0)) * P$11</f>
        <v>7.539555036548214E-3</v>
      </c>
      <c r="Q984" s="19">
        <f>((VLOOKUP(ROUND($A984 + (Q$9/12),5),'main sheet'!$G:$M, 4, 0) - VLOOKUP(ROUND($A984 + (Q$9/12) + (1/12),5),'main sheet'!$G:$M, 4, 0)) / VLOOKUP(ROUND($A984,5),'main sheet'!$G:$M, 4, 0)) * Q$11</f>
        <v>7.534566435244576E-3</v>
      </c>
      <c r="R984" s="19">
        <f>((VLOOKUP(ROUND($A984 + (R$9/12),5),'main sheet'!$G:$M, 4, 0) - VLOOKUP(ROUND($A984 + (R$9/12) + (1/12),5),'main sheet'!$G:$M, 4, 0)) / VLOOKUP(ROUND($A984,5),'main sheet'!$G:$M, 4, 0)) * R$11</f>
        <v>7.529581134685292E-3</v>
      </c>
      <c r="S984" s="19">
        <f>((VLOOKUP(ROUND($A984 + (S$9/12),5),'main sheet'!$G:$M, 4, 0) - VLOOKUP(ROUND($A984 + (S$9/12) + (1/12),5),'main sheet'!$G:$M, 4, 0)) / VLOOKUP(ROUND($A984,5),'main sheet'!$G:$M, 4, 0)) * S$11</f>
        <v>7.5245991326864008E-3</v>
      </c>
      <c r="T984" s="19">
        <f>((VLOOKUP(ROUND($A984 + (T$9/12),5),'main sheet'!$G:$M, 4, 0) - VLOOKUP(ROUND($A984 + (T$9/12) + (1/12),5),'main sheet'!$G:$M, 4, 0)) / VLOOKUP(ROUND($A984,5),'main sheet'!$G:$M, 4, 0)) * T$11</f>
        <v>7.519620427065085E-3</v>
      </c>
      <c r="U984" s="19">
        <f>((VLOOKUP(ROUND($A984 + (U$9/12),5),'main sheet'!$G:$M, 4, 0) - VLOOKUP(ROUND($A984 + (U$9/12) + (1/12),5),'main sheet'!$G:$M, 4, 0)) / VLOOKUP(ROUND($A984,5),'main sheet'!$G:$M, 4, 0)) * U$11</f>
        <v>7.5146450156405743E-3</v>
      </c>
      <c r="V984" s="19">
        <f>((VLOOKUP(ROUND($A984 + (V$9/12),5),'main sheet'!$G:$M, 4, 0) - VLOOKUP(ROUND($A984 + (V$9/12) + (1/12),5),'main sheet'!$G:$M, 4, 0)) / VLOOKUP(ROUND($A984,5),'main sheet'!$G:$M, 4, 0)) * V$11</f>
        <v>7.5096728962332389E-3</v>
      </c>
      <c r="W984" s="19">
        <f>((VLOOKUP(ROUND($A984 + (W$9/12),5),'main sheet'!$G:$M, 4, 0) - VLOOKUP(ROUND($A984 + (W$9/12) + (1/12),5),'main sheet'!$G:$M, 4, 0)) / VLOOKUP(ROUND($A984,5),'main sheet'!$G:$M, 4, 0)) * W$11</f>
        <v>7.5047040666645906E-3</v>
      </c>
      <c r="X984" s="19">
        <f>((VLOOKUP(ROUND($A984 + (X$9/12),5),'main sheet'!$G:$M, 4, 0) - VLOOKUP(ROUND($A984 + (X$9/12) + (1/12),5),'main sheet'!$G:$M, 4, 0)) / VLOOKUP(ROUND($A984,5),'main sheet'!$G:$M, 4, 0)) * X$11</f>
        <v>7.4997385247581845E-3</v>
      </c>
      <c r="Y984" s="19">
        <f>((VLOOKUP(ROUND($A984 + (Y$9/12),5),'main sheet'!$G:$M, 4, 0) - VLOOKUP(ROUND($A984 + (Y$9/12) + (1/12),5),'main sheet'!$G:$M, 4, 0)) / VLOOKUP(ROUND($A984,5),'main sheet'!$G:$M, 4, 0)) * Y$11</f>
        <v>7.4947762683387157E-3</v>
      </c>
      <c r="Z984" s="19">
        <f>((VLOOKUP(ROUND($A984 + (Z$9/12),5),'main sheet'!$G:$M, 4, 0) - VLOOKUP(ROUND($A984 + (Z$9/12) + (1/12),5),'main sheet'!$G:$M, 4, 0)) / VLOOKUP(ROUND($A984,5),'main sheet'!$G:$M, 4, 0)) * Z$11</f>
        <v>7.489817295232017E-3</v>
      </c>
      <c r="AA984" s="19">
        <f>((VLOOKUP(ROUND($A984 + (AA$9/12),5),'main sheet'!$G:$M, 4, 0) - VLOOKUP(ROUND($A984 + (AA$9/12) + (1/12),5),'main sheet'!$G:$M, 4, 0)) / VLOOKUP(ROUND($A984,5),'main sheet'!$G:$M, 4, 0)) * AA$11</f>
        <v>7.3940809895211073E-3</v>
      </c>
      <c r="AB984" s="19">
        <f>((VLOOKUP(ROUND($A984 + (AB$9/12),5),'main sheet'!$G:$M, 4, 0) - VLOOKUP(ROUND($A984 + (AB$9/12) + (1/12),5),'main sheet'!$G:$M, 4, 0)) / VLOOKUP(ROUND($A984,5),'main sheet'!$G:$M, 4, 0)) * AB$11</f>
        <v>7.3891886421764705E-3</v>
      </c>
      <c r="AC984" s="19">
        <f>((VLOOKUP(ROUND($A984 + (AC$9/12),5),'main sheet'!$G:$M, 4, 0) - VLOOKUP(ROUND($A984 + (AC$9/12) + (1/12),5),'main sheet'!$G:$M, 4, 0)) / VLOOKUP(ROUND($A984,5),'main sheet'!$G:$M, 4, 0)) * AC$11</f>
        <v>7.3842995318889586E-3</v>
      </c>
      <c r="AD984" s="19">
        <f>((VLOOKUP(ROUND($A984 + (AD$9/12),5),'main sheet'!$G:$M, 4, 0) - VLOOKUP(ROUND($A984 + (AD$9/12) + (1/12),5),'main sheet'!$G:$M, 4, 0)) / VLOOKUP(ROUND($A984,5),'main sheet'!$G:$M, 4, 0)) * AD$11</f>
        <v>7.3794136565167485E-3</v>
      </c>
      <c r="AE984" s="19">
        <f>((VLOOKUP(ROUND($A984 + (AE$9/12),5),'main sheet'!$G:$M, 4, 0) - VLOOKUP(ROUND($A984 + (AE$9/12) + (1/12),5),'main sheet'!$G:$M, 4, 0)) / VLOOKUP(ROUND($A984,5),'main sheet'!$G:$M, 4, 0)) * AE$11</f>
        <v>7.3745310139194335E-3</v>
      </c>
      <c r="AF984" s="19">
        <f>((VLOOKUP(ROUND($A984 + (AF$9/12),5),'main sheet'!$G:$M, 4, 0) - VLOOKUP(ROUND($A984 + (AF$9/12) + (1/12),5),'main sheet'!$G:$M, 4, 0)) / VLOOKUP(ROUND($A984,5),'main sheet'!$G:$M, 4, 0)) * AF$11</f>
        <v>7.3696516019580256E-3</v>
      </c>
      <c r="AH984" s="18">
        <f t="shared" si="31"/>
        <v>80.916666666666671</v>
      </c>
      <c r="AI984" s="19">
        <f t="shared" si="32"/>
        <v>0.22549049028120755</v>
      </c>
    </row>
    <row r="985" spans="1:35" x14ac:dyDescent="0.3">
      <c r="A985" s="19">
        <v>81</v>
      </c>
      <c r="C985" s="19">
        <f>((VLOOKUP(ROUND($A985 + (C$9/12),5),'main sheet'!$G:$M, 4, 0) - VLOOKUP(ROUND($A985 + (C$9/12) + (1/12),5),'main sheet'!$G:$M, 4, 0)) / VLOOKUP(ROUND($A985,5),'main sheet'!$G:$M, 4, 0)) * C$11</f>
        <v>7.6754615666948444E-3</v>
      </c>
      <c r="D985" s="19">
        <f>((VLOOKUP(ROUND($A985 + (D$9/12),5),'main sheet'!$G:$M, 4, 0) - VLOOKUP(ROUND($A985 + (D$9/12) + (1/12),5),'main sheet'!$G:$M, 4, 0)) / VLOOKUP(ROUND($A985,5),'main sheet'!$G:$M, 4, 0)) * D$11</f>
        <v>7.6680156152871921E-3</v>
      </c>
      <c r="E985" s="19">
        <f>((VLOOKUP(ROUND($A985 + (E$9/12),5),'main sheet'!$G:$M, 4, 0) - VLOOKUP(ROUND($A985 + (E$9/12) + (1/12),5),'main sheet'!$G:$M, 4, 0)) / VLOOKUP(ROUND($A985,5),'main sheet'!$G:$M, 4, 0)) * E$11</f>
        <v>7.6605768871835563E-3</v>
      </c>
      <c r="F985" s="19">
        <f>((VLOOKUP(ROUND($A985 + (F$9/12),5),'main sheet'!$G:$M, 4, 0) - VLOOKUP(ROUND($A985 + (F$9/12) + (1/12),5),'main sheet'!$G:$M, 4, 0)) / VLOOKUP(ROUND($A985,5),'main sheet'!$G:$M, 4, 0)) * F$11</f>
        <v>7.6531453753766222E-3</v>
      </c>
      <c r="G985" s="19">
        <f>((VLOOKUP(ROUND($A985 + (G$9/12),5),'main sheet'!$G:$M, 4, 0) - VLOOKUP(ROUND($A985 + (G$9/12) + (1/12),5),'main sheet'!$G:$M, 4, 0)) / VLOOKUP(ROUND($A985,5),'main sheet'!$G:$M, 4, 0)) * G$11</f>
        <v>7.6457210728658759E-3</v>
      </c>
      <c r="H985" s="19">
        <f>((VLOOKUP(ROUND($A985 + (H$9/12),5),'main sheet'!$G:$M, 4, 0) - VLOOKUP(ROUND($A985 + (H$9/12) + (1/12),5),'main sheet'!$G:$M, 4, 0)) / VLOOKUP(ROUND($A985,5),'main sheet'!$G:$M, 4, 0)) * H$11</f>
        <v>7.6383039726575898E-3</v>
      </c>
      <c r="I985" s="19">
        <f>((VLOOKUP(ROUND($A985 + (I$9/12),5),'main sheet'!$G:$M, 4, 0) - VLOOKUP(ROUND($A985 + (I$9/12) + (1/12),5),'main sheet'!$G:$M, 4, 0)) / VLOOKUP(ROUND($A985,5),'main sheet'!$G:$M, 4, 0)) * I$11</f>
        <v>7.6308940677648242E-3</v>
      </c>
      <c r="J985" s="19">
        <f>((VLOOKUP(ROUND($A985 + (J$9/12),5),'main sheet'!$G:$M, 4, 0) - VLOOKUP(ROUND($A985 + (J$9/12) + (1/12),5),'main sheet'!$G:$M, 4, 0)) / VLOOKUP(ROUND($A985,5),'main sheet'!$G:$M, 4, 0)) * J$11</f>
        <v>7.623491351207416E-3</v>
      </c>
      <c r="K985" s="19">
        <f>((VLOOKUP(ROUND($A985 + (K$9/12),5),'main sheet'!$G:$M, 4, 0) - VLOOKUP(ROUND($A985 + (K$9/12) + (1/12),5),'main sheet'!$G:$M, 4, 0)) / VLOOKUP(ROUND($A985,5),'main sheet'!$G:$M, 4, 0)) * K$11</f>
        <v>7.6160958160119748E-3</v>
      </c>
      <c r="L985" s="19">
        <f>((VLOOKUP(ROUND($A985 + (L$9/12),5),'main sheet'!$G:$M, 4, 0) - VLOOKUP(ROUND($A985 + (L$9/12) + (1/12),5),'main sheet'!$G:$M, 4, 0)) / VLOOKUP(ROUND($A985,5),'main sheet'!$G:$M, 4, 0)) * L$11</f>
        <v>7.6087074552118735E-3</v>
      </c>
      <c r="M985" s="19">
        <f>((VLOOKUP(ROUND($A985 + (M$9/12),5),'main sheet'!$G:$M, 4, 0) - VLOOKUP(ROUND($A985 + (M$9/12) + (1/12),5),'main sheet'!$G:$M, 4, 0)) / VLOOKUP(ROUND($A985,5),'main sheet'!$G:$M, 4, 0)) * M$11</f>
        <v>7.6295361746216506E-3</v>
      </c>
      <c r="N985" s="19">
        <f>((VLOOKUP(ROUND($A985 + (N$9/12),5),'main sheet'!$G:$M, 4, 0) - VLOOKUP(ROUND($A985 + (N$9/12) + (1/12),5),'main sheet'!$G:$M, 4, 0)) / VLOOKUP(ROUND($A985,5),'main sheet'!$G:$M, 4, 0)) * N$11</f>
        <v>7.6060379748504256E-3</v>
      </c>
      <c r="O985" s="19">
        <f>((VLOOKUP(ROUND($A985 + (O$9/12),5),'main sheet'!$G:$M, 4, 0) - VLOOKUP(ROUND($A985 + (O$9/12) + (1/12),5),'main sheet'!$G:$M, 4, 0)) / VLOOKUP(ROUND($A985,5),'main sheet'!$G:$M, 4, 0)) * O$11</f>
        <v>7.6010053846284021E-3</v>
      </c>
      <c r="P985" s="19">
        <f>((VLOOKUP(ROUND($A985 + (P$9/12),5),'main sheet'!$G:$M, 4, 0) - VLOOKUP(ROUND($A985 + (P$9/12) + (1/12),5),'main sheet'!$G:$M, 4, 0)) / VLOOKUP(ROUND($A985,5),'main sheet'!$G:$M, 4, 0)) * P$11</f>
        <v>7.5959761242560177E-3</v>
      </c>
      <c r="Q985" s="19">
        <f>((VLOOKUP(ROUND($A985 + (Q$9/12),5),'main sheet'!$G:$M, 4, 0) - VLOOKUP(ROUND($A985 + (Q$9/12) + (1/12),5),'main sheet'!$G:$M, 4, 0)) / VLOOKUP(ROUND($A985,5),'main sheet'!$G:$M, 4, 0)) * Q$11</f>
        <v>7.5909501915303575E-3</v>
      </c>
      <c r="R985" s="19">
        <f>((VLOOKUP(ROUND($A985 + (R$9/12),5),'main sheet'!$G:$M, 4, 0) - VLOOKUP(ROUND($A985 + (R$9/12) + (1/12),5),'main sheet'!$G:$M, 4, 0)) / VLOOKUP(ROUND($A985,5),'main sheet'!$G:$M, 4, 0)) * R$11</f>
        <v>7.5859275842496575E-3</v>
      </c>
      <c r="S985" s="19">
        <f>((VLOOKUP(ROUND($A985 + (S$9/12),5),'main sheet'!$G:$M, 4, 0) - VLOOKUP(ROUND($A985 + (S$9/12) + (1/12),5),'main sheet'!$G:$M, 4, 0)) / VLOOKUP(ROUND($A985,5),'main sheet'!$G:$M, 4, 0)) * S$11</f>
        <v>7.5809083002133125E-3</v>
      </c>
      <c r="T985" s="19">
        <f>((VLOOKUP(ROUND($A985 + (T$9/12),5),'main sheet'!$G:$M, 4, 0) - VLOOKUP(ROUND($A985 + (T$9/12) + (1/12),5),'main sheet'!$G:$M, 4, 0)) / VLOOKUP(ROUND($A985,5),'main sheet'!$G:$M, 4, 0)) * T$11</f>
        <v>7.5758923372227739E-3</v>
      </c>
      <c r="U985" s="19">
        <f>((VLOOKUP(ROUND($A985 + (U$9/12),5),'main sheet'!$G:$M, 4, 0) - VLOOKUP(ROUND($A985 + (U$9/12) + (1/12),5),'main sheet'!$G:$M, 4, 0)) / VLOOKUP(ROUND($A985,5),'main sheet'!$G:$M, 4, 0)) * U$11</f>
        <v>7.5708796930806493E-3</v>
      </c>
      <c r="V985" s="19">
        <f>((VLOOKUP(ROUND($A985 + (V$9/12),5),'main sheet'!$G:$M, 4, 0) - VLOOKUP(ROUND($A985 + (V$9/12) + (1/12),5),'main sheet'!$G:$M, 4, 0)) / VLOOKUP(ROUND($A985,5),'main sheet'!$G:$M, 4, 0)) * V$11</f>
        <v>7.5658703655906972E-3</v>
      </c>
      <c r="W985" s="19">
        <f>((VLOOKUP(ROUND($A985 + (W$9/12),5),'main sheet'!$G:$M, 4, 0) - VLOOKUP(ROUND($A985 + (W$9/12) + (1/12),5),'main sheet'!$G:$M, 4, 0)) / VLOOKUP(ROUND($A985,5),'main sheet'!$G:$M, 4, 0)) * W$11</f>
        <v>7.5608643525587309E-3</v>
      </c>
      <c r="X985" s="19">
        <f>((VLOOKUP(ROUND($A985 + (X$9/12),5),'main sheet'!$G:$M, 4, 0) - VLOOKUP(ROUND($A985 + (X$9/12) + (1/12),5),'main sheet'!$G:$M, 4, 0)) / VLOOKUP(ROUND($A985,5),'main sheet'!$G:$M, 4, 0)) * X$11</f>
        <v>7.5558616517917149E-3</v>
      </c>
      <c r="Y985" s="19">
        <f>((VLOOKUP(ROUND($A985 + (Y$9/12),5),'main sheet'!$G:$M, 4, 0) - VLOOKUP(ROUND($A985 + (Y$9/12) + (1/12),5),'main sheet'!$G:$M, 4, 0)) / VLOOKUP(ROUND($A985,5),'main sheet'!$G:$M, 4, 0)) * Y$11</f>
        <v>7.550862261097766E-3</v>
      </c>
      <c r="Z985" s="19">
        <f>((VLOOKUP(ROUND($A985 + (Z$9/12),5),'main sheet'!$G:$M, 4, 0) - VLOOKUP(ROUND($A985 + (Z$9/12) + (1/12),5),'main sheet'!$G:$M, 4, 0)) / VLOOKUP(ROUND($A985,5),'main sheet'!$G:$M, 4, 0)) * Z$11</f>
        <v>7.4543456667250799E-3</v>
      </c>
      <c r="AA985" s="19">
        <f>((VLOOKUP(ROUND($A985 + (AA$9/12),5),'main sheet'!$G:$M, 4, 0) - VLOOKUP(ROUND($A985 + (AA$9/12) + (1/12),5),'main sheet'!$G:$M, 4, 0)) / VLOOKUP(ROUND($A985,5),'main sheet'!$G:$M, 4, 0)) * AA$11</f>
        <v>7.4494134448194393E-3</v>
      </c>
      <c r="AB985" s="19">
        <f>((VLOOKUP(ROUND($A985 + (AB$9/12),5),'main sheet'!$G:$M, 4, 0) - VLOOKUP(ROUND($A985 + (AB$9/12) + (1/12),5),'main sheet'!$G:$M, 4, 0)) / VLOOKUP(ROUND($A985,5),'main sheet'!$G:$M, 4, 0)) * AB$11</f>
        <v>7.4444844863542142E-3</v>
      </c>
      <c r="AC985" s="19">
        <f>((VLOOKUP(ROUND($A985 + (AC$9/12),5),'main sheet'!$G:$M, 4, 0) - VLOOKUP(ROUND($A985 + (AC$9/12) + (1/12),5),'main sheet'!$G:$M, 4, 0)) / VLOOKUP(ROUND($A985,5),'main sheet'!$G:$M, 4, 0)) * AC$11</f>
        <v>7.4395587891701274E-3</v>
      </c>
      <c r="AD985" s="19">
        <f>((VLOOKUP(ROUND($A985 + (AD$9/12),5),'main sheet'!$G:$M, 4, 0) - VLOOKUP(ROUND($A985 + (AD$9/12) + (1/12),5),'main sheet'!$G:$M, 4, 0)) / VLOOKUP(ROUND($A985,5),'main sheet'!$G:$M, 4, 0)) * AD$11</f>
        <v>7.4346363511093271E-3</v>
      </c>
      <c r="AE985" s="19">
        <f>((VLOOKUP(ROUND($A985 + (AE$9/12),5),'main sheet'!$G:$M, 4, 0) - VLOOKUP(ROUND($A985 + (AE$9/12) + (1/12),5),'main sheet'!$G:$M, 4, 0)) / VLOOKUP(ROUND($A985,5),'main sheet'!$G:$M, 4, 0)) * AE$11</f>
        <v>7.4297171700153904E-3</v>
      </c>
      <c r="AF985" s="19">
        <f>((VLOOKUP(ROUND($A985 + (AF$9/12),5),'main sheet'!$G:$M, 4, 0) - VLOOKUP(ROUND($A985 + (AF$9/12) + (1/12),5),'main sheet'!$G:$M, 4, 0)) / VLOOKUP(ROUND($A985,5),'main sheet'!$G:$M, 4, 0)) * AF$11</f>
        <v>7.4248012437333234E-3</v>
      </c>
      <c r="AH985" s="18">
        <f t="shared" si="31"/>
        <v>81</v>
      </c>
      <c r="AI985" s="19">
        <f t="shared" si="32"/>
        <v>0.22706794272788089</v>
      </c>
    </row>
    <row r="986" spans="1:35" x14ac:dyDescent="0.3">
      <c r="A986" s="19">
        <v>81.083333333333329</v>
      </c>
      <c r="C986" s="19">
        <f>((VLOOKUP(ROUND($A986 + (C$9/12),5),'main sheet'!$G:$M, 4, 0) - VLOOKUP(ROUND($A986 + (C$9/12) + (1/12),5),'main sheet'!$G:$M, 4, 0)) / VLOOKUP(ROUND($A986,5),'main sheet'!$G:$M, 4, 0)) * C$11</f>
        <v>7.7349462049109271E-3</v>
      </c>
      <c r="D986" s="19">
        <f>((VLOOKUP(ROUND($A986 + (D$9/12),5),'main sheet'!$G:$M, 4, 0) - VLOOKUP(ROUND($A986 + (D$9/12) + (1/12),5),'main sheet'!$G:$M, 4, 0)) / VLOOKUP(ROUND($A986,5),'main sheet'!$G:$M, 4, 0)) * D$11</f>
        <v>7.7274425475631417E-3</v>
      </c>
      <c r="E986" s="19">
        <f>((VLOOKUP(ROUND($A986 + (E$9/12),5),'main sheet'!$G:$M, 4, 0) - VLOOKUP(ROUND($A986 + (E$9/12) + (1/12),5),'main sheet'!$G:$M, 4, 0)) / VLOOKUP(ROUND($A986,5),'main sheet'!$G:$M, 4, 0)) * E$11</f>
        <v>7.7199461694998023E-3</v>
      </c>
      <c r="F986" s="19">
        <f>((VLOOKUP(ROUND($A986 + (F$9/12),5),'main sheet'!$G:$M, 4, 0) - VLOOKUP(ROUND($A986 + (F$9/12) + (1/12),5),'main sheet'!$G:$M, 4, 0)) / VLOOKUP(ROUND($A986,5),'main sheet'!$G:$M, 4, 0)) * F$11</f>
        <v>7.712457063659286E-3</v>
      </c>
      <c r="G986" s="19">
        <f>((VLOOKUP(ROUND($A986 + (G$9/12),5),'main sheet'!$G:$M, 4, 0) - VLOOKUP(ROUND($A986 + (G$9/12) + (1/12),5),'main sheet'!$G:$M, 4, 0)) / VLOOKUP(ROUND($A986,5),'main sheet'!$G:$M, 4, 0)) * G$11</f>
        <v>7.7049752229868245E-3</v>
      </c>
      <c r="H986" s="19">
        <f>((VLOOKUP(ROUND($A986 + (H$9/12),5),'main sheet'!$G:$M, 4, 0) - VLOOKUP(ROUND($A986 + (H$9/12) + (1/12),5),'main sheet'!$G:$M, 4, 0)) / VLOOKUP(ROUND($A986,5),'main sheet'!$G:$M, 4, 0)) * H$11</f>
        <v>7.6975006404344905E-3</v>
      </c>
      <c r="I986" s="19">
        <f>((VLOOKUP(ROUND($A986 + (I$9/12),5),'main sheet'!$G:$M, 4, 0) - VLOOKUP(ROUND($A986 + (I$9/12) + (1/12),5),'main sheet'!$G:$M, 4, 0)) / VLOOKUP(ROUND($A986,5),'main sheet'!$G:$M, 4, 0)) * I$11</f>
        <v>7.6900333089611949E-3</v>
      </c>
      <c r="J986" s="19">
        <f>((VLOOKUP(ROUND($A986 + (J$9/12),5),'main sheet'!$G:$M, 4, 0) - VLOOKUP(ROUND($A986 + (J$9/12) + (1/12),5),'main sheet'!$G:$M, 4, 0)) / VLOOKUP(ROUND($A986,5),'main sheet'!$G:$M, 4, 0)) * J$11</f>
        <v>7.6825732215326801E-3</v>
      </c>
      <c r="K986" s="19">
        <f>((VLOOKUP(ROUND($A986 + (K$9/12),5),'main sheet'!$G:$M, 4, 0) - VLOOKUP(ROUND($A986 + (K$9/12) + (1/12),5),'main sheet'!$G:$M, 4, 0)) / VLOOKUP(ROUND($A986,5),'main sheet'!$G:$M, 4, 0)) * K$11</f>
        <v>7.6751203711215091E-3</v>
      </c>
      <c r="L986" s="19">
        <f>((VLOOKUP(ROUND($A986 + (L$9/12),5),'main sheet'!$G:$M, 4, 0) - VLOOKUP(ROUND($A986 + (L$9/12) + (1/12),5),'main sheet'!$G:$M, 4, 0)) / VLOOKUP(ROUND($A986,5),'main sheet'!$G:$M, 4, 0)) * L$11</f>
        <v>7.6676747507070661E-3</v>
      </c>
      <c r="M986" s="19">
        <f>((VLOOKUP(ROUND($A986 + (M$9/12),5),'main sheet'!$G:$M, 4, 0) - VLOOKUP(ROUND($A986 + (M$9/12) + (1/12),5),'main sheet'!$G:$M, 4, 0)) / VLOOKUP(ROUND($A986,5),'main sheet'!$G:$M, 4, 0)) * M$11</f>
        <v>7.6700595324888567E-3</v>
      </c>
      <c r="N986" s="19">
        <f>((VLOOKUP(ROUND($A986 + (N$9/12),5),'main sheet'!$G:$M, 4, 0) - VLOOKUP(ROUND($A986 + (N$9/12) + (1/12),5),'main sheet'!$G:$M, 4, 0)) / VLOOKUP(ROUND($A986,5),'main sheet'!$G:$M, 4, 0)) * N$11</f>
        <v>7.6649845819386263E-3</v>
      </c>
      <c r="O986" s="19">
        <f>((VLOOKUP(ROUND($A986 + (O$9/12),5),'main sheet'!$G:$M, 4, 0) - VLOOKUP(ROUND($A986 + (O$9/12) + (1/12),5),'main sheet'!$G:$M, 4, 0)) / VLOOKUP(ROUND($A986,5),'main sheet'!$G:$M, 4, 0)) * O$11</f>
        <v>7.6599129892660524E-3</v>
      </c>
      <c r="P986" s="19">
        <f>((VLOOKUP(ROUND($A986 + (P$9/12),5),'main sheet'!$G:$M, 4, 0) - VLOOKUP(ROUND($A986 + (P$9/12) + (1/12),5),'main sheet'!$G:$M, 4, 0)) / VLOOKUP(ROUND($A986,5),'main sheet'!$G:$M, 4, 0)) * P$11</f>
        <v>7.6548447522496758E-3</v>
      </c>
      <c r="Q986" s="19">
        <f>((VLOOKUP(ROUND($A986 + (Q$9/12),5),'main sheet'!$G:$M, 4, 0) - VLOOKUP(ROUND($A986 + (Q$9/12) + (1/12),5),'main sheet'!$G:$M, 4, 0)) / VLOOKUP(ROUND($A986,5),'main sheet'!$G:$M, 4, 0)) * Q$11</f>
        <v>7.6497798686692023E-3</v>
      </c>
      <c r="R986" s="19">
        <f>((VLOOKUP(ROUND($A986 + (R$9/12),5),'main sheet'!$G:$M, 4, 0) - VLOOKUP(ROUND($A986 + (R$9/12) + (1/12),5),'main sheet'!$G:$M, 4, 0)) / VLOOKUP(ROUND($A986,5),'main sheet'!$G:$M, 4, 0)) * R$11</f>
        <v>7.6447183363055017E-3</v>
      </c>
      <c r="S986" s="19">
        <f>((VLOOKUP(ROUND($A986 + (S$9/12),5),'main sheet'!$G:$M, 4, 0) - VLOOKUP(ROUND($A986 + (S$9/12) + (1/12),5),'main sheet'!$G:$M, 4, 0)) / VLOOKUP(ROUND($A986,5),'main sheet'!$G:$M, 4, 0)) * S$11</f>
        <v>7.6396601529415227E-3</v>
      </c>
      <c r="T986" s="19">
        <f>((VLOOKUP(ROUND($A986 + (T$9/12),5),'main sheet'!$G:$M, 4, 0) - VLOOKUP(ROUND($A986 + (T$9/12) + (1/12),5),'main sheet'!$G:$M, 4, 0)) / VLOOKUP(ROUND($A986,5),'main sheet'!$G:$M, 4, 0)) * T$11</f>
        <v>7.6346053163613729E-3</v>
      </c>
      <c r="U986" s="19">
        <f>((VLOOKUP(ROUND($A986 + (U$9/12),5),'main sheet'!$G:$M, 4, 0) - VLOOKUP(ROUND($A986 + (U$9/12) + (1/12),5),'main sheet'!$G:$M, 4, 0)) / VLOOKUP(ROUND($A986,5),'main sheet'!$G:$M, 4, 0)) * U$11</f>
        <v>7.6295538243503274E-3</v>
      </c>
      <c r="V986" s="19">
        <f>((VLOOKUP(ROUND($A986 + (V$9/12),5),'main sheet'!$G:$M, 4, 0) - VLOOKUP(ROUND($A986 + (V$9/12) + (1/12),5),'main sheet'!$G:$M, 4, 0)) / VLOOKUP(ROUND($A986,5),'main sheet'!$G:$M, 4, 0)) * V$11</f>
        <v>7.62450567469573E-3</v>
      </c>
      <c r="W986" s="19">
        <f>((VLOOKUP(ROUND($A986 + (W$9/12),5),'main sheet'!$G:$M, 4, 0) - VLOOKUP(ROUND($A986 + (W$9/12) + (1/12),5),'main sheet'!$G:$M, 4, 0)) / VLOOKUP(ROUND($A986,5),'main sheet'!$G:$M, 4, 0)) * W$11</f>
        <v>7.6194608651860857E-3</v>
      </c>
      <c r="X986" s="19">
        <f>((VLOOKUP(ROUND($A986 + (X$9/12),5),'main sheet'!$G:$M, 4, 0) - VLOOKUP(ROUND($A986 + (X$9/12) + (1/12),5),'main sheet'!$G:$M, 4, 0)) / VLOOKUP(ROUND($A986,5),'main sheet'!$G:$M, 4, 0)) * X$11</f>
        <v>7.614419393611062E-3</v>
      </c>
      <c r="Y986" s="19">
        <f>((VLOOKUP(ROUND($A986 + (Y$9/12),5),'main sheet'!$G:$M, 4, 0) - VLOOKUP(ROUND($A986 + (Y$9/12) + (1/12),5),'main sheet'!$G:$M, 4, 0)) / VLOOKUP(ROUND($A986,5),'main sheet'!$G:$M, 4, 0)) * Y$11</f>
        <v>7.5170903995724625E-3</v>
      </c>
      <c r="Z986" s="19">
        <f>((VLOOKUP(ROUND($A986 + (Z$9/12),5),'main sheet'!$G:$M, 4, 0) - VLOOKUP(ROUND($A986 + (Z$9/12) + (1/12),5),'main sheet'!$G:$M, 4, 0)) / VLOOKUP(ROUND($A986,5),'main sheet'!$G:$M, 4, 0)) * Z$11</f>
        <v>7.5121166621590022E-3</v>
      </c>
      <c r="AA986" s="19">
        <f>((VLOOKUP(ROUND($A986 + (AA$9/12),5),'main sheet'!$G:$M, 4, 0) - VLOOKUP(ROUND($A986 + (AA$9/12) + (1/12),5),'main sheet'!$G:$M, 4, 0)) / VLOOKUP(ROUND($A986,5),'main sheet'!$G:$M, 4, 0)) * AA$11</f>
        <v>7.5071462156549957E-3</v>
      </c>
      <c r="AB986" s="19">
        <f>((VLOOKUP(ROUND($A986 + (AB$9/12),5),'main sheet'!$G:$M, 4, 0) - VLOOKUP(ROUND($A986 + (AB$9/12) + (1/12),5),'main sheet'!$G:$M, 4, 0)) / VLOOKUP(ROUND($A986,5),'main sheet'!$G:$M, 4, 0)) * AB$11</f>
        <v>7.5021790578829878E-3</v>
      </c>
      <c r="AC986" s="19">
        <f>((VLOOKUP(ROUND($A986 + (AC$9/12),5),'main sheet'!$G:$M, 4, 0) - VLOOKUP(ROUND($A986 + (AC$9/12) + (1/12),5),'main sheet'!$G:$M, 4, 0)) / VLOOKUP(ROUND($A986,5),'main sheet'!$G:$M, 4, 0)) * AC$11</f>
        <v>7.4972151866669664E-3</v>
      </c>
      <c r="AD986" s="19">
        <f>((VLOOKUP(ROUND($A986 + (AD$9/12),5),'main sheet'!$G:$M, 4, 0) - VLOOKUP(ROUND($A986 + (AD$9/12) + (1/12),5),'main sheet'!$G:$M, 4, 0)) / VLOOKUP(ROUND($A986,5),'main sheet'!$G:$M, 4, 0)) * AD$11</f>
        <v>7.4922545998323568E-3</v>
      </c>
      <c r="AE986" s="19">
        <f>((VLOOKUP(ROUND($A986 + (AE$9/12),5),'main sheet'!$G:$M, 4, 0) - VLOOKUP(ROUND($A986 + (AE$9/12) + (1/12),5),'main sheet'!$G:$M, 4, 0)) / VLOOKUP(ROUND($A986,5),'main sheet'!$G:$M, 4, 0)) * AE$11</f>
        <v>7.487297295206025E-3</v>
      </c>
      <c r="AF986" s="19">
        <f>((VLOOKUP(ROUND($A986 + (AF$9/12),5),'main sheet'!$G:$M, 4, 0) - VLOOKUP(ROUND($A986 + (AF$9/12) + (1/12),5),'main sheet'!$G:$M, 4, 0)) / VLOOKUP(ROUND($A986,5),'main sheet'!$G:$M, 4, 0)) * AF$11</f>
        <v>7.4823432706162731E-3</v>
      </c>
      <c r="AH986" s="18">
        <f t="shared" si="31"/>
        <v>81.083333333333329</v>
      </c>
      <c r="AI986" s="19">
        <f t="shared" si="32"/>
        <v>0.22871681747703199</v>
      </c>
    </row>
    <row r="987" spans="1:35" x14ac:dyDescent="0.3">
      <c r="A987" s="19">
        <v>81.166666666666671</v>
      </c>
      <c r="C987" s="19">
        <f>((VLOOKUP(ROUND($A987 + (C$9/12),5),'main sheet'!$G:$M, 4, 0) - VLOOKUP(ROUND($A987 + (C$9/12) + (1/12),5),'main sheet'!$G:$M, 4, 0)) / VLOOKUP(ROUND($A987,5),'main sheet'!$G:$M, 4, 0)) * C$11</f>
        <v>7.795360053448136E-3</v>
      </c>
      <c r="D987" s="19">
        <f>((VLOOKUP(ROUND($A987 + (D$9/12),5),'main sheet'!$G:$M, 4, 0) - VLOOKUP(ROUND($A987 + (D$9/12) + (1/12),5),'main sheet'!$G:$M, 4, 0)) / VLOOKUP(ROUND($A987,5),'main sheet'!$G:$M, 4, 0)) * D$11</f>
        <v>7.7877977887349636E-3</v>
      </c>
      <c r="E987" s="19">
        <f>((VLOOKUP(ROUND($A987 + (E$9/12),5),'main sheet'!$G:$M, 4, 0) - VLOOKUP(ROUND($A987 + (E$9/12) + (1/12),5),'main sheet'!$G:$M, 4, 0)) / VLOOKUP(ROUND($A987,5),'main sheet'!$G:$M, 4, 0)) * E$11</f>
        <v>7.7802428601611347E-3</v>
      </c>
      <c r="F987" s="19">
        <f>((VLOOKUP(ROUND($A987 + (F$9/12),5),'main sheet'!$G:$M, 4, 0) - VLOOKUP(ROUND($A987 + (F$9/12) + (1/12),5),'main sheet'!$G:$M, 4, 0)) / VLOOKUP(ROUND($A987,5),'main sheet'!$G:$M, 4, 0)) * F$11</f>
        <v>7.7726952606098753E-3</v>
      </c>
      <c r="G987" s="19">
        <f>((VLOOKUP(ROUND($A987 + (G$9/12),5),'main sheet'!$G:$M, 4, 0) - VLOOKUP(ROUND($A987 + (G$9/12) + (1/12),5),'main sheet'!$G:$M, 4, 0)) / VLOOKUP(ROUND($A987,5),'main sheet'!$G:$M, 4, 0)) * G$11</f>
        <v>7.7651549829713135E-3</v>
      </c>
      <c r="H987" s="19">
        <f>((VLOOKUP(ROUND($A987 + (H$9/12),5),'main sheet'!$G:$M, 4, 0) - VLOOKUP(ROUND($A987 + (H$9/12) + (1/12),5),'main sheet'!$G:$M, 4, 0)) / VLOOKUP(ROUND($A987,5),'main sheet'!$G:$M, 4, 0)) * H$11</f>
        <v>7.7576220201424741E-3</v>
      </c>
      <c r="I987" s="19">
        <f>((VLOOKUP(ROUND($A987 + (I$9/12),5),'main sheet'!$G:$M, 4, 0) - VLOOKUP(ROUND($A987 + (I$9/12) + (1/12),5),'main sheet'!$G:$M, 4, 0)) / VLOOKUP(ROUND($A987,5),'main sheet'!$G:$M, 4, 0)) * I$11</f>
        <v>7.7500963650272746E-3</v>
      </c>
      <c r="J987" s="19">
        <f>((VLOOKUP(ROUND($A987 + (J$9/12),5),'main sheet'!$G:$M, 4, 0) - VLOOKUP(ROUND($A987 + (J$9/12) + (1/12),5),'main sheet'!$G:$M, 4, 0)) / VLOOKUP(ROUND($A987,5),'main sheet'!$G:$M, 4, 0)) * J$11</f>
        <v>7.7425780105365143E-3</v>
      </c>
      <c r="K987" s="19">
        <f>((VLOOKUP(ROUND($A987 + (K$9/12),5),'main sheet'!$G:$M, 4, 0) - VLOOKUP(ROUND($A987 + (K$9/12) + (1/12),5),'main sheet'!$G:$M, 4, 0)) / VLOOKUP(ROUND($A987,5),'main sheet'!$G:$M, 4, 0)) * K$11</f>
        <v>7.7350669495878707E-3</v>
      </c>
      <c r="L987" s="19">
        <f>((VLOOKUP(ROUND($A987 + (L$9/12),5),'main sheet'!$G:$M, 4, 0) - VLOOKUP(ROUND($A987 + (L$9/12) + (1/12),5),'main sheet'!$G:$M, 4, 0)) / VLOOKUP(ROUND($A987,5),'main sheet'!$G:$M, 4, 0)) * L$11</f>
        <v>7.7088636876887833E-3</v>
      </c>
      <c r="M987" s="19">
        <f>((VLOOKUP(ROUND($A987 + (M$9/12),5),'main sheet'!$G:$M, 4, 0) - VLOOKUP(ROUND($A987 + (M$9/12) + (1/12),5),'main sheet'!$G:$M, 4, 0)) / VLOOKUP(ROUND($A987,5),'main sheet'!$G:$M, 4, 0)) * M$11</f>
        <v>7.7299665832416785E-3</v>
      </c>
      <c r="N987" s="19">
        <f>((VLOOKUP(ROUND($A987 + (N$9/12),5),'main sheet'!$G:$M, 4, 0) - VLOOKUP(ROUND($A987 + (N$9/12) + (1/12),5),'main sheet'!$G:$M, 4, 0)) / VLOOKUP(ROUND($A987,5),'main sheet'!$G:$M, 4, 0)) * N$11</f>
        <v>7.7248519947563758E-3</v>
      </c>
      <c r="O987" s="19">
        <f>((VLOOKUP(ROUND($A987 + (O$9/12),5),'main sheet'!$G:$M, 4, 0) - VLOOKUP(ROUND($A987 + (O$9/12) + (1/12),5),'main sheet'!$G:$M, 4, 0)) / VLOOKUP(ROUND($A987,5),'main sheet'!$G:$M, 4, 0)) * O$11</f>
        <v>7.7197407903757623E-3</v>
      </c>
      <c r="P987" s="19">
        <f>((VLOOKUP(ROUND($A987 + (P$9/12),5),'main sheet'!$G:$M, 4, 0) - VLOOKUP(ROUND($A987 + (P$9/12) + (1/12),5),'main sheet'!$G:$M, 4, 0)) / VLOOKUP(ROUND($A987,5),'main sheet'!$G:$M, 4, 0)) * P$11</f>
        <v>7.7146329678607203E-3</v>
      </c>
      <c r="Q987" s="19">
        <f>((VLOOKUP(ROUND($A987 + (Q$9/12),5),'main sheet'!$G:$M, 4, 0) - VLOOKUP(ROUND($A987 + (Q$9/12) + (1/12),5),'main sheet'!$G:$M, 4, 0)) / VLOOKUP(ROUND($A987,5),'main sheet'!$G:$M, 4, 0)) * Q$11</f>
        <v>7.709528524973309E-3</v>
      </c>
      <c r="R987" s="19">
        <f>((VLOOKUP(ROUND($A987 + (R$9/12),5),'main sheet'!$G:$M, 4, 0) - VLOOKUP(ROUND($A987 + (R$9/12) + (1/12),5),'main sheet'!$G:$M, 4, 0)) / VLOOKUP(ROUND($A987,5),'main sheet'!$G:$M, 4, 0)) * R$11</f>
        <v>7.7044274594776779E-3</v>
      </c>
      <c r="S987" s="19">
        <f>((VLOOKUP(ROUND($A987 + (S$9/12),5),'main sheet'!$G:$M, 4, 0) - VLOOKUP(ROUND($A987 + (S$9/12) + (1/12),5),'main sheet'!$G:$M, 4, 0)) / VLOOKUP(ROUND($A987,5),'main sheet'!$G:$M, 4, 0)) * S$11</f>
        <v>7.6993297691391512E-3</v>
      </c>
      <c r="T987" s="19">
        <f>((VLOOKUP(ROUND($A987 + (T$9/12),5),'main sheet'!$G:$M, 4, 0) - VLOOKUP(ROUND($A987 + (T$9/12) + (1/12),5),'main sheet'!$G:$M, 4, 0)) / VLOOKUP(ROUND($A987,5),'main sheet'!$G:$M, 4, 0)) * T$11</f>
        <v>7.6942354517242273E-3</v>
      </c>
      <c r="U987" s="19">
        <f>((VLOOKUP(ROUND($A987 + (U$9/12),5),'main sheet'!$G:$M, 4, 0) - VLOOKUP(ROUND($A987 + (U$9/12) + (1/12),5),'main sheet'!$G:$M, 4, 0)) / VLOOKUP(ROUND($A987,5),'main sheet'!$G:$M, 4, 0)) * U$11</f>
        <v>7.6891445050014913E-3</v>
      </c>
      <c r="V987" s="19">
        <f>((VLOOKUP(ROUND($A987 + (V$9/12),5),'main sheet'!$G:$M, 4, 0) - VLOOKUP(ROUND($A987 + (V$9/12) + (1/12),5),'main sheet'!$G:$M, 4, 0)) / VLOOKUP(ROUND($A987,5),'main sheet'!$G:$M, 4, 0)) * V$11</f>
        <v>7.6840569267407005E-3</v>
      </c>
      <c r="W987" s="19">
        <f>((VLOOKUP(ROUND($A987 + (W$9/12),5),'main sheet'!$G:$M, 4, 0) - VLOOKUP(ROUND($A987 + (W$9/12) + (1/12),5),'main sheet'!$G:$M, 4, 0)) / VLOOKUP(ROUND($A987,5),'main sheet'!$G:$M, 4, 0)) * W$11</f>
        <v>7.6789727147127821E-3</v>
      </c>
      <c r="X987" s="19">
        <f>((VLOOKUP(ROUND($A987 + (X$9/12),5),'main sheet'!$G:$M, 4, 0) - VLOOKUP(ROUND($A987 + (X$9/12) + (1/12),5),'main sheet'!$G:$M, 4, 0)) / VLOOKUP(ROUND($A987,5),'main sheet'!$G:$M, 4, 0)) * X$11</f>
        <v>7.5808185875314051E-3</v>
      </c>
      <c r="Y987" s="19">
        <f>((VLOOKUP(ROUND($A987 + (Y$9/12),5),'main sheet'!$G:$M, 4, 0) - VLOOKUP(ROUND($A987 + (Y$9/12) + (1/12),5),'main sheet'!$G:$M, 4, 0)) / VLOOKUP(ROUND($A987,5),'main sheet'!$G:$M, 4, 0)) * Y$11</f>
        <v>7.5758026838999145E-3</v>
      </c>
      <c r="Z987" s="19">
        <f>((VLOOKUP(ROUND($A987 + (Z$9/12),5),'main sheet'!$G:$M, 4, 0) - VLOOKUP(ROUND($A987 + (Z$9/12) + (1/12),5),'main sheet'!$G:$M, 4, 0)) / VLOOKUP(ROUND($A987,5),'main sheet'!$G:$M, 4, 0)) * Z$11</f>
        <v>7.5707900990774606E-3</v>
      </c>
      <c r="AA987" s="19">
        <f>((VLOOKUP(ROUND($A987 + (AA$9/12),5),'main sheet'!$G:$M, 4, 0) - VLOOKUP(ROUND($A987 + (AA$9/12) + (1/12),5),'main sheet'!$G:$M, 4, 0)) / VLOOKUP(ROUND($A987,5),'main sheet'!$G:$M, 4, 0)) * AA$11</f>
        <v>7.5657808308681315E-3</v>
      </c>
      <c r="AB987" s="19">
        <f>((VLOOKUP(ROUND($A987 + (AB$9/12),5),'main sheet'!$G:$M, 4, 0) - VLOOKUP(ROUND($A987 + (AB$9/12) + (1/12),5),'main sheet'!$G:$M, 4, 0)) / VLOOKUP(ROUND($A987,5),'main sheet'!$G:$M, 4, 0)) * AB$11</f>
        <v>7.5607748770774637E-3</v>
      </c>
      <c r="AC987" s="19">
        <f>((VLOOKUP(ROUND($A987 + (AC$9/12),5),'main sheet'!$G:$M, 4, 0) - VLOOKUP(ROUND($A987 + (AC$9/12) + (1/12),5),'main sheet'!$G:$M, 4, 0)) / VLOOKUP(ROUND($A987,5),'main sheet'!$G:$M, 4, 0)) * AC$11</f>
        <v>7.5557722355124495E-3</v>
      </c>
      <c r="AD987" s="19">
        <f>((VLOOKUP(ROUND($A987 + (AD$9/12),5),'main sheet'!$G:$M, 4, 0) - VLOOKUP(ROUND($A987 + (AD$9/12) + (1/12),5),'main sheet'!$G:$M, 4, 0)) / VLOOKUP(ROUND($A987,5),'main sheet'!$G:$M, 4, 0)) * AD$11</f>
        <v>7.5507729039815301E-3</v>
      </c>
      <c r="AE987" s="19">
        <f>((VLOOKUP(ROUND($A987 + (AE$9/12),5),'main sheet'!$G:$M, 4, 0) - VLOOKUP(ROUND($A987 + (AE$9/12) + (1/12),5),'main sheet'!$G:$M, 4, 0)) / VLOOKUP(ROUND($A987,5),'main sheet'!$G:$M, 4, 0)) * AE$11</f>
        <v>7.5457768802945982E-3</v>
      </c>
      <c r="AF987" s="19">
        <f>((VLOOKUP(ROUND($A987 + (AF$9/12),5),'main sheet'!$G:$M, 4, 0) - VLOOKUP(ROUND($A987 + (AF$9/12) + (1/12),5),'main sheet'!$G:$M, 4, 0)) / VLOOKUP(ROUND($A987,5),'main sheet'!$G:$M, 4, 0)) * AF$11</f>
        <v>7.5407841622629939E-3</v>
      </c>
      <c r="AH987" s="18">
        <f t="shared" si="31"/>
        <v>81.166666666666671</v>
      </c>
      <c r="AI987" s="19">
        <f t="shared" si="32"/>
        <v>0.2303914389274182</v>
      </c>
    </row>
    <row r="988" spans="1:35" x14ac:dyDescent="0.3">
      <c r="A988" s="19">
        <v>81.25</v>
      </c>
      <c r="C988" s="19">
        <f>((VLOOKUP(ROUND($A988 + (C$9/12),5),'main sheet'!$G:$M, 4, 0) - VLOOKUP(ROUND($A988 + (C$9/12) + (1/12),5),'main sheet'!$G:$M, 4, 0)) / VLOOKUP(ROUND($A988,5),'main sheet'!$G:$M, 4, 0)) * C$11</f>
        <v>7.8567250565119255E-3</v>
      </c>
      <c r="D988" s="19">
        <f>((VLOOKUP(ROUND($A988 + (D$9/12),5),'main sheet'!$G:$M, 4, 0) - VLOOKUP(ROUND($A988 + (D$9/12) + (1/12),5),'main sheet'!$G:$M, 4, 0)) / VLOOKUP(ROUND($A988,5),'main sheet'!$G:$M, 4, 0)) * D$11</f>
        <v>7.8491032617200758E-3</v>
      </c>
      <c r="E988" s="19">
        <f>((VLOOKUP(ROUND($A988 + (E$9/12),5),'main sheet'!$G:$M, 4, 0) - VLOOKUP(ROUND($A988 + (E$9/12) + (1/12),5),'main sheet'!$G:$M, 4, 0)) / VLOOKUP(ROUND($A988,5),'main sheet'!$G:$M, 4, 0)) * E$11</f>
        <v>7.8414888608175932E-3</v>
      </c>
      <c r="F988" s="19">
        <f>((VLOOKUP(ROUND($A988 + (F$9/12),5),'main sheet'!$G:$M, 4, 0) - VLOOKUP(ROUND($A988 + (F$9/12) + (1/12),5),'main sheet'!$G:$M, 4, 0)) / VLOOKUP(ROUND($A988,5),'main sheet'!$G:$M, 4, 0)) * F$11</f>
        <v>7.8338818466316771E-3</v>
      </c>
      <c r="G988" s="19">
        <f>((VLOOKUP(ROUND($A988 + (G$9/12),5),'main sheet'!$G:$M, 4, 0) - VLOOKUP(ROUND($A988 + (G$9/12) + (1/12),5),'main sheet'!$G:$M, 4, 0)) / VLOOKUP(ROUND($A988,5),'main sheet'!$G:$M, 4, 0)) * G$11</f>
        <v>7.8262822119964902E-3</v>
      </c>
      <c r="H988" s="19">
        <f>((VLOOKUP(ROUND($A988 + (H$9/12),5),'main sheet'!$G:$M, 4, 0) - VLOOKUP(ROUND($A988 + (H$9/12) + (1/12),5),'main sheet'!$G:$M, 4, 0)) / VLOOKUP(ROUND($A988,5),'main sheet'!$G:$M, 4, 0)) * H$11</f>
        <v>7.8186899497531392E-3</v>
      </c>
      <c r="I988" s="19">
        <f>((VLOOKUP(ROUND($A988 + (I$9/12),5),'main sheet'!$G:$M, 4, 0) - VLOOKUP(ROUND($A988 + (I$9/12) + (1/12),5),'main sheet'!$G:$M, 4, 0)) / VLOOKUP(ROUND($A988,5),'main sheet'!$G:$M, 4, 0)) * I$11</f>
        <v>7.8111050527496836E-3</v>
      </c>
      <c r="J988" s="19">
        <f>((VLOOKUP(ROUND($A988 + (J$9/12),5),'main sheet'!$G:$M, 4, 0) - VLOOKUP(ROUND($A988 + (J$9/12) + (1/12),5),'main sheet'!$G:$M, 4, 0)) / VLOOKUP(ROUND($A988,5),'main sheet'!$G:$M, 4, 0)) * J$11</f>
        <v>7.8035275138411166E-3</v>
      </c>
      <c r="K988" s="19">
        <f>((VLOOKUP(ROUND($A988 + (K$9/12),5),'main sheet'!$G:$M, 4, 0) - VLOOKUP(ROUND($A988 + (K$9/12) + (1/12),5),'main sheet'!$G:$M, 4, 0)) / VLOOKUP(ROUND($A988,5),'main sheet'!$G:$M, 4, 0)) * K$11</f>
        <v>7.7770923353850593E-3</v>
      </c>
      <c r="L988" s="19">
        <f>((VLOOKUP(ROUND($A988 + (L$9/12),5),'main sheet'!$G:$M, 4, 0) - VLOOKUP(ROUND($A988 + (L$9/12) + (1/12),5),'main sheet'!$G:$M, 4, 0)) / VLOOKUP(ROUND($A988,5),'main sheet'!$G:$M, 4, 0)) * L$11</f>
        <v>7.7695477921522994E-3</v>
      </c>
      <c r="M988" s="19">
        <f>((VLOOKUP(ROUND($A988 + (M$9/12),5),'main sheet'!$G:$M, 4, 0) - VLOOKUP(ROUND($A988 + (M$9/12) + (1/12),5),'main sheet'!$G:$M, 4, 0)) / VLOOKUP(ROUND($A988,5),'main sheet'!$G:$M, 4, 0)) * M$11</f>
        <v>7.7908168095058268E-3</v>
      </c>
      <c r="N988" s="19">
        <f>((VLOOKUP(ROUND($A988 + (N$9/12),5),'main sheet'!$G:$M, 4, 0) - VLOOKUP(ROUND($A988 + (N$9/12) + (1/12),5),'main sheet'!$G:$M, 4, 0)) / VLOOKUP(ROUND($A988,5),'main sheet'!$G:$M, 4, 0)) * N$11</f>
        <v>7.7856619590268355E-3</v>
      </c>
      <c r="O988" s="19">
        <f>((VLOOKUP(ROUND($A988 + (O$9/12),5),'main sheet'!$G:$M, 4, 0) - VLOOKUP(ROUND($A988 + (O$9/12) + (1/12),5),'main sheet'!$G:$M, 4, 0)) / VLOOKUP(ROUND($A988,5),'main sheet'!$G:$M, 4, 0)) * O$11</f>
        <v>7.7805105192921753E-3</v>
      </c>
      <c r="P988" s="19">
        <f>((VLOOKUP(ROUND($A988 + (P$9/12),5),'main sheet'!$G:$M, 4, 0) - VLOOKUP(ROUND($A988 + (P$9/12) + (1/12),5),'main sheet'!$G:$M, 4, 0)) / VLOOKUP(ROUND($A988,5),'main sheet'!$G:$M, 4, 0)) * P$11</f>
        <v>7.7753624880447922E-3</v>
      </c>
      <c r="Q988" s="19">
        <f>((VLOOKUP(ROUND($A988 + (Q$9/12),5),'main sheet'!$G:$M, 4, 0) - VLOOKUP(ROUND($A988 + (Q$9/12) + (1/12),5),'main sheet'!$G:$M, 4, 0)) / VLOOKUP(ROUND($A988,5),'main sheet'!$G:$M, 4, 0)) * Q$11</f>
        <v>7.770217863029746E-3</v>
      </c>
      <c r="R988" s="19">
        <f>((VLOOKUP(ROUND($A988 + (R$9/12),5),'main sheet'!$G:$M, 4, 0) - VLOOKUP(ROUND($A988 + (R$9/12) + (1/12),5),'main sheet'!$G:$M, 4, 0)) / VLOOKUP(ROUND($A988,5),'main sheet'!$G:$M, 4, 0)) * R$11</f>
        <v>7.7650766419932789E-3</v>
      </c>
      <c r="S988" s="19">
        <f>((VLOOKUP(ROUND($A988 + (S$9/12),5),'main sheet'!$G:$M, 4, 0) - VLOOKUP(ROUND($A988 + (S$9/12) + (1/12),5),'main sheet'!$G:$M, 4, 0)) / VLOOKUP(ROUND($A988,5),'main sheet'!$G:$M, 4, 0)) * S$11</f>
        <v>7.7599388226828126E-3</v>
      </c>
      <c r="T988" s="19">
        <f>((VLOOKUP(ROUND($A988 + (T$9/12),5),'main sheet'!$G:$M, 4, 0) - VLOOKUP(ROUND($A988 + (T$9/12) + (1/12),5),'main sheet'!$G:$M, 4, 0)) / VLOOKUP(ROUND($A988,5),'main sheet'!$G:$M, 4, 0)) * T$11</f>
        <v>7.7548044028478806E-3</v>
      </c>
      <c r="U988" s="19">
        <f>((VLOOKUP(ROUND($A988 + (U$9/12),5),'main sheet'!$G:$M, 4, 0) - VLOOKUP(ROUND($A988 + (U$9/12) + (1/12),5),'main sheet'!$G:$M, 4, 0)) / VLOOKUP(ROUND($A988,5),'main sheet'!$G:$M, 4, 0)) * U$11</f>
        <v>7.7496733802391955E-3</v>
      </c>
      <c r="V988" s="19">
        <f>((VLOOKUP(ROUND($A988 + (V$9/12),5),'main sheet'!$G:$M, 4, 0) - VLOOKUP(ROUND($A988 + (V$9/12) + (1/12),5),'main sheet'!$G:$M, 4, 0)) / VLOOKUP(ROUND($A988,5),'main sheet'!$G:$M, 4, 0)) * V$11</f>
        <v>7.7445457526086484E-3</v>
      </c>
      <c r="W988" s="19">
        <f>((VLOOKUP(ROUND($A988 + (W$9/12),5),'main sheet'!$G:$M, 4, 0) - VLOOKUP(ROUND($A988 + (W$9/12) + (1/12),5),'main sheet'!$G:$M, 4, 0)) / VLOOKUP(ROUND($A988,5),'main sheet'!$G:$M, 4, 0)) * W$11</f>
        <v>7.6455534580655128E-3</v>
      </c>
      <c r="X988" s="19">
        <f>((VLOOKUP(ROUND($A988 + (X$9/12),5),'main sheet'!$G:$M, 4, 0) - VLOOKUP(ROUND($A988 + (X$9/12) + (1/12),5),'main sheet'!$G:$M, 4, 0)) / VLOOKUP(ROUND($A988,5),'main sheet'!$G:$M, 4, 0)) * X$11</f>
        <v>7.6404947221371602E-3</v>
      </c>
      <c r="Y988" s="19">
        <f>((VLOOKUP(ROUND($A988 + (Y$9/12),5),'main sheet'!$G:$M, 4, 0) - VLOOKUP(ROUND($A988 + (Y$9/12) + (1/12),5),'main sheet'!$G:$M, 4, 0)) / VLOOKUP(ROUND($A988,5),'main sheet'!$G:$M, 4, 0)) * Y$11</f>
        <v>7.6354393333581448E-3</v>
      </c>
      <c r="Z988" s="19">
        <f>((VLOOKUP(ROUND($A988 + (Z$9/12),5),'main sheet'!$G:$M, 4, 0) - VLOOKUP(ROUND($A988 + (Z$9/12) + (1/12),5),'main sheet'!$G:$M, 4, 0)) / VLOOKUP(ROUND($A988,5),'main sheet'!$G:$M, 4, 0)) * Z$11</f>
        <v>7.6303872895138016E-3</v>
      </c>
      <c r="AA988" s="19">
        <f>((VLOOKUP(ROUND($A988 + (AA$9/12),5),'main sheet'!$G:$M, 4, 0) - VLOOKUP(ROUND($A988 + (AA$9/12) + (1/12),5),'main sheet'!$G:$M, 4, 0)) / VLOOKUP(ROUND($A988,5),'main sheet'!$G:$M, 4, 0)) * AA$11</f>
        <v>7.6253385883909312E-3</v>
      </c>
      <c r="AB988" s="19">
        <f>((VLOOKUP(ROUND($A988 + (AB$9/12),5),'main sheet'!$G:$M, 4, 0) - VLOOKUP(ROUND($A988 + (AB$9/12) + (1/12),5),'main sheet'!$G:$M, 4, 0)) / VLOOKUP(ROUND($A988,5),'main sheet'!$G:$M, 4, 0)) * AB$11</f>
        <v>7.6202932277777951E-3</v>
      </c>
      <c r="AC988" s="19">
        <f>((VLOOKUP(ROUND($A988 + (AC$9/12),5),'main sheet'!$G:$M, 4, 0) - VLOOKUP(ROUND($A988 + (AC$9/12) + (1/12),5),'main sheet'!$G:$M, 4, 0)) / VLOOKUP(ROUND($A988,5),'main sheet'!$G:$M, 4, 0)) * AC$11</f>
        <v>7.6152512054641231E-3</v>
      </c>
      <c r="AD988" s="19">
        <f>((VLOOKUP(ROUND($A988 + (AD$9/12),5),'main sheet'!$G:$M, 4, 0) - VLOOKUP(ROUND($A988 + (AD$9/12) + (1/12),5),'main sheet'!$G:$M, 4, 0)) / VLOOKUP(ROUND($A988,5),'main sheet'!$G:$M, 4, 0)) * AD$11</f>
        <v>7.610212519241104E-3</v>
      </c>
      <c r="AE988" s="19">
        <f>((VLOOKUP(ROUND($A988 + (AE$9/12),5),'main sheet'!$G:$M, 4, 0) - VLOOKUP(ROUND($A988 + (AE$9/12) + (1/12),5),'main sheet'!$G:$M, 4, 0)) / VLOOKUP(ROUND($A988,5),'main sheet'!$G:$M, 4, 0)) * AE$11</f>
        <v>7.6051771669013897E-3</v>
      </c>
      <c r="AF988" s="19">
        <f>((VLOOKUP(ROUND($A988 + (AF$9/12),5),'main sheet'!$G:$M, 4, 0) - VLOOKUP(ROUND($A988 + (AF$9/12) + (1/12),5),'main sheet'!$G:$M, 4, 0)) / VLOOKUP(ROUND($A988,5),'main sheet'!$G:$M, 4, 0)) * AF$11</f>
        <v>7.6001451462390911E-3</v>
      </c>
      <c r="AH988" s="18">
        <f t="shared" si="31"/>
        <v>81.25</v>
      </c>
      <c r="AI988" s="19">
        <f t="shared" si="32"/>
        <v>0.23209234517791927</v>
      </c>
    </row>
    <row r="989" spans="1:35" x14ac:dyDescent="0.3">
      <c r="A989" s="19">
        <v>81.333333333333329</v>
      </c>
      <c r="C989" s="19">
        <f>((VLOOKUP(ROUND($A989 + (C$9/12),5),'main sheet'!$G:$M, 4, 0) - VLOOKUP(ROUND($A989 + (C$9/12) + (1/12),5),'main sheet'!$G:$M, 4, 0)) / VLOOKUP(ROUND($A989,5),'main sheet'!$G:$M, 4, 0)) * C$11</f>
        <v>7.9190638547686227E-3</v>
      </c>
      <c r="D989" s="19">
        <f>((VLOOKUP(ROUND($A989 + (D$9/12),5),'main sheet'!$G:$M, 4, 0) - VLOOKUP(ROUND($A989 + (D$9/12) + (1/12),5),'main sheet'!$G:$M, 4, 0)) / VLOOKUP(ROUND($A989,5),'main sheet'!$G:$M, 4, 0)) * D$11</f>
        <v>7.9113815852211375E-3</v>
      </c>
      <c r="E989" s="19">
        <f>((VLOOKUP(ROUND($A989 + (E$9/12),5),'main sheet'!$G:$M, 4, 0) - VLOOKUP(ROUND($A989 + (E$9/12) + (1/12),5),'main sheet'!$G:$M, 4, 0)) / VLOOKUP(ROUND($A989,5),'main sheet'!$G:$M, 4, 0)) * E$11</f>
        <v>7.9037067682294713E-3</v>
      </c>
      <c r="F989" s="19">
        <f>((VLOOKUP(ROUND($A989 + (F$9/12),5),'main sheet'!$G:$M, 4, 0) - VLOOKUP(ROUND($A989 + (F$9/12) + (1/12),5),'main sheet'!$G:$M, 4, 0)) / VLOOKUP(ROUND($A989,5),'main sheet'!$G:$M, 4, 0)) * F$11</f>
        <v>7.8960393965639107E-3</v>
      </c>
      <c r="G989" s="19">
        <f>((VLOOKUP(ROUND($A989 + (G$9/12),5),'main sheet'!$G:$M, 4, 0) - VLOOKUP(ROUND($A989 + (G$9/12) + (1/12),5),'main sheet'!$G:$M, 4, 0)) / VLOOKUP(ROUND($A989,5),'main sheet'!$G:$M, 4, 0)) * G$11</f>
        <v>7.8883794630017611E-3</v>
      </c>
      <c r="H989" s="19">
        <f>((VLOOKUP(ROUND($A989 + (H$9/12),5),'main sheet'!$G:$M, 4, 0) - VLOOKUP(ROUND($A989 + (H$9/12) + (1/12),5),'main sheet'!$G:$M, 4, 0)) / VLOOKUP(ROUND($A989,5),'main sheet'!$G:$M, 4, 0)) * H$11</f>
        <v>7.8807269603273292E-3</v>
      </c>
      <c r="I989" s="19">
        <f>((VLOOKUP(ROUND($A989 + (I$9/12),5),'main sheet'!$G:$M, 4, 0) - VLOOKUP(ROUND($A989 + (I$9/12) + (1/12),5),'main sheet'!$G:$M, 4, 0)) / VLOOKUP(ROUND($A989,5),'main sheet'!$G:$M, 4, 0)) * I$11</f>
        <v>7.8730818813319229E-3</v>
      </c>
      <c r="J989" s="19">
        <f>((VLOOKUP(ROUND($A989 + (J$9/12),5),'main sheet'!$G:$M, 4, 0) - VLOOKUP(ROUND($A989 + (J$9/12) + (1/12),5),'main sheet'!$G:$M, 4, 0)) / VLOOKUP(ROUND($A989,5),'main sheet'!$G:$M, 4, 0)) * J$11</f>
        <v>7.8464110809582446E-3</v>
      </c>
      <c r="K989" s="19">
        <f>((VLOOKUP(ROUND($A989 + (K$9/12),5),'main sheet'!$G:$M, 4, 0) - VLOOKUP(ROUND($A989 + (K$9/12) + (1/12),5),'main sheet'!$G:$M, 4, 0)) / VLOOKUP(ROUND($A989,5),'main sheet'!$G:$M, 4, 0)) * K$11</f>
        <v>7.8387992917355633E-3</v>
      </c>
      <c r="L989" s="19">
        <f>((VLOOKUP(ROUND($A989 + (L$9/12),5),'main sheet'!$G:$M, 4, 0) - VLOOKUP(ROUND($A989 + (L$9/12) + (1/12),5),'main sheet'!$G:$M, 4, 0)) / VLOOKUP(ROUND($A989,5),'main sheet'!$G:$M, 4, 0)) * L$11</f>
        <v>7.8311948866956523E-3</v>
      </c>
      <c r="M989" s="19">
        <f>((VLOOKUP(ROUND($A989 + (M$9/12),5),'main sheet'!$G:$M, 4, 0) - VLOOKUP(ROUND($A989 + (M$9/12) + (1/12),5),'main sheet'!$G:$M, 4, 0)) / VLOOKUP(ROUND($A989,5),'main sheet'!$G:$M, 4, 0)) * M$11</f>
        <v>7.8526326620206241E-3</v>
      </c>
      <c r="N989" s="19">
        <f>((VLOOKUP(ROUND($A989 + (N$9/12),5),'main sheet'!$G:$M, 4, 0) - VLOOKUP(ROUND($A989 + (N$9/12) + (1/12),5),'main sheet'!$G:$M, 4, 0)) / VLOOKUP(ROUND($A989,5),'main sheet'!$G:$M, 4, 0)) * N$11</f>
        <v>7.8474369106343311E-3</v>
      </c>
      <c r="O989" s="19">
        <f>((VLOOKUP(ROUND($A989 + (O$9/12),5),'main sheet'!$G:$M, 4, 0) - VLOOKUP(ROUND($A989 + (O$9/12) + (1/12),5),'main sheet'!$G:$M, 4, 0)) / VLOOKUP(ROUND($A989,5),'main sheet'!$G:$M, 4, 0)) * O$11</f>
        <v>7.8422445970544388E-3</v>
      </c>
      <c r="P989" s="19">
        <f>((VLOOKUP(ROUND($A989 + (P$9/12),5),'main sheet'!$G:$M, 4, 0) - VLOOKUP(ROUND($A989 + (P$9/12) + (1/12),5),'main sheet'!$G:$M, 4, 0)) / VLOOKUP(ROUND($A989,5),'main sheet'!$G:$M, 4, 0)) * P$11</f>
        <v>7.837055719006612E-3</v>
      </c>
      <c r="Q989" s="19">
        <f>((VLOOKUP(ROUND($A989 + (Q$9/12),5),'main sheet'!$G:$M, 4, 0) - VLOOKUP(ROUND($A989 + (Q$9/12) + (1/12),5),'main sheet'!$G:$M, 4, 0)) / VLOOKUP(ROUND($A989,5),'main sheet'!$G:$M, 4, 0)) * Q$11</f>
        <v>7.8318702742177053E-3</v>
      </c>
      <c r="R989" s="19">
        <f>((VLOOKUP(ROUND($A989 + (R$9/12),5),'main sheet'!$G:$M, 4, 0) - VLOOKUP(ROUND($A989 + (R$9/12) + (1/12),5),'main sheet'!$G:$M, 4, 0)) / VLOOKUP(ROUND($A989,5),'main sheet'!$G:$M, 4, 0)) * R$11</f>
        <v>7.8266882604157637E-3</v>
      </c>
      <c r="S989" s="19">
        <f>((VLOOKUP(ROUND($A989 + (S$9/12),5),'main sheet'!$G:$M, 4, 0) - VLOOKUP(ROUND($A989 + (S$9/12) + (1/12),5),'main sheet'!$G:$M, 4, 0)) / VLOOKUP(ROUND($A989,5),'main sheet'!$G:$M, 4, 0)) * S$11</f>
        <v>7.8215096753309621E-3</v>
      </c>
      <c r="T989" s="19">
        <f>((VLOOKUP(ROUND($A989 + (T$9/12),5),'main sheet'!$G:$M, 4, 0) - VLOOKUP(ROUND($A989 + (T$9/12) + (1/12),5),'main sheet'!$G:$M, 4, 0)) / VLOOKUP(ROUND($A989,5),'main sheet'!$G:$M, 4, 0)) * T$11</f>
        <v>7.8163345166946691E-3</v>
      </c>
      <c r="U989" s="19">
        <f>((VLOOKUP(ROUND($A989 + (U$9/12),5),'main sheet'!$G:$M, 4, 0) - VLOOKUP(ROUND($A989 + (U$9/12) + (1/12),5),'main sheet'!$G:$M, 4, 0)) / VLOOKUP(ROUND($A989,5),'main sheet'!$G:$M, 4, 0)) * U$11</f>
        <v>7.8111627822394329E-3</v>
      </c>
      <c r="V989" s="19">
        <f>((VLOOKUP(ROUND($A989 + (V$9/12),5),'main sheet'!$G:$M, 4, 0) - VLOOKUP(ROUND($A989 + (V$9/12) + (1/12),5),'main sheet'!$G:$M, 4, 0)) / VLOOKUP(ROUND($A989,5),'main sheet'!$G:$M, 4, 0)) * V$11</f>
        <v>7.7113189758285326E-3</v>
      </c>
      <c r="W989" s="19">
        <f>((VLOOKUP(ROUND($A989 + (W$9/12),5),'main sheet'!$G:$M, 4, 0) - VLOOKUP(ROUND($A989 + (W$9/12) + (1/12),5),'main sheet'!$G:$M, 4, 0)) / VLOOKUP(ROUND($A989,5),'main sheet'!$G:$M, 4, 0)) * W$11</f>
        <v>7.7062167256681004E-3</v>
      </c>
      <c r="X989" s="19">
        <f>((VLOOKUP(ROUND($A989 + (X$9/12),5),'main sheet'!$G:$M, 4, 0) - VLOOKUP(ROUND($A989 + (X$9/12) + (1/12),5),'main sheet'!$G:$M, 4, 0)) / VLOOKUP(ROUND($A989,5),'main sheet'!$G:$M, 4, 0)) * X$11</f>
        <v>7.7011178514485128E-3</v>
      </c>
      <c r="Y989" s="19">
        <f>((VLOOKUP(ROUND($A989 + (Y$9/12),5),'main sheet'!$G:$M, 4, 0) - VLOOKUP(ROUND($A989 + (Y$9/12) + (1/12),5),'main sheet'!$G:$M, 4, 0)) / VLOOKUP(ROUND($A989,5),'main sheet'!$G:$M, 4, 0)) * Y$11</f>
        <v>7.6960223509360548E-3</v>
      </c>
      <c r="Z989" s="19">
        <f>((VLOOKUP(ROUND($A989 + (Z$9/12),5),'main sheet'!$G:$M, 4, 0) - VLOOKUP(ROUND($A989 + (Z$9/12) + (1/12),5),'main sheet'!$G:$M, 4, 0)) / VLOOKUP(ROUND($A989,5),'main sheet'!$G:$M, 4, 0)) * Z$11</f>
        <v>7.6909302218984878E-3</v>
      </c>
      <c r="AA989" s="19">
        <f>((VLOOKUP(ROUND($A989 + (AA$9/12),5),'main sheet'!$G:$M, 4, 0) - VLOOKUP(ROUND($A989 + (AA$9/12) + (1/12),5),'main sheet'!$G:$M, 4, 0)) / VLOOKUP(ROUND($A989,5),'main sheet'!$G:$M, 4, 0)) * AA$11</f>
        <v>7.6858414621050518E-3</v>
      </c>
      <c r="AB989" s="19">
        <f>((VLOOKUP(ROUND($A989 + (AB$9/12),5),'main sheet'!$G:$M, 4, 0) - VLOOKUP(ROUND($A989 + (AB$9/12) + (1/12),5),'main sheet'!$G:$M, 4, 0)) / VLOOKUP(ROUND($A989,5),'main sheet'!$G:$M, 4, 0)) * AB$11</f>
        <v>7.6807560693264616E-3</v>
      </c>
      <c r="AC989" s="19">
        <f>((VLOOKUP(ROUND($A989 + (AC$9/12),5),'main sheet'!$G:$M, 4, 0) - VLOOKUP(ROUND($A989 + (AC$9/12) + (1/12),5),'main sheet'!$G:$M, 4, 0)) / VLOOKUP(ROUND($A989,5),'main sheet'!$G:$M, 4, 0)) * AC$11</f>
        <v>7.6756740413349072E-3</v>
      </c>
      <c r="AD989" s="19">
        <f>((VLOOKUP(ROUND($A989 + (AD$9/12),5),'main sheet'!$G:$M, 4, 0) - VLOOKUP(ROUND($A989 + (AD$9/12) + (1/12),5),'main sheet'!$G:$M, 4, 0)) / VLOOKUP(ROUND($A989,5),'main sheet'!$G:$M, 4, 0)) * AD$11</f>
        <v>7.6705953759040532E-3</v>
      </c>
      <c r="AE989" s="19">
        <f>((VLOOKUP(ROUND($A989 + (AE$9/12),5),'main sheet'!$G:$M, 4, 0) - VLOOKUP(ROUND($A989 + (AE$9/12) + (1/12),5),'main sheet'!$G:$M, 4, 0)) / VLOOKUP(ROUND($A989,5),'main sheet'!$G:$M, 4, 0)) * AE$11</f>
        <v>7.6655200708090369E-3</v>
      </c>
      <c r="AF989" s="19">
        <f>((VLOOKUP(ROUND($A989 + (AF$9/12),5),'main sheet'!$G:$M, 4, 0) - VLOOKUP(ROUND($A989 + (AF$9/12) + (1/12),5),'main sheet'!$G:$M, 4, 0)) / VLOOKUP(ROUND($A989,5),'main sheet'!$G:$M, 4, 0)) * AF$11</f>
        <v>7.6604481238264667E-3</v>
      </c>
      <c r="AH989" s="18">
        <f t="shared" si="31"/>
        <v>81.333333333333329</v>
      </c>
      <c r="AI989" s="19">
        <f t="shared" si="32"/>
        <v>0.23382016183553378</v>
      </c>
    </row>
    <row r="990" spans="1:35" x14ac:dyDescent="0.3">
      <c r="A990" s="19">
        <v>81.416666666666671</v>
      </c>
      <c r="C990" s="19">
        <f>((VLOOKUP(ROUND($A990 + (C$9/12),5),'main sheet'!$G:$M, 4, 0) - VLOOKUP(ROUND($A990 + (C$9/12) + (1/12),5),'main sheet'!$G:$M, 4, 0)) / VLOOKUP(ROUND($A990,5),'main sheet'!$G:$M, 4, 0)) * C$11</f>
        <v>7.9823998131965824E-3</v>
      </c>
      <c r="D990" s="19">
        <f>((VLOOKUP(ROUND($A990 + (D$9/12),5),'main sheet'!$G:$M, 4, 0) - VLOOKUP(ROUND($A990 + (D$9/12) + (1/12),5),'main sheet'!$G:$M, 4, 0)) / VLOOKUP(ROUND($A990,5),'main sheet'!$G:$M, 4, 0)) * D$11</f>
        <v>7.9746561015501833E-3</v>
      </c>
      <c r="E990" s="19">
        <f>((VLOOKUP(ROUND($A990 + (E$9/12),5),'main sheet'!$G:$M, 4, 0) - VLOOKUP(ROUND($A990 + (E$9/12) + (1/12),5),'main sheet'!$G:$M, 4, 0)) / VLOOKUP(ROUND($A990,5),'main sheet'!$G:$M, 4, 0)) * E$11</f>
        <v>7.9669199020644694E-3</v>
      </c>
      <c r="F990" s="19">
        <f>((VLOOKUP(ROUND($A990 + (F$9/12),5),'main sheet'!$G:$M, 4, 0) - VLOOKUP(ROUND($A990 + (F$9/12) + (1/12),5),'main sheet'!$G:$M, 4, 0)) / VLOOKUP(ROUND($A990,5),'main sheet'!$G:$M, 4, 0)) * F$11</f>
        <v>7.9591912074519072E-3</v>
      </c>
      <c r="G990" s="19">
        <f>((VLOOKUP(ROUND($A990 + (G$9/12),5),'main sheet'!$G:$M, 4, 0) - VLOOKUP(ROUND($A990 + (G$9/12) + (1/12),5),'main sheet'!$G:$M, 4, 0)) / VLOOKUP(ROUND($A990,5),'main sheet'!$G:$M, 4, 0)) * G$11</f>
        <v>7.9514700104320376E-3</v>
      </c>
      <c r="H990" s="19">
        <f>((VLOOKUP(ROUND($A990 + (H$9/12),5),'main sheet'!$G:$M, 4, 0) - VLOOKUP(ROUND($A990 + (H$9/12) + (1/12),5),'main sheet'!$G:$M, 4, 0)) / VLOOKUP(ROUND($A990,5),'main sheet'!$G:$M, 4, 0)) * H$11</f>
        <v>7.9437563037314529E-3</v>
      </c>
      <c r="I990" s="19">
        <f>((VLOOKUP(ROUND($A990 + (I$9/12),5),'main sheet'!$G:$M, 4, 0) - VLOOKUP(ROUND($A990 + (I$9/12) + (1/12),5),'main sheet'!$G:$M, 4, 0)) / VLOOKUP(ROUND($A990,5),'main sheet'!$G:$M, 4, 0)) * I$11</f>
        <v>7.9168460871495167E-3</v>
      </c>
      <c r="J990" s="19">
        <f>((VLOOKUP(ROUND($A990 + (J$9/12),5),'main sheet'!$G:$M, 4, 0) - VLOOKUP(ROUND($A990 + (J$9/12) + (1/12),5),'main sheet'!$G:$M, 4, 0)) / VLOOKUP(ROUND($A990,5),'main sheet'!$G:$M, 4, 0)) * J$11</f>
        <v>7.9091659690544991E-3</v>
      </c>
      <c r="K990" s="19">
        <f>((VLOOKUP(ROUND($A990 + (K$9/12),5),'main sheet'!$G:$M, 4, 0) - VLOOKUP(ROUND($A990 + (K$9/12) + (1/12),5),'main sheet'!$G:$M, 4, 0)) / VLOOKUP(ROUND($A990,5),'main sheet'!$G:$M, 4, 0)) * K$11</f>
        <v>7.9014933014279719E-3</v>
      </c>
      <c r="L990" s="19">
        <f>((VLOOKUP(ROUND($A990 + (L$9/12),5),'main sheet'!$G:$M, 4, 0) - VLOOKUP(ROUND($A990 + (L$9/12) + (1/12),5),'main sheet'!$G:$M, 4, 0)) / VLOOKUP(ROUND($A990,5),'main sheet'!$G:$M, 4, 0)) * L$11</f>
        <v>7.8938280770425584E-3</v>
      </c>
      <c r="M990" s="19">
        <f>((VLOOKUP(ROUND($A990 + (M$9/12),5),'main sheet'!$G:$M, 4, 0) - VLOOKUP(ROUND($A990 + (M$9/12) + (1/12),5),'main sheet'!$G:$M, 4, 0)) / VLOOKUP(ROUND($A990,5),'main sheet'!$G:$M, 4, 0)) * M$11</f>
        <v>7.9154373097610423E-3</v>
      </c>
      <c r="N990" s="19">
        <f>((VLOOKUP(ROUND($A990 + (N$9/12),5),'main sheet'!$G:$M, 4, 0) - VLOOKUP(ROUND($A990 + (N$9/12) + (1/12),5),'main sheet'!$G:$M, 4, 0)) / VLOOKUP(ROUND($A990,5),'main sheet'!$G:$M, 4, 0)) * N$11</f>
        <v>7.9102000032235976E-3</v>
      </c>
      <c r="O990" s="19">
        <f>((VLOOKUP(ROUND($A990 + (O$9/12),5),'main sheet'!$G:$M, 4, 0) - VLOOKUP(ROUND($A990 + (O$9/12) + (1/12),5),'main sheet'!$G:$M, 4, 0)) / VLOOKUP(ROUND($A990,5),'main sheet'!$G:$M, 4, 0)) * O$11</f>
        <v>7.9049661619881358E-3</v>
      </c>
      <c r="P990" s="19">
        <f>((VLOOKUP(ROUND($A990 + (P$9/12),5),'main sheet'!$G:$M, 4, 0) - VLOOKUP(ROUND($A990 + (P$9/12) + (1/12),5),'main sheet'!$G:$M, 4, 0)) / VLOOKUP(ROUND($A990,5),'main sheet'!$G:$M, 4, 0)) * P$11</f>
        <v>7.8997357837618087E-3</v>
      </c>
      <c r="Q990" s="19">
        <f>((VLOOKUP(ROUND($A990 + (Q$9/12),5),'main sheet'!$G:$M, 4, 0) - VLOOKUP(ROUND($A990 + (Q$9/12) + (1/12),5),'main sheet'!$G:$M, 4, 0)) / VLOOKUP(ROUND($A990,5),'main sheet'!$G:$M, 4, 0)) * Q$11</f>
        <v>7.8945088662529875E-3</v>
      </c>
      <c r="R990" s="19">
        <f>((VLOOKUP(ROUND($A990 + (R$9/12),5),'main sheet'!$G:$M, 4, 0) - VLOOKUP(ROUND($A990 + (R$9/12) + (1/12),5),'main sheet'!$G:$M, 4, 0)) / VLOOKUP(ROUND($A990,5),'main sheet'!$G:$M, 4, 0)) * R$11</f>
        <v>7.8892854071721703E-3</v>
      </c>
      <c r="S990" s="19">
        <f>((VLOOKUP(ROUND($A990 + (S$9/12),5),'main sheet'!$G:$M, 4, 0) - VLOOKUP(ROUND($A990 + (S$9/12) + (1/12),5),'main sheet'!$G:$M, 4, 0)) / VLOOKUP(ROUND($A990,5),'main sheet'!$G:$M, 4, 0)) * S$11</f>
        <v>7.8840654042310627E-3</v>
      </c>
      <c r="T990" s="19">
        <f>((VLOOKUP(ROUND($A990 + (T$9/12),5),'main sheet'!$G:$M, 4, 0) - VLOOKUP(ROUND($A990 + (T$9/12) + (1/12),5),'main sheet'!$G:$M, 4, 0)) / VLOOKUP(ROUND($A990,5),'main sheet'!$G:$M, 4, 0)) * T$11</f>
        <v>7.8788488551425739E-3</v>
      </c>
      <c r="U990" s="19">
        <f>((VLOOKUP(ROUND($A990 + (U$9/12),5),'main sheet'!$G:$M, 4, 0) - VLOOKUP(ROUND($A990 + (U$9/12) + (1/12),5),'main sheet'!$G:$M, 4, 0)) / VLOOKUP(ROUND($A990,5),'main sheet'!$G:$M, 4, 0)) * U$11</f>
        <v>7.7781398721442612E-3</v>
      </c>
      <c r="V990" s="19">
        <f>((VLOOKUP(ROUND($A990 + (V$9/12),5),'main sheet'!$G:$M, 4, 0) - VLOOKUP(ROUND($A990 + (V$9/12) + (1/12),5),'main sheet'!$G:$M, 4, 0)) / VLOOKUP(ROUND($A990,5),'main sheet'!$G:$M, 4, 0)) * V$11</f>
        <v>7.7729934094528698E-3</v>
      </c>
      <c r="W990" s="19">
        <f>((VLOOKUP(ROUND($A990 + (W$9/12),5),'main sheet'!$G:$M, 4, 0) - VLOOKUP(ROUND($A990 + (W$9/12) + (1/12),5),'main sheet'!$G:$M, 4, 0)) / VLOOKUP(ROUND($A990,5),'main sheet'!$G:$M, 4, 0)) * W$11</f>
        <v>7.7678503519558661E-3</v>
      </c>
      <c r="X990" s="19">
        <f>((VLOOKUP(ROUND($A990 + (X$9/12),5),'main sheet'!$G:$M, 4, 0) - VLOOKUP(ROUND($A990 + (X$9/12) + (1/12),5),'main sheet'!$G:$M, 4, 0)) / VLOOKUP(ROUND($A990,5),'main sheet'!$G:$M, 4, 0)) * X$11</f>
        <v>7.7627106974001783E-3</v>
      </c>
      <c r="Y990" s="19">
        <f>((VLOOKUP(ROUND($A990 + (Y$9/12),5),'main sheet'!$G:$M, 4, 0) - VLOOKUP(ROUND($A990 + (Y$9/12) + (1/12),5),'main sheet'!$G:$M, 4, 0)) / VLOOKUP(ROUND($A990,5),'main sheet'!$G:$M, 4, 0)) * Y$11</f>
        <v>7.7575744435342247E-3</v>
      </c>
      <c r="Z990" s="19">
        <f>((VLOOKUP(ROUND($A990 + (Z$9/12),5),'main sheet'!$G:$M, 4, 0) - VLOOKUP(ROUND($A990 + (Z$9/12) + (1/12),5),'main sheet'!$G:$M, 4, 0)) / VLOOKUP(ROUND($A990,5),'main sheet'!$G:$M, 4, 0)) * Z$11</f>
        <v>7.7524415881079136E-3</v>
      </c>
      <c r="AA990" s="19">
        <f>((VLOOKUP(ROUND($A990 + (AA$9/12),5),'main sheet'!$G:$M, 4, 0) - VLOOKUP(ROUND($A990 + (AA$9/12) + (1/12),5),'main sheet'!$G:$M, 4, 0)) / VLOOKUP(ROUND($A990,5),'main sheet'!$G:$M, 4, 0)) * AA$11</f>
        <v>7.7473121288726453E-3</v>
      </c>
      <c r="AB990" s="19">
        <f>((VLOOKUP(ROUND($A990 + (AB$9/12),5),'main sheet'!$G:$M, 4, 0) - VLOOKUP(ROUND($A990 + (AB$9/12) + (1/12),5),'main sheet'!$G:$M, 4, 0)) / VLOOKUP(ROUND($A990,5),'main sheet'!$G:$M, 4, 0)) * AB$11</f>
        <v>7.7421860635813033E-3</v>
      </c>
      <c r="AC990" s="19">
        <f>((VLOOKUP(ROUND($A990 + (AC$9/12),5),'main sheet'!$G:$M, 4, 0) - VLOOKUP(ROUND($A990 + (AC$9/12) + (1/12),5),'main sheet'!$G:$M, 4, 0)) / VLOOKUP(ROUND($A990,5),'main sheet'!$G:$M, 4, 0)) * AC$11</f>
        <v>7.7370633899882602E-3</v>
      </c>
      <c r="AD990" s="19">
        <f>((VLOOKUP(ROUND($A990 + (AD$9/12),5),'main sheet'!$G:$M, 4, 0) - VLOOKUP(ROUND($A990 + (AD$9/12) + (1/12),5),'main sheet'!$G:$M, 4, 0)) / VLOOKUP(ROUND($A990,5),'main sheet'!$G:$M, 4, 0)) * AD$11</f>
        <v>7.7319441058493754E-3</v>
      </c>
      <c r="AE990" s="19">
        <f>((VLOOKUP(ROUND($A990 + (AE$9/12),5),'main sheet'!$G:$M, 4, 0) - VLOOKUP(ROUND($A990 + (AE$9/12) + (1/12),5),'main sheet'!$G:$M, 4, 0)) / VLOOKUP(ROUND($A990,5),'main sheet'!$G:$M, 4, 0)) * AE$11</f>
        <v>7.7268282089219906E-3</v>
      </c>
      <c r="AF990" s="19">
        <f>((VLOOKUP(ROUND($A990 + (AF$9/12),5),'main sheet'!$G:$M, 4, 0) - VLOOKUP(ROUND($A990 + (AF$9/12) + (1/12),5),'main sheet'!$G:$M, 4, 0)) / VLOOKUP(ROUND($A990,5),'main sheet'!$G:$M, 4, 0)) * AF$11</f>
        <v>7.7217156969649325E-3</v>
      </c>
      <c r="AH990" s="18">
        <f t="shared" si="31"/>
        <v>81.416666666666671</v>
      </c>
      <c r="AI990" s="19">
        <f t="shared" si="32"/>
        <v>0.23557553452140834</v>
      </c>
    </row>
    <row r="991" spans="1:35" x14ac:dyDescent="0.3">
      <c r="A991" s="19">
        <v>81.5</v>
      </c>
      <c r="C991" s="19">
        <f>((VLOOKUP(ROUND($A991 + (C$9/12),5),'main sheet'!$G:$M, 4, 0) - VLOOKUP(ROUND($A991 + (C$9/12) + (1/12),5),'main sheet'!$G:$M, 4, 0)) / VLOOKUP(ROUND($A991,5),'main sheet'!$G:$M, 4, 0)) * C$11</f>
        <v>8.0467570502846305E-3</v>
      </c>
      <c r="D991" s="19">
        <f>((VLOOKUP(ROUND($A991 + (D$9/12),5),'main sheet'!$G:$M, 4, 0) - VLOOKUP(ROUND($A991 + (D$9/12) + (1/12),5),'main sheet'!$G:$M, 4, 0)) / VLOOKUP(ROUND($A991,5),'main sheet'!$G:$M, 4, 0)) * D$11</f>
        <v>8.038950905798729E-3</v>
      </c>
      <c r="E991" s="19">
        <f>((VLOOKUP(ROUND($A991 + (E$9/12),5),'main sheet'!$G:$M, 4, 0) - VLOOKUP(ROUND($A991 + (E$9/12) + (1/12),5),'main sheet'!$G:$M, 4, 0)) / VLOOKUP(ROUND($A991,5),'main sheet'!$G:$M, 4, 0)) * E$11</f>
        <v>8.0311523340394989E-3</v>
      </c>
      <c r="F991" s="19">
        <f>((VLOOKUP(ROUND($A991 + (F$9/12),5),'main sheet'!$G:$M, 4, 0) - VLOOKUP(ROUND($A991 + (F$9/12) + (1/12),5),'main sheet'!$G:$M, 4, 0)) / VLOOKUP(ROUND($A991,5),'main sheet'!$G:$M, 4, 0)) * F$11</f>
        <v>8.0233613276606518E-3</v>
      </c>
      <c r="G991" s="19">
        <f>((VLOOKUP(ROUND($A991 + (G$9/12),5),'main sheet'!$G:$M, 4, 0) - VLOOKUP(ROUND($A991 + (G$9/12) + (1/12),5),'main sheet'!$G:$M, 4, 0)) / VLOOKUP(ROUND($A991,5),'main sheet'!$G:$M, 4, 0)) * G$11</f>
        <v>8.015577879323027E-3</v>
      </c>
      <c r="H991" s="19">
        <f>((VLOOKUP(ROUND($A991 + (H$9/12),5),'main sheet'!$G:$M, 4, 0) - VLOOKUP(ROUND($A991 + (H$9/12) + (1/12),5),'main sheet'!$G:$M, 4, 0)) / VLOOKUP(ROUND($A991,5),'main sheet'!$G:$M, 4, 0)) * H$11</f>
        <v>7.9884243604442257E-3</v>
      </c>
      <c r="I991" s="19">
        <f>((VLOOKUP(ROUND($A991 + (I$9/12),5),'main sheet'!$G:$M, 4, 0) - VLOOKUP(ROUND($A991 + (I$9/12) + (1/12),5),'main sheet'!$G:$M, 4, 0)) / VLOOKUP(ROUND($A991,5),'main sheet'!$G:$M, 4, 0)) * I$11</f>
        <v>7.9806748043955225E-3</v>
      </c>
      <c r="J991" s="19">
        <f>((VLOOKUP(ROUND($A991 + (J$9/12),5),'main sheet'!$G:$M, 4, 0) - VLOOKUP(ROUND($A991 + (J$9/12) + (1/12),5),'main sheet'!$G:$M, 4, 0)) / VLOOKUP(ROUND($A991,5),'main sheet'!$G:$M, 4, 0)) * J$11</f>
        <v>7.9729327661769399E-3</v>
      </c>
      <c r="K991" s="19">
        <f>((VLOOKUP(ROUND($A991 + (K$9/12),5),'main sheet'!$G:$M, 4, 0) - VLOOKUP(ROUND($A991 + (K$9/12) + (1/12),5),'main sheet'!$G:$M, 4, 0)) / VLOOKUP(ROUND($A991,5),'main sheet'!$G:$M, 4, 0)) * K$11</f>
        <v>7.9651982384957593E-3</v>
      </c>
      <c r="L991" s="19">
        <f>((VLOOKUP(ROUND($A991 + (L$9/12),5),'main sheet'!$G:$M, 4, 0) - VLOOKUP(ROUND($A991 + (L$9/12) + (1/12),5),'main sheet'!$G:$M, 4, 0)) / VLOOKUP(ROUND($A991,5),'main sheet'!$G:$M, 4, 0)) * L$11</f>
        <v>7.9574712140660243E-3</v>
      </c>
      <c r="M991" s="19">
        <f>((VLOOKUP(ROUND($A991 + (M$9/12),5),'main sheet'!$G:$M, 4, 0) - VLOOKUP(ROUND($A991 + (M$9/12) + (1/12),5),'main sheet'!$G:$M, 4, 0)) / VLOOKUP(ROUND($A991,5),'main sheet'!$G:$M, 4, 0)) * M$11</f>
        <v>7.9792546688911697E-3</v>
      </c>
      <c r="N991" s="19">
        <f>((VLOOKUP(ROUND($A991 + (N$9/12),5),'main sheet'!$G:$M, 4, 0) - VLOOKUP(ROUND($A991 + (N$9/12) + (1/12),5),'main sheet'!$G:$M, 4, 0)) / VLOOKUP(ROUND($A991,5),'main sheet'!$G:$M, 4, 0)) * N$11</f>
        <v>7.9739751371350458E-3</v>
      </c>
      <c r="O991" s="19">
        <f>((VLOOKUP(ROUND($A991 + (O$9/12),5),'main sheet'!$G:$M, 4, 0) - VLOOKUP(ROUND($A991 + (O$9/12) + (1/12),5),'main sheet'!$G:$M, 4, 0)) / VLOOKUP(ROUND($A991,5),'main sheet'!$G:$M, 4, 0)) * O$11</f>
        <v>7.9686990986195284E-3</v>
      </c>
      <c r="P991" s="19">
        <f>((VLOOKUP(ROUND($A991 + (P$9/12),5),'main sheet'!$G:$M, 4, 0) - VLOOKUP(ROUND($A991 + (P$9/12) + (1/12),5),'main sheet'!$G:$M, 4, 0)) / VLOOKUP(ROUND($A991,5),'main sheet'!$G:$M, 4, 0)) * P$11</f>
        <v>7.9634265510329684E-3</v>
      </c>
      <c r="Q991" s="19">
        <f>((VLOOKUP(ROUND($A991 + (Q$9/12),5),'main sheet'!$G:$M, 4, 0) - VLOOKUP(ROUND($A991 + (Q$9/12) + (1/12),5),'main sheet'!$G:$M, 4, 0)) / VLOOKUP(ROUND($A991,5),'main sheet'!$G:$M, 4, 0)) * Q$11</f>
        <v>7.9581574920658902E-3</v>
      </c>
      <c r="R991" s="19">
        <f>((VLOOKUP(ROUND($A991 + (R$9/12),5),'main sheet'!$G:$M, 4, 0) - VLOOKUP(ROUND($A991 + (R$9/12) + (1/12),5),'main sheet'!$G:$M, 4, 0)) / VLOOKUP(ROUND($A991,5),'main sheet'!$G:$M, 4, 0)) * R$11</f>
        <v>7.9528919194100187E-3</v>
      </c>
      <c r="S991" s="19">
        <f>((VLOOKUP(ROUND($A991 + (S$9/12),5),'main sheet'!$G:$M, 4, 0) - VLOOKUP(ROUND($A991 + (S$9/12) + (1/12),5),'main sheet'!$G:$M, 4, 0)) / VLOOKUP(ROUND($A991,5),'main sheet'!$G:$M, 4, 0)) * S$11</f>
        <v>7.9476298307582949E-3</v>
      </c>
      <c r="T991" s="19">
        <f>((VLOOKUP(ROUND($A991 + (T$9/12),5),'main sheet'!$G:$M, 4, 0) - VLOOKUP(ROUND($A991 + (T$9/12) + (1/12),5),'main sheet'!$G:$M, 4, 0)) / VLOOKUP(ROUND($A991,5),'main sheet'!$G:$M, 4, 0)) * T$11</f>
        <v>7.846041675912515E-3</v>
      </c>
      <c r="U991" s="19">
        <f>((VLOOKUP(ROUND($A991 + (U$9/12),5),'main sheet'!$G:$M, 4, 0) - VLOOKUP(ROUND($A991 + (U$9/12) + (1/12),5),'main sheet'!$G:$M, 4, 0)) / VLOOKUP(ROUND($A991,5),'main sheet'!$G:$M, 4, 0)) * U$11</f>
        <v>7.8408502854999066E-3</v>
      </c>
      <c r="V991" s="19">
        <f>((VLOOKUP(ROUND($A991 + (V$9/12),5),'main sheet'!$G:$M, 4, 0) - VLOOKUP(ROUND($A991 + (V$9/12) + (1/12),5),'main sheet'!$G:$M, 4, 0)) / VLOOKUP(ROUND($A991,5),'main sheet'!$G:$M, 4, 0)) * V$11</f>
        <v>7.8356623300084374E-3</v>
      </c>
      <c r="W991" s="19">
        <f>((VLOOKUP(ROUND($A991 + (W$9/12),5),'main sheet'!$G:$M, 4, 0) - VLOOKUP(ROUND($A991 + (W$9/12) + (1/12),5),'main sheet'!$G:$M, 4, 0)) / VLOOKUP(ROUND($A991,5),'main sheet'!$G:$M, 4, 0)) * W$11</f>
        <v>7.8304778071653681E-3</v>
      </c>
      <c r="X991" s="19">
        <f>((VLOOKUP(ROUND($A991 + (X$9/12),5),'main sheet'!$G:$M, 4, 0) - VLOOKUP(ROUND($A991 + (X$9/12) + (1/12),5),'main sheet'!$G:$M, 4, 0)) / VLOOKUP(ROUND($A991,5),'main sheet'!$G:$M, 4, 0)) * X$11</f>
        <v>7.82529671469946E-3</v>
      </c>
      <c r="Y991" s="19">
        <f>((VLOOKUP(ROUND($A991 + (Y$9/12),5),'main sheet'!$G:$M, 4, 0) - VLOOKUP(ROUND($A991 + (Y$9/12) + (1/12),5),'main sheet'!$G:$M, 4, 0)) / VLOOKUP(ROUND($A991,5),'main sheet'!$G:$M, 4, 0)) * Y$11</f>
        <v>7.8201190503409818E-3</v>
      </c>
      <c r="Z991" s="19">
        <f>((VLOOKUP(ROUND($A991 + (Z$9/12),5),'main sheet'!$G:$M, 4, 0) - VLOOKUP(ROUND($A991 + (Z$9/12) + (1/12),5),'main sheet'!$G:$M, 4, 0)) / VLOOKUP(ROUND($A991,5),'main sheet'!$G:$M, 4, 0)) * Z$11</f>
        <v>7.8149448118216992E-3</v>
      </c>
      <c r="AA991" s="19">
        <f>((VLOOKUP(ROUND($A991 + (AA$9/12),5),'main sheet'!$G:$M, 4, 0) - VLOOKUP(ROUND($A991 + (AA$9/12) + (1/12),5),'main sheet'!$G:$M, 4, 0)) / VLOOKUP(ROUND($A991,5),'main sheet'!$G:$M, 4, 0)) * AA$11</f>
        <v>7.8097739968748829E-3</v>
      </c>
      <c r="AB991" s="19">
        <f>((VLOOKUP(ROUND($A991 + (AB$9/12),5),'main sheet'!$G:$M, 4, 0) - VLOOKUP(ROUND($A991 + (AB$9/12) + (1/12),5),'main sheet'!$G:$M, 4, 0)) / VLOOKUP(ROUND($A991,5),'main sheet'!$G:$M, 4, 0)) * AB$11</f>
        <v>7.8046066032352989E-3</v>
      </c>
      <c r="AC991" s="19">
        <f>((VLOOKUP(ROUND($A991 + (AC$9/12),5),'main sheet'!$G:$M, 4, 0) - VLOOKUP(ROUND($A991 + (AC$9/12) + (1/12),5),'main sheet'!$G:$M, 4, 0)) / VLOOKUP(ROUND($A991,5),'main sheet'!$G:$M, 4, 0)) * AC$11</f>
        <v>7.7994426286392155E-3</v>
      </c>
      <c r="AD991" s="19">
        <f>((VLOOKUP(ROUND($A991 + (AD$9/12),5),'main sheet'!$G:$M, 4, 0) - VLOOKUP(ROUND($A991 + (AD$9/12) + (1/12),5),'main sheet'!$G:$M, 4, 0)) / VLOOKUP(ROUND($A991,5),'main sheet'!$G:$M, 4, 0)) * AD$11</f>
        <v>7.7942820708243989E-3</v>
      </c>
      <c r="AE991" s="19">
        <f>((VLOOKUP(ROUND($A991 + (AE$9/12),5),'main sheet'!$G:$M, 4, 0) - VLOOKUP(ROUND($A991 + (AE$9/12) + (1/12),5),'main sheet'!$G:$M, 4, 0)) / VLOOKUP(ROUND($A991,5),'main sheet'!$G:$M, 4, 0)) * AE$11</f>
        <v>7.7891249275301097E-3</v>
      </c>
      <c r="AF991" s="19">
        <f>((VLOOKUP(ROUND($A991 + (AF$9/12),5),'main sheet'!$G:$M, 4, 0) - VLOOKUP(ROUND($A991 + (AF$9/12) + (1/12),5),'main sheet'!$G:$M, 4, 0)) / VLOOKUP(ROUND($A991,5),'main sheet'!$G:$M, 4, 0)) * AF$11</f>
        <v>7.6023929856519042E-3</v>
      </c>
      <c r="AH991" s="18">
        <f t="shared" si="31"/>
        <v>81.5</v>
      </c>
      <c r="AI991" s="19">
        <f t="shared" si="32"/>
        <v>0.23717755146680208</v>
      </c>
    </row>
    <row r="992" spans="1:35" x14ac:dyDescent="0.3">
      <c r="A992" s="19">
        <v>81.583333333333329</v>
      </c>
      <c r="C992" s="19">
        <f>((VLOOKUP(ROUND($A992 + (C$9/12),5),'main sheet'!$G:$M, 4, 0) - VLOOKUP(ROUND($A992 + (C$9/12) + (1/12),5),'main sheet'!$G:$M, 4, 0)) / VLOOKUP(ROUND($A992,5),'main sheet'!$G:$M, 4, 0)) * C$11</f>
        <v>8.1121604686544262E-3</v>
      </c>
      <c r="D992" s="19">
        <f>((VLOOKUP(ROUND($A992 + (D$9/12),5),'main sheet'!$G:$M, 4, 0) - VLOOKUP(ROUND($A992 + (D$9/12) + (1/12),5),'main sheet'!$G:$M, 4, 0)) / VLOOKUP(ROUND($A992,5),'main sheet'!$G:$M, 4, 0)) * D$11</f>
        <v>8.1042908764304509E-3</v>
      </c>
      <c r="E992" s="19">
        <f>((VLOOKUP(ROUND($A992 + (E$9/12),5),'main sheet'!$G:$M, 4, 0) - VLOOKUP(ROUND($A992 + (E$9/12) + (1/12),5),'main sheet'!$G:$M, 4, 0)) / VLOOKUP(ROUND($A992,5),'main sheet'!$G:$M, 4, 0)) * E$11</f>
        <v>8.0964289184836842E-3</v>
      </c>
      <c r="F992" s="19">
        <f>((VLOOKUP(ROUND($A992 + (F$9/12),5),'main sheet'!$G:$M, 4, 0) - VLOOKUP(ROUND($A992 + (F$9/12) + (1/12),5),'main sheet'!$G:$M, 4, 0)) / VLOOKUP(ROUND($A992,5),'main sheet'!$G:$M, 4, 0)) * F$11</f>
        <v>8.088574587408125E-3</v>
      </c>
      <c r="G992" s="19">
        <f>((VLOOKUP(ROUND($A992 + (G$9/12),5),'main sheet'!$G:$M, 4, 0) - VLOOKUP(ROUND($A992 + (G$9/12) + (1/12),5),'main sheet'!$G:$M, 4, 0)) / VLOOKUP(ROUND($A992,5),'main sheet'!$G:$M, 4, 0)) * G$11</f>
        <v>8.0611737853613589E-3</v>
      </c>
      <c r="H992" s="19">
        <f>((VLOOKUP(ROUND($A992 + (H$9/12),5),'main sheet'!$G:$M, 4, 0) - VLOOKUP(ROUND($A992 + (H$9/12) + (1/12),5),'main sheet'!$G:$M, 4, 0)) / VLOOKUP(ROUND($A992,5),'main sheet'!$G:$M, 4, 0)) * H$11</f>
        <v>8.0533536552268945E-3</v>
      </c>
      <c r="I992" s="19">
        <f>((VLOOKUP(ROUND($A992 + (I$9/12),5),'main sheet'!$G:$M, 4, 0) - VLOOKUP(ROUND($A992 + (I$9/12) + (1/12),5),'main sheet'!$G:$M, 4, 0)) / VLOOKUP(ROUND($A992,5),'main sheet'!$G:$M, 4, 0)) * I$11</f>
        <v>8.0455411113863427E-3</v>
      </c>
      <c r="J992" s="19">
        <f>((VLOOKUP(ROUND($A992 + (J$9/12),5),'main sheet'!$G:$M, 4, 0) - VLOOKUP(ROUND($A992 + (J$9/12) + (1/12),5),'main sheet'!$G:$M, 4, 0)) / VLOOKUP(ROUND($A992,5),'main sheet'!$G:$M, 4, 0)) * J$11</f>
        <v>8.0377361464805709E-3</v>
      </c>
      <c r="K992" s="19">
        <f>((VLOOKUP(ROUND($A992 + (K$9/12),5),'main sheet'!$G:$M, 4, 0) - VLOOKUP(ROUND($A992 + (K$9/12) + (1/12),5),'main sheet'!$G:$M, 4, 0)) / VLOOKUP(ROUND($A992,5),'main sheet'!$G:$M, 4, 0)) * K$11</f>
        <v>8.0299387531572678E-3</v>
      </c>
      <c r="L992" s="19">
        <f>((VLOOKUP(ROUND($A992 + (L$9/12),5),'main sheet'!$G:$M, 4, 0) - VLOOKUP(ROUND($A992 + (L$9/12) + (1/12),5),'main sheet'!$G:$M, 4, 0)) / VLOOKUP(ROUND($A992,5),'main sheet'!$G:$M, 4, 0)) * L$11</f>
        <v>8.0221489240709376E-3</v>
      </c>
      <c r="M992" s="19">
        <f>((VLOOKUP(ROUND($A992 + (M$9/12),5),'main sheet'!$G:$M, 4, 0) - VLOOKUP(ROUND($A992 + (M$9/12) + (1/12),5),'main sheet'!$G:$M, 4, 0)) / VLOOKUP(ROUND($A992,5),'main sheet'!$G:$M, 4, 0)) * M$11</f>
        <v>8.0441094331306553E-3</v>
      </c>
      <c r="N992" s="19">
        <f>((VLOOKUP(ROUND($A992 + (N$9/12),5),'main sheet'!$G:$M, 4, 0) - VLOOKUP(ROUND($A992 + (N$9/12) + (1/12),5),'main sheet'!$G:$M, 4, 0)) / VLOOKUP(ROUND($A992,5),'main sheet'!$G:$M, 4, 0)) * N$11</f>
        <v>8.0387869897492366E-3</v>
      </c>
      <c r="O992" s="19">
        <f>((VLOOKUP(ROUND($A992 + (O$9/12),5),'main sheet'!$G:$M, 4, 0) - VLOOKUP(ROUND($A992 + (O$9/12) + (1/12),5),'main sheet'!$G:$M, 4, 0)) / VLOOKUP(ROUND($A992,5),'main sheet'!$G:$M, 4, 0)) * O$11</f>
        <v>8.0334680680008933E-3</v>
      </c>
      <c r="P992" s="19">
        <f>((VLOOKUP(ROUND($A992 + (P$9/12),5),'main sheet'!$G:$M, 4, 0) - VLOOKUP(ROUND($A992 + (P$9/12) + (1/12),5),'main sheet'!$G:$M, 4, 0)) / VLOOKUP(ROUND($A992,5),'main sheet'!$G:$M, 4, 0)) * P$11</f>
        <v>8.0281526655558277E-3</v>
      </c>
      <c r="Q992" s="19">
        <f>((VLOOKUP(ROUND($A992 + (Q$9/12),5),'main sheet'!$G:$M, 4, 0) - VLOOKUP(ROUND($A992 + (Q$9/12) + (1/12),5),'main sheet'!$G:$M, 4, 0)) / VLOOKUP(ROUND($A992,5),'main sheet'!$G:$M, 4, 0)) * Q$11</f>
        <v>8.0228407800854717E-3</v>
      </c>
      <c r="R992" s="19">
        <f>((VLOOKUP(ROUND($A992 + (R$9/12),5),'main sheet'!$G:$M, 4, 0) - VLOOKUP(ROUND($A992 + (R$9/12) + (1/12),5),'main sheet'!$G:$M, 4, 0)) / VLOOKUP(ROUND($A992,5),'main sheet'!$G:$M, 4, 0)) * R$11</f>
        <v>8.017532409262472E-3</v>
      </c>
      <c r="S992" s="19">
        <f>((VLOOKUP(ROUND($A992 + (S$9/12),5),'main sheet'!$G:$M, 4, 0) - VLOOKUP(ROUND($A992 + (S$9/12) + (1/12),5),'main sheet'!$G:$M, 4, 0)) / VLOOKUP(ROUND($A992,5),'main sheet'!$G:$M, 4, 0)) * S$11</f>
        <v>7.9150507460223132E-3</v>
      </c>
      <c r="T992" s="19">
        <f>((VLOOKUP(ROUND($A992 + (T$9/12),5),'main sheet'!$G:$M, 4, 0) - VLOOKUP(ROUND($A992 + (T$9/12) + (1/12),5),'main sheet'!$G:$M, 4, 0)) / VLOOKUP(ROUND($A992,5),'main sheet'!$G:$M, 4, 0)) * T$11</f>
        <v>7.909813695257676E-3</v>
      </c>
      <c r="U992" s="19">
        <f>((VLOOKUP(ROUND($A992 + (U$9/12),5),'main sheet'!$G:$M, 4, 0) - VLOOKUP(ROUND($A992 + (U$9/12) + (1/12),5),'main sheet'!$G:$M, 4, 0)) / VLOOKUP(ROUND($A992,5),'main sheet'!$G:$M, 4, 0)) * U$11</f>
        <v>7.9045801096256814E-3</v>
      </c>
      <c r="V992" s="19">
        <f>((VLOOKUP(ROUND($A992 + (V$9/12),5),'main sheet'!$G:$M, 4, 0) - VLOOKUP(ROUND($A992 + (V$9/12) + (1/12),5),'main sheet'!$G:$M, 4, 0)) / VLOOKUP(ROUND($A992,5),'main sheet'!$G:$M, 4, 0)) * V$11</f>
        <v>7.8993499868336009E-3</v>
      </c>
      <c r="W992" s="19">
        <f>((VLOOKUP(ROUND($A992 + (W$9/12),5),'main sheet'!$G:$M, 4, 0) - VLOOKUP(ROUND($A992 + (W$9/12) + (1/12),5),'main sheet'!$G:$M, 4, 0)) / VLOOKUP(ROUND($A992,5),'main sheet'!$G:$M, 4, 0)) * W$11</f>
        <v>7.8941233245902187E-3</v>
      </c>
      <c r="X992" s="19">
        <f>((VLOOKUP(ROUND($A992 + (X$9/12),5),'main sheet'!$G:$M, 4, 0) - VLOOKUP(ROUND($A992 + (X$9/12) + (1/12),5),'main sheet'!$G:$M, 4, 0)) / VLOOKUP(ROUND($A992,5),'main sheet'!$G:$M, 4, 0)) * X$11</f>
        <v>7.8889001206058403E-3</v>
      </c>
      <c r="Y992" s="19">
        <f>((VLOOKUP(ROUND($A992 + (Y$9/12),5),'main sheet'!$G:$M, 4, 0) - VLOOKUP(ROUND($A992 + (Y$9/12) + (1/12),5),'main sheet'!$G:$M, 4, 0)) / VLOOKUP(ROUND($A992,5),'main sheet'!$G:$M, 4, 0)) * Y$11</f>
        <v>7.8836803725922822E-3</v>
      </c>
      <c r="Z992" s="19">
        <f>((VLOOKUP(ROUND($A992 + (Z$9/12),5),'main sheet'!$G:$M, 4, 0) - VLOOKUP(ROUND($A992 + (Z$9/12) + (1/12),5),'main sheet'!$G:$M, 4, 0)) / VLOOKUP(ROUND($A992,5),'main sheet'!$G:$M, 4, 0)) * Z$11</f>
        <v>7.8784640782628753E-3</v>
      </c>
      <c r="AA992" s="19">
        <f>((VLOOKUP(ROUND($A992 + (AA$9/12),5),'main sheet'!$G:$M, 4, 0) - VLOOKUP(ROUND($A992 + (AA$9/12) + (1/12),5),'main sheet'!$G:$M, 4, 0)) / VLOOKUP(ROUND($A992,5),'main sheet'!$G:$M, 4, 0)) * AA$11</f>
        <v>7.8732512353324666E-3</v>
      </c>
      <c r="AB992" s="19">
        <f>((VLOOKUP(ROUND($A992 + (AB$9/12),5),'main sheet'!$G:$M, 4, 0) - VLOOKUP(ROUND($A992 + (AB$9/12) + (1/12),5),'main sheet'!$G:$M, 4, 0)) / VLOOKUP(ROUND($A992,5),'main sheet'!$G:$M, 4, 0)) * AB$11</f>
        <v>7.8680418415174105E-3</v>
      </c>
      <c r="AC992" s="19">
        <f>((VLOOKUP(ROUND($A992 + (AC$9/12),5),'main sheet'!$G:$M, 4, 0) - VLOOKUP(ROUND($A992 + (AC$9/12) + (1/12),5),'main sheet'!$G:$M, 4, 0)) / VLOOKUP(ROUND($A992,5),'main sheet'!$G:$M, 4, 0)) * AC$11</f>
        <v>7.8628358945355761E-3</v>
      </c>
      <c r="AD992" s="19">
        <f>((VLOOKUP(ROUND($A992 + (AD$9/12),5),'main sheet'!$G:$M, 4, 0) - VLOOKUP(ROUND($A992 + (AD$9/12) + (1/12),5),'main sheet'!$G:$M, 4, 0)) / VLOOKUP(ROUND($A992,5),'main sheet'!$G:$M, 4, 0)) * AD$11</f>
        <v>7.8576333921063432E-3</v>
      </c>
      <c r="AE992" s="19">
        <f>((VLOOKUP(ROUND($A992 + (AE$9/12),5),'main sheet'!$G:$M, 4, 0) - VLOOKUP(ROUND($A992 + (AE$9/12) + (1/12),5),'main sheet'!$G:$M, 4, 0)) / VLOOKUP(ROUND($A992,5),'main sheet'!$G:$M, 4, 0)) * AE$11</f>
        <v>7.6692590682218868E-3</v>
      </c>
      <c r="AF992" s="19">
        <f>((VLOOKUP(ROUND($A992 + (AF$9/12),5),'main sheet'!$G:$M, 4, 0) - VLOOKUP(ROUND($A992 + (AF$9/12) + (1/12),5),'main sheet'!$G:$M, 4, 0)) / VLOOKUP(ROUND($A992,5),'main sheet'!$G:$M, 4, 0)) * AF$11</f>
        <v>7.6641846473044402E-3</v>
      </c>
      <c r="AH992" s="18">
        <f t="shared" si="31"/>
        <v>81.583333333333329</v>
      </c>
      <c r="AI992" s="19">
        <f t="shared" si="32"/>
        <v>0.23880540608525322</v>
      </c>
    </row>
    <row r="993" spans="1:35" x14ac:dyDescent="0.3">
      <c r="A993" s="19">
        <v>81.666666666666671</v>
      </c>
      <c r="C993" s="19">
        <f>((VLOOKUP(ROUND($A993 + (C$9/12),5),'main sheet'!$G:$M, 4, 0) - VLOOKUP(ROUND($A993 + (C$9/12) + (1/12),5),'main sheet'!$G:$M, 4, 0)) / VLOOKUP(ROUND($A993,5),'main sheet'!$G:$M, 4, 0)) * C$11</f>
        <v>8.1786357871884621E-3</v>
      </c>
      <c r="D993" s="19">
        <f>((VLOOKUP(ROUND($A993 + (D$9/12),5),'main sheet'!$G:$M, 4, 0) - VLOOKUP(ROUND($A993 + (D$9/12) + (1/12),5),'main sheet'!$G:$M, 4, 0)) / VLOOKUP(ROUND($A993,5),'main sheet'!$G:$M, 4, 0)) * D$11</f>
        <v>8.1707017073779989E-3</v>
      </c>
      <c r="E993" s="19">
        <f>((VLOOKUP(ROUND($A993 + (E$9/12),5),'main sheet'!$G:$M, 4, 0) - VLOOKUP(ROUND($A993 + (E$9/12) + (1/12),5),'main sheet'!$G:$M, 4, 0)) / VLOOKUP(ROUND($A993,5),'main sheet'!$G:$M, 4, 0)) * E$11</f>
        <v>8.1627753244040355E-3</v>
      </c>
      <c r="F993" s="19">
        <f>((VLOOKUP(ROUND($A993 + (F$9/12),5),'main sheet'!$G:$M, 4, 0) - VLOOKUP(ROUND($A993 + (F$9/12) + (1/12),5),'main sheet'!$G:$M, 4, 0)) / VLOOKUP(ROUND($A993,5),'main sheet'!$G:$M, 4, 0)) * F$11</f>
        <v>8.1351231604288882E-3</v>
      </c>
      <c r="G993" s="19">
        <f>((VLOOKUP(ROUND($A993 + (G$9/12),5),'main sheet'!$G:$M, 4, 0) - VLOOKUP(ROUND($A993 + (G$9/12) + (1/12),5),'main sheet'!$G:$M, 4, 0)) / VLOOKUP(ROUND($A993,5),'main sheet'!$G:$M, 4, 0)) * G$11</f>
        <v>8.12723129213919E-3</v>
      </c>
      <c r="H993" s="19">
        <f>((VLOOKUP(ROUND($A993 + (H$9/12),5),'main sheet'!$G:$M, 4, 0) - VLOOKUP(ROUND($A993 + (H$9/12) + (1/12),5),'main sheet'!$G:$M, 4, 0)) / VLOOKUP(ROUND($A993,5),'main sheet'!$G:$M, 4, 0)) * H$11</f>
        <v>8.119347079736456E-3</v>
      </c>
      <c r="I993" s="19">
        <f>((VLOOKUP(ROUND($A993 + (I$9/12),5),'main sheet'!$G:$M, 4, 0) - VLOOKUP(ROUND($A993 + (I$9/12) + (1/12),5),'main sheet'!$G:$M, 4, 0)) / VLOOKUP(ROUND($A993,5),'main sheet'!$G:$M, 4, 0)) * I$11</f>
        <v>8.1114705157940455E-3</v>
      </c>
      <c r="J993" s="19">
        <f>((VLOOKUP(ROUND($A993 + (J$9/12),5),'main sheet'!$G:$M, 4, 0) - VLOOKUP(ROUND($A993 + (J$9/12) + (1/12),5),'main sheet'!$G:$M, 4, 0)) / VLOOKUP(ROUND($A993,5),'main sheet'!$G:$M, 4, 0)) * J$11</f>
        <v>8.1036015928922008E-3</v>
      </c>
      <c r="K993" s="19">
        <f>((VLOOKUP(ROUND($A993 + (K$9/12),5),'main sheet'!$G:$M, 4, 0) - VLOOKUP(ROUND($A993 + (K$9/12) + (1/12),5),'main sheet'!$G:$M, 4, 0)) / VLOOKUP(ROUND($A993,5),'main sheet'!$G:$M, 4, 0)) * K$11</f>
        <v>8.0957403036180427E-3</v>
      </c>
      <c r="L993" s="19">
        <f>((VLOOKUP(ROUND($A993 + (L$9/12),5),'main sheet'!$G:$M, 4, 0) - VLOOKUP(ROUND($A993 + (L$9/12) + (1/12),5),'main sheet'!$G:$M, 4, 0)) / VLOOKUP(ROUND($A993,5),'main sheet'!$G:$M, 4, 0)) * L$11</f>
        <v>8.0878866405665224E-3</v>
      </c>
      <c r="M993" s="19">
        <f>((VLOOKUP(ROUND($A993 + (M$9/12),5),'main sheet'!$G:$M, 4, 0) - VLOOKUP(ROUND($A993 + (M$9/12) + (1/12),5),'main sheet'!$G:$M, 4, 0)) / VLOOKUP(ROUND($A993,5),'main sheet'!$G:$M, 4, 0)) * M$11</f>
        <v>8.1100271056122469E-3</v>
      </c>
      <c r="N993" s="19">
        <f>((VLOOKUP(ROUND($A993 + (N$9/12),5),'main sheet'!$G:$M, 4, 0) - VLOOKUP(ROUND($A993 + (N$9/12) + (1/12),5),'main sheet'!$G:$M, 4, 0)) / VLOOKUP(ROUND($A993,5),'main sheet'!$G:$M, 4, 0)) * N$11</f>
        <v>8.1046610473242617E-3</v>
      </c>
      <c r="O993" s="19">
        <f>((VLOOKUP(ROUND($A993 + (O$9/12),5),'main sheet'!$G:$M, 4, 0) - VLOOKUP(ROUND($A993 + (O$9/12) + (1/12),5),'main sheet'!$G:$M, 4, 0)) / VLOOKUP(ROUND($A993,5),'main sheet'!$G:$M, 4, 0)) * O$11</f>
        <v>8.0992985395277901E-3</v>
      </c>
      <c r="P993" s="19">
        <f>((VLOOKUP(ROUND($A993 + (P$9/12),5),'main sheet'!$G:$M, 4, 0) - VLOOKUP(ROUND($A993 + (P$9/12) + (1/12),5),'main sheet'!$G:$M, 4, 0)) / VLOOKUP(ROUND($A993,5),'main sheet'!$G:$M, 4, 0)) * P$11</f>
        <v>8.0939395798736227E-3</v>
      </c>
      <c r="Q993" s="19">
        <f>((VLOOKUP(ROUND($A993 + (Q$9/12),5),'main sheet'!$G:$M, 4, 0) - VLOOKUP(ROUND($A993 + (Q$9/12) + (1/12),5),'main sheet'!$G:$M, 4, 0)) / VLOOKUP(ROUND($A993,5),'main sheet'!$G:$M, 4, 0)) * Q$11</f>
        <v>8.0885841660137871E-3</v>
      </c>
      <c r="R993" s="19">
        <f>((VLOOKUP(ROUND($A993 + (R$9/12),5),'main sheet'!$G:$M, 4, 0) - VLOOKUP(ROUND($A993 + (R$9/12) + (1/12),5),'main sheet'!$G:$M, 4, 0)) / VLOOKUP(ROUND($A993,5),'main sheet'!$G:$M, 4, 0)) * R$11</f>
        <v>7.9851943053587237E-3</v>
      </c>
      <c r="S993" s="19">
        <f>((VLOOKUP(ROUND($A993 + (S$9/12),5),'main sheet'!$G:$M, 4, 0) - VLOOKUP(ROUND($A993 + (S$9/12) + (1/12),5),'main sheet'!$G:$M, 4, 0)) / VLOOKUP(ROUND($A993,5),'main sheet'!$G:$M, 4, 0)) * S$11</f>
        <v>7.979910843599029E-3</v>
      </c>
      <c r="T993" s="19">
        <f>((VLOOKUP(ROUND($A993 + (T$9/12),5),'main sheet'!$G:$M, 4, 0) - VLOOKUP(ROUND($A993 + (T$9/12) + (1/12),5),'main sheet'!$G:$M, 4, 0)) / VLOOKUP(ROUND($A993,5),'main sheet'!$G:$M, 4, 0)) * T$11</f>
        <v>7.9746308776801472E-3</v>
      </c>
      <c r="U993" s="19">
        <f>((VLOOKUP(ROUND($A993 + (U$9/12),5),'main sheet'!$G:$M, 4, 0) - VLOOKUP(ROUND($A993 + (U$9/12) + (1/12),5),'main sheet'!$G:$M, 4, 0)) / VLOOKUP(ROUND($A993,5),'main sheet'!$G:$M, 4, 0)) * U$11</f>
        <v>7.9693544052890329E-3</v>
      </c>
      <c r="V993" s="19">
        <f>((VLOOKUP(ROUND($A993 + (V$9/12),5),'main sheet'!$G:$M, 4, 0) - VLOOKUP(ROUND($A993 + (V$9/12) + (1/12),5),'main sheet'!$G:$M, 4, 0)) / VLOOKUP(ROUND($A993,5),'main sheet'!$G:$M, 4, 0)) * V$11</f>
        <v>7.964081424114167E-3</v>
      </c>
      <c r="W993" s="19">
        <f>((VLOOKUP(ROUND($A993 + (W$9/12),5),'main sheet'!$G:$M, 4, 0) - VLOOKUP(ROUND($A993 + (W$9/12) + (1/12),5),'main sheet'!$G:$M, 4, 0)) / VLOOKUP(ROUND($A993,5),'main sheet'!$G:$M, 4, 0)) * W$11</f>
        <v>7.9588119318455604E-3</v>
      </c>
      <c r="X993" s="19">
        <f>((VLOOKUP(ROUND($A993 + (X$9/12),5),'main sheet'!$G:$M, 4, 0) - VLOOKUP(ROUND($A993 + (X$9/12) + (1/12),5),'main sheet'!$G:$M, 4, 0)) / VLOOKUP(ROUND($A993,5),'main sheet'!$G:$M, 4, 0)) * X$11</f>
        <v>7.9535459261747543E-3</v>
      </c>
      <c r="Y993" s="19">
        <f>((VLOOKUP(ROUND($A993 + (Y$9/12),5),'main sheet'!$G:$M, 4, 0) - VLOOKUP(ROUND($A993 + (Y$9/12) + (1/12),5),'main sheet'!$G:$M, 4, 0)) / VLOOKUP(ROUND($A993,5),'main sheet'!$G:$M, 4, 0)) * Y$11</f>
        <v>7.9482834047948144E-3</v>
      </c>
      <c r="Z993" s="19">
        <f>((VLOOKUP(ROUND($A993 + (Z$9/12),5),'main sheet'!$G:$M, 4, 0) - VLOOKUP(ROUND($A993 + (Z$9/12) + (1/12),5),'main sheet'!$G:$M, 4, 0)) / VLOOKUP(ROUND($A993,5),'main sheet'!$G:$M, 4, 0)) * Z$11</f>
        <v>7.9430243654003349E-3</v>
      </c>
      <c r="AA993" s="19">
        <f>((VLOOKUP(ROUND($A993 + (AA$9/12),5),'main sheet'!$G:$M, 4, 0) - VLOOKUP(ROUND($A993 + (AA$9/12) + (1/12),5),'main sheet'!$G:$M, 4, 0)) / VLOOKUP(ROUND($A993,5),'main sheet'!$G:$M, 4, 0)) * AA$11</f>
        <v>7.9377688056874365E-3</v>
      </c>
      <c r="AB993" s="19">
        <f>((VLOOKUP(ROUND($A993 + (AB$9/12),5),'main sheet'!$G:$M, 4, 0) - VLOOKUP(ROUND($A993 + (AB$9/12) + (1/12),5),'main sheet'!$G:$M, 4, 0)) / VLOOKUP(ROUND($A993,5),'main sheet'!$G:$M, 4, 0)) * AB$11</f>
        <v>7.9325167233537594E-3</v>
      </c>
      <c r="AC993" s="19">
        <f>((VLOOKUP(ROUND($A993 + (AC$9/12),5),'main sheet'!$G:$M, 4, 0) - VLOOKUP(ROUND($A993 + (AC$9/12) + (1/12),5),'main sheet'!$G:$M, 4, 0)) / VLOOKUP(ROUND($A993,5),'main sheet'!$G:$M, 4, 0)) * AC$11</f>
        <v>7.9272681160984723E-3</v>
      </c>
      <c r="AD993" s="19">
        <f>((VLOOKUP(ROUND($A993 + (AD$9/12),5),'main sheet'!$G:$M, 4, 0) - VLOOKUP(ROUND($A993 + (AD$9/12) + (1/12),5),'main sheet'!$G:$M, 4, 0)) / VLOOKUP(ROUND($A993,5),'main sheet'!$G:$M, 4, 0)) * AD$11</f>
        <v>7.7372244099208594E-3</v>
      </c>
      <c r="AE993" s="19">
        <f>((VLOOKUP(ROUND($A993 + (AE$9/12),5),'main sheet'!$G:$M, 4, 0) - VLOOKUP(ROUND($A993 + (AE$9/12) + (1/12),5),'main sheet'!$G:$M, 4, 0)) / VLOOKUP(ROUND($A993,5),'main sheet'!$G:$M, 4, 0)) * AE$11</f>
        <v>7.732105019241862E-3</v>
      </c>
      <c r="AF993" s="19">
        <f>((VLOOKUP(ROUND($A993 + (AF$9/12),5),'main sheet'!$G:$M, 4, 0) - VLOOKUP(ROUND($A993 + (AF$9/12) + (1/12),5),'main sheet'!$G:$M, 4, 0)) / VLOOKUP(ROUND($A993,5),'main sheet'!$G:$M, 4, 0)) * AF$11</f>
        <v>7.7269890158450675E-3</v>
      </c>
      <c r="AH993" s="18">
        <f t="shared" si="31"/>
        <v>81.666666666666671</v>
      </c>
      <c r="AI993" s="19">
        <f t="shared" si="32"/>
        <v>0.24045973341690158</v>
      </c>
    </row>
    <row r="994" spans="1:35" x14ac:dyDescent="0.3">
      <c r="A994" s="19">
        <v>81.75</v>
      </c>
      <c r="C994" s="19">
        <f>((VLOOKUP(ROUND($A994 + (C$9/12),5),'main sheet'!$G:$M, 4, 0) - VLOOKUP(ROUND($A994 + (C$9/12) + (1/12),5),'main sheet'!$G:$M, 4, 0)) / VLOOKUP(ROUND($A994,5),'main sheet'!$G:$M, 4, 0)) * C$11</f>
        <v>8.2462095747507409E-3</v>
      </c>
      <c r="D994" s="19">
        <f>((VLOOKUP(ROUND($A994 + (D$9/12),5),'main sheet'!$G:$M, 4, 0) - VLOOKUP(ROUND($A994 + (D$9/12) + (1/12),5),'main sheet'!$G:$M, 4, 0)) / VLOOKUP(ROUND($A994,5),'main sheet'!$G:$M, 4, 0)) * D$11</f>
        <v>8.2382099417309708E-3</v>
      </c>
      <c r="E994" s="19">
        <f>((VLOOKUP(ROUND($A994 + (E$9/12),5),'main sheet'!$G:$M, 4, 0) - VLOOKUP(ROUND($A994 + (E$9/12) + (1/12),5),'main sheet'!$G:$M, 4, 0)) / VLOOKUP(ROUND($A994,5),'main sheet'!$G:$M, 4, 0)) * E$11</f>
        <v>8.2103022359425494E-3</v>
      </c>
      <c r="F994" s="19">
        <f>((VLOOKUP(ROUND($A994 + (F$9/12),5),'main sheet'!$G:$M, 4, 0) - VLOOKUP(ROUND($A994 + (F$9/12) + (1/12),5),'main sheet'!$G:$M, 4, 0)) / VLOOKUP(ROUND($A994,5),'main sheet'!$G:$M, 4, 0)) * F$11</f>
        <v>8.2023374365674338E-3</v>
      </c>
      <c r="G994" s="19">
        <f>((VLOOKUP(ROUND($A994 + (G$9/12),5),'main sheet'!$G:$M, 4, 0) - VLOOKUP(ROUND($A994 + (G$9/12) + (1/12),5),'main sheet'!$G:$M, 4, 0)) / VLOOKUP(ROUND($A994,5),'main sheet'!$G:$M, 4, 0)) * G$11</f>
        <v>8.1943803638295943E-3</v>
      </c>
      <c r="H994" s="19">
        <f>((VLOOKUP(ROUND($A994 + (H$9/12),5),'main sheet'!$G:$M, 4, 0) - VLOOKUP(ROUND($A994 + (H$9/12) + (1/12),5),'main sheet'!$G:$M, 4, 0)) / VLOOKUP(ROUND($A994,5),'main sheet'!$G:$M, 4, 0)) * H$11</f>
        <v>8.186431010233761E-3</v>
      </c>
      <c r="I994" s="19">
        <f>((VLOOKUP(ROUND($A994 + (I$9/12),5),'main sheet'!$G:$M, 4, 0) - VLOOKUP(ROUND($A994 + (I$9/12) + (1/12),5),'main sheet'!$G:$M, 4, 0)) / VLOOKUP(ROUND($A994,5),'main sheet'!$G:$M, 4, 0)) * I$11</f>
        <v>8.1784893682916044E-3</v>
      </c>
      <c r="J994" s="19">
        <f>((VLOOKUP(ROUND($A994 + (J$9/12),5),'main sheet'!$G:$M, 4, 0) - VLOOKUP(ROUND($A994 + (J$9/12) + (1/12),5),'main sheet'!$G:$M, 4, 0)) / VLOOKUP(ROUND($A994,5),'main sheet'!$G:$M, 4, 0)) * J$11</f>
        <v>8.170555430521741E-3</v>
      </c>
      <c r="K994" s="19">
        <f>((VLOOKUP(ROUND($A994 + (K$9/12),5),'main sheet'!$G:$M, 4, 0) - VLOOKUP(ROUND($A994 + (K$9/12) + (1/12),5),'main sheet'!$G:$M, 4, 0)) / VLOOKUP(ROUND($A994,5),'main sheet'!$G:$M, 4, 0)) * K$11</f>
        <v>8.1626291894506924E-3</v>
      </c>
      <c r="L994" s="19">
        <f>((VLOOKUP(ROUND($A994 + (L$9/12),5),'main sheet'!$G:$M, 4, 0) - VLOOKUP(ROUND($A994 + (L$9/12) + (1/12),5),'main sheet'!$G:$M, 4, 0)) / VLOOKUP(ROUND($A994,5),'main sheet'!$G:$M, 4, 0)) * L$11</f>
        <v>8.1547106376119016E-3</v>
      </c>
      <c r="M994" s="19">
        <f>((VLOOKUP(ROUND($A994 + (M$9/12),5),'main sheet'!$G:$M, 4, 0) - VLOOKUP(ROUND($A994 + (M$9/12) + (1/12),5),'main sheet'!$G:$M, 4, 0)) / VLOOKUP(ROUND($A994,5),'main sheet'!$G:$M, 4, 0)) * M$11</f>
        <v>8.1770340323195773E-3</v>
      </c>
      <c r="N994" s="19">
        <f>((VLOOKUP(ROUND($A994 + (N$9/12),5),'main sheet'!$G:$M, 4, 0) - VLOOKUP(ROUND($A994 + (N$9/12) + (1/12),5),'main sheet'!$G:$M, 4, 0)) / VLOOKUP(ROUND($A994,5),'main sheet'!$G:$M, 4, 0)) * N$11</f>
        <v>8.1716236384123814E-3</v>
      </c>
      <c r="O994" s="19">
        <f>((VLOOKUP(ROUND($A994 + (O$9/12),5),'main sheet'!$G:$M, 4, 0) - VLOOKUP(ROUND($A994 + (O$9/12) + (1/12),5),'main sheet'!$G:$M, 4, 0)) / VLOOKUP(ROUND($A994,5),'main sheet'!$G:$M, 4, 0)) * O$11</f>
        <v>8.166216824331685E-3</v>
      </c>
      <c r="P994" s="19">
        <f>((VLOOKUP(ROUND($A994 + (P$9/12),5),'main sheet'!$G:$M, 4, 0) - VLOOKUP(ROUND($A994 + (P$9/12) + (1/12),5),'main sheet'!$G:$M, 4, 0)) / VLOOKUP(ROUND($A994,5),'main sheet'!$G:$M, 4, 0)) * P$11</f>
        <v>8.1608135877085444E-3</v>
      </c>
      <c r="Q994" s="19">
        <f>((VLOOKUP(ROUND($A994 + (Q$9/12),5),'main sheet'!$G:$M, 4, 0) - VLOOKUP(ROUND($A994 + (Q$9/12) + (1/12),5),'main sheet'!$G:$M, 4, 0)) / VLOOKUP(ROUND($A994,5),'main sheet'!$G:$M, 4, 0)) * Q$11</f>
        <v>8.0565004764955421E-3</v>
      </c>
      <c r="R994" s="19">
        <f>((VLOOKUP(ROUND($A994 + (R$9/12),5),'main sheet'!$G:$M, 4, 0) - VLOOKUP(ROUND($A994 + (R$9/12) + (1/12),5),'main sheet'!$G:$M, 4, 0)) / VLOOKUP(ROUND($A994,5),'main sheet'!$G:$M, 4, 0)) * R$11</f>
        <v>8.0511698344902551E-3</v>
      </c>
      <c r="S994" s="19">
        <f>((VLOOKUP(ROUND($A994 + (S$9/12),5),'main sheet'!$G:$M, 4, 0) - VLOOKUP(ROUND($A994 + (S$9/12) + (1/12),5),'main sheet'!$G:$M, 4, 0)) / VLOOKUP(ROUND($A994,5),'main sheet'!$G:$M, 4, 0)) * S$11</f>
        <v>8.0458427195429331E-3</v>
      </c>
      <c r="T994" s="19">
        <f>((VLOOKUP(ROUND($A994 + (T$9/12),5),'main sheet'!$G:$M, 4, 0) - VLOOKUP(ROUND($A994 + (T$9/12) + (1/12),5),'main sheet'!$G:$M, 4, 0)) / VLOOKUP(ROUND($A994,5),'main sheet'!$G:$M, 4, 0)) * T$11</f>
        <v>8.0405191293198754E-3</v>
      </c>
      <c r="U994" s="19">
        <f>((VLOOKUP(ROUND($A994 + (U$9/12),5),'main sheet'!$G:$M, 4, 0) - VLOOKUP(ROUND($A994 + (U$9/12) + (1/12),5),'main sheet'!$G:$M, 4, 0)) / VLOOKUP(ROUND($A994,5),'main sheet'!$G:$M, 4, 0)) * U$11</f>
        <v>8.0351990614889214E-3</v>
      </c>
      <c r="V994" s="19">
        <f>((VLOOKUP(ROUND($A994 + (V$9/12),5),'main sheet'!$G:$M, 4, 0) - VLOOKUP(ROUND($A994 + (V$9/12) + (1/12),5),'main sheet'!$G:$M, 4, 0)) / VLOOKUP(ROUND($A994,5),'main sheet'!$G:$M, 4, 0)) * V$11</f>
        <v>8.0298825137194545E-3</v>
      </c>
      <c r="W994" s="19">
        <f>((VLOOKUP(ROUND($A994 + (W$9/12),5),'main sheet'!$G:$M, 4, 0) - VLOOKUP(ROUND($A994 + (W$9/12) + (1/12),5),'main sheet'!$G:$M, 4, 0)) / VLOOKUP(ROUND($A994,5),'main sheet'!$G:$M, 4, 0)) * W$11</f>
        <v>8.0245694836824002E-3</v>
      </c>
      <c r="X994" s="19">
        <f>((VLOOKUP(ROUND($A994 + (X$9/12),5),'main sheet'!$G:$M, 4, 0) - VLOOKUP(ROUND($A994 + (X$9/12) + (1/12),5),'main sheet'!$G:$M, 4, 0)) / VLOOKUP(ROUND($A994,5),'main sheet'!$G:$M, 4, 0)) * X$11</f>
        <v>8.0192599690502263E-3</v>
      </c>
      <c r="Y994" s="19">
        <f>((VLOOKUP(ROUND($A994 + (Y$9/12),5),'main sheet'!$G:$M, 4, 0) - VLOOKUP(ROUND($A994 + (Y$9/12) + (1/12),5),'main sheet'!$G:$M, 4, 0)) / VLOOKUP(ROUND($A994,5),'main sheet'!$G:$M, 4, 0)) * Y$11</f>
        <v>8.0139539674969392E-3</v>
      </c>
      <c r="Z994" s="19">
        <f>((VLOOKUP(ROUND($A994 + (Z$9/12),5),'main sheet'!$G:$M, 4, 0) - VLOOKUP(ROUND($A994 + (Z$9/12) + (1/12),5),'main sheet'!$G:$M, 4, 0)) / VLOOKUP(ROUND($A994,5),'main sheet'!$G:$M, 4, 0)) * Z$11</f>
        <v>8.0086514766980858E-3</v>
      </c>
      <c r="AA994" s="19">
        <f>((VLOOKUP(ROUND($A994 + (AA$9/12),5),'main sheet'!$G:$M, 4, 0) - VLOOKUP(ROUND($A994 + (AA$9/12) + (1/12),5),'main sheet'!$G:$M, 4, 0)) / VLOOKUP(ROUND($A994,5),'main sheet'!$G:$M, 4, 0)) * AA$11</f>
        <v>8.0033524943307482E-3</v>
      </c>
      <c r="AB994" s="19">
        <f>((VLOOKUP(ROUND($A994 + (AB$9/12),5),'main sheet'!$G:$M, 4, 0) - VLOOKUP(ROUND($A994 + (AB$9/12) + (1/12),5),'main sheet'!$G:$M, 4, 0)) / VLOOKUP(ROUND($A994,5),'main sheet'!$G:$M, 4, 0)) * AB$11</f>
        <v>7.9980570180735473E-3</v>
      </c>
      <c r="AC994" s="19">
        <f>((VLOOKUP(ROUND($A994 + (AC$9/12),5),'main sheet'!$G:$M, 4, 0) - VLOOKUP(ROUND($A994 + (AC$9/12) + (1/12),5),'main sheet'!$G:$M, 4, 0)) / VLOOKUP(ROUND($A994,5),'main sheet'!$G:$M, 4, 0)) * AC$11</f>
        <v>7.806316260012415E-3</v>
      </c>
      <c r="AD994" s="19">
        <f>((VLOOKUP(ROUND($A994 + (AD$9/12),5),'main sheet'!$G:$M, 4, 0) - VLOOKUP(ROUND($A994 + (AD$9/12) + (1/12),5),'main sheet'!$G:$M, 4, 0)) / VLOOKUP(ROUND($A994,5),'main sheet'!$G:$M, 4, 0)) * AD$11</f>
        <v>7.8011511542094118E-3</v>
      </c>
      <c r="AE994" s="19">
        <f>((VLOOKUP(ROUND($A994 + (AE$9/12),5),'main sheet'!$G:$M, 4, 0) - VLOOKUP(ROUND($A994 + (AE$9/12) + (1/12),5),'main sheet'!$G:$M, 4, 0)) / VLOOKUP(ROUND($A994,5),'main sheet'!$G:$M, 4, 0)) * AE$11</f>
        <v>7.7959894659363595E-3</v>
      </c>
      <c r="AF994" s="19">
        <f>((VLOOKUP(ROUND($A994 + (AF$9/12),5),'main sheet'!$G:$M, 4, 0) - VLOOKUP(ROUND($A994 + (AF$9/12) + (1/12),5),'main sheet'!$G:$M, 4, 0)) / VLOOKUP(ROUND($A994,5),'main sheet'!$G:$M, 4, 0)) * AF$11</f>
        <v>7.7908311929317043E-3</v>
      </c>
      <c r="AH994" s="18">
        <f t="shared" si="31"/>
        <v>81.75</v>
      </c>
      <c r="AI994" s="19">
        <f t="shared" si="32"/>
        <v>0.24214118948918198</v>
      </c>
    </row>
    <row r="995" spans="1:35" x14ac:dyDescent="0.3">
      <c r="A995" s="19">
        <v>81.833333333333329</v>
      </c>
      <c r="C995" s="19">
        <f>((VLOOKUP(ROUND($A995 + (C$9/12),5),'main sheet'!$G:$M, 4, 0) - VLOOKUP(ROUND($A995 + (C$9/12) + (1/12),5),'main sheet'!$G:$M, 4, 0)) / VLOOKUP(ROUND($A995,5),'main sheet'!$G:$M, 4, 0)) * C$11</f>
        <v>8.3149092855930359E-3</v>
      </c>
      <c r="D995" s="19">
        <f>((VLOOKUP(ROUND($A995 + (D$9/12),5),'main sheet'!$G:$M, 4, 0) - VLOOKUP(ROUND($A995 + (D$9/12) + (1/12),5),'main sheet'!$G:$M, 4, 0)) / VLOOKUP(ROUND($A995,5),'main sheet'!$G:$M, 4, 0)) * D$11</f>
        <v>8.286741753612055E-3</v>
      </c>
      <c r="E995" s="19">
        <f>((VLOOKUP(ROUND($A995 + (E$9/12),5),'main sheet'!$G:$M, 4, 0) - VLOOKUP(ROUND($A995 + (E$9/12) + (1/12),5),'main sheet'!$G:$M, 4, 0)) / VLOOKUP(ROUND($A995,5),'main sheet'!$G:$M, 4, 0)) * E$11</f>
        <v>8.2787028003988624E-3</v>
      </c>
      <c r="F995" s="19">
        <f>((VLOOKUP(ROUND($A995 + (F$9/12),5),'main sheet'!$G:$M, 4, 0) - VLOOKUP(ROUND($A995 + (F$9/12) + (1/12),5),'main sheet'!$G:$M, 4, 0)) / VLOOKUP(ROUND($A995,5),'main sheet'!$G:$M, 4, 0)) * F$11</f>
        <v>8.2706716457594462E-3</v>
      </c>
      <c r="G995" s="19">
        <f>((VLOOKUP(ROUND($A995 + (G$9/12),5),'main sheet'!$G:$M, 4, 0) - VLOOKUP(ROUND($A995 + (G$9/12) + (1/12),5),'main sheet'!$G:$M, 4, 0)) / VLOOKUP(ROUND($A995,5),'main sheet'!$G:$M, 4, 0)) * G$11</f>
        <v>8.2626482821287588E-3</v>
      </c>
      <c r="H995" s="19">
        <f>((VLOOKUP(ROUND($A995 + (H$9/12),5),'main sheet'!$G:$M, 4, 0) - VLOOKUP(ROUND($A995 + (H$9/12) + (1/12),5),'main sheet'!$G:$M, 4, 0)) / VLOOKUP(ROUND($A995,5),'main sheet'!$G:$M, 4, 0)) * H$11</f>
        <v>8.2546327019487505E-3</v>
      </c>
      <c r="I995" s="19">
        <f>((VLOOKUP(ROUND($A995 + (I$9/12),5),'main sheet'!$G:$M, 4, 0) - VLOOKUP(ROUND($A995 + (I$9/12) + (1/12),5),'main sheet'!$G:$M, 4, 0)) / VLOOKUP(ROUND($A995,5),'main sheet'!$G:$M, 4, 0)) * I$11</f>
        <v>8.2466248976683833E-3</v>
      </c>
      <c r="J995" s="19">
        <f>((VLOOKUP(ROUND($A995 + (J$9/12),5),'main sheet'!$G:$M, 4, 0) - VLOOKUP(ROUND($A995 + (J$9/12) + (1/12),5),'main sheet'!$G:$M, 4, 0)) / VLOOKUP(ROUND($A995,5),'main sheet'!$G:$M, 4, 0)) * J$11</f>
        <v>8.2386248617445992E-3</v>
      </c>
      <c r="K995" s="19">
        <f>((VLOOKUP(ROUND($A995 + (K$9/12),5),'main sheet'!$G:$M, 4, 0) - VLOOKUP(ROUND($A995 + (K$9/12) + (1/12),5),'main sheet'!$G:$M, 4, 0)) / VLOOKUP(ROUND($A995,5),'main sheet'!$G:$M, 4, 0)) * K$11</f>
        <v>8.2306325866413326E-3</v>
      </c>
      <c r="L995" s="19">
        <f>((VLOOKUP(ROUND($A995 + (L$9/12),5),'main sheet'!$G:$M, 4, 0) - VLOOKUP(ROUND($A995 + (L$9/12) + (1/12),5),'main sheet'!$G:$M, 4, 0)) / VLOOKUP(ROUND($A995,5),'main sheet'!$G:$M, 4, 0)) * L$11</f>
        <v>8.2226480648294915E-3</v>
      </c>
      <c r="M995" s="19">
        <f>((VLOOKUP(ROUND($A995 + (M$9/12),5),'main sheet'!$G:$M, 4, 0) - VLOOKUP(ROUND($A995 + (M$9/12) + (1/12),5),'main sheet'!$G:$M, 4, 0)) / VLOOKUP(ROUND($A995,5),'main sheet'!$G:$M, 4, 0)) * M$11</f>
        <v>8.2451574371973785E-3</v>
      </c>
      <c r="N995" s="19">
        <f>((VLOOKUP(ROUND($A995 + (N$9/12),5),'main sheet'!$G:$M, 4, 0) - VLOOKUP(ROUND($A995 + (N$9/12) + (1/12),5),'main sheet'!$G:$M, 4, 0)) / VLOOKUP(ROUND($A995,5),'main sheet'!$G:$M, 4, 0)) * N$11</f>
        <v>8.2397019689450929E-3</v>
      </c>
      <c r="O995" s="19">
        <f>((VLOOKUP(ROUND($A995 + (O$9/12),5),'main sheet'!$G:$M, 4, 0) - VLOOKUP(ROUND($A995 + (O$9/12) + (1/12),5),'main sheet'!$G:$M, 4, 0)) / VLOOKUP(ROUND($A995,5),'main sheet'!$G:$M, 4, 0)) * O$11</f>
        <v>8.2342501103427456E-3</v>
      </c>
      <c r="P995" s="19">
        <f>((VLOOKUP(ROUND($A995 + (P$9/12),5),'main sheet'!$G:$M, 4, 0) - VLOOKUP(ROUND($A995 + (P$9/12) + (1/12),5),'main sheet'!$G:$M, 4, 0)) / VLOOKUP(ROUND($A995,5),'main sheet'!$G:$M, 4, 0)) * P$11</f>
        <v>8.1289983191721246E-3</v>
      </c>
      <c r="Q995" s="19">
        <f>((VLOOKUP(ROUND($A995 + (Q$9/12),5),'main sheet'!$G:$M, 4, 0) - VLOOKUP(ROUND($A995 + (Q$9/12) + (1/12),5),'main sheet'!$G:$M, 4, 0)) / VLOOKUP(ROUND($A995,5),'main sheet'!$G:$M, 4, 0)) * Q$11</f>
        <v>8.1236197084431222E-3</v>
      </c>
      <c r="R995" s="19">
        <f>((VLOOKUP(ROUND($A995 + (R$9/12),5),'main sheet'!$G:$M, 4, 0) - VLOOKUP(ROUND($A995 + (R$9/12) + (1/12),5),'main sheet'!$G:$M, 4, 0)) / VLOOKUP(ROUND($A995,5),'main sheet'!$G:$M, 4, 0)) * R$11</f>
        <v>8.1182446565109413E-3</v>
      </c>
      <c r="S995" s="19">
        <f>((VLOOKUP(ROUND($A995 + (S$9/12),5),'main sheet'!$G:$M, 4, 0) - VLOOKUP(ROUND($A995 + (S$9/12) + (1/12),5),'main sheet'!$G:$M, 4, 0)) / VLOOKUP(ROUND($A995,5),'main sheet'!$G:$M, 4, 0)) * S$11</f>
        <v>8.1128731610208768E-3</v>
      </c>
      <c r="T995" s="19">
        <f>((VLOOKUP(ROUND($A995 + (T$9/12),5),'main sheet'!$G:$M, 4, 0) - VLOOKUP(ROUND($A995 + (T$9/12) + (1/12),5),'main sheet'!$G:$M, 4, 0)) / VLOOKUP(ROUND($A995,5),'main sheet'!$G:$M, 4, 0)) * T$11</f>
        <v>8.1075052196197834E-3</v>
      </c>
      <c r="U995" s="19">
        <f>((VLOOKUP(ROUND($A995 + (U$9/12),5),'main sheet'!$G:$M, 4, 0) - VLOOKUP(ROUND($A995 + (U$9/12) + (1/12),5),'main sheet'!$G:$M, 4, 0)) / VLOOKUP(ROUND($A995,5),'main sheet'!$G:$M, 4, 0)) * U$11</f>
        <v>8.1021408299560716E-3</v>
      </c>
      <c r="V995" s="19">
        <f>((VLOOKUP(ROUND($A995 + (V$9/12),5),'main sheet'!$G:$M, 4, 0) - VLOOKUP(ROUND($A995 + (V$9/12) + (1/12),5),'main sheet'!$G:$M, 4, 0)) / VLOOKUP(ROUND($A995,5),'main sheet'!$G:$M, 4, 0)) * V$11</f>
        <v>8.0967799896797098E-3</v>
      </c>
      <c r="W995" s="19">
        <f>((VLOOKUP(ROUND($A995 + (W$9/12),5),'main sheet'!$G:$M, 4, 0) - VLOOKUP(ROUND($A995 + (W$9/12) + (1/12),5),'main sheet'!$G:$M, 4, 0)) / VLOOKUP(ROUND($A995,5),'main sheet'!$G:$M, 4, 0)) * W$11</f>
        <v>8.0914226964422208E-3</v>
      </c>
      <c r="X995" s="19">
        <f>((VLOOKUP(ROUND($A995 + (X$9/12),5),'main sheet'!$G:$M, 4, 0) - VLOOKUP(ROUND($A995 + (X$9/12) + (1/12),5),'main sheet'!$G:$M, 4, 0)) / VLOOKUP(ROUND($A995,5),'main sheet'!$G:$M, 4, 0)) * X$11</f>
        <v>8.0860689478966796E-3</v>
      </c>
      <c r="Y995" s="19">
        <f>((VLOOKUP(ROUND($A995 + (Y$9/12),5),'main sheet'!$G:$M, 4, 0) - VLOOKUP(ROUND($A995 + (Y$9/12) + (1/12),5),'main sheet'!$G:$M, 4, 0)) / VLOOKUP(ROUND($A995,5),'main sheet'!$G:$M, 4, 0)) * Y$11</f>
        <v>8.0807187416977143E-3</v>
      </c>
      <c r="Z995" s="19">
        <f>((VLOOKUP(ROUND($A995 + (Z$9/12),5),'main sheet'!$G:$M, 4, 0) - VLOOKUP(ROUND($A995 + (Z$9/12) + (1/12),5),'main sheet'!$G:$M, 4, 0)) / VLOOKUP(ROUND($A995,5),'main sheet'!$G:$M, 4, 0)) * Z$11</f>
        <v>8.0753720755015069E-3</v>
      </c>
      <c r="AA995" s="19">
        <f>((VLOOKUP(ROUND($A995 + (AA$9/12),5),'main sheet'!$G:$M, 4, 0) - VLOOKUP(ROUND($A995 + (AA$9/12) + (1/12),5),'main sheet'!$G:$M, 4, 0)) / VLOOKUP(ROUND($A995,5),'main sheet'!$G:$M, 4, 0)) * AA$11</f>
        <v>8.0700289469657887E-3</v>
      </c>
      <c r="AB995" s="19">
        <f>((VLOOKUP(ROUND($A995 + (AB$9/12),5),'main sheet'!$G:$M, 4, 0) - VLOOKUP(ROUND($A995 + (AB$9/12) + (1/12),5),'main sheet'!$G:$M, 4, 0)) / VLOOKUP(ROUND($A995,5),'main sheet'!$G:$M, 4, 0)) * AB$11</f>
        <v>7.8765627758232357E-3</v>
      </c>
      <c r="AC995" s="19">
        <f>((VLOOKUP(ROUND($A995 + (AC$9/12),5),'main sheet'!$G:$M, 4, 0) - VLOOKUP(ROUND($A995 + (AC$9/12) + (1/12),5),'main sheet'!$G:$M, 4, 0)) / VLOOKUP(ROUND($A995,5),'main sheet'!$G:$M, 4, 0)) * AC$11</f>
        <v>7.8713511909032762E-3</v>
      </c>
      <c r="AD995" s="19">
        <f>((VLOOKUP(ROUND($A995 + (AD$9/12),5),'main sheet'!$G:$M, 4, 0) - VLOOKUP(ROUND($A995 + (AD$9/12) + (1/12),5),'main sheet'!$G:$M, 4, 0)) / VLOOKUP(ROUND($A995,5),'main sheet'!$G:$M, 4, 0)) * AD$11</f>
        <v>7.8661430542665122E-3</v>
      </c>
      <c r="AE995" s="19">
        <f>((VLOOKUP(ROUND($A995 + (AE$9/12),5),'main sheet'!$G:$M, 4, 0) - VLOOKUP(ROUND($A995 + (AE$9/12) + (1/12),5),'main sheet'!$G:$M, 4, 0)) / VLOOKUP(ROUND($A995,5),'main sheet'!$G:$M, 4, 0)) * AE$11</f>
        <v>7.8609383636310433E-3</v>
      </c>
      <c r="AF995" s="19">
        <f>((VLOOKUP(ROUND($A995 + (AF$9/12),5),'main sheet'!$G:$M, 4, 0) - VLOOKUP(ROUND($A995 + (AF$9/12) + (1/12),5),'main sheet'!$G:$M, 4, 0)) / VLOOKUP(ROUND($A995,5),'main sheet'!$G:$M, 4, 0)) * AF$11</f>
        <v>7.855737116716794E-3</v>
      </c>
      <c r="AH995" s="18">
        <f t="shared" si="31"/>
        <v>81.833333333333329</v>
      </c>
      <c r="AI995" s="19">
        <f t="shared" si="32"/>
        <v>0.24385045219105736</v>
      </c>
    </row>
    <row r="996" spans="1:35" x14ac:dyDescent="0.3">
      <c r="A996" s="19">
        <v>81.916666666666671</v>
      </c>
      <c r="C996" s="19">
        <f>((VLOOKUP(ROUND($A996 + (C$9/12),5),'main sheet'!$G:$M, 4, 0) - VLOOKUP(ROUND($A996 + (C$9/12) + (1/12),5),'main sheet'!$G:$M, 4, 0)) / VLOOKUP(ROUND($A996,5),'main sheet'!$G:$M, 4, 0)) * C$11</f>
        <v>8.3644734882057075E-3</v>
      </c>
      <c r="D996" s="19">
        <f>((VLOOKUP(ROUND($A996 + (D$9/12),5),'main sheet'!$G:$M, 4, 0) - VLOOKUP(ROUND($A996 + (D$9/12) + (1/12),5),'main sheet'!$G:$M, 4, 0)) / VLOOKUP(ROUND($A996,5),'main sheet'!$G:$M, 4, 0)) * D$11</f>
        <v>8.3563591275771319E-3</v>
      </c>
      <c r="E996" s="19">
        <f>((VLOOKUP(ROUND($A996 + (E$9/12),5),'main sheet'!$G:$M, 4, 0) - VLOOKUP(ROUND($A996 + (E$9/12) + (1/12),5),'main sheet'!$G:$M, 4, 0)) / VLOOKUP(ROUND($A996,5),'main sheet'!$G:$M, 4, 0)) * E$11</f>
        <v>8.3482526386749328E-3</v>
      </c>
      <c r="F996" s="19">
        <f>((VLOOKUP(ROUND($A996 + (F$9/12),5),'main sheet'!$G:$M, 4, 0) - VLOOKUP(ROUND($A996 + (F$9/12) + (1/12),5),'main sheet'!$G:$M, 4, 0)) / VLOOKUP(ROUND($A996,5),'main sheet'!$G:$M, 4, 0)) * F$11</f>
        <v>8.3401540138630884E-3</v>
      </c>
      <c r="G996" s="19">
        <f>((VLOOKUP(ROUND($A996 + (G$9/12),5),'main sheet'!$G:$M, 4, 0) - VLOOKUP(ROUND($A996 + (G$9/12) + (1/12),5),'main sheet'!$G:$M, 4, 0)) / VLOOKUP(ROUND($A996,5),'main sheet'!$G:$M, 4, 0)) * G$11</f>
        <v>8.3320632455126629E-3</v>
      </c>
      <c r="H996" s="19">
        <f>((VLOOKUP(ROUND($A996 + (H$9/12),5),'main sheet'!$G:$M, 4, 0) - VLOOKUP(ROUND($A996 + (H$9/12) + (1/12),5),'main sheet'!$G:$M, 4, 0)) / VLOOKUP(ROUND($A996,5),'main sheet'!$G:$M, 4, 0)) * H$11</f>
        <v>8.323980326001788E-3</v>
      </c>
      <c r="I996" s="19">
        <f>((VLOOKUP(ROUND($A996 + (I$9/12),5),'main sheet'!$G:$M, 4, 0) - VLOOKUP(ROUND($A996 + (I$9/12) + (1/12),5),'main sheet'!$G:$M, 4, 0)) / VLOOKUP(ROUND($A996,5),'main sheet'!$G:$M, 4, 0)) * I$11</f>
        <v>8.315905247716646E-3</v>
      </c>
      <c r="J996" s="19">
        <f>((VLOOKUP(ROUND($A996 + (J$9/12),5),'main sheet'!$G:$M, 4, 0) - VLOOKUP(ROUND($A996 + (J$9/12) + (1/12),5),'main sheet'!$G:$M, 4, 0)) / VLOOKUP(ROUND($A996,5),'main sheet'!$G:$M, 4, 0)) * J$11</f>
        <v>8.3078380030504762E-3</v>
      </c>
      <c r="K996" s="19">
        <f>((VLOOKUP(ROUND($A996 + (K$9/12),5),'main sheet'!$G:$M, 4, 0) - VLOOKUP(ROUND($A996 + (K$9/12) + (1/12),5),'main sheet'!$G:$M, 4, 0)) / VLOOKUP(ROUND($A996,5),'main sheet'!$G:$M, 4, 0)) * K$11</f>
        <v>8.2997785844035749E-3</v>
      </c>
      <c r="L996" s="19">
        <f>((VLOOKUP(ROUND($A996 + (L$9/12),5),'main sheet'!$G:$M, 4, 0) - VLOOKUP(ROUND($A996 + (L$9/12) + (1/12),5),'main sheet'!$G:$M, 4, 0)) / VLOOKUP(ROUND($A996,5),'main sheet'!$G:$M, 4, 0)) * L$11</f>
        <v>8.2917269841842594E-3</v>
      </c>
      <c r="M996" s="19">
        <f>((VLOOKUP(ROUND($A996 + (M$9/12),5),'main sheet'!$G:$M, 4, 0) - VLOOKUP(ROUND($A996 + (M$9/12) + (1/12),5),'main sheet'!$G:$M, 4, 0)) / VLOOKUP(ROUND($A996,5),'main sheet'!$G:$M, 4, 0)) * M$11</f>
        <v>8.3144254590294935E-3</v>
      </c>
      <c r="N996" s="19">
        <f>((VLOOKUP(ROUND($A996 + (N$9/12),5),'main sheet'!$G:$M, 4, 0) - VLOOKUP(ROUND($A996 + (N$9/12) + (1/12),5),'main sheet'!$G:$M, 4, 0)) / VLOOKUP(ROUND($A996,5),'main sheet'!$G:$M, 4, 0)) * N$11</f>
        <v>8.3089241590876758E-3</v>
      </c>
      <c r="O996" s="19">
        <f>((VLOOKUP(ROUND($A996 + (O$9/12),5),'main sheet'!$G:$M, 4, 0) - VLOOKUP(ROUND($A996 + (O$9/12) + (1/12),5),'main sheet'!$G:$M, 4, 0)) / VLOOKUP(ROUND($A996,5),'main sheet'!$G:$M, 4, 0)) * O$11</f>
        <v>8.2027178696592838E-3</v>
      </c>
      <c r="P996" s="19">
        <f>((VLOOKUP(ROUND($A996 + (P$9/12),5),'main sheet'!$G:$M, 4, 0) - VLOOKUP(ROUND($A996 + (P$9/12) + (1/12),5),'main sheet'!$G:$M, 4, 0)) / VLOOKUP(ROUND($A996,5),'main sheet'!$G:$M, 4, 0)) * P$11</f>
        <v>8.1972904818547274E-3</v>
      </c>
      <c r="Q996" s="19">
        <f>((VLOOKUP(ROUND($A996 + (Q$9/12),5),'main sheet'!$G:$M, 4, 0) - VLOOKUP(ROUND($A996 + (Q$9/12) + (1/12),5),'main sheet'!$G:$M, 4, 0)) / VLOOKUP(ROUND($A996,5),'main sheet'!$G:$M, 4, 0)) * Q$11</f>
        <v>8.1918666851206988E-3</v>
      </c>
      <c r="R996" s="19">
        <f>((VLOOKUP(ROUND($A996 + (R$9/12),5),'main sheet'!$G:$M, 4, 0) - VLOOKUP(ROUND($A996 + (R$9/12) + (1/12),5),'main sheet'!$G:$M, 4, 0)) / VLOOKUP(ROUND($A996,5),'main sheet'!$G:$M, 4, 0)) * R$11</f>
        <v>8.1864464770811385E-3</v>
      </c>
      <c r="S996" s="19">
        <f>((VLOOKUP(ROUND($A996 + (S$9/12),5),'main sheet'!$G:$M, 4, 0) - VLOOKUP(ROUND($A996 + (S$9/12) + (1/12),5),'main sheet'!$G:$M, 4, 0)) / VLOOKUP(ROUND($A996,5),'main sheet'!$G:$M, 4, 0)) * S$11</f>
        <v>8.1810298553615605E-3</v>
      </c>
      <c r="T996" s="19">
        <f>((VLOOKUP(ROUND($A996 + (T$9/12),5),'main sheet'!$G:$M, 4, 0) - VLOOKUP(ROUND($A996 + (T$9/12) + (1/12),5),'main sheet'!$G:$M, 4, 0)) / VLOOKUP(ROUND($A996,5),'main sheet'!$G:$M, 4, 0)) * T$11</f>
        <v>8.1756168175890521E-3</v>
      </c>
      <c r="U996" s="19">
        <f>((VLOOKUP(ROUND($A996 + (U$9/12),5),'main sheet'!$G:$M, 4, 0) - VLOOKUP(ROUND($A996 + (U$9/12) + (1/12),5),'main sheet'!$G:$M, 4, 0)) / VLOOKUP(ROUND($A996,5),'main sheet'!$G:$M, 4, 0)) * U$11</f>
        <v>8.1702073613922673E-3</v>
      </c>
      <c r="V996" s="19">
        <f>((VLOOKUP(ROUND($A996 + (V$9/12),5),'main sheet'!$G:$M, 4, 0) - VLOOKUP(ROUND($A996 + (V$9/12) + (1/12),5),'main sheet'!$G:$M, 4, 0)) / VLOOKUP(ROUND($A996,5),'main sheet'!$G:$M, 4, 0)) * V$11</f>
        <v>8.1648014844014315E-3</v>
      </c>
      <c r="W996" s="19">
        <f>((VLOOKUP(ROUND($A996 + (W$9/12),5),'main sheet'!$G:$M, 4, 0) - VLOOKUP(ROUND($A996 + (W$9/12) + (1/12),5),'main sheet'!$G:$M, 4, 0)) / VLOOKUP(ROUND($A996,5),'main sheet'!$G:$M, 4, 0)) * W$11</f>
        <v>8.1593991842483348E-3</v>
      </c>
      <c r="X996" s="19">
        <f>((VLOOKUP(ROUND($A996 + (X$9/12),5),'main sheet'!$G:$M, 4, 0) - VLOOKUP(ROUND($A996 + (X$9/12) + (1/12),5),'main sheet'!$G:$M, 4, 0)) / VLOOKUP(ROUND($A996,5),'main sheet'!$G:$M, 4, 0)) * X$11</f>
        <v>8.1540004585663409E-3</v>
      </c>
      <c r="Y996" s="19">
        <f>((VLOOKUP(ROUND($A996 + (Y$9/12),5),'main sheet'!$G:$M, 4, 0) - VLOOKUP(ROUND($A996 + (Y$9/12) + (1/12),5),'main sheet'!$G:$M, 4, 0)) / VLOOKUP(ROUND($A996,5),'main sheet'!$G:$M, 4, 0)) * Y$11</f>
        <v>8.1486053049903695E-3</v>
      </c>
      <c r="Z996" s="19">
        <f>((VLOOKUP(ROUND($A996 + (Z$9/12),5),'main sheet'!$G:$M, 4, 0) - VLOOKUP(ROUND($A996 + (Z$9/12) + (1/12),5),'main sheet'!$G:$M, 4, 0)) / VLOOKUP(ROUND($A996,5),'main sheet'!$G:$M, 4, 0)) * Z$11</f>
        <v>8.1432137211569153E-3</v>
      </c>
      <c r="AA996" s="19">
        <f>((VLOOKUP(ROUND($A996 + (AA$9/12),5),'main sheet'!$G:$M, 4, 0) - VLOOKUP(ROUND($A996 + (AA$9/12) + (1/12),5),'main sheet'!$G:$M, 4, 0)) / VLOOKUP(ROUND($A996,5),'main sheet'!$G:$M, 4, 0)) * AA$11</f>
        <v>7.9479930608865376E-3</v>
      </c>
      <c r="AB996" s="19">
        <f>((VLOOKUP(ROUND($A996 + (AB$9/12),5),'main sheet'!$G:$M, 4, 0) - VLOOKUP(ROUND($A996 + (AB$9/12) + (1/12),5),'main sheet'!$G:$M, 4, 0)) / VLOOKUP(ROUND($A996,5),'main sheet'!$G:$M, 4, 0)) * AB$11</f>
        <v>7.9427342136001045E-3</v>
      </c>
      <c r="AC996" s="19">
        <f>((VLOOKUP(ROUND($A996 + (AC$9/12),5),'main sheet'!$G:$M, 4, 0) - VLOOKUP(ROUND($A996 + (AC$9/12) + (1/12),5),'main sheet'!$G:$M, 4, 0)) / VLOOKUP(ROUND($A996,5),'main sheet'!$G:$M, 4, 0)) * AC$11</f>
        <v>7.9374788458683558E-3</v>
      </c>
      <c r="AD996" s="19">
        <f>((VLOOKUP(ROUND($A996 + (AD$9/12),5),'main sheet'!$G:$M, 4, 0) - VLOOKUP(ROUND($A996 + (AD$9/12) + (1/12),5),'main sheet'!$G:$M, 4, 0)) / VLOOKUP(ROUND($A996,5),'main sheet'!$G:$M, 4, 0)) * AD$11</f>
        <v>7.9322269553886993E-3</v>
      </c>
      <c r="AE996" s="19">
        <f>((VLOOKUP(ROUND($A996 + (AE$9/12),5),'main sheet'!$G:$M, 4, 0) - VLOOKUP(ROUND($A996 + (AE$9/12) + (1/12),5),'main sheet'!$G:$M, 4, 0)) / VLOOKUP(ROUND($A996,5),'main sheet'!$G:$M, 4, 0)) * AE$11</f>
        <v>7.9269785398603815E-3</v>
      </c>
      <c r="AF996" s="19">
        <f>((VLOOKUP(ROUND($A996 + (AF$9/12),5),'main sheet'!$G:$M, 4, 0) - VLOOKUP(ROUND($A996 + (AF$9/12) + (1/12),5),'main sheet'!$G:$M, 4, 0)) / VLOOKUP(ROUND($A996,5),'main sheet'!$G:$M, 4, 0)) * AF$11</f>
        <v>7.9217335969844985E-3</v>
      </c>
      <c r="AH996" s="18">
        <f t="shared" si="31"/>
        <v>81.916666666666671</v>
      </c>
      <c r="AI996" s="19">
        <f t="shared" si="32"/>
        <v>0.24558822219131818</v>
      </c>
    </row>
    <row r="997" spans="1:35" x14ac:dyDescent="0.3">
      <c r="A997" s="19">
        <v>82</v>
      </c>
      <c r="C997" s="19">
        <f>((VLOOKUP(ROUND($A997 + (C$9/12),5),'main sheet'!$G:$M, 4, 0) - VLOOKUP(ROUND($A997 + (C$9/12) + (1/12),5),'main sheet'!$G:$M, 4, 0)) / VLOOKUP(ROUND($A997,5),'main sheet'!$G:$M, 4, 0)) * C$11</f>
        <v>8.4353392378214362E-3</v>
      </c>
      <c r="D997" s="19">
        <f>((VLOOKUP(ROUND($A997 + (D$9/12),5),'main sheet'!$G:$M, 4, 0) - VLOOKUP(ROUND($A997 + (D$9/12) + (1/12),5),'main sheet'!$G:$M, 4, 0)) / VLOOKUP(ROUND($A997,5),'main sheet'!$G:$M, 4, 0)) * D$11</f>
        <v>8.4271561304568865E-3</v>
      </c>
      <c r="E997" s="19">
        <f>((VLOOKUP(ROUND($A997 + (E$9/12),5),'main sheet'!$G:$M, 4, 0) - VLOOKUP(ROUND($A997 + (E$9/12) + (1/12),5),'main sheet'!$G:$M, 4, 0)) / VLOOKUP(ROUND($A997,5),'main sheet'!$G:$M, 4, 0)) * E$11</f>
        <v>8.418980961510128E-3</v>
      </c>
      <c r="F997" s="19">
        <f>((VLOOKUP(ROUND($A997 + (F$9/12),5),'main sheet'!$G:$M, 4, 0) - VLOOKUP(ROUND($A997 + (F$9/12) + (1/12),5),'main sheet'!$G:$M, 4, 0)) / VLOOKUP(ROUND($A997,5),'main sheet'!$G:$M, 4, 0)) * F$11</f>
        <v>8.410813723280116E-3</v>
      </c>
      <c r="G997" s="19">
        <f>((VLOOKUP(ROUND($A997 + (G$9/12),5),'main sheet'!$G:$M, 4, 0) - VLOOKUP(ROUND($A997 + (G$9/12) + (1/12),5),'main sheet'!$G:$M, 4, 0)) / VLOOKUP(ROUND($A997,5),'main sheet'!$G:$M, 4, 0)) * G$11</f>
        <v>8.4026544080729425E-3</v>
      </c>
      <c r="H997" s="19">
        <f>((VLOOKUP(ROUND($A997 + (H$9/12),5),'main sheet'!$G:$M, 4, 0) - VLOOKUP(ROUND($A997 + (H$9/12) + (1/12),5),'main sheet'!$G:$M, 4, 0)) / VLOOKUP(ROUND($A997,5),'main sheet'!$G:$M, 4, 0)) * H$11</f>
        <v>8.3945030082028301E-3</v>
      </c>
      <c r="I997" s="19">
        <f>((VLOOKUP(ROUND($A997 + (I$9/12),5),'main sheet'!$G:$M, 4, 0) - VLOOKUP(ROUND($A997 + (I$9/12) + (1/12),5),'main sheet'!$G:$M, 4, 0)) / VLOOKUP(ROUND($A997,5),'main sheet'!$G:$M, 4, 0)) * I$11</f>
        <v>8.3863595159911243E-3</v>
      </c>
      <c r="J997" s="19">
        <f>((VLOOKUP(ROUND($A997 + (J$9/12),5),'main sheet'!$G:$M, 4, 0) - VLOOKUP(ROUND($A997 + (J$9/12) + (1/12),5),'main sheet'!$G:$M, 4, 0)) / VLOOKUP(ROUND($A997,5),'main sheet'!$G:$M, 4, 0)) * J$11</f>
        <v>8.3782239237662898E-3</v>
      </c>
      <c r="K997" s="19">
        <f>((VLOOKUP(ROUND($A997 + (K$9/12),5),'main sheet'!$G:$M, 4, 0) - VLOOKUP(ROUND($A997 + (K$9/12) + (1/12),5),'main sheet'!$G:$M, 4, 0)) / VLOOKUP(ROUND($A997,5),'main sheet'!$G:$M, 4, 0)) * K$11</f>
        <v>8.3700962238648924E-3</v>
      </c>
      <c r="L997" s="19">
        <f>((VLOOKUP(ROUND($A997 + (L$9/12),5),'main sheet'!$G:$M, 4, 0) - VLOOKUP(ROUND($A997 + (L$9/12) + (1/12),5),'main sheet'!$G:$M, 4, 0)) / VLOOKUP(ROUND($A997,5),'main sheet'!$G:$M, 4, 0)) * L$11</f>
        <v>8.3619764086306069E-3</v>
      </c>
      <c r="M997" s="19">
        <f>((VLOOKUP(ROUND($A997 + (M$9/12),5),'main sheet'!$G:$M, 4, 0) - VLOOKUP(ROUND($A997 + (M$9/12) + (1/12),5),'main sheet'!$G:$M, 4, 0)) / VLOOKUP(ROUND($A997,5),'main sheet'!$G:$M, 4, 0)) * M$11</f>
        <v>8.3848671901925135E-3</v>
      </c>
      <c r="N997" s="19">
        <f>((VLOOKUP(ROUND($A997 + (N$9/12),5),'main sheet'!$G:$M, 4, 0) - VLOOKUP(ROUND($A997 + (N$9/12) + (1/12),5),'main sheet'!$G:$M, 4, 0)) / VLOOKUP(ROUND($A997,5),'main sheet'!$G:$M, 4, 0)) * N$11</f>
        <v>8.2776901821262853E-3</v>
      </c>
      <c r="O997" s="19">
        <f>((VLOOKUP(ROUND($A997 + (O$9/12),5),'main sheet'!$G:$M, 4, 0) - VLOOKUP(ROUND($A997 + (O$9/12) + (1/12),5),'main sheet'!$G:$M, 4, 0)) / VLOOKUP(ROUND($A997,5),'main sheet'!$G:$M, 4, 0)) * O$11</f>
        <v>8.2722131883471214E-3</v>
      </c>
      <c r="P997" s="19">
        <f>((VLOOKUP(ROUND($A997 + (P$9/12),5),'main sheet'!$G:$M, 4, 0) - VLOOKUP(ROUND($A997 + (P$9/12) + (1/12),5),'main sheet'!$G:$M, 4, 0)) / VLOOKUP(ROUND($A997,5),'main sheet'!$G:$M, 4, 0)) * P$11</f>
        <v>8.2667398184606364E-3</v>
      </c>
      <c r="Q997" s="19">
        <f>((VLOOKUP(ROUND($A997 + (Q$9/12),5),'main sheet'!$G:$M, 4, 0) - VLOOKUP(ROUND($A997 + (Q$9/12) + (1/12),5),'main sheet'!$G:$M, 4, 0)) / VLOOKUP(ROUND($A997,5),'main sheet'!$G:$M, 4, 0)) * Q$11</f>
        <v>8.2612700700690558E-3</v>
      </c>
      <c r="R997" s="19">
        <f>((VLOOKUP(ROUND($A997 + (R$9/12),5),'main sheet'!$G:$M, 4, 0) - VLOOKUP(ROUND($A997 + (R$9/12) + (1/12),5),'main sheet'!$G:$M, 4, 0)) / VLOOKUP(ROUND($A997,5),'main sheet'!$G:$M, 4, 0)) * R$11</f>
        <v>8.2558039407761939E-3</v>
      </c>
      <c r="S997" s="19">
        <f>((VLOOKUP(ROUND($A997 + (S$9/12),5),'main sheet'!$G:$M, 4, 0) - VLOOKUP(ROUND($A997 + (S$9/12) + (1/12),5),'main sheet'!$G:$M, 4, 0)) / VLOOKUP(ROUND($A997,5),'main sheet'!$G:$M, 4, 0)) * S$11</f>
        <v>8.2503414281874451E-3</v>
      </c>
      <c r="T997" s="19">
        <f>((VLOOKUP(ROUND($A997 + (T$9/12),5),'main sheet'!$G:$M, 4, 0) - VLOOKUP(ROUND($A997 + (T$9/12) + (1/12),5),'main sheet'!$G:$M, 4, 0)) / VLOOKUP(ROUND($A997,5),'main sheet'!$G:$M, 4, 0)) * T$11</f>
        <v>8.2448825299097899E-3</v>
      </c>
      <c r="U997" s="19">
        <f>((VLOOKUP(ROUND($A997 + (U$9/12),5),'main sheet'!$G:$M, 4, 0) - VLOOKUP(ROUND($A997 + (U$9/12) + (1/12),5),'main sheet'!$G:$M, 4, 0)) / VLOOKUP(ROUND($A997,5),'main sheet'!$G:$M, 4, 0)) * U$11</f>
        <v>8.2394272435517956E-3</v>
      </c>
      <c r="V997" s="19">
        <f>((VLOOKUP(ROUND($A997 + (V$9/12),5),'main sheet'!$G:$M, 4, 0) - VLOOKUP(ROUND($A997 + (V$9/12) + (1/12),5),'main sheet'!$G:$M, 4, 0)) / VLOOKUP(ROUND($A997,5),'main sheet'!$G:$M, 4, 0)) * V$11</f>
        <v>8.2339755667236083E-3</v>
      </c>
      <c r="W997" s="19">
        <f>((VLOOKUP(ROUND($A997 + (W$9/12),5),'main sheet'!$G:$M, 4, 0) - VLOOKUP(ROUND($A997 + (W$9/12) + (1/12),5),'main sheet'!$G:$M, 4, 0)) / VLOOKUP(ROUND($A997,5),'main sheet'!$G:$M, 4, 0)) * W$11</f>
        <v>8.2285274970369561E-3</v>
      </c>
      <c r="X997" s="19">
        <f>((VLOOKUP(ROUND($A997 + (X$9/12),5),'main sheet'!$G:$M, 4, 0) - VLOOKUP(ROUND($A997 + (X$9/12) + (1/12),5),'main sheet'!$G:$M, 4, 0)) / VLOOKUP(ROUND($A997,5),'main sheet'!$G:$M, 4, 0)) * X$11</f>
        <v>8.2230830321051492E-3</v>
      </c>
      <c r="Y997" s="19">
        <f>((VLOOKUP(ROUND($A997 + (Y$9/12),5),'main sheet'!$G:$M, 4, 0) - VLOOKUP(ROUND($A997 + (Y$9/12) + (1/12),5),'main sheet'!$G:$M, 4, 0)) / VLOOKUP(ROUND($A997,5),'main sheet'!$G:$M, 4, 0)) * Y$11</f>
        <v>8.2176421695430747E-3</v>
      </c>
      <c r="Z997" s="19">
        <f>((VLOOKUP(ROUND($A997 + (Z$9/12),5),'main sheet'!$G:$M, 4, 0) - VLOOKUP(ROUND($A997 + (Z$9/12) + (1/12),5),'main sheet'!$G:$M, 4, 0)) / VLOOKUP(ROUND($A997,5),'main sheet'!$G:$M, 4, 0)) * Z$11</f>
        <v>8.0206372050244737E-3</v>
      </c>
      <c r="AA997" s="19">
        <f>((VLOOKUP(ROUND($A997 + (AA$9/12),5),'main sheet'!$G:$M, 4, 0) - VLOOKUP(ROUND($A997 + (AA$9/12) + (1/12),5),'main sheet'!$G:$M, 4, 0)) / VLOOKUP(ROUND($A997,5),'main sheet'!$G:$M, 4, 0)) * AA$11</f>
        <v>8.0153302922129008E-3</v>
      </c>
      <c r="AB997" s="19">
        <f>((VLOOKUP(ROUND($A997 + (AB$9/12),5),'main sheet'!$G:$M, 4, 0) - VLOOKUP(ROUND($A997 + (AB$9/12) + (1/12),5),'main sheet'!$G:$M, 4, 0)) / VLOOKUP(ROUND($A997,5),'main sheet'!$G:$M, 4, 0)) * AB$11</f>
        <v>8.0100268907589197E-3</v>
      </c>
      <c r="AC997" s="19">
        <f>((VLOOKUP(ROUND($A997 + (AC$9/12),5),'main sheet'!$G:$M, 4, 0) - VLOOKUP(ROUND($A997 + (AC$9/12) + (1/12),5),'main sheet'!$G:$M, 4, 0)) / VLOOKUP(ROUND($A997,5),'main sheet'!$G:$M, 4, 0)) * AC$11</f>
        <v>8.0047269983388875E-3</v>
      </c>
      <c r="AD997" s="19">
        <f>((VLOOKUP(ROUND($A997 + (AD$9/12),5),'main sheet'!$G:$M, 4, 0) - VLOOKUP(ROUND($A997 + (AD$9/12) + (1/12),5),'main sheet'!$G:$M, 4, 0)) / VLOOKUP(ROUND($A997,5),'main sheet'!$G:$M, 4, 0)) * AD$11</f>
        <v>7.9994306126310276E-3</v>
      </c>
      <c r="AE997" s="19">
        <f>((VLOOKUP(ROUND($A997 + (AE$9/12),5),'main sheet'!$G:$M, 4, 0) - VLOOKUP(ROUND($A997 + (AE$9/12) + (1/12),5),'main sheet'!$G:$M, 4, 0)) / VLOOKUP(ROUND($A997,5),'main sheet'!$G:$M, 4, 0)) * AE$11</f>
        <v>7.9941377313154233E-3</v>
      </c>
      <c r="AF997" s="19">
        <f>((VLOOKUP(ROUND($A997 + (AF$9/12),5),'main sheet'!$G:$M, 4, 0) - VLOOKUP(ROUND($A997 + (AF$9/12) + (1/12),5),'main sheet'!$G:$M, 4, 0)) / VLOOKUP(ROUND($A997,5),'main sheet'!$G:$M, 4, 0)) * AF$11</f>
        <v>7.9888483520730424E-3</v>
      </c>
      <c r="AH997" s="18">
        <f t="shared" si="31"/>
        <v>82</v>
      </c>
      <c r="AI997" s="19">
        <f t="shared" si="32"/>
        <v>0.24737570548098153</v>
      </c>
    </row>
    <row r="998" spans="1:35" x14ac:dyDescent="0.3">
      <c r="A998" s="19">
        <v>82.083333333333329</v>
      </c>
      <c r="C998" s="19">
        <f>((VLOOKUP(ROUND($A998 + (C$9/12),5),'main sheet'!$G:$M, 4, 0) - VLOOKUP(ROUND($A998 + (C$9/12) + (1/12),5),'main sheet'!$G:$M, 4, 0)) / VLOOKUP(ROUND($A998,5),'main sheet'!$G:$M, 4, 0)) * C$11</f>
        <v>8.5072401284656853E-3</v>
      </c>
      <c r="D998" s="19">
        <f>((VLOOKUP(ROUND($A998 + (D$9/12),5),'main sheet'!$G:$M, 4, 0) - VLOOKUP(ROUND($A998 + (D$9/12) + (1/12),5),'main sheet'!$G:$M, 4, 0)) / VLOOKUP(ROUND($A998,5),'main sheet'!$G:$M, 4, 0)) * D$11</f>
        <v>8.4989872701770521E-3</v>
      </c>
      <c r="E998" s="19">
        <f>((VLOOKUP(ROUND($A998 + (E$9/12),5),'main sheet'!$G:$M, 4, 0) - VLOOKUP(ROUND($A998 + (E$9/12) + (1/12),5),'main sheet'!$G:$M, 4, 0)) / VLOOKUP(ROUND($A998,5),'main sheet'!$G:$M, 4, 0)) * E$11</f>
        <v>8.4907424179714568E-3</v>
      </c>
      <c r="F998" s="19">
        <f>((VLOOKUP(ROUND($A998 + (F$9/12),5),'main sheet'!$G:$M, 4, 0) - VLOOKUP(ROUND($A998 + (F$9/12) + (1/12),5),'main sheet'!$G:$M, 4, 0)) / VLOOKUP(ROUND($A998,5),'main sheet'!$G:$M, 4, 0)) * F$11</f>
        <v>8.4825055640818728E-3</v>
      </c>
      <c r="G998" s="19">
        <f>((VLOOKUP(ROUND($A998 + (G$9/12),5),'main sheet'!$G:$M, 4, 0) - VLOOKUP(ROUND($A998 + (G$9/12) + (1/12),5),'main sheet'!$G:$M, 4, 0)) / VLOOKUP(ROUND($A998,5),'main sheet'!$G:$M, 4, 0)) * G$11</f>
        <v>8.4742767007494908E-3</v>
      </c>
      <c r="H998" s="19">
        <f>((VLOOKUP(ROUND($A998 + (H$9/12),5),'main sheet'!$G:$M, 4, 0) - VLOOKUP(ROUND($A998 + (H$9/12) + (1/12),5),'main sheet'!$G:$M, 4, 0)) / VLOOKUP(ROUND($A998,5),'main sheet'!$G:$M, 4, 0)) * H$11</f>
        <v>8.4660558202226798E-3</v>
      </c>
      <c r="I998" s="19">
        <f>((VLOOKUP(ROUND($A998 + (I$9/12),5),'main sheet'!$G:$M, 4, 0) - VLOOKUP(ROUND($A998 + (I$9/12) + (1/12),5),'main sheet'!$G:$M, 4, 0)) / VLOOKUP(ROUND($A998,5),'main sheet'!$G:$M, 4, 0)) * I$11</f>
        <v>8.4578429147570012E-3</v>
      </c>
      <c r="J998" s="19">
        <f>((VLOOKUP(ROUND($A998 + (J$9/12),5),'main sheet'!$G:$M, 4, 0) - VLOOKUP(ROUND($A998 + (J$9/12) + (1/12),5),'main sheet'!$G:$M, 4, 0)) / VLOOKUP(ROUND($A998,5),'main sheet'!$G:$M, 4, 0)) * J$11</f>
        <v>8.4496379766161988E-3</v>
      </c>
      <c r="K998" s="19">
        <f>((VLOOKUP(ROUND($A998 + (K$9/12),5),'main sheet'!$G:$M, 4, 0) - VLOOKUP(ROUND($A998 + (K$9/12) + (1/12),5),'main sheet'!$G:$M, 4, 0)) / VLOOKUP(ROUND($A998,5),'main sheet'!$G:$M, 4, 0)) * K$11</f>
        <v>8.4414409980711844E-3</v>
      </c>
      <c r="L998" s="19">
        <f>((VLOOKUP(ROUND($A998 + (L$9/12),5),'main sheet'!$G:$M, 4, 0) - VLOOKUP(ROUND($A998 + (L$9/12) + (1/12),5),'main sheet'!$G:$M, 4, 0)) / VLOOKUP(ROUND($A998,5),'main sheet'!$G:$M, 4, 0)) * L$11</f>
        <v>8.4332519714000326E-3</v>
      </c>
      <c r="M998" s="19">
        <f>((VLOOKUP(ROUND($A998 + (M$9/12),5),'main sheet'!$G:$M, 4, 0) - VLOOKUP(ROUND($A998 + (M$9/12) + (1/12),5),'main sheet'!$G:$M, 4, 0)) / VLOOKUP(ROUND($A998,5),'main sheet'!$G:$M, 4, 0)) * M$11</f>
        <v>8.3537746441114044E-3</v>
      </c>
      <c r="N998" s="19">
        <f>((VLOOKUP(ROUND($A998 + (N$9/12),5),'main sheet'!$G:$M, 4, 0) - VLOOKUP(ROUND($A998 + (N$9/12) + (1/12),5),'main sheet'!$G:$M, 4, 0)) / VLOOKUP(ROUND($A998,5),'main sheet'!$G:$M, 4, 0)) * N$11</f>
        <v>8.3482473084958327E-3</v>
      </c>
      <c r="O998" s="19">
        <f>((VLOOKUP(ROUND($A998 + (O$9/12),5),'main sheet'!$G:$M, 4, 0) - VLOOKUP(ROUND($A998 + (O$9/12) + (1/12),5),'main sheet'!$G:$M, 4, 0)) / VLOOKUP(ROUND($A998,5),'main sheet'!$G:$M, 4, 0)) * O$11</f>
        <v>8.3427236300819812E-3</v>
      </c>
      <c r="P998" s="19">
        <f>((VLOOKUP(ROUND($A998 + (P$9/12),5),'main sheet'!$G:$M, 4, 0) - VLOOKUP(ROUND($A998 + (P$9/12) + (1/12),5),'main sheet'!$G:$M, 4, 0)) / VLOOKUP(ROUND($A998,5),'main sheet'!$G:$M, 4, 0)) * P$11</f>
        <v>8.3372036064500374E-3</v>
      </c>
      <c r="Q998" s="19">
        <f>((VLOOKUP(ROUND($A998 + (Q$9/12),5),'main sheet'!$G:$M, 4, 0) - VLOOKUP(ROUND($A998 + (Q$9/12) + (1/12),5),'main sheet'!$G:$M, 4, 0)) / VLOOKUP(ROUND($A998,5),'main sheet'!$G:$M, 4, 0)) * Q$11</f>
        <v>8.3316872351817881E-3</v>
      </c>
      <c r="R998" s="19">
        <f>((VLOOKUP(ROUND($A998 + (R$9/12),5),'main sheet'!$G:$M, 4, 0) - VLOOKUP(ROUND($A998 + (R$9/12) + (1/12),5),'main sheet'!$G:$M, 4, 0)) / VLOOKUP(ROUND($A998,5),'main sheet'!$G:$M, 4, 0)) * R$11</f>
        <v>8.3261745138606194E-3</v>
      </c>
      <c r="S998" s="19">
        <f>((VLOOKUP(ROUND($A998 + (S$9/12),5),'main sheet'!$G:$M, 4, 0) - VLOOKUP(ROUND($A998 + (S$9/12) + (1/12),5),'main sheet'!$G:$M, 4, 0)) / VLOOKUP(ROUND($A998,5),'main sheet'!$G:$M, 4, 0)) * S$11</f>
        <v>8.3206654400715188E-3</v>
      </c>
      <c r="T998" s="19">
        <f>((VLOOKUP(ROUND($A998 + (T$9/12),5),'main sheet'!$G:$M, 4, 0) - VLOOKUP(ROUND($A998 + (T$9/12) + (1/12),5),'main sheet'!$G:$M, 4, 0)) / VLOOKUP(ROUND($A998,5),'main sheet'!$G:$M, 4, 0)) * T$11</f>
        <v>8.3151600114010678E-3</v>
      </c>
      <c r="U998" s="19">
        <f>((VLOOKUP(ROUND($A998 + (U$9/12),5),'main sheet'!$G:$M, 4, 0) - VLOOKUP(ROUND($A998 + (U$9/12) + (1/12),5),'main sheet'!$G:$M, 4, 0)) / VLOOKUP(ROUND($A998,5),'main sheet'!$G:$M, 4, 0)) * U$11</f>
        <v>8.309658225437451E-3</v>
      </c>
      <c r="V998" s="19">
        <f>((VLOOKUP(ROUND($A998 + (V$9/12),5),'main sheet'!$G:$M, 4, 0) - VLOOKUP(ROUND($A998 + (V$9/12) + (1/12),5),'main sheet'!$G:$M, 4, 0)) / VLOOKUP(ROUND($A998,5),'main sheet'!$G:$M, 4, 0)) * V$11</f>
        <v>8.3041600797704417E-3</v>
      </c>
      <c r="W998" s="19">
        <f>((VLOOKUP(ROUND($A998 + (W$9/12),5),'main sheet'!$G:$M, 4, 0) - VLOOKUP(ROUND($A998 + (W$9/12) + (1/12),5),'main sheet'!$G:$M, 4, 0)) / VLOOKUP(ROUND($A998,5),'main sheet'!$G:$M, 4, 0)) * W$11</f>
        <v>8.2986655719914128E-3</v>
      </c>
      <c r="X998" s="19">
        <f>((VLOOKUP(ROUND($A998 + (X$9/12),5),'main sheet'!$G:$M, 4, 0) - VLOOKUP(ROUND($A998 + (X$9/12) + (1/12),5),'main sheet'!$G:$M, 4, 0)) / VLOOKUP(ROUND($A998,5),'main sheet'!$G:$M, 4, 0)) * X$11</f>
        <v>8.293174699693328E-3</v>
      </c>
      <c r="Y998" s="19">
        <f>((VLOOKUP(ROUND($A998 + (Y$9/12),5),'main sheet'!$G:$M, 4, 0) - VLOOKUP(ROUND($A998 + (Y$9/12) + (1/12),5),'main sheet'!$G:$M, 4, 0)) / VLOOKUP(ROUND($A998,5),'main sheet'!$G:$M, 4, 0)) * Y$11</f>
        <v>8.0943589623137004E-3</v>
      </c>
      <c r="Z998" s="19">
        <f>((VLOOKUP(ROUND($A998 + (Z$9/12),5),'main sheet'!$G:$M, 4, 0) - VLOOKUP(ROUND($A998 + (Z$9/12) + (1/12),5),'main sheet'!$G:$M, 4, 0)) / VLOOKUP(ROUND($A998,5),'main sheet'!$G:$M, 4, 0)) * Z$11</f>
        <v>8.0890032709664255E-3</v>
      </c>
      <c r="AA998" s="19">
        <f>((VLOOKUP(ROUND($A998 + (AA$9/12),5),'main sheet'!$G:$M, 4, 0) - VLOOKUP(ROUND($A998 + (AA$9/12) + (1/12),5),'main sheet'!$G:$M, 4, 0)) / VLOOKUP(ROUND($A998,5),'main sheet'!$G:$M, 4, 0)) * AA$11</f>
        <v>8.0836511232514185E-3</v>
      </c>
      <c r="AB998" s="19">
        <f>((VLOOKUP(ROUND($A998 + (AB$9/12),5),'main sheet'!$G:$M, 4, 0) - VLOOKUP(ROUND($A998 + (AB$9/12) + (1/12),5),'main sheet'!$G:$M, 4, 0)) / VLOOKUP(ROUND($A998,5),'main sheet'!$G:$M, 4, 0)) * AB$11</f>
        <v>8.0783025168236749E-3</v>
      </c>
      <c r="AC998" s="19">
        <f>((VLOOKUP(ROUND($A998 + (AC$9/12),5),'main sheet'!$G:$M, 4, 0) - VLOOKUP(ROUND($A998 + (AC$9/12) + (1/12),5),'main sheet'!$G:$M, 4, 0)) / VLOOKUP(ROUND($A998,5),'main sheet'!$G:$M, 4, 0)) * AC$11</f>
        <v>8.0729574493400794E-3</v>
      </c>
      <c r="AD998" s="19">
        <f>((VLOOKUP(ROUND($A998 + (AD$9/12),5),'main sheet'!$G:$M, 4, 0) - VLOOKUP(ROUND($A998 + (AD$9/12) + (1/12),5),'main sheet'!$G:$M, 4, 0)) / VLOOKUP(ROUND($A998,5),'main sheet'!$G:$M, 4, 0)) * AD$11</f>
        <v>8.0676159184593938E-3</v>
      </c>
      <c r="AE998" s="19">
        <f>((VLOOKUP(ROUND($A998 + (AE$9/12),5),'main sheet'!$G:$M, 4, 0) - VLOOKUP(ROUND($A998 + (AE$9/12) + (1/12),5),'main sheet'!$G:$M, 4, 0)) / VLOOKUP(ROUND($A998,5),'main sheet'!$G:$M, 4, 0)) * AE$11</f>
        <v>8.0622779218412662E-3</v>
      </c>
      <c r="AF998" s="19">
        <f>((VLOOKUP(ROUND($A998 + (AF$9/12),5),'main sheet'!$G:$M, 4, 0) - VLOOKUP(ROUND($A998 + (AF$9/12) + (1/12),5),'main sheet'!$G:$M, 4, 0)) / VLOOKUP(ROUND($A998,5),'main sheet'!$G:$M, 4, 0)) * AF$11</f>
        <v>8.0569434571472285E-3</v>
      </c>
      <c r="AH998" s="18">
        <f t="shared" si="31"/>
        <v>82.083333333333329</v>
      </c>
      <c r="AI998" s="19">
        <f t="shared" si="32"/>
        <v>0.24918838734920268</v>
      </c>
    </row>
    <row r="999" spans="1:35" x14ac:dyDescent="0.3">
      <c r="A999" s="19">
        <v>82.166666666666671</v>
      </c>
      <c r="C999" s="19">
        <f>((VLOOKUP(ROUND($A999 + (C$9/12),5),'main sheet'!$G:$M, 4, 0) - VLOOKUP(ROUND($A999 + (C$9/12) + (1/12),5),'main sheet'!$G:$M, 4, 0)) / VLOOKUP(ROUND($A999,5),'main sheet'!$G:$M, 4, 0)) * C$11</f>
        <v>8.5803772900935465E-3</v>
      </c>
      <c r="D999" s="19">
        <f>((VLOOKUP(ROUND($A999 + (D$9/12),5),'main sheet'!$G:$M, 4, 0) - VLOOKUP(ROUND($A999 + (D$9/12) + (1/12),5),'main sheet'!$G:$M, 4, 0)) / VLOOKUP(ROUND($A999,5),'main sheet'!$G:$M, 4, 0)) * D$11</f>
        <v>8.572053481576582E-3</v>
      </c>
      <c r="E999" s="19">
        <f>((VLOOKUP(ROUND($A999 + (E$9/12),5),'main sheet'!$G:$M, 4, 0) - VLOOKUP(ROUND($A999 + (E$9/12) + (1/12),5),'main sheet'!$G:$M, 4, 0)) / VLOOKUP(ROUND($A999,5),'main sheet'!$G:$M, 4, 0)) * E$11</f>
        <v>8.5637377479710029E-3</v>
      </c>
      <c r="F999" s="19">
        <f>((VLOOKUP(ROUND($A999 + (F$9/12),5),'main sheet'!$G:$M, 4, 0) - VLOOKUP(ROUND($A999 + (F$9/12) + (1/12),5),'main sheet'!$G:$M, 4, 0)) / VLOOKUP(ROUND($A999,5),'main sheet'!$G:$M, 4, 0)) * F$11</f>
        <v>8.5554300814436948E-3</v>
      </c>
      <c r="G999" s="19">
        <f>((VLOOKUP(ROUND($A999 + (G$9/12),5),'main sheet'!$G:$M, 4, 0) - VLOOKUP(ROUND($A999 + (G$9/12) + (1/12),5),'main sheet'!$G:$M, 4, 0)) / VLOOKUP(ROUND($A999,5),'main sheet'!$G:$M, 4, 0)) * G$11</f>
        <v>8.5471304741687997E-3</v>
      </c>
      <c r="H999" s="19">
        <f>((VLOOKUP(ROUND($A999 + (H$9/12),5),'main sheet'!$G:$M, 4, 0) - VLOOKUP(ROUND($A999 + (H$9/12) + (1/12),5),'main sheet'!$G:$M, 4, 0)) / VLOOKUP(ROUND($A999,5),'main sheet'!$G:$M, 4, 0)) * H$11</f>
        <v>8.538838918327709E-3</v>
      </c>
      <c r="I999" s="19">
        <f>((VLOOKUP(ROUND($A999 + (I$9/12),5),'main sheet'!$G:$M, 4, 0) - VLOOKUP(ROUND($A999 + (I$9/12) + (1/12),5),'main sheet'!$G:$M, 4, 0)) / VLOOKUP(ROUND($A999,5),'main sheet'!$G:$M, 4, 0)) * I$11</f>
        <v>8.5305554061100818E-3</v>
      </c>
      <c r="J999" s="19">
        <f>((VLOOKUP(ROUND($A999 + (J$9/12),5),'main sheet'!$G:$M, 4, 0) - VLOOKUP(ROUND($A999 + (J$9/12) + (1/12),5),'main sheet'!$G:$M, 4, 0)) / VLOOKUP(ROUND($A999,5),'main sheet'!$G:$M, 4, 0)) * J$11</f>
        <v>8.5222799297128143E-3</v>
      </c>
      <c r="K999" s="19">
        <f>((VLOOKUP(ROUND($A999 + (K$9/12),5),'main sheet'!$G:$M, 4, 0) - VLOOKUP(ROUND($A999 + (K$9/12) + (1/12),5),'main sheet'!$G:$M, 4, 0)) / VLOOKUP(ROUND($A999,5),'main sheet'!$G:$M, 4, 0)) * K$11</f>
        <v>8.5140124813400317E-3</v>
      </c>
      <c r="L999" s="19">
        <f>((VLOOKUP(ROUND($A999 + (L$9/12),5),'main sheet'!$G:$M, 4, 0) - VLOOKUP(ROUND($A999 + (L$9/12) + (1/12),5),'main sheet'!$G:$M, 4, 0)) / VLOOKUP(ROUND($A999,5),'main sheet'!$G:$M, 4, 0)) * L$11</f>
        <v>8.4025904934321074E-3</v>
      </c>
      <c r="M999" s="19">
        <f>((VLOOKUP(ROUND($A999 + (M$9/12),5),'main sheet'!$G:$M, 4, 0) - VLOOKUP(ROUND($A999 + (M$9/12) + (1/12),5),'main sheet'!$G:$M, 4, 0)) / VLOOKUP(ROUND($A999,5),'main sheet'!$G:$M, 4, 0)) * M$11</f>
        <v>8.4255924554254135E-3</v>
      </c>
      <c r="N999" s="19">
        <f>((VLOOKUP(ROUND($A999 + (N$9/12),5),'main sheet'!$G:$M, 4, 0) - VLOOKUP(ROUND($A999 + (N$9/12) + (1/12),5),'main sheet'!$G:$M, 4, 0)) / VLOOKUP(ROUND($A999,5),'main sheet'!$G:$M, 4, 0)) * N$11</f>
        <v>8.4200176010338114E-3</v>
      </c>
      <c r="O999" s="19">
        <f>((VLOOKUP(ROUND($A999 + (O$9/12),5),'main sheet'!$G:$M, 4, 0) - VLOOKUP(ROUND($A999 + (O$9/12) + (1/12),5),'main sheet'!$G:$M, 4, 0)) / VLOOKUP(ROUND($A999,5),'main sheet'!$G:$M, 4, 0)) * O$11</f>
        <v>8.4144464352850744E-3</v>
      </c>
      <c r="P999" s="19">
        <f>((VLOOKUP(ROUND($A999 + (P$9/12),5),'main sheet'!$G:$M, 4, 0) - VLOOKUP(ROUND($A999 + (P$9/12) + (1/12),5),'main sheet'!$G:$M, 4, 0)) / VLOOKUP(ROUND($A999,5),'main sheet'!$G:$M, 4, 0)) * P$11</f>
        <v>8.4088789557385853E-3</v>
      </c>
      <c r="Q999" s="19">
        <f>((VLOOKUP(ROUND($A999 + (Q$9/12),5),'main sheet'!$G:$M, 4, 0) - VLOOKUP(ROUND($A999 + (Q$9/12) + (1/12),5),'main sheet'!$G:$M, 4, 0)) / VLOOKUP(ROUND($A999,5),'main sheet'!$G:$M, 4, 0)) * Q$11</f>
        <v>8.4033151599553404E-3</v>
      </c>
      <c r="R999" s="19">
        <f>((VLOOKUP(ROUND($A999 + (R$9/12),5),'main sheet'!$G:$M, 4, 0) - VLOOKUP(ROUND($A999 + (R$9/12) + (1/12),5),'main sheet'!$G:$M, 4, 0)) / VLOOKUP(ROUND($A999,5),'main sheet'!$G:$M, 4, 0)) * R$11</f>
        <v>8.3977550454979507E-3</v>
      </c>
      <c r="S999" s="19">
        <f>((VLOOKUP(ROUND($A999 + (S$9/12),5),'main sheet'!$G:$M, 4, 0) - VLOOKUP(ROUND($A999 + (S$9/12) + (1/12),5),'main sheet'!$G:$M, 4, 0)) / VLOOKUP(ROUND($A999,5),'main sheet'!$G:$M, 4, 0)) * S$11</f>
        <v>8.3921986099306407E-3</v>
      </c>
      <c r="T999" s="19">
        <f>((VLOOKUP(ROUND($A999 + (T$9/12),5),'main sheet'!$G:$M, 4, 0) - VLOOKUP(ROUND($A999 + (T$9/12) + (1/12),5),'main sheet'!$G:$M, 4, 0)) / VLOOKUP(ROUND($A999,5),'main sheet'!$G:$M, 4, 0)) * T$11</f>
        <v>8.3866458508192465E-3</v>
      </c>
      <c r="U999" s="19">
        <f>((VLOOKUP(ROUND($A999 + (U$9/12),5),'main sheet'!$G:$M, 4, 0) - VLOOKUP(ROUND($A999 + (U$9/12) + (1/12),5),'main sheet'!$G:$M, 4, 0)) / VLOOKUP(ROUND($A999,5),'main sheet'!$G:$M, 4, 0)) * U$11</f>
        <v>8.3810967657312139E-3</v>
      </c>
      <c r="V999" s="19">
        <f>((VLOOKUP(ROUND($A999 + (V$9/12),5),'main sheet'!$G:$M, 4, 0) - VLOOKUP(ROUND($A999 + (V$9/12) + (1/12),5),'main sheet'!$G:$M, 4, 0)) / VLOOKUP(ROUND($A999,5),'main sheet'!$G:$M, 4, 0)) * V$11</f>
        <v>8.3755513522355985E-3</v>
      </c>
      <c r="W999" s="19">
        <f>((VLOOKUP(ROUND($A999 + (W$9/12),5),'main sheet'!$G:$M, 4, 0) - VLOOKUP(ROUND($A999 + (W$9/12) + (1/12),5),'main sheet'!$G:$M, 4, 0)) / VLOOKUP(ROUND($A999,5),'main sheet'!$G:$M, 4, 0)) * W$11</f>
        <v>8.3700096079030641E-3</v>
      </c>
      <c r="X999" s="19">
        <f>((VLOOKUP(ROUND($A999 + (X$9/12),5),'main sheet'!$G:$M, 4, 0) - VLOOKUP(ROUND($A999 + (X$9/12) + (1/12),5),'main sheet'!$G:$M, 4, 0)) / VLOOKUP(ROUND($A999,5),'main sheet'!$G:$M, 4, 0)) * X$11</f>
        <v>8.1693518752097745E-3</v>
      </c>
      <c r="Y999" s="19">
        <f>((VLOOKUP(ROUND($A999 + (Y$9/12),5),'main sheet'!$G:$M, 4, 0) - VLOOKUP(ROUND($A999 + (Y$9/12) + (1/12),5),'main sheet'!$G:$M, 4, 0)) / VLOOKUP(ROUND($A999,5),'main sheet'!$G:$M, 4, 0)) * Y$11</f>
        <v>8.1639465642574672E-3</v>
      </c>
      <c r="Z999" s="19">
        <f>((VLOOKUP(ROUND($A999 + (Z$9/12),5),'main sheet'!$G:$M, 4, 0) - VLOOKUP(ROUND($A999 + (Z$9/12) + (1/12),5),'main sheet'!$G:$M, 4, 0)) / VLOOKUP(ROUND($A999,5),'main sheet'!$G:$M, 4, 0)) * Z$11</f>
        <v>8.1585448297686013E-3</v>
      </c>
      <c r="AA999" s="19">
        <f>((VLOOKUP(ROUND($A999 + (AA$9/12),5),'main sheet'!$G:$M, 4, 0) - VLOOKUP(ROUND($A999 + (AA$9/12) + (1/12),5),'main sheet'!$G:$M, 4, 0)) / VLOOKUP(ROUND($A999,5),'main sheet'!$G:$M, 4, 0)) * AA$11</f>
        <v>8.1531466693764466E-3</v>
      </c>
      <c r="AB999" s="19">
        <f>((VLOOKUP(ROUND($A999 + (AB$9/12),5),'main sheet'!$G:$M, 4, 0) - VLOOKUP(ROUND($A999 + (AB$9/12) + (1/12),5),'main sheet'!$G:$M, 4, 0)) / VLOOKUP(ROUND($A999,5),'main sheet'!$G:$M, 4, 0)) * AB$11</f>
        <v>8.147752080716178E-3</v>
      </c>
      <c r="AC999" s="19">
        <f>((VLOOKUP(ROUND($A999 + (AC$9/12),5),'main sheet'!$G:$M, 4, 0) - VLOOKUP(ROUND($A999 + (AC$9/12) + (1/12),5),'main sheet'!$G:$M, 4, 0)) / VLOOKUP(ROUND($A999,5),'main sheet'!$G:$M, 4, 0)) * AC$11</f>
        <v>8.1423610614248677E-3</v>
      </c>
      <c r="AD999" s="19">
        <f>((VLOOKUP(ROUND($A999 + (AD$9/12),5),'main sheet'!$G:$M, 4, 0) - VLOOKUP(ROUND($A999 + (AD$9/12) + (1/12),5),'main sheet'!$G:$M, 4, 0)) / VLOOKUP(ROUND($A999,5),'main sheet'!$G:$M, 4, 0)) * AD$11</f>
        <v>8.1369736091404833E-3</v>
      </c>
      <c r="AE999" s="19">
        <f>((VLOOKUP(ROUND($A999 + (AE$9/12),5),'main sheet'!$G:$M, 4, 0) - VLOOKUP(ROUND($A999 + (AE$9/12) + (1/12),5),'main sheet'!$G:$M, 4, 0)) / VLOOKUP(ROUND($A999,5),'main sheet'!$G:$M, 4, 0)) * AE$11</f>
        <v>8.131589721502885E-3</v>
      </c>
      <c r="AF999" s="19">
        <f>((VLOOKUP(ROUND($A999 + (AF$9/12),5),'main sheet'!$G:$M, 4, 0) - VLOOKUP(ROUND($A999 + (AF$9/12) + (1/12),5),'main sheet'!$G:$M, 4, 0)) / VLOOKUP(ROUND($A999,5),'main sheet'!$G:$M, 4, 0)) * AF$11</f>
        <v>8.126209396153836E-3</v>
      </c>
      <c r="AH999" s="18">
        <f t="shared" si="31"/>
        <v>82.166666666666671</v>
      </c>
      <c r="AI999" s="19">
        <f t="shared" si="32"/>
        <v>0.25103238995128291</v>
      </c>
    </row>
    <row r="1000" spans="1:35" x14ac:dyDescent="0.3">
      <c r="A1000" s="19">
        <v>82.25</v>
      </c>
      <c r="C1000" s="19">
        <f>((VLOOKUP(ROUND($A1000 + (C$9/12),5),'main sheet'!$G:$M, 4, 0) - VLOOKUP(ROUND($A1000 + (C$9/12) + (1/12),5),'main sheet'!$G:$M, 4, 0)) / VLOOKUP(ROUND($A1000,5),'main sheet'!$G:$M, 4, 0)) * C$11</f>
        <v>8.6547828840449152E-3</v>
      </c>
      <c r="D1000" s="19">
        <f>((VLOOKUP(ROUND($A1000 + (D$9/12),5),'main sheet'!$G:$M, 4, 0) - VLOOKUP(ROUND($A1000 + (D$9/12) + (1/12),5),'main sheet'!$G:$M, 4, 0)) / VLOOKUP(ROUND($A1000,5),'main sheet'!$G:$M, 4, 0)) * D$11</f>
        <v>8.6463868947953687E-3</v>
      </c>
      <c r="E1000" s="19">
        <f>((VLOOKUP(ROUND($A1000 + (E$9/12),5),'main sheet'!$G:$M, 4, 0) - VLOOKUP(ROUND($A1000 + (E$9/12) + (1/12),5),'main sheet'!$G:$M, 4, 0)) / VLOOKUP(ROUND($A1000,5),'main sheet'!$G:$M, 4, 0)) * E$11</f>
        <v>8.6379990504799522E-3</v>
      </c>
      <c r="F1000" s="19">
        <f>((VLOOKUP(ROUND($A1000 + (F$9/12),5),'main sheet'!$G:$M, 4, 0) - VLOOKUP(ROUND($A1000 + (F$9/12) + (1/12),5),'main sheet'!$G:$M, 4, 0)) / VLOOKUP(ROUND($A1000,5),'main sheet'!$G:$M, 4, 0)) * F$11</f>
        <v>8.6296193431972743E-3</v>
      </c>
      <c r="G1000" s="19">
        <f>((VLOOKUP(ROUND($A1000 + (G$9/12),5),'main sheet'!$G:$M, 4, 0) - VLOOKUP(ROUND($A1000 + (G$9/12) + (1/12),5),'main sheet'!$G:$M, 4, 0)) / VLOOKUP(ROUND($A1000,5),'main sheet'!$G:$M, 4, 0)) * G$11</f>
        <v>8.6212477650532728E-3</v>
      </c>
      <c r="H1000" s="19">
        <f>((VLOOKUP(ROUND($A1000 + (H$9/12),5),'main sheet'!$G:$M, 4, 0) - VLOOKUP(ROUND($A1000 + (H$9/12) + (1/12),5),'main sheet'!$G:$M, 4, 0)) / VLOOKUP(ROUND($A1000,5),'main sheet'!$G:$M, 4, 0)) * H$11</f>
        <v>8.6128843081622296E-3</v>
      </c>
      <c r="I1000" s="19">
        <f>((VLOOKUP(ROUND($A1000 + (I$9/12),5),'main sheet'!$G:$M, 4, 0) - VLOOKUP(ROUND($A1000 + (I$9/12) + (1/12),5),'main sheet'!$G:$M, 4, 0)) / VLOOKUP(ROUND($A1000,5),'main sheet'!$G:$M, 4, 0)) * I$11</f>
        <v>8.6045289646457298E-3</v>
      </c>
      <c r="J1000" s="19">
        <f>((VLOOKUP(ROUND($A1000 + (J$9/12),5),'main sheet'!$G:$M, 4, 0) - VLOOKUP(ROUND($A1000 + (J$9/12) + (1/12),5),'main sheet'!$G:$M, 4, 0)) / VLOOKUP(ROUND($A1000,5),'main sheet'!$G:$M, 4, 0)) * J$11</f>
        <v>8.5961817266326599E-3</v>
      </c>
      <c r="K1000" s="19">
        <f>((VLOOKUP(ROUND($A1000 + (K$9/12),5),'main sheet'!$G:$M, 4, 0) - VLOOKUP(ROUND($A1000 + (K$9/12) + (1/12),5),'main sheet'!$G:$M, 4, 0)) / VLOOKUP(ROUND($A1000,5),'main sheet'!$G:$M, 4, 0)) * K$11</f>
        <v>8.4836843984341884E-3</v>
      </c>
      <c r="L1000" s="19">
        <f>((VLOOKUP(ROUND($A1000 + (L$9/12),5),'main sheet'!$G:$M, 4, 0) - VLOOKUP(ROUND($A1000 + (L$9/12) + (1/12),5),'main sheet'!$G:$M, 4, 0)) / VLOOKUP(ROUND($A1000,5),'main sheet'!$G:$M, 4, 0)) * L$11</f>
        <v>8.4754543915167273E-3</v>
      </c>
      <c r="M1000" s="19">
        <f>((VLOOKUP(ROUND($A1000 + (M$9/12),5),'main sheet'!$G:$M, 4, 0) - VLOOKUP(ROUND($A1000 + (M$9/12) + (1/12),5),'main sheet'!$G:$M, 4, 0)) / VLOOKUP(ROUND($A1000,5),'main sheet'!$G:$M, 4, 0)) * M$11</f>
        <v>8.4986558173082202E-3</v>
      </c>
      <c r="N1000" s="19">
        <f>((VLOOKUP(ROUND($A1000 + (N$9/12),5),'main sheet'!$G:$M, 4, 0) - VLOOKUP(ROUND($A1000 + (N$9/12) + (1/12),5),'main sheet'!$G:$M, 4, 0)) / VLOOKUP(ROUND($A1000,5),'main sheet'!$G:$M, 4, 0)) * N$11</f>
        <v>8.4930326200130177E-3</v>
      </c>
      <c r="O1000" s="19">
        <f>((VLOOKUP(ROUND($A1000 + (O$9/12),5),'main sheet'!$G:$M, 4, 0) - VLOOKUP(ROUND($A1000 + (O$9/12) + (1/12),5),'main sheet'!$G:$M, 4, 0)) / VLOOKUP(ROUND($A1000,5),'main sheet'!$G:$M, 4, 0)) * O$11</f>
        <v>8.4874131433471129E-3</v>
      </c>
      <c r="P1000" s="19">
        <f>((VLOOKUP(ROUND($A1000 + (P$9/12),5),'main sheet'!$G:$M, 4, 0) - VLOOKUP(ROUND($A1000 + (P$9/12) + (1/12),5),'main sheet'!$G:$M, 4, 0)) / VLOOKUP(ROUND($A1000,5),'main sheet'!$G:$M, 4, 0)) * P$11</f>
        <v>8.4817973848487216E-3</v>
      </c>
      <c r="Q1000" s="19">
        <f>((VLOOKUP(ROUND($A1000 + (Q$9/12),5),'main sheet'!$G:$M, 4, 0) - VLOOKUP(ROUND($A1000 + (Q$9/12) + (1/12),5),'main sheet'!$G:$M, 4, 0)) / VLOOKUP(ROUND($A1000,5),'main sheet'!$G:$M, 4, 0)) * Q$11</f>
        <v>8.4761853420576971E-3</v>
      </c>
      <c r="R1000" s="19">
        <f>((VLOOKUP(ROUND($A1000 + (R$9/12),5),'main sheet'!$G:$M, 4, 0) - VLOOKUP(ROUND($A1000 + (R$9/12) + (1/12),5),'main sheet'!$G:$M, 4, 0)) / VLOOKUP(ROUND($A1000,5),'main sheet'!$G:$M, 4, 0)) * R$11</f>
        <v>8.4705770125155094E-3</v>
      </c>
      <c r="S1000" s="19">
        <f>((VLOOKUP(ROUND($A1000 + (S$9/12),5),'main sheet'!$G:$M, 4, 0) - VLOOKUP(ROUND($A1000 + (S$9/12) + (1/12),5),'main sheet'!$G:$M, 4, 0)) / VLOOKUP(ROUND($A1000,5),'main sheet'!$G:$M, 4, 0)) * S$11</f>
        <v>8.4649723937652629E-3</v>
      </c>
      <c r="T1000" s="19">
        <f>((VLOOKUP(ROUND($A1000 + (T$9/12),5),'main sheet'!$G:$M, 4, 0) - VLOOKUP(ROUND($A1000 + (T$9/12) + (1/12),5),'main sheet'!$G:$M, 4, 0)) / VLOOKUP(ROUND($A1000,5),'main sheet'!$G:$M, 4, 0)) * T$11</f>
        <v>8.4593714833516836E-3</v>
      </c>
      <c r="U1000" s="19">
        <f>((VLOOKUP(ROUND($A1000 + (U$9/12),5),'main sheet'!$G:$M, 4, 0) - VLOOKUP(ROUND($A1000 + (U$9/12) + (1/12),5),'main sheet'!$G:$M, 4, 0)) / VLOOKUP(ROUND($A1000,5),'main sheet'!$G:$M, 4, 0)) * U$11</f>
        <v>8.4537742788211249E-3</v>
      </c>
      <c r="V1000" s="19">
        <f>((VLOOKUP(ROUND($A1000 + (V$9/12),5),'main sheet'!$G:$M, 4, 0) - VLOOKUP(ROUND($A1000 + (V$9/12) + (1/12),5),'main sheet'!$G:$M, 4, 0)) / VLOOKUP(ROUND($A1000,5),'main sheet'!$G:$M, 4, 0)) * V$11</f>
        <v>8.4481807777215621E-3</v>
      </c>
      <c r="W1000" s="19">
        <f>((VLOOKUP(ROUND($A1000 + (W$9/12),5),'main sheet'!$G:$M, 4, 0) - VLOOKUP(ROUND($A1000 + (W$9/12) + (1/12),5),'main sheet'!$G:$M, 4, 0)) / VLOOKUP(ROUND($A1000,5),'main sheet'!$G:$M, 4, 0)) * W$11</f>
        <v>8.2456490149575117E-3</v>
      </c>
      <c r="X1000" s="19">
        <f>((VLOOKUP(ROUND($A1000 + (X$9/12),5),'main sheet'!$G:$M, 4, 0) - VLOOKUP(ROUND($A1000 + (X$9/12) + (1/12),5),'main sheet'!$G:$M, 4, 0)) / VLOOKUP(ROUND($A1000,5),'main sheet'!$G:$M, 4, 0)) * X$11</f>
        <v>8.24019322144901E-3</v>
      </c>
      <c r="Y1000" s="19">
        <f>((VLOOKUP(ROUND($A1000 + (Y$9/12),5),'main sheet'!$G:$M, 4, 0) - VLOOKUP(ROUND($A1000 + (Y$9/12) + (1/12),5),'main sheet'!$G:$M, 4, 0)) / VLOOKUP(ROUND($A1000,5),'main sheet'!$G:$M, 4, 0)) * Y$11</f>
        <v>8.2347410378061023E-3</v>
      </c>
      <c r="Z1000" s="19">
        <f>((VLOOKUP(ROUND($A1000 + (Z$9/12),5),'main sheet'!$G:$M, 4, 0) - VLOOKUP(ROUND($A1000 + (Z$9/12) + (1/12),5),'main sheet'!$G:$M, 4, 0)) / VLOOKUP(ROUND($A1000,5),'main sheet'!$G:$M, 4, 0)) * Z$11</f>
        <v>8.2292924616399529E-3</v>
      </c>
      <c r="AA1000" s="19">
        <f>((VLOOKUP(ROUND($A1000 + (AA$9/12),5),'main sheet'!$G:$M, 4, 0) - VLOOKUP(ROUND($A1000 + (AA$9/12) + (1/12),5),'main sheet'!$G:$M, 4, 0)) / VLOOKUP(ROUND($A1000,5),'main sheet'!$G:$M, 4, 0)) * AA$11</f>
        <v>8.2238474905636533E-3</v>
      </c>
      <c r="AB1000" s="19">
        <f>((VLOOKUP(ROUND($A1000 + (AB$9/12),5),'main sheet'!$G:$M, 4, 0) - VLOOKUP(ROUND($A1000 + (AB$9/12) + (1/12),5),'main sheet'!$G:$M, 4, 0)) / VLOOKUP(ROUND($A1000,5),'main sheet'!$G:$M, 4, 0)) * AB$11</f>
        <v>8.2184061221922018E-3</v>
      </c>
      <c r="AC1000" s="19">
        <f>((VLOOKUP(ROUND($A1000 + (AC$9/12),5),'main sheet'!$G:$M, 4, 0) - VLOOKUP(ROUND($A1000 + (AC$9/12) + (1/12),5),'main sheet'!$G:$M, 4, 0)) / VLOOKUP(ROUND($A1000,5),'main sheet'!$G:$M, 4, 0)) * AC$11</f>
        <v>8.2129683541415106E-3</v>
      </c>
      <c r="AD1000" s="19">
        <f>((VLOOKUP(ROUND($A1000 + (AD$9/12),5),'main sheet'!$G:$M, 4, 0) - VLOOKUP(ROUND($A1000 + (AD$9/12) + (1/12),5),'main sheet'!$G:$M, 4, 0)) / VLOOKUP(ROUND($A1000,5),'main sheet'!$G:$M, 4, 0)) * AD$11</f>
        <v>8.2075341840293983E-3</v>
      </c>
      <c r="AE1000" s="19">
        <f>((VLOOKUP(ROUND($A1000 + (AE$9/12),5),'main sheet'!$G:$M, 4, 0) - VLOOKUP(ROUND($A1000 + (AE$9/12) + (1/12),5),'main sheet'!$G:$M, 4, 0)) / VLOOKUP(ROUND($A1000,5),'main sheet'!$G:$M, 4, 0)) * AE$11</f>
        <v>8.2021036094756007E-3</v>
      </c>
      <c r="AF1000" s="19">
        <f>((VLOOKUP(ROUND($A1000 + (AF$9/12),5),'main sheet'!$G:$M, 4, 0) - VLOOKUP(ROUND($A1000 + (AF$9/12) + (1/12),5),'main sheet'!$G:$M, 4, 0)) / VLOOKUP(ROUND($A1000,5),'main sheet'!$G:$M, 4, 0)) * AF$11</f>
        <v>8.1966766281007519E-3</v>
      </c>
      <c r="AH1000" s="18">
        <f t="shared" si="31"/>
        <v>82.25</v>
      </c>
      <c r="AI1000" s="19">
        <f t="shared" si="32"/>
        <v>0.2529081421050679</v>
      </c>
    </row>
    <row r="1001" spans="1:35" x14ac:dyDescent="0.3">
      <c r="A1001" s="19">
        <v>82.333333333333329</v>
      </c>
      <c r="C1001" s="19">
        <f>((VLOOKUP(ROUND($A1001 + (C$9/12),5),'main sheet'!$G:$M, 4, 0) - VLOOKUP(ROUND($A1001 + (C$9/12) + (1/12),5),'main sheet'!$G:$M, 4, 0)) / VLOOKUP(ROUND($A1001,5),'main sheet'!$G:$M, 4, 0)) * C$11</f>
        <v>8.73049019697867E-3</v>
      </c>
      <c r="D1001" s="19">
        <f>((VLOOKUP(ROUND($A1001 + (D$9/12),5),'main sheet'!$G:$M, 4, 0) - VLOOKUP(ROUND($A1001 + (D$9/12) + (1/12),5),'main sheet'!$G:$M, 4, 0)) / VLOOKUP(ROUND($A1001,5),'main sheet'!$G:$M, 4, 0)) * D$11</f>
        <v>8.7220207642016538E-3</v>
      </c>
      <c r="E1001" s="19">
        <f>((VLOOKUP(ROUND($A1001 + (E$9/12),5),'main sheet'!$G:$M, 4, 0) - VLOOKUP(ROUND($A1001 + (E$9/12) + (1/12),5),'main sheet'!$G:$M, 4, 0)) / VLOOKUP(ROUND($A1001,5),'main sheet'!$G:$M, 4, 0)) * E$11</f>
        <v>8.7135595476061992E-3</v>
      </c>
      <c r="F1001" s="19">
        <f>((VLOOKUP(ROUND($A1001 + (F$9/12),5),'main sheet'!$G:$M, 4, 0) - VLOOKUP(ROUND($A1001 + (F$9/12) + (1/12),5),'main sheet'!$G:$M, 4, 0)) / VLOOKUP(ROUND($A1001,5),'main sheet'!$G:$M, 4, 0)) * F$11</f>
        <v>8.7051065392214546E-3</v>
      </c>
      <c r="G1001" s="19">
        <f>((VLOOKUP(ROUND($A1001 + (G$9/12),5),'main sheet'!$G:$M, 4, 0) - VLOOKUP(ROUND($A1001 + (G$9/12) + (1/12),5),'main sheet'!$G:$M, 4, 0)) / VLOOKUP(ROUND($A1001,5),'main sheet'!$G:$M, 4, 0)) * G$11</f>
        <v>8.6966617310849995E-3</v>
      </c>
      <c r="H1001" s="19">
        <f>((VLOOKUP(ROUND($A1001 + (H$9/12),5),'main sheet'!$G:$M, 4, 0) - VLOOKUP(ROUND($A1001 + (H$9/12) + (1/12),5),'main sheet'!$G:$M, 4, 0)) / VLOOKUP(ROUND($A1001,5),'main sheet'!$G:$M, 4, 0)) * H$11</f>
        <v>8.6882251152417857E-3</v>
      </c>
      <c r="I1001" s="19">
        <f>((VLOOKUP(ROUND($A1001 + (I$9/12),5),'main sheet'!$G:$M, 4, 0) - VLOOKUP(ROUND($A1001 + (I$9/12) + (1/12),5),'main sheet'!$G:$M, 4, 0)) / VLOOKUP(ROUND($A1001,5),'main sheet'!$G:$M, 4, 0)) * I$11</f>
        <v>8.679796683744136E-3</v>
      </c>
      <c r="J1001" s="19">
        <f>((VLOOKUP(ROUND($A1001 + (J$9/12),5),'main sheet'!$G:$M, 4, 0) - VLOOKUP(ROUND($A1001 + (J$9/12) + (1/12),5),'main sheet'!$G:$M, 4, 0)) / VLOOKUP(ROUND($A1001,5),'main sheet'!$G:$M, 4, 0)) * J$11</f>
        <v>8.5662050953762541E-3</v>
      </c>
      <c r="K1001" s="19">
        <f>((VLOOKUP(ROUND($A1001 + (K$9/12),5),'main sheet'!$G:$M, 4, 0) - VLOOKUP(ROUND($A1001 + (K$9/12) + (1/12),5),'main sheet'!$G:$M, 4, 0)) / VLOOKUP(ROUND($A1001,5),'main sheet'!$G:$M, 4, 0)) * K$11</f>
        <v>8.5578950352796813E-3</v>
      </c>
      <c r="L1001" s="19">
        <f>((VLOOKUP(ROUND($A1001 + (L$9/12),5),'main sheet'!$G:$M, 4, 0) - VLOOKUP(ROUND($A1001 + (L$9/12) + (1/12),5),'main sheet'!$G:$M, 4, 0)) / VLOOKUP(ROUND($A1001,5),'main sheet'!$G:$M, 4, 0)) * L$11</f>
        <v>8.5495930367574056E-3</v>
      </c>
      <c r="M1001" s="19">
        <f>((VLOOKUP(ROUND($A1001 + (M$9/12),5),'main sheet'!$G:$M, 4, 0) - VLOOKUP(ROUND($A1001 + (M$9/12) + (1/12),5),'main sheet'!$G:$M, 4, 0)) / VLOOKUP(ROUND($A1001,5),'main sheet'!$G:$M, 4, 0)) * M$11</f>
        <v>8.5729974159477803E-3</v>
      </c>
      <c r="N1001" s="19">
        <f>((VLOOKUP(ROUND($A1001 + (N$9/12),5),'main sheet'!$G:$M, 4, 0) - VLOOKUP(ROUND($A1001 + (N$9/12) + (1/12),5),'main sheet'!$G:$M, 4, 0)) / VLOOKUP(ROUND($A1001,5),'main sheet'!$G:$M, 4, 0)) * N$11</f>
        <v>8.5673250299943514E-3</v>
      </c>
      <c r="O1001" s="19">
        <f>((VLOOKUP(ROUND($A1001 + (O$9/12),5),'main sheet'!$G:$M, 4, 0) - VLOOKUP(ROUND($A1001 + (O$9/12) + (1/12),5),'main sheet'!$G:$M, 4, 0)) / VLOOKUP(ROUND($A1001,5),'main sheet'!$G:$M, 4, 0)) * O$11</f>
        <v>8.5616563972162503E-3</v>
      </c>
      <c r="P1001" s="19">
        <f>((VLOOKUP(ROUND($A1001 + (P$9/12),5),'main sheet'!$G:$M, 4, 0) - VLOOKUP(ROUND($A1001 + (P$9/12) + (1/12),5),'main sheet'!$G:$M, 4, 0)) / VLOOKUP(ROUND($A1001,5),'main sheet'!$G:$M, 4, 0)) * P$11</f>
        <v>8.5559915151301649E-3</v>
      </c>
      <c r="Q1001" s="19">
        <f>((VLOOKUP(ROUND($A1001 + (Q$9/12),5),'main sheet'!$G:$M, 4, 0) - VLOOKUP(ROUND($A1001 + (Q$9/12) + (1/12),5),'main sheet'!$G:$M, 4, 0)) / VLOOKUP(ROUND($A1001,5),'main sheet'!$G:$M, 4, 0)) * Q$11</f>
        <v>8.5503303812544205E-3</v>
      </c>
      <c r="R1001" s="19">
        <f>((VLOOKUP(ROUND($A1001 + (R$9/12),5),'main sheet'!$G:$M, 4, 0) - VLOOKUP(ROUND($A1001 + (R$9/12) + (1/12),5),'main sheet'!$G:$M, 4, 0)) / VLOOKUP(ROUND($A1001,5),'main sheet'!$G:$M, 4, 0)) * R$11</f>
        <v>8.5446729931089871E-3</v>
      </c>
      <c r="S1001" s="19">
        <f>((VLOOKUP(ROUND($A1001 + (S$9/12),5),'main sheet'!$G:$M, 4, 0) - VLOOKUP(ROUND($A1001 + (S$9/12) + (1/12),5),'main sheet'!$G:$M, 4, 0)) / VLOOKUP(ROUND($A1001,5),'main sheet'!$G:$M, 4, 0)) * S$11</f>
        <v>8.5390193482154757E-3</v>
      </c>
      <c r="T1001" s="19">
        <f>((VLOOKUP(ROUND($A1001 + (T$9/12),5),'main sheet'!$G:$M, 4, 0) - VLOOKUP(ROUND($A1001 + (T$9/12) + (1/12),5),'main sheet'!$G:$M, 4, 0)) / VLOOKUP(ROUND($A1001,5),'main sheet'!$G:$M, 4, 0)) * T$11</f>
        <v>8.5333694440971348E-3</v>
      </c>
      <c r="U1001" s="19">
        <f>((VLOOKUP(ROUND($A1001 + (U$9/12),5),'main sheet'!$G:$M, 4, 0) - VLOOKUP(ROUND($A1001 + (U$9/12) + (1/12),5),'main sheet'!$G:$M, 4, 0)) / VLOOKUP(ROUND($A1001,5),'main sheet'!$G:$M, 4, 0)) * U$11</f>
        <v>8.5277232782788558E-3</v>
      </c>
      <c r="V1001" s="19">
        <f>((VLOOKUP(ROUND($A1001 + (V$9/12),5),'main sheet'!$G:$M, 4, 0) - VLOOKUP(ROUND($A1001 + (V$9/12) + (1/12),5),'main sheet'!$G:$M, 4, 0)) / VLOOKUP(ROUND($A1001,5),'main sheet'!$G:$M, 4, 0)) * V$11</f>
        <v>8.3232846099600619E-3</v>
      </c>
      <c r="W1001" s="19">
        <f>((VLOOKUP(ROUND($A1001 + (W$9/12),5),'main sheet'!$G:$M, 4, 0) - VLOOKUP(ROUND($A1001 + (W$9/12) + (1/12),5),'main sheet'!$G:$M, 4, 0)) / VLOOKUP(ROUND($A1001,5),'main sheet'!$G:$M, 4, 0)) * W$11</f>
        <v>8.3177774482967332E-3</v>
      </c>
      <c r="X1001" s="19">
        <f>((VLOOKUP(ROUND($A1001 + (X$9/12),5),'main sheet'!$G:$M, 4, 0) - VLOOKUP(ROUND($A1001 + (X$9/12) + (1/12),5),'main sheet'!$G:$M, 4, 0)) / VLOOKUP(ROUND($A1001,5),'main sheet'!$G:$M, 4, 0)) * X$11</f>
        <v>8.3122739304871129E-3</v>
      </c>
      <c r="Y1001" s="19">
        <f>((VLOOKUP(ROUND($A1001 + (Y$9/12),5),'main sheet'!$G:$M, 4, 0) - VLOOKUP(ROUND($A1001 + (Y$9/12) + (1/12),5),'main sheet'!$G:$M, 4, 0)) / VLOOKUP(ROUND($A1001,5),'main sheet'!$G:$M, 4, 0)) * Y$11</f>
        <v>8.3067740541198764E-3</v>
      </c>
      <c r="Z1001" s="19">
        <f>((VLOOKUP(ROUND($A1001 + (Z$9/12),5),'main sheet'!$G:$M, 4, 0) - VLOOKUP(ROUND($A1001 + (Z$9/12) + (1/12),5),'main sheet'!$G:$M, 4, 0)) / VLOOKUP(ROUND($A1001,5),'main sheet'!$G:$M, 4, 0)) * Z$11</f>
        <v>8.3012778167856349E-3</v>
      </c>
      <c r="AA1001" s="19">
        <f>((VLOOKUP(ROUND($A1001 + (AA$9/12),5),'main sheet'!$G:$M, 4, 0) - VLOOKUP(ROUND($A1001 + (AA$9/12) + (1/12),5),'main sheet'!$G:$M, 4, 0)) / VLOOKUP(ROUND($A1001,5),'main sheet'!$G:$M, 4, 0)) * AA$11</f>
        <v>8.2957852160769393E-3</v>
      </c>
      <c r="AB1001" s="19">
        <f>((VLOOKUP(ROUND($A1001 + (AB$9/12),5),'main sheet'!$G:$M, 4, 0) - VLOOKUP(ROUND($A1001 + (AB$9/12) + (1/12),5),'main sheet'!$G:$M, 4, 0)) / VLOOKUP(ROUND($A1001,5),'main sheet'!$G:$M, 4, 0)) * AB$11</f>
        <v>8.2902962495872493E-3</v>
      </c>
      <c r="AC1001" s="19">
        <f>((VLOOKUP(ROUND($A1001 + (AC$9/12),5),'main sheet'!$G:$M, 4, 0) - VLOOKUP(ROUND($A1001 + (AC$9/12) + (1/12),5),'main sheet'!$G:$M, 4, 0)) / VLOOKUP(ROUND($A1001,5),'main sheet'!$G:$M, 4, 0)) * AC$11</f>
        <v>8.2848109149119536E-3</v>
      </c>
      <c r="AD1001" s="19">
        <f>((VLOOKUP(ROUND($A1001 + (AD$9/12),5),'main sheet'!$G:$M, 4, 0) - VLOOKUP(ROUND($A1001 + (AD$9/12) + (1/12),5),'main sheet'!$G:$M, 4, 0)) / VLOOKUP(ROUND($A1001,5),'main sheet'!$G:$M, 4, 0)) * AD$11</f>
        <v>8.2793292096483822E-3</v>
      </c>
      <c r="AE1001" s="19">
        <f>((VLOOKUP(ROUND($A1001 + (AE$9/12),5),'main sheet'!$G:$M, 4, 0) - VLOOKUP(ROUND($A1001 + (AE$9/12) + (1/12),5),'main sheet'!$G:$M, 4, 0)) / VLOOKUP(ROUND($A1001,5),'main sheet'!$G:$M, 4, 0)) * AE$11</f>
        <v>8.2738511313947636E-3</v>
      </c>
      <c r="AF1001" s="19">
        <f>((VLOOKUP(ROUND($A1001 + (AF$9/12),5),'main sheet'!$G:$M, 4, 0) - VLOOKUP(ROUND($A1001 + (AF$9/12) + (1/12),5),'main sheet'!$G:$M, 4, 0)) / VLOOKUP(ROUND($A1001,5),'main sheet'!$G:$M, 4, 0)) * AF$11</f>
        <v>8.2683766777512605E-3</v>
      </c>
      <c r="AH1001" s="18">
        <f t="shared" si="31"/>
        <v>82.333333333333329</v>
      </c>
      <c r="AI1001" s="19">
        <f t="shared" si="32"/>
        <v>0.2548164768077556</v>
      </c>
    </row>
    <row r="1002" spans="1:35" x14ac:dyDescent="0.3">
      <c r="A1002" s="19">
        <v>82.416666666666671</v>
      </c>
      <c r="C1002" s="19">
        <f>((VLOOKUP(ROUND($A1002 + (C$9/12),5),'main sheet'!$G:$M, 4, 0) - VLOOKUP(ROUND($A1002 + (C$9/12) + (1/12),5),'main sheet'!$G:$M, 4, 0)) / VLOOKUP(ROUND($A1002,5),'main sheet'!$G:$M, 4, 0)) * C$11</f>
        <v>8.8075336905264444E-3</v>
      </c>
      <c r="D1002" s="19">
        <f>((VLOOKUP(ROUND($A1002 + (D$9/12),5),'main sheet'!$G:$M, 4, 0) - VLOOKUP(ROUND($A1002 + (D$9/12) + (1/12),5),'main sheet'!$G:$M, 4, 0)) / VLOOKUP(ROUND($A1002,5),'main sheet'!$G:$M, 4, 0)) * D$11</f>
        <v>8.7989895179955598E-3</v>
      </c>
      <c r="E1002" s="19">
        <f>((VLOOKUP(ROUND($A1002 + (E$9/12),5),'main sheet'!$G:$M, 4, 0) - VLOOKUP(ROUND($A1002 + (E$9/12) + (1/12),5),'main sheet'!$G:$M, 4, 0)) / VLOOKUP(ROUND($A1002,5),'main sheet'!$G:$M, 4, 0)) * E$11</f>
        <v>8.7904536341507841E-3</v>
      </c>
      <c r="F1002" s="19">
        <f>((VLOOKUP(ROUND($A1002 + (F$9/12),5),'main sheet'!$G:$M, 4, 0) - VLOOKUP(ROUND($A1002 + (F$9/12) + (1/12),5),'main sheet'!$G:$M, 4, 0)) / VLOOKUP(ROUND($A1002,5),'main sheet'!$G:$M, 4, 0)) * F$11</f>
        <v>8.7819260309516325E-3</v>
      </c>
      <c r="G1002" s="19">
        <f>((VLOOKUP(ROUND($A1002 + (G$9/12),5),'main sheet'!$G:$M, 4, 0) - VLOOKUP(ROUND($A1002 + (G$9/12) + (1/12),5),'main sheet'!$G:$M, 4, 0)) / VLOOKUP(ROUND($A1002,5),'main sheet'!$G:$M, 4, 0)) * G$11</f>
        <v>8.7734067003650672E-3</v>
      </c>
      <c r="H1002" s="19">
        <f>((VLOOKUP(ROUND($A1002 + (H$9/12),5),'main sheet'!$G:$M, 4, 0) - VLOOKUP(ROUND($A1002 + (H$9/12) + (1/12),5),'main sheet'!$G:$M, 4, 0)) / VLOOKUP(ROUND($A1002,5),'main sheet'!$G:$M, 4, 0)) * H$11</f>
        <v>8.7648956343654855E-3</v>
      </c>
      <c r="I1002" s="19">
        <f>((VLOOKUP(ROUND($A1002 + (I$9/12),5),'main sheet'!$G:$M, 4, 0) - VLOOKUP(ROUND($A1002 + (I$9/12) + (1/12),5),'main sheet'!$G:$M, 4, 0)) / VLOOKUP(ROUND($A1002,5),'main sheet'!$G:$M, 4, 0)) * I$11</f>
        <v>8.6501903649608552E-3</v>
      </c>
      <c r="J1002" s="19">
        <f>((VLOOKUP(ROUND($A1002 + (J$9/12),5),'main sheet'!$G:$M, 4, 0) - VLOOKUP(ROUND($A1002 + (J$9/12) + (1/12),5),'main sheet'!$G:$M, 4, 0)) / VLOOKUP(ROUND($A1002,5),'main sheet'!$G:$M, 4, 0)) * J$11</f>
        <v>8.6417988309058971E-3</v>
      </c>
      <c r="K1002" s="19">
        <f>((VLOOKUP(ROUND($A1002 + (K$9/12),5),'main sheet'!$G:$M, 4, 0) - VLOOKUP(ROUND($A1002 + (K$9/12) + (1/12),5),'main sheet'!$G:$M, 4, 0)) / VLOOKUP(ROUND($A1002,5),'main sheet'!$G:$M, 4, 0)) * K$11</f>
        <v>8.633415437462974E-3</v>
      </c>
      <c r="L1002" s="19">
        <f>((VLOOKUP(ROUND($A1002 + (L$9/12),5),'main sheet'!$G:$M, 4, 0) - VLOOKUP(ROUND($A1002 + (L$9/12) + (1/12),5),'main sheet'!$G:$M, 4, 0)) / VLOOKUP(ROUND($A1002,5),'main sheet'!$G:$M, 4, 0)) * L$11</f>
        <v>8.6250401767348928E-3</v>
      </c>
      <c r="M1002" s="19">
        <f>((VLOOKUP(ROUND($A1002 + (M$9/12),5),'main sheet'!$G:$M, 4, 0) - VLOOKUP(ROUND($A1002 + (M$9/12) + (1/12),5),'main sheet'!$G:$M, 4, 0)) / VLOOKUP(ROUND($A1002,5),'main sheet'!$G:$M, 4, 0)) * M$11</f>
        <v>8.6486510913083292E-3</v>
      </c>
      <c r="N1002" s="19">
        <f>((VLOOKUP(ROUND($A1002 + (N$9/12),5),'main sheet'!$G:$M, 4, 0) - VLOOKUP(ROUND($A1002 + (N$9/12) + (1/12),5),'main sheet'!$G:$M, 4, 0)) / VLOOKUP(ROUND($A1002,5),'main sheet'!$G:$M, 4, 0)) * N$11</f>
        <v>8.6429286485515868E-3</v>
      </c>
      <c r="O1002" s="19">
        <f>((VLOOKUP(ROUND($A1002 + (O$9/12),5),'main sheet'!$G:$M, 4, 0) - VLOOKUP(ROUND($A1002 + (O$9/12) + (1/12),5),'main sheet'!$G:$M, 4, 0)) / VLOOKUP(ROUND($A1002,5),'main sheet'!$G:$M, 4, 0)) * O$11</f>
        <v>8.6372099920906231E-3</v>
      </c>
      <c r="P1002" s="19">
        <f>((VLOOKUP(ROUND($A1002 + (P$9/12),5),'main sheet'!$G:$M, 4, 0) - VLOOKUP(ROUND($A1002 + (P$9/12) + (1/12),5),'main sheet'!$G:$M, 4, 0)) / VLOOKUP(ROUND($A1002,5),'main sheet'!$G:$M, 4, 0)) * P$11</f>
        <v>8.6314951194202058E-3</v>
      </c>
      <c r="Q1002" s="19">
        <f>((VLOOKUP(ROUND($A1002 + (Q$9/12),5),'main sheet'!$G:$M, 4, 0) - VLOOKUP(ROUND($A1002 + (Q$9/12) + (1/12),5),'main sheet'!$G:$M, 4, 0)) / VLOOKUP(ROUND($A1002,5),'main sheet'!$G:$M, 4, 0)) * Q$11</f>
        <v>8.6257840280367631E-3</v>
      </c>
      <c r="R1002" s="19">
        <f>((VLOOKUP(ROUND($A1002 + (R$9/12),5),'main sheet'!$G:$M, 4, 0) - VLOOKUP(ROUND($A1002 + (R$9/12) + (1/12),5),'main sheet'!$G:$M, 4, 0)) / VLOOKUP(ROUND($A1002,5),'main sheet'!$G:$M, 4, 0)) * R$11</f>
        <v>8.6200767154383778E-3</v>
      </c>
      <c r="S1002" s="19">
        <f>((VLOOKUP(ROUND($A1002 + (S$9/12),5),'main sheet'!$G:$M, 4, 0) - VLOOKUP(ROUND($A1002 + (S$9/12) + (1/12),5),'main sheet'!$G:$M, 4, 0)) / VLOOKUP(ROUND($A1002,5),'main sheet'!$G:$M, 4, 0)) * S$11</f>
        <v>8.6143731791247912E-3</v>
      </c>
      <c r="T1002" s="19">
        <f>((VLOOKUP(ROUND($A1002 + (T$9/12),5),'main sheet'!$G:$M, 4, 0) - VLOOKUP(ROUND($A1002 + (T$9/12) + (1/12),5),'main sheet'!$G:$M, 4, 0)) / VLOOKUP(ROUND($A1002,5),'main sheet'!$G:$M, 4, 0)) * T$11</f>
        <v>8.6086734165973962E-3</v>
      </c>
      <c r="U1002" s="19">
        <f>((VLOOKUP(ROUND($A1002 + (U$9/12),5),'main sheet'!$G:$M, 4, 0) - VLOOKUP(ROUND($A1002 + (U$9/12) + (1/12),5),'main sheet'!$G:$M, 4, 0)) / VLOOKUP(ROUND($A1002,5),'main sheet'!$G:$M, 4, 0)) * U$11</f>
        <v>8.402294096836474E-3</v>
      </c>
      <c r="V1002" s="19">
        <f>((VLOOKUP(ROUND($A1002 + (V$9/12),5),'main sheet'!$G:$M, 4, 0) - VLOOKUP(ROUND($A1002 + (V$9/12) + (1/12),5),'main sheet'!$G:$M, 4, 0)) / VLOOKUP(ROUND($A1002,5),'main sheet'!$G:$M, 4, 0)) * V$11</f>
        <v>8.396734657972792E-3</v>
      </c>
      <c r="W1002" s="19">
        <f>((VLOOKUP(ROUND($A1002 + (W$9/12),5),'main sheet'!$G:$M, 4, 0) - VLOOKUP(ROUND($A1002 + (W$9/12) + (1/12),5),'main sheet'!$G:$M, 4, 0)) / VLOOKUP(ROUND($A1002,5),'main sheet'!$G:$M, 4, 0)) * W$11</f>
        <v>8.3911788975524065E-3</v>
      </c>
      <c r="X1002" s="19">
        <f>((VLOOKUP(ROUND($A1002 + (X$9/12),5),'main sheet'!$G:$M, 4, 0) - VLOOKUP(ROUND($A1002 + (X$9/12) + (1/12),5),'main sheet'!$G:$M, 4, 0)) / VLOOKUP(ROUND($A1002,5),'main sheet'!$G:$M, 4, 0)) * X$11</f>
        <v>8.3856268131411085E-3</v>
      </c>
      <c r="Y1002" s="19">
        <f>((VLOOKUP(ROUND($A1002 + (Y$9/12),5),'main sheet'!$G:$M, 4, 0) - VLOOKUP(ROUND($A1002 + (Y$9/12) + (1/12),5),'main sheet'!$G:$M, 4, 0)) / VLOOKUP(ROUND($A1002,5),'main sheet'!$G:$M, 4, 0)) * Y$11</f>
        <v>8.3800784023066351E-3</v>
      </c>
      <c r="Z1002" s="19">
        <f>((VLOOKUP(ROUND($A1002 + (Z$9/12),5),'main sheet'!$G:$M, 4, 0) - VLOOKUP(ROUND($A1002 + (Z$9/12) + (1/12),5),'main sheet'!$G:$M, 4, 0)) / VLOOKUP(ROUND($A1002,5),'main sheet'!$G:$M, 4, 0)) * Z$11</f>
        <v>8.3745336626186839E-3</v>
      </c>
      <c r="AA1002" s="19">
        <f>((VLOOKUP(ROUND($A1002 + (AA$9/12),5),'main sheet'!$G:$M, 4, 0) - VLOOKUP(ROUND($A1002 + (AA$9/12) + (1/12),5),'main sheet'!$G:$M, 4, 0)) / VLOOKUP(ROUND($A1002,5),'main sheet'!$G:$M, 4, 0)) * AA$11</f>
        <v>8.3689925916478718E-3</v>
      </c>
      <c r="AB1002" s="19">
        <f>((VLOOKUP(ROUND($A1002 + (AB$9/12),5),'main sheet'!$G:$M, 4, 0) - VLOOKUP(ROUND($A1002 + (AB$9/12) + (1/12),5),'main sheet'!$G:$M, 4, 0)) / VLOOKUP(ROUND($A1002,5),'main sheet'!$G:$M, 4, 0)) * AB$11</f>
        <v>8.3634551869667621E-3</v>
      </c>
      <c r="AC1002" s="19">
        <f>((VLOOKUP(ROUND($A1002 + (AC$9/12),5),'main sheet'!$G:$M, 4, 0) - VLOOKUP(ROUND($A1002 + (AC$9/12) + (1/12),5),'main sheet'!$G:$M, 4, 0)) / VLOOKUP(ROUND($A1002,5),'main sheet'!$G:$M, 4, 0)) * AC$11</f>
        <v>8.3579214461498748E-3</v>
      </c>
      <c r="AD1002" s="19">
        <f>((VLOOKUP(ROUND($A1002 + (AD$9/12),5),'main sheet'!$G:$M, 4, 0) - VLOOKUP(ROUND($A1002 + (AD$9/12) + (1/12),5),'main sheet'!$G:$M, 4, 0)) / VLOOKUP(ROUND($A1002,5),'main sheet'!$G:$M, 4, 0)) * AD$11</f>
        <v>8.3523913667726407E-3</v>
      </c>
      <c r="AE1002" s="19">
        <f>((VLOOKUP(ROUND($A1002 + (AE$9/12),5),'main sheet'!$G:$M, 4, 0) - VLOOKUP(ROUND($A1002 + (AE$9/12) + (1/12),5),'main sheet'!$G:$M, 4, 0)) / VLOOKUP(ROUND($A1002,5),'main sheet'!$G:$M, 4, 0)) * AE$11</f>
        <v>8.3468649464124439E-3</v>
      </c>
      <c r="AF1002" s="19">
        <f>((VLOOKUP(ROUND($A1002 + (AF$9/12),5),'main sheet'!$G:$M, 4, 0) - VLOOKUP(ROUND($A1002 + (AF$9/12) + (1/12),5),'main sheet'!$G:$M, 4, 0)) / VLOOKUP(ROUND($A1002,5),'main sheet'!$G:$M, 4, 0)) * AF$11</f>
        <v>8.3413421826486096E-3</v>
      </c>
      <c r="AH1002" s="18">
        <f t="shared" si="31"/>
        <v>82.416666666666671</v>
      </c>
      <c r="AI1002" s="19">
        <f t="shared" si="32"/>
        <v>0.25675825646001399</v>
      </c>
    </row>
    <row r="1003" spans="1:35" x14ac:dyDescent="0.3">
      <c r="A1003" s="19">
        <v>82.5</v>
      </c>
      <c r="C1003" s="19">
        <f>((VLOOKUP(ROUND($A1003 + (C$9/12),5),'main sheet'!$G:$M, 4, 0) - VLOOKUP(ROUND($A1003 + (C$9/12) + (1/12),5),'main sheet'!$G:$M, 4, 0)) / VLOOKUP(ROUND($A1003,5),'main sheet'!$G:$M, 4, 0)) * C$11</f>
        <v>8.8859490535967301E-3</v>
      </c>
      <c r="D1003" s="19">
        <f>((VLOOKUP(ROUND($A1003 + (D$9/12),5),'main sheet'!$G:$M, 4, 0) - VLOOKUP(ROUND($A1003 + (D$9/12) + (1/12),5),'main sheet'!$G:$M, 4, 0)) / VLOOKUP(ROUND($A1003,5),'main sheet'!$G:$M, 4, 0)) * D$11</f>
        <v>8.8773288104634761E-3</v>
      </c>
      <c r="E1003" s="19">
        <f>((VLOOKUP(ROUND($A1003 + (E$9/12),5),'main sheet'!$G:$M, 4, 0) - VLOOKUP(ROUND($A1003 + (E$9/12) + (1/12),5),'main sheet'!$G:$M, 4, 0)) / VLOOKUP(ROUND($A1003,5),'main sheet'!$G:$M, 4, 0)) * E$11</f>
        <v>8.8687169298126388E-3</v>
      </c>
      <c r="F1003" s="19">
        <f>((VLOOKUP(ROUND($A1003 + (F$9/12),5),'main sheet'!$G:$M, 4, 0) - VLOOKUP(ROUND($A1003 + (F$9/12) + (1/12),5),'main sheet'!$G:$M, 4, 0)) / VLOOKUP(ROUND($A1003,5),'main sheet'!$G:$M, 4, 0)) * F$11</f>
        <v>8.8601134035317889E-3</v>
      </c>
      <c r="G1003" s="19">
        <f>((VLOOKUP(ROUND($A1003 + (G$9/12),5),'main sheet'!$G:$M, 4, 0) - VLOOKUP(ROUND($A1003 + (G$9/12) + (1/12),5),'main sheet'!$G:$M, 4, 0)) / VLOOKUP(ROUND($A1003,5),'main sheet'!$G:$M, 4, 0)) * G$11</f>
        <v>8.8515182235160174E-3</v>
      </c>
      <c r="H1003" s="19">
        <f>((VLOOKUP(ROUND($A1003 + (H$9/12),5),'main sheet'!$G:$M, 4, 0) - VLOOKUP(ROUND($A1003 + (H$9/12) + (1/12),5),'main sheet'!$G:$M, 4, 0)) / VLOOKUP(ROUND($A1003,5),'main sheet'!$G:$M, 4, 0)) * H$11</f>
        <v>8.735679333377093E-3</v>
      </c>
      <c r="I1003" s="19">
        <f>((VLOOKUP(ROUND($A1003 + (I$9/12),5),'main sheet'!$G:$M, 4, 0) - VLOOKUP(ROUND($A1003 + (I$9/12) + (1/12),5),'main sheet'!$G:$M, 4, 0)) / VLOOKUP(ROUND($A1003,5),'main sheet'!$G:$M, 4, 0)) * I$11</f>
        <v>8.7272048666282263E-3</v>
      </c>
      <c r="J1003" s="19">
        <f>((VLOOKUP(ROUND($A1003 + (J$9/12),5),'main sheet'!$G:$M, 4, 0) - VLOOKUP(ROUND($A1003 + (J$9/12) + (1/12),5),'main sheet'!$G:$M, 4, 0)) / VLOOKUP(ROUND($A1003,5),'main sheet'!$G:$M, 4, 0)) * J$11</f>
        <v>8.7187386209442511E-3</v>
      </c>
      <c r="K1003" s="19">
        <f>((VLOOKUP(ROUND($A1003 + (K$9/12),5),'main sheet'!$G:$M, 4, 0) - VLOOKUP(ROUND($A1003 + (K$9/12) + (1/12),5),'main sheet'!$G:$M, 4, 0)) / VLOOKUP(ROUND($A1003,5),'main sheet'!$G:$M, 4, 0)) * K$11</f>
        <v>8.7102805883499286E-3</v>
      </c>
      <c r="L1003" s="19">
        <f>((VLOOKUP(ROUND($A1003 + (L$9/12),5),'main sheet'!$G:$M, 4, 0) - VLOOKUP(ROUND($A1003 + (L$9/12) + (1/12),5),'main sheet'!$G:$M, 4, 0)) / VLOOKUP(ROUND($A1003,5),'main sheet'!$G:$M, 4, 0)) * L$11</f>
        <v>8.7018307608777538E-3</v>
      </c>
      <c r="M1003" s="19">
        <f>((VLOOKUP(ROUND($A1003 + (M$9/12),5),'main sheet'!$G:$M, 4, 0) - VLOOKUP(ROUND($A1003 + (M$9/12) + (1/12),5),'main sheet'!$G:$M, 4, 0)) / VLOOKUP(ROUND($A1003,5),'main sheet'!$G:$M, 4, 0)) * M$11</f>
        <v>8.7256518884919511E-3</v>
      </c>
      <c r="N1003" s="19">
        <f>((VLOOKUP(ROUND($A1003 + (N$9/12),5),'main sheet'!$G:$M, 4, 0) - VLOOKUP(ROUND($A1003 + (N$9/12) + (1/12),5),'main sheet'!$G:$M, 4, 0)) / VLOOKUP(ROUND($A1003,5),'main sheet'!$G:$M, 4, 0)) * N$11</f>
        <v>8.7198784975989676E-3</v>
      </c>
      <c r="O1003" s="19">
        <f>((VLOOKUP(ROUND($A1003 + (O$9/12),5),'main sheet'!$G:$M, 4, 0) - VLOOKUP(ROUND($A1003 + (O$9/12) + (1/12),5),'main sheet'!$G:$M, 4, 0)) / VLOOKUP(ROUND($A1003,5),'main sheet'!$G:$M, 4, 0)) * O$11</f>
        <v>8.7141089267119658E-3</v>
      </c>
      <c r="P1003" s="19">
        <f>((VLOOKUP(ROUND($A1003 + (P$9/12),5),'main sheet'!$G:$M, 4, 0) - VLOOKUP(ROUND($A1003 + (P$9/12) + (1/12),5),'main sheet'!$G:$M, 4, 0)) / VLOOKUP(ROUND($A1003,5),'main sheet'!$G:$M, 4, 0)) * P$11</f>
        <v>8.7083431733034102E-3</v>
      </c>
      <c r="Q1003" s="19">
        <f>((VLOOKUP(ROUND($A1003 + (Q$9/12),5),'main sheet'!$G:$M, 4, 0) - VLOOKUP(ROUND($A1003 + (Q$9/12) + (1/12),5),'main sheet'!$G:$M, 4, 0)) / VLOOKUP(ROUND($A1003,5),'main sheet'!$G:$M, 4, 0)) * Q$11</f>
        <v>8.7025812348474393E-3</v>
      </c>
      <c r="R1003" s="19">
        <f>((VLOOKUP(ROUND($A1003 + (R$9/12),5),'main sheet'!$G:$M, 4, 0) - VLOOKUP(ROUND($A1003 + (R$9/12) + (1/12),5),'main sheet'!$G:$M, 4, 0)) / VLOOKUP(ROUND($A1003,5),'main sheet'!$G:$M, 4, 0)) * R$11</f>
        <v>8.6968231088198605E-3</v>
      </c>
      <c r="S1003" s="19">
        <f>((VLOOKUP(ROUND($A1003 + (S$9/12),5),'main sheet'!$G:$M, 4, 0) - VLOOKUP(ROUND($A1003 + (S$9/12) + (1/12),5),'main sheet'!$G:$M, 4, 0)) / VLOOKUP(ROUND($A1003,5),'main sheet'!$G:$M, 4, 0)) * S$11</f>
        <v>8.6910687926981551E-3</v>
      </c>
      <c r="T1003" s="19">
        <f>((VLOOKUP(ROUND($A1003 + (T$9/12),5),'main sheet'!$G:$M, 4, 0) - VLOOKUP(ROUND($A1003 + (T$9/12) + (1/12),5),'main sheet'!$G:$M, 4, 0)) / VLOOKUP(ROUND($A1003,5),'main sheet'!$G:$M, 4, 0)) * T$11</f>
        <v>8.4827141742067277E-3</v>
      </c>
      <c r="U1003" s="19">
        <f>((VLOOKUP(ROUND($A1003 + (U$9/12),5),'main sheet'!$G:$M, 4, 0) - VLOOKUP(ROUND($A1003 + (U$9/12) + (1/12),5),'main sheet'!$G:$M, 4, 0)) / VLOOKUP(ROUND($A1003,5),'main sheet'!$G:$M, 4, 0)) * U$11</f>
        <v>8.4771015248152545E-3</v>
      </c>
      <c r="V1003" s="19">
        <f>((VLOOKUP(ROUND($A1003 + (V$9/12),5),'main sheet'!$G:$M, 4, 0) - VLOOKUP(ROUND($A1003 + (V$9/12) + (1/12),5),'main sheet'!$G:$M, 4, 0)) / VLOOKUP(ROUND($A1003,5),'main sheet'!$G:$M, 4, 0)) * V$11</f>
        <v>8.4714925890742136E-3</v>
      </c>
      <c r="W1003" s="19">
        <f>((VLOOKUP(ROUND($A1003 + (W$9/12),5),'main sheet'!$G:$M, 4, 0) - VLOOKUP(ROUND($A1003 + (W$9/12) + (1/12),5),'main sheet'!$G:$M, 4, 0)) / VLOOKUP(ROUND($A1003,5),'main sheet'!$G:$M, 4, 0)) * W$11</f>
        <v>8.4658873645260917E-3</v>
      </c>
      <c r="X1003" s="19">
        <f>((VLOOKUP(ROUND($A1003 + (X$9/12),5),'main sheet'!$G:$M, 4, 0) - VLOOKUP(ROUND($A1003 + (X$9/12) + (1/12),5),'main sheet'!$G:$M, 4, 0)) / VLOOKUP(ROUND($A1003,5),'main sheet'!$G:$M, 4, 0)) * X$11</f>
        <v>8.4602858487153529E-3</v>
      </c>
      <c r="Y1003" s="19">
        <f>((VLOOKUP(ROUND($A1003 + (Y$9/12),5),'main sheet'!$G:$M, 4, 0) - VLOOKUP(ROUND($A1003 + (Y$9/12) + (1/12),5),'main sheet'!$G:$M, 4, 0)) / VLOOKUP(ROUND($A1003,5),'main sheet'!$G:$M, 4, 0)) * Y$11</f>
        <v>8.4546880391884321E-3</v>
      </c>
      <c r="Z1003" s="19">
        <f>((VLOOKUP(ROUND($A1003 + (Z$9/12),5),'main sheet'!$G:$M, 4, 0) - VLOOKUP(ROUND($A1003 + (Z$9/12) + (1/12),5),'main sheet'!$G:$M, 4, 0)) / VLOOKUP(ROUND($A1003,5),'main sheet'!$G:$M, 4, 0)) * Z$11</f>
        <v>8.4490939334926907E-3</v>
      </c>
      <c r="AA1003" s="19">
        <f>((VLOOKUP(ROUND($A1003 + (AA$9/12),5),'main sheet'!$G:$M, 4, 0) - VLOOKUP(ROUND($A1003 + (AA$9/12) + (1/12),5),'main sheet'!$G:$M, 4, 0)) / VLOOKUP(ROUND($A1003,5),'main sheet'!$G:$M, 4, 0)) * AA$11</f>
        <v>8.4435035291774638E-3</v>
      </c>
      <c r="AB1003" s="19">
        <f>((VLOOKUP(ROUND($A1003 + (AB$9/12),5),'main sheet'!$G:$M, 4, 0) - VLOOKUP(ROUND($A1003 + (AB$9/12) + (1/12),5),'main sheet'!$G:$M, 4, 0)) / VLOOKUP(ROUND($A1003,5),'main sheet'!$G:$M, 4, 0)) * AB$11</f>
        <v>8.4379168237940522E-3</v>
      </c>
      <c r="AC1003" s="19">
        <f>((VLOOKUP(ROUND($A1003 + (AC$9/12),5),'main sheet'!$G:$M, 4, 0) - VLOOKUP(ROUND($A1003 + (AC$9/12) + (1/12),5),'main sheet'!$G:$M, 4, 0)) / VLOOKUP(ROUND($A1003,5),'main sheet'!$G:$M, 4, 0)) * AC$11</f>
        <v>8.4323338148946832E-3</v>
      </c>
      <c r="AD1003" s="19">
        <f>((VLOOKUP(ROUND($A1003 + (AD$9/12),5),'main sheet'!$G:$M, 4, 0) - VLOOKUP(ROUND($A1003 + (AD$9/12) + (1/12),5),'main sheet'!$G:$M, 4, 0)) / VLOOKUP(ROUND($A1003,5),'main sheet'!$G:$M, 4, 0)) * AD$11</f>
        <v>8.4267545000335543E-3</v>
      </c>
      <c r="AE1003" s="19">
        <f>((VLOOKUP(ROUND($A1003 + (AE$9/12),5),'main sheet'!$G:$M, 4, 0) - VLOOKUP(ROUND($A1003 + (AE$9/12) + (1/12),5),'main sheet'!$G:$M, 4, 0)) / VLOOKUP(ROUND($A1003,5),'main sheet'!$G:$M, 4, 0)) * AE$11</f>
        <v>8.4211788767668203E-3</v>
      </c>
      <c r="AF1003" s="19">
        <f>((VLOOKUP(ROUND($A1003 + (AF$9/12),5),'main sheet'!$G:$M, 4, 0) - VLOOKUP(ROUND($A1003 + (AF$9/12) + (1/12),5),'main sheet'!$G:$M, 4, 0)) / VLOOKUP(ROUND($A1003,5),'main sheet'!$G:$M, 4, 0)) * AF$11</f>
        <v>8.0797231960403199E-3</v>
      </c>
      <c r="AH1003" s="18">
        <f t="shared" si="31"/>
        <v>82.5</v>
      </c>
      <c r="AI1003" s="19">
        <f t="shared" si="32"/>
        <v>0.25839849042829532</v>
      </c>
    </row>
    <row r="1004" spans="1:35" x14ac:dyDescent="0.3">
      <c r="A1004" s="19">
        <v>82.583333333333329</v>
      </c>
      <c r="C1004" s="19">
        <f>((VLOOKUP(ROUND($A1004 + (C$9/12),5),'main sheet'!$G:$M, 4, 0) - VLOOKUP(ROUND($A1004 + (C$9/12) + (1/12),5),'main sheet'!$G:$M, 4, 0)) / VLOOKUP(ROUND($A1004,5),'main sheet'!$G:$M, 4, 0)) * C$11</f>
        <v>8.9657732574992127E-3</v>
      </c>
      <c r="D1004" s="19">
        <f>((VLOOKUP(ROUND($A1004 + (D$9/12),5),'main sheet'!$G:$M, 4, 0) - VLOOKUP(ROUND($A1004 + (D$9/12) + (1/12),5),'main sheet'!$G:$M, 4, 0)) / VLOOKUP(ROUND($A1004,5),'main sheet'!$G:$M, 4, 0)) * D$11</f>
        <v>8.9570755770499947E-3</v>
      </c>
      <c r="E1004" s="19">
        <f>((VLOOKUP(ROUND($A1004 + (E$9/12),5),'main sheet'!$G:$M, 4, 0) - VLOOKUP(ROUND($A1004 + (E$9/12) + (1/12),5),'main sheet'!$G:$M, 4, 0)) / VLOOKUP(ROUND($A1004,5),'main sheet'!$G:$M, 4, 0)) * E$11</f>
        <v>8.9483863342049944E-3</v>
      </c>
      <c r="F1004" s="19">
        <f>((VLOOKUP(ROUND($A1004 + (F$9/12),5),'main sheet'!$G:$M, 4, 0) - VLOOKUP(ROUND($A1004 + (F$9/12) + (1/12),5),'main sheet'!$G:$M, 4, 0)) / VLOOKUP(ROUND($A1004,5),'main sheet'!$G:$M, 4, 0)) * F$11</f>
        <v>8.9397055207785531E-3</v>
      </c>
      <c r="G1004" s="19">
        <f>((VLOOKUP(ROUND($A1004 + (G$9/12),5),'main sheet'!$G:$M, 4, 0) - VLOOKUP(ROUND($A1004 + (G$9/12) + (1/12),5),'main sheet'!$G:$M, 4, 0)) / VLOOKUP(ROUND($A1004,5),'main sheet'!$G:$M, 4, 0)) * G$11</f>
        <v>8.8227125327344693E-3</v>
      </c>
      <c r="H1004" s="19">
        <f>((VLOOKUP(ROUND($A1004 + (H$9/12),5),'main sheet'!$G:$M, 4, 0) - VLOOKUP(ROUND($A1004 + (H$9/12) + (1/12),5),'main sheet'!$G:$M, 4, 0)) / VLOOKUP(ROUND($A1004,5),'main sheet'!$G:$M, 4, 0)) * H$11</f>
        <v>8.814153635236046E-3</v>
      </c>
      <c r="I1004" s="19">
        <f>((VLOOKUP(ROUND($A1004 + (I$9/12),5),'main sheet'!$G:$M, 4, 0) - VLOOKUP(ROUND($A1004 + (I$9/12) + (1/12),5),'main sheet'!$G:$M, 4, 0)) / VLOOKUP(ROUND($A1004,5),'main sheet'!$G:$M, 4, 0)) * I$11</f>
        <v>8.8056030407086313E-3</v>
      </c>
      <c r="J1004" s="19">
        <f>((VLOOKUP(ROUND($A1004 + (J$9/12),5),'main sheet'!$G:$M, 4, 0) - VLOOKUP(ROUND($A1004 + (J$9/12) + (1/12),5),'main sheet'!$G:$M, 4, 0)) / VLOOKUP(ROUND($A1004,5),'main sheet'!$G:$M, 4, 0)) * J$11</f>
        <v>8.7970607410975312E-3</v>
      </c>
      <c r="K1004" s="19">
        <f>((VLOOKUP(ROUND($A1004 + (K$9/12),5),'main sheet'!$G:$M, 4, 0) - VLOOKUP(ROUND($A1004 + (K$9/12) + (1/12),5),'main sheet'!$G:$M, 4, 0)) / VLOOKUP(ROUND($A1004,5),'main sheet'!$G:$M, 4, 0)) * K$11</f>
        <v>8.7885267283558596E-3</v>
      </c>
      <c r="L1004" s="19">
        <f>((VLOOKUP(ROUND($A1004 + (L$9/12),5),'main sheet'!$G:$M, 4, 0) - VLOOKUP(ROUND($A1004 + (L$9/12) + (1/12),5),'main sheet'!$G:$M, 4, 0)) / VLOOKUP(ROUND($A1004,5),'main sheet'!$G:$M, 4, 0)) * L$11</f>
        <v>8.7800009944445419E-3</v>
      </c>
      <c r="M1004" s="19">
        <f>((VLOOKUP(ROUND($A1004 + (M$9/12),5),'main sheet'!$G:$M, 4, 0) - VLOOKUP(ROUND($A1004 + (M$9/12) + (1/12),5),'main sheet'!$G:$M, 4, 0)) / VLOOKUP(ROUND($A1004,5),'main sheet'!$G:$M, 4, 0)) * M$11</f>
        <v>8.8040361118685382E-3</v>
      </c>
      <c r="N1004" s="19">
        <f>((VLOOKUP(ROUND($A1004 + (N$9/12),5),'main sheet'!$G:$M, 4, 0) - VLOOKUP(ROUND($A1004 + (N$9/12) + (1/12),5),'main sheet'!$G:$M, 4, 0)) / VLOOKUP(ROUND($A1004,5),'main sheet'!$G:$M, 4, 0)) * N$11</f>
        <v>8.7982108574853335E-3</v>
      </c>
      <c r="O1004" s="19">
        <f>((VLOOKUP(ROUND($A1004 + (O$9/12),5),'main sheet'!$G:$M, 4, 0) - VLOOKUP(ROUND($A1004 + (O$9/12) + (1/12),5),'main sheet'!$G:$M, 4, 0)) / VLOOKUP(ROUND($A1004,5),'main sheet'!$G:$M, 4, 0)) * O$11</f>
        <v>8.7923894574239644E-3</v>
      </c>
      <c r="P1004" s="19">
        <f>((VLOOKUP(ROUND($A1004 + (P$9/12),5),'main sheet'!$G:$M, 4, 0) - VLOOKUP(ROUND($A1004 + (P$9/12) + (1/12),5),'main sheet'!$G:$M, 4, 0)) / VLOOKUP(ROUND($A1004,5),'main sheet'!$G:$M, 4, 0)) * P$11</f>
        <v>8.7865719091341898E-3</v>
      </c>
      <c r="Q1004" s="19">
        <f>((VLOOKUP(ROUND($A1004 + (Q$9/12),5),'main sheet'!$G:$M, 4, 0) - VLOOKUP(ROUND($A1004 + (Q$9/12) + (1/12),5),'main sheet'!$G:$M, 4, 0)) / VLOOKUP(ROUND($A1004,5),'main sheet'!$G:$M, 4, 0)) * Q$11</f>
        <v>8.7807582100674613E-3</v>
      </c>
      <c r="R1004" s="19">
        <f>((VLOOKUP(ROUND($A1004 + (R$9/12),5),'main sheet'!$G:$M, 4, 0) - VLOOKUP(ROUND($A1004 + (R$9/12) + (1/12),5),'main sheet'!$G:$M, 4, 0)) / VLOOKUP(ROUND($A1004,5),'main sheet'!$G:$M, 4, 0)) * R$11</f>
        <v>8.7749483576769084E-3</v>
      </c>
      <c r="S1004" s="19">
        <f>((VLOOKUP(ROUND($A1004 + (S$9/12),5),'main sheet'!$G:$M, 4, 0) - VLOOKUP(ROUND($A1004 + (S$9/12) + (1/12),5),'main sheet'!$G:$M, 4, 0)) / VLOOKUP(ROUND($A1004,5),'main sheet'!$G:$M, 4, 0)) * S$11</f>
        <v>8.5645828593757332E-3</v>
      </c>
      <c r="T1004" s="19">
        <f>((VLOOKUP(ROUND($A1004 + (T$9/12),5),'main sheet'!$G:$M, 4, 0) - VLOOKUP(ROUND($A1004 + (T$9/12) + (1/12),5),'main sheet'!$G:$M, 4, 0)) / VLOOKUP(ROUND($A1004,5),'main sheet'!$G:$M, 4, 0)) * T$11</f>
        <v>8.5589160409746037E-3</v>
      </c>
      <c r="U1004" s="19">
        <f>((VLOOKUP(ROUND($A1004 + (U$9/12),5),'main sheet'!$G:$M, 4, 0) - VLOOKUP(ROUND($A1004 + (U$9/12) + (1/12),5),'main sheet'!$G:$M, 4, 0)) / VLOOKUP(ROUND($A1004,5),'main sheet'!$G:$M, 4, 0)) * U$11</f>
        <v>8.5532529720652312E-3</v>
      </c>
      <c r="V1004" s="19">
        <f>((VLOOKUP(ROUND($A1004 + (V$9/12),5),'main sheet'!$G:$M, 4, 0) - VLOOKUP(ROUND($A1004 + (V$9/12) + (1/12),5),'main sheet'!$G:$M, 4, 0)) / VLOOKUP(ROUND($A1004,5),'main sheet'!$G:$M, 4, 0)) * V$11</f>
        <v>8.5475936501663782E-3</v>
      </c>
      <c r="W1004" s="19">
        <f>((VLOOKUP(ROUND($A1004 + (W$9/12),5),'main sheet'!$G:$M, 4, 0) - VLOOKUP(ROUND($A1004 + (W$9/12) + (1/12),5),'main sheet'!$G:$M, 4, 0)) / VLOOKUP(ROUND($A1004,5),'main sheet'!$G:$M, 4, 0)) * W$11</f>
        <v>8.541938072798811E-3</v>
      </c>
      <c r="X1004" s="19">
        <f>((VLOOKUP(ROUND($A1004 + (X$9/12),5),'main sheet'!$G:$M, 4, 0) - VLOOKUP(ROUND($A1004 + (X$9/12) + (1/12),5),'main sheet'!$G:$M, 4, 0)) / VLOOKUP(ROUND($A1004,5),'main sheet'!$G:$M, 4, 0)) * X$11</f>
        <v>8.5362862374852872E-3</v>
      </c>
      <c r="Y1004" s="19">
        <f>((VLOOKUP(ROUND($A1004 + (Y$9/12),5),'main sheet'!$G:$M, 4, 0) - VLOOKUP(ROUND($A1004 + (Y$9/12) + (1/12),5),'main sheet'!$G:$M, 4, 0)) / VLOOKUP(ROUND($A1004,5),'main sheet'!$G:$M, 4, 0)) * Y$11</f>
        <v>8.5306381417494959E-3</v>
      </c>
      <c r="Z1004" s="19">
        <f>((VLOOKUP(ROUND($A1004 + (Z$9/12),5),'main sheet'!$G:$M, 4, 0) - VLOOKUP(ROUND($A1004 + (Z$9/12) + (1/12),5),'main sheet'!$G:$M, 4, 0)) / VLOOKUP(ROUND($A1004,5),'main sheet'!$G:$M, 4, 0)) * Z$11</f>
        <v>8.5249937831171178E-3</v>
      </c>
      <c r="AA1004" s="19">
        <f>((VLOOKUP(ROUND($A1004 + (AA$9/12),5),'main sheet'!$G:$M, 4, 0) - VLOOKUP(ROUND($A1004 + (AA$9/12) + (1/12),5),'main sheet'!$G:$M, 4, 0)) / VLOOKUP(ROUND($A1004,5),'main sheet'!$G:$M, 4, 0)) * AA$11</f>
        <v>8.519353159115825E-3</v>
      </c>
      <c r="AB1004" s="19">
        <f>((VLOOKUP(ROUND($A1004 + (AB$9/12),5),'main sheet'!$G:$M, 4, 0) - VLOOKUP(ROUND($A1004 + (AB$9/12) + (1/12),5),'main sheet'!$G:$M, 4, 0)) / VLOOKUP(ROUND($A1004,5),'main sheet'!$G:$M, 4, 0)) * AB$11</f>
        <v>8.5137162672742159E-3</v>
      </c>
      <c r="AC1004" s="19">
        <f>((VLOOKUP(ROUND($A1004 + (AC$9/12),5),'main sheet'!$G:$M, 4, 0) - VLOOKUP(ROUND($A1004 + (AC$9/12) + (1/12),5),'main sheet'!$G:$M, 4, 0)) / VLOOKUP(ROUND($A1004,5),'main sheet'!$G:$M, 4, 0)) * AC$11</f>
        <v>8.5080831051228857E-3</v>
      </c>
      <c r="AD1004" s="19">
        <f>((VLOOKUP(ROUND($A1004 + (AD$9/12),5),'main sheet'!$G:$M, 4, 0) - VLOOKUP(ROUND($A1004 + (AD$9/12) + (1/12),5),'main sheet'!$G:$M, 4, 0)) / VLOOKUP(ROUND($A1004,5),'main sheet'!$G:$M, 4, 0)) * AD$11</f>
        <v>8.5024536701944053E-3</v>
      </c>
      <c r="AE1004" s="19">
        <f>((VLOOKUP(ROUND($A1004 + (AE$9/12),5),'main sheet'!$G:$M, 4, 0) - VLOOKUP(ROUND($A1004 + (AE$9/12) + (1/12),5),'main sheet'!$G:$M, 4, 0)) / VLOOKUP(ROUND($A1004,5),'main sheet'!$G:$M, 4, 0)) * AE$11</f>
        <v>8.1577025197573285E-3</v>
      </c>
      <c r="AF1004" s="19">
        <f>((VLOOKUP(ROUND($A1004 + (AF$9/12),5),'main sheet'!$G:$M, 4, 0) - VLOOKUP(ROUND($A1004 + (AF$9/12) + (1/12),5),'main sheet'!$G:$M, 4, 0)) / VLOOKUP(ROUND($A1004,5),'main sheet'!$G:$M, 4, 0)) * AF$11</f>
        <v>8.1523049166858218E-3</v>
      </c>
      <c r="AH1004" s="18">
        <f t="shared" si="31"/>
        <v>82.583333333333329</v>
      </c>
      <c r="AI1004" s="19">
        <f t="shared" si="32"/>
        <v>0.26006772866164934</v>
      </c>
    </row>
    <row r="1005" spans="1:35" x14ac:dyDescent="0.3">
      <c r="A1005" s="19">
        <v>82.666666666666671</v>
      </c>
      <c r="C1005" s="19">
        <f>((VLOOKUP(ROUND($A1005 + (C$9/12),5),'main sheet'!$G:$M, 4, 0) - VLOOKUP(ROUND($A1005 + (C$9/12) + (1/12),5),'main sheet'!$G:$M, 4, 0)) / VLOOKUP(ROUND($A1005,5),'main sheet'!$G:$M, 4, 0)) * C$11</f>
        <v>9.0470446140682691E-3</v>
      </c>
      <c r="D1005" s="19">
        <f>((VLOOKUP(ROUND($A1005 + (D$9/12),5),'main sheet'!$G:$M, 4, 0) - VLOOKUP(ROUND($A1005 + (D$9/12) + (1/12),5),'main sheet'!$G:$M, 4, 0)) / VLOOKUP(ROUND($A1005,5),'main sheet'!$G:$M, 4, 0)) * D$11</f>
        <v>9.0382680924228995E-3</v>
      </c>
      <c r="E1005" s="19">
        <f>((VLOOKUP(ROUND($A1005 + (E$9/12),5),'main sheet'!$G:$M, 4, 0) - VLOOKUP(ROUND($A1005 + (E$9/12) + (1/12),5),'main sheet'!$G:$M, 4, 0)) / VLOOKUP(ROUND($A1005,5),'main sheet'!$G:$M, 4, 0)) * E$11</f>
        <v>9.0295000848650935E-3</v>
      </c>
      <c r="F1005" s="19">
        <f>((VLOOKUP(ROUND($A1005 + (F$9/12),5),'main sheet'!$G:$M, 4, 0) - VLOOKUP(ROUND($A1005 + (F$9/12) + (1/12),5),'main sheet'!$G:$M, 4, 0)) / VLOOKUP(ROUND($A1005,5),'main sheet'!$G:$M, 4, 0)) * F$11</f>
        <v>8.9113319647835844E-3</v>
      </c>
      <c r="G1005" s="19">
        <f>((VLOOKUP(ROUND($A1005 + (G$9/12),5),'main sheet'!$G:$M, 4, 0) - VLOOKUP(ROUND($A1005 + (G$9/12) + (1/12),5),'main sheet'!$G:$M, 4, 0)) / VLOOKUP(ROUND($A1005,5),'main sheet'!$G:$M, 4, 0)) * G$11</f>
        <v>8.9026870977341344E-3</v>
      </c>
      <c r="H1005" s="19">
        <f>((VLOOKUP(ROUND($A1005 + (H$9/12),5),'main sheet'!$G:$M, 4, 0) - VLOOKUP(ROUND($A1005 + (H$9/12) + (1/12),5),'main sheet'!$G:$M, 4, 0)) / VLOOKUP(ROUND($A1005,5),'main sheet'!$G:$M, 4, 0)) * H$11</f>
        <v>8.8940506170546007E-3</v>
      </c>
      <c r="I1005" s="19">
        <f>((VLOOKUP(ROUND($A1005 + (I$9/12),5),'main sheet'!$G:$M, 4, 0) - VLOOKUP(ROUND($A1005 + (I$9/12) + (1/12),5),'main sheet'!$G:$M, 4, 0)) / VLOOKUP(ROUND($A1005,5),'main sheet'!$G:$M, 4, 0)) * I$11</f>
        <v>8.8854225146093816E-3</v>
      </c>
      <c r="J1005" s="19">
        <f>((VLOOKUP(ROUND($A1005 + (J$9/12),5),'main sheet'!$G:$M, 4, 0) - VLOOKUP(ROUND($A1005 + (J$9/12) + (1/12),5),'main sheet'!$G:$M, 4, 0)) / VLOOKUP(ROUND($A1005,5),'main sheet'!$G:$M, 4, 0)) * J$11</f>
        <v>8.8768027822707651E-3</v>
      </c>
      <c r="K1005" s="19">
        <f>((VLOOKUP(ROUND($A1005 + (K$9/12),5),'main sheet'!$G:$M, 4, 0) - VLOOKUP(ROUND($A1005 + (K$9/12) + (1/12),5),'main sheet'!$G:$M, 4, 0)) / VLOOKUP(ROUND($A1005,5),'main sheet'!$G:$M, 4, 0)) * K$11</f>
        <v>8.868191411918927E-3</v>
      </c>
      <c r="L1005" s="19">
        <f>((VLOOKUP(ROUND($A1005 + (L$9/12),5),'main sheet'!$G:$M, 4, 0) - VLOOKUP(ROUND($A1005 + (L$9/12) + (1/12),5),'main sheet'!$G:$M, 4, 0)) / VLOOKUP(ROUND($A1005,5),'main sheet'!$G:$M, 4, 0)) * L$11</f>
        <v>8.8595883954419204E-3</v>
      </c>
      <c r="M1005" s="19">
        <f>((VLOOKUP(ROUND($A1005 + (M$9/12),5),'main sheet'!$G:$M, 4, 0) - VLOOKUP(ROUND($A1005 + (M$9/12) + (1/12),5),'main sheet'!$G:$M, 4, 0)) / VLOOKUP(ROUND($A1005,5),'main sheet'!$G:$M, 4, 0)) * M$11</f>
        <v>8.8838413821497198E-3</v>
      </c>
      <c r="N1005" s="19">
        <f>((VLOOKUP(ROUND($A1005 + (N$9/12),5),'main sheet'!$G:$M, 4, 0) - VLOOKUP(ROUND($A1005 + (N$9/12) + (1/12),5),'main sheet'!$G:$M, 4, 0)) / VLOOKUP(ROUND($A1005,5),'main sheet'!$G:$M, 4, 0)) * N$11</f>
        <v>8.8779633240302948E-3</v>
      </c>
      <c r="O1005" s="19">
        <f>((VLOOKUP(ROUND($A1005 + (O$9/12),5),'main sheet'!$G:$M, 4, 0) - VLOOKUP(ROUND($A1005 + (O$9/12) + (1/12),5),'main sheet'!$G:$M, 4, 0)) / VLOOKUP(ROUND($A1005,5),'main sheet'!$G:$M, 4, 0)) * O$11</f>
        <v>8.8720891551706833E-3</v>
      </c>
      <c r="P1005" s="19">
        <f>((VLOOKUP(ROUND($A1005 + (P$9/12),5),'main sheet'!$G:$M, 4, 0) - VLOOKUP(ROUND($A1005 + (P$9/12) + (1/12),5),'main sheet'!$G:$M, 4, 0)) / VLOOKUP(ROUND($A1005,5),'main sheet'!$G:$M, 4, 0)) * P$11</f>
        <v>8.8662188729975253E-3</v>
      </c>
      <c r="Q1005" s="19">
        <f>((VLOOKUP(ROUND($A1005 + (Q$9/12),5),'main sheet'!$G:$M, 4, 0) - VLOOKUP(ROUND($A1005 + (Q$9/12) + (1/12),5),'main sheet'!$G:$M, 4, 0)) / VLOOKUP(ROUND($A1005,5),'main sheet'!$G:$M, 4, 0)) * Q$11</f>
        <v>8.860352474939168E-3</v>
      </c>
      <c r="R1005" s="19">
        <f>((VLOOKUP(ROUND($A1005 + (R$9/12),5),'main sheet'!$G:$M, 4, 0) - VLOOKUP(ROUND($A1005 + (R$9/12) + (1/12),5),'main sheet'!$G:$M, 4, 0)) / VLOOKUP(ROUND($A1005,5),'main sheet'!$G:$M, 4, 0)) * R$11</f>
        <v>8.6479395481002357E-3</v>
      </c>
      <c r="S1005" s="19">
        <f>((VLOOKUP(ROUND($A1005 + (S$9/12),5),'main sheet'!$G:$M, 4, 0) - VLOOKUP(ROUND($A1005 + (S$9/12) + (1/12),5),'main sheet'!$G:$M, 4, 0)) / VLOOKUP(ROUND($A1005,5),'main sheet'!$G:$M, 4, 0)) * S$11</f>
        <v>8.6422175761411025E-3</v>
      </c>
      <c r="T1005" s="19">
        <f>((VLOOKUP(ROUND($A1005 + (T$9/12),5),'main sheet'!$G:$M, 4, 0) - VLOOKUP(ROUND($A1005 + (T$9/12) + (1/12),5),'main sheet'!$G:$M, 4, 0)) / VLOOKUP(ROUND($A1005,5),'main sheet'!$G:$M, 4, 0)) * T$11</f>
        <v>8.6364993901664761E-3</v>
      </c>
      <c r="U1005" s="19">
        <f>((VLOOKUP(ROUND($A1005 + (U$9/12),5),'main sheet'!$G:$M, 4, 0) - VLOOKUP(ROUND($A1005 + (U$9/12) + (1/12),5),'main sheet'!$G:$M, 4, 0)) / VLOOKUP(ROUND($A1005,5),'main sheet'!$G:$M, 4, 0)) * U$11</f>
        <v>8.6307849876709804E-3</v>
      </c>
      <c r="V1005" s="19">
        <f>((VLOOKUP(ROUND($A1005 + (V$9/12),5),'main sheet'!$G:$M, 4, 0) - VLOOKUP(ROUND($A1005 + (V$9/12) + (1/12),5),'main sheet'!$G:$M, 4, 0)) / VLOOKUP(ROUND($A1005,5),'main sheet'!$G:$M, 4, 0)) * V$11</f>
        <v>8.6250743661512429E-3</v>
      </c>
      <c r="W1005" s="19">
        <f>((VLOOKUP(ROUND($A1005 + (W$9/12),5),'main sheet'!$G:$M, 4, 0) - VLOOKUP(ROUND($A1005 + (W$9/12) + (1/12),5),'main sheet'!$G:$M, 4, 0)) / VLOOKUP(ROUND($A1005,5),'main sheet'!$G:$M, 4, 0)) * W$11</f>
        <v>8.6193675231059138E-3</v>
      </c>
      <c r="X1005" s="19">
        <f>((VLOOKUP(ROUND($A1005 + (X$9/12),5),'main sheet'!$G:$M, 4, 0) - VLOOKUP(ROUND($A1005 + (X$9/12) + (1/12),5),'main sheet'!$G:$M, 4, 0)) / VLOOKUP(ROUND($A1005,5),'main sheet'!$G:$M, 4, 0)) * X$11</f>
        <v>8.6136644560345799E-3</v>
      </c>
      <c r="Y1005" s="19">
        <f>((VLOOKUP(ROUND($A1005 + (Y$9/12),5),'main sheet'!$G:$M, 4, 0) - VLOOKUP(ROUND($A1005 + (Y$9/12) + (1/12),5),'main sheet'!$G:$M, 4, 0)) / VLOOKUP(ROUND($A1005,5),'main sheet'!$G:$M, 4, 0)) * Y$11</f>
        <v>8.607965162438844E-3</v>
      </c>
      <c r="Z1005" s="19">
        <f>((VLOOKUP(ROUND($A1005 + (Z$9/12),5),'main sheet'!$G:$M, 4, 0) - VLOOKUP(ROUND($A1005 + (Z$9/12) + (1/12),5),'main sheet'!$G:$M, 4, 0)) / VLOOKUP(ROUND($A1005,5),'main sheet'!$G:$M, 4, 0)) * Z$11</f>
        <v>8.6022696398223089E-3</v>
      </c>
      <c r="AA1005" s="19">
        <f>((VLOOKUP(ROUND($A1005 + (AA$9/12),5),'main sheet'!$G:$M, 4, 0) - VLOOKUP(ROUND($A1005 + (AA$9/12) + (1/12),5),'main sheet'!$G:$M, 4, 0)) / VLOOKUP(ROUND($A1005,5),'main sheet'!$G:$M, 4, 0)) * AA$11</f>
        <v>8.596577885689528E-3</v>
      </c>
      <c r="AB1005" s="19">
        <f>((VLOOKUP(ROUND($A1005 + (AB$9/12),5),'main sheet'!$G:$M, 4, 0) - VLOOKUP(ROUND($A1005 + (AB$9/12) + (1/12),5),'main sheet'!$G:$M, 4, 0)) / VLOOKUP(ROUND($A1005,5),'main sheet'!$G:$M, 4, 0)) * AB$11</f>
        <v>8.5908898975470549E-3</v>
      </c>
      <c r="AC1005" s="19">
        <f>((VLOOKUP(ROUND($A1005 + (AC$9/12),5),'main sheet'!$G:$M, 4, 0) - VLOOKUP(ROUND($A1005 + (AC$9/12) + (1/12),5),'main sheet'!$G:$M, 4, 0)) / VLOOKUP(ROUND($A1005,5),'main sheet'!$G:$M, 4, 0)) * AC$11</f>
        <v>8.5852056729034485E-3</v>
      </c>
      <c r="AD1005" s="19">
        <f>((VLOOKUP(ROUND($A1005 + (AD$9/12),5),'main sheet'!$G:$M, 4, 0) - VLOOKUP(ROUND($A1005 + (AD$9/12) + (1/12),5),'main sheet'!$G:$M, 4, 0)) / VLOOKUP(ROUND($A1005,5),'main sheet'!$G:$M, 4, 0)) * AD$11</f>
        <v>8.2370991559755323E-3</v>
      </c>
      <c r="AE1005" s="19">
        <f>((VLOOKUP(ROUND($A1005 + (AE$9/12),5),'main sheet'!$G:$M, 4, 0) - VLOOKUP(ROUND($A1005 + (AE$9/12) + (1/12),5),'main sheet'!$G:$M, 4, 0)) / VLOOKUP(ROUND($A1005,5),'main sheet'!$G:$M, 4, 0)) * AE$11</f>
        <v>8.2316490195435011E-3</v>
      </c>
      <c r="AF1005" s="19">
        <f>((VLOOKUP(ROUND($A1005 + (AF$9/12),5),'main sheet'!$G:$M, 4, 0) - VLOOKUP(ROUND($A1005 + (AF$9/12) + (1/12),5),'main sheet'!$G:$M, 4, 0)) / VLOOKUP(ROUND($A1005,5),'main sheet'!$G:$M, 4, 0)) * AF$11</f>
        <v>8.2262024892335583E-3</v>
      </c>
      <c r="AH1005" s="18">
        <f t="shared" si="31"/>
        <v>82.666666666666671</v>
      </c>
      <c r="AI1005" s="19">
        <f t="shared" si="32"/>
        <v>0.26176675955498124</v>
      </c>
    </row>
    <row r="1006" spans="1:35" x14ac:dyDescent="0.3">
      <c r="A1006" s="19">
        <v>82.75</v>
      </c>
      <c r="C1006" s="19">
        <f>((VLOOKUP(ROUND($A1006 + (C$9/12),5),'main sheet'!$G:$M, 4, 0) - VLOOKUP(ROUND($A1006 + (C$9/12) + (1/12),5),'main sheet'!$G:$M, 4, 0)) / VLOOKUP(ROUND($A1006,5),'main sheet'!$G:$M, 4, 0)) * C$11</f>
        <v>9.1298028369744041E-3</v>
      </c>
      <c r="D1006" s="19">
        <f>((VLOOKUP(ROUND($A1006 + (D$9/12),5),'main sheet'!$G:$M, 4, 0) - VLOOKUP(ROUND($A1006 + (D$9/12) + (1/12),5),'main sheet'!$G:$M, 4, 0)) / VLOOKUP(ROUND($A1006,5),'main sheet'!$G:$M, 4, 0)) * D$11</f>
        <v>9.1209460317261733E-3</v>
      </c>
      <c r="E1006" s="19">
        <f>((VLOOKUP(ROUND($A1006 + (E$9/12),5),'main sheet'!$G:$M, 4, 0) - VLOOKUP(ROUND($A1006 + (E$9/12) + (1/12),5),'main sheet'!$G:$M, 4, 0)) / VLOOKUP(ROUND($A1006,5),'main sheet'!$G:$M, 4, 0)) * E$11</f>
        <v>9.0015811681341644E-3</v>
      </c>
      <c r="F1006" s="19">
        <f>((VLOOKUP(ROUND($A1006 + (F$9/12),5),'main sheet'!$G:$M, 4, 0) - VLOOKUP(ROUND($A1006 + (F$9/12) + (1/12),5),'main sheet'!$G:$M, 4, 0)) / VLOOKUP(ROUND($A1006,5),'main sheet'!$G:$M, 4, 0)) * F$11</f>
        <v>8.9928487504954899E-3</v>
      </c>
      <c r="G1006" s="19">
        <f>((VLOOKUP(ROUND($A1006 + (G$9/12),5),'main sheet'!$G:$M, 4, 0) - VLOOKUP(ROUND($A1006 + (G$9/12) + (1/12),5),'main sheet'!$G:$M, 4, 0)) / VLOOKUP(ROUND($A1006,5),'main sheet'!$G:$M, 4, 0)) * G$11</f>
        <v>8.9841248041594018E-3</v>
      </c>
      <c r="H1006" s="19">
        <f>((VLOOKUP(ROUND($A1006 + (H$9/12),5),'main sheet'!$G:$M, 4, 0) - VLOOKUP(ROUND($A1006 + (H$9/12) + (1/12),5),'main sheet'!$G:$M, 4, 0)) / VLOOKUP(ROUND($A1006,5),'main sheet'!$G:$M, 4, 0)) * H$11</f>
        <v>8.9754093209079028E-3</v>
      </c>
      <c r="I1006" s="19">
        <f>((VLOOKUP(ROUND($A1006 + (I$9/12),5),'main sheet'!$G:$M, 4, 0) - VLOOKUP(ROUND($A1006 + (I$9/12) + (1/12),5),'main sheet'!$G:$M, 4, 0)) / VLOOKUP(ROUND($A1006,5),'main sheet'!$G:$M, 4, 0)) * I$11</f>
        <v>8.9667022925309682E-3</v>
      </c>
      <c r="J1006" s="19">
        <f>((VLOOKUP(ROUND($A1006 + (J$9/12),5),'main sheet'!$G:$M, 4, 0) - VLOOKUP(ROUND($A1006 + (J$9/12) + (1/12),5),'main sheet'!$G:$M, 4, 0)) / VLOOKUP(ROUND($A1006,5),'main sheet'!$G:$M, 4, 0)) * J$11</f>
        <v>8.9580037108265443E-3</v>
      </c>
      <c r="K1006" s="19">
        <f>((VLOOKUP(ROUND($A1006 + (K$9/12),5),'main sheet'!$G:$M, 4, 0) - VLOOKUP(ROUND($A1006 + (K$9/12) + (1/12),5),'main sheet'!$G:$M, 4, 0)) / VLOOKUP(ROUND($A1006,5),'main sheet'!$G:$M, 4, 0)) * K$11</f>
        <v>8.9493135676005243E-3</v>
      </c>
      <c r="L1006" s="19">
        <f>((VLOOKUP(ROUND($A1006 + (L$9/12),5),'main sheet'!$G:$M, 4, 0) - VLOOKUP(ROUND($A1006 + (L$9/12) + (1/12),5),'main sheet'!$G:$M, 4, 0)) / VLOOKUP(ROUND($A1006,5),'main sheet'!$G:$M, 4, 0)) * L$11</f>
        <v>8.9406318546667567E-3</v>
      </c>
      <c r="M1006" s="19">
        <f>((VLOOKUP(ROUND($A1006 + (M$9/12),5),'main sheet'!$G:$M, 4, 0) - VLOOKUP(ROUND($A1006 + (M$9/12) + (1/12),5),'main sheet'!$G:$M, 4, 0)) / VLOOKUP(ROUND($A1006,5),'main sheet'!$G:$M, 4, 0)) * M$11</f>
        <v>8.9651066965953184E-3</v>
      </c>
      <c r="N1006" s="19">
        <f>((VLOOKUP(ROUND($A1006 + (N$9/12),5),'main sheet'!$G:$M, 4, 0) - VLOOKUP(ROUND($A1006 + (N$9/12) + (1/12),5),'main sheet'!$G:$M, 4, 0)) / VLOOKUP(ROUND($A1006,5),'main sheet'!$G:$M, 4, 0)) * N$11</f>
        <v>8.9591748686908591E-3</v>
      </c>
      <c r="O1006" s="19">
        <f>((VLOOKUP(ROUND($A1006 + (O$9/12),5),'main sheet'!$G:$M, 4, 0) - VLOOKUP(ROUND($A1006 + (O$9/12) + (1/12),5),'main sheet'!$G:$M, 4, 0)) / VLOOKUP(ROUND($A1006,5),'main sheet'!$G:$M, 4, 0)) * O$11</f>
        <v>8.9532469656233814E-3</v>
      </c>
      <c r="P1006" s="19">
        <f>((VLOOKUP(ROUND($A1006 + (P$9/12),5),'main sheet'!$G:$M, 4, 0) - VLOOKUP(ROUND($A1006 + (P$9/12) + (1/12),5),'main sheet'!$G:$M, 4, 0)) / VLOOKUP(ROUND($A1006,5),'main sheet'!$G:$M, 4, 0)) * P$11</f>
        <v>8.947322984795985E-3</v>
      </c>
      <c r="Q1006" s="19">
        <f>((VLOOKUP(ROUND($A1006 + (Q$9/12),5),'main sheet'!$G:$M, 4, 0) - VLOOKUP(ROUND($A1006 + (Q$9/12) + (1/12),5),'main sheet'!$G:$M, 4, 0)) / VLOOKUP(ROUND($A1006,5),'main sheet'!$G:$M, 4, 0)) * Q$11</f>
        <v>8.7328250776360535E-3</v>
      </c>
      <c r="R1006" s="19">
        <f>((VLOOKUP(ROUND($A1006 + (R$9/12),5),'main sheet'!$G:$M, 4, 0) - VLOOKUP(ROUND($A1006 + (R$9/12) + (1/12),5),'main sheet'!$G:$M, 4, 0)) / VLOOKUP(ROUND($A1006,5),'main sheet'!$G:$M, 4, 0)) * R$11</f>
        <v>8.7270469405502996E-3</v>
      </c>
      <c r="S1006" s="19">
        <f>((VLOOKUP(ROUND($A1006 + (S$9/12),5),'main sheet'!$G:$M, 4, 0) - VLOOKUP(ROUND($A1006 + (S$9/12) + (1/12),5),'main sheet'!$G:$M, 4, 0)) / VLOOKUP(ROUND($A1006,5),'main sheet'!$G:$M, 4, 0)) * S$11</f>
        <v>8.7212726266111176E-3</v>
      </c>
      <c r="T1006" s="19">
        <f>((VLOOKUP(ROUND($A1006 + (T$9/12),5),'main sheet'!$G:$M, 4, 0) - VLOOKUP(ROUND($A1006 + (T$9/12) + (1/12),5),'main sheet'!$G:$M, 4, 0)) / VLOOKUP(ROUND($A1006,5),'main sheet'!$G:$M, 4, 0)) * T$11</f>
        <v>8.7155021332885364E-3</v>
      </c>
      <c r="U1006" s="19">
        <f>((VLOOKUP(ROUND($A1006 + (U$9/12),5),'main sheet'!$G:$M, 4, 0) - VLOOKUP(ROUND($A1006 + (U$9/12) + (1/12),5),'main sheet'!$G:$M, 4, 0)) / VLOOKUP(ROUND($A1006,5),'main sheet'!$G:$M, 4, 0)) * U$11</f>
        <v>8.7097354580546217E-3</v>
      </c>
      <c r="V1006" s="19">
        <f>((VLOOKUP(ROUND($A1006 + (V$9/12),5),'main sheet'!$G:$M, 4, 0) - VLOOKUP(ROUND($A1006 + (V$9/12) + (1/12),5),'main sheet'!$G:$M, 4, 0)) / VLOOKUP(ROUND($A1006,5),'main sheet'!$G:$M, 4, 0)) * V$11</f>
        <v>8.7039725983834582E-3</v>
      </c>
      <c r="W1006" s="19">
        <f>((VLOOKUP(ROUND($A1006 + (W$9/12),5),'main sheet'!$G:$M, 4, 0) - VLOOKUP(ROUND($A1006 + (W$9/12) + (1/12),5),'main sheet'!$G:$M, 4, 0)) / VLOOKUP(ROUND($A1006,5),'main sheet'!$G:$M, 4, 0)) * W$11</f>
        <v>8.6982135517501002E-3</v>
      </c>
      <c r="X1006" s="19">
        <f>((VLOOKUP(ROUND($A1006 + (X$9/12),5),'main sheet'!$G:$M, 4, 0) - VLOOKUP(ROUND($A1006 + (X$9/12) + (1/12),5),'main sheet'!$G:$M, 4, 0)) / VLOOKUP(ROUND($A1006,5),'main sheet'!$G:$M, 4, 0)) * X$11</f>
        <v>8.6924583156316199E-3</v>
      </c>
      <c r="Y1006" s="19">
        <f>((VLOOKUP(ROUND($A1006 + (Y$9/12),5),'main sheet'!$G:$M, 4, 0) - VLOOKUP(ROUND($A1006 + (Y$9/12) + (1/12),5),'main sheet'!$G:$M, 4, 0)) / VLOOKUP(ROUND($A1006,5),'main sheet'!$G:$M, 4, 0)) * Y$11</f>
        <v>8.6867068875071205E-3</v>
      </c>
      <c r="Z1006" s="19">
        <f>((VLOOKUP(ROUND($A1006 + (Z$9/12),5),'main sheet'!$G:$M, 4, 0) - VLOOKUP(ROUND($A1006 + (Z$9/12) + (1/12),5),'main sheet'!$G:$M, 4, 0)) / VLOOKUP(ROUND($A1006,5),'main sheet'!$G:$M, 4, 0)) * Z$11</f>
        <v>8.6809592648566577E-3</v>
      </c>
      <c r="AA1006" s="19">
        <f>((VLOOKUP(ROUND($A1006 + (AA$9/12),5),'main sheet'!$G:$M, 4, 0) - VLOOKUP(ROUND($A1006 + (AA$9/12) + (1/12),5),'main sheet'!$G:$M, 4, 0)) / VLOOKUP(ROUND($A1006,5),'main sheet'!$G:$M, 4, 0)) * AA$11</f>
        <v>8.6752154451623133E-3</v>
      </c>
      <c r="AB1006" s="19">
        <f>((VLOOKUP(ROUND($A1006 + (AB$9/12),5),'main sheet'!$G:$M, 4, 0) - VLOOKUP(ROUND($A1006 + (AB$9/12) + (1/12),5),'main sheet'!$G:$M, 4, 0)) / VLOOKUP(ROUND($A1006,5),'main sheet'!$G:$M, 4, 0)) * AB$11</f>
        <v>8.6694754259081883E-3</v>
      </c>
      <c r="AC1006" s="19">
        <f>((VLOOKUP(ROUND($A1006 + (AC$9/12),5),'main sheet'!$G:$M, 4, 0) - VLOOKUP(ROUND($A1006 + (AC$9/12) + (1/12),5),'main sheet'!$G:$M, 4, 0)) / VLOOKUP(ROUND($A1006,5),'main sheet'!$G:$M, 4, 0)) * AC$11</f>
        <v>8.3179520018823502E-3</v>
      </c>
      <c r="AD1006" s="19">
        <f>((VLOOKUP(ROUND($A1006 + (AD$9/12),5),'main sheet'!$G:$M, 4, 0) - VLOOKUP(ROUND($A1006 + (AD$9/12) + (1/12),5),'main sheet'!$G:$M, 4, 0)) / VLOOKUP(ROUND($A1006,5),'main sheet'!$G:$M, 4, 0)) * AD$11</f>
        <v>8.3124483685780882E-3</v>
      </c>
      <c r="AE1006" s="19">
        <f>((VLOOKUP(ROUND($A1006 + (AE$9/12),5),'main sheet'!$G:$M, 4, 0) - VLOOKUP(ROUND($A1006 + (AE$9/12) + (1/12),5),'main sheet'!$G:$M, 4, 0)) / VLOOKUP(ROUND($A1006,5),'main sheet'!$G:$M, 4, 0)) * AE$11</f>
        <v>8.3069483767925032E-3</v>
      </c>
      <c r="AF1006" s="19">
        <f>((VLOOKUP(ROUND($A1006 + (AF$9/12),5),'main sheet'!$G:$M, 4, 0) - VLOOKUP(ROUND($A1006 + (AF$9/12) + (1/12),5),'main sheet'!$G:$M, 4, 0)) / VLOOKUP(ROUND($A1006,5),'main sheet'!$G:$M, 4, 0)) * AF$11</f>
        <v>8.3014520241165134E-3</v>
      </c>
      <c r="AH1006" s="18">
        <f t="shared" si="31"/>
        <v>82.75</v>
      </c>
      <c r="AI1006" s="19">
        <f t="shared" si="32"/>
        <v>0.26349640035043742</v>
      </c>
    </row>
    <row r="1007" spans="1:35" x14ac:dyDescent="0.3">
      <c r="A1007" s="19">
        <v>82.833333333333329</v>
      </c>
      <c r="C1007" s="19">
        <f>((VLOOKUP(ROUND($A1007 + (C$9/12),5),'main sheet'!$G:$M, 4, 0) - VLOOKUP(ROUND($A1007 + (C$9/12) + (1/12),5),'main sheet'!$G:$M, 4, 0)) / VLOOKUP(ROUND($A1007,5),'main sheet'!$G:$M, 4, 0)) * C$11</f>
        <v>9.2140891064329631E-3</v>
      </c>
      <c r="D1007" s="19">
        <f>((VLOOKUP(ROUND($A1007 + (D$9/12),5),'main sheet'!$G:$M, 4, 0) - VLOOKUP(ROUND($A1007 + (D$9/12) + (1/12),5),'main sheet'!$G:$M, 4, 0)) / VLOOKUP(ROUND($A1007,5),'main sheet'!$G:$M, 4, 0)) * D$11</f>
        <v>9.0935052891964237E-3</v>
      </c>
      <c r="E1007" s="19">
        <f>((VLOOKUP(ROUND($A1007 + (E$9/12),5),'main sheet'!$G:$M, 4, 0) - VLOOKUP(ROUND($A1007 + (E$9/12) + (1/12),5),'main sheet'!$G:$M, 4, 0)) / VLOOKUP(ROUND($A1007,5),'main sheet'!$G:$M, 4, 0)) * E$11</f>
        <v>9.0846836961338794E-3</v>
      </c>
      <c r="F1007" s="19">
        <f>((VLOOKUP(ROUND($A1007 + (F$9/12),5),'main sheet'!$G:$M, 4, 0) - VLOOKUP(ROUND($A1007 + (F$9/12) + (1/12),5),'main sheet'!$G:$M, 4, 0)) / VLOOKUP(ROUND($A1007,5),'main sheet'!$G:$M, 4, 0)) * F$11</f>
        <v>9.0758706608828361E-3</v>
      </c>
      <c r="G1007" s="19">
        <f>((VLOOKUP(ROUND($A1007 + (G$9/12),5),'main sheet'!$G:$M, 4, 0) - VLOOKUP(ROUND($A1007 + (G$9/12) + (1/12),5),'main sheet'!$G:$M, 4, 0)) / VLOOKUP(ROUND($A1007,5),'main sheet'!$G:$M, 4, 0)) * G$11</f>
        <v>9.0670661751413775E-3</v>
      </c>
      <c r="H1007" s="19">
        <f>((VLOOKUP(ROUND($A1007 + (H$9/12),5),'main sheet'!$G:$M, 4, 0) - VLOOKUP(ROUND($A1007 + (H$9/12) + (1/12),5),'main sheet'!$G:$M, 4, 0)) / VLOOKUP(ROUND($A1007,5),'main sheet'!$G:$M, 4, 0)) * H$11</f>
        <v>9.0582702306156414E-3</v>
      </c>
      <c r="I1007" s="19">
        <f>((VLOOKUP(ROUND($A1007 + (I$9/12),5),'main sheet'!$G:$M, 4, 0) - VLOOKUP(ROUND($A1007 + (I$9/12) + (1/12),5),'main sheet'!$G:$M, 4, 0)) / VLOOKUP(ROUND($A1007,5),'main sheet'!$G:$M, 4, 0)) * I$11</f>
        <v>9.0494828190198079E-3</v>
      </c>
      <c r="J1007" s="19">
        <f>((VLOOKUP(ROUND($A1007 + (J$9/12),5),'main sheet'!$G:$M, 4, 0) - VLOOKUP(ROUND($A1007 + (J$9/12) + (1/12),5),'main sheet'!$G:$M, 4, 0)) / VLOOKUP(ROUND($A1007,5),'main sheet'!$G:$M, 4, 0)) * J$11</f>
        <v>9.0407039320760975E-3</v>
      </c>
      <c r="K1007" s="19">
        <f>((VLOOKUP(ROUND($A1007 + (K$9/12),5),'main sheet'!$G:$M, 4, 0) - VLOOKUP(ROUND($A1007 + (K$9/12) + (1/12),5),'main sheet'!$G:$M, 4, 0)) / VLOOKUP(ROUND($A1007,5),'main sheet'!$G:$M, 4, 0)) * K$11</f>
        <v>9.0319335615147607E-3</v>
      </c>
      <c r="L1007" s="19">
        <f>((VLOOKUP(ROUND($A1007 + (L$9/12),5),'main sheet'!$G:$M, 4, 0) - VLOOKUP(ROUND($A1007 + (L$9/12) + (1/12),5),'main sheet'!$G:$M, 4, 0)) / VLOOKUP(ROUND($A1007,5),'main sheet'!$G:$M, 4, 0)) * L$11</f>
        <v>9.0231716990740694E-3</v>
      </c>
      <c r="M1007" s="19">
        <f>((VLOOKUP(ROUND($A1007 + (M$9/12),5),'main sheet'!$G:$M, 4, 0) - VLOOKUP(ROUND($A1007 + (M$9/12) + (1/12),5),'main sheet'!$G:$M, 4, 0)) / VLOOKUP(ROUND($A1007,5),'main sheet'!$G:$M, 4, 0)) * M$11</f>
        <v>9.0478724925547715E-3</v>
      </c>
      <c r="N1007" s="19">
        <f>((VLOOKUP(ROUND($A1007 + (N$9/12),5),'main sheet'!$G:$M, 4, 0) - VLOOKUP(ROUND($A1007 + (N$9/12) + (1/12),5),'main sheet'!$G:$M, 4, 0)) / VLOOKUP(ROUND($A1007,5),'main sheet'!$G:$M, 4, 0)) * N$11</f>
        <v>9.0418859020607954E-3</v>
      </c>
      <c r="O1007" s="19">
        <f>((VLOOKUP(ROUND($A1007 + (O$9/12),5),'main sheet'!$G:$M, 4, 0) - VLOOKUP(ROUND($A1007 + (O$9/12) + (1/12),5),'main sheet'!$G:$M, 4, 0)) / VLOOKUP(ROUND($A1007,5),'main sheet'!$G:$M, 4, 0)) * O$11</f>
        <v>9.0359032726378633E-3</v>
      </c>
      <c r="P1007" s="19">
        <f>((VLOOKUP(ROUND($A1007 + (P$9/12),5),'main sheet'!$G:$M, 4, 0) - VLOOKUP(ROUND($A1007 + (P$9/12) + (1/12),5),'main sheet'!$G:$M, 4, 0)) / VLOOKUP(ROUND($A1007,5),'main sheet'!$G:$M, 4, 0)) * P$11</f>
        <v>8.8192817932776224E-3</v>
      </c>
      <c r="Q1007" s="19">
        <f>((VLOOKUP(ROUND($A1007 + (Q$9/12),5),'main sheet'!$G:$M, 4, 0) - VLOOKUP(ROUND($A1007 + (Q$9/12) + (1/12),5),'main sheet'!$G:$M, 4, 0)) / VLOOKUP(ROUND($A1007,5),'main sheet'!$G:$M, 4, 0)) * Q$11</f>
        <v>8.8134464514785568E-3</v>
      </c>
      <c r="R1007" s="19">
        <f>((VLOOKUP(ROUND($A1007 + (R$9/12),5),'main sheet'!$G:$M, 4, 0) - VLOOKUP(ROUND($A1007 + (R$9/12) + (1/12),5),'main sheet'!$G:$M, 4, 0)) / VLOOKUP(ROUND($A1007,5),'main sheet'!$G:$M, 4, 0)) * R$11</f>
        <v>8.8076149706759824E-3</v>
      </c>
      <c r="S1007" s="19">
        <f>((VLOOKUP(ROUND($A1007 + (S$9/12),5),'main sheet'!$G:$M, 4, 0) - VLOOKUP(ROUND($A1007 + (S$9/12) + (1/12),5),'main sheet'!$G:$M, 4, 0)) / VLOOKUP(ROUND($A1007,5),'main sheet'!$G:$M, 4, 0)) * S$11</f>
        <v>8.8017873483148754E-3</v>
      </c>
      <c r="T1007" s="19">
        <f>((VLOOKUP(ROUND($A1007 + (T$9/12),5),'main sheet'!$G:$M, 4, 0) - VLOOKUP(ROUND($A1007 + (T$9/12) + (1/12),5),'main sheet'!$G:$M, 4, 0)) / VLOOKUP(ROUND($A1007,5),'main sheet'!$G:$M, 4, 0)) * T$11</f>
        <v>8.7959635818422727E-3</v>
      </c>
      <c r="U1007" s="19">
        <f>((VLOOKUP(ROUND($A1007 + (U$9/12),5),'main sheet'!$G:$M, 4, 0) - VLOOKUP(ROUND($A1007 + (U$9/12) + (1/12),5),'main sheet'!$G:$M, 4, 0)) / VLOOKUP(ROUND($A1007,5),'main sheet'!$G:$M, 4, 0)) * U$11</f>
        <v>8.7901436687072634E-3</v>
      </c>
      <c r="V1007" s="19">
        <f>((VLOOKUP(ROUND($A1007 + (V$9/12),5),'main sheet'!$G:$M, 4, 0) - VLOOKUP(ROUND($A1007 + (V$9/12) + (1/12),5),'main sheet'!$G:$M, 4, 0)) / VLOOKUP(ROUND($A1007,5),'main sheet'!$G:$M, 4, 0)) * V$11</f>
        <v>8.7843276063598909E-3</v>
      </c>
      <c r="W1007" s="19">
        <f>((VLOOKUP(ROUND($A1007 + (W$9/12),5),'main sheet'!$G:$M, 4, 0) - VLOOKUP(ROUND($A1007 + (W$9/12) + (1/12),5),'main sheet'!$G:$M, 4, 0)) / VLOOKUP(ROUND($A1007,5),'main sheet'!$G:$M, 4, 0)) * W$11</f>
        <v>8.7785153922522573E-3</v>
      </c>
      <c r="X1007" s="19">
        <f>((VLOOKUP(ROUND($A1007 + (X$9/12),5),'main sheet'!$G:$M, 4, 0) - VLOOKUP(ROUND($A1007 + (X$9/12) + (1/12),5),'main sheet'!$G:$M, 4, 0)) / VLOOKUP(ROUND($A1007,5),'main sheet'!$G:$M, 4, 0)) * X$11</f>
        <v>8.7727070238385087E-3</v>
      </c>
      <c r="Y1007" s="19">
        <f>((VLOOKUP(ROUND($A1007 + (Y$9/12),5),'main sheet'!$G:$M, 4, 0) - VLOOKUP(ROUND($A1007 + (Y$9/12) + (1/12),5),'main sheet'!$G:$M, 4, 0)) / VLOOKUP(ROUND($A1007,5),'main sheet'!$G:$M, 4, 0)) * Y$11</f>
        <v>8.76690249857375E-3</v>
      </c>
      <c r="Z1007" s="19">
        <f>((VLOOKUP(ROUND($A1007 + (Z$9/12),5),'main sheet'!$G:$M, 4, 0) - VLOOKUP(ROUND($A1007 + (Z$9/12) + (1/12),5),'main sheet'!$G:$M, 4, 0)) / VLOOKUP(ROUND($A1007,5),'main sheet'!$G:$M, 4, 0)) * Z$11</f>
        <v>8.7611018139151352E-3</v>
      </c>
      <c r="AA1007" s="19">
        <f>((VLOOKUP(ROUND($A1007 + (AA$9/12),5),'main sheet'!$G:$M, 4, 0) - VLOOKUP(ROUND($A1007 + (AA$9/12) + (1/12),5),'main sheet'!$G:$M, 4, 0)) / VLOOKUP(ROUND($A1007,5),'main sheet'!$G:$M, 4, 0)) * AA$11</f>
        <v>8.7553049673218617E-3</v>
      </c>
      <c r="AB1007" s="19">
        <f>((VLOOKUP(ROUND($A1007 + (AB$9/12),5),'main sheet'!$G:$M, 4, 0) - VLOOKUP(ROUND($A1007 + (AB$9/12) + (1/12),5),'main sheet'!$G:$M, 4, 0)) / VLOOKUP(ROUND($A1007,5),'main sheet'!$G:$M, 4, 0)) * AB$11</f>
        <v>8.4003013910609568E-3</v>
      </c>
      <c r="AC1007" s="19">
        <f>((VLOOKUP(ROUND($A1007 + (AC$9/12),5),'main sheet'!$G:$M, 4, 0) - VLOOKUP(ROUND($A1007 + (AC$9/12) + (1/12),5),'main sheet'!$G:$M, 4, 0)) / VLOOKUP(ROUND($A1007,5),'main sheet'!$G:$M, 4, 0)) * AC$11</f>
        <v>8.3947432706857478E-3</v>
      </c>
      <c r="AD1007" s="19">
        <f>((VLOOKUP(ROUND($A1007 + (AD$9/12),5),'main sheet'!$G:$M, 4, 0) - VLOOKUP(ROUND($A1007 + (AD$9/12) + (1/12),5),'main sheet'!$G:$M, 4, 0)) / VLOOKUP(ROUND($A1007,5),'main sheet'!$G:$M, 4, 0)) * AD$11</f>
        <v>8.3891888278809779E-3</v>
      </c>
      <c r="AE1007" s="19">
        <f>((VLOOKUP(ROUND($A1007 + (AE$9/12),5),'main sheet'!$G:$M, 4, 0) - VLOOKUP(ROUND($A1007 + (AE$9/12) + (1/12),5),'main sheet'!$G:$M, 4, 0)) / VLOOKUP(ROUND($A1007,5),'main sheet'!$G:$M, 4, 0)) * AE$11</f>
        <v>8.3836380602137182E-3</v>
      </c>
      <c r="AF1007" s="19">
        <f>((VLOOKUP(ROUND($A1007 + (AF$9/12),5),'main sheet'!$G:$M, 4, 0) - VLOOKUP(ROUND($A1007 + (AF$9/12) + (1/12),5),'main sheet'!$G:$M, 4, 0)) / VLOOKUP(ROUND($A1007,5),'main sheet'!$G:$M, 4, 0)) * AF$11</f>
        <v>8.3780909652522873E-3</v>
      </c>
      <c r="AH1007" s="18">
        <f t="shared" si="31"/>
        <v>82.833333333333329</v>
      </c>
      <c r="AI1007" s="19">
        <f t="shared" si="32"/>
        <v>0.26525749846899288</v>
      </c>
    </row>
    <row r="1008" spans="1:35" x14ac:dyDescent="0.3">
      <c r="A1008" s="19">
        <v>82.916666666666671</v>
      </c>
      <c r="C1008" s="19">
        <f>((VLOOKUP(ROUND($A1008 + (C$9/12),5),'main sheet'!$G:$M, 4, 0) - VLOOKUP(ROUND($A1008 + (C$9/12) + (1/12),5),'main sheet'!$G:$M, 4, 0)) / VLOOKUP(ROUND($A1008,5),'main sheet'!$G:$M, 4, 0)) * C$11</f>
        <v>9.1871511570886383E-3</v>
      </c>
      <c r="D1008" s="19">
        <f>((VLOOKUP(ROUND($A1008 + (D$9/12),5),'main sheet'!$G:$M, 4, 0) - VLOOKUP(ROUND($A1008 + (D$9/12) + (1/12),5),'main sheet'!$G:$M, 4, 0)) / VLOOKUP(ROUND($A1008,5),'main sheet'!$G:$M, 4, 0)) * D$11</f>
        <v>9.1782387183387305E-3</v>
      </c>
      <c r="E1008" s="19">
        <f>((VLOOKUP(ROUND($A1008 + (E$9/12),5),'main sheet'!$G:$M, 4, 0) - VLOOKUP(ROUND($A1008 + (E$9/12) + (1/12),5),'main sheet'!$G:$M, 4, 0)) / VLOOKUP(ROUND($A1008,5),'main sheet'!$G:$M, 4, 0)) * E$11</f>
        <v>9.1693349255295622E-3</v>
      </c>
      <c r="F1008" s="19">
        <f>((VLOOKUP(ROUND($A1008 + (F$9/12),5),'main sheet'!$G:$M, 4, 0) - VLOOKUP(ROUND($A1008 + (F$9/12) + (1/12),5),'main sheet'!$G:$M, 4, 0)) / VLOOKUP(ROUND($A1008,5),'main sheet'!$G:$M, 4, 0)) * F$11</f>
        <v>9.1604397702737227E-3</v>
      </c>
      <c r="G1008" s="19">
        <f>((VLOOKUP(ROUND($A1008 + (G$9/12),5),'main sheet'!$G:$M, 4, 0) - VLOOKUP(ROUND($A1008 + (G$9/12) + (1/12),5),'main sheet'!$G:$M, 4, 0)) / VLOOKUP(ROUND($A1008,5),'main sheet'!$G:$M, 4, 0)) * G$11</f>
        <v>9.1515532441919373E-3</v>
      </c>
      <c r="H1008" s="19">
        <f>((VLOOKUP(ROUND($A1008 + (H$9/12),5),'main sheet'!$G:$M, 4, 0) - VLOOKUP(ROUND($A1008 + (H$9/12) + (1/12),5),'main sheet'!$G:$M, 4, 0)) / VLOOKUP(ROUND($A1008,5),'main sheet'!$G:$M, 4, 0)) * H$11</f>
        <v>9.1426753389130568E-3</v>
      </c>
      <c r="I1008" s="19">
        <f>((VLOOKUP(ROUND($A1008 + (I$9/12),5),'main sheet'!$G:$M, 4, 0) - VLOOKUP(ROUND($A1008 + (I$9/12) + (1/12),5),'main sheet'!$G:$M, 4, 0)) / VLOOKUP(ROUND($A1008,5),'main sheet'!$G:$M, 4, 0)) * I$11</f>
        <v>9.133806046074059E-3</v>
      </c>
      <c r="J1008" s="19">
        <f>((VLOOKUP(ROUND($A1008 + (J$9/12),5),'main sheet'!$G:$M, 4, 0) - VLOOKUP(ROUND($A1008 + (J$9/12) + (1/12),5),'main sheet'!$G:$M, 4, 0)) / VLOOKUP(ROUND($A1008,5),'main sheet'!$G:$M, 4, 0)) * J$11</f>
        <v>9.1249453573200301E-3</v>
      </c>
      <c r="K1008" s="19">
        <f>((VLOOKUP(ROUND($A1008 + (K$9/12),5),'main sheet'!$G:$M, 4, 0) - VLOOKUP(ROUND($A1008 + (K$9/12) + (1/12),5),'main sheet'!$G:$M, 4, 0)) / VLOOKUP(ROUND($A1008,5),'main sheet'!$G:$M, 4, 0)) * K$11</f>
        <v>9.1160932643041641E-3</v>
      </c>
      <c r="L1008" s="19">
        <f>((VLOOKUP(ROUND($A1008 + (L$9/12),5),'main sheet'!$G:$M, 4, 0) - VLOOKUP(ROUND($A1008 + (L$9/12) + (1/12),5),'main sheet'!$G:$M, 4, 0)) / VLOOKUP(ROUND($A1008,5),'main sheet'!$G:$M, 4, 0)) * L$11</f>
        <v>9.1072497586877493E-3</v>
      </c>
      <c r="M1008" s="19">
        <f>((VLOOKUP(ROUND($A1008 + (M$9/12),5),'main sheet'!$G:$M, 4, 0) - VLOOKUP(ROUND($A1008 + (M$9/12) + (1/12),5),'main sheet'!$G:$M, 4, 0)) / VLOOKUP(ROUND($A1008,5),'main sheet'!$G:$M, 4, 0)) * M$11</f>
        <v>9.1321807145610147E-3</v>
      </c>
      <c r="N1008" s="19">
        <f>((VLOOKUP(ROUND($A1008 + (N$9/12),5),'main sheet'!$G:$M, 4, 0) - VLOOKUP(ROUND($A1008 + (N$9/12) + (1/12),5),'main sheet'!$G:$M, 4, 0)) / VLOOKUP(ROUND($A1008,5),'main sheet'!$G:$M, 4, 0)) * N$11</f>
        <v>9.1261383409201331E-3</v>
      </c>
      <c r="O1008" s="19">
        <f>((VLOOKUP(ROUND($A1008 + (O$9/12),5),'main sheet'!$G:$M, 4, 0) - VLOOKUP(ROUND($A1008 + (O$9/12) + (1/12),5),'main sheet'!$G:$M, 4, 0)) / VLOOKUP(ROUND($A1008,5),'main sheet'!$G:$M, 4, 0)) * O$11</f>
        <v>8.9073536186176343E-3</v>
      </c>
      <c r="P1008" s="19">
        <f>((VLOOKUP(ROUND($A1008 + (P$9/12),5),'main sheet'!$G:$M, 4, 0) - VLOOKUP(ROUND($A1008 + (P$9/12) + (1/12),5),'main sheet'!$G:$M, 4, 0)) / VLOOKUP(ROUND($A1008,5),'main sheet'!$G:$M, 4, 0)) * P$11</f>
        <v>8.901460003456204E-3</v>
      </c>
      <c r="Q1008" s="19">
        <f>((VLOOKUP(ROUND($A1008 + (Q$9/12),5),'main sheet'!$G:$M, 4, 0) - VLOOKUP(ROUND($A1008 + (Q$9/12) + (1/12),5),'main sheet'!$G:$M, 4, 0)) / VLOOKUP(ROUND($A1008,5),'main sheet'!$G:$M, 4, 0)) * Q$11</f>
        <v>8.8955702878482593E-3</v>
      </c>
      <c r="R1008" s="19">
        <f>((VLOOKUP(ROUND($A1008 + (R$9/12),5),'main sheet'!$G:$M, 4, 0) - VLOOKUP(ROUND($A1008 + (R$9/12) + (1/12),5),'main sheet'!$G:$M, 4, 0)) / VLOOKUP(ROUND($A1008,5),'main sheet'!$G:$M, 4, 0)) * R$11</f>
        <v>8.8896844692132656E-3</v>
      </c>
      <c r="S1008" s="19">
        <f>((VLOOKUP(ROUND($A1008 + (S$9/12),5),'main sheet'!$G:$M, 4, 0) - VLOOKUP(ROUND($A1008 + (S$9/12) + (1/12),5),'main sheet'!$G:$M, 4, 0)) / VLOOKUP(ROUND($A1008,5),'main sheet'!$G:$M, 4, 0)) * S$11</f>
        <v>8.8838025449727628E-3</v>
      </c>
      <c r="T1008" s="19">
        <f>((VLOOKUP(ROUND($A1008 + (T$9/12),5),'main sheet'!$G:$M, 4, 0) - VLOOKUP(ROUND($A1008 + (T$9/12) + (1/12),5),'main sheet'!$G:$M, 4, 0)) / VLOOKUP(ROUND($A1008,5),'main sheet'!$G:$M, 4, 0)) * T$11</f>
        <v>8.8779245125503604E-3</v>
      </c>
      <c r="U1008" s="19">
        <f>((VLOOKUP(ROUND($A1008 + (U$9/12),5),'main sheet'!$G:$M, 4, 0) - VLOOKUP(ROUND($A1008 + (U$9/12) + (1/12),5),'main sheet'!$G:$M, 4, 0)) / VLOOKUP(ROUND($A1008,5),'main sheet'!$G:$M, 4, 0)) * U$11</f>
        <v>8.8720503693706463E-3</v>
      </c>
      <c r="V1008" s="19">
        <f>((VLOOKUP(ROUND($A1008 + (V$9/12),5),'main sheet'!$G:$M, 4, 0) - VLOOKUP(ROUND($A1008 + (V$9/12) + (1/12),5),'main sheet'!$G:$M, 4, 0)) / VLOOKUP(ROUND($A1008,5),'main sheet'!$G:$M, 4, 0)) * V$11</f>
        <v>8.8661801128602728E-3</v>
      </c>
      <c r="W1008" s="19">
        <f>((VLOOKUP(ROUND($A1008 + (W$9/12),5),'main sheet'!$G:$M, 4, 0) - VLOOKUP(ROUND($A1008 + (W$9/12) + (1/12),5),'main sheet'!$G:$M, 4, 0)) / VLOOKUP(ROUND($A1008,5),'main sheet'!$G:$M, 4, 0)) * W$11</f>
        <v>8.8603137404479615E-3</v>
      </c>
      <c r="X1008" s="19">
        <f>((VLOOKUP(ROUND($A1008 + (X$9/12),5),'main sheet'!$G:$M, 4, 0) - VLOOKUP(ROUND($A1008 + (X$9/12) + (1/12),5),'main sheet'!$G:$M, 4, 0)) / VLOOKUP(ROUND($A1008,5),'main sheet'!$G:$M, 4, 0)) * X$11</f>
        <v>8.8544512495634074E-3</v>
      </c>
      <c r="Y1008" s="19">
        <f>((VLOOKUP(ROUND($A1008 + (Y$9/12),5),'main sheet'!$G:$M, 4, 0) - VLOOKUP(ROUND($A1008 + (Y$9/12) + (1/12),5),'main sheet'!$G:$M, 4, 0)) / VLOOKUP(ROUND($A1008,5),'main sheet'!$G:$M, 4, 0)) * Y$11</f>
        <v>8.8485926376383698E-3</v>
      </c>
      <c r="Z1008" s="19">
        <f>((VLOOKUP(ROUND($A1008 + (Z$9/12),5),'main sheet'!$G:$M, 4, 0) - VLOOKUP(ROUND($A1008 + (Z$9/12) + (1/12),5),'main sheet'!$G:$M, 4, 0)) / VLOOKUP(ROUND($A1008,5),'main sheet'!$G:$M, 4, 0)) * Z$11</f>
        <v>8.8427379021066687E-3</v>
      </c>
      <c r="AA1008" s="19">
        <f>((VLOOKUP(ROUND($A1008 + (AA$9/12),5),'main sheet'!$G:$M, 4, 0) - VLOOKUP(ROUND($A1008 + (AA$9/12) + (1/12),5),'main sheet'!$G:$M, 4, 0)) / VLOOKUP(ROUND($A1008,5),'main sheet'!$G:$M, 4, 0)) * AA$11</f>
        <v>8.4841891604120739E-3</v>
      </c>
      <c r="AB1008" s="19">
        <f>((VLOOKUP(ROUND($A1008 + (AB$9/12),5),'main sheet'!$G:$M, 4, 0) - VLOOKUP(ROUND($A1008 + (AB$9/12) + (1/12),5),'main sheet'!$G:$M, 4, 0)) / VLOOKUP(ROUND($A1008,5),'main sheet'!$G:$M, 4, 0)) * AB$11</f>
        <v>8.478575535085511E-3</v>
      </c>
      <c r="AC1008" s="19">
        <f>((VLOOKUP(ROUND($A1008 + (AC$9/12),5),'main sheet'!$G:$M, 4, 0) - VLOOKUP(ROUND($A1008 + (AC$9/12) + (1/12),5),'main sheet'!$G:$M, 4, 0)) / VLOOKUP(ROUND($A1008,5),'main sheet'!$G:$M, 4, 0)) * AC$11</f>
        <v>8.4729656240546385E-3</v>
      </c>
      <c r="AD1008" s="19">
        <f>((VLOOKUP(ROUND($A1008 + (AD$9/12),5),'main sheet'!$G:$M, 4, 0) - VLOOKUP(ROUND($A1008 + (AD$9/12) + (1/12),5),'main sheet'!$G:$M, 4, 0)) / VLOOKUP(ROUND($A1008,5),'main sheet'!$G:$M, 4, 0)) * AD$11</f>
        <v>8.4673594248622329E-3</v>
      </c>
      <c r="AE1008" s="19">
        <f>((VLOOKUP(ROUND($A1008 + (AE$9/12),5),'main sheet'!$G:$M, 4, 0) - VLOOKUP(ROUND($A1008 + (AE$9/12) + (1/12),5),'main sheet'!$G:$M, 4, 0)) / VLOOKUP(ROUND($A1008,5),'main sheet'!$G:$M, 4, 0)) * AE$11</f>
        <v>8.4617569350523298E-3</v>
      </c>
      <c r="AF1008" s="19">
        <f>((VLOOKUP(ROUND($A1008 + (AF$9/12),5),'main sheet'!$G:$M, 4, 0) - VLOOKUP(ROUND($A1008 + (AF$9/12) + (1/12),5),'main sheet'!$G:$M, 4, 0)) / VLOOKUP(ROUND($A1008,5),'main sheet'!$G:$M, 4, 0)) * AF$11</f>
        <v>8.4561581521702192E-3</v>
      </c>
      <c r="AH1008" s="18">
        <f t="shared" si="31"/>
        <v>82.916666666666671</v>
      </c>
      <c r="AI1008" s="19">
        <f t="shared" si="32"/>
        <v>0.26705093291648563</v>
      </c>
    </row>
    <row r="1009" spans="1:35" x14ac:dyDescent="0.3">
      <c r="A1009" s="19">
        <v>83</v>
      </c>
      <c r="C1009" s="19">
        <f>((VLOOKUP(ROUND($A1009 + (C$9/12),5),'main sheet'!$G:$M, 4, 0) - VLOOKUP(ROUND($A1009 + (C$9/12) + (1/12),5),'main sheet'!$G:$M, 4, 0)) / VLOOKUP(ROUND($A1009,5),'main sheet'!$G:$M, 4, 0)) * C$11</f>
        <v>9.2735623609332615E-3</v>
      </c>
      <c r="D1009" s="19">
        <f>((VLOOKUP(ROUND($A1009 + (D$9/12),5),'main sheet'!$G:$M, 4, 0) - VLOOKUP(ROUND($A1009 + (D$9/12) + (1/12),5),'main sheet'!$G:$M, 4, 0)) / VLOOKUP(ROUND($A1009,5),'main sheet'!$G:$M, 4, 0)) * D$11</f>
        <v>9.264566094830522E-3</v>
      </c>
      <c r="E1009" s="19">
        <f>((VLOOKUP(ROUND($A1009 + (E$9/12),5),'main sheet'!$G:$M, 4, 0) - VLOOKUP(ROUND($A1009 + (E$9/12) + (1/12),5),'main sheet'!$G:$M, 4, 0)) / VLOOKUP(ROUND($A1009,5),'main sheet'!$G:$M, 4, 0)) * E$11</f>
        <v>9.2555785559892845E-3</v>
      </c>
      <c r="F1009" s="19">
        <f>((VLOOKUP(ROUND($A1009 + (F$9/12),5),'main sheet'!$G:$M, 4, 0) - VLOOKUP(ROUND($A1009 + (F$9/12) + (1/12),5),'main sheet'!$G:$M, 4, 0)) / VLOOKUP(ROUND($A1009,5),'main sheet'!$G:$M, 4, 0)) * F$11</f>
        <v>9.2465997359432485E-3</v>
      </c>
      <c r="G1009" s="19">
        <f>((VLOOKUP(ROUND($A1009 + (G$9/12),5),'main sheet'!$G:$M, 4, 0) - VLOOKUP(ROUND($A1009 + (G$9/12) + (1/12),5),'main sheet'!$G:$M, 4, 0)) / VLOOKUP(ROUND($A1009,5),'main sheet'!$G:$M, 4, 0)) * G$11</f>
        <v>9.2376296262343307E-3</v>
      </c>
      <c r="H1009" s="19">
        <f>((VLOOKUP(ROUND($A1009 + (H$9/12),5),'main sheet'!$G:$M, 4, 0) - VLOOKUP(ROUND($A1009 + (H$9/12) + (1/12),5),'main sheet'!$G:$M, 4, 0)) / VLOOKUP(ROUND($A1009,5),'main sheet'!$G:$M, 4, 0)) * H$11</f>
        <v>9.2286682184126445E-3</v>
      </c>
      <c r="I1009" s="19">
        <f>((VLOOKUP(ROUND($A1009 + (I$9/12),5),'main sheet'!$G:$M, 4, 0) - VLOOKUP(ROUND($A1009 + (I$9/12) + (1/12),5),'main sheet'!$G:$M, 4, 0)) / VLOOKUP(ROUND($A1009,5),'main sheet'!$G:$M, 4, 0)) * I$11</f>
        <v>9.2197155040365051E-3</v>
      </c>
      <c r="J1009" s="19">
        <f>((VLOOKUP(ROUND($A1009 + (J$9/12),5),'main sheet'!$G:$M, 4, 0) - VLOOKUP(ROUND($A1009 + (J$9/12) + (1/12),5),'main sheet'!$G:$M, 4, 0)) / VLOOKUP(ROUND($A1009,5),'main sheet'!$G:$M, 4, 0)) * J$11</f>
        <v>9.210771474672419E-3</v>
      </c>
      <c r="K1009" s="19">
        <f>((VLOOKUP(ROUND($A1009 + (K$9/12),5),'main sheet'!$G:$M, 4, 0) - VLOOKUP(ROUND($A1009 + (K$9/12) + (1/12),5),'main sheet'!$G:$M, 4, 0)) / VLOOKUP(ROUND($A1009,5),'main sheet'!$G:$M, 4, 0)) * K$11</f>
        <v>9.2018361218950701E-3</v>
      </c>
      <c r="L1009" s="19">
        <f>((VLOOKUP(ROUND($A1009 + (L$9/12),5),'main sheet'!$G:$M, 4, 0) - VLOOKUP(ROUND($A1009 + (L$9/12) + (1/12),5),'main sheet'!$G:$M, 4, 0)) / VLOOKUP(ROUND($A1009,5),'main sheet'!$G:$M, 4, 0)) * L$11</f>
        <v>9.1929094372873166E-3</v>
      </c>
      <c r="M1009" s="19">
        <f>((VLOOKUP(ROUND($A1009 + (M$9/12),5),'main sheet'!$G:$M, 4, 0) - VLOOKUP(ROUND($A1009 + (M$9/12) + (1/12),5),'main sheet'!$G:$M, 4, 0)) / VLOOKUP(ROUND($A1009,5),'main sheet'!$G:$M, 4, 0)) * M$11</f>
        <v>9.2180748852107482E-3</v>
      </c>
      <c r="N1009" s="19">
        <f>((VLOOKUP(ROUND($A1009 + (N$9/12),5),'main sheet'!$G:$M, 4, 0) - VLOOKUP(ROUND($A1009 + (N$9/12) + (1/12),5),'main sheet'!$G:$M, 4, 0)) / VLOOKUP(ROUND($A1009,5),'main sheet'!$G:$M, 4, 0)) * N$11</f>
        <v>8.9970861297717034E-3</v>
      </c>
      <c r="O1009" s="19">
        <f>((VLOOKUP(ROUND($A1009 + (O$9/12),5),'main sheet'!$G:$M, 4, 0) - VLOOKUP(ROUND($A1009 + (O$9/12) + (1/12),5),'main sheet'!$G:$M, 4, 0)) / VLOOKUP(ROUND($A1009,5),'main sheet'!$G:$M, 4, 0)) * O$11</f>
        <v>8.9911331424430904E-3</v>
      </c>
      <c r="P1009" s="19">
        <f>((VLOOKUP(ROUND($A1009 + (P$9/12),5),'main sheet'!$G:$M, 4, 0) - VLOOKUP(ROUND($A1009 + (P$9/12) + (1/12),5),'main sheet'!$G:$M, 4, 0)) / VLOOKUP(ROUND($A1009,5),'main sheet'!$G:$M, 4, 0)) * P$11</f>
        <v>8.9851840939519888E-3</v>
      </c>
      <c r="Q1009" s="19">
        <f>((VLOOKUP(ROUND($A1009 + (Q$9/12),5),'main sheet'!$G:$M, 4, 0) - VLOOKUP(ROUND($A1009 + (Q$9/12) + (1/12),5),'main sheet'!$G:$M, 4, 0)) / VLOOKUP(ROUND($A1009,5),'main sheet'!$G:$M, 4, 0)) * Q$11</f>
        <v>8.9792389816918707E-3</v>
      </c>
      <c r="R1009" s="19">
        <f>((VLOOKUP(ROUND($A1009 + (R$9/12),5),'main sheet'!$G:$M, 4, 0) - VLOOKUP(ROUND($A1009 + (R$9/12) + (1/12),5),'main sheet'!$G:$M, 4, 0)) / VLOOKUP(ROUND($A1009,5),'main sheet'!$G:$M, 4, 0)) * R$11</f>
        <v>8.9732978030582985E-3</v>
      </c>
      <c r="S1009" s="19">
        <f>((VLOOKUP(ROUND($A1009 + (S$9/12),5),'main sheet'!$G:$M, 4, 0) - VLOOKUP(ROUND($A1009 + (S$9/12) + (1/12),5),'main sheet'!$G:$M, 4, 0)) / VLOOKUP(ROUND($A1009,5),'main sheet'!$G:$M, 4, 0)) * S$11</f>
        <v>8.9673605554489305E-3</v>
      </c>
      <c r="T1009" s="19">
        <f>((VLOOKUP(ROUND($A1009 + (T$9/12),5),'main sheet'!$G:$M, 4, 0) - VLOOKUP(ROUND($A1009 + (T$9/12) + (1/12),5),'main sheet'!$G:$M, 4, 0)) / VLOOKUP(ROUND($A1009,5),'main sheet'!$G:$M, 4, 0)) * T$11</f>
        <v>8.9614272362624064E-3</v>
      </c>
      <c r="U1009" s="19">
        <f>((VLOOKUP(ROUND($A1009 + (U$9/12),5),'main sheet'!$G:$M, 4, 0) - VLOOKUP(ROUND($A1009 + (U$9/12) + (1/12),5),'main sheet'!$G:$M, 4, 0)) / VLOOKUP(ROUND($A1009,5),'main sheet'!$G:$M, 4, 0)) * U$11</f>
        <v>8.9554978428994549E-3</v>
      </c>
      <c r="V1009" s="19">
        <f>((VLOOKUP(ROUND($A1009 + (V$9/12),5),'main sheet'!$G:$M, 4, 0) - VLOOKUP(ROUND($A1009 + (V$9/12) + (1/12),5),'main sheet'!$G:$M, 4, 0)) / VLOOKUP(ROUND($A1009,5),'main sheet'!$G:$M, 4, 0)) * V$11</f>
        <v>8.9495723727628981E-3</v>
      </c>
      <c r="W1009" s="19">
        <f>((VLOOKUP(ROUND($A1009 + (W$9/12),5),'main sheet'!$G:$M, 4, 0) - VLOOKUP(ROUND($A1009 + (W$9/12) + (1/12),5),'main sheet'!$G:$M, 4, 0)) / VLOOKUP(ROUND($A1009,5),'main sheet'!$G:$M, 4, 0)) * W$11</f>
        <v>8.9436508232565333E-3</v>
      </c>
      <c r="X1009" s="19">
        <f>((VLOOKUP(ROUND($A1009 + (X$9/12),5),'main sheet'!$G:$M, 4, 0) - VLOOKUP(ROUND($A1009 + (X$9/12) + (1/12),5),'main sheet'!$G:$M, 4, 0)) / VLOOKUP(ROUND($A1009,5),'main sheet'!$G:$M, 4, 0)) * X$11</f>
        <v>8.9377331917862499E-3</v>
      </c>
      <c r="Y1009" s="19">
        <f>((VLOOKUP(ROUND($A1009 + (Y$9/12),5),'main sheet'!$G:$M, 4, 0) - VLOOKUP(ROUND($A1009 + (Y$9/12) + (1/12),5),'main sheet'!$G:$M, 4, 0)) / VLOOKUP(ROUND($A1009,5),'main sheet'!$G:$M, 4, 0)) * Y$11</f>
        <v>8.931819475760017E-3</v>
      </c>
      <c r="Z1009" s="19">
        <f>((VLOOKUP(ROUND($A1009 + (Z$9/12),5),'main sheet'!$G:$M, 4, 0) - VLOOKUP(ROUND($A1009 + (Z$9/12) + (1/12),5),'main sheet'!$G:$M, 4, 0)) / VLOOKUP(ROUND($A1009,5),'main sheet'!$G:$M, 4, 0)) * Z$11</f>
        <v>8.5696587208524116E-3</v>
      </c>
      <c r="AA1009" s="19">
        <f>((VLOOKUP(ROUND($A1009 + (AA$9/12),5),'main sheet'!$G:$M, 4, 0) - VLOOKUP(ROUND($A1009 + (AA$9/12) + (1/12),5),'main sheet'!$G:$M, 4, 0)) / VLOOKUP(ROUND($A1009,5),'main sheet'!$G:$M, 4, 0)) * AA$11</f>
        <v>8.5639885439709428E-3</v>
      </c>
      <c r="AB1009" s="19">
        <f>((VLOOKUP(ROUND($A1009 + (AB$9/12),5),'main sheet'!$G:$M, 4, 0) - VLOOKUP(ROUND($A1009 + (AB$9/12) + (1/12),5),'main sheet'!$G:$M, 4, 0)) / VLOOKUP(ROUND($A1009,5),'main sheet'!$G:$M, 4, 0)) * AB$11</f>
        <v>8.5583221188029104E-3</v>
      </c>
      <c r="AC1009" s="19">
        <f>((VLOOKUP(ROUND($A1009 + (AC$9/12),5),'main sheet'!$G:$M, 4, 0) - VLOOKUP(ROUND($A1009 + (AC$9/12) + (1/12),5),'main sheet'!$G:$M, 4, 0)) / VLOOKUP(ROUND($A1009,5),'main sheet'!$G:$M, 4, 0)) * AC$11</f>
        <v>8.5526594428663328E-3</v>
      </c>
      <c r="AD1009" s="19">
        <f>((VLOOKUP(ROUND($A1009 + (AD$9/12),5),'main sheet'!$G:$M, 4, 0) - VLOOKUP(ROUND($A1009 + (AD$9/12) + (1/12),5),'main sheet'!$G:$M, 4, 0)) / VLOOKUP(ROUND($A1009,5),'main sheet'!$G:$M, 4, 0)) * AD$11</f>
        <v>8.5470005136805052E-3</v>
      </c>
      <c r="AE1009" s="19">
        <f>((VLOOKUP(ROUND($A1009 + (AE$9/12),5),'main sheet'!$G:$M, 4, 0) - VLOOKUP(ROUND($A1009 + (AE$9/12) + (1/12),5),'main sheet'!$G:$M, 4, 0)) / VLOOKUP(ROUND($A1009,5),'main sheet'!$G:$M, 4, 0)) * AE$11</f>
        <v>8.5413453287659941E-3</v>
      </c>
      <c r="AF1009" s="19">
        <f>((VLOOKUP(ROUND($A1009 + (AF$9/12),5),'main sheet'!$G:$M, 4, 0) - VLOOKUP(ROUND($A1009 + (AF$9/12) + (1/12),5),'main sheet'!$G:$M, 4, 0)) / VLOOKUP(ROUND($A1009,5),'main sheet'!$G:$M, 4, 0)) * AF$11</f>
        <v>8.535693885645743E-3</v>
      </c>
      <c r="AH1009" s="18">
        <f t="shared" si="31"/>
        <v>83</v>
      </c>
      <c r="AI1009" s="19">
        <f t="shared" si="32"/>
        <v>0.26899158221912367</v>
      </c>
    </row>
    <row r="1010" spans="1:35" x14ac:dyDescent="0.3">
      <c r="A1010" s="19">
        <v>83.083333333333329</v>
      </c>
      <c r="C1010" s="19">
        <f>((VLOOKUP(ROUND($A1010 + (C$9/12),5),'main sheet'!$G:$M, 4, 0) - VLOOKUP(ROUND($A1010 + (C$9/12) + (1/12),5),'main sheet'!$G:$M, 4, 0)) / VLOOKUP(ROUND($A1010,5),'main sheet'!$G:$M, 4, 0)) * C$11</f>
        <v>9.3605365454676372E-3</v>
      </c>
      <c r="D1010" s="19">
        <f>((VLOOKUP(ROUND($A1010 + (D$9/12),5),'main sheet'!$G:$M, 4, 0) - VLOOKUP(ROUND($A1010 + (D$9/12) + (1/12),5),'main sheet'!$G:$M, 4, 0)) / VLOOKUP(ROUND($A1010,5),'main sheet'!$G:$M, 4, 0)) * D$11</f>
        <v>9.3514559058655144E-3</v>
      </c>
      <c r="E1010" s="19">
        <f>((VLOOKUP(ROUND($A1010 + (E$9/12),5),'main sheet'!$G:$M, 4, 0) - VLOOKUP(ROUND($A1010 + (E$9/12) + (1/12),5),'main sheet'!$G:$M, 4, 0)) / VLOOKUP(ROUND($A1010,5),'main sheet'!$G:$M, 4, 0)) * E$11</f>
        <v>9.3423840753754737E-3</v>
      </c>
      <c r="F1010" s="19">
        <f>((VLOOKUP(ROUND($A1010 + (F$9/12),5),'main sheet'!$G:$M, 4, 0) - VLOOKUP(ROUND($A1010 + (F$9/12) + (1/12),5),'main sheet'!$G:$M, 4, 0)) / VLOOKUP(ROUND($A1010,5),'main sheet'!$G:$M, 4, 0)) * F$11</f>
        <v>9.333321045451811E-3</v>
      </c>
      <c r="G1010" s="19">
        <f>((VLOOKUP(ROUND($A1010 + (G$9/12),5),'main sheet'!$G:$M, 4, 0) - VLOOKUP(ROUND($A1010 + (G$9/12) + (1/12),5),'main sheet'!$G:$M, 4, 0)) / VLOOKUP(ROUND($A1010,5),'main sheet'!$G:$M, 4, 0)) * G$11</f>
        <v>9.3242668075571144E-3</v>
      </c>
      <c r="H1010" s="19">
        <f>((VLOOKUP(ROUND($A1010 + (H$9/12),5),'main sheet'!$G:$M, 4, 0) - VLOOKUP(ROUND($A1010 + (H$9/12) + (1/12),5),'main sheet'!$G:$M, 4, 0)) / VLOOKUP(ROUND($A1010,5),'main sheet'!$G:$M, 4, 0)) * H$11</f>
        <v>9.3152213531622532E-3</v>
      </c>
      <c r="I1010" s="19">
        <f>((VLOOKUP(ROUND($A1010 + (I$9/12),5),'main sheet'!$G:$M, 4, 0) - VLOOKUP(ROUND($A1010 + (I$9/12) + (1/12),5),'main sheet'!$G:$M, 4, 0)) / VLOOKUP(ROUND($A1010,5),'main sheet'!$G:$M, 4, 0)) * I$11</f>
        <v>9.3061846737463663E-3</v>
      </c>
      <c r="J1010" s="19">
        <f>((VLOOKUP(ROUND($A1010 + (J$9/12),5),'main sheet'!$G:$M, 4, 0) - VLOOKUP(ROUND($A1010 + (J$9/12) + (1/12),5),'main sheet'!$G:$M, 4, 0)) / VLOOKUP(ROUND($A1010,5),'main sheet'!$G:$M, 4, 0)) * J$11</f>
        <v>9.2971567607968656E-3</v>
      </c>
      <c r="K1010" s="19">
        <f>((VLOOKUP(ROUND($A1010 + (K$9/12),5),'main sheet'!$G:$M, 4, 0) - VLOOKUP(ROUND($A1010 + (K$9/12) + (1/12),5),'main sheet'!$G:$M, 4, 0)) / VLOOKUP(ROUND($A1010,5),'main sheet'!$G:$M, 4, 0)) * K$11</f>
        <v>9.2881376058094184E-3</v>
      </c>
      <c r="L1010" s="19">
        <f>((VLOOKUP(ROUND($A1010 + (L$9/12),5),'main sheet'!$G:$M, 4, 0) - VLOOKUP(ROUND($A1010 + (L$9/12) + (1/12),5),'main sheet'!$G:$M, 4, 0)) / VLOOKUP(ROUND($A1010,5),'main sheet'!$G:$M, 4, 0)) * L$11</f>
        <v>9.2791272002879389E-3</v>
      </c>
      <c r="M1010" s="19">
        <f>((VLOOKUP(ROUND($A1010 + (M$9/12),5),'main sheet'!$G:$M, 4, 0) - VLOOKUP(ROUND($A1010 + (M$9/12) + (1/12),5),'main sheet'!$G:$M, 4, 0)) / VLOOKUP(ROUND($A1010,5),'main sheet'!$G:$M, 4, 0)) * M$11</f>
        <v>9.0874801171285206E-3</v>
      </c>
      <c r="N1010" s="19">
        <f>((VLOOKUP(ROUND($A1010 + (N$9/12),5),'main sheet'!$G:$M, 4, 0) - VLOOKUP(ROUND($A1010 + (N$9/12) + (1/12),5),'main sheet'!$G:$M, 4, 0)) / VLOOKUP(ROUND($A1010,5),'main sheet'!$G:$M, 4, 0)) * N$11</f>
        <v>9.0814673199621932E-3</v>
      </c>
      <c r="O1010" s="19">
        <f>((VLOOKUP(ROUND($A1010 + (O$9/12),5),'main sheet'!$G:$M, 4, 0) - VLOOKUP(ROUND($A1010 + (O$9/12) + (1/12),5),'main sheet'!$G:$M, 4, 0)) / VLOOKUP(ROUND($A1010,5),'main sheet'!$G:$M, 4, 0)) * O$11</f>
        <v>9.0754585012069941E-3</v>
      </c>
      <c r="P1010" s="19">
        <f>((VLOOKUP(ROUND($A1010 + (P$9/12),5),'main sheet'!$G:$M, 4, 0) - VLOOKUP(ROUND($A1010 + (P$9/12) + (1/12),5),'main sheet'!$G:$M, 4, 0)) / VLOOKUP(ROUND($A1010,5),'main sheet'!$G:$M, 4, 0)) * P$11</f>
        <v>9.0694536582302046E-3</v>
      </c>
      <c r="Q1010" s="19">
        <f>((VLOOKUP(ROUND($A1010 + (Q$9/12),5),'main sheet'!$G:$M, 4, 0) - VLOOKUP(ROUND($A1010 + (Q$9/12) + (1/12),5),'main sheet'!$G:$M, 4, 0)) / VLOOKUP(ROUND($A1010,5),'main sheet'!$G:$M, 4, 0)) * Q$11</f>
        <v>9.0634527884012241E-3</v>
      </c>
      <c r="R1010" s="19">
        <f>((VLOOKUP(ROUND($A1010 + (R$9/12),5),'main sheet'!$G:$M, 4, 0) - VLOOKUP(ROUND($A1010 + (R$9/12) + (1/12),5),'main sheet'!$G:$M, 4, 0)) / VLOOKUP(ROUND($A1010,5),'main sheet'!$G:$M, 4, 0)) * R$11</f>
        <v>9.0574558890915615E-3</v>
      </c>
      <c r="S1010" s="19">
        <f>((VLOOKUP(ROUND($A1010 + (S$9/12),5),'main sheet'!$G:$M, 4, 0) - VLOOKUP(ROUND($A1010 + (S$9/12) + (1/12),5),'main sheet'!$G:$M, 4, 0)) / VLOOKUP(ROUND($A1010,5),'main sheet'!$G:$M, 4, 0)) * S$11</f>
        <v>9.0514629576737213E-3</v>
      </c>
      <c r="T1010" s="19">
        <f>((VLOOKUP(ROUND($A1010 + (T$9/12),5),'main sheet'!$G:$M, 4, 0) - VLOOKUP(ROUND($A1010 + (T$9/12) + (1/12),5),'main sheet'!$G:$M, 4, 0)) / VLOOKUP(ROUND($A1010,5),'main sheet'!$G:$M, 4, 0)) * T$11</f>
        <v>9.0454739915223209E-3</v>
      </c>
      <c r="U1010" s="19">
        <f>((VLOOKUP(ROUND($A1010 + (U$9/12),5),'main sheet'!$G:$M, 4, 0) - VLOOKUP(ROUND($A1010 + (U$9/12) + (1/12),5),'main sheet'!$G:$M, 4, 0)) / VLOOKUP(ROUND($A1010,5),'main sheet'!$G:$M, 4, 0)) * U$11</f>
        <v>9.039488988014082E-3</v>
      </c>
      <c r="V1010" s="19">
        <f>((VLOOKUP(ROUND($A1010 + (V$9/12),5),'main sheet'!$G:$M, 4, 0) - VLOOKUP(ROUND($A1010 + (V$9/12) + (1/12),5),'main sheet'!$G:$M, 4, 0)) / VLOOKUP(ROUND($A1010,5),'main sheet'!$G:$M, 4, 0)) * V$11</f>
        <v>9.0335079445267238E-3</v>
      </c>
      <c r="W1010" s="19">
        <f>((VLOOKUP(ROUND($A1010 + (W$9/12),5),'main sheet'!$G:$M, 4, 0) - VLOOKUP(ROUND($A1010 + (W$9/12) + (1/12),5),'main sheet'!$G:$M, 4, 0)) / VLOOKUP(ROUND($A1010,5),'main sheet'!$G:$M, 4, 0)) * W$11</f>
        <v>9.0275308584400679E-3</v>
      </c>
      <c r="X1010" s="19">
        <f>((VLOOKUP(ROUND($A1010 + (X$9/12),5),'main sheet'!$G:$M, 4, 0) - VLOOKUP(ROUND($A1010 + (X$9/12) + (1/12),5),'main sheet'!$G:$M, 4, 0)) / VLOOKUP(ROUND($A1010,5),'main sheet'!$G:$M, 4, 0)) * X$11</f>
        <v>9.0215577271360453E-3</v>
      </c>
      <c r="Y1010" s="19">
        <f>((VLOOKUP(ROUND($A1010 + (Y$9/12),5),'main sheet'!$G:$M, 4, 0) - VLOOKUP(ROUND($A1010 + (Y$9/12) + (1/12),5),'main sheet'!$G:$M, 4, 0)) / VLOOKUP(ROUND($A1010,5),'main sheet'!$G:$M, 4, 0)) * Y$11</f>
        <v>8.6557583325368708E-3</v>
      </c>
      <c r="Z1010" s="19">
        <f>((VLOOKUP(ROUND($A1010 + (Z$9/12),5),'main sheet'!$G:$M, 4, 0) - VLOOKUP(ROUND($A1010 + (Z$9/12) + (1/12),5),'main sheet'!$G:$M, 4, 0)) / VLOOKUP(ROUND($A1010,5),'main sheet'!$G:$M, 4, 0)) * Z$11</f>
        <v>8.650031187222516E-3</v>
      </c>
      <c r="AA1010" s="19">
        <f>((VLOOKUP(ROUND($A1010 + (AA$9/12),5),'main sheet'!$G:$M, 4, 0) - VLOOKUP(ROUND($A1010 + (AA$9/12) + (1/12),5),'main sheet'!$G:$M, 4, 0)) / VLOOKUP(ROUND($A1010,5),'main sheet'!$G:$M, 4, 0)) * AA$11</f>
        <v>8.6443078313151768E-3</v>
      </c>
      <c r="AB1010" s="19">
        <f>((VLOOKUP(ROUND($A1010 + (AB$9/12),5),'main sheet'!$G:$M, 4, 0) - VLOOKUP(ROUND($A1010 + (AB$9/12) + (1/12),5),'main sheet'!$G:$M, 4, 0)) / VLOOKUP(ROUND($A1010,5),'main sheet'!$G:$M, 4, 0)) * AB$11</f>
        <v>8.638588262307928E-3</v>
      </c>
      <c r="AC1010" s="19">
        <f>((VLOOKUP(ROUND($A1010 + (AC$9/12),5),'main sheet'!$G:$M, 4, 0) - VLOOKUP(ROUND($A1010 + (AC$9/12) + (1/12),5),'main sheet'!$G:$M, 4, 0)) / VLOOKUP(ROUND($A1010,5),'main sheet'!$G:$M, 4, 0)) * AC$11</f>
        <v>8.6328724776951419E-3</v>
      </c>
      <c r="AD1010" s="19">
        <f>((VLOOKUP(ROUND($A1010 + (AD$9/12),5),'main sheet'!$G:$M, 4, 0) - VLOOKUP(ROUND($A1010 + (AD$9/12) + (1/12),5),'main sheet'!$G:$M, 4, 0)) / VLOOKUP(ROUND($A1010,5),'main sheet'!$G:$M, 4, 0)) * AD$11</f>
        <v>8.6271604749724781E-3</v>
      </c>
      <c r="AE1010" s="19">
        <f>((VLOOKUP(ROUND($A1010 + (AE$9/12),5),'main sheet'!$G:$M, 4, 0) - VLOOKUP(ROUND($A1010 + (AE$9/12) + (1/12),5),'main sheet'!$G:$M, 4, 0)) / VLOOKUP(ROUND($A1010,5),'main sheet'!$G:$M, 4, 0)) * AE$11</f>
        <v>8.6214522516379899E-3</v>
      </c>
      <c r="AF1010" s="19">
        <f>((VLOOKUP(ROUND($A1010 + (AF$9/12),5),'main sheet'!$G:$M, 4, 0) - VLOOKUP(ROUND($A1010 + (AF$9/12) + (1/12),5),'main sheet'!$G:$M, 4, 0)) / VLOOKUP(ROUND($A1010,5),'main sheet'!$G:$M, 4, 0)) * AF$11</f>
        <v>8.6157478051910163E-3</v>
      </c>
      <c r="AH1010" s="18">
        <f t="shared" si="31"/>
        <v>83.083333333333329</v>
      </c>
      <c r="AI1010" s="19">
        <f t="shared" si="32"/>
        <v>0.2709375013377332</v>
      </c>
    </row>
    <row r="1011" spans="1:35" x14ac:dyDescent="0.3">
      <c r="A1011" s="19">
        <v>83.166666666666671</v>
      </c>
      <c r="C1011" s="19">
        <f>((VLOOKUP(ROUND($A1011 + (C$9/12),5),'main sheet'!$G:$M, 4, 0) - VLOOKUP(ROUND($A1011 + (C$9/12) + (1/12),5),'main sheet'!$G:$M, 4, 0)) / VLOOKUP(ROUND($A1011,5),'main sheet'!$G:$M, 4, 0)) * C$11</f>
        <v>9.4491575892342253E-3</v>
      </c>
      <c r="D1011" s="19">
        <f>((VLOOKUP(ROUND($A1011 + (D$9/12),5),'main sheet'!$G:$M, 4, 0) - VLOOKUP(ROUND($A1011 + (D$9/12) + (1/12),5),'main sheet'!$G:$M, 4, 0)) / VLOOKUP(ROUND($A1011,5),'main sheet'!$G:$M, 4, 0)) * D$11</f>
        <v>9.4399909785175505E-3</v>
      </c>
      <c r="E1011" s="19">
        <f>((VLOOKUP(ROUND($A1011 + (E$9/12),5),'main sheet'!$G:$M, 4, 0) - VLOOKUP(ROUND($A1011 + (E$9/12) + (1/12),5),'main sheet'!$G:$M, 4, 0)) / VLOOKUP(ROUND($A1011,5),'main sheet'!$G:$M, 4, 0)) * E$11</f>
        <v>9.4308332603133833E-3</v>
      </c>
      <c r="F1011" s="19">
        <f>((VLOOKUP(ROUND($A1011 + (F$9/12),5),'main sheet'!$G:$M, 4, 0) - VLOOKUP(ROUND($A1011 + (F$9/12) + (1/12),5),'main sheet'!$G:$M, 4, 0)) / VLOOKUP(ROUND($A1011,5),'main sheet'!$G:$M, 4, 0)) * F$11</f>
        <v>9.4216844259951086E-3</v>
      </c>
      <c r="G1011" s="19">
        <f>((VLOOKUP(ROUND($A1011 + (G$9/12),5),'main sheet'!$G:$M, 4, 0) - VLOOKUP(ROUND($A1011 + (G$9/12) + (1/12),5),'main sheet'!$G:$M, 4, 0)) / VLOOKUP(ROUND($A1011,5),'main sheet'!$G:$M, 4, 0)) * G$11</f>
        <v>9.4125444669444901E-3</v>
      </c>
      <c r="H1011" s="19">
        <f>((VLOOKUP(ROUND($A1011 + (H$9/12),5),'main sheet'!$G:$M, 4, 0) - VLOOKUP(ROUND($A1011 + (H$9/12) + (1/12),5),'main sheet'!$G:$M, 4, 0)) / VLOOKUP(ROUND($A1011,5),'main sheet'!$G:$M, 4, 0)) * H$11</f>
        <v>9.4034133745516425E-3</v>
      </c>
      <c r="I1011" s="19">
        <f>((VLOOKUP(ROUND($A1011 + (I$9/12),5),'main sheet'!$G:$M, 4, 0) - VLOOKUP(ROUND($A1011 + (I$9/12) + (1/12),5),'main sheet'!$G:$M, 4, 0)) / VLOOKUP(ROUND($A1011,5),'main sheet'!$G:$M, 4, 0)) * I$11</f>
        <v>9.3942911402150383E-3</v>
      </c>
      <c r="J1011" s="19">
        <f>((VLOOKUP(ROUND($A1011 + (J$9/12),5),'main sheet'!$G:$M, 4, 0) - VLOOKUP(ROUND($A1011 + (J$9/12) + (1/12),5),'main sheet'!$G:$M, 4, 0)) / VLOOKUP(ROUND($A1011,5),'main sheet'!$G:$M, 4, 0)) * J$11</f>
        <v>9.3851777553414957E-3</v>
      </c>
      <c r="K1011" s="19">
        <f>((VLOOKUP(ROUND($A1011 + (K$9/12),5),'main sheet'!$G:$M, 4, 0) - VLOOKUP(ROUND($A1011 + (K$9/12) + (1/12),5),'main sheet'!$G:$M, 4, 0)) / VLOOKUP(ROUND($A1011,5),'main sheet'!$G:$M, 4, 0)) * K$11</f>
        <v>9.3760732113461632E-3</v>
      </c>
      <c r="L1011" s="19">
        <f>((VLOOKUP(ROUND($A1011 + (L$9/12),5),'main sheet'!$G:$M, 4, 0) - VLOOKUP(ROUND($A1011 + (L$9/12) + (1/12),5),'main sheet'!$G:$M, 4, 0)) / VLOOKUP(ROUND($A1011,5),'main sheet'!$G:$M, 4, 0)) * L$11</f>
        <v>9.1484721927239006E-3</v>
      </c>
      <c r="M1011" s="19">
        <f>((VLOOKUP(ROUND($A1011 + (M$9/12),5),'main sheet'!$G:$M, 4, 0) - VLOOKUP(ROUND($A1011 + (M$9/12) + (1/12),5),'main sheet'!$G:$M, 4, 0)) / VLOOKUP(ROUND($A1011,5),'main sheet'!$G:$M, 4, 0)) * M$11</f>
        <v>9.1735159943749818E-3</v>
      </c>
      <c r="N1011" s="19">
        <f>((VLOOKUP(ROUND($A1011 + (N$9/12),5),'main sheet'!$G:$M, 4, 0) - VLOOKUP(ROUND($A1011 + (N$9/12) + (1/12),5),'main sheet'!$G:$M, 4, 0)) / VLOOKUP(ROUND($A1011,5),'main sheet'!$G:$M, 4, 0)) * N$11</f>
        <v>9.1674462709463739E-3</v>
      </c>
      <c r="O1011" s="19">
        <f>((VLOOKUP(ROUND($A1011 + (O$9/12),5),'main sheet'!$G:$M, 4, 0) - VLOOKUP(ROUND($A1011 + (O$9/12) + (1/12),5),'main sheet'!$G:$M, 4, 0)) / VLOOKUP(ROUND($A1011,5),'main sheet'!$G:$M, 4, 0)) * O$11</f>
        <v>9.1613805635941941E-3</v>
      </c>
      <c r="P1011" s="19">
        <f>((VLOOKUP(ROUND($A1011 + (P$9/12),5),'main sheet'!$G:$M, 4, 0) - VLOOKUP(ROUND($A1011 + (P$9/12) + (1/12),5),'main sheet'!$G:$M, 4, 0)) / VLOOKUP(ROUND($A1011,5),'main sheet'!$G:$M, 4, 0)) * P$11</f>
        <v>9.1553188696611738E-3</v>
      </c>
      <c r="Q1011" s="19">
        <f>((VLOOKUP(ROUND($A1011 + (Q$9/12),5),'main sheet'!$G:$M, 4, 0) - VLOOKUP(ROUND($A1011 + (Q$9/12) + (1/12),5),'main sheet'!$G:$M, 4, 0)) / VLOOKUP(ROUND($A1011,5),'main sheet'!$G:$M, 4, 0)) * Q$11</f>
        <v>9.1492611864921868E-3</v>
      </c>
      <c r="R1011" s="19">
        <f>((VLOOKUP(ROUND($A1011 + (R$9/12),5),'main sheet'!$G:$M, 4, 0) - VLOOKUP(ROUND($A1011 + (R$9/12) + (1/12),5),'main sheet'!$G:$M, 4, 0)) / VLOOKUP(ROUND($A1011,5),'main sheet'!$G:$M, 4, 0)) * R$11</f>
        <v>9.1432075114331029E-3</v>
      </c>
      <c r="S1011" s="19">
        <f>((VLOOKUP(ROUND($A1011 + (S$9/12),5),'main sheet'!$G:$M, 4, 0) - VLOOKUP(ROUND($A1011 + (S$9/12) + (1/12),5),'main sheet'!$G:$M, 4, 0)) / VLOOKUP(ROUND($A1011,5),'main sheet'!$G:$M, 4, 0)) * S$11</f>
        <v>9.1371578418319253E-3</v>
      </c>
      <c r="T1011" s="19">
        <f>((VLOOKUP(ROUND($A1011 + (T$9/12),5),'main sheet'!$G:$M, 4, 0) - VLOOKUP(ROUND($A1011 + (T$9/12) + (1/12),5),'main sheet'!$G:$M, 4, 0)) / VLOOKUP(ROUND($A1011,5),'main sheet'!$G:$M, 4, 0)) * T$11</f>
        <v>9.1311121750387945E-3</v>
      </c>
      <c r="U1011" s="19">
        <f>((VLOOKUP(ROUND($A1011 + (U$9/12),5),'main sheet'!$G:$M, 4, 0) - VLOOKUP(ROUND($A1011 + (U$9/12) + (1/12),5),'main sheet'!$G:$M, 4, 0)) / VLOOKUP(ROUND($A1011,5),'main sheet'!$G:$M, 4, 0)) * U$11</f>
        <v>9.1250705084048433E-3</v>
      </c>
      <c r="V1011" s="19">
        <f>((VLOOKUP(ROUND($A1011 + (V$9/12),5),'main sheet'!$G:$M, 4, 0) - VLOOKUP(ROUND($A1011 + (V$9/12) + (1/12),5),'main sheet'!$G:$M, 4, 0)) / VLOOKUP(ROUND($A1011,5),'main sheet'!$G:$M, 4, 0)) * V$11</f>
        <v>9.1190328392833364E-3</v>
      </c>
      <c r="W1011" s="19">
        <f>((VLOOKUP(ROUND($A1011 + (W$9/12),5),'main sheet'!$G:$M, 4, 0) - VLOOKUP(ROUND($A1011 + (W$9/12) + (1/12),5),'main sheet'!$G:$M, 4, 0)) / VLOOKUP(ROUND($A1011,5),'main sheet'!$G:$M, 4, 0)) * W$11</f>
        <v>9.1129991650296723E-3</v>
      </c>
      <c r="X1011" s="19">
        <f>((VLOOKUP(ROUND($A1011 + (X$9/12),5),'main sheet'!$G:$M, 4, 0) - VLOOKUP(ROUND($A1011 + (X$9/12) + (1/12),5),'main sheet'!$G:$M, 4, 0)) / VLOOKUP(ROUND($A1011,5),'main sheet'!$G:$M, 4, 0)) * X$11</f>
        <v>8.7434920712022197E-3</v>
      </c>
      <c r="Y1011" s="19">
        <f>((VLOOKUP(ROUND($A1011 + (Y$9/12),5),'main sheet'!$G:$M, 4, 0) - VLOOKUP(ROUND($A1011 + (Y$9/12) + (1/12),5),'main sheet'!$G:$M, 4, 0)) / VLOOKUP(ROUND($A1011,5),'main sheet'!$G:$M, 4, 0)) * Y$11</f>
        <v>8.7377068762230087E-3</v>
      </c>
      <c r="Z1011" s="19">
        <f>((VLOOKUP(ROUND($A1011 + (Z$9/12),5),'main sheet'!$G:$M, 4, 0) - VLOOKUP(ROUND($A1011 + (Z$9/12) + (1/12),5),'main sheet'!$G:$M, 4, 0)) / VLOOKUP(ROUND($A1011,5),'main sheet'!$G:$M, 4, 0)) * Z$11</f>
        <v>8.7319255090597854E-3</v>
      </c>
      <c r="AA1011" s="19">
        <f>((VLOOKUP(ROUND($A1011 + (AA$9/12),5),'main sheet'!$G:$M, 4, 0) - VLOOKUP(ROUND($A1011 + (AA$9/12) + (1/12),5),'main sheet'!$G:$M, 4, 0)) / VLOOKUP(ROUND($A1011,5),'main sheet'!$G:$M, 4, 0)) * AA$11</f>
        <v>8.7261479671802283E-3</v>
      </c>
      <c r="AB1011" s="19">
        <f>((VLOOKUP(ROUND($A1011 + (AB$9/12),5),'main sheet'!$G:$M, 4, 0) - VLOOKUP(ROUND($A1011 + (AB$9/12) + (1/12),5),'main sheet'!$G:$M, 4, 0)) / VLOOKUP(ROUND($A1011,5),'main sheet'!$G:$M, 4, 0)) * AB$11</f>
        <v>8.7203742480533048E-3</v>
      </c>
      <c r="AC1011" s="19">
        <f>((VLOOKUP(ROUND($A1011 + (AC$9/12),5),'main sheet'!$G:$M, 4, 0) - VLOOKUP(ROUND($A1011 + (AC$9/12) + (1/12),5),'main sheet'!$G:$M, 4, 0)) / VLOOKUP(ROUND($A1011,5),'main sheet'!$G:$M, 4, 0)) * AC$11</f>
        <v>8.7146043491492936E-3</v>
      </c>
      <c r="AD1011" s="19">
        <f>((VLOOKUP(ROUND($A1011 + (AD$9/12),5),'main sheet'!$G:$M, 4, 0) - VLOOKUP(ROUND($A1011 + (AD$9/12) + (1/12),5),'main sheet'!$G:$M, 4, 0)) / VLOOKUP(ROUND($A1011,5),'main sheet'!$G:$M, 4, 0)) * AD$11</f>
        <v>8.7088382679408865E-3</v>
      </c>
      <c r="AE1011" s="19">
        <f>((VLOOKUP(ROUND($A1011 + (AE$9/12),5),'main sheet'!$G:$M, 4, 0) - VLOOKUP(ROUND($A1011 + (AE$9/12) + (1/12),5),'main sheet'!$G:$M, 4, 0)) / VLOOKUP(ROUND($A1011,5),'main sheet'!$G:$M, 4, 0)) * AE$11</f>
        <v>8.7030760019020798E-3</v>
      </c>
      <c r="AF1011" s="19">
        <f>((VLOOKUP(ROUND($A1011 + (AF$9/12),5),'main sheet'!$G:$M, 4, 0) - VLOOKUP(ROUND($A1011 + (AF$9/12) + (1/12),5),'main sheet'!$G:$M, 4, 0)) / VLOOKUP(ROUND($A1011,5),'main sheet'!$G:$M, 4, 0)) * AF$11</f>
        <v>8.6973175485081638E-3</v>
      </c>
      <c r="AH1011" s="18">
        <f t="shared" si="31"/>
        <v>83.166666666666671</v>
      </c>
      <c r="AI1011" s="19">
        <f t="shared" si="32"/>
        <v>0.27292062416049251</v>
      </c>
    </row>
    <row r="1012" spans="1:35" x14ac:dyDescent="0.3">
      <c r="A1012" s="19">
        <v>83.25</v>
      </c>
      <c r="C1012" s="19">
        <f>((VLOOKUP(ROUND($A1012 + (C$9/12),5),'main sheet'!$G:$M, 4, 0) - VLOOKUP(ROUND($A1012 + (C$9/12) + (1/12),5),'main sheet'!$G:$M, 4, 0)) / VLOOKUP(ROUND($A1012,5),'main sheet'!$G:$M, 4, 0)) * C$11</f>
        <v>9.5394727143148297E-3</v>
      </c>
      <c r="D1012" s="19">
        <f>((VLOOKUP(ROUND($A1012 + (D$9/12),5),'main sheet'!$G:$M, 4, 0) - VLOOKUP(ROUND($A1012 + (D$9/12) + (1/12),5),'main sheet'!$G:$M, 4, 0)) / VLOOKUP(ROUND($A1012,5),'main sheet'!$G:$M, 4, 0)) * D$11</f>
        <v>9.5302184890583806E-3</v>
      </c>
      <c r="E1012" s="19">
        <f>((VLOOKUP(ROUND($A1012 + (E$9/12),5),'main sheet'!$G:$M, 4, 0) - VLOOKUP(ROUND($A1012 + (E$9/12) + (1/12),5),'main sheet'!$G:$M, 4, 0)) / VLOOKUP(ROUND($A1012,5),'main sheet'!$G:$M, 4, 0)) * E$11</f>
        <v>9.5209732413091448E-3</v>
      </c>
      <c r="F1012" s="19">
        <f>((VLOOKUP(ROUND($A1012 + (F$9/12),5),'main sheet'!$G:$M, 4, 0) - VLOOKUP(ROUND($A1012 + (F$9/12) + (1/12),5),'main sheet'!$G:$M, 4, 0)) / VLOOKUP(ROUND($A1012,5),'main sheet'!$G:$M, 4, 0)) * F$11</f>
        <v>9.5117369623580559E-3</v>
      </c>
      <c r="G1012" s="19">
        <f>((VLOOKUP(ROUND($A1012 + (G$9/12),5),'main sheet'!$G:$M, 4, 0) - VLOOKUP(ROUND($A1012 + (G$9/12) + (1/12),5),'main sheet'!$G:$M, 4, 0)) / VLOOKUP(ROUND($A1012,5),'main sheet'!$G:$M, 4, 0)) * G$11</f>
        <v>9.5025096435045024E-3</v>
      </c>
      <c r="H1012" s="19">
        <f>((VLOOKUP(ROUND($A1012 + (H$9/12),5),'main sheet'!$G:$M, 4, 0) - VLOOKUP(ROUND($A1012 + (H$9/12) + (1/12),5),'main sheet'!$G:$M, 4, 0)) / VLOOKUP(ROUND($A1012,5),'main sheet'!$G:$M, 4, 0)) * H$11</f>
        <v>9.4932912760563089E-3</v>
      </c>
      <c r="I1012" s="19">
        <f>((VLOOKUP(ROUND($A1012 + (I$9/12),5),'main sheet'!$G:$M, 4, 0) - VLOOKUP(ROUND($A1012 + (I$9/12) + (1/12),5),'main sheet'!$G:$M, 4, 0)) / VLOOKUP(ROUND($A1012,5),'main sheet'!$G:$M, 4, 0)) * I$11</f>
        <v>9.4840818513297325E-3</v>
      </c>
      <c r="J1012" s="19">
        <f>((VLOOKUP(ROUND($A1012 + (J$9/12),5),'main sheet'!$G:$M, 4, 0) - VLOOKUP(ROUND($A1012 + (J$9/12) + (1/12),5),'main sheet'!$G:$M, 4, 0)) / VLOOKUP(ROUND($A1012,5),'main sheet'!$G:$M, 4, 0)) * J$11</f>
        <v>9.4748813606494557E-3</v>
      </c>
      <c r="K1012" s="19">
        <f>((VLOOKUP(ROUND($A1012 + (K$9/12),5),'main sheet'!$G:$M, 4, 0) - VLOOKUP(ROUND($A1012 + (K$9/12) + (1/12),5),'main sheet'!$G:$M, 4, 0)) / VLOOKUP(ROUND($A1012,5),'main sheet'!$G:$M, 4, 0)) * K$11</f>
        <v>9.2448818074890443E-3</v>
      </c>
      <c r="L1012" s="19">
        <f>((VLOOKUP(ROUND($A1012 + (L$9/12),5),'main sheet'!$G:$M, 4, 0) - VLOOKUP(ROUND($A1012 + (L$9/12) + (1/12),5),'main sheet'!$G:$M, 4, 0)) / VLOOKUP(ROUND($A1012,5),'main sheet'!$G:$M, 4, 0)) * L$11</f>
        <v>9.2359133643392897E-3</v>
      </c>
      <c r="M1012" s="19">
        <f>((VLOOKUP(ROUND($A1012 + (M$9/12),5),'main sheet'!$G:$M, 4, 0) - VLOOKUP(ROUND($A1012 + (M$9/12) + (1/12),5),'main sheet'!$G:$M, 4, 0)) / VLOOKUP(ROUND($A1012,5),'main sheet'!$G:$M, 4, 0)) * M$11</f>
        <v>9.2611965348504688E-3</v>
      </c>
      <c r="N1012" s="19">
        <f>((VLOOKUP(ROUND($A1012 + (N$9/12),5),'main sheet'!$G:$M, 4, 0) - VLOOKUP(ROUND($A1012 + (N$9/12) + (1/12),5),'main sheet'!$G:$M, 4, 0)) / VLOOKUP(ROUND($A1012,5),'main sheet'!$G:$M, 4, 0)) * N$11</f>
        <v>9.2550687969558416E-3</v>
      </c>
      <c r="O1012" s="19">
        <f>((VLOOKUP(ROUND($A1012 + (O$9/12),5),'main sheet'!$G:$M, 4, 0) - VLOOKUP(ROUND($A1012 + (O$9/12) + (1/12),5),'main sheet'!$G:$M, 4, 0)) / VLOOKUP(ROUND($A1012,5),'main sheet'!$G:$M, 4, 0)) * O$11</f>
        <v>9.2489451135233346E-3</v>
      </c>
      <c r="P1012" s="19">
        <f>((VLOOKUP(ROUND($A1012 + (P$9/12),5),'main sheet'!$G:$M, 4, 0) - VLOOKUP(ROUND($A1012 + (P$9/12) + (1/12),5),'main sheet'!$G:$M, 4, 0)) / VLOOKUP(ROUND($A1012,5),'main sheet'!$G:$M, 4, 0)) * P$11</f>
        <v>9.2428254818706628E-3</v>
      </c>
      <c r="Q1012" s="19">
        <f>((VLOOKUP(ROUND($A1012 + (Q$9/12),5),'main sheet'!$G:$M, 4, 0) - VLOOKUP(ROUND($A1012 + (Q$9/12) + (1/12),5),'main sheet'!$G:$M, 4, 0)) / VLOOKUP(ROUND($A1012,5),'main sheet'!$G:$M, 4, 0)) * Q$11</f>
        <v>9.2367098993165562E-3</v>
      </c>
      <c r="R1012" s="19">
        <f>((VLOOKUP(ROUND($A1012 + (R$9/12),5),'main sheet'!$G:$M, 4, 0) - VLOOKUP(ROUND($A1012 + (R$9/12) + (1/12),5),'main sheet'!$G:$M, 4, 0)) / VLOOKUP(ROUND($A1012,5),'main sheet'!$G:$M, 4, 0)) * R$11</f>
        <v>9.2305983631819008E-3</v>
      </c>
      <c r="S1012" s="19">
        <f>((VLOOKUP(ROUND($A1012 + (S$9/12),5),'main sheet'!$G:$M, 4, 0) - VLOOKUP(ROUND($A1012 + (S$9/12) + (1/12),5),'main sheet'!$G:$M, 4, 0)) / VLOOKUP(ROUND($A1012,5),'main sheet'!$G:$M, 4, 0)) * S$11</f>
        <v>9.2244908707897321E-3</v>
      </c>
      <c r="T1012" s="19">
        <f>((VLOOKUP(ROUND($A1012 + (T$9/12),5),'main sheet'!$G:$M, 4, 0) - VLOOKUP(ROUND($A1012 + (T$9/12) + (1/12),5),'main sheet'!$G:$M, 4, 0)) / VLOOKUP(ROUND($A1012,5),'main sheet'!$G:$M, 4, 0)) * T$11</f>
        <v>9.2183874194641004E-3</v>
      </c>
      <c r="U1012" s="19">
        <f>((VLOOKUP(ROUND($A1012 + (U$9/12),5),'main sheet'!$G:$M, 4, 0) - VLOOKUP(ROUND($A1012 + (U$9/12) + (1/12),5),'main sheet'!$G:$M, 4, 0)) / VLOOKUP(ROUND($A1012,5),'main sheet'!$G:$M, 4, 0)) * U$11</f>
        <v>9.2122880065312017E-3</v>
      </c>
      <c r="V1012" s="19">
        <f>((VLOOKUP(ROUND($A1012 + (V$9/12),5),'main sheet'!$G:$M, 4, 0) - VLOOKUP(ROUND($A1012 + (V$9/12) + (1/12),5),'main sheet'!$G:$M, 4, 0)) / VLOOKUP(ROUND($A1012,5),'main sheet'!$G:$M, 4, 0)) * V$11</f>
        <v>9.2061926293193885E-3</v>
      </c>
      <c r="W1012" s="19">
        <f>((VLOOKUP(ROUND($A1012 + (W$9/12),5),'main sheet'!$G:$M, 4, 0) - VLOOKUP(ROUND($A1012 + (W$9/12) + (1/12),5),'main sheet'!$G:$M, 4, 0)) / VLOOKUP(ROUND($A1012,5),'main sheet'!$G:$M, 4, 0)) * W$11</f>
        <v>8.832906796403979E-3</v>
      </c>
      <c r="X1012" s="19">
        <f>((VLOOKUP(ROUND($A1012 + (X$9/12),5),'main sheet'!$G:$M, 4, 0) - VLOOKUP(ROUND($A1012 + (X$9/12) + (1/12),5),'main sheet'!$G:$M, 4, 0)) / VLOOKUP(ROUND($A1012,5),'main sheet'!$G:$M, 4, 0)) * X$11</f>
        <v>8.8270624395229685E-3</v>
      </c>
      <c r="Y1012" s="19">
        <f>((VLOOKUP(ROUND($A1012 + (Y$9/12),5),'main sheet'!$G:$M, 4, 0) - VLOOKUP(ROUND($A1012 + (Y$9/12) + (1/12),5),'main sheet'!$G:$M, 4, 0)) / VLOOKUP(ROUND($A1012,5),'main sheet'!$G:$M, 4, 0)) * Y$11</f>
        <v>8.8212219496028449E-3</v>
      </c>
      <c r="Z1012" s="19">
        <f>((VLOOKUP(ROUND($A1012 + (Z$9/12),5),'main sheet'!$G:$M, 4, 0) - VLOOKUP(ROUND($A1012 + (Z$9/12) + (1/12),5),'main sheet'!$G:$M, 4, 0)) / VLOOKUP(ROUND($A1012,5),'main sheet'!$G:$M, 4, 0)) * Z$11</f>
        <v>8.8153853240853872E-3</v>
      </c>
      <c r="AA1012" s="19">
        <f>((VLOOKUP(ROUND($A1012 + (AA$9/12),5),'main sheet'!$G:$M, 4, 0) - VLOOKUP(ROUND($A1012 + (AA$9/12) + (1/12),5),'main sheet'!$G:$M, 4, 0)) / VLOOKUP(ROUND($A1012,5),'main sheet'!$G:$M, 4, 0)) * AA$11</f>
        <v>8.809552560413686E-3</v>
      </c>
      <c r="AB1012" s="19">
        <f>((VLOOKUP(ROUND($A1012 + (AB$9/12),5),'main sheet'!$G:$M, 4, 0) - VLOOKUP(ROUND($A1012 + (AB$9/12) + (1/12),5),'main sheet'!$G:$M, 4, 0)) / VLOOKUP(ROUND($A1012,5),'main sheet'!$G:$M, 4, 0)) * AB$11</f>
        <v>8.8037236560321429E-3</v>
      </c>
      <c r="AC1012" s="19">
        <f>((VLOOKUP(ROUND($A1012 + (AC$9/12),5),'main sheet'!$G:$M, 4, 0) - VLOOKUP(ROUND($A1012 + (AC$9/12) + (1/12),5),'main sheet'!$G:$M, 4, 0)) / VLOOKUP(ROUND($A1012,5),'main sheet'!$G:$M, 4, 0)) * AC$11</f>
        <v>8.7978986083876096E-3</v>
      </c>
      <c r="AD1012" s="19">
        <f>((VLOOKUP(ROUND($A1012 + (AD$9/12),5),'main sheet'!$G:$M, 4, 0) - VLOOKUP(ROUND($A1012 + (AD$9/12) + (1/12),5),'main sheet'!$G:$M, 4, 0)) / VLOOKUP(ROUND($A1012,5),'main sheet'!$G:$M, 4, 0)) * AD$11</f>
        <v>8.7920774149282486E-3</v>
      </c>
      <c r="AE1012" s="19">
        <f>((VLOOKUP(ROUND($A1012 + (AE$9/12),5),'main sheet'!$G:$M, 4, 0) - VLOOKUP(ROUND($A1012 + (AE$9/12) + (1/12),5),'main sheet'!$G:$M, 4, 0)) / VLOOKUP(ROUND($A1012,5),'main sheet'!$G:$M, 4, 0)) * AE$11</f>
        <v>8.7862600731035308E-3</v>
      </c>
      <c r="AF1012" s="19">
        <f>((VLOOKUP(ROUND($A1012 + (AF$9/12),5),'main sheet'!$G:$M, 4, 0) - VLOOKUP(ROUND($A1012 + (AF$9/12) + (1/12),5),'main sheet'!$G:$M, 4, 0)) / VLOOKUP(ROUND($A1012,5),'main sheet'!$G:$M, 4, 0)) * AF$11</f>
        <v>8.7804465803653729E-3</v>
      </c>
      <c r="AH1012" s="18">
        <f t="shared" si="31"/>
        <v>83.25</v>
      </c>
      <c r="AI1012" s="19">
        <f t="shared" si="32"/>
        <v>0.27494119922905763</v>
      </c>
    </row>
    <row r="1013" spans="1:35" x14ac:dyDescent="0.3">
      <c r="A1013" s="19">
        <v>83.333333333333329</v>
      </c>
      <c r="C1013" s="19">
        <f>((VLOOKUP(ROUND($A1013 + (C$9/12),5),'main sheet'!$G:$M, 4, 0) - VLOOKUP(ROUND($A1013 + (C$9/12) + (1/12),5),'main sheet'!$G:$M, 4, 0)) / VLOOKUP(ROUND($A1013,5),'main sheet'!$G:$M, 4, 0)) * C$11</f>
        <v>9.631530965609935E-3</v>
      </c>
      <c r="D1013" s="19">
        <f>((VLOOKUP(ROUND($A1013 + (D$9/12),5),'main sheet'!$G:$M, 4, 0) - VLOOKUP(ROUND($A1013 + (D$9/12) + (1/12),5),'main sheet'!$G:$M, 4, 0)) / VLOOKUP(ROUND($A1013,5),'main sheet'!$G:$M, 4, 0)) * D$11</f>
        <v>9.6221874348101158E-3</v>
      </c>
      <c r="E1013" s="19">
        <f>((VLOOKUP(ROUND($A1013 + (E$9/12),5),'main sheet'!$G:$M, 4, 0) - VLOOKUP(ROUND($A1013 + (E$9/12) + (1/12),5),'main sheet'!$G:$M, 4, 0)) / VLOOKUP(ROUND($A1013,5),'main sheet'!$G:$M, 4, 0)) * E$11</f>
        <v>9.6128529681526569E-3</v>
      </c>
      <c r="F1013" s="19">
        <f>((VLOOKUP(ROUND($A1013 + (F$9/12),5),'main sheet'!$G:$M, 4, 0) - VLOOKUP(ROUND($A1013 + (F$9/12) + (1/12),5),'main sheet'!$G:$M, 4, 0)) / VLOOKUP(ROUND($A1013,5),'main sheet'!$G:$M, 4, 0)) * F$11</f>
        <v>9.6035275568444496E-3</v>
      </c>
      <c r="G1013" s="19">
        <f>((VLOOKUP(ROUND($A1013 + (G$9/12),5),'main sheet'!$G:$M, 4, 0) - VLOOKUP(ROUND($A1013 + (G$9/12) + (1/12),5),'main sheet'!$G:$M, 4, 0)) / VLOOKUP(ROUND($A1013,5),'main sheet'!$G:$M, 4, 0)) * G$11</f>
        <v>9.5942111921009151E-3</v>
      </c>
      <c r="H1013" s="19">
        <f>((VLOOKUP(ROUND($A1013 + (H$9/12),5),'main sheet'!$G:$M, 4, 0) - VLOOKUP(ROUND($A1013 + (H$9/12) + (1/12),5),'main sheet'!$G:$M, 4, 0)) / VLOOKUP(ROUND($A1013,5),'main sheet'!$G:$M, 4, 0)) * H$11</f>
        <v>9.584903865145997E-3</v>
      </c>
      <c r="I1013" s="19">
        <f>((VLOOKUP(ROUND($A1013 + (I$9/12),5),'main sheet'!$G:$M, 4, 0) - VLOOKUP(ROUND($A1013 + (I$9/12) + (1/12),5),'main sheet'!$G:$M, 4, 0)) / VLOOKUP(ROUND($A1013,5),'main sheet'!$G:$M, 4, 0)) * I$11</f>
        <v>9.5756055672121514E-3</v>
      </c>
      <c r="J1013" s="19">
        <f>((VLOOKUP(ROUND($A1013 + (J$9/12),5),'main sheet'!$G:$M, 4, 0) - VLOOKUP(ROUND($A1013 + (J$9/12) + (1/12),5),'main sheet'!$G:$M, 4, 0)) / VLOOKUP(ROUND($A1013,5),'main sheet'!$G:$M, 4, 0)) * J$11</f>
        <v>9.3431609678690988E-3</v>
      </c>
      <c r="K1013" s="19">
        <f>((VLOOKUP(ROUND($A1013 + (K$9/12),5),'main sheet'!$G:$M, 4, 0) - VLOOKUP(ROUND($A1013 + (K$9/12) + (1/12),5),'main sheet'!$G:$M, 4, 0)) / VLOOKUP(ROUND($A1013,5),'main sheet'!$G:$M, 4, 0)) * K$11</f>
        <v>9.3340971842833017E-3</v>
      </c>
      <c r="L1013" s="19">
        <f>((VLOOKUP(ROUND($A1013 + (L$9/12),5),'main sheet'!$G:$M, 4, 0) - VLOOKUP(ROUND($A1013 + (L$9/12) + (1/12),5),'main sheet'!$G:$M, 4, 0)) / VLOOKUP(ROUND($A1013,5),'main sheet'!$G:$M, 4, 0)) * L$11</f>
        <v>9.3250421934578543E-3</v>
      </c>
      <c r="M1013" s="19">
        <f>((VLOOKUP(ROUND($A1013 + (M$9/12),5),'main sheet'!$G:$M, 4, 0) - VLOOKUP(ROUND($A1013 + (M$9/12) + (1/12),5),'main sheet'!$G:$M, 4, 0)) / VLOOKUP(ROUND($A1013,5),'main sheet'!$G:$M, 4, 0)) * M$11</f>
        <v>9.3505693527651586E-3</v>
      </c>
      <c r="N1013" s="19">
        <f>((VLOOKUP(ROUND($A1013 + (N$9/12),5),'main sheet'!$G:$M, 4, 0) - VLOOKUP(ROUND($A1013 + (N$9/12) + (1/12),5),'main sheet'!$G:$M, 4, 0)) / VLOOKUP(ROUND($A1013,5),'main sheet'!$G:$M, 4, 0)) * N$11</f>
        <v>9.3443824806968626E-3</v>
      </c>
      <c r="O1013" s="19">
        <f>((VLOOKUP(ROUND($A1013 + (O$9/12),5),'main sheet'!$G:$M, 4, 0) - VLOOKUP(ROUND($A1013 + (O$9/12) + (1/12),5),'main sheet'!$G:$M, 4, 0)) / VLOOKUP(ROUND($A1013,5),'main sheet'!$G:$M, 4, 0)) * O$11</f>
        <v>9.3381997022176262E-3</v>
      </c>
      <c r="P1013" s="19">
        <f>((VLOOKUP(ROUND($A1013 + (P$9/12),5),'main sheet'!$G:$M, 4, 0) - VLOOKUP(ROUND($A1013 + (P$9/12) + (1/12),5),'main sheet'!$G:$M, 4, 0)) / VLOOKUP(ROUND($A1013,5),'main sheet'!$G:$M, 4, 0)) * P$11</f>
        <v>9.3320210146185072E-3</v>
      </c>
      <c r="Q1013" s="19">
        <f>((VLOOKUP(ROUND($A1013 + (Q$9/12),5),'main sheet'!$G:$M, 4, 0) - VLOOKUP(ROUND($A1013 + (Q$9/12) + (1/12),5),'main sheet'!$G:$M, 4, 0)) / VLOOKUP(ROUND($A1013,5),'main sheet'!$G:$M, 4, 0)) * Q$11</f>
        <v>9.3258464151927505E-3</v>
      </c>
      <c r="R1013" s="19">
        <f>((VLOOKUP(ROUND($A1013 + (R$9/12),5),'main sheet'!$G:$M, 4, 0) - VLOOKUP(ROUND($A1013 + (R$9/12) + (1/12),5),'main sheet'!$G:$M, 4, 0)) / VLOOKUP(ROUND($A1013,5),'main sheet'!$G:$M, 4, 0)) * R$11</f>
        <v>9.3196759012357678E-3</v>
      </c>
      <c r="S1013" s="19">
        <f>((VLOOKUP(ROUND($A1013 + (S$9/12),5),'main sheet'!$G:$M, 4, 0) - VLOOKUP(ROUND($A1013 + (S$9/12) + (1/12),5),'main sheet'!$G:$M, 4, 0)) / VLOOKUP(ROUND($A1013,5),'main sheet'!$G:$M, 4, 0)) * S$11</f>
        <v>9.3135094700439944E-3</v>
      </c>
      <c r="T1013" s="19">
        <f>((VLOOKUP(ROUND($A1013 + (T$9/12),5),'main sheet'!$G:$M, 4, 0) - VLOOKUP(ROUND($A1013 + (T$9/12) + (1/12),5),'main sheet'!$G:$M, 4, 0)) / VLOOKUP(ROUND($A1013,5),'main sheet'!$G:$M, 4, 0)) * T$11</f>
        <v>9.3073471189160407E-3</v>
      </c>
      <c r="U1013" s="19">
        <f>((VLOOKUP(ROUND($A1013 + (U$9/12),5),'main sheet'!$G:$M, 4, 0) - VLOOKUP(ROUND($A1013 + (U$9/12) + (1/12),5),'main sheet'!$G:$M, 4, 0)) / VLOOKUP(ROUND($A1013,5),'main sheet'!$G:$M, 4, 0)) * U$11</f>
        <v>9.3011888451526858E-3</v>
      </c>
      <c r="V1013" s="19">
        <f>((VLOOKUP(ROUND($A1013 + (V$9/12),5),'main sheet'!$G:$M, 4, 0) - VLOOKUP(ROUND($A1013 + (V$9/12) + (1/12),5),'main sheet'!$G:$M, 4, 0)) / VLOOKUP(ROUND($A1013,5),'main sheet'!$G:$M, 4, 0)) * V$11</f>
        <v>8.9240511765241934E-3</v>
      </c>
      <c r="W1013" s="19">
        <f>((VLOOKUP(ROUND($A1013 + (W$9/12),5),'main sheet'!$G:$M, 4, 0) - VLOOKUP(ROUND($A1013 + (W$9/12) + (1/12),5),'main sheet'!$G:$M, 4, 0)) / VLOOKUP(ROUND($A1013,5),'main sheet'!$G:$M, 4, 0)) * W$11</f>
        <v>8.9181465133026522E-3</v>
      </c>
      <c r="X1013" s="19">
        <f>((VLOOKUP(ROUND($A1013 + (X$9/12),5),'main sheet'!$G:$M, 4, 0) - VLOOKUP(ROUND($A1013 + (X$9/12) + (1/12),5),'main sheet'!$G:$M, 4, 0)) / VLOOKUP(ROUND($A1013,5),'main sheet'!$G:$M, 4, 0)) * X$11</f>
        <v>8.9122457569441264E-3</v>
      </c>
      <c r="Y1013" s="19">
        <f>((VLOOKUP(ROUND($A1013 + (Y$9/12),5),'main sheet'!$G:$M, 4, 0) - VLOOKUP(ROUND($A1013 + (Y$9/12) + (1/12),5),'main sheet'!$G:$M, 4, 0)) / VLOOKUP(ROUND($A1013,5),'main sheet'!$G:$M, 4, 0)) * Y$11</f>
        <v>8.9063489048639942E-3</v>
      </c>
      <c r="Z1013" s="19">
        <f>((VLOOKUP(ROUND($A1013 + (Z$9/12),5),'main sheet'!$G:$M, 4, 0) - VLOOKUP(ROUND($A1013 + (Z$9/12) + (1/12),5),'main sheet'!$G:$M, 4, 0)) / VLOOKUP(ROUND($A1013,5),'main sheet'!$G:$M, 4, 0)) * Z$11</f>
        <v>8.9004559544789592E-3</v>
      </c>
      <c r="AA1013" s="19">
        <f>((VLOOKUP(ROUND($A1013 + (AA$9/12),5),'main sheet'!$G:$M, 4, 0) - VLOOKUP(ROUND($A1013 + (AA$9/12) + (1/12),5),'main sheet'!$G:$M, 4, 0)) / VLOOKUP(ROUND($A1013,5),'main sheet'!$G:$M, 4, 0)) * AA$11</f>
        <v>8.8945669032070591E-3</v>
      </c>
      <c r="AB1013" s="19">
        <f>((VLOOKUP(ROUND($A1013 + (AB$9/12),5),'main sheet'!$G:$M, 4, 0) - VLOOKUP(ROUND($A1013 + (AB$9/12) + (1/12),5),'main sheet'!$G:$M, 4, 0)) / VLOOKUP(ROUND($A1013,5),'main sheet'!$G:$M, 4, 0)) * AB$11</f>
        <v>8.8886817484687946E-3</v>
      </c>
      <c r="AC1013" s="19">
        <f>((VLOOKUP(ROUND($A1013 + (AC$9/12),5),'main sheet'!$G:$M, 4, 0) - VLOOKUP(ROUND($A1013 + (AC$9/12) + (1/12),5),'main sheet'!$G:$M, 4, 0)) / VLOOKUP(ROUND($A1013,5),'main sheet'!$G:$M, 4, 0)) * AC$11</f>
        <v>8.8828004876859955E-3</v>
      </c>
      <c r="AD1013" s="19">
        <f>((VLOOKUP(ROUND($A1013 + (AD$9/12),5),'main sheet'!$G:$M, 4, 0) - VLOOKUP(ROUND($A1013 + (AD$9/12) + (1/12),5),'main sheet'!$G:$M, 4, 0)) / VLOOKUP(ROUND($A1013,5),'main sheet'!$G:$M, 4, 0)) * AD$11</f>
        <v>8.8769231182818219E-3</v>
      </c>
      <c r="AE1013" s="19">
        <f>((VLOOKUP(ROUND($A1013 + (AE$9/12),5),'main sheet'!$G:$M, 4, 0) - VLOOKUP(ROUND($A1013 + (AE$9/12) + (1/12),5),'main sheet'!$G:$M, 4, 0)) / VLOOKUP(ROUND($A1013,5),'main sheet'!$G:$M, 4, 0)) * AE$11</f>
        <v>8.8710496376818923E-3</v>
      </c>
      <c r="AF1013" s="19">
        <f>((VLOOKUP(ROUND($A1013 + (AF$9/12),5),'main sheet'!$G:$M, 4, 0) - VLOOKUP(ROUND($A1013 + (AF$9/12) + (1/12),5),'main sheet'!$G:$M, 4, 0)) / VLOOKUP(ROUND($A1013,5),'main sheet'!$G:$M, 4, 0)) * AF$11</f>
        <v>8.8651800433131502E-3</v>
      </c>
      <c r="AH1013" s="18">
        <f t="shared" si="31"/>
        <v>83.333333333333329</v>
      </c>
      <c r="AI1013" s="19">
        <f t="shared" si="32"/>
        <v>0.27700031044107848</v>
      </c>
    </row>
    <row r="1014" spans="1:35" x14ac:dyDescent="0.3">
      <c r="A1014" s="19">
        <v>83.416666666666671</v>
      </c>
      <c r="C1014" s="19">
        <f>((VLOOKUP(ROUND($A1014 + (C$9/12),5),'main sheet'!$G:$M, 4, 0) - VLOOKUP(ROUND($A1014 + (C$9/12) + (1/12),5),'main sheet'!$G:$M, 4, 0)) / VLOOKUP(ROUND($A1014,5),'main sheet'!$G:$M, 4, 0)) * C$11</f>
        <v>9.7253832996489868E-3</v>
      </c>
      <c r="D1014" s="19">
        <f>((VLOOKUP(ROUND($A1014 + (D$9/12),5),'main sheet'!$G:$M, 4, 0) - VLOOKUP(ROUND($A1014 + (D$9/12) + (1/12),5),'main sheet'!$G:$M, 4, 0)) / VLOOKUP(ROUND($A1014,5),'main sheet'!$G:$M, 4, 0)) * D$11</f>
        <v>9.7159487228693706E-3</v>
      </c>
      <c r="E1014" s="19">
        <f>((VLOOKUP(ROUND($A1014 + (E$9/12),5),'main sheet'!$G:$M, 4, 0) - VLOOKUP(ROUND($A1014 + (E$9/12) + (1/12),5),'main sheet'!$G:$M, 4, 0)) / VLOOKUP(ROUND($A1014,5),'main sheet'!$G:$M, 4, 0)) * E$11</f>
        <v>9.7065232985556523E-3</v>
      </c>
      <c r="F1014" s="19">
        <f>((VLOOKUP(ROUND($A1014 + (F$9/12),5),'main sheet'!$G:$M, 4, 0) - VLOOKUP(ROUND($A1014 + (F$9/12) + (1/12),5),'main sheet'!$G:$M, 4, 0)) / VLOOKUP(ROUND($A1014,5),'main sheet'!$G:$M, 4, 0)) * F$11</f>
        <v>9.6971070178290437E-3</v>
      </c>
      <c r="G1014" s="19">
        <f>((VLOOKUP(ROUND($A1014 + (G$9/12),5),'main sheet'!$G:$M, 4, 0) - VLOOKUP(ROUND($A1014 + (G$9/12) + (1/12),5),'main sheet'!$G:$M, 4, 0)) / VLOOKUP(ROUND($A1014,5),'main sheet'!$G:$M, 4, 0)) * G$11</f>
        <v>9.6876998718193677E-3</v>
      </c>
      <c r="H1014" s="19">
        <f>((VLOOKUP(ROUND($A1014 + (H$9/12),5),'main sheet'!$G:$M, 4, 0) - VLOOKUP(ROUND($A1014 + (H$9/12) + (1/12),5),'main sheet'!$G:$M, 4, 0)) / VLOOKUP(ROUND($A1014,5),'main sheet'!$G:$M, 4, 0)) * H$11</f>
        <v>9.6783018516650495E-3</v>
      </c>
      <c r="I1014" s="19">
        <f>((VLOOKUP(ROUND($A1014 + (I$9/12),5),'main sheet'!$G:$M, 4, 0) - VLOOKUP(ROUND($A1014 + (I$9/12) + (1/12),5),'main sheet'!$G:$M, 4, 0)) / VLOOKUP(ROUND($A1014,5),'main sheet'!$G:$M, 4, 0)) * I$11</f>
        <v>9.4433643346129147E-3</v>
      </c>
      <c r="J1014" s="19">
        <f>((VLOOKUP(ROUND($A1014 + (J$9/12),5),'main sheet'!$G:$M, 4, 0) - VLOOKUP(ROUND($A1014 + (J$9/12) + (1/12),5),'main sheet'!$G:$M, 4, 0)) / VLOOKUP(ROUND($A1014,5),'main sheet'!$G:$M, 4, 0)) * J$11</f>
        <v>9.434203343921959E-3</v>
      </c>
      <c r="K1014" s="19">
        <f>((VLOOKUP(ROUND($A1014 + (K$9/12),5),'main sheet'!$G:$M, 4, 0) - VLOOKUP(ROUND($A1014 + (K$9/12) + (1/12),5),'main sheet'!$G:$M, 4, 0)) / VLOOKUP(ROUND($A1014,5),'main sheet'!$G:$M, 4, 0)) * K$11</f>
        <v>9.4250512402917902E-3</v>
      </c>
      <c r="L1014" s="19">
        <f>((VLOOKUP(ROUND($A1014 + (L$9/12),5),'main sheet'!$G:$M, 4, 0) - VLOOKUP(ROUND($A1014 + (L$9/12) + (1/12),5),'main sheet'!$G:$M, 4, 0)) / VLOOKUP(ROUND($A1014,5),'main sheet'!$G:$M, 4, 0)) * L$11</f>
        <v>9.4159080151006991E-3</v>
      </c>
      <c r="M1014" s="19">
        <f>((VLOOKUP(ROUND($A1014 + (M$9/12),5),'main sheet'!$G:$M, 4, 0) - VLOOKUP(ROUND($A1014 + (M$9/12) + (1/12),5),'main sheet'!$G:$M, 4, 0)) / VLOOKUP(ROUND($A1014,5),'main sheet'!$G:$M, 4, 0)) * M$11</f>
        <v>9.4416839181943966E-3</v>
      </c>
      <c r="N1014" s="19">
        <f>((VLOOKUP(ROUND($A1014 + (N$9/12),5),'main sheet'!$G:$M, 4, 0) - VLOOKUP(ROUND($A1014 + (N$9/12) + (1/12),5),'main sheet'!$G:$M, 4, 0)) / VLOOKUP(ROUND($A1014,5),'main sheet'!$G:$M, 4, 0)) * N$11</f>
        <v>9.4354367595129336E-3</v>
      </c>
      <c r="O1014" s="19">
        <f>((VLOOKUP(ROUND($A1014 + (O$9/12),5),'main sheet'!$G:$M, 4, 0) - VLOOKUP(ROUND($A1014 + (O$9/12) + (1/12),5),'main sheet'!$G:$M, 4, 0)) / VLOOKUP(ROUND($A1014,5),'main sheet'!$G:$M, 4, 0)) * O$11</f>
        <v>9.42919373430922E-3</v>
      </c>
      <c r="P1014" s="19">
        <f>((VLOOKUP(ROUND($A1014 + (P$9/12),5),'main sheet'!$G:$M, 4, 0) - VLOOKUP(ROUND($A1014 + (P$9/12) + (1/12),5),'main sheet'!$G:$M, 4, 0)) / VLOOKUP(ROUND($A1014,5),'main sheet'!$G:$M, 4, 0)) * P$11</f>
        <v>9.422954839848308E-3</v>
      </c>
      <c r="Q1014" s="19">
        <f>((VLOOKUP(ROUND($A1014 + (Q$9/12),5),'main sheet'!$G:$M, 4, 0) - VLOOKUP(ROUND($A1014 + (Q$9/12) + (1/12),5),'main sheet'!$G:$M, 4, 0)) / VLOOKUP(ROUND($A1014,5),'main sheet'!$G:$M, 4, 0)) * Q$11</f>
        <v>9.4167200733974495E-3</v>
      </c>
      <c r="R1014" s="19">
        <f>((VLOOKUP(ROUND($A1014 + (R$9/12),5),'main sheet'!$G:$M, 4, 0) - VLOOKUP(ROUND($A1014 + (R$9/12) + (1/12),5),'main sheet'!$G:$M, 4, 0)) / VLOOKUP(ROUND($A1014,5),'main sheet'!$G:$M, 4, 0)) * R$11</f>
        <v>9.4104894322249288E-3</v>
      </c>
      <c r="S1014" s="19">
        <f>((VLOOKUP(ROUND($A1014 + (S$9/12),5),'main sheet'!$G:$M, 4, 0) - VLOOKUP(ROUND($A1014 + (S$9/12) + (1/12),5),'main sheet'!$G:$M, 4, 0)) / VLOOKUP(ROUND($A1014,5),'main sheet'!$G:$M, 4, 0)) * S$11</f>
        <v>9.404262913601226E-3</v>
      </c>
      <c r="T1014" s="19">
        <f>((VLOOKUP(ROUND($A1014 + (T$9/12),5),'main sheet'!$G:$M, 4, 0) - VLOOKUP(ROUND($A1014 + (T$9/12) + (1/12),5),'main sheet'!$G:$M, 4, 0)) / VLOOKUP(ROUND($A1014,5),'main sheet'!$G:$M, 4, 0)) * T$11</f>
        <v>9.3980405147990123E-3</v>
      </c>
      <c r="U1014" s="19">
        <f>((VLOOKUP(ROUND($A1014 + (U$9/12),5),'main sheet'!$G:$M, 4, 0) - VLOOKUP(ROUND($A1014 + (U$9/12) + (1/12),5),'main sheet'!$G:$M, 4, 0)) / VLOOKUP(ROUND($A1014,5),'main sheet'!$G:$M, 4, 0)) * U$11</f>
        <v>9.0169757768999922E-3</v>
      </c>
      <c r="V1014" s="19">
        <f>((VLOOKUP(ROUND($A1014 + (V$9/12),5),'main sheet'!$G:$M, 4, 0) - VLOOKUP(ROUND($A1014 + (V$9/12) + (1/12),5),'main sheet'!$G:$M, 4, 0)) / VLOOKUP(ROUND($A1014,5),'main sheet'!$G:$M, 4, 0)) * V$11</f>
        <v>9.0110096294422713E-3</v>
      </c>
      <c r="W1014" s="19">
        <f>((VLOOKUP(ROUND($A1014 + (W$9/12),5),'main sheet'!$G:$M, 4, 0) - VLOOKUP(ROUND($A1014 + (W$9/12) + (1/12),5),'main sheet'!$G:$M, 4, 0)) / VLOOKUP(ROUND($A1014,5),'main sheet'!$G:$M, 4, 0)) * W$11</f>
        <v>9.0050474295290533E-3</v>
      </c>
      <c r="X1014" s="19">
        <f>((VLOOKUP(ROUND($A1014 + (X$9/12),5),'main sheet'!$G:$M, 4, 0) - VLOOKUP(ROUND($A1014 + (X$9/12) + (1/12),5),'main sheet'!$G:$M, 4, 0)) / VLOOKUP(ROUND($A1014,5),'main sheet'!$G:$M, 4, 0)) * X$11</f>
        <v>8.9990891745488043E-3</v>
      </c>
      <c r="Y1014" s="19">
        <f>((VLOOKUP(ROUND($A1014 + (Y$9/12),5),'main sheet'!$G:$M, 4, 0) - VLOOKUP(ROUND($A1014 + (Y$9/12) + (1/12),5),'main sheet'!$G:$M, 4, 0)) / VLOOKUP(ROUND($A1014,5),'main sheet'!$G:$M, 4, 0)) * Y$11</f>
        <v>8.9931348618913307E-3</v>
      </c>
      <c r="Z1014" s="19">
        <f>((VLOOKUP(ROUND($A1014 + (Z$9/12),5),'main sheet'!$G:$M, 4, 0) - VLOOKUP(ROUND($A1014 + (Z$9/12) + (1/12),5),'main sheet'!$G:$M, 4, 0)) / VLOOKUP(ROUND($A1014,5),'main sheet'!$G:$M, 4, 0)) * Z$11</f>
        <v>8.9871844889477786E-3</v>
      </c>
      <c r="AA1014" s="19">
        <f>((VLOOKUP(ROUND($A1014 + (AA$9/12),5),'main sheet'!$G:$M, 4, 0) - VLOOKUP(ROUND($A1014 + (AA$9/12) + (1/12),5),'main sheet'!$G:$M, 4, 0)) / VLOOKUP(ROUND($A1014,5),'main sheet'!$G:$M, 4, 0)) * AA$11</f>
        <v>8.9812380531117952E-3</v>
      </c>
      <c r="AB1014" s="19">
        <f>((VLOOKUP(ROUND($A1014 + (AB$9/12),5),'main sheet'!$G:$M, 4, 0) - VLOOKUP(ROUND($A1014 + (AB$9/12) + (1/12),5),'main sheet'!$G:$M, 4, 0)) / VLOOKUP(ROUND($A1014,5),'main sheet'!$G:$M, 4, 0)) * AB$11</f>
        <v>8.975295551778362E-3</v>
      </c>
      <c r="AC1014" s="19">
        <f>((VLOOKUP(ROUND($A1014 + (AC$9/12),5),'main sheet'!$G:$M, 4, 0) - VLOOKUP(ROUND($A1014 + (AC$9/12) + (1/12),5),'main sheet'!$G:$M, 4, 0)) / VLOOKUP(ROUND($A1014,5),'main sheet'!$G:$M, 4, 0)) * AC$11</f>
        <v>8.9693569823438048E-3</v>
      </c>
      <c r="AD1014" s="19">
        <f>((VLOOKUP(ROUND($A1014 + (AD$9/12),5),'main sheet'!$G:$M, 4, 0) - VLOOKUP(ROUND($A1014 + (AD$9/12) + (1/12),5),'main sheet'!$G:$M, 4, 0)) / VLOOKUP(ROUND($A1014,5),'main sheet'!$G:$M, 4, 0)) * AD$11</f>
        <v>8.9634223422069385E-3</v>
      </c>
      <c r="AE1014" s="19">
        <f>((VLOOKUP(ROUND($A1014 + (AE$9/12),5),'main sheet'!$G:$M, 4, 0) - VLOOKUP(ROUND($A1014 + (AE$9/12) + (1/12),5),'main sheet'!$G:$M, 4, 0)) / VLOOKUP(ROUND($A1014,5),'main sheet'!$G:$M, 4, 0)) * AE$11</f>
        <v>8.9574916287679107E-3</v>
      </c>
      <c r="AF1014" s="19">
        <f>((VLOOKUP(ROUND($A1014 + (AF$9/12),5),'main sheet'!$G:$M, 4, 0) - VLOOKUP(ROUND($A1014 + (AF$9/12) + (1/12),5),'main sheet'!$G:$M, 4, 0)) / VLOOKUP(ROUND($A1014,5),'main sheet'!$G:$M, 4, 0)) * AF$11</f>
        <v>8.9515648394282148E-3</v>
      </c>
      <c r="AH1014" s="18">
        <f t="shared" si="31"/>
        <v>83.416666666666671</v>
      </c>
      <c r="AI1014" s="19">
        <f t="shared" si="32"/>
        <v>0.27909908394109856</v>
      </c>
    </row>
    <row r="1015" spans="1:35" x14ac:dyDescent="0.3">
      <c r="A1015" s="19">
        <v>83.5</v>
      </c>
      <c r="C1015" s="19">
        <f>((VLOOKUP(ROUND($A1015 + (C$9/12),5),'main sheet'!$G:$M, 4, 0) - VLOOKUP(ROUND($A1015 + (C$9/12) + (1/12),5),'main sheet'!$G:$M, 4, 0)) / VLOOKUP(ROUND($A1015,5),'main sheet'!$G:$M, 4, 0)) * C$11</f>
        <v>9.8210826786441201E-3</v>
      </c>
      <c r="D1015" s="19">
        <f>((VLOOKUP(ROUND($A1015 + (D$9/12),5),'main sheet'!$G:$M, 4, 0) - VLOOKUP(ROUND($A1015 + (D$9/12) + (1/12),5),'main sheet'!$G:$M, 4, 0)) / VLOOKUP(ROUND($A1015,5),'main sheet'!$G:$M, 4, 0)) * D$11</f>
        <v>9.8115552640697275E-3</v>
      </c>
      <c r="E1015" s="19">
        <f>((VLOOKUP(ROUND($A1015 + (E$9/12),5),'main sheet'!$G:$M, 4, 0) - VLOOKUP(ROUND($A1015 + (E$9/12) + (1/12),5),'main sheet'!$G:$M, 4, 0)) / VLOOKUP(ROUND($A1015,5),'main sheet'!$G:$M, 4, 0)) * E$11</f>
        <v>9.8020370920230103E-3</v>
      </c>
      <c r="F1015" s="19">
        <f>((VLOOKUP(ROUND($A1015 + (F$9/12),5),'main sheet'!$G:$M, 4, 0) - VLOOKUP(ROUND($A1015 + (F$9/12) + (1/12),5),'main sheet'!$G:$M, 4, 0)) / VLOOKUP(ROUND($A1015,5),'main sheet'!$G:$M, 4, 0)) * F$11</f>
        <v>9.7925281535378109E-3</v>
      </c>
      <c r="G1015" s="19">
        <f>((VLOOKUP(ROUND($A1015 + (G$9/12),5),'main sheet'!$G:$M, 4, 0) - VLOOKUP(ROUND($A1015 + (G$9/12) + (1/12),5),'main sheet'!$G:$M, 4, 0)) / VLOOKUP(ROUND($A1015,5),'main sheet'!$G:$M, 4, 0)) * G$11</f>
        <v>9.7830284396566696E-3</v>
      </c>
      <c r="H1015" s="19">
        <f>((VLOOKUP(ROUND($A1015 + (H$9/12),5),'main sheet'!$G:$M, 4, 0) - VLOOKUP(ROUND($A1015 + (H$9/12) + (1/12),5),'main sheet'!$G:$M, 4, 0)) / VLOOKUP(ROUND($A1015,5),'main sheet'!$G:$M, 4, 0)) * H$11</f>
        <v>9.5455487199610136E-3</v>
      </c>
      <c r="I1015" s="19">
        <f>((VLOOKUP(ROUND($A1015 + (I$9/12),5),'main sheet'!$G:$M, 4, 0) - VLOOKUP(ROUND($A1015 + (I$9/12) + (1/12),5),'main sheet'!$G:$M, 4, 0)) / VLOOKUP(ROUND($A1015,5),'main sheet'!$G:$M, 4, 0)) * I$11</f>
        <v>9.5362886003823259E-3</v>
      </c>
      <c r="J1015" s="19">
        <f>((VLOOKUP(ROUND($A1015 + (J$9/12),5),'main sheet'!$G:$M, 4, 0) - VLOOKUP(ROUND($A1015 + (J$9/12) + (1/12),5),'main sheet'!$G:$M, 4, 0)) / VLOOKUP(ROUND($A1015,5),'main sheet'!$G:$M, 4, 0)) * J$11</f>
        <v>9.5270374640291835E-3</v>
      </c>
      <c r="K1015" s="19">
        <f>((VLOOKUP(ROUND($A1015 + (K$9/12),5),'main sheet'!$G:$M, 4, 0) - VLOOKUP(ROUND($A1015 + (K$9/12) + (1/12),5),'main sheet'!$G:$M, 4, 0)) / VLOOKUP(ROUND($A1015,5),'main sheet'!$G:$M, 4, 0)) * K$11</f>
        <v>9.5177953021865838E-3</v>
      </c>
      <c r="L1015" s="19">
        <f>((VLOOKUP(ROUND($A1015 + (L$9/12),5),'main sheet'!$G:$M, 4, 0) - VLOOKUP(ROUND($A1015 + (L$9/12) + (1/12),5),'main sheet'!$G:$M, 4, 0)) / VLOOKUP(ROUND($A1015,5),'main sheet'!$G:$M, 4, 0)) * L$11</f>
        <v>9.5085621061483695E-3</v>
      </c>
      <c r="M1015" s="19">
        <f>((VLOOKUP(ROUND($A1015 + (M$9/12),5),'main sheet'!$G:$M, 4, 0) - VLOOKUP(ROUND($A1015 + (M$9/12) + (1/12),5),'main sheet'!$G:$M, 4, 0)) / VLOOKUP(ROUND($A1015,5),'main sheet'!$G:$M, 4, 0)) * M$11</f>
        <v>9.5345916483887856E-3</v>
      </c>
      <c r="N1015" s="19">
        <f>((VLOOKUP(ROUND($A1015 + (N$9/12),5),'main sheet'!$G:$M, 4, 0) - VLOOKUP(ROUND($A1015 + (N$9/12) + (1/12),5),'main sheet'!$G:$M, 4, 0)) / VLOOKUP(ROUND($A1015,5),'main sheet'!$G:$M, 4, 0)) * N$11</f>
        <v>9.5282830166332922E-3</v>
      </c>
      <c r="O1015" s="19">
        <f>((VLOOKUP(ROUND($A1015 + (O$9/12),5),'main sheet'!$G:$M, 4, 0) - VLOOKUP(ROUND($A1015 + (O$9/12) + (1/12),5),'main sheet'!$G:$M, 4, 0)) / VLOOKUP(ROUND($A1015,5),'main sheet'!$G:$M, 4, 0)) * O$11</f>
        <v>9.5219785590296511E-3</v>
      </c>
      <c r="P1015" s="19">
        <f>((VLOOKUP(ROUND($A1015 + (P$9/12),5),'main sheet'!$G:$M, 4, 0) - VLOOKUP(ROUND($A1015 + (P$9/12) + (1/12),5),'main sheet'!$G:$M, 4, 0)) / VLOOKUP(ROUND($A1015,5),'main sheet'!$G:$M, 4, 0)) * P$11</f>
        <v>9.5156782728163924E-3</v>
      </c>
      <c r="Q1015" s="19">
        <f>((VLOOKUP(ROUND($A1015 + (Q$9/12),5),'main sheet'!$G:$M, 4, 0) - VLOOKUP(ROUND($A1015 + (Q$9/12) + (1/12),5),'main sheet'!$G:$M, 4, 0)) / VLOOKUP(ROUND($A1015,5),'main sheet'!$G:$M, 4, 0)) * Q$11</f>
        <v>9.5093821552330992E-3</v>
      </c>
      <c r="R1015" s="19">
        <f>((VLOOKUP(ROUND($A1015 + (R$9/12),5),'main sheet'!$G:$M, 4, 0) - VLOOKUP(ROUND($A1015 + (R$9/12) + (1/12),5),'main sheet'!$G:$M, 4, 0)) / VLOOKUP(ROUND($A1015,5),'main sheet'!$G:$M, 4, 0)) * R$11</f>
        <v>9.5030902035215647E-3</v>
      </c>
      <c r="S1015" s="19">
        <f>((VLOOKUP(ROUND($A1015 + (S$9/12),5),'main sheet'!$G:$M, 4, 0) - VLOOKUP(ROUND($A1015 + (S$9/12) + (1/12),5),'main sheet'!$G:$M, 4, 0)) / VLOOKUP(ROUND($A1015,5),'main sheet'!$G:$M, 4, 0)) * S$11</f>
        <v>9.4968024149258007E-3</v>
      </c>
      <c r="T1015" s="19">
        <f>((VLOOKUP(ROUND($A1015 + (T$9/12),5),'main sheet'!$G:$M, 4, 0) - VLOOKUP(ROUND($A1015 + (T$9/12) + (1/12),5),'main sheet'!$G:$M, 4, 0)) / VLOOKUP(ROUND($A1015,5),'main sheet'!$G:$M, 4, 0)) * T$11</f>
        <v>9.1117331531553429E-3</v>
      </c>
      <c r="U1015" s="19">
        <f>((VLOOKUP(ROUND($A1015 + (U$9/12),5),'main sheet'!$G:$M, 4, 0) - VLOOKUP(ROUND($A1015 + (U$9/12) + (1/12),5),'main sheet'!$G:$M, 4, 0)) / VLOOKUP(ROUND($A1015,5),'main sheet'!$G:$M, 4, 0)) * U$11</f>
        <v>9.1057043087919825E-3</v>
      </c>
      <c r="V1015" s="19">
        <f>((VLOOKUP(ROUND($A1015 + (V$9/12),5),'main sheet'!$G:$M, 4, 0) - VLOOKUP(ROUND($A1015 + (V$9/12) + (1/12),5),'main sheet'!$G:$M, 4, 0)) / VLOOKUP(ROUND($A1015,5),'main sheet'!$G:$M, 4, 0)) * V$11</f>
        <v>9.0996794534569849E-3</v>
      </c>
      <c r="W1015" s="19">
        <f>((VLOOKUP(ROUND($A1015 + (W$9/12),5),'main sheet'!$G:$M, 4, 0) - VLOOKUP(ROUND($A1015 + (W$9/12) + (1/12),5),'main sheet'!$G:$M, 4, 0)) / VLOOKUP(ROUND($A1015,5),'main sheet'!$G:$M, 4, 0)) * W$11</f>
        <v>9.0936585845113709E-3</v>
      </c>
      <c r="X1015" s="19">
        <f>((VLOOKUP(ROUND($A1015 + (X$9/12),5),'main sheet'!$G:$M, 4, 0) - VLOOKUP(ROUND($A1015 + (X$9/12) + (1/12),5),'main sheet'!$G:$M, 4, 0)) / VLOOKUP(ROUND($A1015,5),'main sheet'!$G:$M, 4, 0)) * X$11</f>
        <v>9.0876416993175193E-3</v>
      </c>
      <c r="Y1015" s="19">
        <f>((VLOOKUP(ROUND($A1015 + (Y$9/12),5),'main sheet'!$G:$M, 4, 0) - VLOOKUP(ROUND($A1015 + (Y$9/12) + (1/12),5),'main sheet'!$G:$M, 4, 0)) / VLOOKUP(ROUND($A1015,5),'main sheet'!$G:$M, 4, 0)) * Y$11</f>
        <v>9.0816287952391588E-3</v>
      </c>
      <c r="Z1015" s="19">
        <f>((VLOOKUP(ROUND($A1015 + (Z$9/12),5),'main sheet'!$G:$M, 4, 0) - VLOOKUP(ROUND($A1015 + (Z$9/12) + (1/12),5),'main sheet'!$G:$M, 4, 0)) / VLOOKUP(ROUND($A1015,5),'main sheet'!$G:$M, 4, 0)) * Z$11</f>
        <v>9.0756198696425455E-3</v>
      </c>
      <c r="AA1015" s="19">
        <f>((VLOOKUP(ROUND($A1015 + (AA$9/12),5),'main sheet'!$G:$M, 4, 0) - VLOOKUP(ROUND($A1015 + (AA$9/12) + (1/12),5),'main sheet'!$G:$M, 4, 0)) / VLOOKUP(ROUND($A1015,5),'main sheet'!$G:$M, 4, 0)) * AA$11</f>
        <v>9.0696149198952903E-3</v>
      </c>
      <c r="AB1015" s="19">
        <f>((VLOOKUP(ROUND($A1015 + (AB$9/12),5),'main sheet'!$G:$M, 4, 0) - VLOOKUP(ROUND($A1015 + (AB$9/12) + (1/12),5),'main sheet'!$G:$M, 4, 0)) / VLOOKUP(ROUND($A1015,5),'main sheet'!$G:$M, 4, 0)) * AB$11</f>
        <v>9.0636139433663537E-3</v>
      </c>
      <c r="AC1015" s="19">
        <f>((VLOOKUP(ROUND($A1015 + (AC$9/12),5),'main sheet'!$G:$M, 4, 0) - VLOOKUP(ROUND($A1015 + (AC$9/12) + (1/12),5),'main sheet'!$G:$M, 4, 0)) / VLOOKUP(ROUND($A1015,5),'main sheet'!$G:$M, 4, 0)) * AC$11</f>
        <v>9.0576169374272132E-3</v>
      </c>
      <c r="AD1015" s="19">
        <f>((VLOOKUP(ROUND($A1015 + (AD$9/12),5),'main sheet'!$G:$M, 4, 0) - VLOOKUP(ROUND($A1015 + (AD$9/12) + (1/12),5),'main sheet'!$G:$M, 4, 0)) / VLOOKUP(ROUND($A1015,5),'main sheet'!$G:$M, 4, 0)) * AD$11</f>
        <v>9.0516238994507031E-3</v>
      </c>
      <c r="AE1015" s="19">
        <f>((VLOOKUP(ROUND($A1015 + (AE$9/12),5),'main sheet'!$G:$M, 4, 0) - VLOOKUP(ROUND($A1015 + (AE$9/12) + (1/12),5),'main sheet'!$G:$M, 4, 0)) / VLOOKUP(ROUND($A1015,5),'main sheet'!$G:$M, 4, 0)) * AE$11</f>
        <v>9.0456348268110019E-3</v>
      </c>
      <c r="AF1015" s="19">
        <f>((VLOOKUP(ROUND($A1015 + (AF$9/12),5),'main sheet'!$G:$M, 4, 0) - VLOOKUP(ROUND($A1015 + (AF$9/12) + (1/12),5),'main sheet'!$G:$M, 4, 0)) / VLOOKUP(ROUND($A1015,5),'main sheet'!$G:$M, 4, 0)) * AF$11</f>
        <v>8.5277481126226698E-3</v>
      </c>
      <c r="AH1015" s="18">
        <f t="shared" si="31"/>
        <v>83.5</v>
      </c>
      <c r="AI1015" s="19">
        <f t="shared" si="32"/>
        <v>0.28072678859487549</v>
      </c>
    </row>
    <row r="1016" spans="1:35" x14ac:dyDescent="0.3">
      <c r="A1016" s="19">
        <v>83.583333333333329</v>
      </c>
      <c r="C1016" s="19">
        <f>((VLOOKUP(ROUND($A1016 + (C$9/12),5),'main sheet'!$G:$M, 4, 0) - VLOOKUP(ROUND($A1016 + (C$9/12) + (1/12),5),'main sheet'!$G:$M, 4, 0)) / VLOOKUP(ROUND($A1016,5),'main sheet'!$G:$M, 4, 0)) * C$11</f>
        <v>9.9186841701520857E-3</v>
      </c>
      <c r="D1016" s="19">
        <f>((VLOOKUP(ROUND($A1016 + (D$9/12),5),'main sheet'!$G:$M, 4, 0) - VLOOKUP(ROUND($A1016 + (D$9/12) + (1/12),5),'main sheet'!$G:$M, 4, 0)) / VLOOKUP(ROUND($A1016,5),'main sheet'!$G:$M, 4, 0)) * D$11</f>
        <v>9.9090620725470029E-3</v>
      </c>
      <c r="E1016" s="19">
        <f>((VLOOKUP(ROUND($A1016 + (E$9/12),5),'main sheet'!$G:$M, 4, 0) - VLOOKUP(ROUND($A1016 + (E$9/12) + (1/12),5),'main sheet'!$G:$M, 4, 0)) / VLOOKUP(ROUND($A1016,5),'main sheet'!$G:$M, 4, 0)) * E$11</f>
        <v>9.8994493093214325E-3</v>
      </c>
      <c r="F1016" s="19">
        <f>((VLOOKUP(ROUND($A1016 + (F$9/12),5),'main sheet'!$G:$M, 4, 0) - VLOOKUP(ROUND($A1016 + (F$9/12) + (1/12),5),'main sheet'!$G:$M, 4, 0)) / VLOOKUP(ROUND($A1016,5),'main sheet'!$G:$M, 4, 0)) * F$11</f>
        <v>9.889845871420111E-3</v>
      </c>
      <c r="G1016" s="19">
        <f>((VLOOKUP(ROUND($A1016 + (G$9/12),5),'main sheet'!$G:$M, 4, 0) - VLOOKUP(ROUND($A1016 + (G$9/12) + (1/12),5),'main sheet'!$G:$M, 4, 0)) / VLOOKUP(ROUND($A1016,5),'main sheet'!$G:$M, 4, 0)) * G$11</f>
        <v>9.6497731945527319E-3</v>
      </c>
      <c r="H1016" s="19">
        <f>((VLOOKUP(ROUND($A1016 + (H$9/12),5),'main sheet'!$G:$M, 4, 0) - VLOOKUP(ROUND($A1016 + (H$9/12) + (1/12),5),'main sheet'!$G:$M, 4, 0)) / VLOOKUP(ROUND($A1016,5),'main sheet'!$G:$M, 4, 0)) * H$11</f>
        <v>9.6404119669994213E-3</v>
      </c>
      <c r="I1016" s="19">
        <f>((VLOOKUP(ROUND($A1016 + (I$9/12),5),'main sheet'!$G:$M, 4, 0) - VLOOKUP(ROUND($A1016 + (I$9/12) + (1/12),5),'main sheet'!$G:$M, 4, 0)) / VLOOKUP(ROUND($A1016,5),'main sheet'!$G:$M, 4, 0)) * I$11</f>
        <v>9.6310598207563214E-3</v>
      </c>
      <c r="J1016" s="19">
        <f>((VLOOKUP(ROUND($A1016 + (J$9/12),5),'main sheet'!$G:$M, 4, 0) - VLOOKUP(ROUND($A1016 + (J$9/12) + (1/12),5),'main sheet'!$G:$M, 4, 0)) / VLOOKUP(ROUND($A1016,5),'main sheet'!$G:$M, 4, 0)) * J$11</f>
        <v>9.6217167470132765E-3</v>
      </c>
      <c r="K1016" s="19">
        <f>((VLOOKUP(ROUND($A1016 + (K$9/12),5),'main sheet'!$G:$M, 4, 0) - VLOOKUP(ROUND($A1016 + (K$9/12) + (1/12),5),'main sheet'!$G:$M, 4, 0)) / VLOOKUP(ROUND($A1016,5),'main sheet'!$G:$M, 4, 0)) * K$11</f>
        <v>9.6123827369690665E-3</v>
      </c>
      <c r="L1016" s="19">
        <f>((VLOOKUP(ROUND($A1016 + (L$9/12),5),'main sheet'!$G:$M, 4, 0) - VLOOKUP(ROUND($A1016 + (L$9/12) + (1/12),5),'main sheet'!$G:$M, 4, 0)) / VLOOKUP(ROUND($A1016,5),'main sheet'!$G:$M, 4, 0)) * L$11</f>
        <v>9.603057781831412E-3</v>
      </c>
      <c r="M1016" s="19">
        <f>((VLOOKUP(ROUND($A1016 + (M$9/12),5),'main sheet'!$G:$M, 4, 0) - VLOOKUP(ROUND($A1016 + (M$9/12) + (1/12),5),'main sheet'!$G:$M, 4, 0)) / VLOOKUP(ROUND($A1016,5),'main sheet'!$G:$M, 4, 0)) * M$11</f>
        <v>9.6293460045277172E-3</v>
      </c>
      <c r="N1016" s="19">
        <f>((VLOOKUP(ROUND($A1016 + (N$9/12),5),'main sheet'!$G:$M, 4, 0) - VLOOKUP(ROUND($A1016 + (N$9/12) + (1/12),5),'main sheet'!$G:$M, 4, 0)) / VLOOKUP(ROUND($A1016,5),'main sheet'!$G:$M, 4, 0)) * N$11</f>
        <v>9.6229746778647308E-3</v>
      </c>
      <c r="O1016" s="19">
        <f>((VLOOKUP(ROUND($A1016 + (O$9/12),5),'main sheet'!$G:$M, 4, 0) - VLOOKUP(ROUND($A1016 + (O$9/12) + (1/12),5),'main sheet'!$G:$M, 4, 0)) / VLOOKUP(ROUND($A1016,5),'main sheet'!$G:$M, 4, 0)) * O$11</f>
        <v>9.6166075668365335E-3</v>
      </c>
      <c r="P1016" s="19">
        <f>((VLOOKUP(ROUND($A1016 + (P$9/12),5),'main sheet'!$G:$M, 4, 0) - VLOOKUP(ROUND($A1016 + (P$9/12) + (1/12),5),'main sheet'!$G:$M, 4, 0)) / VLOOKUP(ROUND($A1016,5),'main sheet'!$G:$M, 4, 0)) * P$11</f>
        <v>9.6102446686534195E-3</v>
      </c>
      <c r="Q1016" s="19">
        <f>((VLOOKUP(ROUND($A1016 + (Q$9/12),5),'main sheet'!$G:$M, 4, 0) - VLOOKUP(ROUND($A1016 + (Q$9/12) + (1/12),5),'main sheet'!$G:$M, 4, 0)) / VLOOKUP(ROUND($A1016,5),'main sheet'!$G:$M, 4, 0)) * Q$11</f>
        <v>9.6038859805279309E-3</v>
      </c>
      <c r="R1016" s="19">
        <f>((VLOOKUP(ROUND($A1016 + (R$9/12),5),'main sheet'!$G:$M, 4, 0) - VLOOKUP(ROUND($A1016 + (R$9/12) + (1/12),5),'main sheet'!$G:$M, 4, 0)) / VLOOKUP(ROUND($A1016,5),'main sheet'!$G:$M, 4, 0)) * R$11</f>
        <v>9.5975314996748513E-3</v>
      </c>
      <c r="S1016" s="19">
        <f>((VLOOKUP(ROUND($A1016 + (S$9/12),5),'main sheet'!$G:$M, 4, 0) - VLOOKUP(ROUND($A1016 + (S$9/12) + (1/12),5),'main sheet'!$G:$M, 4, 0)) / VLOOKUP(ROUND($A1016,5),'main sheet'!$G:$M, 4, 0)) * S$11</f>
        <v>9.2083779500979884E-3</v>
      </c>
      <c r="T1016" s="19">
        <f>((VLOOKUP(ROUND($A1016 + (T$9/12),5),'main sheet'!$G:$M, 4, 0) - VLOOKUP(ROUND($A1016 + (T$9/12) + (1/12),5),'main sheet'!$G:$M, 4, 0)) / VLOOKUP(ROUND($A1016,5),'main sheet'!$G:$M, 4, 0)) * T$11</f>
        <v>9.2022851600033918E-3</v>
      </c>
      <c r="U1016" s="19">
        <f>((VLOOKUP(ROUND($A1016 + (U$9/12),5),'main sheet'!$G:$M, 4, 0) - VLOOKUP(ROUND($A1016 + (U$9/12) + (1/12),5),'main sheet'!$G:$M, 4, 0)) / VLOOKUP(ROUND($A1016,5),'main sheet'!$G:$M, 4, 0)) * U$11</f>
        <v>9.1961964012473151E-3</v>
      </c>
      <c r="V1016" s="19">
        <f>((VLOOKUP(ROUND($A1016 + (V$9/12),5),'main sheet'!$G:$M, 4, 0) - VLOOKUP(ROUND($A1016 + (V$9/12) + (1/12),5),'main sheet'!$G:$M, 4, 0)) / VLOOKUP(ROUND($A1016,5),'main sheet'!$G:$M, 4, 0)) * V$11</f>
        <v>9.1901116711627841E-3</v>
      </c>
      <c r="W1016" s="19">
        <f>((VLOOKUP(ROUND($A1016 + (W$9/12),5),'main sheet'!$G:$M, 4, 0) - VLOOKUP(ROUND($A1016 + (W$9/12) + (1/12),5),'main sheet'!$G:$M, 4, 0)) / VLOOKUP(ROUND($A1016,5),'main sheet'!$G:$M, 4, 0)) * W$11</f>
        <v>9.1840309670842002E-3</v>
      </c>
      <c r="X1016" s="19">
        <f>((VLOOKUP(ROUND($A1016 + (X$9/12),5),'main sheet'!$G:$M, 4, 0) - VLOOKUP(ROUND($A1016 + (X$9/12) + (1/12),5),'main sheet'!$G:$M, 4, 0)) / VLOOKUP(ROUND($A1016,5),'main sheet'!$G:$M, 4, 0)) * X$11</f>
        <v>9.1779542863473368E-3</v>
      </c>
      <c r="Y1016" s="19">
        <f>((VLOOKUP(ROUND($A1016 + (Y$9/12),5),'main sheet'!$G:$M, 4, 0) - VLOOKUP(ROUND($A1016 + (Y$9/12) + (1/12),5),'main sheet'!$G:$M, 4, 0)) / VLOOKUP(ROUND($A1016,5),'main sheet'!$G:$M, 4, 0)) * Y$11</f>
        <v>9.1718816262905106E-3</v>
      </c>
      <c r="Z1016" s="19">
        <f>((VLOOKUP(ROUND($A1016 + (Z$9/12),5),'main sheet'!$G:$M, 4, 0) - VLOOKUP(ROUND($A1016 + (Z$9/12) + (1/12),5),'main sheet'!$G:$M, 4, 0)) / VLOOKUP(ROUND($A1016,5),'main sheet'!$G:$M, 4, 0)) * Z$11</f>
        <v>9.1658129842534103E-3</v>
      </c>
      <c r="AA1016" s="19">
        <f>((VLOOKUP(ROUND($A1016 + (AA$9/12),5),'main sheet'!$G:$M, 4, 0) - VLOOKUP(ROUND($A1016 + (AA$9/12) + (1/12),5),'main sheet'!$G:$M, 4, 0)) / VLOOKUP(ROUND($A1016,5),'main sheet'!$G:$M, 4, 0)) * AA$11</f>
        <v>9.1597483575770935E-3</v>
      </c>
      <c r="AB1016" s="19">
        <f>((VLOOKUP(ROUND($A1016 + (AB$9/12),5),'main sheet'!$G:$M, 4, 0) - VLOOKUP(ROUND($A1016 + (AB$9/12) + (1/12),5),'main sheet'!$G:$M, 4, 0)) / VLOOKUP(ROUND($A1016,5),'main sheet'!$G:$M, 4, 0)) * AB$11</f>
        <v>9.1536877436051555E-3</v>
      </c>
      <c r="AC1016" s="19">
        <f>((VLOOKUP(ROUND($A1016 + (AC$9/12),5),'main sheet'!$G:$M, 4, 0) - VLOOKUP(ROUND($A1016 + (AC$9/12) + (1/12),5),'main sheet'!$G:$M, 4, 0)) / VLOOKUP(ROUND($A1016,5),'main sheet'!$G:$M, 4, 0)) * AC$11</f>
        <v>9.1476311396825639E-3</v>
      </c>
      <c r="AD1016" s="19">
        <f>((VLOOKUP(ROUND($A1016 + (AD$9/12),5),'main sheet'!$G:$M, 4, 0) - VLOOKUP(ROUND($A1016 + (AD$9/12) + (1/12),5),'main sheet'!$G:$M, 4, 0)) / VLOOKUP(ROUND($A1016,5),'main sheet'!$G:$M, 4, 0)) * AD$11</f>
        <v>9.1415785431556498E-3</v>
      </c>
      <c r="AE1016" s="19">
        <f>((VLOOKUP(ROUND($A1016 + (AE$9/12),5),'main sheet'!$G:$M, 4, 0) - VLOOKUP(ROUND($A1016 + (AE$9/12) + (1/12),5),'main sheet'!$G:$M, 4, 0)) / VLOOKUP(ROUND($A1016,5),'main sheet'!$G:$M, 4, 0)) * AE$11</f>
        <v>8.618198795370886E-3</v>
      </c>
      <c r="AF1016" s="19">
        <f>((VLOOKUP(ROUND($A1016 + (AF$9/12),5),'main sheet'!$G:$M, 4, 0) - VLOOKUP(ROUND($A1016 + (AF$9/12) + (1/12),5),'main sheet'!$G:$M, 4, 0)) / VLOOKUP(ROUND($A1016,5),'main sheet'!$G:$M, 4, 0)) * AF$11</f>
        <v>8.6124965015966087E-3</v>
      </c>
      <c r="AH1016" s="18">
        <f t="shared" si="31"/>
        <v>83.583333333333329</v>
      </c>
      <c r="AI1016" s="19">
        <f t="shared" si="32"/>
        <v>0.28238602619712305</v>
      </c>
    </row>
    <row r="1017" spans="1:35" x14ac:dyDescent="0.3">
      <c r="A1017" s="19">
        <v>83.666666666666671</v>
      </c>
      <c r="C1017" s="19">
        <f>((VLOOKUP(ROUND($A1017 + (C$9/12),5),'main sheet'!$G:$M, 4, 0) - VLOOKUP(ROUND($A1017 + (C$9/12) + (1/12),5),'main sheet'!$G:$M, 4, 0)) / VLOOKUP(ROUND($A1017,5),'main sheet'!$G:$M, 4, 0)) * C$11</f>
        <v>1.0018245052738461E-2</v>
      </c>
      <c r="D1017" s="19">
        <f>((VLOOKUP(ROUND($A1017 + (D$9/12),5),'main sheet'!$G:$M, 4, 0) - VLOOKUP(ROUND($A1017 + (D$9/12) + (1/12),5),'main sheet'!$G:$M, 4, 0)) / VLOOKUP(ROUND($A1017,5),'main sheet'!$G:$M, 4, 0)) * D$11</f>
        <v>1.000852637130094E-2</v>
      </c>
      <c r="E1017" s="19">
        <f>((VLOOKUP(ROUND($A1017 + (E$9/12),5),'main sheet'!$G:$M, 4, 0) - VLOOKUP(ROUND($A1017 + (E$9/12) + (1/12),5),'main sheet'!$G:$M, 4, 0)) / VLOOKUP(ROUND($A1017,5),'main sheet'!$G:$M, 4, 0)) * E$11</f>
        <v>9.9988171179387353E-3</v>
      </c>
      <c r="F1017" s="19">
        <f>((VLOOKUP(ROUND($A1017 + (F$9/12),5),'main sheet'!$G:$M, 4, 0) - VLOOKUP(ROUND($A1017 + (F$9/12) + (1/12),5),'main sheet'!$G:$M, 4, 0)) / VLOOKUP(ROUND($A1017,5),'main sheet'!$G:$M, 4, 0)) * F$11</f>
        <v>9.7560992007720178E-3</v>
      </c>
      <c r="G1017" s="19">
        <f>((VLOOKUP(ROUND($A1017 + (G$9/12),5),'main sheet'!$G:$M, 4, 0) - VLOOKUP(ROUND($A1017 + (G$9/12) + (1/12),5),'main sheet'!$G:$M, 4, 0)) / VLOOKUP(ROUND($A1017,5),'main sheet'!$G:$M, 4, 0)) * G$11</f>
        <v>9.7466348265520461E-3</v>
      </c>
      <c r="H1017" s="19">
        <f>((VLOOKUP(ROUND($A1017 + (H$9/12),5),'main sheet'!$G:$M, 4, 0) - VLOOKUP(ROUND($A1017 + (H$9/12) + (1/12),5),'main sheet'!$G:$M, 4, 0)) / VLOOKUP(ROUND($A1017,5),'main sheet'!$G:$M, 4, 0)) * H$11</f>
        <v>9.7371796337046845E-3</v>
      </c>
      <c r="I1017" s="19">
        <f>((VLOOKUP(ROUND($A1017 + (I$9/12),5),'main sheet'!$G:$M, 4, 0) - VLOOKUP(ROUND($A1017 + (I$9/12) + (1/12),5),'main sheet'!$G:$M, 4, 0)) / VLOOKUP(ROUND($A1017,5),'main sheet'!$G:$M, 4, 0)) * I$11</f>
        <v>9.7277336133226987E-3</v>
      </c>
      <c r="J1017" s="19">
        <f>((VLOOKUP(ROUND($A1017 + (J$9/12),5),'main sheet'!$G:$M, 4, 0) - VLOOKUP(ROUND($A1017 + (J$9/12) + (1/12),5),'main sheet'!$G:$M, 4, 0)) / VLOOKUP(ROUND($A1017,5),'main sheet'!$G:$M, 4, 0)) * J$11</f>
        <v>9.7182967565078958E-3</v>
      </c>
      <c r="K1017" s="19">
        <f>((VLOOKUP(ROUND($A1017 + (K$9/12),5),'main sheet'!$G:$M, 4, 0) - VLOOKUP(ROUND($A1017 + (K$9/12) + (1/12),5),'main sheet'!$G:$M, 4, 0)) / VLOOKUP(ROUND($A1017,5),'main sheet'!$G:$M, 4, 0)) * K$11</f>
        <v>9.7088690543711189E-3</v>
      </c>
      <c r="L1017" s="19">
        <f>((VLOOKUP(ROUND($A1017 + (L$9/12),5),'main sheet'!$G:$M, 4, 0) - VLOOKUP(ROUND($A1017 + (L$9/12) + (1/12),5),'main sheet'!$G:$M, 4, 0)) / VLOOKUP(ROUND($A1017,5),'main sheet'!$G:$M, 4, 0)) * L$11</f>
        <v>9.6994504980310297E-3</v>
      </c>
      <c r="M1017" s="19">
        <f>((VLOOKUP(ROUND($A1017 + (M$9/12),5),'main sheet'!$G:$M, 4, 0) - VLOOKUP(ROUND($A1017 + (M$9/12) + (1/12),5),'main sheet'!$G:$M, 4, 0)) / VLOOKUP(ROUND($A1017,5),'main sheet'!$G:$M, 4, 0)) * M$11</f>
        <v>9.7260025943024016E-3</v>
      </c>
      <c r="N1017" s="19">
        <f>((VLOOKUP(ROUND($A1017 + (N$9/12),5),'main sheet'!$G:$M, 4, 0) - VLOOKUP(ROUND($A1017 + (N$9/12) + (1/12),5),'main sheet'!$G:$M, 4, 0)) / VLOOKUP(ROUND($A1017,5),'main sheet'!$G:$M, 4, 0)) * N$11</f>
        <v>9.7195673141056323E-3</v>
      </c>
      <c r="O1017" s="19">
        <f>((VLOOKUP(ROUND($A1017 + (O$9/12),5),'main sheet'!$G:$M, 4, 0) - VLOOKUP(ROUND($A1017 + (O$9/12) + (1/12),5),'main sheet'!$G:$M, 4, 0)) / VLOOKUP(ROUND($A1017,5),'main sheet'!$G:$M, 4, 0)) * O$11</f>
        <v>9.7131362918585727E-3</v>
      </c>
      <c r="P1017" s="19">
        <f>((VLOOKUP(ROUND($A1017 + (P$9/12),5),'main sheet'!$G:$M, 4, 0) - VLOOKUP(ROUND($A1017 + (P$9/12) + (1/12),5),'main sheet'!$G:$M, 4, 0)) / VLOOKUP(ROUND($A1017,5),'main sheet'!$G:$M, 4, 0)) * P$11</f>
        <v>9.7067095247439176E-3</v>
      </c>
      <c r="Q1017" s="19">
        <f>((VLOOKUP(ROUND($A1017 + (Q$9/12),5),'main sheet'!$G:$M, 4, 0) - VLOOKUP(ROUND($A1017 + (Q$9/12) + (1/12),5),'main sheet'!$G:$M, 4, 0)) / VLOOKUP(ROUND($A1017,5),'main sheet'!$G:$M, 4, 0)) * Q$11</f>
        <v>9.7002870099466305E-3</v>
      </c>
      <c r="R1017" s="19">
        <f>((VLOOKUP(ROUND($A1017 + (R$9/12),5),'main sheet'!$G:$M, 4, 0) - VLOOKUP(ROUND($A1017 + (R$9/12) + (1/12),5),'main sheet'!$G:$M, 4, 0)) / VLOOKUP(ROUND($A1017,5),'main sheet'!$G:$M, 4, 0)) * R$11</f>
        <v>9.3069670065725387E-3</v>
      </c>
      <c r="S1017" s="19">
        <f>((VLOOKUP(ROUND($A1017 + (S$9/12),5),'main sheet'!$G:$M, 4, 0) - VLOOKUP(ROUND($A1017 + (S$9/12) + (1/12),5),'main sheet'!$G:$M, 4, 0)) / VLOOKUP(ROUND($A1017,5),'main sheet'!$G:$M, 4, 0)) * S$11</f>
        <v>9.3008089843132791E-3</v>
      </c>
      <c r="T1017" s="19">
        <f>((VLOOKUP(ROUND($A1017 + (T$9/12),5),'main sheet'!$G:$M, 4, 0) - VLOOKUP(ROUND($A1017 + (T$9/12) + (1/12),5),'main sheet'!$G:$M, 4, 0)) / VLOOKUP(ROUND($A1017,5),'main sheet'!$G:$M, 4, 0)) * T$11</f>
        <v>9.2946550365538682E-3</v>
      </c>
      <c r="U1017" s="19">
        <f>((VLOOKUP(ROUND($A1017 + (U$9/12),5),'main sheet'!$G:$M, 4, 0) - VLOOKUP(ROUND($A1017 + (U$9/12) + (1/12),5),'main sheet'!$G:$M, 4, 0)) / VLOOKUP(ROUND($A1017,5),'main sheet'!$G:$M, 4, 0)) * U$11</f>
        <v>9.2885051605987867E-3</v>
      </c>
      <c r="V1017" s="19">
        <f>((VLOOKUP(ROUND($A1017 + (V$9/12),5),'main sheet'!$G:$M, 4, 0) - VLOOKUP(ROUND($A1017 + (V$9/12) + (1/12),5),'main sheet'!$G:$M, 4, 0)) / VLOOKUP(ROUND($A1017,5),'main sheet'!$G:$M, 4, 0)) * V$11</f>
        <v>9.2823593537538912E-3</v>
      </c>
      <c r="W1017" s="19">
        <f>((VLOOKUP(ROUND($A1017 + (W$9/12),5),'main sheet'!$G:$M, 4, 0) - VLOOKUP(ROUND($A1017 + (W$9/12) + (1/12),5),'main sheet'!$G:$M, 4, 0)) / VLOOKUP(ROUND($A1017,5),'main sheet'!$G:$M, 4, 0)) * W$11</f>
        <v>9.2762176133264276E-3</v>
      </c>
      <c r="X1017" s="19">
        <f>((VLOOKUP(ROUND($A1017 + (X$9/12),5),'main sheet'!$G:$M, 4, 0) - VLOOKUP(ROUND($A1017 + (X$9/12) + (1/12),5),'main sheet'!$G:$M, 4, 0)) / VLOOKUP(ROUND($A1017,5),'main sheet'!$G:$M, 4, 0)) * X$11</f>
        <v>9.2700799366262215E-3</v>
      </c>
      <c r="Y1017" s="19">
        <f>((VLOOKUP(ROUND($A1017 + (Y$9/12),5),'main sheet'!$G:$M, 4, 0) - VLOOKUP(ROUND($A1017 + (Y$9/12) + (1/12),5),'main sheet'!$G:$M, 4, 0)) / VLOOKUP(ROUND($A1017,5),'main sheet'!$G:$M, 4, 0)) * Y$11</f>
        <v>9.2639463209644776E-3</v>
      </c>
      <c r="Z1017" s="19">
        <f>((VLOOKUP(ROUND($A1017 + (Z$9/12),5),'main sheet'!$G:$M, 4, 0) - VLOOKUP(ROUND($A1017 + (Z$9/12) + (1/12),5),'main sheet'!$G:$M, 4, 0)) / VLOOKUP(ROUND($A1017,5),'main sheet'!$G:$M, 4, 0)) * Z$11</f>
        <v>9.2578167636537794E-3</v>
      </c>
      <c r="AA1017" s="19">
        <f>((VLOOKUP(ROUND($A1017 + (AA$9/12),5),'main sheet'!$G:$M, 4, 0) - VLOOKUP(ROUND($A1017 + (AA$9/12) + (1/12),5),'main sheet'!$G:$M, 4, 0)) / VLOOKUP(ROUND($A1017,5),'main sheet'!$G:$M, 4, 0)) * AA$11</f>
        <v>9.2516912620092939E-3</v>
      </c>
      <c r="AB1017" s="19">
        <f>((VLOOKUP(ROUND($A1017 + (AB$9/12),5),'main sheet'!$G:$M, 4, 0) - VLOOKUP(ROUND($A1017 + (AB$9/12) + (1/12),5),'main sheet'!$G:$M, 4, 0)) / VLOOKUP(ROUND($A1017,5),'main sheet'!$G:$M, 4, 0)) * AB$11</f>
        <v>9.2455698133475529E-3</v>
      </c>
      <c r="AC1017" s="19">
        <f>((VLOOKUP(ROUND($A1017 + (AC$9/12),5),'main sheet'!$G:$M, 4, 0) - VLOOKUP(ROUND($A1017 + (AC$9/12) + (1/12),5),'main sheet'!$G:$M, 4, 0)) / VLOOKUP(ROUND($A1017,5),'main sheet'!$G:$M, 4, 0)) * AC$11</f>
        <v>9.2394524149864779E-3</v>
      </c>
      <c r="AD1017" s="19">
        <f>((VLOOKUP(ROUND($A1017 + (AD$9/12),5),'main sheet'!$G:$M, 4, 0) - VLOOKUP(ROUND($A1017 + (AD$9/12) + (1/12),5),'main sheet'!$G:$M, 4, 0)) / VLOOKUP(ROUND($A1017,5),'main sheet'!$G:$M, 4, 0)) * AD$11</f>
        <v>8.7104691270568999E-3</v>
      </c>
      <c r="AE1017" s="19">
        <f>((VLOOKUP(ROUND($A1017 + (AE$9/12),5),'main sheet'!$G:$M, 4, 0) - VLOOKUP(ROUND($A1017 + (AE$9/12) + (1/12),5),'main sheet'!$G:$M, 4, 0)) / VLOOKUP(ROUND($A1017,5),'main sheet'!$G:$M, 4, 0)) * AE$11</f>
        <v>8.7047057819480671E-3</v>
      </c>
      <c r="AF1017" s="19">
        <f>((VLOOKUP(ROUND($A1017 + (AF$9/12),5),'main sheet'!$G:$M, 4, 0) - VLOOKUP(ROUND($A1017 + (AF$9/12) + (1/12),5),'main sheet'!$G:$M, 4, 0)) / VLOOKUP(ROUND($A1017,5),'main sheet'!$G:$M, 4, 0)) * AF$11</f>
        <v>8.6989462501986144E-3</v>
      </c>
      <c r="AH1017" s="18">
        <f t="shared" si="31"/>
        <v>83.666666666666671</v>
      </c>
      <c r="AI1017" s="19">
        <f t="shared" si="32"/>
        <v>0.28407774568610694</v>
      </c>
    </row>
    <row r="1018" spans="1:35" x14ac:dyDescent="0.3">
      <c r="A1018" s="19">
        <v>83.75</v>
      </c>
      <c r="C1018" s="19">
        <f>((VLOOKUP(ROUND($A1018 + (C$9/12),5),'main sheet'!$G:$M, 4, 0) - VLOOKUP(ROUND($A1018 + (C$9/12) + (1/12),5),'main sheet'!$G:$M, 4, 0)) / VLOOKUP(ROUND($A1018,5),'main sheet'!$G:$M, 4, 0)) * C$11</f>
        <v>1.0119824928070132E-2</v>
      </c>
      <c r="D1018" s="19">
        <f>((VLOOKUP(ROUND($A1018 + (D$9/12),5),'main sheet'!$G:$M, 4, 0) - VLOOKUP(ROUND($A1018 + (D$9/12) + (1/12),5),'main sheet'!$G:$M, 4, 0)) / VLOOKUP(ROUND($A1018,5),'main sheet'!$G:$M, 4, 0)) * D$11</f>
        <v>1.0110007704178955E-2</v>
      </c>
      <c r="E1018" s="19">
        <f>((VLOOKUP(ROUND($A1018 + (E$9/12),5),'main sheet'!$G:$M, 4, 0) - VLOOKUP(ROUND($A1018 + (E$9/12) + (1/12),5),'main sheet'!$G:$M, 4, 0)) / VLOOKUP(ROUND($A1018,5),'main sheet'!$G:$M, 4, 0)) * E$11</f>
        <v>9.8645906729888082E-3</v>
      </c>
      <c r="F1018" s="19">
        <f>((VLOOKUP(ROUND($A1018 + (F$9/12),5),'main sheet'!$G:$M, 4, 0) - VLOOKUP(ROUND($A1018 + (F$9/12) + (1/12),5),'main sheet'!$G:$M, 4, 0)) / VLOOKUP(ROUND($A1018,5),'main sheet'!$G:$M, 4, 0)) * F$11</f>
        <v>9.8550210513875178E-3</v>
      </c>
      <c r="G1018" s="19">
        <f>((VLOOKUP(ROUND($A1018 + (G$9/12),5),'main sheet'!$G:$M, 4, 0) - VLOOKUP(ROUND($A1018 + (G$9/12) + (1/12),5),'main sheet'!$G:$M, 4, 0)) / VLOOKUP(ROUND($A1018,5),'main sheet'!$G:$M, 4, 0)) * G$11</f>
        <v>9.8454607132591413E-3</v>
      </c>
      <c r="H1018" s="19">
        <f>((VLOOKUP(ROUND($A1018 + (H$9/12),5),'main sheet'!$G:$M, 4, 0) - VLOOKUP(ROUND($A1018 + (H$9/12) + (1/12),5),'main sheet'!$G:$M, 4, 0)) / VLOOKUP(ROUND($A1018,5),'main sheet'!$G:$M, 4, 0)) * H$11</f>
        <v>9.8359096495973831E-3</v>
      </c>
      <c r="I1018" s="19">
        <f>((VLOOKUP(ROUND($A1018 + (I$9/12),5),'main sheet'!$G:$M, 4, 0) - VLOOKUP(ROUND($A1018 + (I$9/12) + (1/12),5),'main sheet'!$G:$M, 4, 0)) / VLOOKUP(ROUND($A1018,5),'main sheet'!$G:$M, 4, 0)) * I$11</f>
        <v>9.8263678514051017E-3</v>
      </c>
      <c r="J1018" s="19">
        <f>((VLOOKUP(ROUND($A1018 + (J$9/12),5),'main sheet'!$G:$M, 4, 0) - VLOOKUP(ROUND($A1018 + (J$9/12) + (1/12),5),'main sheet'!$G:$M, 4, 0)) / VLOOKUP(ROUND($A1018,5),'main sheet'!$G:$M, 4, 0)) * J$11</f>
        <v>9.8168353096942922E-3</v>
      </c>
      <c r="K1018" s="19">
        <f>((VLOOKUP(ROUND($A1018 + (K$9/12),5),'main sheet'!$G:$M, 4, 0) - VLOOKUP(ROUND($A1018 + (K$9/12) + (1/12),5),'main sheet'!$G:$M, 4, 0)) / VLOOKUP(ROUND($A1018,5),'main sheet'!$G:$M, 4, 0)) * K$11</f>
        <v>9.8073120154848481E-3</v>
      </c>
      <c r="L1018" s="19">
        <f>((VLOOKUP(ROUND($A1018 + (L$9/12),5),'main sheet'!$G:$M, 4, 0) - VLOOKUP(ROUND($A1018 + (L$9/12) + (1/12),5),'main sheet'!$G:$M, 4, 0)) / VLOOKUP(ROUND($A1018,5),'main sheet'!$G:$M, 4, 0)) * L$11</f>
        <v>9.7977979598057874E-3</v>
      </c>
      <c r="M1018" s="19">
        <f>((VLOOKUP(ROUND($A1018 + (M$9/12),5),'main sheet'!$G:$M, 4, 0) - VLOOKUP(ROUND($A1018 + (M$9/12) + (1/12),5),'main sheet'!$G:$M, 4, 0)) / VLOOKUP(ROUND($A1018,5),'main sheet'!$G:$M, 4, 0)) * M$11</f>
        <v>9.8246192807385207E-3</v>
      </c>
      <c r="N1018" s="19">
        <f>((VLOOKUP(ROUND($A1018 + (N$9/12),5),'main sheet'!$G:$M, 4, 0) - VLOOKUP(ROUND($A1018 + (N$9/12) + (1/12),5),'main sheet'!$G:$M, 4, 0)) / VLOOKUP(ROUND($A1018,5),'main sheet'!$G:$M, 4, 0)) * N$11</f>
        <v>9.8181187500953875E-3</v>
      </c>
      <c r="O1018" s="19">
        <f>((VLOOKUP(ROUND($A1018 + (O$9/12),5),'main sheet'!$G:$M, 4, 0) - VLOOKUP(ROUND($A1018 + (O$9/12) + (1/12),5),'main sheet'!$G:$M, 4, 0)) / VLOOKUP(ROUND($A1018,5),'main sheet'!$G:$M, 4, 0)) * O$11</f>
        <v>9.8116225205753943E-3</v>
      </c>
      <c r="P1018" s="19">
        <f>((VLOOKUP(ROUND($A1018 + (P$9/12),5),'main sheet'!$G:$M, 4, 0) - VLOOKUP(ROUND($A1018 + (P$9/12) + (1/12),5),'main sheet'!$G:$M, 4, 0)) / VLOOKUP(ROUND($A1018,5),'main sheet'!$G:$M, 4, 0)) * P$11</f>
        <v>9.8051305893330758E-3</v>
      </c>
      <c r="Q1018" s="19">
        <f>((VLOOKUP(ROUND($A1018 + (Q$9/12),5),'main sheet'!$G:$M, 4, 0) - VLOOKUP(ROUND($A1018 + (Q$9/12) + (1/12),5),'main sheet'!$G:$M, 4, 0)) / VLOOKUP(ROUND($A1018,5),'main sheet'!$G:$M, 4, 0)) * Q$11</f>
        <v>9.4075594666925399E-3</v>
      </c>
      <c r="R1018" s="19">
        <f>((VLOOKUP(ROUND($A1018 + (R$9/12),5),'main sheet'!$G:$M, 4, 0) - VLOOKUP(ROUND($A1018 + (R$9/12) + (1/12),5),'main sheet'!$G:$M, 4, 0)) / VLOOKUP(ROUND($A1018,5),'main sheet'!$G:$M, 4, 0)) * R$11</f>
        <v>9.4013348867020563E-3</v>
      </c>
      <c r="S1018" s="19">
        <f>((VLOOKUP(ROUND($A1018 + (S$9/12),5),'main sheet'!$G:$M, 4, 0) - VLOOKUP(ROUND($A1018 + (S$9/12) + (1/12),5),'main sheet'!$G:$M, 4, 0)) / VLOOKUP(ROUND($A1018,5),'main sheet'!$G:$M, 4, 0)) * S$11</f>
        <v>9.395114425249828E-3</v>
      </c>
      <c r="T1018" s="19">
        <f>((VLOOKUP(ROUND($A1018 + (T$9/12),5),'main sheet'!$G:$M, 4, 0) - VLOOKUP(ROUND($A1018 + (T$9/12) + (1/12),5),'main sheet'!$G:$M, 4, 0)) / VLOOKUP(ROUND($A1018,5),'main sheet'!$G:$M, 4, 0)) * T$11</f>
        <v>9.3888980796111923E-3</v>
      </c>
      <c r="U1018" s="19">
        <f>((VLOOKUP(ROUND($A1018 + (U$9/12),5),'main sheet'!$G:$M, 4, 0) - VLOOKUP(ROUND($A1018 + (U$9/12) + (1/12),5),'main sheet'!$G:$M, 4, 0)) / VLOOKUP(ROUND($A1018,5),'main sheet'!$G:$M, 4, 0)) * U$11</f>
        <v>9.3826858470628938E-3</v>
      </c>
      <c r="V1018" s="19">
        <f>((VLOOKUP(ROUND($A1018 + (V$9/12),5),'main sheet'!$G:$M, 4, 0) - VLOOKUP(ROUND($A1018 + (V$9/12) + (1/12),5),'main sheet'!$G:$M, 4, 0)) / VLOOKUP(ROUND($A1018,5),'main sheet'!$G:$M, 4, 0)) * V$11</f>
        <v>9.3764777248830766E-3</v>
      </c>
      <c r="W1018" s="19">
        <f>((VLOOKUP(ROUND($A1018 + (W$9/12),5),'main sheet'!$G:$M, 4, 0) - VLOOKUP(ROUND($A1018 + (W$9/12) + (1/12),5),'main sheet'!$G:$M, 4, 0)) / VLOOKUP(ROUND($A1018,5),'main sheet'!$G:$M, 4, 0)) * W$11</f>
        <v>9.3702737103524836E-3</v>
      </c>
      <c r="X1018" s="19">
        <f>((VLOOKUP(ROUND($A1018 + (X$9/12),5),'main sheet'!$G:$M, 4, 0) - VLOOKUP(ROUND($A1018 + (X$9/12) + (1/12),5),'main sheet'!$G:$M, 4, 0)) / VLOOKUP(ROUND($A1018,5),'main sheet'!$G:$M, 4, 0)) * X$11</f>
        <v>9.3640738007532594E-3</v>
      </c>
      <c r="Y1018" s="19">
        <f>((VLOOKUP(ROUND($A1018 + (Y$9/12),5),'main sheet'!$G:$M, 4, 0) - VLOOKUP(ROUND($A1018 + (Y$9/12) + (1/12),5),'main sheet'!$G:$M, 4, 0)) / VLOOKUP(ROUND($A1018,5),'main sheet'!$G:$M, 4, 0)) * Y$11</f>
        <v>9.3578779933689484E-3</v>
      </c>
      <c r="Z1018" s="19">
        <f>((VLOOKUP(ROUND($A1018 + (Z$9/12),5),'main sheet'!$G:$M, 4, 0) - VLOOKUP(ROUND($A1018 + (Z$9/12) + (1/12),5),'main sheet'!$G:$M, 4, 0)) / VLOOKUP(ROUND($A1018,5),'main sheet'!$G:$M, 4, 0)) * Z$11</f>
        <v>9.3516862854856869E-3</v>
      </c>
      <c r="AA1018" s="19">
        <f>((VLOOKUP(ROUND($A1018 + (AA$9/12),5),'main sheet'!$G:$M, 4, 0) - VLOOKUP(ROUND($A1018 + (AA$9/12) + (1/12),5),'main sheet'!$G:$M, 4, 0)) / VLOOKUP(ROUND($A1018,5),'main sheet'!$G:$M, 4, 0)) * AA$11</f>
        <v>9.3454986743910125E-3</v>
      </c>
      <c r="AB1018" s="19">
        <f>((VLOOKUP(ROUND($A1018 + (AB$9/12),5),'main sheet'!$G:$M, 4, 0) - VLOOKUP(ROUND($A1018 + (AB$9/12) + (1/12),5),'main sheet'!$G:$M, 4, 0)) / VLOOKUP(ROUND($A1018,5),'main sheet'!$G:$M, 4, 0)) * AB$11</f>
        <v>9.3393151573738561E-3</v>
      </c>
      <c r="AC1018" s="19">
        <f>((VLOOKUP(ROUND($A1018 + (AC$9/12),5),'main sheet'!$G:$M, 4, 0) - VLOOKUP(ROUND($A1018 + (AC$9/12) + (1/12),5),'main sheet'!$G:$M, 4, 0)) / VLOOKUP(ROUND($A1018,5),'main sheet'!$G:$M, 4, 0)) * AC$11</f>
        <v>8.8046144611567401E-3</v>
      </c>
      <c r="AD1018" s="19">
        <f>((VLOOKUP(ROUND($A1018 + (AD$9/12),5),'main sheet'!$G:$M, 4, 0) - VLOOKUP(ROUND($A1018 + (AD$9/12) + (1/12),5),'main sheet'!$G:$M, 4, 0)) / VLOOKUP(ROUND($A1018,5),'main sheet'!$G:$M, 4, 0)) * AD$11</f>
        <v>8.7987888241043994E-3</v>
      </c>
      <c r="AE1018" s="19">
        <f>((VLOOKUP(ROUND($A1018 + (AE$9/12),5),'main sheet'!$G:$M, 4, 0) - VLOOKUP(ROUND($A1018 + (AE$9/12) + (1/12),5),'main sheet'!$G:$M, 4, 0)) / VLOOKUP(ROUND($A1018,5),'main sheet'!$G:$M, 4, 0)) * AE$11</f>
        <v>8.7929670416273548E-3</v>
      </c>
      <c r="AF1018" s="19">
        <f>((VLOOKUP(ROUND($A1018 + (AF$9/12),5),'main sheet'!$G:$M, 4, 0) - VLOOKUP(ROUND($A1018 + (AF$9/12) + (1/12),5),'main sheet'!$G:$M, 4, 0)) / VLOOKUP(ROUND($A1018,5),'main sheet'!$G:$M, 4, 0)) * AF$11</f>
        <v>8.787149111174803E-3</v>
      </c>
      <c r="AH1018" s="18">
        <f t="shared" si="31"/>
        <v>83.75</v>
      </c>
      <c r="AI1018" s="19">
        <f t="shared" si="32"/>
        <v>0.28580293448660443</v>
      </c>
    </row>
    <row r="1019" spans="1:35" x14ac:dyDescent="0.3">
      <c r="A1019" s="19">
        <v>83.833333333333329</v>
      </c>
      <c r="C1019" s="19">
        <f>((VLOOKUP(ROUND($A1019 + (C$9/12),5),'main sheet'!$G:$M, 4, 0) - VLOOKUP(ROUND($A1019 + (C$9/12) + (1/12),5),'main sheet'!$G:$M, 4, 0)) / VLOOKUP(ROUND($A1019,5),'main sheet'!$G:$M, 4, 0)) * C$11</f>
        <v>1.0223485839896997E-2</v>
      </c>
      <c r="D1019" s="19">
        <f>((VLOOKUP(ROUND($A1019 + (D$9/12),5),'main sheet'!$G:$M, 4, 0) - VLOOKUP(ROUND($A1019 + (D$9/12) + (1/12),5),'main sheet'!$G:$M, 4, 0)) / VLOOKUP(ROUND($A1019,5),'main sheet'!$G:$M, 4, 0)) * D$11</f>
        <v>9.9753141651904628E-3</v>
      </c>
      <c r="E1019" s="19">
        <f>((VLOOKUP(ROUND($A1019 + (E$9/12),5),'main sheet'!$G:$M, 4, 0) - VLOOKUP(ROUND($A1019 + (E$9/12) + (1/12),5),'main sheet'!$G:$M, 4, 0)) / VLOOKUP(ROUND($A1019,5),'main sheet'!$G:$M, 4, 0)) * E$11</f>
        <v>9.9656371309293015E-3</v>
      </c>
      <c r="F1019" s="19">
        <f>((VLOOKUP(ROUND($A1019 + (F$9/12),5),'main sheet'!$G:$M, 4, 0) - VLOOKUP(ROUND($A1019 + (F$9/12) + (1/12),5),'main sheet'!$G:$M, 4, 0)) / VLOOKUP(ROUND($A1019,5),'main sheet'!$G:$M, 4, 0)) * F$11</f>
        <v>9.9559694843418794E-3</v>
      </c>
      <c r="G1019" s="19">
        <f>((VLOOKUP(ROUND($A1019 + (G$9/12),5),'main sheet'!$G:$M, 4, 0) - VLOOKUP(ROUND($A1019 + (G$9/12) + (1/12),5),'main sheet'!$G:$M, 4, 0)) / VLOOKUP(ROUND($A1019,5),'main sheet'!$G:$M, 4, 0)) * G$11</f>
        <v>9.94631121632082E-3</v>
      </c>
      <c r="H1019" s="19">
        <f>((VLOOKUP(ROUND($A1019 + (H$9/12),5),'main sheet'!$G:$M, 4, 0) - VLOOKUP(ROUND($A1019 + (H$9/12) + (1/12),5),'main sheet'!$G:$M, 4, 0)) / VLOOKUP(ROUND($A1019,5),'main sheet'!$G:$M, 4, 0)) * H$11</f>
        <v>9.9366623177679931E-3</v>
      </c>
      <c r="I1019" s="19">
        <f>((VLOOKUP(ROUND($A1019 + (I$9/12),5),'main sheet'!$G:$M, 4, 0) - VLOOKUP(ROUND($A1019 + (I$9/12) + (1/12),5),'main sheet'!$G:$M, 4, 0)) / VLOOKUP(ROUND($A1019,5),'main sheet'!$G:$M, 4, 0)) * I$11</f>
        <v>9.9270227795945042E-3</v>
      </c>
      <c r="J1019" s="19">
        <f>((VLOOKUP(ROUND($A1019 + (J$9/12),5),'main sheet'!$G:$M, 4, 0) - VLOOKUP(ROUND($A1019 + (J$9/12) + (1/12),5),'main sheet'!$G:$M, 4, 0)) / VLOOKUP(ROUND($A1019,5),'main sheet'!$G:$M, 4, 0)) * J$11</f>
        <v>9.9173925927194557E-3</v>
      </c>
      <c r="K1019" s="19">
        <f>((VLOOKUP(ROUND($A1019 + (K$9/12),5),'main sheet'!$G:$M, 4, 0) - VLOOKUP(ROUND($A1019 + (K$9/12) + (1/12),5),'main sheet'!$G:$M, 4, 0)) / VLOOKUP(ROUND($A1019,5),'main sheet'!$G:$M, 4, 0)) * K$11</f>
        <v>9.907771748071172E-3</v>
      </c>
      <c r="L1019" s="19">
        <f>((VLOOKUP(ROUND($A1019 + (L$9/12),5),'main sheet'!$G:$M, 4, 0) - VLOOKUP(ROUND($A1019 + (L$9/12) + (1/12),5),'main sheet'!$G:$M, 4, 0)) / VLOOKUP(ROUND($A1019,5),'main sheet'!$G:$M, 4, 0)) * L$11</f>
        <v>9.8981602365871817E-3</v>
      </c>
      <c r="M1019" s="19">
        <f>((VLOOKUP(ROUND($A1019 + (M$9/12),5),'main sheet'!$G:$M, 4, 0) - VLOOKUP(ROUND($A1019 + (M$9/12) + (1/12),5),'main sheet'!$G:$M, 4, 0)) / VLOOKUP(ROUND($A1019,5),'main sheet'!$G:$M, 4, 0)) * M$11</f>
        <v>9.9252562977059037E-3</v>
      </c>
      <c r="N1019" s="19">
        <f>((VLOOKUP(ROUND($A1019 + (N$9/12),5),'main sheet'!$G:$M, 4, 0) - VLOOKUP(ROUND($A1019 + (N$9/12) + (1/12),5),'main sheet'!$G:$M, 4, 0)) / VLOOKUP(ROUND($A1019,5),'main sheet'!$G:$M, 4, 0)) * N$11</f>
        <v>9.9186891798500477E-3</v>
      </c>
      <c r="O1019" s="19">
        <f>((VLOOKUP(ROUND($A1019 + (O$9/12),5),'main sheet'!$G:$M, 4, 0) - VLOOKUP(ROUND($A1019 + (O$9/12) + (1/12),5),'main sheet'!$G:$M, 4, 0)) / VLOOKUP(ROUND($A1019,5),'main sheet'!$G:$M, 4, 0)) * O$11</f>
        <v>9.9121264071756528E-3</v>
      </c>
      <c r="P1019" s="19">
        <f>((VLOOKUP(ROUND($A1019 + (P$9/12),5),'main sheet'!$G:$M, 4, 0) - VLOOKUP(ROUND($A1019 + (P$9/12) + (1/12),5),'main sheet'!$G:$M, 4, 0)) / VLOOKUP(ROUND($A1019,5),'main sheet'!$G:$M, 4, 0)) * P$11</f>
        <v>9.5102168979088533E-3</v>
      </c>
      <c r="Q1019" s="19">
        <f>((VLOOKUP(ROUND($A1019 + (Q$9/12),5),'main sheet'!$G:$M, 4, 0) - VLOOKUP(ROUND($A1019 + (Q$9/12) + (1/12),5),'main sheet'!$G:$M, 4, 0)) / VLOOKUP(ROUND($A1019,5),'main sheet'!$G:$M, 4, 0)) * Q$11</f>
        <v>9.5039243938840369E-3</v>
      </c>
      <c r="R1019" s="19">
        <f>((VLOOKUP(ROUND($A1019 + (R$9/12),5),'main sheet'!$G:$M, 4, 0) - VLOOKUP(ROUND($A1019 + (R$9/12) + (1/12),5),'main sheet'!$G:$M, 4, 0)) / VLOOKUP(ROUND($A1019,5),'main sheet'!$G:$M, 4, 0)) * R$11</f>
        <v>9.4976360533398987E-3</v>
      </c>
      <c r="S1019" s="19">
        <f>((VLOOKUP(ROUND($A1019 + (S$9/12),5),'main sheet'!$G:$M, 4, 0) - VLOOKUP(ROUND($A1019 + (S$9/12) + (1/12),5),'main sheet'!$G:$M, 4, 0)) / VLOOKUP(ROUND($A1019,5),'main sheet'!$G:$M, 4, 0)) * S$11</f>
        <v>9.4913518735220519E-3</v>
      </c>
      <c r="T1019" s="19">
        <f>((VLOOKUP(ROUND($A1019 + (T$9/12),5),'main sheet'!$G:$M, 4, 0) - VLOOKUP(ROUND($A1019 + (T$9/12) + (1/12),5),'main sheet'!$G:$M, 4, 0)) / VLOOKUP(ROUND($A1019,5),'main sheet'!$G:$M, 4, 0)) * T$11</f>
        <v>9.4850718516775196E-3</v>
      </c>
      <c r="U1019" s="19">
        <f>((VLOOKUP(ROUND($A1019 + (U$9/12),5),'main sheet'!$G:$M, 4, 0) - VLOOKUP(ROUND($A1019 + (U$9/12) + (1/12),5),'main sheet'!$G:$M, 4, 0)) / VLOOKUP(ROUND($A1019,5),'main sheet'!$G:$M, 4, 0)) * U$11</f>
        <v>9.4787959850547443E-3</v>
      </c>
      <c r="V1019" s="19">
        <f>((VLOOKUP(ROUND($A1019 + (V$9/12),5),'main sheet'!$G:$M, 4, 0) - VLOOKUP(ROUND($A1019 + (V$9/12) + (1/12),5),'main sheet'!$G:$M, 4, 0)) / VLOOKUP(ROUND($A1019,5),'main sheet'!$G:$M, 4, 0)) * V$11</f>
        <v>9.4725242709047981E-3</v>
      </c>
      <c r="W1019" s="19">
        <f>((VLOOKUP(ROUND($A1019 + (W$9/12),5),'main sheet'!$G:$M, 4, 0) - VLOOKUP(ROUND($A1019 + (W$9/12) + (1/12),5),'main sheet'!$G:$M, 4, 0)) / VLOOKUP(ROUND($A1019,5),'main sheet'!$G:$M, 4, 0)) * W$11</f>
        <v>9.4662567064801671E-3</v>
      </c>
      <c r="X1019" s="19">
        <f>((VLOOKUP(ROUND($A1019 + (X$9/12),5),'main sheet'!$G:$M, 4, 0) - VLOOKUP(ROUND($A1019 + (X$9/12) + (1/12),5),'main sheet'!$G:$M, 4, 0)) / VLOOKUP(ROUND($A1019,5),'main sheet'!$G:$M, 4, 0)) * X$11</f>
        <v>9.4599932890347509E-3</v>
      </c>
      <c r="Y1019" s="19">
        <f>((VLOOKUP(ROUND($A1019 + (Y$9/12),5),'main sheet'!$G:$M, 4, 0) - VLOOKUP(ROUND($A1019 + (Y$9/12) + (1/12),5),'main sheet'!$G:$M, 4, 0)) / VLOOKUP(ROUND($A1019,5),'main sheet'!$G:$M, 4, 0)) * Y$11</f>
        <v>9.4537340158250757E-3</v>
      </c>
      <c r="Z1019" s="19">
        <f>((VLOOKUP(ROUND($A1019 + (Z$9/12),5),'main sheet'!$G:$M, 4, 0) - VLOOKUP(ROUND($A1019 + (Z$9/12) + (1/12),5),'main sheet'!$G:$M, 4, 0)) / VLOOKUP(ROUND($A1019,5),'main sheet'!$G:$M, 4, 0)) * Z$11</f>
        <v>9.4474788841090764E-3</v>
      </c>
      <c r="AA1019" s="19">
        <f>((VLOOKUP(ROUND($A1019 + (AA$9/12),5),'main sheet'!$G:$M, 4, 0) - VLOOKUP(ROUND($A1019 + (AA$9/12) + (1/12),5),'main sheet'!$G:$M, 4, 0)) / VLOOKUP(ROUND($A1019,5),'main sheet'!$G:$M, 4, 0)) * AA$11</f>
        <v>9.4412278911460996E-3</v>
      </c>
      <c r="AB1019" s="19">
        <f>((VLOOKUP(ROUND($A1019 + (AB$9/12),5),'main sheet'!$G:$M, 4, 0) - VLOOKUP(ROUND($A1019 + (AB$9/12) + (1/12),5),'main sheet'!$G:$M, 4, 0)) / VLOOKUP(ROUND($A1019,5),'main sheet'!$G:$M, 4, 0)) * AB$11</f>
        <v>8.900692419168325E-3</v>
      </c>
      <c r="AC1019" s="19">
        <f>((VLOOKUP(ROUND($A1019 + (AC$9/12),5),'main sheet'!$G:$M, 4, 0) - VLOOKUP(ROUND($A1019 + (AC$9/12) + (1/12),5),'main sheet'!$G:$M, 4, 0)) / VLOOKUP(ROUND($A1019,5),'main sheet'!$G:$M, 4, 0)) * AC$11</f>
        <v>8.8948032114378375E-3</v>
      </c>
      <c r="AD1019" s="19">
        <f>((VLOOKUP(ROUND($A1019 + (AD$9/12),5),'main sheet'!$G:$M, 4, 0) - VLOOKUP(ROUND($A1019 + (AD$9/12) + (1/12),5),'main sheet'!$G:$M, 4, 0)) / VLOOKUP(ROUND($A1019,5),'main sheet'!$G:$M, 4, 0)) * AD$11</f>
        <v>8.8889179003446527E-3</v>
      </c>
      <c r="AE1019" s="19">
        <f>((VLOOKUP(ROUND($A1019 + (AE$9/12),5),'main sheet'!$G:$M, 4, 0) - VLOOKUP(ROUND($A1019 + (AE$9/12) + (1/12),5),'main sheet'!$G:$M, 4, 0)) / VLOOKUP(ROUND($A1019,5),'main sheet'!$G:$M, 4, 0)) * AE$11</f>
        <v>8.883036483310125E-3</v>
      </c>
      <c r="AF1019" s="19">
        <f>((VLOOKUP(ROUND($A1019 + (AF$9/12),5),'main sheet'!$G:$M, 4, 0) - VLOOKUP(ROUND($A1019 + (AF$9/12) + (1/12),5),'main sheet'!$G:$M, 4, 0)) / VLOOKUP(ROUND($A1019,5),'main sheet'!$G:$M, 4, 0)) * AF$11</f>
        <v>8.8771589577577269E-3</v>
      </c>
      <c r="AH1019" s="18">
        <f t="shared" si="31"/>
        <v>83.833333333333329</v>
      </c>
      <c r="AI1019" s="19">
        <f t="shared" si="32"/>
        <v>0.28756262048105702</v>
      </c>
    </row>
    <row r="1020" spans="1:35" x14ac:dyDescent="0.3">
      <c r="A1020" s="19">
        <v>83.916666666666671</v>
      </c>
      <c r="C1020" s="19">
        <f>((VLOOKUP(ROUND($A1020 + (C$9/12),5),'main sheet'!$G:$M, 4, 0) - VLOOKUP(ROUND($A1020 + (C$9/12) + (1/12),5),'main sheet'!$G:$M, 4, 0)) / VLOOKUP(ROUND($A1020,5),'main sheet'!$G:$M, 4, 0)) * C$11</f>
        <v>1.0088338986538636E-2</v>
      </c>
      <c r="D1020" s="19">
        <f>((VLOOKUP(ROUND($A1020 + (D$9/12),5),'main sheet'!$G:$M, 4, 0) - VLOOKUP(ROUND($A1020 + (D$9/12) + (1/12),5),'main sheet'!$G:$M, 4, 0)) / VLOOKUP(ROUND($A1020,5),'main sheet'!$G:$M, 4, 0)) * D$11</f>
        <v>1.0078552307102353E-2</v>
      </c>
      <c r="E1020" s="19">
        <f>((VLOOKUP(ROUND($A1020 + (E$9/12),5),'main sheet'!$G:$M, 4, 0) - VLOOKUP(ROUND($A1020 + (E$9/12) + (1/12),5),'main sheet'!$G:$M, 4, 0)) / VLOOKUP(ROUND($A1020,5),'main sheet'!$G:$M, 4, 0)) * E$11</f>
        <v>1.0068775121706397E-2</v>
      </c>
      <c r="F1020" s="19">
        <f>((VLOOKUP(ROUND($A1020 + (F$9/12),5),'main sheet'!$G:$M, 4, 0) - VLOOKUP(ROUND($A1020 + (F$9/12) + (1/12),5),'main sheet'!$G:$M, 4, 0)) / VLOOKUP(ROUND($A1020,5),'main sheet'!$G:$M, 4, 0)) * F$11</f>
        <v>1.0059007421140203E-2</v>
      </c>
      <c r="G1020" s="19">
        <f>((VLOOKUP(ROUND($A1020 + (G$9/12),5),'main sheet'!$G:$M, 4, 0) - VLOOKUP(ROUND($A1020 + (G$9/12) + (1/12),5),'main sheet'!$G:$M, 4, 0)) / VLOOKUP(ROUND($A1020,5),'main sheet'!$G:$M, 4, 0)) * G$11</f>
        <v>1.0049249196202556E-2</v>
      </c>
      <c r="H1020" s="19">
        <f>((VLOOKUP(ROUND($A1020 + (H$9/12),5),'main sheet'!$G:$M, 4, 0) - VLOOKUP(ROUND($A1020 + (H$9/12) + (1/12),5),'main sheet'!$G:$M, 4, 0)) / VLOOKUP(ROUND($A1020,5),'main sheet'!$G:$M, 4, 0)) * H$11</f>
        <v>1.0039500437701576E-2</v>
      </c>
      <c r="I1020" s="19">
        <f>((VLOOKUP(ROUND($A1020 + (I$9/12),5),'main sheet'!$G:$M, 4, 0) - VLOOKUP(ROUND($A1020 + (I$9/12) + (1/12),5),'main sheet'!$G:$M, 4, 0)) / VLOOKUP(ROUND($A1020,5),'main sheet'!$G:$M, 4, 0)) * I$11</f>
        <v>1.0029761136453479E-2</v>
      </c>
      <c r="J1020" s="19">
        <f>((VLOOKUP(ROUND($A1020 + (J$9/12),5),'main sheet'!$G:$M, 4, 0) - VLOOKUP(ROUND($A1020 + (J$9/12) + (1/12),5),'main sheet'!$G:$M, 4, 0)) / VLOOKUP(ROUND($A1020,5),'main sheet'!$G:$M, 4, 0)) * J$11</f>
        <v>1.00200312832838E-2</v>
      </c>
      <c r="K1020" s="19">
        <f>((VLOOKUP(ROUND($A1020 + (K$9/12),5),'main sheet'!$G:$M, 4, 0) - VLOOKUP(ROUND($A1020 + (K$9/12) + (1/12),5),'main sheet'!$G:$M, 4, 0)) / VLOOKUP(ROUND($A1020,5),'main sheet'!$G:$M, 4, 0)) * K$11</f>
        <v>1.001031086902739E-2</v>
      </c>
      <c r="L1020" s="19">
        <f>((VLOOKUP(ROUND($A1020 + (L$9/12),5),'main sheet'!$G:$M, 4, 0) - VLOOKUP(ROUND($A1020 + (L$9/12) + (1/12),5),'main sheet'!$G:$M, 4, 0)) / VLOOKUP(ROUND($A1020,5),'main sheet'!$G:$M, 4, 0)) * L$11</f>
        <v>1.000059988452716E-2</v>
      </c>
      <c r="M1020" s="19">
        <f>((VLOOKUP(ROUND($A1020 + (M$9/12),5),'main sheet'!$G:$M, 4, 0) - VLOOKUP(ROUND($A1020 + (M$9/12) + (1/12),5),'main sheet'!$G:$M, 4, 0)) / VLOOKUP(ROUND($A1020,5),'main sheet'!$G:$M, 4, 0)) * M$11</f>
        <v>1.0027976372603402E-2</v>
      </c>
      <c r="N1020" s="19">
        <f>((VLOOKUP(ROUND($A1020 + (N$9/12),5),'main sheet'!$G:$M, 4, 0) - VLOOKUP(ROUND($A1020 + (N$9/12) + (1/12),5),'main sheet'!$G:$M, 4, 0)) / VLOOKUP(ROUND($A1020,5),'main sheet'!$G:$M, 4, 0)) * N$11</f>
        <v>1.0021341289264839E-2</v>
      </c>
      <c r="O1020" s="19">
        <f>((VLOOKUP(ROUND($A1020 + (O$9/12),5),'main sheet'!$G:$M, 4, 0) - VLOOKUP(ROUND($A1020 + (O$9/12) + (1/12),5),'main sheet'!$G:$M, 4, 0)) / VLOOKUP(ROUND($A1020,5),'main sheet'!$G:$M, 4, 0)) * O$11</f>
        <v>9.6150034164096468E-3</v>
      </c>
      <c r="P1020" s="19">
        <f>((VLOOKUP(ROUND($A1020 + (P$9/12),5),'main sheet'!$G:$M, 4, 0) - VLOOKUP(ROUND($A1020 + (P$9/12) + (1/12),5),'main sheet'!$G:$M, 4, 0)) / VLOOKUP(ROUND($A1020,5),'main sheet'!$G:$M, 4, 0)) * P$11</f>
        <v>9.6086415796244416E-3</v>
      </c>
      <c r="Q1020" s="19">
        <f>((VLOOKUP(ROUND($A1020 + (Q$9/12),5),'main sheet'!$G:$M, 4, 0) - VLOOKUP(ROUND($A1020 + (Q$9/12) + (1/12),5),'main sheet'!$G:$M, 4, 0)) / VLOOKUP(ROUND($A1020,5),'main sheet'!$G:$M, 4, 0)) * Q$11</f>
        <v>9.6022839521944375E-3</v>
      </c>
      <c r="R1020" s="19">
        <f>((VLOOKUP(ROUND($A1020 + (R$9/12),5),'main sheet'!$G:$M, 4, 0) - VLOOKUP(ROUND($A1020 + (R$9/12) + (1/12),5),'main sheet'!$G:$M, 4, 0)) / VLOOKUP(ROUND($A1020,5),'main sheet'!$G:$M, 4, 0)) * R$11</f>
        <v>9.595930531334897E-3</v>
      </c>
      <c r="S1020" s="19">
        <f>((VLOOKUP(ROUND($A1020 + (S$9/12),5),'main sheet'!$G:$M, 4, 0) - VLOOKUP(ROUND($A1020 + (S$9/12) + (1/12),5),'main sheet'!$G:$M, 4, 0)) / VLOOKUP(ROUND($A1020,5),'main sheet'!$G:$M, 4, 0)) * S$11</f>
        <v>9.5895813142625116E-3</v>
      </c>
      <c r="T1020" s="19">
        <f>((VLOOKUP(ROUND($A1020 + (T$9/12),5),'main sheet'!$G:$M, 4, 0) - VLOOKUP(ROUND($A1020 + (T$9/12) + (1/12),5),'main sheet'!$G:$M, 4, 0)) / VLOOKUP(ROUND($A1020,5),'main sheet'!$G:$M, 4, 0)) * T$11</f>
        <v>9.5832362981954008E-3</v>
      </c>
      <c r="U1020" s="19">
        <f>((VLOOKUP(ROUND($A1020 + (U$9/12),5),'main sheet'!$G:$M, 4, 0) - VLOOKUP(ROUND($A1020 + (U$9/12) + (1/12),5),'main sheet'!$G:$M, 4, 0)) / VLOOKUP(ROUND($A1020,5),'main sheet'!$G:$M, 4, 0)) * U$11</f>
        <v>9.5768954803543554E-3</v>
      </c>
      <c r="V1020" s="19">
        <f>((VLOOKUP(ROUND($A1020 + (V$9/12),5),'main sheet'!$G:$M, 4, 0) - VLOOKUP(ROUND($A1020 + (V$9/12) + (1/12),5),'main sheet'!$G:$M, 4, 0)) / VLOOKUP(ROUND($A1020,5),'main sheet'!$G:$M, 4, 0)) * V$11</f>
        <v>9.5705588579615853E-3</v>
      </c>
      <c r="W1020" s="19">
        <f>((VLOOKUP(ROUND($A1020 + (W$9/12),5),'main sheet'!$G:$M, 4, 0) - VLOOKUP(ROUND($A1020 + (W$9/12) + (1/12),5),'main sheet'!$G:$M, 4, 0)) / VLOOKUP(ROUND($A1020,5),'main sheet'!$G:$M, 4, 0)) * W$11</f>
        <v>9.5642264282407314E-3</v>
      </c>
      <c r="X1020" s="19">
        <f>((VLOOKUP(ROUND($A1020 + (X$9/12),5),'main sheet'!$G:$M, 4, 0) - VLOOKUP(ROUND($A1020 + (X$9/12) + (1/12),5),'main sheet'!$G:$M, 4, 0)) / VLOOKUP(ROUND($A1020,5),'main sheet'!$G:$M, 4, 0)) * X$11</f>
        <v>9.5578981884180941E-3</v>
      </c>
      <c r="Y1020" s="19">
        <f>((VLOOKUP(ROUND($A1020 + (Y$9/12),5),'main sheet'!$G:$M, 4, 0) - VLOOKUP(ROUND($A1020 + (Y$9/12) + (1/12),5),'main sheet'!$G:$M, 4, 0)) / VLOOKUP(ROUND($A1020,5),'main sheet'!$G:$M, 4, 0)) * Y$11</f>
        <v>9.5515741357213944E-3</v>
      </c>
      <c r="Z1020" s="19">
        <f>((VLOOKUP(ROUND($A1020 + (Z$9/12),5),'main sheet'!$G:$M, 4, 0) - VLOOKUP(ROUND($A1020 + (Z$9/12) + (1/12),5),'main sheet'!$G:$M, 4, 0)) / VLOOKUP(ROUND($A1020,5),'main sheet'!$G:$M, 4, 0)) * Z$11</f>
        <v>9.5452542673797793E-3</v>
      </c>
      <c r="AA1020" s="19">
        <f>((VLOOKUP(ROUND($A1020 + (AA$9/12),5),'main sheet'!$G:$M, 4, 0) - VLOOKUP(ROUND($A1020 + (AA$9/12) + (1/12),5),'main sheet'!$G:$M, 4, 0)) / VLOOKUP(ROUND($A1020,5),'main sheet'!$G:$M, 4, 0)) * AA$11</f>
        <v>8.9987630079743624E-3</v>
      </c>
      <c r="AB1020" s="19">
        <f>((VLOOKUP(ROUND($A1020 + (AB$9/12),5),'main sheet'!$G:$M, 4, 0) - VLOOKUP(ROUND($A1020 + (AB$9/12) + (1/12),5),'main sheet'!$G:$M, 4, 0)) / VLOOKUP(ROUND($A1020,5),'main sheet'!$G:$M, 4, 0)) * AB$11</f>
        <v>8.992808911127104E-3</v>
      </c>
      <c r="AC1020" s="19">
        <f>((VLOOKUP(ROUND($A1020 + (AC$9/12),5),'main sheet'!$G:$M, 4, 0) - VLOOKUP(ROUND($A1020 + (AC$9/12) + (1/12),5),'main sheet'!$G:$M, 4, 0)) / VLOOKUP(ROUND($A1020,5),'main sheet'!$G:$M, 4, 0)) * AC$11</f>
        <v>8.9868587538515059E-3</v>
      </c>
      <c r="AD1020" s="19">
        <f>((VLOOKUP(ROUND($A1020 + (AD$9/12),5),'main sheet'!$G:$M, 4, 0) - VLOOKUP(ROUND($A1020 + (AD$9/12) + (1/12),5),'main sheet'!$G:$M, 4, 0)) / VLOOKUP(ROUND($A1020,5),'main sheet'!$G:$M, 4, 0)) * AD$11</f>
        <v>8.9809125335405127E-3</v>
      </c>
      <c r="AE1020" s="19">
        <f>((VLOOKUP(ROUND($A1020 + (AE$9/12),5),'main sheet'!$G:$M, 4, 0) - VLOOKUP(ROUND($A1020 + (AE$9/12) + (1/12),5),'main sheet'!$G:$M, 4, 0)) / VLOOKUP(ROUND($A1020,5),'main sheet'!$G:$M, 4, 0)) * AE$11</f>
        <v>8.9749702475892014E-3</v>
      </c>
      <c r="AF1020" s="19">
        <f>((VLOOKUP(ROUND($A1020 + (AF$9/12),5),'main sheet'!$G:$M, 4, 0) - VLOOKUP(ROUND($A1020 + (AF$9/12) + (1/12),5),'main sheet'!$G:$M, 4, 0)) / VLOOKUP(ROUND($A1020,5),'main sheet'!$G:$M, 4, 0)) * AF$11</f>
        <v>8.9690318933947858E-3</v>
      </c>
      <c r="AH1020" s="18">
        <f t="shared" si="31"/>
        <v>83.916666666666671</v>
      </c>
      <c r="AI1020" s="19">
        <f t="shared" si="32"/>
        <v>0.28935787410312652</v>
      </c>
    </row>
    <row r="1021" spans="1:35" x14ac:dyDescent="0.3">
      <c r="A1021" s="19">
        <v>84</v>
      </c>
      <c r="C1021" s="19">
        <f>((VLOOKUP(ROUND($A1021 + (C$9/12),5),'main sheet'!$G:$M, 4, 0) - VLOOKUP(ROUND($A1021 + (C$9/12) + (1/12),5),'main sheet'!$G:$M, 4, 0)) / VLOOKUP(ROUND($A1021,5),'main sheet'!$G:$M, 4, 0)) * C$11</f>
        <v>1.0193838718255823E-2</v>
      </c>
      <c r="D1021" s="19">
        <f>((VLOOKUP(ROUND($A1021 + (D$9/12),5),'main sheet'!$G:$M, 4, 0) - VLOOKUP(ROUND($A1021 + (D$9/12) + (1/12),5),'main sheet'!$G:$M, 4, 0)) / VLOOKUP(ROUND($A1021,5),'main sheet'!$G:$M, 4, 0)) * D$11</f>
        <v>1.0183949693720561E-2</v>
      </c>
      <c r="E1021" s="19">
        <f>((VLOOKUP(ROUND($A1021 + (E$9/12),5),'main sheet'!$G:$M, 4, 0) - VLOOKUP(ROUND($A1021 + (E$9/12) + (1/12),5),'main sheet'!$G:$M, 4, 0)) / VLOOKUP(ROUND($A1021,5),'main sheet'!$G:$M, 4, 0)) * E$11</f>
        <v>1.0174070262510005E-2</v>
      </c>
      <c r="F1021" s="19">
        <f>((VLOOKUP(ROUND($A1021 + (F$9/12),5),'main sheet'!$G:$M, 4, 0) - VLOOKUP(ROUND($A1021 + (F$9/12) + (1/12),5),'main sheet'!$G:$M, 4, 0)) / VLOOKUP(ROUND($A1021,5),'main sheet'!$G:$M, 4, 0)) * F$11</f>
        <v>1.016420041531769E-2</v>
      </c>
      <c r="G1021" s="19">
        <f>((VLOOKUP(ROUND($A1021 + (G$9/12),5),'main sheet'!$G:$M, 4, 0) - VLOOKUP(ROUND($A1021 + (G$9/12) + (1/12),5),'main sheet'!$G:$M, 4, 0)) / VLOOKUP(ROUND($A1021,5),'main sheet'!$G:$M, 4, 0)) * G$11</f>
        <v>1.0154340142846597E-2</v>
      </c>
      <c r="H1021" s="19">
        <f>((VLOOKUP(ROUND($A1021 + (H$9/12),5),'main sheet'!$G:$M, 4, 0) - VLOOKUP(ROUND($A1021 + (H$9/12) + (1/12),5),'main sheet'!$G:$M, 4, 0)) / VLOOKUP(ROUND($A1021,5),'main sheet'!$G:$M, 4, 0)) * H$11</f>
        <v>1.0144489435807884E-2</v>
      </c>
      <c r="I1021" s="19">
        <f>((VLOOKUP(ROUND($A1021 + (I$9/12),5),'main sheet'!$G:$M, 4, 0) - VLOOKUP(ROUND($A1021 + (I$9/12) + (1/12),5),'main sheet'!$G:$M, 4, 0)) / VLOOKUP(ROUND($A1021,5),'main sheet'!$G:$M, 4, 0)) * I$11</f>
        <v>1.0134648284922144E-2</v>
      </c>
      <c r="J1021" s="19">
        <f>((VLOOKUP(ROUND($A1021 + (J$9/12),5),'main sheet'!$G:$M, 4, 0) - VLOOKUP(ROUND($A1021 + (J$9/12) + (1/12),5),'main sheet'!$G:$M, 4, 0)) / VLOOKUP(ROUND($A1021,5),'main sheet'!$G:$M, 4, 0)) * J$11</f>
        <v>1.0124816680919389E-2</v>
      </c>
      <c r="K1021" s="19">
        <f>((VLOOKUP(ROUND($A1021 + (K$9/12),5),'main sheet'!$G:$M, 4, 0) - VLOOKUP(ROUND($A1021 + (K$9/12) + (1/12),5),'main sheet'!$G:$M, 4, 0)) / VLOOKUP(ROUND($A1021,5),'main sheet'!$G:$M, 4, 0)) * K$11</f>
        <v>1.0114994614537786E-2</v>
      </c>
      <c r="L1021" s="19">
        <f>((VLOOKUP(ROUND($A1021 + (L$9/12),5),'main sheet'!$G:$M, 4, 0) - VLOOKUP(ROUND($A1021 + (L$9/12) + (1/12),5),'main sheet'!$G:$M, 4, 0)) / VLOOKUP(ROUND($A1021,5),'main sheet'!$G:$M, 4, 0)) * L$11</f>
        <v>1.0105182076524907E-2</v>
      </c>
      <c r="M1021" s="19">
        <f>((VLOOKUP(ROUND($A1021 + (M$9/12),5),'main sheet'!$G:$M, 4, 0) - VLOOKUP(ROUND($A1021 + (M$9/12) + (1/12),5),'main sheet'!$G:$M, 4, 0)) / VLOOKUP(ROUND($A1021,5),'main sheet'!$G:$M, 4, 0)) * M$11</f>
        <v>1.0132844856740427E-2</v>
      </c>
      <c r="N1021" s="19">
        <f>((VLOOKUP(ROUND($A1021 + (N$9/12),5),'main sheet'!$G:$M, 4, 0) - VLOOKUP(ROUND($A1021 + (N$9/12) + (1/12),5),'main sheet'!$G:$M, 4, 0)) / VLOOKUP(ROUND($A1021,5),'main sheet'!$G:$M, 4, 0)) * N$11</f>
        <v>9.7219858203886535E-3</v>
      </c>
      <c r="O1021" s="19">
        <f>((VLOOKUP(ROUND($A1021 + (O$9/12),5),'main sheet'!$G:$M, 4, 0) - VLOOKUP(ROUND($A1021 + (O$9/12) + (1/12),5),'main sheet'!$G:$M, 4, 0)) / VLOOKUP(ROUND($A1021,5),'main sheet'!$G:$M, 4, 0)) * O$11</f>
        <v>9.7155531979195003E-3</v>
      </c>
      <c r="P1021" s="19">
        <f>((VLOOKUP(ROUND($A1021 + (P$9/12),5),'main sheet'!$G:$M, 4, 0) - VLOOKUP(ROUND($A1021 + (P$9/12) + (1/12),5),'main sheet'!$G:$M, 4, 0)) / VLOOKUP(ROUND($A1021,5),'main sheet'!$G:$M, 4, 0)) * P$11</f>
        <v>9.7091248316414046E-3</v>
      </c>
      <c r="Q1021" s="19">
        <f>((VLOOKUP(ROUND($A1021 + (Q$9/12),5),'main sheet'!$G:$M, 4, 0) - VLOOKUP(ROUND($A1021 + (Q$9/12) + (1/12),5),'main sheet'!$G:$M, 4, 0)) / VLOOKUP(ROUND($A1021,5),'main sheet'!$G:$M, 4, 0)) * Q$11</f>
        <v>9.7027007187386483E-3</v>
      </c>
      <c r="R1021" s="19">
        <f>((VLOOKUP(ROUND($A1021 + (R$9/12),5),'main sheet'!$G:$M, 4, 0) - VLOOKUP(ROUND($A1021 + (R$9/12) + (1/12),5),'main sheet'!$G:$M, 4, 0)) / VLOOKUP(ROUND($A1021,5),'main sheet'!$G:$M, 4, 0)) * R$11</f>
        <v>9.6962808563969497E-3</v>
      </c>
      <c r="S1021" s="19">
        <f>((VLOOKUP(ROUND($A1021 + (S$9/12),5),'main sheet'!$G:$M, 4, 0) - VLOOKUP(ROUND($A1021 + (S$9/12) + (1/12),5),'main sheet'!$G:$M, 4, 0)) / VLOOKUP(ROUND($A1021,5),'main sheet'!$G:$M, 4, 0)) * S$11</f>
        <v>9.6898652418034806E-3</v>
      </c>
      <c r="T1021" s="19">
        <f>((VLOOKUP(ROUND($A1021 + (T$9/12),5),'main sheet'!$G:$M, 4, 0) - VLOOKUP(ROUND($A1021 + (T$9/12) + (1/12),5),'main sheet'!$G:$M, 4, 0)) / VLOOKUP(ROUND($A1021,5),'main sheet'!$G:$M, 4, 0)) * T$11</f>
        <v>9.6834538721481036E-3</v>
      </c>
      <c r="U1021" s="19">
        <f>((VLOOKUP(ROUND($A1021 + (U$9/12),5),'main sheet'!$G:$M, 4, 0) - VLOOKUP(ROUND($A1021 + (U$9/12) + (1/12),5),'main sheet'!$G:$M, 4, 0)) / VLOOKUP(ROUND($A1021,5),'main sheet'!$G:$M, 4, 0)) * U$11</f>
        <v>9.6770467446221243E-3</v>
      </c>
      <c r="V1021" s="19">
        <f>((VLOOKUP(ROUND($A1021 + (V$9/12),5),'main sheet'!$G:$M, 4, 0) - VLOOKUP(ROUND($A1021 + (V$9/12) + (1/12),5),'main sheet'!$G:$M, 4, 0)) / VLOOKUP(ROUND($A1021,5),'main sheet'!$G:$M, 4, 0)) * V$11</f>
        <v>9.6706438564182901E-3</v>
      </c>
      <c r="W1021" s="19">
        <f>((VLOOKUP(ROUND($A1021 + (W$9/12),5),'main sheet'!$G:$M, 4, 0) - VLOOKUP(ROUND($A1021 + (W$9/12) + (1/12),5),'main sheet'!$G:$M, 4, 0)) / VLOOKUP(ROUND($A1021,5),'main sheet'!$G:$M, 4, 0)) * W$11</f>
        <v>9.6642452047320405E-3</v>
      </c>
      <c r="X1021" s="19">
        <f>((VLOOKUP(ROUND($A1021 + (X$9/12),5),'main sheet'!$G:$M, 4, 0) - VLOOKUP(ROUND($A1021 + (X$9/12) + (1/12),5),'main sheet'!$G:$M, 4, 0)) / VLOOKUP(ROUND($A1021,5),'main sheet'!$G:$M, 4, 0)) * X$11</f>
        <v>9.6578507867602515E-3</v>
      </c>
      <c r="Y1021" s="19">
        <f>((VLOOKUP(ROUND($A1021 + (Y$9/12),5),'main sheet'!$G:$M, 4, 0) - VLOOKUP(ROUND($A1021 + (Y$9/12) + (1/12),5),'main sheet'!$G:$M, 4, 0)) / VLOOKUP(ROUND($A1021,5),'main sheet'!$G:$M, 4, 0)) * Y$11</f>
        <v>9.6514605997012407E-3</v>
      </c>
      <c r="Z1021" s="19">
        <f>((VLOOKUP(ROUND($A1021 + (Z$9/12),5),'main sheet'!$G:$M, 4, 0) - VLOOKUP(ROUND($A1021 + (Z$9/12) + (1/12),5),'main sheet'!$G:$M, 4, 0)) / VLOOKUP(ROUND($A1021,5),'main sheet'!$G:$M, 4, 0)) * Z$11</f>
        <v>9.0988887445692581E-3</v>
      </c>
      <c r="AA1021" s="19">
        <f>((VLOOKUP(ROUND($A1021 + (AA$9/12),5),'main sheet'!$G:$M, 4, 0) - VLOOKUP(ROUND($A1021 + (AA$9/12) + (1/12),5),'main sheet'!$G:$M, 4, 0)) / VLOOKUP(ROUND($A1021,5),'main sheet'!$G:$M, 4, 0)) * AA$11</f>
        <v>9.092868398801782E-3</v>
      </c>
      <c r="AB1021" s="19">
        <f>((VLOOKUP(ROUND($A1021 + (AB$9/12),5),'main sheet'!$G:$M, 4, 0) - VLOOKUP(ROUND($A1021 + (AB$9/12) + (1/12),5),'main sheet'!$G:$M, 4, 0)) / VLOOKUP(ROUND($A1021,5),'main sheet'!$G:$M, 4, 0)) * AB$11</f>
        <v>9.0868520364400449E-3</v>
      </c>
      <c r="AC1021" s="19">
        <f>((VLOOKUP(ROUND($A1021 + (AC$9/12),5),'main sheet'!$G:$M, 4, 0) - VLOOKUP(ROUND($A1021 + (AC$9/12) + (1/12),5),'main sheet'!$G:$M, 4, 0)) / VLOOKUP(ROUND($A1021,5),'main sheet'!$G:$M, 4, 0)) * AC$11</f>
        <v>9.0808396548479869E-3</v>
      </c>
      <c r="AD1021" s="19">
        <f>((VLOOKUP(ROUND($A1021 + (AD$9/12),5),'main sheet'!$G:$M, 4, 0) - VLOOKUP(ROUND($A1021 + (AD$9/12) + (1/12),5),'main sheet'!$G:$M, 4, 0)) / VLOOKUP(ROUND($A1021,5),'main sheet'!$G:$M, 4, 0)) * AD$11</f>
        <v>9.0748312513917063E-3</v>
      </c>
      <c r="AE1021" s="19">
        <f>((VLOOKUP(ROUND($A1021 + (AE$9/12),5),'main sheet'!$G:$M, 4, 0) - VLOOKUP(ROUND($A1021 + (AE$9/12) + (1/12),5),'main sheet'!$G:$M, 4, 0)) / VLOOKUP(ROUND($A1021,5),'main sheet'!$G:$M, 4, 0)) * AE$11</f>
        <v>9.0688268234394454E-3</v>
      </c>
      <c r="AF1021" s="19">
        <f>((VLOOKUP(ROUND($A1021 + (AF$9/12),5),'main sheet'!$G:$M, 4, 0) - VLOOKUP(ROUND($A1021 + (AF$9/12) + (1/12),5),'main sheet'!$G:$M, 4, 0)) / VLOOKUP(ROUND($A1021,5),'main sheet'!$G:$M, 4, 0)) * AF$11</f>
        <v>9.0628263683603764E-3</v>
      </c>
      <c r="AH1021" s="18">
        <f t="shared" si="31"/>
        <v>84</v>
      </c>
      <c r="AI1021" s="19">
        <f t="shared" si="32"/>
        <v>0.29143352019122448</v>
      </c>
    </row>
    <row r="1022" spans="1:35" x14ac:dyDescent="0.3">
      <c r="A1022" s="19">
        <v>84.083333333333329</v>
      </c>
      <c r="C1022" s="19">
        <f>((VLOOKUP(ROUND($A1022 + (C$9/12),5),'main sheet'!$G:$M, 4, 0) - VLOOKUP(ROUND($A1022 + (C$9/12) + (1/12),5),'main sheet'!$G:$M, 4, 0)) / VLOOKUP(ROUND($A1022,5),'main sheet'!$G:$M, 4, 0)) * C$11</f>
        <v>1.0299029353942236E-2</v>
      </c>
      <c r="D1022" s="19">
        <f>((VLOOKUP(ROUND($A1022 + (D$9/12),5),'main sheet'!$G:$M, 4, 0) - VLOOKUP(ROUND($A1022 + (D$9/12) + (1/12),5),'main sheet'!$G:$M, 4, 0)) / VLOOKUP(ROUND($A1022,5),'main sheet'!$G:$M, 4, 0)) * D$11</f>
        <v>1.0289038284161079E-2</v>
      </c>
      <c r="E1022" s="19">
        <f>((VLOOKUP(ROUND($A1022 + (E$9/12),5),'main sheet'!$G:$M, 4, 0) - VLOOKUP(ROUND($A1022 + (E$9/12) + (1/12),5),'main sheet'!$G:$M, 4, 0)) / VLOOKUP(ROUND($A1022,5),'main sheet'!$G:$M, 4, 0)) * E$11</f>
        <v>1.0279056906698536E-2</v>
      </c>
      <c r="F1022" s="19">
        <f>((VLOOKUP(ROUND($A1022 + (F$9/12),5),'main sheet'!$G:$M, 4, 0) - VLOOKUP(ROUND($A1022 + (F$9/12) + (1/12),5),'main sheet'!$G:$M, 4, 0)) / VLOOKUP(ROUND($A1022,5),'main sheet'!$G:$M, 4, 0)) * F$11</f>
        <v>1.0269085212152531E-2</v>
      </c>
      <c r="G1022" s="19">
        <f>((VLOOKUP(ROUND($A1022 + (G$9/12),5),'main sheet'!$G:$M, 4, 0) - VLOOKUP(ROUND($A1022 + (G$9/12) + (1/12),5),'main sheet'!$G:$M, 4, 0)) / VLOOKUP(ROUND($A1022,5),'main sheet'!$G:$M, 4, 0)) * G$11</f>
        <v>1.0259123191129258E-2</v>
      </c>
      <c r="H1022" s="19">
        <f>((VLOOKUP(ROUND($A1022 + (H$9/12),5),'main sheet'!$G:$M, 4, 0) - VLOOKUP(ROUND($A1022 + (H$9/12) + (1/12),5),'main sheet'!$G:$M, 4, 0)) / VLOOKUP(ROUND($A1022,5),'main sheet'!$G:$M, 4, 0)) * H$11</f>
        <v>1.0249170834244453E-2</v>
      </c>
      <c r="I1022" s="19">
        <f>((VLOOKUP(ROUND($A1022 + (I$9/12),5),'main sheet'!$G:$M, 4, 0) - VLOOKUP(ROUND($A1022 + (I$9/12) + (1/12),5),'main sheet'!$G:$M, 4, 0)) / VLOOKUP(ROUND($A1022,5),'main sheet'!$G:$M, 4, 0)) * I$11</f>
        <v>1.0239228132123374E-2</v>
      </c>
      <c r="J1022" s="19">
        <f>((VLOOKUP(ROUND($A1022 + (J$9/12),5),'main sheet'!$G:$M, 4, 0) - VLOOKUP(ROUND($A1022 + (J$9/12) + (1/12),5),'main sheet'!$G:$M, 4, 0)) / VLOOKUP(ROUND($A1022,5),'main sheet'!$G:$M, 4, 0)) * J$11</f>
        <v>1.0229295075399531E-2</v>
      </c>
      <c r="K1022" s="19">
        <f>((VLOOKUP(ROUND($A1022 + (K$9/12),5),'main sheet'!$G:$M, 4, 0) - VLOOKUP(ROUND($A1022 + (K$9/12) + (1/12),5),'main sheet'!$G:$M, 4, 0)) / VLOOKUP(ROUND($A1022,5),'main sheet'!$G:$M, 4, 0)) * K$11</f>
        <v>1.0219371654715941E-2</v>
      </c>
      <c r="L1022" s="19">
        <f>((VLOOKUP(ROUND($A1022 + (L$9/12),5),'main sheet'!$G:$M, 4, 0) - VLOOKUP(ROUND($A1022 + (L$9/12) + (1/12),5),'main sheet'!$G:$M, 4, 0)) / VLOOKUP(ROUND($A1022,5),'main sheet'!$G:$M, 4, 0)) * L$11</f>
        <v>1.020945786072512E-2</v>
      </c>
      <c r="M1022" s="19">
        <f>((VLOOKUP(ROUND($A1022 + (M$9/12),5),'main sheet'!$G:$M, 4, 0) - VLOOKUP(ROUND($A1022 + (M$9/12) + (1/12),5),'main sheet'!$G:$M, 4, 0)) / VLOOKUP(ROUND($A1022,5),'main sheet'!$G:$M, 4, 0)) * M$11</f>
        <v>9.8288106907807801E-3</v>
      </c>
      <c r="N1022" s="19">
        <f>((VLOOKUP(ROUND($A1022 + (N$9/12),5),'main sheet'!$G:$M, 4, 0) - VLOOKUP(ROUND($A1022 + (N$9/12) + (1/12),5),'main sheet'!$G:$M, 4, 0)) / VLOOKUP(ROUND($A1022,5),'main sheet'!$G:$M, 4, 0)) * N$11</f>
        <v>9.8223073868609172E-3</v>
      </c>
      <c r="O1022" s="19">
        <f>((VLOOKUP(ROUND($A1022 + (O$9/12),5),'main sheet'!$G:$M, 4, 0) - VLOOKUP(ROUND($A1022 + (O$9/12) + (1/12),5),'main sheet'!$G:$M, 4, 0)) / VLOOKUP(ROUND($A1022,5),'main sheet'!$G:$M, 4, 0)) * O$11</f>
        <v>9.8158083858990077E-3</v>
      </c>
      <c r="P1022" s="19">
        <f>((VLOOKUP(ROUND($A1022 + (P$9/12),5),'main sheet'!$G:$M, 4, 0) - VLOOKUP(ROUND($A1022 + (P$9/12) + (1/12),5),'main sheet'!$G:$M, 4, 0)) / VLOOKUP(ROUND($A1022,5),'main sheet'!$G:$M, 4, 0)) * P$11</f>
        <v>9.8093136850483861E-3</v>
      </c>
      <c r="Q1022" s="19">
        <f>((VLOOKUP(ROUND($A1022 + (Q$9/12),5),'main sheet'!$G:$M, 4, 0) - VLOOKUP(ROUND($A1022 + (Q$9/12) + (1/12),5),'main sheet'!$G:$M, 4, 0)) / VLOOKUP(ROUND($A1022,5),'main sheet'!$G:$M, 4, 0)) * Q$11</f>
        <v>9.8028232814638527E-3</v>
      </c>
      <c r="R1022" s="19">
        <f>((VLOOKUP(ROUND($A1022 + (R$9/12),5),'main sheet'!$G:$M, 4, 0) - VLOOKUP(ROUND($A1022 + (R$9/12) + (1/12),5),'main sheet'!$G:$M, 4, 0)) / VLOOKUP(ROUND($A1022,5),'main sheet'!$G:$M, 4, 0)) * R$11</f>
        <v>9.7963371723016734E-3</v>
      </c>
      <c r="S1022" s="19">
        <f>((VLOOKUP(ROUND($A1022 + (S$9/12),5),'main sheet'!$G:$M, 4, 0) - VLOOKUP(ROUND($A1022 + (S$9/12) + (1/12),5),'main sheet'!$G:$M, 4, 0)) / VLOOKUP(ROUND($A1022,5),'main sheet'!$G:$M, 4, 0)) * S$11</f>
        <v>9.7898553547208292E-3</v>
      </c>
      <c r="T1022" s="19">
        <f>((VLOOKUP(ROUND($A1022 + (T$9/12),5),'main sheet'!$G:$M, 4, 0) - VLOOKUP(ROUND($A1022 + (T$9/12) + (1/12),5),'main sheet'!$G:$M, 4, 0)) / VLOOKUP(ROUND($A1022,5),'main sheet'!$G:$M, 4, 0)) * T$11</f>
        <v>9.7833778258817616E-3</v>
      </c>
      <c r="U1022" s="19">
        <f>((VLOOKUP(ROUND($A1022 + (U$9/12),5),'main sheet'!$G:$M, 4, 0) - VLOOKUP(ROUND($A1022 + (U$9/12) + (1/12),5),'main sheet'!$G:$M, 4, 0)) / VLOOKUP(ROUND($A1022,5),'main sheet'!$G:$M, 4, 0)) * U$11</f>
        <v>9.7769045829463816E-3</v>
      </c>
      <c r="V1022" s="19">
        <f>((VLOOKUP(ROUND($A1022 + (V$9/12),5),'main sheet'!$G:$M, 4, 0) - VLOOKUP(ROUND($A1022 + (V$9/12) + (1/12),5),'main sheet'!$G:$M, 4, 0)) / VLOOKUP(ROUND($A1022,5),'main sheet'!$G:$M, 4, 0)) * V$11</f>
        <v>9.7704356230793044E-3</v>
      </c>
      <c r="W1022" s="19">
        <f>((VLOOKUP(ROUND($A1022 + (W$9/12),5),'main sheet'!$G:$M, 4, 0) - VLOOKUP(ROUND($A1022 + (W$9/12) + (1/12),5),'main sheet'!$G:$M, 4, 0)) / VLOOKUP(ROUND($A1022,5),'main sheet'!$G:$M, 4, 0)) * W$11</f>
        <v>9.7639709434466041E-3</v>
      </c>
      <c r="X1022" s="19">
        <f>((VLOOKUP(ROUND($A1022 + (X$9/12),5),'main sheet'!$G:$M, 4, 0) - VLOOKUP(ROUND($A1022 + (X$9/12) + (1/12),5),'main sheet'!$G:$M, 4, 0)) / VLOOKUP(ROUND($A1022,5),'main sheet'!$G:$M, 4, 0)) * X$11</f>
        <v>9.7575105412158209E-3</v>
      </c>
      <c r="Y1022" s="19">
        <f>((VLOOKUP(ROUND($A1022 + (Y$9/12),5),'main sheet'!$G:$M, 4, 0) - VLOOKUP(ROUND($A1022 + (Y$9/12) + (1/12),5),'main sheet'!$G:$M, 4, 0)) / VLOOKUP(ROUND($A1022,5),'main sheet'!$G:$M, 4, 0)) * Y$11</f>
        <v>9.1988670441479885E-3</v>
      </c>
      <c r="Z1022" s="19">
        <f>((VLOOKUP(ROUND($A1022 + (Z$9/12),5),'main sheet'!$G:$M, 4, 0) - VLOOKUP(ROUND($A1022 + (Z$9/12) + (1/12),5),'main sheet'!$G:$M, 4, 0)) / VLOOKUP(ROUND($A1022,5),'main sheet'!$G:$M, 4, 0)) * Z$11</f>
        <v>9.1927805470130644E-3</v>
      </c>
      <c r="AA1022" s="19">
        <f>((VLOOKUP(ROUND($A1022 + (AA$9/12),5),'main sheet'!$G:$M, 4, 0) - VLOOKUP(ROUND($A1022 + (AA$9/12) + (1/12),5),'main sheet'!$G:$M, 4, 0)) / VLOOKUP(ROUND($A1022,5),'main sheet'!$G:$M, 4, 0)) * AA$11</f>
        <v>9.1866980770534158E-3</v>
      </c>
      <c r="AB1022" s="19">
        <f>((VLOOKUP(ROUND($A1022 + (AB$9/12),5),'main sheet'!$G:$M, 4, 0) - VLOOKUP(ROUND($A1022 + (AB$9/12) + (1/12),5),'main sheet'!$G:$M, 4, 0)) / VLOOKUP(ROUND($A1022,5),'main sheet'!$G:$M, 4, 0)) * AB$11</f>
        <v>9.1806196316040149E-3</v>
      </c>
      <c r="AC1022" s="19">
        <f>((VLOOKUP(ROUND($A1022 + (AC$9/12),5),'main sheet'!$G:$M, 4, 0) - VLOOKUP(ROUND($A1022 + (AC$9/12) + (1/12),5),'main sheet'!$G:$M, 4, 0)) / VLOOKUP(ROUND($A1022,5),'main sheet'!$G:$M, 4, 0)) * AC$11</f>
        <v>9.1745452080020211E-3</v>
      </c>
      <c r="AD1022" s="19">
        <f>((VLOOKUP(ROUND($A1022 + (AD$9/12),5),'main sheet'!$G:$M, 4, 0) - VLOOKUP(ROUND($A1022 + (AD$9/12) + (1/12),5),'main sheet'!$G:$M, 4, 0)) / VLOOKUP(ROUND($A1022,5),'main sheet'!$G:$M, 4, 0)) * AD$11</f>
        <v>9.168474803586759E-3</v>
      </c>
      <c r="AE1022" s="19">
        <f>((VLOOKUP(ROUND($A1022 + (AE$9/12),5),'main sheet'!$G:$M, 4, 0) - VLOOKUP(ROUND($A1022 + (AE$9/12) + (1/12),5),'main sheet'!$G:$M, 4, 0)) / VLOOKUP(ROUND($A1022,5),'main sheet'!$G:$M, 4, 0)) * AE$11</f>
        <v>9.1624084156984933E-3</v>
      </c>
      <c r="AF1022" s="19">
        <f>((VLOOKUP(ROUND($A1022 + (AF$9/12),5),'main sheet'!$G:$M, 4, 0) - VLOOKUP(ROUND($A1022 + (AF$9/12) + (1/12),5),'main sheet'!$G:$M, 4, 0)) / VLOOKUP(ROUND($A1022,5),'main sheet'!$G:$M, 4, 0)) * AF$11</f>
        <v>9.156346041679659E-3</v>
      </c>
      <c r="AH1022" s="18">
        <f t="shared" si="31"/>
        <v>84.083333333333329</v>
      </c>
      <c r="AI1022" s="19">
        <f t="shared" si="32"/>
        <v>0.29348005174772274</v>
      </c>
    </row>
    <row r="1023" spans="1:35" x14ac:dyDescent="0.3">
      <c r="A1023" s="19">
        <v>84.166666666666671</v>
      </c>
      <c r="C1023" s="19">
        <f>((VLOOKUP(ROUND($A1023 + (C$9/12),5),'main sheet'!$G:$M, 4, 0) - VLOOKUP(ROUND($A1023 + (C$9/12) + (1/12),5),'main sheet'!$G:$M, 4, 0)) / VLOOKUP(ROUND($A1023,5),'main sheet'!$G:$M, 4, 0)) * C$11</f>
        <v>1.0406413558032426E-2</v>
      </c>
      <c r="D1023" s="19">
        <f>((VLOOKUP(ROUND($A1023 + (D$9/12),5),'main sheet'!$G:$M, 4, 0) - VLOOKUP(ROUND($A1023 + (D$9/12) + (1/12),5),'main sheet'!$G:$M, 4, 0)) / VLOOKUP(ROUND($A1023,5),'main sheet'!$G:$M, 4, 0)) * D$11</f>
        <v>1.0396318315028623E-2</v>
      </c>
      <c r="E1023" s="19">
        <f>((VLOOKUP(ROUND($A1023 + (E$9/12),5),'main sheet'!$G:$M, 4, 0) - VLOOKUP(ROUND($A1023 + (E$9/12) + (1/12),5),'main sheet'!$G:$M, 4, 0)) / VLOOKUP(ROUND($A1023,5),'main sheet'!$G:$M, 4, 0)) * E$11</f>
        <v>1.0386232865402115E-2</v>
      </c>
      <c r="F1023" s="19">
        <f>((VLOOKUP(ROUND($A1023 + (F$9/12),5),'main sheet'!$G:$M, 4, 0) - VLOOKUP(ROUND($A1023 + (F$9/12) + (1/12),5),'main sheet'!$G:$M, 4, 0)) / VLOOKUP(ROUND($A1023,5),'main sheet'!$G:$M, 4, 0)) * F$11</f>
        <v>1.0376157199651938E-2</v>
      </c>
      <c r="G1023" s="19">
        <f>((VLOOKUP(ROUND($A1023 + (G$9/12),5),'main sheet'!$G:$M, 4, 0) - VLOOKUP(ROUND($A1023 + (G$9/12) + (1/12),5),'main sheet'!$G:$M, 4, 0)) / VLOOKUP(ROUND($A1023,5),'main sheet'!$G:$M, 4, 0)) * G$11</f>
        <v>1.036609130828677E-2</v>
      </c>
      <c r="H1023" s="19">
        <f>((VLOOKUP(ROUND($A1023 + (H$9/12),5),'main sheet'!$G:$M, 4, 0) - VLOOKUP(ROUND($A1023 + (H$9/12) + (1/12),5),'main sheet'!$G:$M, 4, 0)) / VLOOKUP(ROUND($A1023,5),'main sheet'!$G:$M, 4, 0)) * H$11</f>
        <v>1.0356035181824928E-2</v>
      </c>
      <c r="I1023" s="19">
        <f>((VLOOKUP(ROUND($A1023 + (I$9/12),5),'main sheet'!$G:$M, 4, 0) - VLOOKUP(ROUND($A1023 + (I$9/12) + (1/12),5),'main sheet'!$G:$M, 4, 0)) / VLOOKUP(ROUND($A1023,5),'main sheet'!$G:$M, 4, 0)) * I$11</f>
        <v>1.0345988810793067E-2</v>
      </c>
      <c r="J1023" s="19">
        <f>((VLOOKUP(ROUND($A1023 + (J$9/12),5),'main sheet'!$G:$M, 4, 0) - VLOOKUP(ROUND($A1023 + (J$9/12) + (1/12),5),'main sheet'!$G:$M, 4, 0)) / VLOOKUP(ROUND($A1023,5),'main sheet'!$G:$M, 4, 0)) * J$11</f>
        <v>1.0335952185727462E-2</v>
      </c>
      <c r="K1023" s="19">
        <f>((VLOOKUP(ROUND($A1023 + (K$9/12),5),'main sheet'!$G:$M, 4, 0) - VLOOKUP(ROUND($A1023 + (K$9/12) + (1/12),5),'main sheet'!$G:$M, 4, 0)) / VLOOKUP(ROUND($A1023,5),'main sheet'!$G:$M, 4, 0)) * K$11</f>
        <v>1.0325925297173997E-2</v>
      </c>
      <c r="L1023" s="19">
        <f>((VLOOKUP(ROUND($A1023 + (L$9/12),5),'main sheet'!$G:$M, 4, 0) - VLOOKUP(ROUND($A1023 + (L$9/12) + (1/12),5),'main sheet'!$G:$M, 4, 0)) / VLOOKUP(ROUND($A1023,5),'main sheet'!$G:$M, 4, 0)) * L$11</f>
        <v>9.9041795583039265E-3</v>
      </c>
      <c r="M1023" s="19">
        <f>((VLOOKUP(ROUND($A1023 + (M$9/12),5),'main sheet'!$G:$M, 4, 0) - VLOOKUP(ROUND($A1023 + (M$9/12) + (1/12),5),'main sheet'!$G:$M, 4, 0)) / VLOOKUP(ROUND($A1023,5),'main sheet'!$G:$M, 4, 0)) * M$11</f>
        <v>9.9312920972232325E-3</v>
      </c>
      <c r="N1023" s="19">
        <f>((VLOOKUP(ROUND($A1023 + (N$9/12),5),'main sheet'!$G:$M, 4, 0) - VLOOKUP(ROUND($A1023 + (N$9/12) + (1/12),5),'main sheet'!$G:$M, 4, 0)) / VLOOKUP(ROUND($A1023,5),'main sheet'!$G:$M, 4, 0)) * N$11</f>
        <v>9.92472098573682E-3</v>
      </c>
      <c r="O1023" s="19">
        <f>((VLOOKUP(ROUND($A1023 + (O$9/12),5),'main sheet'!$G:$M, 4, 0) - VLOOKUP(ROUND($A1023 + (O$9/12) + (1/12),5),'main sheet'!$G:$M, 4, 0)) / VLOOKUP(ROUND($A1023,5),'main sheet'!$G:$M, 4, 0)) * O$11</f>
        <v>9.9181542220741509E-3</v>
      </c>
      <c r="P1023" s="19">
        <f>((VLOOKUP(ROUND($A1023 + (P$9/12),5),'main sheet'!$G:$M, 4, 0) - VLOOKUP(ROUND($A1023 + (P$9/12) + (1/12),5),'main sheet'!$G:$M, 4, 0)) / VLOOKUP(ROUND($A1023,5),'main sheet'!$G:$M, 4, 0)) * P$11</f>
        <v>9.9115918033584535E-3</v>
      </c>
      <c r="Q1023" s="19">
        <f>((VLOOKUP(ROUND($A1023 + (Q$9/12),5),'main sheet'!$G:$M, 4, 0) - VLOOKUP(ROUND($A1023 + (Q$9/12) + (1/12),5),'main sheet'!$G:$M, 4, 0)) / VLOOKUP(ROUND($A1023,5),'main sheet'!$G:$M, 4, 0)) * Q$11</f>
        <v>9.9050337267144409E-3</v>
      </c>
      <c r="R1023" s="19">
        <f>((VLOOKUP(ROUND($A1023 + (R$9/12),5),'main sheet'!$G:$M, 4, 0) - VLOOKUP(ROUND($A1023 + (R$9/12) + (1/12),5),'main sheet'!$G:$M, 4, 0)) / VLOOKUP(ROUND($A1023,5),'main sheet'!$G:$M, 4, 0)) * R$11</f>
        <v>9.8984799892695725E-3</v>
      </c>
      <c r="S1023" s="19">
        <f>((VLOOKUP(ROUND($A1023 + (S$9/12),5),'main sheet'!$G:$M, 4, 0) - VLOOKUP(ROUND($A1023 + (S$9/12) + (1/12),5),'main sheet'!$G:$M, 4, 0)) / VLOOKUP(ROUND($A1023,5),'main sheet'!$G:$M, 4, 0)) * S$11</f>
        <v>9.8919305881527836E-3</v>
      </c>
      <c r="T1023" s="19">
        <f>((VLOOKUP(ROUND($A1023 + (T$9/12),5),'main sheet'!$G:$M, 4, 0) - VLOOKUP(ROUND($A1023 + (T$9/12) + (1/12),5),'main sheet'!$G:$M, 4, 0)) / VLOOKUP(ROUND($A1023,5),'main sheet'!$G:$M, 4, 0)) * T$11</f>
        <v>9.8853855204944913E-3</v>
      </c>
      <c r="U1023" s="19">
        <f>((VLOOKUP(ROUND($A1023 + (U$9/12),5),'main sheet'!$G:$M, 4, 0) - VLOOKUP(ROUND($A1023 + (U$9/12) + (1/12),5),'main sheet'!$G:$M, 4, 0)) / VLOOKUP(ROUND($A1023,5),'main sheet'!$G:$M, 4, 0)) * U$11</f>
        <v>9.8788447834278516E-3</v>
      </c>
      <c r="V1023" s="19">
        <f>((VLOOKUP(ROUND($A1023 + (V$9/12),5),'main sheet'!$G:$M, 4, 0) - VLOOKUP(ROUND($A1023 + (V$9/12) + (1/12),5),'main sheet'!$G:$M, 4, 0)) / VLOOKUP(ROUND($A1023,5),'main sheet'!$G:$M, 4, 0)) * V$11</f>
        <v>9.8723083740874986E-3</v>
      </c>
      <c r="W1023" s="19">
        <f>((VLOOKUP(ROUND($A1023 + (W$9/12),5),'main sheet'!$G:$M, 4, 0) - VLOOKUP(ROUND($A1023 + (W$9/12) + (1/12),5),'main sheet'!$G:$M, 4, 0)) / VLOOKUP(ROUND($A1023,5),'main sheet'!$G:$M, 4, 0)) * W$11</f>
        <v>9.8657762896095375E-3</v>
      </c>
      <c r="X1023" s="19">
        <f>((VLOOKUP(ROUND($A1023 + (X$9/12),5),'main sheet'!$G:$M, 4, 0) - VLOOKUP(ROUND($A1023 + (X$9/12) + (1/12),5),'main sheet'!$G:$M, 4, 0)) / VLOOKUP(ROUND($A1023,5),'main sheet'!$G:$M, 4, 0)) * X$11</f>
        <v>9.3009342897535357E-3</v>
      </c>
      <c r="Y1023" s="19">
        <f>((VLOOKUP(ROUND($A1023 + (Y$9/12),5),'main sheet'!$G:$M, 4, 0) - VLOOKUP(ROUND($A1023 + (Y$9/12) + (1/12),5),'main sheet'!$G:$M, 4, 0)) / VLOOKUP(ROUND($A1023,5),'main sheet'!$G:$M, 4, 0)) * Y$11</f>
        <v>9.2947802590848654E-3</v>
      </c>
      <c r="Z1023" s="19">
        <f>((VLOOKUP(ROUND($A1023 + (Z$9/12),5),'main sheet'!$G:$M, 4, 0) - VLOOKUP(ROUND($A1023 + (Z$9/12) + (1/12),5),'main sheet'!$G:$M, 4, 0)) / VLOOKUP(ROUND($A1023,5),'main sheet'!$G:$M, 4, 0)) * Z$11</f>
        <v>9.2886303002755258E-3</v>
      </c>
      <c r="AA1023" s="19">
        <f>((VLOOKUP(ROUND($A1023 + (AA$9/12),5),'main sheet'!$G:$M, 4, 0) - VLOOKUP(ROUND($A1023 + (AA$9/12) + (1/12),5),'main sheet'!$G:$M, 4, 0)) / VLOOKUP(ROUND($A1023,5),'main sheet'!$G:$M, 4, 0)) * AA$11</f>
        <v>9.2824844106309239E-3</v>
      </c>
      <c r="AB1023" s="19">
        <f>((VLOOKUP(ROUND($A1023 + (AB$9/12),5),'main sheet'!$G:$M, 4, 0) - VLOOKUP(ROUND($A1023 + (AB$9/12) + (1/12),5),'main sheet'!$G:$M, 4, 0)) / VLOOKUP(ROUND($A1023,5),'main sheet'!$G:$M, 4, 0)) * AB$11</f>
        <v>9.2763425874586615E-3</v>
      </c>
      <c r="AC1023" s="19">
        <f>((VLOOKUP(ROUND($A1023 + (AC$9/12),5),'main sheet'!$G:$M, 4, 0) - VLOOKUP(ROUND($A1023 + (AC$9/12) + (1/12),5),'main sheet'!$G:$M, 4, 0)) / VLOOKUP(ROUND($A1023,5),'main sheet'!$G:$M, 4, 0)) * AC$11</f>
        <v>9.2702048280685553E-3</v>
      </c>
      <c r="AD1023" s="19">
        <f>((VLOOKUP(ROUND($A1023 + (AD$9/12),5),'main sheet'!$G:$M, 4, 0) - VLOOKUP(ROUND($A1023 + (AD$9/12) + (1/12),5),'main sheet'!$G:$M, 4, 0)) / VLOOKUP(ROUND($A1023,5),'main sheet'!$G:$M, 4, 0)) * AD$11</f>
        <v>9.2640711297713486E-3</v>
      </c>
      <c r="AE1023" s="19">
        <f>((VLOOKUP(ROUND($A1023 + (AE$9/12),5),'main sheet'!$G:$M, 4, 0) - VLOOKUP(ROUND($A1023 + (AE$9/12) + (1/12),5),'main sheet'!$G:$M, 4, 0)) / VLOOKUP(ROUND($A1023,5),'main sheet'!$G:$M, 4, 0)) * AE$11</f>
        <v>9.2579414898799912E-3</v>
      </c>
      <c r="AF1023" s="19">
        <f>((VLOOKUP(ROUND($A1023 + (AF$9/12),5),'main sheet'!$G:$M, 4, 0) - VLOOKUP(ROUND($A1023 + (AF$9/12) + (1/12),5),'main sheet'!$G:$M, 4, 0)) / VLOOKUP(ROUND($A1023,5),'main sheet'!$G:$M, 4, 0)) * AF$11</f>
        <v>9.2518159057096306E-3</v>
      </c>
      <c r="AH1023" s="18">
        <f t="shared" si="31"/>
        <v>84.166666666666671</v>
      </c>
      <c r="AI1023" s="19">
        <f t="shared" si="32"/>
        <v>0.29557001786100723</v>
      </c>
    </row>
    <row r="1024" spans="1:35" x14ac:dyDescent="0.3">
      <c r="A1024" s="19">
        <v>84.25</v>
      </c>
      <c r="C1024" s="19">
        <f>((VLOOKUP(ROUND($A1024 + (C$9/12),5),'main sheet'!$G:$M, 4, 0) - VLOOKUP(ROUND($A1024 + (C$9/12) + (1/12),5),'main sheet'!$G:$M, 4, 0)) / VLOOKUP(ROUND($A1024,5),'main sheet'!$G:$M, 4, 0)) * C$11</f>
        <v>1.0516060668084862E-2</v>
      </c>
      <c r="D1024" s="19">
        <f>((VLOOKUP(ROUND($A1024 + (D$9/12),5),'main sheet'!$G:$M, 4, 0) - VLOOKUP(ROUND($A1024 + (D$9/12) + (1/12),5),'main sheet'!$G:$M, 4, 0)) / VLOOKUP(ROUND($A1024,5),'main sheet'!$G:$M, 4, 0)) * D$11</f>
        <v>1.0505859056617854E-2</v>
      </c>
      <c r="E1024" s="19">
        <f>((VLOOKUP(ROUND($A1024 + (E$9/12),5),'main sheet'!$G:$M, 4, 0) - VLOOKUP(ROUND($A1024 + (E$9/12) + (1/12),5),'main sheet'!$G:$M, 4, 0)) / VLOOKUP(ROUND($A1024,5),'main sheet'!$G:$M, 4, 0)) * E$11</f>
        <v>1.0495667341715566E-2</v>
      </c>
      <c r="F1024" s="19">
        <f>((VLOOKUP(ROUND($A1024 + (F$9/12),5),'main sheet'!$G:$M, 4, 0) - VLOOKUP(ROUND($A1024 + (F$9/12) + (1/12),5),'main sheet'!$G:$M, 4, 0)) / VLOOKUP(ROUND($A1024,5),'main sheet'!$G:$M, 4, 0)) * F$11</f>
        <v>1.0485485513777358E-2</v>
      </c>
      <c r="G1024" s="19">
        <f>((VLOOKUP(ROUND($A1024 + (G$9/12),5),'main sheet'!$G:$M, 4, 0) - VLOOKUP(ROUND($A1024 + (G$9/12) + (1/12),5),'main sheet'!$G:$M, 4, 0)) / VLOOKUP(ROUND($A1024,5),'main sheet'!$G:$M, 4, 0)) * G$11</f>
        <v>1.0475313563212341E-2</v>
      </c>
      <c r="H1024" s="19">
        <f>((VLOOKUP(ROUND($A1024 + (H$9/12),5),'main sheet'!$G:$M, 4, 0) - VLOOKUP(ROUND($A1024 + (H$9/12) + (1/12),5),'main sheet'!$G:$M, 4, 0)) / VLOOKUP(ROUND($A1024,5),'main sheet'!$G:$M, 4, 0)) * H$11</f>
        <v>1.0465151480438055E-2</v>
      </c>
      <c r="I1024" s="19">
        <f>((VLOOKUP(ROUND($A1024 + (I$9/12),5),'main sheet'!$G:$M, 4, 0) - VLOOKUP(ROUND($A1024 + (I$9/12) + (1/12),5),'main sheet'!$G:$M, 4, 0)) / VLOOKUP(ROUND($A1024,5),'main sheet'!$G:$M, 4, 0)) * I$11</f>
        <v>1.0454999255881775E-2</v>
      </c>
      <c r="J1024" s="19">
        <f>((VLOOKUP(ROUND($A1024 + (J$9/12),5),'main sheet'!$G:$M, 4, 0) - VLOOKUP(ROUND($A1024 + (J$9/12) + (1/12),5),'main sheet'!$G:$M, 4, 0)) / VLOOKUP(ROUND($A1024,5),'main sheet'!$G:$M, 4, 0)) * J$11</f>
        <v>1.0444856879980499E-2</v>
      </c>
      <c r="K1024" s="19">
        <f>((VLOOKUP(ROUND($A1024 + (K$9/12),5),'main sheet'!$G:$M, 4, 0) - VLOOKUP(ROUND($A1024 + (K$9/12) + (1/12),5),'main sheet'!$G:$M, 4, 0)) / VLOOKUP(ROUND($A1024,5),'main sheet'!$G:$M, 4, 0)) * K$11</f>
        <v>1.0018253572725786E-2</v>
      </c>
      <c r="L1024" s="19">
        <f>((VLOOKUP(ROUND($A1024 + (L$9/12),5),'main sheet'!$G:$M, 4, 0) - VLOOKUP(ROUND($A1024 + (L$9/12) + (1/12),5),'main sheet'!$G:$M, 4, 0)) / VLOOKUP(ROUND($A1024,5),'main sheet'!$G:$M, 4, 0)) * L$11</f>
        <v>1.0008534883023184E-2</v>
      </c>
      <c r="M1024" s="19">
        <f>((VLOOKUP(ROUND($A1024 + (M$9/12),5),'main sheet'!$G:$M, 4, 0) - VLOOKUP(ROUND($A1024 + (M$9/12) + (1/12),5),'main sheet'!$G:$M, 4, 0)) / VLOOKUP(ROUND($A1024,5),'main sheet'!$G:$M, 4, 0)) * M$11</f>
        <v>1.0035933093035526E-2</v>
      </c>
      <c r="N1024" s="19">
        <f>((VLOOKUP(ROUND($A1024 + (N$9/12),5),'main sheet'!$G:$M, 4, 0) - VLOOKUP(ROUND($A1024 + (N$9/12) + (1/12),5),'main sheet'!$G:$M, 4, 0)) / VLOOKUP(ROUND($A1024,5),'main sheet'!$G:$M, 4, 0)) * N$11</f>
        <v>1.0029292745075011E-2</v>
      </c>
      <c r="O1024" s="19">
        <f>((VLOOKUP(ROUND($A1024 + (O$9/12),5),'main sheet'!$G:$M, 4, 0) - VLOOKUP(ROUND($A1024 + (O$9/12) + (1/12),5),'main sheet'!$G:$M, 4, 0)) / VLOOKUP(ROUND($A1024,5),'main sheet'!$G:$M, 4, 0)) * O$11</f>
        <v>1.0022656790749054E-2</v>
      </c>
      <c r="P1024" s="19">
        <f>((VLOOKUP(ROUND($A1024 + (P$9/12),5),'main sheet'!$G:$M, 4, 0) - VLOOKUP(ROUND($A1024 + (P$9/12) + (1/12),5),'main sheet'!$G:$M, 4, 0)) / VLOOKUP(ROUND($A1024,5),'main sheet'!$G:$M, 4, 0)) * P$11</f>
        <v>1.0016025227150147E-2</v>
      </c>
      <c r="Q1024" s="19">
        <f>((VLOOKUP(ROUND($A1024 + (Q$9/12),5),'main sheet'!$G:$M, 4, 0) - VLOOKUP(ROUND($A1024 + (Q$9/12) + (1/12),5),'main sheet'!$G:$M, 4, 0)) / VLOOKUP(ROUND($A1024,5),'main sheet'!$G:$M, 4, 0)) * Q$11</f>
        <v>1.0009398051373563E-2</v>
      </c>
      <c r="R1024" s="19">
        <f>((VLOOKUP(ROUND($A1024 + (R$9/12),5),'main sheet'!$G:$M, 4, 0) - VLOOKUP(ROUND($A1024 + (R$9/12) + (1/12),5),'main sheet'!$G:$M, 4, 0)) / VLOOKUP(ROUND($A1024,5),'main sheet'!$G:$M, 4, 0)) * R$11</f>
        <v>1.0002775260516067E-2</v>
      </c>
      <c r="S1024" s="19">
        <f>((VLOOKUP(ROUND($A1024 + (S$9/12),5),'main sheet'!$G:$M, 4, 0) - VLOOKUP(ROUND($A1024 + (S$9/12) + (1/12),5),'main sheet'!$G:$M, 4, 0)) / VLOOKUP(ROUND($A1024,5),'main sheet'!$G:$M, 4, 0)) * S$11</f>
        <v>9.9961568516759181E-3</v>
      </c>
      <c r="T1024" s="19">
        <f>((VLOOKUP(ROUND($A1024 + (T$9/12),5),'main sheet'!$G:$M, 4, 0) - VLOOKUP(ROUND($A1024 + (T$9/12) + (1/12),5),'main sheet'!$G:$M, 4, 0)) / VLOOKUP(ROUND($A1024,5),'main sheet'!$G:$M, 4, 0)) * T$11</f>
        <v>9.9895428219541477E-3</v>
      </c>
      <c r="U1024" s="19">
        <f>((VLOOKUP(ROUND($A1024 + (U$9/12),5),'main sheet'!$G:$M, 4, 0) - VLOOKUP(ROUND($A1024 + (U$9/12) + (1/12),5),'main sheet'!$G:$M, 4, 0)) / VLOOKUP(ROUND($A1024,5),'main sheet'!$G:$M, 4, 0)) * U$11</f>
        <v>9.9829331684532837E-3</v>
      </c>
      <c r="V1024" s="19">
        <f>((VLOOKUP(ROUND($A1024 + (V$9/12),5),'main sheet'!$G:$M, 4, 0) - VLOOKUP(ROUND($A1024 + (V$9/12) + (1/12),5),'main sheet'!$G:$M, 4, 0)) / VLOOKUP(ROUND($A1024,5),'main sheet'!$G:$M, 4, 0)) * V$11</f>
        <v>9.9763278882773389E-3</v>
      </c>
      <c r="W1024" s="19">
        <f>((VLOOKUP(ROUND($A1024 + (W$9/12),5),'main sheet'!$G:$M, 4, 0) - VLOOKUP(ROUND($A1024 + (W$9/12) + (1/12),5),'main sheet'!$G:$M, 4, 0)) / VLOOKUP(ROUND($A1024,5),'main sheet'!$G:$M, 4, 0)) * W$11</f>
        <v>9.4051565146097138E-3</v>
      </c>
      <c r="X1024" s="19">
        <f>((VLOOKUP(ROUND($A1024 + (X$9/12),5),'main sheet'!$G:$M, 4, 0) - VLOOKUP(ROUND($A1024 + (X$9/12) + (1/12),5),'main sheet'!$G:$M, 4, 0)) / VLOOKUP(ROUND($A1024,5),'main sheet'!$G:$M, 4, 0)) * X$11</f>
        <v>9.398933524549638E-3</v>
      </c>
      <c r="Y1024" s="19">
        <f>((VLOOKUP(ROUND($A1024 + (Y$9/12),5),'main sheet'!$G:$M, 4, 0) - VLOOKUP(ROUND($A1024 + (Y$9/12) + (1/12),5),'main sheet'!$G:$M, 4, 0)) / VLOOKUP(ROUND($A1024,5),'main sheet'!$G:$M, 4, 0)) * Y$11</f>
        <v>9.3927146519763791E-3</v>
      </c>
      <c r="Z1024" s="19">
        <f>((VLOOKUP(ROUND($A1024 + (Z$9/12),5),'main sheet'!$G:$M, 4, 0) - VLOOKUP(ROUND($A1024 + (Z$9/12) + (1/12),5),'main sheet'!$G:$M, 4, 0)) / VLOOKUP(ROUND($A1024,5),'main sheet'!$G:$M, 4, 0)) * Z$11</f>
        <v>9.3864998941651442E-3</v>
      </c>
      <c r="AA1024" s="19">
        <f>((VLOOKUP(ROUND($A1024 + (AA$9/12),5),'main sheet'!$G:$M, 4, 0) - VLOOKUP(ROUND($A1024 + (AA$9/12) + (1/12),5),'main sheet'!$G:$M, 4, 0)) / VLOOKUP(ROUND($A1024,5),'main sheet'!$G:$M, 4, 0)) * AA$11</f>
        <v>9.3802892483933753E-3</v>
      </c>
      <c r="AB1024" s="19">
        <f>((VLOOKUP(ROUND($A1024 + (AB$9/12),5),'main sheet'!$G:$M, 4, 0) - VLOOKUP(ROUND($A1024 + (AB$9/12) + (1/12),5),'main sheet'!$G:$M, 4, 0)) / VLOOKUP(ROUND($A1024,5),'main sheet'!$G:$M, 4, 0)) * AB$11</f>
        <v>9.3740827119407327E-3</v>
      </c>
      <c r="AC1024" s="19">
        <f>((VLOOKUP(ROUND($A1024 + (AC$9/12),5),'main sheet'!$G:$M, 4, 0) - VLOOKUP(ROUND($A1024 + (AC$9/12) + (1/12),5),'main sheet'!$G:$M, 4, 0)) / VLOOKUP(ROUND($A1024,5),'main sheet'!$G:$M, 4, 0)) * AC$11</f>
        <v>9.3678802820878343E-3</v>
      </c>
      <c r="AD1024" s="19">
        <f>((VLOOKUP(ROUND($A1024 + (AD$9/12),5),'main sheet'!$G:$M, 4, 0) - VLOOKUP(ROUND($A1024 + (AD$9/12) + (1/12),5),'main sheet'!$G:$M, 4, 0)) / VLOOKUP(ROUND($A1024,5),'main sheet'!$G:$M, 4, 0)) * AD$11</f>
        <v>9.3616819561175169E-3</v>
      </c>
      <c r="AE1024" s="19">
        <f>((VLOOKUP(ROUND($A1024 + (AE$9/12),5),'main sheet'!$G:$M, 4, 0) - VLOOKUP(ROUND($A1024 + (AE$9/12) + (1/12),5),'main sheet'!$G:$M, 4, 0)) / VLOOKUP(ROUND($A1024,5),'main sheet'!$G:$M, 4, 0)) * AE$11</f>
        <v>9.3554877313148394E-3</v>
      </c>
      <c r="AF1024" s="19">
        <f>((VLOOKUP(ROUND($A1024 + (AF$9/12),5),'main sheet'!$G:$M, 4, 0) - VLOOKUP(ROUND($A1024 + (AF$9/12) + (1/12),5),'main sheet'!$G:$M, 4, 0)) / VLOOKUP(ROUND($A1024,5),'main sheet'!$G:$M, 4, 0)) * AF$11</f>
        <v>9.3492976049658113E-3</v>
      </c>
      <c r="AH1024" s="18">
        <f t="shared" si="31"/>
        <v>84.25</v>
      </c>
      <c r="AI1024" s="19">
        <f t="shared" si="32"/>
        <v>0.29770324823383842</v>
      </c>
    </row>
    <row r="1025" spans="1:35" x14ac:dyDescent="0.3">
      <c r="A1025" s="19">
        <v>84.333333333333329</v>
      </c>
      <c r="C1025" s="19">
        <f>((VLOOKUP(ROUND($A1025 + (C$9/12),5),'main sheet'!$G:$M, 4, 0) - VLOOKUP(ROUND($A1025 + (C$9/12) + (1/12),5),'main sheet'!$G:$M, 4, 0)) / VLOOKUP(ROUND($A1025,5),'main sheet'!$G:$M, 4, 0)) * C$11</f>
        <v>1.0628042975076087E-2</v>
      </c>
      <c r="D1025" s="19">
        <f>((VLOOKUP(ROUND($A1025 + (D$9/12),5),'main sheet'!$G:$M, 4, 0) - VLOOKUP(ROUND($A1025 + (D$9/12) + (1/12),5),'main sheet'!$G:$M, 4, 0)) / VLOOKUP(ROUND($A1025,5),'main sheet'!$G:$M, 4, 0)) * D$11</f>
        <v>1.0617732729775108E-2</v>
      </c>
      <c r="E1025" s="19">
        <f>((VLOOKUP(ROUND($A1025 + (E$9/12),5),'main sheet'!$G:$M, 4, 0) - VLOOKUP(ROUND($A1025 + (E$9/12) + (1/12),5),'main sheet'!$G:$M, 4, 0)) / VLOOKUP(ROUND($A1025,5),'main sheet'!$G:$M, 4, 0)) * E$11</f>
        <v>1.0607432486424335E-2</v>
      </c>
      <c r="F1025" s="19">
        <f>((VLOOKUP(ROUND($A1025 + (F$9/12),5),'main sheet'!$G:$M, 4, 0) - VLOOKUP(ROUND($A1025 + (F$9/12) + (1/12),5),'main sheet'!$G:$M, 4, 0)) / VLOOKUP(ROUND($A1025,5),'main sheet'!$G:$M, 4, 0)) * F$11</f>
        <v>1.0597142235321329E-2</v>
      </c>
      <c r="G1025" s="19">
        <f>((VLOOKUP(ROUND($A1025 + (G$9/12),5),'main sheet'!$G:$M, 4, 0) - VLOOKUP(ROUND($A1025 + (G$9/12) + (1/12),5),'main sheet'!$G:$M, 4, 0)) / VLOOKUP(ROUND($A1025,5),'main sheet'!$G:$M, 4, 0)) * G$11</f>
        <v>1.0586861966772195E-2</v>
      </c>
      <c r="H1025" s="19">
        <f>((VLOOKUP(ROUND($A1025 + (H$9/12),5),'main sheet'!$G:$M, 4, 0) - VLOOKUP(ROUND($A1025 + (H$9/12) + (1/12),5),'main sheet'!$G:$M, 4, 0)) / VLOOKUP(ROUND($A1025,5),'main sheet'!$G:$M, 4, 0)) * H$11</f>
        <v>1.0576591671092874E-2</v>
      </c>
      <c r="I1025" s="19">
        <f>((VLOOKUP(ROUND($A1025 + (I$9/12),5),'main sheet'!$G:$M, 4, 0) - VLOOKUP(ROUND($A1025 + (I$9/12) + (1/12),5),'main sheet'!$G:$M, 4, 0)) / VLOOKUP(ROUND($A1025,5),'main sheet'!$G:$M, 4, 0)) * I$11</f>
        <v>1.0566331338609137E-2</v>
      </c>
      <c r="J1025" s="19">
        <f>((VLOOKUP(ROUND($A1025 + (J$9/12),5),'main sheet'!$G:$M, 4, 0) - VLOOKUP(ROUND($A1025 + (J$9/12) + (1/12),5),'main sheet'!$G:$M, 4, 0)) / VLOOKUP(ROUND($A1025,5),'main sheet'!$G:$M, 4, 0)) * J$11</f>
        <v>1.0134766603314443E-2</v>
      </c>
      <c r="K1025" s="19">
        <f>((VLOOKUP(ROUND($A1025 + (K$9/12),5),'main sheet'!$G:$M, 4, 0) - VLOOKUP(ROUND($A1025 + (K$9/12) + (1/12),5),'main sheet'!$G:$M, 4, 0)) / VLOOKUP(ROUND($A1025,5),'main sheet'!$G:$M, 4, 0)) * K$11</f>
        <v>1.0124934884531235E-2</v>
      </c>
      <c r="L1025" s="19">
        <f>((VLOOKUP(ROUND($A1025 + (L$9/12),5),'main sheet'!$G:$M, 4, 0) - VLOOKUP(ROUND($A1025 + (L$9/12) + (1/12),5),'main sheet'!$G:$M, 4, 0)) / VLOOKUP(ROUND($A1025,5),'main sheet'!$G:$M, 4, 0)) * L$11</f>
        <v>1.0115112703480377E-2</v>
      </c>
      <c r="M1025" s="19">
        <f>((VLOOKUP(ROUND($A1025 + (M$9/12),5),'main sheet'!$G:$M, 4, 0) - VLOOKUP(ROUND($A1025 + (M$9/12) + (1/12),5),'main sheet'!$G:$M, 4, 0)) / VLOOKUP(ROUND($A1025,5),'main sheet'!$G:$M, 4, 0)) * M$11</f>
        <v>1.0142802668634019E-2</v>
      </c>
      <c r="N1025" s="19">
        <f>((VLOOKUP(ROUND($A1025 + (N$9/12),5),'main sheet'!$G:$M, 4, 0) - VLOOKUP(ROUND($A1025 + (N$9/12) + (1/12),5),'main sheet'!$G:$M, 4, 0)) / VLOOKUP(ROUND($A1025,5),'main sheet'!$G:$M, 4, 0)) * N$11</f>
        <v>1.0136091609643414E-2</v>
      </c>
      <c r="O1025" s="19">
        <f>((VLOOKUP(ROUND($A1025 + (O$9/12),5),'main sheet'!$G:$M, 4, 0) - VLOOKUP(ROUND($A1025 + (O$9/12) + (1/12),5),'main sheet'!$G:$M, 4, 0)) / VLOOKUP(ROUND($A1025,5),'main sheet'!$G:$M, 4, 0)) * O$11</f>
        <v>1.0129384991073402E-2</v>
      </c>
      <c r="P1025" s="19">
        <f>((VLOOKUP(ROUND($A1025 + (P$9/12),5),'main sheet'!$G:$M, 4, 0) - VLOOKUP(ROUND($A1025 + (P$9/12) + (1/12),5),'main sheet'!$G:$M, 4, 0)) / VLOOKUP(ROUND($A1025,5),'main sheet'!$G:$M, 4, 0)) * P$11</f>
        <v>1.0122682809986379E-2</v>
      </c>
      <c r="Q1025" s="19">
        <f>((VLOOKUP(ROUND($A1025 + (Q$9/12),5),'main sheet'!$G:$M, 4, 0) - VLOOKUP(ROUND($A1025 + (Q$9/12) + (1/12),5),'main sheet'!$G:$M, 4, 0)) / VLOOKUP(ROUND($A1025,5),'main sheet'!$G:$M, 4, 0)) * Q$11</f>
        <v>1.0115985063446256E-2</v>
      </c>
      <c r="R1025" s="19">
        <f>((VLOOKUP(ROUND($A1025 + (R$9/12),5),'main sheet'!$G:$M, 4, 0) - VLOOKUP(ROUND($A1025 + (R$9/12) + (1/12),5),'main sheet'!$G:$M, 4, 0)) / VLOOKUP(ROUND($A1025,5),'main sheet'!$G:$M, 4, 0)) * R$11</f>
        <v>1.0109291748518448E-2</v>
      </c>
      <c r="S1025" s="19">
        <f>((VLOOKUP(ROUND($A1025 + (S$9/12),5),'main sheet'!$G:$M, 4, 0) - VLOOKUP(ROUND($A1025 + (S$9/12) + (1/12),5),'main sheet'!$G:$M, 4, 0)) / VLOOKUP(ROUND($A1025,5),'main sheet'!$G:$M, 4, 0)) * S$11</f>
        <v>1.0102602862271177E-2</v>
      </c>
      <c r="T1025" s="19">
        <f>((VLOOKUP(ROUND($A1025 + (T$9/12),5),'main sheet'!$G:$M, 4, 0) - VLOOKUP(ROUND($A1025 + (T$9/12) + (1/12),5),'main sheet'!$G:$M, 4, 0)) / VLOOKUP(ROUND($A1025,5),'main sheet'!$G:$M, 4, 0)) * T$11</f>
        <v>1.0095918401774175E-2</v>
      </c>
      <c r="U1025" s="19">
        <f>((VLOOKUP(ROUND($A1025 + (U$9/12),5),'main sheet'!$G:$M, 4, 0) - VLOOKUP(ROUND($A1025 + (U$9/12) + (1/12),5),'main sheet'!$G:$M, 4, 0)) / VLOOKUP(ROUND($A1025,5),'main sheet'!$G:$M, 4, 0)) * U$11</f>
        <v>1.0089238364098682E-2</v>
      </c>
      <c r="V1025" s="19">
        <f>((VLOOKUP(ROUND($A1025 + (V$9/12),5),'main sheet'!$G:$M, 4, 0) - VLOOKUP(ROUND($A1025 + (V$9/12) + (1/12),5),'main sheet'!$G:$M, 4, 0)) / VLOOKUP(ROUND($A1025,5),'main sheet'!$G:$M, 4, 0)) * V$11</f>
        <v>9.5116025646124012E-3</v>
      </c>
      <c r="W1025" s="19">
        <f>((VLOOKUP(ROUND($A1025 + (W$9/12),5),'main sheet'!$G:$M, 4, 0) - VLOOKUP(ROUND($A1025 + (W$9/12) + (1/12),5),'main sheet'!$G:$M, 4, 0)) / VLOOKUP(ROUND($A1025,5),'main sheet'!$G:$M, 4, 0)) * W$11</f>
        <v>9.505309143750874E-3</v>
      </c>
      <c r="X1025" s="19">
        <f>((VLOOKUP(ROUND($A1025 + (X$9/12),5),'main sheet'!$G:$M, 4, 0) - VLOOKUP(ROUND($A1025 + (X$9/12) + (1/12),5),'main sheet'!$G:$M, 4, 0)) / VLOOKUP(ROUND($A1025,5),'main sheet'!$G:$M, 4, 0)) * X$11</f>
        <v>9.4990198869772183E-3</v>
      </c>
      <c r="Y1025" s="19">
        <f>((VLOOKUP(ROUND($A1025 + (Y$9/12),5),'main sheet'!$G:$M, 4, 0) - VLOOKUP(ROUND($A1025 + (Y$9/12) + (1/12),5),'main sheet'!$G:$M, 4, 0)) / VLOOKUP(ROUND($A1025,5),'main sheet'!$G:$M, 4, 0)) * Y$11</f>
        <v>9.4927347915358014E-3</v>
      </c>
      <c r="Z1025" s="19">
        <f>((VLOOKUP(ROUND($A1025 + (Z$9/12),5),'main sheet'!$G:$M, 4, 0) - VLOOKUP(ROUND($A1025 + (Z$9/12) + (1/12),5),'main sheet'!$G:$M, 4, 0)) / VLOOKUP(ROUND($A1025,5),'main sheet'!$G:$M, 4, 0)) * Z$11</f>
        <v>9.4864538546732512E-3</v>
      </c>
      <c r="AA1025" s="19">
        <f>((VLOOKUP(ROUND($A1025 + (AA$9/12),5),'main sheet'!$G:$M, 4, 0) - VLOOKUP(ROUND($A1025 + (AA$9/12) + (1/12),5),'main sheet'!$G:$M, 4, 0)) / VLOOKUP(ROUND($A1025,5),'main sheet'!$G:$M, 4, 0)) * AA$11</f>
        <v>9.4801770736384437E-3</v>
      </c>
      <c r="AB1025" s="19">
        <f>((VLOOKUP(ROUND($A1025 + (AB$9/12),5),'main sheet'!$G:$M, 4, 0) - VLOOKUP(ROUND($A1025 + (AB$9/12) + (1/12),5),'main sheet'!$G:$M, 4, 0)) / VLOOKUP(ROUND($A1025,5),'main sheet'!$G:$M, 4, 0)) * AB$11</f>
        <v>9.4739044456812142E-3</v>
      </c>
      <c r="AC1025" s="19">
        <f>((VLOOKUP(ROUND($A1025 + (AC$9/12),5),'main sheet'!$G:$M, 4, 0) - VLOOKUP(ROUND($A1025 + (AC$9/12) + (1/12),5),'main sheet'!$G:$M, 4, 0)) / VLOOKUP(ROUND($A1025,5),'main sheet'!$G:$M, 4, 0)) * AC$11</f>
        <v>9.4676359680536479E-3</v>
      </c>
      <c r="AD1025" s="19">
        <f>((VLOOKUP(ROUND($A1025 + (AD$9/12),5),'main sheet'!$G:$M, 4, 0) - VLOOKUP(ROUND($A1025 + (AD$9/12) + (1/12),5),'main sheet'!$G:$M, 4, 0)) / VLOOKUP(ROUND($A1025,5),'main sheet'!$G:$M, 4, 0)) * AD$11</f>
        <v>9.4613716380100802E-3</v>
      </c>
      <c r="AE1025" s="19">
        <f>((VLOOKUP(ROUND($A1025 + (AE$9/12),5),'main sheet'!$G:$M, 4, 0) - VLOOKUP(ROUND($A1025 + (AE$9/12) + (1/12),5),'main sheet'!$G:$M, 4, 0)) / VLOOKUP(ROUND($A1025,5),'main sheet'!$G:$M, 4, 0)) * AE$11</f>
        <v>9.4551114528058037E-3</v>
      </c>
      <c r="AF1025" s="19">
        <f>((VLOOKUP(ROUND($A1025 + (AF$9/12),5),'main sheet'!$G:$M, 4, 0) - VLOOKUP(ROUND($A1025 + (AF$9/12) + (1/12),5),'main sheet'!$G:$M, 4, 0)) / VLOOKUP(ROUND($A1025,5),'main sheet'!$G:$M, 4, 0)) * AF$11</f>
        <v>9.4488554096983524E-3</v>
      </c>
      <c r="AH1025" s="18">
        <f t="shared" si="31"/>
        <v>84.333333333333329</v>
      </c>
      <c r="AI1025" s="19">
        <f t="shared" si="32"/>
        <v>0.29988112434328018</v>
      </c>
    </row>
    <row r="1026" spans="1:35" x14ac:dyDescent="0.3">
      <c r="A1026" s="19">
        <v>84.416666666666671</v>
      </c>
      <c r="C1026" s="19">
        <f>((VLOOKUP(ROUND($A1026 + (C$9/12),5),'main sheet'!$G:$M, 4, 0) - VLOOKUP(ROUND($A1026 + (C$9/12) + (1/12),5),'main sheet'!$G:$M, 4, 0)) / VLOOKUP(ROUND($A1026,5),'main sheet'!$G:$M, 4, 0)) * C$11</f>
        <v>1.0742435882342137E-2</v>
      </c>
      <c r="D1026" s="19">
        <f>((VLOOKUP(ROUND($A1026 + (D$9/12),5),'main sheet'!$G:$M, 4, 0) - VLOOKUP(ROUND($A1026 + (D$9/12) + (1/12),5),'main sheet'!$G:$M, 4, 0)) / VLOOKUP(ROUND($A1026,5),'main sheet'!$G:$M, 4, 0)) * D$11</f>
        <v>1.0732014664688212E-2</v>
      </c>
      <c r="E1026" s="19">
        <f>((VLOOKUP(ROUND($A1026 + (E$9/12),5),'main sheet'!$G:$M, 4, 0) - VLOOKUP(ROUND($A1026 + (E$9/12) + (1/12),5),'main sheet'!$G:$M, 4, 0)) / VLOOKUP(ROUND($A1026,5),'main sheet'!$G:$M, 4, 0)) * E$11</f>
        <v>1.0721603556639011E-2</v>
      </c>
      <c r="F1026" s="19">
        <f>((VLOOKUP(ROUND($A1026 + (F$9/12),5),'main sheet'!$G:$M, 4, 0) - VLOOKUP(ROUND($A1026 + (F$9/12) + (1/12),5),'main sheet'!$G:$M, 4, 0)) / VLOOKUP(ROUND($A1026,5),'main sheet'!$G:$M, 4, 0)) * F$11</f>
        <v>1.0711202548386782E-2</v>
      </c>
      <c r="G1026" s="19">
        <f>((VLOOKUP(ROUND($A1026 + (G$9/12),5),'main sheet'!$G:$M, 4, 0) - VLOOKUP(ROUND($A1026 + (G$9/12) + (1/12),5),'main sheet'!$G:$M, 4, 0)) / VLOOKUP(ROUND($A1026,5),'main sheet'!$G:$M, 4, 0)) * G$11</f>
        <v>1.0700811630133734E-2</v>
      </c>
      <c r="H1026" s="19">
        <f>((VLOOKUP(ROUND($A1026 + (H$9/12),5),'main sheet'!$G:$M, 4, 0) - VLOOKUP(ROUND($A1026 + (H$9/12) + (1/12),5),'main sheet'!$G:$M, 4, 0)) / VLOOKUP(ROUND($A1026,5),'main sheet'!$G:$M, 4, 0)) * H$11</f>
        <v>1.0690430792092016E-2</v>
      </c>
      <c r="I1026" s="19">
        <f>((VLOOKUP(ROUND($A1026 + (I$9/12),5),'main sheet'!$G:$M, 4, 0) - VLOOKUP(ROUND($A1026 + (I$9/12) + (1/12),5),'main sheet'!$G:$M, 4, 0)) / VLOOKUP(ROUND($A1026,5),'main sheet'!$G:$M, 4, 0)) * I$11</f>
        <v>1.0253797415082779E-2</v>
      </c>
      <c r="J1026" s="19">
        <f>((VLOOKUP(ROUND($A1026 + (J$9/12),5),'main sheet'!$G:$M, 4, 0) - VLOOKUP(ROUND($A1026 + (J$9/12) + (1/12),5),'main sheet'!$G:$M, 4, 0)) / VLOOKUP(ROUND($A1026,5),'main sheet'!$G:$M, 4, 0)) * J$11</f>
        <v>1.0243850224723988E-2</v>
      </c>
      <c r="K1026" s="19">
        <f>((VLOOKUP(ROUND($A1026 + (K$9/12),5),'main sheet'!$G:$M, 4, 0) - VLOOKUP(ROUND($A1026 + (K$9/12) + (1/12),5),'main sheet'!$G:$M, 4, 0)) / VLOOKUP(ROUND($A1026,5),'main sheet'!$G:$M, 4, 0)) * K$11</f>
        <v>1.0233912684116312E-2</v>
      </c>
      <c r="L1026" s="19">
        <f>((VLOOKUP(ROUND($A1026 + (L$9/12),5),'main sheet'!$G:$M, 4, 0) - VLOOKUP(ROUND($A1026 + (L$9/12) + (1/12),5),'main sheet'!$G:$M, 4, 0)) / VLOOKUP(ROUND($A1026,5),'main sheet'!$G:$M, 4, 0)) * L$11</f>
        <v>1.0223984783898984E-2</v>
      </c>
      <c r="M1026" s="19">
        <f>((VLOOKUP(ROUND($A1026 + (M$9/12),5),'main sheet'!$G:$M, 4, 0) - VLOOKUP(ROUND($A1026 + (M$9/12) + (1/12),5),'main sheet'!$G:$M, 4, 0)) / VLOOKUP(ROUND($A1026,5),'main sheet'!$G:$M, 4, 0)) * M$11</f>
        <v>1.0251972784695217E-2</v>
      </c>
      <c r="N1026" s="19">
        <f>((VLOOKUP(ROUND($A1026 + (N$9/12),5),'main sheet'!$G:$M, 4, 0) - VLOOKUP(ROUND($A1026 + (N$9/12) + (1/12),5),'main sheet'!$G:$M, 4, 0)) / VLOOKUP(ROUND($A1026,5),'main sheet'!$G:$M, 4, 0)) * N$11</f>
        <v>1.0245189492504796E-2</v>
      </c>
      <c r="O1026" s="19">
        <f>((VLOOKUP(ROUND($A1026 + (O$9/12),5),'main sheet'!$G:$M, 4, 0) - VLOOKUP(ROUND($A1026 + (O$9/12) + (1/12),5),'main sheet'!$G:$M, 4, 0)) / VLOOKUP(ROUND($A1026,5),'main sheet'!$G:$M, 4, 0)) * O$11</f>
        <v>1.0238410688529024E-2</v>
      </c>
      <c r="P1026" s="19">
        <f>((VLOOKUP(ROUND($A1026 + (P$9/12),5),'main sheet'!$G:$M, 4, 0) - VLOOKUP(ROUND($A1026 + (P$9/12) + (1/12),5),'main sheet'!$G:$M, 4, 0)) / VLOOKUP(ROUND($A1026,5),'main sheet'!$G:$M, 4, 0)) * P$11</f>
        <v>1.0231636369798239E-2</v>
      </c>
      <c r="Q1026" s="19">
        <f>((VLOOKUP(ROUND($A1026 + (Q$9/12),5),'main sheet'!$G:$M, 4, 0) - VLOOKUP(ROUND($A1026 + (Q$9/12) + (1/12),5),'main sheet'!$G:$M, 4, 0)) / VLOOKUP(ROUND($A1026,5),'main sheet'!$G:$M, 4, 0)) * Q$11</f>
        <v>1.0224866533344314E-2</v>
      </c>
      <c r="R1026" s="19">
        <f>((VLOOKUP(ROUND($A1026 + (R$9/12),5),'main sheet'!$G:$M, 4, 0) - VLOOKUP(ROUND($A1026 + (R$9/12) + (1/12),5),'main sheet'!$G:$M, 4, 0)) / VLOOKUP(ROUND($A1026,5),'main sheet'!$G:$M, 4, 0)) * R$11</f>
        <v>1.0218101176201953E-2</v>
      </c>
      <c r="S1026" s="19">
        <f>((VLOOKUP(ROUND($A1026 + (S$9/12),5),'main sheet'!$G:$M, 4, 0) - VLOOKUP(ROUND($A1026 + (S$9/12) + (1/12),5),'main sheet'!$G:$M, 4, 0)) / VLOOKUP(ROUND($A1026,5),'main sheet'!$G:$M, 4, 0)) * S$11</f>
        <v>1.0211340295407384E-2</v>
      </c>
      <c r="T1026" s="19">
        <f>((VLOOKUP(ROUND($A1026 + (T$9/12),5),'main sheet'!$G:$M, 4, 0) - VLOOKUP(ROUND($A1026 + (T$9/12) + (1/12),5),'main sheet'!$G:$M, 4, 0)) / VLOOKUP(ROUND($A1026,5),'main sheet'!$G:$M, 4, 0)) * T$11</f>
        <v>1.0204583887998364E-2</v>
      </c>
      <c r="U1026" s="19">
        <f>((VLOOKUP(ROUND($A1026 + (U$9/12),5),'main sheet'!$G:$M, 4, 0) - VLOOKUP(ROUND($A1026 + (U$9/12) + (1/12),5),'main sheet'!$G:$M, 4, 0)) / VLOOKUP(ROUND($A1026,5),'main sheet'!$G:$M, 4, 0)) * U$11</f>
        <v>9.6203442496978452E-3</v>
      </c>
      <c r="V1026" s="19">
        <f>((VLOOKUP(ROUND($A1026 + (V$9/12),5),'main sheet'!$G:$M, 4, 0) - VLOOKUP(ROUND($A1026 + (V$9/12) + (1/12),5),'main sheet'!$G:$M, 4, 0)) / VLOOKUP(ROUND($A1026,5),'main sheet'!$G:$M, 4, 0)) * V$11</f>
        <v>9.6139788791112547E-3</v>
      </c>
      <c r="W1026" s="19">
        <f>((VLOOKUP(ROUND($A1026 + (W$9/12),5),'main sheet'!$G:$M, 4, 0) - VLOOKUP(ROUND($A1026 + (W$9/12) + (1/12),5),'main sheet'!$G:$M, 4, 0)) / VLOOKUP(ROUND($A1026,5),'main sheet'!$G:$M, 4, 0)) * W$11</f>
        <v>9.6076177202185954E-3</v>
      </c>
      <c r="X1026" s="19">
        <f>((VLOOKUP(ROUND($A1026 + (X$9/12),5),'main sheet'!$G:$M, 4, 0) - VLOOKUP(ROUND($A1026 + (X$9/12) + (1/12),5),'main sheet'!$G:$M, 4, 0)) / VLOOKUP(ROUND($A1026,5),'main sheet'!$G:$M, 4, 0)) * X$11</f>
        <v>9.6012607702327338E-3</v>
      </c>
      <c r="Y1026" s="19">
        <f>((VLOOKUP(ROUND($A1026 + (Y$9/12),5),'main sheet'!$G:$M, 4, 0) - VLOOKUP(ROUND($A1026 + (Y$9/12) + (1/12),5),'main sheet'!$G:$M, 4, 0)) / VLOOKUP(ROUND($A1026,5),'main sheet'!$G:$M, 4, 0)) * Y$11</f>
        <v>9.5949080263688195E-3</v>
      </c>
      <c r="Z1026" s="19">
        <f>((VLOOKUP(ROUND($A1026 + (Z$9/12),5),'main sheet'!$G:$M, 4, 0) - VLOOKUP(ROUND($A1026 + (Z$9/12) + (1/12),5),'main sheet'!$G:$M, 4, 0)) / VLOOKUP(ROUND($A1026,5),'main sheet'!$G:$M, 4, 0)) * Z$11</f>
        <v>9.588559485844271E-3</v>
      </c>
      <c r="AA1026" s="19">
        <f>((VLOOKUP(ROUND($A1026 + (AA$9/12),5),'main sheet'!$G:$M, 4, 0) - VLOOKUP(ROUND($A1026 + (AA$9/12) + (1/12),5),'main sheet'!$G:$M, 4, 0)) / VLOOKUP(ROUND($A1026,5),'main sheet'!$G:$M, 4, 0)) * AA$11</f>
        <v>9.5822151458774887E-3</v>
      </c>
      <c r="AB1026" s="19">
        <f>((VLOOKUP(ROUND($A1026 + (AB$9/12),5),'main sheet'!$G:$M, 4, 0) - VLOOKUP(ROUND($A1026 + (AB$9/12) + (1/12),5),'main sheet'!$G:$M, 4, 0)) / VLOOKUP(ROUND($A1026,5),'main sheet'!$G:$M, 4, 0)) * AB$11</f>
        <v>9.5758750036891386E-3</v>
      </c>
      <c r="AC1026" s="19">
        <f>((VLOOKUP(ROUND($A1026 + (AC$9/12),5),'main sheet'!$G:$M, 4, 0) - VLOOKUP(ROUND($A1026 + (AC$9/12) + (1/12),5),'main sheet'!$G:$M, 4, 0)) / VLOOKUP(ROUND($A1026,5),'main sheet'!$G:$M, 4, 0)) * AC$11</f>
        <v>9.5695390565021677E-3</v>
      </c>
      <c r="AD1026" s="19">
        <f>((VLOOKUP(ROUND($A1026 + (AD$9/12),5),'main sheet'!$G:$M, 4, 0) - VLOOKUP(ROUND($A1026 + (AD$9/12) + (1/12),5),'main sheet'!$G:$M, 4, 0)) / VLOOKUP(ROUND($A1026,5),'main sheet'!$G:$M, 4, 0)) * AD$11</f>
        <v>9.5632073015404877E-3</v>
      </c>
      <c r="AE1026" s="19">
        <f>((VLOOKUP(ROUND($A1026 + (AE$9/12),5),'main sheet'!$G:$M, 4, 0) - VLOOKUP(ROUND($A1026 + (AE$9/12) + (1/12),5),'main sheet'!$G:$M, 4, 0)) / VLOOKUP(ROUND($A1026,5),'main sheet'!$G:$M, 4, 0)) * AE$11</f>
        <v>9.5568797360302809E-3</v>
      </c>
      <c r="AF1026" s="19">
        <f>((VLOOKUP(ROUND($A1026 + (AF$9/12),5),'main sheet'!$G:$M, 4, 0) - VLOOKUP(ROUND($A1026 + (AF$9/12) + (1/12),5),'main sheet'!$G:$M, 4, 0)) / VLOOKUP(ROUND($A1026,5),'main sheet'!$G:$M, 4, 0)) * AF$11</f>
        <v>9.5505563572000022E-3</v>
      </c>
      <c r="AH1026" s="18">
        <f t="shared" si="31"/>
        <v>84.416666666666671</v>
      </c>
      <c r="AI1026" s="19">
        <f t="shared" si="32"/>
        <v>0.30210508714289624</v>
      </c>
    </row>
    <row r="1027" spans="1:35" x14ac:dyDescent="0.3">
      <c r="A1027" s="19">
        <v>84.5</v>
      </c>
      <c r="C1027" s="19">
        <f>((VLOOKUP(ROUND($A1027 + (C$9/12),5),'main sheet'!$G:$M, 4, 0) - VLOOKUP(ROUND($A1027 + (C$9/12) + (1/12),5),'main sheet'!$G:$M, 4, 0)) / VLOOKUP(ROUND($A1027,5),'main sheet'!$G:$M, 4, 0)) * C$11</f>
        <v>1.0859318074898761E-2</v>
      </c>
      <c r="D1027" s="19">
        <f>((VLOOKUP(ROUND($A1027 + (D$9/12),5),'main sheet'!$G:$M, 4, 0) - VLOOKUP(ROUND($A1027 + (D$9/12) + (1/12),5),'main sheet'!$G:$M, 4, 0)) / VLOOKUP(ROUND($A1027,5),'main sheet'!$G:$M, 4, 0)) * D$11</f>
        <v>1.0848783470041165E-2</v>
      </c>
      <c r="E1027" s="19">
        <f>((VLOOKUP(ROUND($A1027 + (E$9/12),5),'main sheet'!$G:$M, 4, 0) - VLOOKUP(ROUND($A1027 + (E$9/12) + (1/12),5),'main sheet'!$G:$M, 4, 0)) / VLOOKUP(ROUND($A1027,5),'main sheet'!$G:$M, 4, 0)) * E$11</f>
        <v>1.0838259084784571E-2</v>
      </c>
      <c r="F1027" s="19">
        <f>((VLOOKUP(ROUND($A1027 + (F$9/12),5),'main sheet'!$G:$M, 4, 0) - VLOOKUP(ROUND($A1027 + (F$9/12) + (1/12),5),'main sheet'!$G:$M, 4, 0)) / VLOOKUP(ROUND($A1027,5),'main sheet'!$G:$M, 4, 0)) * F$11</f>
        <v>1.0827744909214964E-2</v>
      </c>
      <c r="G1027" s="19">
        <f>((VLOOKUP(ROUND($A1027 + (G$9/12),5),'main sheet'!$G:$M, 4, 0) - VLOOKUP(ROUND($A1027 + (G$9/12) + (1/12),5),'main sheet'!$G:$M, 4, 0)) / VLOOKUP(ROUND($A1027,5),'main sheet'!$G:$M, 4, 0)) * G$11</f>
        <v>1.0817240933428392E-2</v>
      </c>
      <c r="H1027" s="19">
        <f>((VLOOKUP(ROUND($A1027 + (H$9/12),5),'main sheet'!$G:$M, 4, 0) - VLOOKUP(ROUND($A1027 + (H$9/12) + (1/12),5),'main sheet'!$G:$M, 4, 0)) / VLOOKUP(ROUND($A1027,5),'main sheet'!$G:$M, 4, 0)) * H$11</f>
        <v>1.0375428201037923E-2</v>
      </c>
      <c r="I1027" s="19">
        <f>((VLOOKUP(ROUND($A1027 + (I$9/12),5),'main sheet'!$G:$M, 4, 0) - VLOOKUP(ROUND($A1027 + (I$9/12) + (1/12),5),'main sheet'!$G:$M, 4, 0)) / VLOOKUP(ROUND($A1027,5),'main sheet'!$G:$M, 4, 0)) * I$11</f>
        <v>1.0365363016873285E-2</v>
      </c>
      <c r="J1027" s="19">
        <f>((VLOOKUP(ROUND($A1027 + (J$9/12),5),'main sheet'!$G:$M, 4, 0) - VLOOKUP(ROUND($A1027 + (J$9/12) + (1/12),5),'main sheet'!$G:$M, 4, 0)) / VLOOKUP(ROUND($A1027,5),'main sheet'!$G:$M, 4, 0)) * J$11</f>
        <v>1.0355307596925337E-2</v>
      </c>
      <c r="K1027" s="19">
        <f>((VLOOKUP(ROUND($A1027 + (K$9/12),5),'main sheet'!$G:$M, 4, 0) - VLOOKUP(ROUND($A1027 + (K$9/12) + (1/12),5),'main sheet'!$G:$M, 4, 0)) / VLOOKUP(ROUND($A1027,5),'main sheet'!$G:$M, 4, 0)) * K$11</f>
        <v>1.0345261931722272E-2</v>
      </c>
      <c r="L1027" s="19">
        <f>((VLOOKUP(ROUND($A1027 + (L$9/12),5),'main sheet'!$G:$M, 4, 0) - VLOOKUP(ROUND($A1027 + (L$9/12) + (1/12),5),'main sheet'!$G:$M, 4, 0)) / VLOOKUP(ROUND($A1027,5),'main sheet'!$G:$M, 4, 0)) * L$11</f>
        <v>1.0335226011801032E-2</v>
      </c>
      <c r="M1027" s="19">
        <f>((VLOOKUP(ROUND($A1027 + (M$9/12),5),'main sheet'!$G:$M, 4, 0) - VLOOKUP(ROUND($A1027 + (M$9/12) + (1/12),5),'main sheet'!$G:$M, 4, 0)) / VLOOKUP(ROUND($A1027,5),'main sheet'!$G:$M, 4, 0)) * M$11</f>
        <v>1.0363518533744145E-2</v>
      </c>
      <c r="N1027" s="19">
        <f>((VLOOKUP(ROUND($A1027 + (N$9/12),5),'main sheet'!$G:$M, 4, 0) - VLOOKUP(ROUND($A1027 + (N$9/12) + (1/12),5),'main sheet'!$G:$M, 4, 0)) / VLOOKUP(ROUND($A1027,5),'main sheet'!$G:$M, 4, 0)) * N$11</f>
        <v>1.0356661436499538E-2</v>
      </c>
      <c r="O1027" s="19">
        <f>((VLOOKUP(ROUND($A1027 + (O$9/12),5),'main sheet'!$G:$M, 4, 0) - VLOOKUP(ROUND($A1027 + (O$9/12) + (1/12),5),'main sheet'!$G:$M, 4, 0)) / VLOOKUP(ROUND($A1027,5),'main sheet'!$G:$M, 4, 0)) * O$11</f>
        <v>1.0349808876303232E-2</v>
      </c>
      <c r="P1027" s="19">
        <f>((VLOOKUP(ROUND($A1027 + (P$9/12),5),'main sheet'!$G:$M, 4, 0) - VLOOKUP(ROUND($A1027 + (P$9/12) + (1/12),5),'main sheet'!$G:$M, 4, 0)) / VLOOKUP(ROUND($A1027,5),'main sheet'!$G:$M, 4, 0)) * P$11</f>
        <v>1.0342960850152811E-2</v>
      </c>
      <c r="Q1027" s="19">
        <f>((VLOOKUP(ROUND($A1027 + (Q$9/12),5),'main sheet'!$G:$M, 4, 0) - VLOOKUP(ROUND($A1027 + (Q$9/12) + (1/12),5),'main sheet'!$G:$M, 4, 0)) / VLOOKUP(ROUND($A1027,5),'main sheet'!$G:$M, 4, 0)) * Q$11</f>
        <v>1.0336117355048738E-2</v>
      </c>
      <c r="R1027" s="19">
        <f>((VLOOKUP(ROUND($A1027 + (R$9/12),5),'main sheet'!$G:$M, 4, 0) - VLOOKUP(ROUND($A1027 + (R$9/12) + (1/12),5),'main sheet'!$G:$M, 4, 0)) / VLOOKUP(ROUND($A1027,5),'main sheet'!$G:$M, 4, 0)) * R$11</f>
        <v>1.0329278387993008E-2</v>
      </c>
      <c r="S1027" s="19">
        <f>((VLOOKUP(ROUND($A1027 + (S$9/12),5),'main sheet'!$G:$M, 4, 0) - VLOOKUP(ROUND($A1027 + (S$9/12) + (1/12),5),'main sheet'!$G:$M, 4, 0)) / VLOOKUP(ROUND($A1027,5),'main sheet'!$G:$M, 4, 0)) * S$11</f>
        <v>1.0322443945989166E-2</v>
      </c>
      <c r="T1027" s="19">
        <f>((VLOOKUP(ROUND($A1027 + (T$9/12),5),'main sheet'!$G:$M, 4, 0) - VLOOKUP(ROUND($A1027 + (T$9/12) + (1/12),5),'main sheet'!$G:$M, 4, 0)) / VLOOKUP(ROUND($A1027,5),'main sheet'!$G:$M, 4, 0)) * T$11</f>
        <v>9.7314565050926373E-3</v>
      </c>
      <c r="U1027" s="19">
        <f>((VLOOKUP(ROUND($A1027 + (U$9/12),5),'main sheet'!$G:$M, 4, 0) - VLOOKUP(ROUND($A1027 + (U$9/12) + (1/12),5),'main sheet'!$G:$M, 4, 0)) / VLOOKUP(ROUND($A1027,5),'main sheet'!$G:$M, 4, 0)) * U$11</f>
        <v>9.7250176162759355E-3</v>
      </c>
      <c r="V1027" s="19">
        <f>((VLOOKUP(ROUND($A1027 + (V$9/12),5),'main sheet'!$G:$M, 4, 0) - VLOOKUP(ROUND($A1027 + (V$9/12) + (1/12),5),'main sheet'!$G:$M, 4, 0)) / VLOOKUP(ROUND($A1027,5),'main sheet'!$G:$M, 4, 0)) * V$11</f>
        <v>9.7185829877970385E-3</v>
      </c>
      <c r="W1027" s="19">
        <f>((VLOOKUP(ROUND($A1027 + (W$9/12),5),'main sheet'!$G:$M, 4, 0) - VLOOKUP(ROUND($A1027 + (W$9/12) + (1/12),5),'main sheet'!$G:$M, 4, 0)) / VLOOKUP(ROUND($A1027,5),'main sheet'!$G:$M, 4, 0)) * W$11</f>
        <v>9.7121526168366234E-3</v>
      </c>
      <c r="X1027" s="19">
        <f>((VLOOKUP(ROUND($A1027 + (X$9/12),5),'main sheet'!$G:$M, 4, 0) - VLOOKUP(ROUND($A1027 + (X$9/12) + (1/12),5),'main sheet'!$G:$M, 4, 0)) / VLOOKUP(ROUND($A1027,5),'main sheet'!$G:$M, 4, 0)) * X$11</f>
        <v>9.7057265005776727E-3</v>
      </c>
      <c r="Y1027" s="19">
        <f>((VLOOKUP(ROUND($A1027 + (Y$9/12),5),'main sheet'!$G:$M, 4, 0) - VLOOKUP(ROUND($A1027 + (Y$9/12) + (1/12),5),'main sheet'!$G:$M, 4, 0)) / VLOOKUP(ROUND($A1027,5),'main sheet'!$G:$M, 4, 0)) * Y$11</f>
        <v>9.6993046362054709E-3</v>
      </c>
      <c r="Z1027" s="19">
        <f>((VLOOKUP(ROUND($A1027 + (Z$9/12),5),'main sheet'!$G:$M, 4, 0) - VLOOKUP(ROUND($A1027 + (Z$9/12) + (1/12),5),'main sheet'!$G:$M, 4, 0)) / VLOOKUP(ROUND($A1027,5),'main sheet'!$G:$M, 4, 0)) * Z$11</f>
        <v>9.6928870209062861E-3</v>
      </c>
      <c r="AA1027" s="19">
        <f>((VLOOKUP(ROUND($A1027 + (AA$9/12),5),'main sheet'!$G:$M, 4, 0) - VLOOKUP(ROUND($A1027 + (AA$9/12) + (1/12),5),'main sheet'!$G:$M, 4, 0)) / VLOOKUP(ROUND($A1027,5),'main sheet'!$G:$M, 4, 0)) * AA$11</f>
        <v>9.6864736518686902E-3</v>
      </c>
      <c r="AB1027" s="19">
        <f>((VLOOKUP(ROUND($A1027 + (AB$9/12),5),'main sheet'!$G:$M, 4, 0) - VLOOKUP(ROUND($A1027 + (AB$9/12) + (1/12),5),'main sheet'!$G:$M, 4, 0)) / VLOOKUP(ROUND($A1027,5),'main sheet'!$G:$M, 4, 0)) * AB$11</f>
        <v>9.6800645262835518E-3</v>
      </c>
      <c r="AC1027" s="19">
        <f>((VLOOKUP(ROUND($A1027 + (AC$9/12),5),'main sheet'!$G:$M, 4, 0) - VLOOKUP(ROUND($A1027 + (AC$9/12) + (1/12),5),'main sheet'!$G:$M, 4, 0)) / VLOOKUP(ROUND($A1027,5),'main sheet'!$G:$M, 4, 0)) * AC$11</f>
        <v>9.6736596413427214E-3</v>
      </c>
      <c r="AD1027" s="19">
        <f>((VLOOKUP(ROUND($A1027 + (AD$9/12),5),'main sheet'!$G:$M, 4, 0) - VLOOKUP(ROUND($A1027 + (AD$9/12) + (1/12),5),'main sheet'!$G:$M, 4, 0)) / VLOOKUP(ROUND($A1027,5),'main sheet'!$G:$M, 4, 0)) * AD$11</f>
        <v>9.6672589942403461E-3</v>
      </c>
      <c r="AE1027" s="19">
        <f>((VLOOKUP(ROUND($A1027 + (AE$9/12),5),'main sheet'!$G:$M, 4, 0) - VLOOKUP(ROUND($A1027 + (AE$9/12) + (1/12),5),'main sheet'!$G:$M, 4, 0)) / VLOOKUP(ROUND($A1027,5),'main sheet'!$G:$M, 4, 0)) * AE$11</f>
        <v>9.6608625821728647E-3</v>
      </c>
      <c r="AF1027" s="19">
        <f>((VLOOKUP(ROUND($A1027 + (AF$9/12),5),'main sheet'!$G:$M, 4, 0) - VLOOKUP(ROUND($A1027 + (AF$9/12) + (1/12),5),'main sheet'!$G:$M, 4, 0)) / VLOOKUP(ROUND($A1027,5),'main sheet'!$G:$M, 4, 0)) * AF$11</f>
        <v>9.0782841049045441E-3</v>
      </c>
      <c r="AH1027" s="18">
        <f t="shared" si="31"/>
        <v>84.5</v>
      </c>
      <c r="AI1027" s="19">
        <f t="shared" si="32"/>
        <v>0.30380045400096273</v>
      </c>
    </row>
    <row r="1028" spans="1:35" x14ac:dyDescent="0.3">
      <c r="A1028" s="19">
        <v>84.583333333333329</v>
      </c>
      <c r="C1028" s="19">
        <f>((VLOOKUP(ROUND($A1028 + (C$9/12),5),'main sheet'!$G:$M, 4, 0) - VLOOKUP(ROUND($A1028 + (C$9/12) + (1/12),5),'main sheet'!$G:$M, 4, 0)) / VLOOKUP(ROUND($A1028,5),'main sheet'!$G:$M, 4, 0)) * C$11</f>
        <v>1.0978771699935479E-2</v>
      </c>
      <c r="D1028" s="19">
        <f>((VLOOKUP(ROUND($A1028 + (D$9/12),5),'main sheet'!$G:$M, 4, 0) - VLOOKUP(ROUND($A1028 + (D$9/12) + (1/12),5),'main sheet'!$G:$M, 4, 0)) / VLOOKUP(ROUND($A1028,5),'main sheet'!$G:$M, 4, 0)) * D$11</f>
        <v>1.0968121213331761E-2</v>
      </c>
      <c r="E1028" s="19">
        <f>((VLOOKUP(ROUND($A1028 + (E$9/12),5),'main sheet'!$G:$M, 4, 0) - VLOOKUP(ROUND($A1028 + (E$9/12) + (1/12),5),'main sheet'!$G:$M, 4, 0)) / VLOOKUP(ROUND($A1028,5),'main sheet'!$G:$M, 4, 0)) * E$11</f>
        <v>1.0957481058745718E-2</v>
      </c>
      <c r="F1028" s="19">
        <f>((VLOOKUP(ROUND($A1028 + (F$9/12),5),'main sheet'!$G:$M, 4, 0) - VLOOKUP(ROUND($A1028 + (F$9/12) + (1/12),5),'main sheet'!$G:$M, 4, 0)) / VLOOKUP(ROUND($A1028,5),'main sheet'!$G:$M, 4, 0)) * F$11</f>
        <v>1.0946851226154729E-2</v>
      </c>
      <c r="G1028" s="19">
        <f>((VLOOKUP(ROUND($A1028 + (G$9/12),5),'main sheet'!$G:$M, 4, 0) - VLOOKUP(ROUND($A1028 + (G$9/12) + (1/12),5),'main sheet'!$G:$M, 4, 0)) / VLOOKUP(ROUND($A1028,5),'main sheet'!$G:$M, 4, 0)) * G$11</f>
        <v>1.0499744770722704E-2</v>
      </c>
      <c r="H1028" s="19">
        <f>((VLOOKUP(ROUND($A1028 + (H$9/12),5),'main sheet'!$G:$M, 4, 0) - VLOOKUP(ROUND($A1028 + (H$9/12) + (1/12),5),'main sheet'!$G:$M, 4, 0)) / VLOOKUP(ROUND($A1028,5),'main sheet'!$G:$M, 4, 0)) * H$11</f>
        <v>1.0489558987278274E-2</v>
      </c>
      <c r="I1028" s="19">
        <f>((VLOOKUP(ROUND($A1028 + (I$9/12),5),'main sheet'!$G:$M, 4, 0) - VLOOKUP(ROUND($A1028 + (I$9/12) + (1/12),5),'main sheet'!$G:$M, 4, 0)) / VLOOKUP(ROUND($A1028,5),'main sheet'!$G:$M, 4, 0)) * I$11</f>
        <v>1.0479383085043672E-2</v>
      </c>
      <c r="J1028" s="19">
        <f>((VLOOKUP(ROUND($A1028 + (J$9/12),5),'main sheet'!$G:$M, 4, 0) - VLOOKUP(ROUND($A1028 + (J$9/12) + (1/12),5),'main sheet'!$G:$M, 4, 0)) / VLOOKUP(ROUND($A1028,5),'main sheet'!$G:$M, 4, 0)) * J$11</f>
        <v>1.0469217054433605E-2</v>
      </c>
      <c r="K1028" s="19">
        <f>((VLOOKUP(ROUND($A1028 + (K$9/12),5),'main sheet'!$G:$M, 4, 0) - VLOOKUP(ROUND($A1028 + (K$9/12) + (1/12),5),'main sheet'!$G:$M, 4, 0)) / VLOOKUP(ROUND($A1028,5),'main sheet'!$G:$M, 4, 0)) * K$11</f>
        <v>1.0459060885871627E-2</v>
      </c>
      <c r="L1028" s="19">
        <f>((VLOOKUP(ROUND($A1028 + (L$9/12),5),'main sheet'!$G:$M, 4, 0) - VLOOKUP(ROUND($A1028 + (L$9/12) + (1/12),5),'main sheet'!$G:$M, 4, 0)) / VLOOKUP(ROUND($A1028,5),'main sheet'!$G:$M, 4, 0)) * L$11</f>
        <v>1.0448914569790135E-2</v>
      </c>
      <c r="M1028" s="19">
        <f>((VLOOKUP(ROUND($A1028 + (M$9/12),5),'main sheet'!$G:$M, 4, 0) - VLOOKUP(ROUND($A1028 + (M$9/12) + (1/12),5),'main sheet'!$G:$M, 4, 0)) / VLOOKUP(ROUND($A1028,5),'main sheet'!$G:$M, 4, 0)) * M$11</f>
        <v>1.0477518312408972E-2</v>
      </c>
      <c r="N1028" s="19">
        <f>((VLOOKUP(ROUND($A1028 + (N$9/12),5),'main sheet'!$G:$M, 4, 0) - VLOOKUP(ROUND($A1028 + (N$9/12) + (1/12),5),'main sheet'!$G:$M, 4, 0)) / VLOOKUP(ROUND($A1028,5),'main sheet'!$G:$M, 4, 0)) * N$11</f>
        <v>1.0470585786383678E-2</v>
      </c>
      <c r="O1028" s="19">
        <f>((VLOOKUP(ROUND($A1028 + (O$9/12),5),'main sheet'!$G:$M, 4, 0) - VLOOKUP(ROUND($A1028 + (O$9/12) + (1/12),5),'main sheet'!$G:$M, 4, 0)) / VLOOKUP(ROUND($A1028,5),'main sheet'!$G:$M, 4, 0)) * O$11</f>
        <v>1.0463657847314239E-2</v>
      </c>
      <c r="P1028" s="19">
        <f>((VLOOKUP(ROUND($A1028 + (P$9/12),5),'main sheet'!$G:$M, 4, 0) - VLOOKUP(ROUND($A1028 + (P$9/12) + (1/12),5),'main sheet'!$G:$M, 4, 0)) / VLOOKUP(ROUND($A1028,5),'main sheet'!$G:$M, 4, 0)) * P$11</f>
        <v>1.0456734492166109E-2</v>
      </c>
      <c r="Q1028" s="19">
        <f>((VLOOKUP(ROUND($A1028 + (Q$9/12),5),'main sheet'!$G:$M, 4, 0) - VLOOKUP(ROUND($A1028 + (Q$9/12) + (1/12),5),'main sheet'!$G:$M, 4, 0)) / VLOOKUP(ROUND($A1028,5),'main sheet'!$G:$M, 4, 0)) * Q$11</f>
        <v>1.0449815717906305E-2</v>
      </c>
      <c r="R1028" s="19">
        <f>((VLOOKUP(ROUND($A1028 + (R$9/12),5),'main sheet'!$G:$M, 4, 0) - VLOOKUP(ROUND($A1028 + (R$9/12) + (1/12),5),'main sheet'!$G:$M, 4, 0)) / VLOOKUP(ROUND($A1028,5),'main sheet'!$G:$M, 4, 0)) * R$11</f>
        <v>1.04429015215034E-2</v>
      </c>
      <c r="S1028" s="19">
        <f>((VLOOKUP(ROUND($A1028 + (S$9/12),5),'main sheet'!$G:$M, 4, 0) - VLOOKUP(ROUND($A1028 + (S$9/12) + (1/12),5),'main sheet'!$G:$M, 4, 0)) / VLOOKUP(ROUND($A1028,5),'main sheet'!$G:$M, 4, 0)) * S$11</f>
        <v>9.8450175632063177E-3</v>
      </c>
      <c r="T1028" s="19">
        <f>((VLOOKUP(ROUND($A1028 + (T$9/12),5),'main sheet'!$G:$M, 4, 0) - VLOOKUP(ROUND($A1028 + (T$9/12) + (1/12),5),'main sheet'!$G:$M, 4, 0)) / VLOOKUP(ROUND($A1028,5),'main sheet'!$G:$M, 4, 0)) * T$11</f>
        <v>9.838503535891413E-3</v>
      </c>
      <c r="U1028" s="19">
        <f>((VLOOKUP(ROUND($A1028 + (U$9/12),5),'main sheet'!$G:$M, 4, 0) - VLOOKUP(ROUND($A1028 + (U$9/12) + (1/12),5),'main sheet'!$G:$M, 4, 0)) / VLOOKUP(ROUND($A1028,5),'main sheet'!$G:$M, 4, 0)) * U$11</f>
        <v>9.8319938186302528E-3</v>
      </c>
      <c r="V1028" s="19">
        <f>((VLOOKUP(ROUND($A1028 + (V$9/12),5),'main sheet'!$G:$M, 4, 0) - VLOOKUP(ROUND($A1028 + (V$9/12) + (1/12),5),'main sheet'!$G:$M, 4, 0)) / VLOOKUP(ROUND($A1028,5),'main sheet'!$G:$M, 4, 0)) * V$11</f>
        <v>9.8254884085706082E-3</v>
      </c>
      <c r="W1028" s="19">
        <f>((VLOOKUP(ROUND($A1028 + (W$9/12),5),'main sheet'!$G:$M, 4, 0) - VLOOKUP(ROUND($A1028 + (W$9/12) + (1/12),5),'main sheet'!$G:$M, 4, 0)) / VLOOKUP(ROUND($A1028,5),'main sheet'!$G:$M, 4, 0)) * W$11</f>
        <v>9.8189873028625904E-3</v>
      </c>
      <c r="X1028" s="19">
        <f>((VLOOKUP(ROUND($A1028 + (X$9/12),5),'main sheet'!$G:$M, 4, 0) - VLOOKUP(ROUND($A1028 + (X$9/12) + (1/12),5),'main sheet'!$G:$M, 4, 0)) / VLOOKUP(ROUND($A1028,5),'main sheet'!$G:$M, 4, 0)) * X$11</f>
        <v>9.8124904986586388E-3</v>
      </c>
      <c r="Y1028" s="19">
        <f>((VLOOKUP(ROUND($A1028 + (Y$9/12),5),'main sheet'!$G:$M, 4, 0) - VLOOKUP(ROUND($A1028 + (Y$9/12) + (1/12),5),'main sheet'!$G:$M, 4, 0)) / VLOOKUP(ROUND($A1028,5),'main sheet'!$G:$M, 4, 0)) * Y$11</f>
        <v>9.8059979931121883E-3</v>
      </c>
      <c r="Z1028" s="19">
        <f>((VLOOKUP(ROUND($A1028 + (Z$9/12),5),'main sheet'!$G:$M, 4, 0) - VLOOKUP(ROUND($A1028 + (Z$9/12) + (1/12),5),'main sheet'!$G:$M, 4, 0)) / VLOOKUP(ROUND($A1028,5),'main sheet'!$G:$M, 4, 0)) * Z$11</f>
        <v>9.7995097833789967E-3</v>
      </c>
      <c r="AA1028" s="19">
        <f>((VLOOKUP(ROUND($A1028 + (AA$9/12),5),'main sheet'!$G:$M, 4, 0) - VLOOKUP(ROUND($A1028 + (AA$9/12) + (1/12),5),'main sheet'!$G:$M, 4, 0)) / VLOOKUP(ROUND($A1028,5),'main sheet'!$G:$M, 4, 0)) * AA$11</f>
        <v>9.7930258666171586E-3</v>
      </c>
      <c r="AB1028" s="19">
        <f>((VLOOKUP(ROUND($A1028 + (AB$9/12),5),'main sheet'!$G:$M, 4, 0) - VLOOKUP(ROUND($A1028 + (AB$9/12) + (1/12),5),'main sheet'!$G:$M, 4, 0)) / VLOOKUP(ROUND($A1028,5),'main sheet'!$G:$M, 4, 0)) * AB$11</f>
        <v>9.7865462399857502E-3</v>
      </c>
      <c r="AC1028" s="19">
        <f>((VLOOKUP(ROUND($A1028 + (AC$9/12),5),'main sheet'!$G:$M, 4, 0) - VLOOKUP(ROUND($A1028 + (AC$9/12) + (1/12),5),'main sheet'!$G:$M, 4, 0)) / VLOOKUP(ROUND($A1028,5),'main sheet'!$G:$M, 4, 0)) * AC$11</f>
        <v>9.7800709006461758E-3</v>
      </c>
      <c r="AD1028" s="19">
        <f>((VLOOKUP(ROUND($A1028 + (AD$9/12),5),'main sheet'!$G:$M, 4, 0) - VLOOKUP(ROUND($A1028 + (AD$9/12) + (1/12),5),'main sheet'!$G:$M, 4, 0)) / VLOOKUP(ROUND($A1028,5),'main sheet'!$G:$M, 4, 0)) * AD$11</f>
        <v>9.7735998457621626E-3</v>
      </c>
      <c r="AE1028" s="19">
        <f>((VLOOKUP(ROUND($A1028 + (AE$9/12),5),'main sheet'!$G:$M, 4, 0) - VLOOKUP(ROUND($A1028 + (AE$9/12) + (1/12),5),'main sheet'!$G:$M, 4, 0)) / VLOOKUP(ROUND($A1028,5),'main sheet'!$G:$M, 4, 0)) * AE$11</f>
        <v>9.1842229793443614E-3</v>
      </c>
      <c r="AF1028" s="19">
        <f>((VLOOKUP(ROUND($A1028 + (AF$9/12),5),'main sheet'!$G:$M, 4, 0) - VLOOKUP(ROUND($A1028 + (AF$9/12) + (1/12),5),'main sheet'!$G:$M, 4, 0)) / VLOOKUP(ROUND($A1028,5),'main sheet'!$G:$M, 4, 0)) * AF$11</f>
        <v>9.1781461715614715E-3</v>
      </c>
      <c r="AH1028" s="18">
        <f t="shared" si="31"/>
        <v>84.583333333333329</v>
      </c>
      <c r="AI1028" s="19">
        <f t="shared" si="32"/>
        <v>0.30553191913721855</v>
      </c>
    </row>
    <row r="1029" spans="1:35" x14ac:dyDescent="0.3">
      <c r="A1029" s="19">
        <v>84.666666666666671</v>
      </c>
      <c r="C1029" s="19">
        <f>((VLOOKUP(ROUND($A1029 + (C$9/12),5),'main sheet'!$G:$M, 4, 0) - VLOOKUP(ROUND($A1029 + (C$9/12) + (1/12),5),'main sheet'!$G:$M, 4, 0)) / VLOOKUP(ROUND($A1029,5),'main sheet'!$G:$M, 4, 0)) * C$11</f>
        <v>1.110088255935354E-2</v>
      </c>
      <c r="D1029" s="19">
        <f>((VLOOKUP(ROUND($A1029 + (D$9/12),5),'main sheet'!$G:$M, 4, 0) - VLOOKUP(ROUND($A1029 + (D$9/12) + (1/12),5),'main sheet'!$G:$M, 4, 0)) / VLOOKUP(ROUND($A1029,5),'main sheet'!$G:$M, 4, 0)) * D$11</f>
        <v>1.1090113613225424E-2</v>
      </c>
      <c r="E1029" s="19">
        <f>((VLOOKUP(ROUND($A1029 + (E$9/12),5),'main sheet'!$G:$M, 4, 0) - VLOOKUP(ROUND($A1029 + (E$9/12) + (1/12),5),'main sheet'!$G:$M, 4, 0)) / VLOOKUP(ROUND($A1029,5),'main sheet'!$G:$M, 4, 0)) * E$11</f>
        <v>1.1079355114032805E-2</v>
      </c>
      <c r="F1029" s="19">
        <f>((VLOOKUP(ROUND($A1029 + (F$9/12),5),'main sheet'!$G:$M, 4, 0) - VLOOKUP(ROUND($A1029 + (F$9/12) + (1/12),5),'main sheet'!$G:$M, 4, 0)) / VLOOKUP(ROUND($A1029,5),'main sheet'!$G:$M, 4, 0)) * F$11</f>
        <v>1.0626836751339394E-2</v>
      </c>
      <c r="G1029" s="19">
        <f>((VLOOKUP(ROUND($A1029 + (G$9/12),5),'main sheet'!$G:$M, 4, 0) - VLOOKUP(ROUND($A1029 + (G$9/12) + (1/12),5),'main sheet'!$G:$M, 4, 0)) / VLOOKUP(ROUND($A1029,5),'main sheet'!$G:$M, 4, 0)) * G$11</f>
        <v>1.0616527676194037E-2</v>
      </c>
      <c r="H1029" s="19">
        <f>((VLOOKUP(ROUND($A1029 + (H$9/12),5),'main sheet'!$G:$M, 4, 0) - VLOOKUP(ROUND($A1029 + (H$9/12) + (1/12),5),'main sheet'!$G:$M, 4, 0)) / VLOOKUP(ROUND($A1029,5),'main sheet'!$G:$M, 4, 0)) * H$11</f>
        <v>1.0606228601863561E-2</v>
      </c>
      <c r="I1029" s="19">
        <f>((VLOOKUP(ROUND($A1029 + (I$9/12),5),'main sheet'!$G:$M, 4, 0) - VLOOKUP(ROUND($A1029 + (I$9/12) + (1/12),5),'main sheet'!$G:$M, 4, 0)) / VLOOKUP(ROUND($A1029,5),'main sheet'!$G:$M, 4, 0)) * I$11</f>
        <v>1.0595939518646649E-2</v>
      </c>
      <c r="J1029" s="19">
        <f>((VLOOKUP(ROUND($A1029 + (J$9/12),5),'main sheet'!$G:$M, 4, 0) - VLOOKUP(ROUND($A1029 + (J$9/12) + (1/12),5),'main sheet'!$G:$M, 4, 0)) / VLOOKUP(ROUND($A1029,5),'main sheet'!$G:$M, 4, 0)) * J$11</f>
        <v>1.0585660416850939E-2</v>
      </c>
      <c r="K1029" s="19">
        <f>((VLOOKUP(ROUND($A1029 + (K$9/12),5),'main sheet'!$G:$M, 4, 0) - VLOOKUP(ROUND($A1029 + (K$9/12) + (1/12),5),'main sheet'!$G:$M, 4, 0)) / VLOOKUP(ROUND($A1029,5),'main sheet'!$G:$M, 4, 0)) * K$11</f>
        <v>1.0575391286793022E-2</v>
      </c>
      <c r="L1029" s="19">
        <f>((VLOOKUP(ROUND($A1029 + (L$9/12),5),'main sheet'!$G:$M, 4, 0) - VLOOKUP(ROUND($A1029 + (L$9/12) + (1/12),5),'main sheet'!$G:$M, 4, 0)) / VLOOKUP(ROUND($A1029,5),'main sheet'!$G:$M, 4, 0)) * L$11</f>
        <v>1.0565132118799782E-2</v>
      </c>
      <c r="M1029" s="19">
        <f>((VLOOKUP(ROUND($A1029 + (M$9/12),5),'main sheet'!$G:$M, 4, 0) - VLOOKUP(ROUND($A1029 + (M$9/12) + (1/12),5),'main sheet'!$G:$M, 4, 0)) / VLOOKUP(ROUND($A1029,5),'main sheet'!$G:$M, 4, 0)) * M$11</f>
        <v>1.059405400516829E-2</v>
      </c>
      <c r="N1029" s="19">
        <f>((VLOOKUP(ROUND($A1029 + (N$9/12),5),'main sheet'!$G:$M, 4, 0) - VLOOKUP(ROUND($A1029 + (N$9/12) + (1/12),5),'main sheet'!$G:$M, 4, 0)) / VLOOKUP(ROUND($A1029,5),'main sheet'!$G:$M, 4, 0)) * N$11</f>
        <v>1.0587044372455896E-2</v>
      </c>
      <c r="O1029" s="19">
        <f>((VLOOKUP(ROUND($A1029 + (O$9/12),5),'main sheet'!$G:$M, 4, 0) - VLOOKUP(ROUND($A1029 + (O$9/12) + (1/12),5),'main sheet'!$G:$M, 4, 0)) / VLOOKUP(ROUND($A1029,5),'main sheet'!$G:$M, 4, 0)) * O$11</f>
        <v>1.0580039377718007E-2</v>
      </c>
      <c r="P1029" s="19">
        <f>((VLOOKUP(ROUND($A1029 + (P$9/12),5),'main sheet'!$G:$M, 4, 0) - VLOOKUP(ROUND($A1029 + (P$9/12) + (1/12),5),'main sheet'!$G:$M, 4, 0)) / VLOOKUP(ROUND($A1029,5),'main sheet'!$G:$M, 4, 0)) * P$11</f>
        <v>1.0573039017885871E-2</v>
      </c>
      <c r="Q1029" s="19">
        <f>((VLOOKUP(ROUND($A1029 + (Q$9/12),5),'main sheet'!$G:$M, 4, 0) - VLOOKUP(ROUND($A1029 + (Q$9/12) + (1/12),5),'main sheet'!$G:$M, 4, 0)) / VLOOKUP(ROUND($A1029,5),'main sheet'!$G:$M, 4, 0)) * Q$11</f>
        <v>1.0566043289892316E-2</v>
      </c>
      <c r="R1029" s="19">
        <f>((VLOOKUP(ROUND($A1029 + (R$9/12),5),'main sheet'!$G:$M, 4, 0) - VLOOKUP(ROUND($A1029 + (R$9/12) + (1/12),5),'main sheet'!$G:$M, 4, 0)) / VLOOKUP(ROUND($A1029,5),'main sheet'!$G:$M, 4, 0)) * R$11</f>
        <v>9.961109136995154E-3</v>
      </c>
      <c r="S1029" s="19">
        <f>((VLOOKUP(ROUND($A1029 + (S$9/12),5),'main sheet'!$G:$M, 4, 0) - VLOOKUP(ROUND($A1029 + (S$9/12) + (1/12),5),'main sheet'!$G:$M, 4, 0)) / VLOOKUP(ROUND($A1029,5),'main sheet'!$G:$M, 4, 0)) * S$11</f>
        <v>9.9545182968479896E-3</v>
      </c>
      <c r="T1029" s="19">
        <f>((VLOOKUP(ROUND($A1029 + (T$9/12),5),'main sheet'!$G:$M, 4, 0) - VLOOKUP(ROUND($A1029 + (T$9/12) + (1/12),5),'main sheet'!$G:$M, 4, 0)) / VLOOKUP(ROUND($A1029,5),'main sheet'!$G:$M, 4, 0)) * T$11</f>
        <v>9.9479318175783385E-3</v>
      </c>
      <c r="U1029" s="19">
        <f>((VLOOKUP(ROUND($A1029 + (U$9/12),5),'main sheet'!$G:$M, 4, 0) - VLOOKUP(ROUND($A1029 + (U$9/12) + (1/12),5),'main sheet'!$G:$M, 4, 0)) / VLOOKUP(ROUND($A1029,5),'main sheet'!$G:$M, 4, 0)) * U$11</f>
        <v>9.9413496963003441E-3</v>
      </c>
      <c r="V1029" s="19">
        <f>((VLOOKUP(ROUND($A1029 + (V$9/12),5),'main sheet'!$G:$M, 4, 0) - VLOOKUP(ROUND($A1029 + (V$9/12) + (1/12),5),'main sheet'!$G:$M, 4, 0)) / VLOOKUP(ROUND($A1029,5),'main sheet'!$G:$M, 4, 0)) * V$11</f>
        <v>9.9347719301305076E-3</v>
      </c>
      <c r="W1029" s="19">
        <f>((VLOOKUP(ROUND($A1029 + (W$9/12),5),'main sheet'!$G:$M, 4, 0) - VLOOKUP(ROUND($A1029 + (W$9/12) + (1/12),5),'main sheet'!$G:$M, 4, 0)) / VLOOKUP(ROUND($A1029,5),'main sheet'!$G:$M, 4, 0)) * W$11</f>
        <v>9.9281985161876907E-3</v>
      </c>
      <c r="X1029" s="19">
        <f>((VLOOKUP(ROUND($A1029 + (X$9/12),5),'main sheet'!$G:$M, 4, 0) - VLOOKUP(ROUND($A1029 + (X$9/12) + (1/12),5),'main sheet'!$G:$M, 4, 0)) / VLOOKUP(ROUND($A1029,5),'main sheet'!$G:$M, 4, 0)) * X$11</f>
        <v>9.9216294515917635E-3</v>
      </c>
      <c r="Y1029" s="19">
        <f>((VLOOKUP(ROUND($A1029 + (Y$9/12),5),'main sheet'!$G:$M, 4, 0) - VLOOKUP(ROUND($A1029 + (Y$9/12) + (1/12),5),'main sheet'!$G:$M, 4, 0)) / VLOOKUP(ROUND($A1029,5),'main sheet'!$G:$M, 4, 0)) * Y$11</f>
        <v>9.9150647334649445E-3</v>
      </c>
      <c r="Z1029" s="19">
        <f>((VLOOKUP(ROUND($A1029 + (Z$9/12),5),'main sheet'!$G:$M, 4, 0) - VLOOKUP(ROUND($A1029 + (Z$9/12) + (1/12),5),'main sheet'!$G:$M, 4, 0)) / VLOOKUP(ROUND($A1029,5),'main sheet'!$G:$M, 4, 0)) * Z$11</f>
        <v>9.9085043589318151E-3</v>
      </c>
      <c r="AA1029" s="19">
        <f>((VLOOKUP(ROUND($A1029 + (AA$9/12),5),'main sheet'!$G:$M, 4, 0) - VLOOKUP(ROUND($A1029 + (AA$9/12) + (1/12),5),'main sheet'!$G:$M, 4, 0)) / VLOOKUP(ROUND($A1029,5),'main sheet'!$G:$M, 4, 0)) * AA$11</f>
        <v>9.9019483251179541E-3</v>
      </c>
      <c r="AB1029" s="19">
        <f>((VLOOKUP(ROUND($A1029 + (AB$9/12),5),'main sheet'!$G:$M, 4, 0) - VLOOKUP(ROUND($A1029 + (AB$9/12) + (1/12),5),'main sheet'!$G:$M, 4, 0)) / VLOOKUP(ROUND($A1029,5),'main sheet'!$G:$M, 4, 0)) * AB$11</f>
        <v>9.8953966291512908E-3</v>
      </c>
      <c r="AC1029" s="19">
        <f>((VLOOKUP(ROUND($A1029 + (AC$9/12),5),'main sheet'!$G:$M, 4, 0) - VLOOKUP(ROUND($A1029 + (AC$9/12) + (1/12),5),'main sheet'!$G:$M, 4, 0)) / VLOOKUP(ROUND($A1029,5),'main sheet'!$G:$M, 4, 0)) * AC$11</f>
        <v>9.8888492681621105E-3</v>
      </c>
      <c r="AD1029" s="19">
        <f>((VLOOKUP(ROUND($A1029 + (AD$9/12),5),'main sheet'!$G:$M, 4, 0) - VLOOKUP(ROUND($A1029 + (AD$9/12) + (1/12),5),'main sheet'!$G:$M, 4, 0)) / VLOOKUP(ROUND($A1029,5),'main sheet'!$G:$M, 4, 0)) * AD$11</f>
        <v>9.2925225220170365E-3</v>
      </c>
      <c r="AE1029" s="19">
        <f>((VLOOKUP(ROUND($A1029 + (AE$9/12),5),'main sheet'!$G:$M, 4, 0) - VLOOKUP(ROUND($A1029 + (AE$9/12) + (1/12),5),'main sheet'!$G:$M, 4, 0)) / VLOOKUP(ROUND($A1029,5),'main sheet'!$G:$M, 4, 0)) * AE$11</f>
        <v>9.2863740570558219E-3</v>
      </c>
      <c r="AF1029" s="19">
        <f>((VLOOKUP(ROUND($A1029 + (AF$9/12),5),'main sheet'!$G:$M, 4, 0) - VLOOKUP(ROUND($A1029 + (AF$9/12) + (1/12),5),'main sheet'!$G:$M, 4, 0)) / VLOOKUP(ROUND($A1029,5),'main sheet'!$G:$M, 4, 0)) * AF$11</f>
        <v>9.2802296602707678E-3</v>
      </c>
      <c r="AH1029" s="18">
        <f t="shared" si="31"/>
        <v>84.666666666666671</v>
      </c>
      <c r="AI1029" s="19">
        <f t="shared" si="32"/>
        <v>0.30730068612002304</v>
      </c>
    </row>
    <row r="1030" spans="1:35" x14ac:dyDescent="0.3">
      <c r="A1030" s="19">
        <v>84.75</v>
      </c>
      <c r="C1030" s="19">
        <f>((VLOOKUP(ROUND($A1030 + (C$9/12),5),'main sheet'!$G:$M, 4, 0) - VLOOKUP(ROUND($A1030 + (C$9/12) + (1/12),5),'main sheet'!$G:$M, 4, 0)) / VLOOKUP(ROUND($A1030,5),'main sheet'!$G:$M, 4, 0)) * C$11</f>
        <v>1.1225740315300107E-2</v>
      </c>
      <c r="D1030" s="19">
        <f>((VLOOKUP(ROUND($A1030 + (D$9/12),5),'main sheet'!$G:$M, 4, 0) - VLOOKUP(ROUND($A1030 + (D$9/12) + (1/12),5),'main sheet'!$G:$M, 4, 0)) / VLOOKUP(ROUND($A1030,5),'main sheet'!$G:$M, 4, 0)) * D$11</f>
        <v>1.1214850244888686E-2</v>
      </c>
      <c r="E1030" s="19">
        <f>((VLOOKUP(ROUND($A1030 + (E$9/12),5),'main sheet'!$G:$M, 4, 0) - VLOOKUP(ROUND($A1030 + (E$9/12) + (1/12),5),'main sheet'!$G:$M, 4, 0)) / VLOOKUP(ROUND($A1030,5),'main sheet'!$G:$M, 4, 0)) * E$11</f>
        <v>1.0756797802446341E-2</v>
      </c>
      <c r="F1030" s="19">
        <f>((VLOOKUP(ROUND($A1030 + (F$9/12),5),'main sheet'!$G:$M, 4, 0) - VLOOKUP(ROUND($A1030 + (F$9/12) + (1/12),5),'main sheet'!$G:$M, 4, 0)) / VLOOKUP(ROUND($A1030,5),'main sheet'!$G:$M, 4, 0)) * F$11</f>
        <v>1.0746362652319952E-2</v>
      </c>
      <c r="G1030" s="19">
        <f>((VLOOKUP(ROUND($A1030 + (G$9/12),5),'main sheet'!$G:$M, 4, 0) - VLOOKUP(ROUND($A1030 + (G$9/12) + (1/12),5),'main sheet'!$G:$M, 4, 0)) / VLOOKUP(ROUND($A1030,5),'main sheet'!$G:$M, 4, 0)) * G$11</f>
        <v>1.0735937625313555E-2</v>
      </c>
      <c r="H1030" s="19">
        <f>((VLOOKUP(ROUND($A1030 + (H$9/12),5),'main sheet'!$G:$M, 4, 0) - VLOOKUP(ROUND($A1030 + (H$9/12) + (1/12),5),'main sheet'!$G:$M, 4, 0)) / VLOOKUP(ROUND($A1030,5),'main sheet'!$G:$M, 4, 0)) * H$11</f>
        <v>1.0725522711607186E-2</v>
      </c>
      <c r="I1030" s="19">
        <f>((VLOOKUP(ROUND($A1030 + (I$9/12),5),'main sheet'!$G:$M, 4, 0) - VLOOKUP(ROUND($A1030 + (I$9/12) + (1/12),5),'main sheet'!$G:$M, 4, 0)) / VLOOKUP(ROUND($A1030,5),'main sheet'!$G:$M, 4, 0)) * I$11</f>
        <v>1.0715117901389954E-2</v>
      </c>
      <c r="J1030" s="19">
        <f>((VLOOKUP(ROUND($A1030 + (J$9/12),5),'main sheet'!$G:$M, 4, 0) - VLOOKUP(ROUND($A1030 + (J$9/12) + (1/12),5),'main sheet'!$G:$M, 4, 0)) / VLOOKUP(ROUND($A1030,5),'main sheet'!$G:$M, 4, 0)) * J$11</f>
        <v>1.0704723184860021E-2</v>
      </c>
      <c r="K1030" s="19">
        <f>((VLOOKUP(ROUND($A1030 + (K$9/12),5),'main sheet'!$G:$M, 4, 0) - VLOOKUP(ROUND($A1030 + (K$9/12) + (1/12),5),'main sheet'!$G:$M, 4, 0)) / VLOOKUP(ROUND($A1030,5),'main sheet'!$G:$M, 4, 0)) * K$11</f>
        <v>1.0694338552225978E-2</v>
      </c>
      <c r="L1030" s="19">
        <f>((VLOOKUP(ROUND($A1030 + (L$9/12),5),'main sheet'!$G:$M, 4, 0) - VLOOKUP(ROUND($A1030 + (L$9/12) + (1/12),5),'main sheet'!$G:$M, 4, 0)) / VLOOKUP(ROUND($A1030,5),'main sheet'!$G:$M, 4, 0)) * L$11</f>
        <v>1.0683963993705456E-2</v>
      </c>
      <c r="M1030" s="19">
        <f>((VLOOKUP(ROUND($A1030 + (M$9/12),5),'main sheet'!$G:$M, 4, 0) - VLOOKUP(ROUND($A1030 + (M$9/12) + (1/12),5),'main sheet'!$G:$M, 4, 0)) / VLOOKUP(ROUND($A1030,5),'main sheet'!$G:$M, 4, 0)) * M$11</f>
        <v>1.0713211180500035E-2</v>
      </c>
      <c r="N1030" s="19">
        <f>((VLOOKUP(ROUND($A1030 + (N$9/12),5),'main sheet'!$G:$M, 4, 0) - VLOOKUP(ROUND($A1030 + (N$9/12) + (1/12),5),'main sheet'!$G:$M, 4, 0)) / VLOOKUP(ROUND($A1030,5),'main sheet'!$G:$M, 4, 0)) * N$11</f>
        <v>1.0706122706578025E-2</v>
      </c>
      <c r="O1030" s="19">
        <f>((VLOOKUP(ROUND($A1030 + (O$9/12),5),'main sheet'!$G:$M, 4, 0) - VLOOKUP(ROUND($A1030 + (O$9/12) + (1/12),5),'main sheet'!$G:$M, 4, 0)) / VLOOKUP(ROUND($A1030,5),'main sheet'!$G:$M, 4, 0)) * O$11</f>
        <v>1.069903892279638E-2</v>
      </c>
      <c r="P1030" s="19">
        <f>((VLOOKUP(ROUND($A1030 + (P$9/12),5),'main sheet'!$G:$M, 4, 0) - VLOOKUP(ROUND($A1030 + (P$9/12) + (1/12),5),'main sheet'!$G:$M, 4, 0)) / VLOOKUP(ROUND($A1030,5),'main sheet'!$G:$M, 4, 0)) * P$11</f>
        <v>1.0691959826051374E-2</v>
      </c>
      <c r="Q1030" s="19">
        <f>((VLOOKUP(ROUND($A1030 + (Q$9/12),5),'main sheet'!$G:$M, 4, 0) - VLOOKUP(ROUND($A1030 + (Q$9/12) + (1/12),5),'main sheet'!$G:$M, 4, 0)) / VLOOKUP(ROUND($A1030,5),'main sheet'!$G:$M, 4, 0)) * Q$11</f>
        <v>1.0079816615700322E-2</v>
      </c>
      <c r="R1030" s="19">
        <f>((VLOOKUP(ROUND($A1030 + (R$9/12),5),'main sheet'!$G:$M, 4, 0) - VLOOKUP(ROUND($A1030 + (R$9/12) + (1/12),5),'main sheet'!$G:$M, 4, 0)) / VLOOKUP(ROUND($A1030,5),'main sheet'!$G:$M, 4, 0)) * R$11</f>
        <v>1.0073147231888424E-2</v>
      </c>
      <c r="S1030" s="19">
        <f>((VLOOKUP(ROUND($A1030 + (S$9/12),5),'main sheet'!$G:$M, 4, 0) - VLOOKUP(ROUND($A1030 + (S$9/12) + (1/12),5),'main sheet'!$G:$M, 4, 0)) / VLOOKUP(ROUND($A1030,5),'main sheet'!$G:$M, 4, 0)) * S$11</f>
        <v>1.0066482260923031E-2</v>
      </c>
      <c r="T1030" s="19">
        <f>((VLOOKUP(ROUND($A1030 + (T$9/12),5),'main sheet'!$G:$M, 4, 0) - VLOOKUP(ROUND($A1030 + (T$9/12) + (1/12),5),'main sheet'!$G:$M, 4, 0)) / VLOOKUP(ROUND($A1030,5),'main sheet'!$G:$M, 4, 0)) * T$11</f>
        <v>1.005982169988389E-2</v>
      </c>
      <c r="U1030" s="19">
        <f>((VLOOKUP(ROUND($A1030 + (U$9/12),5),'main sheet'!$G:$M, 4, 0) - VLOOKUP(ROUND($A1030 + (U$9/12) + (1/12),5),'main sheet'!$G:$M, 4, 0)) / VLOOKUP(ROUND($A1030,5),'main sheet'!$G:$M, 4, 0)) * U$11</f>
        <v>1.0053165545853145E-2</v>
      </c>
      <c r="V1030" s="19">
        <f>((VLOOKUP(ROUND($A1030 + (V$9/12),5),'main sheet'!$G:$M, 4, 0) - VLOOKUP(ROUND($A1030 + (V$9/12) + (1/12),5),'main sheet'!$G:$M, 4, 0)) / VLOOKUP(ROUND($A1030,5),'main sheet'!$G:$M, 4, 0)) * V$11</f>
        <v>1.004651379591532E-2</v>
      </c>
      <c r="W1030" s="19">
        <f>((VLOOKUP(ROUND($A1030 + (W$9/12),5),'main sheet'!$G:$M, 4, 0) - VLOOKUP(ROUND($A1030 + (W$9/12) + (1/12),5),'main sheet'!$G:$M, 4, 0)) / VLOOKUP(ROUND($A1030,5),'main sheet'!$G:$M, 4, 0)) * W$11</f>
        <v>1.0039866447155961E-2</v>
      </c>
      <c r="X1030" s="19">
        <f>((VLOOKUP(ROUND($A1030 + (X$9/12),5),'main sheet'!$G:$M, 4, 0) - VLOOKUP(ROUND($A1030 + (X$9/12) + (1/12),5),'main sheet'!$G:$M, 4, 0)) / VLOOKUP(ROUND($A1030,5),'main sheet'!$G:$M, 4, 0)) * X$11</f>
        <v>1.0033223496662996E-2</v>
      </c>
      <c r="Y1030" s="19">
        <f>((VLOOKUP(ROUND($A1030 + (Y$9/12),5),'main sheet'!$G:$M, 4, 0) - VLOOKUP(ROUND($A1030 + (Y$9/12) + (1/12),5),'main sheet'!$G:$M, 4, 0)) / VLOOKUP(ROUND($A1030,5),'main sheet'!$G:$M, 4, 0)) * Y$11</f>
        <v>1.0026584941526735E-2</v>
      </c>
      <c r="Z1030" s="19">
        <f>((VLOOKUP(ROUND($A1030 + (Z$9/12),5),'main sheet'!$G:$M, 4, 0) - VLOOKUP(ROUND($A1030 + (Z$9/12) + (1/12),5),'main sheet'!$G:$M, 4, 0)) / VLOOKUP(ROUND($A1030,5),'main sheet'!$G:$M, 4, 0)) * Z$11</f>
        <v>1.0019950778838502E-2</v>
      </c>
      <c r="AA1030" s="19">
        <f>((VLOOKUP(ROUND($A1030 + (AA$9/12),5),'main sheet'!$G:$M, 4, 0) - VLOOKUP(ROUND($A1030 + (AA$9/12) + (1/12),5),'main sheet'!$G:$M, 4, 0)) / VLOOKUP(ROUND($A1030,5),'main sheet'!$G:$M, 4, 0)) * AA$11</f>
        <v>1.0013321005692006E-2</v>
      </c>
      <c r="AB1030" s="19">
        <f>((VLOOKUP(ROUND($A1030 + (AB$9/12),5),'main sheet'!$G:$M, 4, 0) - VLOOKUP(ROUND($A1030 + (AB$9/12) + (1/12),5),'main sheet'!$G:$M, 4, 0)) / VLOOKUP(ROUND($A1030,5),'main sheet'!$G:$M, 4, 0)) * AB$11</f>
        <v>1.0006695619183326E-2</v>
      </c>
      <c r="AC1030" s="19">
        <f>((VLOOKUP(ROUND($A1030 + (AC$9/12),5),'main sheet'!$G:$M, 4, 0) - VLOOKUP(ROUND($A1030 + (AC$9/12) + (1/12),5),'main sheet'!$G:$M, 4, 0)) / VLOOKUP(ROUND($A1030,5),'main sheet'!$G:$M, 4, 0)) * AC$11</f>
        <v>9.403262390863849E-3</v>
      </c>
      <c r="AD1030" s="19">
        <f>((VLOOKUP(ROUND($A1030 + (AD$9/12),5),'main sheet'!$G:$M, 4, 0) - VLOOKUP(ROUND($A1030 + (AD$9/12) + (1/12),5),'main sheet'!$G:$M, 4, 0)) / VLOOKUP(ROUND($A1030,5),'main sheet'!$G:$M, 4, 0)) * AD$11</f>
        <v>9.397040654064789E-3</v>
      </c>
      <c r="AE1030" s="19">
        <f>((VLOOKUP(ROUND($A1030 + (AE$9/12),5),'main sheet'!$G:$M, 4, 0) - VLOOKUP(ROUND($A1030 + (AE$9/12) + (1/12),5),'main sheet'!$G:$M, 4, 0)) / VLOOKUP(ROUND($A1030,5),'main sheet'!$G:$M, 4, 0)) * AE$11</f>
        <v>9.3908230339227287E-3</v>
      </c>
      <c r="AF1030" s="19">
        <f>((VLOOKUP(ROUND($A1030 + (AF$9/12),5),'main sheet'!$G:$M, 4, 0) - VLOOKUP(ROUND($A1030 + (AF$9/12) + (1/12),5),'main sheet'!$G:$M, 4, 0)) / VLOOKUP(ROUND($A1030,5),'main sheet'!$G:$M, 4, 0)) * AF$11</f>
        <v>9.384609527714383E-3</v>
      </c>
      <c r="AH1030" s="18">
        <f t="shared" si="31"/>
        <v>84.75</v>
      </c>
      <c r="AI1030" s="19">
        <f t="shared" si="32"/>
        <v>0.30910801266577242</v>
      </c>
    </row>
    <row r="1031" spans="1:35" x14ac:dyDescent="0.3">
      <c r="A1031" s="19">
        <v>84.833333333333329</v>
      </c>
      <c r="C1031" s="19">
        <f>((VLOOKUP(ROUND($A1031 + (C$9/12),5),'main sheet'!$G:$M, 4, 0) - VLOOKUP(ROUND($A1031 + (C$9/12) + (1/12),5),'main sheet'!$G:$M, 4, 0)) / VLOOKUP(ROUND($A1031,5),'main sheet'!$G:$M, 4, 0)) * C$11</f>
        <v>1.1353438709729363E-2</v>
      </c>
      <c r="D1031" s="19">
        <f>((VLOOKUP(ROUND($A1031 + (D$9/12),5),'main sheet'!$G:$M, 4, 0) - VLOOKUP(ROUND($A1031 + (D$9/12) + (1/12),5),'main sheet'!$G:$M, 4, 0)) / VLOOKUP(ROUND($A1031,5),'main sheet'!$G:$M, 4, 0)) * D$11</f>
        <v>1.0889725845308262E-2</v>
      </c>
      <c r="E1031" s="19">
        <f>((VLOOKUP(ROUND($A1031 + (E$9/12),5),'main sheet'!$G:$M, 4, 0) - VLOOKUP(ROUND($A1031 + (E$9/12) + (1/12),5),'main sheet'!$G:$M, 4, 0)) / VLOOKUP(ROUND($A1031,5),'main sheet'!$G:$M, 4, 0)) * E$11</f>
        <v>1.08791617419275E-2</v>
      </c>
      <c r="F1031" s="19">
        <f>((VLOOKUP(ROUND($A1031 + (F$9/12),5),'main sheet'!$G:$M, 4, 0) - VLOOKUP(ROUND($A1031 + (F$9/12) + (1/12),5),'main sheet'!$G:$M, 4, 0)) / VLOOKUP(ROUND($A1031,5),'main sheet'!$G:$M, 4, 0)) * F$11</f>
        <v>1.0868607886764041E-2</v>
      </c>
      <c r="G1031" s="19">
        <f>((VLOOKUP(ROUND($A1031 + (G$9/12),5),'main sheet'!$G:$M, 4, 0) - VLOOKUP(ROUND($A1031 + (G$9/12) + (1/12),5),'main sheet'!$G:$M, 4, 0)) / VLOOKUP(ROUND($A1031,5),'main sheet'!$G:$M, 4, 0)) * G$11</f>
        <v>1.085806426987658E-2</v>
      </c>
      <c r="H1031" s="19">
        <f>((VLOOKUP(ROUND($A1031 + (H$9/12),5),'main sheet'!$G:$M, 4, 0) - VLOOKUP(ROUND($A1031 + (H$9/12) + (1/12),5),'main sheet'!$G:$M, 4, 0)) / VLOOKUP(ROUND($A1031,5),'main sheet'!$G:$M, 4, 0)) * H$11</f>
        <v>1.0847530881332978E-2</v>
      </c>
      <c r="I1031" s="19">
        <f>((VLOOKUP(ROUND($A1031 + (I$9/12),5),'main sheet'!$G:$M, 4, 0) - VLOOKUP(ROUND($A1031 + (I$9/12) + (1/12),5),'main sheet'!$G:$M, 4, 0)) / VLOOKUP(ROUND($A1031,5),'main sheet'!$G:$M, 4, 0)) * I$11</f>
        <v>1.0837007711210274E-2</v>
      </c>
      <c r="J1031" s="19">
        <f>((VLOOKUP(ROUND($A1031 + (J$9/12),5),'main sheet'!$G:$M, 4, 0) - VLOOKUP(ROUND($A1031 + (J$9/12) + (1/12),5),'main sheet'!$G:$M, 4, 0)) / VLOOKUP(ROUND($A1031,5),'main sheet'!$G:$M, 4, 0)) * J$11</f>
        <v>1.0826494749596061E-2</v>
      </c>
      <c r="K1031" s="19">
        <f>((VLOOKUP(ROUND($A1031 + (K$9/12),5),'main sheet'!$G:$M, 4, 0) - VLOOKUP(ROUND($A1031 + (K$9/12) + (1/12),5),'main sheet'!$G:$M, 4, 0)) / VLOOKUP(ROUND($A1031,5),'main sheet'!$G:$M, 4, 0)) * K$11</f>
        <v>1.0815991986587085E-2</v>
      </c>
      <c r="L1031" s="19">
        <f>((VLOOKUP(ROUND($A1031 + (L$9/12),5),'main sheet'!$G:$M, 4, 0) - VLOOKUP(ROUND($A1031 + (L$9/12) + (1/12),5),'main sheet'!$G:$M, 4, 0)) / VLOOKUP(ROUND($A1031,5),'main sheet'!$G:$M, 4, 0)) * L$11</f>
        <v>1.080549941228923E-2</v>
      </c>
      <c r="M1031" s="19">
        <f>((VLOOKUP(ROUND($A1031 + (M$9/12),5),'main sheet'!$G:$M, 4, 0) - VLOOKUP(ROUND($A1031 + (M$9/12) + (1/12),5),'main sheet'!$G:$M, 4, 0)) / VLOOKUP(ROUND($A1031,5),'main sheet'!$G:$M, 4, 0)) * M$11</f>
        <v>1.0835079300419496E-2</v>
      </c>
      <c r="N1031" s="19">
        <f>((VLOOKUP(ROUND($A1031 + (N$9/12),5),'main sheet'!$G:$M, 4, 0) - VLOOKUP(ROUND($A1031 + (N$9/12) + (1/12),5),'main sheet'!$G:$M, 4, 0)) / VLOOKUP(ROUND($A1031,5),'main sheet'!$G:$M, 4, 0)) * N$11</f>
        <v>1.0827910191571715E-2</v>
      </c>
      <c r="O1031" s="19">
        <f>((VLOOKUP(ROUND($A1031 + (O$9/12),5),'main sheet'!$G:$M, 4, 0) - VLOOKUP(ROUND($A1031 + (O$9/12) + (1/12),5),'main sheet'!$G:$M, 4, 0)) / VLOOKUP(ROUND($A1031,5),'main sheet'!$G:$M, 4, 0)) * O$11</f>
        <v>1.082074582621652E-2</v>
      </c>
      <c r="P1031" s="19">
        <f>((VLOOKUP(ROUND($A1031 + (P$9/12),5),'main sheet'!$G:$M, 4, 0) - VLOOKUP(ROUND($A1031 + (P$9/12) + (1/12),5),'main sheet'!$G:$M, 4, 0)) / VLOOKUP(ROUND($A1031,5),'main sheet'!$G:$M, 4, 0)) * P$11</f>
        <v>1.0201229273945747E-2</v>
      </c>
      <c r="Q1031" s="19">
        <f>((VLOOKUP(ROUND($A1031 + (Q$9/12),5),'main sheet'!$G:$M, 4, 0) - VLOOKUP(ROUND($A1031 + (Q$9/12) + (1/12),5),'main sheet'!$G:$M, 4, 0)) / VLOOKUP(ROUND($A1031,5),'main sheet'!$G:$M, 4, 0)) * Q$11</f>
        <v>1.0194479556567444E-2</v>
      </c>
      <c r="R1031" s="19">
        <f>((VLOOKUP(ROUND($A1031 + (R$9/12),5),'main sheet'!$G:$M, 4, 0) - VLOOKUP(ROUND($A1031 + (R$9/12) + (1/12),5),'main sheet'!$G:$M, 4, 0)) / VLOOKUP(ROUND($A1031,5),'main sheet'!$G:$M, 4, 0)) * R$11</f>
        <v>1.0187734305188935E-2</v>
      </c>
      <c r="S1031" s="19">
        <f>((VLOOKUP(ROUND($A1031 + (S$9/12),5),'main sheet'!$G:$M, 4, 0) - VLOOKUP(ROUND($A1031 + (S$9/12) + (1/12),5),'main sheet'!$G:$M, 4, 0)) / VLOOKUP(ROUND($A1031,5),'main sheet'!$G:$M, 4, 0)) * S$11</f>
        <v>1.0180993516854796E-2</v>
      </c>
      <c r="T1031" s="19">
        <f>((VLOOKUP(ROUND($A1031 + (T$9/12),5),'main sheet'!$G:$M, 4, 0) - VLOOKUP(ROUND($A1031 + (T$9/12) + (1/12),5),'main sheet'!$G:$M, 4, 0)) / VLOOKUP(ROUND($A1031,5),'main sheet'!$G:$M, 4, 0)) * T$11</f>
        <v>1.0174257188612019E-2</v>
      </c>
      <c r="U1031" s="19">
        <f>((VLOOKUP(ROUND($A1031 + (U$9/12),5),'main sheet'!$G:$M, 4, 0) - VLOOKUP(ROUND($A1031 + (U$9/12) + (1/12),5),'main sheet'!$G:$M, 4, 0)) / VLOOKUP(ROUND($A1031,5),'main sheet'!$G:$M, 4, 0)) * U$11</f>
        <v>1.0167525317510018E-2</v>
      </c>
      <c r="V1031" s="19">
        <f>((VLOOKUP(ROUND($A1031 + (V$9/12),5),'main sheet'!$G:$M, 4, 0) - VLOOKUP(ROUND($A1031 + (V$9/12) + (1/12),5),'main sheet'!$G:$M, 4, 0)) / VLOOKUP(ROUND($A1031,5),'main sheet'!$G:$M, 4, 0)) * V$11</f>
        <v>1.0160797900599232E-2</v>
      </c>
      <c r="W1031" s="19">
        <f>((VLOOKUP(ROUND($A1031 + (W$9/12),5),'main sheet'!$G:$M, 4, 0) - VLOOKUP(ROUND($A1031 + (W$9/12) + (1/12),5),'main sheet'!$G:$M, 4, 0)) / VLOOKUP(ROUND($A1031,5),'main sheet'!$G:$M, 4, 0)) * W$11</f>
        <v>1.0154074934932509E-2</v>
      </c>
      <c r="X1031" s="19">
        <f>((VLOOKUP(ROUND($A1031 + (X$9/12),5),'main sheet'!$G:$M, 4, 0) - VLOOKUP(ROUND($A1031 + (X$9/12) + (1/12),5),'main sheet'!$G:$M, 4, 0)) / VLOOKUP(ROUND($A1031,5),'main sheet'!$G:$M, 4, 0)) * X$11</f>
        <v>1.0147356417565114E-2</v>
      </c>
      <c r="Y1031" s="19">
        <f>((VLOOKUP(ROUND($A1031 + (Y$9/12),5),'main sheet'!$G:$M, 4, 0) - VLOOKUP(ROUND($A1031 + (Y$9/12) + (1/12),5),'main sheet'!$G:$M, 4, 0)) / VLOOKUP(ROUND($A1031,5),'main sheet'!$G:$M, 4, 0)) * Y$11</f>
        <v>1.0140642345553339E-2</v>
      </c>
      <c r="Z1031" s="19">
        <f>((VLOOKUP(ROUND($A1031 + (Z$9/12),5),'main sheet'!$G:$M, 4, 0) - VLOOKUP(ROUND($A1031 + (Z$9/12) + (1/12),5),'main sheet'!$G:$M, 4, 0)) / VLOOKUP(ROUND($A1031,5),'main sheet'!$G:$M, 4, 0)) * Z$11</f>
        <v>1.0133932715955878E-2</v>
      </c>
      <c r="AA1031" s="19">
        <f>((VLOOKUP(ROUND($A1031 + (AA$9/12),5),'main sheet'!$G:$M, 4, 0) - VLOOKUP(ROUND($A1031 + (AA$9/12) + (1/12),5),'main sheet'!$G:$M, 4, 0)) / VLOOKUP(ROUND($A1031,5),'main sheet'!$G:$M, 4, 0)) * AA$11</f>
        <v>1.0127227525833841E-2</v>
      </c>
      <c r="AB1031" s="19">
        <f>((VLOOKUP(ROUND($A1031 + (AB$9/12),5),'main sheet'!$G:$M, 4, 0) - VLOOKUP(ROUND($A1031 + (AB$9/12) + (1/12),5),'main sheet'!$G:$M, 4, 0)) / VLOOKUP(ROUND($A1031,5),'main sheet'!$G:$M, 4, 0)) * AB$11</f>
        <v>9.5165258684231282E-3</v>
      </c>
      <c r="AC1031" s="19">
        <f>((VLOOKUP(ROUND($A1031 + (AC$9/12),5),'main sheet'!$G:$M, 4, 0) - VLOOKUP(ROUND($A1031 + (AC$9/12) + (1/12),5),'main sheet'!$G:$M, 4, 0)) / VLOOKUP(ROUND($A1031,5),'main sheet'!$G:$M, 4, 0)) * AC$11</f>
        <v>9.5102291900222031E-3</v>
      </c>
      <c r="AD1031" s="19">
        <f>((VLOOKUP(ROUND($A1031 + (AD$9/12),5),'main sheet'!$G:$M, 4, 0) - VLOOKUP(ROUND($A1031 + (AD$9/12) + (1/12),5),'main sheet'!$G:$M, 4, 0)) / VLOOKUP(ROUND($A1031,5),'main sheet'!$G:$M, 4, 0)) * AD$11</f>
        <v>9.5039366778639309E-3</v>
      </c>
      <c r="AE1031" s="19">
        <f>((VLOOKUP(ROUND($A1031 + (AE$9/12),5),'main sheet'!$G:$M, 4, 0) - VLOOKUP(ROUND($A1031 + (AE$9/12) + (1/12),5),'main sheet'!$G:$M, 4, 0)) / VLOOKUP(ROUND($A1031,5),'main sheet'!$G:$M, 4, 0)) * AE$11</f>
        <v>9.4976483291922213E-3</v>
      </c>
      <c r="AF1031" s="19">
        <f>((VLOOKUP(ROUND($A1031 + (AF$9/12),5),'main sheet'!$G:$M, 4, 0) - VLOOKUP(ROUND($A1031 + (AF$9/12) + (1/12),5),'main sheet'!$G:$M, 4, 0)) / VLOOKUP(ROUND($A1031,5),'main sheet'!$G:$M, 4, 0)) * AF$11</f>
        <v>9.4913641412518908E-3</v>
      </c>
      <c r="AH1031" s="18">
        <f t="shared" si="31"/>
        <v>84.833333333333329</v>
      </c>
      <c r="AI1031" s="19">
        <f t="shared" si="32"/>
        <v>0.31095521371870127</v>
      </c>
    </row>
    <row r="1032" spans="1:35" x14ac:dyDescent="0.3">
      <c r="A1032" s="19">
        <v>84.916666666666671</v>
      </c>
      <c r="C1032" s="19">
        <f>((VLOOKUP(ROUND($A1032 + (C$9/12),5),'main sheet'!$G:$M, 4, 0) - VLOOKUP(ROUND($A1032 + (C$9/12) + (1/12),5),'main sheet'!$G:$M, 4, 0)) / VLOOKUP(ROUND($A1032,5),'main sheet'!$G:$M, 4, 0)) * C$11</f>
        <v>1.1025723308080545E-2</v>
      </c>
      <c r="D1032" s="19">
        <f>((VLOOKUP(ROUND($A1032 + (D$9/12),5),'main sheet'!$G:$M, 4, 0) - VLOOKUP(ROUND($A1032 + (D$9/12) + (1/12),5),'main sheet'!$G:$M, 4, 0)) / VLOOKUP(ROUND($A1032,5),'main sheet'!$G:$M, 4, 0)) * D$11</f>
        <v>1.1015027273806696E-2</v>
      </c>
      <c r="E1032" s="19">
        <f>((VLOOKUP(ROUND($A1032 + (E$9/12),5),'main sheet'!$G:$M, 4, 0) - VLOOKUP(ROUND($A1032 + (E$9/12) + (1/12),5),'main sheet'!$G:$M, 4, 0)) / VLOOKUP(ROUND($A1032,5),'main sheet'!$G:$M, 4, 0)) * E$11</f>
        <v>1.1004341615736069E-2</v>
      </c>
      <c r="F1032" s="19">
        <f>((VLOOKUP(ROUND($A1032 + (F$9/12),5),'main sheet'!$G:$M, 4, 0) - VLOOKUP(ROUND($A1032 + (F$9/12) + (1/12),5),'main sheet'!$G:$M, 4, 0)) / VLOOKUP(ROUND($A1032,5),'main sheet'!$G:$M, 4, 0)) * F$11</f>
        <v>1.09936663238032E-2</v>
      </c>
      <c r="G1032" s="19">
        <f>((VLOOKUP(ROUND($A1032 + (G$9/12),5),'main sheet'!$G:$M, 4, 0) - VLOOKUP(ROUND($A1032 + (G$9/12) + (1/12),5),'main sheet'!$G:$M, 4, 0)) / VLOOKUP(ROUND($A1032,5),'main sheet'!$G:$M, 4, 0)) * G$11</f>
        <v>1.098300138795192E-2</v>
      </c>
      <c r="H1032" s="19">
        <f>((VLOOKUP(ROUND($A1032 + (H$9/12),5),'main sheet'!$G:$M, 4, 0) - VLOOKUP(ROUND($A1032 + (H$9/12) + (1/12),5),'main sheet'!$G:$M, 4, 0)) / VLOOKUP(ROUND($A1032,5),'main sheet'!$G:$M, 4, 0)) * H$11</f>
        <v>1.0972346798135336E-2</v>
      </c>
      <c r="I1032" s="19">
        <f>((VLOOKUP(ROUND($A1032 + (I$9/12),5),'main sheet'!$G:$M, 4, 0) - VLOOKUP(ROUND($A1032 + (I$9/12) + (1/12),5),'main sheet'!$G:$M, 4, 0)) / VLOOKUP(ROUND($A1032,5),'main sheet'!$G:$M, 4, 0)) * I$11</f>
        <v>1.0961702544317255E-2</v>
      </c>
      <c r="J1032" s="19">
        <f>((VLOOKUP(ROUND($A1032 + (J$9/12),5),'main sheet'!$G:$M, 4, 0) - VLOOKUP(ROUND($A1032 + (J$9/12) + (1/12),5),'main sheet'!$G:$M, 4, 0)) / VLOOKUP(ROUND($A1032,5),'main sheet'!$G:$M, 4, 0)) * J$11</f>
        <v>1.0951068616470742E-2</v>
      </c>
      <c r="K1032" s="19">
        <f>((VLOOKUP(ROUND($A1032 + (K$9/12),5),'main sheet'!$G:$M, 4, 0) - VLOOKUP(ROUND($A1032 + (K$9/12) + (1/12),5),'main sheet'!$G:$M, 4, 0)) / VLOOKUP(ROUND($A1032,5),'main sheet'!$G:$M, 4, 0)) * K$11</f>
        <v>1.0940445004578117E-2</v>
      </c>
      <c r="L1032" s="19">
        <f>((VLOOKUP(ROUND($A1032 + (L$9/12),5),'main sheet'!$G:$M, 4, 0) - VLOOKUP(ROUND($A1032 + (L$9/12) + (1/12),5),'main sheet'!$G:$M, 4, 0)) / VLOOKUP(ROUND($A1032,5),'main sheet'!$G:$M, 4, 0)) * L$11</f>
        <v>1.0929831698632366E-2</v>
      </c>
      <c r="M1032" s="19">
        <f>((VLOOKUP(ROUND($A1032 + (M$9/12),5),'main sheet'!$G:$M, 4, 0) - VLOOKUP(ROUND($A1032 + (M$9/12) + (1/12),5),'main sheet'!$G:$M, 4, 0)) / VLOOKUP(ROUND($A1032,5),'main sheet'!$G:$M, 4, 0)) * M$11</f>
        <v>1.0959751944480714E-2</v>
      </c>
      <c r="N1032" s="19">
        <f>((VLOOKUP(ROUND($A1032 + (N$9/12),5),'main sheet'!$G:$M, 4, 0) - VLOOKUP(ROUND($A1032 + (N$9/12) + (1/12),5),'main sheet'!$G:$M, 4, 0)) / VLOOKUP(ROUND($A1032,5),'main sheet'!$G:$M, 4, 0)) * N$11</f>
        <v>1.0952500345072946E-2</v>
      </c>
      <c r="O1032" s="19">
        <f>((VLOOKUP(ROUND($A1032 + (O$9/12),5),'main sheet'!$G:$M, 4, 0) - VLOOKUP(ROUND($A1032 + (O$9/12) + (1/12),5),'main sheet'!$G:$M, 4, 0)) / VLOOKUP(ROUND($A1032,5),'main sheet'!$G:$M, 4, 0)) * O$11</f>
        <v>1.0325440495271771E-2</v>
      </c>
      <c r="P1032" s="19">
        <f>((VLOOKUP(ROUND($A1032 + (P$9/12),5),'main sheet'!$G:$M, 4, 0) - VLOOKUP(ROUND($A1032 + (P$9/12) + (1/12),5),'main sheet'!$G:$M, 4, 0)) / VLOOKUP(ROUND($A1032,5),'main sheet'!$G:$M, 4, 0)) * P$11</f>
        <v>1.0318608592637489E-2</v>
      </c>
      <c r="Q1032" s="19">
        <f>((VLOOKUP(ROUND($A1032 + (Q$9/12),5),'main sheet'!$G:$M, 4, 0) - VLOOKUP(ROUND($A1032 + (Q$9/12) + (1/12),5),'main sheet'!$G:$M, 4, 0)) / VLOOKUP(ROUND($A1032,5),'main sheet'!$G:$M, 4, 0)) * Q$11</f>
        <v>1.0311781210381479E-2</v>
      </c>
      <c r="R1032" s="19">
        <f>((VLOOKUP(ROUND($A1032 + (R$9/12),5),'main sheet'!$G:$M, 4, 0) - VLOOKUP(ROUND($A1032 + (R$9/12) + (1/12),5),'main sheet'!$G:$M, 4, 0)) / VLOOKUP(ROUND($A1032,5),'main sheet'!$G:$M, 4, 0)) * R$11</f>
        <v>1.0304958345512325E-2</v>
      </c>
      <c r="S1032" s="19">
        <f>((VLOOKUP(ROUND($A1032 + (S$9/12),5),'main sheet'!$G:$M, 4, 0) - VLOOKUP(ROUND($A1032 + (S$9/12) + (1/12),5),'main sheet'!$G:$M, 4, 0)) / VLOOKUP(ROUND($A1032,5),'main sheet'!$G:$M, 4, 0)) * S$11</f>
        <v>1.029813999504107E-2</v>
      </c>
      <c r="T1032" s="19">
        <f>((VLOOKUP(ROUND($A1032 + (T$9/12),5),'main sheet'!$G:$M, 4, 0) - VLOOKUP(ROUND($A1032 + (T$9/12) + (1/12),5),'main sheet'!$G:$M, 4, 0)) / VLOOKUP(ROUND($A1032,5),'main sheet'!$G:$M, 4, 0)) * T$11</f>
        <v>1.0291326155981195E-2</v>
      </c>
      <c r="U1032" s="19">
        <f>((VLOOKUP(ROUND($A1032 + (U$9/12),5),'main sheet'!$G:$M, 4, 0) - VLOOKUP(ROUND($A1032 + (U$9/12) + (1/12),5),'main sheet'!$G:$M, 4, 0)) / VLOOKUP(ROUND($A1032,5),'main sheet'!$G:$M, 4, 0)) * U$11</f>
        <v>1.0284516825347225E-2</v>
      </c>
      <c r="V1032" s="19">
        <f>((VLOOKUP(ROUND($A1032 + (V$9/12),5),'main sheet'!$G:$M, 4, 0) - VLOOKUP(ROUND($A1032 + (V$9/12) + (1/12),5),'main sheet'!$G:$M, 4, 0)) / VLOOKUP(ROUND($A1032,5),'main sheet'!$G:$M, 4, 0)) * V$11</f>
        <v>1.0277712000156128E-2</v>
      </c>
      <c r="W1032" s="19">
        <f>((VLOOKUP(ROUND($A1032 + (W$9/12),5),'main sheet'!$G:$M, 4, 0) - VLOOKUP(ROUND($A1032 + (W$9/12) + (1/12),5),'main sheet'!$G:$M, 4, 0)) / VLOOKUP(ROUND($A1032,5),'main sheet'!$G:$M, 4, 0)) * W$11</f>
        <v>1.0270911677427313E-2</v>
      </c>
      <c r="X1032" s="19">
        <f>((VLOOKUP(ROUND($A1032 + (X$9/12),5),'main sheet'!$G:$M, 4, 0) - VLOOKUP(ROUND($A1032 + (X$9/12) + (1/12),5),'main sheet'!$G:$M, 4, 0)) / VLOOKUP(ROUND($A1032,5),'main sheet'!$G:$M, 4, 0)) * X$11</f>
        <v>1.0264115854181223E-2</v>
      </c>
      <c r="Y1032" s="19">
        <f>((VLOOKUP(ROUND($A1032 + (Y$9/12),5),'main sheet'!$G:$M, 4, 0) - VLOOKUP(ROUND($A1032 + (Y$9/12) + (1/12),5),'main sheet'!$G:$M, 4, 0)) / VLOOKUP(ROUND($A1032,5),'main sheet'!$G:$M, 4, 0)) * Y$11</f>
        <v>1.0257324527440747E-2</v>
      </c>
      <c r="Z1032" s="19">
        <f>((VLOOKUP(ROUND($A1032 + (Z$9/12),5),'main sheet'!$G:$M, 4, 0) - VLOOKUP(ROUND($A1032 + (Z$9/12) + (1/12),5),'main sheet'!$G:$M, 4, 0)) / VLOOKUP(ROUND($A1032,5),'main sheet'!$G:$M, 4, 0)) * Z$11</f>
        <v>1.0250537694231201E-2</v>
      </c>
      <c r="AA1032" s="19">
        <f>((VLOOKUP(ROUND($A1032 + (AA$9/12),5),'main sheet'!$G:$M, 4, 0) - VLOOKUP(ROUND($A1032 + (AA$9/12) + (1/12),5),'main sheet'!$G:$M, 4, 0)) / VLOOKUP(ROUND($A1032,5),'main sheet'!$G:$M, 4, 0)) * AA$11</f>
        <v>9.6324000703603939E-3</v>
      </c>
      <c r="AB1032" s="19">
        <f>((VLOOKUP(ROUND($A1032 + (AB$9/12),5),'main sheet'!$G:$M, 4, 0) - VLOOKUP(ROUND($A1032 + (AB$9/12) + (1/12),5),'main sheet'!$G:$M, 4, 0)) / VLOOKUP(ROUND($A1032,5),'main sheet'!$G:$M, 4, 0)) * AB$11</f>
        <v>9.626026722952874E-3</v>
      </c>
      <c r="AC1032" s="19">
        <f>((VLOOKUP(ROUND($A1032 + (AC$9/12),5),'main sheet'!$G:$M, 4, 0) - VLOOKUP(ROUND($A1032 + (AC$9/12) + (1/12),5),'main sheet'!$G:$M, 4, 0)) / VLOOKUP(ROUND($A1032,5),'main sheet'!$G:$M, 4, 0)) * AC$11</f>
        <v>9.6196575925166089E-3</v>
      </c>
      <c r="AD1032" s="19">
        <f>((VLOOKUP(ROUND($A1032 + (AD$9/12),5),'main sheet'!$G:$M, 4, 0) - VLOOKUP(ROUND($A1032 + (AD$9/12) + (1/12),5),'main sheet'!$G:$M, 4, 0)) / VLOOKUP(ROUND($A1032,5),'main sheet'!$G:$M, 4, 0)) * AD$11</f>
        <v>9.6132926762619482E-3</v>
      </c>
      <c r="AE1032" s="19">
        <f>((VLOOKUP(ROUND($A1032 + (AE$9/12),5),'main sheet'!$G:$M, 4, 0) - VLOOKUP(ROUND($A1032 + (AE$9/12) + (1/12),5),'main sheet'!$G:$M, 4, 0)) / VLOOKUP(ROUND($A1032,5),'main sheet'!$G:$M, 4, 0)) * AE$11</f>
        <v>9.6069319714001608E-3</v>
      </c>
      <c r="AF1032" s="19">
        <f>((VLOOKUP(ROUND($A1032 + (AF$9/12),5),'main sheet'!$G:$M, 4, 0) - VLOOKUP(ROUND($A1032 + (AF$9/12) + (1/12),5),'main sheet'!$G:$M, 4, 0)) / VLOOKUP(ROUND($A1032,5),'main sheet'!$G:$M, 4, 0)) * AF$11</f>
        <v>9.6005754751450605E-3</v>
      </c>
      <c r="AH1032" s="18">
        <f t="shared" si="31"/>
        <v>84.916666666666671</v>
      </c>
      <c r="AI1032" s="19">
        <f t="shared" si="32"/>
        <v>0.31284366474331199</v>
      </c>
    </row>
    <row r="1033" spans="1:35" x14ac:dyDescent="0.3">
      <c r="A1033" s="19">
        <v>85</v>
      </c>
      <c r="C1033" s="19">
        <f>((VLOOKUP(ROUND($A1033 + (C$9/12),5),'main sheet'!$G:$M, 4, 0) - VLOOKUP(ROUND($A1033 + (C$9/12) + (1/12),5),'main sheet'!$G:$M, 4, 0)) / VLOOKUP(ROUND($A1033,5),'main sheet'!$G:$M, 4, 0)) * C$11</f>
        <v>1.1154066341320068E-2</v>
      </c>
      <c r="D1033" s="19">
        <f>((VLOOKUP(ROUND($A1033 + (D$9/12),5),'main sheet'!$G:$M, 4, 0) - VLOOKUP(ROUND($A1033 + (D$9/12) + (1/12),5),'main sheet'!$G:$M, 4, 0)) / VLOOKUP(ROUND($A1033,5),'main sheet'!$G:$M, 4, 0)) * D$11</f>
        <v>1.1143245801701084E-2</v>
      </c>
      <c r="E1033" s="19">
        <f>((VLOOKUP(ROUND($A1033 + (E$9/12),5),'main sheet'!$G:$M, 4, 0) - VLOOKUP(ROUND($A1033 + (E$9/12) + (1/12),5),'main sheet'!$G:$M, 4, 0)) / VLOOKUP(ROUND($A1033,5),'main sheet'!$G:$M, 4, 0)) * E$11</f>
        <v>1.1132435759068204E-2</v>
      </c>
      <c r="F1033" s="19">
        <f>((VLOOKUP(ROUND($A1033 + (F$9/12),5),'main sheet'!$G:$M, 4, 0) - VLOOKUP(ROUND($A1033 + (F$9/12) + (1/12),5),'main sheet'!$G:$M, 4, 0)) / VLOOKUP(ROUND($A1033,5),'main sheet'!$G:$M, 4, 0)) * F$11</f>
        <v>1.1121636203238324E-2</v>
      </c>
      <c r="G1033" s="19">
        <f>((VLOOKUP(ROUND($A1033 + (G$9/12),5),'main sheet'!$G:$M, 4, 0) - VLOOKUP(ROUND($A1033 + (G$9/12) + (1/12),5),'main sheet'!$G:$M, 4, 0)) / VLOOKUP(ROUND($A1033,5),'main sheet'!$G:$M, 4, 0)) * G$11</f>
        <v>1.111084712403774E-2</v>
      </c>
      <c r="H1033" s="19">
        <f>((VLOOKUP(ROUND($A1033 + (H$9/12),5),'main sheet'!$G:$M, 4, 0) - VLOOKUP(ROUND($A1033 + (H$9/12) + (1/12),5),'main sheet'!$G:$M, 4, 0)) / VLOOKUP(ROUND($A1033,5),'main sheet'!$G:$M, 4, 0)) * H$11</f>
        <v>1.1100068511303567E-2</v>
      </c>
      <c r="I1033" s="19">
        <f>((VLOOKUP(ROUND($A1033 + (I$9/12),5),'main sheet'!$G:$M, 4, 0) - VLOOKUP(ROUND($A1033 + (I$9/12) + (1/12),5),'main sheet'!$G:$M, 4, 0)) / VLOOKUP(ROUND($A1033,5),'main sheet'!$G:$M, 4, 0)) * I$11</f>
        <v>1.1089300354882302E-2</v>
      </c>
      <c r="J1033" s="19">
        <f>((VLOOKUP(ROUND($A1033 + (J$9/12),5),'main sheet'!$G:$M, 4, 0) - VLOOKUP(ROUND($A1033 + (J$9/12) + (1/12),5),'main sheet'!$G:$M, 4, 0)) / VLOOKUP(ROUND($A1033,5),'main sheet'!$G:$M, 4, 0)) * J$11</f>
        <v>1.1078542644629824E-2</v>
      </c>
      <c r="K1033" s="19">
        <f>((VLOOKUP(ROUND($A1033 + (K$9/12),5),'main sheet'!$G:$M, 4, 0) - VLOOKUP(ROUND($A1033 + (K$9/12) + (1/12),5),'main sheet'!$G:$M, 4, 0)) / VLOOKUP(ROUND($A1033,5),'main sheet'!$G:$M, 4, 0)) * K$11</f>
        <v>1.1067795370412798E-2</v>
      </c>
      <c r="L1033" s="19">
        <f>((VLOOKUP(ROUND($A1033 + (L$9/12),5),'main sheet'!$G:$M, 4, 0) - VLOOKUP(ROUND($A1033 + (L$9/12) + (1/12),5),'main sheet'!$G:$M, 4, 0)) / VLOOKUP(ROUND($A1033,5),'main sheet'!$G:$M, 4, 0)) * L$11</f>
        <v>1.1057058522107241E-2</v>
      </c>
      <c r="M1033" s="19">
        <f>((VLOOKUP(ROUND($A1033 + (M$9/12),5),'main sheet'!$G:$M, 4, 0) - VLOOKUP(ROUND($A1033 + (M$9/12) + (1/12),5),'main sheet'!$G:$M, 4, 0)) / VLOOKUP(ROUND($A1033,5),'main sheet'!$G:$M, 4, 0)) * M$11</f>
        <v>1.1087327049423994E-2</v>
      </c>
      <c r="N1033" s="19">
        <f>((VLOOKUP(ROUND($A1033 + (N$9/12),5),'main sheet'!$G:$M, 4, 0) - VLOOKUP(ROUND($A1033 + (N$9/12) + (1/12),5),'main sheet'!$G:$M, 4, 0)) / VLOOKUP(ROUND($A1033,5),'main sheet'!$G:$M, 4, 0)) * N$11</f>
        <v>1.0452548011280809E-2</v>
      </c>
      <c r="O1033" s="19">
        <f>((VLOOKUP(ROUND($A1033 + (O$9/12),5),'main sheet'!$G:$M, 4, 0) - VLOOKUP(ROUND($A1033 + (O$9/12) + (1/12),5),'main sheet'!$G:$M, 4, 0)) / VLOOKUP(ROUND($A1033,5),'main sheet'!$G:$M, 4, 0)) * O$11</f>
        <v>1.0445632007036154E-2</v>
      </c>
      <c r="P1033" s="19">
        <f>((VLOOKUP(ROUND($A1033 + (P$9/12),5),'main sheet'!$G:$M, 4, 0) - VLOOKUP(ROUND($A1033 + (P$9/12) + (1/12),5),'main sheet'!$G:$M, 4, 0)) / VLOOKUP(ROUND($A1033,5),'main sheet'!$G:$M, 4, 0)) * P$11</f>
        <v>1.0438720578816214E-2</v>
      </c>
      <c r="Q1033" s="19">
        <f>((VLOOKUP(ROUND($A1033 + (Q$9/12),5),'main sheet'!$G:$M, 4, 0) - VLOOKUP(ROUND($A1033 + (Q$9/12) + (1/12),5),'main sheet'!$G:$M, 4, 0)) / VLOOKUP(ROUND($A1033,5),'main sheet'!$G:$M, 4, 0)) * Q$11</f>
        <v>1.0431813723592753E-2</v>
      </c>
      <c r="R1033" s="19">
        <f>((VLOOKUP(ROUND($A1033 + (R$9/12),5),'main sheet'!$G:$M, 4, 0) - VLOOKUP(ROUND($A1033 + (R$9/12) + (1/12),5),'main sheet'!$G:$M, 4, 0)) / VLOOKUP(ROUND($A1033,5),'main sheet'!$G:$M, 4, 0)) * R$11</f>
        <v>1.0424911438340016E-2</v>
      </c>
      <c r="S1033" s="19">
        <f>((VLOOKUP(ROUND($A1033 + (S$9/12),5),'main sheet'!$G:$M, 4, 0) - VLOOKUP(ROUND($A1033 + (S$9/12) + (1/12),5),'main sheet'!$G:$M, 4, 0)) / VLOOKUP(ROUND($A1033,5),'main sheet'!$G:$M, 4, 0)) * S$11</f>
        <v>1.041801372003472E-2</v>
      </c>
      <c r="T1033" s="19">
        <f>((VLOOKUP(ROUND($A1033 + (T$9/12),5),'main sheet'!$G:$M, 4, 0) - VLOOKUP(ROUND($A1033 + (T$9/12) + (1/12),5),'main sheet'!$G:$M, 4, 0)) / VLOOKUP(ROUND($A1033,5),'main sheet'!$G:$M, 4, 0)) * T$11</f>
        <v>1.0411120565654639E-2</v>
      </c>
      <c r="U1033" s="19">
        <f>((VLOOKUP(ROUND($A1033 + (U$9/12),5),'main sheet'!$G:$M, 4, 0) - VLOOKUP(ROUND($A1033 + (U$9/12) + (1/12),5),'main sheet'!$G:$M, 4, 0)) / VLOOKUP(ROUND($A1033,5),'main sheet'!$G:$M, 4, 0)) * U$11</f>
        <v>1.0404231972180019E-2</v>
      </c>
      <c r="V1033" s="19">
        <f>((VLOOKUP(ROUND($A1033 + (V$9/12),5),'main sheet'!$G:$M, 4, 0) - VLOOKUP(ROUND($A1033 + (V$9/12) + (1/12),5),'main sheet'!$G:$M, 4, 0)) / VLOOKUP(ROUND($A1033,5),'main sheet'!$G:$M, 4, 0)) * V$11</f>
        <v>1.0397347936593575E-2</v>
      </c>
      <c r="W1033" s="19">
        <f>((VLOOKUP(ROUND($A1033 + (W$9/12),5),'main sheet'!$G:$M, 4, 0) - VLOOKUP(ROUND($A1033 + (W$9/12) + (1/12),5),'main sheet'!$G:$M, 4, 0)) / VLOOKUP(ROUND($A1033,5),'main sheet'!$G:$M, 4, 0)) * W$11</f>
        <v>1.0390468455879076E-2</v>
      </c>
      <c r="X1033" s="19">
        <f>((VLOOKUP(ROUND($A1033 + (X$9/12),5),'main sheet'!$G:$M, 4, 0) - VLOOKUP(ROUND($A1033 + (X$9/12) + (1/12),5),'main sheet'!$G:$M, 4, 0)) / VLOOKUP(ROUND($A1033,5),'main sheet'!$G:$M, 4, 0)) * X$11</f>
        <v>1.0383593527022759E-2</v>
      </c>
      <c r="Y1033" s="19">
        <f>((VLOOKUP(ROUND($A1033 + (Y$9/12),5),'main sheet'!$G:$M, 4, 0) - VLOOKUP(ROUND($A1033 + (Y$9/12) + (1/12),5),'main sheet'!$G:$M, 4, 0)) / VLOOKUP(ROUND($A1033,5),'main sheet'!$G:$M, 4, 0)) * Y$11</f>
        <v>1.0376723147013324E-2</v>
      </c>
      <c r="Z1033" s="19">
        <f>((VLOOKUP(ROUND($A1033 + (Z$9/12),5),'main sheet'!$G:$M, 4, 0) - VLOOKUP(ROUND($A1033 + (Z$9/12) + (1/12),5),'main sheet'!$G:$M, 4, 0)) / VLOOKUP(ROUND($A1033,5),'main sheet'!$G:$M, 4, 0)) * Z$11</f>
        <v>9.7509761685626375E-3</v>
      </c>
      <c r="AA1033" s="19">
        <f>((VLOOKUP(ROUND($A1033 + (AA$9/12),5),'main sheet'!$G:$M, 4, 0) - VLOOKUP(ROUND($A1033 + (AA$9/12) + (1/12),5),'main sheet'!$G:$M, 4, 0)) / VLOOKUP(ROUND($A1033,5),'main sheet'!$G:$M, 4, 0)) * AA$11</f>
        <v>9.7445243644192544E-3</v>
      </c>
      <c r="AB1033" s="19">
        <f>((VLOOKUP(ROUND($A1033 + (AB$9/12),5),'main sheet'!$G:$M, 4, 0) - VLOOKUP(ROUND($A1033 + (AB$9/12) + (1/12),5),'main sheet'!$G:$M, 4, 0)) / VLOOKUP(ROUND($A1033,5),'main sheet'!$G:$M, 4, 0)) * AB$11</f>
        <v>9.7380768291585873E-3</v>
      </c>
      <c r="AC1033" s="19">
        <f>((VLOOKUP(ROUND($A1033 + (AC$9/12),5),'main sheet'!$G:$M, 4, 0) - VLOOKUP(ROUND($A1033 + (AC$9/12) + (1/12),5),'main sheet'!$G:$M, 4, 0)) / VLOOKUP(ROUND($A1033,5),'main sheet'!$G:$M, 4, 0)) * AC$11</f>
        <v>9.7316335599566487E-3</v>
      </c>
      <c r="AD1033" s="19">
        <f>((VLOOKUP(ROUND($A1033 + (AD$9/12),5),'main sheet'!$G:$M, 4, 0) - VLOOKUP(ROUND($A1033 + (AD$9/12) + (1/12),5),'main sheet'!$G:$M, 4, 0)) / VLOOKUP(ROUND($A1033,5),'main sheet'!$G:$M, 4, 0)) * AD$11</f>
        <v>9.7251945539903809E-3</v>
      </c>
      <c r="AE1033" s="19">
        <f>((VLOOKUP(ROUND($A1033 + (AE$9/12),5),'main sheet'!$G:$M, 4, 0) - VLOOKUP(ROUND($A1033 + (AE$9/12) + (1/12),5),'main sheet'!$G:$M, 4, 0)) / VLOOKUP(ROUND($A1033,5),'main sheet'!$G:$M, 4, 0)) * AE$11</f>
        <v>9.7187598084392916E-3</v>
      </c>
      <c r="AF1033" s="19">
        <f>((VLOOKUP(ROUND($A1033 + (AF$9/12),5),'main sheet'!$G:$M, 4, 0) - VLOOKUP(ROUND($A1033 + (AF$9/12) + (1/12),5),'main sheet'!$G:$M, 4, 0)) / VLOOKUP(ROUND($A1033,5),'main sheet'!$G:$M, 4, 0)) * AF$11</f>
        <v>9.712329320484216E-3</v>
      </c>
      <c r="AH1033" s="18">
        <f t="shared" si="31"/>
        <v>85</v>
      </c>
      <c r="AI1033" s="19">
        <f t="shared" si="32"/>
        <v>0.31523894337058023</v>
      </c>
    </row>
    <row r="1034" spans="1:35" x14ac:dyDescent="0.3">
      <c r="A1034" s="19">
        <v>85.083333333333329</v>
      </c>
      <c r="C1034" s="19">
        <f>((VLOOKUP(ROUND($A1034 + (C$9/12),5),'main sheet'!$G:$M, 4, 0) - VLOOKUP(ROUND($A1034 + (C$9/12) + (1/12),5),'main sheet'!$G:$M, 4, 0)) / VLOOKUP(ROUND($A1034,5),'main sheet'!$G:$M, 4, 0)) * C$11</f>
        <v>1.1280130131012043E-2</v>
      </c>
      <c r="D1034" s="19">
        <f>((VLOOKUP(ROUND($A1034 + (D$9/12),5),'main sheet'!$G:$M, 4, 0) - VLOOKUP(ROUND($A1034 + (D$9/12) + (1/12),5),'main sheet'!$G:$M, 4, 0)) / VLOOKUP(ROUND($A1034,5),'main sheet'!$G:$M, 4, 0)) * D$11</f>
        <v>1.1269187297138447E-2</v>
      </c>
      <c r="E1034" s="19">
        <f>((VLOOKUP(ROUND($A1034 + (E$9/12),5),'main sheet'!$G:$M, 4, 0) - VLOOKUP(ROUND($A1034 + (E$9/12) + (1/12),5),'main sheet'!$G:$M, 4, 0)) / VLOOKUP(ROUND($A1034,5),'main sheet'!$G:$M, 4, 0)) * E$11</f>
        <v>1.1258255078888396E-2</v>
      </c>
      <c r="F1034" s="19">
        <f>((VLOOKUP(ROUND($A1034 + (F$9/12),5),'main sheet'!$G:$M, 4, 0) - VLOOKUP(ROUND($A1034 + (F$9/12) + (1/12),5),'main sheet'!$G:$M, 4, 0)) / VLOOKUP(ROUND($A1034,5),'main sheet'!$G:$M, 4, 0)) * F$11</f>
        <v>1.1247333465963207E-2</v>
      </c>
      <c r="G1034" s="19">
        <f>((VLOOKUP(ROUND($A1034 + (G$9/12),5),'main sheet'!$G:$M, 4, 0) - VLOOKUP(ROUND($A1034 + (G$9/12) + (1/12),5),'main sheet'!$G:$M, 4, 0)) / VLOOKUP(ROUND($A1034,5),'main sheet'!$G:$M, 4, 0)) * G$11</f>
        <v>1.1236422448075161E-2</v>
      </c>
      <c r="H1034" s="19">
        <f>((VLOOKUP(ROUND($A1034 + (H$9/12),5),'main sheet'!$G:$M, 4, 0) - VLOOKUP(ROUND($A1034 + (H$9/12) + (1/12),5),'main sheet'!$G:$M, 4, 0)) / VLOOKUP(ROUND($A1034,5),'main sheet'!$G:$M, 4, 0)) * H$11</f>
        <v>1.1225522014946029E-2</v>
      </c>
      <c r="I1034" s="19">
        <f>((VLOOKUP(ROUND($A1034 + (I$9/12),5),'main sheet'!$G:$M, 4, 0) - VLOOKUP(ROUND($A1034 + (I$9/12) + (1/12),5),'main sheet'!$G:$M, 4, 0)) / VLOOKUP(ROUND($A1034,5),'main sheet'!$G:$M, 4, 0)) * I$11</f>
        <v>1.121463215630707E-2</v>
      </c>
      <c r="J1034" s="19">
        <f>((VLOOKUP(ROUND($A1034 + (J$9/12),5),'main sheet'!$G:$M, 4, 0) - VLOOKUP(ROUND($A1034 + (J$9/12) + (1/12),5),'main sheet'!$G:$M, 4, 0)) / VLOOKUP(ROUND($A1034,5),'main sheet'!$G:$M, 4, 0)) * J$11</f>
        <v>1.1203752861900479E-2</v>
      </c>
      <c r="K1034" s="19">
        <f>((VLOOKUP(ROUND($A1034 + (K$9/12),5),'main sheet'!$G:$M, 4, 0) - VLOOKUP(ROUND($A1034 + (K$9/12) + (1/12),5),'main sheet'!$G:$M, 4, 0)) / VLOOKUP(ROUND($A1034,5),'main sheet'!$G:$M, 4, 0)) * K$11</f>
        <v>1.1192884121477906E-2</v>
      </c>
      <c r="L1034" s="19">
        <f>((VLOOKUP(ROUND($A1034 + (L$9/12),5),'main sheet'!$G:$M, 4, 0) - VLOOKUP(ROUND($A1034 + (L$9/12) + (1/12),5),'main sheet'!$G:$M, 4, 0)) / VLOOKUP(ROUND($A1034,5),'main sheet'!$G:$M, 4, 0)) * L$11</f>
        <v>1.1182025924800476E-2</v>
      </c>
      <c r="M1034" s="19">
        <f>((VLOOKUP(ROUND($A1034 + (M$9/12),5),'main sheet'!$G:$M, 4, 0) - VLOOKUP(ROUND($A1034 + (M$9/12) + (1/12),5),'main sheet'!$G:$M, 4, 0)) / VLOOKUP(ROUND($A1034,5),'main sheet'!$G:$M, 4, 0)) * M$11</f>
        <v>1.0577682007414742E-2</v>
      </c>
      <c r="N1034" s="19">
        <f>((VLOOKUP(ROUND($A1034 + (N$9/12),5),'main sheet'!$G:$M, 4, 0) - VLOOKUP(ROUND($A1034 + (N$9/12) + (1/12),5),'main sheet'!$G:$M, 4, 0)) / VLOOKUP(ROUND($A1034,5),'main sheet'!$G:$M, 4, 0)) * N$11</f>
        <v>1.0570683207353463E-2</v>
      </c>
      <c r="O1034" s="19">
        <f>((VLOOKUP(ROUND($A1034 + (O$9/12),5),'main sheet'!$G:$M, 4, 0) - VLOOKUP(ROUND($A1034 + (O$9/12) + (1/12),5),'main sheet'!$G:$M, 4, 0)) / VLOOKUP(ROUND($A1034,5),'main sheet'!$G:$M, 4, 0)) * O$11</f>
        <v>1.0563689038099355E-2</v>
      </c>
      <c r="P1034" s="19">
        <f>((VLOOKUP(ROUND($A1034 + (P$9/12),5),'main sheet'!$G:$M, 4, 0) - VLOOKUP(ROUND($A1034 + (P$9/12) + (1/12),5),'main sheet'!$G:$M, 4, 0)) / VLOOKUP(ROUND($A1034,5),'main sheet'!$G:$M, 4, 0)) * P$11</f>
        <v>1.0556699496587928E-2</v>
      </c>
      <c r="Q1034" s="19">
        <f>((VLOOKUP(ROUND($A1034 + (Q$9/12),5),'main sheet'!$G:$M, 4, 0) - VLOOKUP(ROUND($A1034 + (Q$9/12) + (1/12),5),'main sheet'!$G:$M, 4, 0)) / VLOOKUP(ROUND($A1034,5),'main sheet'!$G:$M, 4, 0)) * Q$11</f>
        <v>1.0549714579757206E-2</v>
      </c>
      <c r="R1034" s="19">
        <f>((VLOOKUP(ROUND($A1034 + (R$9/12),5),'main sheet'!$G:$M, 4, 0) - VLOOKUP(ROUND($A1034 + (R$9/12) + (1/12),5),'main sheet'!$G:$M, 4, 0)) / VLOOKUP(ROUND($A1034,5),'main sheet'!$G:$M, 4, 0)) * R$11</f>
        <v>1.0542734284547713E-2</v>
      </c>
      <c r="S1034" s="19">
        <f>((VLOOKUP(ROUND($A1034 + (S$9/12),5),'main sheet'!$G:$M, 4, 0) - VLOOKUP(ROUND($A1034 + (S$9/12) + (1/12),5),'main sheet'!$G:$M, 4, 0)) / VLOOKUP(ROUND($A1034,5),'main sheet'!$G:$M, 4, 0)) * S$11</f>
        <v>1.053575860790104E-2</v>
      </c>
      <c r="T1034" s="19">
        <f>((VLOOKUP(ROUND($A1034 + (T$9/12),5),'main sheet'!$G:$M, 4, 0) - VLOOKUP(ROUND($A1034 + (T$9/12) + (1/12),5),'main sheet'!$G:$M, 4, 0)) / VLOOKUP(ROUND($A1034,5),'main sheet'!$G:$M, 4, 0)) * T$11</f>
        <v>1.0528787546761282E-2</v>
      </c>
      <c r="U1034" s="19">
        <f>((VLOOKUP(ROUND($A1034 + (U$9/12),5),'main sheet'!$G:$M, 4, 0) - VLOOKUP(ROUND($A1034 + (U$9/12) + (1/12),5),'main sheet'!$G:$M, 4, 0)) / VLOOKUP(ROUND($A1034,5),'main sheet'!$G:$M, 4, 0)) * U$11</f>
        <v>1.0521821098075035E-2</v>
      </c>
      <c r="V1034" s="19">
        <f>((VLOOKUP(ROUND($A1034 + (V$9/12),5),'main sheet'!$G:$M, 4, 0) - VLOOKUP(ROUND($A1034 + (V$9/12) + (1/12),5),'main sheet'!$G:$M, 4, 0)) / VLOOKUP(ROUND($A1034,5),'main sheet'!$G:$M, 4, 0)) * V$11</f>
        <v>1.0514859258789956E-2</v>
      </c>
      <c r="W1034" s="19">
        <f>((VLOOKUP(ROUND($A1034 + (W$9/12),5),'main sheet'!$G:$M, 4, 0) - VLOOKUP(ROUND($A1034 + (W$9/12) + (1/12),5),'main sheet'!$G:$M, 4, 0)) / VLOOKUP(ROUND($A1034,5),'main sheet'!$G:$M, 4, 0)) * W$11</f>
        <v>1.0507902025856202E-2</v>
      </c>
      <c r="X1034" s="19">
        <f>((VLOOKUP(ROUND($A1034 + (X$9/12),5),'main sheet'!$G:$M, 4, 0) - VLOOKUP(ROUND($A1034 + (X$9/12) + (1/12),5),'main sheet'!$G:$M, 4, 0)) / VLOOKUP(ROUND($A1034,5),'main sheet'!$G:$M, 4, 0)) * X$11</f>
        <v>1.0500949396226426E-2</v>
      </c>
      <c r="Y1034" s="19">
        <f>((VLOOKUP(ROUND($A1034 + (Y$9/12),5),'main sheet'!$G:$M, 4, 0) - VLOOKUP(ROUND($A1034 + (Y$9/12) + (1/12),5),'main sheet'!$G:$M, 4, 0)) / VLOOKUP(ROUND($A1034,5),'main sheet'!$G:$M, 4, 0)) * Y$11</f>
        <v>9.8677112089434298E-3</v>
      </c>
      <c r="Z1034" s="19">
        <f>((VLOOKUP(ROUND($A1034 + (Z$9/12),5),'main sheet'!$G:$M, 4, 0) - VLOOKUP(ROUND($A1034 + (Z$9/12) + (1/12),5),'main sheet'!$G:$M, 4, 0)) / VLOOKUP(ROUND($A1034,5),'main sheet'!$G:$M, 4, 0)) * Z$11</f>
        <v>9.8611821662134471E-3</v>
      </c>
      <c r="AA1034" s="19">
        <f>((VLOOKUP(ROUND($A1034 + (AA$9/12),5),'main sheet'!$G:$M, 4, 0) - VLOOKUP(ROUND($A1034 + (AA$9/12) + (1/12),5),'main sheet'!$G:$M, 4, 0)) / VLOOKUP(ROUND($A1034,5),'main sheet'!$G:$M, 4, 0)) * AA$11</f>
        <v>9.8546574434716511E-3</v>
      </c>
      <c r="AB1034" s="19">
        <f>((VLOOKUP(ROUND($A1034 + (AB$9/12),5),'main sheet'!$G:$M, 4, 0) - VLOOKUP(ROUND($A1034 + (AB$9/12) + (1/12),5),'main sheet'!$G:$M, 4, 0)) / VLOOKUP(ROUND($A1034,5),'main sheet'!$G:$M, 4, 0)) * AB$11</f>
        <v>9.8481370378602408E-3</v>
      </c>
      <c r="AC1034" s="19">
        <f>((VLOOKUP(ROUND($A1034 + (AC$9/12),5),'main sheet'!$G:$M, 4, 0) - VLOOKUP(ROUND($A1034 + (AC$9/12) + (1/12),5),'main sheet'!$G:$M, 4, 0)) / VLOOKUP(ROUND($A1034,5),'main sheet'!$G:$M, 4, 0)) * AC$11</f>
        <v>9.8416209465223663E-3</v>
      </c>
      <c r="AD1034" s="19">
        <f>((VLOOKUP(ROUND($A1034 + (AD$9/12),5),'main sheet'!$G:$M, 4, 0) - VLOOKUP(ROUND($A1034 + (AD$9/12) + (1/12),5),'main sheet'!$G:$M, 4, 0)) / VLOOKUP(ROUND($A1034,5),'main sheet'!$G:$M, 4, 0)) * AD$11</f>
        <v>9.8351091666037671E-3</v>
      </c>
      <c r="AE1034" s="19">
        <f>((VLOOKUP(ROUND($A1034 + (AE$9/12),5),'main sheet'!$G:$M, 4, 0) - VLOOKUP(ROUND($A1034 + (AE$9/12) + (1/12),5),'main sheet'!$G:$M, 4, 0)) / VLOOKUP(ROUND($A1034,5),'main sheet'!$G:$M, 4, 0)) * AE$11</f>
        <v>9.8286016952515293E-3</v>
      </c>
      <c r="AF1034" s="19">
        <f>((VLOOKUP(ROUND($A1034 + (AF$9/12),5),'main sheet'!$G:$M, 4, 0) - VLOOKUP(ROUND($A1034 + (AF$9/12) + (1/12),5),'main sheet'!$G:$M, 4, 0)) / VLOOKUP(ROUND($A1034,5),'main sheet'!$G:$M, 4, 0)) * AF$11</f>
        <v>9.8220985296148568E-3</v>
      </c>
      <c r="AH1034" s="18">
        <f t="shared" si="31"/>
        <v>85.083333333333329</v>
      </c>
      <c r="AI1034" s="19">
        <f t="shared" si="32"/>
        <v>0.31754054424236078</v>
      </c>
    </row>
    <row r="1035" spans="1:35" x14ac:dyDescent="0.3">
      <c r="A1035" s="19">
        <v>85.166666666666671</v>
      </c>
      <c r="C1035" s="19">
        <f>((VLOOKUP(ROUND($A1035 + (C$9/12),5),'main sheet'!$G:$M, 4, 0) - VLOOKUP(ROUND($A1035 + (C$9/12) + (1/12),5),'main sheet'!$G:$M, 4, 0)) / VLOOKUP(ROUND($A1035,5),'main sheet'!$G:$M, 4, 0)) * C$11</f>
        <v>1.140907605262193E-2</v>
      </c>
      <c r="D1035" s="19">
        <f>((VLOOKUP(ROUND($A1035 + (D$9/12),5),'main sheet'!$G:$M, 4, 0) - VLOOKUP(ROUND($A1035 + (D$9/12) + (1/12),5),'main sheet'!$G:$M, 4, 0)) / VLOOKUP(ROUND($A1035,5),'main sheet'!$G:$M, 4, 0)) * D$11</f>
        <v>1.1398008128542757E-2</v>
      </c>
      <c r="E1035" s="19">
        <f>((VLOOKUP(ROUND($A1035 + (E$9/12),5),'main sheet'!$G:$M, 4, 0) - VLOOKUP(ROUND($A1035 + (E$9/12) + (1/12),5),'main sheet'!$G:$M, 4, 0)) / VLOOKUP(ROUND($A1035,5),'main sheet'!$G:$M, 4, 0)) * E$11</f>
        <v>1.1386950941436425E-2</v>
      </c>
      <c r="F1035" s="19">
        <f>((VLOOKUP(ROUND($A1035 + (F$9/12),5),'main sheet'!$G:$M, 4, 0) - VLOOKUP(ROUND($A1035 + (F$9/12) + (1/12),5),'main sheet'!$G:$M, 4, 0)) / VLOOKUP(ROUND($A1035,5),'main sheet'!$G:$M, 4, 0)) * F$11</f>
        <v>1.1375904480887503E-2</v>
      </c>
      <c r="G1035" s="19">
        <f>((VLOOKUP(ROUND($A1035 + (G$9/12),5),'main sheet'!$G:$M, 4, 0) - VLOOKUP(ROUND($A1035 + (G$9/12) + (1/12),5),'main sheet'!$G:$M, 4, 0)) / VLOOKUP(ROUND($A1035,5),'main sheet'!$G:$M, 4, 0)) * G$11</f>
        <v>1.1364868736490178E-2</v>
      </c>
      <c r="H1035" s="19">
        <f>((VLOOKUP(ROUND($A1035 + (H$9/12),5),'main sheet'!$G:$M, 4, 0) - VLOOKUP(ROUND($A1035 + (H$9/12) + (1/12),5),'main sheet'!$G:$M, 4, 0)) / VLOOKUP(ROUND($A1035,5),'main sheet'!$G:$M, 4, 0)) * H$11</f>
        <v>1.1353843697848243E-2</v>
      </c>
      <c r="I1035" s="19">
        <f>((VLOOKUP(ROUND($A1035 + (I$9/12),5),'main sheet'!$G:$M, 4, 0) - VLOOKUP(ROUND($A1035 + (I$9/12) + (1/12),5),'main sheet'!$G:$M, 4, 0)) / VLOOKUP(ROUND($A1035,5),'main sheet'!$G:$M, 4, 0)) * I$11</f>
        <v>1.1342829354576551E-2</v>
      </c>
      <c r="J1035" s="19">
        <f>((VLOOKUP(ROUND($A1035 + (J$9/12),5),'main sheet'!$G:$M, 4, 0) - VLOOKUP(ROUND($A1035 + (J$9/12) + (1/12),5),'main sheet'!$G:$M, 4, 0)) / VLOOKUP(ROUND($A1035,5),'main sheet'!$G:$M, 4, 0)) * J$11</f>
        <v>1.1331825696299541E-2</v>
      </c>
      <c r="K1035" s="19">
        <f>((VLOOKUP(ROUND($A1035 + (K$9/12),5),'main sheet'!$G:$M, 4, 0) - VLOOKUP(ROUND($A1035 + (K$9/12) + (1/12),5),'main sheet'!$G:$M, 4, 0)) / VLOOKUP(ROUND($A1035,5),'main sheet'!$G:$M, 4, 0)) * K$11</f>
        <v>1.1320832712651234E-2</v>
      </c>
      <c r="L1035" s="19">
        <f>((VLOOKUP(ROUND($A1035 + (L$9/12),5),'main sheet'!$G:$M, 4, 0) - VLOOKUP(ROUND($A1035 + (L$9/12) + (1/12),5),'main sheet'!$G:$M, 4, 0)) / VLOOKUP(ROUND($A1035,5),'main sheet'!$G:$M, 4, 0)) * L$11</f>
        <v>1.0669390780171427E-2</v>
      </c>
      <c r="M1035" s="19">
        <f>((VLOOKUP(ROUND($A1035 + (M$9/12),5),'main sheet'!$G:$M, 4, 0) - VLOOKUP(ROUND($A1035 + (M$9/12) + (1/12),5),'main sheet'!$G:$M, 4, 0)) / VLOOKUP(ROUND($A1035,5),'main sheet'!$G:$M, 4, 0)) * M$11</f>
        <v>1.069859807301852E-2</v>
      </c>
      <c r="N1035" s="19">
        <f>((VLOOKUP(ROUND($A1035 + (N$9/12),5),'main sheet'!$G:$M, 4, 0) - VLOOKUP(ROUND($A1035 + (N$9/12) + (1/12),5),'main sheet'!$G:$M, 4, 0)) / VLOOKUP(ROUND($A1035,5),'main sheet'!$G:$M, 4, 0)) * N$11</f>
        <v>1.0691519267965282E-2</v>
      </c>
      <c r="O1035" s="19">
        <f>((VLOOKUP(ROUND($A1035 + (O$9/12),5),'main sheet'!$G:$M, 4, 0) - VLOOKUP(ROUND($A1035 + (O$9/12) + (1/12),5),'main sheet'!$G:$M, 4, 0)) / VLOOKUP(ROUND($A1035,5),'main sheet'!$G:$M, 4, 0)) * O$11</f>
        <v>1.0684445146654618E-2</v>
      </c>
      <c r="P1035" s="19">
        <f>((VLOOKUP(ROUND($A1035 + (P$9/12),5),'main sheet'!$G:$M, 4, 0) - VLOOKUP(ROUND($A1035 + (P$9/12) + (1/12),5),'main sheet'!$G:$M, 4, 0)) / VLOOKUP(ROUND($A1035,5),'main sheet'!$G:$M, 4, 0)) * P$11</f>
        <v>1.0677375705987492E-2</v>
      </c>
      <c r="Q1035" s="19">
        <f>((VLOOKUP(ROUND($A1035 + (Q$9/12),5),'main sheet'!$G:$M, 4, 0) - VLOOKUP(ROUND($A1035 + (Q$9/12) + (1/12),5),'main sheet'!$G:$M, 4, 0)) / VLOOKUP(ROUND($A1035,5),'main sheet'!$G:$M, 4, 0)) * Q$11</f>
        <v>1.067031094286741E-2</v>
      </c>
      <c r="R1035" s="19">
        <f>((VLOOKUP(ROUND($A1035 + (R$9/12),5),'main sheet'!$G:$M, 4, 0) - VLOOKUP(ROUND($A1035 + (R$9/12) + (1/12),5),'main sheet'!$G:$M, 4, 0)) / VLOOKUP(ROUND($A1035,5),'main sheet'!$G:$M, 4, 0)) * R$11</f>
        <v>1.0663250854198952E-2</v>
      </c>
      <c r="S1035" s="19">
        <f>((VLOOKUP(ROUND($A1035 + (S$9/12),5),'main sheet'!$G:$M, 4, 0) - VLOOKUP(ROUND($A1035 + (S$9/12) + (1/12),5),'main sheet'!$G:$M, 4, 0)) / VLOOKUP(ROUND($A1035,5),'main sheet'!$G:$M, 4, 0)) * S$11</f>
        <v>1.0656195436889235E-2</v>
      </c>
      <c r="T1035" s="19">
        <f>((VLOOKUP(ROUND($A1035 + (T$9/12),5),'main sheet'!$G:$M, 4, 0) - VLOOKUP(ROUND($A1035 + (T$9/12) + (1/12),5),'main sheet'!$G:$M, 4, 0)) / VLOOKUP(ROUND($A1035,5),'main sheet'!$G:$M, 4, 0)) * T$11</f>
        <v>1.0649144687847903E-2</v>
      </c>
      <c r="U1035" s="19">
        <f>((VLOOKUP(ROUND($A1035 + (U$9/12),5),'main sheet'!$G:$M, 4, 0) - VLOOKUP(ROUND($A1035 + (U$9/12) + (1/12),5),'main sheet'!$G:$M, 4, 0)) / VLOOKUP(ROUND($A1035,5),'main sheet'!$G:$M, 4, 0)) * U$11</f>
        <v>1.064209860398568E-2</v>
      </c>
      <c r="V1035" s="19">
        <f>((VLOOKUP(ROUND($A1035 + (V$9/12),5),'main sheet'!$G:$M, 4, 0) - VLOOKUP(ROUND($A1035 + (V$9/12) + (1/12),5),'main sheet'!$G:$M, 4, 0)) / VLOOKUP(ROUND($A1035,5),'main sheet'!$G:$M, 4, 0)) * V$11</f>
        <v>1.0635057182215815E-2</v>
      </c>
      <c r="W1035" s="19">
        <f>((VLOOKUP(ROUND($A1035 + (W$9/12),5),'main sheet'!$G:$M, 4, 0) - VLOOKUP(ROUND($A1035 + (W$9/12) + (1/12),5),'main sheet'!$G:$M, 4, 0)) / VLOOKUP(ROUND($A1035,5),'main sheet'!$G:$M, 4, 0)) * W$11</f>
        <v>1.0628020419454086E-2</v>
      </c>
      <c r="X1035" s="19">
        <f>((VLOOKUP(ROUND($A1035 + (X$9/12),5),'main sheet'!$G:$M, 4, 0) - VLOOKUP(ROUND($A1035 + (X$9/12) + (1/12),5),'main sheet'!$G:$M, 4, 0)) / VLOOKUP(ROUND($A1035,5),'main sheet'!$G:$M, 4, 0)) * X$11</f>
        <v>9.9871194750842107E-3</v>
      </c>
      <c r="Y1035" s="19">
        <f>((VLOOKUP(ROUND($A1035 + (Y$9/12),5),'main sheet'!$G:$M, 4, 0) - VLOOKUP(ROUND($A1035 + (Y$9/12) + (1/12),5),'main sheet'!$G:$M, 4, 0)) / VLOOKUP(ROUND($A1035,5),'main sheet'!$G:$M, 4, 0)) * Y$11</f>
        <v>9.9805114250084079E-3</v>
      </c>
      <c r="Z1035" s="19">
        <f>((VLOOKUP(ROUND($A1035 + (Z$9/12),5),'main sheet'!$G:$M, 4, 0) - VLOOKUP(ROUND($A1035 + (Z$9/12) + (1/12),5),'main sheet'!$G:$M, 4, 0)) / VLOOKUP(ROUND($A1035,5),'main sheet'!$G:$M, 4, 0)) * Z$11</f>
        <v>9.9739077471965674E-3</v>
      </c>
      <c r="AA1035" s="19">
        <f>((VLOOKUP(ROUND($A1035 + (AA$9/12),5),'main sheet'!$G:$M, 4, 0) - VLOOKUP(ROUND($A1035 + (AA$9/12) + (1/12),5),'main sheet'!$G:$M, 4, 0)) / VLOOKUP(ROUND($A1035,5),'main sheet'!$G:$M, 4, 0)) * AA$11</f>
        <v>9.9673084387563171E-3</v>
      </c>
      <c r="AB1035" s="19">
        <f>((VLOOKUP(ROUND($A1035 + (AB$9/12),5),'main sheet'!$G:$M, 4, 0) - VLOOKUP(ROUND($A1035 + (AB$9/12) + (1/12),5),'main sheet'!$G:$M, 4, 0)) / VLOOKUP(ROUND($A1035,5),'main sheet'!$G:$M, 4, 0)) * AB$11</f>
        <v>9.9607134967962252E-3</v>
      </c>
      <c r="AC1035" s="19">
        <f>((VLOOKUP(ROUND($A1035 + (AC$9/12),5),'main sheet'!$G:$M, 4, 0) - VLOOKUP(ROUND($A1035 + (AC$9/12) + (1/12),5),'main sheet'!$G:$M, 4, 0)) / VLOOKUP(ROUND($A1035,5),'main sheet'!$G:$M, 4, 0)) * AC$11</f>
        <v>9.9541229184275E-3</v>
      </c>
      <c r="AD1035" s="19">
        <f>((VLOOKUP(ROUND($A1035 + (AD$9/12),5),'main sheet'!$G:$M, 4, 0) - VLOOKUP(ROUND($A1035 + (AD$9/12) + (1/12),5),'main sheet'!$G:$M, 4, 0)) / VLOOKUP(ROUND($A1035,5),'main sheet'!$G:$M, 4, 0)) * AD$11</f>
        <v>9.9475367007626995E-3</v>
      </c>
      <c r="AE1035" s="19">
        <f>((VLOOKUP(ROUND($A1035 + (AE$9/12),5),'main sheet'!$G:$M, 4, 0) - VLOOKUP(ROUND($A1035 + (AE$9/12) + (1/12),5),'main sheet'!$G:$M, 4, 0)) / VLOOKUP(ROUND($A1035,5),'main sheet'!$G:$M, 4, 0)) * AE$11</f>
        <v>9.9409548409165327E-3</v>
      </c>
      <c r="AF1035" s="19">
        <f>((VLOOKUP(ROUND($A1035 + (AF$9/12),5),'main sheet'!$G:$M, 4, 0) - VLOOKUP(ROUND($A1035 + (AF$9/12) + (1/12),5),'main sheet'!$G:$M, 4, 0)) / VLOOKUP(ROUND($A1035,5),'main sheet'!$G:$M, 4, 0)) * AF$11</f>
        <v>9.9343773360058563E-3</v>
      </c>
      <c r="AH1035" s="18">
        <f t="shared" si="31"/>
        <v>85.166666666666671</v>
      </c>
      <c r="AI1035" s="19">
        <f t="shared" si="32"/>
        <v>0.31989609928156515</v>
      </c>
    </row>
    <row r="1036" spans="1:35" x14ac:dyDescent="0.3">
      <c r="A1036" s="19">
        <v>85.25</v>
      </c>
      <c r="C1036" s="19">
        <f>((VLOOKUP(ROUND($A1036 + (C$9/12),5),'main sheet'!$G:$M, 4, 0) - VLOOKUP(ROUND($A1036 + (C$9/12) + (1/12),5),'main sheet'!$G:$M, 4, 0)) / VLOOKUP(ROUND($A1036,5),'main sheet'!$G:$M, 4, 0)) * C$11</f>
        <v>1.1541004088129048E-2</v>
      </c>
      <c r="D1036" s="19">
        <f>((VLOOKUP(ROUND($A1036 + (D$9/12),5),'main sheet'!$G:$M, 4, 0) - VLOOKUP(ROUND($A1036 + (D$9/12) + (1/12),5),'main sheet'!$G:$M, 4, 0)) / VLOOKUP(ROUND($A1036,5),'main sheet'!$G:$M, 4, 0)) * D$11</f>
        <v>1.1529808180900502E-2</v>
      </c>
      <c r="E1036" s="19">
        <f>((VLOOKUP(ROUND($A1036 + (E$9/12),5),'main sheet'!$G:$M, 4, 0) - VLOOKUP(ROUND($A1036 + (E$9/12) + (1/12),5),'main sheet'!$G:$M, 4, 0)) / VLOOKUP(ROUND($A1036,5),'main sheet'!$G:$M, 4, 0)) * E$11</f>
        <v>1.1518623134801507E-2</v>
      </c>
      <c r="F1036" s="19">
        <f>((VLOOKUP(ROUND($A1036 + (F$9/12),5),'main sheet'!$G:$M, 4, 0) - VLOOKUP(ROUND($A1036 + (F$9/12) + (1/12),5),'main sheet'!$G:$M, 4, 0)) / VLOOKUP(ROUND($A1036,5),'main sheet'!$G:$M, 4, 0)) * F$11</f>
        <v>1.1507448939295702E-2</v>
      </c>
      <c r="G1036" s="19">
        <f>((VLOOKUP(ROUND($A1036 + (G$9/12),5),'main sheet'!$G:$M, 4, 0) - VLOOKUP(ROUND($A1036 + (G$9/12) + (1/12),5),'main sheet'!$G:$M, 4, 0)) / VLOOKUP(ROUND($A1036,5),'main sheet'!$G:$M, 4, 0)) * G$11</f>
        <v>1.1496285583856456E-2</v>
      </c>
      <c r="H1036" s="19">
        <f>((VLOOKUP(ROUND($A1036 + (H$9/12),5),'main sheet'!$G:$M, 4, 0) - VLOOKUP(ROUND($A1036 + (H$9/12) + (1/12),5),'main sheet'!$G:$M, 4, 0)) / VLOOKUP(ROUND($A1036,5),'main sheet'!$G:$M, 4, 0)) * H$11</f>
        <v>1.148513305796833E-2</v>
      </c>
      <c r="I1036" s="19">
        <f>((VLOOKUP(ROUND($A1036 + (I$9/12),5),'main sheet'!$G:$M, 4, 0) - VLOOKUP(ROUND($A1036 + (I$9/12) + (1/12),5),'main sheet'!$G:$M, 4, 0)) / VLOOKUP(ROUND($A1036,5),'main sheet'!$G:$M, 4, 0)) * I$11</f>
        <v>1.1473991351125592E-2</v>
      </c>
      <c r="J1036" s="19">
        <f>((VLOOKUP(ROUND($A1036 + (J$9/12),5),'main sheet'!$G:$M, 4, 0) - VLOOKUP(ROUND($A1036 + (J$9/12) + (1/12),5),'main sheet'!$G:$M, 4, 0)) / VLOOKUP(ROUND($A1036,5),'main sheet'!$G:$M, 4, 0)) * J$11</f>
        <v>1.1462860452832221E-2</v>
      </c>
      <c r="K1036" s="19">
        <f>((VLOOKUP(ROUND($A1036 + (K$9/12),5),'main sheet'!$G:$M, 4, 0) - VLOOKUP(ROUND($A1036 + (K$9/12) + (1/12),5),'main sheet'!$G:$M, 4, 0)) / VLOOKUP(ROUND($A1036,5),'main sheet'!$G:$M, 4, 0)) * K$11</f>
        <v>1.0803245727071418E-2</v>
      </c>
      <c r="L1036" s="19">
        <f>((VLOOKUP(ROUND($A1036 + (L$9/12),5),'main sheet'!$G:$M, 4, 0) - VLOOKUP(ROUND($A1036 + (L$9/12) + (1/12),5),'main sheet'!$G:$M, 4, 0)) / VLOOKUP(ROUND($A1036,5),'main sheet'!$G:$M, 4, 0)) * L$11</f>
        <v>1.0792765517896897E-2</v>
      </c>
      <c r="M1036" s="19">
        <f>((VLOOKUP(ROUND($A1036 + (M$9/12),5),'main sheet'!$G:$M, 4, 0) - VLOOKUP(ROUND($A1036 + (M$9/12) + (1/12),5),'main sheet'!$G:$M, 4, 0)) / VLOOKUP(ROUND($A1036,5),'main sheet'!$G:$M, 4, 0)) * M$11</f>
        <v>1.0822310547187654E-2</v>
      </c>
      <c r="N1036" s="19">
        <f>((VLOOKUP(ROUND($A1036 + (N$9/12),5),'main sheet'!$G:$M, 4, 0) - VLOOKUP(ROUND($A1036 + (N$9/12) + (1/12),5),'main sheet'!$G:$M, 4, 0)) / VLOOKUP(ROUND($A1036,5),'main sheet'!$G:$M, 4, 0)) * N$11</f>
        <v>1.0815149886877956E-2</v>
      </c>
      <c r="O1036" s="19">
        <f>((VLOOKUP(ROUND($A1036 + (O$9/12),5),'main sheet'!$G:$M, 4, 0) - VLOOKUP(ROUND($A1036 + (O$9/12) + (1/12),5),'main sheet'!$G:$M, 4, 0)) / VLOOKUP(ROUND($A1036,5),'main sheet'!$G:$M, 4, 0)) * O$11</f>
        <v>1.0807993964470951E-2</v>
      </c>
      <c r="P1036" s="19">
        <f>((VLOOKUP(ROUND($A1036 + (P$9/12),5),'main sheet'!$G:$M, 4, 0) - VLOOKUP(ROUND($A1036 + (P$9/12) + (1/12),5),'main sheet'!$G:$M, 4, 0)) / VLOOKUP(ROUND($A1036,5),'main sheet'!$G:$M, 4, 0)) * P$11</f>
        <v>1.0800842776832265E-2</v>
      </c>
      <c r="Q1036" s="19">
        <f>((VLOOKUP(ROUND($A1036 + (Q$9/12),5),'main sheet'!$G:$M, 4, 0) - VLOOKUP(ROUND($A1036 + (Q$9/12) + (1/12),5),'main sheet'!$G:$M, 4, 0)) / VLOOKUP(ROUND($A1036,5),'main sheet'!$G:$M, 4, 0)) * Q$11</f>
        <v>1.0793696320828612E-2</v>
      </c>
      <c r="R1036" s="19">
        <f>((VLOOKUP(ROUND($A1036 + (R$9/12),5),'main sheet'!$G:$M, 4, 0) - VLOOKUP(ROUND($A1036 + (R$9/12) + (1/12),5),'main sheet'!$G:$M, 4, 0)) / VLOOKUP(ROUND($A1036,5),'main sheet'!$G:$M, 4, 0)) * R$11</f>
        <v>1.078655459332927E-2</v>
      </c>
      <c r="S1036" s="19">
        <f>((VLOOKUP(ROUND($A1036 + (S$9/12),5),'main sheet'!$G:$M, 4, 0) - VLOOKUP(ROUND($A1036 + (S$9/12) + (1/12),5),'main sheet'!$G:$M, 4, 0)) / VLOOKUP(ROUND($A1036,5),'main sheet'!$G:$M, 4, 0)) * S$11</f>
        <v>1.0779417591206084E-2</v>
      </c>
      <c r="T1036" s="19">
        <f>((VLOOKUP(ROUND($A1036 + (T$9/12),5),'main sheet'!$G:$M, 4, 0) - VLOOKUP(ROUND($A1036 + (T$9/12) + (1/12),5),'main sheet'!$G:$M, 4, 0)) / VLOOKUP(ROUND($A1036,5),'main sheet'!$G:$M, 4, 0)) * T$11</f>
        <v>1.0772285311331979E-2</v>
      </c>
      <c r="U1036" s="19">
        <f>((VLOOKUP(ROUND($A1036 + (U$9/12),5),'main sheet'!$G:$M, 4, 0) - VLOOKUP(ROUND($A1036 + (U$9/12) + (1/12),5),'main sheet'!$G:$M, 4, 0)) / VLOOKUP(ROUND($A1036,5),'main sheet'!$G:$M, 4, 0)) * U$11</f>
        <v>1.0765157750582446E-2</v>
      </c>
      <c r="V1036" s="19">
        <f>((VLOOKUP(ROUND($A1036 + (V$9/12),5),'main sheet'!$G:$M, 4, 0) - VLOOKUP(ROUND($A1036 + (V$9/12) + (1/12),5),'main sheet'!$G:$M, 4, 0)) / VLOOKUP(ROUND($A1036,5),'main sheet'!$G:$M, 4, 0)) * V$11</f>
        <v>1.0758034905835536E-2</v>
      </c>
      <c r="W1036" s="19">
        <f>((VLOOKUP(ROUND($A1036 + (W$9/12),5),'main sheet'!$G:$M, 4, 0) - VLOOKUP(ROUND($A1036 + (W$9/12) + (1/12),5),'main sheet'!$G:$M, 4, 0)) / VLOOKUP(ROUND($A1036,5),'main sheet'!$G:$M, 4, 0)) * W$11</f>
        <v>1.0109293704878355E-2</v>
      </c>
      <c r="X1036" s="19">
        <f>((VLOOKUP(ROUND($A1036 + (X$9/12),5),'main sheet'!$G:$M, 4, 0) - VLOOKUP(ROUND($A1036 + (X$9/12) + (1/12),5),'main sheet'!$G:$M, 4, 0)) / VLOOKUP(ROUND($A1036,5),'main sheet'!$G:$M, 4, 0)) * X$11</f>
        <v>1.0102604817336807E-2</v>
      </c>
      <c r="Y1036" s="19">
        <f>((VLOOKUP(ROUND($A1036 + (Y$9/12),5),'main sheet'!$G:$M, 4, 0) - VLOOKUP(ROUND($A1036 + (Y$9/12) + (1/12),5),'main sheet'!$G:$M, 4, 0)) / VLOOKUP(ROUND($A1036,5),'main sheet'!$G:$M, 4, 0)) * Y$11</f>
        <v>1.0095920355545917E-2</v>
      </c>
      <c r="Z1036" s="19">
        <f>((VLOOKUP(ROUND($A1036 + (Z$9/12),5),'main sheet'!$G:$M, 4, 0) - VLOOKUP(ROUND($A1036 + (Z$9/12) + (1/12),5),'main sheet'!$G:$M, 4, 0)) / VLOOKUP(ROUND($A1036,5),'main sheet'!$G:$M, 4, 0)) * Z$11</f>
        <v>1.0089240316577923E-2</v>
      </c>
      <c r="AA1036" s="19">
        <f>((VLOOKUP(ROUND($A1036 + (AA$9/12),5),'main sheet'!$G:$M, 4, 0) - VLOOKUP(ROUND($A1036 + (AA$9/12) + (1/12),5),'main sheet'!$G:$M, 4, 0)) / VLOOKUP(ROUND($A1036,5),'main sheet'!$G:$M, 4, 0)) * AA$11</f>
        <v>1.0082564697506026E-2</v>
      </c>
      <c r="AB1036" s="19">
        <f>((VLOOKUP(ROUND($A1036 + (AB$9/12),5),'main sheet'!$G:$M, 4, 0) - VLOOKUP(ROUND($A1036 + (AB$9/12) + (1/12),5),'main sheet'!$G:$M, 4, 0)) / VLOOKUP(ROUND($A1036,5),'main sheet'!$G:$M, 4, 0)) * AB$11</f>
        <v>1.0075893495406094E-2</v>
      </c>
      <c r="AC1036" s="19">
        <f>((VLOOKUP(ROUND($A1036 + (AC$9/12),5),'main sheet'!$G:$M, 4, 0) - VLOOKUP(ROUND($A1036 + (AC$9/12) + (1/12),5),'main sheet'!$G:$M, 4, 0)) / VLOOKUP(ROUND($A1036,5),'main sheet'!$G:$M, 4, 0)) * AC$11</f>
        <v>1.0069226707355361E-2</v>
      </c>
      <c r="AD1036" s="19">
        <f>((VLOOKUP(ROUND($A1036 + (AD$9/12),5),'main sheet'!$G:$M, 4, 0) - VLOOKUP(ROUND($A1036 + (AD$9/12) + (1/12),5),'main sheet'!$G:$M, 4, 0)) / VLOOKUP(ROUND($A1036,5),'main sheet'!$G:$M, 4, 0)) * AD$11</f>
        <v>1.0062564330433241E-2</v>
      </c>
      <c r="AE1036" s="19">
        <f>((VLOOKUP(ROUND($A1036 + (AE$9/12),5),'main sheet'!$G:$M, 4, 0) - VLOOKUP(ROUND($A1036 + (AE$9/12) + (1/12),5),'main sheet'!$G:$M, 4, 0)) / VLOOKUP(ROUND($A1036,5),'main sheet'!$G:$M, 4, 0)) * AE$11</f>
        <v>1.0055906361721323E-2</v>
      </c>
      <c r="AF1036" s="19">
        <f>((VLOOKUP(ROUND($A1036 + (AF$9/12),5),'main sheet'!$G:$M, 4, 0) - VLOOKUP(ROUND($A1036 + (AF$9/12) + (1/12),5),'main sheet'!$G:$M, 4, 0)) / VLOOKUP(ROUND($A1036,5),'main sheet'!$G:$M, 4, 0)) * AF$11</f>
        <v>1.0049252798302637E-2</v>
      </c>
      <c r="AH1036" s="18">
        <f t="shared" si="31"/>
        <v>85.25</v>
      </c>
      <c r="AI1036" s="19">
        <f t="shared" si="32"/>
        <v>0.32230507726742419</v>
      </c>
    </row>
    <row r="1037" spans="1:35" x14ac:dyDescent="0.3">
      <c r="A1037" s="19">
        <v>85.333333333333329</v>
      </c>
      <c r="C1037" s="19">
        <f>((VLOOKUP(ROUND($A1037 + (C$9/12),5),'main sheet'!$G:$M, 4, 0) - VLOOKUP(ROUND($A1037 + (C$9/12) + (1/12),5),'main sheet'!$G:$M, 4, 0)) / VLOOKUP(ROUND($A1037,5),'main sheet'!$G:$M, 4, 0)) * C$11</f>
        <v>1.1676018898151222E-2</v>
      </c>
      <c r="D1037" s="19">
        <f>((VLOOKUP(ROUND($A1037 + (D$9/12),5),'main sheet'!$G:$M, 4, 0) - VLOOKUP(ROUND($A1037 + (D$9/12) + (1/12),5),'main sheet'!$G:$M, 4, 0)) / VLOOKUP(ROUND($A1037,5),'main sheet'!$G:$M, 4, 0)) * D$11</f>
        <v>1.1664692013299409E-2</v>
      </c>
      <c r="E1037" s="19">
        <f>((VLOOKUP(ROUND($A1037 + (E$9/12),5),'main sheet'!$G:$M, 4, 0) - VLOOKUP(ROUND($A1037 + (E$9/12) + (1/12),5),'main sheet'!$G:$M, 4, 0)) / VLOOKUP(ROUND($A1037,5),'main sheet'!$G:$M, 4, 0)) * E$11</f>
        <v>1.1653376116638308E-2</v>
      </c>
      <c r="F1037" s="19">
        <f>((VLOOKUP(ROUND($A1037 + (F$9/12),5),'main sheet'!$G:$M, 4, 0) - VLOOKUP(ROUND($A1037 + (F$9/12) + (1/12),5),'main sheet'!$G:$M, 4, 0)) / VLOOKUP(ROUND($A1037,5),'main sheet'!$G:$M, 4, 0)) * F$11</f>
        <v>1.1642071197507792E-2</v>
      </c>
      <c r="G1037" s="19">
        <f>((VLOOKUP(ROUND($A1037 + (G$9/12),5),'main sheet'!$G:$M, 4, 0) - VLOOKUP(ROUND($A1037 + (G$9/12) + (1/12),5),'main sheet'!$G:$M, 4, 0)) / VLOOKUP(ROUND($A1037,5),'main sheet'!$G:$M, 4, 0)) * G$11</f>
        <v>1.1630777245259081E-2</v>
      </c>
      <c r="H1037" s="19">
        <f>((VLOOKUP(ROUND($A1037 + (H$9/12),5),'main sheet'!$G:$M, 4, 0) - VLOOKUP(ROUND($A1037 + (H$9/12) + (1/12),5),'main sheet'!$G:$M, 4, 0)) / VLOOKUP(ROUND($A1037,5),'main sheet'!$G:$M, 4, 0)) * H$11</f>
        <v>1.1619494249253222E-2</v>
      </c>
      <c r="I1037" s="19">
        <f>((VLOOKUP(ROUND($A1037 + (I$9/12),5),'main sheet'!$G:$M, 4, 0) - VLOOKUP(ROUND($A1037 + (I$9/12) + (1/12),5),'main sheet'!$G:$M, 4, 0)) / VLOOKUP(ROUND($A1037,5),'main sheet'!$G:$M, 4, 0)) * I$11</f>
        <v>1.160822219886108E-2</v>
      </c>
      <c r="J1037" s="19">
        <f>((VLOOKUP(ROUND($A1037 + (J$9/12),5),'main sheet'!$G:$M, 4, 0) - VLOOKUP(ROUND($A1037 + (J$9/12) + (1/12),5),'main sheet'!$G:$M, 4, 0)) / VLOOKUP(ROUND($A1037,5),'main sheet'!$G:$M, 4, 0)) * J$11</f>
        <v>1.0940242828983961E-2</v>
      </c>
      <c r="K1037" s="19">
        <f>((VLOOKUP(ROUND($A1037 + (K$9/12),5),'main sheet'!$G:$M, 4, 0) - VLOOKUP(ROUND($A1037 + (K$9/12) + (1/12),5),'main sheet'!$G:$M, 4, 0)) / VLOOKUP(ROUND($A1037,5),'main sheet'!$G:$M, 4, 0)) * K$11</f>
        <v>1.0929629719168223E-2</v>
      </c>
      <c r="L1037" s="19">
        <f>((VLOOKUP(ROUND($A1037 + (L$9/12),5),'main sheet'!$G:$M, 4, 0) - VLOOKUP(ROUND($A1037 + (L$9/12) + (1/12),5),'main sheet'!$G:$M, 4, 0)) / VLOOKUP(ROUND($A1037,5),'main sheet'!$G:$M, 4, 0)) * L$11</f>
        <v>1.0919026905111488E-2</v>
      </c>
      <c r="M1037" s="19">
        <f>((VLOOKUP(ROUND($A1037 + (M$9/12),5),'main sheet'!$G:$M, 4, 0) - VLOOKUP(ROUND($A1037 + (M$9/12) + (1/12),5),'main sheet'!$G:$M, 4, 0)) / VLOOKUP(ROUND($A1037,5),'main sheet'!$G:$M, 4, 0)) * M$11</f>
        <v>1.0948917573003914E-2</v>
      </c>
      <c r="N1037" s="19">
        <f>((VLOOKUP(ROUND($A1037 + (N$9/12),5),'main sheet'!$G:$M, 4, 0) - VLOOKUP(ROUND($A1037 + (N$9/12) + (1/12),5),'main sheet'!$G:$M, 4, 0)) / VLOOKUP(ROUND($A1037,5),'main sheet'!$G:$M, 4, 0)) * N$11</f>
        <v>1.0941673142236647E-2</v>
      </c>
      <c r="O1037" s="19">
        <f>((VLOOKUP(ROUND($A1037 + (O$9/12),5),'main sheet'!$G:$M, 4, 0) - VLOOKUP(ROUND($A1037 + (O$9/12) + (1/12),5),'main sheet'!$G:$M, 4, 0)) / VLOOKUP(ROUND($A1037,5),'main sheet'!$G:$M, 4, 0)) * O$11</f>
        <v>1.0934433504799902E-2</v>
      </c>
      <c r="P1037" s="19">
        <f>((VLOOKUP(ROUND($A1037 + (P$9/12),5),'main sheet'!$G:$M, 4, 0) - VLOOKUP(ROUND($A1037 + (P$9/12) + (1/12),5),'main sheet'!$G:$M, 4, 0)) / VLOOKUP(ROUND($A1037,5),'main sheet'!$G:$M, 4, 0)) * P$11</f>
        <v>1.0927198657521637E-2</v>
      </c>
      <c r="Q1037" s="19">
        <f>((VLOOKUP(ROUND($A1037 + (Q$9/12),5),'main sheet'!$G:$M, 4, 0) - VLOOKUP(ROUND($A1037 + (Q$9/12) + (1/12),5),'main sheet'!$G:$M, 4, 0)) / VLOOKUP(ROUND($A1037,5),'main sheet'!$G:$M, 4, 0)) * Q$11</f>
        <v>1.091996859723241E-2</v>
      </c>
      <c r="R1037" s="19">
        <f>((VLOOKUP(ROUND($A1037 + (R$9/12),5),'main sheet'!$G:$M, 4, 0) - VLOOKUP(ROUND($A1037 + (R$9/12) + (1/12),5),'main sheet'!$G:$M, 4, 0)) / VLOOKUP(ROUND($A1037,5),'main sheet'!$G:$M, 4, 0)) * R$11</f>
        <v>1.0912743320765373E-2</v>
      </c>
      <c r="S1037" s="19">
        <f>((VLOOKUP(ROUND($A1037 + (S$9/12),5),'main sheet'!$G:$M, 4, 0) - VLOOKUP(ROUND($A1037 + (S$9/12) + (1/12),5),'main sheet'!$G:$M, 4, 0)) / VLOOKUP(ROUND($A1037,5),'main sheet'!$G:$M, 4, 0)) * S$11</f>
        <v>1.0905522824954779E-2</v>
      </c>
      <c r="T1037" s="19">
        <f>((VLOOKUP(ROUND($A1037 + (T$9/12),5),'main sheet'!$G:$M, 4, 0) - VLOOKUP(ROUND($A1037 + (T$9/12) + (1/12),5),'main sheet'!$G:$M, 4, 0)) / VLOOKUP(ROUND($A1037,5),'main sheet'!$G:$M, 4, 0)) * T$11</f>
        <v>1.0898307106637467E-2</v>
      </c>
      <c r="U1037" s="19">
        <f>((VLOOKUP(ROUND($A1037 + (U$9/12),5),'main sheet'!$G:$M, 4, 0) - VLOOKUP(ROUND($A1037 + (U$9/12) + (1/12),5),'main sheet'!$G:$M, 4, 0)) / VLOOKUP(ROUND($A1037,5),'main sheet'!$G:$M, 4, 0)) * U$11</f>
        <v>1.0891096162652878E-2</v>
      </c>
      <c r="V1037" s="19">
        <f>((VLOOKUP(ROUND($A1037 + (V$9/12),5),'main sheet'!$G:$M, 4, 0) - VLOOKUP(ROUND($A1037 + (V$9/12) + (1/12),5),'main sheet'!$G:$M, 4, 0)) / VLOOKUP(ROUND($A1037,5),'main sheet'!$G:$M, 4, 0)) * V$11</f>
        <v>1.0234330975874485E-2</v>
      </c>
      <c r="W1037" s="19">
        <f>((VLOOKUP(ROUND($A1037 + (W$9/12),5),'main sheet'!$G:$M, 4, 0) - VLOOKUP(ROUND($A1037 + (W$9/12) + (1/12),5),'main sheet'!$G:$M, 4, 0)) / VLOOKUP(ROUND($A1037,5),'main sheet'!$G:$M, 4, 0)) * W$11</f>
        <v>1.0227559356515203E-2</v>
      </c>
      <c r="X1037" s="19">
        <f>((VLOOKUP(ROUND($A1037 + (X$9/12),5),'main sheet'!$G:$M, 4, 0) - VLOOKUP(ROUND($A1037 + (X$9/12) + (1/12),5),'main sheet'!$G:$M, 4, 0)) / VLOOKUP(ROUND($A1037,5),'main sheet'!$G:$M, 4, 0)) * X$11</f>
        <v>1.0220792217646685E-2</v>
      </c>
      <c r="Y1037" s="19">
        <f>((VLOOKUP(ROUND($A1037 + (Y$9/12),5),'main sheet'!$G:$M, 4, 0) - VLOOKUP(ROUND($A1037 + (Y$9/12) + (1/12),5),'main sheet'!$G:$M, 4, 0)) / VLOOKUP(ROUND($A1037,5),'main sheet'!$G:$M, 4, 0)) * Y$11</f>
        <v>1.0214029556304951E-2</v>
      </c>
      <c r="Z1037" s="19">
        <f>((VLOOKUP(ROUND($A1037 + (Z$9/12),5),'main sheet'!$G:$M, 4, 0) - VLOOKUP(ROUND($A1037 + (Z$9/12) + (1/12),5),'main sheet'!$G:$M, 4, 0)) / VLOOKUP(ROUND($A1037,5),'main sheet'!$G:$M, 4, 0)) * Z$11</f>
        <v>1.0207271369527008E-2</v>
      </c>
      <c r="AA1037" s="19">
        <f>((VLOOKUP(ROUND($A1037 + (AA$9/12),5),'main sheet'!$G:$M, 4, 0) - VLOOKUP(ROUND($A1037 + (AA$9/12) + (1/12),5),'main sheet'!$G:$M, 4, 0)) / VLOOKUP(ROUND($A1037,5),'main sheet'!$G:$M, 4, 0)) * AA$11</f>
        <v>1.0200517654352554E-2</v>
      </c>
      <c r="AB1037" s="19">
        <f>((VLOOKUP(ROUND($A1037 + (AB$9/12),5),'main sheet'!$G:$M, 4, 0) - VLOOKUP(ROUND($A1037 + (AB$9/12) + (1/12),5),'main sheet'!$G:$M, 4, 0)) / VLOOKUP(ROUND($A1037,5),'main sheet'!$G:$M, 4, 0)) * AB$11</f>
        <v>1.0193768407822672E-2</v>
      </c>
      <c r="AC1037" s="19">
        <f>((VLOOKUP(ROUND($A1037 + (AC$9/12),5),'main sheet'!$G:$M, 4, 0) - VLOOKUP(ROUND($A1037 + (AC$9/12) + (1/12),5),'main sheet'!$G:$M, 4, 0)) / VLOOKUP(ROUND($A1037,5),'main sheet'!$G:$M, 4, 0)) * AC$11</f>
        <v>1.0187023626980655E-2</v>
      </c>
      <c r="AD1037" s="19">
        <f>((VLOOKUP(ROUND($A1037 + (AD$9/12),5),'main sheet'!$G:$M, 4, 0) - VLOOKUP(ROUND($A1037 + (AD$9/12) + (1/12),5),'main sheet'!$G:$M, 4, 0)) / VLOOKUP(ROUND($A1037,5),'main sheet'!$G:$M, 4, 0)) * AD$11</f>
        <v>1.0180283308871991E-2</v>
      </c>
      <c r="AE1037" s="19">
        <f>((VLOOKUP(ROUND($A1037 + (AE$9/12),5),'main sheet'!$G:$M, 4, 0) - VLOOKUP(ROUND($A1037 + (AE$9/12) + (1/12),5),'main sheet'!$G:$M, 4, 0)) / VLOOKUP(ROUND($A1037,5),'main sheet'!$G:$M, 4, 0)) * AE$11</f>
        <v>1.0173547450543635E-2</v>
      </c>
      <c r="AF1037" s="19">
        <f>((VLOOKUP(ROUND($A1037 + (AF$9/12),5),'main sheet'!$G:$M, 4, 0) - VLOOKUP(ROUND($A1037 + (AF$9/12) + (1/12),5),'main sheet'!$G:$M, 4, 0)) / VLOOKUP(ROUND($A1037,5),'main sheet'!$G:$M, 4, 0)) * AF$11</f>
        <v>1.0166816049044741E-2</v>
      </c>
      <c r="AH1037" s="18">
        <f t="shared" si="31"/>
        <v>85.333333333333329</v>
      </c>
      <c r="AI1037" s="19">
        <f t="shared" si="32"/>
        <v>0.32476935223552333</v>
      </c>
    </row>
    <row r="1038" spans="1:35" x14ac:dyDescent="0.3">
      <c r="A1038" s="19">
        <v>85.416666666666671</v>
      </c>
      <c r="C1038" s="19">
        <f>((VLOOKUP(ROUND($A1038 + (C$9/12),5),'main sheet'!$G:$M, 4, 0) - VLOOKUP(ROUND($A1038 + (C$9/12) + (1/12),5),'main sheet'!$G:$M, 4, 0)) / VLOOKUP(ROUND($A1038,5),'main sheet'!$G:$M, 4, 0)) * C$11</f>
        <v>1.1814230098855844E-2</v>
      </c>
      <c r="D1038" s="19">
        <f>((VLOOKUP(ROUND($A1038 + (D$9/12),5),'main sheet'!$G:$M, 4, 0) - VLOOKUP(ROUND($A1038 + (D$9/12) + (1/12),5),'main sheet'!$G:$M, 4, 0)) / VLOOKUP(ROUND($A1038,5),'main sheet'!$G:$M, 4, 0)) * D$11</f>
        <v>1.180276913556794E-2</v>
      </c>
      <c r="E1038" s="19">
        <f>((VLOOKUP(ROUND($A1038 + (E$9/12),5),'main sheet'!$G:$M, 4, 0) - VLOOKUP(ROUND($A1038 + (E$9/12) + (1/12),5),'main sheet'!$G:$M, 4, 0)) / VLOOKUP(ROUND($A1038,5),'main sheet'!$G:$M, 4, 0)) * E$11</f>
        <v>1.179131929053949E-2</v>
      </c>
      <c r="F1038" s="19">
        <f>((VLOOKUP(ROUND($A1038 + (F$9/12),5),'main sheet'!$G:$M, 4, 0) - VLOOKUP(ROUND($A1038 + (F$9/12) + (1/12),5),'main sheet'!$G:$M, 4, 0)) / VLOOKUP(ROUND($A1038,5),'main sheet'!$G:$M, 4, 0)) * F$11</f>
        <v>1.1779880552985199E-2</v>
      </c>
      <c r="G1038" s="19">
        <f>((VLOOKUP(ROUND($A1038 + (G$9/12),5),'main sheet'!$G:$M, 4, 0) - VLOOKUP(ROUND($A1038 + (G$9/12) + (1/12),5),'main sheet'!$G:$M, 4, 0)) / VLOOKUP(ROUND($A1038,5),'main sheet'!$G:$M, 4, 0)) * G$11</f>
        <v>1.1768452912129725E-2</v>
      </c>
      <c r="H1038" s="19">
        <f>((VLOOKUP(ROUND($A1038 + (H$9/12),5),'main sheet'!$G:$M, 4, 0) - VLOOKUP(ROUND($A1038 + (H$9/12) + (1/12),5),'main sheet'!$G:$M, 4, 0)) / VLOOKUP(ROUND($A1038,5),'main sheet'!$G:$M, 4, 0)) * H$11</f>
        <v>1.1757036357207675E-2</v>
      </c>
      <c r="I1038" s="19">
        <f>((VLOOKUP(ROUND($A1038 + (I$9/12),5),'main sheet'!$G:$M, 4, 0) - VLOOKUP(ROUND($A1038 + (I$9/12) + (1/12),5),'main sheet'!$G:$M, 4, 0)) / VLOOKUP(ROUND($A1038,5),'main sheet'!$G:$M, 4, 0)) * I$11</f>
        <v>1.1080493678839533E-2</v>
      </c>
      <c r="J1038" s="19">
        <f>((VLOOKUP(ROUND($A1038 + (J$9/12),5),'main sheet'!$G:$M, 4, 0) - VLOOKUP(ROUND($A1038 + (J$9/12) + (1/12),5),'main sheet'!$G:$M, 4, 0)) / VLOOKUP(ROUND($A1038,5),'main sheet'!$G:$M, 4, 0)) * J$11</f>
        <v>1.1069744511927576E-2</v>
      </c>
      <c r="K1038" s="19">
        <f>((VLOOKUP(ROUND($A1038 + (K$9/12),5),'main sheet'!$G:$M, 4, 0) - VLOOKUP(ROUND($A1038 + (K$9/12) + (1/12),5),'main sheet'!$G:$M, 4, 0)) / VLOOKUP(ROUND($A1038,5),'main sheet'!$G:$M, 4, 0)) * K$11</f>
        <v>1.1059005772763366E-2</v>
      </c>
      <c r="L1038" s="19">
        <f>((VLOOKUP(ROUND($A1038 + (L$9/12),5),'main sheet'!$G:$M, 4, 0) - VLOOKUP(ROUND($A1038 + (L$9/12) + (1/12),5),'main sheet'!$G:$M, 4, 0)) / VLOOKUP(ROUND($A1038,5),'main sheet'!$G:$M, 4, 0)) * L$11</f>
        <v>1.1048277451230461E-2</v>
      </c>
      <c r="M1038" s="19">
        <f>((VLOOKUP(ROUND($A1038 + (M$9/12),5),'main sheet'!$G:$M, 4, 0) - VLOOKUP(ROUND($A1038 + (M$9/12) + (1/12),5),'main sheet'!$G:$M, 4, 0)) / VLOOKUP(ROUND($A1038,5),'main sheet'!$G:$M, 4, 0)) * M$11</f>
        <v>1.1078521940500994E-2</v>
      </c>
      <c r="N1038" s="19">
        <f>((VLOOKUP(ROUND($A1038 + (N$9/12),5),'main sheet'!$G:$M, 4, 0) - VLOOKUP(ROUND($A1038 + (N$9/12) + (1/12),5),'main sheet'!$G:$M, 4, 0)) / VLOOKUP(ROUND($A1038,5),'main sheet'!$G:$M, 4, 0)) * N$11</f>
        <v>1.1071191756063784E-2</v>
      </c>
      <c r="O1038" s="19">
        <f>((VLOOKUP(ROUND($A1038 + (O$9/12),5),'main sheet'!$G:$M, 4, 0) - VLOOKUP(ROUND($A1038 + (O$9/12) + (1/12),5),'main sheet'!$G:$M, 4, 0)) / VLOOKUP(ROUND($A1038,5),'main sheet'!$G:$M, 4, 0)) * O$11</f>
        <v>1.1063866421696133E-2</v>
      </c>
      <c r="P1038" s="19">
        <f>((VLOOKUP(ROUND($A1038 + (P$9/12),5),'main sheet'!$G:$M, 4, 0) - VLOOKUP(ROUND($A1038 + (P$9/12) + (1/12),5),'main sheet'!$G:$M, 4, 0)) / VLOOKUP(ROUND($A1038,5),'main sheet'!$G:$M, 4, 0)) * P$11</f>
        <v>1.1056545934188958E-2</v>
      </c>
      <c r="Q1038" s="19">
        <f>((VLOOKUP(ROUND($A1038 + (Q$9/12),5),'main sheet'!$G:$M, 4, 0) - VLOOKUP(ROUND($A1038 + (Q$9/12) + (1/12),5),'main sheet'!$G:$M, 4, 0)) / VLOOKUP(ROUND($A1038,5),'main sheet'!$G:$M, 4, 0)) * Q$11</f>
        <v>1.1049230290335801E-2</v>
      </c>
      <c r="R1038" s="19">
        <f>((VLOOKUP(ROUND($A1038 + (R$9/12),5),'main sheet'!$G:$M, 4, 0) - VLOOKUP(ROUND($A1038 + (R$9/12) + (1/12),5),'main sheet'!$G:$M, 4, 0)) / VLOOKUP(ROUND($A1038,5),'main sheet'!$G:$M, 4, 0)) * R$11</f>
        <v>1.1041919486931321E-2</v>
      </c>
      <c r="S1038" s="19">
        <f>((VLOOKUP(ROUND($A1038 + (S$9/12),5),'main sheet'!$G:$M, 4, 0) - VLOOKUP(ROUND($A1038 + (S$9/12) + (1/12),5),'main sheet'!$G:$M, 4, 0)) / VLOOKUP(ROUND($A1038,5),'main sheet'!$G:$M, 4, 0)) * S$11</f>
        <v>1.10346135207728E-2</v>
      </c>
      <c r="T1038" s="19">
        <f>((VLOOKUP(ROUND($A1038 + (T$9/12),5),'main sheet'!$G:$M, 4, 0) - VLOOKUP(ROUND($A1038 + (T$9/12) + (1/12),5),'main sheet'!$G:$M, 4, 0)) / VLOOKUP(ROUND($A1038,5),'main sheet'!$G:$M, 4, 0)) * T$11</f>
        <v>1.1027312388660138E-2</v>
      </c>
      <c r="U1038" s="19">
        <f>((VLOOKUP(ROUND($A1038 + (U$9/12),5),'main sheet'!$G:$M, 4, 0) - VLOOKUP(ROUND($A1038 + (U$9/12) + (1/12),5),'main sheet'!$G:$M, 4, 0)) / VLOOKUP(ROUND($A1038,5),'main sheet'!$G:$M, 4, 0)) * U$11</f>
        <v>1.036233296212297E-2</v>
      </c>
      <c r="V1038" s="19">
        <f>((VLOOKUP(ROUND($A1038 + (V$9/12),5),'main sheet'!$G:$M, 4, 0) - VLOOKUP(ROUND($A1038 + (V$9/12) + (1/12),5),'main sheet'!$G:$M, 4, 0)) / VLOOKUP(ROUND($A1038,5),'main sheet'!$G:$M, 4, 0)) * V$11</f>
        <v>1.0355476649320596E-2</v>
      </c>
      <c r="W1038" s="19">
        <f>((VLOOKUP(ROUND($A1038 + (W$9/12),5),'main sheet'!$G:$M, 4, 0) - VLOOKUP(ROUND($A1038 + (W$9/12) + (1/12),5),'main sheet'!$G:$M, 4, 0)) / VLOOKUP(ROUND($A1038,5),'main sheet'!$G:$M, 4, 0)) * W$11</f>
        <v>1.034862487304701E-2</v>
      </c>
      <c r="X1038" s="19">
        <f>((VLOOKUP(ROUND($A1038 + (X$9/12),5),'main sheet'!$G:$M, 4, 0) - VLOOKUP(ROUND($A1038 + (X$9/12) + (1/12),5),'main sheet'!$G:$M, 4, 0)) / VLOOKUP(ROUND($A1038,5),'main sheet'!$G:$M, 4, 0)) * X$11</f>
        <v>1.0341777630301167E-2</v>
      </c>
      <c r="Y1038" s="19">
        <f>((VLOOKUP(ROUND($A1038 + (Y$9/12),5),'main sheet'!$G:$M, 4, 0) - VLOOKUP(ROUND($A1038 + (Y$9/12) + (1/12),5),'main sheet'!$G:$M, 4, 0)) / VLOOKUP(ROUND($A1038,5),'main sheet'!$G:$M, 4, 0)) * Y$11</f>
        <v>1.0334934918083011E-2</v>
      </c>
      <c r="Z1038" s="19">
        <f>((VLOOKUP(ROUND($A1038 + (Z$9/12),5),'main sheet'!$G:$M, 4, 0) - VLOOKUP(ROUND($A1038 + (Z$9/12) + (1/12),5),'main sheet'!$G:$M, 4, 0)) / VLOOKUP(ROUND($A1038,5),'main sheet'!$G:$M, 4, 0)) * Z$11</f>
        <v>1.0328096733395216E-2</v>
      </c>
      <c r="AA1038" s="19">
        <f>((VLOOKUP(ROUND($A1038 + (AA$9/12),5),'main sheet'!$G:$M, 4, 0) - VLOOKUP(ROUND($A1038 + (AA$9/12) + (1/12),5),'main sheet'!$G:$M, 4, 0)) / VLOOKUP(ROUND($A1038,5),'main sheet'!$G:$M, 4, 0)) * AA$11</f>
        <v>1.0321263073241861E-2</v>
      </c>
      <c r="AB1038" s="19">
        <f>((VLOOKUP(ROUND($A1038 + (AB$9/12),5),'main sheet'!$G:$M, 4, 0) - VLOOKUP(ROUND($A1038 + (AB$9/12) + (1/12),5),'main sheet'!$G:$M, 4, 0)) / VLOOKUP(ROUND($A1038,5),'main sheet'!$G:$M, 4, 0)) * AB$11</f>
        <v>1.0314433934629256E-2</v>
      </c>
      <c r="AC1038" s="19">
        <f>((VLOOKUP(ROUND($A1038 + (AC$9/12),5),'main sheet'!$G:$M, 4, 0) - VLOOKUP(ROUND($A1038 + (AC$9/12) + (1/12),5),'main sheet'!$G:$M, 4, 0)) / VLOOKUP(ROUND($A1038,5),'main sheet'!$G:$M, 4, 0)) * AC$11</f>
        <v>1.0307609314565936E-2</v>
      </c>
      <c r="AD1038" s="19">
        <f>((VLOOKUP(ROUND($A1038 + (AD$9/12),5),'main sheet'!$G:$M, 4, 0) - VLOOKUP(ROUND($A1038 + (AD$9/12) + (1/12),5),'main sheet'!$G:$M, 4, 0)) / VLOOKUP(ROUND($A1038,5),'main sheet'!$G:$M, 4, 0)) * AD$11</f>
        <v>1.0300789210061924E-2</v>
      </c>
      <c r="AE1038" s="19">
        <f>((VLOOKUP(ROUND($A1038 + (AE$9/12),5),'main sheet'!$G:$M, 4, 0) - VLOOKUP(ROUND($A1038 + (AE$9/12) + (1/12),5),'main sheet'!$G:$M, 4, 0)) / VLOOKUP(ROUND($A1038,5),'main sheet'!$G:$M, 4, 0)) * AE$11</f>
        <v>1.0293973618129469E-2</v>
      </c>
      <c r="AF1038" s="19">
        <f>((VLOOKUP(ROUND($A1038 + (AF$9/12),5),'main sheet'!$G:$M, 4, 0) - VLOOKUP(ROUND($A1038 + (AF$9/12) + (1/12),5),'main sheet'!$G:$M, 4, 0)) / VLOOKUP(ROUND($A1038,5),'main sheet'!$G:$M, 4, 0)) * AF$11</f>
        <v>1.0287162535783037E-2</v>
      </c>
      <c r="AH1038" s="18">
        <f t="shared" si="31"/>
        <v>85.416666666666671</v>
      </c>
      <c r="AI1038" s="19">
        <f t="shared" si="32"/>
        <v>0.32729088695387826</v>
      </c>
    </row>
    <row r="1039" spans="1:35" x14ac:dyDescent="0.3">
      <c r="A1039" s="19">
        <v>85.5</v>
      </c>
      <c r="C1039" s="19">
        <f>((VLOOKUP(ROUND($A1039 + (C$9/12),5),'main sheet'!$G:$M, 4, 0) - VLOOKUP(ROUND($A1039 + (C$9/12) + (1/12),5),'main sheet'!$G:$M, 4, 0)) / VLOOKUP(ROUND($A1039,5),'main sheet'!$G:$M, 4, 0)) * C$11</f>
        <v>1.1955752558770552E-2</v>
      </c>
      <c r="D1039" s="19">
        <f>((VLOOKUP(ROUND($A1039 + (D$9/12),5),'main sheet'!$G:$M, 4, 0) - VLOOKUP(ROUND($A1039 + (D$9/12) + (1/12),5),'main sheet'!$G:$M, 4, 0)) / VLOOKUP(ROUND($A1039,5),'main sheet'!$G:$M, 4, 0)) * D$11</f>
        <v>1.1944154304799467E-2</v>
      </c>
      <c r="E1039" s="19">
        <f>((VLOOKUP(ROUND($A1039 + (E$9/12),5),'main sheet'!$G:$M, 4, 0) - VLOOKUP(ROUND($A1039 + (E$9/12) + (1/12),5),'main sheet'!$G:$M, 4, 0)) / VLOOKUP(ROUND($A1039,5),'main sheet'!$G:$M, 4, 0)) * E$11</f>
        <v>1.1932567302273789E-2</v>
      </c>
      <c r="F1039" s="19">
        <f>((VLOOKUP(ROUND($A1039 + (F$9/12),5),'main sheet'!$G:$M, 4, 0) - VLOOKUP(ROUND($A1039 + (F$9/12) + (1/12),5),'main sheet'!$G:$M, 4, 0)) / VLOOKUP(ROUND($A1039,5),'main sheet'!$G:$M, 4, 0)) * F$11</f>
        <v>1.192099154027851E-2</v>
      </c>
      <c r="G1039" s="19">
        <f>((VLOOKUP(ROUND($A1039 + (G$9/12),5),'main sheet'!$G:$M, 4, 0) - VLOOKUP(ROUND($A1039 + (G$9/12) + (1/12),5),'main sheet'!$G:$M, 4, 0)) / VLOOKUP(ROUND($A1039,5),'main sheet'!$G:$M, 4, 0)) * G$11</f>
        <v>1.1909427007908703E-2</v>
      </c>
      <c r="H1039" s="19">
        <f>((VLOOKUP(ROUND($A1039 + (H$9/12),5),'main sheet'!$G:$M, 4, 0) - VLOOKUP(ROUND($A1039 + (H$9/12) + (1/12),5),'main sheet'!$G:$M, 4, 0)) / VLOOKUP(ROUND($A1039,5),'main sheet'!$G:$M, 4, 0)) * H$11</f>
        <v>1.1224115216657763E-2</v>
      </c>
      <c r="I1039" s="19">
        <f>((VLOOKUP(ROUND($A1039 + (I$9/12),5),'main sheet'!$G:$M, 4, 0) - VLOOKUP(ROUND($A1039 + (I$9/12) + (1/12),5),'main sheet'!$G:$M, 4, 0)) / VLOOKUP(ROUND($A1039,5),'main sheet'!$G:$M, 4, 0)) * I$11</f>
        <v>1.1213226722751277E-2</v>
      </c>
      <c r="J1039" s="19">
        <f>((VLOOKUP(ROUND($A1039 + (J$9/12),5),'main sheet'!$G:$M, 4, 0) - VLOOKUP(ROUND($A1039 + (J$9/12) + (1/12),5),'main sheet'!$G:$M, 4, 0)) / VLOOKUP(ROUND($A1039,5),'main sheet'!$G:$M, 4, 0)) * J$11</f>
        <v>1.1202348791753407E-2</v>
      </c>
      <c r="K1039" s="19">
        <f>((VLOOKUP(ROUND($A1039 + (K$9/12),5),'main sheet'!$G:$M, 4, 0) - VLOOKUP(ROUND($A1039 + (K$9/12) + (1/12),5),'main sheet'!$G:$M, 4, 0)) / VLOOKUP(ROUND($A1039,5),'main sheet'!$G:$M, 4, 0)) * K$11</f>
        <v>1.1191481413416591E-2</v>
      </c>
      <c r="L1039" s="19">
        <f>((VLOOKUP(ROUND($A1039 + (L$9/12),5),'main sheet'!$G:$M, 4, 0) - VLOOKUP(ROUND($A1039 + (L$9/12) + (1/12),5),'main sheet'!$G:$M, 4, 0)) / VLOOKUP(ROUND($A1039,5),'main sheet'!$G:$M, 4, 0)) * L$11</f>
        <v>1.1180624577503708E-2</v>
      </c>
      <c r="M1039" s="19">
        <f>((VLOOKUP(ROUND($A1039 + (M$9/12),5),'main sheet'!$G:$M, 4, 0) - VLOOKUP(ROUND($A1039 + (M$9/12) + (1/12),5),'main sheet'!$G:$M, 4, 0)) / VLOOKUP(ROUND($A1039,5),'main sheet'!$G:$M, 4, 0)) * M$11</f>
        <v>1.1211231364993303E-2</v>
      </c>
      <c r="N1039" s="19">
        <f>((VLOOKUP(ROUND($A1039 + (N$9/12),5),'main sheet'!$G:$M, 4, 0) - VLOOKUP(ROUND($A1039 + (N$9/12) + (1/12),5),'main sheet'!$G:$M, 4, 0)) / VLOOKUP(ROUND($A1039,5),'main sheet'!$G:$M, 4, 0)) * N$11</f>
        <v>1.1203813372402154E-2</v>
      </c>
      <c r="O1039" s="19">
        <f>((VLOOKUP(ROUND($A1039 + (O$9/12),5),'main sheet'!$G:$M, 4, 0) - VLOOKUP(ROUND($A1039 + (O$9/12) + (1/12),5),'main sheet'!$G:$M, 4, 0)) / VLOOKUP(ROUND($A1039,5),'main sheet'!$G:$M, 4, 0)) * O$11</f>
        <v>1.1196400287979467E-2</v>
      </c>
      <c r="P1039" s="19">
        <f>((VLOOKUP(ROUND($A1039 + (P$9/12),5),'main sheet'!$G:$M, 4, 0) - VLOOKUP(ROUND($A1039 + (P$9/12) + (1/12),5),'main sheet'!$G:$M, 4, 0)) / VLOOKUP(ROUND($A1039,5),'main sheet'!$G:$M, 4, 0)) * P$11</f>
        <v>1.1188992108478218E-2</v>
      </c>
      <c r="Q1039" s="19">
        <f>((VLOOKUP(ROUND($A1039 + (Q$9/12),5),'main sheet'!$G:$M, 4, 0) - VLOOKUP(ROUND($A1039 + (Q$9/12) + (1/12),5),'main sheet'!$G:$M, 4, 0)) / VLOOKUP(ROUND($A1039,5),'main sheet'!$G:$M, 4, 0)) * Q$11</f>
        <v>1.118158883065253E-2</v>
      </c>
      <c r="R1039" s="19">
        <f>((VLOOKUP(ROUND($A1039 + (R$9/12),5),'main sheet'!$G:$M, 4, 0) - VLOOKUP(ROUND($A1039 + (R$9/12) + (1/12),5),'main sheet'!$G:$M, 4, 0)) / VLOOKUP(ROUND($A1039,5),'main sheet'!$G:$M, 4, 0)) * R$11</f>
        <v>1.1174190451259173E-2</v>
      </c>
      <c r="S1039" s="19">
        <f>((VLOOKUP(ROUND($A1039 + (S$9/12),5),'main sheet'!$G:$M, 4, 0) - VLOOKUP(ROUND($A1039 + (S$9/12) + (1/12),5),'main sheet'!$G:$M, 4, 0)) / VLOOKUP(ROUND($A1039,5),'main sheet'!$G:$M, 4, 0)) * S$11</f>
        <v>1.1166796967057564E-2</v>
      </c>
      <c r="T1039" s="19">
        <f>((VLOOKUP(ROUND($A1039 + (T$9/12),5),'main sheet'!$G:$M, 4, 0) - VLOOKUP(ROUND($A1039 + (T$9/12) + (1/12),5),'main sheet'!$G:$M, 4, 0)) / VLOOKUP(ROUND($A1039,5),'main sheet'!$G:$M, 4, 0)) * T$11</f>
        <v>1.0493406209483027E-2</v>
      </c>
      <c r="U1039" s="19">
        <f>((VLOOKUP(ROUND($A1039 + (U$9/12),5),'main sheet'!$G:$M, 4, 0) - VLOOKUP(ROUND($A1039 + (U$9/12) + (1/12),5),'main sheet'!$G:$M, 4, 0)) / VLOOKUP(ROUND($A1039,5),'main sheet'!$G:$M, 4, 0)) * U$11</f>
        <v>1.0486463171115356E-2</v>
      </c>
      <c r="V1039" s="19">
        <f>((VLOOKUP(ROUND($A1039 + (V$9/12),5),'main sheet'!$G:$M, 4, 0) - VLOOKUP(ROUND($A1039 + (V$9/12) + (1/12),5),'main sheet'!$G:$M, 4, 0)) / VLOOKUP(ROUND($A1039,5),'main sheet'!$G:$M, 4, 0)) * V$11</f>
        <v>1.0479524726659072E-2</v>
      </c>
      <c r="W1039" s="19">
        <f>((VLOOKUP(ROUND($A1039 + (W$9/12),5),'main sheet'!$G:$M, 4, 0) - VLOOKUP(ROUND($A1039 + (W$9/12) + (1/12),5),'main sheet'!$G:$M, 4, 0)) / VLOOKUP(ROUND($A1039,5),'main sheet'!$G:$M, 4, 0)) * W$11</f>
        <v>1.0472590873075163E-2</v>
      </c>
      <c r="X1039" s="19">
        <f>((VLOOKUP(ROUND($A1039 + (X$9/12),5),'main sheet'!$G:$M, 4, 0) - VLOOKUP(ROUND($A1039 + (X$9/12) + (1/12),5),'main sheet'!$G:$M, 4, 0)) / VLOOKUP(ROUND($A1039,5),'main sheet'!$G:$M, 4, 0)) * X$11</f>
        <v>1.046566160732563E-2</v>
      </c>
      <c r="Y1039" s="19">
        <f>((VLOOKUP(ROUND($A1039 + (Y$9/12),5),'main sheet'!$G:$M, 4, 0) - VLOOKUP(ROUND($A1039 + (Y$9/12) + (1/12),5),'main sheet'!$G:$M, 4, 0)) / VLOOKUP(ROUND($A1039,5),'main sheet'!$G:$M, 4, 0)) * Y$11</f>
        <v>1.0458736926375231E-2</v>
      </c>
      <c r="Z1039" s="19">
        <f>((VLOOKUP(ROUND($A1039 + (Z$9/12),5),'main sheet'!$G:$M, 4, 0) - VLOOKUP(ROUND($A1039 + (Z$9/12) + (1/12),5),'main sheet'!$G:$M, 4, 0)) / VLOOKUP(ROUND($A1039,5),'main sheet'!$G:$M, 4, 0)) * Z$11</f>
        <v>1.0451816827190151E-2</v>
      </c>
      <c r="AA1039" s="19">
        <f>((VLOOKUP(ROUND($A1039 + (AA$9/12),5),'main sheet'!$G:$M, 4, 0) - VLOOKUP(ROUND($A1039 + (AA$9/12) + (1/12),5),'main sheet'!$G:$M, 4, 0)) / VLOOKUP(ROUND($A1039,5),'main sheet'!$G:$M, 4, 0)) * AA$11</f>
        <v>1.0444901306738833E-2</v>
      </c>
      <c r="AB1039" s="19">
        <f>((VLOOKUP(ROUND($A1039 + (AB$9/12),5),'main sheet'!$G:$M, 4, 0) - VLOOKUP(ROUND($A1039 + (AB$9/12) + (1/12),5),'main sheet'!$G:$M, 4, 0)) / VLOOKUP(ROUND($A1039,5),'main sheet'!$G:$M, 4, 0)) * AB$11</f>
        <v>1.0437990361991972E-2</v>
      </c>
      <c r="AC1039" s="19">
        <f>((VLOOKUP(ROUND($A1039 + (AC$9/12),5),'main sheet'!$G:$M, 4, 0) - VLOOKUP(ROUND($A1039 + (AC$9/12) + (1/12),5),'main sheet'!$G:$M, 4, 0)) / VLOOKUP(ROUND($A1039,5),'main sheet'!$G:$M, 4, 0)) * AC$11</f>
        <v>1.0431083989921772E-2</v>
      </c>
      <c r="AD1039" s="19">
        <f>((VLOOKUP(ROUND($A1039 + (AD$9/12),5),'main sheet'!$G:$M, 4, 0) - VLOOKUP(ROUND($A1039 + (AD$9/12) + (1/12),5),'main sheet'!$G:$M, 4, 0)) / VLOOKUP(ROUND($A1039,5),'main sheet'!$G:$M, 4, 0)) * AD$11</f>
        <v>1.0424182187502688E-2</v>
      </c>
      <c r="AE1039" s="19">
        <f>((VLOOKUP(ROUND($A1039 + (AE$9/12),5),'main sheet'!$G:$M, 4, 0) - VLOOKUP(ROUND($A1039 + (AE$9/12) + (1/12),5),'main sheet'!$G:$M, 4, 0)) / VLOOKUP(ROUND($A1039,5),'main sheet'!$G:$M, 4, 0)) * AE$11</f>
        <v>1.0417284951711426E-2</v>
      </c>
      <c r="AF1039" s="19">
        <f>((VLOOKUP(ROUND($A1039 + (AF$9/12),5),'main sheet'!$G:$M, 4, 0) - VLOOKUP(ROUND($A1039 + (AF$9/12) + (1/12),5),'main sheet'!$G:$M, 4, 0)) / VLOOKUP(ROUND($A1039,5),'main sheet'!$G:$M, 4, 0)) * AF$11</f>
        <v>9.6344147000190505E-3</v>
      </c>
      <c r="AH1039" s="18">
        <f t="shared" ref="AH1039:AH1102" si="33">A1039</f>
        <v>85.5</v>
      </c>
      <c r="AI1039" s="19">
        <f t="shared" ref="AI1039:AI1102" si="34">SUM(C1039:AF1039)</f>
        <v>0.32909576065804547</v>
      </c>
    </row>
    <row r="1040" spans="1:35" x14ac:dyDescent="0.3">
      <c r="A1040" s="19">
        <v>85.583333333333329</v>
      </c>
      <c r="C1040" s="19">
        <f>((VLOOKUP(ROUND($A1040 + (C$9/12),5),'main sheet'!$G:$M, 4, 0) - VLOOKUP(ROUND($A1040 + (C$9/12) + (1/12),5),'main sheet'!$G:$M, 4, 0)) / VLOOKUP(ROUND($A1040,5),'main sheet'!$G:$M, 4, 0)) * C$11</f>
        <v>1.2100706717187062E-2</v>
      </c>
      <c r="D1040" s="19">
        <f>((VLOOKUP(ROUND($A1040 + (D$9/12),5),'main sheet'!$G:$M, 4, 0) - VLOOKUP(ROUND($A1040 + (D$9/12) + (1/12),5),'main sheet'!$G:$M, 4, 0)) / VLOOKUP(ROUND($A1040,5),'main sheet'!$G:$M, 4, 0)) * D$11</f>
        <v>1.2088967843448786E-2</v>
      </c>
      <c r="E1040" s="19">
        <f>((VLOOKUP(ROUND($A1040 + (E$9/12),5),'main sheet'!$G:$M, 4, 0) - VLOOKUP(ROUND($A1040 + (E$9/12) + (1/12),5),'main sheet'!$G:$M, 4, 0)) / VLOOKUP(ROUND($A1040,5),'main sheet'!$G:$M, 4, 0)) * E$11</f>
        <v>1.2077240357570899E-2</v>
      </c>
      <c r="F1040" s="19">
        <f>((VLOOKUP(ROUND($A1040 + (F$9/12),5),'main sheet'!$G:$M, 4, 0) - VLOOKUP(ROUND($A1040 + (F$9/12) + (1/12),5),'main sheet'!$G:$M, 4, 0)) / VLOOKUP(ROUND($A1040,5),'main sheet'!$G:$M, 4, 0)) * F$11</f>
        <v>1.2065524248505544E-2</v>
      </c>
      <c r="G1040" s="19">
        <f>((VLOOKUP(ROUND($A1040 + (G$9/12),5),'main sheet'!$G:$M, 4, 0) - VLOOKUP(ROUND($A1040 + (G$9/12) + (1/12),5),'main sheet'!$G:$M, 4, 0)) / VLOOKUP(ROUND($A1040,5),'main sheet'!$G:$M, 4, 0)) * G$11</f>
        <v>1.137123005369382E-2</v>
      </c>
      <c r="H1040" s="19">
        <f>((VLOOKUP(ROUND($A1040 + (H$9/12),5),'main sheet'!$G:$M, 4, 0) - VLOOKUP(ROUND($A1040 + (H$9/12) + (1/12),5),'main sheet'!$G:$M, 4, 0)) / VLOOKUP(ROUND($A1040,5),'main sheet'!$G:$M, 4, 0)) * H$11</f>
        <v>1.1360198843949542E-2</v>
      </c>
      <c r="I1040" s="19">
        <f>((VLOOKUP(ROUND($A1040 + (I$9/12),5),'main sheet'!$G:$M, 4, 0) - VLOOKUP(ROUND($A1040 + (I$9/12) + (1/12),5),'main sheet'!$G:$M, 4, 0)) / VLOOKUP(ROUND($A1040,5),'main sheet'!$G:$M, 4, 0)) * I$11</f>
        <v>1.1349178335562262E-2</v>
      </c>
      <c r="J1040" s="19">
        <f>((VLOOKUP(ROUND($A1040 + (J$9/12),5),'main sheet'!$G:$M, 4, 0) - VLOOKUP(ROUND($A1040 + (J$9/12) + (1/12),5),'main sheet'!$G:$M, 4, 0)) / VLOOKUP(ROUND($A1040,5),'main sheet'!$G:$M, 4, 0)) * J$11</f>
        <v>1.13381685181501E-2</v>
      </c>
      <c r="K1040" s="19">
        <f>((VLOOKUP(ROUND($A1040 + (K$9/12),5),'main sheet'!$G:$M, 4, 0) - VLOOKUP(ROUND($A1040 + (K$9/12) + (1/12),5),'main sheet'!$G:$M, 4, 0)) / VLOOKUP(ROUND($A1040,5),'main sheet'!$G:$M, 4, 0)) * K$11</f>
        <v>1.132716938134176E-2</v>
      </c>
      <c r="L1040" s="19">
        <f>((VLOOKUP(ROUND($A1040 + (L$9/12),5),'main sheet'!$G:$M, 4, 0) - VLOOKUP(ROUND($A1040 + (L$9/12) + (1/12),5),'main sheet'!$G:$M, 4, 0)) / VLOOKUP(ROUND($A1040,5),'main sheet'!$G:$M, 4, 0)) * L$11</f>
        <v>1.1316180914776519E-2</v>
      </c>
      <c r="M1040" s="19">
        <f>((VLOOKUP(ROUND($A1040 + (M$9/12),5),'main sheet'!$G:$M, 4, 0) - VLOOKUP(ROUND($A1040 + (M$9/12) + (1/12),5),'main sheet'!$G:$M, 4, 0)) / VLOOKUP(ROUND($A1040,5),'main sheet'!$G:$M, 4, 0)) * M$11</f>
        <v>1.1347158785650331E-2</v>
      </c>
      <c r="N1040" s="19">
        <f>((VLOOKUP(ROUND($A1040 + (N$9/12),5),'main sheet'!$G:$M, 4, 0) - VLOOKUP(ROUND($A1040 + (N$9/12) + (1/12),5),'main sheet'!$G:$M, 4, 0)) / VLOOKUP(ROUND($A1040,5),'main sheet'!$G:$M, 4, 0)) * N$11</f>
        <v>1.1339650855694725E-2</v>
      </c>
      <c r="O1040" s="19">
        <f>((VLOOKUP(ROUND($A1040 + (O$9/12),5),'main sheet'!$G:$M, 4, 0) - VLOOKUP(ROUND($A1040 + (O$9/12) + (1/12),5),'main sheet'!$G:$M, 4, 0)) / VLOOKUP(ROUND($A1040,5),'main sheet'!$G:$M, 4, 0)) * O$11</f>
        <v>1.13321478934158E-2</v>
      </c>
      <c r="P1040" s="19">
        <f>((VLOOKUP(ROUND($A1040 + (P$9/12),5),'main sheet'!$G:$M, 4, 0) - VLOOKUP(ROUND($A1040 + (P$9/12) + (1/12),5),'main sheet'!$G:$M, 4, 0)) / VLOOKUP(ROUND($A1040,5),'main sheet'!$G:$M, 4, 0)) * P$11</f>
        <v>1.1324649895526142E-2</v>
      </c>
      <c r="Q1040" s="19">
        <f>((VLOOKUP(ROUND($A1040 + (Q$9/12),5),'main sheet'!$G:$M, 4, 0) - VLOOKUP(ROUND($A1040 + (Q$9/12) + (1/12),5),'main sheet'!$G:$M, 4, 0)) / VLOOKUP(ROUND($A1040,5),'main sheet'!$G:$M, 4, 0)) * Q$11</f>
        <v>1.1317156858741033E-2</v>
      </c>
      <c r="R1040" s="19">
        <f>((VLOOKUP(ROUND($A1040 + (R$9/12),5),'main sheet'!$G:$M, 4, 0) - VLOOKUP(ROUND($A1040 + (R$9/12) + (1/12),5),'main sheet'!$G:$M, 4, 0)) / VLOOKUP(ROUND($A1040,5),'main sheet'!$G:$M, 4, 0)) * R$11</f>
        <v>1.1309668779778428E-2</v>
      </c>
      <c r="S1040" s="19">
        <f>((VLOOKUP(ROUND($A1040 + (S$9/12),5),'main sheet'!$G:$M, 4, 0) - VLOOKUP(ROUND($A1040 + (S$9/12) + (1/12),5),'main sheet'!$G:$M, 4, 0)) / VLOOKUP(ROUND($A1040,5),'main sheet'!$G:$M, 4, 0)) * S$11</f>
        <v>1.0627662430957094E-2</v>
      </c>
      <c r="T1040" s="19">
        <f>((VLOOKUP(ROUND($A1040 + (T$9/12),5),'main sheet'!$G:$M, 4, 0) - VLOOKUP(ROUND($A1040 + (T$9/12) + (1/12),5),'main sheet'!$G:$M, 4, 0)) / VLOOKUP(ROUND($A1040,5),'main sheet'!$G:$M, 4, 0)) * T$11</f>
        <v>1.0620630560986204E-2</v>
      </c>
      <c r="U1040" s="19">
        <f>((VLOOKUP(ROUND($A1040 + (U$9/12),5),'main sheet'!$G:$M, 4, 0) - VLOOKUP(ROUND($A1040 + (U$9/12) + (1/12),5),'main sheet'!$G:$M, 4, 0)) / VLOOKUP(ROUND($A1040,5),'main sheet'!$G:$M, 4, 0)) * U$11</f>
        <v>1.0613603343702774E-2</v>
      </c>
      <c r="V1040" s="19">
        <f>((VLOOKUP(ROUND($A1040 + (V$9/12),5),'main sheet'!$G:$M, 4, 0) - VLOOKUP(ROUND($A1040 + (V$9/12) + (1/12),5),'main sheet'!$G:$M, 4, 0)) / VLOOKUP(ROUND($A1040,5),'main sheet'!$G:$M, 4, 0)) * V$11</f>
        <v>1.0606580776028909E-2</v>
      </c>
      <c r="W1040" s="19">
        <f>((VLOOKUP(ROUND($A1040 + (W$9/12),5),'main sheet'!$G:$M, 4, 0) - VLOOKUP(ROUND($A1040 + (W$9/12) + (1/12),5),'main sheet'!$G:$M, 4, 0)) / VLOOKUP(ROUND($A1040,5),'main sheet'!$G:$M, 4, 0)) * W$11</f>
        <v>1.0599562854887737E-2</v>
      </c>
      <c r="X1040" s="19">
        <f>((VLOOKUP(ROUND($A1040 + (X$9/12),5),'main sheet'!$G:$M, 4, 0) - VLOOKUP(ROUND($A1040 + (X$9/12) + (1/12),5),'main sheet'!$G:$M, 4, 0)) / VLOOKUP(ROUND($A1040,5),'main sheet'!$G:$M, 4, 0)) * X$11</f>
        <v>1.0592549577205186E-2</v>
      </c>
      <c r="Y1040" s="19">
        <f>((VLOOKUP(ROUND($A1040 + (Y$9/12),5),'main sheet'!$G:$M, 4, 0) - VLOOKUP(ROUND($A1040 + (Y$9/12) + (1/12),5),'main sheet'!$G:$M, 4, 0)) / VLOOKUP(ROUND($A1040,5),'main sheet'!$G:$M, 4, 0)) * Y$11</f>
        <v>1.0585540939908622E-2</v>
      </c>
      <c r="Z1040" s="19">
        <f>((VLOOKUP(ROUND($A1040 + (Z$9/12),5),'main sheet'!$G:$M, 4, 0) - VLOOKUP(ROUND($A1040 + (Z$9/12) + (1/12),5),'main sheet'!$G:$M, 4, 0)) / VLOOKUP(ROUND($A1040,5),'main sheet'!$G:$M, 4, 0)) * Z$11</f>
        <v>1.0578536939927703E-2</v>
      </c>
      <c r="AA1040" s="19">
        <f>((VLOOKUP(ROUND($A1040 + (AA$9/12),5),'main sheet'!$G:$M, 4, 0) - VLOOKUP(ROUND($A1040 + (AA$9/12) + (1/12),5),'main sheet'!$G:$M, 4, 0)) / VLOOKUP(ROUND($A1040,5),'main sheet'!$G:$M, 4, 0)) * AA$11</f>
        <v>1.0571537574194368E-2</v>
      </c>
      <c r="AB1040" s="19">
        <f>((VLOOKUP(ROUND($A1040 + (AB$9/12),5),'main sheet'!$G:$M, 4, 0) - VLOOKUP(ROUND($A1040 + (AB$9/12) + (1/12),5),'main sheet'!$G:$M, 4, 0)) / VLOOKUP(ROUND($A1040,5),'main sheet'!$G:$M, 4, 0)) * AB$11</f>
        <v>1.0564542839642078E-2</v>
      </c>
      <c r="AC1040" s="19">
        <f>((VLOOKUP(ROUND($A1040 + (AC$9/12),5),'main sheet'!$G:$M, 4, 0) - VLOOKUP(ROUND($A1040 + (AC$9/12) + (1/12),5),'main sheet'!$G:$M, 4, 0)) / VLOOKUP(ROUND($A1040,5),'main sheet'!$G:$M, 4, 0)) * AC$11</f>
        <v>1.055755273320658E-2</v>
      </c>
      <c r="AD1040" s="19">
        <f>((VLOOKUP(ROUND($A1040 + (AD$9/12),5),'main sheet'!$G:$M, 4, 0) - VLOOKUP(ROUND($A1040 + (AD$9/12) + (1/12),5),'main sheet'!$G:$M, 4, 0)) / VLOOKUP(ROUND($A1040,5),'main sheet'!$G:$M, 4, 0)) * AD$11</f>
        <v>1.0550567251825902E-2</v>
      </c>
      <c r="AE1040" s="19">
        <f>((VLOOKUP(ROUND($A1040 + (AE$9/12),5),'main sheet'!$G:$M, 4, 0) - VLOOKUP(ROUND($A1040 + (AE$9/12) + (1/12),5),'main sheet'!$G:$M, 4, 0)) / VLOOKUP(ROUND($A1040,5),'main sheet'!$G:$M, 4, 0)) * AE$11</f>
        <v>9.757680690862882E-3</v>
      </c>
      <c r="AF1040" s="19">
        <f>((VLOOKUP(ROUND($A1040 + (AF$9/12),5),'main sheet'!$G:$M, 4, 0) - VLOOKUP(ROUND($A1040 + (AF$9/12) + (1/12),5),'main sheet'!$G:$M, 4, 0)) / VLOOKUP(ROUND($A1040,5),'main sheet'!$G:$M, 4, 0)) * AF$11</f>
        <v>9.7512244506235066E-3</v>
      </c>
      <c r="AH1040" s="18">
        <f t="shared" si="33"/>
        <v>85.583333333333329</v>
      </c>
      <c r="AI1040" s="19">
        <f t="shared" si="34"/>
        <v>0.33094277124695226</v>
      </c>
    </row>
    <row r="1041" spans="1:35" x14ac:dyDescent="0.3">
      <c r="A1041" s="19">
        <v>85.666666666666671</v>
      </c>
      <c r="C1041" s="19">
        <f>((VLOOKUP(ROUND($A1041 + (C$9/12),5),'main sheet'!$G:$M, 4, 0) - VLOOKUP(ROUND($A1041 + (C$9/12) + (1/12),5),'main sheet'!$G:$M, 4, 0)) / VLOOKUP(ROUND($A1041,5),'main sheet'!$G:$M, 4, 0)) * C$11</f>
        <v>1.2249218926013218E-2</v>
      </c>
      <c r="D1041" s="19">
        <f>((VLOOKUP(ROUND($A1041 + (D$9/12),5),'main sheet'!$G:$M, 4, 0) - VLOOKUP(ROUND($A1041 + (D$9/12) + (1/12),5),'main sheet'!$G:$M, 4, 0)) / VLOOKUP(ROUND($A1041,5),'main sheet'!$G:$M, 4, 0)) * D$11</f>
        <v>1.2237335980849477E-2</v>
      </c>
      <c r="E1041" s="19">
        <f>((VLOOKUP(ROUND($A1041 + (E$9/12),5),'main sheet'!$G:$M, 4, 0) - VLOOKUP(ROUND($A1041 + (E$9/12) + (1/12),5),'main sheet'!$G:$M, 4, 0)) / VLOOKUP(ROUND($A1041,5),'main sheet'!$G:$M, 4, 0)) * E$11</f>
        <v>1.2225464563309033E-2</v>
      </c>
      <c r="F1041" s="19">
        <f>((VLOOKUP(ROUND($A1041 + (F$9/12),5),'main sheet'!$G:$M, 4, 0) - VLOOKUP(ROUND($A1041 + (F$9/12) + (1/12),5),'main sheet'!$G:$M, 4, 0)) / VLOOKUP(ROUND($A1041,5),'main sheet'!$G:$M, 4, 0)) * F$11</f>
        <v>1.1521966820454364E-2</v>
      </c>
      <c r="G1041" s="19">
        <f>((VLOOKUP(ROUND($A1041 + (G$9/12),5),'main sheet'!$G:$M, 4, 0) - VLOOKUP(ROUND($A1041 + (G$9/12) + (1/12),5),'main sheet'!$G:$M, 4, 0)) / VLOOKUP(ROUND($A1041,5),'main sheet'!$G:$M, 4, 0)) * G$11</f>
        <v>1.1510789381244807E-2</v>
      </c>
      <c r="H1041" s="19">
        <f>((VLOOKUP(ROUND($A1041 + (H$9/12),5),'main sheet'!$G:$M, 4, 0) - VLOOKUP(ROUND($A1041 + (H$9/12) + (1/12),5),'main sheet'!$G:$M, 4, 0)) / VLOOKUP(ROUND($A1041,5),'main sheet'!$G:$M, 4, 0)) * H$11</f>
        <v>1.1499622785249195E-2</v>
      </c>
      <c r="I1041" s="19">
        <f>((VLOOKUP(ROUND($A1041 + (I$9/12),5),'main sheet'!$G:$M, 4, 0) - VLOOKUP(ROUND($A1041 + (I$9/12) + (1/12),5),'main sheet'!$G:$M, 4, 0)) / VLOOKUP(ROUND($A1041,5),'main sheet'!$G:$M, 4, 0)) * I$11</f>
        <v>1.148846702194802E-2</v>
      </c>
      <c r="J1041" s="19">
        <f>((VLOOKUP(ROUND($A1041 + (J$9/12),5),'main sheet'!$G:$M, 4, 0) - VLOOKUP(ROUND($A1041 + (J$9/12) + (1/12),5),'main sheet'!$G:$M, 4, 0)) / VLOOKUP(ROUND($A1041,5),'main sheet'!$G:$M, 4, 0)) * J$11</f>
        <v>1.1477322080832511E-2</v>
      </c>
      <c r="K1041" s="19">
        <f>((VLOOKUP(ROUND($A1041 + (K$9/12),5),'main sheet'!$G:$M, 4, 0) - VLOOKUP(ROUND($A1041 + (K$9/12) + (1/12),5),'main sheet'!$G:$M, 4, 0)) / VLOOKUP(ROUND($A1041,5),'main sheet'!$G:$M, 4, 0)) * K$11</f>
        <v>1.14661879514046E-2</v>
      </c>
      <c r="L1041" s="19">
        <f>((VLOOKUP(ROUND($A1041 + (L$9/12),5),'main sheet'!$G:$M, 4, 0) - VLOOKUP(ROUND($A1041 + (L$9/12) + (1/12),5),'main sheet'!$G:$M, 4, 0)) / VLOOKUP(ROUND($A1041,5),'main sheet'!$G:$M, 4, 0)) * L$11</f>
        <v>1.1455064623175373E-2</v>
      </c>
      <c r="M1041" s="19">
        <f>((VLOOKUP(ROUND($A1041 + (M$9/12),5),'main sheet'!$G:$M, 4, 0) - VLOOKUP(ROUND($A1041 + (M$9/12) + (1/12),5),'main sheet'!$G:$M, 4, 0)) / VLOOKUP(ROUND($A1041,5),'main sheet'!$G:$M, 4, 0)) * M$11</f>
        <v>1.1486422686060578E-2</v>
      </c>
      <c r="N1041" s="19">
        <f>((VLOOKUP(ROUND($A1041 + (N$9/12),5),'main sheet'!$G:$M, 4, 0) - VLOOKUP(ROUND($A1041 + (N$9/12) + (1/12),5),'main sheet'!$G:$M, 4, 0)) / VLOOKUP(ROUND($A1041,5),'main sheet'!$G:$M, 4, 0)) * N$11</f>
        <v>1.1478822611134989E-2</v>
      </c>
      <c r="O1041" s="19">
        <f>((VLOOKUP(ROUND($A1041 + (O$9/12),5),'main sheet'!$G:$M, 4, 0) - VLOOKUP(ROUND($A1041 + (O$9/12) + (1/12),5),'main sheet'!$G:$M, 4, 0)) / VLOOKUP(ROUND($A1041,5),'main sheet'!$G:$M, 4, 0)) * O$11</f>
        <v>1.1471227564853956E-2</v>
      </c>
      <c r="P1041" s="19">
        <f>((VLOOKUP(ROUND($A1041 + (P$9/12),5),'main sheet'!$G:$M, 4, 0) - VLOOKUP(ROUND($A1041 + (P$9/12) + (1/12),5),'main sheet'!$G:$M, 4, 0)) / VLOOKUP(ROUND($A1041,5),'main sheet'!$G:$M, 4, 0)) * P$11</f>
        <v>1.1463637543890234E-2</v>
      </c>
      <c r="Q1041" s="19">
        <f>((VLOOKUP(ROUND($A1041 + (Q$9/12),5),'main sheet'!$G:$M, 4, 0) - VLOOKUP(ROUND($A1041 + (Q$9/12) + (1/12),5),'main sheet'!$G:$M, 4, 0)) / VLOOKUP(ROUND($A1041,5),'main sheet'!$G:$M, 4, 0)) * Q$11</f>
        <v>1.1456052544919312E-2</v>
      </c>
      <c r="R1041" s="19">
        <f>((VLOOKUP(ROUND($A1041 + (R$9/12),5),'main sheet'!$G:$M, 4, 0) - VLOOKUP(ROUND($A1041 + (R$9/12) + (1/12),5),'main sheet'!$G:$M, 4, 0)) / VLOOKUP(ROUND($A1041,5),'main sheet'!$G:$M, 4, 0)) * R$11</f>
        <v>1.0765218823773072E-2</v>
      </c>
      <c r="S1041" s="19">
        <f>((VLOOKUP(ROUND($A1041 + (S$9/12),5),'main sheet'!$G:$M, 4, 0) - VLOOKUP(ROUND($A1041 + (S$9/12) + (1/12),5),'main sheet'!$G:$M, 4, 0)) / VLOOKUP(ROUND($A1041,5),'main sheet'!$G:$M, 4, 0)) * S$11</f>
        <v>1.0758095938616652E-2</v>
      </c>
      <c r="T1041" s="19">
        <f>((VLOOKUP(ROUND($A1041 + (T$9/12),5),'main sheet'!$G:$M, 4, 0) - VLOOKUP(ROUND($A1041 + (T$9/12) + (1/12),5),'main sheet'!$G:$M, 4, 0)) / VLOOKUP(ROUND($A1041,5),'main sheet'!$G:$M, 4, 0)) * T$11</f>
        <v>1.0750977766368538E-2</v>
      </c>
      <c r="U1041" s="19">
        <f>((VLOOKUP(ROUND($A1041 + (U$9/12),5),'main sheet'!$G:$M, 4, 0) - VLOOKUP(ROUND($A1041 + (U$9/12) + (1/12),5),'main sheet'!$G:$M, 4, 0)) / VLOOKUP(ROUND($A1041,5),'main sheet'!$G:$M, 4, 0)) * U$11</f>
        <v>1.0743864303911008E-2</v>
      </c>
      <c r="V1041" s="19">
        <f>((VLOOKUP(ROUND($A1041 + (V$9/12),5),'main sheet'!$G:$M, 4, 0) - VLOOKUP(ROUND($A1041 + (V$9/12) + (1/12),5),'main sheet'!$G:$M, 4, 0)) / VLOOKUP(ROUND($A1041,5),'main sheet'!$G:$M, 4, 0)) * V$11</f>
        <v>1.0736755548127362E-2</v>
      </c>
      <c r="W1041" s="19">
        <f>((VLOOKUP(ROUND($A1041 + (W$9/12),5),'main sheet'!$G:$M, 4, 0) - VLOOKUP(ROUND($A1041 + (W$9/12) + (1/12),5),'main sheet'!$G:$M, 4, 0)) / VLOOKUP(ROUND($A1041,5),'main sheet'!$G:$M, 4, 0)) * W$11</f>
        <v>1.072965149590374E-2</v>
      </c>
      <c r="X1041" s="19">
        <f>((VLOOKUP(ROUND($A1041 + (X$9/12),5),'main sheet'!$G:$M, 4, 0) - VLOOKUP(ROUND($A1041 + (X$9/12) + (1/12),5),'main sheet'!$G:$M, 4, 0)) / VLOOKUP(ROUND($A1041,5),'main sheet'!$G:$M, 4, 0)) * X$11</f>
        <v>1.0722552144127739E-2</v>
      </c>
      <c r="Y1041" s="19">
        <f>((VLOOKUP(ROUND($A1041 + (Y$9/12),5),'main sheet'!$G:$M, 4, 0) - VLOOKUP(ROUND($A1041 + (Y$9/12) + (1/12),5),'main sheet'!$G:$M, 4, 0)) / VLOOKUP(ROUND($A1041,5),'main sheet'!$G:$M, 4, 0)) * Y$11</f>
        <v>1.0715457489689273E-2</v>
      </c>
      <c r="Z1041" s="19">
        <f>((VLOOKUP(ROUND($A1041 + (Z$9/12),5),'main sheet'!$G:$M, 4, 0) - VLOOKUP(ROUND($A1041 + (Z$9/12) + (1/12),5),'main sheet'!$G:$M, 4, 0)) / VLOOKUP(ROUND($A1041,5),'main sheet'!$G:$M, 4, 0)) * Z$11</f>
        <v>1.0708367529480574E-2</v>
      </c>
      <c r="AA1041" s="19">
        <f>((VLOOKUP(ROUND($A1041 + (AA$9/12),5),'main sheet'!$G:$M, 4, 0) - VLOOKUP(ROUND($A1041 + (AA$9/12) + (1/12),5),'main sheet'!$G:$M, 4, 0)) / VLOOKUP(ROUND($A1041,5),'main sheet'!$G:$M, 4, 0)) * AA$11</f>
        <v>1.0701282260395411E-2</v>
      </c>
      <c r="AB1041" s="19">
        <f>((VLOOKUP(ROUND($A1041 + (AB$9/12),5),'main sheet'!$G:$M, 4, 0) - VLOOKUP(ROUND($A1041 + (AB$9/12) + (1/12),5),'main sheet'!$G:$M, 4, 0)) / VLOOKUP(ROUND($A1041,5),'main sheet'!$G:$M, 4, 0)) * AB$11</f>
        <v>1.0694201679329871E-2</v>
      </c>
      <c r="AC1041" s="19">
        <f>((VLOOKUP(ROUND($A1041 + (AC$9/12),5),'main sheet'!$G:$M, 4, 0) - VLOOKUP(ROUND($A1041 + (AC$9/12) + (1/12),5),'main sheet'!$G:$M, 4, 0)) / VLOOKUP(ROUND($A1041,5),'main sheet'!$G:$M, 4, 0)) * AC$11</f>
        <v>1.0687125783182346E-2</v>
      </c>
      <c r="AD1041" s="19">
        <f>((VLOOKUP(ROUND($A1041 + (AD$9/12),5),'main sheet'!$G:$M, 4, 0) - VLOOKUP(ROUND($A1041 + (AD$9/12) + (1/12),5),'main sheet'!$G:$M, 4, 0)) / VLOOKUP(ROUND($A1041,5),'main sheet'!$G:$M, 4, 0)) * AD$11</f>
        <v>9.8839767006209146E-3</v>
      </c>
      <c r="AE1041" s="19">
        <f>((VLOOKUP(ROUND($A1041 + (AE$9/12),5),'main sheet'!$G:$M, 4, 0) - VLOOKUP(ROUND($A1041 + (AE$9/12) + (1/12),5),'main sheet'!$G:$M, 4, 0)) / VLOOKUP(ROUND($A1041,5),'main sheet'!$G:$M, 4, 0)) * AE$11</f>
        <v>9.8774368957101673E-3</v>
      </c>
      <c r="AF1041" s="19">
        <f>((VLOOKUP(ROUND($A1041 + (AF$9/12),5),'main sheet'!$G:$M, 4, 0) - VLOOKUP(ROUND($A1041 + (AF$9/12) + (1/12),5),'main sheet'!$G:$M, 4, 0)) / VLOOKUP(ROUND($A1041,5),'main sheet'!$G:$M, 4, 0)) * AF$11</f>
        <v>9.8709014179087992E-3</v>
      </c>
      <c r="AH1041" s="18">
        <f t="shared" si="33"/>
        <v>85.666666666666671</v>
      </c>
      <c r="AI1041" s="19">
        <f t="shared" si="34"/>
        <v>0.33283346886248522</v>
      </c>
    </row>
    <row r="1042" spans="1:35" x14ac:dyDescent="0.3">
      <c r="A1042" s="19">
        <v>85.75</v>
      </c>
      <c r="C1042" s="19">
        <f>((VLOOKUP(ROUND($A1042 + (C$9/12),5),'main sheet'!$G:$M, 4, 0) - VLOOKUP(ROUND($A1042 + (C$9/12) + (1/12),5),'main sheet'!$G:$M, 4, 0)) / VLOOKUP(ROUND($A1042,5),'main sheet'!$G:$M, 4, 0)) * C$11</f>
        <v>1.2401421817107981E-2</v>
      </c>
      <c r="D1042" s="19">
        <f>((VLOOKUP(ROUND($A1042 + (D$9/12),5),'main sheet'!$G:$M, 4, 0) - VLOOKUP(ROUND($A1042 + (D$9/12) + (1/12),5),'main sheet'!$G:$M, 4, 0)) / VLOOKUP(ROUND($A1042,5),'main sheet'!$G:$M, 4, 0)) * D$11</f>
        <v>1.2389391220194043E-2</v>
      </c>
      <c r="E1042" s="19">
        <f>((VLOOKUP(ROUND($A1042 + (E$9/12),5),'main sheet'!$G:$M, 4, 0) - VLOOKUP(ROUND($A1042 + (E$9/12) + (1/12),5),'main sheet'!$G:$M, 4, 0)) / VLOOKUP(ROUND($A1042,5),'main sheet'!$G:$M, 4, 0)) * E$11</f>
        <v>1.1676460540659125E-2</v>
      </c>
      <c r="F1042" s="19">
        <f>((VLOOKUP(ROUND($A1042 + (F$9/12),5),'main sheet'!$G:$M, 4, 0) - VLOOKUP(ROUND($A1042 + (F$9/12) + (1/12),5),'main sheet'!$G:$M, 4, 0)) / VLOOKUP(ROUND($A1042,5),'main sheet'!$G:$M, 4, 0)) * F$11</f>
        <v>1.1665133227370535E-2</v>
      </c>
      <c r="G1042" s="19">
        <f>((VLOOKUP(ROUND($A1042 + (G$9/12),5),'main sheet'!$G:$M, 4, 0) - VLOOKUP(ROUND($A1042 + (G$9/12) + (1/12),5),'main sheet'!$G:$M, 4, 0)) / VLOOKUP(ROUND($A1042,5),'main sheet'!$G:$M, 4, 0)) * G$11</f>
        <v>1.165381690268847E-2</v>
      </c>
      <c r="H1042" s="19">
        <f>((VLOOKUP(ROUND($A1042 + (H$9/12),5),'main sheet'!$G:$M, 4, 0) - VLOOKUP(ROUND($A1042 + (H$9/12) + (1/12),5),'main sheet'!$G:$M, 4, 0)) / VLOOKUP(ROUND($A1042,5),'main sheet'!$G:$M, 4, 0)) * H$11</f>
        <v>1.1642511555952369E-2</v>
      </c>
      <c r="I1042" s="19">
        <f>((VLOOKUP(ROUND($A1042 + (I$9/12),5),'main sheet'!$G:$M, 4, 0) - VLOOKUP(ROUND($A1042 + (I$9/12) + (1/12),5),'main sheet'!$G:$M, 4, 0)) / VLOOKUP(ROUND($A1042,5),'main sheet'!$G:$M, 4, 0)) * I$11</f>
        <v>1.1631217176512549E-2</v>
      </c>
      <c r="J1042" s="19">
        <f>((VLOOKUP(ROUND($A1042 + (J$9/12),5),'main sheet'!$G:$M, 4, 0) - VLOOKUP(ROUND($A1042 + (J$9/12) + (1/12),5),'main sheet'!$G:$M, 4, 0)) / VLOOKUP(ROUND($A1042,5),'main sheet'!$G:$M, 4, 0)) * J$11</f>
        <v>1.1619933753730183E-2</v>
      </c>
      <c r="K1042" s="19">
        <f>((VLOOKUP(ROUND($A1042 + (K$9/12),5),'main sheet'!$G:$M, 4, 0) - VLOOKUP(ROUND($A1042 + (K$9/12) + (1/12),5),'main sheet'!$G:$M, 4, 0)) / VLOOKUP(ROUND($A1042,5),'main sheet'!$G:$M, 4, 0)) * K$11</f>
        <v>1.1608661276975711E-2</v>
      </c>
      <c r="L1042" s="19">
        <f>((VLOOKUP(ROUND($A1042 + (L$9/12),5),'main sheet'!$G:$M, 4, 0) - VLOOKUP(ROUND($A1042 + (L$9/12) + (1/12),5),'main sheet'!$G:$M, 4, 0)) / VLOOKUP(ROUND($A1042,5),'main sheet'!$G:$M, 4, 0)) * L$11</f>
        <v>1.1597399735630409E-2</v>
      </c>
      <c r="M1042" s="19">
        <f>((VLOOKUP(ROUND($A1042 + (M$9/12),5),'main sheet'!$G:$M, 4, 0) - VLOOKUP(ROUND($A1042 + (M$9/12) + (1/12),5),'main sheet'!$G:$M, 4, 0)) / VLOOKUP(ROUND($A1042,5),'main sheet'!$G:$M, 4, 0)) * M$11</f>
        <v>1.1629147438692951E-2</v>
      </c>
      <c r="N1042" s="19">
        <f>((VLOOKUP(ROUND($A1042 + (N$9/12),5),'main sheet'!$G:$M, 4, 0) - VLOOKUP(ROUND($A1042 + (N$9/12) + (1/12),5),'main sheet'!$G:$M, 4, 0)) / VLOOKUP(ROUND($A1042,5),'main sheet'!$G:$M, 4, 0)) * N$11</f>
        <v>1.1621452928898874E-2</v>
      </c>
      <c r="O1042" s="19">
        <f>((VLOOKUP(ROUND($A1042 + (O$9/12),5),'main sheet'!$G:$M, 4, 0) - VLOOKUP(ROUND($A1042 + (O$9/12) + (1/12),5),'main sheet'!$G:$M, 4, 0)) / VLOOKUP(ROUND($A1042,5),'main sheet'!$G:$M, 4, 0)) * O$11</f>
        <v>1.1613763510232864E-2</v>
      </c>
      <c r="P1042" s="19">
        <f>((VLOOKUP(ROUND($A1042 + (P$9/12),5),'main sheet'!$G:$M, 4, 0) - VLOOKUP(ROUND($A1042 + (P$9/12) + (1/12),5),'main sheet'!$G:$M, 4, 0)) / VLOOKUP(ROUND($A1042,5),'main sheet'!$G:$M, 4, 0)) * P$11</f>
        <v>1.1606079179326866E-2</v>
      </c>
      <c r="Q1042" s="19">
        <f>((VLOOKUP(ROUND($A1042 + (Q$9/12),5),'main sheet'!$G:$M, 4, 0) - VLOOKUP(ROUND($A1042 + (Q$9/12) + (1/12),5),'main sheet'!$G:$M, 4, 0)) / VLOOKUP(ROUND($A1042,5),'main sheet'!$G:$M, 4, 0)) * Q$11</f>
        <v>1.0906198410106045E-2</v>
      </c>
      <c r="R1042" s="19">
        <f>((VLOOKUP(ROUND($A1042 + (R$9/12),5),'main sheet'!$G:$M, 4, 0) - VLOOKUP(ROUND($A1042 + (R$9/12) + (1/12),5),'main sheet'!$G:$M, 4, 0)) / VLOOKUP(ROUND($A1042,5),'main sheet'!$G:$M, 4, 0)) * R$11</f>
        <v>1.0898982244783259E-2</v>
      </c>
      <c r="S1042" s="19">
        <f>((VLOOKUP(ROUND($A1042 + (S$9/12),5),'main sheet'!$G:$M, 4, 0) - VLOOKUP(ROUND($A1042 + (S$9/12) + (1/12),5),'main sheet'!$G:$M, 4, 0)) / VLOOKUP(ROUND($A1042,5),'main sheet'!$G:$M, 4, 0)) * S$11</f>
        <v>1.0891770854088274E-2</v>
      </c>
      <c r="T1042" s="19">
        <f>((VLOOKUP(ROUND($A1042 + (T$9/12),5),'main sheet'!$G:$M, 4, 0) - VLOOKUP(ROUND($A1042 + (T$9/12) + (1/12),5),'main sheet'!$G:$M, 4, 0)) / VLOOKUP(ROUND($A1042,5),'main sheet'!$G:$M, 4, 0)) * T$11</f>
        <v>1.0884564234862538E-2</v>
      </c>
      <c r="U1042" s="19">
        <f>((VLOOKUP(ROUND($A1042 + (U$9/12),5),'main sheet'!$G:$M, 4, 0) - VLOOKUP(ROUND($A1042 + (U$9/12) + (1/12),5),'main sheet'!$G:$M, 4, 0)) / VLOOKUP(ROUND($A1042,5),'main sheet'!$G:$M, 4, 0)) * U$11</f>
        <v>1.0877362383948536E-2</v>
      </c>
      <c r="V1042" s="19">
        <f>((VLOOKUP(ROUND($A1042 + (V$9/12),5),'main sheet'!$G:$M, 4, 0) - VLOOKUP(ROUND($A1042 + (V$9/12) + (1/12),5),'main sheet'!$G:$M, 4, 0)) / VLOOKUP(ROUND($A1042,5),'main sheet'!$G:$M, 4, 0)) * V$11</f>
        <v>1.0870165298191627E-2</v>
      </c>
      <c r="W1042" s="19">
        <f>((VLOOKUP(ROUND($A1042 + (W$9/12),5),'main sheet'!$G:$M, 4, 0) - VLOOKUP(ROUND($A1042 + (W$9/12) + (1/12),5),'main sheet'!$G:$M, 4, 0)) / VLOOKUP(ROUND($A1042,5),'main sheet'!$G:$M, 4, 0)) * W$11</f>
        <v>1.0862972974438652E-2</v>
      </c>
      <c r="X1042" s="19">
        <f>((VLOOKUP(ROUND($A1042 + (X$9/12),5),'main sheet'!$G:$M, 4, 0) - VLOOKUP(ROUND($A1042 + (X$9/12) + (1/12),5),'main sheet'!$G:$M, 4, 0)) / VLOOKUP(ROUND($A1042,5),'main sheet'!$G:$M, 4, 0)) * X$11</f>
        <v>1.0855785409538793E-2</v>
      </c>
      <c r="Y1042" s="19">
        <f>((VLOOKUP(ROUND($A1042 + (Y$9/12),5),'main sheet'!$G:$M, 4, 0) - VLOOKUP(ROUND($A1042 + (Y$9/12) + (1/12),5),'main sheet'!$G:$M, 4, 0)) / VLOOKUP(ROUND($A1042,5),'main sheet'!$G:$M, 4, 0)) * Y$11</f>
        <v>1.0848602600343584E-2</v>
      </c>
      <c r="Z1042" s="19">
        <f>((VLOOKUP(ROUND($A1042 + (Z$9/12),5),'main sheet'!$G:$M, 4, 0) - VLOOKUP(ROUND($A1042 + (Z$9/12) + (1/12),5),'main sheet'!$G:$M, 4, 0)) / VLOOKUP(ROUND($A1042,5),'main sheet'!$G:$M, 4, 0)) * Z$11</f>
        <v>1.0841424543706117E-2</v>
      </c>
      <c r="AA1042" s="19">
        <f>((VLOOKUP(ROUND($A1042 + (AA$9/12),5),'main sheet'!$G:$M, 4, 0) - VLOOKUP(ROUND($A1042 + (AA$9/12) + (1/12),5),'main sheet'!$G:$M, 4, 0)) / VLOOKUP(ROUND($A1042,5),'main sheet'!$G:$M, 4, 0)) * AA$11</f>
        <v>1.0834251236481827E-2</v>
      </c>
      <c r="AB1042" s="19">
        <f>((VLOOKUP(ROUND($A1042 + (AB$9/12),5),'main sheet'!$G:$M, 4, 0) - VLOOKUP(ROUND($A1042 + (AB$9/12) + (1/12),5),'main sheet'!$G:$M, 4, 0)) / VLOOKUP(ROUND($A1042,5),'main sheet'!$G:$M, 4, 0)) * AB$11</f>
        <v>1.0827082675528493E-2</v>
      </c>
      <c r="AC1042" s="19">
        <f>((VLOOKUP(ROUND($A1042 + (AC$9/12),5),'main sheet'!$G:$M, 4, 0) - VLOOKUP(ROUND($A1042 + (AC$9/12) + (1/12),5),'main sheet'!$G:$M, 4, 0)) / VLOOKUP(ROUND($A1042,5),'main sheet'!$G:$M, 4, 0)) * AC$11</f>
        <v>1.0013415680858003E-2</v>
      </c>
      <c r="AD1042" s="19">
        <f>((VLOOKUP(ROUND($A1042 + (AD$9/12),5),'main sheet'!$G:$M, 4, 0) - VLOOKUP(ROUND($A1042 + (AD$9/12) + (1/12),5),'main sheet'!$G:$M, 4, 0)) / VLOOKUP(ROUND($A1042,5),'main sheet'!$G:$M, 4, 0)) * AD$11</f>
        <v>1.0006790231706661E-2</v>
      </c>
      <c r="AE1042" s="19">
        <f>((VLOOKUP(ROUND($A1042 + (AE$9/12),5),'main sheet'!$G:$M, 4, 0) - VLOOKUP(ROUND($A1042 + (AE$9/12) + (1/12),5),'main sheet'!$G:$M, 4, 0)) / VLOOKUP(ROUND($A1042,5),'main sheet'!$G:$M, 4, 0)) * AE$11</f>
        <v>1.0000169166331828E-2</v>
      </c>
      <c r="AF1042" s="19">
        <f>((VLOOKUP(ROUND($A1042 + (AF$9/12),5),'main sheet'!$G:$M, 4, 0) - VLOOKUP(ROUND($A1042 + (AF$9/12) + (1/12),5),'main sheet'!$G:$M, 4, 0)) / VLOOKUP(ROUND($A1042,5),'main sheet'!$G:$M, 4, 0)) * AF$11</f>
        <v>9.9935524818329496E-3</v>
      </c>
      <c r="AH1042" s="18">
        <f t="shared" si="33"/>
        <v>85.75</v>
      </c>
      <c r="AI1042" s="19">
        <f t="shared" si="34"/>
        <v>0.3347694806907201</v>
      </c>
    </row>
    <row r="1043" spans="1:35" x14ac:dyDescent="0.3">
      <c r="A1043" s="19">
        <v>85.833333333333329</v>
      </c>
      <c r="C1043" s="19">
        <f>((VLOOKUP(ROUND($A1043 + (C$9/12),5),'main sheet'!$G:$M, 4, 0) - VLOOKUP(ROUND($A1043 + (C$9/12) + (1/12),5),'main sheet'!$G:$M, 4, 0)) / VLOOKUP(ROUND($A1043,5),'main sheet'!$G:$M, 4, 0)) * C$11</f>
        <v>1.2557454697348586E-2</v>
      </c>
      <c r="D1043" s="19">
        <f>((VLOOKUP(ROUND($A1043 + (D$9/12),5),'main sheet'!$G:$M, 4, 0) - VLOOKUP(ROUND($A1043 + (D$9/12) + (1/12),5),'main sheet'!$G:$M, 4, 0)) / VLOOKUP(ROUND($A1043,5),'main sheet'!$G:$M, 4, 0)) * D$11</f>
        <v>1.1834853033433301E-2</v>
      </c>
      <c r="E1043" s="19">
        <f>((VLOOKUP(ROUND($A1043 + (E$9/12),5),'main sheet'!$G:$M, 4, 0) - VLOOKUP(ROUND($A1043 + (E$9/12) + (1/12),5),'main sheet'!$G:$M, 4, 0)) / VLOOKUP(ROUND($A1043,5),'main sheet'!$G:$M, 4, 0)) * E$11</f>
        <v>1.1823372063873449E-2</v>
      </c>
      <c r="F1043" s="19">
        <f>((VLOOKUP(ROUND($A1043 + (F$9/12),5),'main sheet'!$G:$M, 4, 0) - VLOOKUP(ROUND($A1043 + (F$9/12) + (1/12),5),'main sheet'!$G:$M, 4, 0)) / VLOOKUP(ROUND($A1043,5),'main sheet'!$G:$M, 4, 0)) * F$11</f>
        <v>1.1811902231981797E-2</v>
      </c>
      <c r="G1043" s="19">
        <f>((VLOOKUP(ROUND($A1043 + (G$9/12),5),'main sheet'!$G:$M, 4, 0) - VLOOKUP(ROUND($A1043 + (G$9/12) + (1/12),5),'main sheet'!$G:$M, 4, 0)) / VLOOKUP(ROUND($A1043,5),'main sheet'!$G:$M, 4, 0)) * G$11</f>
        <v>1.1800443526953176E-2</v>
      </c>
      <c r="H1043" s="19">
        <f>((VLOOKUP(ROUND($A1043 + (H$9/12),5),'main sheet'!$G:$M, 4, 0) - VLOOKUP(ROUND($A1043 + (H$9/12) + (1/12),5),'main sheet'!$G:$M, 4, 0)) / VLOOKUP(ROUND($A1043,5),'main sheet'!$G:$M, 4, 0)) * H$11</f>
        <v>1.1788995937993435E-2</v>
      </c>
      <c r="I1043" s="19">
        <f>((VLOOKUP(ROUND($A1043 + (I$9/12),5),'main sheet'!$G:$M, 4, 0) - VLOOKUP(ROUND($A1043 + (I$9/12) + (1/12),5),'main sheet'!$G:$M, 4, 0)) / VLOOKUP(ROUND($A1043,5),'main sheet'!$G:$M, 4, 0)) * I$11</f>
        <v>1.1777559454319431E-2</v>
      </c>
      <c r="J1043" s="19">
        <f>((VLOOKUP(ROUND($A1043 + (J$9/12),5),'main sheet'!$G:$M, 4, 0) - VLOOKUP(ROUND($A1043 + (J$9/12) + (1/12),5),'main sheet'!$G:$M, 4, 0)) / VLOOKUP(ROUND($A1043,5),'main sheet'!$G:$M, 4, 0)) * J$11</f>
        <v>1.1766134065157413E-2</v>
      </c>
      <c r="K1043" s="19">
        <f>((VLOOKUP(ROUND($A1043 + (K$9/12),5),'main sheet'!$G:$M, 4, 0) - VLOOKUP(ROUND($A1043 + (K$9/12) + (1/12),5),'main sheet'!$G:$M, 4, 0)) / VLOOKUP(ROUND($A1043,5),'main sheet'!$G:$M, 4, 0)) * K$11</f>
        <v>1.1754719759744615E-2</v>
      </c>
      <c r="L1043" s="19">
        <f>((VLOOKUP(ROUND($A1043 + (L$9/12),5),'main sheet'!$G:$M, 4, 0) - VLOOKUP(ROUND($A1043 + (L$9/12) + (1/12),5),'main sheet'!$G:$M, 4, 0)) / VLOOKUP(ROUND($A1043,5),'main sheet'!$G:$M, 4, 0)) * L$11</f>
        <v>1.1743316527329245E-2</v>
      </c>
      <c r="M1043" s="19">
        <f>((VLOOKUP(ROUND($A1043 + (M$9/12),5),'main sheet'!$G:$M, 4, 0) - VLOOKUP(ROUND($A1043 + (M$9/12) + (1/12),5),'main sheet'!$G:$M, 4, 0)) / VLOOKUP(ROUND($A1043,5),'main sheet'!$G:$M, 4, 0)) * M$11</f>
        <v>1.1775463675360332E-2</v>
      </c>
      <c r="N1043" s="19">
        <f>((VLOOKUP(ROUND($A1043 + (N$9/12),5),'main sheet'!$G:$M, 4, 0) - VLOOKUP(ROUND($A1043 + (N$9/12) + (1/12),5),'main sheet'!$G:$M, 4, 0)) / VLOOKUP(ROUND($A1043,5),'main sheet'!$G:$M, 4, 0)) * N$11</f>
        <v>1.1767672354366286E-2</v>
      </c>
      <c r="O1043" s="19">
        <f>((VLOOKUP(ROUND($A1043 + (O$9/12),5),'main sheet'!$G:$M, 4, 0) - VLOOKUP(ROUND($A1043 + (O$9/12) + (1/12),5),'main sheet'!$G:$M, 4, 0)) / VLOOKUP(ROUND($A1043,5),'main sheet'!$G:$M, 4, 0)) * O$11</f>
        <v>1.1759886188556676E-2</v>
      </c>
      <c r="P1043" s="19">
        <f>((VLOOKUP(ROUND($A1043 + (P$9/12),5),'main sheet'!$G:$M, 4, 0) - VLOOKUP(ROUND($A1043 + (P$9/12) + (1/12),5),'main sheet'!$G:$M, 4, 0)) / VLOOKUP(ROUND($A1043,5),'main sheet'!$G:$M, 4, 0)) * P$11</f>
        <v>1.1050730403521463E-2</v>
      </c>
      <c r="Q1043" s="19">
        <f>((VLOOKUP(ROUND($A1043 + (Q$9/12),5),'main sheet'!$G:$M, 4, 0) - VLOOKUP(ROUND($A1043 + (Q$9/12) + (1/12),5),'main sheet'!$G:$M, 4, 0)) / VLOOKUP(ROUND($A1043,5),'main sheet'!$G:$M, 4, 0)) * Q$11</f>
        <v>1.1043418607556386E-2</v>
      </c>
      <c r="R1043" s="19">
        <f>((VLOOKUP(ROUND($A1043 + (R$9/12),5),'main sheet'!$G:$M, 4, 0) - VLOOKUP(ROUND($A1043 + (R$9/12) + (1/12),5),'main sheet'!$G:$M, 4, 0)) / VLOOKUP(ROUND($A1043,5),'main sheet'!$G:$M, 4, 0)) * R$11</f>
        <v>1.1036111649493812E-2</v>
      </c>
      <c r="S1043" s="19">
        <f>((VLOOKUP(ROUND($A1043 + (S$9/12),5),'main sheet'!$G:$M, 4, 0) - VLOOKUP(ROUND($A1043 + (S$9/12) + (1/12),5),'main sheet'!$G:$M, 4, 0)) / VLOOKUP(ROUND($A1043,5),'main sheet'!$G:$M, 4, 0)) * S$11</f>
        <v>1.1028809526133335E-2</v>
      </c>
      <c r="T1043" s="19">
        <f>((VLOOKUP(ROUND($A1043 + (T$9/12),5),'main sheet'!$G:$M, 4, 0) - VLOOKUP(ROUND($A1043 + (T$9/12) + (1/12),5),'main sheet'!$G:$M, 4, 0)) / VLOOKUP(ROUND($A1043,5),'main sheet'!$G:$M, 4, 0)) * T$11</f>
        <v>1.1021512234275591E-2</v>
      </c>
      <c r="U1043" s="19">
        <f>((VLOOKUP(ROUND($A1043 + (U$9/12),5),'main sheet'!$G:$M, 4, 0) - VLOOKUP(ROUND($A1043 + (U$9/12) + (1/12),5),'main sheet'!$G:$M, 4, 0)) / VLOOKUP(ROUND($A1043,5),'main sheet'!$G:$M, 4, 0)) * U$11</f>
        <v>1.1014219770724138E-2</v>
      </c>
      <c r="V1043" s="19">
        <f>((VLOOKUP(ROUND($A1043 + (V$9/12),5),'main sheet'!$G:$M, 4, 0) - VLOOKUP(ROUND($A1043 + (V$9/12) + (1/12),5),'main sheet'!$G:$M, 4, 0)) / VLOOKUP(ROUND($A1043,5),'main sheet'!$G:$M, 4, 0)) * V$11</f>
        <v>1.1006932132284026E-2</v>
      </c>
      <c r="W1043" s="19">
        <f>((VLOOKUP(ROUND($A1043 + (W$9/12),5),'main sheet'!$G:$M, 4, 0) - VLOOKUP(ROUND($A1043 + (W$9/12) + (1/12),5),'main sheet'!$G:$M, 4, 0)) / VLOOKUP(ROUND($A1043,5),'main sheet'!$G:$M, 4, 0)) * W$11</f>
        <v>1.0999649315762684E-2</v>
      </c>
      <c r="X1043" s="19">
        <f>((VLOOKUP(ROUND($A1043 + (X$9/12),5),'main sheet'!$G:$M, 4, 0) - VLOOKUP(ROUND($A1043 + (X$9/12) + (1/12),5),'main sheet'!$G:$M, 4, 0)) / VLOOKUP(ROUND($A1043,5),'main sheet'!$G:$M, 4, 0)) * X$11</f>
        <v>1.0992371317969922E-2</v>
      </c>
      <c r="Y1043" s="19">
        <f>((VLOOKUP(ROUND($A1043 + (Y$9/12),5),'main sheet'!$G:$M, 4, 0) - VLOOKUP(ROUND($A1043 + (Y$9/12) + (1/12),5),'main sheet'!$G:$M, 4, 0)) / VLOOKUP(ROUND($A1043,5),'main sheet'!$G:$M, 4, 0)) * Y$11</f>
        <v>1.0985098135717125E-2</v>
      </c>
      <c r="Z1043" s="19">
        <f>((VLOOKUP(ROUND($A1043 + (Z$9/12),5),'main sheet'!$G:$M, 4, 0) - VLOOKUP(ROUND($A1043 + (Z$9/12) + (1/12),5),'main sheet'!$G:$M, 4, 0)) / VLOOKUP(ROUND($A1043,5),'main sheet'!$G:$M, 4, 0)) * Z$11</f>
        <v>1.0977829765818058E-2</v>
      </c>
      <c r="AA1043" s="19">
        <f>((VLOOKUP(ROUND($A1043 + (AA$9/12),5),'main sheet'!$G:$M, 4, 0) - VLOOKUP(ROUND($A1043 + (AA$9/12) + (1/12),5),'main sheet'!$G:$M, 4, 0)) / VLOOKUP(ROUND($A1043,5),'main sheet'!$G:$M, 4, 0)) * AA$11</f>
        <v>1.0970566205088858E-2</v>
      </c>
      <c r="AB1043" s="19">
        <f>((VLOOKUP(ROUND($A1043 + (AB$9/12),5),'main sheet'!$G:$M, 4, 0) - VLOOKUP(ROUND($A1043 + (AB$9/12) + (1/12),5),'main sheet'!$G:$M, 4, 0)) / VLOOKUP(ROUND($A1043,5),'main sheet'!$G:$M, 4, 0)) * AB$11</f>
        <v>1.0146116267701401E-2</v>
      </c>
      <c r="AC1043" s="19">
        <f>((VLOOKUP(ROUND($A1043 + (AC$9/12),5),'main sheet'!$G:$M, 4, 0) - VLOOKUP(ROUND($A1043 + (AC$9/12) + (1/12),5),'main sheet'!$G:$M, 4, 0)) / VLOOKUP(ROUND($A1043,5),'main sheet'!$G:$M, 4, 0)) * AC$11</f>
        <v>1.0139403016243782E-2</v>
      </c>
      <c r="AD1043" s="19">
        <f>((VLOOKUP(ROUND($A1043 + (AD$9/12),5),'main sheet'!$G:$M, 4, 0) - VLOOKUP(ROUND($A1043 + (AD$9/12) + (1/12),5),'main sheet'!$G:$M, 4, 0)) / VLOOKUP(ROUND($A1043,5),'main sheet'!$G:$M, 4, 0)) * AD$11</f>
        <v>1.0132694206657708E-2</v>
      </c>
      <c r="AE1043" s="19">
        <f>((VLOOKUP(ROUND($A1043 + (AE$9/12),5),'main sheet'!$G:$M, 4, 0) - VLOOKUP(ROUND($A1043 + (AE$9/12) + (1/12),5),'main sheet'!$G:$M, 4, 0)) / VLOOKUP(ROUND($A1043,5),'main sheet'!$G:$M, 4, 0)) * AE$11</f>
        <v>1.0125989836004181E-2</v>
      </c>
      <c r="AF1043" s="19">
        <f>((VLOOKUP(ROUND($A1043 + (AF$9/12),5),'main sheet'!$G:$M, 4, 0) - VLOOKUP(ROUND($A1043 + (AF$9/12) + (1/12),5),'main sheet'!$G:$M, 4, 0)) / VLOOKUP(ROUND($A1043,5),'main sheet'!$G:$M, 4, 0)) * AF$11</f>
        <v>1.0119289901346149E-2</v>
      </c>
      <c r="AH1043" s="18">
        <f t="shared" si="33"/>
        <v>85.833333333333329</v>
      </c>
      <c r="AI1043" s="19">
        <f t="shared" si="34"/>
        <v>0.33675251580871629</v>
      </c>
    </row>
    <row r="1044" spans="1:35" x14ac:dyDescent="0.3">
      <c r="A1044" s="19">
        <v>85.916666666666671</v>
      </c>
      <c r="C1044" s="19">
        <f>((VLOOKUP(ROUND($A1044 + (C$9/12),5),'main sheet'!$G:$M, 4, 0) - VLOOKUP(ROUND($A1044 + (C$9/12) + (1/12),5),'main sheet'!$G:$M, 4, 0)) / VLOOKUP(ROUND($A1044,5),'main sheet'!$G:$M, 4, 0)) * C$11</f>
        <v>1.1997293346248761E-2</v>
      </c>
      <c r="D1044" s="19">
        <f>((VLOOKUP(ROUND($A1044 + (D$9/12),5),'main sheet'!$G:$M, 4, 0) - VLOOKUP(ROUND($A1044 + (D$9/12) + (1/12),5),'main sheet'!$G:$M, 4, 0)) / VLOOKUP(ROUND($A1044,5),'main sheet'!$G:$M, 4, 0)) * D$11</f>
        <v>1.1985654793634736E-2</v>
      </c>
      <c r="E1044" s="19">
        <f>((VLOOKUP(ROUND($A1044 + (E$9/12),5),'main sheet'!$G:$M, 4, 0) - VLOOKUP(ROUND($A1044 + (E$9/12) + (1/12),5),'main sheet'!$G:$M, 4, 0)) / VLOOKUP(ROUND($A1044,5),'main sheet'!$G:$M, 4, 0)) * E$11</f>
        <v>1.1974027531559951E-2</v>
      </c>
      <c r="F1044" s="19">
        <f>((VLOOKUP(ROUND($A1044 + (F$9/12),5),'main sheet'!$G:$M, 4, 0) - VLOOKUP(ROUND($A1044 + (F$9/12) + (1/12),5),'main sheet'!$G:$M, 4, 0)) / VLOOKUP(ROUND($A1044,5),'main sheet'!$G:$M, 4, 0)) * F$11</f>
        <v>1.1962411549070927E-2</v>
      </c>
      <c r="G1044" s="19">
        <f>((VLOOKUP(ROUND($A1044 + (G$9/12),5),'main sheet'!$G:$M, 4, 0) - VLOOKUP(ROUND($A1044 + (G$9/12) + (1/12),5),'main sheet'!$G:$M, 4, 0)) / VLOOKUP(ROUND($A1044,5),'main sheet'!$G:$M, 4, 0)) * G$11</f>
        <v>1.1950806835225366E-2</v>
      </c>
      <c r="H1044" s="19">
        <f>((VLOOKUP(ROUND($A1044 + (H$9/12),5),'main sheet'!$G:$M, 4, 0) - VLOOKUP(ROUND($A1044 + (H$9/12) + (1/12),5),'main sheet'!$G:$M, 4, 0)) / VLOOKUP(ROUND($A1044,5),'main sheet'!$G:$M, 4, 0)) * H$11</f>
        <v>1.1939213379092112E-2</v>
      </c>
      <c r="I1044" s="19">
        <f>((VLOOKUP(ROUND($A1044 + (I$9/12),5),'main sheet'!$G:$M, 4, 0) - VLOOKUP(ROUND($A1044 + (I$9/12) + (1/12),5),'main sheet'!$G:$M, 4, 0)) / VLOOKUP(ROUND($A1044,5),'main sheet'!$G:$M, 4, 0)) * I$11</f>
        <v>1.1927631169749542E-2</v>
      </c>
      <c r="J1044" s="19">
        <f>((VLOOKUP(ROUND($A1044 + (J$9/12),5),'main sheet'!$G:$M, 4, 0) - VLOOKUP(ROUND($A1044 + (J$9/12) + (1/12),5),'main sheet'!$G:$M, 4, 0)) / VLOOKUP(ROUND($A1044,5),'main sheet'!$G:$M, 4, 0)) * J$11</f>
        <v>1.1916060196287163E-2</v>
      </c>
      <c r="K1044" s="19">
        <f>((VLOOKUP(ROUND($A1044 + (K$9/12),5),'main sheet'!$G:$M, 4, 0) - VLOOKUP(ROUND($A1044 + (K$9/12) + (1/12),5),'main sheet'!$G:$M, 4, 0)) / VLOOKUP(ROUND($A1044,5),'main sheet'!$G:$M, 4, 0)) * K$11</f>
        <v>1.1904500447805607E-2</v>
      </c>
      <c r="L1044" s="19">
        <f>((VLOOKUP(ROUND($A1044 + (L$9/12),5),'main sheet'!$G:$M, 4, 0) - VLOOKUP(ROUND($A1044 + (L$9/12) + (1/12),5),'main sheet'!$G:$M, 4, 0)) / VLOOKUP(ROUND($A1044,5),'main sheet'!$G:$M, 4, 0)) * L$11</f>
        <v>1.1892951913415002E-2</v>
      </c>
      <c r="M1044" s="19">
        <f>((VLOOKUP(ROUND($A1044 + (M$9/12),5),'main sheet'!$G:$M, 4, 0) - VLOOKUP(ROUND($A1044 + (M$9/12) + (1/12),5),'main sheet'!$G:$M, 4, 0)) / VLOOKUP(ROUND($A1044,5),'main sheet'!$G:$M, 4, 0)) * M$11</f>
        <v>1.1925508686009464E-2</v>
      </c>
      <c r="N1044" s="19">
        <f>((VLOOKUP(ROUND($A1044 + (N$9/12),5),'main sheet'!$G:$M, 4, 0) - VLOOKUP(ROUND($A1044 + (N$9/12) + (1/12),5),'main sheet'!$G:$M, 4, 0)) / VLOOKUP(ROUND($A1044,5),'main sheet'!$G:$M, 4, 0)) * N$11</f>
        <v>1.1917618086645624E-2</v>
      </c>
      <c r="O1044" s="19">
        <f>((VLOOKUP(ROUND($A1044 + (O$9/12),5),'main sheet'!$G:$M, 4, 0) - VLOOKUP(ROUND($A1044 + (O$9/12) + (1/12),5),'main sheet'!$G:$M, 4, 0)) / VLOOKUP(ROUND($A1044,5),'main sheet'!$G:$M, 4, 0)) * O$11</f>
        <v>1.1198950603434014E-2</v>
      </c>
      <c r="P1044" s="19">
        <f>((VLOOKUP(ROUND($A1044 + (P$9/12),5),'main sheet'!$G:$M, 4, 0) - VLOOKUP(ROUND($A1044 + (P$9/12) + (1/12),5),'main sheet'!$G:$M, 4, 0)) / VLOOKUP(ROUND($A1044,5),'main sheet'!$G:$M, 4, 0)) * P$11</f>
        <v>1.119154073649805E-2</v>
      </c>
      <c r="Q1044" s="19">
        <f>((VLOOKUP(ROUND($A1044 + (Q$9/12),5),'main sheet'!$G:$M, 4, 0) - VLOOKUP(ROUND($A1044 + (Q$9/12) + (1/12),5),'main sheet'!$G:$M, 4, 0)) / VLOOKUP(ROUND($A1044,5),'main sheet'!$G:$M, 4, 0)) * Q$11</f>
        <v>1.1184135772353956E-2</v>
      </c>
      <c r="R1044" s="19">
        <f>((VLOOKUP(ROUND($A1044 + (R$9/12),5),'main sheet'!$G:$M, 4, 0) - VLOOKUP(ROUND($A1044 + (R$9/12) + (1/12),5),'main sheet'!$G:$M, 4, 0)) / VLOOKUP(ROUND($A1044,5),'main sheet'!$G:$M, 4, 0)) * R$11</f>
        <v>1.1176735707758399E-2</v>
      </c>
      <c r="S1044" s="19">
        <f>((VLOOKUP(ROUND($A1044 + (S$9/12),5),'main sheet'!$G:$M, 4, 0) - VLOOKUP(ROUND($A1044 + (S$9/12) + (1/12),5),'main sheet'!$G:$M, 4, 0)) / VLOOKUP(ROUND($A1044,5),'main sheet'!$G:$M, 4, 0)) * S$11</f>
        <v>1.1169340539469098E-2</v>
      </c>
      <c r="T1044" s="19">
        <f>((VLOOKUP(ROUND($A1044 + (T$9/12),5),'main sheet'!$G:$M, 4, 0) - VLOOKUP(ROUND($A1044 + (T$9/12) + (1/12),5),'main sheet'!$G:$M, 4, 0)) / VLOOKUP(ROUND($A1044,5),'main sheet'!$G:$M, 4, 0)) * T$11</f>
        <v>1.1161950264246745E-2</v>
      </c>
      <c r="U1044" s="19">
        <f>((VLOOKUP(ROUND($A1044 + (U$9/12),5),'main sheet'!$G:$M, 4, 0) - VLOOKUP(ROUND($A1044 + (U$9/12) + (1/12),5),'main sheet'!$G:$M, 4, 0)) / VLOOKUP(ROUND($A1044,5),'main sheet'!$G:$M, 4, 0)) * U$11</f>
        <v>1.115456487885353E-2</v>
      </c>
      <c r="V1044" s="19">
        <f>((VLOOKUP(ROUND($A1044 + (V$9/12),5),'main sheet'!$G:$M, 4, 0) - VLOOKUP(ROUND($A1044 + (V$9/12) + (1/12),5),'main sheet'!$G:$M, 4, 0)) / VLOOKUP(ROUND($A1044,5),'main sheet'!$G:$M, 4, 0)) * V$11</f>
        <v>1.1147184380054067E-2</v>
      </c>
      <c r="W1044" s="19">
        <f>((VLOOKUP(ROUND($A1044 + (W$9/12),5),'main sheet'!$G:$M, 4, 0) - VLOOKUP(ROUND($A1044 + (W$9/12) + (1/12),5),'main sheet'!$G:$M, 4, 0)) / VLOOKUP(ROUND($A1044,5),'main sheet'!$G:$M, 4, 0)) * W$11</f>
        <v>1.1139808764615374E-2</v>
      </c>
      <c r="X1044" s="19">
        <f>((VLOOKUP(ROUND($A1044 + (X$9/12),5),'main sheet'!$G:$M, 4, 0) - VLOOKUP(ROUND($A1044 + (X$9/12) + (1/12),5),'main sheet'!$G:$M, 4, 0)) / VLOOKUP(ROUND($A1044,5),'main sheet'!$G:$M, 4, 0)) * X$11</f>
        <v>1.1132438029306071E-2</v>
      </c>
      <c r="Y1044" s="19">
        <f>((VLOOKUP(ROUND($A1044 + (Y$9/12),5),'main sheet'!$G:$M, 4, 0) - VLOOKUP(ROUND($A1044 + (Y$9/12) + (1/12),5),'main sheet'!$G:$M, 4, 0)) / VLOOKUP(ROUND($A1044,5),'main sheet'!$G:$M, 4, 0)) * Y$11</f>
        <v>1.1125072170897182E-2</v>
      </c>
      <c r="Z1044" s="19">
        <f>((VLOOKUP(ROUND($A1044 + (Z$9/12),5),'main sheet'!$G:$M, 4, 0) - VLOOKUP(ROUND($A1044 + (Z$9/12) + (1/12),5),'main sheet'!$G:$M, 4, 0)) / VLOOKUP(ROUND($A1044,5),'main sheet'!$G:$M, 4, 0)) * Z$11</f>
        <v>1.1117711186162142E-2</v>
      </c>
      <c r="AA1044" s="19">
        <f>((VLOOKUP(ROUND($A1044 + (AA$9/12),5),'main sheet'!$G:$M, 4, 0) - VLOOKUP(ROUND($A1044 + (AA$9/12) + (1/12),5),'main sheet'!$G:$M, 4, 0)) / VLOOKUP(ROUND($A1044,5),'main sheet'!$G:$M, 4, 0)) * AA$11</f>
        <v>1.0282203144009183E-2</v>
      </c>
      <c r="AB1044" s="19">
        <f>((VLOOKUP(ROUND($A1044 + (AB$9/12),5),'main sheet'!$G:$M, 4, 0) - VLOOKUP(ROUND($A1044 + (AB$9/12) + (1/12),5),'main sheet'!$G:$M, 4, 0)) / VLOOKUP(ROUND($A1044,5),'main sheet'!$G:$M, 4, 0)) * AB$11</f>
        <v>1.0275399849682289E-2</v>
      </c>
      <c r="AC1044" s="19">
        <f>((VLOOKUP(ROUND($A1044 + (AC$9/12),5),'main sheet'!$G:$M, 4, 0) - VLOOKUP(ROUND($A1044 + (AC$9/12) + (1/12),5),'main sheet'!$G:$M, 4, 0)) / VLOOKUP(ROUND($A1044,5),'main sheet'!$G:$M, 4, 0)) * AC$11</f>
        <v>1.0268601056804459E-2</v>
      </c>
      <c r="AD1044" s="19">
        <f>((VLOOKUP(ROUND($A1044 + (AD$9/12),5),'main sheet'!$G:$M, 4, 0) - VLOOKUP(ROUND($A1044 + (AD$9/12) + (1/12),5),'main sheet'!$G:$M, 4, 0)) / VLOOKUP(ROUND($A1044,5),'main sheet'!$G:$M, 4, 0)) * AD$11</f>
        <v>1.0261806762397272E-2</v>
      </c>
      <c r="AE1044" s="19">
        <f>((VLOOKUP(ROUND($A1044 + (AE$9/12),5),'main sheet'!$G:$M, 4, 0) - VLOOKUP(ROUND($A1044 + (AE$9/12) + (1/12),5),'main sheet'!$G:$M, 4, 0)) / VLOOKUP(ROUND($A1044,5),'main sheet'!$G:$M, 4, 0)) * AE$11</f>
        <v>1.0255016963484286E-2</v>
      </c>
      <c r="AF1044" s="19">
        <f>((VLOOKUP(ROUND($A1044 + (AF$9/12),5),'main sheet'!$G:$M, 4, 0) - VLOOKUP(ROUND($A1044 + (AF$9/12) + (1/12),5),'main sheet'!$G:$M, 4, 0)) / VLOOKUP(ROUND($A1044,5),'main sheet'!$G:$M, 4, 0)) * AF$11</f>
        <v>1.0248231657091024E-2</v>
      </c>
      <c r="AH1044" s="18">
        <f t="shared" si="33"/>
        <v>85.916666666666671</v>
      </c>
      <c r="AI1044" s="19">
        <f t="shared" si="34"/>
        <v>0.33878437040186143</v>
      </c>
    </row>
    <row r="1045" spans="1:35" x14ac:dyDescent="0.3">
      <c r="A1045" s="19">
        <v>86</v>
      </c>
      <c r="C1045" s="19">
        <f>((VLOOKUP(ROUND($A1045 + (C$9/12),5),'main sheet'!$G:$M, 4, 0) - VLOOKUP(ROUND($A1045 + (C$9/12) + (1/12),5),'main sheet'!$G:$M, 4, 0)) / VLOOKUP(ROUND($A1045,5),'main sheet'!$G:$M, 4, 0)) * C$11</f>
        <v>1.2152138006885629E-2</v>
      </c>
      <c r="D1045" s="19">
        <f>((VLOOKUP(ROUND($A1045 + (D$9/12),5),'main sheet'!$G:$M, 4, 0) - VLOOKUP(ROUND($A1045 + (D$9/12) + (1/12),5),'main sheet'!$G:$M, 4, 0)) / VLOOKUP(ROUND($A1045,5),'main sheet'!$G:$M, 4, 0)) * D$11</f>
        <v>1.2140349239746259E-2</v>
      </c>
      <c r="E1045" s="19">
        <f>((VLOOKUP(ROUND($A1045 + (E$9/12),5),'main sheet'!$G:$M, 4, 0) - VLOOKUP(ROUND($A1045 + (E$9/12) + (1/12),5),'main sheet'!$G:$M, 4, 0)) / VLOOKUP(ROUND($A1045,5),'main sheet'!$G:$M, 4, 0)) * E$11</f>
        <v>1.2128571908868423E-2</v>
      </c>
      <c r="F1045" s="19">
        <f>((VLOOKUP(ROUND($A1045 + (F$9/12),5),'main sheet'!$G:$M, 4, 0) - VLOOKUP(ROUND($A1045 + (F$9/12) + (1/12),5),'main sheet'!$G:$M, 4, 0)) / VLOOKUP(ROUND($A1045,5),'main sheet'!$G:$M, 4, 0)) * F$11</f>
        <v>1.2116806003157824E-2</v>
      </c>
      <c r="G1045" s="19">
        <f>((VLOOKUP(ROUND($A1045 + (G$9/12),5),'main sheet'!$G:$M, 4, 0) - VLOOKUP(ROUND($A1045 + (G$9/12) + (1/12),5),'main sheet'!$G:$M, 4, 0)) / VLOOKUP(ROUND($A1045,5),'main sheet'!$G:$M, 4, 0)) * G$11</f>
        <v>1.2105051511531477E-2</v>
      </c>
      <c r="H1045" s="19">
        <f>((VLOOKUP(ROUND($A1045 + (H$9/12),5),'main sheet'!$G:$M, 4, 0) - VLOOKUP(ROUND($A1045 + (H$9/12) + (1/12),5),'main sheet'!$G:$M, 4, 0)) / VLOOKUP(ROUND($A1045,5),'main sheet'!$G:$M, 4, 0)) * H$11</f>
        <v>1.2093308422916052E-2</v>
      </c>
      <c r="I1045" s="19">
        <f>((VLOOKUP(ROUND($A1045 + (I$9/12),5),'main sheet'!$G:$M, 4, 0) - VLOOKUP(ROUND($A1045 + (I$9/12) + (1/12),5),'main sheet'!$G:$M, 4, 0)) / VLOOKUP(ROUND($A1045,5),'main sheet'!$G:$M, 4, 0)) * I$11</f>
        <v>1.2081576726249507E-2</v>
      </c>
      <c r="J1045" s="19">
        <f>((VLOOKUP(ROUND($A1045 + (J$9/12),5),'main sheet'!$G:$M, 4, 0) - VLOOKUP(ROUND($A1045 + (J$9/12) + (1/12),5),'main sheet'!$G:$M, 4, 0)) / VLOOKUP(ROUND($A1045,5),'main sheet'!$G:$M, 4, 0)) * J$11</f>
        <v>1.206985641048108E-2</v>
      </c>
      <c r="K1045" s="19">
        <f>((VLOOKUP(ROUND($A1045 + (K$9/12),5),'main sheet'!$G:$M, 4, 0) - VLOOKUP(ROUND($A1045 + (K$9/12) + (1/12),5),'main sheet'!$G:$M, 4, 0)) / VLOOKUP(ROUND($A1045,5),'main sheet'!$G:$M, 4, 0)) * K$11</f>
        <v>1.2058147464569638E-2</v>
      </c>
      <c r="L1045" s="19">
        <f>((VLOOKUP(ROUND($A1045 + (L$9/12),5),'main sheet'!$G:$M, 4, 0) - VLOOKUP(ROUND($A1045 + (L$9/12) + (1/12),5),'main sheet'!$G:$M, 4, 0)) / VLOOKUP(ROUND($A1045,5),'main sheet'!$G:$M, 4, 0)) * L$11</f>
        <v>1.20464498774853E-2</v>
      </c>
      <c r="M1045" s="19">
        <f>((VLOOKUP(ROUND($A1045 + (M$9/12),5),'main sheet'!$G:$M, 4, 0) - VLOOKUP(ROUND($A1045 + (M$9/12) + (1/12),5),'main sheet'!$G:$M, 4, 0)) / VLOOKUP(ROUND($A1045,5),'main sheet'!$G:$M, 4, 0)) * M$11</f>
        <v>1.2079426848391391E-2</v>
      </c>
      <c r="N1045" s="19">
        <f>((VLOOKUP(ROUND($A1045 + (N$9/12),5),'main sheet'!$G:$M, 4, 0) - VLOOKUP(ROUND($A1045 + (N$9/12) + (1/12),5),'main sheet'!$G:$M, 4, 0)) / VLOOKUP(ROUND($A1045,5),'main sheet'!$G:$M, 4, 0)) * N$11</f>
        <v>1.1351001820113308E-2</v>
      </c>
      <c r="O1045" s="19">
        <f>((VLOOKUP(ROUND($A1045 + (O$9/12),5),'main sheet'!$G:$M, 4, 0) - VLOOKUP(ROUND($A1045 + (O$9/12) + (1/12),5),'main sheet'!$G:$M, 4, 0)) / VLOOKUP(ROUND($A1045,5),'main sheet'!$G:$M, 4, 0)) * O$11</f>
        <v>1.1343491347386417E-2</v>
      </c>
      <c r="P1045" s="19">
        <f>((VLOOKUP(ROUND($A1045 + (P$9/12),5),'main sheet'!$G:$M, 4, 0) - VLOOKUP(ROUND($A1045 + (P$9/12) + (1/12),5),'main sheet'!$G:$M, 4, 0)) / VLOOKUP(ROUND($A1045,5),'main sheet'!$G:$M, 4, 0)) * P$11</f>
        <v>1.1335985844017939E-2</v>
      </c>
      <c r="Q1045" s="19">
        <f>((VLOOKUP(ROUND($A1045 + (Q$9/12),5),'main sheet'!$G:$M, 4, 0) - VLOOKUP(ROUND($A1045 + (Q$9/12) + (1/12),5),'main sheet'!$G:$M, 4, 0)) / VLOOKUP(ROUND($A1045,5),'main sheet'!$G:$M, 4, 0)) * Q$11</f>
        <v>1.1328485306720509E-2</v>
      </c>
      <c r="R1045" s="19">
        <f>((VLOOKUP(ROUND($A1045 + (R$9/12),5),'main sheet'!$G:$M, 4, 0) - VLOOKUP(ROUND($A1045 + (R$9/12) + (1/12),5),'main sheet'!$G:$M, 4, 0)) / VLOOKUP(ROUND($A1045,5),'main sheet'!$G:$M, 4, 0)) * R$11</f>
        <v>1.1320989732207827E-2</v>
      </c>
      <c r="S1045" s="19">
        <f>((VLOOKUP(ROUND($A1045 + (S$9/12),5),'main sheet'!$G:$M, 4, 0) - VLOOKUP(ROUND($A1045 + (S$9/12) + (1/12),5),'main sheet'!$G:$M, 4, 0)) / VLOOKUP(ROUND($A1045,5),'main sheet'!$G:$M, 4, 0)) * S$11</f>
        <v>1.1313499117196601E-2</v>
      </c>
      <c r="T1045" s="19">
        <f>((VLOOKUP(ROUND($A1045 + (T$9/12),5),'main sheet'!$G:$M, 4, 0) - VLOOKUP(ROUND($A1045 + (T$9/12) + (1/12),5),'main sheet'!$G:$M, 4, 0)) / VLOOKUP(ROUND($A1045,5),'main sheet'!$G:$M, 4, 0)) * T$11</f>
        <v>1.1306013458405061E-2</v>
      </c>
      <c r="U1045" s="19">
        <f>((VLOOKUP(ROUND($A1045 + (U$9/12),5),'main sheet'!$G:$M, 4, 0) - VLOOKUP(ROUND($A1045 + (U$9/12) + (1/12),5),'main sheet'!$G:$M, 4, 0)) / VLOOKUP(ROUND($A1045,5),'main sheet'!$G:$M, 4, 0)) * U$11</f>
        <v>1.1298532752553892E-2</v>
      </c>
      <c r="V1045" s="19">
        <f>((VLOOKUP(ROUND($A1045 + (V$9/12),5),'main sheet'!$G:$M, 4, 0) - VLOOKUP(ROUND($A1045 + (V$9/12) + (1/12),5),'main sheet'!$G:$M, 4, 0)) / VLOOKUP(ROUND($A1045,5),'main sheet'!$G:$M, 4, 0)) * V$11</f>
        <v>1.1291056996366221E-2</v>
      </c>
      <c r="W1045" s="19">
        <f>((VLOOKUP(ROUND($A1045 + (W$9/12),5),'main sheet'!$G:$M, 4, 0) - VLOOKUP(ROUND($A1045 + (W$9/12) + (1/12),5),'main sheet'!$G:$M, 4, 0)) / VLOOKUP(ROUND($A1045,5),'main sheet'!$G:$M, 4, 0)) * W$11</f>
        <v>1.128358618656679E-2</v>
      </c>
      <c r="X1045" s="19">
        <f>((VLOOKUP(ROUND($A1045 + (X$9/12),5),'main sheet'!$G:$M, 4, 0) - VLOOKUP(ROUND($A1045 + (X$9/12) + (1/12),5),'main sheet'!$G:$M, 4, 0)) / VLOOKUP(ROUND($A1045,5),'main sheet'!$G:$M, 4, 0)) * X$11</f>
        <v>1.1276120319882784E-2</v>
      </c>
      <c r="Y1045" s="19">
        <f>((VLOOKUP(ROUND($A1045 + (Y$9/12),5),'main sheet'!$G:$M, 4, 0) - VLOOKUP(ROUND($A1045 + (Y$9/12) + (1/12),5),'main sheet'!$G:$M, 4, 0)) / VLOOKUP(ROUND($A1045,5),'main sheet'!$G:$M, 4, 0)) * Y$11</f>
        <v>1.1268659393043834E-2</v>
      </c>
      <c r="Z1045" s="19">
        <f>((VLOOKUP(ROUND($A1045 + (Z$9/12),5),'main sheet'!$G:$M, 4, 0) - VLOOKUP(ROUND($A1045 + (Z$9/12) + (1/12),5),'main sheet'!$G:$M, 4, 0)) / VLOOKUP(ROUND($A1045,5),'main sheet'!$G:$M, 4, 0)) * Z$11</f>
        <v>1.0421807429584913E-2</v>
      </c>
      <c r="AA1045" s="19">
        <f>((VLOOKUP(ROUND($A1045 + (AA$9/12),5),'main sheet'!$G:$M, 4, 0) - VLOOKUP(ROUND($A1045 + (AA$9/12) + (1/12),5),'main sheet'!$G:$M, 4, 0)) / VLOOKUP(ROUND($A1045,5),'main sheet'!$G:$M, 4, 0)) * AA$11</f>
        <v>1.0414911765069378E-2</v>
      </c>
      <c r="AB1045" s="19">
        <f>((VLOOKUP(ROUND($A1045 + (AB$9/12),5),'main sheet'!$G:$M, 4, 0) - VLOOKUP(ROUND($A1045 + (AB$9/12) + (1/12),5),'main sheet'!$G:$M, 4, 0)) / VLOOKUP(ROUND($A1045,5),'main sheet'!$G:$M, 4, 0)) * AB$11</f>
        <v>1.0408020663120309E-2</v>
      </c>
      <c r="AC1045" s="19">
        <f>((VLOOKUP(ROUND($A1045 + (AC$9/12),5),'main sheet'!$G:$M, 4, 0) - VLOOKUP(ROUND($A1045 + (AC$9/12) + (1/12),5),'main sheet'!$G:$M, 4, 0)) / VLOOKUP(ROUND($A1045,5),'main sheet'!$G:$M, 4, 0)) * AC$11</f>
        <v>1.0401134120718854E-2</v>
      </c>
      <c r="AD1045" s="19">
        <f>((VLOOKUP(ROUND($A1045 + (AD$9/12),5),'main sheet'!$G:$M, 4, 0) - VLOOKUP(ROUND($A1045 + (AD$9/12) + (1/12),5),'main sheet'!$G:$M, 4, 0)) / VLOOKUP(ROUND($A1045,5),'main sheet'!$G:$M, 4, 0)) * AD$11</f>
        <v>1.0394252134848153E-2</v>
      </c>
      <c r="AE1045" s="19">
        <f>((VLOOKUP(ROUND($A1045 + (AE$9/12),5),'main sheet'!$G:$M, 4, 0) - VLOOKUP(ROUND($A1045 + (AE$9/12) + (1/12),5),'main sheet'!$G:$M, 4, 0)) / VLOOKUP(ROUND($A1045,5),'main sheet'!$G:$M, 4, 0)) * AE$11</f>
        <v>1.0387374702493346E-2</v>
      </c>
      <c r="AF1045" s="19">
        <f>((VLOOKUP(ROUND($A1045 + (AF$9/12),5),'main sheet'!$G:$M, 4, 0) - VLOOKUP(ROUND($A1045 + (AF$9/12) + (1/12),5),'main sheet'!$G:$M, 4, 0)) / VLOOKUP(ROUND($A1045,5),'main sheet'!$G:$M, 4, 0)) * AF$11</f>
        <v>1.0380501820641564E-2</v>
      </c>
      <c r="AH1045" s="18">
        <f t="shared" si="33"/>
        <v>86</v>
      </c>
      <c r="AI1045" s="19">
        <f t="shared" si="34"/>
        <v>0.34159710733122023</v>
      </c>
    </row>
    <row r="1046" spans="1:35" x14ac:dyDescent="0.3">
      <c r="A1046" s="19">
        <v>86.083333333333329</v>
      </c>
      <c r="C1046" s="19">
        <f>((VLOOKUP(ROUND($A1046 + (C$9/12),5),'main sheet'!$G:$M, 4, 0) - VLOOKUP(ROUND($A1046 + (C$9/12) + (1/12),5),'main sheet'!$G:$M, 4, 0)) / VLOOKUP(ROUND($A1046,5),'main sheet'!$G:$M, 4, 0)) * C$11</f>
        <v>1.2301923146335492E-2</v>
      </c>
      <c r="D1046" s="19">
        <f>((VLOOKUP(ROUND($A1046 + (D$9/12),5),'main sheet'!$G:$M, 4, 0) - VLOOKUP(ROUND($A1046 + (D$9/12) + (1/12),5),'main sheet'!$G:$M, 4, 0)) / VLOOKUP(ROUND($A1046,5),'main sheet'!$G:$M, 4, 0)) * D$11</f>
        <v>1.2289989072902598E-2</v>
      </c>
      <c r="E1046" s="19">
        <f>((VLOOKUP(ROUND($A1046 + (E$9/12),5),'main sheet'!$G:$M, 4, 0) - VLOOKUP(ROUND($A1046 + (E$9/12) + (1/12),5),'main sheet'!$G:$M, 4, 0)) / VLOOKUP(ROUND($A1046,5),'main sheet'!$G:$M, 4, 0)) * E$11</f>
        <v>1.2278066576692609E-2</v>
      </c>
      <c r="F1046" s="19">
        <f>((VLOOKUP(ROUND($A1046 + (F$9/12),5),'main sheet'!$G:$M, 4, 0) - VLOOKUP(ROUND($A1046 + (F$9/12) + (1/12),5),'main sheet'!$G:$M, 4, 0)) / VLOOKUP(ROUND($A1046,5),'main sheet'!$G:$M, 4, 0)) * F$11</f>
        <v>1.2266155646475038E-2</v>
      </c>
      <c r="G1046" s="19">
        <f>((VLOOKUP(ROUND($A1046 + (G$9/12),5),'main sheet'!$G:$M, 4, 0) - VLOOKUP(ROUND($A1046 + (G$9/12) + (1/12),5),'main sheet'!$G:$M, 4, 0)) / VLOOKUP(ROUND($A1046,5),'main sheet'!$G:$M, 4, 0)) * G$11</f>
        <v>1.225425627102918E-2</v>
      </c>
      <c r="H1046" s="19">
        <f>((VLOOKUP(ROUND($A1046 + (H$9/12),5),'main sheet'!$G:$M, 4, 0) - VLOOKUP(ROUND($A1046 + (H$9/12) + (1/12),5),'main sheet'!$G:$M, 4, 0)) / VLOOKUP(ROUND($A1046,5),'main sheet'!$G:$M, 4, 0)) * H$11</f>
        <v>1.2242368439145774E-2</v>
      </c>
      <c r="I1046" s="19">
        <f>((VLOOKUP(ROUND($A1046 + (I$9/12),5),'main sheet'!$G:$M, 4, 0) - VLOOKUP(ROUND($A1046 + (I$9/12) + (1/12),5),'main sheet'!$G:$M, 4, 0)) / VLOOKUP(ROUND($A1046,5),'main sheet'!$G:$M, 4, 0)) * I$11</f>
        <v>1.2230492139626981E-2</v>
      </c>
      <c r="J1046" s="19">
        <f>((VLOOKUP(ROUND($A1046 + (J$9/12),5),'main sheet'!$G:$M, 4, 0) - VLOOKUP(ROUND($A1046 + (J$9/12) + (1/12),5),'main sheet'!$G:$M, 4, 0)) / VLOOKUP(ROUND($A1046,5),'main sheet'!$G:$M, 4, 0)) * J$11</f>
        <v>1.2218627361284725E-2</v>
      </c>
      <c r="K1046" s="19">
        <f>((VLOOKUP(ROUND($A1046 + (K$9/12),5),'main sheet'!$G:$M, 4, 0) - VLOOKUP(ROUND($A1046 + (K$9/12) + (1/12),5),'main sheet'!$G:$M, 4, 0)) / VLOOKUP(ROUND($A1046,5),'main sheet'!$G:$M, 4, 0)) * K$11</f>
        <v>1.2206774092942333E-2</v>
      </c>
      <c r="L1046" s="19">
        <f>((VLOOKUP(ROUND($A1046 + (L$9/12),5),'main sheet'!$G:$M, 4, 0) - VLOOKUP(ROUND($A1046 + (L$9/12) + (1/12),5),'main sheet'!$G:$M, 4, 0)) / VLOOKUP(ROUND($A1046,5),'main sheet'!$G:$M, 4, 0)) * L$11</f>
        <v>1.2194932323434526E-2</v>
      </c>
      <c r="M1046" s="19">
        <f>((VLOOKUP(ROUND($A1046 + (M$9/12),5),'main sheet'!$G:$M, 4, 0) - VLOOKUP(ROUND($A1046 + (M$9/12) + (1/12),5),'main sheet'!$G:$M, 4, 0)) / VLOOKUP(ROUND($A1046,5),'main sheet'!$G:$M, 4, 0)) * M$11</f>
        <v>1.1498520373715159E-2</v>
      </c>
      <c r="N1046" s="19">
        <f>((VLOOKUP(ROUND($A1046 + (N$9/12),5),'main sheet'!$G:$M, 4, 0) - VLOOKUP(ROUND($A1046 + (N$9/12) + (1/12),5),'main sheet'!$G:$M, 4, 0)) / VLOOKUP(ROUND($A1046,5),'main sheet'!$G:$M, 4, 0)) * N$11</f>
        <v>1.1490912294266754E-2</v>
      </c>
      <c r="O1046" s="19">
        <f>((VLOOKUP(ROUND($A1046 + (O$9/12),5),'main sheet'!$G:$M, 4, 0) - VLOOKUP(ROUND($A1046 + (O$9/12) + (1/12),5),'main sheet'!$G:$M, 4, 0)) / VLOOKUP(ROUND($A1046,5),'main sheet'!$G:$M, 4, 0)) * O$11</f>
        <v>1.1483309248758957E-2</v>
      </c>
      <c r="P1046" s="19">
        <f>((VLOOKUP(ROUND($A1046 + (P$9/12),5),'main sheet'!$G:$M, 4, 0) - VLOOKUP(ROUND($A1046 + (P$9/12) + (1/12),5),'main sheet'!$G:$M, 4, 0)) / VLOOKUP(ROUND($A1046,5),'main sheet'!$G:$M, 4, 0)) * P$11</f>
        <v>1.1475711233861671E-2</v>
      </c>
      <c r="Q1046" s="19">
        <f>((VLOOKUP(ROUND($A1046 + (Q$9/12),5),'main sheet'!$G:$M, 4, 0) - VLOOKUP(ROUND($A1046 + (Q$9/12) + (1/12),5),'main sheet'!$G:$M, 4, 0)) / VLOOKUP(ROUND($A1046,5),'main sheet'!$G:$M, 4, 0)) * Q$11</f>
        <v>1.1468118246245896E-2</v>
      </c>
      <c r="R1046" s="19">
        <f>((VLOOKUP(ROUND($A1046 + (R$9/12),5),'main sheet'!$G:$M, 4, 0) - VLOOKUP(ROUND($A1046 + (R$9/12) + (1/12),5),'main sheet'!$G:$M, 4, 0)) / VLOOKUP(ROUND($A1046,5),'main sheet'!$G:$M, 4, 0)) * R$11</f>
        <v>1.1460530282585663E-2</v>
      </c>
      <c r="S1046" s="19">
        <f>((VLOOKUP(ROUND($A1046 + (S$9/12),5),'main sheet'!$G:$M, 4, 0) - VLOOKUP(ROUND($A1046 + (S$9/12) + (1/12),5),'main sheet'!$G:$M, 4, 0)) / VLOOKUP(ROUND($A1046,5),'main sheet'!$G:$M, 4, 0)) * S$11</f>
        <v>1.1452947339556558E-2</v>
      </c>
      <c r="T1046" s="19">
        <f>((VLOOKUP(ROUND($A1046 + (T$9/12),5),'main sheet'!$G:$M, 4, 0) - VLOOKUP(ROUND($A1046 + (T$9/12) + (1/12),5),'main sheet'!$G:$M, 4, 0)) / VLOOKUP(ROUND($A1046,5),'main sheet'!$G:$M, 4, 0)) * T$11</f>
        <v>1.1445369413836642E-2</v>
      </c>
      <c r="U1046" s="19">
        <f>((VLOOKUP(ROUND($A1046 + (U$9/12),5),'main sheet'!$G:$M, 4, 0) - VLOOKUP(ROUND($A1046 + (U$9/12) + (1/12),5),'main sheet'!$G:$M, 4, 0)) / VLOOKUP(ROUND($A1046,5),'main sheet'!$G:$M, 4, 0)) * U$11</f>
        <v>1.1437796502106459E-2</v>
      </c>
      <c r="V1046" s="19">
        <f>((VLOOKUP(ROUND($A1046 + (V$9/12),5),'main sheet'!$G:$M, 4, 0) - VLOOKUP(ROUND($A1046 + (V$9/12) + (1/12),5),'main sheet'!$G:$M, 4, 0)) / VLOOKUP(ROUND($A1046,5),'main sheet'!$G:$M, 4, 0)) * V$11</f>
        <v>1.1430228601048184E-2</v>
      </c>
      <c r="W1046" s="19">
        <f>((VLOOKUP(ROUND($A1046 + (W$9/12),5),'main sheet'!$G:$M, 4, 0) - VLOOKUP(ROUND($A1046 + (W$9/12) + (1/12),5),'main sheet'!$G:$M, 4, 0)) / VLOOKUP(ROUND($A1046,5),'main sheet'!$G:$M, 4, 0)) * W$11</f>
        <v>1.1422665707346472E-2</v>
      </c>
      <c r="X1046" s="19">
        <f>((VLOOKUP(ROUND($A1046 + (X$9/12),5),'main sheet'!$G:$M, 4, 0) - VLOOKUP(ROUND($A1046 + (X$9/12) + (1/12),5),'main sheet'!$G:$M, 4, 0)) / VLOOKUP(ROUND($A1046,5),'main sheet'!$G:$M, 4, 0)) * X$11</f>
        <v>1.1415107817688444E-2</v>
      </c>
      <c r="Y1046" s="19">
        <f>((VLOOKUP(ROUND($A1046 + (Y$9/12),5),'main sheet'!$G:$M, 4, 0) - VLOOKUP(ROUND($A1046 + (Y$9/12) + (1/12),5),'main sheet'!$G:$M, 4, 0)) / VLOOKUP(ROUND($A1046,5),'main sheet'!$G:$M, 4, 0)) * Y$11</f>
        <v>1.0557250096434387E-2</v>
      </c>
      <c r="Z1046" s="19">
        <f>((VLOOKUP(ROUND($A1046 + (Z$9/12),5),'main sheet'!$G:$M, 4, 0) - VLOOKUP(ROUND($A1046 + (Z$9/12) + (1/12),5),'main sheet'!$G:$M, 4, 0)) / VLOOKUP(ROUND($A1046,5),'main sheet'!$G:$M, 4, 0)) * Z$11</f>
        <v>1.0550264815295439E-2</v>
      </c>
      <c r="AA1046" s="19">
        <f>((VLOOKUP(ROUND($A1046 + (AA$9/12),5),'main sheet'!$G:$M, 4, 0) - VLOOKUP(ROUND($A1046 + (AA$9/12) + (1/12),5),'main sheet'!$G:$M, 4, 0)) / VLOOKUP(ROUND($A1046,5),'main sheet'!$G:$M, 4, 0)) * AA$11</f>
        <v>1.054328415601845E-2</v>
      </c>
      <c r="AB1046" s="19">
        <f>((VLOOKUP(ROUND($A1046 + (AB$9/12),5),'main sheet'!$G:$M, 4, 0) - VLOOKUP(ROUND($A1046 + (AB$9/12) + (1/12),5),'main sheet'!$G:$M, 4, 0)) / VLOOKUP(ROUND($A1046,5),'main sheet'!$G:$M, 4, 0)) * AB$11</f>
        <v>1.0536308115545328E-2</v>
      </c>
      <c r="AC1046" s="19">
        <f>((VLOOKUP(ROUND($A1046 + (AC$9/12),5),'main sheet'!$G:$M, 4, 0) - VLOOKUP(ROUND($A1046 + (AC$9/12) + (1/12),5),'main sheet'!$G:$M, 4, 0)) / VLOOKUP(ROUND($A1046,5),'main sheet'!$G:$M, 4, 0)) * AC$11</f>
        <v>1.0529336690820009E-2</v>
      </c>
      <c r="AD1046" s="19">
        <f>((VLOOKUP(ROUND($A1046 + (AD$9/12),5),'main sheet'!$G:$M, 4, 0) - VLOOKUP(ROUND($A1046 + (AD$9/12) + (1/12),5),'main sheet'!$G:$M, 4, 0)) / VLOOKUP(ROUND($A1046,5),'main sheet'!$G:$M, 4, 0)) * AD$11</f>
        <v>1.0522369878788452E-2</v>
      </c>
      <c r="AE1046" s="19">
        <f>((VLOOKUP(ROUND($A1046 + (AE$9/12),5),'main sheet'!$G:$M, 4, 0) - VLOOKUP(ROUND($A1046 + (AE$9/12) + (1/12),5),'main sheet'!$G:$M, 4, 0)) / VLOOKUP(ROUND($A1046,5),'main sheet'!$G:$M, 4, 0)) * AE$11</f>
        <v>1.0515407676398631E-2</v>
      </c>
      <c r="AF1046" s="19">
        <f>((VLOOKUP(ROUND($A1046 + (AF$9/12),5),'main sheet'!$G:$M, 4, 0) - VLOOKUP(ROUND($A1046 + (AF$9/12) + (1/12),5),'main sheet'!$G:$M, 4, 0)) / VLOOKUP(ROUND($A1046,5),'main sheet'!$G:$M, 4, 0)) * AF$11</f>
        <v>1.0508450080600546E-2</v>
      </c>
      <c r="AH1046" s="18">
        <f t="shared" si="33"/>
        <v>86.083333333333329</v>
      </c>
      <c r="AI1046" s="19">
        <f t="shared" si="34"/>
        <v>0.34422747364078737</v>
      </c>
    </row>
    <row r="1047" spans="1:35" x14ac:dyDescent="0.3">
      <c r="A1047" s="19">
        <v>86.166666666666671</v>
      </c>
      <c r="C1047" s="19">
        <f>((VLOOKUP(ROUND($A1047 + (C$9/12),5),'main sheet'!$G:$M, 4, 0) - VLOOKUP(ROUND($A1047 + (C$9/12) + (1/12),5),'main sheet'!$G:$M, 4, 0)) / VLOOKUP(ROUND($A1047,5),'main sheet'!$G:$M, 4, 0)) * C$11</f>
        <v>1.2455446817429381E-2</v>
      </c>
      <c r="D1047" s="19">
        <f>((VLOOKUP(ROUND($A1047 + (D$9/12),5),'main sheet'!$G:$M, 4, 0) - VLOOKUP(ROUND($A1047 + (D$9/12) + (1/12),5),'main sheet'!$G:$M, 4, 0)) / VLOOKUP(ROUND($A1047,5),'main sheet'!$G:$M, 4, 0)) * D$11</f>
        <v>1.2443363810960161E-2</v>
      </c>
      <c r="E1047" s="19">
        <f>((VLOOKUP(ROUND($A1047 + (E$9/12),5),'main sheet'!$G:$M, 4, 0) - VLOOKUP(ROUND($A1047 + (E$9/12) + (1/12),5),'main sheet'!$G:$M, 4, 0)) / VLOOKUP(ROUND($A1047,5),'main sheet'!$G:$M, 4, 0)) * E$11</f>
        <v>1.2431292526194078E-2</v>
      </c>
      <c r="F1047" s="19">
        <f>((VLOOKUP(ROUND($A1047 + (F$9/12),5),'main sheet'!$G:$M, 4, 0) - VLOOKUP(ROUND($A1047 + (F$9/12) + (1/12),5),'main sheet'!$G:$M, 4, 0)) / VLOOKUP(ROUND($A1047,5),'main sheet'!$G:$M, 4, 0)) * F$11</f>
        <v>1.2419232951759361E-2</v>
      </c>
      <c r="G1047" s="19">
        <f>((VLOOKUP(ROUND($A1047 + (G$9/12),5),'main sheet'!$G:$M, 4, 0) - VLOOKUP(ROUND($A1047 + (G$9/12) + (1/12),5),'main sheet'!$G:$M, 4, 0)) / VLOOKUP(ROUND($A1047,5),'main sheet'!$G:$M, 4, 0)) * G$11</f>
        <v>1.2407185076295844E-2</v>
      </c>
      <c r="H1047" s="19">
        <f>((VLOOKUP(ROUND($A1047 + (H$9/12),5),'main sheet'!$G:$M, 4, 0) - VLOOKUP(ROUND($A1047 + (H$9/12) + (1/12),5),'main sheet'!$G:$M, 4, 0)) / VLOOKUP(ROUND($A1047,5),'main sheet'!$G:$M, 4, 0)) * H$11</f>
        <v>1.2395148888454936E-2</v>
      </c>
      <c r="I1047" s="19">
        <f>((VLOOKUP(ROUND($A1047 + (I$9/12),5),'main sheet'!$G:$M, 4, 0) - VLOOKUP(ROUND($A1047 + (I$9/12) + (1/12),5),'main sheet'!$G:$M, 4, 0)) / VLOOKUP(ROUND($A1047,5),'main sheet'!$G:$M, 4, 0)) * I$11</f>
        <v>1.2383124376897932E-2</v>
      </c>
      <c r="J1047" s="19">
        <f>((VLOOKUP(ROUND($A1047 + (J$9/12),5),'main sheet'!$G:$M, 4, 0) - VLOOKUP(ROUND($A1047 + (J$9/12) + (1/12),5),'main sheet'!$G:$M, 4, 0)) / VLOOKUP(ROUND($A1047,5),'main sheet'!$G:$M, 4, 0)) * J$11</f>
        <v>1.2371111530297694E-2</v>
      </c>
      <c r="K1047" s="19">
        <f>((VLOOKUP(ROUND($A1047 + (K$9/12),5),'main sheet'!$G:$M, 4, 0) - VLOOKUP(ROUND($A1047 + (K$9/12) + (1/12),5),'main sheet'!$G:$M, 4, 0)) / VLOOKUP(ROUND($A1047,5),'main sheet'!$G:$M, 4, 0)) * K$11</f>
        <v>1.2359110337338625E-2</v>
      </c>
      <c r="L1047" s="19">
        <f>((VLOOKUP(ROUND($A1047 + (L$9/12),5),'main sheet'!$G:$M, 4, 0) - VLOOKUP(ROUND($A1047 + (L$9/12) + (1/12),5),'main sheet'!$G:$M, 4, 0)) / VLOOKUP(ROUND($A1047,5),'main sheet'!$G:$M, 4, 0)) * L$11</f>
        <v>1.1610235021511896E-2</v>
      </c>
      <c r="M1047" s="19">
        <f>((VLOOKUP(ROUND($A1047 + (M$9/12),5),'main sheet'!$G:$M, 4, 0) - VLOOKUP(ROUND($A1047 + (M$9/12) + (1/12),5),'main sheet'!$G:$M, 4, 0)) / VLOOKUP(ROUND($A1047,5),'main sheet'!$G:$M, 4, 0)) * M$11</f>
        <v>1.164201786097176E-2</v>
      </c>
      <c r="N1047" s="19">
        <f>((VLOOKUP(ROUND($A1047 + (N$9/12),5),'main sheet'!$G:$M, 4, 0) - VLOOKUP(ROUND($A1047 + (N$9/12) + (1/12),5),'main sheet'!$G:$M, 4, 0)) / VLOOKUP(ROUND($A1047,5),'main sheet'!$G:$M, 4, 0)) * N$11</f>
        <v>1.1634314835369195E-2</v>
      </c>
      <c r="O1047" s="19">
        <f>((VLOOKUP(ROUND($A1047 + (O$9/12),5),'main sheet'!$G:$M, 4, 0) - VLOOKUP(ROUND($A1047 + (O$9/12) + (1/12),5),'main sheet'!$G:$M, 4, 0)) / VLOOKUP(ROUND($A1047,5),'main sheet'!$G:$M, 4, 0)) * O$11</f>
        <v>1.1626616906529701E-2</v>
      </c>
      <c r="P1047" s="19">
        <f>((VLOOKUP(ROUND($A1047 + (P$9/12),5),'main sheet'!$G:$M, 4, 0) - VLOOKUP(ROUND($A1047 + (P$9/12) + (1/12),5),'main sheet'!$G:$M, 4, 0)) / VLOOKUP(ROUND($A1047,5),'main sheet'!$G:$M, 4, 0)) * P$11</f>
        <v>1.16189240710805E-2</v>
      </c>
      <c r="Q1047" s="19">
        <f>((VLOOKUP(ROUND($A1047 + (Q$9/12),5),'main sheet'!$G:$M, 4, 0) - VLOOKUP(ROUND($A1047 + (Q$9/12) + (1/12),5),'main sheet'!$G:$M, 4, 0)) / VLOOKUP(ROUND($A1047,5),'main sheet'!$G:$M, 4, 0)) * Q$11</f>
        <v>1.1611236325651888E-2</v>
      </c>
      <c r="R1047" s="19">
        <f>((VLOOKUP(ROUND($A1047 + (R$9/12),5),'main sheet'!$G:$M, 4, 0) - VLOOKUP(ROUND($A1047 + (R$9/12) + (1/12),5),'main sheet'!$G:$M, 4, 0)) / VLOOKUP(ROUND($A1047,5),'main sheet'!$G:$M, 4, 0)) * R$11</f>
        <v>1.1603553666875733E-2</v>
      </c>
      <c r="S1047" s="19">
        <f>((VLOOKUP(ROUND($A1047 + (S$9/12),5),'main sheet'!$G:$M, 4, 0) - VLOOKUP(ROUND($A1047 + (S$9/12) + (1/12),5),'main sheet'!$G:$M, 4, 0)) / VLOOKUP(ROUND($A1047,5),'main sheet'!$G:$M, 4, 0)) * S$11</f>
        <v>1.1595876091386417E-2</v>
      </c>
      <c r="T1047" s="19">
        <f>((VLOOKUP(ROUND($A1047 + (T$9/12),5),'main sheet'!$G:$M, 4, 0) - VLOOKUP(ROUND($A1047 + (T$9/12) + (1/12),5),'main sheet'!$G:$M, 4, 0)) / VLOOKUP(ROUND($A1047,5),'main sheet'!$G:$M, 4, 0)) * T$11</f>
        <v>1.1588203595820823E-2</v>
      </c>
      <c r="U1047" s="19">
        <f>((VLOOKUP(ROUND($A1047 + (U$9/12),5),'main sheet'!$G:$M, 4, 0) - VLOOKUP(ROUND($A1047 + (U$9/12) + (1/12),5),'main sheet'!$G:$M, 4, 0)) / VLOOKUP(ROUND($A1047,5),'main sheet'!$G:$M, 4, 0)) * U$11</f>
        <v>1.1580536176817507E-2</v>
      </c>
      <c r="V1047" s="19">
        <f>((VLOOKUP(ROUND($A1047 + (V$9/12),5),'main sheet'!$G:$M, 4, 0) - VLOOKUP(ROUND($A1047 + (V$9/12) + (1/12),5),'main sheet'!$G:$M, 4, 0)) / VLOOKUP(ROUND($A1047,5),'main sheet'!$G:$M, 4, 0)) * V$11</f>
        <v>1.1572873831017523E-2</v>
      </c>
      <c r="W1047" s="19">
        <f>((VLOOKUP(ROUND($A1047 + (W$9/12),5),'main sheet'!$G:$M, 4, 0) - VLOOKUP(ROUND($A1047 + (W$9/12) + (1/12),5),'main sheet'!$G:$M, 4, 0)) / VLOOKUP(ROUND($A1047,5),'main sheet'!$G:$M, 4, 0)) * W$11</f>
        <v>1.1565216555064428E-2</v>
      </c>
      <c r="X1047" s="19">
        <f>((VLOOKUP(ROUND($A1047 + (X$9/12),5),'main sheet'!$G:$M, 4, 0) - VLOOKUP(ROUND($A1047 + (X$9/12) + (1/12),5),'main sheet'!$G:$M, 4, 0)) / VLOOKUP(ROUND($A1047,5),'main sheet'!$G:$M, 4, 0)) * X$11</f>
        <v>1.0696077999547363E-2</v>
      </c>
      <c r="Y1047" s="19">
        <f>((VLOOKUP(ROUND($A1047 + (Y$9/12),5),'main sheet'!$G:$M, 4, 0) - VLOOKUP(ROUND($A1047 + (Y$9/12) + (1/12),5),'main sheet'!$G:$M, 4, 0)) / VLOOKUP(ROUND($A1047,5),'main sheet'!$G:$M, 4, 0)) * Y$11</f>
        <v>1.0689000861918865E-2</v>
      </c>
      <c r="Z1047" s="19">
        <f>((VLOOKUP(ROUND($A1047 + (Z$9/12),5),'main sheet'!$G:$M, 4, 0) - VLOOKUP(ROUND($A1047 + (Z$9/12) + (1/12),5),'main sheet'!$G:$M, 4, 0)) / VLOOKUP(ROUND($A1047,5),'main sheet'!$G:$M, 4, 0)) * Z$11</f>
        <v>1.0681928406929836E-2</v>
      </c>
      <c r="AA1047" s="19">
        <f>((VLOOKUP(ROUND($A1047 + (AA$9/12),5),'main sheet'!$G:$M, 4, 0) - VLOOKUP(ROUND($A1047 + (AA$9/12) + (1/12),5),'main sheet'!$G:$M, 4, 0)) / VLOOKUP(ROUND($A1047,5),'main sheet'!$G:$M, 4, 0)) * AA$11</f>
        <v>1.0674860631481976E-2</v>
      </c>
      <c r="AB1047" s="19">
        <f>((VLOOKUP(ROUND($A1047 + (AB$9/12),5),'main sheet'!$G:$M, 4, 0) - VLOOKUP(ROUND($A1047 + (AB$9/12) + (1/12),5),'main sheet'!$G:$M, 4, 0)) / VLOOKUP(ROUND($A1047,5),'main sheet'!$G:$M, 4, 0)) * AB$11</f>
        <v>1.0667797532479028E-2</v>
      </c>
      <c r="AC1047" s="19">
        <f>((VLOOKUP(ROUND($A1047 + (AC$9/12),5),'main sheet'!$G:$M, 4, 0) - VLOOKUP(ROUND($A1047 + (AC$9/12) + (1/12),5),'main sheet'!$G:$M, 4, 0)) / VLOOKUP(ROUND($A1047,5),'main sheet'!$G:$M, 4, 0)) * AC$11</f>
        <v>1.0660739106826793E-2</v>
      </c>
      <c r="AD1047" s="19">
        <f>((VLOOKUP(ROUND($A1047 + (AD$9/12),5),'main sheet'!$G:$M, 4, 0) - VLOOKUP(ROUND($A1047 + (AD$9/12) + (1/12),5),'main sheet'!$G:$M, 4, 0)) / VLOOKUP(ROUND($A1047,5),'main sheet'!$G:$M, 4, 0)) * AD$11</f>
        <v>1.0653685351433115E-2</v>
      </c>
      <c r="AE1047" s="19">
        <f>((VLOOKUP(ROUND($A1047 + (AE$9/12),5),'main sheet'!$G:$M, 4, 0) - VLOOKUP(ROUND($A1047 + (AE$9/12) + (1/12),5),'main sheet'!$G:$M, 4, 0)) / VLOOKUP(ROUND($A1047,5),'main sheet'!$G:$M, 4, 0)) * AE$11</f>
        <v>1.0646636263207878E-2</v>
      </c>
      <c r="AF1047" s="19">
        <f>((VLOOKUP(ROUND($A1047 + (AF$9/12),5),'main sheet'!$G:$M, 4, 0) - VLOOKUP(ROUND($A1047 + (AF$9/12) + (1/12),5),'main sheet'!$G:$M, 4, 0)) / VLOOKUP(ROUND($A1047,5),'main sheet'!$G:$M, 4, 0)) * AF$11</f>
        <v>1.0639591839063021E-2</v>
      </c>
      <c r="AH1047" s="18">
        <f t="shared" si="33"/>
        <v>86.166666666666671</v>
      </c>
      <c r="AI1047" s="19">
        <f t="shared" si="34"/>
        <v>0.34692493924661333</v>
      </c>
    </row>
    <row r="1048" spans="1:35" x14ac:dyDescent="0.3">
      <c r="A1048" s="19">
        <v>86.25</v>
      </c>
      <c r="C1048" s="19">
        <f>((VLOOKUP(ROUND($A1048 + (C$9/12),5),'main sheet'!$G:$M, 4, 0) - VLOOKUP(ROUND($A1048 + (C$9/12) + (1/12),5),'main sheet'!$G:$M, 4, 0)) / VLOOKUP(ROUND($A1048,5),'main sheet'!$G:$M, 4, 0)) * C$11</f>
        <v>1.2612850755653609E-2</v>
      </c>
      <c r="D1048" s="19">
        <f>((VLOOKUP(ROUND($A1048 + (D$9/12),5),'main sheet'!$G:$M, 4, 0) - VLOOKUP(ROUND($A1048 + (D$9/12) + (1/12),5),'main sheet'!$G:$M, 4, 0)) / VLOOKUP(ROUND($A1048,5),'main sheet'!$G:$M, 4, 0)) * D$11</f>
        <v>1.2600615051908494E-2</v>
      </c>
      <c r="E1048" s="19">
        <f>((VLOOKUP(ROUND($A1048 + (E$9/12),5),'main sheet'!$G:$M, 4, 0) - VLOOKUP(ROUND($A1048 + (E$9/12) + (1/12),5),'main sheet'!$G:$M, 4, 0)) / VLOOKUP(ROUND($A1048,5),'main sheet'!$G:$M, 4, 0)) * E$11</f>
        <v>1.2588391217997298E-2</v>
      </c>
      <c r="F1048" s="19">
        <f>((VLOOKUP(ROUND($A1048 + (F$9/12),5),'main sheet'!$G:$M, 4, 0) - VLOOKUP(ROUND($A1048 + (F$9/12) + (1/12),5),'main sheet'!$G:$M, 4, 0)) / VLOOKUP(ROUND($A1048,5),'main sheet'!$G:$M, 4, 0)) * F$11</f>
        <v>1.2576179242405117E-2</v>
      </c>
      <c r="G1048" s="19">
        <f>((VLOOKUP(ROUND($A1048 + (G$9/12),5),'main sheet'!$G:$M, 4, 0) - VLOOKUP(ROUND($A1048 + (G$9/12) + (1/12),5),'main sheet'!$G:$M, 4, 0)) / VLOOKUP(ROUND($A1048,5),'main sheet'!$G:$M, 4, 0)) * G$11</f>
        <v>1.2563979113628793E-2</v>
      </c>
      <c r="H1048" s="19">
        <f>((VLOOKUP(ROUND($A1048 + (H$9/12),5),'main sheet'!$G:$M, 4, 0) - VLOOKUP(ROUND($A1048 + (H$9/12) + (1/12),5),'main sheet'!$G:$M, 4, 0)) / VLOOKUP(ROUND($A1048,5),'main sheet'!$G:$M, 4, 0)) * H$11</f>
        <v>1.2551790820175176E-2</v>
      </c>
      <c r="I1048" s="19">
        <f>((VLOOKUP(ROUND($A1048 + (I$9/12),5),'main sheet'!$G:$M, 4, 0) - VLOOKUP(ROUND($A1048 + (I$9/12) + (1/12),5),'main sheet'!$G:$M, 4, 0)) / VLOOKUP(ROUND($A1048,5),'main sheet'!$G:$M, 4, 0)) * I$11</f>
        <v>1.253961435056284E-2</v>
      </c>
      <c r="J1048" s="19">
        <f>((VLOOKUP(ROUND($A1048 + (J$9/12),5),'main sheet'!$G:$M, 4, 0) - VLOOKUP(ROUND($A1048 + (J$9/12) + (1/12),5),'main sheet'!$G:$M, 4, 0)) / VLOOKUP(ROUND($A1048,5),'main sheet'!$G:$M, 4, 0)) * J$11</f>
        <v>1.2527449693322071E-2</v>
      </c>
      <c r="K1048" s="19">
        <f>((VLOOKUP(ROUND($A1048 + (K$9/12),5),'main sheet'!$G:$M, 4, 0) - VLOOKUP(ROUND($A1048 + (K$9/12) + (1/12),5),'main sheet'!$G:$M, 4, 0)) / VLOOKUP(ROUND($A1048,5),'main sheet'!$G:$M, 4, 0)) * K$11</f>
        <v>1.1768374194396618E-2</v>
      </c>
      <c r="L1048" s="19">
        <f>((VLOOKUP(ROUND($A1048 + (L$9/12),5),'main sheet'!$G:$M, 4, 0) - VLOOKUP(ROUND($A1048 + (L$9/12) + (1/12),5),'main sheet'!$G:$M, 4, 0)) / VLOOKUP(ROUND($A1048,5),'main sheet'!$G:$M, 4, 0)) * L$11</f>
        <v>1.1756957715838855E-2</v>
      </c>
      <c r="M1048" s="19">
        <f>((VLOOKUP(ROUND($A1048 + (M$9/12),5),'main sheet'!$G:$M, 4, 0) - VLOOKUP(ROUND($A1048 + (M$9/12) + (1/12),5),'main sheet'!$G:$M, 4, 0)) / VLOOKUP(ROUND($A1048,5),'main sheet'!$G:$M, 4, 0)) * M$11</f>
        <v>1.1789142206413092E-2</v>
      </c>
      <c r="N1048" s="19">
        <f>((VLOOKUP(ROUND($A1048 + (N$9/12),5),'main sheet'!$G:$M, 4, 0) - VLOOKUP(ROUND($A1048 + (N$9/12) + (1/12),5),'main sheet'!$G:$M, 4, 0)) / VLOOKUP(ROUND($A1048,5),'main sheet'!$G:$M, 4, 0)) * N$11</f>
        <v>1.1781341834919985E-2</v>
      </c>
      <c r="O1048" s="19">
        <f>((VLOOKUP(ROUND($A1048 + (O$9/12),5),'main sheet'!$G:$M, 4, 0) - VLOOKUP(ROUND($A1048 + (O$9/12) + (1/12),5),'main sheet'!$G:$M, 4, 0)) / VLOOKUP(ROUND($A1048,5),'main sheet'!$G:$M, 4, 0)) * O$11</f>
        <v>1.1773546624599094E-2</v>
      </c>
      <c r="P1048" s="19">
        <f>((VLOOKUP(ROUND($A1048 + (P$9/12),5),'main sheet'!$G:$M, 4, 0) - VLOOKUP(ROUND($A1048 + (P$9/12) + (1/12),5),'main sheet'!$G:$M, 4, 0)) / VLOOKUP(ROUND($A1048,5),'main sheet'!$G:$M, 4, 0)) * P$11</f>
        <v>1.1765756572035869E-2</v>
      </c>
      <c r="Q1048" s="19">
        <f>((VLOOKUP(ROUND($A1048 + (Q$9/12),5),'main sheet'!$G:$M, 4, 0) - VLOOKUP(ROUND($A1048 + (Q$9/12) + (1/12),5),'main sheet'!$G:$M, 4, 0)) / VLOOKUP(ROUND($A1048,5),'main sheet'!$G:$M, 4, 0)) * Q$11</f>
        <v>1.175797167381736E-2</v>
      </c>
      <c r="R1048" s="19">
        <f>((VLOOKUP(ROUND($A1048 + (R$9/12),5),'main sheet'!$G:$M, 4, 0) - VLOOKUP(ROUND($A1048 + (R$9/12) + (1/12),5),'main sheet'!$G:$M, 4, 0)) / VLOOKUP(ROUND($A1048,5),'main sheet'!$G:$M, 4, 0)) * R$11</f>
        <v>1.1750191926533159E-2</v>
      </c>
      <c r="S1048" s="19">
        <f>((VLOOKUP(ROUND($A1048 + (S$9/12),5),'main sheet'!$G:$M, 4, 0) - VLOOKUP(ROUND($A1048 + (S$9/12) + (1/12),5),'main sheet'!$G:$M, 4, 0)) / VLOOKUP(ROUND($A1048,5),'main sheet'!$G:$M, 4, 0)) * S$11</f>
        <v>1.1742417326775391E-2</v>
      </c>
      <c r="T1048" s="19">
        <f>((VLOOKUP(ROUND($A1048 + (T$9/12),5),'main sheet'!$G:$M, 4, 0) - VLOOKUP(ROUND($A1048 + (T$9/12) + (1/12),5),'main sheet'!$G:$M, 4, 0)) / VLOOKUP(ROUND($A1048,5),'main sheet'!$G:$M, 4, 0)) * T$11</f>
        <v>1.173464787113788E-2</v>
      </c>
      <c r="U1048" s="19">
        <f>((VLOOKUP(ROUND($A1048 + (U$9/12),5),'main sheet'!$G:$M, 4, 0) - VLOOKUP(ROUND($A1048 + (U$9/12) + (1/12),5),'main sheet'!$G:$M, 4, 0)) / VLOOKUP(ROUND($A1048,5),'main sheet'!$G:$M, 4, 0)) * U$11</f>
        <v>1.1726883556216977E-2</v>
      </c>
      <c r="V1048" s="19">
        <f>((VLOOKUP(ROUND($A1048 + (V$9/12),5),'main sheet'!$G:$M, 4, 0) - VLOOKUP(ROUND($A1048 + (V$9/12) + (1/12),5),'main sheet'!$G:$M, 4, 0)) / VLOOKUP(ROUND($A1048,5),'main sheet'!$G:$M, 4, 0)) * V$11</f>
        <v>1.1719124378611577E-2</v>
      </c>
      <c r="W1048" s="19">
        <f>((VLOOKUP(ROUND($A1048 + (W$9/12),5),'main sheet'!$G:$M, 4, 0) - VLOOKUP(ROUND($A1048 + (W$9/12) + (1/12),5),'main sheet'!$G:$M, 4, 0)) / VLOOKUP(ROUND($A1048,5),'main sheet'!$G:$M, 4, 0)) * W$11</f>
        <v>1.0838419483389271E-2</v>
      </c>
      <c r="X1048" s="19">
        <f>((VLOOKUP(ROUND($A1048 + (X$9/12),5),'main sheet'!$G:$M, 4, 0) - VLOOKUP(ROUND($A1048 + (X$9/12) + (1/12),5),'main sheet'!$G:$M, 4, 0)) / VLOOKUP(ROUND($A1048,5),'main sheet'!$G:$M, 4, 0)) * X$11</f>
        <v>1.0831248164485035E-2</v>
      </c>
      <c r="Y1048" s="19">
        <f>((VLOOKUP(ROUND($A1048 + (Y$9/12),5),'main sheet'!$G:$M, 4, 0) - VLOOKUP(ROUND($A1048 + (Y$9/12) + (1/12),5),'main sheet'!$G:$M, 4, 0)) / VLOOKUP(ROUND($A1048,5),'main sheet'!$G:$M, 4, 0)) * Y$11</f>
        <v>1.0824081590535993E-2</v>
      </c>
      <c r="Z1048" s="19">
        <f>((VLOOKUP(ROUND($A1048 + (Z$9/12),5),'main sheet'!$G:$M, 4, 0) - VLOOKUP(ROUND($A1048 + (Z$9/12) + (1/12),5),'main sheet'!$G:$M, 4, 0)) / VLOOKUP(ROUND($A1048,5),'main sheet'!$G:$M, 4, 0)) * Z$11</f>
        <v>1.0816919758402609E-2</v>
      </c>
      <c r="AA1048" s="19">
        <f>((VLOOKUP(ROUND($A1048 + (AA$9/12),5),'main sheet'!$G:$M, 4, 0) - VLOOKUP(ROUND($A1048 + (AA$9/12) + (1/12),5),'main sheet'!$G:$M, 4, 0)) / VLOOKUP(ROUND($A1048,5),'main sheet'!$G:$M, 4, 0)) * AA$11</f>
        <v>1.0809762664947431E-2</v>
      </c>
      <c r="AB1048" s="19">
        <f>((VLOOKUP(ROUND($A1048 + (AB$9/12),5),'main sheet'!$G:$M, 4, 0) - VLOOKUP(ROUND($A1048 + (AB$9/12) + (1/12),5),'main sheet'!$G:$M, 4, 0)) / VLOOKUP(ROUND($A1048,5),'main sheet'!$G:$M, 4, 0)) * AB$11</f>
        <v>1.0802610307035075E-2</v>
      </c>
      <c r="AC1048" s="19">
        <f>((VLOOKUP(ROUND($A1048 + (AC$9/12),5),'main sheet'!$G:$M, 4, 0) - VLOOKUP(ROUND($A1048 + (AC$9/12) + (1/12),5),'main sheet'!$G:$M, 4, 0)) / VLOOKUP(ROUND($A1048,5),'main sheet'!$G:$M, 4, 0)) * AC$11</f>
        <v>1.0795462681532237E-2</v>
      </c>
      <c r="AD1048" s="19">
        <f>((VLOOKUP(ROUND($A1048 + (AD$9/12),5),'main sheet'!$G:$M, 4, 0) - VLOOKUP(ROUND($A1048 + (AD$9/12) + (1/12),5),'main sheet'!$G:$M, 4, 0)) / VLOOKUP(ROUND($A1048,5),'main sheet'!$G:$M, 4, 0)) * AD$11</f>
        <v>1.0788319785307681E-2</v>
      </c>
      <c r="AE1048" s="19">
        <f>((VLOOKUP(ROUND($A1048 + (AE$9/12),5),'main sheet'!$G:$M, 4, 0) - VLOOKUP(ROUND($A1048 + (AE$9/12) + (1/12),5),'main sheet'!$G:$M, 4, 0)) / VLOOKUP(ROUND($A1048,5),'main sheet'!$G:$M, 4, 0)) * AE$11</f>
        <v>1.0781181615232248E-2</v>
      </c>
      <c r="AF1048" s="19">
        <f>((VLOOKUP(ROUND($A1048 + (AF$9/12),5),'main sheet'!$G:$M, 4, 0) - VLOOKUP(ROUND($A1048 + (AF$9/12) + (1/12),5),'main sheet'!$G:$M, 4, 0)) / VLOOKUP(ROUND($A1048,5),'main sheet'!$G:$M, 4, 0)) * AF$11</f>
        <v>1.0774048168178844E-2</v>
      </c>
      <c r="AH1048" s="18">
        <f t="shared" si="33"/>
        <v>86.25</v>
      </c>
      <c r="AI1048" s="19">
        <f t="shared" si="34"/>
        <v>0.34968928034599572</v>
      </c>
    </row>
    <row r="1049" spans="1:35" x14ac:dyDescent="0.3">
      <c r="A1049" s="19">
        <v>86.333333333333329</v>
      </c>
      <c r="C1049" s="19">
        <f>((VLOOKUP(ROUND($A1049 + (C$9/12),5),'main sheet'!$G:$M, 4, 0) - VLOOKUP(ROUND($A1049 + (C$9/12) + (1/12),5),'main sheet'!$G:$M, 4, 0)) / VLOOKUP(ROUND($A1049,5),'main sheet'!$G:$M, 4, 0)) * C$11</f>
        <v>1.2774283952844369E-2</v>
      </c>
      <c r="D1049" s="19">
        <f>((VLOOKUP(ROUND($A1049 + (D$9/12),5),'main sheet'!$G:$M, 4, 0) - VLOOKUP(ROUND($A1049 + (D$9/12) + (1/12),5),'main sheet'!$G:$M, 4, 0)) / VLOOKUP(ROUND($A1049,5),'main sheet'!$G:$M, 4, 0)) * D$11</f>
        <v>1.2761891643045937E-2</v>
      </c>
      <c r="E1049" s="19">
        <f>((VLOOKUP(ROUND($A1049 + (E$9/12),5),'main sheet'!$G:$M, 4, 0) - VLOOKUP(ROUND($A1049 + (E$9/12) + (1/12),5),'main sheet'!$G:$M, 4, 0)) / VLOOKUP(ROUND($A1049,5),'main sheet'!$G:$M, 4, 0)) * E$11</f>
        <v>1.2749511355004673E-2</v>
      </c>
      <c r="F1049" s="19">
        <f>((VLOOKUP(ROUND($A1049 + (F$9/12),5),'main sheet'!$G:$M, 4, 0) - VLOOKUP(ROUND($A1049 + (F$9/12) + (1/12),5),'main sheet'!$G:$M, 4, 0)) / VLOOKUP(ROUND($A1049,5),'main sheet'!$G:$M, 4, 0)) * F$11</f>
        <v>1.2737143077058873E-2</v>
      </c>
      <c r="G1049" s="19">
        <f>((VLOOKUP(ROUND($A1049 + (G$9/12),5),'main sheet'!$G:$M, 4, 0) - VLOOKUP(ROUND($A1049 + (G$9/12) + (1/12),5),'main sheet'!$G:$M, 4, 0)) / VLOOKUP(ROUND($A1049,5),'main sheet'!$G:$M, 4, 0)) * G$11</f>
        <v>1.2724786797556982E-2</v>
      </c>
      <c r="H1049" s="19">
        <f>((VLOOKUP(ROUND($A1049 + (H$9/12),5),'main sheet'!$G:$M, 4, 0) - VLOOKUP(ROUND($A1049 + (H$9/12) + (1/12),5),'main sheet'!$G:$M, 4, 0)) / VLOOKUP(ROUND($A1049,5),'main sheet'!$G:$M, 4, 0)) * H$11</f>
        <v>1.2712442504859336E-2</v>
      </c>
      <c r="I1049" s="19">
        <f>((VLOOKUP(ROUND($A1049 + (I$9/12),5),'main sheet'!$G:$M, 4, 0) - VLOOKUP(ROUND($A1049 + (I$9/12) + (1/12),5),'main sheet'!$G:$M, 4, 0)) / VLOOKUP(ROUND($A1049,5),'main sheet'!$G:$M, 4, 0)) * I$11</f>
        <v>1.270011018733813E-2</v>
      </c>
      <c r="J1049" s="19">
        <f>((VLOOKUP(ROUND($A1049 + (J$9/12),5),'main sheet'!$G:$M, 4, 0) - VLOOKUP(ROUND($A1049 + (J$9/12) + (1/12),5),'main sheet'!$G:$M, 4, 0)) / VLOOKUP(ROUND($A1049,5),'main sheet'!$G:$M, 4, 0)) * J$11</f>
        <v>1.1930572674686944E-2</v>
      </c>
      <c r="K1049" s="19">
        <f>((VLOOKUP(ROUND($A1049 + (K$9/12),5),'main sheet'!$G:$M, 4, 0) - VLOOKUP(ROUND($A1049 + (K$9/12) + (1/12),5),'main sheet'!$G:$M, 4, 0)) / VLOOKUP(ROUND($A1049,5),'main sheet'!$G:$M, 4, 0)) * K$11</f>
        <v>1.1918998847676308E-2</v>
      </c>
      <c r="L1049" s="19">
        <f>((VLOOKUP(ROUND($A1049 + (L$9/12),5),'main sheet'!$G:$M, 4, 0) - VLOOKUP(ROUND($A1049 + (L$9/12) + (1/12),5),'main sheet'!$G:$M, 4, 0)) / VLOOKUP(ROUND($A1049,5),'main sheet'!$G:$M, 4, 0)) * L$11</f>
        <v>1.1907436248413974E-2</v>
      </c>
      <c r="M1049" s="19">
        <f>((VLOOKUP(ROUND($A1049 + (M$9/12),5),'main sheet'!$G:$M, 4, 0) - VLOOKUP(ROUND($A1049 + (M$9/12) + (1/12),5),'main sheet'!$G:$M, 4, 0)) / VLOOKUP(ROUND($A1049,5),'main sheet'!$G:$M, 4, 0)) * M$11</f>
        <v>1.1940032671652572E-2</v>
      </c>
      <c r="N1049" s="19">
        <f>((VLOOKUP(ROUND($A1049 + (N$9/12),5),'main sheet'!$G:$M, 4, 0) - VLOOKUP(ROUND($A1049 + (N$9/12) + (1/12),5),'main sheet'!$G:$M, 4, 0)) / VLOOKUP(ROUND($A1049,5),'main sheet'!$G:$M, 4, 0)) * N$11</f>
        <v>1.1932132462387956E-2</v>
      </c>
      <c r="O1049" s="19">
        <f>((VLOOKUP(ROUND($A1049 + (O$9/12),5),'main sheet'!$G:$M, 4, 0) - VLOOKUP(ROUND($A1049 + (O$9/12) + (1/12),5),'main sheet'!$G:$M, 4, 0)) / VLOOKUP(ROUND($A1049,5),'main sheet'!$G:$M, 4, 0)) * O$11</f>
        <v>1.1924237480354323E-2</v>
      </c>
      <c r="P1049" s="19">
        <f>((VLOOKUP(ROUND($A1049 + (P$9/12),5),'main sheet'!$G:$M, 4, 0) - VLOOKUP(ROUND($A1049 + (P$9/12) + (1/12),5),'main sheet'!$G:$M, 4, 0)) / VLOOKUP(ROUND($A1049,5),'main sheet'!$G:$M, 4, 0)) * P$11</f>
        <v>1.1916347722092747E-2</v>
      </c>
      <c r="Q1049" s="19">
        <f>((VLOOKUP(ROUND($A1049 + (Q$9/12),5),'main sheet'!$G:$M, 4, 0) - VLOOKUP(ROUND($A1049 + (Q$9/12) + (1/12),5),'main sheet'!$G:$M, 4, 0)) / VLOOKUP(ROUND($A1049,5),'main sheet'!$G:$M, 4, 0)) * Q$11</f>
        <v>1.1908463184146888E-2</v>
      </c>
      <c r="R1049" s="19">
        <f>((VLOOKUP(ROUND($A1049 + (R$9/12),5),'main sheet'!$G:$M, 4, 0) - VLOOKUP(ROUND($A1049 + (R$9/12) + (1/12),5),'main sheet'!$G:$M, 4, 0)) / VLOOKUP(ROUND($A1049,5),'main sheet'!$G:$M, 4, 0)) * R$11</f>
        <v>1.1900583863062968E-2</v>
      </c>
      <c r="S1049" s="19">
        <f>((VLOOKUP(ROUND($A1049 + (S$9/12),5),'main sheet'!$G:$M, 4, 0) - VLOOKUP(ROUND($A1049 + (S$9/12) + (1/12),5),'main sheet'!$G:$M, 4, 0)) / VLOOKUP(ROUND($A1049,5),'main sheet'!$G:$M, 4, 0)) * S$11</f>
        <v>1.1892709755388926E-2</v>
      </c>
      <c r="T1049" s="19">
        <f>((VLOOKUP(ROUND($A1049 + (T$9/12),5),'main sheet'!$G:$M, 4, 0) - VLOOKUP(ROUND($A1049 + (T$9/12) + (1/12),5),'main sheet'!$G:$M, 4, 0)) / VLOOKUP(ROUND($A1049,5),'main sheet'!$G:$M, 4, 0)) * T$11</f>
        <v>1.1884840857675272E-2</v>
      </c>
      <c r="U1049" s="19">
        <f>((VLOOKUP(ROUND($A1049 + (U$9/12),5),'main sheet'!$G:$M, 4, 0) - VLOOKUP(ROUND($A1049 + (U$9/12) + (1/12),5),'main sheet'!$G:$M, 4, 0)) / VLOOKUP(ROUND($A1049,5),'main sheet'!$G:$M, 4, 0)) * U$11</f>
        <v>1.1876977166475088E-2</v>
      </c>
      <c r="V1049" s="19">
        <f>((VLOOKUP(ROUND($A1049 + (V$9/12),5),'main sheet'!$G:$M, 4, 0) - VLOOKUP(ROUND($A1049 + (V$9/12) + (1/12),5),'main sheet'!$G:$M, 4, 0)) / VLOOKUP(ROUND($A1049,5),'main sheet'!$G:$M, 4, 0)) * V$11</f>
        <v>1.098440946320463E-2</v>
      </c>
      <c r="W1049" s="19">
        <f>((VLOOKUP(ROUND($A1049 + (W$9/12),5),'main sheet'!$G:$M, 4, 0) - VLOOKUP(ROUND($A1049 + (W$9/12) + (1/12),5),'main sheet'!$G:$M, 4, 0)) / VLOOKUP(ROUND($A1049,5),'main sheet'!$G:$M, 4, 0)) * W$11</f>
        <v>1.0977141548970818E-2</v>
      </c>
      <c r="X1049" s="19">
        <f>((VLOOKUP(ROUND($A1049 + (X$9/12),5),'main sheet'!$G:$M, 4, 0) - VLOOKUP(ROUND($A1049 + (X$9/12) + (1/12),5),'main sheet'!$G:$M, 4, 0)) / VLOOKUP(ROUND($A1049,5),'main sheet'!$G:$M, 4, 0)) * X$11</f>
        <v>1.09698784436052E-2</v>
      </c>
      <c r="Y1049" s="19">
        <f>((VLOOKUP(ROUND($A1049 + (Y$9/12),5),'main sheet'!$G:$M, 4, 0) - VLOOKUP(ROUND($A1049 + (Y$9/12) + (1/12),5),'main sheet'!$G:$M, 4, 0)) / VLOOKUP(ROUND($A1049,5),'main sheet'!$G:$M, 4, 0)) * Y$11</f>
        <v>1.0962620143925956E-2</v>
      </c>
      <c r="Z1049" s="19">
        <f>((VLOOKUP(ROUND($A1049 + (Z$9/12),5),'main sheet'!$G:$M, 4, 0) - VLOOKUP(ROUND($A1049 + (Z$9/12) + (1/12),5),'main sheet'!$G:$M, 4, 0)) / VLOOKUP(ROUND($A1049,5),'main sheet'!$G:$M, 4, 0)) * Z$11</f>
        <v>1.0955366646753366E-2</v>
      </c>
      <c r="AA1049" s="19">
        <f>((VLOOKUP(ROUND($A1049 + (AA$9/12),5),'main sheet'!$G:$M, 4, 0) - VLOOKUP(ROUND($A1049 + (AA$9/12) + (1/12),5),'main sheet'!$G:$M, 4, 0)) / VLOOKUP(ROUND($A1049,5),'main sheet'!$G:$M, 4, 0)) * AA$11</f>
        <v>1.0948117948909819E-2</v>
      </c>
      <c r="AB1049" s="19">
        <f>((VLOOKUP(ROUND($A1049 + (AB$9/12),5),'main sheet'!$G:$M, 4, 0) - VLOOKUP(ROUND($A1049 + (AB$9/12) + (1/12),5),'main sheet'!$G:$M, 4, 0)) / VLOOKUP(ROUND($A1049,5),'main sheet'!$G:$M, 4, 0)) * AB$11</f>
        <v>1.0940874047219801E-2</v>
      </c>
      <c r="AC1049" s="19">
        <f>((VLOOKUP(ROUND($A1049 + (AC$9/12),5),'main sheet'!$G:$M, 4, 0) - VLOOKUP(ROUND($A1049 + (AC$9/12) + (1/12),5),'main sheet'!$G:$M, 4, 0)) / VLOOKUP(ROUND($A1049,5),'main sheet'!$G:$M, 4, 0)) * AC$11</f>
        <v>1.0933634938509906E-2</v>
      </c>
      <c r="AD1049" s="19">
        <f>((VLOOKUP(ROUND($A1049 + (AD$9/12),5),'main sheet'!$G:$M, 4, 0) - VLOOKUP(ROUND($A1049 + (AD$9/12) + (1/12),5),'main sheet'!$G:$M, 4, 0)) / VLOOKUP(ROUND($A1049,5),'main sheet'!$G:$M, 4, 0)) * AD$11</f>
        <v>1.0926400619608824E-2</v>
      </c>
      <c r="AE1049" s="19">
        <f>((VLOOKUP(ROUND($A1049 + (AE$9/12),5),'main sheet'!$G:$M, 4, 0) - VLOOKUP(ROUND($A1049 + (AE$9/12) + (1/12),5),'main sheet'!$G:$M, 4, 0)) / VLOOKUP(ROUND($A1049,5),'main sheet'!$G:$M, 4, 0)) * AE$11</f>
        <v>1.0919171087347338E-2</v>
      </c>
      <c r="AF1049" s="19">
        <f>((VLOOKUP(ROUND($A1049 + (AF$9/12),5),'main sheet'!$G:$M, 4, 0) - VLOOKUP(ROUND($A1049 + (AF$9/12) + (1/12),5),'main sheet'!$G:$M, 4, 0)) / VLOOKUP(ROUND($A1049,5),'main sheet'!$G:$M, 4, 0)) * AF$11</f>
        <v>1.0911946338558338E-2</v>
      </c>
      <c r="AH1049" s="18">
        <f t="shared" si="33"/>
        <v>86.333333333333329</v>
      </c>
      <c r="AI1049" s="19">
        <f t="shared" si="34"/>
        <v>0.35252306367833625</v>
      </c>
    </row>
    <row r="1050" spans="1:35" x14ac:dyDescent="0.3">
      <c r="A1050" s="19">
        <v>86.416666666666671</v>
      </c>
      <c r="C1050" s="19">
        <f>((VLOOKUP(ROUND($A1050 + (C$9/12),5),'main sheet'!$G:$M, 4, 0) - VLOOKUP(ROUND($A1050 + (C$9/12) + (1/12),5),'main sheet'!$G:$M, 4, 0)) / VLOOKUP(ROUND($A1050,5),'main sheet'!$G:$M, 4, 0)) * C$11</f>
        <v>1.293990312758051E-2</v>
      </c>
      <c r="D1050" s="19">
        <f>((VLOOKUP(ROUND($A1050 + (D$9/12),5),'main sheet'!$G:$M, 4, 0) - VLOOKUP(ROUND($A1050 + (D$9/12) + (1/12),5),'main sheet'!$G:$M, 4, 0)) / VLOOKUP(ROUND($A1050,5),'main sheet'!$G:$M, 4, 0)) * D$11</f>
        <v>1.2927350150919502E-2</v>
      </c>
      <c r="E1050" s="19">
        <f>((VLOOKUP(ROUND($A1050 + (E$9/12),5),'main sheet'!$G:$M, 4, 0) - VLOOKUP(ROUND($A1050 + (E$9/12) + (1/12),5),'main sheet'!$G:$M, 4, 0)) / VLOOKUP(ROUND($A1050,5),'main sheet'!$G:$M, 4, 0)) * E$11</f>
        <v>1.2914809351878876E-2</v>
      </c>
      <c r="F1050" s="19">
        <f>((VLOOKUP(ROUND($A1050 + (F$9/12),5),'main sheet'!$G:$M, 4, 0) - VLOOKUP(ROUND($A1050 + (F$9/12) + (1/12),5),'main sheet'!$G:$M, 4, 0)) / VLOOKUP(ROUND($A1050,5),'main sheet'!$G:$M, 4, 0)) * F$11</f>
        <v>1.2902280718644563E-2</v>
      </c>
      <c r="G1050" s="19">
        <f>((VLOOKUP(ROUND($A1050 + (G$9/12),5),'main sheet'!$G:$M, 4, 0) - VLOOKUP(ROUND($A1050 + (G$9/12) + (1/12),5),'main sheet'!$G:$M, 4, 0)) / VLOOKUP(ROUND($A1050,5),'main sheet'!$G:$M, 4, 0)) * G$11</f>
        <v>1.2889764239414537E-2</v>
      </c>
      <c r="H1050" s="19">
        <f>((VLOOKUP(ROUND($A1050 + (H$9/12),5),'main sheet'!$G:$M, 4, 0) - VLOOKUP(ROUND($A1050 + (H$9/12) + (1/12),5),'main sheet'!$G:$M, 4, 0)) / VLOOKUP(ROUND($A1050,5),'main sheet'!$G:$M, 4, 0)) * H$11</f>
        <v>1.28772599023988E-2</v>
      </c>
      <c r="I1050" s="19">
        <f>((VLOOKUP(ROUND($A1050 + (I$9/12),5),'main sheet'!$G:$M, 4, 0) - VLOOKUP(ROUND($A1050 + (I$9/12) + (1/12),5),'main sheet'!$G:$M, 4, 0)) / VLOOKUP(ROUND($A1050,5),'main sheet'!$G:$M, 4, 0)) * I$11</f>
        <v>1.2096988360744418E-2</v>
      </c>
      <c r="J1050" s="19">
        <f>((VLOOKUP(ROUND($A1050 + (J$9/12),5),'main sheet'!$G:$M, 4, 0) - VLOOKUP(ROUND($A1050 + (J$9/12) + (1/12),5),'main sheet'!$G:$M, 4, 0)) / VLOOKUP(ROUND($A1050,5),'main sheet'!$G:$M, 4, 0)) * J$11</f>
        <v>1.2085253094177207E-2</v>
      </c>
      <c r="K1050" s="19">
        <f>((VLOOKUP(ROUND($A1050 + (K$9/12),5),'main sheet'!$G:$M, 4, 0) - VLOOKUP(ROUND($A1050 + (K$9/12) + (1/12),5),'main sheet'!$G:$M, 4, 0)) / VLOOKUP(ROUND($A1050,5),'main sheet'!$G:$M, 4, 0)) * K$11</f>
        <v>1.2073529211970515E-2</v>
      </c>
      <c r="L1050" s="19">
        <f>((VLOOKUP(ROUND($A1050 + (L$9/12),5),'main sheet'!$G:$M, 4, 0) - VLOOKUP(ROUND($A1050 + (L$9/12) + (1/12),5),'main sheet'!$G:$M, 4, 0)) / VLOOKUP(ROUND($A1050,5),'main sheet'!$G:$M, 4, 0)) * L$11</f>
        <v>1.2061816703081077E-2</v>
      </c>
      <c r="M1050" s="19">
        <f>((VLOOKUP(ROUND($A1050 + (M$9/12),5),'main sheet'!$G:$M, 4, 0) - VLOOKUP(ROUND($A1050 + (M$9/12) + (1/12),5),'main sheet'!$G:$M, 4, 0)) / VLOOKUP(ROUND($A1050,5),'main sheet'!$G:$M, 4, 0)) * M$11</f>
        <v>1.2094835740435156E-2</v>
      </c>
      <c r="N1050" s="19">
        <f>((VLOOKUP(ROUND($A1050 + (N$9/12),5),'main sheet'!$G:$M, 4, 0) - VLOOKUP(ROUND($A1050 + (N$9/12) + (1/12),5),'main sheet'!$G:$M, 4, 0)) / VLOOKUP(ROUND($A1050,5),'main sheet'!$G:$M, 4, 0)) * N$11</f>
        <v>1.2086833104596887E-2</v>
      </c>
      <c r="O1050" s="19">
        <f>((VLOOKUP(ROUND($A1050 + (O$9/12),5),'main sheet'!$G:$M, 4, 0) - VLOOKUP(ROUND($A1050 + (O$9/12) + (1/12),5),'main sheet'!$G:$M, 4, 0)) / VLOOKUP(ROUND($A1050,5),'main sheet'!$G:$M, 4, 0)) * O$11</f>
        <v>1.2078835763760598E-2</v>
      </c>
      <c r="P1050" s="19">
        <f>((VLOOKUP(ROUND($A1050 + (P$9/12),5),'main sheet'!$G:$M, 4, 0) - VLOOKUP(ROUND($A1050 + (P$9/12) + (1/12),5),'main sheet'!$G:$M, 4, 0)) / VLOOKUP(ROUND($A1050,5),'main sheet'!$G:$M, 4, 0)) * P$11</f>
        <v>1.2070843714422809E-2</v>
      </c>
      <c r="Q1050" s="19">
        <f>((VLOOKUP(ROUND($A1050 + (Q$9/12),5),'main sheet'!$G:$M, 4, 0) - VLOOKUP(ROUND($A1050 + (Q$9/12) + (1/12),5),'main sheet'!$G:$M, 4, 0)) / VLOOKUP(ROUND($A1050,5),'main sheet'!$G:$M, 4, 0)) * Q$11</f>
        <v>1.206285695308266E-2</v>
      </c>
      <c r="R1050" s="19">
        <f>((VLOOKUP(ROUND($A1050 + (R$9/12),5),'main sheet'!$G:$M, 4, 0) - VLOOKUP(ROUND($A1050 + (R$9/12) + (1/12),5),'main sheet'!$G:$M, 4, 0)) / VLOOKUP(ROUND($A1050,5),'main sheet'!$G:$M, 4, 0)) * R$11</f>
        <v>1.2054875476241012E-2</v>
      </c>
      <c r="S1050" s="19">
        <f>((VLOOKUP(ROUND($A1050 + (S$9/12),5),'main sheet'!$G:$M, 4, 0) - VLOOKUP(ROUND($A1050 + (S$9/12) + (1/12),5),'main sheet'!$G:$M, 4, 0)) / VLOOKUP(ROUND($A1050,5),'main sheet'!$G:$M, 4, 0)) * S$11</f>
        <v>1.2046899280401337E-2</v>
      </c>
      <c r="T1050" s="19">
        <f>((VLOOKUP(ROUND($A1050 + (T$9/12),5),'main sheet'!$G:$M, 4, 0) - VLOOKUP(ROUND($A1050 + (T$9/12) + (1/12),5),'main sheet'!$G:$M, 4, 0)) / VLOOKUP(ROUND($A1050,5),'main sheet'!$G:$M, 4, 0)) * T$11</f>
        <v>1.2038928362069719E-2</v>
      </c>
      <c r="U1050" s="19">
        <f>((VLOOKUP(ROUND($A1050 + (U$9/12),5),'main sheet'!$G:$M, 4, 0) - VLOOKUP(ROUND($A1050 + (U$9/12) + (1/12),5),'main sheet'!$G:$M, 4, 0)) / VLOOKUP(ROUND($A1050,5),'main sheet'!$G:$M, 4, 0)) * U$11</f>
        <v>1.1134189850969319E-2</v>
      </c>
      <c r="V1050" s="19">
        <f>((VLOOKUP(ROUND($A1050 + (V$9/12),5),'main sheet'!$G:$M, 4, 0) - VLOOKUP(ROUND($A1050 + (V$9/12) + (1/12),5),'main sheet'!$G:$M, 4, 0)) / VLOOKUP(ROUND($A1050,5),'main sheet'!$G:$M, 4, 0)) * V$11</f>
        <v>1.1126822833455004E-2</v>
      </c>
      <c r="W1050" s="19">
        <f>((VLOOKUP(ROUND($A1050 + (W$9/12),5),'main sheet'!$G:$M, 4, 0) - VLOOKUP(ROUND($A1050 + (W$9/12) + (1/12),5),'main sheet'!$G:$M, 4, 0)) / VLOOKUP(ROUND($A1050,5),'main sheet'!$G:$M, 4, 0)) * W$11</f>
        <v>1.111946069038129E-2</v>
      </c>
      <c r="X1050" s="19">
        <f>((VLOOKUP(ROUND($A1050 + (X$9/12),5),'main sheet'!$G:$M, 4, 0) - VLOOKUP(ROUND($A1050 + (X$9/12) + (1/12),5),'main sheet'!$G:$M, 4, 0)) / VLOOKUP(ROUND($A1050,5),'main sheet'!$G:$M, 4, 0)) * X$11</f>
        <v>1.1112103418522966E-2</v>
      </c>
      <c r="Y1050" s="19">
        <f>((VLOOKUP(ROUND($A1050 + (Y$9/12),5),'main sheet'!$G:$M, 4, 0) - VLOOKUP(ROUND($A1050 + (Y$9/12) + (1/12),5),'main sheet'!$G:$M, 4, 0)) / VLOOKUP(ROUND($A1050,5),'main sheet'!$G:$M, 4, 0)) * Y$11</f>
        <v>1.1104751014656957E-2</v>
      </c>
      <c r="Z1050" s="19">
        <f>((VLOOKUP(ROUND($A1050 + (Z$9/12),5),'main sheet'!$G:$M, 4, 0) - VLOOKUP(ROUND($A1050 + (Z$9/12) + (1/12),5),'main sheet'!$G:$M, 4, 0)) / VLOOKUP(ROUND($A1050,5),'main sheet'!$G:$M, 4, 0)) * Z$11</f>
        <v>1.1097403475562323E-2</v>
      </c>
      <c r="AA1050" s="19">
        <f>((VLOOKUP(ROUND($A1050 + (AA$9/12),5),'main sheet'!$G:$M, 4, 0) - VLOOKUP(ROUND($A1050 + (AA$9/12) + (1/12),5),'main sheet'!$G:$M, 4, 0)) / VLOOKUP(ROUND($A1050,5),'main sheet'!$G:$M, 4, 0)) * AA$11</f>
        <v>1.1090060798020251E-2</v>
      </c>
      <c r="AB1050" s="19">
        <f>((VLOOKUP(ROUND($A1050 + (AB$9/12),5),'main sheet'!$G:$M, 4, 0) - VLOOKUP(ROUND($A1050 + (AB$9/12) + (1/12),5),'main sheet'!$G:$M, 4, 0)) / VLOOKUP(ROUND($A1050,5),'main sheet'!$G:$M, 4, 0)) * AB$11</f>
        <v>1.1082722978814059E-2</v>
      </c>
      <c r="AC1050" s="19">
        <f>((VLOOKUP(ROUND($A1050 + (AC$9/12),5),'main sheet'!$G:$M, 4, 0) - VLOOKUP(ROUND($A1050 + (AC$9/12) + (1/12),5),'main sheet'!$G:$M, 4, 0)) / VLOOKUP(ROUND($A1050,5),'main sheet'!$G:$M, 4, 0)) * AC$11</f>
        <v>1.1075390014729194E-2</v>
      </c>
      <c r="AD1050" s="19">
        <f>((VLOOKUP(ROUND($A1050 + (AD$9/12),5),'main sheet'!$G:$M, 4, 0) - VLOOKUP(ROUND($A1050 + (AD$9/12) + (1/12),5),'main sheet'!$G:$M, 4, 0)) / VLOOKUP(ROUND($A1050,5),'main sheet'!$G:$M, 4, 0)) * AD$11</f>
        <v>1.1068061902553232E-2</v>
      </c>
      <c r="AE1050" s="19">
        <f>((VLOOKUP(ROUND($A1050 + (AE$9/12),5),'main sheet'!$G:$M, 4, 0) - VLOOKUP(ROUND($A1050 + (AE$9/12) + (1/12),5),'main sheet'!$G:$M, 4, 0)) / VLOOKUP(ROUND($A1050,5),'main sheet'!$G:$M, 4, 0)) * AE$11</f>
        <v>1.1060738639075869E-2</v>
      </c>
      <c r="AF1050" s="19">
        <f>((VLOOKUP(ROUND($A1050 + (AF$9/12),5),'main sheet'!$G:$M, 4, 0) - VLOOKUP(ROUND($A1050 + (AF$9/12) + (1/12),5),'main sheet'!$G:$M, 4, 0)) / VLOOKUP(ROUND($A1050,5),'main sheet'!$G:$M, 4, 0)) * AF$11</f>
        <v>1.105342022108893E-2</v>
      </c>
      <c r="AH1050" s="18">
        <f t="shared" si="33"/>
        <v>86.416666666666671</v>
      </c>
      <c r="AI1050" s="19">
        <f t="shared" si="34"/>
        <v>0.35542898909364951</v>
      </c>
    </row>
    <row r="1051" spans="1:35" x14ac:dyDescent="0.3">
      <c r="A1051" s="19">
        <v>86.5</v>
      </c>
      <c r="C1051" s="19">
        <f>((VLOOKUP(ROUND($A1051 + (C$9/12),5),'main sheet'!$G:$M, 4, 0) - VLOOKUP(ROUND($A1051 + (C$9/12) + (1/12),5),'main sheet'!$G:$M, 4, 0)) / VLOOKUP(ROUND($A1051,5),'main sheet'!$G:$M, 4, 0)) * C$11</f>
        <v>1.3109873232652539E-2</v>
      </c>
      <c r="D1051" s="19">
        <f>((VLOOKUP(ROUND($A1051 + (D$9/12),5),'main sheet'!$G:$M, 4, 0) - VLOOKUP(ROUND($A1051 + (D$9/12) + (1/12),5),'main sheet'!$G:$M, 4, 0)) / VLOOKUP(ROUND($A1051,5),'main sheet'!$G:$M, 4, 0)) * D$11</f>
        <v>1.3097155368299878E-2</v>
      </c>
      <c r="E1051" s="19">
        <f>((VLOOKUP(ROUND($A1051 + (E$9/12),5),'main sheet'!$G:$M, 4, 0) - VLOOKUP(ROUND($A1051 + (E$9/12) + (1/12),5),'main sheet'!$G:$M, 4, 0)) / VLOOKUP(ROUND($A1051,5),'main sheet'!$G:$M, 4, 0)) * E$11</f>
        <v>1.3084449841524263E-2</v>
      </c>
      <c r="F1051" s="19">
        <f>((VLOOKUP(ROUND($A1051 + (F$9/12),5),'main sheet'!$G:$M, 4, 0) - VLOOKUP(ROUND($A1051 + (F$9/12) + (1/12),5),'main sheet'!$G:$M, 4, 0)) / VLOOKUP(ROUND($A1051,5),'main sheet'!$G:$M, 4, 0)) * F$11</f>
        <v>1.3071756640357035E-2</v>
      </c>
      <c r="G1051" s="19">
        <f>((VLOOKUP(ROUND($A1051 + (G$9/12),5),'main sheet'!$G:$M, 4, 0) - VLOOKUP(ROUND($A1051 + (G$9/12) + (1/12),5),'main sheet'!$G:$M, 4, 0)) / VLOOKUP(ROUND($A1051,5),'main sheet'!$G:$M, 4, 0)) * G$11</f>
        <v>1.305907575284174E-2</v>
      </c>
      <c r="H1051" s="19">
        <f>((VLOOKUP(ROUND($A1051 + (H$9/12),5),'main sheet'!$G:$M, 4, 0) - VLOOKUP(ROUND($A1051 + (H$9/12) + (1/12),5),'main sheet'!$G:$M, 4, 0)) / VLOOKUP(ROUND($A1051,5),'main sheet'!$G:$M, 4, 0)) * H$11</f>
        <v>1.2267787447139919E-2</v>
      </c>
      <c r="I1051" s="19">
        <f>((VLOOKUP(ROUND($A1051 + (I$9/12),5),'main sheet'!$G:$M, 4, 0) - VLOOKUP(ROUND($A1051 + (I$9/12) + (1/12),5),'main sheet'!$G:$M, 4, 0)) / VLOOKUP(ROUND($A1051,5),'main sheet'!$G:$M, 4, 0)) * I$11</f>
        <v>1.2255886488687378E-2</v>
      </c>
      <c r="J1051" s="19">
        <f>((VLOOKUP(ROUND($A1051 + (J$9/12),5),'main sheet'!$G:$M, 4, 0) - VLOOKUP(ROUND($A1051 + (J$9/12) + (1/12),5),'main sheet'!$G:$M, 4, 0)) / VLOOKUP(ROUND($A1051,5),'main sheet'!$G:$M, 4, 0)) * J$11</f>
        <v>1.2243997075332753E-2</v>
      </c>
      <c r="K1051" s="19">
        <f>((VLOOKUP(ROUND($A1051 + (K$9/12),5),'main sheet'!$G:$M, 4, 0) - VLOOKUP(ROUND($A1051 + (K$9/12) + (1/12),5),'main sheet'!$G:$M, 4, 0)) / VLOOKUP(ROUND($A1051,5),'main sheet'!$G:$M, 4, 0)) * K$11</f>
        <v>1.2232119195876849E-2</v>
      </c>
      <c r="L1051" s="19">
        <f>((VLOOKUP(ROUND($A1051 + (L$9/12),5),'main sheet'!$G:$M, 4, 0) - VLOOKUP(ROUND($A1051 + (L$9/12) + (1/12),5),'main sheet'!$G:$M, 4, 0)) / VLOOKUP(ROUND($A1051,5),'main sheet'!$G:$M, 4, 0)) * L$11</f>
        <v>1.2220252839130166E-2</v>
      </c>
      <c r="M1051" s="19">
        <f>((VLOOKUP(ROUND($A1051 + (M$9/12),5),'main sheet'!$G:$M, 4, 0) - VLOOKUP(ROUND($A1051 + (M$9/12) + (1/12),5),'main sheet'!$G:$M, 4, 0)) / VLOOKUP(ROUND($A1051,5),'main sheet'!$G:$M, 4, 0)) * M$11</f>
        <v>1.2253705592965401E-2</v>
      </c>
      <c r="N1051" s="19">
        <f>((VLOOKUP(ROUND($A1051 + (N$9/12),5),'main sheet'!$G:$M, 4, 0) - VLOOKUP(ROUND($A1051 + (N$9/12) + (1/12),5),'main sheet'!$G:$M, 4, 0)) / VLOOKUP(ROUND($A1051,5),'main sheet'!$G:$M, 4, 0)) * N$11</f>
        <v>1.224559783973621E-2</v>
      </c>
      <c r="O1051" s="19">
        <f>((VLOOKUP(ROUND($A1051 + (O$9/12),5),'main sheet'!$G:$M, 4, 0) - VLOOKUP(ROUND($A1051 + (O$9/12) + (1/12),5),'main sheet'!$G:$M, 4, 0)) / VLOOKUP(ROUND($A1051,5),'main sheet'!$G:$M, 4, 0)) * O$11</f>
        <v>1.2237495451060681E-2</v>
      </c>
      <c r="P1051" s="19">
        <f>((VLOOKUP(ROUND($A1051 + (P$9/12),5),'main sheet'!$G:$M, 4, 0) - VLOOKUP(ROUND($A1051 + (P$9/12) + (1/12),5),'main sheet'!$G:$M, 4, 0)) / VLOOKUP(ROUND($A1051,5),'main sheet'!$G:$M, 4, 0)) * P$11</f>
        <v>1.2229398423389612E-2</v>
      </c>
      <c r="Q1051" s="19">
        <f>((VLOOKUP(ROUND($A1051 + (Q$9/12),5),'main sheet'!$G:$M, 4, 0) - VLOOKUP(ROUND($A1051 + (Q$9/12) + (1/12),5),'main sheet'!$G:$M, 4, 0)) / VLOOKUP(ROUND($A1051,5),'main sheet'!$G:$M, 4, 0)) * Q$11</f>
        <v>1.2221306753175565E-2</v>
      </c>
      <c r="R1051" s="19">
        <f>((VLOOKUP(ROUND($A1051 + (R$9/12),5),'main sheet'!$G:$M, 4, 0) - VLOOKUP(ROUND($A1051 + (R$9/12) + (1/12),5),'main sheet'!$G:$M, 4, 0)) / VLOOKUP(ROUND($A1051,5),'main sheet'!$G:$M, 4, 0)) * R$11</f>
        <v>1.2213220436873737E-2</v>
      </c>
      <c r="S1051" s="19">
        <f>((VLOOKUP(ROUND($A1051 + (S$9/12),5),'main sheet'!$G:$M, 4, 0) - VLOOKUP(ROUND($A1051 + (S$9/12) + (1/12),5),'main sheet'!$G:$M, 4, 0)) / VLOOKUP(ROUND($A1051,5),'main sheet'!$G:$M, 4, 0)) * S$11</f>
        <v>1.2205139470941968E-2</v>
      </c>
      <c r="T1051" s="19">
        <f>((VLOOKUP(ROUND($A1051 + (T$9/12),5),'main sheet'!$G:$M, 4, 0) - VLOOKUP(ROUND($A1051 + (T$9/12) + (1/12),5),'main sheet'!$G:$M, 4, 0)) / VLOOKUP(ROUND($A1051,5),'main sheet'!$G:$M, 4, 0)) * T$11</f>
        <v>1.1287910014913012E-2</v>
      </c>
      <c r="U1051" s="19">
        <f>((VLOOKUP(ROUND($A1051 + (U$9/12),5),'main sheet'!$G:$M, 4, 0) - VLOOKUP(ROUND($A1051 + (U$9/12) + (1/12),5),'main sheet'!$G:$M, 4, 0)) / VLOOKUP(ROUND($A1051,5),'main sheet'!$G:$M, 4, 0)) * U$11</f>
        <v>1.1280441287336697E-2</v>
      </c>
      <c r="V1051" s="19">
        <f>((VLOOKUP(ROUND($A1051 + (V$9/12),5),'main sheet'!$G:$M, 4, 0) - VLOOKUP(ROUND($A1051 + (V$9/12) + (1/12),5),'main sheet'!$G:$M, 4, 0)) / VLOOKUP(ROUND($A1051,5),'main sheet'!$G:$M, 4, 0)) * V$11</f>
        <v>1.1272977501498182E-2</v>
      </c>
      <c r="W1051" s="19">
        <f>((VLOOKUP(ROUND($A1051 + (W$9/12),5),'main sheet'!$G:$M, 4, 0) - VLOOKUP(ROUND($A1051 + (W$9/12) + (1/12),5),'main sheet'!$G:$M, 4, 0)) / VLOOKUP(ROUND($A1051,5),'main sheet'!$G:$M, 4, 0)) * W$11</f>
        <v>1.126551865412773E-2</v>
      </c>
      <c r="X1051" s="19">
        <f>((VLOOKUP(ROUND($A1051 + (X$9/12),5),'main sheet'!$G:$M, 4, 0) - VLOOKUP(ROUND($A1051 + (X$9/12) + (1/12),5),'main sheet'!$G:$M, 4, 0)) / VLOOKUP(ROUND($A1051,5),'main sheet'!$G:$M, 4, 0)) * X$11</f>
        <v>1.1258064741957768E-2</v>
      </c>
      <c r="Y1051" s="19">
        <f>((VLOOKUP(ROUND($A1051 + (Y$9/12),5),'main sheet'!$G:$M, 4, 0) - VLOOKUP(ROUND($A1051 + (Y$9/12) + (1/12),5),'main sheet'!$G:$M, 4, 0)) / VLOOKUP(ROUND($A1051,5),'main sheet'!$G:$M, 4, 0)) * Y$11</f>
        <v>1.1250615761722886E-2</v>
      </c>
      <c r="Z1051" s="19">
        <f>((VLOOKUP(ROUND($A1051 + (Z$9/12),5),'main sheet'!$G:$M, 4, 0) - VLOOKUP(ROUND($A1051 + (Z$9/12) + (1/12),5),'main sheet'!$G:$M, 4, 0)) / VLOOKUP(ROUND($A1051,5),'main sheet'!$G:$M, 4, 0)) * Z$11</f>
        <v>1.1243171710159833E-2</v>
      </c>
      <c r="AA1051" s="19">
        <f>((VLOOKUP(ROUND($A1051 + (AA$9/12),5),'main sheet'!$G:$M, 4, 0) - VLOOKUP(ROUND($A1051 + (AA$9/12) + (1/12),5),'main sheet'!$G:$M, 4, 0)) / VLOOKUP(ROUND($A1051,5),'main sheet'!$G:$M, 4, 0)) * AA$11</f>
        <v>1.1235732584007518E-2</v>
      </c>
      <c r="AB1051" s="19">
        <f>((VLOOKUP(ROUND($A1051 + (AB$9/12),5),'main sheet'!$G:$M, 4, 0) - VLOOKUP(ROUND($A1051 + (AB$9/12) + (1/12),5),'main sheet'!$G:$M, 4, 0)) / VLOOKUP(ROUND($A1051,5),'main sheet'!$G:$M, 4, 0)) * AB$11</f>
        <v>1.1228298380007006E-2</v>
      </c>
      <c r="AC1051" s="19">
        <f>((VLOOKUP(ROUND($A1051 + (AC$9/12),5),'main sheet'!$G:$M, 4, 0) - VLOOKUP(ROUND($A1051 + (AC$9/12) + (1/12),5),'main sheet'!$G:$M, 4, 0)) / VLOOKUP(ROUND($A1051,5),'main sheet'!$G:$M, 4, 0)) * AC$11</f>
        <v>1.122086909490152E-2</v>
      </c>
      <c r="AD1051" s="19">
        <f>((VLOOKUP(ROUND($A1051 + (AD$9/12),5),'main sheet'!$G:$M, 4, 0) - VLOOKUP(ROUND($A1051 + (AD$9/12) + (1/12),5),'main sheet'!$G:$M, 4, 0)) / VLOOKUP(ROUND($A1051,5),'main sheet'!$G:$M, 4, 0)) * AD$11</f>
        <v>1.1213444725436438E-2</v>
      </c>
      <c r="AE1051" s="19">
        <f>((VLOOKUP(ROUND($A1051 + (AE$9/12),5),'main sheet'!$G:$M, 4, 0) - VLOOKUP(ROUND($A1051 + (AE$9/12) + (1/12),5),'main sheet'!$G:$M, 4, 0)) / VLOOKUP(ROUND($A1051,5),'main sheet'!$G:$M, 4, 0)) * AE$11</f>
        <v>1.1206025268359289E-2</v>
      </c>
      <c r="AF1051" s="19">
        <f>((VLOOKUP(ROUND($A1051 + (AF$9/12),5),'main sheet'!$G:$M, 4, 0) - VLOOKUP(ROUND($A1051 + (AF$9/12) + (1/12),5),'main sheet'!$G:$M, 4, 0)) / VLOOKUP(ROUND($A1051,5),'main sheet'!$G:$M, 4, 0)) * AF$11</f>
        <v>9.9840883456374235E-3</v>
      </c>
      <c r="AH1051" s="18">
        <f t="shared" si="33"/>
        <v>86.5</v>
      </c>
      <c r="AI1051" s="19">
        <f t="shared" si="34"/>
        <v>0.35719537592005091</v>
      </c>
    </row>
    <row r="1052" spans="1:35" x14ac:dyDescent="0.3">
      <c r="A1052" s="19">
        <v>86.583333333333329</v>
      </c>
      <c r="C1052" s="19">
        <f>((VLOOKUP(ROUND($A1052 + (C$9/12),5),'main sheet'!$G:$M, 4, 0) - VLOOKUP(ROUND($A1052 + (C$9/12) + (1/12),5),'main sheet'!$G:$M, 4, 0)) / VLOOKUP(ROUND($A1052,5),'main sheet'!$G:$M, 4, 0)) * C$11</f>
        <v>1.3284368003056778E-2</v>
      </c>
      <c r="D1052" s="19">
        <f>((VLOOKUP(ROUND($A1052 + (D$9/12),5),'main sheet'!$G:$M, 4, 0) - VLOOKUP(ROUND($A1052 + (D$9/12) + (1/12),5),'main sheet'!$G:$M, 4, 0)) / VLOOKUP(ROUND($A1052,5),'main sheet'!$G:$M, 4, 0)) * D$11</f>
        <v>1.3271480861642204E-2</v>
      </c>
      <c r="E1052" s="19">
        <f>((VLOOKUP(ROUND($A1052 + (E$9/12),5),'main sheet'!$G:$M, 4, 0) - VLOOKUP(ROUND($A1052 + (E$9/12) + (1/12),5),'main sheet'!$G:$M, 4, 0)) / VLOOKUP(ROUND($A1052,5),'main sheet'!$G:$M, 4, 0)) * E$11</f>
        <v>1.3258606222020046E-2</v>
      </c>
      <c r="F1052" s="19">
        <f>((VLOOKUP(ROUND($A1052 + (F$9/12),5),'main sheet'!$G:$M, 4, 0) - VLOOKUP(ROUND($A1052 + (F$9/12) + (1/12),5),'main sheet'!$G:$M, 4, 0)) / VLOOKUP(ROUND($A1052,5),'main sheet'!$G:$M, 4, 0)) * F$11</f>
        <v>1.3245744072062941E-2</v>
      </c>
      <c r="G1052" s="19">
        <f>((VLOOKUP(ROUND($A1052 + (G$9/12),5),'main sheet'!$G:$M, 4, 0) - VLOOKUP(ROUND($A1052 + (G$9/12) + (1/12),5),'main sheet'!$G:$M, 4, 0)) / VLOOKUP(ROUND($A1052,5),'main sheet'!$G:$M, 4, 0)) * G$11</f>
        <v>1.2443144976773839E-2</v>
      </c>
      <c r="H1052" s="19">
        <f>((VLOOKUP(ROUND($A1052 + (H$9/12),5),'main sheet'!$G:$M, 4, 0) - VLOOKUP(ROUND($A1052 + (H$9/12) + (1/12),5),'main sheet'!$G:$M, 4, 0)) / VLOOKUP(ROUND($A1052,5),'main sheet'!$G:$M, 4, 0)) * H$11</f>
        <v>1.2431073904298416E-2</v>
      </c>
      <c r="I1052" s="19">
        <f>((VLOOKUP(ROUND($A1052 + (I$9/12),5),'main sheet'!$G:$M, 4, 0) - VLOOKUP(ROUND($A1052 + (I$9/12) + (1/12),5),'main sheet'!$G:$M, 4, 0)) / VLOOKUP(ROUND($A1052,5),'main sheet'!$G:$M, 4, 0)) * I$11</f>
        <v>1.2419014541948206E-2</v>
      </c>
      <c r="J1052" s="19">
        <f>((VLOOKUP(ROUND($A1052 + (J$9/12),5),'main sheet'!$G:$M, 4, 0) - VLOOKUP(ROUND($A1052 + (J$9/12) + (1/12),5),'main sheet'!$G:$M, 4, 0)) / VLOOKUP(ROUND($A1052,5),'main sheet'!$G:$M, 4, 0)) * J$11</f>
        <v>1.2406966878363939E-2</v>
      </c>
      <c r="K1052" s="19">
        <f>((VLOOKUP(ROUND($A1052 + (K$9/12),5),'main sheet'!$G:$M, 4, 0) - VLOOKUP(ROUND($A1052 + (K$9/12) + (1/12),5),'main sheet'!$G:$M, 4, 0)) / VLOOKUP(ROUND($A1052,5),'main sheet'!$G:$M, 4, 0)) * K$11</f>
        <v>1.2394930902196163E-2</v>
      </c>
      <c r="L1052" s="19">
        <f>((VLOOKUP(ROUND($A1052 + (L$9/12),5),'main sheet'!$G:$M, 4, 0) - VLOOKUP(ROUND($A1052 + (L$9/12) + (1/12),5),'main sheet'!$G:$M, 4, 0)) / VLOOKUP(ROUND($A1052,5),'main sheet'!$G:$M, 4, 0)) * L$11</f>
        <v>1.2382906602107335E-2</v>
      </c>
      <c r="M1052" s="19">
        <f>((VLOOKUP(ROUND($A1052 + (M$9/12),5),'main sheet'!$G:$M, 4, 0) - VLOOKUP(ROUND($A1052 + (M$9/12) + (1/12),5),'main sheet'!$G:$M, 4, 0)) / VLOOKUP(ROUND($A1052,5),'main sheet'!$G:$M, 4, 0)) * M$11</f>
        <v>1.2416804618112157E-2</v>
      </c>
      <c r="N1052" s="19">
        <f>((VLOOKUP(ROUND($A1052 + (N$9/12),5),'main sheet'!$G:$M, 4, 0) - VLOOKUP(ROUND($A1052 + (N$9/12) + (1/12),5),'main sheet'!$G:$M, 4, 0)) / VLOOKUP(ROUND($A1052,5),'main sheet'!$G:$M, 4, 0)) * N$11</f>
        <v>1.2408588949229287E-2</v>
      </c>
      <c r="O1052" s="19">
        <f>((VLOOKUP(ROUND($A1052 + (O$9/12),5),'main sheet'!$G:$M, 4, 0) - VLOOKUP(ROUND($A1052 + (O$9/12) + (1/12),5),'main sheet'!$G:$M, 4, 0)) / VLOOKUP(ROUND($A1052,5),'main sheet'!$G:$M, 4, 0)) * O$11</f>
        <v>1.2400378716303555E-2</v>
      </c>
      <c r="P1052" s="19">
        <f>((VLOOKUP(ROUND($A1052 + (P$9/12),5),'main sheet'!$G:$M, 4, 0) - VLOOKUP(ROUND($A1052 + (P$9/12) + (1/12),5),'main sheet'!$G:$M, 4, 0)) / VLOOKUP(ROUND($A1052,5),'main sheet'!$G:$M, 4, 0)) * P$11</f>
        <v>1.2392173915737917E-2</v>
      </c>
      <c r="Q1052" s="19">
        <f>((VLOOKUP(ROUND($A1052 + (Q$9/12),5),'main sheet'!$G:$M, 4, 0) - VLOOKUP(ROUND($A1052 + (Q$9/12) + (1/12),5),'main sheet'!$G:$M, 4, 0)) / VLOOKUP(ROUND($A1052,5),'main sheet'!$G:$M, 4, 0)) * Q$11</f>
        <v>1.2383974543938017E-2</v>
      </c>
      <c r="R1052" s="19">
        <f>((VLOOKUP(ROUND($A1052 + (R$9/12),5),'main sheet'!$G:$M, 4, 0) - VLOOKUP(ROUND($A1052 + (R$9/12) + (1/12),5),'main sheet'!$G:$M, 4, 0)) / VLOOKUP(ROUND($A1052,5),'main sheet'!$G:$M, 4, 0)) * R$11</f>
        <v>1.237578059731217E-2</v>
      </c>
      <c r="S1052" s="19">
        <f>((VLOOKUP(ROUND($A1052 + (S$9/12),5),'main sheet'!$G:$M, 4, 0) - VLOOKUP(ROUND($A1052 + (S$9/12) + (1/12),5),'main sheet'!$G:$M, 4, 0)) / VLOOKUP(ROUND($A1052,5),'main sheet'!$G:$M, 4, 0)) * S$11</f>
        <v>1.1445727275739575E-2</v>
      </c>
      <c r="T1052" s="19">
        <f>((VLOOKUP(ROUND($A1052 + (T$9/12),5),'main sheet'!$G:$M, 4, 0) - VLOOKUP(ROUND($A1052 + (T$9/12) + (1/12),5),'main sheet'!$G:$M, 4, 0)) / VLOOKUP(ROUND($A1052,5),'main sheet'!$G:$M, 4, 0)) * T$11</f>
        <v>1.1438154127227373E-2</v>
      </c>
      <c r="U1052" s="19">
        <f>((VLOOKUP(ROUND($A1052 + (U$9/12),5),'main sheet'!$G:$M, 4, 0) - VLOOKUP(ROUND($A1052 + (U$9/12) + (1/12),5),'main sheet'!$G:$M, 4, 0)) / VLOOKUP(ROUND($A1052,5),'main sheet'!$G:$M, 4, 0)) * U$11</f>
        <v>1.1430585989543841E-2</v>
      </c>
      <c r="V1052" s="19">
        <f>((VLOOKUP(ROUND($A1052 + (V$9/12),5),'main sheet'!$G:$M, 4, 0) - VLOOKUP(ROUND($A1052 + (V$9/12) + (1/12),5),'main sheet'!$G:$M, 4, 0)) / VLOOKUP(ROUND($A1052,5),'main sheet'!$G:$M, 4, 0)) * V$11</f>
        <v>1.142302285937353E-2</v>
      </c>
      <c r="W1052" s="19">
        <f>((VLOOKUP(ROUND($A1052 + (W$9/12),5),'main sheet'!$G:$M, 4, 0) - VLOOKUP(ROUND($A1052 + (W$9/12) + (1/12),5),'main sheet'!$G:$M, 4, 0)) / VLOOKUP(ROUND($A1052,5),'main sheet'!$G:$M, 4, 0)) * W$11</f>
        <v>1.1415464733403179E-2</v>
      </c>
      <c r="X1052" s="19">
        <f>((VLOOKUP(ROUND($A1052 + (X$9/12),5),'main sheet'!$G:$M, 4, 0) - VLOOKUP(ROUND($A1052 + (X$9/12) + (1/12),5),'main sheet'!$G:$M, 4, 0)) / VLOOKUP(ROUND($A1052,5),'main sheet'!$G:$M, 4, 0)) * X$11</f>
        <v>1.1407911608321726E-2</v>
      </c>
      <c r="Y1052" s="19">
        <f>((VLOOKUP(ROUND($A1052 + (Y$9/12),5),'main sheet'!$G:$M, 4, 0) - VLOOKUP(ROUND($A1052 + (Y$9/12) + (1/12),5),'main sheet'!$G:$M, 4, 0)) / VLOOKUP(ROUND($A1052,5),'main sheet'!$G:$M, 4, 0)) * Y$11</f>
        <v>1.1400363480820295E-2</v>
      </c>
      <c r="Z1052" s="19">
        <f>((VLOOKUP(ROUND($A1052 + (Z$9/12),5),'main sheet'!$G:$M, 4, 0) - VLOOKUP(ROUND($A1052 + (Z$9/12) + (1/12),5),'main sheet'!$G:$M, 4, 0)) / VLOOKUP(ROUND($A1052,5),'main sheet'!$G:$M, 4, 0)) * Z$11</f>
        <v>1.1392820347592199E-2</v>
      </c>
      <c r="AA1052" s="19">
        <f>((VLOOKUP(ROUND($A1052 + (AA$9/12),5),'main sheet'!$G:$M, 4, 0) - VLOOKUP(ROUND($A1052 + (AA$9/12) + (1/12),5),'main sheet'!$G:$M, 4, 0)) / VLOOKUP(ROUND($A1052,5),'main sheet'!$G:$M, 4, 0)) * AA$11</f>
        <v>1.1385282205332947E-2</v>
      </c>
      <c r="AB1052" s="19">
        <f>((VLOOKUP(ROUND($A1052 + (AB$9/12),5),'main sheet'!$G:$M, 4, 0) - VLOOKUP(ROUND($A1052 + (AB$9/12) + (1/12),5),'main sheet'!$G:$M, 4, 0)) / VLOOKUP(ROUND($A1052,5),'main sheet'!$G:$M, 4, 0)) * AB$11</f>
        <v>1.1377749050740222E-2</v>
      </c>
      <c r="AC1052" s="19">
        <f>((VLOOKUP(ROUND($A1052 + (AC$9/12),5),'main sheet'!$G:$M, 4, 0) - VLOOKUP(ROUND($A1052 + (AC$9/12) + (1/12),5),'main sheet'!$G:$M, 4, 0)) / VLOOKUP(ROUND($A1052,5),'main sheet'!$G:$M, 4, 0)) * AC$11</f>
        <v>1.13702208805139E-2</v>
      </c>
      <c r="AD1052" s="19">
        <f>((VLOOKUP(ROUND($A1052 + (AD$9/12),5),'main sheet'!$G:$M, 4, 0) - VLOOKUP(ROUND($A1052 + (AD$9/12) + (1/12),5),'main sheet'!$G:$M, 4, 0)) / VLOOKUP(ROUND($A1052,5),'main sheet'!$G:$M, 4, 0)) * AD$11</f>
        <v>1.136269769135604E-2</v>
      </c>
      <c r="AE1052" s="19">
        <f>((VLOOKUP(ROUND($A1052 + (AE$9/12),5),'main sheet'!$G:$M, 4, 0) - VLOOKUP(ROUND($A1052 + (AE$9/12) + (1/12),5),'main sheet'!$G:$M, 4, 0)) / VLOOKUP(ROUND($A1052,5),'main sheet'!$G:$M, 4, 0)) * AE$11</f>
        <v>1.012367676124999E-2</v>
      </c>
      <c r="AF1052" s="19">
        <f>((VLOOKUP(ROUND($A1052 + (AF$9/12),5),'main sheet'!$G:$M, 4, 0) - VLOOKUP(ROUND($A1052 + (AF$9/12) + (1/12),5),'main sheet'!$G:$M, 4, 0)) / VLOOKUP(ROUND($A1052,5),'main sheet'!$G:$M, 4, 0)) * AF$11</f>
        <v>1.0116978357054555E-2</v>
      </c>
      <c r="AH1052" s="18">
        <f t="shared" si="33"/>
        <v>86.583333333333329</v>
      </c>
      <c r="AI1052" s="19">
        <f t="shared" si="34"/>
        <v>0.3590065936733724</v>
      </c>
    </row>
    <row r="1053" spans="1:35" x14ac:dyDescent="0.3">
      <c r="A1053" s="19">
        <v>86.666666666666671</v>
      </c>
      <c r="C1053" s="19">
        <f>((VLOOKUP(ROUND($A1053 + (C$9/12),5),'main sheet'!$G:$M, 4, 0) - VLOOKUP(ROUND($A1053 + (C$9/12) + (1/12),5),'main sheet'!$G:$M, 4, 0)) / VLOOKUP(ROUND($A1053,5),'main sheet'!$G:$M, 4, 0)) * C$11</f>
        <v>1.34635705483415E-2</v>
      </c>
      <c r="D1053" s="19">
        <f>((VLOOKUP(ROUND($A1053 + (D$9/12),5),'main sheet'!$G:$M, 4, 0) - VLOOKUP(ROUND($A1053 + (D$9/12) + (1/12),5),'main sheet'!$G:$M, 4, 0)) / VLOOKUP(ROUND($A1053,5),'main sheet'!$G:$M, 4, 0)) * D$11</f>
        <v>1.3450509562861096E-2</v>
      </c>
      <c r="E1053" s="19">
        <f>((VLOOKUP(ROUND($A1053 + (E$9/12),5),'main sheet'!$G:$M, 4, 0) - VLOOKUP(ROUND($A1053 + (E$9/12) + (1/12),5),'main sheet'!$G:$M, 4, 0)) / VLOOKUP(ROUND($A1053,5),'main sheet'!$G:$M, 4, 0)) * E$11</f>
        <v>1.3437461247819528E-2</v>
      </c>
      <c r="F1053" s="19">
        <f>((VLOOKUP(ROUND($A1053 + (F$9/12),5),'main sheet'!$G:$M, 4, 0) - VLOOKUP(ROUND($A1053 + (F$9/12) + (1/12),5),'main sheet'!$G:$M, 4, 0)) / VLOOKUP(ROUND($A1053,5),'main sheet'!$G:$M, 4, 0)) * F$11</f>
        <v>1.2623245437684021E-2</v>
      </c>
      <c r="G1053" s="19">
        <f>((VLOOKUP(ROUND($A1053 + (G$9/12),5),'main sheet'!$G:$M, 4, 0) - VLOOKUP(ROUND($A1053 + (G$9/12) + (1/12),5),'main sheet'!$G:$M, 4, 0)) / VLOOKUP(ROUND($A1053,5),'main sheet'!$G:$M, 4, 0)) * G$11</f>
        <v>1.2610999650076648E-2</v>
      </c>
      <c r="H1053" s="19">
        <f>((VLOOKUP(ROUND($A1053 + (H$9/12),5),'main sheet'!$G:$M, 4, 0) - VLOOKUP(ROUND($A1053 + (H$9/12) + (1/12),5),'main sheet'!$G:$M, 4, 0)) / VLOOKUP(ROUND($A1053,5),'main sheet'!$G:$M, 4, 0)) * H$11</f>
        <v>1.2598765742085315E-2</v>
      </c>
      <c r="I1053" s="19">
        <f>((VLOOKUP(ROUND($A1053 + (I$9/12),5),'main sheet'!$G:$M, 4, 0) - VLOOKUP(ROUND($A1053 + (I$9/12) + (1/12),5),'main sheet'!$G:$M, 4, 0)) / VLOOKUP(ROUND($A1053,5),'main sheet'!$G:$M, 4, 0)) * I$11</f>
        <v>1.2586543702186341E-2</v>
      </c>
      <c r="J1053" s="19">
        <f>((VLOOKUP(ROUND($A1053 + (J$9/12),5),'main sheet'!$G:$M, 4, 0) - VLOOKUP(ROUND($A1053 + (J$9/12) + (1/12),5),'main sheet'!$G:$M, 4, 0)) / VLOOKUP(ROUND($A1053,5),'main sheet'!$G:$M, 4, 0)) * J$11</f>
        <v>1.2574333518866002E-2</v>
      </c>
      <c r="K1053" s="19">
        <f>((VLOOKUP(ROUND($A1053 + (K$9/12),5),'main sheet'!$G:$M, 4, 0) - VLOOKUP(ROUND($A1053 + (K$9/12) + (1/12),5),'main sheet'!$G:$M, 4, 0)) / VLOOKUP(ROUND($A1053,5),'main sheet'!$G:$M, 4, 0)) * K$11</f>
        <v>1.2562135180622661E-2</v>
      </c>
      <c r="L1053" s="19">
        <f>((VLOOKUP(ROUND($A1053 + (L$9/12),5),'main sheet'!$G:$M, 4, 0) - VLOOKUP(ROUND($A1053 + (L$9/12) + (1/12),5),'main sheet'!$G:$M, 4, 0)) / VLOOKUP(ROUND($A1053,5),'main sheet'!$G:$M, 4, 0)) * L$11</f>
        <v>1.2549948675965122E-2</v>
      </c>
      <c r="M1053" s="19">
        <f>((VLOOKUP(ROUND($A1053 + (M$9/12),5),'main sheet'!$G:$M, 4, 0) - VLOOKUP(ROUND($A1053 + (M$9/12) + (1/12),5),'main sheet'!$G:$M, 4, 0)) / VLOOKUP(ROUND($A1053,5),'main sheet'!$G:$M, 4, 0)) * M$11</f>
        <v>1.2584303967072939E-2</v>
      </c>
      <c r="N1053" s="19">
        <f>((VLOOKUP(ROUND($A1053 + (N$9/12),5),'main sheet'!$G:$M, 4, 0) - VLOOKUP(ROUND($A1053 + (N$9/12) + (1/12),5),'main sheet'!$G:$M, 4, 0)) / VLOOKUP(ROUND($A1053,5),'main sheet'!$G:$M, 4, 0)) * N$11</f>
        <v>1.2575977471030508E-2</v>
      </c>
      <c r="O1053" s="19">
        <f>((VLOOKUP(ROUND($A1053 + (O$9/12),5),'main sheet'!$G:$M, 4, 0) - VLOOKUP(ROUND($A1053 + (O$9/12) + (1/12),5),'main sheet'!$G:$M, 4, 0)) / VLOOKUP(ROUND($A1053,5),'main sheet'!$G:$M, 4, 0)) * O$11</f>
        <v>1.2567656484274509E-2</v>
      </c>
      <c r="P1053" s="19">
        <f>((VLOOKUP(ROUND($A1053 + (P$9/12),5),'main sheet'!$G:$M, 4, 0) - VLOOKUP(ROUND($A1053 + (P$9/12) + (1/12),5),'main sheet'!$G:$M, 4, 0)) / VLOOKUP(ROUND($A1053,5),'main sheet'!$G:$M, 4, 0)) * P$11</f>
        <v>1.2559341003159679E-2</v>
      </c>
      <c r="Q1053" s="19">
        <f>((VLOOKUP(ROUND($A1053 + (Q$9/12),5),'main sheet'!$G:$M, 4, 0) - VLOOKUP(ROUND($A1053 + (Q$9/12) + (1/12),5),'main sheet'!$G:$M, 4, 0)) / VLOOKUP(ROUND($A1053,5),'main sheet'!$G:$M, 4, 0)) * Q$11</f>
        <v>1.2551031024043476E-2</v>
      </c>
      <c r="R1053" s="19">
        <f>((VLOOKUP(ROUND($A1053 + (R$9/12),5),'main sheet'!$G:$M, 4, 0) - VLOOKUP(ROUND($A1053 + (R$9/12) + (1/12),5),'main sheet'!$G:$M, 4, 0)) / VLOOKUP(ROUND($A1053,5),'main sheet'!$G:$M, 4, 0)) * R$11</f>
        <v>1.1607807443010735E-2</v>
      </c>
      <c r="S1053" s="19">
        <f>((VLOOKUP(ROUND($A1053 + (S$9/12),5),'main sheet'!$G:$M, 4, 0) - VLOOKUP(ROUND($A1053 + (S$9/12) + (1/12),5),'main sheet'!$G:$M, 4, 0)) / VLOOKUP(ROUND($A1053,5),'main sheet'!$G:$M, 4, 0)) * S$11</f>
        <v>1.1600127052979664E-2</v>
      </c>
      <c r="T1053" s="19">
        <f>((VLOOKUP(ROUND($A1053 + (T$9/12),5),'main sheet'!$G:$M, 4, 0) - VLOOKUP(ROUND($A1053 + (T$9/12) + (1/12),5),'main sheet'!$G:$M, 4, 0)) / VLOOKUP(ROUND($A1053,5),'main sheet'!$G:$M, 4, 0)) * T$11</f>
        <v>1.1592451744734391E-2</v>
      </c>
      <c r="U1053" s="19">
        <f>((VLOOKUP(ROUND($A1053 + (U$9/12),5),'main sheet'!$G:$M, 4, 0) - VLOOKUP(ROUND($A1053 + (U$9/12) + (1/12),5),'main sheet'!$G:$M, 4, 0)) / VLOOKUP(ROUND($A1053,5),'main sheet'!$G:$M, 4, 0)) * U$11</f>
        <v>1.1584781514912518E-2</v>
      </c>
      <c r="V1053" s="19">
        <f>((VLOOKUP(ROUND($A1053 + (V$9/12),5),'main sheet'!$G:$M, 4, 0) - VLOOKUP(ROUND($A1053 + (V$9/12) + (1/12),5),'main sheet'!$G:$M, 4, 0)) / VLOOKUP(ROUND($A1053,5),'main sheet'!$G:$M, 4, 0)) * V$11</f>
        <v>1.1577116360153867E-2</v>
      </c>
      <c r="W1053" s="19">
        <f>((VLOOKUP(ROUND($A1053 + (W$9/12),5),'main sheet'!$G:$M, 4, 0) - VLOOKUP(ROUND($A1053 + (W$9/12) + (1/12),5),'main sheet'!$G:$M, 4, 0)) / VLOOKUP(ROUND($A1053,5),'main sheet'!$G:$M, 4, 0)) * W$11</f>
        <v>1.1569456277100489E-2</v>
      </c>
      <c r="X1053" s="19">
        <f>((VLOOKUP(ROUND($A1053 + (X$9/12),5),'main sheet'!$G:$M, 4, 0) - VLOOKUP(ROUND($A1053 + (X$9/12) + (1/12),5),'main sheet'!$G:$M, 4, 0)) / VLOOKUP(ROUND($A1053,5),'main sheet'!$G:$M, 4, 0)) * X$11</f>
        <v>1.1561801262396651E-2</v>
      </c>
      <c r="Y1053" s="19">
        <f>((VLOOKUP(ROUND($A1053 + (Y$9/12),5),'main sheet'!$G:$M, 4, 0) - VLOOKUP(ROUND($A1053 + (Y$9/12) + (1/12),5),'main sheet'!$G:$M, 4, 0)) / VLOOKUP(ROUND($A1053,5),'main sheet'!$G:$M, 4, 0)) * Y$11</f>
        <v>1.1554151312688842E-2</v>
      </c>
      <c r="Z1053" s="19">
        <f>((VLOOKUP(ROUND($A1053 + (Z$9/12),5),'main sheet'!$G:$M, 4, 0) - VLOOKUP(ROUND($A1053 + (Z$9/12) + (1/12),5),'main sheet'!$G:$M, 4, 0)) / VLOOKUP(ROUND($A1053,5),'main sheet'!$G:$M, 4, 0)) * Z$11</f>
        <v>1.1546506424625774E-2</v>
      </c>
      <c r="AA1053" s="19">
        <f>((VLOOKUP(ROUND($A1053 + (AA$9/12),5),'main sheet'!$G:$M, 4, 0) - VLOOKUP(ROUND($A1053 + (AA$9/12) + (1/12),5),'main sheet'!$G:$M, 4, 0)) / VLOOKUP(ROUND($A1053,5),'main sheet'!$G:$M, 4, 0)) * AA$11</f>
        <v>1.1538866594858371E-2</v>
      </c>
      <c r="AB1053" s="19">
        <f>((VLOOKUP(ROUND($A1053 + (AB$9/12),5),'main sheet'!$G:$M, 4, 0) - VLOOKUP(ROUND($A1053 + (AB$9/12) + (1/12),5),'main sheet'!$G:$M, 4, 0)) / VLOOKUP(ROUND($A1053,5),'main sheet'!$G:$M, 4, 0)) * AB$11</f>
        <v>1.1531231820039773E-2</v>
      </c>
      <c r="AC1053" s="19">
        <f>((VLOOKUP(ROUND($A1053 + (AC$9/12),5),'main sheet'!$G:$M, 4, 0) - VLOOKUP(ROUND($A1053 + (AC$9/12) + (1/12),5),'main sheet'!$G:$M, 4, 0)) / VLOOKUP(ROUND($A1053,5),'main sheet'!$G:$M, 4, 0)) * AC$11</f>
        <v>1.1523602096825339E-2</v>
      </c>
      <c r="AD1053" s="19">
        <f>((VLOOKUP(ROUND($A1053 + (AD$9/12),5),'main sheet'!$G:$M, 4, 0) - VLOOKUP(ROUND($A1053 + (AD$9/12) + (1/12),5),'main sheet'!$G:$M, 4, 0)) / VLOOKUP(ROUND($A1053,5),'main sheet'!$G:$M, 4, 0)) * AD$11</f>
        <v>1.0267035691908812E-2</v>
      </c>
      <c r="AE1053" s="19">
        <f>((VLOOKUP(ROUND($A1053 + (AE$9/12),5),'main sheet'!$G:$M, 4, 0) - VLOOKUP(ROUND($A1053 + (AE$9/12) + (1/12),5),'main sheet'!$G:$M, 4, 0)) / VLOOKUP(ROUND($A1053,5),'main sheet'!$G:$M, 4, 0)) * AE$11</f>
        <v>1.0260242433236567E-2</v>
      </c>
      <c r="AF1053" s="19">
        <f>((VLOOKUP(ROUND($A1053 + (AF$9/12),5),'main sheet'!$G:$M, 4, 0) - VLOOKUP(ROUND($A1053 + (AF$9/12) + (1/12),5),'main sheet'!$G:$M, 4, 0)) / VLOOKUP(ROUND($A1053,5),'main sheet'!$G:$M, 4, 0)) * AF$11</f>
        <v>1.0253453669373424E-2</v>
      </c>
      <c r="AH1053" s="18">
        <f t="shared" si="33"/>
        <v>86.666666666666671</v>
      </c>
      <c r="AI1053" s="19">
        <f t="shared" si="34"/>
        <v>0.36086445491493457</v>
      </c>
    </row>
    <row r="1054" spans="1:35" x14ac:dyDescent="0.3">
      <c r="A1054" s="19">
        <v>86.75</v>
      </c>
      <c r="C1054" s="19">
        <f>((VLOOKUP(ROUND($A1054 + (C$9/12),5),'main sheet'!$G:$M, 4, 0) - VLOOKUP(ROUND($A1054 + (C$9/12) + (1/12),5),'main sheet'!$G:$M, 4, 0)) / VLOOKUP(ROUND($A1054,5),'main sheet'!$G:$M, 4, 0)) * C$11</f>
        <v>1.36476739935559E-2</v>
      </c>
      <c r="D1054" s="19">
        <f>((VLOOKUP(ROUND($A1054 + (D$9/12),5),'main sheet'!$G:$M, 4, 0) - VLOOKUP(ROUND($A1054 + (D$9/12) + (1/12),5),'main sheet'!$G:$M, 4, 0)) / VLOOKUP(ROUND($A1054,5),'main sheet'!$G:$M, 4, 0)) * D$11</f>
        <v>1.3634434409656103E-2</v>
      </c>
      <c r="E1054" s="19">
        <f>((VLOOKUP(ROUND($A1054 + (E$9/12),5),'main sheet'!$G:$M, 4, 0) - VLOOKUP(ROUND($A1054 + (E$9/12) + (1/12),5),'main sheet'!$G:$M, 4, 0)) / VLOOKUP(ROUND($A1054,5),'main sheet'!$G:$M, 4, 0)) * E$11</f>
        <v>1.2808283408818873E-2</v>
      </c>
      <c r="F1054" s="19">
        <f>((VLOOKUP(ROUND($A1054 + (F$9/12),5),'main sheet'!$G:$M, 4, 0) - VLOOKUP(ROUND($A1054 + (F$9/12) + (1/12),5),'main sheet'!$G:$M, 4, 0)) / VLOOKUP(ROUND($A1054,5),'main sheet'!$G:$M, 4, 0)) * F$11</f>
        <v>1.2795858116209794E-2</v>
      </c>
      <c r="G1054" s="19">
        <f>((VLOOKUP(ROUND($A1054 + (G$9/12),5),'main sheet'!$G:$M, 4, 0) - VLOOKUP(ROUND($A1054 + (G$9/12) + (1/12),5),'main sheet'!$G:$M, 4, 0)) / VLOOKUP(ROUND($A1054,5),'main sheet'!$G:$M, 4, 0)) * G$11</f>
        <v>1.2783444877354229E-2</v>
      </c>
      <c r="H1054" s="19">
        <f>((VLOOKUP(ROUND($A1054 + (H$9/12),5),'main sheet'!$G:$M, 4, 0) - VLOOKUP(ROUND($A1054 + (H$9/12) + (1/12),5),'main sheet'!$G:$M, 4, 0)) / VLOOKUP(ROUND($A1054,5),'main sheet'!$G:$M, 4, 0)) * H$11</f>
        <v>1.2771043680559573E-2</v>
      </c>
      <c r="I1054" s="19">
        <f>((VLOOKUP(ROUND($A1054 + (I$9/12),5),'main sheet'!$G:$M, 4, 0) - VLOOKUP(ROUND($A1054 + (I$9/12) + (1/12),5),'main sheet'!$G:$M, 4, 0)) / VLOOKUP(ROUND($A1054,5),'main sheet'!$G:$M, 4, 0)) * I$11</f>
        <v>1.2758654514143332E-2</v>
      </c>
      <c r="J1054" s="19">
        <f>((VLOOKUP(ROUND($A1054 + (J$9/12),5),'main sheet'!$G:$M, 4, 0) - VLOOKUP(ROUND($A1054 + (J$9/12) + (1/12),5),'main sheet'!$G:$M, 4, 0)) / VLOOKUP(ROUND($A1054,5),'main sheet'!$G:$M, 4, 0)) * J$11</f>
        <v>1.2746277366435268E-2</v>
      </c>
      <c r="K1054" s="19">
        <f>((VLOOKUP(ROUND($A1054 + (K$9/12),5),'main sheet'!$G:$M, 4, 0) - VLOOKUP(ROUND($A1054 + (K$9/12) + (1/12),5),'main sheet'!$G:$M, 4, 0)) / VLOOKUP(ROUND($A1054,5),'main sheet'!$G:$M, 4, 0)) * K$11</f>
        <v>1.2733912225775745E-2</v>
      </c>
      <c r="L1054" s="19">
        <f>((VLOOKUP(ROUND($A1054 + (L$9/12),5),'main sheet'!$G:$M, 4, 0) - VLOOKUP(ROUND($A1054 + (L$9/12) + (1/12),5),'main sheet'!$G:$M, 4, 0)) / VLOOKUP(ROUND($A1054,5),'main sheet'!$G:$M, 4, 0)) * L$11</f>
        <v>1.2721559080516748E-2</v>
      </c>
      <c r="M1054" s="19">
        <f>((VLOOKUP(ROUND($A1054 + (M$9/12),5),'main sheet'!$G:$M, 4, 0) - VLOOKUP(ROUND($A1054 + (M$9/12) + (1/12),5),'main sheet'!$G:$M, 4, 0)) / VLOOKUP(ROUND($A1054,5),'main sheet'!$G:$M, 4, 0)) * M$11</f>
        <v>1.2756384152462743E-2</v>
      </c>
      <c r="N1054" s="19">
        <f>((VLOOKUP(ROUND($A1054 + (N$9/12),5),'main sheet'!$G:$M, 4, 0) - VLOOKUP(ROUND($A1054 + (N$9/12) + (1/12),5),'main sheet'!$G:$M, 4, 0)) / VLOOKUP(ROUND($A1054,5),'main sheet'!$G:$M, 4, 0)) * N$11</f>
        <v>1.2747943798316784E-2</v>
      </c>
      <c r="O1054" s="19">
        <f>((VLOOKUP(ROUND($A1054 + (O$9/12),5),'main sheet'!$G:$M, 4, 0) - VLOOKUP(ROUND($A1054 + (O$9/12) + (1/12),5),'main sheet'!$G:$M, 4, 0)) / VLOOKUP(ROUND($A1054,5),'main sheet'!$G:$M, 4, 0)) * O$11</f>
        <v>1.2739509028792294E-2</v>
      </c>
      <c r="P1054" s="19">
        <f>((VLOOKUP(ROUND($A1054 + (P$9/12),5),'main sheet'!$G:$M, 4, 0) - VLOOKUP(ROUND($A1054 + (P$9/12) + (1/12),5),'main sheet'!$G:$M, 4, 0)) / VLOOKUP(ROUND($A1054,5),'main sheet'!$G:$M, 4, 0)) * P$11</f>
        <v>1.2731079840194476E-2</v>
      </c>
      <c r="Q1054" s="19">
        <f>((VLOOKUP(ROUND($A1054 + (Q$9/12),5),'main sheet'!$G:$M, 4, 0) - VLOOKUP(ROUND($A1054 + (Q$9/12) + (1/12),5),'main sheet'!$G:$M, 4, 0)) / VLOOKUP(ROUND($A1054,5),'main sheet'!$G:$M, 4, 0)) * Q$11</f>
        <v>1.1774325395537438E-2</v>
      </c>
      <c r="R1054" s="19">
        <f>((VLOOKUP(ROUND($A1054 + (R$9/12),5),'main sheet'!$G:$M, 4, 0) - VLOOKUP(ROUND($A1054 + (R$9/12) + (1/12),5),'main sheet'!$G:$M, 4, 0)) / VLOOKUP(ROUND($A1054,5),'main sheet'!$G:$M, 4, 0)) * R$11</f>
        <v>1.1766534827694677E-2</v>
      </c>
      <c r="S1054" s="19">
        <f>((VLOOKUP(ROUND($A1054 + (S$9/12),5),'main sheet'!$G:$M, 4, 0) - VLOOKUP(ROUND($A1054 + (S$9/12) + (1/12),5),'main sheet'!$G:$M, 4, 0)) / VLOOKUP(ROUND($A1054,5),'main sheet'!$G:$M, 4, 0)) * S$11</f>
        <v>1.1758749414537665E-2</v>
      </c>
      <c r="T1054" s="19">
        <f>((VLOOKUP(ROUND($A1054 + (T$9/12),5),'main sheet'!$G:$M, 4, 0) - VLOOKUP(ROUND($A1054 + (T$9/12) + (1/12),5),'main sheet'!$G:$M, 4, 0)) / VLOOKUP(ROUND($A1054,5),'main sheet'!$G:$M, 4, 0)) * T$11</f>
        <v>1.1750969152655765E-2</v>
      </c>
      <c r="U1054" s="19">
        <f>((VLOOKUP(ROUND($A1054 + (U$9/12),5),'main sheet'!$G:$M, 4, 0) - VLOOKUP(ROUND($A1054 + (U$9/12) + (1/12),5),'main sheet'!$G:$M, 4, 0)) / VLOOKUP(ROUND($A1054,5),'main sheet'!$G:$M, 4, 0)) * U$11</f>
        <v>1.17431940386406E-2</v>
      </c>
      <c r="V1054" s="19">
        <f>((VLOOKUP(ROUND($A1054 + (V$9/12),5),'main sheet'!$G:$M, 4, 0) - VLOOKUP(ROUND($A1054 + (V$9/12) + (1/12),5),'main sheet'!$G:$M, 4, 0)) / VLOOKUP(ROUND($A1054,5),'main sheet'!$G:$M, 4, 0)) * V$11</f>
        <v>1.1735424069086045E-2</v>
      </c>
      <c r="W1054" s="19">
        <f>((VLOOKUP(ROUND($A1054 + (W$9/12),5),'main sheet'!$G:$M, 4, 0) - VLOOKUP(ROUND($A1054 + (W$9/12) + (1/12),5),'main sheet'!$G:$M, 4, 0)) / VLOOKUP(ROUND($A1054,5),'main sheet'!$G:$M, 4, 0)) * W$11</f>
        <v>1.1727659240588231E-2</v>
      </c>
      <c r="X1054" s="19">
        <f>((VLOOKUP(ROUND($A1054 + (X$9/12),5),'main sheet'!$G:$M, 4, 0) - VLOOKUP(ROUND($A1054 + (X$9/12) + (1/12),5),'main sheet'!$G:$M, 4, 0)) / VLOOKUP(ROUND($A1054,5),'main sheet'!$G:$M, 4, 0)) * X$11</f>
        <v>1.1719899549745543E-2</v>
      </c>
      <c r="Y1054" s="19">
        <f>((VLOOKUP(ROUND($A1054 + (Y$9/12),5),'main sheet'!$G:$M, 4, 0) - VLOOKUP(ROUND($A1054 + (Y$9/12) + (1/12),5),'main sheet'!$G:$M, 4, 0)) / VLOOKUP(ROUND($A1054,5),'main sheet'!$G:$M, 4, 0)) * Y$11</f>
        <v>1.1712144993158612E-2</v>
      </c>
      <c r="Z1054" s="19">
        <f>((VLOOKUP(ROUND($A1054 + (Z$9/12),5),'main sheet'!$G:$M, 4, 0) - VLOOKUP(ROUND($A1054 + (Z$9/12) + (1/12),5),'main sheet'!$G:$M, 4, 0)) / VLOOKUP(ROUND($A1054,5),'main sheet'!$G:$M, 4, 0)) * Z$11</f>
        <v>1.1704395567430319E-2</v>
      </c>
      <c r="AA1054" s="19">
        <f>((VLOOKUP(ROUND($A1054 + (AA$9/12),5),'main sheet'!$G:$M, 4, 0) - VLOOKUP(ROUND($A1054 + (AA$9/12) + (1/12),5),'main sheet'!$G:$M, 4, 0)) / VLOOKUP(ROUND($A1054,5),'main sheet'!$G:$M, 4, 0)) * AA$11</f>
        <v>1.1696651269165796E-2</v>
      </c>
      <c r="AB1054" s="19">
        <f>((VLOOKUP(ROUND($A1054 + (AB$9/12),5),'main sheet'!$G:$M, 4, 0) - VLOOKUP(ROUND($A1054 + (AB$9/12) + (1/12),5),'main sheet'!$G:$M, 4, 0)) / VLOOKUP(ROUND($A1054,5),'main sheet'!$G:$M, 4, 0)) * AB$11</f>
        <v>1.168891209497242E-2</v>
      </c>
      <c r="AC1054" s="19">
        <f>((VLOOKUP(ROUND($A1054 + (AC$9/12),5),'main sheet'!$G:$M, 4, 0) - VLOOKUP(ROUND($A1054 + (AC$9/12) + (1/12),5),'main sheet'!$G:$M, 4, 0)) / VLOOKUP(ROUND($A1054,5),'main sheet'!$G:$M, 4, 0)) * AC$11</f>
        <v>1.0414319816867712E-2</v>
      </c>
      <c r="AD1054" s="19">
        <f>((VLOOKUP(ROUND($A1054 + (AD$9/12),5),'main sheet'!$G:$M, 4, 0) - VLOOKUP(ROUND($A1054 + (AD$9/12) + (1/12),5),'main sheet'!$G:$M, 4, 0)) / VLOOKUP(ROUND($A1054,5),'main sheet'!$G:$M, 4, 0)) * AD$11</f>
        <v>1.0407429106585367E-2</v>
      </c>
      <c r="AE1054" s="19">
        <f>((VLOOKUP(ROUND($A1054 + (AE$9/12),5),'main sheet'!$G:$M, 4, 0) - VLOOKUP(ROUND($A1054 + (AE$9/12) + (1/12),5),'main sheet'!$G:$M, 4, 0)) / VLOOKUP(ROUND($A1054,5),'main sheet'!$G:$M, 4, 0)) * AE$11</f>
        <v>1.0400542955591686E-2</v>
      </c>
      <c r="AF1054" s="19">
        <f>((VLOOKUP(ROUND($A1054 + (AF$9/12),5),'main sheet'!$G:$M, 4, 0) - VLOOKUP(ROUND($A1054 + (AF$9/12) + (1/12),5),'main sheet'!$G:$M, 4, 0)) / VLOOKUP(ROUND($A1054,5),'main sheet'!$G:$M, 4, 0)) * AF$11</f>
        <v>1.0393661360869682E-2</v>
      </c>
      <c r="AH1054" s="18">
        <f t="shared" si="33"/>
        <v>86.75</v>
      </c>
      <c r="AI1054" s="19">
        <f t="shared" si="34"/>
        <v>0.3627708713459194</v>
      </c>
    </row>
    <row r="1055" spans="1:35" x14ac:dyDescent="0.3">
      <c r="A1055" s="19">
        <v>86.833333333333329</v>
      </c>
      <c r="C1055" s="19">
        <f>((VLOOKUP(ROUND($A1055 + (C$9/12),5),'main sheet'!$G:$M, 4, 0) - VLOOKUP(ROUND($A1055 + (C$9/12) + (1/12),5),'main sheet'!$G:$M, 4, 0)) / VLOOKUP(ROUND($A1055,5),'main sheet'!$G:$M, 4, 0)) * C$11</f>
        <v>1.3836882173512949E-2</v>
      </c>
      <c r="D1055" s="19">
        <f>((VLOOKUP(ROUND($A1055 + (D$9/12),5),'main sheet'!$G:$M, 4, 0) - VLOOKUP(ROUND($A1055 + (D$9/12) + (1/12),5),'main sheet'!$G:$M, 4, 0)) / VLOOKUP(ROUND($A1055,5),'main sheet'!$G:$M, 4, 0)) * D$11</f>
        <v>1.2998464259527555E-2</v>
      </c>
      <c r="E1055" s="19">
        <f>((VLOOKUP(ROUND($A1055 + (E$9/12),5),'main sheet'!$G:$M, 4, 0) - VLOOKUP(ROUND($A1055 + (E$9/12) + (1/12),5),'main sheet'!$G:$M, 4, 0)) / VLOOKUP(ROUND($A1055,5),'main sheet'!$G:$M, 4, 0)) * E$11</f>
        <v>1.2985854472818583E-2</v>
      </c>
      <c r="F1055" s="19">
        <f>((VLOOKUP(ROUND($A1055 + (F$9/12),5),'main sheet'!$G:$M, 4, 0) - VLOOKUP(ROUND($A1055 + (F$9/12) + (1/12),5),'main sheet'!$G:$M, 4, 0)) / VLOOKUP(ROUND($A1055,5),'main sheet'!$G:$M, 4, 0)) * F$11</f>
        <v>1.297325691884051E-2</v>
      </c>
      <c r="G1055" s="19">
        <f>((VLOOKUP(ROUND($A1055 + (G$9/12),5),'main sheet'!$G:$M, 4, 0) - VLOOKUP(ROUND($A1055 + (G$9/12) + (1/12),5),'main sheet'!$G:$M, 4, 0)) / VLOOKUP(ROUND($A1055,5),'main sheet'!$G:$M, 4, 0)) * G$11</f>
        <v>1.2960671585727121E-2</v>
      </c>
      <c r="H1055" s="19">
        <f>((VLOOKUP(ROUND($A1055 + (H$9/12),5),'main sheet'!$G:$M, 4, 0) - VLOOKUP(ROUND($A1055 + (H$9/12) + (1/12),5),'main sheet'!$G:$M, 4, 0)) / VLOOKUP(ROUND($A1055,5),'main sheet'!$G:$M, 4, 0)) * H$11</f>
        <v>1.2948098461622452E-2</v>
      </c>
      <c r="I1055" s="19">
        <f>((VLOOKUP(ROUND($A1055 + (I$9/12),5),'main sheet'!$G:$M, 4, 0) - VLOOKUP(ROUND($A1055 + (I$9/12) + (1/12),5),'main sheet'!$G:$M, 4, 0)) / VLOOKUP(ROUND($A1055,5),'main sheet'!$G:$M, 4, 0)) * I$11</f>
        <v>1.2935537534682986E-2</v>
      </c>
      <c r="J1055" s="19">
        <f>((VLOOKUP(ROUND($A1055 + (J$9/12),5),'main sheet'!$G:$M, 4, 0) - VLOOKUP(ROUND($A1055 + (J$9/12) + (1/12),5),'main sheet'!$G:$M, 4, 0)) / VLOOKUP(ROUND($A1055,5),'main sheet'!$G:$M, 4, 0)) * J$11</f>
        <v>1.2922988793075959E-2</v>
      </c>
      <c r="K1055" s="19">
        <f>((VLOOKUP(ROUND($A1055 + (K$9/12),5),'main sheet'!$G:$M, 4, 0) - VLOOKUP(ROUND($A1055 + (K$9/12) + (1/12),5),'main sheet'!$G:$M, 4, 0)) / VLOOKUP(ROUND($A1055,5),'main sheet'!$G:$M, 4, 0)) * K$11</f>
        <v>1.2910452224980403E-2</v>
      </c>
      <c r="L1055" s="19">
        <f>((VLOOKUP(ROUND($A1055 + (L$9/12),5),'main sheet'!$G:$M, 4, 0) - VLOOKUP(ROUND($A1055 + (L$9/12) + (1/12),5),'main sheet'!$G:$M, 4, 0)) / VLOOKUP(ROUND($A1055,5),'main sheet'!$G:$M, 4, 0)) * L$11</f>
        <v>1.2897927818587132E-2</v>
      </c>
      <c r="M1055" s="19">
        <f>((VLOOKUP(ROUND($A1055 + (M$9/12),5),'main sheet'!$G:$M, 4, 0) - VLOOKUP(ROUND($A1055 + (M$9/12) + (1/12),5),'main sheet'!$G:$M, 4, 0)) / VLOOKUP(ROUND($A1055,5),'main sheet'!$G:$M, 4, 0)) * M$11</f>
        <v>1.2933235697235678E-2</v>
      </c>
      <c r="N1055" s="19">
        <f>((VLOOKUP(ROUND($A1055 + (N$9/12),5),'main sheet'!$G:$M, 4, 0) - VLOOKUP(ROUND($A1055 + (N$9/12) + (1/12),5),'main sheet'!$G:$M, 4, 0)) / VLOOKUP(ROUND($A1055,5),'main sheet'!$G:$M, 4, 0)) * N$11</f>
        <v>1.2924678327981626E-2</v>
      </c>
      <c r="O1055" s="19">
        <f>((VLOOKUP(ROUND($A1055 + (O$9/12),5),'main sheet'!$G:$M, 4, 0) - VLOOKUP(ROUND($A1055 + (O$9/12) + (1/12),5),'main sheet'!$G:$M, 4, 0)) / VLOOKUP(ROUND($A1055,5),'main sheet'!$G:$M, 4, 0)) * O$11</f>
        <v>1.2916126620773252E-2</v>
      </c>
      <c r="P1055" s="19">
        <f>((VLOOKUP(ROUND($A1055 + (P$9/12),5),'main sheet'!$G:$M, 4, 0) - VLOOKUP(ROUND($A1055 + (P$9/12) + (1/12),5),'main sheet'!$G:$M, 4, 0)) / VLOOKUP(ROUND($A1055,5),'main sheet'!$G:$M, 4, 0)) * P$11</f>
        <v>1.1945465710049662E-2</v>
      </c>
      <c r="Q1055" s="19">
        <f>((VLOOKUP(ROUND($A1055 + (Q$9/12),5),'main sheet'!$G:$M, 4, 0) - VLOOKUP(ROUND($A1055 + (Q$9/12) + (1/12),5),'main sheet'!$G:$M, 4, 0)) / VLOOKUP(ROUND($A1055,5),'main sheet'!$G:$M, 4, 0)) * Q$11</f>
        <v>1.193756190597586E-2</v>
      </c>
      <c r="R1055" s="19">
        <f>((VLOOKUP(ROUND($A1055 + (R$9/12),5),'main sheet'!$G:$M, 4, 0) - VLOOKUP(ROUND($A1055 + (R$9/12) + (1/12),5),'main sheet'!$G:$M, 4, 0)) / VLOOKUP(ROUND($A1055,5),'main sheet'!$G:$M, 4, 0)) * R$11</f>
        <v>1.1929663331511381E-2</v>
      </c>
      <c r="S1055" s="19">
        <f>((VLOOKUP(ROUND($A1055 + (S$9/12),5),'main sheet'!$G:$M, 4, 0) - VLOOKUP(ROUND($A1055 + (S$9/12) + (1/12),5),'main sheet'!$G:$M, 4, 0)) / VLOOKUP(ROUND($A1055,5),'main sheet'!$G:$M, 4, 0)) * S$11</f>
        <v>1.1921769983196015E-2</v>
      </c>
      <c r="T1055" s="19">
        <f>((VLOOKUP(ROUND($A1055 + (T$9/12),5),'main sheet'!$G:$M, 4, 0) - VLOOKUP(ROUND($A1055 + (T$9/12) + (1/12),5),'main sheet'!$G:$M, 4, 0)) / VLOOKUP(ROUND($A1055,5),'main sheet'!$G:$M, 4, 0)) * T$11</f>
        <v>1.1913881857571841E-2</v>
      </c>
      <c r="U1055" s="19">
        <f>((VLOOKUP(ROUND($A1055 + (U$9/12),5),'main sheet'!$G:$M, 4, 0) - VLOOKUP(ROUND($A1055 + (U$9/12) + (1/12),5),'main sheet'!$G:$M, 4, 0)) / VLOOKUP(ROUND($A1055,5),'main sheet'!$G:$M, 4, 0)) * U$11</f>
        <v>1.190599895118323E-2</v>
      </c>
      <c r="V1055" s="19">
        <f>((VLOOKUP(ROUND($A1055 + (V$9/12),5),'main sheet'!$G:$M, 4, 0) - VLOOKUP(ROUND($A1055 + (V$9/12) + (1/12),5),'main sheet'!$G:$M, 4, 0)) / VLOOKUP(ROUND($A1055,5),'main sheet'!$G:$M, 4, 0)) * V$11</f>
        <v>1.1898121260576837E-2</v>
      </c>
      <c r="W1055" s="19">
        <f>((VLOOKUP(ROUND($A1055 + (W$9/12),5),'main sheet'!$G:$M, 4, 0) - VLOOKUP(ROUND($A1055 + (W$9/12) + (1/12),5),'main sheet'!$G:$M, 4, 0)) / VLOOKUP(ROUND($A1055,5),'main sheet'!$G:$M, 4, 0)) * W$11</f>
        <v>1.1890248782301601E-2</v>
      </c>
      <c r="X1055" s="19">
        <f>((VLOOKUP(ROUND($A1055 + (X$9/12),5),'main sheet'!$G:$M, 4, 0) - VLOOKUP(ROUND($A1055 + (X$9/12) + (1/12),5),'main sheet'!$G:$M, 4, 0)) / VLOOKUP(ROUND($A1055,5),'main sheet'!$G:$M, 4, 0)) * X$11</f>
        <v>1.1882381512908746E-2</v>
      </c>
      <c r="Y1055" s="19">
        <f>((VLOOKUP(ROUND($A1055 + (Y$9/12),5),'main sheet'!$G:$M, 4, 0) - VLOOKUP(ROUND($A1055 + (Y$9/12) + (1/12),5),'main sheet'!$G:$M, 4, 0)) / VLOOKUP(ROUND($A1055,5),'main sheet'!$G:$M, 4, 0)) * Y$11</f>
        <v>1.1874519448951777E-2</v>
      </c>
      <c r="Z1055" s="19">
        <f>((VLOOKUP(ROUND($A1055 + (Z$9/12),5),'main sheet'!$G:$M, 4, 0) - VLOOKUP(ROUND($A1055 + (Z$9/12) + (1/12),5),'main sheet'!$G:$M, 4, 0)) / VLOOKUP(ROUND($A1055,5),'main sheet'!$G:$M, 4, 0)) * Z$11</f>
        <v>1.1866662586986477E-2</v>
      </c>
      <c r="AA1055" s="19">
        <f>((VLOOKUP(ROUND($A1055 + (AA$9/12),5),'main sheet'!$G:$M, 4, 0) - VLOOKUP(ROUND($A1055 + (AA$9/12) + (1/12),5),'main sheet'!$G:$M, 4, 0)) / VLOOKUP(ROUND($A1055,5),'main sheet'!$G:$M, 4, 0)) * AA$11</f>
        <v>1.1858810923570915E-2</v>
      </c>
      <c r="AB1055" s="19">
        <f>((VLOOKUP(ROUND($A1055 + (AB$9/12),5),'main sheet'!$G:$M, 4, 0) - VLOOKUP(ROUND($A1055 + (AB$9/12) + (1/12),5),'main sheet'!$G:$M, 4, 0)) / VLOOKUP(ROUND($A1055,5),'main sheet'!$G:$M, 4, 0)) * AB$11</f>
        <v>1.0565692393131413E-2</v>
      </c>
      <c r="AC1055" s="19">
        <f>((VLOOKUP(ROUND($A1055 + (AC$9/12),5),'main sheet'!$G:$M, 4, 0) - VLOOKUP(ROUND($A1055 + (AC$9/12) + (1/12),5),'main sheet'!$G:$M, 4, 0)) / VLOOKUP(ROUND($A1055,5),'main sheet'!$G:$M, 4, 0)) * AC$11</f>
        <v>1.055870152608549E-2</v>
      </c>
      <c r="AD1055" s="19">
        <f>((VLOOKUP(ROUND($A1055 + (AD$9/12),5),'main sheet'!$G:$M, 4, 0) - VLOOKUP(ROUND($A1055 + (AD$9/12) + (1/12),5),'main sheet'!$G:$M, 4, 0)) / VLOOKUP(ROUND($A1055,5),'main sheet'!$G:$M, 4, 0)) * AD$11</f>
        <v>1.0551715284597684E-2</v>
      </c>
      <c r="AE1055" s="19">
        <f>((VLOOKUP(ROUND($A1055 + (AE$9/12),5),'main sheet'!$G:$M, 4, 0) - VLOOKUP(ROUND($A1055 + (AE$9/12) + (1/12),5),'main sheet'!$G:$M, 4, 0)) / VLOOKUP(ROUND($A1055,5),'main sheet'!$G:$M, 4, 0)) * AE$11</f>
        <v>1.0544733665607153E-2</v>
      </c>
      <c r="AF1055" s="19">
        <f>((VLOOKUP(ROUND($A1055 + (AF$9/12),5),'main sheet'!$G:$M, 4, 0) - VLOOKUP(ROUND($A1055 + (AF$9/12) + (1/12),5),'main sheet'!$G:$M, 4, 0)) / VLOOKUP(ROUND($A1055,5),'main sheet'!$G:$M, 4, 0)) * AF$11</f>
        <v>1.0537756666055392E-2</v>
      </c>
      <c r="AH1055" s="18">
        <f t="shared" si="33"/>
        <v>86.833333333333329</v>
      </c>
      <c r="AI1055" s="19">
        <f t="shared" si="34"/>
        <v>0.36472786067962781</v>
      </c>
    </row>
    <row r="1056" spans="1:35" x14ac:dyDescent="0.3">
      <c r="A1056" s="19">
        <v>86.916666666666671</v>
      </c>
      <c r="C1056" s="19">
        <f>((VLOOKUP(ROUND($A1056 + (C$9/12),5),'main sheet'!$G:$M, 4, 0) - VLOOKUP(ROUND($A1056 + (C$9/12) + (1/12),5),'main sheet'!$G:$M, 4, 0)) / VLOOKUP(ROUND($A1056,5),'main sheet'!$G:$M, 4, 0)) * C$11</f>
        <v>1.3194004908053622E-2</v>
      </c>
      <c r="D1056" s="19">
        <f>((VLOOKUP(ROUND($A1056 + (D$9/12),5),'main sheet'!$G:$M, 4, 0) - VLOOKUP(ROUND($A1056 + (D$9/12) + (1/12),5),'main sheet'!$G:$M, 4, 0)) / VLOOKUP(ROUND($A1056,5),'main sheet'!$G:$M, 4, 0)) * D$11</f>
        <v>1.318120542771457E-2</v>
      </c>
      <c r="E1056" s="19">
        <f>((VLOOKUP(ROUND($A1056 + (E$9/12),5),'main sheet'!$G:$M, 4, 0) - VLOOKUP(ROUND($A1056 + (E$9/12) + (1/12),5),'main sheet'!$G:$M, 4, 0)) / VLOOKUP(ROUND($A1056,5),'main sheet'!$G:$M, 4, 0)) * E$11</f>
        <v>1.3168418364127859E-2</v>
      </c>
      <c r="F1056" s="19">
        <f>((VLOOKUP(ROUND($A1056 + (F$9/12),5),'main sheet'!$G:$M, 4, 0) - VLOOKUP(ROUND($A1056 + (F$9/12) + (1/12),5),'main sheet'!$G:$M, 4, 0)) / VLOOKUP(ROUND($A1056,5),'main sheet'!$G:$M, 4, 0)) * F$11</f>
        <v>1.3155643705248765E-2</v>
      </c>
      <c r="G1056" s="19">
        <f>((VLOOKUP(ROUND($A1056 + (G$9/12),5),'main sheet'!$G:$M, 4, 0) - VLOOKUP(ROUND($A1056 + (G$9/12) + (1/12),5),'main sheet'!$G:$M, 4, 0)) / VLOOKUP(ROUND($A1056,5),'main sheet'!$G:$M, 4, 0)) * G$11</f>
        <v>1.3142881439042974E-2</v>
      </c>
      <c r="H1056" s="19">
        <f>((VLOOKUP(ROUND($A1056 + (H$9/12),5),'main sheet'!$G:$M, 4, 0) - VLOOKUP(ROUND($A1056 + (H$9/12) + (1/12),5),'main sheet'!$G:$M, 4, 0)) / VLOOKUP(ROUND($A1056,5),'main sheet'!$G:$M, 4, 0)) * H$11</f>
        <v>1.3130131553488798E-2</v>
      </c>
      <c r="I1056" s="19">
        <f>((VLOOKUP(ROUND($A1056 + (I$9/12),5),'main sheet'!$G:$M, 4, 0) - VLOOKUP(ROUND($A1056 + (I$9/12) + (1/12),5),'main sheet'!$G:$M, 4, 0)) / VLOOKUP(ROUND($A1056,5),'main sheet'!$G:$M, 4, 0)) * I$11</f>
        <v>1.3117394036575471E-2</v>
      </c>
      <c r="J1056" s="19">
        <f>((VLOOKUP(ROUND($A1056 + (J$9/12),5),'main sheet'!$G:$M, 4, 0) - VLOOKUP(ROUND($A1056 + (J$9/12) + (1/12),5),'main sheet'!$G:$M, 4, 0)) / VLOOKUP(ROUND($A1056,5),'main sheet'!$G:$M, 4, 0)) * J$11</f>
        <v>1.3104668876304199E-2</v>
      </c>
      <c r="K1056" s="19">
        <f>((VLOOKUP(ROUND($A1056 + (K$9/12),5),'main sheet'!$G:$M, 4, 0) - VLOOKUP(ROUND($A1056 + (K$9/12) + (1/12),5),'main sheet'!$G:$M, 4, 0)) / VLOOKUP(ROUND($A1056,5),'main sheet'!$G:$M, 4, 0)) * K$11</f>
        <v>1.3091956060688142E-2</v>
      </c>
      <c r="L1056" s="19">
        <f>((VLOOKUP(ROUND($A1056 + (L$9/12),5),'main sheet'!$G:$M, 4, 0) - VLOOKUP(ROUND($A1056 + (L$9/12) + (1/12),5),'main sheet'!$G:$M, 4, 0)) / VLOOKUP(ROUND($A1056,5),'main sheet'!$G:$M, 4, 0)) * L$11</f>
        <v>1.3079255577751454E-2</v>
      </c>
      <c r="M1056" s="19">
        <f>((VLOOKUP(ROUND($A1056 + (M$9/12),5),'main sheet'!$G:$M, 4, 0) - VLOOKUP(ROUND($A1056 + (M$9/12) + (1/12),5),'main sheet'!$G:$M, 4, 0)) / VLOOKUP(ROUND($A1056,5),'main sheet'!$G:$M, 4, 0)) * M$11</f>
        <v>1.3115059838346377E-2</v>
      </c>
      <c r="N1056" s="19">
        <f>((VLOOKUP(ROUND($A1056 + (N$9/12),5),'main sheet'!$G:$M, 4, 0) - VLOOKUP(ROUND($A1056 + (N$9/12) + (1/12),5),'main sheet'!$G:$M, 4, 0)) / VLOOKUP(ROUND($A1056,5),'main sheet'!$G:$M, 4, 0)) * N$11</f>
        <v>1.3106382163830095E-2</v>
      </c>
      <c r="O1056" s="19">
        <f>((VLOOKUP(ROUND($A1056 + (O$9/12),5),'main sheet'!$G:$M, 4, 0) - VLOOKUP(ROUND($A1056 + (O$9/12) + (1/12),5),'main sheet'!$G:$M, 4, 0)) / VLOOKUP(ROUND($A1056,5),'main sheet'!$G:$M, 4, 0)) * O$11</f>
        <v>1.2121423342895813E-2</v>
      </c>
      <c r="P1056" s="19">
        <f>((VLOOKUP(ROUND($A1056 + (P$9/12),5),'main sheet'!$G:$M, 4, 0) - VLOOKUP(ROUND($A1056 + (P$9/12) + (1/12),5),'main sheet'!$G:$M, 4, 0)) / VLOOKUP(ROUND($A1056,5),'main sheet'!$G:$M, 4, 0)) * P$11</f>
        <v>1.2113403115177335E-2</v>
      </c>
      <c r="Q1056" s="19">
        <f>((VLOOKUP(ROUND($A1056 + (Q$9/12),5),'main sheet'!$G:$M, 4, 0) - VLOOKUP(ROUND($A1056 + (Q$9/12) + (1/12),5),'main sheet'!$G:$M, 4, 0)) / VLOOKUP(ROUND($A1056,5),'main sheet'!$G:$M, 4, 0)) * Q$11</f>
        <v>1.210538819410073E-2</v>
      </c>
      <c r="R1056" s="19">
        <f>((VLOOKUP(ROUND($A1056 + (R$9/12),5),'main sheet'!$G:$M, 4, 0) - VLOOKUP(ROUND($A1056 + (R$9/12) + (1/12),5),'main sheet'!$G:$M, 4, 0)) / VLOOKUP(ROUND($A1056,5),'main sheet'!$G:$M, 4, 0)) * R$11</f>
        <v>1.2097378576154817E-2</v>
      </c>
      <c r="S1056" s="19">
        <f>((VLOOKUP(ROUND($A1056 + (S$9/12),5),'main sheet'!$G:$M, 4, 0) - VLOOKUP(ROUND($A1056 + (S$9/12) + (1/12),5),'main sheet'!$G:$M, 4, 0)) / VLOOKUP(ROUND($A1056,5),'main sheet'!$G:$M, 4, 0)) * S$11</f>
        <v>1.2089374257830745E-2</v>
      </c>
      <c r="T1056" s="19">
        <f>((VLOOKUP(ROUND($A1056 + (T$9/12),5),'main sheet'!$G:$M, 4, 0) - VLOOKUP(ROUND($A1056 + (T$9/12) + (1/12),5),'main sheet'!$G:$M, 4, 0)) / VLOOKUP(ROUND($A1056,5),'main sheet'!$G:$M, 4, 0)) * T$11</f>
        <v>1.2081375235621975E-2</v>
      </c>
      <c r="U1056" s="19">
        <f>((VLOOKUP(ROUND($A1056 + (U$9/12),5),'main sheet'!$G:$M, 4, 0) - VLOOKUP(ROUND($A1056 + (U$9/12) + (1/12),5),'main sheet'!$G:$M, 4, 0)) / VLOOKUP(ROUND($A1056,5),'main sheet'!$G:$M, 4, 0)) * U$11</f>
        <v>1.20733815060243E-2</v>
      </c>
      <c r="V1056" s="19">
        <f>((VLOOKUP(ROUND($A1056 + (V$9/12),5),'main sheet'!$G:$M, 4, 0) - VLOOKUP(ROUND($A1056 + (V$9/12) + (1/12),5),'main sheet'!$G:$M, 4, 0)) / VLOOKUP(ROUND($A1056,5),'main sheet'!$G:$M, 4, 0)) * V$11</f>
        <v>1.2065393065535822E-2</v>
      </c>
      <c r="W1056" s="19">
        <f>((VLOOKUP(ROUND($A1056 + (W$9/12),5),'main sheet'!$G:$M, 4, 0) - VLOOKUP(ROUND($A1056 + (W$9/12) + (1/12),5),'main sheet'!$G:$M, 4, 0)) / VLOOKUP(ROUND($A1056,5),'main sheet'!$G:$M, 4, 0)) * W$11</f>
        <v>1.2057409910656965E-2</v>
      </c>
      <c r="X1056" s="19">
        <f>((VLOOKUP(ROUND($A1056 + (X$9/12),5),'main sheet'!$G:$M, 4, 0) - VLOOKUP(ROUND($A1056 + (X$9/12) + (1/12),5),'main sheet'!$G:$M, 4, 0)) / VLOOKUP(ROUND($A1056,5),'main sheet'!$G:$M, 4, 0)) * X$11</f>
        <v>1.2049432037890466E-2</v>
      </c>
      <c r="Y1056" s="19">
        <f>((VLOOKUP(ROUND($A1056 + (Y$9/12),5),'main sheet'!$G:$M, 4, 0) - VLOOKUP(ROUND($A1056 + (Y$9/12) + (1/12),5),'main sheet'!$G:$M, 4, 0)) / VLOOKUP(ROUND($A1056,5),'main sheet'!$G:$M, 4, 0)) * Y$11</f>
        <v>1.2041459443741378E-2</v>
      </c>
      <c r="Z1056" s="19">
        <f>((VLOOKUP(ROUND($A1056 + (Z$9/12),5),'main sheet'!$G:$M, 4, 0) - VLOOKUP(ROUND($A1056 + (Z$9/12) + (1/12),5),'main sheet'!$G:$M, 4, 0)) / VLOOKUP(ROUND($A1056,5),'main sheet'!$G:$M, 4, 0)) * Z$11</f>
        <v>1.2033492124717063E-2</v>
      </c>
      <c r="AA1056" s="19">
        <f>((VLOOKUP(ROUND($A1056 + (AA$9/12),5),'main sheet'!$G:$M, 4, 0) - VLOOKUP(ROUND($A1056 + (AA$9/12) + (1/12),5),'main sheet'!$G:$M, 4, 0)) / VLOOKUP(ROUND($A1056,5),'main sheet'!$G:$M, 4, 0)) * AA$11</f>
        <v>1.0721325858414557E-2</v>
      </c>
      <c r="AB1056" s="19">
        <f>((VLOOKUP(ROUND($A1056 + (AB$9/12),5),'main sheet'!$G:$M, 4, 0) - VLOOKUP(ROUND($A1056 + (AB$9/12) + (1/12),5),'main sheet'!$G:$M, 4, 0)) / VLOOKUP(ROUND($A1056,5),'main sheet'!$G:$M, 4, 0)) * AB$11</f>
        <v>1.0714232015356914E-2</v>
      </c>
      <c r="AC1056" s="19">
        <f>((VLOOKUP(ROUND($A1056 + (AC$9/12),5),'main sheet'!$G:$M, 4, 0) - VLOOKUP(ROUND($A1056 + (AC$9/12) + (1/12),5),'main sheet'!$G:$M, 4, 0)) / VLOOKUP(ROUND($A1056,5),'main sheet'!$G:$M, 4, 0)) * AC$11</f>
        <v>1.0707142865992218E-2</v>
      </c>
      <c r="AD1056" s="19">
        <f>((VLOOKUP(ROUND($A1056 + (AD$9/12),5),'main sheet'!$G:$M, 4, 0) - VLOOKUP(ROUND($A1056 + (AD$9/12) + (1/12),5),'main sheet'!$G:$M, 4, 0)) / VLOOKUP(ROUND($A1056,5),'main sheet'!$G:$M, 4, 0)) * AD$11</f>
        <v>1.070005840721454E-2</v>
      </c>
      <c r="AE1056" s="19">
        <f>((VLOOKUP(ROUND($A1056 + (AE$9/12),5),'main sheet'!$G:$M, 4, 0) - VLOOKUP(ROUND($A1056 + (AE$9/12) + (1/12),5),'main sheet'!$G:$M, 4, 0)) / VLOOKUP(ROUND($A1056,5),'main sheet'!$G:$M, 4, 0)) * AE$11</f>
        <v>1.0692978635920319E-2</v>
      </c>
      <c r="AF1056" s="19">
        <f>((VLOOKUP(ROUND($A1056 + (AF$9/12),5),'main sheet'!$G:$M, 4, 0) - VLOOKUP(ROUND($A1056 + (AF$9/12) + (1/12),5),'main sheet'!$G:$M, 4, 0)) / VLOOKUP(ROUND($A1056,5),'main sheet'!$G:$M, 4, 0)) * AF$11</f>
        <v>1.068590354900836E-2</v>
      </c>
      <c r="AH1056" s="18">
        <f t="shared" si="33"/>
        <v>86.916666666666671</v>
      </c>
      <c r="AI1056" s="19">
        <f t="shared" si="34"/>
        <v>0.36673755409342657</v>
      </c>
    </row>
    <row r="1057" spans="1:35" x14ac:dyDescent="0.3">
      <c r="A1057" s="19">
        <v>87</v>
      </c>
      <c r="C1057" s="19">
        <f>((VLOOKUP(ROUND($A1057 + (C$9/12),5),'main sheet'!$G:$M, 4, 0) - VLOOKUP(ROUND($A1057 + (C$9/12) + (1/12),5),'main sheet'!$G:$M, 4, 0)) / VLOOKUP(ROUND($A1057,5),'main sheet'!$G:$M, 4, 0)) * C$11</f>
        <v>1.3382140048987811E-2</v>
      </c>
      <c r="D1057" s="19">
        <f>((VLOOKUP(ROUND($A1057 + (D$9/12),5),'main sheet'!$G:$M, 4, 0) - VLOOKUP(ROUND($A1057 + (D$9/12) + (1/12),5),'main sheet'!$G:$M, 4, 0)) / VLOOKUP(ROUND($A1057,5),'main sheet'!$G:$M, 4, 0)) * D$11</f>
        <v>1.3369158059087791E-2</v>
      </c>
      <c r="E1057" s="19">
        <f>((VLOOKUP(ROUND($A1057 + (E$9/12),5),'main sheet'!$G:$M, 4, 0) - VLOOKUP(ROUND($A1057 + (E$9/12) + (1/12),5),'main sheet'!$G:$M, 4, 0)) / VLOOKUP(ROUND($A1057,5),'main sheet'!$G:$M, 4, 0)) * E$11</f>
        <v>1.3356188662993059E-2</v>
      </c>
      <c r="F1057" s="19">
        <f>((VLOOKUP(ROUND($A1057 + (F$9/12),5),'main sheet'!$G:$M, 4, 0) - VLOOKUP(ROUND($A1057 + (F$9/12) + (1/12),5),'main sheet'!$G:$M, 4, 0)) / VLOOKUP(ROUND($A1057,5),'main sheet'!$G:$M, 4, 0)) * F$11</f>
        <v>1.3343231848485845E-2</v>
      </c>
      <c r="G1057" s="19">
        <f>((VLOOKUP(ROUND($A1057 + (G$9/12),5),'main sheet'!$G:$M, 4, 0) - VLOOKUP(ROUND($A1057 + (G$9/12) + (1/12),5),'main sheet'!$G:$M, 4, 0)) / VLOOKUP(ROUND($A1057,5),'main sheet'!$G:$M, 4, 0)) * G$11</f>
        <v>1.3330287603361208E-2</v>
      </c>
      <c r="H1057" s="19">
        <f>((VLOOKUP(ROUND($A1057 + (H$9/12),5),'main sheet'!$G:$M, 4, 0) - VLOOKUP(ROUND($A1057 + (H$9/12) + (1/12),5),'main sheet'!$G:$M, 4, 0)) / VLOOKUP(ROUND($A1057,5),'main sheet'!$G:$M, 4, 0)) * H$11</f>
        <v>1.3317355915425285E-2</v>
      </c>
      <c r="I1057" s="19">
        <f>((VLOOKUP(ROUND($A1057 + (I$9/12),5),'main sheet'!$G:$M, 4, 0) - VLOOKUP(ROUND($A1057 + (I$9/12) + (1/12),5),'main sheet'!$G:$M, 4, 0)) / VLOOKUP(ROUND($A1057,5),'main sheet'!$G:$M, 4, 0)) * I$11</f>
        <v>1.3304436772496374E-2</v>
      </c>
      <c r="J1057" s="19">
        <f>((VLOOKUP(ROUND($A1057 + (J$9/12),5),'main sheet'!$G:$M, 4, 0) - VLOOKUP(ROUND($A1057 + (J$9/12) + (1/12),5),'main sheet'!$G:$M, 4, 0)) / VLOOKUP(ROUND($A1057,5),'main sheet'!$G:$M, 4, 0)) * J$11</f>
        <v>1.3291530162404907E-2</v>
      </c>
      <c r="K1057" s="19">
        <f>((VLOOKUP(ROUND($A1057 + (K$9/12),5),'main sheet'!$G:$M, 4, 0) - VLOOKUP(ROUND($A1057 + (K$9/12) + (1/12),5),'main sheet'!$G:$M, 4, 0)) / VLOOKUP(ROUND($A1057,5),'main sheet'!$G:$M, 4, 0)) * K$11</f>
        <v>1.327863607299248E-2</v>
      </c>
      <c r="L1057" s="19">
        <f>((VLOOKUP(ROUND($A1057 + (L$9/12),5),'main sheet'!$G:$M, 4, 0) - VLOOKUP(ROUND($A1057 + (L$9/12) + (1/12),5),'main sheet'!$G:$M, 4, 0)) / VLOOKUP(ROUND($A1057,5),'main sheet'!$G:$M, 4, 0)) * L$11</f>
        <v>1.3265754492112801E-2</v>
      </c>
      <c r="M1057" s="19">
        <f>((VLOOKUP(ROUND($A1057 + (M$9/12),5),'main sheet'!$G:$M, 4, 0) - VLOOKUP(ROUND($A1057 + (M$9/12) + (1/12),5),'main sheet'!$G:$M, 4, 0)) / VLOOKUP(ROUND($A1057,5),'main sheet'!$G:$M, 4, 0)) * M$11</f>
        <v>1.3302069290612088E-2</v>
      </c>
      <c r="N1057" s="19">
        <f>((VLOOKUP(ROUND($A1057 + (N$9/12),5),'main sheet'!$G:$M, 4, 0) - VLOOKUP(ROUND($A1057 + (N$9/12) + (1/12),5),'main sheet'!$G:$M, 4, 0)) / VLOOKUP(ROUND($A1057,5),'main sheet'!$G:$M, 4, 0)) * N$11</f>
        <v>1.2302404370064813E-2</v>
      </c>
      <c r="O1057" s="19">
        <f>((VLOOKUP(ROUND($A1057 + (O$9/12),5),'main sheet'!$G:$M, 4, 0) - VLOOKUP(ROUND($A1057 + (O$9/12) + (1/12),5),'main sheet'!$G:$M, 4, 0)) / VLOOKUP(ROUND($A1057,5),'main sheet'!$G:$M, 4, 0)) * O$11</f>
        <v>1.2294264394936354E-2</v>
      </c>
      <c r="P1057" s="19">
        <f>((VLOOKUP(ROUND($A1057 + (P$9/12),5),'main sheet'!$G:$M, 4, 0) - VLOOKUP(ROUND($A1057 + (P$9/12) + (1/12),5),'main sheet'!$G:$M, 4, 0)) / VLOOKUP(ROUND($A1057,5),'main sheet'!$G:$M, 4, 0)) * P$11</f>
        <v>1.2286129805681507E-2</v>
      </c>
      <c r="Q1057" s="19">
        <f>((VLOOKUP(ROUND($A1057 + (Q$9/12),5),'main sheet'!$G:$M, 4, 0) - VLOOKUP(ROUND($A1057 + (Q$9/12) + (1/12),5),'main sheet'!$G:$M, 4, 0)) / VLOOKUP(ROUND($A1057,5),'main sheet'!$G:$M, 4, 0)) * Q$11</f>
        <v>1.2278000598736674E-2</v>
      </c>
      <c r="R1057" s="19">
        <f>((VLOOKUP(ROUND($A1057 + (R$9/12),5),'main sheet'!$G:$M, 4, 0) - VLOOKUP(ROUND($A1057 + (R$9/12) + (1/12),5),'main sheet'!$G:$M, 4, 0)) / VLOOKUP(ROUND($A1057,5),'main sheet'!$G:$M, 4, 0)) * R$11</f>
        <v>1.2269876770540608E-2</v>
      </c>
      <c r="S1057" s="19">
        <f>((VLOOKUP(ROUND($A1057 + (S$9/12),5),'main sheet'!$G:$M, 4, 0) - VLOOKUP(ROUND($A1057 + (S$9/12) + (1/12),5),'main sheet'!$G:$M, 4, 0)) / VLOOKUP(ROUND($A1057,5),'main sheet'!$G:$M, 4, 0)) * S$11</f>
        <v>1.2261758317534422E-2</v>
      </c>
      <c r="T1057" s="19">
        <f>((VLOOKUP(ROUND($A1057 + (T$9/12),5),'main sheet'!$G:$M, 4, 0) - VLOOKUP(ROUND($A1057 + (T$9/12) + (1/12),5),'main sheet'!$G:$M, 4, 0)) / VLOOKUP(ROUND($A1057,5),'main sheet'!$G:$M, 4, 0)) * T$11</f>
        <v>1.225364523616158E-2</v>
      </c>
      <c r="U1057" s="19">
        <f>((VLOOKUP(ROUND($A1057 + (U$9/12),5),'main sheet'!$G:$M, 4, 0) - VLOOKUP(ROUND($A1057 + (U$9/12) + (1/12),5),'main sheet'!$G:$M, 4, 0)) / VLOOKUP(ROUND($A1057,5),'main sheet'!$G:$M, 4, 0)) * U$11</f>
        <v>1.2245537522867906E-2</v>
      </c>
      <c r="V1057" s="19">
        <f>((VLOOKUP(ROUND($A1057 + (V$9/12),5),'main sheet'!$G:$M, 4, 0) - VLOOKUP(ROUND($A1057 + (V$9/12) + (1/12),5),'main sheet'!$G:$M, 4, 0)) / VLOOKUP(ROUND($A1057,5),'main sheet'!$G:$M, 4, 0)) * V$11</f>
        <v>1.223743517410157E-2</v>
      </c>
      <c r="W1057" s="19">
        <f>((VLOOKUP(ROUND($A1057 + (W$9/12),5),'main sheet'!$G:$M, 4, 0) - VLOOKUP(ROUND($A1057 + (W$9/12) + (1/12),5),'main sheet'!$G:$M, 4, 0)) / VLOOKUP(ROUND($A1057,5),'main sheet'!$G:$M, 4, 0)) * W$11</f>
        <v>1.2229338186313091E-2</v>
      </c>
      <c r="X1057" s="19">
        <f>((VLOOKUP(ROUND($A1057 + (X$9/12),5),'main sheet'!$G:$M, 4, 0) - VLOOKUP(ROUND($A1057 + (X$9/12) + (1/12),5),'main sheet'!$G:$M, 4, 0)) / VLOOKUP(ROUND($A1057,5),'main sheet'!$G:$M, 4, 0)) * X$11</f>
        <v>1.2221246555955342E-2</v>
      </c>
      <c r="Y1057" s="19">
        <f>((VLOOKUP(ROUND($A1057 + (Y$9/12),5),'main sheet'!$G:$M, 4, 0) - VLOOKUP(ROUND($A1057 + (Y$9/12) + (1/12),5),'main sheet'!$G:$M, 4, 0)) / VLOOKUP(ROUND($A1057,5),'main sheet'!$G:$M, 4, 0)) * Y$11</f>
        <v>1.2213160279483539E-2</v>
      </c>
      <c r="Z1057" s="19">
        <f>((VLOOKUP(ROUND($A1057 + (Z$9/12),5),'main sheet'!$G:$M, 4, 0) - VLOOKUP(ROUND($A1057 + (Z$9/12) + (1/12),5),'main sheet'!$G:$M, 4, 0)) / VLOOKUP(ROUND($A1057,5),'main sheet'!$G:$M, 4, 0)) * Z$11</f>
        <v>1.0881402485686769E-2</v>
      </c>
      <c r="AA1057" s="19">
        <f>((VLOOKUP(ROUND($A1057 + (AA$9/12),5),'main sheet'!$G:$M, 4, 0) - VLOOKUP(ROUND($A1057 + (AA$9/12) + (1/12),5),'main sheet'!$G:$M, 4, 0)) / VLOOKUP(ROUND($A1057,5),'main sheet'!$G:$M, 4, 0)) * AA$11</f>
        <v>1.0874202726767035E-2</v>
      </c>
      <c r="AB1057" s="19">
        <f>((VLOOKUP(ROUND($A1057 + (AB$9/12),5),'main sheet'!$G:$M, 4, 0) - VLOOKUP(ROUND($A1057 + (AB$9/12) + (1/12),5),'main sheet'!$G:$M, 4, 0)) / VLOOKUP(ROUND($A1057,5),'main sheet'!$G:$M, 4, 0)) * AB$11</f>
        <v>1.0867007731620248E-2</v>
      </c>
      <c r="AC1057" s="19">
        <f>((VLOOKUP(ROUND($A1057 + (AC$9/12),5),'main sheet'!$G:$M, 4, 0) - VLOOKUP(ROUND($A1057 + (AC$9/12) + (1/12),5),'main sheet'!$G:$M, 4, 0)) / VLOOKUP(ROUND($A1057,5),'main sheet'!$G:$M, 4, 0)) * AC$11</f>
        <v>1.0859817497094108E-2</v>
      </c>
      <c r="AD1057" s="19">
        <f>((VLOOKUP(ROUND($A1057 + (AD$9/12),5),'main sheet'!$G:$M, 4, 0) - VLOOKUP(ROUND($A1057 + (AD$9/12) + (1/12),5),'main sheet'!$G:$M, 4, 0)) / VLOOKUP(ROUND($A1057,5),'main sheet'!$G:$M, 4, 0)) * AD$11</f>
        <v>1.0852632020038715E-2</v>
      </c>
      <c r="AE1057" s="19">
        <f>((VLOOKUP(ROUND($A1057 + (AE$9/12),5),'main sheet'!$G:$M, 4, 0) - VLOOKUP(ROUND($A1057 + (AE$9/12) + (1/12),5),'main sheet'!$G:$M, 4, 0)) / VLOOKUP(ROUND($A1057,5),'main sheet'!$G:$M, 4, 0)) * AE$11</f>
        <v>1.0845451297306571E-2</v>
      </c>
      <c r="AF1057" s="19">
        <f>((VLOOKUP(ROUND($A1057 + (AF$9/12),5),'main sheet'!$G:$M, 4, 0) - VLOOKUP(ROUND($A1057 + (AF$9/12) + (1/12),5),'main sheet'!$G:$M, 4, 0)) / VLOOKUP(ROUND($A1057,5),'main sheet'!$G:$M, 4, 0)) * AF$11</f>
        <v>1.0838275325751627E-2</v>
      </c>
      <c r="AH1057" s="18">
        <f t="shared" si="33"/>
        <v>87</v>
      </c>
      <c r="AI1057" s="19">
        <f t="shared" si="34"/>
        <v>0.36965237522560213</v>
      </c>
    </row>
    <row r="1058" spans="1:35" x14ac:dyDescent="0.3">
      <c r="A1058" s="19">
        <v>87.083333333333329</v>
      </c>
      <c r="C1058" s="19">
        <f>((VLOOKUP(ROUND($A1058 + (C$9/12),5),'main sheet'!$G:$M, 4, 0) - VLOOKUP(ROUND($A1058 + (C$9/12) + (1/12),5),'main sheet'!$G:$M, 4, 0)) / VLOOKUP(ROUND($A1058,5),'main sheet'!$G:$M, 4, 0)) * C$11</f>
        <v>1.3564008195045166E-2</v>
      </c>
      <c r="D1058" s="19">
        <f>((VLOOKUP(ROUND($A1058 + (D$9/12),5),'main sheet'!$G:$M, 4, 0) - VLOOKUP(ROUND($A1058 + (D$9/12) + (1/12),5),'main sheet'!$G:$M, 4, 0)) / VLOOKUP(ROUND($A1058,5),'main sheet'!$G:$M, 4, 0)) * D$11</f>
        <v>1.3550849775185348E-2</v>
      </c>
      <c r="E1058" s="19">
        <f>((VLOOKUP(ROUND($A1058 + (E$9/12),5),'main sheet'!$G:$M, 4, 0) - VLOOKUP(ROUND($A1058 + (E$9/12) + (1/12),5),'main sheet'!$G:$M, 4, 0)) / VLOOKUP(ROUND($A1058,5),'main sheet'!$G:$M, 4, 0)) * E$11</f>
        <v>1.3537704120284662E-2</v>
      </c>
      <c r="F1058" s="19">
        <f>((VLOOKUP(ROUND($A1058 + (F$9/12),5),'main sheet'!$G:$M, 4, 0) - VLOOKUP(ROUND($A1058 + (F$9/12) + (1/12),5),'main sheet'!$G:$M, 4, 0)) / VLOOKUP(ROUND($A1058,5),'main sheet'!$G:$M, 4, 0)) * F$11</f>
        <v>1.3524571217960274E-2</v>
      </c>
      <c r="G1058" s="19">
        <f>((VLOOKUP(ROUND($A1058 + (G$9/12),5),'main sheet'!$G:$M, 4, 0) - VLOOKUP(ROUND($A1058 + (G$9/12) + (1/12),5),'main sheet'!$G:$M, 4, 0)) / VLOOKUP(ROUND($A1058,5),'main sheet'!$G:$M, 4, 0)) * G$11</f>
        <v>1.3511451055840614E-2</v>
      </c>
      <c r="H1058" s="19">
        <f>((VLOOKUP(ROUND($A1058 + (H$9/12),5),'main sheet'!$G:$M, 4, 0) - VLOOKUP(ROUND($A1058 + (H$9/12) + (1/12),5),'main sheet'!$G:$M, 4, 0)) / VLOOKUP(ROUND($A1058,5),'main sheet'!$G:$M, 4, 0)) * H$11</f>
        <v>1.3498343621566428E-2</v>
      </c>
      <c r="I1058" s="19">
        <f>((VLOOKUP(ROUND($A1058 + (I$9/12),5),'main sheet'!$G:$M, 4, 0) - VLOOKUP(ROUND($A1058 + (I$9/12) + (1/12),5),'main sheet'!$G:$M, 4, 0)) / VLOOKUP(ROUND($A1058,5),'main sheet'!$G:$M, 4, 0)) * I$11</f>
        <v>1.3485248902790781E-2</v>
      </c>
      <c r="J1058" s="19">
        <f>((VLOOKUP(ROUND($A1058 + (J$9/12),5),'main sheet'!$G:$M, 4, 0) - VLOOKUP(ROUND($A1058 + (J$9/12) + (1/12),5),'main sheet'!$G:$M, 4, 0)) / VLOOKUP(ROUND($A1058,5),'main sheet'!$G:$M, 4, 0)) * J$11</f>
        <v>1.3472166887178068E-2</v>
      </c>
      <c r="K1058" s="19">
        <f>((VLOOKUP(ROUND($A1058 + (K$9/12),5),'main sheet'!$G:$M, 4, 0) - VLOOKUP(ROUND($A1058 + (K$9/12) + (1/12),5),'main sheet'!$G:$M, 4, 0)) / VLOOKUP(ROUND($A1058,5),'main sheet'!$G:$M, 4, 0)) * K$11</f>
        <v>1.3459097562404973E-2</v>
      </c>
      <c r="L1058" s="19">
        <f>((VLOOKUP(ROUND($A1058 + (L$9/12),5),'main sheet'!$G:$M, 4, 0) - VLOOKUP(ROUND($A1058 + (L$9/12) + (1/12),5),'main sheet'!$G:$M, 4, 0)) / VLOOKUP(ROUND($A1058,5),'main sheet'!$G:$M, 4, 0)) * L$11</f>
        <v>1.3446040916160459E-2</v>
      </c>
      <c r="M1058" s="19">
        <f>((VLOOKUP(ROUND($A1058 + (M$9/12),5),'main sheet'!$G:$M, 4, 0) - VLOOKUP(ROUND($A1058 + (M$9/12) + (1/12),5),'main sheet'!$G:$M, 4, 0)) / VLOOKUP(ROUND($A1058,5),'main sheet'!$G:$M, 4, 0)) * M$11</f>
        <v>1.2477854578924672E-2</v>
      </c>
      <c r="N1058" s="19">
        <f>((VLOOKUP(ROUND($A1058 + (N$9/12),5),'main sheet'!$G:$M, 4, 0) - VLOOKUP(ROUND($A1058 + (N$9/12) + (1/12),5),'main sheet'!$G:$M, 4, 0)) / VLOOKUP(ROUND($A1058,5),'main sheet'!$G:$M, 4, 0)) * N$11</f>
        <v>1.24695985158923E-2</v>
      </c>
      <c r="O1058" s="19">
        <f>((VLOOKUP(ROUND($A1058 + (O$9/12),5),'main sheet'!$G:$M, 4, 0) - VLOOKUP(ROUND($A1058 + (O$9/12) + (1/12),5),'main sheet'!$G:$M, 4, 0)) / VLOOKUP(ROUND($A1058,5),'main sheet'!$G:$M, 4, 0)) * O$11</f>
        <v>1.2461347915543946E-2</v>
      </c>
      <c r="P1058" s="19">
        <f>((VLOOKUP(ROUND($A1058 + (P$9/12),5),'main sheet'!$G:$M, 4, 0) - VLOOKUP(ROUND($A1058 + (P$9/12) + (1/12),5),'main sheet'!$G:$M, 4, 0)) / VLOOKUP(ROUND($A1058,5),'main sheet'!$G:$M, 4, 0)) * P$11</f>
        <v>1.2453102774265184E-2</v>
      </c>
      <c r="Q1058" s="19">
        <f>((VLOOKUP(ROUND($A1058 + (Q$9/12),5),'main sheet'!$G:$M, 4, 0) - VLOOKUP(ROUND($A1058 + (Q$9/12) + (1/12),5),'main sheet'!$G:$M, 4, 0)) / VLOOKUP(ROUND($A1058,5),'main sheet'!$G:$M, 4, 0)) * Q$11</f>
        <v>1.2444863088443985E-2</v>
      </c>
      <c r="R1058" s="19">
        <f>((VLOOKUP(ROUND($A1058 + (R$9/12),5),'main sheet'!$G:$M, 4, 0) - VLOOKUP(ROUND($A1058 + (R$9/12) + (1/12),5),'main sheet'!$G:$M, 4, 0)) / VLOOKUP(ROUND($A1058,5),'main sheet'!$G:$M, 4, 0)) * R$11</f>
        <v>1.2436628854470706E-2</v>
      </c>
      <c r="S1058" s="19">
        <f>((VLOOKUP(ROUND($A1058 + (S$9/12),5),'main sheet'!$G:$M, 4, 0) - VLOOKUP(ROUND($A1058 + (S$9/12) + (1/12),5),'main sheet'!$G:$M, 4, 0)) / VLOOKUP(ROUND($A1058,5),'main sheet'!$G:$M, 4, 0)) * S$11</f>
        <v>1.2428400068738087E-2</v>
      </c>
      <c r="T1058" s="19">
        <f>((VLOOKUP(ROUND($A1058 + (T$9/12),5),'main sheet'!$G:$M, 4, 0) - VLOOKUP(ROUND($A1058 + (T$9/12) + (1/12),5),'main sheet'!$G:$M, 4, 0)) / VLOOKUP(ROUND($A1058,5),'main sheet'!$G:$M, 4, 0)) * T$11</f>
        <v>1.2420176727641265E-2</v>
      </c>
      <c r="U1058" s="19">
        <f>((VLOOKUP(ROUND($A1058 + (U$9/12),5),'main sheet'!$G:$M, 4, 0) - VLOOKUP(ROUND($A1058 + (U$9/12) + (1/12),5),'main sheet'!$G:$M, 4, 0)) / VLOOKUP(ROUND($A1058,5),'main sheet'!$G:$M, 4, 0)) * U$11</f>
        <v>1.2411958827577755E-2</v>
      </c>
      <c r="V1058" s="19">
        <f>((VLOOKUP(ROUND($A1058 + (V$9/12),5),'main sheet'!$G:$M, 4, 0) - VLOOKUP(ROUND($A1058 + (V$9/12) + (1/12),5),'main sheet'!$G:$M, 4, 0)) / VLOOKUP(ROUND($A1058,5),'main sheet'!$G:$M, 4, 0)) * V$11</f>
        <v>1.2403746364947458E-2</v>
      </c>
      <c r="W1058" s="19">
        <f>((VLOOKUP(ROUND($A1058 + (W$9/12),5),'main sheet'!$G:$M, 4, 0) - VLOOKUP(ROUND($A1058 + (W$9/12) + (1/12),5),'main sheet'!$G:$M, 4, 0)) / VLOOKUP(ROUND($A1058,5),'main sheet'!$G:$M, 4, 0)) * W$11</f>
        <v>1.2395539336152657E-2</v>
      </c>
      <c r="X1058" s="19">
        <f>((VLOOKUP(ROUND($A1058 + (X$9/12),5),'main sheet'!$G:$M, 4, 0) - VLOOKUP(ROUND($A1058 + (X$9/12) + (1/12),5),'main sheet'!$G:$M, 4, 0)) / VLOOKUP(ROUND($A1058,5),'main sheet'!$G:$M, 4, 0)) * X$11</f>
        <v>1.2387337737598016E-2</v>
      </c>
      <c r="Y1058" s="19">
        <f>((VLOOKUP(ROUND($A1058 + (Y$9/12),5),'main sheet'!$G:$M, 4, 0) - VLOOKUP(ROUND($A1058 + (Y$9/12) + (1/12),5),'main sheet'!$G:$M, 4, 0)) / VLOOKUP(ROUND($A1058,5),'main sheet'!$G:$M, 4, 0)) * Y$11</f>
        <v>1.1036587137513643E-2</v>
      </c>
      <c r="Z1058" s="19">
        <f>((VLOOKUP(ROUND($A1058 + (Z$9/12),5),'main sheet'!$G:$M, 4, 0) - VLOOKUP(ROUND($A1058 + (Z$9/12) + (1/12),5),'main sheet'!$G:$M, 4, 0)) / VLOOKUP(ROUND($A1058,5),'main sheet'!$G:$M, 4, 0)) * Z$11</f>
        <v>1.102928469954287E-2</v>
      </c>
      <c r="AA1058" s="19">
        <f>((VLOOKUP(ROUND($A1058 + (AA$9/12),5),'main sheet'!$G:$M, 4, 0) - VLOOKUP(ROUND($A1058 + (AA$9/12) + (1/12),5),'main sheet'!$G:$M, 4, 0)) / VLOOKUP(ROUND($A1058,5),'main sheet'!$G:$M, 4, 0)) * AA$11</f>
        <v>1.1021987093283388E-2</v>
      </c>
      <c r="AB1058" s="19">
        <f>((VLOOKUP(ROUND($A1058 + (AB$9/12),5),'main sheet'!$G:$M, 4, 0) - VLOOKUP(ROUND($A1058 + (AB$9/12) + (1/12),5),'main sheet'!$G:$M, 4, 0)) / VLOOKUP(ROUND($A1058,5),'main sheet'!$G:$M, 4, 0)) * AB$11</f>
        <v>1.1014694315537938E-2</v>
      </c>
      <c r="AC1058" s="19">
        <f>((VLOOKUP(ROUND($A1058 + (AC$9/12),5),'main sheet'!$G:$M, 4, 0) - VLOOKUP(ROUND($A1058 + (AC$9/12) + (1/12),5),'main sheet'!$G:$M, 4, 0)) / VLOOKUP(ROUND($A1058,5),'main sheet'!$G:$M, 4, 0)) * AC$11</f>
        <v>1.1007406363111698E-2</v>
      </c>
      <c r="AD1058" s="19">
        <f>((VLOOKUP(ROUND($A1058 + (AD$9/12),5),'main sheet'!$G:$M, 4, 0) - VLOOKUP(ROUND($A1058 + (AD$9/12) + (1/12),5),'main sheet'!$G:$M, 4, 0)) / VLOOKUP(ROUND($A1058,5),'main sheet'!$G:$M, 4, 0)) * AD$11</f>
        <v>1.1000123232812284E-2</v>
      </c>
      <c r="AE1058" s="19">
        <f>((VLOOKUP(ROUND($A1058 + (AE$9/12),5),'main sheet'!$G:$M, 4, 0) - VLOOKUP(ROUND($A1058 + (AE$9/12) + (1/12),5),'main sheet'!$G:$M, 4, 0)) / VLOOKUP(ROUND($A1058,5),'main sheet'!$G:$M, 4, 0)) * AE$11</f>
        <v>1.0992844921448778E-2</v>
      </c>
      <c r="AF1058" s="19">
        <f>((VLOOKUP(ROUND($A1058 + (AF$9/12),5),'main sheet'!$G:$M, 4, 0) - VLOOKUP(ROUND($A1058 + (AF$9/12) + (1/12),5),'main sheet'!$G:$M, 4, 0)) / VLOOKUP(ROUND($A1058,5),'main sheet'!$G:$M, 4, 0)) * AF$11</f>
        <v>1.0985571425832695E-2</v>
      </c>
      <c r="AH1058" s="18">
        <f t="shared" si="33"/>
        <v>87.083333333333329</v>
      </c>
      <c r="AI1058" s="19">
        <f t="shared" si="34"/>
        <v>0.37232853623369611</v>
      </c>
    </row>
    <row r="1059" spans="1:35" x14ac:dyDescent="0.3">
      <c r="A1059" s="19">
        <v>87.166666666666671</v>
      </c>
      <c r="C1059" s="19">
        <f>((VLOOKUP(ROUND($A1059 + (C$9/12),5),'main sheet'!$G:$M, 4, 0) - VLOOKUP(ROUND($A1059 + (C$9/12) + (1/12),5),'main sheet'!$G:$M, 4, 0)) / VLOOKUP(ROUND($A1059,5),'main sheet'!$G:$M, 4, 0)) * C$11</f>
        <v>1.3750887756442422E-2</v>
      </c>
      <c r="D1059" s="19">
        <f>((VLOOKUP(ROUND($A1059 + (D$9/12),5),'main sheet'!$G:$M, 4, 0) - VLOOKUP(ROUND($A1059 + (D$9/12) + (1/12),5),'main sheet'!$G:$M, 4, 0)) / VLOOKUP(ROUND($A1059,5),'main sheet'!$G:$M, 4, 0)) * D$11</f>
        <v>1.3737548045057288E-2</v>
      </c>
      <c r="E1059" s="19">
        <f>((VLOOKUP(ROUND($A1059 + (E$9/12),5),'main sheet'!$G:$M, 4, 0) - VLOOKUP(ROUND($A1059 + (E$9/12) + (1/12),5),'main sheet'!$G:$M, 4, 0)) / VLOOKUP(ROUND($A1059,5),'main sheet'!$G:$M, 4, 0)) * E$11</f>
        <v>1.3724221274502305E-2</v>
      </c>
      <c r="F1059" s="19">
        <f>((VLOOKUP(ROUND($A1059 + (F$9/12),5),'main sheet'!$G:$M, 4, 0) - VLOOKUP(ROUND($A1059 + (F$9/12) + (1/12),5),'main sheet'!$G:$M, 4, 0)) / VLOOKUP(ROUND($A1059,5),'main sheet'!$G:$M, 4, 0)) * F$11</f>
        <v>1.3710907432223264E-2</v>
      </c>
      <c r="G1059" s="19">
        <f>((VLOOKUP(ROUND($A1059 + (G$9/12),5),'main sheet'!$G:$M, 4, 0) - VLOOKUP(ROUND($A1059 + (G$9/12) + (1/12),5),'main sheet'!$G:$M, 4, 0)) / VLOOKUP(ROUND($A1059,5),'main sheet'!$G:$M, 4, 0)) * G$11</f>
        <v>1.3697606505678469E-2</v>
      </c>
      <c r="H1059" s="19">
        <f>((VLOOKUP(ROUND($A1059 + (H$9/12),5),'main sheet'!$G:$M, 4, 0) - VLOOKUP(ROUND($A1059 + (H$9/12) + (1/12),5),'main sheet'!$G:$M, 4, 0)) / VLOOKUP(ROUND($A1059,5),'main sheet'!$G:$M, 4, 0)) * H$11</f>
        <v>1.3684318482338722E-2</v>
      </c>
      <c r="I1059" s="19">
        <f>((VLOOKUP(ROUND($A1059 + (I$9/12),5),'main sheet'!$G:$M, 4, 0) - VLOOKUP(ROUND($A1059 + (I$9/12) + (1/12),5),'main sheet'!$G:$M, 4, 0)) / VLOOKUP(ROUND($A1059,5),'main sheet'!$G:$M, 4, 0)) * I$11</f>
        <v>1.3671043349686312E-2</v>
      </c>
      <c r="J1059" s="19">
        <f>((VLOOKUP(ROUND($A1059 + (J$9/12),5),'main sheet'!$G:$M, 4, 0) - VLOOKUP(ROUND($A1059 + (J$9/12) + (1/12),5),'main sheet'!$G:$M, 4, 0)) / VLOOKUP(ROUND($A1059,5),'main sheet'!$G:$M, 4, 0)) * J$11</f>
        <v>1.3657781095216013E-2</v>
      </c>
      <c r="K1059" s="19">
        <f>((VLOOKUP(ROUND($A1059 + (K$9/12),5),'main sheet'!$G:$M, 4, 0) - VLOOKUP(ROUND($A1059 + (K$9/12) + (1/12),5),'main sheet'!$G:$M, 4, 0)) / VLOOKUP(ROUND($A1059,5),'main sheet'!$G:$M, 4, 0)) * K$11</f>
        <v>1.3644531706435047E-2</v>
      </c>
      <c r="L1059" s="19">
        <f>((VLOOKUP(ROUND($A1059 + (L$9/12),5),'main sheet'!$G:$M, 4, 0) - VLOOKUP(ROUND($A1059 + (L$9/12) + (1/12),5),'main sheet'!$G:$M, 4, 0)) / VLOOKUP(ROUND($A1059,5),'main sheet'!$G:$M, 4, 0)) * L$11</f>
        <v>1.2615235530819953E-2</v>
      </c>
      <c r="M1059" s="19">
        <f>((VLOOKUP(ROUND($A1059 + (M$9/12),5),'main sheet'!$G:$M, 4, 0) - VLOOKUP(ROUND($A1059 + (M$9/12) + (1/12),5),'main sheet'!$G:$M, 4, 0)) / VLOOKUP(ROUND($A1059,5),'main sheet'!$G:$M, 4, 0)) * M$11</f>
        <v>1.2649769543686977E-2</v>
      </c>
      <c r="N1059" s="19">
        <f>((VLOOKUP(ROUND($A1059 + (N$9/12),5),'main sheet'!$G:$M, 4, 0) - VLOOKUP(ROUND($A1059 + (N$9/12) + (1/12),5),'main sheet'!$G:$M, 4, 0)) / VLOOKUP(ROUND($A1059,5),'main sheet'!$G:$M, 4, 0)) * N$11</f>
        <v>1.2641399731870603E-2</v>
      </c>
      <c r="O1059" s="19">
        <f>((VLOOKUP(ROUND($A1059 + (O$9/12),5),'main sheet'!$G:$M, 4, 0) - VLOOKUP(ROUND($A1059 + (O$9/12) + (1/12),5),'main sheet'!$G:$M, 4, 0)) / VLOOKUP(ROUND($A1059,5),'main sheet'!$G:$M, 4, 0)) * O$11</f>
        <v>1.2633035458000957E-2</v>
      </c>
      <c r="P1059" s="19">
        <f>((VLOOKUP(ROUND($A1059 + (P$9/12),5),'main sheet'!$G:$M, 4, 0) - VLOOKUP(ROUND($A1059 + (P$9/12) + (1/12),5),'main sheet'!$G:$M, 4, 0)) / VLOOKUP(ROUND($A1059,5),'main sheet'!$G:$M, 4, 0)) * P$11</f>
        <v>1.2624676718413816E-2</v>
      </c>
      <c r="Q1059" s="19">
        <f>((VLOOKUP(ROUND($A1059 + (Q$9/12),5),'main sheet'!$G:$M, 4, 0) - VLOOKUP(ROUND($A1059 + (Q$9/12) + (1/12),5),'main sheet'!$G:$M, 4, 0)) / VLOOKUP(ROUND($A1059,5),'main sheet'!$G:$M, 4, 0)) * Q$11</f>
        <v>1.2616323509447381E-2</v>
      </c>
      <c r="R1059" s="19">
        <f>((VLOOKUP(ROUND($A1059 + (R$9/12),5),'main sheet'!$G:$M, 4, 0) - VLOOKUP(ROUND($A1059 + (R$9/12) + (1/12),5),'main sheet'!$G:$M, 4, 0)) / VLOOKUP(ROUND($A1059,5),'main sheet'!$G:$M, 4, 0)) * R$11</f>
        <v>1.2607975827442277E-2</v>
      </c>
      <c r="S1059" s="19">
        <f>((VLOOKUP(ROUND($A1059 + (S$9/12),5),'main sheet'!$G:$M, 4, 0) - VLOOKUP(ROUND($A1059 + (S$9/12) + (1/12),5),'main sheet'!$G:$M, 4, 0)) / VLOOKUP(ROUND($A1059,5),'main sheet'!$G:$M, 4, 0)) * S$11</f>
        <v>1.2599633668741547E-2</v>
      </c>
      <c r="T1059" s="19">
        <f>((VLOOKUP(ROUND($A1059 + (T$9/12),5),'main sheet'!$G:$M, 4, 0) - VLOOKUP(ROUND($A1059 + (T$9/12) + (1/12),5),'main sheet'!$G:$M, 4, 0)) / VLOOKUP(ROUND($A1059,5),'main sheet'!$G:$M, 4, 0)) * T$11</f>
        <v>1.2591297029690661E-2</v>
      </c>
      <c r="U1059" s="19">
        <f>((VLOOKUP(ROUND($A1059 + (U$9/12),5),'main sheet'!$G:$M, 4, 0) - VLOOKUP(ROUND($A1059 + (U$9/12) + (1/12),5),'main sheet'!$G:$M, 4, 0)) / VLOOKUP(ROUND($A1059,5),'main sheet'!$G:$M, 4, 0)) * U$11</f>
        <v>1.2582965906637503E-2</v>
      </c>
      <c r="V1059" s="19">
        <f>((VLOOKUP(ROUND($A1059 + (V$9/12),5),'main sheet'!$G:$M, 4, 0) - VLOOKUP(ROUND($A1059 + (V$9/12) + (1/12),5),'main sheet'!$G:$M, 4, 0)) / VLOOKUP(ROUND($A1059,5),'main sheet'!$G:$M, 4, 0)) * V$11</f>
        <v>1.2574640295932369E-2</v>
      </c>
      <c r="W1059" s="19">
        <f>((VLOOKUP(ROUND($A1059 + (W$9/12),5),'main sheet'!$G:$M, 4, 0) - VLOOKUP(ROUND($A1059 + (W$9/12) + (1/12),5),'main sheet'!$G:$M, 4, 0)) / VLOOKUP(ROUND($A1059,5),'main sheet'!$G:$M, 4, 0)) * W$11</f>
        <v>1.2566320193927975E-2</v>
      </c>
      <c r="X1059" s="19">
        <f>((VLOOKUP(ROUND($A1059 + (X$9/12),5),'main sheet'!$G:$M, 4, 0) - VLOOKUP(ROUND($A1059 + (X$9/12) + (1/12),5),'main sheet'!$G:$M, 4, 0)) / VLOOKUP(ROUND($A1059,5),'main sheet'!$G:$M, 4, 0)) * X$11</f>
        <v>1.1196052836860504E-2</v>
      </c>
      <c r="Y1059" s="19">
        <f>((VLOOKUP(ROUND($A1059 + (Y$9/12),5),'main sheet'!$G:$M, 4, 0) - VLOOKUP(ROUND($A1059 + (Y$9/12) + (1/12),5),'main sheet'!$G:$M, 4, 0)) / VLOOKUP(ROUND($A1059,5),'main sheet'!$G:$M, 4, 0)) * Y$11</f>
        <v>1.1188644887252533E-2</v>
      </c>
      <c r="Z1059" s="19">
        <f>((VLOOKUP(ROUND($A1059 + (Z$9/12),5),'main sheet'!$G:$M, 4, 0) - VLOOKUP(ROUND($A1059 + (Z$9/12) + (1/12),5),'main sheet'!$G:$M, 4, 0)) / VLOOKUP(ROUND($A1059,5),'main sheet'!$G:$M, 4, 0)) * Z$11</f>
        <v>1.1181241839168398E-2</v>
      </c>
      <c r="AA1059" s="19">
        <f>((VLOOKUP(ROUND($A1059 + (AA$9/12),5),'main sheet'!$G:$M, 4, 0) - VLOOKUP(ROUND($A1059 + (AA$9/12) + (1/12),5),'main sheet'!$G:$M, 4, 0)) / VLOOKUP(ROUND($A1059,5),'main sheet'!$G:$M, 4, 0)) * AA$11</f>
        <v>1.1173843689364641E-2</v>
      </c>
      <c r="AB1059" s="19">
        <f>((VLOOKUP(ROUND($A1059 + (AB$9/12),5),'main sheet'!$G:$M, 4, 0) - VLOOKUP(ROUND($A1059 + (AB$9/12) + (1/12),5),'main sheet'!$G:$M, 4, 0)) / VLOOKUP(ROUND($A1059,5),'main sheet'!$G:$M, 4, 0)) * AB$11</f>
        <v>1.1166450434600281E-2</v>
      </c>
      <c r="AC1059" s="19">
        <f>((VLOOKUP(ROUND($A1059 + (AC$9/12),5),'main sheet'!$G:$M, 4, 0) - VLOOKUP(ROUND($A1059 + (AC$9/12) + (1/12),5),'main sheet'!$G:$M, 4, 0)) / VLOOKUP(ROUND($A1059,5),'main sheet'!$G:$M, 4, 0)) * AC$11</f>
        <v>1.1159062071636805E-2</v>
      </c>
      <c r="AD1059" s="19">
        <f>((VLOOKUP(ROUND($A1059 + (AD$9/12),5),'main sheet'!$G:$M, 4, 0) - VLOOKUP(ROUND($A1059 + (AD$9/12) + (1/12),5),'main sheet'!$G:$M, 4, 0)) / VLOOKUP(ROUND($A1059,5),'main sheet'!$G:$M, 4, 0)) * AD$11</f>
        <v>1.1151678597237192E-2</v>
      </c>
      <c r="AE1059" s="19">
        <f>((VLOOKUP(ROUND($A1059 + (AE$9/12),5),'main sheet'!$G:$M, 4, 0) - VLOOKUP(ROUND($A1059 + (AE$9/12) + (1/12),5),'main sheet'!$G:$M, 4, 0)) / VLOOKUP(ROUND($A1059,5),'main sheet'!$G:$M, 4, 0)) * AE$11</f>
        <v>1.1144300008166887E-2</v>
      </c>
      <c r="AF1059" s="19">
        <f>((VLOOKUP(ROUND($A1059 + (AF$9/12),5),'main sheet'!$G:$M, 4, 0) - VLOOKUP(ROUND($A1059 + (AF$9/12) + (1/12),5),'main sheet'!$G:$M, 4, 0)) / VLOOKUP(ROUND($A1059,5),'main sheet'!$G:$M, 4, 0)) * AF$11</f>
        <v>1.1136926301193803E-2</v>
      </c>
      <c r="AH1059" s="18">
        <f t="shared" si="33"/>
        <v>87.166666666666671</v>
      </c>
      <c r="AI1059" s="19">
        <f t="shared" si="34"/>
        <v>0.37508031972767286</v>
      </c>
    </row>
    <row r="1060" spans="1:35" x14ac:dyDescent="0.3">
      <c r="A1060" s="19">
        <v>87.25</v>
      </c>
      <c r="C1060" s="19">
        <f>((VLOOKUP(ROUND($A1060 + (C$9/12),5),'main sheet'!$G:$M, 4, 0) - VLOOKUP(ROUND($A1060 + (C$9/12) + (1/12),5),'main sheet'!$G:$M, 4, 0)) / VLOOKUP(ROUND($A1060,5),'main sheet'!$G:$M, 4, 0)) * C$11</f>
        <v>1.3942988762803381E-2</v>
      </c>
      <c r="D1060" s="19">
        <f>((VLOOKUP(ROUND($A1060 + (D$9/12),5),'main sheet'!$G:$M, 4, 0) - VLOOKUP(ROUND($A1060 + (D$9/12) + (1/12),5),'main sheet'!$G:$M, 4, 0)) / VLOOKUP(ROUND($A1060,5),'main sheet'!$G:$M, 4, 0)) * D$11</f>
        <v>1.3929462694579042E-2</v>
      </c>
      <c r="E1060" s="19">
        <f>((VLOOKUP(ROUND($A1060 + (E$9/12),5),'main sheet'!$G:$M, 4, 0) - VLOOKUP(ROUND($A1060 + (E$9/12) + (1/12),5),'main sheet'!$G:$M, 4, 0)) / VLOOKUP(ROUND($A1060,5),'main sheet'!$G:$M, 4, 0)) * E$11</f>
        <v>1.3915949747968953E-2</v>
      </c>
      <c r="F1060" s="19">
        <f>((VLOOKUP(ROUND($A1060 + (F$9/12),5),'main sheet'!$G:$M, 4, 0) - VLOOKUP(ROUND($A1060 + (F$9/12) + (1/12),5),'main sheet'!$G:$M, 4, 0)) / VLOOKUP(ROUND($A1060,5),'main sheet'!$G:$M, 4, 0)) * F$11</f>
        <v>1.3902449910243858E-2</v>
      </c>
      <c r="G1060" s="19">
        <f>((VLOOKUP(ROUND($A1060 + (G$9/12),5),'main sheet'!$G:$M, 4, 0) - VLOOKUP(ROUND($A1060 + (G$9/12) + (1/12),5),'main sheet'!$G:$M, 4, 0)) / VLOOKUP(ROUND($A1060,5),'main sheet'!$G:$M, 4, 0)) * G$11</f>
        <v>1.3888963168687193E-2</v>
      </c>
      <c r="H1060" s="19">
        <f>((VLOOKUP(ROUND($A1060 + (H$9/12),5),'main sheet'!$G:$M, 4, 0) - VLOOKUP(ROUND($A1060 + (H$9/12) + (1/12),5),'main sheet'!$G:$M, 4, 0)) / VLOOKUP(ROUND($A1060,5),'main sheet'!$G:$M, 4, 0)) * H$11</f>
        <v>1.3875489510594047E-2</v>
      </c>
      <c r="I1060" s="19">
        <f>((VLOOKUP(ROUND($A1060 + (I$9/12),5),'main sheet'!$G:$M, 4, 0) - VLOOKUP(ROUND($A1060 + (I$9/12) + (1/12),5),'main sheet'!$G:$M, 4, 0)) / VLOOKUP(ROUND($A1060,5),'main sheet'!$G:$M, 4, 0)) * I$11</f>
        <v>1.3862028923272179E-2</v>
      </c>
      <c r="J1060" s="19">
        <f>((VLOOKUP(ROUND($A1060 + (J$9/12),5),'main sheet'!$G:$M, 4, 0) - VLOOKUP(ROUND($A1060 + (J$9/12) + (1/12),5),'main sheet'!$G:$M, 4, 0)) / VLOOKUP(ROUND($A1060,5),'main sheet'!$G:$M, 4, 0)) * J$11</f>
        <v>1.3848581394041994E-2</v>
      </c>
      <c r="K1060" s="19">
        <f>((VLOOKUP(ROUND($A1060 + (K$9/12),5),'main sheet'!$G:$M, 4, 0) - VLOOKUP(ROUND($A1060 + (K$9/12) + (1/12),5),'main sheet'!$G:$M, 4, 0)) / VLOOKUP(ROUND($A1060,5),'main sheet'!$G:$M, 4, 0)) * K$11</f>
        <v>1.2803892417295423E-2</v>
      </c>
      <c r="L1060" s="19">
        <f>((VLOOKUP(ROUND($A1060 + (L$9/12),5),'main sheet'!$G:$M, 4, 0) - VLOOKUP(ROUND($A1060 + (L$9/12) + (1/12),5),'main sheet'!$G:$M, 4, 0)) / VLOOKUP(ROUND($A1060,5),'main sheet'!$G:$M, 4, 0)) * L$11</f>
        <v>1.2791471384379086E-2</v>
      </c>
      <c r="M1060" s="19">
        <f>((VLOOKUP(ROUND($A1060 + (M$9/12),5),'main sheet'!$G:$M, 4, 0) - VLOOKUP(ROUND($A1060 + (M$9/12) + (1/12),5),'main sheet'!$G:$M, 4, 0)) / VLOOKUP(ROUND($A1060,5),'main sheet'!$G:$M, 4, 0)) * M$11</f>
        <v>1.2826487840179463E-2</v>
      </c>
      <c r="N1060" s="19">
        <f>((VLOOKUP(ROUND($A1060 + (N$9/12),5),'main sheet'!$G:$M, 4, 0) - VLOOKUP(ROUND($A1060 + (N$9/12) + (1/12),5),'main sheet'!$G:$M, 4, 0)) / VLOOKUP(ROUND($A1060,5),'main sheet'!$G:$M, 4, 0)) * N$11</f>
        <v>1.2818001101419793E-2</v>
      </c>
      <c r="O1060" s="19">
        <f>((VLOOKUP(ROUND($A1060 + (O$9/12),5),'main sheet'!$G:$M, 4, 0) - VLOOKUP(ROUND($A1060 + (O$9/12) + (1/12),5),'main sheet'!$G:$M, 4, 0)) / VLOOKUP(ROUND($A1060,5),'main sheet'!$G:$M, 4, 0)) * O$11</f>
        <v>1.2809519977972412E-2</v>
      </c>
      <c r="P1060" s="19">
        <f>((VLOOKUP(ROUND($A1060 + (P$9/12),5),'main sheet'!$G:$M, 4, 0) - VLOOKUP(ROUND($A1060 + (P$9/12) + (1/12),5),'main sheet'!$G:$M, 4, 0)) / VLOOKUP(ROUND($A1060,5),'main sheet'!$G:$M, 4, 0)) * P$11</f>
        <v>1.2801044466121904E-2</v>
      </c>
      <c r="Q1060" s="19">
        <f>((VLOOKUP(ROUND($A1060 + (Q$9/12),5),'main sheet'!$G:$M, 4, 0) - VLOOKUP(ROUND($A1060 + (Q$9/12) + (1/12),5),'main sheet'!$G:$M, 4, 0)) / VLOOKUP(ROUND($A1060,5),'main sheet'!$G:$M, 4, 0)) * Q$11</f>
        <v>1.2792574562155318E-2</v>
      </c>
      <c r="R1060" s="19">
        <f>((VLOOKUP(ROUND($A1060 + (R$9/12),5),'main sheet'!$G:$M, 4, 0) - VLOOKUP(ROUND($A1060 + (R$9/12) + (1/12),5),'main sheet'!$G:$M, 4, 0)) / VLOOKUP(ROUND($A1060,5),'main sheet'!$G:$M, 4, 0)) * R$11</f>
        <v>1.2784110262362159E-2</v>
      </c>
      <c r="S1060" s="19">
        <f>((VLOOKUP(ROUND($A1060 + (S$9/12),5),'main sheet'!$G:$M, 4, 0) - VLOOKUP(ROUND($A1060 + (S$9/12) + (1/12),5),'main sheet'!$G:$M, 4, 0)) / VLOOKUP(ROUND($A1060,5),'main sheet'!$G:$M, 4, 0)) * S$11</f>
        <v>1.277565156303438E-2</v>
      </c>
      <c r="T1060" s="19">
        <f>((VLOOKUP(ROUND($A1060 + (T$9/12),5),'main sheet'!$G:$M, 4, 0) - VLOOKUP(ROUND($A1060 + (T$9/12) + (1/12),5),'main sheet'!$G:$M, 4, 0)) / VLOOKUP(ROUND($A1060,5),'main sheet'!$G:$M, 4, 0)) * T$11</f>
        <v>1.2767198460466395E-2</v>
      </c>
      <c r="U1060" s="19">
        <f>((VLOOKUP(ROUND($A1060 + (U$9/12),5),'main sheet'!$G:$M, 4, 0) - VLOOKUP(ROUND($A1060 + (U$9/12) + (1/12),5),'main sheet'!$G:$M, 4, 0)) / VLOOKUP(ROUND($A1060,5),'main sheet'!$G:$M, 4, 0)) * U$11</f>
        <v>1.2758750950955069E-2</v>
      </c>
      <c r="V1060" s="19">
        <f>((VLOOKUP(ROUND($A1060 + (V$9/12),5),'main sheet'!$G:$M, 4, 0) - VLOOKUP(ROUND($A1060 + (V$9/12) + (1/12),5),'main sheet'!$G:$M, 4, 0)) / VLOOKUP(ROUND($A1060,5),'main sheet'!$G:$M, 4, 0)) * V$11</f>
        <v>1.2750309030799711E-2</v>
      </c>
      <c r="W1060" s="19">
        <f>((VLOOKUP(ROUND($A1060 + (W$9/12),5),'main sheet'!$G:$M, 4, 0) - VLOOKUP(ROUND($A1060 + (W$9/12) + (1/12),5),'main sheet'!$G:$M, 4, 0)) / VLOOKUP(ROUND($A1060,5),'main sheet'!$G:$M, 4, 0)) * W$11</f>
        <v>1.1359979006751023E-2</v>
      </c>
      <c r="X1060" s="19">
        <f>((VLOOKUP(ROUND($A1060 + (X$9/12),5),'main sheet'!$G:$M, 4, 0) - VLOOKUP(ROUND($A1060 + (X$9/12) + (1/12),5),'main sheet'!$G:$M, 4, 0)) / VLOOKUP(ROUND($A1060,5),'main sheet'!$G:$M, 4, 0)) * X$11</f>
        <v>1.1352462594203149E-2</v>
      </c>
      <c r="Y1060" s="19">
        <f>((VLOOKUP(ROUND($A1060 + (Y$9/12),5),'main sheet'!$G:$M, 4, 0) - VLOOKUP(ROUND($A1060 + (Y$9/12) + (1/12),5),'main sheet'!$G:$M, 4, 0)) / VLOOKUP(ROUND($A1060,5),'main sheet'!$G:$M, 4, 0)) * Y$11</f>
        <v>1.1344951154944409E-2</v>
      </c>
      <c r="Z1060" s="19">
        <f>((VLOOKUP(ROUND($A1060 + (Z$9/12),5),'main sheet'!$G:$M, 4, 0) - VLOOKUP(ROUND($A1060 + (Z$9/12) + (1/12),5),'main sheet'!$G:$M, 4, 0)) / VLOOKUP(ROUND($A1060,5),'main sheet'!$G:$M, 4, 0)) * Z$11</f>
        <v>1.1337444685683849E-2</v>
      </c>
      <c r="AA1060" s="19">
        <f>((VLOOKUP(ROUND($A1060 + (AA$9/12),5),'main sheet'!$G:$M, 4, 0) - VLOOKUP(ROUND($A1060 + (AA$9/12) + (1/12),5),'main sheet'!$G:$M, 4, 0)) / VLOOKUP(ROUND($A1060,5),'main sheet'!$G:$M, 4, 0)) * AA$11</f>
        <v>1.132994318313304E-2</v>
      </c>
      <c r="AB1060" s="19">
        <f>((VLOOKUP(ROUND($A1060 + (AB$9/12),5),'main sheet'!$G:$M, 4, 0) - VLOOKUP(ROUND($A1060 + (AB$9/12) + (1/12),5),'main sheet'!$G:$M, 4, 0)) / VLOOKUP(ROUND($A1060,5),'main sheet'!$G:$M, 4, 0)) * AB$11</f>
        <v>1.1322446644006053E-2</v>
      </c>
      <c r="AC1060" s="19">
        <f>((VLOOKUP(ROUND($A1060 + (AC$9/12),5),'main sheet'!$G:$M, 4, 0) - VLOOKUP(ROUND($A1060 + (AC$9/12) + (1/12),5),'main sheet'!$G:$M, 4, 0)) / VLOOKUP(ROUND($A1060,5),'main sheet'!$G:$M, 4, 0)) * AC$11</f>
        <v>1.131495506501847E-2</v>
      </c>
      <c r="AD1060" s="19">
        <f>((VLOOKUP(ROUND($A1060 + (AD$9/12),5),'main sheet'!$G:$M, 4, 0) - VLOOKUP(ROUND($A1060 + (AD$9/12) + (1/12),5),'main sheet'!$G:$M, 4, 0)) / VLOOKUP(ROUND($A1060,5),'main sheet'!$G:$M, 4, 0)) * AD$11</f>
        <v>1.130746844288838E-2</v>
      </c>
      <c r="AE1060" s="19">
        <f>((VLOOKUP(ROUND($A1060 + (AE$9/12),5),'main sheet'!$G:$M, 4, 0) - VLOOKUP(ROUND($A1060 + (AE$9/12) + (1/12),5),'main sheet'!$G:$M, 4, 0)) / VLOOKUP(ROUND($A1060,5),'main sheet'!$G:$M, 4, 0)) * AE$11</f>
        <v>1.1299986774336371E-2</v>
      </c>
      <c r="AF1060" s="19">
        <f>((VLOOKUP(ROUND($A1060 + (AF$9/12),5),'main sheet'!$G:$M, 4, 0) - VLOOKUP(ROUND($A1060 + (AF$9/12) + (1/12),5),'main sheet'!$G:$M, 4, 0)) / VLOOKUP(ROUND($A1060,5),'main sheet'!$G:$M, 4, 0)) * AF$11</f>
        <v>1.1292510056084542E-2</v>
      </c>
      <c r="AH1060" s="18">
        <f t="shared" si="33"/>
        <v>87.25</v>
      </c>
      <c r="AI1060" s="19">
        <f t="shared" si="34"/>
        <v>0.37790707373638094</v>
      </c>
    </row>
    <row r="1061" spans="1:35" x14ac:dyDescent="0.3">
      <c r="A1061" s="19">
        <v>87.333333333333329</v>
      </c>
      <c r="C1061" s="19">
        <f>((VLOOKUP(ROUND($A1061 + (C$9/12),5),'main sheet'!$G:$M, 4, 0) - VLOOKUP(ROUND($A1061 + (C$9/12) + (1/12),5),'main sheet'!$G:$M, 4, 0)) / VLOOKUP(ROUND($A1061,5),'main sheet'!$G:$M, 4, 0)) * C$11</f>
        <v>1.4140533146558892E-2</v>
      </c>
      <c r="D1061" s="19">
        <f>((VLOOKUP(ROUND($A1061 + (D$9/12),5),'main sheet'!$G:$M, 4, 0) - VLOOKUP(ROUND($A1061 + (D$9/12) + (1/12),5),'main sheet'!$G:$M, 4, 0)) / VLOOKUP(ROUND($A1061,5),'main sheet'!$G:$M, 4, 0)) * D$11</f>
        <v>1.4126815440884429E-2</v>
      </c>
      <c r="E1061" s="19">
        <f>((VLOOKUP(ROUND($A1061 + (E$9/12),5),'main sheet'!$G:$M, 4, 0) - VLOOKUP(ROUND($A1061 + (E$9/12) + (1/12),5),'main sheet'!$G:$M, 4, 0)) / VLOOKUP(ROUND($A1061,5),'main sheet'!$G:$M, 4, 0)) * E$11</f>
        <v>1.4113111042731359E-2</v>
      </c>
      <c r="F1061" s="19">
        <f>((VLOOKUP(ROUND($A1061 + (F$9/12),5),'main sheet'!$G:$M, 4, 0) - VLOOKUP(ROUND($A1061 + (F$9/12) + (1/12),5),'main sheet'!$G:$M, 4, 0)) / VLOOKUP(ROUND($A1061,5),'main sheet'!$G:$M, 4, 0)) * F$11</f>
        <v>1.409941993919042E-2</v>
      </c>
      <c r="G1061" s="19">
        <f>((VLOOKUP(ROUND($A1061 + (G$9/12),5),'main sheet'!$G:$M, 4, 0) - VLOOKUP(ROUND($A1061 + (G$9/12) + (1/12),5),'main sheet'!$G:$M, 4, 0)) / VLOOKUP(ROUND($A1061,5),'main sheet'!$G:$M, 4, 0)) * G$11</f>
        <v>1.4085742117364195E-2</v>
      </c>
      <c r="H1061" s="19">
        <f>((VLOOKUP(ROUND($A1061 + (H$9/12),5),'main sheet'!$G:$M, 4, 0) - VLOOKUP(ROUND($A1061 + (H$9/12) + (1/12),5),'main sheet'!$G:$M, 4, 0)) / VLOOKUP(ROUND($A1061,5),'main sheet'!$G:$M, 4, 0)) * H$11</f>
        <v>1.4072077564368114E-2</v>
      </c>
      <c r="I1061" s="19">
        <f>((VLOOKUP(ROUND($A1061 + (I$9/12),5),'main sheet'!$G:$M, 4, 0) - VLOOKUP(ROUND($A1061 + (I$9/12) + (1/12),5),'main sheet'!$G:$M, 4, 0)) / VLOOKUP(ROUND($A1061,5),'main sheet'!$G:$M, 4, 0)) * I$11</f>
        <v>1.4058426267330447E-2</v>
      </c>
      <c r="J1061" s="19">
        <f>((VLOOKUP(ROUND($A1061 + (J$9/12),5),'main sheet'!$G:$M, 4, 0) - VLOOKUP(ROUND($A1061 + (J$9/12) + (1/12),5),'main sheet'!$G:$M, 4, 0)) / VLOOKUP(ROUND($A1061,5),'main sheet'!$G:$M, 4, 0)) * J$11</f>
        <v>1.2997907320732558E-2</v>
      </c>
      <c r="K1061" s="19">
        <f>((VLOOKUP(ROUND($A1061 + (K$9/12),5),'main sheet'!$G:$M, 4, 0) - VLOOKUP(ROUND($A1061 + (K$9/12) + (1/12),5),'main sheet'!$G:$M, 4, 0)) / VLOOKUP(ROUND($A1061,5),'main sheet'!$G:$M, 4, 0)) * K$11</f>
        <v>1.2985298074308696E-2</v>
      </c>
      <c r="L1061" s="19">
        <f>((VLOOKUP(ROUND($A1061 + (L$9/12),5),'main sheet'!$G:$M, 4, 0) - VLOOKUP(ROUND($A1061 + (L$9/12) + (1/12),5),'main sheet'!$G:$M, 4, 0)) / VLOOKUP(ROUND($A1061,5),'main sheet'!$G:$M, 4, 0)) * L$11</f>
        <v>1.2972701060092021E-2</v>
      </c>
      <c r="M1061" s="19">
        <f>((VLOOKUP(ROUND($A1061 + (M$9/12),5),'main sheet'!$G:$M, 4, 0) - VLOOKUP(ROUND($A1061 + (M$9/12) + (1/12),5),'main sheet'!$G:$M, 4, 0)) / VLOOKUP(ROUND($A1061,5),'main sheet'!$G:$M, 4, 0)) * M$11</f>
        <v>1.3008213629336945E-2</v>
      </c>
      <c r="N1061" s="19">
        <f>((VLOOKUP(ROUND($A1061 + (N$9/12),5),'main sheet'!$G:$M, 4, 0) - VLOOKUP(ROUND($A1061 + (N$9/12) + (1/12),5),'main sheet'!$G:$M, 4, 0)) / VLOOKUP(ROUND($A1061,5),'main sheet'!$G:$M, 4, 0)) * N$11</f>
        <v>1.2999606650390117E-2</v>
      </c>
      <c r="O1061" s="19">
        <f>((VLOOKUP(ROUND($A1061 + (O$9/12),5),'main sheet'!$G:$M, 4, 0) - VLOOKUP(ROUND($A1061 + (O$9/12) + (1/12),5),'main sheet'!$G:$M, 4, 0)) / VLOOKUP(ROUND($A1061,5),'main sheet'!$G:$M, 4, 0)) * O$11</f>
        <v>1.299100536631337E-2</v>
      </c>
      <c r="P1061" s="19">
        <f>((VLOOKUP(ROUND($A1061 + (P$9/12),5),'main sheet'!$G:$M, 4, 0) - VLOOKUP(ROUND($A1061 + (P$9/12) + (1/12),5),'main sheet'!$G:$M, 4, 0)) / VLOOKUP(ROUND($A1061,5),'main sheet'!$G:$M, 4, 0)) * P$11</f>
        <v>1.298240977333865E-2</v>
      </c>
      <c r="Q1061" s="19">
        <f>((VLOOKUP(ROUND($A1061 + (Q$9/12),5),'main sheet'!$G:$M, 4, 0) - VLOOKUP(ROUND($A1061 + (Q$9/12) + (1/12),5),'main sheet'!$G:$M, 4, 0)) / VLOOKUP(ROUND($A1061,5),'main sheet'!$G:$M, 4, 0)) * Q$11</f>
        <v>1.29738198677004E-2</v>
      </c>
      <c r="R1061" s="19">
        <f>((VLOOKUP(ROUND($A1061 + (R$9/12),5),'main sheet'!$G:$M, 4, 0) - VLOOKUP(ROUND($A1061 + (R$9/12) + (1/12),5),'main sheet'!$G:$M, 4, 0)) / VLOOKUP(ROUND($A1061,5),'main sheet'!$G:$M, 4, 0)) * R$11</f>
        <v>1.2965235645635552E-2</v>
      </c>
      <c r="S1061" s="19">
        <f>((VLOOKUP(ROUND($A1061 + (S$9/12),5),'main sheet'!$G:$M, 4, 0) - VLOOKUP(ROUND($A1061 + (S$9/12) + (1/12),5),'main sheet'!$G:$M, 4, 0)) / VLOOKUP(ROUND($A1061,5),'main sheet'!$G:$M, 4, 0)) * S$11</f>
        <v>1.2956657103383527E-2</v>
      </c>
      <c r="T1061" s="19">
        <f>((VLOOKUP(ROUND($A1061 + (T$9/12),5),'main sheet'!$G:$M, 4, 0) - VLOOKUP(ROUND($A1061 + (T$9/12) + (1/12),5),'main sheet'!$G:$M, 4, 0)) / VLOOKUP(ROUND($A1061,5),'main sheet'!$G:$M, 4, 0)) * T$11</f>
        <v>1.2948084237186235E-2</v>
      </c>
      <c r="U1061" s="19">
        <f>((VLOOKUP(ROUND($A1061 + (U$9/12),5),'main sheet'!$G:$M, 4, 0) - VLOOKUP(ROUND($A1061 + (U$9/12) + (1/12),5),'main sheet'!$G:$M, 4, 0)) / VLOOKUP(ROUND($A1061,5),'main sheet'!$G:$M, 4, 0)) * U$11</f>
        <v>1.2939517043288076E-2</v>
      </c>
      <c r="V1061" s="19">
        <f>((VLOOKUP(ROUND($A1061 + (V$9/12),5),'main sheet'!$G:$M, 4, 0) - VLOOKUP(ROUND($A1061 + (V$9/12) + (1/12),5),'main sheet'!$G:$M, 4, 0)) / VLOOKUP(ROUND($A1061,5),'main sheet'!$G:$M, 4, 0)) * V$11</f>
        <v>1.15285552384788E-2</v>
      </c>
      <c r="W1061" s="19">
        <f>((VLOOKUP(ROUND($A1061 + (W$9/12),5),'main sheet'!$G:$M, 4, 0) - VLOOKUP(ROUND($A1061 + (W$9/12) + (1/12),5),'main sheet'!$G:$M, 4, 0)) / VLOOKUP(ROUND($A1061,5),'main sheet'!$G:$M, 4, 0)) * W$11</f>
        <v>1.1520927286243869E-2</v>
      </c>
      <c r="X1061" s="19">
        <f>((VLOOKUP(ROUND($A1061 + (X$9/12),5),'main sheet'!$G:$M, 4, 0) - VLOOKUP(ROUND($A1061 + (X$9/12) + (1/12),5),'main sheet'!$G:$M, 4, 0)) / VLOOKUP(ROUND($A1061,5),'main sheet'!$G:$M, 4, 0)) * X$11</f>
        <v>1.1513304381099111E-2</v>
      </c>
      <c r="Y1061" s="19">
        <f>((VLOOKUP(ROUND($A1061 + (Y$9/12),5),'main sheet'!$G:$M, 4, 0) - VLOOKUP(ROUND($A1061 + (Y$9/12) + (1/12),5),'main sheet'!$G:$M, 4, 0)) / VLOOKUP(ROUND($A1061,5),'main sheet'!$G:$M, 4, 0)) * Y$11</f>
        <v>1.1505686519704749E-2</v>
      </c>
      <c r="Z1061" s="19">
        <f>((VLOOKUP(ROUND($A1061 + (Z$9/12),5),'main sheet'!$G:$M, 4, 0) - VLOOKUP(ROUND($A1061 + (Z$9/12) + (1/12),5),'main sheet'!$G:$M, 4, 0)) / VLOOKUP(ROUND($A1061,5),'main sheet'!$G:$M, 4, 0)) * Z$11</f>
        <v>1.1498073698723551E-2</v>
      </c>
      <c r="AA1061" s="19">
        <f>((VLOOKUP(ROUND($A1061 + (AA$9/12),5),'main sheet'!$G:$M, 4, 0) - VLOOKUP(ROUND($A1061 + (AA$9/12) + (1/12),5),'main sheet'!$G:$M, 4, 0)) / VLOOKUP(ROUND($A1061,5),'main sheet'!$G:$M, 4, 0)) * AA$11</f>
        <v>1.1490465914820822E-2</v>
      </c>
      <c r="AB1061" s="19">
        <f>((VLOOKUP(ROUND($A1061 + (AB$9/12),5),'main sheet'!$G:$M, 4, 0) - VLOOKUP(ROUND($A1061 + (AB$9/12) + (1/12),5),'main sheet'!$G:$M, 4, 0)) / VLOOKUP(ROUND($A1061,5),'main sheet'!$G:$M, 4, 0)) * AB$11</f>
        <v>1.1482863164663407E-2</v>
      </c>
      <c r="AC1061" s="19">
        <f>((VLOOKUP(ROUND($A1061 + (AC$9/12),5),'main sheet'!$G:$M, 4, 0) - VLOOKUP(ROUND($A1061 + (AC$9/12) + (1/12),5),'main sheet'!$G:$M, 4, 0)) / VLOOKUP(ROUND($A1061,5),'main sheet'!$G:$M, 4, 0)) * AC$11</f>
        <v>1.1475265444920699E-2</v>
      </c>
      <c r="AD1061" s="19">
        <f>((VLOOKUP(ROUND($A1061 + (AD$9/12),5),'main sheet'!$G:$M, 4, 0) - VLOOKUP(ROUND($A1061 + (AD$9/12) + (1/12),5),'main sheet'!$G:$M, 4, 0)) / VLOOKUP(ROUND($A1061,5),'main sheet'!$G:$M, 4, 0)) * AD$11</f>
        <v>1.1467672752264613E-2</v>
      </c>
      <c r="AE1061" s="19">
        <f>((VLOOKUP(ROUND($A1061 + (AE$9/12),5),'main sheet'!$G:$M, 4, 0) - VLOOKUP(ROUND($A1061 + (AE$9/12) + (1/12),5),'main sheet'!$G:$M, 4, 0)) / VLOOKUP(ROUND($A1061,5),'main sheet'!$G:$M, 4, 0)) * AE$11</f>
        <v>1.1460085083368614E-2</v>
      </c>
      <c r="AF1061" s="19">
        <f>((VLOOKUP(ROUND($A1061 + (AF$9/12),5),'main sheet'!$G:$M, 4, 0) - VLOOKUP(ROUND($A1061 + (AF$9/12) + (1/12),5),'main sheet'!$G:$M, 4, 0)) / VLOOKUP(ROUND($A1061,5),'main sheet'!$G:$M, 4, 0)) * AF$11</f>
        <v>1.145250243490869E-2</v>
      </c>
      <c r="AH1061" s="18">
        <f t="shared" si="33"/>
        <v>87.333333333333329</v>
      </c>
      <c r="AI1061" s="19">
        <f t="shared" si="34"/>
        <v>0.38081198320933096</v>
      </c>
    </row>
    <row r="1062" spans="1:35" x14ac:dyDescent="0.3">
      <c r="A1062" s="19">
        <v>87.416666666666671</v>
      </c>
      <c r="C1062" s="19">
        <f>((VLOOKUP(ROUND($A1062 + (C$9/12),5),'main sheet'!$G:$M, 4, 0) - VLOOKUP(ROUND($A1062 + (C$9/12) + (1/12),5),'main sheet'!$G:$M, 4, 0)) / VLOOKUP(ROUND($A1062,5),'main sheet'!$G:$M, 4, 0)) * C$11</f>
        <v>1.4343755598258427E-2</v>
      </c>
      <c r="D1062" s="19">
        <f>((VLOOKUP(ROUND($A1062 + (D$9/12),5),'main sheet'!$G:$M, 4, 0) - VLOOKUP(ROUND($A1062 + (D$9/12) + (1/12),5),'main sheet'!$G:$M, 4, 0)) / VLOOKUP(ROUND($A1062,5),'main sheet'!$G:$M, 4, 0)) * D$11</f>
        <v>1.4329840746850377E-2</v>
      </c>
      <c r="E1062" s="19">
        <f>((VLOOKUP(ROUND($A1062 + (E$9/12),5),'main sheet'!$G:$M, 4, 0) - VLOOKUP(ROUND($A1062 + (E$9/12) + (1/12),5),'main sheet'!$G:$M, 4, 0)) / VLOOKUP(ROUND($A1062,5),'main sheet'!$G:$M, 4, 0)) * E$11</f>
        <v>1.4315939394214784E-2</v>
      </c>
      <c r="F1062" s="19">
        <f>((VLOOKUP(ROUND($A1062 + (F$9/12),5),'main sheet'!$G:$M, 4, 0) - VLOOKUP(ROUND($A1062 + (F$9/12) + (1/12),5),'main sheet'!$G:$M, 4, 0)) / VLOOKUP(ROUND($A1062,5),'main sheet'!$G:$M, 4, 0)) * F$11</f>
        <v>1.4302051527256169E-2</v>
      </c>
      <c r="G1062" s="19">
        <f>((VLOOKUP(ROUND($A1062 + (G$9/12),5),'main sheet'!$G:$M, 4, 0) - VLOOKUP(ROUND($A1062 + (G$9/12) + (1/12),5),'main sheet'!$G:$M, 4, 0)) / VLOOKUP(ROUND($A1062,5),'main sheet'!$G:$M, 4, 0)) * G$11</f>
        <v>1.4288177132892101E-2</v>
      </c>
      <c r="H1062" s="19">
        <f>((VLOOKUP(ROUND($A1062 + (H$9/12),5),'main sheet'!$G:$M, 4, 0) - VLOOKUP(ROUND($A1062 + (H$9/12) + (1/12),5),'main sheet'!$G:$M, 4, 0)) / VLOOKUP(ROUND($A1062,5),'main sheet'!$G:$M, 4, 0)) * H$11</f>
        <v>1.4274316198053185E-2</v>
      </c>
      <c r="I1062" s="19">
        <f>((VLOOKUP(ROUND($A1062 + (I$9/12),5),'main sheet'!$G:$M, 4, 0) - VLOOKUP(ROUND($A1062 + (I$9/12) + (1/12),5),'main sheet'!$G:$M, 4, 0)) / VLOOKUP(ROUND($A1062,5),'main sheet'!$G:$M, 4, 0)) * I$11</f>
        <v>1.3197511263425239E-2</v>
      </c>
      <c r="J1062" s="19">
        <f>((VLOOKUP(ROUND($A1062 + (J$9/12),5),'main sheet'!$G:$M, 4, 0) - VLOOKUP(ROUND($A1062 + (J$9/12) + (1/12),5),'main sheet'!$G:$M, 4, 0)) / VLOOKUP(ROUND($A1062,5),'main sheet'!$G:$M, 4, 0)) * J$11</f>
        <v>1.3184708381576957E-2</v>
      </c>
      <c r="K1062" s="19">
        <f>((VLOOKUP(ROUND($A1062 + (K$9/12),5),'main sheet'!$G:$M, 4, 0) - VLOOKUP(ROUND($A1062 + (K$9/12) + (1/12),5),'main sheet'!$G:$M, 4, 0)) / VLOOKUP(ROUND($A1062,5),'main sheet'!$G:$M, 4, 0)) * K$11</f>
        <v>1.3171917919781242E-2</v>
      </c>
      <c r="L1062" s="19">
        <f>((VLOOKUP(ROUND($A1062 + (L$9/12),5),'main sheet'!$G:$M, 4, 0) - VLOOKUP(ROUND($A1062 + (L$9/12) + (1/12),5),'main sheet'!$G:$M, 4, 0)) / VLOOKUP(ROUND($A1062,5),'main sheet'!$G:$M, 4, 0)) * L$11</f>
        <v>1.3159139865989421E-2</v>
      </c>
      <c r="M1062" s="19">
        <f>((VLOOKUP(ROUND($A1062 + (M$9/12),5),'main sheet'!$G:$M, 4, 0) - VLOOKUP(ROUND($A1062 + (M$9/12) + (1/12),5),'main sheet'!$G:$M, 4, 0)) / VLOOKUP(ROUND($A1062,5),'main sheet'!$G:$M, 4, 0)) * M$11</f>
        <v>1.31951628085925E-2</v>
      </c>
      <c r="N1062" s="19">
        <f>((VLOOKUP(ROUND($A1062 + (N$9/12),5),'main sheet'!$G:$M, 4, 0) - VLOOKUP(ROUND($A1062 + (N$9/12) + (1/12),5),'main sheet'!$G:$M, 4, 0)) / VLOOKUP(ROUND($A1062,5),'main sheet'!$G:$M, 4, 0)) * N$11</f>
        <v>1.3186432133364552E-2</v>
      </c>
      <c r="O1062" s="19">
        <f>((VLOOKUP(ROUND($A1062 + (O$9/12),5),'main sheet'!$G:$M, 4, 0) - VLOOKUP(ROUND($A1062 + (O$9/12) + (1/12),5),'main sheet'!$G:$M, 4, 0)) / VLOOKUP(ROUND($A1062,5),'main sheet'!$G:$M, 4, 0)) * O$11</f>
        <v>1.3177707234851226E-2</v>
      </c>
      <c r="P1062" s="19">
        <f>((VLOOKUP(ROUND($A1062 + (P$9/12),5),'main sheet'!$G:$M, 4, 0) - VLOOKUP(ROUND($A1062 + (P$9/12) + (1/12),5),'main sheet'!$G:$M, 4, 0)) / VLOOKUP(ROUND($A1062,5),'main sheet'!$G:$M, 4, 0)) * P$11</f>
        <v>1.3168988109230315E-2</v>
      </c>
      <c r="Q1062" s="19">
        <f>((VLOOKUP(ROUND($A1062 + (Q$9/12),5),'main sheet'!$G:$M, 4, 0) - VLOOKUP(ROUND($A1062 + (Q$9/12) + (1/12),5),'main sheet'!$G:$M, 4, 0)) / VLOOKUP(ROUND($A1062,5),'main sheet'!$G:$M, 4, 0)) * Q$11</f>
        <v>1.3160274752682147E-2</v>
      </c>
      <c r="R1062" s="19">
        <f>((VLOOKUP(ROUND($A1062 + (R$9/12),5),'main sheet'!$G:$M, 4, 0) - VLOOKUP(ROUND($A1062 + (R$9/12) + (1/12),5),'main sheet'!$G:$M, 4, 0)) / VLOOKUP(ROUND($A1062,5),'main sheet'!$G:$M, 4, 0)) * R$11</f>
        <v>1.315156716138957E-2</v>
      </c>
      <c r="S1062" s="19">
        <f>((VLOOKUP(ROUND($A1062 + (S$9/12),5),'main sheet'!$G:$M, 4, 0) - VLOOKUP(ROUND($A1062 + (S$9/12) + (1/12),5),'main sheet'!$G:$M, 4, 0)) / VLOOKUP(ROUND($A1062,5),'main sheet'!$G:$M, 4, 0)) * S$11</f>
        <v>1.3142865331537962E-2</v>
      </c>
      <c r="T1062" s="19">
        <f>((VLOOKUP(ROUND($A1062 + (T$9/12),5),'main sheet'!$G:$M, 4, 0) - VLOOKUP(ROUND($A1062 + (T$9/12) + (1/12),5),'main sheet'!$G:$M, 4, 0)) / VLOOKUP(ROUND($A1062,5),'main sheet'!$G:$M, 4, 0)) * T$11</f>
        <v>1.3134169259315221E-2</v>
      </c>
      <c r="U1062" s="19">
        <f>((VLOOKUP(ROUND($A1062 + (U$9/12),5),'main sheet'!$G:$M, 4, 0) - VLOOKUP(ROUND($A1062 + (U$9/12) + (1/12),5),'main sheet'!$G:$M, 4, 0)) / VLOOKUP(ROUND($A1062,5),'main sheet'!$G:$M, 4, 0)) * U$11</f>
        <v>1.1701982022280233E-2</v>
      </c>
      <c r="V1062" s="19">
        <f>((VLOOKUP(ROUND($A1062 + (V$9/12),5),'main sheet'!$G:$M, 4, 0) - VLOOKUP(ROUND($A1062 + (V$9/12) + (1/12),5),'main sheet'!$G:$M, 4, 0)) / VLOOKUP(ROUND($A1062,5),'main sheet'!$G:$M, 4, 0)) * V$11</f>
        <v>1.1694239320955261E-2</v>
      </c>
      <c r="W1062" s="19">
        <f>((VLOOKUP(ROUND($A1062 + (W$9/12),5),'main sheet'!$G:$M, 4, 0) - VLOOKUP(ROUND($A1062 + (W$9/12) + (1/12),5),'main sheet'!$G:$M, 4, 0)) / VLOOKUP(ROUND($A1062,5),'main sheet'!$G:$M, 4, 0)) * W$11</f>
        <v>1.1686501742645034E-2</v>
      </c>
      <c r="X1062" s="19">
        <f>((VLOOKUP(ROUND($A1062 + (X$9/12),5),'main sheet'!$G:$M, 4, 0) - VLOOKUP(ROUND($A1062 + (X$9/12) + (1/12),5),'main sheet'!$G:$M, 4, 0)) / VLOOKUP(ROUND($A1062,5),'main sheet'!$G:$M, 4, 0)) * X$11</f>
        <v>1.1678769283959533E-2</v>
      </c>
      <c r="Y1062" s="19">
        <f>((VLOOKUP(ROUND($A1062 + (Y$9/12),5),'main sheet'!$G:$M, 4, 0) - VLOOKUP(ROUND($A1062 + (Y$9/12) + (1/12),5),'main sheet'!$G:$M, 4, 0)) / VLOOKUP(ROUND($A1062,5),'main sheet'!$G:$M, 4, 0)) * Y$11</f>
        <v>1.1671041941511324E-2</v>
      </c>
      <c r="Z1062" s="19">
        <f>((VLOOKUP(ROUND($A1062 + (Z$9/12),5),'main sheet'!$G:$M, 4, 0) - VLOOKUP(ROUND($A1062 + (Z$9/12) + (1/12),5),'main sheet'!$G:$M, 4, 0)) / VLOOKUP(ROUND($A1062,5),'main sheet'!$G:$M, 4, 0)) * Z$11</f>
        <v>1.1663319711915546E-2</v>
      </c>
      <c r="AA1062" s="19">
        <f>((VLOOKUP(ROUND($A1062 + (AA$9/12),5),'main sheet'!$G:$M, 4, 0) - VLOOKUP(ROUND($A1062 + (AA$9/12) + (1/12),5),'main sheet'!$G:$M, 4, 0)) / VLOOKUP(ROUND($A1062,5),'main sheet'!$G:$M, 4, 0)) * AA$11</f>
        <v>1.1655602591788909E-2</v>
      </c>
      <c r="AB1062" s="19">
        <f>((VLOOKUP(ROUND($A1062 + (AB$9/12),5),'main sheet'!$G:$M, 4, 0) - VLOOKUP(ROUND($A1062 + (AB$9/12) + (1/12),5),'main sheet'!$G:$M, 4, 0)) / VLOOKUP(ROUND($A1062,5),'main sheet'!$G:$M, 4, 0)) * AB$11</f>
        <v>1.164789057775069E-2</v>
      </c>
      <c r="AC1062" s="19">
        <f>((VLOOKUP(ROUND($A1062 + (AC$9/12),5),'main sheet'!$G:$M, 4, 0) - VLOOKUP(ROUND($A1062 + (AC$9/12) + (1/12),5),'main sheet'!$G:$M, 4, 0)) / VLOOKUP(ROUND($A1062,5),'main sheet'!$G:$M, 4, 0)) * AC$11</f>
        <v>1.1640183666422752E-2</v>
      </c>
      <c r="AD1062" s="19">
        <f>((VLOOKUP(ROUND($A1062 + (AD$9/12),5),'main sheet'!$G:$M, 4, 0) - VLOOKUP(ROUND($A1062 + (AD$9/12) + (1/12),5),'main sheet'!$G:$M, 4, 0)) / VLOOKUP(ROUND($A1062,5),'main sheet'!$G:$M, 4, 0)) * AD$11</f>
        <v>1.1632481854428509E-2</v>
      </c>
      <c r="AE1062" s="19">
        <f>((VLOOKUP(ROUND($A1062 + (AE$9/12),5),'main sheet'!$G:$M, 4, 0) - VLOOKUP(ROUND($A1062 + (AE$9/12) + (1/12),5),'main sheet'!$G:$M, 4, 0)) / VLOOKUP(ROUND($A1062,5),'main sheet'!$G:$M, 4, 0)) * AE$11</f>
        <v>1.1624785138393951E-2</v>
      </c>
      <c r="AF1062" s="19">
        <f>((VLOOKUP(ROUND($A1062 + (AF$9/12),5),'main sheet'!$G:$M, 4, 0) - VLOOKUP(ROUND($A1062 + (AF$9/12) + (1/12),5),'main sheet'!$G:$M, 4, 0)) / VLOOKUP(ROUND($A1062,5),'main sheet'!$G:$M, 4, 0)) * AF$11</f>
        <v>1.1617093514947635E-2</v>
      </c>
      <c r="AH1062" s="18">
        <f t="shared" si="33"/>
        <v>87.416666666666671</v>
      </c>
      <c r="AI1062" s="19">
        <f t="shared" si="34"/>
        <v>0.38379841618626065</v>
      </c>
    </row>
    <row r="1063" spans="1:35" x14ac:dyDescent="0.3">
      <c r="A1063" s="19">
        <v>87.5</v>
      </c>
      <c r="C1063" s="19">
        <f>((VLOOKUP(ROUND($A1063 + (C$9/12),5),'main sheet'!$G:$M, 4, 0) - VLOOKUP(ROUND($A1063 + (C$9/12) + (1/12),5),'main sheet'!$G:$M, 4, 0)) / VLOOKUP(ROUND($A1063,5),'main sheet'!$G:$M, 4, 0)) * C$11</f>
        <v>1.455290449671346E-2</v>
      </c>
      <c r="D1063" s="19">
        <f>((VLOOKUP(ROUND($A1063 + (D$9/12),5),'main sheet'!$G:$M, 4, 0) - VLOOKUP(ROUND($A1063 + (D$9/12) + (1/12),5),'main sheet'!$G:$M, 4, 0)) / VLOOKUP(ROUND($A1063,5),'main sheet'!$G:$M, 4, 0)) * D$11</f>
        <v>1.4538786750336872E-2</v>
      </c>
      <c r="E1063" s="19">
        <f>((VLOOKUP(ROUND($A1063 + (E$9/12),5),'main sheet'!$G:$M, 4, 0) - VLOOKUP(ROUND($A1063 + (E$9/12) + (1/12),5),'main sheet'!$G:$M, 4, 0)) / VLOOKUP(ROUND($A1063,5),'main sheet'!$G:$M, 4, 0)) * E$11</f>
        <v>1.452468269956044E-2</v>
      </c>
      <c r="F1063" s="19">
        <f>((VLOOKUP(ROUND($A1063 + (F$9/12),5),'main sheet'!$G:$M, 4, 0) - VLOOKUP(ROUND($A1063 + (F$9/12) + (1/12),5),'main sheet'!$G:$M, 4, 0)) / VLOOKUP(ROUND($A1063,5),'main sheet'!$G:$M, 4, 0)) * F$11</f>
        <v>1.4510592331098082E-2</v>
      </c>
      <c r="G1063" s="19">
        <f>((VLOOKUP(ROUND($A1063 + (G$9/12),5),'main sheet'!$G:$M, 4, 0) - VLOOKUP(ROUND($A1063 + (G$9/12) + (1/12),5),'main sheet'!$G:$M, 4, 0)) / VLOOKUP(ROUND($A1063,5),'main sheet'!$G:$M, 4, 0)) * G$11</f>
        <v>1.4496515631676962E-2</v>
      </c>
      <c r="H1063" s="19">
        <f>((VLOOKUP(ROUND($A1063 + (H$9/12),5),'main sheet'!$G:$M, 4, 0) - VLOOKUP(ROUND($A1063 + (H$9/12) + (1/12),5),'main sheet'!$G:$M, 4, 0)) / VLOOKUP(ROUND($A1063,5),'main sheet'!$G:$M, 4, 0)) * H$11</f>
        <v>1.3402948741990866E-2</v>
      </c>
      <c r="I1063" s="19">
        <f>((VLOOKUP(ROUND($A1063 + (I$9/12),5),'main sheet'!$G:$M, 4, 0) - VLOOKUP(ROUND($A1063 + (I$9/12) + (1/12),5),'main sheet'!$G:$M, 4, 0)) / VLOOKUP(ROUND($A1063,5),'main sheet'!$G:$M, 4, 0)) * I$11</f>
        <v>1.3389946565615549E-2</v>
      </c>
      <c r="J1063" s="19">
        <f>((VLOOKUP(ROUND($A1063 + (J$9/12),5),'main sheet'!$G:$M, 4, 0) - VLOOKUP(ROUND($A1063 + (J$9/12) + (1/12),5),'main sheet'!$G:$M, 4, 0)) / VLOOKUP(ROUND($A1063,5),'main sheet'!$G:$M, 4, 0)) * J$11</f>
        <v>1.3376957002628059E-2</v>
      </c>
      <c r="K1063" s="19">
        <f>((VLOOKUP(ROUND($A1063 + (K$9/12),5),'main sheet'!$G:$M, 4, 0) - VLOOKUP(ROUND($A1063 + (K$9/12) + (1/12),5),'main sheet'!$G:$M, 4, 0)) / VLOOKUP(ROUND($A1063,5),'main sheet'!$G:$M, 4, 0)) * K$11</f>
        <v>1.3363980040792171E-2</v>
      </c>
      <c r="L1063" s="19">
        <f>((VLOOKUP(ROUND($A1063 + (L$9/12),5),'main sheet'!$G:$M, 4, 0) - VLOOKUP(ROUND($A1063 + (L$9/12) + (1/12),5),'main sheet'!$G:$M, 4, 0)) / VLOOKUP(ROUND($A1063,5),'main sheet'!$G:$M, 4, 0)) * L$11</f>
        <v>1.3351015667883529E-2</v>
      </c>
      <c r="M1063" s="19">
        <f>((VLOOKUP(ROUND($A1063 + (M$9/12),5),'main sheet'!$G:$M, 4, 0) - VLOOKUP(ROUND($A1063 + (M$9/12) + (1/12),5),'main sheet'!$G:$M, 4, 0)) / VLOOKUP(ROUND($A1063,5),'main sheet'!$G:$M, 4, 0)) * M$11</f>
        <v>1.3387563867537519E-2</v>
      </c>
      <c r="N1063" s="19">
        <f>((VLOOKUP(ROUND($A1063 + (N$9/12),5),'main sheet'!$G:$M, 4, 0) - VLOOKUP(ROUND($A1063 + (N$9/12) + (1/12),5),'main sheet'!$G:$M, 4, 0)) / VLOOKUP(ROUND($A1063,5),'main sheet'!$G:$M, 4, 0)) * N$11</f>
        <v>1.3378705888752691E-2</v>
      </c>
      <c r="O1063" s="19">
        <f>((VLOOKUP(ROUND($A1063 + (O$9/12),5),'main sheet'!$G:$M, 4, 0) - VLOOKUP(ROUND($A1063 + (O$9/12) + (1/12),5),'main sheet'!$G:$M, 4, 0)) / VLOOKUP(ROUND($A1063,5),'main sheet'!$G:$M, 4, 0)) * O$11</f>
        <v>1.3369853770913804E-2</v>
      </c>
      <c r="P1063" s="19">
        <f>((VLOOKUP(ROUND($A1063 + (P$9/12),5),'main sheet'!$G:$M, 4, 0) - VLOOKUP(ROUND($A1063 + (P$9/12) + (1/12),5),'main sheet'!$G:$M, 4, 0)) / VLOOKUP(ROUND($A1063,5),'main sheet'!$G:$M, 4, 0)) * P$11</f>
        <v>1.3361007510142926E-2</v>
      </c>
      <c r="Q1063" s="19">
        <f>((VLOOKUP(ROUND($A1063 + (Q$9/12),5),'main sheet'!$G:$M, 4, 0) - VLOOKUP(ROUND($A1063 + (Q$9/12) + (1/12),5),'main sheet'!$G:$M, 4, 0)) / VLOOKUP(ROUND($A1063,5),'main sheet'!$G:$M, 4, 0)) * Q$11</f>
        <v>1.3352167102564682E-2</v>
      </c>
      <c r="R1063" s="19">
        <f>((VLOOKUP(ROUND($A1063 + (R$9/12),5),'main sheet'!$G:$M, 4, 0) - VLOOKUP(ROUND($A1063 + (R$9/12) + (1/12),5),'main sheet'!$G:$M, 4, 0)) / VLOOKUP(ROUND($A1063,5),'main sheet'!$G:$M, 4, 0)) * R$11</f>
        <v>1.3343332544306268E-2</v>
      </c>
      <c r="S1063" s="19">
        <f>((VLOOKUP(ROUND($A1063 + (S$9/12),5),'main sheet'!$G:$M, 4, 0) - VLOOKUP(ROUND($A1063 + (S$9/12) + (1/12),5),'main sheet'!$G:$M, 4, 0)) / VLOOKUP(ROUND($A1063,5),'main sheet'!$G:$M, 4, 0)) * S$11</f>
        <v>1.3334503831497434E-2</v>
      </c>
      <c r="T1063" s="19">
        <f>((VLOOKUP(ROUND($A1063 + (T$9/12),5),'main sheet'!$G:$M, 4, 0) - VLOOKUP(ROUND($A1063 + (T$9/12) + (1/12),5),'main sheet'!$G:$M, 4, 0)) / VLOOKUP(ROUND($A1063,5),'main sheet'!$G:$M, 4, 0)) * T$11</f>
        <v>1.1880471541931793E-2</v>
      </c>
      <c r="U1063" s="19">
        <f>((VLOOKUP(ROUND($A1063 + (U$9/12),5),'main sheet'!$G:$M, 4, 0) - VLOOKUP(ROUND($A1063 + (U$9/12) + (1/12),5),'main sheet'!$G:$M, 4, 0)) / VLOOKUP(ROUND($A1063,5),'main sheet'!$G:$M, 4, 0)) * U$11</f>
        <v>1.1872610741720864E-2</v>
      </c>
      <c r="V1063" s="19">
        <f>((VLOOKUP(ROUND($A1063 + (V$9/12),5),'main sheet'!$G:$M, 4, 0) - VLOOKUP(ROUND($A1063 + (V$9/12) + (1/12),5),'main sheet'!$G:$M, 4, 0)) / VLOOKUP(ROUND($A1063,5),'main sheet'!$G:$M, 4, 0)) * V$11</f>
        <v>1.1864755142665672E-2</v>
      </c>
      <c r="W1063" s="19">
        <f>((VLOOKUP(ROUND($A1063 + (W$9/12),5),'main sheet'!$G:$M, 4, 0) - VLOOKUP(ROUND($A1063 + (W$9/12) + (1/12),5),'main sheet'!$G:$M, 4, 0)) / VLOOKUP(ROUND($A1063,5),'main sheet'!$G:$M, 4, 0)) * W$11</f>
        <v>1.1856904741324486E-2</v>
      </c>
      <c r="X1063" s="19">
        <f>((VLOOKUP(ROUND($A1063 + (X$9/12),5),'main sheet'!$G:$M, 4, 0) - VLOOKUP(ROUND($A1063 + (X$9/12) + (1/12),5),'main sheet'!$G:$M, 4, 0)) / VLOOKUP(ROUND($A1063,5),'main sheet'!$G:$M, 4, 0)) * X$11</f>
        <v>1.1849059534258201E-2</v>
      </c>
      <c r="Y1063" s="19">
        <f>((VLOOKUP(ROUND($A1063 + (Y$9/12),5),'main sheet'!$G:$M, 4, 0) - VLOOKUP(ROUND($A1063 + (Y$9/12) + (1/12),5),'main sheet'!$G:$M, 4, 0)) / VLOOKUP(ROUND($A1063,5),'main sheet'!$G:$M, 4, 0)) * Y$11</f>
        <v>1.1841219518030334E-2</v>
      </c>
      <c r="Z1063" s="19">
        <f>((VLOOKUP(ROUND($A1063 + (Z$9/12),5),'main sheet'!$G:$M, 4, 0) - VLOOKUP(ROUND($A1063 + (Z$9/12) + (1/12),5),'main sheet'!$G:$M, 4, 0)) / VLOOKUP(ROUND($A1063,5),'main sheet'!$G:$M, 4, 0)) * Z$11</f>
        <v>1.1833384689205983E-2</v>
      </c>
      <c r="AA1063" s="19">
        <f>((VLOOKUP(ROUND($A1063 + (AA$9/12),5),'main sheet'!$G:$M, 4, 0) - VLOOKUP(ROUND($A1063 + (AA$9/12) + (1/12),5),'main sheet'!$G:$M, 4, 0)) / VLOOKUP(ROUND($A1063,5),'main sheet'!$G:$M, 4, 0)) * AA$11</f>
        <v>1.1825555044352863E-2</v>
      </c>
      <c r="AB1063" s="19">
        <f>((VLOOKUP(ROUND($A1063 + (AB$9/12),5),'main sheet'!$G:$M, 4, 0) - VLOOKUP(ROUND($A1063 + (AB$9/12) + (1/12),5),'main sheet'!$G:$M, 4, 0)) / VLOOKUP(ROUND($A1063,5),'main sheet'!$G:$M, 4, 0)) * AB$11</f>
        <v>1.1817730580041312E-2</v>
      </c>
      <c r="AC1063" s="19">
        <f>((VLOOKUP(ROUND($A1063 + (AC$9/12),5),'main sheet'!$G:$M, 4, 0) - VLOOKUP(ROUND($A1063 + (AC$9/12) + (1/12),5),'main sheet'!$G:$M, 4, 0)) / VLOOKUP(ROUND($A1063,5),'main sheet'!$G:$M, 4, 0)) * AC$11</f>
        <v>1.1809911292843239E-2</v>
      </c>
      <c r="AD1063" s="19">
        <f>((VLOOKUP(ROUND($A1063 + (AD$9/12),5),'main sheet'!$G:$M, 4, 0) - VLOOKUP(ROUND($A1063 + (AD$9/12) + (1/12),5),'main sheet'!$G:$M, 4, 0)) / VLOOKUP(ROUND($A1063,5),'main sheet'!$G:$M, 4, 0)) * AD$11</f>
        <v>1.1802097179333166E-2</v>
      </c>
      <c r="AE1063" s="19">
        <f>((VLOOKUP(ROUND($A1063 + (AE$9/12),5),'main sheet'!$G:$M, 4, 0) - VLOOKUP(ROUND($A1063 + (AE$9/12) + (1/12),5),'main sheet'!$G:$M, 4, 0)) / VLOOKUP(ROUND($A1063,5),'main sheet'!$G:$M, 4, 0)) * AE$11</f>
        <v>1.1794288236088236E-2</v>
      </c>
      <c r="AF1063" s="19">
        <f>((VLOOKUP(ROUND($A1063 + (AF$9/12),5),'main sheet'!$G:$M, 4, 0) - VLOOKUP(ROUND($A1063 + (AF$9/12) + (1/12),5),'main sheet'!$G:$M, 4, 0)) / VLOOKUP(ROUND($A1063,5),'main sheet'!$G:$M, 4, 0)) * AF$11</f>
        <v>1.0284182102347786E-2</v>
      </c>
      <c r="AH1063" s="18">
        <f t="shared" si="33"/>
        <v>87.5</v>
      </c>
      <c r="AI1063" s="19">
        <f t="shared" si="34"/>
        <v>0.38536763478815528</v>
      </c>
    </row>
    <row r="1064" spans="1:35" x14ac:dyDescent="0.3">
      <c r="A1064" s="19">
        <v>87.583333333333329</v>
      </c>
      <c r="C1064" s="19">
        <f>((VLOOKUP(ROUND($A1064 + (C$9/12),5),'main sheet'!$G:$M, 4, 0) - VLOOKUP(ROUND($A1064 + (C$9/12) + (1/12),5),'main sheet'!$G:$M, 4, 0)) / VLOOKUP(ROUND($A1064,5),'main sheet'!$G:$M, 4, 0)) * C$11</f>
        <v>1.4768242921719276E-2</v>
      </c>
      <c r="D1064" s="19">
        <f>((VLOOKUP(ROUND($A1064 + (D$9/12),5),'main sheet'!$G:$M, 4, 0) - VLOOKUP(ROUND($A1064 + (D$9/12) + (1/12),5),'main sheet'!$G:$M, 4, 0)) / VLOOKUP(ROUND($A1064,5),'main sheet'!$G:$M, 4, 0)) * D$11</f>
        <v>1.4753916275925273E-2</v>
      </c>
      <c r="E1064" s="19">
        <f>((VLOOKUP(ROUND($A1064 + (E$9/12),5),'main sheet'!$G:$M, 4, 0) - VLOOKUP(ROUND($A1064 + (E$9/12) + (1/12),5),'main sheet'!$G:$M, 4, 0)) / VLOOKUP(ROUND($A1064,5),'main sheet'!$G:$M, 4, 0)) * E$11</f>
        <v>1.4739603528384368E-2</v>
      </c>
      <c r="F1064" s="19">
        <f>((VLOOKUP(ROUND($A1064 + (F$9/12),5),'main sheet'!$G:$M, 4, 0) - VLOOKUP(ROUND($A1064 + (F$9/12) + (1/12),5),'main sheet'!$G:$M, 4, 0)) / VLOOKUP(ROUND($A1064,5),'main sheet'!$G:$M, 4, 0)) * F$11</f>
        <v>1.4725304665614246E-2</v>
      </c>
      <c r="G1064" s="19">
        <f>((VLOOKUP(ROUND($A1064 + (G$9/12),5),'main sheet'!$G:$M, 4, 0) - VLOOKUP(ROUND($A1064 + (G$9/12) + (1/12),5),'main sheet'!$G:$M, 4, 0)) / VLOOKUP(ROUND($A1064,5),'main sheet'!$G:$M, 4, 0)) * G$11</f>
        <v>1.3614478724264013E-2</v>
      </c>
      <c r="H1064" s="19">
        <f>((VLOOKUP(ROUND($A1064 + (H$9/12),5),'main sheet'!$G:$M, 4, 0) - VLOOKUP(ROUND($A1064 + (H$9/12) + (1/12),5),'main sheet'!$G:$M, 4, 0)) / VLOOKUP(ROUND($A1064,5),'main sheet'!$G:$M, 4, 0)) * H$11</f>
        <v>1.3601271343034814E-2</v>
      </c>
      <c r="I1064" s="19">
        <f>((VLOOKUP(ROUND($A1064 + (I$9/12),5),'main sheet'!$G:$M, 4, 0) - VLOOKUP(ROUND($A1064 + (I$9/12) + (1/12),5),'main sheet'!$G:$M, 4, 0)) / VLOOKUP(ROUND($A1064,5),'main sheet'!$G:$M, 4, 0)) * I$11</f>
        <v>1.3588076774262301E-2</v>
      </c>
      <c r="J1064" s="19">
        <f>((VLOOKUP(ROUND($A1064 + (J$9/12),5),'main sheet'!$G:$M, 4, 0) - VLOOKUP(ROUND($A1064 + (J$9/12) + (1/12),5),'main sheet'!$G:$M, 4, 0)) / VLOOKUP(ROUND($A1064,5),'main sheet'!$G:$M, 4, 0)) * J$11</f>
        <v>1.3574895005517132E-2</v>
      </c>
      <c r="K1064" s="19">
        <f>((VLOOKUP(ROUND($A1064 + (K$9/12),5),'main sheet'!$G:$M, 4, 0) - VLOOKUP(ROUND($A1064 + (K$9/12) + (1/12),5),'main sheet'!$G:$M, 4, 0)) / VLOOKUP(ROUND($A1064,5),'main sheet'!$G:$M, 4, 0)) * K$11</f>
        <v>1.3561726024382022E-2</v>
      </c>
      <c r="L1064" s="19">
        <f>((VLOOKUP(ROUND($A1064 + (L$9/12),5),'main sheet'!$G:$M, 4, 0) - VLOOKUP(ROUND($A1064 + (L$9/12) + (1/12),5),'main sheet'!$G:$M, 4, 0)) / VLOOKUP(ROUND($A1064,5),'main sheet'!$G:$M, 4, 0)) * L$11</f>
        <v>1.3548569818451733E-2</v>
      </c>
      <c r="M1064" s="19">
        <f>((VLOOKUP(ROUND($A1064 + (M$9/12),5),'main sheet'!$G:$M, 4, 0) - VLOOKUP(ROUND($A1064 + (M$9/12) + (1/12),5),'main sheet'!$G:$M, 4, 0)) / VLOOKUP(ROUND($A1064,5),'main sheet'!$G:$M, 4, 0)) * M$11</f>
        <v>1.3585658819548629E-2</v>
      </c>
      <c r="N1064" s="19">
        <f>((VLOOKUP(ROUND($A1064 + (N$9/12),5),'main sheet'!$G:$M, 4, 0) - VLOOKUP(ROUND($A1064 + (N$9/12) + (1/12),5),'main sheet'!$G:$M, 4, 0)) / VLOOKUP(ROUND($A1064,5),'main sheet'!$G:$M, 4, 0)) * N$11</f>
        <v>1.357666976980125E-2</v>
      </c>
      <c r="O1064" s="19">
        <f>((VLOOKUP(ROUND($A1064 + (O$9/12),5),'main sheet'!$G:$M, 4, 0) - VLOOKUP(ROUND($A1064 + (O$9/12) + (1/12),5),'main sheet'!$G:$M, 4, 0)) / VLOOKUP(ROUND($A1064,5),'main sheet'!$G:$M, 4, 0)) * O$11</f>
        <v>1.3567686667723872E-2</v>
      </c>
      <c r="P1064" s="19">
        <f>((VLOOKUP(ROUND($A1064 + (P$9/12),5),'main sheet'!$G:$M, 4, 0) - VLOOKUP(ROUND($A1064 + (P$9/12) + (1/12),5),'main sheet'!$G:$M, 4, 0)) / VLOOKUP(ROUND($A1064,5),'main sheet'!$G:$M, 4, 0)) * P$11</f>
        <v>1.3558709509381168E-2</v>
      </c>
      <c r="Q1064" s="19">
        <f>((VLOOKUP(ROUND($A1064 + (Q$9/12),5),'main sheet'!$G:$M, 4, 0) - VLOOKUP(ROUND($A1064 + (Q$9/12) + (1/12),5),'main sheet'!$G:$M, 4, 0)) / VLOOKUP(ROUND($A1064,5),'main sheet'!$G:$M, 4, 0)) * Q$11</f>
        <v>1.354973829084043E-2</v>
      </c>
      <c r="R1064" s="19">
        <f>((VLOOKUP(ROUND($A1064 + (R$9/12),5),'main sheet'!$G:$M, 4, 0) - VLOOKUP(ROUND($A1064 + (R$9/12) + (1/12),5),'main sheet'!$G:$M, 4, 0)) / VLOOKUP(ROUND($A1064,5),'main sheet'!$G:$M, 4, 0)) * R$11</f>
        <v>1.3540773008171544E-2</v>
      </c>
      <c r="S1064" s="19">
        <f>((VLOOKUP(ROUND($A1064 + (S$9/12),5),'main sheet'!$G:$M, 4, 0) - VLOOKUP(ROUND($A1064 + (S$9/12) + (1/12),5),'main sheet'!$G:$M, 4, 0)) / VLOOKUP(ROUND($A1064,5),'main sheet'!$G:$M, 4, 0)) * S$11</f>
        <v>1.2064248539892974E-2</v>
      </c>
      <c r="T1064" s="19">
        <f>((VLOOKUP(ROUND($A1064 + (T$9/12),5),'main sheet'!$G:$M, 4, 0) - VLOOKUP(ROUND($A1064 + (T$9/12) + (1/12),5),'main sheet'!$G:$M, 4, 0)) / VLOOKUP(ROUND($A1064,5),'main sheet'!$G:$M, 4, 0)) * T$11</f>
        <v>1.2056266142297696E-2</v>
      </c>
      <c r="U1064" s="19">
        <f>((VLOOKUP(ROUND($A1064 + (U$9/12),5),'main sheet'!$G:$M, 4, 0) - VLOOKUP(ROUND($A1064 + (U$9/12) + (1/12),5),'main sheet'!$G:$M, 4, 0)) / VLOOKUP(ROUND($A1064,5),'main sheet'!$G:$M, 4, 0)) * U$11</f>
        <v>1.204828902631395E-2</v>
      </c>
      <c r="V1064" s="19">
        <f>((VLOOKUP(ROUND($A1064 + (V$9/12),5),'main sheet'!$G:$M, 4, 0) - VLOOKUP(ROUND($A1064 + (V$9/12) + (1/12),5),'main sheet'!$G:$M, 4, 0)) / VLOOKUP(ROUND($A1064,5),'main sheet'!$G:$M, 4, 0)) * V$11</f>
        <v>1.2040317188446765E-2</v>
      </c>
      <c r="W1064" s="19">
        <f>((VLOOKUP(ROUND($A1064 + (W$9/12),5),'main sheet'!$G:$M, 4, 0) - VLOOKUP(ROUND($A1064 + (W$9/12) + (1/12),5),'main sheet'!$G:$M, 4, 0)) / VLOOKUP(ROUND($A1064,5),'main sheet'!$G:$M, 4, 0)) * W$11</f>
        <v>1.2032350625203837E-2</v>
      </c>
      <c r="X1064" s="19">
        <f>((VLOOKUP(ROUND($A1064 + (X$9/12),5),'main sheet'!$G:$M, 4, 0) - VLOOKUP(ROUND($A1064 + (X$9/12) + (1/12),5),'main sheet'!$G:$M, 4, 0)) / VLOOKUP(ROUND($A1064,5),'main sheet'!$G:$M, 4, 0)) * X$11</f>
        <v>1.2024389333095529E-2</v>
      </c>
      <c r="Y1064" s="19">
        <f>((VLOOKUP(ROUND($A1064 + (Y$9/12),5),'main sheet'!$G:$M, 4, 0) - VLOOKUP(ROUND($A1064 + (Y$9/12) + (1/12),5),'main sheet'!$G:$M, 4, 0)) / VLOOKUP(ROUND($A1064,5),'main sheet'!$G:$M, 4, 0)) * Y$11</f>
        <v>1.2016433308633799E-2</v>
      </c>
      <c r="Z1064" s="19">
        <f>((VLOOKUP(ROUND($A1064 + (Z$9/12),5),'main sheet'!$G:$M, 4, 0) - VLOOKUP(ROUND($A1064 + (Z$9/12) + (1/12),5),'main sheet'!$G:$M, 4, 0)) / VLOOKUP(ROUND($A1064,5),'main sheet'!$G:$M, 4, 0)) * Z$11</f>
        <v>1.2008482548333272E-2</v>
      </c>
      <c r="AA1064" s="19">
        <f>((VLOOKUP(ROUND($A1064 + (AA$9/12),5),'main sheet'!$G:$M, 4, 0) - VLOOKUP(ROUND($A1064 + (AA$9/12) + (1/12),5),'main sheet'!$G:$M, 4, 0)) / VLOOKUP(ROUND($A1064,5),'main sheet'!$G:$M, 4, 0)) * AA$11</f>
        <v>1.2000537048711233E-2</v>
      </c>
      <c r="AB1064" s="19">
        <f>((VLOOKUP(ROUND($A1064 + (AB$9/12),5),'main sheet'!$G:$M, 4, 0) - VLOOKUP(ROUND($A1064 + (AB$9/12) + (1/12),5),'main sheet'!$G:$M, 4, 0)) / VLOOKUP(ROUND($A1064,5),'main sheet'!$G:$M, 4, 0)) * AB$11</f>
        <v>1.199259680628656E-2</v>
      </c>
      <c r="AC1064" s="19">
        <f>((VLOOKUP(ROUND($A1064 + (AC$9/12),5),'main sheet'!$G:$M, 4, 0) - VLOOKUP(ROUND($A1064 + (AC$9/12) + (1/12),5),'main sheet'!$G:$M, 4, 0)) / VLOOKUP(ROUND($A1064,5),'main sheet'!$G:$M, 4, 0)) * AC$11</f>
        <v>1.198466181758079E-2</v>
      </c>
      <c r="AD1064" s="19">
        <f>((VLOOKUP(ROUND($A1064 + (AD$9/12),5),'main sheet'!$G:$M, 4, 0) - VLOOKUP(ROUND($A1064 + (AD$9/12) + (1/12),5),'main sheet'!$G:$M, 4, 0)) / VLOOKUP(ROUND($A1064,5),'main sheet'!$G:$M, 4, 0)) * AD$11</f>
        <v>1.1976732079118117E-2</v>
      </c>
      <c r="AE1064" s="19">
        <f>((VLOOKUP(ROUND($A1064 + (AE$9/12),5),'main sheet'!$G:$M, 4, 0) - VLOOKUP(ROUND($A1064 + (AE$9/12) + (1/12),5),'main sheet'!$G:$M, 4, 0)) / VLOOKUP(ROUND($A1064,5),'main sheet'!$G:$M, 4, 0)) * AE$11</f>
        <v>1.0443266369885898E-2</v>
      </c>
      <c r="AF1064" s="19">
        <f>((VLOOKUP(ROUND($A1064 + (AF$9/12),5),'main sheet'!$G:$M, 4, 0) - VLOOKUP(ROUND($A1064 + (AF$9/12) + (1/12),5),'main sheet'!$G:$M, 4, 0)) / VLOOKUP(ROUND($A1064,5),'main sheet'!$G:$M, 4, 0)) * AF$11</f>
        <v>1.0436356506906668E-2</v>
      </c>
      <c r="AH1064" s="18">
        <f t="shared" si="33"/>
        <v>87.583333333333329</v>
      </c>
      <c r="AI1064" s="19">
        <f t="shared" si="34"/>
        <v>0.38698024848772911</v>
      </c>
    </row>
    <row r="1065" spans="1:35" x14ac:dyDescent="0.3">
      <c r="A1065" s="19">
        <v>87.666666666666671</v>
      </c>
      <c r="C1065" s="19">
        <f>((VLOOKUP(ROUND($A1065 + (C$9/12),5),'main sheet'!$G:$M, 4, 0) - VLOOKUP(ROUND($A1065 + (C$9/12) + (1/12),5),'main sheet'!$G:$M, 4, 0)) / VLOOKUP(ROUND($A1065,5),'main sheet'!$G:$M, 4, 0)) * C$11</f>
        <v>1.499004975803719E-2</v>
      </c>
      <c r="D1065" s="19">
        <f>((VLOOKUP(ROUND($A1065 + (D$9/12),5),'main sheet'!$G:$M, 4, 0) - VLOOKUP(ROUND($A1065 + (D$9/12) + (1/12),5),'main sheet'!$G:$M, 4, 0)) / VLOOKUP(ROUND($A1065,5),'main sheet'!$G:$M, 4, 0)) * D$11</f>
        <v>1.4975507937831631E-2</v>
      </c>
      <c r="E1065" s="19">
        <f>((VLOOKUP(ROUND($A1065 + (E$9/12),5),'main sheet'!$G:$M, 4, 0) - VLOOKUP(ROUND($A1065 + (E$9/12) + (1/12),5),'main sheet'!$G:$M, 4, 0)) / VLOOKUP(ROUND($A1065,5),'main sheet'!$G:$M, 4, 0)) * E$11</f>
        <v>1.4960980224619837E-2</v>
      </c>
      <c r="F1065" s="19">
        <f>((VLOOKUP(ROUND($A1065 + (F$9/12),5),'main sheet'!$G:$M, 4, 0) - VLOOKUP(ROUND($A1065 + (F$9/12) + (1/12),5),'main sheet'!$G:$M, 4, 0)) / VLOOKUP(ROUND($A1065,5),'main sheet'!$G:$M, 4, 0)) * F$11</f>
        <v>1.3832375736025214E-2</v>
      </c>
      <c r="G1065" s="19">
        <f>((VLOOKUP(ROUND($A1065 + (G$9/12),5),'main sheet'!$G:$M, 4, 0) - VLOOKUP(ROUND($A1065 + (G$9/12) + (1/12),5),'main sheet'!$G:$M, 4, 0)) / VLOOKUP(ROUND($A1065,5),'main sheet'!$G:$M, 4, 0)) * G$11</f>
        <v>1.3818956973298326E-2</v>
      </c>
      <c r="H1065" s="19">
        <f>((VLOOKUP(ROUND($A1065 + (H$9/12),5),'main sheet'!$G:$M, 4, 0) - VLOOKUP(ROUND($A1065 + (H$9/12) + (1/12),5),'main sheet'!$G:$M, 4, 0)) / VLOOKUP(ROUND($A1065,5),'main sheet'!$G:$M, 4, 0)) * H$11</f>
        <v>1.3805551228088931E-2</v>
      </c>
      <c r="I1065" s="19">
        <f>((VLOOKUP(ROUND($A1065 + (I$9/12),5),'main sheet'!$G:$M, 4, 0) - VLOOKUP(ROUND($A1065 + (I$9/12) + (1/12),5),'main sheet'!$G:$M, 4, 0)) / VLOOKUP(ROUND($A1065,5),'main sheet'!$G:$M, 4, 0)) * I$11</f>
        <v>1.3792158487768758E-2</v>
      </c>
      <c r="J1065" s="19">
        <f>((VLOOKUP(ROUND($A1065 + (J$9/12),5),'main sheet'!$G:$M, 4, 0) - VLOOKUP(ROUND($A1065 + (J$9/12) + (1/12),5),'main sheet'!$G:$M, 4, 0)) / VLOOKUP(ROUND($A1065,5),'main sheet'!$G:$M, 4, 0)) * J$11</f>
        <v>1.3778778739721789E-2</v>
      </c>
      <c r="K1065" s="19">
        <f>((VLOOKUP(ROUND($A1065 + (K$9/12),5),'main sheet'!$G:$M, 4, 0) - VLOOKUP(ROUND($A1065 + (K$9/12) + (1/12),5),'main sheet'!$G:$M, 4, 0)) / VLOOKUP(ROUND($A1065,5),'main sheet'!$G:$M, 4, 0)) * K$11</f>
        <v>1.3765411971344243E-2</v>
      </c>
      <c r="L1065" s="19">
        <f>((VLOOKUP(ROUND($A1065 + (L$9/12),5),'main sheet'!$G:$M, 4, 0) - VLOOKUP(ROUND($A1065 + (L$9/12) + (1/12),5),'main sheet'!$G:$M, 4, 0)) / VLOOKUP(ROUND($A1065,5),'main sheet'!$G:$M, 4, 0)) * L$11</f>
        <v>1.3752058170044566E-2</v>
      </c>
      <c r="M1065" s="19">
        <f>((VLOOKUP(ROUND($A1065 + (M$9/12),5),'main sheet'!$G:$M, 4, 0) - VLOOKUP(ROUND($A1065 + (M$9/12) + (1/12),5),'main sheet'!$G:$M, 4, 0)) / VLOOKUP(ROUND($A1065,5),'main sheet'!$G:$M, 4, 0)) * M$11</f>
        <v>1.3789704217368227E-2</v>
      </c>
      <c r="N1065" s="19">
        <f>((VLOOKUP(ROUND($A1065 + (N$9/12),5),'main sheet'!$G:$M, 4, 0) - VLOOKUP(ROUND($A1065 + (N$9/12) + (1/12),5),'main sheet'!$G:$M, 4, 0)) / VLOOKUP(ROUND($A1065,5),'main sheet'!$G:$M, 4, 0)) * N$11</f>
        <v>1.378058015950265E-2</v>
      </c>
      <c r="O1065" s="19">
        <f>((VLOOKUP(ROUND($A1065 + (O$9/12),5),'main sheet'!$G:$M, 4, 0) - VLOOKUP(ROUND($A1065 + (O$9/12) + (1/12),5),'main sheet'!$G:$M, 4, 0)) / VLOOKUP(ROUND($A1065,5),'main sheet'!$G:$M, 4, 0)) * O$11</f>
        <v>1.3771462138636172E-2</v>
      </c>
      <c r="P1065" s="19">
        <f>((VLOOKUP(ROUND($A1065 + (P$9/12),5),'main sheet'!$G:$M, 4, 0) - VLOOKUP(ROUND($A1065 + (P$9/12) + (1/12),5),'main sheet'!$G:$M, 4, 0)) / VLOOKUP(ROUND($A1065,5),'main sheet'!$G:$M, 4, 0)) * P$11</f>
        <v>1.3762350150774367E-2</v>
      </c>
      <c r="Q1065" s="19">
        <f>((VLOOKUP(ROUND($A1065 + (Q$9/12),5),'main sheet'!$G:$M, 4, 0) - VLOOKUP(ROUND($A1065 + (Q$9/12) + (1/12),5),'main sheet'!$G:$M, 4, 0)) / VLOOKUP(ROUND($A1065,5),'main sheet'!$G:$M, 4, 0)) * Q$11</f>
        <v>1.3753244191925456E-2</v>
      </c>
      <c r="R1065" s="19">
        <f>((VLOOKUP(ROUND($A1065 + (R$9/12),5),'main sheet'!$G:$M, 4, 0) - VLOOKUP(ROUND($A1065 + (R$9/12) + (1/12),5),'main sheet'!$G:$M, 4, 0)) / VLOOKUP(ROUND($A1065,5),'main sheet'!$G:$M, 4, 0)) * R$11</f>
        <v>1.2253551260411631E-2</v>
      </c>
      <c r="S1065" s="19">
        <f>((VLOOKUP(ROUND($A1065 + (S$9/12),5),'main sheet'!$G:$M, 4, 0) - VLOOKUP(ROUND($A1065 + (S$9/12) + (1/12),5),'main sheet'!$G:$M, 4, 0)) / VLOOKUP(ROUND($A1065,5),'main sheet'!$G:$M, 4, 0)) * S$11</f>
        <v>1.2245443609297572E-2</v>
      </c>
      <c r="T1065" s="19">
        <f>((VLOOKUP(ROUND($A1065 + (T$9/12),5),'main sheet'!$G:$M, 4, 0) - VLOOKUP(ROUND($A1065 + (T$9/12) + (1/12),5),'main sheet'!$G:$M, 4, 0)) / VLOOKUP(ROUND($A1065,5),'main sheet'!$G:$M, 4, 0)) * T$11</f>
        <v>1.223734132266995E-2</v>
      </c>
      <c r="U1065" s="19">
        <f>((VLOOKUP(ROUND($A1065 + (U$9/12),5),'main sheet'!$G:$M, 4, 0) - VLOOKUP(ROUND($A1065 + (U$9/12) + (1/12),5),'main sheet'!$G:$M, 4, 0)) / VLOOKUP(ROUND($A1065,5),'main sheet'!$G:$M, 4, 0)) * U$11</f>
        <v>1.2229244396978953E-2</v>
      </c>
      <c r="V1065" s="19">
        <f>((VLOOKUP(ROUND($A1065 + (V$9/12),5),'main sheet'!$G:$M, 4, 0) - VLOOKUP(ROUND($A1065 + (V$9/12) + (1/12),5),'main sheet'!$G:$M, 4, 0)) / VLOOKUP(ROUND($A1065,5),'main sheet'!$G:$M, 4, 0)) * V$11</f>
        <v>1.2221152828677478E-2</v>
      </c>
      <c r="W1065" s="19">
        <f>((VLOOKUP(ROUND($A1065 + (W$9/12),5),'main sheet'!$G:$M, 4, 0) - VLOOKUP(ROUND($A1065 + (W$9/12) + (1/12),5),'main sheet'!$G:$M, 4, 0)) / VLOOKUP(ROUND($A1065,5),'main sheet'!$G:$M, 4, 0)) * W$11</f>
        <v>1.2213066614221129E-2</v>
      </c>
      <c r="X1065" s="19">
        <f>((VLOOKUP(ROUND($A1065 + (X$9/12),5),'main sheet'!$G:$M, 4, 0) - VLOOKUP(ROUND($A1065 + (X$9/12) + (1/12),5),'main sheet'!$G:$M, 4, 0)) / VLOOKUP(ROUND($A1065,5),'main sheet'!$G:$M, 4, 0)) * X$11</f>
        <v>1.2204985750067135E-2</v>
      </c>
      <c r="Y1065" s="19">
        <f>((VLOOKUP(ROUND($A1065 + (Y$9/12),5),'main sheet'!$G:$M, 4, 0) - VLOOKUP(ROUND($A1065 + (Y$9/12) + (1/12),5),'main sheet'!$G:$M, 4, 0)) / VLOOKUP(ROUND($A1065,5),'main sheet'!$G:$M, 4, 0)) * Y$11</f>
        <v>1.2196910232675431E-2</v>
      </c>
      <c r="Z1065" s="19">
        <f>((VLOOKUP(ROUND($A1065 + (Z$9/12),5),'main sheet'!$G:$M, 4, 0) - VLOOKUP(ROUND($A1065 + (Z$9/12) + (1/12),5),'main sheet'!$G:$M, 4, 0)) / VLOOKUP(ROUND($A1065,5),'main sheet'!$G:$M, 4, 0)) * Z$11</f>
        <v>1.2188840058508652E-2</v>
      </c>
      <c r="AA1065" s="19">
        <f>((VLOOKUP(ROUND($A1065 + (AA$9/12),5),'main sheet'!$G:$M, 4, 0) - VLOOKUP(ROUND($A1065 + (AA$9/12) + (1/12),5),'main sheet'!$G:$M, 4, 0)) / VLOOKUP(ROUND($A1065,5),'main sheet'!$G:$M, 4, 0)) * AA$11</f>
        <v>1.2180775224031055E-2</v>
      </c>
      <c r="AB1065" s="19">
        <f>((VLOOKUP(ROUND($A1065 + (AB$9/12),5),'main sheet'!$G:$M, 4, 0) - VLOOKUP(ROUND($A1065 + (AB$9/12) + (1/12),5),'main sheet'!$G:$M, 4, 0)) / VLOOKUP(ROUND($A1065,5),'main sheet'!$G:$M, 4, 0)) * AB$11</f>
        <v>1.2172715725709595E-2</v>
      </c>
      <c r="AC1065" s="19">
        <f>((VLOOKUP(ROUND($A1065 + (AC$9/12),5),'main sheet'!$G:$M, 4, 0) - VLOOKUP(ROUND($A1065 + (AC$9/12) + (1/12),5),'main sheet'!$G:$M, 4, 0)) / VLOOKUP(ROUND($A1065,5),'main sheet'!$G:$M, 4, 0)) * AC$11</f>
        <v>1.2164661560013926E-2</v>
      </c>
      <c r="AD1065" s="19">
        <f>((VLOOKUP(ROUND($A1065 + (AD$9/12),5),'main sheet'!$G:$M, 4, 0) - VLOOKUP(ROUND($A1065 + (AD$9/12) + (1/12),5),'main sheet'!$G:$M, 4, 0)) / VLOOKUP(ROUND($A1065,5),'main sheet'!$G:$M, 4, 0)) * AD$11</f>
        <v>1.0607133910278755E-2</v>
      </c>
      <c r="AE1065" s="19">
        <f>((VLOOKUP(ROUND($A1065 + (AE$9/12),5),'main sheet'!$G:$M, 4, 0) - VLOOKUP(ROUND($A1065 + (AE$9/12) + (1/12),5),'main sheet'!$G:$M, 4, 0)) / VLOOKUP(ROUND($A1065,5),'main sheet'!$G:$M, 4, 0)) * AE$11</f>
        <v>1.0600115623152257E-2</v>
      </c>
      <c r="AF1065" s="19">
        <f>((VLOOKUP(ROUND($A1065 + (AF$9/12),5),'main sheet'!$G:$M, 4, 0) - VLOOKUP(ROUND($A1065 + (AF$9/12) + (1/12),5),'main sheet'!$G:$M, 4, 0)) / VLOOKUP(ROUND($A1065,5),'main sheet'!$G:$M, 4, 0)) * AF$11</f>
        <v>1.0593101979726608E-2</v>
      </c>
      <c r="AH1065" s="18">
        <f t="shared" si="33"/>
        <v>87.666666666666671</v>
      </c>
      <c r="AI1065" s="19">
        <f t="shared" si="34"/>
        <v>0.38863821018140754</v>
      </c>
    </row>
    <row r="1066" spans="1:35" x14ac:dyDescent="0.3">
      <c r="A1066" s="19">
        <v>87.75</v>
      </c>
      <c r="C1066" s="19">
        <f>((VLOOKUP(ROUND($A1066 + (C$9/12),5),'main sheet'!$G:$M, 4, 0) - VLOOKUP(ROUND($A1066 + (C$9/12) + (1/12),5),'main sheet'!$G:$M, 4, 0)) / VLOOKUP(ROUND($A1066,5),'main sheet'!$G:$M, 4, 0)) * C$11</f>
        <v>1.5218620900381355E-2</v>
      </c>
      <c r="D1066" s="19">
        <f>((VLOOKUP(ROUND($A1066 + (D$9/12),5),'main sheet'!$G:$M, 4, 0) - VLOOKUP(ROUND($A1066 + (D$9/12) + (1/12),5),'main sheet'!$G:$M, 4, 0)) / VLOOKUP(ROUND($A1066,5),'main sheet'!$G:$M, 4, 0)) * D$11</f>
        <v>1.520385734372354E-2</v>
      </c>
      <c r="E1066" s="19">
        <f>((VLOOKUP(ROUND($A1066 + (E$9/12),5),'main sheet'!$G:$M, 4, 0) - VLOOKUP(ROUND($A1066 + (E$9/12) + (1/12),5),'main sheet'!$G:$M, 4, 0)) / VLOOKUP(ROUND($A1066,5),'main sheet'!$G:$M, 4, 0)) * E$11</f>
        <v>1.4056931047153642E-2</v>
      </c>
      <c r="F1066" s="19">
        <f>((VLOOKUP(ROUND($A1066 + (F$9/12),5),'main sheet'!$G:$M, 4, 0) - VLOOKUP(ROUND($A1066 + (F$9/12) + (1/12),5),'main sheet'!$G:$M, 4, 0)) / VLOOKUP(ROUND($A1066,5),'main sheet'!$G:$M, 4, 0)) * F$11</f>
        <v>1.4043294443724865E-2</v>
      </c>
      <c r="G1066" s="19">
        <f>((VLOOKUP(ROUND($A1066 + (G$9/12),5),'main sheet'!$G:$M, 4, 0) - VLOOKUP(ROUND($A1066 + (G$9/12) + (1/12),5),'main sheet'!$G:$M, 4, 0)) / VLOOKUP(ROUND($A1066,5),'main sheet'!$G:$M, 4, 0)) * G$11</f>
        <v>1.4029671069140456E-2</v>
      </c>
      <c r="H1066" s="19">
        <f>((VLOOKUP(ROUND($A1066 + (H$9/12),5),'main sheet'!$G:$M, 4, 0) - VLOOKUP(ROUND($A1066 + (H$9/12) + (1/12),5),'main sheet'!$G:$M, 4, 0)) / VLOOKUP(ROUND($A1066,5),'main sheet'!$G:$M, 4, 0)) * H$11</f>
        <v>1.4016060910567132E-2</v>
      </c>
      <c r="I1066" s="19">
        <f>((VLOOKUP(ROUND($A1066 + (I$9/12),5),'main sheet'!$G:$M, 4, 0) - VLOOKUP(ROUND($A1066 + (I$9/12) + (1/12),5),'main sheet'!$G:$M, 4, 0)) / VLOOKUP(ROUND($A1066,5),'main sheet'!$G:$M, 4, 0)) * I$11</f>
        <v>1.4002463955184067E-2</v>
      </c>
      <c r="J1066" s="19">
        <f>((VLOOKUP(ROUND($A1066 + (J$9/12),5),'main sheet'!$G:$M, 4, 0) - VLOOKUP(ROUND($A1066 + (J$9/12) + (1/12),5),'main sheet'!$G:$M, 4, 0)) / VLOOKUP(ROUND($A1066,5),'main sheet'!$G:$M, 4, 0)) * J$11</f>
        <v>1.3988880190182868E-2</v>
      </c>
      <c r="K1066" s="19">
        <f>((VLOOKUP(ROUND($A1066 + (K$9/12),5),'main sheet'!$G:$M, 4, 0) - VLOOKUP(ROUND($A1066 + (K$9/12) + (1/12),5),'main sheet'!$G:$M, 4, 0)) / VLOOKUP(ROUND($A1066,5),'main sheet'!$G:$M, 4, 0)) * K$11</f>
        <v>1.3975309602767572E-2</v>
      </c>
      <c r="L1066" s="19">
        <f>((VLOOKUP(ROUND($A1066 + (L$9/12),5),'main sheet'!$G:$M, 4, 0) - VLOOKUP(ROUND($A1066 + (L$9/12) + (1/12),5),'main sheet'!$G:$M, 4, 0)) / VLOOKUP(ROUND($A1066,5),'main sheet'!$G:$M, 4, 0)) * L$11</f>
        <v>1.3961752180154626E-2</v>
      </c>
      <c r="M1066" s="19">
        <f>((VLOOKUP(ROUND($A1066 + (M$9/12),5),'main sheet'!$G:$M, 4, 0) - VLOOKUP(ROUND($A1066 + (M$9/12) + (1/12),5),'main sheet'!$G:$M, 4, 0)) / VLOOKUP(ROUND($A1066,5),'main sheet'!$G:$M, 4, 0)) * M$11</f>
        <v>1.3999972261599615E-2</v>
      </c>
      <c r="N1066" s="19">
        <f>((VLOOKUP(ROUND($A1066 + (N$9/12),5),'main sheet'!$G:$M, 4, 0) - VLOOKUP(ROUND($A1066 + (N$9/12) + (1/12),5),'main sheet'!$G:$M, 4, 0)) / VLOOKUP(ROUND($A1066,5),'main sheet'!$G:$M, 4, 0)) * N$11</f>
        <v>1.3990709078356683E-2</v>
      </c>
      <c r="O1066" s="19">
        <f>((VLOOKUP(ROUND($A1066 + (O$9/12),5),'main sheet'!$G:$M, 4, 0) - VLOOKUP(ROUND($A1066 + (O$9/12) + (1/12),5),'main sheet'!$G:$M, 4, 0)) / VLOOKUP(ROUND($A1066,5),'main sheet'!$G:$M, 4, 0)) * O$11</f>
        <v>1.3981452024166166E-2</v>
      </c>
      <c r="P1066" s="19">
        <f>((VLOOKUP(ROUND($A1066 + (P$9/12),5),'main sheet'!$G:$M, 4, 0) - VLOOKUP(ROUND($A1066 + (P$9/12) + (1/12),5),'main sheet'!$G:$M, 4, 0)) / VLOOKUP(ROUND($A1066,5),'main sheet'!$G:$M, 4, 0)) * P$11</f>
        <v>1.3972201094972729E-2</v>
      </c>
      <c r="Q1066" s="19">
        <f>((VLOOKUP(ROUND($A1066 + (Q$9/12),5),'main sheet'!$G:$M, 4, 0) - VLOOKUP(ROUND($A1066 + (Q$9/12) + (1/12),5),'main sheet'!$G:$M, 4, 0)) / VLOOKUP(ROUND($A1066,5),'main sheet'!$G:$M, 4, 0)) * Q$11</f>
        <v>1.2448632478913221E-2</v>
      </c>
      <c r="R1066" s="19">
        <f>((VLOOKUP(ROUND($A1066 + (R$9/12),5),'main sheet'!$G:$M, 4, 0) - VLOOKUP(ROUND($A1066 + (R$9/12) + (1/12),5),'main sheet'!$G:$M, 4, 0)) / VLOOKUP(ROUND($A1066,5),'main sheet'!$G:$M, 4, 0)) * R$11</f>
        <v>1.2440395750895261E-2</v>
      </c>
      <c r="S1066" s="19">
        <f>((VLOOKUP(ROUND($A1066 + (S$9/12),5),'main sheet'!$G:$M, 4, 0) - VLOOKUP(ROUND($A1066 + (S$9/12) + (1/12),5),'main sheet'!$G:$M, 4, 0)) / VLOOKUP(ROUND($A1066,5),'main sheet'!$G:$M, 4, 0)) * S$11</f>
        <v>1.243216447276841E-2</v>
      </c>
      <c r="T1066" s="19">
        <f>((VLOOKUP(ROUND($A1066 + (T$9/12),5),'main sheet'!$G:$M, 4, 0) - VLOOKUP(ROUND($A1066 + (T$9/12) + (1/12),5),'main sheet'!$G:$M, 4, 0)) / VLOOKUP(ROUND($A1066,5),'main sheet'!$G:$M, 4, 0)) * T$11</f>
        <v>1.2423938640926342E-2</v>
      </c>
      <c r="U1066" s="19">
        <f>((VLOOKUP(ROUND($A1066 + (U$9/12),5),'main sheet'!$G:$M, 4, 0) - VLOOKUP(ROUND($A1066 + (U$9/12) + (1/12),5),'main sheet'!$G:$M, 4, 0)) / VLOOKUP(ROUND($A1066,5),'main sheet'!$G:$M, 4, 0)) * U$11</f>
        <v>1.2415718251765486E-2</v>
      </c>
      <c r="V1066" s="19">
        <f>((VLOOKUP(ROUND($A1066 + (V$9/12),5),'main sheet'!$G:$M, 4, 0) - VLOOKUP(ROUND($A1066 + (V$9/12) + (1/12),5),'main sheet'!$G:$M, 4, 0)) / VLOOKUP(ROUND($A1066,5),'main sheet'!$G:$M, 4, 0)) * V$11</f>
        <v>1.2407503301685016E-2</v>
      </c>
      <c r="W1066" s="19">
        <f>((VLOOKUP(ROUND($A1066 + (W$9/12),5),'main sheet'!$G:$M, 4, 0) - VLOOKUP(ROUND($A1066 + (W$9/12) + (1/12),5),'main sheet'!$G:$M, 4, 0)) / VLOOKUP(ROUND($A1066,5),'main sheet'!$G:$M, 4, 0)) * W$11</f>
        <v>1.2399293787085758E-2</v>
      </c>
      <c r="X1066" s="19">
        <f>((VLOOKUP(ROUND($A1066 + (X$9/12),5),'main sheet'!$G:$M, 4, 0) - VLOOKUP(ROUND($A1066 + (X$9/12) + (1/12),5),'main sheet'!$G:$M, 4, 0)) / VLOOKUP(ROUND($A1066,5),'main sheet'!$G:$M, 4, 0)) * X$11</f>
        <v>1.239108970437129E-2</v>
      </c>
      <c r="Y1066" s="19">
        <f>((VLOOKUP(ROUND($A1066 + (Y$9/12),5),'main sheet'!$G:$M, 4, 0) - VLOOKUP(ROUND($A1066 + (Y$9/12) + (1/12),5),'main sheet'!$G:$M, 4, 0)) / VLOOKUP(ROUND($A1066,5),'main sheet'!$G:$M, 4, 0)) * Y$11</f>
        <v>1.238289104994793E-2</v>
      </c>
      <c r="Z1066" s="19">
        <f>((VLOOKUP(ROUND($A1066 + (Z$9/12),5),'main sheet'!$G:$M, 4, 0) - VLOOKUP(ROUND($A1066 + (Z$9/12) + (1/12),5),'main sheet'!$G:$M, 4, 0)) / VLOOKUP(ROUND($A1066,5),'main sheet'!$G:$M, 4, 0)) * Z$11</f>
        <v>1.2374697820223641E-2</v>
      </c>
      <c r="AA1066" s="19">
        <f>((VLOOKUP(ROUND($A1066 + (AA$9/12),5),'main sheet'!$G:$M, 4, 0) - VLOOKUP(ROUND($A1066 + (AA$9/12) + (1/12),5),'main sheet'!$G:$M, 4, 0)) / VLOOKUP(ROUND($A1066,5),'main sheet'!$G:$M, 4, 0)) * AA$11</f>
        <v>1.236651001160914E-2</v>
      </c>
      <c r="AB1066" s="19">
        <f>((VLOOKUP(ROUND($A1066 + (AB$9/12),5),'main sheet'!$G:$M, 4, 0) - VLOOKUP(ROUND($A1066 + (AB$9/12) + (1/12),5),'main sheet'!$G:$M, 4, 0)) / VLOOKUP(ROUND($A1066,5),'main sheet'!$G:$M, 4, 0)) * AB$11</f>
        <v>1.2358327620517865E-2</v>
      </c>
      <c r="AC1066" s="19">
        <f>((VLOOKUP(ROUND($A1066 + (AC$9/12),5),'main sheet'!$G:$M, 4, 0) - VLOOKUP(ROUND($A1066 + (AC$9/12) + (1/12),5),'main sheet'!$G:$M, 4, 0)) / VLOOKUP(ROUND($A1066,5),'main sheet'!$G:$M, 4, 0)) * AC$11</f>
        <v>1.0776003535422612E-2</v>
      </c>
      <c r="AD1066" s="19">
        <f>((VLOOKUP(ROUND($A1066 + (AD$9/12),5),'main sheet'!$G:$M, 4, 0) - VLOOKUP(ROUND($A1066 + (AD$9/12) + (1/12),5),'main sheet'!$G:$M, 4, 0)) / VLOOKUP(ROUND($A1066,5),'main sheet'!$G:$M, 4, 0)) * AD$11</f>
        <v>1.0768873514483171E-2</v>
      </c>
      <c r="AE1066" s="19">
        <f>((VLOOKUP(ROUND($A1066 + (AE$9/12),5),'main sheet'!$G:$M, 4, 0) - VLOOKUP(ROUND($A1066 + (AE$9/12) + (1/12),5),'main sheet'!$G:$M, 4, 0)) / VLOOKUP(ROUND($A1066,5),'main sheet'!$G:$M, 4, 0)) * AE$11</f>
        <v>1.0761748211174068E-2</v>
      </c>
      <c r="AF1066" s="19">
        <f>((VLOOKUP(ROUND($A1066 + (AF$9/12),5),'main sheet'!$G:$M, 4, 0) - VLOOKUP(ROUND($A1066 + (AF$9/12) + (1/12),5),'main sheet'!$G:$M, 4, 0)) / VLOOKUP(ROUND($A1066,5),'main sheet'!$G:$M, 4, 0)) * AF$11</f>
        <v>1.0754627622373487E-2</v>
      </c>
      <c r="AH1066" s="18">
        <f t="shared" si="33"/>
        <v>87.75</v>
      </c>
      <c r="AI1066" s="19">
        <f t="shared" si="34"/>
        <v>0.39034359187623813</v>
      </c>
    </row>
    <row r="1067" spans="1:35" x14ac:dyDescent="0.3">
      <c r="A1067" s="19">
        <v>87.833333333333329</v>
      </c>
      <c r="C1067" s="19">
        <f>((VLOOKUP(ROUND($A1067 + (C$9/12),5),'main sheet'!$G:$M, 4, 0) - VLOOKUP(ROUND($A1067 + (C$9/12) + (1/12),5),'main sheet'!$G:$M, 4, 0)) / VLOOKUP(ROUND($A1067,5),'main sheet'!$G:$M, 4, 0)) * C$11</f>
        <v>1.5454270570354704E-2</v>
      </c>
      <c r="D1067" s="19">
        <f>((VLOOKUP(ROUND($A1067 + (D$9/12),5),'main sheet'!$G:$M, 4, 0) - VLOOKUP(ROUND($A1067 + (D$9/12) + (1/12),5),'main sheet'!$G:$M, 4, 0)) / VLOOKUP(ROUND($A1067,5),'main sheet'!$G:$M, 4, 0)) * D$11</f>
        <v>1.4288453967980222E-2</v>
      </c>
      <c r="E1067" s="19">
        <f>((VLOOKUP(ROUND($A1067 + (E$9/12),5),'main sheet'!$G:$M, 4, 0) - VLOOKUP(ROUND($A1067 + (E$9/12) + (1/12),5),'main sheet'!$G:$M, 4, 0)) / VLOOKUP(ROUND($A1067,5),'main sheet'!$G:$M, 4, 0)) * E$11</f>
        <v>1.4274592764583972E-2</v>
      </c>
      <c r="F1067" s="19">
        <f>((VLOOKUP(ROUND($A1067 + (F$9/12),5),'main sheet'!$G:$M, 4, 0) - VLOOKUP(ROUND($A1067 + (F$9/12) + (1/12),5),'main sheet'!$G:$M, 4, 0)) / VLOOKUP(ROUND($A1067,5),'main sheet'!$G:$M, 4, 0)) * F$11</f>
        <v>1.4260745007916107E-2</v>
      </c>
      <c r="G1067" s="19">
        <f>((VLOOKUP(ROUND($A1067 + (G$9/12),5),'main sheet'!$G:$M, 4, 0) - VLOOKUP(ROUND($A1067 + (G$9/12) + (1/12),5),'main sheet'!$G:$M, 4, 0)) / VLOOKUP(ROUND($A1067,5),'main sheet'!$G:$M, 4, 0)) * G$11</f>
        <v>1.4246910684931988E-2</v>
      </c>
      <c r="H1067" s="19">
        <f>((VLOOKUP(ROUND($A1067 + (H$9/12),5),'main sheet'!$G:$M, 4, 0) - VLOOKUP(ROUND($A1067 + (H$9/12) + (1/12),5),'main sheet'!$G:$M, 4, 0)) / VLOOKUP(ROUND($A1067,5),'main sheet'!$G:$M, 4, 0)) * H$11</f>
        <v>1.4233089782599614E-2</v>
      </c>
      <c r="I1067" s="19">
        <f>((VLOOKUP(ROUND($A1067 + (I$9/12),5),'main sheet'!$G:$M, 4, 0) - VLOOKUP(ROUND($A1067 + (I$9/12) + (1/12),5),'main sheet'!$G:$M, 4, 0)) / VLOOKUP(ROUND($A1067,5),'main sheet'!$G:$M, 4, 0)) * I$11</f>
        <v>1.4219282287899641E-2</v>
      </c>
      <c r="J1067" s="19">
        <f>((VLOOKUP(ROUND($A1067 + (J$9/12),5),'main sheet'!$G:$M, 4, 0) - VLOOKUP(ROUND($A1067 + (J$9/12) + (1/12),5),'main sheet'!$G:$M, 4, 0)) / VLOOKUP(ROUND($A1067,5),'main sheet'!$G:$M, 4, 0)) * J$11</f>
        <v>1.4205488187825346E-2</v>
      </c>
      <c r="K1067" s="19">
        <f>((VLOOKUP(ROUND($A1067 + (K$9/12),5),'main sheet'!$G:$M, 4, 0) - VLOOKUP(ROUND($A1067 + (K$9/12) + (1/12),5),'main sheet'!$G:$M, 4, 0)) / VLOOKUP(ROUND($A1067,5),'main sheet'!$G:$M, 4, 0)) * K$11</f>
        <v>1.4191707469382626E-2</v>
      </c>
      <c r="L1067" s="19">
        <f>((VLOOKUP(ROUND($A1067 + (L$9/12),5),'main sheet'!$G:$M, 4, 0) - VLOOKUP(ROUND($A1067 + (L$9/12) + (1/12),5),'main sheet'!$G:$M, 4, 0)) / VLOOKUP(ROUND($A1067,5),'main sheet'!$G:$M, 4, 0)) * L$11</f>
        <v>1.4177940119589987E-2</v>
      </c>
      <c r="M1067" s="19">
        <f>((VLOOKUP(ROUND($A1067 + (M$9/12),5),'main sheet'!$G:$M, 4, 0) - VLOOKUP(ROUND($A1067 + (M$9/12) + (1/12),5),'main sheet'!$G:$M, 4, 0)) / VLOOKUP(ROUND($A1067,5),'main sheet'!$G:$M, 4, 0)) * M$11</f>
        <v>1.4216752012187762E-2</v>
      </c>
      <c r="N1067" s="19">
        <f>((VLOOKUP(ROUND($A1067 + (N$9/12),5),'main sheet'!$G:$M, 4, 0) - VLOOKUP(ROUND($A1067 + (N$9/12) + (1/12),5),'main sheet'!$G:$M, 4, 0)) / VLOOKUP(ROUND($A1067,5),'main sheet'!$G:$M, 4, 0)) * N$11</f>
        <v>1.420734539504971E-2</v>
      </c>
      <c r="O1067" s="19">
        <f>((VLOOKUP(ROUND($A1067 + (O$9/12),5),'main sheet'!$G:$M, 4, 0) - VLOOKUP(ROUND($A1067 + (O$9/12) + (1/12),5),'main sheet'!$G:$M, 4, 0)) / VLOOKUP(ROUND($A1067,5),'main sheet'!$G:$M, 4, 0)) * O$11</f>
        <v>1.419794500186815E-2</v>
      </c>
      <c r="P1067" s="19">
        <f>((VLOOKUP(ROUND($A1067 + (P$9/12),5),'main sheet'!$G:$M, 4, 0) - VLOOKUP(ROUND($A1067 + (P$9/12) + (1/12),5),'main sheet'!$G:$M, 4, 0)) / VLOOKUP(ROUND($A1067,5),'main sheet'!$G:$M, 4, 0)) * P$11</f>
        <v>1.2649760627026278E-2</v>
      </c>
      <c r="Q1067" s="19">
        <f>((VLOOKUP(ROUND($A1067 + (Q$9/12),5),'main sheet'!$G:$M, 4, 0) - VLOOKUP(ROUND($A1067 + (Q$9/12) + (1/12),5),'main sheet'!$G:$M, 4, 0)) / VLOOKUP(ROUND($A1067,5),'main sheet'!$G:$M, 4, 0)) * Q$11</f>
        <v>1.2641390821109554E-2</v>
      </c>
      <c r="R1067" s="19">
        <f>((VLOOKUP(ROUND($A1067 + (R$9/12),5),'main sheet'!$G:$M, 4, 0) - VLOOKUP(ROUND($A1067 + (R$9/12) + (1/12),5),'main sheet'!$G:$M, 4, 0)) / VLOOKUP(ROUND($A1067,5),'main sheet'!$G:$M, 4, 0)) * R$11</f>
        <v>1.2633026553135902E-2</v>
      </c>
      <c r="S1067" s="19">
        <f>((VLOOKUP(ROUND($A1067 + (S$9/12),5),'main sheet'!$G:$M, 4, 0) - VLOOKUP(ROUND($A1067 + (S$9/12) + (1/12),5),'main sheet'!$G:$M, 4, 0)) / VLOOKUP(ROUND($A1067,5),'main sheet'!$G:$M, 4, 0)) * S$11</f>
        <v>1.262466781944073E-2</v>
      </c>
      <c r="T1067" s="19">
        <f>((VLOOKUP(ROUND($A1067 + (T$9/12),5),'main sheet'!$G:$M, 4, 0) - VLOOKUP(ROUND($A1067 + (T$9/12) + (1/12),5),'main sheet'!$G:$M, 4, 0)) / VLOOKUP(ROUND($A1067,5),'main sheet'!$G:$M, 4, 0)) * T$11</f>
        <v>1.2616314616362239E-2</v>
      </c>
      <c r="U1067" s="19">
        <f>((VLOOKUP(ROUND($A1067 + (U$9/12),5),'main sheet'!$G:$M, 4, 0) - VLOOKUP(ROUND($A1067 + (U$9/12) + (1/12),5),'main sheet'!$G:$M, 4, 0)) / VLOOKUP(ROUND($A1067,5),'main sheet'!$G:$M, 4, 0)) * U$11</f>
        <v>1.2607966940241433E-2</v>
      </c>
      <c r="V1067" s="19">
        <f>((VLOOKUP(ROUND($A1067 + (V$9/12),5),'main sheet'!$G:$M, 4, 0) - VLOOKUP(ROUND($A1067 + (V$9/12) + (1/12),5),'main sheet'!$G:$M, 4, 0)) / VLOOKUP(ROUND($A1067,5),'main sheet'!$G:$M, 4, 0)) * V$11</f>
        <v>1.2599624787420986E-2</v>
      </c>
      <c r="W1067" s="19">
        <f>((VLOOKUP(ROUND($A1067 + (W$9/12),5),'main sheet'!$G:$M, 4, 0) - VLOOKUP(ROUND($A1067 + (W$9/12) + (1/12),5),'main sheet'!$G:$M, 4, 0)) / VLOOKUP(ROUND($A1067,5),'main sheet'!$G:$M, 4, 0)) * W$11</f>
        <v>1.2591288154246367E-2</v>
      </c>
      <c r="X1067" s="19">
        <f>((VLOOKUP(ROUND($A1067 + (X$9/12),5),'main sheet'!$G:$M, 4, 0) - VLOOKUP(ROUND($A1067 + (X$9/12) + (1/12),5),'main sheet'!$G:$M, 4, 0)) / VLOOKUP(ROUND($A1067,5),'main sheet'!$G:$M, 4, 0)) * X$11</f>
        <v>1.2582957037065832E-2</v>
      </c>
      <c r="Y1067" s="19">
        <f>((VLOOKUP(ROUND($A1067 + (Y$9/12),5),'main sheet'!$G:$M, 4, 0) - VLOOKUP(ROUND($A1067 + (Y$9/12) + (1/12),5),'main sheet'!$G:$M, 4, 0)) / VLOOKUP(ROUND($A1067,5),'main sheet'!$G:$M, 4, 0)) * Y$11</f>
        <v>1.2574631432229316E-2</v>
      </c>
      <c r="Z1067" s="19">
        <f>((VLOOKUP(ROUND($A1067 + (Z$9/12),5),'main sheet'!$G:$M, 4, 0) - VLOOKUP(ROUND($A1067 + (Z$9/12) + (1/12),5),'main sheet'!$G:$M, 4, 0)) / VLOOKUP(ROUND($A1067,5),'main sheet'!$G:$M, 4, 0)) * Z$11</f>
        <v>1.2566311336089531E-2</v>
      </c>
      <c r="AA1067" s="19">
        <f>((VLOOKUP(ROUND($A1067 + (AA$9/12),5),'main sheet'!$G:$M, 4, 0) - VLOOKUP(ROUND($A1067 + (AA$9/12) + (1/12),5),'main sheet'!$G:$M, 4, 0)) / VLOOKUP(ROUND($A1067,5),'main sheet'!$G:$M, 4, 0)) * AA$11</f>
        <v>1.2557996745001986E-2</v>
      </c>
      <c r="AB1067" s="19">
        <f>((VLOOKUP(ROUND($A1067 + (AB$9/12),5),'main sheet'!$G:$M, 4, 0) - VLOOKUP(ROUND($A1067 + (AB$9/12) + (1/12),5),'main sheet'!$G:$M, 4, 0)) / VLOOKUP(ROUND($A1067,5),'main sheet'!$G:$M, 4, 0)) * AB$11</f>
        <v>1.0950107609810749E-2</v>
      </c>
      <c r="AC1067" s="19">
        <f>((VLOOKUP(ROUND($A1067 + (AC$9/12),5),'main sheet'!$G:$M, 4, 0) - VLOOKUP(ROUND($A1067 + (AC$9/12) + (1/12),5),'main sheet'!$G:$M, 4, 0)) / VLOOKUP(ROUND($A1067,5),'main sheet'!$G:$M, 4, 0)) * AC$11</f>
        <v>1.0942862391647037E-2</v>
      </c>
      <c r="AD1067" s="19">
        <f>((VLOOKUP(ROUND($A1067 + (AD$9/12),5),'main sheet'!$G:$M, 4, 0) - VLOOKUP(ROUND($A1067 + (AD$9/12) + (1/12),5),'main sheet'!$G:$M, 4, 0)) / VLOOKUP(ROUND($A1067,5),'main sheet'!$G:$M, 4, 0)) * AD$11</f>
        <v>1.0935621967334745E-2</v>
      </c>
      <c r="AE1067" s="19">
        <f>((VLOOKUP(ROUND($A1067 + (AE$9/12),5),'main sheet'!$G:$M, 4, 0) - VLOOKUP(ROUND($A1067 + (AE$9/12) + (1/12),5),'main sheet'!$G:$M, 4, 0)) / VLOOKUP(ROUND($A1067,5),'main sheet'!$G:$M, 4, 0)) * AE$11</f>
        <v>1.092838633370162E-2</v>
      </c>
      <c r="AF1067" s="19">
        <f>((VLOOKUP(ROUND($A1067 + (AF$9/12),5),'main sheet'!$G:$M, 4, 0) - VLOOKUP(ROUND($A1067 + (AF$9/12) + (1/12),5),'main sheet'!$G:$M, 4, 0)) / VLOOKUP(ROUND($A1067,5),'main sheet'!$G:$M, 4, 0)) * AF$11</f>
        <v>1.0921155487577872E-2</v>
      </c>
      <c r="AH1067" s="18">
        <f t="shared" si="33"/>
        <v>87.833333333333329</v>
      </c>
      <c r="AI1067" s="19">
        <f t="shared" si="34"/>
        <v>0.39209859391161195</v>
      </c>
    </row>
    <row r="1068" spans="1:35" x14ac:dyDescent="0.3">
      <c r="A1068" s="19">
        <v>87.916666666666671</v>
      </c>
      <c r="C1068" s="19">
        <f>((VLOOKUP(ROUND($A1068 + (C$9/12),5),'main sheet'!$G:$M, 4, 0) - VLOOKUP(ROUND($A1068 + (C$9/12) + (1/12),5),'main sheet'!$G:$M, 4, 0)) / VLOOKUP(ROUND($A1068,5),'main sheet'!$G:$M, 4, 0)) * C$11</f>
        <v>1.4527273267973713E-2</v>
      </c>
      <c r="D1068" s="19">
        <f>((VLOOKUP(ROUND($A1068 + (D$9/12),5),'main sheet'!$G:$M, 4, 0) - VLOOKUP(ROUND($A1068 + (D$9/12) + (1/12),5),'main sheet'!$G:$M, 4, 0)) / VLOOKUP(ROUND($A1068,5),'main sheet'!$G:$M, 4, 0)) * D$11</f>
        <v>1.4513180386405733E-2</v>
      </c>
      <c r="E1068" s="19">
        <f>((VLOOKUP(ROUND($A1068 + (E$9/12),5),'main sheet'!$G:$M, 4, 0) - VLOOKUP(ROUND($A1068 + (E$9/12) + (1/12),5),'main sheet'!$G:$M, 4, 0)) / VLOOKUP(ROUND($A1068,5),'main sheet'!$G:$M, 4, 0)) * E$11</f>
        <v>1.4499101176316715E-2</v>
      </c>
      <c r="F1068" s="19">
        <f>((VLOOKUP(ROUND($A1068 + (F$9/12),5),'main sheet'!$G:$M, 4, 0) - VLOOKUP(ROUND($A1068 + (F$9/12) + (1/12),5),'main sheet'!$G:$M, 4, 0)) / VLOOKUP(ROUND($A1068,5),'main sheet'!$G:$M, 4, 0)) * F$11</f>
        <v>1.4485035624443985E-2</v>
      </c>
      <c r="G1068" s="19">
        <f>((VLOOKUP(ROUND($A1068 + (G$9/12),5),'main sheet'!$G:$M, 4, 0) - VLOOKUP(ROUND($A1068 + (G$9/12) + (1/12),5),'main sheet'!$G:$M, 4, 0)) / VLOOKUP(ROUND($A1068,5),'main sheet'!$G:$M, 4, 0)) * G$11</f>
        <v>1.4470983717537732E-2</v>
      </c>
      <c r="H1068" s="19">
        <f>((VLOOKUP(ROUND($A1068 + (H$9/12),5),'main sheet'!$G:$M, 4, 0) - VLOOKUP(ROUND($A1068 + (H$9/12) + (1/12),5),'main sheet'!$G:$M, 4, 0)) / VLOOKUP(ROUND($A1068,5),'main sheet'!$G:$M, 4, 0)) * H$11</f>
        <v>1.4456945442360997E-2</v>
      </c>
      <c r="I1068" s="19">
        <f>((VLOOKUP(ROUND($A1068 + (I$9/12),5),'main sheet'!$G:$M, 4, 0) - VLOOKUP(ROUND($A1068 + (I$9/12) + (1/12),5),'main sheet'!$G:$M, 4, 0)) / VLOOKUP(ROUND($A1068,5),'main sheet'!$G:$M, 4, 0)) * I$11</f>
        <v>1.4442920785689664E-2</v>
      </c>
      <c r="J1068" s="19">
        <f>((VLOOKUP(ROUND($A1068 + (J$9/12),5),'main sheet'!$G:$M, 4, 0) - VLOOKUP(ROUND($A1068 + (J$9/12) + (1/12),5),'main sheet'!$G:$M, 4, 0)) / VLOOKUP(ROUND($A1068,5),'main sheet'!$G:$M, 4, 0)) * J$11</f>
        <v>1.4428909734312446E-2</v>
      </c>
      <c r="K1068" s="19">
        <f>((VLOOKUP(ROUND($A1068 + (K$9/12),5),'main sheet'!$G:$M, 4, 0) - VLOOKUP(ROUND($A1068 + (K$9/12) + (1/12),5),'main sheet'!$G:$M, 4, 0)) / VLOOKUP(ROUND($A1068,5),'main sheet'!$G:$M, 4, 0)) * K$11</f>
        <v>1.4414912275030873E-2</v>
      </c>
      <c r="L1068" s="19">
        <f>((VLOOKUP(ROUND($A1068 + (L$9/12),5),'main sheet'!$G:$M, 4, 0) - VLOOKUP(ROUND($A1068 + (L$9/12) + (1/12),5),'main sheet'!$G:$M, 4, 0)) / VLOOKUP(ROUND($A1068,5),'main sheet'!$G:$M, 4, 0)) * L$11</f>
        <v>1.4400928394659274E-2</v>
      </c>
      <c r="M1068" s="19">
        <f>((VLOOKUP(ROUND($A1068 + (M$9/12),5),'main sheet'!$G:$M, 4, 0) - VLOOKUP(ROUND($A1068 + (M$9/12) + (1/12),5),'main sheet'!$G:$M, 4, 0)) / VLOOKUP(ROUND($A1068,5),'main sheet'!$G:$M, 4, 0)) * M$11</f>
        <v>1.4440350714223841E-2</v>
      </c>
      <c r="N1068" s="19">
        <f>((VLOOKUP(ROUND($A1068 + (N$9/12),5),'main sheet'!$G:$M, 4, 0) - VLOOKUP(ROUND($A1068 + (N$9/12) + (1/12),5),'main sheet'!$G:$M, 4, 0)) / VLOOKUP(ROUND($A1068,5),'main sheet'!$G:$M, 4, 0)) * N$11</f>
        <v>1.4430796151381958E-2</v>
      </c>
      <c r="O1068" s="19">
        <f>((VLOOKUP(ROUND($A1068 + (O$9/12),5),'main sheet'!$G:$M, 4, 0) - VLOOKUP(ROUND($A1068 + (O$9/12) + (1/12),5),'main sheet'!$G:$M, 4, 0)) / VLOOKUP(ROUND($A1068,5),'main sheet'!$G:$M, 4, 0)) * O$11</f>
        <v>1.2857221023773133E-2</v>
      </c>
      <c r="P1068" s="19">
        <f>((VLOOKUP(ROUND($A1068 + (P$9/12),5),'main sheet'!$G:$M, 4, 0) - VLOOKUP(ROUND($A1068 + (P$9/12) + (1/12),5),'main sheet'!$G:$M, 4, 0)) / VLOOKUP(ROUND($A1068,5),'main sheet'!$G:$M, 4, 0)) * P$11</f>
        <v>1.2848713950179384E-2</v>
      </c>
      <c r="Q1068" s="19">
        <f>((VLOOKUP(ROUND($A1068 + (Q$9/12),5),'main sheet'!$G:$M, 4, 0) - VLOOKUP(ROUND($A1068 + (Q$9/12) + (1/12),5),'main sheet'!$G:$M, 4, 0)) / VLOOKUP(ROUND($A1068,5),'main sheet'!$G:$M, 4, 0)) * Q$11</f>
        <v>1.2840212505352867E-2</v>
      </c>
      <c r="R1068" s="19">
        <f>((VLOOKUP(ROUND($A1068 + (R$9/12),5),'main sheet'!$G:$M, 4, 0) - VLOOKUP(ROUND($A1068 + (R$9/12) + (1/12),5),'main sheet'!$G:$M, 4, 0)) / VLOOKUP(ROUND($A1068,5),'main sheet'!$G:$M, 4, 0)) * R$11</f>
        <v>1.2831716685568888E-2</v>
      </c>
      <c r="S1068" s="19">
        <f>((VLOOKUP(ROUND($A1068 + (S$9/12),5),'main sheet'!$G:$M, 4, 0) - VLOOKUP(ROUND($A1068 + (S$9/12) + (1/12),5),'main sheet'!$G:$M, 4, 0)) / VLOOKUP(ROUND($A1068,5),'main sheet'!$G:$M, 4, 0)) * S$11</f>
        <v>1.2823226487105596E-2</v>
      </c>
      <c r="T1068" s="19">
        <f>((VLOOKUP(ROUND($A1068 + (T$9/12),5),'main sheet'!$G:$M, 4, 0) - VLOOKUP(ROUND($A1068 + (T$9/12) + (1/12),5),'main sheet'!$G:$M, 4, 0)) / VLOOKUP(ROUND($A1068,5),'main sheet'!$G:$M, 4, 0)) * T$11</f>
        <v>1.2814741906243978E-2</v>
      </c>
      <c r="U1068" s="19">
        <f>((VLOOKUP(ROUND($A1068 + (U$9/12),5),'main sheet'!$G:$M, 4, 0) - VLOOKUP(ROUND($A1068 + (U$9/12) + (1/12),5),'main sheet'!$G:$M, 4, 0)) / VLOOKUP(ROUND($A1068,5),'main sheet'!$G:$M, 4, 0)) * U$11</f>
        <v>1.2806262939266736E-2</v>
      </c>
      <c r="V1068" s="19">
        <f>((VLOOKUP(ROUND($A1068 + (V$9/12),5),'main sheet'!$G:$M, 4, 0) - VLOOKUP(ROUND($A1068 + (V$9/12) + (1/12),5),'main sheet'!$G:$M, 4, 0)) / VLOOKUP(ROUND($A1068,5),'main sheet'!$G:$M, 4, 0)) * V$11</f>
        <v>1.2797789582459401E-2</v>
      </c>
      <c r="W1068" s="19">
        <f>((VLOOKUP(ROUND($A1068 + (W$9/12),5),'main sheet'!$G:$M, 4, 0) - VLOOKUP(ROUND($A1068 + (W$9/12) + (1/12),5),'main sheet'!$G:$M, 4, 0)) / VLOOKUP(ROUND($A1068,5),'main sheet'!$G:$M, 4, 0)) * W$11</f>
        <v>1.2789321832110335E-2</v>
      </c>
      <c r="X1068" s="19">
        <f>((VLOOKUP(ROUND($A1068 + (X$9/12),5),'main sheet'!$G:$M, 4, 0) - VLOOKUP(ROUND($A1068 + (X$9/12) + (1/12),5),'main sheet'!$G:$M, 4, 0)) / VLOOKUP(ROUND($A1068,5),'main sheet'!$G:$M, 4, 0)) * X$11</f>
        <v>1.2780859684509613E-2</v>
      </c>
      <c r="Y1068" s="19">
        <f>((VLOOKUP(ROUND($A1068 + (Y$9/12),5),'main sheet'!$G:$M, 4, 0) - VLOOKUP(ROUND($A1068 + (Y$9/12) + (1/12),5),'main sheet'!$G:$M, 4, 0)) / VLOOKUP(ROUND($A1068,5),'main sheet'!$G:$M, 4, 0)) * Y$11</f>
        <v>1.2772403135950136E-2</v>
      </c>
      <c r="Z1068" s="19">
        <f>((VLOOKUP(ROUND($A1068 + (Z$9/12),5),'main sheet'!$G:$M, 4, 0) - VLOOKUP(ROUND($A1068 + (Z$9/12) + (1/12),5),'main sheet'!$G:$M, 4, 0)) / VLOOKUP(ROUND($A1068,5),'main sheet'!$G:$M, 4, 0)) * Z$11</f>
        <v>1.2763952182727628E-2</v>
      </c>
      <c r="AA1068" s="19">
        <f>((VLOOKUP(ROUND($A1068 + (AA$9/12),5),'main sheet'!$G:$M, 4, 0) - VLOOKUP(ROUND($A1068 + (AA$9/12) + (1/12),5),'main sheet'!$G:$M, 4, 0)) / VLOOKUP(ROUND($A1068,5),'main sheet'!$G:$M, 4, 0)) * AA$11</f>
        <v>1.1129693116298403E-2</v>
      </c>
      <c r="AB1068" s="19">
        <f>((VLOOKUP(ROUND($A1068 + (AB$9/12),5),'main sheet'!$G:$M, 4, 0) - VLOOKUP(ROUND($A1068 + (AB$9/12) + (1/12),5),'main sheet'!$G:$M, 4, 0)) / VLOOKUP(ROUND($A1068,5),'main sheet'!$G:$M, 4, 0)) * AB$11</f>
        <v>1.112232907408109E-2</v>
      </c>
      <c r="AC1068" s="19">
        <f>((VLOOKUP(ROUND($A1068 + (AC$9/12),5),'main sheet'!$G:$M, 4, 0) - VLOOKUP(ROUND($A1068 + (AC$9/12) + (1/12),5),'main sheet'!$G:$M, 4, 0)) / VLOOKUP(ROUND($A1068,5),'main sheet'!$G:$M, 4, 0)) * AC$11</f>
        <v>1.1114969904336001E-2</v>
      </c>
      <c r="AD1068" s="19">
        <f>((VLOOKUP(ROUND($A1068 + (AD$9/12),5),'main sheet'!$G:$M, 4, 0) - VLOOKUP(ROUND($A1068 + (AD$9/12) + (1/12),5),'main sheet'!$G:$M, 4, 0)) / VLOOKUP(ROUND($A1068,5),'main sheet'!$G:$M, 4, 0)) * AD$11</f>
        <v>1.1107615603838853E-2</v>
      </c>
      <c r="AE1068" s="19">
        <f>((VLOOKUP(ROUND($A1068 + (AE$9/12),5),'main sheet'!$G:$M, 4, 0) - VLOOKUP(ROUND($A1068 + (AE$9/12) + (1/12),5),'main sheet'!$G:$M, 4, 0)) / VLOOKUP(ROUND($A1068,5),'main sheet'!$G:$M, 4, 0)) * AE$11</f>
        <v>1.1100266169367875E-2</v>
      </c>
      <c r="AF1068" s="19">
        <f>((VLOOKUP(ROUND($A1068 + (AF$9/12),5),'main sheet'!$G:$M, 4, 0) - VLOOKUP(ROUND($A1068 + (AF$9/12) + (1/12),5),'main sheet'!$G:$M, 4, 0)) / VLOOKUP(ROUND($A1068,5),'main sheet'!$G:$M, 4, 0)) * AF$11</f>
        <v>1.1092921597703795E-2</v>
      </c>
      <c r="AH1068" s="18">
        <f t="shared" si="33"/>
        <v>87.916666666666671</v>
      </c>
      <c r="AI1068" s="19">
        <f t="shared" si="34"/>
        <v>0.39390555505121072</v>
      </c>
    </row>
    <row r="1069" spans="1:35" x14ac:dyDescent="0.3">
      <c r="A1069" s="19">
        <v>88</v>
      </c>
      <c r="C1069" s="19">
        <f>((VLOOKUP(ROUND($A1069 + (C$9/12),5),'main sheet'!$G:$M, 4, 0) - VLOOKUP(ROUND($A1069 + (C$9/12) + (1/12),5),'main sheet'!$G:$M, 4, 0)) / VLOOKUP(ROUND($A1069,5),'main sheet'!$G:$M, 4, 0)) * C$11</f>
        <v>1.4759406753175068E-2</v>
      </c>
      <c r="D1069" s="19">
        <f>((VLOOKUP(ROUND($A1069 + (D$9/12),5),'main sheet'!$G:$M, 4, 0) - VLOOKUP(ROUND($A1069 + (D$9/12) + (1/12),5),'main sheet'!$G:$M, 4, 0)) / VLOOKUP(ROUND($A1069,5),'main sheet'!$G:$M, 4, 0)) * D$11</f>
        <v>1.4745088679332215E-2</v>
      </c>
      <c r="E1069" s="19">
        <f>((VLOOKUP(ROUND($A1069 + (E$9/12),5),'main sheet'!$G:$M, 4, 0) - VLOOKUP(ROUND($A1069 + (E$9/12) + (1/12),5),'main sheet'!$G:$M, 4, 0)) / VLOOKUP(ROUND($A1069,5),'main sheet'!$G:$M, 4, 0)) * E$11</f>
        <v>1.4730784495426944E-2</v>
      </c>
      <c r="F1069" s="19">
        <f>((VLOOKUP(ROUND($A1069 + (F$9/12),5),'main sheet'!$G:$M, 4, 0) - VLOOKUP(ROUND($A1069 + (F$9/12) + (1/12),5),'main sheet'!$G:$M, 4, 0)) / VLOOKUP(ROUND($A1069,5),'main sheet'!$G:$M, 4, 0)) * F$11</f>
        <v>1.4716494187984654E-2</v>
      </c>
      <c r="G1069" s="19">
        <f>((VLOOKUP(ROUND($A1069 + (G$9/12),5),'main sheet'!$G:$M, 4, 0) - VLOOKUP(ROUND($A1069 + (G$9/12) + (1/12),5),'main sheet'!$G:$M, 4, 0)) / VLOOKUP(ROUND($A1069,5),'main sheet'!$G:$M, 4, 0)) * G$11</f>
        <v>1.4702217743543813E-2</v>
      </c>
      <c r="H1069" s="19">
        <f>((VLOOKUP(ROUND($A1069 + (H$9/12),5),'main sheet'!$G:$M, 4, 0) - VLOOKUP(ROUND($A1069 + (H$9/12) + (1/12),5),'main sheet'!$G:$M, 4, 0)) / VLOOKUP(ROUND($A1069,5),'main sheet'!$G:$M, 4, 0)) * H$11</f>
        <v>1.4687955148655948E-2</v>
      </c>
      <c r="I1069" s="19">
        <f>((VLOOKUP(ROUND($A1069 + (I$9/12),5),'main sheet'!$G:$M, 4, 0) - VLOOKUP(ROUND($A1069 + (I$9/12) + (1/12),5),'main sheet'!$G:$M, 4, 0)) / VLOOKUP(ROUND($A1069,5),'main sheet'!$G:$M, 4, 0)) * I$11</f>
        <v>1.4673706389885631E-2</v>
      </c>
      <c r="J1069" s="19">
        <f>((VLOOKUP(ROUND($A1069 + (J$9/12),5),'main sheet'!$G:$M, 4, 0) - VLOOKUP(ROUND($A1069 + (J$9/12) + (1/12),5),'main sheet'!$G:$M, 4, 0)) / VLOOKUP(ROUND($A1069,5),'main sheet'!$G:$M, 4, 0)) * J$11</f>
        <v>1.465947145381047E-2</v>
      </c>
      <c r="K1069" s="19">
        <f>((VLOOKUP(ROUND($A1069 + (K$9/12),5),'main sheet'!$G:$M, 4, 0) - VLOOKUP(ROUND($A1069 + (K$9/12) + (1/12),5),'main sheet'!$G:$M, 4, 0)) / VLOOKUP(ROUND($A1069,5),'main sheet'!$G:$M, 4, 0)) * K$11</f>
        <v>1.4645250327021095E-2</v>
      </c>
      <c r="L1069" s="19">
        <f>((VLOOKUP(ROUND($A1069 + (L$9/12),5),'main sheet'!$G:$M, 4, 0) - VLOOKUP(ROUND($A1069 + (L$9/12) + (1/12),5),'main sheet'!$G:$M, 4, 0)) / VLOOKUP(ROUND($A1069,5),'main sheet'!$G:$M, 4, 0)) * L$11</f>
        <v>1.4631042996121143E-2</v>
      </c>
      <c r="M1069" s="19">
        <f>((VLOOKUP(ROUND($A1069 + (M$9/12),5),'main sheet'!$G:$M, 4, 0) - VLOOKUP(ROUND($A1069 + (M$9/12) + (1/12),5),'main sheet'!$G:$M, 4, 0)) / VLOOKUP(ROUND($A1069,5),'main sheet'!$G:$M, 4, 0)) * M$11</f>
        <v>1.4671095250861183E-2</v>
      </c>
      <c r="N1069" s="19">
        <f>((VLOOKUP(ROUND($A1069 + (N$9/12),5),'main sheet'!$G:$M, 4, 0) - VLOOKUP(ROUND($A1069 + (N$9/12) + (1/12),5),'main sheet'!$G:$M, 4, 0)) / VLOOKUP(ROUND($A1069,5),'main sheet'!$G:$M, 4, 0)) * N$11</f>
        <v>1.3071317224800972E-2</v>
      </c>
      <c r="O1069" s="19">
        <f>((VLOOKUP(ROUND($A1069 + (O$9/12),5),'main sheet'!$G:$M, 4, 0) - VLOOKUP(ROUND($A1069 + (O$9/12) + (1/12),5),'main sheet'!$G:$M, 4, 0)) / VLOOKUP(ROUND($A1069,5),'main sheet'!$G:$M, 4, 0)) * O$11</f>
        <v>1.3062668492902144E-2</v>
      </c>
      <c r="P1069" s="19">
        <f>((VLOOKUP(ROUND($A1069 + (P$9/12),5),'main sheet'!$G:$M, 4, 0) - VLOOKUP(ROUND($A1069 + (P$9/12) + (1/12),5),'main sheet'!$G:$M, 4, 0)) / VLOOKUP(ROUND($A1069,5),'main sheet'!$G:$M, 4, 0)) * P$11</f>
        <v>1.3054025483499793E-2</v>
      </c>
      <c r="Q1069" s="19">
        <f>((VLOOKUP(ROUND($A1069 + (Q$9/12),5),'main sheet'!$G:$M, 4, 0) - VLOOKUP(ROUND($A1069 + (Q$9/12) + (1/12),5),'main sheet'!$G:$M, 4, 0)) / VLOOKUP(ROUND($A1069,5),'main sheet'!$G:$M, 4, 0)) * Q$11</f>
        <v>1.3045388192807209E-2</v>
      </c>
      <c r="R1069" s="19">
        <f>((VLOOKUP(ROUND($A1069 + (R$9/12),5),'main sheet'!$G:$M, 4, 0) - VLOOKUP(ROUND($A1069 + (R$9/12) + (1/12),5),'main sheet'!$G:$M, 4, 0)) / VLOOKUP(ROUND($A1069,5),'main sheet'!$G:$M, 4, 0)) * R$11</f>
        <v>1.3036756617040565E-2</v>
      </c>
      <c r="S1069" s="19">
        <f>((VLOOKUP(ROUND($A1069 + (S$9/12),5),'main sheet'!$G:$M, 4, 0) - VLOOKUP(ROUND($A1069 + (S$9/12) + (1/12),5),'main sheet'!$G:$M, 4, 0)) / VLOOKUP(ROUND($A1069,5),'main sheet'!$G:$M, 4, 0)) * S$11</f>
        <v>1.3028130752418916E-2</v>
      </c>
      <c r="T1069" s="19">
        <f>((VLOOKUP(ROUND($A1069 + (T$9/12),5),'main sheet'!$G:$M, 4, 0) - VLOOKUP(ROUND($A1069 + (T$9/12) + (1/12),5),'main sheet'!$G:$M, 4, 0)) / VLOOKUP(ROUND($A1069,5),'main sheet'!$G:$M, 4, 0)) * T$11</f>
        <v>1.3019510595163066E-2</v>
      </c>
      <c r="U1069" s="19">
        <f>((VLOOKUP(ROUND($A1069 + (U$9/12),5),'main sheet'!$G:$M, 4, 0) - VLOOKUP(ROUND($A1069 + (U$9/12) + (1/12),5),'main sheet'!$G:$M, 4, 0)) / VLOOKUP(ROUND($A1069,5),'main sheet'!$G:$M, 4, 0)) * U$11</f>
        <v>1.3010896141496692E-2</v>
      </c>
      <c r="V1069" s="19">
        <f>((VLOOKUP(ROUND($A1069 + (V$9/12),5),'main sheet'!$G:$M, 4, 0) - VLOOKUP(ROUND($A1069 + (V$9/12) + (1/12),5),'main sheet'!$G:$M, 4, 0)) / VLOOKUP(ROUND($A1069,5),'main sheet'!$G:$M, 4, 0)) * V$11</f>
        <v>1.3002287387646356E-2</v>
      </c>
      <c r="W1069" s="19">
        <f>((VLOOKUP(ROUND($A1069 + (W$9/12),5),'main sheet'!$G:$M, 4, 0) - VLOOKUP(ROUND($A1069 + (W$9/12) + (1/12),5),'main sheet'!$G:$M, 4, 0)) / VLOOKUP(ROUND($A1069,5),'main sheet'!$G:$M, 4, 0)) * W$11</f>
        <v>1.2993684329840348E-2</v>
      </c>
      <c r="X1069" s="19">
        <f>((VLOOKUP(ROUND($A1069 + (X$9/12),5),'main sheet'!$G:$M, 4, 0) - VLOOKUP(ROUND($A1069 + (X$9/12) + (1/12),5),'main sheet'!$G:$M, 4, 0)) / VLOOKUP(ROUND($A1069,5),'main sheet'!$G:$M, 4, 0)) * X$11</f>
        <v>1.2985086964309844E-2</v>
      </c>
      <c r="Y1069" s="19">
        <f>((VLOOKUP(ROUND($A1069 + (Y$9/12),5),'main sheet'!$G:$M, 4, 0) - VLOOKUP(ROUND($A1069 + (Y$9/12) + (1/12),5),'main sheet'!$G:$M, 4, 0)) / VLOOKUP(ROUND($A1069,5),'main sheet'!$G:$M, 4, 0)) * Y$11</f>
        <v>1.2976495287288885E-2</v>
      </c>
      <c r="Z1069" s="19">
        <f>((VLOOKUP(ROUND($A1069 + (Z$9/12),5),'main sheet'!$G:$M, 4, 0) - VLOOKUP(ROUND($A1069 + (Z$9/12) + (1/12),5),'main sheet'!$G:$M, 4, 0)) / VLOOKUP(ROUND($A1069,5),'main sheet'!$G:$M, 4, 0)) * Z$11</f>
        <v>1.1315022824047791E-2</v>
      </c>
      <c r="AA1069" s="19">
        <f>((VLOOKUP(ROUND($A1069 + (AA$9/12),5),'main sheet'!$G:$M, 4, 0) - VLOOKUP(ROUND($A1069 + (AA$9/12) + (1/12),5),'main sheet'!$G:$M, 4, 0)) / VLOOKUP(ROUND($A1069,5),'main sheet'!$G:$M, 4, 0)) * AA$11</f>
        <v>1.1307536157084431E-2</v>
      </c>
      <c r="AB1069" s="19">
        <f>((VLOOKUP(ROUND($A1069 + (AB$9/12),5),'main sheet'!$G:$M, 4, 0) - VLOOKUP(ROUND($A1069 + (AB$9/12) + (1/12),5),'main sheet'!$G:$M, 4, 0)) / VLOOKUP(ROUND($A1069,5),'main sheet'!$G:$M, 4, 0)) * AB$11</f>
        <v>1.1300054443728849E-2</v>
      </c>
      <c r="AC1069" s="19">
        <f>((VLOOKUP(ROUND($A1069 + (AC$9/12),5),'main sheet'!$G:$M, 4, 0) - VLOOKUP(ROUND($A1069 + (AC$9/12) + (1/12),5),'main sheet'!$G:$M, 4, 0)) / VLOOKUP(ROUND($A1069,5),'main sheet'!$G:$M, 4, 0)) * AC$11</f>
        <v>1.1292577680703077E-2</v>
      </c>
      <c r="AD1069" s="19">
        <f>((VLOOKUP(ROUND($A1069 + (AD$9/12),5),'main sheet'!$G:$M, 4, 0) - VLOOKUP(ROUND($A1069 + (AD$9/12) + (1/12),5),'main sheet'!$G:$M, 4, 0)) / VLOOKUP(ROUND($A1069,5),'main sheet'!$G:$M, 4, 0)) * AD$11</f>
        <v>1.1285105864731693E-2</v>
      </c>
      <c r="AE1069" s="19">
        <f>((VLOOKUP(ROUND($A1069 + (AE$9/12),5),'main sheet'!$G:$M, 4, 0) - VLOOKUP(ROUND($A1069 + (AE$9/12) + (1/12),5),'main sheet'!$G:$M, 4, 0)) / VLOOKUP(ROUND($A1069,5),'main sheet'!$G:$M, 4, 0)) * AE$11</f>
        <v>1.1277638992541819E-2</v>
      </c>
      <c r="AF1069" s="19">
        <f>((VLOOKUP(ROUND($A1069 + (AF$9/12),5),'main sheet'!$G:$M, 4, 0) - VLOOKUP(ROUND($A1069 + (AF$9/12) + (1/12),5),'main sheet'!$G:$M, 4, 0)) / VLOOKUP(ROUND($A1069,5),'main sheet'!$G:$M, 4, 0)) * AF$11</f>
        <v>1.127017706086199E-2</v>
      </c>
      <c r="AH1069" s="18">
        <f t="shared" si="33"/>
        <v>88</v>
      </c>
      <c r="AI1069" s="19">
        <f t="shared" si="34"/>
        <v>0.39695687391873252</v>
      </c>
    </row>
    <row r="1070" spans="1:35" x14ac:dyDescent="0.3">
      <c r="A1070" s="19">
        <v>88.083333333333329</v>
      </c>
      <c r="C1070" s="19">
        <f>((VLOOKUP(ROUND($A1070 + (C$9/12),5),'main sheet'!$G:$M, 4, 0) - VLOOKUP(ROUND($A1070 + (C$9/12) + (1/12),5),'main sheet'!$G:$M, 4, 0)) / VLOOKUP(ROUND($A1070,5),'main sheet'!$G:$M, 4, 0)) * C$11</f>
        <v>1.4980946254138412E-2</v>
      </c>
      <c r="D1070" s="19">
        <f>((VLOOKUP(ROUND($A1070 + (D$9/12),5),'main sheet'!$G:$M, 4, 0) - VLOOKUP(ROUND($A1070 + (D$9/12) + (1/12),5),'main sheet'!$G:$M, 4, 0)) / VLOOKUP(ROUND($A1070,5),'main sheet'!$G:$M, 4, 0)) * D$11</f>
        <v>1.4966413265225667E-2</v>
      </c>
      <c r="E1070" s="19">
        <f>((VLOOKUP(ROUND($A1070 + (E$9/12),5),'main sheet'!$G:$M, 4, 0) - VLOOKUP(ROUND($A1070 + (E$9/12) + (1/12),5),'main sheet'!$G:$M, 4, 0)) / VLOOKUP(ROUND($A1070,5),'main sheet'!$G:$M, 4, 0)) * E$11</f>
        <v>1.495189437473923E-2</v>
      </c>
      <c r="F1070" s="19">
        <f>((VLOOKUP(ROUND($A1070 + (F$9/12),5),'main sheet'!$G:$M, 4, 0) - VLOOKUP(ROUND($A1070 + (F$9/12) + (1/12),5),'main sheet'!$G:$M, 4, 0)) / VLOOKUP(ROUND($A1070,5),'main sheet'!$G:$M, 4, 0)) * F$11</f>
        <v>1.4937389569002237E-2</v>
      </c>
      <c r="G1070" s="19">
        <f>((VLOOKUP(ROUND($A1070 + (G$9/12),5),'main sheet'!$G:$M, 4, 0) - VLOOKUP(ROUND($A1070 + (G$9/12) + (1/12),5),'main sheet'!$G:$M, 4, 0)) / VLOOKUP(ROUND($A1070,5),'main sheet'!$G:$M, 4, 0)) * G$11</f>
        <v>1.4922898834351101E-2</v>
      </c>
      <c r="H1070" s="19">
        <f>((VLOOKUP(ROUND($A1070 + (H$9/12),5),'main sheet'!$G:$M, 4, 0) - VLOOKUP(ROUND($A1070 + (H$9/12) + (1/12),5),'main sheet'!$G:$M, 4, 0)) / VLOOKUP(ROUND($A1070,5),'main sheet'!$G:$M, 4, 0)) * H$11</f>
        <v>1.4908422157135488E-2</v>
      </c>
      <c r="I1070" s="19">
        <f>((VLOOKUP(ROUND($A1070 + (I$9/12),5),'main sheet'!$G:$M, 4, 0) - VLOOKUP(ROUND($A1070 + (I$9/12) + (1/12),5),'main sheet'!$G:$M, 4, 0)) / VLOOKUP(ROUND($A1070,5),'main sheet'!$G:$M, 4, 0)) * I$11</f>
        <v>1.4893959523718301E-2</v>
      </c>
      <c r="J1070" s="19">
        <f>((VLOOKUP(ROUND($A1070 + (J$9/12),5),'main sheet'!$G:$M, 4, 0) - VLOOKUP(ROUND($A1070 + (J$9/12) + (1/12),5),'main sheet'!$G:$M, 4, 0)) / VLOOKUP(ROUND($A1070,5),'main sheet'!$G:$M, 4, 0)) * J$11</f>
        <v>1.4879510920475682E-2</v>
      </c>
      <c r="K1070" s="19">
        <f>((VLOOKUP(ROUND($A1070 + (K$9/12),5),'main sheet'!$G:$M, 4, 0) - VLOOKUP(ROUND($A1070 + (K$9/12) + (1/12),5),'main sheet'!$G:$M, 4, 0)) / VLOOKUP(ROUND($A1070,5),'main sheet'!$G:$M, 4, 0)) * K$11</f>
        <v>1.4865076333796981E-2</v>
      </c>
      <c r="L1070" s="19">
        <f>((VLOOKUP(ROUND($A1070 + (L$9/12),5),'main sheet'!$G:$M, 4, 0) - VLOOKUP(ROUND($A1070 + (L$9/12) + (1/12),5),'main sheet'!$G:$M, 4, 0)) / VLOOKUP(ROUND($A1070,5),'main sheet'!$G:$M, 4, 0)) * L$11</f>
        <v>1.4850655750084754E-2</v>
      </c>
      <c r="M1070" s="19">
        <f>((VLOOKUP(ROUND($A1070 + (M$9/12),5),'main sheet'!$G:$M, 4, 0) - VLOOKUP(ROUND($A1070 + (M$9/12) + (1/12),5),'main sheet'!$G:$M, 4, 0)) / VLOOKUP(ROUND($A1070,5),'main sheet'!$G:$M, 4, 0)) * M$11</f>
        <v>1.3276302771877567E-2</v>
      </c>
      <c r="N1070" s="19">
        <f>((VLOOKUP(ROUND($A1070 + (N$9/12),5),'main sheet'!$G:$M, 4, 0) - VLOOKUP(ROUND($A1070 + (N$9/12) + (1/12),5),'main sheet'!$G:$M, 4, 0)) / VLOOKUP(ROUND($A1070,5),'main sheet'!$G:$M, 4, 0)) * N$11</f>
        <v>1.3267518409803959E-2</v>
      </c>
      <c r="O1070" s="19">
        <f>((VLOOKUP(ROUND($A1070 + (O$9/12),5),'main sheet'!$G:$M, 4, 0) - VLOOKUP(ROUND($A1070 + (O$9/12) + (1/12),5),'main sheet'!$G:$M, 4, 0)) / VLOOKUP(ROUND($A1070,5),'main sheet'!$G:$M, 4, 0)) * O$11</f>
        <v>1.3258739859967525E-2</v>
      </c>
      <c r="P1070" s="19">
        <f>((VLOOKUP(ROUND($A1070 + (P$9/12),5),'main sheet'!$G:$M, 4, 0) - VLOOKUP(ROUND($A1070 + (P$9/12) + (1/12),5),'main sheet'!$G:$M, 4, 0)) / VLOOKUP(ROUND($A1070,5),'main sheet'!$G:$M, 4, 0)) * P$11</f>
        <v>1.3249967118522162E-2</v>
      </c>
      <c r="Q1070" s="19">
        <f>((VLOOKUP(ROUND($A1070 + (Q$9/12),5),'main sheet'!$G:$M, 4, 0) - VLOOKUP(ROUND($A1070 + (Q$9/12) + (1/12),5),'main sheet'!$G:$M, 4, 0)) / VLOOKUP(ROUND($A1070,5),'main sheet'!$G:$M, 4, 0)) * Q$11</f>
        <v>1.324120018162471E-2</v>
      </c>
      <c r="R1070" s="19">
        <f>((VLOOKUP(ROUND($A1070 + (R$9/12),5),'main sheet'!$G:$M, 4, 0) - VLOOKUP(ROUND($A1070 + (R$9/12) + (1/12),5),'main sheet'!$G:$M, 4, 0)) / VLOOKUP(ROUND($A1070,5),'main sheet'!$G:$M, 4, 0)) * R$11</f>
        <v>1.3232439045434939E-2</v>
      </c>
      <c r="S1070" s="19">
        <f>((VLOOKUP(ROUND($A1070 + (S$9/12),5),'main sheet'!$G:$M, 4, 0) - VLOOKUP(ROUND($A1070 + (S$9/12) + (1/12),5),'main sheet'!$G:$M, 4, 0)) / VLOOKUP(ROUND($A1070,5),'main sheet'!$G:$M, 4, 0)) * S$11</f>
        <v>1.3223683706114375E-2</v>
      </c>
      <c r="T1070" s="19">
        <f>((VLOOKUP(ROUND($A1070 + (T$9/12),5),'main sheet'!$G:$M, 4, 0) - VLOOKUP(ROUND($A1070 + (T$9/12) + (1/12),5),'main sheet'!$G:$M, 4, 0)) / VLOOKUP(ROUND($A1070,5),'main sheet'!$G:$M, 4, 0)) * T$11</f>
        <v>1.3214934159827477E-2</v>
      </c>
      <c r="U1070" s="19">
        <f>((VLOOKUP(ROUND($A1070 + (U$9/12),5),'main sheet'!$G:$M, 4, 0) - VLOOKUP(ROUND($A1070 + (U$9/12) + (1/12),5),'main sheet'!$G:$M, 4, 0)) / VLOOKUP(ROUND($A1070,5),'main sheet'!$G:$M, 4, 0)) * U$11</f>
        <v>1.3206190402741637E-2</v>
      </c>
      <c r="V1070" s="19">
        <f>((VLOOKUP(ROUND($A1070 + (V$9/12),5),'main sheet'!$G:$M, 4, 0) - VLOOKUP(ROUND($A1070 + (V$9/12) + (1/12),5),'main sheet'!$G:$M, 4, 0)) / VLOOKUP(ROUND($A1070,5),'main sheet'!$G:$M, 4, 0)) * V$11</f>
        <v>1.3197452431025995E-2</v>
      </c>
      <c r="W1070" s="19">
        <f>((VLOOKUP(ROUND($A1070 + (W$9/12),5),'main sheet'!$G:$M, 4, 0) - VLOOKUP(ROUND($A1070 + (W$9/12) + (1/12),5),'main sheet'!$G:$M, 4, 0)) / VLOOKUP(ROUND($A1070,5),'main sheet'!$G:$M, 4, 0)) * W$11</f>
        <v>1.3188720240852617E-2</v>
      </c>
      <c r="X1070" s="19">
        <f>((VLOOKUP(ROUND($A1070 + (X$9/12),5),'main sheet'!$G:$M, 4, 0) - VLOOKUP(ROUND($A1070 + (X$9/12) + (1/12),5),'main sheet'!$G:$M, 4, 0)) / VLOOKUP(ROUND($A1070,5),'main sheet'!$G:$M, 4, 0)) * X$11</f>
        <v>1.3179993828396496E-2</v>
      </c>
      <c r="Y1070" s="19">
        <f>((VLOOKUP(ROUND($A1070 + (Y$9/12),5),'main sheet'!$G:$M, 4, 0) - VLOOKUP(ROUND($A1070 + (Y$9/12) + (1/12),5),'main sheet'!$G:$M, 4, 0)) / VLOOKUP(ROUND($A1070,5),'main sheet'!$G:$M, 4, 0)) * Y$11</f>
        <v>1.1492466007766938E-2</v>
      </c>
      <c r="Z1070" s="19">
        <f>((VLOOKUP(ROUND($A1070 + (Z$9/12),5),'main sheet'!$G:$M, 4, 0) - VLOOKUP(ROUND($A1070 + (Z$9/12) + (1/12),5),'main sheet'!$G:$M, 4, 0)) / VLOOKUP(ROUND($A1070,5),'main sheet'!$G:$M, 4, 0)) * Z$11</f>
        <v>1.1484861934233386E-2</v>
      </c>
      <c r="AA1070" s="19">
        <f>((VLOOKUP(ROUND($A1070 + (AA$9/12),5),'main sheet'!$G:$M, 4, 0) - VLOOKUP(ROUND($A1070 + (AA$9/12) + (1/12),5),'main sheet'!$G:$M, 4, 0)) / VLOOKUP(ROUND($A1070,5),'main sheet'!$G:$M, 4, 0)) * AA$11</f>
        <v>1.1477262891990525E-2</v>
      </c>
      <c r="AB1070" s="19">
        <f>((VLOOKUP(ROUND($A1070 + (AB$9/12),5),'main sheet'!$G:$M, 4, 0) - VLOOKUP(ROUND($A1070 + (AB$9/12) + (1/12),5),'main sheet'!$G:$M, 4, 0)) / VLOOKUP(ROUND($A1070,5),'main sheet'!$G:$M, 4, 0)) * AB$11</f>
        <v>1.1469668877708979E-2</v>
      </c>
      <c r="AC1070" s="19">
        <f>((VLOOKUP(ROUND($A1070 + (AC$9/12),5),'main sheet'!$G:$M, 4, 0) - VLOOKUP(ROUND($A1070 + (AC$9/12) + (1/12),5),'main sheet'!$G:$M, 4, 0)) / VLOOKUP(ROUND($A1070,5),'main sheet'!$G:$M, 4, 0)) * AC$11</f>
        <v>1.1462079888061966E-2</v>
      </c>
      <c r="AD1070" s="19">
        <f>((VLOOKUP(ROUND($A1070 + (AD$9/12),5),'main sheet'!$G:$M, 4, 0) - VLOOKUP(ROUND($A1070 + (AD$9/12) + (1/12),5),'main sheet'!$G:$M, 4, 0)) / VLOOKUP(ROUND($A1070,5),'main sheet'!$G:$M, 4, 0)) * AD$11</f>
        <v>1.1454495919725281E-2</v>
      </c>
      <c r="AE1070" s="19">
        <f>((VLOOKUP(ROUND($A1070 + (AE$9/12),5),'main sheet'!$G:$M, 4, 0) - VLOOKUP(ROUND($A1070 + (AE$9/12) + (1/12),5),'main sheet'!$G:$M, 4, 0)) / VLOOKUP(ROUND($A1070,5),'main sheet'!$G:$M, 4, 0)) * AE$11</f>
        <v>1.1446916969376152E-2</v>
      </c>
      <c r="AF1070" s="19">
        <f>((VLOOKUP(ROUND($A1070 + (AF$9/12),5),'main sheet'!$G:$M, 4, 0) - VLOOKUP(ROUND($A1070 + (AF$9/12) + (1/12),5),'main sheet'!$G:$M, 4, 0)) / VLOOKUP(ROUND($A1070,5),'main sheet'!$G:$M, 4, 0)) * AF$11</f>
        <v>1.1439343033694458E-2</v>
      </c>
      <c r="AH1070" s="18">
        <f t="shared" si="33"/>
        <v>88.083333333333329</v>
      </c>
      <c r="AI1070" s="19">
        <f t="shared" si="34"/>
        <v>0.39962140466141505</v>
      </c>
    </row>
    <row r="1071" spans="1:35" x14ac:dyDescent="0.3">
      <c r="A1071" s="19">
        <v>88.166666666666671</v>
      </c>
      <c r="C1071" s="19">
        <f>((VLOOKUP(ROUND($A1071 + (C$9/12),5),'main sheet'!$G:$M, 4, 0) - VLOOKUP(ROUND($A1071 + (C$9/12) + (1/12),5),'main sheet'!$G:$M, 4, 0)) / VLOOKUP(ROUND($A1071,5),'main sheet'!$G:$M, 4, 0)) * C$11</f>
        <v>1.5209237742808839E-2</v>
      </c>
      <c r="D1071" s="19">
        <f>((VLOOKUP(ROUND($A1071 + (D$9/12),5),'main sheet'!$G:$M, 4, 0) - VLOOKUP(ROUND($A1071 + (D$9/12) + (1/12),5),'main sheet'!$G:$M, 4, 0)) / VLOOKUP(ROUND($A1071,5),'main sheet'!$G:$M, 4, 0)) * D$11</f>
        <v>1.5194483288735123E-2</v>
      </c>
      <c r="E1071" s="19">
        <f>((VLOOKUP(ROUND($A1071 + (E$9/12),5),'main sheet'!$G:$M, 4, 0) - VLOOKUP(ROUND($A1071 + (E$9/12) + (1/12),5),'main sheet'!$G:$M, 4, 0)) / VLOOKUP(ROUND($A1071,5),'main sheet'!$G:$M, 4, 0)) * E$11</f>
        <v>1.5179743147930662E-2</v>
      </c>
      <c r="F1071" s="19">
        <f>((VLOOKUP(ROUND($A1071 + (F$9/12),5),'main sheet'!$G:$M, 4, 0) - VLOOKUP(ROUND($A1071 + (F$9/12) + (1/12),5),'main sheet'!$G:$M, 4, 0)) / VLOOKUP(ROUND($A1071,5),'main sheet'!$G:$M, 4, 0)) * F$11</f>
        <v>1.5165017306510179E-2</v>
      </c>
      <c r="G1071" s="19">
        <f>((VLOOKUP(ROUND($A1071 + (G$9/12),5),'main sheet'!$G:$M, 4, 0) - VLOOKUP(ROUND($A1071 + (G$9/12) + (1/12),5),'main sheet'!$G:$M, 4, 0)) / VLOOKUP(ROUND($A1071,5),'main sheet'!$G:$M, 4, 0)) * G$11</f>
        <v>1.5150305750601875E-2</v>
      </c>
      <c r="H1071" s="19">
        <f>((VLOOKUP(ROUND($A1071 + (H$9/12),5),'main sheet'!$G:$M, 4, 0) - VLOOKUP(ROUND($A1071 + (H$9/12) + (1/12),5),'main sheet'!$G:$M, 4, 0)) / VLOOKUP(ROUND($A1071,5),'main sheet'!$G:$M, 4, 0)) * H$11</f>
        <v>1.5135608466347395E-2</v>
      </c>
      <c r="I1071" s="19">
        <f>((VLOOKUP(ROUND($A1071 + (I$9/12),5),'main sheet'!$G:$M, 4, 0) - VLOOKUP(ROUND($A1071 + (I$9/12) + (1/12),5),'main sheet'!$G:$M, 4, 0)) / VLOOKUP(ROUND($A1071,5),'main sheet'!$G:$M, 4, 0)) * I$11</f>
        <v>1.5120925439901832E-2</v>
      </c>
      <c r="J1071" s="19">
        <f>((VLOOKUP(ROUND($A1071 + (J$9/12),5),'main sheet'!$G:$M, 4, 0) - VLOOKUP(ROUND($A1071 + (J$9/12) + (1/12),5),'main sheet'!$G:$M, 4, 0)) / VLOOKUP(ROUND($A1071,5),'main sheet'!$G:$M, 4, 0)) * J$11</f>
        <v>1.5106256657433714E-2</v>
      </c>
      <c r="K1071" s="19">
        <f>((VLOOKUP(ROUND($A1071 + (K$9/12),5),'main sheet'!$G:$M, 4, 0) - VLOOKUP(ROUND($A1071 + (K$9/12) + (1/12),5),'main sheet'!$G:$M, 4, 0)) / VLOOKUP(ROUND($A1071,5),'main sheet'!$G:$M, 4, 0)) * K$11</f>
        <v>1.5091602105124982E-2</v>
      </c>
      <c r="L1071" s="19">
        <f>((VLOOKUP(ROUND($A1071 + (L$9/12),5),'main sheet'!$G:$M, 4, 0) - VLOOKUP(ROUND($A1071 + (L$9/12) + (1/12),5),'main sheet'!$G:$M, 4, 0)) / VLOOKUP(ROUND($A1071,5),'main sheet'!$G:$M, 4, 0)) * L$11</f>
        <v>1.3441820779851052E-2</v>
      </c>
      <c r="M1071" s="19">
        <f>((VLOOKUP(ROUND($A1071 + (M$9/12),5),'main sheet'!$G:$M, 4, 0) - VLOOKUP(ROUND($A1071 + (M$9/12) + (1/12),5),'main sheet'!$G:$M, 4, 0)) / VLOOKUP(ROUND($A1071,5),'main sheet'!$G:$M, 4, 0)) * M$11</f>
        <v>1.347861755709963E-2</v>
      </c>
      <c r="N1071" s="19">
        <f>((VLOOKUP(ROUND($A1071 + (N$9/12),5),'main sheet'!$G:$M, 4, 0) - VLOOKUP(ROUND($A1071 + (N$9/12) + (1/12),5),'main sheet'!$G:$M, 4, 0)) / VLOOKUP(ROUND($A1071,5),'main sheet'!$G:$M, 4, 0)) * N$11</f>
        <v>1.3469699331980469E-2</v>
      </c>
      <c r="O1071" s="19">
        <f>((VLOOKUP(ROUND($A1071 + (O$9/12),5),'main sheet'!$G:$M, 4, 0) - VLOOKUP(ROUND($A1071 + (O$9/12) + (1/12),5),'main sheet'!$G:$M, 4, 0)) / VLOOKUP(ROUND($A1071,5),'main sheet'!$G:$M, 4, 0)) * O$11</f>
        <v>1.3460787007669544E-2</v>
      </c>
      <c r="P1071" s="19">
        <f>((VLOOKUP(ROUND($A1071 + (P$9/12),5),'main sheet'!$G:$M, 4, 0) - VLOOKUP(ROUND($A1071 + (P$9/12) + (1/12),5),'main sheet'!$G:$M, 4, 0)) / VLOOKUP(ROUND($A1071,5),'main sheet'!$G:$M, 4, 0)) * P$11</f>
        <v>1.3451880580262542E-2</v>
      </c>
      <c r="Q1071" s="19">
        <f>((VLOOKUP(ROUND($A1071 + (Q$9/12),5),'main sheet'!$G:$M, 4, 0) - VLOOKUP(ROUND($A1071 + (Q$9/12) + (1/12),5),'main sheet'!$G:$M, 4, 0)) / VLOOKUP(ROUND($A1071,5),'main sheet'!$G:$M, 4, 0)) * Q$11</f>
        <v>1.3442980045858132E-2</v>
      </c>
      <c r="R1071" s="19">
        <f>((VLOOKUP(ROUND($A1071 + (R$9/12),5),'main sheet'!$G:$M, 4, 0) - VLOOKUP(ROUND($A1071 + (R$9/12) + (1/12),5),'main sheet'!$G:$M, 4, 0)) / VLOOKUP(ROUND($A1071,5),'main sheet'!$G:$M, 4, 0)) * R$11</f>
        <v>1.3434085400556768E-2</v>
      </c>
      <c r="S1071" s="19">
        <f>((VLOOKUP(ROUND($A1071 + (S$9/12),5),'main sheet'!$G:$M, 4, 0) - VLOOKUP(ROUND($A1071 + (S$9/12) + (1/12),5),'main sheet'!$G:$M, 4, 0)) / VLOOKUP(ROUND($A1071,5),'main sheet'!$G:$M, 4, 0)) * S$11</f>
        <v>1.3425196640461884E-2</v>
      </c>
      <c r="T1071" s="19">
        <f>((VLOOKUP(ROUND($A1071 + (T$9/12),5),'main sheet'!$G:$M, 4, 0) - VLOOKUP(ROUND($A1071 + (T$9/12) + (1/12),5),'main sheet'!$G:$M, 4, 0)) / VLOOKUP(ROUND($A1071,5),'main sheet'!$G:$M, 4, 0)) * T$11</f>
        <v>1.3416313761679883E-2</v>
      </c>
      <c r="U1071" s="19">
        <f>((VLOOKUP(ROUND($A1071 + (U$9/12),5),'main sheet'!$G:$M, 4, 0) - VLOOKUP(ROUND($A1071 + (U$9/12) + (1/12),5),'main sheet'!$G:$M, 4, 0)) / VLOOKUP(ROUND($A1071,5),'main sheet'!$G:$M, 4, 0)) * U$11</f>
        <v>1.3407436760318961E-2</v>
      </c>
      <c r="V1071" s="19">
        <f>((VLOOKUP(ROUND($A1071 + (V$9/12),5),'main sheet'!$G:$M, 4, 0) - VLOOKUP(ROUND($A1071 + (V$9/12) + (1/12),5),'main sheet'!$G:$M, 4, 0)) / VLOOKUP(ROUND($A1071,5),'main sheet'!$G:$M, 4, 0)) * V$11</f>
        <v>1.3398565632490275E-2</v>
      </c>
      <c r="W1071" s="19">
        <f>((VLOOKUP(ROUND($A1071 + (W$9/12),5),'main sheet'!$G:$M, 4, 0) - VLOOKUP(ROUND($A1071 + (W$9/12) + (1/12),5),'main sheet'!$G:$M, 4, 0)) / VLOOKUP(ROUND($A1071,5),'main sheet'!$G:$M, 4, 0)) * W$11</f>
        <v>1.3389700374307957E-2</v>
      </c>
      <c r="X1071" s="19">
        <f>((VLOOKUP(ROUND($A1071 + (X$9/12),5),'main sheet'!$G:$M, 4, 0) - VLOOKUP(ROUND($A1071 + (X$9/12) + (1/12),5),'main sheet'!$G:$M, 4, 0)) / VLOOKUP(ROUND($A1071,5),'main sheet'!$G:$M, 4, 0)) * X$11</f>
        <v>1.1675322341531012E-2</v>
      </c>
      <c r="Y1071" s="19">
        <f>((VLOOKUP(ROUND($A1071 + (Y$9/12),5),'main sheet'!$G:$M, 4, 0) - VLOOKUP(ROUND($A1071 + (Y$9/12) + (1/12),5),'main sheet'!$G:$M, 4, 0)) / VLOOKUP(ROUND($A1071,5),'main sheet'!$G:$M, 4, 0)) * Y$11</f>
        <v>1.1667597279777255E-2</v>
      </c>
      <c r="Z1071" s="19">
        <f>((VLOOKUP(ROUND($A1071 + (Z$9/12),5),'main sheet'!$G:$M, 4, 0) - VLOOKUP(ROUND($A1071 + (Z$9/12) + (1/12),5),'main sheet'!$G:$M, 4, 0)) / VLOOKUP(ROUND($A1071,5),'main sheet'!$G:$M, 4, 0)) * Z$11</f>
        <v>1.165987732936693E-2</v>
      </c>
      <c r="AA1071" s="19">
        <f>((VLOOKUP(ROUND($A1071 + (AA$9/12),5),'main sheet'!$G:$M, 4, 0) - VLOOKUP(ROUND($A1071 + (AA$9/12) + (1/12),5),'main sheet'!$G:$M, 4, 0)) / VLOOKUP(ROUND($A1071,5),'main sheet'!$G:$M, 4, 0)) * AA$11</f>
        <v>1.1652162486917686E-2</v>
      </c>
      <c r="AB1071" s="19">
        <f>((VLOOKUP(ROUND($A1071 + (AB$9/12),5),'main sheet'!$G:$M, 4, 0) - VLOOKUP(ROUND($A1071 + (AB$9/12) + (1/12),5),'main sheet'!$G:$M, 4, 0)) / VLOOKUP(ROUND($A1071,5),'main sheet'!$G:$M, 4, 0)) * AB$11</f>
        <v>1.1644452749049803E-2</v>
      </c>
      <c r="AC1071" s="19">
        <f>((VLOOKUP(ROUND($A1071 + (AC$9/12),5),'main sheet'!$G:$M, 4, 0) - VLOOKUP(ROUND($A1071 + (AC$9/12) + (1/12),5),'main sheet'!$G:$M, 4, 0)) / VLOOKUP(ROUND($A1071,5),'main sheet'!$G:$M, 4, 0)) * AC$11</f>
        <v>1.1636748112386189E-2</v>
      </c>
      <c r="AD1071" s="19">
        <f>((VLOOKUP(ROUND($A1071 + (AD$9/12),5),'main sheet'!$G:$M, 4, 0) - VLOOKUP(ROUND($A1071 + (AD$9/12) + (1/12),5),'main sheet'!$G:$M, 4, 0)) / VLOOKUP(ROUND($A1071,5),'main sheet'!$G:$M, 4, 0)) * AD$11</f>
        <v>1.1629048573551208E-2</v>
      </c>
      <c r="AE1071" s="19">
        <f>((VLOOKUP(ROUND($A1071 + (AE$9/12),5),'main sheet'!$G:$M, 4, 0) - VLOOKUP(ROUND($A1071 + (AE$9/12) + (1/12),5),'main sheet'!$G:$M, 4, 0)) / VLOOKUP(ROUND($A1071,5),'main sheet'!$G:$M, 4, 0)) * AE$11</f>
        <v>1.1621354129171903E-2</v>
      </c>
      <c r="AF1071" s="19">
        <f>((VLOOKUP(ROUND($A1071 + (AF$9/12),5),'main sheet'!$G:$M, 4, 0) - VLOOKUP(ROUND($A1071 + (AF$9/12) + (1/12),5),'main sheet'!$G:$M, 4, 0)) / VLOOKUP(ROUND($A1071,5),'main sheet'!$G:$M, 4, 0)) * AF$11</f>
        <v>1.1613664775877625E-2</v>
      </c>
      <c r="AH1071" s="18">
        <f t="shared" si="33"/>
        <v>88.166666666666671</v>
      </c>
      <c r="AI1071" s="19">
        <f t="shared" si="34"/>
        <v>0.40237049155556126</v>
      </c>
    </row>
    <row r="1072" spans="1:35" x14ac:dyDescent="0.3">
      <c r="A1072" s="19">
        <v>88.25</v>
      </c>
      <c r="C1072" s="19">
        <f>((VLOOKUP(ROUND($A1072 + (C$9/12),5),'main sheet'!$G:$M, 4, 0) - VLOOKUP(ROUND($A1072 + (C$9/12) + (1/12),5),'main sheet'!$G:$M, 4, 0)) / VLOOKUP(ROUND($A1072,5),'main sheet'!$G:$M, 4, 0)) * C$11</f>
        <v>1.5444594672191858E-2</v>
      </c>
      <c r="D1072" s="19">
        <f>((VLOOKUP(ROUND($A1072 + (D$9/12),5),'main sheet'!$G:$M, 4, 0) - VLOOKUP(ROUND($A1072 + (D$9/12) + (1/12),5),'main sheet'!$G:$M, 4, 0)) / VLOOKUP(ROUND($A1072,5),'main sheet'!$G:$M, 4, 0)) * D$11</f>
        <v>1.5429611898785889E-2</v>
      </c>
      <c r="E1072" s="19">
        <f>((VLOOKUP(ROUND($A1072 + (E$9/12),5),'main sheet'!$G:$M, 4, 0) - VLOOKUP(ROUND($A1072 + (E$9/12) + (1/12),5),'main sheet'!$G:$M, 4, 0)) / VLOOKUP(ROUND($A1072,5),'main sheet'!$G:$M, 4, 0)) * E$11</f>
        <v>1.5414643660141347E-2</v>
      </c>
      <c r="F1072" s="19">
        <f>((VLOOKUP(ROUND($A1072 + (F$9/12),5),'main sheet'!$G:$M, 4, 0) - VLOOKUP(ROUND($A1072 + (F$9/12) + (1/12),5),'main sheet'!$G:$M, 4, 0)) / VLOOKUP(ROUND($A1072,5),'main sheet'!$G:$M, 4, 0)) * F$11</f>
        <v>1.5399689942158087E-2</v>
      </c>
      <c r="G1072" s="19">
        <f>((VLOOKUP(ROUND($A1072 + (G$9/12),5),'main sheet'!$G:$M, 4, 0) - VLOOKUP(ROUND($A1072 + (G$9/12) + (1/12),5),'main sheet'!$G:$M, 4, 0)) / VLOOKUP(ROUND($A1072,5),'main sheet'!$G:$M, 4, 0)) * G$11</f>
        <v>1.5384750730749647E-2</v>
      </c>
      <c r="H1072" s="19">
        <f>((VLOOKUP(ROUND($A1072 + (H$9/12),5),'main sheet'!$G:$M, 4, 0) - VLOOKUP(ROUND($A1072 + (H$9/12) + (1/12),5),'main sheet'!$G:$M, 4, 0)) / VLOOKUP(ROUND($A1072,5),'main sheet'!$G:$M, 4, 0)) * H$11</f>
        <v>1.536982601184322E-2</v>
      </c>
      <c r="I1072" s="19">
        <f>((VLOOKUP(ROUND($A1072 + (I$9/12),5),'main sheet'!$G:$M, 4, 0) - VLOOKUP(ROUND($A1072 + (I$9/12) + (1/12),5),'main sheet'!$G:$M, 4, 0)) / VLOOKUP(ROUND($A1072,5),'main sheet'!$G:$M, 4, 0)) * I$11</f>
        <v>1.5354915771379657E-2</v>
      </c>
      <c r="J1072" s="19">
        <f>((VLOOKUP(ROUND($A1072 + (J$9/12),5),'main sheet'!$G:$M, 4, 0) - VLOOKUP(ROUND($A1072 + (J$9/12) + (1/12),5),'main sheet'!$G:$M, 4, 0)) / VLOOKUP(ROUND($A1072,5),'main sheet'!$G:$M, 4, 0)) * J$11</f>
        <v>1.5340019995313446E-2</v>
      </c>
      <c r="K1072" s="19">
        <f>((VLOOKUP(ROUND($A1072 + (K$9/12),5),'main sheet'!$G:$M, 4, 0) - VLOOKUP(ROUND($A1072 + (K$9/12) + (1/12),5),'main sheet'!$G:$M, 4, 0)) / VLOOKUP(ROUND($A1072,5),'main sheet'!$G:$M, 4, 0)) * K$11</f>
        <v>1.366308216317947E-2</v>
      </c>
      <c r="L1072" s="19">
        <f>((VLOOKUP(ROUND($A1072 + (L$9/12),5),'main sheet'!$G:$M, 4, 0) - VLOOKUP(ROUND($A1072 + (L$9/12) + (1/12),5),'main sheet'!$G:$M, 4, 0)) / VLOOKUP(ROUND($A1072,5),'main sheet'!$G:$M, 4, 0)) * L$11</f>
        <v>1.3649827631841803E-2</v>
      </c>
      <c r="M1072" s="19">
        <f>((VLOOKUP(ROUND($A1072 + (M$9/12),5),'main sheet'!$G:$M, 4, 0) - VLOOKUP(ROUND($A1072 + (M$9/12) + (1/12),5),'main sheet'!$G:$M, 4, 0)) / VLOOKUP(ROUND($A1072,5),'main sheet'!$G:$M, 4, 0)) * M$11</f>
        <v>1.3687193824642622E-2</v>
      </c>
      <c r="N1072" s="19">
        <f>((VLOOKUP(ROUND($A1072 + (N$9/12),5),'main sheet'!$G:$M, 4, 0) - VLOOKUP(ROUND($A1072 + (N$9/12) + (1/12),5),'main sheet'!$G:$M, 4, 0)) / VLOOKUP(ROUND($A1072,5),'main sheet'!$G:$M, 4, 0)) * N$11</f>
        <v>1.3678137593522295E-2</v>
      </c>
      <c r="O1072" s="19">
        <f>((VLOOKUP(ROUND($A1072 + (O$9/12),5),'main sheet'!$G:$M, 4, 0) - VLOOKUP(ROUND($A1072 + (O$9/12) + (1/12),5),'main sheet'!$G:$M, 4, 0)) / VLOOKUP(ROUND($A1072,5),'main sheet'!$G:$M, 4, 0)) * O$11</f>
        <v>1.366908735452288E-2</v>
      </c>
      <c r="P1072" s="19">
        <f>((VLOOKUP(ROUND($A1072 + (P$9/12),5),'main sheet'!$G:$M, 4, 0) - VLOOKUP(ROUND($A1072 + (P$9/12) + (1/12),5),'main sheet'!$G:$M, 4, 0)) / VLOOKUP(ROUND($A1072,5),'main sheet'!$G:$M, 4, 0)) * P$11</f>
        <v>1.3660043103680035E-2</v>
      </c>
      <c r="Q1072" s="19">
        <f>((VLOOKUP(ROUND($A1072 + (Q$9/12),5),'main sheet'!$G:$M, 4, 0) - VLOOKUP(ROUND($A1072 + (Q$9/12) + (1/12),5),'main sheet'!$G:$M, 4, 0)) / VLOOKUP(ROUND($A1072,5),'main sheet'!$G:$M, 4, 0)) * Q$11</f>
        <v>1.3651004837031265E-2</v>
      </c>
      <c r="R1072" s="19">
        <f>((VLOOKUP(ROUND($A1072 + (R$9/12),5),'main sheet'!$G:$M, 4, 0) - VLOOKUP(ROUND($A1072 + (R$9/12) + (1/12),5),'main sheet'!$G:$M, 4, 0)) / VLOOKUP(ROUND($A1072,5),'main sheet'!$G:$M, 4, 0)) * R$11</f>
        <v>1.364197255061708E-2</v>
      </c>
      <c r="S1072" s="19">
        <f>((VLOOKUP(ROUND($A1072 + (S$9/12),5),'main sheet'!$G:$M, 4, 0) - VLOOKUP(ROUND($A1072 + (S$9/12) + (1/12),5),'main sheet'!$G:$M, 4, 0)) / VLOOKUP(ROUND($A1072,5),'main sheet'!$G:$M, 4, 0)) * S$11</f>
        <v>1.3632946240481012E-2</v>
      </c>
      <c r="T1072" s="19">
        <f>((VLOOKUP(ROUND($A1072 + (T$9/12),5),'main sheet'!$G:$M, 4, 0) - VLOOKUP(ROUND($A1072 + (T$9/12) + (1/12),5),'main sheet'!$G:$M, 4, 0)) / VLOOKUP(ROUND($A1072,5),'main sheet'!$G:$M, 4, 0)) * T$11</f>
        <v>1.3623925902668414E-2</v>
      </c>
      <c r="U1072" s="19">
        <f>((VLOOKUP(ROUND($A1072 + (U$9/12),5),'main sheet'!$G:$M, 4, 0) - VLOOKUP(ROUND($A1072 + (U$9/12) + (1/12),5),'main sheet'!$G:$M, 4, 0)) / VLOOKUP(ROUND($A1072,5),'main sheet'!$G:$M, 4, 0)) * U$11</f>
        <v>1.3614911533227659E-2</v>
      </c>
      <c r="V1072" s="19">
        <f>((VLOOKUP(ROUND($A1072 + (V$9/12),5),'main sheet'!$G:$M, 4, 0) - VLOOKUP(ROUND($A1072 + (V$9/12) + (1/12),5),'main sheet'!$G:$M, 4, 0)) / VLOOKUP(ROUND($A1072,5),'main sheet'!$G:$M, 4, 0)) * V$11</f>
        <v>1.3605903128210124E-2</v>
      </c>
      <c r="W1072" s="19">
        <f>((VLOOKUP(ROUND($A1072 + (W$9/12),5),'main sheet'!$G:$M, 4, 0) - VLOOKUP(ROUND($A1072 + (W$9/12) + (1/12),5),'main sheet'!$G:$M, 4, 0)) / VLOOKUP(ROUND($A1072,5),'main sheet'!$G:$M, 4, 0)) * W$11</f>
        <v>1.1863843127834638E-2</v>
      </c>
      <c r="X1072" s="19">
        <f>((VLOOKUP(ROUND($A1072 + (X$9/12),5),'main sheet'!$G:$M, 4, 0) - VLOOKUP(ROUND($A1072 + (X$9/12) + (1/12),5),'main sheet'!$G:$M, 4, 0)) / VLOOKUP(ROUND($A1072,5),'main sheet'!$G:$M, 4, 0)) * X$11</f>
        <v>1.1855993329934551E-2</v>
      </c>
      <c r="Y1072" s="19">
        <f>((VLOOKUP(ROUND($A1072 + (Y$9/12),5),'main sheet'!$G:$M, 4, 0) - VLOOKUP(ROUND($A1072 + (Y$9/12) + (1/12),5),'main sheet'!$G:$M, 4, 0)) / VLOOKUP(ROUND($A1072,5),'main sheet'!$G:$M, 4, 0)) * Y$11</f>
        <v>1.1848148725910473E-2</v>
      </c>
      <c r="Z1072" s="19">
        <f>((VLOOKUP(ROUND($A1072 + (Z$9/12),5),'main sheet'!$G:$M, 4, 0) - VLOOKUP(ROUND($A1072 + (Z$9/12) + (1/12),5),'main sheet'!$G:$M, 4, 0)) / VLOOKUP(ROUND($A1072,5),'main sheet'!$G:$M, 4, 0)) * Z$11</f>
        <v>1.1840309312325444E-2</v>
      </c>
      <c r="AA1072" s="19">
        <f>((VLOOKUP(ROUND($A1072 + (AA$9/12),5),'main sheet'!$G:$M, 4, 0) - VLOOKUP(ROUND($A1072 + (AA$9/12) + (1/12),5),'main sheet'!$G:$M, 4, 0)) / VLOOKUP(ROUND($A1072,5),'main sheet'!$G:$M, 4, 0)) * AA$11</f>
        <v>1.183247508574517E-2</v>
      </c>
      <c r="AB1072" s="19">
        <f>((VLOOKUP(ROUND($A1072 + (AB$9/12),5),'main sheet'!$G:$M, 4, 0) - VLOOKUP(ROUND($A1072 + (AB$9/12) + (1/12),5),'main sheet'!$G:$M, 4, 0)) / VLOOKUP(ROUND($A1072,5),'main sheet'!$G:$M, 4, 0)) * AB$11</f>
        <v>1.182464604273803E-2</v>
      </c>
      <c r="AC1072" s="19">
        <f>((VLOOKUP(ROUND($A1072 + (AC$9/12),5),'main sheet'!$G:$M, 4, 0) - VLOOKUP(ROUND($A1072 + (AC$9/12) + (1/12),5),'main sheet'!$G:$M, 4, 0)) / VLOOKUP(ROUND($A1072,5),'main sheet'!$G:$M, 4, 0)) * AC$11</f>
        <v>1.1816822179873879E-2</v>
      </c>
      <c r="AD1072" s="19">
        <f>((VLOOKUP(ROUND($A1072 + (AD$9/12),5),'main sheet'!$G:$M, 4, 0) - VLOOKUP(ROUND($A1072 + (AD$9/12) + (1/12),5),'main sheet'!$G:$M, 4, 0)) / VLOOKUP(ROUND($A1072,5),'main sheet'!$G:$M, 4, 0)) * AD$11</f>
        <v>1.18090034937253E-2</v>
      </c>
      <c r="AE1072" s="19">
        <f>((VLOOKUP(ROUND($A1072 + (AE$9/12),5),'main sheet'!$G:$M, 4, 0) - VLOOKUP(ROUND($A1072 + (AE$9/12) + (1/12),5),'main sheet'!$G:$M, 4, 0)) / VLOOKUP(ROUND($A1072,5),'main sheet'!$G:$M, 4, 0)) * AE$11</f>
        <v>1.1801189980867219E-2</v>
      </c>
      <c r="AF1072" s="19">
        <f>((VLOOKUP(ROUND($A1072 + (AF$9/12),5),'main sheet'!$G:$M, 4, 0) - VLOOKUP(ROUND($A1072 + (AF$9/12) + (1/12),5),'main sheet'!$G:$M, 4, 0)) / VLOOKUP(ROUND($A1072,5),'main sheet'!$G:$M, 4, 0)) * AF$11</f>
        <v>1.179338163787662E-2</v>
      </c>
      <c r="AH1072" s="18">
        <f t="shared" si="33"/>
        <v>88.25</v>
      </c>
      <c r="AI1072" s="19">
        <f t="shared" si="34"/>
        <v>0.40520190146301915</v>
      </c>
    </row>
    <row r="1073" spans="1:35" x14ac:dyDescent="0.3">
      <c r="A1073" s="19">
        <v>88.333333333333329</v>
      </c>
      <c r="C1073" s="19">
        <f>((VLOOKUP(ROUND($A1073 + (C$9/12),5),'main sheet'!$G:$M, 4, 0) - VLOOKUP(ROUND($A1073 + (C$9/12) + (1/12),5),'main sheet'!$G:$M, 4, 0)) / VLOOKUP(ROUND($A1073,5),'main sheet'!$G:$M, 4, 0)) * C$11</f>
        <v>1.5687350202498552E-2</v>
      </c>
      <c r="D1073" s="19">
        <f>((VLOOKUP(ROUND($A1073 + (D$9/12),5),'main sheet'!$G:$M, 4, 0) - VLOOKUP(ROUND($A1073 + (D$9/12) + (1/12),5),'main sheet'!$G:$M, 4, 0)) / VLOOKUP(ROUND($A1073,5),'main sheet'!$G:$M, 4, 0)) * D$11</f>
        <v>1.5672131932390931E-2</v>
      </c>
      <c r="E1073" s="19">
        <f>((VLOOKUP(ROUND($A1073 + (E$9/12),5),'main sheet'!$G:$M, 4, 0) - VLOOKUP(ROUND($A1073 + (E$9/12) + (1/12),5),'main sheet'!$G:$M, 4, 0)) / VLOOKUP(ROUND($A1073,5),'main sheet'!$G:$M, 4, 0)) * E$11</f>
        <v>1.5656928425499664E-2</v>
      </c>
      <c r="F1073" s="19">
        <f>((VLOOKUP(ROUND($A1073 + (F$9/12),5),'main sheet'!$G:$M, 4, 0) - VLOOKUP(ROUND($A1073 + (F$9/12) + (1/12),5),'main sheet'!$G:$M, 4, 0)) / VLOOKUP(ROUND($A1073,5),'main sheet'!$G:$M, 4, 0)) * F$11</f>
        <v>1.5641739667502982E-2</v>
      </c>
      <c r="G1073" s="19">
        <f>((VLOOKUP(ROUND($A1073 + (G$9/12),5),'main sheet'!$G:$M, 4, 0) - VLOOKUP(ROUND($A1073 + (G$9/12) + (1/12),5),'main sheet'!$G:$M, 4, 0)) / VLOOKUP(ROUND($A1073,5),'main sheet'!$G:$M, 4, 0)) * G$11</f>
        <v>1.562656564409301E-2</v>
      </c>
      <c r="H1073" s="19">
        <f>((VLOOKUP(ROUND($A1073 + (H$9/12),5),'main sheet'!$G:$M, 4, 0) - VLOOKUP(ROUND($A1073 + (H$9/12) + (1/12),5),'main sheet'!$G:$M, 4, 0)) / VLOOKUP(ROUND($A1073,5),'main sheet'!$G:$M, 4, 0)) * H$11</f>
        <v>1.5611406340975749E-2</v>
      </c>
      <c r="I1073" s="19">
        <f>((VLOOKUP(ROUND($A1073 + (I$9/12),5),'main sheet'!$G:$M, 4, 0) - VLOOKUP(ROUND($A1073 + (I$9/12) + (1/12),5),'main sheet'!$G:$M, 4, 0)) / VLOOKUP(ROUND($A1073,5),'main sheet'!$G:$M, 4, 0)) * I$11</f>
        <v>1.5596261743871071E-2</v>
      </c>
      <c r="J1073" s="19">
        <f>((VLOOKUP(ROUND($A1073 + (J$9/12),5),'main sheet'!$G:$M, 4, 0) - VLOOKUP(ROUND($A1073 + (J$9/12) + (1/12),5),'main sheet'!$G:$M, 4, 0)) / VLOOKUP(ROUND($A1073,5),'main sheet'!$G:$M, 4, 0)) * J$11</f>
        <v>1.3891312117589517E-2</v>
      </c>
      <c r="K1073" s="19">
        <f>((VLOOKUP(ROUND($A1073 + (K$9/12),5),'main sheet'!$G:$M, 4, 0) - VLOOKUP(ROUND($A1073 + (K$9/12) + (1/12),5),'main sheet'!$G:$M, 4, 0)) / VLOOKUP(ROUND($A1073,5),'main sheet'!$G:$M, 4, 0)) * K$11</f>
        <v>1.387783618078515E-2</v>
      </c>
      <c r="L1073" s="19">
        <f>((VLOOKUP(ROUND($A1073 + (L$9/12),5),'main sheet'!$G:$M, 4, 0) - VLOOKUP(ROUND($A1073 + (L$9/12) + (1/12),5),'main sheet'!$G:$M, 4, 0)) / VLOOKUP(ROUND($A1073,5),'main sheet'!$G:$M, 4, 0)) * L$11</f>
        <v>1.3864373316963012E-2</v>
      </c>
      <c r="M1073" s="19">
        <f>((VLOOKUP(ROUND($A1073 + (M$9/12),5),'main sheet'!$G:$M, 4, 0) - VLOOKUP(ROUND($A1073 + (M$9/12) + (1/12),5),'main sheet'!$G:$M, 4, 0)) / VLOOKUP(ROUND($A1073,5),'main sheet'!$G:$M, 4, 0)) * M$11</f>
        <v>1.3902326825270605E-2</v>
      </c>
      <c r="N1073" s="19">
        <f>((VLOOKUP(ROUND($A1073 + (N$9/12),5),'main sheet'!$G:$M, 4, 0) - VLOOKUP(ROUND($A1073 + (N$9/12) + (1/12),5),'main sheet'!$G:$M, 4, 0)) / VLOOKUP(ROUND($A1073,5),'main sheet'!$G:$M, 4, 0)) * N$11</f>
        <v>1.3893128249839086E-2</v>
      </c>
      <c r="O1073" s="19">
        <f>((VLOOKUP(ROUND($A1073 + (O$9/12),5),'main sheet'!$G:$M, 4, 0) - VLOOKUP(ROUND($A1073 + (O$9/12) + (1/12),5),'main sheet'!$G:$M, 4, 0)) / VLOOKUP(ROUND($A1073,5),'main sheet'!$G:$M, 4, 0)) * O$11</f>
        <v>1.3883935760712025E-2</v>
      </c>
      <c r="P1073" s="19">
        <f>((VLOOKUP(ROUND($A1073 + (P$9/12),5),'main sheet'!$G:$M, 4, 0) - VLOOKUP(ROUND($A1073 + (P$9/12) + (1/12),5),'main sheet'!$G:$M, 4, 0)) / VLOOKUP(ROUND($A1073,5),'main sheet'!$G:$M, 4, 0)) * P$11</f>
        <v>1.3874749353861966E-2</v>
      </c>
      <c r="Q1073" s="19">
        <f>((VLOOKUP(ROUND($A1073 + (Q$9/12),5),'main sheet'!$G:$M, 4, 0) - VLOOKUP(ROUND($A1073 + (Q$9/12) + (1/12),5),'main sheet'!$G:$M, 4, 0)) / VLOOKUP(ROUND($A1073,5),'main sheet'!$G:$M, 4, 0)) * Q$11</f>
        <v>1.3865569025264533E-2</v>
      </c>
      <c r="R1073" s="19">
        <f>((VLOOKUP(ROUND($A1073 + (R$9/12),5),'main sheet'!$G:$M, 4, 0) - VLOOKUP(ROUND($A1073 + (R$9/12) + (1/12),5),'main sheet'!$G:$M, 4, 0)) / VLOOKUP(ROUND($A1073,5),'main sheet'!$G:$M, 4, 0)) * R$11</f>
        <v>1.3856394770898403E-2</v>
      </c>
      <c r="S1073" s="19">
        <f>((VLOOKUP(ROUND($A1073 + (S$9/12),5),'main sheet'!$G:$M, 4, 0) - VLOOKUP(ROUND($A1073 + (S$9/12) + (1/12),5),'main sheet'!$G:$M, 4, 0)) / VLOOKUP(ROUND($A1073,5),'main sheet'!$G:$M, 4, 0)) * S$11</f>
        <v>1.3847226586744118E-2</v>
      </c>
      <c r="T1073" s="19">
        <f>((VLOOKUP(ROUND($A1073 + (T$9/12),5),'main sheet'!$G:$M, 4, 0) - VLOOKUP(ROUND($A1073 + (T$9/12) + (1/12),5),'main sheet'!$G:$M, 4, 0)) / VLOOKUP(ROUND($A1073,5),'main sheet'!$G:$M, 4, 0)) * T$11</f>
        <v>1.3838064468785275E-2</v>
      </c>
      <c r="U1073" s="19">
        <f>((VLOOKUP(ROUND($A1073 + (U$9/12),5),'main sheet'!$G:$M, 4, 0) - VLOOKUP(ROUND($A1073 + (U$9/12) + (1/12),5),'main sheet'!$G:$M, 4, 0)) / VLOOKUP(ROUND($A1073,5),'main sheet'!$G:$M, 4, 0)) * U$11</f>
        <v>1.3828908413008538E-2</v>
      </c>
      <c r="V1073" s="19">
        <f>((VLOOKUP(ROUND($A1073 + (V$9/12),5),'main sheet'!$G:$M, 4, 0) - VLOOKUP(ROUND($A1073 + (V$9/12) + (1/12),5),'main sheet'!$G:$M, 4, 0)) / VLOOKUP(ROUND($A1073,5),'main sheet'!$G:$M, 4, 0)) * V$11</f>
        <v>1.2058295468895405E-2</v>
      </c>
      <c r="W1073" s="19">
        <f>((VLOOKUP(ROUND($A1073 + (W$9/12),5),'main sheet'!$G:$M, 4, 0) - VLOOKUP(ROUND($A1073 + (W$9/12) + (1/12),5),'main sheet'!$G:$M, 4, 0)) / VLOOKUP(ROUND($A1073,5),'main sheet'!$G:$M, 4, 0)) * W$11</f>
        <v>1.2050317010192737E-2</v>
      </c>
      <c r="X1073" s="19">
        <f>((VLOOKUP(ROUND($A1073 + (X$9/12),5),'main sheet'!$G:$M, 4, 0) - VLOOKUP(ROUND($A1073 + (X$9/12) + (1/12),5),'main sheet'!$G:$M, 4, 0)) / VLOOKUP(ROUND($A1073,5),'main sheet'!$G:$M, 4, 0)) * X$11</f>
        <v>1.2042343830495437E-2</v>
      </c>
      <c r="Y1073" s="19">
        <f>((VLOOKUP(ROUND($A1073 + (Y$9/12),5),'main sheet'!$G:$M, 4, 0) - VLOOKUP(ROUND($A1073 + (Y$9/12) + (1/12),5),'main sheet'!$G:$M, 4, 0)) / VLOOKUP(ROUND($A1073,5),'main sheet'!$G:$M, 4, 0)) * Y$11</f>
        <v>1.2034375926310209E-2</v>
      </c>
      <c r="Z1073" s="19">
        <f>((VLOOKUP(ROUND($A1073 + (Z$9/12),5),'main sheet'!$G:$M, 4, 0) - VLOOKUP(ROUND($A1073 + (Z$9/12) + (1/12),5),'main sheet'!$G:$M, 4, 0)) / VLOOKUP(ROUND($A1073,5),'main sheet'!$G:$M, 4, 0)) * Z$11</f>
        <v>1.2026413294146472E-2</v>
      </c>
      <c r="AA1073" s="19">
        <f>((VLOOKUP(ROUND($A1073 + (AA$9/12),5),'main sheet'!$G:$M, 4, 0) - VLOOKUP(ROUND($A1073 + (AA$9/12) + (1/12),5),'main sheet'!$G:$M, 4, 0)) / VLOOKUP(ROUND($A1073,5),'main sheet'!$G:$M, 4, 0)) * AA$11</f>
        <v>1.2018455930516361E-2</v>
      </c>
      <c r="AB1073" s="19">
        <f>((VLOOKUP(ROUND($A1073 + (AB$9/12),5),'main sheet'!$G:$M, 4, 0) - VLOOKUP(ROUND($A1073 + (AB$9/12) + (1/12),5),'main sheet'!$G:$M, 4, 0)) / VLOOKUP(ROUND($A1073,5),'main sheet'!$G:$M, 4, 0)) * AB$11</f>
        <v>1.2010503831933507E-2</v>
      </c>
      <c r="AC1073" s="19">
        <f>((VLOOKUP(ROUND($A1073 + (AC$9/12),5),'main sheet'!$G:$M, 4, 0) - VLOOKUP(ROUND($A1073 + (AC$9/12) + (1/12),5),'main sheet'!$G:$M, 4, 0)) / VLOOKUP(ROUND($A1073,5),'main sheet'!$G:$M, 4, 0)) * AC$11</f>
        <v>1.2002556994914319E-2</v>
      </c>
      <c r="AD1073" s="19">
        <f>((VLOOKUP(ROUND($A1073 + (AD$9/12),5),'main sheet'!$G:$M, 4, 0) - VLOOKUP(ROUND($A1073 + (AD$9/12) + (1/12),5),'main sheet'!$G:$M, 4, 0)) / VLOOKUP(ROUND($A1073,5),'main sheet'!$G:$M, 4, 0)) * AD$11</f>
        <v>1.1994615415977581E-2</v>
      </c>
      <c r="AE1073" s="19">
        <f>((VLOOKUP(ROUND($A1073 + (AE$9/12),5),'main sheet'!$G:$M, 4, 0) - VLOOKUP(ROUND($A1073 + (AE$9/12) + (1/12),5),'main sheet'!$G:$M, 4, 0)) / VLOOKUP(ROUND($A1073,5),'main sheet'!$G:$M, 4, 0)) * AE$11</f>
        <v>1.1986679091644178E-2</v>
      </c>
      <c r="AF1073" s="19">
        <f>((VLOOKUP(ROUND($A1073 + (AF$9/12),5),'main sheet'!$G:$M, 4, 0) - VLOOKUP(ROUND($A1073 + (AF$9/12) + (1/12),5),'main sheet'!$G:$M, 4, 0)) / VLOOKUP(ROUND($A1073,5),'main sheet'!$G:$M, 4, 0)) * AF$11</f>
        <v>1.1978748018437431E-2</v>
      </c>
      <c r="AH1073" s="18">
        <f t="shared" si="33"/>
        <v>88.333333333333329</v>
      </c>
      <c r="AI1073" s="19">
        <f t="shared" si="34"/>
        <v>0.40811951384001799</v>
      </c>
    </row>
    <row r="1074" spans="1:35" x14ac:dyDescent="0.3">
      <c r="A1074" s="19">
        <v>88.416666666666671</v>
      </c>
      <c r="C1074" s="19">
        <f>((VLOOKUP(ROUND($A1074 + (C$9/12),5),'main sheet'!$G:$M, 4, 0) - VLOOKUP(ROUND($A1074 + (C$9/12) + (1/12),5),'main sheet'!$G:$M, 4, 0)) / VLOOKUP(ROUND($A1074,5),'main sheet'!$G:$M, 4, 0)) * C$11</f>
        <v>1.5937858774650308E-2</v>
      </c>
      <c r="D1074" s="19">
        <f>((VLOOKUP(ROUND($A1074 + (D$9/12),5),'main sheet'!$G:$M, 4, 0) - VLOOKUP(ROUND($A1074 + (D$9/12) + (1/12),5),'main sheet'!$G:$M, 4, 0)) / VLOOKUP(ROUND($A1074,5),'main sheet'!$G:$M, 4, 0)) * D$11</f>
        <v>1.5922397486629141E-2</v>
      </c>
      <c r="E1074" s="19">
        <f>((VLOOKUP(ROUND($A1074 + (E$9/12),5),'main sheet'!$G:$M, 4, 0) - VLOOKUP(ROUND($A1074 + (E$9/12) + (1/12),5),'main sheet'!$G:$M, 4, 0)) / VLOOKUP(ROUND($A1074,5),'main sheet'!$G:$M, 4, 0)) * E$11</f>
        <v>1.5906951197575566E-2</v>
      </c>
      <c r="F1074" s="19">
        <f>((VLOOKUP(ROUND($A1074 + (F$9/12),5),'main sheet'!$G:$M, 4, 0) - VLOOKUP(ROUND($A1074 + (F$9/12) + (1/12),5),'main sheet'!$G:$M, 4, 0)) / VLOOKUP(ROUND($A1074,5),'main sheet'!$G:$M, 4, 0)) * F$11</f>
        <v>1.5891519892939111E-2</v>
      </c>
      <c r="G1074" s="19">
        <f>((VLOOKUP(ROUND($A1074 + (G$9/12),5),'main sheet'!$G:$M, 4, 0) - VLOOKUP(ROUND($A1074 + (G$9/12) + (1/12),5),'main sheet'!$G:$M, 4, 0)) / VLOOKUP(ROUND($A1074,5),'main sheet'!$G:$M, 4, 0)) * G$11</f>
        <v>1.5876103558183429E-2</v>
      </c>
      <c r="H1074" s="19">
        <f>((VLOOKUP(ROUND($A1074 + (H$9/12),5),'main sheet'!$G:$M, 4, 0) - VLOOKUP(ROUND($A1074 + (H$9/12) + (1/12),5),'main sheet'!$G:$M, 4, 0)) / VLOOKUP(ROUND($A1074,5),'main sheet'!$G:$M, 4, 0)) * H$11</f>
        <v>1.5860702178786254E-2</v>
      </c>
      <c r="I1074" s="19">
        <f>((VLOOKUP(ROUND($A1074 + (I$9/12),5),'main sheet'!$G:$M, 4, 0) - VLOOKUP(ROUND($A1074 + (I$9/12) + (1/12),5),'main sheet'!$G:$M, 4, 0)) / VLOOKUP(ROUND($A1074,5),'main sheet'!$G:$M, 4, 0)) * I$11</f>
        <v>1.4126844495684E-2</v>
      </c>
      <c r="J1074" s="19">
        <f>((VLOOKUP(ROUND($A1074 + (J$9/12),5),'main sheet'!$G:$M, 4, 0) - VLOOKUP(ROUND($A1074 + (J$9/12) + (1/12),5),'main sheet'!$G:$M, 4, 0)) / VLOOKUP(ROUND($A1074,5),'main sheet'!$G:$M, 4, 0)) * J$11</f>
        <v>1.4113140069344899E-2</v>
      </c>
      <c r="K1074" s="19">
        <f>((VLOOKUP(ROUND($A1074 + (K$9/12),5),'main sheet'!$G:$M, 4, 0) - VLOOKUP(ROUND($A1074 + (K$9/12) + (1/12),5),'main sheet'!$G:$M, 4, 0)) / VLOOKUP(ROUND($A1074,5),'main sheet'!$G:$M, 4, 0)) * K$11</f>
        <v>1.4099448937645318E-2</v>
      </c>
      <c r="L1074" s="19">
        <f>((VLOOKUP(ROUND($A1074 + (L$9/12),5),'main sheet'!$G:$M, 4, 0) - VLOOKUP(ROUND($A1074 + (L$9/12) + (1/12),5),'main sheet'!$G:$M, 4, 0)) / VLOOKUP(ROUND($A1074,5),'main sheet'!$G:$M, 4, 0)) * L$11</f>
        <v>1.4085771087687743E-2</v>
      </c>
      <c r="M1074" s="19">
        <f>((VLOOKUP(ROUND($A1074 + (M$9/12),5),'main sheet'!$G:$M, 4, 0) - VLOOKUP(ROUND($A1074 + (M$9/12) + (1/12),5),'main sheet'!$G:$M, 4, 0)) / VLOOKUP(ROUND($A1074,5),'main sheet'!$G:$M, 4, 0)) * M$11</f>
        <v>1.4124330668980856E-2</v>
      </c>
      <c r="N1074" s="19">
        <f>((VLOOKUP(ROUND($A1074 + (N$9/12),5),'main sheet'!$G:$M, 4, 0) - VLOOKUP(ROUND($A1074 + (N$9/12) + (1/12),5),'main sheet'!$G:$M, 4, 0)) / VLOOKUP(ROUND($A1074,5),'main sheet'!$G:$M, 4, 0)) * N$11</f>
        <v>1.4114985203095365E-2</v>
      </c>
      <c r="O1074" s="19">
        <f>((VLOOKUP(ROUND($A1074 + (O$9/12),5),'main sheet'!$G:$M, 4, 0) - VLOOKUP(ROUND($A1074 + (O$9/12) + (1/12),5),'main sheet'!$G:$M, 4, 0)) / VLOOKUP(ROUND($A1074,5),'main sheet'!$G:$M, 4, 0)) * O$11</f>
        <v>1.4105645920705057E-2</v>
      </c>
      <c r="P1074" s="19">
        <f>((VLOOKUP(ROUND($A1074 + (P$9/12),5),'main sheet'!$G:$M, 4, 0) - VLOOKUP(ROUND($A1074 + (P$9/12) + (1/12),5),'main sheet'!$G:$M, 4, 0)) / VLOOKUP(ROUND($A1074,5),'main sheet'!$G:$M, 4, 0)) * P$11</f>
        <v>1.409631281771858E-2</v>
      </c>
      <c r="Q1074" s="19">
        <f>((VLOOKUP(ROUND($A1074 + (Q$9/12),5),'main sheet'!$G:$M, 4, 0) - VLOOKUP(ROUND($A1074 + (Q$9/12) + (1/12),5),'main sheet'!$G:$M, 4, 0)) / VLOOKUP(ROUND($A1074,5),'main sheet'!$G:$M, 4, 0)) * Q$11</f>
        <v>1.4086985890047699E-2</v>
      </c>
      <c r="R1074" s="19">
        <f>((VLOOKUP(ROUND($A1074 + (R$9/12),5),'main sheet'!$G:$M, 4, 0) - VLOOKUP(ROUND($A1074 + (R$9/12) + (1/12),5),'main sheet'!$G:$M, 4, 0)) / VLOOKUP(ROUND($A1074,5),'main sheet'!$G:$M, 4, 0)) * R$11</f>
        <v>1.4077665133606058E-2</v>
      </c>
      <c r="S1074" s="19">
        <f>((VLOOKUP(ROUND($A1074 + (S$9/12),5),'main sheet'!$G:$M, 4, 0) - VLOOKUP(ROUND($A1074 + (S$9/12) + (1/12),5),'main sheet'!$G:$M, 4, 0)) / VLOOKUP(ROUND($A1074,5),'main sheet'!$G:$M, 4, 0)) * S$11</f>
        <v>1.4068350544310418E-2</v>
      </c>
      <c r="T1074" s="19">
        <f>((VLOOKUP(ROUND($A1074 + (T$9/12),5),'main sheet'!$G:$M, 4, 0) - VLOOKUP(ROUND($A1074 + (T$9/12) + (1/12),5),'main sheet'!$G:$M, 4, 0)) / VLOOKUP(ROUND($A1074,5),'main sheet'!$G:$M, 4, 0)) * T$11</f>
        <v>1.4059042118080654E-2</v>
      </c>
      <c r="U1074" s="19">
        <f>((VLOOKUP(ROUND($A1074 + (U$9/12),5),'main sheet'!$G:$M, 4, 0) - VLOOKUP(ROUND($A1074 + (U$9/12) + (1/12),5),'main sheet'!$G:$M, 4, 0)) / VLOOKUP(ROUND($A1074,5),'main sheet'!$G:$M, 4, 0)) * U$11</f>
        <v>1.2258963528169036E-2</v>
      </c>
      <c r="V1074" s="19">
        <f>((VLOOKUP(ROUND($A1074 + (V$9/12),5),'main sheet'!$G:$M, 4, 0) - VLOOKUP(ROUND($A1074 + (V$9/12) + (1/12),5),'main sheet'!$G:$M, 4, 0)) / VLOOKUP(ROUND($A1074,5),'main sheet'!$G:$M, 4, 0)) * V$11</f>
        <v>1.2250852295988723E-2</v>
      </c>
      <c r="W1074" s="19">
        <f>((VLOOKUP(ROUND($A1074 + (W$9/12),5),'main sheet'!$G:$M, 4, 0) - VLOOKUP(ROUND($A1074 + (W$9/12) + (1/12),5),'main sheet'!$G:$M, 4, 0)) / VLOOKUP(ROUND($A1074,5),'main sheet'!$G:$M, 4, 0)) * W$11</f>
        <v>1.2242746430664319E-2</v>
      </c>
      <c r="X1074" s="19">
        <f>((VLOOKUP(ROUND($A1074 + (X$9/12),5),'main sheet'!$G:$M, 4, 0) - VLOOKUP(ROUND($A1074 + (X$9/12) + (1/12),5),'main sheet'!$G:$M, 4, 0)) / VLOOKUP(ROUND($A1074,5),'main sheet'!$G:$M, 4, 0)) * X$11</f>
        <v>1.2234645928644393E-2</v>
      </c>
      <c r="Y1074" s="19">
        <f>((VLOOKUP(ROUND($A1074 + (Y$9/12),5),'main sheet'!$G:$M, 4, 0) - VLOOKUP(ROUND($A1074 + (Y$9/12) + (1/12),5),'main sheet'!$G:$M, 4, 0)) / VLOOKUP(ROUND($A1074,5),'main sheet'!$G:$M, 4, 0)) * Y$11</f>
        <v>1.2226550786380276E-2</v>
      </c>
      <c r="Z1074" s="19">
        <f>((VLOOKUP(ROUND($A1074 + (Z$9/12),5),'main sheet'!$G:$M, 4, 0) - VLOOKUP(ROUND($A1074 + (Z$9/12) + (1/12),5),'main sheet'!$G:$M, 4, 0)) / VLOOKUP(ROUND($A1074,5),'main sheet'!$G:$M, 4, 0)) * Z$11</f>
        <v>1.2218461000326057E-2</v>
      </c>
      <c r="AA1074" s="19">
        <f>((VLOOKUP(ROUND($A1074 + (AA$9/12),5),'main sheet'!$G:$M, 4, 0) - VLOOKUP(ROUND($A1074 + (AA$9/12) + (1/12),5),'main sheet'!$G:$M, 4, 0)) / VLOOKUP(ROUND($A1074,5),'main sheet'!$G:$M, 4, 0)) * AA$11</f>
        <v>1.2210376566937351E-2</v>
      </c>
      <c r="AB1074" s="19">
        <f>((VLOOKUP(ROUND($A1074 + (AB$9/12),5),'main sheet'!$G:$M, 4, 0) - VLOOKUP(ROUND($A1074 + (AB$9/12) + (1/12),5),'main sheet'!$G:$M, 4, 0)) / VLOOKUP(ROUND($A1074,5),'main sheet'!$G:$M, 4, 0)) * AB$11</f>
        <v>1.2202297482672595E-2</v>
      </c>
      <c r="AC1074" s="19">
        <f>((VLOOKUP(ROUND($A1074 + (AC$9/12),5),'main sheet'!$G:$M, 4, 0) - VLOOKUP(ROUND($A1074 + (AC$9/12) + (1/12),5),'main sheet'!$G:$M, 4, 0)) / VLOOKUP(ROUND($A1074,5),'main sheet'!$G:$M, 4, 0)) * AC$11</f>
        <v>1.2194223743992641E-2</v>
      </c>
      <c r="AD1074" s="19">
        <f>((VLOOKUP(ROUND($A1074 + (AD$9/12),5),'main sheet'!$G:$M, 4, 0) - VLOOKUP(ROUND($A1074 + (AD$9/12) + (1/12),5),'main sheet'!$G:$M, 4, 0)) / VLOOKUP(ROUND($A1074,5),'main sheet'!$G:$M, 4, 0)) * AD$11</f>
        <v>1.2186155347360474E-2</v>
      </c>
      <c r="AE1074" s="19">
        <f>((VLOOKUP(ROUND($A1074 + (AE$9/12),5),'main sheet'!$G:$M, 4, 0) - VLOOKUP(ROUND($A1074 + (AE$9/12) + (1/12),5),'main sheet'!$G:$M, 4, 0)) / VLOOKUP(ROUND($A1074,5),'main sheet'!$G:$M, 4, 0)) * AE$11</f>
        <v>1.2178092289241559E-2</v>
      </c>
      <c r="AF1074" s="19">
        <f>((VLOOKUP(ROUND($A1074 + (AF$9/12),5),'main sheet'!$G:$M, 4, 0) - VLOOKUP(ROUND($A1074 + (AF$9/12) + (1/12),5),'main sheet'!$G:$M, 4, 0)) / VLOOKUP(ROUND($A1074,5),'main sheet'!$G:$M, 4, 0)) * AF$11</f>
        <v>1.2170034566103424E-2</v>
      </c>
      <c r="AH1074" s="18">
        <f t="shared" si="33"/>
        <v>88.416666666666671</v>
      </c>
      <c r="AI1074" s="19">
        <f t="shared" si="34"/>
        <v>0.41112745594215128</v>
      </c>
    </row>
    <row r="1075" spans="1:35" x14ac:dyDescent="0.3">
      <c r="A1075" s="19">
        <v>88.5</v>
      </c>
      <c r="C1075" s="19">
        <f>((VLOOKUP(ROUND($A1075 + (C$9/12),5),'main sheet'!$G:$M, 4, 0) - VLOOKUP(ROUND($A1075 + (C$9/12) + (1/12),5),'main sheet'!$G:$M, 4, 0)) / VLOOKUP(ROUND($A1075,5),'main sheet'!$G:$M, 4, 0)) * C$11</f>
        <v>1.6196497836992254E-2</v>
      </c>
      <c r="D1075" s="19">
        <f>((VLOOKUP(ROUND($A1075 + (D$9/12),5),'main sheet'!$G:$M, 4, 0) - VLOOKUP(ROUND($A1075 + (D$9/12) + (1/12),5),'main sheet'!$G:$M, 4, 0)) / VLOOKUP(ROUND($A1075,5),'main sheet'!$G:$M, 4, 0)) * D$11</f>
        <v>1.6180785643683686E-2</v>
      </c>
      <c r="E1075" s="19">
        <f>((VLOOKUP(ROUND($A1075 + (E$9/12),5),'main sheet'!$G:$M, 4, 0) - VLOOKUP(ROUND($A1075 + (E$9/12) + (1/12),5),'main sheet'!$G:$M, 4, 0)) / VLOOKUP(ROUND($A1075,5),'main sheet'!$G:$M, 4, 0)) * E$11</f>
        <v>1.616508869274548E-2</v>
      </c>
      <c r="F1075" s="19">
        <f>((VLOOKUP(ROUND($A1075 + (F$9/12),5),'main sheet'!$G:$M, 4, 0) - VLOOKUP(ROUND($A1075 + (F$9/12) + (1/12),5),'main sheet'!$G:$M, 4, 0)) / VLOOKUP(ROUND($A1075,5),'main sheet'!$G:$M, 4, 0)) * F$11</f>
        <v>1.6149406969391034E-2</v>
      </c>
      <c r="G1075" s="19">
        <f>((VLOOKUP(ROUND($A1075 + (G$9/12),5),'main sheet'!$G:$M, 4, 0) - VLOOKUP(ROUND($A1075 + (G$9/12) + (1/12),5),'main sheet'!$G:$M, 4, 0)) / VLOOKUP(ROUND($A1075,5),'main sheet'!$G:$M, 4, 0)) * G$11</f>
        <v>1.6133740458848102E-2</v>
      </c>
      <c r="H1075" s="19">
        <f>((VLOOKUP(ROUND($A1075 + (H$9/12),5),'main sheet'!$G:$M, 4, 0) - VLOOKUP(ROUND($A1075 + (H$9/12) + (1/12),5),'main sheet'!$G:$M, 4, 0)) / VLOOKUP(ROUND($A1075,5),'main sheet'!$G:$M, 4, 0)) * H$11</f>
        <v>1.4370034821075883E-2</v>
      </c>
      <c r="I1075" s="19">
        <f>((VLOOKUP(ROUND($A1075 + (I$9/12),5),'main sheet'!$G:$M, 4, 0) - VLOOKUP(ROUND($A1075 + (I$9/12) + (1/12),5),'main sheet'!$G:$M, 4, 0)) / VLOOKUP(ROUND($A1075,5),'main sheet'!$G:$M, 4, 0)) * I$11</f>
        <v>1.4356094476241197E-2</v>
      </c>
      <c r="J1075" s="19">
        <f>((VLOOKUP(ROUND($A1075 + (J$9/12),5),'main sheet'!$G:$M, 4, 0) - VLOOKUP(ROUND($A1075 + (J$9/12) + (1/12),5),'main sheet'!$G:$M, 4, 0)) / VLOOKUP(ROUND($A1075,5),'main sheet'!$G:$M, 4, 0)) * J$11</f>
        <v>1.4342167654910152E-2</v>
      </c>
      <c r="K1075" s="19">
        <f>((VLOOKUP(ROUND($A1075 + (K$9/12),5),'main sheet'!$G:$M, 4, 0) - VLOOKUP(ROUND($A1075 + (K$9/12) + (1/12),5),'main sheet'!$G:$M, 4, 0)) / VLOOKUP(ROUND($A1075,5),'main sheet'!$G:$M, 4, 0)) * K$11</f>
        <v>1.432825434396319E-2</v>
      </c>
      <c r="L1075" s="19">
        <f>((VLOOKUP(ROUND($A1075 + (L$9/12),5),'main sheet'!$G:$M, 4, 0) - VLOOKUP(ROUND($A1075 + (L$9/12) + (1/12),5),'main sheet'!$G:$M, 4, 0)) / VLOOKUP(ROUND($A1075,5),'main sheet'!$G:$M, 4, 0)) * L$11</f>
        <v>1.4314354530293918E-2</v>
      </c>
      <c r="M1075" s="19">
        <f>((VLOOKUP(ROUND($A1075 + (M$9/12),5),'main sheet'!$G:$M, 4, 0) - VLOOKUP(ROUND($A1075 + (M$9/12) + (1/12),5),'main sheet'!$G:$M, 4, 0)) / VLOOKUP(ROUND($A1075,5),'main sheet'!$G:$M, 4, 0)) * M$11</f>
        <v>1.4353539855239014E-2</v>
      </c>
      <c r="N1075" s="19">
        <f>((VLOOKUP(ROUND($A1075 + (N$9/12),5),'main sheet'!$G:$M, 4, 0) - VLOOKUP(ROUND($A1075 + (N$9/12) + (1/12),5),'main sheet'!$G:$M, 4, 0)) / VLOOKUP(ROUND($A1075,5),'main sheet'!$G:$M, 4, 0)) * N$11</f>
        <v>1.4344042731431954E-2</v>
      </c>
      <c r="O1075" s="19">
        <f>((VLOOKUP(ROUND($A1075 + (O$9/12),5),'main sheet'!$G:$M, 4, 0) - VLOOKUP(ROUND($A1075 + (O$9/12) + (1/12),5),'main sheet'!$G:$M, 4, 0)) / VLOOKUP(ROUND($A1075,5),'main sheet'!$G:$M, 4, 0)) * O$11</f>
        <v>1.433455189146564E-2</v>
      </c>
      <c r="P1075" s="19">
        <f>((VLOOKUP(ROUND($A1075 + (P$9/12),5),'main sheet'!$G:$M, 4, 0) - VLOOKUP(ROUND($A1075 + (P$9/12) + (1/12),5),'main sheet'!$G:$M, 4, 0)) / VLOOKUP(ROUND($A1075,5),'main sheet'!$G:$M, 4, 0)) * P$11</f>
        <v>1.4325067331182745E-2</v>
      </c>
      <c r="Q1075" s="19">
        <f>((VLOOKUP(ROUND($A1075 + (Q$9/12),5),'main sheet'!$G:$M, 4, 0) - VLOOKUP(ROUND($A1075 + (Q$9/12) + (1/12),5),'main sheet'!$G:$M, 4, 0)) / VLOOKUP(ROUND($A1075,5),'main sheet'!$G:$M, 4, 0)) * Q$11</f>
        <v>1.431558904642785E-2</v>
      </c>
      <c r="R1075" s="19">
        <f>((VLOOKUP(ROUND($A1075 + (R$9/12),5),'main sheet'!$G:$M, 4, 0) - VLOOKUP(ROUND($A1075 + (R$9/12) + (1/12),5),'main sheet'!$G:$M, 4, 0)) / VLOOKUP(ROUND($A1075,5),'main sheet'!$G:$M, 4, 0)) * R$11</f>
        <v>1.4306117033048705E-2</v>
      </c>
      <c r="S1075" s="19">
        <f>((VLOOKUP(ROUND($A1075 + (S$9/12),5),'main sheet'!$G:$M, 4, 0) - VLOOKUP(ROUND($A1075 + (S$9/12) + (1/12),5),'main sheet'!$G:$M, 4, 0)) / VLOOKUP(ROUND($A1075,5),'main sheet'!$G:$M, 4, 0)) * S$11</f>
        <v>1.4296651286896229E-2</v>
      </c>
      <c r="T1075" s="19">
        <f>((VLOOKUP(ROUND($A1075 + (T$9/12),5),'main sheet'!$G:$M, 4, 0) - VLOOKUP(ROUND($A1075 + (T$9/12) + (1/12),5),'main sheet'!$G:$M, 4, 0)) / VLOOKUP(ROUND($A1075,5),'main sheet'!$G:$M, 4, 0)) * T$11</f>
        <v>1.2466149914695513E-2</v>
      </c>
      <c r="U1075" s="19">
        <f>((VLOOKUP(ROUND($A1075 + (U$9/12),5),'main sheet'!$G:$M, 4, 0) - VLOOKUP(ROUND($A1075 + (U$9/12) + (1/12),5),'main sheet'!$G:$M, 4, 0)) / VLOOKUP(ROUND($A1075,5),'main sheet'!$G:$M, 4, 0)) * U$11</f>
        <v>1.2457901596139027E-2</v>
      </c>
      <c r="V1075" s="19">
        <f>((VLOOKUP(ROUND($A1075 + (V$9/12),5),'main sheet'!$G:$M, 4, 0) - VLOOKUP(ROUND($A1075 + (V$9/12) + (1/12),5),'main sheet'!$G:$M, 4, 0)) / VLOOKUP(ROUND($A1075,5),'main sheet'!$G:$M, 4, 0)) * V$11</f>
        <v>1.2449658735142652E-2</v>
      </c>
      <c r="W1075" s="19">
        <f>((VLOOKUP(ROUND($A1075 + (W$9/12),5),'main sheet'!$G:$M, 4, 0) - VLOOKUP(ROUND($A1075 + (W$9/12) + (1/12),5),'main sheet'!$G:$M, 4, 0)) / VLOOKUP(ROUND($A1075,5),'main sheet'!$G:$M, 4, 0)) * W$11</f>
        <v>1.2441421328094931E-2</v>
      </c>
      <c r="X1075" s="19">
        <f>((VLOOKUP(ROUND($A1075 + (X$9/12),5),'main sheet'!$G:$M, 4, 0) - VLOOKUP(ROUND($A1075 + (X$9/12) + (1/12),5),'main sheet'!$G:$M, 4, 0)) / VLOOKUP(ROUND($A1075,5),'main sheet'!$G:$M, 4, 0)) * X$11</f>
        <v>1.243318937138722E-2</v>
      </c>
      <c r="Y1075" s="19">
        <f>((VLOOKUP(ROUND($A1075 + (Y$9/12),5),'main sheet'!$G:$M, 4, 0) - VLOOKUP(ROUND($A1075 + (Y$9/12) + (1/12),5),'main sheet'!$G:$M, 4, 0)) / VLOOKUP(ROUND($A1075,5),'main sheet'!$G:$M, 4, 0)) * Y$11</f>
        <v>1.2424962861413685E-2</v>
      </c>
      <c r="Z1075" s="19">
        <f>((VLOOKUP(ROUND($A1075 + (Z$9/12),5),'main sheet'!$G:$M, 4, 0) - VLOOKUP(ROUND($A1075 + (Z$9/12) + (1/12),5),'main sheet'!$G:$M, 4, 0)) / VLOOKUP(ROUND($A1075,5),'main sheet'!$G:$M, 4, 0)) * Z$11</f>
        <v>1.2416741794570032E-2</v>
      </c>
      <c r="AA1075" s="19">
        <f>((VLOOKUP(ROUND($A1075 + (AA$9/12),5),'main sheet'!$G:$M, 4, 0) - VLOOKUP(ROUND($A1075 + (AA$9/12) + (1/12),5),'main sheet'!$G:$M, 4, 0)) / VLOOKUP(ROUND($A1075,5),'main sheet'!$G:$M, 4, 0)) * AA$11</f>
        <v>1.2408526167254847E-2</v>
      </c>
      <c r="AB1075" s="19">
        <f>((VLOOKUP(ROUND($A1075 + (AB$9/12),5),'main sheet'!$G:$M, 4, 0) - VLOOKUP(ROUND($A1075 + (AB$9/12) + (1/12),5),'main sheet'!$G:$M, 4, 0)) / VLOOKUP(ROUND($A1075,5),'main sheet'!$G:$M, 4, 0)) * AB$11</f>
        <v>1.2400315975869162E-2</v>
      </c>
      <c r="AC1075" s="19">
        <f>((VLOOKUP(ROUND($A1075 + (AC$9/12),5),'main sheet'!$G:$M, 4, 0) - VLOOKUP(ROUND($A1075 + (AC$9/12) + (1/12),5),'main sheet'!$G:$M, 4, 0)) / VLOOKUP(ROUND($A1075,5),'main sheet'!$G:$M, 4, 0)) * AC$11</f>
        <v>1.2392111216816189E-2</v>
      </c>
      <c r="AD1075" s="19">
        <f>((VLOOKUP(ROUND($A1075 + (AD$9/12),5),'main sheet'!$G:$M, 4, 0) - VLOOKUP(ROUND($A1075 + (AD$9/12) + (1/12),5),'main sheet'!$G:$M, 4, 0)) / VLOOKUP(ROUND($A1075,5),'main sheet'!$G:$M, 4, 0)) * AD$11</f>
        <v>1.2383911886501654E-2</v>
      </c>
      <c r="AE1075" s="19">
        <f>((VLOOKUP(ROUND($A1075 + (AE$9/12),5),'main sheet'!$G:$M, 4, 0) - VLOOKUP(ROUND($A1075 + (AE$9/12) + (1/12),5),'main sheet'!$G:$M, 4, 0)) / VLOOKUP(ROUND($A1075,5),'main sheet'!$G:$M, 4, 0)) * AE$11</f>
        <v>1.2375717981333384E-2</v>
      </c>
      <c r="AF1075" s="19">
        <f>((VLOOKUP(ROUND($A1075 + (AF$9/12),5),'main sheet'!$G:$M, 4, 0) - VLOOKUP(ROUND($A1075 + (AF$9/12) + (1/12),5),'main sheet'!$G:$M, 4, 0)) / VLOOKUP(ROUND($A1075,5),'main sheet'!$G:$M, 4, 0)) * AF$11</f>
        <v>1.061794562208321E-2</v>
      </c>
      <c r="AH1075" s="18">
        <f t="shared" si="33"/>
        <v>88.5</v>
      </c>
      <c r="AI1075" s="19">
        <f t="shared" si="34"/>
        <v>0.41248053905513865</v>
      </c>
    </row>
    <row r="1076" spans="1:35" x14ac:dyDescent="0.3">
      <c r="A1076" s="19">
        <v>88.583333333333329</v>
      </c>
      <c r="C1076" s="19">
        <f>((VLOOKUP(ROUND($A1076 + (C$9/12),5),'main sheet'!$G:$M, 4, 0) - VLOOKUP(ROUND($A1076 + (C$9/12) + (1/12),5),'main sheet'!$G:$M, 4, 0)) / VLOOKUP(ROUND($A1076,5),'main sheet'!$G:$M, 4, 0)) * C$11</f>
        <v>1.646366974290633E-2</v>
      </c>
      <c r="D1076" s="19">
        <f>((VLOOKUP(ROUND($A1076 + (D$9/12),5),'main sheet'!$G:$M, 4, 0) - VLOOKUP(ROUND($A1076 + (D$9/12) + (1/12),5),'main sheet'!$G:$M, 4, 0)) / VLOOKUP(ROUND($A1076,5),'main sheet'!$G:$M, 4, 0)) * D$11</f>
        <v>1.6447698366614222E-2</v>
      </c>
      <c r="E1076" s="19">
        <f>((VLOOKUP(ROUND($A1076 + (E$9/12),5),'main sheet'!$G:$M, 4, 0) - VLOOKUP(ROUND($A1076 + (E$9/12) + (1/12),5),'main sheet'!$G:$M, 4, 0)) / VLOOKUP(ROUND($A1076,5),'main sheet'!$G:$M, 4, 0)) * E$11</f>
        <v>1.6431742484125413E-2</v>
      </c>
      <c r="F1076" s="19">
        <f>((VLOOKUP(ROUND($A1076 + (F$9/12),5),'main sheet'!$G:$M, 4, 0) - VLOOKUP(ROUND($A1076 + (F$9/12) + (1/12),5),'main sheet'!$G:$M, 4, 0)) / VLOOKUP(ROUND($A1076,5),'main sheet'!$G:$M, 4, 0)) * F$11</f>
        <v>1.6415802080409402E-2</v>
      </c>
      <c r="G1076" s="19">
        <f>((VLOOKUP(ROUND($A1076 + (G$9/12),5),'main sheet'!$G:$M, 4, 0) - VLOOKUP(ROUND($A1076 + (G$9/12) + (1/12),5),'main sheet'!$G:$M, 4, 0)) / VLOOKUP(ROUND($A1076,5),'main sheet'!$G:$M, 4, 0)) * G$11</f>
        <v>1.4621262075776272E-2</v>
      </c>
      <c r="H1076" s="19">
        <f>((VLOOKUP(ROUND($A1076 + (H$9/12),5),'main sheet'!$G:$M, 4, 0) - VLOOKUP(ROUND($A1076 + (H$9/12) + (1/12),5),'main sheet'!$G:$M, 4, 0)) / VLOOKUP(ROUND($A1076,5),'main sheet'!$G:$M, 4, 0)) * H$11</f>
        <v>1.4607078015835396E-2</v>
      </c>
      <c r="I1076" s="19">
        <f>((VLOOKUP(ROUND($A1076 + (I$9/12),5),'main sheet'!$G:$M, 4, 0) - VLOOKUP(ROUND($A1076 + (I$9/12) + (1/12),5),'main sheet'!$G:$M, 4, 0)) / VLOOKUP(ROUND($A1076,5),'main sheet'!$G:$M, 4, 0)) * I$11</f>
        <v>1.4592907715825746E-2</v>
      </c>
      <c r="J1076" s="19">
        <f>((VLOOKUP(ROUND($A1076 + (J$9/12),5),'main sheet'!$G:$M, 4, 0) - VLOOKUP(ROUND($A1076 + (J$9/12) + (1/12),5),'main sheet'!$G:$M, 4, 0)) / VLOOKUP(ROUND($A1076,5),'main sheet'!$G:$M, 4, 0)) * J$11</f>
        <v>1.4578751162398408E-2</v>
      </c>
      <c r="K1076" s="19">
        <f>((VLOOKUP(ROUND($A1076 + (K$9/12),5),'main sheet'!$G:$M, 4, 0) - VLOOKUP(ROUND($A1076 + (K$9/12) + (1/12),5),'main sheet'!$G:$M, 4, 0)) / VLOOKUP(ROUND($A1076,5),'main sheet'!$G:$M, 4, 0)) * K$11</f>
        <v>1.4564608342217848E-2</v>
      </c>
      <c r="L1076" s="19">
        <f>((VLOOKUP(ROUND($A1076 + (L$9/12),5),'main sheet'!$G:$M, 4, 0) - VLOOKUP(ROUND($A1076 + (L$9/12) + (1/12),5),'main sheet'!$G:$M, 4, 0)) / VLOOKUP(ROUND($A1076,5),'main sheet'!$G:$M, 4, 0)) * L$11</f>
        <v>1.4550479241961893E-2</v>
      </c>
      <c r="M1076" s="19">
        <f>((VLOOKUP(ROUND($A1076 + (M$9/12),5),'main sheet'!$G:$M, 4, 0) - VLOOKUP(ROUND($A1076 + (M$9/12) + (1/12),5),'main sheet'!$G:$M, 4, 0)) / VLOOKUP(ROUND($A1076,5),'main sheet'!$G:$M, 4, 0)) * M$11</f>
        <v>1.4590310954666397E-2</v>
      </c>
      <c r="N1076" s="19">
        <f>((VLOOKUP(ROUND($A1076 + (N$9/12),5),'main sheet'!$G:$M, 4, 0) - VLOOKUP(ROUND($A1076 + (N$9/12) + (1/12),5),'main sheet'!$G:$M, 4, 0)) / VLOOKUP(ROUND($A1076,5),'main sheet'!$G:$M, 4, 0)) * N$11</f>
        <v>1.458065716954304E-2</v>
      </c>
      <c r="O1076" s="19">
        <f>((VLOOKUP(ROUND($A1076 + (O$9/12),5),'main sheet'!$G:$M, 4, 0) - VLOOKUP(ROUND($A1076 + (O$9/12) + (1/12),5),'main sheet'!$G:$M, 4, 0)) / VLOOKUP(ROUND($A1076,5),'main sheet'!$G:$M, 4, 0)) * O$11</f>
        <v>1.4571009771916953E-2</v>
      </c>
      <c r="P1076" s="19">
        <f>((VLOOKUP(ROUND($A1076 + (P$9/12),5),'main sheet'!$G:$M, 4, 0) - VLOOKUP(ROUND($A1076 + (P$9/12) + (1/12),5),'main sheet'!$G:$M, 4, 0)) / VLOOKUP(ROUND($A1076,5),'main sheet'!$G:$M, 4, 0)) * P$11</f>
        <v>1.4561368757561371E-2</v>
      </c>
      <c r="Q1076" s="19">
        <f>((VLOOKUP(ROUND($A1076 + (Q$9/12),5),'main sheet'!$G:$M, 4, 0) - VLOOKUP(ROUND($A1076 + (Q$9/12) + (1/12),5),'main sheet'!$G:$M, 4, 0)) / VLOOKUP(ROUND($A1076,5),'main sheet'!$G:$M, 4, 0)) * Q$11</f>
        <v>1.455173412225276E-2</v>
      </c>
      <c r="R1076" s="19">
        <f>((VLOOKUP(ROUND($A1076 + (R$9/12),5),'main sheet'!$G:$M, 4, 0) - VLOOKUP(ROUND($A1076 + (R$9/12) + (1/12),5),'main sheet'!$G:$M, 4, 0)) / VLOOKUP(ROUND($A1076,5),'main sheet'!$G:$M, 4, 0)) * R$11</f>
        <v>1.4542105861770804E-2</v>
      </c>
      <c r="S1076" s="19">
        <f>((VLOOKUP(ROUND($A1076 + (S$9/12),5),'main sheet'!$G:$M, 4, 0) - VLOOKUP(ROUND($A1076 + (S$9/12) + (1/12),5),'main sheet'!$G:$M, 4, 0)) / VLOOKUP(ROUND($A1076,5),'main sheet'!$G:$M, 4, 0)) * S$11</f>
        <v>1.2680177204459436E-2</v>
      </c>
      <c r="T1076" s="19">
        <f>((VLOOKUP(ROUND($A1076 + (T$9/12),5),'main sheet'!$G:$M, 4, 0) - VLOOKUP(ROUND($A1076 + (T$9/12) + (1/12),5),'main sheet'!$G:$M, 4, 0)) / VLOOKUP(ROUND($A1076,5),'main sheet'!$G:$M, 4, 0)) * T$11</f>
        <v>1.2671787273193506E-2</v>
      </c>
      <c r="U1076" s="19">
        <f>((VLOOKUP(ROUND($A1076 + (U$9/12),5),'main sheet'!$G:$M, 4, 0) - VLOOKUP(ROUND($A1076 + (U$9/12) + (1/12),5),'main sheet'!$G:$M, 4, 0)) / VLOOKUP(ROUND($A1076,5),'main sheet'!$G:$M, 4, 0)) * U$11</f>
        <v>1.2663402893186767E-2</v>
      </c>
      <c r="V1076" s="19">
        <f>((VLOOKUP(ROUND($A1076 + (V$9/12),5),'main sheet'!$G:$M, 4, 0) - VLOOKUP(ROUND($A1076 + (V$9/12) + (1/12),5),'main sheet'!$G:$M, 4, 0)) / VLOOKUP(ROUND($A1076,5),'main sheet'!$G:$M, 4, 0)) * V$11</f>
        <v>1.2655024060765761E-2</v>
      </c>
      <c r="W1076" s="19">
        <f>((VLOOKUP(ROUND($A1076 + (W$9/12),5),'main sheet'!$G:$M, 4, 0) - VLOOKUP(ROUND($A1076 + (W$9/12) + (1/12),5),'main sheet'!$G:$M, 4, 0)) / VLOOKUP(ROUND($A1076,5),'main sheet'!$G:$M, 4, 0)) * W$11</f>
        <v>1.2646650772259892E-2</v>
      </c>
      <c r="X1076" s="19">
        <f>((VLOOKUP(ROUND($A1076 + (X$9/12),5),'main sheet'!$G:$M, 4, 0) - VLOOKUP(ROUND($A1076 + (X$9/12) + (1/12),5),'main sheet'!$G:$M, 4, 0)) / VLOOKUP(ROUND($A1076,5),'main sheet'!$G:$M, 4, 0)) * X$11</f>
        <v>1.2638283024001405E-2</v>
      </c>
      <c r="Y1076" s="19">
        <f>((VLOOKUP(ROUND($A1076 + (Y$9/12),5),'main sheet'!$G:$M, 4, 0) - VLOOKUP(ROUND($A1076 + (Y$9/12) + (1/12),5),'main sheet'!$G:$M, 4, 0)) / VLOOKUP(ROUND($A1076,5),'main sheet'!$G:$M, 4, 0)) * Y$11</f>
        <v>1.262992081232414E-2</v>
      </c>
      <c r="Z1076" s="19">
        <f>((VLOOKUP(ROUND($A1076 + (Z$9/12),5),'main sheet'!$G:$M, 4, 0) - VLOOKUP(ROUND($A1076 + (Z$9/12) + (1/12),5),'main sheet'!$G:$M, 4, 0)) / VLOOKUP(ROUND($A1076,5),'main sheet'!$G:$M, 4, 0)) * Z$11</f>
        <v>1.2621564133564842E-2</v>
      </c>
      <c r="AA1076" s="19">
        <f>((VLOOKUP(ROUND($A1076 + (AA$9/12),5),'main sheet'!$G:$M, 4, 0) - VLOOKUP(ROUND($A1076 + (AA$9/12) + (1/12),5),'main sheet'!$G:$M, 4, 0)) / VLOOKUP(ROUND($A1076,5),'main sheet'!$G:$M, 4, 0)) * AA$11</f>
        <v>1.2613212984062759E-2</v>
      </c>
      <c r="AB1076" s="19">
        <f>((VLOOKUP(ROUND($A1076 + (AB$9/12),5),'main sheet'!$G:$M, 4, 0) - VLOOKUP(ROUND($A1076 + (AB$9/12) + (1/12),5),'main sheet'!$G:$M, 4, 0)) / VLOOKUP(ROUND($A1076,5),'main sheet'!$G:$M, 4, 0)) * AB$11</f>
        <v>1.2604867360159347E-2</v>
      </c>
      <c r="AC1076" s="19">
        <f>((VLOOKUP(ROUND($A1076 + (AC$9/12),5),'main sheet'!$G:$M, 4, 0) - VLOOKUP(ROUND($A1076 + (AC$9/12) + (1/12),5),'main sheet'!$G:$M, 4, 0)) / VLOOKUP(ROUND($A1076,5),'main sheet'!$G:$M, 4, 0)) * AC$11</f>
        <v>1.2596527258198625E-2</v>
      </c>
      <c r="AD1076" s="19">
        <f>((VLOOKUP(ROUND($A1076 + (AD$9/12),5),'main sheet'!$G:$M, 4, 0) - VLOOKUP(ROUND($A1076 + (AD$9/12) + (1/12),5),'main sheet'!$G:$M, 4, 0)) / VLOOKUP(ROUND($A1076,5),'main sheet'!$G:$M, 4, 0)) * AD$11</f>
        <v>1.2588192674526748E-2</v>
      </c>
      <c r="AE1076" s="19">
        <f>((VLOOKUP(ROUND($A1076 + (AE$9/12),5),'main sheet'!$G:$M, 4, 0) - VLOOKUP(ROUND($A1076 + (AE$9/12) + (1/12),5),'main sheet'!$G:$M, 4, 0)) / VLOOKUP(ROUND($A1076,5),'main sheet'!$G:$M, 4, 0)) * AE$11</f>
        <v>1.0800241691030386E-2</v>
      </c>
      <c r="AF1076" s="19">
        <f>((VLOOKUP(ROUND($A1076 + (AF$9/12),5),'main sheet'!$G:$M, 4, 0) - VLOOKUP(ROUND($A1076 + (AF$9/12) + (1/12),5),'main sheet'!$G:$M, 4, 0)) / VLOOKUP(ROUND($A1076,5),'main sheet'!$G:$M, 4, 0)) * AF$11</f>
        <v>1.0793095632739585E-2</v>
      </c>
      <c r="AH1076" s="18">
        <f t="shared" si="33"/>
        <v>88.583333333333329</v>
      </c>
      <c r="AI1076" s="19">
        <f t="shared" si="34"/>
        <v>0.41387413364025538</v>
      </c>
    </row>
    <row r="1077" spans="1:35" x14ac:dyDescent="0.3">
      <c r="A1077" s="19">
        <v>88.666666666666671</v>
      </c>
      <c r="C1077" s="19">
        <f>((VLOOKUP(ROUND($A1077 + (C$9/12),5),'main sheet'!$G:$M, 4, 0) - VLOOKUP(ROUND($A1077 + (C$9/12) + (1/12),5),'main sheet'!$G:$M, 4, 0)) / VLOOKUP(ROUND($A1077,5),'main sheet'!$G:$M, 4, 0)) * C$11</f>
        <v>1.6739803839388754E-2</v>
      </c>
      <c r="D1077" s="19">
        <f>((VLOOKUP(ROUND($A1077 + (D$9/12),5),'main sheet'!$G:$M, 4, 0) - VLOOKUP(ROUND($A1077 + (D$9/12) + (1/12),5),'main sheet'!$G:$M, 4, 0)) / VLOOKUP(ROUND($A1077,5),'main sheet'!$G:$M, 4, 0)) * D$11</f>
        <v>1.6723564585908211E-2</v>
      </c>
      <c r="E1077" s="19">
        <f>((VLOOKUP(ROUND($A1077 + (E$9/12),5),'main sheet'!$G:$M, 4, 0) - VLOOKUP(ROUND($A1077 + (E$9/12) + (1/12),5),'main sheet'!$G:$M, 4, 0)) / VLOOKUP(ROUND($A1077,5),'main sheet'!$G:$M, 4, 0)) * E$11</f>
        <v>1.670734108609815E-2</v>
      </c>
      <c r="F1077" s="19">
        <f>((VLOOKUP(ROUND($A1077 + (F$9/12),5),'main sheet'!$G:$M, 4, 0) - VLOOKUP(ROUND($A1077 + (F$9/12) + (1/12),5),'main sheet'!$G:$M, 4, 0)) / VLOOKUP(ROUND($A1077,5),'main sheet'!$G:$M, 4, 0)) * F$11</f>
        <v>1.4880930667454372E-2</v>
      </c>
      <c r="G1077" s="19">
        <f>((VLOOKUP(ROUND($A1077 + (G$9/12),5),'main sheet'!$G:$M, 4, 0) - VLOOKUP(ROUND($A1077 + (G$9/12) + (1/12),5),'main sheet'!$G:$M, 4, 0)) / VLOOKUP(ROUND($A1077,5),'main sheet'!$G:$M, 4, 0)) * G$11</f>
        <v>1.4866494703481547E-2</v>
      </c>
      <c r="H1077" s="19">
        <f>((VLOOKUP(ROUND($A1077 + (H$9/12),5),'main sheet'!$G:$M, 4, 0) - VLOOKUP(ROUND($A1077 + (H$9/12) + (1/12),5),'main sheet'!$G:$M, 4, 0)) / VLOOKUP(ROUND($A1077,5),'main sheet'!$G:$M, 4, 0)) * H$11</f>
        <v>1.4852072743811595E-2</v>
      </c>
      <c r="I1077" s="19">
        <f>((VLOOKUP(ROUND($A1077 + (I$9/12),5),'main sheet'!$G:$M, 4, 0) - VLOOKUP(ROUND($A1077 + (I$9/12) + (1/12),5),'main sheet'!$G:$M, 4, 0)) / VLOOKUP(ROUND($A1077,5),'main sheet'!$G:$M, 4, 0)) * I$11</f>
        <v>1.4837664774858535E-2</v>
      </c>
      <c r="J1077" s="19">
        <f>((VLOOKUP(ROUND($A1077 + (J$9/12),5),'main sheet'!$G:$M, 4, 0) - VLOOKUP(ROUND($A1077 + (J$9/12) + (1/12),5),'main sheet'!$G:$M, 4, 0)) / VLOOKUP(ROUND($A1077,5),'main sheet'!$G:$M, 4, 0)) * J$11</f>
        <v>1.4823270783049999E-2</v>
      </c>
      <c r="K1077" s="19">
        <f>((VLOOKUP(ROUND($A1077 + (K$9/12),5),'main sheet'!$G:$M, 4, 0) - VLOOKUP(ROUND($A1077 + (K$9/12) + (1/12),5),'main sheet'!$G:$M, 4, 0)) / VLOOKUP(ROUND($A1077,5),'main sheet'!$G:$M, 4, 0)) * K$11</f>
        <v>1.4808890754827215E-2</v>
      </c>
      <c r="L1077" s="19">
        <f>((VLOOKUP(ROUND($A1077 + (L$9/12),5),'main sheet'!$G:$M, 4, 0) - VLOOKUP(ROUND($A1077 + (L$9/12) + (1/12),5),'main sheet'!$G:$M, 4, 0)) / VLOOKUP(ROUND($A1077,5),'main sheet'!$G:$M, 4, 0)) * L$11</f>
        <v>1.4794524676643703E-2</v>
      </c>
      <c r="M1077" s="19">
        <f>((VLOOKUP(ROUND($A1077 + (M$9/12),5),'main sheet'!$G:$M, 4, 0) - VLOOKUP(ROUND($A1077 + (M$9/12) + (1/12),5),'main sheet'!$G:$M, 4, 0)) / VLOOKUP(ROUND($A1077,5),'main sheet'!$G:$M, 4, 0)) * M$11</f>
        <v>1.4835024459964806E-2</v>
      </c>
      <c r="N1077" s="19">
        <f>((VLOOKUP(ROUND($A1077 + (N$9/12),5),'main sheet'!$G:$M, 4, 0) - VLOOKUP(ROUND($A1077 + (N$9/12) + (1/12),5),'main sheet'!$G:$M, 4, 0)) / VLOOKUP(ROUND($A1077,5),'main sheet'!$G:$M, 4, 0)) * N$11</f>
        <v>1.48252087583751E-2</v>
      </c>
      <c r="O1077" s="19">
        <f>((VLOOKUP(ROUND($A1077 + (O$9/12),5),'main sheet'!$G:$M, 4, 0) - VLOOKUP(ROUND($A1077 + (O$9/12) + (1/12),5),'main sheet'!$G:$M, 4, 0)) / VLOOKUP(ROUND($A1077,5),'main sheet'!$G:$M, 4, 0)) * O$11</f>
        <v>1.4815399551415439E-2</v>
      </c>
      <c r="P1077" s="19">
        <f>((VLOOKUP(ROUND($A1077 + (P$9/12),5),'main sheet'!$G:$M, 4, 0) - VLOOKUP(ROUND($A1077 + (P$9/12) + (1/12),5),'main sheet'!$G:$M, 4, 0)) / VLOOKUP(ROUND($A1077,5),'main sheet'!$G:$M, 4, 0)) * P$11</f>
        <v>1.4805596834788602E-2</v>
      </c>
      <c r="Q1077" s="19">
        <f>((VLOOKUP(ROUND($A1077 + (Q$9/12),5),'main sheet'!$G:$M, 4, 0) - VLOOKUP(ROUND($A1077 + (Q$9/12) + (1/12),5),'main sheet'!$G:$M, 4, 0)) / VLOOKUP(ROUND($A1077,5),'main sheet'!$G:$M, 4, 0)) * Q$11</f>
        <v>1.4795800604200649E-2</v>
      </c>
      <c r="R1077" s="19">
        <f>((VLOOKUP(ROUND($A1077 + (R$9/12),5),'main sheet'!$G:$M, 4, 0) - VLOOKUP(ROUND($A1077 + (R$9/12) + (1/12),5),'main sheet'!$G:$M, 4, 0)) / VLOOKUP(ROUND($A1077,5),'main sheet'!$G:$M, 4, 0)) * R$11</f>
        <v>1.2901389614850899E-2</v>
      </c>
      <c r="S1077" s="19">
        <f>((VLOOKUP(ROUND($A1077 + (S$9/12),5),'main sheet'!$G:$M, 4, 0) - VLOOKUP(ROUND($A1077 + (S$9/12) + (1/12),5),'main sheet'!$G:$M, 4, 0)) / VLOOKUP(ROUND($A1077,5),'main sheet'!$G:$M, 4, 0)) * S$11</f>
        <v>1.2892853316788321E-2</v>
      </c>
      <c r="T1077" s="19">
        <f>((VLOOKUP(ROUND($A1077 + (T$9/12),5),'main sheet'!$G:$M, 4, 0) - VLOOKUP(ROUND($A1077 + (T$9/12) + (1/12),5),'main sheet'!$G:$M, 4, 0)) / VLOOKUP(ROUND($A1077,5),'main sheet'!$G:$M, 4, 0)) * T$11</f>
        <v>1.288432266682959E-2</v>
      </c>
      <c r="U1077" s="19">
        <f>((VLOOKUP(ROUND($A1077 + (U$9/12),5),'main sheet'!$G:$M, 4, 0) - VLOOKUP(ROUND($A1077 + (U$9/12) + (1/12),5),'main sheet'!$G:$M, 4, 0)) / VLOOKUP(ROUND($A1077,5),'main sheet'!$G:$M, 4, 0)) * U$11</f>
        <v>1.2875797661237167E-2</v>
      </c>
      <c r="V1077" s="19">
        <f>((VLOOKUP(ROUND($A1077 + (V$9/12),5),'main sheet'!$G:$M, 4, 0) - VLOOKUP(ROUND($A1077 + (V$9/12) + (1/12),5),'main sheet'!$G:$M, 4, 0)) / VLOOKUP(ROUND($A1077,5),'main sheet'!$G:$M, 4, 0)) * V$11</f>
        <v>1.2867278296276416E-2</v>
      </c>
      <c r="W1077" s="19">
        <f>((VLOOKUP(ROUND($A1077 + (W$9/12),5),'main sheet'!$G:$M, 4, 0) - VLOOKUP(ROUND($A1077 + (W$9/12) + (1/12),5),'main sheet'!$G:$M, 4, 0)) / VLOOKUP(ROUND($A1077,5),'main sheet'!$G:$M, 4, 0)) * W$11</f>
        <v>1.2858764568215601E-2</v>
      </c>
      <c r="X1077" s="19">
        <f>((VLOOKUP(ROUND($A1077 + (X$9/12),5),'main sheet'!$G:$M, 4, 0) - VLOOKUP(ROUND($A1077 + (X$9/12) + (1/12),5),'main sheet'!$G:$M, 4, 0)) / VLOOKUP(ROUND($A1077,5),'main sheet'!$G:$M, 4, 0)) * X$11</f>
        <v>1.2850256473324597E-2</v>
      </c>
      <c r="Y1077" s="19">
        <f>((VLOOKUP(ROUND($A1077 + (Y$9/12),5),'main sheet'!$G:$M, 4, 0) - VLOOKUP(ROUND($A1077 + (Y$9/12) + (1/12),5),'main sheet'!$G:$M, 4, 0)) / VLOOKUP(ROUND($A1077,5),'main sheet'!$G:$M, 4, 0)) * Y$11</f>
        <v>1.284175400787625E-2</v>
      </c>
      <c r="Z1077" s="19">
        <f>((VLOOKUP(ROUND($A1077 + (Z$9/12),5),'main sheet'!$G:$M, 4, 0) - VLOOKUP(ROUND($A1077 + (Z$9/12) + (1/12),5),'main sheet'!$G:$M, 4, 0)) / VLOOKUP(ROUND($A1077,5),'main sheet'!$G:$M, 4, 0)) * Z$11</f>
        <v>1.2833257168145939E-2</v>
      </c>
      <c r="AA1077" s="19">
        <f>((VLOOKUP(ROUND($A1077 + (AA$9/12),5),'main sheet'!$G:$M, 4, 0) - VLOOKUP(ROUND($A1077 + (AA$9/12) + (1/12),5),'main sheet'!$G:$M, 4, 0)) / VLOOKUP(ROUND($A1077,5),'main sheet'!$G:$M, 4, 0)) * AA$11</f>
        <v>1.2824765950411297E-2</v>
      </c>
      <c r="AB1077" s="19">
        <f>((VLOOKUP(ROUND($A1077 + (AB$9/12),5),'main sheet'!$G:$M, 4, 0) - VLOOKUP(ROUND($A1077 + (AB$9/12) + (1/12),5),'main sheet'!$G:$M, 4, 0)) / VLOOKUP(ROUND($A1077,5),'main sheet'!$G:$M, 4, 0)) * AB$11</f>
        <v>1.2816280350952558E-2</v>
      </c>
      <c r="AC1077" s="19">
        <f>((VLOOKUP(ROUND($A1077 + (AC$9/12),5),'main sheet'!$G:$M, 4, 0) - VLOOKUP(ROUND($A1077 + (AC$9/12) + (1/12),5),'main sheet'!$G:$M, 4, 0)) / VLOOKUP(ROUND($A1077,5),'main sheet'!$G:$M, 4, 0)) * AC$11</f>
        <v>1.2807800366052138E-2</v>
      </c>
      <c r="AD1077" s="19">
        <f>((VLOOKUP(ROUND($A1077 + (AD$9/12),5),'main sheet'!$G:$M, 4, 0) - VLOOKUP(ROUND($A1077 + (AD$9/12) + (1/12),5),'main sheet'!$G:$M, 4, 0)) / VLOOKUP(ROUND($A1077,5),'main sheet'!$G:$M, 4, 0)) * AD$11</f>
        <v>1.0988657630236896E-2</v>
      </c>
      <c r="AE1077" s="19">
        <f>((VLOOKUP(ROUND($A1077 + (AE$9/12),5),'main sheet'!$G:$M, 4, 0) - VLOOKUP(ROUND($A1077 + (AE$9/12) + (1/12),5),'main sheet'!$G:$M, 4, 0)) / VLOOKUP(ROUND($A1077,5),'main sheet'!$G:$M, 4, 0)) * AE$11</f>
        <v>1.098138690517261E-2</v>
      </c>
      <c r="AF1077" s="19">
        <f>((VLOOKUP(ROUND($A1077 + (AF$9/12),5),'main sheet'!$G:$M, 4, 0) - VLOOKUP(ROUND($A1077 + (AF$9/12) + (1/12),5),'main sheet'!$G:$M, 4, 0)) / VLOOKUP(ROUND($A1077,5),'main sheet'!$G:$M, 4, 0)) * AF$11</f>
        <v>1.0974120990836181E-2</v>
      </c>
      <c r="AH1077" s="18">
        <f t="shared" si="33"/>
        <v>88.666666666666671</v>
      </c>
      <c r="AI1077" s="19">
        <f t="shared" si="34"/>
        <v>0.41531027479147309</v>
      </c>
    </row>
    <row r="1078" spans="1:35" x14ac:dyDescent="0.3">
      <c r="A1078" s="19">
        <v>88.75</v>
      </c>
      <c r="C1078" s="19">
        <f>((VLOOKUP(ROUND($A1078 + (C$9/12),5),'main sheet'!$G:$M, 4, 0) - VLOOKUP(ROUND($A1078 + (C$9/12) + (1/12),5),'main sheet'!$G:$M, 4, 0)) / VLOOKUP(ROUND($A1078,5),'main sheet'!$G:$M, 4, 0)) * C$11</f>
        <v>1.702535876939465E-2</v>
      </c>
      <c r="D1078" s="19">
        <f>((VLOOKUP(ROUND($A1078 + (D$9/12),5),'main sheet'!$G:$M, 4, 0) - VLOOKUP(ROUND($A1078 + (D$9/12) + (1/12),5),'main sheet'!$G:$M, 4, 0)) / VLOOKUP(ROUND($A1078,5),'main sheet'!$G:$M, 4, 0)) * D$11</f>
        <v>1.7008842499592083E-2</v>
      </c>
      <c r="E1078" s="19">
        <f>((VLOOKUP(ROUND($A1078 + (E$9/12),5),'main sheet'!$G:$M, 4, 0) - VLOOKUP(ROUND($A1078 + (E$9/12) + (1/12),5),'main sheet'!$G:$M, 4, 0)) / VLOOKUP(ROUND($A1078,5),'main sheet'!$G:$M, 4, 0)) * E$11</f>
        <v>1.5149472598047744E-2</v>
      </c>
      <c r="F1078" s="19">
        <f>((VLOOKUP(ROUND($A1078 + (F$9/12),5),'main sheet'!$G:$M, 4, 0) - VLOOKUP(ROUND($A1078 + (F$9/12) + (1/12),5),'main sheet'!$G:$M, 4, 0)) / VLOOKUP(ROUND($A1078,5),'main sheet'!$G:$M, 4, 0)) * F$11</f>
        <v>1.5134776122032902E-2</v>
      </c>
      <c r="G1078" s="19">
        <f>((VLOOKUP(ROUND($A1078 + (G$9/12),5),'main sheet'!$G:$M, 4, 0) - VLOOKUP(ROUND($A1078 + (G$9/12) + (1/12),5),'main sheet'!$G:$M, 4, 0)) / VLOOKUP(ROUND($A1078,5),'main sheet'!$G:$M, 4, 0)) * G$11</f>
        <v>1.5120093903043206E-2</v>
      </c>
      <c r="H1078" s="19">
        <f>((VLOOKUP(ROUND($A1078 + (H$9/12),5),'main sheet'!$G:$M, 4, 0) - VLOOKUP(ROUND($A1078 + (H$9/12) + (1/12),5),'main sheet'!$G:$M, 4, 0)) / VLOOKUP(ROUND($A1078,5),'main sheet'!$G:$M, 4, 0)) * H$11</f>
        <v>1.5105425927247493E-2</v>
      </c>
      <c r="I1078" s="19">
        <f>((VLOOKUP(ROUND($A1078 + (I$9/12),5),'main sheet'!$G:$M, 4, 0) - VLOOKUP(ROUND($A1078 + (I$9/12) + (1/12),5),'main sheet'!$G:$M, 4, 0)) / VLOOKUP(ROUND($A1078,5),'main sheet'!$G:$M, 4, 0)) * I$11</f>
        <v>1.5090772180828469E-2</v>
      </c>
      <c r="J1078" s="19">
        <f>((VLOOKUP(ROUND($A1078 + (J$9/12),5),'main sheet'!$G:$M, 4, 0) - VLOOKUP(ROUND($A1078 + (J$9/12) + (1/12),5),'main sheet'!$G:$M, 4, 0)) / VLOOKUP(ROUND($A1078,5),'main sheet'!$G:$M, 4, 0)) * J$11</f>
        <v>1.5076132649982683E-2</v>
      </c>
      <c r="K1078" s="19">
        <f>((VLOOKUP(ROUND($A1078 + (K$9/12),5),'main sheet'!$G:$M, 4, 0) - VLOOKUP(ROUND($A1078 + (K$9/12) + (1/12),5),'main sheet'!$G:$M, 4, 0)) / VLOOKUP(ROUND($A1078,5),'main sheet'!$G:$M, 4, 0)) * K$11</f>
        <v>1.5061507320919191E-2</v>
      </c>
      <c r="L1078" s="19">
        <f>((VLOOKUP(ROUND($A1078 + (L$9/12),5),'main sheet'!$G:$M, 4, 0) - VLOOKUP(ROUND($A1078 + (L$9/12) + (1/12),5),'main sheet'!$G:$M, 4, 0)) / VLOOKUP(ROUND($A1078,5),'main sheet'!$G:$M, 4, 0)) * L$11</f>
        <v>1.504689617986087E-2</v>
      </c>
      <c r="M1078" s="19">
        <f>((VLOOKUP(ROUND($A1078 + (M$9/12),5),'main sheet'!$G:$M, 4, 0) - VLOOKUP(ROUND($A1078 + (M$9/12) + (1/12),5),'main sheet'!$G:$M, 4, 0)) / VLOOKUP(ROUND($A1078,5),'main sheet'!$G:$M, 4, 0)) * M$11</f>
        <v>1.5088086826283322E-2</v>
      </c>
      <c r="N1078" s="19">
        <f>((VLOOKUP(ROUND($A1078 + (N$9/12),5),'main sheet'!$G:$M, 4, 0) - VLOOKUP(ROUND($A1078 + (N$9/12) + (1/12),5),'main sheet'!$G:$M, 4, 0)) / VLOOKUP(ROUND($A1078,5),'main sheet'!$G:$M, 4, 0)) * N$11</f>
        <v>1.5078103684142355E-2</v>
      </c>
      <c r="O1078" s="19">
        <f>((VLOOKUP(ROUND($A1078 + (O$9/12),5),'main sheet'!$G:$M, 4, 0) - VLOOKUP(ROUND($A1078 + (O$9/12) + (1/12),5),'main sheet'!$G:$M, 4, 0)) / VLOOKUP(ROUND($A1078,5),'main sheet'!$G:$M, 4, 0)) * O$11</f>
        <v>1.5068127147419686E-2</v>
      </c>
      <c r="P1078" s="19">
        <f>((VLOOKUP(ROUND($A1078 + (P$9/12),5),'main sheet'!$G:$M, 4, 0) - VLOOKUP(ROUND($A1078 + (P$9/12) + (1/12),5),'main sheet'!$G:$M, 4, 0)) / VLOOKUP(ROUND($A1078,5),'main sheet'!$G:$M, 4, 0)) * P$11</f>
        <v>1.5058157211745232E-2</v>
      </c>
      <c r="Q1078" s="19">
        <f>((VLOOKUP(ROUND($A1078 + (Q$9/12),5),'main sheet'!$G:$M, 4, 0) - VLOOKUP(ROUND($A1078 + (Q$9/12) + (1/12),5),'main sheet'!$G:$M, 4, 0)) / VLOOKUP(ROUND($A1078,5),'main sheet'!$G:$M, 4, 0)) * Q$11</f>
        <v>1.3130154850508523E-2</v>
      </c>
      <c r="R1078" s="19">
        <f>((VLOOKUP(ROUND($A1078 + (R$9/12),5),'main sheet'!$G:$M, 4, 0) - VLOOKUP(ROUND($A1078 + (R$9/12) + (1/12),5),'main sheet'!$G:$M, 4, 0)) / VLOOKUP(ROUND($A1078,5),'main sheet'!$G:$M, 4, 0)) * R$11</f>
        <v>1.3121467188267651E-2</v>
      </c>
      <c r="S1078" s="19">
        <f>((VLOOKUP(ROUND($A1078 + (S$9/12),5),'main sheet'!$G:$M, 4, 0) - VLOOKUP(ROUND($A1078 + (S$9/12) + (1/12),5),'main sheet'!$G:$M, 4, 0)) / VLOOKUP(ROUND($A1078,5),'main sheet'!$G:$M, 4, 0)) * S$11</f>
        <v>1.3112785274281835E-2</v>
      </c>
      <c r="T1078" s="19">
        <f>((VLOOKUP(ROUND($A1078 + (T$9/12),5),'main sheet'!$G:$M, 4, 0) - VLOOKUP(ROUND($A1078 + (T$9/12) + (1/12),5),'main sheet'!$G:$M, 4, 0)) / VLOOKUP(ROUND($A1078,5),'main sheet'!$G:$M, 4, 0)) * T$11</f>
        <v>1.3104109104747267E-2</v>
      </c>
      <c r="U1078" s="19">
        <f>((VLOOKUP(ROUND($A1078 + (U$9/12),5),'main sheet'!$G:$M, 4, 0) - VLOOKUP(ROUND($A1078 + (U$9/12) + (1/12),5),'main sheet'!$G:$M, 4, 0)) / VLOOKUP(ROUND($A1078,5),'main sheet'!$G:$M, 4, 0)) * U$11</f>
        <v>1.3095438675863087E-2</v>
      </c>
      <c r="V1078" s="19">
        <f>((VLOOKUP(ROUND($A1078 + (V$9/12),5),'main sheet'!$G:$M, 4, 0) - VLOOKUP(ROUND($A1078 + (V$9/12) + (1/12),5),'main sheet'!$G:$M, 4, 0)) / VLOOKUP(ROUND($A1078,5),'main sheet'!$G:$M, 4, 0)) * V$11</f>
        <v>1.3086773983831391E-2</v>
      </c>
      <c r="W1078" s="19">
        <f>((VLOOKUP(ROUND($A1078 + (W$9/12),5),'main sheet'!$G:$M, 4, 0) - VLOOKUP(ROUND($A1078 + (W$9/12) + (1/12),5),'main sheet'!$G:$M, 4, 0)) / VLOOKUP(ROUND($A1078,5),'main sheet'!$G:$M, 4, 0)) * W$11</f>
        <v>1.3078115024855909E-2</v>
      </c>
      <c r="X1078" s="19">
        <f>((VLOOKUP(ROUND($A1078 + (X$9/12),5),'main sheet'!$G:$M, 4, 0) - VLOOKUP(ROUND($A1078 + (X$9/12) + (1/12),5),'main sheet'!$G:$M, 4, 0)) / VLOOKUP(ROUND($A1078,5),'main sheet'!$G:$M, 4, 0)) * X$11</f>
        <v>1.30694617951434E-2</v>
      </c>
      <c r="Y1078" s="19">
        <f>((VLOOKUP(ROUND($A1078 + (Y$9/12),5),'main sheet'!$G:$M, 4, 0) - VLOOKUP(ROUND($A1078 + (Y$9/12) + (1/12),5),'main sheet'!$G:$M, 4, 0)) / VLOOKUP(ROUND($A1078,5),'main sheet'!$G:$M, 4, 0)) * Y$11</f>
        <v>1.3060814290903196E-2</v>
      </c>
      <c r="Z1078" s="19">
        <f>((VLOOKUP(ROUND($A1078 + (Z$9/12),5),'main sheet'!$G:$M, 4, 0) - VLOOKUP(ROUND($A1078 + (Z$9/12) + (1/12),5),'main sheet'!$G:$M, 4, 0)) / VLOOKUP(ROUND($A1078,5),'main sheet'!$G:$M, 4, 0)) * Z$11</f>
        <v>1.3052172508346926E-2</v>
      </c>
      <c r="AA1078" s="19">
        <f>((VLOOKUP(ROUND($A1078 + (AA$9/12),5),'main sheet'!$G:$M, 4, 0) - VLOOKUP(ROUND($A1078 + (AA$9/12) + (1/12),5),'main sheet'!$G:$M, 4, 0)) / VLOOKUP(ROUND($A1078,5),'main sheet'!$G:$M, 4, 0)) * AA$11</f>
        <v>1.3043536443688872E-2</v>
      </c>
      <c r="AB1078" s="19">
        <f>((VLOOKUP(ROUND($A1078 + (AB$9/12),5),'main sheet'!$G:$M, 4, 0) - VLOOKUP(ROUND($A1078 + (AB$9/12) + (1/12),5),'main sheet'!$G:$M, 4, 0)) / VLOOKUP(ROUND($A1078,5),'main sheet'!$G:$M, 4, 0)) * AB$11</f>
        <v>1.3034906093145523E-2</v>
      </c>
      <c r="AC1078" s="19">
        <f>((VLOOKUP(ROUND($A1078 + (AC$9/12),5),'main sheet'!$G:$M, 4, 0) - VLOOKUP(ROUND($A1078 + (AC$9/12) + (1/12),5),'main sheet'!$G:$M, 4, 0)) / VLOOKUP(ROUND($A1078,5),'main sheet'!$G:$M, 4, 0)) * AC$11</f>
        <v>1.1183506629250804E-2</v>
      </c>
      <c r="AD1078" s="19">
        <f>((VLOOKUP(ROUND($A1078 + (AD$9/12),5),'main sheet'!$G:$M, 4, 0) - VLOOKUP(ROUND($A1078 + (AD$9/12) + (1/12),5),'main sheet'!$G:$M, 4, 0)) / VLOOKUP(ROUND($A1078,5),'main sheet'!$G:$M, 4, 0)) * AD$11</f>
        <v>1.1176106980932327E-2</v>
      </c>
      <c r="AE1078" s="19">
        <f>((VLOOKUP(ROUND($A1078 + (AE$9/12),5),'main sheet'!$G:$M, 4, 0) - VLOOKUP(ROUND($A1078 + (AE$9/12) + (1/12),5),'main sheet'!$G:$M, 4, 0)) / VLOOKUP(ROUND($A1078,5),'main sheet'!$G:$M, 4, 0)) * AE$11</f>
        <v>1.1168712228644712E-2</v>
      </c>
      <c r="AF1078" s="19">
        <f>((VLOOKUP(ROUND($A1078 + (AF$9/12),5),'main sheet'!$G:$M, 4, 0) - VLOOKUP(ROUND($A1078 + (AF$9/12) + (1/12),5),'main sheet'!$G:$M, 4, 0)) / VLOOKUP(ROUND($A1078,5),'main sheet'!$G:$M, 4, 0)) * AF$11</f>
        <v>1.1161322369148683E-2</v>
      </c>
      <c r="AH1078" s="18">
        <f t="shared" si="33"/>
        <v>88.75</v>
      </c>
      <c r="AI1078" s="19">
        <f t="shared" si="34"/>
        <v>0.41679113646209998</v>
      </c>
    </row>
    <row r="1079" spans="1:35" x14ac:dyDescent="0.3">
      <c r="A1079" s="19">
        <v>88.833333333333329</v>
      </c>
      <c r="C1079" s="19">
        <f>((VLOOKUP(ROUND($A1079 + (C$9/12),5),'main sheet'!$G:$M, 4, 0) - VLOOKUP(ROUND($A1079 + (C$9/12) + (1/12),5),'main sheet'!$G:$M, 4, 0)) / VLOOKUP(ROUND($A1079,5),'main sheet'!$G:$M, 4, 0)) * C$11</f>
        <v>1.7320825013918729E-2</v>
      </c>
      <c r="D1079" s="19">
        <f>((VLOOKUP(ROUND($A1079 + (D$9/12),5),'main sheet'!$G:$M, 4, 0) - VLOOKUP(ROUND($A1079 + (D$9/12) + (1/12),5),'main sheet'!$G:$M, 4, 0)) / VLOOKUP(ROUND($A1079,5),'main sheet'!$G:$M, 4, 0)) * D$11</f>
        <v>1.5427349858183165E-2</v>
      </c>
      <c r="E1079" s="19">
        <f>((VLOOKUP(ROUND($A1079 + (E$9/12),5),'main sheet'!$G:$M, 4, 0) - VLOOKUP(ROUND($A1079 + (E$9/12) + (1/12),5),'main sheet'!$G:$M, 4, 0)) / VLOOKUP(ROUND($A1079,5),'main sheet'!$G:$M, 4, 0)) * E$11</f>
        <v>1.5412383813939978E-2</v>
      </c>
      <c r="F1079" s="19">
        <f>((VLOOKUP(ROUND($A1079 + (F$9/12),5),'main sheet'!$G:$M, 4, 0) - VLOOKUP(ROUND($A1079 + (F$9/12) + (1/12),5),'main sheet'!$G:$M, 4, 0)) / VLOOKUP(ROUND($A1079,5),'main sheet'!$G:$M, 4, 0)) * F$11</f>
        <v>1.5397432288229589E-2</v>
      </c>
      <c r="G1079" s="19">
        <f>((VLOOKUP(ROUND($A1079 + (G$9/12),5),'main sheet'!$G:$M, 4, 0) - VLOOKUP(ROUND($A1079 + (G$9/12) + (1/12),5),'main sheet'!$G:$M, 4, 0)) / VLOOKUP(ROUND($A1079,5),'main sheet'!$G:$M, 4, 0)) * G$11</f>
        <v>1.5382495266967148E-2</v>
      </c>
      <c r="H1079" s="19">
        <f>((VLOOKUP(ROUND($A1079 + (H$9/12),5),'main sheet'!$G:$M, 4, 0) - VLOOKUP(ROUND($A1079 + (H$9/12) + (1/12),5),'main sheet'!$G:$M, 4, 0)) / VLOOKUP(ROUND($A1079,5),'main sheet'!$G:$M, 4, 0)) * H$11</f>
        <v>1.5367572736081914E-2</v>
      </c>
      <c r="I1079" s="19">
        <f>((VLOOKUP(ROUND($A1079 + (I$9/12),5),'main sheet'!$G:$M, 4, 0) - VLOOKUP(ROUND($A1079 + (I$9/12) + (1/12),5),'main sheet'!$G:$M, 4, 0)) / VLOOKUP(ROUND($A1079,5),'main sheet'!$G:$M, 4, 0)) * I$11</f>
        <v>1.5352664681517247E-2</v>
      </c>
      <c r="J1079" s="19">
        <f>((VLOOKUP(ROUND($A1079 + (J$9/12),5),'main sheet'!$G:$M, 4, 0) - VLOOKUP(ROUND($A1079 + (J$9/12) + (1/12),5),'main sheet'!$G:$M, 4, 0)) / VLOOKUP(ROUND($A1079,5),'main sheet'!$G:$M, 4, 0)) * J$11</f>
        <v>1.5337771089229249E-2</v>
      </c>
      <c r="K1079" s="19">
        <f>((VLOOKUP(ROUND($A1079 + (K$9/12),5),'main sheet'!$G:$M, 4, 0) - VLOOKUP(ROUND($A1079 + (K$9/12) + (1/12),5),'main sheet'!$G:$M, 4, 0)) / VLOOKUP(ROUND($A1079,5),'main sheet'!$G:$M, 4, 0)) * K$11</f>
        <v>1.5322891945188087E-2</v>
      </c>
      <c r="L1079" s="19">
        <f>((VLOOKUP(ROUND($A1079 + (L$9/12),5),'main sheet'!$G:$M, 4, 0) - VLOOKUP(ROUND($A1079 + (L$9/12) + (1/12),5),'main sheet'!$G:$M, 4, 0)) / VLOOKUP(ROUND($A1079,5),'main sheet'!$G:$M, 4, 0)) * L$11</f>
        <v>1.5308027235377995E-2</v>
      </c>
      <c r="M1079" s="19">
        <f>((VLOOKUP(ROUND($A1079 + (M$9/12),5),'main sheet'!$G:$M, 4, 0) - VLOOKUP(ROUND($A1079 + (M$9/12) + (1/12),5),'main sheet'!$G:$M, 4, 0)) / VLOOKUP(ROUND($A1079,5),'main sheet'!$G:$M, 4, 0)) * M$11</f>
        <v>1.5349932724040791E-2</v>
      </c>
      <c r="N1079" s="19">
        <f>((VLOOKUP(ROUND($A1079 + (N$9/12),5),'main sheet'!$G:$M, 4, 0) - VLOOKUP(ROUND($A1079 + (N$9/12) + (1/12),5),'main sheet'!$G:$M, 4, 0)) / VLOOKUP(ROUND($A1079,5),'main sheet'!$G:$M, 4, 0)) * N$11</f>
        <v>1.533977632966124E-2</v>
      </c>
      <c r="O1079" s="19">
        <f>((VLOOKUP(ROUND($A1079 + (O$9/12),5),'main sheet'!$G:$M, 4, 0) - VLOOKUP(ROUND($A1079 + (O$9/12) + (1/12),5),'main sheet'!$G:$M, 4, 0)) / VLOOKUP(ROUND($A1079,5),'main sheet'!$G:$M, 4, 0)) * O$11</f>
        <v>1.5329626655334036E-2</v>
      </c>
      <c r="P1079" s="19">
        <f>((VLOOKUP(ROUND($A1079 + (P$9/12),5),'main sheet'!$G:$M, 4, 0) - VLOOKUP(ROUND($A1079 + (P$9/12) + (1/12),5),'main sheet'!$G:$M, 4, 0)) / VLOOKUP(ROUND($A1079,5),'main sheet'!$G:$M, 4, 0)) * P$11</f>
        <v>1.3366866141364363E-2</v>
      </c>
      <c r="Q1079" s="19">
        <f>((VLOOKUP(ROUND($A1079 + (Q$9/12),5),'main sheet'!$G:$M, 4, 0) - VLOOKUP(ROUND($A1079 + (Q$9/12) + (1/12),5),'main sheet'!$G:$M, 4, 0)) / VLOOKUP(ROUND($A1079,5),'main sheet'!$G:$M, 4, 0)) * Q$11</f>
        <v>1.3358021857380107E-2</v>
      </c>
      <c r="R1079" s="19">
        <f>((VLOOKUP(ROUND($A1079 + (R$9/12),5),'main sheet'!$G:$M, 4, 0) - VLOOKUP(ROUND($A1079 + (R$9/12) + (1/12),5),'main sheet'!$G:$M, 4, 0)) / VLOOKUP(ROUND($A1079,5),'main sheet'!$G:$M, 4, 0)) * R$11</f>
        <v>1.334918342528083E-2</v>
      </c>
      <c r="S1079" s="19">
        <f>((VLOOKUP(ROUND($A1079 + (S$9/12),5),'main sheet'!$G:$M, 4, 0) - VLOOKUP(ROUND($A1079 + (S$9/12) + (1/12),5),'main sheet'!$G:$M, 4, 0)) / VLOOKUP(ROUND($A1079,5),'main sheet'!$G:$M, 4, 0)) * S$11</f>
        <v>1.3340350841194143E-2</v>
      </c>
      <c r="T1079" s="19">
        <f>((VLOOKUP(ROUND($A1079 + (T$9/12),5),'main sheet'!$G:$M, 4, 0) - VLOOKUP(ROUND($A1079 + (T$9/12) + (1/12),5),'main sheet'!$G:$M, 4, 0)) / VLOOKUP(ROUND($A1079,5),'main sheet'!$G:$M, 4, 0)) * T$11</f>
        <v>1.3331524101250661E-2</v>
      </c>
      <c r="U1079" s="19">
        <f>((VLOOKUP(ROUND($A1079 + (U$9/12),5),'main sheet'!$G:$M, 4, 0) - VLOOKUP(ROUND($A1079 + (U$9/12) + (1/12),5),'main sheet'!$G:$M, 4, 0)) / VLOOKUP(ROUND($A1079,5),'main sheet'!$G:$M, 4, 0)) * U$11</f>
        <v>1.3322703201584019E-2</v>
      </c>
      <c r="V1079" s="19">
        <f>((VLOOKUP(ROUND($A1079 + (V$9/12),5),'main sheet'!$G:$M, 4, 0) - VLOOKUP(ROUND($A1079 + (V$9/12) + (1/12),5),'main sheet'!$G:$M, 4, 0)) / VLOOKUP(ROUND($A1079,5),'main sheet'!$G:$M, 4, 0)) * V$11</f>
        <v>1.3313888138329502E-2</v>
      </c>
      <c r="W1079" s="19">
        <f>((VLOOKUP(ROUND($A1079 + (W$9/12),5),'main sheet'!$G:$M, 4, 0) - VLOOKUP(ROUND($A1079 + (W$9/12) + (1/12),5),'main sheet'!$G:$M, 4, 0)) / VLOOKUP(ROUND($A1079,5),'main sheet'!$G:$M, 4, 0)) * W$11</f>
        <v>1.3305078907625485E-2</v>
      </c>
      <c r="X1079" s="19">
        <f>((VLOOKUP(ROUND($A1079 + (X$9/12),5),'main sheet'!$G:$M, 4, 0) - VLOOKUP(ROUND($A1079 + (X$9/12) + (1/12),5),'main sheet'!$G:$M, 4, 0)) / VLOOKUP(ROUND($A1079,5),'main sheet'!$G:$M, 4, 0)) * X$11</f>
        <v>1.3296275505612964E-2</v>
      </c>
      <c r="Y1079" s="19">
        <f>((VLOOKUP(ROUND($A1079 + (Y$9/12),5),'main sheet'!$G:$M, 4, 0) - VLOOKUP(ROUND($A1079 + (Y$9/12) + (1/12),5),'main sheet'!$G:$M, 4, 0)) / VLOOKUP(ROUND($A1079,5),'main sheet'!$G:$M, 4, 0)) * Y$11</f>
        <v>1.328747792843527E-2</v>
      </c>
      <c r="Z1079" s="19">
        <f>((VLOOKUP(ROUND($A1079 + (Z$9/12),5),'main sheet'!$G:$M, 4, 0) - VLOOKUP(ROUND($A1079 + (Z$9/12) + (1/12),5),'main sheet'!$G:$M, 4, 0)) / VLOOKUP(ROUND($A1079,5),'main sheet'!$G:$M, 4, 0)) * Z$11</f>
        <v>1.3278686172238431E-2</v>
      </c>
      <c r="AA1079" s="19">
        <f>((VLOOKUP(ROUND($A1079 + (AA$9/12),5),'main sheet'!$G:$M, 4, 0) - VLOOKUP(ROUND($A1079 + (AA$9/12) + (1/12),5),'main sheet'!$G:$M, 4, 0)) / VLOOKUP(ROUND($A1079,5),'main sheet'!$G:$M, 4, 0)) * AA$11</f>
        <v>1.3269900233170736E-2</v>
      </c>
      <c r="AB1079" s="19">
        <f>((VLOOKUP(ROUND($A1079 + (AB$9/12),5),'main sheet'!$G:$M, 4, 0) - VLOOKUP(ROUND($A1079 + (AB$9/12) + (1/12),5),'main sheet'!$G:$M, 4, 0)) / VLOOKUP(ROUND($A1079,5),'main sheet'!$G:$M, 4, 0)) * AB$11</f>
        <v>1.1385123618589071E-2</v>
      </c>
      <c r="AC1079" s="19">
        <f>((VLOOKUP(ROUND($A1079 + (AC$9/12),5),'main sheet'!$G:$M, 4, 0) - VLOOKUP(ROUND($A1079 + (AC$9/12) + (1/12),5),'main sheet'!$G:$M, 4, 0)) / VLOOKUP(ROUND($A1079,5),'main sheet'!$G:$M, 4, 0)) * AC$11</f>
        <v>1.1377590568926491E-2</v>
      </c>
      <c r="AD1079" s="19">
        <f>((VLOOKUP(ROUND($A1079 + (AD$9/12),5),'main sheet'!$G:$M, 4, 0) - VLOOKUP(ROUND($A1079 + (AD$9/12) + (1/12),5),'main sheet'!$G:$M, 4, 0)) / VLOOKUP(ROUND($A1079,5),'main sheet'!$G:$M, 4, 0)) * AD$11</f>
        <v>1.1370062503560737E-2</v>
      </c>
      <c r="AE1079" s="19">
        <f>((VLOOKUP(ROUND($A1079 + (AE$9/12),5),'main sheet'!$G:$M, 4, 0) - VLOOKUP(ROUND($A1079 + (AE$9/12) + (1/12),5),'main sheet'!$G:$M, 4, 0)) / VLOOKUP(ROUND($A1079,5),'main sheet'!$G:$M, 4, 0)) * AE$11</f>
        <v>1.1362539419194137E-2</v>
      </c>
      <c r="AF1079" s="19">
        <f>((VLOOKUP(ROUND($A1079 + (AF$9/12),5),'main sheet'!$G:$M, 4, 0) - VLOOKUP(ROUND($A1079 + (AF$9/12) + (1/12),5),'main sheet'!$G:$M, 4, 0)) / VLOOKUP(ROUND($A1079,5),'main sheet'!$G:$M, 4, 0)) * AF$11</f>
        <v>1.1355021312530977E-2</v>
      </c>
      <c r="AH1079" s="18">
        <f t="shared" si="33"/>
        <v>88.833333333333329</v>
      </c>
      <c r="AI1079" s="19">
        <f t="shared" si="34"/>
        <v>0.41831904351393717</v>
      </c>
    </row>
    <row r="1080" spans="1:35" x14ac:dyDescent="0.3">
      <c r="A1080" s="19">
        <v>88.916666666666671</v>
      </c>
      <c r="C1080" s="19">
        <f>((VLOOKUP(ROUND($A1080 + (C$9/12),5),'main sheet'!$G:$M, 4, 0) - VLOOKUP(ROUND($A1080 + (C$9/12) + (1/12),5),'main sheet'!$G:$M, 4, 0)) / VLOOKUP(ROUND($A1080,5),'main sheet'!$G:$M, 4, 0)) * C$11</f>
        <v>1.5715057075324387E-2</v>
      </c>
      <c r="D1080" s="19">
        <f>((VLOOKUP(ROUND($A1080 + (D$9/12),5),'main sheet'!$G:$M, 4, 0) - VLOOKUP(ROUND($A1080 + (D$9/12) + (1/12),5),'main sheet'!$G:$M, 4, 0)) / VLOOKUP(ROUND($A1080,5),'main sheet'!$G:$M, 4, 0)) * D$11</f>
        <v>1.5699811926829309E-2</v>
      </c>
      <c r="E1080" s="19">
        <f>((VLOOKUP(ROUND($A1080 + (E$9/12),5),'main sheet'!$G:$M, 4, 0) - VLOOKUP(ROUND($A1080 + (E$9/12) + (1/12),5),'main sheet'!$G:$M, 4, 0)) / VLOOKUP(ROUND($A1080,5),'main sheet'!$G:$M, 4, 0)) * E$11</f>
        <v>1.5684581567625568E-2</v>
      </c>
      <c r="F1080" s="19">
        <f>((VLOOKUP(ROUND($A1080 + (F$9/12),5),'main sheet'!$G:$M, 4, 0) - VLOOKUP(ROUND($A1080 + (F$9/12) + (1/12),5),'main sheet'!$G:$M, 4, 0)) / VLOOKUP(ROUND($A1080,5),'main sheet'!$G:$M, 4, 0)) * F$11</f>
        <v>1.5669365983365637E-2</v>
      </c>
      <c r="G1080" s="19">
        <f>((VLOOKUP(ROUND($A1080 + (G$9/12),5),'main sheet'!$G:$M, 4, 0) - VLOOKUP(ROUND($A1080 + (G$9/12) + (1/12),5),'main sheet'!$G:$M, 4, 0)) / VLOOKUP(ROUND($A1080,5),'main sheet'!$G:$M, 4, 0)) * G$11</f>
        <v>1.565416515971637E-2</v>
      </c>
      <c r="H1080" s="19">
        <f>((VLOOKUP(ROUND($A1080 + (H$9/12),5),'main sheet'!$G:$M, 4, 0) - VLOOKUP(ROUND($A1080 + (H$9/12) + (1/12),5),'main sheet'!$G:$M, 4, 0)) / VLOOKUP(ROUND($A1080,5),'main sheet'!$G:$M, 4, 0)) * H$11</f>
        <v>1.5638979082358992E-2</v>
      </c>
      <c r="I1080" s="19">
        <f>((VLOOKUP(ROUND($A1080 + (I$9/12),5),'main sheet'!$G:$M, 4, 0) - VLOOKUP(ROUND($A1080 + (I$9/12) + (1/12),5),'main sheet'!$G:$M, 4, 0)) / VLOOKUP(ROUND($A1080,5),'main sheet'!$G:$M, 4, 0)) * I$11</f>
        <v>1.5623807736987681E-2</v>
      </c>
      <c r="J1080" s="19">
        <f>((VLOOKUP(ROUND($A1080 + (J$9/12),5),'main sheet'!$G:$M, 4, 0) - VLOOKUP(ROUND($A1080 + (J$9/12) + (1/12),5),'main sheet'!$G:$M, 4, 0)) / VLOOKUP(ROUND($A1080,5),'main sheet'!$G:$M, 4, 0)) * J$11</f>
        <v>1.5608651109310969E-2</v>
      </c>
      <c r="K1080" s="19">
        <f>((VLOOKUP(ROUND($A1080 + (K$9/12),5),'main sheet'!$G:$M, 4, 0) - VLOOKUP(ROUND($A1080 + (K$9/12) + (1/12),5),'main sheet'!$G:$M, 4, 0)) / VLOOKUP(ROUND($A1080,5),'main sheet'!$G:$M, 4, 0)) * K$11</f>
        <v>1.559350918505171E-2</v>
      </c>
      <c r="L1080" s="19">
        <f>((VLOOKUP(ROUND($A1080 + (L$9/12),5),'main sheet'!$G:$M, 4, 0) - VLOOKUP(ROUND($A1080 + (L$9/12) + (1/12),5),'main sheet'!$G:$M, 4, 0)) / VLOOKUP(ROUND($A1080,5),'main sheet'!$G:$M, 4, 0)) * L$11</f>
        <v>1.5578381949945682E-2</v>
      </c>
      <c r="M1080" s="19">
        <f>((VLOOKUP(ROUND($A1080 + (M$9/12),5),'main sheet'!$G:$M, 4, 0) - VLOOKUP(ROUND($A1080 + (M$9/12) + (1/12),5),'main sheet'!$G:$M, 4, 0)) / VLOOKUP(ROUND($A1080,5),'main sheet'!$G:$M, 4, 0)) * M$11</f>
        <v>1.5621027530473333E-2</v>
      </c>
      <c r="N1080" s="19">
        <f>((VLOOKUP(ROUND($A1080 + (N$9/12),5),'main sheet'!$G:$M, 4, 0) - VLOOKUP(ROUND($A1080 + (N$9/12) + (1/12),5),'main sheet'!$G:$M, 4, 0)) / VLOOKUP(ROUND($A1080,5),'main sheet'!$G:$M, 4, 0)) * N$11</f>
        <v>1.561069176424811E-2</v>
      </c>
      <c r="O1080" s="19">
        <f>((VLOOKUP(ROUND($A1080 + (O$9/12),5),'main sheet'!$G:$M, 4, 0) - VLOOKUP(ROUND($A1080 + (O$9/12) + (1/12),5),'main sheet'!$G:$M, 4, 0)) / VLOOKUP(ROUND($A1080,5),'main sheet'!$G:$M, 4, 0)) * O$11</f>
        <v>1.3611944496651977E-2</v>
      </c>
      <c r="P1080" s="19">
        <f>((VLOOKUP(ROUND($A1080 + (P$9/12),5),'main sheet'!$G:$M, 4, 0) - VLOOKUP(ROUND($A1080 + (P$9/12) + (1/12),5),'main sheet'!$G:$M, 4, 0)) / VLOOKUP(ROUND($A1080,5),'main sheet'!$G:$M, 4, 0)) * P$11</f>
        <v>1.3602938054795439E-2</v>
      </c>
      <c r="Q1080" s="19">
        <f>((VLOOKUP(ROUND($A1080 + (Q$9/12),5),'main sheet'!$G:$M, 4, 0) - VLOOKUP(ROUND($A1080 + (Q$9/12) + (1/12),5),'main sheet'!$G:$M, 4, 0)) / VLOOKUP(ROUND($A1080,5),'main sheet'!$G:$M, 4, 0)) * Q$11</f>
        <v>1.3593937572116818E-2</v>
      </c>
      <c r="R1080" s="19">
        <f>((VLOOKUP(ROUND($A1080 + (R$9/12),5),'main sheet'!$G:$M, 4, 0) - VLOOKUP(ROUND($A1080 + (R$9/12) + (1/12),5),'main sheet'!$G:$M, 4, 0)) / VLOOKUP(ROUND($A1080,5),'main sheet'!$G:$M, 4, 0)) * R$11</f>
        <v>1.3584943044672726E-2</v>
      </c>
      <c r="S1080" s="19">
        <f>((VLOOKUP(ROUND($A1080 + (S$9/12),5),'main sheet'!$G:$M, 4, 0) - VLOOKUP(ROUND($A1080 + (S$9/12) + (1/12),5),'main sheet'!$G:$M, 4, 0)) / VLOOKUP(ROUND($A1080,5),'main sheet'!$G:$M, 4, 0)) * S$11</f>
        <v>1.3575954468522838E-2</v>
      </c>
      <c r="T1080" s="19">
        <f>((VLOOKUP(ROUND($A1080 + (T$9/12),5),'main sheet'!$G:$M, 4, 0) - VLOOKUP(ROUND($A1080 + (T$9/12) + (1/12),5),'main sheet'!$G:$M, 4, 0)) / VLOOKUP(ROUND($A1080,5),'main sheet'!$G:$M, 4, 0)) * T$11</f>
        <v>1.356697183972989E-2</v>
      </c>
      <c r="U1080" s="19">
        <f>((VLOOKUP(ROUND($A1080 + (U$9/12),5),'main sheet'!$G:$M, 4, 0) - VLOOKUP(ROUND($A1080 + (U$9/12) + (1/12),5),'main sheet'!$G:$M, 4, 0)) / VLOOKUP(ROUND($A1080,5),'main sheet'!$G:$M, 4, 0)) * U$11</f>
        <v>1.3557995154358318E-2</v>
      </c>
      <c r="V1080" s="19">
        <f>((VLOOKUP(ROUND($A1080 + (V$9/12),5),'main sheet'!$G:$M, 4, 0) - VLOOKUP(ROUND($A1080 + (V$9/12) + (1/12),5),'main sheet'!$G:$M, 4, 0)) / VLOOKUP(ROUND($A1080,5),'main sheet'!$G:$M, 4, 0)) * V$11</f>
        <v>1.3549024408475689E-2</v>
      </c>
      <c r="W1080" s="19">
        <f>((VLOOKUP(ROUND($A1080 + (W$9/12),5),'main sheet'!$G:$M, 4, 0) - VLOOKUP(ROUND($A1080 + (W$9/12) + (1/12),5),'main sheet'!$G:$M, 4, 0)) / VLOOKUP(ROUND($A1080,5),'main sheet'!$G:$M, 4, 0)) * W$11</f>
        <v>1.3540059598152248E-2</v>
      </c>
      <c r="X1080" s="19">
        <f>((VLOOKUP(ROUND($A1080 + (X$9/12),5),'main sheet'!$G:$M, 4, 0) - VLOOKUP(ROUND($A1080 + (X$9/12) + (1/12),5),'main sheet'!$G:$M, 4, 0)) / VLOOKUP(ROUND($A1080,5),'main sheet'!$G:$M, 4, 0)) * X$11</f>
        <v>1.3531100719460615E-2</v>
      </c>
      <c r="Y1080" s="19">
        <f>((VLOOKUP(ROUND($A1080 + (Y$9/12),5),'main sheet'!$G:$M, 4, 0) - VLOOKUP(ROUND($A1080 + (Y$9/12) + (1/12),5),'main sheet'!$G:$M, 4, 0)) / VLOOKUP(ROUND($A1080,5),'main sheet'!$G:$M, 4, 0)) * Y$11</f>
        <v>1.3522147768476158E-2</v>
      </c>
      <c r="Z1080" s="19">
        <f>((VLOOKUP(ROUND($A1080 + (Z$9/12),5),'main sheet'!$G:$M, 4, 0) - VLOOKUP(ROUND($A1080 + (Z$9/12) + (1/12),5),'main sheet'!$G:$M, 4, 0)) / VLOOKUP(ROUND($A1080,5),'main sheet'!$G:$M, 4, 0)) * Z$11</f>
        <v>1.3513200741276536E-2</v>
      </c>
      <c r="AA1080" s="19">
        <f>((VLOOKUP(ROUND($A1080 + (AA$9/12),5),'main sheet'!$G:$M, 4, 0) - VLOOKUP(ROUND($A1080 + (AA$9/12) + (1/12),5),'main sheet'!$G:$M, 4, 0)) / VLOOKUP(ROUND($A1080,5),'main sheet'!$G:$M, 4, 0)) * AA$11</f>
        <v>1.1593867189571309E-2</v>
      </c>
      <c r="AB1080" s="19">
        <f>((VLOOKUP(ROUND($A1080 + (AB$9/12),5),'main sheet'!$G:$M, 4, 0) - VLOOKUP(ROUND($A1080 + (AB$9/12) + (1/12),5),'main sheet'!$G:$M, 4, 0)) / VLOOKUP(ROUND($A1080,5),'main sheet'!$G:$M, 4, 0)) * AB$11</f>
        <v>1.1586196023210165E-2</v>
      </c>
      <c r="AC1080" s="19">
        <f>((VLOOKUP(ROUND($A1080 + (AC$9/12),5),'main sheet'!$G:$M, 4, 0) - VLOOKUP(ROUND($A1080 + (AC$9/12) + (1/12),5),'main sheet'!$G:$M, 4, 0)) / VLOOKUP(ROUND($A1080,5),'main sheet'!$G:$M, 4, 0)) * AC$11</f>
        <v>1.1578529932531759E-2</v>
      </c>
      <c r="AD1080" s="19">
        <f>((VLOOKUP(ROUND($A1080 + (AD$9/12),5),'main sheet'!$G:$M, 4, 0) - VLOOKUP(ROUND($A1080 + (AD$9/12) + (1/12),5),'main sheet'!$G:$M, 4, 0)) / VLOOKUP(ROUND($A1080,5),'main sheet'!$G:$M, 4, 0)) * AD$11</f>
        <v>1.1570868914177957E-2</v>
      </c>
      <c r="AE1080" s="19">
        <f>((VLOOKUP(ROUND($A1080 + (AE$9/12),5),'main sheet'!$G:$M, 4, 0) - VLOOKUP(ROUND($A1080 + (AE$9/12) + (1/12),5),'main sheet'!$G:$M, 4, 0)) / VLOOKUP(ROUND($A1080,5),'main sheet'!$G:$M, 4, 0)) * AE$11</f>
        <v>1.1563212964792622E-2</v>
      </c>
      <c r="AF1080" s="19">
        <f>((VLOOKUP(ROUND($A1080 + (AF$9/12),5),'main sheet'!$G:$M, 4, 0) - VLOOKUP(ROUND($A1080 + (AF$9/12) + (1/12),5),'main sheet'!$G:$M, 4, 0)) / VLOOKUP(ROUND($A1080,5),'main sheet'!$G:$M, 4, 0)) * AF$11</f>
        <v>1.1555562081021603E-2</v>
      </c>
      <c r="AH1080" s="18">
        <f t="shared" si="33"/>
        <v>88.916666666666671</v>
      </c>
      <c r="AI1080" s="19">
        <f t="shared" si="34"/>
        <v>0.41989648504323235</v>
      </c>
    </row>
    <row r="1081" spans="1:35" x14ac:dyDescent="0.3">
      <c r="A1081" s="19">
        <v>89</v>
      </c>
      <c r="C1081" s="19">
        <f>((VLOOKUP(ROUND($A1081 + (C$9/12),5),'main sheet'!$G:$M, 4, 0) - VLOOKUP(ROUND($A1081 + (C$9/12) + (1/12),5),'main sheet'!$G:$M, 4, 0)) / VLOOKUP(ROUND($A1081,5),'main sheet'!$G:$M, 4, 0)) * C$11</f>
        <v>1.5997590144463395E-2</v>
      </c>
      <c r="D1081" s="19">
        <f>((VLOOKUP(ROUND($A1081 + (D$9/12),5),'main sheet'!$G:$M, 4, 0) - VLOOKUP(ROUND($A1081 + (D$9/12) + (1/12),5),'main sheet'!$G:$M, 4, 0)) / VLOOKUP(ROUND($A1081,5),'main sheet'!$G:$M, 4, 0)) * D$11</f>
        <v>1.5982070911148373E-2</v>
      </c>
      <c r="E1081" s="19">
        <f>((VLOOKUP(ROUND($A1081 + (E$9/12),5),'main sheet'!$G:$M, 4, 0) - VLOOKUP(ROUND($A1081 + (E$9/12) + (1/12),5),'main sheet'!$G:$M, 4, 0)) / VLOOKUP(ROUND($A1081,5),'main sheet'!$G:$M, 4, 0)) * E$11</f>
        <v>1.5966566733013415E-2</v>
      </c>
      <c r="F1081" s="19">
        <f>((VLOOKUP(ROUND($A1081 + (F$9/12),5),'main sheet'!$G:$M, 4, 0) - VLOOKUP(ROUND($A1081 + (F$9/12) + (1/12),5),'main sheet'!$G:$M, 4, 0)) / VLOOKUP(ROUND($A1081,5),'main sheet'!$G:$M, 4, 0)) * F$11</f>
        <v>1.5951077595453517E-2</v>
      </c>
      <c r="G1081" s="19">
        <f>((VLOOKUP(ROUND($A1081 + (G$9/12),5),'main sheet'!$G:$M, 4, 0) - VLOOKUP(ROUND($A1081 + (G$9/12) + (1/12),5),'main sheet'!$G:$M, 4, 0)) / VLOOKUP(ROUND($A1081,5),'main sheet'!$G:$M, 4, 0)) * G$11</f>
        <v>1.5935603483878312E-2</v>
      </c>
      <c r="H1081" s="19">
        <f>((VLOOKUP(ROUND($A1081 + (H$9/12),5),'main sheet'!$G:$M, 4, 0) - VLOOKUP(ROUND($A1081 + (H$9/12) + (1/12),5),'main sheet'!$G:$M, 4, 0)) / VLOOKUP(ROUND($A1081,5),'main sheet'!$G:$M, 4, 0)) * H$11</f>
        <v>1.5920144383710647E-2</v>
      </c>
      <c r="I1081" s="19">
        <f>((VLOOKUP(ROUND($A1081 + (I$9/12),5),'main sheet'!$G:$M, 4, 0) - VLOOKUP(ROUND($A1081 + (I$9/12) + (1/12),5),'main sheet'!$G:$M, 4, 0)) / VLOOKUP(ROUND($A1081,5),'main sheet'!$G:$M, 4, 0)) * I$11</f>
        <v>1.5904700280387991E-2</v>
      </c>
      <c r="J1081" s="19">
        <f>((VLOOKUP(ROUND($A1081 + (J$9/12),5),'main sheet'!$G:$M, 4, 0) - VLOOKUP(ROUND($A1081 + (J$9/12) + (1/12),5),'main sheet'!$G:$M, 4, 0)) / VLOOKUP(ROUND($A1081,5),'main sheet'!$G:$M, 4, 0)) * J$11</f>
        <v>1.5889271159362395E-2</v>
      </c>
      <c r="K1081" s="19">
        <f>((VLOOKUP(ROUND($A1081 + (K$9/12),5),'main sheet'!$G:$M, 4, 0) - VLOOKUP(ROUND($A1081 + (K$9/12) + (1/12),5),'main sheet'!$G:$M, 4, 0)) / VLOOKUP(ROUND($A1081,5),'main sheet'!$G:$M, 4, 0)) * K$11</f>
        <v>1.5873857006099092E-2</v>
      </c>
      <c r="L1081" s="19">
        <f>((VLOOKUP(ROUND($A1081 + (L$9/12),5),'main sheet'!$G:$M, 4, 0) - VLOOKUP(ROUND($A1081 + (L$9/12) + (1/12),5),'main sheet'!$G:$M, 4, 0)) / VLOOKUP(ROUND($A1081,5),'main sheet'!$G:$M, 4, 0)) * L$11</f>
        <v>1.5858457806077884E-2</v>
      </c>
      <c r="M1081" s="19">
        <f>((VLOOKUP(ROUND($A1081 + (M$9/12),5),'main sheet'!$G:$M, 4, 0) - VLOOKUP(ROUND($A1081 + (M$9/12) + (1/12),5),'main sheet'!$G:$M, 4, 0)) / VLOOKUP(ROUND($A1081,5),'main sheet'!$G:$M, 4, 0)) * M$11</f>
        <v>1.5901870089946087E-2</v>
      </c>
      <c r="N1081" s="19">
        <f>((VLOOKUP(ROUND($A1081 + (N$9/12),5),'main sheet'!$G:$M, 4, 0) - VLOOKUP(ROUND($A1081 + (N$9/12) + (1/12),5),'main sheet'!$G:$M, 4, 0)) / VLOOKUP(ROUND($A1081,5),'main sheet'!$G:$M, 4, 0)) * N$11</f>
        <v>1.3865841202056551E-2</v>
      </c>
      <c r="O1081" s="19">
        <f>((VLOOKUP(ROUND($A1081 + (O$9/12),5),'main sheet'!$G:$M, 4, 0) - VLOOKUP(ROUND($A1081 + (O$9/12) + (1/12),5),'main sheet'!$G:$M, 4, 0)) / VLOOKUP(ROUND($A1081,5),'main sheet'!$G:$M, 4, 0)) * O$11</f>
        <v>1.3856666767602383E-2</v>
      </c>
      <c r="P1081" s="19">
        <f>((VLOOKUP(ROUND($A1081 + (P$9/12),5),'main sheet'!$G:$M, 4, 0) - VLOOKUP(ROUND($A1081 + (P$9/12) + (1/12),5),'main sheet'!$G:$M, 4, 0)) / VLOOKUP(ROUND($A1081,5),'main sheet'!$G:$M, 4, 0)) * P$11</f>
        <v>1.3847498403479657E-2</v>
      </c>
      <c r="Q1081" s="19">
        <f>((VLOOKUP(ROUND($A1081 + (Q$9/12),5),'main sheet'!$G:$M, 4, 0) - VLOOKUP(ROUND($A1081 + (Q$9/12) + (1/12),5),'main sheet'!$G:$M, 4, 0)) / VLOOKUP(ROUND($A1081,5),'main sheet'!$G:$M, 4, 0)) * Q$11</f>
        <v>1.3838336105671435E-2</v>
      </c>
      <c r="R1081" s="19">
        <f>((VLOOKUP(ROUND($A1081 + (R$9/12),5),'main sheet'!$G:$M, 4, 0) - VLOOKUP(ROUND($A1081 + (R$9/12) + (1/12),5),'main sheet'!$G:$M, 4, 0)) / VLOOKUP(ROUND($A1081,5),'main sheet'!$G:$M, 4, 0)) * R$11</f>
        <v>1.3829179870163893E-2</v>
      </c>
      <c r="S1081" s="19">
        <f>((VLOOKUP(ROUND($A1081 + (S$9/12),5),'main sheet'!$G:$M, 4, 0) - VLOOKUP(ROUND($A1081 + (S$9/12) + (1/12),5),'main sheet'!$G:$M, 4, 0)) / VLOOKUP(ROUND($A1081,5),'main sheet'!$G:$M, 4, 0)) * S$11</f>
        <v>1.3820029692946328E-2</v>
      </c>
      <c r="T1081" s="19">
        <f>((VLOOKUP(ROUND($A1081 + (T$9/12),5),'main sheet'!$G:$M, 4, 0) - VLOOKUP(ROUND($A1081 + (T$9/12) + (1/12),5),'main sheet'!$G:$M, 4, 0)) / VLOOKUP(ROUND($A1081,5),'main sheet'!$G:$M, 4, 0)) * T$11</f>
        <v>1.3810885570009765E-2</v>
      </c>
      <c r="U1081" s="19">
        <f>((VLOOKUP(ROUND($A1081 + (U$9/12),5),'main sheet'!$G:$M, 4, 0) - VLOOKUP(ROUND($A1081 + (U$9/12) + (1/12),5),'main sheet'!$G:$M, 4, 0)) / VLOOKUP(ROUND($A1081,5),'main sheet'!$G:$M, 4, 0)) * U$11</f>
        <v>1.3801747497348426E-2</v>
      </c>
      <c r="V1081" s="19">
        <f>((VLOOKUP(ROUND($A1081 + (V$9/12),5),'main sheet'!$G:$M, 4, 0) - VLOOKUP(ROUND($A1081 + (V$9/12) + (1/12),5),'main sheet'!$G:$M, 4, 0)) / VLOOKUP(ROUND($A1081,5),'main sheet'!$G:$M, 4, 0)) * V$11</f>
        <v>1.3792615470959254E-2</v>
      </c>
      <c r="W1081" s="19">
        <f>((VLOOKUP(ROUND($A1081 + (W$9/12),5),'main sheet'!$G:$M, 4, 0) - VLOOKUP(ROUND($A1081 + (W$9/12) + (1/12),5),'main sheet'!$G:$M, 4, 0)) / VLOOKUP(ROUND($A1081,5),'main sheet'!$G:$M, 4, 0)) * W$11</f>
        <v>1.378348948684161E-2</v>
      </c>
      <c r="X1081" s="19">
        <f>((VLOOKUP(ROUND($A1081 + (X$9/12),5),'main sheet'!$G:$M, 4, 0) - VLOOKUP(ROUND($A1081 + (X$9/12) + (1/12),5),'main sheet'!$G:$M, 4, 0)) / VLOOKUP(ROUND($A1081,5),'main sheet'!$G:$M, 4, 0)) * X$11</f>
        <v>1.3774369540997661E-2</v>
      </c>
      <c r="Y1081" s="19">
        <f>((VLOOKUP(ROUND($A1081 + (Y$9/12),5),'main sheet'!$G:$M, 4, 0) - VLOOKUP(ROUND($A1081 + (Y$9/12) + (1/12),5),'main sheet'!$G:$M, 4, 0)) / VLOOKUP(ROUND($A1081,5),'main sheet'!$G:$M, 4, 0)) * Y$11</f>
        <v>1.376525562943191E-2</v>
      </c>
      <c r="Z1081" s="19">
        <f>((VLOOKUP(ROUND($A1081 + (Z$9/12),5),'main sheet'!$G:$M, 4, 0) - VLOOKUP(ROUND($A1081 + (Z$9/12) + (1/12),5),'main sheet'!$G:$M, 4, 0)) / VLOOKUP(ROUND($A1081,5),'main sheet'!$G:$M, 4, 0)) * Z$11</f>
        <v>1.1810121721247836E-2</v>
      </c>
      <c r="AA1081" s="19">
        <f>((VLOOKUP(ROUND($A1081 + (AA$9/12),5),'main sheet'!$G:$M, 4, 0) - VLOOKUP(ROUND($A1081 + (AA$9/12) + (1/12),5),'main sheet'!$G:$M, 4, 0)) / VLOOKUP(ROUND($A1081,5),'main sheet'!$G:$M, 4, 0)) * AA$11</f>
        <v>1.1802307468506476E-2</v>
      </c>
      <c r="AB1081" s="19">
        <f>((VLOOKUP(ROUND($A1081 + (AB$9/12),5),'main sheet'!$G:$M, 4, 0) - VLOOKUP(ROUND($A1081 + (AB$9/12) + (1/12),5),'main sheet'!$G:$M, 4, 0)) / VLOOKUP(ROUND($A1081,5),'main sheet'!$G:$M, 4, 0)) * AB$11</f>
        <v>1.1794498386121994E-2</v>
      </c>
      <c r="AC1081" s="19">
        <f>((VLOOKUP(ROUND($A1081 + (AC$9/12),5),'main sheet'!$G:$M, 4, 0) - VLOOKUP(ROUND($A1081 + (AC$9/12) + (1/12),5),'main sheet'!$G:$M, 4, 0)) / VLOOKUP(ROUND($A1081,5),'main sheet'!$G:$M, 4, 0)) * AC$11</f>
        <v>1.178669447067362E-2</v>
      </c>
      <c r="AD1081" s="19">
        <f>((VLOOKUP(ROUND($A1081 + (AD$9/12),5),'main sheet'!$G:$M, 4, 0) - VLOOKUP(ROUND($A1081 + (AD$9/12) + (1/12),5),'main sheet'!$G:$M, 4, 0)) / VLOOKUP(ROUND($A1081,5),'main sheet'!$G:$M, 4, 0)) * AD$11</f>
        <v>1.1778895718742612E-2</v>
      </c>
      <c r="AE1081" s="19">
        <f>((VLOOKUP(ROUND($A1081 + (AE$9/12),5),'main sheet'!$G:$M, 4, 0) - VLOOKUP(ROUND($A1081 + (AE$9/12) + (1/12),5),'main sheet'!$G:$M, 4, 0)) / VLOOKUP(ROUND($A1081,5),'main sheet'!$G:$M, 4, 0)) * AE$11</f>
        <v>1.1771102126912259E-2</v>
      </c>
      <c r="AF1081" s="19">
        <f>((VLOOKUP(ROUND($A1081 + (AF$9/12),5),'main sheet'!$G:$M, 4, 0) - VLOOKUP(ROUND($A1081 + (AF$9/12) + (1/12),5),'main sheet'!$G:$M, 4, 0)) / VLOOKUP(ROUND($A1081,5),'main sheet'!$G:$M, 4, 0)) * AF$11</f>
        <v>1.1763313691768572E-2</v>
      </c>
      <c r="AH1081" s="18">
        <f t="shared" si="33"/>
        <v>89</v>
      </c>
      <c r="AI1081" s="19">
        <f t="shared" si="34"/>
        <v>0.42347405841502334</v>
      </c>
    </row>
    <row r="1082" spans="1:35" x14ac:dyDescent="0.3">
      <c r="A1082" s="19">
        <v>89.083333333333329</v>
      </c>
      <c r="C1082" s="19">
        <f>((VLOOKUP(ROUND($A1082 + (C$9/12),5),'main sheet'!$G:$M, 4, 0) - VLOOKUP(ROUND($A1082 + (C$9/12) + (1/12),5),'main sheet'!$G:$M, 4, 0)) / VLOOKUP(ROUND($A1082,5),'main sheet'!$G:$M, 4, 0)) * C$11</f>
        <v>1.6258187326266649E-2</v>
      </c>
      <c r="D1082" s="19">
        <f>((VLOOKUP(ROUND($A1082 + (D$9/12),5),'main sheet'!$G:$M, 4, 0) - VLOOKUP(ROUND($A1082 + (D$9/12) + (1/12),5),'main sheet'!$G:$M, 4, 0)) / VLOOKUP(ROUND($A1082,5),'main sheet'!$G:$M, 4, 0)) * D$11</f>
        <v>1.6242415288095918E-2</v>
      </c>
      <c r="E1082" s="19">
        <f>((VLOOKUP(ROUND($A1082 + (E$9/12),5),'main sheet'!$G:$M, 4, 0) - VLOOKUP(ROUND($A1082 + (E$9/12) + (1/12),5),'main sheet'!$G:$M, 4, 0)) / VLOOKUP(ROUND($A1082,5),'main sheet'!$G:$M, 4, 0)) * E$11</f>
        <v>1.6226658550350784E-2</v>
      </c>
      <c r="F1082" s="19">
        <f>((VLOOKUP(ROUND($A1082 + (F$9/12),5),'main sheet'!$G:$M, 4, 0) - VLOOKUP(ROUND($A1082 + (F$9/12) + (1/12),5),'main sheet'!$G:$M, 4, 0)) / VLOOKUP(ROUND($A1082,5),'main sheet'!$G:$M, 4, 0)) * F$11</f>
        <v>1.6210917098188796E-2</v>
      </c>
      <c r="G1082" s="19">
        <f>((VLOOKUP(ROUND($A1082 + (G$9/12),5),'main sheet'!$G:$M, 4, 0) - VLOOKUP(ROUND($A1082 + (G$9/12) + (1/12),5),'main sheet'!$G:$M, 4, 0)) / VLOOKUP(ROUND($A1082,5),'main sheet'!$G:$M, 4, 0)) * G$11</f>
        <v>1.6195190916780979E-2</v>
      </c>
      <c r="H1082" s="19">
        <f>((VLOOKUP(ROUND($A1082 + (H$9/12),5),'main sheet'!$G:$M, 4, 0) - VLOOKUP(ROUND($A1082 + (H$9/12) + (1/12),5),'main sheet'!$G:$M, 4, 0)) / VLOOKUP(ROUND($A1082,5),'main sheet'!$G:$M, 4, 0)) * H$11</f>
        <v>1.6179479991313191E-2</v>
      </c>
      <c r="I1082" s="19">
        <f>((VLOOKUP(ROUND($A1082 + (I$9/12),5),'main sheet'!$G:$M, 4, 0) - VLOOKUP(ROUND($A1082 + (I$9/12) + (1/12),5),'main sheet'!$G:$M, 4, 0)) / VLOOKUP(ROUND($A1082,5),'main sheet'!$G:$M, 4, 0)) * I$11</f>
        <v>1.6163784306986145E-2</v>
      </c>
      <c r="J1082" s="19">
        <f>((VLOOKUP(ROUND($A1082 + (J$9/12),5),'main sheet'!$G:$M, 4, 0) - VLOOKUP(ROUND($A1082 + (J$9/12) + (1/12),5),'main sheet'!$G:$M, 4, 0)) / VLOOKUP(ROUND($A1082,5),'main sheet'!$G:$M, 4, 0)) * J$11</f>
        <v>1.6148103849013974E-2</v>
      </c>
      <c r="K1082" s="19">
        <f>((VLOOKUP(ROUND($A1082 + (K$9/12),5),'main sheet'!$G:$M, 4, 0) - VLOOKUP(ROUND($A1082 + (K$9/12) + (1/12),5),'main sheet'!$G:$M, 4, 0)) / VLOOKUP(ROUND($A1082,5),'main sheet'!$G:$M, 4, 0)) * K$11</f>
        <v>1.6132438602625612E-2</v>
      </c>
      <c r="L1082" s="19">
        <f>((VLOOKUP(ROUND($A1082 + (L$9/12),5),'main sheet'!$G:$M, 4, 0) - VLOOKUP(ROUND($A1082 + (L$9/12) + (1/12),5),'main sheet'!$G:$M, 4, 0)) / VLOOKUP(ROUND($A1082,5),'main sheet'!$G:$M, 4, 0)) * L$11</f>
        <v>1.6116788553064795E-2</v>
      </c>
      <c r="M1082" s="19">
        <f>((VLOOKUP(ROUND($A1082 + (M$9/12),5),'main sheet'!$G:$M, 4, 0) - VLOOKUP(ROUND($A1082 + (M$9/12) + (1/12),5),'main sheet'!$G:$M, 4, 0)) / VLOOKUP(ROUND($A1082,5),'main sheet'!$G:$M, 4, 0)) * M$11</f>
        <v>1.4101042725442117E-2</v>
      </c>
      <c r="N1082" s="19">
        <f>((VLOOKUP(ROUND($A1082 + (N$9/12),5),'main sheet'!$G:$M, 4, 0) - VLOOKUP(ROUND($A1082 + (N$9/12) + (1/12),5),'main sheet'!$G:$M, 4, 0)) / VLOOKUP(ROUND($A1082,5),'main sheet'!$G:$M, 4, 0)) * N$11</f>
        <v>1.4091712668193168E-2</v>
      </c>
      <c r="O1082" s="19">
        <f>((VLOOKUP(ROUND($A1082 + (O$9/12),5),'main sheet'!$G:$M, 4, 0) - VLOOKUP(ROUND($A1082 + (O$9/12) + (1/12),5),'main sheet'!$G:$M, 4, 0)) / VLOOKUP(ROUND($A1082,5),'main sheet'!$G:$M, 4, 0)) * O$11</f>
        <v>1.4082388784244625E-2</v>
      </c>
      <c r="P1082" s="19">
        <f>((VLOOKUP(ROUND($A1082 + (P$9/12),5),'main sheet'!$G:$M, 4, 0) - VLOOKUP(ROUND($A1082 + (P$9/12) + (1/12),5),'main sheet'!$G:$M, 4, 0)) / VLOOKUP(ROUND($A1082,5),'main sheet'!$G:$M, 4, 0)) * P$11</f>
        <v>1.4073071069511398E-2</v>
      </c>
      <c r="Q1082" s="19">
        <f>((VLOOKUP(ROUND($A1082 + (Q$9/12),5),'main sheet'!$G:$M, 4, 0) - VLOOKUP(ROUND($A1082 + (Q$9/12) + (1/12),5),'main sheet'!$G:$M, 4, 0)) / VLOOKUP(ROUND($A1082,5),'main sheet'!$G:$M, 4, 0)) * Q$11</f>
        <v>1.4063759519911585E-2</v>
      </c>
      <c r="R1082" s="19">
        <f>((VLOOKUP(ROUND($A1082 + (R$9/12),5),'main sheet'!$G:$M, 4, 0) - VLOOKUP(ROUND($A1082 + (R$9/12) + (1/12),5),'main sheet'!$G:$M, 4, 0)) / VLOOKUP(ROUND($A1082,5),'main sheet'!$G:$M, 4, 0)) * R$11</f>
        <v>1.4054454131366453E-2</v>
      </c>
      <c r="S1082" s="19">
        <f>((VLOOKUP(ROUND($A1082 + (S$9/12),5),'main sheet'!$G:$M, 4, 0) - VLOOKUP(ROUND($A1082 + (S$9/12) + (1/12),5),'main sheet'!$G:$M, 4, 0)) / VLOOKUP(ROUND($A1082,5),'main sheet'!$G:$M, 4, 0)) * S$11</f>
        <v>1.4045154899799022E-2</v>
      </c>
      <c r="T1082" s="19">
        <f>((VLOOKUP(ROUND($A1082 + (T$9/12),5),'main sheet'!$G:$M, 4, 0) - VLOOKUP(ROUND($A1082 + (T$9/12) + (1/12),5),'main sheet'!$G:$M, 4, 0)) / VLOOKUP(ROUND($A1082,5),'main sheet'!$G:$M, 4, 0)) * T$11</f>
        <v>1.4035861821135561E-2</v>
      </c>
      <c r="U1082" s="19">
        <f>((VLOOKUP(ROUND($A1082 + (U$9/12),5),'main sheet'!$G:$M, 4, 0) - VLOOKUP(ROUND($A1082 + (U$9/12) + (1/12),5),'main sheet'!$G:$M, 4, 0)) / VLOOKUP(ROUND($A1082,5),'main sheet'!$G:$M, 4, 0)) * U$11</f>
        <v>1.4026574891305117E-2</v>
      </c>
      <c r="V1082" s="19">
        <f>((VLOOKUP(ROUND($A1082 + (V$9/12),5),'main sheet'!$G:$M, 4, 0) - VLOOKUP(ROUND($A1082 + (V$9/12) + (1/12),5),'main sheet'!$G:$M, 4, 0)) / VLOOKUP(ROUND($A1082,5),'main sheet'!$G:$M, 4, 0)) * V$11</f>
        <v>1.4017294106239187E-2</v>
      </c>
      <c r="W1082" s="19">
        <f>((VLOOKUP(ROUND($A1082 + (W$9/12),5),'main sheet'!$G:$M, 4, 0) - VLOOKUP(ROUND($A1082 + (W$9/12) + (1/12),5),'main sheet'!$G:$M, 4, 0)) / VLOOKUP(ROUND($A1082,5),'main sheet'!$G:$M, 4, 0)) * W$11</f>
        <v>1.4008019461872126E-2</v>
      </c>
      <c r="X1082" s="19">
        <f>((VLOOKUP(ROUND($A1082 + (X$9/12),5),'main sheet'!$G:$M, 4, 0) - VLOOKUP(ROUND($A1082 + (X$9/12) + (1/12),5),'main sheet'!$G:$M, 4, 0)) / VLOOKUP(ROUND($A1082,5),'main sheet'!$G:$M, 4, 0)) * X$11</f>
        <v>1.3998750954140658E-2</v>
      </c>
      <c r="Y1082" s="19">
        <f>((VLOOKUP(ROUND($A1082 + (Y$9/12),5),'main sheet'!$G:$M, 4, 0) - VLOOKUP(ROUND($A1082 + (Y$9/12) + (1/12),5),'main sheet'!$G:$M, 4, 0)) / VLOOKUP(ROUND($A1082,5),'main sheet'!$G:$M, 4, 0)) * Y$11</f>
        <v>1.2010452777959668E-2</v>
      </c>
      <c r="Z1082" s="19">
        <f>((VLOOKUP(ROUND($A1082 + (Z$9/12),5),'main sheet'!$G:$M, 4, 0) - VLOOKUP(ROUND($A1082 + (Z$9/12) + (1/12),5),'main sheet'!$G:$M, 4, 0)) / VLOOKUP(ROUND($A1082,5),'main sheet'!$G:$M, 4, 0)) * Z$11</f>
        <v>1.2002505974720858E-2</v>
      </c>
      <c r="AA1082" s="19">
        <f>((VLOOKUP(ROUND($A1082 + (AA$9/12),5),'main sheet'!$G:$M, 4, 0) - VLOOKUP(ROUND($A1082 + (AA$9/12) + (1/12),5),'main sheet'!$G:$M, 4, 0)) / VLOOKUP(ROUND($A1082,5),'main sheet'!$G:$M, 4, 0)) * AA$11</f>
        <v>1.1994564429541926E-2</v>
      </c>
      <c r="AB1082" s="19">
        <f>((VLOOKUP(ROUND($A1082 + (AB$9/12),5),'main sheet'!$G:$M, 4, 0) - VLOOKUP(ROUND($A1082 + (AB$9/12) + (1/12),5),'main sheet'!$G:$M, 4, 0)) / VLOOKUP(ROUND($A1082,5),'main sheet'!$G:$M, 4, 0)) * AB$11</f>
        <v>1.1986628138944067E-2</v>
      </c>
      <c r="AC1082" s="19">
        <f>((VLOOKUP(ROUND($A1082 + (AC$9/12),5),'main sheet'!$G:$M, 4, 0) - VLOOKUP(ROUND($A1082 + (AC$9/12) + (1/12),5),'main sheet'!$G:$M, 4, 0)) / VLOOKUP(ROUND($A1082,5),'main sheet'!$G:$M, 4, 0)) * AC$11</f>
        <v>1.1978697099450554E-2</v>
      </c>
      <c r="AD1082" s="19">
        <f>((VLOOKUP(ROUND($A1082 + (AD$9/12),5),'main sheet'!$G:$M, 4, 0) - VLOOKUP(ROUND($A1082 + (AD$9/12) + (1/12),5),'main sheet'!$G:$M, 4, 0)) / VLOOKUP(ROUND($A1082,5),'main sheet'!$G:$M, 4, 0)) * AD$11</f>
        <v>1.1970771307586722E-2</v>
      </c>
      <c r="AE1082" s="19">
        <f>((VLOOKUP(ROUND($A1082 + (AE$9/12),5),'main sheet'!$G:$M, 4, 0) - VLOOKUP(ROUND($A1082 + (AE$9/12) + (1/12),5),'main sheet'!$G:$M, 4, 0)) / VLOOKUP(ROUND($A1082,5),'main sheet'!$G:$M, 4, 0)) * AE$11</f>
        <v>1.1962850759880669E-2</v>
      </c>
      <c r="AF1082" s="19">
        <f>((VLOOKUP(ROUND($A1082 + (AF$9/12),5),'main sheet'!$G:$M, 4, 0) - VLOOKUP(ROUND($A1082 + (AF$9/12) + (1/12),5),'main sheet'!$G:$M, 4, 0)) / VLOOKUP(ROUND($A1082,5),'main sheet'!$G:$M, 4, 0)) * AF$11</f>
        <v>1.1954935452862562E-2</v>
      </c>
      <c r="AH1082" s="18">
        <f t="shared" si="33"/>
        <v>89.083333333333329</v>
      </c>
      <c r="AI1082" s="19">
        <f t="shared" si="34"/>
        <v>0.42633345545679496</v>
      </c>
    </row>
    <row r="1083" spans="1:35" x14ac:dyDescent="0.3">
      <c r="A1083" s="19">
        <v>89.166666666666671</v>
      </c>
      <c r="C1083" s="19">
        <f>((VLOOKUP(ROUND($A1083 + (C$9/12),5),'main sheet'!$G:$M, 4, 0) - VLOOKUP(ROUND($A1083 + (C$9/12) + (1/12),5),'main sheet'!$G:$M, 4, 0)) / VLOOKUP(ROUND($A1083,5),'main sheet'!$G:$M, 4, 0)) * C$11</f>
        <v>1.6527415240932736E-2</v>
      </c>
      <c r="D1083" s="19">
        <f>((VLOOKUP(ROUND($A1083 + (D$9/12),5),'main sheet'!$G:$M, 4, 0) - VLOOKUP(ROUND($A1083 + (D$9/12) + (1/12),5),'main sheet'!$G:$M, 4, 0)) / VLOOKUP(ROUND($A1083,5),'main sheet'!$G:$M, 4, 0)) * D$11</f>
        <v>1.651138202524792E-2</v>
      </c>
      <c r="E1083" s="19">
        <f>((VLOOKUP(ROUND($A1083 + (E$9/12),5),'main sheet'!$G:$M, 4, 0) - VLOOKUP(ROUND($A1083 + (E$9/12) + (1/12),5),'main sheet'!$G:$M, 4, 0)) / VLOOKUP(ROUND($A1083,5),'main sheet'!$G:$M, 4, 0)) * E$11</f>
        <v>1.6495364363357017E-2</v>
      </c>
      <c r="F1083" s="19">
        <f>((VLOOKUP(ROUND($A1083 + (F$9/12),5),'main sheet'!$G:$M, 4, 0) - VLOOKUP(ROUND($A1083 + (F$9/12) + (1/12),5),'main sheet'!$G:$M, 4, 0)) / VLOOKUP(ROUND($A1083,5),'main sheet'!$G:$M, 4, 0)) * F$11</f>
        <v>1.6479362240170832E-2</v>
      </c>
      <c r="G1083" s="19">
        <f>((VLOOKUP(ROUND($A1083 + (G$9/12),5),'main sheet'!$G:$M, 4, 0) - VLOOKUP(ROUND($A1083 + (G$9/12) + (1/12),5),'main sheet'!$G:$M, 4, 0)) / VLOOKUP(ROUND($A1083,5),'main sheet'!$G:$M, 4, 0)) * G$11</f>
        <v>1.6463375640615296E-2</v>
      </c>
      <c r="H1083" s="19">
        <f>((VLOOKUP(ROUND($A1083 + (H$9/12),5),'main sheet'!$G:$M, 4, 0) - VLOOKUP(ROUND($A1083 + (H$9/12) + (1/12),5),'main sheet'!$G:$M, 4, 0)) / VLOOKUP(ROUND($A1083,5),'main sheet'!$G:$M, 4, 0)) * H$11</f>
        <v>1.644740454963145E-2</v>
      </c>
      <c r="I1083" s="19">
        <f>((VLOOKUP(ROUND($A1083 + (I$9/12),5),'main sheet'!$G:$M, 4, 0) - VLOOKUP(ROUND($A1083 + (I$9/12) + (1/12),5),'main sheet'!$G:$M, 4, 0)) / VLOOKUP(ROUND($A1083,5),'main sheet'!$G:$M, 4, 0)) * I$11</f>
        <v>1.6431448952173966E-2</v>
      </c>
      <c r="J1083" s="19">
        <f>((VLOOKUP(ROUND($A1083 + (J$9/12),5),'main sheet'!$G:$M, 4, 0) - VLOOKUP(ROUND($A1083 + (J$9/12) + (1/12),5),'main sheet'!$G:$M, 4, 0)) / VLOOKUP(ROUND($A1083,5),'main sheet'!$G:$M, 4, 0)) * J$11</f>
        <v>1.6415508833212609E-2</v>
      </c>
      <c r="K1083" s="19">
        <f>((VLOOKUP(ROUND($A1083 + (K$9/12),5),'main sheet'!$G:$M, 4, 0) - VLOOKUP(ROUND($A1083 + (K$9/12) + (1/12),5),'main sheet'!$G:$M, 4, 0)) / VLOOKUP(ROUND($A1083,5),'main sheet'!$G:$M, 4, 0)) * K$11</f>
        <v>1.6399584177732195E-2</v>
      </c>
      <c r="L1083" s="19">
        <f>((VLOOKUP(ROUND($A1083 + (L$9/12),5),'main sheet'!$G:$M, 4, 0) - VLOOKUP(ROUND($A1083 + (L$9/12) + (1/12),5),'main sheet'!$G:$M, 4, 0)) / VLOOKUP(ROUND($A1083,5),'main sheet'!$G:$M, 4, 0)) * L$11</f>
        <v>1.4295415862207735E-2</v>
      </c>
      <c r="M1083" s="19">
        <f>((VLOOKUP(ROUND($A1083 + (M$9/12),5),'main sheet'!$G:$M, 4, 0) - VLOOKUP(ROUND($A1083 + (M$9/12) + (1/12),5),'main sheet'!$G:$M, 4, 0)) / VLOOKUP(ROUND($A1083,5),'main sheet'!$G:$M, 4, 0)) * M$11</f>
        <v>1.4334549342840482E-2</v>
      </c>
      <c r="N1083" s="19">
        <f>((VLOOKUP(ROUND($A1083 + (N$9/12),5),'main sheet'!$G:$M, 4, 0) - VLOOKUP(ROUND($A1083 + (N$9/12) + (1/12),5),'main sheet'!$G:$M, 4, 0)) / VLOOKUP(ROUND($A1083,5),'main sheet'!$G:$M, 4, 0)) * N$11</f>
        <v>1.4325064784243925E-2</v>
      </c>
      <c r="O1083" s="19">
        <f>((VLOOKUP(ROUND($A1083 + (O$9/12),5),'main sheet'!$G:$M, 4, 0) - VLOOKUP(ROUND($A1083 + (O$9/12) + (1/12),5),'main sheet'!$G:$M, 4, 0)) / VLOOKUP(ROUND($A1083,5),'main sheet'!$G:$M, 4, 0)) * O$11</f>
        <v>1.4315586501174231E-2</v>
      </c>
      <c r="P1083" s="19">
        <f>((VLOOKUP(ROUND($A1083 + (P$9/12),5),'main sheet'!$G:$M, 4, 0) - VLOOKUP(ROUND($A1083 + (P$9/12) + (1/12),5),'main sheet'!$G:$M, 4, 0)) / VLOOKUP(ROUND($A1083,5),'main sheet'!$G:$M, 4, 0)) * P$11</f>
        <v>1.4306114489479148E-2</v>
      </c>
      <c r="Q1083" s="19">
        <f>((VLOOKUP(ROUND($A1083 + (Q$9/12),5),'main sheet'!$G:$M, 4, 0) - VLOOKUP(ROUND($A1083 + (Q$9/12) + (1/12),5),'main sheet'!$G:$M, 4, 0)) / VLOOKUP(ROUND($A1083,5),'main sheet'!$G:$M, 4, 0)) * Q$11</f>
        <v>1.4296648745009667E-2</v>
      </c>
      <c r="R1083" s="19">
        <f>((VLOOKUP(ROUND($A1083 + (R$9/12),5),'main sheet'!$G:$M, 4, 0) - VLOOKUP(ROUND($A1083 + (R$9/12) + (1/12),5),'main sheet'!$G:$M, 4, 0)) / VLOOKUP(ROUND($A1083,5),'main sheet'!$G:$M, 4, 0)) * R$11</f>
        <v>1.4287189263618542E-2</v>
      </c>
      <c r="S1083" s="19">
        <f>((VLOOKUP(ROUND($A1083 + (S$9/12),5),'main sheet'!$G:$M, 4, 0) - VLOOKUP(ROUND($A1083 + (S$9/12) + (1/12),5),'main sheet'!$G:$M, 4, 0)) / VLOOKUP(ROUND($A1083,5),'main sheet'!$G:$M, 4, 0)) * S$11</f>
        <v>1.4277736041161847E-2</v>
      </c>
      <c r="T1083" s="19">
        <f>((VLOOKUP(ROUND($A1083 + (T$9/12),5),'main sheet'!$G:$M, 4, 0) - VLOOKUP(ROUND($A1083 + (T$9/12) + (1/12),5),'main sheet'!$G:$M, 4, 0)) / VLOOKUP(ROUND($A1083,5),'main sheet'!$G:$M, 4, 0)) * T$11</f>
        <v>1.4268289073498469E-2</v>
      </c>
      <c r="U1083" s="19">
        <f>((VLOOKUP(ROUND($A1083 + (U$9/12),5),'main sheet'!$G:$M, 4, 0) - VLOOKUP(ROUND($A1083 + (U$9/12) + (1/12),5),'main sheet'!$G:$M, 4, 0)) / VLOOKUP(ROUND($A1083,5),'main sheet'!$G:$M, 4, 0)) * U$11</f>
        <v>1.4258848356489804E-2</v>
      </c>
      <c r="V1083" s="19">
        <f>((VLOOKUP(ROUND($A1083 + (V$9/12),5),'main sheet'!$G:$M, 4, 0) - VLOOKUP(ROUND($A1083 + (V$9/12) + (1/12),5),'main sheet'!$G:$M, 4, 0)) / VLOOKUP(ROUND($A1083,5),'main sheet'!$G:$M, 4, 0)) * V$11</f>
        <v>1.4249413886000137E-2</v>
      </c>
      <c r="W1083" s="19">
        <f>((VLOOKUP(ROUND($A1083 + (W$9/12),5),'main sheet'!$G:$M, 4, 0) - VLOOKUP(ROUND($A1083 + (W$9/12) + (1/12),5),'main sheet'!$G:$M, 4, 0)) / VLOOKUP(ROUND($A1083,5),'main sheet'!$G:$M, 4, 0)) * W$11</f>
        <v>1.4239985657896173E-2</v>
      </c>
      <c r="X1083" s="19">
        <f>((VLOOKUP(ROUND($A1083 + (X$9/12),5),'main sheet'!$G:$M, 4, 0) - VLOOKUP(ROUND($A1083 + (X$9/12) + (1/12),5),'main sheet'!$G:$M, 4, 0)) / VLOOKUP(ROUND($A1083,5),'main sheet'!$G:$M, 4, 0)) * X$11</f>
        <v>1.2217423958985195E-2</v>
      </c>
      <c r="Y1083" s="19">
        <f>((VLOOKUP(ROUND($A1083 + (Y$9/12),5),'main sheet'!$G:$M, 4, 0) - VLOOKUP(ROUND($A1083 + (Y$9/12) + (1/12),5),'main sheet'!$G:$M, 4, 0)) / VLOOKUP(ROUND($A1083,5),'main sheet'!$G:$M, 4, 0)) * Y$11</f>
        <v>1.2209340211762497E-2</v>
      </c>
      <c r="Z1083" s="19">
        <f>((VLOOKUP(ROUND($A1083 + (Z$9/12),5),'main sheet'!$G:$M, 4, 0) - VLOOKUP(ROUND($A1083 + (Z$9/12) + (1/12),5),'main sheet'!$G:$M, 4, 0)) / VLOOKUP(ROUND($A1083,5),'main sheet'!$G:$M, 4, 0)) * Z$11</f>
        <v>1.2201261813209652E-2</v>
      </c>
      <c r="AA1083" s="19">
        <f>((VLOOKUP(ROUND($A1083 + (AA$9/12),5),'main sheet'!$G:$M, 4, 0) - VLOOKUP(ROUND($A1083 + (AA$9/12) + (1/12),5),'main sheet'!$G:$M, 4, 0)) / VLOOKUP(ROUND($A1083,5),'main sheet'!$G:$M, 4, 0)) * AA$11</f>
        <v>1.2193188759787916E-2</v>
      </c>
      <c r="AB1083" s="19">
        <f>((VLOOKUP(ROUND($A1083 + (AB$9/12),5),'main sheet'!$G:$M, 4, 0) - VLOOKUP(ROUND($A1083 + (AB$9/12) + (1/12),5),'main sheet'!$G:$M, 4, 0)) / VLOOKUP(ROUND($A1083,5),'main sheet'!$G:$M, 4, 0)) * AB$11</f>
        <v>1.2185121047960637E-2</v>
      </c>
      <c r="AC1083" s="19">
        <f>((VLOOKUP(ROUND($A1083 + (AC$9/12),5),'main sheet'!$G:$M, 4, 0) - VLOOKUP(ROUND($A1083 + (AC$9/12) + (1/12),5),'main sheet'!$G:$M, 4, 0)) / VLOOKUP(ROUND($A1083,5),'main sheet'!$G:$M, 4, 0)) * AC$11</f>
        <v>1.2177058674193279E-2</v>
      </c>
      <c r="AD1083" s="19">
        <f>((VLOOKUP(ROUND($A1083 + (AD$9/12),5),'main sheet'!$G:$M, 4, 0) - VLOOKUP(ROUND($A1083 + (AD$9/12) + (1/12),5),'main sheet'!$G:$M, 4, 0)) / VLOOKUP(ROUND($A1083,5),'main sheet'!$G:$M, 4, 0)) * AD$11</f>
        <v>1.2169001634954111E-2</v>
      </c>
      <c r="AE1083" s="19">
        <f>((VLOOKUP(ROUND($A1083 + (AE$9/12),5),'main sheet'!$G:$M, 4, 0) - VLOOKUP(ROUND($A1083 + (AE$9/12) + (1/12),5),'main sheet'!$G:$M, 4, 0)) / VLOOKUP(ROUND($A1083,5),'main sheet'!$G:$M, 4, 0)) * AE$11</f>
        <v>1.21609499267135E-2</v>
      </c>
      <c r="AF1083" s="19">
        <f>((VLOOKUP(ROUND($A1083 + (AF$9/12),5),'main sheet'!$G:$M, 4, 0) - VLOOKUP(ROUND($A1083 + (AF$9/12) + (1/12),5),'main sheet'!$G:$M, 4, 0)) / VLOOKUP(ROUND($A1083,5),'main sheet'!$G:$M, 4, 0)) * AF$11</f>
        <v>1.2152903545943922E-2</v>
      </c>
      <c r="AH1083" s="18">
        <f t="shared" si="33"/>
        <v>89.166666666666671</v>
      </c>
      <c r="AI1083" s="19">
        <f t="shared" si="34"/>
        <v>0.4292919376002049</v>
      </c>
    </row>
    <row r="1084" spans="1:35" x14ac:dyDescent="0.3">
      <c r="A1084" s="19">
        <v>89.25</v>
      </c>
      <c r="C1084" s="19">
        <f>((VLOOKUP(ROUND($A1084 + (C$9/12),5),'main sheet'!$G:$M, 4, 0) - VLOOKUP(ROUND($A1084 + (C$9/12) + (1/12),5),'main sheet'!$G:$M, 4, 0)) / VLOOKUP(ROUND($A1084,5),'main sheet'!$G:$M, 4, 0)) * C$11</f>
        <v>1.6805709870719953E-2</v>
      </c>
      <c r="D1084" s="19">
        <f>((VLOOKUP(ROUND($A1084 + (D$9/12),5),'main sheet'!$G:$M, 4, 0) - VLOOKUP(ROUND($A1084 + (D$9/12) + (1/12),5),'main sheet'!$G:$M, 4, 0)) / VLOOKUP(ROUND($A1084,5),'main sheet'!$G:$M, 4, 0)) * D$11</f>
        <v>1.6789406681917571E-2</v>
      </c>
      <c r="E1084" s="19">
        <f>((VLOOKUP(ROUND($A1084 + (E$9/12),5),'main sheet'!$G:$M, 4, 0) - VLOOKUP(ROUND($A1084 + (E$9/12) + (1/12),5),'main sheet'!$G:$M, 4, 0)) / VLOOKUP(ROUND($A1084,5),'main sheet'!$G:$M, 4, 0)) * E$11</f>
        <v>1.6773119308809051E-2</v>
      </c>
      <c r="F1084" s="19">
        <f>((VLOOKUP(ROUND($A1084 + (F$9/12),5),'main sheet'!$G:$M, 4, 0) - VLOOKUP(ROUND($A1084 + (F$9/12) + (1/12),5),'main sheet'!$G:$M, 4, 0)) / VLOOKUP(ROUND($A1084,5),'main sheet'!$G:$M, 4, 0)) * F$11</f>
        <v>1.675684773605161E-2</v>
      </c>
      <c r="G1084" s="19">
        <f>((VLOOKUP(ROUND($A1084 + (G$9/12),5),'main sheet'!$G:$M, 4, 0) - VLOOKUP(ROUND($A1084 + (G$9/12) + (1/12),5),'main sheet'!$G:$M, 4, 0)) / VLOOKUP(ROUND($A1084,5),'main sheet'!$G:$M, 4, 0)) * G$11</f>
        <v>1.6740591948317854E-2</v>
      </c>
      <c r="H1084" s="19">
        <f>((VLOOKUP(ROUND($A1084 + (H$9/12),5),'main sheet'!$G:$M, 4, 0) - VLOOKUP(ROUND($A1084 + (H$9/12) + (1/12),5),'main sheet'!$G:$M, 4, 0)) / VLOOKUP(ROUND($A1084,5),'main sheet'!$G:$M, 4, 0)) * H$11</f>
        <v>1.672435193029426E-2</v>
      </c>
      <c r="I1084" s="19">
        <f>((VLOOKUP(ROUND($A1084 + (I$9/12),5),'main sheet'!$G:$M, 4, 0) - VLOOKUP(ROUND($A1084 + (I$9/12) + (1/12),5),'main sheet'!$G:$M, 4, 0)) / VLOOKUP(ROUND($A1084,5),'main sheet'!$G:$M, 4, 0)) * I$11</f>
        <v>1.6708127666682671E-2</v>
      </c>
      <c r="J1084" s="19">
        <f>((VLOOKUP(ROUND($A1084 + (J$9/12),5),'main sheet'!$G:$M, 4, 0) - VLOOKUP(ROUND($A1084 + (J$9/12) + (1/12),5),'main sheet'!$G:$M, 4, 0)) / VLOOKUP(ROUND($A1084,5),'main sheet'!$G:$M, 4, 0)) * J$11</f>
        <v>1.6691919142200237E-2</v>
      </c>
      <c r="K1084" s="19">
        <f>((VLOOKUP(ROUND($A1084 + (K$9/12),5),'main sheet'!$G:$M, 4, 0) - VLOOKUP(ROUND($A1084 + (K$9/12) + (1/12),5),'main sheet'!$G:$M, 4, 0)) / VLOOKUP(ROUND($A1084,5),'main sheet'!$G:$M, 4, 0)) * K$11</f>
        <v>1.455024243846988E-2</v>
      </c>
      <c r="L1084" s="19">
        <f>((VLOOKUP(ROUND($A1084 + (L$9/12),5),'main sheet'!$G:$M, 4, 0) - VLOOKUP(ROUND($A1084 + (L$9/12) + (1/12),5),'main sheet'!$G:$M, 4, 0)) / VLOOKUP(ROUND($A1084,5),'main sheet'!$G:$M, 4, 0)) * L$11</f>
        <v>1.4536127274550911E-2</v>
      </c>
      <c r="M1084" s="19">
        <f>((VLOOKUP(ROUND($A1084 + (M$9/12),5),'main sheet'!$G:$M, 4, 0) - VLOOKUP(ROUND($A1084 + (M$9/12) + (1/12),5),'main sheet'!$G:$M, 4, 0)) / VLOOKUP(ROUND($A1084,5),'main sheet'!$G:$M, 4, 0)) * M$11</f>
        <v>1.4575919698965951E-2</v>
      </c>
      <c r="N1084" s="19">
        <f>((VLOOKUP(ROUND($A1084 + (N$9/12),5),'main sheet'!$G:$M, 4, 0) - VLOOKUP(ROUND($A1084 + (N$9/12) + (1/12),5),'main sheet'!$G:$M, 4, 0)) / VLOOKUP(ROUND($A1084,5),'main sheet'!$G:$M, 4, 0)) * N$11</f>
        <v>1.4566275435921506E-2</v>
      </c>
      <c r="O1084" s="19">
        <f>((VLOOKUP(ROUND($A1084 + (O$9/12),5),'main sheet'!$G:$M, 4, 0) - VLOOKUP(ROUND($A1084 + (O$9/12) + (1/12),5),'main sheet'!$G:$M, 4, 0)) / VLOOKUP(ROUND($A1084,5),'main sheet'!$G:$M, 4, 0)) * O$11</f>
        <v>1.4556637554073533E-2</v>
      </c>
      <c r="P1084" s="19">
        <f>((VLOOKUP(ROUND($A1084 + (P$9/12),5),'main sheet'!$G:$M, 4, 0) - VLOOKUP(ROUND($A1084 + (P$9/12) + (1/12),5),'main sheet'!$G:$M, 4, 0)) / VLOOKUP(ROUND($A1084,5),'main sheet'!$G:$M, 4, 0)) * P$11</f>
        <v>1.4547006049200345E-2</v>
      </c>
      <c r="Q1084" s="19">
        <f>((VLOOKUP(ROUND($A1084 + (Q$9/12),5),'main sheet'!$G:$M, 4, 0) - VLOOKUP(ROUND($A1084 + (Q$9/12) + (1/12),5),'main sheet'!$G:$M, 4, 0)) / VLOOKUP(ROUND($A1084,5),'main sheet'!$G:$M, 4, 0)) * Q$11</f>
        <v>1.4537380917082092E-2</v>
      </c>
      <c r="R1084" s="19">
        <f>((VLOOKUP(ROUND($A1084 + (R$9/12),5),'main sheet'!$G:$M, 4, 0) - VLOOKUP(ROUND($A1084 + (R$9/12) + (1/12),5),'main sheet'!$G:$M, 4, 0)) / VLOOKUP(ROUND($A1084,5),'main sheet'!$G:$M, 4, 0)) * R$11</f>
        <v>1.4527762153502273E-2</v>
      </c>
      <c r="S1084" s="19">
        <f>((VLOOKUP(ROUND($A1084 + (S$9/12),5),'main sheet'!$G:$M, 4, 0) - VLOOKUP(ROUND($A1084 + (S$9/12) + (1/12),5),'main sheet'!$G:$M, 4, 0)) / VLOOKUP(ROUND($A1084,5),'main sheet'!$G:$M, 4, 0)) * S$11</f>
        <v>1.4518149754247258E-2</v>
      </c>
      <c r="T1084" s="19">
        <f>((VLOOKUP(ROUND($A1084 + (T$9/12),5),'main sheet'!$G:$M, 4, 0) - VLOOKUP(ROUND($A1084 + (T$9/12) + (1/12),5),'main sheet'!$G:$M, 4, 0)) / VLOOKUP(ROUND($A1084,5),'main sheet'!$G:$M, 4, 0)) * T$11</f>
        <v>1.4508543715105966E-2</v>
      </c>
      <c r="U1084" s="19">
        <f>((VLOOKUP(ROUND($A1084 + (U$9/12),5),'main sheet'!$G:$M, 4, 0) - VLOOKUP(ROUND($A1084 + (U$9/12) + (1/12),5),'main sheet'!$G:$M, 4, 0)) / VLOOKUP(ROUND($A1084,5),'main sheet'!$G:$M, 4, 0)) * U$11</f>
        <v>1.4498944031870263E-2</v>
      </c>
      <c r="V1084" s="19">
        <f>((VLOOKUP(ROUND($A1084 + (V$9/12),5),'main sheet'!$G:$M, 4, 0) - VLOOKUP(ROUND($A1084 + (V$9/12) + (1/12),5),'main sheet'!$G:$M, 4, 0)) / VLOOKUP(ROUND($A1084,5),'main sheet'!$G:$M, 4, 0)) * V$11</f>
        <v>1.4489350700334476E-2</v>
      </c>
      <c r="W1084" s="19">
        <f>((VLOOKUP(ROUND($A1084 + (W$9/12),5),'main sheet'!$G:$M, 4, 0) - VLOOKUP(ROUND($A1084 + (W$9/12) + (1/12),5),'main sheet'!$G:$M, 4, 0)) / VLOOKUP(ROUND($A1084,5),'main sheet'!$G:$M, 4, 0)) * W$11</f>
        <v>1.2431370694411135E-2</v>
      </c>
      <c r="X1084" s="19">
        <f>((VLOOKUP(ROUND($A1084 + (X$9/12),5),'main sheet'!$G:$M, 4, 0) - VLOOKUP(ROUND($A1084 + (X$9/12) + (1/12),5),'main sheet'!$G:$M, 4, 0)) / VLOOKUP(ROUND($A1084,5),'main sheet'!$G:$M, 4, 0)) * X$11</f>
        <v>1.2423145387778358E-2</v>
      </c>
      <c r="Y1084" s="19">
        <f>((VLOOKUP(ROUND($A1084 + (Y$9/12),5),'main sheet'!$G:$M, 4, 0) - VLOOKUP(ROUND($A1084 + (Y$9/12) + (1/12),5),'main sheet'!$G:$M, 4, 0)) / VLOOKUP(ROUND($A1084,5),'main sheet'!$G:$M, 4, 0)) * Y$11</f>
        <v>1.2414925523479245E-2</v>
      </c>
      <c r="Z1084" s="19">
        <f>((VLOOKUP(ROUND($A1084 + (Z$9/12),5),'main sheet'!$G:$M, 4, 0) - VLOOKUP(ROUND($A1084 + (Z$9/12) + (1/12),5),'main sheet'!$G:$M, 4, 0)) / VLOOKUP(ROUND($A1084,5),'main sheet'!$G:$M, 4, 0)) * Z$11</f>
        <v>1.2406711097913076E-2</v>
      </c>
      <c r="AA1084" s="19">
        <f>((VLOOKUP(ROUND($A1084 + (AA$9/12),5),'main sheet'!$G:$M, 4, 0) - VLOOKUP(ROUND($A1084 + (AA$9/12) + (1/12),5),'main sheet'!$G:$M, 4, 0)) / VLOOKUP(ROUND($A1084,5),'main sheet'!$G:$M, 4, 0)) * AA$11</f>
        <v>1.2398502107481274E-2</v>
      </c>
      <c r="AB1084" s="19">
        <f>((VLOOKUP(ROUND($A1084 + (AB$9/12),5),'main sheet'!$G:$M, 4, 0) - VLOOKUP(ROUND($A1084 + (AB$9/12) + (1/12),5),'main sheet'!$G:$M, 4, 0)) / VLOOKUP(ROUND($A1084,5),'main sheet'!$G:$M, 4, 0)) * AB$11</f>
        <v>1.2390298548587402E-2</v>
      </c>
      <c r="AC1084" s="19">
        <f>((VLOOKUP(ROUND($A1084 + (AC$9/12),5),'main sheet'!$G:$M, 4, 0) - VLOOKUP(ROUND($A1084 + (AC$9/12) + (1/12),5),'main sheet'!$G:$M, 4, 0)) / VLOOKUP(ROUND($A1084,5),'main sheet'!$G:$M, 4, 0)) * AC$11</f>
        <v>1.2382100417637886E-2</v>
      </c>
      <c r="AD1084" s="19">
        <f>((VLOOKUP(ROUND($A1084 + (AD$9/12),5),'main sheet'!$G:$M, 4, 0) - VLOOKUP(ROUND($A1084 + (AD$9/12) + (1/12),5),'main sheet'!$G:$M, 4, 0)) / VLOOKUP(ROUND($A1084,5),'main sheet'!$G:$M, 4, 0)) * AD$11</f>
        <v>1.2373907711041285E-2</v>
      </c>
      <c r="AE1084" s="19">
        <f>((VLOOKUP(ROUND($A1084 + (AE$9/12),5),'main sheet'!$G:$M, 4, 0) - VLOOKUP(ROUND($A1084 + (AE$9/12) + (1/12),5),'main sheet'!$G:$M, 4, 0)) / VLOOKUP(ROUND($A1084,5),'main sheet'!$G:$M, 4, 0)) * AE$11</f>
        <v>1.2365720425208296E-2</v>
      </c>
      <c r="AF1084" s="19">
        <f>((VLOOKUP(ROUND($A1084 + (AF$9/12),5),'main sheet'!$G:$M, 4, 0) - VLOOKUP(ROUND($A1084 + (AF$9/12) + (1/12),5),'main sheet'!$G:$M, 4, 0)) / VLOOKUP(ROUND($A1084,5),'main sheet'!$G:$M, 4, 0)) * AF$11</f>
        <v>1.2357538556552474E-2</v>
      </c>
      <c r="AH1084" s="18">
        <f t="shared" si="33"/>
        <v>89.25</v>
      </c>
      <c r="AI1084" s="19">
        <f t="shared" si="34"/>
        <v>0.43234663447840804</v>
      </c>
    </row>
    <row r="1085" spans="1:35" x14ac:dyDescent="0.3">
      <c r="A1085" s="19">
        <v>89.333333333333329</v>
      </c>
      <c r="C1085" s="19">
        <f>((VLOOKUP(ROUND($A1085 + (C$9/12),5),'main sheet'!$G:$M, 4, 0) - VLOOKUP(ROUND($A1085 + (C$9/12) + (1/12),5),'main sheet'!$G:$M, 4, 0)) / VLOOKUP(ROUND($A1085,5),'main sheet'!$G:$M, 4, 0)) * C$11</f>
        <v>1.7093537065724022E-2</v>
      </c>
      <c r="D1085" s="19">
        <f>((VLOOKUP(ROUND($A1085 + (D$9/12),5),'main sheet'!$G:$M, 4, 0) - VLOOKUP(ROUND($A1085 + (D$9/12) + (1/12),5),'main sheet'!$G:$M, 4, 0)) / VLOOKUP(ROUND($A1085,5),'main sheet'!$G:$M, 4, 0)) * D$11</f>
        <v>1.7076954656279283E-2</v>
      </c>
      <c r="E1085" s="19">
        <f>((VLOOKUP(ROUND($A1085 + (E$9/12),5),'main sheet'!$G:$M, 4, 0) - VLOOKUP(ROUND($A1085 + (E$9/12) + (1/12),5),'main sheet'!$G:$M, 4, 0)) / VLOOKUP(ROUND($A1085,5),'main sheet'!$G:$M, 4, 0)) * E$11</f>
        <v>1.7060388333399842E-2</v>
      </c>
      <c r="F1085" s="19">
        <f>((VLOOKUP(ROUND($A1085 + (F$9/12),5),'main sheet'!$G:$M, 4, 0) - VLOOKUP(ROUND($A1085 + (F$9/12) + (1/12),5),'main sheet'!$G:$M, 4, 0)) / VLOOKUP(ROUND($A1085,5),'main sheet'!$G:$M, 4, 0)) * F$11</f>
        <v>1.7043838081480644E-2</v>
      </c>
      <c r="G1085" s="19">
        <f>((VLOOKUP(ROUND($A1085 + (G$9/12),5),'main sheet'!$G:$M, 4, 0) - VLOOKUP(ROUND($A1085 + (G$9/12) + (1/12),5),'main sheet'!$G:$M, 4, 0)) / VLOOKUP(ROUND($A1085,5),'main sheet'!$G:$M, 4, 0)) * G$11</f>
        <v>1.7027303884930789E-2</v>
      </c>
      <c r="H1085" s="19">
        <f>((VLOOKUP(ROUND($A1085 + (H$9/12),5),'main sheet'!$G:$M, 4, 0) - VLOOKUP(ROUND($A1085 + (H$9/12) + (1/12),5),'main sheet'!$G:$M, 4, 0)) / VLOOKUP(ROUND($A1085,5),'main sheet'!$G:$M, 4, 0)) * H$11</f>
        <v>1.701078572817499E-2</v>
      </c>
      <c r="I1085" s="19">
        <f>((VLOOKUP(ROUND($A1085 + (I$9/12),5),'main sheet'!$G:$M, 4, 0) - VLOOKUP(ROUND($A1085 + (I$9/12) + (1/12),5),'main sheet'!$G:$M, 4, 0)) / VLOOKUP(ROUND($A1085,5),'main sheet'!$G:$M, 4, 0)) * I$11</f>
        <v>1.6994283595653564E-2</v>
      </c>
      <c r="J1085" s="19">
        <f>((VLOOKUP(ROUND($A1085 + (J$9/12),5),'main sheet'!$G:$M, 4, 0) - VLOOKUP(ROUND($A1085 + (J$9/12) + (1/12),5),'main sheet'!$G:$M, 4, 0)) / VLOOKUP(ROUND($A1085,5),'main sheet'!$G:$M, 4, 0)) * J$11</f>
        <v>1.4813811658104949E-2</v>
      </c>
      <c r="K1085" s="19">
        <f>((VLOOKUP(ROUND($A1085 + (K$9/12),5),'main sheet'!$G:$M, 4, 0) - VLOOKUP(ROUND($A1085 + (K$9/12) + (1/12),5),'main sheet'!$G:$M, 4, 0)) / VLOOKUP(ROUND($A1085,5),'main sheet'!$G:$M, 4, 0)) * K$11</f>
        <v>1.4799440806161884E-2</v>
      </c>
      <c r="L1085" s="19">
        <f>((VLOOKUP(ROUND($A1085 + (L$9/12),5),'main sheet'!$G:$M, 4, 0) - VLOOKUP(ROUND($A1085 + (L$9/12) + (1/12),5),'main sheet'!$G:$M, 4, 0)) / VLOOKUP(ROUND($A1085,5),'main sheet'!$G:$M, 4, 0)) * L$11</f>
        <v>1.4785083895356677E-2</v>
      </c>
      <c r="M1085" s="19">
        <f>((VLOOKUP(ROUND($A1085 + (M$9/12),5),'main sheet'!$G:$M, 4, 0) - VLOOKUP(ROUND($A1085 + (M$9/12) + (1/12),5),'main sheet'!$G:$M, 4, 0)) / VLOOKUP(ROUND($A1085,5),'main sheet'!$G:$M, 4, 0)) * M$11</f>
        <v>1.4825557834684632E-2</v>
      </c>
      <c r="N1085" s="19">
        <f>((VLOOKUP(ROUND($A1085 + (N$9/12),5),'main sheet'!$G:$M, 4, 0) - VLOOKUP(ROUND($A1085 + (N$9/12) + (1/12),5),'main sheet'!$G:$M, 4, 0)) / VLOOKUP(ROUND($A1085,5),'main sheet'!$G:$M, 4, 0)) * N$11</f>
        <v>1.481574839675593E-2</v>
      </c>
      <c r="O1085" s="19">
        <f>((VLOOKUP(ROUND($A1085 + (O$9/12),5),'main sheet'!$G:$M, 4, 0) - VLOOKUP(ROUND($A1085 + (O$9/12) + (1/12),5),'main sheet'!$G:$M, 4, 0)) / VLOOKUP(ROUND($A1085,5),'main sheet'!$G:$M, 4, 0)) * O$11</f>
        <v>1.4805945449313353E-2</v>
      </c>
      <c r="P1085" s="19">
        <f>((VLOOKUP(ROUND($A1085 + (P$9/12),5),'main sheet'!$G:$M, 4, 0) - VLOOKUP(ROUND($A1085 + (P$9/12) + (1/12),5),'main sheet'!$G:$M, 4, 0)) / VLOOKUP(ROUND($A1085,5),'main sheet'!$G:$M, 4, 0)) * P$11</f>
        <v>1.4796148988061922E-2</v>
      </c>
      <c r="Q1085" s="19">
        <f>((VLOOKUP(ROUND($A1085 + (Q$9/12),5),'main sheet'!$G:$M, 4, 0) - VLOOKUP(ROUND($A1085 + (Q$9/12) + (1/12),5),'main sheet'!$G:$M, 4, 0)) / VLOOKUP(ROUND($A1085,5),'main sheet'!$G:$M, 4, 0)) * Q$11</f>
        <v>1.4786359008710089E-2</v>
      </c>
      <c r="R1085" s="19">
        <f>((VLOOKUP(ROUND($A1085 + (R$9/12),5),'main sheet'!$G:$M, 4, 0) - VLOOKUP(ROUND($A1085 + (R$9/12) + (1/12),5),'main sheet'!$G:$M, 4, 0)) / VLOOKUP(ROUND($A1085,5),'main sheet'!$G:$M, 4, 0)) * R$11</f>
        <v>1.4776575506969222E-2</v>
      </c>
      <c r="S1085" s="19">
        <f>((VLOOKUP(ROUND($A1085 + (S$9/12),5),'main sheet'!$G:$M, 4, 0) - VLOOKUP(ROUND($A1085 + (S$9/12) + (1/12),5),'main sheet'!$G:$M, 4, 0)) / VLOOKUP(ROUND($A1085,5),'main sheet'!$G:$M, 4, 0)) * S$11</f>
        <v>1.476679847855328E-2</v>
      </c>
      <c r="T1085" s="19">
        <f>((VLOOKUP(ROUND($A1085 + (T$9/12),5),'main sheet'!$G:$M, 4, 0) - VLOOKUP(ROUND($A1085 + (T$9/12) + (1/12),5),'main sheet'!$G:$M, 4, 0)) / VLOOKUP(ROUND($A1085,5),'main sheet'!$G:$M, 4, 0)) * T$11</f>
        <v>1.4757027919179221E-2</v>
      </c>
      <c r="U1085" s="19">
        <f>((VLOOKUP(ROUND($A1085 + (U$9/12),5),'main sheet'!$G:$M, 4, 0) - VLOOKUP(ROUND($A1085 + (U$9/12) + (1/12),5),'main sheet'!$G:$M, 4, 0)) / VLOOKUP(ROUND($A1085,5),'main sheet'!$G:$M, 4, 0)) * U$11</f>
        <v>1.4747263824566511E-2</v>
      </c>
      <c r="V1085" s="19">
        <f>((VLOOKUP(ROUND($A1085 + (V$9/12),5),'main sheet'!$G:$M, 4, 0) - VLOOKUP(ROUND($A1085 + (V$9/12) + (1/12),5),'main sheet'!$G:$M, 4, 0)) / VLOOKUP(ROUND($A1085,5),'main sheet'!$G:$M, 4, 0)) * V$11</f>
        <v>1.2652651393635849E-2</v>
      </c>
      <c r="W1085" s="19">
        <f>((VLOOKUP(ROUND($A1085 + (W$9/12),5),'main sheet'!$G:$M, 4, 0) - VLOOKUP(ROUND($A1085 + (W$9/12) + (1/12),5),'main sheet'!$G:$M, 4, 0)) / VLOOKUP(ROUND($A1085,5),'main sheet'!$G:$M, 4, 0)) * W$11</f>
        <v>1.2644279675022628E-2</v>
      </c>
      <c r="X1085" s="19">
        <f>((VLOOKUP(ROUND($A1085 + (X$9/12),5),'main sheet'!$G:$M, 4, 0) - VLOOKUP(ROUND($A1085 + (X$9/12) + (1/12),5),'main sheet'!$G:$M, 4, 0)) / VLOOKUP(ROUND($A1085,5),'main sheet'!$G:$M, 4, 0)) * X$11</f>
        <v>1.2635913495617612E-2</v>
      </c>
      <c r="Y1085" s="19">
        <f>((VLOOKUP(ROUND($A1085 + (Y$9/12),5),'main sheet'!$G:$M, 4, 0) - VLOOKUP(ROUND($A1085 + (Y$9/12) + (1/12),5),'main sheet'!$G:$M, 4, 0)) / VLOOKUP(ROUND($A1085,5),'main sheet'!$G:$M, 4, 0)) * Y$11</f>
        <v>1.2627552851755996E-2</v>
      </c>
      <c r="Z1085" s="19">
        <f>((VLOOKUP(ROUND($A1085 + (Z$9/12),5),'main sheet'!$G:$M, 4, 0) - VLOOKUP(ROUND($A1085 + (Z$9/12) + (1/12),5),'main sheet'!$G:$M, 4, 0)) / VLOOKUP(ROUND($A1085,5),'main sheet'!$G:$M, 4, 0)) * Z$11</f>
        <v>1.2619197739775146E-2</v>
      </c>
      <c r="AA1085" s="19">
        <f>((VLOOKUP(ROUND($A1085 + (AA$9/12),5),'main sheet'!$G:$M, 4, 0) - VLOOKUP(ROUND($A1085 + (AA$9/12) + (1/12),5),'main sheet'!$G:$M, 4, 0)) / VLOOKUP(ROUND($A1085,5),'main sheet'!$G:$M, 4, 0)) * AA$11</f>
        <v>1.2610848156014603E-2</v>
      </c>
      <c r="AB1085" s="19">
        <f>((VLOOKUP(ROUND($A1085 + (AB$9/12),5),'main sheet'!$G:$M, 4, 0) - VLOOKUP(ROUND($A1085 + (AB$9/12) + (1/12),5),'main sheet'!$G:$M, 4, 0)) / VLOOKUP(ROUND($A1085,5),'main sheet'!$G:$M, 4, 0)) * AB$11</f>
        <v>1.2602504096816831E-2</v>
      </c>
      <c r="AC1085" s="19">
        <f>((VLOOKUP(ROUND($A1085 + (AC$9/12),5),'main sheet'!$G:$M, 4, 0) - VLOOKUP(ROUND($A1085 + (AC$9/12) + (1/12),5),'main sheet'!$G:$M, 4, 0)) / VLOOKUP(ROUND($A1085,5),'main sheet'!$G:$M, 4, 0)) * AC$11</f>
        <v>1.2594165558526464E-2</v>
      </c>
      <c r="AD1085" s="19">
        <f>((VLOOKUP(ROUND($A1085 + (AD$9/12),5),'main sheet'!$G:$M, 4, 0) - VLOOKUP(ROUND($A1085 + (AD$9/12) + (1/12),5),'main sheet'!$G:$M, 4, 0)) / VLOOKUP(ROUND($A1085,5),'main sheet'!$G:$M, 4, 0)) * AD$11</f>
        <v>1.2585832537490299E-2</v>
      </c>
      <c r="AE1085" s="19">
        <f>((VLOOKUP(ROUND($A1085 + (AE$9/12),5),'main sheet'!$G:$M, 4, 0) - VLOOKUP(ROUND($A1085 + (AE$9/12) + (1/12),5),'main sheet'!$G:$M, 4, 0)) / VLOOKUP(ROUND($A1085,5),'main sheet'!$G:$M, 4, 0)) * AE$11</f>
        <v>1.2577505030058059E-2</v>
      </c>
      <c r="AF1085" s="19">
        <f>((VLOOKUP(ROUND($A1085 + (AF$9/12),5),'main sheet'!$G:$M, 4, 0) - VLOOKUP(ROUND($A1085 + (AF$9/12) + (1/12),5),'main sheet'!$G:$M, 4, 0)) / VLOOKUP(ROUND($A1085,5),'main sheet'!$G:$M, 4, 0)) * AF$11</f>
        <v>1.2569183032581626E-2</v>
      </c>
      <c r="AH1085" s="18">
        <f t="shared" si="33"/>
        <v>89.333333333333329</v>
      </c>
      <c r="AI1085" s="19">
        <f t="shared" si="34"/>
        <v>0.43550248667935593</v>
      </c>
    </row>
    <row r="1086" spans="1:35" x14ac:dyDescent="0.3">
      <c r="A1086" s="19">
        <v>89.416666666666671</v>
      </c>
      <c r="C1086" s="19">
        <f>((VLOOKUP(ROUND($A1086 + (C$9/12),5),'main sheet'!$G:$M, 4, 0) - VLOOKUP(ROUND($A1086 + (C$9/12) + (1/12),5),'main sheet'!$G:$M, 4, 0)) / VLOOKUP(ROUND($A1086,5),'main sheet'!$G:$M, 4, 0)) * C$11</f>
        <v>1.7391395146139847E-2</v>
      </c>
      <c r="D1086" s="19">
        <f>((VLOOKUP(ROUND($A1086 + (D$9/12),5),'main sheet'!$G:$M, 4, 0) - VLOOKUP(ROUND($A1086 + (D$9/12) + (1/12),5),'main sheet'!$G:$M, 4, 0)) / VLOOKUP(ROUND($A1086,5),'main sheet'!$G:$M, 4, 0)) * D$11</f>
        <v>1.7374523785108915E-2</v>
      </c>
      <c r="E1086" s="19">
        <f>((VLOOKUP(ROUND($A1086 + (E$9/12),5),'main sheet'!$G:$M, 4, 0) - VLOOKUP(ROUND($A1086 + (E$9/12) + (1/12),5),'main sheet'!$G:$M, 4, 0)) / VLOOKUP(ROUND($A1086,5),'main sheet'!$G:$M, 4, 0)) * E$11</f>
        <v>1.73576687909552E-2</v>
      </c>
      <c r="F1086" s="19">
        <f>((VLOOKUP(ROUND($A1086 + (F$9/12),5),'main sheet'!$G:$M, 4, 0) - VLOOKUP(ROUND($A1086 + (F$9/12) + (1/12),5),'main sheet'!$G:$M, 4, 0)) / VLOOKUP(ROUND($A1086,5),'main sheet'!$G:$M, 4, 0)) * F$11</f>
        <v>1.7340830147800707E-2</v>
      </c>
      <c r="G1086" s="19">
        <f>((VLOOKUP(ROUND($A1086 + (G$9/12),5),'main sheet'!$G:$M, 4, 0) - VLOOKUP(ROUND($A1086 + (G$9/12) + (1/12),5),'main sheet'!$G:$M, 4, 0)) / VLOOKUP(ROUND($A1086,5),'main sheet'!$G:$M, 4, 0)) * G$11</f>
        <v>1.732400783978337E-2</v>
      </c>
      <c r="H1086" s="19">
        <f>((VLOOKUP(ROUND($A1086 + (H$9/12),5),'main sheet'!$G:$M, 4, 0) - VLOOKUP(ROUND($A1086 + (H$9/12) + (1/12),5),'main sheet'!$G:$M, 4, 0)) / VLOOKUP(ROUND($A1086,5),'main sheet'!$G:$M, 4, 0)) * H$11</f>
        <v>1.7307201851057007E-2</v>
      </c>
      <c r="I1086" s="19">
        <f>((VLOOKUP(ROUND($A1086 + (I$9/12),5),'main sheet'!$G:$M, 4, 0) - VLOOKUP(ROUND($A1086 + (I$9/12) + (1/12),5),'main sheet'!$G:$M, 4, 0)) / VLOOKUP(ROUND($A1086,5),'main sheet'!$G:$M, 4, 0)) * I$11</f>
        <v>1.5086580561474017E-2</v>
      </c>
      <c r="J1086" s="19">
        <f>((VLOOKUP(ROUND($A1086 + (J$9/12),5),'main sheet'!$G:$M, 4, 0) - VLOOKUP(ROUND($A1086 + (J$9/12) + (1/12),5),'main sheet'!$G:$M, 4, 0)) / VLOOKUP(ROUND($A1086,5),'main sheet'!$G:$M, 4, 0)) * J$11</f>
        <v>1.5071945096910283E-2</v>
      </c>
      <c r="K1086" s="19">
        <f>((VLOOKUP(ROUND($A1086 + (K$9/12),5),'main sheet'!$G:$M, 4, 0) - VLOOKUP(ROUND($A1086 + (K$9/12) + (1/12),5),'main sheet'!$G:$M, 4, 0)) / VLOOKUP(ROUND($A1086,5),'main sheet'!$G:$M, 4, 0)) * K$11</f>
        <v>1.5057323830184634E-2</v>
      </c>
      <c r="L1086" s="19">
        <f>((VLOOKUP(ROUND($A1086 + (L$9/12),5),'main sheet'!$G:$M, 4, 0) - VLOOKUP(ROUND($A1086 + (L$9/12) + (1/12),5),'main sheet'!$G:$M, 4, 0)) / VLOOKUP(ROUND($A1086,5),'main sheet'!$G:$M, 4, 0)) * L$11</f>
        <v>1.5042716747523268E-2</v>
      </c>
      <c r="M1086" s="19">
        <f>((VLOOKUP(ROUND($A1086 + (M$9/12),5),'main sheet'!$G:$M, 4, 0) - VLOOKUP(ROUND($A1086 + (M$9/12) + (1/12),5),'main sheet'!$G:$M, 4, 0)) / VLOOKUP(ROUND($A1086,5),'main sheet'!$G:$M, 4, 0)) * M$11</f>
        <v>1.5083895952813784E-2</v>
      </c>
      <c r="N1086" s="19">
        <f>((VLOOKUP(ROUND($A1086 + (N$9/12),5),'main sheet'!$G:$M, 4, 0) - VLOOKUP(ROUND($A1086 + (N$9/12) + (1/12),5),'main sheet'!$G:$M, 4, 0)) / VLOOKUP(ROUND($A1086,5),'main sheet'!$G:$M, 4, 0)) * N$11</f>
        <v>1.5073915583594829E-2</v>
      </c>
      <c r="O1086" s="19">
        <f>((VLOOKUP(ROUND($A1086 + (O$9/12),5),'main sheet'!$G:$M, 4, 0) - VLOOKUP(ROUND($A1086 + (O$9/12) + (1/12),5),'main sheet'!$G:$M, 4, 0)) / VLOOKUP(ROUND($A1086,5),'main sheet'!$G:$M, 4, 0)) * O$11</f>
        <v>1.5063941817959428E-2</v>
      </c>
      <c r="P1086" s="19">
        <f>((VLOOKUP(ROUND($A1086 + (P$9/12),5),'main sheet'!$G:$M, 4, 0) - VLOOKUP(ROUND($A1086 + (P$9/12) + (1/12),5),'main sheet'!$G:$M, 4, 0)) / VLOOKUP(ROUND($A1086,5),'main sheet'!$G:$M, 4, 0)) * P$11</f>
        <v>1.5053974651538352E-2</v>
      </c>
      <c r="Q1086" s="19">
        <f>((VLOOKUP(ROUND($A1086 + (Q$9/12),5),'main sheet'!$G:$M, 4, 0) - VLOOKUP(ROUND($A1086 + (Q$9/12) + (1/12),5),'main sheet'!$G:$M, 4, 0)) / VLOOKUP(ROUND($A1086,5),'main sheet'!$G:$M, 4, 0)) * Q$11</f>
        <v>1.5044014079965355E-2</v>
      </c>
      <c r="R1086" s="19">
        <f>((VLOOKUP(ROUND($A1086 + (R$9/12),5),'main sheet'!$G:$M, 4, 0) - VLOOKUP(ROUND($A1086 + (R$9/12) + (1/12),5),'main sheet'!$G:$M, 4, 0)) / VLOOKUP(ROUND($A1086,5),'main sheet'!$G:$M, 4, 0)) * R$11</f>
        <v>1.503406009887682E-2</v>
      </c>
      <c r="S1086" s="19">
        <f>((VLOOKUP(ROUND($A1086 + (S$9/12),5),'main sheet'!$G:$M, 4, 0) - VLOOKUP(ROUND($A1086 + (S$9/12) + (1/12),5),'main sheet'!$G:$M, 4, 0)) / VLOOKUP(ROUND($A1086,5),'main sheet'!$G:$M, 4, 0)) * S$11</f>
        <v>1.5024112703912193E-2</v>
      </c>
      <c r="T1086" s="19">
        <f>((VLOOKUP(ROUND($A1086 + (T$9/12),5),'main sheet'!$G:$M, 4, 0) - VLOOKUP(ROUND($A1086 + (T$9/12) + (1/12),5),'main sheet'!$G:$M, 4, 0)) / VLOOKUP(ROUND($A1086,5),'main sheet'!$G:$M, 4, 0)) * T$11</f>
        <v>1.5014171890713461E-2</v>
      </c>
      <c r="U1086" s="19">
        <f>((VLOOKUP(ROUND($A1086 + (U$9/12),5),'main sheet'!$G:$M, 4, 0) - VLOOKUP(ROUND($A1086 + (U$9/12) + (1/12),5),'main sheet'!$G:$M, 4, 0)) / VLOOKUP(ROUND($A1086,5),'main sheet'!$G:$M, 4, 0)) * U$11</f>
        <v>1.2881649447463381E-2</v>
      </c>
      <c r="V1086" s="19">
        <f>((VLOOKUP(ROUND($A1086 + (V$9/12),5),'main sheet'!$G:$M, 4, 0) - VLOOKUP(ROUND($A1086 + (V$9/12) + (1/12),5),'main sheet'!$G:$M, 4, 0)) / VLOOKUP(ROUND($A1086,5),'main sheet'!$G:$M, 4, 0)) * V$11</f>
        <v>1.2873126210626034E-2</v>
      </c>
      <c r="W1086" s="19">
        <f>((VLOOKUP(ROUND($A1086 + (W$9/12),5),'main sheet'!$G:$M, 4, 0) - VLOOKUP(ROUND($A1086 + (W$9/12) + (1/12),5),'main sheet'!$G:$M, 4, 0)) / VLOOKUP(ROUND($A1086,5),'main sheet'!$G:$M, 4, 0)) * W$11</f>
        <v>1.2864608613250025E-2</v>
      </c>
      <c r="X1086" s="19">
        <f>((VLOOKUP(ROUND($A1086 + (X$9/12),5),'main sheet'!$G:$M, 4, 0) - VLOOKUP(ROUND($A1086 + (X$9/12) + (1/12),5),'main sheet'!$G:$M, 4, 0)) / VLOOKUP(ROUND($A1086,5),'main sheet'!$G:$M, 4, 0)) * X$11</f>
        <v>1.2856096651604216E-2</v>
      </c>
      <c r="Y1086" s="19">
        <f>((VLOOKUP(ROUND($A1086 + (Y$9/12),5),'main sheet'!$G:$M, 4, 0) - VLOOKUP(ROUND($A1086 + (Y$9/12) + (1/12),5),'main sheet'!$G:$M, 4, 0)) / VLOOKUP(ROUND($A1086,5),'main sheet'!$G:$M, 4, 0)) * Y$11</f>
        <v>1.2847590321959682E-2</v>
      </c>
      <c r="Z1086" s="19">
        <f>((VLOOKUP(ROUND($A1086 + (Z$9/12),5),'main sheet'!$G:$M, 4, 0) - VLOOKUP(ROUND($A1086 + (Z$9/12) + (1/12),5),'main sheet'!$G:$M, 4, 0)) / VLOOKUP(ROUND($A1086,5),'main sheet'!$G:$M, 4, 0)) * Z$11</f>
        <v>1.283908962058972E-2</v>
      </c>
      <c r="AA1086" s="19">
        <f>((VLOOKUP(ROUND($A1086 + (AA$9/12),5),'main sheet'!$G:$M, 4, 0) - VLOOKUP(ROUND($A1086 + (AA$9/12) + (1/12),5),'main sheet'!$G:$M, 4, 0)) / VLOOKUP(ROUND($A1086,5),'main sheet'!$G:$M, 4, 0)) * AA$11</f>
        <v>1.2830594543770594E-2</v>
      </c>
      <c r="AB1086" s="19">
        <f>((VLOOKUP(ROUND($A1086 + (AB$9/12),5),'main sheet'!$G:$M, 4, 0) - VLOOKUP(ROUND($A1086 + (AB$9/12) + (1/12),5),'main sheet'!$G:$M, 4, 0)) / VLOOKUP(ROUND($A1086,5),'main sheet'!$G:$M, 4, 0)) * AB$11</f>
        <v>1.2822105087780774E-2</v>
      </c>
      <c r="AC1086" s="19">
        <f>((VLOOKUP(ROUND($A1086 + (AC$9/12),5),'main sheet'!$G:$M, 4, 0) - VLOOKUP(ROUND($A1086 + (AC$9/12) + (1/12),5),'main sheet'!$G:$M, 4, 0)) / VLOOKUP(ROUND($A1086,5),'main sheet'!$G:$M, 4, 0)) * AC$11</f>
        <v>1.2813621248900951E-2</v>
      </c>
      <c r="AD1086" s="19">
        <f>((VLOOKUP(ROUND($A1086 + (AD$9/12),5),'main sheet'!$G:$M, 4, 0) - VLOOKUP(ROUND($A1086 + (AD$9/12) + (1/12),5),'main sheet'!$G:$M, 4, 0)) / VLOOKUP(ROUND($A1086,5),'main sheet'!$G:$M, 4, 0)) * AD$11</f>
        <v>1.2805143023414772E-2</v>
      </c>
      <c r="AE1086" s="19">
        <f>((VLOOKUP(ROUND($A1086 + (AE$9/12),5),'main sheet'!$G:$M, 4, 0) - VLOOKUP(ROUND($A1086 + (AE$9/12) + (1/12),5),'main sheet'!$G:$M, 4, 0)) / VLOOKUP(ROUND($A1086,5),'main sheet'!$G:$M, 4, 0)) * AE$11</f>
        <v>1.2796670407608094E-2</v>
      </c>
      <c r="AF1086" s="19">
        <f>((VLOOKUP(ROUND($A1086 + (AF$9/12),5),'main sheet'!$G:$M, 4, 0) - VLOOKUP(ROUND($A1086 + (AF$9/12) + (1/12),5),'main sheet'!$G:$M, 4, 0)) / VLOOKUP(ROUND($A1086,5),'main sheet'!$G:$M, 4, 0)) * AF$11</f>
        <v>1.2788203397768982E-2</v>
      </c>
      <c r="AH1086" s="18">
        <f t="shared" si="33"/>
        <v>89.416666666666671</v>
      </c>
      <c r="AI1086" s="19">
        <f t="shared" si="34"/>
        <v>0.43876477915104867</v>
      </c>
    </row>
    <row r="1087" spans="1:35" x14ac:dyDescent="0.3">
      <c r="A1087" s="19">
        <v>89.5</v>
      </c>
      <c r="C1087" s="19">
        <f>((VLOOKUP(ROUND($A1087 + (C$9/12),5),'main sheet'!$G:$M, 4, 0) - VLOOKUP(ROUND($A1087 + (C$9/12) + (1/12),5),'main sheet'!$G:$M, 4, 0)) / VLOOKUP(ROUND($A1087,5),'main sheet'!$G:$M, 4, 0)) * C$11</f>
        <v>1.7699817781420671E-2</v>
      </c>
      <c r="D1087" s="19">
        <f>((VLOOKUP(ROUND($A1087 + (D$9/12),5),'main sheet'!$G:$M, 4, 0) - VLOOKUP(ROUND($A1087 + (D$9/12) + (1/12),5),'main sheet'!$G:$M, 4, 0)) / VLOOKUP(ROUND($A1087,5),'main sheet'!$G:$M, 4, 0)) * D$11</f>
        <v>1.7682647220148458E-2</v>
      </c>
      <c r="E1087" s="19">
        <f>((VLOOKUP(ROUND($A1087 + (E$9/12),5),'main sheet'!$G:$M, 4, 0) - VLOOKUP(ROUND($A1087 + (E$9/12) + (1/12),5),'main sheet'!$G:$M, 4, 0)) / VLOOKUP(ROUND($A1087,5),'main sheet'!$G:$M, 4, 0)) * E$11</f>
        <v>1.7665493316006562E-2</v>
      </c>
      <c r="F1087" s="19">
        <f>((VLOOKUP(ROUND($A1087 + (F$9/12),5),'main sheet'!$G:$M, 4, 0) - VLOOKUP(ROUND($A1087 + (F$9/12) + (1/12),5),'main sheet'!$G:$M, 4, 0)) / VLOOKUP(ROUND($A1087,5),'main sheet'!$G:$M, 4, 0)) * F$11</f>
        <v>1.7648356052835931E-2</v>
      </c>
      <c r="G1087" s="19">
        <f>((VLOOKUP(ROUND($A1087 + (G$9/12),5),'main sheet'!$G:$M, 4, 0) - VLOOKUP(ROUND($A1087 + (G$9/12) + (1/12),5),'main sheet'!$G:$M, 4, 0)) / VLOOKUP(ROUND($A1087,5),'main sheet'!$G:$M, 4, 0)) * G$11</f>
        <v>1.7631235414493702E-2</v>
      </c>
      <c r="H1087" s="19">
        <f>((VLOOKUP(ROUND($A1087 + (H$9/12),5),'main sheet'!$G:$M, 4, 0) - VLOOKUP(ROUND($A1087 + (H$9/12) + (1/12),5),'main sheet'!$G:$M, 4, 0)) / VLOOKUP(ROUND($A1087,5),'main sheet'!$G:$M, 4, 0)) * H$11</f>
        <v>1.5369038609948831E-2</v>
      </c>
      <c r="I1087" s="19">
        <f>((VLOOKUP(ROUND($A1087 + (I$9/12),5),'main sheet'!$G:$M, 4, 0) - VLOOKUP(ROUND($A1087 + (I$9/12) + (1/12),5),'main sheet'!$G:$M, 4, 0)) / VLOOKUP(ROUND($A1087,5),'main sheet'!$G:$M, 4, 0)) * I$11</f>
        <v>1.5354129133342252E-2</v>
      </c>
      <c r="J1087" s="19">
        <f>((VLOOKUP(ROUND($A1087 + (J$9/12),5),'main sheet'!$G:$M, 4, 0) - VLOOKUP(ROUND($A1087 + (J$9/12) + (1/12),5),'main sheet'!$G:$M, 4, 0)) / VLOOKUP(ROUND($A1087,5),'main sheet'!$G:$M, 4, 0)) * J$11</f>
        <v>1.5339234120392353E-2</v>
      </c>
      <c r="K1087" s="19">
        <f>((VLOOKUP(ROUND($A1087 + (K$9/12),5),'main sheet'!$G:$M, 4, 0) - VLOOKUP(ROUND($A1087 + (K$9/12) + (1/12),5),'main sheet'!$G:$M, 4, 0)) / VLOOKUP(ROUND($A1087,5),'main sheet'!$G:$M, 4, 0)) * K$11</f>
        <v>1.5324353557067452E-2</v>
      </c>
      <c r="L1087" s="19">
        <f>((VLOOKUP(ROUND($A1087 + (L$9/12),5),'main sheet'!$G:$M, 4, 0) - VLOOKUP(ROUND($A1087 + (L$9/12) + (1/12),5),'main sheet'!$G:$M, 4, 0)) / VLOOKUP(ROUND($A1087,5),'main sheet'!$G:$M, 4, 0)) * L$11</f>
        <v>1.5309487429349993E-2</v>
      </c>
      <c r="M1087" s="19">
        <f>((VLOOKUP(ROUND($A1087 + (M$9/12),5),'main sheet'!$G:$M, 4, 0) - VLOOKUP(ROUND($A1087 + (M$9/12) + (1/12),5),'main sheet'!$G:$M, 4, 0)) / VLOOKUP(ROUND($A1087,5),'main sheet'!$G:$M, 4, 0)) * M$11</f>
        <v>1.5351396915271459E-2</v>
      </c>
      <c r="N1087" s="19">
        <f>((VLOOKUP(ROUND($A1087 + (N$9/12),5),'main sheet'!$G:$M, 4, 0) - VLOOKUP(ROUND($A1087 + (N$9/12) + (1/12),5),'main sheet'!$G:$M, 4, 0)) / VLOOKUP(ROUND($A1087,5),'main sheet'!$G:$M, 4, 0)) * N$11</f>
        <v>1.5341239552099305E-2</v>
      </c>
      <c r="O1087" s="19">
        <f>((VLOOKUP(ROUND($A1087 + (O$9/12),5),'main sheet'!$G:$M, 4, 0) - VLOOKUP(ROUND($A1087 + (O$9/12) + (1/12),5),'main sheet'!$G:$M, 4, 0)) / VLOOKUP(ROUND($A1087,5),'main sheet'!$G:$M, 4, 0)) * O$11</f>
        <v>1.533108890962012E-2</v>
      </c>
      <c r="P1087" s="19">
        <f>((VLOOKUP(ROUND($A1087 + (P$9/12),5),'main sheet'!$G:$M, 4, 0) - VLOOKUP(ROUND($A1087 + (P$9/12) + (1/12),5),'main sheet'!$G:$M, 4, 0)) / VLOOKUP(ROUND($A1087,5),'main sheet'!$G:$M, 4, 0)) * P$11</f>
        <v>1.5320944983387277E-2</v>
      </c>
      <c r="Q1087" s="19">
        <f>((VLOOKUP(ROUND($A1087 + (Q$9/12),5),'main sheet'!$G:$M, 4, 0) - VLOOKUP(ROUND($A1087 + (Q$9/12) + (1/12),5),'main sheet'!$G:$M, 4, 0)) / VLOOKUP(ROUND($A1087,5),'main sheet'!$G:$M, 4, 0)) * Q$11</f>
        <v>1.5310807768956842E-2</v>
      </c>
      <c r="R1087" s="19">
        <f>((VLOOKUP(ROUND($A1087 + (R$9/12),5),'main sheet'!$G:$M, 4, 0) - VLOOKUP(ROUND($A1087 + (R$9/12) + (1/12),5),'main sheet'!$G:$M, 4, 0)) / VLOOKUP(ROUND($A1087,5),'main sheet'!$G:$M, 4, 0)) * R$11</f>
        <v>1.5300677261887986E-2</v>
      </c>
      <c r="S1087" s="19">
        <f>((VLOOKUP(ROUND($A1087 + (S$9/12),5),'main sheet'!$G:$M, 4, 0) - VLOOKUP(ROUND($A1087 + (S$9/12) + (1/12),5),'main sheet'!$G:$M, 4, 0)) / VLOOKUP(ROUND($A1087,5),'main sheet'!$G:$M, 4, 0)) * S$11</f>
        <v>1.5290553457742473E-2</v>
      </c>
      <c r="T1087" s="19">
        <f>((VLOOKUP(ROUND($A1087 + (T$9/12),5),'main sheet'!$G:$M, 4, 0) - VLOOKUP(ROUND($A1087 + (T$9/12) + (1/12),5),'main sheet'!$G:$M, 4, 0)) / VLOOKUP(ROUND($A1087,5),'main sheet'!$G:$M, 4, 0)) * T$11</f>
        <v>1.3118775443230779E-2</v>
      </c>
      <c r="U1087" s="19">
        <f>((VLOOKUP(ROUND($A1087 + (U$9/12),5),'main sheet'!$G:$M, 4, 0) - VLOOKUP(ROUND($A1087 + (U$9/12) + (1/12),5),'main sheet'!$G:$M, 4, 0)) / VLOOKUP(ROUND($A1087,5),'main sheet'!$G:$M, 4, 0)) * U$11</f>
        <v>1.3110095310257541E-2</v>
      </c>
      <c r="V1087" s="19">
        <f>((VLOOKUP(ROUND($A1087 + (V$9/12),5),'main sheet'!$G:$M, 4, 0) - VLOOKUP(ROUND($A1087 + (V$9/12) + (1/12),5),'main sheet'!$G:$M, 4, 0)) / VLOOKUP(ROUND($A1087,5),'main sheet'!$G:$M, 4, 0)) * V$11</f>
        <v>1.3101420920557105E-2</v>
      </c>
      <c r="W1087" s="19">
        <f>((VLOOKUP(ROUND($A1087 + (W$9/12),5),'main sheet'!$G:$M, 4, 0) - VLOOKUP(ROUND($A1087 + (W$9/12) + (1/12),5),'main sheet'!$G:$M, 4, 0)) / VLOOKUP(ROUND($A1087,5),'main sheet'!$G:$M, 4, 0)) * W$11</f>
        <v>1.3092752270329648E-2</v>
      </c>
      <c r="X1087" s="19">
        <f>((VLOOKUP(ROUND($A1087 + (X$9/12),5),'main sheet'!$G:$M, 4, 0) - VLOOKUP(ROUND($A1087 + (X$9/12) + (1/12),5),'main sheet'!$G:$M, 4, 0)) / VLOOKUP(ROUND($A1087,5),'main sheet'!$G:$M, 4, 0)) * X$11</f>
        <v>1.3084089355777605E-2</v>
      </c>
      <c r="Y1087" s="19">
        <f>((VLOOKUP(ROUND($A1087 + (Y$9/12),5),'main sheet'!$G:$M, 4, 0) - VLOOKUP(ROUND($A1087 + (Y$9/12) + (1/12),5),'main sheet'!$G:$M, 4, 0)) / VLOOKUP(ROUND($A1087,5),'main sheet'!$G:$M, 4, 0)) * Y$11</f>
        <v>1.3075432173105675E-2</v>
      </c>
      <c r="Z1087" s="19">
        <f>((VLOOKUP(ROUND($A1087 + (Z$9/12),5),'main sheet'!$G:$M, 4, 0) - VLOOKUP(ROUND($A1087 + (Z$9/12) + (1/12),5),'main sheet'!$G:$M, 4, 0)) / VLOOKUP(ROUND($A1087,5),'main sheet'!$G:$M, 4, 0)) * Z$11</f>
        <v>1.3066780718521565E-2</v>
      </c>
      <c r="AA1087" s="19">
        <f>((VLOOKUP(ROUND($A1087 + (AA$9/12),5),'main sheet'!$G:$M, 4, 0) - VLOOKUP(ROUND($A1087 + (AA$9/12) + (1/12),5),'main sheet'!$G:$M, 4, 0)) / VLOOKUP(ROUND($A1087,5),'main sheet'!$G:$M, 4, 0)) * AA$11</f>
        <v>1.305813498823525E-2</v>
      </c>
      <c r="AB1087" s="19">
        <f>((VLOOKUP(ROUND($A1087 + (AB$9/12),5),'main sheet'!$G:$M, 4, 0) - VLOOKUP(ROUND($A1087 + (AB$9/12) + (1/12),5),'main sheet'!$G:$M, 4, 0)) / VLOOKUP(ROUND($A1087,5),'main sheet'!$G:$M, 4, 0)) * AB$11</f>
        <v>1.3049494978458951E-2</v>
      </c>
      <c r="AC1087" s="19">
        <f>((VLOOKUP(ROUND($A1087 + (AC$9/12),5),'main sheet'!$G:$M, 4, 0) - VLOOKUP(ROUND($A1087 + (AC$9/12) + (1/12),5),'main sheet'!$G:$M, 4, 0)) / VLOOKUP(ROUND($A1087,5),'main sheet'!$G:$M, 4, 0)) * AC$11</f>
        <v>1.3040860685407904E-2</v>
      </c>
      <c r="AD1087" s="19">
        <f>((VLOOKUP(ROUND($A1087 + (AD$9/12),5),'main sheet'!$G:$M, 4, 0) - VLOOKUP(ROUND($A1087 + (AD$9/12) + (1/12),5),'main sheet'!$G:$M, 4, 0)) / VLOOKUP(ROUND($A1087,5),'main sheet'!$G:$M, 4, 0)) * AD$11</f>
        <v>1.3032232105299595E-2</v>
      </c>
      <c r="AE1087" s="19">
        <f>((VLOOKUP(ROUND($A1087 + (AE$9/12),5),'main sheet'!$G:$M, 4, 0) - VLOOKUP(ROUND($A1087 + (AE$9/12) + (1/12),5),'main sheet'!$G:$M, 4, 0)) / VLOOKUP(ROUND($A1087,5),'main sheet'!$G:$M, 4, 0)) * AE$11</f>
        <v>1.3023609234353764E-2</v>
      </c>
      <c r="AF1087" s="19">
        <f>((VLOOKUP(ROUND($A1087 + (AF$9/12),5),'main sheet'!$G:$M, 4, 0) - VLOOKUP(ROUND($A1087 + (AF$9/12) + (1/12),5),'main sheet'!$G:$M, 4, 0)) / VLOOKUP(ROUND($A1087,5),'main sheet'!$G:$M, 4, 0)) * AF$11</f>
        <v>1.0979214204898367E-2</v>
      </c>
      <c r="AH1087" s="18">
        <f t="shared" si="33"/>
        <v>89.5</v>
      </c>
      <c r="AI1087" s="19">
        <f t="shared" si="34"/>
        <v>0.44010339387240544</v>
      </c>
    </row>
    <row r="1088" spans="1:35" x14ac:dyDescent="0.3">
      <c r="A1088" s="19">
        <v>89.583333333333329</v>
      </c>
      <c r="C1088" s="19">
        <f>((VLOOKUP(ROUND($A1088 + (C$9/12),5),'main sheet'!$G:$M, 4, 0) - VLOOKUP(ROUND($A1088 + (C$9/12) + (1/12),5),'main sheet'!$G:$M, 4, 0)) / VLOOKUP(ROUND($A1088,5),'main sheet'!$G:$M, 4, 0)) * C$11</f>
        <v>1.801937718132441E-2</v>
      </c>
      <c r="D1088" s="19">
        <f>((VLOOKUP(ROUND($A1088 + (D$9/12),5),'main sheet'!$G:$M, 4, 0) - VLOOKUP(ROUND($A1088 + (D$9/12) + (1/12),5),'main sheet'!$G:$M, 4, 0)) / VLOOKUP(ROUND($A1088,5),'main sheet'!$G:$M, 4, 0)) * D$11</f>
        <v>1.8001896616055151E-2</v>
      </c>
      <c r="E1088" s="19">
        <f>((VLOOKUP(ROUND($A1088 + (E$9/12),5),'main sheet'!$G:$M, 4, 0) - VLOOKUP(ROUND($A1088 + (E$9/12) + (1/12),5),'main sheet'!$G:$M, 4, 0)) / VLOOKUP(ROUND($A1088,5),'main sheet'!$G:$M, 4, 0)) * E$11</f>
        <v>1.7984433008650522E-2</v>
      </c>
      <c r="F1088" s="19">
        <f>((VLOOKUP(ROUND($A1088 + (F$9/12),5),'main sheet'!$G:$M, 4, 0) - VLOOKUP(ROUND($A1088 + (F$9/12) + (1/12),5),'main sheet'!$G:$M, 4, 0)) / VLOOKUP(ROUND($A1088,5),'main sheet'!$G:$M, 4, 0)) * F$11</f>
        <v>1.7966986342660255E-2</v>
      </c>
      <c r="G1088" s="19">
        <f>((VLOOKUP(ROUND($A1088 + (G$9/12),5),'main sheet'!$G:$M, 4, 0) - VLOOKUP(ROUND($A1088 + (G$9/12) + (1/12),5),'main sheet'!$G:$M, 4, 0)) / VLOOKUP(ROUND($A1088,5),'main sheet'!$G:$M, 4, 0)) * G$11</f>
        <v>1.5661710612619503E-2</v>
      </c>
      <c r="H1088" s="19">
        <f>((VLOOKUP(ROUND($A1088 + (H$9/12),5),'main sheet'!$G:$M, 4, 0) - VLOOKUP(ROUND($A1088 + (H$9/12) + (1/12),5),'main sheet'!$G:$M, 4, 0)) / VLOOKUP(ROUND($A1088,5),'main sheet'!$G:$M, 4, 0)) * H$11</f>
        <v>1.5646517215431553E-2</v>
      </c>
      <c r="I1088" s="19">
        <f>((VLOOKUP(ROUND($A1088 + (I$9/12),5),'main sheet'!$G:$M, 4, 0) - VLOOKUP(ROUND($A1088 + (I$9/12) + (1/12),5),'main sheet'!$G:$M, 4, 0)) / VLOOKUP(ROUND($A1088,5),'main sheet'!$G:$M, 4, 0)) * I$11</f>
        <v>1.5631338557331134E-2</v>
      </c>
      <c r="J1088" s="19">
        <f>((VLOOKUP(ROUND($A1088 + (J$9/12),5),'main sheet'!$G:$M, 4, 0) - VLOOKUP(ROUND($A1088 + (J$9/12) + (1/12),5),'main sheet'!$G:$M, 4, 0)) / VLOOKUP(ROUND($A1088,5),'main sheet'!$G:$M, 4, 0)) * J$11</f>
        <v>1.5616174624019359E-2</v>
      </c>
      <c r="K1088" s="19">
        <f>((VLOOKUP(ROUND($A1088 + (K$9/12),5),'main sheet'!$G:$M, 4, 0) - VLOOKUP(ROUND($A1088 + (K$9/12) + (1/12),5),'main sheet'!$G:$M, 4, 0)) / VLOOKUP(ROUND($A1088,5),'main sheet'!$G:$M, 4, 0)) * K$11</f>
        <v>1.5601025401211735E-2</v>
      </c>
      <c r="L1088" s="19">
        <f>((VLOOKUP(ROUND($A1088 + (L$9/12),5),'main sheet'!$G:$M, 4, 0) - VLOOKUP(ROUND($A1088 + (L$9/12) + (1/12),5),'main sheet'!$G:$M, 4, 0)) / VLOOKUP(ROUND($A1088,5),'main sheet'!$G:$M, 4, 0)) * L$11</f>
        <v>1.5585890874638155E-2</v>
      </c>
      <c r="M1088" s="19">
        <f>((VLOOKUP(ROUND($A1088 + (M$9/12),5),'main sheet'!$G:$M, 4, 0) - VLOOKUP(ROUND($A1088 + (M$9/12) + (1/12),5),'main sheet'!$G:$M, 4, 0)) / VLOOKUP(ROUND($A1088,5),'main sheet'!$G:$M, 4, 0)) * M$11</f>
        <v>1.5628557010731597E-2</v>
      </c>
      <c r="N1088" s="19">
        <f>((VLOOKUP(ROUND($A1088 + (N$9/12),5),'main sheet'!$G:$M, 4, 0) - VLOOKUP(ROUND($A1088 + (N$9/12) + (1/12),5),'main sheet'!$G:$M, 4, 0)) / VLOOKUP(ROUND($A1088,5),'main sheet'!$G:$M, 4, 0)) * N$11</f>
        <v>1.5618216262570877E-2</v>
      </c>
      <c r="O1088" s="19">
        <f>((VLOOKUP(ROUND($A1088 + (O$9/12),5),'main sheet'!$G:$M, 4, 0) - VLOOKUP(ROUND($A1088 + (O$9/12) + (1/12),5),'main sheet'!$G:$M, 4, 0)) / VLOOKUP(ROUND($A1088,5),'main sheet'!$G:$M, 4, 0)) * O$11</f>
        <v>1.5607882356441309E-2</v>
      </c>
      <c r="P1088" s="19">
        <f>((VLOOKUP(ROUND($A1088 + (P$9/12),5),'main sheet'!$G:$M, 4, 0) - VLOOKUP(ROUND($A1088 + (P$9/12) + (1/12),5),'main sheet'!$G:$M, 4, 0)) / VLOOKUP(ROUND($A1088,5),'main sheet'!$G:$M, 4, 0)) * P$11</f>
        <v>1.5597555287815722E-2</v>
      </c>
      <c r="Q1088" s="19">
        <f>((VLOOKUP(ROUND($A1088 + (Q$9/12),5),'main sheet'!$G:$M, 4, 0) - VLOOKUP(ROUND($A1088 + (Q$9/12) + (1/12),5),'main sheet'!$G:$M, 4, 0)) / VLOOKUP(ROUND($A1088,5),'main sheet'!$G:$M, 4, 0)) * Q$11</f>
        <v>1.5587235052170124E-2</v>
      </c>
      <c r="R1088" s="19">
        <f>((VLOOKUP(ROUND($A1088 + (R$9/12),5),'main sheet'!$G:$M, 4, 0) - VLOOKUP(ROUND($A1088 + (R$9/12) + (1/12),5),'main sheet'!$G:$M, 4, 0)) / VLOOKUP(ROUND($A1088,5),'main sheet'!$G:$M, 4, 0)) * R$11</f>
        <v>1.5576921644983156E-2</v>
      </c>
      <c r="S1088" s="19">
        <f>((VLOOKUP(ROUND($A1088 + (S$9/12),5),'main sheet'!$G:$M, 4, 0) - VLOOKUP(ROUND($A1088 + (S$9/12) + (1/12),5),'main sheet'!$G:$M, 4, 0)) / VLOOKUP(ROUND($A1088,5),'main sheet'!$G:$M, 4, 0)) * S$11</f>
        <v>1.3364469619892076E-2</v>
      </c>
      <c r="T1088" s="19">
        <f>((VLOOKUP(ROUND($A1088 + (T$9/12),5),'main sheet'!$G:$M, 4, 0) - VLOOKUP(ROUND($A1088 + (T$9/12) + (1/12),5),'main sheet'!$G:$M, 4, 0)) / VLOOKUP(ROUND($A1088,5),'main sheet'!$G:$M, 4, 0)) * T$11</f>
        <v>1.3355626921583879E-2</v>
      </c>
      <c r="U1088" s="19">
        <f>((VLOOKUP(ROUND($A1088 + (U$9/12),5),'main sheet'!$G:$M, 4, 0) - VLOOKUP(ROUND($A1088 + (U$9/12) + (1/12),5),'main sheet'!$G:$M, 4, 0)) / VLOOKUP(ROUND($A1088,5),'main sheet'!$G:$M, 4, 0)) * U$11</f>
        <v>1.3346790074111015E-2</v>
      </c>
      <c r="V1088" s="19">
        <f>((VLOOKUP(ROUND($A1088 + (V$9/12),5),'main sheet'!$G:$M, 4, 0) - VLOOKUP(ROUND($A1088 + (V$9/12) + (1/12),5),'main sheet'!$G:$M, 4, 0)) / VLOOKUP(ROUND($A1088,5),'main sheet'!$G:$M, 4, 0)) * V$11</f>
        <v>1.3337959073602497E-2</v>
      </c>
      <c r="W1088" s="19">
        <f>((VLOOKUP(ROUND($A1088 + (W$9/12),5),'main sheet'!$G:$M, 4, 0) - VLOOKUP(ROUND($A1088 + (W$9/12) + (1/12),5),'main sheet'!$G:$M, 4, 0)) / VLOOKUP(ROUND($A1088,5),'main sheet'!$G:$M, 4, 0)) * W$11</f>
        <v>1.3329133916189636E-2</v>
      </c>
      <c r="X1088" s="19">
        <f>((VLOOKUP(ROUND($A1088 + (X$9/12),5),'main sheet'!$G:$M, 4, 0) - VLOOKUP(ROUND($A1088 + (X$9/12) + (1/12),5),'main sheet'!$G:$M, 4, 0)) / VLOOKUP(ROUND($A1088,5),'main sheet'!$G:$M, 4, 0)) * X$11</f>
        <v>1.3320314598006047E-2</v>
      </c>
      <c r="Y1088" s="19">
        <f>((VLOOKUP(ROUND($A1088 + (Y$9/12),5),'main sheet'!$G:$M, 4, 0) - VLOOKUP(ROUND($A1088 + (Y$9/12) + (1/12),5),'main sheet'!$G:$M, 4, 0)) / VLOOKUP(ROUND($A1088,5),'main sheet'!$G:$M, 4, 0)) * Y$11</f>
        <v>1.3311501115188423E-2</v>
      </c>
      <c r="Z1088" s="19">
        <f>((VLOOKUP(ROUND($A1088 + (Z$9/12),5),'main sheet'!$G:$M, 4, 0) - VLOOKUP(ROUND($A1088 + (Z$9/12) + (1/12),5),'main sheet'!$G:$M, 4, 0)) / VLOOKUP(ROUND($A1088,5),'main sheet'!$G:$M, 4, 0)) * Z$11</f>
        <v>1.3302693463875749E-2</v>
      </c>
      <c r="AA1088" s="19">
        <f>((VLOOKUP(ROUND($A1088 + (AA$9/12),5),'main sheet'!$G:$M, 4, 0) - VLOOKUP(ROUND($A1088 + (AA$9/12) + (1/12),5),'main sheet'!$G:$M, 4, 0)) / VLOOKUP(ROUND($A1088,5),'main sheet'!$G:$M, 4, 0)) * AA$11</f>
        <v>1.3293891640209311E-2</v>
      </c>
      <c r="AB1088" s="19">
        <f>((VLOOKUP(ROUND($A1088 + (AB$9/12),5),'main sheet'!$G:$M, 4, 0) - VLOOKUP(ROUND($A1088 + (AB$9/12) + (1/12),5),'main sheet'!$G:$M, 4, 0)) / VLOOKUP(ROUND($A1088,5),'main sheet'!$G:$M, 4, 0)) * AB$11</f>
        <v>1.328509564033346E-2</v>
      </c>
      <c r="AC1088" s="19">
        <f>((VLOOKUP(ROUND($A1088 + (AC$9/12),5),'main sheet'!$G:$M, 4, 0) - VLOOKUP(ROUND($A1088 + (AC$9/12) + (1/12),5),'main sheet'!$G:$M, 4, 0)) / VLOOKUP(ROUND($A1088,5),'main sheet'!$G:$M, 4, 0)) * AC$11</f>
        <v>1.3276305460394846E-2</v>
      </c>
      <c r="AD1088" s="19">
        <f>((VLOOKUP(ROUND($A1088 + (AD$9/12),5),'main sheet'!$G:$M, 4, 0) - VLOOKUP(ROUND($A1088 + (AD$9/12) + (1/12),5),'main sheet'!$G:$M, 4, 0)) / VLOOKUP(ROUND($A1088,5),'main sheet'!$G:$M, 4, 0)) * AD$11</f>
        <v>1.3267521096542403E-2</v>
      </c>
      <c r="AE1088" s="19">
        <f>((VLOOKUP(ROUND($A1088 + (AE$9/12),5),'main sheet'!$G:$M, 4, 0) - VLOOKUP(ROUND($A1088 + (AE$9/12) + (1/12),5),'main sheet'!$G:$M, 4, 0)) / VLOOKUP(ROUND($A1088,5),'main sheet'!$G:$M, 4, 0)) * AE$11</f>
        <v>1.1184837740885672E-2</v>
      </c>
      <c r="AF1088" s="19">
        <f>((VLOOKUP(ROUND($A1088 + (AF$9/12),5),'main sheet'!$G:$M, 4, 0) - VLOOKUP(ROUND($A1088 + (AF$9/12) + (1/12),5),'main sheet'!$G:$M, 4, 0)) / VLOOKUP(ROUND($A1088,5),'main sheet'!$G:$M, 4, 0)) * AF$11</f>
        <v>1.1177437211827448E-2</v>
      </c>
      <c r="AH1088" s="18">
        <f t="shared" si="33"/>
        <v>89.583333333333329</v>
      </c>
      <c r="AI1088" s="19">
        <f t="shared" si="34"/>
        <v>0.44148529562129701</v>
      </c>
    </row>
    <row r="1089" spans="1:35" x14ac:dyDescent="0.3">
      <c r="A1089" s="19">
        <v>89.666666666666671</v>
      </c>
      <c r="C1089" s="19">
        <f>((VLOOKUP(ROUND($A1089 + (C$9/12),5),'main sheet'!$G:$M, 4, 0) - VLOOKUP(ROUND($A1089 + (C$9/12) + (1/12),5),'main sheet'!$G:$M, 4, 0)) / VLOOKUP(ROUND($A1089,5),'main sheet'!$G:$M, 4, 0)) * C$11</f>
        <v>1.8350687638988467E-2</v>
      </c>
      <c r="D1089" s="19">
        <f>((VLOOKUP(ROUND($A1089 + (D$9/12),5),'main sheet'!$G:$M, 4, 0) - VLOOKUP(ROUND($A1089 + (D$9/12) + (1/12),5),'main sheet'!$G:$M, 4, 0)) / VLOOKUP(ROUND($A1089,5),'main sheet'!$G:$M, 4, 0)) * D$11</f>
        <v>1.8332885670042237E-2</v>
      </c>
      <c r="E1089" s="19">
        <f>((VLOOKUP(ROUND($A1089 + (E$9/12),5),'main sheet'!$G:$M, 4, 0) - VLOOKUP(ROUND($A1089 + (E$9/12) + (1/12),5),'main sheet'!$G:$M, 4, 0)) / VLOOKUP(ROUND($A1089,5),'main sheet'!$G:$M, 4, 0)) * E$11</f>
        <v>1.8315100970754297E-2</v>
      </c>
      <c r="F1089" s="19">
        <f>((VLOOKUP(ROUND($A1089 + (F$9/12),5),'main sheet'!$G:$M, 4, 0) - VLOOKUP(ROUND($A1089 + (F$9/12) + (1/12),5),'main sheet'!$G:$M, 4, 0)) / VLOOKUP(ROUND($A1089,5),'main sheet'!$G:$M, 4, 0)) * F$11</f>
        <v>1.5965159975870988E-2</v>
      </c>
      <c r="G1089" s="19">
        <f>((VLOOKUP(ROUND($A1089 + (G$9/12),5),'main sheet'!$G:$M, 4, 0) - VLOOKUP(ROUND($A1089 + (G$9/12) + (1/12),5),'main sheet'!$G:$M, 4, 0)) / VLOOKUP(ROUND($A1089,5),'main sheet'!$G:$M, 4, 0)) * G$11</f>
        <v>1.5949672203003633E-2</v>
      </c>
      <c r="H1089" s="19">
        <f>((VLOOKUP(ROUND($A1089 + (H$9/12),5),'main sheet'!$G:$M, 4, 0) - VLOOKUP(ROUND($A1089 + (H$9/12) + (1/12),5),'main sheet'!$G:$M, 4, 0)) / VLOOKUP(ROUND($A1089,5),'main sheet'!$G:$M, 4, 0)) * H$11</f>
        <v>1.5934199454797127E-2</v>
      </c>
      <c r="I1089" s="19">
        <f>((VLOOKUP(ROUND($A1089 + (I$9/12),5),'main sheet'!$G:$M, 4, 0) - VLOOKUP(ROUND($A1089 + (I$9/12) + (1/12),5),'main sheet'!$G:$M, 4, 0)) / VLOOKUP(ROUND($A1089,5),'main sheet'!$G:$M, 4, 0)) * I$11</f>
        <v>1.5918741716675542E-2</v>
      </c>
      <c r="J1089" s="19">
        <f>((VLOOKUP(ROUND($A1089 + (J$9/12),5),'main sheet'!$G:$M, 4, 0) - VLOOKUP(ROUND($A1089 + (J$9/12) + (1/12),5),'main sheet'!$G:$M, 4, 0)) / VLOOKUP(ROUND($A1089,5),'main sheet'!$G:$M, 4, 0)) * J$11</f>
        <v>1.590329897407762E-2</v>
      </c>
      <c r="K1089" s="19">
        <f>((VLOOKUP(ROUND($A1089 + (K$9/12),5),'main sheet'!$G:$M, 4, 0) - VLOOKUP(ROUND($A1089 + (K$9/12) + (1/12),5),'main sheet'!$G:$M, 4, 0)) / VLOOKUP(ROUND($A1089,5),'main sheet'!$G:$M, 4, 0)) * K$11</f>
        <v>1.5887871212456765E-2</v>
      </c>
      <c r="L1089" s="19">
        <f>((VLOOKUP(ROUND($A1089 + (L$9/12),5),'main sheet'!$G:$M, 4, 0) - VLOOKUP(ROUND($A1089 + (L$9/12) + (1/12),5),'main sheet'!$G:$M, 4, 0)) / VLOOKUP(ROUND($A1089,5),'main sheet'!$G:$M, 4, 0)) * L$11</f>
        <v>1.5872458417279429E-2</v>
      </c>
      <c r="M1089" s="19">
        <f>((VLOOKUP(ROUND($A1089 + (M$9/12),5),'main sheet'!$G:$M, 4, 0) - VLOOKUP(ROUND($A1089 + (M$9/12) + (1/12),5),'main sheet'!$G:$M, 4, 0)) / VLOOKUP(ROUND($A1089,5),'main sheet'!$G:$M, 4, 0)) * M$11</f>
        <v>1.5915909027604803E-2</v>
      </c>
      <c r="N1089" s="19">
        <f>((VLOOKUP(ROUND($A1089 + (N$9/12),5),'main sheet'!$G:$M, 4, 0) - VLOOKUP(ROUND($A1089 + (N$9/12) + (1/12),5),'main sheet'!$G:$M, 4, 0)) / VLOOKUP(ROUND($A1089,5),'main sheet'!$G:$M, 4, 0)) * N$11</f>
        <v>1.5905378150896932E-2</v>
      </c>
      <c r="O1089" s="19">
        <f>((VLOOKUP(ROUND($A1089 + (O$9/12),5),'main sheet'!$G:$M, 4, 0) - VLOOKUP(ROUND($A1089 + (O$9/12) + (1/12),5),'main sheet'!$G:$M, 4, 0)) / VLOOKUP(ROUND($A1089,5),'main sheet'!$G:$M, 4, 0)) * O$11</f>
        <v>1.5894854242020057E-2</v>
      </c>
      <c r="P1089" s="19">
        <f>((VLOOKUP(ROUND($A1089 + (P$9/12),5),'main sheet'!$G:$M, 4, 0) - VLOOKUP(ROUND($A1089 + (P$9/12) + (1/12),5),'main sheet'!$G:$M, 4, 0)) / VLOOKUP(ROUND($A1089,5),'main sheet'!$G:$M, 4, 0)) * P$11</f>
        <v>1.5884337296363946E-2</v>
      </c>
      <c r="Q1089" s="19">
        <f>((VLOOKUP(ROUND($A1089 + (Q$9/12),5),'main sheet'!$G:$M, 4, 0) - VLOOKUP(ROUND($A1089 + (Q$9/12) + (1/12),5),'main sheet'!$G:$M, 4, 0)) / VLOOKUP(ROUND($A1089,5),'main sheet'!$G:$M, 4, 0)) * Q$11</f>
        <v>1.5873827309321072E-2</v>
      </c>
      <c r="R1089" s="19">
        <f>((VLOOKUP(ROUND($A1089 + (R$9/12),5),'main sheet'!$G:$M, 4, 0) - VLOOKUP(ROUND($A1089 + (R$9/12) + (1/12),5),'main sheet'!$G:$M, 4, 0)) / VLOOKUP(ROUND($A1089,5),'main sheet'!$G:$M, 4, 0)) * R$11</f>
        <v>1.3619204593942353E-2</v>
      </c>
      <c r="S1089" s="19">
        <f>((VLOOKUP(ROUND($A1089 + (S$9/12),5),'main sheet'!$G:$M, 4, 0) - VLOOKUP(ROUND($A1089 + (S$9/12) + (1/12),5),'main sheet'!$G:$M, 4, 0)) / VLOOKUP(ROUND($A1089,5),'main sheet'!$G:$M, 4, 0)) * S$11</f>
        <v>1.3610193348389999E-2</v>
      </c>
      <c r="T1089" s="19">
        <f>((VLOOKUP(ROUND($A1089 + (T$9/12),5),'main sheet'!$G:$M, 4, 0) - VLOOKUP(ROUND($A1089 + (T$9/12) + (1/12),5),'main sheet'!$G:$M, 4, 0)) / VLOOKUP(ROUND($A1089,5),'main sheet'!$G:$M, 4, 0)) * T$11</f>
        <v>1.3601188065193479E-2</v>
      </c>
      <c r="U1089" s="19">
        <f>((VLOOKUP(ROUND($A1089 + (U$9/12),5),'main sheet'!$G:$M, 4, 0) - VLOOKUP(ROUND($A1089 + (U$9/12) + (1/12),5),'main sheet'!$G:$M, 4, 0)) / VLOOKUP(ROUND($A1089,5),'main sheet'!$G:$M, 4, 0)) * U$11</f>
        <v>1.3592188740408026E-2</v>
      </c>
      <c r="V1089" s="19">
        <f>((VLOOKUP(ROUND($A1089 + (V$9/12),5),'main sheet'!$G:$M, 4, 0) - VLOOKUP(ROUND($A1089 + (V$9/12) + (1/12),5),'main sheet'!$G:$M, 4, 0)) / VLOOKUP(ROUND($A1089,5),'main sheet'!$G:$M, 4, 0)) * V$11</f>
        <v>1.3583195370091214E-2</v>
      </c>
      <c r="W1089" s="19">
        <f>((VLOOKUP(ROUND($A1089 + (W$9/12),5),'main sheet'!$G:$M, 4, 0) - VLOOKUP(ROUND($A1089 + (W$9/12) + (1/12),5),'main sheet'!$G:$M, 4, 0)) / VLOOKUP(ROUND($A1089,5),'main sheet'!$G:$M, 4, 0)) * W$11</f>
        <v>1.3574207950302957E-2</v>
      </c>
      <c r="X1089" s="19">
        <f>((VLOOKUP(ROUND($A1089 + (X$9/12),5),'main sheet'!$G:$M, 4, 0) - VLOOKUP(ROUND($A1089 + (X$9/12) + (1/12),5),'main sheet'!$G:$M, 4, 0)) / VLOOKUP(ROUND($A1089,5),'main sheet'!$G:$M, 4, 0)) * X$11</f>
        <v>1.3565226477106312E-2</v>
      </c>
      <c r="Y1089" s="19">
        <f>((VLOOKUP(ROUND($A1089 + (Y$9/12),5),'main sheet'!$G:$M, 4, 0) - VLOOKUP(ROUND($A1089 + (Y$9/12) + (1/12),5),'main sheet'!$G:$M, 4, 0)) / VLOOKUP(ROUND($A1089,5),'main sheet'!$G:$M, 4, 0)) * Y$11</f>
        <v>1.3556250946566675E-2</v>
      </c>
      <c r="Z1089" s="19">
        <f>((VLOOKUP(ROUND($A1089 + (Z$9/12),5),'main sheet'!$G:$M, 4, 0) - VLOOKUP(ROUND($A1089 + (Z$9/12) + (1/12),5),'main sheet'!$G:$M, 4, 0)) / VLOOKUP(ROUND($A1089,5),'main sheet'!$G:$M, 4, 0)) * Z$11</f>
        <v>1.3547281354751776E-2</v>
      </c>
      <c r="AA1089" s="19">
        <f>((VLOOKUP(ROUND($A1089 + (AA$9/12),5),'main sheet'!$G:$M, 4, 0) - VLOOKUP(ROUND($A1089 + (AA$9/12) + (1/12),5),'main sheet'!$G:$M, 4, 0)) / VLOOKUP(ROUND($A1089,5),'main sheet'!$G:$M, 4, 0)) * AA$11</f>
        <v>1.3538317697732482E-2</v>
      </c>
      <c r="AB1089" s="19">
        <f>((VLOOKUP(ROUND($A1089 + (AB$9/12),5),'main sheet'!$G:$M, 4, 0) - VLOOKUP(ROUND($A1089 + (AB$9/12) + (1/12),5),'main sheet'!$G:$M, 4, 0)) / VLOOKUP(ROUND($A1089,5),'main sheet'!$G:$M, 4, 0)) * AB$11</f>
        <v>1.352935997158199E-2</v>
      </c>
      <c r="AC1089" s="19">
        <f>((VLOOKUP(ROUND($A1089 + (AC$9/12),5),'main sheet'!$G:$M, 4, 0) - VLOOKUP(ROUND($A1089 + (AC$9/12) + (1/12),5),'main sheet'!$G:$M, 4, 0)) / VLOOKUP(ROUND($A1089,5),'main sheet'!$G:$M, 4, 0)) * AC$11</f>
        <v>1.3520408172375833E-2</v>
      </c>
      <c r="AD1089" s="19">
        <f>((VLOOKUP(ROUND($A1089 + (AD$9/12),5),'main sheet'!$G:$M, 4, 0) - VLOOKUP(ROUND($A1089 + (AD$9/12) + (1/12),5),'main sheet'!$G:$M, 4, 0)) / VLOOKUP(ROUND($A1089,5),'main sheet'!$G:$M, 4, 0)) * AD$11</f>
        <v>1.1398027596728531E-2</v>
      </c>
      <c r="AE1089" s="19">
        <f>((VLOOKUP(ROUND($A1089 + (AE$9/12),5),'main sheet'!$G:$M, 4, 0) - VLOOKUP(ROUND($A1089 + (AE$9/12) + (1/12),5),'main sheet'!$G:$M, 4, 0)) / VLOOKUP(ROUND($A1089,5),'main sheet'!$G:$M, 4, 0)) * AE$11</f>
        <v>1.1390486009055097E-2</v>
      </c>
      <c r="AF1089" s="19">
        <f>((VLOOKUP(ROUND($A1089 + (AF$9/12),5),'main sheet'!$G:$M, 4, 0) - VLOOKUP(ROUND($A1089 + (AF$9/12) + (1/12),5),'main sheet'!$G:$M, 4, 0)) / VLOOKUP(ROUND($A1089,5),'main sheet'!$G:$M, 4, 0)) * AF$11</f>
        <v>1.1382949411327876E-2</v>
      </c>
      <c r="AH1089" s="18">
        <f t="shared" si="33"/>
        <v>89.666666666666671</v>
      </c>
      <c r="AI1089" s="19">
        <f t="shared" si="34"/>
        <v>0.44291286796570756</v>
      </c>
    </row>
    <row r="1090" spans="1:35" x14ac:dyDescent="0.3">
      <c r="A1090" s="19">
        <v>89.75</v>
      </c>
      <c r="C1090" s="19">
        <f>((VLOOKUP(ROUND($A1090 + (C$9/12),5),'main sheet'!$G:$M, 4, 0) - VLOOKUP(ROUND($A1090 + (C$9/12) + (1/12),5),'main sheet'!$G:$M, 4, 0)) / VLOOKUP(ROUND($A1090,5),'main sheet'!$G:$M, 4, 0)) * C$11</f>
        <v>1.8694409472194105E-2</v>
      </c>
      <c r="D1090" s="19">
        <f>((VLOOKUP(ROUND($A1090 + (D$9/12),5),'main sheet'!$G:$M, 4, 0) - VLOOKUP(ROUND($A1090 + (D$9/12) + (1/12),5),'main sheet'!$G:$M, 4, 0)) / VLOOKUP(ROUND($A1090,5),'main sheet'!$G:$M, 4, 0)) * D$11</f>
        <v>1.8676274059318442E-2</v>
      </c>
      <c r="E1090" s="19">
        <f>((VLOOKUP(ROUND($A1090 + (E$9/12),5),'main sheet'!$G:$M, 4, 0) - VLOOKUP(ROUND($A1090 + (E$9/12) + (1/12),5),'main sheet'!$G:$M, 4, 0)) / VLOOKUP(ROUND($A1090,5),'main sheet'!$G:$M, 4, 0)) * E$11</f>
        <v>1.6279992318161296E-2</v>
      </c>
      <c r="F1090" s="19">
        <f>((VLOOKUP(ROUND($A1090 + (F$9/12),5),'main sheet'!$G:$M, 4, 0) - VLOOKUP(ROUND($A1090 + (F$9/12) + (1/12),5),'main sheet'!$G:$M, 4, 0)) / VLOOKUP(ROUND($A1090,5),'main sheet'!$G:$M, 4, 0)) * F$11</f>
        <v>1.6264199127007113E-2</v>
      </c>
      <c r="G1090" s="19">
        <f>((VLOOKUP(ROUND($A1090 + (G$9/12),5),'main sheet'!$G:$M, 4, 0) - VLOOKUP(ROUND($A1090 + (G$9/12) + (1/12),5),'main sheet'!$G:$M, 4, 0)) / VLOOKUP(ROUND($A1090,5),'main sheet'!$G:$M, 4, 0)) * G$11</f>
        <v>1.6248421256799522E-2</v>
      </c>
      <c r="H1090" s="19">
        <f>((VLOOKUP(ROUND($A1090 + (H$9/12),5),'main sheet'!$G:$M, 4, 0) - VLOOKUP(ROUND($A1090 + (H$9/12) + (1/12),5),'main sheet'!$G:$M, 4, 0)) / VLOOKUP(ROUND($A1090,5),'main sheet'!$G:$M, 4, 0)) * H$11</f>
        <v>1.6232658692675147E-2</v>
      </c>
      <c r="I1090" s="19">
        <f>((VLOOKUP(ROUND($A1090 + (I$9/12),5),'main sheet'!$G:$M, 4, 0) - VLOOKUP(ROUND($A1090 + (I$9/12) + (1/12),5),'main sheet'!$G:$M, 4, 0)) / VLOOKUP(ROUND($A1090,5),'main sheet'!$G:$M, 4, 0)) * I$11</f>
        <v>1.6216911419785589E-2</v>
      </c>
      <c r="J1090" s="19">
        <f>((VLOOKUP(ROUND($A1090 + (J$9/12),5),'main sheet'!$G:$M, 4, 0) - VLOOKUP(ROUND($A1090 + (J$9/12) + (1/12),5),'main sheet'!$G:$M, 4, 0)) / VLOOKUP(ROUND($A1090,5),'main sheet'!$G:$M, 4, 0)) * J$11</f>
        <v>1.620117942329739E-2</v>
      </c>
      <c r="K1090" s="19">
        <f>((VLOOKUP(ROUND($A1090 + (K$9/12),5),'main sheet'!$G:$M, 4, 0) - VLOOKUP(ROUND($A1090 + (K$9/12) + (1/12),5),'main sheet'!$G:$M, 4, 0)) / VLOOKUP(ROUND($A1090,5),'main sheet'!$G:$M, 4, 0)) * K$11</f>
        <v>1.6185462688390401E-2</v>
      </c>
      <c r="L1090" s="19">
        <f>((VLOOKUP(ROUND($A1090 + (L$9/12),5),'main sheet'!$G:$M, 4, 0) - VLOOKUP(ROUND($A1090 + (L$9/12) + (1/12),5),'main sheet'!$G:$M, 4, 0)) / VLOOKUP(ROUND($A1090,5),'main sheet'!$G:$M, 4, 0)) * L$11</f>
        <v>1.6169761200259477E-2</v>
      </c>
      <c r="M1090" s="19">
        <f>((VLOOKUP(ROUND($A1090 + (M$9/12),5),'main sheet'!$G:$M, 4, 0) - VLOOKUP(ROUND($A1090 + (M$9/12) + (1/12),5),'main sheet'!$G:$M, 4, 0)) / VLOOKUP(ROUND($A1090,5),'main sheet'!$G:$M, 4, 0)) * M$11</f>
        <v>1.6214025672371967E-2</v>
      </c>
      <c r="N1090" s="19">
        <f>((VLOOKUP(ROUND($A1090 + (N$9/12),5),'main sheet'!$G:$M, 4, 0) - VLOOKUP(ROUND($A1090 + (N$9/12) + (1/12),5),'main sheet'!$G:$M, 4, 0)) / VLOOKUP(ROUND($A1090,5),'main sheet'!$G:$M, 4, 0)) * N$11</f>
        <v>1.6203297544622689E-2</v>
      </c>
      <c r="O1090" s="19">
        <f>((VLOOKUP(ROUND($A1090 + (O$9/12),5),'main sheet'!$G:$M, 4, 0) - VLOOKUP(ROUND($A1090 + (O$9/12) + (1/12),5),'main sheet'!$G:$M, 4, 0)) / VLOOKUP(ROUND($A1090,5),'main sheet'!$G:$M, 4, 0)) * O$11</f>
        <v>1.6192576515217078E-2</v>
      </c>
      <c r="P1090" s="19">
        <f>((VLOOKUP(ROUND($A1090 + (P$9/12),5),'main sheet'!$G:$M, 4, 0) - VLOOKUP(ROUND($A1090 + (P$9/12) + (1/12),5),'main sheet'!$G:$M, 4, 0)) / VLOOKUP(ROUND($A1090,5),'main sheet'!$G:$M, 4, 0)) * P$11</f>
        <v>1.6181862579458195E-2</v>
      </c>
      <c r="Q1090" s="19">
        <f>((VLOOKUP(ROUND($A1090 + (Q$9/12),5),'main sheet'!$G:$M, 4, 0) - VLOOKUP(ROUND($A1090 + (Q$9/12) + (1/12),5),'main sheet'!$G:$M, 4, 0)) / VLOOKUP(ROUND($A1090,5),'main sheet'!$G:$M, 4, 0)) * Q$11</f>
        <v>1.3883488391693155E-2</v>
      </c>
      <c r="R1090" s="19">
        <f>((VLOOKUP(ROUND($A1090 + (R$9/12),5),'main sheet'!$G:$M, 4, 0) - VLOOKUP(ROUND($A1090 + (R$9/12) + (1/12),5),'main sheet'!$G:$M, 4, 0)) / VLOOKUP(ROUND($A1090,5),'main sheet'!$G:$M, 4, 0)) * R$11</f>
        <v>1.3874302280848147E-2</v>
      </c>
      <c r="S1090" s="19">
        <f>((VLOOKUP(ROUND($A1090 + (S$9/12),5),'main sheet'!$G:$M, 4, 0) - VLOOKUP(ROUND($A1090 + (S$9/12) + (1/12),5),'main sheet'!$G:$M, 4, 0)) / VLOOKUP(ROUND($A1090,5),'main sheet'!$G:$M, 4, 0)) * S$11</f>
        <v>1.386512224805986E-2</v>
      </c>
      <c r="T1090" s="19">
        <f>((VLOOKUP(ROUND($A1090 + (T$9/12),5),'main sheet'!$G:$M, 4, 0) - VLOOKUP(ROUND($A1090 + (T$9/12) + (1/12),5),'main sheet'!$G:$M, 4, 0)) / VLOOKUP(ROUND($A1090,5),'main sheet'!$G:$M, 4, 0)) * T$11</f>
        <v>1.3855948289306974E-2</v>
      </c>
      <c r="U1090" s="19">
        <f>((VLOOKUP(ROUND($A1090 + (U$9/12),5),'main sheet'!$G:$M, 4, 0) - VLOOKUP(ROUND($A1090 + (U$9/12) + (1/12),5),'main sheet'!$G:$M, 4, 0)) / VLOOKUP(ROUND($A1090,5),'main sheet'!$G:$M, 4, 0)) * U$11</f>
        <v>1.3846780400570566E-2</v>
      </c>
      <c r="V1090" s="19">
        <f>((VLOOKUP(ROUND($A1090 + (V$9/12),5),'main sheet'!$G:$M, 4, 0) - VLOOKUP(ROUND($A1090 + (V$9/12) + (1/12),5),'main sheet'!$G:$M, 4, 0)) / VLOOKUP(ROUND($A1090,5),'main sheet'!$G:$M, 4, 0)) * V$11</f>
        <v>1.3837618577834086E-2</v>
      </c>
      <c r="W1090" s="19">
        <f>((VLOOKUP(ROUND($A1090 + (W$9/12),5),'main sheet'!$G:$M, 4, 0) - VLOOKUP(ROUND($A1090 + (W$9/12) + (1/12),5),'main sheet'!$G:$M, 4, 0)) / VLOOKUP(ROUND($A1090,5),'main sheet'!$G:$M, 4, 0)) * W$11</f>
        <v>1.3828462817084199E-2</v>
      </c>
      <c r="X1090" s="19">
        <f>((VLOOKUP(ROUND($A1090 + (X$9/12),5),'main sheet'!$G:$M, 4, 0) - VLOOKUP(ROUND($A1090 + (X$9/12) + (1/12),5),'main sheet'!$G:$M, 4, 0)) / VLOOKUP(ROUND($A1090,5),'main sheet'!$G:$M, 4, 0)) * X$11</f>
        <v>1.3819313114309943E-2</v>
      </c>
      <c r="Y1090" s="19">
        <f>((VLOOKUP(ROUND($A1090 + (Y$9/12),5),'main sheet'!$G:$M, 4, 0) - VLOOKUP(ROUND($A1090 + (Y$9/12) + (1/12),5),'main sheet'!$G:$M, 4, 0)) / VLOOKUP(ROUND($A1090,5),'main sheet'!$G:$M, 4, 0)) * Y$11</f>
        <v>1.3810169465502746E-2</v>
      </c>
      <c r="Z1090" s="19">
        <f>((VLOOKUP(ROUND($A1090 + (Z$9/12),5),'main sheet'!$G:$M, 4, 0) - VLOOKUP(ROUND($A1090 + (Z$9/12) + (1/12),5),'main sheet'!$G:$M, 4, 0)) / VLOOKUP(ROUND($A1090,5),'main sheet'!$G:$M, 4, 0)) * Z$11</f>
        <v>1.3801031866657225E-2</v>
      </c>
      <c r="AA1090" s="19">
        <f>((VLOOKUP(ROUND($A1090 + (AA$9/12),5),'main sheet'!$G:$M, 4, 0) - VLOOKUP(ROUND($A1090 + (AA$9/12) + (1/12),5),'main sheet'!$G:$M, 4, 0)) / VLOOKUP(ROUND($A1090,5),'main sheet'!$G:$M, 4, 0)) * AA$11</f>
        <v>1.3791900313770384E-2</v>
      </c>
      <c r="AB1090" s="19">
        <f>((VLOOKUP(ROUND($A1090 + (AB$9/12),5),'main sheet'!$G:$M, 4, 0) - VLOOKUP(ROUND($A1090 + (AB$9/12) + (1/12),5),'main sheet'!$G:$M, 4, 0)) / VLOOKUP(ROUND($A1090,5),'main sheet'!$G:$M, 4, 0)) * AB$11</f>
        <v>1.3782774802841595E-2</v>
      </c>
      <c r="AC1090" s="19">
        <f>((VLOOKUP(ROUND($A1090 + (AC$9/12),5),'main sheet'!$G:$M, 4, 0) - VLOOKUP(ROUND($A1090 + (AC$9/12) + (1/12),5),'main sheet'!$G:$M, 4, 0)) / VLOOKUP(ROUND($A1090,5),'main sheet'!$G:$M, 4, 0)) * AC$11</f>
        <v>1.161920894394698E-2</v>
      </c>
      <c r="AD1090" s="19">
        <f>((VLOOKUP(ROUND($A1090 + (AD$9/12),5),'main sheet'!$G:$M, 4, 0) - VLOOKUP(ROUND($A1090 + (AD$9/12) + (1/12),5),'main sheet'!$G:$M, 4, 0)) / VLOOKUP(ROUND($A1090,5),'main sheet'!$G:$M, 4, 0)) * AD$11</f>
        <v>1.1611521010030074E-2</v>
      </c>
      <c r="AE1090" s="19">
        <f>((VLOOKUP(ROUND($A1090 + (AE$9/12),5),'main sheet'!$G:$M, 4, 0) - VLOOKUP(ROUND($A1090 + (AE$9/12) + (1/12),5),'main sheet'!$G:$M, 4, 0)) / VLOOKUP(ROUND($A1090,5),'main sheet'!$G:$M, 4, 0)) * AE$11</f>
        <v>1.1603838162890436E-2</v>
      </c>
      <c r="AF1090" s="19">
        <f>((VLOOKUP(ROUND($A1090 + (AF$9/12),5),'main sheet'!$G:$M, 4, 0) - VLOOKUP(ROUND($A1090 + (AF$9/12) + (1/12),5),'main sheet'!$G:$M, 4, 0)) / VLOOKUP(ROUND($A1090,5),'main sheet'!$G:$M, 4, 0)) * AF$11</f>
        <v>1.1596160399162359E-2</v>
      </c>
      <c r="AH1090" s="18">
        <f t="shared" si="33"/>
        <v>89.75</v>
      </c>
      <c r="AI1090" s="19">
        <f t="shared" si="34"/>
        <v>0.44438867305406704</v>
      </c>
    </row>
    <row r="1091" spans="1:35" x14ac:dyDescent="0.3">
      <c r="A1091" s="19">
        <v>89.833333333333329</v>
      </c>
      <c r="C1091" s="19">
        <f>((VLOOKUP(ROUND($A1091 + (C$9/12),5),'main sheet'!$G:$M, 4, 0) - VLOOKUP(ROUND($A1091 + (C$9/12) + (1/12),5),'main sheet'!$G:$M, 4, 0)) / VLOOKUP(ROUND($A1091,5),'main sheet'!$G:$M, 4, 0)) * C$11</f>
        <v>1.9051253416020705E-2</v>
      </c>
      <c r="D1091" s="19">
        <f>((VLOOKUP(ROUND($A1091 + (D$9/12),5),'main sheet'!$G:$M, 4, 0) - VLOOKUP(ROUND($A1091 + (D$9/12) + (1/12),5),'main sheet'!$G:$M, 4, 0)) / VLOOKUP(ROUND($A1091,5),'main sheet'!$G:$M, 4, 0)) * D$11</f>
        <v>1.6606859498798757E-2</v>
      </c>
      <c r="E1091" s="19">
        <f>((VLOOKUP(ROUND($A1091 + (E$9/12),5),'main sheet'!$G:$M, 4, 0) - VLOOKUP(ROUND($A1091 + (E$9/12) + (1/12),5),'main sheet'!$G:$M, 4, 0)) / VLOOKUP(ROUND($A1091,5),'main sheet'!$G:$M, 4, 0)) * E$11</f>
        <v>1.6590749214382802E-2</v>
      </c>
      <c r="F1091" s="19">
        <f>((VLOOKUP(ROUND($A1091 + (F$9/12),5),'main sheet'!$G:$M, 4, 0) - VLOOKUP(ROUND($A1091 + (F$9/12) + (1/12),5),'main sheet'!$G:$M, 4, 0)) / VLOOKUP(ROUND($A1091,5),'main sheet'!$G:$M, 4, 0)) * F$11</f>
        <v>1.657465455852504E-2</v>
      </c>
      <c r="G1091" s="19">
        <f>((VLOOKUP(ROUND($A1091 + (G$9/12),5),'main sheet'!$G:$M, 4, 0) - VLOOKUP(ROUND($A1091 + (G$9/12) + (1/12),5),'main sheet'!$G:$M, 4, 0)) / VLOOKUP(ROUND($A1091,5),'main sheet'!$G:$M, 4, 0)) * G$11</f>
        <v>1.6558575516063684E-2</v>
      </c>
      <c r="H1091" s="19">
        <f>((VLOOKUP(ROUND($A1091 + (H$9/12),5),'main sheet'!$G:$M, 4, 0) - VLOOKUP(ROUND($A1091 + (H$9/12) + (1/12),5),'main sheet'!$G:$M, 4, 0)) / VLOOKUP(ROUND($A1091,5),'main sheet'!$G:$M, 4, 0)) * H$11</f>
        <v>1.65425120718522E-2</v>
      </c>
      <c r="I1091" s="19">
        <f>((VLOOKUP(ROUND($A1091 + (I$9/12),5),'main sheet'!$G:$M, 4, 0) - VLOOKUP(ROUND($A1091 + (I$9/12) + (1/12),5),'main sheet'!$G:$M, 4, 0)) / VLOOKUP(ROUND($A1091,5),'main sheet'!$G:$M, 4, 0)) * I$11</f>
        <v>1.6526464210759317E-2</v>
      </c>
      <c r="J1091" s="19">
        <f>((VLOOKUP(ROUND($A1091 + (J$9/12),5),'main sheet'!$G:$M, 4, 0) - VLOOKUP(ROUND($A1091 + (J$9/12) + (1/12),5),'main sheet'!$G:$M, 4, 0)) / VLOOKUP(ROUND($A1091,5),'main sheet'!$G:$M, 4, 0)) * J$11</f>
        <v>1.6510431917667316E-2</v>
      </c>
      <c r="K1091" s="19">
        <f>((VLOOKUP(ROUND($A1091 + (K$9/12),5),'main sheet'!$G:$M, 4, 0) - VLOOKUP(ROUND($A1091 + (K$9/12) + (1/12),5),'main sheet'!$G:$M, 4, 0)) / VLOOKUP(ROUND($A1091,5),'main sheet'!$G:$M, 4, 0)) * K$11</f>
        <v>1.6494415177473808E-2</v>
      </c>
      <c r="L1091" s="19">
        <f>((VLOOKUP(ROUND($A1091 + (L$9/12),5),'main sheet'!$G:$M, 4, 0) - VLOOKUP(ROUND($A1091 + (L$9/12) + (1/12),5),'main sheet'!$G:$M, 4, 0)) / VLOOKUP(ROUND($A1091,5),'main sheet'!$G:$M, 4, 0)) * L$11</f>
        <v>1.6478413975091134E-2</v>
      </c>
      <c r="M1091" s="19">
        <f>((VLOOKUP(ROUND($A1091 + (M$9/12),5),'main sheet'!$G:$M, 4, 0) - VLOOKUP(ROUND($A1091 + (M$9/12) + (1/12),5),'main sheet'!$G:$M, 4, 0)) / VLOOKUP(ROUND($A1091,5),'main sheet'!$G:$M, 4, 0)) * M$11</f>
        <v>1.6523523379418439E-2</v>
      </c>
      <c r="N1091" s="19">
        <f>((VLOOKUP(ROUND($A1091 + (N$9/12),5),'main sheet'!$G:$M, 4, 0) - VLOOKUP(ROUND($A1091 + (N$9/12) + (1/12),5),'main sheet'!$G:$M, 4, 0)) / VLOOKUP(ROUND($A1091,5),'main sheet'!$G:$M, 4, 0)) * N$11</f>
        <v>1.65125904702654E-2</v>
      </c>
      <c r="O1091" s="19">
        <f>((VLOOKUP(ROUND($A1091 + (O$9/12),5),'main sheet'!$G:$M, 4, 0) - VLOOKUP(ROUND($A1091 + (O$9/12) + (1/12),5),'main sheet'!$G:$M, 4, 0)) / VLOOKUP(ROUND($A1091,5),'main sheet'!$G:$M, 4, 0)) * O$11</f>
        <v>1.6501664794950858E-2</v>
      </c>
      <c r="P1091" s="19">
        <f>((VLOOKUP(ROUND($A1091 + (P$9/12),5),'main sheet'!$G:$M, 4, 0) - VLOOKUP(ROUND($A1091 + (P$9/12) + (1/12),5),'main sheet'!$G:$M, 4, 0)) / VLOOKUP(ROUND($A1091,5),'main sheet'!$G:$M, 4, 0)) * P$11</f>
        <v>1.415786782883325E-2</v>
      </c>
      <c r="Q1091" s="19">
        <f>((VLOOKUP(ROUND($A1091 + (Q$9/12),5),'main sheet'!$G:$M, 4, 0) - VLOOKUP(ROUND($A1091 + (Q$9/12) + (1/12),5),'main sheet'!$G:$M, 4, 0)) / VLOOKUP(ROUND($A1091,5),'main sheet'!$G:$M, 4, 0)) * Q$11</f>
        <v>1.4148500172842521E-2</v>
      </c>
      <c r="R1091" s="19">
        <f>((VLOOKUP(ROUND($A1091 + (R$9/12),5),'main sheet'!$G:$M, 4, 0) - VLOOKUP(ROUND($A1091 + (R$9/12) + (1/12),5),'main sheet'!$G:$M, 4, 0)) / VLOOKUP(ROUND($A1091,5),'main sheet'!$G:$M, 4, 0)) * R$11</f>
        <v>1.4139138715029176E-2</v>
      </c>
      <c r="S1091" s="19">
        <f>((VLOOKUP(ROUND($A1091 + (S$9/12),5),'main sheet'!$G:$M, 4, 0) - VLOOKUP(ROUND($A1091 + (S$9/12) + (1/12),5),'main sheet'!$G:$M, 4, 0)) / VLOOKUP(ROUND($A1091,5),'main sheet'!$G:$M, 4, 0)) * S$11</f>
        <v>1.4129783451292418E-2</v>
      </c>
      <c r="T1091" s="19">
        <f>((VLOOKUP(ROUND($A1091 + (T$9/12),5),'main sheet'!$G:$M, 4, 0) - VLOOKUP(ROUND($A1091 + (T$9/12) + (1/12),5),'main sheet'!$G:$M, 4, 0)) / VLOOKUP(ROUND($A1091,5),'main sheet'!$G:$M, 4, 0)) * T$11</f>
        <v>1.4120434377533892E-2</v>
      </c>
      <c r="U1091" s="19">
        <f>((VLOOKUP(ROUND($A1091 + (U$9/12),5),'main sheet'!$G:$M, 4, 0) - VLOOKUP(ROUND($A1091 + (U$9/12) + (1/12),5),'main sheet'!$G:$M, 4, 0)) / VLOOKUP(ROUND($A1091,5),'main sheet'!$G:$M, 4, 0)) * U$11</f>
        <v>1.4111091489657685E-2</v>
      </c>
      <c r="V1091" s="19">
        <f>((VLOOKUP(ROUND($A1091 + (V$9/12),5),'main sheet'!$G:$M, 4, 0) - VLOOKUP(ROUND($A1091 + (V$9/12) + (1/12),5),'main sheet'!$G:$M, 4, 0)) / VLOOKUP(ROUND($A1091,5),'main sheet'!$G:$M, 4, 0)) * V$11</f>
        <v>1.4101754783571129E-2</v>
      </c>
      <c r="W1091" s="19">
        <f>((VLOOKUP(ROUND($A1091 + (W$9/12),5),'main sheet'!$G:$M, 4, 0) - VLOOKUP(ROUND($A1091 + (W$9/12) + (1/12),5),'main sheet'!$G:$M, 4, 0)) / VLOOKUP(ROUND($A1091,5),'main sheet'!$G:$M, 4, 0)) * W$11</f>
        <v>1.4092424255184003E-2</v>
      </c>
      <c r="X1091" s="19">
        <f>((VLOOKUP(ROUND($A1091 + (X$9/12),5),'main sheet'!$G:$M, 4, 0) - VLOOKUP(ROUND($A1091 + (X$9/12) + (1/12),5),'main sheet'!$G:$M, 4, 0)) / VLOOKUP(ROUND($A1091,5),'main sheet'!$G:$M, 4, 0)) * X$11</f>
        <v>1.4083099900408513E-2</v>
      </c>
      <c r="Y1091" s="19">
        <f>((VLOOKUP(ROUND($A1091 + (Y$9/12),5),'main sheet'!$G:$M, 4, 0) - VLOOKUP(ROUND($A1091 + (Y$9/12) + (1/12),5),'main sheet'!$G:$M, 4, 0)) / VLOOKUP(ROUND($A1091,5),'main sheet'!$G:$M, 4, 0)) * Y$11</f>
        <v>1.4073781715160116E-2</v>
      </c>
      <c r="Z1091" s="19">
        <f>((VLOOKUP(ROUND($A1091 + (Z$9/12),5),'main sheet'!$G:$M, 4, 0) - VLOOKUP(ROUND($A1091 + (Z$9/12) + (1/12),5),'main sheet'!$G:$M, 4, 0)) / VLOOKUP(ROUND($A1091,5),'main sheet'!$G:$M, 4, 0)) * Z$11</f>
        <v>1.4064469695356699E-2</v>
      </c>
      <c r="AA1091" s="19">
        <f>((VLOOKUP(ROUND($A1091 + (AA$9/12),5),'main sheet'!$G:$M, 4, 0) - VLOOKUP(ROUND($A1091 + (AA$9/12) + (1/12),5),'main sheet'!$G:$M, 4, 0)) / VLOOKUP(ROUND($A1091,5),'main sheet'!$G:$M, 4, 0)) * AA$11</f>
        <v>1.4055163836918584E-2</v>
      </c>
      <c r="AB1091" s="19">
        <f>((VLOOKUP(ROUND($A1091 + (AB$9/12),5),'main sheet'!$G:$M, 4, 0) - VLOOKUP(ROUND($A1091 + (AB$9/12) + (1/12),5),'main sheet'!$G:$M, 4, 0)) / VLOOKUP(ROUND($A1091,5),'main sheet'!$G:$M, 4, 0)) * AB$11</f>
        <v>1.184883941721916E-2</v>
      </c>
      <c r="AC1091" s="19">
        <f>((VLOOKUP(ROUND($A1091 + (AC$9/12),5),'main sheet'!$G:$M, 4, 0) - VLOOKUP(ROUND($A1091 + (AC$9/12) + (1/12),5),'main sheet'!$G:$M, 4, 0)) / VLOOKUP(ROUND($A1091,5),'main sheet'!$G:$M, 4, 0)) * AC$11</f>
        <v>1.1840999546633214E-2</v>
      </c>
      <c r="AD1091" s="19">
        <f>((VLOOKUP(ROUND($A1091 + (AD$9/12),5),'main sheet'!$G:$M, 4, 0) - VLOOKUP(ROUND($A1091 + (AD$9/12) + (1/12),5),'main sheet'!$G:$M, 4, 0)) / VLOOKUP(ROUND($A1091,5),'main sheet'!$G:$M, 4, 0)) * AD$11</f>
        <v>1.1833164863354536E-2</v>
      </c>
      <c r="AE1091" s="19">
        <f>((VLOOKUP(ROUND($A1091 + (AE$9/12),5),'main sheet'!$G:$M, 4, 0) - VLOOKUP(ROUND($A1091 + (AE$9/12) + (1/12),5),'main sheet'!$G:$M, 4, 0)) / VLOOKUP(ROUND($A1091,5),'main sheet'!$G:$M, 4, 0)) * AE$11</f>
        <v>1.1825335363950902E-2</v>
      </c>
      <c r="AF1091" s="19">
        <f>((VLOOKUP(ROUND($A1091 + (AF$9/12),5),'main sheet'!$G:$M, 4, 0) - VLOOKUP(ROUND($A1091 + (AF$9/12) + (1/12),5),'main sheet'!$G:$M, 4, 0)) / VLOOKUP(ROUND($A1091,5),'main sheet'!$G:$M, 4, 0)) * AF$11</f>
        <v>1.1817511044992367E-2</v>
      </c>
      <c r="AH1091" s="18">
        <f t="shared" si="33"/>
        <v>89.833333333333329</v>
      </c>
      <c r="AI1091" s="19">
        <f t="shared" si="34"/>
        <v>0.44591546865920756</v>
      </c>
    </row>
    <row r="1092" spans="1:35" x14ac:dyDescent="0.3">
      <c r="A1092" s="19">
        <v>89.916666666666671</v>
      </c>
      <c r="C1092" s="19">
        <f>((VLOOKUP(ROUND($A1092 + (C$9/12),5),'main sheet'!$G:$M, 4, 0) - VLOOKUP(ROUND($A1092 + (C$9/12) + (1/12),5),'main sheet'!$G:$M, 4, 0)) / VLOOKUP(ROUND($A1092,5),'main sheet'!$G:$M, 4, 0)) * C$11</f>
        <v>1.6946464117112758E-2</v>
      </c>
      <c r="D1092" s="19">
        <f>((VLOOKUP(ROUND($A1092 + (D$9/12),5),'main sheet'!$G:$M, 4, 0) - VLOOKUP(ROUND($A1092 + (D$9/12) + (1/12),5),'main sheet'!$G:$M, 4, 0)) / VLOOKUP(ROUND($A1092,5),'main sheet'!$G:$M, 4, 0)) * D$11</f>
        <v>1.6930024382869738E-2</v>
      </c>
      <c r="E1092" s="19">
        <f>((VLOOKUP(ROUND($A1092 + (E$9/12),5),'main sheet'!$G:$M, 4, 0) - VLOOKUP(ROUND($A1092 + (E$9/12) + (1/12),5),'main sheet'!$G:$M, 4, 0)) / VLOOKUP(ROUND($A1092,5),'main sheet'!$G:$M, 4, 0)) * E$11</f>
        <v>1.6913600596783599E-2</v>
      </c>
      <c r="F1092" s="19">
        <f>((VLOOKUP(ROUND($A1092 + (F$9/12),5),'main sheet'!$G:$M, 4, 0) - VLOOKUP(ROUND($A1092 + (F$9/12) + (1/12),5),'main sheet'!$G:$M, 4, 0)) / VLOOKUP(ROUND($A1092,5),'main sheet'!$G:$M, 4, 0)) * F$11</f>
        <v>1.68971927433825E-2</v>
      </c>
      <c r="G1092" s="19">
        <f>((VLOOKUP(ROUND($A1092 + (G$9/12),5),'main sheet'!$G:$M, 4, 0) - VLOOKUP(ROUND($A1092 + (G$9/12) + (1/12),5),'main sheet'!$G:$M, 4, 0)) / VLOOKUP(ROUND($A1092,5),'main sheet'!$G:$M, 4, 0)) * G$11</f>
        <v>1.6880800807210175E-2</v>
      </c>
      <c r="H1092" s="19">
        <f>((VLOOKUP(ROUND($A1092 + (H$9/12),5),'main sheet'!$G:$M, 4, 0) - VLOOKUP(ROUND($A1092 + (H$9/12) + (1/12),5),'main sheet'!$G:$M, 4, 0)) / VLOOKUP(ROUND($A1092,5),'main sheet'!$G:$M, 4, 0)) * H$11</f>
        <v>1.6864424772825907E-2</v>
      </c>
      <c r="I1092" s="19">
        <f>((VLOOKUP(ROUND($A1092 + (I$9/12),5),'main sheet'!$G:$M, 4, 0) - VLOOKUP(ROUND($A1092 + (I$9/12) + (1/12),5),'main sheet'!$G:$M, 4, 0)) / VLOOKUP(ROUND($A1092,5),'main sheet'!$G:$M, 4, 0)) * I$11</f>
        <v>1.6848064624802841E-2</v>
      </c>
      <c r="J1092" s="19">
        <f>((VLOOKUP(ROUND($A1092 + (J$9/12),5),'main sheet'!$G:$M, 4, 0) - VLOOKUP(ROUND($A1092 + (J$9/12) + (1/12),5),'main sheet'!$G:$M, 4, 0)) / VLOOKUP(ROUND($A1092,5),'main sheet'!$G:$M, 4, 0)) * J$11</f>
        <v>1.6831720347729742E-2</v>
      </c>
      <c r="K1092" s="19">
        <f>((VLOOKUP(ROUND($A1092 + (K$9/12),5),'main sheet'!$G:$M, 4, 0) - VLOOKUP(ROUND($A1092 + (K$9/12) + (1/12),5),'main sheet'!$G:$M, 4, 0)) / VLOOKUP(ROUND($A1092,5),'main sheet'!$G:$M, 4, 0)) * K$11</f>
        <v>1.6815391926210416E-2</v>
      </c>
      <c r="L1092" s="19">
        <f>((VLOOKUP(ROUND($A1092 + (L$9/12),5),'main sheet'!$G:$M, 4, 0) - VLOOKUP(ROUND($A1092 + (L$9/12) + (1/12),5),'main sheet'!$G:$M, 4, 0)) / VLOOKUP(ROUND($A1092,5),'main sheet'!$G:$M, 4, 0)) * L$11</f>
        <v>1.6799079344863323E-2</v>
      </c>
      <c r="M1092" s="19">
        <f>((VLOOKUP(ROUND($A1092 + (M$9/12),5),'main sheet'!$G:$M, 4, 0) - VLOOKUP(ROUND($A1092 + (M$9/12) + (1/12),5),'main sheet'!$G:$M, 4, 0)) / VLOOKUP(ROUND($A1092,5),'main sheet'!$G:$M, 4, 0)) * M$11</f>
        <v>1.6845066565699073E-2</v>
      </c>
      <c r="N1092" s="19">
        <f>((VLOOKUP(ROUND($A1092 + (N$9/12),5),'main sheet'!$G:$M, 4, 0) - VLOOKUP(ROUND($A1092 + (N$9/12) + (1/12),5),'main sheet'!$G:$M, 4, 0)) / VLOOKUP(ROUND($A1092,5),'main sheet'!$G:$M, 4, 0)) * N$11</f>
        <v>1.6833920905163249E-2</v>
      </c>
      <c r="O1092" s="19">
        <f>((VLOOKUP(ROUND($A1092 + (O$9/12),5),'main sheet'!$G:$M, 4, 0) - VLOOKUP(ROUND($A1092 + (O$9/12) + (1/12),5),'main sheet'!$G:$M, 4, 0)) / VLOOKUP(ROUND($A1092,5),'main sheet'!$G:$M, 4, 0)) * O$11</f>
        <v>1.4442932284581291E-2</v>
      </c>
      <c r="P1092" s="19">
        <f>((VLOOKUP(ROUND($A1092 + (P$9/12),5),'main sheet'!$G:$M, 4, 0) - VLOOKUP(ROUND($A1092 + (P$9/12) + (1/12),5),'main sheet'!$G:$M, 4, 0)) / VLOOKUP(ROUND($A1092,5),'main sheet'!$G:$M, 4, 0)) * P$11</f>
        <v>1.4433376013624741E-2</v>
      </c>
      <c r="Q1092" s="19">
        <f>((VLOOKUP(ROUND($A1092 + (Q$9/12),5),'main sheet'!$G:$M, 4, 0) - VLOOKUP(ROUND($A1092 + (Q$9/12) + (1/12),5),'main sheet'!$G:$M, 4, 0)) / VLOOKUP(ROUND($A1092,5),'main sheet'!$G:$M, 4, 0)) * Q$11</f>
        <v>1.4423826065644033E-2</v>
      </c>
      <c r="R1092" s="19">
        <f>((VLOOKUP(ROUND($A1092 + (R$9/12),5),'main sheet'!$G:$M, 4, 0) - VLOOKUP(ROUND($A1092 + (R$9/12) + (1/12),5),'main sheet'!$G:$M, 4, 0)) / VLOOKUP(ROUND($A1092,5),'main sheet'!$G:$M, 4, 0)) * R$11</f>
        <v>1.4414282436455801E-2</v>
      </c>
      <c r="S1092" s="19">
        <f>((VLOOKUP(ROUND($A1092 + (S$9/12),5),'main sheet'!$G:$M, 4, 0) - VLOOKUP(ROUND($A1092 + (S$9/12) + (1/12),5),'main sheet'!$G:$M, 4, 0)) / VLOOKUP(ROUND($A1092,5),'main sheet'!$G:$M, 4, 0)) * S$11</f>
        <v>1.4404745121879172E-2</v>
      </c>
      <c r="T1092" s="19">
        <f>((VLOOKUP(ROUND($A1092 + (T$9/12),5),'main sheet'!$G:$M, 4, 0) - VLOOKUP(ROUND($A1092 + (T$9/12) + (1/12),5),'main sheet'!$G:$M, 4, 0)) / VLOOKUP(ROUND($A1092,5),'main sheet'!$G:$M, 4, 0)) * T$11</f>
        <v>1.4395214117735755E-2</v>
      </c>
      <c r="U1092" s="19">
        <f>((VLOOKUP(ROUND($A1092 + (U$9/12),5),'main sheet'!$G:$M, 4, 0) - VLOOKUP(ROUND($A1092 + (U$9/12) + (1/12),5),'main sheet'!$G:$M, 4, 0)) / VLOOKUP(ROUND($A1092,5),'main sheet'!$G:$M, 4, 0)) * U$11</f>
        <v>1.4385689419850491E-2</v>
      </c>
      <c r="V1092" s="19">
        <f>((VLOOKUP(ROUND($A1092 + (V$9/12),5),'main sheet'!$G:$M, 4, 0) - VLOOKUP(ROUND($A1092 + (V$9/12) + (1/12),5),'main sheet'!$G:$M, 4, 0)) / VLOOKUP(ROUND($A1092,5),'main sheet'!$G:$M, 4, 0)) * V$11</f>
        <v>1.4376171024050794E-2</v>
      </c>
      <c r="W1092" s="19">
        <f>((VLOOKUP(ROUND($A1092 + (W$9/12),5),'main sheet'!$G:$M, 4, 0) - VLOOKUP(ROUND($A1092 + (W$9/12) + (1/12),5),'main sheet'!$G:$M, 4, 0)) / VLOOKUP(ROUND($A1092,5),'main sheet'!$G:$M, 4, 0)) * W$11</f>
        <v>1.4366658926166566E-2</v>
      </c>
      <c r="X1092" s="19">
        <f>((VLOOKUP(ROUND($A1092 + (X$9/12),5),'main sheet'!$G:$M, 4, 0) - VLOOKUP(ROUND($A1092 + (X$9/12) + (1/12),5),'main sheet'!$G:$M, 4, 0)) / VLOOKUP(ROUND($A1092,5),'main sheet'!$G:$M, 4, 0)) * X$11</f>
        <v>1.4357153122031023E-2</v>
      </c>
      <c r="Y1092" s="19">
        <f>((VLOOKUP(ROUND($A1092 + (Y$9/12),5),'main sheet'!$G:$M, 4, 0) - VLOOKUP(ROUND($A1092 + (Y$9/12) + (1/12),5),'main sheet'!$G:$M, 4, 0)) / VLOOKUP(ROUND($A1092,5),'main sheet'!$G:$M, 4, 0)) * Y$11</f>
        <v>1.4347653607479865E-2</v>
      </c>
      <c r="Z1092" s="19">
        <f>((VLOOKUP(ROUND($A1092 + (Z$9/12),5),'main sheet'!$G:$M, 4, 0) - VLOOKUP(ROUND($A1092 + (Z$9/12) + (1/12),5),'main sheet'!$G:$M, 4, 0)) / VLOOKUP(ROUND($A1092,5),'main sheet'!$G:$M, 4, 0)) * Z$11</f>
        <v>1.4338160378351257E-2</v>
      </c>
      <c r="AA1092" s="19">
        <f>((VLOOKUP(ROUND($A1092 + (AA$9/12),5),'main sheet'!$G:$M, 4, 0) - VLOOKUP(ROUND($A1092 + (AA$9/12) + (1/12),5),'main sheet'!$G:$M, 4, 0)) / VLOOKUP(ROUND($A1092,5),'main sheet'!$G:$M, 4, 0)) * AA$11</f>
        <v>1.2087412273001634E-2</v>
      </c>
      <c r="AB1092" s="19">
        <f>((VLOOKUP(ROUND($A1092 + (AB$9/12),5),'main sheet'!$G:$M, 4, 0) - VLOOKUP(ROUND($A1092 + (AB$9/12) + (1/12),5),'main sheet'!$G:$M, 4, 0)) / VLOOKUP(ROUND($A1092,5),'main sheet'!$G:$M, 4, 0)) * AB$11</f>
        <v>1.2079414548954365E-2</v>
      </c>
      <c r="AC1092" s="19">
        <f>((VLOOKUP(ROUND($A1092 + (AC$9/12),5),'main sheet'!$G:$M, 4, 0) - VLOOKUP(ROUND($A1092 + (AC$9/12) + (1/12),5),'main sheet'!$G:$M, 4, 0)) / VLOOKUP(ROUND($A1092,5),'main sheet'!$G:$M, 4, 0)) * AC$11</f>
        <v>1.2071422116659252E-2</v>
      </c>
      <c r="AD1092" s="19">
        <f>((VLOOKUP(ROUND($A1092 + (AD$9/12),5),'main sheet'!$G:$M, 4, 0) - VLOOKUP(ROUND($A1092 + (AD$9/12) + (1/12),5),'main sheet'!$G:$M, 4, 0)) / VLOOKUP(ROUND($A1092,5),'main sheet'!$G:$M, 4, 0)) * AD$11</f>
        <v>1.2063434972614967E-2</v>
      </c>
      <c r="AE1092" s="19">
        <f>((VLOOKUP(ROUND($A1092 + (AE$9/12),5),'main sheet'!$G:$M, 4, 0) - VLOOKUP(ROUND($A1092 + (AE$9/12) + (1/12),5),'main sheet'!$G:$M, 4, 0)) / VLOOKUP(ROUND($A1092,5),'main sheet'!$G:$M, 4, 0)) * AE$11</f>
        <v>1.20554531133225E-2</v>
      </c>
      <c r="AF1092" s="19">
        <f>((VLOOKUP(ROUND($A1092 + (AF$9/12),5),'main sheet'!$G:$M, 4, 0) - VLOOKUP(ROUND($A1092 + (AF$9/12) + (1/12),5),'main sheet'!$G:$M, 4, 0)) / VLOOKUP(ROUND($A1092,5),'main sheet'!$G:$M, 4, 0)) * AF$11</f>
        <v>1.2047476535285156E-2</v>
      </c>
      <c r="AH1092" s="18">
        <f t="shared" si="33"/>
        <v>89.916666666666671</v>
      </c>
      <c r="AI1092" s="19">
        <f t="shared" si="34"/>
        <v>0.447496227212342</v>
      </c>
    </row>
    <row r="1093" spans="1:35" x14ac:dyDescent="0.3">
      <c r="A1093" s="19">
        <v>90</v>
      </c>
      <c r="C1093" s="19">
        <f>((VLOOKUP(ROUND($A1093 + (C$9/12),5),'main sheet'!$G:$M, 4, 0) - VLOOKUP(ROUND($A1093 + (C$9/12) + (1/12),5),'main sheet'!$G:$M, 4, 0)) / VLOOKUP(ROUND($A1093,5),'main sheet'!$G:$M, 4, 0)) * C$11</f>
        <v>1.7282782271032616E-2</v>
      </c>
      <c r="D1093" s="19">
        <f>((VLOOKUP(ROUND($A1093 + (D$9/12),5),'main sheet'!$G:$M, 4, 0) - VLOOKUP(ROUND($A1093 + (D$9/12) + (1/12),5),'main sheet'!$G:$M, 4, 0)) / VLOOKUP(ROUND($A1093,5),'main sheet'!$G:$M, 4, 0)) * D$11</f>
        <v>1.7266016275156088E-2</v>
      </c>
      <c r="E1093" s="19">
        <f>((VLOOKUP(ROUND($A1093 + (E$9/12),5),'main sheet'!$G:$M, 4, 0) - VLOOKUP(ROUND($A1093 + (E$9/12) + (1/12),5),'main sheet'!$G:$M, 4, 0)) / VLOOKUP(ROUND($A1093,5),'main sheet'!$G:$M, 4, 0)) * E$11</f>
        <v>1.7249266543941693E-2</v>
      </c>
      <c r="F1093" s="19">
        <f>((VLOOKUP(ROUND($A1093 + (F$9/12),5),'main sheet'!$G:$M, 4, 0) - VLOOKUP(ROUND($A1093 + (F$9/12) + (1/12),5),'main sheet'!$G:$M, 4, 0)) / VLOOKUP(ROUND($A1093,5),'main sheet'!$G:$M, 4, 0)) * F$11</f>
        <v>1.7232533061611113E-2</v>
      </c>
      <c r="G1093" s="19">
        <f>((VLOOKUP(ROUND($A1093 + (G$9/12),5),'main sheet'!$G:$M, 4, 0) - VLOOKUP(ROUND($A1093 + (G$9/12) + (1/12),5),'main sheet'!$G:$M, 4, 0)) / VLOOKUP(ROUND($A1093,5),'main sheet'!$G:$M, 4, 0)) * G$11</f>
        <v>1.7215815812401922E-2</v>
      </c>
      <c r="H1093" s="19">
        <f>((VLOOKUP(ROUND($A1093 + (H$9/12),5),'main sheet'!$G:$M, 4, 0) - VLOOKUP(ROUND($A1093 + (H$9/12) + (1/12),5),'main sheet'!$G:$M, 4, 0)) / VLOOKUP(ROUND($A1093,5),'main sheet'!$G:$M, 4, 0)) * H$11</f>
        <v>1.7199114780565808E-2</v>
      </c>
      <c r="I1093" s="19">
        <f>((VLOOKUP(ROUND($A1093 + (I$9/12),5),'main sheet'!$G:$M, 4, 0) - VLOOKUP(ROUND($A1093 + (I$9/12) + (1/12),5),'main sheet'!$G:$M, 4, 0)) / VLOOKUP(ROUND($A1093,5),'main sheet'!$G:$M, 4, 0)) * I$11</f>
        <v>1.7182429950370427E-2</v>
      </c>
      <c r="J1093" s="19">
        <f>((VLOOKUP(ROUND($A1093 + (J$9/12),5),'main sheet'!$G:$M, 4, 0) - VLOOKUP(ROUND($A1093 + (J$9/12) + (1/12),5),'main sheet'!$G:$M, 4, 0)) / VLOOKUP(ROUND($A1093,5),'main sheet'!$G:$M, 4, 0)) * J$11</f>
        <v>1.716576130609879E-2</v>
      </c>
      <c r="K1093" s="19">
        <f>((VLOOKUP(ROUND($A1093 + (K$9/12),5),'main sheet'!$G:$M, 4, 0) - VLOOKUP(ROUND($A1093 + (K$9/12) + (1/12),5),'main sheet'!$G:$M, 4, 0)) / VLOOKUP(ROUND($A1093,5),'main sheet'!$G:$M, 4, 0)) * K$11</f>
        <v>1.7149108832048867E-2</v>
      </c>
      <c r="L1093" s="19">
        <f>((VLOOKUP(ROUND($A1093 + (L$9/12),5),'main sheet'!$G:$M, 4, 0) - VLOOKUP(ROUND($A1093 + (L$9/12) + (1/12),5),'main sheet'!$G:$M, 4, 0)) / VLOOKUP(ROUND($A1093,5),'main sheet'!$G:$M, 4, 0)) * L$11</f>
        <v>1.7132472512534046E-2</v>
      </c>
      <c r="M1093" s="19">
        <f>((VLOOKUP(ROUND($A1093 + (M$9/12),5),'main sheet'!$G:$M, 4, 0) - VLOOKUP(ROUND($A1093 + (M$9/12) + (1/12),5),'main sheet'!$G:$M, 4, 0)) / VLOOKUP(ROUND($A1093,5),'main sheet'!$G:$M, 4, 0)) * M$11</f>
        <v>1.7179372392028575E-2</v>
      </c>
      <c r="N1093" s="19">
        <f>((VLOOKUP(ROUND($A1093 + (N$9/12),5),'main sheet'!$G:$M, 4, 0) - VLOOKUP(ROUND($A1093 + (N$9/12) + (1/12),5),'main sheet'!$G:$M, 4, 0)) / VLOOKUP(ROUND($A1093,5),'main sheet'!$G:$M, 4, 0)) * N$11</f>
        <v>1.4739317925247665E-2</v>
      </c>
      <c r="O1093" s="19">
        <f>((VLOOKUP(ROUND($A1093 + (O$9/12),5),'main sheet'!$G:$M, 4, 0) - VLOOKUP(ROUND($A1093 + (O$9/12) + (1/12),5),'main sheet'!$G:$M, 4, 0)) / VLOOKUP(ROUND($A1093,5),'main sheet'!$G:$M, 4, 0)) * O$11</f>
        <v>1.4729565548581139E-2</v>
      </c>
      <c r="P1093" s="19">
        <f>((VLOOKUP(ROUND($A1093 + (P$9/12),5),'main sheet'!$G:$M, 4, 0) - VLOOKUP(ROUND($A1093 + (P$9/12) + (1/12),5),'main sheet'!$G:$M, 4, 0)) / VLOOKUP(ROUND($A1093,5),'main sheet'!$G:$M, 4, 0)) * P$11</f>
        <v>1.4719819624645211E-2</v>
      </c>
      <c r="Q1093" s="19">
        <f>((VLOOKUP(ROUND($A1093 + (Q$9/12),5),'main sheet'!$G:$M, 4, 0) - VLOOKUP(ROUND($A1093 + (Q$9/12) + (1/12),5),'main sheet'!$G:$M, 4, 0)) / VLOOKUP(ROUND($A1093,5),'main sheet'!$G:$M, 4, 0)) * Q$11</f>
        <v>1.4710080149170678E-2</v>
      </c>
      <c r="R1093" s="19">
        <f>((VLOOKUP(ROUND($A1093 + (R$9/12),5),'main sheet'!$G:$M, 4, 0) - VLOOKUP(ROUND($A1093 + (R$9/12) + (1/12),5),'main sheet'!$G:$M, 4, 0)) / VLOOKUP(ROUND($A1093,5),'main sheet'!$G:$M, 4, 0)) * R$11</f>
        <v>1.4700347117890868E-2</v>
      </c>
      <c r="S1093" s="19">
        <f>((VLOOKUP(ROUND($A1093 + (S$9/12),5),'main sheet'!$G:$M, 4, 0) - VLOOKUP(ROUND($A1093 + (S$9/12) + (1/12),5),'main sheet'!$G:$M, 4, 0)) / VLOOKUP(ROUND($A1093,5),'main sheet'!$G:$M, 4, 0)) * S$11</f>
        <v>1.4690620526541642E-2</v>
      </c>
      <c r="T1093" s="19">
        <f>((VLOOKUP(ROUND($A1093 + (T$9/12),5),'main sheet'!$G:$M, 4, 0) - VLOOKUP(ROUND($A1093 + (T$9/12) + (1/12),5),'main sheet'!$G:$M, 4, 0)) / VLOOKUP(ROUND($A1093,5),'main sheet'!$G:$M, 4, 0)) * T$11</f>
        <v>1.4680900370862263E-2</v>
      </c>
      <c r="U1093" s="19">
        <f>((VLOOKUP(ROUND($A1093 + (U$9/12),5),'main sheet'!$G:$M, 4, 0) - VLOOKUP(ROUND($A1093 + (U$9/12) + (1/12),5),'main sheet'!$G:$M, 4, 0)) / VLOOKUP(ROUND($A1093,5),'main sheet'!$G:$M, 4, 0)) * U$11</f>
        <v>1.4671186646594524E-2</v>
      </c>
      <c r="V1093" s="19">
        <f>((VLOOKUP(ROUND($A1093 + (V$9/12),5),'main sheet'!$G:$M, 4, 0) - VLOOKUP(ROUND($A1093 + (V$9/12) + (1/12),5),'main sheet'!$G:$M, 4, 0)) / VLOOKUP(ROUND($A1093,5),'main sheet'!$G:$M, 4, 0)) * V$11</f>
        <v>1.4661479349482745E-2</v>
      </c>
      <c r="W1093" s="19">
        <f>((VLOOKUP(ROUND($A1093 + (W$9/12),5),'main sheet'!$G:$M, 4, 0) - VLOOKUP(ROUND($A1093 + (W$9/12) + (1/12),5),'main sheet'!$G:$M, 4, 0)) / VLOOKUP(ROUND($A1093,5),'main sheet'!$G:$M, 4, 0)) * W$11</f>
        <v>1.4651778475274642E-2</v>
      </c>
      <c r="X1093" s="19">
        <f>((VLOOKUP(ROUND($A1093 + (X$9/12),5),'main sheet'!$G:$M, 4, 0) - VLOOKUP(ROUND($A1093 + (X$9/12) + (1/12),5),'main sheet'!$G:$M, 4, 0)) / VLOOKUP(ROUND($A1093,5),'main sheet'!$G:$M, 4, 0)) * X$11</f>
        <v>1.4642084019720451E-2</v>
      </c>
      <c r="Y1093" s="19">
        <f>((VLOOKUP(ROUND($A1093 + (Y$9/12),5),'main sheet'!$G:$M, 4, 0) - VLOOKUP(ROUND($A1093 + (Y$9/12) + (1/12),5),'main sheet'!$G:$M, 4, 0)) / VLOOKUP(ROUND($A1093,5),'main sheet'!$G:$M, 4, 0)) * Y$11</f>
        <v>1.4632395978572939E-2</v>
      </c>
      <c r="Z1093" s="19">
        <f>((VLOOKUP(ROUND($A1093 + (Z$9/12),5),'main sheet'!$G:$M, 4, 0) - VLOOKUP(ROUND($A1093 + (Z$9/12) + (1/12),5),'main sheet'!$G:$M, 4, 0)) / VLOOKUP(ROUND($A1093,5),'main sheet'!$G:$M, 4, 0)) * Z$11</f>
        <v>1.2335459924264026E-2</v>
      </c>
      <c r="AA1093" s="19">
        <f>((VLOOKUP(ROUND($A1093 + (AA$9/12),5),'main sheet'!$G:$M, 4, 0) - VLOOKUP(ROUND($A1093 + (AA$9/12) + (1/12),5),'main sheet'!$G:$M, 4, 0)) / VLOOKUP(ROUND($A1093,5),'main sheet'!$G:$M, 4, 0)) * AA$11</f>
        <v>1.232729807768825E-2</v>
      </c>
      <c r="AB1093" s="19">
        <f>((VLOOKUP(ROUND($A1093 + (AB$9/12),5),'main sheet'!$G:$M, 4, 0) - VLOOKUP(ROUND($A1093 + (AB$9/12) + (1/12),5),'main sheet'!$G:$M, 4, 0)) / VLOOKUP(ROUND($A1093,5),'main sheet'!$G:$M, 4, 0)) * AB$11</f>
        <v>1.2319141631457491E-2</v>
      </c>
      <c r="AC1093" s="19">
        <f>((VLOOKUP(ROUND($A1093 + (AC$9/12),5),'main sheet'!$G:$M, 4, 0) - VLOOKUP(ROUND($A1093 + (AC$9/12) + (1/12),5),'main sheet'!$G:$M, 4, 0)) / VLOOKUP(ROUND($A1093,5),'main sheet'!$G:$M, 4, 0)) * AC$11</f>
        <v>1.231099058199857E-2</v>
      </c>
      <c r="AD1093" s="19">
        <f>((VLOOKUP(ROUND($A1093 + (AD$9/12),5),'main sheet'!$G:$M, 4, 0) - VLOOKUP(ROUND($A1093 + (AD$9/12) + (1/12),5),'main sheet'!$G:$M, 4, 0)) / VLOOKUP(ROUND($A1093,5),'main sheet'!$G:$M, 4, 0)) * AD$11</f>
        <v>1.2302844925740674E-2</v>
      </c>
      <c r="AE1093" s="19">
        <f>((VLOOKUP(ROUND($A1093 + (AE$9/12),5),'main sheet'!$G:$M, 4, 0) - VLOOKUP(ROUND($A1093 + (AE$9/12) + (1/12),5),'main sheet'!$G:$M, 4, 0)) / VLOOKUP(ROUND($A1093,5),'main sheet'!$G:$M, 4, 0)) * AE$11</f>
        <v>1.2294704659115354E-2</v>
      </c>
      <c r="AF1093" s="19">
        <f>((VLOOKUP(ROUND($A1093 + (AF$9/12),5),'main sheet'!$G:$M, 4, 0) - VLOOKUP(ROUND($A1093 + (AF$9/12) + (1/12),5),'main sheet'!$G:$M, 4, 0)) / VLOOKUP(ROUND($A1093,5),'main sheet'!$G:$M, 4, 0)) * AF$11</f>
        <v>1.2286569778556519E-2</v>
      </c>
      <c r="AH1093" s="18">
        <f t="shared" si="33"/>
        <v>90</v>
      </c>
      <c r="AI1093" s="19">
        <f t="shared" si="34"/>
        <v>0.45166125904919568</v>
      </c>
    </row>
    <row r="1094" spans="1:35" x14ac:dyDescent="0.3">
      <c r="A1094" s="19">
        <v>90.083333333333329</v>
      </c>
      <c r="C1094" s="19">
        <f>((VLOOKUP(ROUND($A1094 + (C$9/12),5),'main sheet'!$G:$M, 4, 0) - VLOOKUP(ROUND($A1094 + (C$9/12) + (1/12),5),'main sheet'!$G:$M, 4, 0)) / VLOOKUP(ROUND($A1094,5),'main sheet'!$G:$M, 4, 0)) * C$11</f>
        <v>1.7587330878841775E-2</v>
      </c>
      <c r="D1094" s="19">
        <f>((VLOOKUP(ROUND($A1094 + (D$9/12),5),'main sheet'!$G:$M, 4, 0) - VLOOKUP(ROUND($A1094 + (D$9/12) + (1/12),5),'main sheet'!$G:$M, 4, 0)) / VLOOKUP(ROUND($A1094,5),'main sheet'!$G:$M, 4, 0)) * D$11</f>
        <v>1.7570269440910485E-2</v>
      </c>
      <c r="E1094" s="19">
        <f>((VLOOKUP(ROUND($A1094 + (E$9/12),5),'main sheet'!$G:$M, 4, 0) - VLOOKUP(ROUND($A1094 + (E$9/12) + (1/12),5),'main sheet'!$G:$M, 4, 0)) / VLOOKUP(ROUND($A1094,5),'main sheet'!$G:$M, 4, 0)) * E$11</f>
        <v>1.7553224554249132E-2</v>
      </c>
      <c r="F1094" s="19">
        <f>((VLOOKUP(ROUND($A1094 + (F$9/12),5),'main sheet'!$G:$M, 4, 0) - VLOOKUP(ROUND($A1094 + (F$9/12) + (1/12),5),'main sheet'!$G:$M, 4, 0)) / VLOOKUP(ROUND($A1094,5),'main sheet'!$G:$M, 4, 0)) * F$11</f>
        <v>1.7536196202801946E-2</v>
      </c>
      <c r="G1094" s="19">
        <f>((VLOOKUP(ROUND($A1094 + (G$9/12),5),'main sheet'!$G:$M, 4, 0) - VLOOKUP(ROUND($A1094 + (G$9/12) + (1/12),5),'main sheet'!$G:$M, 4, 0)) / VLOOKUP(ROUND($A1094,5),'main sheet'!$G:$M, 4, 0)) * G$11</f>
        <v>1.751918437052756E-2</v>
      </c>
      <c r="H1094" s="19">
        <f>((VLOOKUP(ROUND($A1094 + (H$9/12),5),'main sheet'!$G:$M, 4, 0) - VLOOKUP(ROUND($A1094 + (H$9/12) + (1/12),5),'main sheet'!$G:$M, 4, 0)) / VLOOKUP(ROUND($A1094,5),'main sheet'!$G:$M, 4, 0)) * H$11</f>
        <v>1.7502189041400849E-2</v>
      </c>
      <c r="I1094" s="19">
        <f>((VLOOKUP(ROUND($A1094 + (I$9/12),5),'main sheet'!$G:$M, 4, 0) - VLOOKUP(ROUND($A1094 + (I$9/12) + (1/12),5),'main sheet'!$G:$M, 4, 0)) / VLOOKUP(ROUND($A1094,5),'main sheet'!$G:$M, 4, 0)) * I$11</f>
        <v>1.7485210199412335E-2</v>
      </c>
      <c r="J1094" s="19">
        <f>((VLOOKUP(ROUND($A1094 + (J$9/12),5),'main sheet'!$G:$M, 4, 0) - VLOOKUP(ROUND($A1094 + (J$9/12) + (1/12),5),'main sheet'!$G:$M, 4, 0)) / VLOOKUP(ROUND($A1094,5),'main sheet'!$G:$M, 4, 0)) * J$11</f>
        <v>1.746824782856778E-2</v>
      </c>
      <c r="K1094" s="19">
        <f>((VLOOKUP(ROUND($A1094 + (K$9/12),5),'main sheet'!$G:$M, 4, 0) - VLOOKUP(ROUND($A1094 + (K$9/12) + (1/12),5),'main sheet'!$G:$M, 4, 0)) / VLOOKUP(ROUND($A1094,5),'main sheet'!$G:$M, 4, 0)) * K$11</f>
        <v>1.7451301912888649E-2</v>
      </c>
      <c r="L1094" s="19">
        <f>((VLOOKUP(ROUND($A1094 + (L$9/12),5),'main sheet'!$G:$M, 4, 0) - VLOOKUP(ROUND($A1094 + (L$9/12) + (1/12),5),'main sheet'!$G:$M, 4, 0)) / VLOOKUP(ROUND($A1094,5),'main sheet'!$G:$M, 4, 0)) * L$11</f>
        <v>1.7434372436411532E-2</v>
      </c>
      <c r="M1094" s="19">
        <f>((VLOOKUP(ROUND($A1094 + (M$9/12),5),'main sheet'!$G:$M, 4, 0) - VLOOKUP(ROUND($A1094 + (M$9/12) + (1/12),5),'main sheet'!$G:$M, 4, 0)) / VLOOKUP(ROUND($A1094,5),'main sheet'!$G:$M, 4, 0)) * M$11</f>
        <v>1.5008977666245531E-2</v>
      </c>
      <c r="N1094" s="19">
        <f>((VLOOKUP(ROUND($A1094 + (N$9/12),5),'main sheet'!$G:$M, 4, 0) - VLOOKUP(ROUND($A1094 + (N$9/12) + (1/12),5),'main sheet'!$G:$M, 4, 0)) / VLOOKUP(ROUND($A1094,5),'main sheet'!$G:$M, 4, 0)) * N$11</f>
        <v>1.4999046867254485E-2</v>
      </c>
      <c r="O1094" s="19">
        <f>((VLOOKUP(ROUND($A1094 + (O$9/12),5),'main sheet'!$G:$M, 4, 0) - VLOOKUP(ROUND($A1094 + (O$9/12) + (1/12),5),'main sheet'!$G:$M, 4, 0)) / VLOOKUP(ROUND($A1094,5),'main sheet'!$G:$M, 4, 0)) * O$11</f>
        <v>1.4989122639048466E-2</v>
      </c>
      <c r="P1094" s="19">
        <f>((VLOOKUP(ROUND($A1094 + (P$9/12),5),'main sheet'!$G:$M, 4, 0) - VLOOKUP(ROUND($A1094 + (P$9/12) + (1/12),5),'main sheet'!$G:$M, 4, 0)) / VLOOKUP(ROUND($A1094,5),'main sheet'!$G:$M, 4, 0)) * P$11</f>
        <v>1.4979204977280154E-2</v>
      </c>
      <c r="Q1094" s="19">
        <f>((VLOOKUP(ROUND($A1094 + (Q$9/12),5),'main sheet'!$G:$M, 4, 0) - VLOOKUP(ROUND($A1094 + (Q$9/12) + (1/12),5),'main sheet'!$G:$M, 4, 0)) / VLOOKUP(ROUND($A1094,5),'main sheet'!$G:$M, 4, 0)) * Q$11</f>
        <v>1.4969293877604822E-2</v>
      </c>
      <c r="R1094" s="19">
        <f>((VLOOKUP(ROUND($A1094 + (R$9/12),5),'main sheet'!$G:$M, 4, 0) - VLOOKUP(ROUND($A1094 + (R$9/12) + (1/12),5),'main sheet'!$G:$M, 4, 0)) / VLOOKUP(ROUND($A1094,5),'main sheet'!$G:$M, 4, 0)) * R$11</f>
        <v>1.4959389335680317E-2</v>
      </c>
      <c r="S1094" s="19">
        <f>((VLOOKUP(ROUND($A1094 + (S$9/12),5),'main sheet'!$G:$M, 4, 0) - VLOOKUP(ROUND($A1094 + (S$9/12) + (1/12),5),'main sheet'!$G:$M, 4, 0)) / VLOOKUP(ROUND($A1094,5),'main sheet'!$G:$M, 4, 0)) * S$11</f>
        <v>1.4949491347167949E-2</v>
      </c>
      <c r="T1094" s="19">
        <f>((VLOOKUP(ROUND($A1094 + (T$9/12),5),'main sheet'!$G:$M, 4, 0) - VLOOKUP(ROUND($A1094 + (T$9/12) + (1/12),5),'main sheet'!$G:$M, 4, 0)) / VLOOKUP(ROUND($A1094,5),'main sheet'!$G:$M, 4, 0)) * T$11</f>
        <v>1.4939599907731608E-2</v>
      </c>
      <c r="U1094" s="19">
        <f>((VLOOKUP(ROUND($A1094 + (U$9/12),5),'main sheet'!$G:$M, 4, 0) - VLOOKUP(ROUND($A1094 + (U$9/12) + (1/12),5),'main sheet'!$G:$M, 4, 0)) / VLOOKUP(ROUND($A1094,5),'main sheet'!$G:$M, 4, 0)) * U$11</f>
        <v>1.4929715013037755E-2</v>
      </c>
      <c r="V1094" s="19">
        <f>((VLOOKUP(ROUND($A1094 + (V$9/12),5),'main sheet'!$G:$M, 4, 0) - VLOOKUP(ROUND($A1094 + (V$9/12) + (1/12),5),'main sheet'!$G:$M, 4, 0)) / VLOOKUP(ROUND($A1094,5),'main sheet'!$G:$M, 4, 0)) * V$11</f>
        <v>1.4919836658756307E-2</v>
      </c>
      <c r="W1094" s="19">
        <f>((VLOOKUP(ROUND($A1094 + (W$9/12),5),'main sheet'!$G:$M, 4, 0) - VLOOKUP(ROUND($A1094 + (W$9/12) + (1/12),5),'main sheet'!$G:$M, 4, 0)) / VLOOKUP(ROUND($A1094,5),'main sheet'!$G:$M, 4, 0)) * W$11</f>
        <v>1.4909964840559753E-2</v>
      </c>
      <c r="X1094" s="19">
        <f>((VLOOKUP(ROUND($A1094 + (X$9/12),5),'main sheet'!$G:$M, 4, 0) - VLOOKUP(ROUND($A1094 + (X$9/12) + (1/12),5),'main sheet'!$G:$M, 4, 0)) / VLOOKUP(ROUND($A1094,5),'main sheet'!$G:$M, 4, 0)) * X$11</f>
        <v>1.4900099554123154E-2</v>
      </c>
      <c r="Y1094" s="19">
        <f>((VLOOKUP(ROUND($A1094 + (Y$9/12),5),'main sheet'!$G:$M, 4, 0) - VLOOKUP(ROUND($A1094 + (Y$9/12) + (1/12),5),'main sheet'!$G:$M, 4, 0)) / VLOOKUP(ROUND($A1094,5),'main sheet'!$G:$M, 4, 0)) * Y$11</f>
        <v>1.2561140443887574E-2</v>
      </c>
      <c r="Z1094" s="19">
        <f>((VLOOKUP(ROUND($A1094 + (Z$9/12),5),'main sheet'!$G:$M, 4, 0) - VLOOKUP(ROUND($A1094 + (Z$9/12) + (1/12),5),'main sheet'!$G:$M, 4, 0)) / VLOOKUP(ROUND($A1094,5),'main sheet'!$G:$M, 4, 0)) * Z$11</f>
        <v>1.2552829274158253E-2</v>
      </c>
      <c r="AA1094" s="19">
        <f>((VLOOKUP(ROUND($A1094 + (AA$9/12),5),'main sheet'!$G:$M, 4, 0) - VLOOKUP(ROUND($A1094 + (AA$9/12) + (1/12),5),'main sheet'!$G:$M, 4, 0)) / VLOOKUP(ROUND($A1094,5),'main sheet'!$G:$M, 4, 0)) * AA$11</f>
        <v>1.2544523603574699E-2</v>
      </c>
      <c r="AB1094" s="19">
        <f>((VLOOKUP(ROUND($A1094 + (AB$9/12),5),'main sheet'!$G:$M, 4, 0) - VLOOKUP(ROUND($A1094 + (AB$9/12) + (1/12),5),'main sheet'!$G:$M, 4, 0)) / VLOOKUP(ROUND($A1094,5),'main sheet'!$G:$M, 4, 0)) * AB$11</f>
        <v>1.2536223428498356E-2</v>
      </c>
      <c r="AC1094" s="19">
        <f>((VLOOKUP(ROUND($A1094 + (AC$9/12),5),'main sheet'!$G:$M, 4, 0) - VLOOKUP(ROUND($A1094 + (AC$9/12) + (1/12),5),'main sheet'!$G:$M, 4, 0)) / VLOOKUP(ROUND($A1094,5),'main sheet'!$G:$M, 4, 0)) * AC$11</f>
        <v>1.2527928745293088E-2</v>
      </c>
      <c r="AD1094" s="19">
        <f>((VLOOKUP(ROUND($A1094 + (AD$9/12),5),'main sheet'!$G:$M, 4, 0) - VLOOKUP(ROUND($A1094 + (AD$9/12) + (1/12),5),'main sheet'!$G:$M, 4, 0)) / VLOOKUP(ROUND($A1094,5),'main sheet'!$G:$M, 4, 0)) * AD$11</f>
        <v>1.2519639550325156E-2</v>
      </c>
      <c r="AE1094" s="19">
        <f>((VLOOKUP(ROUND($A1094 + (AE$9/12),5),'main sheet'!$G:$M, 4, 0) - VLOOKUP(ROUND($A1094 + (AE$9/12) + (1/12),5),'main sheet'!$G:$M, 4, 0)) / VLOOKUP(ROUND($A1094,5),'main sheet'!$G:$M, 4, 0)) * AE$11</f>
        <v>1.2511355839963227E-2</v>
      </c>
      <c r="AF1094" s="19">
        <f>((VLOOKUP(ROUND($A1094 + (AF$9/12),5),'main sheet'!$G:$M, 4, 0) - VLOOKUP(ROUND($A1094 + (AF$9/12) + (1/12),5),'main sheet'!$G:$M, 4, 0)) / VLOOKUP(ROUND($A1094,5),'main sheet'!$G:$M, 4, 0)) * AF$11</f>
        <v>1.2503077610578374E-2</v>
      </c>
      <c r="AH1094" s="18">
        <f t="shared" si="33"/>
        <v>90.083333333333329</v>
      </c>
      <c r="AI1094" s="19">
        <f t="shared" si="34"/>
        <v>0.45481798804678092</v>
      </c>
    </row>
    <row r="1095" spans="1:35" x14ac:dyDescent="0.3">
      <c r="A1095" s="19">
        <v>90.166666666666671</v>
      </c>
      <c r="C1095" s="19">
        <f>((VLOOKUP(ROUND($A1095 + (C$9/12),5),'main sheet'!$G:$M, 4, 0) - VLOOKUP(ROUND($A1095 + (C$9/12) + (1/12),5),'main sheet'!$G:$M, 4, 0)) / VLOOKUP(ROUND($A1095,5),'main sheet'!$G:$M, 4, 0)) * C$11</f>
        <v>1.7902805223256574E-2</v>
      </c>
      <c r="D1095" s="19">
        <f>((VLOOKUP(ROUND($A1095 + (D$9/12),5),'main sheet'!$G:$M, 4, 0) - VLOOKUP(ROUND($A1095 + (D$9/12) + (1/12),5),'main sheet'!$G:$M, 4, 0)) / VLOOKUP(ROUND($A1095,5),'main sheet'!$G:$M, 4, 0)) * D$11</f>
        <v>1.7885437744233165E-2</v>
      </c>
      <c r="E1095" s="19">
        <f>((VLOOKUP(ROUND($A1095 + (E$9/12),5),'main sheet'!$G:$M, 4, 0) - VLOOKUP(ROUND($A1095 + (E$9/12) + (1/12),5),'main sheet'!$G:$M, 4, 0)) / VLOOKUP(ROUND($A1095,5),'main sheet'!$G:$M, 4, 0)) * E$11</f>
        <v>1.7868087113370196E-2</v>
      </c>
      <c r="F1095" s="19">
        <f>((VLOOKUP(ROUND($A1095 + (F$9/12),5),'main sheet'!$G:$M, 4, 0) - VLOOKUP(ROUND($A1095 + (F$9/12) + (1/12),5),'main sheet'!$G:$M, 4, 0)) / VLOOKUP(ROUND($A1095,5),'main sheet'!$G:$M, 4, 0)) * F$11</f>
        <v>1.78507533143227E-2</v>
      </c>
      <c r="G1095" s="19">
        <f>((VLOOKUP(ROUND($A1095 + (G$9/12),5),'main sheet'!$G:$M, 4, 0) - VLOOKUP(ROUND($A1095 + (G$9/12) + (1/12),5),'main sheet'!$G:$M, 4, 0)) / VLOOKUP(ROUND($A1095,5),'main sheet'!$G:$M, 4, 0)) * G$11</f>
        <v>1.7833436330762266E-2</v>
      </c>
      <c r="H1095" s="19">
        <f>((VLOOKUP(ROUND($A1095 + (H$9/12),5),'main sheet'!$G:$M, 4, 0) - VLOOKUP(ROUND($A1095 + (H$9/12) + (1/12),5),'main sheet'!$G:$M, 4, 0)) / VLOOKUP(ROUND($A1095,5),'main sheet'!$G:$M, 4, 0)) * H$11</f>
        <v>1.7816136146376418E-2</v>
      </c>
      <c r="I1095" s="19">
        <f>((VLOOKUP(ROUND($A1095 + (I$9/12),5),'main sheet'!$G:$M, 4, 0) - VLOOKUP(ROUND($A1095 + (I$9/12) + (1/12),5),'main sheet'!$G:$M, 4, 0)) / VLOOKUP(ROUND($A1095,5),'main sheet'!$G:$M, 4, 0)) * I$11</f>
        <v>1.7798852744868206E-2</v>
      </c>
      <c r="J1095" s="19">
        <f>((VLOOKUP(ROUND($A1095 + (J$9/12),5),'main sheet'!$G:$M, 4, 0) - VLOOKUP(ROUND($A1095 + (J$9/12) + (1/12),5),'main sheet'!$G:$M, 4, 0)) / VLOOKUP(ROUND($A1095,5),'main sheet'!$G:$M, 4, 0)) * J$11</f>
        <v>1.7781586109956692E-2</v>
      </c>
      <c r="K1095" s="19">
        <f>((VLOOKUP(ROUND($A1095 + (K$9/12),5),'main sheet'!$G:$M, 4, 0) - VLOOKUP(ROUND($A1095 + (K$9/12) + (1/12),5),'main sheet'!$G:$M, 4, 0)) / VLOOKUP(ROUND($A1095,5),'main sheet'!$G:$M, 4, 0)) * K$11</f>
        <v>1.7764336225376327E-2</v>
      </c>
      <c r="L1095" s="19">
        <f>((VLOOKUP(ROUND($A1095 + (L$9/12),5),'main sheet'!$G:$M, 4, 0) - VLOOKUP(ROUND($A1095 + (L$9/12) + (1/12),5),'main sheet'!$G:$M, 4, 0)) / VLOOKUP(ROUND($A1095,5),'main sheet'!$G:$M, 4, 0)) * L$11</f>
        <v>1.5236492901291931E-2</v>
      </c>
      <c r="M1095" s="19">
        <f>((VLOOKUP(ROUND($A1095 + (M$9/12),5),'main sheet'!$G:$M, 4, 0) - VLOOKUP(ROUND($A1095 + (M$9/12) + (1/12),5),'main sheet'!$G:$M, 4, 0)) / VLOOKUP(ROUND($A1095,5),'main sheet'!$G:$M, 4, 0)) * M$11</f>
        <v>1.5278202565817599E-2</v>
      </c>
      <c r="N1095" s="19">
        <f>((VLOOKUP(ROUND($A1095 + (N$9/12),5),'main sheet'!$G:$M, 4, 0) - VLOOKUP(ROUND($A1095 + (N$9/12) + (1/12),5),'main sheet'!$G:$M, 4, 0)) / VLOOKUP(ROUND($A1095,5),'main sheet'!$G:$M, 4, 0)) * N$11</f>
        <v>1.5268093632217825E-2</v>
      </c>
      <c r="O1095" s="19">
        <f>((VLOOKUP(ROUND($A1095 + (O$9/12),5),'main sheet'!$G:$M, 4, 0) - VLOOKUP(ROUND($A1095 + (O$9/12) + (1/12),5),'main sheet'!$G:$M, 4, 0)) / VLOOKUP(ROUND($A1095,5),'main sheet'!$G:$M, 4, 0)) * O$11</f>
        <v>1.5257991387267425E-2</v>
      </c>
      <c r="P1095" s="19">
        <f>((VLOOKUP(ROUND($A1095 + (P$9/12),5),'main sheet'!$G:$M, 4, 0) - VLOOKUP(ROUND($A1095 + (P$9/12) + (1/12),5),'main sheet'!$G:$M, 4, 0)) / VLOOKUP(ROUND($A1095,5),'main sheet'!$G:$M, 4, 0)) * P$11</f>
        <v>1.5247895826540807E-2</v>
      </c>
      <c r="Q1095" s="19">
        <f>((VLOOKUP(ROUND($A1095 + (Q$9/12),5),'main sheet'!$G:$M, 4, 0) - VLOOKUP(ROUND($A1095 + (Q$9/12) + (1/12),5),'main sheet'!$G:$M, 4, 0)) / VLOOKUP(ROUND($A1095,5),'main sheet'!$G:$M, 4, 0)) * Q$11</f>
        <v>1.5237806945615008E-2</v>
      </c>
      <c r="R1095" s="19">
        <f>((VLOOKUP(ROUND($A1095 + (R$9/12),5),'main sheet'!$G:$M, 4, 0) - VLOOKUP(ROUND($A1095 + (R$9/12) + (1/12),5),'main sheet'!$G:$M, 4, 0)) / VLOOKUP(ROUND($A1095,5),'main sheet'!$G:$M, 4, 0)) * R$11</f>
        <v>1.5227724740070586E-2</v>
      </c>
      <c r="S1095" s="19">
        <f>((VLOOKUP(ROUND($A1095 + (S$9/12),5),'main sheet'!$G:$M, 4, 0) - VLOOKUP(ROUND($A1095 + (S$9/12) + (1/12),5),'main sheet'!$G:$M, 4, 0)) / VLOOKUP(ROUND($A1095,5),'main sheet'!$G:$M, 4, 0)) * S$11</f>
        <v>1.5217649205490728E-2</v>
      </c>
      <c r="T1095" s="19">
        <f>((VLOOKUP(ROUND($A1095 + (T$9/12),5),'main sheet'!$G:$M, 4, 0) - VLOOKUP(ROUND($A1095 + (T$9/12) + (1/12),5),'main sheet'!$G:$M, 4, 0)) / VLOOKUP(ROUND($A1095,5),'main sheet'!$G:$M, 4, 0)) * T$11</f>
        <v>1.5207580337461241E-2</v>
      </c>
      <c r="U1095" s="19">
        <f>((VLOOKUP(ROUND($A1095 + (U$9/12),5),'main sheet'!$G:$M, 4, 0) - VLOOKUP(ROUND($A1095 + (U$9/12) + (1/12),5),'main sheet'!$G:$M, 4, 0)) / VLOOKUP(ROUND($A1095,5),'main sheet'!$G:$M, 4, 0)) * U$11</f>
        <v>1.5197518131571455E-2</v>
      </c>
      <c r="V1095" s="19">
        <f>((VLOOKUP(ROUND($A1095 + (V$9/12),5),'main sheet'!$G:$M, 4, 0) - VLOOKUP(ROUND($A1095 + (V$9/12) + (1/12),5),'main sheet'!$G:$M, 4, 0)) / VLOOKUP(ROUND($A1095,5),'main sheet'!$G:$M, 4, 0)) * V$11</f>
        <v>1.5187462583413315E-2</v>
      </c>
      <c r="W1095" s="19">
        <f>((VLOOKUP(ROUND($A1095 + (W$9/12),5),'main sheet'!$G:$M, 4, 0) - VLOOKUP(ROUND($A1095 + (W$9/12) + (1/12),5),'main sheet'!$G:$M, 4, 0)) / VLOOKUP(ROUND($A1095,5),'main sheet'!$G:$M, 4, 0)) * W$11</f>
        <v>1.5177413688581387E-2</v>
      </c>
      <c r="X1095" s="19">
        <f>((VLOOKUP(ROUND($A1095 + (X$9/12),5),'main sheet'!$G:$M, 4, 0) - VLOOKUP(ROUND($A1095 + (X$9/12) + (1/12),5),'main sheet'!$G:$M, 4, 0)) / VLOOKUP(ROUND($A1095,5),'main sheet'!$G:$M, 4, 0)) * X$11</f>
        <v>1.2794922894625704E-2</v>
      </c>
      <c r="Y1095" s="19">
        <f>((VLOOKUP(ROUND($A1095 + (Y$9/12),5),'main sheet'!$G:$M, 4, 0) - VLOOKUP(ROUND($A1095 + (Y$9/12) + (1/12),5),'main sheet'!$G:$M, 4, 0)) / VLOOKUP(ROUND($A1095,5),'main sheet'!$G:$M, 4, 0)) * Y$11</f>
        <v>1.2786457041041322E-2</v>
      </c>
      <c r="Z1095" s="19">
        <f>((VLOOKUP(ROUND($A1095 + (Z$9/12),5),'main sheet'!$G:$M, 4, 0) - VLOOKUP(ROUND($A1095 + (Z$9/12) + (1/12),5),'main sheet'!$G:$M, 4, 0)) / VLOOKUP(ROUND($A1095,5),'main sheet'!$G:$M, 4, 0)) * Z$11</f>
        <v>1.27779967889504E-2</v>
      </c>
      <c r="AA1095" s="19">
        <f>((VLOOKUP(ROUND($A1095 + (AA$9/12),5),'main sheet'!$G:$M, 4, 0) - VLOOKUP(ROUND($A1095 + (AA$9/12) + (1/12),5),'main sheet'!$G:$M, 4, 0)) / VLOOKUP(ROUND($A1095,5),'main sheet'!$G:$M, 4, 0)) * AA$11</f>
        <v>1.2769542134646671E-2</v>
      </c>
      <c r="AB1095" s="19">
        <f>((VLOOKUP(ROUND($A1095 + (AB$9/12),5),'main sheet'!$G:$M, 4, 0) - VLOOKUP(ROUND($A1095 + (AB$9/12) + (1/12),5),'main sheet'!$G:$M, 4, 0)) / VLOOKUP(ROUND($A1095,5),'main sheet'!$G:$M, 4, 0)) * AB$11</f>
        <v>1.2761093074426313E-2</v>
      </c>
      <c r="AC1095" s="19">
        <f>((VLOOKUP(ROUND($A1095 + (AC$9/12),5),'main sheet'!$G:$M, 4, 0) - VLOOKUP(ROUND($A1095 + (AC$9/12) + (1/12),5),'main sheet'!$G:$M, 4, 0)) / VLOOKUP(ROUND($A1095,5),'main sheet'!$G:$M, 4, 0)) * AC$11</f>
        <v>1.2752649604587966E-2</v>
      </c>
      <c r="AD1095" s="19">
        <f>((VLOOKUP(ROUND($A1095 + (AD$9/12),5),'main sheet'!$G:$M, 4, 0) - VLOOKUP(ROUND($A1095 + (AD$9/12) + (1/12),5),'main sheet'!$G:$M, 4, 0)) / VLOOKUP(ROUND($A1095,5),'main sheet'!$G:$M, 4, 0)) * AD$11</f>
        <v>1.2744211721432711E-2</v>
      </c>
      <c r="AE1095" s="19">
        <f>((VLOOKUP(ROUND($A1095 + (AE$9/12),5),'main sheet'!$G:$M, 4, 0) - VLOOKUP(ROUND($A1095 + (AE$9/12) + (1/12),5),'main sheet'!$G:$M, 4, 0)) / VLOOKUP(ROUND($A1095,5),'main sheet'!$G:$M, 4, 0)) * AE$11</f>
        <v>1.2735779421264077E-2</v>
      </c>
      <c r="AF1095" s="19">
        <f>((VLOOKUP(ROUND($A1095 + (AF$9/12),5),'main sheet'!$G:$M, 4, 0) - VLOOKUP(ROUND($A1095 + (AF$9/12) + (1/12),5),'main sheet'!$G:$M, 4, 0)) / VLOOKUP(ROUND($A1095,5),'main sheet'!$G:$M, 4, 0)) * AF$11</f>
        <v>1.272735270038804E-2</v>
      </c>
      <c r="AH1095" s="18">
        <f t="shared" si="33"/>
        <v>90.166666666666671</v>
      </c>
      <c r="AI1095" s="19">
        <f t="shared" si="34"/>
        <v>0.45809326827922497</v>
      </c>
    </row>
    <row r="1096" spans="1:35" x14ac:dyDescent="0.3">
      <c r="A1096" s="19">
        <v>90.25</v>
      </c>
      <c r="C1096" s="19">
        <f>((VLOOKUP(ROUND($A1096 + (C$9/12),5),'main sheet'!$G:$M, 4, 0) - VLOOKUP(ROUND($A1096 + (C$9/12) + (1/12),5),'main sheet'!$G:$M, 4, 0)) / VLOOKUP(ROUND($A1096,5),'main sheet'!$G:$M, 4, 0)) * C$11</f>
        <v>1.822980398738663E-2</v>
      </c>
      <c r="D1096" s="19">
        <f>((VLOOKUP(ROUND($A1096 + (D$9/12),5),'main sheet'!$G:$M, 4, 0) - VLOOKUP(ROUND($A1096 + (D$9/12) + (1/12),5),'main sheet'!$G:$M, 4, 0)) / VLOOKUP(ROUND($A1096,5),'main sheet'!$G:$M, 4, 0)) * D$11</f>
        <v>1.8212119287452946E-2</v>
      </c>
      <c r="E1096" s="19">
        <f>((VLOOKUP(ROUND($A1096 + (E$9/12),5),'main sheet'!$G:$M, 4, 0) - VLOOKUP(ROUND($A1096 + (E$9/12) + (1/12),5),'main sheet'!$G:$M, 4, 0)) / VLOOKUP(ROUND($A1096,5),'main sheet'!$G:$M, 4, 0)) * E$11</f>
        <v>1.8194451743414528E-2</v>
      </c>
      <c r="F1096" s="19">
        <f>((VLOOKUP(ROUND($A1096 + (F$9/12),5),'main sheet'!$G:$M, 4, 0) - VLOOKUP(ROUND($A1096 + (F$9/12) + (1/12),5),'main sheet'!$G:$M, 4, 0)) / VLOOKUP(ROUND($A1096,5),'main sheet'!$G:$M, 4, 0)) * F$11</f>
        <v>1.8176801338628583E-2</v>
      </c>
      <c r="G1096" s="19">
        <f>((VLOOKUP(ROUND($A1096 + (G$9/12),5),'main sheet'!$G:$M, 4, 0) - VLOOKUP(ROUND($A1096 + (G$9/12) + (1/12),5),'main sheet'!$G:$M, 4, 0)) / VLOOKUP(ROUND($A1096,5),'main sheet'!$G:$M, 4, 0)) * G$11</f>
        <v>1.8159168056468555E-2</v>
      </c>
      <c r="H1096" s="19">
        <f>((VLOOKUP(ROUND($A1096 + (H$9/12),5),'main sheet'!$G:$M, 4, 0) - VLOOKUP(ROUND($A1096 + (H$9/12) + (1/12),5),'main sheet'!$G:$M, 4, 0)) / VLOOKUP(ROUND($A1096,5),'main sheet'!$G:$M, 4, 0)) * H$11</f>
        <v>1.8141551880323716E-2</v>
      </c>
      <c r="I1096" s="19">
        <f>((VLOOKUP(ROUND($A1096 + (I$9/12),5),'main sheet'!$G:$M, 4, 0) - VLOOKUP(ROUND($A1096 + (I$9/12) + (1/12),5),'main sheet'!$G:$M, 4, 0)) / VLOOKUP(ROUND($A1096,5),'main sheet'!$G:$M, 4, 0)) * I$11</f>
        <v>1.8123952793599647E-2</v>
      </c>
      <c r="J1096" s="19">
        <f>((VLOOKUP(ROUND($A1096 + (J$9/12),5),'main sheet'!$G:$M, 4, 0) - VLOOKUP(ROUND($A1096 + (J$9/12) + (1/12),5),'main sheet'!$G:$M, 4, 0)) / VLOOKUP(ROUND($A1096,5),'main sheet'!$G:$M, 4, 0)) * J$11</f>
        <v>1.8106370779717627E-2</v>
      </c>
      <c r="K1096" s="19">
        <f>((VLOOKUP(ROUND($A1096 + (K$9/12),5),'main sheet'!$G:$M, 4, 0) - VLOOKUP(ROUND($A1096 + (K$9/12) + (1/12),5),'main sheet'!$G:$M, 4, 0)) / VLOOKUP(ROUND($A1096,5),'main sheet'!$G:$M, 4, 0)) * K$11</f>
        <v>1.5529856356762524E-2</v>
      </c>
      <c r="L1096" s="19">
        <f>((VLOOKUP(ROUND($A1096 + (L$9/12),5),'main sheet'!$G:$M, 4, 0) - VLOOKUP(ROUND($A1096 + (L$9/12) + (1/12),5),'main sheet'!$G:$M, 4, 0)) / VLOOKUP(ROUND($A1096,5),'main sheet'!$G:$M, 4, 0)) * L$11</f>
        <v>1.5514790871150392E-2</v>
      </c>
      <c r="M1096" s="19">
        <f>((VLOOKUP(ROUND($A1096 + (M$9/12),5),'main sheet'!$G:$M, 4, 0) - VLOOKUP(ROUND($A1096 + (M$9/12) + (1/12),5),'main sheet'!$G:$M, 4, 0)) / VLOOKUP(ROUND($A1096,5),'main sheet'!$G:$M, 4, 0)) * M$11</f>
        <v>1.5557262372079824E-2</v>
      </c>
      <c r="N1096" s="19">
        <f>((VLOOKUP(ROUND($A1096 + (N$9/12),5),'main sheet'!$G:$M, 4, 0) - VLOOKUP(ROUND($A1096 + (N$9/12) + (1/12),5),'main sheet'!$G:$M, 4, 0)) / VLOOKUP(ROUND($A1096,5),'main sheet'!$G:$M, 4, 0)) * N$11</f>
        <v>1.5546968796534234E-2</v>
      </c>
      <c r="O1096" s="19">
        <f>((VLOOKUP(ROUND($A1096 + (O$9/12),5),'main sheet'!$G:$M, 4, 0) - VLOOKUP(ROUND($A1096 + (O$9/12) + (1/12),5),'main sheet'!$G:$M, 4, 0)) / VLOOKUP(ROUND($A1096,5),'main sheet'!$G:$M, 4, 0)) * O$11</f>
        <v>1.5536682031807702E-2</v>
      </c>
      <c r="P1096" s="19">
        <f>((VLOOKUP(ROUND($A1096 + (P$9/12),5),'main sheet'!$G:$M, 4, 0) - VLOOKUP(ROUND($A1096 + (P$9/12) + (1/12),5),'main sheet'!$G:$M, 4, 0)) / VLOOKUP(ROUND($A1096,5),'main sheet'!$G:$M, 4, 0)) * P$11</f>
        <v>1.5526402073393501E-2</v>
      </c>
      <c r="Q1096" s="19">
        <f>((VLOOKUP(ROUND($A1096 + (Q$9/12),5),'main sheet'!$G:$M, 4, 0) - VLOOKUP(ROUND($A1096 + (Q$9/12) + (1/12),5),'main sheet'!$G:$M, 4, 0)) / VLOOKUP(ROUND($A1096,5),'main sheet'!$G:$M, 4, 0)) * Q$11</f>
        <v>1.5516128916788486E-2</v>
      </c>
      <c r="R1096" s="19">
        <f>((VLOOKUP(ROUND($A1096 + (R$9/12),5),'main sheet'!$G:$M, 4, 0) - VLOOKUP(ROUND($A1096 + (R$9/12) + (1/12),5),'main sheet'!$G:$M, 4, 0)) / VLOOKUP(ROUND($A1096,5),'main sheet'!$G:$M, 4, 0)) * R$11</f>
        <v>1.550586255749219E-2</v>
      </c>
      <c r="S1096" s="19">
        <f>((VLOOKUP(ROUND($A1096 + (S$9/12),5),'main sheet'!$G:$M, 4, 0) - VLOOKUP(ROUND($A1096 + (S$9/12) + (1/12),5),'main sheet'!$G:$M, 4, 0)) / VLOOKUP(ROUND($A1096,5),'main sheet'!$G:$M, 4, 0)) * S$11</f>
        <v>1.5495602991006824E-2</v>
      </c>
      <c r="T1096" s="19">
        <f>((VLOOKUP(ROUND($A1096 + (T$9/12),5),'main sheet'!$G:$M, 4, 0) - VLOOKUP(ROUND($A1096 + (T$9/12) + (1/12),5),'main sheet'!$G:$M, 4, 0)) / VLOOKUP(ROUND($A1096,5),'main sheet'!$G:$M, 4, 0)) * T$11</f>
        <v>1.5485350212838174E-2</v>
      </c>
      <c r="U1096" s="19">
        <f>((VLOOKUP(ROUND($A1096 + (U$9/12),5),'main sheet'!$G:$M, 4, 0) - VLOOKUP(ROUND($A1096 + (U$9/12) + (1/12),5),'main sheet'!$G:$M, 4, 0)) / VLOOKUP(ROUND($A1096,5),'main sheet'!$G:$M, 4, 0)) * U$11</f>
        <v>1.5475104218494703E-2</v>
      </c>
      <c r="V1096" s="19">
        <f>((VLOOKUP(ROUND($A1096 + (V$9/12),5),'main sheet'!$G:$M, 4, 0) - VLOOKUP(ROUND($A1096 + (V$9/12) + (1/12),5),'main sheet'!$G:$M, 4, 0)) / VLOOKUP(ROUND($A1096,5),'main sheet'!$G:$M, 4, 0)) * V$11</f>
        <v>1.5464865003487545E-2</v>
      </c>
      <c r="W1096" s="19">
        <f>((VLOOKUP(ROUND($A1096 + (W$9/12),5),'main sheet'!$G:$M, 4, 0) - VLOOKUP(ROUND($A1096 + (W$9/12) + (1/12),5),'main sheet'!$G:$M, 4, 0)) / VLOOKUP(ROUND($A1096,5),'main sheet'!$G:$M, 4, 0)) * W$11</f>
        <v>1.3037251231037201E-2</v>
      </c>
      <c r="X1096" s="19">
        <f>((VLOOKUP(ROUND($A1096 + (X$9/12),5),'main sheet'!$G:$M, 4, 0) - VLOOKUP(ROUND($A1096 + (X$9/12) + (1/12),5),'main sheet'!$G:$M, 4, 0)) / VLOOKUP(ROUND($A1096,5),'main sheet'!$G:$M, 4, 0)) * X$11</f>
        <v>1.3028625039150487E-2</v>
      </c>
      <c r="Y1096" s="19">
        <f>((VLOOKUP(ROUND($A1096 + (Y$9/12),5),'main sheet'!$G:$M, 4, 0) - VLOOKUP(ROUND($A1096 + (Y$9/12) + (1/12),5),'main sheet'!$G:$M, 4, 0)) / VLOOKUP(ROUND($A1096,5),'main sheet'!$G:$M, 4, 0)) * Y$11</f>
        <v>1.3020004554846233E-2</v>
      </c>
      <c r="Z1096" s="19">
        <f>((VLOOKUP(ROUND($A1096 + (Z$9/12),5),'main sheet'!$G:$M, 4, 0) - VLOOKUP(ROUND($A1096 + (Z$9/12) + (1/12),5),'main sheet'!$G:$M, 4, 0)) / VLOOKUP(ROUND($A1096,5),'main sheet'!$G:$M, 4, 0)) * Z$11</f>
        <v>1.3011389774347976E-2</v>
      </c>
      <c r="AA1096" s="19">
        <f>((VLOOKUP(ROUND($A1096 + (AA$9/12),5),'main sheet'!$G:$M, 4, 0) - VLOOKUP(ROUND($A1096 + (AA$9/12) + (1/12),5),'main sheet'!$G:$M, 4, 0)) / VLOOKUP(ROUND($A1096,5),'main sheet'!$G:$M, 4, 0)) * AA$11</f>
        <v>1.3002780693881756E-2</v>
      </c>
      <c r="AB1096" s="19">
        <f>((VLOOKUP(ROUND($A1096 + (AB$9/12),5),'main sheet'!$G:$M, 4, 0) - VLOOKUP(ROUND($A1096 + (AB$9/12) + (1/12),5),'main sheet'!$G:$M, 4, 0)) / VLOOKUP(ROUND($A1096,5),'main sheet'!$G:$M, 4, 0)) * AB$11</f>
        <v>1.2994177309676098E-2</v>
      </c>
      <c r="AC1096" s="19">
        <f>((VLOOKUP(ROUND($A1096 + (AC$9/12),5),'main sheet'!$G:$M, 4, 0) - VLOOKUP(ROUND($A1096 + (AC$9/12) + (1/12),5),'main sheet'!$G:$M, 4, 0)) / VLOOKUP(ROUND($A1096,5),'main sheet'!$G:$M, 4, 0)) * AC$11</f>
        <v>1.2985579617962035E-2</v>
      </c>
      <c r="AD1096" s="19">
        <f>((VLOOKUP(ROUND($A1096 + (AD$9/12),5),'main sheet'!$G:$M, 4, 0) - VLOOKUP(ROUND($A1096 + (AD$9/12) + (1/12),5),'main sheet'!$G:$M, 4, 0)) / VLOOKUP(ROUND($A1096,5),'main sheet'!$G:$M, 4, 0)) * AD$11</f>
        <v>1.2976987614973085E-2</v>
      </c>
      <c r="AE1096" s="19">
        <f>((VLOOKUP(ROUND($A1096 + (AE$9/12),5),'main sheet'!$G:$M, 4, 0) - VLOOKUP(ROUND($A1096 + (AE$9/12) + (1/12),5),'main sheet'!$G:$M, 4, 0)) / VLOOKUP(ROUND($A1096,5),'main sheet'!$G:$M, 4, 0)) * AE$11</f>
        <v>1.2968401296945266E-2</v>
      </c>
      <c r="AF1096" s="19">
        <f>((VLOOKUP(ROUND($A1096 + (AF$9/12),5),'main sheet'!$G:$M, 4, 0) - VLOOKUP(ROUND($A1096 + (AF$9/12) + (1/12),5),'main sheet'!$G:$M, 4, 0)) / VLOOKUP(ROUND($A1096,5),'main sheet'!$G:$M, 4, 0)) * AF$11</f>
        <v>1.2959820660117078E-2</v>
      </c>
      <c r="AH1096" s="18">
        <f t="shared" si="33"/>
        <v>90.25</v>
      </c>
      <c r="AI1096" s="19">
        <f t="shared" si="34"/>
        <v>0.46148411406176559</v>
      </c>
    </row>
    <row r="1097" spans="1:35" x14ac:dyDescent="0.3">
      <c r="A1097" s="19">
        <v>90.333333333333329</v>
      </c>
      <c r="C1097" s="19">
        <f>((VLOOKUP(ROUND($A1097 + (C$9/12),5),'main sheet'!$G:$M, 4, 0) - VLOOKUP(ROUND($A1097 + (C$9/12) + (1/12),5),'main sheet'!$G:$M, 4, 0)) / VLOOKUP(ROUND($A1097,5),'main sheet'!$G:$M, 4, 0)) * C$11</f>
        <v>1.8568970408459763E-2</v>
      </c>
      <c r="D1097" s="19">
        <f>((VLOOKUP(ROUND($A1097 + (D$9/12),5),'main sheet'!$G:$M, 4, 0) - VLOOKUP(ROUND($A1097 + (D$9/12) + (1/12),5),'main sheet'!$G:$M, 4, 0)) / VLOOKUP(ROUND($A1097,5),'main sheet'!$G:$M, 4, 0)) * D$11</f>
        <v>1.8550956683793161E-2</v>
      </c>
      <c r="E1097" s="19">
        <f>((VLOOKUP(ROUND($A1097 + (E$9/12),5),'main sheet'!$G:$M, 4, 0) - VLOOKUP(ROUND($A1097 + (E$9/12) + (1/12),5),'main sheet'!$G:$M, 4, 0)) / VLOOKUP(ROUND($A1097,5),'main sheet'!$G:$M, 4, 0)) * E$11</f>
        <v>1.8532960434208233E-2</v>
      </c>
      <c r="F1097" s="19">
        <f>((VLOOKUP(ROUND($A1097 + (F$9/12),5),'main sheet'!$G:$M, 4, 0) - VLOOKUP(ROUND($A1097 + (F$9/12) + (1/12),5),'main sheet'!$G:$M, 4, 0)) / VLOOKUP(ROUND($A1097,5),'main sheet'!$G:$M, 4, 0)) * F$11</f>
        <v>1.8514981642752632E-2</v>
      </c>
      <c r="G1097" s="19">
        <f>((VLOOKUP(ROUND($A1097 + (G$9/12),5),'main sheet'!$G:$M, 4, 0) - VLOOKUP(ROUND($A1097 + (G$9/12) + (1/12),5),'main sheet'!$G:$M, 4, 0)) / VLOOKUP(ROUND($A1097,5),'main sheet'!$G:$M, 4, 0)) * G$11</f>
        <v>1.8497020292490167E-2</v>
      </c>
      <c r="H1097" s="19">
        <f>((VLOOKUP(ROUND($A1097 + (H$9/12),5),'main sheet'!$G:$M, 4, 0) - VLOOKUP(ROUND($A1097 + (H$9/12) + (1/12),5),'main sheet'!$G:$M, 4, 0)) / VLOOKUP(ROUND($A1097,5),'main sheet'!$G:$M, 4, 0)) * H$11</f>
        <v>1.8479076366501264E-2</v>
      </c>
      <c r="I1097" s="19">
        <f>((VLOOKUP(ROUND($A1097 + (I$9/12),5),'main sheet'!$G:$M, 4, 0) - VLOOKUP(ROUND($A1097 + (I$9/12) + (1/12),5),'main sheet'!$G:$M, 4, 0)) / VLOOKUP(ROUND($A1097,5),'main sheet'!$G:$M, 4, 0)) * I$11</f>
        <v>1.8461149847882354E-2</v>
      </c>
      <c r="J1097" s="19">
        <f>((VLOOKUP(ROUND($A1097 + (J$9/12),5),'main sheet'!$G:$M, 4, 0) - VLOOKUP(ROUND($A1097 + (J$9/12) + (1/12),5),'main sheet'!$G:$M, 4, 0)) / VLOOKUP(ROUND($A1097,5),'main sheet'!$G:$M, 4, 0)) * J$11</f>
        <v>1.5834150797322422E-2</v>
      </c>
      <c r="K1097" s="19">
        <f>((VLOOKUP(ROUND($A1097 + (K$9/12),5),'main sheet'!$G:$M, 4, 0) - VLOOKUP(ROUND($A1097 + (K$9/12) + (1/12),5),'main sheet'!$G:$M, 4, 0)) / VLOOKUP(ROUND($A1097,5),'main sheet'!$G:$M, 4, 0)) * K$11</f>
        <v>1.5818790116222916E-2</v>
      </c>
      <c r="L1097" s="19">
        <f>((VLOOKUP(ROUND($A1097 + (L$9/12),5),'main sheet'!$G:$M, 4, 0) - VLOOKUP(ROUND($A1097 + (L$9/12) + (1/12),5),'main sheet'!$G:$M, 4, 0)) / VLOOKUP(ROUND($A1097,5),'main sheet'!$G:$M, 4, 0)) * L$11</f>
        <v>1.5803444336492205E-2</v>
      </c>
      <c r="M1097" s="19">
        <f>((VLOOKUP(ROUND($A1097 + (M$9/12),5),'main sheet'!$G:$M, 4, 0) - VLOOKUP(ROUND($A1097 + (M$9/12) + (1/12),5),'main sheet'!$G:$M, 4, 0)) / VLOOKUP(ROUND($A1097,5),'main sheet'!$G:$M, 4, 0)) * M$11</f>
        <v>1.5846706021835012E-2</v>
      </c>
      <c r="N1097" s="19">
        <f>((VLOOKUP(ROUND($A1097 + (N$9/12),5),'main sheet'!$G:$M, 4, 0) - VLOOKUP(ROUND($A1097 + (N$9/12) + (1/12),5),'main sheet'!$G:$M, 4, 0)) / VLOOKUP(ROUND($A1097,5),'main sheet'!$G:$M, 4, 0)) * N$11</f>
        <v>1.5836220933798207E-2</v>
      </c>
      <c r="O1097" s="19">
        <f>((VLOOKUP(ROUND($A1097 + (O$9/12),5),'main sheet'!$G:$M, 4, 0) - VLOOKUP(ROUND($A1097 + (O$9/12) + (1/12),5),'main sheet'!$G:$M, 4, 0)) / VLOOKUP(ROUND($A1097,5),'main sheet'!$G:$M, 4, 0)) * O$11</f>
        <v>1.5825742783295786E-2</v>
      </c>
      <c r="P1097" s="19">
        <f>((VLOOKUP(ROUND($A1097 + (P$9/12),5),'main sheet'!$G:$M, 4, 0) - VLOOKUP(ROUND($A1097 + (P$9/12) + (1/12),5),'main sheet'!$G:$M, 4, 0)) / VLOOKUP(ROUND($A1097,5),'main sheet'!$G:$M, 4, 0)) * P$11</f>
        <v>1.5815271565737782E-2</v>
      </c>
      <c r="Q1097" s="19">
        <f>((VLOOKUP(ROUND($A1097 + (Q$9/12),5),'main sheet'!$G:$M, 4, 0) - VLOOKUP(ROUND($A1097 + (Q$9/12) + (1/12),5),'main sheet'!$G:$M, 4, 0)) / VLOOKUP(ROUND($A1097,5),'main sheet'!$G:$M, 4, 0)) * Q$11</f>
        <v>1.5804807276536974E-2</v>
      </c>
      <c r="R1097" s="19">
        <f>((VLOOKUP(ROUND($A1097 + (R$9/12),5),'main sheet'!$G:$M, 4, 0) - VLOOKUP(ROUND($A1097 + (R$9/12) + (1/12),5),'main sheet'!$G:$M, 4, 0)) / VLOOKUP(ROUND($A1097,5),'main sheet'!$G:$M, 4, 0)) * R$11</f>
        <v>1.5794349911108844E-2</v>
      </c>
      <c r="S1097" s="19">
        <f>((VLOOKUP(ROUND($A1097 + (S$9/12),5),'main sheet'!$G:$M, 4, 0) - VLOOKUP(ROUND($A1097 + (S$9/12) + (1/12),5),'main sheet'!$G:$M, 4, 0)) / VLOOKUP(ROUND($A1097,5),'main sheet'!$G:$M, 4, 0)) * S$11</f>
        <v>1.578389946487254E-2</v>
      </c>
      <c r="T1097" s="19">
        <f>((VLOOKUP(ROUND($A1097 + (T$9/12),5),'main sheet'!$G:$M, 4, 0) - VLOOKUP(ROUND($A1097 + (T$9/12) + (1/12),5),'main sheet'!$G:$M, 4, 0)) / VLOOKUP(ROUND($A1097,5),'main sheet'!$G:$M, 4, 0)) * T$11</f>
        <v>1.5773455933249927E-2</v>
      </c>
      <c r="U1097" s="19">
        <f>((VLOOKUP(ROUND($A1097 + (U$9/12),5),'main sheet'!$G:$M, 4, 0) - VLOOKUP(ROUND($A1097 + (U$9/12) + (1/12),5),'main sheet'!$G:$M, 4, 0)) / VLOOKUP(ROUND($A1097,5),'main sheet'!$G:$M, 4, 0)) * U$11</f>
        <v>1.5763019311665599E-2</v>
      </c>
      <c r="V1097" s="19">
        <f>((VLOOKUP(ROUND($A1097 + (V$9/12),5),'main sheet'!$G:$M, 4, 0) - VLOOKUP(ROUND($A1097 + (V$9/12) + (1/12),5),'main sheet'!$G:$M, 4, 0)) / VLOOKUP(ROUND($A1097,5),'main sheet'!$G:$M, 4, 0)) * V$11</f>
        <v>1.3288602446871078E-2</v>
      </c>
      <c r="W1097" s="19">
        <f>((VLOOKUP(ROUND($A1097 + (W$9/12),5),'main sheet'!$G:$M, 4, 0) - VLOOKUP(ROUND($A1097 + (W$9/12) + (1/12),5),'main sheet'!$G:$M, 4, 0)) / VLOOKUP(ROUND($A1097,5),'main sheet'!$G:$M, 4, 0)) * W$11</f>
        <v>1.3279809946628383E-2</v>
      </c>
      <c r="X1097" s="19">
        <f>((VLOOKUP(ROUND($A1097 + (X$9/12),5),'main sheet'!$G:$M, 4, 0) - VLOOKUP(ROUND($A1097 + (X$9/12) + (1/12),5),'main sheet'!$G:$M, 4, 0)) / VLOOKUP(ROUND($A1097,5),'main sheet'!$G:$M, 4, 0)) * X$11</f>
        <v>1.3271023264007279E-2</v>
      </c>
      <c r="Y1097" s="19">
        <f>((VLOOKUP(ROUND($A1097 + (Y$9/12),5),'main sheet'!$G:$M, 4, 0) - VLOOKUP(ROUND($A1097 + (Y$9/12) + (1/12),5),'main sheet'!$G:$M, 4, 0)) / VLOOKUP(ROUND($A1097,5),'main sheet'!$G:$M, 4, 0)) * Y$11</f>
        <v>1.3262242395158497E-2</v>
      </c>
      <c r="Z1097" s="19">
        <f>((VLOOKUP(ROUND($A1097 + (Z$9/12),5),'main sheet'!$G:$M, 4, 0) - VLOOKUP(ROUND($A1097 + (Z$9/12) + (1/12),5),'main sheet'!$G:$M, 4, 0)) / VLOOKUP(ROUND($A1097,5),'main sheet'!$G:$M, 4, 0)) * Z$11</f>
        <v>1.3253467336235307E-2</v>
      </c>
      <c r="AA1097" s="19">
        <f>((VLOOKUP(ROUND($A1097 + (AA$9/12),5),'main sheet'!$G:$M, 4, 0) - VLOOKUP(ROUND($A1097 + (AA$9/12) + (1/12),5),'main sheet'!$G:$M, 4, 0)) / VLOOKUP(ROUND($A1097,5),'main sheet'!$G:$M, 4, 0)) * AA$11</f>
        <v>1.3244698083393536E-2</v>
      </c>
      <c r="AB1097" s="19">
        <f>((VLOOKUP(ROUND($A1097 + (AB$9/12),5),'main sheet'!$G:$M, 4, 0) - VLOOKUP(ROUND($A1097 + (AB$9/12) + (1/12),5),'main sheet'!$G:$M, 4, 0)) / VLOOKUP(ROUND($A1097,5),'main sheet'!$G:$M, 4, 0)) * AB$11</f>
        <v>1.3235934632791544E-2</v>
      </c>
      <c r="AC1097" s="19">
        <f>((VLOOKUP(ROUND($A1097 + (AC$9/12),5),'main sheet'!$G:$M, 4, 0) - VLOOKUP(ROUND($A1097 + (AC$9/12) + (1/12),5),'main sheet'!$G:$M, 4, 0)) / VLOOKUP(ROUND($A1097,5),'main sheet'!$G:$M, 4, 0)) * AC$11</f>
        <v>1.3227176980590238E-2</v>
      </c>
      <c r="AD1097" s="19">
        <f>((VLOOKUP(ROUND($A1097 + (AD$9/12),5),'main sheet'!$G:$M, 4, 0) - VLOOKUP(ROUND($A1097 + (AD$9/12) + (1/12),5),'main sheet'!$G:$M, 4, 0)) / VLOOKUP(ROUND($A1097,5),'main sheet'!$G:$M, 4, 0)) * AD$11</f>
        <v>1.3218425122953065E-2</v>
      </c>
      <c r="AE1097" s="19">
        <f>((VLOOKUP(ROUND($A1097 + (AE$9/12),5),'main sheet'!$G:$M, 4, 0) - VLOOKUP(ROUND($A1097 + (AE$9/12) + (1/12),5),'main sheet'!$G:$M, 4, 0)) / VLOOKUP(ROUND($A1097,5),'main sheet'!$G:$M, 4, 0)) * AE$11</f>
        <v>1.3209679056046008E-2</v>
      </c>
      <c r="AF1097" s="19">
        <f>((VLOOKUP(ROUND($A1097 + (AF$9/12),5),'main sheet'!$G:$M, 4, 0) - VLOOKUP(ROUND($A1097 + (AF$9/12) + (1/12),5),'main sheet'!$G:$M, 4, 0)) / VLOOKUP(ROUND($A1097,5),'main sheet'!$G:$M, 4, 0)) * AF$11</f>
        <v>1.3200938776037589E-2</v>
      </c>
      <c r="AH1097" s="18">
        <f t="shared" si="33"/>
        <v>90.333333333333329</v>
      </c>
      <c r="AI1097" s="19">
        <f t="shared" si="34"/>
        <v>0.46499697216893821</v>
      </c>
    </row>
    <row r="1098" spans="1:35" x14ac:dyDescent="0.3">
      <c r="A1098" s="19">
        <v>90.416666666666671</v>
      </c>
      <c r="C1098" s="19">
        <f>((VLOOKUP(ROUND($A1098 + (C$9/12),5),'main sheet'!$G:$M, 4, 0) - VLOOKUP(ROUND($A1098 + (C$9/12) + (1/12),5),'main sheet'!$G:$M, 4, 0)) / VLOOKUP(ROUND($A1098,5),'main sheet'!$G:$M, 4, 0)) * C$11</f>
        <v>1.8920996501051612E-2</v>
      </c>
      <c r="D1098" s="19">
        <f>((VLOOKUP(ROUND($A1098 + (D$9/12),5),'main sheet'!$G:$M, 4, 0) - VLOOKUP(ROUND($A1098 + (D$9/12) + (1/12),5),'main sheet'!$G:$M, 4, 0)) / VLOOKUP(ROUND($A1098,5),'main sheet'!$G:$M, 4, 0)) * D$11</f>
        <v>1.8902641276508071E-2</v>
      </c>
      <c r="E1098" s="19">
        <f>((VLOOKUP(ROUND($A1098 + (E$9/12),5),'main sheet'!$G:$M, 4, 0) - VLOOKUP(ROUND($A1098 + (E$9/12) + (1/12),5),'main sheet'!$G:$M, 4, 0)) / VLOOKUP(ROUND($A1098,5),'main sheet'!$G:$M, 4, 0)) * E$11</f>
        <v>1.8884303858334825E-2</v>
      </c>
      <c r="F1098" s="19">
        <f>((VLOOKUP(ROUND($A1098 + (F$9/12),5),'main sheet'!$G:$M, 4, 0) - VLOOKUP(ROUND($A1098 + (F$9/12) + (1/12),5),'main sheet'!$G:$M, 4, 0)) / VLOOKUP(ROUND($A1098,5),'main sheet'!$G:$M, 4, 0)) * F$11</f>
        <v>1.8865984229257841E-2</v>
      </c>
      <c r="G1098" s="19">
        <f>((VLOOKUP(ROUND($A1098 + (G$9/12),5),'main sheet'!$G:$M, 4, 0) - VLOOKUP(ROUND($A1098 + (G$9/12) + (1/12),5),'main sheet'!$G:$M, 4, 0)) / VLOOKUP(ROUND($A1098,5),'main sheet'!$G:$M, 4, 0)) * G$11</f>
        <v>1.8847682372020051E-2</v>
      </c>
      <c r="H1098" s="19">
        <f>((VLOOKUP(ROUND($A1098 + (H$9/12),5),'main sheet'!$G:$M, 4, 0) - VLOOKUP(ROUND($A1098 + (H$9/12) + (1/12),5),'main sheet'!$G:$M, 4, 0)) / VLOOKUP(ROUND($A1098,5),'main sheet'!$G:$M, 4, 0)) * H$11</f>
        <v>1.8829398269380716E-2</v>
      </c>
      <c r="I1098" s="19">
        <f>((VLOOKUP(ROUND($A1098 + (I$9/12),5),'main sheet'!$G:$M, 4, 0) - VLOOKUP(ROUND($A1098 + (I$9/12) + (1/12),5),'main sheet'!$G:$M, 4, 0)) / VLOOKUP(ROUND($A1098,5),'main sheet'!$G:$M, 4, 0)) * I$11</f>
        <v>1.6149997918705805E-2</v>
      </c>
      <c r="J1098" s="19">
        <f>((VLOOKUP(ROUND($A1098 + (J$9/12),5),'main sheet'!$G:$M, 4, 0) - VLOOKUP(ROUND($A1098 + (J$9/12) + (1/12),5),'main sheet'!$G:$M, 4, 0)) / VLOOKUP(ROUND($A1098,5),'main sheet'!$G:$M, 4, 0)) * J$11</f>
        <v>1.6134330834884119E-2</v>
      </c>
      <c r="K1098" s="19">
        <f>((VLOOKUP(ROUND($A1098 + (K$9/12),5),'main sheet'!$G:$M, 4, 0) - VLOOKUP(ROUND($A1098 + (K$9/12) + (1/12),5),'main sheet'!$G:$M, 4, 0)) / VLOOKUP(ROUND($A1098,5),'main sheet'!$G:$M, 4, 0)) * K$11</f>
        <v>1.6118678949671943E-2</v>
      </c>
      <c r="L1098" s="19">
        <f>((VLOOKUP(ROUND($A1098 + (L$9/12),5),'main sheet'!$G:$M, 4, 0) - VLOOKUP(ROUND($A1098 + (L$9/12) + (1/12),5),'main sheet'!$G:$M, 4, 0)) / VLOOKUP(ROUND($A1098,5),'main sheet'!$G:$M, 4, 0)) * L$11</f>
        <v>1.6103042248325462E-2</v>
      </c>
      <c r="M1098" s="19">
        <f>((VLOOKUP(ROUND($A1098 + (M$9/12),5),'main sheet'!$G:$M, 4, 0) - VLOOKUP(ROUND($A1098 + (M$9/12) + (1/12),5),'main sheet'!$G:$M, 4, 0)) / VLOOKUP(ROUND($A1098,5),'main sheet'!$G:$M, 4, 0)) * M$11</f>
        <v>1.6147124078335264E-2</v>
      </c>
      <c r="N1098" s="19">
        <f>((VLOOKUP(ROUND($A1098 + (N$9/12),5),'main sheet'!$G:$M, 4, 0) - VLOOKUP(ROUND($A1098 + (N$9/12) + (1/12),5),'main sheet'!$G:$M, 4, 0)) / VLOOKUP(ROUND($A1098,5),'main sheet'!$G:$M, 4, 0)) * N$11</f>
        <v>1.6136440216511071E-2</v>
      </c>
      <c r="O1098" s="19">
        <f>((VLOOKUP(ROUND($A1098 + (O$9/12),5),'main sheet'!$G:$M, 4, 0) - VLOOKUP(ROUND($A1098 + (O$9/12) + (1/12),5),'main sheet'!$G:$M, 4, 0)) / VLOOKUP(ROUND($A1098,5),'main sheet'!$G:$M, 4, 0)) * O$11</f>
        <v>1.6125763423741692E-2</v>
      </c>
      <c r="P1098" s="19">
        <f>((VLOOKUP(ROUND($A1098 + (P$9/12),5),'main sheet'!$G:$M, 4, 0) - VLOOKUP(ROUND($A1098 + (P$9/12) + (1/12),5),'main sheet'!$G:$M, 4, 0)) / VLOOKUP(ROUND($A1098,5),'main sheet'!$G:$M, 4, 0)) * P$11</f>
        <v>1.6115093695349834E-2</v>
      </c>
      <c r="Q1098" s="19">
        <f>((VLOOKUP(ROUND($A1098 + (Q$9/12),5),'main sheet'!$G:$M, 4, 0) - VLOOKUP(ROUND($A1098 + (Q$9/12) + (1/12),5),'main sheet'!$G:$M, 4, 0)) / VLOOKUP(ROUND($A1098,5),'main sheet'!$G:$M, 4, 0)) * Q$11</f>
        <v>1.6104431026660985E-2</v>
      </c>
      <c r="R1098" s="19">
        <f>((VLOOKUP(ROUND($A1098 + (R$9/12),5),'main sheet'!$G:$M, 4, 0) - VLOOKUP(ROUND($A1098 + (R$9/12) + (1/12),5),'main sheet'!$G:$M, 4, 0)) / VLOOKUP(ROUND($A1098,5),'main sheet'!$G:$M, 4, 0)) * R$11</f>
        <v>1.6093775413004358E-2</v>
      </c>
      <c r="S1098" s="19">
        <f>((VLOOKUP(ROUND($A1098 + (S$9/12),5),'main sheet'!$G:$M, 4, 0) - VLOOKUP(ROUND($A1098 + (S$9/12) + (1/12),5),'main sheet'!$G:$M, 4, 0)) / VLOOKUP(ROUND($A1098,5),'main sheet'!$G:$M, 4, 0)) * S$11</f>
        <v>1.6083126849711936E-2</v>
      </c>
      <c r="T1098" s="19">
        <f>((VLOOKUP(ROUND($A1098 + (T$9/12),5),'main sheet'!$G:$M, 4, 0) - VLOOKUP(ROUND($A1098 + (T$9/12) + (1/12),5),'main sheet'!$G:$M, 4, 0)) / VLOOKUP(ROUND($A1098,5),'main sheet'!$G:$M, 4, 0)) * T$11</f>
        <v>1.6072485332118483E-2</v>
      </c>
      <c r="U1098" s="19">
        <f>((VLOOKUP(ROUND($A1098 + (U$9/12),5),'main sheet'!$G:$M, 4, 0) - VLOOKUP(ROUND($A1098 + (U$9/12) + (1/12),5),'main sheet'!$G:$M, 4, 0)) / VLOOKUP(ROUND($A1098,5),'main sheet'!$G:$M, 4, 0)) * U$11</f>
        <v>1.3549489706811834E-2</v>
      </c>
      <c r="V1098" s="19">
        <f>((VLOOKUP(ROUND($A1098 + (V$9/12),5),'main sheet'!$G:$M, 4, 0) - VLOOKUP(ROUND($A1098 + (V$9/12) + (1/12),5),'main sheet'!$G:$M, 4, 0)) / VLOOKUP(ROUND($A1098,5),'main sheet'!$G:$M, 4, 0)) * V$11</f>
        <v>1.3540524588620375E-2</v>
      </c>
      <c r="W1098" s="19">
        <f>((VLOOKUP(ROUND($A1098 + (W$9/12),5),'main sheet'!$G:$M, 4, 0) - VLOOKUP(ROUND($A1098 + (W$9/12) + (1/12),5),'main sheet'!$G:$M, 4, 0)) / VLOOKUP(ROUND($A1098,5),'main sheet'!$G:$M, 4, 0)) * W$11</f>
        <v>1.3531565402264422E-2</v>
      </c>
      <c r="X1098" s="19">
        <f>((VLOOKUP(ROUND($A1098 + (X$9/12),5),'main sheet'!$G:$M, 4, 0) - VLOOKUP(ROUND($A1098 + (X$9/12) + (1/12),5),'main sheet'!$G:$M, 4, 0)) / VLOOKUP(ROUND($A1098,5),'main sheet'!$G:$M, 4, 0)) * X$11</f>
        <v>1.352261214381914E-2</v>
      </c>
      <c r="Y1098" s="19">
        <f>((VLOOKUP(ROUND($A1098 + (Y$9/12),5),'main sheet'!$G:$M, 4, 0) - VLOOKUP(ROUND($A1098 + (Y$9/12) + (1/12),5),'main sheet'!$G:$M, 4, 0)) / VLOOKUP(ROUND($A1098,5),'main sheet'!$G:$M, 4, 0)) * Y$11</f>
        <v>1.351366480936228E-2</v>
      </c>
      <c r="Z1098" s="19">
        <f>((VLOOKUP(ROUND($A1098 + (Z$9/12),5),'main sheet'!$G:$M, 4, 0) - VLOOKUP(ROUND($A1098 + (Z$9/12) + (1/12),5),'main sheet'!$G:$M, 4, 0)) / VLOOKUP(ROUND($A1098,5),'main sheet'!$G:$M, 4, 0)) * Z$11</f>
        <v>1.3504723394974192E-2</v>
      </c>
      <c r="AA1098" s="19">
        <f>((VLOOKUP(ROUND($A1098 + (AA$9/12),5),'main sheet'!$G:$M, 4, 0) - VLOOKUP(ROUND($A1098 + (AA$9/12) + (1/12),5),'main sheet'!$G:$M, 4, 0)) / VLOOKUP(ROUND($A1098,5),'main sheet'!$G:$M, 4, 0)) * AA$11</f>
        <v>1.3495787896737823E-2</v>
      </c>
      <c r="AB1098" s="19">
        <f>((VLOOKUP(ROUND($A1098 + (AB$9/12),5),'main sheet'!$G:$M, 4, 0) - VLOOKUP(ROUND($A1098 + (AB$9/12) + (1/12),5),'main sheet'!$G:$M, 4, 0)) / VLOOKUP(ROUND($A1098,5),'main sheet'!$G:$M, 4, 0)) * AB$11</f>
        <v>1.3486858310738705E-2</v>
      </c>
      <c r="AC1098" s="19">
        <f>((VLOOKUP(ROUND($A1098 + (AC$9/12),5),'main sheet'!$G:$M, 4, 0) - VLOOKUP(ROUND($A1098 + (AC$9/12) + (1/12),5),'main sheet'!$G:$M, 4, 0)) / VLOOKUP(ROUND($A1098,5),'main sheet'!$G:$M, 4, 0)) * AC$11</f>
        <v>1.3477934633064964E-2</v>
      </c>
      <c r="AD1098" s="19">
        <f>((VLOOKUP(ROUND($A1098 + (AD$9/12),5),'main sheet'!$G:$M, 4, 0) - VLOOKUP(ROUND($A1098 + (AD$9/12) + (1/12),5),'main sheet'!$G:$M, 4, 0)) / VLOOKUP(ROUND($A1098,5),'main sheet'!$G:$M, 4, 0)) * AD$11</f>
        <v>1.3469016859807312E-2</v>
      </c>
      <c r="AE1098" s="19">
        <f>((VLOOKUP(ROUND($A1098 + (AE$9/12),5),'main sheet'!$G:$M, 4, 0) - VLOOKUP(ROUND($A1098 + (AE$9/12) + (1/12),5),'main sheet'!$G:$M, 4, 0)) / VLOOKUP(ROUND($A1098,5),'main sheet'!$G:$M, 4, 0)) * AE$11</f>
        <v>1.3460104987059055E-2</v>
      </c>
      <c r="AF1098" s="19">
        <f>((VLOOKUP(ROUND($A1098 + (AF$9/12),5),'main sheet'!$G:$M, 4, 0) - VLOOKUP(ROUND($A1098 + (AF$9/12) + (1/12),5),'main sheet'!$G:$M, 4, 0)) / VLOOKUP(ROUND($A1098,5),'main sheet'!$G:$M, 4, 0)) * AF$11</f>
        <v>1.3451199010916071E-2</v>
      </c>
      <c r="AH1098" s="18">
        <f t="shared" si="33"/>
        <v>90.416666666666671</v>
      </c>
      <c r="AI1098" s="19">
        <f t="shared" si="34"/>
        <v>0.46863877823775024</v>
      </c>
    </row>
    <row r="1099" spans="1:35" x14ac:dyDescent="0.3">
      <c r="A1099" s="19">
        <v>90.5</v>
      </c>
      <c r="C1099" s="19">
        <f>((VLOOKUP(ROUND($A1099 + (C$9/12),5),'main sheet'!$G:$M, 4, 0) - VLOOKUP(ROUND($A1099 + (C$9/12) + (1/12),5),'main sheet'!$G:$M, 4, 0)) / VLOOKUP(ROUND($A1099,5),'main sheet'!$G:$M, 4, 0)) * C$11</f>
        <v>1.9286627769979928E-2</v>
      </c>
      <c r="D1099" s="19">
        <f>((VLOOKUP(ROUND($A1099 + (D$9/12),5),'main sheet'!$G:$M, 4, 0) - VLOOKUP(ROUND($A1099 + (D$9/12) + (1/12),5),'main sheet'!$G:$M, 4, 0)) / VLOOKUP(ROUND($A1099,5),'main sheet'!$G:$M, 4, 0)) * D$11</f>
        <v>1.9267917847202661E-2</v>
      </c>
      <c r="E1099" s="19">
        <f>((VLOOKUP(ROUND($A1099 + (E$9/12),5),'main sheet'!$G:$M, 4, 0) - VLOOKUP(ROUND($A1099 + (E$9/12) + (1/12),5),'main sheet'!$G:$M, 4, 0)) / VLOOKUP(ROUND($A1099,5),'main sheet'!$G:$M, 4, 0)) * E$11</f>
        <v>1.9249226074887698E-2</v>
      </c>
      <c r="F1099" s="19">
        <f>((VLOOKUP(ROUND($A1099 + (F$9/12),5),'main sheet'!$G:$M, 4, 0) - VLOOKUP(ROUND($A1099 + (F$9/12) + (1/12),5),'main sheet'!$G:$M, 4, 0)) / VLOOKUP(ROUND($A1099,5),'main sheet'!$G:$M, 4, 0)) * F$11</f>
        <v>1.9230552435427418E-2</v>
      </c>
      <c r="G1099" s="19">
        <f>((VLOOKUP(ROUND($A1099 + (G$9/12),5),'main sheet'!$G:$M, 4, 0) - VLOOKUP(ROUND($A1099 + (G$9/12) + (1/12),5),'main sheet'!$G:$M, 4, 0)) / VLOOKUP(ROUND($A1099,5),'main sheet'!$G:$M, 4, 0)) * G$11</f>
        <v>1.9211896911230847E-2</v>
      </c>
      <c r="H1099" s="19">
        <f>((VLOOKUP(ROUND($A1099 + (H$9/12),5),'main sheet'!$G:$M, 4, 0) - VLOOKUP(ROUND($A1099 + (H$9/12) + (1/12),5),'main sheet'!$G:$M, 4, 0)) / VLOOKUP(ROUND($A1099,5),'main sheet'!$G:$M, 4, 0)) * H$11</f>
        <v>1.6478067471508918E-2</v>
      </c>
      <c r="I1099" s="19">
        <f>((VLOOKUP(ROUND($A1099 + (I$9/12),5),'main sheet'!$G:$M, 4, 0) - VLOOKUP(ROUND($A1099 + (I$9/12) + (1/12),5),'main sheet'!$G:$M, 4, 0)) / VLOOKUP(ROUND($A1099,5),'main sheet'!$G:$M, 4, 0)) * I$11</f>
        <v>1.6462082128006393E-2</v>
      </c>
      <c r="J1099" s="19">
        <f>((VLOOKUP(ROUND($A1099 + (J$9/12),5),'main sheet'!$G:$M, 4, 0) - VLOOKUP(ROUND($A1099 + (J$9/12) + (1/12),5),'main sheet'!$G:$M, 4, 0)) / VLOOKUP(ROUND($A1099,5),'main sheet'!$G:$M, 4, 0)) * J$11</f>
        <v>1.6446112291856524E-2</v>
      </c>
      <c r="K1099" s="19">
        <f>((VLOOKUP(ROUND($A1099 + (K$9/12),5),'main sheet'!$G:$M, 4, 0) - VLOOKUP(ROUND($A1099 + (K$9/12) + (1/12),5),'main sheet'!$G:$M, 4, 0)) / VLOOKUP(ROUND($A1099,5),'main sheet'!$G:$M, 4, 0)) * K$11</f>
        <v>1.6430157948015976E-2</v>
      </c>
      <c r="L1099" s="19">
        <f>((VLOOKUP(ROUND($A1099 + (L$9/12),5),'main sheet'!$G:$M, 4, 0) - VLOOKUP(ROUND($A1099 + (L$9/12) + (1/12),5),'main sheet'!$G:$M, 4, 0)) / VLOOKUP(ROUND($A1099,5),'main sheet'!$G:$M, 4, 0)) * L$11</f>
        <v>1.6414219081455687E-2</v>
      </c>
      <c r="M1099" s="19">
        <f>((VLOOKUP(ROUND($A1099 + (M$9/12),5),'main sheet'!$G:$M, 4, 0) - VLOOKUP(ROUND($A1099 + (M$9/12) + (1/12),5),'main sheet'!$G:$M, 4, 0)) / VLOOKUP(ROUND($A1099,5),'main sheet'!$G:$M, 4, 0)) * M$11</f>
        <v>1.6459152753250789E-2</v>
      </c>
      <c r="N1099" s="19">
        <f>((VLOOKUP(ROUND($A1099 + (N$9/12),5),'main sheet'!$G:$M, 4, 0) - VLOOKUP(ROUND($A1099 + (N$9/12) + (1/12),5),'main sheet'!$G:$M, 4, 0)) / VLOOKUP(ROUND($A1099,5),'main sheet'!$G:$M, 4, 0)) * N$11</f>
        <v>1.6448262435389591E-2</v>
      </c>
      <c r="O1099" s="19">
        <f>((VLOOKUP(ROUND($A1099 + (O$9/12),5),'main sheet'!$G:$M, 4, 0) - VLOOKUP(ROUND($A1099 + (O$9/12) + (1/12),5),'main sheet'!$G:$M, 4, 0)) / VLOOKUP(ROUND($A1099,5),'main sheet'!$G:$M, 4, 0)) * O$11</f>
        <v>1.6437379323186344E-2</v>
      </c>
      <c r="P1099" s="19">
        <f>((VLOOKUP(ROUND($A1099 + (P$9/12),5),'main sheet'!$G:$M, 4, 0) - VLOOKUP(ROUND($A1099 + (P$9/12) + (1/12),5),'main sheet'!$G:$M, 4, 0)) / VLOOKUP(ROUND($A1099,5),'main sheet'!$G:$M, 4, 0)) * P$11</f>
        <v>1.6426503411873048E-2</v>
      </c>
      <c r="Q1099" s="19">
        <f>((VLOOKUP(ROUND($A1099 + (Q$9/12),5),'main sheet'!$G:$M, 4, 0) - VLOOKUP(ROUND($A1099 + (Q$9/12) + (1/12),5),'main sheet'!$G:$M, 4, 0)) / VLOOKUP(ROUND($A1099,5),'main sheet'!$G:$M, 4, 0)) * Q$11</f>
        <v>1.6415634696685506E-2</v>
      </c>
      <c r="R1099" s="19">
        <f>((VLOOKUP(ROUND($A1099 + (R$9/12),5),'main sheet'!$G:$M, 4, 0) - VLOOKUP(ROUND($A1099 + (R$9/12) + (1/12),5),'main sheet'!$G:$M, 4, 0)) / VLOOKUP(ROUND($A1099,5),'main sheet'!$G:$M, 4, 0)) * R$11</f>
        <v>1.6404773172862347E-2</v>
      </c>
      <c r="S1099" s="19">
        <f>((VLOOKUP(ROUND($A1099 + (S$9/12),5),'main sheet'!$G:$M, 4, 0) - VLOOKUP(ROUND($A1099 + (S$9/12) + (1/12),5),'main sheet'!$G:$M, 4, 0)) / VLOOKUP(ROUND($A1099,5),'main sheet'!$G:$M, 4, 0)) * S$11</f>
        <v>1.6393918835645033E-2</v>
      </c>
      <c r="T1099" s="19">
        <f>((VLOOKUP(ROUND($A1099 + (T$9/12),5),'main sheet'!$G:$M, 4, 0) - VLOOKUP(ROUND($A1099 + (T$9/12) + (1/12),5),'main sheet'!$G:$M, 4, 0)) / VLOOKUP(ROUND($A1099,5),'main sheet'!$G:$M, 4, 0)) * T$11</f>
        <v>1.3820465841333739E-2</v>
      </c>
      <c r="U1099" s="19">
        <f>((VLOOKUP(ROUND($A1099 + (U$9/12),5),'main sheet'!$G:$M, 4, 0) - VLOOKUP(ROUND($A1099 + (U$9/12) + (1/12),5),'main sheet'!$G:$M, 4, 0)) / VLOOKUP(ROUND($A1099,5),'main sheet'!$G:$M, 4, 0)) * U$11</f>
        <v>1.3811321429816432E-2</v>
      </c>
      <c r="V1099" s="19">
        <f>((VLOOKUP(ROUND($A1099 + (V$9/12),5),'main sheet'!$G:$M, 4, 0) - VLOOKUP(ROUND($A1099 + (V$9/12) + (1/12),5),'main sheet'!$G:$M, 4, 0)) / VLOOKUP(ROUND($A1099,5),'main sheet'!$G:$M, 4, 0)) * V$11</f>
        <v>1.3802183068765364E-2</v>
      </c>
      <c r="W1099" s="19">
        <f>((VLOOKUP(ROUND($A1099 + (W$9/12),5),'main sheet'!$G:$M, 4, 0) - VLOOKUP(ROUND($A1099 + (W$9/12) + (1/12),5),'main sheet'!$G:$M, 4, 0)) / VLOOKUP(ROUND($A1099,5),'main sheet'!$G:$M, 4, 0)) * W$11</f>
        <v>1.3793050754177203E-2</v>
      </c>
      <c r="X1099" s="19">
        <f>((VLOOKUP(ROUND($A1099 + (X$9/12),5),'main sheet'!$G:$M, 4, 0) - VLOOKUP(ROUND($A1099 + (X$9/12) + (1/12),5),'main sheet'!$G:$M, 4, 0)) / VLOOKUP(ROUND($A1099,5),'main sheet'!$G:$M, 4, 0)) * X$11</f>
        <v>1.3783924482051261E-2</v>
      </c>
      <c r="Y1099" s="19">
        <f>((VLOOKUP(ROUND($A1099 + (Y$9/12),5),'main sheet'!$G:$M, 4, 0) - VLOOKUP(ROUND($A1099 + (Y$9/12) + (1/12),5),'main sheet'!$G:$M, 4, 0)) / VLOOKUP(ROUND($A1099,5),'main sheet'!$G:$M, 4, 0)) * Y$11</f>
        <v>1.3774804248389498E-2</v>
      </c>
      <c r="Z1099" s="19">
        <f>((VLOOKUP(ROUND($A1099 + (Z$9/12),5),'main sheet'!$G:$M, 4, 0) - VLOOKUP(ROUND($A1099 + (Z$9/12) + (1/12),5),'main sheet'!$G:$M, 4, 0)) / VLOOKUP(ROUND($A1099,5),'main sheet'!$G:$M, 4, 0)) * Z$11</f>
        <v>1.3765690049196522E-2</v>
      </c>
      <c r="AA1099" s="19">
        <f>((VLOOKUP(ROUND($A1099 + (AA$9/12),5),'main sheet'!$G:$M, 4, 0) - VLOOKUP(ROUND($A1099 + (AA$9/12) + (1/12),5),'main sheet'!$G:$M, 4, 0)) / VLOOKUP(ROUND($A1099,5),'main sheet'!$G:$M, 4, 0)) * AA$11</f>
        <v>1.3756581880479585E-2</v>
      </c>
      <c r="AB1099" s="19">
        <f>((VLOOKUP(ROUND($A1099 + (AB$9/12),5),'main sheet'!$G:$M, 4, 0) - VLOOKUP(ROUND($A1099 + (AB$9/12) + (1/12),5),'main sheet'!$G:$M, 4, 0)) / VLOOKUP(ROUND($A1099,5),'main sheet'!$G:$M, 4, 0)) * AB$11</f>
        <v>1.3747479738248573E-2</v>
      </c>
      <c r="AC1099" s="19">
        <f>((VLOOKUP(ROUND($A1099 + (AC$9/12),5),'main sheet'!$G:$M, 4, 0) - VLOOKUP(ROUND($A1099 + (AC$9/12) + (1/12),5),'main sheet'!$G:$M, 4, 0)) / VLOOKUP(ROUND($A1099,5),'main sheet'!$G:$M, 4, 0)) * AC$11</f>
        <v>1.3738383618516023E-2</v>
      </c>
      <c r="AD1099" s="19">
        <f>((VLOOKUP(ROUND($A1099 + (AD$9/12),5),'main sheet'!$G:$M, 4, 0) - VLOOKUP(ROUND($A1099 + (AD$9/12) + (1/12),5),'main sheet'!$G:$M, 4, 0)) / VLOOKUP(ROUND($A1099,5),'main sheet'!$G:$M, 4, 0)) * AD$11</f>
        <v>1.3729293517297105E-2</v>
      </c>
      <c r="AE1099" s="19">
        <f>((VLOOKUP(ROUND($A1099 + (AE$9/12),5),'main sheet'!$G:$M, 4, 0) - VLOOKUP(ROUND($A1099 + (AE$9/12) + (1/12),5),'main sheet'!$G:$M, 4, 0)) / VLOOKUP(ROUND($A1099,5),'main sheet'!$G:$M, 4, 0)) * AE$11</f>
        <v>1.3720209430609621E-2</v>
      </c>
      <c r="AF1099" s="19">
        <f>((VLOOKUP(ROUND($A1099 + (AF$9/12),5),'main sheet'!$G:$M, 4, 0) - VLOOKUP(ROUND($A1099 + (AF$9/12) + (1/12),5),'main sheet'!$G:$M, 4, 0)) / VLOOKUP(ROUND($A1099,5),'main sheet'!$G:$M, 4, 0)) * AF$11</f>
        <v>1.1052355706118865E-2</v>
      </c>
      <c r="AH1099" s="18">
        <f t="shared" si="33"/>
        <v>90.5</v>
      </c>
      <c r="AI1099" s="19">
        <f t="shared" si="34"/>
        <v>0.46975822835346448</v>
      </c>
    </row>
    <row r="1100" spans="1:35" x14ac:dyDescent="0.3">
      <c r="A1100" s="19">
        <v>90.583333333333329</v>
      </c>
      <c r="C1100" s="19">
        <f>((VLOOKUP(ROUND($A1100 + (C$9/12),5),'main sheet'!$G:$M, 4, 0) - VLOOKUP(ROUND($A1100 + (C$9/12) + (1/12),5),'main sheet'!$G:$M, 4, 0)) / VLOOKUP(ROUND($A1100,5),'main sheet'!$G:$M, 4, 0)) * C$11</f>
        <v>1.9666668480398278E-2</v>
      </c>
      <c r="D1100" s="19">
        <f>((VLOOKUP(ROUND($A1100 + (D$9/12),5),'main sheet'!$G:$M, 4, 0) - VLOOKUP(ROUND($A1100 + (D$9/12) + (1/12),5),'main sheet'!$G:$M, 4, 0)) / VLOOKUP(ROUND($A1100,5),'main sheet'!$G:$M, 4, 0)) * D$11</f>
        <v>1.9647589880814005E-2</v>
      </c>
      <c r="E1100" s="19">
        <f>((VLOOKUP(ROUND($A1100 + (E$9/12),5),'main sheet'!$G:$M, 4, 0) - VLOOKUP(ROUND($A1100 + (E$9/12) + (1/12),5),'main sheet'!$G:$M, 4, 0)) / VLOOKUP(ROUND($A1100,5),'main sheet'!$G:$M, 4, 0)) * E$11</f>
        <v>1.9628529789344852E-2</v>
      </c>
      <c r="F1100" s="19">
        <f>((VLOOKUP(ROUND($A1100 + (F$9/12),5),'main sheet'!$G:$M, 4, 0) - VLOOKUP(ROUND($A1100 + (F$9/12) + (1/12),5),'main sheet'!$G:$M, 4, 0)) / VLOOKUP(ROUND($A1100,5),'main sheet'!$G:$M, 4, 0)) * F$11</f>
        <v>1.9609488188035797E-2</v>
      </c>
      <c r="G1100" s="19">
        <f>((VLOOKUP(ROUND($A1100 + (G$9/12),5),'main sheet'!$G:$M, 4, 0) - VLOOKUP(ROUND($A1100 + (G$9/12) + (1/12),5),'main sheet'!$G:$M, 4, 0)) / VLOOKUP(ROUND($A1100,5),'main sheet'!$G:$M, 4, 0)) * G$11</f>
        <v>1.681908199576683E-2</v>
      </c>
      <c r="H1100" s="19">
        <f>((VLOOKUP(ROUND($A1100 + (H$9/12),5),'main sheet'!$G:$M, 4, 0) - VLOOKUP(ROUND($A1100 + (H$9/12) + (1/12),5),'main sheet'!$G:$M, 4, 0)) / VLOOKUP(ROUND($A1100,5),'main sheet'!$G:$M, 4, 0)) * H$11</f>
        <v>1.680276583469003E-2</v>
      </c>
      <c r="I1100" s="19">
        <f>((VLOOKUP(ROUND($A1100 + (I$9/12),5),'main sheet'!$G:$M, 4, 0) - VLOOKUP(ROUND($A1100 + (I$9/12) + (1/12),5),'main sheet'!$G:$M, 4, 0)) / VLOOKUP(ROUND($A1100,5),'main sheet'!$G:$M, 4, 0)) * I$11</f>
        <v>1.6786465501891414E-2</v>
      </c>
      <c r="J1100" s="19">
        <f>((VLOOKUP(ROUND($A1100 + (J$9/12),5),'main sheet'!$G:$M, 4, 0) - VLOOKUP(ROUND($A1100 + (J$9/12) + (1/12),5),'main sheet'!$G:$M, 4, 0)) / VLOOKUP(ROUND($A1100,5),'main sheet'!$G:$M, 4, 0)) * J$11</f>
        <v>1.6770180982016328E-2</v>
      </c>
      <c r="K1100" s="19">
        <f>((VLOOKUP(ROUND($A1100 + (K$9/12),5),'main sheet'!$G:$M, 4, 0) - VLOOKUP(ROUND($A1100 + (K$9/12) + (1/12),5),'main sheet'!$G:$M, 4, 0)) / VLOOKUP(ROUND($A1100,5),'main sheet'!$G:$M, 4, 0)) * K$11</f>
        <v>1.6753912259724675E-2</v>
      </c>
      <c r="L1100" s="19">
        <f>((VLOOKUP(ROUND($A1100 + (L$9/12),5),'main sheet'!$G:$M, 4, 0) - VLOOKUP(ROUND($A1100 + (L$9/12) + (1/12),5),'main sheet'!$G:$M, 4, 0)) / VLOOKUP(ROUND($A1100,5),'main sheet'!$G:$M, 4, 0)) * L$11</f>
        <v>1.6737659319690928E-2</v>
      </c>
      <c r="M1100" s="19">
        <f>((VLOOKUP(ROUND($A1100 + (M$9/12),5),'main sheet'!$G:$M, 4, 0) - VLOOKUP(ROUND($A1100 + (M$9/12) + (1/12),5),'main sheet'!$G:$M, 4, 0)) / VLOOKUP(ROUND($A1100,5),'main sheet'!$G:$M, 4, 0)) * M$11</f>
        <v>1.6783478404154149E-2</v>
      </c>
      <c r="N1100" s="19">
        <f>((VLOOKUP(ROUND($A1100 + (N$9/12),5),'main sheet'!$G:$M, 4, 0) - VLOOKUP(ROUND($A1100 + (N$9/12) + (1/12),5),'main sheet'!$G:$M, 4, 0)) / VLOOKUP(ROUND($A1100,5),'main sheet'!$G:$M, 4, 0)) * N$11</f>
        <v>1.6772373493872547E-2</v>
      </c>
      <c r="O1100" s="19">
        <f>((VLOOKUP(ROUND($A1100 + (O$9/12),5),'main sheet'!$G:$M, 4, 0) - VLOOKUP(ROUND($A1100 + (O$9/12) + (1/12),5),'main sheet'!$G:$M, 4, 0)) / VLOOKUP(ROUND($A1100,5),'main sheet'!$G:$M, 4, 0)) * O$11</f>
        <v>1.676127593123521E-2</v>
      </c>
      <c r="P1100" s="19">
        <f>((VLOOKUP(ROUND($A1100 + (P$9/12),5),'main sheet'!$G:$M, 4, 0) - VLOOKUP(ROUND($A1100 + (P$9/12) + (1/12),5),'main sheet'!$G:$M, 4, 0)) / VLOOKUP(ROUND($A1100,5),'main sheet'!$G:$M, 4, 0)) * P$11</f>
        <v>1.6750185711380827E-2</v>
      </c>
      <c r="Q1100" s="19">
        <f>((VLOOKUP(ROUND($A1100 + (Q$9/12),5),'main sheet'!$G:$M, 4, 0) - VLOOKUP(ROUND($A1100 + (Q$9/12) + (1/12),5),'main sheet'!$G:$M, 4, 0)) / VLOOKUP(ROUND($A1100,5),'main sheet'!$G:$M, 4, 0)) * Q$11</f>
        <v>1.6739102829451E-2</v>
      </c>
      <c r="R1100" s="19">
        <f>((VLOOKUP(ROUND($A1100 + (R$9/12),5),'main sheet'!$G:$M, 4, 0) - VLOOKUP(ROUND($A1100 + (R$9/12) + (1/12),5),'main sheet'!$G:$M, 4, 0)) / VLOOKUP(ROUND($A1100,5),'main sheet'!$G:$M, 4, 0)) * R$11</f>
        <v>1.6728027280590214E-2</v>
      </c>
      <c r="S1100" s="19">
        <f>((VLOOKUP(ROUND($A1100 + (S$9/12),5),'main sheet'!$G:$M, 4, 0) - VLOOKUP(ROUND($A1100 + (S$9/12) + (1/12),5),'main sheet'!$G:$M, 4, 0)) / VLOOKUP(ROUND($A1100,5),'main sheet'!$G:$M, 4, 0)) * S$11</f>
        <v>1.4102127254749193E-2</v>
      </c>
      <c r="T1100" s="19">
        <f>((VLOOKUP(ROUND($A1100 + (T$9/12),5),'main sheet'!$G:$M, 4, 0) - VLOOKUP(ROUND($A1100 + (T$9/12) + (1/12),5),'main sheet'!$G:$M, 4, 0)) / VLOOKUP(ROUND($A1100,5),'main sheet'!$G:$M, 4, 0)) * T$11</f>
        <v>1.4092796479913716E-2</v>
      </c>
      <c r="U1100" s="19">
        <f>((VLOOKUP(ROUND($A1100 + (U$9/12),5),'main sheet'!$G:$M, 4, 0) - VLOOKUP(ROUND($A1100 + (U$9/12) + (1/12),5),'main sheet'!$G:$M, 4, 0)) / VLOOKUP(ROUND($A1100,5),'main sheet'!$G:$M, 4, 0)) * U$11</f>
        <v>1.4083471878853124E-2</v>
      </c>
      <c r="V1100" s="19">
        <f>((VLOOKUP(ROUND($A1100 + (V$9/12),5),'main sheet'!$G:$M, 4, 0) - VLOOKUP(ROUND($A1100 + (V$9/12) + (1/12),5),'main sheet'!$G:$M, 4, 0)) / VLOOKUP(ROUND($A1100,5),'main sheet'!$G:$M, 4, 0)) * V$11</f>
        <v>1.4074153447482489E-2</v>
      </c>
      <c r="W1100" s="19">
        <f>((VLOOKUP(ROUND($A1100 + (W$9/12),5),'main sheet'!$G:$M, 4, 0) - VLOOKUP(ROUND($A1100 + (W$9/12) + (1/12),5),'main sheet'!$G:$M, 4, 0)) / VLOOKUP(ROUND($A1100,5),'main sheet'!$G:$M, 4, 0)) * W$11</f>
        <v>1.4064841181719594E-2</v>
      </c>
      <c r="X1100" s="19">
        <f>((VLOOKUP(ROUND($A1100 + (X$9/12),5),'main sheet'!$G:$M, 4, 0) - VLOOKUP(ROUND($A1100 + (X$9/12) + (1/12),5),'main sheet'!$G:$M, 4, 0)) / VLOOKUP(ROUND($A1100,5),'main sheet'!$G:$M, 4, 0)) * X$11</f>
        <v>1.4055535077484919E-2</v>
      </c>
      <c r="Y1100" s="19">
        <f>((VLOOKUP(ROUND($A1100 + (Y$9/12),5),'main sheet'!$G:$M, 4, 0) - VLOOKUP(ROUND($A1100 + (Y$9/12) + (1/12),5),'main sheet'!$G:$M, 4, 0)) / VLOOKUP(ROUND($A1100,5),'main sheet'!$G:$M, 4, 0)) * Y$11</f>
        <v>1.4046235130701645E-2</v>
      </c>
      <c r="Z1100" s="19">
        <f>((VLOOKUP(ROUND($A1100 + (Z$9/12),5),'main sheet'!$G:$M, 4, 0) - VLOOKUP(ROUND($A1100 + (Z$9/12) + (1/12),5),'main sheet'!$G:$M, 4, 0)) / VLOOKUP(ROUND($A1100,5),'main sheet'!$G:$M, 4, 0)) * Z$11</f>
        <v>1.4036941337295647E-2</v>
      </c>
      <c r="AA1100" s="19">
        <f>((VLOOKUP(ROUND($A1100 + (AA$9/12),5),'main sheet'!$G:$M, 4, 0) - VLOOKUP(ROUND($A1100 + (AA$9/12) + (1/12),5),'main sheet'!$G:$M, 4, 0)) / VLOOKUP(ROUND($A1100,5),'main sheet'!$G:$M, 4, 0)) * AA$11</f>
        <v>1.4027653693195502E-2</v>
      </c>
      <c r="AB1100" s="19">
        <f>((VLOOKUP(ROUND($A1100 + (AB$9/12),5),'main sheet'!$G:$M, 4, 0) - VLOOKUP(ROUND($A1100 + (AB$9/12) + (1/12),5),'main sheet'!$G:$M, 4, 0)) / VLOOKUP(ROUND($A1100,5),'main sheet'!$G:$M, 4, 0)) * AB$11</f>
        <v>1.4018372194332473E-2</v>
      </c>
      <c r="AC1100" s="19">
        <f>((VLOOKUP(ROUND($A1100 + (AC$9/12),5),'main sheet'!$G:$M, 4, 0) - VLOOKUP(ROUND($A1100 + (AC$9/12) + (1/12),5),'main sheet'!$G:$M, 4, 0)) / VLOOKUP(ROUND($A1100,5),'main sheet'!$G:$M, 4, 0)) * AC$11</f>
        <v>1.4009096836640523E-2</v>
      </c>
      <c r="AD1100" s="19">
        <f>((VLOOKUP(ROUND($A1100 + (AD$9/12),5),'main sheet'!$G:$M, 4, 0) - VLOOKUP(ROUND($A1100 + (AD$9/12) + (1/12),5),'main sheet'!$G:$M, 4, 0)) / VLOOKUP(ROUND($A1100,5),'main sheet'!$G:$M, 4, 0)) * AD$11</f>
        <v>1.3999827616056299E-2</v>
      </c>
      <c r="AE1100" s="19">
        <f>((VLOOKUP(ROUND($A1100 + (AE$9/12),5),'main sheet'!$G:$M, 4, 0) - VLOOKUP(ROUND($A1100 + (AE$9/12) + (1/12),5),'main sheet'!$G:$M, 4, 0)) / VLOOKUP(ROUND($A1100,5),'main sheet'!$G:$M, 4, 0)) * AE$11</f>
        <v>1.1277602970971941E-2</v>
      </c>
      <c r="AF1100" s="19">
        <f>((VLOOKUP(ROUND($A1100 + (AF$9/12),5),'main sheet'!$G:$M, 4, 0) - VLOOKUP(ROUND($A1100 + (AF$9/12) + (1/12),5),'main sheet'!$G:$M, 4, 0)) / VLOOKUP(ROUND($A1100,5),'main sheet'!$G:$M, 4, 0)) * AF$11</f>
        <v>1.1270141063125938E-2</v>
      </c>
      <c r="AH1100" s="18">
        <f t="shared" si="33"/>
        <v>90.583333333333329</v>
      </c>
      <c r="AI1100" s="19">
        <f t="shared" si="34"/>
        <v>0.47091558204558009</v>
      </c>
    </row>
    <row r="1101" spans="1:35" x14ac:dyDescent="0.3">
      <c r="A1101" s="19">
        <v>90.666666666666671</v>
      </c>
      <c r="C1101" s="19">
        <f>((VLOOKUP(ROUND($A1101 + (C$9/12),5),'main sheet'!$G:$M, 4, 0) - VLOOKUP(ROUND($A1101 + (C$9/12) + (1/12),5),'main sheet'!$G:$M, 4, 0)) / VLOOKUP(ROUND($A1101,5),'main sheet'!$G:$M, 4, 0)) * C$11</f>
        <v>2.0061987563493859E-2</v>
      </c>
      <c r="D1101" s="19">
        <f>((VLOOKUP(ROUND($A1101 + (D$9/12),5),'main sheet'!$G:$M, 4, 0) - VLOOKUP(ROUND($A1101 + (D$9/12) + (1/12),5),'main sheet'!$G:$M, 4, 0)) / VLOOKUP(ROUND($A1101,5),'main sheet'!$G:$M, 4, 0)) * D$11</f>
        <v>2.0042525465580944E-2</v>
      </c>
      <c r="E1101" s="19">
        <f>((VLOOKUP(ROUND($A1101 + (E$9/12),5),'main sheet'!$G:$M, 4, 0) - VLOOKUP(ROUND($A1101 + (E$9/12) + (1/12),5),'main sheet'!$G:$M, 4, 0)) / VLOOKUP(ROUND($A1101,5),'main sheet'!$G:$M, 4, 0)) * E$11</f>
        <v>2.002308224781385E-2</v>
      </c>
      <c r="F1101" s="19">
        <f>((VLOOKUP(ROUND($A1101 + (F$9/12),5),'main sheet'!$G:$M, 4, 0) - VLOOKUP(ROUND($A1101 + (F$9/12) + (1/12),5),'main sheet'!$G:$M, 4, 0)) / VLOOKUP(ROUND($A1101,5),'main sheet'!$G:$M, 4, 0)) * F$11</f>
        <v>1.7173822126547663E-2</v>
      </c>
      <c r="G1101" s="19">
        <f>((VLOOKUP(ROUND($A1101 + (G$9/12),5),'main sheet'!$G:$M, 4, 0) - VLOOKUP(ROUND($A1101 + (G$9/12) + (1/12),5),'main sheet'!$G:$M, 4, 0)) / VLOOKUP(ROUND($A1101,5),'main sheet'!$G:$M, 4, 0)) * G$11</f>
        <v>1.7157161832710488E-2</v>
      </c>
      <c r="H1101" s="19">
        <f>((VLOOKUP(ROUND($A1101 + (H$9/12),5),'main sheet'!$G:$M, 4, 0) - VLOOKUP(ROUND($A1101 + (H$9/12) + (1/12),5),'main sheet'!$G:$M, 4, 0)) / VLOOKUP(ROUND($A1101,5),'main sheet'!$G:$M, 4, 0)) * H$11</f>
        <v>1.7140517700994062E-2</v>
      </c>
      <c r="I1101" s="19">
        <f>((VLOOKUP(ROUND($A1101 + (I$9/12),5),'main sheet'!$G:$M, 4, 0) - VLOOKUP(ROUND($A1101 + (I$9/12) + (1/12),5),'main sheet'!$G:$M, 4, 0)) / VLOOKUP(ROUND($A1101,5),'main sheet'!$G:$M, 4, 0)) * I$11</f>
        <v>1.7123889715719872E-2</v>
      </c>
      <c r="J1101" s="19">
        <f>((VLOOKUP(ROUND($A1101 + (J$9/12),5),'main sheet'!$G:$M, 4, 0) - VLOOKUP(ROUND($A1101 + (J$9/12) + (1/12),5),'main sheet'!$G:$M, 4, 0)) / VLOOKUP(ROUND($A1101,5),'main sheet'!$G:$M, 4, 0)) * J$11</f>
        <v>1.7107277861224283E-2</v>
      </c>
      <c r="K1101" s="19">
        <f>((VLOOKUP(ROUND($A1101 + (K$9/12),5),'main sheet'!$G:$M, 4, 0) - VLOOKUP(ROUND($A1101 + (K$9/12) + (1/12),5),'main sheet'!$G:$M, 4, 0)) / VLOOKUP(ROUND($A1101,5),'main sheet'!$G:$M, 4, 0)) * K$11</f>
        <v>1.709068212185853E-2</v>
      </c>
      <c r="L1101" s="19">
        <f>((VLOOKUP(ROUND($A1101 + (L$9/12),5),'main sheet'!$G:$M, 4, 0) - VLOOKUP(ROUND($A1101 + (L$9/12) + (1/12),5),'main sheet'!$G:$M, 4, 0)) / VLOOKUP(ROUND($A1101,5),'main sheet'!$G:$M, 4, 0)) * L$11</f>
        <v>1.7074102481989682E-2</v>
      </c>
      <c r="M1101" s="19">
        <f>((VLOOKUP(ROUND($A1101 + (M$9/12),5),'main sheet'!$G:$M, 4, 0) - VLOOKUP(ROUND($A1101 + (M$9/12) + (1/12),5),'main sheet'!$G:$M, 4, 0)) / VLOOKUP(ROUND($A1101,5),'main sheet'!$G:$M, 4, 0)) * M$11</f>
        <v>1.7120842574425272E-2</v>
      </c>
      <c r="N1101" s="19">
        <f>((VLOOKUP(ROUND($A1101 + (N$9/12),5),'main sheet'!$G:$M, 4, 0) - VLOOKUP(ROUND($A1101 + (N$9/12) + (1/12),5),'main sheet'!$G:$M, 4, 0)) / VLOOKUP(ROUND($A1101,5),'main sheet'!$G:$M, 4, 0)) * N$11</f>
        <v>1.7109514444691984E-2</v>
      </c>
      <c r="O1101" s="19">
        <f>((VLOOKUP(ROUND($A1101 + (O$9/12),5),'main sheet'!$G:$M, 4, 0) - VLOOKUP(ROUND($A1101 + (O$9/12) + (1/12),5),'main sheet'!$G:$M, 4, 0)) / VLOOKUP(ROUND($A1101,5),'main sheet'!$G:$M, 4, 0)) * O$11</f>
        <v>1.7098193810298052E-2</v>
      </c>
      <c r="P1101" s="19">
        <f>((VLOOKUP(ROUND($A1101 + (P$9/12),5),'main sheet'!$G:$M, 4, 0) - VLOOKUP(ROUND($A1101 + (P$9/12) + (1/12),5),'main sheet'!$G:$M, 4, 0)) / VLOOKUP(ROUND($A1101,5),'main sheet'!$G:$M, 4, 0)) * P$11</f>
        <v>1.7086880666284127E-2</v>
      </c>
      <c r="Q1101" s="19">
        <f>((VLOOKUP(ROUND($A1101 + (Q$9/12),5),'main sheet'!$G:$M, 4, 0) - VLOOKUP(ROUND($A1101 + (Q$9/12) + (1/12),5),'main sheet'!$G:$M, 4, 0)) / VLOOKUP(ROUND($A1101,5),'main sheet'!$G:$M, 4, 0)) * Q$11</f>
        <v>1.707557500769382E-2</v>
      </c>
      <c r="R1101" s="19">
        <f>((VLOOKUP(ROUND($A1101 + (R$9/12),5),'main sheet'!$G:$M, 4, 0) - VLOOKUP(ROUND($A1101 + (R$9/12) + (1/12),5),'main sheet'!$G:$M, 4, 0)) / VLOOKUP(ROUND($A1101,5),'main sheet'!$G:$M, 4, 0)) * R$11</f>
        <v>1.4395118304590485E-2</v>
      </c>
      <c r="S1101" s="19">
        <f>((VLOOKUP(ROUND($A1101 + (S$9/12),5),'main sheet'!$G:$M, 4, 0) - VLOOKUP(ROUND($A1101 + (S$9/12) + (1/12),5),'main sheet'!$G:$M, 4, 0)) / VLOOKUP(ROUND($A1101,5),'main sheet'!$G:$M, 4, 0)) * S$11</f>
        <v>1.4385593670100682E-2</v>
      </c>
      <c r="T1101" s="19">
        <f>((VLOOKUP(ROUND($A1101 + (T$9/12),5),'main sheet'!$G:$M, 4, 0) - VLOOKUP(ROUND($A1101 + (T$9/12) + (1/12),5),'main sheet'!$G:$M, 4, 0)) / VLOOKUP(ROUND($A1101,5),'main sheet'!$G:$M, 4, 0)) * T$11</f>
        <v>1.4376075337654408E-2</v>
      </c>
      <c r="U1101" s="19">
        <f>((VLOOKUP(ROUND($A1101 + (U$9/12),5),'main sheet'!$G:$M, 4, 0) - VLOOKUP(ROUND($A1101 + (U$9/12) + (1/12),5),'main sheet'!$G:$M, 4, 0)) / VLOOKUP(ROUND($A1101,5),'main sheet'!$G:$M, 4, 0)) * U$11</f>
        <v>1.4366563303081873E-2</v>
      </c>
      <c r="V1101" s="19">
        <f>((VLOOKUP(ROUND($A1101 + (V$9/12),5),'main sheet'!$G:$M, 4, 0) - VLOOKUP(ROUND($A1101 + (V$9/12) + (1/12),5),'main sheet'!$G:$M, 4, 0)) / VLOOKUP(ROUND($A1101,5),'main sheet'!$G:$M, 4, 0)) * V$11</f>
        <v>1.4357057562216039E-2</v>
      </c>
      <c r="W1101" s="19">
        <f>((VLOOKUP(ROUND($A1101 + (W$9/12),5),'main sheet'!$G:$M, 4, 0) - VLOOKUP(ROUND($A1101 + (W$9/12) + (1/12),5),'main sheet'!$G:$M, 4, 0)) / VLOOKUP(ROUND($A1101,5),'main sheet'!$G:$M, 4, 0)) * W$11</f>
        <v>1.434755811089263E-2</v>
      </c>
      <c r="X1101" s="19">
        <f>((VLOOKUP(ROUND($A1101 + (X$9/12),5),'main sheet'!$G:$M, 4, 0) - VLOOKUP(ROUND($A1101 + (X$9/12) + (1/12),5),'main sheet'!$G:$M, 4, 0)) / VLOOKUP(ROUND($A1101,5),'main sheet'!$G:$M, 4, 0)) * X$11</f>
        <v>1.4338064944950128E-2</v>
      </c>
      <c r="Y1101" s="19">
        <f>((VLOOKUP(ROUND($A1101 + (Y$9/12),5),'main sheet'!$G:$M, 4, 0) - VLOOKUP(ROUND($A1101 + (Y$9/12) + (1/12),5),'main sheet'!$G:$M, 4, 0)) / VLOOKUP(ROUND($A1101,5),'main sheet'!$G:$M, 4, 0)) * Y$11</f>
        <v>1.432857806022976E-2</v>
      </c>
      <c r="Z1101" s="19">
        <f>((VLOOKUP(ROUND($A1101 + (Z$9/12),5),'main sheet'!$G:$M, 4, 0) - VLOOKUP(ROUND($A1101 + (Z$9/12) + (1/12),5),'main sheet'!$G:$M, 4, 0)) / VLOOKUP(ROUND($A1101,5),'main sheet'!$G:$M, 4, 0)) * Z$11</f>
        <v>1.4319097452575513E-2</v>
      </c>
      <c r="AA1101" s="19">
        <f>((VLOOKUP(ROUND($A1101 + (AA$9/12),5),'main sheet'!$G:$M, 4, 0) - VLOOKUP(ROUND($A1101 + (AA$9/12) + (1/12),5),'main sheet'!$G:$M, 4, 0)) / VLOOKUP(ROUND($A1101,5),'main sheet'!$G:$M, 4, 0)) * AA$11</f>
        <v>1.4309623117834121E-2</v>
      </c>
      <c r="AB1101" s="19">
        <f>((VLOOKUP(ROUND($A1101 + (AB$9/12),5),'main sheet'!$G:$M, 4, 0) - VLOOKUP(ROUND($A1101 + (AB$9/12) + (1/12),5),'main sheet'!$G:$M, 4, 0)) / VLOOKUP(ROUND($A1101,5),'main sheet'!$G:$M, 4, 0)) * AB$11</f>
        <v>1.4300155051855064E-2</v>
      </c>
      <c r="AC1101" s="19">
        <f>((VLOOKUP(ROUND($A1101 + (AC$9/12),5),'main sheet'!$G:$M, 4, 0) - VLOOKUP(ROUND($A1101 + (AC$9/12) + (1/12),5),'main sheet'!$G:$M, 4, 0)) / VLOOKUP(ROUND($A1101,5),'main sheet'!$G:$M, 4, 0)) * AC$11</f>
        <v>1.4290693250490571E-2</v>
      </c>
      <c r="AD1101" s="19">
        <f>((VLOOKUP(ROUND($A1101 + (AD$9/12),5),'main sheet'!$G:$M, 4, 0) - VLOOKUP(ROUND($A1101 + (AD$9/12) + (1/12),5),'main sheet'!$G:$M, 4, 0)) / VLOOKUP(ROUND($A1101,5),'main sheet'!$G:$M, 4, 0)) * AD$11</f>
        <v>1.151191065196706E-2</v>
      </c>
      <c r="AE1101" s="19">
        <f>((VLOOKUP(ROUND($A1101 + (AE$9/12),5),'main sheet'!$G:$M, 4, 0) - VLOOKUP(ROUND($A1101 + (AE$9/12) + (1/12),5),'main sheet'!$G:$M, 4, 0)) / VLOOKUP(ROUND($A1101,5),'main sheet'!$G:$M, 4, 0)) * AE$11</f>
        <v>1.1504293712743583E-2</v>
      </c>
      <c r="AF1101" s="19">
        <f>((VLOOKUP(ROUND($A1101 + (AF$9/12),5),'main sheet'!$G:$M, 4, 0) - VLOOKUP(ROUND($A1101 + (AF$9/12) + (1/12),5),'main sheet'!$G:$M, 4, 0)) / VLOOKUP(ROUND($A1101,5),'main sheet'!$G:$M, 4, 0)) * AF$11</f>
        <v>1.1496681813323438E-2</v>
      </c>
      <c r="AH1101" s="18">
        <f t="shared" si="33"/>
        <v>90.666666666666671</v>
      </c>
      <c r="AI1101" s="19">
        <f t="shared" si="34"/>
        <v>0.47211311996583183</v>
      </c>
    </row>
    <row r="1102" spans="1:35" x14ac:dyDescent="0.3">
      <c r="A1102" s="19">
        <v>90.75</v>
      </c>
      <c r="C1102" s="19">
        <f>((VLOOKUP(ROUND($A1102 + (C$9/12),5),'main sheet'!$G:$M, 4, 0) - VLOOKUP(ROUND($A1102 + (C$9/12) + (1/12),5),'main sheet'!$G:$M, 4, 0)) / VLOOKUP(ROUND($A1102,5),'main sheet'!$G:$M, 4, 0)) * C$11</f>
        <v>2.0473525249058707E-2</v>
      </c>
      <c r="D1102" s="19">
        <f>((VLOOKUP(ROUND($A1102 + (D$9/12),5),'main sheet'!$G:$M, 4, 0) - VLOOKUP(ROUND($A1102 + (D$9/12) + (1/12),5),'main sheet'!$G:$M, 4, 0)) / VLOOKUP(ROUND($A1102,5),'main sheet'!$G:$M, 4, 0)) * D$11</f>
        <v>2.0453663919179837E-2</v>
      </c>
      <c r="E1102" s="19">
        <f>((VLOOKUP(ROUND($A1102 + (E$9/12),5),'main sheet'!$G:$M, 4, 0) - VLOOKUP(ROUND($A1102 + (E$9/12) + (1/12),5),'main sheet'!$G:$M, 4, 0)) / VLOOKUP(ROUND($A1102,5),'main sheet'!$G:$M, 4, 0)) * E$11</f>
        <v>1.754313255255855E-2</v>
      </c>
      <c r="F1102" s="19">
        <f>((VLOOKUP(ROUND($A1102 + (F$9/12),5),'main sheet'!$G:$M, 4, 0) - VLOOKUP(ROUND($A1102 + (F$9/12) + (1/12),5),'main sheet'!$G:$M, 4, 0)) / VLOOKUP(ROUND($A1102,5),'main sheet'!$G:$M, 4, 0)) * F$11</f>
        <v>1.7526113991343902E-2</v>
      </c>
      <c r="G1102" s="19">
        <f>((VLOOKUP(ROUND($A1102 + (G$9/12),5),'main sheet'!$G:$M, 4, 0) - VLOOKUP(ROUND($A1102 + (G$9/12) + (1/12),5),'main sheet'!$G:$M, 4, 0)) / VLOOKUP(ROUND($A1102,5),'main sheet'!$G:$M, 4, 0)) * G$11</f>
        <v>1.7509111939804534E-2</v>
      </c>
      <c r="H1102" s="19">
        <f>((VLOOKUP(ROUND($A1102 + (H$9/12),5),'main sheet'!$G:$M, 4, 0) - VLOOKUP(ROUND($A1102 + (H$9/12) + (1/12),5),'main sheet'!$G:$M, 4, 0)) / VLOOKUP(ROUND($A1102,5),'main sheet'!$G:$M, 4, 0)) * H$11</f>
        <v>1.7492126381924777E-2</v>
      </c>
      <c r="I1102" s="19">
        <f>((VLOOKUP(ROUND($A1102 + (I$9/12),5),'main sheet'!$G:$M, 4, 0) - VLOOKUP(ROUND($A1102 + (I$9/12) + (1/12),5),'main sheet'!$G:$M, 4, 0)) / VLOOKUP(ROUND($A1102,5),'main sheet'!$G:$M, 4, 0)) * I$11</f>
        <v>1.7475157301704167E-2</v>
      </c>
      <c r="J1102" s="19">
        <f>((VLOOKUP(ROUND($A1102 + (J$9/12),5),'main sheet'!$G:$M, 4, 0) - VLOOKUP(ROUND($A1102 + (J$9/12) + (1/12),5),'main sheet'!$G:$M, 4, 0)) / VLOOKUP(ROUND($A1102,5),'main sheet'!$G:$M, 4, 0)) * J$11</f>
        <v>1.7458204683157414E-2</v>
      </c>
      <c r="K1102" s="19">
        <f>((VLOOKUP(ROUND($A1102 + (K$9/12),5),'main sheet'!$G:$M, 4, 0) - VLOOKUP(ROUND($A1102 + (K$9/12) + (1/12),5),'main sheet'!$G:$M, 4, 0)) / VLOOKUP(ROUND($A1102,5),'main sheet'!$G:$M, 4, 0)) * K$11</f>
        <v>1.7441268510315418E-2</v>
      </c>
      <c r="L1102" s="19">
        <f>((VLOOKUP(ROUND($A1102 + (L$9/12),5),'main sheet'!$G:$M, 4, 0) - VLOOKUP(ROUND($A1102 + (L$9/12) + (1/12),5),'main sheet'!$G:$M, 4, 0)) / VLOOKUP(ROUND($A1102,5),'main sheet'!$G:$M, 4, 0)) * L$11</f>
        <v>1.7424348767224228E-2</v>
      </c>
      <c r="M1102" s="19">
        <f>((VLOOKUP(ROUND($A1102 + (M$9/12),5),'main sheet'!$G:$M, 4, 0) - VLOOKUP(ROUND($A1102 + (M$9/12) + (1/12),5),'main sheet'!$G:$M, 4, 0)) / VLOOKUP(ROUND($A1102,5),'main sheet'!$G:$M, 4, 0)) * M$11</f>
        <v>1.7472047653468194E-2</v>
      </c>
      <c r="N1102" s="19">
        <f>((VLOOKUP(ROUND($A1102 + (N$9/12),5),'main sheet'!$G:$M, 4, 0) - VLOOKUP(ROUND($A1102 + (N$9/12) + (1/12),5),'main sheet'!$G:$M, 4, 0)) / VLOOKUP(ROUND($A1102,5),'main sheet'!$G:$M, 4, 0)) * N$11</f>
        <v>1.7460487146345814E-2</v>
      </c>
      <c r="O1102" s="19">
        <f>((VLOOKUP(ROUND($A1102 + (O$9/12),5),'main sheet'!$G:$M, 4, 0) - VLOOKUP(ROUND($A1102 + (O$9/12) + (1/12),5),'main sheet'!$G:$M, 4, 0)) / VLOOKUP(ROUND($A1102,5),'main sheet'!$G:$M, 4, 0)) * O$11</f>
        <v>1.7448934288316981E-2</v>
      </c>
      <c r="P1102" s="19">
        <f>((VLOOKUP(ROUND($A1102 + (P$9/12),5),'main sheet'!$G:$M, 4, 0) - VLOOKUP(ROUND($A1102 + (P$9/12) + (1/12),5),'main sheet'!$G:$M, 4, 0)) / VLOOKUP(ROUND($A1102,5),'main sheet'!$G:$M, 4, 0)) * P$11</f>
        <v>1.7437389074320273E-2</v>
      </c>
      <c r="Q1102" s="19">
        <f>((VLOOKUP(ROUND($A1102 + (Q$9/12),5),'main sheet'!$G:$M, 4, 0) - VLOOKUP(ROUND($A1102 + (Q$9/12) + (1/12),5),'main sheet'!$G:$M, 4, 0)) / VLOOKUP(ROUND($A1102,5),'main sheet'!$G:$M, 4, 0)) * Q$11</f>
        <v>1.4700136220005105E-2</v>
      </c>
      <c r="R1102" s="19">
        <f>((VLOOKUP(ROUND($A1102 + (R$9/12),5),'main sheet'!$G:$M, 4, 0) - VLOOKUP(ROUND($A1102 + (R$9/12) + (1/12),5),'main sheet'!$G:$M, 4, 0)) / VLOOKUP(ROUND($A1102,5),'main sheet'!$G:$M, 4, 0)) * R$11</f>
        <v>1.4690409768198093E-2</v>
      </c>
      <c r="S1102" s="19">
        <f>((VLOOKUP(ROUND($A1102 + (S$9/12),5),'main sheet'!$G:$M, 4, 0) - VLOOKUP(ROUND($A1102 + (S$9/12) + (1/12),5),'main sheet'!$G:$M, 4, 0)) / VLOOKUP(ROUND($A1102,5),'main sheet'!$G:$M, 4, 0)) * S$11</f>
        <v>1.4680689751968502E-2</v>
      </c>
      <c r="T1102" s="19">
        <f>((VLOOKUP(ROUND($A1102 + (T$9/12),5),'main sheet'!$G:$M, 4, 0) - VLOOKUP(ROUND($A1102 + (T$9/12) + (1/12),5),'main sheet'!$G:$M, 4, 0)) / VLOOKUP(ROUND($A1102,5),'main sheet'!$G:$M, 4, 0)) * T$11</f>
        <v>1.4670976167058185E-2</v>
      </c>
      <c r="U1102" s="19">
        <f>((VLOOKUP(ROUND($A1102 + (U$9/12),5),'main sheet'!$G:$M, 4, 0) - VLOOKUP(ROUND($A1102 + (U$9/12) + (1/12),5),'main sheet'!$G:$M, 4, 0)) / VLOOKUP(ROUND($A1102,5),'main sheet'!$G:$M, 4, 0)) * U$11</f>
        <v>1.4661269009211815E-2</v>
      </c>
      <c r="V1102" s="19">
        <f>((VLOOKUP(ROUND($A1102 + (V$9/12),5),'main sheet'!$G:$M, 4, 0) - VLOOKUP(ROUND($A1102 + (V$9/12) + (1/12),5),'main sheet'!$G:$M, 4, 0)) / VLOOKUP(ROUND($A1102,5),'main sheet'!$G:$M, 4, 0)) * V$11</f>
        <v>1.4651568274176878E-2</v>
      </c>
      <c r="W1102" s="19">
        <f>((VLOOKUP(ROUND($A1102 + (W$9/12),5),'main sheet'!$G:$M, 4, 0) - VLOOKUP(ROUND($A1102 + (W$9/12) + (1/12),5),'main sheet'!$G:$M, 4, 0)) / VLOOKUP(ROUND($A1102,5),'main sheet'!$G:$M, 4, 0)) * W$11</f>
        <v>1.4641873957703673E-2</v>
      </c>
      <c r="X1102" s="19">
        <f>((VLOOKUP(ROUND($A1102 + (X$9/12),5),'main sheet'!$G:$M, 4, 0) - VLOOKUP(ROUND($A1102 + (X$9/12) + (1/12),5),'main sheet'!$G:$M, 4, 0)) / VLOOKUP(ROUND($A1102,5),'main sheet'!$G:$M, 4, 0)) * X$11</f>
        <v>1.4632186055545315E-2</v>
      </c>
      <c r="Y1102" s="19">
        <f>((VLOOKUP(ROUND($A1102 + (Y$9/12),5),'main sheet'!$G:$M, 4, 0) - VLOOKUP(ROUND($A1102 + (Y$9/12) + (1/12),5),'main sheet'!$G:$M, 4, 0)) / VLOOKUP(ROUND($A1102,5),'main sheet'!$G:$M, 4, 0)) * Y$11</f>
        <v>1.4622504563457723E-2</v>
      </c>
      <c r="Z1102" s="19">
        <f>((VLOOKUP(ROUND($A1102 + (Z$9/12),5),'main sheet'!$G:$M, 4, 0) - VLOOKUP(ROUND($A1102 + (Z$9/12) + (1/12),5),'main sheet'!$G:$M, 4, 0)) / VLOOKUP(ROUND($A1102,5),'main sheet'!$G:$M, 4, 0)) * Z$11</f>
        <v>1.4612829477199626E-2</v>
      </c>
      <c r="AA1102" s="19">
        <f>((VLOOKUP(ROUND($A1102 + (AA$9/12),5),'main sheet'!$G:$M, 4, 0) - VLOOKUP(ROUND($A1102 + (AA$9/12) + (1/12),5),'main sheet'!$G:$M, 4, 0)) / VLOOKUP(ROUND($A1102,5),'main sheet'!$G:$M, 4, 0)) * AA$11</f>
        <v>1.4603160792532566E-2</v>
      </c>
      <c r="AB1102" s="19">
        <f>((VLOOKUP(ROUND($A1102 + (AB$9/12),5),'main sheet'!$G:$M, 4, 0) - VLOOKUP(ROUND($A1102 + (AB$9/12) + (1/12),5),'main sheet'!$G:$M, 4, 0)) / VLOOKUP(ROUND($A1102,5),'main sheet'!$G:$M, 4, 0)) * AB$11</f>
        <v>1.4593498505220877E-2</v>
      </c>
      <c r="AC1102" s="19">
        <f>((VLOOKUP(ROUND($A1102 + (AC$9/12),5),'main sheet'!$G:$M, 4, 0) - VLOOKUP(ROUND($A1102 + (AC$9/12) + (1/12),5),'main sheet'!$G:$M, 4, 0)) / VLOOKUP(ROUND($A1102,5),'main sheet'!$G:$M, 4, 0)) * AC$11</f>
        <v>1.1755836329770113E-2</v>
      </c>
      <c r="AD1102" s="19">
        <f>((VLOOKUP(ROUND($A1102 + (AD$9/12),5),'main sheet'!$G:$M, 4, 0) - VLOOKUP(ROUND($A1102 + (AD$9/12) + (1/12),5),'main sheet'!$G:$M, 4, 0)) / VLOOKUP(ROUND($A1102,5),'main sheet'!$G:$M, 4, 0)) * AD$11</f>
        <v>1.1748057995351778E-2</v>
      </c>
      <c r="AE1102" s="19">
        <f>((VLOOKUP(ROUND($A1102 + (AE$9/12),5),'main sheet'!$G:$M, 4, 0) - VLOOKUP(ROUND($A1102 + (AE$9/12) + (1/12),5),'main sheet'!$G:$M, 4, 0)) / VLOOKUP(ROUND($A1102,5),'main sheet'!$G:$M, 4, 0)) * AE$11</f>
        <v>1.174028480752508E-2</v>
      </c>
      <c r="AF1102" s="19">
        <f>((VLOOKUP(ROUND($A1102 + (AF$9/12),5),'main sheet'!$G:$M, 4, 0) - VLOOKUP(ROUND($A1102 + (AF$9/12) + (1/12),5),'main sheet'!$G:$M, 4, 0)) / VLOOKUP(ROUND($A1102,5),'main sheet'!$G:$M, 4, 0)) * AF$11</f>
        <v>1.1732516762884348E-2</v>
      </c>
      <c r="AH1102" s="18">
        <f t="shared" si="33"/>
        <v>90.75</v>
      </c>
      <c r="AI1102" s="19">
        <f t="shared" si="34"/>
        <v>0.47335330989653246</v>
      </c>
    </row>
    <row r="1103" spans="1:35" x14ac:dyDescent="0.3">
      <c r="A1103" s="19">
        <v>90.833333333333329</v>
      </c>
      <c r="C1103" s="19">
        <f>((VLOOKUP(ROUND($A1103 + (C$9/12),5),'main sheet'!$G:$M, 4, 0) - VLOOKUP(ROUND($A1103 + (C$9/12) + (1/12),5),'main sheet'!$G:$M, 4, 0)) / VLOOKUP(ROUND($A1103,5),'main sheet'!$G:$M, 4, 0)) * C$11</f>
        <v>2.0902300531491808E-2</v>
      </c>
      <c r="D1103" s="19">
        <f>((VLOOKUP(ROUND($A1103 + (D$9/12),5),'main sheet'!$G:$M, 4, 0) - VLOOKUP(ROUND($A1103 + (D$9/12) + (1/12),5),'main sheet'!$G:$M, 4, 0)) / VLOOKUP(ROUND($A1103,5),'main sheet'!$G:$M, 4, 0)) * D$11</f>
        <v>1.7927928723494916E-2</v>
      </c>
      <c r="E1103" s="19">
        <f>((VLOOKUP(ROUND($A1103 + (E$9/12),5),'main sheet'!$G:$M, 4, 0) - VLOOKUP(ROUND($A1103 + (E$9/12) + (1/12),5),'main sheet'!$G:$M, 4, 0)) / VLOOKUP(ROUND($A1103,5),'main sheet'!$G:$M, 4, 0)) * E$11</f>
        <v>1.7910536872209601E-2</v>
      </c>
      <c r="F1103" s="19">
        <f>((VLOOKUP(ROUND($A1103 + (F$9/12),5),'main sheet'!$G:$M, 4, 0) - VLOOKUP(ROUND($A1103 + (F$9/12) + (1/12),5),'main sheet'!$G:$M, 4, 0)) / VLOOKUP(ROUND($A1103,5),'main sheet'!$G:$M, 4, 0)) * F$11</f>
        <v>1.7893161892727581E-2</v>
      </c>
      <c r="G1103" s="19">
        <f>((VLOOKUP(ROUND($A1103 + (G$9/12),5),'main sheet'!$G:$M, 4, 0) - VLOOKUP(ROUND($A1103 + (G$9/12) + (1/12),5),'main sheet'!$G:$M, 4, 0)) / VLOOKUP(ROUND($A1103,5),'main sheet'!$G:$M, 4, 0)) * G$11</f>
        <v>1.7875803768681909E-2</v>
      </c>
      <c r="H1103" s="19">
        <f>((VLOOKUP(ROUND($A1103 + (H$9/12),5),'main sheet'!$G:$M, 4, 0) - VLOOKUP(ROUND($A1103 + (H$9/12) + (1/12),5),'main sheet'!$G:$M, 4, 0)) / VLOOKUP(ROUND($A1103,5),'main sheet'!$G:$M, 4, 0)) * H$11</f>
        <v>1.7858462483721145E-2</v>
      </c>
      <c r="I1103" s="19">
        <f>((VLOOKUP(ROUND($A1103 + (I$9/12),5),'main sheet'!$G:$M, 4, 0) - VLOOKUP(ROUND($A1103 + (I$9/12) + (1/12),5),'main sheet'!$G:$M, 4, 0)) / VLOOKUP(ROUND($A1103,5),'main sheet'!$G:$M, 4, 0)) * I$11</f>
        <v>1.7841138021509377E-2</v>
      </c>
      <c r="J1103" s="19">
        <f>((VLOOKUP(ROUND($A1103 + (J$9/12),5),'main sheet'!$G:$M, 4, 0) - VLOOKUP(ROUND($A1103 + (J$9/12) + (1/12),5),'main sheet'!$G:$M, 4, 0)) / VLOOKUP(ROUND($A1103,5),'main sheet'!$G:$M, 4, 0)) * J$11</f>
        <v>1.7823830365727239E-2</v>
      </c>
      <c r="K1103" s="19">
        <f>((VLOOKUP(ROUND($A1103 + (K$9/12),5),'main sheet'!$G:$M, 4, 0) - VLOOKUP(ROUND($A1103 + (K$9/12) + (1/12),5),'main sheet'!$G:$M, 4, 0)) / VLOOKUP(ROUND($A1103,5),'main sheet'!$G:$M, 4, 0)) * K$11</f>
        <v>1.7806539500070842E-2</v>
      </c>
      <c r="L1103" s="19">
        <f>((VLOOKUP(ROUND($A1103 + (L$9/12),5),'main sheet'!$G:$M, 4, 0) - VLOOKUP(ROUND($A1103 + (L$9/12) + (1/12),5),'main sheet'!$G:$M, 4, 0)) / VLOOKUP(ROUND($A1103,5),'main sheet'!$G:$M, 4, 0)) * L$11</f>
        <v>1.7789265408251768E-2</v>
      </c>
      <c r="M1103" s="19">
        <f>((VLOOKUP(ROUND($A1103 + (M$9/12),5),'main sheet'!$G:$M, 4, 0) - VLOOKUP(ROUND($A1103 + (M$9/12) + (1/12),5),'main sheet'!$G:$M, 4, 0)) / VLOOKUP(ROUND($A1103,5),'main sheet'!$G:$M, 4, 0)) * M$11</f>
        <v>1.7837963248177355E-2</v>
      </c>
      <c r="N1103" s="19">
        <f>((VLOOKUP(ROUND($A1103 + (N$9/12),5),'main sheet'!$G:$M, 4, 0) - VLOOKUP(ROUND($A1103 + (N$9/12) + (1/12),5),'main sheet'!$G:$M, 4, 0)) / VLOOKUP(ROUND($A1103,5),'main sheet'!$G:$M, 4, 0)) * N$11</f>
        <v>1.7826160630346453E-2</v>
      </c>
      <c r="O1103" s="19">
        <f>((VLOOKUP(ROUND($A1103 + (O$9/12),5),'main sheet'!$G:$M, 4, 0) - VLOOKUP(ROUND($A1103 + (O$9/12) + (1/12),5),'main sheet'!$G:$M, 4, 0)) / VLOOKUP(ROUND($A1103,5),'main sheet'!$G:$M, 4, 0)) * O$11</f>
        <v>1.7814365821803055E-2</v>
      </c>
      <c r="P1103" s="19">
        <f>((VLOOKUP(ROUND($A1103 + (P$9/12),5),'main sheet'!$G:$M, 4, 0) - VLOOKUP(ROUND($A1103 + (P$9/12) + (1/12),5),'main sheet'!$G:$M, 4, 0)) / VLOOKUP(ROUND($A1103,5),'main sheet'!$G:$M, 4, 0)) * P$11</f>
        <v>1.5017936638184244E-2</v>
      </c>
      <c r="Q1103" s="19">
        <f>((VLOOKUP(ROUND($A1103 + (Q$9/12),5),'main sheet'!$G:$M, 4, 0) - VLOOKUP(ROUND($A1103 + (Q$9/12) + (1/12),5),'main sheet'!$G:$M, 4, 0)) / VLOOKUP(ROUND($A1103,5),'main sheet'!$G:$M, 4, 0)) * Q$11</f>
        <v>1.5007999911424305E-2</v>
      </c>
      <c r="R1103" s="19">
        <f>((VLOOKUP(ROUND($A1103 + (R$9/12),5),'main sheet'!$G:$M, 4, 0) - VLOOKUP(ROUND($A1103 + (R$9/12) + (1/12),5),'main sheet'!$G:$M, 4, 0)) / VLOOKUP(ROUND($A1103,5),'main sheet'!$G:$M, 4, 0)) * R$11</f>
        <v>1.4998069759371737E-2</v>
      </c>
      <c r="S1103" s="19">
        <f>((VLOOKUP(ROUND($A1103 + (S$9/12),5),'main sheet'!$G:$M, 4, 0) - VLOOKUP(ROUND($A1103 + (S$9/12) + (1/12),5),'main sheet'!$G:$M, 4, 0)) / VLOOKUP(ROUND($A1103,5),'main sheet'!$G:$M, 4, 0)) * S$11</f>
        <v>1.4988146177676336E-2</v>
      </c>
      <c r="T1103" s="19">
        <f>((VLOOKUP(ROUND($A1103 + (T$9/12),5),'main sheet'!$G:$M, 4, 0) - VLOOKUP(ROUND($A1103 + (T$9/12) + (1/12),5),'main sheet'!$G:$M, 4, 0)) / VLOOKUP(ROUND($A1103,5),'main sheet'!$G:$M, 4, 0)) * T$11</f>
        <v>1.4978229161990778E-2</v>
      </c>
      <c r="U1103" s="19">
        <f>((VLOOKUP(ROUND($A1103 + (U$9/12),5),'main sheet'!$G:$M, 4, 0) - VLOOKUP(ROUND($A1103 + (U$9/12) + (1/12),5),'main sheet'!$G:$M, 4, 0)) / VLOOKUP(ROUND($A1103,5),'main sheet'!$G:$M, 4, 0)) * U$11</f>
        <v>1.4968318707970614E-2</v>
      </c>
      <c r="V1103" s="19">
        <f>((VLOOKUP(ROUND($A1103 + (V$9/12),5),'main sheet'!$G:$M, 4, 0) - VLOOKUP(ROUND($A1103 + (V$9/12) + (1/12),5),'main sheet'!$G:$M, 4, 0)) / VLOOKUP(ROUND($A1103,5),'main sheet'!$G:$M, 4, 0)) * V$11</f>
        <v>1.4958414811274271E-2</v>
      </c>
      <c r="W1103" s="19">
        <f>((VLOOKUP(ROUND($A1103 + (W$9/12),5),'main sheet'!$G:$M, 4, 0) - VLOOKUP(ROUND($A1103 + (W$9/12) + (1/12),5),'main sheet'!$G:$M, 4, 0)) / VLOOKUP(ROUND($A1103,5),'main sheet'!$G:$M, 4, 0)) * W$11</f>
        <v>1.4948517467563049E-2</v>
      </c>
      <c r="X1103" s="19">
        <f>((VLOOKUP(ROUND($A1103 + (X$9/12),5),'main sheet'!$G:$M, 4, 0) - VLOOKUP(ROUND($A1103 + (X$9/12) + (1/12),5),'main sheet'!$G:$M, 4, 0)) / VLOOKUP(ROUND($A1103,5),'main sheet'!$G:$M, 4, 0)) * X$11</f>
        <v>1.4938626672501119E-2</v>
      </c>
      <c r="Y1103" s="19">
        <f>((VLOOKUP(ROUND($A1103 + (Y$9/12),5),'main sheet'!$G:$M, 4, 0) - VLOOKUP(ROUND($A1103 + (Y$9/12) + (1/12),5),'main sheet'!$G:$M, 4, 0)) / VLOOKUP(ROUND($A1103,5),'main sheet'!$G:$M, 4, 0)) * Y$11</f>
        <v>1.4928742421755516E-2</v>
      </c>
      <c r="Z1103" s="19">
        <f>((VLOOKUP(ROUND($A1103 + (Z$9/12),5),'main sheet'!$G:$M, 4, 0) - VLOOKUP(ROUND($A1103 + (Z$9/12) + (1/12),5),'main sheet'!$G:$M, 4, 0)) / VLOOKUP(ROUND($A1103,5),'main sheet'!$G:$M, 4, 0)) * Z$11</f>
        <v>1.4918864710996148E-2</v>
      </c>
      <c r="AA1103" s="19">
        <f>((VLOOKUP(ROUND($A1103 + (AA$9/12),5),'main sheet'!$G:$M, 4, 0) - VLOOKUP(ROUND($A1103 + (AA$9/12) + (1/12),5),'main sheet'!$G:$M, 4, 0)) / VLOOKUP(ROUND($A1103,5),'main sheet'!$G:$M, 4, 0)) * AA$11</f>
        <v>1.4908993535895787E-2</v>
      </c>
      <c r="AB1103" s="19">
        <f>((VLOOKUP(ROUND($A1103 + (AB$9/12),5),'main sheet'!$G:$M, 4, 0) - VLOOKUP(ROUND($A1103 + (AB$9/12) + (1/12),5),'main sheet'!$G:$M, 4, 0)) / VLOOKUP(ROUND($A1103,5),'main sheet'!$G:$M, 4, 0)) * AB$11</f>
        <v>1.2009984294505447E-2</v>
      </c>
      <c r="AC1103" s="19">
        <f>((VLOOKUP(ROUND($A1103 + (AC$9/12),5),'main sheet'!$G:$M, 4, 0) - VLOOKUP(ROUND($A1103 + (AC$9/12) + (1/12),5),'main sheet'!$G:$M, 4, 0)) / VLOOKUP(ROUND($A1103,5),'main sheet'!$G:$M, 4, 0)) * AC$11</f>
        <v>1.200203780124192E-2</v>
      </c>
      <c r="AD1103" s="19">
        <f>((VLOOKUP(ROUND($A1103 + (AD$9/12),5),'main sheet'!$G:$M, 4, 0) - VLOOKUP(ROUND($A1103 + (AD$9/12) + (1/12),5),'main sheet'!$G:$M, 4, 0)) / VLOOKUP(ROUND($A1103,5),'main sheet'!$G:$M, 4, 0)) * AD$11</f>
        <v>1.199409656583356E-2</v>
      </c>
      <c r="AE1103" s="19">
        <f>((VLOOKUP(ROUND($A1103 + (AE$9/12),5),'main sheet'!$G:$M, 4, 0) - VLOOKUP(ROUND($A1103 + (AE$9/12) + (1/12),5),'main sheet'!$G:$M, 4, 0)) / VLOOKUP(ROUND($A1103,5),'main sheet'!$G:$M, 4, 0)) * AE$11</f>
        <v>1.1986160584801063E-2</v>
      </c>
      <c r="AF1103" s="19">
        <f>((VLOOKUP(ROUND($A1103 + (AF$9/12),5),'main sheet'!$G:$M, 4, 0) - VLOOKUP(ROUND($A1103 + (AF$9/12) + (1/12),5),'main sheet'!$G:$M, 4, 0)) / VLOOKUP(ROUND($A1103,5),'main sheet'!$G:$M, 4, 0)) * AF$11</f>
        <v>1.1978229854668121E-2</v>
      </c>
      <c r="AH1103" s="18">
        <f t="shared" ref="AH1103:AH1166" si="35">A1103</f>
        <v>90.833333333333329</v>
      </c>
      <c r="AI1103" s="19">
        <f t="shared" ref="AI1103:AI1166" si="36">SUM(C1103:AF1103)</f>
        <v>0.47463882634586702</v>
      </c>
    </row>
    <row r="1104" spans="1:35" x14ac:dyDescent="0.3">
      <c r="A1104" s="19">
        <v>90.916666666666671</v>
      </c>
      <c r="C1104" s="19">
        <f>((VLOOKUP(ROUND($A1104 + (C$9/12),5),'main sheet'!$G:$M, 4, 0) - VLOOKUP(ROUND($A1104 + (C$9/12) + (1/12),5),'main sheet'!$G:$M, 4, 0)) / VLOOKUP(ROUND($A1104,5),'main sheet'!$G:$M, 4, 0)) * C$11</f>
        <v>1.8329204418247362E-2</v>
      </c>
      <c r="D1104" s="19">
        <f>((VLOOKUP(ROUND($A1104 + (D$9/12),5),'main sheet'!$G:$M, 4, 0) - VLOOKUP(ROUND($A1104 + (D$9/12) + (1/12),5),'main sheet'!$G:$M, 4, 0)) / VLOOKUP(ROUND($A1104,5),'main sheet'!$G:$M, 4, 0)) * D$11</f>
        <v>1.8311423290135079E-2</v>
      </c>
      <c r="E1104" s="19">
        <f>((VLOOKUP(ROUND($A1104 + (E$9/12),5),'main sheet'!$G:$M, 4, 0) - VLOOKUP(ROUND($A1104 + (E$9/12) + (1/12),5),'main sheet'!$G:$M, 4, 0)) / VLOOKUP(ROUND($A1104,5),'main sheet'!$G:$M, 4, 0)) * E$11</f>
        <v>1.829365941146284E-2</v>
      </c>
      <c r="F1104" s="19">
        <f>((VLOOKUP(ROUND($A1104 + (F$9/12),5),'main sheet'!$G:$M, 4, 0) - VLOOKUP(ROUND($A1104 + (F$9/12) + (1/12),5),'main sheet'!$G:$M, 4, 0)) / VLOOKUP(ROUND($A1104,5),'main sheet'!$G:$M, 4, 0)) * F$11</f>
        <v>1.8275912765497344E-2</v>
      </c>
      <c r="G1104" s="19">
        <f>((VLOOKUP(ROUND($A1104 + (G$9/12),5),'main sheet'!$G:$M, 4, 0) - VLOOKUP(ROUND($A1104 + (G$9/12) + (1/12),5),'main sheet'!$G:$M, 4, 0)) / VLOOKUP(ROUND($A1104,5),'main sheet'!$G:$M, 4, 0)) * G$11</f>
        <v>1.8258183335521178E-2</v>
      </c>
      <c r="H1104" s="19">
        <f>((VLOOKUP(ROUND($A1104 + (H$9/12),5),'main sheet'!$G:$M, 4, 0) - VLOOKUP(ROUND($A1104 + (H$9/12) + (1/12),5),'main sheet'!$G:$M, 4, 0)) / VLOOKUP(ROUND($A1104,5),'main sheet'!$G:$M, 4, 0)) * H$11</f>
        <v>1.8240471104832783E-2</v>
      </c>
      <c r="I1104" s="19">
        <f>((VLOOKUP(ROUND($A1104 + (I$9/12),5),'main sheet'!$G:$M, 4, 0) - VLOOKUP(ROUND($A1104 + (I$9/12) + (1/12),5),'main sheet'!$G:$M, 4, 0)) / VLOOKUP(ROUND($A1104,5),'main sheet'!$G:$M, 4, 0)) * I$11</f>
        <v>1.8222776056747516E-2</v>
      </c>
      <c r="J1104" s="19">
        <f>((VLOOKUP(ROUND($A1104 + (J$9/12),5),'main sheet'!$G:$M, 4, 0) - VLOOKUP(ROUND($A1104 + (J$9/12) + (1/12),5),'main sheet'!$G:$M, 4, 0)) / VLOOKUP(ROUND($A1104,5),'main sheet'!$G:$M, 4, 0)) * J$11</f>
        <v>1.8205098174596566E-2</v>
      </c>
      <c r="K1104" s="19">
        <f>((VLOOKUP(ROUND($A1104 + (K$9/12),5),'main sheet'!$G:$M, 4, 0) - VLOOKUP(ROUND($A1104 + (K$9/12) + (1/12),5),'main sheet'!$G:$M, 4, 0)) / VLOOKUP(ROUND($A1104,5),'main sheet'!$G:$M, 4, 0)) * K$11</f>
        <v>1.818743744172694E-2</v>
      </c>
      <c r="L1104" s="19">
        <f>((VLOOKUP(ROUND($A1104 + (L$9/12),5),'main sheet'!$G:$M, 4, 0) - VLOOKUP(ROUND($A1104 + (L$9/12) + (1/12),5),'main sheet'!$G:$M, 4, 0)) / VLOOKUP(ROUND($A1104,5),'main sheet'!$G:$M, 4, 0)) * L$11</f>
        <v>1.81697938415025E-2</v>
      </c>
      <c r="M1104" s="19">
        <f>((VLOOKUP(ROUND($A1104 + (M$9/12),5),'main sheet'!$G:$M, 4, 0) - VLOOKUP(ROUND($A1104 + (M$9/12) + (1/12),5),'main sheet'!$G:$M, 4, 0)) / VLOOKUP(ROUND($A1104,5),'main sheet'!$G:$M, 4, 0)) * M$11</f>
        <v>1.8219533372150352E-2</v>
      </c>
      <c r="N1104" s="19">
        <f>((VLOOKUP(ROUND($A1104 + (N$9/12),5),'main sheet'!$G:$M, 4, 0) - VLOOKUP(ROUND($A1104 + (N$9/12) + (1/12),5),'main sheet'!$G:$M, 4, 0)) / VLOOKUP(ROUND($A1104,5),'main sheet'!$G:$M, 4, 0)) * N$11</f>
        <v>1.8207478285677679E-2</v>
      </c>
      <c r="O1104" s="19">
        <f>((VLOOKUP(ROUND($A1104 + (O$9/12),5),'main sheet'!$G:$M, 4, 0) - VLOOKUP(ROUND($A1104 + (O$9/12) + (1/12),5),'main sheet'!$G:$M, 4, 0)) / VLOOKUP(ROUND($A1104,5),'main sheet'!$G:$M, 4, 0)) * O$11</f>
        <v>1.5349339851366498E-2</v>
      </c>
      <c r="P1104" s="19">
        <f>((VLOOKUP(ROUND($A1104 + (P$9/12),5),'main sheet'!$G:$M, 4, 0) - VLOOKUP(ROUND($A1104 + (P$9/12) + (1/12),5),'main sheet'!$G:$M, 4, 0)) / VLOOKUP(ROUND($A1104,5),'main sheet'!$G:$M, 4, 0)) * P$11</f>
        <v>1.5339183849265603E-2</v>
      </c>
      <c r="Q1104" s="19">
        <f>((VLOOKUP(ROUND($A1104 + (Q$9/12),5),'main sheet'!$G:$M, 4, 0) - VLOOKUP(ROUND($A1104 + (Q$9/12) + (1/12),5),'main sheet'!$G:$M, 4, 0)) / VLOOKUP(ROUND($A1104,5),'main sheet'!$G:$M, 4, 0)) * Q$11</f>
        <v>1.5329034566957203E-2</v>
      </c>
      <c r="R1104" s="19">
        <f>((VLOOKUP(ROUND($A1104 + (R$9/12),5),'main sheet'!$G:$M, 4, 0) - VLOOKUP(ROUND($A1104 + (R$9/12) + (1/12),5),'main sheet'!$G:$M, 4, 0)) / VLOOKUP(ROUND($A1104,5),'main sheet'!$G:$M, 4, 0)) * R$11</f>
        <v>1.5318891999995093E-2</v>
      </c>
      <c r="S1104" s="19">
        <f>((VLOOKUP(ROUND($A1104 + (S$9/12),5),'main sheet'!$G:$M, 4, 0) - VLOOKUP(ROUND($A1104 + (S$9/12) + (1/12),5),'main sheet'!$G:$M, 4, 0)) / VLOOKUP(ROUND($A1104,5),'main sheet'!$G:$M, 4, 0)) * S$11</f>
        <v>1.5308756143936017E-2</v>
      </c>
      <c r="T1104" s="19">
        <f>((VLOOKUP(ROUND($A1104 + (T$9/12),5),'main sheet'!$G:$M, 4, 0) - VLOOKUP(ROUND($A1104 + (T$9/12) + (1/12),5),'main sheet'!$G:$M, 4, 0)) / VLOOKUP(ROUND($A1104,5),'main sheet'!$G:$M, 4, 0)) * T$11</f>
        <v>1.5298626994339655E-2</v>
      </c>
      <c r="U1104" s="19">
        <f>((VLOOKUP(ROUND($A1104 + (U$9/12),5),'main sheet'!$G:$M, 4, 0) - VLOOKUP(ROUND($A1104 + (U$9/12) + (1/12),5),'main sheet'!$G:$M, 4, 0)) / VLOOKUP(ROUND($A1104,5),'main sheet'!$G:$M, 4, 0)) * U$11</f>
        <v>1.5288504546768632E-2</v>
      </c>
      <c r="V1104" s="19">
        <f>((VLOOKUP(ROUND($A1104 + (V$9/12),5),'main sheet'!$G:$M, 4, 0) - VLOOKUP(ROUND($A1104 + (V$9/12) + (1/12),5),'main sheet'!$G:$M, 4, 0)) / VLOOKUP(ROUND($A1104,5),'main sheet'!$G:$M, 4, 0)) * V$11</f>
        <v>1.52783887967885E-2</v>
      </c>
      <c r="W1104" s="19">
        <f>((VLOOKUP(ROUND($A1104 + (W$9/12),5),'main sheet'!$G:$M, 4, 0) - VLOOKUP(ROUND($A1104 + (W$9/12) + (1/12),5),'main sheet'!$G:$M, 4, 0)) / VLOOKUP(ROUND($A1104,5),'main sheet'!$G:$M, 4, 0)) * W$11</f>
        <v>1.5268279739967751E-2</v>
      </c>
      <c r="X1104" s="19">
        <f>((VLOOKUP(ROUND($A1104 + (X$9/12),5),'main sheet'!$G:$M, 4, 0) - VLOOKUP(ROUND($A1104 + (X$9/12) + (1/12),5),'main sheet'!$G:$M, 4, 0)) / VLOOKUP(ROUND($A1104,5),'main sheet'!$G:$M, 4, 0)) * X$11</f>
        <v>1.5258177371877809E-2</v>
      </c>
      <c r="Y1104" s="19">
        <f>((VLOOKUP(ROUND($A1104 + (Y$9/12),5),'main sheet'!$G:$M, 4, 0) - VLOOKUP(ROUND($A1104 + (Y$9/12) + (1/12),5),'main sheet'!$G:$M, 4, 0)) / VLOOKUP(ROUND($A1104,5),'main sheet'!$G:$M, 4, 0)) * Y$11</f>
        <v>1.5248081688093025E-2</v>
      </c>
      <c r="Z1104" s="19">
        <f>((VLOOKUP(ROUND($A1104 + (Z$9/12),5),'main sheet'!$G:$M, 4, 0) - VLOOKUP(ROUND($A1104 + (Z$9/12) + (1/12),5),'main sheet'!$G:$M, 4, 0)) / VLOOKUP(ROUND($A1104,5),'main sheet'!$G:$M, 4, 0)) * Z$11</f>
        <v>1.5237992684190679E-2</v>
      </c>
      <c r="AA1104" s="19">
        <f>((VLOOKUP(ROUND($A1104 + (AA$9/12),5),'main sheet'!$G:$M, 4, 0) - VLOOKUP(ROUND($A1104 + (AA$9/12) + (1/12),5),'main sheet'!$G:$M, 4, 0)) / VLOOKUP(ROUND($A1104,5),'main sheet'!$G:$M, 4, 0)) * AA$11</f>
        <v>1.2275010541543117E-2</v>
      </c>
      <c r="AB1104" s="19">
        <f>((VLOOKUP(ROUND($A1104 + (AB$9/12),5),'main sheet'!$G:$M, 4, 0) - VLOOKUP(ROUND($A1104 + (AB$9/12) + (1/12),5),'main sheet'!$G:$M, 4, 0)) / VLOOKUP(ROUND($A1104,5),'main sheet'!$G:$M, 4, 0)) * AB$11</f>
        <v>1.2266888691739974E-2</v>
      </c>
      <c r="AC1104" s="19">
        <f>((VLOOKUP(ROUND($A1104 + (AC$9/12),5),'main sheet'!$G:$M, 4, 0) - VLOOKUP(ROUND($A1104 + (AC$9/12) + (1/12),5),'main sheet'!$G:$M, 4, 0)) / VLOOKUP(ROUND($A1104,5),'main sheet'!$G:$M, 4, 0)) * AC$11</f>
        <v>1.2258772215817927E-2</v>
      </c>
      <c r="AD1104" s="19">
        <f>((VLOOKUP(ROUND($A1104 + (AD$9/12),5),'main sheet'!$G:$M, 4, 0) - VLOOKUP(ROUND($A1104 + (AD$9/12) + (1/12),5),'main sheet'!$G:$M, 4, 0)) / VLOOKUP(ROUND($A1104,5),'main sheet'!$G:$M, 4, 0)) * AD$11</f>
        <v>1.2250661110220898E-2</v>
      </c>
      <c r="AE1104" s="19">
        <f>((VLOOKUP(ROUND($A1104 + (AE$9/12),5),'main sheet'!$G:$M, 4, 0) - VLOOKUP(ROUND($A1104 + (AE$9/12) + (1/12),5),'main sheet'!$G:$M, 4, 0)) / VLOOKUP(ROUND($A1104,5),'main sheet'!$G:$M, 4, 0)) * AE$11</f>
        <v>1.2242555371395868E-2</v>
      </c>
      <c r="AF1104" s="19">
        <f>((VLOOKUP(ROUND($A1104 + (AF$9/12),5),'main sheet'!$G:$M, 4, 0) - VLOOKUP(ROUND($A1104 + (AF$9/12) + (1/12),5),'main sheet'!$G:$M, 4, 0)) / VLOOKUP(ROUND($A1104,5),'main sheet'!$G:$M, 4, 0)) * AF$11</f>
        <v>1.2234454995791634E-2</v>
      </c>
      <c r="AH1104" s="18">
        <f t="shared" si="35"/>
        <v>90.916666666666671</v>
      </c>
      <c r="AI1104" s="19">
        <f t="shared" si="36"/>
        <v>0.47597257265815396</v>
      </c>
    </row>
    <row r="1105" spans="1:35" x14ac:dyDescent="0.3">
      <c r="A1105" s="19">
        <v>91</v>
      </c>
      <c r="C1105" s="19">
        <f>((VLOOKUP(ROUND($A1105 + (C$9/12),5),'main sheet'!$G:$M, 4, 0) - VLOOKUP(ROUND($A1105 + (C$9/12) + (1/12),5),'main sheet'!$G:$M, 4, 0)) / VLOOKUP(ROUND($A1105,5),'main sheet'!$G:$M, 4, 0)) * C$11</f>
        <v>1.8729852865634777E-2</v>
      </c>
      <c r="D1105" s="19">
        <f>((VLOOKUP(ROUND($A1105 + (D$9/12),5),'main sheet'!$G:$M, 4, 0) - VLOOKUP(ROUND($A1105 + (D$9/12) + (1/12),5),'main sheet'!$G:$M, 4, 0)) / VLOOKUP(ROUND($A1105,5),'main sheet'!$G:$M, 4, 0)) * D$11</f>
        <v>1.8711683069186826E-2</v>
      </c>
      <c r="E1105" s="19">
        <f>((VLOOKUP(ROUND($A1105 + (E$9/12),5),'main sheet'!$G:$M, 4, 0) - VLOOKUP(ROUND($A1105 + (E$9/12) + (1/12),5),'main sheet'!$G:$M, 4, 0)) / VLOOKUP(ROUND($A1105,5),'main sheet'!$G:$M, 4, 0)) * E$11</f>
        <v>1.8693530899225722E-2</v>
      </c>
      <c r="F1105" s="19">
        <f>((VLOOKUP(ROUND($A1105 + (F$9/12),5),'main sheet'!$G:$M, 4, 0) - VLOOKUP(ROUND($A1105 + (F$9/12) + (1/12),5),'main sheet'!$G:$M, 4, 0)) / VLOOKUP(ROUND($A1105,5),'main sheet'!$G:$M, 4, 0)) * F$11</f>
        <v>1.8675396338652044E-2</v>
      </c>
      <c r="G1105" s="19">
        <f>((VLOOKUP(ROUND($A1105 + (G$9/12),5),'main sheet'!$G:$M, 4, 0) - VLOOKUP(ROUND($A1105 + (G$9/12) + (1/12),5),'main sheet'!$G:$M, 4, 0)) / VLOOKUP(ROUND($A1105,5),'main sheet'!$G:$M, 4, 0)) * G$11</f>
        <v>1.8657279370382598E-2</v>
      </c>
      <c r="H1105" s="19">
        <f>((VLOOKUP(ROUND($A1105 + (H$9/12),5),'main sheet'!$G:$M, 4, 0) - VLOOKUP(ROUND($A1105 + (H$9/12) + (1/12),5),'main sheet'!$G:$M, 4, 0)) / VLOOKUP(ROUND($A1105,5),'main sheet'!$G:$M, 4, 0)) * H$11</f>
        <v>1.8639179977351476E-2</v>
      </c>
      <c r="I1105" s="19">
        <f>((VLOOKUP(ROUND($A1105 + (I$9/12),5),'main sheet'!$G:$M, 4, 0) - VLOOKUP(ROUND($A1105 + (I$9/12) + (1/12),5),'main sheet'!$G:$M, 4, 0)) / VLOOKUP(ROUND($A1105,5),'main sheet'!$G:$M, 4, 0)) * I$11</f>
        <v>1.8621098142508979E-2</v>
      </c>
      <c r="J1105" s="19">
        <f>((VLOOKUP(ROUND($A1105 + (J$9/12),5),'main sheet'!$G:$M, 4, 0) - VLOOKUP(ROUND($A1105 + (J$9/12) + (1/12),5),'main sheet'!$G:$M, 4, 0)) / VLOOKUP(ROUND($A1105,5),'main sheet'!$G:$M, 4, 0)) * J$11</f>
        <v>1.8603033848821574E-2</v>
      </c>
      <c r="K1105" s="19">
        <f>((VLOOKUP(ROUND($A1105 + (K$9/12),5),'main sheet'!$G:$M, 4, 0) - VLOOKUP(ROUND($A1105 + (K$9/12) + (1/12),5),'main sheet'!$G:$M, 4, 0)) / VLOOKUP(ROUND($A1105,5),'main sheet'!$G:$M, 4, 0)) * K$11</f>
        <v>1.8584987079272978E-2</v>
      </c>
      <c r="L1105" s="19">
        <f>((VLOOKUP(ROUND($A1105 + (L$9/12),5),'main sheet'!$G:$M, 4, 0) - VLOOKUP(ROUND($A1105 + (L$9/12) + (1/12),5),'main sheet'!$G:$M, 4, 0)) / VLOOKUP(ROUND($A1105,5),'main sheet'!$G:$M, 4, 0)) * L$11</f>
        <v>1.8566957816863058E-2</v>
      </c>
      <c r="M1105" s="19">
        <f>((VLOOKUP(ROUND($A1105 + (M$9/12),5),'main sheet'!$G:$M, 4, 0) - VLOOKUP(ROUND($A1105 + (M$9/12) + (1/12),5),'main sheet'!$G:$M, 4, 0)) / VLOOKUP(ROUND($A1105,5),'main sheet'!$G:$M, 4, 0)) * M$11</f>
        <v>1.8617784577772991E-2</v>
      </c>
      <c r="N1105" s="19">
        <f>((VLOOKUP(ROUND($A1105 + (N$9/12),5),'main sheet'!$G:$M, 4, 0) - VLOOKUP(ROUND($A1105 + (N$9/12) + (1/12),5),'main sheet'!$G:$M, 4, 0)) / VLOOKUP(ROUND($A1105,5),'main sheet'!$G:$M, 4, 0)) * N$11</f>
        <v>1.5695237873141376E-2</v>
      </c>
      <c r="O1105" s="19">
        <f>((VLOOKUP(ROUND($A1105 + (O$9/12),5),'main sheet'!$G:$M, 4, 0) - VLOOKUP(ROUND($A1105 + (O$9/12) + (1/12),5),'main sheet'!$G:$M, 4, 0)) / VLOOKUP(ROUND($A1105,5),'main sheet'!$G:$M, 4, 0)) * O$11</f>
        <v>1.5684853005104239E-2</v>
      </c>
      <c r="P1105" s="19">
        <f>((VLOOKUP(ROUND($A1105 + (P$9/12),5),'main sheet'!$G:$M, 4, 0) - VLOOKUP(ROUND($A1105 + (P$9/12) + (1/12),5),'main sheet'!$G:$M, 4, 0)) / VLOOKUP(ROUND($A1105,5),'main sheet'!$G:$M, 4, 0)) * P$11</f>
        <v>1.56744750082904E-2</v>
      </c>
      <c r="Q1105" s="19">
        <f>((VLOOKUP(ROUND($A1105 + (Q$9/12),5),'main sheet'!$G:$M, 4, 0) - VLOOKUP(ROUND($A1105 + (Q$9/12) + (1/12),5),'main sheet'!$G:$M, 4, 0)) / VLOOKUP(ROUND($A1105,5),'main sheet'!$G:$M, 4, 0)) * Q$11</f>
        <v>1.5664103878153462E-2</v>
      </c>
      <c r="R1105" s="19">
        <f>((VLOOKUP(ROUND($A1105 + (R$9/12),5),'main sheet'!$G:$M, 4, 0) - VLOOKUP(ROUND($A1105 + (R$9/12) + (1/12),5),'main sheet'!$G:$M, 4, 0)) / VLOOKUP(ROUND($A1105,5),'main sheet'!$G:$M, 4, 0)) * R$11</f>
        <v>1.5653739610150045E-2</v>
      </c>
      <c r="S1105" s="19">
        <f>((VLOOKUP(ROUND($A1105 + (S$9/12),5),'main sheet'!$G:$M, 4, 0) - VLOOKUP(ROUND($A1105 + (S$9/12) + (1/12),5),'main sheet'!$G:$M, 4, 0)) / VLOOKUP(ROUND($A1105,5),'main sheet'!$G:$M, 4, 0)) * S$11</f>
        <v>1.564338219973976E-2</v>
      </c>
      <c r="T1105" s="19">
        <f>((VLOOKUP(ROUND($A1105 + (T$9/12),5),'main sheet'!$G:$M, 4, 0) - VLOOKUP(ROUND($A1105 + (T$9/12) + (1/12),5),'main sheet'!$G:$M, 4, 0)) / VLOOKUP(ROUND($A1105,5),'main sheet'!$G:$M, 4, 0)) * T$11</f>
        <v>1.5633031642385237E-2</v>
      </c>
      <c r="U1105" s="19">
        <f>((VLOOKUP(ROUND($A1105 + (U$9/12),5),'main sheet'!$G:$M, 4, 0) - VLOOKUP(ROUND($A1105 + (U$9/12) + (1/12),5),'main sheet'!$G:$M, 4, 0)) / VLOOKUP(ROUND($A1105,5),'main sheet'!$G:$M, 4, 0)) * U$11</f>
        <v>1.5622687933552102E-2</v>
      </c>
      <c r="V1105" s="19">
        <f>((VLOOKUP(ROUND($A1105 + (V$9/12),5),'main sheet'!$G:$M, 4, 0) - VLOOKUP(ROUND($A1105 + (V$9/12) + (1/12),5),'main sheet'!$G:$M, 4, 0)) / VLOOKUP(ROUND($A1105,5),'main sheet'!$G:$M, 4, 0)) * V$11</f>
        <v>1.5612351068708978E-2</v>
      </c>
      <c r="W1105" s="19">
        <f>((VLOOKUP(ROUND($A1105 + (W$9/12),5),'main sheet'!$G:$M, 4, 0) - VLOOKUP(ROUND($A1105 + (W$9/12) + (1/12),5),'main sheet'!$G:$M, 4, 0)) / VLOOKUP(ROUND($A1105,5),'main sheet'!$G:$M, 4, 0)) * W$11</f>
        <v>1.5602021043327492E-2</v>
      </c>
      <c r="X1105" s="19">
        <f>((VLOOKUP(ROUND($A1105 + (X$9/12),5),'main sheet'!$G:$M, 4, 0) - VLOOKUP(ROUND($A1105 + (X$9/12) + (1/12),5),'main sheet'!$G:$M, 4, 0)) / VLOOKUP(ROUND($A1105,5),'main sheet'!$G:$M, 4, 0)) * X$11</f>
        <v>1.5591697852882263E-2</v>
      </c>
      <c r="Y1105" s="19">
        <f>((VLOOKUP(ROUND($A1105 + (Y$9/12),5),'main sheet'!$G:$M, 4, 0) - VLOOKUP(ROUND($A1105 + (Y$9/12) + (1/12),5),'main sheet'!$G:$M, 4, 0)) / VLOOKUP(ROUND($A1105,5),'main sheet'!$G:$M, 4, 0)) * Y$11</f>
        <v>1.5581381492850904E-2</v>
      </c>
      <c r="Z1105" s="19">
        <f>((VLOOKUP(ROUND($A1105 + (Z$9/12),5),'main sheet'!$G:$M, 4, 0) - VLOOKUP(ROUND($A1105 + (Z$9/12) + (1/12),5),'main sheet'!$G:$M, 4, 0)) / VLOOKUP(ROUND($A1105,5),'main sheet'!$G:$M, 4, 0)) * Z$11</f>
        <v>1.2551628422487852E-2</v>
      </c>
      <c r="AA1105" s="19">
        <f>((VLOOKUP(ROUND($A1105 + (AA$9/12),5),'main sheet'!$G:$M, 4, 0) - VLOOKUP(ROUND($A1105 + (AA$9/12) + (1/12),5),'main sheet'!$G:$M, 4, 0)) / VLOOKUP(ROUND($A1105,5),'main sheet'!$G:$M, 4, 0)) * AA$11</f>
        <v>1.2543323546456398E-2</v>
      </c>
      <c r="AB1105" s="19">
        <f>((VLOOKUP(ROUND($A1105 + (AB$9/12),5),'main sheet'!$G:$M, 4, 0) - VLOOKUP(ROUND($A1105 + (AB$9/12) + (1/12),5),'main sheet'!$G:$M, 4, 0)) / VLOOKUP(ROUND($A1105,5),'main sheet'!$G:$M, 4, 0)) * AB$11</f>
        <v>1.2535024165406678E-2</v>
      </c>
      <c r="AC1105" s="19">
        <f>((VLOOKUP(ROUND($A1105 + (AC$9/12),5),'main sheet'!$G:$M, 4, 0) - VLOOKUP(ROUND($A1105 + (AC$9/12) + (1/12),5),'main sheet'!$G:$M, 4, 0)) / VLOOKUP(ROUND($A1105,5),'main sheet'!$G:$M, 4, 0)) * AC$11</f>
        <v>1.2526730275702476E-2</v>
      </c>
      <c r="AD1105" s="19">
        <f>((VLOOKUP(ROUND($A1105 + (AD$9/12),5),'main sheet'!$G:$M, 4, 0) - VLOOKUP(ROUND($A1105 + (AD$9/12) + (1/12),5),'main sheet'!$G:$M, 4, 0)) / VLOOKUP(ROUND($A1105,5),'main sheet'!$G:$M, 4, 0)) * AD$11</f>
        <v>1.2518441873710708E-2</v>
      </c>
      <c r="AE1105" s="19">
        <f>((VLOOKUP(ROUND($A1105 + (AE$9/12),5),'main sheet'!$G:$M, 4, 0) - VLOOKUP(ROUND($A1105 + (AE$9/12) + (1/12),5),'main sheet'!$G:$M, 4, 0)) / VLOOKUP(ROUND($A1105,5),'main sheet'!$G:$M, 4, 0)) * AE$11</f>
        <v>1.2510158955800141E-2</v>
      </c>
      <c r="AF1105" s="19">
        <f>((VLOOKUP(ROUND($A1105 + (AF$9/12),5),'main sheet'!$G:$M, 4, 0) - VLOOKUP(ROUND($A1105 + (AF$9/12) + (1/12),5),'main sheet'!$G:$M, 4, 0)) / VLOOKUP(ROUND($A1105,5),'main sheet'!$G:$M, 4, 0)) * AF$11</f>
        <v>1.2501881518342379E-2</v>
      </c>
      <c r="AH1105" s="18">
        <f t="shared" si="35"/>
        <v>91</v>
      </c>
      <c r="AI1105" s="19">
        <f t="shared" si="36"/>
        <v>0.48044693535186594</v>
      </c>
    </row>
    <row r="1106" spans="1:35" x14ac:dyDescent="0.3">
      <c r="A1106" s="19">
        <v>91.083333333333329</v>
      </c>
      <c r="C1106" s="19">
        <f>((VLOOKUP(ROUND($A1106 + (C$9/12),5),'main sheet'!$G:$M, 4, 0) - VLOOKUP(ROUND($A1106 + (C$9/12) + (1/12),5),'main sheet'!$G:$M, 4, 0)) / VLOOKUP(ROUND($A1106,5),'main sheet'!$G:$M, 4, 0)) * C$11</f>
        <v>1.9088064162033853E-2</v>
      </c>
      <c r="D1106" s="19">
        <f>((VLOOKUP(ROUND($A1106 + (D$9/12),5),'main sheet'!$G:$M, 4, 0) - VLOOKUP(ROUND($A1106 + (D$9/12) + (1/12),5),'main sheet'!$G:$M, 4, 0)) / VLOOKUP(ROUND($A1106,5),'main sheet'!$G:$M, 4, 0)) * D$11</f>
        <v>1.9069546865454142E-2</v>
      </c>
      <c r="E1106" s="19">
        <f>((VLOOKUP(ROUND($A1106 + (E$9/12),5),'main sheet'!$G:$M, 4, 0) - VLOOKUP(ROUND($A1106 + (E$9/12) + (1/12),5),'main sheet'!$G:$M, 4, 0)) / VLOOKUP(ROUND($A1106,5),'main sheet'!$G:$M, 4, 0)) * E$11</f>
        <v>1.9051047532470534E-2</v>
      </c>
      <c r="F1106" s="19">
        <f>((VLOOKUP(ROUND($A1106 + (F$9/12),5),'main sheet'!$G:$M, 4, 0) - VLOOKUP(ROUND($A1106 + (F$9/12) + (1/12),5),'main sheet'!$G:$M, 4, 0)) / VLOOKUP(ROUND($A1106,5),'main sheet'!$G:$M, 4, 0)) * F$11</f>
        <v>1.9032566145656203E-2</v>
      </c>
      <c r="G1106" s="19">
        <f>((VLOOKUP(ROUND($A1106 + (G$9/12),5),'main sheet'!$G:$M, 4, 0) - VLOOKUP(ROUND($A1106 + (G$9/12) + (1/12),5),'main sheet'!$G:$M, 4, 0)) / VLOOKUP(ROUND($A1106,5),'main sheet'!$G:$M, 4, 0)) * G$11</f>
        <v>1.901410268760198E-2</v>
      </c>
      <c r="H1106" s="19">
        <f>((VLOOKUP(ROUND($A1106 + (H$9/12),5),'main sheet'!$G:$M, 4, 0) - VLOOKUP(ROUND($A1106 + (H$9/12) + (1/12),5),'main sheet'!$G:$M, 4, 0)) / VLOOKUP(ROUND($A1106,5),'main sheet'!$G:$M, 4, 0)) * H$11</f>
        <v>1.8995657140915202E-2</v>
      </c>
      <c r="I1106" s="19">
        <f>((VLOOKUP(ROUND($A1106 + (I$9/12),5),'main sheet'!$G:$M, 4, 0) - VLOOKUP(ROUND($A1106 + (I$9/12) + (1/12),5),'main sheet'!$G:$M, 4, 0)) / VLOOKUP(ROUND($A1106,5),'main sheet'!$G:$M, 4, 0)) * I$11</f>
        <v>1.8977229488219713E-2</v>
      </c>
      <c r="J1106" s="19">
        <f>((VLOOKUP(ROUND($A1106 + (J$9/12),5),'main sheet'!$G:$M, 4, 0) - VLOOKUP(ROUND($A1106 + (J$9/12) + (1/12),5),'main sheet'!$G:$M, 4, 0)) / VLOOKUP(ROUND($A1106,5),'main sheet'!$G:$M, 4, 0)) * J$11</f>
        <v>1.8958819712156953E-2</v>
      </c>
      <c r="K1106" s="19">
        <f>((VLOOKUP(ROUND($A1106 + (K$9/12),5),'main sheet'!$G:$M, 4, 0) - VLOOKUP(ROUND($A1106 + (K$9/12) + (1/12),5),'main sheet'!$G:$M, 4, 0)) / VLOOKUP(ROUND($A1106,5),'main sheet'!$G:$M, 4, 0)) * K$11</f>
        <v>1.8940427795384837E-2</v>
      </c>
      <c r="L1106" s="19">
        <f>((VLOOKUP(ROUND($A1106 + (L$9/12),5),'main sheet'!$G:$M, 4, 0) - VLOOKUP(ROUND($A1106 + (L$9/12) + (1/12),5),'main sheet'!$G:$M, 4, 0)) / VLOOKUP(ROUND($A1106,5),'main sheet'!$G:$M, 4, 0)) * L$11</f>
        <v>1.8922053720577731E-2</v>
      </c>
      <c r="M1106" s="19">
        <f>((VLOOKUP(ROUND($A1106 + (M$9/12),5),'main sheet'!$G:$M, 4, 0) - VLOOKUP(ROUND($A1106 + (M$9/12) + (1/12),5),'main sheet'!$G:$M, 4, 0)) / VLOOKUP(ROUND($A1106,5),'main sheet'!$G:$M, 4, 0)) * M$11</f>
        <v>1.6006002181872762E-2</v>
      </c>
      <c r="N1106" s="19">
        <f>((VLOOKUP(ROUND($A1106 + (N$9/12),5),'main sheet'!$G:$M, 4, 0) - VLOOKUP(ROUND($A1106 + (N$9/12) + (1/12),5),'main sheet'!$G:$M, 4, 0)) / VLOOKUP(ROUND($A1106,5),'main sheet'!$G:$M, 4, 0)) * N$11</f>
        <v>1.5995411694375572E-2</v>
      </c>
      <c r="O1106" s="19">
        <f>((VLOOKUP(ROUND($A1106 + (O$9/12),5),'main sheet'!$G:$M, 4, 0) - VLOOKUP(ROUND($A1106 + (O$9/12) + (1/12),5),'main sheet'!$G:$M, 4, 0)) / VLOOKUP(ROUND($A1106,5),'main sheet'!$G:$M, 4, 0)) * O$11</f>
        <v>1.598482821415129E-2</v>
      </c>
      <c r="P1106" s="19">
        <f>((VLOOKUP(ROUND($A1106 + (P$9/12),5),'main sheet'!$G:$M, 4, 0) - VLOOKUP(ROUND($A1106 + (P$9/12) + (1/12),5),'main sheet'!$G:$M, 4, 0)) / VLOOKUP(ROUND($A1106,5),'main sheet'!$G:$M, 4, 0)) * P$11</f>
        <v>1.59742517365635E-2</v>
      </c>
      <c r="Q1106" s="19">
        <f>((VLOOKUP(ROUND($A1106 + (Q$9/12),5),'main sheet'!$G:$M, 4, 0) - VLOOKUP(ROUND($A1106 + (Q$9/12) + (1/12),5),'main sheet'!$G:$M, 4, 0)) / VLOOKUP(ROUND($A1106,5),'main sheet'!$G:$M, 4, 0)) * Q$11</f>
        <v>1.5963682256978862E-2</v>
      </c>
      <c r="R1106" s="19">
        <f>((VLOOKUP(ROUND($A1106 + (R$9/12),5),'main sheet'!$G:$M, 4, 0) - VLOOKUP(ROUND($A1106 + (R$9/12) + (1/12),5),'main sheet'!$G:$M, 4, 0)) / VLOOKUP(ROUND($A1106,5),'main sheet'!$G:$M, 4, 0)) * R$11</f>
        <v>1.5953119770767091E-2</v>
      </c>
      <c r="S1106" s="19">
        <f>((VLOOKUP(ROUND($A1106 + (S$9/12),5),'main sheet'!$G:$M, 4, 0) - VLOOKUP(ROUND($A1106 + (S$9/12) + (1/12),5),'main sheet'!$G:$M, 4, 0)) / VLOOKUP(ROUND($A1106,5),'main sheet'!$G:$M, 4, 0)) * S$11</f>
        <v>1.5942564273300971E-2</v>
      </c>
      <c r="T1106" s="19">
        <f>((VLOOKUP(ROUND($A1106 + (T$9/12),5),'main sheet'!$G:$M, 4, 0) - VLOOKUP(ROUND($A1106 + (T$9/12) + (1/12),5),'main sheet'!$G:$M, 4, 0)) / VLOOKUP(ROUND($A1106,5),'main sheet'!$G:$M, 4, 0)) * T$11</f>
        <v>1.5932015759956349E-2</v>
      </c>
      <c r="U1106" s="19">
        <f>((VLOOKUP(ROUND($A1106 + (U$9/12),5),'main sheet'!$G:$M, 4, 0) - VLOOKUP(ROUND($A1106 + (U$9/12) + (1/12),5),'main sheet'!$G:$M, 4, 0)) / VLOOKUP(ROUND($A1106,5),'main sheet'!$G:$M, 4, 0)) * U$11</f>
        <v>1.592147422611213E-2</v>
      </c>
      <c r="V1106" s="19">
        <f>((VLOOKUP(ROUND($A1106 + (V$9/12),5),'main sheet'!$G:$M, 4, 0) - VLOOKUP(ROUND($A1106 + (V$9/12) + (1/12),5),'main sheet'!$G:$M, 4, 0)) / VLOOKUP(ROUND($A1106,5),'main sheet'!$G:$M, 4, 0)) * V$11</f>
        <v>1.5910939667150282E-2</v>
      </c>
      <c r="W1106" s="19">
        <f>((VLOOKUP(ROUND($A1106 + (W$9/12),5),'main sheet'!$G:$M, 4, 0) - VLOOKUP(ROUND($A1106 + (W$9/12) + (1/12),5),'main sheet'!$G:$M, 4, 0)) / VLOOKUP(ROUND($A1106,5),'main sheet'!$G:$M, 4, 0)) * W$11</f>
        <v>1.5900412078455814E-2</v>
      </c>
      <c r="X1106" s="19">
        <f>((VLOOKUP(ROUND($A1106 + (X$9/12),5),'main sheet'!$G:$M, 4, 0) - VLOOKUP(ROUND($A1106 + (X$9/12) + (1/12),5),'main sheet'!$G:$M, 4, 0)) / VLOOKUP(ROUND($A1106,5),'main sheet'!$G:$M, 4, 0)) * X$11</f>
        <v>1.5889891455416808E-2</v>
      </c>
      <c r="Y1106" s="19">
        <f>((VLOOKUP(ROUND($A1106 + (Y$9/12),5),'main sheet'!$G:$M, 4, 0) - VLOOKUP(ROUND($A1106 + (Y$9/12) + (1/12),5),'main sheet'!$G:$M, 4, 0)) / VLOOKUP(ROUND($A1106,5),'main sheet'!$G:$M, 4, 0)) * Y$11</f>
        <v>1.2800149544734908E-2</v>
      </c>
      <c r="Z1106" s="19">
        <f>((VLOOKUP(ROUND($A1106 + (Z$9/12),5),'main sheet'!$G:$M, 4, 0) - VLOOKUP(ROUND($A1106 + (Z$9/12) + (1/12),5),'main sheet'!$G:$M, 4, 0)) / VLOOKUP(ROUND($A1106,5),'main sheet'!$G:$M, 4, 0)) * Z$11</f>
        <v>1.2791680232899429E-2</v>
      </c>
      <c r="AA1106" s="19">
        <f>((VLOOKUP(ROUND($A1106 + (AA$9/12),5),'main sheet'!$G:$M, 4, 0) - VLOOKUP(ROUND($A1106 + (AA$9/12) + (1/12),5),'main sheet'!$G:$M, 4, 0)) / VLOOKUP(ROUND($A1106,5),'main sheet'!$G:$M, 4, 0)) * AA$11</f>
        <v>1.2783216524845835E-2</v>
      </c>
      <c r="AB1106" s="19">
        <f>((VLOOKUP(ROUND($A1106 + (AB$9/12),5),'main sheet'!$G:$M, 4, 0) - VLOOKUP(ROUND($A1106 + (AB$9/12) + (1/12),5),'main sheet'!$G:$M, 4, 0)) / VLOOKUP(ROUND($A1106,5),'main sheet'!$G:$M, 4, 0)) * AB$11</f>
        <v>1.2774758416865907E-2</v>
      </c>
      <c r="AC1106" s="19">
        <f>((VLOOKUP(ROUND($A1106 + (AC$9/12),5),'main sheet'!$G:$M, 4, 0) - VLOOKUP(ROUND($A1106 + (AC$9/12) + (1/12),5),'main sheet'!$G:$M, 4, 0)) / VLOOKUP(ROUND($A1106,5),'main sheet'!$G:$M, 4, 0)) * AC$11</f>
        <v>1.2766305905254629E-2</v>
      </c>
      <c r="AD1106" s="19">
        <f>((VLOOKUP(ROUND($A1106 + (AD$9/12),5),'main sheet'!$G:$M, 4, 0) - VLOOKUP(ROUND($A1106 + (AD$9/12) + (1/12),5),'main sheet'!$G:$M, 4, 0)) / VLOOKUP(ROUND($A1106,5),'main sheet'!$G:$M, 4, 0)) * AD$11</f>
        <v>1.2757858986308874E-2</v>
      </c>
      <c r="AE1106" s="19">
        <f>((VLOOKUP(ROUND($A1106 + (AE$9/12),5),'main sheet'!$G:$M, 4, 0) - VLOOKUP(ROUND($A1106 + (AE$9/12) + (1/12),5),'main sheet'!$G:$M, 4, 0)) / VLOOKUP(ROUND($A1106,5),'main sheet'!$G:$M, 4, 0)) * AE$11</f>
        <v>1.2749417656328399E-2</v>
      </c>
      <c r="AF1106" s="19">
        <f>((VLOOKUP(ROUND($A1106 + (AF$9/12),5),'main sheet'!$G:$M, 4, 0) - VLOOKUP(ROUND($A1106 + (AF$9/12) + (1/12),5),'main sheet'!$G:$M, 4, 0)) / VLOOKUP(ROUND($A1106,5),'main sheet'!$G:$M, 4, 0)) * AF$11</f>
        <v>1.2740981911615223E-2</v>
      </c>
      <c r="AH1106" s="18">
        <f t="shared" si="35"/>
        <v>91.083333333333329</v>
      </c>
      <c r="AI1106" s="19">
        <f t="shared" si="36"/>
        <v>0.48358847774442587</v>
      </c>
    </row>
    <row r="1107" spans="1:35" x14ac:dyDescent="0.3">
      <c r="A1107" s="19">
        <v>91.166666666666671</v>
      </c>
      <c r="C1107" s="19">
        <f>((VLOOKUP(ROUND($A1107 + (C$9/12),5),'main sheet'!$G:$M, 4, 0) - VLOOKUP(ROUND($A1107 + (C$9/12) + (1/12),5),'main sheet'!$G:$M, 4, 0)) / VLOOKUP(ROUND($A1107,5),'main sheet'!$G:$M, 4, 0)) * C$11</f>
        <v>1.946024430627764E-2</v>
      </c>
      <c r="D1107" s="19">
        <f>((VLOOKUP(ROUND($A1107 + (D$9/12),5),'main sheet'!$G:$M, 4, 0) - VLOOKUP(ROUND($A1107 + (D$9/12) + (1/12),5),'main sheet'!$G:$M, 4, 0)) / VLOOKUP(ROUND($A1107,5),'main sheet'!$G:$M, 4, 0)) * D$11</f>
        <v>1.9441365958412105E-2</v>
      </c>
      <c r="E1107" s="19">
        <f>((VLOOKUP(ROUND($A1107 + (E$9/12),5),'main sheet'!$G:$M, 4, 0) - VLOOKUP(ROUND($A1107 + (E$9/12) + (1/12),5),'main sheet'!$G:$M, 4, 0)) / VLOOKUP(ROUND($A1107,5),'main sheet'!$G:$M, 4, 0)) * E$11</f>
        <v>1.9422505924397496E-2</v>
      </c>
      <c r="F1107" s="19">
        <f>((VLOOKUP(ROUND($A1107 + (F$9/12),5),'main sheet'!$G:$M, 4, 0) - VLOOKUP(ROUND($A1107 + (F$9/12) + (1/12),5),'main sheet'!$G:$M, 4, 0)) / VLOOKUP(ROUND($A1107,5),'main sheet'!$G:$M, 4, 0)) * F$11</f>
        <v>1.9403664186467957E-2</v>
      </c>
      <c r="G1107" s="19">
        <f>((VLOOKUP(ROUND($A1107 + (G$9/12),5),'main sheet'!$G:$M, 4, 0) - VLOOKUP(ROUND($A1107 + (G$9/12) + (1/12),5),'main sheet'!$G:$M, 4, 0)) / VLOOKUP(ROUND($A1107,5),'main sheet'!$G:$M, 4, 0)) * G$11</f>
        <v>1.9384840726874492E-2</v>
      </c>
      <c r="H1107" s="19">
        <f>((VLOOKUP(ROUND($A1107 + (H$9/12),5),'main sheet'!$G:$M, 4, 0) - VLOOKUP(ROUND($A1107 + (H$9/12) + (1/12),5),'main sheet'!$G:$M, 4, 0)) / VLOOKUP(ROUND($A1107,5),'main sheet'!$G:$M, 4, 0)) * H$11</f>
        <v>1.9366035527884941E-2</v>
      </c>
      <c r="I1107" s="19">
        <f>((VLOOKUP(ROUND($A1107 + (I$9/12),5),'main sheet'!$G:$M, 4, 0) - VLOOKUP(ROUND($A1107 + (I$9/12) + (1/12),5),'main sheet'!$G:$M, 4, 0)) / VLOOKUP(ROUND($A1107,5),'main sheet'!$G:$M, 4, 0)) * I$11</f>
        <v>1.9347248571785099E-2</v>
      </c>
      <c r="J1107" s="19">
        <f>((VLOOKUP(ROUND($A1107 + (J$9/12),5),'main sheet'!$G:$M, 4, 0) - VLOOKUP(ROUND($A1107 + (J$9/12) + (1/12),5),'main sheet'!$G:$M, 4, 0)) / VLOOKUP(ROUND($A1107,5),'main sheet'!$G:$M, 4, 0)) * J$11</f>
        <v>1.9328479840877575E-2</v>
      </c>
      <c r="K1107" s="19">
        <f>((VLOOKUP(ROUND($A1107 + (K$9/12),5),'main sheet'!$G:$M, 4, 0) - VLOOKUP(ROUND($A1107 + (K$9/12) + (1/12),5),'main sheet'!$G:$M, 4, 0)) / VLOOKUP(ROUND($A1107,5),'main sheet'!$G:$M, 4, 0)) * K$11</f>
        <v>1.9309729317481771E-2</v>
      </c>
      <c r="L1107" s="19">
        <f>((VLOOKUP(ROUND($A1107 + (L$9/12),5),'main sheet'!$G:$M, 4, 0) - VLOOKUP(ROUND($A1107 + (L$9/12) + (1/12),5),'main sheet'!$G:$M, 4, 0)) / VLOOKUP(ROUND($A1107,5),'main sheet'!$G:$M, 4, 0)) * L$11</f>
        <v>1.6273539545253842E-2</v>
      </c>
      <c r="M1107" s="19">
        <f>((VLOOKUP(ROUND($A1107 + (M$9/12),5),'main sheet'!$G:$M, 4, 0) - VLOOKUP(ROUND($A1107 + (M$9/12) + (1/12),5),'main sheet'!$G:$M, 4, 0)) / VLOOKUP(ROUND($A1107,5),'main sheet'!$G:$M, 4, 0)) * M$11</f>
        <v>1.6318088108986543E-2</v>
      </c>
      <c r="N1107" s="19">
        <f>((VLOOKUP(ROUND($A1107 + (N$9/12),5),'main sheet'!$G:$M, 4, 0) - VLOOKUP(ROUND($A1107 + (N$9/12) + (1/12),5),'main sheet'!$G:$M, 4, 0)) / VLOOKUP(ROUND($A1107,5),'main sheet'!$G:$M, 4, 0)) * N$11</f>
        <v>1.6307291127570914E-2</v>
      </c>
      <c r="O1107" s="19">
        <f>((VLOOKUP(ROUND($A1107 + (O$9/12),5),'main sheet'!$G:$M, 4, 0) - VLOOKUP(ROUND($A1107 + (O$9/12) + (1/12),5),'main sheet'!$G:$M, 4, 0)) / VLOOKUP(ROUND($A1107,5),'main sheet'!$G:$M, 4, 0)) * O$11</f>
        <v>1.6296501290056387E-2</v>
      </c>
      <c r="P1107" s="19">
        <f>((VLOOKUP(ROUND($A1107 + (P$9/12),5),'main sheet'!$G:$M, 4, 0) - VLOOKUP(ROUND($A1107 + (P$9/12) + (1/12),5),'main sheet'!$G:$M, 4, 0)) / VLOOKUP(ROUND($A1107,5),'main sheet'!$G:$M, 4, 0)) * P$11</f>
        <v>1.6285718591716153E-2</v>
      </c>
      <c r="Q1107" s="19">
        <f>((VLOOKUP(ROUND($A1107 + (Q$9/12),5),'main sheet'!$G:$M, 4, 0) - VLOOKUP(ROUND($A1107 + (Q$9/12) + (1/12),5),'main sheet'!$G:$M, 4, 0)) / VLOOKUP(ROUND($A1107,5),'main sheet'!$G:$M, 4, 0)) * Q$11</f>
        <v>1.6274943027826526E-2</v>
      </c>
      <c r="R1107" s="19">
        <f>((VLOOKUP(ROUND($A1107 + (R$9/12),5),'main sheet'!$G:$M, 4, 0) - VLOOKUP(ROUND($A1107 + (R$9/12) + (1/12),5),'main sheet'!$G:$M, 4, 0)) / VLOOKUP(ROUND($A1107,5),'main sheet'!$G:$M, 4, 0)) * R$11</f>
        <v>1.6264174593666941E-2</v>
      </c>
      <c r="S1107" s="19">
        <f>((VLOOKUP(ROUND($A1107 + (S$9/12),5),'main sheet'!$G:$M, 4, 0) - VLOOKUP(ROUND($A1107 + (S$9/12) + (1/12),5),'main sheet'!$G:$M, 4, 0)) / VLOOKUP(ROUND($A1107,5),'main sheet'!$G:$M, 4, 0)) * S$11</f>
        <v>1.6253413284519964E-2</v>
      </c>
      <c r="T1107" s="19">
        <f>((VLOOKUP(ROUND($A1107 + (T$9/12),5),'main sheet'!$G:$M, 4, 0) - VLOOKUP(ROUND($A1107 + (T$9/12) + (1/12),5),'main sheet'!$G:$M, 4, 0)) / VLOOKUP(ROUND($A1107,5),'main sheet'!$G:$M, 4, 0)) * T$11</f>
        <v>1.6242659095671279E-2</v>
      </c>
      <c r="U1107" s="19">
        <f>((VLOOKUP(ROUND($A1107 + (U$9/12),5),'main sheet'!$G:$M, 4, 0) - VLOOKUP(ROUND($A1107 + (U$9/12) + (1/12),5),'main sheet'!$G:$M, 4, 0)) / VLOOKUP(ROUND($A1107,5),'main sheet'!$G:$M, 4, 0)) * U$11</f>
        <v>1.6231912022409686E-2</v>
      </c>
      <c r="V1107" s="19">
        <f>((VLOOKUP(ROUND($A1107 + (V$9/12),5),'main sheet'!$G:$M, 4, 0) - VLOOKUP(ROUND($A1107 + (V$9/12) + (1/12),5),'main sheet'!$G:$M, 4, 0)) / VLOOKUP(ROUND($A1107,5),'main sheet'!$G:$M, 4, 0)) * V$11</f>
        <v>1.6221172060027107E-2</v>
      </c>
      <c r="W1107" s="19">
        <f>((VLOOKUP(ROUND($A1107 + (W$9/12),5),'main sheet'!$G:$M, 4, 0) - VLOOKUP(ROUND($A1107 + (W$9/12) + (1/12),5),'main sheet'!$G:$M, 4, 0)) / VLOOKUP(ROUND($A1107,5),'main sheet'!$G:$M, 4, 0)) * W$11</f>
        <v>1.6210439203818577E-2</v>
      </c>
      <c r="X1107" s="19">
        <f>((VLOOKUP(ROUND($A1107 + (X$9/12),5),'main sheet'!$G:$M, 4, 0) - VLOOKUP(ROUND($A1107 + (X$9/12) + (1/12),5),'main sheet'!$G:$M, 4, 0)) / VLOOKUP(ROUND($A1107,5),'main sheet'!$G:$M, 4, 0)) * X$11</f>
        <v>1.3058367741333855E-2</v>
      </c>
      <c r="Y1107" s="19">
        <f>((VLOOKUP(ROUND($A1107 + (Y$9/12),5),'main sheet'!$G:$M, 4, 0) - VLOOKUP(ROUND($A1107 + (Y$9/12) + (1/12),5),'main sheet'!$G:$M, 4, 0)) / VLOOKUP(ROUND($A1107,5),'main sheet'!$G:$M, 4, 0)) * Y$11</f>
        <v>1.3049727577554737E-2</v>
      </c>
      <c r="Z1107" s="19">
        <f>((VLOOKUP(ROUND($A1107 + (Z$9/12),5),'main sheet'!$G:$M, 4, 0) - VLOOKUP(ROUND($A1107 + (Z$9/12) + (1/12),5),'main sheet'!$G:$M, 4, 0)) / VLOOKUP(ROUND($A1107,5),'main sheet'!$G:$M, 4, 0)) * Z$11</f>
        <v>1.3041093130602935E-2</v>
      </c>
      <c r="AA1107" s="19">
        <f>((VLOOKUP(ROUND($A1107 + (AA$9/12),5),'main sheet'!$G:$M, 4, 0) - VLOOKUP(ROUND($A1107 + (AA$9/12) + (1/12),5),'main sheet'!$G:$M, 4, 0)) / VLOOKUP(ROUND($A1107,5),'main sheet'!$G:$M, 4, 0)) * AA$11</f>
        <v>1.3032464396695431E-2</v>
      </c>
      <c r="AB1107" s="19">
        <f>((VLOOKUP(ROUND($A1107 + (AB$9/12),5),'main sheet'!$G:$M, 4, 0) - VLOOKUP(ROUND($A1107 + (AB$9/12) + (1/12),5),'main sheet'!$G:$M, 4, 0)) / VLOOKUP(ROUND($A1107,5),'main sheet'!$G:$M, 4, 0)) * AB$11</f>
        <v>1.302384137205246E-2</v>
      </c>
      <c r="AC1107" s="19">
        <f>((VLOOKUP(ROUND($A1107 + (AC$9/12),5),'main sheet'!$G:$M, 4, 0) - VLOOKUP(ROUND($A1107 + (AC$9/12) + (1/12),5),'main sheet'!$G:$M, 4, 0)) / VLOOKUP(ROUND($A1107,5),'main sheet'!$G:$M, 4, 0)) * AC$11</f>
        <v>1.3015224052896193E-2</v>
      </c>
      <c r="AD1107" s="19">
        <f>((VLOOKUP(ROUND($A1107 + (AD$9/12),5),'main sheet'!$G:$M, 4, 0) - VLOOKUP(ROUND($A1107 + (AD$9/12) + (1/12),5),'main sheet'!$G:$M, 4, 0)) / VLOOKUP(ROUND($A1107,5),'main sheet'!$G:$M, 4, 0)) * AD$11</f>
        <v>1.3006612435451743E-2</v>
      </c>
      <c r="AE1107" s="19">
        <f>((VLOOKUP(ROUND($A1107 + (AE$9/12),5),'main sheet'!$G:$M, 4, 0) - VLOOKUP(ROUND($A1107 + (AE$9/12) + (1/12),5),'main sheet'!$G:$M, 4, 0)) / VLOOKUP(ROUND($A1107,5),'main sheet'!$G:$M, 4, 0)) * AE$11</f>
        <v>1.2998006515946533E-2</v>
      </c>
      <c r="AF1107" s="19">
        <f>((VLOOKUP(ROUND($A1107 + (AF$9/12),5),'main sheet'!$G:$M, 4, 0) - VLOOKUP(ROUND($A1107 + (AF$9/12) + (1/12),5),'main sheet'!$G:$M, 4, 0)) / VLOOKUP(ROUND($A1107,5),'main sheet'!$G:$M, 4, 0)) * AF$11</f>
        <v>1.298940629061029E-2</v>
      </c>
      <c r="AH1107" s="18">
        <f t="shared" si="35"/>
        <v>91.166666666666671</v>
      </c>
      <c r="AI1107" s="19">
        <f t="shared" si="36"/>
        <v>0.48685870982512713</v>
      </c>
    </row>
    <row r="1108" spans="1:35" x14ac:dyDescent="0.3">
      <c r="A1108" s="19">
        <v>91.25</v>
      </c>
      <c r="C1108" s="19">
        <f>((VLOOKUP(ROUND($A1108 + (C$9/12),5),'main sheet'!$G:$M, 4, 0) - VLOOKUP(ROUND($A1108 + (C$9/12) + (1/12),5),'main sheet'!$G:$M, 4, 0)) / VLOOKUP(ROUND($A1108,5),'main sheet'!$G:$M, 4, 0)) * C$11</f>
        <v>1.9847226643101686E-2</v>
      </c>
      <c r="D1108" s="19">
        <f>((VLOOKUP(ROUND($A1108 + (D$9/12),5),'main sheet'!$G:$M, 4, 0) - VLOOKUP(ROUND($A1108 + (D$9/12) + (1/12),5),'main sheet'!$G:$M, 4, 0)) / VLOOKUP(ROUND($A1108,5),'main sheet'!$G:$M, 4, 0)) * D$11</f>
        <v>1.9827972884369643E-2</v>
      </c>
      <c r="E1108" s="19">
        <f>((VLOOKUP(ROUND($A1108 + (E$9/12),5),'main sheet'!$G:$M, 4, 0) - VLOOKUP(ROUND($A1108 + (E$9/12) + (1/12),5),'main sheet'!$G:$M, 4, 0)) / VLOOKUP(ROUND($A1108,5),'main sheet'!$G:$M, 4, 0)) * E$11</f>
        <v>1.9808737803674314E-2</v>
      </c>
      <c r="F1108" s="19">
        <f>((VLOOKUP(ROUND($A1108 + (F$9/12),5),'main sheet'!$G:$M, 4, 0) - VLOOKUP(ROUND($A1108 + (F$9/12) + (1/12),5),'main sheet'!$G:$M, 4, 0)) / VLOOKUP(ROUND($A1108,5),'main sheet'!$G:$M, 4, 0)) * F$11</f>
        <v>1.9789521382896167E-2</v>
      </c>
      <c r="G1108" s="19">
        <f>((VLOOKUP(ROUND($A1108 + (G$9/12),5),'main sheet'!$G:$M, 4, 0) - VLOOKUP(ROUND($A1108 + (G$9/12) + (1/12),5),'main sheet'!$G:$M, 4, 0)) / VLOOKUP(ROUND($A1108,5),'main sheet'!$G:$M, 4, 0)) * G$11</f>
        <v>1.9770323603932865E-2</v>
      </c>
      <c r="H1108" s="19">
        <f>((VLOOKUP(ROUND($A1108 + (H$9/12),5),'main sheet'!$G:$M, 4, 0) - VLOOKUP(ROUND($A1108 + (H$9/12) + (1/12),5),'main sheet'!$G:$M, 4, 0)) / VLOOKUP(ROUND($A1108,5),'main sheet'!$G:$M, 4, 0)) * H$11</f>
        <v>1.9751144448700401E-2</v>
      </c>
      <c r="I1108" s="19">
        <f>((VLOOKUP(ROUND($A1108 + (I$9/12),5),'main sheet'!$G:$M, 4, 0) - VLOOKUP(ROUND($A1108 + (I$9/12) + (1/12),5),'main sheet'!$G:$M, 4, 0)) / VLOOKUP(ROUND($A1108,5),'main sheet'!$G:$M, 4, 0)) * I$11</f>
        <v>1.973198389913193E-2</v>
      </c>
      <c r="J1108" s="19">
        <f>((VLOOKUP(ROUND($A1108 + (J$9/12),5),'main sheet'!$G:$M, 4, 0) - VLOOKUP(ROUND($A1108 + (J$9/12) + (1/12),5),'main sheet'!$G:$M, 4, 0)) / VLOOKUP(ROUND($A1108,5),'main sheet'!$G:$M, 4, 0)) * J$11</f>
        <v>1.971284193717774E-2</v>
      </c>
      <c r="K1108" s="19">
        <f>((VLOOKUP(ROUND($A1108 + (K$9/12),5),'main sheet'!$G:$M, 4, 0) - VLOOKUP(ROUND($A1108 + (K$9/12) + (1/12),5),'main sheet'!$G:$M, 4, 0)) / VLOOKUP(ROUND($A1108,5),'main sheet'!$G:$M, 4, 0)) * K$11</f>
        <v>1.6613268241081506E-2</v>
      </c>
      <c r="L1108" s="19">
        <f>((VLOOKUP(ROUND($A1108 + (L$9/12),5),'main sheet'!$G:$M, 4, 0) - VLOOKUP(ROUND($A1108 + (L$9/12) + (1/12),5),'main sheet'!$G:$M, 4, 0)) / VLOOKUP(ROUND($A1108,5),'main sheet'!$G:$M, 4, 0)) * L$11</f>
        <v>1.6597151739556417E-2</v>
      </c>
      <c r="M1108" s="19">
        <f>((VLOOKUP(ROUND($A1108 + (M$9/12),5),'main sheet'!$G:$M, 4, 0) - VLOOKUP(ROUND($A1108 + (M$9/12) + (1/12),5),'main sheet'!$G:$M, 4, 0)) / VLOOKUP(ROUND($A1108,5),'main sheet'!$G:$M, 4, 0)) * M$11</f>
        <v>1.6642586186684218E-2</v>
      </c>
      <c r="N1108" s="19">
        <f>((VLOOKUP(ROUND($A1108 + (N$9/12),5),'main sheet'!$G:$M, 4, 0) - VLOOKUP(ROUND($A1108 + (N$9/12) + (1/12),5),'main sheet'!$G:$M, 4, 0)) / VLOOKUP(ROUND($A1108,5),'main sheet'!$G:$M, 4, 0)) * N$11</f>
        <v>1.6631574498760633E-2</v>
      </c>
      <c r="O1108" s="19">
        <f>((VLOOKUP(ROUND($A1108 + (O$9/12),5),'main sheet'!$G:$M, 4, 0) - VLOOKUP(ROUND($A1108 + (O$9/12) + (1/12),5),'main sheet'!$G:$M, 4, 0)) / VLOOKUP(ROUND($A1108,5),'main sheet'!$G:$M, 4, 0)) * O$11</f>
        <v>1.6620570096800277E-2</v>
      </c>
      <c r="P1108" s="19">
        <f>((VLOOKUP(ROUND($A1108 + (P$9/12),5),'main sheet'!$G:$M, 4, 0) - VLOOKUP(ROUND($A1108 + (P$9/12) + (1/12),5),'main sheet'!$G:$M, 4, 0)) / VLOOKUP(ROUND($A1108,5),'main sheet'!$G:$M, 4, 0)) * P$11</f>
        <v>1.6609572975982336E-2</v>
      </c>
      <c r="Q1108" s="19">
        <f>((VLOOKUP(ROUND($A1108 + (Q$9/12),5),'main sheet'!$G:$M, 4, 0) - VLOOKUP(ROUND($A1108 + (Q$9/12) + (1/12),5),'main sheet'!$G:$M, 4, 0)) / VLOOKUP(ROUND($A1108,5),'main sheet'!$G:$M, 4, 0)) * Q$11</f>
        <v>1.6598583131489188E-2</v>
      </c>
      <c r="R1108" s="19">
        <f>((VLOOKUP(ROUND($A1108 + (R$9/12),5),'main sheet'!$G:$M, 4, 0) - VLOOKUP(ROUND($A1108 + (R$9/12) + (1/12),5),'main sheet'!$G:$M, 4, 0)) / VLOOKUP(ROUND($A1108,5),'main sheet'!$G:$M, 4, 0)) * R$11</f>
        <v>1.6587600558506398E-2</v>
      </c>
      <c r="S1108" s="19">
        <f>((VLOOKUP(ROUND($A1108 + (S$9/12),5),'main sheet'!$G:$M, 4, 0) - VLOOKUP(ROUND($A1108 + (S$9/12) + (1/12),5),'main sheet'!$G:$M, 4, 0)) / VLOOKUP(ROUND($A1108,5),'main sheet'!$G:$M, 4, 0)) * S$11</f>
        <v>1.6576625252222726E-2</v>
      </c>
      <c r="T1108" s="19">
        <f>((VLOOKUP(ROUND($A1108 + (T$9/12),5),'main sheet'!$G:$M, 4, 0) - VLOOKUP(ROUND($A1108 + (T$9/12) + (1/12),5),'main sheet'!$G:$M, 4, 0)) / VLOOKUP(ROUND($A1108,5),'main sheet'!$G:$M, 4, 0)) * T$11</f>
        <v>1.6565657207830098E-2</v>
      </c>
      <c r="U1108" s="19">
        <f>((VLOOKUP(ROUND($A1108 + (U$9/12),5),'main sheet'!$G:$M, 4, 0) - VLOOKUP(ROUND($A1108 + (U$9/12) + (1/12),5),'main sheet'!$G:$M, 4, 0)) / VLOOKUP(ROUND($A1108,5),'main sheet'!$G:$M, 4, 0)) * U$11</f>
        <v>1.6554696420523641E-2</v>
      </c>
      <c r="V1108" s="19">
        <f>((VLOOKUP(ROUND($A1108 + (V$9/12),5),'main sheet'!$G:$M, 4, 0) - VLOOKUP(ROUND($A1108 + (V$9/12) + (1/12),5),'main sheet'!$G:$M, 4, 0)) / VLOOKUP(ROUND($A1108,5),'main sheet'!$G:$M, 4, 0)) * V$11</f>
        <v>1.6543742885501641E-2</v>
      </c>
      <c r="W1108" s="19">
        <f>((VLOOKUP(ROUND($A1108 + (W$9/12),5),'main sheet'!$G:$M, 4, 0) - VLOOKUP(ROUND($A1108 + (W$9/12) + (1/12),5),'main sheet'!$G:$M, 4, 0)) / VLOOKUP(ROUND($A1108,5),'main sheet'!$G:$M, 4, 0)) * W$11</f>
        <v>1.3326861518105346E-2</v>
      </c>
      <c r="X1108" s="19">
        <f>((VLOOKUP(ROUND($A1108 + (X$9/12),5),'main sheet'!$G:$M, 4, 0) - VLOOKUP(ROUND($A1108 + (X$9/12) + (1/12),5),'main sheet'!$G:$M, 4, 0)) / VLOOKUP(ROUND($A1108,5),'main sheet'!$G:$M, 4, 0)) * X$11</f>
        <v>1.33180437034704E-2</v>
      </c>
      <c r="Y1108" s="19">
        <f>((VLOOKUP(ROUND($A1108 + (Y$9/12),5),'main sheet'!$G:$M, 4, 0) - VLOOKUP(ROUND($A1108 + (Y$9/12) + (1/12),5),'main sheet'!$G:$M, 4, 0)) / VLOOKUP(ROUND($A1108,5),'main sheet'!$G:$M, 4, 0)) * Y$11</f>
        <v>1.3309231723206753E-2</v>
      </c>
      <c r="Z1108" s="19">
        <f>((VLOOKUP(ROUND($A1108 + (Z$9/12),5),'main sheet'!$G:$M, 4, 0) - VLOOKUP(ROUND($A1108 + (Z$9/12) + (1/12),5),'main sheet'!$G:$M, 4, 0)) / VLOOKUP(ROUND($A1108,5),'main sheet'!$G:$M, 4, 0)) * Z$11</f>
        <v>1.3300425573453602E-2</v>
      </c>
      <c r="AA1108" s="19">
        <f>((VLOOKUP(ROUND($A1108 + (AA$9/12),5),'main sheet'!$G:$M, 4, 0) - VLOOKUP(ROUND($A1108 + (AA$9/12) + (1/12),5),'main sheet'!$G:$M, 4, 0)) / VLOOKUP(ROUND($A1108,5),'main sheet'!$G:$M, 4, 0)) * AA$11</f>
        <v>1.3291625250353468E-2</v>
      </c>
      <c r="AB1108" s="19">
        <f>((VLOOKUP(ROUND($A1108 + (AB$9/12),5),'main sheet'!$G:$M, 4, 0) - VLOOKUP(ROUND($A1108 + (AB$9/12) + (1/12),5),'main sheet'!$G:$M, 4, 0)) / VLOOKUP(ROUND($A1108,5),'main sheet'!$G:$M, 4, 0)) * AB$11</f>
        <v>1.3282830750050848E-2</v>
      </c>
      <c r="AC1108" s="19">
        <f>((VLOOKUP(ROUND($A1108 + (AC$9/12),5),'main sheet'!$G:$M, 4, 0) - VLOOKUP(ROUND($A1108 + (AC$9/12) + (1/12),5),'main sheet'!$G:$M, 4, 0)) / VLOOKUP(ROUND($A1108,5),'main sheet'!$G:$M, 4, 0)) * AC$11</f>
        <v>1.327404206869324E-2</v>
      </c>
      <c r="AD1108" s="19">
        <f>((VLOOKUP(ROUND($A1108 + (AD$9/12),5),'main sheet'!$G:$M, 4, 0) - VLOOKUP(ROUND($A1108 + (AD$9/12) + (1/12),5),'main sheet'!$G:$M, 4, 0)) / VLOOKUP(ROUND($A1108,5),'main sheet'!$G:$M, 4, 0)) * AD$11</f>
        <v>1.3265259202430492E-2</v>
      </c>
      <c r="AE1108" s="19">
        <f>((VLOOKUP(ROUND($A1108 + (AE$9/12),5),'main sheet'!$G:$M, 4, 0) - VLOOKUP(ROUND($A1108 + (AE$9/12) + (1/12),5),'main sheet'!$G:$M, 4, 0)) / VLOOKUP(ROUND($A1108,5),'main sheet'!$G:$M, 4, 0)) * AE$11</f>
        <v>1.3256482147414816E-2</v>
      </c>
      <c r="AF1108" s="19">
        <f>((VLOOKUP(ROUND($A1108 + (AF$9/12),5),'main sheet'!$G:$M, 4, 0) - VLOOKUP(ROUND($A1108 + (AF$9/12) + (1/12),5),'main sheet'!$G:$M, 4, 0)) / VLOOKUP(ROUND($A1108,5),'main sheet'!$G:$M, 4, 0)) * AF$11</f>
        <v>1.3247710899801349E-2</v>
      </c>
      <c r="AH1108" s="18">
        <f t="shared" si="35"/>
        <v>91.25</v>
      </c>
      <c r="AI1108" s="19">
        <f t="shared" si="36"/>
        <v>0.49025389463490415</v>
      </c>
    </row>
    <row r="1109" spans="1:35" x14ac:dyDescent="0.3">
      <c r="A1109" s="19">
        <v>91.333333333333329</v>
      </c>
      <c r="C1109" s="19">
        <f>((VLOOKUP(ROUND($A1109 + (C$9/12),5),'main sheet'!$G:$M, 4, 0) - VLOOKUP(ROUND($A1109 + (C$9/12) + (1/12),5),'main sheet'!$G:$M, 4, 0)) / VLOOKUP(ROUND($A1109,5),'main sheet'!$G:$M, 4, 0)) * C$11</f>
        <v>2.0249912149027167E-2</v>
      </c>
      <c r="D1109" s="19">
        <f>((VLOOKUP(ROUND($A1109 + (D$9/12),5),'main sheet'!$G:$M, 4, 0) - VLOOKUP(ROUND($A1109 + (D$9/12) + (1/12),5),'main sheet'!$G:$M, 4, 0)) / VLOOKUP(ROUND($A1109,5),'main sheet'!$G:$M, 4, 0)) * D$11</f>
        <v>2.0230267745813015E-2</v>
      </c>
      <c r="E1109" s="19">
        <f>((VLOOKUP(ROUND($A1109 + (E$9/12),5),'main sheet'!$G:$M, 4, 0) - VLOOKUP(ROUND($A1109 + (E$9/12) + (1/12),5),'main sheet'!$G:$M, 4, 0)) / VLOOKUP(ROUND($A1109,5),'main sheet'!$G:$M, 4, 0)) * E$11</f>
        <v>2.021064239959908E-2</v>
      </c>
      <c r="F1109" s="19">
        <f>((VLOOKUP(ROUND($A1109 + (F$9/12),5),'main sheet'!$G:$M, 4, 0) - VLOOKUP(ROUND($A1109 + (F$9/12) + (1/12),5),'main sheet'!$G:$M, 4, 0)) / VLOOKUP(ROUND($A1109,5),'main sheet'!$G:$M, 4, 0)) * F$11</f>
        <v>2.0191036091897815E-2</v>
      </c>
      <c r="G1109" s="19">
        <f>((VLOOKUP(ROUND($A1109 + (G$9/12),5),'main sheet'!$G:$M, 4, 0) - VLOOKUP(ROUND($A1109 + (G$9/12) + (1/12),5),'main sheet'!$G:$M, 4, 0)) / VLOOKUP(ROUND($A1109,5),'main sheet'!$G:$M, 4, 0)) * G$11</f>
        <v>2.0171448804240384E-2</v>
      </c>
      <c r="H1109" s="19">
        <f>((VLOOKUP(ROUND($A1109 + (H$9/12),5),'main sheet'!$G:$M, 4, 0) - VLOOKUP(ROUND($A1109 + (H$9/12) + (1/12),5),'main sheet'!$G:$M, 4, 0)) / VLOOKUP(ROUND($A1109,5),'main sheet'!$G:$M, 4, 0)) * H$11</f>
        <v>2.0151880518175472E-2</v>
      </c>
      <c r="I1109" s="19">
        <f>((VLOOKUP(ROUND($A1109 + (I$9/12),5),'main sheet'!$G:$M, 4, 0) - VLOOKUP(ROUND($A1109 + (I$9/12) + (1/12),5),'main sheet'!$G:$M, 4, 0)) / VLOOKUP(ROUND($A1109,5),'main sheet'!$G:$M, 4, 0)) * I$11</f>
        <v>2.0132331215269278E-2</v>
      </c>
      <c r="J1109" s="19">
        <f>((VLOOKUP(ROUND($A1109 + (J$9/12),5),'main sheet'!$G:$M, 4, 0) - VLOOKUP(ROUND($A1109 + (J$9/12) + (1/12),5),'main sheet'!$G:$M, 4, 0)) / VLOOKUP(ROUND($A1109,5),'main sheet'!$G:$M, 4, 0)) * J$11</f>
        <v>1.6966798590657785E-2</v>
      </c>
      <c r="K1109" s="19">
        <f>((VLOOKUP(ROUND($A1109 + (K$9/12),5),'main sheet'!$G:$M, 4, 0) - VLOOKUP(ROUND($A1109 + (K$9/12) + (1/12),5),'main sheet'!$G:$M, 4, 0)) / VLOOKUP(ROUND($A1109,5),'main sheet'!$G:$M, 4, 0)) * K$11</f>
        <v>1.6950339129978877E-2</v>
      </c>
      <c r="L1109" s="19">
        <f>((VLOOKUP(ROUND($A1109 + (L$9/12),5),'main sheet'!$G:$M, 4, 0) - VLOOKUP(ROUND($A1109 + (L$9/12) + (1/12),5),'main sheet'!$G:$M, 4, 0)) / VLOOKUP(ROUND($A1109,5),'main sheet'!$G:$M, 4, 0)) * L$11</f>
        <v>1.6933895636593057E-2</v>
      </c>
      <c r="M1109" s="19">
        <f>((VLOOKUP(ROUND($A1109 + (M$9/12),5),'main sheet'!$G:$M, 4, 0) - VLOOKUP(ROUND($A1109 + (M$9/12) + (1/12),5),'main sheet'!$G:$M, 4, 0)) / VLOOKUP(ROUND($A1109,5),'main sheet'!$G:$M, 4, 0)) * M$11</f>
        <v>1.6980251914949829E-2</v>
      </c>
      <c r="N1109" s="19">
        <f>((VLOOKUP(ROUND($A1109 + (N$9/12),5),'main sheet'!$G:$M, 4, 0) - VLOOKUP(ROUND($A1109 + (N$9/12) + (1/12),5),'main sheet'!$G:$M, 4, 0)) / VLOOKUP(ROUND($A1109,5),'main sheet'!$G:$M, 4, 0)) * N$11</f>
        <v>1.6969016808046744E-2</v>
      </c>
      <c r="O1109" s="19">
        <f>((VLOOKUP(ROUND($A1109 + (O$9/12),5),'main sheet'!$G:$M, 4, 0) - VLOOKUP(ROUND($A1109 + (O$9/12) + (1/12),5),'main sheet'!$G:$M, 4, 0)) / VLOOKUP(ROUND($A1109,5),'main sheet'!$G:$M, 4, 0)) * O$11</f>
        <v>1.6957789134933669E-2</v>
      </c>
      <c r="P1109" s="19">
        <f>((VLOOKUP(ROUND($A1109 + (P$9/12),5),'main sheet'!$G:$M, 4, 0) - VLOOKUP(ROUND($A1109 + (P$9/12) + (1/12),5),'main sheet'!$G:$M, 4, 0)) / VLOOKUP(ROUND($A1109,5),'main sheet'!$G:$M, 4, 0)) * P$11</f>
        <v>1.6946568890691991E-2</v>
      </c>
      <c r="Q1109" s="19">
        <f>((VLOOKUP(ROUND($A1109 + (Q$9/12),5),'main sheet'!$G:$M, 4, 0) - VLOOKUP(ROUND($A1109 + (Q$9/12) + (1/12),5),'main sheet'!$G:$M, 4, 0)) / VLOOKUP(ROUND($A1109,5),'main sheet'!$G:$M, 4, 0)) * Q$11</f>
        <v>1.6935356070406336E-2</v>
      </c>
      <c r="R1109" s="19">
        <f>((VLOOKUP(ROUND($A1109 + (R$9/12),5),'main sheet'!$G:$M, 4, 0) - VLOOKUP(ROUND($A1109 + (R$9/12) + (1/12),5),'main sheet'!$G:$M, 4, 0)) / VLOOKUP(ROUND($A1109,5),'main sheet'!$G:$M, 4, 0)) * R$11</f>
        <v>1.6924150669164598E-2</v>
      </c>
      <c r="S1109" s="19">
        <f>((VLOOKUP(ROUND($A1109 + (S$9/12),5),'main sheet'!$G:$M, 4, 0) - VLOOKUP(ROUND($A1109 + (S$9/12) + (1/12),5),'main sheet'!$G:$M, 4, 0)) / VLOOKUP(ROUND($A1109,5),'main sheet'!$G:$M, 4, 0)) * S$11</f>
        <v>1.6912952682057902E-2</v>
      </c>
      <c r="T1109" s="19">
        <f>((VLOOKUP(ROUND($A1109 + (T$9/12),5),'main sheet'!$G:$M, 4, 0) - VLOOKUP(ROUND($A1109 + (T$9/12) + (1/12),5),'main sheet'!$G:$M, 4, 0)) / VLOOKUP(ROUND($A1109,5),'main sheet'!$G:$M, 4, 0)) * T$11</f>
        <v>1.6901762104180641E-2</v>
      </c>
      <c r="U1109" s="19">
        <f>((VLOOKUP(ROUND($A1109 + (U$9/12),5),'main sheet'!$G:$M, 4, 0) - VLOOKUP(ROUND($A1109 + (U$9/12) + (1/12),5),'main sheet'!$G:$M, 4, 0)) / VLOOKUP(ROUND($A1109,5),'main sheet'!$G:$M, 4, 0)) * U$11</f>
        <v>1.6890578930630441E-2</v>
      </c>
      <c r="V1109" s="19">
        <f>((VLOOKUP(ROUND($A1109 + (V$9/12),5),'main sheet'!$G:$M, 4, 0) - VLOOKUP(ROUND($A1109 + (V$9/12) + (1/12),5),'main sheet'!$G:$M, 4, 0)) / VLOOKUP(ROUND($A1109,5),'main sheet'!$G:$M, 4, 0)) * V$11</f>
        <v>1.3606256330688514E-2</v>
      </c>
      <c r="W1109" s="19">
        <f>((VLOOKUP(ROUND($A1109 + (W$9/12),5),'main sheet'!$G:$M, 4, 0) - VLOOKUP(ROUND($A1109 + (W$9/12) + (1/12),5),'main sheet'!$G:$M, 4, 0)) / VLOOKUP(ROUND($A1109,5),'main sheet'!$G:$M, 4, 0)) * W$11</f>
        <v>1.3597253652448286E-2</v>
      </c>
      <c r="X1109" s="19">
        <f>((VLOOKUP(ROUND($A1109 + (X$9/12),5),'main sheet'!$G:$M, 4, 0) - VLOOKUP(ROUND($A1109 + (X$9/12) + (1/12),5),'main sheet'!$G:$M, 4, 0)) / VLOOKUP(ROUND($A1109,5),'main sheet'!$G:$M, 4, 0)) * X$11</f>
        <v>1.3588256930895708E-2</v>
      </c>
      <c r="Y1109" s="19">
        <f>((VLOOKUP(ROUND($A1109 + (Y$9/12),5),'main sheet'!$G:$M, 4, 0) - VLOOKUP(ROUND($A1109 + (Y$9/12) + (1/12),5),'main sheet'!$G:$M, 4, 0)) / VLOOKUP(ROUND($A1109,5),'main sheet'!$G:$M, 4, 0)) * Y$11</f>
        <v>1.3579266162089038E-2</v>
      </c>
      <c r="Z1109" s="19">
        <f>((VLOOKUP(ROUND($A1109 + (Z$9/12),5),'main sheet'!$G:$M, 4, 0) - VLOOKUP(ROUND($A1109 + (Z$9/12) + (1/12),5),'main sheet'!$G:$M, 4, 0)) / VLOOKUP(ROUND($A1109,5),'main sheet'!$G:$M, 4, 0)) * Z$11</f>
        <v>1.3570281342089922E-2</v>
      </c>
      <c r="AA1109" s="19">
        <f>((VLOOKUP(ROUND($A1109 + (AA$9/12),5),'main sheet'!$G:$M, 4, 0) - VLOOKUP(ROUND($A1109 + (AA$9/12) + (1/12),5),'main sheet'!$G:$M, 4, 0)) / VLOOKUP(ROUND($A1109,5),'main sheet'!$G:$M, 4, 0)) * AA$11</f>
        <v>1.3561302466962034E-2</v>
      </c>
      <c r="AB1109" s="19">
        <f>((VLOOKUP(ROUND($A1109 + (AB$9/12),5),'main sheet'!$G:$M, 4, 0) - VLOOKUP(ROUND($A1109 + (AB$9/12) + (1/12),5),'main sheet'!$G:$M, 4, 0)) / VLOOKUP(ROUND($A1109,5),'main sheet'!$G:$M, 4, 0)) * AB$11</f>
        <v>1.3552329532772096E-2</v>
      </c>
      <c r="AC1109" s="19">
        <f>((VLOOKUP(ROUND($A1109 + (AC$9/12),5),'main sheet'!$G:$M, 4, 0) - VLOOKUP(ROUND($A1109 + (AC$9/12) + (1/12),5),'main sheet'!$G:$M, 4, 0)) / VLOOKUP(ROUND($A1109,5),'main sheet'!$G:$M, 4, 0)) * AC$11</f>
        <v>1.3543362535589245E-2</v>
      </c>
      <c r="AD1109" s="19">
        <f>((VLOOKUP(ROUND($A1109 + (AD$9/12),5),'main sheet'!$G:$M, 4, 0) - VLOOKUP(ROUND($A1109 + (AD$9/12) + (1/12),5),'main sheet'!$G:$M, 4, 0)) / VLOOKUP(ROUND($A1109,5),'main sheet'!$G:$M, 4, 0)) * AD$11</f>
        <v>1.3534401471485023E-2</v>
      </c>
      <c r="AE1109" s="19">
        <f>((VLOOKUP(ROUND($A1109 + (AE$9/12),5),'main sheet'!$G:$M, 4, 0) - VLOOKUP(ROUND($A1109 + (AE$9/12) + (1/12),5),'main sheet'!$G:$M, 4, 0)) / VLOOKUP(ROUND($A1109,5),'main sheet'!$G:$M, 4, 0)) * AE$11</f>
        <v>1.3525446336533959E-2</v>
      </c>
      <c r="AF1109" s="19">
        <f>((VLOOKUP(ROUND($A1109 + (AF$9/12),5),'main sheet'!$G:$M, 4, 0) - VLOOKUP(ROUND($A1109 + (AF$9/12) + (1/12),5),'main sheet'!$G:$M, 4, 0)) / VLOOKUP(ROUND($A1109,5),'main sheet'!$G:$M, 4, 0)) * AF$11</f>
        <v>1.351649712681292E-2</v>
      </c>
      <c r="AH1109" s="18">
        <f t="shared" si="35"/>
        <v>91.333333333333329</v>
      </c>
      <c r="AI1109" s="19">
        <f t="shared" si="36"/>
        <v>0.49378163337468084</v>
      </c>
    </row>
    <row r="1110" spans="1:35" x14ac:dyDescent="0.3">
      <c r="A1110" s="19">
        <v>91.416666666666671</v>
      </c>
      <c r="C1110" s="19">
        <f>((VLOOKUP(ROUND($A1110 + (C$9/12),5),'main sheet'!$G:$M, 4, 0) - VLOOKUP(ROUND($A1110 + (C$9/12) + (1/12),5),'main sheet'!$G:$M, 4, 0)) / VLOOKUP(ROUND($A1110,5),'main sheet'!$G:$M, 4, 0)) * C$11</f>
        <v>2.0669276435443269E-2</v>
      </c>
      <c r="D1110" s="19">
        <f>((VLOOKUP(ROUND($A1110 + (D$9/12),5),'main sheet'!$G:$M, 4, 0) - VLOOKUP(ROUND($A1110 + (D$9/12) + (1/12),5),'main sheet'!$G:$M, 4, 0)) / VLOOKUP(ROUND($A1110,5),'main sheet'!$G:$M, 4, 0)) * D$11</f>
        <v>2.0649225207692169E-2</v>
      </c>
      <c r="E1110" s="19">
        <f>((VLOOKUP(ROUND($A1110 + (E$9/12),5),'main sheet'!$G:$M, 4, 0) - VLOOKUP(ROUND($A1110 + (E$9/12) + (1/12),5),'main sheet'!$G:$M, 4, 0)) / VLOOKUP(ROUND($A1110,5),'main sheet'!$G:$M, 4, 0)) * E$11</f>
        <v>2.0629193431600638E-2</v>
      </c>
      <c r="F1110" s="19">
        <f>((VLOOKUP(ROUND($A1110 + (F$9/12),5),'main sheet'!$G:$M, 4, 0) - VLOOKUP(ROUND($A1110 + (F$9/12) + (1/12),5),'main sheet'!$G:$M, 4, 0)) / VLOOKUP(ROUND($A1110,5),'main sheet'!$G:$M, 4, 0)) * F$11</f>
        <v>2.0609181088299056E-2</v>
      </c>
      <c r="G1110" s="19">
        <f>((VLOOKUP(ROUND($A1110 + (G$9/12),5),'main sheet'!$G:$M, 4, 0) - VLOOKUP(ROUND($A1110 + (G$9/12) + (1/12),5),'main sheet'!$G:$M, 4, 0)) / VLOOKUP(ROUND($A1110,5),'main sheet'!$G:$M, 4, 0)) * G$11</f>
        <v>2.058918815893572E-2</v>
      </c>
      <c r="H1110" s="19">
        <f>((VLOOKUP(ROUND($A1110 + (H$9/12),5),'main sheet'!$G:$M, 4, 0) - VLOOKUP(ROUND($A1110 + (H$9/12) + (1/12),5),'main sheet'!$G:$M, 4, 0)) / VLOOKUP(ROUND($A1110,5),'main sheet'!$G:$M, 4, 0)) * H$11</f>
        <v>2.0569214624676792E-2</v>
      </c>
      <c r="I1110" s="19">
        <f>((VLOOKUP(ROUND($A1110 + (I$9/12),5),'main sheet'!$G:$M, 4, 0) - VLOOKUP(ROUND($A1110 + (I$9/12) + (1/12),5),'main sheet'!$G:$M, 4, 0)) / VLOOKUP(ROUND($A1110,5),'main sheet'!$G:$M, 4, 0)) * I$11</f>
        <v>1.7334988083258378E-2</v>
      </c>
      <c r="J1110" s="19">
        <f>((VLOOKUP(ROUND($A1110 + (J$9/12),5),'main sheet'!$G:$M, 4, 0) - VLOOKUP(ROUND($A1110 + (J$9/12) + (1/12),5),'main sheet'!$G:$M, 4, 0)) / VLOOKUP(ROUND($A1110,5),'main sheet'!$G:$M, 4, 0)) * J$11</f>
        <v>1.7318171442617478E-2</v>
      </c>
      <c r="K1110" s="19">
        <f>((VLOOKUP(ROUND($A1110 + (K$9/12),5),'main sheet'!$G:$M, 4, 0) - VLOOKUP(ROUND($A1110 + (K$9/12) + (1/12),5),'main sheet'!$G:$M, 4, 0)) / VLOOKUP(ROUND($A1110,5),'main sheet'!$G:$M, 4, 0)) * K$11</f>
        <v>1.7301371115769293E-2</v>
      </c>
      <c r="L1110" s="19">
        <f>((VLOOKUP(ROUND($A1110 + (L$9/12),5),'main sheet'!$G:$M, 4, 0) - VLOOKUP(ROUND($A1110 + (L$9/12) + (1/12),5),'main sheet'!$G:$M, 4, 0)) / VLOOKUP(ROUND($A1110,5),'main sheet'!$G:$M, 4, 0)) * L$11</f>
        <v>1.7284587086887855E-2</v>
      </c>
      <c r="M1110" s="19">
        <f>((VLOOKUP(ROUND($A1110 + (M$9/12),5),'main sheet'!$G:$M, 4, 0) - VLOOKUP(ROUND($A1110 + (M$9/12) + (1/12),5),'main sheet'!$G:$M, 4, 0)) / VLOOKUP(ROUND($A1110,5),'main sheet'!$G:$M, 4, 0)) * M$11</f>
        <v>1.7331903377685715E-2</v>
      </c>
      <c r="N1110" s="19">
        <f>((VLOOKUP(ROUND($A1110 + (N$9/12),5),'main sheet'!$G:$M, 4, 0) - VLOOKUP(ROUND($A1110 + (N$9/12) + (1/12),5),'main sheet'!$G:$M, 4, 0)) / VLOOKUP(ROUND($A1110,5),'main sheet'!$G:$M, 4, 0)) * N$11</f>
        <v>1.7320435598040418E-2</v>
      </c>
      <c r="O1110" s="19">
        <f>((VLOOKUP(ROUND($A1110 + (O$9/12),5),'main sheet'!$G:$M, 4, 0) - VLOOKUP(ROUND($A1110 + (O$9/12) + (1/12),5),'main sheet'!$G:$M, 4, 0)) / VLOOKUP(ROUND($A1110,5),'main sheet'!$G:$M, 4, 0)) * O$11</f>
        <v>1.7308975406134745E-2</v>
      </c>
      <c r="P1110" s="19">
        <f>((VLOOKUP(ROUND($A1110 + (P$9/12),5),'main sheet'!$G:$M, 4, 0) - VLOOKUP(ROUND($A1110 + (P$9/12) + (1/12),5),'main sheet'!$G:$M, 4, 0)) / VLOOKUP(ROUND($A1110,5),'main sheet'!$G:$M, 4, 0)) * P$11</f>
        <v>1.7297522796948208E-2</v>
      </c>
      <c r="Q1110" s="19">
        <f>((VLOOKUP(ROUND($A1110 + (Q$9/12),5),'main sheet'!$G:$M, 4, 0) - VLOOKUP(ROUND($A1110 + (Q$9/12) + (1/12),5),'main sheet'!$G:$M, 4, 0)) / VLOOKUP(ROUND($A1110,5),'main sheet'!$G:$M, 4, 0)) * Q$11</f>
        <v>1.7286077765463651E-2</v>
      </c>
      <c r="R1110" s="19">
        <f>((VLOOKUP(ROUND($A1110 + (R$9/12),5),'main sheet'!$G:$M, 4, 0) - VLOOKUP(ROUND($A1110 + (R$9/12) + (1/12),5),'main sheet'!$G:$M, 4, 0)) / VLOOKUP(ROUND($A1110,5),'main sheet'!$G:$M, 4, 0)) * R$11</f>
        <v>1.7274640306667234E-2</v>
      </c>
      <c r="S1110" s="19">
        <f>((VLOOKUP(ROUND($A1110 + (S$9/12),5),'main sheet'!$G:$M, 4, 0) - VLOOKUP(ROUND($A1110 + (S$9/12) + (1/12),5),'main sheet'!$G:$M, 4, 0)) / VLOOKUP(ROUND($A1110,5),'main sheet'!$G:$M, 4, 0)) * S$11</f>
        <v>1.7263210415548427E-2</v>
      </c>
      <c r="T1110" s="19">
        <f>((VLOOKUP(ROUND($A1110 + (T$9/12),5),'main sheet'!$G:$M, 4, 0) - VLOOKUP(ROUND($A1110 + (T$9/12) + (1/12),5),'main sheet'!$G:$M, 4, 0)) / VLOOKUP(ROUND($A1110,5),'main sheet'!$G:$M, 4, 0)) * T$11</f>
        <v>1.7251788087100022E-2</v>
      </c>
      <c r="U1110" s="19">
        <f>((VLOOKUP(ROUND($A1110 + (U$9/12),5),'main sheet'!$G:$M, 4, 0) - VLOOKUP(ROUND($A1110 + (U$9/12) + (1/12),5),'main sheet'!$G:$M, 4, 0)) / VLOOKUP(ROUND($A1110,5),'main sheet'!$G:$M, 4, 0)) * U$11</f>
        <v>1.3897229446062571E-2</v>
      </c>
      <c r="V1110" s="19">
        <f>((VLOOKUP(ROUND($A1110 + (V$9/12),5),'main sheet'!$G:$M, 4, 0) - VLOOKUP(ROUND($A1110 + (V$9/12) + (1/12),5),'main sheet'!$G:$M, 4, 0)) / VLOOKUP(ROUND($A1110,5),'main sheet'!$G:$M, 4, 0)) * V$11</f>
        <v>1.3888034243348998E-2</v>
      </c>
      <c r="W1110" s="19">
        <f>((VLOOKUP(ROUND($A1110 + (W$9/12),5),'main sheet'!$G:$M, 4, 0) - VLOOKUP(ROUND($A1110 + (W$9/12) + (1/12),5),'main sheet'!$G:$M, 4, 0)) / VLOOKUP(ROUND($A1110,5),'main sheet'!$G:$M, 4, 0)) * W$11</f>
        <v>1.3878845124708293E-2</v>
      </c>
      <c r="X1110" s="19">
        <f>((VLOOKUP(ROUND($A1110 + (X$9/12),5),'main sheet'!$G:$M, 4, 0) - VLOOKUP(ROUND($A1110 + (X$9/12) + (1/12),5),'main sheet'!$G:$M, 4, 0)) / VLOOKUP(ROUND($A1110,5),'main sheet'!$G:$M, 4, 0)) * X$11</f>
        <v>1.3869662086114424E-2</v>
      </c>
      <c r="Y1110" s="19">
        <f>((VLOOKUP(ROUND($A1110 + (Y$9/12),5),'main sheet'!$G:$M, 4, 0) - VLOOKUP(ROUND($A1110 + (Y$9/12) + (1/12),5),'main sheet'!$G:$M, 4, 0)) / VLOOKUP(ROUND($A1110,5),'main sheet'!$G:$M, 4, 0)) * Y$11</f>
        <v>1.3860485123544814E-2</v>
      </c>
      <c r="Z1110" s="19">
        <f>((VLOOKUP(ROUND($A1110 + (Z$9/12),5),'main sheet'!$G:$M, 4, 0) - VLOOKUP(ROUND($A1110 + (Z$9/12) + (1/12),5),'main sheet'!$G:$M, 4, 0)) / VLOOKUP(ROUND($A1110,5),'main sheet'!$G:$M, 4, 0)) * Z$11</f>
        <v>1.3851314232978949E-2</v>
      </c>
      <c r="AA1110" s="19">
        <f>((VLOOKUP(ROUND($A1110 + (AA$9/12),5),'main sheet'!$G:$M, 4, 0) - VLOOKUP(ROUND($A1110 + (AA$9/12) + (1/12),5),'main sheet'!$G:$M, 4, 0)) / VLOOKUP(ROUND($A1110,5),'main sheet'!$G:$M, 4, 0)) * AA$11</f>
        <v>1.3842149410399447E-2</v>
      </c>
      <c r="AB1110" s="19">
        <f>((VLOOKUP(ROUND($A1110 + (AB$9/12),5),'main sheet'!$G:$M, 4, 0) - VLOOKUP(ROUND($A1110 + (AB$9/12) + (1/12),5),'main sheet'!$G:$M, 4, 0)) / VLOOKUP(ROUND($A1110,5),'main sheet'!$G:$M, 4, 0)) * AB$11</f>
        <v>1.3832990651791378E-2</v>
      </c>
      <c r="AC1110" s="19">
        <f>((VLOOKUP(ROUND($A1110 + (AC$9/12),5),'main sheet'!$G:$M, 4, 0) - VLOOKUP(ROUND($A1110 + (AC$9/12) + (1/12),5),'main sheet'!$G:$M, 4, 0)) / VLOOKUP(ROUND($A1110,5),'main sheet'!$G:$M, 4, 0)) * AC$11</f>
        <v>1.3823837953142274E-2</v>
      </c>
      <c r="AD1110" s="19">
        <f>((VLOOKUP(ROUND($A1110 + (AD$9/12),5),'main sheet'!$G:$M, 4, 0) - VLOOKUP(ROUND($A1110 + (AD$9/12) + (1/12),5),'main sheet'!$G:$M, 4, 0)) / VLOOKUP(ROUND($A1110,5),'main sheet'!$G:$M, 4, 0)) * AD$11</f>
        <v>1.3814691310442719E-2</v>
      </c>
      <c r="AE1110" s="19">
        <f>((VLOOKUP(ROUND($A1110 + (AE$9/12),5),'main sheet'!$G:$M, 4, 0) - VLOOKUP(ROUND($A1110 + (AE$9/12) + (1/12),5),'main sheet'!$G:$M, 4, 0)) / VLOOKUP(ROUND($A1110,5),'main sheet'!$G:$M, 4, 0)) * AE$11</f>
        <v>1.3805550719685681E-2</v>
      </c>
      <c r="AF1110" s="19">
        <f>((VLOOKUP(ROUND($A1110 + (AF$9/12),5),'main sheet'!$G:$M, 4, 0) - VLOOKUP(ROUND($A1110 + (AF$9/12) + (1/12),5),'main sheet'!$G:$M, 4, 0)) / VLOOKUP(ROUND($A1110,5),'main sheet'!$G:$M, 4, 0)) * AF$11</f>
        <v>1.3796416176866914E-2</v>
      </c>
      <c r="AH1110" s="18">
        <f t="shared" si="35"/>
        <v>91.416666666666671</v>
      </c>
      <c r="AI1110" s="19">
        <f t="shared" si="36"/>
        <v>0.49745015690785555</v>
      </c>
    </row>
    <row r="1111" spans="1:35" x14ac:dyDescent="0.3">
      <c r="A1111" s="19">
        <v>91.5</v>
      </c>
      <c r="C1111" s="19">
        <f>((VLOOKUP(ROUND($A1111 + (C$9/12),5),'main sheet'!$G:$M, 4, 0) - VLOOKUP(ROUND($A1111 + (C$9/12) + (1/12),5),'main sheet'!$G:$M, 4, 0)) / VLOOKUP(ROUND($A1111,5),'main sheet'!$G:$M, 4, 0)) * C$11</f>
        <v>2.1106377640268386E-2</v>
      </c>
      <c r="D1111" s="19">
        <f>((VLOOKUP(ROUND($A1111 + (D$9/12),5),'main sheet'!$G:$M, 4, 0) - VLOOKUP(ROUND($A1111 + (D$9/12) + (1/12),5),'main sheet'!$G:$M, 4, 0)) / VLOOKUP(ROUND($A1111,5),'main sheet'!$G:$M, 4, 0)) * D$11</f>
        <v>2.1085902381427407E-2</v>
      </c>
      <c r="E1111" s="19">
        <f>((VLOOKUP(ROUND($A1111 + (E$9/12),5),'main sheet'!$G:$M, 4, 0) - VLOOKUP(ROUND($A1111 + (E$9/12) + (1/12),5),'main sheet'!$G:$M, 4, 0)) / VLOOKUP(ROUND($A1111,5),'main sheet'!$G:$M, 4, 0)) * E$11</f>
        <v>2.1065446985598202E-2</v>
      </c>
      <c r="F1111" s="19">
        <f>((VLOOKUP(ROUND($A1111 + (F$9/12),5),'main sheet'!$G:$M, 4, 0) - VLOOKUP(ROUND($A1111 + (F$9/12) + (1/12),5),'main sheet'!$G:$M, 4, 0)) / VLOOKUP(ROUND($A1111,5),'main sheet'!$G:$M, 4, 0)) * F$11</f>
        <v>2.1045011433511691E-2</v>
      </c>
      <c r="G1111" s="19">
        <f>((VLOOKUP(ROUND($A1111 + (G$9/12),5),'main sheet'!$G:$M, 4, 0) - VLOOKUP(ROUND($A1111 + (G$9/12) + (1/12),5),'main sheet'!$G:$M, 4, 0)) / VLOOKUP(ROUND($A1111,5),'main sheet'!$G:$M, 4, 0)) * G$11</f>
        <v>2.1024595705917092E-2</v>
      </c>
      <c r="H1111" s="19">
        <f>((VLOOKUP(ROUND($A1111 + (H$9/12),5),'main sheet'!$G:$M, 4, 0) - VLOOKUP(ROUND($A1111 + (H$9/12) + (1/12),5),'main sheet'!$G:$M, 4, 0)) / VLOOKUP(ROUND($A1111,5),'main sheet'!$G:$M, 4, 0)) * H$11</f>
        <v>1.7718766742807757E-2</v>
      </c>
      <c r="I1111" s="19">
        <f>((VLOOKUP(ROUND($A1111 + (I$9/12),5),'main sheet'!$G:$M, 4, 0) - VLOOKUP(ROUND($A1111 + (I$9/12) + (1/12),5),'main sheet'!$G:$M, 4, 0)) / VLOOKUP(ROUND($A1111,5),'main sheet'!$G:$M, 4, 0)) * I$11</f>
        <v>1.7701577799182144E-2</v>
      </c>
      <c r="J1111" s="19">
        <f>((VLOOKUP(ROUND($A1111 + (J$9/12),5),'main sheet'!$G:$M, 4, 0) - VLOOKUP(ROUND($A1111 + (J$9/12) + (1/12),5),'main sheet'!$G:$M, 4, 0)) / VLOOKUP(ROUND($A1111,5),'main sheet'!$G:$M, 4, 0)) * J$11</f>
        <v>1.7684405530519708E-2</v>
      </c>
      <c r="K1111" s="19">
        <f>((VLOOKUP(ROUND($A1111 + (K$9/12),5),'main sheet'!$G:$M, 4, 0) - VLOOKUP(ROUND($A1111 + (K$9/12) + (1/12),5),'main sheet'!$G:$M, 4, 0)) / VLOOKUP(ROUND($A1111,5),'main sheet'!$G:$M, 4, 0)) * K$11</f>
        <v>1.7667249920644095E-2</v>
      </c>
      <c r="L1111" s="19">
        <f>((VLOOKUP(ROUND($A1111 + (L$9/12),5),'main sheet'!$G:$M, 4, 0) - VLOOKUP(ROUND($A1111 + (L$9/12) + (1/12),5),'main sheet'!$G:$M, 4, 0)) / VLOOKUP(ROUND($A1111,5),'main sheet'!$G:$M, 4, 0)) * L$11</f>
        <v>1.7650110953394648E-2</v>
      </c>
      <c r="M1111" s="19">
        <f>((VLOOKUP(ROUND($A1111 + (M$9/12),5),'main sheet'!$G:$M, 4, 0) - VLOOKUP(ROUND($A1111 + (M$9/12) + (1/12),5),'main sheet'!$G:$M, 4, 0)) / VLOOKUP(ROUND($A1111,5),'main sheet'!$G:$M, 4, 0)) * M$11</f>
        <v>1.769842786014441E-2</v>
      </c>
      <c r="N1111" s="19">
        <f>((VLOOKUP(ROUND($A1111 + (N$9/12),5),'main sheet'!$G:$M, 4, 0) - VLOOKUP(ROUND($A1111 + (N$9/12) + (1/12),5),'main sheet'!$G:$M, 4, 0)) / VLOOKUP(ROUND($A1111,5),'main sheet'!$G:$M, 4, 0)) * N$11</f>
        <v>1.7686717566915471E-2</v>
      </c>
      <c r="O1111" s="19">
        <f>((VLOOKUP(ROUND($A1111 + (O$9/12),5),'main sheet'!$G:$M, 4, 0) - VLOOKUP(ROUND($A1111 + (O$9/12) + (1/12),5),'main sheet'!$G:$M, 4, 0)) / VLOOKUP(ROUND($A1111,5),'main sheet'!$G:$M, 4, 0)) * O$11</f>
        <v>1.7675015021887029E-2</v>
      </c>
      <c r="P1111" s="19">
        <f>((VLOOKUP(ROUND($A1111 + (P$9/12),5),'main sheet'!$G:$M, 4, 0) - VLOOKUP(ROUND($A1111 + (P$9/12) + (1/12),5),'main sheet'!$G:$M, 4, 0)) / VLOOKUP(ROUND($A1111,5),'main sheet'!$G:$M, 4, 0)) * P$11</f>
        <v>1.7663320219932426E-2</v>
      </c>
      <c r="Q1111" s="19">
        <f>((VLOOKUP(ROUND($A1111 + (Q$9/12),5),'main sheet'!$G:$M, 4, 0) - VLOOKUP(ROUND($A1111 + (Q$9/12) + (1/12),5),'main sheet'!$G:$M, 4, 0)) / VLOOKUP(ROUND($A1111,5),'main sheet'!$G:$M, 4, 0)) * Q$11</f>
        <v>1.7651633155928409E-2</v>
      </c>
      <c r="R1111" s="19">
        <f>((VLOOKUP(ROUND($A1111 + (R$9/12),5),'main sheet'!$G:$M, 4, 0) - VLOOKUP(ROUND($A1111 + (R$9/12) + (1/12),5),'main sheet'!$G:$M, 4, 0)) / VLOOKUP(ROUND($A1111,5),'main sheet'!$G:$M, 4, 0)) * R$11</f>
        <v>1.7639953824755097E-2</v>
      </c>
      <c r="S1111" s="19">
        <f>((VLOOKUP(ROUND($A1111 + (S$9/12),5),'main sheet'!$G:$M, 4, 0) - VLOOKUP(ROUND($A1111 + (S$9/12) + (1/12),5),'main sheet'!$G:$M, 4, 0)) / VLOOKUP(ROUND($A1111,5),'main sheet'!$G:$M, 4, 0)) * S$11</f>
        <v>1.7628282221296015E-2</v>
      </c>
      <c r="T1111" s="19">
        <f>((VLOOKUP(ROUND($A1111 + (T$9/12),5),'main sheet'!$G:$M, 4, 0) - VLOOKUP(ROUND($A1111 + (T$9/12) + (1/12),5),'main sheet'!$G:$M, 4, 0)) / VLOOKUP(ROUND($A1111,5),'main sheet'!$G:$M, 4, 0)) * T$11</f>
        <v>1.4200515420919329E-2</v>
      </c>
      <c r="U1111" s="19">
        <f>((VLOOKUP(ROUND($A1111 + (U$9/12),5),'main sheet'!$G:$M, 4, 0) - VLOOKUP(ROUND($A1111 + (U$9/12) + (1/12),5),'main sheet'!$G:$M, 4, 0)) / VLOOKUP(ROUND($A1111,5),'main sheet'!$G:$M, 4, 0)) * U$11</f>
        <v>1.4191119546839583E-2</v>
      </c>
      <c r="V1111" s="19">
        <f>((VLOOKUP(ROUND($A1111 + (V$9/12),5),'main sheet'!$G:$M, 4, 0) - VLOOKUP(ROUND($A1111 + (V$9/12) + (1/12),5),'main sheet'!$G:$M, 4, 0)) / VLOOKUP(ROUND($A1111,5),'main sheet'!$G:$M, 4, 0)) * V$11</f>
        <v>1.4181729889608374E-2</v>
      </c>
      <c r="W1111" s="19">
        <f>((VLOOKUP(ROUND($A1111 + (W$9/12),5),'main sheet'!$G:$M, 4, 0) - VLOOKUP(ROUND($A1111 + (W$9/12) + (1/12),5),'main sheet'!$G:$M, 4, 0)) / VLOOKUP(ROUND($A1111,5),'main sheet'!$G:$M, 4, 0)) * W$11</f>
        <v>1.4172346445111811E-2</v>
      </c>
      <c r="X1111" s="19">
        <f>((VLOOKUP(ROUND($A1111 + (X$9/12),5),'main sheet'!$G:$M, 4, 0) - VLOOKUP(ROUND($A1111 + (X$9/12) + (1/12),5),'main sheet'!$G:$M, 4, 0)) / VLOOKUP(ROUND($A1111,5),'main sheet'!$G:$M, 4, 0)) * X$11</f>
        <v>1.4162969209239528E-2</v>
      </c>
      <c r="Y1111" s="19">
        <f>((VLOOKUP(ROUND($A1111 + (Y$9/12),5),'main sheet'!$G:$M, 4, 0) - VLOOKUP(ROUND($A1111 + (Y$9/12) + (1/12),5),'main sheet'!$G:$M, 4, 0)) / VLOOKUP(ROUND($A1111,5),'main sheet'!$G:$M, 4, 0)) * Y$11</f>
        <v>1.4153598177883274E-2</v>
      </c>
      <c r="Z1111" s="19">
        <f>((VLOOKUP(ROUND($A1111 + (Z$9/12),5),'main sheet'!$G:$M, 4, 0) - VLOOKUP(ROUND($A1111 + (Z$9/12) + (1/12),5),'main sheet'!$G:$M, 4, 0)) / VLOOKUP(ROUND($A1111,5),'main sheet'!$G:$M, 4, 0)) * Z$11</f>
        <v>1.4144233346937988E-2</v>
      </c>
      <c r="AA1111" s="19">
        <f>((VLOOKUP(ROUND($A1111 + (AA$9/12),5),'main sheet'!$G:$M, 4, 0) - VLOOKUP(ROUND($A1111 + (AA$9/12) + (1/12),5),'main sheet'!$G:$M, 4, 0)) / VLOOKUP(ROUND($A1111,5),'main sheet'!$G:$M, 4, 0)) * AA$11</f>
        <v>1.4134874712301126E-2</v>
      </c>
      <c r="AB1111" s="19">
        <f>((VLOOKUP(ROUND($A1111 + (AB$9/12),5),'main sheet'!$G:$M, 4, 0) - VLOOKUP(ROUND($A1111 + (AB$9/12) + (1/12),5),'main sheet'!$G:$M, 4, 0)) / VLOOKUP(ROUND($A1111,5),'main sheet'!$G:$M, 4, 0)) * AB$11</f>
        <v>1.412552226987265E-2</v>
      </c>
      <c r="AC1111" s="19">
        <f>((VLOOKUP(ROUND($A1111 + (AC$9/12),5),'main sheet'!$G:$M, 4, 0) - VLOOKUP(ROUND($A1111 + (AC$9/12) + (1/12),5),'main sheet'!$G:$M, 4, 0)) / VLOOKUP(ROUND($A1111,5),'main sheet'!$G:$M, 4, 0)) * AC$11</f>
        <v>1.4116176015555643E-2</v>
      </c>
      <c r="AD1111" s="19">
        <f>((VLOOKUP(ROUND($A1111 + (AD$9/12),5),'main sheet'!$G:$M, 4, 0) - VLOOKUP(ROUND($A1111 + (AD$9/12) + (1/12),5),'main sheet'!$G:$M, 4, 0)) / VLOOKUP(ROUND($A1111,5),'main sheet'!$G:$M, 4, 0)) * AD$11</f>
        <v>1.4106835945255631E-2</v>
      </c>
      <c r="AE1111" s="19">
        <f>((VLOOKUP(ROUND($A1111 + (AE$9/12),5),'main sheet'!$G:$M, 4, 0) - VLOOKUP(ROUND($A1111 + (AE$9/12) + (1/12),5),'main sheet'!$G:$M, 4, 0)) / VLOOKUP(ROUND($A1111,5),'main sheet'!$G:$M, 4, 0)) * AE$11</f>
        <v>1.4097502054880978E-2</v>
      </c>
      <c r="AF1111" s="19">
        <f>((VLOOKUP(ROUND($A1111 + (AF$9/12),5),'main sheet'!$G:$M, 4, 0) - VLOOKUP(ROUND($A1111 + (AF$9/12) + (1/12),5),'main sheet'!$G:$M, 4, 0)) / VLOOKUP(ROUND($A1111,5),'main sheet'!$G:$M, 4, 0)) * AF$11</f>
        <v>1.1082532229101728E-2</v>
      </c>
      <c r="AH1111" s="18">
        <f t="shared" si="35"/>
        <v>91.5</v>
      </c>
      <c r="AI1111" s="19">
        <f t="shared" si="36"/>
        <v>0.49826275022763755</v>
      </c>
    </row>
    <row r="1112" spans="1:35" x14ac:dyDescent="0.3">
      <c r="A1112" s="19">
        <v>91.583333333333329</v>
      </c>
      <c r="C1112" s="19">
        <f>((VLOOKUP(ROUND($A1112 + (C$9/12),5),'main sheet'!$G:$M, 4, 0) - VLOOKUP(ROUND($A1112 + (C$9/12) + (1/12),5),'main sheet'!$G:$M, 4, 0)) / VLOOKUP(ROUND($A1112,5),'main sheet'!$G:$M, 4, 0)) * C$11</f>
        <v>2.1562365342573768E-2</v>
      </c>
      <c r="D1112" s="19">
        <f>((VLOOKUP(ROUND($A1112 + (D$9/12),5),'main sheet'!$G:$M, 4, 0) - VLOOKUP(ROUND($A1112 + (D$9/12) + (1/12),5),'main sheet'!$G:$M, 4, 0)) / VLOOKUP(ROUND($A1112,5),'main sheet'!$G:$M, 4, 0)) * D$11</f>
        <v>2.1541447730886218E-2</v>
      </c>
      <c r="E1112" s="19">
        <f>((VLOOKUP(ROUND($A1112 + (E$9/12),5),'main sheet'!$G:$M, 4, 0) - VLOOKUP(ROUND($A1112 + (E$9/12) + (1/12),5),'main sheet'!$G:$M, 4, 0)) / VLOOKUP(ROUND($A1112,5),'main sheet'!$G:$M, 4, 0)) * E$11</f>
        <v>2.1520550411336138E-2</v>
      </c>
      <c r="F1112" s="19">
        <f>((VLOOKUP(ROUND($A1112 + (F$9/12),5),'main sheet'!$G:$M, 4, 0) - VLOOKUP(ROUND($A1112 + (F$9/12) + (1/12),5),'main sheet'!$G:$M, 4, 0)) / VLOOKUP(ROUND($A1112,5),'main sheet'!$G:$M, 4, 0)) * F$11</f>
        <v>2.1499673364237738E-2</v>
      </c>
      <c r="G1112" s="19">
        <f>((VLOOKUP(ROUND($A1112 + (G$9/12),5),'main sheet'!$G:$M, 4, 0) - VLOOKUP(ROUND($A1112 + (G$9/12) + (1/12),5),'main sheet'!$G:$M, 4, 0)) / VLOOKUP(ROUND($A1112,5),'main sheet'!$G:$M, 4, 0)) * G$11</f>
        <v>1.8119144963166772E-2</v>
      </c>
      <c r="H1112" s="19">
        <f>((VLOOKUP(ROUND($A1112 + (H$9/12),5),'main sheet'!$G:$M, 4, 0) - VLOOKUP(ROUND($A1112 + (H$9/12) + (1/12),5),'main sheet'!$G:$M, 4, 0)) / VLOOKUP(ROUND($A1112,5),'main sheet'!$G:$M, 4, 0)) * H$11</f>
        <v>1.8101567613352482E-2</v>
      </c>
      <c r="I1112" s="19">
        <f>((VLOOKUP(ROUND($A1112 + (I$9/12),5),'main sheet'!$G:$M, 4, 0) - VLOOKUP(ROUND($A1112 + (I$9/12) + (1/12),5),'main sheet'!$G:$M, 4, 0)) / VLOOKUP(ROUND($A1112,5),'main sheet'!$G:$M, 4, 0)) * I$11</f>
        <v>1.8084007315293506E-2</v>
      </c>
      <c r="J1112" s="19">
        <f>((VLOOKUP(ROUND($A1112 + (J$9/12),5),'main sheet'!$G:$M, 4, 0) - VLOOKUP(ROUND($A1112 + (J$9/12) + (1/12),5),'main sheet'!$G:$M, 4, 0)) / VLOOKUP(ROUND($A1112,5),'main sheet'!$G:$M, 4, 0)) * J$11</f>
        <v>1.8066464052447974E-2</v>
      </c>
      <c r="K1112" s="19">
        <f>((VLOOKUP(ROUND($A1112 + (K$9/12),5),'main sheet'!$G:$M, 4, 0) - VLOOKUP(ROUND($A1112 + (K$9/12) + (1/12),5),'main sheet'!$G:$M, 4, 0)) / VLOOKUP(ROUND($A1112,5),'main sheet'!$G:$M, 4, 0)) * K$11</f>
        <v>1.8048937808290054E-2</v>
      </c>
      <c r="L1112" s="19">
        <f>((VLOOKUP(ROUND($A1112 + (L$9/12),5),'main sheet'!$G:$M, 4, 0) - VLOOKUP(ROUND($A1112 + (L$9/12) + (1/12),5),'main sheet'!$G:$M, 4, 0)) / VLOOKUP(ROUND($A1112,5),'main sheet'!$G:$M, 4, 0)) * L$11</f>
        <v>1.8031428566309946E-2</v>
      </c>
      <c r="M1112" s="19">
        <f>((VLOOKUP(ROUND($A1112 + (M$9/12),5),'main sheet'!$G:$M, 4, 0) - VLOOKUP(ROUND($A1112 + (M$9/12) + (1/12),5),'main sheet'!$G:$M, 4, 0)) / VLOOKUP(ROUND($A1112,5),'main sheet'!$G:$M, 4, 0)) * M$11</f>
        <v>1.8080789324149027E-2</v>
      </c>
      <c r="N1112" s="19">
        <f>((VLOOKUP(ROUND($A1112 + (N$9/12),5),'main sheet'!$G:$M, 4, 0) - VLOOKUP(ROUND($A1112 + (N$9/12) + (1/12),5),'main sheet'!$G:$M, 4, 0)) / VLOOKUP(ROUND($A1112,5),'main sheet'!$G:$M, 4, 0)) * N$11</f>
        <v>1.8068826038682678E-2</v>
      </c>
      <c r="O1112" s="19">
        <f>((VLOOKUP(ROUND($A1112 + (O$9/12),5),'main sheet'!$G:$M, 4, 0) - VLOOKUP(ROUND($A1112 + (O$9/12) + (1/12),5),'main sheet'!$G:$M, 4, 0)) / VLOOKUP(ROUND($A1112,5),'main sheet'!$G:$M, 4, 0)) * O$11</f>
        <v>1.8056870668810978E-2</v>
      </c>
      <c r="P1112" s="19">
        <f>((VLOOKUP(ROUND($A1112 + (P$9/12),5),'main sheet'!$G:$M, 4, 0) - VLOOKUP(ROUND($A1112 + (P$9/12) + (1/12),5),'main sheet'!$G:$M, 4, 0)) / VLOOKUP(ROUND($A1112,5),'main sheet'!$G:$M, 4, 0)) * P$11</f>
        <v>1.8044923209296512E-2</v>
      </c>
      <c r="Q1112" s="19">
        <f>((VLOOKUP(ROUND($A1112 + (Q$9/12),5),'main sheet'!$G:$M, 4, 0) - VLOOKUP(ROUND($A1112 + (Q$9/12) + (1/12),5),'main sheet'!$G:$M, 4, 0)) / VLOOKUP(ROUND($A1112,5),'main sheet'!$G:$M, 4, 0)) * Q$11</f>
        <v>1.8032983654905334E-2</v>
      </c>
      <c r="R1112" s="19">
        <f>((VLOOKUP(ROUND($A1112 + (R$9/12),5),'main sheet'!$G:$M, 4, 0) - VLOOKUP(ROUND($A1112 + (R$9/12) + (1/12),5),'main sheet'!$G:$M, 4, 0)) / VLOOKUP(ROUND($A1112,5),'main sheet'!$G:$M, 4, 0)) * R$11</f>
        <v>1.8021052000406965E-2</v>
      </c>
      <c r="S1112" s="19">
        <f>((VLOOKUP(ROUND($A1112 + (S$9/12),5),'main sheet'!$G:$M, 4, 0) - VLOOKUP(ROUND($A1112 + (S$9/12) + (1/12),5),'main sheet'!$G:$M, 4, 0)) / VLOOKUP(ROUND($A1112,5),'main sheet'!$G:$M, 4, 0)) * S$11</f>
        <v>1.4516912290172882E-2</v>
      </c>
      <c r="T1112" s="19">
        <f>((VLOOKUP(ROUND($A1112 + (T$9/12),5),'main sheet'!$G:$M, 4, 0) - VLOOKUP(ROUND($A1112 + (T$9/12) + (1/12),5),'main sheet'!$G:$M, 4, 0)) / VLOOKUP(ROUND($A1112,5),'main sheet'!$G:$M, 4, 0)) * T$11</f>
        <v>1.4507307069808536E-2</v>
      </c>
      <c r="U1112" s="19">
        <f>((VLOOKUP(ROUND($A1112 + (U$9/12),5),'main sheet'!$G:$M, 4, 0) - VLOOKUP(ROUND($A1112 + (U$9/12) + (1/12),5),'main sheet'!$G:$M, 4, 0)) / VLOOKUP(ROUND($A1112,5),'main sheet'!$G:$M, 4, 0)) * U$11</f>
        <v>1.4497708204808227E-2</v>
      </c>
      <c r="V1112" s="19">
        <f>((VLOOKUP(ROUND($A1112 + (V$9/12),5),'main sheet'!$G:$M, 4, 0) - VLOOKUP(ROUND($A1112 + (V$9/12) + (1/12),5),'main sheet'!$G:$M, 4, 0)) / VLOOKUP(ROUND($A1112,5),'main sheet'!$G:$M, 4, 0)) * V$11</f>
        <v>1.4488115690966395E-2</v>
      </c>
      <c r="W1112" s="19">
        <f>((VLOOKUP(ROUND($A1112 + (W$9/12),5),'main sheet'!$G:$M, 4, 0) - VLOOKUP(ROUND($A1112 + (W$9/12) + (1/12),5),'main sheet'!$G:$M, 4, 0)) / VLOOKUP(ROUND($A1112,5),'main sheet'!$G:$M, 4, 0)) * W$11</f>
        <v>1.4478529524081095E-2</v>
      </c>
      <c r="X1112" s="19">
        <f>((VLOOKUP(ROUND($A1112 + (X$9/12),5),'main sheet'!$G:$M, 4, 0) - VLOOKUP(ROUND($A1112 + (X$9/12) + (1/12),5),'main sheet'!$G:$M, 4, 0)) / VLOOKUP(ROUND($A1112,5),'main sheet'!$G:$M, 4, 0)) * X$11</f>
        <v>1.4468949699952544E-2</v>
      </c>
      <c r="Y1112" s="19">
        <f>((VLOOKUP(ROUND($A1112 + (Y$9/12),5),'main sheet'!$G:$M, 4, 0) - VLOOKUP(ROUND($A1112 + (Y$9/12) + (1/12),5),'main sheet'!$G:$M, 4, 0)) / VLOOKUP(ROUND($A1112,5),'main sheet'!$G:$M, 4, 0)) * Y$11</f>
        <v>1.4459376214384215E-2</v>
      </c>
      <c r="Z1112" s="19">
        <f>((VLOOKUP(ROUND($A1112 + (Z$9/12),5),'main sheet'!$G:$M, 4, 0) - VLOOKUP(ROUND($A1112 + (Z$9/12) + (1/12),5),'main sheet'!$G:$M, 4, 0)) / VLOOKUP(ROUND($A1112,5),'main sheet'!$G:$M, 4, 0)) * Z$11</f>
        <v>1.4449809063182153E-2</v>
      </c>
      <c r="AA1112" s="19">
        <f>((VLOOKUP(ROUND($A1112 + (AA$9/12),5),'main sheet'!$G:$M, 4, 0) - VLOOKUP(ROUND($A1112 + (AA$9/12) + (1/12),5),'main sheet'!$G:$M, 4, 0)) / VLOOKUP(ROUND($A1112,5),'main sheet'!$G:$M, 4, 0)) * AA$11</f>
        <v>1.4440248242154979E-2</v>
      </c>
      <c r="AB1112" s="19">
        <f>((VLOOKUP(ROUND($A1112 + (AB$9/12),5),'main sheet'!$G:$M, 4, 0) - VLOOKUP(ROUND($A1112 + (AB$9/12) + (1/12),5),'main sheet'!$G:$M, 4, 0)) / VLOOKUP(ROUND($A1112,5),'main sheet'!$G:$M, 4, 0)) * AB$11</f>
        <v>1.4430693747114485E-2</v>
      </c>
      <c r="AC1112" s="19">
        <f>((VLOOKUP(ROUND($A1112 + (AC$9/12),5),'main sheet'!$G:$M, 4, 0) - VLOOKUP(ROUND($A1112 + (AC$9/12) + (1/12),5),'main sheet'!$G:$M, 4, 0)) / VLOOKUP(ROUND($A1112,5),'main sheet'!$G:$M, 4, 0)) * AC$11</f>
        <v>1.442114557387497E-2</v>
      </c>
      <c r="AD1112" s="19">
        <f>((VLOOKUP(ROUND($A1112 + (AD$9/12),5),'main sheet'!$G:$M, 4, 0) - VLOOKUP(ROUND($A1112 + (AD$9/12) + (1/12),5),'main sheet'!$G:$M, 4, 0)) / VLOOKUP(ROUND($A1112,5),'main sheet'!$G:$M, 4, 0)) * AD$11</f>
        <v>1.4411603718253637E-2</v>
      </c>
      <c r="AE1112" s="19">
        <f>((VLOOKUP(ROUND($A1112 + (AE$9/12),5),'main sheet'!$G:$M, 4, 0) - VLOOKUP(ROUND($A1112 + (AE$9/12) + (1/12),5),'main sheet'!$G:$M, 4, 0)) / VLOOKUP(ROUND($A1112,5),'main sheet'!$G:$M, 4, 0)) * AE$11</f>
        <v>1.132945837204467E-2</v>
      </c>
      <c r="AF1112" s="19">
        <f>((VLOOKUP(ROUND($A1112 + (AF$9/12),5),'main sheet'!$G:$M, 4, 0) - VLOOKUP(ROUND($A1112 + (AF$9/12) + (1/12),5),'main sheet'!$G:$M, 4, 0)) / VLOOKUP(ROUND($A1112,5),'main sheet'!$G:$M, 4, 0)) * AF$11</f>
        <v>1.1321962153696415E-2</v>
      </c>
      <c r="AH1112" s="18">
        <f t="shared" si="35"/>
        <v>91.583333333333329</v>
      </c>
      <c r="AI1112" s="19">
        <f t="shared" si="36"/>
        <v>0.49910285162864126</v>
      </c>
    </row>
    <row r="1113" spans="1:35" x14ac:dyDescent="0.3">
      <c r="A1113" s="19">
        <v>91.666666666666671</v>
      </c>
      <c r="C1113" s="19">
        <f>((VLOOKUP(ROUND($A1113 + (C$9/12),5),'main sheet'!$G:$M, 4, 0) - VLOOKUP(ROUND($A1113 + (C$9/12) + (1/12),5),'main sheet'!$G:$M, 4, 0)) / VLOOKUP(ROUND($A1113,5),'main sheet'!$G:$M, 4, 0)) * C$11</f>
        <v>2.2038490658287901E-2</v>
      </c>
      <c r="D1113" s="19">
        <f>((VLOOKUP(ROUND($A1113 + (D$9/12),5),'main sheet'!$G:$M, 4, 0) - VLOOKUP(ROUND($A1113 + (D$9/12) + (1/12),5),'main sheet'!$G:$M, 4, 0)) / VLOOKUP(ROUND($A1113,5),'main sheet'!$G:$M, 4, 0)) * D$11</f>
        <v>2.2017111158291372E-2</v>
      </c>
      <c r="E1113" s="19">
        <f>((VLOOKUP(ROUND($A1113 + (E$9/12),5),'main sheet'!$G:$M, 4, 0) - VLOOKUP(ROUND($A1113 + (E$9/12) + (1/12),5),'main sheet'!$G:$M, 4, 0)) / VLOOKUP(ROUND($A1113,5),'main sheet'!$G:$M, 4, 0)) * E$11</f>
        <v>2.19957523985089E-2</v>
      </c>
      <c r="F1113" s="19">
        <f>((VLOOKUP(ROUND($A1113 + (F$9/12),5),'main sheet'!$G:$M, 4, 0) - VLOOKUP(ROUND($A1113 + (F$9/12) + (1/12),5),'main sheet'!$G:$M, 4, 0)) / VLOOKUP(ROUND($A1113,5),'main sheet'!$G:$M, 4, 0)) * F$11</f>
        <v>1.8537222381500875E-2</v>
      </c>
      <c r="G1113" s="19">
        <f>((VLOOKUP(ROUND($A1113 + (G$9/12),5),'main sheet'!$G:$M, 4, 0) - VLOOKUP(ROUND($A1113 + (G$9/12) + (1/12),5),'main sheet'!$G:$M, 4, 0)) / VLOOKUP(ROUND($A1113,5),'main sheet'!$G:$M, 4, 0)) * G$11</f>
        <v>1.8519239455537906E-2</v>
      </c>
      <c r="H1113" s="19">
        <f>((VLOOKUP(ROUND($A1113 + (H$9/12),5),'main sheet'!$G:$M, 4, 0) - VLOOKUP(ROUND($A1113 + (H$9/12) + (1/12),5),'main sheet'!$G:$M, 4, 0)) / VLOOKUP(ROUND($A1113,5),'main sheet'!$G:$M, 4, 0)) * H$11</f>
        <v>1.850127397477894E-2</v>
      </c>
      <c r="I1113" s="19">
        <f>((VLOOKUP(ROUND($A1113 + (I$9/12),5),'main sheet'!$G:$M, 4, 0) - VLOOKUP(ROUND($A1113 + (I$9/12) + (1/12),5),'main sheet'!$G:$M, 4, 0)) / VLOOKUP(ROUND($A1113,5),'main sheet'!$G:$M, 4, 0)) * I$11</f>
        <v>1.8483325922300425E-2</v>
      </c>
      <c r="J1113" s="19">
        <f>((VLOOKUP(ROUND($A1113 + (J$9/12),5),'main sheet'!$G:$M, 4, 0) - VLOOKUP(ROUND($A1113 + (J$9/12) + (1/12),5),'main sheet'!$G:$M, 4, 0)) / VLOOKUP(ROUND($A1113,5),'main sheet'!$G:$M, 4, 0)) * J$11</f>
        <v>1.8465395281195212E-2</v>
      </c>
      <c r="K1113" s="19">
        <f>((VLOOKUP(ROUND($A1113 + (K$9/12),5),'main sheet'!$G:$M, 4, 0) - VLOOKUP(ROUND($A1113 + (K$9/12) + (1/12),5),'main sheet'!$G:$M, 4, 0)) / VLOOKUP(ROUND($A1113,5),'main sheet'!$G:$M, 4, 0)) * K$11</f>
        <v>1.8447482034572561E-2</v>
      </c>
      <c r="L1113" s="19">
        <f>((VLOOKUP(ROUND($A1113 + (L$9/12),5),'main sheet'!$G:$M, 4, 0) - VLOOKUP(ROUND($A1113 + (L$9/12) + (1/12),5),'main sheet'!$G:$M, 4, 0)) / VLOOKUP(ROUND($A1113,5),'main sheet'!$G:$M, 4, 0)) * L$11</f>
        <v>1.8429586165558117E-2</v>
      </c>
      <c r="M1113" s="19">
        <f>((VLOOKUP(ROUND($A1113 + (M$9/12),5),'main sheet'!$G:$M, 4, 0) - VLOOKUP(ROUND($A1113 + (M$9/12) + (1/12),5),'main sheet'!$G:$M, 4, 0)) / VLOOKUP(ROUND($A1113,5),'main sheet'!$G:$M, 4, 0)) * M$11</f>
        <v>1.8480036873689602E-2</v>
      </c>
      <c r="N1113" s="19">
        <f>((VLOOKUP(ROUND($A1113 + (N$9/12),5),'main sheet'!$G:$M, 4, 0) - VLOOKUP(ROUND($A1113 + (N$9/12) + (1/12),5),'main sheet'!$G:$M, 4, 0)) / VLOOKUP(ROUND($A1113,5),'main sheet'!$G:$M, 4, 0)) * N$11</f>
        <v>1.8467809423184812E-2</v>
      </c>
      <c r="O1113" s="19">
        <f>((VLOOKUP(ROUND($A1113 + (O$9/12),5),'main sheet'!$G:$M, 4, 0) - VLOOKUP(ROUND($A1113 + (O$9/12) + (1/12),5),'main sheet'!$G:$M, 4, 0)) / VLOOKUP(ROUND($A1113,5),'main sheet'!$G:$M, 4, 0)) * O$11</f>
        <v>1.8455590063061383E-2</v>
      </c>
      <c r="P1113" s="19">
        <f>((VLOOKUP(ROUND($A1113 + (P$9/12),5),'main sheet'!$G:$M, 4, 0) - VLOOKUP(ROUND($A1113 + (P$9/12) + (1/12),5),'main sheet'!$G:$M, 4, 0)) / VLOOKUP(ROUND($A1113,5),'main sheet'!$G:$M, 4, 0)) * P$11</f>
        <v>1.8443378787966251E-2</v>
      </c>
      <c r="Q1113" s="19">
        <f>((VLOOKUP(ROUND($A1113 + (Q$9/12),5),'main sheet'!$G:$M, 4, 0) - VLOOKUP(ROUND($A1113 + (Q$9/12) + (1/12),5),'main sheet'!$G:$M, 4, 0)) / VLOOKUP(ROUND($A1113,5),'main sheet'!$G:$M, 4, 0)) * Q$11</f>
        <v>1.8431175592549906E-2</v>
      </c>
      <c r="R1113" s="19">
        <f>((VLOOKUP(ROUND($A1113 + (R$9/12),5),'main sheet'!$G:$M, 4, 0) - VLOOKUP(ROUND($A1113 + (R$9/12) + (1/12),5),'main sheet'!$G:$M, 4, 0)) / VLOOKUP(ROUND($A1113,5),'main sheet'!$G:$M, 4, 0)) * R$11</f>
        <v>1.4847288575371731E-2</v>
      </c>
      <c r="S1113" s="19">
        <f>((VLOOKUP(ROUND($A1113 + (S$9/12),5),'main sheet'!$G:$M, 4, 0) - VLOOKUP(ROUND($A1113 + (S$9/12) + (1/12),5),'main sheet'!$G:$M, 4, 0)) / VLOOKUP(ROUND($A1113,5),'main sheet'!$G:$M, 4, 0)) * S$11</f>
        <v>1.4837464759140781E-2</v>
      </c>
      <c r="T1113" s="19">
        <f>((VLOOKUP(ROUND($A1113 + (T$9/12),5),'main sheet'!$G:$M, 4, 0) - VLOOKUP(ROUND($A1113 + (T$9/12) + (1/12),5),'main sheet'!$G:$M, 4, 0)) / VLOOKUP(ROUND($A1113,5),'main sheet'!$G:$M, 4, 0)) * T$11</f>
        <v>1.4827647442909415E-2</v>
      </c>
      <c r="U1113" s="19">
        <f>((VLOOKUP(ROUND($A1113 + (U$9/12),5),'main sheet'!$G:$M, 4, 0) - VLOOKUP(ROUND($A1113 + (U$9/12) + (1/12),5),'main sheet'!$G:$M, 4, 0)) / VLOOKUP(ROUND($A1113,5),'main sheet'!$G:$M, 4, 0)) * U$11</f>
        <v>1.4817836622376363E-2</v>
      </c>
      <c r="V1113" s="19">
        <f>((VLOOKUP(ROUND($A1113 + (V$9/12),5),'main sheet'!$G:$M, 4, 0) - VLOOKUP(ROUND($A1113 + (V$9/12) + (1/12),5),'main sheet'!$G:$M, 4, 0)) / VLOOKUP(ROUND($A1113,5),'main sheet'!$G:$M, 4, 0)) * V$11</f>
        <v>1.4808032293244055E-2</v>
      </c>
      <c r="W1113" s="19">
        <f>((VLOOKUP(ROUND($A1113 + (W$9/12),5),'main sheet'!$G:$M, 4, 0) - VLOOKUP(ROUND($A1113 + (W$9/12) + (1/12),5),'main sheet'!$G:$M, 4, 0)) / VLOOKUP(ROUND($A1113,5),'main sheet'!$G:$M, 4, 0)) * W$11</f>
        <v>1.4798234451217123E-2</v>
      </c>
      <c r="X1113" s="19">
        <f>((VLOOKUP(ROUND($A1113 + (X$9/12),5),'main sheet'!$G:$M, 4, 0) - VLOOKUP(ROUND($A1113 + (X$9/12) + (1/12),5),'main sheet'!$G:$M, 4, 0)) / VLOOKUP(ROUND($A1113,5),'main sheet'!$G:$M, 4, 0)) * X$11</f>
        <v>1.4788443092003542E-2</v>
      </c>
      <c r="Y1113" s="19">
        <f>((VLOOKUP(ROUND($A1113 + (Y$9/12),5),'main sheet'!$G:$M, 4, 0) - VLOOKUP(ROUND($A1113 + (Y$9/12) + (1/12),5),'main sheet'!$G:$M, 4, 0)) / VLOOKUP(ROUND($A1113,5),'main sheet'!$G:$M, 4, 0)) * Y$11</f>
        <v>1.4778658211313911E-2</v>
      </c>
      <c r="Z1113" s="19">
        <f>((VLOOKUP(ROUND($A1113 + (Z$9/12),5),'main sheet'!$G:$M, 4, 0) - VLOOKUP(ROUND($A1113 + (Z$9/12) + (1/12),5),'main sheet'!$G:$M, 4, 0)) / VLOOKUP(ROUND($A1113,5),'main sheet'!$G:$M, 4, 0)) * Z$11</f>
        <v>1.4768879804861452E-2</v>
      </c>
      <c r="AA1113" s="19">
        <f>((VLOOKUP(ROUND($A1113 + (AA$9/12),5),'main sheet'!$G:$M, 4, 0) - VLOOKUP(ROUND($A1113 + (AA$9/12) + (1/12),5),'main sheet'!$G:$M, 4, 0)) / VLOOKUP(ROUND($A1113,5),'main sheet'!$G:$M, 4, 0)) * AA$11</f>
        <v>1.4759107868362657E-2</v>
      </c>
      <c r="AB1113" s="19">
        <f>((VLOOKUP(ROUND($A1113 + (AB$9/12),5),'main sheet'!$G:$M, 4, 0) - VLOOKUP(ROUND($A1113 + (AB$9/12) + (1/12),5),'main sheet'!$G:$M, 4, 0)) / VLOOKUP(ROUND($A1113,5),'main sheet'!$G:$M, 4, 0)) * AB$11</f>
        <v>1.4749342397536558E-2</v>
      </c>
      <c r="AC1113" s="19">
        <f>((VLOOKUP(ROUND($A1113 + (AC$9/12),5),'main sheet'!$G:$M, 4, 0) - VLOOKUP(ROUND($A1113 + (AC$9/12) + (1/12),5),'main sheet'!$G:$M, 4, 0)) / VLOOKUP(ROUND($A1113,5),'main sheet'!$G:$M, 4, 0)) * AC$11</f>
        <v>1.4739583388105168E-2</v>
      </c>
      <c r="AD1113" s="19">
        <f>((VLOOKUP(ROUND($A1113 + (AD$9/12),5),'main sheet'!$G:$M, 4, 0) - VLOOKUP(ROUND($A1113 + (AD$9/12) + (1/12),5),'main sheet'!$G:$M, 4, 0)) / VLOOKUP(ROUND($A1113,5),'main sheet'!$G:$M, 4, 0)) * AD$11</f>
        <v>1.1587294494179601E-2</v>
      </c>
      <c r="AE1113" s="19">
        <f>((VLOOKUP(ROUND($A1113 + (AE$9/12),5),'main sheet'!$G:$M, 4, 0) - VLOOKUP(ROUND($A1113 + (AE$9/12) + (1/12),5),'main sheet'!$G:$M, 4, 0)) / VLOOKUP(ROUND($A1113,5),'main sheet'!$G:$M, 4, 0)) * AE$11</f>
        <v>1.1579627676690053E-2</v>
      </c>
      <c r="AF1113" s="19">
        <f>((VLOOKUP(ROUND($A1113 + (AF$9/12),5),'main sheet'!$G:$M, 4, 0) - VLOOKUP(ROUND($A1113 + (AF$9/12) + (1/12),5),'main sheet'!$G:$M, 4, 0)) / VLOOKUP(ROUND($A1113,5),'main sheet'!$G:$M, 4, 0)) * AF$11</f>
        <v>1.1571965932005794E-2</v>
      </c>
      <c r="AH1113" s="18">
        <f t="shared" si="35"/>
        <v>91.666666666666671</v>
      </c>
      <c r="AI1113" s="19">
        <f t="shared" si="36"/>
        <v>0.4999722771803024</v>
      </c>
    </row>
    <row r="1114" spans="1:35" x14ac:dyDescent="0.3">
      <c r="A1114" s="19">
        <v>91.75</v>
      </c>
      <c r="C1114" s="19">
        <f>((VLOOKUP(ROUND($A1114 + (C$9/12),5),'main sheet'!$G:$M, 4, 0) - VLOOKUP(ROUND($A1114 + (C$9/12) + (1/12),5),'main sheet'!$G:$M, 4, 0)) / VLOOKUP(ROUND($A1114,5),'main sheet'!$G:$M, 4, 0)) * C$11</f>
        <v>2.2536117703658591E-2</v>
      </c>
      <c r="D1114" s="19">
        <f>((VLOOKUP(ROUND($A1114 + (D$9/12),5),'main sheet'!$G:$M, 4, 0) - VLOOKUP(ROUND($A1114 + (D$9/12) + (1/12),5),'main sheet'!$G:$M, 4, 0)) / VLOOKUP(ROUND($A1114,5),'main sheet'!$G:$M, 4, 0)) * D$11</f>
        <v>2.251425545656353E-2</v>
      </c>
      <c r="E1114" s="19">
        <f>((VLOOKUP(ROUND($A1114 + (E$9/12),5),'main sheet'!$G:$M, 4, 0) - VLOOKUP(ROUND($A1114 + (E$9/12) + (1/12),5),'main sheet'!$G:$M, 4, 0)) / VLOOKUP(ROUND($A1114,5),'main sheet'!$G:$M, 4, 0)) * E$11</f>
        <v>1.8974197953807215E-2</v>
      </c>
      <c r="F1114" s="19">
        <f>((VLOOKUP(ROUND($A1114 + (F$9/12),5),'main sheet'!$G:$M, 4, 0) - VLOOKUP(ROUND($A1114 + (F$9/12) + (1/12),5),'main sheet'!$G:$M, 4, 0)) / VLOOKUP(ROUND($A1114,5),'main sheet'!$G:$M, 4, 0)) * F$11</f>
        <v>1.8955791118630515E-2</v>
      </c>
      <c r="G1114" s="19">
        <f>((VLOOKUP(ROUND($A1114 + (G$9/12),5),'main sheet'!$G:$M, 4, 0) - VLOOKUP(ROUND($A1114 + (G$9/12) + (1/12),5),'main sheet'!$G:$M, 4, 0)) / VLOOKUP(ROUND($A1114,5),'main sheet'!$G:$M, 4, 0)) * G$11</f>
        <v>1.8937402139891389E-2</v>
      </c>
      <c r="H1114" s="19">
        <f>((VLOOKUP(ROUND($A1114 + (H$9/12),5),'main sheet'!$G:$M, 4, 0) - VLOOKUP(ROUND($A1114 + (H$9/12) + (1/12),5),'main sheet'!$G:$M, 4, 0)) / VLOOKUP(ROUND($A1114,5),'main sheet'!$G:$M, 4, 0)) * H$11</f>
        <v>1.8919031000267338E-2</v>
      </c>
      <c r="I1114" s="19">
        <f>((VLOOKUP(ROUND($A1114 + (I$9/12),5),'main sheet'!$G:$M, 4, 0) - VLOOKUP(ROUND($A1114 + (I$9/12) + (1/12),5),'main sheet'!$G:$M, 4, 0)) / VLOOKUP(ROUND($A1114,5),'main sheet'!$G:$M, 4, 0)) * I$11</f>
        <v>1.8900677682452661E-2</v>
      </c>
      <c r="J1114" s="19">
        <f>((VLOOKUP(ROUND($A1114 + (J$9/12),5),'main sheet'!$G:$M, 4, 0) - VLOOKUP(ROUND($A1114 + (J$9/12) + (1/12),5),'main sheet'!$G:$M, 4, 0)) / VLOOKUP(ROUND($A1114,5),'main sheet'!$G:$M, 4, 0)) * J$11</f>
        <v>1.8882342169158465E-2</v>
      </c>
      <c r="K1114" s="19">
        <f>((VLOOKUP(ROUND($A1114 + (K$9/12),5),'main sheet'!$G:$M, 4, 0) - VLOOKUP(ROUND($A1114 + (K$9/12) + (1/12),5),'main sheet'!$G:$M, 4, 0)) / VLOOKUP(ROUND($A1114,5),'main sheet'!$G:$M, 4, 0)) * K$11</f>
        <v>1.8864024443112606E-2</v>
      </c>
      <c r="L1114" s="19">
        <f>((VLOOKUP(ROUND($A1114 + (L$9/12),5),'main sheet'!$G:$M, 4, 0) - VLOOKUP(ROUND($A1114 + (L$9/12) + (1/12),5),'main sheet'!$G:$M, 4, 0)) / VLOOKUP(ROUND($A1114,5),'main sheet'!$G:$M, 4, 0)) * L$11</f>
        <v>1.8845724487059713E-2</v>
      </c>
      <c r="M1114" s="19">
        <f>((VLOOKUP(ROUND($A1114 + (M$9/12),5),'main sheet'!$G:$M, 4, 0) - VLOOKUP(ROUND($A1114 + (M$9/12) + (1/12),5),'main sheet'!$G:$M, 4, 0)) / VLOOKUP(ROUND($A1114,5),'main sheet'!$G:$M, 4, 0)) * M$11</f>
        <v>1.8897314367433686E-2</v>
      </c>
      <c r="N1114" s="19">
        <f>((VLOOKUP(ROUND($A1114 + (N$9/12),5),'main sheet'!$G:$M, 4, 0) - VLOOKUP(ROUND($A1114 + (N$9/12) + (1/12),5),'main sheet'!$G:$M, 4, 0)) / VLOOKUP(ROUND($A1114,5),'main sheet'!$G:$M, 4, 0)) * N$11</f>
        <v>1.8884810822247029E-2</v>
      </c>
      <c r="O1114" s="19">
        <f>((VLOOKUP(ROUND($A1114 + (O$9/12),5),'main sheet'!$G:$M, 4, 0) - VLOOKUP(ROUND($A1114 + (O$9/12) + (1/12),5),'main sheet'!$G:$M, 4, 0)) / VLOOKUP(ROUND($A1114,5),'main sheet'!$G:$M, 4, 0)) * O$11</f>
        <v>1.8872315550121786E-2</v>
      </c>
      <c r="P1114" s="19">
        <f>((VLOOKUP(ROUND($A1114 + (P$9/12),5),'main sheet'!$G:$M, 4, 0) - VLOOKUP(ROUND($A1114 + (P$9/12) + (1/12),5),'main sheet'!$G:$M, 4, 0)) / VLOOKUP(ROUND($A1114,5),'main sheet'!$G:$M, 4, 0)) * P$11</f>
        <v>1.8859828545584018E-2</v>
      </c>
      <c r="Q1114" s="19">
        <f>((VLOOKUP(ROUND($A1114 + (Q$9/12),5),'main sheet'!$G:$M, 4, 0) - VLOOKUP(ROUND($A1114 + (Q$9/12) + (1/12),5),'main sheet'!$G:$M, 4, 0)) / VLOOKUP(ROUND($A1114,5),'main sheet'!$G:$M, 4, 0)) * Q$11</f>
        <v>1.5192591242606655E-2</v>
      </c>
      <c r="R1114" s="19">
        <f>((VLOOKUP(ROUND($A1114 + (R$9/12),5),'main sheet'!$G:$M, 4, 0) - VLOOKUP(ROUND($A1114 + (R$9/12) + (1/12),5),'main sheet'!$G:$M, 4, 0)) / VLOOKUP(ROUND($A1114,5),'main sheet'!$G:$M, 4, 0)) * R$11</f>
        <v>1.5182538954360109E-2</v>
      </c>
      <c r="S1114" s="19">
        <f>((VLOOKUP(ROUND($A1114 + (S$9/12),5),'main sheet'!$G:$M, 4, 0) - VLOOKUP(ROUND($A1114 + (S$9/12) + (1/12),5),'main sheet'!$G:$M, 4, 0)) / VLOOKUP(ROUND($A1114,5),'main sheet'!$G:$M, 4, 0)) * S$11</f>
        <v>1.5172493317283318E-2</v>
      </c>
      <c r="T1114" s="19">
        <f>((VLOOKUP(ROUND($A1114 + (T$9/12),5),'main sheet'!$G:$M, 4, 0) - VLOOKUP(ROUND($A1114 + (T$9/12) + (1/12),5),'main sheet'!$G:$M, 4, 0)) / VLOOKUP(ROUND($A1114,5),'main sheet'!$G:$M, 4, 0)) * T$11</f>
        <v>1.5162454326974981E-2</v>
      </c>
      <c r="U1114" s="19">
        <f>((VLOOKUP(ROUND($A1114 + (U$9/12),5),'main sheet'!$G:$M, 4, 0) - VLOOKUP(ROUND($A1114 + (U$9/12) + (1/12),5),'main sheet'!$G:$M, 4, 0)) / VLOOKUP(ROUND($A1114,5),'main sheet'!$G:$M, 4, 0)) * U$11</f>
        <v>1.5152421979037581E-2</v>
      </c>
      <c r="V1114" s="19">
        <f>((VLOOKUP(ROUND($A1114 + (V$9/12),5),'main sheet'!$G:$M, 4, 0) - VLOOKUP(ROUND($A1114 + (V$9/12) + (1/12),5),'main sheet'!$G:$M, 4, 0)) / VLOOKUP(ROUND($A1114,5),'main sheet'!$G:$M, 4, 0)) * V$11</f>
        <v>1.5142396269075849E-2</v>
      </c>
      <c r="W1114" s="19">
        <f>((VLOOKUP(ROUND($A1114 + (W$9/12),5),'main sheet'!$G:$M, 4, 0) - VLOOKUP(ROUND($A1114 + (W$9/12) + (1/12),5),'main sheet'!$G:$M, 4, 0)) / VLOOKUP(ROUND($A1114,5),'main sheet'!$G:$M, 4, 0)) * W$11</f>
        <v>1.5132377192697942E-2</v>
      </c>
      <c r="X1114" s="19">
        <f>((VLOOKUP(ROUND($A1114 + (X$9/12),5),'main sheet'!$G:$M, 4, 0) - VLOOKUP(ROUND($A1114 + (X$9/12) + (1/12),5),'main sheet'!$G:$M, 4, 0)) / VLOOKUP(ROUND($A1114,5),'main sheet'!$G:$M, 4, 0)) * X$11</f>
        <v>1.5122364745514701E-2</v>
      </c>
      <c r="Y1114" s="19">
        <f>((VLOOKUP(ROUND($A1114 + (Y$9/12),5),'main sheet'!$G:$M, 4, 0) - VLOOKUP(ROUND($A1114 + (Y$9/12) + (1/12),5),'main sheet'!$G:$M, 4, 0)) / VLOOKUP(ROUND($A1114,5),'main sheet'!$G:$M, 4, 0)) * Y$11</f>
        <v>1.5112358923139653E-2</v>
      </c>
      <c r="Z1114" s="19">
        <f>((VLOOKUP(ROUND($A1114 + (Z$9/12),5),'main sheet'!$G:$M, 4, 0) - VLOOKUP(ROUND($A1114 + (Z$9/12) + (1/12),5),'main sheet'!$G:$M, 4, 0)) / VLOOKUP(ROUND($A1114,5),'main sheet'!$G:$M, 4, 0)) * Z$11</f>
        <v>1.5102359721189661E-2</v>
      </c>
      <c r="AA1114" s="19">
        <f>((VLOOKUP(ROUND($A1114 + (AA$9/12),5),'main sheet'!$G:$M, 4, 0) - VLOOKUP(ROUND($A1114 + (AA$9/12) + (1/12),5),'main sheet'!$G:$M, 4, 0)) / VLOOKUP(ROUND($A1114,5),'main sheet'!$G:$M, 4, 0)) * AA$11</f>
        <v>1.5092367135284205E-2</v>
      </c>
      <c r="AB1114" s="19">
        <f>((VLOOKUP(ROUND($A1114 + (AB$9/12),5),'main sheet'!$G:$M, 4, 0) - VLOOKUP(ROUND($A1114 + (AB$9/12) + (1/12),5),'main sheet'!$G:$M, 4, 0)) / VLOOKUP(ROUND($A1114,5),'main sheet'!$G:$M, 4, 0)) * AB$11</f>
        <v>1.5082381161045799E-2</v>
      </c>
      <c r="AC1114" s="19">
        <f>((VLOOKUP(ROUND($A1114 + (AC$9/12),5),'main sheet'!$G:$M, 4, 0) - VLOOKUP(ROUND($A1114 + (AC$9/12) + (1/12),5),'main sheet'!$G:$M, 4, 0)) / VLOOKUP(ROUND($A1114,5),'main sheet'!$G:$M, 4, 0)) * AC$11</f>
        <v>1.1856779637851807E-2</v>
      </c>
      <c r="AD1114" s="19">
        <f>((VLOOKUP(ROUND($A1114 + (AD$9/12),5),'main sheet'!$G:$M, 4, 0) - VLOOKUP(ROUND($A1114 + (AD$9/12) + (1/12),5),'main sheet'!$G:$M, 4, 0)) / VLOOKUP(ROUND($A1114,5),'main sheet'!$G:$M, 4, 0)) * AD$11</f>
        <v>1.1848934513561331E-2</v>
      </c>
      <c r="AE1114" s="19">
        <f>((VLOOKUP(ROUND($A1114 + (AE$9/12),5),'main sheet'!$G:$M, 4, 0) - VLOOKUP(ROUND($A1114 + (AE$9/12) + (1/12),5),'main sheet'!$G:$M, 4, 0)) / VLOOKUP(ROUND($A1114,5),'main sheet'!$G:$M, 4, 0)) * AE$11</f>
        <v>1.1841094580054128E-2</v>
      </c>
      <c r="AF1114" s="19">
        <f>((VLOOKUP(ROUND($A1114 + (AF$9/12),5),'main sheet'!$G:$M, 4, 0) - VLOOKUP(ROUND($A1114 + (AF$9/12) + (1/12),5),'main sheet'!$G:$M, 4, 0)) / VLOOKUP(ROUND($A1114,5),'main sheet'!$G:$M, 4, 0)) * AF$11</f>
        <v>1.1833259833895896E-2</v>
      </c>
      <c r="AH1114" s="18">
        <f t="shared" si="35"/>
        <v>91.75</v>
      </c>
      <c r="AI1114" s="19">
        <f t="shared" si="36"/>
        <v>0.5008730069735623</v>
      </c>
    </row>
    <row r="1115" spans="1:35" x14ac:dyDescent="0.3">
      <c r="A1115" s="19">
        <v>91.833333333333329</v>
      </c>
      <c r="C1115" s="19">
        <f>((VLOOKUP(ROUND($A1115 + (C$9/12),5),'main sheet'!$G:$M, 4, 0) - VLOOKUP(ROUND($A1115 + (C$9/12) + (1/12),5),'main sheet'!$G:$M, 4, 0)) / VLOOKUP(ROUND($A1115,5),'main sheet'!$G:$M, 4, 0)) * C$11</f>
        <v>2.3056736647657942E-2</v>
      </c>
      <c r="D1115" s="19">
        <f>((VLOOKUP(ROUND($A1115 + (D$9/12),5),'main sheet'!$G:$M, 4, 0) - VLOOKUP(ROUND($A1115 + (D$9/12) + (1/12),5),'main sheet'!$G:$M, 4, 0)) / VLOOKUP(ROUND($A1115,5),'main sheet'!$G:$M, 4, 0)) * D$11</f>
        <v>1.9431381427002712E-2</v>
      </c>
      <c r="E1115" s="19">
        <f>((VLOOKUP(ROUND($A1115 + (E$9/12),5),'main sheet'!$G:$M, 4, 0) - VLOOKUP(ROUND($A1115 + (E$9/12) + (1/12),5),'main sheet'!$G:$M, 4, 0)) / VLOOKUP(ROUND($A1115,5),'main sheet'!$G:$M, 4, 0)) * E$11</f>
        <v>1.9412531078964124E-2</v>
      </c>
      <c r="F1115" s="19">
        <f>((VLOOKUP(ROUND($A1115 + (F$9/12),5),'main sheet'!$G:$M, 4, 0) - VLOOKUP(ROUND($A1115 + (F$9/12) + (1/12),5),'main sheet'!$G:$M, 4, 0)) / VLOOKUP(ROUND($A1115,5),'main sheet'!$G:$M, 4, 0)) * F$11</f>
        <v>1.9393699017614129E-2</v>
      </c>
      <c r="G1115" s="19">
        <f>((VLOOKUP(ROUND($A1115 + (G$9/12),5),'main sheet'!$G:$M, 4, 0) - VLOOKUP(ROUND($A1115 + (G$9/12) + (1/12),5),'main sheet'!$G:$M, 4, 0)) / VLOOKUP(ROUND($A1115,5),'main sheet'!$G:$M, 4, 0)) * G$11</f>
        <v>1.937488522521285E-2</v>
      </c>
      <c r="H1115" s="19">
        <f>((VLOOKUP(ROUND($A1115 + (H$9/12),5),'main sheet'!$G:$M, 4, 0) - VLOOKUP(ROUND($A1115 + (H$9/12) + (1/12),5),'main sheet'!$G:$M, 4, 0)) / VLOOKUP(ROUND($A1115,5),'main sheet'!$G:$M, 4, 0)) * H$11</f>
        <v>1.9356089684037611E-2</v>
      </c>
      <c r="I1115" s="19">
        <f>((VLOOKUP(ROUND($A1115 + (I$9/12),5),'main sheet'!$G:$M, 4, 0) - VLOOKUP(ROUND($A1115 + (I$9/12) + (1/12),5),'main sheet'!$G:$M, 4, 0)) / VLOOKUP(ROUND($A1115,5),'main sheet'!$G:$M, 4, 0)) * I$11</f>
        <v>1.9337312376382931E-2</v>
      </c>
      <c r="J1115" s="19">
        <f>((VLOOKUP(ROUND($A1115 + (J$9/12),5),'main sheet'!$G:$M, 4, 0) - VLOOKUP(ROUND($A1115 + (J$9/12) + (1/12),5),'main sheet'!$G:$M, 4, 0)) / VLOOKUP(ROUND($A1115,5),'main sheet'!$G:$M, 4, 0)) * J$11</f>
        <v>1.9318553284560502E-2</v>
      </c>
      <c r="K1115" s="19">
        <f>((VLOOKUP(ROUND($A1115 + (K$9/12),5),'main sheet'!$G:$M, 4, 0) - VLOOKUP(ROUND($A1115 + (K$9/12) + (1/12),5),'main sheet'!$G:$M, 4, 0)) / VLOOKUP(ROUND($A1115,5),'main sheet'!$G:$M, 4, 0)) * K$11</f>
        <v>1.9299812390899181E-2</v>
      </c>
      <c r="L1115" s="19">
        <f>((VLOOKUP(ROUND($A1115 + (L$9/12),5),'main sheet'!$G:$M, 4, 0) - VLOOKUP(ROUND($A1115 + (L$9/12) + (1/12),5),'main sheet'!$G:$M, 4, 0)) / VLOOKUP(ROUND($A1115,5),'main sheet'!$G:$M, 4, 0)) * L$11</f>
        <v>1.9281089677744962E-2</v>
      </c>
      <c r="M1115" s="19">
        <f>((VLOOKUP(ROUND($A1115 + (M$9/12),5),'main sheet'!$G:$M, 4, 0) - VLOOKUP(ROUND($A1115 + (M$9/12) + (1/12),5),'main sheet'!$G:$M, 4, 0)) / VLOOKUP(ROUND($A1115,5),'main sheet'!$G:$M, 4, 0)) * M$11</f>
        <v>1.9333871363619536E-2</v>
      </c>
      <c r="N1115" s="19">
        <f>((VLOOKUP(ROUND($A1115 + (N$9/12),5),'main sheet'!$G:$M, 4, 0) - VLOOKUP(ROUND($A1115 + (N$9/12) + (1/12),5),'main sheet'!$G:$M, 4, 0)) / VLOOKUP(ROUND($A1115,5),'main sheet'!$G:$M, 4, 0)) * N$11</f>
        <v>1.9321078967328313E-2</v>
      </c>
      <c r="O1115" s="19">
        <f>((VLOOKUP(ROUND($A1115 + (O$9/12),5),'main sheet'!$G:$M, 4, 0) - VLOOKUP(ROUND($A1115 + (O$9/12) + (1/12),5),'main sheet'!$G:$M, 4, 0)) / VLOOKUP(ROUND($A1115,5),'main sheet'!$G:$M, 4, 0)) * O$11</f>
        <v>1.9308295035218932E-2</v>
      </c>
      <c r="P1115" s="19">
        <f>((VLOOKUP(ROUND($A1115 + (P$9/12),5),'main sheet'!$G:$M, 4, 0) - VLOOKUP(ROUND($A1115 + (P$9/12) + (1/12),5),'main sheet'!$G:$M, 4, 0)) / VLOOKUP(ROUND($A1115,5),'main sheet'!$G:$M, 4, 0)) * P$11</f>
        <v>1.5553854763457976E-2</v>
      </c>
      <c r="Q1115" s="19">
        <f>((VLOOKUP(ROUND($A1115 + (Q$9/12),5),'main sheet'!$G:$M, 4, 0) - VLOOKUP(ROUND($A1115 + (Q$9/12) + (1/12),5),'main sheet'!$G:$M, 4, 0)) / VLOOKUP(ROUND($A1115,5),'main sheet'!$G:$M, 4, 0)) * Q$11</f>
        <v>1.5543563442581213E-2</v>
      </c>
      <c r="R1115" s="19">
        <f>((VLOOKUP(ROUND($A1115 + (R$9/12),5),'main sheet'!$G:$M, 4, 0) - VLOOKUP(ROUND($A1115 + (R$9/12) + (1/12),5),'main sheet'!$G:$M, 4, 0)) / VLOOKUP(ROUND($A1115,5),'main sheet'!$G:$M, 4, 0)) * R$11</f>
        <v>1.5533278931031885E-2</v>
      </c>
      <c r="S1115" s="19">
        <f>((VLOOKUP(ROUND($A1115 + (S$9/12),5),'main sheet'!$G:$M, 4, 0) - VLOOKUP(ROUND($A1115 + (S$9/12) + (1/12),5),'main sheet'!$G:$M, 4, 0)) / VLOOKUP(ROUND($A1115,5),'main sheet'!$G:$M, 4, 0)) * S$11</f>
        <v>1.5523001224304037E-2</v>
      </c>
      <c r="T1115" s="19">
        <f>((VLOOKUP(ROUND($A1115 + (T$9/12),5),'main sheet'!$G:$M, 4, 0) - VLOOKUP(ROUND($A1115 + (T$9/12) + (1/12),5),'main sheet'!$G:$M, 4, 0)) / VLOOKUP(ROUND($A1115,5),'main sheet'!$G:$M, 4, 0)) * T$11</f>
        <v>1.5512730317895572E-2</v>
      </c>
      <c r="U1115" s="19">
        <f>((VLOOKUP(ROUND($A1115 + (U$9/12),5),'main sheet'!$G:$M, 4, 0) - VLOOKUP(ROUND($A1115 + (U$9/12) + (1/12),5),'main sheet'!$G:$M, 4, 0)) / VLOOKUP(ROUND($A1115,5),'main sheet'!$G:$M, 4, 0)) * U$11</f>
        <v>1.5502466207306725E-2</v>
      </c>
      <c r="V1115" s="19">
        <f>((VLOOKUP(ROUND($A1115 + (V$9/12),5),'main sheet'!$G:$M, 4, 0) - VLOOKUP(ROUND($A1115 + (V$9/12) + (1/12),5),'main sheet'!$G:$M, 4, 0)) / VLOOKUP(ROUND($A1115,5),'main sheet'!$G:$M, 4, 0)) * V$11</f>
        <v>1.5492208888041205E-2</v>
      </c>
      <c r="W1115" s="19">
        <f>((VLOOKUP(ROUND($A1115 + (W$9/12),5),'main sheet'!$G:$M, 4, 0) - VLOOKUP(ROUND($A1115 + (W$9/12) + (1/12),5),'main sheet'!$G:$M, 4, 0)) / VLOOKUP(ROUND($A1115,5),'main sheet'!$G:$M, 4, 0)) * W$11</f>
        <v>1.5481958355605485E-2</v>
      </c>
      <c r="X1115" s="19">
        <f>((VLOOKUP(ROUND($A1115 + (X$9/12),5),'main sheet'!$G:$M, 4, 0) - VLOOKUP(ROUND($A1115 + (X$9/12) + (1/12),5),'main sheet'!$G:$M, 4, 0)) / VLOOKUP(ROUND($A1115,5),'main sheet'!$G:$M, 4, 0)) * X$11</f>
        <v>1.5471714605508795E-2</v>
      </c>
      <c r="Y1115" s="19">
        <f>((VLOOKUP(ROUND($A1115 + (Y$9/12),5),'main sheet'!$G:$M, 4, 0) - VLOOKUP(ROUND($A1115 + (Y$9/12) + (1/12),5),'main sheet'!$G:$M, 4, 0)) / VLOOKUP(ROUND($A1115,5),'main sheet'!$G:$M, 4, 0)) * Y$11</f>
        <v>1.5461477633263767E-2</v>
      </c>
      <c r="Z1115" s="19">
        <f>((VLOOKUP(ROUND($A1115 + (Z$9/12),5),'main sheet'!$G:$M, 4, 0) - VLOOKUP(ROUND($A1115 + (Z$9/12) + (1/12),5),'main sheet'!$G:$M, 4, 0)) / VLOOKUP(ROUND($A1115,5),'main sheet'!$G:$M, 4, 0)) * Z$11</f>
        <v>1.5451247434385711E-2</v>
      </c>
      <c r="AA1115" s="19">
        <f>((VLOOKUP(ROUND($A1115 + (AA$9/12),5),'main sheet'!$G:$M, 4, 0) - VLOOKUP(ROUND($A1115 + (AA$9/12) + (1/12),5),'main sheet'!$G:$M, 4, 0)) / VLOOKUP(ROUND($A1115,5),'main sheet'!$G:$M, 4, 0)) * AA$11</f>
        <v>1.5441024004393055E-2</v>
      </c>
      <c r="AB1115" s="19">
        <f>((VLOOKUP(ROUND($A1115 + (AB$9/12),5),'main sheet'!$G:$M, 4, 0) - VLOOKUP(ROUND($A1115 + (AB$9/12) + (1/12),5),'main sheet'!$G:$M, 4, 0)) / VLOOKUP(ROUND($A1115,5),'main sheet'!$G:$M, 4, 0)) * AB$11</f>
        <v>1.2138721137463542E-2</v>
      </c>
      <c r="AC1115" s="19">
        <f>((VLOOKUP(ROUND($A1115 + (AC$9/12),5),'main sheet'!$G:$M, 4, 0) - VLOOKUP(ROUND($A1115 + (AC$9/12) + (1/12),5),'main sheet'!$G:$M, 4, 0)) / VLOOKUP(ROUND($A1115,5),'main sheet'!$G:$M, 4, 0)) * AC$11</f>
        <v>1.2130689464533835E-2</v>
      </c>
      <c r="AD1115" s="19">
        <f>((VLOOKUP(ROUND($A1115 + (AD$9/12),5),'main sheet'!$G:$M, 4, 0) - VLOOKUP(ROUND($A1115 + (AD$9/12) + (1/12),5),'main sheet'!$G:$M, 4, 0)) / VLOOKUP(ROUND($A1115,5),'main sheet'!$G:$M, 4, 0)) * AD$11</f>
        <v>1.212266310581866E-2</v>
      </c>
      <c r="AE1115" s="19">
        <f>((VLOOKUP(ROUND($A1115 + (AE$9/12),5),'main sheet'!$G:$M, 4, 0) - VLOOKUP(ROUND($A1115 + (AE$9/12) + (1/12),5),'main sheet'!$G:$M, 4, 0)) / VLOOKUP(ROUND($A1115,5),'main sheet'!$G:$M, 4, 0)) * AE$11</f>
        <v>1.2114642057802048E-2</v>
      </c>
      <c r="AF1115" s="19">
        <f>((VLOOKUP(ROUND($A1115 + (AF$9/12),5),'main sheet'!$G:$M, 4, 0) - VLOOKUP(ROUND($A1115 + (AF$9/12) + (1/12),5),'main sheet'!$G:$M, 4, 0)) / VLOOKUP(ROUND($A1115,5),'main sheet'!$G:$M, 4, 0)) * AF$11</f>
        <v>1.2106626316970136E-2</v>
      </c>
      <c r="AH1115" s="18">
        <f t="shared" si="35"/>
        <v>91.833333333333329</v>
      </c>
      <c r="AI1115" s="19">
        <f t="shared" si="36"/>
        <v>0.5018072040666075</v>
      </c>
    </row>
    <row r="1116" spans="1:35" x14ac:dyDescent="0.3">
      <c r="A1116" s="19">
        <v>91.916666666666671</v>
      </c>
      <c r="C1116" s="19">
        <f>((VLOOKUP(ROUND($A1116 + (C$9/12),5),'main sheet'!$G:$M, 4, 0) - VLOOKUP(ROUND($A1116 + (C$9/12) + (1/12),5),'main sheet'!$G:$M, 4, 0)) / VLOOKUP(ROUND($A1116,5),'main sheet'!$G:$M, 4, 0)) * C$11</f>
        <v>1.99102064387526E-2</v>
      </c>
      <c r="D1116" s="19">
        <f>((VLOOKUP(ROUND($A1116 + (D$9/12),5),'main sheet'!$G:$M, 4, 0) - VLOOKUP(ROUND($A1116 + (D$9/12) + (1/12),5),'main sheet'!$G:$M, 4, 0)) / VLOOKUP(ROUND($A1116,5),'main sheet'!$G:$M, 4, 0)) * D$11</f>
        <v>1.9890891583434642E-2</v>
      </c>
      <c r="E1116" s="19">
        <f>((VLOOKUP(ROUND($A1116 + (E$9/12),5),'main sheet'!$G:$M, 4, 0) - VLOOKUP(ROUND($A1116 + (E$9/12) + (1/12),5),'main sheet'!$G:$M, 4, 0)) / VLOOKUP(ROUND($A1116,5),'main sheet'!$G:$M, 4, 0)) * E$11</f>
        <v>1.9871595465422949E-2</v>
      </c>
      <c r="F1116" s="19">
        <f>((VLOOKUP(ROUND($A1116 + (F$9/12),5),'main sheet'!$G:$M, 4, 0) - VLOOKUP(ROUND($A1116 + (F$9/12) + (1/12),5),'main sheet'!$G:$M, 4, 0)) / VLOOKUP(ROUND($A1116,5),'main sheet'!$G:$M, 4, 0)) * F$11</f>
        <v>1.9852318066540503E-2</v>
      </c>
      <c r="G1116" s="19">
        <f>((VLOOKUP(ROUND($A1116 + (G$9/12),5),'main sheet'!$G:$M, 4, 0) - VLOOKUP(ROUND($A1116 + (G$9/12) + (1/12),5),'main sheet'!$G:$M, 4, 0)) / VLOOKUP(ROUND($A1116,5),'main sheet'!$G:$M, 4, 0)) * G$11</f>
        <v>1.9833059368627906E-2</v>
      </c>
      <c r="H1116" s="19">
        <f>((VLOOKUP(ROUND($A1116 + (H$9/12),5),'main sheet'!$G:$M, 4, 0) - VLOOKUP(ROUND($A1116 + (H$9/12) + (1/12),5),'main sheet'!$G:$M, 4, 0)) / VLOOKUP(ROUND($A1116,5),'main sheet'!$G:$M, 4, 0)) * H$11</f>
        <v>1.9813819353543385E-2</v>
      </c>
      <c r="I1116" s="19">
        <f>((VLOOKUP(ROUND($A1116 + (I$9/12),5),'main sheet'!$G:$M, 4, 0) - VLOOKUP(ROUND($A1116 + (I$9/12) + (1/12),5),'main sheet'!$G:$M, 4, 0)) / VLOOKUP(ROUND($A1116,5),'main sheet'!$G:$M, 4, 0)) * I$11</f>
        <v>1.9794598003162755E-2</v>
      </c>
      <c r="J1116" s="19">
        <f>((VLOOKUP(ROUND($A1116 + (J$9/12),5),'main sheet'!$G:$M, 4, 0) - VLOOKUP(ROUND($A1116 + (J$9/12) + (1/12),5),'main sheet'!$G:$M, 4, 0)) / VLOOKUP(ROUND($A1116,5),'main sheet'!$G:$M, 4, 0)) * J$11</f>
        <v>1.9775395299379425E-2</v>
      </c>
      <c r="K1116" s="19">
        <f>((VLOOKUP(ROUND($A1116 + (K$9/12),5),'main sheet'!$G:$M, 4, 0) - VLOOKUP(ROUND($A1116 + (K$9/12) + (1/12),5),'main sheet'!$G:$M, 4, 0)) / VLOOKUP(ROUND($A1116,5),'main sheet'!$G:$M, 4, 0)) * K$11</f>
        <v>1.9756211224104366E-2</v>
      </c>
      <c r="L1116" s="19">
        <f>((VLOOKUP(ROUND($A1116 + (L$9/12),5),'main sheet'!$G:$M, 4, 0) - VLOOKUP(ROUND($A1116 + (L$9/12) + (1/12),5),'main sheet'!$G:$M, 4, 0)) / VLOOKUP(ROUND($A1116,5),'main sheet'!$G:$M, 4, 0)) * L$11</f>
        <v>1.9737045759266093E-2</v>
      </c>
      <c r="M1116" s="19">
        <f>((VLOOKUP(ROUND($A1116 + (M$9/12),5),'main sheet'!$G:$M, 4, 0) - VLOOKUP(ROUND($A1116 + (M$9/12) + (1/12),5),'main sheet'!$G:$M, 4, 0)) / VLOOKUP(ROUND($A1116,5),'main sheet'!$G:$M, 4, 0)) * M$11</f>
        <v>1.9791075617887625E-2</v>
      </c>
      <c r="N1116" s="19">
        <f>((VLOOKUP(ROUND($A1116 + (N$9/12),5),'main sheet'!$G:$M, 4, 0) - VLOOKUP(ROUND($A1116 + (N$9/12) + (1/12),5),'main sheet'!$G:$M, 4, 0)) / VLOOKUP(ROUND($A1116,5),'main sheet'!$G:$M, 4, 0)) * N$11</f>
        <v>1.9777980709083692E-2</v>
      </c>
      <c r="O1116" s="19">
        <f>((VLOOKUP(ROUND($A1116 + (O$9/12),5),'main sheet'!$G:$M, 4, 0) - VLOOKUP(ROUND($A1116 + (O$9/12) + (1/12),5),'main sheet'!$G:$M, 4, 0)) / VLOOKUP(ROUND($A1116,5),'main sheet'!$G:$M, 4, 0)) * O$11</f>
        <v>1.5932211461573684E-2</v>
      </c>
      <c r="P1116" s="19">
        <f>((VLOOKUP(ROUND($A1116 + (P$9/12),5),'main sheet'!$G:$M, 4, 0) - VLOOKUP(ROUND($A1116 + (P$9/12) + (1/12),5),'main sheet'!$G:$M, 4, 0)) / VLOOKUP(ROUND($A1116,5),'main sheet'!$G:$M, 4, 0)) * P$11</f>
        <v>1.592166979824192E-2</v>
      </c>
      <c r="Q1116" s="19">
        <f>((VLOOKUP(ROUND($A1116 + (Q$9/12),5),'main sheet'!$G:$M, 4, 0) - VLOOKUP(ROUND($A1116 + (Q$9/12) + (1/12),5),'main sheet'!$G:$M, 4, 0)) / VLOOKUP(ROUND($A1116,5),'main sheet'!$G:$M, 4, 0)) * Q$11</f>
        <v>1.5911135109878502E-2</v>
      </c>
      <c r="R1116" s="19">
        <f>((VLOOKUP(ROUND($A1116 + (R$9/12),5),'main sheet'!$G:$M, 4, 0) - VLOOKUP(ROUND($A1116 + (R$9/12) + (1/12),5),'main sheet'!$G:$M, 4, 0)) / VLOOKUP(ROUND($A1116,5),'main sheet'!$G:$M, 4, 0)) * R$11</f>
        <v>1.5900607391867862E-2</v>
      </c>
      <c r="S1116" s="19">
        <f>((VLOOKUP(ROUND($A1116 + (S$9/12),5),'main sheet'!$G:$M, 4, 0) - VLOOKUP(ROUND($A1116 + (S$9/12) + (1/12),5),'main sheet'!$G:$M, 4, 0)) / VLOOKUP(ROUND($A1116,5),'main sheet'!$G:$M, 4, 0)) * S$11</f>
        <v>1.5890086639598393E-2</v>
      </c>
      <c r="T1116" s="19">
        <f>((VLOOKUP(ROUND($A1116 + (T$9/12),5),'main sheet'!$G:$M, 4, 0) - VLOOKUP(ROUND($A1116 + (T$9/12) + (1/12),5),'main sheet'!$G:$M, 4, 0)) / VLOOKUP(ROUND($A1116,5),'main sheet'!$G:$M, 4, 0)) * T$11</f>
        <v>1.5879572848460859E-2</v>
      </c>
      <c r="U1116" s="19">
        <f>((VLOOKUP(ROUND($A1116 + (U$9/12),5),'main sheet'!$G:$M, 4, 0) - VLOOKUP(ROUND($A1116 + (U$9/12) + (1/12),5),'main sheet'!$G:$M, 4, 0)) / VLOOKUP(ROUND($A1116,5),'main sheet'!$G:$M, 4, 0)) * U$11</f>
        <v>1.5869066013849603E-2</v>
      </c>
      <c r="V1116" s="19">
        <f>((VLOOKUP(ROUND($A1116 + (V$9/12),5),'main sheet'!$G:$M, 4, 0) - VLOOKUP(ROUND($A1116 + (V$9/12) + (1/12),5),'main sheet'!$G:$M, 4, 0)) / VLOOKUP(ROUND($A1116,5),'main sheet'!$G:$M, 4, 0)) * V$11</f>
        <v>1.5858566131161794E-2</v>
      </c>
      <c r="W1116" s="19">
        <f>((VLOOKUP(ROUND($A1116 + (W$9/12),5),'main sheet'!$G:$M, 4, 0) - VLOOKUP(ROUND($A1116 + (W$9/12) + (1/12),5),'main sheet'!$G:$M, 4, 0)) / VLOOKUP(ROUND($A1116,5),'main sheet'!$G:$M, 4, 0)) * W$11</f>
        <v>1.5848073195797407E-2</v>
      </c>
      <c r="X1116" s="19">
        <f>((VLOOKUP(ROUND($A1116 + (X$9/12),5),'main sheet'!$G:$M, 4, 0) - VLOOKUP(ROUND($A1116 + (X$9/12) + (1/12),5),'main sheet'!$G:$M, 4, 0)) / VLOOKUP(ROUND($A1116,5),'main sheet'!$G:$M, 4, 0)) * X$11</f>
        <v>1.5837587203159927E-2</v>
      </c>
      <c r="Y1116" s="19">
        <f>((VLOOKUP(ROUND($A1116 + (Y$9/12),5),'main sheet'!$G:$M, 4, 0) - VLOOKUP(ROUND($A1116 + (Y$9/12) + (1/12),5),'main sheet'!$G:$M, 4, 0)) / VLOOKUP(ROUND($A1116,5),'main sheet'!$G:$M, 4, 0)) * Y$11</f>
        <v>1.582710814865557E-2</v>
      </c>
      <c r="Z1116" s="19">
        <f>((VLOOKUP(ROUND($A1116 + (Z$9/12),5),'main sheet'!$G:$M, 4, 0) - VLOOKUP(ROUND($A1116 + (Z$9/12) + (1/12),5),'main sheet'!$G:$M, 4, 0)) / VLOOKUP(ROUND($A1116,5),'main sheet'!$G:$M, 4, 0)) * Z$11</f>
        <v>1.5816636027693745E-2</v>
      </c>
      <c r="AA1116" s="19">
        <f>((VLOOKUP(ROUND($A1116 + (AA$9/12),5),'main sheet'!$G:$M, 4, 0) - VLOOKUP(ROUND($A1116 + (AA$9/12) + (1/12),5),'main sheet'!$G:$M, 4, 0)) / VLOOKUP(ROUND($A1116,5),'main sheet'!$G:$M, 4, 0)) * AA$11</f>
        <v>1.2434002694271458E-2</v>
      </c>
      <c r="AB1116" s="19">
        <f>((VLOOKUP(ROUND($A1116 + (AB$9/12),5),'main sheet'!$G:$M, 4, 0) - VLOOKUP(ROUND($A1116 + (AB$9/12) + (1/12),5),'main sheet'!$G:$M, 4, 0)) / VLOOKUP(ROUND($A1116,5),'main sheet'!$G:$M, 4, 0)) * AB$11</f>
        <v>1.2425775646156868E-2</v>
      </c>
      <c r="AC1116" s="19">
        <f>((VLOOKUP(ROUND($A1116 + (AC$9/12),5),'main sheet'!$G:$M, 4, 0) - VLOOKUP(ROUND($A1116 + (AC$9/12) + (1/12),5),'main sheet'!$G:$M, 4, 0)) / VLOOKUP(ROUND($A1116,5),'main sheet'!$G:$M, 4, 0)) * AC$11</f>
        <v>1.2417554041528216E-2</v>
      </c>
      <c r="AD1116" s="19">
        <f>((VLOOKUP(ROUND($A1116 + (AD$9/12),5),'main sheet'!$G:$M, 4, 0) - VLOOKUP(ROUND($A1116 + (AD$9/12) + (1/12),5),'main sheet'!$G:$M, 4, 0)) / VLOOKUP(ROUND($A1116,5),'main sheet'!$G:$M, 4, 0)) * AD$11</f>
        <v>1.2409337876784006E-2</v>
      </c>
      <c r="AE1116" s="19">
        <f>((VLOOKUP(ROUND($A1116 + (AE$9/12),5),'main sheet'!$G:$M, 4, 0) - VLOOKUP(ROUND($A1116 + (AE$9/12) + (1/12),5),'main sheet'!$G:$M, 4, 0)) / VLOOKUP(ROUND($A1116,5),'main sheet'!$G:$M, 4, 0)) * AE$11</f>
        <v>1.2401127148324895E-2</v>
      </c>
      <c r="AF1116" s="19">
        <f>((VLOOKUP(ROUND($A1116 + (AF$9/12),5),'main sheet'!$G:$M, 4, 0) - VLOOKUP(ROUND($A1116 + (AF$9/12) + (1/12),5),'main sheet'!$G:$M, 4, 0)) / VLOOKUP(ROUND($A1116,5),'main sheet'!$G:$M, 4, 0)) * AF$11</f>
        <v>1.2392921852553706E-2</v>
      </c>
      <c r="AH1116" s="18">
        <f t="shared" si="35"/>
        <v>91.916666666666671</v>
      </c>
      <c r="AI1116" s="19">
        <f t="shared" si="36"/>
        <v>0.50277723611876446</v>
      </c>
    </row>
    <row r="1117" spans="1:35" x14ac:dyDescent="0.3">
      <c r="A1117" s="19">
        <v>92</v>
      </c>
      <c r="C1117" s="19">
        <f>((VLOOKUP(ROUND($A1117 + (C$9/12),5),'main sheet'!$G:$M, 4, 0) - VLOOKUP(ROUND($A1117 + (C$9/12) + (1/12),5),'main sheet'!$G:$M, 4, 0)) / VLOOKUP(ROUND($A1117,5),'main sheet'!$G:$M, 4, 0)) * C$11</f>
        <v>2.0392443638488134E-2</v>
      </c>
      <c r="D1117" s="19">
        <f>((VLOOKUP(ROUND($A1117 + (D$9/12),5),'main sheet'!$G:$M, 4, 0) - VLOOKUP(ROUND($A1117 + (D$9/12) + (1/12),5),'main sheet'!$G:$M, 4, 0)) / VLOOKUP(ROUND($A1117,5),'main sheet'!$G:$M, 4, 0)) * D$11</f>
        <v>2.0372660965733397E-2</v>
      </c>
      <c r="E1117" s="19">
        <f>((VLOOKUP(ROUND($A1117 + (E$9/12),5),'main sheet'!$G:$M, 4, 0) - VLOOKUP(ROUND($A1117 + (E$9/12) + (1/12),5),'main sheet'!$G:$M, 4, 0)) / VLOOKUP(ROUND($A1117,5),'main sheet'!$G:$M, 4, 0)) * E$11</f>
        <v>2.0352897484113782E-2</v>
      </c>
      <c r="F1117" s="19">
        <f>((VLOOKUP(ROUND($A1117 + (F$9/12),5),'main sheet'!$G:$M, 4, 0) - VLOOKUP(ROUND($A1117 + (F$9/12) + (1/12),5),'main sheet'!$G:$M, 4, 0)) / VLOOKUP(ROUND($A1117,5),'main sheet'!$G:$M, 4, 0)) * F$11</f>
        <v>2.0333153175012005E-2</v>
      </c>
      <c r="G1117" s="19">
        <f>((VLOOKUP(ROUND($A1117 + (G$9/12),5),'main sheet'!$G:$M, 4, 0) - VLOOKUP(ROUND($A1117 + (G$9/12) + (1/12),5),'main sheet'!$G:$M, 4, 0)) / VLOOKUP(ROUND($A1117,5),'main sheet'!$G:$M, 4, 0)) * G$11</f>
        <v>2.0313428019828838E-2</v>
      </c>
      <c r="H1117" s="19">
        <f>((VLOOKUP(ROUND($A1117 + (H$9/12),5),'main sheet'!$G:$M, 4, 0) - VLOOKUP(ROUND($A1117 + (H$9/12) + (1/12),5),'main sheet'!$G:$M, 4, 0)) / VLOOKUP(ROUND($A1117,5),'main sheet'!$G:$M, 4, 0)) * H$11</f>
        <v>2.02937219999831E-2</v>
      </c>
      <c r="I1117" s="19">
        <f>((VLOOKUP(ROUND($A1117 + (I$9/12),5),'main sheet'!$G:$M, 4, 0) - VLOOKUP(ROUND($A1117 + (I$9/12) + (1/12),5),'main sheet'!$G:$M, 4, 0)) / VLOOKUP(ROUND($A1117,5),'main sheet'!$G:$M, 4, 0)) * I$11</f>
        <v>2.0274035096911634E-2</v>
      </c>
      <c r="J1117" s="19">
        <f>((VLOOKUP(ROUND($A1117 + (J$9/12),5),'main sheet'!$G:$M, 4, 0) - VLOOKUP(ROUND($A1117 + (J$9/12) + (1/12),5),'main sheet'!$G:$M, 4, 0)) / VLOOKUP(ROUND($A1117,5),'main sheet'!$G:$M, 4, 0)) * J$11</f>
        <v>2.0254367292069291E-2</v>
      </c>
      <c r="K1117" s="19">
        <f>((VLOOKUP(ROUND($A1117 + (K$9/12),5),'main sheet'!$G:$M, 4, 0) - VLOOKUP(ROUND($A1117 + (K$9/12) + (1/12),5),'main sheet'!$G:$M, 4, 0)) / VLOOKUP(ROUND($A1117,5),'main sheet'!$G:$M, 4, 0)) * K$11</f>
        <v>2.0234718566928916E-2</v>
      </c>
      <c r="L1117" s="19">
        <f>((VLOOKUP(ROUND($A1117 + (L$9/12),5),'main sheet'!$G:$M, 4, 0) - VLOOKUP(ROUND($A1117 + (L$9/12) + (1/12),5),'main sheet'!$G:$M, 4, 0)) / VLOOKUP(ROUND($A1117,5),'main sheet'!$G:$M, 4, 0)) * L$11</f>
        <v>2.0215088902981324E-2</v>
      </c>
      <c r="M1117" s="19">
        <f>((VLOOKUP(ROUND($A1117 + (M$9/12),5),'main sheet'!$G:$M, 4, 0) - VLOOKUP(ROUND($A1117 + (M$9/12) + (1/12),5),'main sheet'!$G:$M, 4, 0)) / VLOOKUP(ROUND($A1117,5),'main sheet'!$G:$M, 4, 0)) * M$11</f>
        <v>2.0270427397342215E-2</v>
      </c>
      <c r="N1117" s="19">
        <f>((VLOOKUP(ROUND($A1117 + (N$9/12),5),'main sheet'!$G:$M, 4, 0) - VLOOKUP(ROUND($A1117 + (N$9/12) + (1/12),5),'main sheet'!$G:$M, 4, 0)) / VLOOKUP(ROUND($A1117,5),'main sheet'!$G:$M, 4, 0)) * N$11</f>
        <v>1.6328903362849683E-2</v>
      </c>
      <c r="O1117" s="19">
        <f>((VLOOKUP(ROUND($A1117 + (O$9/12),5),'main sheet'!$G:$M, 4, 0) - VLOOKUP(ROUND($A1117 + (O$9/12) + (1/12),5),'main sheet'!$G:$M, 4, 0)) / VLOOKUP(ROUND($A1117,5),'main sheet'!$G:$M, 4, 0)) * O$11</f>
        <v>1.6318099225442691E-2</v>
      </c>
      <c r="P1117" s="19">
        <f>((VLOOKUP(ROUND($A1117 + (P$9/12),5),'main sheet'!$G:$M, 4, 0) - VLOOKUP(ROUND($A1117 + (P$9/12) + (1/12),5),'main sheet'!$G:$M, 4, 0)) / VLOOKUP(ROUND($A1117,5),'main sheet'!$G:$M, 4, 0)) * P$11</f>
        <v>1.6307302236671931E-2</v>
      </c>
      <c r="Q1117" s="19">
        <f>((VLOOKUP(ROUND($A1117 + (Q$9/12),5),'main sheet'!$G:$M, 4, 0) - VLOOKUP(ROUND($A1117 + (Q$9/12) + (1/12),5),'main sheet'!$G:$M, 4, 0)) / VLOOKUP(ROUND($A1117,5),'main sheet'!$G:$M, 4, 0)) * Q$11</f>
        <v>1.6296512391806912E-2</v>
      </c>
      <c r="R1117" s="19">
        <f>((VLOOKUP(ROUND($A1117 + (R$9/12),5),'main sheet'!$G:$M, 4, 0) - VLOOKUP(ROUND($A1117 + (R$9/12) + (1/12),5),'main sheet'!$G:$M, 4, 0)) / VLOOKUP(ROUND($A1117,5),'main sheet'!$G:$M, 4, 0)) * R$11</f>
        <v>1.6285729686121204E-2</v>
      </c>
      <c r="S1117" s="19">
        <f>((VLOOKUP(ROUND($A1117 + (S$9/12),5),'main sheet'!$G:$M, 4, 0) - VLOOKUP(ROUND($A1117 + (S$9/12) + (1/12),5),'main sheet'!$G:$M, 4, 0)) / VLOOKUP(ROUND($A1117,5),'main sheet'!$G:$M, 4, 0)) * S$11</f>
        <v>1.6274954114890803E-2</v>
      </c>
      <c r="T1117" s="19">
        <f>((VLOOKUP(ROUND($A1117 + (T$9/12),5),'main sheet'!$G:$M, 4, 0) - VLOOKUP(ROUND($A1117 + (T$9/12) + (1/12),5),'main sheet'!$G:$M, 4, 0)) / VLOOKUP(ROUND($A1117,5),'main sheet'!$G:$M, 4, 0)) * T$11</f>
        <v>1.6264185673395382E-2</v>
      </c>
      <c r="U1117" s="19">
        <f>((VLOOKUP(ROUND($A1117 + (U$9/12),5),'main sheet'!$G:$M, 4, 0) - VLOOKUP(ROUND($A1117 + (U$9/12) + (1/12),5),'main sheet'!$G:$M, 4, 0)) / VLOOKUP(ROUND($A1117,5),'main sheet'!$G:$M, 4, 0)) * U$11</f>
        <v>1.6253424356917501E-2</v>
      </c>
      <c r="V1117" s="19">
        <f>((VLOOKUP(ROUND($A1117 + (V$9/12),5),'main sheet'!$G:$M, 4, 0) - VLOOKUP(ROUND($A1117 + (V$9/12) + (1/12),5),'main sheet'!$G:$M, 4, 0)) / VLOOKUP(ROUND($A1117,5),'main sheet'!$G:$M, 4, 0)) * V$11</f>
        <v>1.6242670160742604E-2</v>
      </c>
      <c r="W1117" s="19">
        <f>((VLOOKUP(ROUND($A1117 + (W$9/12),5),'main sheet'!$G:$M, 4, 0) - VLOOKUP(ROUND($A1117 + (W$9/12) + (1/12),5),'main sheet'!$G:$M, 4, 0)) / VLOOKUP(ROUND($A1117,5),'main sheet'!$G:$M, 4, 0)) * W$11</f>
        <v>1.6231923080159725E-2</v>
      </c>
      <c r="X1117" s="19">
        <f>((VLOOKUP(ROUND($A1117 + (X$9/12),5),'main sheet'!$G:$M, 4, 0) - VLOOKUP(ROUND($A1117 + (X$9/12) + (1/12),5),'main sheet'!$G:$M, 4, 0)) / VLOOKUP(ROUND($A1117,5),'main sheet'!$G:$M, 4, 0)) * X$11</f>
        <v>1.6221183110460707E-2</v>
      </c>
      <c r="Y1117" s="19">
        <f>((VLOOKUP(ROUND($A1117 + (Y$9/12),5),'main sheet'!$G:$M, 4, 0) - VLOOKUP(ROUND($A1117 + (Y$9/12) + (1/12),5),'main sheet'!$G:$M, 4, 0)) / VLOOKUP(ROUND($A1117,5),'main sheet'!$G:$M, 4, 0)) * Y$11</f>
        <v>1.6210450246940657E-2</v>
      </c>
      <c r="Z1117" s="19">
        <f>((VLOOKUP(ROUND($A1117 + (Z$9/12),5),'main sheet'!$G:$M, 4, 0) - VLOOKUP(ROUND($A1117 + (Z$9/12) + (1/12),5),'main sheet'!$G:$M, 4, 0)) / VLOOKUP(ROUND($A1117,5),'main sheet'!$G:$M, 4, 0)) * Z$11</f>
        <v>1.274359362464279E-2</v>
      </c>
      <c r="AA1117" s="19">
        <f>((VLOOKUP(ROUND($A1117 + (AA$9/12),5),'main sheet'!$G:$M, 4, 0) - VLOOKUP(ROUND($A1117 + (AA$9/12) + (1/12),5),'main sheet'!$G:$M, 4, 0)) / VLOOKUP(ROUND($A1117,5),'main sheet'!$G:$M, 4, 0)) * AA$11</f>
        <v>1.2735161733442461E-2</v>
      </c>
      <c r="AB1117" s="19">
        <f>((VLOOKUP(ROUND($A1117 + (AB$9/12),5),'main sheet'!$G:$M, 4, 0) - VLOOKUP(ROUND($A1117 + (AB$9/12) + (1/12),5),'main sheet'!$G:$M, 4, 0)) / VLOOKUP(ROUND($A1117,5),'main sheet'!$G:$M, 4, 0)) * AB$11</f>
        <v>1.2726735421263978E-2</v>
      </c>
      <c r="AC1117" s="19">
        <f>((VLOOKUP(ROUND($A1117 + (AC$9/12),5),'main sheet'!$G:$M, 4, 0) - VLOOKUP(ROUND($A1117 + (AC$9/12) + (1/12),5),'main sheet'!$G:$M, 4, 0)) / VLOOKUP(ROUND($A1117,5),'main sheet'!$G:$M, 4, 0)) * AC$11</f>
        <v>1.2718314684416174E-2</v>
      </c>
      <c r="AD1117" s="19">
        <f>((VLOOKUP(ROUND($A1117 + (AD$9/12),5),'main sheet'!$G:$M, 4, 0) - VLOOKUP(ROUND($A1117 + (AD$9/12) + (1/12),5),'main sheet'!$G:$M, 4, 0)) / VLOOKUP(ROUND($A1117,5),'main sheet'!$G:$M, 4, 0)) * AD$11</f>
        <v>1.2709899519210094E-2</v>
      </c>
      <c r="AE1117" s="19">
        <f>((VLOOKUP(ROUND($A1117 + (AE$9/12),5),'main sheet'!$G:$M, 4, 0) - VLOOKUP(ROUND($A1117 + (AE$9/12) + (1/12),5),'main sheet'!$G:$M, 4, 0)) / VLOOKUP(ROUND($A1117,5),'main sheet'!$G:$M, 4, 0)) * AE$11</f>
        <v>1.2701489921958981E-2</v>
      </c>
      <c r="AF1117" s="19">
        <f>((VLOOKUP(ROUND($A1117 + (AF$9/12),5),'main sheet'!$G:$M, 4, 0) - VLOOKUP(ROUND($A1117 + (AF$9/12) + (1/12),5),'main sheet'!$G:$M, 4, 0)) / VLOOKUP(ROUND($A1117,5),'main sheet'!$G:$M, 4, 0)) * AF$11</f>
        <v>1.2693085888978996E-2</v>
      </c>
      <c r="AH1117" s="18">
        <f t="shared" si="35"/>
        <v>92</v>
      </c>
      <c r="AI1117" s="19">
        <f t="shared" si="36"/>
        <v>0.50757056097970599</v>
      </c>
    </row>
    <row r="1118" spans="1:35" x14ac:dyDescent="0.3">
      <c r="A1118" s="19">
        <v>92.083333333333329</v>
      </c>
      <c r="C1118" s="19">
        <f>((VLOOKUP(ROUND($A1118 + (C$9/12),5),'main sheet'!$G:$M, 4, 0) - VLOOKUP(ROUND($A1118 + (C$9/12) + (1/12),5),'main sheet'!$G:$M, 4, 0)) / VLOOKUP(ROUND($A1118,5),'main sheet'!$G:$M, 4, 0)) * C$11</f>
        <v>2.0817794196644455E-2</v>
      </c>
      <c r="D1118" s="19">
        <f>((VLOOKUP(ROUND($A1118 + (D$9/12),5),'main sheet'!$G:$M, 4, 0) - VLOOKUP(ROUND($A1118 + (D$9/12) + (1/12),5),'main sheet'!$G:$M, 4, 0)) / VLOOKUP(ROUND($A1118,5),'main sheet'!$G:$M, 4, 0)) * D$11</f>
        <v>2.0797598892081229E-2</v>
      </c>
      <c r="E1118" s="19">
        <f>((VLOOKUP(ROUND($A1118 + (E$9/12),5),'main sheet'!$G:$M, 4, 0) - VLOOKUP(ROUND($A1118 + (E$9/12) + (1/12),5),'main sheet'!$G:$M, 4, 0)) / VLOOKUP(ROUND($A1118,5),'main sheet'!$G:$M, 4, 0)) * E$11</f>
        <v>2.07774231789465E-2</v>
      </c>
      <c r="F1118" s="19">
        <f>((VLOOKUP(ROUND($A1118 + (F$9/12),5),'main sheet'!$G:$M, 4, 0) - VLOOKUP(ROUND($A1118 + (F$9/12) + (1/12),5),'main sheet'!$G:$M, 4, 0)) / VLOOKUP(ROUND($A1118,5),'main sheet'!$G:$M, 4, 0)) * F$11</f>
        <v>2.0757267038234651E-2</v>
      </c>
      <c r="G1118" s="19">
        <f>((VLOOKUP(ROUND($A1118 + (G$9/12),5),'main sheet'!$G:$M, 4, 0) - VLOOKUP(ROUND($A1118 + (G$9/12) + (1/12),5),'main sheet'!$G:$M, 4, 0)) / VLOOKUP(ROUND($A1118,5),'main sheet'!$G:$M, 4, 0)) * G$11</f>
        <v>2.073713045095852E-2</v>
      </c>
      <c r="H1118" s="19">
        <f>((VLOOKUP(ROUND($A1118 + (H$9/12),5),'main sheet'!$G:$M, 4, 0) - VLOOKUP(ROUND($A1118 + (H$9/12) + (1/12),5),'main sheet'!$G:$M, 4, 0)) / VLOOKUP(ROUND($A1118,5),'main sheet'!$G:$M, 4, 0)) * H$11</f>
        <v>2.0717013398149346E-2</v>
      </c>
      <c r="I1118" s="19">
        <f>((VLOOKUP(ROUND($A1118 + (I$9/12),5),'main sheet'!$G:$M, 4, 0) - VLOOKUP(ROUND($A1118 + (I$9/12) + (1/12),5),'main sheet'!$G:$M, 4, 0)) / VLOOKUP(ROUND($A1118,5),'main sheet'!$G:$M, 4, 0)) * I$11</f>
        <v>2.0696915860856778E-2</v>
      </c>
      <c r="J1118" s="19">
        <f>((VLOOKUP(ROUND($A1118 + (J$9/12),5),'main sheet'!$G:$M, 4, 0) - VLOOKUP(ROUND($A1118 + (J$9/12) + (1/12),5),'main sheet'!$G:$M, 4, 0)) / VLOOKUP(ROUND($A1118,5),'main sheet'!$G:$M, 4, 0)) * J$11</f>
        <v>2.0676837820148855E-2</v>
      </c>
      <c r="K1118" s="19">
        <f>((VLOOKUP(ROUND($A1118 + (K$9/12),5),'main sheet'!$G:$M, 4, 0) - VLOOKUP(ROUND($A1118 + (K$9/12) + (1/12),5),'main sheet'!$G:$M, 4, 0)) / VLOOKUP(ROUND($A1118,5),'main sheet'!$G:$M, 4, 0)) * K$11</f>
        <v>2.0656779257111967E-2</v>
      </c>
      <c r="L1118" s="19">
        <f>((VLOOKUP(ROUND($A1118 + (L$9/12),5),'main sheet'!$G:$M, 4, 0) - VLOOKUP(ROUND($A1118 + (L$9/12) + (1/12),5),'main sheet'!$G:$M, 4, 0)) / VLOOKUP(ROUND($A1118,5),'main sheet'!$G:$M, 4, 0)) * L$11</f>
        <v>2.0636740152850868E-2</v>
      </c>
      <c r="M1118" s="19">
        <f>((VLOOKUP(ROUND($A1118 + (M$9/12),5),'main sheet'!$G:$M, 4, 0) - VLOOKUP(ROUND($A1118 + (M$9/12) + (1/12),5),'main sheet'!$G:$M, 4, 0)) / VLOOKUP(ROUND($A1118,5),'main sheet'!$G:$M, 4, 0)) * M$11</f>
        <v>1.6680532403143149E-2</v>
      </c>
      <c r="N1118" s="19">
        <f>((VLOOKUP(ROUND($A1118 + (N$9/12),5),'main sheet'!$G:$M, 4, 0) - VLOOKUP(ROUND($A1118 + (N$9/12) + (1/12),5),'main sheet'!$G:$M, 4, 0)) / VLOOKUP(ROUND($A1118,5),'main sheet'!$G:$M, 4, 0)) * N$11</f>
        <v>1.6669495607829914E-2</v>
      </c>
      <c r="O1118" s="19">
        <f>((VLOOKUP(ROUND($A1118 + (O$9/12),5),'main sheet'!$G:$M, 4, 0) - VLOOKUP(ROUND($A1118 + (O$9/12) + (1/12),5),'main sheet'!$G:$M, 4, 0)) / VLOOKUP(ROUND($A1118,5),'main sheet'!$G:$M, 4, 0)) * O$11</f>
        <v>1.6658466115092713E-2</v>
      </c>
      <c r="P1118" s="19">
        <f>((VLOOKUP(ROUND($A1118 + (P$9/12),5),'main sheet'!$G:$M, 4, 0) - VLOOKUP(ROUND($A1118 + (P$9/12) + (1/12),5),'main sheet'!$G:$M, 4, 0)) / VLOOKUP(ROUND($A1118,5),'main sheet'!$G:$M, 4, 0)) * P$11</f>
        <v>1.6647443920099182E-2</v>
      </c>
      <c r="Q1118" s="19">
        <f>((VLOOKUP(ROUND($A1118 + (Q$9/12),5),'main sheet'!$G:$M, 4, 0) - VLOOKUP(ROUND($A1118 + (Q$9/12) + (1/12),5),'main sheet'!$G:$M, 4, 0)) / VLOOKUP(ROUND($A1118,5),'main sheet'!$G:$M, 4, 0)) * Q$11</f>
        <v>1.6636429018021114E-2</v>
      </c>
      <c r="R1118" s="19">
        <f>((VLOOKUP(ROUND($A1118 + (R$9/12),5),'main sheet'!$G:$M, 4, 0) - VLOOKUP(ROUND($A1118 + (R$9/12) + (1/12),5),'main sheet'!$G:$M, 4, 0)) / VLOOKUP(ROUND($A1118,5),'main sheet'!$G:$M, 4, 0)) * R$11</f>
        <v>1.6625421404032781E-2</v>
      </c>
      <c r="S1118" s="19">
        <f>((VLOOKUP(ROUND($A1118 + (S$9/12),5),'main sheet'!$G:$M, 4, 0) - VLOOKUP(ROUND($A1118 + (S$9/12) + (1/12),5),'main sheet'!$G:$M, 4, 0)) / VLOOKUP(ROUND($A1118,5),'main sheet'!$G:$M, 4, 0)) * S$11</f>
        <v>1.6614421073312201E-2</v>
      </c>
      <c r="T1118" s="19">
        <f>((VLOOKUP(ROUND($A1118 + (T$9/12),5),'main sheet'!$G:$M, 4, 0) - VLOOKUP(ROUND($A1118 + (T$9/12) + (1/12),5),'main sheet'!$G:$M, 4, 0)) / VLOOKUP(ROUND($A1118,5),'main sheet'!$G:$M, 4, 0)) * T$11</f>
        <v>1.660342802104035E-2</v>
      </c>
      <c r="U1118" s="19">
        <f>((VLOOKUP(ROUND($A1118 + (U$9/12),5),'main sheet'!$G:$M, 4, 0) - VLOOKUP(ROUND($A1118 + (U$9/12) + (1/12),5),'main sheet'!$G:$M, 4, 0)) / VLOOKUP(ROUND($A1118,5),'main sheet'!$G:$M, 4, 0)) * U$11</f>
        <v>1.6592442242401154E-2</v>
      </c>
      <c r="V1118" s="19">
        <f>((VLOOKUP(ROUND($A1118 + (V$9/12),5),'main sheet'!$G:$M, 4, 0) - VLOOKUP(ROUND($A1118 + (V$9/12) + (1/12),5),'main sheet'!$G:$M, 4, 0)) / VLOOKUP(ROUND($A1118,5),'main sheet'!$G:$M, 4, 0)) * V$11</f>
        <v>1.6581463732582194E-2</v>
      </c>
      <c r="W1118" s="19">
        <f>((VLOOKUP(ROUND($A1118 + (W$9/12),5),'main sheet'!$G:$M, 4, 0) - VLOOKUP(ROUND($A1118 + (W$9/12) + (1/12),5),'main sheet'!$G:$M, 4, 0)) / VLOOKUP(ROUND($A1118,5),'main sheet'!$G:$M, 4, 0)) * W$11</f>
        <v>1.6570492486773926E-2</v>
      </c>
      <c r="X1118" s="19">
        <f>((VLOOKUP(ROUND($A1118 + (X$9/12),5),'main sheet'!$G:$M, 4, 0) - VLOOKUP(ROUND($A1118 + (X$9/12) + (1/12),5),'main sheet'!$G:$M, 4, 0)) / VLOOKUP(ROUND($A1118,5),'main sheet'!$G:$M, 4, 0)) * X$11</f>
        <v>1.6559528500170145E-2</v>
      </c>
      <c r="Y1118" s="19">
        <f>((VLOOKUP(ROUND($A1118 + (Y$9/12),5),'main sheet'!$G:$M, 4, 0) - VLOOKUP(ROUND($A1118 + (Y$9/12) + (1/12),5),'main sheet'!$G:$M, 4, 0)) / VLOOKUP(ROUND($A1118,5),'main sheet'!$G:$M, 4, 0)) * Y$11</f>
        <v>1.301801607032386E-2</v>
      </c>
      <c r="Z1118" s="19">
        <f>((VLOOKUP(ROUND($A1118 + (Z$9/12),5),'main sheet'!$G:$M, 4, 0) - VLOOKUP(ROUND($A1118 + (Z$9/12) + (1/12),5),'main sheet'!$G:$M, 4, 0)) / VLOOKUP(ROUND($A1118,5),'main sheet'!$G:$M, 4, 0)) * Z$11</f>
        <v>1.3009402605520897E-2</v>
      </c>
      <c r="AA1118" s="19">
        <f>((VLOOKUP(ROUND($A1118 + (AA$9/12),5),'main sheet'!$G:$M, 4, 0) - VLOOKUP(ROUND($A1118 + (AA$9/12) + (1/12),5),'main sheet'!$G:$M, 4, 0)) / VLOOKUP(ROUND($A1118,5),'main sheet'!$G:$M, 4, 0)) * AA$11</f>
        <v>1.3000794839879272E-2</v>
      </c>
      <c r="AB1118" s="19">
        <f>((VLOOKUP(ROUND($A1118 + (AB$9/12),5),'main sheet'!$G:$M, 4, 0) - VLOOKUP(ROUND($A1118 + (AB$9/12) + (1/12),5),'main sheet'!$G:$M, 4, 0)) / VLOOKUP(ROUND($A1118,5),'main sheet'!$G:$M, 4, 0)) * AB$11</f>
        <v>1.2992192769628326E-2</v>
      </c>
      <c r="AC1118" s="19">
        <f>((VLOOKUP(ROUND($A1118 + (AC$9/12),5),'main sheet'!$G:$M, 4, 0) - VLOOKUP(ROUND($A1118 + (AC$9/12) + (1/12),5),'main sheet'!$G:$M, 4, 0)) / VLOOKUP(ROUND($A1118,5),'main sheet'!$G:$M, 4, 0)) * AC$11</f>
        <v>1.2983596390999667E-2</v>
      </c>
      <c r="AD1118" s="19">
        <f>((VLOOKUP(ROUND($A1118 + (AD$9/12),5),'main sheet'!$G:$M, 4, 0) - VLOOKUP(ROUND($A1118 + (AD$9/12) + (1/12),5),'main sheet'!$G:$M, 4, 0)) / VLOOKUP(ROUND($A1118,5),'main sheet'!$G:$M, 4, 0)) * AD$11</f>
        <v>1.2975005700227148E-2</v>
      </c>
      <c r="AE1118" s="19">
        <f>((VLOOKUP(ROUND($A1118 + (AE$9/12),5),'main sheet'!$G:$M, 4, 0) - VLOOKUP(ROUND($A1118 + (AE$9/12) + (1/12),5),'main sheet'!$G:$M, 4, 0)) / VLOOKUP(ROUND($A1118,5),'main sheet'!$G:$M, 4, 0)) * AE$11</f>
        <v>1.2966420693547602E-2</v>
      </c>
      <c r="AF1118" s="19">
        <f>((VLOOKUP(ROUND($A1118 + (AF$9/12),5),'main sheet'!$G:$M, 4, 0) - VLOOKUP(ROUND($A1118 + (AF$9/12) + (1/12),5),'main sheet'!$G:$M, 4, 0)) / VLOOKUP(ROUND($A1118,5),'main sheet'!$G:$M, 4, 0)) * AF$11</f>
        <v>1.2957841367200107E-2</v>
      </c>
      <c r="AH1118" s="18">
        <f t="shared" si="35"/>
        <v>92.083333333333329</v>
      </c>
      <c r="AI1118" s="19">
        <f t="shared" si="36"/>
        <v>0.51061433520780874</v>
      </c>
    </row>
    <row r="1119" spans="1:35" x14ac:dyDescent="0.3">
      <c r="A1119" s="19">
        <v>92.166666666666671</v>
      </c>
      <c r="C1119" s="19">
        <f>((VLOOKUP(ROUND($A1119 + (C$9/12),5),'main sheet'!$G:$M, 4, 0) - VLOOKUP(ROUND($A1119 + (C$9/12) + (1/12),5),'main sheet'!$G:$M, 4, 0)) / VLOOKUP(ROUND($A1119,5),'main sheet'!$G:$M, 4, 0)) * C$11</f>
        <v>2.1261266881701876E-2</v>
      </c>
      <c r="D1119" s="19">
        <f>((VLOOKUP(ROUND($A1119 + (D$9/12),5),'main sheet'!$G:$M, 4, 0) - VLOOKUP(ROUND($A1119 + (D$9/12) + (1/12),5),'main sheet'!$G:$M, 4, 0)) / VLOOKUP(ROUND($A1119,5),'main sheet'!$G:$M, 4, 0)) * D$11</f>
        <v>2.1240641365087576E-2</v>
      </c>
      <c r="E1119" s="19">
        <f>((VLOOKUP(ROUND($A1119 + (E$9/12),5),'main sheet'!$G:$M, 4, 0) - VLOOKUP(ROUND($A1119 + (E$9/12) + (1/12),5),'main sheet'!$G:$M, 4, 0)) / VLOOKUP(ROUND($A1119,5),'main sheet'!$G:$M, 4, 0)) * E$11</f>
        <v>2.1220035857249703E-2</v>
      </c>
      <c r="F1119" s="19">
        <f>((VLOOKUP(ROUND($A1119 + (F$9/12),5),'main sheet'!$G:$M, 4, 0) - VLOOKUP(ROUND($A1119 + (F$9/12) + (1/12),5),'main sheet'!$G:$M, 4, 0)) / VLOOKUP(ROUND($A1119,5),'main sheet'!$G:$M, 4, 0)) * F$11</f>
        <v>2.1199450338777778E-2</v>
      </c>
      <c r="G1119" s="19">
        <f>((VLOOKUP(ROUND($A1119 + (G$9/12),5),'main sheet'!$G:$M, 4, 0) - VLOOKUP(ROUND($A1119 + (G$9/12) + (1/12),5),'main sheet'!$G:$M, 4, 0)) / VLOOKUP(ROUND($A1119,5),'main sheet'!$G:$M, 4, 0)) * G$11</f>
        <v>2.1178884790280163E-2</v>
      </c>
      <c r="H1119" s="19">
        <f>((VLOOKUP(ROUND($A1119 + (H$9/12),5),'main sheet'!$G:$M, 4, 0) - VLOOKUP(ROUND($A1119 + (H$9/12) + (1/12),5),'main sheet'!$G:$M, 4, 0)) / VLOOKUP(ROUND($A1119,5),'main sheet'!$G:$M, 4, 0)) * H$11</f>
        <v>2.1158339192384006E-2</v>
      </c>
      <c r="I1119" s="19">
        <f>((VLOOKUP(ROUND($A1119 + (I$9/12),5),'main sheet'!$G:$M, 4, 0) - VLOOKUP(ROUND($A1119 + (I$9/12) + (1/12),5),'main sheet'!$G:$M, 4, 0)) / VLOOKUP(ROUND($A1119,5),'main sheet'!$G:$M, 4, 0)) * I$11</f>
        <v>2.1137813525735277E-2</v>
      </c>
      <c r="J1119" s="19">
        <f>((VLOOKUP(ROUND($A1119 + (J$9/12),5),'main sheet'!$G:$M, 4, 0) - VLOOKUP(ROUND($A1119 + (J$9/12) + (1/12),5),'main sheet'!$G:$M, 4, 0)) / VLOOKUP(ROUND($A1119,5),'main sheet'!$G:$M, 4, 0)) * J$11</f>
        <v>2.1117307770998704E-2</v>
      </c>
      <c r="K1119" s="19">
        <f>((VLOOKUP(ROUND($A1119 + (K$9/12),5),'main sheet'!$G:$M, 4, 0) - VLOOKUP(ROUND($A1119 + (K$9/12) + (1/12),5),'main sheet'!$G:$M, 4, 0)) / VLOOKUP(ROUND($A1119,5),'main sheet'!$G:$M, 4, 0)) * K$11</f>
        <v>2.1096821908857775E-2</v>
      </c>
      <c r="L1119" s="19">
        <f>((VLOOKUP(ROUND($A1119 + (L$9/12),5),'main sheet'!$G:$M, 4, 0) - VLOOKUP(ROUND($A1119 + (L$9/12) + (1/12),5),'main sheet'!$G:$M, 4, 0)) / VLOOKUP(ROUND($A1119,5),'main sheet'!$G:$M, 4, 0)) * L$11</f>
        <v>1.698936262766939E-2</v>
      </c>
      <c r="M1119" s="19">
        <f>((VLOOKUP(ROUND($A1119 + (M$9/12),5),'main sheet'!$G:$M, 4, 0) - VLOOKUP(ROUND($A1119 + (M$9/12) + (1/12),5),'main sheet'!$G:$M, 4, 0)) / VLOOKUP(ROUND($A1119,5),'main sheet'!$G:$M, 4, 0)) * M$11</f>
        <v>1.7035870746059334E-2</v>
      </c>
      <c r="N1119" s="19">
        <f>((VLOOKUP(ROUND($A1119 + (N$9/12),5),'main sheet'!$G:$M, 4, 0) - VLOOKUP(ROUND($A1119 + (N$9/12) + (1/12),5),'main sheet'!$G:$M, 4, 0)) / VLOOKUP(ROUND($A1119,5),'main sheet'!$G:$M, 4, 0)) * N$11</f>
        <v>1.7024598838553184E-2</v>
      </c>
      <c r="O1119" s="19">
        <f>((VLOOKUP(ROUND($A1119 + (O$9/12),5),'main sheet'!$G:$M, 4, 0) - VLOOKUP(ROUND($A1119 + (O$9/12) + (1/12),5),'main sheet'!$G:$M, 4, 0)) / VLOOKUP(ROUND($A1119,5),'main sheet'!$G:$M, 4, 0)) * O$11</f>
        <v>1.7013334389186195E-2</v>
      </c>
      <c r="P1119" s="19">
        <f>((VLOOKUP(ROUND($A1119 + (P$9/12),5),'main sheet'!$G:$M, 4, 0) - VLOOKUP(ROUND($A1119 + (P$9/12) + (1/12),5),'main sheet'!$G:$M, 4, 0)) / VLOOKUP(ROUND($A1119,5),'main sheet'!$G:$M, 4, 0)) * P$11</f>
        <v>1.7002077393024034E-2</v>
      </c>
      <c r="Q1119" s="19">
        <f>((VLOOKUP(ROUND($A1119 + (Q$9/12),5),'main sheet'!$G:$M, 4, 0) - VLOOKUP(ROUND($A1119 + (Q$9/12) + (1/12),5),'main sheet'!$G:$M, 4, 0)) / VLOOKUP(ROUND($A1119,5),'main sheet'!$G:$M, 4, 0)) * Q$11</f>
        <v>1.6990827845134913E-2</v>
      </c>
      <c r="R1119" s="19">
        <f>((VLOOKUP(ROUND($A1119 + (R$9/12),5),'main sheet'!$G:$M, 4, 0) - VLOOKUP(ROUND($A1119 + (R$9/12) + (1/12),5),'main sheet'!$G:$M, 4, 0)) / VLOOKUP(ROUND($A1119,5),'main sheet'!$G:$M, 4, 0)) * R$11</f>
        <v>1.6979585740590872E-2</v>
      </c>
      <c r="S1119" s="19">
        <f>((VLOOKUP(ROUND($A1119 + (S$9/12),5),'main sheet'!$G:$M, 4, 0) - VLOOKUP(ROUND($A1119 + (S$9/12) + (1/12),5),'main sheet'!$G:$M, 4, 0)) / VLOOKUP(ROUND($A1119,5),'main sheet'!$G:$M, 4, 0)) * S$11</f>
        <v>1.6968351074466967E-2</v>
      </c>
      <c r="T1119" s="19">
        <f>((VLOOKUP(ROUND($A1119 + (T$9/12),5),'main sheet'!$G:$M, 4, 0) - VLOOKUP(ROUND($A1119 + (T$9/12) + (1/12),5),'main sheet'!$G:$M, 4, 0)) / VLOOKUP(ROUND($A1119,5),'main sheet'!$G:$M, 4, 0)) * T$11</f>
        <v>1.6957123841841264E-2</v>
      </c>
      <c r="U1119" s="19">
        <f>((VLOOKUP(ROUND($A1119 + (U$9/12),5),'main sheet'!$G:$M, 4, 0) - VLOOKUP(ROUND($A1119 + (U$9/12) + (1/12),5),'main sheet'!$G:$M, 4, 0)) / VLOOKUP(ROUND($A1119,5),'main sheet'!$G:$M, 4, 0)) * U$11</f>
        <v>1.6945904037795587E-2</v>
      </c>
      <c r="V1119" s="19">
        <f>((VLOOKUP(ROUND($A1119 + (V$9/12),5),'main sheet'!$G:$M, 4, 0) - VLOOKUP(ROUND($A1119 + (V$9/12) + (1/12),5),'main sheet'!$G:$M, 4, 0)) / VLOOKUP(ROUND($A1119,5),'main sheet'!$G:$M, 4, 0)) * V$11</f>
        <v>1.6934691657414676E-2</v>
      </c>
      <c r="W1119" s="19">
        <f>((VLOOKUP(ROUND($A1119 + (W$9/12),5),'main sheet'!$G:$M, 4, 0) - VLOOKUP(ROUND($A1119 + (W$9/12) + (1/12),5),'main sheet'!$G:$M, 4, 0)) / VLOOKUP(ROUND($A1119,5),'main sheet'!$G:$M, 4, 0)) * W$11</f>
        <v>1.6923486695786694E-2</v>
      </c>
      <c r="X1119" s="19">
        <f>((VLOOKUP(ROUND($A1119 + (X$9/12),5),'main sheet'!$G:$M, 4, 0) - VLOOKUP(ROUND($A1119 + (X$9/12) + (1/12),5),'main sheet'!$G:$M, 4, 0)) / VLOOKUP(ROUND($A1119,5),'main sheet'!$G:$M, 4, 0)) * X$11</f>
        <v>1.3304136151545595E-2</v>
      </c>
      <c r="Y1119" s="19">
        <f>((VLOOKUP(ROUND($A1119 + (Y$9/12),5),'main sheet'!$G:$M, 4, 0) - VLOOKUP(ROUND($A1119 + (Y$9/12) + (1/12),5),'main sheet'!$G:$M, 4, 0)) / VLOOKUP(ROUND($A1119,5),'main sheet'!$G:$M, 4, 0)) * Y$11</f>
        <v>1.3295333373314558E-2</v>
      </c>
      <c r="Z1119" s="19">
        <f>((VLOOKUP(ROUND($A1119 + (Z$9/12),5),'main sheet'!$G:$M, 4, 0) - VLOOKUP(ROUND($A1119 + (Z$9/12) + (1/12),5),'main sheet'!$G:$M, 4, 0)) / VLOOKUP(ROUND($A1119,5),'main sheet'!$G:$M, 4, 0)) * Z$11</f>
        <v>1.3286536419505453E-2</v>
      </c>
      <c r="AA1119" s="19">
        <f>((VLOOKUP(ROUND($A1119 + (AA$9/12),5),'main sheet'!$G:$M, 4, 0) - VLOOKUP(ROUND($A1119 + (AA$9/12) + (1/12),5),'main sheet'!$G:$M, 4, 0)) / VLOOKUP(ROUND($A1119,5),'main sheet'!$G:$M, 4, 0)) * AA$11</f>
        <v>1.3277745286264759E-2</v>
      </c>
      <c r="AB1119" s="19">
        <f>((VLOOKUP(ROUND($A1119 + (AB$9/12),5),'main sheet'!$G:$M, 4, 0) - VLOOKUP(ROUND($A1119 + (AB$9/12) + (1/12),5),'main sheet'!$G:$M, 4, 0)) / VLOOKUP(ROUND($A1119,5),'main sheet'!$G:$M, 4, 0)) * AB$11</f>
        <v>1.3268959969741249E-2</v>
      </c>
      <c r="AC1119" s="19">
        <f>((VLOOKUP(ROUND($A1119 + (AC$9/12),5),'main sheet'!$G:$M, 4, 0) - VLOOKUP(ROUND($A1119 + (AC$9/12) + (1/12),5),'main sheet'!$G:$M, 4, 0)) / VLOOKUP(ROUND($A1119,5),'main sheet'!$G:$M, 4, 0)) * AC$11</f>
        <v>1.3260180466086008E-2</v>
      </c>
      <c r="AD1119" s="19">
        <f>((VLOOKUP(ROUND($A1119 + (AD$9/12),5),'main sheet'!$G:$M, 4, 0) - VLOOKUP(ROUND($A1119 + (AD$9/12) + (1/12),5),'main sheet'!$G:$M, 4, 0)) / VLOOKUP(ROUND($A1119,5),'main sheet'!$G:$M, 4, 0)) * AD$11</f>
        <v>1.3251406771453155E-2</v>
      </c>
      <c r="AE1119" s="19">
        <f>((VLOOKUP(ROUND($A1119 + (AE$9/12),5),'main sheet'!$G:$M, 4, 0) - VLOOKUP(ROUND($A1119 + (AE$9/12) + (1/12),5),'main sheet'!$G:$M, 4, 0)) / VLOOKUP(ROUND($A1119,5),'main sheet'!$G:$M, 4, 0)) * AE$11</f>
        <v>1.3242638881999105E-2</v>
      </c>
      <c r="AF1119" s="19">
        <f>((VLOOKUP(ROUND($A1119 + (AF$9/12),5),'main sheet'!$G:$M, 4, 0) - VLOOKUP(ROUND($A1119 + (AF$9/12) + (1/12),5),'main sheet'!$G:$M, 4, 0)) / VLOOKUP(ROUND($A1119,5),'main sheet'!$G:$M, 4, 0)) * AF$11</f>
        <v>1.3233876793882578E-2</v>
      </c>
      <c r="AH1119" s="18">
        <f t="shared" si="35"/>
        <v>92.166666666666671</v>
      </c>
      <c r="AI1119" s="19">
        <f t="shared" si="36"/>
        <v>0.51379659063238836</v>
      </c>
    </row>
    <row r="1120" spans="1:35" x14ac:dyDescent="0.3">
      <c r="A1120" s="19">
        <v>92.25</v>
      </c>
      <c r="C1120" s="19">
        <f>((VLOOKUP(ROUND($A1120 + (C$9/12),5),'main sheet'!$G:$M, 4, 0) - VLOOKUP(ROUND($A1120 + (C$9/12) + (1/12),5),'main sheet'!$G:$M, 4, 0)) / VLOOKUP(ROUND($A1120,5),'main sheet'!$G:$M, 4, 0)) * C$11</f>
        <v>2.1724045046186444E-2</v>
      </c>
      <c r="D1120" s="19">
        <f>((VLOOKUP(ROUND($A1120 + (D$9/12),5),'main sheet'!$G:$M, 4, 0) - VLOOKUP(ROUND($A1120 + (D$9/12) + (1/12),5),'main sheet'!$G:$M, 4, 0)) / VLOOKUP(ROUND($A1120,5),'main sheet'!$G:$M, 4, 0)) * D$11</f>
        <v>2.1702970589310335E-2</v>
      </c>
      <c r="E1120" s="19">
        <f>((VLOOKUP(ROUND($A1120 + (E$9/12),5),'main sheet'!$G:$M, 4, 0) - VLOOKUP(ROUND($A1120 + (E$9/12) + (1/12),5),'main sheet'!$G:$M, 4, 0)) / VLOOKUP(ROUND($A1120,5),'main sheet'!$G:$M, 4, 0)) * E$11</f>
        <v>2.1681916576726787E-2</v>
      </c>
      <c r="F1120" s="19">
        <f>((VLOOKUP(ROUND($A1120 + (F$9/12),5),'main sheet'!$G:$M, 4, 0) - VLOOKUP(ROUND($A1120 + (F$9/12) + (1/12),5),'main sheet'!$G:$M, 4, 0)) / VLOOKUP(ROUND($A1120,5),'main sheet'!$G:$M, 4, 0)) * F$11</f>
        <v>2.1660882988602834E-2</v>
      </c>
      <c r="G1120" s="19">
        <f>((VLOOKUP(ROUND($A1120 + (G$9/12),5),'main sheet'!$G:$M, 4, 0) - VLOOKUP(ROUND($A1120 + (G$9/12) + (1/12),5),'main sheet'!$G:$M, 4, 0)) / VLOOKUP(ROUND($A1120,5),'main sheet'!$G:$M, 4, 0)) * G$11</f>
        <v>2.1639869805124747E-2</v>
      </c>
      <c r="H1120" s="19">
        <f>((VLOOKUP(ROUND($A1120 + (H$9/12),5),'main sheet'!$G:$M, 4, 0) - VLOOKUP(ROUND($A1120 + (H$9/12) + (1/12),5),'main sheet'!$G:$M, 4, 0)) / VLOOKUP(ROUND($A1120,5),'main sheet'!$G:$M, 4, 0)) * H$11</f>
        <v>2.1618877006498012E-2</v>
      </c>
      <c r="I1120" s="19">
        <f>((VLOOKUP(ROUND($A1120 + (I$9/12),5),'main sheet'!$G:$M, 4, 0) - VLOOKUP(ROUND($A1120 + (I$9/12) + (1/12),5),'main sheet'!$G:$M, 4, 0)) / VLOOKUP(ROUND($A1120,5),'main sheet'!$G:$M, 4, 0)) * I$11</f>
        <v>2.1597904572947316E-2</v>
      </c>
      <c r="J1120" s="19">
        <f>((VLOOKUP(ROUND($A1120 + (J$9/12),5),'main sheet'!$G:$M, 4, 0) - VLOOKUP(ROUND($A1120 + (J$9/12) + (1/12),5),'main sheet'!$G:$M, 4, 0)) / VLOOKUP(ROUND($A1120,5),'main sheet'!$G:$M, 4, 0)) * J$11</f>
        <v>2.1576952484716548E-2</v>
      </c>
      <c r="K1120" s="19">
        <f>((VLOOKUP(ROUND($A1120 + (K$9/12),5),'main sheet'!$G:$M, 4, 0) - VLOOKUP(ROUND($A1120 + (K$9/12) + (1/12),5),'main sheet'!$G:$M, 4, 0)) / VLOOKUP(ROUND($A1120,5),'main sheet'!$G:$M, 4, 0)) * K$11</f>
        <v>1.7376013872920291E-2</v>
      </c>
      <c r="L1120" s="19">
        <f>((VLOOKUP(ROUND($A1120 + (L$9/12),5),'main sheet'!$G:$M, 4, 0) - VLOOKUP(ROUND($A1120 + (L$9/12) + (1/12),5),'main sheet'!$G:$M, 4, 0)) / VLOOKUP(ROUND($A1120,5),'main sheet'!$G:$M, 4, 0)) * L$11</f>
        <v>1.735915743323474E-2</v>
      </c>
      <c r="M1120" s="19">
        <f>((VLOOKUP(ROUND($A1120 + (M$9/12),5),'main sheet'!$G:$M, 4, 0) - VLOOKUP(ROUND($A1120 + (M$9/12) + (1/12),5),'main sheet'!$G:$M, 4, 0)) / VLOOKUP(ROUND($A1120,5),'main sheet'!$G:$M, 4, 0)) * M$11</f>
        <v>1.7406677859206778E-2</v>
      </c>
      <c r="N1120" s="19">
        <f>((VLOOKUP(ROUND($A1120 + (N$9/12),5),'main sheet'!$G:$M, 4, 0) - VLOOKUP(ROUND($A1120 + (N$9/12) + (1/12),5),'main sheet'!$G:$M, 4, 0)) / VLOOKUP(ROUND($A1120,5),'main sheet'!$G:$M, 4, 0)) * N$11</f>
        <v>1.7395160604483068E-2</v>
      </c>
      <c r="O1120" s="19">
        <f>((VLOOKUP(ROUND($A1120 + (O$9/12),5),'main sheet'!$G:$M, 4, 0) - VLOOKUP(ROUND($A1120 + (O$9/12) + (1/12),5),'main sheet'!$G:$M, 4, 0)) / VLOOKUP(ROUND($A1120,5),'main sheet'!$G:$M, 4, 0)) * O$11</f>
        <v>1.7383650970234695E-2</v>
      </c>
      <c r="P1120" s="19">
        <f>((VLOOKUP(ROUND($A1120 + (P$9/12),5),'main sheet'!$G:$M, 4, 0) - VLOOKUP(ROUND($A1120 + (P$9/12) + (1/12),5),'main sheet'!$G:$M, 4, 0)) / VLOOKUP(ROUND($A1120,5),'main sheet'!$G:$M, 4, 0)) * P$11</f>
        <v>1.737214895141918E-2</v>
      </c>
      <c r="Q1120" s="19">
        <f>((VLOOKUP(ROUND($A1120 + (Q$9/12),5),'main sheet'!$G:$M, 4, 0) - VLOOKUP(ROUND($A1120 + (Q$9/12) + (1/12),5),'main sheet'!$G:$M, 4, 0)) / VLOOKUP(ROUND($A1120,5),'main sheet'!$G:$M, 4, 0)) * Q$11</f>
        <v>1.7360654542997966E-2</v>
      </c>
      <c r="R1120" s="19">
        <f>((VLOOKUP(ROUND($A1120 + (R$9/12),5),'main sheet'!$G:$M, 4, 0) - VLOOKUP(ROUND($A1120 + (R$9/12) + (1/12),5),'main sheet'!$G:$M, 4, 0)) / VLOOKUP(ROUND($A1120,5),'main sheet'!$G:$M, 4, 0)) * R$11</f>
        <v>1.734916773993558E-2</v>
      </c>
      <c r="S1120" s="19">
        <f>((VLOOKUP(ROUND($A1120 + (S$9/12),5),'main sheet'!$G:$M, 4, 0) - VLOOKUP(ROUND($A1120 + (S$9/12) + (1/12),5),'main sheet'!$G:$M, 4, 0)) / VLOOKUP(ROUND($A1120,5),'main sheet'!$G:$M, 4, 0)) * S$11</f>
        <v>1.7337688537199632E-2</v>
      </c>
      <c r="T1120" s="19">
        <f>((VLOOKUP(ROUND($A1120 + (T$9/12),5),'main sheet'!$G:$M, 4, 0) - VLOOKUP(ROUND($A1120 + (T$9/12) + (1/12),5),'main sheet'!$G:$M, 4, 0)) / VLOOKUP(ROUND($A1120,5),'main sheet'!$G:$M, 4, 0)) * T$11</f>
        <v>1.7326216929761558E-2</v>
      </c>
      <c r="U1120" s="19">
        <f>((VLOOKUP(ROUND($A1120 + (U$9/12),5),'main sheet'!$G:$M, 4, 0) - VLOOKUP(ROUND($A1120 + (U$9/12) + (1/12),5),'main sheet'!$G:$M, 4, 0)) / VLOOKUP(ROUND($A1120,5),'main sheet'!$G:$M, 4, 0)) * U$11</f>
        <v>1.7314752912595797E-2</v>
      </c>
      <c r="V1120" s="19">
        <f>((VLOOKUP(ROUND($A1120 + (V$9/12),5),'main sheet'!$G:$M, 4, 0) - VLOOKUP(ROUND($A1120 + (V$9/12) + (1/12),5),'main sheet'!$G:$M, 4, 0)) / VLOOKUP(ROUND($A1120,5),'main sheet'!$G:$M, 4, 0)) * V$11</f>
        <v>1.7303296480680269E-2</v>
      </c>
      <c r="W1120" s="19">
        <f>((VLOOKUP(ROUND($A1120 + (W$9/12),5),'main sheet'!$G:$M, 4, 0) - VLOOKUP(ROUND($A1120 + (W$9/12) + (1/12),5),'main sheet'!$G:$M, 4, 0)) / VLOOKUP(ROUND($A1120,5),'main sheet'!$G:$M, 4, 0)) * W$11</f>
        <v>1.3602717713415547E-2</v>
      </c>
      <c r="X1120" s="19">
        <f>((VLOOKUP(ROUND($A1120 + (X$9/12),5),'main sheet'!$G:$M, 4, 0) - VLOOKUP(ROUND($A1120 + (X$9/12) + (1/12),5),'main sheet'!$G:$M, 4, 0)) / VLOOKUP(ROUND($A1120,5),'main sheet'!$G:$M, 4, 0)) * X$11</f>
        <v>1.3593717376527332E-2</v>
      </c>
      <c r="Y1120" s="19">
        <f>((VLOOKUP(ROUND($A1120 + (Y$9/12),5),'main sheet'!$G:$M, 4, 0) - VLOOKUP(ROUND($A1120 + (Y$9/12) + (1/12),5),'main sheet'!$G:$M, 4, 0)) / VLOOKUP(ROUND($A1120,5),'main sheet'!$G:$M, 4, 0)) * Y$11</f>
        <v>1.3584722994777166E-2</v>
      </c>
      <c r="Z1120" s="19">
        <f>((VLOOKUP(ROUND($A1120 + (Z$9/12),5),'main sheet'!$G:$M, 4, 0) - VLOOKUP(ROUND($A1120 + (Z$9/12) + (1/12),5),'main sheet'!$G:$M, 4, 0)) / VLOOKUP(ROUND($A1120,5),'main sheet'!$G:$M, 4, 0)) * Z$11</f>
        <v>1.3575734564225037E-2</v>
      </c>
      <c r="AA1120" s="19">
        <f>((VLOOKUP(ROUND($A1120 + (AA$9/12),5),'main sheet'!$G:$M, 4, 0) - VLOOKUP(ROUND($A1120 + (AA$9/12) + (1/12),5),'main sheet'!$G:$M, 4, 0)) / VLOOKUP(ROUND($A1120,5),'main sheet'!$G:$M, 4, 0)) * AA$11</f>
        <v>1.3566752080933298E-2</v>
      </c>
      <c r="AB1120" s="19">
        <f>((VLOOKUP(ROUND($A1120 + (AB$9/12),5),'main sheet'!$G:$M, 4, 0) - VLOOKUP(ROUND($A1120 + (AB$9/12) + (1/12),5),'main sheet'!$G:$M, 4, 0)) / VLOOKUP(ROUND($A1120,5),'main sheet'!$G:$M, 4, 0)) * AB$11</f>
        <v>1.3557775540966644E-2</v>
      </c>
      <c r="AC1120" s="19">
        <f>((VLOOKUP(ROUND($A1120 + (AC$9/12),5),'main sheet'!$G:$M, 4, 0) - VLOOKUP(ROUND($A1120 + (AC$9/12) + (1/12),5),'main sheet'!$G:$M, 4, 0)) / VLOOKUP(ROUND($A1120,5),'main sheet'!$G:$M, 4, 0)) * AC$11</f>
        <v>1.3548804940392884E-2</v>
      </c>
      <c r="AD1120" s="19">
        <f>((VLOOKUP(ROUND($A1120 + (AD$9/12),5),'main sheet'!$G:$M, 4, 0) - VLOOKUP(ROUND($A1120 + (AD$9/12) + (1/12),5),'main sheet'!$G:$M, 4, 0)) / VLOOKUP(ROUND($A1120,5),'main sheet'!$G:$M, 4, 0)) * AD$11</f>
        <v>1.3539840275282178E-2</v>
      </c>
      <c r="AE1120" s="19">
        <f>((VLOOKUP(ROUND($A1120 + (AE$9/12),5),'main sheet'!$G:$M, 4, 0) - VLOOKUP(ROUND($A1120 + (AE$9/12) + (1/12),5),'main sheet'!$G:$M, 4, 0)) / VLOOKUP(ROUND($A1120,5),'main sheet'!$G:$M, 4, 0)) * AE$11</f>
        <v>1.353088154170703E-2</v>
      </c>
      <c r="AF1120" s="19">
        <f>((VLOOKUP(ROUND($A1120 + (AF$9/12),5),'main sheet'!$G:$M, 4, 0) - VLOOKUP(ROUND($A1120 + (AF$9/12) + (1/12),5),'main sheet'!$G:$M, 4, 0)) / VLOOKUP(ROUND($A1120,5),'main sheet'!$G:$M, 4, 0)) * AF$11</f>
        <v>1.3521928735743047E-2</v>
      </c>
      <c r="AH1120" s="18">
        <f t="shared" si="35"/>
        <v>92.25</v>
      </c>
      <c r="AI1120" s="19">
        <f t="shared" si="36"/>
        <v>0.51711088166875274</v>
      </c>
    </row>
    <row r="1121" spans="1:35" x14ac:dyDescent="0.3">
      <c r="A1121" s="19">
        <v>92.333333333333329</v>
      </c>
      <c r="C1121" s="19">
        <f>((VLOOKUP(ROUND($A1121 + (C$9/12),5),'main sheet'!$G:$M, 4, 0) - VLOOKUP(ROUND($A1121 + (C$9/12) + (1/12),5),'main sheet'!$G:$M, 4, 0)) / VLOOKUP(ROUND($A1121,5),'main sheet'!$G:$M, 4, 0)) * C$11</f>
        <v>2.2207417363682373E-2</v>
      </c>
      <c r="D1121" s="19">
        <f>((VLOOKUP(ROUND($A1121 + (D$9/12),5),'main sheet'!$G:$M, 4, 0) - VLOOKUP(ROUND($A1121 + (D$9/12) + (1/12),5),'main sheet'!$G:$M, 4, 0)) / VLOOKUP(ROUND($A1121,5),'main sheet'!$G:$M, 4, 0)) * D$11</f>
        <v>2.2185873988193796E-2</v>
      </c>
      <c r="E1121" s="19">
        <f>((VLOOKUP(ROUND($A1121 + (E$9/12),5),'main sheet'!$G:$M, 4, 0) - VLOOKUP(ROUND($A1121 + (E$9/12) + (1/12),5),'main sheet'!$G:$M, 4, 0)) / VLOOKUP(ROUND($A1121,5),'main sheet'!$G:$M, 4, 0)) * E$11</f>
        <v>2.2164351511894886E-2</v>
      </c>
      <c r="F1121" s="19">
        <f>((VLOOKUP(ROUND($A1121 + (F$9/12),5),'main sheet'!$G:$M, 4, 0) - VLOOKUP(ROUND($A1121 + (F$9/12) + (1/12),5),'main sheet'!$G:$M, 4, 0)) / VLOOKUP(ROUND($A1121,5),'main sheet'!$G:$M, 4, 0)) * F$11</f>
        <v>2.2142849914511372E-2</v>
      </c>
      <c r="G1121" s="19">
        <f>((VLOOKUP(ROUND($A1121 + (G$9/12),5),'main sheet'!$G:$M, 4, 0) - VLOOKUP(ROUND($A1121 + (G$9/12) + (1/12),5),'main sheet'!$G:$M, 4, 0)) / VLOOKUP(ROUND($A1121,5),'main sheet'!$G:$M, 4, 0)) * G$11</f>
        <v>2.212136917578866E-2</v>
      </c>
      <c r="H1121" s="19">
        <f>((VLOOKUP(ROUND($A1121 + (H$9/12),5),'main sheet'!$G:$M, 4, 0) - VLOOKUP(ROUND($A1121 + (H$9/12) + (1/12),5),'main sheet'!$G:$M, 4, 0)) / VLOOKUP(ROUND($A1121,5),'main sheet'!$G:$M, 4, 0)) * H$11</f>
        <v>2.20999092754918E-2</v>
      </c>
      <c r="I1121" s="19">
        <f>((VLOOKUP(ROUND($A1121 + (I$9/12),5),'main sheet'!$G:$M, 4, 0) - VLOOKUP(ROUND($A1121 + (I$9/12) + (1/12),5),'main sheet'!$G:$M, 4, 0)) / VLOOKUP(ROUND($A1121,5),'main sheet'!$G:$M, 4, 0)) * I$11</f>
        <v>2.2078470193405468E-2</v>
      </c>
      <c r="J1121" s="19">
        <f>((VLOOKUP(ROUND($A1121 + (J$9/12),5),'main sheet'!$G:$M, 4, 0) - VLOOKUP(ROUND($A1121 + (J$9/12) + (1/12),5),'main sheet'!$G:$M, 4, 0)) / VLOOKUP(ROUND($A1121,5),'main sheet'!$G:$M, 4, 0)) * J$11</f>
        <v>1.7779888269449019E-2</v>
      </c>
      <c r="K1121" s="19">
        <f>((VLOOKUP(ROUND($A1121 + (K$9/12),5),'main sheet'!$G:$M, 4, 0) - VLOOKUP(ROUND($A1121 + (K$9/12) + (1/12),5),'main sheet'!$G:$M, 4, 0)) / VLOOKUP(ROUND($A1121,5),'main sheet'!$G:$M, 4, 0)) * K$11</f>
        <v>1.7762640031940596E-2</v>
      </c>
      <c r="L1121" s="19">
        <f>((VLOOKUP(ROUND($A1121 + (L$9/12),5),'main sheet'!$G:$M, 4, 0) - VLOOKUP(ROUND($A1121 + (L$9/12) + (1/12),5),'main sheet'!$G:$M, 4, 0)) / VLOOKUP(ROUND($A1121,5),'main sheet'!$G:$M, 4, 0)) * L$11</f>
        <v>1.7745408526916581E-2</v>
      </c>
      <c r="M1121" s="19">
        <f>((VLOOKUP(ROUND($A1121 + (M$9/12),5),'main sheet'!$G:$M, 4, 0) - VLOOKUP(ROUND($A1121 + (M$9/12) + (1/12),5),'main sheet'!$G:$M, 4, 0)) / VLOOKUP(ROUND($A1121,5),'main sheet'!$G:$M, 4, 0)) * M$11</f>
        <v>1.7793986309305256E-2</v>
      </c>
      <c r="N1121" s="19">
        <f>((VLOOKUP(ROUND($A1121 + (N$9/12),5),'main sheet'!$G:$M, 4, 0) - VLOOKUP(ROUND($A1121 + (N$9/12) + (1/12),5),'main sheet'!$G:$M, 4, 0)) / VLOOKUP(ROUND($A1121,5),'main sheet'!$G:$M, 4, 0)) * N$11</f>
        <v>1.7782212789135061E-2</v>
      </c>
      <c r="O1121" s="19">
        <f>((VLOOKUP(ROUND($A1121 + (O$9/12),5),'main sheet'!$G:$M, 4, 0) - VLOOKUP(ROUND($A1121 + (O$9/12) + (1/12),5),'main sheet'!$G:$M, 4, 0)) / VLOOKUP(ROUND($A1121,5),'main sheet'!$G:$M, 4, 0)) * O$11</f>
        <v>1.7770447058999755E-2</v>
      </c>
      <c r="P1121" s="19">
        <f>((VLOOKUP(ROUND($A1121 + (P$9/12),5),'main sheet'!$G:$M, 4, 0) - VLOOKUP(ROUND($A1121 + (P$9/12) + (1/12),5),'main sheet'!$G:$M, 4, 0)) / VLOOKUP(ROUND($A1121,5),'main sheet'!$G:$M, 4, 0)) * P$11</f>
        <v>1.7758689113745257E-2</v>
      </c>
      <c r="Q1121" s="19">
        <f>((VLOOKUP(ROUND($A1121 + (Q$9/12),5),'main sheet'!$G:$M, 4, 0) - VLOOKUP(ROUND($A1121 + (Q$9/12) + (1/12),5),'main sheet'!$G:$M, 4, 0)) / VLOOKUP(ROUND($A1121,5),'main sheet'!$G:$M, 4, 0)) * Q$11</f>
        <v>1.7746938948220652E-2</v>
      </c>
      <c r="R1121" s="19">
        <f>((VLOOKUP(ROUND($A1121 + (R$9/12),5),'main sheet'!$G:$M, 4, 0) - VLOOKUP(ROUND($A1121 + (R$9/12) + (1/12),5),'main sheet'!$G:$M, 4, 0)) / VLOOKUP(ROUND($A1121,5),'main sheet'!$G:$M, 4, 0)) * R$11</f>
        <v>1.7735196557278166E-2</v>
      </c>
      <c r="S1121" s="19">
        <f>((VLOOKUP(ROUND($A1121 + (S$9/12),5),'main sheet'!$G:$M, 4, 0) - VLOOKUP(ROUND($A1121 + (S$9/12) + (1/12),5),'main sheet'!$G:$M, 4, 0)) / VLOOKUP(ROUND($A1121,5),'main sheet'!$G:$M, 4, 0)) * S$11</f>
        <v>1.7723461935773944E-2</v>
      </c>
      <c r="T1121" s="19">
        <f>((VLOOKUP(ROUND($A1121 + (T$9/12),5),'main sheet'!$G:$M, 4, 0) - VLOOKUP(ROUND($A1121 + (T$9/12) + (1/12),5),'main sheet'!$G:$M, 4, 0)) / VLOOKUP(ROUND($A1121,5),'main sheet'!$G:$M, 4, 0)) * T$11</f>
        <v>1.7711735078567194E-2</v>
      </c>
      <c r="U1121" s="19">
        <f>((VLOOKUP(ROUND($A1121 + (U$9/12),5),'main sheet'!$G:$M, 4, 0) - VLOOKUP(ROUND($A1121 + (U$9/12) + (1/12),5),'main sheet'!$G:$M, 4, 0)) / VLOOKUP(ROUND($A1121,5),'main sheet'!$G:$M, 4, 0)) * U$11</f>
        <v>1.7700015980520706E-2</v>
      </c>
      <c r="V1121" s="19">
        <f>((VLOOKUP(ROUND($A1121 + (V$9/12),5),'main sheet'!$G:$M, 4, 0) - VLOOKUP(ROUND($A1121 + (V$9/12) + (1/12),5),'main sheet'!$G:$M, 4, 0)) / VLOOKUP(ROUND($A1121,5),'main sheet'!$G:$M, 4, 0)) * V$11</f>
        <v>1.3914592584990578E-2</v>
      </c>
      <c r="W1121" s="19">
        <f>((VLOOKUP(ROUND($A1121 + (W$9/12),5),'main sheet'!$G:$M, 4, 0) - VLOOKUP(ROUND($A1121 + (W$9/12) + (1/12),5),'main sheet'!$G:$M, 4, 0)) / VLOOKUP(ROUND($A1121,5),'main sheet'!$G:$M, 4, 0)) * W$11</f>
        <v>1.3905385893830349E-2</v>
      </c>
      <c r="X1121" s="19">
        <f>((VLOOKUP(ROUND($A1121 + (X$9/12),5),'main sheet'!$G:$M, 4, 0) - VLOOKUP(ROUND($A1121 + (X$9/12) + (1/12),5),'main sheet'!$G:$M, 4, 0)) / VLOOKUP(ROUND($A1121,5),'main sheet'!$G:$M, 4, 0)) * X$11</f>
        <v>1.3896185294343969E-2</v>
      </c>
      <c r="Y1121" s="19">
        <f>((VLOOKUP(ROUND($A1121 + (Y$9/12),5),'main sheet'!$G:$M, 4, 0) - VLOOKUP(ROUND($A1121 + (Y$9/12) + (1/12),5),'main sheet'!$G:$M, 4, 0)) / VLOOKUP(ROUND($A1121,5),'main sheet'!$G:$M, 4, 0)) * Y$11</f>
        <v>1.388699078250109E-2</v>
      </c>
      <c r="Z1121" s="19">
        <f>((VLOOKUP(ROUND($A1121 + (Z$9/12),5),'main sheet'!$G:$M, 4, 0) - VLOOKUP(ROUND($A1121 + (Z$9/12) + (1/12),5),'main sheet'!$G:$M, 4, 0)) / VLOOKUP(ROUND($A1121,5),'main sheet'!$G:$M, 4, 0)) * Z$11</f>
        <v>1.387780235427378E-2</v>
      </c>
      <c r="AA1121" s="19">
        <f>((VLOOKUP(ROUND($A1121 + (AA$9/12),5),'main sheet'!$G:$M, 4, 0) - VLOOKUP(ROUND($A1121 + (AA$9/12) + (1/12),5),'main sheet'!$G:$M, 4, 0)) / VLOOKUP(ROUND($A1121,5),'main sheet'!$G:$M, 4, 0)) * AA$11</f>
        <v>1.3868620005636519E-2</v>
      </c>
      <c r="AB1121" s="19">
        <f>((VLOOKUP(ROUND($A1121 + (AB$9/12),5),'main sheet'!$G:$M, 4, 0) - VLOOKUP(ROUND($A1121 + (AB$9/12) + (1/12),5),'main sheet'!$G:$M, 4, 0)) / VLOOKUP(ROUND($A1121,5),'main sheet'!$G:$M, 4, 0)) * AB$11</f>
        <v>1.3859443732566952E-2</v>
      </c>
      <c r="AC1121" s="19">
        <f>((VLOOKUP(ROUND($A1121 + (AC$9/12),5),'main sheet'!$G:$M, 4, 0) - VLOOKUP(ROUND($A1121 + (AC$9/12) + (1/12),5),'main sheet'!$G:$M, 4, 0)) / VLOOKUP(ROUND($A1121,5),'main sheet'!$G:$M, 4, 0)) * AC$11</f>
        <v>1.3850273531045136E-2</v>
      </c>
      <c r="AD1121" s="19">
        <f>((VLOOKUP(ROUND($A1121 + (AD$9/12),5),'main sheet'!$G:$M, 4, 0) - VLOOKUP(ROUND($A1121 + (AD$9/12) + (1/12),5),'main sheet'!$G:$M, 4, 0)) / VLOOKUP(ROUND($A1121,5),'main sheet'!$G:$M, 4, 0)) * AD$11</f>
        <v>1.3841109397053537E-2</v>
      </c>
      <c r="AE1121" s="19">
        <f>((VLOOKUP(ROUND($A1121 + (AE$9/12),5),'main sheet'!$G:$M, 4, 0) - VLOOKUP(ROUND($A1121 + (AE$9/12) + (1/12),5),'main sheet'!$G:$M, 4, 0)) / VLOOKUP(ROUND($A1121,5),'main sheet'!$G:$M, 4, 0)) * AE$11</f>
        <v>1.3831951326577779E-2</v>
      </c>
      <c r="AF1121" s="19">
        <f>((VLOOKUP(ROUND($A1121 + (AF$9/12),5),'main sheet'!$G:$M, 4, 0) - VLOOKUP(ROUND($A1121 + (AF$9/12) + (1/12),5),'main sheet'!$G:$M, 4, 0)) / VLOOKUP(ROUND($A1121,5),'main sheet'!$G:$M, 4, 0)) * AF$11</f>
        <v>1.3822799315605894E-2</v>
      </c>
      <c r="AH1121" s="18">
        <f t="shared" si="35"/>
        <v>92.333333333333329</v>
      </c>
      <c r="AI1121" s="19">
        <f t="shared" si="36"/>
        <v>0.52056601624124621</v>
      </c>
    </row>
    <row r="1122" spans="1:35" x14ac:dyDescent="0.3">
      <c r="A1122" s="19">
        <v>92.416666666666671</v>
      </c>
      <c r="C1122" s="19">
        <f>((VLOOKUP(ROUND($A1122 + (C$9/12),5),'main sheet'!$G:$M, 4, 0) - VLOOKUP(ROUND($A1122 + (C$9/12) + (1/12),5),'main sheet'!$G:$M, 4, 0)) / VLOOKUP(ROUND($A1122,5),'main sheet'!$G:$M, 4, 0)) * C$11</f>
        <v>2.2712789812747186E-2</v>
      </c>
      <c r="D1122" s="19">
        <f>((VLOOKUP(ROUND($A1122 + (D$9/12),5),'main sheet'!$G:$M, 4, 0) - VLOOKUP(ROUND($A1122 + (D$9/12) + (1/12),5),'main sheet'!$G:$M, 4, 0)) / VLOOKUP(ROUND($A1122,5),'main sheet'!$G:$M, 4, 0)) * D$11</f>
        <v>2.2690756176358233E-2</v>
      </c>
      <c r="E1122" s="19">
        <f>((VLOOKUP(ROUND($A1122 + (E$9/12),5),'main sheet'!$G:$M, 4, 0) - VLOOKUP(ROUND($A1122 + (E$9/12) + (1/12),5),'main sheet'!$G:$M, 4, 0)) / VLOOKUP(ROUND($A1122,5),'main sheet'!$G:$M, 4, 0)) * E$11</f>
        <v>2.2668743914760158E-2</v>
      </c>
      <c r="F1122" s="19">
        <f>((VLOOKUP(ROUND($A1122 + (F$9/12),5),'main sheet'!$G:$M, 4, 0) - VLOOKUP(ROUND($A1122 + (F$9/12) + (1/12),5),'main sheet'!$G:$M, 4, 0)) / VLOOKUP(ROUND($A1122,5),'main sheet'!$G:$M, 4, 0)) * F$11</f>
        <v>2.2646753007217316E-2</v>
      </c>
      <c r="G1122" s="19">
        <f>((VLOOKUP(ROUND($A1122 + (G$9/12),5),'main sheet'!$G:$M, 4, 0) - VLOOKUP(ROUND($A1122 + (G$9/12) + (1/12),5),'main sheet'!$G:$M, 4, 0)) / VLOOKUP(ROUND($A1122,5),'main sheet'!$G:$M, 4, 0)) * G$11</f>
        <v>2.2624783433014176E-2</v>
      </c>
      <c r="H1122" s="19">
        <f>((VLOOKUP(ROUND($A1122 + (H$9/12),5),'main sheet'!$G:$M, 4, 0) - VLOOKUP(ROUND($A1122 + (H$9/12) + (1/12),5),'main sheet'!$G:$M, 4, 0)) / VLOOKUP(ROUND($A1122,5),'main sheet'!$G:$M, 4, 0)) * H$11</f>
        <v>2.2602835171455306E-2</v>
      </c>
      <c r="I1122" s="19">
        <f>((VLOOKUP(ROUND($A1122 + (I$9/12),5),'main sheet'!$G:$M, 4, 0) - VLOOKUP(ROUND($A1122 + (I$9/12) + (1/12),5),'main sheet'!$G:$M, 4, 0)) / VLOOKUP(ROUND($A1122,5),'main sheet'!$G:$M, 4, 0)) * I$11</f>
        <v>1.820216167156738E-2</v>
      </c>
      <c r="J1122" s="19">
        <f>((VLOOKUP(ROUND($A1122 + (J$9/12),5),'main sheet'!$G:$M, 4, 0) - VLOOKUP(ROUND($A1122 + (J$9/12) + (1/12),5),'main sheet'!$G:$M, 4, 0)) / VLOOKUP(ROUND($A1122,5),'main sheet'!$G:$M, 4, 0)) * J$11</f>
        <v>1.8184503787393981E-2</v>
      </c>
      <c r="K1122" s="19">
        <f>((VLOOKUP(ROUND($A1122 + (K$9/12),5),'main sheet'!$G:$M, 4, 0) - VLOOKUP(ROUND($A1122 + (K$9/12) + (1/12),5),'main sheet'!$G:$M, 4, 0)) / VLOOKUP(ROUND($A1122,5),'main sheet'!$G:$M, 4, 0)) * K$11</f>
        <v>1.8166863033102488E-2</v>
      </c>
      <c r="L1122" s="19">
        <f>((VLOOKUP(ROUND($A1122 + (L$9/12),5),'main sheet'!$G:$M, 4, 0) - VLOOKUP(ROUND($A1122 + (L$9/12) + (1/12),5),'main sheet'!$G:$M, 4, 0)) / VLOOKUP(ROUND($A1122,5),'main sheet'!$G:$M, 4, 0)) * L$11</f>
        <v>1.814923939207462E-2</v>
      </c>
      <c r="M1122" s="19">
        <f>((VLOOKUP(ROUND($A1122 + (M$9/12),5),'main sheet'!$G:$M, 4, 0) - VLOOKUP(ROUND($A1122 + (M$9/12) + (1/12),5),'main sheet'!$G:$M, 4, 0)) / VLOOKUP(ROUND($A1122,5),'main sheet'!$G:$M, 4, 0)) * M$11</f>
        <v>1.819892265523387E-2</v>
      </c>
      <c r="N1122" s="19">
        <f>((VLOOKUP(ROUND($A1122 + (N$9/12),5),'main sheet'!$G:$M, 4, 0) - VLOOKUP(ROUND($A1122 + (N$9/12) + (1/12),5),'main sheet'!$G:$M, 4, 0)) / VLOOKUP(ROUND($A1122,5),'main sheet'!$G:$M, 4, 0)) * N$11</f>
        <v>1.8186881205991649E-2</v>
      </c>
      <c r="O1122" s="19">
        <f>((VLOOKUP(ROUND($A1122 + (O$9/12),5),'main sheet'!$G:$M, 4, 0) - VLOOKUP(ROUND($A1122 + (O$9/12) + (1/12),5),'main sheet'!$G:$M, 4, 0)) / VLOOKUP(ROUND($A1122,5),'main sheet'!$G:$M, 4, 0)) * O$11</f>
        <v>1.8174847724061787E-2</v>
      </c>
      <c r="P1122" s="19">
        <f>((VLOOKUP(ROUND($A1122 + (P$9/12),5),'main sheet'!$G:$M, 4, 0) - VLOOKUP(ROUND($A1122 + (P$9/12) + (1/12),5),'main sheet'!$G:$M, 4, 0)) / VLOOKUP(ROUND($A1122,5),'main sheet'!$G:$M, 4, 0)) * P$11</f>
        <v>1.8162822204172653E-2</v>
      </c>
      <c r="Q1122" s="19">
        <f>((VLOOKUP(ROUND($A1122 + (Q$9/12),5),'main sheet'!$G:$M, 4, 0) - VLOOKUP(ROUND($A1122 + (Q$9/12) + (1/12),5),'main sheet'!$G:$M, 4, 0)) / VLOOKUP(ROUND($A1122,5),'main sheet'!$G:$M, 4, 0)) * Q$11</f>
        <v>1.815080464105585E-2</v>
      </c>
      <c r="R1122" s="19">
        <f>((VLOOKUP(ROUND($A1122 + (R$9/12),5),'main sheet'!$G:$M, 4, 0) - VLOOKUP(ROUND($A1122 + (R$9/12) + (1/12),5),'main sheet'!$G:$M, 4, 0)) / VLOOKUP(ROUND($A1122,5),'main sheet'!$G:$M, 4, 0)) * R$11</f>
        <v>1.8138795029446982E-2</v>
      </c>
      <c r="S1122" s="19">
        <f>((VLOOKUP(ROUND($A1122 + (S$9/12),5),'main sheet'!$G:$M, 4, 0) - VLOOKUP(ROUND($A1122 + (S$9/12) + (1/12),5),'main sheet'!$G:$M, 4, 0)) / VLOOKUP(ROUND($A1122,5),'main sheet'!$G:$M, 4, 0)) * S$11</f>
        <v>1.8126793364084785E-2</v>
      </c>
      <c r="T1122" s="19">
        <f>((VLOOKUP(ROUND($A1122 + (T$9/12),5),'main sheet'!$G:$M, 4, 0) - VLOOKUP(ROUND($A1122 + (T$9/12) + (1/12),5),'main sheet'!$G:$M, 4, 0)) / VLOOKUP(ROUND($A1122,5),'main sheet'!$G:$M, 4, 0)) * T$11</f>
        <v>1.8114799639711656E-2</v>
      </c>
      <c r="U1122" s="19">
        <f>((VLOOKUP(ROUND($A1122 + (U$9/12),5),'main sheet'!$G:$M, 4, 0) - VLOOKUP(ROUND($A1122 + (U$9/12) + (1/12),5),'main sheet'!$G:$M, 4, 0)) / VLOOKUP(ROUND($A1122,5),'main sheet'!$G:$M, 4, 0)) * U$11</f>
        <v>1.4240668314803787E-2</v>
      </c>
      <c r="V1122" s="19">
        <f>((VLOOKUP(ROUND($A1122 + (V$9/12),5),'main sheet'!$G:$M, 4, 0) - VLOOKUP(ROUND($A1122 + (V$9/12) + (1/12),5),'main sheet'!$G:$M, 4, 0)) / VLOOKUP(ROUND($A1122,5),'main sheet'!$G:$M, 4, 0)) * V$11</f>
        <v>1.4231245873270636E-2</v>
      </c>
      <c r="W1122" s="19">
        <f>((VLOOKUP(ROUND($A1122 + (W$9/12),5),'main sheet'!$G:$M, 4, 0) - VLOOKUP(ROUND($A1122 + (W$9/12) + (1/12),5),'main sheet'!$G:$M, 4, 0)) / VLOOKUP(ROUND($A1122,5),'main sheet'!$G:$M, 4, 0)) * W$11</f>
        <v>1.4221829666164133E-2</v>
      </c>
      <c r="X1122" s="19">
        <f>((VLOOKUP(ROUND($A1122 + (X$9/12),5),'main sheet'!$G:$M, 4, 0) - VLOOKUP(ROUND($A1122 + (X$9/12) + (1/12),5),'main sheet'!$G:$M, 4, 0)) / VLOOKUP(ROUND($A1122,5),'main sheet'!$G:$M, 4, 0)) * X$11</f>
        <v>1.421241968935948E-2</v>
      </c>
      <c r="Y1122" s="19">
        <f>((VLOOKUP(ROUND($A1122 + (Y$9/12),5),'main sheet'!$G:$M, 4, 0) - VLOOKUP(ROUND($A1122 + (Y$9/12) + (1/12),5),'main sheet'!$G:$M, 4, 0)) / VLOOKUP(ROUND($A1122,5),'main sheet'!$G:$M, 4, 0)) * Y$11</f>
        <v>1.4203015938734352E-2</v>
      </c>
      <c r="Z1122" s="19">
        <f>((VLOOKUP(ROUND($A1122 + (Z$9/12),5),'main sheet'!$G:$M, 4, 0) - VLOOKUP(ROUND($A1122 + (Z$9/12) + (1/12),5),'main sheet'!$G:$M, 4, 0)) / VLOOKUP(ROUND($A1122,5),'main sheet'!$G:$M, 4, 0)) * Z$11</f>
        <v>1.4193618410168895E-2</v>
      </c>
      <c r="AA1122" s="19">
        <f>((VLOOKUP(ROUND($A1122 + (AA$9/12),5),'main sheet'!$G:$M, 4, 0) - VLOOKUP(ROUND($A1122 + (AA$9/12) + (1/12),5),'main sheet'!$G:$M, 4, 0)) / VLOOKUP(ROUND($A1122,5),'main sheet'!$G:$M, 4, 0)) * AA$11</f>
        <v>1.4184227099546497E-2</v>
      </c>
      <c r="AB1122" s="19">
        <f>((VLOOKUP(ROUND($A1122 + (AB$9/12),5),'main sheet'!$G:$M, 4, 0) - VLOOKUP(ROUND($A1122 + (AB$9/12) + (1/12),5),'main sheet'!$G:$M, 4, 0)) / VLOOKUP(ROUND($A1122,5),'main sheet'!$G:$M, 4, 0)) * AB$11</f>
        <v>1.4174842002753008E-2</v>
      </c>
      <c r="AC1122" s="19">
        <f>((VLOOKUP(ROUND($A1122 + (AC$9/12),5),'main sheet'!$G:$M, 4, 0) - VLOOKUP(ROUND($A1122 + (AC$9/12) + (1/12),5),'main sheet'!$G:$M, 4, 0)) / VLOOKUP(ROUND($A1122,5),'main sheet'!$G:$M, 4, 0)) * AC$11</f>
        <v>1.4165463115676749E-2</v>
      </c>
      <c r="AD1122" s="19">
        <f>((VLOOKUP(ROUND($A1122 + (AD$9/12),5),'main sheet'!$G:$M, 4, 0) - VLOOKUP(ROUND($A1122 + (AD$9/12) + (1/12),5),'main sheet'!$G:$M, 4, 0)) / VLOOKUP(ROUND($A1122,5),'main sheet'!$G:$M, 4, 0)) * AD$11</f>
        <v>1.4156090434209271E-2</v>
      </c>
      <c r="AE1122" s="19">
        <f>((VLOOKUP(ROUND($A1122 + (AE$9/12),5),'main sheet'!$G:$M, 4, 0) - VLOOKUP(ROUND($A1122 + (AE$9/12) + (1/12),5),'main sheet'!$G:$M, 4, 0)) / VLOOKUP(ROUND($A1122,5),'main sheet'!$G:$M, 4, 0)) * AE$11</f>
        <v>1.4146723954244586E-2</v>
      </c>
      <c r="AF1122" s="19">
        <f>((VLOOKUP(ROUND($A1122 + (AF$9/12),5),'main sheet'!$G:$M, 4, 0) - VLOOKUP(ROUND($A1122 + (AF$9/12) + (1/12),5),'main sheet'!$G:$M, 4, 0)) / VLOOKUP(ROUND($A1122,5),'main sheet'!$G:$M, 4, 0)) * AF$11</f>
        <v>1.4137363671679172E-2</v>
      </c>
      <c r="AH1122" s="18">
        <f t="shared" si="35"/>
        <v>92.416666666666671</v>
      </c>
      <c r="AI1122" s="19">
        <f t="shared" si="36"/>
        <v>0.5241716040340606</v>
      </c>
    </row>
    <row r="1123" spans="1:35" x14ac:dyDescent="0.3">
      <c r="A1123" s="19">
        <v>92.5</v>
      </c>
      <c r="C1123" s="19">
        <f>((VLOOKUP(ROUND($A1123 + (C$9/12),5),'main sheet'!$G:$M, 4, 0) - VLOOKUP(ROUND($A1123 + (C$9/12) + (1/12),5),'main sheet'!$G:$M, 4, 0)) / VLOOKUP(ROUND($A1123,5),'main sheet'!$G:$M, 4, 0)) * C$11</f>
        <v>2.3241699335233287E-2</v>
      </c>
      <c r="D1123" s="19">
        <f>((VLOOKUP(ROUND($A1123 + (D$9/12),5),'main sheet'!$G:$M, 4, 0) - VLOOKUP(ROUND($A1123 + (D$9/12) + (1/12),5),'main sheet'!$G:$M, 4, 0)) / VLOOKUP(ROUND($A1123,5),'main sheet'!$G:$M, 4, 0)) * D$11</f>
        <v>2.3219152604671528E-2</v>
      </c>
      <c r="E1123" s="19">
        <f>((VLOOKUP(ROUND($A1123 + (E$9/12),5),'main sheet'!$G:$M, 4, 0) - VLOOKUP(ROUND($A1123 + (E$9/12) + (1/12),5),'main sheet'!$G:$M, 4, 0)) / VLOOKUP(ROUND($A1123,5),'main sheet'!$G:$M, 4, 0)) * E$11</f>
        <v>2.3196627746652376E-2</v>
      </c>
      <c r="F1123" s="19">
        <f>((VLOOKUP(ROUND($A1123 + (F$9/12),5),'main sheet'!$G:$M, 4, 0) - VLOOKUP(ROUND($A1123 + (F$9/12) + (1/12),5),'main sheet'!$G:$M, 4, 0)) / VLOOKUP(ROUND($A1123,5),'main sheet'!$G:$M, 4, 0)) * F$11</f>
        <v>2.3174124739957318E-2</v>
      </c>
      <c r="G1123" s="19">
        <f>((VLOOKUP(ROUND($A1123 + (G$9/12),5),'main sheet'!$G:$M, 4, 0) - VLOOKUP(ROUND($A1123 + (G$9/12) + (1/12),5),'main sheet'!$G:$M, 4, 0)) / VLOOKUP(ROUND($A1123,5),'main sheet'!$G:$M, 4, 0)) * G$11</f>
        <v>2.3151643563388433E-2</v>
      </c>
      <c r="H1123" s="19">
        <f>((VLOOKUP(ROUND($A1123 + (H$9/12),5),'main sheet'!$G:$M, 4, 0) - VLOOKUP(ROUND($A1123 + (H$9/12) + (1/12),5),'main sheet'!$G:$M, 4, 0)) / VLOOKUP(ROUND($A1123,5),'main sheet'!$G:$M, 4, 0)) * H$11</f>
        <v>1.8644119461415583E-2</v>
      </c>
      <c r="I1123" s="19">
        <f>((VLOOKUP(ROUND($A1123 + (I$9/12),5),'main sheet'!$G:$M, 4, 0) - VLOOKUP(ROUND($A1123 + (I$9/12) + (1/12),5),'main sheet'!$G:$M, 4, 0)) / VLOOKUP(ROUND($A1123,5),'main sheet'!$G:$M, 4, 0)) * I$11</f>
        <v>1.8626032834788215E-2</v>
      </c>
      <c r="J1123" s="19">
        <f>((VLOOKUP(ROUND($A1123 + (J$9/12),5),'main sheet'!$G:$M, 4, 0) - VLOOKUP(ROUND($A1123 + (J$9/12) + (1/12),5),'main sheet'!$G:$M, 4, 0)) / VLOOKUP(ROUND($A1123,5),'main sheet'!$G:$M, 4, 0)) * J$11</f>
        <v>1.8607963753965034E-2</v>
      </c>
      <c r="K1123" s="19">
        <f>((VLOOKUP(ROUND($A1123 + (K$9/12),5),'main sheet'!$G:$M, 4, 0) - VLOOKUP(ROUND($A1123 + (K$9/12) + (1/12),5),'main sheet'!$G:$M, 4, 0)) / VLOOKUP(ROUND($A1123,5),'main sheet'!$G:$M, 4, 0)) * K$11</f>
        <v>1.8589912201924273E-2</v>
      </c>
      <c r="L1123" s="19">
        <f>((VLOOKUP(ROUND($A1123 + (L$9/12),5),'main sheet'!$G:$M, 4, 0) - VLOOKUP(ROUND($A1123 + (L$9/12) + (1/12),5),'main sheet'!$G:$M, 4, 0)) / VLOOKUP(ROUND($A1123,5),'main sheet'!$G:$M, 4, 0)) * L$11</f>
        <v>1.8571878161661729E-2</v>
      </c>
      <c r="M1123" s="19">
        <f>((VLOOKUP(ROUND($A1123 + (M$9/12),5),'main sheet'!$G:$M, 4, 0) - VLOOKUP(ROUND($A1123 + (M$9/12) + (1/12),5),'main sheet'!$G:$M, 4, 0)) / VLOOKUP(ROUND($A1123,5),'main sheet'!$G:$M, 4, 0)) * M$11</f>
        <v>1.8622718391939762E-2</v>
      </c>
      <c r="N1123" s="19">
        <f>((VLOOKUP(ROUND($A1123 + (N$9/12),5),'main sheet'!$G:$M, 4, 0) - VLOOKUP(ROUND($A1123 + (N$9/12) + (1/12),5),'main sheet'!$G:$M, 4, 0)) / VLOOKUP(ROUND($A1123,5),'main sheet'!$G:$M, 4, 0)) * N$11</f>
        <v>1.8610396535172997E-2</v>
      </c>
      <c r="O1123" s="19">
        <f>((VLOOKUP(ROUND($A1123 + (O$9/12),5),'main sheet'!$G:$M, 4, 0) - VLOOKUP(ROUND($A1123 + (O$9/12) + (1/12),5),'main sheet'!$G:$M, 4, 0)) / VLOOKUP(ROUND($A1123,5),'main sheet'!$G:$M, 4, 0)) * O$11</f>
        <v>1.8598082831252277E-2</v>
      </c>
      <c r="P1123" s="19">
        <f>((VLOOKUP(ROUND($A1123 + (P$9/12),5),'main sheet'!$G:$M, 4, 0) - VLOOKUP(ROUND($A1123 + (P$9/12) + (1/12),5),'main sheet'!$G:$M, 4, 0)) / VLOOKUP(ROUND($A1123,5),'main sheet'!$G:$M, 4, 0)) * P$11</f>
        <v>1.858577727478293E-2</v>
      </c>
      <c r="Q1123" s="19">
        <f>((VLOOKUP(ROUND($A1123 + (Q$9/12),5),'main sheet'!$G:$M, 4, 0) - VLOOKUP(ROUND($A1123 + (Q$9/12) + (1/12),5),'main sheet'!$G:$M, 4, 0)) / VLOOKUP(ROUND($A1123,5),'main sheet'!$G:$M, 4, 0)) * Q$11</f>
        <v>1.8573479860374414E-2</v>
      </c>
      <c r="R1123" s="19">
        <f>((VLOOKUP(ROUND($A1123 + (R$9/12),5),'main sheet'!$G:$M, 4, 0) - VLOOKUP(ROUND($A1123 + (R$9/12) + (1/12),5),'main sheet'!$G:$M, 4, 0)) / VLOOKUP(ROUND($A1123,5),'main sheet'!$G:$M, 4, 0)) * R$11</f>
        <v>1.8561190582639383E-2</v>
      </c>
      <c r="S1123" s="19">
        <f>((VLOOKUP(ROUND($A1123 + (S$9/12),5),'main sheet'!$G:$M, 4, 0) - VLOOKUP(ROUND($A1123 + (S$9/12) + (1/12),5),'main sheet'!$G:$M, 4, 0)) / VLOOKUP(ROUND($A1123,5),'main sheet'!$G:$M, 4, 0)) * S$11</f>
        <v>1.8548909436194232E-2</v>
      </c>
      <c r="T1123" s="19">
        <f>((VLOOKUP(ROUND($A1123 + (T$9/12),5),'main sheet'!$G:$M, 4, 0) - VLOOKUP(ROUND($A1123 + (T$9/12) + (1/12),5),'main sheet'!$G:$M, 4, 0)) / VLOOKUP(ROUND($A1123,5),'main sheet'!$G:$M, 4, 0)) * T$11</f>
        <v>1.4581936987208144E-2</v>
      </c>
      <c r="U1123" s="19">
        <f>((VLOOKUP(ROUND($A1123 + (U$9/12),5),'main sheet'!$G:$M, 4, 0) - VLOOKUP(ROUND($A1123 + (U$9/12) + (1/12),5),'main sheet'!$G:$M, 4, 0)) / VLOOKUP(ROUND($A1123,5),'main sheet'!$G:$M, 4, 0)) * U$11</f>
        <v>1.4572288742781358E-2</v>
      </c>
      <c r="V1123" s="19">
        <f>((VLOOKUP(ROUND($A1123 + (V$9/12),5),'main sheet'!$G:$M, 4, 0) - VLOOKUP(ROUND($A1123 + (V$9/12) + (1/12),5),'main sheet'!$G:$M, 4, 0)) / VLOOKUP(ROUND($A1123,5),'main sheet'!$G:$M, 4, 0)) * V$11</f>
        <v>1.4562646882185334E-2</v>
      </c>
      <c r="W1123" s="19">
        <f>((VLOOKUP(ROUND($A1123 + (W$9/12),5),'main sheet'!$G:$M, 4, 0) - VLOOKUP(ROUND($A1123 + (W$9/12) + (1/12),5),'main sheet'!$G:$M, 4, 0)) / VLOOKUP(ROUND($A1123,5),'main sheet'!$G:$M, 4, 0)) * W$11</f>
        <v>1.4553011401196431E-2</v>
      </c>
      <c r="X1123" s="19">
        <f>((VLOOKUP(ROUND($A1123 + (X$9/12),5),'main sheet'!$G:$M, 4, 0) - VLOOKUP(ROUND($A1123 + (X$9/12) + (1/12),5),'main sheet'!$G:$M, 4, 0)) / VLOOKUP(ROUND($A1123,5),'main sheet'!$G:$M, 4, 0)) * X$11</f>
        <v>1.454338229559354E-2</v>
      </c>
      <c r="Y1123" s="19">
        <f>((VLOOKUP(ROUND($A1123 + (Y$9/12),5),'main sheet'!$G:$M, 4, 0) - VLOOKUP(ROUND($A1123 + (Y$9/12) + (1/12),5),'main sheet'!$G:$M, 4, 0)) / VLOOKUP(ROUND($A1123,5),'main sheet'!$G:$M, 4, 0)) * Y$11</f>
        <v>1.4533759561158068E-2</v>
      </c>
      <c r="Z1123" s="19">
        <f>((VLOOKUP(ROUND($A1123 + (Z$9/12),5),'main sheet'!$G:$M, 4, 0) - VLOOKUP(ROUND($A1123 + (Z$9/12) + (1/12),5),'main sheet'!$G:$M, 4, 0)) / VLOOKUP(ROUND($A1123,5),'main sheet'!$G:$M, 4, 0)) * Z$11</f>
        <v>1.4524143193674755E-2</v>
      </c>
      <c r="AA1123" s="19">
        <f>((VLOOKUP(ROUND($A1123 + (AA$9/12),5),'main sheet'!$G:$M, 4, 0) - VLOOKUP(ROUND($A1123 + (AA$9/12) + (1/12),5),'main sheet'!$G:$M, 4, 0)) / VLOOKUP(ROUND($A1123,5),'main sheet'!$G:$M, 4, 0)) * AA$11</f>
        <v>1.4514533188930862E-2</v>
      </c>
      <c r="AB1123" s="19">
        <f>((VLOOKUP(ROUND($A1123 + (AB$9/12),5),'main sheet'!$G:$M, 4, 0) - VLOOKUP(ROUND($A1123 + (AB$9/12) + (1/12),5),'main sheet'!$G:$M, 4, 0)) / VLOOKUP(ROUND($A1123,5),'main sheet'!$G:$M, 4, 0)) * AB$11</f>
        <v>1.4504929542716169E-2</v>
      </c>
      <c r="AC1123" s="19">
        <f>((VLOOKUP(ROUND($A1123 + (AC$9/12),5),'main sheet'!$G:$M, 4, 0) - VLOOKUP(ROUND($A1123 + (AC$9/12) + (1/12),5),'main sheet'!$G:$M, 4, 0)) / VLOOKUP(ROUND($A1123,5),'main sheet'!$G:$M, 4, 0)) * AC$11</f>
        <v>1.4495332250823775E-2</v>
      </c>
      <c r="AD1123" s="19">
        <f>((VLOOKUP(ROUND($A1123 + (AD$9/12),5),'main sheet'!$G:$M, 4, 0) - VLOOKUP(ROUND($A1123 + (AD$9/12) + (1/12),5),'main sheet'!$G:$M, 4, 0)) / VLOOKUP(ROUND($A1123,5),'main sheet'!$G:$M, 4, 0)) * AD$11</f>
        <v>1.4485741309049295E-2</v>
      </c>
      <c r="AE1123" s="19">
        <f>((VLOOKUP(ROUND($A1123 + (AE$9/12),5),'main sheet'!$G:$M, 4, 0) - VLOOKUP(ROUND($A1123 + (AE$9/12) + (1/12),5),'main sheet'!$G:$M, 4, 0)) / VLOOKUP(ROUND($A1123,5),'main sheet'!$G:$M, 4, 0)) * AE$11</f>
        <v>1.4476156713190864E-2</v>
      </c>
      <c r="AF1123" s="19">
        <f>((VLOOKUP(ROUND($A1123 + (AF$9/12),5),'main sheet'!$G:$M, 4, 0) - VLOOKUP(ROUND($A1123 + (AF$9/12) + (1/12),5),'main sheet'!$G:$M, 4, 0)) / VLOOKUP(ROUND($A1123,5),'main sheet'!$G:$M, 4, 0)) * AF$11</f>
        <v>1.0979099723386098E-2</v>
      </c>
      <c r="AH1123" s="18">
        <f t="shared" si="35"/>
        <v>92.5</v>
      </c>
      <c r="AI1123" s="19">
        <f t="shared" si="36"/>
        <v>0.52445067110790844</v>
      </c>
    </row>
    <row r="1124" spans="1:35" x14ac:dyDescent="0.3">
      <c r="A1124" s="19">
        <v>92.583333333333329</v>
      </c>
      <c r="C1124" s="19">
        <f>((VLOOKUP(ROUND($A1124 + (C$9/12),5),'main sheet'!$G:$M, 4, 0) - VLOOKUP(ROUND($A1124 + (C$9/12) + (1/12),5),'main sheet'!$G:$M, 4, 0)) / VLOOKUP(ROUND($A1124,5),'main sheet'!$G:$M, 4, 0)) * C$11</f>
        <v>2.379582944846512E-2</v>
      </c>
      <c r="D1124" s="19">
        <f>((VLOOKUP(ROUND($A1124 + (D$9/12),5),'main sheet'!$G:$M, 4, 0) - VLOOKUP(ROUND($A1124 + (D$9/12) + (1/12),5),'main sheet'!$G:$M, 4, 0)) / VLOOKUP(ROUND($A1124,5),'main sheet'!$G:$M, 4, 0)) * D$11</f>
        <v>2.3772745157281009E-2</v>
      </c>
      <c r="E1124" s="19">
        <f>((VLOOKUP(ROUND($A1124 + (E$9/12),5),'main sheet'!$G:$M, 4, 0) - VLOOKUP(ROUND($A1124 + (E$9/12) + (1/12),5),'main sheet'!$G:$M, 4, 0)) / VLOOKUP(ROUND($A1124,5),'main sheet'!$G:$M, 4, 0)) * E$11</f>
        <v>2.3749683260126091E-2</v>
      </c>
      <c r="F1124" s="19">
        <f>((VLOOKUP(ROUND($A1124 + (F$9/12),5),'main sheet'!$G:$M, 4, 0) - VLOOKUP(ROUND($A1124 + (F$9/12) + (1/12),5),'main sheet'!$G:$M, 4, 0)) / VLOOKUP(ROUND($A1124,5),'main sheet'!$G:$M, 4, 0)) * F$11</f>
        <v>2.3726643735275967E-2</v>
      </c>
      <c r="G1124" s="19">
        <f>((VLOOKUP(ROUND($A1124 + (G$9/12),5),'main sheet'!$G:$M, 4, 0) - VLOOKUP(ROUND($A1124 + (G$9/12) + (1/12),5),'main sheet'!$G:$M, 4, 0)) / VLOOKUP(ROUND($A1124,5),'main sheet'!$G:$M, 4, 0)) * G$11</f>
        <v>1.9107169605810465E-2</v>
      </c>
      <c r="H1124" s="19">
        <f>((VLOOKUP(ROUND($A1124 + (H$9/12),5),'main sheet'!$G:$M, 4, 0) - VLOOKUP(ROUND($A1124 + (H$9/12) + (1/12),5),'main sheet'!$G:$M, 4, 0)) / VLOOKUP(ROUND($A1124,5),'main sheet'!$G:$M, 4, 0)) * H$11</f>
        <v>1.9088633775074058E-2</v>
      </c>
      <c r="I1124" s="19">
        <f>((VLOOKUP(ROUND($A1124 + (I$9/12),5),'main sheet'!$G:$M, 4, 0) - VLOOKUP(ROUND($A1124 + (I$9/12) + (1/12),5),'main sheet'!$G:$M, 4, 0)) / VLOOKUP(ROUND($A1124,5),'main sheet'!$G:$M, 4, 0)) * I$11</f>
        <v>1.9070115925913948E-2</v>
      </c>
      <c r="J1124" s="19">
        <f>((VLOOKUP(ROUND($A1124 + (J$9/12),5),'main sheet'!$G:$M, 4, 0) - VLOOKUP(ROUND($A1124 + (J$9/12) + (1/12),5),'main sheet'!$G:$M, 4, 0)) / VLOOKUP(ROUND($A1124,5),'main sheet'!$G:$M, 4, 0)) * J$11</f>
        <v>1.9051616040885601E-2</v>
      </c>
      <c r="K1124" s="19">
        <f>((VLOOKUP(ROUND($A1124 + (K$9/12),5),'main sheet'!$G:$M, 4, 0) - VLOOKUP(ROUND($A1124 + (K$9/12) + (1/12),5),'main sheet'!$G:$M, 4, 0)) / VLOOKUP(ROUND($A1124,5),'main sheet'!$G:$M, 4, 0)) * K$11</f>
        <v>1.90331341025625E-2</v>
      </c>
      <c r="L1124" s="19">
        <f>((VLOOKUP(ROUND($A1124 + (L$9/12),5),'main sheet'!$G:$M, 4, 0) - VLOOKUP(ROUND($A1124 + (L$9/12) + (1/12),5),'main sheet'!$G:$M, 4, 0)) / VLOOKUP(ROUND($A1124,5),'main sheet'!$G:$M, 4, 0)) * L$11</f>
        <v>1.9014670093534213E-2</v>
      </c>
      <c r="M1124" s="19">
        <f>((VLOOKUP(ROUND($A1124 + (M$9/12),5),'main sheet'!$G:$M, 4, 0) - VLOOKUP(ROUND($A1124 + (M$9/12) + (1/12),5),'main sheet'!$G:$M, 4, 0)) / VLOOKUP(ROUND($A1124,5),'main sheet'!$G:$M, 4, 0)) * M$11</f>
        <v>1.9066722459902485E-2</v>
      </c>
      <c r="N1124" s="19">
        <f>((VLOOKUP(ROUND($A1124 + (N$9/12),5),'main sheet'!$G:$M, 4, 0) - VLOOKUP(ROUND($A1124 + (N$9/12) + (1/12),5),'main sheet'!$G:$M, 4, 0)) / VLOOKUP(ROUND($A1124,5),'main sheet'!$G:$M, 4, 0)) * N$11</f>
        <v>1.905410682462217E-2</v>
      </c>
      <c r="O1124" s="19">
        <f>((VLOOKUP(ROUND($A1124 + (O$9/12),5),'main sheet'!$G:$M, 4, 0) - VLOOKUP(ROUND($A1124 + (O$9/12) + (1/12),5),'main sheet'!$G:$M, 4, 0)) / VLOOKUP(ROUND($A1124,5),'main sheet'!$G:$M, 4, 0)) * O$11</f>
        <v>1.90414995365683E-2</v>
      </c>
      <c r="P1124" s="19">
        <f>((VLOOKUP(ROUND($A1124 + (P$9/12),5),'main sheet'!$G:$M, 4, 0) - VLOOKUP(ROUND($A1124 + (P$9/12) + (1/12),5),'main sheet'!$G:$M, 4, 0)) / VLOOKUP(ROUND($A1124,5),'main sheet'!$G:$M, 4, 0)) * P$11</f>
        <v>1.902890059021815E-2</v>
      </c>
      <c r="Q1124" s="19">
        <f>((VLOOKUP(ROUND($A1124 + (Q$9/12),5),'main sheet'!$G:$M, 4, 0) - VLOOKUP(ROUND($A1124 + (Q$9/12) + (1/12),5),'main sheet'!$G:$M, 4, 0)) / VLOOKUP(ROUND($A1124,5),'main sheet'!$G:$M, 4, 0)) * Q$11</f>
        <v>1.9016309980052288E-2</v>
      </c>
      <c r="R1124" s="19">
        <f>((VLOOKUP(ROUND($A1124 + (R$9/12),5),'main sheet'!$G:$M, 4, 0) - VLOOKUP(ROUND($A1124 + (R$9/12) + (1/12),5),'main sheet'!$G:$M, 4, 0)) / VLOOKUP(ROUND($A1124,5),'main sheet'!$G:$M, 4, 0)) * R$11</f>
        <v>1.9003727700555102E-2</v>
      </c>
      <c r="S1124" s="19">
        <f>((VLOOKUP(ROUND($A1124 + (S$9/12),5),'main sheet'!$G:$M, 4, 0) - VLOOKUP(ROUND($A1124 + (S$9/12) + (1/12),5),'main sheet'!$G:$M, 4, 0)) / VLOOKUP(ROUND($A1124,5),'main sheet'!$G:$M, 4, 0)) * S$11</f>
        <v>1.4939485299919205E-2</v>
      </c>
      <c r="T1124" s="19">
        <f>((VLOOKUP(ROUND($A1124 + (T$9/12),5),'main sheet'!$G:$M, 4, 0) - VLOOKUP(ROUND($A1124 + (T$9/12) + (1/12),5),'main sheet'!$G:$M, 4, 0)) / VLOOKUP(ROUND($A1124,5),'main sheet'!$G:$M, 4, 0)) * T$11</f>
        <v>1.492960048105663E-2</v>
      </c>
      <c r="U1124" s="19">
        <f>((VLOOKUP(ROUND($A1124 + (U$9/12),5),'main sheet'!$G:$M, 4, 0) - VLOOKUP(ROUND($A1124 + (U$9/12) + (1/12),5),'main sheet'!$G:$M, 4, 0)) / VLOOKUP(ROUND($A1124,5),'main sheet'!$G:$M, 4, 0)) * U$11</f>
        <v>1.4919722202556008E-2</v>
      </c>
      <c r="V1124" s="19">
        <f>((VLOOKUP(ROUND($A1124 + (V$9/12),5),'main sheet'!$G:$M, 4, 0) - VLOOKUP(ROUND($A1124 + (V$9/12) + (1/12),5),'main sheet'!$G:$M, 4, 0)) / VLOOKUP(ROUND($A1124,5),'main sheet'!$G:$M, 4, 0)) * V$11</f>
        <v>1.4909850460090133E-2</v>
      </c>
      <c r="W1124" s="19">
        <f>((VLOOKUP(ROUND($A1124 + (W$9/12),5),'main sheet'!$G:$M, 4, 0) - VLOOKUP(ROUND($A1124 + (W$9/12) + (1/12),5),'main sheet'!$G:$M, 4, 0)) / VLOOKUP(ROUND($A1124,5),'main sheet'!$G:$M, 4, 0)) * W$11</f>
        <v>1.4899985249334387E-2</v>
      </c>
      <c r="X1124" s="19">
        <f>((VLOOKUP(ROUND($A1124 + (X$9/12),5),'main sheet'!$G:$M, 4, 0) - VLOOKUP(ROUND($A1124 + (X$9/12) + (1/12),5),'main sheet'!$G:$M, 4, 0)) / VLOOKUP(ROUND($A1124,5),'main sheet'!$G:$M, 4, 0)) * X$11</f>
        <v>1.4890126565966749E-2</v>
      </c>
      <c r="Y1124" s="19">
        <f>((VLOOKUP(ROUND($A1124 + (Y$9/12),5),'main sheet'!$G:$M, 4, 0) - VLOOKUP(ROUND($A1124 + (Y$9/12) + (1/12),5),'main sheet'!$G:$M, 4, 0)) / VLOOKUP(ROUND($A1124,5),'main sheet'!$G:$M, 4, 0)) * Y$11</f>
        <v>1.4880274405668595E-2</v>
      </c>
      <c r="Z1124" s="19">
        <f>((VLOOKUP(ROUND($A1124 + (Z$9/12),5),'main sheet'!$G:$M, 4, 0) - VLOOKUP(ROUND($A1124 + (Z$9/12) + (1/12),5),'main sheet'!$G:$M, 4, 0)) / VLOOKUP(ROUND($A1124,5),'main sheet'!$G:$M, 4, 0)) * Z$11</f>
        <v>1.4870428764123887E-2</v>
      </c>
      <c r="AA1124" s="19">
        <f>((VLOOKUP(ROUND($A1124 + (AA$9/12),5),'main sheet'!$G:$M, 4, 0) - VLOOKUP(ROUND($A1124 + (AA$9/12) + (1/12),5),'main sheet'!$G:$M, 4, 0)) / VLOOKUP(ROUND($A1124,5),'main sheet'!$G:$M, 4, 0)) * AA$11</f>
        <v>1.4860589637019176E-2</v>
      </c>
      <c r="AB1124" s="19">
        <f>((VLOOKUP(ROUND($A1124 + (AB$9/12),5),'main sheet'!$G:$M, 4, 0) - VLOOKUP(ROUND($A1124 + (AB$9/12) + (1/12),5),'main sheet'!$G:$M, 4, 0)) / VLOOKUP(ROUND($A1124,5),'main sheet'!$G:$M, 4, 0)) * AB$11</f>
        <v>1.4850757020044405E-2</v>
      </c>
      <c r="AC1124" s="19">
        <f>((VLOOKUP(ROUND($A1124 + (AC$9/12),5),'main sheet'!$G:$M, 4, 0) - VLOOKUP(ROUND($A1124 + (AC$9/12) + (1/12),5),'main sheet'!$G:$M, 4, 0)) / VLOOKUP(ROUND($A1124,5),'main sheet'!$G:$M, 4, 0)) * AC$11</f>
        <v>1.4840930908892101E-2</v>
      </c>
      <c r="AD1124" s="19">
        <f>((VLOOKUP(ROUND($A1124 + (AD$9/12),5),'main sheet'!$G:$M, 4, 0) - VLOOKUP(ROUND($A1124 + (AD$9/12) + (1/12),5),'main sheet'!$G:$M, 4, 0)) / VLOOKUP(ROUND($A1124,5),'main sheet'!$G:$M, 4, 0)) * AD$11</f>
        <v>1.4831111299257366E-2</v>
      </c>
      <c r="AE1124" s="19">
        <f>((VLOOKUP(ROUND($A1124 + (AE$9/12),5),'main sheet'!$G:$M, 4, 0) - VLOOKUP(ROUND($A1124 + (AE$9/12) + (1/12),5),'main sheet'!$G:$M, 4, 0)) / VLOOKUP(ROUND($A1124,5),'main sheet'!$G:$M, 4, 0)) * AE$11</f>
        <v>1.124830665965436E-2</v>
      </c>
      <c r="AF1124" s="19">
        <f>((VLOOKUP(ROUND($A1124 + (AF$9/12),5),'main sheet'!$G:$M, 4, 0) - VLOOKUP(ROUND($A1124 + (AF$9/12) + (1/12),5),'main sheet'!$G:$M, 4, 0)) / VLOOKUP(ROUND($A1124,5),'main sheet'!$G:$M, 4, 0)) * AF$11</f>
        <v>1.1240864135925536E-2</v>
      </c>
      <c r="AH1124" s="18">
        <f t="shared" si="35"/>
        <v>92.583333333333329</v>
      </c>
      <c r="AI1124" s="19">
        <f t="shared" si="36"/>
        <v>0.52473354132635597</v>
      </c>
    </row>
    <row r="1125" spans="1:35" x14ac:dyDescent="0.3">
      <c r="A1125" s="19">
        <v>92.666666666666671</v>
      </c>
      <c r="C1125" s="19">
        <f>((VLOOKUP(ROUND($A1125 + (C$9/12),5),'main sheet'!$G:$M, 4, 0) - VLOOKUP(ROUND($A1125 + (C$9/12) + (1/12),5),'main sheet'!$G:$M, 4, 0)) / VLOOKUP(ROUND($A1125,5),'main sheet'!$G:$M, 4, 0)) * C$11</f>
        <v>2.4377028145324022E-2</v>
      </c>
      <c r="D1125" s="19">
        <f>((VLOOKUP(ROUND($A1125 + (D$9/12),5),'main sheet'!$G:$M, 4, 0) - VLOOKUP(ROUND($A1125 + (D$9/12) + (1/12),5),'main sheet'!$G:$M, 4, 0)) / VLOOKUP(ROUND($A1125,5),'main sheet'!$G:$M, 4, 0)) * D$11</f>
        <v>2.4353380034333454E-2</v>
      </c>
      <c r="E1125" s="19">
        <f>((VLOOKUP(ROUND($A1125 + (E$9/12),5),'main sheet'!$G:$M, 4, 0) - VLOOKUP(ROUND($A1125 + (E$9/12) + (1/12),5),'main sheet'!$G:$M, 4, 0)) / VLOOKUP(ROUND($A1125,5),'main sheet'!$G:$M, 4, 0)) * E$11</f>
        <v>2.4329754864332656E-2</v>
      </c>
      <c r="F1125" s="19">
        <f>((VLOOKUP(ROUND($A1125 + (F$9/12),5),'main sheet'!$G:$M, 4, 0) - VLOOKUP(ROUND($A1125 + (F$9/12) + (1/12),5),'main sheet'!$G:$M, 4, 0)) / VLOOKUP(ROUND($A1125,5),'main sheet'!$G:$M, 4, 0)) * F$11</f>
        <v>1.9592857626527224E-2</v>
      </c>
      <c r="G1125" s="19">
        <f>((VLOOKUP(ROUND($A1125 + (G$9/12),5),'main sheet'!$G:$M, 4, 0) - VLOOKUP(ROUND($A1125 + (G$9/12) + (1/12),5),'main sheet'!$G:$M, 4, 0)) / VLOOKUP(ROUND($A1125,5),'main sheet'!$G:$M, 4, 0)) * G$11</f>
        <v>1.9573850630718839E-2</v>
      </c>
      <c r="H1125" s="19">
        <f>((VLOOKUP(ROUND($A1125 + (H$9/12),5),'main sheet'!$G:$M, 4, 0) - VLOOKUP(ROUND($A1125 + (H$9/12) + (1/12),5),'main sheet'!$G:$M, 4, 0)) / VLOOKUP(ROUND($A1125,5),'main sheet'!$G:$M, 4, 0)) * H$11</f>
        <v>1.9554862073563141E-2</v>
      </c>
      <c r="I1125" s="19">
        <f>((VLOOKUP(ROUND($A1125 + (I$9/12),5),'main sheet'!$G:$M, 4, 0) - VLOOKUP(ROUND($A1125 + (I$9/12) + (1/12),5),'main sheet'!$G:$M, 4, 0)) / VLOOKUP(ROUND($A1125,5),'main sheet'!$G:$M, 4, 0)) * I$11</f>
        <v>1.9535891937172176E-2</v>
      </c>
      <c r="J1125" s="19">
        <f>((VLOOKUP(ROUND($A1125 + (J$9/12),5),'main sheet'!$G:$M, 4, 0) - VLOOKUP(ROUND($A1125 + (J$9/12) + (1/12),5),'main sheet'!$G:$M, 4, 0)) / VLOOKUP(ROUND($A1125,5),'main sheet'!$G:$M, 4, 0)) * J$11</f>
        <v>1.9516940203676458E-2</v>
      </c>
      <c r="K1125" s="19">
        <f>((VLOOKUP(ROUND($A1125 + (K$9/12),5),'main sheet'!$G:$M, 4, 0) - VLOOKUP(ROUND($A1125 + (K$9/12) + (1/12),5),'main sheet'!$G:$M, 4, 0)) / VLOOKUP(ROUND($A1125,5),'main sheet'!$G:$M, 4, 0)) * K$11</f>
        <v>1.9498006855223002E-2</v>
      </c>
      <c r="L1125" s="19">
        <f>((VLOOKUP(ROUND($A1125 + (L$9/12),5),'main sheet'!$G:$M, 4, 0) - VLOOKUP(ROUND($A1125 + (L$9/12) + (1/12),5),'main sheet'!$G:$M, 4, 0)) / VLOOKUP(ROUND($A1125,5),'main sheet'!$G:$M, 4, 0)) * L$11</f>
        <v>1.9479091873976787E-2</v>
      </c>
      <c r="M1125" s="19">
        <f>((VLOOKUP(ROUND($A1125 + (M$9/12),5),'main sheet'!$G:$M, 4, 0) - VLOOKUP(ROUND($A1125 + (M$9/12) + (1/12),5),'main sheet'!$G:$M, 4, 0)) / VLOOKUP(ROUND($A1125,5),'main sheet'!$G:$M, 4, 0)) * M$11</f>
        <v>1.9532415587812456E-2</v>
      </c>
      <c r="N1125" s="19">
        <f>((VLOOKUP(ROUND($A1125 + (N$9/12),5),'main sheet'!$G:$M, 4, 0) - VLOOKUP(ROUND($A1125 + (N$9/12) + (1/12),5),'main sheet'!$G:$M, 4, 0)) / VLOOKUP(ROUND($A1125,5),'main sheet'!$G:$M, 4, 0)) * N$11</f>
        <v>1.9519491823294394E-2</v>
      </c>
      <c r="O1125" s="19">
        <f>((VLOOKUP(ROUND($A1125 + (O$9/12),5),'main sheet'!$G:$M, 4, 0) - VLOOKUP(ROUND($A1125 + (O$9/12) + (1/12),5),'main sheet'!$G:$M, 4, 0)) / VLOOKUP(ROUND($A1125,5),'main sheet'!$G:$M, 4, 0)) * O$11</f>
        <v>1.9506576609879006E-2</v>
      </c>
      <c r="P1125" s="19">
        <f>((VLOOKUP(ROUND($A1125 + (P$9/12),5),'main sheet'!$G:$M, 4, 0) - VLOOKUP(ROUND($A1125 + (P$9/12) + (1/12),5),'main sheet'!$G:$M, 4, 0)) / VLOOKUP(ROUND($A1125,5),'main sheet'!$G:$M, 4, 0)) * P$11</f>
        <v>1.9493669941908296E-2</v>
      </c>
      <c r="Q1125" s="19">
        <f>((VLOOKUP(ROUND($A1125 + (Q$9/12),5),'main sheet'!$G:$M, 4, 0) - VLOOKUP(ROUND($A1125 + (Q$9/12) + (1/12),5),'main sheet'!$G:$M, 4, 0)) / VLOOKUP(ROUND($A1125,5),'main sheet'!$G:$M, 4, 0)) * Q$11</f>
        <v>1.9480771813728207E-2</v>
      </c>
      <c r="R1125" s="19">
        <f>((VLOOKUP(ROUND($A1125 + (R$9/12),5),'main sheet'!$G:$M, 4, 0) - VLOOKUP(ROUND($A1125 + (R$9/12) + (1/12),5),'main sheet'!$G:$M, 4, 0)) / VLOOKUP(ROUND($A1125,5),'main sheet'!$G:$M, 4, 0)) * R$11</f>
        <v>1.5314506118384967E-2</v>
      </c>
      <c r="S1125" s="19">
        <f>((VLOOKUP(ROUND($A1125 + (S$9/12),5),'main sheet'!$G:$M, 4, 0) - VLOOKUP(ROUND($A1125 + (S$9/12) + (1/12),5),'main sheet'!$G:$M, 4, 0)) / VLOOKUP(ROUND($A1125,5),'main sheet'!$G:$M, 4, 0)) * S$11</f>
        <v>1.5304373164276379E-2</v>
      </c>
      <c r="T1125" s="19">
        <f>((VLOOKUP(ROUND($A1125 + (T$9/12),5),'main sheet'!$G:$M, 4, 0) - VLOOKUP(ROUND($A1125 + (T$9/12) + (1/12),5),'main sheet'!$G:$M, 4, 0)) / VLOOKUP(ROUND($A1125,5),'main sheet'!$G:$M, 4, 0)) * T$11</f>
        <v>1.5294246914710223E-2</v>
      </c>
      <c r="U1125" s="19">
        <f>((VLOOKUP(ROUND($A1125 + (U$9/12),5),'main sheet'!$G:$M, 4, 0) - VLOOKUP(ROUND($A1125 + (U$9/12) + (1/12),5),'main sheet'!$G:$M, 4, 0)) / VLOOKUP(ROUND($A1125,5),'main sheet'!$G:$M, 4, 0)) * U$11</f>
        <v>1.5284127365250672E-2</v>
      </c>
      <c r="V1125" s="19">
        <f>((VLOOKUP(ROUND($A1125 + (V$9/12),5),'main sheet'!$G:$M, 4, 0) - VLOOKUP(ROUND($A1125 + (V$9/12) + (1/12),5),'main sheet'!$G:$M, 4, 0)) / VLOOKUP(ROUND($A1125,5),'main sheet'!$G:$M, 4, 0)) * V$11</f>
        <v>1.5274014511464548E-2</v>
      </c>
      <c r="W1125" s="19">
        <f>((VLOOKUP(ROUND($A1125 + (W$9/12),5),'main sheet'!$G:$M, 4, 0) - VLOOKUP(ROUND($A1125 + (W$9/12) + (1/12),5),'main sheet'!$G:$M, 4, 0)) / VLOOKUP(ROUND($A1125,5),'main sheet'!$G:$M, 4, 0)) * W$11</f>
        <v>1.5263908348921336E-2</v>
      </c>
      <c r="X1125" s="19">
        <f>((VLOOKUP(ROUND($A1125 + (X$9/12),5),'main sheet'!$G:$M, 4, 0) - VLOOKUP(ROUND($A1125 + (X$9/12) + (1/12),5),'main sheet'!$G:$M, 4, 0)) / VLOOKUP(ROUND($A1125,5),'main sheet'!$G:$M, 4, 0)) * X$11</f>
        <v>1.5253808873194002E-2</v>
      </c>
      <c r="Y1125" s="19">
        <f>((VLOOKUP(ROUND($A1125 + (Y$9/12),5),'main sheet'!$G:$M, 4, 0) - VLOOKUP(ROUND($A1125 + (Y$9/12) + (1/12),5),'main sheet'!$G:$M, 4, 0)) / VLOOKUP(ROUND($A1125,5),'main sheet'!$G:$M, 4, 0)) * Y$11</f>
        <v>1.5243716079858166E-2</v>
      </c>
      <c r="Z1125" s="19">
        <f>((VLOOKUP(ROUND($A1125 + (Z$9/12),5),'main sheet'!$G:$M, 4, 0) - VLOOKUP(ROUND($A1125 + (Z$9/12) + (1/12),5),'main sheet'!$G:$M, 4, 0)) / VLOOKUP(ROUND($A1125,5),'main sheet'!$G:$M, 4, 0)) * Z$11</f>
        <v>1.5233629964492098E-2</v>
      </c>
      <c r="AA1125" s="19">
        <f>((VLOOKUP(ROUND($A1125 + (AA$9/12),5),'main sheet'!$G:$M, 4, 0) - VLOOKUP(ROUND($A1125 + (AA$9/12) + (1/12),5),'main sheet'!$G:$M, 4, 0)) / VLOOKUP(ROUND($A1125,5),'main sheet'!$G:$M, 4, 0)) * AA$11</f>
        <v>1.5223550522677549E-2</v>
      </c>
      <c r="AB1125" s="19">
        <f>((VLOOKUP(ROUND($A1125 + (AB$9/12),5),'main sheet'!$G:$M, 4, 0) - VLOOKUP(ROUND($A1125 + (AB$9/12) + (1/12),5),'main sheet'!$G:$M, 4, 0)) / VLOOKUP(ROUND($A1125,5),'main sheet'!$G:$M, 4, 0)) * AB$11</f>
        <v>1.5213477749998911E-2</v>
      </c>
      <c r="AC1125" s="19">
        <f>((VLOOKUP(ROUND($A1125 + (AC$9/12),5),'main sheet'!$G:$M, 4, 0) - VLOOKUP(ROUND($A1125 + (AC$9/12) + (1/12),5),'main sheet'!$G:$M, 4, 0)) / VLOOKUP(ROUND($A1125,5),'main sheet'!$G:$M, 4, 0)) * AC$11</f>
        <v>1.5203411642043231E-2</v>
      </c>
      <c r="AD1125" s="19">
        <f>((VLOOKUP(ROUND($A1125 + (AD$9/12),5),'main sheet'!$G:$M, 4, 0) - VLOOKUP(ROUND($A1125 + (AD$9/12) + (1/12),5),'main sheet'!$G:$M, 4, 0)) / VLOOKUP(ROUND($A1125,5),'main sheet'!$G:$M, 4, 0)) * AD$11</f>
        <v>1.1530669076107909E-2</v>
      </c>
      <c r="AE1125" s="19">
        <f>((VLOOKUP(ROUND($A1125 + (AE$9/12),5),'main sheet'!$G:$M, 4, 0) - VLOOKUP(ROUND($A1125 + (AE$9/12) + (1/12),5),'main sheet'!$G:$M, 4, 0)) / VLOOKUP(ROUND($A1125,5),'main sheet'!$G:$M, 4, 0)) * AE$11</f>
        <v>1.1523039725237173E-2</v>
      </c>
      <c r="AF1125" s="19">
        <f>((VLOOKUP(ROUND($A1125 + (AF$9/12),5),'main sheet'!$G:$M, 4, 0) - VLOOKUP(ROUND($A1125 + (AF$9/12) + (1/12),5),'main sheet'!$G:$M, 4, 0)) / VLOOKUP(ROUND($A1125,5),'main sheet'!$G:$M, 4, 0)) * AF$11</f>
        <v>1.1515415422381622E-2</v>
      </c>
      <c r="AH1125" s="18">
        <f t="shared" si="35"/>
        <v>92.666666666666671</v>
      </c>
      <c r="AI1125" s="19">
        <f t="shared" si="36"/>
        <v>0.52502048550046898</v>
      </c>
    </row>
    <row r="1126" spans="1:35" x14ac:dyDescent="0.3">
      <c r="A1126" s="19">
        <v>92.75</v>
      </c>
      <c r="C1126" s="19">
        <f>((VLOOKUP(ROUND($A1126 + (C$9/12),5),'main sheet'!$G:$M, 4, 0) - VLOOKUP(ROUND($A1126 + (C$9/12) + (1/12),5),'main sheet'!$G:$M, 4, 0)) / VLOOKUP(ROUND($A1126,5),'main sheet'!$G:$M, 4, 0)) * C$11</f>
        <v>2.49873284831993E-2</v>
      </c>
      <c r="D1126" s="19">
        <f>((VLOOKUP(ROUND($A1126 + (D$9/12),5),'main sheet'!$G:$M, 4, 0) - VLOOKUP(ROUND($A1126 + (D$9/12) + (1/12),5),'main sheet'!$G:$M, 4, 0)) / VLOOKUP(ROUND($A1126,5),'main sheet'!$G:$M, 4, 0)) * D$11</f>
        <v>2.4963088320952866E-2</v>
      </c>
      <c r="E1126" s="19">
        <f>((VLOOKUP(ROUND($A1126 + (E$9/12),5),'main sheet'!$G:$M, 4, 0) - VLOOKUP(ROUND($A1126 + (E$9/12) + (1/12),5),'main sheet'!$G:$M, 4, 0)) / VLOOKUP(ROUND($A1126,5),'main sheet'!$G:$M, 4, 0)) * E$11</f>
        <v>2.010288381934627E-2</v>
      </c>
      <c r="F1126" s="19">
        <f>((VLOOKUP(ROUND($A1126 + (F$9/12),5),'main sheet'!$G:$M, 4, 0) - VLOOKUP(ROUND($A1126 + (F$9/12) + (1/12),5),'main sheet'!$G:$M, 4, 0)) / VLOOKUP(ROUND($A1126,5),'main sheet'!$G:$M, 4, 0)) * F$11</f>
        <v>2.0083382048049082E-2</v>
      </c>
      <c r="G1126" s="19">
        <f>((VLOOKUP(ROUND($A1126 + (G$9/12),5),'main sheet'!$G:$M, 4, 0) - VLOOKUP(ROUND($A1126 + (G$9/12) + (1/12),5),'main sheet'!$G:$M, 4, 0)) / VLOOKUP(ROUND($A1126,5),'main sheet'!$G:$M, 4, 0)) * G$11</f>
        <v>2.0063899195385409E-2</v>
      </c>
      <c r="H1126" s="19">
        <f>((VLOOKUP(ROUND($A1126 + (H$9/12),5),'main sheet'!$G:$M, 4, 0) - VLOOKUP(ROUND($A1126 + (H$9/12) + (1/12),5),'main sheet'!$G:$M, 4, 0)) / VLOOKUP(ROUND($A1126,5),'main sheet'!$G:$M, 4, 0)) * H$11</f>
        <v>2.0044435243001639E-2</v>
      </c>
      <c r="I1126" s="19">
        <f>((VLOOKUP(ROUND($A1126 + (I$9/12),5),'main sheet'!$G:$M, 4, 0) - VLOOKUP(ROUND($A1126 + (I$9/12) + (1/12),5),'main sheet'!$G:$M, 4, 0)) / VLOOKUP(ROUND($A1126,5),'main sheet'!$G:$M, 4, 0)) * I$11</f>
        <v>2.0024990172563123E-2</v>
      </c>
      <c r="J1126" s="19">
        <f>((VLOOKUP(ROUND($A1126 + (J$9/12),5),'main sheet'!$G:$M, 4, 0) - VLOOKUP(ROUND($A1126 + (J$9/12) + (1/12),5),'main sheet'!$G:$M, 4, 0)) / VLOOKUP(ROUND($A1126,5),'main sheet'!$G:$M, 4, 0)) * J$11</f>
        <v>2.0005563965752142E-2</v>
      </c>
      <c r="K1126" s="19">
        <f>((VLOOKUP(ROUND($A1126 + (K$9/12),5),'main sheet'!$G:$M, 4, 0) - VLOOKUP(ROUND($A1126 + (K$9/12) + (1/12),5),'main sheet'!$G:$M, 4, 0)) / VLOOKUP(ROUND($A1126,5),'main sheet'!$G:$M, 4, 0)) * K$11</f>
        <v>1.9986156604269407E-2</v>
      </c>
      <c r="L1126" s="19">
        <f>((VLOOKUP(ROUND($A1126 + (L$9/12),5),'main sheet'!$G:$M, 4, 0) - VLOOKUP(ROUND($A1126 + (L$9/12) + (1/12),5),'main sheet'!$G:$M, 4, 0)) / VLOOKUP(ROUND($A1126,5),'main sheet'!$G:$M, 4, 0)) * L$11</f>
        <v>1.9966768069833104E-2</v>
      </c>
      <c r="M1126" s="19">
        <f>((VLOOKUP(ROUND($A1126 + (M$9/12),5),'main sheet'!$G:$M, 4, 0) - VLOOKUP(ROUND($A1126 + (M$9/12) + (1/12),5),'main sheet'!$G:$M, 4, 0)) / VLOOKUP(ROUND($A1126,5),'main sheet'!$G:$M, 4, 0)) * M$11</f>
        <v>2.0021426789739734E-2</v>
      </c>
      <c r="N1126" s="19">
        <f>((VLOOKUP(ROUND($A1126 + (N$9/12),5),'main sheet'!$G:$M, 4, 0) - VLOOKUP(ROUND($A1126 + (N$9/12) + (1/12),5),'main sheet'!$G:$M, 4, 0)) / VLOOKUP(ROUND($A1126,5),'main sheet'!$G:$M, 4, 0)) * N$11</f>
        <v>2.0008179467411315E-2</v>
      </c>
      <c r="O1126" s="19">
        <f>((VLOOKUP(ROUND($A1126 + (O$9/12),5),'main sheet'!$G:$M, 4, 0) - VLOOKUP(ROUND($A1126 + (O$9/12) + (1/12),5),'main sheet'!$G:$M, 4, 0)) / VLOOKUP(ROUND($A1126,5),'main sheet'!$G:$M, 4, 0)) * O$11</f>
        <v>1.9994940910269852E-2</v>
      </c>
      <c r="P1126" s="19">
        <f>((VLOOKUP(ROUND($A1126 + (P$9/12),5),'main sheet'!$G:$M, 4, 0) - VLOOKUP(ROUND($A1126 + (P$9/12) + (1/12),5),'main sheet'!$G:$M, 4, 0)) / VLOOKUP(ROUND($A1126,5),'main sheet'!$G:$M, 4, 0)) * P$11</f>
        <v>1.9981711112515888E-2</v>
      </c>
      <c r="Q1126" s="19">
        <f>((VLOOKUP(ROUND($A1126 + (Q$9/12),5),'main sheet'!$G:$M, 4, 0) - VLOOKUP(ROUND($A1126 + (Q$9/12) + (1/12),5),'main sheet'!$G:$M, 4, 0)) / VLOOKUP(ROUND($A1126,5),'main sheet'!$G:$M, 4, 0)) * Q$11</f>
        <v>1.5708311765798646E-2</v>
      </c>
      <c r="R1126" s="19">
        <f>((VLOOKUP(ROUND($A1126 + (R$9/12),5),'main sheet'!$G:$M, 4, 0) - VLOOKUP(ROUND($A1126 + (R$9/12) + (1/12),5),'main sheet'!$G:$M, 4, 0)) / VLOOKUP(ROUND($A1126,5),'main sheet'!$G:$M, 4, 0)) * R$11</f>
        <v>1.5697918247325655E-2</v>
      </c>
      <c r="S1126" s="19">
        <f>((VLOOKUP(ROUND($A1126 + (S$9/12),5),'main sheet'!$G:$M, 4, 0) - VLOOKUP(ROUND($A1126 + (S$9/12) + (1/12),5),'main sheet'!$G:$M, 4, 0)) / VLOOKUP(ROUND($A1126,5),'main sheet'!$G:$M, 4, 0)) * S$11</f>
        <v>1.5687531605799387E-2</v>
      </c>
      <c r="T1126" s="19">
        <f>((VLOOKUP(ROUND($A1126 + (T$9/12),5),'main sheet'!$G:$M, 4, 0) - VLOOKUP(ROUND($A1126 + (T$9/12) + (1/12),5),'main sheet'!$G:$M, 4, 0)) / VLOOKUP(ROUND($A1126,5),'main sheet'!$G:$M, 4, 0)) * T$11</f>
        <v>1.5677151836669959E-2</v>
      </c>
      <c r="U1126" s="19">
        <f>((VLOOKUP(ROUND($A1126 + (U$9/12),5),'main sheet'!$G:$M, 4, 0) - VLOOKUP(ROUND($A1126 + (U$9/12) + (1/12),5),'main sheet'!$G:$M, 4, 0)) / VLOOKUP(ROUND($A1126,5),'main sheet'!$G:$M, 4, 0)) * U$11</f>
        <v>1.5666778935390195E-2</v>
      </c>
      <c r="V1126" s="19">
        <f>((VLOOKUP(ROUND($A1126 + (V$9/12),5),'main sheet'!$G:$M, 4, 0) - VLOOKUP(ROUND($A1126 + (V$9/12) + (1/12),5),'main sheet'!$G:$M, 4, 0)) / VLOOKUP(ROUND($A1126,5),'main sheet'!$G:$M, 4, 0)) * V$11</f>
        <v>1.5656412897415647E-2</v>
      </c>
      <c r="W1126" s="19">
        <f>((VLOOKUP(ROUND($A1126 + (W$9/12),5),'main sheet'!$G:$M, 4, 0) - VLOOKUP(ROUND($A1126 + (W$9/12) + (1/12),5),'main sheet'!$G:$M, 4, 0)) / VLOOKUP(ROUND($A1126,5),'main sheet'!$G:$M, 4, 0)) * W$11</f>
        <v>1.5646053718205447E-2</v>
      </c>
      <c r="X1126" s="19">
        <f>((VLOOKUP(ROUND($A1126 + (X$9/12),5),'main sheet'!$G:$M, 4, 0) - VLOOKUP(ROUND($A1126 + (X$9/12) + (1/12),5),'main sheet'!$G:$M, 4, 0)) / VLOOKUP(ROUND($A1126,5),'main sheet'!$G:$M, 4, 0)) * X$11</f>
        <v>1.563570139322144E-2</v>
      </c>
      <c r="Y1126" s="19">
        <f>((VLOOKUP(ROUND($A1126 + (Y$9/12),5),'main sheet'!$G:$M, 4, 0) - VLOOKUP(ROUND($A1126 + (Y$9/12) + (1/12),5),'main sheet'!$G:$M, 4, 0)) / VLOOKUP(ROUND($A1126,5),'main sheet'!$G:$M, 4, 0)) * Y$11</f>
        <v>1.5625355917928192E-2</v>
      </c>
      <c r="Z1126" s="19">
        <f>((VLOOKUP(ROUND($A1126 + (Z$9/12),5),'main sheet'!$G:$M, 4, 0) - VLOOKUP(ROUND($A1126 + (Z$9/12) + (1/12),5),'main sheet'!$G:$M, 4, 0)) / VLOOKUP(ROUND($A1126,5),'main sheet'!$G:$M, 4, 0)) * Z$11</f>
        <v>1.5615017287793844E-2</v>
      </c>
      <c r="AA1126" s="19">
        <f>((VLOOKUP(ROUND($A1126 + (AA$9/12),5),'main sheet'!$G:$M, 4, 0) - VLOOKUP(ROUND($A1126 + (AA$9/12) + (1/12),5),'main sheet'!$G:$M, 4, 0)) / VLOOKUP(ROUND($A1126,5),'main sheet'!$G:$M, 4, 0)) * AA$11</f>
        <v>1.5604685498289248E-2</v>
      </c>
      <c r="AB1126" s="19">
        <f>((VLOOKUP(ROUND($A1126 + (AB$9/12),5),'main sheet'!$G:$M, 4, 0) - VLOOKUP(ROUND($A1126 + (AB$9/12) + (1/12),5),'main sheet'!$G:$M, 4, 0)) / VLOOKUP(ROUND($A1126,5),'main sheet'!$G:$M, 4, 0)) * AB$11</f>
        <v>1.5594360544887963E-2</v>
      </c>
      <c r="AC1126" s="19">
        <f>((VLOOKUP(ROUND($A1126 + (AC$9/12),5),'main sheet'!$G:$M, 4, 0) - VLOOKUP(ROUND($A1126 + (AC$9/12) + (1/12),5),'main sheet'!$G:$M, 4, 0)) / VLOOKUP(ROUND($A1126,5),'main sheet'!$G:$M, 4, 0)) * AC$11</f>
        <v>1.1827175053220571E-2</v>
      </c>
      <c r="AD1126" s="19">
        <f>((VLOOKUP(ROUND($A1126 + (AD$9/12),5),'main sheet'!$G:$M, 4, 0) - VLOOKUP(ROUND($A1126 + (AD$9/12) + (1/12),5),'main sheet'!$G:$M, 4, 0)) / VLOOKUP(ROUND($A1126,5),'main sheet'!$G:$M, 4, 0)) * AD$11</f>
        <v>1.1819349517018376E-2</v>
      </c>
      <c r="AE1126" s="19">
        <f>((VLOOKUP(ROUND($A1126 + (AE$9/12),5),'main sheet'!$G:$M, 4, 0) - VLOOKUP(ROUND($A1126 + (AE$9/12) + (1/12),5),'main sheet'!$G:$M, 4, 0)) / VLOOKUP(ROUND($A1126,5),'main sheet'!$G:$M, 4, 0)) * AE$11</f>
        <v>1.1811529158638806E-2</v>
      </c>
      <c r="AF1126" s="19">
        <f>((VLOOKUP(ROUND($A1126 + (AF$9/12),5),'main sheet'!$G:$M, 4, 0) - VLOOKUP(ROUND($A1126 + (AF$9/12) + (1/12),5),'main sheet'!$G:$M, 4, 0)) / VLOOKUP(ROUND($A1126,5),'main sheet'!$G:$M, 4, 0)) * AF$11</f>
        <v>1.1803713974656207E-2</v>
      </c>
      <c r="AH1126" s="18">
        <f t="shared" si="35"/>
        <v>92.75</v>
      </c>
      <c r="AI1126" s="19">
        <f t="shared" si="36"/>
        <v>0.52531180155454871</v>
      </c>
    </row>
    <row r="1127" spans="1:35" x14ac:dyDescent="0.3">
      <c r="A1127" s="19">
        <v>92.833333333333329</v>
      </c>
      <c r="C1127" s="19">
        <f>((VLOOKUP(ROUND($A1127 + (C$9/12),5),'main sheet'!$G:$M, 4, 0) - VLOOKUP(ROUND($A1127 + (C$9/12) + (1/12),5),'main sheet'!$G:$M, 4, 0)) / VLOOKUP(ROUND($A1127,5),'main sheet'!$G:$M, 4, 0)) * C$11</f>
        <v>2.5628972345132943E-2</v>
      </c>
      <c r="D1127" s="19">
        <f>((VLOOKUP(ROUND($A1127 + (D$9/12),5),'main sheet'!$G:$M, 4, 0) - VLOOKUP(ROUND($A1127 + (D$9/12) + (1/12),5),'main sheet'!$G:$M, 4, 0)) / VLOOKUP(ROUND($A1127,5),'main sheet'!$G:$M, 4, 0)) * D$11</f>
        <v>2.0639123126083611E-2</v>
      </c>
      <c r="E1127" s="19">
        <f>((VLOOKUP(ROUND($A1127 + (E$9/12),5),'main sheet'!$G:$M, 4, 0) - VLOOKUP(ROUND($A1127 + (E$9/12) + (1/12),5),'main sheet'!$G:$M, 4, 0)) / VLOOKUP(ROUND($A1127,5),'main sheet'!$G:$M, 4, 0)) * E$11</f>
        <v>2.061910115000315E-2</v>
      </c>
      <c r="F1127" s="19">
        <f>((VLOOKUP(ROUND($A1127 + (F$9/12),5),'main sheet'!$G:$M, 4, 0) - VLOOKUP(ROUND($A1127 + (F$9/12) + (1/12),5),'main sheet'!$G:$M, 4, 0)) / VLOOKUP(ROUND($A1127,5),'main sheet'!$G:$M, 4, 0)) * F$11</f>
        <v>2.0599098597205923E-2</v>
      </c>
      <c r="G1127" s="19">
        <f>((VLOOKUP(ROUND($A1127 + (G$9/12),5),'main sheet'!$G:$M, 4, 0) - VLOOKUP(ROUND($A1127 + (G$9/12) + (1/12),5),'main sheet'!$G:$M, 4, 0)) / VLOOKUP(ROUND($A1127,5),'main sheet'!$G:$M, 4, 0)) * G$11</f>
        <v>2.0579115448848755E-2</v>
      </c>
      <c r="H1127" s="19">
        <f>((VLOOKUP(ROUND($A1127 + (H$9/12),5),'main sheet'!$G:$M, 4, 0) - VLOOKUP(ROUND($A1127 + (H$9/12) + (1/12),5),'main sheet'!$G:$M, 4, 0)) / VLOOKUP(ROUND($A1127,5),'main sheet'!$G:$M, 4, 0)) * H$11</f>
        <v>2.0559151686107929E-2</v>
      </c>
      <c r="I1127" s="19">
        <f>((VLOOKUP(ROUND($A1127 + (I$9/12),5),'main sheet'!$G:$M, 4, 0) - VLOOKUP(ROUND($A1127 + (I$9/12) + (1/12),5),'main sheet'!$G:$M, 4, 0)) / VLOOKUP(ROUND($A1127,5),'main sheet'!$G:$M, 4, 0)) * I$11</f>
        <v>2.0539207290177091E-2</v>
      </c>
      <c r="J1127" s="19">
        <f>((VLOOKUP(ROUND($A1127 + (J$9/12),5),'main sheet'!$G:$M, 4, 0) - VLOOKUP(ROUND($A1127 + (J$9/12) + (1/12),5),'main sheet'!$G:$M, 4, 0)) / VLOOKUP(ROUND($A1127,5),'main sheet'!$G:$M, 4, 0)) * J$11</f>
        <v>2.0519282242268837E-2</v>
      </c>
      <c r="K1127" s="19">
        <f>((VLOOKUP(ROUND($A1127 + (K$9/12),5),'main sheet'!$G:$M, 4, 0) - VLOOKUP(ROUND($A1127 + (K$9/12) + (1/12),5),'main sheet'!$G:$M, 4, 0)) / VLOOKUP(ROUND($A1127,5),'main sheet'!$G:$M, 4, 0)) * K$11</f>
        <v>2.0499376523613683E-2</v>
      </c>
      <c r="L1127" s="19">
        <f>((VLOOKUP(ROUND($A1127 + (L$9/12),5),'main sheet'!$G:$M, 4, 0) - VLOOKUP(ROUND($A1127 + (L$9/12) + (1/12),5),'main sheet'!$G:$M, 4, 0)) / VLOOKUP(ROUND($A1127,5),'main sheet'!$G:$M, 4, 0)) * L$11</f>
        <v>2.0479490115460054E-2</v>
      </c>
      <c r="M1127" s="19">
        <f>((VLOOKUP(ROUND($A1127 + (M$9/12),5),'main sheet'!$G:$M, 4, 0) - VLOOKUP(ROUND($A1127 + (M$9/12) + (1/12),5),'main sheet'!$G:$M, 4, 0)) / VLOOKUP(ROUND($A1127,5),'main sheet'!$G:$M, 4, 0)) * M$11</f>
        <v>2.0535552404065731E-2</v>
      </c>
      <c r="N1127" s="19">
        <f>((VLOOKUP(ROUND($A1127 + (N$9/12),5),'main sheet'!$G:$M, 4, 0) - VLOOKUP(ROUND($A1127 + (N$9/12) + (1/12),5),'main sheet'!$G:$M, 4, 0)) / VLOOKUP(ROUND($A1127,5),'main sheet'!$G:$M, 4, 0)) * N$11</f>
        <v>2.0521964906793647E-2</v>
      </c>
      <c r="O1127" s="19">
        <f>((VLOOKUP(ROUND($A1127 + (O$9/12),5),'main sheet'!$G:$M, 4, 0) - VLOOKUP(ROUND($A1127 + (O$9/12) + (1/12),5),'main sheet'!$G:$M, 4, 0)) / VLOOKUP(ROUND($A1127,5),'main sheet'!$G:$M, 4, 0)) * O$11</f>
        <v>2.0508386399787842E-2</v>
      </c>
      <c r="P1127" s="19">
        <f>((VLOOKUP(ROUND($A1127 + (P$9/12),5),'main sheet'!$G:$M, 4, 0) - VLOOKUP(ROUND($A1127 + (P$9/12) + (1/12),5),'main sheet'!$G:$M, 4, 0)) / VLOOKUP(ROUND($A1127,5),'main sheet'!$G:$M, 4, 0)) * P$11</f>
        <v>1.6122349360738517E-2</v>
      </c>
      <c r="Q1127" s="19">
        <f>((VLOOKUP(ROUND($A1127 + (Q$9/12),5),'main sheet'!$G:$M, 4, 0) - VLOOKUP(ROUND($A1127 + (Q$9/12) + (1/12),5),'main sheet'!$G:$M, 4, 0)) / VLOOKUP(ROUND($A1127,5),'main sheet'!$G:$M, 4, 0)) * Q$11</f>
        <v>1.6111681891286214E-2</v>
      </c>
      <c r="R1127" s="19">
        <f>((VLOOKUP(ROUND($A1127 + (R$9/12),5),'main sheet'!$G:$M, 4, 0) - VLOOKUP(ROUND($A1127 + (R$9/12) + (1/12),5),'main sheet'!$G:$M, 4, 0)) / VLOOKUP(ROUND($A1127,5),'main sheet'!$G:$M, 4, 0)) * R$11</f>
        <v>1.6101021480042291E-2</v>
      </c>
      <c r="S1127" s="19">
        <f>((VLOOKUP(ROUND($A1127 + (S$9/12),5),'main sheet'!$G:$M, 4, 0) - VLOOKUP(ROUND($A1127 + (S$9/12) + (1/12),5),'main sheet'!$G:$M, 4, 0)) / VLOOKUP(ROUND($A1127,5),'main sheet'!$G:$M, 4, 0)) * S$11</f>
        <v>1.6090368122336923E-2</v>
      </c>
      <c r="T1127" s="19">
        <f>((VLOOKUP(ROUND($A1127 + (T$9/12),5),'main sheet'!$G:$M, 4, 0) - VLOOKUP(ROUND($A1127 + (T$9/12) + (1/12),5),'main sheet'!$G:$M, 4, 0)) / VLOOKUP(ROUND($A1127,5),'main sheet'!$G:$M, 4, 0)) * T$11</f>
        <v>1.6079721813503093E-2</v>
      </c>
      <c r="U1127" s="19">
        <f>((VLOOKUP(ROUND($A1127 + (U$9/12),5),'main sheet'!$G:$M, 4, 0) - VLOOKUP(ROUND($A1127 + (U$9/12) + (1/12),5),'main sheet'!$G:$M, 4, 0)) / VLOOKUP(ROUND($A1127,5),'main sheet'!$G:$M, 4, 0)) * U$11</f>
        <v>1.6069082548876564E-2</v>
      </c>
      <c r="V1127" s="19">
        <f>((VLOOKUP(ROUND($A1127 + (V$9/12),5),'main sheet'!$G:$M, 4, 0) - VLOOKUP(ROUND($A1127 + (V$9/12) + (1/12),5),'main sheet'!$G:$M, 4, 0)) / VLOOKUP(ROUND($A1127,5),'main sheet'!$G:$M, 4, 0)) * V$11</f>
        <v>1.6058450323796779E-2</v>
      </c>
      <c r="W1127" s="19">
        <f>((VLOOKUP(ROUND($A1127 + (W$9/12),5),'main sheet'!$G:$M, 4, 0) - VLOOKUP(ROUND($A1127 + (W$9/12) + (1/12),5),'main sheet'!$G:$M, 4, 0)) / VLOOKUP(ROUND($A1127,5),'main sheet'!$G:$M, 4, 0)) * W$11</f>
        <v>1.6047825133605979E-2</v>
      </c>
      <c r="X1127" s="19">
        <f>((VLOOKUP(ROUND($A1127 + (X$9/12),5),'main sheet'!$G:$M, 4, 0) - VLOOKUP(ROUND($A1127 + (X$9/12) + (1/12),5),'main sheet'!$G:$M, 4, 0)) / VLOOKUP(ROUND($A1127,5),'main sheet'!$G:$M, 4, 0)) * X$11</f>
        <v>1.603720697364917E-2</v>
      </c>
      <c r="Y1127" s="19">
        <f>((VLOOKUP(ROUND($A1127 + (Y$9/12),5),'main sheet'!$G:$M, 4, 0) - VLOOKUP(ROUND($A1127 + (Y$9/12) + (1/12),5),'main sheet'!$G:$M, 4, 0)) / VLOOKUP(ROUND($A1127,5),'main sheet'!$G:$M, 4, 0)) * Y$11</f>
        <v>1.6026595839275057E-2</v>
      </c>
      <c r="Z1127" s="19">
        <f>((VLOOKUP(ROUND($A1127 + (Z$9/12),5),'main sheet'!$G:$M, 4, 0) - VLOOKUP(ROUND($A1127 + (Z$9/12) + (1/12),5),'main sheet'!$G:$M, 4, 0)) / VLOOKUP(ROUND($A1127,5),'main sheet'!$G:$M, 4, 0)) * Z$11</f>
        <v>1.6015991725835101E-2</v>
      </c>
      <c r="AA1127" s="19">
        <f>((VLOOKUP(ROUND($A1127 + (AA$9/12),5),'main sheet'!$G:$M, 4, 0) - VLOOKUP(ROUND($A1127 + (AA$9/12) + (1/12),5),'main sheet'!$G:$M, 4, 0)) / VLOOKUP(ROUND($A1127,5),'main sheet'!$G:$M, 4, 0)) * AA$11</f>
        <v>1.6005394628683556E-2</v>
      </c>
      <c r="AB1127" s="19">
        <f>((VLOOKUP(ROUND($A1127 + (AB$9/12),5),'main sheet'!$G:$M, 4, 0) - VLOOKUP(ROUND($A1127 + (AB$9/12) + (1/12),5),'main sheet'!$G:$M, 4, 0)) / VLOOKUP(ROUND($A1127,5),'main sheet'!$G:$M, 4, 0)) * AB$11</f>
        <v>1.2138914162233559E-2</v>
      </c>
      <c r="AC1127" s="19">
        <f>((VLOOKUP(ROUND($A1127 + (AC$9/12),5),'main sheet'!$G:$M, 4, 0) - VLOOKUP(ROUND($A1127 + (AC$9/12) + (1/12),5),'main sheet'!$G:$M, 4, 0)) / VLOOKUP(ROUND($A1127,5),'main sheet'!$G:$M, 4, 0)) * AC$11</f>
        <v>1.2130882361587634E-2</v>
      </c>
      <c r="AD1127" s="19">
        <f>((VLOOKUP(ROUND($A1127 + (AD$9/12),5),'main sheet'!$G:$M, 4, 0) - VLOOKUP(ROUND($A1127 + (AD$9/12) + (1/12),5),'main sheet'!$G:$M, 4, 0)) / VLOOKUP(ROUND($A1127,5),'main sheet'!$G:$M, 4, 0)) * AD$11</f>
        <v>1.2122855875240699E-2</v>
      </c>
      <c r="AE1127" s="19">
        <f>((VLOOKUP(ROUND($A1127 + (AE$9/12),5),'main sheet'!$G:$M, 4, 0) - VLOOKUP(ROUND($A1127 + (AE$9/12) + (1/12),5),'main sheet'!$G:$M, 4, 0)) / VLOOKUP(ROUND($A1127,5),'main sheet'!$G:$M, 4, 0)) * AE$11</f>
        <v>1.2114834699676801E-2</v>
      </c>
      <c r="AF1127" s="19">
        <f>((VLOOKUP(ROUND($A1127 + (AF$9/12),5),'main sheet'!$G:$M, 4, 0) - VLOOKUP(ROUND($A1127 + (AF$9/12) + (1/12),5),'main sheet'!$G:$M, 4, 0)) / VLOOKUP(ROUND($A1127,5),'main sheet'!$G:$M, 4, 0)) * AF$11</f>
        <v>1.210681883138197E-2</v>
      </c>
      <c r="AH1127" s="18">
        <f t="shared" si="35"/>
        <v>92.833333333333329</v>
      </c>
      <c r="AI1127" s="19">
        <f t="shared" si="36"/>
        <v>0.52560781800729917</v>
      </c>
    </row>
    <row r="1128" spans="1:35" x14ac:dyDescent="0.3">
      <c r="A1128" s="19">
        <v>92.916666666666671</v>
      </c>
      <c r="C1128" s="19">
        <f>((VLOOKUP(ROUND($A1128 + (C$9/12),5),'main sheet'!$G:$M, 4, 0) - VLOOKUP(ROUND($A1128 + (C$9/12) + (1/12),5),'main sheet'!$G:$M, 4, 0)) / VLOOKUP(ROUND($A1128,5),'main sheet'!$G:$M, 4, 0)) * C$11</f>
        <v>2.1203648149050888E-2</v>
      </c>
      <c r="D1128" s="19">
        <f>((VLOOKUP(ROUND($A1128 + (D$9/12),5),'main sheet'!$G:$M, 4, 0) - VLOOKUP(ROUND($A1128 + (D$9/12) + (1/12),5),'main sheet'!$G:$M, 4, 0)) / VLOOKUP(ROUND($A1128,5),'main sheet'!$G:$M, 4, 0)) * D$11</f>
        <v>2.1183078528264898E-2</v>
      </c>
      <c r="E1128" s="19">
        <f>((VLOOKUP(ROUND($A1128 + (E$9/12),5),'main sheet'!$G:$M, 4, 0) - VLOOKUP(ROUND($A1128 + (E$9/12) + (1/12),5),'main sheet'!$G:$M, 4, 0)) / VLOOKUP(ROUND($A1128,5),'main sheet'!$G:$M, 4, 0)) * E$11</f>
        <v>2.11625288620313E-2</v>
      </c>
      <c r="F1128" s="19">
        <f>((VLOOKUP(ROUND($A1128 + (F$9/12),5),'main sheet'!$G:$M, 4, 0) - VLOOKUP(ROUND($A1128 + (F$9/12) + (1/12),5),'main sheet'!$G:$M, 4, 0)) / VLOOKUP(ROUND($A1128,5),'main sheet'!$G:$M, 4, 0)) * F$11</f>
        <v>2.1141999130991507E-2</v>
      </c>
      <c r="G1128" s="19">
        <f>((VLOOKUP(ROUND($A1128 + (G$9/12),5),'main sheet'!$G:$M, 4, 0) - VLOOKUP(ROUND($A1128 + (G$9/12) + (1/12),5),'main sheet'!$G:$M, 4, 0)) / VLOOKUP(ROUND($A1128,5),'main sheet'!$G:$M, 4, 0)) * G$11</f>
        <v>2.1121489315806933E-2</v>
      </c>
      <c r="H1128" s="19">
        <f>((VLOOKUP(ROUND($A1128 + (H$9/12),5),'main sheet'!$G:$M, 4, 0) - VLOOKUP(ROUND($A1128 + (H$9/12) + (1/12),5),'main sheet'!$G:$M, 4, 0)) / VLOOKUP(ROUND($A1128,5),'main sheet'!$G:$M, 4, 0)) * H$11</f>
        <v>2.1100999397156837E-2</v>
      </c>
      <c r="I1128" s="19">
        <f>((VLOOKUP(ROUND($A1128 + (I$9/12),5),'main sheet'!$G:$M, 4, 0) - VLOOKUP(ROUND($A1128 + (I$9/12) + (1/12),5),'main sheet'!$G:$M, 4, 0)) / VLOOKUP(ROUND($A1128,5),'main sheet'!$G:$M, 4, 0)) * I$11</f>
        <v>2.1080529355739928E-2</v>
      </c>
      <c r="J1128" s="19">
        <f>((VLOOKUP(ROUND($A1128 + (J$9/12),5),'main sheet'!$G:$M, 4, 0) - VLOOKUP(ROUND($A1128 + (J$9/12) + (1/12),5),'main sheet'!$G:$M, 4, 0)) / VLOOKUP(ROUND($A1128,5),'main sheet'!$G:$M, 4, 0)) * J$11</f>
        <v>2.106007917227334E-2</v>
      </c>
      <c r="K1128" s="19">
        <f>((VLOOKUP(ROUND($A1128 + (K$9/12),5),'main sheet'!$G:$M, 4, 0) - VLOOKUP(ROUND($A1128 + (K$9/12) + (1/12),5),'main sheet'!$G:$M, 4, 0)) / VLOOKUP(ROUND($A1128,5),'main sheet'!$G:$M, 4, 0)) * K$11</f>
        <v>2.1039648827492607E-2</v>
      </c>
      <c r="L1128" s="19">
        <f>((VLOOKUP(ROUND($A1128 + (L$9/12),5),'main sheet'!$G:$M, 4, 0) - VLOOKUP(ROUND($A1128 + (L$9/12) + (1/12),5),'main sheet'!$G:$M, 4, 0)) / VLOOKUP(ROUND($A1128,5),'main sheet'!$G:$M, 4, 0)) * L$11</f>
        <v>2.1019238302152559E-2</v>
      </c>
      <c r="M1128" s="19">
        <f>((VLOOKUP(ROUND($A1128 + (M$9/12),5),'main sheet'!$G:$M, 4, 0) - VLOOKUP(ROUND($A1128 + (M$9/12) + (1/12),5),'main sheet'!$G:$M, 4, 0)) / VLOOKUP(ROUND($A1128,5),'main sheet'!$G:$M, 4, 0)) * M$11</f>
        <v>2.1076778143101878E-2</v>
      </c>
      <c r="N1128" s="19">
        <f>((VLOOKUP(ROUND($A1128 + (N$9/12),5),'main sheet'!$G:$M, 4, 0) - VLOOKUP(ROUND($A1128 + (N$9/12) + (1/12),5),'main sheet'!$G:$M, 4, 0)) / VLOOKUP(ROUND($A1128,5),'main sheet'!$G:$M, 4, 0)) * N$11</f>
        <v>2.1062832539892055E-2</v>
      </c>
      <c r="O1128" s="19">
        <f>((VLOOKUP(ROUND($A1128 + (O$9/12),5),'main sheet'!$G:$M, 4, 0) - VLOOKUP(ROUND($A1128 + (O$9/12) + (1/12),5),'main sheet'!$G:$M, 4, 0)) / VLOOKUP(ROUND($A1128,5),'main sheet'!$G:$M, 4, 0)) * O$11</f>
        <v>1.655821858019918E-2</v>
      </c>
      <c r="P1128" s="19">
        <f>((VLOOKUP(ROUND($A1128 + (P$9/12),5),'main sheet'!$G:$M, 4, 0) - VLOOKUP(ROUND($A1128 + (P$9/12) + (1/12),5),'main sheet'!$G:$M, 4, 0)) / VLOOKUP(ROUND($A1128,5),'main sheet'!$G:$M, 4, 0)) * P$11</f>
        <v>1.654726271471477E-2</v>
      </c>
      <c r="Q1128" s="19">
        <f>((VLOOKUP(ROUND($A1128 + (Q$9/12),5),'main sheet'!$G:$M, 4, 0) - VLOOKUP(ROUND($A1128 + (Q$9/12) + (1/12),5),'main sheet'!$G:$M, 4, 0)) / VLOOKUP(ROUND($A1128,5),'main sheet'!$G:$M, 4, 0)) * Q$11</f>
        <v>1.6536314098258068E-2</v>
      </c>
      <c r="R1128" s="19">
        <f>((VLOOKUP(ROUND($A1128 + (R$9/12),5),'main sheet'!$G:$M, 4, 0) - VLOOKUP(ROUND($A1128 + (R$9/12) + (1/12),5),'main sheet'!$G:$M, 4, 0)) / VLOOKUP(ROUND($A1128,5),'main sheet'!$G:$M, 4, 0)) * R$11</f>
        <v>1.6525372726032998E-2</v>
      </c>
      <c r="S1128" s="19">
        <f>((VLOOKUP(ROUND($A1128 + (S$9/12),5),'main sheet'!$G:$M, 4, 0) - VLOOKUP(ROUND($A1128 + (S$9/12) + (1/12),5),'main sheet'!$G:$M, 4, 0)) / VLOOKUP(ROUND($A1128,5),'main sheet'!$G:$M, 4, 0)) * S$11</f>
        <v>1.6514438593246358E-2</v>
      </c>
      <c r="T1128" s="19">
        <f>((VLOOKUP(ROUND($A1128 + (T$9/12),5),'main sheet'!$G:$M, 4, 0) - VLOOKUP(ROUND($A1128 + (T$9/12) + (1/12),5),'main sheet'!$G:$M, 4, 0)) / VLOOKUP(ROUND($A1128,5),'main sheet'!$G:$M, 4, 0)) * T$11</f>
        <v>1.6503511695107824E-2</v>
      </c>
      <c r="U1128" s="19">
        <f>((VLOOKUP(ROUND($A1128 + (U$9/12),5),'main sheet'!$G:$M, 4, 0) - VLOOKUP(ROUND($A1128 + (U$9/12) + (1/12),5),'main sheet'!$G:$M, 4, 0)) / VLOOKUP(ROUND($A1128,5),'main sheet'!$G:$M, 4, 0)) * U$11</f>
        <v>1.649259202683084E-2</v>
      </c>
      <c r="V1128" s="19">
        <f>((VLOOKUP(ROUND($A1128 + (V$9/12),5),'main sheet'!$G:$M, 4, 0) - VLOOKUP(ROUND($A1128 + (V$9/12) + (1/12),5),'main sheet'!$G:$M, 4, 0)) / VLOOKUP(ROUND($A1128,5),'main sheet'!$G:$M, 4, 0)) * V$11</f>
        <v>1.6481679583631711E-2</v>
      </c>
      <c r="W1128" s="19">
        <f>((VLOOKUP(ROUND($A1128 + (W$9/12),5),'main sheet'!$G:$M, 4, 0) - VLOOKUP(ROUND($A1128 + (W$9/12) + (1/12),5),'main sheet'!$G:$M, 4, 0)) / VLOOKUP(ROUND($A1128,5),'main sheet'!$G:$M, 4, 0)) * W$11</f>
        <v>1.647077436072962E-2</v>
      </c>
      <c r="X1128" s="19">
        <f>((VLOOKUP(ROUND($A1128 + (X$9/12),5),'main sheet'!$G:$M, 4, 0) - VLOOKUP(ROUND($A1128 + (X$9/12) + (1/12),5),'main sheet'!$G:$M, 4, 0)) / VLOOKUP(ROUND($A1128,5),'main sheet'!$G:$M, 4, 0)) * X$11</f>
        <v>1.6459876353347499E-2</v>
      </c>
      <c r="Y1128" s="19">
        <f>((VLOOKUP(ROUND($A1128 + (Y$9/12),5),'main sheet'!$G:$M, 4, 0) - VLOOKUP(ROUND($A1128 + (Y$9/12) + (1/12),5),'main sheet'!$G:$M, 4, 0)) / VLOOKUP(ROUND($A1128,5),'main sheet'!$G:$M, 4, 0)) * Y$11</f>
        <v>1.6448985556711145E-2</v>
      </c>
      <c r="Z1128" s="19">
        <f>((VLOOKUP(ROUND($A1128 + (Z$9/12),5),'main sheet'!$G:$M, 4, 0) - VLOOKUP(ROUND($A1128 + (Z$9/12) + (1/12),5),'main sheet'!$G:$M, 4, 0)) / VLOOKUP(ROUND($A1128,5),'main sheet'!$G:$M, 4, 0)) * Z$11</f>
        <v>1.643810196604922E-2</v>
      </c>
      <c r="AA1128" s="19">
        <f>((VLOOKUP(ROUND($A1128 + (AA$9/12),5),'main sheet'!$G:$M, 4, 0) - VLOOKUP(ROUND($A1128 + (AA$9/12) + (1/12),5),'main sheet'!$G:$M, 4, 0)) / VLOOKUP(ROUND($A1128,5),'main sheet'!$G:$M, 4, 0)) * AA$11</f>
        <v>1.2467090839379472E-2</v>
      </c>
      <c r="AB1128" s="19">
        <f>((VLOOKUP(ROUND($A1128 + (AB$9/12),5),'main sheet'!$G:$M, 4, 0) - VLOOKUP(ROUND($A1128 + (AB$9/12) + (1/12),5),'main sheet'!$G:$M, 4, 0)) / VLOOKUP(ROUND($A1128,5),'main sheet'!$G:$M, 4, 0)) * AB$11</f>
        <v>1.2458841898253579E-2</v>
      </c>
      <c r="AC1128" s="19">
        <f>((VLOOKUP(ROUND($A1128 + (AC$9/12),5),'main sheet'!$G:$M, 4, 0) - VLOOKUP(ROUND($A1128 + (AC$9/12) + (1/12),5),'main sheet'!$G:$M, 4, 0)) / VLOOKUP(ROUND($A1128,5),'main sheet'!$G:$M, 4, 0)) * AC$11</f>
        <v>1.2450598415099245E-2</v>
      </c>
      <c r="AD1128" s="19">
        <f>((VLOOKUP(ROUND($A1128 + (AD$9/12),5),'main sheet'!$G:$M, 4, 0) - VLOOKUP(ROUND($A1128 + (AD$9/12) + (1/12),5),'main sheet'!$G:$M, 4, 0)) / VLOOKUP(ROUND($A1128,5),'main sheet'!$G:$M, 4, 0)) * AD$11</f>
        <v>1.2442360386305463E-2</v>
      </c>
      <c r="AE1128" s="19">
        <f>((VLOOKUP(ROUND($A1128 + (AE$9/12),5),'main sheet'!$G:$M, 4, 0) - VLOOKUP(ROUND($A1128 + (AE$9/12) + (1/12),5),'main sheet'!$G:$M, 4, 0)) / VLOOKUP(ROUND($A1128,5),'main sheet'!$G:$M, 4, 0)) * AE$11</f>
        <v>1.2434127808263263E-2</v>
      </c>
      <c r="AF1128" s="19">
        <f>((VLOOKUP(ROUND($A1128 + (AF$9/12),5),'main sheet'!$G:$M, 4, 0) - VLOOKUP(ROUND($A1128 + (AF$9/12) + (1/12),5),'main sheet'!$G:$M, 4, 0)) / VLOOKUP(ROUND($A1128,5),'main sheet'!$G:$M, 4, 0)) * AF$11</f>
        <v>1.2425900677366018E-2</v>
      </c>
      <c r="AH1128" s="18">
        <f t="shared" si="35"/>
        <v>92.916666666666671</v>
      </c>
      <c r="AI1128" s="19">
        <f t="shared" si="36"/>
        <v>0.52590889800348106</v>
      </c>
    </row>
    <row r="1129" spans="1:35" x14ac:dyDescent="0.3">
      <c r="A1129" s="19">
        <v>93</v>
      </c>
      <c r="C1129" s="19">
        <f>((VLOOKUP(ROUND($A1129 + (C$9/12),5),'main sheet'!$G:$M, 4, 0) - VLOOKUP(ROUND($A1129 + (C$9/12) + (1/12),5),'main sheet'!$G:$M, 4, 0)) / VLOOKUP(ROUND($A1129,5),'main sheet'!$G:$M, 4, 0)) * C$11</f>
        <v>2.1777608969637055E-2</v>
      </c>
      <c r="D1129" s="19">
        <f>((VLOOKUP(ROUND($A1129 + (D$9/12),5),'main sheet'!$G:$M, 4, 0) - VLOOKUP(ROUND($A1129 + (D$9/12) + (1/12),5),'main sheet'!$G:$M, 4, 0)) / VLOOKUP(ROUND($A1129,5),'main sheet'!$G:$M, 4, 0)) * D$11</f>
        <v>2.1756482550495726E-2</v>
      </c>
      <c r="E1129" s="19">
        <f>((VLOOKUP(ROUND($A1129 + (E$9/12),5),'main sheet'!$G:$M, 4, 0) - VLOOKUP(ROUND($A1129 + (E$9/12) + (1/12),5),'main sheet'!$G:$M, 4, 0)) / VLOOKUP(ROUND($A1129,5),'main sheet'!$G:$M, 4, 0)) * E$11</f>
        <v>2.1735376626055146E-2</v>
      </c>
      <c r="F1129" s="19">
        <f>((VLOOKUP(ROUND($A1129 + (F$9/12),5),'main sheet'!$G:$M, 4, 0) - VLOOKUP(ROUND($A1129 + (F$9/12) + (1/12),5),'main sheet'!$G:$M, 4, 0)) / VLOOKUP(ROUND($A1129,5),'main sheet'!$G:$M, 4, 0)) * F$11</f>
        <v>2.1714291176433965E-2</v>
      </c>
      <c r="G1129" s="19">
        <f>((VLOOKUP(ROUND($A1129 + (G$9/12),5),'main sheet'!$G:$M, 4, 0) - VLOOKUP(ROUND($A1129 + (G$9/12) + (1/12),5),'main sheet'!$G:$M, 4, 0)) / VLOOKUP(ROUND($A1129,5),'main sheet'!$G:$M, 4, 0)) * G$11</f>
        <v>2.1693226181769189E-2</v>
      </c>
      <c r="H1129" s="19">
        <f>((VLOOKUP(ROUND($A1129 + (H$9/12),5),'main sheet'!$G:$M, 4, 0) - VLOOKUP(ROUND($A1129 + (H$9/12) + (1/12),5),'main sheet'!$G:$M, 4, 0)) / VLOOKUP(ROUND($A1129,5),'main sheet'!$G:$M, 4, 0)) * H$11</f>
        <v>2.1672181622217807E-2</v>
      </c>
      <c r="I1129" s="19">
        <f>((VLOOKUP(ROUND($A1129 + (I$9/12),5),'main sheet'!$G:$M, 4, 0) - VLOOKUP(ROUND($A1129 + (I$9/12) + (1/12),5),'main sheet'!$G:$M, 4, 0)) / VLOOKUP(ROUND($A1129,5),'main sheet'!$G:$M, 4, 0)) * I$11</f>
        <v>2.1651157477955749E-2</v>
      </c>
      <c r="J1129" s="19">
        <f>((VLOOKUP(ROUND($A1129 + (J$9/12),5),'main sheet'!$G:$M, 4, 0) - VLOOKUP(ROUND($A1129 + (J$9/12) + (1/12),5),'main sheet'!$G:$M, 4, 0)) / VLOOKUP(ROUND($A1129,5),'main sheet'!$G:$M, 4, 0)) * J$11</f>
        <v>2.1630153729177877E-2</v>
      </c>
      <c r="K1129" s="19">
        <f>((VLOOKUP(ROUND($A1129 + (K$9/12),5),'main sheet'!$G:$M, 4, 0) - VLOOKUP(ROUND($A1129 + (K$9/12) + (1/12),5),'main sheet'!$G:$M, 4, 0)) / VLOOKUP(ROUND($A1129,5),'main sheet'!$G:$M, 4, 0)) * K$11</f>
        <v>2.160917035609887E-2</v>
      </c>
      <c r="L1129" s="19">
        <f>((VLOOKUP(ROUND($A1129 + (L$9/12),5),'main sheet'!$G:$M, 4, 0) - VLOOKUP(ROUND($A1129 + (L$9/12) + (1/12),5),'main sheet'!$G:$M, 4, 0)) / VLOOKUP(ROUND($A1129,5),'main sheet'!$G:$M, 4, 0)) * L$11</f>
        <v>2.1588207338952205E-2</v>
      </c>
      <c r="M1129" s="19">
        <f>((VLOOKUP(ROUND($A1129 + (M$9/12),5),'main sheet'!$G:$M, 4, 0) - VLOOKUP(ROUND($A1129 + (M$9/12) + (1/12),5),'main sheet'!$G:$M, 4, 0)) / VLOOKUP(ROUND($A1129,5),'main sheet'!$G:$M, 4, 0)) * M$11</f>
        <v>2.1647304723872152E-2</v>
      </c>
      <c r="N1129" s="19">
        <f>((VLOOKUP(ROUND($A1129 + (N$9/12),5),'main sheet'!$G:$M, 4, 0) - VLOOKUP(ROUND($A1129 + (N$9/12) + (1/12),5),'main sheet'!$G:$M, 4, 0)) / VLOOKUP(ROUND($A1129,5),'main sheet'!$G:$M, 4, 0)) * N$11</f>
        <v>1.7017692307584108E-2</v>
      </c>
      <c r="O1129" s="19">
        <f>((VLOOKUP(ROUND($A1129 + (O$9/12),5),'main sheet'!$G:$M, 4, 0) - VLOOKUP(ROUND($A1129 + (O$9/12) + (1/12),5),'main sheet'!$G:$M, 4, 0)) / VLOOKUP(ROUND($A1129,5),'main sheet'!$G:$M, 4, 0)) * O$11</f>
        <v>1.7006432427973638E-2</v>
      </c>
      <c r="P1129" s="19">
        <f>((VLOOKUP(ROUND($A1129 + (P$9/12),5),'main sheet'!$G:$M, 4, 0) - VLOOKUP(ROUND($A1129 + (P$9/12) + (1/12),5),'main sheet'!$G:$M, 4, 0)) / VLOOKUP(ROUND($A1129,5),'main sheet'!$G:$M, 4, 0)) * P$11</f>
        <v>1.6995179998544017E-2</v>
      </c>
      <c r="Q1129" s="19">
        <f>((VLOOKUP(ROUND($A1129 + (Q$9/12),5),'main sheet'!$G:$M, 4, 0) - VLOOKUP(ROUND($A1129 + (Q$9/12) + (1/12),5),'main sheet'!$G:$M, 4, 0)) / VLOOKUP(ROUND($A1129,5),'main sheet'!$G:$M, 4, 0)) * Q$11</f>
        <v>1.698393501436609E-2</v>
      </c>
      <c r="R1129" s="19">
        <f>((VLOOKUP(ROUND($A1129 + (R$9/12),5),'main sheet'!$G:$M, 4, 0) - VLOOKUP(ROUND($A1129 + (R$9/12) + (1/12),5),'main sheet'!$G:$M, 4, 0)) / VLOOKUP(ROUND($A1129,5),'main sheet'!$G:$M, 4, 0)) * R$11</f>
        <v>1.6972697470513651E-2</v>
      </c>
      <c r="S1129" s="19">
        <f>((VLOOKUP(ROUND($A1129 + (S$9/12),5),'main sheet'!$G:$M, 4, 0) - VLOOKUP(ROUND($A1129 + (S$9/12) + (1/12),5),'main sheet'!$G:$M, 4, 0)) / VLOOKUP(ROUND($A1129,5),'main sheet'!$G:$M, 4, 0)) * S$11</f>
        <v>1.6961467362063443E-2</v>
      </c>
      <c r="T1129" s="19">
        <f>((VLOOKUP(ROUND($A1129 + (T$9/12),5),'main sheet'!$G:$M, 4, 0) - VLOOKUP(ROUND($A1129 + (T$9/12) + (1/12),5),'main sheet'!$G:$M, 4, 0)) / VLOOKUP(ROUND($A1129,5),'main sheet'!$G:$M, 4, 0)) * T$11</f>
        <v>1.6950244684096089E-2</v>
      </c>
      <c r="U1129" s="19">
        <f>((VLOOKUP(ROUND($A1129 + (U$9/12),5),'main sheet'!$G:$M, 4, 0) - VLOOKUP(ROUND($A1129 + (U$9/12) + (1/12),5),'main sheet'!$G:$M, 4, 0)) / VLOOKUP(ROUND($A1129,5),'main sheet'!$G:$M, 4, 0)) * U$11</f>
        <v>1.6939029431695157E-2</v>
      </c>
      <c r="V1129" s="19">
        <f>((VLOOKUP(ROUND($A1129 + (V$9/12),5),'main sheet'!$G:$M, 4, 0) - VLOOKUP(ROUND($A1129 + (V$9/12) + (1/12),5),'main sheet'!$G:$M, 4, 0)) / VLOOKUP(ROUND($A1129,5),'main sheet'!$G:$M, 4, 0)) * V$11</f>
        <v>1.6927821599947161E-2</v>
      </c>
      <c r="W1129" s="19">
        <f>((VLOOKUP(ROUND($A1129 + (W$9/12),5),'main sheet'!$G:$M, 4, 0) - VLOOKUP(ROUND($A1129 + (W$9/12) + (1/12),5),'main sheet'!$G:$M, 4, 0)) / VLOOKUP(ROUND($A1129,5),'main sheet'!$G:$M, 4, 0)) * W$11</f>
        <v>1.6916621183942476E-2</v>
      </c>
      <c r="X1129" s="19">
        <f>((VLOOKUP(ROUND($A1129 + (X$9/12),5),'main sheet'!$G:$M, 4, 0) - VLOOKUP(ROUND($A1129 + (X$9/12) + (1/12),5),'main sheet'!$G:$M, 4, 0)) / VLOOKUP(ROUND($A1129,5),'main sheet'!$G:$M, 4, 0)) * X$11</f>
        <v>1.6905428178774422E-2</v>
      </c>
      <c r="Y1129" s="19">
        <f>((VLOOKUP(ROUND($A1129 + (Y$9/12),5),'main sheet'!$G:$M, 4, 0) - VLOOKUP(ROUND($A1129 + (Y$9/12) + (1/12),5),'main sheet'!$G:$M, 4, 0)) / VLOOKUP(ROUND($A1129,5),'main sheet'!$G:$M, 4, 0)) * Y$11</f>
        <v>1.6894242579539257E-2</v>
      </c>
      <c r="Z1129" s="19">
        <f>((VLOOKUP(ROUND($A1129 + (Z$9/12),5),'main sheet'!$G:$M, 4, 0) - VLOOKUP(ROUND($A1129 + (Z$9/12) + (1/12),5),'main sheet'!$G:$M, 4, 0)) / VLOOKUP(ROUND($A1129,5),'main sheet'!$G:$M, 4, 0)) * Z$11</f>
        <v>1.2813039932264757E-2</v>
      </c>
      <c r="AA1129" s="19">
        <f>((VLOOKUP(ROUND($A1129 + (AA$9/12),5),'main sheet'!$G:$M, 4, 0) - VLOOKUP(ROUND($A1129 + (AA$9/12) + (1/12),5),'main sheet'!$G:$M, 4, 0)) / VLOOKUP(ROUND($A1129,5),'main sheet'!$G:$M, 4, 0)) * AA$11</f>
        <v>1.2804562091411054E-2</v>
      </c>
      <c r="AB1129" s="19">
        <f>((VLOOKUP(ROUND($A1129 + (AB$9/12),5),'main sheet'!$G:$M, 4, 0) - VLOOKUP(ROUND($A1129 + (AB$9/12) + (1/12),5),'main sheet'!$G:$M, 4, 0)) / VLOOKUP(ROUND($A1129,5),'main sheet'!$G:$M, 4, 0)) * AB$11</f>
        <v>1.2796089859982065E-2</v>
      </c>
      <c r="AC1129" s="19">
        <f>((VLOOKUP(ROUND($A1129 + (AC$9/12),5),'main sheet'!$G:$M, 4, 0) - VLOOKUP(ROUND($A1129 + (AC$9/12) + (1/12),5),'main sheet'!$G:$M, 4, 0)) / VLOOKUP(ROUND($A1129,5),'main sheet'!$G:$M, 4, 0)) * AC$11</f>
        <v>1.2787623234266587E-2</v>
      </c>
      <c r="AD1129" s="19">
        <f>((VLOOKUP(ROUND($A1129 + (AD$9/12),5),'main sheet'!$G:$M, 4, 0) - VLOOKUP(ROUND($A1129 + (AD$9/12) + (1/12),5),'main sheet'!$G:$M, 4, 0)) / VLOOKUP(ROUND($A1129,5),'main sheet'!$G:$M, 4, 0)) * AD$11</f>
        <v>1.2779162210555505E-2</v>
      </c>
      <c r="AE1129" s="19">
        <f>((VLOOKUP(ROUND($A1129 + (AE$9/12),5),'main sheet'!$G:$M, 4, 0) - VLOOKUP(ROUND($A1129 + (AE$9/12) + (1/12),5),'main sheet'!$G:$M, 4, 0)) / VLOOKUP(ROUND($A1129,5),'main sheet'!$G:$M, 4, 0)) * AE$11</f>
        <v>1.2770706785142113E-2</v>
      </c>
      <c r="AF1129" s="19">
        <f>((VLOOKUP(ROUND($A1129 + (AF$9/12),5),'main sheet'!$G:$M, 4, 0) - VLOOKUP(ROUND($A1129 + (AF$9/12) + (1/12),5),'main sheet'!$G:$M, 4, 0)) / VLOOKUP(ROUND($A1129,5),'main sheet'!$G:$M, 4, 0)) * AF$11</f>
        <v>1.2762256954322305E-2</v>
      </c>
      <c r="AH1129" s="18">
        <f t="shared" si="35"/>
        <v>93</v>
      </c>
      <c r="AI1129" s="19">
        <f t="shared" si="36"/>
        <v>0.5314593940596497</v>
      </c>
    </row>
    <row r="1130" spans="1:35" x14ac:dyDescent="0.3">
      <c r="A1130" s="19">
        <v>93.083333333333329</v>
      </c>
      <c r="C1130" s="19">
        <f>((VLOOKUP(ROUND($A1130 + (C$9/12),5),'main sheet'!$G:$M, 4, 0) - VLOOKUP(ROUND($A1130 + (C$9/12) + (1/12),5),'main sheet'!$G:$M, 4, 0)) / VLOOKUP(ROUND($A1130,5),'main sheet'!$G:$M, 4, 0)) * C$11</f>
        <v>2.2263394532325363E-2</v>
      </c>
      <c r="D1130" s="19">
        <f>((VLOOKUP(ROUND($A1130 + (D$9/12),5),'main sheet'!$G:$M, 4, 0) - VLOOKUP(ROUND($A1130 + (D$9/12) + (1/12),5),'main sheet'!$G:$M, 4, 0)) / VLOOKUP(ROUND($A1130,5),'main sheet'!$G:$M, 4, 0)) * D$11</f>
        <v>2.2241796853486446E-2</v>
      </c>
      <c r="E1130" s="19">
        <f>((VLOOKUP(ROUND($A1130 + (E$9/12),5),'main sheet'!$G:$M, 4, 0) - VLOOKUP(ROUND($A1130 + (E$9/12) + (1/12),5),'main sheet'!$G:$M, 4, 0)) / VLOOKUP(ROUND($A1130,5),'main sheet'!$G:$M, 4, 0)) * E$11</f>
        <v>2.2220220126516994E-2</v>
      </c>
      <c r="F1130" s="19">
        <f>((VLOOKUP(ROUND($A1130 + (F$9/12),5),'main sheet'!$G:$M, 4, 0) - VLOOKUP(ROUND($A1130 + (F$9/12) + (1/12),5),'main sheet'!$G:$M, 4, 0)) / VLOOKUP(ROUND($A1130,5),'main sheet'!$G:$M, 4, 0)) * F$11</f>
        <v>2.2198664331091199E-2</v>
      </c>
      <c r="G1130" s="19">
        <f>((VLOOKUP(ROUND($A1130 + (G$9/12),5),'main sheet'!$G:$M, 4, 0) - VLOOKUP(ROUND($A1130 + (G$9/12) + (1/12),5),'main sheet'!$G:$M, 4, 0)) / VLOOKUP(ROUND($A1130,5),'main sheet'!$G:$M, 4, 0)) * G$11</f>
        <v>2.217712944690374E-2</v>
      </c>
      <c r="H1130" s="19">
        <f>((VLOOKUP(ROUND($A1130 + (H$9/12),5),'main sheet'!$G:$M, 4, 0) - VLOOKUP(ROUND($A1130 + (H$9/12) + (1/12),5),'main sheet'!$G:$M, 4, 0)) / VLOOKUP(ROUND($A1130,5),'main sheet'!$G:$M, 4, 0)) * H$11</f>
        <v>2.2155615453668651E-2</v>
      </c>
      <c r="I1130" s="19">
        <f>((VLOOKUP(ROUND($A1130 + (I$9/12),5),'main sheet'!$G:$M, 4, 0) - VLOOKUP(ROUND($A1130 + (I$9/12) + (1/12),5),'main sheet'!$G:$M, 4, 0)) / VLOOKUP(ROUND($A1130,5),'main sheet'!$G:$M, 4, 0)) * I$11</f>
        <v>2.2134122331119343E-2</v>
      </c>
      <c r="J1130" s="19">
        <f>((VLOOKUP(ROUND($A1130 + (J$9/12),5),'main sheet'!$G:$M, 4, 0) - VLOOKUP(ROUND($A1130 + (J$9/12) + (1/12),5),'main sheet'!$G:$M, 4, 0)) / VLOOKUP(ROUND($A1130,5),'main sheet'!$G:$M, 4, 0)) * J$11</f>
        <v>2.2112650059009521E-2</v>
      </c>
      <c r="K1130" s="19">
        <f>((VLOOKUP(ROUND($A1130 + (K$9/12),5),'main sheet'!$G:$M, 4, 0) - VLOOKUP(ROUND($A1130 + (K$9/12) + (1/12),5),'main sheet'!$G:$M, 4, 0)) / VLOOKUP(ROUND($A1130,5),'main sheet'!$G:$M, 4, 0)) * K$11</f>
        <v>2.2091198617112104E-2</v>
      </c>
      <c r="L1130" s="19">
        <f>((VLOOKUP(ROUND($A1130 + (L$9/12),5),'main sheet'!$G:$M, 4, 0) - VLOOKUP(ROUND($A1130 + (L$9/12) + (1/12),5),'main sheet'!$G:$M, 4, 0)) / VLOOKUP(ROUND($A1130,5),'main sheet'!$G:$M, 4, 0)) * L$11</f>
        <v>2.2069767985219847E-2</v>
      </c>
      <c r="M1130" s="19">
        <f>((VLOOKUP(ROUND($A1130 + (M$9/12),5),'main sheet'!$G:$M, 4, 0) - VLOOKUP(ROUND($A1130 + (M$9/12) + (1/12),5),'main sheet'!$G:$M, 4, 0)) / VLOOKUP(ROUND($A1130,5),'main sheet'!$G:$M, 4, 0)) * M$11</f>
        <v>1.7408818733054623E-2</v>
      </c>
      <c r="N1130" s="19">
        <f>((VLOOKUP(ROUND($A1130 + (N$9/12),5),'main sheet'!$G:$M, 4, 0) - VLOOKUP(ROUND($A1130 + (N$9/12) + (1/12),5),'main sheet'!$G:$M, 4, 0)) / VLOOKUP(ROUND($A1130,5),'main sheet'!$G:$M, 4, 0)) * N$11</f>
        <v>1.7397300061806387E-2</v>
      </c>
      <c r="O1130" s="19">
        <f>((VLOOKUP(ROUND($A1130 + (O$9/12),5),'main sheet'!$G:$M, 4, 0) - VLOOKUP(ROUND($A1130 + (O$9/12) + (1/12),5),'main sheet'!$G:$M, 4, 0)) / VLOOKUP(ROUND($A1130,5),'main sheet'!$G:$M, 4, 0)) * O$11</f>
        <v>1.7385789011970361E-2</v>
      </c>
      <c r="P1130" s="19">
        <f>((VLOOKUP(ROUND($A1130 + (P$9/12),5),'main sheet'!$G:$M, 4, 0) - VLOOKUP(ROUND($A1130 + (P$9/12) + (1/12),5),'main sheet'!$G:$M, 4, 0)) / VLOOKUP(ROUND($A1130,5),'main sheet'!$G:$M, 4, 0)) * P$11</f>
        <v>1.7374285578504099E-2</v>
      </c>
      <c r="Q1130" s="19">
        <f>((VLOOKUP(ROUND($A1130 + (Q$9/12),5),'main sheet'!$G:$M, 4, 0) - VLOOKUP(ROUND($A1130 + (Q$9/12) + (1/12),5),'main sheet'!$G:$M, 4, 0)) / VLOOKUP(ROUND($A1130,5),'main sheet'!$G:$M, 4, 0)) * Q$11</f>
        <v>1.7362789756368173E-2</v>
      </c>
      <c r="R1130" s="19">
        <f>((VLOOKUP(ROUND($A1130 + (R$9/12),5),'main sheet'!$G:$M, 4, 0) - VLOOKUP(ROUND($A1130 + (R$9/12) + (1/12),5),'main sheet'!$G:$M, 4, 0)) / VLOOKUP(ROUND($A1130,5),'main sheet'!$G:$M, 4, 0)) * R$11</f>
        <v>1.7351301540526179E-2</v>
      </c>
      <c r="S1130" s="19">
        <f>((VLOOKUP(ROUND($A1130 + (S$9/12),5),'main sheet'!$G:$M, 4, 0) - VLOOKUP(ROUND($A1130 + (S$9/12) + (1/12),5),'main sheet'!$G:$M, 4, 0)) / VLOOKUP(ROUND($A1130,5),'main sheet'!$G:$M, 4, 0)) * S$11</f>
        <v>1.7339820925945666E-2</v>
      </c>
      <c r="T1130" s="19">
        <f>((VLOOKUP(ROUND($A1130 + (T$9/12),5),'main sheet'!$G:$M, 4, 0) - VLOOKUP(ROUND($A1130 + (T$9/12) + (1/12),5),'main sheet'!$G:$M, 4, 0)) / VLOOKUP(ROUND($A1130,5),'main sheet'!$G:$M, 4, 0)) * T$11</f>
        <v>1.7328347907597214E-2</v>
      </c>
      <c r="U1130" s="19">
        <f>((VLOOKUP(ROUND($A1130 + (U$9/12),5),'main sheet'!$G:$M, 4, 0) - VLOOKUP(ROUND($A1130 + (U$9/12) + (1/12),5),'main sheet'!$G:$M, 4, 0)) / VLOOKUP(ROUND($A1130,5),'main sheet'!$G:$M, 4, 0)) * U$11</f>
        <v>1.7316882480454397E-2</v>
      </c>
      <c r="V1130" s="19">
        <f>((VLOOKUP(ROUND($A1130 + (V$9/12),5),'main sheet'!$G:$M, 4, 0) - VLOOKUP(ROUND($A1130 + (V$9/12) + (1/12),5),'main sheet'!$G:$M, 4, 0)) / VLOOKUP(ROUND($A1130,5),'main sheet'!$G:$M, 4, 0)) * V$11</f>
        <v>1.7305424639494756E-2</v>
      </c>
      <c r="W1130" s="19">
        <f>((VLOOKUP(ROUND($A1130 + (W$9/12),5),'main sheet'!$G:$M, 4, 0) - VLOOKUP(ROUND($A1130 + (W$9/12) + (1/12),5),'main sheet'!$G:$M, 4, 0)) / VLOOKUP(ROUND($A1130,5),'main sheet'!$G:$M, 4, 0)) * W$11</f>
        <v>1.7293974379698842E-2</v>
      </c>
      <c r="X1130" s="19">
        <f>((VLOOKUP(ROUND($A1130 + (X$9/12),5),'main sheet'!$G:$M, 4, 0) - VLOOKUP(ROUND($A1130 + (X$9/12) + (1/12),5),'main sheet'!$G:$M, 4, 0)) / VLOOKUP(ROUND($A1130,5),'main sheet'!$G:$M, 4, 0)) * X$11</f>
        <v>1.7282531696050204E-2</v>
      </c>
      <c r="Y1130" s="19">
        <f>((VLOOKUP(ROUND($A1130 + (Y$9/12),5),'main sheet'!$G:$M, 4, 0) - VLOOKUP(ROUND($A1130 + (Y$9/12) + (1/12),5),'main sheet'!$G:$M, 4, 0)) / VLOOKUP(ROUND($A1130,5),'main sheet'!$G:$M, 4, 0)) * Y$11</f>
        <v>1.310752865714811E-2</v>
      </c>
      <c r="Z1130" s="19">
        <f>((VLOOKUP(ROUND($A1130 + (Z$9/12),5),'main sheet'!$G:$M, 4, 0) - VLOOKUP(ROUND($A1130 + (Z$9/12) + (1/12),5),'main sheet'!$G:$M, 4, 0)) / VLOOKUP(ROUND($A1130,5),'main sheet'!$G:$M, 4, 0)) * Z$11</f>
        <v>1.309885596569252E-2</v>
      </c>
      <c r="AA1130" s="19">
        <f>((VLOOKUP(ROUND($A1130 + (AA$9/12),5),'main sheet'!$G:$M, 4, 0) - VLOOKUP(ROUND($A1130 + (AA$9/12) + (1/12),5),'main sheet'!$G:$M, 4, 0)) / VLOOKUP(ROUND($A1130,5),'main sheet'!$G:$M, 4, 0)) * AA$11</f>
        <v>1.3090189012585959E-2</v>
      </c>
      <c r="AB1130" s="19">
        <f>((VLOOKUP(ROUND($A1130 + (AB$9/12),5),'main sheet'!$G:$M, 4, 0) - VLOOKUP(ROUND($A1130 + (AB$9/12) + (1/12),5),'main sheet'!$G:$M, 4, 0)) / VLOOKUP(ROUND($A1130,5),'main sheet'!$G:$M, 4, 0)) * AB$11</f>
        <v>1.3081527794031919E-2</v>
      </c>
      <c r="AC1130" s="19">
        <f>((VLOOKUP(ROUND($A1130 + (AC$9/12),5),'main sheet'!$G:$M, 4, 0) - VLOOKUP(ROUND($A1130 + (AC$9/12) + (1/12),5),'main sheet'!$G:$M, 4, 0)) / VLOOKUP(ROUND($A1130,5),'main sheet'!$G:$M, 4, 0)) * AC$11</f>
        <v>1.3072872306236043E-2</v>
      </c>
      <c r="AD1130" s="19">
        <f>((VLOOKUP(ROUND($A1130 + (AD$9/12),5),'main sheet'!$G:$M, 4, 0) - VLOOKUP(ROUND($A1130 + (AD$9/12) + (1/12),5),'main sheet'!$G:$M, 4, 0)) / VLOOKUP(ROUND($A1130,5),'main sheet'!$G:$M, 4, 0)) * AD$11</f>
        <v>1.3064222545406425E-2</v>
      </c>
      <c r="AE1130" s="19">
        <f>((VLOOKUP(ROUND($A1130 + (AE$9/12),5),'main sheet'!$G:$M, 4, 0) - VLOOKUP(ROUND($A1130 + (AE$9/12) + (1/12),5),'main sheet'!$G:$M, 4, 0)) / VLOOKUP(ROUND($A1130,5),'main sheet'!$G:$M, 4, 0)) * AE$11</f>
        <v>1.3055578507753832E-2</v>
      </c>
      <c r="AF1130" s="19">
        <f>((VLOOKUP(ROUND($A1130 + (AF$9/12),5),'main sheet'!$G:$M, 4, 0) - VLOOKUP(ROUND($A1130 + (AF$9/12) + (1/12),5),'main sheet'!$G:$M, 4, 0)) / VLOOKUP(ROUND($A1130,5),'main sheet'!$G:$M, 4, 0)) * AF$11</f>
        <v>1.3046940189491426E-2</v>
      </c>
      <c r="AH1130" s="18">
        <f t="shared" si="35"/>
        <v>93.083333333333329</v>
      </c>
      <c r="AI1130" s="19">
        <f t="shared" si="36"/>
        <v>0.5344295414262703</v>
      </c>
    </row>
    <row r="1131" spans="1:35" x14ac:dyDescent="0.3">
      <c r="A1131" s="19">
        <v>93.166666666666671</v>
      </c>
      <c r="C1131" s="19">
        <f>((VLOOKUP(ROUND($A1131 + (C$9/12),5),'main sheet'!$G:$M, 4, 0) - VLOOKUP(ROUND($A1131 + (C$9/12) + (1/12),5),'main sheet'!$G:$M, 4, 0)) / VLOOKUP(ROUND($A1131,5),'main sheet'!$G:$M, 4, 0)) * C$11</f>
        <v>2.2771347065723722E-2</v>
      </c>
      <c r="D1131" s="19">
        <f>((VLOOKUP(ROUND($A1131 + (D$9/12),5),'main sheet'!$G:$M, 4, 0) - VLOOKUP(ROUND($A1131 + (D$9/12) + (1/12),5),'main sheet'!$G:$M, 4, 0)) / VLOOKUP(ROUND($A1131,5),'main sheet'!$G:$M, 4, 0)) * D$11</f>
        <v>2.2749256623049493E-2</v>
      </c>
      <c r="E1131" s="19">
        <f>((VLOOKUP(ROUND($A1131 + (E$9/12),5),'main sheet'!$G:$M, 4, 0) - VLOOKUP(ROUND($A1131 + (E$9/12) + (1/12),5),'main sheet'!$G:$M, 4, 0)) / VLOOKUP(ROUND($A1131,5),'main sheet'!$G:$M, 4, 0)) * E$11</f>
        <v>2.2727187610273598E-2</v>
      </c>
      <c r="F1131" s="19">
        <f>((VLOOKUP(ROUND($A1131 + (F$9/12),5),'main sheet'!$G:$M, 4, 0) - VLOOKUP(ROUND($A1131 + (F$9/12) + (1/12),5),'main sheet'!$G:$M, 4, 0)) / VLOOKUP(ROUND($A1131,5),'main sheet'!$G:$M, 4, 0)) * F$11</f>
        <v>2.2705140006607259E-2</v>
      </c>
      <c r="G1131" s="19">
        <f>((VLOOKUP(ROUND($A1131 + (G$9/12),5),'main sheet'!$G:$M, 4, 0) - VLOOKUP(ROUND($A1131 + (G$9/12) + (1/12),5),'main sheet'!$G:$M, 4, 0)) / VLOOKUP(ROUND($A1131,5),'main sheet'!$G:$M, 4, 0)) * G$11</f>
        <v>2.2683113791281542E-2</v>
      </c>
      <c r="H1131" s="19">
        <f>((VLOOKUP(ROUND($A1131 + (H$9/12),5),'main sheet'!$G:$M, 4, 0) - VLOOKUP(ROUND($A1131 + (H$9/12) + (1/12),5),'main sheet'!$G:$M, 4, 0)) / VLOOKUP(ROUND($A1131,5),'main sheet'!$G:$M, 4, 0)) * H$11</f>
        <v>2.2661108943547319E-2</v>
      </c>
      <c r="I1131" s="19">
        <f>((VLOOKUP(ROUND($A1131 + (I$9/12),5),'main sheet'!$G:$M, 4, 0) - VLOOKUP(ROUND($A1131 + (I$9/12) + (1/12),5),'main sheet'!$G:$M, 4, 0)) / VLOOKUP(ROUND($A1131,5),'main sheet'!$G:$M, 4, 0)) * I$11</f>
        <v>2.2639125442676267E-2</v>
      </c>
      <c r="J1131" s="19">
        <f>((VLOOKUP(ROUND($A1131 + (J$9/12),5),'main sheet'!$G:$M, 4, 0) - VLOOKUP(ROUND($A1131 + (J$9/12) + (1/12),5),'main sheet'!$G:$M, 4, 0)) / VLOOKUP(ROUND($A1131,5),'main sheet'!$G:$M, 4, 0)) * J$11</f>
        <v>2.2617163267959716E-2</v>
      </c>
      <c r="K1131" s="19">
        <f>((VLOOKUP(ROUND($A1131 + (K$9/12),5),'main sheet'!$G:$M, 4, 0) - VLOOKUP(ROUND($A1131 + (K$9/12) + (1/12),5),'main sheet'!$G:$M, 4, 0)) / VLOOKUP(ROUND($A1131,5),'main sheet'!$G:$M, 4, 0)) * K$11</f>
        <v>2.2595222398709314E-2</v>
      </c>
      <c r="L1131" s="19">
        <f>((VLOOKUP(ROUND($A1131 + (L$9/12),5),'main sheet'!$G:$M, 4, 0) - VLOOKUP(ROUND($A1131 + (L$9/12) + (1/12),5),'main sheet'!$G:$M, 4, 0)) / VLOOKUP(ROUND($A1131,5),'main sheet'!$G:$M, 4, 0)) * L$11</f>
        <v>1.7757400633515077E-2</v>
      </c>
      <c r="M1131" s="19">
        <f>((VLOOKUP(ROUND($A1131 + (M$9/12),5),'main sheet'!$G:$M, 4, 0) - VLOOKUP(ROUND($A1131 + (M$9/12) + (1/12),5),'main sheet'!$G:$M, 4, 0)) / VLOOKUP(ROUND($A1131,5),'main sheet'!$G:$M, 4, 0)) * M$11</f>
        <v>1.7806011244110964E-2</v>
      </c>
      <c r="N1131" s="19">
        <f>((VLOOKUP(ROUND($A1131 + (N$9/12),5),'main sheet'!$G:$M, 4, 0) - VLOOKUP(ROUND($A1131 + (N$9/12) + (1/12),5),'main sheet'!$G:$M, 4, 0)) / VLOOKUP(ROUND($A1131,5),'main sheet'!$G:$M, 4, 0)) * N$11</f>
        <v>1.7794229767555195E-2</v>
      </c>
      <c r="O1131" s="19">
        <f>((VLOOKUP(ROUND($A1131 + (O$9/12),5),'main sheet'!$G:$M, 4, 0) - VLOOKUP(ROUND($A1131 + (O$9/12) + (1/12),5),'main sheet'!$G:$M, 4, 0)) / VLOOKUP(ROUND($A1131,5),'main sheet'!$G:$M, 4, 0)) * O$11</f>
        <v>1.7782456086298994E-2</v>
      </c>
      <c r="P1131" s="19">
        <f>((VLOOKUP(ROUND($A1131 + (P$9/12),5),'main sheet'!$G:$M, 4, 0) - VLOOKUP(ROUND($A1131 + (P$9/12) + (1/12),5),'main sheet'!$G:$M, 4, 0)) / VLOOKUP(ROUND($A1131,5),'main sheet'!$G:$M, 4, 0)) * P$11</f>
        <v>1.7770690195184548E-2</v>
      </c>
      <c r="Q1131" s="19">
        <f>((VLOOKUP(ROUND($A1131 + (Q$9/12),5),'main sheet'!$G:$M, 4, 0) - VLOOKUP(ROUND($A1131 + (Q$9/12) + (1/12),5),'main sheet'!$G:$M, 4, 0)) / VLOOKUP(ROUND($A1131,5),'main sheet'!$G:$M, 4, 0)) * Q$11</f>
        <v>1.7758932089057124E-2</v>
      </c>
      <c r="R1131" s="19">
        <f>((VLOOKUP(ROUND($A1131 + (R$9/12),5),'main sheet'!$G:$M, 4, 0) - VLOOKUP(ROUND($A1131 + (R$9/12) + (1/12),5),'main sheet'!$G:$M, 4, 0)) / VLOOKUP(ROUND($A1131,5),'main sheet'!$G:$M, 4, 0)) * R$11</f>
        <v>1.7747181762766056E-2</v>
      </c>
      <c r="S1131" s="19">
        <f>((VLOOKUP(ROUND($A1131 + (S$9/12),5),'main sheet'!$G:$M, 4, 0) - VLOOKUP(ROUND($A1131 + (S$9/12) + (1/12),5),'main sheet'!$G:$M, 4, 0)) / VLOOKUP(ROUND($A1131,5),'main sheet'!$G:$M, 4, 0)) * S$11</f>
        <v>1.7735439211163755E-2</v>
      </c>
      <c r="T1131" s="19">
        <f>((VLOOKUP(ROUND($A1131 + (T$9/12),5),'main sheet'!$G:$M, 4, 0) - VLOOKUP(ROUND($A1131 + (T$9/12) + (1/12),5),'main sheet'!$G:$M, 4, 0)) / VLOOKUP(ROUND($A1131,5),'main sheet'!$G:$M, 4, 0)) * T$11</f>
        <v>1.772370442910572E-2</v>
      </c>
      <c r="U1131" s="19">
        <f>((VLOOKUP(ROUND($A1131 + (U$9/12),5),'main sheet'!$G:$M, 4, 0) - VLOOKUP(ROUND($A1131 + (U$9/12) + (1/12),5),'main sheet'!$G:$M, 4, 0)) / VLOOKUP(ROUND($A1131,5),'main sheet'!$G:$M, 4, 0)) * U$11</f>
        <v>1.7711977411451498E-2</v>
      </c>
      <c r="V1131" s="19">
        <f>((VLOOKUP(ROUND($A1131 + (V$9/12),5),'main sheet'!$G:$M, 4, 0) - VLOOKUP(ROUND($A1131 + (V$9/12) + (1/12),5),'main sheet'!$G:$M, 4, 0)) / VLOOKUP(ROUND($A1131,5),'main sheet'!$G:$M, 4, 0)) * V$11</f>
        <v>1.7700258153063721E-2</v>
      </c>
      <c r="W1131" s="19">
        <f>((VLOOKUP(ROUND($A1131 + (W$9/12),5),'main sheet'!$G:$M, 4, 0) - VLOOKUP(ROUND($A1131 + (W$9/12) + (1/12),5),'main sheet'!$G:$M, 4, 0)) / VLOOKUP(ROUND($A1131,5),'main sheet'!$G:$M, 4, 0)) * W$11</f>
        <v>1.768854664880808E-2</v>
      </c>
      <c r="X1131" s="19">
        <f>((VLOOKUP(ROUND($A1131 + (X$9/12),5),'main sheet'!$G:$M, 4, 0) - VLOOKUP(ROUND($A1131 + (X$9/12) + (1/12),5),'main sheet'!$G:$M, 4, 0)) / VLOOKUP(ROUND($A1131,5),'main sheet'!$G:$M, 4, 0)) * X$11</f>
        <v>1.3415461124572476E-2</v>
      </c>
      <c r="Y1131" s="19">
        <f>((VLOOKUP(ROUND($A1131 + (Y$9/12),5),'main sheet'!$G:$M, 4, 0) - VLOOKUP(ROUND($A1131 + (Y$9/12) + (1/12),5),'main sheet'!$G:$M, 4, 0)) / VLOOKUP(ROUND($A1131,5),'main sheet'!$G:$M, 4, 0)) * Y$11</f>
        <v>1.3406584687365188E-2</v>
      </c>
      <c r="Z1131" s="19">
        <f>((VLOOKUP(ROUND($A1131 + (Z$9/12),5),'main sheet'!$G:$M, 4, 0) - VLOOKUP(ROUND($A1131 + (Z$9/12) + (1/12),5),'main sheet'!$G:$M, 4, 0)) / VLOOKUP(ROUND($A1131,5),'main sheet'!$G:$M, 4, 0)) * Z$11</f>
        <v>1.339771412331678E-2</v>
      </c>
      <c r="AA1131" s="19">
        <f>((VLOOKUP(ROUND($A1131 + (AA$9/12),5),'main sheet'!$G:$M, 4, 0) - VLOOKUP(ROUND($A1131 + (AA$9/12) + (1/12),5),'main sheet'!$G:$M, 4, 0)) / VLOOKUP(ROUND($A1131,5),'main sheet'!$G:$M, 4, 0)) * AA$11</f>
        <v>1.3388849428541556E-2</v>
      </c>
      <c r="AB1131" s="19">
        <f>((VLOOKUP(ROUND($A1131 + (AB$9/12),5),'main sheet'!$G:$M, 4, 0) - VLOOKUP(ROUND($A1131 + (AB$9/12) + (1/12),5),'main sheet'!$G:$M, 4, 0)) / VLOOKUP(ROUND($A1131,5),'main sheet'!$G:$M, 4, 0)) * AB$11</f>
        <v>1.3379990599156011E-2</v>
      </c>
      <c r="AC1131" s="19">
        <f>((VLOOKUP(ROUND($A1131 + (AC$9/12),5),'main sheet'!$G:$M, 4, 0) - VLOOKUP(ROUND($A1131 + (AC$9/12) + (1/12),5),'main sheet'!$G:$M, 4, 0)) / VLOOKUP(ROUND($A1131,5),'main sheet'!$G:$M, 4, 0)) * AC$11</f>
        <v>1.3371137631279164E-2</v>
      </c>
      <c r="AD1131" s="19">
        <f>((VLOOKUP(ROUND($A1131 + (AD$9/12),5),'main sheet'!$G:$M, 4, 0) - VLOOKUP(ROUND($A1131 + (AD$9/12) + (1/12),5),'main sheet'!$G:$M, 4, 0)) / VLOOKUP(ROUND($A1131,5),'main sheet'!$G:$M, 4, 0)) * AD$11</f>
        <v>1.3362290521032759E-2</v>
      </c>
      <c r="AE1131" s="19">
        <f>((VLOOKUP(ROUND($A1131 + (AE$9/12),5),'main sheet'!$G:$M, 4, 0) - VLOOKUP(ROUND($A1131 + (AE$9/12) + (1/12),5),'main sheet'!$G:$M, 4, 0)) / VLOOKUP(ROUND($A1131,5),'main sheet'!$G:$M, 4, 0)) * AE$11</f>
        <v>1.3353449264540997E-2</v>
      </c>
      <c r="AF1131" s="19">
        <f>((VLOOKUP(ROUND($A1131 + (AF$9/12),5),'main sheet'!$G:$M, 4, 0) - VLOOKUP(ROUND($A1131 + (AF$9/12) + (1/12),5),'main sheet'!$G:$M, 4, 0)) / VLOOKUP(ROUND($A1131,5),'main sheet'!$G:$M, 4, 0)) * AF$11</f>
        <v>1.3344613857930857E-2</v>
      </c>
      <c r="AH1131" s="18">
        <f t="shared" si="35"/>
        <v>93.166666666666671</v>
      </c>
      <c r="AI1131" s="19">
        <f t="shared" si="36"/>
        <v>0.5375455840196447</v>
      </c>
    </row>
    <row r="1132" spans="1:35" x14ac:dyDescent="0.3">
      <c r="A1132" s="19">
        <v>93.25</v>
      </c>
      <c r="C1132" s="19">
        <f>((VLOOKUP(ROUND($A1132 + (C$9/12),5),'main sheet'!$G:$M, 4, 0) - VLOOKUP(ROUND($A1132 + (C$9/12) + (1/12),5),'main sheet'!$G:$M, 4, 0)) / VLOOKUP(ROUND($A1132,5),'main sheet'!$G:$M, 4, 0)) * C$11</f>
        <v>2.3303019252917313E-2</v>
      </c>
      <c r="D1132" s="19">
        <f>((VLOOKUP(ROUND($A1132 + (D$9/12),5),'main sheet'!$G:$M, 4, 0) - VLOOKUP(ROUND($A1132 + (D$9/12) + (1/12),5),'main sheet'!$G:$M, 4, 0)) / VLOOKUP(ROUND($A1132,5),'main sheet'!$G:$M, 4, 0)) * D$11</f>
        <v>2.3280413036014011E-2</v>
      </c>
      <c r="E1132" s="19">
        <f>((VLOOKUP(ROUND($A1132 + (E$9/12),5),'main sheet'!$G:$M, 4, 0) - VLOOKUP(ROUND($A1132 + (E$9/12) + (1/12),5),'main sheet'!$G:$M, 4, 0)) / VLOOKUP(ROUND($A1132,5),'main sheet'!$G:$M, 4, 0)) * E$11</f>
        <v>2.3257828749361022E-2</v>
      </c>
      <c r="F1132" s="19">
        <f>((VLOOKUP(ROUND($A1132 + (F$9/12),5),'main sheet'!$G:$M, 4, 0) - VLOOKUP(ROUND($A1132 + (F$9/12) + (1/12),5),'main sheet'!$G:$M, 4, 0)) / VLOOKUP(ROUND($A1132,5),'main sheet'!$G:$M, 4, 0)) * F$11</f>
        <v>2.3235266371683848E-2</v>
      </c>
      <c r="G1132" s="19">
        <f>((VLOOKUP(ROUND($A1132 + (G$9/12),5),'main sheet'!$G:$M, 4, 0) - VLOOKUP(ROUND($A1132 + (G$9/12) + (1/12),5),'main sheet'!$G:$M, 4, 0)) / VLOOKUP(ROUND($A1132,5),'main sheet'!$G:$M, 4, 0)) * G$11</f>
        <v>2.3212725881728302E-2</v>
      </c>
      <c r="H1132" s="19">
        <f>((VLOOKUP(ROUND($A1132 + (H$9/12),5),'main sheet'!$G:$M, 4, 0) - VLOOKUP(ROUND($A1132 + (H$9/12) + (1/12),5),'main sheet'!$G:$M, 4, 0)) / VLOOKUP(ROUND($A1132,5),'main sheet'!$G:$M, 4, 0)) * H$11</f>
        <v>2.3190207258261476E-2</v>
      </c>
      <c r="I1132" s="19">
        <f>((VLOOKUP(ROUND($A1132 + (I$9/12),5),'main sheet'!$G:$M, 4, 0) - VLOOKUP(ROUND($A1132 + (I$9/12) + (1/12),5),'main sheet'!$G:$M, 4, 0)) / VLOOKUP(ROUND($A1132,5),'main sheet'!$G:$M, 4, 0)) * I$11</f>
        <v>2.3167710480070613E-2</v>
      </c>
      <c r="J1132" s="19">
        <f>((VLOOKUP(ROUND($A1132 + (J$9/12),5),'main sheet'!$G:$M, 4, 0) - VLOOKUP(ROUND($A1132 + (J$9/12) + (1/12),5),'main sheet'!$G:$M, 4, 0)) / VLOOKUP(ROUND($A1132,5),'main sheet'!$G:$M, 4, 0)) * J$11</f>
        <v>2.3145235525963769E-2</v>
      </c>
      <c r="K1132" s="19">
        <f>((VLOOKUP(ROUND($A1132 + (K$9/12),5),'main sheet'!$G:$M, 4, 0) - VLOOKUP(ROUND($A1132 + (K$9/12) + (1/12),5),'main sheet'!$G:$M, 4, 0)) / VLOOKUP(ROUND($A1132,5),'main sheet'!$G:$M, 4, 0)) * K$11</f>
        <v>1.8189651455481216E-2</v>
      </c>
      <c r="L1132" s="19">
        <f>((VLOOKUP(ROUND($A1132 + (L$9/12),5),'main sheet'!$G:$M, 4, 0) - VLOOKUP(ROUND($A1132 + (L$9/12) + (1/12),5),'main sheet'!$G:$M, 4, 0)) / VLOOKUP(ROUND($A1132,5),'main sheet'!$G:$M, 4, 0)) * L$11</f>
        <v>1.8172005707446141E-2</v>
      </c>
      <c r="M1132" s="19">
        <f>((VLOOKUP(ROUND($A1132 + (M$9/12),5),'main sheet'!$G:$M, 4, 0) - VLOOKUP(ROUND($A1132 + (M$9/12) + (1/12),5),'main sheet'!$G:$M, 4, 0)) / VLOOKUP(ROUND($A1132,5),'main sheet'!$G:$M, 4, 0)) * M$11</f>
        <v>1.8221751293042699E-2</v>
      </c>
      <c r="N1132" s="19">
        <f>((VLOOKUP(ROUND($A1132 + (N$9/12),5),'main sheet'!$G:$M, 4, 0) - VLOOKUP(ROUND($A1132 + (N$9/12) + (1/12),5),'main sheet'!$G:$M, 4, 0)) / VLOOKUP(ROUND($A1132,5),'main sheet'!$G:$M, 4, 0)) * N$11</f>
        <v>1.8209694739066692E-2</v>
      </c>
      <c r="O1132" s="19">
        <f>((VLOOKUP(ROUND($A1132 + (O$9/12),5),'main sheet'!$G:$M, 4, 0) - VLOOKUP(ROUND($A1132 + (O$9/12) + (1/12),5),'main sheet'!$G:$M, 4, 0)) / VLOOKUP(ROUND($A1132,5),'main sheet'!$G:$M, 4, 0)) * O$11</f>
        <v>1.8197646162397225E-2</v>
      </c>
      <c r="P1132" s="19">
        <f>((VLOOKUP(ROUND($A1132 + (P$9/12),5),'main sheet'!$G:$M, 4, 0) - VLOOKUP(ROUND($A1132 + (P$9/12) + (1/12),5),'main sheet'!$G:$M, 4, 0)) / VLOOKUP(ROUND($A1132,5),'main sheet'!$G:$M, 4, 0)) * P$11</f>
        <v>1.8185605557755728E-2</v>
      </c>
      <c r="Q1132" s="19">
        <f>((VLOOKUP(ROUND($A1132 + (Q$9/12),5),'main sheet'!$G:$M, 4, 0) - VLOOKUP(ROUND($A1132 + (Q$9/12) + (1/12),5),'main sheet'!$G:$M, 4, 0)) / VLOOKUP(ROUND($A1132,5),'main sheet'!$G:$M, 4, 0)) * Q$11</f>
        <v>1.8173572919867778E-2</v>
      </c>
      <c r="R1132" s="19">
        <f>((VLOOKUP(ROUND($A1132 + (R$9/12),5),'main sheet'!$G:$M, 4, 0) - VLOOKUP(ROUND($A1132 + (R$9/12) + (1/12),5),'main sheet'!$G:$M, 4, 0)) / VLOOKUP(ROUND($A1132,5),'main sheet'!$G:$M, 4, 0)) * R$11</f>
        <v>1.8161548243462118E-2</v>
      </c>
      <c r="S1132" s="19">
        <f>((VLOOKUP(ROUND($A1132 + (S$9/12),5),'main sheet'!$G:$M, 4, 0) - VLOOKUP(ROUND($A1132 + (S$9/12) + (1/12),5),'main sheet'!$G:$M, 4, 0)) / VLOOKUP(ROUND($A1132,5),'main sheet'!$G:$M, 4, 0)) * S$11</f>
        <v>1.8149531523270639E-2</v>
      </c>
      <c r="T1132" s="19">
        <f>((VLOOKUP(ROUND($A1132 + (T$9/12),5),'main sheet'!$G:$M, 4, 0) - VLOOKUP(ROUND($A1132 + (T$9/12) + (1/12),5),'main sheet'!$G:$M, 4, 0)) / VLOOKUP(ROUND($A1132,5),'main sheet'!$G:$M, 4, 0)) * T$11</f>
        <v>1.8137522754029391E-2</v>
      </c>
      <c r="U1132" s="19">
        <f>((VLOOKUP(ROUND($A1132 + (U$9/12),5),'main sheet'!$G:$M, 4, 0) - VLOOKUP(ROUND($A1132 + (U$9/12) + (1/12),5),'main sheet'!$G:$M, 4, 0)) / VLOOKUP(ROUND($A1132,5),'main sheet'!$G:$M, 4, 0)) * U$11</f>
        <v>1.8125521930477569E-2</v>
      </c>
      <c r="V1132" s="19">
        <f>((VLOOKUP(ROUND($A1132 + (V$9/12),5),'main sheet'!$G:$M, 4, 0) - VLOOKUP(ROUND($A1132 + (V$9/12) + (1/12),5),'main sheet'!$G:$M, 4, 0)) / VLOOKUP(ROUND($A1132,5),'main sheet'!$G:$M, 4, 0)) * V$11</f>
        <v>1.8113529047357517E-2</v>
      </c>
      <c r="W1132" s="19">
        <f>((VLOOKUP(ROUND($A1132 + (W$9/12),5),'main sheet'!$G:$M, 4, 0) - VLOOKUP(ROUND($A1132 + (W$9/12) + (1/12),5),'main sheet'!$G:$M, 4, 0)) / VLOOKUP(ROUND($A1132,5),'main sheet'!$G:$M, 4, 0)) * W$11</f>
        <v>1.3737779004020852E-2</v>
      </c>
      <c r="X1132" s="19">
        <f>((VLOOKUP(ROUND($A1132 + (X$9/12),5),'main sheet'!$G:$M, 4, 0) - VLOOKUP(ROUND($A1132 + (X$9/12) + (1/12),5),'main sheet'!$G:$M, 4, 0)) / VLOOKUP(ROUND($A1132,5),'main sheet'!$G:$M, 4, 0)) * X$11</f>
        <v>1.372868930284961E-2</v>
      </c>
      <c r="Y1132" s="19">
        <f>((VLOOKUP(ROUND($A1132 + (Y$9/12),5),'main sheet'!$G:$M, 4, 0) - VLOOKUP(ROUND($A1132 + (Y$9/12) + (1/12),5),'main sheet'!$G:$M, 4, 0)) / VLOOKUP(ROUND($A1132,5),'main sheet'!$G:$M, 4, 0)) * Y$11</f>
        <v>1.3719605615944892E-2</v>
      </c>
      <c r="Z1132" s="19">
        <f>((VLOOKUP(ROUND($A1132 + (Z$9/12),5),'main sheet'!$G:$M, 4, 0) - VLOOKUP(ROUND($A1132 + (Z$9/12) + (1/12),5),'main sheet'!$G:$M, 4, 0)) / VLOOKUP(ROUND($A1132,5),'main sheet'!$G:$M, 4, 0)) * Z$11</f>
        <v>1.3710527939327642E-2</v>
      </c>
      <c r="AA1132" s="19">
        <f>((VLOOKUP(ROUND($A1132 + (AA$9/12),5),'main sheet'!$G:$M, 4, 0) - VLOOKUP(ROUND($A1132 + (AA$9/12) + (1/12),5),'main sheet'!$G:$M, 4, 0)) / VLOOKUP(ROUND($A1132,5),'main sheet'!$G:$M, 4, 0)) * AA$11</f>
        <v>1.3701456269021058E-2</v>
      </c>
      <c r="AB1132" s="19">
        <f>((VLOOKUP(ROUND($A1132 + (AB$9/12),5),'main sheet'!$G:$M, 4, 0) - VLOOKUP(ROUND($A1132 + (AB$9/12) + (1/12),5),'main sheet'!$G:$M, 4, 0)) / VLOOKUP(ROUND($A1132,5),'main sheet'!$G:$M, 4, 0)) * AB$11</f>
        <v>1.3692390601050909E-2</v>
      </c>
      <c r="AC1132" s="19">
        <f>((VLOOKUP(ROUND($A1132 + (AC$9/12),5),'main sheet'!$G:$M, 4, 0) - VLOOKUP(ROUND($A1132 + (AC$9/12) + (1/12),5),'main sheet'!$G:$M, 4, 0)) / VLOOKUP(ROUND($A1132,5),'main sheet'!$G:$M, 4, 0)) * AC$11</f>
        <v>1.3683330931445761E-2</v>
      </c>
      <c r="AD1132" s="19">
        <f>((VLOOKUP(ROUND($A1132 + (AD$9/12),5),'main sheet'!$G:$M, 4, 0) - VLOOKUP(ROUND($A1132 + (AD$9/12) + (1/12),5),'main sheet'!$G:$M, 4, 0)) / VLOOKUP(ROUND($A1132,5),'main sheet'!$G:$M, 4, 0)) * AD$11</f>
        <v>1.3674277256236697E-2</v>
      </c>
      <c r="AE1132" s="19">
        <f>((VLOOKUP(ROUND($A1132 + (AE$9/12),5),'main sheet'!$G:$M, 4, 0) - VLOOKUP(ROUND($A1132 + (AE$9/12) + (1/12),5),'main sheet'!$G:$M, 4, 0)) / VLOOKUP(ROUND($A1132,5),'main sheet'!$G:$M, 4, 0)) * AE$11</f>
        <v>1.3665229571457646E-2</v>
      </c>
      <c r="AF1132" s="19">
        <f>((VLOOKUP(ROUND($A1132 + (AF$9/12),5),'main sheet'!$G:$M, 4, 0) - VLOOKUP(ROUND($A1132 + (AF$9/12) + (1/12),5),'main sheet'!$G:$M, 4, 0)) / VLOOKUP(ROUND($A1132,5),'main sheet'!$G:$M, 4, 0)) * AF$11</f>
        <v>1.3656187873144777E-2</v>
      </c>
      <c r="AH1132" s="18">
        <f t="shared" si="35"/>
        <v>93.25</v>
      </c>
      <c r="AI1132" s="19">
        <f t="shared" si="36"/>
        <v>0.54079946225415487</v>
      </c>
    </row>
    <row r="1133" spans="1:35" x14ac:dyDescent="0.3">
      <c r="A1133" s="19">
        <v>93.333333333333329</v>
      </c>
      <c r="C1133" s="19">
        <f>((VLOOKUP(ROUND($A1133 + (C$9/12),5),'main sheet'!$G:$M, 4, 0) - VLOOKUP(ROUND($A1133 + (C$9/12) + (1/12),5),'main sheet'!$G:$M, 4, 0)) / VLOOKUP(ROUND($A1133,5),'main sheet'!$G:$M, 4, 0)) * C$11</f>
        <v>2.3860112253695318E-2</v>
      </c>
      <c r="D1133" s="19">
        <f>((VLOOKUP(ROUND($A1133 + (D$9/12),5),'main sheet'!$G:$M, 4, 0) - VLOOKUP(ROUND($A1133 + (D$9/12) + (1/12),5),'main sheet'!$G:$M, 4, 0)) / VLOOKUP(ROUND($A1133,5),'main sheet'!$G:$M, 4, 0)) * D$11</f>
        <v>2.3836965601877917E-2</v>
      </c>
      <c r="E1133" s="19">
        <f>((VLOOKUP(ROUND($A1133 + (E$9/12),5),'main sheet'!$G:$M, 4, 0) - VLOOKUP(ROUND($A1133 + (E$9/12) + (1/12),5),'main sheet'!$G:$M, 4, 0)) / VLOOKUP(ROUND($A1133,5),'main sheet'!$G:$M, 4, 0)) * E$11</f>
        <v>2.3813841404585763E-2</v>
      </c>
      <c r="F1133" s="19">
        <f>((VLOOKUP(ROUND($A1133 + (F$9/12),5),'main sheet'!$G:$M, 4, 0) - VLOOKUP(ROUND($A1133 + (F$9/12) + (1/12),5),'main sheet'!$G:$M, 4, 0)) / VLOOKUP(ROUND($A1133,5),'main sheet'!$G:$M, 4, 0)) * F$11</f>
        <v>2.3790739640035422E-2</v>
      </c>
      <c r="G1133" s="19">
        <f>((VLOOKUP(ROUND($A1133 + (G$9/12),5),'main sheet'!$G:$M, 4, 0) - VLOOKUP(ROUND($A1133 + (G$9/12) + (1/12),5),'main sheet'!$G:$M, 4, 0)) / VLOOKUP(ROUND($A1133,5),'main sheet'!$G:$M, 4, 0)) * G$11</f>
        <v>2.3767660286465278E-2</v>
      </c>
      <c r="H1133" s="19">
        <f>((VLOOKUP(ROUND($A1133 + (H$9/12),5),'main sheet'!$G:$M, 4, 0) - VLOOKUP(ROUND($A1133 + (H$9/12) + (1/12),5),'main sheet'!$G:$M, 4, 0)) / VLOOKUP(ROUND($A1133,5),'main sheet'!$G:$M, 4, 0)) * H$11</f>
        <v>2.374460332213436E-2</v>
      </c>
      <c r="I1133" s="19">
        <f>((VLOOKUP(ROUND($A1133 + (I$9/12),5),'main sheet'!$G:$M, 4, 0) - VLOOKUP(ROUND($A1133 + (I$9/12) + (1/12),5),'main sheet'!$G:$M, 4, 0)) / VLOOKUP(ROUND($A1133,5),'main sheet'!$G:$M, 4, 0)) * I$11</f>
        <v>2.3721568725323022E-2</v>
      </c>
      <c r="J1133" s="19">
        <f>((VLOOKUP(ROUND($A1133 + (J$9/12),5),'main sheet'!$G:$M, 4, 0) - VLOOKUP(ROUND($A1133 + (J$9/12) + (1/12),5),'main sheet'!$G:$M, 4, 0)) / VLOOKUP(ROUND($A1133,5),'main sheet'!$G:$M, 4, 0)) * J$11</f>
        <v>1.8642587007025178E-2</v>
      </c>
      <c r="K1133" s="19">
        <f>((VLOOKUP(ROUND($A1133 + (K$9/12),5),'main sheet'!$G:$M, 4, 0) - VLOOKUP(ROUND($A1133 + (K$9/12) + (1/12),5),'main sheet'!$G:$M, 4, 0)) / VLOOKUP(ROUND($A1133,5),'main sheet'!$G:$M, 4, 0)) * K$11</f>
        <v>1.8624501867029335E-2</v>
      </c>
      <c r="L1133" s="19">
        <f>((VLOOKUP(ROUND($A1133 + (L$9/12),5),'main sheet'!$G:$M, 4, 0) - VLOOKUP(ROUND($A1133 + (L$9/12) + (1/12),5),'main sheet'!$G:$M, 4, 0)) / VLOOKUP(ROUND($A1133,5),'main sheet'!$G:$M, 4, 0)) * L$11</f>
        <v>1.8606434271394925E-2</v>
      </c>
      <c r="M1133" s="19">
        <f>((VLOOKUP(ROUND($A1133 + (M$9/12),5),'main sheet'!$G:$M, 4, 0) - VLOOKUP(ROUND($A1133 + (M$9/12) + (1/12),5),'main sheet'!$G:$M, 4, 0)) / VLOOKUP(ROUND($A1133,5),'main sheet'!$G:$M, 4, 0)) * M$11</f>
        <v>1.8657369098490934E-2</v>
      </c>
      <c r="N1133" s="19">
        <f>((VLOOKUP(ROUND($A1133 + (N$9/12),5),'main sheet'!$G:$M, 4, 0) - VLOOKUP(ROUND($A1133 + (N$9/12) + (1/12),5),'main sheet'!$G:$M, 4, 0)) / VLOOKUP(ROUND($A1133,5),'main sheet'!$G:$M, 4, 0)) * N$11</f>
        <v>1.8645024314832843E-2</v>
      </c>
      <c r="O1133" s="19">
        <f>((VLOOKUP(ROUND($A1133 + (O$9/12),5),'main sheet'!$G:$M, 4, 0) - VLOOKUP(ROUND($A1133 + (O$9/12) + (1/12),5),'main sheet'!$G:$M, 4, 0)) / VLOOKUP(ROUND($A1133,5),'main sheet'!$G:$M, 4, 0)) * O$11</f>
        <v>1.8632687699190215E-2</v>
      </c>
      <c r="P1133" s="19">
        <f>((VLOOKUP(ROUND($A1133 + (P$9/12),5),'main sheet'!$G:$M, 4, 0) - VLOOKUP(ROUND($A1133 + (P$9/12) + (1/12),5),'main sheet'!$G:$M, 4, 0)) / VLOOKUP(ROUND($A1133,5),'main sheet'!$G:$M, 4, 0)) * P$11</f>
        <v>1.8620359246158964E-2</v>
      </c>
      <c r="Q1133" s="19">
        <f>((VLOOKUP(ROUND($A1133 + (Q$9/12),5),'main sheet'!$G:$M, 4, 0) - VLOOKUP(ROUND($A1133 + (Q$9/12) + (1/12),5),'main sheet'!$G:$M, 4, 0)) / VLOOKUP(ROUND($A1133,5),'main sheet'!$G:$M, 4, 0)) * Q$11</f>
        <v>1.8608038950338242E-2</v>
      </c>
      <c r="R1133" s="19">
        <f>((VLOOKUP(ROUND($A1133 + (R$9/12),5),'main sheet'!$G:$M, 4, 0) - VLOOKUP(ROUND($A1133 + (R$9/12) + (1/12),5),'main sheet'!$G:$M, 4, 0)) / VLOOKUP(ROUND($A1133,5),'main sheet'!$G:$M, 4, 0)) * R$11</f>
        <v>1.8595726806330433E-2</v>
      </c>
      <c r="S1133" s="19">
        <f>((VLOOKUP(ROUND($A1133 + (S$9/12),5),'main sheet'!$G:$M, 4, 0) - VLOOKUP(ROUND($A1133 + (S$9/12) + (1/12),5),'main sheet'!$G:$M, 4, 0)) / VLOOKUP(ROUND($A1133,5),'main sheet'!$G:$M, 4, 0)) * S$11</f>
        <v>1.8583422808742166E-2</v>
      </c>
      <c r="T1133" s="19">
        <f>((VLOOKUP(ROUND($A1133 + (T$9/12),5),'main sheet'!$G:$M, 4, 0) - VLOOKUP(ROUND($A1133 + (T$9/12) + (1/12),5),'main sheet'!$G:$M, 4, 0)) / VLOOKUP(ROUND($A1133,5),'main sheet'!$G:$M, 4, 0)) * T$11</f>
        <v>1.8571126952183301E-2</v>
      </c>
      <c r="U1133" s="19">
        <f>((VLOOKUP(ROUND($A1133 + (U$9/12),5),'main sheet'!$G:$M, 4, 0) - VLOOKUP(ROUND($A1133 + (U$9/12) + (1/12),5),'main sheet'!$G:$M, 4, 0)) / VLOOKUP(ROUND($A1133,5),'main sheet'!$G:$M, 4, 0)) * U$11</f>
        <v>1.8558839231266937E-2</v>
      </c>
      <c r="V1133" s="19">
        <f>((VLOOKUP(ROUND($A1133 + (V$9/12),5),'main sheet'!$G:$M, 4, 0) - VLOOKUP(ROUND($A1133 + (V$9/12) + (1/12),5),'main sheet'!$G:$M, 4, 0)) / VLOOKUP(ROUND($A1133,5),'main sheet'!$G:$M, 4, 0)) * V$11</f>
        <v>1.4075514012963237E-2</v>
      </c>
      <c r="W1133" s="19">
        <f>((VLOOKUP(ROUND($A1133 + (W$9/12),5),'main sheet'!$G:$M, 4, 0) - VLOOKUP(ROUND($A1133 + (W$9/12) + (1/12),5),'main sheet'!$G:$M, 4, 0)) / VLOOKUP(ROUND($A1133,5),'main sheet'!$G:$M, 4, 0)) * W$11</f>
        <v>1.4066200846972431E-2</v>
      </c>
      <c r="X1133" s="19">
        <f>((VLOOKUP(ROUND($A1133 + (X$9/12),5),'main sheet'!$G:$M, 4, 0) - VLOOKUP(ROUND($A1133 + (X$9/12) + (1/12),5),'main sheet'!$G:$M, 4, 0)) / VLOOKUP(ROUND($A1133,5),'main sheet'!$G:$M, 4, 0)) * X$11</f>
        <v>1.4056893843105262E-2</v>
      </c>
      <c r="Y1133" s="19">
        <f>((VLOOKUP(ROUND($A1133 + (Y$9/12),5),'main sheet'!$G:$M, 4, 0) - VLOOKUP(ROUND($A1133 + (Y$9/12) + (1/12),5),'main sheet'!$G:$M, 4, 0)) / VLOOKUP(ROUND($A1133,5),'main sheet'!$G:$M, 4, 0)) * Y$11</f>
        <v>1.4047592997284855E-2</v>
      </c>
      <c r="Z1133" s="19">
        <f>((VLOOKUP(ROUND($A1133 + (Z$9/12),5),'main sheet'!$G:$M, 4, 0) - VLOOKUP(ROUND($A1133 + (Z$9/12) + (1/12),5),'main sheet'!$G:$M, 4, 0)) / VLOOKUP(ROUND($A1133,5),'main sheet'!$G:$M, 4, 0)) * Z$11</f>
        <v>1.4038298305436634E-2</v>
      </c>
      <c r="AA1133" s="19">
        <f>((VLOOKUP(ROUND($A1133 + (AA$9/12),5),'main sheet'!$G:$M, 4, 0) - VLOOKUP(ROUND($A1133 + (AA$9/12) + (1/12),5),'main sheet'!$G:$M, 4, 0)) / VLOOKUP(ROUND($A1133,5),'main sheet'!$G:$M, 4, 0)) * AA$11</f>
        <v>1.402900976348867E-2</v>
      </c>
      <c r="AB1133" s="19">
        <f>((VLOOKUP(ROUND($A1133 + (AB$9/12),5),'main sheet'!$G:$M, 4, 0) - VLOOKUP(ROUND($A1133 + (AB$9/12) + (1/12),5),'main sheet'!$G:$M, 4, 0)) / VLOOKUP(ROUND($A1133,5),'main sheet'!$G:$M, 4, 0)) * AB$11</f>
        <v>1.4019727367371893E-2</v>
      </c>
      <c r="AC1133" s="19">
        <f>((VLOOKUP(ROUND($A1133 + (AC$9/12),5),'main sheet'!$G:$M, 4, 0) - VLOOKUP(ROUND($A1133 + (AC$9/12) + (1/12),5),'main sheet'!$G:$M, 4, 0)) / VLOOKUP(ROUND($A1133,5),'main sheet'!$G:$M, 4, 0)) * AC$11</f>
        <v>1.4010451113019809E-2</v>
      </c>
      <c r="AD1133" s="19">
        <f>((VLOOKUP(ROUND($A1133 + (AD$9/12),5),'main sheet'!$G:$M, 4, 0) - VLOOKUP(ROUND($A1133 + (AD$9/12) + (1/12),5),'main sheet'!$G:$M, 4, 0)) / VLOOKUP(ROUND($A1133,5),'main sheet'!$G:$M, 4, 0)) * AD$11</f>
        <v>1.4001180996368849E-2</v>
      </c>
      <c r="AE1133" s="19">
        <f>((VLOOKUP(ROUND($A1133 + (AE$9/12),5),'main sheet'!$G:$M, 4, 0) - VLOOKUP(ROUND($A1133 + (AE$9/12) + (1/12),5),'main sheet'!$G:$M, 4, 0)) / VLOOKUP(ROUND($A1133,5),'main sheet'!$G:$M, 4, 0)) * AE$11</f>
        <v>1.3991917013357728E-2</v>
      </c>
      <c r="AF1133" s="19">
        <f>((VLOOKUP(ROUND($A1133 + (AF$9/12),5),'main sheet'!$G:$M, 4, 0) - VLOOKUP(ROUND($A1133 + (AF$9/12) + (1/12),5),'main sheet'!$G:$M, 4, 0)) / VLOOKUP(ROUND($A1133,5),'main sheet'!$G:$M, 4, 0)) * AF$11</f>
        <v>1.3982659159928364E-2</v>
      </c>
      <c r="AH1133" s="18">
        <f t="shared" si="35"/>
        <v>93.333333333333329</v>
      </c>
      <c r="AI1133" s="19">
        <f t="shared" si="36"/>
        <v>0.54420105490639825</v>
      </c>
    </row>
    <row r="1134" spans="1:35" x14ac:dyDescent="0.3">
      <c r="A1134" s="19">
        <v>93.416666666666671</v>
      </c>
      <c r="C1134" s="19">
        <f>((VLOOKUP(ROUND($A1134 + (C$9/12),5),'main sheet'!$G:$M, 4, 0) - VLOOKUP(ROUND($A1134 + (C$9/12) + (1/12),5),'main sheet'!$G:$M, 4, 0)) / VLOOKUP(ROUND($A1134,5),'main sheet'!$G:$M, 4, 0)) * C$11</f>
        <v>2.4444493887002684E-2</v>
      </c>
      <c r="D1134" s="19">
        <f>((VLOOKUP(ROUND($A1134 + (D$9/12),5),'main sheet'!$G:$M, 4, 0) - VLOOKUP(ROUND($A1134 + (D$9/12) + (1/12),5),'main sheet'!$G:$M, 4, 0)) / VLOOKUP(ROUND($A1134,5),'main sheet'!$G:$M, 4, 0)) * D$11</f>
        <v>2.442078032761804E-2</v>
      </c>
      <c r="E1134" s="19">
        <f>((VLOOKUP(ROUND($A1134 + (E$9/12),5),'main sheet'!$G:$M, 4, 0) - VLOOKUP(ROUND($A1134 + (E$9/12) + (1/12),5),'main sheet'!$G:$M, 4, 0)) / VLOOKUP(ROUND($A1134,5),'main sheet'!$G:$M, 4, 0)) * E$11</f>
        <v>2.4397089772714303E-2</v>
      </c>
      <c r="F1134" s="19">
        <f>((VLOOKUP(ROUND($A1134 + (F$9/12),5),'main sheet'!$G:$M, 4, 0) - VLOOKUP(ROUND($A1134 + (F$9/12) + (1/12),5),'main sheet'!$G:$M, 4, 0)) / VLOOKUP(ROUND($A1134,5),'main sheet'!$G:$M, 4, 0)) * F$11</f>
        <v>2.4373422199975223E-2</v>
      </c>
      <c r="G1134" s="19">
        <f>((VLOOKUP(ROUND($A1134 + (G$9/12),5),'main sheet'!$G:$M, 4, 0) - VLOOKUP(ROUND($A1134 + (G$9/12) + (1/12),5),'main sheet'!$G:$M, 4, 0)) / VLOOKUP(ROUND($A1134,5),'main sheet'!$G:$M, 4, 0)) * G$11</f>
        <v>2.4349777587105725E-2</v>
      </c>
      <c r="H1134" s="19">
        <f>((VLOOKUP(ROUND($A1134 + (H$9/12),5),'main sheet'!$G:$M, 4, 0) - VLOOKUP(ROUND($A1134 + (H$9/12) + (1/12),5),'main sheet'!$G:$M, 4, 0)) / VLOOKUP(ROUND($A1134,5),'main sheet'!$G:$M, 4, 0)) * H$11</f>
        <v>2.4326155911832598E-2</v>
      </c>
      <c r="I1134" s="19">
        <f>((VLOOKUP(ROUND($A1134 + (I$9/12),5),'main sheet'!$G:$M, 4, 0) - VLOOKUP(ROUND($A1134 + (I$9/12) + (1/12),5),'main sheet'!$G:$M, 4, 0)) / VLOOKUP(ROUND($A1134,5),'main sheet'!$G:$M, 4, 0)) * I$11</f>
        <v>1.9117727136177144E-2</v>
      </c>
      <c r="J1134" s="19">
        <f>((VLOOKUP(ROUND($A1134 + (J$9/12),5),'main sheet'!$G:$M, 4, 0) - VLOOKUP(ROUND($A1134 + (J$9/12) + (1/12),5),'main sheet'!$G:$M, 4, 0)) / VLOOKUP(ROUND($A1134,5),'main sheet'!$G:$M, 4, 0)) * J$11</f>
        <v>1.9099181063599893E-2</v>
      </c>
      <c r="K1134" s="19">
        <f>((VLOOKUP(ROUND($A1134 + (K$9/12),5),'main sheet'!$G:$M, 4, 0) - VLOOKUP(ROUND($A1134 + (K$9/12) + (1/12),5),'main sheet'!$G:$M, 4, 0)) / VLOOKUP(ROUND($A1134,5),'main sheet'!$G:$M, 4, 0)) * K$11</f>
        <v>1.9080652982533926E-2</v>
      </c>
      <c r="L1134" s="19">
        <f>((VLOOKUP(ROUND($A1134 + (L$9/12),5),'main sheet'!$G:$M, 4, 0) - VLOOKUP(ROUND($A1134 + (L$9/12) + (1/12),5),'main sheet'!$G:$M, 4, 0)) / VLOOKUP(ROUND($A1134,5),'main sheet'!$G:$M, 4, 0)) * L$11</f>
        <v>1.9062142875526066E-2</v>
      </c>
      <c r="M1134" s="19">
        <f>((VLOOKUP(ROUND($A1134 + (M$9/12),5),'main sheet'!$G:$M, 4, 0) - VLOOKUP(ROUND($A1134 + (M$9/12) + (1/12),5),'main sheet'!$G:$M, 4, 0)) / VLOOKUP(ROUND($A1134,5),'main sheet'!$G:$M, 4, 0)) * M$11</f>
        <v>1.9114325197903615E-2</v>
      </c>
      <c r="N1134" s="19">
        <f>((VLOOKUP(ROUND($A1134 + (N$9/12),5),'main sheet'!$G:$M, 4, 0) - VLOOKUP(ROUND($A1134 + (N$9/12) + (1/12),5),'main sheet'!$G:$M, 4, 0)) / VLOOKUP(ROUND($A1134,5),'main sheet'!$G:$M, 4, 0)) * N$11</f>
        <v>1.9101678065926039E-2</v>
      </c>
      <c r="O1134" s="19">
        <f>((VLOOKUP(ROUND($A1134 + (O$9/12),5),'main sheet'!$G:$M, 4, 0) - VLOOKUP(ROUND($A1134 + (O$9/12) + (1/12),5),'main sheet'!$G:$M, 4, 0)) / VLOOKUP(ROUND($A1134,5),'main sheet'!$G:$M, 4, 0)) * O$11</f>
        <v>1.9089039302015238E-2</v>
      </c>
      <c r="P1134" s="19">
        <f>((VLOOKUP(ROUND($A1134 + (P$9/12),5),'main sheet'!$G:$M, 4, 0) - VLOOKUP(ROUND($A1134 + (P$9/12) + (1/12),5),'main sheet'!$G:$M, 4, 0)) / VLOOKUP(ROUND($A1134,5),'main sheet'!$G:$M, 4, 0)) * P$11</f>
        <v>1.9076408900634407E-2</v>
      </c>
      <c r="Q1134" s="19">
        <f>((VLOOKUP(ROUND($A1134 + (Q$9/12),5),'main sheet'!$G:$M, 4, 0) - VLOOKUP(ROUND($A1134 + (Q$9/12) + (1/12),5),'main sheet'!$G:$M, 4, 0)) / VLOOKUP(ROUND($A1134,5),'main sheet'!$G:$M, 4, 0)) * Q$11</f>
        <v>1.9063786856250077E-2</v>
      </c>
      <c r="R1134" s="19">
        <f>((VLOOKUP(ROUND($A1134 + (R$9/12),5),'main sheet'!$G:$M, 4, 0) - VLOOKUP(ROUND($A1134 + (R$9/12) + (1/12),5),'main sheet'!$G:$M, 4, 0)) / VLOOKUP(ROUND($A1134,5),'main sheet'!$G:$M, 4, 0)) * R$11</f>
        <v>1.9051173163333129E-2</v>
      </c>
      <c r="S1134" s="19">
        <f>((VLOOKUP(ROUND($A1134 + (S$9/12),5),'main sheet'!$G:$M, 4, 0) - VLOOKUP(ROUND($A1134 + (S$9/12) + (1/12),5),'main sheet'!$G:$M, 4, 0)) / VLOOKUP(ROUND($A1134,5),'main sheet'!$G:$M, 4, 0)) * S$11</f>
        <v>1.9038567816357748E-2</v>
      </c>
      <c r="T1134" s="19">
        <f>((VLOOKUP(ROUND($A1134 + (T$9/12),5),'main sheet'!$G:$M, 4, 0) - VLOOKUP(ROUND($A1134 + (T$9/12) + (1/12),5),'main sheet'!$G:$M, 4, 0)) / VLOOKUP(ROUND($A1134,5),'main sheet'!$G:$M, 4, 0)) * T$11</f>
        <v>1.9025970809801437E-2</v>
      </c>
      <c r="U1134" s="19">
        <f>((VLOOKUP(ROUND($A1134 + (U$9/12),5),'main sheet'!$G:$M, 4, 0) - VLOOKUP(ROUND($A1134 + (U$9/12) + (1/12),5),'main sheet'!$G:$M, 4, 0)) / VLOOKUP(ROUND($A1134,5),'main sheet'!$G:$M, 4, 0)) * U$11</f>
        <v>1.4429798944128686E-2</v>
      </c>
      <c r="V1134" s="19">
        <f>((VLOOKUP(ROUND($A1134 + (V$9/12),5),'main sheet'!$G:$M, 4, 0) - VLOOKUP(ROUND($A1134 + (V$9/12) + (1/12),5),'main sheet'!$G:$M, 4, 0)) / VLOOKUP(ROUND($A1134,5),'main sheet'!$G:$M, 4, 0)) * V$11</f>
        <v>1.4420251362942177E-2</v>
      </c>
      <c r="W1134" s="19">
        <f>((VLOOKUP(ROUND($A1134 + (W$9/12),5),'main sheet'!$G:$M, 4, 0) - VLOOKUP(ROUND($A1134 + (W$9/12) + (1/12),5),'main sheet'!$G:$M, 4, 0)) / VLOOKUP(ROUND($A1134,5),'main sheet'!$G:$M, 4, 0)) * W$11</f>
        <v>1.4410710098981813E-2</v>
      </c>
      <c r="X1134" s="19">
        <f>((VLOOKUP(ROUND($A1134 + (X$9/12),5),'main sheet'!$G:$M, 4, 0) - VLOOKUP(ROUND($A1134 + (X$9/12) + (1/12),5),'main sheet'!$G:$M, 4, 0)) / VLOOKUP(ROUND($A1134,5),'main sheet'!$G:$M, 4, 0)) * X$11</f>
        <v>1.4401175148068103E-2</v>
      </c>
      <c r="Y1134" s="19">
        <f>((VLOOKUP(ROUND($A1134 + (Y$9/12),5),'main sheet'!$G:$M, 4, 0) - VLOOKUP(ROUND($A1134 + (Y$9/12) + (1/12),5),'main sheet'!$G:$M, 4, 0)) / VLOOKUP(ROUND($A1134,5),'main sheet'!$G:$M, 4, 0)) * Y$11</f>
        <v>1.4391646506023918E-2</v>
      </c>
      <c r="Z1134" s="19">
        <f>((VLOOKUP(ROUND($A1134 + (Z$9/12),5),'main sheet'!$G:$M, 4, 0) - VLOOKUP(ROUND($A1134 + (Z$9/12) + (1/12),5),'main sheet'!$G:$M, 4, 0)) / VLOOKUP(ROUND($A1134,5),'main sheet'!$G:$M, 4, 0)) * Z$11</f>
        <v>1.4382124168674832E-2</v>
      </c>
      <c r="AA1134" s="19">
        <f>((VLOOKUP(ROUND($A1134 + (AA$9/12),5),'main sheet'!$G:$M, 4, 0) - VLOOKUP(ROUND($A1134 + (AA$9/12) + (1/12),5),'main sheet'!$G:$M, 4, 0)) / VLOOKUP(ROUND($A1134,5),'main sheet'!$G:$M, 4, 0)) * AA$11</f>
        <v>1.4372608131849356E-2</v>
      </c>
      <c r="AB1134" s="19">
        <f>((VLOOKUP(ROUND($A1134 + (AB$9/12),5),'main sheet'!$G:$M, 4, 0) - VLOOKUP(ROUND($A1134 + (AB$9/12) + (1/12),5),'main sheet'!$G:$M, 4, 0)) / VLOOKUP(ROUND($A1134,5),'main sheet'!$G:$M, 4, 0)) * AB$11</f>
        <v>1.4363098391378643E-2</v>
      </c>
      <c r="AC1134" s="19">
        <f>((VLOOKUP(ROUND($A1134 + (AC$9/12),5),'main sheet'!$G:$M, 4, 0) - VLOOKUP(ROUND($A1134 + (AC$9/12) + (1/12),5),'main sheet'!$G:$M, 4, 0)) / VLOOKUP(ROUND($A1134,5),'main sheet'!$G:$M, 4, 0)) * AC$11</f>
        <v>1.4353594943096841E-2</v>
      </c>
      <c r="AD1134" s="19">
        <f>((VLOOKUP(ROUND($A1134 + (AD$9/12),5),'main sheet'!$G:$M, 4, 0) - VLOOKUP(ROUND($A1134 + (AD$9/12) + (1/12),5),'main sheet'!$G:$M, 4, 0)) / VLOOKUP(ROUND($A1134,5),'main sheet'!$G:$M, 4, 0)) * AD$11</f>
        <v>1.4344097782840444E-2</v>
      </c>
      <c r="AE1134" s="19">
        <f>((VLOOKUP(ROUND($A1134 + (AE$9/12),5),'main sheet'!$G:$M, 4, 0) - VLOOKUP(ROUND($A1134 + (AE$9/12) + (1/12),5),'main sheet'!$G:$M, 4, 0)) / VLOOKUP(ROUND($A1134,5),'main sheet'!$G:$M, 4, 0)) * AE$11</f>
        <v>1.4334606906449221E-2</v>
      </c>
      <c r="AF1134" s="19">
        <f>((VLOOKUP(ROUND($A1134 + (AF$9/12),5),'main sheet'!$G:$M, 4, 0) - VLOOKUP(ROUND($A1134 + (AF$9/12) + (1/12),5),'main sheet'!$G:$M, 4, 0)) / VLOOKUP(ROUND($A1134,5),'main sheet'!$G:$M, 4, 0)) * AF$11</f>
        <v>1.4325122309765008E-2</v>
      </c>
      <c r="AH1134" s="18">
        <f t="shared" si="35"/>
        <v>93.416666666666671</v>
      </c>
      <c r="AI1134" s="19">
        <f t="shared" si="36"/>
        <v>0.54776120855050647</v>
      </c>
    </row>
    <row r="1135" spans="1:35" x14ac:dyDescent="0.3">
      <c r="A1135" s="19">
        <v>93.5</v>
      </c>
      <c r="C1135" s="19">
        <f>((VLOOKUP(ROUND($A1135 + (C$9/12),5),'main sheet'!$G:$M, 4, 0) - VLOOKUP(ROUND($A1135 + (C$9/12) + (1/12),5),'main sheet'!$G:$M, 4, 0)) / VLOOKUP(ROUND($A1135,5),'main sheet'!$G:$M, 4, 0)) * C$11</f>
        <v>2.5058219552419547E-2</v>
      </c>
      <c r="D1135" s="19">
        <f>((VLOOKUP(ROUND($A1135 + (D$9/12),5),'main sheet'!$G:$M, 4, 0) - VLOOKUP(ROUND($A1135 + (D$9/12) + (1/12),5),'main sheet'!$G:$M, 4, 0)) / VLOOKUP(ROUND($A1135,5),'main sheet'!$G:$M, 4, 0)) * D$11</f>
        <v>2.5033910618874739E-2</v>
      </c>
      <c r="E1135" s="19">
        <f>((VLOOKUP(ROUND($A1135 + (E$9/12),5),'main sheet'!$G:$M, 4, 0) - VLOOKUP(ROUND($A1135 + (E$9/12) + (1/12),5),'main sheet'!$G:$M, 4, 0)) / VLOOKUP(ROUND($A1135,5),'main sheet'!$G:$M, 4, 0)) * E$11</f>
        <v>2.5009625267382592E-2</v>
      </c>
      <c r="F1135" s="19">
        <f>((VLOOKUP(ROUND($A1135 + (F$9/12),5),'main sheet'!$G:$M, 4, 0) - VLOOKUP(ROUND($A1135 + (F$9/12) + (1/12),5),'main sheet'!$G:$M, 4, 0)) / VLOOKUP(ROUND($A1135,5),'main sheet'!$G:$M, 4, 0)) * F$11</f>
        <v>2.4985363475066077E-2</v>
      </c>
      <c r="G1135" s="19">
        <f>((VLOOKUP(ROUND($A1135 + (G$9/12),5),'main sheet'!$G:$M, 4, 0) - VLOOKUP(ROUND($A1135 + (G$9/12) + (1/12),5),'main sheet'!$G:$M, 4, 0)) / VLOOKUP(ROUND($A1135,5),'main sheet'!$G:$M, 4, 0)) * G$11</f>
        <v>2.4961125219070606E-2</v>
      </c>
      <c r="H1135" s="19">
        <f>((VLOOKUP(ROUND($A1135 + (H$9/12),5),'main sheet'!$G:$M, 4, 0) - VLOOKUP(ROUND($A1135 + (H$9/12) + (1/12),5),'main sheet'!$G:$M, 4, 0)) / VLOOKUP(ROUND($A1135,5),'main sheet'!$G:$M, 4, 0)) * H$11</f>
        <v>1.9616744325724921E-2</v>
      </c>
      <c r="I1135" s="19">
        <f>((VLOOKUP(ROUND($A1135 + (I$9/12),5),'main sheet'!$G:$M, 4, 0) - VLOOKUP(ROUND($A1135 + (I$9/12) + (1/12),5),'main sheet'!$G:$M, 4, 0)) / VLOOKUP(ROUND($A1135,5),'main sheet'!$G:$M, 4, 0)) * I$11</f>
        <v>1.9597714157473071E-2</v>
      </c>
      <c r="J1135" s="19">
        <f>((VLOOKUP(ROUND($A1135 + (J$9/12),5),'main sheet'!$G:$M, 4, 0) - VLOOKUP(ROUND($A1135 + (J$9/12) + (1/12),5),'main sheet'!$G:$M, 4, 0)) / VLOOKUP(ROUND($A1135,5),'main sheet'!$G:$M, 4, 0)) * J$11</f>
        <v>1.9578702450352852E-2</v>
      </c>
      <c r="K1135" s="19">
        <f>((VLOOKUP(ROUND($A1135 + (K$9/12),5),'main sheet'!$G:$M, 4, 0) - VLOOKUP(ROUND($A1135 + (K$9/12) + (1/12),5),'main sheet'!$G:$M, 4, 0)) / VLOOKUP(ROUND($A1135,5),'main sheet'!$G:$M, 4, 0)) * K$11</f>
        <v>1.9559709186455502E-2</v>
      </c>
      <c r="L1135" s="19">
        <f>((VLOOKUP(ROUND($A1135 + (L$9/12),5),'main sheet'!$G:$M, 4, 0) - VLOOKUP(ROUND($A1135 + (L$9/12) + (1/12),5),'main sheet'!$G:$M, 4, 0)) / VLOOKUP(ROUND($A1135,5),'main sheet'!$G:$M, 4, 0)) * L$11</f>
        <v>1.954073434788928E-2</v>
      </c>
      <c r="M1135" s="19">
        <f>((VLOOKUP(ROUND($A1135 + (M$9/12),5),'main sheet'!$G:$M, 4, 0) - VLOOKUP(ROUND($A1135 + (M$9/12) + (1/12),5),'main sheet'!$G:$M, 4, 0)) / VLOOKUP(ROUND($A1135,5),'main sheet'!$G:$M, 4, 0)) * M$11</f>
        <v>1.9594226807047175E-2</v>
      </c>
      <c r="N1135" s="19">
        <f>((VLOOKUP(ROUND($A1135 + (N$9/12),5),'main sheet'!$G:$M, 4, 0) - VLOOKUP(ROUND($A1135 + (N$9/12) + (1/12),5),'main sheet'!$G:$M, 4, 0)) / VLOOKUP(ROUND($A1135,5),'main sheet'!$G:$M, 4, 0)) * N$11</f>
        <v>1.9581262144687441E-2</v>
      </c>
      <c r="O1135" s="19">
        <f>((VLOOKUP(ROUND($A1135 + (O$9/12),5),'main sheet'!$G:$M, 4, 0) - VLOOKUP(ROUND($A1135 + (O$9/12) + (1/12),5),'main sheet'!$G:$M, 4, 0)) / VLOOKUP(ROUND($A1135,5),'main sheet'!$G:$M, 4, 0)) * O$11</f>
        <v>1.9568306060490762E-2</v>
      </c>
      <c r="P1135" s="19">
        <f>((VLOOKUP(ROUND($A1135 + (P$9/12),5),'main sheet'!$G:$M, 4, 0) - VLOOKUP(ROUND($A1135 + (P$9/12) + (1/12),5),'main sheet'!$G:$M, 4, 0)) / VLOOKUP(ROUND($A1135,5),'main sheet'!$G:$M, 4, 0)) * P$11</f>
        <v>1.9555358548780974E-2</v>
      </c>
      <c r="Q1135" s="19">
        <f>((VLOOKUP(ROUND($A1135 + (Q$9/12),5),'main sheet'!$G:$M, 4, 0) - VLOOKUP(ROUND($A1135 + (Q$9/12) + (1/12),5),'main sheet'!$G:$M, 4, 0)) / VLOOKUP(ROUND($A1135,5),'main sheet'!$G:$M, 4, 0)) * Q$11</f>
        <v>1.9542419603886387E-2</v>
      </c>
      <c r="R1135" s="19">
        <f>((VLOOKUP(ROUND($A1135 + (R$9/12),5),'main sheet'!$G:$M, 4, 0) - VLOOKUP(ROUND($A1135 + (R$9/12) + (1/12),5),'main sheet'!$G:$M, 4, 0)) / VLOOKUP(ROUND($A1135,5),'main sheet'!$G:$M, 4, 0)) * R$11</f>
        <v>1.9529489220138703E-2</v>
      </c>
      <c r="S1135" s="19">
        <f>((VLOOKUP(ROUND($A1135 + (S$9/12),5),'main sheet'!$G:$M, 4, 0) - VLOOKUP(ROUND($A1135 + (S$9/12) + (1/12),5),'main sheet'!$G:$M, 4, 0)) / VLOOKUP(ROUND($A1135,5),'main sheet'!$G:$M, 4, 0)) * S$11</f>
        <v>1.9516567391873026E-2</v>
      </c>
      <c r="T1135" s="19">
        <f>((VLOOKUP(ROUND($A1135 + (T$9/12),5),'main sheet'!$G:$M, 4, 0) - VLOOKUP(ROUND($A1135 + (T$9/12) + (1/12),5),'main sheet'!$G:$M, 4, 0)) / VLOOKUP(ROUND($A1135,5),'main sheet'!$G:$M, 4, 0)) * T$11</f>
        <v>1.480188035394157E-2</v>
      </c>
      <c r="U1135" s="19">
        <f>((VLOOKUP(ROUND($A1135 + (U$9/12),5),'main sheet'!$G:$M, 4, 0) - VLOOKUP(ROUND($A1135 + (U$9/12) + (1/12),5),'main sheet'!$G:$M, 4, 0)) / VLOOKUP(ROUND($A1135,5),'main sheet'!$G:$M, 4, 0)) * U$11</f>
        <v>1.4792086582390115E-2</v>
      </c>
      <c r="V1135" s="19">
        <f>((VLOOKUP(ROUND($A1135 + (V$9/12),5),'main sheet'!$G:$M, 4, 0) - VLOOKUP(ROUND($A1135 + (V$9/12) + (1/12),5),'main sheet'!$G:$M, 4, 0)) / VLOOKUP(ROUND($A1135,5),'main sheet'!$G:$M, 4, 0)) * V$11</f>
        <v>1.4782299290958438E-2</v>
      </c>
      <c r="W1135" s="19">
        <f>((VLOOKUP(ROUND($A1135 + (W$9/12),5),'main sheet'!$G:$M, 4, 0) - VLOOKUP(ROUND($A1135 + (W$9/12) + (1/12),5),'main sheet'!$G:$M, 4, 0)) / VLOOKUP(ROUND($A1135,5),'main sheet'!$G:$M, 4, 0)) * W$11</f>
        <v>1.4772518475359282E-2</v>
      </c>
      <c r="X1135" s="19">
        <f>((VLOOKUP(ROUND($A1135 + (X$9/12),5),'main sheet'!$G:$M, 4, 0) - VLOOKUP(ROUND($A1135 + (X$9/12) + (1/12),5),'main sheet'!$G:$M, 4, 0)) / VLOOKUP(ROUND($A1135,5),'main sheet'!$G:$M, 4, 0)) * X$11</f>
        <v>1.4762744131307804E-2</v>
      </c>
      <c r="Y1135" s="19">
        <f>((VLOOKUP(ROUND($A1135 + (Y$9/12),5),'main sheet'!$G:$M, 4, 0) - VLOOKUP(ROUND($A1135 + (Y$9/12) + (1/12),5),'main sheet'!$G:$M, 4, 0)) / VLOOKUP(ROUND($A1135,5),'main sheet'!$G:$M, 4, 0)) * Y$11</f>
        <v>1.4752976254521939E-2</v>
      </c>
      <c r="Z1135" s="19">
        <f>((VLOOKUP(ROUND($A1135 + (Z$9/12),5),'main sheet'!$G:$M, 4, 0) - VLOOKUP(ROUND($A1135 + (Z$9/12) + (1/12),5),'main sheet'!$G:$M, 4, 0)) / VLOOKUP(ROUND($A1135,5),'main sheet'!$G:$M, 4, 0)) * Z$11</f>
        <v>1.4743214840722635E-2</v>
      </c>
      <c r="AA1135" s="19">
        <f>((VLOOKUP(ROUND($A1135 + (AA$9/12),5),'main sheet'!$G:$M, 4, 0) - VLOOKUP(ROUND($A1135 + (AA$9/12) + (1/12),5),'main sheet'!$G:$M, 4, 0)) / VLOOKUP(ROUND($A1135,5),'main sheet'!$G:$M, 4, 0)) * AA$11</f>
        <v>1.4733459885633548E-2</v>
      </c>
      <c r="AB1135" s="19">
        <f>((VLOOKUP(ROUND($A1135 + (AB$9/12),5),'main sheet'!$G:$M, 4, 0) - VLOOKUP(ROUND($A1135 + (AB$9/12) + (1/12),5),'main sheet'!$G:$M, 4, 0)) / VLOOKUP(ROUND($A1135,5),'main sheet'!$G:$M, 4, 0)) * AB$11</f>
        <v>1.4723711384981407E-2</v>
      </c>
      <c r="AC1135" s="19">
        <f>((VLOOKUP(ROUND($A1135 + (AC$9/12),5),'main sheet'!$G:$M, 4, 0) - VLOOKUP(ROUND($A1135 + (AC$9/12) + (1/12),5),'main sheet'!$G:$M, 4, 0)) / VLOOKUP(ROUND($A1135,5),'main sheet'!$G:$M, 4, 0)) * AC$11</f>
        <v>1.4713969334495345E-2</v>
      </c>
      <c r="AD1135" s="19">
        <f>((VLOOKUP(ROUND($A1135 + (AD$9/12),5),'main sheet'!$G:$M, 4, 0) - VLOOKUP(ROUND($A1135 + (AD$9/12) + (1/12),5),'main sheet'!$G:$M, 4, 0)) / VLOOKUP(ROUND($A1135,5),'main sheet'!$G:$M, 4, 0)) * AD$11</f>
        <v>1.4704233729907864E-2</v>
      </c>
      <c r="AE1135" s="19">
        <f>((VLOOKUP(ROUND($A1135 + (AE$9/12),5),'main sheet'!$G:$M, 4, 0) - VLOOKUP(ROUND($A1135 + (AE$9/12) + (1/12),5),'main sheet'!$G:$M, 4, 0)) / VLOOKUP(ROUND($A1135,5),'main sheet'!$G:$M, 4, 0)) * AE$11</f>
        <v>1.469450456695357E-2</v>
      </c>
      <c r="AF1135" s="19">
        <f>((VLOOKUP(ROUND($A1135 + (AF$9/12),5),'main sheet'!$G:$M, 4, 0) - VLOOKUP(ROUND($A1135 + (AF$9/12) + (1/12),5),'main sheet'!$G:$M, 4, 0)) / VLOOKUP(ROUND($A1135,5),'main sheet'!$G:$M, 4, 0)) * AF$11</f>
        <v>1.1229539055165813E-2</v>
      </c>
      <c r="AH1135" s="18">
        <f t="shared" si="35"/>
        <v>93.5</v>
      </c>
      <c r="AI1135" s="19">
        <f t="shared" si="36"/>
        <v>0.54803661626395272</v>
      </c>
    </row>
    <row r="1136" spans="1:35" x14ac:dyDescent="0.3">
      <c r="A1136" s="19">
        <v>93.583333333333329</v>
      </c>
      <c r="C1136" s="19">
        <f>((VLOOKUP(ROUND($A1136 + (C$9/12),5),'main sheet'!$G:$M, 4, 0) - VLOOKUP(ROUND($A1136 + (C$9/12) + (1/12),5),'main sheet'!$G:$M, 4, 0)) / VLOOKUP(ROUND($A1136,5),'main sheet'!$G:$M, 4, 0)) * C$11</f>
        <v>2.5703556384449763E-2</v>
      </c>
      <c r="D1136" s="19">
        <f>((VLOOKUP(ROUND($A1136 + (D$9/12),5),'main sheet'!$G:$M, 4, 0) - VLOOKUP(ROUND($A1136 + (D$9/12) + (1/12),5),'main sheet'!$G:$M, 4, 0)) / VLOOKUP(ROUND($A1136,5),'main sheet'!$G:$M, 4, 0)) * D$11</f>
        <v>2.5678621410809489E-2</v>
      </c>
      <c r="E1136" s="19">
        <f>((VLOOKUP(ROUND($A1136 + (E$9/12),5),'main sheet'!$G:$M, 4, 0) - VLOOKUP(ROUND($A1136 + (E$9/12) + (1/12),5),'main sheet'!$G:$M, 4, 0)) / VLOOKUP(ROUND($A1136,5),'main sheet'!$G:$M, 4, 0)) * E$11</f>
        <v>2.5653710626542123E-2</v>
      </c>
      <c r="F1136" s="19">
        <f>((VLOOKUP(ROUND($A1136 + (F$9/12),5),'main sheet'!$G:$M, 4, 0) - VLOOKUP(ROUND($A1136 + (F$9/12) + (1/12),5),'main sheet'!$G:$M, 4, 0)) / VLOOKUP(ROUND($A1136,5),'main sheet'!$G:$M, 4, 0)) * F$11</f>
        <v>2.5628824008181721E-2</v>
      </c>
      <c r="G1136" s="19">
        <f>((VLOOKUP(ROUND($A1136 + (G$9/12),5),'main sheet'!$G:$M, 4, 0) - VLOOKUP(ROUND($A1136 + (G$9/12) + (1/12),5),'main sheet'!$G:$M, 4, 0)) / VLOOKUP(ROUND($A1136,5),'main sheet'!$G:$M, 4, 0)) * G$11</f>
        <v>2.0141483347609311E-2</v>
      </c>
      <c r="H1136" s="19">
        <f>((VLOOKUP(ROUND($A1136 + (H$9/12),5),'main sheet'!$G:$M, 4, 0) - VLOOKUP(ROUND($A1136 + (H$9/12) + (1/12),5),'main sheet'!$G:$M, 4, 0)) / VLOOKUP(ROUND($A1136,5),'main sheet'!$G:$M, 4, 0)) * H$11</f>
        <v>2.0121944130979768E-2</v>
      </c>
      <c r="I1136" s="19">
        <f>((VLOOKUP(ROUND($A1136 + (I$9/12),5),'main sheet'!$G:$M, 4, 0) - VLOOKUP(ROUND($A1136 + (I$9/12) + (1/12),5),'main sheet'!$G:$M, 4, 0)) / VLOOKUP(ROUND($A1136,5),'main sheet'!$G:$M, 4, 0)) * I$11</f>
        <v>2.0102423869308748E-2</v>
      </c>
      <c r="J1136" s="19">
        <f>((VLOOKUP(ROUND($A1136 + (J$9/12),5),'main sheet'!$G:$M, 4, 0) - VLOOKUP(ROUND($A1136 + (J$9/12) + (1/12),5),'main sheet'!$G:$M, 4, 0)) / VLOOKUP(ROUND($A1136,5),'main sheet'!$G:$M, 4, 0)) * J$11</f>
        <v>2.0082922544208456E-2</v>
      </c>
      <c r="K1136" s="19">
        <f>((VLOOKUP(ROUND($A1136 + (K$9/12),5),'main sheet'!$G:$M, 4, 0) - VLOOKUP(ROUND($A1136 + (K$9/12) + (1/12),5),'main sheet'!$G:$M, 4, 0)) / VLOOKUP(ROUND($A1136,5),'main sheet'!$G:$M, 4, 0)) * K$11</f>
        <v>2.0063440137308559E-2</v>
      </c>
      <c r="L1136" s="19">
        <f>((VLOOKUP(ROUND($A1136 + (L$9/12),5),'main sheet'!$G:$M, 4, 0) - VLOOKUP(ROUND($A1136 + (L$9/12) + (1/12),5),'main sheet'!$G:$M, 4, 0)) / VLOOKUP(ROUND($A1136,5),'main sheet'!$G:$M, 4, 0)) * L$11</f>
        <v>2.0043976630256172E-2</v>
      </c>
      <c r="M1136" s="19">
        <f>((VLOOKUP(ROUND($A1136 + (M$9/12),5),'main sheet'!$G:$M, 4, 0) - VLOOKUP(ROUND($A1136 + (M$9/12) + (1/12),5),'main sheet'!$G:$M, 4, 0)) / VLOOKUP(ROUND($A1136,5),'main sheet'!$G:$M, 4, 0)) * M$11</f>
        <v>2.0098846707407286E-2</v>
      </c>
      <c r="N1136" s="19">
        <f>((VLOOKUP(ROUND($A1136 + (N$9/12),5),'main sheet'!$G:$M, 4, 0) - VLOOKUP(ROUND($A1136 + (N$9/12) + (1/12),5),'main sheet'!$G:$M, 4, 0)) / VLOOKUP(ROUND($A1136,5),'main sheet'!$G:$M, 4, 0)) * N$11</f>
        <v>2.0085548159628642E-2</v>
      </c>
      <c r="O1136" s="19">
        <f>((VLOOKUP(ROUND($A1136 + (O$9/12),5),'main sheet'!$G:$M, 4, 0) - VLOOKUP(ROUND($A1136 + (O$9/12) + (1/12),5),'main sheet'!$G:$M, 4, 0)) / VLOOKUP(ROUND($A1136,5),'main sheet'!$G:$M, 4, 0)) * O$11</f>
        <v>2.0072258410930393E-2</v>
      </c>
      <c r="P1136" s="19">
        <f>((VLOOKUP(ROUND($A1136 + (P$9/12),5),'main sheet'!$G:$M, 4, 0) - VLOOKUP(ROUND($A1136 + (P$9/12) + (1/12),5),'main sheet'!$G:$M, 4, 0)) / VLOOKUP(ROUND($A1136,5),'main sheet'!$G:$M, 4, 0)) * P$11</f>
        <v>2.0058977455490935E-2</v>
      </c>
      <c r="Q1136" s="19">
        <f>((VLOOKUP(ROUND($A1136 + (Q$9/12),5),'main sheet'!$G:$M, 4, 0) - VLOOKUP(ROUND($A1136 + (Q$9/12) + (1/12),5),'main sheet'!$G:$M, 4, 0)) / VLOOKUP(ROUND($A1136,5),'main sheet'!$G:$M, 4, 0)) * Q$11</f>
        <v>2.0045705287492149E-2</v>
      </c>
      <c r="R1136" s="19">
        <f>((VLOOKUP(ROUND($A1136 + (R$9/12),5),'main sheet'!$G:$M, 4, 0) - VLOOKUP(ROUND($A1136 + (R$9/12) + (1/12),5),'main sheet'!$G:$M, 4, 0)) / VLOOKUP(ROUND($A1136,5),'main sheet'!$G:$M, 4, 0)) * R$11</f>
        <v>2.0032441901119385E-2</v>
      </c>
      <c r="S1136" s="19">
        <f>((VLOOKUP(ROUND($A1136 + (S$9/12),5),'main sheet'!$G:$M, 4, 0) - VLOOKUP(ROUND($A1136 + (S$9/12) + (1/12),5),'main sheet'!$G:$M, 4, 0)) / VLOOKUP(ROUND($A1136,5),'main sheet'!$G:$M, 4, 0)) * S$11</f>
        <v>1.519313321158767E-2</v>
      </c>
      <c r="T1136" s="19">
        <f>((VLOOKUP(ROUND($A1136 + (T$9/12),5),'main sheet'!$G:$M, 4, 0) - VLOOKUP(ROUND($A1136 + (T$9/12) + (1/12),5),'main sheet'!$G:$M, 4, 0)) / VLOOKUP(ROUND($A1136,5),'main sheet'!$G:$M, 4, 0)) * T$11</f>
        <v>1.518308056474368E-2</v>
      </c>
      <c r="U1136" s="19">
        <f>((VLOOKUP(ROUND($A1136 + (U$9/12),5),'main sheet'!$G:$M, 4, 0) - VLOOKUP(ROUND($A1136 + (U$9/12) + (1/12),5),'main sheet'!$G:$M, 4, 0)) / VLOOKUP(ROUND($A1136,5),'main sheet'!$G:$M, 4, 0)) * U$11</f>
        <v>1.5173034569306182E-2</v>
      </c>
      <c r="V1136" s="19">
        <f>((VLOOKUP(ROUND($A1136 + (V$9/12),5),'main sheet'!$G:$M, 4, 0) - VLOOKUP(ROUND($A1136 + (V$9/12) + (1/12),5),'main sheet'!$G:$M, 4, 0)) / VLOOKUP(ROUND($A1136,5),'main sheet'!$G:$M, 4, 0)) * V$11</f>
        <v>1.516299522087459E-2</v>
      </c>
      <c r="W1136" s="19">
        <f>((VLOOKUP(ROUND($A1136 + (W$9/12),5),'main sheet'!$G:$M, 4, 0) - VLOOKUP(ROUND($A1136 + (W$9/12) + (1/12),5),'main sheet'!$G:$M, 4, 0)) / VLOOKUP(ROUND($A1136,5),'main sheet'!$G:$M, 4, 0)) * W$11</f>
        <v>1.5152962515050801E-2</v>
      </c>
      <c r="X1136" s="19">
        <f>((VLOOKUP(ROUND($A1136 + (X$9/12),5),'main sheet'!$G:$M, 4, 0) - VLOOKUP(ROUND($A1136 + (X$9/12) + (1/12),5),'main sheet'!$G:$M, 4, 0)) / VLOOKUP(ROUND($A1136,5),'main sheet'!$G:$M, 4, 0)) * X$11</f>
        <v>1.5142936447439569E-2</v>
      </c>
      <c r="Y1136" s="19">
        <f>((VLOOKUP(ROUND($A1136 + (Y$9/12),5),'main sheet'!$G:$M, 4, 0) - VLOOKUP(ROUND($A1136 + (Y$9/12) + (1/12),5),'main sheet'!$G:$M, 4, 0)) / VLOOKUP(ROUND($A1136,5),'main sheet'!$G:$M, 4, 0)) * Y$11</f>
        <v>1.5132917013648727E-2</v>
      </c>
      <c r="Z1136" s="19">
        <f>((VLOOKUP(ROUND($A1136 + (Z$9/12),5),'main sheet'!$G:$M, 4, 0) - VLOOKUP(ROUND($A1136 + (Z$9/12) + (1/12),5),'main sheet'!$G:$M, 4, 0)) / VLOOKUP(ROUND($A1136,5),'main sheet'!$G:$M, 4, 0)) * Z$11</f>
        <v>1.5122904209288903E-2</v>
      </c>
      <c r="AA1136" s="19">
        <f>((VLOOKUP(ROUND($A1136 + (AA$9/12),5),'main sheet'!$G:$M, 4, 0) - VLOOKUP(ROUND($A1136 + (AA$9/12) + (1/12),5),'main sheet'!$G:$M, 4, 0)) / VLOOKUP(ROUND($A1136,5),'main sheet'!$G:$M, 4, 0)) * AA$11</f>
        <v>1.5112898029973867E-2</v>
      </c>
      <c r="AB1136" s="19">
        <f>((VLOOKUP(ROUND($A1136 + (AB$9/12),5),'main sheet'!$G:$M, 4, 0) - VLOOKUP(ROUND($A1136 + (AB$9/12) + (1/12),5),'main sheet'!$G:$M, 4, 0)) / VLOOKUP(ROUND($A1136,5),'main sheet'!$G:$M, 4, 0)) * AB$11</f>
        <v>1.5102898471319867E-2</v>
      </c>
      <c r="AC1136" s="19">
        <f>((VLOOKUP(ROUND($A1136 + (AC$9/12),5),'main sheet'!$G:$M, 4, 0) - VLOOKUP(ROUND($A1136 + (AC$9/12) + (1/12),5),'main sheet'!$G:$M, 4, 0)) / VLOOKUP(ROUND($A1136,5),'main sheet'!$G:$M, 4, 0)) * AC$11</f>
        <v>1.5092905528946599E-2</v>
      </c>
      <c r="AD1136" s="19">
        <f>((VLOOKUP(ROUND($A1136 + (AD$9/12),5),'main sheet'!$G:$M, 4, 0) - VLOOKUP(ROUND($A1136 + (AD$9/12) + (1/12),5),'main sheet'!$G:$M, 4, 0)) / VLOOKUP(ROUND($A1136,5),'main sheet'!$G:$M, 4, 0)) * AD$11</f>
        <v>1.5082919198475925E-2</v>
      </c>
      <c r="AE1136" s="19">
        <f>((VLOOKUP(ROUND($A1136 + (AE$9/12),5),'main sheet'!$G:$M, 4, 0) - VLOOKUP(ROUND($A1136 + (AE$9/12) + (1/12),5),'main sheet'!$G:$M, 4, 0)) / VLOOKUP(ROUND($A1136,5),'main sheet'!$G:$M, 4, 0)) * AE$11</f>
        <v>1.1526365481290258E-2</v>
      </c>
      <c r="AF1136" s="19">
        <f>((VLOOKUP(ROUND($A1136 + (AF$9/12),5),'main sheet'!$G:$M, 4, 0) - VLOOKUP(ROUND($A1136 + (AF$9/12) + (1/12),5),'main sheet'!$G:$M, 4, 0)) / VLOOKUP(ROUND($A1136,5),'main sheet'!$G:$M, 4, 0)) * AF$11</f>
        <v>1.151873897792423E-2</v>
      </c>
      <c r="AH1136" s="18">
        <f t="shared" si="35"/>
        <v>93.583333333333329</v>
      </c>
      <c r="AI1136" s="19">
        <f t="shared" si="36"/>
        <v>0.54831537045159384</v>
      </c>
    </row>
    <row r="1137" spans="1:35" x14ac:dyDescent="0.3">
      <c r="A1137" s="19">
        <v>93.666666666666671</v>
      </c>
      <c r="C1137" s="19">
        <f>((VLOOKUP(ROUND($A1137 + (C$9/12),5),'main sheet'!$G:$M, 4, 0) - VLOOKUP(ROUND($A1137 + (C$9/12) + (1/12),5),'main sheet'!$G:$M, 4, 0)) / VLOOKUP(ROUND($A1137,5),'main sheet'!$G:$M, 4, 0)) * C$11</f>
        <v>2.6383011237817021E-2</v>
      </c>
      <c r="D1137" s="19">
        <f>((VLOOKUP(ROUND($A1137 + (D$9/12),5),'main sheet'!$G:$M, 4, 0) - VLOOKUP(ROUND($A1137 + (D$9/12) + (1/12),5),'main sheet'!$G:$M, 4, 0)) / VLOOKUP(ROUND($A1137,5),'main sheet'!$G:$M, 4, 0)) * D$11</f>
        <v>2.6357417126250265E-2</v>
      </c>
      <c r="E1137" s="19">
        <f>((VLOOKUP(ROUND($A1137 + (E$9/12),5),'main sheet'!$G:$M, 4, 0) - VLOOKUP(ROUND($A1137 + (E$9/12) + (1/12),5),'main sheet'!$G:$M, 4, 0)) / VLOOKUP(ROUND($A1137,5),'main sheet'!$G:$M, 4, 0)) * E$11</f>
        <v>2.6331847843485058E-2</v>
      </c>
      <c r="F1137" s="19">
        <f>((VLOOKUP(ROUND($A1137 + (F$9/12),5),'main sheet'!$G:$M, 4, 0) - VLOOKUP(ROUND($A1137 + (F$9/12) + (1/12),5),'main sheet'!$G:$M, 4, 0)) / VLOOKUP(ROUND($A1137,5),'main sheet'!$G:$M, 4, 0)) * F$11</f>
        <v>2.0693984034617582E-2</v>
      </c>
      <c r="G1137" s="19">
        <f>((VLOOKUP(ROUND($A1137 + (G$9/12),5),'main sheet'!$G:$M, 4, 0) - VLOOKUP(ROUND($A1137 + (G$9/12) + (1/12),5),'main sheet'!$G:$M, 4, 0)) / VLOOKUP(ROUND($A1137,5),'main sheet'!$G:$M, 4, 0)) * G$11</f>
        <v>2.0673908838069126E-2</v>
      </c>
      <c r="H1137" s="19">
        <f>((VLOOKUP(ROUND($A1137 + (H$9/12),5),'main sheet'!$G:$M, 4, 0) - VLOOKUP(ROUND($A1137 + (H$9/12) + (1/12),5),'main sheet'!$G:$M, 4, 0)) / VLOOKUP(ROUND($A1137,5),'main sheet'!$G:$M, 4, 0)) * H$11</f>
        <v>2.0653853116432343E-2</v>
      </c>
      <c r="I1137" s="19">
        <f>((VLOOKUP(ROUND($A1137 + (I$9/12),5),'main sheet'!$G:$M, 4, 0) - VLOOKUP(ROUND($A1137 + (I$9/12) + (1/12),5),'main sheet'!$G:$M, 4, 0)) / VLOOKUP(ROUND($A1137,5),'main sheet'!$G:$M, 4, 0)) * I$11</f>
        <v>2.0633816850815032E-2</v>
      </c>
      <c r="J1137" s="19">
        <f>((VLOOKUP(ROUND($A1137 + (J$9/12),5),'main sheet'!$G:$M, 4, 0) - VLOOKUP(ROUND($A1137 + (J$9/12) + (1/12),5),'main sheet'!$G:$M, 4, 0)) / VLOOKUP(ROUND($A1137,5),'main sheet'!$G:$M, 4, 0)) * J$11</f>
        <v>2.0613800022342945E-2</v>
      </c>
      <c r="K1137" s="19">
        <f>((VLOOKUP(ROUND($A1137 + (K$9/12),5),'main sheet'!$G:$M, 4, 0) - VLOOKUP(ROUND($A1137 + (K$9/12) + (1/12),5),'main sheet'!$G:$M, 4, 0)) / VLOOKUP(ROUND($A1137,5),'main sheet'!$G:$M, 4, 0)) * K$11</f>
        <v>2.0593802612159772E-2</v>
      </c>
      <c r="L1137" s="19">
        <f>((VLOOKUP(ROUND($A1137 + (L$9/12),5),'main sheet'!$G:$M, 4, 0) - VLOOKUP(ROUND($A1137 + (L$9/12) + (1/12),5),'main sheet'!$G:$M, 4, 0)) / VLOOKUP(ROUND($A1137,5),'main sheet'!$G:$M, 4, 0)) * L$11</f>
        <v>2.0573824601428235E-2</v>
      </c>
      <c r="M1137" s="19">
        <f>((VLOOKUP(ROUND($A1137 + (M$9/12),5),'main sheet'!$G:$M, 4, 0) - VLOOKUP(ROUND($A1137 + (M$9/12) + (1/12),5),'main sheet'!$G:$M, 4, 0)) / VLOOKUP(ROUND($A1137,5),'main sheet'!$G:$M, 4, 0)) * M$11</f>
        <v>2.0630145129235691E-2</v>
      </c>
      <c r="N1137" s="19">
        <f>((VLOOKUP(ROUND($A1137 + (N$9/12),5),'main sheet'!$G:$M, 4, 0) - VLOOKUP(ROUND($A1137 + (N$9/12) + (1/12),5),'main sheet'!$G:$M, 4, 0)) / VLOOKUP(ROUND($A1137,5),'main sheet'!$G:$M, 4, 0)) * N$11</f>
        <v>2.061649504400043E-2</v>
      </c>
      <c r="O1137" s="19">
        <f>((VLOOKUP(ROUND($A1137 + (O$9/12),5),'main sheet'!$G:$M, 4, 0) - VLOOKUP(ROUND($A1137 + (O$9/12) + (1/12),5),'main sheet'!$G:$M, 4, 0)) / VLOOKUP(ROUND($A1137,5),'main sheet'!$G:$M, 4, 0)) * O$11</f>
        <v>2.0602853990443246E-2</v>
      </c>
      <c r="P1137" s="19">
        <f>((VLOOKUP(ROUND($A1137 + (P$9/12),5),'main sheet'!$G:$M, 4, 0) - VLOOKUP(ROUND($A1137 + (P$9/12) + (1/12),5),'main sheet'!$G:$M, 4, 0)) / VLOOKUP(ROUND($A1137,5),'main sheet'!$G:$M, 4, 0)) * P$11</f>
        <v>2.0589221962588264E-2</v>
      </c>
      <c r="Q1137" s="19">
        <f>((VLOOKUP(ROUND($A1137 + (Q$9/12),5),'main sheet'!$G:$M, 4, 0) - VLOOKUP(ROUND($A1137 + (Q$9/12) + (1/12),5),'main sheet'!$G:$M, 4, 0)) / VLOOKUP(ROUND($A1137,5),'main sheet'!$G:$M, 4, 0)) * Q$11</f>
        <v>2.057559895446319E-2</v>
      </c>
      <c r="R1137" s="19">
        <f>((VLOOKUP(ROUND($A1137 + (R$9/12),5),'main sheet'!$G:$M, 4, 0) - VLOOKUP(ROUND($A1137 + (R$9/12) + (1/12),5),'main sheet'!$G:$M, 4, 0)) / VLOOKUP(ROUND($A1137,5),'main sheet'!$G:$M, 4, 0)) * R$11</f>
        <v>1.5605077871504778E-2</v>
      </c>
      <c r="S1137" s="19">
        <f>((VLOOKUP(ROUND($A1137 + (S$9/12),5),'main sheet'!$G:$M, 4, 0) - VLOOKUP(ROUND($A1137 + (S$9/12) + (1/12),5),'main sheet'!$G:$M, 4, 0)) / VLOOKUP(ROUND($A1137,5),'main sheet'!$G:$M, 4, 0)) * S$11</f>
        <v>1.5594752658487126E-2</v>
      </c>
      <c r="T1137" s="19">
        <f>((VLOOKUP(ROUND($A1137 + (T$9/12),5),'main sheet'!$G:$M, 4, 0) - VLOOKUP(ROUND($A1137 + (T$9/12) + (1/12),5),'main sheet'!$G:$M, 4, 0)) / VLOOKUP(ROUND($A1137,5),'main sheet'!$G:$M, 4, 0)) * T$11</f>
        <v>1.5584434277221348E-2</v>
      </c>
      <c r="U1137" s="19">
        <f>((VLOOKUP(ROUND($A1137 + (U$9/12),5),'main sheet'!$G:$M, 4, 0) - VLOOKUP(ROUND($A1137 + (U$9/12) + (1/12),5),'main sheet'!$G:$M, 4, 0)) / VLOOKUP(ROUND($A1137,5),'main sheet'!$G:$M, 4, 0)) * U$11</f>
        <v>1.5574122723187537E-2</v>
      </c>
      <c r="V1137" s="19">
        <f>((VLOOKUP(ROUND($A1137 + (V$9/12),5),'main sheet'!$G:$M, 4, 0) - VLOOKUP(ROUND($A1137 + (V$9/12) + (1/12),5),'main sheet'!$G:$M, 4, 0)) / VLOOKUP(ROUND($A1137,5),'main sheet'!$G:$M, 4, 0)) * V$11</f>
        <v>1.5563817991868345E-2</v>
      </c>
      <c r="W1137" s="19">
        <f>((VLOOKUP(ROUND($A1137 + (W$9/12),5),'main sheet'!$G:$M, 4, 0) - VLOOKUP(ROUND($A1137 + (W$9/12) + (1/12),5),'main sheet'!$G:$M, 4, 0)) / VLOOKUP(ROUND($A1137,5),'main sheet'!$G:$M, 4, 0)) * W$11</f>
        <v>1.5553520078749347E-2</v>
      </c>
      <c r="X1137" s="19">
        <f>((VLOOKUP(ROUND($A1137 + (X$9/12),5),'main sheet'!$G:$M, 4, 0) - VLOOKUP(ROUND($A1137 + (X$9/12) + (1/12),5),'main sheet'!$G:$M, 4, 0)) / VLOOKUP(ROUND($A1137,5),'main sheet'!$G:$M, 4, 0)) * X$11</f>
        <v>1.5543228979319297E-2</v>
      </c>
      <c r="Y1137" s="19">
        <f>((VLOOKUP(ROUND($A1137 + (Y$9/12),5),'main sheet'!$G:$M, 4, 0) - VLOOKUP(ROUND($A1137 + (Y$9/12) + (1/12),5),'main sheet'!$G:$M, 4, 0)) / VLOOKUP(ROUND($A1137,5),'main sheet'!$G:$M, 4, 0)) * Y$11</f>
        <v>1.5532944689069803E-2</v>
      </c>
      <c r="Z1137" s="19">
        <f>((VLOOKUP(ROUND($A1137 + (Z$9/12),5),'main sheet'!$G:$M, 4, 0) - VLOOKUP(ROUND($A1137 + (Z$9/12) + (1/12),5),'main sheet'!$G:$M, 4, 0)) / VLOOKUP(ROUND($A1137,5),'main sheet'!$G:$M, 4, 0)) * Z$11</f>
        <v>1.5522667203495709E-2</v>
      </c>
      <c r="AA1137" s="19">
        <f>((VLOOKUP(ROUND($A1137 + (AA$9/12),5),'main sheet'!$G:$M, 4, 0) - VLOOKUP(ROUND($A1137 + (AA$9/12) + (1/12),5),'main sheet'!$G:$M, 4, 0)) / VLOOKUP(ROUND($A1137,5),'main sheet'!$G:$M, 4, 0)) * AA$11</f>
        <v>1.5512396518094404E-2</v>
      </c>
      <c r="AB1137" s="19">
        <f>((VLOOKUP(ROUND($A1137 + (AB$9/12),5),'main sheet'!$G:$M, 4, 0) - VLOOKUP(ROUND($A1137 + (AB$9/12) + (1/12),5),'main sheet'!$G:$M, 4, 0)) / VLOOKUP(ROUND($A1137,5),'main sheet'!$G:$M, 4, 0)) * AB$11</f>
        <v>1.550213262836681E-2</v>
      </c>
      <c r="AC1137" s="19">
        <f>((VLOOKUP(ROUND($A1137 + (AC$9/12),5),'main sheet'!$G:$M, 4, 0) - VLOOKUP(ROUND($A1137 + (AC$9/12) + (1/12),5),'main sheet'!$G:$M, 4, 0)) / VLOOKUP(ROUND($A1137,5),'main sheet'!$G:$M, 4, 0)) * AC$11</f>
        <v>1.5491875529816096E-2</v>
      </c>
      <c r="AD1137" s="19">
        <f>((VLOOKUP(ROUND($A1137 + (AD$9/12),5),'main sheet'!$G:$M, 4, 0) - VLOOKUP(ROUND($A1137 + (AD$9/12) + (1/12),5),'main sheet'!$G:$M, 4, 0)) / VLOOKUP(ROUND($A1137,5),'main sheet'!$G:$M, 4, 0)) * AD$11</f>
        <v>1.1838889872549394E-2</v>
      </c>
      <c r="AE1137" s="19">
        <f>((VLOOKUP(ROUND($A1137 + (AE$9/12),5),'main sheet'!$G:$M, 4, 0) - VLOOKUP(ROUND($A1137 + (AE$9/12) + (1/12),5),'main sheet'!$G:$M, 4, 0)) / VLOOKUP(ROUND($A1137,5),'main sheet'!$G:$M, 4, 0)) * AE$11</f>
        <v>1.1831056585151942E-2</v>
      </c>
      <c r="AF1137" s="19">
        <f>((VLOOKUP(ROUND($A1137 + (AF$9/12),5),'main sheet'!$G:$M, 4, 0) - VLOOKUP(ROUND($A1137 + (AF$9/12) + (1/12),5),'main sheet'!$G:$M, 4, 0)) / VLOOKUP(ROUND($A1137,5),'main sheet'!$G:$M, 4, 0)) * AF$11</f>
        <v>1.182322848070582E-2</v>
      </c>
      <c r="AH1137" s="18">
        <f t="shared" si="35"/>
        <v>93.666666666666671</v>
      </c>
      <c r="AI1137" s="19">
        <f t="shared" si="36"/>
        <v>0.54859772745173596</v>
      </c>
    </row>
    <row r="1138" spans="1:35" x14ac:dyDescent="0.3">
      <c r="A1138" s="19">
        <v>93.75</v>
      </c>
      <c r="C1138" s="19">
        <f>((VLOOKUP(ROUND($A1138 + (C$9/12),5),'main sheet'!$G:$M, 4, 0) - VLOOKUP(ROUND($A1138 + (C$9/12) + (1/12),5),'main sheet'!$G:$M, 4, 0)) / VLOOKUP(ROUND($A1138,5),'main sheet'!$G:$M, 4, 0)) * C$11</f>
        <v>2.7099363231902065E-2</v>
      </c>
      <c r="D1138" s="19">
        <f>((VLOOKUP(ROUND($A1138 + (D$9/12),5),'main sheet'!$G:$M, 4, 0) - VLOOKUP(ROUND($A1138 + (D$9/12) + (1/12),5),'main sheet'!$G:$M, 4, 0)) / VLOOKUP(ROUND($A1138,5),'main sheet'!$G:$M, 4, 0)) * D$11</f>
        <v>2.7073074188559365E-2</v>
      </c>
      <c r="E1138" s="19">
        <f>((VLOOKUP(ROUND($A1138 + (E$9/12),5),'main sheet'!$G:$M, 4, 0) - VLOOKUP(ROUND($A1138 + (E$9/12) + (1/12),5),'main sheet'!$G:$M, 4, 0)) / VLOOKUP(ROUND($A1138,5),'main sheet'!$G:$M, 4, 0)) * E$11</f>
        <v>2.1276507761861466E-2</v>
      </c>
      <c r="F1138" s="19">
        <f>((VLOOKUP(ROUND($A1138 + (F$9/12),5),'main sheet'!$G:$M, 4, 0) - VLOOKUP(ROUND($A1138 + (F$9/12) + (1/12),5),'main sheet'!$G:$M, 4, 0)) / VLOOKUP(ROUND($A1138,5),'main sheet'!$G:$M, 4, 0)) * F$11</f>
        <v>2.1255867460096969E-2</v>
      </c>
      <c r="G1138" s="19">
        <f>((VLOOKUP(ROUND($A1138 + (G$9/12),5),'main sheet'!$G:$M, 4, 0) - VLOOKUP(ROUND($A1138 + (G$9/12) + (1/12),5),'main sheet'!$G:$M, 4, 0)) / VLOOKUP(ROUND($A1138,5),'main sheet'!$G:$M, 4, 0)) * G$11</f>
        <v>2.1235247181451693E-2</v>
      </c>
      <c r="H1138" s="19">
        <f>((VLOOKUP(ROUND($A1138 + (H$9/12),5),'main sheet'!$G:$M, 4, 0) - VLOOKUP(ROUND($A1138 + (H$9/12) + (1/12),5),'main sheet'!$G:$M, 4, 0)) / VLOOKUP(ROUND($A1138,5),'main sheet'!$G:$M, 4, 0)) * H$11</f>
        <v>2.1214646906501627E-2</v>
      </c>
      <c r="I1138" s="19">
        <f>((VLOOKUP(ROUND($A1138 + (I$9/12),5),'main sheet'!$G:$M, 4, 0) - VLOOKUP(ROUND($A1138 + (I$9/12) + (1/12),5),'main sheet'!$G:$M, 4, 0)) / VLOOKUP(ROUND($A1138,5),'main sheet'!$G:$M, 4, 0)) * I$11</f>
        <v>2.1194066615841223E-2</v>
      </c>
      <c r="J1138" s="19">
        <f>((VLOOKUP(ROUND($A1138 + (J$9/12),5),'main sheet'!$G:$M, 4, 0) - VLOOKUP(ROUND($A1138 + (J$9/12) + (1/12),5),'main sheet'!$G:$M, 4, 0)) / VLOOKUP(ROUND($A1138,5),'main sheet'!$G:$M, 4, 0)) * J$11</f>
        <v>2.1173506290083376E-2</v>
      </c>
      <c r="K1138" s="19">
        <f>((VLOOKUP(ROUND($A1138 + (K$9/12),5),'main sheet'!$G:$M, 4, 0) - VLOOKUP(ROUND($A1138 + (K$9/12) + (1/12),5),'main sheet'!$G:$M, 4, 0)) / VLOOKUP(ROUND($A1138,5),'main sheet'!$G:$M, 4, 0)) * K$11</f>
        <v>2.1152965909860551E-2</v>
      </c>
      <c r="L1138" s="19">
        <f>((VLOOKUP(ROUND($A1138 + (L$9/12),5),'main sheet'!$G:$M, 4, 0) - VLOOKUP(ROUND($A1138 + (L$9/12) + (1/12),5),'main sheet'!$G:$M, 4, 0)) / VLOOKUP(ROUND($A1138,5),'main sheet'!$G:$M, 4, 0)) * L$11</f>
        <v>2.1132445455823622E-2</v>
      </c>
      <c r="M1138" s="19">
        <f>((VLOOKUP(ROUND($A1138 + (M$9/12),5),'main sheet'!$G:$M, 4, 0) - VLOOKUP(ROUND($A1138 + (M$9/12) + (1/12),5),'main sheet'!$G:$M, 4, 0)) / VLOOKUP(ROUND($A1138,5),'main sheet'!$G:$M, 4, 0)) * M$11</f>
        <v>2.1190295199611485E-2</v>
      </c>
      <c r="N1138" s="19">
        <f>((VLOOKUP(ROUND($A1138 + (N$9/12),5),'main sheet'!$G:$M, 4, 0) - VLOOKUP(ROUND($A1138 + (N$9/12) + (1/12),5),'main sheet'!$G:$M, 4, 0)) / VLOOKUP(ROUND($A1138,5),'main sheet'!$G:$M, 4, 0)) * N$11</f>
        <v>2.1176274487017342E-2</v>
      </c>
      <c r="O1138" s="19">
        <f>((VLOOKUP(ROUND($A1138 + (O$9/12),5),'main sheet'!$G:$M, 4, 0) - VLOOKUP(ROUND($A1138 + (O$9/12) + (1/12),5),'main sheet'!$G:$M, 4, 0)) / VLOOKUP(ROUND($A1138,5),'main sheet'!$G:$M, 4, 0)) * O$11</f>
        <v>2.1162263051329566E-2</v>
      </c>
      <c r="P1138" s="19">
        <f>((VLOOKUP(ROUND($A1138 + (P$9/12),5),'main sheet'!$G:$M, 4, 0) - VLOOKUP(ROUND($A1138 + (P$9/12) + (1/12),5),'main sheet'!$G:$M, 4, 0)) / VLOOKUP(ROUND($A1138,5),'main sheet'!$G:$M, 4, 0)) * P$11</f>
        <v>2.1148260886409632E-2</v>
      </c>
      <c r="Q1138" s="19">
        <f>((VLOOKUP(ROUND($A1138 + (Q$9/12),5),'main sheet'!$G:$M, 4, 0) - VLOOKUP(ROUND($A1138 + (Q$9/12) + (1/12),5),'main sheet'!$G:$M, 4, 0)) / VLOOKUP(ROUND($A1138,5),'main sheet'!$G:$M, 4, 0)) * Q$11</f>
        <v>1.6039399810897564E-2</v>
      </c>
      <c r="R1138" s="19">
        <f>((VLOOKUP(ROUND($A1138 + (R$9/12),5),'main sheet'!$G:$M, 4, 0) - VLOOKUP(ROUND($A1138 + (R$9/12) + (1/12),5),'main sheet'!$G:$M, 4, 0)) / VLOOKUP(ROUND($A1138,5),'main sheet'!$G:$M, 4, 0)) * R$11</f>
        <v>1.6028787225616896E-2</v>
      </c>
      <c r="S1138" s="19">
        <f>((VLOOKUP(ROUND($A1138 + (S$9/12),5),'main sheet'!$G:$M, 4, 0) - VLOOKUP(ROUND($A1138 + (S$9/12) + (1/12),5),'main sheet'!$G:$M, 4, 0)) / VLOOKUP(ROUND($A1138,5),'main sheet'!$G:$M, 4, 0)) * S$11</f>
        <v>1.6018181662230038E-2</v>
      </c>
      <c r="T1138" s="19">
        <f>((VLOOKUP(ROUND($A1138 + (T$9/12),5),'main sheet'!$G:$M, 4, 0) - VLOOKUP(ROUND($A1138 + (T$9/12) + (1/12),5),'main sheet'!$G:$M, 4, 0)) / VLOOKUP(ROUND($A1138,5),'main sheet'!$G:$M, 4, 0)) * T$11</f>
        <v>1.6007583116091285E-2</v>
      </c>
      <c r="U1138" s="19">
        <f>((VLOOKUP(ROUND($A1138 + (U$9/12),5),'main sheet'!$G:$M, 4, 0) - VLOOKUP(ROUND($A1138 + (U$9/12) + (1/12),5),'main sheet'!$G:$M, 4, 0)) / VLOOKUP(ROUND($A1138,5),'main sheet'!$G:$M, 4, 0)) * U$11</f>
        <v>1.5996991582557563E-2</v>
      </c>
      <c r="V1138" s="19">
        <f>((VLOOKUP(ROUND($A1138 + (V$9/12),5),'main sheet'!$G:$M, 4, 0) - VLOOKUP(ROUND($A1138 + (V$9/12) + (1/12),5),'main sheet'!$G:$M, 4, 0)) / VLOOKUP(ROUND($A1138,5),'main sheet'!$G:$M, 4, 0)) * V$11</f>
        <v>1.5986407056988804E-2</v>
      </c>
      <c r="W1138" s="19">
        <f>((VLOOKUP(ROUND($A1138 + (W$9/12),5),'main sheet'!$G:$M, 4, 0) - VLOOKUP(ROUND($A1138 + (W$9/12) + (1/12),5),'main sheet'!$G:$M, 4, 0)) / VLOOKUP(ROUND($A1138,5),'main sheet'!$G:$M, 4, 0)) * W$11</f>
        <v>1.5975829534748191E-2</v>
      </c>
      <c r="X1138" s="19">
        <f>((VLOOKUP(ROUND($A1138 + (X$9/12),5),'main sheet'!$G:$M, 4, 0) - VLOOKUP(ROUND($A1138 + (X$9/12) + (1/12),5),'main sheet'!$G:$M, 4, 0)) / VLOOKUP(ROUND($A1138,5),'main sheet'!$G:$M, 4, 0)) * X$11</f>
        <v>1.5965259011201868E-2</v>
      </c>
      <c r="Y1138" s="19">
        <f>((VLOOKUP(ROUND($A1138 + (Y$9/12),5),'main sheet'!$G:$M, 4, 0) - VLOOKUP(ROUND($A1138 + (Y$9/12) + (1/12),5),'main sheet'!$G:$M, 4, 0)) / VLOOKUP(ROUND($A1138,5),'main sheet'!$G:$M, 4, 0)) * Y$11</f>
        <v>1.5954695481719287E-2</v>
      </c>
      <c r="Z1138" s="19">
        <f>((VLOOKUP(ROUND($A1138 + (Z$9/12),5),'main sheet'!$G:$M, 4, 0) - VLOOKUP(ROUND($A1138 + (Z$9/12) + (1/12),5),'main sheet'!$G:$M, 4, 0)) / VLOOKUP(ROUND($A1138,5),'main sheet'!$G:$M, 4, 0)) * Z$11</f>
        <v>1.5944138941672514E-2</v>
      </c>
      <c r="AA1138" s="19">
        <f>((VLOOKUP(ROUND($A1138 + (AA$9/12),5),'main sheet'!$G:$M, 4, 0) - VLOOKUP(ROUND($A1138 + (AA$9/12) + (1/12),5),'main sheet'!$G:$M, 4, 0)) / VLOOKUP(ROUND($A1138,5),'main sheet'!$G:$M, 4, 0)) * AA$11</f>
        <v>1.5933589386437266E-2</v>
      </c>
      <c r="AB1138" s="19">
        <f>((VLOOKUP(ROUND($A1138 + (AB$9/12),5),'main sheet'!$G:$M, 4, 0) - VLOOKUP(ROUND($A1138 + (AB$9/12) + (1/12),5),'main sheet'!$G:$M, 4, 0)) / VLOOKUP(ROUND($A1138,5),'main sheet'!$G:$M, 4, 0)) * AB$11</f>
        <v>1.5923046811391544E-2</v>
      </c>
      <c r="AC1138" s="19">
        <f>((VLOOKUP(ROUND($A1138 + (AC$9/12),5),'main sheet'!$G:$M, 4, 0) - VLOOKUP(ROUND($A1138 + (AC$9/12) + (1/12),5),'main sheet'!$G:$M, 4, 0)) / VLOOKUP(ROUND($A1138,5),'main sheet'!$G:$M, 4, 0)) * AC$11</f>
        <v>1.2168390926760246E-2</v>
      </c>
      <c r="AD1138" s="19">
        <f>((VLOOKUP(ROUND($A1138 + (AD$9/12),5),'main sheet'!$G:$M, 4, 0) - VLOOKUP(ROUND($A1138 + (AD$9/12) + (1/12),5),'main sheet'!$G:$M, 4, 0)) / VLOOKUP(ROUND($A1138,5),'main sheet'!$G:$M, 4, 0)) * AD$11</f>
        <v>1.2160339622599129E-2</v>
      </c>
      <c r="AE1138" s="19">
        <f>((VLOOKUP(ROUND($A1138 + (AE$9/12),5),'main sheet'!$G:$M, 4, 0) - VLOOKUP(ROUND($A1138 + (AE$9/12) + (1/12),5),'main sheet'!$G:$M, 4, 0)) / VLOOKUP(ROUND($A1138,5),'main sheet'!$G:$M, 4, 0)) * AE$11</f>
        <v>1.2152293645641713E-2</v>
      </c>
      <c r="AF1138" s="19">
        <f>((VLOOKUP(ROUND($A1138 + (AF$9/12),5),'main sheet'!$G:$M, 4, 0) - VLOOKUP(ROUND($A1138 + (AF$9/12) + (1/12),5),'main sheet'!$G:$M, 4, 0)) / VLOOKUP(ROUND($A1138,5),'main sheet'!$G:$M, 4, 0)) * AF$11</f>
        <v>1.2144252992363401E-2</v>
      </c>
      <c r="AH1138" s="18">
        <f t="shared" si="35"/>
        <v>93.75</v>
      </c>
      <c r="AI1138" s="19">
        <f t="shared" si="36"/>
        <v>0.54888397143526735</v>
      </c>
    </row>
    <row r="1139" spans="1:35" x14ac:dyDescent="0.3">
      <c r="A1139" s="19">
        <v>93.833333333333329</v>
      </c>
      <c r="C1139" s="19">
        <f>((VLOOKUP(ROUND($A1139 + (C$9/12),5),'main sheet'!$G:$M, 4, 0) - VLOOKUP(ROUND($A1139 + (C$9/12) + (1/12),5),'main sheet'!$G:$M, 4, 0)) / VLOOKUP(ROUND($A1139,5),'main sheet'!$G:$M, 4, 0)) * C$11</f>
        <v>2.7855701745039575E-2</v>
      </c>
      <c r="D1139" s="19">
        <f>((VLOOKUP(ROUND($A1139 + (D$9/12),5),'main sheet'!$G:$M, 4, 0) - VLOOKUP(ROUND($A1139 + (D$9/12) + (1/12),5),'main sheet'!$G:$M, 4, 0)) / VLOOKUP(ROUND($A1139,5),'main sheet'!$G:$M, 4, 0)) * D$11</f>
        <v>2.1891568362815847E-2</v>
      </c>
      <c r="E1139" s="19">
        <f>((VLOOKUP(ROUND($A1139 + (E$9/12),5),'main sheet'!$G:$M, 4, 0) - VLOOKUP(ROUND($A1139 + (E$9/12) + (1/12),5),'main sheet'!$G:$M, 4, 0)) / VLOOKUP(ROUND($A1139,5),'main sheet'!$G:$M, 4, 0)) * E$11</f>
        <v>2.1870331391872874E-2</v>
      </c>
      <c r="F1139" s="19">
        <f>((VLOOKUP(ROUND($A1139 + (F$9/12),5),'main sheet'!$G:$M, 4, 0) - VLOOKUP(ROUND($A1139 + (F$9/12) + (1/12),5),'main sheet'!$G:$M, 4, 0)) / VLOOKUP(ROUND($A1139,5),'main sheet'!$G:$M, 4, 0)) * F$11</f>
        <v>2.18491150228768E-2</v>
      </c>
      <c r="G1139" s="19">
        <f>((VLOOKUP(ROUND($A1139 + (G$9/12),5),'main sheet'!$G:$M, 4, 0) - VLOOKUP(ROUND($A1139 + (G$9/12) + (1/12),5),'main sheet'!$G:$M, 4, 0)) / VLOOKUP(ROUND($A1139,5),'main sheet'!$G:$M, 4, 0)) * G$11</f>
        <v>2.1827919235842121E-2</v>
      </c>
      <c r="H1139" s="19">
        <f>((VLOOKUP(ROUND($A1139 + (H$9/12),5),'main sheet'!$G:$M, 4, 0) - VLOOKUP(ROUND($A1139 + (H$9/12) + (1/12),5),'main sheet'!$G:$M, 4, 0)) / VLOOKUP(ROUND($A1139,5),'main sheet'!$G:$M, 4, 0)) * H$11</f>
        <v>2.1806744010802306E-2</v>
      </c>
      <c r="I1139" s="19">
        <f>((VLOOKUP(ROUND($A1139 + (I$9/12),5),'main sheet'!$G:$M, 4, 0) - VLOOKUP(ROUND($A1139 + (I$9/12) + (1/12),5),'main sheet'!$G:$M, 4, 0)) / VLOOKUP(ROUND($A1139,5),'main sheet'!$G:$M, 4, 0)) * I$11</f>
        <v>2.1785589327809801E-2</v>
      </c>
      <c r="J1139" s="19">
        <f>((VLOOKUP(ROUND($A1139 + (J$9/12),5),'main sheet'!$G:$M, 4, 0) - VLOOKUP(ROUND($A1139 + (J$9/12) + (1/12),5),'main sheet'!$G:$M, 4, 0)) / VLOOKUP(ROUND($A1139,5),'main sheet'!$G:$M, 4, 0)) * J$11</f>
        <v>2.1764455166937206E-2</v>
      </c>
      <c r="K1139" s="19">
        <f>((VLOOKUP(ROUND($A1139 + (K$9/12),5),'main sheet'!$G:$M, 4, 0) - VLOOKUP(ROUND($A1139 + (K$9/12) + (1/12),5),'main sheet'!$G:$M, 4, 0)) / VLOOKUP(ROUND($A1139,5),'main sheet'!$G:$M, 4, 0)) * K$11</f>
        <v>2.1743341508276049E-2</v>
      </c>
      <c r="L1139" s="19">
        <f>((VLOOKUP(ROUND($A1139 + (L$9/12),5),'main sheet'!$G:$M, 4, 0) - VLOOKUP(ROUND($A1139 + (L$9/12) + (1/12),5),'main sheet'!$G:$M, 4, 0)) / VLOOKUP(ROUND($A1139,5),'main sheet'!$G:$M, 4, 0)) * L$11</f>
        <v>2.1722248331936769E-2</v>
      </c>
      <c r="M1139" s="19">
        <f>((VLOOKUP(ROUND($A1139 + (M$9/12),5),'main sheet'!$G:$M, 4, 0) - VLOOKUP(ROUND($A1139 + (M$9/12) + (1/12),5),'main sheet'!$G:$M, 4, 0)) / VLOOKUP(ROUND($A1139,5),'main sheet'!$G:$M, 4, 0)) * M$11</f>
        <v>2.1781712652009361E-2</v>
      </c>
      <c r="N1139" s="19">
        <f>((VLOOKUP(ROUND($A1139 + (N$9/12),5),'main sheet'!$G:$M, 4, 0) - VLOOKUP(ROUND($A1139 + (N$9/12) + (1/12),5),'main sheet'!$G:$M, 4, 0)) / VLOOKUP(ROUND($A1139,5),'main sheet'!$G:$M, 4, 0)) * N$11</f>
        <v>2.1767300623766132E-2</v>
      </c>
      <c r="O1139" s="19">
        <f>((VLOOKUP(ROUND($A1139 + (O$9/12),5),'main sheet'!$G:$M, 4, 0) - VLOOKUP(ROUND($A1139 + (O$9/12) + (1/12),5),'main sheet'!$G:$M, 4, 0)) / VLOOKUP(ROUND($A1139,5),'main sheet'!$G:$M, 4, 0)) * O$11</f>
        <v>2.1752898131345712E-2</v>
      </c>
      <c r="P1139" s="19">
        <f>((VLOOKUP(ROUND($A1139 + (P$9/12),5),'main sheet'!$G:$M, 4, 0) - VLOOKUP(ROUND($A1139 + (P$9/12) + (1/12),5),'main sheet'!$G:$M, 4, 0)) / VLOOKUP(ROUND($A1139,5),'main sheet'!$G:$M, 4, 0)) * P$11</f>
        <v>1.6497972672476054E-2</v>
      </c>
      <c r="Q1139" s="19">
        <f>((VLOOKUP(ROUND($A1139 + (Q$9/12),5),'main sheet'!$G:$M, 4, 0) - VLOOKUP(ROUND($A1139 + (Q$9/12) + (1/12),5),'main sheet'!$G:$M, 4, 0)) / VLOOKUP(ROUND($A1139,5),'main sheet'!$G:$M, 4, 0)) * Q$11</f>
        <v>1.6487056669133724E-2</v>
      </c>
      <c r="R1139" s="19">
        <f>((VLOOKUP(ROUND($A1139 + (R$9/12),5),'main sheet'!$G:$M, 4, 0) - VLOOKUP(ROUND($A1139 + (R$9/12) + (1/12),5),'main sheet'!$G:$M, 4, 0)) / VLOOKUP(ROUND($A1139,5),'main sheet'!$G:$M, 4, 0)) * R$11</f>
        <v>1.6476147888443954E-2</v>
      </c>
      <c r="S1139" s="19">
        <f>((VLOOKUP(ROUND($A1139 + (S$9/12),5),'main sheet'!$G:$M, 4, 0) - VLOOKUP(ROUND($A1139 + (S$9/12) + (1/12),5),'main sheet'!$G:$M, 4, 0)) / VLOOKUP(ROUND($A1139,5),'main sheet'!$G:$M, 4, 0)) * S$11</f>
        <v>1.6465246325628225E-2</v>
      </c>
      <c r="T1139" s="19">
        <f>((VLOOKUP(ROUND($A1139 + (T$9/12),5),'main sheet'!$G:$M, 4, 0) - VLOOKUP(ROUND($A1139 + (T$9/12) + (1/12),5),'main sheet'!$G:$M, 4, 0)) / VLOOKUP(ROUND($A1139,5),'main sheet'!$G:$M, 4, 0)) * T$11</f>
        <v>1.6454351975910705E-2</v>
      </c>
      <c r="U1139" s="19">
        <f>((VLOOKUP(ROUND($A1139 + (U$9/12),5),'main sheet'!$G:$M, 4, 0) - VLOOKUP(ROUND($A1139 + (U$9/12) + (1/12),5),'main sheet'!$G:$M, 4, 0)) / VLOOKUP(ROUND($A1139,5),'main sheet'!$G:$M, 4, 0)) * U$11</f>
        <v>1.6443464834518674E-2</v>
      </c>
      <c r="V1139" s="19">
        <f>((VLOOKUP(ROUND($A1139 + (V$9/12),5),'main sheet'!$G:$M, 4, 0) - VLOOKUP(ROUND($A1139 + (V$9/12) + (1/12),5),'main sheet'!$G:$M, 4, 0)) / VLOOKUP(ROUND($A1139,5),'main sheet'!$G:$M, 4, 0)) * V$11</f>
        <v>1.6432584896682752E-2</v>
      </c>
      <c r="W1139" s="19">
        <f>((VLOOKUP(ROUND($A1139 + (W$9/12),5),'main sheet'!$G:$M, 4, 0) - VLOOKUP(ROUND($A1139 + (W$9/12) + (1/12),5),'main sheet'!$G:$M, 4, 0)) / VLOOKUP(ROUND($A1139,5),'main sheet'!$G:$M, 4, 0)) * W$11</f>
        <v>1.6421712157636586E-2</v>
      </c>
      <c r="X1139" s="19">
        <f>((VLOOKUP(ROUND($A1139 + (X$9/12),5),'main sheet'!$G:$M, 4, 0) - VLOOKUP(ROUND($A1139 + (X$9/12) + (1/12),5),'main sheet'!$G:$M, 4, 0)) / VLOOKUP(ROUND($A1139,5),'main sheet'!$G:$M, 4, 0)) * X$11</f>
        <v>1.6410846612617245E-2</v>
      </c>
      <c r="Y1139" s="19">
        <f>((VLOOKUP(ROUND($A1139 + (Y$9/12),5),'main sheet'!$G:$M, 4, 0) - VLOOKUP(ROUND($A1139 + (Y$9/12) + (1/12),5),'main sheet'!$G:$M, 4, 0)) / VLOOKUP(ROUND($A1139,5),'main sheet'!$G:$M, 4, 0)) * Y$11</f>
        <v>1.6399988256864485E-2</v>
      </c>
      <c r="Z1139" s="19">
        <f>((VLOOKUP(ROUND($A1139 + (Z$9/12),5),'main sheet'!$G:$M, 4, 0) - VLOOKUP(ROUND($A1139 + (Z$9/12) + (1/12),5),'main sheet'!$G:$M, 4, 0)) / VLOOKUP(ROUND($A1139,5),'main sheet'!$G:$M, 4, 0)) * Z$11</f>
        <v>1.6389137085621803E-2</v>
      </c>
      <c r="AA1139" s="19">
        <f>((VLOOKUP(ROUND($A1139 + (AA$9/12),5),'main sheet'!$G:$M, 4, 0) - VLOOKUP(ROUND($A1139 + (AA$9/12) + (1/12),5),'main sheet'!$G:$M, 4, 0)) / VLOOKUP(ROUND($A1139,5),'main sheet'!$G:$M, 4, 0)) * AA$11</f>
        <v>1.6378293094135053E-2</v>
      </c>
      <c r="AB1139" s="19">
        <f>((VLOOKUP(ROUND($A1139 + (AB$9/12),5),'main sheet'!$G:$M, 4, 0) - VLOOKUP(ROUND($A1139 + (AB$9/12) + (1/12),5),'main sheet'!$G:$M, 4, 0)) / VLOOKUP(ROUND($A1139,5),'main sheet'!$G:$M, 4, 0)) * AB$11</f>
        <v>1.2516290094676676E-2</v>
      </c>
      <c r="AC1139" s="19">
        <f>((VLOOKUP(ROUND($A1139 + (AC$9/12),5),'main sheet'!$G:$M, 4, 0) - VLOOKUP(ROUND($A1139 + (AC$9/12) + (1/12),5),'main sheet'!$G:$M, 4, 0)) / VLOOKUP(ROUND($A1139,5),'main sheet'!$G:$M, 4, 0)) * AC$11</f>
        <v>1.2508008600506449E-2</v>
      </c>
      <c r="AD1139" s="19">
        <f>((VLOOKUP(ROUND($A1139 + (AD$9/12),5),'main sheet'!$G:$M, 4, 0) - VLOOKUP(ROUND($A1139 + (AD$9/12) + (1/12),5),'main sheet'!$G:$M, 4, 0)) / VLOOKUP(ROUND($A1139,5),'main sheet'!$G:$M, 4, 0)) * AD$11</f>
        <v>1.2499732585846808E-2</v>
      </c>
      <c r="AE1139" s="19">
        <f>((VLOOKUP(ROUND($A1139 + (AE$9/12),5),'main sheet'!$G:$M, 4, 0) - VLOOKUP(ROUND($A1139 + (AE$9/12) + (1/12),5),'main sheet'!$G:$M, 4, 0)) / VLOOKUP(ROUND($A1139,5),'main sheet'!$G:$M, 4, 0)) * AE$11</f>
        <v>1.2491462047072389E-2</v>
      </c>
      <c r="AF1139" s="19">
        <f>((VLOOKUP(ROUND($A1139 + (AF$9/12),5),'main sheet'!$G:$M, 4, 0) - VLOOKUP(ROUND($A1139 + (AF$9/12) + (1/12),5),'main sheet'!$G:$M, 4, 0)) / VLOOKUP(ROUND($A1139,5),'main sheet'!$G:$M, 4, 0)) * AF$11</f>
        <v>1.2483196980560033E-2</v>
      </c>
      <c r="AH1139" s="18">
        <f t="shared" si="35"/>
        <v>93.833333333333329</v>
      </c>
      <c r="AI1139" s="19">
        <f t="shared" si="36"/>
        <v>0.5491744182896624</v>
      </c>
    </row>
    <row r="1140" spans="1:35" x14ac:dyDescent="0.3">
      <c r="A1140" s="19">
        <v>93.916666666666671</v>
      </c>
      <c r="C1140" s="19">
        <f>((VLOOKUP(ROUND($A1140 + (C$9/12),5),'main sheet'!$G:$M, 4, 0) - VLOOKUP(ROUND($A1140 + (C$9/12) + (1/12),5),'main sheet'!$G:$M, 4, 0)) / VLOOKUP(ROUND($A1140,5),'main sheet'!$G:$M, 4, 0)) * C$11</f>
        <v>2.254196837116745E-2</v>
      </c>
      <c r="D1140" s="19">
        <f>((VLOOKUP(ROUND($A1140 + (D$9/12),5),'main sheet'!$G:$M, 4, 0) - VLOOKUP(ROUND($A1140 + (D$9/12) + (1/12),5),'main sheet'!$G:$M, 4, 0)) / VLOOKUP(ROUND($A1140,5),'main sheet'!$G:$M, 4, 0)) * D$11</f>
        <v>2.2520100448350691E-2</v>
      </c>
      <c r="E1140" s="19">
        <f>((VLOOKUP(ROUND($A1140 + (E$9/12),5),'main sheet'!$G:$M, 4, 0) - VLOOKUP(ROUND($A1140 + (E$9/12) + (1/12),5),'main sheet'!$G:$M, 4, 0)) / VLOOKUP(ROUND($A1140,5),'main sheet'!$G:$M, 4, 0)) * E$11</f>
        <v>2.2498253739566095E-2</v>
      </c>
      <c r="F1140" s="19">
        <f>((VLOOKUP(ROUND($A1140 + (F$9/12),5),'main sheet'!$G:$M, 4, 0) - VLOOKUP(ROUND($A1140 + (F$9/12) + (1/12),5),'main sheet'!$G:$M, 4, 0)) / VLOOKUP(ROUND($A1140,5),'main sheet'!$G:$M, 4, 0)) * F$11</f>
        <v>2.2476428224234384E-2</v>
      </c>
      <c r="G1140" s="19">
        <f>((VLOOKUP(ROUND($A1140 + (G$9/12),5),'main sheet'!$G:$M, 4, 0) - VLOOKUP(ROUND($A1140 + (G$9/12) + (1/12),5),'main sheet'!$G:$M, 4, 0)) / VLOOKUP(ROUND($A1140,5),'main sheet'!$G:$M, 4, 0)) * G$11</f>
        <v>2.2454623881795831E-2</v>
      </c>
      <c r="H1140" s="19">
        <f>((VLOOKUP(ROUND($A1140 + (H$9/12),5),'main sheet'!$G:$M, 4, 0) - VLOOKUP(ROUND($A1140 + (H$9/12) + (1/12),5),'main sheet'!$G:$M, 4, 0)) / VLOOKUP(ROUND($A1140,5),'main sheet'!$G:$M, 4, 0)) * H$11</f>
        <v>2.2432840691710233E-2</v>
      </c>
      <c r="I1140" s="19">
        <f>((VLOOKUP(ROUND($A1140 + (I$9/12),5),'main sheet'!$G:$M, 4, 0) - VLOOKUP(ROUND($A1140 + (I$9/12) + (1/12),5),'main sheet'!$G:$M, 4, 0)) / VLOOKUP(ROUND($A1140,5),'main sheet'!$G:$M, 4, 0)) * I$11</f>
        <v>2.2411078633458141E-2</v>
      </c>
      <c r="J1140" s="19">
        <f>((VLOOKUP(ROUND($A1140 + (J$9/12),5),'main sheet'!$G:$M, 4, 0) - VLOOKUP(ROUND($A1140 + (J$9/12) + (1/12),5),'main sheet'!$G:$M, 4, 0)) / VLOOKUP(ROUND($A1140,5),'main sheet'!$G:$M, 4, 0)) * J$11</f>
        <v>2.2389337686539609E-2</v>
      </c>
      <c r="K1140" s="19">
        <f>((VLOOKUP(ROUND($A1140 + (K$9/12),5),'main sheet'!$G:$M, 4, 0) - VLOOKUP(ROUND($A1140 + (K$9/12) + (1/12),5),'main sheet'!$G:$M, 4, 0)) / VLOOKUP(ROUND($A1140,5),'main sheet'!$G:$M, 4, 0)) * K$11</f>
        <v>2.2367617830474154E-2</v>
      </c>
      <c r="L1140" s="19">
        <f>((VLOOKUP(ROUND($A1140 + (L$9/12),5),'main sheet'!$G:$M, 4, 0) - VLOOKUP(ROUND($A1140 + (L$9/12) + (1/12),5),'main sheet'!$G:$M, 4, 0)) / VLOOKUP(ROUND($A1140,5),'main sheet'!$G:$M, 4, 0)) * L$11</f>
        <v>2.2345919044801987E-2</v>
      </c>
      <c r="M1140" s="19">
        <f>((VLOOKUP(ROUND($A1140 + (M$9/12),5),'main sheet'!$G:$M, 4, 0) - VLOOKUP(ROUND($A1140 + (M$9/12) + (1/12),5),'main sheet'!$G:$M, 4, 0)) / VLOOKUP(ROUND($A1140,5),'main sheet'!$G:$M, 4, 0)) * M$11</f>
        <v>2.2407090653840524E-2</v>
      </c>
      <c r="N1140" s="19">
        <f>((VLOOKUP(ROUND($A1140 + (N$9/12),5),'main sheet'!$G:$M, 4, 0) - VLOOKUP(ROUND($A1140 + (N$9/12) + (1/12),5),'main sheet'!$G:$M, 4, 0)) / VLOOKUP(ROUND($A1140,5),'main sheet'!$G:$M, 4, 0)) * N$11</f>
        <v>2.2392264839703826E-2</v>
      </c>
      <c r="O1140" s="19">
        <f>((VLOOKUP(ROUND($A1140 + (O$9/12),5),'main sheet'!$G:$M, 4, 0) - VLOOKUP(ROUND($A1140 + (O$9/12) + (1/12),5),'main sheet'!$G:$M, 4, 0)) / VLOOKUP(ROUND($A1140,5),'main sheet'!$G:$M, 4, 0)) * O$11</f>
        <v>1.6982885276695132E-2</v>
      </c>
      <c r="P1140" s="19">
        <f>((VLOOKUP(ROUND($A1140 + (P$9/12),5),'main sheet'!$G:$M, 4, 0) - VLOOKUP(ROUND($A1140 + (P$9/12) + (1/12),5),'main sheet'!$G:$M, 4, 0)) / VLOOKUP(ROUND($A1140,5),'main sheet'!$G:$M, 4, 0)) * P$11</f>
        <v>1.697164842740927E-2</v>
      </c>
      <c r="Q1140" s="19">
        <f>((VLOOKUP(ROUND($A1140 + (Q$9/12),5),'main sheet'!$G:$M, 4, 0) - VLOOKUP(ROUND($A1140 + (Q$9/12) + (1/12),5),'main sheet'!$G:$M, 4, 0)) / VLOOKUP(ROUND($A1140,5),'main sheet'!$G:$M, 4, 0)) * Q$11</f>
        <v>1.6960419013066011E-2</v>
      </c>
      <c r="R1140" s="19">
        <f>((VLOOKUP(ROUND($A1140 + (R$9/12),5),'main sheet'!$G:$M, 4, 0) - VLOOKUP(ROUND($A1140 + (R$9/12) + (1/12),5),'main sheet'!$G:$M, 4, 0)) / VLOOKUP(ROUND($A1140,5),'main sheet'!$G:$M, 4, 0)) * R$11</f>
        <v>1.6949197028746383E-2</v>
      </c>
      <c r="S1140" s="19">
        <f>((VLOOKUP(ROUND($A1140 + (S$9/12),5),'main sheet'!$G:$M, 4, 0) - VLOOKUP(ROUND($A1140 + (S$9/12) + (1/12),5),'main sheet'!$G:$M, 4, 0)) / VLOOKUP(ROUND($A1140,5),'main sheet'!$G:$M, 4, 0)) * S$11</f>
        <v>1.6937982469534183E-2</v>
      </c>
      <c r="T1140" s="19">
        <f>((VLOOKUP(ROUND($A1140 + (T$9/12),5),'main sheet'!$G:$M, 4, 0) - VLOOKUP(ROUND($A1140 + (T$9/12) + (1/12),5),'main sheet'!$G:$M, 4, 0)) / VLOOKUP(ROUND($A1140,5),'main sheet'!$G:$M, 4, 0)) * T$11</f>
        <v>1.6926775330516397E-2</v>
      </c>
      <c r="U1140" s="19">
        <f>((VLOOKUP(ROUND($A1140 + (U$9/12),5),'main sheet'!$G:$M, 4, 0) - VLOOKUP(ROUND($A1140 + (U$9/12) + (1/12),5),'main sheet'!$G:$M, 4, 0)) / VLOOKUP(ROUND($A1140,5),'main sheet'!$G:$M, 4, 0)) * U$11</f>
        <v>1.6915575606783473E-2</v>
      </c>
      <c r="V1140" s="19">
        <f>((VLOOKUP(ROUND($A1140 + (V$9/12),5),'main sheet'!$G:$M, 4, 0) - VLOOKUP(ROUND($A1140 + (V$9/12) + (1/12),5),'main sheet'!$G:$M, 4, 0)) / VLOOKUP(ROUND($A1140,5),'main sheet'!$G:$M, 4, 0)) * V$11</f>
        <v>1.6904383293428964E-2</v>
      </c>
      <c r="W1140" s="19">
        <f>((VLOOKUP(ROUND($A1140 + (W$9/12),5),'main sheet'!$G:$M, 4, 0) - VLOOKUP(ROUND($A1140 + (W$9/12) + (1/12),5),'main sheet'!$G:$M, 4, 0)) / VLOOKUP(ROUND($A1140,5),'main sheet'!$G:$M, 4, 0)) * W$11</f>
        <v>1.6893198385549944E-2</v>
      </c>
      <c r="X1140" s="19">
        <f>((VLOOKUP(ROUND($A1140 + (X$9/12),5),'main sheet'!$G:$M, 4, 0) - VLOOKUP(ROUND($A1140 + (X$9/12) + (1/12),5),'main sheet'!$G:$M, 4, 0)) / VLOOKUP(ROUND($A1140,5),'main sheet'!$G:$M, 4, 0)) * X$11</f>
        <v>1.6882020878246251E-2</v>
      </c>
      <c r="Y1140" s="19">
        <f>((VLOOKUP(ROUND($A1140 + (Y$9/12),5),'main sheet'!$G:$M, 4, 0) - VLOOKUP(ROUND($A1140 + (Y$9/12) + (1/12),5),'main sheet'!$G:$M, 4, 0)) / VLOOKUP(ROUND($A1140,5),'main sheet'!$G:$M, 4, 0)) * Y$11</f>
        <v>1.6870850766621589E-2</v>
      </c>
      <c r="Z1140" s="19">
        <f>((VLOOKUP(ROUND($A1140 + (Z$9/12),5),'main sheet'!$G:$M, 4, 0) - VLOOKUP(ROUND($A1140 + (Z$9/12) + (1/12),5),'main sheet'!$G:$M, 4, 0)) / VLOOKUP(ROUND($A1140,5),'main sheet'!$G:$M, 4, 0)) * Z$11</f>
        <v>1.6859688045782063E-2</v>
      </c>
      <c r="AA1140" s="19">
        <f>((VLOOKUP(ROUND($A1140 + (AA$9/12),5),'main sheet'!$G:$M, 4, 0) - VLOOKUP(ROUND($A1140 + (AA$9/12) + (1/12),5),'main sheet'!$G:$M, 4, 0)) / VLOOKUP(ROUND($A1140,5),'main sheet'!$G:$M, 4, 0)) * AA$11</f>
        <v>1.2884172072993723E-2</v>
      </c>
      <c r="AB1140" s="19">
        <f>((VLOOKUP(ROUND($A1140 + (AB$9/12),5),'main sheet'!$G:$M, 4, 0) - VLOOKUP(ROUND($A1140 + (AB$9/12) + (1/12),5),'main sheet'!$G:$M, 4, 0)) / VLOOKUP(ROUND($A1140,5),'main sheet'!$G:$M, 4, 0)) * AB$11</f>
        <v>1.2875647167042871E-2</v>
      </c>
      <c r="AC1140" s="19">
        <f>((VLOOKUP(ROUND($A1140 + (AC$9/12),5),'main sheet'!$G:$M, 4, 0) - VLOOKUP(ROUND($A1140 + (AC$9/12) + (1/12),5),'main sheet'!$G:$M, 4, 0)) / VLOOKUP(ROUND($A1140,5),'main sheet'!$G:$M, 4, 0)) * AC$11</f>
        <v>1.2867127901657774E-2</v>
      </c>
      <c r="AD1140" s="19">
        <f>((VLOOKUP(ROUND($A1140 + (AD$9/12),5),'main sheet'!$G:$M, 4, 0) - VLOOKUP(ROUND($A1140 + (AD$9/12) + (1/12),5),'main sheet'!$G:$M, 4, 0)) / VLOOKUP(ROUND($A1140,5),'main sheet'!$G:$M, 4, 0)) * AD$11</f>
        <v>1.2858614273106507E-2</v>
      </c>
      <c r="AE1140" s="19">
        <f>((VLOOKUP(ROUND($A1140 + (AE$9/12),5),'main sheet'!$G:$M, 4, 0) - VLOOKUP(ROUND($A1140 + (AE$9/12) + (1/12),5),'main sheet'!$G:$M, 4, 0)) / VLOOKUP(ROUND($A1140,5),'main sheet'!$G:$M, 4, 0)) * AE$11</f>
        <v>1.285010627765942E-2</v>
      </c>
      <c r="AF1140" s="19">
        <f>((VLOOKUP(ROUND($A1140 + (AF$9/12),5),'main sheet'!$G:$M, 4, 0) - VLOOKUP(ROUND($A1140 + (AF$9/12) + (1/12),5),'main sheet'!$G:$M, 4, 0)) / VLOOKUP(ROUND($A1140,5),'main sheet'!$G:$M, 4, 0)) * AF$11</f>
        <v>1.2841603911589127E-2</v>
      </c>
      <c r="AH1140" s="18">
        <f t="shared" si="35"/>
        <v>93.916666666666671</v>
      </c>
      <c r="AI1140" s="19">
        <f t="shared" si="36"/>
        <v>0.54946942017207201</v>
      </c>
    </row>
    <row r="1141" spans="1:35" x14ac:dyDescent="0.3">
      <c r="A1141" s="19">
        <v>94</v>
      </c>
      <c r="C1141" s="19">
        <f>((VLOOKUP(ROUND($A1141 + (C$9/12),5),'main sheet'!$G:$M, 4, 0) - VLOOKUP(ROUND($A1141 + (C$9/12) + (1/12),5),'main sheet'!$G:$M, 4, 0)) / VLOOKUP(ROUND($A1141,5),'main sheet'!$G:$M, 4, 0)) * C$11</f>
        <v>2.3208305492904324E-2</v>
      </c>
      <c r="D1141" s="19">
        <f>((VLOOKUP(ROUND($A1141 + (D$9/12),5),'main sheet'!$G:$M, 4, 0) - VLOOKUP(ROUND($A1141 + (D$9/12) + (1/12),5),'main sheet'!$G:$M, 4, 0)) / VLOOKUP(ROUND($A1141,5),'main sheet'!$G:$M, 4, 0)) * D$11</f>
        <v>2.3185791157648572E-2</v>
      </c>
      <c r="E1141" s="19">
        <f>((VLOOKUP(ROUND($A1141 + (E$9/12),5),'main sheet'!$G:$M, 4, 0) - VLOOKUP(ROUND($A1141 + (E$9/12) + (1/12),5),'main sheet'!$G:$M, 4, 0)) / VLOOKUP(ROUND($A1141,5),'main sheet'!$G:$M, 4, 0)) * E$11</f>
        <v>2.3163298663508941E-2</v>
      </c>
      <c r="F1141" s="19">
        <f>((VLOOKUP(ROUND($A1141 + (F$9/12),5),'main sheet'!$G:$M, 4, 0) - VLOOKUP(ROUND($A1141 + (F$9/12) + (1/12),5),'main sheet'!$G:$M, 4, 0)) / VLOOKUP(ROUND($A1141,5),'main sheet'!$G:$M, 4, 0)) * F$11</f>
        <v>2.3140827989297407E-2</v>
      </c>
      <c r="G1141" s="19">
        <f>((VLOOKUP(ROUND($A1141 + (G$9/12),5),'main sheet'!$G:$M, 4, 0) - VLOOKUP(ROUND($A1141 + (G$9/12) + (1/12),5),'main sheet'!$G:$M, 4, 0)) / VLOOKUP(ROUND($A1141,5),'main sheet'!$G:$M, 4, 0)) * G$11</f>
        <v>2.3118379113846076E-2</v>
      </c>
      <c r="H1141" s="19">
        <f>((VLOOKUP(ROUND($A1141 + (H$9/12),5),'main sheet'!$G:$M, 4, 0) - VLOOKUP(ROUND($A1141 + (H$9/12) + (1/12),5),'main sheet'!$G:$M, 4, 0)) / VLOOKUP(ROUND($A1141,5),'main sheet'!$G:$M, 4, 0)) * H$11</f>
        <v>2.3095952016008427E-2</v>
      </c>
      <c r="I1141" s="19">
        <f>((VLOOKUP(ROUND($A1141 + (I$9/12),5),'main sheet'!$G:$M, 4, 0) - VLOOKUP(ROUND($A1141 + (I$9/12) + (1/12),5),'main sheet'!$G:$M, 4, 0)) / VLOOKUP(ROUND($A1141,5),'main sheet'!$G:$M, 4, 0)) * I$11</f>
        <v>2.3073546674658035E-2</v>
      </c>
      <c r="J1141" s="19">
        <f>((VLOOKUP(ROUND($A1141 + (J$9/12),5),'main sheet'!$G:$M, 4, 0) - VLOOKUP(ROUND($A1141 + (J$9/12) + (1/12),5),'main sheet'!$G:$M, 4, 0)) / VLOOKUP(ROUND($A1141,5),'main sheet'!$G:$M, 4, 0)) * J$11</f>
        <v>2.3051163068688554E-2</v>
      </c>
      <c r="K1141" s="19">
        <f>((VLOOKUP(ROUND($A1141 + (K$9/12),5),'main sheet'!$G:$M, 4, 0) - VLOOKUP(ROUND($A1141 + (K$9/12) + (1/12),5),'main sheet'!$G:$M, 4, 0)) / VLOOKUP(ROUND($A1141,5),'main sheet'!$G:$M, 4, 0)) * K$11</f>
        <v>2.3028801177014953E-2</v>
      </c>
      <c r="L1141" s="19">
        <f>((VLOOKUP(ROUND($A1141 + (L$9/12),5),'main sheet'!$G:$M, 4, 0) - VLOOKUP(ROUND($A1141 + (L$9/12) + (1/12),5),'main sheet'!$G:$M, 4, 0)) / VLOOKUP(ROUND($A1141,5),'main sheet'!$G:$M, 4, 0)) * L$11</f>
        <v>2.3006460978572226E-2</v>
      </c>
      <c r="M1141" s="19">
        <f>((VLOOKUP(ROUND($A1141 + (M$9/12),5),'main sheet'!$G:$M, 4, 0) - VLOOKUP(ROUND($A1141 + (M$9/12) + (1/12),5),'main sheet'!$G:$M, 4, 0)) / VLOOKUP(ROUND($A1141,5),'main sheet'!$G:$M, 4, 0)) * M$11</f>
        <v>2.3069440810975346E-2</v>
      </c>
      <c r="N1141" s="19">
        <f>((VLOOKUP(ROUND($A1141 + (N$9/12),5),'main sheet'!$G:$M, 4, 0) - VLOOKUP(ROUND($A1141 + (N$9/12) + (1/12),5),'main sheet'!$G:$M, 4, 0)) / VLOOKUP(ROUND($A1141,5),'main sheet'!$G:$M, 4, 0)) * N$11</f>
        <v>1.749647342485991E-2</v>
      </c>
      <c r="O1141" s="19">
        <f>((VLOOKUP(ROUND($A1141 + (O$9/12),5),'main sheet'!$G:$M, 4, 0) - VLOOKUP(ROUND($A1141 + (O$9/12) + (1/12),5),'main sheet'!$G:$M, 4, 0)) / VLOOKUP(ROUND($A1141,5),'main sheet'!$G:$M, 4, 0)) * O$11</f>
        <v>1.7484896756248779E-2</v>
      </c>
      <c r="P1141" s="19">
        <f>((VLOOKUP(ROUND($A1141 + (P$9/12),5),'main sheet'!$G:$M, 4, 0) - VLOOKUP(ROUND($A1141 + (P$9/12) + (1/12),5),'main sheet'!$G:$M, 4, 0)) / VLOOKUP(ROUND($A1141,5),'main sheet'!$G:$M, 4, 0)) * P$11</f>
        <v>1.7473327747424161E-2</v>
      </c>
      <c r="Q1141" s="19">
        <f>((VLOOKUP(ROUND($A1141 + (Q$9/12),5),'main sheet'!$G:$M, 4, 0) - VLOOKUP(ROUND($A1141 + (Q$9/12) + (1/12),5),'main sheet'!$G:$M, 4, 0)) / VLOOKUP(ROUND($A1141,5),'main sheet'!$G:$M, 4, 0)) * Q$11</f>
        <v>1.7461766393318326E-2</v>
      </c>
      <c r="R1141" s="19">
        <f>((VLOOKUP(ROUND($A1141 + (R$9/12),5),'main sheet'!$G:$M, 4, 0) - VLOOKUP(ROUND($A1141 + (R$9/12) + (1/12),5),'main sheet'!$G:$M, 4, 0)) / VLOOKUP(ROUND($A1141,5),'main sheet'!$G:$M, 4, 0)) * R$11</f>
        <v>1.7450212688866411E-2</v>
      </c>
      <c r="S1141" s="19">
        <f>((VLOOKUP(ROUND($A1141 + (S$9/12),5),'main sheet'!$G:$M, 4, 0) - VLOOKUP(ROUND($A1141 + (S$9/12) + (1/12),5),'main sheet'!$G:$M, 4, 0)) / VLOOKUP(ROUND($A1141,5),'main sheet'!$G:$M, 4, 0)) * S$11</f>
        <v>1.7438666629006814E-2</v>
      </c>
      <c r="T1141" s="19">
        <f>((VLOOKUP(ROUND($A1141 + (T$9/12),5),'main sheet'!$G:$M, 4, 0) - VLOOKUP(ROUND($A1141 + (T$9/12) + (1/12),5),'main sheet'!$G:$M, 4, 0)) / VLOOKUP(ROUND($A1141,5),'main sheet'!$G:$M, 4, 0)) * T$11</f>
        <v>1.7427128208681513E-2</v>
      </c>
      <c r="U1141" s="19">
        <f>((VLOOKUP(ROUND($A1141 + (U$9/12),5),'main sheet'!$G:$M, 4, 0) - VLOOKUP(ROUND($A1141 + (U$9/12) + (1/12),5),'main sheet'!$G:$M, 4, 0)) / VLOOKUP(ROUND($A1141,5),'main sheet'!$G:$M, 4, 0)) * U$11</f>
        <v>1.7415597422835681E-2</v>
      </c>
      <c r="V1141" s="19">
        <f>((VLOOKUP(ROUND($A1141 + (V$9/12),5),'main sheet'!$G:$M, 4, 0) - VLOOKUP(ROUND($A1141 + (V$9/12) + (1/12),5),'main sheet'!$G:$M, 4, 0)) / VLOOKUP(ROUND($A1141,5),'main sheet'!$G:$M, 4, 0)) * V$11</f>
        <v>1.7404074266418126E-2</v>
      </c>
      <c r="W1141" s="19">
        <f>((VLOOKUP(ROUND($A1141 + (W$9/12),5),'main sheet'!$G:$M, 4, 0) - VLOOKUP(ROUND($A1141 + (W$9/12) + (1/12),5),'main sheet'!$G:$M, 4, 0)) / VLOOKUP(ROUND($A1141,5),'main sheet'!$G:$M, 4, 0)) * W$11</f>
        <v>1.7392558734380493E-2</v>
      </c>
      <c r="X1141" s="19">
        <f>((VLOOKUP(ROUND($A1141 + (X$9/12),5),'main sheet'!$G:$M, 4, 0) - VLOOKUP(ROUND($A1141 + (X$9/12) + (1/12),5),'main sheet'!$G:$M, 4, 0)) / VLOOKUP(ROUND($A1141,5),'main sheet'!$G:$M, 4, 0)) * X$11</f>
        <v>1.7381050821678408E-2</v>
      </c>
      <c r="Y1141" s="19">
        <f>((VLOOKUP(ROUND($A1141 + (Y$9/12),5),'main sheet'!$G:$M, 4, 0) - VLOOKUP(ROUND($A1141 + (Y$9/12) + (1/12),5),'main sheet'!$G:$M, 4, 0)) / VLOOKUP(ROUND($A1141,5),'main sheet'!$G:$M, 4, 0)) * Y$11</f>
        <v>1.7369550523269998E-2</v>
      </c>
      <c r="Z1141" s="19">
        <f>((VLOOKUP(ROUND($A1141 + (Z$9/12),5),'main sheet'!$G:$M, 4, 0) - VLOOKUP(ROUND($A1141 + (Z$9/12) + (1/12),5),'main sheet'!$G:$M, 4, 0)) / VLOOKUP(ROUND($A1141,5),'main sheet'!$G:$M, 4, 0)) * Z$11</f>
        <v>1.3273808931972313E-2</v>
      </c>
      <c r="AA1141" s="19">
        <f>((VLOOKUP(ROUND($A1141 + (AA$9/12),5),'main sheet'!$G:$M, 4, 0) - VLOOKUP(ROUND($A1141 + (AA$9/12) + (1/12),5),'main sheet'!$G:$M, 4, 0)) / VLOOKUP(ROUND($A1141,5),'main sheet'!$G:$M, 4, 0)) * AA$11</f>
        <v>1.3265026219966178E-2</v>
      </c>
      <c r="AB1141" s="19">
        <f>((VLOOKUP(ROUND($A1141 + (AB$9/12),5),'main sheet'!$G:$M, 4, 0) - VLOOKUP(ROUND($A1141 + (AB$9/12) + (1/12),5),'main sheet'!$G:$M, 4, 0)) / VLOOKUP(ROUND($A1141,5),'main sheet'!$G:$M, 4, 0)) * AB$11</f>
        <v>1.3256249319105034E-2</v>
      </c>
      <c r="AC1141" s="19">
        <f>((VLOOKUP(ROUND($A1141 + (AC$9/12),5),'main sheet'!$G:$M, 4, 0) - VLOOKUP(ROUND($A1141 + (AC$9/12) + (1/12),5),'main sheet'!$G:$M, 4, 0)) / VLOOKUP(ROUND($A1141,5),'main sheet'!$G:$M, 4, 0)) * AC$11</f>
        <v>1.3247478225544108E-2</v>
      </c>
      <c r="AD1141" s="19">
        <f>((VLOOKUP(ROUND($A1141 + (AD$9/12),5),'main sheet'!$G:$M, 4, 0) - VLOOKUP(ROUND($A1141 + (AD$9/12) + (1/12),5),'main sheet'!$G:$M, 4, 0)) / VLOOKUP(ROUND($A1141,5),'main sheet'!$G:$M, 4, 0)) * AD$11</f>
        <v>1.3238712935440957E-2</v>
      </c>
      <c r="AE1141" s="19">
        <f>((VLOOKUP(ROUND($A1141 + (AE$9/12),5),'main sheet'!$G:$M, 4, 0) - VLOOKUP(ROUND($A1141 + (AE$9/12) + (1/12),5),'main sheet'!$G:$M, 4, 0)) / VLOOKUP(ROUND($A1141,5),'main sheet'!$G:$M, 4, 0)) * AE$11</f>
        <v>1.3229953444955471E-2</v>
      </c>
      <c r="AF1141" s="19">
        <f>((VLOOKUP(ROUND($A1141 + (AF$9/12),5),'main sheet'!$G:$M, 4, 0) - VLOOKUP(ROUND($A1141 + (AF$9/12) + (1/12),5),'main sheet'!$G:$M, 4, 0)) / VLOOKUP(ROUND($A1141,5),'main sheet'!$G:$M, 4, 0)) * AF$11</f>
        <v>1.3221199750250502E-2</v>
      </c>
      <c r="AH1141" s="18">
        <f t="shared" si="35"/>
        <v>94</v>
      </c>
      <c r="AI1141" s="19">
        <f t="shared" si="36"/>
        <v>0.55606969958734609</v>
      </c>
    </row>
    <row r="1142" spans="1:35" x14ac:dyDescent="0.3">
      <c r="A1142" s="19">
        <v>94.083333333333329</v>
      </c>
      <c r="C1142" s="19">
        <f>((VLOOKUP(ROUND($A1142 + (C$9/12),5),'main sheet'!$G:$M, 4, 0) - VLOOKUP(ROUND($A1142 + (C$9/12) + (1/12),5),'main sheet'!$G:$M, 4, 0)) / VLOOKUP(ROUND($A1142,5),'main sheet'!$G:$M, 4, 0)) * C$11</f>
        <v>2.3760825466377509E-2</v>
      </c>
      <c r="D1142" s="19">
        <f>((VLOOKUP(ROUND($A1142 + (D$9/12),5),'main sheet'!$G:$M, 4, 0) - VLOOKUP(ROUND($A1142 + (D$9/12) + (1/12),5),'main sheet'!$G:$M, 4, 0)) / VLOOKUP(ROUND($A1142,5),'main sheet'!$G:$M, 4, 0)) * D$11</f>
        <v>2.3737775132493217E-2</v>
      </c>
      <c r="E1142" s="19">
        <f>((VLOOKUP(ROUND($A1142 + (E$9/12),5),'main sheet'!$G:$M, 4, 0) - VLOOKUP(ROUND($A1142 + (E$9/12) + (1/12),5),'main sheet'!$G:$M, 4, 0)) / VLOOKUP(ROUND($A1142,5),'main sheet'!$G:$M, 4, 0)) * E$11</f>
        <v>2.3714747159696355E-2</v>
      </c>
      <c r="F1142" s="19">
        <f>((VLOOKUP(ROUND($A1142 + (F$9/12),5),'main sheet'!$G:$M, 4, 0) - VLOOKUP(ROUND($A1142 + (F$9/12) + (1/12),5),'main sheet'!$G:$M, 4, 0)) / VLOOKUP(ROUND($A1142,5),'main sheet'!$G:$M, 4, 0)) * F$11</f>
        <v>2.3691741526294035E-2</v>
      </c>
      <c r="G1142" s="19">
        <f>((VLOOKUP(ROUND($A1142 + (G$9/12),5),'main sheet'!$G:$M, 4, 0) - VLOOKUP(ROUND($A1142 + (G$9/12) + (1/12),5),'main sheet'!$G:$M, 4, 0)) / VLOOKUP(ROUND($A1142,5),'main sheet'!$G:$M, 4, 0)) * G$11</f>
        <v>2.3668758210615287E-2</v>
      </c>
      <c r="H1142" s="19">
        <f>((VLOOKUP(ROUND($A1142 + (H$9/12),5),'main sheet'!$G:$M, 4, 0) - VLOOKUP(ROUND($A1142 + (H$9/12) + (1/12),5),'main sheet'!$G:$M, 4, 0)) / VLOOKUP(ROUND($A1142,5),'main sheet'!$G:$M, 4, 0)) * H$11</f>
        <v>2.3645797191009729E-2</v>
      </c>
      <c r="I1142" s="19">
        <f>((VLOOKUP(ROUND($A1142 + (I$9/12),5),'main sheet'!$G:$M, 4, 0) - VLOOKUP(ROUND($A1142 + (I$9/12) + (1/12),5),'main sheet'!$G:$M, 4, 0)) / VLOOKUP(ROUND($A1142,5),'main sheet'!$G:$M, 4, 0)) * I$11</f>
        <v>2.3622858445847539E-2</v>
      </c>
      <c r="J1142" s="19">
        <f>((VLOOKUP(ROUND($A1142 + (J$9/12),5),'main sheet'!$G:$M, 4, 0) - VLOOKUP(ROUND($A1142 + (J$9/12) + (1/12),5),'main sheet'!$G:$M, 4, 0)) / VLOOKUP(ROUND($A1142,5),'main sheet'!$G:$M, 4, 0)) * J$11</f>
        <v>2.3599941953520762E-2</v>
      </c>
      <c r="K1142" s="19">
        <f>((VLOOKUP(ROUND($A1142 + (K$9/12),5),'main sheet'!$G:$M, 4, 0) - VLOOKUP(ROUND($A1142 + (K$9/12) + (1/12),5),'main sheet'!$G:$M, 4, 0)) / VLOOKUP(ROUND($A1142,5),'main sheet'!$G:$M, 4, 0)) * K$11</f>
        <v>2.3577047692441958E-2</v>
      </c>
      <c r="L1142" s="19">
        <f>((VLOOKUP(ROUND($A1142 + (L$9/12),5),'main sheet'!$G:$M, 4, 0) - VLOOKUP(ROUND($A1142 + (L$9/12) + (1/12),5),'main sheet'!$G:$M, 4, 0)) / VLOOKUP(ROUND($A1142,5),'main sheet'!$G:$M, 4, 0)) * L$11</f>
        <v>2.3554175641044204E-2</v>
      </c>
      <c r="M1142" s="19">
        <f>((VLOOKUP(ROUND($A1142 + (M$9/12),5),'main sheet'!$G:$M, 4, 0) - VLOOKUP(ROUND($A1142 + (M$9/12) + (1/12),5),'main sheet'!$G:$M, 4, 0)) / VLOOKUP(ROUND($A1142,5),'main sheet'!$G:$M, 4, 0)) * M$11</f>
        <v>1.7924871972153048E-2</v>
      </c>
      <c r="N1142" s="19">
        <f>((VLOOKUP(ROUND($A1142 + (N$9/12),5),'main sheet'!$G:$M, 4, 0) - VLOOKUP(ROUND($A1142 + (N$9/12) + (1/12),5),'main sheet'!$G:$M, 4, 0)) / VLOOKUP(ROUND($A1142,5),'main sheet'!$G:$M, 4, 0)) * N$11</f>
        <v>1.7913011850534261E-2</v>
      </c>
      <c r="O1142" s="19">
        <f>((VLOOKUP(ROUND($A1142 + (O$9/12),5),'main sheet'!$G:$M, 4, 0) - VLOOKUP(ROUND($A1142 + (O$9/12) + (1/12),5),'main sheet'!$G:$M, 4, 0)) / VLOOKUP(ROUND($A1142,5),'main sheet'!$G:$M, 4, 0)) * O$11</f>
        <v>1.7901159576250734E-2</v>
      </c>
      <c r="P1142" s="19">
        <f>((VLOOKUP(ROUND($A1142 + (P$9/12),5),'main sheet'!$G:$M, 4, 0) - VLOOKUP(ROUND($A1142 + (P$9/12) + (1/12),5),'main sheet'!$G:$M, 4, 0)) / VLOOKUP(ROUND($A1142,5),'main sheet'!$G:$M, 4, 0)) * P$11</f>
        <v>1.7889315144110633E-2</v>
      </c>
      <c r="Q1142" s="19">
        <f>((VLOOKUP(ROUND($A1142 + (Q$9/12),5),'main sheet'!$G:$M, 4, 0) - VLOOKUP(ROUND($A1142 + (Q$9/12) + (1/12),5),'main sheet'!$G:$M, 4, 0)) / VLOOKUP(ROUND($A1142,5),'main sheet'!$G:$M, 4, 0)) * Q$11</f>
        <v>1.7877478548925085E-2</v>
      </c>
      <c r="R1142" s="19">
        <f>((VLOOKUP(ROUND($A1142 + (R$9/12),5),'main sheet'!$G:$M, 4, 0) - VLOOKUP(ROUND($A1142 + (R$9/12) + (1/12),5),'main sheet'!$G:$M, 4, 0)) / VLOOKUP(ROUND($A1142,5),'main sheet'!$G:$M, 4, 0)) * R$11</f>
        <v>1.7865649785508565E-2</v>
      </c>
      <c r="S1142" s="19">
        <f>((VLOOKUP(ROUND($A1142 + (S$9/12),5),'main sheet'!$G:$M, 4, 0) - VLOOKUP(ROUND($A1142 + (S$9/12) + (1/12),5),'main sheet'!$G:$M, 4, 0)) / VLOOKUP(ROUND($A1142,5),'main sheet'!$G:$M, 4, 0)) * S$11</f>
        <v>1.7853828848679202E-2</v>
      </c>
      <c r="T1142" s="19">
        <f>((VLOOKUP(ROUND($A1142 + (T$9/12),5),'main sheet'!$G:$M, 4, 0) - VLOOKUP(ROUND($A1142 + (T$9/12) + (1/12),5),'main sheet'!$G:$M, 4, 0)) / VLOOKUP(ROUND($A1142,5),'main sheet'!$G:$M, 4, 0)) * T$11</f>
        <v>1.7842015733258405E-2</v>
      </c>
      <c r="U1142" s="19">
        <f>((VLOOKUP(ROUND($A1142 + (U$9/12),5),'main sheet'!$G:$M, 4, 0) - VLOOKUP(ROUND($A1142 + (U$9/12) + (1/12),5),'main sheet'!$G:$M, 4, 0)) / VLOOKUP(ROUND($A1142,5),'main sheet'!$G:$M, 4, 0)) * U$11</f>
        <v>1.7830210434071292E-2</v>
      </c>
      <c r="V1142" s="19">
        <f>((VLOOKUP(ROUND($A1142 + (V$9/12),5),'main sheet'!$G:$M, 4, 0) - VLOOKUP(ROUND($A1142 + (V$9/12) + (1/12),5),'main sheet'!$G:$M, 4, 0)) / VLOOKUP(ROUND($A1142,5),'main sheet'!$G:$M, 4, 0)) * V$11</f>
        <v>1.7818412945945918E-2</v>
      </c>
      <c r="W1142" s="19">
        <f>((VLOOKUP(ROUND($A1142 + (W$9/12),5),'main sheet'!$G:$M, 4, 0) - VLOOKUP(ROUND($A1142 + (W$9/12) + (1/12),5),'main sheet'!$G:$M, 4, 0)) / VLOOKUP(ROUND($A1142,5),'main sheet'!$G:$M, 4, 0)) * W$11</f>
        <v>1.7806623263714381E-2</v>
      </c>
      <c r="X1142" s="19">
        <f>((VLOOKUP(ROUND($A1142 + (X$9/12),5),'main sheet'!$G:$M, 4, 0) - VLOOKUP(ROUND($A1142 + (X$9/12) + (1/12),5),'main sheet'!$G:$M, 4, 0)) / VLOOKUP(ROUND($A1142,5),'main sheet'!$G:$M, 4, 0)) * X$11</f>
        <v>1.7794841382211372E-2</v>
      </c>
      <c r="Y1142" s="19">
        <f>((VLOOKUP(ROUND($A1142 + (Y$9/12),5),'main sheet'!$G:$M, 4, 0) - VLOOKUP(ROUND($A1142 + (Y$9/12) + (1/12),5),'main sheet'!$G:$M, 4, 0)) / VLOOKUP(ROUND($A1142,5),'main sheet'!$G:$M, 4, 0)) * Y$11</f>
        <v>1.3598816167740403E-2</v>
      </c>
      <c r="Z1142" s="19">
        <f>((VLOOKUP(ROUND($A1142 + (Z$9/12),5),'main sheet'!$G:$M, 4, 0) - VLOOKUP(ROUND($A1142 + (Z$9/12) + (1/12),5),'main sheet'!$G:$M, 4, 0)) / VLOOKUP(ROUND($A1142,5),'main sheet'!$G:$M, 4, 0)) * Z$11</f>
        <v>1.3589818412338183E-2</v>
      </c>
      <c r="AA1142" s="19">
        <f>((VLOOKUP(ROUND($A1142 + (AA$9/12),5),'main sheet'!$G:$M, 4, 0) - VLOOKUP(ROUND($A1142 + (AA$9/12) + (1/12),5),'main sheet'!$G:$M, 4, 0)) / VLOOKUP(ROUND($A1142,5),'main sheet'!$G:$M, 4, 0)) * AA$11</f>
        <v>1.3580826610365981E-2</v>
      </c>
      <c r="AB1142" s="19">
        <f>((VLOOKUP(ROUND($A1142 + (AB$9/12),5),'main sheet'!$G:$M, 4, 0) - VLOOKUP(ROUND($A1142 + (AB$9/12) + (1/12),5),'main sheet'!$G:$M, 4, 0)) / VLOOKUP(ROUND($A1142,5),'main sheet'!$G:$M, 4, 0)) * AB$11</f>
        <v>1.3571840757884873E-2</v>
      </c>
      <c r="AC1142" s="19">
        <f>((VLOOKUP(ROUND($A1142 + (AC$9/12),5),'main sheet'!$G:$M, 4, 0) - VLOOKUP(ROUND($A1142 + (AC$9/12) + (1/12),5),'main sheet'!$G:$M, 4, 0)) / VLOOKUP(ROUND($A1142,5),'main sheet'!$G:$M, 4, 0)) * AC$11</f>
        <v>1.3562860850958343E-2</v>
      </c>
      <c r="AD1142" s="19">
        <f>((VLOOKUP(ROUND($A1142 + (AD$9/12),5),'main sheet'!$G:$M, 4, 0) - VLOOKUP(ROUND($A1142 + (AD$9/12) + (1/12),5),'main sheet'!$G:$M, 4, 0)) / VLOOKUP(ROUND($A1142,5),'main sheet'!$G:$M, 4, 0)) * AD$11</f>
        <v>1.3553886885652254E-2</v>
      </c>
      <c r="AE1142" s="19">
        <f>((VLOOKUP(ROUND($A1142 + (AE$9/12),5),'main sheet'!$G:$M, 4, 0) - VLOOKUP(ROUND($A1142 + (AE$9/12) + (1/12),5),'main sheet'!$G:$M, 4, 0)) / VLOOKUP(ROUND($A1142,5),'main sheet'!$G:$M, 4, 0)) * AE$11</f>
        <v>1.3544918858035503E-2</v>
      </c>
      <c r="AF1142" s="19">
        <f>((VLOOKUP(ROUND($A1142 + (AF$9/12),5),'main sheet'!$G:$M, 4, 0) - VLOOKUP(ROUND($A1142 + (AF$9/12) + (1/12),5),'main sheet'!$G:$M, 4, 0)) / VLOOKUP(ROUND($A1142,5),'main sheet'!$G:$M, 4, 0)) * AF$11</f>
        <v>1.3535956764179376E-2</v>
      </c>
      <c r="AH1142" s="18">
        <f t="shared" si="35"/>
        <v>94.083333333333329</v>
      </c>
      <c r="AI1142" s="19">
        <f t="shared" si="36"/>
        <v>0.55943001321185859</v>
      </c>
    </row>
    <row r="1143" spans="1:35" x14ac:dyDescent="0.3">
      <c r="A1143" s="19">
        <v>94.166666666666671</v>
      </c>
      <c r="C1143" s="19">
        <f>((VLOOKUP(ROUND($A1143 + (C$9/12),5),'main sheet'!$G:$M, 4, 0) - VLOOKUP(ROUND($A1143 + (C$9/12) + (1/12),5),'main sheet'!$G:$M, 4, 0)) / VLOOKUP(ROUND($A1143,5),'main sheet'!$G:$M, 4, 0)) * C$11</f>
        <v>2.4340294699308221E-2</v>
      </c>
      <c r="D1143" s="19">
        <f>((VLOOKUP(ROUND($A1143 + (D$9/12),5),'main sheet'!$G:$M, 4, 0) - VLOOKUP(ROUND($A1143 + (D$9/12) + (1/12),5),'main sheet'!$G:$M, 4, 0)) / VLOOKUP(ROUND($A1143,5),'main sheet'!$G:$M, 4, 0)) * D$11</f>
        <v>2.4316682223367456E-2</v>
      </c>
      <c r="E1143" s="19">
        <f>((VLOOKUP(ROUND($A1143 + (E$9/12),5),'main sheet'!$G:$M, 4, 0) - VLOOKUP(ROUND($A1143 + (E$9/12) + (1/12),5),'main sheet'!$G:$M, 4, 0)) / VLOOKUP(ROUND($A1143,5),'main sheet'!$G:$M, 4, 0)) * E$11</f>
        <v>2.429309265384667E-2</v>
      </c>
      <c r="F1143" s="19">
        <f>((VLOOKUP(ROUND($A1143 + (F$9/12),5),'main sheet'!$G:$M, 4, 0) - VLOOKUP(ROUND($A1143 + (F$9/12) + (1/12),5),'main sheet'!$G:$M, 4, 0)) / VLOOKUP(ROUND($A1143,5),'main sheet'!$G:$M, 4, 0)) * F$11</f>
        <v>2.4269525968524833E-2</v>
      </c>
      <c r="G1143" s="19">
        <f>((VLOOKUP(ROUND($A1143 + (G$9/12),5),'main sheet'!$G:$M, 4, 0) - VLOOKUP(ROUND($A1143 + (G$9/12) + (1/12),5),'main sheet'!$G:$M, 4, 0)) / VLOOKUP(ROUND($A1143,5),'main sheet'!$G:$M, 4, 0)) * G$11</f>
        <v>2.424598214520203E-2</v>
      </c>
      <c r="H1143" s="19">
        <f>((VLOOKUP(ROUND($A1143 + (H$9/12),5),'main sheet'!$G:$M, 4, 0) - VLOOKUP(ROUND($A1143 + (H$9/12) + (1/12),5),'main sheet'!$G:$M, 4, 0)) / VLOOKUP(ROUND($A1143,5),'main sheet'!$G:$M, 4, 0)) * H$11</f>
        <v>2.4222461161699422E-2</v>
      </c>
      <c r="I1143" s="19">
        <f>((VLOOKUP(ROUND($A1143 + (I$9/12),5),'main sheet'!$G:$M, 4, 0) - VLOOKUP(ROUND($A1143 + (I$9/12) + (1/12),5),'main sheet'!$G:$M, 4, 0)) / VLOOKUP(ROUND($A1143,5),'main sheet'!$G:$M, 4, 0)) * I$11</f>
        <v>2.4198962995860589E-2</v>
      </c>
      <c r="J1143" s="19">
        <f>((VLOOKUP(ROUND($A1143 + (J$9/12),5),'main sheet'!$G:$M, 4, 0) - VLOOKUP(ROUND($A1143 + (J$9/12) + (1/12),5),'main sheet'!$G:$M, 4, 0)) / VLOOKUP(ROUND($A1143,5),'main sheet'!$G:$M, 4, 0)) * J$11</f>
        <v>2.4175487625550163E-2</v>
      </c>
      <c r="K1143" s="19">
        <f>((VLOOKUP(ROUND($A1143 + (K$9/12),5),'main sheet'!$G:$M, 4, 0) - VLOOKUP(ROUND($A1143 + (K$9/12) + (1/12),5),'main sheet'!$G:$M, 4, 0)) / VLOOKUP(ROUND($A1143,5),'main sheet'!$G:$M, 4, 0)) * K$11</f>
        <v>2.415203502865379E-2</v>
      </c>
      <c r="L1143" s="19">
        <f>((VLOOKUP(ROUND($A1143 + (L$9/12),5),'main sheet'!$G:$M, 4, 0) - VLOOKUP(ROUND($A1143 + (L$9/12) + (1/12),5),'main sheet'!$G:$M, 4, 0)) / VLOOKUP(ROUND($A1143,5),'main sheet'!$G:$M, 4, 0)) * L$11</f>
        <v>1.8311887862158517E-2</v>
      </c>
      <c r="M1143" s="19">
        <f>((VLOOKUP(ROUND($A1143 + (M$9/12),5),'main sheet'!$G:$M, 4, 0) - VLOOKUP(ROUND($A1143 + (M$9/12) + (1/12),5),'main sheet'!$G:$M, 4, 0)) / VLOOKUP(ROUND($A1143,5),'main sheet'!$G:$M, 4, 0)) * M$11</f>
        <v>1.8362016372998301E-2</v>
      </c>
      <c r="N1143" s="19">
        <f>((VLOOKUP(ROUND($A1143 + (N$9/12),5),'main sheet'!$G:$M, 4, 0) - VLOOKUP(ROUND($A1143 + (N$9/12) + (1/12),5),'main sheet'!$G:$M, 4, 0)) / VLOOKUP(ROUND($A1143,5),'main sheet'!$G:$M, 4, 0)) * N$11</f>
        <v>1.8349867011614104E-2</v>
      </c>
      <c r="O1143" s="19">
        <f>((VLOOKUP(ROUND($A1143 + (O$9/12),5),'main sheet'!$G:$M, 4, 0) - VLOOKUP(ROUND($A1143 + (O$9/12) + (1/12),5),'main sheet'!$G:$M, 4, 0)) / VLOOKUP(ROUND($A1143,5),'main sheet'!$G:$M, 4, 0)) * O$11</f>
        <v>1.8337725688943186E-2</v>
      </c>
      <c r="P1143" s="19">
        <f>((VLOOKUP(ROUND($A1143 + (P$9/12),5),'main sheet'!$G:$M, 4, 0) - VLOOKUP(ROUND($A1143 + (P$9/12) + (1/12),5),'main sheet'!$G:$M, 4, 0)) / VLOOKUP(ROUND($A1143,5),'main sheet'!$G:$M, 4, 0)) * P$11</f>
        <v>1.832559239966659E-2</v>
      </c>
      <c r="Q1143" s="19">
        <f>((VLOOKUP(ROUND($A1143 + (Q$9/12),5),'main sheet'!$G:$M, 4, 0) - VLOOKUP(ROUND($A1143 + (Q$9/12) + (1/12),5),'main sheet'!$G:$M, 4, 0)) / VLOOKUP(ROUND($A1143,5),'main sheet'!$G:$M, 4, 0)) * Q$11</f>
        <v>1.8313467138468823E-2</v>
      </c>
      <c r="R1143" s="19">
        <f>((VLOOKUP(ROUND($A1143 + (R$9/12),5),'main sheet'!$G:$M, 4, 0) - VLOOKUP(ROUND($A1143 + (R$9/12) + (1/12),5),'main sheet'!$G:$M, 4, 0)) / VLOOKUP(ROUND($A1143,5),'main sheet'!$G:$M, 4, 0)) * R$11</f>
        <v>1.8301349900038118E-2</v>
      </c>
      <c r="S1143" s="19">
        <f>((VLOOKUP(ROUND($A1143 + (S$9/12),5),'main sheet'!$G:$M, 4, 0) - VLOOKUP(ROUND($A1143 + (S$9/12) + (1/12),5),'main sheet'!$G:$M, 4, 0)) / VLOOKUP(ROUND($A1143,5),'main sheet'!$G:$M, 4, 0)) * S$11</f>
        <v>1.8289240679066083E-2</v>
      </c>
      <c r="T1143" s="19">
        <f>((VLOOKUP(ROUND($A1143 + (T$9/12),5),'main sheet'!$G:$M, 4, 0) - VLOOKUP(ROUND($A1143 + (T$9/12) + (1/12),5),'main sheet'!$G:$M, 4, 0)) / VLOOKUP(ROUND($A1143,5),'main sheet'!$G:$M, 4, 0)) * T$11</f>
        <v>1.8277139470248123E-2</v>
      </c>
      <c r="U1143" s="19">
        <f>((VLOOKUP(ROUND($A1143 + (U$9/12),5),'main sheet'!$G:$M, 4, 0) - VLOOKUP(ROUND($A1143 + (U$9/12) + (1/12),5),'main sheet'!$G:$M, 4, 0)) / VLOOKUP(ROUND($A1143,5),'main sheet'!$G:$M, 4, 0)) * U$11</f>
        <v>1.826504626828265E-2</v>
      </c>
      <c r="V1143" s="19">
        <f>((VLOOKUP(ROUND($A1143 + (V$9/12),5),'main sheet'!$G:$M, 4, 0) - VLOOKUP(ROUND($A1143 + (V$9/12) + (1/12),5),'main sheet'!$G:$M, 4, 0)) / VLOOKUP(ROUND($A1143,5),'main sheet'!$G:$M, 4, 0)) * V$11</f>
        <v>1.8252961067872237E-2</v>
      </c>
      <c r="W1143" s="19">
        <f>((VLOOKUP(ROUND($A1143 + (W$9/12),5),'main sheet'!$G:$M, 4, 0) - VLOOKUP(ROUND($A1143 + (W$9/12) + (1/12),5),'main sheet'!$G:$M, 4, 0)) / VLOOKUP(ROUND($A1143,5),'main sheet'!$G:$M, 4, 0)) * W$11</f>
        <v>1.8240883863722079E-2</v>
      </c>
      <c r="X1143" s="19">
        <f>((VLOOKUP(ROUND($A1143 + (X$9/12),5),'main sheet'!$G:$M, 4, 0) - VLOOKUP(ROUND($A1143 + (X$9/12) + (1/12),5),'main sheet'!$G:$M, 4, 0)) / VLOOKUP(ROUND($A1143,5),'main sheet'!$G:$M, 4, 0)) * X$11</f>
        <v>1.3939681791590832E-2</v>
      </c>
      <c r="Y1143" s="19">
        <f>((VLOOKUP(ROUND($A1143 + (Y$9/12),5),'main sheet'!$G:$M, 4, 0) - VLOOKUP(ROUND($A1143 + (Y$9/12) + (1/12),5),'main sheet'!$G:$M, 4, 0)) / VLOOKUP(ROUND($A1143,5),'main sheet'!$G:$M, 4, 0)) * Y$11</f>
        <v>1.3930458499974974E-2</v>
      </c>
      <c r="Z1143" s="19">
        <f>((VLOOKUP(ROUND($A1143 + (Z$9/12),5),'main sheet'!$G:$M, 4, 0) - VLOOKUP(ROUND($A1143 + (Z$9/12) + (1/12),5),'main sheet'!$G:$M, 4, 0)) / VLOOKUP(ROUND($A1143,5),'main sheet'!$G:$M, 4, 0)) * Z$11</f>
        <v>1.39212413110168E-2</v>
      </c>
      <c r="AA1143" s="19">
        <f>((VLOOKUP(ROUND($A1143 + (AA$9/12),5),'main sheet'!$G:$M, 4, 0) - VLOOKUP(ROUND($A1143 + (AA$9/12) + (1/12),5),'main sheet'!$G:$M, 4, 0)) / VLOOKUP(ROUND($A1143,5),'main sheet'!$G:$M, 4, 0)) * AA$11</f>
        <v>1.3912030220678663E-2</v>
      </c>
      <c r="AB1143" s="19">
        <f>((VLOOKUP(ROUND($A1143 + (AB$9/12),5),'main sheet'!$G:$M, 4, 0) - VLOOKUP(ROUND($A1143 + (AB$9/12) + (1/12),5),'main sheet'!$G:$M, 4, 0)) / VLOOKUP(ROUND($A1143,5),'main sheet'!$G:$M, 4, 0)) * AB$11</f>
        <v>1.3902825224925364E-2</v>
      </c>
      <c r="AC1143" s="19">
        <f>((VLOOKUP(ROUND($A1143 + (AC$9/12),5),'main sheet'!$G:$M, 4, 0) - VLOOKUP(ROUND($A1143 + (AC$9/12) + (1/12),5),'main sheet'!$G:$M, 4, 0)) / VLOOKUP(ROUND($A1143,5),'main sheet'!$G:$M, 4, 0)) * AC$11</f>
        <v>1.3893626319724158E-2</v>
      </c>
      <c r="AD1143" s="19">
        <f>((VLOOKUP(ROUND($A1143 + (AD$9/12),5),'main sheet'!$G:$M, 4, 0) - VLOOKUP(ROUND($A1143 + (AD$9/12) + (1/12),5),'main sheet'!$G:$M, 4, 0)) / VLOOKUP(ROUND($A1143,5),'main sheet'!$G:$M, 4, 0)) * AD$11</f>
        <v>1.3884433501045406E-2</v>
      </c>
      <c r="AE1143" s="19">
        <f>((VLOOKUP(ROUND($A1143 + (AE$9/12),5),'main sheet'!$G:$M, 4, 0) - VLOOKUP(ROUND($A1143 + (AE$9/12) + (1/12),5),'main sheet'!$G:$M, 4, 0)) / VLOOKUP(ROUND($A1143,5),'main sheet'!$G:$M, 4, 0)) * AE$11</f>
        <v>1.3875246764861919E-2</v>
      </c>
      <c r="AF1143" s="19">
        <f>((VLOOKUP(ROUND($A1143 + (AF$9/12),5),'main sheet'!$G:$M, 4, 0) - VLOOKUP(ROUND($A1143 + (AF$9/12) + (1/12),5),'main sheet'!$G:$M, 4, 0)) / VLOOKUP(ROUND($A1143,5),'main sheet'!$G:$M, 4, 0)) * AF$11</f>
        <v>1.3866066107148948E-2</v>
      </c>
      <c r="AH1143" s="18">
        <f t="shared" si="35"/>
        <v>94.166666666666671</v>
      </c>
      <c r="AI1143" s="19">
        <f t="shared" si="36"/>
        <v>0.56296731196605898</v>
      </c>
    </row>
    <row r="1144" spans="1:35" x14ac:dyDescent="0.3">
      <c r="A1144" s="19">
        <v>94.25</v>
      </c>
      <c r="C1144" s="19">
        <f>((VLOOKUP(ROUND($A1144 + (C$9/12),5),'main sheet'!$G:$M, 4, 0) - VLOOKUP(ROUND($A1144 + (C$9/12) + (1/12),5),'main sheet'!$G:$M, 4, 0)) / VLOOKUP(ROUND($A1144,5),'main sheet'!$G:$M, 4, 0)) * C$11</f>
        <v>2.4948734160601196E-2</v>
      </c>
      <c r="D1144" s="19">
        <f>((VLOOKUP(ROUND($A1144 + (D$9/12),5),'main sheet'!$G:$M, 4, 0) - VLOOKUP(ROUND($A1144 + (D$9/12) + (1/12),5),'main sheet'!$G:$M, 4, 0)) / VLOOKUP(ROUND($A1144,5),'main sheet'!$G:$M, 4, 0)) * D$11</f>
        <v>2.4924531438637286E-2</v>
      </c>
      <c r="E1144" s="19">
        <f>((VLOOKUP(ROUND($A1144 + (E$9/12),5),'main sheet'!$G:$M, 4, 0) - VLOOKUP(ROUND($A1144 + (E$9/12) + (1/12),5),'main sheet'!$G:$M, 4, 0)) / VLOOKUP(ROUND($A1144,5),'main sheet'!$G:$M, 4, 0)) * E$11</f>
        <v>2.4900352195690399E-2</v>
      </c>
      <c r="F1144" s="19">
        <f>((VLOOKUP(ROUND($A1144 + (F$9/12),5),'main sheet'!$G:$M, 4, 0) - VLOOKUP(ROUND($A1144 + (F$9/12) + (1/12),5),'main sheet'!$G:$M, 4, 0)) / VLOOKUP(ROUND($A1144,5),'main sheet'!$G:$M, 4, 0)) * F$11</f>
        <v>2.4876196408983586E-2</v>
      </c>
      <c r="G1144" s="19">
        <f>((VLOOKUP(ROUND($A1144 + (G$9/12),5),'main sheet'!$G:$M, 4, 0) - VLOOKUP(ROUND($A1144 + (G$9/12) + (1/12),5),'main sheet'!$G:$M, 4, 0)) / VLOOKUP(ROUND($A1144,5),'main sheet'!$G:$M, 4, 0)) * G$11</f>
        <v>2.4852064055761552E-2</v>
      </c>
      <c r="H1144" s="19">
        <f>((VLOOKUP(ROUND($A1144 + (H$9/12),5),'main sheet'!$G:$M, 4, 0) - VLOOKUP(ROUND($A1144 + (H$9/12) + (1/12),5),'main sheet'!$G:$M, 4, 0)) / VLOOKUP(ROUND($A1144,5),'main sheet'!$G:$M, 4, 0)) * H$11</f>
        <v>2.4827955113291951E-2</v>
      </c>
      <c r="I1144" s="19">
        <f>((VLOOKUP(ROUND($A1144 + (I$9/12),5),'main sheet'!$G:$M, 4, 0) - VLOOKUP(ROUND($A1144 + (I$9/12) + (1/12),5),'main sheet'!$G:$M, 4, 0)) / VLOOKUP(ROUND($A1144,5),'main sheet'!$G:$M, 4, 0)) * I$11</f>
        <v>2.4803869558864062E-2</v>
      </c>
      <c r="J1144" s="19">
        <f>((VLOOKUP(ROUND($A1144 + (J$9/12),5),'main sheet'!$G:$M, 4, 0) - VLOOKUP(ROUND($A1144 + (J$9/12) + (1/12),5),'main sheet'!$G:$M, 4, 0)) / VLOOKUP(ROUND($A1144,5),'main sheet'!$G:$M, 4, 0)) * J$11</f>
        <v>2.4779807369788739E-2</v>
      </c>
      <c r="K1144" s="19">
        <f>((VLOOKUP(ROUND($A1144 + (K$9/12),5),'main sheet'!$G:$M, 4, 0) - VLOOKUP(ROUND($A1144 + (K$9/12) + (1/12),5),'main sheet'!$G:$M, 4, 0)) / VLOOKUP(ROUND($A1144,5),'main sheet'!$G:$M, 4, 0)) * K$11</f>
        <v>1.8787860040080144E-2</v>
      </c>
      <c r="L1144" s="19">
        <f>((VLOOKUP(ROUND($A1144 + (L$9/12),5),'main sheet'!$G:$M, 4, 0) - VLOOKUP(ROUND($A1144 + (L$9/12) + (1/12),5),'main sheet'!$G:$M, 4, 0)) / VLOOKUP(ROUND($A1144,5),'main sheet'!$G:$M, 4, 0)) * L$11</f>
        <v>1.8769633970977268E-2</v>
      </c>
      <c r="M1144" s="19">
        <f>((VLOOKUP(ROUND($A1144 + (M$9/12),5),'main sheet'!$G:$M, 4, 0) - VLOOKUP(ROUND($A1144 + (M$9/12) + (1/12),5),'main sheet'!$G:$M, 4, 0)) / VLOOKUP(ROUND($A1144,5),'main sheet'!$G:$M, 4, 0)) * M$11</f>
        <v>1.8821015554735854E-2</v>
      </c>
      <c r="N1144" s="19">
        <f>((VLOOKUP(ROUND($A1144 + (N$9/12),5),'main sheet'!$G:$M, 4, 0) - VLOOKUP(ROUND($A1144 + (N$9/12) + (1/12),5),'main sheet'!$G:$M, 4, 0)) / VLOOKUP(ROUND($A1144,5),'main sheet'!$G:$M, 4, 0)) * N$11</f>
        <v>1.8808562493212312E-2</v>
      </c>
      <c r="O1144" s="19">
        <f>((VLOOKUP(ROUND($A1144 + (O$9/12),5),'main sheet'!$G:$M, 4, 0) - VLOOKUP(ROUND($A1144 + (O$9/12) + (1/12),5),'main sheet'!$G:$M, 4, 0)) / VLOOKUP(ROUND($A1144,5),'main sheet'!$G:$M, 4, 0)) * O$11</f>
        <v>1.8796117671347375E-2</v>
      </c>
      <c r="P1144" s="19">
        <f>((VLOOKUP(ROUND($A1144 + (P$9/12),5),'main sheet'!$G:$M, 4, 0) - VLOOKUP(ROUND($A1144 + (P$9/12) + (1/12),5),'main sheet'!$G:$M, 4, 0)) / VLOOKUP(ROUND($A1144,5),'main sheet'!$G:$M, 4, 0)) * P$11</f>
        <v>1.8783681083689056E-2</v>
      </c>
      <c r="Q1144" s="19">
        <f>((VLOOKUP(ROUND($A1144 + (Q$9/12),5),'main sheet'!$G:$M, 4, 0) - VLOOKUP(ROUND($A1144 + (Q$9/12) + (1/12),5),'main sheet'!$G:$M, 4, 0)) / VLOOKUP(ROUND($A1144,5),'main sheet'!$G:$M, 4, 0)) * Q$11</f>
        <v>1.8771252724789213E-2</v>
      </c>
      <c r="R1144" s="19">
        <f>((VLOOKUP(ROUND($A1144 + (R$9/12),5),'main sheet'!$G:$M, 4, 0) - VLOOKUP(ROUND($A1144 + (R$9/12) + (1/12),5),'main sheet'!$G:$M, 4, 0)) / VLOOKUP(ROUND($A1144,5),'main sheet'!$G:$M, 4, 0)) * R$11</f>
        <v>1.8758832589203151E-2</v>
      </c>
      <c r="S1144" s="19">
        <f>((VLOOKUP(ROUND($A1144 + (S$9/12),5),'main sheet'!$G:$M, 4, 0) - VLOOKUP(ROUND($A1144 + (S$9/12) + (1/12),5),'main sheet'!$G:$M, 4, 0)) / VLOOKUP(ROUND($A1144,5),'main sheet'!$G:$M, 4, 0)) * S$11</f>
        <v>1.8746420671490086E-2</v>
      </c>
      <c r="T1144" s="19">
        <f>((VLOOKUP(ROUND($A1144 + (T$9/12),5),'main sheet'!$G:$M, 4, 0) - VLOOKUP(ROUND($A1144 + (T$9/12) + (1/12),5),'main sheet'!$G:$M, 4, 0)) / VLOOKUP(ROUND($A1144,5),'main sheet'!$G:$M, 4, 0)) * T$11</f>
        <v>1.873401696621229E-2</v>
      </c>
      <c r="U1144" s="19">
        <f>((VLOOKUP(ROUND($A1144 + (U$9/12),5),'main sheet'!$G:$M, 4, 0) - VLOOKUP(ROUND($A1144 + (U$9/12) + (1/12),5),'main sheet'!$G:$M, 4, 0)) / VLOOKUP(ROUND($A1144,5),'main sheet'!$G:$M, 4, 0)) * U$11</f>
        <v>1.8721621467936333E-2</v>
      </c>
      <c r="V1144" s="19">
        <f>((VLOOKUP(ROUND($A1144 + (V$9/12),5),'main sheet'!$G:$M, 4, 0) - VLOOKUP(ROUND($A1144 + (V$9/12) + (1/12),5),'main sheet'!$G:$M, 4, 0)) / VLOOKUP(ROUND($A1144,5),'main sheet'!$G:$M, 4, 0)) * V$11</f>
        <v>1.8709234171231461E-2</v>
      </c>
      <c r="W1144" s="19">
        <f>((VLOOKUP(ROUND($A1144 + (W$9/12),5),'main sheet'!$G:$M, 4, 0) - VLOOKUP(ROUND($A1144 + (W$9/12) + (1/12),5),'main sheet'!$G:$M, 4, 0)) / VLOOKUP(ROUND($A1144,5),'main sheet'!$G:$M, 4, 0)) * W$11</f>
        <v>1.4297595054042923E-2</v>
      </c>
      <c r="X1144" s="19">
        <f>((VLOOKUP(ROUND($A1144 + (X$9/12),5),'main sheet'!$G:$M, 4, 0) - VLOOKUP(ROUND($A1144 + (X$9/12) + (1/12),5),'main sheet'!$G:$M, 4, 0)) / VLOOKUP(ROUND($A1144,5),'main sheet'!$G:$M, 4, 0)) * X$11</f>
        <v>1.4288134946519636E-2</v>
      </c>
      <c r="Y1144" s="19">
        <f>((VLOOKUP(ROUND($A1144 + (Y$9/12),5),'main sheet'!$G:$M, 4, 0) - VLOOKUP(ROUND($A1144 + (Y$9/12) + (1/12),5),'main sheet'!$G:$M, 4, 0)) / VLOOKUP(ROUND($A1144,5),'main sheet'!$G:$M, 4, 0)) * Y$11</f>
        <v>1.4278681098344992E-2</v>
      </c>
      <c r="Z1144" s="19">
        <f>((VLOOKUP(ROUND($A1144 + (Z$9/12),5),'main sheet'!$G:$M, 4, 0) - VLOOKUP(ROUND($A1144 + (Z$9/12) + (1/12),5),'main sheet'!$G:$M, 4, 0)) / VLOOKUP(ROUND($A1144,5),'main sheet'!$G:$M, 4, 0)) * Z$11</f>
        <v>1.4269233505377669E-2</v>
      </c>
      <c r="AA1144" s="19">
        <f>((VLOOKUP(ROUND($A1144 + (AA$9/12),5),'main sheet'!$G:$M, 4, 0) - VLOOKUP(ROUND($A1144 + (AA$9/12) + (1/12),5),'main sheet'!$G:$M, 4, 0)) / VLOOKUP(ROUND($A1144,5),'main sheet'!$G:$M, 4, 0)) * AA$11</f>
        <v>1.4259792163478873E-2</v>
      </c>
      <c r="AB1144" s="19">
        <f>((VLOOKUP(ROUND($A1144 + (AB$9/12),5),'main sheet'!$G:$M, 4, 0) - VLOOKUP(ROUND($A1144 + (AB$9/12) + (1/12),5),'main sheet'!$G:$M, 4, 0)) / VLOOKUP(ROUND($A1144,5),'main sheet'!$G:$M, 4, 0)) * AB$11</f>
        <v>1.4250357068512307E-2</v>
      </c>
      <c r="AC1144" s="19">
        <f>((VLOOKUP(ROUND($A1144 + (AC$9/12),5),'main sheet'!$G:$M, 4, 0) - VLOOKUP(ROUND($A1144 + (AC$9/12) + (1/12),5),'main sheet'!$G:$M, 4, 0)) / VLOOKUP(ROUND($A1144,5),'main sheet'!$G:$M, 4, 0)) * AC$11</f>
        <v>1.4240928216344871E-2</v>
      </c>
      <c r="AD1144" s="19">
        <f>((VLOOKUP(ROUND($A1144 + (AD$9/12),5),'main sheet'!$G:$M, 4, 0) - VLOOKUP(ROUND($A1144 + (AD$9/12) + (1/12),5),'main sheet'!$G:$M, 4, 0)) / VLOOKUP(ROUND($A1144,5),'main sheet'!$G:$M, 4, 0)) * AD$11</f>
        <v>1.423150560284597E-2</v>
      </c>
      <c r="AE1144" s="19">
        <f>((VLOOKUP(ROUND($A1144 + (AE$9/12),5),'main sheet'!$G:$M, 4, 0) - VLOOKUP(ROUND($A1144 + (AE$9/12) + (1/12),5),'main sheet'!$G:$M, 4, 0)) / VLOOKUP(ROUND($A1144,5),'main sheet'!$G:$M, 4, 0)) * AE$11</f>
        <v>1.4222089223887518E-2</v>
      </c>
      <c r="AF1144" s="19">
        <f>((VLOOKUP(ROUND($A1144 + (AF$9/12),5),'main sheet'!$G:$M, 4, 0) - VLOOKUP(ROUND($A1144 + (AF$9/12) + (1/12),5),'main sheet'!$G:$M, 4, 0)) / VLOOKUP(ROUND($A1144,5),'main sheet'!$G:$M, 4, 0)) * AF$11</f>
        <v>1.4212679075344613E-2</v>
      </c>
      <c r="AH1144" s="18">
        <f t="shared" si="35"/>
        <v>94.25</v>
      </c>
      <c r="AI1144" s="19">
        <f t="shared" si="36"/>
        <v>0.56667275566122266</v>
      </c>
    </row>
    <row r="1145" spans="1:35" x14ac:dyDescent="0.3">
      <c r="A1145" s="19">
        <v>94.333333333333329</v>
      </c>
      <c r="C1145" s="19">
        <f>((VLOOKUP(ROUND($A1145 + (C$9/12),5),'main sheet'!$G:$M, 4, 0) - VLOOKUP(ROUND($A1145 + (C$9/12) + (1/12),5),'main sheet'!$G:$M, 4, 0)) / VLOOKUP(ROUND($A1145,5),'main sheet'!$G:$M, 4, 0)) * C$11</f>
        <v>2.5588372074298496E-2</v>
      </c>
      <c r="D1145" s="19">
        <f>((VLOOKUP(ROUND($A1145 + (D$9/12),5),'main sheet'!$G:$M, 4, 0) - VLOOKUP(ROUND($A1145 + (D$9/12) + (1/12),5),'main sheet'!$G:$M, 4, 0)) / VLOOKUP(ROUND($A1145,5),'main sheet'!$G:$M, 4, 0)) * D$11</f>
        <v>2.5563548840749534E-2</v>
      </c>
      <c r="E1145" s="19">
        <f>((VLOOKUP(ROUND($A1145 + (E$9/12),5),'main sheet'!$G:$M, 4, 0) - VLOOKUP(ROUND($A1145 + (E$9/12) + (1/12),5),'main sheet'!$G:$M, 4, 0)) / VLOOKUP(ROUND($A1145,5),'main sheet'!$G:$M, 4, 0)) * E$11</f>
        <v>2.5538749688174774E-2</v>
      </c>
      <c r="F1145" s="19">
        <f>((VLOOKUP(ROUND($A1145 + (F$9/12),5),'main sheet'!$G:$M, 4, 0) - VLOOKUP(ROUND($A1145 + (F$9/12) + (1/12),5),'main sheet'!$G:$M, 4, 0)) / VLOOKUP(ROUND($A1145,5),'main sheet'!$G:$M, 4, 0)) * F$11</f>
        <v>2.5513974593212835E-2</v>
      </c>
      <c r="G1145" s="19">
        <f>((VLOOKUP(ROUND($A1145 + (G$9/12),5),'main sheet'!$G:$M, 4, 0) - VLOOKUP(ROUND($A1145 + (G$9/12) + (1/12),5),'main sheet'!$G:$M, 4, 0)) / VLOOKUP(ROUND($A1145,5),'main sheet'!$G:$M, 4, 0)) * G$11</f>
        <v>2.5489223532525949E-2</v>
      </c>
      <c r="H1145" s="19">
        <f>((VLOOKUP(ROUND($A1145 + (H$9/12),5),'main sheet'!$G:$M, 4, 0) - VLOOKUP(ROUND($A1145 + (H$9/12) + (1/12),5),'main sheet'!$G:$M, 4, 0)) / VLOOKUP(ROUND($A1145,5),'main sheet'!$G:$M, 4, 0)) * H$11</f>
        <v>2.5464496482798502E-2</v>
      </c>
      <c r="I1145" s="19">
        <f>((VLOOKUP(ROUND($A1145 + (I$9/12),5),'main sheet'!$G:$M, 4, 0) - VLOOKUP(ROUND($A1145 + (I$9/12) + (1/12),5),'main sheet'!$G:$M, 4, 0)) / VLOOKUP(ROUND($A1145,5),'main sheet'!$G:$M, 4, 0)) * I$11</f>
        <v>2.5439793420737034E-2</v>
      </c>
      <c r="J1145" s="19">
        <f>((VLOOKUP(ROUND($A1145 + (J$9/12),5),'main sheet'!$G:$M, 4, 0) - VLOOKUP(ROUND($A1145 + (J$9/12) + (1/12),5),'main sheet'!$G:$M, 4, 0)) / VLOOKUP(ROUND($A1145,5),'main sheet'!$G:$M, 4, 0)) * J$11</f>
        <v>1.9288256405902565E-2</v>
      </c>
      <c r="K1145" s="19">
        <f>((VLOOKUP(ROUND($A1145 + (K$9/12),5),'main sheet'!$G:$M, 4, 0) - VLOOKUP(ROUND($A1145 + (K$9/12) + (1/12),5),'main sheet'!$G:$M, 4, 0)) / VLOOKUP(ROUND($A1145,5),'main sheet'!$G:$M, 4, 0)) * K$11</f>
        <v>1.9269544903188683E-2</v>
      </c>
      <c r="L1145" s="19">
        <f>((VLOOKUP(ROUND($A1145 + (L$9/12),5),'main sheet'!$G:$M, 4, 0) - VLOOKUP(ROUND($A1145 + (L$9/12) + (1/12),5),'main sheet'!$G:$M, 4, 0)) / VLOOKUP(ROUND($A1145,5),'main sheet'!$G:$M, 4, 0)) * L$11</f>
        <v>1.9250851552469493E-2</v>
      </c>
      <c r="M1145" s="19">
        <f>((VLOOKUP(ROUND($A1145 + (M$9/12),5),'main sheet'!$G:$M, 4, 0) - VLOOKUP(ROUND($A1145 + (M$9/12) + (1/12),5),'main sheet'!$G:$M, 4, 0)) / VLOOKUP(ROUND($A1145,5),'main sheet'!$G:$M, 4, 0)) * M$11</f>
        <v>1.9303550461942084E-2</v>
      </c>
      <c r="N1145" s="19">
        <f>((VLOOKUP(ROUND($A1145 + (N$9/12),5),'main sheet'!$G:$M, 4, 0) - VLOOKUP(ROUND($A1145 + (N$9/12) + (1/12),5),'main sheet'!$G:$M, 4, 0)) / VLOOKUP(ROUND($A1145,5),'main sheet'!$G:$M, 4, 0)) * N$11</f>
        <v>1.9290778127695571E-2</v>
      </c>
      <c r="O1145" s="19">
        <f>((VLOOKUP(ROUND($A1145 + (O$9/12),5),'main sheet'!$G:$M, 4, 0) - VLOOKUP(ROUND($A1145 + (O$9/12) + (1/12),5),'main sheet'!$G:$M, 4, 0)) / VLOOKUP(ROUND($A1145,5),'main sheet'!$G:$M, 4, 0)) * O$11</f>
        <v>1.9278014244356621E-2</v>
      </c>
      <c r="P1145" s="19">
        <f>((VLOOKUP(ROUND($A1145 + (P$9/12),5),'main sheet'!$G:$M, 4, 0) - VLOOKUP(ROUND($A1145 + (P$9/12) + (1/12),5),'main sheet'!$G:$M, 4, 0)) / VLOOKUP(ROUND($A1145,5),'main sheet'!$G:$M, 4, 0)) * P$11</f>
        <v>1.9265258806333709E-2</v>
      </c>
      <c r="Q1145" s="19">
        <f>((VLOOKUP(ROUND($A1145 + (Q$9/12),5),'main sheet'!$G:$M, 4, 0) - VLOOKUP(ROUND($A1145 + (Q$9/12) + (1/12),5),'main sheet'!$G:$M, 4, 0)) / VLOOKUP(ROUND($A1145,5),'main sheet'!$G:$M, 4, 0)) * Q$11</f>
        <v>1.9252511808038855E-2</v>
      </c>
      <c r="R1145" s="19">
        <f>((VLOOKUP(ROUND($A1145 + (R$9/12),5),'main sheet'!$G:$M, 4, 0) - VLOOKUP(ROUND($A1145 + (R$9/12) + (1/12),5),'main sheet'!$G:$M, 4, 0)) / VLOOKUP(ROUND($A1145,5),'main sheet'!$G:$M, 4, 0)) * R$11</f>
        <v>1.9239773243888075E-2</v>
      </c>
      <c r="S1145" s="19">
        <f>((VLOOKUP(ROUND($A1145 + (S$9/12),5),'main sheet'!$G:$M, 4, 0) - VLOOKUP(ROUND($A1145 + (S$9/12) + (1/12),5),'main sheet'!$G:$M, 4, 0)) / VLOOKUP(ROUND($A1145,5),'main sheet'!$G:$M, 4, 0)) * S$11</f>
        <v>1.9227043108300559E-2</v>
      </c>
      <c r="T1145" s="19">
        <f>((VLOOKUP(ROUND($A1145 + (T$9/12),5),'main sheet'!$G:$M, 4, 0) - VLOOKUP(ROUND($A1145 + (T$9/12) + (1/12),5),'main sheet'!$G:$M, 4, 0)) / VLOOKUP(ROUND($A1145,5),'main sheet'!$G:$M, 4, 0)) * T$11</f>
        <v>1.9214321395699861E-2</v>
      </c>
      <c r="U1145" s="19">
        <f>((VLOOKUP(ROUND($A1145 + (U$9/12),5),'main sheet'!$G:$M, 4, 0) - VLOOKUP(ROUND($A1145 + (U$9/12) + (1/12),5),'main sheet'!$G:$M, 4, 0)) / VLOOKUP(ROUND($A1145,5),'main sheet'!$G:$M, 4, 0)) * U$11</f>
        <v>1.9201608100512319E-2</v>
      </c>
      <c r="V1145" s="19">
        <f>((VLOOKUP(ROUND($A1145 + (V$9/12),5),'main sheet'!$G:$M, 4, 0) - VLOOKUP(ROUND($A1145 + (V$9/12) + (1/12),5),'main sheet'!$G:$M, 4, 0)) / VLOOKUP(ROUND($A1145,5),'main sheet'!$G:$M, 4, 0)) * V$11</f>
        <v>1.4673867166070389E-2</v>
      </c>
      <c r="W1145" s="19">
        <f>((VLOOKUP(ROUND($A1145 + (W$9/12),5),'main sheet'!$G:$M, 4, 0) - VLOOKUP(ROUND($A1145 + (W$9/12) + (1/12),5),'main sheet'!$G:$M, 4, 0)) / VLOOKUP(ROUND($A1145,5),'main sheet'!$G:$M, 4, 0)) * W$11</f>
        <v>1.4664158095373619E-2</v>
      </c>
      <c r="X1145" s="19">
        <f>((VLOOKUP(ROUND($A1145 + (X$9/12),5),'main sheet'!$G:$M, 4, 0) - VLOOKUP(ROUND($A1145 + (X$9/12) + (1/12),5),'main sheet'!$G:$M, 4, 0)) / VLOOKUP(ROUND($A1145,5),'main sheet'!$G:$M, 4, 0)) * X$11</f>
        <v>1.4654455448753781E-2</v>
      </c>
      <c r="Y1145" s="19">
        <f>((VLOOKUP(ROUND($A1145 + (Y$9/12),5),'main sheet'!$G:$M, 4, 0) - VLOOKUP(ROUND($A1145 + (Y$9/12) + (1/12),5),'main sheet'!$G:$M, 4, 0)) / VLOOKUP(ROUND($A1145,5),'main sheet'!$G:$M, 4, 0)) * Y$11</f>
        <v>1.4644759221960565E-2</v>
      </c>
      <c r="Z1145" s="19">
        <f>((VLOOKUP(ROUND($A1145 + (Z$9/12),5),'main sheet'!$G:$M, 4, 0) - VLOOKUP(ROUND($A1145 + (Z$9/12) + (1/12),5),'main sheet'!$G:$M, 4, 0)) / VLOOKUP(ROUND($A1145,5),'main sheet'!$G:$M, 4, 0)) * Z$11</f>
        <v>1.4635069410746248E-2</v>
      </c>
      <c r="AA1145" s="19">
        <f>((VLOOKUP(ROUND($A1145 + (AA$9/12),5),'main sheet'!$G:$M, 4, 0) - VLOOKUP(ROUND($A1145 + (AA$9/12) + (1/12),5),'main sheet'!$G:$M, 4, 0)) / VLOOKUP(ROUND($A1145,5),'main sheet'!$G:$M, 4, 0)) * AA$11</f>
        <v>1.4625386010865687E-2</v>
      </c>
      <c r="AB1145" s="19">
        <f>((VLOOKUP(ROUND($A1145 + (AB$9/12),5),'main sheet'!$G:$M, 4, 0) - VLOOKUP(ROUND($A1145 + (AB$9/12) + (1/12),5),'main sheet'!$G:$M, 4, 0)) / VLOOKUP(ROUND($A1145,5),'main sheet'!$G:$M, 4, 0)) * AB$11</f>
        <v>1.4615709018077004E-2</v>
      </c>
      <c r="AC1145" s="19">
        <f>((VLOOKUP(ROUND($A1145 + (AC$9/12),5),'main sheet'!$G:$M, 4, 0) - VLOOKUP(ROUND($A1145 + (AC$9/12) + (1/12),5),'main sheet'!$G:$M, 4, 0)) / VLOOKUP(ROUND($A1145,5),'main sheet'!$G:$M, 4, 0)) * AC$11</f>
        <v>1.4606038428140901E-2</v>
      </c>
      <c r="AD1145" s="19">
        <f>((VLOOKUP(ROUND($A1145 + (AD$9/12),5),'main sheet'!$G:$M, 4, 0) - VLOOKUP(ROUND($A1145 + (AD$9/12) + (1/12),5),'main sheet'!$G:$M, 4, 0)) / VLOOKUP(ROUND($A1145,5),'main sheet'!$G:$M, 4, 0)) * AD$11</f>
        <v>1.4596374236820654E-2</v>
      </c>
      <c r="AE1145" s="19">
        <f>((VLOOKUP(ROUND($A1145 + (AE$9/12),5),'main sheet'!$G:$M, 4, 0) - VLOOKUP(ROUND($A1145 + (AE$9/12) + (1/12),5),'main sheet'!$G:$M, 4, 0)) / VLOOKUP(ROUND($A1145,5),'main sheet'!$G:$M, 4, 0)) * AE$11</f>
        <v>1.4586716439882803E-2</v>
      </c>
      <c r="AF1145" s="19">
        <f>((VLOOKUP(ROUND($A1145 + (AF$9/12),5),'main sheet'!$G:$M, 4, 0) - VLOOKUP(ROUND($A1145 + (AF$9/12) + (1/12),5),'main sheet'!$G:$M, 4, 0)) / VLOOKUP(ROUND($A1145,5),'main sheet'!$G:$M, 4, 0)) * AF$11</f>
        <v>1.4577065033096458E-2</v>
      </c>
      <c r="AH1145" s="18">
        <f t="shared" si="35"/>
        <v>94.333333333333329</v>
      </c>
      <c r="AI1145" s="19">
        <f t="shared" si="36"/>
        <v>0.57055926930061363</v>
      </c>
    </row>
    <row r="1146" spans="1:35" x14ac:dyDescent="0.3">
      <c r="A1146" s="19">
        <v>94.416666666666671</v>
      </c>
      <c r="C1146" s="19">
        <f>((VLOOKUP(ROUND($A1146 + (C$9/12),5),'main sheet'!$G:$M, 4, 0) - VLOOKUP(ROUND($A1146 + (C$9/12) + (1/12),5),'main sheet'!$G:$M, 4, 0)) / VLOOKUP(ROUND($A1146,5),'main sheet'!$G:$M, 4, 0)) * C$11</f>
        <v>2.626167118679032E-2</v>
      </c>
      <c r="D1146" s="19">
        <f>((VLOOKUP(ROUND($A1146 + (D$9/12),5),'main sheet'!$G:$M, 4, 0) - VLOOKUP(ROUND($A1146 + (D$9/12) + (1/12),5),'main sheet'!$G:$M, 4, 0)) / VLOOKUP(ROUND($A1146,5),'main sheet'!$G:$M, 4, 0)) * D$11</f>
        <v>2.6236194786988142E-2</v>
      </c>
      <c r="E1146" s="19">
        <f>((VLOOKUP(ROUND($A1146 + (E$9/12),5),'main sheet'!$G:$M, 4, 0) - VLOOKUP(ROUND($A1146 + (E$9/12) + (1/12),5),'main sheet'!$G:$M, 4, 0)) / VLOOKUP(ROUND($A1146,5),'main sheet'!$G:$M, 4, 0)) * E$11</f>
        <v>2.6210743101795098E-2</v>
      </c>
      <c r="F1146" s="19">
        <f>((VLOOKUP(ROUND($A1146 + (F$9/12),5),'main sheet'!$G:$M, 4, 0) - VLOOKUP(ROUND($A1146 + (F$9/12) + (1/12),5),'main sheet'!$G:$M, 4, 0)) / VLOOKUP(ROUND($A1146,5),'main sheet'!$G:$M, 4, 0)) * F$11</f>
        <v>2.618531610723606E-2</v>
      </c>
      <c r="G1146" s="19">
        <f>((VLOOKUP(ROUND($A1146 + (G$9/12),5),'main sheet'!$G:$M, 4, 0) - VLOOKUP(ROUND($A1146 + (G$9/12) + (1/12),5),'main sheet'!$G:$M, 4, 0)) / VLOOKUP(ROUND($A1146,5),'main sheet'!$G:$M, 4, 0)) * G$11</f>
        <v>2.6159913779358702E-2</v>
      </c>
      <c r="H1146" s="19">
        <f>((VLOOKUP(ROUND($A1146 + (H$9/12),5),'main sheet'!$G:$M, 4, 0) - VLOOKUP(ROUND($A1146 + (H$9/12) + (1/12),5),'main sheet'!$G:$M, 4, 0)) / VLOOKUP(ROUND($A1146,5),'main sheet'!$G:$M, 4, 0)) * H$11</f>
        <v>2.613453609423343E-2</v>
      </c>
      <c r="I1146" s="19">
        <f>((VLOOKUP(ROUND($A1146 + (I$9/12),5),'main sheet'!$G:$M, 4, 0) - VLOOKUP(ROUND($A1146 + (I$9/12) + (1/12),5),'main sheet'!$G:$M, 4, 0)) / VLOOKUP(ROUND($A1146,5),'main sheet'!$G:$M, 4, 0)) * I$11</f>
        <v>1.9815004976572854E-2</v>
      </c>
      <c r="J1146" s="19">
        <f>((VLOOKUP(ROUND($A1146 + (J$9/12),5),'main sheet'!$G:$M, 4, 0) - VLOOKUP(ROUND($A1146 + (J$9/12) + (1/12),5),'main sheet'!$G:$M, 4, 0)) / VLOOKUP(ROUND($A1146,5),'main sheet'!$G:$M, 4, 0)) * J$11</f>
        <v>1.9795782476021623E-2</v>
      </c>
      <c r="K1146" s="19">
        <f>((VLOOKUP(ROUND($A1146 + (K$9/12),5),'main sheet'!$G:$M, 4, 0) - VLOOKUP(ROUND($A1146 + (K$9/12) + (1/12),5),'main sheet'!$G:$M, 4, 0)) / VLOOKUP(ROUND($A1146,5),'main sheet'!$G:$M, 4, 0)) * K$11</f>
        <v>1.9776578623183154E-2</v>
      </c>
      <c r="L1146" s="19">
        <f>((VLOOKUP(ROUND($A1146 + (L$9/12),5),'main sheet'!$G:$M, 4, 0) - VLOOKUP(ROUND($A1146 + (L$9/12) + (1/12),5),'main sheet'!$G:$M, 4, 0)) / VLOOKUP(ROUND($A1146,5),'main sheet'!$G:$M, 4, 0)) * L$11</f>
        <v>1.975739339996781E-2</v>
      </c>
      <c r="M1146" s="19">
        <f>((VLOOKUP(ROUND($A1146 + (M$9/12),5),'main sheet'!$G:$M, 4, 0) - VLOOKUP(ROUND($A1146 + (M$9/12) + (1/12),5),'main sheet'!$G:$M, 4, 0)) / VLOOKUP(ROUND($A1146,5),'main sheet'!$G:$M, 4, 0)) * M$11</f>
        <v>1.9811478959942286E-2</v>
      </c>
      <c r="N1146" s="19">
        <f>((VLOOKUP(ROUND($A1146 + (N$9/12),5),'main sheet'!$G:$M, 4, 0) - VLOOKUP(ROUND($A1146 + (N$9/12) + (1/12),5),'main sheet'!$G:$M, 4, 0)) / VLOOKUP(ROUND($A1146,5),'main sheet'!$G:$M, 4, 0)) * N$11</f>
        <v>1.9798370551119021E-2</v>
      </c>
      <c r="O1146" s="19">
        <f>((VLOOKUP(ROUND($A1146 + (O$9/12),5),'main sheet'!$G:$M, 4, 0) - VLOOKUP(ROUND($A1146 + (O$9/12) + (1/12),5),'main sheet'!$G:$M, 4, 0)) / VLOOKUP(ROUND($A1146,5),'main sheet'!$G:$M, 4, 0)) * O$11</f>
        <v>1.9785270815569578E-2</v>
      </c>
      <c r="P1146" s="19">
        <f>((VLOOKUP(ROUND($A1146 + (P$9/12),5),'main sheet'!$G:$M, 4, 0) - VLOOKUP(ROUND($A1146 + (P$9/12) + (1/12),5),'main sheet'!$G:$M, 4, 0)) / VLOOKUP(ROUND($A1146,5),'main sheet'!$G:$M, 4, 0)) * P$11</f>
        <v>1.9772179747555147E-2</v>
      </c>
      <c r="Q1146" s="19">
        <f>((VLOOKUP(ROUND($A1146 + (Q$9/12),5),'main sheet'!$G:$M, 4, 0) - VLOOKUP(ROUND($A1146 + (Q$9/12) + (1/12),5),'main sheet'!$G:$M, 4, 0)) / VLOOKUP(ROUND($A1146,5),'main sheet'!$G:$M, 4, 0)) * Q$11</f>
        <v>1.9759097341341025E-2</v>
      </c>
      <c r="R1146" s="19">
        <f>((VLOOKUP(ROUND($A1146 + (R$9/12),5),'main sheet'!$G:$M, 4, 0) - VLOOKUP(ROUND($A1146 + (R$9/12) + (1/12),5),'main sheet'!$G:$M, 4, 0)) / VLOOKUP(ROUND($A1146,5),'main sheet'!$G:$M, 4, 0)) * R$11</f>
        <v>1.9746023591195754E-2</v>
      </c>
      <c r="S1146" s="19">
        <f>((VLOOKUP(ROUND($A1146 + (S$9/12),5),'main sheet'!$G:$M, 4, 0) - VLOOKUP(ROUND($A1146 + (S$9/12) + (1/12),5),'main sheet'!$G:$M, 4, 0)) / VLOOKUP(ROUND($A1146,5),'main sheet'!$G:$M, 4, 0)) * S$11</f>
        <v>1.973295849139238E-2</v>
      </c>
      <c r="T1146" s="19">
        <f>((VLOOKUP(ROUND($A1146 + (T$9/12),5),'main sheet'!$G:$M, 4, 0) - VLOOKUP(ROUND($A1146 + (T$9/12) + (1/12),5),'main sheet'!$G:$M, 4, 0)) / VLOOKUP(ROUND($A1146,5),'main sheet'!$G:$M, 4, 0)) * T$11</f>
        <v>1.9719902036206785E-2</v>
      </c>
      <c r="U1146" s="19">
        <f>((VLOOKUP(ROUND($A1146 + (U$9/12),5),'main sheet'!$G:$M, 4, 0) - VLOOKUP(ROUND($A1146 + (U$9/12) + (1/12),5),'main sheet'!$G:$M, 4, 0)) / VLOOKUP(ROUND($A1146,5),'main sheet'!$G:$M, 4, 0)) * U$11</f>
        <v>1.5069947344644468E-2</v>
      </c>
      <c r="V1146" s="19">
        <f>((VLOOKUP(ROUND($A1146 + (V$9/12),5),'main sheet'!$G:$M, 4, 0) - VLOOKUP(ROUND($A1146 + (V$9/12) + (1/12),5),'main sheet'!$G:$M, 4, 0)) / VLOOKUP(ROUND($A1146,5),'main sheet'!$G:$M, 4, 0)) * V$11</f>
        <v>1.5059976204623243E-2</v>
      </c>
      <c r="W1146" s="19">
        <f>((VLOOKUP(ROUND($A1146 + (W$9/12),5),'main sheet'!$G:$M, 4, 0) - VLOOKUP(ROUND($A1146 + (W$9/12) + (1/12),5),'main sheet'!$G:$M, 4, 0)) / VLOOKUP(ROUND($A1146,5),'main sheet'!$G:$M, 4, 0)) * W$11</f>
        <v>1.5050011662079013E-2</v>
      </c>
      <c r="X1146" s="19">
        <f>((VLOOKUP(ROUND($A1146 + (X$9/12),5),'main sheet'!$G:$M, 4, 0) - VLOOKUP(ROUND($A1146 + (X$9/12) + (1/12),5),'main sheet'!$G:$M, 4, 0)) / VLOOKUP(ROUND($A1146,5),'main sheet'!$G:$M, 4, 0)) * X$11</f>
        <v>1.504005371264675E-2</v>
      </c>
      <c r="Y1146" s="19">
        <f>((VLOOKUP(ROUND($A1146 + (Y$9/12),5),'main sheet'!$G:$M, 4, 0) - VLOOKUP(ROUND($A1146 + (Y$9/12) + (1/12),5),'main sheet'!$G:$M, 4, 0)) / VLOOKUP(ROUND($A1146,5),'main sheet'!$G:$M, 4, 0)) * Y$11</f>
        <v>1.5030102351964071E-2</v>
      </c>
      <c r="Z1146" s="19">
        <f>((VLOOKUP(ROUND($A1146 + (Z$9/12),5),'main sheet'!$G:$M, 4, 0) - VLOOKUP(ROUND($A1146 + (Z$9/12) + (1/12),5),'main sheet'!$G:$M, 4, 0)) / VLOOKUP(ROUND($A1146,5),'main sheet'!$G:$M, 4, 0)) * Z$11</f>
        <v>1.5020157575671246E-2</v>
      </c>
      <c r="AA1146" s="19">
        <f>((VLOOKUP(ROUND($A1146 + (AA$9/12),5),'main sheet'!$G:$M, 4, 0) - VLOOKUP(ROUND($A1146 + (AA$9/12) + (1/12),5),'main sheet'!$G:$M, 4, 0)) / VLOOKUP(ROUND($A1146,5),'main sheet'!$G:$M, 4, 0)) * AA$11</f>
        <v>1.5010219379411903E-2</v>
      </c>
      <c r="AB1146" s="19">
        <f>((VLOOKUP(ROUND($A1146 + (AB$9/12),5),'main sheet'!$G:$M, 4, 0) - VLOOKUP(ROUND($A1146 + (AB$9/12) + (1/12),5),'main sheet'!$G:$M, 4, 0)) / VLOOKUP(ROUND($A1146,5),'main sheet'!$G:$M, 4, 0)) * AB$11</f>
        <v>1.5000287758832311E-2</v>
      </c>
      <c r="AC1146" s="19">
        <f>((VLOOKUP(ROUND($A1146 + (AC$9/12),5),'main sheet'!$G:$M, 4, 0) - VLOOKUP(ROUND($A1146 + (AC$9/12) + (1/12),5),'main sheet'!$G:$M, 4, 0)) / VLOOKUP(ROUND($A1146,5),'main sheet'!$G:$M, 4, 0)) * AC$11</f>
        <v>1.4990362709581392E-2</v>
      </c>
      <c r="AD1146" s="19">
        <f>((VLOOKUP(ROUND($A1146 + (AD$9/12),5),'main sheet'!$G:$M, 4, 0) - VLOOKUP(ROUND($A1146 + (AD$9/12) + (1/12),5),'main sheet'!$G:$M, 4, 0)) / VLOOKUP(ROUND($A1146,5),'main sheet'!$G:$M, 4, 0)) * AD$11</f>
        <v>1.4980444227311415E-2</v>
      </c>
      <c r="AE1146" s="19">
        <f>((VLOOKUP(ROUND($A1146 + (AE$9/12),5),'main sheet'!$G:$M, 4, 0) - VLOOKUP(ROUND($A1146 + (AE$9/12) + (1/12),5),'main sheet'!$G:$M, 4, 0)) / VLOOKUP(ROUND($A1146,5),'main sheet'!$G:$M, 4, 0)) * AE$11</f>
        <v>1.4970532307677285E-2</v>
      </c>
      <c r="AF1146" s="19">
        <f>((VLOOKUP(ROUND($A1146 + (AF$9/12),5),'main sheet'!$G:$M, 4, 0) - VLOOKUP(ROUND($A1146 + (AF$9/12) + (1/12),5),'main sheet'!$G:$M, 4, 0)) / VLOOKUP(ROUND($A1146,5),'main sheet'!$G:$M, 4, 0)) * AF$11</f>
        <v>1.4960626946336555E-2</v>
      </c>
      <c r="AH1146" s="18">
        <f t="shared" si="35"/>
        <v>94.416666666666671</v>
      </c>
      <c r="AI1146" s="19">
        <f t="shared" si="36"/>
        <v>0.57464113824724883</v>
      </c>
    </row>
    <row r="1147" spans="1:35" x14ac:dyDescent="0.3">
      <c r="A1147" s="19">
        <v>94.5</v>
      </c>
      <c r="C1147" s="19">
        <f>((VLOOKUP(ROUND($A1147 + (C$9/12),5),'main sheet'!$G:$M, 4, 0) - VLOOKUP(ROUND($A1147 + (C$9/12) + (1/12),5),'main sheet'!$G:$M, 4, 0)) / VLOOKUP(ROUND($A1147,5),'main sheet'!$G:$M, 4, 0)) * C$11</f>
        <v>2.6971360455199343E-2</v>
      </c>
      <c r="D1147" s="19">
        <f>((VLOOKUP(ROUND($A1147 + (D$9/12),5),'main sheet'!$G:$M, 4, 0) - VLOOKUP(ROUND($A1147 + (D$9/12) + (1/12),5),'main sheet'!$G:$M, 4, 0)) / VLOOKUP(ROUND($A1147,5),'main sheet'!$G:$M, 4, 0)) * D$11</f>
        <v>2.6945195587118914E-2</v>
      </c>
      <c r="E1147" s="19">
        <f>((VLOOKUP(ROUND($A1147 + (E$9/12),5),'main sheet'!$G:$M, 4, 0) - VLOOKUP(ROUND($A1147 + (E$9/12) + (1/12),5),'main sheet'!$G:$M, 4, 0)) / VLOOKUP(ROUND($A1147,5),'main sheet'!$G:$M, 4, 0)) * E$11</f>
        <v>2.6919056101529937E-2</v>
      </c>
      <c r="F1147" s="19">
        <f>((VLOOKUP(ROUND($A1147 + (F$9/12),5),'main sheet'!$G:$M, 4, 0) - VLOOKUP(ROUND($A1147 + (F$9/12) + (1/12),5),'main sheet'!$G:$M, 4, 0)) / VLOOKUP(ROUND($A1147,5),'main sheet'!$G:$M, 4, 0)) * F$11</f>
        <v>2.6892941973808895E-2</v>
      </c>
      <c r="G1147" s="19">
        <f>((VLOOKUP(ROUND($A1147 + (G$9/12),5),'main sheet'!$G:$M, 4, 0) - VLOOKUP(ROUND($A1147 + (G$9/12) + (1/12),5),'main sheet'!$G:$M, 4, 0)) / VLOOKUP(ROUND($A1147,5),'main sheet'!$G:$M, 4, 0)) * G$11</f>
        <v>2.6866853179355683E-2</v>
      </c>
      <c r="H1147" s="19">
        <f>((VLOOKUP(ROUND($A1147 + (H$9/12),5),'main sheet'!$G:$M, 4, 0) - VLOOKUP(ROUND($A1147 + (H$9/12) + (1/12),5),'main sheet'!$G:$M, 4, 0)) / VLOOKUP(ROUND($A1147,5),'main sheet'!$G:$M, 4, 0)) * H$11</f>
        <v>2.0370242178174784E-2</v>
      </c>
      <c r="I1147" s="19">
        <f>((VLOOKUP(ROUND($A1147 + (I$9/12),5),'main sheet'!$G:$M, 4, 0) - VLOOKUP(ROUND($A1147 + (I$9/12) + (1/12),5),'main sheet'!$G:$M, 4, 0)) / VLOOKUP(ROUND($A1147,5),'main sheet'!$G:$M, 4, 0)) * I$11</f>
        <v>2.0350481043016778E-2</v>
      </c>
      <c r="J1147" s="19">
        <f>((VLOOKUP(ROUND($A1147 + (J$9/12),5),'main sheet'!$G:$M, 4, 0) - VLOOKUP(ROUND($A1147 + (J$9/12) + (1/12),5),'main sheet'!$G:$M, 4, 0)) / VLOOKUP(ROUND($A1147,5),'main sheet'!$G:$M, 4, 0)) * J$11</f>
        <v>2.0330739078099978E-2</v>
      </c>
      <c r="K1147" s="19">
        <f>((VLOOKUP(ROUND($A1147 + (K$9/12),5),'main sheet'!$G:$M, 4, 0) - VLOOKUP(ROUND($A1147 + (K$9/12) + (1/12),5),'main sheet'!$G:$M, 4, 0)) / VLOOKUP(ROUND($A1147,5),'main sheet'!$G:$M, 4, 0)) * K$11</f>
        <v>2.0311016264827866E-2</v>
      </c>
      <c r="L1147" s="19">
        <f>((VLOOKUP(ROUND($A1147 + (L$9/12),5),'main sheet'!$G:$M, 4, 0) - VLOOKUP(ROUND($A1147 + (L$9/12) + (1/12),5),'main sheet'!$G:$M, 4, 0)) / VLOOKUP(ROUND($A1147,5),'main sheet'!$G:$M, 4, 0)) * L$11</f>
        <v>2.0291312584621381E-2</v>
      </c>
      <c r="M1147" s="19">
        <f>((VLOOKUP(ROUND($A1147 + (M$9/12),5),'main sheet'!$G:$M, 4, 0) - VLOOKUP(ROUND($A1147 + (M$9/12) + (1/12),5),'main sheet'!$G:$M, 4, 0)) / VLOOKUP(ROUND($A1147,5),'main sheet'!$G:$M, 4, 0)) * M$11</f>
        <v>2.0346859740136166E-2</v>
      </c>
      <c r="N1147" s="19">
        <f>((VLOOKUP(ROUND($A1147 + (N$9/12),5),'main sheet'!$G:$M, 4, 0) - VLOOKUP(ROUND($A1147 + (N$9/12) + (1/12),5),'main sheet'!$G:$M, 4, 0)) / VLOOKUP(ROUND($A1147,5),'main sheet'!$G:$M, 4, 0)) * N$11</f>
        <v>2.0333397092734493E-2</v>
      </c>
      <c r="O1147" s="19">
        <f>((VLOOKUP(ROUND($A1147 + (O$9/12),5),'main sheet'!$G:$M, 4, 0) - VLOOKUP(ROUND($A1147 + (O$9/12) + (1/12),5),'main sheet'!$G:$M, 4, 0)) / VLOOKUP(ROUND($A1147,5),'main sheet'!$G:$M, 4, 0)) * O$11</f>
        <v>2.0319943352991088E-2</v>
      </c>
      <c r="P1147" s="19">
        <f>((VLOOKUP(ROUND($A1147 + (P$9/12),5),'main sheet'!$G:$M, 4, 0) - VLOOKUP(ROUND($A1147 + (P$9/12) + (1/12),5),'main sheet'!$G:$M, 4, 0)) / VLOOKUP(ROUND($A1147,5),'main sheet'!$G:$M, 4, 0)) * P$11</f>
        <v>2.0306498515012379E-2</v>
      </c>
      <c r="Q1147" s="19">
        <f>((VLOOKUP(ROUND($A1147 + (Q$9/12),5),'main sheet'!$G:$M, 4, 0) - VLOOKUP(ROUND($A1147 + (Q$9/12) + (1/12),5),'main sheet'!$G:$M, 4, 0)) / VLOOKUP(ROUND($A1147,5),'main sheet'!$G:$M, 4, 0)) * Q$11</f>
        <v>2.0293062572908128E-2</v>
      </c>
      <c r="R1147" s="19">
        <f>((VLOOKUP(ROUND($A1147 + (R$9/12),5),'main sheet'!$G:$M, 4, 0) - VLOOKUP(ROUND($A1147 + (R$9/12) + (1/12),5),'main sheet'!$G:$M, 4, 0)) / VLOOKUP(ROUND($A1147,5),'main sheet'!$G:$M, 4, 0)) * R$11</f>
        <v>2.0279635520792715E-2</v>
      </c>
      <c r="S1147" s="19">
        <f>((VLOOKUP(ROUND($A1147 + (S$9/12),5),'main sheet'!$G:$M, 4, 0) - VLOOKUP(ROUND($A1147 + (S$9/12) + (1/12),5),'main sheet'!$G:$M, 4, 0)) / VLOOKUP(ROUND($A1147,5),'main sheet'!$G:$M, 4, 0)) * S$11</f>
        <v>2.0266217352783444E-2</v>
      </c>
      <c r="T1147" s="19">
        <f>((VLOOKUP(ROUND($A1147 + (T$9/12),5),'main sheet'!$G:$M, 4, 0) - VLOOKUP(ROUND($A1147 + (T$9/12) + (1/12),5),'main sheet'!$G:$M, 4, 0)) / VLOOKUP(ROUND($A1147,5),'main sheet'!$G:$M, 4, 0)) * T$11</f>
        <v>1.5487441459943158E-2</v>
      </c>
      <c r="U1147" s="19">
        <f>((VLOOKUP(ROUND($A1147 + (U$9/12),5),'main sheet'!$G:$M, 4, 0) - VLOOKUP(ROUND($A1147 + (U$9/12) + (1/12),5),'main sheet'!$G:$M, 4, 0)) / VLOOKUP(ROUND($A1147,5),'main sheet'!$G:$M, 4, 0)) * U$11</f>
        <v>1.5477194081910848E-2</v>
      </c>
      <c r="V1147" s="19">
        <f>((VLOOKUP(ROUND($A1147 + (V$9/12),5),'main sheet'!$G:$M, 4, 0) - VLOOKUP(ROUND($A1147 + (V$9/12) + (1/12),5),'main sheet'!$G:$M, 4, 0)) / VLOOKUP(ROUND($A1147,5),'main sheet'!$G:$M, 4, 0)) * V$11</f>
        <v>1.546695348413041E-2</v>
      </c>
      <c r="W1147" s="19">
        <f>((VLOOKUP(ROUND($A1147 + (W$9/12),5),'main sheet'!$G:$M, 4, 0) - VLOOKUP(ROUND($A1147 + (W$9/12) + (1/12),5),'main sheet'!$G:$M, 4, 0)) / VLOOKUP(ROUND($A1147,5),'main sheet'!$G:$M, 4, 0)) * W$11</f>
        <v>1.5456719662115892E-2</v>
      </c>
      <c r="X1147" s="19">
        <f>((VLOOKUP(ROUND($A1147 + (X$9/12),5),'main sheet'!$G:$M, 4, 0) - VLOOKUP(ROUND($A1147 + (X$9/12) + (1/12),5),'main sheet'!$G:$M, 4, 0)) / VLOOKUP(ROUND($A1147,5),'main sheet'!$G:$M, 4, 0)) * X$11</f>
        <v>1.5446492611384057E-2</v>
      </c>
      <c r="Y1147" s="19">
        <f>((VLOOKUP(ROUND($A1147 + (Y$9/12),5),'main sheet'!$G:$M, 4, 0) - VLOOKUP(ROUND($A1147 + (Y$9/12) + (1/12),5),'main sheet'!$G:$M, 4, 0)) / VLOOKUP(ROUND($A1147,5),'main sheet'!$G:$M, 4, 0)) * Y$11</f>
        <v>1.5436272327454391E-2</v>
      </c>
      <c r="Z1147" s="19">
        <f>((VLOOKUP(ROUND($A1147 + (Z$9/12),5),'main sheet'!$G:$M, 4, 0) - VLOOKUP(ROUND($A1147 + (Z$9/12) + (1/12),5),'main sheet'!$G:$M, 4, 0)) / VLOOKUP(ROUND($A1147,5),'main sheet'!$G:$M, 4, 0)) * Z$11</f>
        <v>1.5426058805849836E-2</v>
      </c>
      <c r="AA1147" s="19">
        <f>((VLOOKUP(ROUND($A1147 + (AA$9/12),5),'main sheet'!$G:$M, 4, 0) - VLOOKUP(ROUND($A1147 + (AA$9/12) + (1/12),5),'main sheet'!$G:$M, 4, 0)) / VLOOKUP(ROUND($A1147,5),'main sheet'!$G:$M, 4, 0)) * AA$11</f>
        <v>1.5415852042096053E-2</v>
      </c>
      <c r="AB1147" s="19">
        <f>((VLOOKUP(ROUND($A1147 + (AB$9/12),5),'main sheet'!$G:$M, 4, 0) - VLOOKUP(ROUND($A1147 + (AB$9/12) + (1/12),5),'main sheet'!$G:$M, 4, 0)) / VLOOKUP(ROUND($A1147,5),'main sheet'!$G:$M, 4, 0)) * AB$11</f>
        <v>1.5405652031721411E-2</v>
      </c>
      <c r="AC1147" s="19">
        <f>((VLOOKUP(ROUND($A1147 + (AC$9/12),5),'main sheet'!$G:$M, 4, 0) - VLOOKUP(ROUND($A1147 + (AC$9/12) + (1/12),5),'main sheet'!$G:$M, 4, 0)) / VLOOKUP(ROUND($A1147,5),'main sheet'!$G:$M, 4, 0)) * AC$11</f>
        <v>1.5395458770257735E-2</v>
      </c>
      <c r="AD1147" s="19">
        <f>((VLOOKUP(ROUND($A1147 + (AD$9/12),5),'main sheet'!$G:$M, 4, 0) - VLOOKUP(ROUND($A1147 + (AD$9/12) + (1/12),5),'main sheet'!$G:$M, 4, 0)) / VLOOKUP(ROUND($A1147,5),'main sheet'!$G:$M, 4, 0)) * AD$11</f>
        <v>1.5385272253239561E-2</v>
      </c>
      <c r="AE1147" s="19">
        <f>((VLOOKUP(ROUND($A1147 + (AE$9/12),5),'main sheet'!$G:$M, 4, 0) - VLOOKUP(ROUND($A1147 + (AE$9/12) + (1/12),5),'main sheet'!$G:$M, 4, 0)) / VLOOKUP(ROUND($A1147,5),'main sheet'!$G:$M, 4, 0)) * AE$11</f>
        <v>1.5375092476204132E-2</v>
      </c>
      <c r="AF1147" s="19">
        <f>((VLOOKUP(ROUND($A1147 + (AF$9/12),5),'main sheet'!$G:$M, 4, 0) - VLOOKUP(ROUND($A1147 + (AF$9/12) + (1/12),5),'main sheet'!$G:$M, 4, 0)) / VLOOKUP(ROUND($A1147,5),'main sheet'!$G:$M, 4, 0)) * AF$11</f>
        <v>1.108047074617223E-2</v>
      </c>
      <c r="AH1147" s="18">
        <f t="shared" si="35"/>
        <v>94.5</v>
      </c>
      <c r="AI1147" s="19">
        <f t="shared" si="36"/>
        <v>0.57464974334559171</v>
      </c>
    </row>
    <row r="1148" spans="1:35" x14ac:dyDescent="0.3">
      <c r="A1148" s="19">
        <v>94.583333333333329</v>
      </c>
      <c r="C1148" s="19">
        <f>((VLOOKUP(ROUND($A1148 + (C$9/12),5),'main sheet'!$G:$M, 4, 0) - VLOOKUP(ROUND($A1148 + (C$9/12) + (1/12),5),'main sheet'!$G:$M, 4, 0)) / VLOOKUP(ROUND($A1148,5),'main sheet'!$G:$M, 4, 0)) * C$11</f>
        <v>2.772047201650911E-2</v>
      </c>
      <c r="D1148" s="19">
        <f>((VLOOKUP(ROUND($A1148 + (D$9/12),5),'main sheet'!$G:$M, 4, 0) - VLOOKUP(ROUND($A1148 + (D$9/12) + (1/12),5),'main sheet'!$G:$M, 4, 0)) / VLOOKUP(ROUND($A1148,5),'main sheet'!$G:$M, 4, 0)) * D$11</f>
        <v>2.7693580436655756E-2</v>
      </c>
      <c r="E1148" s="19">
        <f>((VLOOKUP(ROUND($A1148 + (E$9/12),5),'main sheet'!$G:$M, 4, 0) - VLOOKUP(ROUND($A1148 + (E$9/12) + (1/12),5),'main sheet'!$G:$M, 4, 0)) / VLOOKUP(ROUND($A1148,5),'main sheet'!$G:$M, 4, 0)) * E$11</f>
        <v>2.7666714944275635E-2</v>
      </c>
      <c r="F1148" s="19">
        <f>((VLOOKUP(ROUND($A1148 + (F$9/12),5),'main sheet'!$G:$M, 4, 0) - VLOOKUP(ROUND($A1148 + (F$9/12) + (1/12),5),'main sheet'!$G:$M, 4, 0)) / VLOOKUP(ROUND($A1148,5),'main sheet'!$G:$M, 4, 0)) * F$11</f>
        <v>2.7639875514060826E-2</v>
      </c>
      <c r="G1148" s="19">
        <f>((VLOOKUP(ROUND($A1148 + (G$9/12),5),'main sheet'!$G:$M, 4, 0) - VLOOKUP(ROUND($A1148 + (G$9/12) + (1/12),5),'main sheet'!$G:$M, 4, 0)) / VLOOKUP(ROUND($A1148,5),'main sheet'!$G:$M, 4, 0)) * G$11</f>
        <v>2.0956341788053234E-2</v>
      </c>
      <c r="H1148" s="19">
        <f>((VLOOKUP(ROUND($A1148 + (H$9/12),5),'main sheet'!$G:$M, 4, 0) - VLOOKUP(ROUND($A1148 + (H$9/12) + (1/12),5),'main sheet'!$G:$M, 4, 0)) / VLOOKUP(ROUND($A1148,5),'main sheet'!$G:$M, 4, 0)) * H$11</f>
        <v>2.0936012078721901E-2</v>
      </c>
      <c r="I1148" s="19">
        <f>((VLOOKUP(ROUND($A1148 + (I$9/12),5),'main sheet'!$G:$M, 4, 0) - VLOOKUP(ROUND($A1148 + (I$9/12) + (1/12),5),'main sheet'!$G:$M, 4, 0)) / VLOOKUP(ROUND($A1148,5),'main sheet'!$G:$M, 4, 0)) * I$11</f>
        <v>2.0915702091204549E-2</v>
      </c>
      <c r="J1148" s="19">
        <f>((VLOOKUP(ROUND($A1148 + (J$9/12),5),'main sheet'!$G:$M, 4, 0) - VLOOKUP(ROUND($A1148 + (J$9/12) + (1/12),5),'main sheet'!$G:$M, 4, 0)) / VLOOKUP(ROUND($A1148,5),'main sheet'!$G:$M, 4, 0)) * J$11</f>
        <v>2.0895411806369588E-2</v>
      </c>
      <c r="K1148" s="19">
        <f>((VLOOKUP(ROUND($A1148 + (K$9/12),5),'main sheet'!$G:$M, 4, 0) - VLOOKUP(ROUND($A1148 + (K$9/12) + (1/12),5),'main sheet'!$G:$M, 4, 0)) / VLOOKUP(ROUND($A1148,5),'main sheet'!$G:$M, 4, 0)) * K$11</f>
        <v>2.0875141205103392E-2</v>
      </c>
      <c r="L1148" s="19">
        <f>((VLOOKUP(ROUND($A1148 + (L$9/12),5),'main sheet'!$G:$M, 4, 0) - VLOOKUP(ROUND($A1148 + (L$9/12) + (1/12),5),'main sheet'!$G:$M, 4, 0)) / VLOOKUP(ROUND($A1148,5),'main sheet'!$G:$M, 4, 0)) * L$11</f>
        <v>2.0854890268310802E-2</v>
      </c>
      <c r="M1148" s="19">
        <f>((VLOOKUP(ROUND($A1148 + (M$9/12),5),'main sheet'!$G:$M, 4, 0) - VLOOKUP(ROUND($A1148 + (M$9/12) + (1/12),5),'main sheet'!$G:$M, 4, 0)) / VLOOKUP(ROUND($A1148,5),'main sheet'!$G:$M, 4, 0)) * M$11</f>
        <v>2.0911980209050052E-2</v>
      </c>
      <c r="N1148" s="19">
        <f>((VLOOKUP(ROUND($A1148 + (N$9/12),5),'main sheet'!$G:$M, 4, 0) - VLOOKUP(ROUND($A1148 + (N$9/12) + (1/12),5),'main sheet'!$G:$M, 4, 0)) / VLOOKUP(ROUND($A1148,5),'main sheet'!$G:$M, 4, 0)) * N$11</f>
        <v>2.0898143645589031E-2</v>
      </c>
      <c r="O1148" s="19">
        <f>((VLOOKUP(ROUND($A1148 + (O$9/12),5),'main sheet'!$G:$M, 4, 0) - VLOOKUP(ROUND($A1148 + (O$9/12) + (1/12),5),'main sheet'!$G:$M, 4, 0)) / VLOOKUP(ROUND($A1148,5),'main sheet'!$G:$M, 4, 0)) * O$11</f>
        <v>2.0884316237190802E-2</v>
      </c>
      <c r="P1148" s="19">
        <f>((VLOOKUP(ROUND($A1148 + (P$9/12),5),'main sheet'!$G:$M, 4, 0) - VLOOKUP(ROUND($A1148 + (P$9/12) + (1/12),5),'main sheet'!$G:$M, 4, 0)) / VLOOKUP(ROUND($A1148,5),'main sheet'!$G:$M, 4, 0)) * P$11</f>
        <v>2.0870497977797515E-2</v>
      </c>
      <c r="Q1148" s="19">
        <f>((VLOOKUP(ROUND($A1148 + (Q$9/12),5),'main sheet'!$G:$M, 4, 0) - VLOOKUP(ROUND($A1148 + (Q$9/12) + (1/12),5),'main sheet'!$G:$M, 4, 0)) / VLOOKUP(ROUND($A1148,5),'main sheet'!$G:$M, 4, 0)) * Q$11</f>
        <v>2.0856688861356085E-2</v>
      </c>
      <c r="R1148" s="19">
        <f>((VLOOKUP(ROUND($A1148 + (R$9/12),5),'main sheet'!$G:$M, 4, 0) - VLOOKUP(ROUND($A1148 + (R$9/12) + (1/12),5),'main sheet'!$G:$M, 4, 0)) / VLOOKUP(ROUND($A1148,5),'main sheet'!$G:$M, 4, 0)) * R$11</f>
        <v>2.0842888881816422E-2</v>
      </c>
      <c r="S1148" s="19">
        <f>((VLOOKUP(ROUND($A1148 + (S$9/12),5),'main sheet'!$G:$M, 4, 0) - VLOOKUP(ROUND($A1148 + (S$9/12) + (1/12),5),'main sheet'!$G:$M, 4, 0)) / VLOOKUP(ROUND($A1148,5),'main sheet'!$G:$M, 4, 0)) * S$11</f>
        <v>1.5928133790043309E-2</v>
      </c>
      <c r="T1148" s="19">
        <f>((VLOOKUP(ROUND($A1148 + (T$9/12),5),'main sheet'!$G:$M, 4, 0) - VLOOKUP(ROUND($A1148 + (T$9/12) + (1/12),5),'main sheet'!$G:$M, 4, 0)) / VLOOKUP(ROUND($A1148,5),'main sheet'!$G:$M, 4, 0)) * T$11</f>
        <v>1.5917594824732737E-2</v>
      </c>
      <c r="U1148" s="19">
        <f>((VLOOKUP(ROUND($A1148 + (U$9/12),5),'main sheet'!$G:$M, 4, 0) - VLOOKUP(ROUND($A1148 + (U$9/12) + (1/12),5),'main sheet'!$G:$M, 4, 0)) / VLOOKUP(ROUND($A1148,5),'main sheet'!$G:$M, 4, 0)) * U$11</f>
        <v>1.5907062832604877E-2</v>
      </c>
      <c r="V1148" s="19">
        <f>((VLOOKUP(ROUND($A1148 + (V$9/12),5),'main sheet'!$G:$M, 4, 0) - VLOOKUP(ROUND($A1148 + (V$9/12) + (1/12),5),'main sheet'!$G:$M, 4, 0)) / VLOOKUP(ROUND($A1148,5),'main sheet'!$G:$M, 4, 0)) * V$11</f>
        <v>1.5896537809046124E-2</v>
      </c>
      <c r="W1148" s="19">
        <f>((VLOOKUP(ROUND($A1148 + (W$9/12),5),'main sheet'!$G:$M, 4, 0) - VLOOKUP(ROUND($A1148 + (W$9/12) + (1/12),5),'main sheet'!$G:$M, 4, 0)) / VLOOKUP(ROUND($A1148,5),'main sheet'!$G:$M, 4, 0)) * W$11</f>
        <v>1.5886019749445666E-2</v>
      </c>
      <c r="X1148" s="19">
        <f>((VLOOKUP(ROUND($A1148 + (X$9/12),5),'main sheet'!$G:$M, 4, 0) - VLOOKUP(ROUND($A1148 + (X$9/12) + (1/12),5),'main sheet'!$G:$M, 4, 0)) / VLOOKUP(ROUND($A1148,5),'main sheet'!$G:$M, 4, 0)) * X$11</f>
        <v>1.587550864919551E-2</v>
      </c>
      <c r="Y1148" s="19">
        <f>((VLOOKUP(ROUND($A1148 + (Y$9/12),5),'main sheet'!$G:$M, 4, 0) - VLOOKUP(ROUND($A1148 + (Y$9/12) + (1/12),5),'main sheet'!$G:$M, 4, 0)) / VLOOKUP(ROUND($A1148,5),'main sheet'!$G:$M, 4, 0)) * Y$11</f>
        <v>1.5865004503691191E-2</v>
      </c>
      <c r="Z1148" s="19">
        <f>((VLOOKUP(ROUND($A1148 + (Z$9/12),5),'main sheet'!$G:$M, 4, 0) - VLOOKUP(ROUND($A1148 + (Z$9/12) + (1/12),5),'main sheet'!$G:$M, 4, 0)) / VLOOKUP(ROUND($A1148,5),'main sheet'!$G:$M, 4, 0)) * Z$11</f>
        <v>1.5854507308331055E-2</v>
      </c>
      <c r="AA1148" s="19">
        <f>((VLOOKUP(ROUND($A1148 + (AA$9/12),5),'main sheet'!$G:$M, 4, 0) - VLOOKUP(ROUND($A1148 + (AA$9/12) + (1/12),5),'main sheet'!$G:$M, 4, 0)) / VLOOKUP(ROUND($A1148,5),'main sheet'!$G:$M, 4, 0)) * AA$11</f>
        <v>1.5844017058516246E-2</v>
      </c>
      <c r="AB1148" s="19">
        <f>((VLOOKUP(ROUND($A1148 + (AB$9/12),5),'main sheet'!$G:$M, 4, 0) - VLOOKUP(ROUND($A1148 + (AB$9/12) + (1/12),5),'main sheet'!$G:$M, 4, 0)) / VLOOKUP(ROUND($A1148,5),'main sheet'!$G:$M, 4, 0)) * AB$11</f>
        <v>1.5833533749651432E-2</v>
      </c>
      <c r="AC1148" s="19">
        <f>((VLOOKUP(ROUND($A1148 + (AC$9/12),5),'main sheet'!$G:$M, 4, 0) - VLOOKUP(ROUND($A1148 + (AC$9/12) + (1/12),5),'main sheet'!$G:$M, 4, 0)) / VLOOKUP(ROUND($A1148,5),'main sheet'!$G:$M, 4, 0)) * AC$11</f>
        <v>1.5823057377144085E-2</v>
      </c>
      <c r="AD1148" s="19">
        <f>((VLOOKUP(ROUND($A1148 + (AD$9/12),5),'main sheet'!$G:$M, 4, 0) - VLOOKUP(ROUND($A1148 + (AD$9/12) + (1/12),5),'main sheet'!$G:$M, 4, 0)) / VLOOKUP(ROUND($A1148,5),'main sheet'!$G:$M, 4, 0)) * AD$11</f>
        <v>1.5812587936404471E-2</v>
      </c>
      <c r="AE1148" s="19">
        <f>((VLOOKUP(ROUND($A1148 + (AE$9/12),5),'main sheet'!$G:$M, 4, 0) - VLOOKUP(ROUND($A1148 + (AE$9/12) + (1/12),5),'main sheet'!$G:$M, 4, 0)) / VLOOKUP(ROUND($A1148,5),'main sheet'!$G:$M, 4, 0)) * AE$11</f>
        <v>1.1395763526091158E-2</v>
      </c>
      <c r="AF1148" s="19">
        <f>((VLOOKUP(ROUND($A1148 + (AF$9/12),5),'main sheet'!$G:$M, 4, 0) - VLOOKUP(ROUND($A1148 + (AF$9/12) + (1/12),5),'main sheet'!$G:$M, 4, 0)) / VLOOKUP(ROUND($A1148,5),'main sheet'!$G:$M, 4, 0)) * AF$11</f>
        <v>1.1388223436456492E-2</v>
      </c>
      <c r="AH1148" s="18">
        <f t="shared" si="35"/>
        <v>94.583333333333329</v>
      </c>
      <c r="AI1148" s="19">
        <f t="shared" si="36"/>
        <v>0.57464621051341913</v>
      </c>
    </row>
    <row r="1149" spans="1:35" x14ac:dyDescent="0.3">
      <c r="A1149" s="19">
        <v>94.666666666666671</v>
      </c>
      <c r="C1149" s="19">
        <f>((VLOOKUP(ROUND($A1149 + (C$9/12),5),'main sheet'!$G:$M, 4, 0) - VLOOKUP(ROUND($A1149 + (C$9/12) + (1/12),5),'main sheet'!$G:$M, 4, 0)) / VLOOKUP(ROUND($A1149,5),'main sheet'!$G:$M, 4, 0)) * C$11</f>
        <v>2.8512384493450577E-2</v>
      </c>
      <c r="D1149" s="19">
        <f>((VLOOKUP(ROUND($A1149 + (D$9/12),5),'main sheet'!$G:$M, 4, 0) - VLOOKUP(ROUND($A1149 + (D$9/12) + (1/12),5),'main sheet'!$G:$M, 4, 0)) / VLOOKUP(ROUND($A1149,5),'main sheet'!$G:$M, 4, 0)) * D$11</f>
        <v>2.8484724680733334E-2</v>
      </c>
      <c r="E1149" s="19">
        <f>((VLOOKUP(ROUND($A1149 + (E$9/12),5),'main sheet'!$G:$M, 4, 0) - VLOOKUP(ROUND($A1149 + (E$9/12) + (1/12),5),'main sheet'!$G:$M, 4, 0)) / VLOOKUP(ROUND($A1149,5),'main sheet'!$G:$M, 4, 0)) * E$11</f>
        <v>2.8457091700750115E-2</v>
      </c>
      <c r="F1149" s="19">
        <f>((VLOOKUP(ROUND($A1149 + (F$9/12),5),'main sheet'!$G:$M, 4, 0) - VLOOKUP(ROUND($A1149 + (F$9/12) + (1/12),5),'main sheet'!$G:$M, 4, 0)) / VLOOKUP(ROUND($A1149,5),'main sheet'!$G:$M, 4, 0)) * F$11</f>
        <v>2.1575948837812844E-2</v>
      </c>
      <c r="G1149" s="19">
        <f>((VLOOKUP(ROUND($A1149 + (G$9/12),5),'main sheet'!$G:$M, 4, 0) - VLOOKUP(ROUND($A1149 + (G$9/12) + (1/12),5),'main sheet'!$G:$M, 4, 0)) / VLOOKUP(ROUND($A1149,5),'main sheet'!$G:$M, 4, 0)) * G$11</f>
        <v>2.155501804880126E-2</v>
      </c>
      <c r="H1149" s="19">
        <f>((VLOOKUP(ROUND($A1149 + (H$9/12),5),'main sheet'!$G:$M, 4, 0) - VLOOKUP(ROUND($A1149 + (H$9/12) + (1/12),5),'main sheet'!$G:$M, 4, 0)) / VLOOKUP(ROUND($A1149,5),'main sheet'!$G:$M, 4, 0)) * H$11</f>
        <v>2.153410756470996E-2</v>
      </c>
      <c r="I1149" s="19">
        <f>((VLOOKUP(ROUND($A1149 + (I$9/12),5),'main sheet'!$G:$M, 4, 0) - VLOOKUP(ROUND($A1149 + (I$9/12) + (1/12),5),'main sheet'!$G:$M, 4, 0)) / VLOOKUP(ROUND($A1149,5),'main sheet'!$G:$M, 4, 0)) * I$11</f>
        <v>2.1513217365841691E-2</v>
      </c>
      <c r="J1149" s="19">
        <f>((VLOOKUP(ROUND($A1149 + (J$9/12),5),'main sheet'!$G:$M, 4, 0) - VLOOKUP(ROUND($A1149 + (J$9/12) + (1/12),5),'main sheet'!$G:$M, 4, 0)) / VLOOKUP(ROUND($A1149,5),'main sheet'!$G:$M, 4, 0)) * J$11</f>
        <v>2.1492347432517715E-2</v>
      </c>
      <c r="K1149" s="19">
        <f>((VLOOKUP(ROUND($A1149 + (K$9/12),5),'main sheet'!$G:$M, 4, 0) - VLOOKUP(ROUND($A1149 + (K$9/12) + (1/12),5),'main sheet'!$G:$M, 4, 0)) / VLOOKUP(ROUND($A1149,5),'main sheet'!$G:$M, 4, 0)) * K$11</f>
        <v>2.147149774507829E-2</v>
      </c>
      <c r="L1149" s="19">
        <f>((VLOOKUP(ROUND($A1149 + (L$9/12),5),'main sheet'!$G:$M, 4, 0) - VLOOKUP(ROUND($A1149 + (L$9/12) + (1/12),5),'main sheet'!$G:$M, 4, 0)) / VLOOKUP(ROUND($A1149,5),'main sheet'!$G:$M, 4, 0)) * L$11</f>
        <v>2.1450668283883003E-2</v>
      </c>
      <c r="M1149" s="19">
        <f>((VLOOKUP(ROUND($A1149 + (M$9/12),5),'main sheet'!$G:$M, 4, 0) - VLOOKUP(ROUND($A1149 + (M$9/12) + (1/12),5),'main sheet'!$G:$M, 4, 0)) / VLOOKUP(ROUND($A1149,5),'main sheet'!$G:$M, 4, 0)) * M$11</f>
        <v>2.1509389157758962E-2</v>
      </c>
      <c r="N1149" s="19">
        <f>((VLOOKUP(ROUND($A1149 + (N$9/12),5),'main sheet'!$G:$M, 4, 0) - VLOOKUP(ROUND($A1149 + (N$9/12) + (1/12),5),'main sheet'!$G:$M, 4, 0)) / VLOOKUP(ROUND($A1149,5),'main sheet'!$G:$M, 4, 0)) * N$11</f>
        <v>2.1495157314331874E-2</v>
      </c>
      <c r="O1149" s="19">
        <f>((VLOOKUP(ROUND($A1149 + (O$9/12),5),'main sheet'!$G:$M, 4, 0) - VLOOKUP(ROUND($A1149 + (O$9/12) + (1/12),5),'main sheet'!$G:$M, 4, 0)) / VLOOKUP(ROUND($A1149,5),'main sheet'!$G:$M, 4, 0)) * O$11</f>
        <v>2.1480934887507099E-2</v>
      </c>
      <c r="P1149" s="19">
        <f>((VLOOKUP(ROUND($A1149 + (P$9/12),5),'main sheet'!$G:$M, 4, 0) - VLOOKUP(ROUND($A1149 + (P$9/12) + (1/12),5),'main sheet'!$G:$M, 4, 0)) / VLOOKUP(ROUND($A1149,5),'main sheet'!$G:$M, 4, 0)) * P$11</f>
        <v>2.1466721871054497E-2</v>
      </c>
      <c r="Q1149" s="19">
        <f>((VLOOKUP(ROUND($A1149 + (Q$9/12),5),'main sheet'!$G:$M, 4, 0) - VLOOKUP(ROUND($A1149 + (Q$9/12) + (1/12),5),'main sheet'!$G:$M, 4, 0)) / VLOOKUP(ROUND($A1149,5),'main sheet'!$G:$M, 4, 0)) * Q$11</f>
        <v>2.1452518258747031E-2</v>
      </c>
      <c r="R1149" s="19">
        <f>((VLOOKUP(ROUND($A1149 + (R$9/12),5),'main sheet'!$G:$M, 4, 0) - VLOOKUP(ROUND($A1149 + (R$9/12) + (1/12),5),'main sheet'!$G:$M, 4, 0)) / VLOOKUP(ROUND($A1149,5),'main sheet'!$G:$M, 4, 0)) * R$11</f>
        <v>1.639401250451282E-2</v>
      </c>
      <c r="S1149" s="19">
        <f>((VLOOKUP(ROUND($A1149 + (S$9/12),5),'main sheet'!$G:$M, 4, 0) - VLOOKUP(ROUND($A1149 + (S$9/12) + (1/12),5),'main sheet'!$G:$M, 4, 0)) / VLOOKUP(ROUND($A1149,5),'main sheet'!$G:$M, 4, 0)) * S$11</f>
        <v>1.6383165287169998E-2</v>
      </c>
      <c r="T1149" s="19">
        <f>((VLOOKUP(ROUND($A1149 + (T$9/12),5),'main sheet'!$G:$M, 4, 0) - VLOOKUP(ROUND($A1149 + (T$9/12) + (1/12),5),'main sheet'!$G:$M, 4, 0)) / VLOOKUP(ROUND($A1149,5),'main sheet'!$G:$M, 4, 0)) * T$11</f>
        <v>1.6372325246967079E-2</v>
      </c>
      <c r="U1149" s="19">
        <f>((VLOOKUP(ROUND($A1149 + (U$9/12),5),'main sheet'!$G:$M, 4, 0) - VLOOKUP(ROUND($A1149 + (U$9/12) + (1/12),5),'main sheet'!$G:$M, 4, 0)) / VLOOKUP(ROUND($A1149,5),'main sheet'!$G:$M, 4, 0)) * U$11</f>
        <v>1.6361492379155511E-2</v>
      </c>
      <c r="V1149" s="19">
        <f>((VLOOKUP(ROUND($A1149 + (V$9/12),5),'main sheet'!$G:$M, 4, 0) - VLOOKUP(ROUND($A1149 + (V$9/12) + (1/12),5),'main sheet'!$G:$M, 4, 0)) / VLOOKUP(ROUND($A1149,5),'main sheet'!$G:$M, 4, 0)) * V$11</f>
        <v>1.6350666678989628E-2</v>
      </c>
      <c r="W1149" s="19">
        <f>((VLOOKUP(ROUND($A1149 + (W$9/12),5),'main sheet'!$G:$M, 4, 0) - VLOOKUP(ROUND($A1149 + (W$9/12) + (1/12),5),'main sheet'!$G:$M, 4, 0)) / VLOOKUP(ROUND($A1149,5),'main sheet'!$G:$M, 4, 0)) * W$11</f>
        <v>1.6339848141726648E-2</v>
      </c>
      <c r="X1149" s="19">
        <f>((VLOOKUP(ROUND($A1149 + (X$9/12),5),'main sheet'!$G:$M, 4, 0) - VLOOKUP(ROUND($A1149 + (X$9/12) + (1/12),5),'main sheet'!$G:$M, 4, 0)) / VLOOKUP(ROUND($A1149,5),'main sheet'!$G:$M, 4, 0)) * X$11</f>
        <v>1.6329036762627445E-2</v>
      </c>
      <c r="Y1149" s="19">
        <f>((VLOOKUP(ROUND($A1149 + (Y$9/12),5),'main sheet'!$G:$M, 4, 0) - VLOOKUP(ROUND($A1149 + (Y$9/12) + (1/12),5),'main sheet'!$G:$M, 4, 0)) / VLOOKUP(ROUND($A1149,5),'main sheet'!$G:$M, 4, 0)) * Y$11</f>
        <v>1.6318232536955763E-2</v>
      </c>
      <c r="Z1149" s="19">
        <f>((VLOOKUP(ROUND($A1149 + (Z$9/12),5),'main sheet'!$G:$M, 4, 0) - VLOOKUP(ROUND($A1149 + (Z$9/12) + (1/12),5),'main sheet'!$G:$M, 4, 0)) / VLOOKUP(ROUND($A1149,5),'main sheet'!$G:$M, 4, 0)) * Z$11</f>
        <v>1.6307435459978231E-2</v>
      </c>
      <c r="AA1149" s="19">
        <f>((VLOOKUP(ROUND($A1149 + (AA$9/12),5),'main sheet'!$G:$M, 4, 0) - VLOOKUP(ROUND($A1149 + (AA$9/12) + (1/12),5),'main sheet'!$G:$M, 4, 0)) / VLOOKUP(ROUND($A1149,5),'main sheet'!$G:$M, 4, 0)) * AA$11</f>
        <v>1.6296645526965123E-2</v>
      </c>
      <c r="AB1149" s="19">
        <f>((VLOOKUP(ROUND($A1149 + (AB$9/12),5),'main sheet'!$G:$M, 4, 0) - VLOOKUP(ROUND($A1149 + (AB$9/12) + (1/12),5),'main sheet'!$G:$M, 4, 0)) / VLOOKUP(ROUND($A1149,5),'main sheet'!$G:$M, 4, 0)) * AB$11</f>
        <v>1.6285862733189577E-2</v>
      </c>
      <c r="AC1149" s="19">
        <f>((VLOOKUP(ROUND($A1149 + (AC$9/12),5),'main sheet'!$G:$M, 4, 0) - VLOOKUP(ROUND($A1149 + (AC$9/12) + (1/12),5),'main sheet'!$G:$M, 4, 0)) / VLOOKUP(ROUND($A1149,5),'main sheet'!$G:$M, 4, 0)) * AC$11</f>
        <v>1.6275087073927611E-2</v>
      </c>
      <c r="AD1149" s="19">
        <f>((VLOOKUP(ROUND($A1149 + (AD$9/12),5),'main sheet'!$G:$M, 4, 0) - VLOOKUP(ROUND($A1149 + (AD$9/12) + (1/12),5),'main sheet'!$G:$M, 4, 0)) / VLOOKUP(ROUND($A1149,5),'main sheet'!$G:$M, 4, 0)) * AD$11</f>
        <v>1.1729075873407865E-2</v>
      </c>
      <c r="AE1149" s="19">
        <f>((VLOOKUP(ROUND($A1149 + (AE$9/12),5),'main sheet'!$G:$M, 4, 0) - VLOOKUP(ROUND($A1149 + (AE$9/12) + (1/12),5),'main sheet'!$G:$M, 4, 0)) / VLOOKUP(ROUND($A1149,5),'main sheet'!$G:$M, 4, 0)) * AE$11</f>
        <v>1.1721315245239792E-2</v>
      </c>
      <c r="AF1149" s="19">
        <f>((VLOOKUP(ROUND($A1149 + (AF$9/12),5),'main sheet'!$G:$M, 4, 0) - VLOOKUP(ROUND($A1149 + (AF$9/12) + (1/12),5),'main sheet'!$G:$M, 4, 0)) / VLOOKUP(ROUND($A1149,5),'main sheet'!$G:$M, 4, 0)) * AF$11</f>
        <v>1.1713559751947662E-2</v>
      </c>
      <c r="AH1149" s="18">
        <f t="shared" si="35"/>
        <v>94.666666666666671</v>
      </c>
      <c r="AI1149" s="19">
        <f t="shared" si="36"/>
        <v>0.57462948884573894</v>
      </c>
    </row>
    <row r="1150" spans="1:35" x14ac:dyDescent="0.3">
      <c r="A1150" s="19">
        <v>94.75</v>
      </c>
      <c r="C1150" s="19">
        <f>((VLOOKUP(ROUND($A1150 + (C$9/12),5),'main sheet'!$G:$M, 4, 0) - VLOOKUP(ROUND($A1150 + (C$9/12) + (1/12),5),'main sheet'!$G:$M, 4, 0)) / VLOOKUP(ROUND($A1150,5),'main sheet'!$G:$M, 4, 0)) * C$11</f>
        <v>2.9350873941597393E-2</v>
      </c>
      <c r="D1150" s="19">
        <f>((VLOOKUP(ROUND($A1150 + (D$9/12),5),'main sheet'!$G:$M, 4, 0) - VLOOKUP(ROUND($A1150 + (D$9/12) + (1/12),5),'main sheet'!$G:$M, 4, 0)) / VLOOKUP(ROUND($A1150,5),'main sheet'!$G:$M, 4, 0)) * D$11</f>
        <v>2.9322400711780057E-2</v>
      </c>
      <c r="E1150" s="19">
        <f>((VLOOKUP(ROUND($A1150 + (E$9/12),5),'main sheet'!$G:$M, 4, 0) - VLOOKUP(ROUND($A1150 + (E$9/12) + (1/12),5),'main sheet'!$G:$M, 4, 0)) / VLOOKUP(ROUND($A1150,5),'main sheet'!$G:$M, 4, 0)) * E$11</f>
        <v>2.2232019498413354E-2</v>
      </c>
      <c r="F1150" s="19">
        <f>((VLOOKUP(ROUND($A1150 + (F$9/12),5),'main sheet'!$G:$M, 4, 0) - VLOOKUP(ROUND($A1150 + (F$9/12) + (1/12),5),'main sheet'!$G:$M, 4, 0)) / VLOOKUP(ROUND($A1150,5),'main sheet'!$G:$M, 4, 0)) * F$11</f>
        <v>2.2210452256438477E-2</v>
      </c>
      <c r="G1150" s="19">
        <f>((VLOOKUP(ROUND($A1150 + (G$9/12),5),'main sheet'!$G:$M, 4, 0) - VLOOKUP(ROUND($A1150 + (G$9/12) + (1/12),5),'main sheet'!$G:$M, 4, 0)) / VLOOKUP(ROUND($A1150,5),'main sheet'!$G:$M, 4, 0)) * G$11</f>
        <v>2.2188905936805739E-2</v>
      </c>
      <c r="H1150" s="19">
        <f>((VLOOKUP(ROUND($A1150 + (H$9/12),5),'main sheet'!$G:$M, 4, 0) - VLOOKUP(ROUND($A1150 + (H$9/12) + (1/12),5),'main sheet'!$G:$M, 4, 0)) / VLOOKUP(ROUND($A1150,5),'main sheet'!$G:$M, 4, 0)) * H$11</f>
        <v>2.2167380519218953E-2</v>
      </c>
      <c r="I1150" s="19">
        <f>((VLOOKUP(ROUND($A1150 + (I$9/12),5),'main sheet'!$G:$M, 4, 0) - VLOOKUP(ROUND($A1150 + (I$9/12) + (1/12),5),'main sheet'!$G:$M, 4, 0)) / VLOOKUP(ROUND($A1150,5),'main sheet'!$G:$M, 4, 0)) * I$11</f>
        <v>2.2145875983400995E-2</v>
      </c>
      <c r="J1150" s="19">
        <f>((VLOOKUP(ROUND($A1150 + (J$9/12),5),'main sheet'!$G:$M, 4, 0) - VLOOKUP(ROUND($A1150 + (J$9/12) + (1/12),5),'main sheet'!$G:$M, 4, 0)) / VLOOKUP(ROUND($A1150,5),'main sheet'!$G:$M, 4, 0)) * J$11</f>
        <v>2.2124392309094316E-2</v>
      </c>
      <c r="K1150" s="19">
        <f>((VLOOKUP(ROUND($A1150 + (K$9/12),5),'main sheet'!$G:$M, 4, 0) - VLOOKUP(ROUND($A1150 + (K$9/12) + (1/12),5),'main sheet'!$G:$M, 4, 0)) / VLOOKUP(ROUND($A1150,5),'main sheet'!$G:$M, 4, 0)) * K$11</f>
        <v>2.2102929476061291E-2</v>
      </c>
      <c r="L1150" s="19">
        <f>((VLOOKUP(ROUND($A1150 + (L$9/12),5),'main sheet'!$G:$M, 4, 0) - VLOOKUP(ROUND($A1150 + (L$9/12) + (1/12),5),'main sheet'!$G:$M, 4, 0)) / VLOOKUP(ROUND($A1150,5),'main sheet'!$G:$M, 4, 0)) * L$11</f>
        <v>2.2081487464083751E-2</v>
      </c>
      <c r="M1150" s="19">
        <f>((VLOOKUP(ROUND($A1150 + (M$9/12),5),'main sheet'!$G:$M, 4, 0) - VLOOKUP(ROUND($A1150 + (M$9/12) + (1/12),5),'main sheet'!$G:$M, 4, 0)) / VLOOKUP(ROUND($A1150,5),'main sheet'!$G:$M, 4, 0)) * M$11</f>
        <v>2.214193519574487E-2</v>
      </c>
      <c r="N1150" s="19">
        <f>((VLOOKUP(ROUND($A1150 + (N$9/12),5),'main sheet'!$G:$M, 4, 0) - VLOOKUP(ROUND($A1150 + (N$9/12) + (1/12),5),'main sheet'!$G:$M, 4, 0)) / VLOOKUP(ROUND($A1150,5),'main sheet'!$G:$M, 4, 0)) * N$11</f>
        <v>2.2127284823641267E-2</v>
      </c>
      <c r="O1150" s="19">
        <f>((VLOOKUP(ROUND($A1150 + (O$9/12),5),'main sheet'!$G:$M, 4, 0) - VLOOKUP(ROUND($A1150 + (O$9/12) + (1/12),5),'main sheet'!$G:$M, 4, 0)) / VLOOKUP(ROUND($A1150,5),'main sheet'!$G:$M, 4, 0)) * O$11</f>
        <v>2.2112644145062952E-2</v>
      </c>
      <c r="P1150" s="19">
        <f>((VLOOKUP(ROUND($A1150 + (P$9/12),5),'main sheet'!$G:$M, 4, 0) - VLOOKUP(ROUND($A1150 + (P$9/12) + (1/12),5),'main sheet'!$G:$M, 4, 0)) / VLOOKUP(ROUND($A1150,5),'main sheet'!$G:$M, 4, 0)) * P$11</f>
        <v>2.2098013153595501E-2</v>
      </c>
      <c r="Q1150" s="19">
        <f>((VLOOKUP(ROUND($A1150 + (Q$9/12),5),'main sheet'!$G:$M, 4, 0) - VLOOKUP(ROUND($A1150 + (Q$9/12) + (1/12),5),'main sheet'!$G:$M, 4, 0)) / VLOOKUP(ROUND($A1150,5),'main sheet'!$G:$M, 4, 0)) * Q$11</f>
        <v>1.6887299644517007E-2</v>
      </c>
      <c r="R1150" s="19">
        <f>((VLOOKUP(ROUND($A1150 + (R$9/12),5),'main sheet'!$G:$M, 4, 0) - VLOOKUP(ROUND($A1150 + (R$9/12) + (1/12),5),'main sheet'!$G:$M, 4, 0)) / VLOOKUP(ROUND($A1150,5),'main sheet'!$G:$M, 4, 0)) * R$11</f>
        <v>1.6876126040158285E-2</v>
      </c>
      <c r="S1150" s="19">
        <f>((VLOOKUP(ROUND($A1150 + (S$9/12),5),'main sheet'!$G:$M, 4, 0) - VLOOKUP(ROUND($A1150 + (S$9/12) + (1/12),5),'main sheet'!$G:$M, 4, 0)) / VLOOKUP(ROUND($A1150,5),'main sheet'!$G:$M, 4, 0)) * S$11</f>
        <v>1.6864959828895795E-2</v>
      </c>
      <c r="T1150" s="19">
        <f>((VLOOKUP(ROUND($A1150 + (T$9/12),5),'main sheet'!$G:$M, 4, 0) - VLOOKUP(ROUND($A1150 + (T$9/12) + (1/12),5),'main sheet'!$G:$M, 4, 0)) / VLOOKUP(ROUND($A1150,5),'main sheet'!$G:$M, 4, 0)) * T$11</f>
        <v>1.6853801005838102E-2</v>
      </c>
      <c r="U1150" s="19">
        <f>((VLOOKUP(ROUND($A1150 + (U$9/12),5),'main sheet'!$G:$M, 4, 0) - VLOOKUP(ROUND($A1150 + (U$9/12) + (1/12),5),'main sheet'!$G:$M, 4, 0)) / VLOOKUP(ROUND($A1150,5),'main sheet'!$G:$M, 4, 0)) * U$11</f>
        <v>1.6842649566096757E-2</v>
      </c>
      <c r="V1150" s="19">
        <f>((VLOOKUP(ROUND($A1150 + (V$9/12),5),'main sheet'!$G:$M, 4, 0) - VLOOKUP(ROUND($A1150 + (V$9/12) + (1/12),5),'main sheet'!$G:$M, 4, 0)) / VLOOKUP(ROUND($A1150,5),'main sheet'!$G:$M, 4, 0)) * V$11</f>
        <v>1.6831505504786265E-2</v>
      </c>
      <c r="W1150" s="19">
        <f>((VLOOKUP(ROUND($A1150 + (W$9/12),5),'main sheet'!$G:$M, 4, 0) - VLOOKUP(ROUND($A1150 + (W$9/12) + (1/12),5),'main sheet'!$G:$M, 4, 0)) / VLOOKUP(ROUND($A1150,5),'main sheet'!$G:$M, 4, 0)) * W$11</f>
        <v>1.6820368817024894E-2</v>
      </c>
      <c r="X1150" s="19">
        <f>((VLOOKUP(ROUND($A1150 + (X$9/12),5),'main sheet'!$G:$M, 4, 0) - VLOOKUP(ROUND($A1150 + (X$9/12) + (1/12),5),'main sheet'!$G:$M, 4, 0)) / VLOOKUP(ROUND($A1150,5),'main sheet'!$G:$M, 4, 0)) * X$11</f>
        <v>1.6809239497933892E-2</v>
      </c>
      <c r="Y1150" s="19">
        <f>((VLOOKUP(ROUND($A1150 + (Y$9/12),5),'main sheet'!$G:$M, 4, 0) - VLOOKUP(ROUND($A1150 + (Y$9/12) + (1/12),5),'main sheet'!$G:$M, 4, 0)) / VLOOKUP(ROUND($A1150,5),'main sheet'!$G:$M, 4, 0)) * Y$11</f>
        <v>1.679811754263745E-2</v>
      </c>
      <c r="Z1150" s="19">
        <f>((VLOOKUP(ROUND($A1150 + (Z$9/12),5),'main sheet'!$G:$M, 4, 0) - VLOOKUP(ROUND($A1150 + (Z$9/12) + (1/12),5),'main sheet'!$G:$M, 4, 0)) / VLOOKUP(ROUND($A1150,5),'main sheet'!$G:$M, 4, 0)) * Z$11</f>
        <v>1.6787002946263528E-2</v>
      </c>
      <c r="AA1150" s="19">
        <f>((VLOOKUP(ROUND($A1150 + (AA$9/12),5),'main sheet'!$G:$M, 4, 0) - VLOOKUP(ROUND($A1150 + (AA$9/12) + (1/12),5),'main sheet'!$G:$M, 4, 0)) / VLOOKUP(ROUND($A1150,5),'main sheet'!$G:$M, 4, 0)) * AA$11</f>
        <v>1.6775895703943045E-2</v>
      </c>
      <c r="AB1150" s="19">
        <f>((VLOOKUP(ROUND($A1150 + (AB$9/12),5),'main sheet'!$G:$M, 4, 0) - VLOOKUP(ROUND($A1150 + (AB$9/12) + (1/12),5),'main sheet'!$G:$M, 4, 0)) / VLOOKUP(ROUND($A1150,5),'main sheet'!$G:$M, 4, 0)) * AB$11</f>
        <v>1.676479581080987E-2</v>
      </c>
      <c r="AC1150" s="19">
        <f>((VLOOKUP(ROUND($A1150 + (AC$9/12),5),'main sheet'!$G:$M, 4, 0) - VLOOKUP(ROUND($A1150 + (AC$9/12) + (1/12),5),'main sheet'!$G:$M, 4, 0)) / VLOOKUP(ROUND($A1150,5),'main sheet'!$G:$M, 4, 0)) * AC$11</f>
        <v>1.2081997544712732E-2</v>
      </c>
      <c r="AD1150" s="19">
        <f>((VLOOKUP(ROUND($A1150 + (AD$9/12),5),'main sheet'!$G:$M, 4, 0) - VLOOKUP(ROUND($A1150 + (AD$9/12) + (1/12),5),'main sheet'!$G:$M, 4, 0)) / VLOOKUP(ROUND($A1150,5),'main sheet'!$G:$M, 4, 0)) * AD$11</f>
        <v>1.2074003403359731E-2</v>
      </c>
      <c r="AE1150" s="19">
        <f>((VLOOKUP(ROUND($A1150 + (AE$9/12),5),'main sheet'!$G:$M, 4, 0) - VLOOKUP(ROUND($A1150 + (AE$9/12) + (1/12),5),'main sheet'!$G:$M, 4, 0)) / VLOOKUP(ROUND($A1150,5),'main sheet'!$G:$M, 4, 0)) * AE$11</f>
        <v>1.2066014551388369E-2</v>
      </c>
      <c r="AF1150" s="19">
        <f>((VLOOKUP(ROUND($A1150 + (AF$9/12),5),'main sheet'!$G:$M, 4, 0) - VLOOKUP(ROUND($A1150 + (AF$9/12) + (1/12),5),'main sheet'!$G:$M, 4, 0)) / VLOOKUP(ROUND($A1150,5),'main sheet'!$G:$M, 4, 0)) * AF$11</f>
        <v>1.2058030985298887E-2</v>
      </c>
      <c r="AH1150" s="18">
        <f t="shared" si="35"/>
        <v>94.75</v>
      </c>
      <c r="AI1150" s="19">
        <f t="shared" si="36"/>
        <v>0.5745984038086035</v>
      </c>
    </row>
    <row r="1151" spans="1:35" x14ac:dyDescent="0.3">
      <c r="A1151" s="19">
        <v>94.833333333333329</v>
      </c>
      <c r="C1151" s="19">
        <f>((VLOOKUP(ROUND($A1151 + (C$9/12),5),'main sheet'!$G:$M, 4, 0) - VLOOKUP(ROUND($A1151 + (C$9/12) + (1/12),5),'main sheet'!$G:$M, 4, 0)) / VLOOKUP(ROUND($A1151,5),'main sheet'!$G:$M, 4, 0)) * C$11</f>
        <v>3.0240174058318133E-2</v>
      </c>
      <c r="D1151" s="19">
        <f>((VLOOKUP(ROUND($A1151 + (D$9/12),5),'main sheet'!$G:$M, 4, 0) - VLOOKUP(ROUND($A1151 + (D$9/12) + (1/12),5),'main sheet'!$G:$M, 4, 0)) / VLOOKUP(ROUND($A1151,5),'main sheet'!$G:$M, 4, 0)) * D$11</f>
        <v>2.2927868216119526E-2</v>
      </c>
      <c r="E1151" s="19">
        <f>((VLOOKUP(ROUND($A1151 + (E$9/12),5),'main sheet'!$G:$M, 4, 0) - VLOOKUP(ROUND($A1151 + (E$9/12) + (1/12),5),'main sheet'!$G:$M, 4, 0)) / VLOOKUP(ROUND($A1151,5),'main sheet'!$G:$M, 4, 0)) * E$11</f>
        <v>2.2905625932559973E-2</v>
      </c>
      <c r="F1151" s="19">
        <f>((VLOOKUP(ROUND($A1151 + (F$9/12),5),'main sheet'!$G:$M, 4, 0) - VLOOKUP(ROUND($A1151 + (F$9/12) + (1/12),5),'main sheet'!$G:$M, 4, 0)) / VLOOKUP(ROUND($A1151,5),'main sheet'!$G:$M, 4, 0)) * F$11</f>
        <v>2.2883405226199176E-2</v>
      </c>
      <c r="G1151" s="19">
        <f>((VLOOKUP(ROUND($A1151 + (G$9/12),5),'main sheet'!$G:$M, 4, 0) - VLOOKUP(ROUND($A1151 + (G$9/12) + (1/12),5),'main sheet'!$G:$M, 4, 0)) / VLOOKUP(ROUND($A1151,5),'main sheet'!$G:$M, 4, 0)) * G$11</f>
        <v>2.2861206076105683E-2</v>
      </c>
      <c r="H1151" s="19">
        <f>((VLOOKUP(ROUND($A1151 + (H$9/12),5),'main sheet'!$G:$M, 4, 0) - VLOOKUP(ROUND($A1151 + (H$9/12) + (1/12),5),'main sheet'!$G:$M, 4, 0)) / VLOOKUP(ROUND($A1151,5),'main sheet'!$G:$M, 4, 0)) * H$11</f>
        <v>2.2839028461367705E-2</v>
      </c>
      <c r="I1151" s="19">
        <f>((VLOOKUP(ROUND($A1151 + (I$9/12),5),'main sheet'!$G:$M, 4, 0) - VLOOKUP(ROUND($A1151 + (I$9/12) + (1/12),5),'main sheet'!$G:$M, 4, 0)) / VLOOKUP(ROUND($A1151,5),'main sheet'!$G:$M, 4, 0)) * I$11</f>
        <v>2.281687236109365E-2</v>
      </c>
      <c r="J1151" s="19">
        <f>((VLOOKUP(ROUND($A1151 + (J$9/12),5),'main sheet'!$G:$M, 4, 0) - VLOOKUP(ROUND($A1151 + (J$9/12) + (1/12),5),'main sheet'!$G:$M, 4, 0)) / VLOOKUP(ROUND($A1151,5),'main sheet'!$G:$M, 4, 0)) * J$11</f>
        <v>2.2794737754412469E-2</v>
      </c>
      <c r="K1151" s="19">
        <f>((VLOOKUP(ROUND($A1151 + (K$9/12),5),'main sheet'!$G:$M, 4, 0) - VLOOKUP(ROUND($A1151 + (K$9/12) + (1/12),5),'main sheet'!$G:$M, 4, 0)) / VLOOKUP(ROUND($A1151,5),'main sheet'!$G:$M, 4, 0)) * K$11</f>
        <v>2.2772624620473175E-2</v>
      </c>
      <c r="L1151" s="19">
        <f>((VLOOKUP(ROUND($A1151 + (L$9/12),5),'main sheet'!$G:$M, 4, 0) - VLOOKUP(ROUND($A1151 + (L$9/12) + (1/12),5),'main sheet'!$G:$M, 4, 0)) / VLOOKUP(ROUND($A1151,5),'main sheet'!$G:$M, 4, 0)) * L$11</f>
        <v>2.2750532938445367E-2</v>
      </c>
      <c r="M1151" s="19">
        <f>((VLOOKUP(ROUND($A1151 + (M$9/12),5),'main sheet'!$G:$M, 4, 0) - VLOOKUP(ROUND($A1151 + (M$9/12) + (1/12),5),'main sheet'!$G:$M, 4, 0)) / VLOOKUP(ROUND($A1151,5),'main sheet'!$G:$M, 4, 0)) * M$11</f>
        <v>2.2812812171782496E-2</v>
      </c>
      <c r="N1151" s="19">
        <f>((VLOOKUP(ROUND($A1151 + (N$9/12),5),'main sheet'!$G:$M, 4, 0) - VLOOKUP(ROUND($A1151 + (N$9/12) + (1/12),5),'main sheet'!$G:$M, 4, 0)) / VLOOKUP(ROUND($A1151,5),'main sheet'!$G:$M, 4, 0)) * N$11</f>
        <v>2.27977179090595E-2</v>
      </c>
      <c r="O1151" s="19">
        <f>((VLOOKUP(ROUND($A1151 + (O$9/12),5),'main sheet'!$G:$M, 4, 0) - VLOOKUP(ROUND($A1151 + (O$9/12) + (1/12),5),'main sheet'!$G:$M, 4, 0)) / VLOOKUP(ROUND($A1151,5),'main sheet'!$G:$M, 4, 0)) * O$11</f>
        <v>2.2782633633564607E-2</v>
      </c>
      <c r="P1151" s="19">
        <f>((VLOOKUP(ROUND($A1151 + (P$9/12),5),'main sheet'!$G:$M, 4, 0) - VLOOKUP(ROUND($A1151 + (P$9/12) + (1/12),5),'main sheet'!$G:$M, 4, 0)) / VLOOKUP(ROUND($A1151,5),'main sheet'!$G:$M, 4, 0)) * P$11</f>
        <v>1.741048655311608E-2</v>
      </c>
      <c r="Q1151" s="19">
        <f>((VLOOKUP(ROUND($A1151 + (Q$9/12),5),'main sheet'!$G:$M, 4, 0) - VLOOKUP(ROUND($A1151 + (Q$9/12) + (1/12),5),'main sheet'!$G:$M, 4, 0)) / VLOOKUP(ROUND($A1151,5),'main sheet'!$G:$M, 4, 0)) * Q$11</f>
        <v>1.7398966778342583E-2</v>
      </c>
      <c r="R1151" s="19">
        <f>((VLOOKUP(ROUND($A1151 + (R$9/12),5),'main sheet'!$G:$M, 4, 0) - VLOOKUP(ROUND($A1151 + (R$9/12) + (1/12),5),'main sheet'!$G:$M, 4, 0)) / VLOOKUP(ROUND($A1151,5),'main sheet'!$G:$M, 4, 0)) * R$11</f>
        <v>1.7387454625711483E-2</v>
      </c>
      <c r="S1151" s="19">
        <f>((VLOOKUP(ROUND($A1151 + (S$9/12),5),'main sheet'!$G:$M, 4, 0) - VLOOKUP(ROUND($A1151 + (S$9/12) + (1/12),5),'main sheet'!$G:$M, 4, 0)) / VLOOKUP(ROUND($A1151,5),'main sheet'!$G:$M, 4, 0)) * S$11</f>
        <v>1.7375950090179802E-2</v>
      </c>
      <c r="T1151" s="19">
        <f>((VLOOKUP(ROUND($A1151 + (T$9/12),5),'main sheet'!$G:$M, 4, 0) - VLOOKUP(ROUND($A1151 + (T$9/12) + (1/12),5),'main sheet'!$G:$M, 4, 0)) / VLOOKUP(ROUND($A1151,5),'main sheet'!$G:$M, 4, 0)) * T$11</f>
        <v>1.7364453166707629E-2</v>
      </c>
      <c r="U1151" s="19">
        <f>((VLOOKUP(ROUND($A1151 + (U$9/12),5),'main sheet'!$G:$M, 4, 0) - VLOOKUP(ROUND($A1151 + (U$9/12) + (1/12),5),'main sheet'!$G:$M, 4, 0)) / VLOOKUP(ROUND($A1151,5),'main sheet'!$G:$M, 4, 0)) * U$11</f>
        <v>1.7352963850258127E-2</v>
      </c>
      <c r="V1151" s="19">
        <f>((VLOOKUP(ROUND($A1151 + (V$9/12),5),'main sheet'!$G:$M, 4, 0) - VLOOKUP(ROUND($A1151 + (V$9/12) + (1/12),5),'main sheet'!$G:$M, 4, 0)) / VLOOKUP(ROUND($A1151,5),'main sheet'!$G:$M, 4, 0)) * V$11</f>
        <v>1.7341482135798319E-2</v>
      </c>
      <c r="W1151" s="19">
        <f>((VLOOKUP(ROUND($A1151 + (W$9/12),5),'main sheet'!$G:$M, 4, 0) - VLOOKUP(ROUND($A1151 + (W$9/12) + (1/12),5),'main sheet'!$G:$M, 4, 0)) / VLOOKUP(ROUND($A1151,5),'main sheet'!$G:$M, 4, 0)) * W$11</f>
        <v>1.7330008018298294E-2</v>
      </c>
      <c r="X1151" s="19">
        <f>((VLOOKUP(ROUND($A1151 + (X$9/12),5),'main sheet'!$G:$M, 4, 0) - VLOOKUP(ROUND($A1151 + (X$9/12) + (1/12),5),'main sheet'!$G:$M, 4, 0)) / VLOOKUP(ROUND($A1151,5),'main sheet'!$G:$M, 4, 0)) * X$11</f>
        <v>1.7318541492731203E-2</v>
      </c>
      <c r="Y1151" s="19">
        <f>((VLOOKUP(ROUND($A1151 + (Y$9/12),5),'main sheet'!$G:$M, 4, 0) - VLOOKUP(ROUND($A1151 + (Y$9/12) + (1/12),5),'main sheet'!$G:$M, 4, 0)) / VLOOKUP(ROUND($A1151,5),'main sheet'!$G:$M, 4, 0)) * Y$11</f>
        <v>1.7307082554074052E-2</v>
      </c>
      <c r="Z1151" s="19">
        <f>((VLOOKUP(ROUND($A1151 + (Z$9/12),5),'main sheet'!$G:$M, 4, 0) - VLOOKUP(ROUND($A1151 + (Z$9/12) + (1/12),5),'main sheet'!$G:$M, 4, 0)) / VLOOKUP(ROUND($A1151,5),'main sheet'!$G:$M, 4, 0)) * Z$11</f>
        <v>1.7295631197306906E-2</v>
      </c>
      <c r="AA1151" s="19">
        <f>((VLOOKUP(ROUND($A1151 + (AA$9/12),5),'main sheet'!$G:$M, 4, 0) - VLOOKUP(ROUND($A1151 + (AA$9/12) + (1/12),5),'main sheet'!$G:$M, 4, 0)) / VLOOKUP(ROUND($A1151,5),'main sheet'!$G:$M, 4, 0)) * AA$11</f>
        <v>1.7284187417412892E-2</v>
      </c>
      <c r="AB1151" s="19">
        <f>((VLOOKUP(ROUND($A1151 + (AB$9/12),5),'main sheet'!$G:$M, 4, 0) - VLOOKUP(ROUND($A1151 + (AB$9/12) + (1/12),5),'main sheet'!$G:$M, 4, 0)) / VLOOKUP(ROUND($A1151,5),'main sheet'!$G:$M, 4, 0)) * AB$11</f>
        <v>1.2456310968302169E-2</v>
      </c>
      <c r="AC1151" s="19">
        <f>((VLOOKUP(ROUND($A1151 + (AC$9/12),5),'main sheet'!$G:$M, 4, 0) - VLOOKUP(ROUND($A1151 + (AC$9/12) + (1/12),5),'main sheet'!$G:$M, 4, 0)) / VLOOKUP(ROUND($A1151,5),'main sheet'!$G:$M, 4, 0)) * AC$11</f>
        <v>1.2448069159756103E-2</v>
      </c>
      <c r="AD1151" s="19">
        <f>((VLOOKUP(ROUND($A1151 + (AD$9/12),5),'main sheet'!$G:$M, 4, 0) - VLOOKUP(ROUND($A1151 + (AD$9/12) + (1/12),5),'main sheet'!$G:$M, 4, 0)) / VLOOKUP(ROUND($A1151,5),'main sheet'!$G:$M, 4, 0)) * AD$11</f>
        <v>1.2439832804462474E-2</v>
      </c>
      <c r="AE1151" s="19">
        <f>((VLOOKUP(ROUND($A1151 + (AE$9/12),5),'main sheet'!$G:$M, 4, 0) - VLOOKUP(ROUND($A1151 + (AE$9/12) + (1/12),5),'main sheet'!$G:$M, 4, 0)) / VLOOKUP(ROUND($A1151,5),'main sheet'!$G:$M, 4, 0)) * AE$11</f>
        <v>1.2431601898813092E-2</v>
      </c>
      <c r="AF1151" s="19">
        <f>((VLOOKUP(ROUND($A1151 + (AF$9/12),5),'main sheet'!$G:$M, 4, 0) - VLOOKUP(ROUND($A1151 + (AF$9/12) + (1/12),5),'main sheet'!$G:$M, 4, 0)) / VLOOKUP(ROUND($A1151,5),'main sheet'!$G:$M, 4, 0)) * AF$11</f>
        <v>1.2423376439202166E-2</v>
      </c>
      <c r="AH1151" s="18">
        <f t="shared" si="35"/>
        <v>94.833333333333329</v>
      </c>
      <c r="AI1151" s="19">
        <f t="shared" si="36"/>
        <v>0.57455163850997493</v>
      </c>
    </row>
    <row r="1152" spans="1:35" x14ac:dyDescent="0.3">
      <c r="A1152" s="19">
        <v>94.916666666666671</v>
      </c>
      <c r="C1152" s="19">
        <f>((VLOOKUP(ROUND($A1152 + (C$9/12),5),'main sheet'!$G:$M, 4, 0) - VLOOKUP(ROUND($A1152 + (C$9/12) + (1/12),5),'main sheet'!$G:$M, 4, 0)) / VLOOKUP(ROUND($A1152,5),'main sheet'!$G:$M, 4, 0)) * C$11</f>
        <v>2.3667223685208884E-2</v>
      </c>
      <c r="D1152" s="19">
        <f>((VLOOKUP(ROUND($A1152 + (D$9/12),5),'main sheet'!$G:$M, 4, 0) - VLOOKUP(ROUND($A1152 + (D$9/12) + (1/12),5),'main sheet'!$G:$M, 4, 0)) / VLOOKUP(ROUND($A1152,5),'main sheet'!$G:$M, 4, 0)) * D$11</f>
        <v>2.3644264154243692E-2</v>
      </c>
      <c r="E1152" s="19">
        <f>((VLOOKUP(ROUND($A1152 + (E$9/12),5),'main sheet'!$G:$M, 4, 0) - VLOOKUP(ROUND($A1152 + (E$9/12) + (1/12),5),'main sheet'!$G:$M, 4, 0)) / VLOOKUP(ROUND($A1152,5),'main sheet'!$G:$M, 4, 0)) * E$11</f>
        <v>2.3621326896277661E-2</v>
      </c>
      <c r="F1152" s="19">
        <f>((VLOOKUP(ROUND($A1152 + (F$9/12),5),'main sheet'!$G:$M, 4, 0) - VLOOKUP(ROUND($A1152 + (F$9/12) + (1/12),5),'main sheet'!$G:$M, 4, 0)) / VLOOKUP(ROUND($A1152,5),'main sheet'!$G:$M, 4, 0)) * F$11</f>
        <v>2.3598411889704355E-2</v>
      </c>
      <c r="G1152" s="19">
        <f>((VLOOKUP(ROUND($A1152 + (G$9/12),5),'main sheet'!$G:$M, 4, 0) - VLOOKUP(ROUND($A1152 + (G$9/12) + (1/12),5),'main sheet'!$G:$M, 4, 0)) / VLOOKUP(ROUND($A1152,5),'main sheet'!$G:$M, 4, 0)) * G$11</f>
        <v>2.3575519112937648E-2</v>
      </c>
      <c r="H1152" s="19">
        <f>((VLOOKUP(ROUND($A1152 + (H$9/12),5),'main sheet'!$G:$M, 4, 0) - VLOOKUP(ROUND($A1152 + (H$9/12) + (1/12),5),'main sheet'!$G:$M, 4, 0)) / VLOOKUP(ROUND($A1152,5),'main sheet'!$G:$M, 4, 0)) * H$11</f>
        <v>2.3552648544412257E-2</v>
      </c>
      <c r="I1152" s="19">
        <f>((VLOOKUP(ROUND($A1152 + (I$9/12),5),'main sheet'!$G:$M, 4, 0) - VLOOKUP(ROUND($A1152 + (I$9/12) + (1/12),5),'main sheet'!$G:$M, 4, 0)) / VLOOKUP(ROUND($A1152,5),'main sheet'!$G:$M, 4, 0)) * I$11</f>
        <v>2.3529800162584096E-2</v>
      </c>
      <c r="J1152" s="19">
        <f>((VLOOKUP(ROUND($A1152 + (J$9/12),5),'main sheet'!$G:$M, 4, 0) - VLOOKUP(ROUND($A1152 + (J$9/12) + (1/12),5),'main sheet'!$G:$M, 4, 0)) / VLOOKUP(ROUND($A1152,5),'main sheet'!$G:$M, 4, 0)) * J$11</f>
        <v>2.35069739459298E-2</v>
      </c>
      <c r="K1152" s="19">
        <f>((VLOOKUP(ROUND($A1152 + (K$9/12),5),'main sheet'!$G:$M, 4, 0) - VLOOKUP(ROUND($A1152 + (K$9/12) + (1/12),5),'main sheet'!$G:$M, 4, 0)) / VLOOKUP(ROUND($A1152,5),'main sheet'!$G:$M, 4, 0)) * K$11</f>
        <v>2.3484169872947255E-2</v>
      </c>
      <c r="L1152" s="19">
        <f>((VLOOKUP(ROUND($A1152 + (L$9/12),5),'main sheet'!$G:$M, 4, 0) - VLOOKUP(ROUND($A1152 + (L$9/12) + (1/12),5),'main sheet'!$G:$M, 4, 0)) / VLOOKUP(ROUND($A1152,5),'main sheet'!$G:$M, 4, 0)) * L$11</f>
        <v>2.3461387922154551E-2</v>
      </c>
      <c r="M1152" s="19">
        <f>((VLOOKUP(ROUND($A1152 + (M$9/12),5),'main sheet'!$G:$M, 4, 0) - VLOOKUP(ROUND($A1152 + (M$9/12) + (1/12),5),'main sheet'!$G:$M, 4, 0)) / VLOOKUP(ROUND($A1152,5),'main sheet'!$G:$M, 4, 0)) * M$11</f>
        <v>2.3525613110055708E-2</v>
      </c>
      <c r="N1152" s="19">
        <f>((VLOOKUP(ROUND($A1152 + (N$9/12),5),'main sheet'!$G:$M, 4, 0) - VLOOKUP(ROUND($A1152 + (N$9/12) + (1/12),5),'main sheet'!$G:$M, 4, 0)) / VLOOKUP(ROUND($A1152,5),'main sheet'!$G:$M, 4, 0)) * N$11</f>
        <v>2.3510047217418825E-2</v>
      </c>
      <c r="O1152" s="19">
        <f>((VLOOKUP(ROUND($A1152 + (O$9/12),5),'main sheet'!$G:$M, 4, 0) - VLOOKUP(ROUND($A1152 + (O$9/12) + (1/12),5),'main sheet'!$G:$M, 4, 0)) / VLOOKUP(ROUND($A1152,5),'main sheet'!$G:$M, 4, 0)) * O$11</f>
        <v>1.7966375947816686E-2</v>
      </c>
      <c r="P1152" s="19">
        <f>((VLOOKUP(ROUND($A1152 + (P$9/12),5),'main sheet'!$G:$M, 4, 0) - VLOOKUP(ROUND($A1152 + (P$9/12) + (1/12),5),'main sheet'!$G:$M, 4, 0)) / VLOOKUP(ROUND($A1152,5),'main sheet'!$G:$M, 4, 0)) * P$11</f>
        <v>1.7954488364791167E-2</v>
      </c>
      <c r="Q1152" s="19">
        <f>((VLOOKUP(ROUND($A1152 + (Q$9/12),5),'main sheet'!$G:$M, 4, 0) - VLOOKUP(ROUND($A1152 + (Q$9/12) + (1/12),5),'main sheet'!$G:$M, 4, 0)) / VLOOKUP(ROUND($A1152,5),'main sheet'!$G:$M, 4, 0)) * Q$11</f>
        <v>1.7942608647271038E-2</v>
      </c>
      <c r="R1152" s="19">
        <f>((VLOOKUP(ROUND($A1152 + (R$9/12),5),'main sheet'!$G:$M, 4, 0) - VLOOKUP(ROUND($A1152 + (R$9/12) + (1/12),5),'main sheet'!$G:$M, 4, 0)) / VLOOKUP(ROUND($A1152,5),'main sheet'!$G:$M, 4, 0)) * R$11</f>
        <v>1.7930736790052311E-2</v>
      </c>
      <c r="S1152" s="19">
        <f>((VLOOKUP(ROUND($A1152 + (S$9/12),5),'main sheet'!$G:$M, 4, 0) - VLOOKUP(ROUND($A1152 + (S$9/12) + (1/12),5),'main sheet'!$G:$M, 4, 0)) / VLOOKUP(ROUND($A1152,5),'main sheet'!$G:$M, 4, 0)) * S$11</f>
        <v>1.7918872787934154E-2</v>
      </c>
      <c r="T1152" s="19">
        <f>((VLOOKUP(ROUND($A1152 + (T$9/12),5),'main sheet'!$G:$M, 4, 0) - VLOOKUP(ROUND($A1152 + (T$9/12) + (1/12),5),'main sheet'!$G:$M, 4, 0)) / VLOOKUP(ROUND($A1152,5),'main sheet'!$G:$M, 4, 0)) * T$11</f>
        <v>1.7907016635718909E-2</v>
      </c>
      <c r="U1152" s="19">
        <f>((VLOOKUP(ROUND($A1152 + (U$9/12),5),'main sheet'!$G:$M, 4, 0) - VLOOKUP(ROUND($A1152 + (U$9/12) + (1/12),5),'main sheet'!$G:$M, 4, 0)) / VLOOKUP(ROUND($A1152,5),'main sheet'!$G:$M, 4, 0)) * U$11</f>
        <v>1.7895168328212911E-2</v>
      </c>
      <c r="V1152" s="19">
        <f>((VLOOKUP(ROUND($A1152 + (V$9/12),5),'main sheet'!$G:$M, 4, 0) - VLOOKUP(ROUND($A1152 + (V$9/12) + (1/12),5),'main sheet'!$G:$M, 4, 0)) / VLOOKUP(ROUND($A1152,5),'main sheet'!$G:$M, 4, 0)) * V$11</f>
        <v>1.7883327860225645E-2</v>
      </c>
      <c r="W1152" s="19">
        <f>((VLOOKUP(ROUND($A1152 + (W$9/12),5),'main sheet'!$G:$M, 4, 0) - VLOOKUP(ROUND($A1152 + (W$9/12) + (1/12),5),'main sheet'!$G:$M, 4, 0)) / VLOOKUP(ROUND($A1152,5),'main sheet'!$G:$M, 4, 0)) * W$11</f>
        <v>1.7871495226569764E-2</v>
      </c>
      <c r="X1152" s="19">
        <f>((VLOOKUP(ROUND($A1152 + (X$9/12),5),'main sheet'!$G:$M, 4, 0) - VLOOKUP(ROUND($A1152 + (X$9/12) + (1/12),5),'main sheet'!$G:$M, 4, 0)) / VLOOKUP(ROUND($A1152,5),'main sheet'!$G:$M, 4, 0)) * X$11</f>
        <v>1.7859670422061904E-2</v>
      </c>
      <c r="Y1152" s="19">
        <f>((VLOOKUP(ROUND($A1152 + (Y$9/12),5),'main sheet'!$G:$M, 4, 0) - VLOOKUP(ROUND($A1152 + (Y$9/12) + (1/12),5),'main sheet'!$G:$M, 4, 0)) / VLOOKUP(ROUND($A1152,5),'main sheet'!$G:$M, 4, 0)) * Y$11</f>
        <v>1.7847853441521851E-2</v>
      </c>
      <c r="Z1152" s="19">
        <f>((VLOOKUP(ROUND($A1152 + (Z$9/12),5),'main sheet'!$G:$M, 4, 0) - VLOOKUP(ROUND($A1152 + (Z$9/12) + (1/12),5),'main sheet'!$G:$M, 4, 0)) / VLOOKUP(ROUND($A1152,5),'main sheet'!$G:$M, 4, 0)) * Z$11</f>
        <v>1.7836044279772537E-2</v>
      </c>
      <c r="AA1152" s="19">
        <f>((VLOOKUP(ROUND($A1152 + (AA$9/12),5),'main sheet'!$G:$M, 4, 0) - VLOOKUP(ROUND($A1152 + (AA$9/12) + (1/12),5),'main sheet'!$G:$M, 4, 0)) / VLOOKUP(ROUND($A1152,5),'main sheet'!$G:$M, 4, 0)) * AA$11</f>
        <v>1.2854021344933355E-2</v>
      </c>
      <c r="AB1152" s="19">
        <f>((VLOOKUP(ROUND($A1152 + (AB$9/12),5),'main sheet'!$G:$M, 4, 0) - VLOOKUP(ROUND($A1152 + (AB$9/12) + (1/12),5),'main sheet'!$G:$M, 4, 0)) / VLOOKUP(ROUND($A1152,5),'main sheet'!$G:$M, 4, 0)) * AB$11</f>
        <v>1.2845516388430457E-2</v>
      </c>
      <c r="AC1152" s="19">
        <f>((VLOOKUP(ROUND($A1152 + (AC$9/12),5),'main sheet'!$G:$M, 4, 0) - VLOOKUP(ROUND($A1152 + (AC$9/12) + (1/12),5),'main sheet'!$G:$M, 4, 0)) / VLOOKUP(ROUND($A1152,5),'main sheet'!$G:$M, 4, 0)) * AC$11</f>
        <v>1.283701705929375E-2</v>
      </c>
      <c r="AD1152" s="19">
        <f>((VLOOKUP(ROUND($A1152 + (AD$9/12),5),'main sheet'!$G:$M, 4, 0) - VLOOKUP(ROUND($A1152 + (AD$9/12) + (1/12),5),'main sheet'!$G:$M, 4, 0)) / VLOOKUP(ROUND($A1152,5),'main sheet'!$G:$M, 4, 0)) * AD$11</f>
        <v>1.2828523353799843E-2</v>
      </c>
      <c r="AE1152" s="19">
        <f>((VLOOKUP(ROUND($A1152 + (AE$9/12),5),'main sheet'!$G:$M, 4, 0) - VLOOKUP(ROUND($A1152 + (AE$9/12) + (1/12),5),'main sheet'!$G:$M, 4, 0)) / VLOOKUP(ROUND($A1152,5),'main sheet'!$G:$M, 4, 0)) * AE$11</f>
        <v>1.2820035268227815E-2</v>
      </c>
      <c r="AF1152" s="19">
        <f>((VLOOKUP(ROUND($A1152 + (AF$9/12),5),'main sheet'!$G:$M, 4, 0) - VLOOKUP(ROUND($A1152 + (AF$9/12) + (1/12),5),'main sheet'!$G:$M, 4, 0)) / VLOOKUP(ROUND($A1152,5),'main sheet'!$G:$M, 4, 0)) * AF$11</f>
        <v>1.2811552798859203E-2</v>
      </c>
      <c r="AH1152" s="18">
        <f t="shared" si="35"/>
        <v>94.916666666666671</v>
      </c>
      <c r="AI1152" s="19">
        <f t="shared" si="36"/>
        <v>0.57448771145936794</v>
      </c>
    </row>
    <row r="1153" spans="1:35" x14ac:dyDescent="0.3">
      <c r="A1153" s="19">
        <v>95</v>
      </c>
      <c r="C1153" s="19">
        <f>((VLOOKUP(ROUND($A1153 + (C$9/12),5),'main sheet'!$G:$M, 4, 0) - VLOOKUP(ROUND($A1153 + (C$9/12) + (1/12),5),'main sheet'!$G:$M, 4, 0)) / VLOOKUP(ROUND($A1153,5),'main sheet'!$G:$M, 4, 0)) * C$11</f>
        <v>2.4430572584487234E-2</v>
      </c>
      <c r="D1153" s="19">
        <f>((VLOOKUP(ROUND($A1153 + (D$9/12),5),'main sheet'!$G:$M, 4, 0) - VLOOKUP(ROUND($A1153 + (D$9/12) + (1/12),5),'main sheet'!$G:$M, 4, 0)) / VLOOKUP(ROUND($A1153,5),'main sheet'!$G:$M, 4, 0)) * D$11</f>
        <v>2.4406872530132708E-2</v>
      </c>
      <c r="E1153" s="19">
        <f>((VLOOKUP(ROUND($A1153 + (E$9/12),5),'main sheet'!$G:$M, 4, 0) - VLOOKUP(ROUND($A1153 + (E$9/12) + (1/12),5),'main sheet'!$G:$M, 4, 0)) / VLOOKUP(ROUND($A1153,5),'main sheet'!$G:$M, 4, 0)) * E$11</f>
        <v>2.4383195467158319E-2</v>
      </c>
      <c r="F1153" s="19">
        <f>((VLOOKUP(ROUND($A1153 + (F$9/12),5),'main sheet'!$G:$M, 4, 0) - VLOOKUP(ROUND($A1153 + (F$9/12) + (1/12),5),'main sheet'!$G:$M, 4, 0)) / VLOOKUP(ROUND($A1153,5),'main sheet'!$G:$M, 4, 0)) * F$11</f>
        <v>2.4359541373260071E-2</v>
      </c>
      <c r="G1153" s="19">
        <f>((VLOOKUP(ROUND($A1153 + (G$9/12),5),'main sheet'!$G:$M, 4, 0) - VLOOKUP(ROUND($A1153 + (G$9/12) + (1/12),5),'main sheet'!$G:$M, 4, 0)) / VLOOKUP(ROUND($A1153,5),'main sheet'!$G:$M, 4, 0)) * G$11</f>
        <v>2.433591022615551E-2</v>
      </c>
      <c r="H1153" s="19">
        <f>((VLOOKUP(ROUND($A1153 + (H$9/12),5),'main sheet'!$G:$M, 4, 0) - VLOOKUP(ROUND($A1153 + (H$9/12) + (1/12),5),'main sheet'!$G:$M, 4, 0)) / VLOOKUP(ROUND($A1153,5),'main sheet'!$G:$M, 4, 0)) * H$11</f>
        <v>2.4312302003584085E-2</v>
      </c>
      <c r="I1153" s="19">
        <f>((VLOOKUP(ROUND($A1153 + (I$9/12),5),'main sheet'!$G:$M, 4, 0) - VLOOKUP(ROUND($A1153 + (I$9/12) + (1/12),5),'main sheet'!$G:$M, 4, 0)) / VLOOKUP(ROUND($A1153,5),'main sheet'!$G:$M, 4, 0)) * I$11</f>
        <v>2.4288716683306649E-2</v>
      </c>
      <c r="J1153" s="19">
        <f>((VLOOKUP(ROUND($A1153 + (J$9/12),5),'main sheet'!$G:$M, 4, 0) - VLOOKUP(ROUND($A1153 + (J$9/12) + (1/12),5),'main sheet'!$G:$M, 4, 0)) / VLOOKUP(ROUND($A1153,5),'main sheet'!$G:$M, 4, 0)) * J$11</f>
        <v>2.4265154243106036E-2</v>
      </c>
      <c r="K1153" s="19">
        <f>((VLOOKUP(ROUND($A1153 + (K$9/12),5),'main sheet'!$G:$M, 4, 0) - VLOOKUP(ROUND($A1153 + (K$9/12) + (1/12),5),'main sheet'!$G:$M, 4, 0)) / VLOOKUP(ROUND($A1153,5),'main sheet'!$G:$M, 4, 0)) * K$11</f>
        <v>2.4241614660785914E-2</v>
      </c>
      <c r="L1153" s="19">
        <f>((VLOOKUP(ROUND($A1153 + (L$9/12),5),'main sheet'!$G:$M, 4, 0) - VLOOKUP(ROUND($A1153 + (L$9/12) + (1/12),5),'main sheet'!$G:$M, 4, 0)) / VLOOKUP(ROUND($A1153,5),'main sheet'!$G:$M, 4, 0)) * L$11</f>
        <v>2.4218097914172398E-2</v>
      </c>
      <c r="M1153" s="19">
        <f>((VLOOKUP(ROUND($A1153 + (M$9/12),5),'main sheet'!$G:$M, 4, 0) - VLOOKUP(ROUND($A1153 + (M$9/12) + (1/12),5),'main sheet'!$G:$M, 4, 0)) / VLOOKUP(ROUND($A1153,5),'main sheet'!$G:$M, 4, 0)) * M$11</f>
        <v>2.4284394584015552E-2</v>
      </c>
      <c r="N1153" s="19">
        <f>((VLOOKUP(ROUND($A1153 + (N$9/12),5),'main sheet'!$G:$M, 4, 0) - VLOOKUP(ROUND($A1153 + (N$9/12) + (1/12),5),'main sheet'!$G:$M, 4, 0)) / VLOOKUP(ROUND($A1153,5),'main sheet'!$G:$M, 4, 0)) * N$11</f>
        <v>1.8558132135025485E-2</v>
      </c>
      <c r="O1153" s="19">
        <f>((VLOOKUP(ROUND($A1153 + (O$9/12),5),'main sheet'!$G:$M, 4, 0) - VLOOKUP(ROUND($A1153 + (O$9/12) + (1/12),5),'main sheet'!$G:$M, 4, 0)) / VLOOKUP(ROUND($A1153,5),'main sheet'!$G:$M, 4, 0)) * O$11</f>
        <v>1.8545853012224403E-2</v>
      </c>
      <c r="P1153" s="19">
        <f>((VLOOKUP(ROUND($A1153 + (P$9/12),5),'main sheet'!$G:$M, 4, 0) - VLOOKUP(ROUND($A1153 + (P$9/12) + (1/12),5),'main sheet'!$G:$M, 4, 0)) / VLOOKUP(ROUND($A1153,5),'main sheet'!$G:$M, 4, 0)) * P$11</f>
        <v>1.8533582013993837E-2</v>
      </c>
      <c r="Q1153" s="19">
        <f>((VLOOKUP(ROUND($A1153 + (Q$9/12),5),'main sheet'!$G:$M, 4, 0) - VLOOKUP(ROUND($A1153 + (Q$9/12) + (1/12),5),'main sheet'!$G:$M, 4, 0)) / VLOOKUP(ROUND($A1153,5),'main sheet'!$G:$M, 4, 0)) * Q$11</f>
        <v>1.8521319134958397E-2</v>
      </c>
      <c r="R1153" s="19">
        <f>((VLOOKUP(ROUND($A1153 + (R$9/12),5),'main sheet'!$G:$M, 4, 0) - VLOOKUP(ROUND($A1153 + (R$9/12) + (1/12),5),'main sheet'!$G:$M, 4, 0)) / VLOOKUP(ROUND($A1153,5),'main sheet'!$G:$M, 4, 0)) * R$11</f>
        <v>1.8509064369745955E-2</v>
      </c>
      <c r="S1153" s="19">
        <f>((VLOOKUP(ROUND($A1153 + (S$9/12),5),'main sheet'!$G:$M, 4, 0) - VLOOKUP(ROUND($A1153 + (S$9/12) + (1/12),5),'main sheet'!$G:$M, 4, 0)) / VLOOKUP(ROUND($A1153,5),'main sheet'!$G:$M, 4, 0)) * S$11</f>
        <v>1.8496817712987657E-2</v>
      </c>
      <c r="T1153" s="19">
        <f>((VLOOKUP(ROUND($A1153 + (T$9/12),5),'main sheet'!$G:$M, 4, 0) - VLOOKUP(ROUND($A1153 + (T$9/12) + (1/12),5),'main sheet'!$G:$M, 4, 0)) / VLOOKUP(ROUND($A1153,5),'main sheet'!$G:$M, 4, 0)) * T$11</f>
        <v>1.8484579159318767E-2</v>
      </c>
      <c r="U1153" s="19">
        <f>((VLOOKUP(ROUND($A1153 + (U$9/12),5),'main sheet'!$G:$M, 4, 0) - VLOOKUP(ROUND($A1153 + (U$9/12) + (1/12),5),'main sheet'!$G:$M, 4, 0)) / VLOOKUP(ROUND($A1153,5),'main sheet'!$G:$M, 4, 0)) * U$11</f>
        <v>1.8472348703377828E-2</v>
      </c>
      <c r="V1153" s="19">
        <f>((VLOOKUP(ROUND($A1153 + (V$9/12),5),'main sheet'!$G:$M, 4, 0) - VLOOKUP(ROUND($A1153 + (V$9/12) + (1/12),5),'main sheet'!$G:$M, 4, 0)) / VLOOKUP(ROUND($A1153,5),'main sheet'!$G:$M, 4, 0)) * V$11</f>
        <v>1.8460126339806621E-2</v>
      </c>
      <c r="W1153" s="19">
        <f>((VLOOKUP(ROUND($A1153 + (W$9/12),5),'main sheet'!$G:$M, 4, 0) - VLOOKUP(ROUND($A1153 + (W$9/12) + (1/12),5),'main sheet'!$G:$M, 4, 0)) / VLOOKUP(ROUND($A1153,5),'main sheet'!$G:$M, 4, 0)) * W$11</f>
        <v>1.8447912063251064E-2</v>
      </c>
      <c r="X1153" s="19">
        <f>((VLOOKUP(ROUND($A1153 + (X$9/12),5),'main sheet'!$G:$M, 4, 0) - VLOOKUP(ROUND($A1153 + (X$9/12) + (1/12),5),'main sheet'!$G:$M, 4, 0)) / VLOOKUP(ROUND($A1153,5),'main sheet'!$G:$M, 4, 0)) * X$11</f>
        <v>1.8435705868360321E-2</v>
      </c>
      <c r="Y1153" s="19">
        <f>((VLOOKUP(ROUND($A1153 + (Y$9/12),5),'main sheet'!$G:$M, 4, 0) - VLOOKUP(ROUND($A1153 + (Y$9/12) + (1/12),5),'main sheet'!$G:$M, 4, 0)) / VLOOKUP(ROUND($A1153,5),'main sheet'!$G:$M, 4, 0)) * Y$11</f>
        <v>1.8423507749786818E-2</v>
      </c>
      <c r="Z1153" s="19">
        <f>((VLOOKUP(ROUND($A1153 + (Z$9/12),5),'main sheet'!$G:$M, 4, 0) - VLOOKUP(ROUND($A1153 + (Z$9/12) + (1/12),5),'main sheet'!$G:$M, 4, 0)) / VLOOKUP(ROUND($A1153,5),'main sheet'!$G:$M, 4, 0)) * Z$11</f>
        <v>1.3277392573692632E-2</v>
      </c>
      <c r="AA1153" s="19">
        <f>((VLOOKUP(ROUND($A1153 + (AA$9/12),5),'main sheet'!$G:$M, 4, 0) - VLOOKUP(ROUND($A1153 + (AA$9/12) + (1/12),5),'main sheet'!$G:$M, 4, 0)) / VLOOKUP(ROUND($A1153,5),'main sheet'!$G:$M, 4, 0)) * AA$11</f>
        <v>1.3268607490543875E-2</v>
      </c>
      <c r="AB1153" s="19">
        <f>((VLOOKUP(ROUND($A1153 + (AB$9/12),5),'main sheet'!$G:$M, 4, 0) - VLOOKUP(ROUND($A1153 + (AB$9/12) + (1/12),5),'main sheet'!$G:$M, 4, 0)) / VLOOKUP(ROUND($A1153,5),'main sheet'!$G:$M, 4, 0)) * AB$11</f>
        <v>1.3259828220109134E-2</v>
      </c>
      <c r="AC1153" s="19">
        <f>((VLOOKUP(ROUND($A1153 + (AC$9/12),5),'main sheet'!$G:$M, 4, 0) - VLOOKUP(ROUND($A1153 + (AC$9/12) + (1/12),5),'main sheet'!$G:$M, 4, 0)) / VLOOKUP(ROUND($A1153,5),'main sheet'!$G:$M, 4, 0)) * AC$11</f>
        <v>1.3251054758542387E-2</v>
      </c>
      <c r="AD1153" s="19">
        <f>((VLOOKUP(ROUND($A1153 + (AD$9/12),5),'main sheet'!$G:$M, 4, 0) - VLOOKUP(ROUND($A1153 + (AD$9/12) + (1/12),5),'main sheet'!$G:$M, 4, 0)) / VLOOKUP(ROUND($A1153,5),'main sheet'!$G:$M, 4, 0)) * AD$11</f>
        <v>1.3242287102000153E-2</v>
      </c>
      <c r="AE1153" s="19">
        <f>((VLOOKUP(ROUND($A1153 + (AE$9/12),5),'main sheet'!$G:$M, 4, 0) - VLOOKUP(ROUND($A1153 + (AE$9/12) + (1/12),5),'main sheet'!$G:$M, 4, 0)) / VLOOKUP(ROUND($A1153,5),'main sheet'!$G:$M, 4, 0)) * AE$11</f>
        <v>1.3233525246641497E-2</v>
      </c>
      <c r="AF1153" s="19">
        <f>((VLOOKUP(ROUND($A1153 + (AF$9/12),5),'main sheet'!$G:$M, 4, 0) - VLOOKUP(ROUND($A1153 + (AF$9/12) + (1/12),5),'main sheet'!$G:$M, 4, 0)) / VLOOKUP(ROUND($A1153,5),'main sheet'!$G:$M, 4, 0)) * AF$11</f>
        <v>1.3224769188628022E-2</v>
      </c>
      <c r="AH1153" s="18">
        <f t="shared" si="35"/>
        <v>95</v>
      </c>
      <c r="AI1153" s="19">
        <f t="shared" si="36"/>
        <v>0.58217278511315951</v>
      </c>
    </row>
    <row r="1154" spans="1:35" x14ac:dyDescent="0.3">
      <c r="A1154" s="19">
        <v>95.083333333333329</v>
      </c>
      <c r="C1154" s="19">
        <f>((VLOOKUP(ROUND($A1154 + (C$9/12),5),'main sheet'!$G:$M, 4, 0) - VLOOKUP(ROUND($A1154 + (C$9/12) + (1/12),5),'main sheet'!$G:$M, 4, 0)) / VLOOKUP(ROUND($A1154,5),'main sheet'!$G:$M, 4, 0)) * C$11</f>
        <v>2.5043590641957558E-2</v>
      </c>
      <c r="D1154" s="19">
        <f>((VLOOKUP(ROUND($A1154 + (D$9/12),5),'main sheet'!$G:$M, 4, 0) - VLOOKUP(ROUND($A1154 + (D$9/12) + (1/12),5),'main sheet'!$G:$M, 4, 0)) / VLOOKUP(ROUND($A1154,5),'main sheet'!$G:$M, 4, 0)) * D$11</f>
        <v>2.5019295899892494E-2</v>
      </c>
      <c r="E1154" s="19">
        <f>((VLOOKUP(ROUND($A1154 + (E$9/12),5),'main sheet'!$G:$M, 4, 0) - VLOOKUP(ROUND($A1154 + (E$9/12) + (1/12),5),'main sheet'!$G:$M, 4, 0)) / VLOOKUP(ROUND($A1154,5),'main sheet'!$G:$M, 4, 0)) * E$11</f>
        <v>2.4995024726112945E-2</v>
      </c>
      <c r="F1154" s="19">
        <f>((VLOOKUP(ROUND($A1154 + (F$9/12),5),'main sheet'!$G:$M, 4, 0) - VLOOKUP(ROUND($A1154 + (F$9/12) + (1/12),5),'main sheet'!$G:$M, 4, 0)) / VLOOKUP(ROUND($A1154,5),'main sheet'!$G:$M, 4, 0)) * F$11</f>
        <v>2.4970777097755154E-2</v>
      </c>
      <c r="G1154" s="19">
        <f>((VLOOKUP(ROUND($A1154 + (G$9/12),5),'main sheet'!$G:$M, 4, 0) - VLOOKUP(ROUND($A1154 + (G$9/12) + (1/12),5),'main sheet'!$G:$M, 4, 0)) / VLOOKUP(ROUND($A1154,5),'main sheet'!$G:$M, 4, 0)) * G$11</f>
        <v>2.4946552991977858E-2</v>
      </c>
      <c r="H1154" s="19">
        <f>((VLOOKUP(ROUND($A1154 + (H$9/12),5),'main sheet'!$G:$M, 4, 0) - VLOOKUP(ROUND($A1154 + (H$9/12) + (1/12),5),'main sheet'!$G:$M, 4, 0)) / VLOOKUP(ROUND($A1154,5),'main sheet'!$G:$M, 4, 0)) * H$11</f>
        <v>2.4922352385961737E-2</v>
      </c>
      <c r="I1154" s="19">
        <f>((VLOOKUP(ROUND($A1154 + (I$9/12),5),'main sheet'!$G:$M, 4, 0) - VLOOKUP(ROUND($A1154 + (I$9/12) + (1/12),5),'main sheet'!$G:$M, 4, 0)) / VLOOKUP(ROUND($A1154,5),'main sheet'!$G:$M, 4, 0)) * I$11</f>
        <v>2.4898175256910016E-2</v>
      </c>
      <c r="J1154" s="19">
        <f>((VLOOKUP(ROUND($A1154 + (J$9/12),5),'main sheet'!$G:$M, 4, 0) - VLOOKUP(ROUND($A1154 + (J$9/12) + (1/12),5),'main sheet'!$G:$M, 4, 0)) / VLOOKUP(ROUND($A1154,5),'main sheet'!$G:$M, 4, 0)) * J$11</f>
        <v>2.4874021582047337E-2</v>
      </c>
      <c r="K1154" s="19">
        <f>((VLOOKUP(ROUND($A1154 + (K$9/12),5),'main sheet'!$G:$M, 4, 0) - VLOOKUP(ROUND($A1154 + (K$9/12) + (1/12),5),'main sheet'!$G:$M, 4, 0)) / VLOOKUP(ROUND($A1154,5),'main sheet'!$G:$M, 4, 0)) * K$11</f>
        <v>2.4849891338621331E-2</v>
      </c>
      <c r="L1154" s="19">
        <f>((VLOOKUP(ROUND($A1154 + (L$9/12),5),'main sheet'!$G:$M, 4, 0) - VLOOKUP(ROUND($A1154 + (L$9/12) + (1/12),5),'main sheet'!$G:$M, 4, 0)) / VLOOKUP(ROUND($A1154,5),'main sheet'!$G:$M, 4, 0)) * L$11</f>
        <v>2.4825784503900508E-2</v>
      </c>
      <c r="M1154" s="19">
        <f>((VLOOKUP(ROUND($A1154 + (M$9/12),5),'main sheet'!$G:$M, 4, 0) - VLOOKUP(ROUND($A1154 + (M$9/12) + (1/12),5),'main sheet'!$G:$M, 4, 0)) / VLOOKUP(ROUND($A1154,5),'main sheet'!$G:$M, 4, 0)) * M$11</f>
        <v>1.9036393010790936E-2</v>
      </c>
      <c r="N1154" s="19">
        <f>((VLOOKUP(ROUND($A1154 + (N$9/12),5),'main sheet'!$G:$M, 4, 0) - VLOOKUP(ROUND($A1154 + (N$9/12) + (1/12),5),'main sheet'!$G:$M, 4, 0)) / VLOOKUP(ROUND($A1154,5),'main sheet'!$G:$M, 4, 0)) * N$11</f>
        <v>1.9023797443210727E-2</v>
      </c>
      <c r="O1154" s="19">
        <f>((VLOOKUP(ROUND($A1154 + (O$9/12),5),'main sheet'!$G:$M, 4, 0) - VLOOKUP(ROUND($A1154 + (O$9/12) + (1/12),5),'main sheet'!$G:$M, 4, 0)) / VLOOKUP(ROUND($A1154,5),'main sheet'!$G:$M, 4, 0)) * O$11</f>
        <v>1.9011210209579014E-2</v>
      </c>
      <c r="P1154" s="19">
        <f>((VLOOKUP(ROUND($A1154 + (P$9/12),5),'main sheet'!$G:$M, 4, 0) - VLOOKUP(ROUND($A1154 + (P$9/12) + (1/12),5),'main sheet'!$G:$M, 4, 0)) / VLOOKUP(ROUND($A1154,5),'main sheet'!$G:$M, 4, 0)) * P$11</f>
        <v>1.8998631304381872E-2</v>
      </c>
      <c r="Q1154" s="19">
        <f>((VLOOKUP(ROUND($A1154 + (Q$9/12),5),'main sheet'!$G:$M, 4, 0) - VLOOKUP(ROUND($A1154 + (Q$9/12) + (1/12),5),'main sheet'!$G:$M, 4, 0)) / VLOOKUP(ROUND($A1154,5),'main sheet'!$G:$M, 4, 0)) * Q$11</f>
        <v>1.8986060722108743E-2</v>
      </c>
      <c r="R1154" s="19">
        <f>((VLOOKUP(ROUND($A1154 + (R$9/12),5),'main sheet'!$G:$M, 4, 0) - VLOOKUP(ROUND($A1154 + (R$9/12) + (1/12),5),'main sheet'!$G:$M, 4, 0)) / VLOOKUP(ROUND($A1154,5),'main sheet'!$G:$M, 4, 0)) * R$11</f>
        <v>1.8973498457252398E-2</v>
      </c>
      <c r="S1154" s="19">
        <f>((VLOOKUP(ROUND($A1154 + (S$9/12),5),'main sheet'!$G:$M, 4, 0) - VLOOKUP(ROUND($A1154 + (S$9/12) + (1/12),5),'main sheet'!$G:$M, 4, 0)) / VLOOKUP(ROUND($A1154,5),'main sheet'!$G:$M, 4, 0)) * S$11</f>
        <v>1.8960944504309855E-2</v>
      </c>
      <c r="T1154" s="19">
        <f>((VLOOKUP(ROUND($A1154 + (T$9/12),5),'main sheet'!$G:$M, 4, 0) - VLOOKUP(ROUND($A1154 + (T$9/12) + (1/12),5),'main sheet'!$G:$M, 4, 0)) / VLOOKUP(ROUND($A1154,5),'main sheet'!$G:$M, 4, 0)) * T$11</f>
        <v>1.894839885778148E-2</v>
      </c>
      <c r="U1154" s="19">
        <f>((VLOOKUP(ROUND($A1154 + (U$9/12),5),'main sheet'!$G:$M, 4, 0) - VLOOKUP(ROUND($A1154 + (U$9/12) + (1/12),5),'main sheet'!$G:$M, 4, 0)) / VLOOKUP(ROUND($A1154,5),'main sheet'!$G:$M, 4, 0)) * U$11</f>
        <v>1.8935861512170971E-2</v>
      </c>
      <c r="V1154" s="19">
        <f>((VLOOKUP(ROUND($A1154 + (V$9/12),5),'main sheet'!$G:$M, 4, 0) - VLOOKUP(ROUND($A1154 + (V$9/12) + (1/12),5),'main sheet'!$G:$M, 4, 0)) / VLOOKUP(ROUND($A1154,5),'main sheet'!$G:$M, 4, 0)) * V$11</f>
        <v>1.892333246198627E-2</v>
      </c>
      <c r="W1154" s="19">
        <f>((VLOOKUP(ROUND($A1154 + (W$9/12),5),'main sheet'!$G:$M, 4, 0) - VLOOKUP(ROUND($A1154 + (W$9/12) + (1/12),5),'main sheet'!$G:$M, 4, 0)) / VLOOKUP(ROUND($A1154,5),'main sheet'!$G:$M, 4, 0)) * W$11</f>
        <v>1.8910811701738642E-2</v>
      </c>
      <c r="X1154" s="19">
        <f>((VLOOKUP(ROUND($A1154 + (X$9/12),5),'main sheet'!$G:$M, 4, 0) - VLOOKUP(ROUND($A1154 + (X$9/12) + (1/12),5),'main sheet'!$G:$M, 4, 0)) / VLOOKUP(ROUND($A1154,5),'main sheet'!$G:$M, 4, 0)) * X$11</f>
        <v>1.8898299225942695E-2</v>
      </c>
      <c r="Y1154" s="19">
        <f>((VLOOKUP(ROUND($A1154 + (Y$9/12),5),'main sheet'!$G:$M, 4, 0) - VLOOKUP(ROUND($A1154 + (Y$9/12) + (1/12),5),'main sheet'!$G:$M, 4, 0)) / VLOOKUP(ROUND($A1154,5),'main sheet'!$G:$M, 4, 0)) * Y$11</f>
        <v>1.3619563722921127E-2</v>
      </c>
      <c r="Z1154" s="19">
        <f>((VLOOKUP(ROUND($A1154 + (Z$9/12),5),'main sheet'!$G:$M, 4, 0) - VLOOKUP(ROUND($A1154 + (Z$9/12) + (1/12),5),'main sheet'!$G:$M, 4, 0)) / VLOOKUP(ROUND($A1154,5),'main sheet'!$G:$M, 4, 0)) * Z$11</f>
        <v>1.3610552239748388E-2</v>
      </c>
      <c r="AA1154" s="19">
        <f>((VLOOKUP(ROUND($A1154 + (AA$9/12),5),'main sheet'!$G:$M, 4, 0) - VLOOKUP(ROUND($A1154 + (AA$9/12) + (1/12),5),'main sheet'!$G:$M, 4, 0)) / VLOOKUP(ROUND($A1154,5),'main sheet'!$G:$M, 4, 0)) * AA$11</f>
        <v>1.3601546719088888E-2</v>
      </c>
      <c r="AB1154" s="19">
        <f>((VLOOKUP(ROUND($A1154 + (AB$9/12),5),'main sheet'!$G:$M, 4, 0) - VLOOKUP(ROUND($A1154 + (AB$9/12) + (1/12),5),'main sheet'!$G:$M, 4, 0)) / VLOOKUP(ROUND($A1154,5),'main sheet'!$G:$M, 4, 0)) * AB$11</f>
        <v>1.3592547156997481E-2</v>
      </c>
      <c r="AC1154" s="19">
        <f>((VLOOKUP(ROUND($A1154 + (AC$9/12),5),'main sheet'!$G:$M, 4, 0) - VLOOKUP(ROUND($A1154 + (AC$9/12) + (1/12),5),'main sheet'!$G:$M, 4, 0)) / VLOOKUP(ROUND($A1154,5),'main sheet'!$G:$M, 4, 0)) * AC$11</f>
        <v>1.3583553549531642E-2</v>
      </c>
      <c r="AD1154" s="19">
        <f>((VLOOKUP(ROUND($A1154 + (AD$9/12),5),'main sheet'!$G:$M, 4, 0) - VLOOKUP(ROUND($A1154 + (AD$9/12) + (1/12),5),'main sheet'!$G:$M, 4, 0)) / VLOOKUP(ROUND($A1154,5),'main sheet'!$G:$M, 4, 0)) * AD$11</f>
        <v>1.3574565892751449E-2</v>
      </c>
      <c r="AE1154" s="19">
        <f>((VLOOKUP(ROUND($A1154 + (AE$9/12),5),'main sheet'!$G:$M, 4, 0) - VLOOKUP(ROUND($A1154 + (AE$9/12) + (1/12),5),'main sheet'!$G:$M, 4, 0)) / VLOOKUP(ROUND($A1154,5),'main sheet'!$G:$M, 4, 0)) * AE$11</f>
        <v>1.3565584182719586E-2</v>
      </c>
      <c r="AF1154" s="19">
        <f>((VLOOKUP(ROUND($A1154 + (AF$9/12),5),'main sheet'!$G:$M, 4, 0) - VLOOKUP(ROUND($A1154 + (AF$9/12) + (1/12),5),'main sheet'!$G:$M, 4, 0)) / VLOOKUP(ROUND($A1154,5),'main sheet'!$G:$M, 4, 0)) * AF$11</f>
        <v>1.3556608415501345E-2</v>
      </c>
      <c r="AH1154" s="18">
        <f t="shared" si="35"/>
        <v>95.083333333333329</v>
      </c>
      <c r="AI1154" s="19">
        <f t="shared" si="36"/>
        <v>0.58565722771565043</v>
      </c>
    </row>
    <row r="1155" spans="1:35" x14ac:dyDescent="0.3">
      <c r="A1155" s="19">
        <v>95.166666666666671</v>
      </c>
      <c r="C1155" s="19">
        <f>((VLOOKUP(ROUND($A1155 + (C$9/12),5),'main sheet'!$G:$M, 4, 0) - VLOOKUP(ROUND($A1155 + (C$9/12) + (1/12),5),'main sheet'!$G:$M, 4, 0)) / VLOOKUP(ROUND($A1155,5),'main sheet'!$G:$M, 4, 0)) * C$11</f>
        <v>2.5688164511621873E-2</v>
      </c>
      <c r="D1155" s="19">
        <f>((VLOOKUP(ROUND($A1155 + (D$9/12),5),'main sheet'!$G:$M, 4, 0) - VLOOKUP(ROUND($A1155 + (D$9/12) + (1/12),5),'main sheet'!$G:$M, 4, 0)) / VLOOKUP(ROUND($A1155,5),'main sheet'!$G:$M, 4, 0)) * D$11</f>
        <v>2.5663244469609745E-2</v>
      </c>
      <c r="E1155" s="19">
        <f>((VLOOKUP(ROUND($A1155 + (E$9/12),5),'main sheet'!$G:$M, 4, 0) - VLOOKUP(ROUND($A1155 + (E$9/12) + (1/12),5),'main sheet'!$G:$M, 4, 0)) / VLOOKUP(ROUND($A1155,5),'main sheet'!$G:$M, 4, 0)) * E$11</f>
        <v>2.5638348602485272E-2</v>
      </c>
      <c r="F1155" s="19">
        <f>((VLOOKUP(ROUND($A1155 + (F$9/12),5),'main sheet'!$G:$M, 4, 0) - VLOOKUP(ROUND($A1155 + (F$9/12) + (1/12),5),'main sheet'!$G:$M, 4, 0)) / VLOOKUP(ROUND($A1155,5),'main sheet'!$G:$M, 4, 0)) * F$11</f>
        <v>2.5613476886796549E-2</v>
      </c>
      <c r="G1155" s="19">
        <f>((VLOOKUP(ROUND($A1155 + (G$9/12),5),'main sheet'!$G:$M, 4, 0) - VLOOKUP(ROUND($A1155 + (G$9/12) + (1/12),5),'main sheet'!$G:$M, 4, 0)) / VLOOKUP(ROUND($A1155,5),'main sheet'!$G:$M, 4, 0)) * G$11</f>
        <v>2.5588629299114207E-2</v>
      </c>
      <c r="H1155" s="19">
        <f>((VLOOKUP(ROUND($A1155 + (H$9/12),5),'main sheet'!$G:$M, 4, 0) - VLOOKUP(ROUND($A1155 + (H$9/12) + (1/12),5),'main sheet'!$G:$M, 4, 0)) / VLOOKUP(ROUND($A1155,5),'main sheet'!$G:$M, 4, 0)) * H$11</f>
        <v>2.5563805816032018E-2</v>
      </c>
      <c r="I1155" s="19">
        <f>((VLOOKUP(ROUND($A1155 + (I$9/12),5),'main sheet'!$G:$M, 4, 0) - VLOOKUP(ROUND($A1155 + (I$9/12) + (1/12),5),'main sheet'!$G:$M, 4, 0)) / VLOOKUP(ROUND($A1155,5),'main sheet'!$G:$M, 4, 0)) * I$11</f>
        <v>2.5539006414165739E-2</v>
      </c>
      <c r="J1155" s="19">
        <f>((VLOOKUP(ROUND($A1155 + (J$9/12),5),'main sheet'!$G:$M, 4, 0) - VLOOKUP(ROUND($A1155 + (J$9/12) + (1/12),5),'main sheet'!$G:$M, 4, 0)) / VLOOKUP(ROUND($A1155,5),'main sheet'!$G:$M, 4, 0)) * J$11</f>
        <v>2.5514231070154745E-2</v>
      </c>
      <c r="K1155" s="19">
        <f>((VLOOKUP(ROUND($A1155 + (K$9/12),5),'main sheet'!$G:$M, 4, 0) - VLOOKUP(ROUND($A1155 + (K$9/12) + (1/12),5),'main sheet'!$G:$M, 4, 0)) / VLOOKUP(ROUND($A1155,5),'main sheet'!$G:$M, 4, 0)) * K$11</f>
        <v>2.5489479760659833E-2</v>
      </c>
      <c r="L1155" s="19">
        <f>((VLOOKUP(ROUND($A1155 + (L$9/12),5),'main sheet'!$G:$M, 4, 0) - VLOOKUP(ROUND($A1155 + (L$9/12) + (1/12),5),'main sheet'!$G:$M, 4, 0)) / VLOOKUP(ROUND($A1155,5),'main sheet'!$G:$M, 4, 0)) * L$11</f>
        <v>1.9473046000632672E-2</v>
      </c>
      <c r="M1155" s="19">
        <f>((VLOOKUP(ROUND($A1155 + (M$9/12),5),'main sheet'!$G:$M, 4, 0) - VLOOKUP(ROUND($A1155 + (M$9/12) + (1/12),5),'main sheet'!$G:$M, 4, 0)) / VLOOKUP(ROUND($A1155,5),'main sheet'!$G:$M, 4, 0)) * M$11</f>
        <v>1.952635316398324E-2</v>
      </c>
      <c r="N1155" s="19">
        <f>((VLOOKUP(ROUND($A1155 + (N$9/12),5),'main sheet'!$G:$M, 4, 0) - VLOOKUP(ROUND($A1155 + (N$9/12) + (1/12),5),'main sheet'!$G:$M, 4, 0)) / VLOOKUP(ROUND($A1155,5),'main sheet'!$G:$M, 4, 0)) * N$11</f>
        <v>1.9513433410711888E-2</v>
      </c>
      <c r="O1155" s="19">
        <f>((VLOOKUP(ROUND($A1155 + (O$9/12),5),'main sheet'!$G:$M, 4, 0) - VLOOKUP(ROUND($A1155 + (O$9/12) + (1/12),5),'main sheet'!$G:$M, 4, 0)) / VLOOKUP(ROUND($A1155,5),'main sheet'!$G:$M, 4, 0)) * O$11</f>
        <v>1.9500522205889149E-2</v>
      </c>
      <c r="P1155" s="19">
        <f>((VLOOKUP(ROUND($A1155 + (P$9/12),5),'main sheet'!$G:$M, 4, 0) - VLOOKUP(ROUND($A1155 + (P$9/12) + (1/12),5),'main sheet'!$G:$M, 4, 0)) / VLOOKUP(ROUND($A1155,5),'main sheet'!$G:$M, 4, 0)) * P$11</f>
        <v>1.9487619543858879E-2</v>
      </c>
      <c r="Q1155" s="19">
        <f>((VLOOKUP(ROUND($A1155 + (Q$9/12),5),'main sheet'!$G:$M, 4, 0) - VLOOKUP(ROUND($A1155 + (Q$9/12) + (1/12),5),'main sheet'!$G:$M, 4, 0)) / VLOOKUP(ROUND($A1155,5),'main sheet'!$G:$M, 4, 0)) * Q$11</f>
        <v>1.9474725418968369E-2</v>
      </c>
      <c r="R1155" s="19">
        <f>((VLOOKUP(ROUND($A1155 + (R$9/12),5),'main sheet'!$G:$M, 4, 0) - VLOOKUP(ROUND($A1155 + (R$9/12) + (1/12),5),'main sheet'!$G:$M, 4, 0)) / VLOOKUP(ROUND($A1155,5),'main sheet'!$G:$M, 4, 0)) * R$11</f>
        <v>1.9461839825569267E-2</v>
      </c>
      <c r="S1155" s="19">
        <f>((VLOOKUP(ROUND($A1155 + (S$9/12),5),'main sheet'!$G:$M, 4, 0) - VLOOKUP(ROUND($A1155 + (S$9/12) + (1/12),5),'main sheet'!$G:$M, 4, 0)) / VLOOKUP(ROUND($A1155,5),'main sheet'!$G:$M, 4, 0)) * S$11</f>
        <v>1.944896275801665E-2</v>
      </c>
      <c r="T1155" s="19">
        <f>((VLOOKUP(ROUND($A1155 + (T$9/12),5),'main sheet'!$G:$M, 4, 0) - VLOOKUP(ROUND($A1155 + (T$9/12) + (1/12),5),'main sheet'!$G:$M, 4, 0)) / VLOOKUP(ROUND($A1155,5),'main sheet'!$G:$M, 4, 0)) * T$11</f>
        <v>1.9436094210669018E-2</v>
      </c>
      <c r="U1155" s="19">
        <f>((VLOOKUP(ROUND($A1155 + (U$9/12),5),'main sheet'!$G:$M, 4, 0) - VLOOKUP(ROUND($A1155 + (U$9/12) + (1/12),5),'main sheet'!$G:$M, 4, 0)) / VLOOKUP(ROUND($A1155,5),'main sheet'!$G:$M, 4, 0)) * U$11</f>
        <v>1.9423234177889229E-2</v>
      </c>
      <c r="V1155" s="19">
        <f>((VLOOKUP(ROUND($A1155 + (V$9/12),5),'main sheet'!$G:$M, 4, 0) - VLOOKUP(ROUND($A1155 + (V$9/12) + (1/12),5),'main sheet'!$G:$M, 4, 0)) / VLOOKUP(ROUND($A1155,5),'main sheet'!$G:$M, 4, 0)) * V$11</f>
        <v>1.9410382654043552E-2</v>
      </c>
      <c r="W1155" s="19">
        <f>((VLOOKUP(ROUND($A1155 + (W$9/12),5),'main sheet'!$G:$M, 4, 0) - VLOOKUP(ROUND($A1155 + (W$9/12) + (1/12),5),'main sheet'!$G:$M, 4, 0)) / VLOOKUP(ROUND($A1155,5),'main sheet'!$G:$M, 4, 0)) * W$11</f>
        <v>1.9397539633501687E-2</v>
      </c>
      <c r="X1155" s="19">
        <f>((VLOOKUP(ROUND($A1155 + (X$9/12),5),'main sheet'!$G:$M, 4, 0) - VLOOKUP(ROUND($A1155 + (X$9/12) + (1/12),5),'main sheet'!$G:$M, 4, 0)) / VLOOKUP(ROUND($A1155,5),'main sheet'!$G:$M, 4, 0)) * X$11</f>
        <v>1.3979354647094495E-2</v>
      </c>
      <c r="Y1155" s="19">
        <f>((VLOOKUP(ROUND($A1155 + (Y$9/12),5),'main sheet'!$G:$M, 4, 0) - VLOOKUP(ROUND($A1155 + (Y$9/12) + (1/12),5),'main sheet'!$G:$M, 4, 0)) / VLOOKUP(ROUND($A1155,5),'main sheet'!$G:$M, 4, 0)) * Y$11</f>
        <v>1.397010510564582E-2</v>
      </c>
      <c r="Z1155" s="19">
        <f>((VLOOKUP(ROUND($A1155 + (Z$9/12),5),'main sheet'!$G:$M, 4, 0) - VLOOKUP(ROUND($A1155 + (Z$9/12) + (1/12),5),'main sheet'!$G:$M, 4, 0)) / VLOOKUP(ROUND($A1155,5),'main sheet'!$G:$M, 4, 0)) * Z$11</f>
        <v>1.3960861684223367E-2</v>
      </c>
      <c r="AA1155" s="19">
        <f>((VLOOKUP(ROUND($A1155 + (AA$9/12),5),'main sheet'!$G:$M, 4, 0) - VLOOKUP(ROUND($A1155 + (AA$9/12) + (1/12),5),'main sheet'!$G:$M, 4, 0)) / VLOOKUP(ROUND($A1155,5),'main sheet'!$G:$M, 4, 0)) * AA$11</f>
        <v>1.3951624378777778E-2</v>
      </c>
      <c r="AB1155" s="19">
        <f>((VLOOKUP(ROUND($A1155 + (AB$9/12),5),'main sheet'!$G:$M, 4, 0) - VLOOKUP(ROUND($A1155 + (AB$9/12) + (1/12),5),'main sheet'!$G:$M, 4, 0)) / VLOOKUP(ROUND($A1155,5),'main sheet'!$G:$M, 4, 0)) * AB$11</f>
        <v>1.3942393185262369E-2</v>
      </c>
      <c r="AC1155" s="19">
        <f>((VLOOKUP(ROUND($A1155 + (AC$9/12),5),'main sheet'!$G:$M, 4, 0) - VLOOKUP(ROUND($A1155 + (AC$9/12) + (1/12),5),'main sheet'!$G:$M, 4, 0)) / VLOOKUP(ROUND($A1155,5),'main sheet'!$G:$M, 4, 0)) * AC$11</f>
        <v>1.393316809963314E-2</v>
      </c>
      <c r="AD1155" s="19">
        <f>((VLOOKUP(ROUND($A1155 + (AD$9/12),5),'main sheet'!$G:$M, 4, 0) - VLOOKUP(ROUND($A1155 + (AD$9/12) + (1/12),5),'main sheet'!$G:$M, 4, 0)) / VLOOKUP(ROUND($A1155,5),'main sheet'!$G:$M, 4, 0)) * AD$11</f>
        <v>1.3923949117848762E-2</v>
      </c>
      <c r="AE1155" s="19">
        <f>((VLOOKUP(ROUND($A1155 + (AE$9/12),5),'main sheet'!$G:$M, 4, 0) - VLOOKUP(ROUND($A1155 + (AE$9/12) + (1/12),5),'main sheet'!$G:$M, 4, 0)) / VLOOKUP(ROUND($A1155,5),'main sheet'!$G:$M, 4, 0)) * AE$11</f>
        <v>1.3914736235870584E-2</v>
      </c>
      <c r="AF1155" s="19">
        <f>((VLOOKUP(ROUND($A1155 + (AF$9/12),5),'main sheet'!$G:$M, 4, 0) - VLOOKUP(ROUND($A1155 + (AF$9/12) + (1/12),5),'main sheet'!$G:$M, 4, 0)) / VLOOKUP(ROUND($A1155,5),'main sheet'!$G:$M, 4, 0)) * AF$11</f>
        <v>1.3905529449662621E-2</v>
      </c>
      <c r="AH1155" s="18">
        <f t="shared" si="35"/>
        <v>95.166666666666671</v>
      </c>
      <c r="AI1155" s="19">
        <f t="shared" si="36"/>
        <v>0.58933386173839253</v>
      </c>
    </row>
    <row r="1156" spans="1:35" x14ac:dyDescent="0.3">
      <c r="A1156" s="19">
        <v>95.25</v>
      </c>
      <c r="C1156" s="19">
        <f>((VLOOKUP(ROUND($A1156 + (C$9/12),5),'main sheet'!$G:$M, 4, 0) - VLOOKUP(ROUND($A1156 + (C$9/12) + (1/12),5),'main sheet'!$G:$M, 4, 0)) / VLOOKUP(ROUND($A1156,5),'main sheet'!$G:$M, 4, 0)) * C$11</f>
        <v>2.6366795120320613E-2</v>
      </c>
      <c r="D1156" s="19">
        <f>((VLOOKUP(ROUND($A1156 + (D$9/12),5),'main sheet'!$G:$M, 4, 0) - VLOOKUP(ROUND($A1156 + (D$9/12) + (1/12),5),'main sheet'!$G:$M, 4, 0)) / VLOOKUP(ROUND($A1156,5),'main sheet'!$G:$M, 4, 0)) * D$11</f>
        <v>2.6341216739980165E-2</v>
      </c>
      <c r="E1156" s="19">
        <f>((VLOOKUP(ROUND($A1156 + (E$9/12),5),'main sheet'!$G:$M, 4, 0) - VLOOKUP(ROUND($A1156 + (E$9/12) + (1/12),5),'main sheet'!$G:$M, 4, 0)) / VLOOKUP(ROUND($A1156,5),'main sheet'!$G:$M, 4, 0)) * E$11</f>
        <v>2.63156631731803E-2</v>
      </c>
      <c r="F1156" s="19">
        <f>((VLOOKUP(ROUND($A1156 + (F$9/12),5),'main sheet'!$G:$M, 4, 0) - VLOOKUP(ROUND($A1156 + (F$9/12) + (1/12),5),'main sheet'!$G:$M, 4, 0)) / VLOOKUP(ROUND($A1156,5),'main sheet'!$G:$M, 4, 0)) * F$11</f>
        <v>2.6290134395849339E-2</v>
      </c>
      <c r="G1156" s="19">
        <f>((VLOOKUP(ROUND($A1156 + (G$9/12),5),'main sheet'!$G:$M, 4, 0) - VLOOKUP(ROUND($A1156 + (G$9/12) + (1/12),5),'main sheet'!$G:$M, 4, 0)) / VLOOKUP(ROUND($A1156,5),'main sheet'!$G:$M, 4, 0)) * G$11</f>
        <v>2.6264630383939395E-2</v>
      </c>
      <c r="H1156" s="19">
        <f>((VLOOKUP(ROUND($A1156 + (H$9/12),5),'main sheet'!$G:$M, 4, 0) - VLOOKUP(ROUND($A1156 + (H$9/12) + (1/12),5),'main sheet'!$G:$M, 4, 0)) / VLOOKUP(ROUND($A1156,5),'main sheet'!$G:$M, 4, 0)) * H$11</f>
        <v>2.623915111342514E-2</v>
      </c>
      <c r="I1156" s="19">
        <f>((VLOOKUP(ROUND($A1156 + (I$9/12),5),'main sheet'!$G:$M, 4, 0) - VLOOKUP(ROUND($A1156 + (I$9/12) + (1/12),5),'main sheet'!$G:$M, 4, 0)) / VLOOKUP(ROUND($A1156,5),'main sheet'!$G:$M, 4, 0)) * I$11</f>
        <v>2.6213696560305522E-2</v>
      </c>
      <c r="J1156" s="19">
        <f>((VLOOKUP(ROUND($A1156 + (J$9/12),5),'main sheet'!$G:$M, 4, 0) - VLOOKUP(ROUND($A1156 + (J$9/12) + (1/12),5),'main sheet'!$G:$M, 4, 0)) / VLOOKUP(ROUND($A1156,5),'main sheet'!$G:$M, 4, 0)) * J$11</f>
        <v>2.6188266700601513E-2</v>
      </c>
      <c r="K1156" s="19">
        <f>((VLOOKUP(ROUND($A1156 + (K$9/12),5),'main sheet'!$G:$M, 4, 0) - VLOOKUP(ROUND($A1156 + (K$9/12) + (1/12),5),'main sheet'!$G:$M, 4, 0)) / VLOOKUP(ROUND($A1156,5),'main sheet'!$G:$M, 4, 0)) * K$11</f>
        <v>2.0006894096156663E-2</v>
      </c>
      <c r="L1156" s="19">
        <f>((VLOOKUP(ROUND($A1156 + (L$9/12),5),'main sheet'!$G:$M, 4, 0) - VLOOKUP(ROUND($A1156 + (L$9/12) + (1/12),5),'main sheet'!$G:$M, 4, 0)) / VLOOKUP(ROUND($A1156,5),'main sheet'!$G:$M, 4, 0)) * L$11</f>
        <v>1.9987485444316933E-2</v>
      </c>
      <c r="M1156" s="19">
        <f>((VLOOKUP(ROUND($A1156 + (M$9/12),5),'main sheet'!$G:$M, 4, 0) - VLOOKUP(ROUND($A1156 + (M$9/12) + (1/12),5),'main sheet'!$G:$M, 4, 0)) / VLOOKUP(ROUND($A1156,5),'main sheet'!$G:$M, 4, 0)) * M$11</f>
        <v>2.0042200877716954E-2</v>
      </c>
      <c r="N1156" s="19">
        <f>((VLOOKUP(ROUND($A1156 + (N$9/12),5),'main sheet'!$G:$M, 4, 0) - VLOOKUP(ROUND($A1156 + (N$9/12) + (1/12),5),'main sheet'!$G:$M, 4, 0)) / VLOOKUP(ROUND($A1156,5),'main sheet'!$G:$M, 4, 0)) * N$11</f>
        <v>2.0028939810062471E-2</v>
      </c>
      <c r="O1156" s="19">
        <f>((VLOOKUP(ROUND($A1156 + (O$9/12),5),'main sheet'!$G:$M, 4, 0) - VLOOKUP(ROUND($A1156 + (O$9/12) + (1/12),5),'main sheet'!$G:$M, 4, 0)) / VLOOKUP(ROUND($A1156,5),'main sheet'!$G:$M, 4, 0)) * O$11</f>
        <v>2.0015687516689744E-2</v>
      </c>
      <c r="P1156" s="19">
        <f>((VLOOKUP(ROUND($A1156 + (P$9/12),5),'main sheet'!$G:$M, 4, 0) - VLOOKUP(ROUND($A1156 + (P$9/12) + (1/12),5),'main sheet'!$G:$M, 4, 0)) / VLOOKUP(ROUND($A1156,5),'main sheet'!$G:$M, 4, 0)) * P$11</f>
        <v>2.0002443991792882E-2</v>
      </c>
      <c r="Q1156" s="19">
        <f>((VLOOKUP(ROUND($A1156 + (Q$9/12),5),'main sheet'!$G:$M, 4, 0) - VLOOKUP(ROUND($A1156 + (Q$9/12) + (1/12),5),'main sheet'!$G:$M, 4, 0)) / VLOOKUP(ROUND($A1156,5),'main sheet'!$G:$M, 4, 0)) * Q$11</f>
        <v>1.9989209229570482E-2</v>
      </c>
      <c r="R1156" s="19">
        <f>((VLOOKUP(ROUND($A1156 + (R$9/12),5),'main sheet'!$G:$M, 4, 0) - VLOOKUP(ROUND($A1156 + (R$9/12) + (1/12),5),'main sheet'!$G:$M, 4, 0)) / VLOOKUP(ROUND($A1156,5),'main sheet'!$G:$M, 4, 0)) * R$11</f>
        <v>1.9975983224224659E-2</v>
      </c>
      <c r="S1156" s="19">
        <f>((VLOOKUP(ROUND($A1156 + (S$9/12),5),'main sheet'!$G:$M, 4, 0) - VLOOKUP(ROUND($A1156 + (S$9/12) + (1/12),5),'main sheet'!$G:$M, 4, 0)) / VLOOKUP(ROUND($A1156,5),'main sheet'!$G:$M, 4, 0)) * S$11</f>
        <v>1.9962765969961035E-2</v>
      </c>
      <c r="T1156" s="19">
        <f>((VLOOKUP(ROUND($A1156 + (T$9/12),5),'main sheet'!$G:$M, 4, 0) - VLOOKUP(ROUND($A1156 + (T$9/12) + (1/12),5),'main sheet'!$G:$M, 4, 0)) / VLOOKUP(ROUND($A1156,5),'main sheet'!$G:$M, 4, 0)) * T$11</f>
        <v>1.9949557460989718E-2</v>
      </c>
      <c r="U1156" s="19">
        <f>((VLOOKUP(ROUND($A1156 + (U$9/12),5),'main sheet'!$G:$M, 4, 0) - VLOOKUP(ROUND($A1156 + (U$9/12) + (1/12),5),'main sheet'!$G:$M, 4, 0)) / VLOOKUP(ROUND($A1156,5),'main sheet'!$G:$M, 4, 0)) * U$11</f>
        <v>1.9936357691524322E-2</v>
      </c>
      <c r="V1156" s="19">
        <f>((VLOOKUP(ROUND($A1156 + (V$9/12),5),'main sheet'!$G:$M, 4, 0) - VLOOKUP(ROUND($A1156 + (V$9/12) + (1/12),5),'main sheet'!$G:$M, 4, 0)) / VLOOKUP(ROUND($A1156,5),'main sheet'!$G:$M, 4, 0)) * V$11</f>
        <v>1.9923166655781969E-2</v>
      </c>
      <c r="W1156" s="19">
        <f>((VLOOKUP(ROUND($A1156 + (W$9/12),5),'main sheet'!$G:$M, 4, 0) - VLOOKUP(ROUND($A1156 + (W$9/12) + (1/12),5),'main sheet'!$G:$M, 4, 0)) / VLOOKUP(ROUND($A1156,5),'main sheet'!$G:$M, 4, 0)) * W$11</f>
        <v>1.4358161789411742E-2</v>
      </c>
      <c r="X1156" s="19">
        <f>((VLOOKUP(ROUND($A1156 + (X$9/12),5),'main sheet'!$G:$M, 4, 0) - VLOOKUP(ROUND($A1156 + (X$9/12) + (1/12),5),'main sheet'!$G:$M, 4, 0)) / VLOOKUP(ROUND($A1156,5),'main sheet'!$G:$M, 4, 0)) * X$11</f>
        <v>1.4348661607468397E-2</v>
      </c>
      <c r="Y1156" s="19">
        <f>((VLOOKUP(ROUND($A1156 + (Y$9/12),5),'main sheet'!$G:$M, 4, 0) - VLOOKUP(ROUND($A1156 + (Y$9/12) + (1/12),5),'main sheet'!$G:$M, 4, 0)) / VLOOKUP(ROUND($A1156,5),'main sheet'!$G:$M, 4, 0)) * Y$11</f>
        <v>1.4339167711389376E-2</v>
      </c>
      <c r="Z1156" s="19">
        <f>((VLOOKUP(ROUND($A1156 + (Z$9/12),5),'main sheet'!$G:$M, 4, 0) - VLOOKUP(ROUND($A1156 + (Z$9/12) + (1/12),5),'main sheet'!$G:$M, 4, 0)) / VLOOKUP(ROUND($A1156,5),'main sheet'!$G:$M, 4, 0)) * Z$11</f>
        <v>1.4329680097015591E-2</v>
      </c>
      <c r="AA1156" s="19">
        <f>((VLOOKUP(ROUND($A1156 + (AA$9/12),5),'main sheet'!$G:$M, 4, 0) - VLOOKUP(ROUND($A1156 + (AA$9/12) + (1/12),5),'main sheet'!$G:$M, 4, 0)) / VLOOKUP(ROUND($A1156,5),'main sheet'!$G:$M, 4, 0)) * AA$11</f>
        <v>1.4320198760190708E-2</v>
      </c>
      <c r="AB1156" s="19">
        <f>((VLOOKUP(ROUND($A1156 + (AB$9/12),5),'main sheet'!$G:$M, 4, 0) - VLOOKUP(ROUND($A1156 + (AB$9/12) + (1/12),5),'main sheet'!$G:$M, 4, 0)) / VLOOKUP(ROUND($A1156,5),'main sheet'!$G:$M, 4, 0)) * AB$11</f>
        <v>1.4310723696761139E-2</v>
      </c>
      <c r="AC1156" s="19">
        <f>((VLOOKUP(ROUND($A1156 + (AC$9/12),5),'main sheet'!$G:$M, 4, 0) - VLOOKUP(ROUND($A1156 + (AC$9/12) + (1/12),5),'main sheet'!$G:$M, 4, 0)) / VLOOKUP(ROUND($A1156,5),'main sheet'!$G:$M, 4, 0)) * AC$11</f>
        <v>1.430125490257605E-2</v>
      </c>
      <c r="AD1156" s="19">
        <f>((VLOOKUP(ROUND($A1156 + (AD$9/12),5),'main sheet'!$G:$M, 4, 0) - VLOOKUP(ROUND($A1156 + (AD$9/12) + (1/12),5),'main sheet'!$G:$M, 4, 0)) / VLOOKUP(ROUND($A1156,5),'main sheet'!$G:$M, 4, 0)) * AD$11</f>
        <v>1.4291792373487345E-2</v>
      </c>
      <c r="AE1156" s="19">
        <f>((VLOOKUP(ROUND($A1156 + (AE$9/12),5),'main sheet'!$G:$M, 4, 0) - VLOOKUP(ROUND($A1156 + (AE$9/12) + (1/12),5),'main sheet'!$G:$M, 4, 0)) / VLOOKUP(ROUND($A1156,5),'main sheet'!$G:$M, 4, 0)) * AE$11</f>
        <v>1.428233610534968E-2</v>
      </c>
      <c r="AF1156" s="19">
        <f>((VLOOKUP(ROUND($A1156 + (AF$9/12),5),'main sheet'!$G:$M, 4, 0) - VLOOKUP(ROUND($A1156 + (AF$9/12) + (1/12),5),'main sheet'!$G:$M, 4, 0)) / VLOOKUP(ROUND($A1156,5),'main sheet'!$G:$M, 4, 0)) * AF$11</f>
        <v>1.4272886094020451E-2</v>
      </c>
      <c r="AH1156" s="18">
        <f t="shared" si="35"/>
        <v>95.25</v>
      </c>
      <c r="AI1156" s="19">
        <f t="shared" si="36"/>
        <v>0.59319510929406039</v>
      </c>
    </row>
    <row r="1157" spans="1:35" x14ac:dyDescent="0.3">
      <c r="A1157" s="19">
        <v>95.333333333333329</v>
      </c>
      <c r="C1157" s="19">
        <f>((VLOOKUP(ROUND($A1157 + (C$9/12),5),'main sheet'!$G:$M, 4, 0) - VLOOKUP(ROUND($A1157 + (C$9/12) + (1/12),5),'main sheet'!$G:$M, 4, 0)) / VLOOKUP(ROUND($A1157,5),'main sheet'!$G:$M, 4, 0)) * C$11</f>
        <v>2.7082254844255887E-2</v>
      </c>
      <c r="D1157" s="19">
        <f>((VLOOKUP(ROUND($A1157 + (D$9/12),5),'main sheet'!$G:$M, 4, 0) - VLOOKUP(ROUND($A1157 + (D$9/12) + (1/12),5),'main sheet'!$G:$M, 4, 0)) / VLOOKUP(ROUND($A1157,5),'main sheet'!$G:$M, 4, 0)) * D$11</f>
        <v>2.7055982397729023E-2</v>
      </c>
      <c r="E1157" s="19">
        <f>((VLOOKUP(ROUND($A1157 + (E$9/12),5),'main sheet'!$G:$M, 4, 0) - VLOOKUP(ROUND($A1157 + (E$9/12) + (1/12),5),'main sheet'!$G:$M, 4, 0)) / VLOOKUP(ROUND($A1157,5),'main sheet'!$G:$M, 4, 0)) * E$11</f>
        <v>2.7029735438054991E-2</v>
      </c>
      <c r="F1157" s="19">
        <f>((VLOOKUP(ROUND($A1157 + (F$9/12),5),'main sheet'!$G:$M, 4, 0) - VLOOKUP(ROUND($A1157 + (F$9/12) + (1/12),5),'main sheet'!$G:$M, 4, 0)) / VLOOKUP(ROUND($A1157,5),'main sheet'!$G:$M, 4, 0)) * F$11</f>
        <v>2.7003513940509365E-2</v>
      </c>
      <c r="G1157" s="19">
        <f>((VLOOKUP(ROUND($A1157 + (G$9/12),5),'main sheet'!$G:$M, 4, 0) - VLOOKUP(ROUND($A1157 + (G$9/12) + (1/12),5),'main sheet'!$G:$M, 4, 0)) / VLOOKUP(ROUND($A1157,5),'main sheet'!$G:$M, 4, 0)) * G$11</f>
        <v>2.6977317880390952E-2</v>
      </c>
      <c r="H1157" s="19">
        <f>((VLOOKUP(ROUND($A1157 + (H$9/12),5),'main sheet'!$G:$M, 4, 0) - VLOOKUP(ROUND($A1157 + (H$9/12) + (1/12),5),'main sheet'!$G:$M, 4, 0)) / VLOOKUP(ROUND($A1157,5),'main sheet'!$G:$M, 4, 0)) * H$11</f>
        <v>2.6951147233023484E-2</v>
      </c>
      <c r="I1157" s="19">
        <f>((VLOOKUP(ROUND($A1157 + (I$9/12),5),'main sheet'!$G:$M, 4, 0) - VLOOKUP(ROUND($A1157 + (I$9/12) + (1/12),5),'main sheet'!$G:$M, 4, 0)) / VLOOKUP(ROUND($A1157,5),'main sheet'!$G:$M, 4, 0)) * I$11</f>
        <v>2.6925001973753342E-2</v>
      </c>
      <c r="J1157" s="19">
        <f>((VLOOKUP(ROUND($A1157 + (J$9/12),5),'main sheet'!$G:$M, 4, 0) - VLOOKUP(ROUND($A1157 + (J$9/12) + (1/12),5),'main sheet'!$G:$M, 4, 0)) / VLOOKUP(ROUND($A1157,5),'main sheet'!$G:$M, 4, 0)) * J$11</f>
        <v>2.0569733353728196E-2</v>
      </c>
      <c r="K1157" s="19">
        <f>((VLOOKUP(ROUND($A1157 + (K$9/12),5),'main sheet'!$G:$M, 4, 0) - VLOOKUP(ROUND($A1157 + (K$9/12) + (1/12),5),'main sheet'!$G:$M, 4, 0)) / VLOOKUP(ROUND($A1157,5),'main sheet'!$G:$M, 4, 0)) * K$11</f>
        <v>2.0549778692540911E-2</v>
      </c>
      <c r="L1157" s="19">
        <f>((VLOOKUP(ROUND($A1157 + (L$9/12),5),'main sheet'!$G:$M, 4, 0) - VLOOKUP(ROUND($A1157 + (L$9/12) + (1/12),5),'main sheet'!$G:$M, 4, 0)) / VLOOKUP(ROUND($A1157,5),'main sheet'!$G:$M, 4, 0)) * L$11</f>
        <v>2.0529843389334203E-2</v>
      </c>
      <c r="M1157" s="19">
        <f>((VLOOKUP(ROUND($A1157 + (M$9/12),5),'main sheet'!$G:$M, 4, 0) - VLOOKUP(ROUND($A1157 + (M$9/12) + (1/12),5),'main sheet'!$G:$M, 4, 0)) / VLOOKUP(ROUND($A1157,5),'main sheet'!$G:$M, 4, 0)) * M$11</f>
        <v>2.0586043519251172E-2</v>
      </c>
      <c r="N1157" s="19">
        <f>((VLOOKUP(ROUND($A1157 + (N$9/12),5),'main sheet'!$G:$M, 4, 0) - VLOOKUP(ROUND($A1157 + (N$9/12) + (1/12),5),'main sheet'!$G:$M, 4, 0)) / VLOOKUP(ROUND($A1157,5),'main sheet'!$G:$M, 4, 0)) * N$11</f>
        <v>2.0572422614166426E-2</v>
      </c>
      <c r="O1157" s="19">
        <f>((VLOOKUP(ROUND($A1157 + (O$9/12),5),'main sheet'!$G:$M, 4, 0) - VLOOKUP(ROUND($A1157 + (O$9/12) + (1/12),5),'main sheet'!$G:$M, 4, 0)) / VLOOKUP(ROUND($A1157,5),'main sheet'!$G:$M, 4, 0)) * O$11</f>
        <v>2.0558810721452166E-2</v>
      </c>
      <c r="P1157" s="19">
        <f>((VLOOKUP(ROUND($A1157 + (P$9/12),5),'main sheet'!$G:$M, 4, 0) - VLOOKUP(ROUND($A1157 + (P$9/12) + (1/12),5),'main sheet'!$G:$M, 4, 0)) / VLOOKUP(ROUND($A1157,5),'main sheet'!$G:$M, 4, 0)) * P$11</f>
        <v>2.0545207835145601E-2</v>
      </c>
      <c r="Q1157" s="19">
        <f>((VLOOKUP(ROUND($A1157 + (Q$9/12),5),'main sheet'!$G:$M, 4, 0) - VLOOKUP(ROUND($A1157 + (Q$9/12) + (1/12),5),'main sheet'!$G:$M, 4, 0)) / VLOOKUP(ROUND($A1157,5),'main sheet'!$G:$M, 4, 0)) * Q$11</f>
        <v>2.0531613949287583E-2</v>
      </c>
      <c r="R1157" s="19">
        <f>((VLOOKUP(ROUND($A1157 + (R$9/12),5),'main sheet'!$G:$M, 4, 0) - VLOOKUP(ROUND($A1157 + (R$9/12) + (1/12),5),'main sheet'!$G:$M, 4, 0)) / VLOOKUP(ROUND($A1157,5),'main sheet'!$G:$M, 4, 0)) * R$11</f>
        <v>2.0518029057922584E-2</v>
      </c>
      <c r="S1157" s="19">
        <f>((VLOOKUP(ROUND($A1157 + (S$9/12),5),'main sheet'!$G:$M, 4, 0) - VLOOKUP(ROUND($A1157 + (S$9/12) + (1/12),5),'main sheet'!$G:$M, 4, 0)) / VLOOKUP(ROUND($A1157,5),'main sheet'!$G:$M, 4, 0)) * S$11</f>
        <v>2.0504453155099644E-2</v>
      </c>
      <c r="T1157" s="19">
        <f>((VLOOKUP(ROUND($A1157 + (T$9/12),5),'main sheet'!$G:$M, 4, 0) - VLOOKUP(ROUND($A1157 + (T$9/12) + (1/12),5),'main sheet'!$G:$M, 4, 0)) / VLOOKUP(ROUND($A1157,5),'main sheet'!$G:$M, 4, 0)) * T$11</f>
        <v>2.0490886234871428E-2</v>
      </c>
      <c r="U1157" s="19">
        <f>((VLOOKUP(ROUND($A1157 + (U$9/12),5),'main sheet'!$G:$M, 4, 0) - VLOOKUP(ROUND($A1157 + (U$9/12) + (1/12),5),'main sheet'!$G:$M, 4, 0)) / VLOOKUP(ROUND($A1157,5),'main sheet'!$G:$M, 4, 0)) * U$11</f>
        <v>2.0477328291294228E-2</v>
      </c>
      <c r="V1157" s="19">
        <f>((VLOOKUP(ROUND($A1157 + (V$9/12),5),'main sheet'!$G:$M, 4, 0) - VLOOKUP(ROUND($A1157 + (V$9/12) + (1/12),5),'main sheet'!$G:$M, 4, 0)) / VLOOKUP(ROUND($A1157,5),'main sheet'!$G:$M, 4, 0)) * V$11</f>
        <v>1.475753316232855E-2</v>
      </c>
      <c r="W1157" s="19">
        <f>((VLOOKUP(ROUND($A1157 + (W$9/12),5),'main sheet'!$G:$M, 4, 0) - VLOOKUP(ROUND($A1157 + (W$9/12) + (1/12),5),'main sheet'!$G:$M, 4, 0)) / VLOOKUP(ROUND($A1157,5),'main sheet'!$G:$M, 4, 0)) * W$11</f>
        <v>1.4747768733418126E-2</v>
      </c>
      <c r="X1157" s="19">
        <f>((VLOOKUP(ROUND($A1157 + (X$9/12),5),'main sheet'!$G:$M, 4, 0) - VLOOKUP(ROUND($A1157 + (X$9/12) + (1/12),5),'main sheet'!$G:$M, 4, 0)) / VLOOKUP(ROUND($A1157,5),'main sheet'!$G:$M, 4, 0)) * X$11</f>
        <v>1.473801076521295E-2</v>
      </c>
      <c r="Y1157" s="19">
        <f>((VLOOKUP(ROUND($A1157 + (Y$9/12),5),'main sheet'!$G:$M, 4, 0) - VLOOKUP(ROUND($A1157 + (Y$9/12) + (1/12),5),'main sheet'!$G:$M, 4, 0)) / VLOOKUP(ROUND($A1157,5),'main sheet'!$G:$M, 4, 0)) * Y$11</f>
        <v>1.472825925343825E-2</v>
      </c>
      <c r="Z1157" s="19">
        <f>((VLOOKUP(ROUND($A1157 + (Z$9/12),5),'main sheet'!$G:$M, 4, 0) - VLOOKUP(ROUND($A1157 + (Z$9/12) + (1/12),5),'main sheet'!$G:$M, 4, 0)) / VLOOKUP(ROUND($A1157,5),'main sheet'!$G:$M, 4, 0)) * Z$11</f>
        <v>1.471851419382208E-2</v>
      </c>
      <c r="AA1157" s="19">
        <f>((VLOOKUP(ROUND($A1157 + (AA$9/12),5),'main sheet'!$G:$M, 4, 0) - VLOOKUP(ROUND($A1157 + (AA$9/12) + (1/12),5),'main sheet'!$G:$M, 4, 0)) / VLOOKUP(ROUND($A1157,5),'main sheet'!$G:$M, 4, 0)) * AA$11</f>
        <v>1.4708775582095325E-2</v>
      </c>
      <c r="AB1157" s="19">
        <f>((VLOOKUP(ROUND($A1157 + (AB$9/12),5),'main sheet'!$G:$M, 4, 0) - VLOOKUP(ROUND($A1157 + (AB$9/12) + (1/12),5),'main sheet'!$G:$M, 4, 0)) / VLOOKUP(ROUND($A1157,5),'main sheet'!$G:$M, 4, 0)) * AB$11</f>
        <v>1.469904341399169E-2</v>
      </c>
      <c r="AC1157" s="19">
        <f>((VLOOKUP(ROUND($A1157 + (AC$9/12),5),'main sheet'!$G:$M, 4, 0) - VLOOKUP(ROUND($A1157 + (AC$9/12) + (1/12),5),'main sheet'!$G:$M, 4, 0)) / VLOOKUP(ROUND($A1157,5),'main sheet'!$G:$M, 4, 0)) * AC$11</f>
        <v>1.4689317685247706E-2</v>
      </c>
      <c r="AD1157" s="19">
        <f>((VLOOKUP(ROUND($A1157 + (AD$9/12),5),'main sheet'!$G:$M, 4, 0) - VLOOKUP(ROUND($A1157 + (AD$9/12) + (1/12),5),'main sheet'!$G:$M, 4, 0)) / VLOOKUP(ROUND($A1157,5),'main sheet'!$G:$M, 4, 0)) * AD$11</f>
        <v>1.4679598391602725E-2</v>
      </c>
      <c r="AE1157" s="19">
        <f>((VLOOKUP(ROUND($A1157 + (AE$9/12),5),'main sheet'!$G:$M, 4, 0) - VLOOKUP(ROUND($A1157 + (AE$9/12) + (1/12),5),'main sheet'!$G:$M, 4, 0)) / VLOOKUP(ROUND($A1157,5),'main sheet'!$G:$M, 4, 0)) * AE$11</f>
        <v>1.4669885528798913E-2</v>
      </c>
      <c r="AF1157" s="19">
        <f>((VLOOKUP(ROUND($A1157 + (AF$9/12),5),'main sheet'!$G:$M, 4, 0) - VLOOKUP(ROUND($A1157 + (AF$9/12) + (1/12),5),'main sheet'!$G:$M, 4, 0)) / VLOOKUP(ROUND($A1157,5),'main sheet'!$G:$M, 4, 0)) * AF$11</f>
        <v>1.4660179092581263E-2</v>
      </c>
      <c r="AH1157" s="18">
        <f t="shared" si="35"/>
        <v>95.333333333333329</v>
      </c>
      <c r="AI1157" s="19">
        <f t="shared" si="36"/>
        <v>0.59725599032434873</v>
      </c>
    </row>
    <row r="1158" spans="1:35" x14ac:dyDescent="0.3">
      <c r="A1158" s="19">
        <v>95.416666666666671</v>
      </c>
      <c r="C1158" s="19">
        <f>((VLOOKUP(ROUND($A1158 + (C$9/12),5),'main sheet'!$G:$M, 4, 0) - VLOOKUP(ROUND($A1158 + (C$9/12) + (1/12),5),'main sheet'!$G:$M, 4, 0)) / VLOOKUP(ROUND($A1158,5),'main sheet'!$G:$M, 4, 0)) * C$11</f>
        <v>2.7837625364932426E-2</v>
      </c>
      <c r="D1158" s="19">
        <f>((VLOOKUP(ROUND($A1158 + (D$9/12),5),'main sheet'!$G:$M, 4, 0) - VLOOKUP(ROUND($A1158 + (D$9/12) + (1/12),5),'main sheet'!$G:$M, 4, 0)) / VLOOKUP(ROUND($A1158,5),'main sheet'!$G:$M, 4, 0)) * D$11</f>
        <v>2.7810620134827178E-2</v>
      </c>
      <c r="E1158" s="19">
        <f>((VLOOKUP(ROUND($A1158 + (E$9/12),5),'main sheet'!$G:$M, 4, 0) - VLOOKUP(ROUND($A1158 + (E$9/12) + (1/12),5),'main sheet'!$G:$M, 4, 0)) / VLOOKUP(ROUND($A1158,5),'main sheet'!$G:$M, 4, 0)) * E$11</f>
        <v>2.7783641102447122E-2</v>
      </c>
      <c r="F1158" s="19">
        <f>((VLOOKUP(ROUND($A1158 + (F$9/12),5),'main sheet'!$G:$M, 4, 0) - VLOOKUP(ROUND($A1158 + (F$9/12) + (1/12),5),'main sheet'!$G:$M, 4, 0)) / VLOOKUP(ROUND($A1158,5),'main sheet'!$G:$M, 4, 0)) * F$11</f>
        <v>2.7756688242377439E-2</v>
      </c>
      <c r="G1158" s="19">
        <f>((VLOOKUP(ROUND($A1158 + (G$9/12),5),'main sheet'!$G:$M, 4, 0) - VLOOKUP(ROUND($A1158 + (G$9/12) + (1/12),5),'main sheet'!$G:$M, 4, 0)) / VLOOKUP(ROUND($A1158,5),'main sheet'!$G:$M, 4, 0)) * G$11</f>
        <v>2.7729761529228989E-2</v>
      </c>
      <c r="H1158" s="19">
        <f>((VLOOKUP(ROUND($A1158 + (H$9/12),5),'main sheet'!$G:$M, 4, 0) - VLOOKUP(ROUND($A1158 + (H$9/12) + (1/12),5),'main sheet'!$G:$M, 4, 0)) / VLOOKUP(ROUND($A1158,5),'main sheet'!$G:$M, 4, 0)) * H$11</f>
        <v>2.7702860937635895E-2</v>
      </c>
      <c r="I1158" s="19">
        <f>((VLOOKUP(ROUND($A1158 + (I$9/12),5),'main sheet'!$G:$M, 4, 0) - VLOOKUP(ROUND($A1158 + (I$9/12) + (1/12),5),'main sheet'!$G:$M, 4, 0)) / VLOOKUP(ROUND($A1158,5),'main sheet'!$G:$M, 4, 0)) * I$11</f>
        <v>2.1163989632315233E-2</v>
      </c>
      <c r="J1158" s="19">
        <f>((VLOOKUP(ROUND($A1158 + (J$9/12),5),'main sheet'!$G:$M, 4, 0) - VLOOKUP(ROUND($A1158 + (J$9/12) + (1/12),5),'main sheet'!$G:$M, 4, 0)) / VLOOKUP(ROUND($A1158,5),'main sheet'!$G:$M, 4, 0)) * J$11</f>
        <v>2.114345848418504E-2</v>
      </c>
      <c r="K1158" s="19">
        <f>((VLOOKUP(ROUND($A1158 + (K$9/12),5),'main sheet'!$G:$M, 4, 0) - VLOOKUP(ROUND($A1158 + (K$9/12) + (1/12),5),'main sheet'!$G:$M, 4, 0)) / VLOOKUP(ROUND($A1158,5),'main sheet'!$G:$M, 4, 0)) * K$11</f>
        <v>2.1122947253284351E-2</v>
      </c>
      <c r="L1158" s="19">
        <f>((VLOOKUP(ROUND($A1158 + (L$9/12),5),'main sheet'!$G:$M, 4, 0) - VLOOKUP(ROUND($A1158 + (L$9/12) + (1/12),5),'main sheet'!$G:$M, 4, 0)) / VLOOKUP(ROUND($A1158,5),'main sheet'!$G:$M, 4, 0)) * L$11</f>
        <v>2.1102455920291842E-2</v>
      </c>
      <c r="M1158" s="19">
        <f>((VLOOKUP(ROUND($A1158 + (M$9/12),5),'main sheet'!$G:$M, 4, 0) - VLOOKUP(ROUND($A1158 + (M$9/12) + (1/12),5),'main sheet'!$G:$M, 4, 0)) / VLOOKUP(ROUND($A1158,5),'main sheet'!$G:$M, 4, 0)) * M$11</f>
        <v>2.1160223568188561E-2</v>
      </c>
      <c r="N1158" s="19">
        <f>((VLOOKUP(ROUND($A1158 + (N$9/12),5),'main sheet'!$G:$M, 4, 0) - VLOOKUP(ROUND($A1158 + (N$9/12) + (1/12),5),'main sheet'!$G:$M, 4, 0)) / VLOOKUP(ROUND($A1158,5),'main sheet'!$G:$M, 4, 0)) * N$11</f>
        <v>2.1146222752707465E-2</v>
      </c>
      <c r="O1158" s="19">
        <f>((VLOOKUP(ROUND($A1158 + (O$9/12),5),'main sheet'!$G:$M, 4, 0) - VLOOKUP(ROUND($A1158 + (O$9/12) + (1/12),5),'main sheet'!$G:$M, 4, 0)) / VLOOKUP(ROUND($A1158,5),'main sheet'!$G:$M, 4, 0)) * O$11</f>
        <v>2.1132231200967647E-2</v>
      </c>
      <c r="P1158" s="19">
        <f>((VLOOKUP(ROUND($A1158 + (P$9/12),5),'main sheet'!$G:$M, 4, 0) - VLOOKUP(ROUND($A1158 + (P$9/12) + (1/12),5),'main sheet'!$G:$M, 4, 0)) / VLOOKUP(ROUND($A1158,5),'main sheet'!$G:$M, 4, 0)) * P$11</f>
        <v>2.1118248906839686E-2</v>
      </c>
      <c r="Q1158" s="19">
        <f>((VLOOKUP(ROUND($A1158 + (Q$9/12),5),'main sheet'!$G:$M, 4, 0) - VLOOKUP(ROUND($A1158 + (Q$9/12) + (1/12),5),'main sheet'!$G:$M, 4, 0)) / VLOOKUP(ROUND($A1158,5),'main sheet'!$G:$M, 4, 0)) * Q$11</f>
        <v>2.1104275864197875E-2</v>
      </c>
      <c r="R1158" s="19">
        <f>((VLOOKUP(ROUND($A1158 + (R$9/12),5),'main sheet'!$G:$M, 4, 0) - VLOOKUP(ROUND($A1158 + (R$9/12) + (1/12),5),'main sheet'!$G:$M, 4, 0)) / VLOOKUP(ROUND($A1158,5),'main sheet'!$G:$M, 4, 0)) * R$11</f>
        <v>2.1090312066921243E-2</v>
      </c>
      <c r="S1158" s="19">
        <f>((VLOOKUP(ROUND($A1158 + (S$9/12),5),'main sheet'!$G:$M, 4, 0) - VLOOKUP(ROUND($A1158 + (S$9/12) + (1/12),5),'main sheet'!$G:$M, 4, 0)) / VLOOKUP(ROUND($A1158,5),'main sheet'!$G:$M, 4, 0)) * S$11</f>
        <v>2.1076357508892526E-2</v>
      </c>
      <c r="T1158" s="19">
        <f>((VLOOKUP(ROUND($A1158 + (T$9/12),5),'main sheet'!$G:$M, 4, 0) - VLOOKUP(ROUND($A1158 + (T$9/12) + (1/12),5),'main sheet'!$G:$M, 4, 0)) / VLOOKUP(ROUND($A1158,5),'main sheet'!$G:$M, 4, 0)) * T$11</f>
        <v>2.1062412183998167E-2</v>
      </c>
      <c r="U1158" s="19">
        <f>((VLOOKUP(ROUND($A1158 + (U$9/12),5),'main sheet'!$G:$M, 4, 0) - VLOOKUP(ROUND($A1158 + (U$9/12) + (1/12),5),'main sheet'!$G:$M, 4, 0)) / VLOOKUP(ROUND($A1158,5),'main sheet'!$G:$M, 4, 0)) * U$11</f>
        <v>1.5179189485189456E-2</v>
      </c>
      <c r="V1158" s="19">
        <f>((VLOOKUP(ROUND($A1158 + (V$9/12),5),'main sheet'!$G:$M, 4, 0) - VLOOKUP(ROUND($A1158 + (V$9/12) + (1/12),5),'main sheet'!$G:$M, 4, 0)) / VLOOKUP(ROUND($A1158,5),'main sheet'!$G:$M, 4, 0)) * V$11</f>
        <v>1.5169146064313105E-2</v>
      </c>
      <c r="W1158" s="19">
        <f>((VLOOKUP(ROUND($A1158 + (W$9/12),5),'main sheet'!$G:$M, 4, 0) - VLOOKUP(ROUND($A1158 + (W$9/12) + (1/12),5),'main sheet'!$G:$M, 4, 0)) / VLOOKUP(ROUND($A1158,5),'main sheet'!$G:$M, 4, 0)) * W$11</f>
        <v>1.5159109288739059E-2</v>
      </c>
      <c r="X1158" s="19">
        <f>((VLOOKUP(ROUND($A1158 + (X$9/12),5),'main sheet'!$G:$M, 4, 0) - VLOOKUP(ROUND($A1158 + (X$9/12) + (1/12),5),'main sheet'!$G:$M, 4, 0)) / VLOOKUP(ROUND($A1158,5),'main sheet'!$G:$M, 4, 0)) * X$11</f>
        <v>1.5149079154070409E-2</v>
      </c>
      <c r="Y1158" s="19">
        <f>((VLOOKUP(ROUND($A1158 + (Y$9/12),5),'main sheet'!$G:$M, 4, 0) - VLOOKUP(ROUND($A1158 + (Y$9/12) + (1/12),5),'main sheet'!$G:$M, 4, 0)) / VLOOKUP(ROUND($A1158,5),'main sheet'!$G:$M, 4, 0)) * Y$11</f>
        <v>1.5139055655913149E-2</v>
      </c>
      <c r="Z1158" s="19">
        <f>((VLOOKUP(ROUND($A1158 + (Z$9/12),5),'main sheet'!$G:$M, 4, 0) - VLOOKUP(ROUND($A1158 + (Z$9/12) + (1/12),5),'main sheet'!$G:$M, 4, 0)) / VLOOKUP(ROUND($A1158,5),'main sheet'!$G:$M, 4, 0)) * Z$11</f>
        <v>1.5129038789876183E-2</v>
      </c>
      <c r="AA1158" s="19">
        <f>((VLOOKUP(ROUND($A1158 + (AA$9/12),5),'main sheet'!$G:$M, 4, 0) - VLOOKUP(ROUND($A1158 + (AA$9/12) + (1/12),5),'main sheet'!$G:$M, 4, 0)) / VLOOKUP(ROUND($A1158,5),'main sheet'!$G:$M, 4, 0)) * AA$11</f>
        <v>1.5119028551571323E-2</v>
      </c>
      <c r="AB1158" s="19">
        <f>((VLOOKUP(ROUND($A1158 + (AB$9/12),5),'main sheet'!$G:$M, 4, 0) - VLOOKUP(ROUND($A1158 + (AB$9/12) + (1/12),5),'main sheet'!$G:$M, 4, 0)) / VLOOKUP(ROUND($A1158,5),'main sheet'!$G:$M, 4, 0)) * AB$11</f>
        <v>1.510902493661328E-2</v>
      </c>
      <c r="AC1158" s="19">
        <f>((VLOOKUP(ROUND($A1158 + (AC$9/12),5),'main sheet'!$G:$M, 4, 0) - VLOOKUP(ROUND($A1158 + (AC$9/12) + (1/12),5),'main sheet'!$G:$M, 4, 0)) / VLOOKUP(ROUND($A1158,5),'main sheet'!$G:$M, 4, 0)) * AC$11</f>
        <v>1.5099027940619668E-2</v>
      </c>
      <c r="AD1158" s="19">
        <f>((VLOOKUP(ROUND($A1158 + (AD$9/12),5),'main sheet'!$G:$M, 4, 0) - VLOOKUP(ROUND($A1158 + (AD$9/12) + (1/12),5),'main sheet'!$G:$M, 4, 0)) / VLOOKUP(ROUND($A1158,5),'main sheet'!$G:$M, 4, 0)) * AD$11</f>
        <v>1.5089037559211003E-2</v>
      </c>
      <c r="AE1158" s="19">
        <f>((VLOOKUP(ROUND($A1158 + (AE$9/12),5),'main sheet'!$G:$M, 4, 0) - VLOOKUP(ROUND($A1158 + (AE$9/12) + (1/12),5),'main sheet'!$G:$M, 4, 0)) / VLOOKUP(ROUND($A1158,5),'main sheet'!$G:$M, 4, 0)) * AE$11</f>
        <v>1.5079053788010697E-2</v>
      </c>
      <c r="AF1158" s="19">
        <f>((VLOOKUP(ROUND($A1158 + (AF$9/12),5),'main sheet'!$G:$M, 4, 0) - VLOOKUP(ROUND($A1158 + (AF$9/12) + (1/12),5),'main sheet'!$G:$M, 4, 0)) / VLOOKUP(ROUND($A1158,5),'main sheet'!$G:$M, 4, 0)) * AF$11</f>
        <v>1.5069076622645056E-2</v>
      </c>
      <c r="AH1158" s="18">
        <f t="shared" si="35"/>
        <v>95.416666666666671</v>
      </c>
      <c r="AI1158" s="19">
        <f t="shared" si="36"/>
        <v>0.601533200491011</v>
      </c>
    </row>
    <row r="1159" spans="1:35" x14ac:dyDescent="0.3">
      <c r="A1159" s="19">
        <v>95.5</v>
      </c>
      <c r="C1159" s="19">
        <f>((VLOOKUP(ROUND($A1159 + (C$9/12),5),'main sheet'!$G:$M, 4, 0) - VLOOKUP(ROUND($A1159 + (C$9/12) + (1/12),5),'main sheet'!$G:$M, 4, 0)) / VLOOKUP(ROUND($A1159,5),'main sheet'!$G:$M, 4, 0)) * C$11</f>
        <v>2.8636342042069614E-2</v>
      </c>
      <c r="D1159" s="19">
        <f>((VLOOKUP(ROUND($A1159 + (D$9/12),5),'main sheet'!$G:$M, 4, 0) - VLOOKUP(ROUND($A1159 + (D$9/12) + (1/12),5),'main sheet'!$G:$M, 4, 0)) / VLOOKUP(ROUND($A1159,5),'main sheet'!$G:$M, 4, 0)) * D$11</f>
        <v>2.8608561978358205E-2</v>
      </c>
      <c r="E1159" s="19">
        <f>((VLOOKUP(ROUND($A1159 + (E$9/12),5),'main sheet'!$G:$M, 4, 0) - VLOOKUP(ROUND($A1159 + (E$9/12) + (1/12),5),'main sheet'!$G:$M, 4, 0)) / VLOOKUP(ROUND($A1159,5),'main sheet'!$G:$M, 4, 0)) * E$11</f>
        <v>2.8580808864036206E-2</v>
      </c>
      <c r="F1159" s="19">
        <f>((VLOOKUP(ROUND($A1159 + (F$9/12),5),'main sheet'!$G:$M, 4, 0) - VLOOKUP(ROUND($A1159 + (F$9/12) + (1/12),5),'main sheet'!$G:$M, 4, 0)) / VLOOKUP(ROUND($A1159,5),'main sheet'!$G:$M, 4, 0)) * F$11</f>
        <v>2.8553082672960653E-2</v>
      </c>
      <c r="G1159" s="19">
        <f>((VLOOKUP(ROUND($A1159 + (G$9/12),5),'main sheet'!$G:$M, 4, 0) - VLOOKUP(ROUND($A1159 + (G$9/12) + (1/12),5),'main sheet'!$G:$M, 4, 0)) / VLOOKUP(ROUND($A1159,5),'main sheet'!$G:$M, 4, 0)) * G$11</f>
        <v>2.8525383379012541E-2</v>
      </c>
      <c r="H1159" s="19">
        <f>((VLOOKUP(ROUND($A1159 + (H$9/12),5),'main sheet'!$G:$M, 4, 0) - VLOOKUP(ROUND($A1159 + (H$9/12) + (1/12),5),'main sheet'!$G:$M, 4, 0)) / VLOOKUP(ROUND($A1159,5),'main sheet'!$G:$M, 4, 0)) * H$11</f>
        <v>2.1792367201723329E-2</v>
      </c>
      <c r="I1159" s="19">
        <f>((VLOOKUP(ROUND($A1159 + (I$9/12),5),'main sheet'!$G:$M, 4, 0) - VLOOKUP(ROUND($A1159 + (I$9/12) + (1/12),5),'main sheet'!$G:$M, 4, 0)) / VLOOKUP(ROUND($A1159,5),'main sheet'!$G:$M, 4, 0)) * I$11</f>
        <v>2.1771226465647602E-2</v>
      </c>
      <c r="J1159" s="19">
        <f>((VLOOKUP(ROUND($A1159 + (J$9/12),5),'main sheet'!$G:$M, 4, 0) - VLOOKUP(ROUND($A1159 + (J$9/12) + (1/12),5),'main sheet'!$G:$M, 4, 0)) / VLOOKUP(ROUND($A1159,5),'main sheet'!$G:$M, 4, 0)) * J$11</f>
        <v>2.1750106238161544E-2</v>
      </c>
      <c r="K1159" s="19">
        <f>((VLOOKUP(ROUND($A1159 + (K$9/12),5),'main sheet'!$G:$M, 4, 0) - VLOOKUP(ROUND($A1159 + (K$9/12) + (1/12),5),'main sheet'!$G:$M, 4, 0)) / VLOOKUP(ROUND($A1159,5),'main sheet'!$G:$M, 4, 0)) * K$11</f>
        <v>2.1729006499370151E-2</v>
      </c>
      <c r="L1159" s="19">
        <f>((VLOOKUP(ROUND($A1159 + (L$9/12),5),'main sheet'!$G:$M, 4, 0) - VLOOKUP(ROUND($A1159 + (L$9/12) + (1/12),5),'main sheet'!$G:$M, 4, 0)) / VLOOKUP(ROUND($A1159,5),'main sheet'!$G:$M, 4, 0)) * L$11</f>
        <v>2.1707927229397378E-2</v>
      </c>
      <c r="M1159" s="19">
        <f>((VLOOKUP(ROUND($A1159 + (M$9/12),5),'main sheet'!$G:$M, 4, 0) - VLOOKUP(ROUND($A1159 + (M$9/12) + (1/12),5),'main sheet'!$G:$M, 4, 0)) / VLOOKUP(ROUND($A1159,5),'main sheet'!$G:$M, 4, 0)) * M$11</f>
        <v>2.1767352345672338E-2</v>
      </c>
      <c r="N1159" s="19">
        <f>((VLOOKUP(ROUND($A1159 + (N$9/12),5),'main sheet'!$G:$M, 4, 0) - VLOOKUP(ROUND($A1159 + (N$9/12) + (1/12),5),'main sheet'!$G:$M, 4, 0)) / VLOOKUP(ROUND($A1159,5),'main sheet'!$G:$M, 4, 0)) * N$11</f>
        <v>2.1752949819029876E-2</v>
      </c>
      <c r="O1159" s="19">
        <f>((VLOOKUP(ROUND($A1159 + (O$9/12),5),'main sheet'!$G:$M, 4, 0) - VLOOKUP(ROUND($A1159 + (O$9/12) + (1/12),5),'main sheet'!$G:$M, 4, 0)) / VLOOKUP(ROUND($A1159,5),'main sheet'!$G:$M, 4, 0)) * O$11</f>
        <v>2.1738556821923799E-2</v>
      </c>
      <c r="P1159" s="19">
        <f>((VLOOKUP(ROUND($A1159 + (P$9/12),5),'main sheet'!$G:$M, 4, 0) - VLOOKUP(ROUND($A1159 + (P$9/12) + (1/12),5),'main sheet'!$G:$M, 4, 0)) / VLOOKUP(ROUND($A1159,5),'main sheet'!$G:$M, 4, 0)) * P$11</f>
        <v>2.1724173348048475E-2</v>
      </c>
      <c r="Q1159" s="19">
        <f>((VLOOKUP(ROUND($A1159 + (Q$9/12),5),'main sheet'!$G:$M, 4, 0) - VLOOKUP(ROUND($A1159 + (Q$9/12) + (1/12),5),'main sheet'!$G:$M, 4, 0)) / VLOOKUP(ROUND($A1159,5),'main sheet'!$G:$M, 4, 0)) * Q$11</f>
        <v>2.1709799391103134E-2</v>
      </c>
      <c r="R1159" s="19">
        <f>((VLOOKUP(ROUND($A1159 + (R$9/12),5),'main sheet'!$G:$M, 4, 0) - VLOOKUP(ROUND($A1159 + (R$9/12) + (1/12),5),'main sheet'!$G:$M, 4, 0)) / VLOOKUP(ROUND($A1159,5),'main sheet'!$G:$M, 4, 0)) * R$11</f>
        <v>2.1695434944790832E-2</v>
      </c>
      <c r="S1159" s="19">
        <f>((VLOOKUP(ROUND($A1159 + (S$9/12),5),'main sheet'!$G:$M, 4, 0) - VLOOKUP(ROUND($A1159 + (S$9/12) + (1/12),5),'main sheet'!$G:$M, 4, 0)) / VLOOKUP(ROUND($A1159,5),'main sheet'!$G:$M, 4, 0)) * S$11</f>
        <v>2.1681080002818445E-2</v>
      </c>
      <c r="T1159" s="19">
        <f>((VLOOKUP(ROUND($A1159 + (T$9/12),5),'main sheet'!$G:$M, 4, 0) - VLOOKUP(ROUND($A1159 + (T$9/12) + (1/12),5),'main sheet'!$G:$M, 4, 0)) / VLOOKUP(ROUND($A1159,5),'main sheet'!$G:$M, 4, 0)) * T$11</f>
        <v>1.562504896074356E-2</v>
      </c>
      <c r="U1159" s="19">
        <f>((VLOOKUP(ROUND($A1159 + (U$9/12),5),'main sheet'!$G:$M, 4, 0) - VLOOKUP(ROUND($A1159 + (U$9/12) + (1/12),5),'main sheet'!$G:$M, 4, 0)) / VLOOKUP(ROUND($A1159,5),'main sheet'!$G:$M, 4, 0)) * U$11</f>
        <v>1.561471053370966E-2</v>
      </c>
      <c r="V1159" s="19">
        <f>((VLOOKUP(ROUND($A1159 + (V$9/12),5),'main sheet'!$G:$M, 4, 0) - VLOOKUP(ROUND($A1159 + (V$9/12) + (1/12),5),'main sheet'!$G:$M, 4, 0)) / VLOOKUP(ROUND($A1159,5),'main sheet'!$G:$M, 4, 0)) * V$11</f>
        <v>1.5604378947171035E-2</v>
      </c>
      <c r="W1159" s="19">
        <f>((VLOOKUP(ROUND($A1159 + (W$9/12),5),'main sheet'!$G:$M, 4, 0) - VLOOKUP(ROUND($A1159 + (W$9/12) + (1/12),5),'main sheet'!$G:$M, 4, 0)) / VLOOKUP(ROUND($A1159,5),'main sheet'!$G:$M, 4, 0)) * W$11</f>
        <v>1.5594054196601615E-2</v>
      </c>
      <c r="X1159" s="19">
        <f>((VLOOKUP(ROUND($A1159 + (X$9/12),5),'main sheet'!$G:$M, 4, 0) - VLOOKUP(ROUND($A1159 + (X$9/12) + (1/12),5),'main sheet'!$G:$M, 4, 0)) / VLOOKUP(ROUND($A1159,5),'main sheet'!$G:$M, 4, 0)) * X$11</f>
        <v>1.5583736277478336E-2</v>
      </c>
      <c r="Y1159" s="19">
        <f>((VLOOKUP(ROUND($A1159 + (Y$9/12),5),'main sheet'!$G:$M, 4, 0) - VLOOKUP(ROUND($A1159 + (Y$9/12) + (1/12),5),'main sheet'!$G:$M, 4, 0)) / VLOOKUP(ROUND($A1159,5),'main sheet'!$G:$M, 4, 0)) * Y$11</f>
        <v>1.5573425185281122E-2</v>
      </c>
      <c r="Z1159" s="19">
        <f>((VLOOKUP(ROUND($A1159 + (Z$9/12),5),'main sheet'!$G:$M, 4, 0) - VLOOKUP(ROUND($A1159 + (Z$9/12) + (1/12),5),'main sheet'!$G:$M, 4, 0)) / VLOOKUP(ROUND($A1159,5),'main sheet'!$G:$M, 4, 0)) * Z$11</f>
        <v>1.5563120915492884E-2</v>
      </c>
      <c r="AA1159" s="19">
        <f>((VLOOKUP(ROUND($A1159 + (AA$9/12),5),'main sheet'!$G:$M, 4, 0) - VLOOKUP(ROUND($A1159 + (AA$9/12) + (1/12),5),'main sheet'!$G:$M, 4, 0)) / VLOOKUP(ROUND($A1159,5),'main sheet'!$G:$M, 4, 0)) * AA$11</f>
        <v>1.5552823463599531E-2</v>
      </c>
      <c r="AB1159" s="19">
        <f>((VLOOKUP(ROUND($A1159 + (AB$9/12),5),'main sheet'!$G:$M, 4, 0) - VLOOKUP(ROUND($A1159 + (AB$9/12) + (1/12),5),'main sheet'!$G:$M, 4, 0)) / VLOOKUP(ROUND($A1159,5),'main sheet'!$G:$M, 4, 0)) * AB$11</f>
        <v>1.5542532825089949E-2</v>
      </c>
      <c r="AC1159" s="19">
        <f>((VLOOKUP(ROUND($A1159 + (AC$9/12),5),'main sheet'!$G:$M, 4, 0) - VLOOKUP(ROUND($A1159 + (AC$9/12) + (1/12),5),'main sheet'!$G:$M, 4, 0)) / VLOOKUP(ROUND($A1159,5),'main sheet'!$G:$M, 4, 0)) * AC$11</f>
        <v>1.5532248995456015E-2</v>
      </c>
      <c r="AD1159" s="19">
        <f>((VLOOKUP(ROUND($A1159 + (AD$9/12),5),'main sheet'!$G:$M, 4, 0) - VLOOKUP(ROUND($A1159 + (AD$9/12) + (1/12),5),'main sheet'!$G:$M, 4, 0)) / VLOOKUP(ROUND($A1159,5),'main sheet'!$G:$M, 4, 0)) * AD$11</f>
        <v>1.5521971970192587E-2</v>
      </c>
      <c r="AE1159" s="19">
        <f>((VLOOKUP(ROUND($A1159 + (AE$9/12),5),'main sheet'!$G:$M, 4, 0) - VLOOKUP(ROUND($A1159 + (AE$9/12) + (1/12),5),'main sheet'!$G:$M, 4, 0)) / VLOOKUP(ROUND($A1159,5),'main sheet'!$G:$M, 4, 0)) * AE$11</f>
        <v>1.5511701744797502E-2</v>
      </c>
      <c r="AF1159" s="19">
        <f>((VLOOKUP(ROUND($A1159 + (AF$9/12),5),'main sheet'!$G:$M, 4, 0) - VLOOKUP(ROUND($A1159 + (AF$9/12) + (1/12),5),'main sheet'!$G:$M, 4, 0)) / VLOOKUP(ROUND($A1159,5),'main sheet'!$G:$M, 4, 0)) * AF$11</f>
        <v>1.1863767456905164E-2</v>
      </c>
      <c r="AH1159" s="18">
        <f t="shared" si="35"/>
        <v>95.5</v>
      </c>
      <c r="AI1159" s="19">
        <f t="shared" si="36"/>
        <v>0.60240768071664319</v>
      </c>
    </row>
    <row r="1160" spans="1:35" x14ac:dyDescent="0.3">
      <c r="A1160" s="19">
        <v>95.583333333333329</v>
      </c>
      <c r="C1160" s="19">
        <f>((VLOOKUP(ROUND($A1160 + (C$9/12),5),'main sheet'!$G:$M, 4, 0) - VLOOKUP(ROUND($A1160 + (C$9/12) + (1/12),5),'main sheet'!$G:$M, 4, 0)) / VLOOKUP(ROUND($A1160,5),'main sheet'!$G:$M, 4, 0)) * C$11</f>
        <v>2.9482246151044857E-2</v>
      </c>
      <c r="D1160" s="19">
        <f>((VLOOKUP(ROUND($A1160 + (D$9/12),5),'main sheet'!$G:$M, 4, 0) - VLOOKUP(ROUND($A1160 + (D$9/12) + (1/12),5),'main sheet'!$G:$M, 4, 0)) / VLOOKUP(ROUND($A1160,5),'main sheet'!$G:$M, 4, 0)) * D$11</f>
        <v>2.9453645477284393E-2</v>
      </c>
      <c r="E1160" s="19">
        <f>((VLOOKUP(ROUND($A1160 + (E$9/12),5),'main sheet'!$G:$M, 4, 0) - VLOOKUP(ROUND($A1160 + (E$9/12) + (1/12),5),'main sheet'!$G:$M, 4, 0)) / VLOOKUP(ROUND($A1160,5),'main sheet'!$G:$M, 4, 0)) * E$11</f>
        <v>2.9425072548986256E-2</v>
      </c>
      <c r="F1160" s="19">
        <f>((VLOOKUP(ROUND($A1160 + (F$9/12),5),'main sheet'!$G:$M, 4, 0) - VLOOKUP(ROUND($A1160 + (F$9/12) + (1/12),5),'main sheet'!$G:$M, 4, 0)) / VLOOKUP(ROUND($A1160,5),'main sheet'!$G:$M, 4, 0)) * F$11</f>
        <v>2.9396527339233799E-2</v>
      </c>
      <c r="G1160" s="19">
        <f>((VLOOKUP(ROUND($A1160 + (G$9/12),5),'main sheet'!$G:$M, 4, 0) - VLOOKUP(ROUND($A1160 + (G$9/12) + (1/12),5),'main sheet'!$G:$M, 4, 0)) / VLOOKUP(ROUND($A1160,5),'main sheet'!$G:$M, 4, 0)) * G$11</f>
        <v>2.2457889863223213E-2</v>
      </c>
      <c r="H1160" s="19">
        <f>((VLOOKUP(ROUND($A1160 + (H$9/12),5),'main sheet'!$G:$M, 4, 0) - VLOOKUP(ROUND($A1160 + (H$9/12) + (1/12),5),'main sheet'!$G:$M, 4, 0)) / VLOOKUP(ROUND($A1160,5),'main sheet'!$G:$M, 4, 0)) * H$11</f>
        <v>2.2436103504815189E-2</v>
      </c>
      <c r="I1160" s="19">
        <f>((VLOOKUP(ROUND($A1160 + (I$9/12),5),'main sheet'!$G:$M, 4, 0) - VLOOKUP(ROUND($A1160 + (I$9/12) + (1/12),5),'main sheet'!$G:$M, 4, 0)) / VLOOKUP(ROUND($A1160,5),'main sheet'!$G:$M, 4, 0)) * I$11</f>
        <v>2.2414338281313877E-2</v>
      </c>
      <c r="J1160" s="19">
        <f>((VLOOKUP(ROUND($A1160 + (J$9/12),5),'main sheet'!$G:$M, 4, 0) - VLOOKUP(ROUND($A1160 + (J$9/12) + (1/12),5),'main sheet'!$G:$M, 4, 0)) / VLOOKUP(ROUND($A1160,5),'main sheet'!$G:$M, 4, 0)) * J$11</f>
        <v>2.2392594172216704E-2</v>
      </c>
      <c r="K1160" s="19">
        <f>((VLOOKUP(ROUND($A1160 + (K$9/12),5),'main sheet'!$G:$M, 4, 0) - VLOOKUP(ROUND($A1160 + (K$9/12) + (1/12),5),'main sheet'!$G:$M, 4, 0)) / VLOOKUP(ROUND($A1160,5),'main sheet'!$G:$M, 4, 0)) * K$11</f>
        <v>2.2370871157040631E-2</v>
      </c>
      <c r="L1160" s="19">
        <f>((VLOOKUP(ROUND($A1160 + (L$9/12),5),'main sheet'!$G:$M, 4, 0) - VLOOKUP(ROUND($A1160 + (L$9/12) + (1/12),5),'main sheet'!$G:$M, 4, 0)) / VLOOKUP(ROUND($A1160,5),'main sheet'!$G:$M, 4, 0)) * L$11</f>
        <v>2.2349169215322116E-2</v>
      </c>
      <c r="M1160" s="19">
        <f>((VLOOKUP(ROUND($A1160 + (M$9/12),5),'main sheet'!$G:$M, 4, 0) - VLOOKUP(ROUND($A1160 + (M$9/12) + (1/12),5),'main sheet'!$G:$M, 4, 0)) / VLOOKUP(ROUND($A1160,5),'main sheet'!$G:$M, 4, 0)) * M$11</f>
        <v>2.2410349721652231E-2</v>
      </c>
      <c r="N1160" s="19">
        <f>((VLOOKUP(ROUND($A1160 + (N$9/12),5),'main sheet'!$G:$M, 4, 0) - VLOOKUP(ROUND($A1160 + (N$9/12) + (1/12),5),'main sheet'!$G:$M, 4, 0)) / VLOOKUP(ROUND($A1160,5),'main sheet'!$G:$M, 4, 0)) * N$11</f>
        <v>2.239552175112992E-2</v>
      </c>
      <c r="O1160" s="19">
        <f>((VLOOKUP(ROUND($A1160 + (O$9/12),5),'main sheet'!$G:$M, 4, 0) - VLOOKUP(ROUND($A1160 + (O$9/12) + (1/12),5),'main sheet'!$G:$M, 4, 0)) / VLOOKUP(ROUND($A1160,5),'main sheet'!$G:$M, 4, 0)) * O$11</f>
        <v>2.2380703591641671E-2</v>
      </c>
      <c r="P1160" s="19">
        <f>((VLOOKUP(ROUND($A1160 + (P$9/12),5),'main sheet'!$G:$M, 4, 0) - VLOOKUP(ROUND($A1160 + (P$9/12) + (1/12),5),'main sheet'!$G:$M, 4, 0)) / VLOOKUP(ROUND($A1160,5),'main sheet'!$G:$M, 4, 0)) * P$11</f>
        <v>2.2365895236696298E-2</v>
      </c>
      <c r="Q1160" s="19">
        <f>((VLOOKUP(ROUND($A1160 + (Q$9/12),5),'main sheet'!$G:$M, 4, 0) - VLOOKUP(ROUND($A1160 + (Q$9/12) + (1/12),5),'main sheet'!$G:$M, 4, 0)) / VLOOKUP(ROUND($A1160,5),'main sheet'!$G:$M, 4, 0)) * Q$11</f>
        <v>2.2351096679806559E-2</v>
      </c>
      <c r="R1160" s="19">
        <f>((VLOOKUP(ROUND($A1160 + (R$9/12),5),'main sheet'!$G:$M, 4, 0) - VLOOKUP(ROUND($A1160 + (R$9/12) + (1/12),5),'main sheet'!$G:$M, 4, 0)) / VLOOKUP(ROUND($A1160,5),'main sheet'!$G:$M, 4, 0)) * R$11</f>
        <v>2.2336307914489137E-2</v>
      </c>
      <c r="S1160" s="19">
        <f>((VLOOKUP(ROUND($A1160 + (S$9/12),5),'main sheet'!$G:$M, 4, 0) - VLOOKUP(ROUND($A1160 + (S$9/12) + (1/12),5),'main sheet'!$G:$M, 4, 0)) / VLOOKUP(ROUND($A1160,5),'main sheet'!$G:$M, 4, 0)) * S$11</f>
        <v>1.6097256442980122E-2</v>
      </c>
      <c r="T1160" s="19">
        <f>((VLOOKUP(ROUND($A1160 + (T$9/12),5),'main sheet'!$G:$M, 4, 0) - VLOOKUP(ROUND($A1160 + (T$9/12) + (1/12),5),'main sheet'!$G:$M, 4, 0)) / VLOOKUP(ROUND($A1160,5),'main sheet'!$G:$M, 4, 0)) * T$11</f>
        <v>1.6086605576438848E-2</v>
      </c>
      <c r="U1160" s="19">
        <f>((VLOOKUP(ROUND($A1160 + (U$9/12),5),'main sheet'!$G:$M, 4, 0) - VLOOKUP(ROUND($A1160 + (U$9/12) + (1/12),5),'main sheet'!$G:$M, 4, 0)) / VLOOKUP(ROUND($A1160,5),'main sheet'!$G:$M, 4, 0)) * U$11</f>
        <v>1.6075961757120717E-2</v>
      </c>
      <c r="V1160" s="19">
        <f>((VLOOKUP(ROUND($A1160 + (V$9/12),5),'main sheet'!$G:$M, 4, 0) - VLOOKUP(ROUND($A1160 + (V$9/12) + (1/12),5),'main sheet'!$G:$M, 4, 0)) / VLOOKUP(ROUND($A1160,5),'main sheet'!$G:$M, 4, 0)) * V$11</f>
        <v>1.606532498036288E-2</v>
      </c>
      <c r="W1160" s="19">
        <f>((VLOOKUP(ROUND($A1160 + (W$9/12),5),'main sheet'!$G:$M, 4, 0) - VLOOKUP(ROUND($A1160 + (W$9/12) + (1/12),5),'main sheet'!$G:$M, 4, 0)) / VLOOKUP(ROUND($A1160,5),'main sheet'!$G:$M, 4, 0)) * W$11</f>
        <v>1.605469524150557E-2</v>
      </c>
      <c r="X1160" s="19">
        <f>((VLOOKUP(ROUND($A1160 + (X$9/12),5),'main sheet'!$G:$M, 4, 0) - VLOOKUP(ROUND($A1160 + (X$9/12) + (1/12),5),'main sheet'!$G:$M, 4, 0)) / VLOOKUP(ROUND($A1160,5),'main sheet'!$G:$M, 4, 0)) * X$11</f>
        <v>1.6044072535892118E-2</v>
      </c>
      <c r="Y1160" s="19">
        <f>((VLOOKUP(ROUND($A1160 + (Y$9/12),5),'main sheet'!$G:$M, 4, 0) - VLOOKUP(ROUND($A1160 + (Y$9/12) + (1/12),5),'main sheet'!$G:$M, 4, 0)) / VLOOKUP(ROUND($A1160,5),'main sheet'!$G:$M, 4, 0)) * Y$11</f>
        <v>1.6033456858868922E-2</v>
      </c>
      <c r="Z1160" s="19">
        <f>((VLOOKUP(ROUND($A1160 + (Z$9/12),5),'main sheet'!$G:$M, 4, 0) - VLOOKUP(ROUND($A1160 + (Z$9/12) + (1/12),5),'main sheet'!$G:$M, 4, 0)) / VLOOKUP(ROUND($A1160,5),'main sheet'!$G:$M, 4, 0)) * Z$11</f>
        <v>1.6022848205785461E-2</v>
      </c>
      <c r="AA1160" s="19">
        <f>((VLOOKUP(ROUND($A1160 + (AA$9/12),5),'main sheet'!$G:$M, 4, 0) - VLOOKUP(ROUND($A1160 + (AA$9/12) + (1/12),5),'main sheet'!$G:$M, 4, 0)) / VLOOKUP(ROUND($A1160,5),'main sheet'!$G:$M, 4, 0)) * AA$11</f>
        <v>1.6012246571994303E-2</v>
      </c>
      <c r="AB1160" s="19">
        <f>((VLOOKUP(ROUND($A1160 + (AB$9/12),5),'main sheet'!$G:$M, 4, 0) - VLOOKUP(ROUND($A1160 + (AB$9/12) + (1/12),5),'main sheet'!$G:$M, 4, 0)) / VLOOKUP(ROUND($A1160,5),'main sheet'!$G:$M, 4, 0)) * AB$11</f>
        <v>1.6001651952851075E-2</v>
      </c>
      <c r="AC1160" s="19">
        <f>((VLOOKUP(ROUND($A1160 + (AC$9/12),5),'main sheet'!$G:$M, 4, 0) - VLOOKUP(ROUND($A1160 + (AC$9/12) + (1/12),5),'main sheet'!$G:$M, 4, 0)) / VLOOKUP(ROUND($A1160,5),'main sheet'!$G:$M, 4, 0)) * AC$11</f>
        <v>1.5991064343714487E-2</v>
      </c>
      <c r="AD1160" s="19">
        <f>((VLOOKUP(ROUND($A1160 + (AD$9/12),5),'main sheet'!$G:$M, 4, 0) - VLOOKUP(ROUND($A1160 + (AD$9/12) + (1/12),5),'main sheet'!$G:$M, 4, 0)) / VLOOKUP(ROUND($A1160,5),'main sheet'!$G:$M, 4, 0)) * AD$11</f>
        <v>1.598048373994632E-2</v>
      </c>
      <c r="AE1160" s="19">
        <f>((VLOOKUP(ROUND($A1160 + (AE$9/12),5),'main sheet'!$G:$M, 4, 0) - VLOOKUP(ROUND($A1160 + (AE$9/12) + (1/12),5),'main sheet'!$G:$M, 4, 0)) / VLOOKUP(ROUND($A1160,5),'main sheet'!$G:$M, 4, 0)) * AE$11</f>
        <v>1.2222304558116185E-2</v>
      </c>
      <c r="AF1160" s="19">
        <f>((VLOOKUP(ROUND($A1160 + (AF$9/12),5),'main sheet'!$G:$M, 4, 0) - VLOOKUP(ROUND($A1160 + (AF$9/12) + (1/12),5),'main sheet'!$G:$M, 4, 0)) / VLOOKUP(ROUND($A1160,5),'main sheet'!$G:$M, 4, 0)) * AF$11</f>
        <v>1.2214217581609633E-2</v>
      </c>
      <c r="AH1160" s="18">
        <f t="shared" si="35"/>
        <v>95.583333333333329</v>
      </c>
      <c r="AI1160" s="19">
        <f t="shared" si="36"/>
        <v>0.60332052295308347</v>
      </c>
    </row>
    <row r="1161" spans="1:35" x14ac:dyDescent="0.3">
      <c r="A1161" s="19">
        <v>95.666666666666671</v>
      </c>
      <c r="C1161" s="19">
        <f>((VLOOKUP(ROUND($A1161 + (C$9/12),5),'main sheet'!$G:$M, 4, 0) - VLOOKUP(ROUND($A1161 + (C$9/12) + (1/12),5),'main sheet'!$G:$M, 4, 0)) / VLOOKUP(ROUND($A1161,5),'main sheet'!$G:$M, 4, 0)) * C$11</f>
        <v>3.0379646660566244E-2</v>
      </c>
      <c r="D1161" s="19">
        <f>((VLOOKUP(ROUND($A1161 + (D$9/12),5),'main sheet'!$G:$M, 4, 0) - VLOOKUP(ROUND($A1161 + (D$9/12) + (1/12),5),'main sheet'!$G:$M, 4, 0)) / VLOOKUP(ROUND($A1161,5),'main sheet'!$G:$M, 4, 0)) * D$11</f>
        <v>3.0350175420192124E-2</v>
      </c>
      <c r="E1161" s="19">
        <f>((VLOOKUP(ROUND($A1161 + (E$9/12),5),'main sheet'!$G:$M, 4, 0) - VLOOKUP(ROUND($A1161 + (E$9/12) + (1/12),5),'main sheet'!$G:$M, 4, 0)) / VLOOKUP(ROUND($A1161,5),'main sheet'!$G:$M, 4, 0)) * E$11</f>
        <v>3.0320732769814597E-2</v>
      </c>
      <c r="F1161" s="19">
        <f>((VLOOKUP(ROUND($A1161 + (F$9/12),5),'main sheet'!$G:$M, 4, 0) - VLOOKUP(ROUND($A1161 + (F$9/12) + (1/12),5),'main sheet'!$G:$M, 4, 0)) / VLOOKUP(ROUND($A1161,5),'main sheet'!$G:$M, 4, 0)) * F$11</f>
        <v>2.3163949580123001E-2</v>
      </c>
      <c r="G1161" s="19">
        <f>((VLOOKUP(ROUND($A1161 + (G$9/12),5),'main sheet'!$G:$M, 4, 0) - VLOOKUP(ROUND($A1161 + (G$9/12) + (1/12),5),'main sheet'!$G:$M, 4, 0)) / VLOOKUP(ROUND($A1161,5),'main sheet'!$G:$M, 4, 0)) * G$11</f>
        <v>2.3141478274458418E-2</v>
      </c>
      <c r="H1161" s="19">
        <f>((VLOOKUP(ROUND($A1161 + (H$9/12),5),'main sheet'!$G:$M, 4, 0) - VLOOKUP(ROUND($A1161 + (H$9/12) + (1/12),5),'main sheet'!$G:$M, 4, 0)) / VLOOKUP(ROUND($A1161,5),'main sheet'!$G:$M, 4, 0)) * H$11</f>
        <v>2.3119028768166645E-2</v>
      </c>
      <c r="I1161" s="19">
        <f>((VLOOKUP(ROUND($A1161 + (I$9/12),5),'main sheet'!$G:$M, 4, 0) - VLOOKUP(ROUND($A1161 + (I$9/12) + (1/12),5),'main sheet'!$G:$M, 4, 0)) / VLOOKUP(ROUND($A1161,5),'main sheet'!$G:$M, 4, 0)) * I$11</f>
        <v>2.3096601040100511E-2</v>
      </c>
      <c r="J1161" s="19">
        <f>((VLOOKUP(ROUND($A1161 + (J$9/12),5),'main sheet'!$G:$M, 4, 0) - VLOOKUP(ROUND($A1161 + (J$9/12) + (1/12),5),'main sheet'!$G:$M, 4, 0)) / VLOOKUP(ROUND($A1161,5),'main sheet'!$G:$M, 4, 0)) * J$11</f>
        <v>2.3074195069133E-2</v>
      </c>
      <c r="K1161" s="19">
        <f>((VLOOKUP(ROUND($A1161 + (K$9/12),5),'main sheet'!$G:$M, 4, 0) - VLOOKUP(ROUND($A1161 + (K$9/12) + (1/12),5),'main sheet'!$G:$M, 4, 0)) / VLOOKUP(ROUND($A1161,5),'main sheet'!$G:$M, 4, 0)) * K$11</f>
        <v>2.3051810834157232E-2</v>
      </c>
      <c r="L1161" s="19">
        <f>((VLOOKUP(ROUND($A1161 + (L$9/12),5),'main sheet'!$G:$M, 4, 0) - VLOOKUP(ROUND($A1161 + (L$9/12) + (1/12),5),'main sheet'!$G:$M, 4, 0)) / VLOOKUP(ROUND($A1161,5),'main sheet'!$G:$M, 4, 0)) * L$11</f>
        <v>2.3029448314087517E-2</v>
      </c>
      <c r="M1161" s="19">
        <f>((VLOOKUP(ROUND($A1161 + (M$9/12),5),'main sheet'!$G:$M, 4, 0) - VLOOKUP(ROUND($A1161 + (M$9/12) + (1/12),5),'main sheet'!$G:$M, 4, 0)) / VLOOKUP(ROUND($A1161,5),'main sheet'!$G:$M, 4, 0)) * M$11</f>
        <v>2.3092491073967637E-2</v>
      </c>
      <c r="N1161" s="19">
        <f>((VLOOKUP(ROUND($A1161 + (N$9/12),5),'main sheet'!$G:$M, 4, 0) - VLOOKUP(ROUND($A1161 + (N$9/12) + (1/12),5),'main sheet'!$G:$M, 4, 0)) / VLOOKUP(ROUND($A1161,5),'main sheet'!$G:$M, 4, 0)) * N$11</f>
        <v>2.3077211759669113E-2</v>
      </c>
      <c r="O1161" s="19">
        <f>((VLOOKUP(ROUND($A1161 + (O$9/12),5),'main sheet'!$G:$M, 4, 0) - VLOOKUP(ROUND($A1161 + (O$9/12) + (1/12),5),'main sheet'!$G:$M, 4, 0)) / VLOOKUP(ROUND($A1161,5),'main sheet'!$G:$M, 4, 0)) * O$11</f>
        <v>2.3061942555039894E-2</v>
      </c>
      <c r="P1161" s="19">
        <f>((VLOOKUP(ROUND($A1161 + (P$9/12),5),'main sheet'!$G:$M, 4, 0) - VLOOKUP(ROUND($A1161 + (P$9/12) + (1/12),5),'main sheet'!$G:$M, 4, 0)) / VLOOKUP(ROUND($A1161,5),'main sheet'!$G:$M, 4, 0)) * P$11</f>
        <v>2.3046683453390844E-2</v>
      </c>
      <c r="Q1161" s="19">
        <f>((VLOOKUP(ROUND($A1161 + (Q$9/12),5),'main sheet'!$G:$M, 4, 0) - VLOOKUP(ROUND($A1161 + (Q$9/12) + (1/12),5),'main sheet'!$G:$M, 4, 0)) / VLOOKUP(ROUND($A1161,5),'main sheet'!$G:$M, 4, 0)) * Q$11</f>
        <v>2.3031434448036896E-2</v>
      </c>
      <c r="R1161" s="19">
        <f>((VLOOKUP(ROUND($A1161 + (R$9/12),5),'main sheet'!$G:$M, 4, 0) - VLOOKUP(ROUND($A1161 + (R$9/12) + (1/12),5),'main sheet'!$G:$M, 4, 0)) / VLOOKUP(ROUND($A1161,5),'main sheet'!$G:$M, 4, 0)) * R$11</f>
        <v>1.6598217931945786E-2</v>
      </c>
      <c r="S1161" s="19">
        <f>((VLOOKUP(ROUND($A1161 + (S$9/12),5),'main sheet'!$G:$M, 4, 0) - VLOOKUP(ROUND($A1161 + (S$9/12) + (1/12),5),'main sheet'!$G:$M, 4, 0)) / VLOOKUP(ROUND($A1161,5),'main sheet'!$G:$M, 4, 0)) * S$11</f>
        <v>1.6587235600599926E-2</v>
      </c>
      <c r="T1161" s="19">
        <f>((VLOOKUP(ROUND($A1161 + (T$9/12),5),'main sheet'!$G:$M, 4, 0) - VLOOKUP(ROUND($A1161 + (T$9/12) + (1/12),5),'main sheet'!$G:$M, 4, 0)) / VLOOKUP(ROUND($A1161,5),'main sheet'!$G:$M, 4, 0)) * T$11</f>
        <v>1.6576260535793298E-2</v>
      </c>
      <c r="U1161" s="19">
        <f>((VLOOKUP(ROUND($A1161 + (U$9/12),5),'main sheet'!$G:$M, 4, 0) - VLOOKUP(ROUND($A1161 + (U$9/12) + (1/12),5),'main sheet'!$G:$M, 4, 0)) / VLOOKUP(ROUND($A1161,5),'main sheet'!$G:$M, 4, 0)) * U$11</f>
        <v>1.6565292732717944E-2</v>
      </c>
      <c r="V1161" s="19">
        <f>((VLOOKUP(ROUND($A1161 + (V$9/12),5),'main sheet'!$G:$M, 4, 0) - VLOOKUP(ROUND($A1161 + (V$9/12) + (1/12),5),'main sheet'!$G:$M, 4, 0)) / VLOOKUP(ROUND($A1161,5),'main sheet'!$G:$M, 4, 0)) * V$11</f>
        <v>1.6554332186569088E-2</v>
      </c>
      <c r="W1161" s="19">
        <f>((VLOOKUP(ROUND($A1161 + (W$9/12),5),'main sheet'!$G:$M, 4, 0) - VLOOKUP(ROUND($A1161 + (W$9/12) + (1/12),5),'main sheet'!$G:$M, 4, 0)) / VLOOKUP(ROUND($A1161,5),'main sheet'!$G:$M, 4, 0)) * W$11</f>
        <v>1.6543378892545129E-2</v>
      </c>
      <c r="X1161" s="19">
        <f>((VLOOKUP(ROUND($A1161 + (X$9/12),5),'main sheet'!$G:$M, 4, 0) - VLOOKUP(ROUND($A1161 + (X$9/12) + (1/12),5),'main sheet'!$G:$M, 4, 0)) / VLOOKUP(ROUND($A1161,5),'main sheet'!$G:$M, 4, 0)) * X$11</f>
        <v>1.6532432845847649E-2</v>
      </c>
      <c r="Y1161" s="19">
        <f>((VLOOKUP(ROUND($A1161 + (Y$9/12),5),'main sheet'!$G:$M, 4, 0) - VLOOKUP(ROUND($A1161 + (Y$9/12) + (1/12),5),'main sheet'!$G:$M, 4, 0)) / VLOOKUP(ROUND($A1161,5),'main sheet'!$G:$M, 4, 0)) * Y$11</f>
        <v>1.6521494041681403E-2</v>
      </c>
      <c r="Z1161" s="19">
        <f>((VLOOKUP(ROUND($A1161 + (Z$9/12),5),'main sheet'!$G:$M, 4, 0) - VLOOKUP(ROUND($A1161 + (Z$9/12) + (1/12),5),'main sheet'!$G:$M, 4, 0)) / VLOOKUP(ROUND($A1161,5),'main sheet'!$G:$M, 4, 0)) * Z$11</f>
        <v>1.6510562475254311E-2</v>
      </c>
      <c r="AA1161" s="19">
        <f>((VLOOKUP(ROUND($A1161 + (AA$9/12),5),'main sheet'!$G:$M, 4, 0) - VLOOKUP(ROUND($A1161 + (AA$9/12) + (1/12),5),'main sheet'!$G:$M, 4, 0)) / VLOOKUP(ROUND($A1161,5),'main sheet'!$G:$M, 4, 0)) * AA$11</f>
        <v>1.6499638141777476E-2</v>
      </c>
      <c r="AB1161" s="19">
        <f>((VLOOKUP(ROUND($A1161 + (AB$9/12),5),'main sheet'!$G:$M, 4, 0) - VLOOKUP(ROUND($A1161 + (AB$9/12) + (1/12),5),'main sheet'!$G:$M, 4, 0)) / VLOOKUP(ROUND($A1161,5),'main sheet'!$G:$M, 4, 0)) * AB$11</f>
        <v>1.6488721036465162E-2</v>
      </c>
      <c r="AC1161" s="19">
        <f>((VLOOKUP(ROUND($A1161 + (AC$9/12),5),'main sheet'!$G:$M, 4, 0) - VLOOKUP(ROUND($A1161 + (AC$9/12) + (1/12),5),'main sheet'!$G:$M, 4, 0)) / VLOOKUP(ROUND($A1161,5),'main sheet'!$G:$M, 4, 0)) * AC$11</f>
        <v>1.6477811154534804E-2</v>
      </c>
      <c r="AD1161" s="19">
        <f>((VLOOKUP(ROUND($A1161 + (AD$9/12),5),'main sheet'!$G:$M, 4, 0) - VLOOKUP(ROUND($A1161 + (AD$9/12) + (1/12),5),'main sheet'!$G:$M, 4, 0)) / VLOOKUP(ROUND($A1161,5),'main sheet'!$G:$M, 4, 0)) * AD$11</f>
        <v>1.26026739652704E-2</v>
      </c>
      <c r="AE1161" s="19">
        <f>((VLOOKUP(ROUND($A1161 + (AE$9/12),5),'main sheet'!$G:$M, 4, 0) - VLOOKUP(ROUND($A1161 + (AE$9/12) + (1/12),5),'main sheet'!$G:$M, 4, 0)) / VLOOKUP(ROUND($A1161,5),'main sheet'!$G:$M, 4, 0)) * AE$11</f>
        <v>1.2594335314585313E-2</v>
      </c>
      <c r="AF1161" s="19">
        <f>((VLOOKUP(ROUND($A1161 + (AF$9/12),5),'main sheet'!$G:$M, 4, 0) - VLOOKUP(ROUND($A1161 + (AF$9/12) + (1/12),5),'main sheet'!$G:$M, 4, 0)) / VLOOKUP(ROUND($A1161,5),'main sheet'!$G:$M, 4, 0)) * AF$11</f>
        <v>1.2586002181228843E-2</v>
      </c>
      <c r="AH1161" s="18">
        <f t="shared" si="35"/>
        <v>95.666666666666671</v>
      </c>
      <c r="AI1161" s="19">
        <f t="shared" si="36"/>
        <v>0.60427521905772019</v>
      </c>
    </row>
    <row r="1162" spans="1:35" x14ac:dyDescent="0.3">
      <c r="A1162" s="19">
        <v>95.75</v>
      </c>
      <c r="C1162" s="19">
        <f>((VLOOKUP(ROUND($A1162 + (C$9/12),5),'main sheet'!$G:$M, 4, 0) - VLOOKUP(ROUND($A1162 + (C$9/12) + (1/12),5),'main sheet'!$G:$M, 4, 0)) / VLOOKUP(ROUND($A1162,5),'main sheet'!$G:$M, 4, 0)) * C$11</f>
        <v>3.1333393647140134E-2</v>
      </c>
      <c r="D1162" s="19">
        <f>((VLOOKUP(ROUND($A1162 + (D$9/12),5),'main sheet'!$G:$M, 4, 0) - VLOOKUP(ROUND($A1162 + (D$9/12) + (1/12),5),'main sheet'!$G:$M, 4, 0)) / VLOOKUP(ROUND($A1162,5),'main sheet'!$G:$M, 4, 0)) * D$11</f>
        <v>3.1302997178535859E-2</v>
      </c>
      <c r="E1162" s="19">
        <f>((VLOOKUP(ROUND($A1162 + (E$9/12),5),'main sheet'!$G:$M, 4, 0) - VLOOKUP(ROUND($A1162 + (E$9/12) + (1/12),5),'main sheet'!$G:$M, 4, 0)) / VLOOKUP(ROUND($A1162,5),'main sheet'!$G:$M, 4, 0)) * E$11</f>
        <v>2.3914364268669719E-2</v>
      </c>
      <c r="F1162" s="19">
        <f>((VLOOKUP(ROUND($A1162 + (F$9/12),5),'main sheet'!$G:$M, 4, 0) - VLOOKUP(ROUND($A1162 + (F$9/12) + (1/12),5),'main sheet'!$G:$M, 4, 0)) / VLOOKUP(ROUND($A1162,5),'main sheet'!$G:$M, 4, 0)) * F$11</f>
        <v>2.3891164987070664E-2</v>
      </c>
      <c r="G1162" s="19">
        <f>((VLOOKUP(ROUND($A1162 + (G$9/12),5),'main sheet'!$G:$M, 4, 0) - VLOOKUP(ROUND($A1162 + (G$9/12) + (1/12),5),'main sheet'!$G:$M, 4, 0)) / VLOOKUP(ROUND($A1162,5),'main sheet'!$G:$M, 4, 0)) * G$11</f>
        <v>2.3867988211052557E-2</v>
      </c>
      <c r="H1162" s="19">
        <f>((VLOOKUP(ROUND($A1162 + (H$9/12),5),'main sheet'!$G:$M, 4, 0) - VLOOKUP(ROUND($A1162 + (H$9/12) + (1/12),5),'main sheet'!$G:$M, 4, 0)) / VLOOKUP(ROUND($A1162,5),'main sheet'!$G:$M, 4, 0)) * H$11</f>
        <v>2.3844833918783143E-2</v>
      </c>
      <c r="I1162" s="19">
        <f>((VLOOKUP(ROUND($A1162 + (I$9/12),5),'main sheet'!$G:$M, 4, 0) - VLOOKUP(ROUND($A1162 + (I$9/12) + (1/12),5),'main sheet'!$G:$M, 4, 0)) / VLOOKUP(ROUND($A1162,5),'main sheet'!$G:$M, 4, 0)) * I$11</f>
        <v>2.3821702088450976E-2</v>
      </c>
      <c r="J1162" s="19">
        <f>((VLOOKUP(ROUND($A1162 + (J$9/12),5),'main sheet'!$G:$M, 4, 0) - VLOOKUP(ROUND($A1162 + (J$9/12) + (1/12),5),'main sheet'!$G:$M, 4, 0)) / VLOOKUP(ROUND($A1162,5),'main sheet'!$G:$M, 4, 0)) * J$11</f>
        <v>2.3798592698265401E-2</v>
      </c>
      <c r="K1162" s="19">
        <f>((VLOOKUP(ROUND($A1162 + (K$9/12),5),'main sheet'!$G:$M, 4, 0) - VLOOKUP(ROUND($A1162 + (K$9/12) + (1/12),5),'main sheet'!$G:$M, 4, 0)) / VLOOKUP(ROUND($A1162,5),'main sheet'!$G:$M, 4, 0)) * K$11</f>
        <v>2.3775505726457643E-2</v>
      </c>
      <c r="L1162" s="19">
        <f>((VLOOKUP(ROUND($A1162 + (L$9/12),5),'main sheet'!$G:$M, 4, 0) - VLOOKUP(ROUND($A1162 + (L$9/12) + (1/12),5),'main sheet'!$G:$M, 4, 0)) / VLOOKUP(ROUND($A1162,5),'main sheet'!$G:$M, 4, 0)) * L$11</f>
        <v>2.3752441151279679E-2</v>
      </c>
      <c r="M1162" s="19">
        <f>((VLOOKUP(ROUND($A1162 + (M$9/12),5),'main sheet'!$G:$M, 4, 0) - VLOOKUP(ROUND($A1162 + (M$9/12) + (1/12),5),'main sheet'!$G:$M, 4, 0)) / VLOOKUP(ROUND($A1162,5),'main sheet'!$G:$M, 4, 0)) * M$11</f>
        <v>2.3817463092910177E-2</v>
      </c>
      <c r="N1162" s="19">
        <f>((VLOOKUP(ROUND($A1162 + (N$9/12),5),'main sheet'!$G:$M, 4, 0) - VLOOKUP(ROUND($A1162 + (N$9/12) + (1/12),5),'main sheet'!$G:$M, 4, 0)) / VLOOKUP(ROUND($A1162,5),'main sheet'!$G:$M, 4, 0)) * N$11</f>
        <v>2.3801704095614405E-2</v>
      </c>
      <c r="O1162" s="19">
        <f>((VLOOKUP(ROUND($A1162 + (O$9/12),5),'main sheet'!$G:$M, 4, 0) - VLOOKUP(ROUND($A1162 + (O$9/12) + (1/12),5),'main sheet'!$G:$M, 4, 0)) / VLOOKUP(ROUND($A1162,5),'main sheet'!$G:$M, 4, 0)) * O$11</f>
        <v>2.3785955525373683E-2</v>
      </c>
      <c r="P1162" s="19">
        <f>((VLOOKUP(ROUND($A1162 + (P$9/12),5),'main sheet'!$G:$M, 4, 0) - VLOOKUP(ROUND($A1162 + (P$9/12) + (1/12),5),'main sheet'!$G:$M, 4, 0)) / VLOOKUP(ROUND($A1162,5),'main sheet'!$G:$M, 4, 0)) * P$11</f>
        <v>2.3770217375288494E-2</v>
      </c>
      <c r="Q1162" s="19">
        <f>((VLOOKUP(ROUND($A1162 + (Q$9/12),5),'main sheet'!$G:$M, 4, 0) - VLOOKUP(ROUND($A1162 + (Q$9/12) + (1/12),5),'main sheet'!$G:$M, 4, 0)) / VLOOKUP(ROUND($A1162,5),'main sheet'!$G:$M, 4, 0)) * Q$11</f>
        <v>1.7130641566200498E-2</v>
      </c>
      <c r="R1162" s="19">
        <f>((VLOOKUP(ROUND($A1162 + (R$9/12),5),'main sheet'!$G:$M, 4, 0) - VLOOKUP(ROUND($A1162 + (R$9/12) + (1/12),5),'main sheet'!$G:$M, 4, 0)) / VLOOKUP(ROUND($A1162,5),'main sheet'!$G:$M, 4, 0)) * R$11</f>
        <v>1.7119306952893303E-2</v>
      </c>
      <c r="S1162" s="19">
        <f>((VLOOKUP(ROUND($A1162 + (S$9/12),5),'main sheet'!$G:$M, 4, 0) - VLOOKUP(ROUND($A1162 + (S$9/12) + (1/12),5),'main sheet'!$G:$M, 4, 0)) / VLOOKUP(ROUND($A1162,5),'main sheet'!$G:$M, 4, 0)) * S$11</f>
        <v>1.7107979839215255E-2</v>
      </c>
      <c r="T1162" s="19">
        <f>((VLOOKUP(ROUND($A1162 + (T$9/12),5),'main sheet'!$G:$M, 4, 0) - VLOOKUP(ROUND($A1162 + (T$9/12) + (1/12),5),'main sheet'!$G:$M, 4, 0)) / VLOOKUP(ROUND($A1162,5),'main sheet'!$G:$M, 4, 0)) * T$11</f>
        <v>1.7096660220204171E-2</v>
      </c>
      <c r="U1162" s="19">
        <f>((VLOOKUP(ROUND($A1162 + (U$9/12),5),'main sheet'!$G:$M, 4, 0) - VLOOKUP(ROUND($A1162 + (U$9/12) + (1/12),5),'main sheet'!$G:$M, 4, 0)) / VLOOKUP(ROUND($A1162,5),'main sheet'!$G:$M, 4, 0)) * U$11</f>
        <v>1.7085348090901151E-2</v>
      </c>
      <c r="V1162" s="19">
        <f>((VLOOKUP(ROUND($A1162 + (V$9/12),5),'main sheet'!$G:$M, 4, 0) - VLOOKUP(ROUND($A1162 + (V$9/12) + (1/12),5),'main sheet'!$G:$M, 4, 0)) / VLOOKUP(ROUND($A1162,5),'main sheet'!$G:$M, 4, 0)) * V$11</f>
        <v>1.7074043446350579E-2</v>
      </c>
      <c r="W1162" s="19">
        <f>((VLOOKUP(ROUND($A1162 + (W$9/12),5),'main sheet'!$G:$M, 4, 0) - VLOOKUP(ROUND($A1162 + (W$9/12) + (1/12),5),'main sheet'!$G:$M, 4, 0)) / VLOOKUP(ROUND($A1162,5),'main sheet'!$G:$M, 4, 0)) * W$11</f>
        <v>1.7062746281600105E-2</v>
      </c>
      <c r="X1162" s="19">
        <f>((VLOOKUP(ROUND($A1162 + (X$9/12),5),'main sheet'!$G:$M, 4, 0) - VLOOKUP(ROUND($A1162 + (X$9/12) + (1/12),5),'main sheet'!$G:$M, 4, 0)) / VLOOKUP(ROUND($A1162,5),'main sheet'!$G:$M, 4, 0)) * X$11</f>
        <v>1.7051456591700674E-2</v>
      </c>
      <c r="Y1162" s="19">
        <f>((VLOOKUP(ROUND($A1162 + (Y$9/12),5),'main sheet'!$G:$M, 4, 0) - VLOOKUP(ROUND($A1162 + (Y$9/12) + (1/12),5),'main sheet'!$G:$M, 4, 0)) / VLOOKUP(ROUND($A1162,5),'main sheet'!$G:$M, 4, 0)) * Y$11</f>
        <v>1.704017437170649E-2</v>
      </c>
      <c r="Z1162" s="19">
        <f>((VLOOKUP(ROUND($A1162 + (Z$9/12),5),'main sheet'!$G:$M, 4, 0) - VLOOKUP(ROUND($A1162 + (Z$9/12) + (1/12),5),'main sheet'!$G:$M, 4, 0)) / VLOOKUP(ROUND($A1162,5),'main sheet'!$G:$M, 4, 0)) * Z$11</f>
        <v>1.7028899616675038E-2</v>
      </c>
      <c r="AA1162" s="19">
        <f>((VLOOKUP(ROUND($A1162 + (AA$9/12),5),'main sheet'!$G:$M, 4, 0) - VLOOKUP(ROUND($A1162 + (AA$9/12) + (1/12),5),'main sheet'!$G:$M, 4, 0)) / VLOOKUP(ROUND($A1162,5),'main sheet'!$G:$M, 4, 0)) * AA$11</f>
        <v>1.7017632321667076E-2</v>
      </c>
      <c r="AB1162" s="19">
        <f>((VLOOKUP(ROUND($A1162 + (AB$9/12),5),'main sheet'!$G:$M, 4, 0) - VLOOKUP(ROUND($A1162 + (AB$9/12) + (1/12),5),'main sheet'!$G:$M, 4, 0)) / VLOOKUP(ROUND($A1162,5),'main sheet'!$G:$M, 4, 0)) * AB$11</f>
        <v>1.7006372481746621E-2</v>
      </c>
      <c r="AC1162" s="19">
        <f>((VLOOKUP(ROUND($A1162 + (AC$9/12),5),'main sheet'!$G:$M, 4, 0) - VLOOKUP(ROUND($A1162 + (AC$9/12) + (1/12),5),'main sheet'!$G:$M, 4, 0)) / VLOOKUP(ROUND($A1162,5),'main sheet'!$G:$M, 4, 0)) * AC$11</f>
        <v>1.3006931910396072E-2</v>
      </c>
      <c r="AD1162" s="19">
        <f>((VLOOKUP(ROUND($A1162 + (AD$9/12),5),'main sheet'!$G:$M, 4, 0) - VLOOKUP(ROUND($A1162 + (AD$9/12) + (1/12),5),'main sheet'!$G:$M, 4, 0)) / VLOOKUP(ROUND($A1162,5),'main sheet'!$G:$M, 4, 0)) * AD$11</f>
        <v>1.2998325779507946E-2</v>
      </c>
      <c r="AE1162" s="19">
        <f>((VLOOKUP(ROUND($A1162 + (AE$9/12),5),'main sheet'!$G:$M, 4, 0) - VLOOKUP(ROUND($A1162 + (AE$9/12) + (1/12),5),'main sheet'!$G:$M, 4, 0)) / VLOOKUP(ROUND($A1162,5),'main sheet'!$G:$M, 4, 0)) * AE$11</f>
        <v>1.2989725342928651E-2</v>
      </c>
      <c r="AF1162" s="19">
        <f>((VLOOKUP(ROUND($A1162 + (AF$9/12),5),'main sheet'!$G:$M, 4, 0) - VLOOKUP(ROUND($A1162 + (AF$9/12) + (1/12),5),'main sheet'!$G:$M, 4, 0)) / VLOOKUP(ROUND($A1162,5),'main sheet'!$G:$M, 4, 0)) * AF$11</f>
        <v>1.2981130596890692E-2</v>
      </c>
      <c r="AH1162" s="18">
        <f t="shared" si="35"/>
        <v>95.75</v>
      </c>
      <c r="AI1162" s="19">
        <f t="shared" si="36"/>
        <v>0.60527569937547687</v>
      </c>
    </row>
    <row r="1163" spans="1:35" x14ac:dyDescent="0.3">
      <c r="A1163" s="19">
        <v>95.833333333333329</v>
      </c>
      <c r="C1163" s="19">
        <f>((VLOOKUP(ROUND($A1163 + (C$9/12),5),'main sheet'!$G:$M, 4, 0) - VLOOKUP(ROUND($A1163 + (C$9/12) + (1/12),5),'main sheet'!$G:$M, 4, 0)) / VLOOKUP(ROUND($A1163,5),'main sheet'!$G:$M, 4, 0)) * C$11</f>
        <v>3.2348965986513337E-2</v>
      </c>
      <c r="D1163" s="19">
        <f>((VLOOKUP(ROUND($A1163 + (D$9/12),5),'main sheet'!$G:$M, 4, 0) - VLOOKUP(ROUND($A1163 + (D$9/12) + (1/12),5),'main sheet'!$G:$M, 4, 0)) / VLOOKUP(ROUND($A1163,5),'main sheet'!$G:$M, 4, 0)) * D$11</f>
        <v>2.4713446827600894E-2</v>
      </c>
      <c r="E1163" s="19">
        <f>((VLOOKUP(ROUND($A1163 + (E$9/12),5),'main sheet'!$G:$M, 4, 0) - VLOOKUP(ROUND($A1163 + (E$9/12) + (1/12),5),'main sheet'!$G:$M, 4, 0)) / VLOOKUP(ROUND($A1163,5),'main sheet'!$G:$M, 4, 0)) * E$11</f>
        <v>2.4689472357454185E-2</v>
      </c>
      <c r="F1163" s="19">
        <f>((VLOOKUP(ROUND($A1163 + (F$9/12),5),'main sheet'!$G:$M, 4, 0) - VLOOKUP(ROUND($A1163 + (F$9/12) + (1/12),5),'main sheet'!$G:$M, 4, 0)) / VLOOKUP(ROUND($A1163,5),'main sheet'!$G:$M, 4, 0)) * F$11</f>
        <v>2.466552114489742E-2</v>
      </c>
      <c r="G1163" s="19">
        <f>((VLOOKUP(ROUND($A1163 + (G$9/12),5),'main sheet'!$G:$M, 4, 0) - VLOOKUP(ROUND($A1163 + (G$9/12) + (1/12),5),'main sheet'!$G:$M, 4, 0)) / VLOOKUP(ROUND($A1163,5),'main sheet'!$G:$M, 4, 0)) * G$11</f>
        <v>2.4641593167368844E-2</v>
      </c>
      <c r="H1163" s="19">
        <f>((VLOOKUP(ROUND($A1163 + (H$9/12),5),'main sheet'!$G:$M, 4, 0) - VLOOKUP(ROUND($A1163 + (H$9/12) + (1/12),5),'main sheet'!$G:$M, 4, 0)) / VLOOKUP(ROUND($A1163,5),'main sheet'!$G:$M, 4, 0)) * H$11</f>
        <v>2.4617688402328194E-2</v>
      </c>
      <c r="I1163" s="19">
        <f>((VLOOKUP(ROUND($A1163 + (I$9/12),5),'main sheet'!$G:$M, 4, 0) - VLOOKUP(ROUND($A1163 + (I$9/12) + (1/12),5),'main sheet'!$G:$M, 4, 0)) / VLOOKUP(ROUND($A1163,5),'main sheet'!$G:$M, 4, 0)) * I$11</f>
        <v>2.4593806827256693E-2</v>
      </c>
      <c r="J1163" s="19">
        <f>((VLOOKUP(ROUND($A1163 + (J$9/12),5),'main sheet'!$G:$M, 4, 0) - VLOOKUP(ROUND($A1163 + (J$9/12) + (1/12),5),'main sheet'!$G:$M, 4, 0)) / VLOOKUP(ROUND($A1163,5),'main sheet'!$G:$M, 4, 0)) * J$11</f>
        <v>2.4569948419658177E-2</v>
      </c>
      <c r="K1163" s="19">
        <f>((VLOOKUP(ROUND($A1163 + (K$9/12),5),'main sheet'!$G:$M, 4, 0) - VLOOKUP(ROUND($A1163 + (K$9/12) + (1/12),5),'main sheet'!$G:$M, 4, 0)) / VLOOKUP(ROUND($A1163,5),'main sheet'!$G:$M, 4, 0)) * K$11</f>
        <v>2.4546113157057924E-2</v>
      </c>
      <c r="L1163" s="19">
        <f>((VLOOKUP(ROUND($A1163 + (L$9/12),5),'main sheet'!$G:$M, 4, 0) - VLOOKUP(ROUND($A1163 + (L$9/12) + (1/12),5),'main sheet'!$G:$M, 4, 0)) / VLOOKUP(ROUND($A1163,5),'main sheet'!$G:$M, 4, 0)) * L$11</f>
        <v>2.4522301017002628E-2</v>
      </c>
      <c r="M1163" s="19">
        <f>((VLOOKUP(ROUND($A1163 + (M$9/12),5),'main sheet'!$G:$M, 4, 0) - VLOOKUP(ROUND($A1163 + (M$9/12) + (1/12),5),'main sheet'!$G:$M, 4, 0)) / VLOOKUP(ROUND($A1163,5),'main sheet'!$G:$M, 4, 0)) * M$11</f>
        <v>2.4589430438152256E-2</v>
      </c>
      <c r="N1163" s="19">
        <f>((VLOOKUP(ROUND($A1163 + (N$9/12),5),'main sheet'!$G:$M, 4, 0) - VLOOKUP(ROUND($A1163 + (N$9/12) + (1/12),5),'main sheet'!$G:$M, 4, 0)) / VLOOKUP(ROUND($A1163,5),'main sheet'!$G:$M, 4, 0)) * N$11</f>
        <v>2.4573160663060565E-2</v>
      </c>
      <c r="O1163" s="19">
        <f>((VLOOKUP(ROUND($A1163 + (O$9/12),5),'main sheet'!$G:$M, 4, 0) - VLOOKUP(ROUND($A1163 + (O$9/12) + (1/12),5),'main sheet'!$G:$M, 4, 0)) / VLOOKUP(ROUND($A1163,5),'main sheet'!$G:$M, 4, 0)) * O$11</f>
        <v>2.4556901652983378E-2</v>
      </c>
      <c r="P1163" s="19">
        <f>((VLOOKUP(ROUND($A1163 + (P$9/12),5),'main sheet'!$G:$M, 4, 0) - VLOOKUP(ROUND($A1163 + (P$9/12) + (1/12),5),'main sheet'!$G:$M, 4, 0)) / VLOOKUP(ROUND($A1163,5),'main sheet'!$G:$M, 4, 0)) * P$11</f>
        <v>1.7697586587114206E-2</v>
      </c>
      <c r="Q1163" s="19">
        <f>((VLOOKUP(ROUND($A1163 + (Q$9/12),5),'main sheet'!$G:$M, 4, 0) - VLOOKUP(ROUND($A1163 + (Q$9/12) + (1/12),5),'main sheet'!$G:$M, 4, 0)) / VLOOKUP(ROUND($A1163,5),'main sheet'!$G:$M, 4, 0)) * Q$11</f>
        <v>1.7685876850519672E-2</v>
      </c>
      <c r="R1163" s="19">
        <f>((VLOOKUP(ROUND($A1163 + (R$9/12),5),'main sheet'!$G:$M, 4, 0) - VLOOKUP(ROUND($A1163 + (R$9/12) + (1/12),5),'main sheet'!$G:$M, 4, 0)) / VLOOKUP(ROUND($A1163,5),'main sheet'!$G:$M, 4, 0)) * R$11</f>
        <v>1.7674174861757333E-2</v>
      </c>
      <c r="S1163" s="19">
        <f>((VLOOKUP(ROUND($A1163 + (S$9/12),5),'main sheet'!$G:$M, 4, 0) - VLOOKUP(ROUND($A1163 + (S$9/12) + (1/12),5),'main sheet'!$G:$M, 4, 0)) / VLOOKUP(ROUND($A1163,5),'main sheet'!$G:$M, 4, 0)) * S$11</f>
        <v>1.766248061570078E-2</v>
      </c>
      <c r="T1163" s="19">
        <f>((VLOOKUP(ROUND($A1163 + (T$9/12),5),'main sheet'!$G:$M, 4, 0) - VLOOKUP(ROUND($A1163 + (T$9/12) + (1/12),5),'main sheet'!$G:$M, 4, 0)) / VLOOKUP(ROUND($A1163,5),'main sheet'!$G:$M, 4, 0)) * T$11</f>
        <v>1.7650794107226992E-2</v>
      </c>
      <c r="U1163" s="19">
        <f>((VLOOKUP(ROUND($A1163 + (U$9/12),5),'main sheet'!$G:$M, 4, 0) - VLOOKUP(ROUND($A1163 + (U$9/12) + (1/12),5),'main sheet'!$G:$M, 4, 0)) / VLOOKUP(ROUND($A1163,5),'main sheet'!$G:$M, 4, 0)) * U$11</f>
        <v>1.7639115331216346E-2</v>
      </c>
      <c r="V1163" s="19">
        <f>((VLOOKUP(ROUND($A1163 + (V$9/12),5),'main sheet'!$G:$M, 4, 0) - VLOOKUP(ROUND($A1163 + (V$9/12) + (1/12),5),'main sheet'!$G:$M, 4, 0)) / VLOOKUP(ROUND($A1163,5),'main sheet'!$G:$M, 4, 0)) * V$11</f>
        <v>1.7627444282552595E-2</v>
      </c>
      <c r="W1163" s="19">
        <f>((VLOOKUP(ROUND($A1163 + (W$9/12),5),'main sheet'!$G:$M, 4, 0) - VLOOKUP(ROUND($A1163 + (W$9/12) + (1/12),5),'main sheet'!$G:$M, 4, 0)) / VLOOKUP(ROUND($A1163,5),'main sheet'!$G:$M, 4, 0)) * W$11</f>
        <v>1.761578095612289E-2</v>
      </c>
      <c r="X1163" s="19">
        <f>((VLOOKUP(ROUND($A1163 + (X$9/12),5),'main sheet'!$G:$M, 4, 0) - VLOOKUP(ROUND($A1163 + (X$9/12) + (1/12),5),'main sheet'!$G:$M, 4, 0)) / VLOOKUP(ROUND($A1163,5),'main sheet'!$G:$M, 4, 0)) * X$11</f>
        <v>1.7604125346817757E-2</v>
      </c>
      <c r="Y1163" s="19">
        <f>((VLOOKUP(ROUND($A1163 + (Y$9/12),5),'main sheet'!$G:$M, 4, 0) - VLOOKUP(ROUND($A1163 + (Y$9/12) + (1/12),5),'main sheet'!$G:$M, 4, 0)) / VLOOKUP(ROUND($A1163,5),'main sheet'!$G:$M, 4, 0)) * Y$11</f>
        <v>1.7592477449531102E-2</v>
      </c>
      <c r="Z1163" s="19">
        <f>((VLOOKUP(ROUND($A1163 + (Z$9/12),5),'main sheet'!$G:$M, 4, 0) - VLOOKUP(ROUND($A1163 + (Z$9/12) + (1/12),5),'main sheet'!$G:$M, 4, 0)) / VLOOKUP(ROUND($A1163,5),'main sheet'!$G:$M, 4, 0)) * Z$11</f>
        <v>1.7580837259160216E-2</v>
      </c>
      <c r="AA1163" s="19">
        <f>((VLOOKUP(ROUND($A1163 + (AA$9/12),5),'main sheet'!$G:$M, 4, 0) - VLOOKUP(ROUND($A1163 + (AA$9/12) + (1/12),5),'main sheet'!$G:$M, 4, 0)) / VLOOKUP(ROUND($A1163,5),'main sheet'!$G:$M, 4, 0)) * AA$11</f>
        <v>1.7569204770605758E-2</v>
      </c>
      <c r="AB1163" s="19">
        <f>((VLOOKUP(ROUND($A1163 + (AB$9/12),5),'main sheet'!$G:$M, 4, 0) - VLOOKUP(ROUND($A1163 + (AB$9/12) + (1/12),5),'main sheet'!$G:$M, 4, 0)) / VLOOKUP(ROUND($A1163,5),'main sheet'!$G:$M, 4, 0)) * AB$11</f>
        <v>1.3437401210419973E-2</v>
      </c>
      <c r="AC1163" s="19">
        <f>((VLOOKUP(ROUND($A1163 + (AC$9/12),5),'main sheet'!$G:$M, 4, 0) - VLOOKUP(ROUND($A1163 + (AC$9/12) + (1/12),5),'main sheet'!$G:$M, 4, 0)) / VLOOKUP(ROUND($A1163,5),'main sheet'!$G:$M, 4, 0)) * AC$11</f>
        <v>1.3428510256395626E-2</v>
      </c>
      <c r="AD1163" s="19">
        <f>((VLOOKUP(ROUND($A1163 + (AD$9/12),5),'main sheet'!$G:$M, 4, 0) - VLOOKUP(ROUND($A1163 + (AD$9/12) + (1/12),5),'main sheet'!$G:$M, 4, 0)) / VLOOKUP(ROUND($A1163,5),'main sheet'!$G:$M, 4, 0)) * AD$11</f>
        <v>1.3419625185135401E-2</v>
      </c>
      <c r="AE1163" s="19">
        <f>((VLOOKUP(ROUND($A1163 + (AE$9/12),5),'main sheet'!$G:$M, 4, 0) - VLOOKUP(ROUND($A1163 + (AE$9/12) + (1/12),5),'main sheet'!$G:$M, 4, 0)) / VLOOKUP(ROUND($A1163,5),'main sheet'!$G:$M, 4, 0)) * AE$11</f>
        <v>1.3410745992747117E-2</v>
      </c>
      <c r="AF1163" s="19">
        <f>((VLOOKUP(ROUND($A1163 + (AF$9/12),5),'main sheet'!$G:$M, 4, 0) - VLOOKUP(ROUND($A1163 + (AF$9/12) + (1/12),5),'main sheet'!$G:$M, 4, 0)) / VLOOKUP(ROUND($A1163,5),'main sheet'!$G:$M, 4, 0)) * AF$11</f>
        <v>1.3401872675340978E-2</v>
      </c>
      <c r="AH1163" s="18">
        <f t="shared" si="35"/>
        <v>95.833333333333329</v>
      </c>
      <c r="AI1163" s="19">
        <f t="shared" si="36"/>
        <v>0.60632640379969927</v>
      </c>
    </row>
    <row r="1164" spans="1:35" x14ac:dyDescent="0.3">
      <c r="A1164" s="19">
        <v>95.916666666666671</v>
      </c>
      <c r="C1164" s="19">
        <f>((VLOOKUP(ROUND($A1164 + (C$9/12),5),'main sheet'!$G:$M, 4, 0) - VLOOKUP(ROUND($A1164 + (C$9/12) + (1/12),5),'main sheet'!$G:$M, 4, 0)) / VLOOKUP(ROUND($A1164,5),'main sheet'!$G:$M, 4, 0)) * C$11</f>
        <v>2.556608804161593E-2</v>
      </c>
      <c r="D1164" s="19">
        <f>((VLOOKUP(ROUND($A1164 + (D$9/12),5),'main sheet'!$G:$M, 4, 0) - VLOOKUP(ROUND($A1164 + (D$9/12) + (1/12),5),'main sheet'!$G:$M, 4, 0)) / VLOOKUP(ROUND($A1164,5),'main sheet'!$G:$M, 4, 0)) * D$11</f>
        <v>2.554128642576697E-2</v>
      </c>
      <c r="E1164" s="19">
        <f>((VLOOKUP(ROUND($A1164 + (E$9/12),5),'main sheet'!$G:$M, 4, 0) - VLOOKUP(ROUND($A1164 + (E$9/12) + (1/12),5),'main sheet'!$G:$M, 4, 0)) / VLOOKUP(ROUND($A1164,5),'main sheet'!$G:$M, 4, 0)) * E$11</f>
        <v>2.5516508869920504E-2</v>
      </c>
      <c r="F1164" s="19">
        <f>((VLOOKUP(ROUND($A1164 + (F$9/12),5),'main sheet'!$G:$M, 4, 0) - VLOOKUP(ROUND($A1164 + (F$9/12) + (1/12),5),'main sheet'!$G:$M, 4, 0)) / VLOOKUP(ROUND($A1164,5),'main sheet'!$G:$M, 4, 0)) * F$11</f>
        <v>2.5491755350736355E-2</v>
      </c>
      <c r="G1164" s="19">
        <f>((VLOOKUP(ROUND($A1164 + (G$9/12),5),'main sheet'!$G:$M, 4, 0) - VLOOKUP(ROUND($A1164 + (G$9/12) + (1/12),5),'main sheet'!$G:$M, 4, 0)) / VLOOKUP(ROUND($A1164,5),'main sheet'!$G:$M, 4, 0)) * G$11</f>
        <v>2.5467025844896608E-2</v>
      </c>
      <c r="H1164" s="19">
        <f>((VLOOKUP(ROUND($A1164 + (H$9/12),5),'main sheet'!$G:$M, 4, 0) - VLOOKUP(ROUND($A1164 + (H$9/12) + (1/12),5),'main sheet'!$G:$M, 4, 0)) / VLOOKUP(ROUND($A1164,5),'main sheet'!$G:$M, 4, 0)) * H$11</f>
        <v>2.5442320329105563E-2</v>
      </c>
      <c r="I1164" s="19">
        <f>((VLOOKUP(ROUND($A1164 + (I$9/12),5),'main sheet'!$G:$M, 4, 0) - VLOOKUP(ROUND($A1164 + (I$9/12) + (1/12),5),'main sheet'!$G:$M, 4, 0)) / VLOOKUP(ROUND($A1164,5),'main sheet'!$G:$M, 4, 0)) * I$11</f>
        <v>2.5417638780090911E-2</v>
      </c>
      <c r="J1164" s="19">
        <f>((VLOOKUP(ROUND($A1164 + (J$9/12),5),'main sheet'!$G:$M, 4, 0) - VLOOKUP(ROUND($A1164 + (J$9/12) + (1/12),5),'main sheet'!$G:$M, 4, 0)) / VLOOKUP(ROUND($A1164,5),'main sheet'!$G:$M, 4, 0)) * J$11</f>
        <v>2.5392981174602529E-2</v>
      </c>
      <c r="K1164" s="19">
        <f>((VLOOKUP(ROUND($A1164 + (K$9/12),5),'main sheet'!$G:$M, 4, 0) - VLOOKUP(ROUND($A1164 + (K$9/12) + (1/12),5),'main sheet'!$G:$M, 4, 0)) / VLOOKUP(ROUND($A1164,5),'main sheet'!$G:$M, 4, 0)) * K$11</f>
        <v>2.5368347489412444E-2</v>
      </c>
      <c r="L1164" s="19">
        <f>((VLOOKUP(ROUND($A1164 + (L$9/12),5),'main sheet'!$G:$M, 4, 0) - VLOOKUP(ROUND($A1164 + (L$9/12) + (1/12),5),'main sheet'!$G:$M, 4, 0)) / VLOOKUP(ROUND($A1164,5),'main sheet'!$G:$M, 4, 0)) * L$11</f>
        <v>2.5343737701316021E-2</v>
      </c>
      <c r="M1164" s="19">
        <f>((VLOOKUP(ROUND($A1164 + (M$9/12),5),'main sheet'!$G:$M, 4, 0) - VLOOKUP(ROUND($A1164 + (M$9/12) + (1/12),5),'main sheet'!$G:$M, 4, 0)) / VLOOKUP(ROUND($A1164,5),'main sheet'!$G:$M, 4, 0)) * M$11</f>
        <v>2.5413115792730891E-2</v>
      </c>
      <c r="N1164" s="19">
        <f>((VLOOKUP(ROUND($A1164 + (N$9/12),5),'main sheet'!$G:$M, 4, 0) - VLOOKUP(ROUND($A1164 + (N$9/12) + (1/12),5),'main sheet'!$G:$M, 4, 0)) / VLOOKUP(ROUND($A1164,5),'main sheet'!$G:$M, 4, 0)) * N$11</f>
        <v>2.5396301020246703E-2</v>
      </c>
      <c r="O1164" s="19">
        <f>((VLOOKUP(ROUND($A1164 + (O$9/12),5),'main sheet'!$G:$M, 4, 0) - VLOOKUP(ROUND($A1164 + (O$9/12) + (1/12),5),'main sheet'!$G:$M, 4, 0)) / VLOOKUP(ROUND($A1164,5),'main sheet'!$G:$M, 4, 0)) * O$11</f>
        <v>1.8302522144263651E-2</v>
      </c>
      <c r="P1164" s="19">
        <f>((VLOOKUP(ROUND($A1164 + (P$9/12),5),'main sheet'!$G:$M, 4, 0) - VLOOKUP(ROUND($A1164 + (P$9/12) + (1/12),5),'main sheet'!$G:$M, 4, 0)) / VLOOKUP(ROUND($A1164,5),'main sheet'!$G:$M, 4, 0)) * P$11</f>
        <v>1.8290412147667787E-2</v>
      </c>
      <c r="Q1164" s="19">
        <f>((VLOOKUP(ROUND($A1164 + (Q$9/12),5),'main sheet'!$G:$M, 4, 0) - VLOOKUP(ROUND($A1164 + (Q$9/12) + (1/12),5),'main sheet'!$G:$M, 4, 0)) / VLOOKUP(ROUND($A1164,5),'main sheet'!$G:$M, 4, 0)) * Q$11</f>
        <v>1.8278310163739053E-2</v>
      </c>
      <c r="R1164" s="19">
        <f>((VLOOKUP(ROUND($A1164 + (R$9/12),5),'main sheet'!$G:$M, 4, 0) - VLOOKUP(ROUND($A1164 + (R$9/12) + (1/12),5),'main sheet'!$G:$M, 4, 0)) / VLOOKUP(ROUND($A1164,5),'main sheet'!$G:$M, 4, 0)) * R$11</f>
        <v>1.8266216187175811E-2</v>
      </c>
      <c r="S1164" s="19">
        <f>((VLOOKUP(ROUND($A1164 + (S$9/12),5),'main sheet'!$G:$M, 4, 0) - VLOOKUP(ROUND($A1164 + (S$9/12) + (1/12),5),'main sheet'!$G:$M, 4, 0)) / VLOOKUP(ROUND($A1164,5),'main sheet'!$G:$M, 4, 0)) * S$11</f>
        <v>1.8254130212679923E-2</v>
      </c>
      <c r="T1164" s="19">
        <f>((VLOOKUP(ROUND($A1164 + (T$9/12),5),'main sheet'!$G:$M, 4, 0) - VLOOKUP(ROUND($A1164 + (T$9/12) + (1/12),5),'main sheet'!$G:$M, 4, 0)) / VLOOKUP(ROUND($A1164,5),'main sheet'!$G:$M, 4, 0)) * T$11</f>
        <v>1.8242052234956768E-2</v>
      </c>
      <c r="U1164" s="19">
        <f>((VLOOKUP(ROUND($A1164 + (U$9/12),5),'main sheet'!$G:$M, 4, 0) - VLOOKUP(ROUND($A1164 + (U$9/12) + (1/12),5),'main sheet'!$G:$M, 4, 0)) / VLOOKUP(ROUND($A1164,5),'main sheet'!$G:$M, 4, 0)) * U$11</f>
        <v>1.8229982248715221E-2</v>
      </c>
      <c r="V1164" s="19">
        <f>((VLOOKUP(ROUND($A1164 + (V$9/12),5),'main sheet'!$G:$M, 4, 0) - VLOOKUP(ROUND($A1164 + (V$9/12) + (1/12),5),'main sheet'!$G:$M, 4, 0)) / VLOOKUP(ROUND($A1164,5),'main sheet'!$G:$M, 4, 0)) * V$11</f>
        <v>1.8217920248667661E-2</v>
      </c>
      <c r="W1164" s="19">
        <f>((VLOOKUP(ROUND($A1164 + (W$9/12),5),'main sheet'!$G:$M, 4, 0) - VLOOKUP(ROUND($A1164 + (W$9/12) + (1/12),5),'main sheet'!$G:$M, 4, 0)) / VLOOKUP(ROUND($A1164,5),'main sheet'!$G:$M, 4, 0)) * W$11</f>
        <v>1.8205866229529966E-2</v>
      </c>
      <c r="X1164" s="19">
        <f>((VLOOKUP(ROUND($A1164 + (X$9/12),5),'main sheet'!$G:$M, 4, 0) - VLOOKUP(ROUND($A1164 + (X$9/12) + (1/12),5),'main sheet'!$G:$M, 4, 0)) / VLOOKUP(ROUND($A1164,5),'main sheet'!$G:$M, 4, 0)) * X$11</f>
        <v>1.8193820186021507E-2</v>
      </c>
      <c r="Y1164" s="19">
        <f>((VLOOKUP(ROUND($A1164 + (Y$9/12),5),'main sheet'!$G:$M, 4, 0) - VLOOKUP(ROUND($A1164 + (Y$9/12) + (1/12),5),'main sheet'!$G:$M, 4, 0)) / VLOOKUP(ROUND($A1164,5),'main sheet'!$G:$M, 4, 0)) * Y$11</f>
        <v>1.8181782112865152E-2</v>
      </c>
      <c r="Z1164" s="19">
        <f>((VLOOKUP(ROUND($A1164 + (Z$9/12),5),'main sheet'!$G:$M, 4, 0) - VLOOKUP(ROUND($A1164 + (Z$9/12) + (1/12),5),'main sheet'!$G:$M, 4, 0)) / VLOOKUP(ROUND($A1164,5),'main sheet'!$G:$M, 4, 0)) * Z$11</f>
        <v>1.8169752004787258E-2</v>
      </c>
      <c r="AA1164" s="19">
        <f>((VLOOKUP(ROUND($A1164 + (AA$9/12),5),'main sheet'!$G:$M, 4, 0) - VLOOKUP(ROUND($A1164 + (AA$9/12) + (1/12),5),'main sheet'!$G:$M, 4, 0)) / VLOOKUP(ROUND($A1164,5),'main sheet'!$G:$M, 4, 0)) * AA$11</f>
        <v>1.3896715916854841E-2</v>
      </c>
      <c r="AB1164" s="19">
        <f>((VLOOKUP(ROUND($A1164 + (AB$9/12),5),'main sheet'!$G:$M, 4, 0) - VLOOKUP(ROUND($A1164 + (AB$9/12) + (1/12),5),'main sheet'!$G:$M, 4, 0)) / VLOOKUP(ROUND($A1164,5),'main sheet'!$G:$M, 4, 0)) * AB$11</f>
        <v>1.3887521053921794E-2</v>
      </c>
      <c r="AC1164" s="19">
        <f>((VLOOKUP(ROUND($A1164 + (AC$9/12),5),'main sheet'!$G:$M, 4, 0) - VLOOKUP(ROUND($A1164 + (AC$9/12) + (1/12),5),'main sheet'!$G:$M, 4, 0)) / VLOOKUP(ROUND($A1164,5),'main sheet'!$G:$M, 4, 0)) * AC$11</f>
        <v>1.38783322748364E-2</v>
      </c>
      <c r="AD1164" s="19">
        <f>((VLOOKUP(ROUND($A1164 + (AD$9/12),5),'main sheet'!$G:$M, 4, 0) - VLOOKUP(ROUND($A1164 + (AD$9/12) + (1/12),5),'main sheet'!$G:$M, 4, 0)) / VLOOKUP(ROUND($A1164,5),'main sheet'!$G:$M, 4, 0)) * AD$11</f>
        <v>1.3869149575573437E-2</v>
      </c>
      <c r="AE1164" s="19">
        <f>((VLOOKUP(ROUND($A1164 + (AE$9/12),5),'main sheet'!$G:$M, 4, 0) - VLOOKUP(ROUND($A1164 + (AE$9/12) + (1/12),5),'main sheet'!$G:$M, 4, 0)) / VLOOKUP(ROUND($A1164,5),'main sheet'!$G:$M, 4, 0)) * AE$11</f>
        <v>1.3859972952110144E-2</v>
      </c>
      <c r="AF1164" s="19">
        <f>((VLOOKUP(ROUND($A1164 + (AF$9/12),5),'main sheet'!$G:$M, 4, 0) - VLOOKUP(ROUND($A1164 + (AF$9/12) + (1/12),5),'main sheet'!$G:$M, 4, 0)) / VLOOKUP(ROUND($A1164,5),'main sheet'!$G:$M, 4, 0)) * AF$11</f>
        <v>1.3850802400426227E-2</v>
      </c>
      <c r="AH1164" s="18">
        <f t="shared" si="35"/>
        <v>95.916666666666671</v>
      </c>
      <c r="AI1164" s="19">
        <f t="shared" si="36"/>
        <v>0.60743236711523385</v>
      </c>
    </row>
    <row r="1165" spans="1:35" x14ac:dyDescent="0.3">
      <c r="A1165" s="19">
        <v>96</v>
      </c>
      <c r="C1165" s="19">
        <f>((VLOOKUP(ROUND($A1165 + (C$9/12),5),'main sheet'!$G:$M, 4, 0) - VLOOKUP(ROUND($A1165 + (C$9/12) + (1/12),5),'main sheet'!$G:$M, 4, 0)) / VLOOKUP(ROUND($A1165,5),'main sheet'!$G:$M, 4, 0)) * C$11</f>
        <v>2.6452170603710808E-2</v>
      </c>
      <c r="D1165" s="19">
        <f>((VLOOKUP(ROUND($A1165 + (D$9/12),5),'main sheet'!$G:$M, 4, 0) - VLOOKUP(ROUND($A1165 + (D$9/12) + (1/12),5),'main sheet'!$G:$M, 4, 0)) / VLOOKUP(ROUND($A1165,5),'main sheet'!$G:$M, 4, 0)) * D$11</f>
        <v>2.642650940076793E-2</v>
      </c>
      <c r="E1165" s="19">
        <f>((VLOOKUP(ROUND($A1165 + (E$9/12),5),'main sheet'!$G:$M, 4, 0) - VLOOKUP(ROUND($A1165 + (E$9/12) + (1/12),5),'main sheet'!$G:$M, 4, 0)) / VLOOKUP(ROUND($A1165,5),'main sheet'!$G:$M, 4, 0)) * E$11</f>
        <v>2.6400873091711831E-2</v>
      </c>
      <c r="F1165" s="19">
        <f>((VLOOKUP(ROUND($A1165 + (F$9/12),5),'main sheet'!$G:$M, 4, 0) - VLOOKUP(ROUND($A1165 + (F$9/12) + (1/12),5),'main sheet'!$G:$M, 4, 0)) / VLOOKUP(ROUND($A1165,5),'main sheet'!$G:$M, 4, 0)) * F$11</f>
        <v>2.6375261652392998E-2</v>
      </c>
      <c r="G1165" s="19">
        <f>((VLOOKUP(ROUND($A1165 + (G$9/12),5),'main sheet'!$G:$M, 4, 0) - VLOOKUP(ROUND($A1165 + (G$9/12) + (1/12),5),'main sheet'!$G:$M, 4, 0)) / VLOOKUP(ROUND($A1165,5),'main sheet'!$G:$M, 4, 0)) * G$11</f>
        <v>2.6349675058684935E-2</v>
      </c>
      <c r="H1165" s="19">
        <f>((VLOOKUP(ROUND($A1165 + (H$9/12),5),'main sheet'!$G:$M, 4, 0) - VLOOKUP(ROUND($A1165 + (H$9/12) + (1/12),5),'main sheet'!$G:$M, 4, 0)) / VLOOKUP(ROUND($A1165,5),'main sheet'!$G:$M, 4, 0)) * H$11</f>
        <v>2.6324113286485366E-2</v>
      </c>
      <c r="I1165" s="19">
        <f>((VLOOKUP(ROUND($A1165 + (I$9/12),5),'main sheet'!$G:$M, 4, 0) - VLOOKUP(ROUND($A1165 + (I$9/12) + (1/12),5),'main sheet'!$G:$M, 4, 0)) / VLOOKUP(ROUND($A1165,5),'main sheet'!$G:$M, 4, 0)) * I$11</f>
        <v>2.6298576311714991E-2</v>
      </c>
      <c r="J1165" s="19">
        <f>((VLOOKUP(ROUND($A1165 + (J$9/12),5),'main sheet'!$G:$M, 4, 0) - VLOOKUP(ROUND($A1165 + (J$9/12) + (1/12),5),'main sheet'!$G:$M, 4, 0)) / VLOOKUP(ROUND($A1165,5),'main sheet'!$G:$M, 4, 0)) * J$11</f>
        <v>2.6273064110317462E-2</v>
      </c>
      <c r="K1165" s="19">
        <f>((VLOOKUP(ROUND($A1165 + (K$9/12),5),'main sheet'!$G:$M, 4, 0) - VLOOKUP(ROUND($A1165 + (K$9/12) + (1/12),5),'main sheet'!$G:$M, 4, 0)) / VLOOKUP(ROUND($A1165,5),'main sheet'!$G:$M, 4, 0)) * K$11</f>
        <v>2.624757665826058E-2</v>
      </c>
      <c r="L1165" s="19">
        <f>((VLOOKUP(ROUND($A1165 + (L$9/12),5),'main sheet'!$G:$M, 4, 0) - VLOOKUP(ROUND($A1165 + (L$9/12) + (1/12),5),'main sheet'!$G:$M, 4, 0)) / VLOOKUP(ROUND($A1165,5),'main sheet'!$G:$M, 4, 0)) * L$11</f>
        <v>2.6222113931535059E-2</v>
      </c>
      <c r="M1165" s="19">
        <f>((VLOOKUP(ROUND($A1165 + (M$9/12),5),'main sheet'!$G:$M, 4, 0) - VLOOKUP(ROUND($A1165 + (M$9/12) + (1/12),5),'main sheet'!$G:$M, 4, 0)) / VLOOKUP(ROUND($A1165,5),'main sheet'!$G:$M, 4, 0)) * M$11</f>
        <v>2.6293896564344263E-2</v>
      </c>
      <c r="N1165" s="19">
        <f>((VLOOKUP(ROUND($A1165 + (N$9/12),5),'main sheet'!$G:$M, 4, 0) - VLOOKUP(ROUND($A1165 + (N$9/12) + (1/12),5),'main sheet'!$G:$M, 4, 0)) / VLOOKUP(ROUND($A1165,5),'main sheet'!$G:$M, 4, 0)) * N$11</f>
        <v>1.8949398329474273E-2</v>
      </c>
      <c r="O1165" s="19">
        <f>((VLOOKUP(ROUND($A1165 + (O$9/12),5),'main sheet'!$G:$M, 4, 0) - VLOOKUP(ROUND($A1165 + (O$9/12) + (1/12),5),'main sheet'!$G:$M, 4, 0)) / VLOOKUP(ROUND($A1165,5),'main sheet'!$G:$M, 4, 0)) * O$11</f>
        <v>1.8936860322556169E-2</v>
      </c>
      <c r="P1165" s="19">
        <f>((VLOOKUP(ROUND($A1165 + (P$9/12),5),'main sheet'!$G:$M, 4, 0) - VLOOKUP(ROUND($A1165 + (P$9/12) + (1/12),5),'main sheet'!$G:$M, 4, 0)) / VLOOKUP(ROUND($A1165,5),'main sheet'!$G:$M, 4, 0)) * P$11</f>
        <v>1.8924330611501325E-2</v>
      </c>
      <c r="Q1165" s="19">
        <f>((VLOOKUP(ROUND($A1165 + (Q$9/12),5),'main sheet'!$G:$M, 4, 0) - VLOOKUP(ROUND($A1165 + (Q$9/12) + (1/12),5),'main sheet'!$G:$M, 4, 0)) / VLOOKUP(ROUND($A1165,5),'main sheet'!$G:$M, 4, 0)) * Q$11</f>
        <v>1.8911809190820729E-2</v>
      </c>
      <c r="R1165" s="19">
        <f>((VLOOKUP(ROUND($A1165 + (R$9/12),5),'main sheet'!$G:$M, 4, 0) - VLOOKUP(ROUND($A1165 + (R$9/12) + (1/12),5),'main sheet'!$G:$M, 4, 0)) / VLOOKUP(ROUND($A1165,5),'main sheet'!$G:$M, 4, 0)) * R$11</f>
        <v>1.8899296055028995E-2</v>
      </c>
      <c r="S1165" s="19">
        <f>((VLOOKUP(ROUND($A1165 + (S$9/12),5),'main sheet'!$G:$M, 4, 0) - VLOOKUP(ROUND($A1165 + (S$9/12) + (1/12),5),'main sheet'!$G:$M, 4, 0)) / VLOOKUP(ROUND($A1165,5),'main sheet'!$G:$M, 4, 0)) * S$11</f>
        <v>1.8886791198644361E-2</v>
      </c>
      <c r="T1165" s="19">
        <f>((VLOOKUP(ROUND($A1165 + (T$9/12),5),'main sheet'!$G:$M, 4, 0) - VLOOKUP(ROUND($A1165 + (T$9/12) + (1/12),5),'main sheet'!$G:$M, 4, 0)) / VLOOKUP(ROUND($A1165,5),'main sheet'!$G:$M, 4, 0)) * T$11</f>
        <v>1.8874294616188701E-2</v>
      </c>
      <c r="U1165" s="19">
        <f>((VLOOKUP(ROUND($A1165 + (U$9/12),5),'main sheet'!$G:$M, 4, 0) - VLOOKUP(ROUND($A1165 + (U$9/12) + (1/12),5),'main sheet'!$G:$M, 4, 0)) / VLOOKUP(ROUND($A1165,5),'main sheet'!$G:$M, 4, 0)) * U$11</f>
        <v>1.8861806302187509E-2</v>
      </c>
      <c r="V1165" s="19">
        <f>((VLOOKUP(ROUND($A1165 + (V$9/12),5),'main sheet'!$G:$M, 4, 0) - VLOOKUP(ROUND($A1165 + (V$9/12) + (1/12),5),'main sheet'!$G:$M, 4, 0)) / VLOOKUP(ROUND($A1165,5),'main sheet'!$G:$M, 4, 0)) * V$11</f>
        <v>1.88493262511699E-2</v>
      </c>
      <c r="W1165" s="19">
        <f>((VLOOKUP(ROUND($A1165 + (W$9/12),5),'main sheet'!$G:$M, 4, 0) - VLOOKUP(ROUND($A1165 + (W$9/12) + (1/12),5),'main sheet'!$G:$M, 4, 0)) / VLOOKUP(ROUND($A1165,5),'main sheet'!$G:$M, 4, 0)) * W$11</f>
        <v>1.8836854457668615E-2</v>
      </c>
      <c r="X1165" s="19">
        <f>((VLOOKUP(ROUND($A1165 + (X$9/12),5),'main sheet'!$G:$M, 4, 0) - VLOOKUP(ROUND($A1165 + (X$9/12) + (1/12),5),'main sheet'!$G:$M, 4, 0)) / VLOOKUP(ROUND($A1165,5),'main sheet'!$G:$M, 4, 0)) * X$11</f>
        <v>1.8824390916220006E-2</v>
      </c>
      <c r="Y1165" s="19">
        <f>((VLOOKUP(ROUND($A1165 + (Y$9/12),5),'main sheet'!$G:$M, 4, 0) - VLOOKUP(ROUND($A1165 + (Y$9/12) + (1/12),5),'main sheet'!$G:$M, 4, 0)) / VLOOKUP(ROUND($A1165,5),'main sheet'!$G:$M, 4, 0)) * Y$11</f>
        <v>1.8811935621364042E-2</v>
      </c>
      <c r="Z1165" s="19">
        <f>((VLOOKUP(ROUND($A1165 + (Z$9/12),5),'main sheet'!$G:$M, 4, 0) - VLOOKUP(ROUND($A1165 + (Z$9/12) + (1/12),5),'main sheet'!$G:$M, 4, 0)) / VLOOKUP(ROUND($A1165,5),'main sheet'!$G:$M, 4, 0)) * Z$11</f>
        <v>1.4387875250437089E-2</v>
      </c>
      <c r="AA1165" s="19">
        <f>((VLOOKUP(ROUND($A1165 + (AA$9/12),5),'main sheet'!$G:$M, 4, 0) - VLOOKUP(ROUND($A1165 + (AA$9/12) + (1/12),5),'main sheet'!$G:$M, 4, 0)) / VLOOKUP(ROUND($A1165,5),'main sheet'!$G:$M, 4, 0)) * AA$11</f>
        <v>1.4378355408366699E-2</v>
      </c>
      <c r="AB1165" s="19">
        <f>((VLOOKUP(ROUND($A1165 + (AB$9/12),5),'main sheet'!$G:$M, 4, 0) - VLOOKUP(ROUND($A1165 + (AB$9/12) + (1/12),5),'main sheet'!$G:$M, 4, 0)) / VLOOKUP(ROUND($A1165,5),'main sheet'!$G:$M, 4, 0)) * AB$11</f>
        <v>1.436884186516876E-2</v>
      </c>
      <c r="AC1165" s="19">
        <f>((VLOOKUP(ROUND($A1165 + (AC$9/12),5),'main sheet'!$G:$M, 4, 0) - VLOOKUP(ROUND($A1165 + (AC$9/12) + (1/12),5),'main sheet'!$G:$M, 4, 0)) / VLOOKUP(ROUND($A1165,5),'main sheet'!$G:$M, 4, 0)) * AC$11</f>
        <v>1.4359334616675786E-2</v>
      </c>
      <c r="AD1165" s="19">
        <f>((VLOOKUP(ROUND($A1165 + (AD$9/12),5),'main sheet'!$G:$M, 4, 0) - VLOOKUP(ROUND($A1165 + (AD$9/12) + (1/12),5),'main sheet'!$G:$M, 4, 0)) / VLOOKUP(ROUND($A1165,5),'main sheet'!$G:$M, 4, 0)) * AD$11</f>
        <v>1.434983365872284E-2</v>
      </c>
      <c r="AE1165" s="19">
        <f>((VLOOKUP(ROUND($A1165 + (AE$9/12),5),'main sheet'!$G:$M, 4, 0) - VLOOKUP(ROUND($A1165 + (AE$9/12) + (1/12),5),'main sheet'!$G:$M, 4, 0)) / VLOOKUP(ROUND($A1165,5),'main sheet'!$G:$M, 4, 0)) * AE$11</f>
        <v>1.4340338987147531E-2</v>
      </c>
      <c r="AF1165" s="19">
        <f>((VLOOKUP(ROUND($A1165 + (AF$9/12),5),'main sheet'!$G:$M, 4, 0) - VLOOKUP(ROUND($A1165 + (AF$9/12) + (1/12),5),'main sheet'!$G:$M, 4, 0)) / VLOOKUP(ROUND($A1165,5),'main sheet'!$G:$M, 4, 0)) * AF$11</f>
        <v>1.4330850597790643E-2</v>
      </c>
      <c r="AH1165" s="18">
        <f t="shared" si="35"/>
        <v>96</v>
      </c>
      <c r="AI1165" s="19">
        <f t="shared" si="36"/>
        <v>0.61674635492706031</v>
      </c>
    </row>
    <row r="1166" spans="1:35" x14ac:dyDescent="0.3">
      <c r="A1166" s="19">
        <v>96.083333333333329</v>
      </c>
      <c r="C1166" s="19">
        <f>((VLOOKUP(ROUND($A1166 + (C$9/12),5),'main sheet'!$G:$M, 4, 0) - VLOOKUP(ROUND($A1166 + (C$9/12) + (1/12),5),'main sheet'!$G:$M, 4, 0)) / VLOOKUP(ROUND($A1166,5),'main sheet'!$G:$M, 4, 0)) * C$11</f>
        <v>2.7172334410722684E-2</v>
      </c>
      <c r="D1166" s="19">
        <f>((VLOOKUP(ROUND($A1166 + (D$9/12),5),'main sheet'!$G:$M, 4, 0) - VLOOKUP(ROUND($A1166 + (D$9/12) + (1/12),5),'main sheet'!$G:$M, 4, 0)) / VLOOKUP(ROUND($A1166,5),'main sheet'!$G:$M, 4, 0)) * D$11</f>
        <v>2.7145974578171032E-2</v>
      </c>
      <c r="E1166" s="19">
        <f>((VLOOKUP(ROUND($A1166 + (E$9/12),5),'main sheet'!$G:$M, 4, 0) - VLOOKUP(ROUND($A1166 + (E$9/12) + (1/12),5),'main sheet'!$G:$M, 4, 0)) / VLOOKUP(ROUND($A1166,5),'main sheet'!$G:$M, 4, 0)) * E$11</f>
        <v>2.7119640317245487E-2</v>
      </c>
      <c r="F1166" s="19">
        <f>((VLOOKUP(ROUND($A1166 + (F$9/12),5),'main sheet'!$G:$M, 4, 0) - VLOOKUP(ROUND($A1166 + (F$9/12) + (1/12),5),'main sheet'!$G:$M, 4, 0)) / VLOOKUP(ROUND($A1166,5),'main sheet'!$G:$M, 4, 0)) * F$11</f>
        <v>2.7093331603138631E-2</v>
      </c>
      <c r="G1166" s="19">
        <f>((VLOOKUP(ROUND($A1166 + (G$9/12),5),'main sheet'!$G:$M, 4, 0) - VLOOKUP(ROUND($A1166 + (G$9/12) + (1/12),5),'main sheet'!$G:$M, 4, 0)) / VLOOKUP(ROUND($A1166,5),'main sheet'!$G:$M, 4, 0)) * G$11</f>
        <v>2.7067048411067978E-2</v>
      </c>
      <c r="H1166" s="19">
        <f>((VLOOKUP(ROUND($A1166 + (H$9/12),5),'main sheet'!$G:$M, 4, 0) - VLOOKUP(ROUND($A1166 + (H$9/12) + (1/12),5),'main sheet'!$G:$M, 4, 0)) / VLOOKUP(ROUND($A1166,5),'main sheet'!$G:$M, 4, 0)) * H$11</f>
        <v>2.7040790716274635E-2</v>
      </c>
      <c r="I1166" s="19">
        <f>((VLOOKUP(ROUND($A1166 + (I$9/12),5),'main sheet'!$G:$M, 4, 0) - VLOOKUP(ROUND($A1166 + (I$9/12) + (1/12),5),'main sheet'!$G:$M, 4, 0)) / VLOOKUP(ROUND($A1166,5),'main sheet'!$G:$M, 4, 0)) * I$11</f>
        <v>2.701455849402332E-2</v>
      </c>
      <c r="J1166" s="19">
        <f>((VLOOKUP(ROUND($A1166 + (J$9/12),5),'main sheet'!$G:$M, 4, 0) - VLOOKUP(ROUND($A1166 + (J$9/12) + (1/12),5),'main sheet'!$G:$M, 4, 0)) / VLOOKUP(ROUND($A1166,5),'main sheet'!$G:$M, 4, 0)) * J$11</f>
        <v>2.6988351719603589E-2</v>
      </c>
      <c r="K1166" s="19">
        <f>((VLOOKUP(ROUND($A1166 + (K$9/12),5),'main sheet'!$G:$M, 4, 0) - VLOOKUP(ROUND($A1166 + (K$9/12) + (1/12),5),'main sheet'!$G:$M, 4, 0)) / VLOOKUP(ROUND($A1166,5),'main sheet'!$G:$M, 4, 0)) * K$11</f>
        <v>2.6962170368328545E-2</v>
      </c>
      <c r="L1166" s="19">
        <f>((VLOOKUP(ROUND($A1166 + (L$9/12),5),'main sheet'!$G:$M, 4, 0) - VLOOKUP(ROUND($A1166 + (L$9/12) + (1/12),5),'main sheet'!$G:$M, 4, 0)) / VLOOKUP(ROUND($A1166,5),'main sheet'!$G:$M, 4, 0)) * L$11</f>
        <v>2.6936014415534823E-2</v>
      </c>
      <c r="M1166" s="19">
        <f>((VLOOKUP(ROUND($A1166 + (M$9/12),5),'main sheet'!$G:$M, 4, 0) - VLOOKUP(ROUND($A1166 + (M$9/12) + (1/12),5),'main sheet'!$G:$M, 4, 0)) / VLOOKUP(ROUND($A1166,5),'main sheet'!$G:$M, 4, 0)) * M$11</f>
        <v>1.9478186062440922E-2</v>
      </c>
      <c r="N1166" s="19">
        <f>((VLOOKUP(ROUND($A1166 + (N$9/12),5),'main sheet'!$G:$M, 4, 0) - VLOOKUP(ROUND($A1166 + (N$9/12) + (1/12),5),'main sheet'!$G:$M, 4, 0)) / VLOOKUP(ROUND($A1166,5),'main sheet'!$G:$M, 4, 0)) * N$11</f>
        <v>1.9465298179281953E-2</v>
      </c>
      <c r="O1166" s="19">
        <f>((VLOOKUP(ROUND($A1166 + (O$9/12),5),'main sheet'!$G:$M, 4, 0) - VLOOKUP(ROUND($A1166 + (O$9/12) + (1/12),5),'main sheet'!$G:$M, 4, 0)) / VLOOKUP(ROUND($A1166,5),'main sheet'!$G:$M, 4, 0)) * O$11</f>
        <v>1.9452418823484401E-2</v>
      </c>
      <c r="P1166" s="19">
        <f>((VLOOKUP(ROUND($A1166 + (P$9/12),5),'main sheet'!$G:$M, 4, 0) - VLOOKUP(ROUND($A1166 + (P$9/12) + (1/12),5),'main sheet'!$G:$M, 4, 0)) / VLOOKUP(ROUND($A1166,5),'main sheet'!$G:$M, 4, 0)) * P$11</f>
        <v>1.9439547989406076E-2</v>
      </c>
      <c r="Q1166" s="19">
        <f>((VLOOKUP(ROUND($A1166 + (Q$9/12),5),'main sheet'!$G:$M, 4, 0) - VLOOKUP(ROUND($A1166 + (Q$9/12) + (1/12),5),'main sheet'!$G:$M, 4, 0)) / VLOOKUP(ROUND($A1166,5),'main sheet'!$G:$M, 4, 0)) * Q$11</f>
        <v>1.9426685671408522E-2</v>
      </c>
      <c r="R1166" s="19">
        <f>((VLOOKUP(ROUND($A1166 + (R$9/12),5),'main sheet'!$G:$M, 4, 0) - VLOOKUP(ROUND($A1166 + (R$9/12) + (1/12),5),'main sheet'!$G:$M, 4, 0)) / VLOOKUP(ROUND($A1166,5),'main sheet'!$G:$M, 4, 0)) * R$11</f>
        <v>1.941383186385701E-2</v>
      </c>
      <c r="S1166" s="19">
        <f>((VLOOKUP(ROUND($A1166 + (S$9/12),5),'main sheet'!$G:$M, 4, 0) - VLOOKUP(ROUND($A1166 + (S$9/12) + (1/12),5),'main sheet'!$G:$M, 4, 0)) / VLOOKUP(ROUND($A1166,5),'main sheet'!$G:$M, 4, 0)) * S$11</f>
        <v>1.9400986561120544E-2</v>
      </c>
      <c r="T1166" s="19">
        <f>((VLOOKUP(ROUND($A1166 + (T$9/12),5),'main sheet'!$G:$M, 4, 0) - VLOOKUP(ROUND($A1166 + (T$9/12) + (1/12),5),'main sheet'!$G:$M, 4, 0)) / VLOOKUP(ROUND($A1166,5),'main sheet'!$G:$M, 4, 0)) * T$11</f>
        <v>1.9388149757571849E-2</v>
      </c>
      <c r="U1166" s="19">
        <f>((VLOOKUP(ROUND($A1166 + (U$9/12),5),'main sheet'!$G:$M, 4, 0) - VLOOKUP(ROUND($A1166 + (U$9/12) + (1/12),5),'main sheet'!$G:$M, 4, 0)) / VLOOKUP(ROUND($A1166,5),'main sheet'!$G:$M, 4, 0)) * U$11</f>
        <v>1.9375321447587378E-2</v>
      </c>
      <c r="V1166" s="19">
        <f>((VLOOKUP(ROUND($A1166 + (V$9/12),5),'main sheet'!$G:$M, 4, 0) - VLOOKUP(ROUND($A1166 + (V$9/12) + (1/12),5),'main sheet'!$G:$M, 4, 0)) / VLOOKUP(ROUND($A1166,5),'main sheet'!$G:$M, 4, 0)) * V$11</f>
        <v>1.9362501625547302E-2</v>
      </c>
      <c r="W1166" s="19">
        <f>((VLOOKUP(ROUND($A1166 + (W$9/12),5),'main sheet'!$G:$M, 4, 0) - VLOOKUP(ROUND($A1166 + (W$9/12) + (1/12),5),'main sheet'!$G:$M, 4, 0)) / VLOOKUP(ROUND($A1166,5),'main sheet'!$G:$M, 4, 0)) * W$11</f>
        <v>1.9349690285835511E-2</v>
      </c>
      <c r="X1166" s="19">
        <f>((VLOOKUP(ROUND($A1166 + (X$9/12),5),'main sheet'!$G:$M, 4, 0) - VLOOKUP(ROUND($A1166 + (X$9/12) + (1/12),5),'main sheet'!$G:$M, 4, 0)) / VLOOKUP(ROUND($A1166,5),'main sheet'!$G:$M, 4, 0)) * X$11</f>
        <v>1.9336887422839611E-2</v>
      </c>
      <c r="Y1166" s="19">
        <f>((VLOOKUP(ROUND($A1166 + (Y$9/12),5),'main sheet'!$G:$M, 4, 0) - VLOOKUP(ROUND($A1166 + (Y$9/12) + (1/12),5),'main sheet'!$G:$M, 4, 0)) / VLOOKUP(ROUND($A1166,5),'main sheet'!$G:$M, 4, 0)) * Y$11</f>
        <v>1.4789372533021079E-2</v>
      </c>
      <c r="Z1166" s="19">
        <f>((VLOOKUP(ROUND($A1166 + (Z$9/12),5),'main sheet'!$G:$M, 4, 0) - VLOOKUP(ROUND($A1166 + (Z$9/12) + (1/12),5),'main sheet'!$G:$M, 4, 0)) / VLOOKUP(ROUND($A1166,5),'main sheet'!$G:$M, 4, 0)) * Z$11</f>
        <v>1.4779587037360053E-2</v>
      </c>
      <c r="AA1166" s="19">
        <f>((VLOOKUP(ROUND($A1166 + (AA$9/12),5),'main sheet'!$G:$M, 4, 0) - VLOOKUP(ROUND($A1166 + (AA$9/12) + (1/12),5),'main sheet'!$G:$M, 4, 0)) / VLOOKUP(ROUND($A1166,5),'main sheet'!$G:$M, 4, 0)) * AA$11</f>
        <v>1.4769808016343101E-2</v>
      </c>
      <c r="AB1166" s="19">
        <f>((VLOOKUP(ROUND($A1166 + (AB$9/12),5),'main sheet'!$G:$M, 4, 0) - VLOOKUP(ROUND($A1166 + (AB$9/12) + (1/12),5),'main sheet'!$G:$M, 4, 0)) / VLOOKUP(ROUND($A1166,5),'main sheet'!$G:$M, 4, 0)) * AB$11</f>
        <v>1.4760035465686442E-2</v>
      </c>
      <c r="AC1166" s="19">
        <f>((VLOOKUP(ROUND($A1166 + (AC$9/12),5),'main sheet'!$G:$M, 4, 0) - VLOOKUP(ROUND($A1166 + (AC$9/12) + (1/12),5),'main sheet'!$G:$M, 4, 0)) / VLOOKUP(ROUND($A1166,5),'main sheet'!$G:$M, 4, 0)) * AC$11</f>
        <v>1.4750269381108913E-2</v>
      </c>
      <c r="AD1166" s="19">
        <f>((VLOOKUP(ROUND($A1166 + (AD$9/12),5),'main sheet'!$G:$M, 4, 0) - VLOOKUP(ROUND($A1166 + (AD$9/12) + (1/12),5),'main sheet'!$G:$M, 4, 0)) / VLOOKUP(ROUND($A1166,5),'main sheet'!$G:$M, 4, 0)) * AD$11</f>
        <v>1.4740509758331974E-2</v>
      </c>
      <c r="AE1166" s="19">
        <f>((VLOOKUP(ROUND($A1166 + (AE$9/12),5),'main sheet'!$G:$M, 4, 0) - VLOOKUP(ROUND($A1166 + (AE$9/12) + (1/12),5),'main sheet'!$G:$M, 4, 0)) / VLOOKUP(ROUND($A1166,5),'main sheet'!$G:$M, 4, 0)) * AE$11</f>
        <v>1.4730756593080343E-2</v>
      </c>
      <c r="AF1166" s="19">
        <f>((VLOOKUP(ROUND($A1166 + (AF$9/12),5),'main sheet'!$G:$M, 4, 0) - VLOOKUP(ROUND($A1166 + (AF$9/12) + (1/12),5),'main sheet'!$G:$M, 4, 0)) / VLOOKUP(ROUND($A1166,5),'main sheet'!$G:$M, 4, 0)) * AF$11</f>
        <v>1.4721009881081347E-2</v>
      </c>
      <c r="AH1166" s="18">
        <f t="shared" si="35"/>
        <v>96.083333333333329</v>
      </c>
      <c r="AI1166" s="19">
        <f t="shared" si="36"/>
        <v>0.621471069390505</v>
      </c>
    </row>
    <row r="1167" spans="1:35" x14ac:dyDescent="0.3">
      <c r="A1167" s="19">
        <v>96.166666666666671</v>
      </c>
      <c r="C1167" s="19">
        <f>((VLOOKUP(ROUND($A1167 + (C$9/12),5),'main sheet'!$G:$M, 4, 0) - VLOOKUP(ROUND($A1167 + (C$9/12) + (1/12),5),'main sheet'!$G:$M, 4, 0)) / VLOOKUP(ROUND($A1167,5),'main sheet'!$G:$M, 4, 0)) * C$11</f>
        <v>2.7932808786049697E-2</v>
      </c>
      <c r="D1167" s="19">
        <f>((VLOOKUP(ROUND($A1167 + (D$9/12),5),'main sheet'!$G:$M, 4, 0) - VLOOKUP(ROUND($A1167 + (D$9/12) + (1/12),5),'main sheet'!$G:$M, 4, 0)) / VLOOKUP(ROUND($A1167,5),'main sheet'!$G:$M, 4, 0)) * D$11</f>
        <v>2.7905711218679737E-2</v>
      </c>
      <c r="E1167" s="19">
        <f>((VLOOKUP(ROUND($A1167 + (E$9/12),5),'main sheet'!$G:$M, 4, 0) - VLOOKUP(ROUND($A1167 + (E$9/12) + (1/12),5),'main sheet'!$G:$M, 4, 0)) / VLOOKUP(ROUND($A1167,5),'main sheet'!$G:$M, 4, 0)) * E$11</f>
        <v>2.7878639938610665E-2</v>
      </c>
      <c r="F1167" s="19">
        <f>((VLOOKUP(ROUND($A1167 + (F$9/12),5),'main sheet'!$G:$M, 4, 0) - VLOOKUP(ROUND($A1167 + (F$9/12) + (1/12),5),'main sheet'!$G:$M, 4, 0)) / VLOOKUP(ROUND($A1167,5),'main sheet'!$G:$M, 4, 0)) * F$11</f>
        <v>2.7851594920341657E-2</v>
      </c>
      <c r="G1167" s="19">
        <f>((VLOOKUP(ROUND($A1167 + (G$9/12),5),'main sheet'!$G:$M, 4, 0) - VLOOKUP(ROUND($A1167 + (G$9/12) + (1/12),5),'main sheet'!$G:$M, 4, 0)) / VLOOKUP(ROUND($A1167,5),'main sheet'!$G:$M, 4, 0)) * G$11</f>
        <v>2.7824576138396187E-2</v>
      </c>
      <c r="H1167" s="19">
        <f>((VLOOKUP(ROUND($A1167 + (H$9/12),5),'main sheet'!$G:$M, 4, 0) - VLOOKUP(ROUND($A1167 + (H$9/12) + (1/12),5),'main sheet'!$G:$M, 4, 0)) / VLOOKUP(ROUND($A1167,5),'main sheet'!$G:$M, 4, 0)) * H$11</f>
        <v>2.779758356732201E-2</v>
      </c>
      <c r="I1167" s="19">
        <f>((VLOOKUP(ROUND($A1167 + (I$9/12),5),'main sheet'!$G:$M, 4, 0) - VLOOKUP(ROUND($A1167 + (I$9/12) + (1/12),5),'main sheet'!$G:$M, 4, 0)) / VLOOKUP(ROUND($A1167,5),'main sheet'!$G:$M, 4, 0)) * I$11</f>
        <v>2.7770617181692436E-2</v>
      </c>
      <c r="J1167" s="19">
        <f>((VLOOKUP(ROUND($A1167 + (J$9/12),5),'main sheet'!$G:$M, 4, 0) - VLOOKUP(ROUND($A1167 + (J$9/12) + (1/12),5),'main sheet'!$G:$M, 4, 0)) / VLOOKUP(ROUND($A1167,5),'main sheet'!$G:$M, 4, 0)) * J$11</f>
        <v>2.7743676956105023E-2</v>
      </c>
      <c r="K1167" s="19">
        <f>((VLOOKUP(ROUND($A1167 + (K$9/12),5),'main sheet'!$G:$M, 4, 0) - VLOOKUP(ROUND($A1167 + (K$9/12) + (1/12),5),'main sheet'!$G:$M, 4, 0)) / VLOOKUP(ROUND($A1167,5),'main sheet'!$G:$M, 4, 0)) * K$11</f>
        <v>2.7716762865181519E-2</v>
      </c>
      <c r="L1167" s="19">
        <f>((VLOOKUP(ROUND($A1167 + (L$9/12),5),'main sheet'!$G:$M, 4, 0) - VLOOKUP(ROUND($A1167 + (L$9/12) + (1/12),5),'main sheet'!$G:$M, 4, 0)) / VLOOKUP(ROUND($A1167,5),'main sheet'!$G:$M, 4, 0)) * L$11</f>
        <v>1.9968659771804724E-2</v>
      </c>
      <c r="M1167" s="19">
        <f>((VLOOKUP(ROUND($A1167 + (M$9/12),5),'main sheet'!$G:$M, 4, 0) - VLOOKUP(ROUND($A1167 + (M$9/12) + (1/12),5),'main sheet'!$G:$M, 4, 0)) / VLOOKUP(ROUND($A1167,5),'main sheet'!$G:$M, 4, 0)) * M$11</f>
        <v>2.0023323670216447E-2</v>
      </c>
      <c r="N1167" s="19">
        <f>((VLOOKUP(ROUND($A1167 + (N$9/12),5),'main sheet'!$G:$M, 4, 0) - VLOOKUP(ROUND($A1167 + (N$9/12) + (1/12),5),'main sheet'!$G:$M, 4, 0)) / VLOOKUP(ROUND($A1167,5),'main sheet'!$G:$M, 4, 0)) * N$11</f>
        <v>2.0010075092803298E-2</v>
      </c>
      <c r="O1167" s="19">
        <f>((VLOOKUP(ROUND($A1167 + (O$9/12),5),'main sheet'!$G:$M, 4, 0) - VLOOKUP(ROUND($A1167 + (O$9/12) + (1/12),5),'main sheet'!$G:$M, 4, 0)) / VLOOKUP(ROUND($A1167,5),'main sheet'!$G:$M, 4, 0)) * O$11</f>
        <v>1.9996835281407537E-2</v>
      </c>
      <c r="P1167" s="19">
        <f>((VLOOKUP(ROUND($A1167 + (P$9/12),5),'main sheet'!$G:$M, 4, 0) - VLOOKUP(ROUND($A1167 + (P$9/12) + (1/12),5),'main sheet'!$G:$M, 4, 0)) / VLOOKUP(ROUND($A1167,5),'main sheet'!$G:$M, 4, 0)) * P$11</f>
        <v>1.9983604230229067E-2</v>
      </c>
      <c r="Q1167" s="19">
        <f>((VLOOKUP(ROUND($A1167 + (Q$9/12),5),'main sheet'!$G:$M, 4, 0) - VLOOKUP(ROUND($A1167 + (Q$9/12) + (1/12),5),'main sheet'!$G:$M, 4, 0)) / VLOOKUP(ROUND($A1167,5),'main sheet'!$G:$M, 4, 0)) * Q$11</f>
        <v>1.9970381933471625E-2</v>
      </c>
      <c r="R1167" s="19">
        <f>((VLOOKUP(ROUND($A1167 + (R$9/12),5),'main sheet'!$G:$M, 4, 0) - VLOOKUP(ROUND($A1167 + (R$9/12) + (1/12),5),'main sheet'!$G:$M, 4, 0)) / VLOOKUP(ROUND($A1167,5),'main sheet'!$G:$M, 4, 0)) * R$11</f>
        <v>1.9957168385342783E-2</v>
      </c>
      <c r="S1167" s="19">
        <f>((VLOOKUP(ROUND($A1167 + (S$9/12),5),'main sheet'!$G:$M, 4, 0) - VLOOKUP(ROUND($A1167 + (S$9/12) + (1/12),5),'main sheet'!$G:$M, 4, 0)) / VLOOKUP(ROUND($A1167,5),'main sheet'!$G:$M, 4, 0)) * S$11</f>
        <v>1.9943963580053951E-2</v>
      </c>
      <c r="T1167" s="19">
        <f>((VLOOKUP(ROUND($A1167 + (T$9/12),5),'main sheet'!$G:$M, 4, 0) - VLOOKUP(ROUND($A1167 + (T$9/12) + (1/12),5),'main sheet'!$G:$M, 4, 0)) / VLOOKUP(ROUND($A1167,5),'main sheet'!$G:$M, 4, 0)) * T$11</f>
        <v>1.9930767511820362E-2</v>
      </c>
      <c r="U1167" s="19">
        <f>((VLOOKUP(ROUND($A1167 + (U$9/12),5),'main sheet'!$G:$M, 4, 0) - VLOOKUP(ROUND($A1167 + (U$9/12) + (1/12),5),'main sheet'!$G:$M, 4, 0)) / VLOOKUP(ROUND($A1167,5),'main sheet'!$G:$M, 4, 0)) * U$11</f>
        <v>1.9917580174861085E-2</v>
      </c>
      <c r="V1167" s="19">
        <f>((VLOOKUP(ROUND($A1167 + (V$9/12),5),'main sheet'!$G:$M, 4, 0) - VLOOKUP(ROUND($A1167 + (V$9/12) + (1/12),5),'main sheet'!$G:$M, 4, 0)) / VLOOKUP(ROUND($A1167,5),'main sheet'!$G:$M, 4, 0)) * V$11</f>
        <v>1.9904401563399003E-2</v>
      </c>
      <c r="W1167" s="19">
        <f>((VLOOKUP(ROUND($A1167 + (W$9/12),5),'main sheet'!$G:$M, 4, 0) - VLOOKUP(ROUND($A1167 + (W$9/12) + (1/12),5),'main sheet'!$G:$M, 4, 0)) / VLOOKUP(ROUND($A1167,5),'main sheet'!$G:$M, 4, 0)) * W$11</f>
        <v>1.9891231671660833E-2</v>
      </c>
      <c r="X1167" s="19">
        <f>((VLOOKUP(ROUND($A1167 + (X$9/12),5),'main sheet'!$G:$M, 4, 0) - VLOOKUP(ROUND($A1167 + (X$9/12) + (1/12),5),'main sheet'!$G:$M, 4, 0)) / VLOOKUP(ROUND($A1167,5),'main sheet'!$G:$M, 4, 0)) * X$11</f>
        <v>1.5213349951313918E-2</v>
      </c>
      <c r="Y1167" s="19">
        <f>((VLOOKUP(ROUND($A1167 + (Y$9/12),5),'main sheet'!$G:$M, 4, 0) - VLOOKUP(ROUND($A1167 + (Y$9/12) + (1/12),5),'main sheet'!$G:$M, 4, 0)) / VLOOKUP(ROUND($A1167,5),'main sheet'!$G:$M, 4, 0)) * Y$11</f>
        <v>1.520328392791733E-2</v>
      </c>
      <c r="Z1167" s="19">
        <f>((VLOOKUP(ROUND($A1167 + (Z$9/12),5),'main sheet'!$G:$M, 4, 0) - VLOOKUP(ROUND($A1167 + (Z$9/12) + (1/12),5),'main sheet'!$G:$M, 4, 0)) / VLOOKUP(ROUND($A1167,5),'main sheet'!$G:$M, 4, 0)) * Z$11</f>
        <v>1.5193224564778023E-2</v>
      </c>
      <c r="AA1167" s="19">
        <f>((VLOOKUP(ROUND($A1167 + (AA$9/12),5),'main sheet'!$G:$M, 4, 0) - VLOOKUP(ROUND($A1167 + (AA$9/12) + (1/12),5),'main sheet'!$G:$M, 4, 0)) / VLOOKUP(ROUND($A1167,5),'main sheet'!$G:$M, 4, 0)) * AA$11</f>
        <v>1.5183171857489412E-2</v>
      </c>
      <c r="AB1167" s="19">
        <f>((VLOOKUP(ROUND($A1167 + (AB$9/12),5),'main sheet'!$G:$M, 4, 0) - VLOOKUP(ROUND($A1167 + (AB$9/12) + (1/12),5),'main sheet'!$G:$M, 4, 0)) / VLOOKUP(ROUND($A1167,5),'main sheet'!$G:$M, 4, 0)) * AB$11</f>
        <v>1.51731258016476E-2</v>
      </c>
      <c r="AC1167" s="19">
        <f>((VLOOKUP(ROUND($A1167 + (AC$9/12),5),'main sheet'!$G:$M, 4, 0) - VLOOKUP(ROUND($A1167 + (AC$9/12) + (1/12),5),'main sheet'!$G:$M, 4, 0)) / VLOOKUP(ROUND($A1167,5),'main sheet'!$G:$M, 4, 0)) * AC$11</f>
        <v>1.5163086392851395E-2</v>
      </c>
      <c r="AD1167" s="19">
        <f>((VLOOKUP(ROUND($A1167 + (AD$9/12),5),'main sheet'!$G:$M, 4, 0) - VLOOKUP(ROUND($A1167 + (AD$9/12) + (1/12),5),'main sheet'!$G:$M, 4, 0)) / VLOOKUP(ROUND($A1167,5),'main sheet'!$G:$M, 4, 0)) * AD$11</f>
        <v>1.5153053626702948E-2</v>
      </c>
      <c r="AE1167" s="19">
        <f>((VLOOKUP(ROUND($A1167 + (AE$9/12),5),'main sheet'!$G:$M, 4, 0) - VLOOKUP(ROUND($A1167 + (AE$9/12) + (1/12),5),'main sheet'!$G:$M, 4, 0)) / VLOOKUP(ROUND($A1167,5),'main sheet'!$G:$M, 4, 0)) * AE$11</f>
        <v>1.51430274988071E-2</v>
      </c>
      <c r="AF1167" s="19">
        <f>((VLOOKUP(ROUND($A1167 + (AF$9/12),5),'main sheet'!$G:$M, 4, 0) - VLOOKUP(ROUND($A1167 + (AF$9/12) + (1/12),5),'main sheet'!$G:$M, 4, 0)) / VLOOKUP(ROUND($A1167,5),'main sheet'!$G:$M, 4, 0)) * AF$11</f>
        <v>1.5133008004771388E-2</v>
      </c>
      <c r="AH1167" s="18">
        <f t="shared" ref="AH1167:AH1230" si="37">A1167</f>
        <v>96.166666666666671</v>
      </c>
      <c r="AI1167" s="19">
        <f t="shared" ref="AI1167:AI1230" si="38">SUM(C1167:AF1167)</f>
        <v>0.6264782960657288</v>
      </c>
    </row>
    <row r="1168" spans="1:35" x14ac:dyDescent="0.3">
      <c r="A1168" s="19">
        <v>96.25</v>
      </c>
      <c r="C1168" s="19">
        <f>((VLOOKUP(ROUND($A1168 + (C$9/12),5),'main sheet'!$G:$M, 4, 0) - VLOOKUP(ROUND($A1168 + (C$9/12) + (1/12),5),'main sheet'!$G:$M, 4, 0)) / VLOOKUP(ROUND($A1168,5),'main sheet'!$G:$M, 4, 0)) * C$11</f>
        <v>2.8737075705692471E-2</v>
      </c>
      <c r="D1168" s="19">
        <f>((VLOOKUP(ROUND($A1168 + (D$9/12),5),'main sheet'!$G:$M, 4, 0) - VLOOKUP(ROUND($A1168 + (D$9/12) + (1/12),5),'main sheet'!$G:$M, 4, 0)) / VLOOKUP(ROUND($A1168,5),'main sheet'!$G:$M, 4, 0)) * D$11</f>
        <v>2.8709197920435588E-2</v>
      </c>
      <c r="E1168" s="19">
        <f>((VLOOKUP(ROUND($A1168 + (E$9/12),5),'main sheet'!$G:$M, 4, 0) - VLOOKUP(ROUND($A1168 + (E$9/12) + (1/12),5),'main sheet'!$G:$M, 4, 0)) / VLOOKUP(ROUND($A1168,5),'main sheet'!$G:$M, 4, 0)) * E$11</f>
        <v>2.8681347179368002E-2</v>
      </c>
      <c r="F1168" s="19">
        <f>((VLOOKUP(ROUND($A1168 + (F$9/12),5),'main sheet'!$G:$M, 4, 0) - VLOOKUP(ROUND($A1168 + (F$9/12) + (1/12),5),'main sheet'!$G:$M, 4, 0)) / VLOOKUP(ROUND($A1168,5),'main sheet'!$G:$M, 4, 0)) * F$11</f>
        <v>2.8653523456254187E-2</v>
      </c>
      <c r="G1168" s="19">
        <f>((VLOOKUP(ROUND($A1168 + (G$9/12),5),'main sheet'!$G:$M, 4, 0) - VLOOKUP(ROUND($A1168 + (G$9/12) + (1/12),5),'main sheet'!$G:$M, 4, 0)) / VLOOKUP(ROUND($A1168,5),'main sheet'!$G:$M, 4, 0)) * G$11</f>
        <v>2.8625726724883633E-2</v>
      </c>
      <c r="H1168" s="19">
        <f>((VLOOKUP(ROUND($A1168 + (H$9/12),5),'main sheet'!$G:$M, 4, 0) - VLOOKUP(ROUND($A1168 + (H$9/12) + (1/12),5),'main sheet'!$G:$M, 4, 0)) / VLOOKUP(ROUND($A1168,5),'main sheet'!$G:$M, 4, 0)) * H$11</f>
        <v>2.8597956959072138E-2</v>
      </c>
      <c r="I1168" s="19">
        <f>((VLOOKUP(ROUND($A1168 + (I$9/12),5),'main sheet'!$G:$M, 4, 0) - VLOOKUP(ROUND($A1168 + (I$9/12) + (1/12),5),'main sheet'!$G:$M, 4, 0)) / VLOOKUP(ROUND($A1168,5),'main sheet'!$G:$M, 4, 0)) * I$11</f>
        <v>2.8570214132660473E-2</v>
      </c>
      <c r="J1168" s="19">
        <f>((VLOOKUP(ROUND($A1168 + (J$9/12),5),'main sheet'!$G:$M, 4, 0) - VLOOKUP(ROUND($A1168 + (J$9/12) + (1/12),5),'main sheet'!$G:$M, 4, 0)) / VLOOKUP(ROUND($A1168,5),'main sheet'!$G:$M, 4, 0)) * J$11</f>
        <v>2.8542498219514316E-2</v>
      </c>
      <c r="K1168" s="19">
        <f>((VLOOKUP(ROUND($A1168 + (K$9/12),5),'main sheet'!$G:$M, 4, 0) - VLOOKUP(ROUND($A1168 + (K$9/12) + (1/12),5),'main sheet'!$G:$M, 4, 0)) / VLOOKUP(ROUND($A1168,5),'main sheet'!$G:$M, 4, 0)) * K$11</f>
        <v>2.0563564322254084E-2</v>
      </c>
      <c r="L1168" s="19">
        <f>((VLOOKUP(ROUND($A1168 + (L$9/12),5),'main sheet'!$G:$M, 4, 0) - VLOOKUP(ROUND($A1168 + (L$9/12) + (1/12),5),'main sheet'!$G:$M, 4, 0)) / VLOOKUP(ROUND($A1168,5),'main sheet'!$G:$M, 4, 0)) * L$11</f>
        <v>2.0543615645632989E-2</v>
      </c>
      <c r="M1168" s="19">
        <f>((VLOOKUP(ROUND($A1168 + (M$9/12),5),'main sheet'!$G:$M, 4, 0) - VLOOKUP(ROUND($A1168 + (M$9/12) + (1/12),5),'main sheet'!$G:$M, 4, 0)) / VLOOKUP(ROUND($A1168,5),'main sheet'!$G:$M, 4, 0)) * M$11</f>
        <v>2.0599853476889349E-2</v>
      </c>
      <c r="N1168" s="19">
        <f>((VLOOKUP(ROUND($A1168 + (N$9/12),5),'main sheet'!$G:$M, 4, 0) - VLOOKUP(ROUND($A1168 + (N$9/12) + (1/12),5),'main sheet'!$G:$M, 4, 0)) / VLOOKUP(ROUND($A1168,5),'main sheet'!$G:$M, 4, 0)) * N$11</f>
        <v>2.0586223434345807E-2</v>
      </c>
      <c r="O1168" s="19">
        <f>((VLOOKUP(ROUND($A1168 + (O$9/12),5),'main sheet'!$G:$M, 4, 0) - VLOOKUP(ROUND($A1168 + (O$9/12) + (1/12),5),'main sheet'!$G:$M, 4, 0)) / VLOOKUP(ROUND($A1168,5),'main sheet'!$G:$M, 4, 0)) * O$11</f>
        <v>2.057260241021883E-2</v>
      </c>
      <c r="P1168" s="19">
        <f>((VLOOKUP(ROUND($A1168 + (P$9/12),5),'main sheet'!$G:$M, 4, 0) - VLOOKUP(ROUND($A1168 + (P$9/12) + (1/12),5),'main sheet'!$G:$M, 4, 0)) / VLOOKUP(ROUND($A1168,5),'main sheet'!$G:$M, 4, 0)) * P$11</f>
        <v>2.055899039854131E-2</v>
      </c>
      <c r="Q1168" s="19">
        <f>((VLOOKUP(ROUND($A1168 + (Q$9/12),5),'main sheet'!$G:$M, 4, 0) - VLOOKUP(ROUND($A1168 + (Q$9/12) + (1/12),5),'main sheet'!$G:$M, 4, 0)) / VLOOKUP(ROUND($A1168,5),'main sheet'!$G:$M, 4, 0)) * Q$11</f>
        <v>2.0545387393350097E-2</v>
      </c>
      <c r="R1168" s="19">
        <f>((VLOOKUP(ROUND($A1168 + (R$9/12),5),'main sheet'!$G:$M, 4, 0) - VLOOKUP(ROUND($A1168 + (R$9/12) + (1/12),5),'main sheet'!$G:$M, 4, 0)) / VLOOKUP(ROUND($A1168,5),'main sheet'!$G:$M, 4, 0)) * R$11</f>
        <v>2.0531793388685986E-2</v>
      </c>
      <c r="S1168" s="19">
        <f>((VLOOKUP(ROUND($A1168 + (S$9/12),5),'main sheet'!$G:$M, 4, 0) - VLOOKUP(ROUND($A1168 + (S$9/12) + (1/12),5),'main sheet'!$G:$M, 4, 0)) / VLOOKUP(ROUND($A1168,5),'main sheet'!$G:$M, 4, 0)) * S$11</f>
        <v>2.0518208378593712E-2</v>
      </c>
      <c r="T1168" s="19">
        <f>((VLOOKUP(ROUND($A1168 + (T$9/12),5),'main sheet'!$G:$M, 4, 0) - VLOOKUP(ROUND($A1168 + (T$9/12) + (1/12),5),'main sheet'!$G:$M, 4, 0)) / VLOOKUP(ROUND($A1168,5),'main sheet'!$G:$M, 4, 0)) * T$11</f>
        <v>2.0504632357121945E-2</v>
      </c>
      <c r="U1168" s="19">
        <f>((VLOOKUP(ROUND($A1168 + (U$9/12),5),'main sheet'!$G:$M, 4, 0) - VLOOKUP(ROUND($A1168 + (U$9/12) + (1/12),5),'main sheet'!$G:$M, 4, 0)) / VLOOKUP(ROUND($A1168,5),'main sheet'!$G:$M, 4, 0)) * U$11</f>
        <v>2.0491065318323308E-2</v>
      </c>
      <c r="V1168" s="19">
        <f>((VLOOKUP(ROUND($A1168 + (V$9/12),5),'main sheet'!$G:$M, 4, 0) - VLOOKUP(ROUND($A1168 + (V$9/12) + (1/12),5),'main sheet'!$G:$M, 4, 0)) / VLOOKUP(ROUND($A1168,5),'main sheet'!$G:$M, 4, 0)) * V$11</f>
        <v>2.0477507256254347E-2</v>
      </c>
      <c r="W1168" s="19">
        <f>((VLOOKUP(ROUND($A1168 + (W$9/12),5),'main sheet'!$G:$M, 4, 0) - VLOOKUP(ROUND($A1168 + (W$9/12) + (1/12),5),'main sheet'!$G:$M, 4, 0)) / VLOOKUP(ROUND($A1168,5),'main sheet'!$G:$M, 4, 0)) * W$11</f>
        <v>1.5661749315594588E-2</v>
      </c>
      <c r="X1168" s="19">
        <f>((VLOOKUP(ROUND($A1168 + (X$9/12),5),'main sheet'!$G:$M, 4, 0) - VLOOKUP(ROUND($A1168 + (X$9/12) + (1/12),5),'main sheet'!$G:$M, 4, 0)) / VLOOKUP(ROUND($A1168,5),'main sheet'!$G:$M, 4, 0)) * X$11</f>
        <v>1.565138660550465E-2</v>
      </c>
      <c r="Y1168" s="19">
        <f>((VLOOKUP(ROUND($A1168 + (Y$9/12),5),'main sheet'!$G:$M, 4, 0) - VLOOKUP(ROUND($A1168 + (Y$9/12) + (1/12),5),'main sheet'!$G:$M, 4, 0)) / VLOOKUP(ROUND($A1168,5),'main sheet'!$G:$M, 4, 0)) * Y$11</f>
        <v>1.5641030751976891E-2</v>
      </c>
      <c r="Z1168" s="19">
        <f>((VLOOKUP(ROUND($A1168 + (Z$9/12),5),'main sheet'!$G:$M, 4, 0) - VLOOKUP(ROUND($A1168 + (Z$9/12) + (1/12),5),'main sheet'!$G:$M, 4, 0)) / VLOOKUP(ROUND($A1168,5),'main sheet'!$G:$M, 4, 0)) * Z$11</f>
        <v>1.5630681750474842E-2</v>
      </c>
      <c r="AA1168" s="19">
        <f>((VLOOKUP(ROUND($A1168 + (AA$9/12),5),'main sheet'!$G:$M, 4, 0) - VLOOKUP(ROUND($A1168 + (AA$9/12) + (1/12),5),'main sheet'!$G:$M, 4, 0)) / VLOOKUP(ROUND($A1168,5),'main sheet'!$G:$M, 4, 0)) * AA$11</f>
        <v>1.5620339596464819E-2</v>
      </c>
      <c r="AB1168" s="19">
        <f>((VLOOKUP(ROUND($A1168 + (AB$9/12),5),'main sheet'!$G:$M, 4, 0) - VLOOKUP(ROUND($A1168 + (AB$9/12) + (1/12),5),'main sheet'!$G:$M, 4, 0)) / VLOOKUP(ROUND($A1168,5),'main sheet'!$G:$M, 4, 0)) * AB$11</f>
        <v>1.5610004285415896E-2</v>
      </c>
      <c r="AC1168" s="19">
        <f>((VLOOKUP(ROUND($A1168 + (AC$9/12),5),'main sheet'!$G:$M, 4, 0) - VLOOKUP(ROUND($A1168 + (AC$9/12) + (1/12),5),'main sheet'!$G:$M, 4, 0)) / VLOOKUP(ROUND($A1168,5),'main sheet'!$G:$M, 4, 0)) * AC$11</f>
        <v>1.5599675812800605E-2</v>
      </c>
      <c r="AD1168" s="19">
        <f>((VLOOKUP(ROUND($A1168 + (AD$9/12),5),'main sheet'!$G:$M, 4, 0) - VLOOKUP(ROUND($A1168 + (AD$9/12) + (1/12),5),'main sheet'!$G:$M, 4, 0)) / VLOOKUP(ROUND($A1168,5),'main sheet'!$G:$M, 4, 0)) * AD$11</f>
        <v>1.5589354174094247E-2</v>
      </c>
      <c r="AE1168" s="19">
        <f>((VLOOKUP(ROUND($A1168 + (AE$9/12),5),'main sheet'!$G:$M, 4, 0) - VLOOKUP(ROUND($A1168 + (AE$9/12) + (1/12),5),'main sheet'!$G:$M, 4, 0)) / VLOOKUP(ROUND($A1168,5),'main sheet'!$G:$M, 4, 0)) * AE$11</f>
        <v>1.5579039364774894E-2</v>
      </c>
      <c r="AF1168" s="19">
        <f>((VLOOKUP(ROUND($A1168 + (AF$9/12),5),'main sheet'!$G:$M, 4, 0) - VLOOKUP(ROUND($A1168 + (AF$9/12) + (1/12),5),'main sheet'!$G:$M, 4, 0)) / VLOOKUP(ROUND($A1168,5),'main sheet'!$G:$M, 4, 0)) * AF$11</f>
        <v>1.5568731380324052E-2</v>
      </c>
      <c r="AH1168" s="18">
        <f t="shared" si="37"/>
        <v>96.25</v>
      </c>
      <c r="AI1168" s="19">
        <f t="shared" si="38"/>
        <v>0.63176297711551821</v>
      </c>
    </row>
    <row r="1169" spans="1:35" x14ac:dyDescent="0.3">
      <c r="A1169" s="19">
        <v>96.333333333333329</v>
      </c>
      <c r="C1169" s="19">
        <f>((VLOOKUP(ROUND($A1169 + (C$9/12),5),'main sheet'!$G:$M, 4, 0) - VLOOKUP(ROUND($A1169 + (C$9/12) + (1/12),5),'main sheet'!$G:$M, 4, 0)) / VLOOKUP(ROUND($A1169,5),'main sheet'!$G:$M, 4, 0)) * C$11</f>
        <v>2.9589030059566892E-2</v>
      </c>
      <c r="D1169" s="19">
        <f>((VLOOKUP(ROUND($A1169 + (D$9/12),5),'main sheet'!$G:$M, 4, 0) - VLOOKUP(ROUND($A1169 + (D$9/12) + (1/12),5),'main sheet'!$G:$M, 4, 0)) / VLOOKUP(ROUND($A1169,5),'main sheet'!$G:$M, 4, 0)) * D$11</f>
        <v>2.9560325794929686E-2</v>
      </c>
      <c r="E1169" s="19">
        <f>((VLOOKUP(ROUND($A1169 + (E$9/12),5),'main sheet'!$G:$M, 4, 0) - VLOOKUP(ROUND($A1169 + (E$9/12) + (1/12),5),'main sheet'!$G:$M, 4, 0)) / VLOOKUP(ROUND($A1169,5),'main sheet'!$G:$M, 4, 0)) * E$11</f>
        <v>2.9531649376247936E-2</v>
      </c>
      <c r="F1169" s="19">
        <f>((VLOOKUP(ROUND($A1169 + (F$9/12),5),'main sheet'!$G:$M, 4, 0) - VLOOKUP(ROUND($A1169 + (F$9/12) + (1/12),5),'main sheet'!$G:$M, 4, 0)) / VLOOKUP(ROUND($A1169,5),'main sheet'!$G:$M, 4, 0)) * F$11</f>
        <v>2.9503000776507859E-2</v>
      </c>
      <c r="G1169" s="19">
        <f>((VLOOKUP(ROUND($A1169 + (G$9/12),5),'main sheet'!$G:$M, 4, 0) - VLOOKUP(ROUND($A1169 + (G$9/12) + (1/12),5),'main sheet'!$G:$M, 4, 0)) / VLOOKUP(ROUND($A1169,5),'main sheet'!$G:$M, 4, 0)) * G$11</f>
        <v>2.9474379968722826E-2</v>
      </c>
      <c r="H1169" s="19">
        <f>((VLOOKUP(ROUND($A1169 + (H$9/12),5),'main sheet'!$G:$M, 4, 0) - VLOOKUP(ROUND($A1169 + (H$9/12) + (1/12),5),'main sheet'!$G:$M, 4, 0)) / VLOOKUP(ROUND($A1169,5),'main sheet'!$G:$M, 4, 0)) * H$11</f>
        <v>2.9445786925931902E-2</v>
      </c>
      <c r="I1169" s="19">
        <f>((VLOOKUP(ROUND($A1169 + (I$9/12),5),'main sheet'!$G:$M, 4, 0) - VLOOKUP(ROUND($A1169 + (I$9/12) + (1/12),5),'main sheet'!$G:$M, 4, 0)) / VLOOKUP(ROUND($A1169,5),'main sheet'!$G:$M, 4, 0)) * I$11</f>
        <v>2.9417221621199852E-2</v>
      </c>
      <c r="J1169" s="19">
        <f>((VLOOKUP(ROUND($A1169 + (J$9/12),5),'main sheet'!$G:$M, 4, 0) - VLOOKUP(ROUND($A1169 + (J$9/12) + (1/12),5),'main sheet'!$G:$M, 4, 0)) / VLOOKUP(ROUND($A1169,5),'main sheet'!$G:$M, 4, 0)) * J$11</f>
        <v>2.1193762519917225E-2</v>
      </c>
      <c r="K1169" s="19">
        <f>((VLOOKUP(ROUND($A1169 + (K$9/12),5),'main sheet'!$G:$M, 4, 0) - VLOOKUP(ROUND($A1169 + (K$9/12) + (1/12),5),'main sheet'!$G:$M, 4, 0)) / VLOOKUP(ROUND($A1169,5),'main sheet'!$G:$M, 4, 0)) * K$11</f>
        <v>2.1173202489162414E-2</v>
      </c>
      <c r="L1169" s="19">
        <f>((VLOOKUP(ROUND($A1169 + (L$9/12),5),'main sheet'!$G:$M, 4, 0) - VLOOKUP(ROUND($A1169 + (L$9/12) + (1/12),5),'main sheet'!$G:$M, 4, 0)) / VLOOKUP(ROUND($A1169,5),'main sheet'!$G:$M, 4, 0)) * L$11</f>
        <v>2.1152662403656312E-2</v>
      </c>
      <c r="M1169" s="19">
        <f>((VLOOKUP(ROUND($A1169 + (M$9/12),5),'main sheet'!$G:$M, 4, 0) - VLOOKUP(ROUND($A1169 + (M$9/12) + (1/12),5),'main sheet'!$G:$M, 4, 0)) / VLOOKUP(ROUND($A1169,5),'main sheet'!$G:$M, 4, 0)) * M$11</f>
        <v>2.1210567491027454E-2</v>
      </c>
      <c r="N1169" s="19">
        <f>((VLOOKUP(ROUND($A1169 + (N$9/12),5),'main sheet'!$G:$M, 4, 0) - VLOOKUP(ROUND($A1169 + (N$9/12) + (1/12),5),'main sheet'!$G:$M, 4, 0)) / VLOOKUP(ROUND($A1169,5),'main sheet'!$G:$M, 4, 0)) * N$11</f>
        <v>2.1196533365124587E-2</v>
      </c>
      <c r="O1169" s="19">
        <f>((VLOOKUP(ROUND($A1169 + (O$9/12),5),'main sheet'!$G:$M, 4, 0) - VLOOKUP(ROUND($A1169 + (O$9/12) + (1/12),5),'main sheet'!$G:$M, 4, 0)) / VLOOKUP(ROUND($A1169,5),'main sheet'!$G:$M, 4, 0)) * O$11</f>
        <v>2.1182508525002967E-2</v>
      </c>
      <c r="P1169" s="19">
        <f>((VLOOKUP(ROUND($A1169 + (P$9/12),5),'main sheet'!$G:$M, 4, 0) - VLOOKUP(ROUND($A1169 + (P$9/12) + (1/12),5),'main sheet'!$G:$M, 4, 0)) / VLOOKUP(ROUND($A1169,5),'main sheet'!$G:$M, 4, 0)) * P$11</f>
        <v>2.1168492964518587E-2</v>
      </c>
      <c r="Q1169" s="19">
        <f>((VLOOKUP(ROUND($A1169 + (Q$9/12),5),'main sheet'!$G:$M, 4, 0) - VLOOKUP(ROUND($A1169 + (Q$9/12) + (1/12),5),'main sheet'!$G:$M, 4, 0)) / VLOOKUP(ROUND($A1169,5),'main sheet'!$G:$M, 4, 0)) * Q$11</f>
        <v>2.115448667753151E-2</v>
      </c>
      <c r="R1169" s="19">
        <f>((VLOOKUP(ROUND($A1169 + (R$9/12),5),'main sheet'!$G:$M, 4, 0) - VLOOKUP(ROUND($A1169 + (R$9/12) + (1/12),5),'main sheet'!$G:$M, 4, 0)) / VLOOKUP(ROUND($A1169,5),'main sheet'!$G:$M, 4, 0)) * R$11</f>
        <v>2.1140489657905864E-2</v>
      </c>
      <c r="S1169" s="19">
        <f>((VLOOKUP(ROUND($A1169 + (S$9/12),5),'main sheet'!$G:$M, 4, 0) - VLOOKUP(ROUND($A1169 + (S$9/12) + (1/12),5),'main sheet'!$G:$M, 4, 0)) / VLOOKUP(ROUND($A1169,5),'main sheet'!$G:$M, 4, 0)) * S$11</f>
        <v>2.1126501899509827E-2</v>
      </c>
      <c r="T1169" s="19">
        <f>((VLOOKUP(ROUND($A1169 + (T$9/12),5),'main sheet'!$G:$M, 4, 0) - VLOOKUP(ROUND($A1169 + (T$9/12) + (1/12),5),'main sheet'!$G:$M, 4, 0)) / VLOOKUP(ROUND($A1169,5),'main sheet'!$G:$M, 4, 0)) * T$11</f>
        <v>2.1112523396215638E-2</v>
      </c>
      <c r="U1169" s="19">
        <f>((VLOOKUP(ROUND($A1169 + (U$9/12),5),'main sheet'!$G:$M, 4, 0) - VLOOKUP(ROUND($A1169 + (U$9/12) + (1/12),5),'main sheet'!$G:$M, 4, 0)) / VLOOKUP(ROUND($A1169,5),'main sheet'!$G:$M, 4, 0)) * U$11</f>
        <v>2.1098554141899595E-2</v>
      </c>
      <c r="V1169" s="19">
        <f>((VLOOKUP(ROUND($A1169 + (V$9/12),5),'main sheet'!$G:$M, 4, 0) - VLOOKUP(ROUND($A1169 + (V$9/12) + (1/12),5),'main sheet'!$G:$M, 4, 0)) / VLOOKUP(ROUND($A1169,5),'main sheet'!$G:$M, 4, 0)) * V$11</f>
        <v>1.6136742707831619E-2</v>
      </c>
      <c r="W1169" s="19">
        <f>((VLOOKUP(ROUND($A1169 + (W$9/12),5),'main sheet'!$G:$M, 4, 0) - VLOOKUP(ROUND($A1169 + (W$9/12) + (1/12),5),'main sheet'!$G:$M, 4, 0)) / VLOOKUP(ROUND($A1169,5),'main sheet'!$G:$M, 4, 0)) * W$11</f>
        <v>1.6126065714916739E-2</v>
      </c>
      <c r="X1169" s="19">
        <f>((VLOOKUP(ROUND($A1169 + (X$9/12),5),'main sheet'!$G:$M, 4, 0) - VLOOKUP(ROUND($A1169 + (X$9/12) + (1/12),5),'main sheet'!$G:$M, 4, 0)) / VLOOKUP(ROUND($A1169,5),'main sheet'!$G:$M, 4, 0)) * X$11</f>
        <v>1.6115395786511548E-2</v>
      </c>
      <c r="Y1169" s="19">
        <f>((VLOOKUP(ROUND($A1169 + (Y$9/12),5),'main sheet'!$G:$M, 4, 0) - VLOOKUP(ROUND($A1169 + (Y$9/12) + (1/12),5),'main sheet'!$G:$M, 4, 0)) / VLOOKUP(ROUND($A1169,5),'main sheet'!$G:$M, 4, 0)) * Y$11</f>
        <v>1.6104732917941997E-2</v>
      </c>
      <c r="Z1169" s="19">
        <f>((VLOOKUP(ROUND($A1169 + (Z$9/12),5),'main sheet'!$G:$M, 4, 0) - VLOOKUP(ROUND($A1169 + (Z$9/12) + (1/12),5),'main sheet'!$G:$M, 4, 0)) / VLOOKUP(ROUND($A1169,5),'main sheet'!$G:$M, 4, 0)) * Z$11</f>
        <v>1.6094077104536888E-2</v>
      </c>
      <c r="AA1169" s="19">
        <f>((VLOOKUP(ROUND($A1169 + (AA$9/12),5),'main sheet'!$G:$M, 4, 0) - VLOOKUP(ROUND($A1169 + (AA$9/12) + (1/12),5),'main sheet'!$G:$M, 4, 0)) / VLOOKUP(ROUND($A1169,5),'main sheet'!$G:$M, 4, 0)) * AA$11</f>
        <v>1.6083428341627893E-2</v>
      </c>
      <c r="AB1169" s="19">
        <f>((VLOOKUP(ROUND($A1169 + (AB$9/12),5),'main sheet'!$G:$M, 4, 0) - VLOOKUP(ROUND($A1169 + (AB$9/12) + (1/12),5),'main sheet'!$G:$M, 4, 0)) / VLOOKUP(ROUND($A1169,5),'main sheet'!$G:$M, 4, 0)) * AB$11</f>
        <v>1.607278662455023E-2</v>
      </c>
      <c r="AC1169" s="19">
        <f>((VLOOKUP(ROUND($A1169 + (AC$9/12),5),'main sheet'!$G:$M, 4, 0) - VLOOKUP(ROUND($A1169 + (AC$9/12) + (1/12),5),'main sheet'!$G:$M, 4, 0)) / VLOOKUP(ROUND($A1169,5),'main sheet'!$G:$M, 4, 0)) * AC$11</f>
        <v>1.6062151948641974E-2</v>
      </c>
      <c r="AD1169" s="19">
        <f>((VLOOKUP(ROUND($A1169 + (AD$9/12),5),'main sheet'!$G:$M, 4, 0) - VLOOKUP(ROUND($A1169 + (AD$9/12) + (1/12),5),'main sheet'!$G:$M, 4, 0)) / VLOOKUP(ROUND($A1169,5),'main sheet'!$G:$M, 4, 0)) * AD$11</f>
        <v>1.6051524309244055E-2</v>
      </c>
      <c r="AE1169" s="19">
        <f>((VLOOKUP(ROUND($A1169 + (AE$9/12),5),'main sheet'!$G:$M, 4, 0) - VLOOKUP(ROUND($A1169 + (AE$9/12) + (1/12),5),'main sheet'!$G:$M, 4, 0)) / VLOOKUP(ROUND($A1169,5),'main sheet'!$G:$M, 4, 0)) * AE$11</f>
        <v>1.6040903701700943E-2</v>
      </c>
      <c r="AF1169" s="19">
        <f>((VLOOKUP(ROUND($A1169 + (AF$9/12),5),'main sheet'!$G:$M, 4, 0) - VLOOKUP(ROUND($A1169 + (AF$9/12) + (1/12),5),'main sheet'!$G:$M, 4, 0)) / VLOOKUP(ROUND($A1169,5),'main sheet'!$G:$M, 4, 0)) * AF$11</f>
        <v>1.6030290121359921E-2</v>
      </c>
      <c r="AH1169" s="18">
        <f t="shared" si="37"/>
        <v>96.333333333333329</v>
      </c>
      <c r="AI1169" s="19">
        <f t="shared" si="38"/>
        <v>0.63734977933344295</v>
      </c>
    </row>
    <row r="1170" spans="1:35" x14ac:dyDescent="0.3">
      <c r="A1170" s="19">
        <v>96.416666666666671</v>
      </c>
      <c r="C1170" s="19">
        <f>((VLOOKUP(ROUND($A1170 + (C$9/12),5),'main sheet'!$G:$M, 4, 0) - VLOOKUP(ROUND($A1170 + (C$9/12) + (1/12),5),'main sheet'!$G:$M, 4, 0)) / VLOOKUP(ROUND($A1170,5),'main sheet'!$G:$M, 4, 0)) * C$11</f>
        <v>3.049304272883686E-2</v>
      </c>
      <c r="D1170" s="19">
        <f>((VLOOKUP(ROUND($A1170 + (D$9/12),5),'main sheet'!$G:$M, 4, 0) - VLOOKUP(ROUND($A1170 + (D$9/12) + (1/12),5),'main sheet'!$G:$M, 4, 0)) / VLOOKUP(ROUND($A1170,5),'main sheet'!$G:$M, 4, 0)) * D$11</f>
        <v>3.0463461483141569E-2</v>
      </c>
      <c r="E1170" s="19">
        <f>((VLOOKUP(ROUND($A1170 + (E$9/12),5),'main sheet'!$G:$M, 4, 0) - VLOOKUP(ROUND($A1170 + (E$9/12) + (1/12),5),'main sheet'!$G:$M, 4, 0)) / VLOOKUP(ROUND($A1170,5),'main sheet'!$G:$M, 4, 0)) * E$11</f>
        <v>3.0433908934158999E-2</v>
      </c>
      <c r="F1170" s="19">
        <f>((VLOOKUP(ROUND($A1170 + (F$9/12),5),'main sheet'!$G:$M, 4, 0) - VLOOKUP(ROUND($A1170 + (F$9/12) + (1/12),5),'main sheet'!$G:$M, 4, 0)) / VLOOKUP(ROUND($A1170,5),'main sheet'!$G:$M, 4, 0)) * F$11</f>
        <v>3.0404385054050995E-2</v>
      </c>
      <c r="G1170" s="19">
        <f>((VLOOKUP(ROUND($A1170 + (G$9/12),5),'main sheet'!$G:$M, 4, 0) - VLOOKUP(ROUND($A1170 + (G$9/12) + (1/12),5),'main sheet'!$G:$M, 4, 0)) / VLOOKUP(ROUND($A1170,5),'main sheet'!$G:$M, 4, 0)) * G$11</f>
        <v>3.0374889815005943E-2</v>
      </c>
      <c r="H1170" s="19">
        <f>((VLOOKUP(ROUND($A1170 + (H$9/12),5),'main sheet'!$G:$M, 4, 0) - VLOOKUP(ROUND($A1170 + (H$9/12) + (1/12),5),'main sheet'!$G:$M, 4, 0)) / VLOOKUP(ROUND($A1170,5),'main sheet'!$G:$M, 4, 0)) * H$11</f>
        <v>3.0345423189238711E-2</v>
      </c>
      <c r="I1170" s="19">
        <f>((VLOOKUP(ROUND($A1170 + (I$9/12),5),'main sheet'!$G:$M, 4, 0) - VLOOKUP(ROUND($A1170 + (I$9/12) + (1/12),5),'main sheet'!$G:$M, 4, 0)) / VLOOKUP(ROUND($A1170,5),'main sheet'!$G:$M, 4, 0)) * I$11</f>
        <v>2.1862489290138568E-2</v>
      </c>
      <c r="J1170" s="19">
        <f>((VLOOKUP(ROUND($A1170 + (J$9/12),5),'main sheet'!$G:$M, 4, 0) - VLOOKUP(ROUND($A1170 + (J$9/12) + (1/12),5),'main sheet'!$G:$M, 4, 0)) / VLOOKUP(ROUND($A1170,5),'main sheet'!$G:$M, 4, 0)) * J$11</f>
        <v>2.1841280528751363E-2</v>
      </c>
      <c r="K1170" s="19">
        <f>((VLOOKUP(ROUND($A1170 + (K$9/12),5),'main sheet'!$G:$M, 4, 0) - VLOOKUP(ROUND($A1170 + (K$9/12) + (1/12),5),'main sheet'!$G:$M, 4, 0)) / VLOOKUP(ROUND($A1170,5),'main sheet'!$G:$M, 4, 0)) * K$11</f>
        <v>2.1820092341945287E-2</v>
      </c>
      <c r="L1170" s="19">
        <f>((VLOOKUP(ROUND($A1170 + (L$9/12),5),'main sheet'!$G:$M, 4, 0) - VLOOKUP(ROUND($A1170 + (L$9/12) + (1/12),5),'main sheet'!$G:$M, 4, 0)) / VLOOKUP(ROUND($A1170,5),'main sheet'!$G:$M, 4, 0)) * L$11</f>
        <v>2.1798924709760976E-2</v>
      </c>
      <c r="M1170" s="19">
        <f>((VLOOKUP(ROUND($A1170 + (M$9/12),5),'main sheet'!$G:$M, 4, 0) - VLOOKUP(ROUND($A1170 + (M$9/12) + (1/12),5),'main sheet'!$G:$M, 4, 0)) / VLOOKUP(ROUND($A1170,5),'main sheet'!$G:$M, 4, 0)) * M$11</f>
        <v>2.1858598930236287E-2</v>
      </c>
      <c r="N1170" s="19">
        <f>((VLOOKUP(ROUND($A1170 + (N$9/12),5),'main sheet'!$G:$M, 4, 0) - VLOOKUP(ROUND($A1170 + (N$9/12) + (1/12),5),'main sheet'!$G:$M, 4, 0)) / VLOOKUP(ROUND($A1170,5),'main sheet'!$G:$M, 4, 0)) * N$11</f>
        <v>2.1844136029628983E-2</v>
      </c>
      <c r="O1170" s="19">
        <f>((VLOOKUP(ROUND($A1170 + (O$9/12),5),'main sheet'!$G:$M, 4, 0) - VLOOKUP(ROUND($A1170 + (O$9/12) + (1/12),5),'main sheet'!$G:$M, 4, 0)) / VLOOKUP(ROUND($A1170,5),'main sheet'!$G:$M, 4, 0)) * O$11</f>
        <v>2.1829682698504823E-2</v>
      </c>
      <c r="P1170" s="19">
        <f>((VLOOKUP(ROUND($A1170 + (P$9/12),5),'main sheet'!$G:$M, 4, 0) - VLOOKUP(ROUND($A1170 + (P$9/12) + (1/12),5),'main sheet'!$G:$M, 4, 0)) / VLOOKUP(ROUND($A1170,5),'main sheet'!$G:$M, 4, 0)) * P$11</f>
        <v>2.1815238930532083E-2</v>
      </c>
      <c r="Q1170" s="19">
        <f>((VLOOKUP(ROUND($A1170 + (Q$9/12),5),'main sheet'!$G:$M, 4, 0) - VLOOKUP(ROUND($A1170 + (Q$9/12) + (1/12),5),'main sheet'!$G:$M, 4, 0)) / VLOOKUP(ROUND($A1170,5),'main sheet'!$G:$M, 4, 0)) * Q$11</f>
        <v>2.180080471938324E-2</v>
      </c>
      <c r="R1170" s="19">
        <f>((VLOOKUP(ROUND($A1170 + (R$9/12),5),'main sheet'!$G:$M, 4, 0) - VLOOKUP(ROUND($A1170 + (R$9/12) + (1/12),5),'main sheet'!$G:$M, 4, 0)) / VLOOKUP(ROUND($A1170,5),'main sheet'!$G:$M, 4, 0)) * R$11</f>
        <v>2.1786380058734955E-2</v>
      </c>
      <c r="S1170" s="19">
        <f>((VLOOKUP(ROUND($A1170 + (S$9/12),5),'main sheet'!$G:$M, 4, 0) - VLOOKUP(ROUND($A1170 + (S$9/12) + (1/12),5),'main sheet'!$G:$M, 4, 0)) / VLOOKUP(ROUND($A1170,5),'main sheet'!$G:$M, 4, 0)) * S$11</f>
        <v>2.1771964942268063E-2</v>
      </c>
      <c r="T1170" s="19">
        <f>((VLOOKUP(ROUND($A1170 + (T$9/12),5),'main sheet'!$G:$M, 4, 0) - VLOOKUP(ROUND($A1170 + (T$9/12) + (1/12),5),'main sheet'!$G:$M, 4, 0)) / VLOOKUP(ROUND($A1170,5),'main sheet'!$G:$M, 4, 0)) * T$11</f>
        <v>2.1757559363667588E-2</v>
      </c>
      <c r="U1170" s="19">
        <f>((VLOOKUP(ROUND($A1170 + (U$9/12),5),'main sheet'!$G:$M, 4, 0) - VLOOKUP(ROUND($A1170 + (U$9/12) + (1/12),5),'main sheet'!$G:$M, 4, 0)) / VLOOKUP(ROUND($A1170,5),'main sheet'!$G:$M, 4, 0)) * U$11</f>
        <v>1.6640767658321908E-2</v>
      </c>
      <c r="V1170" s="19">
        <f>((VLOOKUP(ROUND($A1170 + (V$9/12),5),'main sheet'!$G:$M, 4, 0) - VLOOKUP(ROUND($A1170 + (V$9/12) + (1/12),5),'main sheet'!$G:$M, 4, 0)) / VLOOKUP(ROUND($A1170,5),'main sheet'!$G:$M, 4, 0)) * V$11</f>
        <v>1.6629757173640892E-2</v>
      </c>
      <c r="W1170" s="19">
        <f>((VLOOKUP(ROUND($A1170 + (W$9/12),5),'main sheet'!$G:$M, 4, 0) - VLOOKUP(ROUND($A1170 + (W$9/12) + (1/12),5),'main sheet'!$G:$M, 4, 0)) / VLOOKUP(ROUND($A1170,5),'main sheet'!$G:$M, 4, 0)) * W$11</f>
        <v>1.6618753974126807E-2</v>
      </c>
      <c r="X1170" s="19">
        <f>((VLOOKUP(ROUND($A1170 + (X$9/12),5),'main sheet'!$G:$M, 4, 0) - VLOOKUP(ROUND($A1170 + (X$9/12) + (1/12),5),'main sheet'!$G:$M, 4, 0)) / VLOOKUP(ROUND($A1170,5),'main sheet'!$G:$M, 4, 0)) * X$11</f>
        <v>1.6607758054959613E-2</v>
      </c>
      <c r="Y1170" s="19">
        <f>((VLOOKUP(ROUND($A1170 + (Y$9/12),5),'main sheet'!$G:$M, 4, 0) - VLOOKUP(ROUND($A1170 + (Y$9/12) + (1/12),5),'main sheet'!$G:$M, 4, 0)) / VLOOKUP(ROUND($A1170,5),'main sheet'!$G:$M, 4, 0)) * Y$11</f>
        <v>1.6596769411322206E-2</v>
      </c>
      <c r="Z1170" s="19">
        <f>((VLOOKUP(ROUND($A1170 + (Z$9/12),5),'main sheet'!$G:$M, 4, 0) - VLOOKUP(ROUND($A1170 + (Z$9/12) + (1/12),5),'main sheet'!$G:$M, 4, 0)) / VLOOKUP(ROUND($A1170,5),'main sheet'!$G:$M, 4, 0)) * Z$11</f>
        <v>1.658578803840045E-2</v>
      </c>
      <c r="AA1170" s="19">
        <f>((VLOOKUP(ROUND($A1170 + (AA$9/12),5),'main sheet'!$G:$M, 4, 0) - VLOOKUP(ROUND($A1170 + (AA$9/12) + (1/12),5),'main sheet'!$G:$M, 4, 0)) / VLOOKUP(ROUND($A1170,5),'main sheet'!$G:$M, 4, 0)) * AA$11</f>
        <v>1.657481393138386E-2</v>
      </c>
      <c r="AB1170" s="19">
        <f>((VLOOKUP(ROUND($A1170 + (AB$9/12),5),'main sheet'!$G:$M, 4, 0) - VLOOKUP(ROUND($A1170 + (AB$9/12) + (1/12),5),'main sheet'!$G:$M, 4, 0)) / VLOOKUP(ROUND($A1170,5),'main sheet'!$G:$M, 4, 0)) * AB$11</f>
        <v>1.6563847085464888E-2</v>
      </c>
      <c r="AC1170" s="19">
        <f>((VLOOKUP(ROUND($A1170 + (AC$9/12),5),'main sheet'!$G:$M, 4, 0) - VLOOKUP(ROUND($A1170 + (AC$9/12) + (1/12),5),'main sheet'!$G:$M, 4, 0)) / VLOOKUP(ROUND($A1170,5),'main sheet'!$G:$M, 4, 0)) * AC$11</f>
        <v>1.6552887495838949E-2</v>
      </c>
      <c r="AD1170" s="19">
        <f>((VLOOKUP(ROUND($A1170 + (AD$9/12),5),'main sheet'!$G:$M, 4, 0) - VLOOKUP(ROUND($A1170 + (AD$9/12) + (1/12),5),'main sheet'!$G:$M, 4, 0)) / VLOOKUP(ROUND($A1170,5),'main sheet'!$G:$M, 4, 0)) * AD$11</f>
        <v>1.6541935157705096E-2</v>
      </c>
      <c r="AE1170" s="19">
        <f>((VLOOKUP(ROUND($A1170 + (AE$9/12),5),'main sheet'!$G:$M, 4, 0) - VLOOKUP(ROUND($A1170 + (AE$9/12) + (1/12),5),'main sheet'!$G:$M, 4, 0)) / VLOOKUP(ROUND($A1170,5),'main sheet'!$G:$M, 4, 0)) * AE$11</f>
        <v>1.6530990066265291E-2</v>
      </c>
      <c r="AF1170" s="19">
        <f>((VLOOKUP(ROUND($A1170 + (AF$9/12),5),'main sheet'!$G:$M, 4, 0) - VLOOKUP(ROUND($A1170 + (AF$9/12) + (1/12),5),'main sheet'!$G:$M, 4, 0)) / VLOOKUP(ROUND($A1170,5),'main sheet'!$G:$M, 4, 0)) * AF$11</f>
        <v>1.6520052216724621E-2</v>
      </c>
      <c r="AH1170" s="18">
        <f t="shared" si="37"/>
        <v>96.416666666666671</v>
      </c>
      <c r="AI1170" s="19">
        <f t="shared" si="38"/>
        <v>0.64326638401213965</v>
      </c>
    </row>
    <row r="1171" spans="1:35" x14ac:dyDescent="0.3">
      <c r="A1171" s="19">
        <v>96.5</v>
      </c>
      <c r="C1171" s="19">
        <f>((VLOOKUP(ROUND($A1171 + (C$9/12),5),'main sheet'!$G:$M, 4, 0) - VLOOKUP(ROUND($A1171 + (C$9/12) + (1/12),5),'main sheet'!$G:$M, 4, 0)) / VLOOKUP(ROUND($A1171,5),'main sheet'!$G:$M, 4, 0)) * C$11</f>
        <v>3.1454035590594308E-2</v>
      </c>
      <c r="D1171" s="19">
        <f>((VLOOKUP(ROUND($A1171 + (D$9/12),5),'main sheet'!$G:$M, 4, 0) - VLOOKUP(ROUND($A1171 + (D$9/12) + (1/12),5),'main sheet'!$G:$M, 4, 0)) / VLOOKUP(ROUND($A1171,5),'main sheet'!$G:$M, 4, 0)) * D$11</f>
        <v>3.1423522087458591E-2</v>
      </c>
      <c r="E1171" s="19">
        <f>((VLOOKUP(ROUND($A1171 + (E$9/12),5),'main sheet'!$G:$M, 4, 0) - VLOOKUP(ROUND($A1171 + (E$9/12) + (1/12),5),'main sheet'!$G:$M, 4, 0)) / VLOOKUP(ROUND($A1171,5),'main sheet'!$G:$M, 4, 0)) * E$11</f>
        <v>3.1393038185417339E-2</v>
      </c>
      <c r="F1171" s="19">
        <f>((VLOOKUP(ROUND($A1171 + (F$9/12),5),'main sheet'!$G:$M, 4, 0) - VLOOKUP(ROUND($A1171 + (F$9/12) + (1/12),5),'main sheet'!$G:$M, 4, 0)) / VLOOKUP(ROUND($A1171,5),'main sheet'!$G:$M, 4, 0)) * F$11</f>
        <v>3.1362583855754585E-2</v>
      </c>
      <c r="G1171" s="19">
        <f>((VLOOKUP(ROUND($A1171 + (G$9/12),5),'main sheet'!$G:$M, 4, 0) - VLOOKUP(ROUND($A1171 + (G$9/12) + (1/12),5),'main sheet'!$G:$M, 4, 0)) / VLOOKUP(ROUND($A1171,5),'main sheet'!$G:$M, 4, 0)) * G$11</f>
        <v>3.133215906978172E-2</v>
      </c>
      <c r="H1171" s="19">
        <f>((VLOOKUP(ROUND($A1171 + (H$9/12),5),'main sheet'!$G:$M, 4, 0) - VLOOKUP(ROUND($A1171 + (H$9/12) + (1/12),5),'main sheet'!$G:$M, 4, 0)) / VLOOKUP(ROUND($A1171,5),'main sheet'!$G:$M, 4, 0)) * H$11</f>
        <v>2.2573387354931983E-2</v>
      </c>
      <c r="I1171" s="19">
        <f>((VLOOKUP(ROUND($A1171 + (I$9/12),5),'main sheet'!$G:$M, 4, 0) - VLOOKUP(ROUND($A1171 + (I$9/12) + (1/12),5),'main sheet'!$G:$M, 4, 0)) / VLOOKUP(ROUND($A1171,5),'main sheet'!$G:$M, 4, 0)) * I$11</f>
        <v>2.2551488952615661E-2</v>
      </c>
      <c r="J1171" s="19">
        <f>((VLOOKUP(ROUND($A1171 + (J$9/12),5),'main sheet'!$G:$M, 4, 0) - VLOOKUP(ROUND($A1171 + (J$9/12) + (1/12),5),'main sheet'!$G:$M, 4, 0)) / VLOOKUP(ROUND($A1171,5),'main sheet'!$G:$M, 4, 0)) * J$11</f>
        <v>2.2529611793899892E-2</v>
      </c>
      <c r="K1171" s="19">
        <f>((VLOOKUP(ROUND($A1171 + (K$9/12),5),'main sheet'!$G:$M, 4, 0) - VLOOKUP(ROUND($A1171 + (K$9/12) + (1/12),5),'main sheet'!$G:$M, 4, 0)) / VLOOKUP(ROUND($A1171,5),'main sheet'!$G:$M, 4, 0)) * K$11</f>
        <v>2.2507755858176288E-2</v>
      </c>
      <c r="L1171" s="19">
        <f>((VLOOKUP(ROUND($A1171 + (L$9/12),5),'main sheet'!$G:$M, 4, 0) - VLOOKUP(ROUND($A1171 + (L$9/12) + (1/12),5),'main sheet'!$G:$M, 4, 0)) / VLOOKUP(ROUND($A1171,5),'main sheet'!$G:$M, 4, 0)) * L$11</f>
        <v>2.2485921124856471E-2</v>
      </c>
      <c r="M1171" s="19">
        <f>((VLOOKUP(ROUND($A1171 + (M$9/12),5),'main sheet'!$G:$M, 4, 0) - VLOOKUP(ROUND($A1171 + (M$9/12) + (1/12),5),'main sheet'!$G:$M, 4, 0)) / VLOOKUP(ROUND($A1171,5),'main sheet'!$G:$M, 4, 0)) * M$11</f>
        <v>2.2547475987431613E-2</v>
      </c>
      <c r="N1171" s="19">
        <f>((VLOOKUP(ROUND($A1171 + (N$9/12),5),'main sheet'!$G:$M, 4, 0) - VLOOKUP(ROUND($A1171 + (N$9/12) + (1/12),5),'main sheet'!$G:$M, 4, 0)) / VLOOKUP(ROUND($A1171,5),'main sheet'!$G:$M, 4, 0)) * N$11</f>
        <v>2.253255728632032E-2</v>
      </c>
      <c r="O1171" s="19">
        <f>((VLOOKUP(ROUND($A1171 + (O$9/12),5),'main sheet'!$G:$M, 4, 0) - VLOOKUP(ROUND($A1171 + (O$9/12) + (1/12),5),'main sheet'!$G:$M, 4, 0)) / VLOOKUP(ROUND($A1171,5),'main sheet'!$G:$M, 4, 0)) * O$11</f>
        <v>2.2517648456275883E-2</v>
      </c>
      <c r="P1171" s="19">
        <f>((VLOOKUP(ROUND($A1171 + (P$9/12),5),'main sheet'!$G:$M, 4, 0) - VLOOKUP(ROUND($A1171 + (P$9/12) + (1/12),5),'main sheet'!$G:$M, 4, 0)) / VLOOKUP(ROUND($A1171,5),'main sheet'!$G:$M, 4, 0)) * P$11</f>
        <v>2.2502749490767034E-2</v>
      </c>
      <c r="Q1171" s="19">
        <f>((VLOOKUP(ROUND($A1171 + (Q$9/12),5),'main sheet'!$G:$M, 4, 0) - VLOOKUP(ROUND($A1171 + (Q$9/12) + (1/12),5),'main sheet'!$G:$M, 4, 0)) / VLOOKUP(ROUND($A1171,5),'main sheet'!$G:$M, 4, 0)) * Q$11</f>
        <v>2.2487860383266833E-2</v>
      </c>
      <c r="R1171" s="19">
        <f>((VLOOKUP(ROUND($A1171 + (R$9/12),5),'main sheet'!$G:$M, 4, 0) - VLOOKUP(ROUND($A1171 + (R$9/12) + (1/12),5),'main sheet'!$G:$M, 4, 0)) / VLOOKUP(ROUND($A1171,5),'main sheet'!$G:$M, 4, 0)) * R$11</f>
        <v>2.2472981127252663E-2</v>
      </c>
      <c r="S1171" s="19">
        <f>((VLOOKUP(ROUND($A1171 + (S$9/12),5),'main sheet'!$G:$M, 4, 0) - VLOOKUP(ROUND($A1171 + (S$9/12) + (1/12),5),'main sheet'!$G:$M, 4, 0)) / VLOOKUP(ROUND($A1171,5),'main sheet'!$G:$M, 4, 0)) * S$11</f>
        <v>2.2458111716206205E-2</v>
      </c>
      <c r="T1171" s="19">
        <f>((VLOOKUP(ROUND($A1171 + (T$9/12),5),'main sheet'!$G:$M, 4, 0) - VLOOKUP(ROUND($A1171 + (T$9/12) + (1/12),5),'main sheet'!$G:$M, 4, 0)) / VLOOKUP(ROUND($A1171,5),'main sheet'!$G:$M, 4, 0)) * T$11</f>
        <v>1.7176568973912152E-2</v>
      </c>
      <c r="U1171" s="19">
        <f>((VLOOKUP(ROUND($A1171 + (U$9/12),5),'main sheet'!$G:$M, 4, 0) - VLOOKUP(ROUND($A1171 + (U$9/12) + (1/12),5),'main sheet'!$G:$M, 4, 0)) / VLOOKUP(ROUND($A1171,5),'main sheet'!$G:$M, 4, 0)) * U$11</f>
        <v>1.7165203972402433E-2</v>
      </c>
      <c r="V1171" s="19">
        <f>((VLOOKUP(ROUND($A1171 + (V$9/12),5),'main sheet'!$G:$M, 4, 0) - VLOOKUP(ROUND($A1171 + (V$9/12) + (1/12),5),'main sheet'!$G:$M, 4, 0)) / VLOOKUP(ROUND($A1171,5),'main sheet'!$G:$M, 4, 0)) * V$11</f>
        <v>1.7153846490628281E-2</v>
      </c>
      <c r="W1171" s="19">
        <f>((VLOOKUP(ROUND($A1171 + (W$9/12),5),'main sheet'!$G:$M, 4, 0) - VLOOKUP(ROUND($A1171 + (W$9/12) + (1/12),5),'main sheet'!$G:$M, 4, 0)) / VLOOKUP(ROUND($A1171,5),'main sheet'!$G:$M, 4, 0)) * W$11</f>
        <v>1.7142496523614444E-2</v>
      </c>
      <c r="X1171" s="19">
        <f>((VLOOKUP(ROUND($A1171 + (X$9/12),5),'main sheet'!$G:$M, 4, 0) - VLOOKUP(ROUND($A1171 + (X$9/12) + (1/12),5),'main sheet'!$G:$M, 4, 0)) / VLOOKUP(ROUND($A1171,5),'main sheet'!$G:$M, 4, 0)) * X$11</f>
        <v>1.713115406638872E-2</v>
      </c>
      <c r="Y1171" s="19">
        <f>((VLOOKUP(ROUND($A1171 + (Y$9/12),5),'main sheet'!$G:$M, 4, 0) - VLOOKUP(ROUND($A1171 + (Y$9/12) + (1/12),5),'main sheet'!$G:$M, 4, 0)) / VLOOKUP(ROUND($A1171,5),'main sheet'!$G:$M, 4, 0)) * Y$11</f>
        <v>1.7119819113981978E-2</v>
      </c>
      <c r="Z1171" s="19">
        <f>((VLOOKUP(ROUND($A1171 + (Z$9/12),5),'main sheet'!$G:$M, 4, 0) - VLOOKUP(ROUND($A1171 + (Z$9/12) + (1/12),5),'main sheet'!$G:$M, 4, 0)) / VLOOKUP(ROUND($A1171,5),'main sheet'!$G:$M, 4, 0)) * Z$11</f>
        <v>1.7108491661428828E-2</v>
      </c>
      <c r="AA1171" s="19">
        <f>((VLOOKUP(ROUND($A1171 + (AA$9/12),5),'main sheet'!$G:$M, 4, 0) - VLOOKUP(ROUND($A1171 + (AA$9/12) + (1/12),5),'main sheet'!$G:$M, 4, 0)) / VLOOKUP(ROUND($A1171,5),'main sheet'!$G:$M, 4, 0)) * AA$11</f>
        <v>1.7097171703766945E-2</v>
      </c>
      <c r="AB1171" s="19">
        <f>((VLOOKUP(ROUND($A1171 + (AB$9/12),5),'main sheet'!$G:$M, 4, 0) - VLOOKUP(ROUND($A1171 + (AB$9/12) + (1/12),5),'main sheet'!$G:$M, 4, 0)) / VLOOKUP(ROUND($A1171,5),'main sheet'!$G:$M, 4, 0)) * AB$11</f>
        <v>1.7085859236037036E-2</v>
      </c>
      <c r="AC1171" s="19">
        <f>((VLOOKUP(ROUND($A1171 + (AC$9/12),5),'main sheet'!$G:$M, 4, 0) - VLOOKUP(ROUND($A1171 + (AC$9/12) + (1/12),5),'main sheet'!$G:$M, 4, 0)) / VLOOKUP(ROUND($A1171,5),'main sheet'!$G:$M, 4, 0)) * AC$11</f>
        <v>1.7074554253283573E-2</v>
      </c>
      <c r="AD1171" s="19">
        <f>((VLOOKUP(ROUND($A1171 + (AD$9/12),5),'main sheet'!$G:$M, 4, 0) - VLOOKUP(ROUND($A1171 + (AD$9/12) + (1/12),5),'main sheet'!$G:$M, 4, 0)) / VLOOKUP(ROUND($A1171,5),'main sheet'!$G:$M, 4, 0)) * AD$11</f>
        <v>1.7063256750554024E-2</v>
      </c>
      <c r="AE1171" s="19">
        <f>((VLOOKUP(ROUND($A1171 + (AE$9/12),5),'main sheet'!$G:$M, 4, 0) - VLOOKUP(ROUND($A1171 + (AE$9/12) + (1/12),5),'main sheet'!$G:$M, 4, 0)) / VLOOKUP(ROUND($A1171,5),'main sheet'!$G:$M, 4, 0)) * AE$11</f>
        <v>1.7051966722899103E-2</v>
      </c>
      <c r="AF1171" s="19">
        <f>((VLOOKUP(ROUND($A1171 + (AF$9/12),5),'main sheet'!$G:$M, 4, 0) - VLOOKUP(ROUND($A1171 + (AF$9/12) + (1/12),5),'main sheet'!$G:$M, 4, 0)) / VLOOKUP(ROUND($A1171,5),'main sheet'!$G:$M, 4, 0)) * AF$11</f>
        <v>1.1281289168713751E-2</v>
      </c>
      <c r="AH1171" s="18">
        <f t="shared" si="37"/>
        <v>96.5</v>
      </c>
      <c r="AI1171" s="19">
        <f t="shared" si="38"/>
        <v>0.64378456695861852</v>
      </c>
    </row>
    <row r="1172" spans="1:35" x14ac:dyDescent="0.3">
      <c r="A1172" s="19">
        <v>96.583333333333329</v>
      </c>
      <c r="C1172" s="19">
        <f>((VLOOKUP(ROUND($A1172 + (C$9/12),5),'main sheet'!$G:$M, 4, 0) - VLOOKUP(ROUND($A1172 + (C$9/12) + (1/12),5),'main sheet'!$G:$M, 4, 0)) / VLOOKUP(ROUND($A1172,5),'main sheet'!$G:$M, 4, 0)) * C$11</f>
        <v>3.2477571166758652E-2</v>
      </c>
      <c r="D1172" s="19">
        <f>((VLOOKUP(ROUND($A1172 + (D$9/12),5),'main sheet'!$G:$M, 4, 0) - VLOOKUP(ROUND($A1172 + (D$9/12) + (1/12),5),'main sheet'!$G:$M, 4, 0)) / VLOOKUP(ROUND($A1172,5),'main sheet'!$G:$M, 4, 0)) * D$11</f>
        <v>3.2446064733608677E-2</v>
      </c>
      <c r="E1172" s="19">
        <f>((VLOOKUP(ROUND($A1172 + (E$9/12),5),'main sheet'!$G:$M, 4, 0) - VLOOKUP(ROUND($A1172 + (E$9/12) + (1/12),5),'main sheet'!$G:$M, 4, 0)) / VLOOKUP(ROUND($A1172,5),'main sheet'!$G:$M, 4, 0)) * E$11</f>
        <v>3.2414588864792794E-2</v>
      </c>
      <c r="F1172" s="19">
        <f>((VLOOKUP(ROUND($A1172 + (F$9/12),5),'main sheet'!$G:$M, 4, 0) - VLOOKUP(ROUND($A1172 + (F$9/12) + (1/12),5),'main sheet'!$G:$M, 4, 0)) / VLOOKUP(ROUND($A1172,5),'main sheet'!$G:$M, 4, 0)) * F$11</f>
        <v>3.2383143530660068E-2</v>
      </c>
      <c r="G1172" s="19">
        <f>((VLOOKUP(ROUND($A1172 + (G$9/12),5),'main sheet'!$G:$M, 4, 0) - VLOOKUP(ROUND($A1172 + (G$9/12) + (1/12),5),'main sheet'!$G:$M, 4, 0)) / VLOOKUP(ROUND($A1172,5),'main sheet'!$G:$M, 4, 0)) * G$11</f>
        <v>2.3330573582877004E-2</v>
      </c>
      <c r="H1172" s="19">
        <f>((VLOOKUP(ROUND($A1172 + (H$9/12),5),'main sheet'!$G:$M, 4, 0) - VLOOKUP(ROUND($A1172 + (H$9/12) + (1/12),5),'main sheet'!$G:$M, 4, 0)) / VLOOKUP(ROUND($A1172,5),'main sheet'!$G:$M, 4, 0)) * H$11</f>
        <v>2.3307940635568066E-2</v>
      </c>
      <c r="I1172" s="19">
        <f>((VLOOKUP(ROUND($A1172 + (I$9/12),5),'main sheet'!$G:$M, 4, 0) - VLOOKUP(ROUND($A1172 + (I$9/12) + (1/12),5),'main sheet'!$G:$M, 4, 0)) / VLOOKUP(ROUND($A1172,5),'main sheet'!$G:$M, 4, 0)) * I$11</f>
        <v>2.3285329644440449E-2</v>
      </c>
      <c r="J1172" s="19">
        <f>((VLOOKUP(ROUND($A1172 + (J$9/12),5),'main sheet'!$G:$M, 4, 0) - VLOOKUP(ROUND($A1172 + (J$9/12) + (1/12),5),'main sheet'!$G:$M, 4, 0)) / VLOOKUP(ROUND($A1172,5),'main sheet'!$G:$M, 4, 0)) * J$11</f>
        <v>2.3262740588194504E-2</v>
      </c>
      <c r="K1172" s="19">
        <f>((VLOOKUP(ROUND($A1172 + (K$9/12),5),'main sheet'!$G:$M, 4, 0) - VLOOKUP(ROUND($A1172 + (K$9/12) + (1/12),5),'main sheet'!$G:$M, 4, 0)) / VLOOKUP(ROUND($A1172,5),'main sheet'!$G:$M, 4, 0)) * K$11</f>
        <v>2.3240173445551234E-2</v>
      </c>
      <c r="L1172" s="19">
        <f>((VLOOKUP(ROUND($A1172 + (L$9/12),5),'main sheet'!$G:$M, 4, 0) - VLOOKUP(ROUND($A1172 + (L$9/12) + (1/12),5),'main sheet'!$G:$M, 4, 0)) / VLOOKUP(ROUND($A1172,5),'main sheet'!$G:$M, 4, 0)) * L$11</f>
        <v>2.3217628195252301E-2</v>
      </c>
      <c r="M1172" s="19">
        <f>((VLOOKUP(ROUND($A1172 + (M$9/12),5),'main sheet'!$G:$M, 4, 0) - VLOOKUP(ROUND($A1172 + (M$9/12) + (1/12),5),'main sheet'!$G:$M, 4, 0)) / VLOOKUP(ROUND($A1172,5),'main sheet'!$G:$M, 4, 0)) * M$11</f>
        <v>2.328118609465717E-2</v>
      </c>
      <c r="N1172" s="19">
        <f>((VLOOKUP(ROUND($A1172 + (N$9/12),5),'main sheet'!$G:$M, 4, 0) - VLOOKUP(ROUND($A1172 + (N$9/12) + (1/12),5),'main sheet'!$G:$M, 4, 0)) / VLOOKUP(ROUND($A1172,5),'main sheet'!$G:$M, 4, 0)) * N$11</f>
        <v>2.3265781928928989E-2</v>
      </c>
      <c r="O1172" s="19">
        <f>((VLOOKUP(ROUND($A1172 + (O$9/12),5),'main sheet'!$G:$M, 4, 0) - VLOOKUP(ROUND($A1172 + (O$9/12) + (1/12),5),'main sheet'!$G:$M, 4, 0)) / VLOOKUP(ROUND($A1172,5),'main sheet'!$G:$M, 4, 0)) * O$11</f>
        <v>2.325038795547885E-2</v>
      </c>
      <c r="P1172" s="19">
        <f>((VLOOKUP(ROUND($A1172 + (P$9/12),5),'main sheet'!$G:$M, 4, 0) - VLOOKUP(ROUND($A1172 + (P$9/12) + (1/12),5),'main sheet'!$G:$M, 4, 0)) / VLOOKUP(ROUND($A1172,5),'main sheet'!$G:$M, 4, 0)) * P$11</f>
        <v>2.3235004167562953E-2</v>
      </c>
      <c r="Q1172" s="19">
        <f>((VLOOKUP(ROUND($A1172 + (Q$9/12),5),'main sheet'!$G:$M, 4, 0) - VLOOKUP(ROUND($A1172 + (Q$9/12) + (1/12),5),'main sheet'!$G:$M, 4, 0)) / VLOOKUP(ROUND($A1172,5),'main sheet'!$G:$M, 4, 0)) * Q$11</f>
        <v>2.3219630558441975E-2</v>
      </c>
      <c r="R1172" s="19">
        <f>((VLOOKUP(ROUND($A1172 + (R$9/12),5),'main sheet'!$G:$M, 4, 0) - VLOOKUP(ROUND($A1172 + (R$9/12) + (1/12),5),'main sheet'!$G:$M, 4, 0)) / VLOOKUP(ROUND($A1172,5),'main sheet'!$G:$M, 4, 0)) * R$11</f>
        <v>2.3204267121381031E-2</v>
      </c>
      <c r="S1172" s="19">
        <f>((VLOOKUP(ROUND($A1172 + (S$9/12),5),'main sheet'!$G:$M, 4, 0) - VLOOKUP(ROUND($A1172 + (S$9/12) + (1/12),5),'main sheet'!$G:$M, 4, 0)) / VLOOKUP(ROUND($A1172,5),'main sheet'!$G:$M, 4, 0)) * S$11</f>
        <v>1.7747248732931882E-2</v>
      </c>
      <c r="T1172" s="19">
        <f>((VLOOKUP(ROUND($A1172 + (T$9/12),5),'main sheet'!$G:$M, 4, 0) - VLOOKUP(ROUND($A1172 + (T$9/12) + (1/12),5),'main sheet'!$G:$M, 4, 0)) / VLOOKUP(ROUND($A1172,5),'main sheet'!$G:$M, 4, 0)) * T$11</f>
        <v>1.7735506137018263E-2</v>
      </c>
      <c r="U1172" s="19">
        <f>((VLOOKUP(ROUND($A1172 + (U$9/12),5),'main sheet'!$G:$M, 4, 0) - VLOOKUP(ROUND($A1172 + (U$9/12) + (1/12),5),'main sheet'!$G:$M, 4, 0)) / VLOOKUP(ROUND($A1172,5),'main sheet'!$G:$M, 4, 0)) * U$11</f>
        <v>1.7723771310678274E-2</v>
      </c>
      <c r="V1172" s="19">
        <f>((VLOOKUP(ROUND($A1172 + (V$9/12),5),'main sheet'!$G:$M, 4, 0) - VLOOKUP(ROUND($A1172 + (V$9/12) + (1/12),5),'main sheet'!$G:$M, 4, 0)) / VLOOKUP(ROUND($A1172,5),'main sheet'!$G:$M, 4, 0)) * V$11</f>
        <v>1.7712044248771375E-2</v>
      </c>
      <c r="W1172" s="19">
        <f>((VLOOKUP(ROUND($A1172 + (W$9/12),5),'main sheet'!$G:$M, 4, 0) - VLOOKUP(ROUND($A1172 + (W$9/12) + (1/12),5),'main sheet'!$G:$M, 4, 0)) / VLOOKUP(ROUND($A1172,5),'main sheet'!$G:$M, 4, 0)) * W$11</f>
        <v>1.7700324946160174E-2</v>
      </c>
      <c r="X1172" s="19">
        <f>((VLOOKUP(ROUND($A1172 + (X$9/12),5),'main sheet'!$G:$M, 4, 0) - VLOOKUP(ROUND($A1172 + (X$9/12) + (1/12),5),'main sheet'!$G:$M, 4, 0)) / VLOOKUP(ROUND($A1172,5),'main sheet'!$G:$M, 4, 0)) * X$11</f>
        <v>1.7688613397710422E-2</v>
      </c>
      <c r="Y1172" s="19">
        <f>((VLOOKUP(ROUND($A1172 + (Y$9/12),5),'main sheet'!$G:$M, 4, 0) - VLOOKUP(ROUND($A1172 + (Y$9/12) + (1/12),5),'main sheet'!$G:$M, 4, 0)) / VLOOKUP(ROUND($A1172,5),'main sheet'!$G:$M, 4, 0)) * Y$11</f>
        <v>1.7676909598291778E-2</v>
      </c>
      <c r="Z1172" s="19">
        <f>((VLOOKUP(ROUND($A1172 + (Z$9/12),5),'main sheet'!$G:$M, 4, 0) - VLOOKUP(ROUND($A1172 + (Z$9/12) + (1/12),5),'main sheet'!$G:$M, 4, 0)) / VLOOKUP(ROUND($A1172,5),'main sheet'!$G:$M, 4, 0)) * Z$11</f>
        <v>1.7665213542777034E-2</v>
      </c>
      <c r="AA1172" s="19">
        <f>((VLOOKUP(ROUND($A1172 + (AA$9/12),5),'main sheet'!$G:$M, 4, 0) - VLOOKUP(ROUND($A1172 + (AA$9/12) + (1/12),5),'main sheet'!$G:$M, 4, 0)) / VLOOKUP(ROUND($A1172,5),'main sheet'!$G:$M, 4, 0)) * AA$11</f>
        <v>1.7653525226042129E-2</v>
      </c>
      <c r="AB1172" s="19">
        <f>((VLOOKUP(ROUND($A1172 + (AB$9/12),5),'main sheet'!$G:$M, 4, 0) - VLOOKUP(ROUND($A1172 + (AB$9/12) + (1/12),5),'main sheet'!$G:$M, 4, 0)) / VLOOKUP(ROUND($A1172,5),'main sheet'!$G:$M, 4, 0)) * AB$11</f>
        <v>1.7641844642966899E-2</v>
      </c>
      <c r="AC1172" s="19">
        <f>((VLOOKUP(ROUND($A1172 + (AC$9/12),5),'main sheet'!$G:$M, 4, 0) - VLOOKUP(ROUND($A1172 + (AC$9/12) + (1/12),5),'main sheet'!$G:$M, 4, 0)) / VLOOKUP(ROUND($A1172,5),'main sheet'!$G:$M, 4, 0)) * AC$11</f>
        <v>1.7630171788434262E-2</v>
      </c>
      <c r="AD1172" s="19">
        <f>((VLOOKUP(ROUND($A1172 + (AD$9/12),5),'main sheet'!$G:$M, 4, 0) - VLOOKUP(ROUND($A1172 + (AD$9/12) + (1/12),5),'main sheet'!$G:$M, 4, 0)) / VLOOKUP(ROUND($A1172,5),'main sheet'!$G:$M, 4, 0)) * AD$11</f>
        <v>1.7618506657330498E-2</v>
      </c>
      <c r="AE1172" s="19">
        <f>((VLOOKUP(ROUND($A1172 + (AE$9/12),5),'main sheet'!$G:$M, 4, 0) - VLOOKUP(ROUND($A1172 + (AE$9/12) + (1/12),5),'main sheet'!$G:$M, 4, 0)) / VLOOKUP(ROUND($A1172,5),'main sheet'!$G:$M, 4, 0)) * AE$11</f>
        <v>1.1656102287329672E-2</v>
      </c>
      <c r="AF1172" s="19">
        <f>((VLOOKUP(ROUND($A1172 + (AF$9/12),5),'main sheet'!$G:$M, 4, 0) - VLOOKUP(ROUND($A1172 + (AF$9/12) + (1/12),5),'main sheet'!$G:$M, 4, 0)) / VLOOKUP(ROUND($A1172,5),'main sheet'!$G:$M, 4, 0)) * AF$11</f>
        <v>1.1648389942664429E-2</v>
      </c>
      <c r="AH1172" s="18">
        <f t="shared" si="37"/>
        <v>96.583333333333329</v>
      </c>
      <c r="AI1172" s="19">
        <f t="shared" si="38"/>
        <v>0.64432018467326191</v>
      </c>
    </row>
    <row r="1173" spans="1:35" x14ac:dyDescent="0.3">
      <c r="A1173" s="19">
        <v>96.666666666666671</v>
      </c>
      <c r="C1173" s="19">
        <f>((VLOOKUP(ROUND($A1173 + (C$9/12),5),'main sheet'!$G:$M, 4, 0) - VLOOKUP(ROUND($A1173 + (C$9/12) + (1/12),5),'main sheet'!$G:$M, 4, 0)) / VLOOKUP(ROUND($A1173,5),'main sheet'!$G:$M, 4, 0)) * C$11</f>
        <v>3.3569960365123115E-2</v>
      </c>
      <c r="D1173" s="19">
        <f>((VLOOKUP(ROUND($A1173 + (D$9/12),5),'main sheet'!$G:$M, 4, 0) - VLOOKUP(ROUND($A1173 + (D$9/12) + (1/12),5),'main sheet'!$G:$M, 4, 0)) / VLOOKUP(ROUND($A1173,5),'main sheet'!$G:$M, 4, 0)) * D$11</f>
        <v>3.3537394207184316E-2</v>
      </c>
      <c r="E1173" s="19">
        <f>((VLOOKUP(ROUND($A1173 + (E$9/12),5),'main sheet'!$G:$M, 4, 0) - VLOOKUP(ROUND($A1173 + (E$9/12) + (1/12),5),'main sheet'!$G:$M, 4, 0)) / VLOOKUP(ROUND($A1173,5),'main sheet'!$G:$M, 4, 0)) * E$11</f>
        <v>3.3504859641616182E-2</v>
      </c>
      <c r="F1173" s="19">
        <f>((VLOOKUP(ROUND($A1173 + (F$9/12),5),'main sheet'!$G:$M, 4, 0) - VLOOKUP(ROUND($A1173 + (F$9/12) + (1/12),5),'main sheet'!$G:$M, 4, 0)) / VLOOKUP(ROUND($A1173,5),'main sheet'!$G:$M, 4, 0)) * F$11</f>
        <v>2.4138718729162206E-2</v>
      </c>
      <c r="G1173" s="19">
        <f>((VLOOKUP(ROUND($A1173 + (G$9/12),5),'main sheet'!$G:$M, 4, 0) - VLOOKUP(ROUND($A1173 + (G$9/12) + (1/12),5),'main sheet'!$G:$M, 4, 0)) / VLOOKUP(ROUND($A1173,5),'main sheet'!$G:$M, 4, 0)) * G$11</f>
        <v>2.4115301801705985E-2</v>
      </c>
      <c r="H1173" s="19">
        <f>((VLOOKUP(ROUND($A1173 + (H$9/12),5),'main sheet'!$G:$M, 4, 0) - VLOOKUP(ROUND($A1173 + (H$9/12) + (1/12),5),'main sheet'!$G:$M, 4, 0)) / VLOOKUP(ROUND($A1173,5),'main sheet'!$G:$M, 4, 0)) * H$11</f>
        <v>2.4091907590968804E-2</v>
      </c>
      <c r="I1173" s="19">
        <f>((VLOOKUP(ROUND($A1173 + (I$9/12),5),'main sheet'!$G:$M, 4, 0) - VLOOKUP(ROUND($A1173 + (I$9/12) + (1/12),5),'main sheet'!$G:$M, 4, 0)) / VLOOKUP(ROUND($A1173,5),'main sheet'!$G:$M, 4, 0)) * I$11</f>
        <v>2.4068536074913223E-2</v>
      </c>
      <c r="J1173" s="19">
        <f>((VLOOKUP(ROUND($A1173 + (J$9/12),5),'main sheet'!$G:$M, 4, 0) - VLOOKUP(ROUND($A1173 + (J$9/12) + (1/12),5),'main sheet'!$G:$M, 4, 0)) / VLOOKUP(ROUND($A1173,5),'main sheet'!$G:$M, 4, 0)) * J$11</f>
        <v>2.4045187231523168E-2</v>
      </c>
      <c r="K1173" s="19">
        <f>((VLOOKUP(ROUND($A1173 + (K$9/12),5),'main sheet'!$G:$M, 4, 0) - VLOOKUP(ROUND($A1173 + (K$9/12) + (1/12),5),'main sheet'!$G:$M, 4, 0)) / VLOOKUP(ROUND($A1173,5),'main sheet'!$G:$M, 4, 0)) * K$11</f>
        <v>2.4021861038803931E-2</v>
      </c>
      <c r="L1173" s="19">
        <f>((VLOOKUP(ROUND($A1173 + (L$9/12),5),'main sheet'!$G:$M, 4, 0) - VLOOKUP(ROUND($A1173 + (L$9/12) + (1/12),5),'main sheet'!$G:$M, 4, 0)) / VLOOKUP(ROUND($A1173,5),'main sheet'!$G:$M, 4, 0)) * L$11</f>
        <v>2.3998557474782134E-2</v>
      </c>
      <c r="M1173" s="19">
        <f>((VLOOKUP(ROUND($A1173 + (M$9/12),5),'main sheet'!$G:$M, 4, 0) - VLOOKUP(ROUND($A1173 + (M$9/12) + (1/12),5),'main sheet'!$G:$M, 4, 0)) / VLOOKUP(ROUND($A1173,5),'main sheet'!$G:$M, 4, 0)) * M$11</f>
        <v>2.4064253156055732E-2</v>
      </c>
      <c r="N1173" s="19">
        <f>((VLOOKUP(ROUND($A1173 + (N$9/12),5),'main sheet'!$G:$M, 4, 0) - VLOOKUP(ROUND($A1173 + (N$9/12) + (1/12),5),'main sheet'!$G:$M, 4, 0)) / VLOOKUP(ROUND($A1173,5),'main sheet'!$G:$M, 4, 0)) * N$11</f>
        <v>2.4048330868323756E-2</v>
      </c>
      <c r="O1173" s="19">
        <f>((VLOOKUP(ROUND($A1173 + (O$9/12),5),'main sheet'!$G:$M, 4, 0) - VLOOKUP(ROUND($A1173 + (O$9/12) + (1/12),5),'main sheet'!$G:$M, 4, 0)) / VLOOKUP(ROUND($A1173,5),'main sheet'!$G:$M, 4, 0)) * O$11</f>
        <v>2.4032419115689006E-2</v>
      </c>
      <c r="P1173" s="19">
        <f>((VLOOKUP(ROUND($A1173 + (P$9/12),5),'main sheet'!$G:$M, 4, 0) - VLOOKUP(ROUND($A1173 + (P$9/12) + (1/12),5),'main sheet'!$G:$M, 4, 0)) / VLOOKUP(ROUND($A1173,5),'main sheet'!$G:$M, 4, 0)) * P$11</f>
        <v>2.4016517891180856E-2</v>
      </c>
      <c r="Q1173" s="19">
        <f>((VLOOKUP(ROUND($A1173 + (Q$9/12),5),'main sheet'!$G:$M, 4, 0) - VLOOKUP(ROUND($A1173 + (Q$9/12) + (1/12),5),'main sheet'!$G:$M, 4, 0)) / VLOOKUP(ROUND($A1173,5),'main sheet'!$G:$M, 4, 0)) * Q$11</f>
        <v>2.4000627187833298E-2</v>
      </c>
      <c r="R1173" s="19">
        <f>((VLOOKUP(ROUND($A1173 + (R$9/12),5),'main sheet'!$G:$M, 4, 0) - VLOOKUP(ROUND($A1173 + (R$9/12) + (1/12),5),'main sheet'!$G:$M, 4, 0)) / VLOOKUP(ROUND($A1173,5),'main sheet'!$G:$M, 4, 0)) * R$11</f>
        <v>1.8356326369660166E-2</v>
      </c>
      <c r="S1173" s="19">
        <f>((VLOOKUP(ROUND($A1173 + (S$9/12),5),'main sheet'!$G:$M, 4, 0) - VLOOKUP(ROUND($A1173 + (S$9/12) + (1/12),5),'main sheet'!$G:$M, 4, 0)) / VLOOKUP(ROUND($A1173,5),'main sheet'!$G:$M, 4, 0)) * S$11</f>
        <v>1.8344180773108208E-2</v>
      </c>
      <c r="T1173" s="19">
        <f>((VLOOKUP(ROUND($A1173 + (T$9/12),5),'main sheet'!$G:$M, 4, 0) - VLOOKUP(ROUND($A1173 + (T$9/12) + (1/12),5),'main sheet'!$G:$M, 4, 0)) / VLOOKUP(ROUND($A1173,5),'main sheet'!$G:$M, 4, 0)) * T$11</f>
        <v>1.8332043212778169E-2</v>
      </c>
      <c r="U1173" s="19">
        <f>((VLOOKUP(ROUND($A1173 + (U$9/12),5),'main sheet'!$G:$M, 4, 0) - VLOOKUP(ROUND($A1173 + (U$9/12) + (1/12),5),'main sheet'!$G:$M, 4, 0)) / VLOOKUP(ROUND($A1173,5),'main sheet'!$G:$M, 4, 0)) * U$11</f>
        <v>1.8319913683353093E-2</v>
      </c>
      <c r="V1173" s="19">
        <f>((VLOOKUP(ROUND($A1173 + (V$9/12),5),'main sheet'!$G:$M, 4, 0) - VLOOKUP(ROUND($A1173 + (V$9/12) + (1/12),5),'main sheet'!$G:$M, 4, 0)) / VLOOKUP(ROUND($A1173,5),'main sheet'!$G:$M, 4, 0)) * V$11</f>
        <v>1.8307792179519274E-2</v>
      </c>
      <c r="W1173" s="19">
        <f>((VLOOKUP(ROUND($A1173 + (W$9/12),5),'main sheet'!$G:$M, 4, 0) - VLOOKUP(ROUND($A1173 + (W$9/12) + (1/12),5),'main sheet'!$G:$M, 4, 0)) / VLOOKUP(ROUND($A1173,5),'main sheet'!$G:$M, 4, 0)) * W$11</f>
        <v>1.8295678695966253E-2</v>
      </c>
      <c r="X1173" s="19">
        <f>((VLOOKUP(ROUND($A1173 + (X$9/12),5),'main sheet'!$G:$M, 4, 0) - VLOOKUP(ROUND($A1173 + (X$9/12) + (1/12),5),'main sheet'!$G:$M, 4, 0)) / VLOOKUP(ROUND($A1173,5),'main sheet'!$G:$M, 4, 0)) * X$11</f>
        <v>1.828357322738762E-2</v>
      </c>
      <c r="Y1173" s="19">
        <f>((VLOOKUP(ROUND($A1173 + (Y$9/12),5),'main sheet'!$G:$M, 4, 0) - VLOOKUP(ROUND($A1173 + (Y$9/12) + (1/12),5),'main sheet'!$G:$M, 4, 0)) / VLOOKUP(ROUND($A1173,5),'main sheet'!$G:$M, 4, 0)) * Y$11</f>
        <v>1.8271475768480205E-2</v>
      </c>
      <c r="Z1173" s="19">
        <f>((VLOOKUP(ROUND($A1173 + (Z$9/12),5),'main sheet'!$G:$M, 4, 0) - VLOOKUP(ROUND($A1173 + (Z$9/12) + (1/12),5),'main sheet'!$G:$M, 4, 0)) / VLOOKUP(ROUND($A1173,5),'main sheet'!$G:$M, 4, 0)) * Z$11</f>
        <v>1.8259386313944092E-2</v>
      </c>
      <c r="AA1173" s="19">
        <f>((VLOOKUP(ROUND($A1173 + (AA$9/12),5),'main sheet'!$G:$M, 4, 0) - VLOOKUP(ROUND($A1173 + (AA$9/12) + (1/12),5),'main sheet'!$G:$M, 4, 0)) / VLOOKUP(ROUND($A1173,5),'main sheet'!$G:$M, 4, 0)) * AA$11</f>
        <v>1.8247304858483394E-2</v>
      </c>
      <c r="AB1173" s="19">
        <f>((VLOOKUP(ROUND($A1173 + (AB$9/12),5),'main sheet'!$G:$M, 4, 0) - VLOOKUP(ROUND($A1173 + (AB$9/12) + (1/12),5),'main sheet'!$G:$M, 4, 0)) / VLOOKUP(ROUND($A1173,5),'main sheet'!$G:$M, 4, 0)) * AB$11</f>
        <v>1.8235231396805416E-2</v>
      </c>
      <c r="AC1173" s="19">
        <f>((VLOOKUP(ROUND($A1173 + (AC$9/12),5),'main sheet'!$G:$M, 4, 0) - VLOOKUP(ROUND($A1173 + (AC$9/12) + (1/12),5),'main sheet'!$G:$M, 4, 0)) / VLOOKUP(ROUND($A1173,5),'main sheet'!$G:$M, 4, 0)) * AC$11</f>
        <v>1.8223165923620933E-2</v>
      </c>
      <c r="AD1173" s="19">
        <f>((VLOOKUP(ROUND($A1173 + (AD$9/12),5),'main sheet'!$G:$M, 4, 0) - VLOOKUP(ROUND($A1173 + (AD$9/12) + (1/12),5),'main sheet'!$G:$M, 4, 0)) / VLOOKUP(ROUND($A1173,5),'main sheet'!$G:$M, 4, 0)) * AD$11</f>
        <v>1.2056134503109467E-2</v>
      </c>
      <c r="AE1173" s="19">
        <f>((VLOOKUP(ROUND($A1173 + (AE$9/12),5),'main sheet'!$G:$M, 4, 0) - VLOOKUP(ROUND($A1173 + (AE$9/12) + (1/12),5),'main sheet'!$G:$M, 4, 0)) / VLOOKUP(ROUND($A1173,5),'main sheet'!$G:$M, 4, 0)) * AE$11</f>
        <v>1.2048157474225669E-2</v>
      </c>
      <c r="AF1173" s="19">
        <f>((VLOOKUP(ROUND($A1173 + (AF$9/12),5),'main sheet'!$G:$M, 4, 0) - VLOOKUP(ROUND($A1173 + (AF$9/12) + (1/12),5),'main sheet'!$G:$M, 4, 0)) / VLOOKUP(ROUND($A1173,5),'main sheet'!$G:$M, 4, 0)) * AF$11</f>
        <v>1.2040185723400836E-2</v>
      </c>
      <c r="AH1173" s="18">
        <f t="shared" si="37"/>
        <v>96.666666666666671</v>
      </c>
      <c r="AI1173" s="19">
        <f t="shared" si="38"/>
        <v>0.64487498247870856</v>
      </c>
    </row>
    <row r="1174" spans="1:35" x14ac:dyDescent="0.3">
      <c r="A1174" s="19">
        <v>96.75</v>
      </c>
      <c r="C1174" s="19">
        <f>((VLOOKUP(ROUND($A1174 + (C$9/12),5),'main sheet'!$G:$M, 4, 0) - VLOOKUP(ROUND($A1174 + (C$9/12) + (1/12),5),'main sheet'!$G:$M, 4, 0)) / VLOOKUP(ROUND($A1174,5),'main sheet'!$G:$M, 4, 0)) * C$11</f>
        <v>3.4738392720535881E-2</v>
      </c>
      <c r="D1174" s="19">
        <f>((VLOOKUP(ROUND($A1174 + (D$9/12),5),'main sheet'!$G:$M, 4, 0) - VLOOKUP(ROUND($A1174 + (D$9/12) + (1/12),5),'main sheet'!$G:$M, 4, 0)) / VLOOKUP(ROUND($A1174,5),'main sheet'!$G:$M, 4, 0)) * D$11</f>
        <v>3.4704693068478364E-2</v>
      </c>
      <c r="E1174" s="19">
        <f>((VLOOKUP(ROUND($A1174 + (E$9/12),5),'main sheet'!$G:$M, 4, 0) - VLOOKUP(ROUND($A1174 + (E$9/12) + (1/12),5),'main sheet'!$G:$M, 4, 0)) / VLOOKUP(ROUND($A1174,5),'main sheet'!$G:$M, 4, 0)) * E$11</f>
        <v>2.5003143828167818E-2</v>
      </c>
      <c r="F1174" s="19">
        <f>((VLOOKUP(ROUND($A1174 + (F$9/12),5),'main sheet'!$G:$M, 4, 0) - VLOOKUP(ROUND($A1174 + (F$9/12) + (1/12),5),'main sheet'!$G:$M, 4, 0)) / VLOOKUP(ROUND($A1174,5),'main sheet'!$G:$M, 4, 0)) * F$11</f>
        <v>2.4978888323483783E-2</v>
      </c>
      <c r="G1174" s="19">
        <f>((VLOOKUP(ROUND($A1174 + (G$9/12),5),'main sheet'!$G:$M, 4, 0) - VLOOKUP(ROUND($A1174 + (G$9/12) + (1/12),5),'main sheet'!$G:$M, 4, 0)) / VLOOKUP(ROUND($A1174,5),'main sheet'!$G:$M, 4, 0)) * G$11</f>
        <v>2.495465634902105E-2</v>
      </c>
      <c r="H1174" s="19">
        <f>((VLOOKUP(ROUND($A1174 + (H$9/12),5),'main sheet'!$G:$M, 4, 0) - VLOOKUP(ROUND($A1174 + (H$9/12) + (1/12),5),'main sheet'!$G:$M, 4, 0)) / VLOOKUP(ROUND($A1174,5),'main sheet'!$G:$M, 4, 0)) * H$11</f>
        <v>2.4930447881952995E-2</v>
      </c>
      <c r="I1174" s="19">
        <f>((VLOOKUP(ROUND($A1174 + (I$9/12),5),'main sheet'!$G:$M, 4, 0) - VLOOKUP(ROUND($A1174 + (I$9/12) + (1/12),5),'main sheet'!$G:$M, 4, 0)) / VLOOKUP(ROUND($A1174,5),'main sheet'!$G:$M, 4, 0)) * I$11</f>
        <v>2.4906262899475128E-2</v>
      </c>
      <c r="J1174" s="19">
        <f>((VLOOKUP(ROUND($A1174 + (J$9/12),5),'main sheet'!$G:$M, 4, 0) - VLOOKUP(ROUND($A1174 + (J$9/12) + (1/12),5),'main sheet'!$G:$M, 4, 0)) / VLOOKUP(ROUND($A1174,5),'main sheet'!$G:$M, 4, 0)) * J$11</f>
        <v>2.4882101378805099E-2</v>
      </c>
      <c r="K1174" s="19">
        <f>((VLOOKUP(ROUND($A1174 + (K$9/12),5),'main sheet'!$G:$M, 4, 0) - VLOOKUP(ROUND($A1174 + (K$9/12) + (1/12),5),'main sheet'!$G:$M, 4, 0)) / VLOOKUP(ROUND($A1174,5),'main sheet'!$G:$M, 4, 0)) * K$11</f>
        <v>2.4857963297182647E-2</v>
      </c>
      <c r="L1174" s="19">
        <f>((VLOOKUP(ROUND($A1174 + (L$9/12),5),'main sheet'!$G:$M, 4, 0) - VLOOKUP(ROUND($A1174 + (L$9/12) + (1/12),5),'main sheet'!$G:$M, 4, 0)) / VLOOKUP(ROUND($A1174,5),'main sheet'!$G:$M, 4, 0)) * L$11</f>
        <v>2.4833848631869597E-2</v>
      </c>
      <c r="M1174" s="19">
        <f>((VLOOKUP(ROUND($A1174 + (M$9/12),5),'main sheet'!$G:$M, 4, 0) - VLOOKUP(ROUND($A1174 + (M$9/12) + (1/12),5),'main sheet'!$G:$M, 4, 0)) / VLOOKUP(ROUND($A1174,5),'main sheet'!$G:$M, 4, 0)) * M$11</f>
        <v>2.4901830909814029E-2</v>
      </c>
      <c r="N1174" s="19">
        <f>((VLOOKUP(ROUND($A1174 + (N$9/12),5),'main sheet'!$G:$M, 4, 0) - VLOOKUP(ROUND($A1174 + (N$9/12) + (1/12),5),'main sheet'!$G:$M, 4, 0)) / VLOOKUP(ROUND($A1174,5),'main sheet'!$G:$M, 4, 0)) * N$11</f>
        <v>2.4885354432683082E-2</v>
      </c>
      <c r="O1174" s="19">
        <f>((VLOOKUP(ROUND($A1174 + (O$9/12),5),'main sheet'!$G:$M, 4, 0) - VLOOKUP(ROUND($A1174 + (O$9/12) + (1/12),5),'main sheet'!$G:$M, 4, 0)) / VLOOKUP(ROUND($A1174,5),'main sheet'!$G:$M, 4, 0)) * O$11</f>
        <v>2.4868888857332801E-2</v>
      </c>
      <c r="P1174" s="19">
        <f>((VLOOKUP(ROUND($A1174 + (P$9/12),5),'main sheet'!$G:$M, 4, 0) - VLOOKUP(ROUND($A1174 + (P$9/12) + (1/12),5),'main sheet'!$G:$M, 4, 0)) / VLOOKUP(ROUND($A1174,5),'main sheet'!$G:$M, 4, 0)) * P$11</f>
        <v>2.4852434176549934E-2</v>
      </c>
      <c r="Q1174" s="19">
        <f>((VLOOKUP(ROUND($A1174 + (Q$9/12),5),'main sheet'!$G:$M, 4, 0) - VLOOKUP(ROUND($A1174 + (Q$9/12) + (1/12),5),'main sheet'!$G:$M, 4, 0)) / VLOOKUP(ROUND($A1174,5),'main sheet'!$G:$M, 4, 0)) * Q$11</f>
        <v>1.9007811306552418E-2</v>
      </c>
      <c r="R1174" s="19">
        <f>((VLOOKUP(ROUND($A1174 + (R$9/12),5),'main sheet'!$G:$M, 4, 0) - VLOOKUP(ROUND($A1174 + (R$9/12) + (1/12),5),'main sheet'!$G:$M, 4, 0)) / VLOOKUP(ROUND($A1174,5),'main sheet'!$G:$M, 4, 0)) * R$11</f>
        <v>1.8995234650264224E-2</v>
      </c>
      <c r="S1174" s="19">
        <f>((VLOOKUP(ROUND($A1174 + (S$9/12),5),'main sheet'!$G:$M, 4, 0) - VLOOKUP(ROUND($A1174 + (S$9/12) + (1/12),5),'main sheet'!$G:$M, 4, 0)) / VLOOKUP(ROUND($A1174,5),'main sheet'!$G:$M, 4, 0)) * S$11</f>
        <v>1.8982666315411748E-2</v>
      </c>
      <c r="T1174" s="19">
        <f>((VLOOKUP(ROUND($A1174 + (T$9/12),5),'main sheet'!$G:$M, 4, 0) - VLOOKUP(ROUND($A1174 + (T$9/12) + (1/12),5),'main sheet'!$G:$M, 4, 0)) / VLOOKUP(ROUND($A1174,5),'main sheet'!$G:$M, 4, 0)) * T$11</f>
        <v>1.8970106296489323E-2</v>
      </c>
      <c r="U1174" s="19">
        <f>((VLOOKUP(ROUND($A1174 + (U$9/12),5),'main sheet'!$G:$M, 4, 0) - VLOOKUP(ROUND($A1174 + (U$9/12) + (1/12),5),'main sheet'!$G:$M, 4, 0)) / VLOOKUP(ROUND($A1174,5),'main sheet'!$G:$M, 4, 0)) * U$11</f>
        <v>1.8957554587994658E-2</v>
      </c>
      <c r="V1174" s="19">
        <f>((VLOOKUP(ROUND($A1174 + (V$9/12),5),'main sheet'!$G:$M, 4, 0) - VLOOKUP(ROUND($A1174 + (V$9/12) + (1/12),5),'main sheet'!$G:$M, 4, 0)) / VLOOKUP(ROUND($A1174,5),'main sheet'!$G:$M, 4, 0)) * V$11</f>
        <v>1.8945011184428824E-2</v>
      </c>
      <c r="W1174" s="19">
        <f>((VLOOKUP(ROUND($A1174 + (W$9/12),5),'main sheet'!$G:$M, 4, 0) - VLOOKUP(ROUND($A1174 + (W$9/12) + (1/12),5),'main sheet'!$G:$M, 4, 0)) / VLOOKUP(ROUND($A1174,5),'main sheet'!$G:$M, 4, 0)) * W$11</f>
        <v>1.8932476080297075E-2</v>
      </c>
      <c r="X1174" s="19">
        <f>((VLOOKUP(ROUND($A1174 + (X$9/12),5),'main sheet'!$G:$M, 4, 0) - VLOOKUP(ROUND($A1174 + (X$9/12) + (1/12),5),'main sheet'!$G:$M, 4, 0)) / VLOOKUP(ROUND($A1174,5),'main sheet'!$G:$M, 4, 0)) * X$11</f>
        <v>1.8919949270108028E-2</v>
      </c>
      <c r="Y1174" s="19">
        <f>((VLOOKUP(ROUND($A1174 + (Y$9/12),5),'main sheet'!$G:$M, 4, 0) - VLOOKUP(ROUND($A1174 + (Y$9/12) + (1/12),5),'main sheet'!$G:$M, 4, 0)) / VLOOKUP(ROUND($A1174,5),'main sheet'!$G:$M, 4, 0)) * Y$11</f>
        <v>1.8907430748373671E-2</v>
      </c>
      <c r="Z1174" s="19">
        <f>((VLOOKUP(ROUND($A1174 + (Z$9/12),5),'main sheet'!$G:$M, 4, 0) - VLOOKUP(ROUND($A1174 + (Z$9/12) + (1/12),5),'main sheet'!$G:$M, 4, 0)) / VLOOKUP(ROUND($A1174,5),'main sheet'!$G:$M, 4, 0)) * Z$11</f>
        <v>1.8894920509610152E-2</v>
      </c>
      <c r="AA1174" s="19">
        <f>((VLOOKUP(ROUND($A1174 + (AA$9/12),5),'main sheet'!$G:$M, 4, 0) - VLOOKUP(ROUND($A1174 + (AA$9/12) + (1/12),5),'main sheet'!$G:$M, 4, 0)) / VLOOKUP(ROUND($A1174,5),'main sheet'!$G:$M, 4, 0)) * AA$11</f>
        <v>1.8882418548336943E-2</v>
      </c>
      <c r="AB1174" s="19">
        <f>((VLOOKUP(ROUND($A1174 + (AB$9/12),5),'main sheet'!$G:$M, 4, 0) - VLOOKUP(ROUND($A1174 + (AB$9/12) + (1/12),5),'main sheet'!$G:$M, 4, 0)) / VLOOKUP(ROUND($A1174,5),'main sheet'!$G:$M, 4, 0)) * AB$11</f>
        <v>1.886992485907709E-2</v>
      </c>
      <c r="AC1174" s="19">
        <f>((VLOOKUP(ROUND($A1174 + (AC$9/12),5),'main sheet'!$G:$M, 4, 0) - VLOOKUP(ROUND($A1174 + (AC$9/12) + (1/12),5),'main sheet'!$G:$M, 4, 0)) / VLOOKUP(ROUND($A1174,5),'main sheet'!$G:$M, 4, 0)) * AC$11</f>
        <v>1.2484019139051913E-2</v>
      </c>
      <c r="AD1174" s="19">
        <f>((VLOOKUP(ROUND($A1174 + (AD$9/12),5),'main sheet'!$G:$M, 4, 0) - VLOOKUP(ROUND($A1174 + (AD$9/12) + (1/12),5),'main sheet'!$G:$M, 4, 0)) / VLOOKUP(ROUND($A1174,5),'main sheet'!$G:$M, 4, 0)) * AD$11</f>
        <v>1.2475758997193642E-2</v>
      </c>
      <c r="AE1174" s="19">
        <f>((VLOOKUP(ROUND($A1174 + (AE$9/12),5),'main sheet'!$G:$M, 4, 0) - VLOOKUP(ROUND($A1174 + (AE$9/12) + (1/12),5),'main sheet'!$G:$M, 4, 0)) / VLOOKUP(ROUND($A1174,5),'main sheet'!$G:$M, 4, 0)) * AE$11</f>
        <v>1.2467504320718085E-2</v>
      </c>
      <c r="AF1174" s="19">
        <f>((VLOOKUP(ROUND($A1174 + (AF$9/12),5),'main sheet'!$G:$M, 4, 0) - VLOOKUP(ROUND($A1174 + (AF$9/12) + (1/12),5),'main sheet'!$G:$M, 4, 0)) / VLOOKUP(ROUND($A1174,5),'main sheet'!$G:$M, 4, 0)) * AF$11</f>
        <v>1.2459255106009164E-2</v>
      </c>
      <c r="AH1174" s="18">
        <f t="shared" si="37"/>
        <v>96.75</v>
      </c>
      <c r="AI1174" s="19">
        <f t="shared" si="38"/>
        <v>0.64545094867526909</v>
      </c>
    </row>
    <row r="1175" spans="1:35" x14ac:dyDescent="0.3">
      <c r="A1175" s="19">
        <v>96.833333333333329</v>
      </c>
      <c r="C1175" s="19">
        <f>((VLOOKUP(ROUND($A1175 + (C$9/12),5),'main sheet'!$G:$M, 4, 0) - VLOOKUP(ROUND($A1175 + (C$9/12) + (1/12),5),'main sheet'!$G:$M, 4, 0)) / VLOOKUP(ROUND($A1175,5),'main sheet'!$G:$M, 4, 0)) * C$11</f>
        <v>3.5991094815867083E-2</v>
      </c>
      <c r="D1175" s="19">
        <f>((VLOOKUP(ROUND($A1175 + (D$9/12),5),'main sheet'!$G:$M, 4, 0) - VLOOKUP(ROUND($A1175 + (D$9/12) + (1/12),5),'main sheet'!$G:$M, 4, 0)) / VLOOKUP(ROUND($A1175,5),'main sheet'!$G:$M, 4, 0)) * D$11</f>
        <v>2.5929937442141039E-2</v>
      </c>
      <c r="E1175" s="19">
        <f>((VLOOKUP(ROUND($A1175 + (E$9/12),5),'main sheet'!$G:$M, 4, 0) - VLOOKUP(ROUND($A1175 + (E$9/12) + (1/12),5),'main sheet'!$G:$M, 4, 0)) / VLOOKUP(ROUND($A1175,5),'main sheet'!$G:$M, 4, 0)) * E$11</f>
        <v>2.5904782856645436E-2</v>
      </c>
      <c r="F1175" s="19">
        <f>((VLOOKUP(ROUND($A1175 + (F$9/12),5),'main sheet'!$G:$M, 4, 0) - VLOOKUP(ROUND($A1175 + (F$9/12) + (1/12),5),'main sheet'!$G:$M, 4, 0)) / VLOOKUP(ROUND($A1175,5),'main sheet'!$G:$M, 4, 0)) * F$11</f>
        <v>2.5879652673567802E-2</v>
      </c>
      <c r="G1175" s="19">
        <f>((VLOOKUP(ROUND($A1175 + (G$9/12),5),'main sheet'!$G:$M, 4, 0) - VLOOKUP(ROUND($A1175 + (G$9/12) + (1/12),5),'main sheet'!$G:$M, 4, 0)) / VLOOKUP(ROUND($A1175,5),'main sheet'!$G:$M, 4, 0)) * G$11</f>
        <v>2.5854546869235401E-2</v>
      </c>
      <c r="H1175" s="19">
        <f>((VLOOKUP(ROUND($A1175 + (H$9/12),5),'main sheet'!$G:$M, 4, 0) - VLOOKUP(ROUND($A1175 + (H$9/12) + (1/12),5),'main sheet'!$G:$M, 4, 0)) / VLOOKUP(ROUND($A1175,5),'main sheet'!$G:$M, 4, 0)) * H$11</f>
        <v>2.5829465419998456E-2</v>
      </c>
      <c r="I1175" s="19">
        <f>((VLOOKUP(ROUND($A1175 + (I$9/12),5),'main sheet'!$G:$M, 4, 0) - VLOOKUP(ROUND($A1175 + (I$9/12) + (1/12),5),'main sheet'!$G:$M, 4, 0)) / VLOOKUP(ROUND($A1175,5),'main sheet'!$G:$M, 4, 0)) * I$11</f>
        <v>2.5804408302230124E-2</v>
      </c>
      <c r="J1175" s="19">
        <f>((VLOOKUP(ROUND($A1175 + (J$9/12),5),'main sheet'!$G:$M, 4, 0) - VLOOKUP(ROUND($A1175 + (J$9/12) + (1/12),5),'main sheet'!$G:$M, 4, 0)) / VLOOKUP(ROUND($A1175,5),'main sheet'!$G:$M, 4, 0)) * J$11</f>
        <v>2.5779375492326503E-2</v>
      </c>
      <c r="K1175" s="19">
        <f>((VLOOKUP(ROUND($A1175 + (K$9/12),5),'main sheet'!$G:$M, 4, 0) - VLOOKUP(ROUND($A1175 + (K$9/12) + (1/12),5),'main sheet'!$G:$M, 4, 0)) / VLOOKUP(ROUND($A1175,5),'main sheet'!$G:$M, 4, 0)) * K$11</f>
        <v>2.575436696670657E-2</v>
      </c>
      <c r="L1175" s="19">
        <f>((VLOOKUP(ROUND($A1175 + (L$9/12),5),'main sheet'!$G:$M, 4, 0) - VLOOKUP(ROUND($A1175 + (L$9/12) + (1/12),5),'main sheet'!$G:$M, 4, 0)) / VLOOKUP(ROUND($A1175,5),'main sheet'!$G:$M, 4, 0)) * L$11</f>
        <v>2.5729382701812187E-2</v>
      </c>
      <c r="M1175" s="19">
        <f>((VLOOKUP(ROUND($A1175 + (M$9/12),5),'main sheet'!$G:$M, 4, 0) - VLOOKUP(ROUND($A1175 + (M$9/12) + (1/12),5),'main sheet'!$G:$M, 4, 0)) / VLOOKUP(ROUND($A1175,5),'main sheet'!$G:$M, 4, 0)) * M$11</f>
        <v>2.5799816490473065E-2</v>
      </c>
      <c r="N1175" s="19">
        <f>((VLOOKUP(ROUND($A1175 + (N$9/12),5),'main sheet'!$G:$M, 4, 0) - VLOOKUP(ROUND($A1175 + (N$9/12) + (1/12),5),'main sheet'!$G:$M, 4, 0)) / VLOOKUP(ROUND($A1175,5),'main sheet'!$G:$M, 4, 0)) * N$11</f>
        <v>2.5782745854666108E-2</v>
      </c>
      <c r="O1175" s="19">
        <f>((VLOOKUP(ROUND($A1175 + (O$9/12),5),'main sheet'!$G:$M, 4, 0) - VLOOKUP(ROUND($A1175 + (O$9/12) + (1/12),5),'main sheet'!$G:$M, 4, 0)) / VLOOKUP(ROUND($A1175,5),'main sheet'!$G:$M, 4, 0)) * O$11</f>
        <v>2.5765686513769211E-2</v>
      </c>
      <c r="P1175" s="19">
        <f>((VLOOKUP(ROUND($A1175 + (P$9/12),5),'main sheet'!$G:$M, 4, 0) - VLOOKUP(ROUND($A1175 + (P$9/12) + (1/12),5),'main sheet'!$G:$M, 4, 0)) / VLOOKUP(ROUND($A1175,5),'main sheet'!$G:$M, 4, 0)) * P$11</f>
        <v>1.9706291301623137E-2</v>
      </c>
      <c r="Q1175" s="19">
        <f>((VLOOKUP(ROUND($A1175 + (Q$9/12),5),'main sheet'!$G:$M, 4, 0) - VLOOKUP(ROUND($A1175 + (Q$9/12) + (1/12),5),'main sheet'!$G:$M, 4, 0)) / VLOOKUP(ROUND($A1175,5),'main sheet'!$G:$M, 4, 0)) * Q$11</f>
        <v>1.9693252490977423E-2</v>
      </c>
      <c r="R1175" s="19">
        <f>((VLOOKUP(ROUND($A1175 + (R$9/12),5),'main sheet'!$G:$M, 4, 0) - VLOOKUP(ROUND($A1175 + (R$9/12) + (1/12),5),'main sheet'!$G:$M, 4, 0)) / VLOOKUP(ROUND($A1175,5),'main sheet'!$G:$M, 4, 0)) * R$11</f>
        <v>1.9680222307555211E-2</v>
      </c>
      <c r="S1175" s="19">
        <f>((VLOOKUP(ROUND($A1175 + (S$9/12),5),'main sheet'!$G:$M, 4, 0) - VLOOKUP(ROUND($A1175 + (S$9/12) + (1/12),5),'main sheet'!$G:$M, 4, 0)) / VLOOKUP(ROUND($A1175,5),'main sheet'!$G:$M, 4, 0)) * S$11</f>
        <v>1.9667200745648511E-2</v>
      </c>
      <c r="T1175" s="19">
        <f>((VLOOKUP(ROUND($A1175 + (T$9/12),5),'main sheet'!$G:$M, 4, 0) - VLOOKUP(ROUND($A1175 + (T$9/12) + (1/12),5),'main sheet'!$G:$M, 4, 0)) / VLOOKUP(ROUND($A1175,5),'main sheet'!$G:$M, 4, 0)) * T$11</f>
        <v>1.965418779955283E-2</v>
      </c>
      <c r="U1175" s="19">
        <f>((VLOOKUP(ROUND($A1175 + (U$9/12),5),'main sheet'!$G:$M, 4, 0) - VLOOKUP(ROUND($A1175 + (U$9/12) + (1/12),5),'main sheet'!$G:$M, 4, 0)) / VLOOKUP(ROUND($A1175,5),'main sheet'!$G:$M, 4, 0)) * U$11</f>
        <v>1.9641183463567188E-2</v>
      </c>
      <c r="V1175" s="19">
        <f>((VLOOKUP(ROUND($A1175 + (V$9/12),5),'main sheet'!$G:$M, 4, 0) - VLOOKUP(ROUND($A1175 + (V$9/12) + (1/12),5),'main sheet'!$G:$M, 4, 0)) / VLOOKUP(ROUND($A1175,5),'main sheet'!$G:$M, 4, 0)) * V$11</f>
        <v>1.9628187731994911E-2</v>
      </c>
      <c r="W1175" s="19">
        <f>((VLOOKUP(ROUND($A1175 + (W$9/12),5),'main sheet'!$G:$M, 4, 0) - VLOOKUP(ROUND($A1175 + (W$9/12) + (1/12),5),'main sheet'!$G:$M, 4, 0)) / VLOOKUP(ROUND($A1175,5),'main sheet'!$G:$M, 4, 0)) * W$11</f>
        <v>1.9615200599142828E-2</v>
      </c>
      <c r="X1175" s="19">
        <f>((VLOOKUP(ROUND($A1175 + (X$9/12),5),'main sheet'!$G:$M, 4, 0) - VLOOKUP(ROUND($A1175 + (X$9/12) + (1/12),5),'main sheet'!$G:$M, 4, 0)) / VLOOKUP(ROUND($A1175,5),'main sheet'!$G:$M, 4, 0)) * X$11</f>
        <v>1.9602222059321262E-2</v>
      </c>
      <c r="Y1175" s="19">
        <f>((VLOOKUP(ROUND($A1175 + (Y$9/12),5),'main sheet'!$G:$M, 4, 0) - VLOOKUP(ROUND($A1175 + (Y$9/12) + (1/12),5),'main sheet'!$G:$M, 4, 0)) / VLOOKUP(ROUND($A1175,5),'main sheet'!$G:$M, 4, 0)) * Y$11</f>
        <v>1.9589252106844843E-2</v>
      </c>
      <c r="Z1175" s="19">
        <f>((VLOOKUP(ROUND($A1175 + (Z$9/12),5),'main sheet'!$G:$M, 4, 0) - VLOOKUP(ROUND($A1175 + (Z$9/12) + (1/12),5),'main sheet'!$G:$M, 4, 0)) / VLOOKUP(ROUND($A1175,5),'main sheet'!$G:$M, 4, 0)) * Z$11</f>
        <v>1.9576290736031645E-2</v>
      </c>
      <c r="AA1175" s="19">
        <f>((VLOOKUP(ROUND($A1175 + (AA$9/12),5),'main sheet'!$G:$M, 4, 0) - VLOOKUP(ROUND($A1175 + (AA$9/12) + (1/12),5),'main sheet'!$G:$M, 4, 0)) / VLOOKUP(ROUND($A1175,5),'main sheet'!$G:$M, 4, 0)) * AA$11</f>
        <v>1.9563337941203459E-2</v>
      </c>
      <c r="AB1175" s="19">
        <f>((VLOOKUP(ROUND($A1175 + (AB$9/12),5),'main sheet'!$G:$M, 4, 0) - VLOOKUP(ROUND($A1175 + (AB$9/12) + (1/12),5),'main sheet'!$G:$M, 4, 0)) / VLOOKUP(ROUND($A1175,5),'main sheet'!$G:$M, 4, 0)) * AB$11</f>
        <v>1.2942769359478492E-2</v>
      </c>
      <c r="AC1175" s="19">
        <f>((VLOOKUP(ROUND($A1175 + (AC$9/12),5),'main sheet'!$G:$M, 4, 0) - VLOOKUP(ROUND($A1175 + (AC$9/12) + (1/12),5),'main sheet'!$G:$M, 4, 0)) / VLOOKUP(ROUND($A1175,5),'main sheet'!$G:$M, 4, 0)) * AC$11</f>
        <v>1.2934205682207784E-2</v>
      </c>
      <c r="AD1175" s="19">
        <f>((VLOOKUP(ROUND($A1175 + (AD$9/12),5),'main sheet'!$G:$M, 4, 0) - VLOOKUP(ROUND($A1175 + (AD$9/12) + (1/12),5),'main sheet'!$G:$M, 4, 0)) / VLOOKUP(ROUND($A1175,5),'main sheet'!$G:$M, 4, 0)) * AD$11</f>
        <v>1.2925647671156195E-2</v>
      </c>
      <c r="AE1175" s="19">
        <f>((VLOOKUP(ROUND($A1175 + (AE$9/12),5),'main sheet'!$G:$M, 4, 0) - VLOOKUP(ROUND($A1175 + (AE$9/12) + (1/12),5),'main sheet'!$G:$M, 4, 0)) / VLOOKUP(ROUND($A1175,5),'main sheet'!$G:$M, 4, 0)) * AE$11</f>
        <v>1.2917095322574769E-2</v>
      </c>
      <c r="AF1175" s="19">
        <f>((VLOOKUP(ROUND($A1175 + (AF$9/12),5),'main sheet'!$G:$M, 4, 0) - VLOOKUP(ROUND($A1175 + (AF$9/12) + (1/12),5),'main sheet'!$G:$M, 4, 0)) / VLOOKUP(ROUND($A1175,5),'main sheet'!$G:$M, 4, 0)) * AF$11</f>
        <v>1.2908548632716892E-2</v>
      </c>
      <c r="AH1175" s="18">
        <f t="shared" si="37"/>
        <v>96.833333333333329</v>
      </c>
      <c r="AI1175" s="19">
        <f t="shared" si="38"/>
        <v>0.64605035835103652</v>
      </c>
    </row>
    <row r="1176" spans="1:35" x14ac:dyDescent="0.3">
      <c r="A1176" s="19">
        <v>96.916666666666671</v>
      </c>
      <c r="C1176" s="19">
        <f>((VLOOKUP(ROUND($A1176 + (C$9/12),5),'main sheet'!$G:$M, 4, 0) - VLOOKUP(ROUND($A1176 + (C$9/12) + (1/12),5),'main sheet'!$G:$M, 4, 0)) / VLOOKUP(ROUND($A1176,5),'main sheet'!$G:$M, 4, 0)) * C$11</f>
        <v>2.6926099227559713E-2</v>
      </c>
      <c r="D1176" s="19">
        <f>((VLOOKUP(ROUND($A1176 + (D$9/12),5),'main sheet'!$G:$M, 4, 0) - VLOOKUP(ROUND($A1176 + (D$9/12) + (1/12),5),'main sheet'!$G:$M, 4, 0)) / VLOOKUP(ROUND($A1176,5),'main sheet'!$G:$M, 4, 0)) * D$11</f>
        <v>2.6899978267314665E-2</v>
      </c>
      <c r="E1176" s="19">
        <f>((VLOOKUP(ROUND($A1176 + (E$9/12),5),'main sheet'!$G:$M, 4, 0) - VLOOKUP(ROUND($A1176 + (E$9/12) + (1/12),5),'main sheet'!$G:$M, 4, 0)) / VLOOKUP(ROUND($A1176,5),'main sheet'!$G:$M, 4, 0)) * E$11</f>
        <v>2.6873882646965986E-2</v>
      </c>
      <c r="F1176" s="19">
        <f>((VLOOKUP(ROUND($A1176 + (F$9/12),5),'main sheet'!$G:$M, 4, 0) - VLOOKUP(ROUND($A1176 + (F$9/12) + (1/12),5),'main sheet'!$G:$M, 4, 0)) / VLOOKUP(ROUND($A1176,5),'main sheet'!$G:$M, 4, 0)) * F$11</f>
        <v>2.6847812341931492E-2</v>
      </c>
      <c r="G1176" s="19">
        <f>((VLOOKUP(ROUND($A1176 + (G$9/12),5),'main sheet'!$G:$M, 4, 0) - VLOOKUP(ROUND($A1176 + (G$9/12) + (1/12),5),'main sheet'!$G:$M, 4, 0)) / VLOOKUP(ROUND($A1176,5),'main sheet'!$G:$M, 4, 0)) * G$11</f>
        <v>2.6821767327652846E-2</v>
      </c>
      <c r="H1176" s="19">
        <f>((VLOOKUP(ROUND($A1176 + (H$9/12),5),'main sheet'!$G:$M, 4, 0) - VLOOKUP(ROUND($A1176 + (H$9/12) + (1/12),5),'main sheet'!$G:$M, 4, 0)) / VLOOKUP(ROUND($A1176,5),'main sheet'!$G:$M, 4, 0)) * H$11</f>
        <v>2.6795747579595523E-2</v>
      </c>
      <c r="I1176" s="19">
        <f>((VLOOKUP(ROUND($A1176 + (I$9/12),5),'main sheet'!$G:$M, 4, 0) - VLOOKUP(ROUND($A1176 + (I$9/12) + (1/12),5),'main sheet'!$G:$M, 4, 0)) / VLOOKUP(ROUND($A1176,5),'main sheet'!$G:$M, 4, 0)) * I$11</f>
        <v>2.676975307324881E-2</v>
      </c>
      <c r="J1176" s="19">
        <f>((VLOOKUP(ROUND($A1176 + (J$9/12),5),'main sheet'!$G:$M, 4, 0) - VLOOKUP(ROUND($A1176 + (J$9/12) + (1/12),5),'main sheet'!$G:$M, 4, 0)) / VLOOKUP(ROUND($A1176,5),'main sheet'!$G:$M, 4, 0)) * J$11</f>
        <v>2.6743783784125771E-2</v>
      </c>
      <c r="K1176" s="19">
        <f>((VLOOKUP(ROUND($A1176 + (K$9/12),5),'main sheet'!$G:$M, 4, 0) - VLOOKUP(ROUND($A1176 + (K$9/12) + (1/12),5),'main sheet'!$G:$M, 4, 0)) / VLOOKUP(ROUND($A1176,5),'main sheet'!$G:$M, 4, 0)) * K$11</f>
        <v>2.6717839687763222E-2</v>
      </c>
      <c r="L1176" s="19">
        <f>((VLOOKUP(ROUND($A1176 + (L$9/12),5),'main sheet'!$G:$M, 4, 0) - VLOOKUP(ROUND($A1176 + (L$9/12) + (1/12),5),'main sheet'!$G:$M, 4, 0)) / VLOOKUP(ROUND($A1176,5),'main sheet'!$G:$M, 4, 0)) * L$11</f>
        <v>2.6691920759721714E-2</v>
      </c>
      <c r="M1176" s="19">
        <f>((VLOOKUP(ROUND($A1176 + (M$9/12),5),'main sheet'!$G:$M, 4, 0) - VLOOKUP(ROUND($A1176 + (M$9/12) + (1/12),5),'main sheet'!$G:$M, 4, 0)) / VLOOKUP(ROUND($A1176,5),'main sheet'!$G:$M, 4, 0)) * M$11</f>
        <v>2.6764989481483571E-2</v>
      </c>
      <c r="N1176" s="19">
        <f>((VLOOKUP(ROUND($A1176 + (N$9/12),5),'main sheet'!$G:$M, 4, 0) - VLOOKUP(ROUND($A1176 + (N$9/12) + (1/12),5),'main sheet'!$G:$M, 4, 0)) / VLOOKUP(ROUND($A1176,5),'main sheet'!$G:$M, 4, 0)) * N$11</f>
        <v>2.6747280231962971E-2</v>
      </c>
      <c r="O1176" s="19">
        <f>((VLOOKUP(ROUND($A1176 + (O$9/12),5),'main sheet'!$G:$M, 4, 0) - VLOOKUP(ROUND($A1176 + (O$9/12) + (1/12),5),'main sheet'!$G:$M, 4, 0)) / VLOOKUP(ROUND($A1176,5),'main sheet'!$G:$M, 4, 0)) * O$11</f>
        <v>2.0457040626320245E-2</v>
      </c>
      <c r="P1176" s="19">
        <f>((VLOOKUP(ROUND($A1176 + (P$9/12),5),'main sheet'!$G:$M, 4, 0) - VLOOKUP(ROUND($A1176 + (P$9/12) + (1/12),5),'main sheet'!$G:$M, 4, 0)) / VLOOKUP(ROUND($A1176,5),'main sheet'!$G:$M, 4, 0)) * P$11</f>
        <v>2.0443505076935754E-2</v>
      </c>
      <c r="Q1176" s="19">
        <f>((VLOOKUP(ROUND($A1176 + (Q$9/12),5),'main sheet'!$G:$M, 4, 0) - VLOOKUP(ROUND($A1176 + (Q$9/12) + (1/12),5),'main sheet'!$G:$M, 4, 0)) / VLOOKUP(ROUND($A1176,5),'main sheet'!$G:$M, 4, 0)) * Q$11</f>
        <v>2.0429978483445549E-2</v>
      </c>
      <c r="R1176" s="19">
        <f>((VLOOKUP(ROUND($A1176 + (R$9/12),5),'main sheet'!$G:$M, 4, 0) - VLOOKUP(ROUND($A1176 + (R$9/12) + (1/12),5),'main sheet'!$G:$M, 4, 0)) / VLOOKUP(ROUND($A1176,5),'main sheet'!$G:$M, 4, 0)) * R$11</f>
        <v>2.0416460839924183E-2</v>
      </c>
      <c r="S1176" s="19">
        <f>((VLOOKUP(ROUND($A1176 + (S$9/12),5),'main sheet'!$G:$M, 4, 0) - VLOOKUP(ROUND($A1176 + (S$9/12) + (1/12),5),'main sheet'!$G:$M, 4, 0)) / VLOOKUP(ROUND($A1176,5),'main sheet'!$G:$M, 4, 0)) * S$11</f>
        <v>2.0402952140449845E-2</v>
      </c>
      <c r="T1176" s="19">
        <f>((VLOOKUP(ROUND($A1176 + (T$9/12),5),'main sheet'!$G:$M, 4, 0) - VLOOKUP(ROUND($A1176 + (T$9/12) + (1/12),5),'main sheet'!$G:$M, 4, 0)) / VLOOKUP(ROUND($A1176,5),'main sheet'!$G:$M, 4, 0)) * T$11</f>
        <v>2.0389452379104354E-2</v>
      </c>
      <c r="U1176" s="19">
        <f>((VLOOKUP(ROUND($A1176 + (U$9/12),5),'main sheet'!$G:$M, 4, 0) - VLOOKUP(ROUND($A1176 + (U$9/12) + (1/12),5),'main sheet'!$G:$M, 4, 0)) / VLOOKUP(ROUND($A1176,5),'main sheet'!$G:$M, 4, 0)) * U$11</f>
        <v>2.0375961549974019E-2</v>
      </c>
      <c r="V1176" s="19">
        <f>((VLOOKUP(ROUND($A1176 + (V$9/12),5),'main sheet'!$G:$M, 4, 0) - VLOOKUP(ROUND($A1176 + (V$9/12) + (1/12),5),'main sheet'!$G:$M, 4, 0)) / VLOOKUP(ROUND($A1176,5),'main sheet'!$G:$M, 4, 0)) * V$11</f>
        <v>2.0362479647148775E-2</v>
      </c>
      <c r="W1176" s="19">
        <f>((VLOOKUP(ROUND($A1176 + (W$9/12),5),'main sheet'!$G:$M, 4, 0) - VLOOKUP(ROUND($A1176 + (W$9/12) + (1/12),5),'main sheet'!$G:$M, 4, 0)) / VLOOKUP(ROUND($A1176,5),'main sheet'!$G:$M, 4, 0)) * W$11</f>
        <v>2.0349006664722179E-2</v>
      </c>
      <c r="X1176" s="19">
        <f>((VLOOKUP(ROUND($A1176 + (X$9/12),5),'main sheet'!$G:$M, 4, 0) - VLOOKUP(ROUND($A1176 + (X$9/12) + (1/12),5),'main sheet'!$G:$M, 4, 0)) / VLOOKUP(ROUND($A1176,5),'main sheet'!$G:$M, 4, 0)) * X$11</f>
        <v>2.0335542596792273E-2</v>
      </c>
      <c r="Y1176" s="19">
        <f>((VLOOKUP(ROUND($A1176 + (Y$9/12),5),'main sheet'!$G:$M, 4, 0) - VLOOKUP(ROUND($A1176 + (Y$9/12) + (1/12),5),'main sheet'!$G:$M, 4, 0)) / VLOOKUP(ROUND($A1176,5),'main sheet'!$G:$M, 4, 0)) * Y$11</f>
        <v>2.0322087437460671E-2</v>
      </c>
      <c r="Z1176" s="19">
        <f>((VLOOKUP(ROUND($A1176 + (Z$9/12),5),'main sheet'!$G:$M, 4, 0) - VLOOKUP(ROUND($A1176 + (Z$9/12) + (1/12),5),'main sheet'!$G:$M, 4, 0)) / VLOOKUP(ROUND($A1176,5),'main sheet'!$G:$M, 4, 0)) * Z$11</f>
        <v>2.030864118083283E-2</v>
      </c>
      <c r="AA1176" s="19">
        <f>((VLOOKUP(ROUND($A1176 + (AA$9/12),5),'main sheet'!$G:$M, 4, 0) - VLOOKUP(ROUND($A1176 + (AA$9/12) + (1/12),5),'main sheet'!$G:$M, 4, 0)) / VLOOKUP(ROUND($A1176,5),'main sheet'!$G:$M, 4, 0)) * AA$11</f>
        <v>1.3435849219489419E-2</v>
      </c>
      <c r="AB1176" s="19">
        <f>((VLOOKUP(ROUND($A1176 + (AB$9/12),5),'main sheet'!$G:$M, 4, 0) - VLOOKUP(ROUND($A1176 + (AB$9/12) + (1/12),5),'main sheet'!$G:$M, 4, 0)) / VLOOKUP(ROUND($A1176,5),'main sheet'!$G:$M, 4, 0)) * AB$11</f>
        <v>1.3426959292351119E-2</v>
      </c>
      <c r="AC1176" s="19">
        <f>((VLOOKUP(ROUND($A1176 + (AC$9/12),5),'main sheet'!$G:$M, 4, 0) - VLOOKUP(ROUND($A1176 + (AC$9/12) + (1/12),5),'main sheet'!$G:$M, 4, 0)) / VLOOKUP(ROUND($A1176,5),'main sheet'!$G:$M, 4, 0)) * AC$11</f>
        <v>1.3418075247297524E-2</v>
      </c>
      <c r="AD1176" s="19">
        <f>((VLOOKUP(ROUND($A1176 + (AD$9/12),5),'main sheet'!$G:$M, 4, 0) - VLOOKUP(ROUND($A1176 + (AD$9/12) + (1/12),5),'main sheet'!$G:$M, 4, 0)) / VLOOKUP(ROUND($A1176,5),'main sheet'!$G:$M, 4, 0)) * AD$11</f>
        <v>1.340919708043686E-2</v>
      </c>
      <c r="AE1176" s="19">
        <f>((VLOOKUP(ROUND($A1176 + (AE$9/12),5),'main sheet'!$G:$M, 4, 0) - VLOOKUP(ROUND($A1176 + (AE$9/12) + (1/12),5),'main sheet'!$G:$M, 4, 0)) / VLOOKUP(ROUND($A1176,5),'main sheet'!$G:$M, 4, 0)) * AE$11</f>
        <v>1.3400324787879775E-2</v>
      </c>
      <c r="AF1176" s="19">
        <f>((VLOOKUP(ROUND($A1176 + (AF$9/12),5),'main sheet'!$G:$M, 4, 0) - VLOOKUP(ROUND($A1176 + (AF$9/12) + (1/12),5),'main sheet'!$G:$M, 4, 0)) / VLOOKUP(ROUND($A1176,5),'main sheet'!$G:$M, 4, 0)) * AF$11</f>
        <v>1.3391458365739347E-2</v>
      </c>
      <c r="AH1176" s="18">
        <f t="shared" si="37"/>
        <v>96.916666666666671</v>
      </c>
      <c r="AI1176" s="19">
        <f t="shared" si="38"/>
        <v>0.64667582702563109</v>
      </c>
    </row>
    <row r="1177" spans="1:35" x14ac:dyDescent="0.3">
      <c r="A1177" s="19">
        <v>97</v>
      </c>
      <c r="C1177" s="19">
        <f>((VLOOKUP(ROUND($A1177 + (C$9/12),5),'main sheet'!$G:$M, 4, 0) - VLOOKUP(ROUND($A1177 + (C$9/12) + (1/12),5),'main sheet'!$G:$M, 4, 0)) / VLOOKUP(ROUND($A1177,5),'main sheet'!$G:$M, 4, 0)) * C$11</f>
        <v>2.7972554503967115E-2</v>
      </c>
      <c r="D1177" s="19">
        <f>((VLOOKUP(ROUND($A1177 + (D$9/12),5),'main sheet'!$G:$M, 4, 0) - VLOOKUP(ROUND($A1177 + (D$9/12) + (1/12),5),'main sheet'!$G:$M, 4, 0)) / VLOOKUP(ROUND($A1177,5),'main sheet'!$G:$M, 4, 0)) * D$11</f>
        <v>2.794541837934782E-2</v>
      </c>
      <c r="E1177" s="19">
        <f>((VLOOKUP(ROUND($A1177 + (E$9/12),5),'main sheet'!$G:$M, 4, 0) - VLOOKUP(ROUND($A1177 + (E$9/12) + (1/12),5),'main sheet'!$G:$M, 4, 0)) / VLOOKUP(ROUND($A1177,5),'main sheet'!$G:$M, 4, 0)) * E$11</f>
        <v>2.7918308579434021E-2</v>
      </c>
      <c r="F1177" s="19">
        <f>((VLOOKUP(ROUND($A1177 + (F$9/12),5),'main sheet'!$G:$M, 4, 0) - VLOOKUP(ROUND($A1177 + (F$9/12) + (1/12),5),'main sheet'!$G:$M, 4, 0)) / VLOOKUP(ROUND($A1177,5),'main sheet'!$G:$M, 4, 0)) * F$11</f>
        <v>2.7891225078688169E-2</v>
      </c>
      <c r="G1177" s="19">
        <f>((VLOOKUP(ROUND($A1177 + (G$9/12),5),'main sheet'!$G:$M, 4, 0) - VLOOKUP(ROUND($A1177 + (G$9/12) + (1/12),5),'main sheet'!$G:$M, 4, 0)) / VLOOKUP(ROUND($A1177,5),'main sheet'!$G:$M, 4, 0)) * G$11</f>
        <v>2.78641678515975E-2</v>
      </c>
      <c r="H1177" s="19">
        <f>((VLOOKUP(ROUND($A1177 + (H$9/12),5),'main sheet'!$G:$M, 4, 0) - VLOOKUP(ROUND($A1177 + (H$9/12) + (1/12),5),'main sheet'!$G:$M, 4, 0)) / VLOOKUP(ROUND($A1177,5),'main sheet'!$G:$M, 4, 0)) * H$11</f>
        <v>2.783713687267397E-2</v>
      </c>
      <c r="I1177" s="19">
        <f>((VLOOKUP(ROUND($A1177 + (I$9/12),5),'main sheet'!$G:$M, 4, 0) - VLOOKUP(ROUND($A1177 + (I$9/12) + (1/12),5),'main sheet'!$G:$M, 4, 0)) / VLOOKUP(ROUND($A1177,5),'main sheet'!$G:$M, 4, 0)) * I$11</f>
        <v>2.7810132116454292E-2</v>
      </c>
      <c r="J1177" s="19">
        <f>((VLOOKUP(ROUND($A1177 + (J$9/12),5),'main sheet'!$G:$M, 4, 0) - VLOOKUP(ROUND($A1177 + (J$9/12) + (1/12),5),'main sheet'!$G:$M, 4, 0)) / VLOOKUP(ROUND($A1177,5),'main sheet'!$G:$M, 4, 0)) * J$11</f>
        <v>2.7783153557499867E-2</v>
      </c>
      <c r="K1177" s="19">
        <f>((VLOOKUP(ROUND($A1177 + (K$9/12),5),'main sheet'!$G:$M, 4, 0) - VLOOKUP(ROUND($A1177 + (K$9/12) + (1/12),5),'main sheet'!$G:$M, 4, 0)) / VLOOKUP(ROUND($A1177,5),'main sheet'!$G:$M, 4, 0)) * K$11</f>
        <v>2.7756201170396767E-2</v>
      </c>
      <c r="L1177" s="19">
        <f>((VLOOKUP(ROUND($A1177 + (L$9/12),5),'main sheet'!$G:$M, 4, 0) - VLOOKUP(ROUND($A1177 + (L$9/12) + (1/12),5),'main sheet'!$G:$M, 4, 0)) / VLOOKUP(ROUND($A1177,5),'main sheet'!$G:$M, 4, 0)) * L$11</f>
        <v>2.7729274929755739E-2</v>
      </c>
      <c r="M1177" s="19">
        <f>((VLOOKUP(ROUND($A1177 + (M$9/12),5),'main sheet'!$G:$M, 4, 0) - VLOOKUP(ROUND($A1177 + (M$9/12) + (1/12),5),'main sheet'!$G:$M, 4, 0)) / VLOOKUP(ROUND($A1177,5),'main sheet'!$G:$M, 4, 0)) * M$11</f>
        <v>2.7805183392572617E-2</v>
      </c>
      <c r="N1177" s="19">
        <f>((VLOOKUP(ROUND($A1177 + (N$9/12),5),'main sheet'!$G:$M, 4, 0) - VLOOKUP(ROUND($A1177 + (N$9/12) + (1/12),5),'main sheet'!$G:$M, 4, 0)) / VLOOKUP(ROUND($A1177,5),'main sheet'!$G:$M, 4, 0)) * N$11</f>
        <v>2.1266153468733371E-2</v>
      </c>
      <c r="O1177" s="19">
        <f>((VLOOKUP(ROUND($A1177 + (O$9/12),5),'main sheet'!$G:$M, 4, 0) - VLOOKUP(ROUND($A1177 + (O$9/12) + (1/12),5),'main sheet'!$G:$M, 4, 0)) / VLOOKUP(ROUND($A1177,5),'main sheet'!$G:$M, 4, 0)) * O$11</f>
        <v>2.1252082563965078E-2</v>
      </c>
      <c r="P1177" s="19">
        <f>((VLOOKUP(ROUND($A1177 + (P$9/12),5),'main sheet'!$G:$M, 4, 0) - VLOOKUP(ROUND($A1177 + (P$9/12) + (1/12),5),'main sheet'!$G:$M, 4, 0)) / VLOOKUP(ROUND($A1177,5),'main sheet'!$G:$M, 4, 0)) * P$11</f>
        <v>2.1238020969312824E-2</v>
      </c>
      <c r="Q1177" s="19">
        <f>((VLOOKUP(ROUND($A1177 + (Q$9/12),5),'main sheet'!$G:$M, 4, 0) - VLOOKUP(ROUND($A1177 + (Q$9/12) + (1/12),5),'main sheet'!$G:$M, 4, 0)) / VLOOKUP(ROUND($A1177,5),'main sheet'!$G:$M, 4, 0)) * Q$11</f>
        <v>2.1223968678616825E-2</v>
      </c>
      <c r="R1177" s="19">
        <f>((VLOOKUP(ROUND($A1177 + (R$9/12),5),'main sheet'!$G:$M, 4, 0) - VLOOKUP(ROUND($A1177 + (R$9/12) + (1/12),5),'main sheet'!$G:$M, 4, 0)) / VLOOKUP(ROUND($A1177,5),'main sheet'!$G:$M, 4, 0)) * R$11</f>
        <v>2.120992568572104E-2</v>
      </c>
      <c r="S1177" s="19">
        <f>((VLOOKUP(ROUND($A1177 + (S$9/12),5),'main sheet'!$G:$M, 4, 0) - VLOOKUP(ROUND($A1177 + (S$9/12) + (1/12),5),'main sheet'!$G:$M, 4, 0)) / VLOOKUP(ROUND($A1177,5),'main sheet'!$G:$M, 4, 0)) * S$11</f>
        <v>2.1195891984473206E-2</v>
      </c>
      <c r="T1177" s="19">
        <f>((VLOOKUP(ROUND($A1177 + (T$9/12),5),'main sheet'!$G:$M, 4, 0) - VLOOKUP(ROUND($A1177 + (T$9/12) + (1/12),5),'main sheet'!$G:$M, 4, 0)) / VLOOKUP(ROUND($A1177,5),'main sheet'!$G:$M, 4, 0)) * T$11</f>
        <v>2.1181867568725747E-2</v>
      </c>
      <c r="U1177" s="19">
        <f>((VLOOKUP(ROUND($A1177 + (U$9/12),5),'main sheet'!$G:$M, 4, 0) - VLOOKUP(ROUND($A1177 + (U$9/12) + (1/12),5),'main sheet'!$G:$M, 4, 0)) / VLOOKUP(ROUND($A1177,5),'main sheet'!$G:$M, 4, 0)) * U$11</f>
        <v>2.1167852432334842E-2</v>
      </c>
      <c r="V1177" s="19">
        <f>((VLOOKUP(ROUND($A1177 + (V$9/12),5),'main sheet'!$G:$M, 4, 0) - VLOOKUP(ROUND($A1177 + (V$9/12) + (1/12),5),'main sheet'!$G:$M, 4, 0)) / VLOOKUP(ROUND($A1177,5),'main sheet'!$G:$M, 4, 0)) * V$11</f>
        <v>2.1153846569160435E-2</v>
      </c>
      <c r="W1177" s="19">
        <f>((VLOOKUP(ROUND($A1177 + (W$9/12),5),'main sheet'!$G:$M, 4, 0) - VLOOKUP(ROUND($A1177 + (W$9/12) + (1/12),5),'main sheet'!$G:$M, 4, 0)) / VLOOKUP(ROUND($A1177,5),'main sheet'!$G:$M, 4, 0)) * W$11</f>
        <v>2.1139849973067133E-2</v>
      </c>
      <c r="X1177" s="19">
        <f>((VLOOKUP(ROUND($A1177 + (X$9/12),5),'main sheet'!$G:$M, 4, 0) - VLOOKUP(ROUND($A1177 + (X$9/12) + (1/12),5),'main sheet'!$G:$M, 4, 0)) / VLOOKUP(ROUND($A1177,5),'main sheet'!$G:$M, 4, 0)) * X$11</f>
        <v>2.1125862637923262E-2</v>
      </c>
      <c r="Y1177" s="19">
        <f>((VLOOKUP(ROUND($A1177 + (Y$9/12),5),'main sheet'!$G:$M, 4, 0) - VLOOKUP(ROUND($A1177 + (Y$9/12) + (1/12),5),'main sheet'!$G:$M, 4, 0)) / VLOOKUP(ROUND($A1177,5),'main sheet'!$G:$M, 4, 0)) * Y$11</f>
        <v>2.1111884557601143E-2</v>
      </c>
      <c r="Z1177" s="19">
        <f>((VLOOKUP(ROUND($A1177 + (Z$9/12),5),'main sheet'!$G:$M, 4, 0) - VLOOKUP(ROUND($A1177 + (Z$9/12) + (1/12),5),'main sheet'!$G:$M, 4, 0)) / VLOOKUP(ROUND($A1177,5),'main sheet'!$G:$M, 4, 0)) * Z$11</f>
        <v>1.3967261282005853E-2</v>
      </c>
      <c r="AA1177" s="19">
        <f>((VLOOKUP(ROUND($A1177 + (AA$9/12),5),'main sheet'!$G:$M, 4, 0) - VLOOKUP(ROUND($A1177 + (AA$9/12) + (1/12),5),'main sheet'!$G:$M, 4, 0)) / VLOOKUP(ROUND($A1177,5),'main sheet'!$G:$M, 4, 0)) * AA$11</f>
        <v>1.3958019742220001E-2</v>
      </c>
      <c r="AB1177" s="19">
        <f>((VLOOKUP(ROUND($A1177 + (AB$9/12),5),'main sheet'!$G:$M, 4, 0) - VLOOKUP(ROUND($A1177 + (AB$9/12) + (1/12),5),'main sheet'!$G:$M, 4, 0)) / VLOOKUP(ROUND($A1177,5),'main sheet'!$G:$M, 4, 0)) * AB$11</f>
        <v>1.3948784317165909E-2</v>
      </c>
      <c r="AC1177" s="19">
        <f>((VLOOKUP(ROUND($A1177 + (AC$9/12),5),'main sheet'!$G:$M, 4, 0) - VLOOKUP(ROUND($A1177 + (AC$9/12) + (1/12),5),'main sheet'!$G:$M, 4, 0)) / VLOOKUP(ROUND($A1177,5),'main sheet'!$G:$M, 4, 0)) * AC$11</f>
        <v>1.3939555002797876E-2</v>
      </c>
      <c r="AD1177" s="19">
        <f>((VLOOKUP(ROUND($A1177 + (AD$9/12),5),'main sheet'!$G:$M, 4, 0) - VLOOKUP(ROUND($A1177 + (AD$9/12) + (1/12),5),'main sheet'!$G:$M, 4, 0)) / VLOOKUP(ROUND($A1177,5),'main sheet'!$G:$M, 4, 0)) * AD$11</f>
        <v>1.3930331795072722E-2</v>
      </c>
      <c r="AE1177" s="19">
        <f>((VLOOKUP(ROUND($A1177 + (AE$9/12),5),'main sheet'!$G:$M, 4, 0) - VLOOKUP(ROUND($A1177 + (AE$9/12) + (1/12),5),'main sheet'!$G:$M, 4, 0)) / VLOOKUP(ROUND($A1177,5),'main sheet'!$G:$M, 4, 0)) * AE$11</f>
        <v>1.3921114689949788E-2</v>
      </c>
      <c r="AF1177" s="19">
        <f>((VLOOKUP(ROUND($A1177 + (AF$9/12),5),'main sheet'!$G:$M, 4, 0) - VLOOKUP(ROUND($A1177 + (AF$9/12) + (1/12),5),'main sheet'!$G:$M, 4, 0)) / VLOOKUP(ROUND($A1177,5),'main sheet'!$G:$M, 4, 0)) * AF$11</f>
        <v>1.3911903683391399E-2</v>
      </c>
      <c r="AH1177" s="18">
        <f t="shared" si="37"/>
        <v>97</v>
      </c>
      <c r="AI1177" s="19">
        <f t="shared" si="38"/>
        <v>0.65815693403462638</v>
      </c>
    </row>
    <row r="1178" spans="1:35" x14ac:dyDescent="0.3">
      <c r="A1178" s="19">
        <v>97.083333333333329</v>
      </c>
      <c r="C1178" s="19">
        <f>((VLOOKUP(ROUND($A1178 + (C$9/12),5),'main sheet'!$G:$M, 4, 0) - VLOOKUP(ROUND($A1178 + (C$9/12) + (1/12),5),'main sheet'!$G:$M, 4, 0)) / VLOOKUP(ROUND($A1178,5),'main sheet'!$G:$M, 4, 0)) * C$11</f>
        <v>2.877914488758785E-2</v>
      </c>
      <c r="D1178" s="19">
        <f>((VLOOKUP(ROUND($A1178 + (D$9/12),5),'main sheet'!$G:$M, 4, 0) - VLOOKUP(ROUND($A1178 + (D$9/12) + (1/12),5),'main sheet'!$G:$M, 4, 0)) / VLOOKUP(ROUND($A1178,5),'main sheet'!$G:$M, 4, 0)) * D$11</f>
        <v>2.8751226291093716E-2</v>
      </c>
      <c r="E1178" s="19">
        <f>((VLOOKUP(ROUND($A1178 + (E$9/12),5),'main sheet'!$G:$M, 4, 0) - VLOOKUP(ROUND($A1178 + (E$9/12) + (1/12),5),'main sheet'!$G:$M, 4, 0)) / VLOOKUP(ROUND($A1178,5),'main sheet'!$G:$M, 4, 0)) * E$11</f>
        <v>2.8723334778379638E-2</v>
      </c>
      <c r="F1178" s="19">
        <f>((VLOOKUP(ROUND($A1178 + (F$9/12),5),'main sheet'!$G:$M, 4, 0) - VLOOKUP(ROUND($A1178 + (F$9/12) + (1/12),5),'main sheet'!$G:$M, 4, 0)) / VLOOKUP(ROUND($A1178,5),'main sheet'!$G:$M, 4, 0)) * F$11</f>
        <v>2.8695470323171681E-2</v>
      </c>
      <c r="G1178" s="19">
        <f>((VLOOKUP(ROUND($A1178 + (G$9/12),5),'main sheet'!$G:$M, 4, 0) - VLOOKUP(ROUND($A1178 + (G$9/12) + (1/12),5),'main sheet'!$G:$M, 4, 0)) / VLOOKUP(ROUND($A1178,5),'main sheet'!$G:$M, 4, 0)) * G$11</f>
        <v>2.8667632899221415E-2</v>
      </c>
      <c r="H1178" s="19">
        <f>((VLOOKUP(ROUND($A1178 + (H$9/12),5),'main sheet'!$G:$M, 4, 0) - VLOOKUP(ROUND($A1178 + (H$9/12) + (1/12),5),'main sheet'!$G:$M, 4, 0)) / VLOOKUP(ROUND($A1178,5),'main sheet'!$G:$M, 4, 0)) * H$11</f>
        <v>2.863982248030586E-2</v>
      </c>
      <c r="I1178" s="19">
        <f>((VLOOKUP(ROUND($A1178 + (I$9/12),5),'main sheet'!$G:$M, 4, 0) - VLOOKUP(ROUND($A1178 + (I$9/12) + (1/12),5),'main sheet'!$G:$M, 4, 0)) / VLOOKUP(ROUND($A1178,5),'main sheet'!$G:$M, 4, 0)) * I$11</f>
        <v>2.8612039040227483E-2</v>
      </c>
      <c r="J1178" s="19">
        <f>((VLOOKUP(ROUND($A1178 + (J$9/12),5),'main sheet'!$G:$M, 4, 0) - VLOOKUP(ROUND($A1178 + (J$9/12) + (1/12),5),'main sheet'!$G:$M, 4, 0)) / VLOOKUP(ROUND($A1178,5),'main sheet'!$G:$M, 4, 0)) * J$11</f>
        <v>2.8584282552814162E-2</v>
      </c>
      <c r="K1178" s="19">
        <f>((VLOOKUP(ROUND($A1178 + (K$9/12),5),'main sheet'!$G:$M, 4, 0) - VLOOKUP(ROUND($A1178 + (K$9/12) + (1/12),5),'main sheet'!$G:$M, 4, 0)) / VLOOKUP(ROUND($A1178,5),'main sheet'!$G:$M, 4, 0)) * K$11</f>
        <v>2.8556552991919167E-2</v>
      </c>
      <c r="L1178" s="19">
        <f>((VLOOKUP(ROUND($A1178 + (L$9/12),5),'main sheet'!$G:$M, 4, 0) - VLOOKUP(ROUND($A1178 + (L$9/12) + (1/12),5),'main sheet'!$G:$M, 4, 0)) / VLOOKUP(ROUND($A1178,5),'main sheet'!$G:$M, 4, 0)) * L$11</f>
        <v>2.8528850331421128E-2</v>
      </c>
      <c r="M1178" s="19">
        <f>((VLOOKUP(ROUND($A1178 + (M$9/12),5),'main sheet'!$G:$M, 4, 0) - VLOOKUP(ROUND($A1178 + (M$9/12) + (1/12),5),'main sheet'!$G:$M, 4, 0)) / VLOOKUP(ROUND($A1178,5),'main sheet'!$G:$M, 4, 0)) * M$11</f>
        <v>2.1893850578184236E-2</v>
      </c>
      <c r="N1178" s="19">
        <f>((VLOOKUP(ROUND($A1178 + (N$9/12),5),'main sheet'!$G:$M, 4, 0) - VLOOKUP(ROUND($A1178 + (N$9/12) + (1/12),5),'main sheet'!$G:$M, 4, 0)) / VLOOKUP(ROUND($A1178,5),'main sheet'!$G:$M, 4, 0)) * N$11</f>
        <v>2.1879364353068351E-2</v>
      </c>
      <c r="O1178" s="19">
        <f>((VLOOKUP(ROUND($A1178 + (O$9/12),5),'main sheet'!$G:$M, 4, 0) - VLOOKUP(ROUND($A1178 + (O$9/12) + (1/12),5),'main sheet'!$G:$M, 4, 0)) / VLOOKUP(ROUND($A1178,5),'main sheet'!$G:$M, 4, 0)) * O$11</f>
        <v>2.1864887712868236E-2</v>
      </c>
      <c r="P1178" s="19">
        <f>((VLOOKUP(ROUND($A1178 + (P$9/12),5),'main sheet'!$G:$M, 4, 0) - VLOOKUP(ROUND($A1178 + (P$9/12) + (1/12),5),'main sheet'!$G:$M, 4, 0)) / VLOOKUP(ROUND($A1178,5),'main sheet'!$G:$M, 4, 0)) * P$11</f>
        <v>2.1850420651242264E-2</v>
      </c>
      <c r="Q1178" s="19">
        <f>((VLOOKUP(ROUND($A1178 + (Q$9/12),5),'main sheet'!$G:$M, 4, 0) - VLOOKUP(ROUND($A1178 + (Q$9/12) + (1/12),5),'main sheet'!$G:$M, 4, 0)) / VLOOKUP(ROUND($A1178,5),'main sheet'!$G:$M, 4, 0)) * Q$11</f>
        <v>2.1835963161852708E-2</v>
      </c>
      <c r="R1178" s="19">
        <f>((VLOOKUP(ROUND($A1178 + (R$9/12),5),'main sheet'!$G:$M, 4, 0) - VLOOKUP(ROUND($A1178 + (R$9/12) + (1/12),5),'main sheet'!$G:$M, 4, 0)) / VLOOKUP(ROUND($A1178,5),'main sheet'!$G:$M, 4, 0)) * R$11</f>
        <v>2.1821515238365719E-2</v>
      </c>
      <c r="S1178" s="19">
        <f>((VLOOKUP(ROUND($A1178 + (S$9/12),5),'main sheet'!$G:$M, 4, 0) - VLOOKUP(ROUND($A1178 + (S$9/12) + (1/12),5),'main sheet'!$G:$M, 4, 0)) / VLOOKUP(ROUND($A1178,5),'main sheet'!$G:$M, 4, 0)) * S$11</f>
        <v>2.1807076874452252E-2</v>
      </c>
      <c r="T1178" s="19">
        <f>((VLOOKUP(ROUND($A1178 + (T$9/12),5),'main sheet'!$G:$M, 4, 0) - VLOOKUP(ROUND($A1178 + (T$9/12) + (1/12),5),'main sheet'!$G:$M, 4, 0)) / VLOOKUP(ROUND($A1178,5),'main sheet'!$G:$M, 4, 0)) * T$11</f>
        <v>2.1792648063787147E-2</v>
      </c>
      <c r="U1178" s="19">
        <f>((VLOOKUP(ROUND($A1178 + (U$9/12),5),'main sheet'!$G:$M, 4, 0) - VLOOKUP(ROUND($A1178 + (U$9/12) + (1/12),5),'main sheet'!$G:$M, 4, 0)) / VLOOKUP(ROUND($A1178,5),'main sheet'!$G:$M, 4, 0)) * U$11</f>
        <v>2.1778228800049124E-2</v>
      </c>
      <c r="V1178" s="19">
        <f>((VLOOKUP(ROUND($A1178 + (V$9/12),5),'main sheet'!$G:$M, 4, 0) - VLOOKUP(ROUND($A1178 + (V$9/12) + (1/12),5),'main sheet'!$G:$M, 4, 0)) / VLOOKUP(ROUND($A1178,5),'main sheet'!$G:$M, 4, 0)) * V$11</f>
        <v>2.1763819076921695E-2</v>
      </c>
      <c r="W1178" s="19">
        <f>((VLOOKUP(ROUND($A1178 + (W$9/12),5),'main sheet'!$G:$M, 4, 0) - VLOOKUP(ROUND($A1178 + (W$9/12) + (1/12),5),'main sheet'!$G:$M, 4, 0)) / VLOOKUP(ROUND($A1178,5),'main sheet'!$G:$M, 4, 0)) * W$11</f>
        <v>2.1749418888092193E-2</v>
      </c>
      <c r="X1178" s="19">
        <f>((VLOOKUP(ROUND($A1178 + (X$9/12),5),'main sheet'!$G:$M, 4, 0) - VLOOKUP(ROUND($A1178 + (X$9/12) + (1/12),5),'main sheet'!$G:$M, 4, 0)) / VLOOKUP(ROUND($A1178,5),'main sheet'!$G:$M, 4, 0)) * X$11</f>
        <v>2.1735028227252078E-2</v>
      </c>
      <c r="Y1178" s="19">
        <f>((VLOOKUP(ROUND($A1178 + (Y$9/12),5),'main sheet'!$G:$M, 4, 0) - VLOOKUP(ROUND($A1178 + (Y$9/12) + (1/12),5),'main sheet'!$G:$M, 4, 0)) / VLOOKUP(ROUND($A1178,5),'main sheet'!$G:$M, 4, 0)) * Y$11</f>
        <v>1.4379522462503305E-2</v>
      </c>
      <c r="Z1178" s="19">
        <f>((VLOOKUP(ROUND($A1178 + (Z$9/12),5),'main sheet'!$G:$M, 4, 0) - VLOOKUP(ROUND($A1178 + (Z$9/12) + (1/12),5),'main sheet'!$G:$M, 4, 0)) / VLOOKUP(ROUND($A1178,5),'main sheet'!$G:$M, 4, 0)) * Z$11</f>
        <v>1.4370008147115646E-2</v>
      </c>
      <c r="AA1178" s="19">
        <f>((VLOOKUP(ROUND($A1178 + (AA$9/12),5),'main sheet'!$G:$M, 4, 0) - VLOOKUP(ROUND($A1178 + (AA$9/12) + (1/12),5),'main sheet'!$G:$M, 4, 0)) / VLOOKUP(ROUND($A1178,5),'main sheet'!$G:$M, 4, 0)) * AA$11</f>
        <v>1.4360500126943709E-2</v>
      </c>
      <c r="AB1178" s="19">
        <f>((VLOOKUP(ROUND($A1178 + (AB$9/12),5),'main sheet'!$G:$M, 4, 0) - VLOOKUP(ROUND($A1178 + (AB$9/12) + (1/12),5),'main sheet'!$G:$M, 4, 0)) / VLOOKUP(ROUND($A1178,5),'main sheet'!$G:$M, 4, 0)) * AB$11</f>
        <v>1.4350998397822366E-2</v>
      </c>
      <c r="AC1178" s="19">
        <f>((VLOOKUP(ROUND($A1178 + (AC$9/12),5),'main sheet'!$G:$M, 4, 0) - VLOOKUP(ROUND($A1178 + (AC$9/12) + (1/12),5),'main sheet'!$G:$M, 4, 0)) / VLOOKUP(ROUND($A1178,5),'main sheet'!$G:$M, 4, 0)) * AC$11</f>
        <v>1.4341502955589102E-2</v>
      </c>
      <c r="AD1178" s="19">
        <f>((VLOOKUP(ROUND($A1178 + (AD$9/12),5),'main sheet'!$G:$M, 4, 0) - VLOOKUP(ROUND($A1178 + (AD$9/12) + (1/12),5),'main sheet'!$G:$M, 4, 0)) / VLOOKUP(ROUND($A1178,5),'main sheet'!$G:$M, 4, 0)) * AD$11</f>
        <v>1.4332013796083995E-2</v>
      </c>
      <c r="AE1178" s="19">
        <f>((VLOOKUP(ROUND($A1178 + (AE$9/12),5),'main sheet'!$G:$M, 4, 0) - VLOOKUP(ROUND($A1178 + (AE$9/12) + (1/12),5),'main sheet'!$G:$M, 4, 0)) / VLOOKUP(ROUND($A1178,5),'main sheet'!$G:$M, 4, 0)) * AE$11</f>
        <v>1.4322530915150188E-2</v>
      </c>
      <c r="AF1178" s="19">
        <f>((VLOOKUP(ROUND($A1178 + (AF$9/12),5),'main sheet'!$G:$M, 4, 0) - VLOOKUP(ROUND($A1178 + (AF$9/12) + (1/12),5),'main sheet'!$G:$M, 4, 0)) / VLOOKUP(ROUND($A1178,5),'main sheet'!$G:$M, 4, 0)) * AF$11</f>
        <v>1.4313054308633416E-2</v>
      </c>
      <c r="AH1178" s="18">
        <f t="shared" si="37"/>
        <v>97.083333333333329</v>
      </c>
      <c r="AI1178" s="19">
        <f t="shared" si="38"/>
        <v>0.66308070931211982</v>
      </c>
    </row>
    <row r="1179" spans="1:35" x14ac:dyDescent="0.3">
      <c r="A1179" s="19">
        <v>97.166666666666671</v>
      </c>
      <c r="C1179" s="19">
        <f>((VLOOKUP(ROUND($A1179 + (C$9/12),5),'main sheet'!$G:$M, 4, 0) - VLOOKUP(ROUND($A1179 + (C$9/12) + (1/12),5),'main sheet'!$G:$M, 4, 0)) / VLOOKUP(ROUND($A1179,5),'main sheet'!$G:$M, 4, 0)) * C$11</f>
        <v>2.9633632562397462E-2</v>
      </c>
      <c r="D1179" s="19">
        <f>((VLOOKUP(ROUND($A1179 + (D$9/12),5),'main sheet'!$G:$M, 4, 0) - VLOOKUP(ROUND($A1179 + (D$9/12) + (1/12),5),'main sheet'!$G:$M, 4, 0)) / VLOOKUP(ROUND($A1179,5),'main sheet'!$G:$M, 4, 0)) * D$11</f>
        <v>2.9604885028952792E-2</v>
      </c>
      <c r="E1179" s="19">
        <f>((VLOOKUP(ROUND($A1179 + (E$9/12),5),'main sheet'!$G:$M, 4, 0) - VLOOKUP(ROUND($A1179 + (E$9/12) + (1/12),5),'main sheet'!$G:$M, 4, 0)) / VLOOKUP(ROUND($A1179,5),'main sheet'!$G:$M, 4, 0)) * E$11</f>
        <v>2.9576165383438414E-2</v>
      </c>
      <c r="F1179" s="19">
        <f>((VLOOKUP(ROUND($A1179 + (F$9/12),5),'main sheet'!$G:$M, 4, 0) - VLOOKUP(ROUND($A1179 + (F$9/12) + (1/12),5),'main sheet'!$G:$M, 4, 0)) / VLOOKUP(ROUND($A1179,5),'main sheet'!$G:$M, 4, 0)) * F$11</f>
        <v>2.9547473598800292E-2</v>
      </c>
      <c r="G1179" s="19">
        <f>((VLOOKUP(ROUND($A1179 + (G$9/12),5),'main sheet'!$G:$M, 4, 0) - VLOOKUP(ROUND($A1179 + (G$9/12) + (1/12),5),'main sheet'!$G:$M, 4, 0)) / VLOOKUP(ROUND($A1179,5),'main sheet'!$G:$M, 4, 0)) * G$11</f>
        <v>2.9518809648010649E-2</v>
      </c>
      <c r="H1179" s="19">
        <f>((VLOOKUP(ROUND($A1179 + (H$9/12),5),'main sheet'!$G:$M, 4, 0) - VLOOKUP(ROUND($A1179 + (H$9/12) + (1/12),5),'main sheet'!$G:$M, 4, 0)) / VLOOKUP(ROUND($A1179,5),'main sheet'!$G:$M, 4, 0)) * H$11</f>
        <v>2.949017350406791E-2</v>
      </c>
      <c r="I1179" s="19">
        <f>((VLOOKUP(ROUND($A1179 + (I$9/12),5),'main sheet'!$G:$M, 4, 0) - VLOOKUP(ROUND($A1179 + (I$9/12) + (1/12),5),'main sheet'!$G:$M, 4, 0)) / VLOOKUP(ROUND($A1179,5),'main sheet'!$G:$M, 4, 0)) * I$11</f>
        <v>2.9461565139996707E-2</v>
      </c>
      <c r="J1179" s="19">
        <f>((VLOOKUP(ROUND($A1179 + (J$9/12),5),'main sheet'!$G:$M, 4, 0) - VLOOKUP(ROUND($A1179 + (J$9/12) + (1/12),5),'main sheet'!$G:$M, 4, 0)) / VLOOKUP(ROUND($A1179,5),'main sheet'!$G:$M, 4, 0)) * J$11</f>
        <v>2.9432984528847836E-2</v>
      </c>
      <c r="K1179" s="19">
        <f>((VLOOKUP(ROUND($A1179 + (K$9/12),5),'main sheet'!$G:$M, 4, 0) - VLOOKUP(ROUND($A1179 + (K$9/12) + (1/12),5),'main sheet'!$G:$M, 4, 0)) / VLOOKUP(ROUND($A1179,5),'main sheet'!$G:$M, 4, 0)) * K$11</f>
        <v>2.9404431643698235E-2</v>
      </c>
      <c r="L1179" s="19">
        <f>((VLOOKUP(ROUND($A1179 + (L$9/12),5),'main sheet'!$G:$M, 4, 0) - VLOOKUP(ROUND($A1179 + (L$9/12) + (1/12),5),'main sheet'!$G:$M, 4, 0)) / VLOOKUP(ROUND($A1179,5),'main sheet'!$G:$M, 4, 0)) * L$11</f>
        <v>2.2482360408922174E-2</v>
      </c>
      <c r="M1179" s="19">
        <f>((VLOOKUP(ROUND($A1179 + (M$9/12),5),'main sheet'!$G:$M, 4, 0) - VLOOKUP(ROUND($A1179 + (M$9/12) + (1/12),5),'main sheet'!$G:$M, 4, 0)) / VLOOKUP(ROUND($A1179,5),'main sheet'!$G:$M, 4, 0)) * M$11</f>
        <v>2.2543905524092422E-2</v>
      </c>
      <c r="N1179" s="19">
        <f>((VLOOKUP(ROUND($A1179 + (N$9/12),5),'main sheet'!$G:$M, 4, 0) - VLOOKUP(ROUND($A1179 + (N$9/12) + (1/12),5),'main sheet'!$G:$M, 4, 0)) / VLOOKUP(ROUND($A1179,5),'main sheet'!$G:$M, 4, 0)) * N$11</f>
        <v>2.2528989185404E-2</v>
      </c>
      <c r="O1179" s="19">
        <f>((VLOOKUP(ROUND($A1179 + (O$9/12),5),'main sheet'!$G:$M, 4, 0) - VLOOKUP(ROUND($A1179 + (O$9/12) + (1/12),5),'main sheet'!$G:$M, 4, 0)) / VLOOKUP(ROUND($A1179,5),'main sheet'!$G:$M, 4, 0)) * O$11</f>
        <v>2.2514082716219429E-2</v>
      </c>
      <c r="P1179" s="19">
        <f>((VLOOKUP(ROUND($A1179 + (P$9/12),5),'main sheet'!$G:$M, 4, 0) - VLOOKUP(ROUND($A1179 + (P$9/12) + (1/12),5),'main sheet'!$G:$M, 4, 0)) / VLOOKUP(ROUND($A1179,5),'main sheet'!$G:$M, 4, 0)) * P$11</f>
        <v>2.2499186110008468E-2</v>
      </c>
      <c r="Q1179" s="19">
        <f>((VLOOKUP(ROUND($A1179 + (Q$9/12),5),'main sheet'!$G:$M, 4, 0) - VLOOKUP(ROUND($A1179 + (Q$9/12) + (1/12),5),'main sheet'!$G:$M, 4, 0)) / VLOOKUP(ROUND($A1179,5),'main sheet'!$G:$M, 4, 0)) * Q$11</f>
        <v>2.2484299360244903E-2</v>
      </c>
      <c r="R1179" s="19">
        <f>((VLOOKUP(ROUND($A1179 + (R$9/12),5),'main sheet'!$G:$M, 4, 0) - VLOOKUP(ROUND($A1179 + (R$9/12) + (1/12),5),'main sheet'!$G:$M, 4, 0)) / VLOOKUP(ROUND($A1179,5),'main sheet'!$G:$M, 4, 0)) * R$11</f>
        <v>2.2469422460407455E-2</v>
      </c>
      <c r="S1179" s="19">
        <f>((VLOOKUP(ROUND($A1179 + (S$9/12),5),'main sheet'!$G:$M, 4, 0) - VLOOKUP(ROUND($A1179 + (S$9/12) + (1/12),5),'main sheet'!$G:$M, 4, 0)) / VLOOKUP(ROUND($A1179,5),'main sheet'!$G:$M, 4, 0)) * S$11</f>
        <v>2.2454555403978848E-2</v>
      </c>
      <c r="T1179" s="19">
        <f>((VLOOKUP(ROUND($A1179 + (T$9/12),5),'main sheet'!$G:$M, 4, 0) - VLOOKUP(ROUND($A1179 + (T$9/12) + (1/12),5),'main sheet'!$G:$M, 4, 0)) / VLOOKUP(ROUND($A1179,5),'main sheet'!$G:$M, 4, 0)) * T$11</f>
        <v>2.2439698184445803E-2</v>
      </c>
      <c r="U1179" s="19">
        <f>((VLOOKUP(ROUND($A1179 + (U$9/12),5),'main sheet'!$G:$M, 4, 0) - VLOOKUP(ROUND($A1179 + (U$9/12) + (1/12),5),'main sheet'!$G:$M, 4, 0)) / VLOOKUP(ROUND($A1179,5),'main sheet'!$G:$M, 4, 0)) * U$11</f>
        <v>2.2424850795299989E-2</v>
      </c>
      <c r="V1179" s="19">
        <f>((VLOOKUP(ROUND($A1179 + (V$9/12),5),'main sheet'!$G:$M, 4, 0) - VLOOKUP(ROUND($A1179 + (V$9/12) + (1/12),5),'main sheet'!$G:$M, 4, 0)) / VLOOKUP(ROUND($A1179,5),'main sheet'!$G:$M, 4, 0)) * V$11</f>
        <v>2.2410013230036999E-2</v>
      </c>
      <c r="W1179" s="19">
        <f>((VLOOKUP(ROUND($A1179 + (W$9/12),5),'main sheet'!$G:$M, 4, 0) - VLOOKUP(ROUND($A1179 + (W$9/12) + (1/12),5),'main sheet'!$G:$M, 4, 0)) / VLOOKUP(ROUND($A1179,5),'main sheet'!$G:$M, 4, 0)) * W$11</f>
        <v>2.2395185482156688E-2</v>
      </c>
      <c r="X1179" s="19">
        <f>((VLOOKUP(ROUND($A1179 + (X$9/12),5),'main sheet'!$G:$M, 4, 0) - VLOOKUP(ROUND($A1179 + (X$9/12) + (1/12),5),'main sheet'!$G:$M, 4, 0)) / VLOOKUP(ROUND($A1179,5),'main sheet'!$G:$M, 4, 0)) * X$11</f>
        <v>1.4816271197146446E-2</v>
      </c>
      <c r="Y1179" s="19">
        <f>((VLOOKUP(ROUND($A1179 + (Y$9/12),5),'main sheet'!$G:$M, 4, 0) - VLOOKUP(ROUND($A1179 + (Y$9/12) + (1/12),5),'main sheet'!$G:$M, 4, 0)) / VLOOKUP(ROUND($A1179,5),'main sheet'!$G:$M, 4, 0)) * Y$11</f>
        <v>1.4806467903789085E-2</v>
      </c>
      <c r="Z1179" s="19">
        <f>((VLOOKUP(ROUND($A1179 + (Z$9/12),5),'main sheet'!$G:$M, 4, 0) - VLOOKUP(ROUND($A1179 + (Z$9/12) + (1/12),5),'main sheet'!$G:$M, 4, 0)) / VLOOKUP(ROUND($A1179,5),'main sheet'!$G:$M, 4, 0)) * Z$11</f>
        <v>1.4796671096851805E-2</v>
      </c>
      <c r="AA1179" s="19">
        <f>((VLOOKUP(ROUND($A1179 + (AA$9/12),5),'main sheet'!$G:$M, 4, 0) - VLOOKUP(ROUND($A1179 + (AA$9/12) + (1/12),5),'main sheet'!$G:$M, 4, 0)) / VLOOKUP(ROUND($A1179,5),'main sheet'!$G:$M, 4, 0)) * AA$11</f>
        <v>1.4786880772042987E-2</v>
      </c>
      <c r="AB1179" s="19">
        <f>((VLOOKUP(ROUND($A1179 + (AB$9/12),5),'main sheet'!$G:$M, 4, 0) - VLOOKUP(ROUND($A1179 + (AB$9/12) + (1/12),5),'main sheet'!$G:$M, 4, 0)) / VLOOKUP(ROUND($A1179,5),'main sheet'!$G:$M, 4, 0)) * AB$11</f>
        <v>1.4777096925073677E-2</v>
      </c>
      <c r="AC1179" s="19">
        <f>((VLOOKUP(ROUND($A1179 + (AC$9/12),5),'main sheet'!$G:$M, 4, 0) - VLOOKUP(ROUND($A1179 + (AC$9/12) + (1/12),5),'main sheet'!$G:$M, 4, 0)) / VLOOKUP(ROUND($A1179,5),'main sheet'!$G:$M, 4, 0)) * AC$11</f>
        <v>1.4767319551657608E-2</v>
      </c>
      <c r="AD1179" s="19">
        <f>((VLOOKUP(ROUND($A1179 + (AD$9/12),5),'main sheet'!$G:$M, 4, 0) - VLOOKUP(ROUND($A1179 + (AD$9/12) + (1/12),5),'main sheet'!$G:$M, 4, 0)) / VLOOKUP(ROUND($A1179,5),'main sheet'!$G:$M, 4, 0)) * AD$11</f>
        <v>1.4757548647511666E-2</v>
      </c>
      <c r="AE1179" s="19">
        <f>((VLOOKUP(ROUND($A1179 + (AE$9/12),5),'main sheet'!$G:$M, 4, 0) - VLOOKUP(ROUND($A1179 + (AE$9/12) + (1/12),5),'main sheet'!$G:$M, 4, 0)) / VLOOKUP(ROUND($A1179,5),'main sheet'!$G:$M, 4, 0)) * AE$11</f>
        <v>1.4747784208355413E-2</v>
      </c>
      <c r="AF1179" s="19">
        <f>((VLOOKUP(ROUND($A1179 + (AF$9/12),5),'main sheet'!$G:$M, 4, 0) - VLOOKUP(ROUND($A1179 + (AF$9/12) + (1/12),5),'main sheet'!$G:$M, 4, 0)) / VLOOKUP(ROUND($A1179,5),'main sheet'!$G:$M, 4, 0)) * AF$11</f>
        <v>1.4738026229911078E-2</v>
      </c>
      <c r="AH1179" s="18">
        <f t="shared" si="37"/>
        <v>97.166666666666671</v>
      </c>
      <c r="AI1179" s="19">
        <f t="shared" si="38"/>
        <v>0.66831073643176708</v>
      </c>
    </row>
    <row r="1180" spans="1:35" x14ac:dyDescent="0.3">
      <c r="A1180" s="19">
        <v>97.25</v>
      </c>
      <c r="C1180" s="19">
        <f>((VLOOKUP(ROUND($A1180 + (C$9/12),5),'main sheet'!$G:$M, 4, 0) - VLOOKUP(ROUND($A1180 + (C$9/12) + (1/12),5),'main sheet'!$G:$M, 4, 0)) / VLOOKUP(ROUND($A1180,5),'main sheet'!$G:$M, 4, 0)) * C$11</f>
        <v>3.0540414464551607E-2</v>
      </c>
      <c r="D1180" s="19">
        <f>((VLOOKUP(ROUND($A1180 + (D$9/12),5),'main sheet'!$G:$M, 4, 0) - VLOOKUP(ROUND($A1180 + (D$9/12) + (1/12),5),'main sheet'!$G:$M, 4, 0)) / VLOOKUP(ROUND($A1180,5),'main sheet'!$G:$M, 4, 0)) * D$11</f>
        <v>3.0510787263620873E-2</v>
      </c>
      <c r="E1180" s="19">
        <f>((VLOOKUP(ROUND($A1180 + (E$9/12),5),'main sheet'!$G:$M, 4, 0) - VLOOKUP(ROUND($A1180 + (E$9/12) + (1/12),5),'main sheet'!$G:$M, 4, 0)) / VLOOKUP(ROUND($A1180,5),'main sheet'!$G:$M, 4, 0)) * E$11</f>
        <v>3.0481188803984264E-2</v>
      </c>
      <c r="F1180" s="19">
        <f>((VLOOKUP(ROUND($A1180 + (F$9/12),5),'main sheet'!$G:$M, 4, 0) - VLOOKUP(ROUND($A1180 + (F$9/12) + (1/12),5),'main sheet'!$G:$M, 4, 0)) / VLOOKUP(ROUND($A1180,5),'main sheet'!$G:$M, 4, 0)) * F$11</f>
        <v>3.0451619057759911E-2</v>
      </c>
      <c r="G1180" s="19">
        <f>((VLOOKUP(ROUND($A1180 + (G$9/12),5),'main sheet'!$G:$M, 4, 0) - VLOOKUP(ROUND($A1180 + (G$9/12) + (1/12),5),'main sheet'!$G:$M, 4, 0)) / VLOOKUP(ROUND($A1180,5),'main sheet'!$G:$M, 4, 0)) * G$11</f>
        <v>3.0422077997092983E-2</v>
      </c>
      <c r="H1180" s="19">
        <f>((VLOOKUP(ROUND($A1180 + (H$9/12),5),'main sheet'!$G:$M, 4, 0) - VLOOKUP(ROUND($A1180 + (H$9/12) + (1/12),5),'main sheet'!$G:$M, 4, 0)) / VLOOKUP(ROUND($A1180,5),'main sheet'!$G:$M, 4, 0)) * H$11</f>
        <v>3.0392565594155669E-2</v>
      </c>
      <c r="I1180" s="19">
        <f>((VLOOKUP(ROUND($A1180 + (I$9/12),5),'main sheet'!$G:$M, 4, 0) - VLOOKUP(ROUND($A1180 + (I$9/12) + (1/12),5),'main sheet'!$G:$M, 4, 0)) / VLOOKUP(ROUND($A1180,5),'main sheet'!$G:$M, 4, 0)) * I$11</f>
        <v>3.0363081821147157E-2</v>
      </c>
      <c r="J1180" s="19">
        <f>((VLOOKUP(ROUND($A1180 + (J$9/12),5),'main sheet'!$G:$M, 4, 0) - VLOOKUP(ROUND($A1180 + (J$9/12) + (1/12),5),'main sheet'!$G:$M, 4, 0)) / VLOOKUP(ROUND($A1180,5),'main sheet'!$G:$M, 4, 0)) * J$11</f>
        <v>3.033362665029361E-2</v>
      </c>
      <c r="K1180" s="19">
        <f>((VLOOKUP(ROUND($A1180 + (K$9/12),5),'main sheet'!$G:$M, 4, 0) - VLOOKUP(ROUND($A1180 + (K$9/12) + (1/12),5),'main sheet'!$G:$M, 4, 0)) / VLOOKUP(ROUND($A1180,5),'main sheet'!$G:$M, 4, 0)) * K$11</f>
        <v>2.3192814441211726E-2</v>
      </c>
      <c r="L1180" s="19">
        <f>((VLOOKUP(ROUND($A1180 + (L$9/12),5),'main sheet'!$G:$M, 4, 0) - VLOOKUP(ROUND($A1180 + (L$9/12) + (1/12),5),'main sheet'!$G:$M, 4, 0)) / VLOOKUP(ROUND($A1180,5),'main sheet'!$G:$M, 4, 0)) * L$11</f>
        <v>2.3170315133797505E-2</v>
      </c>
      <c r="M1180" s="19">
        <f>((VLOOKUP(ROUND($A1180 + (M$9/12),5),'main sheet'!$G:$M, 4, 0) - VLOOKUP(ROUND($A1180 + (M$9/12) + (1/12),5),'main sheet'!$G:$M, 4, 0)) / VLOOKUP(ROUND($A1180,5),'main sheet'!$G:$M, 4, 0)) * M$11</f>
        <v>2.3233743514425618E-2</v>
      </c>
      <c r="N1180" s="19">
        <f>((VLOOKUP(ROUND($A1180 + (N$9/12),5),'main sheet'!$G:$M, 4, 0) - VLOOKUP(ROUND($A1180 + (N$9/12) + (1/12),5),'main sheet'!$G:$M, 4, 0)) / VLOOKUP(ROUND($A1180,5),'main sheet'!$G:$M, 4, 0)) * N$11</f>
        <v>2.3218370739424933E-2</v>
      </c>
      <c r="O1180" s="19">
        <f>((VLOOKUP(ROUND($A1180 + (O$9/12),5),'main sheet'!$G:$M, 4, 0) - VLOOKUP(ROUND($A1180 + (O$9/12) + (1/12),5),'main sheet'!$G:$M, 4, 0)) / VLOOKUP(ROUND($A1180,5),'main sheet'!$G:$M, 4, 0)) * O$11</f>
        <v>2.3203008135932495E-2</v>
      </c>
      <c r="P1180" s="19">
        <f>((VLOOKUP(ROUND($A1180 + (P$9/12),5),'main sheet'!$G:$M, 4, 0) - VLOOKUP(ROUND($A1180 + (P$9/12) + (1/12),5),'main sheet'!$G:$M, 4, 0)) / VLOOKUP(ROUND($A1180,5),'main sheet'!$G:$M, 4, 0)) * P$11</f>
        <v>2.318765569721792E-2</v>
      </c>
      <c r="Q1180" s="19">
        <f>((VLOOKUP(ROUND($A1180 + (Q$9/12),5),'main sheet'!$G:$M, 4, 0) - VLOOKUP(ROUND($A1180 + (Q$9/12) + (1/12),5),'main sheet'!$G:$M, 4, 0)) / VLOOKUP(ROUND($A1180,5),'main sheet'!$G:$M, 4, 0)) * Q$11</f>
        <v>2.3172313416555946E-2</v>
      </c>
      <c r="R1180" s="19">
        <f>((VLOOKUP(ROUND($A1180 + (R$9/12),5),'main sheet'!$G:$M, 4, 0) - VLOOKUP(ROUND($A1180 + (R$9/12) + (1/12),5),'main sheet'!$G:$M, 4, 0)) / VLOOKUP(ROUND($A1180,5),'main sheet'!$G:$M, 4, 0)) * R$11</f>
        <v>2.3156981287225417E-2</v>
      </c>
      <c r="S1180" s="19">
        <f>((VLOOKUP(ROUND($A1180 + (S$9/12),5),'main sheet'!$G:$M, 4, 0) - VLOOKUP(ROUND($A1180 + (S$9/12) + (1/12),5),'main sheet'!$G:$M, 4, 0)) / VLOOKUP(ROUND($A1180,5),'main sheet'!$G:$M, 4, 0)) * S$11</f>
        <v>2.3141659302509304E-2</v>
      </c>
      <c r="T1180" s="19">
        <f>((VLOOKUP(ROUND($A1180 + (T$9/12),5),'main sheet'!$G:$M, 4, 0) - VLOOKUP(ROUND($A1180 + (T$9/12) + (1/12),5),'main sheet'!$G:$M, 4, 0)) / VLOOKUP(ROUND($A1180,5),'main sheet'!$G:$M, 4, 0)) * T$11</f>
        <v>2.3126347455695674E-2</v>
      </c>
      <c r="U1180" s="19">
        <f>((VLOOKUP(ROUND($A1180 + (U$9/12),5),'main sheet'!$G:$M, 4, 0) - VLOOKUP(ROUND($A1180 + (U$9/12) + (1/12),5),'main sheet'!$G:$M, 4, 0)) / VLOOKUP(ROUND($A1180,5),'main sheet'!$G:$M, 4, 0)) * U$11</f>
        <v>2.3111045740076663E-2</v>
      </c>
      <c r="V1180" s="19">
        <f>((VLOOKUP(ROUND($A1180 + (V$9/12),5),'main sheet'!$G:$M, 4, 0) - VLOOKUP(ROUND($A1180 + (V$9/12) + (1/12),5),'main sheet'!$G:$M, 4, 0)) / VLOOKUP(ROUND($A1180,5),'main sheet'!$G:$M, 4, 0)) * V$11</f>
        <v>2.309575414894878E-2</v>
      </c>
      <c r="W1180" s="19">
        <f>((VLOOKUP(ROUND($A1180 + (W$9/12),5),'main sheet'!$G:$M, 4, 0) - VLOOKUP(ROUND($A1180 + (W$9/12) + (1/12),5),'main sheet'!$G:$M, 4, 0)) / VLOOKUP(ROUND($A1180,5),'main sheet'!$G:$M, 4, 0)) * W$11</f>
        <v>1.5279755429848383E-2</v>
      </c>
      <c r="X1180" s="19">
        <f>((VLOOKUP(ROUND($A1180 + (X$9/12),5),'main sheet'!$G:$M, 4, 0) - VLOOKUP(ROUND($A1180 + (X$9/12) + (1/12),5),'main sheet'!$G:$M, 4, 0)) / VLOOKUP(ROUND($A1180,5),'main sheet'!$G:$M, 4, 0)) * X$11</f>
        <v>1.5269645468785011E-2</v>
      </c>
      <c r="Y1180" s="19">
        <f>((VLOOKUP(ROUND($A1180 + (Y$9/12),5),'main sheet'!$G:$M, 4, 0) - VLOOKUP(ROUND($A1180 + (Y$9/12) + (1/12),5),'main sheet'!$G:$M, 4, 0)) / VLOOKUP(ROUND($A1180,5),'main sheet'!$G:$M, 4, 0)) * Y$11</f>
        <v>1.5259542197050628E-2</v>
      </c>
      <c r="Z1180" s="19">
        <f>((VLOOKUP(ROUND($A1180 + (Z$9/12),5),'main sheet'!$G:$M, 4, 0) - VLOOKUP(ROUND($A1180 + (Z$9/12) + (1/12),5),'main sheet'!$G:$M, 4, 0)) / VLOOKUP(ROUND($A1180,5),'main sheet'!$G:$M, 4, 0)) * Z$11</f>
        <v>1.5249445610219363E-2</v>
      </c>
      <c r="AA1180" s="19">
        <f>((VLOOKUP(ROUND($A1180 + (AA$9/12),5),'main sheet'!$G:$M, 4, 0) - VLOOKUP(ROUND($A1180 + (AA$9/12) + (1/12),5),'main sheet'!$G:$M, 4, 0)) / VLOOKUP(ROUND($A1180,5),'main sheet'!$G:$M, 4, 0)) * AA$11</f>
        <v>1.5239355703868104E-2</v>
      </c>
      <c r="AB1180" s="19">
        <f>((VLOOKUP(ROUND($A1180 + (AB$9/12),5),'main sheet'!$G:$M, 4, 0) - VLOOKUP(ROUND($A1180 + (AB$9/12) + (1/12),5),'main sheet'!$G:$M, 4, 0)) / VLOOKUP(ROUND($A1180,5),'main sheet'!$G:$M, 4, 0)) * AB$11</f>
        <v>1.5229272473576487E-2</v>
      </c>
      <c r="AC1180" s="19">
        <f>((VLOOKUP(ROUND($A1180 + (AC$9/12),5),'main sheet'!$G:$M, 4, 0) - VLOOKUP(ROUND($A1180 + (AC$9/12) + (1/12),5),'main sheet'!$G:$M, 4, 0)) / VLOOKUP(ROUND($A1180,5),'main sheet'!$G:$M, 4, 0)) * AC$11</f>
        <v>1.5219195914927423E-2</v>
      </c>
      <c r="AD1180" s="19">
        <f>((VLOOKUP(ROUND($A1180 + (AD$9/12),5),'main sheet'!$G:$M, 4, 0) - VLOOKUP(ROUND($A1180 + (AD$9/12) + (1/12),5),'main sheet'!$G:$M, 4, 0)) / VLOOKUP(ROUND($A1180,5),'main sheet'!$G:$M, 4, 0)) * AD$11</f>
        <v>1.5209126023506572E-2</v>
      </c>
      <c r="AE1180" s="19">
        <f>((VLOOKUP(ROUND($A1180 + (AE$9/12),5),'main sheet'!$G:$M, 4, 0) - VLOOKUP(ROUND($A1180 + (AE$9/12) + (1/12),5),'main sheet'!$G:$M, 4, 0)) / VLOOKUP(ROUND($A1180,5),'main sheet'!$G:$M, 4, 0)) * AE$11</f>
        <v>1.5199062794902339E-2</v>
      </c>
      <c r="AF1180" s="19">
        <f>((VLOOKUP(ROUND($A1180 + (AF$9/12),5),'main sheet'!$G:$M, 4, 0) - VLOOKUP(ROUND($A1180 + (AF$9/12) + (1/12),5),'main sheet'!$G:$M, 4, 0)) / VLOOKUP(ROUND($A1180,5),'main sheet'!$G:$M, 4, 0)) * AF$11</f>
        <v>1.5189006224706453E-2</v>
      </c>
      <c r="AH1180" s="18">
        <f t="shared" si="37"/>
        <v>97.25</v>
      </c>
      <c r="AI1180" s="19">
        <f t="shared" si="38"/>
        <v>0.67384877850701896</v>
      </c>
    </row>
    <row r="1181" spans="1:35" x14ac:dyDescent="0.3">
      <c r="A1181" s="19">
        <v>97.333333333333329</v>
      </c>
      <c r="C1181" s="19">
        <f>((VLOOKUP(ROUND($A1181 + (C$9/12),5),'main sheet'!$G:$M, 4, 0) - VLOOKUP(ROUND($A1181 + (C$9/12) + (1/12),5),'main sheet'!$G:$M, 4, 0)) / VLOOKUP(ROUND($A1181,5),'main sheet'!$G:$M, 4, 0)) * C$11</f>
        <v>3.1504442698912456E-2</v>
      </c>
      <c r="D1181" s="19">
        <f>((VLOOKUP(ROUND($A1181 + (D$9/12),5),'main sheet'!$G:$M, 4, 0) - VLOOKUP(ROUND($A1181 + (D$9/12) + (1/12),5),'main sheet'!$G:$M, 4, 0)) / VLOOKUP(ROUND($A1181,5),'main sheet'!$G:$M, 4, 0)) * D$11</f>
        <v>3.1473880295932143E-2</v>
      </c>
      <c r="E1181" s="19">
        <f>((VLOOKUP(ROUND($A1181 + (E$9/12),5),'main sheet'!$G:$M, 4, 0) - VLOOKUP(ROUND($A1181 + (E$9/12) + (1/12),5),'main sheet'!$G:$M, 4, 0)) / VLOOKUP(ROUND($A1181,5),'main sheet'!$G:$M, 4, 0)) * E$11</f>
        <v>3.1443347541483771E-2</v>
      </c>
      <c r="F1181" s="19">
        <f>((VLOOKUP(ROUND($A1181 + (F$9/12),5),'main sheet'!$G:$M, 4, 0) - VLOOKUP(ROUND($A1181 + (F$9/12) + (1/12),5),'main sheet'!$G:$M, 4, 0)) / VLOOKUP(ROUND($A1181,5),'main sheet'!$G:$M, 4, 0)) * F$11</f>
        <v>3.1412844406805362E-2</v>
      </c>
      <c r="G1181" s="19">
        <f>((VLOOKUP(ROUND($A1181 + (G$9/12),5),'main sheet'!$G:$M, 4, 0) - VLOOKUP(ROUND($A1181 + (G$9/12) + (1/12),5),'main sheet'!$G:$M, 4, 0)) / VLOOKUP(ROUND($A1181,5),'main sheet'!$G:$M, 4, 0)) * G$11</f>
        <v>3.138237086316284E-2</v>
      </c>
      <c r="H1181" s="19">
        <f>((VLOOKUP(ROUND($A1181 + (H$9/12),5),'main sheet'!$G:$M, 4, 0) - VLOOKUP(ROUND($A1181 + (H$9/12) + (1/12),5),'main sheet'!$G:$M, 4, 0)) / VLOOKUP(ROUND($A1181,5),'main sheet'!$G:$M, 4, 0)) * H$11</f>
        <v>3.1351926881849977E-2</v>
      </c>
      <c r="I1181" s="19">
        <f>((VLOOKUP(ROUND($A1181 + (I$9/12),5),'main sheet'!$G:$M, 4, 0) - VLOOKUP(ROUND($A1181 + (I$9/12) + (1/12),5),'main sheet'!$G:$M, 4, 0)) / VLOOKUP(ROUND($A1181,5),'main sheet'!$G:$M, 4, 0)) * I$11</f>
        <v>3.1321512434188424E-2</v>
      </c>
      <c r="J1181" s="19">
        <f>((VLOOKUP(ROUND($A1181 + (J$9/12),5),'main sheet'!$G:$M, 4, 0) - VLOOKUP(ROUND($A1181 + (J$9/12) + (1/12),5),'main sheet'!$G:$M, 4, 0)) / VLOOKUP(ROUND($A1181,5),'main sheet'!$G:$M, 4, 0)) * J$11</f>
        <v>2.3948142906849101E-2</v>
      </c>
      <c r="K1181" s="19">
        <f>((VLOOKUP(ROUND($A1181 + (K$9/12),5),'main sheet'!$G:$M, 4, 0) - VLOOKUP(ROUND($A1181 + (K$9/12) + (1/12),5),'main sheet'!$G:$M, 4, 0)) / VLOOKUP(ROUND($A1181,5),'main sheet'!$G:$M, 4, 0)) * K$11</f>
        <v>2.392491085665413E-2</v>
      </c>
      <c r="L1181" s="19">
        <f>((VLOOKUP(ROUND($A1181 + (L$9/12),5),'main sheet'!$G:$M, 4, 0) - VLOOKUP(ROUND($A1181 + (L$9/12) + (1/12),5),'main sheet'!$G:$M, 4, 0)) / VLOOKUP(ROUND($A1181,5),'main sheet'!$G:$M, 4, 0)) * L$11</f>
        <v>2.3901701343828876E-2</v>
      </c>
      <c r="M1181" s="19">
        <f>((VLOOKUP(ROUND($A1181 + (M$9/12),5),'main sheet'!$G:$M, 4, 0) - VLOOKUP(ROUND($A1181 + (M$9/12) + (1/12),5),'main sheet'!$G:$M, 4, 0)) / VLOOKUP(ROUND($A1181,5),'main sheet'!$G:$M, 4, 0)) * M$11</f>
        <v>2.3967131882936525E-2</v>
      </c>
      <c r="N1181" s="19">
        <f>((VLOOKUP(ROUND($A1181 + (N$9/12),5),'main sheet'!$G:$M, 4, 0) - VLOOKUP(ROUND($A1181 + (N$9/12) + (1/12),5),'main sheet'!$G:$M, 4, 0)) / VLOOKUP(ROUND($A1181,5),'main sheet'!$G:$M, 4, 0)) * N$11</f>
        <v>2.3951273856199825E-2</v>
      </c>
      <c r="O1181" s="19">
        <f>((VLOOKUP(ROUND($A1181 + (O$9/12),5),'main sheet'!$G:$M, 4, 0) - VLOOKUP(ROUND($A1181 + (O$9/12) + (1/12),5),'main sheet'!$G:$M, 4, 0)) / VLOOKUP(ROUND($A1181,5),'main sheet'!$G:$M, 4, 0)) * O$11</f>
        <v>2.3935426322041362E-2</v>
      </c>
      <c r="P1181" s="19">
        <f>((VLOOKUP(ROUND($A1181 + (P$9/12),5),'main sheet'!$G:$M, 4, 0) - VLOOKUP(ROUND($A1181 + (P$9/12) + (1/12),5),'main sheet'!$G:$M, 4, 0)) / VLOOKUP(ROUND($A1181,5),'main sheet'!$G:$M, 4, 0)) * P$11</f>
        <v>2.391958927351899E-2</v>
      </c>
      <c r="Q1181" s="19">
        <f>((VLOOKUP(ROUND($A1181 + (Q$9/12),5),'main sheet'!$G:$M, 4, 0) - VLOOKUP(ROUND($A1181 + (Q$9/12) + (1/12),5),'main sheet'!$G:$M, 4, 0)) / VLOOKUP(ROUND($A1181,5),'main sheet'!$G:$M, 4, 0)) * Q$11</f>
        <v>2.3903762703694823E-2</v>
      </c>
      <c r="R1181" s="19">
        <f>((VLOOKUP(ROUND($A1181 + (R$9/12),5),'main sheet'!$G:$M, 4, 0) - VLOOKUP(ROUND($A1181 + (R$9/12) + (1/12),5),'main sheet'!$G:$M, 4, 0)) / VLOOKUP(ROUND($A1181,5),'main sheet'!$G:$M, 4, 0)) * R$11</f>
        <v>2.3887946605635195E-2</v>
      </c>
      <c r="S1181" s="19">
        <f>((VLOOKUP(ROUND($A1181 + (S$9/12),5),'main sheet'!$G:$M, 4, 0) - VLOOKUP(ROUND($A1181 + (S$9/12) + (1/12),5),'main sheet'!$G:$M, 4, 0)) / VLOOKUP(ROUND($A1181,5),'main sheet'!$G:$M, 4, 0)) * S$11</f>
        <v>2.3872140972411741E-2</v>
      </c>
      <c r="T1181" s="19">
        <f>((VLOOKUP(ROUND($A1181 + (T$9/12),5),'main sheet'!$G:$M, 4, 0) - VLOOKUP(ROUND($A1181 + (T$9/12) + (1/12),5),'main sheet'!$G:$M, 4, 0)) / VLOOKUP(ROUND($A1181,5),'main sheet'!$G:$M, 4, 0)) * T$11</f>
        <v>2.3856345797100269E-2</v>
      </c>
      <c r="U1181" s="19">
        <f>((VLOOKUP(ROUND($A1181 + (U$9/12),5),'main sheet'!$G:$M, 4, 0) - VLOOKUP(ROUND($A1181 + (U$9/12) + (1/12),5),'main sheet'!$G:$M, 4, 0)) / VLOOKUP(ROUND($A1181,5),'main sheet'!$G:$M, 4, 0)) * U$11</f>
        <v>2.3840561072781104E-2</v>
      </c>
      <c r="V1181" s="19">
        <f>((VLOOKUP(ROUND($A1181 + (V$9/12),5),'main sheet'!$G:$M, 4, 0) - VLOOKUP(ROUND($A1181 + (V$9/12) + (1/12),5),'main sheet'!$G:$M, 4, 0)) / VLOOKUP(ROUND($A1181,5),'main sheet'!$G:$M, 4, 0)) * V$11</f>
        <v>1.57725069358274E-2</v>
      </c>
      <c r="W1181" s="19">
        <f>((VLOOKUP(ROUND($A1181 + (W$9/12),5),'main sheet'!$G:$M, 4, 0) - VLOOKUP(ROUND($A1181 + (W$9/12) + (1/12),5),'main sheet'!$G:$M, 4, 0)) / VLOOKUP(ROUND($A1181,5),'main sheet'!$G:$M, 4, 0)) * W$11</f>
        <v>1.576207094215426E-2</v>
      </c>
      <c r="X1181" s="19">
        <f>((VLOOKUP(ROUND($A1181 + (X$9/12),5),'main sheet'!$G:$M, 4, 0) - VLOOKUP(ROUND($A1181 + (X$9/12) + (1/12),5),'main sheet'!$G:$M, 4, 0)) / VLOOKUP(ROUND($A1181,5),'main sheet'!$G:$M, 4, 0)) * X$11</f>
        <v>1.5751641853531954E-2</v>
      </c>
      <c r="Y1181" s="19">
        <f>((VLOOKUP(ROUND($A1181 + (Y$9/12),5),'main sheet'!$G:$M, 4, 0) - VLOOKUP(ROUND($A1181 + (Y$9/12) + (1/12),5),'main sheet'!$G:$M, 4, 0)) / VLOOKUP(ROUND($A1181,5),'main sheet'!$G:$M, 4, 0)) * Y$11</f>
        <v>1.5741219665391874E-2</v>
      </c>
      <c r="Z1181" s="19">
        <f>((VLOOKUP(ROUND($A1181 + (Z$9/12),5),'main sheet'!$G:$M, 4, 0) - VLOOKUP(ROUND($A1181 + (Z$9/12) + (1/12),5),'main sheet'!$G:$M, 4, 0)) / VLOOKUP(ROUND($A1181,5),'main sheet'!$G:$M, 4, 0)) * Z$11</f>
        <v>1.5730804373168265E-2</v>
      </c>
      <c r="AA1181" s="19">
        <f>((VLOOKUP(ROUND($A1181 + (AA$9/12),5),'main sheet'!$G:$M, 4, 0) - VLOOKUP(ROUND($A1181 + (AA$9/12) + (1/12),5),'main sheet'!$G:$M, 4, 0)) / VLOOKUP(ROUND($A1181,5),'main sheet'!$G:$M, 4, 0)) * AA$11</f>
        <v>1.5720395972298226E-2</v>
      </c>
      <c r="AB1181" s="19">
        <f>((VLOOKUP(ROUND($A1181 + (AB$9/12),5),'main sheet'!$G:$M, 4, 0) - VLOOKUP(ROUND($A1181 + (AB$9/12) + (1/12),5),'main sheet'!$G:$M, 4, 0)) / VLOOKUP(ROUND($A1181,5),'main sheet'!$G:$M, 4, 0)) * AB$11</f>
        <v>1.5709994458222208E-2</v>
      </c>
      <c r="AC1181" s="19">
        <f>((VLOOKUP(ROUND($A1181 + (AC$9/12),5),'main sheet'!$G:$M, 4, 0) - VLOOKUP(ROUND($A1181 + (AC$9/12) + (1/12),5),'main sheet'!$G:$M, 4, 0)) / VLOOKUP(ROUND($A1181,5),'main sheet'!$G:$M, 4, 0)) * AC$11</f>
        <v>1.5699599826383522E-2</v>
      </c>
      <c r="AD1181" s="19">
        <f>((VLOOKUP(ROUND($A1181 + (AD$9/12),5),'main sheet'!$G:$M, 4, 0) - VLOOKUP(ROUND($A1181 + (AD$9/12) + (1/12),5),'main sheet'!$G:$M, 4, 0)) / VLOOKUP(ROUND($A1181,5),'main sheet'!$G:$M, 4, 0)) * AD$11</f>
        <v>1.5689212072228311E-2</v>
      </c>
      <c r="AE1181" s="19">
        <f>((VLOOKUP(ROUND($A1181 + (AE$9/12),5),'main sheet'!$G:$M, 4, 0) - VLOOKUP(ROUND($A1181 + (AE$9/12) + (1/12),5),'main sheet'!$G:$M, 4, 0)) / VLOOKUP(ROUND($A1181,5),'main sheet'!$G:$M, 4, 0)) * AE$11</f>
        <v>1.5678831191206132E-2</v>
      </c>
      <c r="AF1181" s="19">
        <f>((VLOOKUP(ROUND($A1181 + (AF$9/12),5),'main sheet'!$G:$M, 4, 0) - VLOOKUP(ROUND($A1181 + (AF$9/12) + (1/12),5),'main sheet'!$G:$M, 4, 0)) / VLOOKUP(ROUND($A1181,5),'main sheet'!$G:$M, 4, 0)) * AF$11</f>
        <v>1.5668457178769045E-2</v>
      </c>
      <c r="AH1181" s="18">
        <f t="shared" si="37"/>
        <v>97.333333333333329</v>
      </c>
      <c r="AI1181" s="19">
        <f t="shared" si="38"/>
        <v>0.6797239931851683</v>
      </c>
    </row>
    <row r="1182" spans="1:35" x14ac:dyDescent="0.3">
      <c r="A1182" s="19">
        <v>97.416666666666671</v>
      </c>
      <c r="C1182" s="19">
        <f>((VLOOKUP(ROUND($A1182 + (C$9/12),5),'main sheet'!$G:$M, 4, 0) - VLOOKUP(ROUND($A1182 + (C$9/12) + (1/12),5),'main sheet'!$G:$M, 4, 0)) / VLOOKUP(ROUND($A1182,5),'main sheet'!$G:$M, 4, 0)) * C$11</f>
        <v>3.2531315016347671E-2</v>
      </c>
      <c r="D1182" s="19">
        <f>((VLOOKUP(ROUND($A1182 + (D$9/12),5),'main sheet'!$G:$M, 4, 0) - VLOOKUP(ROUND($A1182 + (D$9/12) + (1/12),5),'main sheet'!$G:$M, 4, 0)) / VLOOKUP(ROUND($A1182,5),'main sheet'!$G:$M, 4, 0)) * D$11</f>
        <v>3.2499756446386252E-2</v>
      </c>
      <c r="E1182" s="19">
        <f>((VLOOKUP(ROUND($A1182 + (E$9/12),5),'main sheet'!$G:$M, 4, 0) - VLOOKUP(ROUND($A1182 + (E$9/12) + (1/12),5),'main sheet'!$G:$M, 4, 0)) / VLOOKUP(ROUND($A1182,5),'main sheet'!$G:$M, 4, 0)) * E$11</f>
        <v>3.2468228491336563E-2</v>
      </c>
      <c r="F1182" s="19">
        <f>((VLOOKUP(ROUND($A1182 + (F$9/12),5),'main sheet'!$G:$M, 4, 0) - VLOOKUP(ROUND($A1182 + (F$9/12) + (1/12),5),'main sheet'!$G:$M, 4, 0)) / VLOOKUP(ROUND($A1182,5),'main sheet'!$G:$M, 4, 0)) * F$11</f>
        <v>3.2436731121499147E-2</v>
      </c>
      <c r="G1182" s="19">
        <f>((VLOOKUP(ROUND($A1182 + (G$9/12),5),'main sheet'!$G:$M, 4, 0) - VLOOKUP(ROUND($A1182 + (G$9/12) + (1/12),5),'main sheet'!$G:$M, 4, 0)) / VLOOKUP(ROUND($A1182,5),'main sheet'!$G:$M, 4, 0)) * G$11</f>
        <v>3.2405264307203349E-2</v>
      </c>
      <c r="H1182" s="19">
        <f>((VLOOKUP(ROUND($A1182 + (H$9/12),5),'main sheet'!$G:$M, 4, 0) - VLOOKUP(ROUND($A1182 + (H$9/12) + (1/12),5),'main sheet'!$G:$M, 4, 0)) / VLOOKUP(ROUND($A1182,5),'main sheet'!$G:$M, 4, 0)) * H$11</f>
        <v>3.2373828018807276E-2</v>
      </c>
      <c r="I1182" s="19">
        <f>((VLOOKUP(ROUND($A1182 + (I$9/12),5),'main sheet'!$G:$M, 4, 0) - VLOOKUP(ROUND($A1182 + (I$9/12) + (1/12),5),'main sheet'!$G:$M, 4, 0)) / VLOOKUP(ROUND($A1182,5),'main sheet'!$G:$M, 4, 0)) * I$11</f>
        <v>2.4752733810832695E-2</v>
      </c>
      <c r="J1182" s="19">
        <f>((VLOOKUP(ROUND($A1182 + (J$9/12),5),'main sheet'!$G:$M, 4, 0) - VLOOKUP(ROUND($A1182 + (J$9/12) + (1/12),5),'main sheet'!$G:$M, 4, 0)) / VLOOKUP(ROUND($A1182,5),'main sheet'!$G:$M, 4, 0)) * J$11</f>
        <v>2.4728721228454473E-2</v>
      </c>
      <c r="K1182" s="19">
        <f>((VLOOKUP(ROUND($A1182 + (K$9/12),5),'main sheet'!$G:$M, 4, 0) - VLOOKUP(ROUND($A1182 + (K$9/12) + (1/12),5),'main sheet'!$G:$M, 4, 0)) / VLOOKUP(ROUND($A1182,5),'main sheet'!$G:$M, 4, 0)) * K$11</f>
        <v>2.4704731940638831E-2</v>
      </c>
      <c r="L1182" s="19">
        <f>((VLOOKUP(ROUND($A1182 + (L$9/12),5),'main sheet'!$G:$M, 4, 0) - VLOOKUP(ROUND($A1182 + (L$9/12) + (1/12),5),'main sheet'!$G:$M, 4, 0)) / VLOOKUP(ROUND($A1182,5),'main sheet'!$G:$M, 4, 0)) * L$11</f>
        <v>2.4680765924788101E-2</v>
      </c>
      <c r="M1182" s="19">
        <f>((VLOOKUP(ROUND($A1182 + (M$9/12),5),'main sheet'!$G:$M, 4, 0) - VLOOKUP(ROUND($A1182 + (M$9/12) + (1/12),5),'main sheet'!$G:$M, 4, 0)) / VLOOKUP(ROUND($A1182,5),'main sheet'!$G:$M, 4, 0)) * M$11</f>
        <v>2.4748329141180993E-2</v>
      </c>
      <c r="N1182" s="19">
        <f>((VLOOKUP(ROUND($A1182 + (N$9/12),5),'main sheet'!$G:$M, 4, 0) - VLOOKUP(ROUND($A1182 + (N$9/12) + (1/12),5),'main sheet'!$G:$M, 4, 0)) / VLOOKUP(ROUND($A1182,5),'main sheet'!$G:$M, 4, 0)) * N$11</f>
        <v>2.4731954229609089E-2</v>
      </c>
      <c r="O1182" s="19">
        <f>((VLOOKUP(ROUND($A1182 + (O$9/12),5),'main sheet'!$G:$M, 4, 0) - VLOOKUP(ROUND($A1182 + (O$9/12) + (1/12),5),'main sheet'!$G:$M, 4, 0)) / VLOOKUP(ROUND($A1182,5),'main sheet'!$G:$M, 4, 0)) * O$11</f>
        <v>2.4715590152616377E-2</v>
      </c>
      <c r="P1182" s="19">
        <f>((VLOOKUP(ROUND($A1182 + (P$9/12),5),'main sheet'!$G:$M, 4, 0) - VLOOKUP(ROUND($A1182 + (P$9/12) + (1/12),5),'main sheet'!$G:$M, 4, 0)) / VLOOKUP(ROUND($A1182,5),'main sheet'!$G:$M, 4, 0)) * P$11</f>
        <v>2.4699236903034071E-2</v>
      </c>
      <c r="Q1182" s="19">
        <f>((VLOOKUP(ROUND($A1182 + (Q$9/12),5),'main sheet'!$G:$M, 4, 0) - VLOOKUP(ROUND($A1182 + (Q$9/12) + (1/12),5),'main sheet'!$G:$M, 4, 0)) / VLOOKUP(ROUND($A1182,5),'main sheet'!$G:$M, 4, 0)) * Q$11</f>
        <v>2.4682894473697797E-2</v>
      </c>
      <c r="R1182" s="19">
        <f>((VLOOKUP(ROUND($A1182 + (R$9/12),5),'main sheet'!$G:$M, 4, 0) - VLOOKUP(ROUND($A1182 + (R$9/12) + (1/12),5),'main sheet'!$G:$M, 4, 0)) / VLOOKUP(ROUND($A1182,5),'main sheet'!$G:$M, 4, 0)) * R$11</f>
        <v>2.4666562857448601E-2</v>
      </c>
      <c r="S1182" s="19">
        <f>((VLOOKUP(ROUND($A1182 + (S$9/12),5),'main sheet'!$G:$M, 4, 0) - VLOOKUP(ROUND($A1182 + (S$9/12) + (1/12),5),'main sheet'!$G:$M, 4, 0)) / VLOOKUP(ROUND($A1182,5),'main sheet'!$G:$M, 4, 0)) * S$11</f>
        <v>2.4650242047131874E-2</v>
      </c>
      <c r="T1182" s="19">
        <f>((VLOOKUP(ROUND($A1182 + (T$9/12),5),'main sheet'!$G:$M, 4, 0) - VLOOKUP(ROUND($A1182 + (T$9/12) + (1/12),5),'main sheet'!$G:$M, 4, 0)) / VLOOKUP(ROUND($A1182,5),'main sheet'!$G:$M, 4, 0)) * T$11</f>
        <v>2.4633932035597671E-2</v>
      </c>
      <c r="U1182" s="19">
        <f>((VLOOKUP(ROUND($A1182 + (U$9/12),5),'main sheet'!$G:$M, 4, 0) - VLOOKUP(ROUND($A1182 + (U$9/12) + (1/12),5),'main sheet'!$G:$M, 4, 0)) / VLOOKUP(ROUND($A1182,5),'main sheet'!$G:$M, 4, 0)) * U$11</f>
        <v>1.6297387578338582E-2</v>
      </c>
      <c r="V1182" s="19">
        <f>((VLOOKUP(ROUND($A1182 + (V$9/12),5),'main sheet'!$G:$M, 4, 0) - VLOOKUP(ROUND($A1182 + (V$9/12) + (1/12),5),'main sheet'!$G:$M, 4, 0)) / VLOOKUP(ROUND($A1182,5),'main sheet'!$G:$M, 4, 0)) * V$11</f>
        <v>1.6286604293579331E-2</v>
      </c>
      <c r="W1182" s="19">
        <f>((VLOOKUP(ROUND($A1182 + (W$9/12),5),'main sheet'!$G:$M, 4, 0) - VLOOKUP(ROUND($A1182 + (W$9/12) + (1/12),5),'main sheet'!$G:$M, 4, 0)) / VLOOKUP(ROUND($A1182,5),'main sheet'!$G:$M, 4, 0)) * W$11</f>
        <v>1.6275828143658581E-2</v>
      </c>
      <c r="X1182" s="19">
        <f>((VLOOKUP(ROUND($A1182 + (X$9/12),5),'main sheet'!$G:$M, 4, 0) - VLOOKUP(ROUND($A1182 + (X$9/12) + (1/12),5),'main sheet'!$G:$M, 4, 0)) / VLOOKUP(ROUND($A1182,5),'main sheet'!$G:$M, 4, 0)) * X$11</f>
        <v>1.6265059123855685E-2</v>
      </c>
      <c r="Y1182" s="19">
        <f>((VLOOKUP(ROUND($A1182 + (Y$9/12),5),'main sheet'!$G:$M, 4, 0) - VLOOKUP(ROUND($A1182 + (Y$9/12) + (1/12),5),'main sheet'!$G:$M, 4, 0)) / VLOOKUP(ROUND($A1182,5),'main sheet'!$G:$M, 4, 0)) * Y$11</f>
        <v>1.6254297229452947E-2</v>
      </c>
      <c r="Z1182" s="19">
        <f>((VLOOKUP(ROUND($A1182 + (Z$9/12),5),'main sheet'!$G:$M, 4, 0) - VLOOKUP(ROUND($A1182 + (Z$9/12) + (1/12),5),'main sheet'!$G:$M, 4, 0)) / VLOOKUP(ROUND($A1182,5),'main sheet'!$G:$M, 4, 0)) * Z$11</f>
        <v>1.6243542455735623E-2</v>
      </c>
      <c r="AA1182" s="19">
        <f>((VLOOKUP(ROUND($A1182 + (AA$9/12),5),'main sheet'!$G:$M, 4, 0) - VLOOKUP(ROUND($A1182 + (AA$9/12) + (1/12),5),'main sheet'!$G:$M, 4, 0)) / VLOOKUP(ROUND($A1182,5),'main sheet'!$G:$M, 4, 0)) * AA$11</f>
        <v>1.6232794797992431E-2</v>
      </c>
      <c r="AB1182" s="19">
        <f>((VLOOKUP(ROUND($A1182 + (AB$9/12),5),'main sheet'!$G:$M, 4, 0) - VLOOKUP(ROUND($A1182 + (AB$9/12) + (1/12),5),'main sheet'!$G:$M, 4, 0)) / VLOOKUP(ROUND($A1182,5),'main sheet'!$G:$M, 4, 0)) * AB$11</f>
        <v>1.6222054251515041E-2</v>
      </c>
      <c r="AC1182" s="19">
        <f>((VLOOKUP(ROUND($A1182 + (AC$9/12),5),'main sheet'!$G:$M, 4, 0) - VLOOKUP(ROUND($A1182 + (AC$9/12) + (1/12),5),'main sheet'!$G:$M, 4, 0)) / VLOOKUP(ROUND($A1182,5),'main sheet'!$G:$M, 4, 0)) * AC$11</f>
        <v>1.6211320811598054E-2</v>
      </c>
      <c r="AD1182" s="19">
        <f>((VLOOKUP(ROUND($A1182 + (AD$9/12),5),'main sheet'!$G:$M, 4, 0) - VLOOKUP(ROUND($A1182 + (AD$9/12) + (1/12),5),'main sheet'!$G:$M, 4, 0)) / VLOOKUP(ROUND($A1182,5),'main sheet'!$G:$M, 4, 0)) * AD$11</f>
        <v>1.6200594473539592E-2</v>
      </c>
      <c r="AE1182" s="19">
        <f>((VLOOKUP(ROUND($A1182 + (AE$9/12),5),'main sheet'!$G:$M, 4, 0) - VLOOKUP(ROUND($A1182 + (AE$9/12) + (1/12),5),'main sheet'!$G:$M, 4, 0)) / VLOOKUP(ROUND($A1182,5),'main sheet'!$G:$M, 4, 0)) * AE$11</f>
        <v>1.6189875232640375E-2</v>
      </c>
      <c r="AF1182" s="19">
        <f>((VLOOKUP(ROUND($A1182 + (AF$9/12),5),'main sheet'!$G:$M, 4, 0) - VLOOKUP(ROUND($A1182 + (AF$9/12) + (1/12),5),'main sheet'!$G:$M, 4, 0)) / VLOOKUP(ROUND($A1182,5),'main sheet'!$G:$M, 4, 0)) * AF$11</f>
        <v>1.6179163084204917E-2</v>
      </c>
      <c r="AH1182" s="18">
        <f t="shared" si="37"/>
        <v>97.416666666666671</v>
      </c>
      <c r="AI1182" s="19">
        <f t="shared" si="38"/>
        <v>0.685969339622722</v>
      </c>
    </row>
    <row r="1183" spans="1:35" x14ac:dyDescent="0.3">
      <c r="A1183" s="19">
        <v>97.5</v>
      </c>
      <c r="C1183" s="19">
        <f>((VLOOKUP(ROUND($A1183 + (C$9/12),5),'main sheet'!$G:$M, 4, 0) - VLOOKUP(ROUND($A1183 + (C$9/12) + (1/12),5),'main sheet'!$G:$M, 4, 0)) / VLOOKUP(ROUND($A1183,5),'main sheet'!$G:$M, 4, 0)) * C$11</f>
        <v>3.3627383581588496E-2</v>
      </c>
      <c r="D1183" s="19">
        <f>((VLOOKUP(ROUND($A1183 + (D$9/12),5),'main sheet'!$G:$M, 4, 0) - VLOOKUP(ROUND($A1183 + (D$9/12) + (1/12),5),'main sheet'!$G:$M, 4, 0)) / VLOOKUP(ROUND($A1183,5),'main sheet'!$G:$M, 4, 0)) * D$11</f>
        <v>3.3594761717490908E-2</v>
      </c>
      <c r="E1183" s="19">
        <f>((VLOOKUP(ROUND($A1183 + (E$9/12),5),'main sheet'!$G:$M, 4, 0) - VLOOKUP(ROUND($A1183 + (E$9/12) + (1/12),5),'main sheet'!$G:$M, 4, 0)) / VLOOKUP(ROUND($A1183,5),'main sheet'!$G:$M, 4, 0)) * E$11</f>
        <v>3.3562171499804776E-2</v>
      </c>
      <c r="F1183" s="19">
        <f>((VLOOKUP(ROUND($A1183 + (F$9/12),5),'main sheet'!$G:$M, 4, 0) - VLOOKUP(ROUND($A1183 + (F$9/12) + (1/12),5),'main sheet'!$G:$M, 4, 0)) / VLOOKUP(ROUND($A1183,5),'main sheet'!$G:$M, 4, 0)) * F$11</f>
        <v>3.3529612897829977E-2</v>
      </c>
      <c r="G1183" s="19">
        <f>((VLOOKUP(ROUND($A1183 + (G$9/12),5),'main sheet'!$G:$M, 4, 0) - VLOOKUP(ROUND($A1183 + (G$9/12) + (1/12),5),'main sheet'!$G:$M, 4, 0)) / VLOOKUP(ROUND($A1183,5),'main sheet'!$G:$M, 4, 0)) * G$11</f>
        <v>3.3497085880896178E-2</v>
      </c>
      <c r="H1183" s="19">
        <f>((VLOOKUP(ROUND($A1183 + (H$9/12),5),'main sheet'!$G:$M, 4, 0) - VLOOKUP(ROUND($A1183 + (H$9/12) + (1/12),5),'main sheet'!$G:$M, 4, 0)) / VLOOKUP(ROUND($A1183,5),'main sheet'!$G:$M, 4, 0)) * H$11</f>
        <v>2.5611566533520272E-2</v>
      </c>
      <c r="I1183" s="19">
        <f>((VLOOKUP(ROUND($A1183 + (I$9/12),5),'main sheet'!$G:$M, 4, 0) - VLOOKUP(ROUND($A1183 + (I$9/12) + (1/12),5),'main sheet'!$G:$M, 4, 0)) / VLOOKUP(ROUND($A1183,5),'main sheet'!$G:$M, 4, 0)) * I$11</f>
        <v>2.5586720799068416E-2</v>
      </c>
      <c r="J1183" s="19">
        <f>((VLOOKUP(ROUND($A1183 + (J$9/12),5),'main sheet'!$G:$M, 4, 0) - VLOOKUP(ROUND($A1183 + (J$9/12) + (1/12),5),'main sheet'!$G:$M, 4, 0)) / VLOOKUP(ROUND($A1183,5),'main sheet'!$G:$M, 4, 0)) * J$11</f>
        <v>2.5561899167418453E-2</v>
      </c>
      <c r="K1183" s="19">
        <f>((VLOOKUP(ROUND($A1183 + (K$9/12),5),'main sheet'!$G:$M, 4, 0) - VLOOKUP(ROUND($A1183 + (K$9/12) + (1/12),5),'main sheet'!$G:$M, 4, 0)) / VLOOKUP(ROUND($A1183,5),'main sheet'!$G:$M, 4, 0)) * K$11</f>
        <v>2.5537101615188653E-2</v>
      </c>
      <c r="L1183" s="19">
        <f>((VLOOKUP(ROUND($A1183 + (L$9/12),5),'main sheet'!$G:$M, 4, 0) - VLOOKUP(ROUND($A1183 + (L$9/12) + (1/12),5),'main sheet'!$G:$M, 4, 0)) / VLOOKUP(ROUND($A1183,5),'main sheet'!$G:$M, 4, 0)) * L$11</f>
        <v>2.5512328119019621E-2</v>
      </c>
      <c r="M1183" s="19">
        <f>((VLOOKUP(ROUND($A1183 + (M$9/12),5),'main sheet'!$G:$M, 4, 0) - VLOOKUP(ROUND($A1183 + (M$9/12) + (1/12),5),'main sheet'!$G:$M, 4, 0)) / VLOOKUP(ROUND($A1183,5),'main sheet'!$G:$M, 4, 0)) * M$11</f>
        <v>2.5582167724104758E-2</v>
      </c>
      <c r="N1183" s="19">
        <f>((VLOOKUP(ROUND($A1183 + (N$9/12),5),'main sheet'!$G:$M, 4, 0) - VLOOKUP(ROUND($A1183 + (N$9/12) + (1/12),5),'main sheet'!$G:$M, 4, 0)) / VLOOKUP(ROUND($A1183,5),'main sheet'!$G:$M, 4, 0)) * N$11</f>
        <v>2.5565241097183517E-2</v>
      </c>
      <c r="O1183" s="19">
        <f>((VLOOKUP(ROUND($A1183 + (O$9/12),5),'main sheet'!$G:$M, 4, 0) - VLOOKUP(ROUND($A1183 + (O$9/12) + (1/12),5),'main sheet'!$G:$M, 4, 0)) / VLOOKUP(ROUND($A1183,5),'main sheet'!$G:$M, 4, 0)) * O$11</f>
        <v>2.5548325669887937E-2</v>
      </c>
      <c r="P1183" s="19">
        <f>((VLOOKUP(ROUND($A1183 + (P$9/12),5),'main sheet'!$G:$M, 4, 0) - VLOOKUP(ROUND($A1183 + (P$9/12) + (1/12),5),'main sheet'!$G:$M, 4, 0)) / VLOOKUP(ROUND($A1183,5),'main sheet'!$G:$M, 4, 0)) * P$11</f>
        <v>2.5531421434807335E-2</v>
      </c>
      <c r="Q1183" s="19">
        <f>((VLOOKUP(ROUND($A1183 + (Q$9/12),5),'main sheet'!$G:$M, 4, 0) - VLOOKUP(ROUND($A1183 + (Q$9/12) + (1/12),5),'main sheet'!$G:$M, 4, 0)) / VLOOKUP(ROUND($A1183,5),'main sheet'!$G:$M, 4, 0)) * Q$11</f>
        <v>2.5514528384536668E-2</v>
      </c>
      <c r="R1183" s="19">
        <f>((VLOOKUP(ROUND($A1183 + (R$9/12),5),'main sheet'!$G:$M, 4, 0) - VLOOKUP(ROUND($A1183 + (R$9/12) + (1/12),5),'main sheet'!$G:$M, 4, 0)) / VLOOKUP(ROUND($A1183,5),'main sheet'!$G:$M, 4, 0)) * R$11</f>
        <v>2.5497646511675368E-2</v>
      </c>
      <c r="S1183" s="19">
        <f>((VLOOKUP(ROUND($A1183 + (S$9/12),5),'main sheet'!$G:$M, 4, 0) - VLOOKUP(ROUND($A1183 + (S$9/12) + (1/12),5),'main sheet'!$G:$M, 4, 0)) / VLOOKUP(ROUND($A1183,5),'main sheet'!$G:$M, 4, 0)) * S$11</f>
        <v>2.5480775808827693E-2</v>
      </c>
      <c r="T1183" s="19">
        <f>((VLOOKUP(ROUND($A1183 + (T$9/12),5),'main sheet'!$G:$M, 4, 0) - VLOOKUP(ROUND($A1183 + (T$9/12) + (1/12),5),'main sheet'!$G:$M, 4, 0)) / VLOOKUP(ROUND($A1183,5),'main sheet'!$G:$M, 4, 0)) * T$11</f>
        <v>1.6857644916496713E-2</v>
      </c>
      <c r="U1183" s="19">
        <f>((VLOOKUP(ROUND($A1183 + (U$9/12),5),'main sheet'!$G:$M, 4, 0) - VLOOKUP(ROUND($A1183 + (U$9/12) + (1/12),5),'main sheet'!$G:$M, 4, 0)) / VLOOKUP(ROUND($A1183,5),'main sheet'!$G:$M, 4, 0)) * U$11</f>
        <v>1.6846490933403957E-2</v>
      </c>
      <c r="V1183" s="19">
        <f>((VLOOKUP(ROUND($A1183 + (V$9/12),5),'main sheet'!$G:$M, 4, 0) - VLOOKUP(ROUND($A1183 + (V$9/12) + (1/12),5),'main sheet'!$G:$M, 4, 0)) / VLOOKUP(ROUND($A1183,5),'main sheet'!$G:$M, 4, 0)) * V$11</f>
        <v>1.6835344330424936E-2</v>
      </c>
      <c r="W1183" s="19">
        <f>((VLOOKUP(ROUND($A1183 + (W$9/12),5),'main sheet'!$G:$M, 4, 0) - VLOOKUP(ROUND($A1183 + (W$9/12) + (1/12),5),'main sheet'!$G:$M, 4, 0)) / VLOOKUP(ROUND($A1183,5),'main sheet'!$G:$M, 4, 0)) * W$11</f>
        <v>1.6824205102676723E-2</v>
      </c>
      <c r="X1183" s="19">
        <f>((VLOOKUP(ROUND($A1183 + (X$9/12),5),'main sheet'!$G:$M, 4, 0) - VLOOKUP(ROUND($A1183 + (X$9/12) + (1/12),5),'main sheet'!$G:$M, 4, 0)) / VLOOKUP(ROUND($A1183,5),'main sheet'!$G:$M, 4, 0)) * X$11</f>
        <v>1.6813073245279451E-2</v>
      </c>
      <c r="Y1183" s="19">
        <f>((VLOOKUP(ROUND($A1183 + (Y$9/12),5),'main sheet'!$G:$M, 4, 0) - VLOOKUP(ROUND($A1183 + (Y$9/12) + (1/12),5),'main sheet'!$G:$M, 4, 0)) / VLOOKUP(ROUND($A1183,5),'main sheet'!$G:$M, 4, 0)) * Y$11</f>
        <v>1.6801948753356284E-2</v>
      </c>
      <c r="Z1183" s="19">
        <f>((VLOOKUP(ROUND($A1183 + (Z$9/12),5),'main sheet'!$G:$M, 4, 0) - VLOOKUP(ROUND($A1183 + (Z$9/12) + (1/12),5),'main sheet'!$G:$M, 4, 0)) / VLOOKUP(ROUND($A1183,5),'main sheet'!$G:$M, 4, 0)) * Z$11</f>
        <v>1.6790831622033989E-2</v>
      </c>
      <c r="AA1183" s="19">
        <f>((VLOOKUP(ROUND($A1183 + (AA$9/12),5),'main sheet'!$G:$M, 4, 0) - VLOOKUP(ROUND($A1183 + (AA$9/12) + (1/12),5),'main sheet'!$G:$M, 4, 0)) / VLOOKUP(ROUND($A1183,5),'main sheet'!$G:$M, 4, 0)) * AA$11</f>
        <v>1.6779721846442372E-2</v>
      </c>
      <c r="AB1183" s="19">
        <f>((VLOOKUP(ROUND($A1183 + (AB$9/12),5),'main sheet'!$G:$M, 4, 0) - VLOOKUP(ROUND($A1183 + (AB$9/12) + (1/12),5),'main sheet'!$G:$M, 4, 0)) / VLOOKUP(ROUND($A1183,5),'main sheet'!$G:$M, 4, 0)) * AB$11</f>
        <v>1.6768619421714273E-2</v>
      </c>
      <c r="AC1183" s="19">
        <f>((VLOOKUP(ROUND($A1183 + (AC$9/12),5),'main sheet'!$G:$M, 4, 0) - VLOOKUP(ROUND($A1183 + (AC$9/12) + (1/12),5),'main sheet'!$G:$M, 4, 0)) / VLOOKUP(ROUND($A1183,5),'main sheet'!$G:$M, 4, 0)) * AC$11</f>
        <v>1.6757524342986187E-2</v>
      </c>
      <c r="AD1183" s="19">
        <f>((VLOOKUP(ROUND($A1183 + (AD$9/12),5),'main sheet'!$G:$M, 4, 0) - VLOOKUP(ROUND($A1183 + (AD$9/12) + (1/12),5),'main sheet'!$G:$M, 4, 0)) / VLOOKUP(ROUND($A1183,5),'main sheet'!$G:$M, 4, 0)) * AD$11</f>
        <v>1.6746436605397277E-2</v>
      </c>
      <c r="AE1183" s="19">
        <f>((VLOOKUP(ROUND($A1183 + (AE$9/12),5),'main sheet'!$G:$M, 4, 0) - VLOOKUP(ROUND($A1183 + (AE$9/12) + (1/12),5),'main sheet'!$G:$M, 4, 0)) / VLOOKUP(ROUND($A1183,5),'main sheet'!$G:$M, 4, 0)) * AE$11</f>
        <v>1.6735356204090644E-2</v>
      </c>
      <c r="AF1183" s="19">
        <f>((VLOOKUP(ROUND($A1183 + (AF$9/12),5),'main sheet'!$G:$M, 4, 0) - VLOOKUP(ROUND($A1183 + (AF$9/12) + (1/12),5),'main sheet'!$G:$M, 4, 0)) / VLOOKUP(ROUND($A1183,5),'main sheet'!$G:$M, 4, 0)) * AF$11</f>
        <v>1.0386660051773643E-2</v>
      </c>
      <c r="AH1183" s="18">
        <f t="shared" si="37"/>
        <v>97.5</v>
      </c>
      <c r="AI1183" s="19">
        <f t="shared" si="38"/>
        <v>0.68628459581892542</v>
      </c>
    </row>
    <row r="1184" spans="1:35" x14ac:dyDescent="0.3">
      <c r="A1184" s="19">
        <v>97.583333333333329</v>
      </c>
      <c r="C1184" s="19">
        <f>((VLOOKUP(ROUND($A1184 + (C$9/12),5),'main sheet'!$G:$M, 4, 0) - VLOOKUP(ROUND($A1184 + (C$9/12) + (1/12),5),'main sheet'!$G:$M, 4, 0)) / VLOOKUP(ROUND($A1184,5),'main sheet'!$G:$M, 4, 0)) * C$11</f>
        <v>3.4799886495869826E-2</v>
      </c>
      <c r="D1184" s="19">
        <f>((VLOOKUP(ROUND($A1184 + (D$9/12),5),'main sheet'!$G:$M, 4, 0) - VLOOKUP(ROUND($A1184 + (D$9/12) + (1/12),5),'main sheet'!$G:$M, 4, 0)) / VLOOKUP(ROUND($A1184,5),'main sheet'!$G:$M, 4, 0)) * D$11</f>
        <v>3.4766127188812071E-2</v>
      </c>
      <c r="E1184" s="19">
        <f>((VLOOKUP(ROUND($A1184 + (E$9/12),5),'main sheet'!$G:$M, 4, 0) - VLOOKUP(ROUND($A1184 + (E$9/12) + (1/12),5),'main sheet'!$G:$M, 4, 0)) / VLOOKUP(ROUND($A1184,5),'main sheet'!$G:$M, 4, 0)) * E$11</f>
        <v>3.4732400631597132E-2</v>
      </c>
      <c r="F1184" s="19">
        <f>((VLOOKUP(ROUND($A1184 + (F$9/12),5),'main sheet'!$G:$M, 4, 0) - VLOOKUP(ROUND($A1184 + (F$9/12) + (1/12),5),'main sheet'!$G:$M, 4, 0)) / VLOOKUP(ROUND($A1184,5),'main sheet'!$G:$M, 4, 0)) * F$11</f>
        <v>3.4698706792454459E-2</v>
      </c>
      <c r="G1184" s="19">
        <f>((VLOOKUP(ROUND($A1184 + (G$9/12),5),'main sheet'!$G:$M, 4, 0) - VLOOKUP(ROUND($A1184 + (G$9/12) + (1/12),5),'main sheet'!$G:$M, 4, 0)) / VLOOKUP(ROUND($A1184,5),'main sheet'!$G:$M, 4, 0)) * G$11</f>
        <v>2.6530314929541068E-2</v>
      </c>
      <c r="H1184" s="19">
        <f>((VLOOKUP(ROUND($A1184 + (H$9/12),5),'main sheet'!$G:$M, 4, 0) - VLOOKUP(ROUND($A1184 + (H$9/12) + (1/12),5),'main sheet'!$G:$M, 4, 0)) / VLOOKUP(ROUND($A1184,5),'main sheet'!$G:$M, 4, 0)) * H$11</f>
        <v>2.6504577918929052E-2</v>
      </c>
      <c r="I1184" s="19">
        <f>((VLOOKUP(ROUND($A1184 + (I$9/12),5),'main sheet'!$G:$M, 4, 0) - VLOOKUP(ROUND($A1184 + (I$9/12) + (1/12),5),'main sheet'!$G:$M, 4, 0)) / VLOOKUP(ROUND($A1184,5),'main sheet'!$G:$M, 4, 0)) * I$11</f>
        <v>2.6478865875744318E-2</v>
      </c>
      <c r="J1184" s="19">
        <f>((VLOOKUP(ROUND($A1184 + (J$9/12),5),'main sheet'!$G:$M, 4, 0) - VLOOKUP(ROUND($A1184 + (J$9/12) + (1/12),5),'main sheet'!$G:$M, 4, 0)) / VLOOKUP(ROUND($A1184,5),'main sheet'!$G:$M, 4, 0)) * J$11</f>
        <v>2.6453178775766376E-2</v>
      </c>
      <c r="K1184" s="19">
        <f>((VLOOKUP(ROUND($A1184 + (K$9/12),5),'main sheet'!$G:$M, 4, 0) - VLOOKUP(ROUND($A1184 + (K$9/12) + (1/12),5),'main sheet'!$G:$M, 4, 0)) / VLOOKUP(ROUND($A1184,5),'main sheet'!$G:$M, 4, 0)) * K$11</f>
        <v>2.6427516594797865E-2</v>
      </c>
      <c r="L1184" s="19">
        <f>((VLOOKUP(ROUND($A1184 + (L$9/12),5),'main sheet'!$G:$M, 4, 0) - VLOOKUP(ROUND($A1184 + (L$9/12) + (1/12),5),'main sheet'!$G:$M, 4, 0)) / VLOOKUP(ROUND($A1184,5),'main sheet'!$G:$M, 4, 0)) * L$11</f>
        <v>2.6401879308664535E-2</v>
      </c>
      <c r="M1184" s="19">
        <f>((VLOOKUP(ROUND($A1184 + (M$9/12),5),'main sheet'!$G:$M, 4, 0) - VLOOKUP(ROUND($A1184 + (M$9/12) + (1/12),5),'main sheet'!$G:$M, 4, 0)) / VLOOKUP(ROUND($A1184,5),'main sheet'!$G:$M, 4, 0)) * M$11</f>
        <v>2.6474154046423611E-2</v>
      </c>
      <c r="N1184" s="19">
        <f>((VLOOKUP(ROUND($A1184 + (N$9/12),5),'main sheet'!$G:$M, 4, 0) - VLOOKUP(ROUND($A1184 + (N$9/12) + (1/12),5),'main sheet'!$G:$M, 4, 0)) / VLOOKUP(ROUND($A1184,5),'main sheet'!$G:$M, 4, 0)) * N$11</f>
        <v>2.6456637230279301E-2</v>
      </c>
      <c r="O1184" s="19">
        <f>((VLOOKUP(ROUND($A1184 + (O$9/12),5),'main sheet'!$G:$M, 4, 0) - VLOOKUP(ROUND($A1184 + (O$9/12) + (1/12),5),'main sheet'!$G:$M, 4, 0)) / VLOOKUP(ROUND($A1184,5),'main sheet'!$G:$M, 4, 0)) * O$11</f>
        <v>2.6439132004263264E-2</v>
      </c>
      <c r="P1184" s="19">
        <f>((VLOOKUP(ROUND($A1184 + (P$9/12),5),'main sheet'!$G:$M, 4, 0) - VLOOKUP(ROUND($A1184 + (P$9/12) + (1/12),5),'main sheet'!$G:$M, 4, 0)) / VLOOKUP(ROUND($A1184,5),'main sheet'!$G:$M, 4, 0)) * P$11</f>
        <v>2.6421638360707173E-2</v>
      </c>
      <c r="Q1184" s="19">
        <f>((VLOOKUP(ROUND($A1184 + (Q$9/12),5),'main sheet'!$G:$M, 4, 0) - VLOOKUP(ROUND($A1184 + (Q$9/12) + (1/12),5),'main sheet'!$G:$M, 4, 0)) / VLOOKUP(ROUND($A1184,5),'main sheet'!$G:$M, 4, 0)) * Q$11</f>
        <v>2.6404156291947353E-2</v>
      </c>
      <c r="R1184" s="19">
        <f>((VLOOKUP(ROUND($A1184 + (R$9/12),5),'main sheet'!$G:$M, 4, 0) - VLOOKUP(ROUND($A1184 + (R$9/12) + (1/12),5),'main sheet'!$G:$M, 4, 0)) / VLOOKUP(ROUND($A1184,5),'main sheet'!$G:$M, 4, 0)) * R$11</f>
        <v>2.6386685790325135E-2</v>
      </c>
      <c r="S1184" s="19">
        <f>((VLOOKUP(ROUND($A1184 + (S$9/12),5),'main sheet'!$G:$M, 4, 0) - VLOOKUP(ROUND($A1184 + (S$9/12) + (1/12),5),'main sheet'!$G:$M, 4, 0)) / VLOOKUP(ROUND($A1184,5),'main sheet'!$G:$M, 4, 0)) * S$11</f>
        <v>1.7456979446534977E-2</v>
      </c>
      <c r="T1184" s="19">
        <f>((VLOOKUP(ROUND($A1184 + (T$9/12),5),'main sheet'!$G:$M, 4, 0) - VLOOKUP(ROUND($A1184 + (T$9/12) + (1/12),5),'main sheet'!$G:$M, 4, 0)) / VLOOKUP(ROUND($A1184,5),'main sheet'!$G:$M, 4, 0)) * T$11</f>
        <v>1.7445428909401123E-2</v>
      </c>
      <c r="U1184" s="19">
        <f>((VLOOKUP(ROUND($A1184 + (U$9/12),5),'main sheet'!$G:$M, 4, 0) - VLOOKUP(ROUND($A1184 + (U$9/12) + (1/12),5),'main sheet'!$G:$M, 4, 0)) / VLOOKUP(ROUND($A1184,5),'main sheet'!$G:$M, 4, 0)) * U$11</f>
        <v>1.7433886014763866E-2</v>
      </c>
      <c r="V1184" s="19">
        <f>((VLOOKUP(ROUND($A1184 + (V$9/12),5),'main sheet'!$G:$M, 4, 0) - VLOOKUP(ROUND($A1184 + (V$9/12) + (1/12),5),'main sheet'!$G:$M, 4, 0)) / VLOOKUP(ROUND($A1184,5),'main sheet'!$G:$M, 4, 0)) * V$11</f>
        <v>1.7422350757566669E-2</v>
      </c>
      <c r="W1184" s="19">
        <f>((VLOOKUP(ROUND($A1184 + (W$9/12),5),'main sheet'!$G:$M, 4, 0) - VLOOKUP(ROUND($A1184 + (W$9/12) + (1/12),5),'main sheet'!$G:$M, 4, 0)) / VLOOKUP(ROUND($A1184,5),'main sheet'!$G:$M, 4, 0)) * W$11</f>
        <v>1.741082313275617E-2</v>
      </c>
      <c r="X1184" s="19">
        <f>((VLOOKUP(ROUND($A1184 + (X$9/12),5),'main sheet'!$G:$M, 4, 0) - VLOOKUP(ROUND($A1184 + (X$9/12) + (1/12),5),'main sheet'!$G:$M, 4, 0)) / VLOOKUP(ROUND($A1184,5),'main sheet'!$G:$M, 4, 0)) * X$11</f>
        <v>1.7399303135282158E-2</v>
      </c>
      <c r="Y1184" s="19">
        <f>((VLOOKUP(ROUND($A1184 + (Y$9/12),5),'main sheet'!$G:$M, 4, 0) - VLOOKUP(ROUND($A1184 + (Y$9/12) + (1/12),5),'main sheet'!$G:$M, 4, 0)) / VLOOKUP(ROUND($A1184,5),'main sheet'!$G:$M, 4, 0)) * Y$11</f>
        <v>1.7387790760098137E-2</v>
      </c>
      <c r="Z1184" s="19">
        <f>((VLOOKUP(ROUND($A1184 + (Z$9/12),5),'main sheet'!$G:$M, 4, 0) - VLOOKUP(ROUND($A1184 + (Z$9/12) + (1/12),5),'main sheet'!$G:$M, 4, 0)) / VLOOKUP(ROUND($A1184,5),'main sheet'!$G:$M, 4, 0)) * Z$11</f>
        <v>1.7376286002160759E-2</v>
      </c>
      <c r="AA1184" s="19">
        <f>((VLOOKUP(ROUND($A1184 + (AA$9/12),5),'main sheet'!$G:$M, 4, 0) - VLOOKUP(ROUND($A1184 + (AA$9/12) + (1/12),5),'main sheet'!$G:$M, 4, 0)) / VLOOKUP(ROUND($A1184,5),'main sheet'!$G:$M, 4, 0)) * AA$11</f>
        <v>1.7364788856429839E-2</v>
      </c>
      <c r="AB1184" s="19">
        <f>((VLOOKUP(ROUND($A1184 + (AB$9/12),5),'main sheet'!$G:$M, 4, 0) - VLOOKUP(ROUND($A1184 + (AB$9/12) + (1/12),5),'main sheet'!$G:$M, 4, 0)) / VLOOKUP(ROUND($A1184,5),'main sheet'!$G:$M, 4, 0)) * AB$11</f>
        <v>1.7353299317868946E-2</v>
      </c>
      <c r="AC1184" s="19">
        <f>((VLOOKUP(ROUND($A1184 + (AC$9/12),5),'main sheet'!$G:$M, 4, 0) - VLOOKUP(ROUND($A1184 + (AC$9/12) + (1/12),5),'main sheet'!$G:$M, 4, 0)) / VLOOKUP(ROUND($A1184,5),'main sheet'!$G:$M, 4, 0)) * AC$11</f>
        <v>1.7341817381444437E-2</v>
      </c>
      <c r="AD1184" s="19">
        <f>((VLOOKUP(ROUND($A1184 + (AD$9/12),5),'main sheet'!$G:$M, 4, 0) - VLOOKUP(ROUND($A1184 + (AD$9/12) + (1/12),5),'main sheet'!$G:$M, 4, 0)) / VLOOKUP(ROUND($A1184,5),'main sheet'!$G:$M, 4, 0)) * AD$11</f>
        <v>1.7330343042126731E-2</v>
      </c>
      <c r="AE1184" s="19">
        <f>((VLOOKUP(ROUND($A1184 + (AE$9/12),5),'main sheet'!$G:$M, 4, 0) - VLOOKUP(ROUND($A1184 + (AE$9/12) + (1/12),5),'main sheet'!$G:$M, 4, 0)) / VLOOKUP(ROUND($A1184,5),'main sheet'!$G:$M, 4, 0)) * AE$11</f>
        <v>1.0755933698930912E-2</v>
      </c>
      <c r="AF1184" s="19">
        <f>((VLOOKUP(ROUND($A1184 + (AF$9/12),5),'main sheet'!$G:$M, 4, 0) - VLOOKUP(ROUND($A1184 + (AF$9/12) + (1/12),5),'main sheet'!$G:$M, 4, 0)) / VLOOKUP(ROUND($A1184,5),'main sheet'!$G:$M, 4, 0)) * AF$11</f>
        <v>1.0748816957344519E-2</v>
      </c>
      <c r="AH1184" s="18">
        <f t="shared" si="37"/>
        <v>97.583333333333329</v>
      </c>
      <c r="AI1184" s="19">
        <f t="shared" si="38"/>
        <v>0.68660370564883211</v>
      </c>
    </row>
    <row r="1185" spans="1:35" x14ac:dyDescent="0.3">
      <c r="A1185" s="19">
        <v>97.666666666666671</v>
      </c>
      <c r="C1185" s="19">
        <f>((VLOOKUP(ROUND($A1185 + (C$9/12),5),'main sheet'!$G:$M, 4, 0) - VLOOKUP(ROUND($A1185 + (C$9/12) + (1/12),5),'main sheet'!$G:$M, 4, 0)) / VLOOKUP(ROUND($A1185,5),'main sheet'!$G:$M, 4, 0)) * C$11</f>
        <v>3.6057107828813099E-2</v>
      </c>
      <c r="D1185" s="19">
        <f>((VLOOKUP(ROUND($A1185 + (D$9/12),5),'main sheet'!$G:$M, 4, 0) - VLOOKUP(ROUND($A1185 + (D$9/12) + (1/12),5),'main sheet'!$G:$M, 4, 0)) / VLOOKUP(ROUND($A1185,5),'main sheet'!$G:$M, 4, 0)) * D$11</f>
        <v>3.6022128893610193E-2</v>
      </c>
      <c r="E1185" s="19">
        <f>((VLOOKUP(ROUND($A1185 + (E$9/12),5),'main sheet'!$G:$M, 4, 0) - VLOOKUP(ROUND($A1185 + (E$9/12) + (1/12),5),'main sheet'!$G:$M, 4, 0)) / VLOOKUP(ROUND($A1185,5),'main sheet'!$G:$M, 4, 0)) * E$11</f>
        <v>3.5987183891409175E-2</v>
      </c>
      <c r="F1185" s="19">
        <f>((VLOOKUP(ROUND($A1185 + (F$9/12),5),'main sheet'!$G:$M, 4, 0) - VLOOKUP(ROUND($A1185 + (F$9/12) + (1/12),5),'main sheet'!$G:$M, 4, 0)) / VLOOKUP(ROUND($A1185,5),'main sheet'!$G:$M, 4, 0)) * F$11</f>
        <v>2.751547277473786E-2</v>
      </c>
      <c r="G1185" s="19">
        <f>((VLOOKUP(ROUND($A1185 + (G$9/12),5),'main sheet'!$G:$M, 4, 0) - VLOOKUP(ROUND($A1185 + (G$9/12) + (1/12),5),'main sheet'!$G:$M, 4, 0)) / VLOOKUP(ROUND($A1185,5),'main sheet'!$G:$M, 4, 0)) * G$11</f>
        <v>2.7488780064278955E-2</v>
      </c>
      <c r="H1185" s="19">
        <f>((VLOOKUP(ROUND($A1185 + (H$9/12),5),'main sheet'!$G:$M, 4, 0) - VLOOKUP(ROUND($A1185 + (H$9/12) + (1/12),5),'main sheet'!$G:$M, 4, 0)) / VLOOKUP(ROUND($A1185,5),'main sheet'!$G:$M, 4, 0)) * H$11</f>
        <v>2.7462113248370001E-2</v>
      </c>
      <c r="I1185" s="19">
        <f>((VLOOKUP(ROUND($A1185 + (I$9/12),5),'main sheet'!$G:$M, 4, 0) - VLOOKUP(ROUND($A1185 + (I$9/12) + (1/12),5),'main sheet'!$G:$M, 4, 0)) / VLOOKUP(ROUND($A1185,5),'main sheet'!$G:$M, 4, 0)) * I$11</f>
        <v>2.743547230189115E-2</v>
      </c>
      <c r="J1185" s="19">
        <f>((VLOOKUP(ROUND($A1185 + (J$9/12),5),'main sheet'!$G:$M, 4, 0) - VLOOKUP(ROUND($A1185 + (J$9/12) + (1/12),5),'main sheet'!$G:$M, 4, 0)) / VLOOKUP(ROUND($A1185,5),'main sheet'!$G:$M, 4, 0)) * J$11</f>
        <v>2.7408857199746506E-2</v>
      </c>
      <c r="K1185" s="19">
        <f>((VLOOKUP(ROUND($A1185 + (K$9/12),5),'main sheet'!$G:$M, 4, 0) - VLOOKUP(ROUND($A1185 + (K$9/12) + (1/12),5),'main sheet'!$G:$M, 4, 0)) / VLOOKUP(ROUND($A1185,5),'main sheet'!$G:$M, 4, 0)) * K$11</f>
        <v>2.7382267916864135E-2</v>
      </c>
      <c r="L1185" s="19">
        <f>((VLOOKUP(ROUND($A1185 + (L$9/12),5),'main sheet'!$G:$M, 4, 0) - VLOOKUP(ROUND($A1185 + (L$9/12) + (1/12),5),'main sheet'!$G:$M, 4, 0)) / VLOOKUP(ROUND($A1185,5),'main sheet'!$G:$M, 4, 0)) * L$11</f>
        <v>2.7355704428197212E-2</v>
      </c>
      <c r="M1185" s="19">
        <f>((VLOOKUP(ROUND($A1185 + (M$9/12),5),'main sheet'!$G:$M, 4, 0) - VLOOKUP(ROUND($A1185 + (M$9/12) + (1/12),5),'main sheet'!$G:$M, 4, 0)) / VLOOKUP(ROUND($A1185,5),'main sheet'!$G:$M, 4, 0)) * M$11</f>
        <v>2.7430590247522861E-2</v>
      </c>
      <c r="N1185" s="19">
        <f>((VLOOKUP(ROUND($A1185 + (N$9/12),5),'main sheet'!$G:$M, 4, 0) - VLOOKUP(ROUND($A1185 + (N$9/12) + (1/12),5),'main sheet'!$G:$M, 4, 0)) / VLOOKUP(ROUND($A1185,5),'main sheet'!$G:$M, 4, 0)) * N$11</f>
        <v>2.7412440598425101E-2</v>
      </c>
      <c r="O1185" s="19">
        <f>((VLOOKUP(ROUND($A1185 + (O$9/12),5),'main sheet'!$G:$M, 4, 0) - VLOOKUP(ROUND($A1185 + (O$9/12) + (1/12),5),'main sheet'!$G:$M, 4, 0)) / VLOOKUP(ROUND($A1185,5),'main sheet'!$G:$M, 4, 0)) * O$11</f>
        <v>2.7394302958174507E-2</v>
      </c>
      <c r="P1185" s="19">
        <f>((VLOOKUP(ROUND($A1185 + (P$9/12),5),'main sheet'!$G:$M, 4, 0) - VLOOKUP(ROUND($A1185 + (P$9/12) + (1/12),5),'main sheet'!$G:$M, 4, 0)) / VLOOKUP(ROUND($A1185,5),'main sheet'!$G:$M, 4, 0)) * P$11</f>
        <v>2.737617731882527E-2</v>
      </c>
      <c r="Q1185" s="19">
        <f>((VLOOKUP(ROUND($A1185 + (Q$9/12),5),'main sheet'!$G:$M, 4, 0) - VLOOKUP(ROUND($A1185 + (Q$9/12) + (1/12),5),'main sheet'!$G:$M, 4, 0)) / VLOOKUP(ROUND($A1185,5),'main sheet'!$G:$M, 4, 0)) * Q$11</f>
        <v>2.7358063672436782E-2</v>
      </c>
      <c r="R1185" s="19">
        <f>((VLOOKUP(ROUND($A1185 + (R$9/12),5),'main sheet'!$G:$M, 4, 0) - VLOOKUP(ROUND($A1185 + (R$9/12) + (1/12),5),'main sheet'!$G:$M, 4, 0)) / VLOOKUP(ROUND($A1185,5),'main sheet'!$G:$M, 4, 0)) * R$11</f>
        <v>1.8099626418480928E-2</v>
      </c>
      <c r="S1185" s="19">
        <f>((VLOOKUP(ROUND($A1185 + (S$9/12),5),'main sheet'!$G:$M, 4, 0) - VLOOKUP(ROUND($A1185 + (S$9/12) + (1/12),5),'main sheet'!$G:$M, 4, 0)) / VLOOKUP(ROUND($A1185,5),'main sheet'!$G:$M, 4, 0)) * S$11</f>
        <v>1.8087650669314483E-2</v>
      </c>
      <c r="T1185" s="19">
        <f>((VLOOKUP(ROUND($A1185 + (T$9/12),5),'main sheet'!$G:$M, 4, 0) - VLOOKUP(ROUND($A1185 + (T$9/12) + (1/12),5),'main sheet'!$G:$M, 4, 0)) / VLOOKUP(ROUND($A1185,5),'main sheet'!$G:$M, 4, 0)) * T$11</f>
        <v>1.8075682843989253E-2</v>
      </c>
      <c r="U1185" s="19">
        <f>((VLOOKUP(ROUND($A1185 + (U$9/12),5),'main sheet'!$G:$M, 4, 0) - VLOOKUP(ROUND($A1185 + (U$9/12) + (1/12),5),'main sheet'!$G:$M, 4, 0)) / VLOOKUP(ROUND($A1185,5),'main sheet'!$G:$M, 4, 0)) * U$11</f>
        <v>1.806372293726256E-2</v>
      </c>
      <c r="V1185" s="19">
        <f>((VLOOKUP(ROUND($A1185 + (V$9/12),5),'main sheet'!$G:$M, 4, 0) - VLOOKUP(ROUND($A1185 + (V$9/12) + (1/12),5),'main sheet'!$G:$M, 4, 0)) / VLOOKUP(ROUND($A1185,5),'main sheet'!$G:$M, 4, 0)) * V$11</f>
        <v>1.8051770943895012E-2</v>
      </c>
      <c r="W1185" s="19">
        <f>((VLOOKUP(ROUND($A1185 + (W$9/12),5),'main sheet'!$G:$M, 4, 0) - VLOOKUP(ROUND($A1185 + (W$9/12) + (1/12),5),'main sheet'!$G:$M, 4, 0)) / VLOOKUP(ROUND($A1185,5),'main sheet'!$G:$M, 4, 0)) * W$11</f>
        <v>1.8039826858650479E-2</v>
      </c>
      <c r="X1185" s="19">
        <f>((VLOOKUP(ROUND($A1185 + (X$9/12),5),'main sheet'!$G:$M, 4, 0) - VLOOKUP(ROUND($A1185 + (X$9/12) + (1/12),5),'main sheet'!$G:$M, 4, 0)) / VLOOKUP(ROUND($A1185,5),'main sheet'!$G:$M, 4, 0)) * X$11</f>
        <v>1.802789067629669E-2</v>
      </c>
      <c r="Y1185" s="19">
        <f>((VLOOKUP(ROUND($A1185 + (Y$9/12),5),'main sheet'!$G:$M, 4, 0) - VLOOKUP(ROUND($A1185 + (Y$9/12) + (1/12),5),'main sheet'!$G:$M, 4, 0)) / VLOOKUP(ROUND($A1185,5),'main sheet'!$G:$M, 4, 0)) * Y$11</f>
        <v>1.8015962391604638E-2</v>
      </c>
      <c r="Z1185" s="19">
        <f>((VLOOKUP(ROUND($A1185 + (Z$9/12),5),'main sheet'!$G:$M, 4, 0) - VLOOKUP(ROUND($A1185 + (Z$9/12) + (1/12),5),'main sheet'!$G:$M, 4, 0)) / VLOOKUP(ROUND($A1185,5),'main sheet'!$G:$M, 4, 0)) * Z$11</f>
        <v>1.8004041999348585E-2</v>
      </c>
      <c r="AA1185" s="19">
        <f>((VLOOKUP(ROUND($A1185 + (AA$9/12),5),'main sheet'!$G:$M, 4, 0) - VLOOKUP(ROUND($A1185 + (AA$9/12) + (1/12),5),'main sheet'!$G:$M, 4, 0)) / VLOOKUP(ROUND($A1185,5),'main sheet'!$G:$M, 4, 0)) * AA$11</f>
        <v>1.7992129494306706E-2</v>
      </c>
      <c r="AB1185" s="19">
        <f>((VLOOKUP(ROUND($A1185 + (AB$9/12),5),'main sheet'!$G:$M, 4, 0) - VLOOKUP(ROUND($A1185 + (AB$9/12) + (1/12),5),'main sheet'!$G:$M, 4, 0)) / VLOOKUP(ROUND($A1185,5),'main sheet'!$G:$M, 4, 0)) * AB$11</f>
        <v>1.7980224871260039E-2</v>
      </c>
      <c r="AC1185" s="19">
        <f>((VLOOKUP(ROUND($A1185 + (AC$9/12),5),'main sheet'!$G:$M, 4, 0) - VLOOKUP(ROUND($A1185 + (AC$9/12) + (1/12),5),'main sheet'!$G:$M, 4, 0)) / VLOOKUP(ROUND($A1185,5),'main sheet'!$G:$M, 4, 0)) * AC$11</f>
        <v>1.7968328124993861E-2</v>
      </c>
      <c r="AD1185" s="19">
        <f>((VLOOKUP(ROUND($A1185 + (AD$9/12),5),'main sheet'!$G:$M, 4, 0) - VLOOKUP(ROUND($A1185 + (AD$9/12) + (1/12),5),'main sheet'!$G:$M, 4, 0)) / VLOOKUP(ROUND($A1185,5),'main sheet'!$G:$M, 4, 0)) * AD$11</f>
        <v>1.1151893850183846E-2</v>
      </c>
      <c r="AE1185" s="19">
        <f>((VLOOKUP(ROUND($A1185 + (AE$9/12),5),'main sheet'!$G:$M, 4, 0) - VLOOKUP(ROUND($A1185 + (AE$9/12) + (1/12),5),'main sheet'!$G:$M, 4, 0)) / VLOOKUP(ROUND($A1185,5),'main sheet'!$G:$M, 4, 0)) * AE$11</f>
        <v>1.1144515118689944E-2</v>
      </c>
      <c r="AF1185" s="19">
        <f>((VLOOKUP(ROUND($A1185 + (AF$9/12),5),'main sheet'!$G:$M, 4, 0) - VLOOKUP(ROUND($A1185 + (AF$9/12) + (1/12),5),'main sheet'!$G:$M, 4, 0)) / VLOOKUP(ROUND($A1185,5),'main sheet'!$G:$M, 4, 0)) * AF$11</f>
        <v>1.1137141269387345E-2</v>
      </c>
      <c r="AH1185" s="18">
        <f t="shared" si="37"/>
        <v>97.666666666666671</v>
      </c>
      <c r="AI1185" s="19">
        <f t="shared" si="38"/>
        <v>0.68692707181096735</v>
      </c>
    </row>
    <row r="1186" spans="1:35" x14ac:dyDescent="0.3">
      <c r="A1186" s="19">
        <v>97.75</v>
      </c>
      <c r="C1186" s="19">
        <f>((VLOOKUP(ROUND($A1186 + (C$9/12),5),'main sheet'!$G:$M, 4, 0) - VLOOKUP(ROUND($A1186 + (C$9/12) + (1/12),5),'main sheet'!$G:$M, 4, 0)) / VLOOKUP(ROUND($A1186,5),'main sheet'!$G:$M, 4, 0)) * C$11</f>
        <v>3.7408573639488255E-2</v>
      </c>
      <c r="D1186" s="19">
        <f>((VLOOKUP(ROUND($A1186 + (D$9/12),5),'main sheet'!$G:$M, 4, 0) - VLOOKUP(ROUND($A1186 + (D$9/12) + (1/12),5),'main sheet'!$G:$M, 4, 0)) / VLOOKUP(ROUND($A1186,5),'main sheet'!$G:$M, 4, 0)) * D$11</f>
        <v>3.7372283649742509E-2</v>
      </c>
      <c r="E1186" s="19">
        <f>((VLOOKUP(ROUND($A1186 + (E$9/12),5),'main sheet'!$G:$M, 4, 0) - VLOOKUP(ROUND($A1186 + (E$9/12) + (1/12),5),'main sheet'!$G:$M, 4, 0)) / VLOOKUP(ROUND($A1186,5),'main sheet'!$G:$M, 4, 0)) * E$11</f>
        <v>2.8574507424565378E-2</v>
      </c>
      <c r="F1186" s="19">
        <f>((VLOOKUP(ROUND($A1186 + (F$9/12),5),'main sheet'!$G:$M, 4, 0) - VLOOKUP(ROUND($A1186 + (F$9/12) + (1/12),5),'main sheet'!$G:$M, 4, 0)) / VLOOKUP(ROUND($A1186,5),'main sheet'!$G:$M, 4, 0)) * F$11</f>
        <v>2.854678734650478E-2</v>
      </c>
      <c r="G1186" s="19">
        <f>((VLOOKUP(ROUND($A1186 + (G$9/12),5),'main sheet'!$G:$M, 4, 0) - VLOOKUP(ROUND($A1186 + (G$9/12) + (1/12),5),'main sheet'!$G:$M, 4, 0)) / VLOOKUP(ROUND($A1186,5),'main sheet'!$G:$M, 4, 0)) * G$11</f>
        <v>2.8519094159641597E-2</v>
      </c>
      <c r="H1186" s="19">
        <f>((VLOOKUP(ROUND($A1186 + (H$9/12),5),'main sheet'!$G:$M, 4, 0) - VLOOKUP(ROUND($A1186 + (H$9/12) + (1/12),5),'main sheet'!$G:$M, 4, 0)) / VLOOKUP(ROUND($A1186,5),'main sheet'!$G:$M, 4, 0)) * H$11</f>
        <v>2.8491427837889119E-2</v>
      </c>
      <c r="I1186" s="19">
        <f>((VLOOKUP(ROUND($A1186 + (I$9/12),5),'main sheet'!$G:$M, 4, 0) - VLOOKUP(ROUND($A1186 + (I$9/12) + (1/12),5),'main sheet'!$G:$M, 4, 0)) / VLOOKUP(ROUND($A1186,5),'main sheet'!$G:$M, 4, 0)) * I$11</f>
        <v>2.8463788355185555E-2</v>
      </c>
      <c r="J1186" s="19">
        <f>((VLOOKUP(ROUND($A1186 + (J$9/12),5),'main sheet'!$G:$M, 4, 0) - VLOOKUP(ROUND($A1186 + (J$9/12) + (1/12),5),'main sheet'!$G:$M, 4, 0)) / VLOOKUP(ROUND($A1186,5),'main sheet'!$G:$M, 4, 0)) * J$11</f>
        <v>2.8436175685493989E-2</v>
      </c>
      <c r="K1186" s="19">
        <f>((VLOOKUP(ROUND($A1186 + (K$9/12),5),'main sheet'!$G:$M, 4, 0) - VLOOKUP(ROUND($A1186 + (K$9/12) + (1/12),5),'main sheet'!$G:$M, 4, 0)) / VLOOKUP(ROUND($A1186,5),'main sheet'!$G:$M, 4, 0)) * K$11</f>
        <v>2.8408589802803568E-2</v>
      </c>
      <c r="L1186" s="19">
        <f>((VLOOKUP(ROUND($A1186 + (L$9/12),5),'main sheet'!$G:$M, 4, 0) - VLOOKUP(ROUND($A1186 + (L$9/12) + (1/12),5),'main sheet'!$G:$M, 4, 0)) / VLOOKUP(ROUND($A1186,5),'main sheet'!$G:$M, 4, 0)) * L$11</f>
        <v>2.8381030681128277E-2</v>
      </c>
      <c r="M1186" s="19">
        <f>((VLOOKUP(ROUND($A1186 + (M$9/12),5),'main sheet'!$G:$M, 4, 0) - VLOOKUP(ROUND($A1186 + (M$9/12) + (1/12),5),'main sheet'!$G:$M, 4, 0)) / VLOOKUP(ROUND($A1186,5),'main sheet'!$G:$M, 4, 0)) * M$11</f>
        <v>2.845872331527096E-2</v>
      </c>
      <c r="N1186" s="19">
        <f>((VLOOKUP(ROUND($A1186 + (N$9/12),5),'main sheet'!$G:$M, 4, 0) - VLOOKUP(ROUND($A1186 + (N$9/12) + (1/12),5),'main sheet'!$G:$M, 4, 0)) / VLOOKUP(ROUND($A1186,5),'main sheet'!$G:$M, 4, 0)) * N$11</f>
        <v>2.8439893394468022E-2</v>
      </c>
      <c r="O1186" s="19">
        <f>((VLOOKUP(ROUND($A1186 + (O$9/12),5),'main sheet'!$G:$M, 4, 0) - VLOOKUP(ROUND($A1186 + (O$9/12) + (1/12),5),'main sheet'!$G:$M, 4, 0)) / VLOOKUP(ROUND($A1186,5),'main sheet'!$G:$M, 4, 0)) * O$11</f>
        <v>2.8421075932618899E-2</v>
      </c>
      <c r="P1186" s="19">
        <f>((VLOOKUP(ROUND($A1186 + (P$9/12),5),'main sheet'!$G:$M, 4, 0) - VLOOKUP(ROUND($A1186 + (P$9/12) + (1/12),5),'main sheet'!$G:$M, 4, 0)) / VLOOKUP(ROUND($A1186,5),'main sheet'!$G:$M, 4, 0)) * P$11</f>
        <v>2.8402270921479893E-2</v>
      </c>
      <c r="Q1186" s="19">
        <f>((VLOOKUP(ROUND($A1186 + (Q$9/12),5),'main sheet'!$G:$M, 4, 0) - VLOOKUP(ROUND($A1186 + (Q$9/12) + (1/12),5),'main sheet'!$G:$M, 4, 0)) / VLOOKUP(ROUND($A1186,5),'main sheet'!$G:$M, 4, 0)) * Q$11</f>
        <v>1.8790456052384857E-2</v>
      </c>
      <c r="R1186" s="19">
        <f>((VLOOKUP(ROUND($A1186 + (R$9/12),5),'main sheet'!$G:$M, 4, 0) - VLOOKUP(ROUND($A1186 + (R$9/12) + (1/12),5),'main sheet'!$G:$M, 4, 0)) / VLOOKUP(ROUND($A1186,5),'main sheet'!$G:$M, 4, 0)) * R$11</f>
        <v>1.8778023210777883E-2</v>
      </c>
      <c r="S1186" s="19">
        <f>((VLOOKUP(ROUND($A1186 + (S$9/12),5),'main sheet'!$G:$M, 4, 0) - VLOOKUP(ROUND($A1186 + (S$9/12) + (1/12),5),'main sheet'!$G:$M, 4, 0)) / VLOOKUP(ROUND($A1186,5),'main sheet'!$G:$M, 4, 0)) * S$11</f>
        <v>1.8765598595450642E-2</v>
      </c>
      <c r="T1186" s="19">
        <f>((VLOOKUP(ROUND($A1186 + (T$9/12),5),'main sheet'!$G:$M, 4, 0) - VLOOKUP(ROUND($A1186 + (T$9/12) + (1/12),5),'main sheet'!$G:$M, 4, 0)) / VLOOKUP(ROUND($A1186,5),'main sheet'!$G:$M, 4, 0)) * T$11</f>
        <v>1.8753182200960363E-2</v>
      </c>
      <c r="U1186" s="19">
        <f>((VLOOKUP(ROUND($A1186 + (U$9/12),5),'main sheet'!$G:$M, 4, 0) - VLOOKUP(ROUND($A1186 + (U$9/12) + (1/12),5),'main sheet'!$G:$M, 4, 0)) / VLOOKUP(ROUND($A1186,5),'main sheet'!$G:$M, 4, 0)) * U$11</f>
        <v>1.8740774021867673E-2</v>
      </c>
      <c r="V1186" s="19">
        <f>((VLOOKUP(ROUND($A1186 + (V$9/12),5),'main sheet'!$G:$M, 4, 0) - VLOOKUP(ROUND($A1186 + (V$9/12) + (1/12),5),'main sheet'!$G:$M, 4, 0)) / VLOOKUP(ROUND($A1186,5),'main sheet'!$G:$M, 4, 0)) * V$11</f>
        <v>1.8728374052736585E-2</v>
      </c>
      <c r="W1186" s="19">
        <f>((VLOOKUP(ROUND($A1186 + (W$9/12),5),'main sheet'!$G:$M, 4, 0) - VLOOKUP(ROUND($A1186 + (W$9/12) + (1/12),5),'main sheet'!$G:$M, 4, 0)) / VLOOKUP(ROUND($A1186,5),'main sheet'!$G:$M, 4, 0)) * W$11</f>
        <v>1.8715982288135129E-2</v>
      </c>
      <c r="X1186" s="19">
        <f>((VLOOKUP(ROUND($A1186 + (X$9/12),5),'main sheet'!$G:$M, 4, 0) - VLOOKUP(ROUND($A1186 + (X$9/12) + (1/12),5),'main sheet'!$G:$M, 4, 0)) / VLOOKUP(ROUND($A1186,5),'main sheet'!$G:$M, 4, 0)) * X$11</f>
        <v>1.8703598722634714E-2</v>
      </c>
      <c r="Y1186" s="19">
        <f>((VLOOKUP(ROUND($A1186 + (Y$9/12),5),'main sheet'!$G:$M, 4, 0) - VLOOKUP(ROUND($A1186 + (Y$9/12) + (1/12),5),'main sheet'!$G:$M, 4, 0)) / VLOOKUP(ROUND($A1186,5),'main sheet'!$G:$M, 4, 0)) * Y$11</f>
        <v>1.8691223350810141E-2</v>
      </c>
      <c r="Z1186" s="19">
        <f>((VLOOKUP(ROUND($A1186 + (Z$9/12),5),'main sheet'!$G:$M, 4, 0) - VLOOKUP(ROUND($A1186 + (Z$9/12) + (1/12),5),'main sheet'!$G:$M, 4, 0)) / VLOOKUP(ROUND($A1186,5),'main sheet'!$G:$M, 4, 0)) * Z$11</f>
        <v>1.8678856167240278E-2</v>
      </c>
      <c r="AA1186" s="19">
        <f>((VLOOKUP(ROUND($A1186 + (AA$9/12),5),'main sheet'!$G:$M, 4, 0) - VLOOKUP(ROUND($A1186 + (AA$9/12) + (1/12),5),'main sheet'!$G:$M, 4, 0)) / VLOOKUP(ROUND($A1186,5),'main sheet'!$G:$M, 4, 0)) * AA$11</f>
        <v>1.8666497166506972E-2</v>
      </c>
      <c r="AB1186" s="19">
        <f>((VLOOKUP(ROUND($A1186 + (AB$9/12),5),'main sheet'!$G:$M, 4, 0) - VLOOKUP(ROUND($A1186 + (AB$9/12) + (1/12),5),'main sheet'!$G:$M, 4, 0)) / VLOOKUP(ROUND($A1186,5),'main sheet'!$G:$M, 4, 0)) * AB$11</f>
        <v>1.8654146343196457E-2</v>
      </c>
      <c r="AC1186" s="19">
        <f>((VLOOKUP(ROUND($A1186 + (AC$9/12),5),'main sheet'!$G:$M, 4, 0) - VLOOKUP(ROUND($A1186 + (AC$9/12) + (1/12),5),'main sheet'!$G:$M, 4, 0)) / VLOOKUP(ROUND($A1186,5),'main sheet'!$G:$M, 4, 0)) * AC$11</f>
        <v>1.1577541240231172E-2</v>
      </c>
      <c r="AD1186" s="19">
        <f>((VLOOKUP(ROUND($A1186 + (AD$9/12),5),'main sheet'!$G:$M, 4, 0) - VLOOKUP(ROUND($A1186 + (AD$9/12) + (1/12),5),'main sheet'!$G:$M, 4, 0)) / VLOOKUP(ROUND($A1186,5),'main sheet'!$G:$M, 4, 0)) * AD$11</f>
        <v>1.1569880876052773E-2</v>
      </c>
      <c r="AE1186" s="19">
        <f>((VLOOKUP(ROUND($A1186 + (AE$9/12),5),'main sheet'!$G:$M, 4, 0) - VLOOKUP(ROUND($A1186 + (AE$9/12) + (1/12),5),'main sheet'!$G:$M, 4, 0)) / VLOOKUP(ROUND($A1186,5),'main sheet'!$G:$M, 4, 0)) * AE$11</f>
        <v>1.1562225580409992E-2</v>
      </c>
      <c r="AF1186" s="19">
        <f>((VLOOKUP(ROUND($A1186 + (AF$9/12),5),'main sheet'!$G:$M, 4, 0) - VLOOKUP(ROUND($A1186 + (AF$9/12) + (1/12),5),'main sheet'!$G:$M, 4, 0)) / VLOOKUP(ROUND($A1186,5),'main sheet'!$G:$M, 4, 0)) * AF$11</f>
        <v>1.155457534994909E-2</v>
      </c>
      <c r="AH1186" s="18">
        <f t="shared" si="37"/>
        <v>97.75</v>
      </c>
      <c r="AI1186" s="19">
        <f t="shared" si="38"/>
        <v>0.68725515736562548</v>
      </c>
    </row>
    <row r="1187" spans="1:35" x14ac:dyDescent="0.3">
      <c r="A1187" s="19">
        <v>97.833333333333329</v>
      </c>
      <c r="C1187" s="19">
        <f>((VLOOKUP(ROUND($A1187 + (C$9/12),5),'main sheet'!$G:$M, 4, 0) - VLOOKUP(ROUND($A1187 + (C$9/12) + (1/12),5),'main sheet'!$G:$M, 4, 0)) / VLOOKUP(ROUND($A1187,5),'main sheet'!$G:$M, 4, 0)) * C$11</f>
        <v>3.8865293796789192E-2</v>
      </c>
      <c r="D1187" s="19">
        <f>((VLOOKUP(ROUND($A1187 + (D$9/12),5),'main sheet'!$G:$M, 4, 0) - VLOOKUP(ROUND($A1187 + (D$9/12) + (1/12),5),'main sheet'!$G:$M, 4, 0)) / VLOOKUP(ROUND($A1187,5),'main sheet'!$G:$M, 4, 0)) * D$11</f>
        <v>2.9716049373983582E-2</v>
      </c>
      <c r="E1187" s="19">
        <f>((VLOOKUP(ROUND($A1187 + (E$9/12),5),'main sheet'!$G:$M, 4, 0) - VLOOKUP(ROUND($A1187 + (E$9/12) + (1/12),5),'main sheet'!$G:$M, 4, 0)) / VLOOKUP(ROUND($A1187,5),'main sheet'!$G:$M, 4, 0)) * E$11</f>
        <v>2.9687221888138937E-2</v>
      </c>
      <c r="F1187" s="19">
        <f>((VLOOKUP(ROUND($A1187 + (F$9/12),5),'main sheet'!$G:$M, 4, 0) - VLOOKUP(ROUND($A1187 + (F$9/12) + (1/12),5),'main sheet'!$G:$M, 4, 0)) / VLOOKUP(ROUND($A1187,5),'main sheet'!$G:$M, 4, 0)) * F$11</f>
        <v>2.9658422367785979E-2</v>
      </c>
      <c r="G1187" s="19">
        <f>((VLOOKUP(ROUND($A1187 + (G$9/12),5),'main sheet'!$G:$M, 4, 0) - VLOOKUP(ROUND($A1187 + (G$9/12) + (1/12),5),'main sheet'!$G:$M, 4, 0)) / VLOOKUP(ROUND($A1187,5),'main sheet'!$G:$M, 4, 0)) * G$11</f>
        <v>2.9629650785795863E-2</v>
      </c>
      <c r="H1187" s="19">
        <f>((VLOOKUP(ROUND($A1187 + (H$9/12),5),'main sheet'!$G:$M, 4, 0) - VLOOKUP(ROUND($A1187 + (H$9/12) + (1/12),5),'main sheet'!$G:$M, 4, 0)) / VLOOKUP(ROUND($A1187,5),'main sheet'!$G:$M, 4, 0)) * H$11</f>
        <v>2.9600907115065626E-2</v>
      </c>
      <c r="I1187" s="19">
        <f>((VLOOKUP(ROUND($A1187 + (I$9/12),5),'main sheet'!$G:$M, 4, 0) - VLOOKUP(ROUND($A1187 + (I$9/12) + (1/12),5),'main sheet'!$G:$M, 4, 0)) / VLOOKUP(ROUND($A1187,5),'main sheet'!$G:$M, 4, 0)) * I$11</f>
        <v>2.9572191328518186E-2</v>
      </c>
      <c r="J1187" s="19">
        <f>((VLOOKUP(ROUND($A1187 + (J$9/12),5),'main sheet'!$G:$M, 4, 0) - VLOOKUP(ROUND($A1187 + (J$9/12) + (1/12),5),'main sheet'!$G:$M, 4, 0)) / VLOOKUP(ROUND($A1187,5),'main sheet'!$G:$M, 4, 0)) * J$11</f>
        <v>2.9543503399103568E-2</v>
      </c>
      <c r="K1187" s="19">
        <f>((VLOOKUP(ROUND($A1187 + (K$9/12),5),'main sheet'!$G:$M, 4, 0) - VLOOKUP(ROUND($A1187 + (K$9/12) + (1/12),5),'main sheet'!$G:$M, 4, 0)) / VLOOKUP(ROUND($A1187,5),'main sheet'!$G:$M, 4, 0)) * K$11</f>
        <v>2.951484329979762E-2</v>
      </c>
      <c r="L1187" s="19">
        <f>((VLOOKUP(ROUND($A1187 + (L$9/12),5),'main sheet'!$G:$M, 4, 0) - VLOOKUP(ROUND($A1187 + (L$9/12) + (1/12),5),'main sheet'!$G:$M, 4, 0)) / VLOOKUP(ROUND($A1187,5),'main sheet'!$G:$M, 4, 0)) * L$11</f>
        <v>2.9486211003601978E-2</v>
      </c>
      <c r="M1187" s="19">
        <f>((VLOOKUP(ROUND($A1187 + (M$9/12),5),'main sheet'!$G:$M, 4, 0) - VLOOKUP(ROUND($A1187 + (M$9/12) + (1/12),5),'main sheet'!$G:$M, 4, 0)) / VLOOKUP(ROUND($A1187,5),'main sheet'!$G:$M, 4, 0)) * M$11</f>
        <v>2.9566929051846932E-2</v>
      </c>
      <c r="N1187" s="19">
        <f>((VLOOKUP(ROUND($A1187 + (N$9/12),5),'main sheet'!$G:$M, 4, 0) - VLOOKUP(ROUND($A1187 + (N$9/12) + (1/12),5),'main sheet'!$G:$M, 4, 0)) / VLOOKUP(ROUND($A1187,5),'main sheet'!$G:$M, 4, 0)) * N$11</f>
        <v>2.9547365878676349E-2</v>
      </c>
      <c r="O1187" s="19">
        <f>((VLOOKUP(ROUND($A1187 + (O$9/12),5),'main sheet'!$G:$M, 4, 0) - VLOOKUP(ROUND($A1187 + (O$9/12) + (1/12),5),'main sheet'!$G:$M, 4, 0)) / VLOOKUP(ROUND($A1187,5),'main sheet'!$G:$M, 4, 0)) * O$11</f>
        <v>2.9527815649621193E-2</v>
      </c>
      <c r="P1187" s="19">
        <f>((VLOOKUP(ROUND($A1187 + (P$9/12),5),'main sheet'!$G:$M, 4, 0) - VLOOKUP(ROUND($A1187 + (P$9/12) + (1/12),5),'main sheet'!$G:$M, 4, 0)) / VLOOKUP(ROUND($A1187,5),'main sheet'!$G:$M, 4, 0)) * P$11</f>
        <v>1.953509716955474E-2</v>
      </c>
      <c r="Q1187" s="19">
        <f>((VLOOKUP(ROUND($A1187 + (Q$9/12),5),'main sheet'!$G:$M, 4, 0) - VLOOKUP(ROUND($A1187 + (Q$9/12) + (1/12),5),'main sheet'!$G:$M, 4, 0)) / VLOOKUP(ROUND($A1187,5),'main sheet'!$G:$M, 4, 0)) * Q$11</f>
        <v>1.9522171630748826E-2</v>
      </c>
      <c r="R1187" s="19">
        <f>((VLOOKUP(ROUND($A1187 + (R$9/12),5),'main sheet'!$G:$M, 4, 0) - VLOOKUP(ROUND($A1187 + (R$9/12) + (1/12),5),'main sheet'!$G:$M, 4, 0)) / VLOOKUP(ROUND($A1187,5),'main sheet'!$G:$M, 4, 0)) * R$11</f>
        <v>1.9509254644219317E-2</v>
      </c>
      <c r="S1187" s="19">
        <f>((VLOOKUP(ROUND($A1187 + (S$9/12),5),'main sheet'!$G:$M, 4, 0) - VLOOKUP(ROUND($A1187 + (S$9/12) + (1/12),5),'main sheet'!$G:$M, 4, 0)) / VLOOKUP(ROUND($A1187,5),'main sheet'!$G:$M, 4, 0)) * S$11</f>
        <v>1.9496346204307752E-2</v>
      </c>
      <c r="T1187" s="19">
        <f>((VLOOKUP(ROUND($A1187 + (T$9/12),5),'main sheet'!$G:$M, 4, 0) - VLOOKUP(ROUND($A1187 + (T$9/12) + (1/12),5),'main sheet'!$G:$M, 4, 0)) / VLOOKUP(ROUND($A1187,5),'main sheet'!$G:$M, 4, 0)) * T$11</f>
        <v>1.9483446305359201E-2</v>
      </c>
      <c r="U1187" s="19">
        <f>((VLOOKUP(ROUND($A1187 + (U$9/12),5),'main sheet'!$G:$M, 4, 0) - VLOOKUP(ROUND($A1187 + (U$9/12) + (1/12),5),'main sheet'!$G:$M, 4, 0)) / VLOOKUP(ROUND($A1187,5),'main sheet'!$G:$M, 4, 0)) * U$11</f>
        <v>1.947055494172226E-2</v>
      </c>
      <c r="V1187" s="19">
        <f>((VLOOKUP(ROUND($A1187 + (V$9/12),5),'main sheet'!$G:$M, 4, 0) - VLOOKUP(ROUND($A1187 + (V$9/12) + (1/12),5),'main sheet'!$G:$M, 4, 0)) / VLOOKUP(ROUND($A1187,5),'main sheet'!$G:$M, 4, 0)) * V$11</f>
        <v>1.9457672107749693E-2</v>
      </c>
      <c r="W1187" s="19">
        <f>((VLOOKUP(ROUND($A1187 + (W$9/12),5),'main sheet'!$G:$M, 4, 0) - VLOOKUP(ROUND($A1187 + (W$9/12) + (1/12),5),'main sheet'!$G:$M, 4, 0)) / VLOOKUP(ROUND($A1187,5),'main sheet'!$G:$M, 4, 0)) * W$11</f>
        <v>1.9444797797797782E-2</v>
      </c>
      <c r="X1187" s="19">
        <f>((VLOOKUP(ROUND($A1187 + (X$9/12),5),'main sheet'!$G:$M, 4, 0) - VLOOKUP(ROUND($A1187 + (X$9/12) + (1/12),5),'main sheet'!$G:$M, 4, 0)) / VLOOKUP(ROUND($A1187,5),'main sheet'!$G:$M, 4, 0)) * X$11</f>
        <v>1.9431932006226338E-2</v>
      </c>
      <c r="Y1187" s="19">
        <f>((VLOOKUP(ROUND($A1187 + (Y$9/12),5),'main sheet'!$G:$M, 4, 0) - VLOOKUP(ROUND($A1187 + (Y$9/12) + (1/12),5),'main sheet'!$G:$M, 4, 0)) / VLOOKUP(ROUND($A1187,5),'main sheet'!$G:$M, 4, 0)) * Y$11</f>
        <v>1.9419074727399392E-2</v>
      </c>
      <c r="Z1187" s="19">
        <f>((VLOOKUP(ROUND($A1187 + (Z$9/12),5),'main sheet'!$G:$M, 4, 0) - VLOOKUP(ROUND($A1187 + (Z$9/12) + (1/12),5),'main sheet'!$G:$M, 4, 0)) / VLOOKUP(ROUND($A1187,5),'main sheet'!$G:$M, 4, 0)) * Z$11</f>
        <v>1.9406225955684076E-2</v>
      </c>
      <c r="AA1187" s="19">
        <f>((VLOOKUP(ROUND($A1187 + (AA$9/12),5),'main sheet'!$G:$M, 4, 0) - VLOOKUP(ROUND($A1187 + (AA$9/12) + (1/12),5),'main sheet'!$G:$M, 4, 0)) / VLOOKUP(ROUND($A1187,5),'main sheet'!$G:$M, 4, 0)) * AA$11</f>
        <v>1.939338568545209E-2</v>
      </c>
      <c r="AB1187" s="19">
        <f>((VLOOKUP(ROUND($A1187 + (AB$9/12),5),'main sheet'!$G:$M, 4, 0) - VLOOKUP(ROUND($A1187 + (AB$9/12) + (1/12),5),'main sheet'!$G:$M, 4, 0)) / VLOOKUP(ROUND($A1187,5),'main sheet'!$G:$M, 4, 0)) * AB$11</f>
        <v>1.2036344007932596E-2</v>
      </c>
      <c r="AC1187" s="19">
        <f>((VLOOKUP(ROUND($A1187 + (AC$9/12),5),'main sheet'!$G:$M, 4, 0) - VLOOKUP(ROUND($A1187 + (AC$9/12) + (1/12),5),'main sheet'!$G:$M, 4, 0)) / VLOOKUP(ROUND($A1187,5),'main sheet'!$G:$M, 4, 0)) * AC$11</f>
        <v>1.2028380073573472E-2</v>
      </c>
      <c r="AD1187" s="19">
        <f>((VLOOKUP(ROUND($A1187 + (AD$9/12),5),'main sheet'!$G:$M, 4, 0) - VLOOKUP(ROUND($A1187 + (AD$9/12) + (1/12),5),'main sheet'!$G:$M, 4, 0)) / VLOOKUP(ROUND($A1187,5),'main sheet'!$G:$M, 4, 0)) * AD$11</f>
        <v>1.2020421408609382E-2</v>
      </c>
      <c r="AE1187" s="19">
        <f>((VLOOKUP(ROUND($A1187 + (AE$9/12),5),'main sheet'!$G:$M, 4, 0) - VLOOKUP(ROUND($A1187 + (AE$9/12) + (1/12),5),'main sheet'!$G:$M, 4, 0)) / VLOOKUP(ROUND($A1187,5),'main sheet'!$G:$M, 4, 0)) * AE$11</f>
        <v>1.2012468009553683E-2</v>
      </c>
      <c r="AF1187" s="19">
        <f>((VLOOKUP(ROUND($A1187 + (AF$9/12),5),'main sheet'!$G:$M, 4, 0) - VLOOKUP(ROUND($A1187 + (AF$9/12) + (1/12),5),'main sheet'!$G:$M, 4, 0)) / VLOOKUP(ROUND($A1187,5),'main sheet'!$G:$M, 4, 0)) * AF$11</f>
        <v>1.2004519872922151E-2</v>
      </c>
      <c r="AH1187" s="18">
        <f t="shared" si="37"/>
        <v>97.833333333333329</v>
      </c>
      <c r="AI1187" s="19">
        <f t="shared" si="38"/>
        <v>0.68758849748753781</v>
      </c>
    </row>
    <row r="1188" spans="1:35" x14ac:dyDescent="0.3">
      <c r="A1188" s="19">
        <v>97.916666666666671</v>
      </c>
      <c r="C1188" s="19">
        <f>((VLOOKUP(ROUND($A1188 + (C$9/12),5),'main sheet'!$G:$M, 4, 0) - VLOOKUP(ROUND($A1188 + (C$9/12) + (1/12),5),'main sheet'!$G:$M, 4, 0)) / VLOOKUP(ROUND($A1188,5),'main sheet'!$G:$M, 4, 0)) * C$11</f>
        <v>3.0950127901603824E-2</v>
      </c>
      <c r="D1188" s="19">
        <f>((VLOOKUP(ROUND($A1188 + (D$9/12),5),'main sheet'!$G:$M, 4, 0) - VLOOKUP(ROUND($A1188 + (D$9/12) + (1/12),5),'main sheet'!$G:$M, 4, 0)) / VLOOKUP(ROUND($A1188,5),'main sheet'!$G:$M, 4, 0)) * D$11</f>
        <v>3.0920103238407701E-2</v>
      </c>
      <c r="E1188" s="19">
        <f>((VLOOKUP(ROUND($A1188 + (E$9/12),5),'main sheet'!$G:$M, 4, 0) - VLOOKUP(ROUND($A1188 + (E$9/12) + (1/12),5),'main sheet'!$G:$M, 4, 0)) / VLOOKUP(ROUND($A1188,5),'main sheet'!$G:$M, 4, 0)) * E$11</f>
        <v>3.0890107702082833E-2</v>
      </c>
      <c r="F1188" s="19">
        <f>((VLOOKUP(ROUND($A1188 + (F$9/12),5),'main sheet'!$G:$M, 4, 0) - VLOOKUP(ROUND($A1188 + (F$9/12) + (1/12),5),'main sheet'!$G:$M, 4, 0)) / VLOOKUP(ROUND($A1188,5),'main sheet'!$G:$M, 4, 0)) * F$11</f>
        <v>3.0860141264373742E-2</v>
      </c>
      <c r="G1188" s="19">
        <f>((VLOOKUP(ROUND($A1188 + (G$9/12),5),'main sheet'!$G:$M, 4, 0) - VLOOKUP(ROUND($A1188 + (G$9/12) + (1/12),5),'main sheet'!$G:$M, 4, 0)) / VLOOKUP(ROUND($A1188,5),'main sheet'!$G:$M, 4, 0)) * G$11</f>
        <v>3.0830203897051923E-2</v>
      </c>
      <c r="H1188" s="19">
        <f>((VLOOKUP(ROUND($A1188 + (H$9/12),5),'main sheet'!$G:$M, 4, 0) - VLOOKUP(ROUND($A1188 + (H$9/12) + (1/12),5),'main sheet'!$G:$M, 4, 0)) / VLOOKUP(ROUND($A1188,5),'main sheet'!$G:$M, 4, 0)) * H$11</f>
        <v>3.0800295571915787E-2</v>
      </c>
      <c r="I1188" s="19">
        <f>((VLOOKUP(ROUND($A1188 + (I$9/12),5),'main sheet'!$G:$M, 4, 0) - VLOOKUP(ROUND($A1188 + (I$9/12) + (1/12),5),'main sheet'!$G:$M, 4, 0)) / VLOOKUP(ROUND($A1188,5),'main sheet'!$G:$M, 4, 0)) * I$11</f>
        <v>3.0770416260792015E-2</v>
      </c>
      <c r="J1188" s="19">
        <f>((VLOOKUP(ROUND($A1188 + (J$9/12),5),'main sheet'!$G:$M, 4, 0) - VLOOKUP(ROUND($A1188 + (J$9/12) + (1/12),5),'main sheet'!$G:$M, 4, 0)) / VLOOKUP(ROUND($A1188,5),'main sheet'!$G:$M, 4, 0)) * J$11</f>
        <v>3.0740565935534168E-2</v>
      </c>
      <c r="K1188" s="19">
        <f>((VLOOKUP(ROUND($A1188 + (K$9/12),5),'main sheet'!$G:$M, 4, 0) - VLOOKUP(ROUND($A1188 + (K$9/12) + (1/12),5),'main sheet'!$G:$M, 4, 0)) / VLOOKUP(ROUND($A1188,5),'main sheet'!$G:$M, 4, 0)) * K$11</f>
        <v>3.0710744568022658E-2</v>
      </c>
      <c r="L1188" s="19">
        <f>((VLOOKUP(ROUND($A1188 + (L$9/12),5),'main sheet'!$G:$M, 4, 0) - VLOOKUP(ROUND($A1188 + (L$9/12) + (1/12),5),'main sheet'!$G:$M, 4, 0)) / VLOOKUP(ROUND($A1188,5),'main sheet'!$G:$M, 4, 0)) * L$11</f>
        <v>3.0680952130166077E-2</v>
      </c>
      <c r="M1188" s="19">
        <f>((VLOOKUP(ROUND($A1188 + (M$9/12),5),'main sheet'!$G:$M, 4, 0) - VLOOKUP(ROUND($A1188 + (M$9/12) + (1/12),5),'main sheet'!$G:$M, 4, 0)) / VLOOKUP(ROUND($A1188,5),'main sheet'!$G:$M, 4, 0)) * M$11</f>
        <v>3.076494076383432E-2</v>
      </c>
      <c r="N1188" s="19">
        <f>((VLOOKUP(ROUND($A1188 + (N$9/12),5),'main sheet'!$G:$M, 4, 0) - VLOOKUP(ROUND($A1188 + (N$9/12) + (1/12),5),'main sheet'!$G:$M, 4, 0)) / VLOOKUP(ROUND($A1188,5),'main sheet'!$G:$M, 4, 0)) * N$11</f>
        <v>3.0744584917520607E-2</v>
      </c>
      <c r="O1188" s="19">
        <f>((VLOOKUP(ROUND($A1188 + (O$9/12),5),'main sheet'!$G:$M, 4, 0) - VLOOKUP(ROUND($A1188 + (O$9/12) + (1/12),5),'main sheet'!$G:$M, 4, 0)) / VLOOKUP(ROUND($A1188,5),'main sheet'!$G:$M, 4, 0)) * O$11</f>
        <v>2.0340090880007145E-2</v>
      </c>
      <c r="P1188" s="19">
        <f>((VLOOKUP(ROUND($A1188 + (P$9/12),5),'main sheet'!$G:$M, 4, 0) - VLOOKUP(ROUND($A1188 + (P$9/12) + (1/12),5),'main sheet'!$G:$M, 4, 0)) / VLOOKUP(ROUND($A1188,5),'main sheet'!$G:$M, 4, 0)) * P$11</f>
        <v>2.032663271127097E-2</v>
      </c>
      <c r="Q1188" s="19">
        <f>((VLOOKUP(ROUND($A1188 + (Q$9/12),5),'main sheet'!$G:$M, 4, 0) - VLOOKUP(ROUND($A1188 + (Q$9/12) + (1/12),5),'main sheet'!$G:$M, 4, 0)) / VLOOKUP(ROUND($A1188,5),'main sheet'!$G:$M, 4, 0)) * Q$11</f>
        <v>2.0313183447229658E-2</v>
      </c>
      <c r="R1188" s="19">
        <f>((VLOOKUP(ROUND($A1188 + (R$9/12),5),'main sheet'!$G:$M, 4, 0) - VLOOKUP(ROUND($A1188 + (R$9/12) + (1/12),5),'main sheet'!$G:$M, 4, 0)) / VLOOKUP(ROUND($A1188,5),'main sheet'!$G:$M, 4, 0)) * R$11</f>
        <v>2.0299743081991572E-2</v>
      </c>
      <c r="S1188" s="19">
        <f>((VLOOKUP(ROUND($A1188 + (S$9/12),5),'main sheet'!$G:$M, 4, 0) - VLOOKUP(ROUND($A1188 + (S$9/12) + (1/12),5),'main sheet'!$G:$M, 4, 0)) / VLOOKUP(ROUND($A1188,5),'main sheet'!$G:$M, 4, 0)) * S$11</f>
        <v>2.0286311609668754E-2</v>
      </c>
      <c r="T1188" s="19">
        <f>((VLOOKUP(ROUND($A1188 + (T$9/12),5),'main sheet'!$G:$M, 4, 0) - VLOOKUP(ROUND($A1188 + (T$9/12) + (1/12),5),'main sheet'!$G:$M, 4, 0)) / VLOOKUP(ROUND($A1188,5),'main sheet'!$G:$M, 4, 0)) * T$11</f>
        <v>2.0272889024376923E-2</v>
      </c>
      <c r="U1188" s="19">
        <f>((VLOOKUP(ROUND($A1188 + (U$9/12),5),'main sheet'!$G:$M, 4, 0) - VLOOKUP(ROUND($A1188 + (U$9/12) + (1/12),5),'main sheet'!$G:$M, 4, 0)) / VLOOKUP(ROUND($A1188,5),'main sheet'!$G:$M, 4, 0)) * U$11</f>
        <v>2.0259475320236128E-2</v>
      </c>
      <c r="V1188" s="19">
        <f>((VLOOKUP(ROUND($A1188 + (V$9/12),5),'main sheet'!$G:$M, 4, 0) - VLOOKUP(ROUND($A1188 + (V$9/12) + (1/12),5),'main sheet'!$G:$M, 4, 0)) / VLOOKUP(ROUND($A1188,5),'main sheet'!$G:$M, 4, 0)) * V$11</f>
        <v>2.0246070491370092E-2</v>
      </c>
      <c r="W1188" s="19">
        <f>((VLOOKUP(ROUND($A1188 + (W$9/12),5),'main sheet'!$G:$M, 4, 0) - VLOOKUP(ROUND($A1188 + (W$9/12) + (1/12),5),'main sheet'!$G:$M, 4, 0)) / VLOOKUP(ROUND($A1188,5),'main sheet'!$G:$M, 4, 0)) * W$11</f>
        <v>2.0232674531906206E-2</v>
      </c>
      <c r="X1188" s="19">
        <f>((VLOOKUP(ROUND($A1188 + (X$9/12),5),'main sheet'!$G:$M, 4, 0) - VLOOKUP(ROUND($A1188 + (X$9/12) + (1/12),5),'main sheet'!$G:$M, 4, 0)) / VLOOKUP(ROUND($A1188,5),'main sheet'!$G:$M, 4, 0)) * X$11</f>
        <v>2.0219287435976261E-2</v>
      </c>
      <c r="Y1188" s="19">
        <f>((VLOOKUP(ROUND($A1188 + (Y$9/12),5),'main sheet'!$G:$M, 4, 0) - VLOOKUP(ROUND($A1188 + (Y$9/12) + (1/12),5),'main sheet'!$G:$M, 4, 0)) / VLOOKUP(ROUND($A1188,5),'main sheet'!$G:$M, 4, 0)) * Y$11</f>
        <v>2.0205909197715269E-2</v>
      </c>
      <c r="Z1188" s="19">
        <f>((VLOOKUP(ROUND($A1188 + (Z$9/12),5),'main sheet'!$G:$M, 4, 0) - VLOOKUP(ROUND($A1188 + (Z$9/12) + (1/12),5),'main sheet'!$G:$M, 4, 0)) / VLOOKUP(ROUND($A1188,5),'main sheet'!$G:$M, 4, 0)) * Z$11</f>
        <v>2.019253981126299E-2</v>
      </c>
      <c r="AA1188" s="19">
        <f>((VLOOKUP(ROUND($A1188 + (AA$9/12),5),'main sheet'!$G:$M, 4, 0) - VLOOKUP(ROUND($A1188 + (AA$9/12) + (1/12),5),'main sheet'!$G:$M, 4, 0)) / VLOOKUP(ROUND($A1188,5),'main sheet'!$G:$M, 4, 0)) * AA$11</f>
        <v>1.2532332389210152E-2</v>
      </c>
      <c r="AB1188" s="19">
        <f>((VLOOKUP(ROUND($A1188 + (AB$9/12),5),'main sheet'!$G:$M, 4, 0) - VLOOKUP(ROUND($A1188 + (AB$9/12) + (1/12),5),'main sheet'!$G:$M, 4, 0)) / VLOOKUP(ROUND($A1188,5),'main sheet'!$G:$M, 4, 0)) * AB$11</f>
        <v>1.2524040280539229E-2</v>
      </c>
      <c r="AC1188" s="19">
        <f>((VLOOKUP(ROUND($A1188 + (AC$9/12),5),'main sheet'!$G:$M, 4, 0) - VLOOKUP(ROUND($A1188 + (AC$9/12) + (1/12),5),'main sheet'!$G:$M, 4, 0)) / VLOOKUP(ROUND($A1188,5),'main sheet'!$G:$M, 4, 0)) * AC$11</f>
        <v>1.2515753658402256E-2</v>
      </c>
      <c r="AD1188" s="19">
        <f>((VLOOKUP(ROUND($A1188 + (AD$9/12),5),'main sheet'!$G:$M, 4, 0) - VLOOKUP(ROUND($A1188 + (AD$9/12) + (1/12),5),'main sheet'!$G:$M, 4, 0)) / VLOOKUP(ROUND($A1188,5),'main sheet'!$G:$M, 4, 0)) * AD$11</f>
        <v>1.2507472519168918E-2</v>
      </c>
      <c r="AE1188" s="19">
        <f>((VLOOKUP(ROUND($A1188 + (AE$9/12),5),'main sheet'!$G:$M, 4, 0) - VLOOKUP(ROUND($A1188 + (AE$9/12) + (1/12),5),'main sheet'!$G:$M, 4, 0)) / VLOOKUP(ROUND($A1188,5),'main sheet'!$G:$M, 4, 0)) * AE$11</f>
        <v>1.2499196859211413E-2</v>
      </c>
      <c r="AF1188" s="19">
        <f>((VLOOKUP(ROUND($A1188 + (AF$9/12),5),'main sheet'!$G:$M, 4, 0) - VLOOKUP(ROUND($A1188 + (AF$9/12) + (1/12),5),'main sheet'!$G:$M, 4, 0)) / VLOOKUP(ROUND($A1188,5),'main sheet'!$G:$M, 4, 0)) * AF$11</f>
        <v>1.2490926674904446E-2</v>
      </c>
      <c r="AH1188" s="18">
        <f t="shared" si="37"/>
        <v>97.916666666666671</v>
      </c>
      <c r="AI1188" s="19">
        <f t="shared" si="38"/>
        <v>0.68792771407575415</v>
      </c>
    </row>
    <row r="1189" spans="1:35" x14ac:dyDescent="0.3">
      <c r="A1189" s="19">
        <v>98</v>
      </c>
      <c r="C1189" s="19">
        <f>((VLOOKUP(ROUND($A1189 + (C$9/12),5),'main sheet'!$G:$M, 4, 0) - VLOOKUP(ROUND($A1189 + (C$9/12) + (1/12),5),'main sheet'!$G:$M, 4, 0)) / VLOOKUP(ROUND($A1189,5),'main sheet'!$G:$M, 4, 0)) * C$11</f>
        <v>3.2257143437989272E-2</v>
      </c>
      <c r="D1189" s="19">
        <f>((VLOOKUP(ROUND($A1189 + (D$9/12),5),'main sheet'!$G:$M, 4, 0) - VLOOKUP(ROUND($A1189 + (D$9/12) + (1/12),5),'main sheet'!$G:$M, 4, 0)) / VLOOKUP(ROUND($A1189,5),'main sheet'!$G:$M, 4, 0)) * D$11</f>
        <v>3.222585084138084E-2</v>
      </c>
      <c r="E1189" s="19">
        <f>((VLOOKUP(ROUND($A1189 + (E$9/12),5),'main sheet'!$G:$M, 4, 0) - VLOOKUP(ROUND($A1189 + (E$9/12) + (1/12),5),'main sheet'!$G:$M, 4, 0)) / VLOOKUP(ROUND($A1189,5),'main sheet'!$G:$M, 4, 0)) * E$11</f>
        <v>3.2194588601664034E-2</v>
      </c>
      <c r="F1189" s="19">
        <f>((VLOOKUP(ROUND($A1189 + (F$9/12),5),'main sheet'!$G:$M, 4, 0) - VLOOKUP(ROUND($A1189 + (F$9/12) + (1/12),5),'main sheet'!$G:$M, 4, 0)) / VLOOKUP(ROUND($A1189,5),'main sheet'!$G:$M, 4, 0)) * F$11</f>
        <v>3.2163356689389674E-2</v>
      </c>
      <c r="G1189" s="19">
        <f>((VLOOKUP(ROUND($A1189 + (G$9/12),5),'main sheet'!$G:$M, 4, 0) - VLOOKUP(ROUND($A1189 + (G$9/12) + (1/12),5),'main sheet'!$G:$M, 4, 0)) / VLOOKUP(ROUND($A1189,5),'main sheet'!$G:$M, 4, 0)) * G$11</f>
        <v>3.2132155075136733E-2</v>
      </c>
      <c r="H1189" s="19">
        <f>((VLOOKUP(ROUND($A1189 + (H$9/12),5),'main sheet'!$G:$M, 4, 0) - VLOOKUP(ROUND($A1189 + (H$9/12) + (1/12),5),'main sheet'!$G:$M, 4, 0)) / VLOOKUP(ROUND($A1189,5),'main sheet'!$G:$M, 4, 0)) * H$11</f>
        <v>3.2100983729513581E-2</v>
      </c>
      <c r="I1189" s="19">
        <f>((VLOOKUP(ROUND($A1189 + (I$9/12),5),'main sheet'!$G:$M, 4, 0) - VLOOKUP(ROUND($A1189 + (I$9/12) + (1/12),5),'main sheet'!$G:$M, 4, 0)) / VLOOKUP(ROUND($A1189,5),'main sheet'!$G:$M, 4, 0)) * I$11</f>
        <v>3.2069842623156694E-2</v>
      </c>
      <c r="J1189" s="19">
        <f>((VLOOKUP(ROUND($A1189 + (J$9/12),5),'main sheet'!$G:$M, 4, 0) - VLOOKUP(ROUND($A1189 + (J$9/12) + (1/12),5),'main sheet'!$G:$M, 4, 0)) / VLOOKUP(ROUND($A1189,5),'main sheet'!$G:$M, 4, 0)) * J$11</f>
        <v>3.2038731726730559E-2</v>
      </c>
      <c r="K1189" s="19">
        <f>((VLOOKUP(ROUND($A1189 + (K$9/12),5),'main sheet'!$G:$M, 4, 0) - VLOOKUP(ROUND($A1189 + (K$9/12) + (1/12),5),'main sheet'!$G:$M, 4, 0)) / VLOOKUP(ROUND($A1189,5),'main sheet'!$G:$M, 4, 0)) * K$11</f>
        <v>3.200765101092902E-2</v>
      </c>
      <c r="L1189" s="19">
        <f>((VLOOKUP(ROUND($A1189 + (L$9/12),5),'main sheet'!$G:$M, 4, 0) - VLOOKUP(ROUND($A1189 + (L$9/12) + (1/12),5),'main sheet'!$G:$M, 4, 0)) / VLOOKUP(ROUND($A1189,5),'main sheet'!$G:$M, 4, 0)) * L$11</f>
        <v>3.1976600446473845E-2</v>
      </c>
      <c r="M1189" s="19">
        <f>((VLOOKUP(ROUND($A1189 + (M$9/12),5),'main sheet'!$G:$M, 4, 0) - VLOOKUP(ROUND($A1189 + (M$9/12) + (1/12),5),'main sheet'!$G:$M, 4, 0)) / VLOOKUP(ROUND($A1189,5),'main sheet'!$G:$M, 4, 0)) * M$11</f>
        <v>3.2064135897442184E-2</v>
      </c>
      <c r="N1189" s="19">
        <f>((VLOOKUP(ROUND($A1189 + (N$9/12),5),'main sheet'!$G:$M, 4, 0) - VLOOKUP(ROUND($A1189 + (N$9/12) + (1/12),5),'main sheet'!$G:$M, 4, 0)) / VLOOKUP(ROUND($A1189,5),'main sheet'!$G:$M, 4, 0)) * N$11</f>
        <v>2.1213083210995232E-2</v>
      </c>
      <c r="O1189" s="19">
        <f>((VLOOKUP(ROUND($A1189 + (O$9/12),5),'main sheet'!$G:$M, 4, 0) - VLOOKUP(ROUND($A1189 + (O$9/12) + (1/12),5),'main sheet'!$G:$M, 4, 0)) / VLOOKUP(ROUND($A1189,5),'main sheet'!$G:$M, 4, 0)) * O$11</f>
        <v>2.1199047420548067E-2</v>
      </c>
      <c r="P1189" s="19">
        <f>((VLOOKUP(ROUND($A1189 + (P$9/12),5),'main sheet'!$G:$M, 4, 0) - VLOOKUP(ROUND($A1189 + (P$9/12) + (1/12),5),'main sheet'!$G:$M, 4, 0)) / VLOOKUP(ROUND($A1189,5),'main sheet'!$G:$M, 4, 0)) * P$11</f>
        <v>2.1185020916983353E-2</v>
      </c>
      <c r="Q1189" s="19">
        <f>((VLOOKUP(ROUND($A1189 + (Q$9/12),5),'main sheet'!$G:$M, 4, 0) - VLOOKUP(ROUND($A1189 + (Q$9/12) + (1/12),5),'main sheet'!$G:$M, 4, 0)) / VLOOKUP(ROUND($A1189,5),'main sheet'!$G:$M, 4, 0)) * Q$11</f>
        <v>2.1171003694156591E-2</v>
      </c>
      <c r="R1189" s="19">
        <f>((VLOOKUP(ROUND($A1189 + (R$9/12),5),'main sheet'!$G:$M, 4, 0) - VLOOKUP(ROUND($A1189 + (R$9/12) + (1/12),5),'main sheet'!$G:$M, 4, 0)) / VLOOKUP(ROUND($A1189,5),'main sheet'!$G:$M, 4, 0)) * R$11</f>
        <v>2.1156995745927106E-2</v>
      </c>
      <c r="S1189" s="19">
        <f>((VLOOKUP(ROUND($A1189 + (S$9/12),5),'main sheet'!$G:$M, 4, 0) - VLOOKUP(ROUND($A1189 + (S$9/12) + (1/12),5),'main sheet'!$G:$M, 4, 0)) / VLOOKUP(ROUND($A1189,5),'main sheet'!$G:$M, 4, 0)) * S$11</f>
        <v>2.1142997066158072E-2</v>
      </c>
      <c r="T1189" s="19">
        <f>((VLOOKUP(ROUND($A1189 + (T$9/12),5),'main sheet'!$G:$M, 4, 0) - VLOOKUP(ROUND($A1189 + (T$9/12) + (1/12),5),'main sheet'!$G:$M, 4, 0)) / VLOOKUP(ROUND($A1189,5),'main sheet'!$G:$M, 4, 0)) * T$11</f>
        <v>2.1129007648717165E-2</v>
      </c>
      <c r="U1189" s="19">
        <f>((VLOOKUP(ROUND($A1189 + (U$9/12),5),'main sheet'!$G:$M, 4, 0) - VLOOKUP(ROUND($A1189 + (U$9/12) + (1/12),5),'main sheet'!$G:$M, 4, 0)) / VLOOKUP(ROUND($A1189,5),'main sheet'!$G:$M, 4, 0)) * U$11</f>
        <v>2.1115027487475908E-2</v>
      </c>
      <c r="V1189" s="19">
        <f>((VLOOKUP(ROUND($A1189 + (V$9/12),5),'main sheet'!$G:$M, 4, 0) - VLOOKUP(ROUND($A1189 + (V$9/12) + (1/12),5),'main sheet'!$G:$M, 4, 0)) / VLOOKUP(ROUND($A1189,5),'main sheet'!$G:$M, 4, 0)) * V$11</f>
        <v>2.1101056576309635E-2</v>
      </c>
      <c r="W1189" s="19">
        <f>((VLOOKUP(ROUND($A1189 + (W$9/12),5),'main sheet'!$G:$M, 4, 0) - VLOOKUP(ROUND($A1189 + (W$9/12) + (1/12),5),'main sheet'!$G:$M, 4, 0)) / VLOOKUP(ROUND($A1189,5),'main sheet'!$G:$M, 4, 0)) * W$11</f>
        <v>2.108709490909827E-2</v>
      </c>
      <c r="X1189" s="19">
        <f>((VLOOKUP(ROUND($A1189 + (X$9/12),5),'main sheet'!$G:$M, 4, 0) - VLOOKUP(ROUND($A1189 + (X$9/12) + (1/12),5),'main sheet'!$G:$M, 4, 0)) / VLOOKUP(ROUND($A1189,5),'main sheet'!$G:$M, 4, 0)) * X$11</f>
        <v>2.1073142479725106E-2</v>
      </c>
      <c r="Y1189" s="19">
        <f>((VLOOKUP(ROUND($A1189 + (Y$9/12),5),'main sheet'!$G:$M, 4, 0) - VLOOKUP(ROUND($A1189 + (Y$9/12) + (1/12),5),'main sheet'!$G:$M, 4, 0)) / VLOOKUP(ROUND($A1189,5),'main sheet'!$G:$M, 4, 0)) * Y$11</f>
        <v>2.1059199282078396E-2</v>
      </c>
      <c r="Z1189" s="19">
        <f>((VLOOKUP(ROUND($A1189 + (Z$9/12),5),'main sheet'!$G:$M, 4, 0) - VLOOKUP(ROUND($A1189 + (Z$9/12) + (1/12),5),'main sheet'!$G:$M, 4, 0)) / VLOOKUP(ROUND($A1189,5),'main sheet'!$G:$M, 4, 0)) * Z$11</f>
        <v>1.3070217403083315E-2</v>
      </c>
      <c r="AA1189" s="19">
        <f>((VLOOKUP(ROUND($A1189 + (AA$9/12),5),'main sheet'!$G:$M, 4, 0) - VLOOKUP(ROUND($A1189 + (AA$9/12) + (1/12),5),'main sheet'!$G:$M, 4, 0)) / VLOOKUP(ROUND($A1189,5),'main sheet'!$G:$M, 4, 0)) * AA$11</f>
        <v>1.3061569398889597E-2</v>
      </c>
      <c r="AB1189" s="19">
        <f>((VLOOKUP(ROUND($A1189 + (AB$9/12),5),'main sheet'!$G:$M, 4, 0) - VLOOKUP(ROUND($A1189 + (AB$9/12) + (1/12),5),'main sheet'!$G:$M, 4, 0)) / VLOOKUP(ROUND($A1189,5),'main sheet'!$G:$M, 4, 0)) * AB$11</f>
        <v>1.3052927116710689E-2</v>
      </c>
      <c r="AC1189" s="19">
        <f>((VLOOKUP(ROUND($A1189 + (AC$9/12),5),'main sheet'!$G:$M, 4, 0) - VLOOKUP(ROUND($A1189 + (AC$9/12) + (1/12),5),'main sheet'!$G:$M, 4, 0)) / VLOOKUP(ROUND($A1189,5),'main sheet'!$G:$M, 4, 0)) * AC$11</f>
        <v>1.3044290552760461E-2</v>
      </c>
      <c r="AD1189" s="19">
        <f>((VLOOKUP(ROUND($A1189 + (AD$9/12),5),'main sheet'!$G:$M, 4, 0) - VLOOKUP(ROUND($A1189 + (AD$9/12) + (1/12),5),'main sheet'!$G:$M, 4, 0)) / VLOOKUP(ROUND($A1189,5),'main sheet'!$G:$M, 4, 0)) * AD$11</f>
        <v>1.3035659703255405E-2</v>
      </c>
      <c r="AE1189" s="19">
        <f>((VLOOKUP(ROUND($A1189 + (AE$9/12),5),'main sheet'!$G:$M, 4, 0) - VLOOKUP(ROUND($A1189 + (AE$9/12) + (1/12),5),'main sheet'!$G:$M, 4, 0)) / VLOOKUP(ROUND($A1189,5),'main sheet'!$G:$M, 4, 0)) * AE$11</f>
        <v>1.3027034564414636E-2</v>
      </c>
      <c r="AF1189" s="19">
        <f>((VLOOKUP(ROUND($A1189 + (AF$9/12),5),'main sheet'!$G:$M, 4, 0) - VLOOKUP(ROUND($A1189 + (AF$9/12) + (1/12),5),'main sheet'!$G:$M, 4, 0)) / VLOOKUP(ROUND($A1189,5),'main sheet'!$G:$M, 4, 0)) * AF$11</f>
        <v>1.3018415132459493E-2</v>
      </c>
      <c r="AH1189" s="18">
        <f t="shared" si="37"/>
        <v>98</v>
      </c>
      <c r="AI1189" s="19">
        <f t="shared" si="38"/>
        <v>0.69817383038955316</v>
      </c>
    </row>
    <row r="1190" spans="1:35" x14ac:dyDescent="0.3">
      <c r="A1190" s="19">
        <v>98.083333333333329</v>
      </c>
      <c r="C1190" s="19">
        <f>((VLOOKUP(ROUND($A1190 + (C$9/12),5),'main sheet'!$G:$M, 4, 0) - VLOOKUP(ROUND($A1190 + (C$9/12) + (1/12),5),'main sheet'!$G:$M, 4, 0)) / VLOOKUP(ROUND($A1190,5),'main sheet'!$G:$M, 4, 0)) * C$11</f>
        <v>3.3334508754724004E-2</v>
      </c>
      <c r="D1190" s="19">
        <f>((VLOOKUP(ROUND($A1190 + (D$9/12),5),'main sheet'!$G:$M, 4, 0) - VLOOKUP(ROUND($A1190 + (D$9/12) + (1/12),5),'main sheet'!$G:$M, 4, 0)) / VLOOKUP(ROUND($A1190,5),'main sheet'!$G:$M, 4, 0)) * D$11</f>
        <v>3.3302171007967167E-2</v>
      </c>
      <c r="E1190" s="19">
        <f>((VLOOKUP(ROUND($A1190 + (E$9/12),5),'main sheet'!$G:$M, 4, 0) - VLOOKUP(ROUND($A1190 + (E$9/12) + (1/12),5),'main sheet'!$G:$M, 4, 0)) / VLOOKUP(ROUND($A1190,5),'main sheet'!$G:$M, 4, 0)) * E$11</f>
        <v>3.3269864632000226E-2</v>
      </c>
      <c r="F1190" s="19">
        <f>((VLOOKUP(ROUND($A1190 + (F$9/12),5),'main sheet'!$G:$M, 4, 0) - VLOOKUP(ROUND($A1190 + (F$9/12) + (1/12),5),'main sheet'!$G:$M, 4, 0)) / VLOOKUP(ROUND($A1190,5),'main sheet'!$G:$M, 4, 0)) * F$11</f>
        <v>3.3237589596389963E-2</v>
      </c>
      <c r="G1190" s="19">
        <f>((VLOOKUP(ROUND($A1190 + (G$9/12),5),'main sheet'!$G:$M, 4, 0) - VLOOKUP(ROUND($A1190 + (G$9/12) + (1/12),5),'main sheet'!$G:$M, 4, 0)) / VLOOKUP(ROUND($A1190,5),'main sheet'!$G:$M, 4, 0)) * G$11</f>
        <v>3.3205345870733635E-2</v>
      </c>
      <c r="H1190" s="19">
        <f>((VLOOKUP(ROUND($A1190 + (H$9/12),5),'main sheet'!$G:$M, 4, 0) - VLOOKUP(ROUND($A1190 + (H$9/12) + (1/12),5),'main sheet'!$G:$M, 4, 0)) / VLOOKUP(ROUND($A1190,5),'main sheet'!$G:$M, 4, 0)) * H$11</f>
        <v>3.3173133424657511E-2</v>
      </c>
      <c r="I1190" s="19">
        <f>((VLOOKUP(ROUND($A1190 + (I$9/12),5),'main sheet'!$G:$M, 4, 0) - VLOOKUP(ROUND($A1190 + (I$9/12) + (1/12),5),'main sheet'!$G:$M, 4, 0)) / VLOOKUP(ROUND($A1190,5),'main sheet'!$G:$M, 4, 0)) * I$11</f>
        <v>3.3140952227816836E-2</v>
      </c>
      <c r="J1190" s="19">
        <f>((VLOOKUP(ROUND($A1190 + (J$9/12),5),'main sheet'!$G:$M, 4, 0) - VLOOKUP(ROUND($A1190 + (J$9/12) + (1/12),5),'main sheet'!$G:$M, 4, 0)) / VLOOKUP(ROUND($A1190,5),'main sheet'!$G:$M, 4, 0)) * J$11</f>
        <v>3.3108802249897283E-2</v>
      </c>
      <c r="K1190" s="19">
        <f>((VLOOKUP(ROUND($A1190 + (K$9/12),5),'main sheet'!$G:$M, 4, 0) - VLOOKUP(ROUND($A1190 + (K$9/12) + (1/12),5),'main sheet'!$G:$M, 4, 0)) / VLOOKUP(ROUND($A1190,5),'main sheet'!$G:$M, 4, 0)) * K$11</f>
        <v>3.3076683460613335E-2</v>
      </c>
      <c r="L1190" s="19">
        <f>((VLOOKUP(ROUND($A1190 + (L$9/12),5),'main sheet'!$G:$M, 4, 0) - VLOOKUP(ROUND($A1190 + (L$9/12) + (1/12),5),'main sheet'!$G:$M, 4, 0)) / VLOOKUP(ROUND($A1190,5),'main sheet'!$G:$M, 4, 0)) * L$11</f>
        <v>3.3044595829708805E-2</v>
      </c>
      <c r="M1190" s="19">
        <f>((VLOOKUP(ROUND($A1190 + (M$9/12),5),'main sheet'!$G:$M, 4, 0) - VLOOKUP(ROUND($A1190 + (M$9/12) + (1/12),5),'main sheet'!$G:$M, 4, 0)) / VLOOKUP(ROUND($A1190,5),'main sheet'!$G:$M, 4, 0)) * M$11</f>
        <v>2.1936099063764463E-2</v>
      </c>
      <c r="N1190" s="19">
        <f>((VLOOKUP(ROUND($A1190 + (N$9/12),5),'main sheet'!$G:$M, 4, 0) - VLOOKUP(ROUND($A1190 + (N$9/12) + (1/12),5),'main sheet'!$G:$M, 4, 0)) / VLOOKUP(ROUND($A1190,5),'main sheet'!$G:$M, 4, 0)) * N$11</f>
        <v>2.192158488463148E-2</v>
      </c>
      <c r="O1190" s="19">
        <f>((VLOOKUP(ROUND($A1190 + (O$9/12),5),'main sheet'!$G:$M, 4, 0) - VLOOKUP(ROUND($A1190 + (O$9/12) + (1/12),5),'main sheet'!$G:$M, 4, 0)) / VLOOKUP(ROUND($A1190,5),'main sheet'!$G:$M, 4, 0)) * O$11</f>
        <v>2.1907080308910292E-2</v>
      </c>
      <c r="P1190" s="19">
        <f>((VLOOKUP(ROUND($A1190 + (P$9/12),5),'main sheet'!$G:$M, 4, 0) - VLOOKUP(ROUND($A1190 + (P$9/12) + (1/12),5),'main sheet'!$G:$M, 4, 0)) / VLOOKUP(ROUND($A1190,5),'main sheet'!$G:$M, 4, 0)) * P$11</f>
        <v>2.1892585330246961E-2</v>
      </c>
      <c r="Q1190" s="19">
        <f>((VLOOKUP(ROUND($A1190 + (Q$9/12),5),'main sheet'!$G:$M, 4, 0) - VLOOKUP(ROUND($A1190 + (Q$9/12) + (1/12),5),'main sheet'!$G:$M, 4, 0)) / VLOOKUP(ROUND($A1190,5),'main sheet'!$G:$M, 4, 0)) * Q$11</f>
        <v>2.1878099942291535E-2</v>
      </c>
      <c r="R1190" s="19">
        <f>((VLOOKUP(ROUND($A1190 + (R$9/12),5),'main sheet'!$G:$M, 4, 0) - VLOOKUP(ROUND($A1190 + (R$9/12) + (1/12),5),'main sheet'!$G:$M, 4, 0)) / VLOOKUP(ROUND($A1190,5),'main sheet'!$G:$M, 4, 0)) * R$11</f>
        <v>2.186362413869801E-2</v>
      </c>
      <c r="S1190" s="19">
        <f>((VLOOKUP(ROUND($A1190 + (S$9/12),5),'main sheet'!$G:$M, 4, 0) - VLOOKUP(ROUND($A1190 + (S$9/12) + (1/12),5),'main sheet'!$G:$M, 4, 0)) / VLOOKUP(ROUND($A1190,5),'main sheet'!$G:$M, 4, 0)) * S$11</f>
        <v>2.1849157913125059E-2</v>
      </c>
      <c r="T1190" s="19">
        <f>((VLOOKUP(ROUND($A1190 + (T$9/12),5),'main sheet'!$G:$M, 4, 0) - VLOOKUP(ROUND($A1190 + (T$9/12) + (1/12),5),'main sheet'!$G:$M, 4, 0)) / VLOOKUP(ROUND($A1190,5),'main sheet'!$G:$M, 4, 0)) * T$11</f>
        <v>2.1834701259235315E-2</v>
      </c>
      <c r="U1190" s="19">
        <f>((VLOOKUP(ROUND($A1190 + (U$9/12),5),'main sheet'!$G:$M, 4, 0) - VLOOKUP(ROUND($A1190 + (U$9/12) + (1/12),5),'main sheet'!$G:$M, 4, 0)) / VLOOKUP(ROUND($A1190,5),'main sheet'!$G:$M, 4, 0)) * U$11</f>
        <v>2.1820254170695375E-2</v>
      </c>
      <c r="V1190" s="19">
        <f>((VLOOKUP(ROUND($A1190 + (V$9/12),5),'main sheet'!$G:$M, 4, 0) - VLOOKUP(ROUND($A1190 + (V$9/12) + (1/12),5),'main sheet'!$G:$M, 4, 0)) / VLOOKUP(ROUND($A1190,5),'main sheet'!$G:$M, 4, 0)) * V$11</f>
        <v>2.1805816641176562E-2</v>
      </c>
      <c r="W1190" s="19">
        <f>((VLOOKUP(ROUND($A1190 + (W$9/12),5),'main sheet'!$G:$M, 4, 0) - VLOOKUP(ROUND($A1190 + (W$9/12) + (1/12),5),'main sheet'!$G:$M, 4, 0)) / VLOOKUP(ROUND($A1190,5),'main sheet'!$G:$M, 4, 0)) * W$11</f>
        <v>2.1791388664353692E-2</v>
      </c>
      <c r="X1190" s="19">
        <f>((VLOOKUP(ROUND($A1190 + (X$9/12),5),'main sheet'!$G:$M, 4, 0) - VLOOKUP(ROUND($A1190 + (X$9/12) + (1/12),5),'main sheet'!$G:$M, 4, 0)) / VLOOKUP(ROUND($A1190,5),'main sheet'!$G:$M, 4, 0)) * X$11</f>
        <v>2.1776970233906703E-2</v>
      </c>
      <c r="Y1190" s="19">
        <f>((VLOOKUP(ROUND($A1190 + (Y$9/12),5),'main sheet'!$G:$M, 4, 0) - VLOOKUP(ROUND($A1190 + (Y$9/12) + (1/12),5),'main sheet'!$G:$M, 4, 0)) / VLOOKUP(ROUND($A1190,5),'main sheet'!$G:$M, 4, 0)) * Y$11</f>
        <v>1.3515695992290537E-2</v>
      </c>
      <c r="Z1190" s="19">
        <f>((VLOOKUP(ROUND($A1190 + (Z$9/12),5),'main sheet'!$G:$M, 4, 0) - VLOOKUP(ROUND($A1190 + (Z$9/12) + (1/12),5),'main sheet'!$G:$M, 4, 0)) / VLOOKUP(ROUND($A1190,5),'main sheet'!$G:$M, 4, 0)) * Z$11</f>
        <v>1.3506753233955487E-2</v>
      </c>
      <c r="AA1190" s="19">
        <f>((VLOOKUP(ROUND($A1190 + (AA$9/12),5),'main sheet'!$G:$M, 4, 0) - VLOOKUP(ROUND($A1190 + (AA$9/12) + (1/12),5),'main sheet'!$G:$M, 4, 0)) / VLOOKUP(ROUND($A1190,5),'main sheet'!$G:$M, 4, 0)) * AA$11</f>
        <v>1.3497816392661463E-2</v>
      </c>
      <c r="AB1190" s="19">
        <f>((VLOOKUP(ROUND($A1190 + (AB$9/12),5),'main sheet'!$G:$M, 4, 0) - VLOOKUP(ROUND($A1190 + (AB$9/12) + (1/12),5),'main sheet'!$G:$M, 4, 0)) / VLOOKUP(ROUND($A1190,5),'main sheet'!$G:$M, 4, 0)) * AB$11</f>
        <v>1.3488885464493295E-2</v>
      </c>
      <c r="AC1190" s="19">
        <f>((VLOOKUP(ROUND($A1190 + (AC$9/12),5),'main sheet'!$G:$M, 4, 0) - VLOOKUP(ROUND($A1190 + (AC$9/12) + (1/12),5),'main sheet'!$G:$M, 4, 0)) / VLOOKUP(ROUND($A1190,5),'main sheet'!$G:$M, 4, 0)) * AC$11</f>
        <v>1.3479960445538525E-2</v>
      </c>
      <c r="AD1190" s="19">
        <f>((VLOOKUP(ROUND($A1190 + (AD$9/12),5),'main sheet'!$G:$M, 4, 0) - VLOOKUP(ROUND($A1190 + (AD$9/12) + (1/12),5),'main sheet'!$G:$M, 4, 0)) / VLOOKUP(ROUND($A1190,5),'main sheet'!$G:$M, 4, 0)) * AD$11</f>
        <v>1.3471041331887389E-2</v>
      </c>
      <c r="AE1190" s="19">
        <f>((VLOOKUP(ROUND($A1190 + (AE$9/12),5),'main sheet'!$G:$M, 4, 0) - VLOOKUP(ROUND($A1190 + (AE$9/12) + (1/12),5),'main sheet'!$G:$M, 4, 0)) / VLOOKUP(ROUND($A1190,5),'main sheet'!$G:$M, 4, 0)) * AE$11</f>
        <v>1.3462128119632448E-2</v>
      </c>
      <c r="AF1190" s="19">
        <f>((VLOOKUP(ROUND($A1190 + (AF$9/12),5),'main sheet'!$G:$M, 4, 0) - VLOOKUP(ROUND($A1190 + (AF$9/12) + (1/12),5),'main sheet'!$G:$M, 4, 0)) / VLOOKUP(ROUND($A1190,5),'main sheet'!$G:$M, 4, 0)) * AF$11</f>
        <v>1.3453220804869192E-2</v>
      </c>
      <c r="AH1190" s="18">
        <f t="shared" si="37"/>
        <v>98.083333333333329</v>
      </c>
      <c r="AI1190" s="19">
        <f t="shared" si="38"/>
        <v>0.70204651139087249</v>
      </c>
    </row>
    <row r="1191" spans="1:35" x14ac:dyDescent="0.3">
      <c r="A1191" s="19">
        <v>98.166666666666671</v>
      </c>
      <c r="C1191" s="19">
        <f>((VLOOKUP(ROUND($A1191 + (C$9/12),5),'main sheet'!$G:$M, 4, 0) - VLOOKUP(ROUND($A1191 + (C$9/12) + (1/12),5),'main sheet'!$G:$M, 4, 0)) / VLOOKUP(ROUND($A1191,5),'main sheet'!$G:$M, 4, 0)) * C$11</f>
        <v>3.4486327200739637E-2</v>
      </c>
      <c r="D1191" s="19">
        <f>((VLOOKUP(ROUND($A1191 + (D$9/12),5),'main sheet'!$G:$M, 4, 0) - VLOOKUP(ROUND($A1191 + (D$9/12) + (1/12),5),'main sheet'!$G:$M, 4, 0)) / VLOOKUP(ROUND($A1191,5),'main sheet'!$G:$M, 4, 0)) * D$11</f>
        <v>3.445287207698812E-2</v>
      </c>
      <c r="E1191" s="19">
        <f>((VLOOKUP(ROUND($A1191 + (E$9/12),5),'main sheet'!$G:$M, 4, 0) - VLOOKUP(ROUND($A1191 + (E$9/12) + (1/12),5),'main sheet'!$G:$M, 4, 0)) / VLOOKUP(ROUND($A1191,5),'main sheet'!$G:$M, 4, 0)) * E$11</f>
        <v>3.4419449407991409E-2</v>
      </c>
      <c r="F1191" s="19">
        <f>((VLOOKUP(ROUND($A1191 + (F$9/12),5),'main sheet'!$G:$M, 4, 0) - VLOOKUP(ROUND($A1191 + (F$9/12) + (1/12),5),'main sheet'!$G:$M, 4, 0)) / VLOOKUP(ROUND($A1191,5),'main sheet'!$G:$M, 4, 0)) * F$11</f>
        <v>3.4386059162265711E-2</v>
      </c>
      <c r="G1191" s="19">
        <f>((VLOOKUP(ROUND($A1191 + (G$9/12),5),'main sheet'!$G:$M, 4, 0) - VLOOKUP(ROUND($A1191 + (G$9/12) + (1/12),5),'main sheet'!$G:$M, 4, 0)) / VLOOKUP(ROUND($A1191,5),'main sheet'!$G:$M, 4, 0)) * G$11</f>
        <v>3.4352701308357284E-2</v>
      </c>
      <c r="H1191" s="19">
        <f>((VLOOKUP(ROUND($A1191 + (H$9/12),5),'main sheet'!$G:$M, 4, 0) - VLOOKUP(ROUND($A1191 + (H$9/12) + (1/12),5),'main sheet'!$G:$M, 4, 0)) / VLOOKUP(ROUND($A1191,5),'main sheet'!$G:$M, 4, 0)) * H$11</f>
        <v>3.4319375814842359E-2</v>
      </c>
      <c r="I1191" s="19">
        <f>((VLOOKUP(ROUND($A1191 + (I$9/12),5),'main sheet'!$G:$M, 4, 0) - VLOOKUP(ROUND($A1191 + (I$9/12) + (1/12),5),'main sheet'!$G:$M, 4, 0)) / VLOOKUP(ROUND($A1191,5),'main sheet'!$G:$M, 4, 0)) * I$11</f>
        <v>3.4286082650328696E-2</v>
      </c>
      <c r="J1191" s="19">
        <f>((VLOOKUP(ROUND($A1191 + (J$9/12),5),'main sheet'!$G:$M, 4, 0) - VLOOKUP(ROUND($A1191 + (J$9/12) + (1/12),5),'main sheet'!$G:$M, 4, 0)) / VLOOKUP(ROUND($A1191,5),'main sheet'!$G:$M, 4, 0)) * J$11</f>
        <v>3.4252821783453895E-2</v>
      </c>
      <c r="K1191" s="19">
        <f>((VLOOKUP(ROUND($A1191 + (K$9/12),5),'main sheet'!$G:$M, 4, 0) - VLOOKUP(ROUND($A1191 + (K$9/12) + (1/12),5),'main sheet'!$G:$M, 4, 0)) / VLOOKUP(ROUND($A1191,5),'main sheet'!$G:$M, 4, 0)) * K$11</f>
        <v>3.4219593182885914E-2</v>
      </c>
      <c r="L1191" s="19">
        <f>((VLOOKUP(ROUND($A1191 + (L$9/12),5),'main sheet'!$G:$M, 4, 0) - VLOOKUP(ROUND($A1191 + (L$9/12) + (1/12),5),'main sheet'!$G:$M, 4, 0)) / VLOOKUP(ROUND($A1191,5),'main sheet'!$G:$M, 4, 0)) * L$11</f>
        <v>2.2632109391259314E-2</v>
      </c>
      <c r="M1191" s="19">
        <f>((VLOOKUP(ROUND($A1191 + (M$9/12),5),'main sheet'!$G:$M, 4, 0) - VLOOKUP(ROUND($A1191 + (M$9/12) + (1/12),5),'main sheet'!$G:$M, 4, 0)) / VLOOKUP(ROUND($A1191,5),'main sheet'!$G:$M, 4, 0)) * M$11</f>
        <v>2.2694064441961082E-2</v>
      </c>
      <c r="N1191" s="19">
        <f>((VLOOKUP(ROUND($A1191 + (N$9/12),5),'main sheet'!$G:$M, 4, 0) - VLOOKUP(ROUND($A1191 + (N$9/12) + (1/12),5),'main sheet'!$G:$M, 4, 0)) / VLOOKUP(ROUND($A1191,5),'main sheet'!$G:$M, 4, 0)) * N$11</f>
        <v>2.2679048749534993E-2</v>
      </c>
      <c r="O1191" s="19">
        <f>((VLOOKUP(ROUND($A1191 + (O$9/12),5),'main sheet'!$G:$M, 4, 0) - VLOOKUP(ROUND($A1191 + (O$9/12) + (1/12),5),'main sheet'!$G:$M, 4, 0)) / VLOOKUP(ROUND($A1191,5),'main sheet'!$G:$M, 4, 0)) * O$11</f>
        <v>2.266404299235085E-2</v>
      </c>
      <c r="P1191" s="19">
        <f>((VLOOKUP(ROUND($A1191 + (P$9/12),5),'main sheet'!$G:$M, 4, 0) - VLOOKUP(ROUND($A1191 + (P$9/12) + (1/12),5),'main sheet'!$G:$M, 4, 0)) / VLOOKUP(ROUND($A1191,5),'main sheet'!$G:$M, 4, 0)) * P$11</f>
        <v>2.264904716383492E-2</v>
      </c>
      <c r="Q1191" s="19">
        <f>((VLOOKUP(ROUND($A1191 + (Q$9/12),5),'main sheet'!$G:$M, 4, 0) - VLOOKUP(ROUND($A1191 + (Q$9/12) + (1/12),5),'main sheet'!$G:$M, 4, 0)) / VLOOKUP(ROUND($A1191,5),'main sheet'!$G:$M, 4, 0)) * Q$11</f>
        <v>2.2634061257417591E-2</v>
      </c>
      <c r="R1191" s="19">
        <f>((VLOOKUP(ROUND($A1191 + (R$9/12),5),'main sheet'!$G:$M, 4, 0) - VLOOKUP(ROUND($A1191 + (R$9/12) + (1/12),5),'main sheet'!$G:$M, 4, 0)) / VLOOKUP(ROUND($A1191,5),'main sheet'!$G:$M, 4, 0)) * R$11</f>
        <v>2.2619085266534073E-2</v>
      </c>
      <c r="S1191" s="19">
        <f>((VLOOKUP(ROUND($A1191 + (S$9/12),5),'main sheet'!$G:$M, 4, 0) - VLOOKUP(ROUND($A1191 + (S$9/12) + (1/12),5),'main sheet'!$G:$M, 4, 0)) / VLOOKUP(ROUND($A1191,5),'main sheet'!$G:$M, 4, 0)) * S$11</f>
        <v>2.2604119184623687E-2</v>
      </c>
      <c r="T1191" s="19">
        <f>((VLOOKUP(ROUND($A1191 + (T$9/12),5),'main sheet'!$G:$M, 4, 0) - VLOOKUP(ROUND($A1191 + (T$9/12) + (1/12),5),'main sheet'!$G:$M, 4, 0)) / VLOOKUP(ROUND($A1191,5),'main sheet'!$G:$M, 4, 0)) * T$11</f>
        <v>2.2589163005129836E-2</v>
      </c>
      <c r="U1191" s="19">
        <f>((VLOOKUP(ROUND($A1191 + (U$9/12),5),'main sheet'!$G:$M, 4, 0) - VLOOKUP(ROUND($A1191 + (U$9/12) + (1/12),5),'main sheet'!$G:$M, 4, 0)) / VLOOKUP(ROUND($A1191,5),'main sheet'!$G:$M, 4, 0)) * U$11</f>
        <v>2.257421672150085E-2</v>
      </c>
      <c r="V1191" s="19">
        <f>((VLOOKUP(ROUND($A1191 + (V$9/12),5),'main sheet'!$G:$M, 4, 0) - VLOOKUP(ROUND($A1191 + (V$9/12) + (1/12),5),'main sheet'!$G:$M, 4, 0)) / VLOOKUP(ROUND($A1191,5),'main sheet'!$G:$M, 4, 0)) * V$11</f>
        <v>2.2559280327188645E-2</v>
      </c>
      <c r="W1191" s="19">
        <f>((VLOOKUP(ROUND($A1191 + (W$9/12),5),'main sheet'!$G:$M, 4, 0) - VLOOKUP(ROUND($A1191 + (W$9/12) + (1/12),5),'main sheet'!$G:$M, 4, 0)) / VLOOKUP(ROUND($A1191,5),'main sheet'!$G:$M, 4, 0)) * W$11</f>
        <v>2.254435381565045E-2</v>
      </c>
      <c r="X1191" s="19">
        <f>((VLOOKUP(ROUND($A1191 + (X$9/12),5),'main sheet'!$G:$M, 4, 0) - VLOOKUP(ROUND($A1191 + (X$9/12) + (1/12),5),'main sheet'!$G:$M, 4, 0)) / VLOOKUP(ROUND($A1191,5),'main sheet'!$G:$M, 4, 0)) * X$11</f>
        <v>1.3991966248846924E-2</v>
      </c>
      <c r="Y1191" s="19">
        <f>((VLOOKUP(ROUND($A1191 + (Y$9/12),5),'main sheet'!$G:$M, 4, 0) - VLOOKUP(ROUND($A1191 + (Y$9/12) + (1/12),5),'main sheet'!$G:$M, 4, 0)) / VLOOKUP(ROUND($A1191,5),'main sheet'!$G:$M, 4, 0)) * Y$11</f>
        <v>1.398270836284039E-2</v>
      </c>
      <c r="Z1191" s="19">
        <f>((VLOOKUP(ROUND($A1191 + (Z$9/12),5),'main sheet'!$G:$M, 4, 0) - VLOOKUP(ROUND($A1191 + (Z$9/12) + (1/12),5),'main sheet'!$G:$M, 4, 0)) / VLOOKUP(ROUND($A1191,5),'main sheet'!$G:$M, 4, 0)) * Z$11</f>
        <v>1.3973456602381392E-2</v>
      </c>
      <c r="AA1191" s="19">
        <f>((VLOOKUP(ROUND($A1191 + (AA$9/12),5),'main sheet'!$G:$M, 4, 0) - VLOOKUP(ROUND($A1191 + (AA$9/12) + (1/12),5),'main sheet'!$G:$M, 4, 0)) / VLOOKUP(ROUND($A1191,5),'main sheet'!$G:$M, 4, 0)) * AA$11</f>
        <v>1.3964210963416802E-2</v>
      </c>
      <c r="AB1191" s="19">
        <f>((VLOOKUP(ROUND($A1191 + (AB$9/12),5),'main sheet'!$G:$M, 4, 0) - VLOOKUP(ROUND($A1191 + (AB$9/12) + (1/12),5),'main sheet'!$G:$M, 4, 0)) / VLOOKUP(ROUND($A1191,5),'main sheet'!$G:$M, 4, 0)) * AB$11</f>
        <v>1.3954971441896289E-2</v>
      </c>
      <c r="AC1191" s="19">
        <f>((VLOOKUP(ROUND($A1191 + (AC$9/12),5),'main sheet'!$G:$M, 4, 0) - VLOOKUP(ROUND($A1191 + (AC$9/12) + (1/12),5),'main sheet'!$G:$M, 4, 0)) / VLOOKUP(ROUND($A1191,5),'main sheet'!$G:$M, 4, 0)) * AC$11</f>
        <v>1.3945738033772319E-2</v>
      </c>
      <c r="AD1191" s="19">
        <f>((VLOOKUP(ROUND($A1191 + (AD$9/12),5),'main sheet'!$G:$M, 4, 0) - VLOOKUP(ROUND($A1191 + (AD$9/12) + (1/12),5),'main sheet'!$G:$M, 4, 0)) / VLOOKUP(ROUND($A1191,5),'main sheet'!$G:$M, 4, 0)) * AD$11</f>
        <v>1.3936510734999762E-2</v>
      </c>
      <c r="AE1191" s="19">
        <f>((VLOOKUP(ROUND($A1191 + (AE$9/12),5),'main sheet'!$G:$M, 4, 0) - VLOOKUP(ROUND($A1191 + (AE$9/12) + (1/12),5),'main sheet'!$G:$M, 4, 0)) / VLOOKUP(ROUND($A1191,5),'main sheet'!$G:$M, 4, 0)) * AE$11</f>
        <v>1.3927289541536516E-2</v>
      </c>
      <c r="AF1191" s="19">
        <f>((VLOOKUP(ROUND($A1191 + (AF$9/12),5),'main sheet'!$G:$M, 4, 0) - VLOOKUP(ROUND($A1191 + (AF$9/12) + (1/12),5),'main sheet'!$G:$M, 4, 0)) / VLOOKUP(ROUND($A1191,5),'main sheet'!$G:$M, 4, 0)) * AF$11</f>
        <v>1.3918074449342684E-2</v>
      </c>
      <c r="AH1191" s="18">
        <f t="shared" si="37"/>
        <v>98.166666666666671</v>
      </c>
      <c r="AI1191" s="19">
        <f t="shared" si="38"/>
        <v>0.70621280128387243</v>
      </c>
    </row>
    <row r="1192" spans="1:35" x14ac:dyDescent="0.3">
      <c r="A1192" s="19">
        <v>98.25</v>
      </c>
      <c r="C1192" s="19">
        <f>((VLOOKUP(ROUND($A1192 + (C$9/12),5),'main sheet'!$G:$M, 4, 0) - VLOOKUP(ROUND($A1192 + (C$9/12) + (1/12),5),'main sheet'!$G:$M, 4, 0)) / VLOOKUP(ROUND($A1192,5),'main sheet'!$G:$M, 4, 0)) * C$11</f>
        <v>3.5720592808248505E-2</v>
      </c>
      <c r="D1192" s="19">
        <f>((VLOOKUP(ROUND($A1192 + (D$9/12),5),'main sheet'!$G:$M, 4, 0) - VLOOKUP(ROUND($A1192 + (D$9/12) + (1/12),5),'main sheet'!$G:$M, 4, 0)) / VLOOKUP(ROUND($A1192,5),'main sheet'!$G:$M, 4, 0)) * D$11</f>
        <v>3.5685940325659297E-2</v>
      </c>
      <c r="E1192" s="19">
        <f>((VLOOKUP(ROUND($A1192 + (E$9/12),5),'main sheet'!$G:$M, 4, 0) - VLOOKUP(ROUND($A1192 + (E$9/12) + (1/12),5),'main sheet'!$G:$M, 4, 0)) / VLOOKUP(ROUND($A1192,5),'main sheet'!$G:$M, 4, 0)) * E$11</f>
        <v>3.5651321459381047E-2</v>
      </c>
      <c r="F1192" s="19">
        <f>((VLOOKUP(ROUND($A1192 + (F$9/12),5),'main sheet'!$G:$M, 4, 0) - VLOOKUP(ROUND($A1192 + (F$9/12) + (1/12),5),'main sheet'!$G:$M, 4, 0)) / VLOOKUP(ROUND($A1192,5),'main sheet'!$G:$M, 4, 0)) * F$11</f>
        <v>3.5616736176802638E-2</v>
      </c>
      <c r="G1192" s="19">
        <f>((VLOOKUP(ROUND($A1192 + (G$9/12),5),'main sheet'!$G:$M, 4, 0) - VLOOKUP(ROUND($A1192 + (G$9/12) + (1/12),5),'main sheet'!$G:$M, 4, 0)) / VLOOKUP(ROUND($A1192,5),'main sheet'!$G:$M, 4, 0)) * G$11</f>
        <v>3.5582184445344084E-2</v>
      </c>
      <c r="H1192" s="19">
        <f>((VLOOKUP(ROUND($A1192 + (H$9/12),5),'main sheet'!$G:$M, 4, 0) - VLOOKUP(ROUND($A1192 + (H$9/12) + (1/12),5),'main sheet'!$G:$M, 4, 0)) / VLOOKUP(ROUND($A1192,5),'main sheet'!$G:$M, 4, 0)) * H$11</f>
        <v>3.5547666232457996E-2</v>
      </c>
      <c r="I1192" s="19">
        <f>((VLOOKUP(ROUND($A1192 + (I$9/12),5),'main sheet'!$G:$M, 4, 0) - VLOOKUP(ROUND($A1192 + (I$9/12) + (1/12),5),'main sheet'!$G:$M, 4, 0)) / VLOOKUP(ROUND($A1192,5),'main sheet'!$G:$M, 4, 0)) * I$11</f>
        <v>3.5513181505627982E-2</v>
      </c>
      <c r="J1192" s="19">
        <f>((VLOOKUP(ROUND($A1192 + (J$9/12),5),'main sheet'!$G:$M, 4, 0) - VLOOKUP(ROUND($A1192 + (J$9/12) + (1/12),5),'main sheet'!$G:$M, 4, 0)) / VLOOKUP(ROUND($A1192,5),'main sheet'!$G:$M, 4, 0)) * J$11</f>
        <v>3.5478730232369131E-2</v>
      </c>
      <c r="K1192" s="19">
        <f>((VLOOKUP(ROUND($A1192 + (K$9/12),5),'main sheet'!$G:$M, 4, 0) - VLOOKUP(ROUND($A1192 + (K$9/12) + (1/12),5),'main sheet'!$G:$M, 4, 0)) / VLOOKUP(ROUND($A1192,5),'main sheet'!$G:$M, 4, 0)) * K$11</f>
        <v>2.3464875791788693E-2</v>
      </c>
      <c r="L1192" s="19">
        <f>((VLOOKUP(ROUND($A1192 + (L$9/12),5),'main sheet'!$G:$M, 4, 0) - VLOOKUP(ROUND($A1192 + (L$9/12) + (1/12),5),'main sheet'!$G:$M, 4, 0)) / VLOOKUP(ROUND($A1192,5),'main sheet'!$G:$M, 4, 0)) * L$11</f>
        <v>2.3442112558149465E-2</v>
      </c>
      <c r="M1192" s="19">
        <f>((VLOOKUP(ROUND($A1192 + (M$9/12),5),'main sheet'!$G:$M, 4, 0) - VLOOKUP(ROUND($A1192 + (M$9/12) + (1/12),5),'main sheet'!$G:$M, 4, 0)) / VLOOKUP(ROUND($A1192,5),'main sheet'!$G:$M, 4, 0)) * M$11</f>
        <v>2.3506284980038414E-2</v>
      </c>
      <c r="N1192" s="19">
        <f>((VLOOKUP(ROUND($A1192 + (N$9/12),5),'main sheet'!$G:$M, 4, 0) - VLOOKUP(ROUND($A1192 + (N$9/12) + (1/12),5),'main sheet'!$G:$M, 4, 0)) / VLOOKUP(ROUND($A1192,5),'main sheet'!$G:$M, 4, 0)) * N$11</f>
        <v>2.3490731875999208E-2</v>
      </c>
      <c r="O1192" s="19">
        <f>((VLOOKUP(ROUND($A1192 + (O$9/12),5),'main sheet'!$G:$M, 4, 0) - VLOOKUP(ROUND($A1192 + (O$9/12) + (1/12),5),'main sheet'!$G:$M, 4, 0)) / VLOOKUP(ROUND($A1192,5),'main sheet'!$G:$M, 4, 0)) * O$11</f>
        <v>2.347518906278424E-2</v>
      </c>
      <c r="P1192" s="19">
        <f>((VLOOKUP(ROUND($A1192 + (P$9/12),5),'main sheet'!$G:$M, 4, 0) - VLOOKUP(ROUND($A1192 + (P$9/12) + (1/12),5),'main sheet'!$G:$M, 4, 0)) / VLOOKUP(ROUND($A1192,5),'main sheet'!$G:$M, 4, 0)) * P$11</f>
        <v>2.3459656533584256E-2</v>
      </c>
      <c r="Q1192" s="19">
        <f>((VLOOKUP(ROUND($A1192 + (Q$9/12),5),'main sheet'!$G:$M, 4, 0) - VLOOKUP(ROUND($A1192 + (Q$9/12) + (1/12),5),'main sheet'!$G:$M, 4, 0)) / VLOOKUP(ROUND($A1192,5),'main sheet'!$G:$M, 4, 0)) * Q$11</f>
        <v>2.3444134281595023E-2</v>
      </c>
      <c r="R1192" s="19">
        <f>((VLOOKUP(ROUND($A1192 + (R$9/12),5),'main sheet'!$G:$M, 4, 0) - VLOOKUP(ROUND($A1192 + (R$9/12) + (1/12),5),'main sheet'!$G:$M, 4, 0)) / VLOOKUP(ROUND($A1192,5),'main sheet'!$G:$M, 4, 0)) * R$11</f>
        <v>2.3428622300016549E-2</v>
      </c>
      <c r="S1192" s="19">
        <f>((VLOOKUP(ROUND($A1192 + (S$9/12),5),'main sheet'!$G:$M, 4, 0) - VLOOKUP(ROUND($A1192 + (S$9/12) + (1/12),5),'main sheet'!$G:$M, 4, 0)) / VLOOKUP(ROUND($A1192,5),'main sheet'!$G:$M, 4, 0)) * S$11</f>
        <v>2.3413120582053078E-2</v>
      </c>
      <c r="T1192" s="19">
        <f>((VLOOKUP(ROUND($A1192 + (T$9/12),5),'main sheet'!$G:$M, 4, 0) - VLOOKUP(ROUND($A1192 + (T$9/12) + (1/12),5),'main sheet'!$G:$M, 4, 0)) / VLOOKUP(ROUND($A1192,5),'main sheet'!$G:$M, 4, 0)) * T$11</f>
        <v>2.3397629120913966E-2</v>
      </c>
      <c r="U1192" s="19">
        <f>((VLOOKUP(ROUND($A1192 + (U$9/12),5),'main sheet'!$G:$M, 4, 0) - VLOOKUP(ROUND($A1192 + (U$9/12) + (1/12),5),'main sheet'!$G:$M, 4, 0)) / VLOOKUP(ROUND($A1192,5),'main sheet'!$G:$M, 4, 0)) * U$11</f>
        <v>2.3382147909812283E-2</v>
      </c>
      <c r="V1192" s="19">
        <f>((VLOOKUP(ROUND($A1192 + (V$9/12),5),'main sheet'!$G:$M, 4, 0) - VLOOKUP(ROUND($A1192 + (V$9/12) + (1/12),5),'main sheet'!$G:$M, 4, 0)) / VLOOKUP(ROUND($A1192,5),'main sheet'!$G:$M, 4, 0)) * V$11</f>
        <v>2.3366676941966605E-2</v>
      </c>
      <c r="W1192" s="19">
        <f>((VLOOKUP(ROUND($A1192 + (W$9/12),5),'main sheet'!$G:$M, 4, 0) - VLOOKUP(ROUND($A1192 + (W$9/12) + (1/12),5),'main sheet'!$G:$M, 4, 0)) / VLOOKUP(ROUND($A1192,5),'main sheet'!$G:$M, 4, 0)) * W$11</f>
        <v>1.4502334278161404E-2</v>
      </c>
      <c r="X1192" s="19">
        <f>((VLOOKUP(ROUND($A1192 + (X$9/12),5),'main sheet'!$G:$M, 4, 0) - VLOOKUP(ROUND($A1192 + (X$9/12) + (1/12),5),'main sheet'!$G:$M, 4, 0)) / VLOOKUP(ROUND($A1192,5),'main sheet'!$G:$M, 4, 0)) * X$11</f>
        <v>1.4492738703444596E-2</v>
      </c>
      <c r="Y1192" s="19">
        <f>((VLOOKUP(ROUND($A1192 + (Y$9/12),5),'main sheet'!$G:$M, 4, 0) - VLOOKUP(ROUND($A1192 + (Y$9/12) + (1/12),5),'main sheet'!$G:$M, 4, 0)) / VLOOKUP(ROUND($A1192,5),'main sheet'!$G:$M, 4, 0)) * Y$11</f>
        <v>1.4483149477709513E-2</v>
      </c>
      <c r="Z1192" s="19">
        <f>((VLOOKUP(ROUND($A1192 + (Z$9/12),5),'main sheet'!$G:$M, 4, 0) - VLOOKUP(ROUND($A1192 + (Z$9/12) + (1/12),5),'main sheet'!$G:$M, 4, 0)) / VLOOKUP(ROUND($A1192,5),'main sheet'!$G:$M, 4, 0)) * Z$11</f>
        <v>1.4473566596755185E-2</v>
      </c>
      <c r="AA1192" s="19">
        <f>((VLOOKUP(ROUND($A1192 + (AA$9/12),5),'main sheet'!$G:$M, 4, 0) - VLOOKUP(ROUND($A1192 + (AA$9/12) + (1/12),5),'main sheet'!$G:$M, 4, 0)) / VLOOKUP(ROUND($A1192,5),'main sheet'!$G:$M, 4, 0)) * AA$11</f>
        <v>1.4463990056383543E-2</v>
      </c>
      <c r="AB1192" s="19">
        <f>((VLOOKUP(ROUND($A1192 + (AB$9/12),5),'main sheet'!$G:$M, 4, 0) - VLOOKUP(ROUND($A1192 + (AB$9/12) + (1/12),5),'main sheet'!$G:$M, 4, 0)) / VLOOKUP(ROUND($A1192,5),'main sheet'!$G:$M, 4, 0)) * AB$11</f>
        <v>1.4454419852399413E-2</v>
      </c>
      <c r="AC1192" s="19">
        <f>((VLOOKUP(ROUND($A1192 + (AC$9/12),5),'main sheet'!$G:$M, 4, 0) - VLOOKUP(ROUND($A1192 + (AC$9/12) + (1/12),5),'main sheet'!$G:$M, 4, 0)) / VLOOKUP(ROUND($A1192,5),'main sheet'!$G:$M, 4, 0)) * AC$11</f>
        <v>1.4444855980610119E-2</v>
      </c>
      <c r="AD1192" s="19">
        <f>((VLOOKUP(ROUND($A1192 + (AD$9/12),5),'main sheet'!$G:$M, 4, 0) - VLOOKUP(ROUND($A1192 + (AD$9/12) + (1/12),5),'main sheet'!$G:$M, 4, 0)) / VLOOKUP(ROUND($A1192,5),'main sheet'!$G:$M, 4, 0)) * AD$11</f>
        <v>1.4435298436826121E-2</v>
      </c>
      <c r="AE1192" s="19">
        <f>((VLOOKUP(ROUND($A1192 + (AE$9/12),5),'main sheet'!$G:$M, 4, 0) - VLOOKUP(ROUND($A1192 + (AE$9/12) + (1/12),5),'main sheet'!$G:$M, 4, 0)) / VLOOKUP(ROUND($A1192,5),'main sheet'!$G:$M, 4, 0)) * AE$11</f>
        <v>1.4425747216860161E-2</v>
      </c>
      <c r="AF1192" s="19">
        <f>((VLOOKUP(ROUND($A1192 + (AF$9/12),5),'main sheet'!$G:$M, 4, 0) - VLOOKUP(ROUND($A1192 + (AF$9/12) + (1/12),5),'main sheet'!$G:$M, 4, 0)) / VLOOKUP(ROUND($A1192,5),'main sheet'!$G:$M, 4, 0)) * AF$11</f>
        <v>1.4416202316528284E-2</v>
      </c>
      <c r="AH1192" s="18">
        <f t="shared" si="37"/>
        <v>98.25</v>
      </c>
      <c r="AI1192" s="19">
        <f t="shared" si="38"/>
        <v>0.71065983804027077</v>
      </c>
    </row>
    <row r="1193" spans="1:35" x14ac:dyDescent="0.3">
      <c r="A1193" s="19">
        <v>98.333333333333329</v>
      </c>
      <c r="C1193" s="19">
        <f>((VLOOKUP(ROUND($A1193 + (C$9/12),5),'main sheet'!$G:$M, 4, 0) - VLOOKUP(ROUND($A1193 + (C$9/12) + (1/12),5),'main sheet'!$G:$M, 4, 0)) / VLOOKUP(ROUND($A1193,5),'main sheet'!$G:$M, 4, 0)) * C$11</f>
        <v>3.7046486514400338E-2</v>
      </c>
      <c r="D1193" s="19">
        <f>((VLOOKUP(ROUND($A1193 + (D$9/12),5),'main sheet'!$G:$M, 4, 0) - VLOOKUP(ROUND($A1193 + (D$9/12) + (1/12),5),'main sheet'!$G:$M, 4, 0)) / VLOOKUP(ROUND($A1193,5),'main sheet'!$G:$M, 4, 0)) * D$11</f>
        <v>3.7010547784720883E-2</v>
      </c>
      <c r="E1193" s="19">
        <f>((VLOOKUP(ROUND($A1193 + (E$9/12),5),'main sheet'!$G:$M, 4, 0) - VLOOKUP(ROUND($A1193 + (E$9/12) + (1/12),5),'main sheet'!$G:$M, 4, 0)) / VLOOKUP(ROUND($A1193,5),'main sheet'!$G:$M, 4, 0)) * E$11</f>
        <v>3.6974643919138378E-2</v>
      </c>
      <c r="F1193" s="19">
        <f>((VLOOKUP(ROUND($A1193 + (F$9/12),5),'main sheet'!$G:$M, 4, 0) - VLOOKUP(ROUND($A1193 + (F$9/12) + (1/12),5),'main sheet'!$G:$M, 4, 0)) / VLOOKUP(ROUND($A1193,5),'main sheet'!$G:$M, 4, 0)) * F$11</f>
        <v>3.6938774883830704E-2</v>
      </c>
      <c r="G1193" s="19">
        <f>((VLOOKUP(ROUND($A1193 + (G$9/12),5),'main sheet'!$G:$M, 4, 0) - VLOOKUP(ROUND($A1193 + (G$9/12) + (1/12),5),'main sheet'!$G:$M, 4, 0)) / VLOOKUP(ROUND($A1193,5),'main sheet'!$G:$M, 4, 0)) * G$11</f>
        <v>3.6902940645009596E-2</v>
      </c>
      <c r="H1193" s="19">
        <f>((VLOOKUP(ROUND($A1193 + (H$9/12),5),'main sheet'!$G:$M, 4, 0) - VLOOKUP(ROUND($A1193 + (H$9/12) + (1/12),5),'main sheet'!$G:$M, 4, 0)) / VLOOKUP(ROUND($A1193,5),'main sheet'!$G:$M, 4, 0)) * H$11</f>
        <v>3.686714116891894E-2</v>
      </c>
      <c r="I1193" s="19">
        <f>((VLOOKUP(ROUND($A1193 + (I$9/12),5),'main sheet'!$G:$M, 4, 0) - VLOOKUP(ROUND($A1193 + (I$9/12) + (1/12),5),'main sheet'!$G:$M, 4, 0)) / VLOOKUP(ROUND($A1193,5),'main sheet'!$G:$M, 4, 0)) * I$11</f>
        <v>3.683137642183533E-2</v>
      </c>
      <c r="J1193" s="19">
        <f>((VLOOKUP(ROUND($A1193 + (J$9/12),5),'main sheet'!$G:$M, 4, 0) - VLOOKUP(ROUND($A1193 + (J$9/12) + (1/12),5),'main sheet'!$G:$M, 4, 0)) / VLOOKUP(ROUND($A1193,5),'main sheet'!$G:$M, 4, 0)) * J$11</f>
        <v>2.4359487143947603E-2</v>
      </c>
      <c r="K1193" s="19">
        <f>((VLOOKUP(ROUND($A1193 + (K$9/12),5),'main sheet'!$G:$M, 4, 0) - VLOOKUP(ROUND($A1193 + (K$9/12) + (1/12),5),'main sheet'!$G:$M, 4, 0)) / VLOOKUP(ROUND($A1193,5),'main sheet'!$G:$M, 4, 0)) * K$11</f>
        <v>2.433585604945088E-2</v>
      </c>
      <c r="L1193" s="19">
        <f>((VLOOKUP(ROUND($A1193 + (L$9/12),5),'main sheet'!$G:$M, 4, 0) - VLOOKUP(ROUND($A1193 + (L$9/12) + (1/12),5),'main sheet'!$G:$M, 4, 0)) / VLOOKUP(ROUND($A1193,5),'main sheet'!$G:$M, 4, 0)) * L$11</f>
        <v>2.4312247879436092E-2</v>
      </c>
      <c r="M1193" s="19">
        <f>((VLOOKUP(ROUND($A1193 + (M$9/12),5),'main sheet'!$G:$M, 4, 0) - VLOOKUP(ROUND($A1193 + (M$9/12) + (1/12),5),'main sheet'!$G:$M, 4, 0)) / VLOOKUP(ROUND($A1193,5),'main sheet'!$G:$M, 4, 0)) * M$11</f>
        <v>2.4378802283358519E-2</v>
      </c>
      <c r="N1193" s="19">
        <f>((VLOOKUP(ROUND($A1193 + (N$9/12),5),'main sheet'!$G:$M, 4, 0) - VLOOKUP(ROUND($A1193 + (N$9/12) + (1/12),5),'main sheet'!$G:$M, 4, 0)) / VLOOKUP(ROUND($A1193,5),'main sheet'!$G:$M, 4, 0)) * N$11</f>
        <v>2.4362671871913905E-2</v>
      </c>
      <c r="O1193" s="19">
        <f>((VLOOKUP(ROUND($A1193 + (O$9/12),5),'main sheet'!$G:$M, 4, 0) - VLOOKUP(ROUND($A1193 + (O$9/12) + (1/12),5),'main sheet'!$G:$M, 4, 0)) / VLOOKUP(ROUND($A1193,5),'main sheet'!$G:$M, 4, 0)) * O$11</f>
        <v>2.4346552133272911E-2</v>
      </c>
      <c r="P1193" s="19">
        <f>((VLOOKUP(ROUND($A1193 + (P$9/12),5),'main sheet'!$G:$M, 4, 0) - VLOOKUP(ROUND($A1193 + (P$9/12) + (1/12),5),'main sheet'!$G:$M, 4, 0)) / VLOOKUP(ROUND($A1193,5),'main sheet'!$G:$M, 4, 0)) * P$11</f>
        <v>2.433044306037405E-2</v>
      </c>
      <c r="Q1193" s="19">
        <f>((VLOOKUP(ROUND($A1193 + (Q$9/12),5),'main sheet'!$G:$M, 4, 0) - VLOOKUP(ROUND($A1193 + (Q$9/12) + (1/12),5),'main sheet'!$G:$M, 4, 0)) / VLOOKUP(ROUND($A1193,5),'main sheet'!$G:$M, 4, 0)) * Q$11</f>
        <v>2.4314344646160266E-2</v>
      </c>
      <c r="R1193" s="19">
        <f>((VLOOKUP(ROUND($A1193 + (R$9/12),5),'main sheet'!$G:$M, 4, 0) - VLOOKUP(ROUND($A1193 + (R$9/12) + (1/12),5),'main sheet'!$G:$M, 4, 0)) / VLOOKUP(ROUND($A1193,5),'main sheet'!$G:$M, 4, 0)) * R$11</f>
        <v>2.4298256883578895E-2</v>
      </c>
      <c r="S1193" s="19">
        <f>((VLOOKUP(ROUND($A1193 + (S$9/12),5),'main sheet'!$G:$M, 4, 0) - VLOOKUP(ROUND($A1193 + (S$9/12) + (1/12),5),'main sheet'!$G:$M, 4, 0)) / VLOOKUP(ROUND($A1193,5),'main sheet'!$G:$M, 4, 0)) * S$11</f>
        <v>2.4282179765582557E-2</v>
      </c>
      <c r="T1193" s="19">
        <f>((VLOOKUP(ROUND($A1193 + (T$9/12),5),'main sheet'!$G:$M, 4, 0) - VLOOKUP(ROUND($A1193 + (T$9/12) + (1/12),5),'main sheet'!$G:$M, 4, 0)) / VLOOKUP(ROUND($A1193,5),'main sheet'!$G:$M, 4, 0)) * T$11</f>
        <v>2.4266113285127747E-2</v>
      </c>
      <c r="U1193" s="19">
        <f>((VLOOKUP(ROUND($A1193 + (U$9/12),5),'main sheet'!$G:$M, 4, 0) - VLOOKUP(ROUND($A1193 + (U$9/12) + (1/12),5),'main sheet'!$G:$M, 4, 0)) / VLOOKUP(ROUND($A1193,5),'main sheet'!$G:$M, 4, 0)) * U$11</f>
        <v>2.4250057435176671E-2</v>
      </c>
      <c r="V1193" s="19">
        <f>((VLOOKUP(ROUND($A1193 + (V$9/12),5),'main sheet'!$G:$M, 4, 0) - VLOOKUP(ROUND($A1193 + (V$9/12) + (1/12),5),'main sheet'!$G:$M, 4, 0)) / VLOOKUP(ROUND($A1193,5),'main sheet'!$G:$M, 4, 0)) * V$11</f>
        <v>1.5050597055926384E-2</v>
      </c>
      <c r="W1193" s="19">
        <f>((VLOOKUP(ROUND($A1193 + (W$9/12),5),'main sheet'!$G:$M, 4, 0) - VLOOKUP(ROUND($A1193 + (W$9/12) + (1/12),5),'main sheet'!$G:$M, 4, 0)) / VLOOKUP(ROUND($A1193,5),'main sheet'!$G:$M, 4, 0)) * W$11</f>
        <v>1.5040638719163989E-2</v>
      </c>
      <c r="X1193" s="19">
        <f>((VLOOKUP(ROUND($A1193 + (X$9/12),5),'main sheet'!$G:$M, 4, 0) - VLOOKUP(ROUND($A1193 + (X$9/12) + (1/12),5),'main sheet'!$G:$M, 4, 0)) / VLOOKUP(ROUND($A1193,5),'main sheet'!$G:$M, 4, 0)) * X$11</f>
        <v>1.5030686971407468E-2</v>
      </c>
      <c r="Y1193" s="19">
        <f>((VLOOKUP(ROUND($A1193 + (Y$9/12),5),'main sheet'!$G:$M, 4, 0) - VLOOKUP(ROUND($A1193 + (Y$9/12) + (1/12),5),'main sheet'!$G:$M, 4, 0)) / VLOOKUP(ROUND($A1193,5),'main sheet'!$G:$M, 4, 0)) * Y$11</f>
        <v>1.5020741808297024E-2</v>
      </c>
      <c r="Z1193" s="19">
        <f>((VLOOKUP(ROUND($A1193 + (Z$9/12),5),'main sheet'!$G:$M, 4, 0) - VLOOKUP(ROUND($A1193 + (Z$9/12) + (1/12),5),'main sheet'!$G:$M, 4, 0)) / VLOOKUP(ROUND($A1193,5),'main sheet'!$G:$M, 4, 0)) * Z$11</f>
        <v>1.5010803225475877E-2</v>
      </c>
      <c r="AA1193" s="19">
        <f>((VLOOKUP(ROUND($A1193 + (AA$9/12),5),'main sheet'!$G:$M, 4, 0) - VLOOKUP(ROUND($A1193 + (AA$9/12) + (1/12),5),'main sheet'!$G:$M, 4, 0)) / VLOOKUP(ROUND($A1193,5),'main sheet'!$G:$M, 4, 0)) * AA$11</f>
        <v>1.500087121859027E-2</v>
      </c>
      <c r="AB1193" s="19">
        <f>((VLOOKUP(ROUND($A1193 + (AB$9/12),5),'main sheet'!$G:$M, 4, 0) - VLOOKUP(ROUND($A1193 + (AB$9/12) + (1/12),5),'main sheet'!$G:$M, 4, 0)) / VLOOKUP(ROUND($A1193,5),'main sheet'!$G:$M, 4, 0)) * AB$11</f>
        <v>1.4990945783289002E-2</v>
      </c>
      <c r="AC1193" s="19">
        <f>((VLOOKUP(ROUND($A1193 + (AC$9/12),5),'main sheet'!$G:$M, 4, 0) - VLOOKUP(ROUND($A1193 + (AC$9/12) + (1/12),5),'main sheet'!$G:$M, 4, 0)) / VLOOKUP(ROUND($A1193,5),'main sheet'!$G:$M, 4, 0)) * AC$11</f>
        <v>1.498102691522416E-2</v>
      </c>
      <c r="AD1193" s="19">
        <f>((VLOOKUP(ROUND($A1193 + (AD$9/12),5),'main sheet'!$G:$M, 4, 0) - VLOOKUP(ROUND($A1193 + (AD$9/12) + (1/12),5),'main sheet'!$G:$M, 4, 0)) / VLOOKUP(ROUND($A1193,5),'main sheet'!$G:$M, 4, 0)) * AD$11</f>
        <v>1.4971114610050179E-2</v>
      </c>
      <c r="AE1193" s="19">
        <f>((VLOOKUP(ROUND($A1193 + (AE$9/12),5),'main sheet'!$G:$M, 4, 0) - VLOOKUP(ROUND($A1193 + (AE$9/12) + (1/12),5),'main sheet'!$G:$M, 4, 0)) / VLOOKUP(ROUND($A1193,5),'main sheet'!$G:$M, 4, 0)) * AE$11</f>
        <v>1.4961208863424938E-2</v>
      </c>
      <c r="AF1193" s="19">
        <f>((VLOOKUP(ROUND($A1193 + (AF$9/12),5),'main sheet'!$G:$M, 4, 0) - VLOOKUP(ROUND($A1193 + (AF$9/12) + (1/12),5),'main sheet'!$G:$M, 4, 0)) / VLOOKUP(ROUND($A1193,5),'main sheet'!$G:$M, 4, 0)) * AF$11</f>
        <v>1.495130967100892E-2</v>
      </c>
      <c r="AH1193" s="18">
        <f t="shared" si="37"/>
        <v>98.333333333333329</v>
      </c>
      <c r="AI1193" s="19">
        <f t="shared" si="38"/>
        <v>0.71541886861709247</v>
      </c>
    </row>
    <row r="1194" spans="1:35" x14ac:dyDescent="0.3">
      <c r="A1194" s="19">
        <v>98.416666666666671</v>
      </c>
      <c r="C1194" s="19">
        <f>((VLOOKUP(ROUND($A1194 + (C$9/12),5),'main sheet'!$G:$M, 4, 0) - VLOOKUP(ROUND($A1194 + (C$9/12) + (1/12),5),'main sheet'!$G:$M, 4, 0)) / VLOOKUP(ROUND($A1194,5),'main sheet'!$G:$M, 4, 0)) * C$11</f>
        <v>3.8474604933424236E-2</v>
      </c>
      <c r="D1194" s="19">
        <f>((VLOOKUP(ROUND($A1194 + (D$9/12),5),'main sheet'!$G:$M, 4, 0) - VLOOKUP(ROUND($A1194 + (D$9/12) + (1/12),5),'main sheet'!$G:$M, 4, 0)) / VLOOKUP(ROUND($A1194,5),'main sheet'!$G:$M, 4, 0)) * D$11</f>
        <v>3.8437280788645167E-2</v>
      </c>
      <c r="E1194" s="19">
        <f>((VLOOKUP(ROUND($A1194 + (E$9/12),5),'main sheet'!$G:$M, 4, 0) - VLOOKUP(ROUND($A1194 + (E$9/12) + (1/12),5),'main sheet'!$G:$M, 4, 0)) / VLOOKUP(ROUND($A1194,5),'main sheet'!$G:$M, 4, 0)) * E$11</f>
        <v>3.8399992851951191E-2</v>
      </c>
      <c r="F1194" s="19">
        <f>((VLOOKUP(ROUND($A1194 + (F$9/12),5),'main sheet'!$G:$M, 4, 0) - VLOOKUP(ROUND($A1194 + (F$9/12) + (1/12),5),'main sheet'!$G:$M, 4, 0)) / VLOOKUP(ROUND($A1194,5),'main sheet'!$G:$M, 4, 0)) * F$11</f>
        <v>3.836274108821746E-2</v>
      </c>
      <c r="G1194" s="19">
        <f>((VLOOKUP(ROUND($A1194 + (G$9/12),5),'main sheet'!$G:$M, 4, 0) - VLOOKUP(ROUND($A1194 + (G$9/12) + (1/12),5),'main sheet'!$G:$M, 4, 0)) / VLOOKUP(ROUND($A1194,5),'main sheet'!$G:$M, 4, 0)) * G$11</f>
        <v>3.8325525462352565E-2</v>
      </c>
      <c r="H1194" s="19">
        <f>((VLOOKUP(ROUND($A1194 + (H$9/12),5),'main sheet'!$G:$M, 4, 0) - VLOOKUP(ROUND($A1194 + (H$9/12) + (1/12),5),'main sheet'!$G:$M, 4, 0)) / VLOOKUP(ROUND($A1194,5),'main sheet'!$G:$M, 4, 0)) * H$11</f>
        <v>3.8288345939299036E-2</v>
      </c>
      <c r="I1194" s="19">
        <f>((VLOOKUP(ROUND($A1194 + (I$9/12),5),'main sheet'!$G:$M, 4, 0) - VLOOKUP(ROUND($A1194 + (I$9/12) + (1/12),5),'main sheet'!$G:$M, 4, 0)) / VLOOKUP(ROUND($A1194,5),'main sheet'!$G:$M, 4, 0)) * I$11</f>
        <v>2.5323095721137234E-2</v>
      </c>
      <c r="J1194" s="19">
        <f>((VLOOKUP(ROUND($A1194 + (J$9/12),5),'main sheet'!$G:$M, 4, 0) - VLOOKUP(ROUND($A1194 + (J$9/12) + (1/12),5),'main sheet'!$G:$M, 4, 0)) / VLOOKUP(ROUND($A1194,5),'main sheet'!$G:$M, 4, 0)) * J$11</f>
        <v>2.5298529831699605E-2</v>
      </c>
      <c r="K1194" s="19">
        <f>((VLOOKUP(ROUND($A1194 + (K$9/12),5),'main sheet'!$G:$M, 4, 0) - VLOOKUP(ROUND($A1194 + (K$9/12) + (1/12),5),'main sheet'!$G:$M, 4, 0)) / VLOOKUP(ROUND($A1194,5),'main sheet'!$G:$M, 4, 0)) * K$11</f>
        <v>2.5273987773586776E-2</v>
      </c>
      <c r="L1194" s="19">
        <f>((VLOOKUP(ROUND($A1194 + (L$9/12),5),'main sheet'!$G:$M, 4, 0) - VLOOKUP(ROUND($A1194 + (L$9/12) + (1/12),5),'main sheet'!$G:$M, 4, 0)) / VLOOKUP(ROUND($A1194,5),'main sheet'!$G:$M, 4, 0)) * L$11</f>
        <v>2.5249469523680304E-2</v>
      </c>
      <c r="M1194" s="19">
        <f>((VLOOKUP(ROUND($A1194 + (M$9/12),5),'main sheet'!$G:$M, 4, 0) - VLOOKUP(ROUND($A1194 + (M$9/12) + (1/12),5),'main sheet'!$G:$M, 4, 0)) / VLOOKUP(ROUND($A1194,5),'main sheet'!$G:$M, 4, 0)) * M$11</f>
        <v>2.5318589557411519E-2</v>
      </c>
      <c r="N1194" s="19">
        <f>((VLOOKUP(ROUND($A1194 + (N$9/12),5),'main sheet'!$G:$M, 4, 0) - VLOOKUP(ROUND($A1194 + (N$9/12) + (1/12),5),'main sheet'!$G:$M, 4, 0)) / VLOOKUP(ROUND($A1194,5),'main sheet'!$G:$M, 4, 0)) * N$11</f>
        <v>2.5301837328896931E-2</v>
      </c>
      <c r="O1194" s="19">
        <f>((VLOOKUP(ROUND($A1194 + (O$9/12),5),'main sheet'!$G:$M, 4, 0) - VLOOKUP(ROUND($A1194 + (O$9/12) + (1/12),5),'main sheet'!$G:$M, 4, 0)) / VLOOKUP(ROUND($A1194,5),'main sheet'!$G:$M, 4, 0)) * O$11</f>
        <v>2.5285096184616003E-2</v>
      </c>
      <c r="P1194" s="19">
        <f>((VLOOKUP(ROUND($A1194 + (P$9/12),5),'main sheet'!$G:$M, 4, 0) - VLOOKUP(ROUND($A1194 + (P$9/12) + (1/12),5),'main sheet'!$G:$M, 4, 0)) / VLOOKUP(ROUND($A1194,5),'main sheet'!$G:$M, 4, 0)) * P$11</f>
        <v>2.5268366117234767E-2</v>
      </c>
      <c r="Q1194" s="19">
        <f>((VLOOKUP(ROUND($A1194 + (Q$9/12),5),'main sheet'!$G:$M, 4, 0) - VLOOKUP(ROUND($A1194 + (Q$9/12) + (1/12),5),'main sheet'!$G:$M, 4, 0)) / VLOOKUP(ROUND($A1194,5),'main sheet'!$G:$M, 4, 0)) * Q$11</f>
        <v>2.5251647119423841E-2</v>
      </c>
      <c r="R1194" s="19">
        <f>((VLOOKUP(ROUND($A1194 + (R$9/12),5),'main sheet'!$G:$M, 4, 0) - VLOOKUP(ROUND($A1194 + (R$9/12) + (1/12),5),'main sheet'!$G:$M, 4, 0)) / VLOOKUP(ROUND($A1194,5),'main sheet'!$G:$M, 4, 0)) * R$11</f>
        <v>2.5234939183859328E-2</v>
      </c>
      <c r="S1194" s="19">
        <f>((VLOOKUP(ROUND($A1194 + (S$9/12),5),'main sheet'!$G:$M, 4, 0) - VLOOKUP(ROUND($A1194 + (S$9/12) + (1/12),5),'main sheet'!$G:$M, 4, 0)) / VLOOKUP(ROUND($A1194,5),'main sheet'!$G:$M, 4, 0)) * S$11</f>
        <v>2.5218242303221356E-2</v>
      </c>
      <c r="T1194" s="19">
        <f>((VLOOKUP(ROUND($A1194 + (T$9/12),5),'main sheet'!$G:$M, 4, 0) - VLOOKUP(ROUND($A1194 + (T$9/12) + (1/12),5),'main sheet'!$G:$M, 4, 0)) / VLOOKUP(ROUND($A1194,5),'main sheet'!$G:$M, 4, 0)) * T$11</f>
        <v>2.5201556470195986E-2</v>
      </c>
      <c r="U1194" s="19">
        <f>((VLOOKUP(ROUND($A1194 + (U$9/12),5),'main sheet'!$G:$M, 4, 0) - VLOOKUP(ROUND($A1194 + (U$9/12) + (1/12),5),'main sheet'!$G:$M, 4, 0)) / VLOOKUP(ROUND($A1194,5),'main sheet'!$G:$M, 4, 0)) * U$11</f>
        <v>1.5641137041798963E-2</v>
      </c>
      <c r="V1194" s="19">
        <f>((VLOOKUP(ROUND($A1194 + (V$9/12),5),'main sheet'!$G:$M, 4, 0) - VLOOKUP(ROUND($A1194 + (V$9/12) + (1/12),5),'main sheet'!$G:$M, 4, 0)) / VLOOKUP(ROUND($A1194,5),'main sheet'!$G:$M, 4, 0)) * V$11</f>
        <v>1.5630787969969442E-2</v>
      </c>
      <c r="W1194" s="19">
        <f>((VLOOKUP(ROUND($A1194 + (W$9/12),5),'main sheet'!$G:$M, 4, 0) - VLOOKUP(ROUND($A1194 + (W$9/12) + (1/12),5),'main sheet'!$G:$M, 4, 0)) / VLOOKUP(ROUND($A1194,5),'main sheet'!$G:$M, 4, 0)) * W$11</f>
        <v>1.5620445745678484E-2</v>
      </c>
      <c r="X1194" s="19">
        <f>((VLOOKUP(ROUND($A1194 + (X$9/12),5),'main sheet'!$G:$M, 4, 0) - VLOOKUP(ROUND($A1194 + (X$9/12) + (1/12),5),'main sheet'!$G:$M, 4, 0)) / VLOOKUP(ROUND($A1194,5),'main sheet'!$G:$M, 4, 0)) * X$11</f>
        <v>1.561011036439524E-2</v>
      </c>
      <c r="Y1194" s="19">
        <f>((VLOOKUP(ROUND($A1194 + (Y$9/12),5),'main sheet'!$G:$M, 4, 0) - VLOOKUP(ROUND($A1194 + (Y$9/12) + (1/12),5),'main sheet'!$G:$M, 4, 0)) / VLOOKUP(ROUND($A1194,5),'main sheet'!$G:$M, 4, 0)) * Y$11</f>
        <v>1.5599781821591979E-2</v>
      </c>
      <c r="Z1194" s="19">
        <f>((VLOOKUP(ROUND($A1194 + (Z$9/12),5),'main sheet'!$G:$M, 4, 0) - VLOOKUP(ROUND($A1194 + (Z$9/12) + (1/12),5),'main sheet'!$G:$M, 4, 0)) / VLOOKUP(ROUND($A1194,5),'main sheet'!$G:$M, 4, 0)) * Z$11</f>
        <v>1.5589460112744103E-2</v>
      </c>
      <c r="AA1194" s="19">
        <f>((VLOOKUP(ROUND($A1194 + (AA$9/12),5),'main sheet'!$G:$M, 4, 0) - VLOOKUP(ROUND($A1194 + (AA$9/12) + (1/12),5),'main sheet'!$G:$M, 4, 0)) / VLOOKUP(ROUND($A1194,5),'main sheet'!$G:$M, 4, 0)) * AA$11</f>
        <v>1.5579145233329704E-2</v>
      </c>
      <c r="AB1194" s="19">
        <f>((VLOOKUP(ROUND($A1194 + (AB$9/12),5),'main sheet'!$G:$M, 4, 0) - VLOOKUP(ROUND($A1194 + (AB$9/12) + (1/12),5),'main sheet'!$G:$M, 4, 0)) / VLOOKUP(ROUND($A1194,5),'main sheet'!$G:$M, 4, 0)) * AB$11</f>
        <v>1.5568837178830255E-2</v>
      </c>
      <c r="AC1194" s="19">
        <f>((VLOOKUP(ROUND($A1194 + (AC$9/12),5),'main sheet'!$G:$M, 4, 0) - VLOOKUP(ROUND($A1194 + (AC$9/12) + (1/12),5),'main sheet'!$G:$M, 4, 0)) / VLOOKUP(ROUND($A1194,5),'main sheet'!$G:$M, 4, 0)) * AC$11</f>
        <v>1.5558535944729692E-2</v>
      </c>
      <c r="AD1194" s="19">
        <f>((VLOOKUP(ROUND($A1194 + (AD$9/12),5),'main sheet'!$G:$M, 4, 0) - VLOOKUP(ROUND($A1194 + (AD$9/12) + (1/12),5),'main sheet'!$G:$M, 4, 0)) / VLOOKUP(ROUND($A1194,5),'main sheet'!$G:$M, 4, 0)) * AD$11</f>
        <v>1.5548241526515516E-2</v>
      </c>
      <c r="AE1194" s="19">
        <f>((VLOOKUP(ROUND($A1194 + (AE$9/12),5),'main sheet'!$G:$M, 4, 0) - VLOOKUP(ROUND($A1194 + (AE$9/12) + (1/12),5),'main sheet'!$G:$M, 4, 0)) / VLOOKUP(ROUND($A1194,5),'main sheet'!$G:$M, 4, 0)) * AE$11</f>
        <v>1.5537953919677945E-2</v>
      </c>
      <c r="AF1194" s="19">
        <f>((VLOOKUP(ROUND($A1194 + (AF$9/12),5),'main sheet'!$G:$M, 4, 0) - VLOOKUP(ROUND($A1194 + (AF$9/12) + (1/12),5),'main sheet'!$G:$M, 4, 0)) / VLOOKUP(ROUND($A1194,5),'main sheet'!$G:$M, 4, 0)) * AF$11</f>
        <v>1.5527673119709916E-2</v>
      </c>
      <c r="AH1194" s="18">
        <f t="shared" si="37"/>
        <v>98.416666666666671</v>
      </c>
      <c r="AI1194" s="19">
        <f t="shared" si="38"/>
        <v>0.72052595815782428</v>
      </c>
    </row>
    <row r="1195" spans="1:35" x14ac:dyDescent="0.3">
      <c r="A1195" s="19">
        <v>98.5</v>
      </c>
      <c r="C1195" s="19">
        <f>((VLOOKUP(ROUND($A1195 + (C$9/12),5),'main sheet'!$G:$M, 4, 0) - VLOOKUP(ROUND($A1195 + (C$9/12) + (1/12),5),'main sheet'!$G:$M, 4, 0)) / VLOOKUP(ROUND($A1195,5),'main sheet'!$G:$M, 4, 0)) * C$11</f>
        <v>4.0017244164479569E-2</v>
      </c>
      <c r="D1195" s="19">
        <f>((VLOOKUP(ROUND($A1195 + (D$9/12),5),'main sheet'!$G:$M, 4, 0) - VLOOKUP(ROUND($A1195 + (D$9/12) + (1/12),5),'main sheet'!$G:$M, 4, 0)) / VLOOKUP(ROUND($A1195,5),'main sheet'!$G:$M, 4, 0)) * D$11</f>
        <v>3.9978423508167354E-2</v>
      </c>
      <c r="E1195" s="19">
        <f>((VLOOKUP(ROUND($A1195 + (E$9/12),5),'main sheet'!$G:$M, 4, 0) - VLOOKUP(ROUND($A1195 + (E$9/12) + (1/12),5),'main sheet'!$G:$M, 4, 0)) / VLOOKUP(ROUND($A1195,5),'main sheet'!$G:$M, 4, 0)) * E$11</f>
        <v>3.9939640511703914E-2</v>
      </c>
      <c r="F1195" s="19">
        <f>((VLOOKUP(ROUND($A1195 + (F$9/12),5),'main sheet'!$G:$M, 4, 0) - VLOOKUP(ROUND($A1195 + (F$9/12) + (1/12),5),'main sheet'!$G:$M, 4, 0)) / VLOOKUP(ROUND($A1195,5),'main sheet'!$G:$M, 4, 0)) * F$11</f>
        <v>3.9900895138555416E-2</v>
      </c>
      <c r="G1195" s="19">
        <f>((VLOOKUP(ROUND($A1195 + (G$9/12),5),'main sheet'!$G:$M, 4, 0) - VLOOKUP(ROUND($A1195 + (G$9/12) + (1/12),5),'main sheet'!$G:$M, 4, 0)) / VLOOKUP(ROUND($A1195,5),'main sheet'!$G:$M, 4, 0)) * G$11</f>
        <v>3.9862187352223362E-2</v>
      </c>
      <c r="H1195" s="19">
        <f>((VLOOKUP(ROUND($A1195 + (H$9/12),5),'main sheet'!$G:$M, 4, 0) - VLOOKUP(ROUND($A1195 + (H$9/12) + (1/12),5),'main sheet'!$G:$M, 4, 0)) / VLOOKUP(ROUND($A1195,5),'main sheet'!$G:$M, 4, 0)) * H$11</f>
        <v>2.6364000878350259E-2</v>
      </c>
      <c r="I1195" s="19">
        <f>((VLOOKUP(ROUND($A1195 + (I$9/12),5),'main sheet'!$G:$M, 4, 0) - VLOOKUP(ROUND($A1195 + (I$9/12) + (1/12),5),'main sheet'!$G:$M, 4, 0)) / VLOOKUP(ROUND($A1195,5),'main sheet'!$G:$M, 4, 0)) * I$11</f>
        <v>2.6338425208698991E-2</v>
      </c>
      <c r="J1195" s="19">
        <f>((VLOOKUP(ROUND($A1195 + (J$9/12),5),'main sheet'!$G:$M, 4, 0) - VLOOKUP(ROUND($A1195 + (J$9/12) + (1/12),5),'main sheet'!$G:$M, 4, 0)) / VLOOKUP(ROUND($A1195,5),'main sheet'!$G:$M, 4, 0)) * J$11</f>
        <v>2.6312874349958489E-2</v>
      </c>
      <c r="K1195" s="19">
        <f>((VLOOKUP(ROUND($A1195 + (K$9/12),5),'main sheet'!$G:$M, 4, 0) - VLOOKUP(ROUND($A1195 + (K$9/12) + (1/12),5),'main sheet'!$G:$M, 4, 0)) / VLOOKUP(ROUND($A1195,5),'main sheet'!$G:$M, 4, 0)) * K$11</f>
        <v>2.6287348278060011E-2</v>
      </c>
      <c r="L1195" s="19">
        <f>((VLOOKUP(ROUND($A1195 + (L$9/12),5),'main sheet'!$G:$M, 4, 0) - VLOOKUP(ROUND($A1195 + (L$9/12) + (1/12),5),'main sheet'!$G:$M, 4, 0)) / VLOOKUP(ROUND($A1195,5),'main sheet'!$G:$M, 4, 0)) * L$11</f>
        <v>2.6261846968957885E-2</v>
      </c>
      <c r="M1195" s="19">
        <f>((VLOOKUP(ROUND($A1195 + (M$9/12),5),'main sheet'!$G:$M, 4, 0) - VLOOKUP(ROUND($A1195 + (M$9/12) + (1/12),5),'main sheet'!$G:$M, 4, 0)) / VLOOKUP(ROUND($A1195,5),'main sheet'!$G:$M, 4, 0)) * M$11</f>
        <v>2.6333738370344799E-2</v>
      </c>
      <c r="N1195" s="19">
        <f>((VLOOKUP(ROUND($A1195 + (N$9/12),5),'main sheet'!$G:$M, 4, 0) - VLOOKUP(ROUND($A1195 + (N$9/12) + (1/12),5),'main sheet'!$G:$M, 4, 0)) / VLOOKUP(ROUND($A1195,5),'main sheet'!$G:$M, 4, 0)) * N$11</f>
        <v>2.6316314461251419E-2</v>
      </c>
      <c r="O1195" s="19">
        <f>((VLOOKUP(ROUND($A1195 + (O$9/12),5),'main sheet'!$G:$M, 4, 0) - VLOOKUP(ROUND($A1195 + (O$9/12) + (1/12),5),'main sheet'!$G:$M, 4, 0)) / VLOOKUP(ROUND($A1195,5),'main sheet'!$G:$M, 4, 0)) * O$11</f>
        <v>2.6298902080814028E-2</v>
      </c>
      <c r="P1195" s="19">
        <f>((VLOOKUP(ROUND($A1195 + (P$9/12),5),'main sheet'!$G:$M, 4, 0) - VLOOKUP(ROUND($A1195 + (P$9/12) + (1/12),5),'main sheet'!$G:$M, 4, 0)) / VLOOKUP(ROUND($A1195,5),'main sheet'!$G:$M, 4, 0)) * P$11</f>
        <v>2.6281501221404328E-2</v>
      </c>
      <c r="Q1195" s="19">
        <f>((VLOOKUP(ROUND($A1195 + (Q$9/12),5),'main sheet'!$G:$M, 4, 0) - VLOOKUP(ROUND($A1195 + (Q$9/12) + (1/12),5),'main sheet'!$G:$M, 4, 0)) / VLOOKUP(ROUND($A1195,5),'main sheet'!$G:$M, 4, 0)) * Q$11</f>
        <v>2.6264111875399718E-2</v>
      </c>
      <c r="R1195" s="19">
        <f>((VLOOKUP(ROUND($A1195 + (R$9/12),5),'main sheet'!$G:$M, 4, 0) - VLOOKUP(ROUND($A1195 + (R$9/12) + (1/12),5),'main sheet'!$G:$M, 4, 0)) / VLOOKUP(ROUND($A1195,5),'main sheet'!$G:$M, 4, 0)) * R$11</f>
        <v>2.6246734035181803E-2</v>
      </c>
      <c r="S1195" s="19">
        <f>((VLOOKUP(ROUND($A1195 + (S$9/12),5),'main sheet'!$G:$M, 4, 0) - VLOOKUP(ROUND($A1195 + (S$9/12) + (1/12),5),'main sheet'!$G:$M, 4, 0)) / VLOOKUP(ROUND($A1195,5),'main sheet'!$G:$M, 4, 0)) * S$11</f>
        <v>2.6229367693138352E-2</v>
      </c>
      <c r="T1195" s="19">
        <f>((VLOOKUP(ROUND($A1195 + (T$9/12),5),'main sheet'!$G:$M, 4, 0) - VLOOKUP(ROUND($A1195 + (T$9/12) + (1/12),5),'main sheet'!$G:$M, 4, 0)) / VLOOKUP(ROUND($A1195,5),'main sheet'!$G:$M, 4, 0)) * T$11</f>
        <v>1.6279039554294671E-2</v>
      </c>
      <c r="U1195" s="19">
        <f>((VLOOKUP(ROUND($A1195 + (U$9/12),5),'main sheet'!$G:$M, 4, 0) - VLOOKUP(ROUND($A1195 + (U$9/12) + (1/12),5),'main sheet'!$G:$M, 4, 0)) / VLOOKUP(ROUND($A1195,5),'main sheet'!$G:$M, 4, 0)) * U$11</f>
        <v>1.6268268409638579E-2</v>
      </c>
      <c r="V1195" s="19">
        <f>((VLOOKUP(ROUND($A1195 + (V$9/12),5),'main sheet'!$G:$M, 4, 0) - VLOOKUP(ROUND($A1195 + (V$9/12) + (1/12),5),'main sheet'!$G:$M, 4, 0)) / VLOOKUP(ROUND($A1195,5),'main sheet'!$G:$M, 4, 0)) * V$11</f>
        <v>1.6257504391788601E-2</v>
      </c>
      <c r="W1195" s="19">
        <f>((VLOOKUP(ROUND($A1195 + (W$9/12),5),'main sheet'!$G:$M, 4, 0) - VLOOKUP(ROUND($A1195 + (W$9/12) + (1/12),5),'main sheet'!$G:$M, 4, 0)) / VLOOKUP(ROUND($A1195,5),'main sheet'!$G:$M, 4, 0)) * W$11</f>
        <v>1.6246747496029102E-2</v>
      </c>
      <c r="X1195" s="19">
        <f>((VLOOKUP(ROUND($A1195 + (X$9/12),5),'main sheet'!$G:$M, 4, 0) - VLOOKUP(ROUND($A1195 + (X$9/12) + (1/12),5),'main sheet'!$G:$M, 4, 0)) / VLOOKUP(ROUND($A1195,5),'main sheet'!$G:$M, 4, 0)) * X$11</f>
        <v>1.6235997717647697E-2</v>
      </c>
      <c r="Y1195" s="19">
        <f>((VLOOKUP(ROUND($A1195 + (Y$9/12),5),'main sheet'!$G:$M, 4, 0) - VLOOKUP(ROUND($A1195 + (Y$9/12) + (1/12),5),'main sheet'!$G:$M, 4, 0)) / VLOOKUP(ROUND($A1195,5),'main sheet'!$G:$M, 4, 0)) * Y$11</f>
        <v>1.6225255051935259E-2</v>
      </c>
      <c r="Z1195" s="19">
        <f>((VLOOKUP(ROUND($A1195 + (Z$9/12),5),'main sheet'!$G:$M, 4, 0) - VLOOKUP(ROUND($A1195 + (Z$9/12) + (1/12),5),'main sheet'!$G:$M, 4, 0)) / VLOOKUP(ROUND($A1195,5),'main sheet'!$G:$M, 4, 0)) * Z$11</f>
        <v>1.621451949418546E-2</v>
      </c>
      <c r="AA1195" s="19">
        <f>((VLOOKUP(ROUND($A1195 + (AA$9/12),5),'main sheet'!$G:$M, 4, 0) - VLOOKUP(ROUND($A1195 + (AA$9/12) + (1/12),5),'main sheet'!$G:$M, 4, 0)) / VLOOKUP(ROUND($A1195,5),'main sheet'!$G:$M, 4, 0)) * AA$11</f>
        <v>1.6203791039695489E-2</v>
      </c>
      <c r="AB1195" s="19">
        <f>((VLOOKUP(ROUND($A1195 + (AB$9/12),5),'main sheet'!$G:$M, 4, 0) - VLOOKUP(ROUND($A1195 + (AB$9/12) + (1/12),5),'main sheet'!$G:$M, 4, 0)) / VLOOKUP(ROUND($A1195,5),'main sheet'!$G:$M, 4, 0)) * AB$11</f>
        <v>1.6193069683765098E-2</v>
      </c>
      <c r="AC1195" s="19">
        <f>((VLOOKUP(ROUND($A1195 + (AC$9/12),5),'main sheet'!$G:$M, 4, 0) - VLOOKUP(ROUND($A1195 + (AC$9/12) + (1/12),5),'main sheet'!$G:$M, 4, 0)) / VLOOKUP(ROUND($A1195,5),'main sheet'!$G:$M, 4, 0)) * AC$11</f>
        <v>1.6182355421697759E-2</v>
      </c>
      <c r="AD1195" s="19">
        <f>((VLOOKUP(ROUND($A1195 + (AD$9/12),5),'main sheet'!$G:$M, 4, 0) - VLOOKUP(ROUND($A1195 + (AD$9/12) + (1/12),5),'main sheet'!$G:$M, 4, 0)) / VLOOKUP(ROUND($A1195,5),'main sheet'!$G:$M, 4, 0)) * AD$11</f>
        <v>1.6171648248799759E-2</v>
      </c>
      <c r="AE1195" s="19">
        <f>((VLOOKUP(ROUND($A1195 + (AE$9/12),5),'main sheet'!$G:$M, 4, 0) - VLOOKUP(ROUND($A1195 + (AE$9/12) + (1/12),5),'main sheet'!$G:$M, 4, 0)) / VLOOKUP(ROUND($A1195,5),'main sheet'!$G:$M, 4, 0)) * AE$11</f>
        <v>1.6160948160380224E-2</v>
      </c>
      <c r="AF1195" s="19">
        <f>((VLOOKUP(ROUND($A1195 + (AF$9/12),5),'main sheet'!$G:$M, 4, 0) - VLOOKUP(ROUND($A1195 + (AF$9/12) + (1/12),5),'main sheet'!$G:$M, 4, 0)) / VLOOKUP(ROUND($A1195,5),'main sheet'!$G:$M, 4, 0)) * AF$11</f>
        <v>9.4437932667024178E-3</v>
      </c>
      <c r="AH1195" s="18">
        <f t="shared" si="37"/>
        <v>98.5</v>
      </c>
      <c r="AI1195" s="19">
        <f t="shared" si="38"/>
        <v>0.71931649403325004</v>
      </c>
    </row>
    <row r="1196" spans="1:35" x14ac:dyDescent="0.3">
      <c r="A1196" s="19">
        <v>98.583333333333329</v>
      </c>
      <c r="C1196" s="19">
        <f>((VLOOKUP(ROUND($A1196 + (C$9/12),5),'main sheet'!$G:$M, 4, 0) - VLOOKUP(ROUND($A1196 + (C$9/12) + (1/12),5),'main sheet'!$G:$M, 4, 0)) / VLOOKUP(ROUND($A1196,5),'main sheet'!$G:$M, 4, 0)) * C$11</f>
        <v>4.1688754727018391E-2</v>
      </c>
      <c r="D1196" s="19">
        <f>((VLOOKUP(ROUND($A1196 + (D$9/12),5),'main sheet'!$G:$M, 4, 0) - VLOOKUP(ROUND($A1196 + (D$9/12) + (1/12),5),'main sheet'!$G:$M, 4, 0)) / VLOOKUP(ROUND($A1196,5),'main sheet'!$G:$M, 4, 0)) * D$11</f>
        <v>4.1648312541327587E-2</v>
      </c>
      <c r="E1196" s="19">
        <f>((VLOOKUP(ROUND($A1196 + (E$9/12),5),'main sheet'!$G:$M, 4, 0) - VLOOKUP(ROUND($A1196 + (E$9/12) + (1/12),5),'main sheet'!$G:$M, 4, 0)) / VLOOKUP(ROUND($A1196,5),'main sheet'!$G:$M, 4, 0)) * E$11</f>
        <v>4.1607909588528204E-2</v>
      </c>
      <c r="F1196" s="19">
        <f>((VLOOKUP(ROUND($A1196 + (F$9/12),5),'main sheet'!$G:$M, 4, 0) - VLOOKUP(ROUND($A1196 + (F$9/12) + (1/12),5),'main sheet'!$G:$M, 4, 0)) / VLOOKUP(ROUND($A1196,5),'main sheet'!$G:$M, 4, 0)) * F$11</f>
        <v>4.1567545830560278E-2</v>
      </c>
      <c r="G1196" s="19">
        <f>((VLOOKUP(ROUND($A1196 + (G$9/12),5),'main sheet'!$G:$M, 4, 0) - VLOOKUP(ROUND($A1196 + (G$9/12) + (1/12),5),'main sheet'!$G:$M, 4, 0)) / VLOOKUP(ROUND($A1196,5),'main sheet'!$G:$M, 4, 0)) * G$11</f>
        <v>2.7491888618767214E-2</v>
      </c>
      <c r="H1196" s="19">
        <f>((VLOOKUP(ROUND($A1196 + (H$9/12),5),'main sheet'!$G:$M, 4, 0) - VLOOKUP(ROUND($A1196 + (H$9/12) + (1/12),5),'main sheet'!$G:$M, 4, 0)) / VLOOKUP(ROUND($A1196,5),'main sheet'!$G:$M, 4, 0)) * H$11</f>
        <v>2.7465218787255392E-2</v>
      </c>
      <c r="I1196" s="19">
        <f>((VLOOKUP(ROUND($A1196 + (I$9/12),5),'main sheet'!$G:$M, 4, 0) - VLOOKUP(ROUND($A1196 + (I$9/12) + (1/12),5),'main sheet'!$G:$M, 4, 0)) / VLOOKUP(ROUND($A1196,5),'main sheet'!$G:$M, 4, 0)) * I$11</f>
        <v>2.7438574828098777E-2</v>
      </c>
      <c r="J1196" s="19">
        <f>((VLOOKUP(ROUND($A1196 + (J$9/12),5),'main sheet'!$G:$M, 4, 0) - VLOOKUP(ROUND($A1196 + (J$9/12) + (1/12),5),'main sheet'!$G:$M, 4, 0)) / VLOOKUP(ROUND($A1196,5),'main sheet'!$G:$M, 4, 0)) * J$11</f>
        <v>2.7411956716198931E-2</v>
      </c>
      <c r="K1196" s="19">
        <f>((VLOOKUP(ROUND($A1196 + (K$9/12),5),'main sheet'!$G:$M, 4, 0) - VLOOKUP(ROUND($A1196 + (K$9/12) + (1/12),5),'main sheet'!$G:$M, 4, 0)) / VLOOKUP(ROUND($A1196,5),'main sheet'!$G:$M, 4, 0)) * K$11</f>
        <v>2.7385364426481474E-2</v>
      </c>
      <c r="L1196" s="19">
        <f>((VLOOKUP(ROUND($A1196 + (L$9/12),5),'main sheet'!$G:$M, 4, 0) - VLOOKUP(ROUND($A1196 + (L$9/12) + (1/12),5),'main sheet'!$G:$M, 4, 0)) / VLOOKUP(ROUND($A1196,5),'main sheet'!$G:$M, 4, 0)) * L$11</f>
        <v>2.7358797933896065E-2</v>
      </c>
      <c r="M1196" s="19">
        <f>((VLOOKUP(ROUND($A1196 + (M$9/12),5),'main sheet'!$G:$M, 4, 0) - VLOOKUP(ROUND($A1196 + (M$9/12) + (1/12),5),'main sheet'!$G:$M, 4, 0)) / VLOOKUP(ROUND($A1196,5),'main sheet'!$G:$M, 4, 0)) * M$11</f>
        <v>2.7433692221645763E-2</v>
      </c>
      <c r="N1196" s="19">
        <f>((VLOOKUP(ROUND($A1196 + (N$9/12),5),'main sheet'!$G:$M, 4, 0) - VLOOKUP(ROUND($A1196 + (N$9/12) + (1/12),5),'main sheet'!$G:$M, 4, 0)) / VLOOKUP(ROUND($A1196,5),'main sheet'!$G:$M, 4, 0)) * N$11</f>
        <v>2.7415540520104541E-2</v>
      </c>
      <c r="O1196" s="19">
        <f>((VLOOKUP(ROUND($A1196 + (O$9/12),5),'main sheet'!$G:$M, 4, 0) - VLOOKUP(ROUND($A1196 + (O$9/12) + (1/12),5),'main sheet'!$G:$M, 4, 0)) / VLOOKUP(ROUND($A1196,5),'main sheet'!$G:$M, 4, 0)) * O$11</f>
        <v>2.7397400828768178E-2</v>
      </c>
      <c r="P1196" s="19">
        <f>((VLOOKUP(ROUND($A1196 + (P$9/12),5),'main sheet'!$G:$M, 4, 0) - VLOOKUP(ROUND($A1196 + (P$9/12) + (1/12),5),'main sheet'!$G:$M, 4, 0)) / VLOOKUP(ROUND($A1196,5),'main sheet'!$G:$M, 4, 0)) * P$11</f>
        <v>2.7379273139690411E-2</v>
      </c>
      <c r="Q1196" s="19">
        <f>((VLOOKUP(ROUND($A1196 + (Q$9/12),5),'main sheet'!$G:$M, 4, 0) - VLOOKUP(ROUND($A1196 + (Q$9/12) + (1/12),5),'main sheet'!$G:$M, 4, 0)) / VLOOKUP(ROUND($A1196,5),'main sheet'!$G:$M, 4, 0)) * Q$11</f>
        <v>2.7361157444929386E-2</v>
      </c>
      <c r="R1196" s="19">
        <f>((VLOOKUP(ROUND($A1196 + (R$9/12),5),'main sheet'!$G:$M, 4, 0) - VLOOKUP(ROUND($A1196 + (R$9/12) + (1/12),5),'main sheet'!$G:$M, 4, 0)) / VLOOKUP(ROUND($A1196,5),'main sheet'!$G:$M, 4, 0)) * R$11</f>
        <v>2.7343053736549654E-2</v>
      </c>
      <c r="S1196" s="19">
        <f>((VLOOKUP(ROUND($A1196 + (S$9/12),5),'main sheet'!$G:$M, 4, 0) - VLOOKUP(ROUND($A1196 + (S$9/12) + (1/12),5),'main sheet'!$G:$M, 4, 0)) / VLOOKUP(ROUND($A1196,5),'main sheet'!$G:$M, 4, 0)) * S$11</f>
        <v>1.6970239562005926E-2</v>
      </c>
      <c r="T1196" s="19">
        <f>((VLOOKUP(ROUND($A1196 + (T$9/12),5),'main sheet'!$G:$M, 4, 0) - VLOOKUP(ROUND($A1196 + (T$9/12) + (1/12),5),'main sheet'!$G:$M, 4, 0)) / VLOOKUP(ROUND($A1196,5),'main sheet'!$G:$M, 4, 0)) * T$11</f>
        <v>1.6959011079848773E-2</v>
      </c>
      <c r="U1196" s="19">
        <f>((VLOOKUP(ROUND($A1196 + (U$9/12),5),'main sheet'!$G:$M, 4, 0) - VLOOKUP(ROUND($A1196 + (U$9/12) + (1/12),5),'main sheet'!$G:$M, 4, 0)) / VLOOKUP(ROUND($A1196,5),'main sheet'!$G:$M, 4, 0)) * U$11</f>
        <v>1.6947790027098422E-2</v>
      </c>
      <c r="V1196" s="19">
        <f>((VLOOKUP(ROUND($A1196 + (V$9/12),5),'main sheet'!$G:$M, 4, 0) - VLOOKUP(ROUND($A1196 + (V$9/12) + (1/12),5),'main sheet'!$G:$M, 4, 0)) / VLOOKUP(ROUND($A1196,5),'main sheet'!$G:$M, 4, 0)) * V$11</f>
        <v>1.6936576398839002E-2</v>
      </c>
      <c r="W1196" s="19">
        <f>((VLOOKUP(ROUND($A1196 + (W$9/12),5),'main sheet'!$G:$M, 4, 0) - VLOOKUP(ROUND($A1196 + (W$9/12) + (1/12),5),'main sheet'!$G:$M, 4, 0)) / VLOOKUP(ROUND($A1196,5),'main sheet'!$G:$M, 4, 0)) * W$11</f>
        <v>1.6925370190158051E-2</v>
      </c>
      <c r="X1196" s="19">
        <f>((VLOOKUP(ROUND($A1196 + (X$9/12),5),'main sheet'!$G:$M, 4, 0) - VLOOKUP(ROUND($A1196 + (X$9/12) + (1/12),5),'main sheet'!$G:$M, 4, 0)) / VLOOKUP(ROUND($A1196,5),'main sheet'!$G:$M, 4, 0)) * X$11</f>
        <v>1.6914171396146489E-2</v>
      </c>
      <c r="Y1196" s="19">
        <f>((VLOOKUP(ROUND($A1196 + (Y$9/12),5),'main sheet'!$G:$M, 4, 0) - VLOOKUP(ROUND($A1196 + (Y$9/12) + (1/12),5),'main sheet'!$G:$M, 4, 0)) / VLOOKUP(ROUND($A1196,5),'main sheet'!$G:$M, 4, 0)) * Y$11</f>
        <v>1.6902980011898161E-2</v>
      </c>
      <c r="Z1196" s="19">
        <f>((VLOOKUP(ROUND($A1196 + (Z$9/12),5),'main sheet'!$G:$M, 4, 0) - VLOOKUP(ROUND($A1196 + (Z$9/12) + (1/12),5),'main sheet'!$G:$M, 4, 0)) / VLOOKUP(ROUND($A1196,5),'main sheet'!$G:$M, 4, 0)) * Z$11</f>
        <v>1.6891796032510578E-2</v>
      </c>
      <c r="AA1196" s="19">
        <f>((VLOOKUP(ROUND($A1196 + (AA$9/12),5),'main sheet'!$G:$M, 4, 0) - VLOOKUP(ROUND($A1196 + (AA$9/12) + (1/12),5),'main sheet'!$G:$M, 4, 0)) / VLOOKUP(ROUND($A1196,5),'main sheet'!$G:$M, 4, 0)) * AA$11</f>
        <v>1.6880619453083921E-2</v>
      </c>
      <c r="AB1196" s="19">
        <f>((VLOOKUP(ROUND($A1196 + (AB$9/12),5),'main sheet'!$G:$M, 4, 0) - VLOOKUP(ROUND($A1196 + (AB$9/12) + (1/12),5),'main sheet'!$G:$M, 4, 0)) / VLOOKUP(ROUND($A1196,5),'main sheet'!$G:$M, 4, 0)) * AB$11</f>
        <v>1.6869450268722247E-2</v>
      </c>
      <c r="AC1196" s="19">
        <f>((VLOOKUP(ROUND($A1196 + (AC$9/12),5),'main sheet'!$G:$M, 4, 0) - VLOOKUP(ROUND($A1196 + (AC$9/12) + (1/12),5),'main sheet'!$G:$M, 4, 0)) / VLOOKUP(ROUND($A1196,5),'main sheet'!$G:$M, 4, 0)) * AC$11</f>
        <v>1.6858288474532558E-2</v>
      </c>
      <c r="AD1196" s="19">
        <f>((VLOOKUP(ROUND($A1196 + (AD$9/12),5),'main sheet'!$G:$M, 4, 0) - VLOOKUP(ROUND($A1196 + (AD$9/12) + (1/12),5),'main sheet'!$G:$M, 4, 0)) / VLOOKUP(ROUND($A1196,5),'main sheet'!$G:$M, 4, 0)) * AD$11</f>
        <v>1.68471340656248E-2</v>
      </c>
      <c r="AE1196" s="19">
        <f>((VLOOKUP(ROUND($A1196 + (AE$9/12),5),'main sheet'!$G:$M, 4, 0) - VLOOKUP(ROUND($A1196 + (AE$9/12) + (1/12),5),'main sheet'!$G:$M, 4, 0)) / VLOOKUP(ROUND($A1196,5),'main sheet'!$G:$M, 4, 0)) * AE$11</f>
        <v>9.8447720810235697E-3</v>
      </c>
      <c r="AF1196" s="19">
        <f>((VLOOKUP(ROUND($A1196 + (AF$9/12),5),'main sheet'!$G:$M, 4, 0) - VLOOKUP(ROUND($A1196 + (AF$9/12) + (1/12),5),'main sheet'!$G:$M, 4, 0)) / VLOOKUP(ROUND($A1196,5),'main sheet'!$G:$M, 4, 0)) * AF$11</f>
        <v>9.8382582161338824E-3</v>
      </c>
      <c r="AH1196" s="18">
        <f t="shared" si="37"/>
        <v>98.583333333333329</v>
      </c>
      <c r="AI1196" s="19">
        <f t="shared" si="38"/>
        <v>0.71798089914744656</v>
      </c>
    </row>
    <row r="1197" spans="1:35" x14ac:dyDescent="0.3">
      <c r="A1197" s="19">
        <v>98.666666666666671</v>
      </c>
      <c r="C1197" s="19">
        <f>((VLOOKUP(ROUND($A1197 + (C$9/12),5),'main sheet'!$G:$M, 4, 0) - VLOOKUP(ROUND($A1197 + (C$9/12) + (1/12),5),'main sheet'!$G:$M, 4, 0)) / VLOOKUP(ROUND($A1197,5),'main sheet'!$G:$M, 4, 0)) * C$11</f>
        <v>4.3505989327057022E-2</v>
      </c>
      <c r="D1197" s="19">
        <f>((VLOOKUP(ROUND($A1197 + (D$9/12),5),'main sheet'!$G:$M, 4, 0) - VLOOKUP(ROUND($A1197 + (D$9/12) + (1/12),5),'main sheet'!$G:$M, 4, 0)) / VLOOKUP(ROUND($A1197,5),'main sheet'!$G:$M, 4, 0)) * D$11</f>
        <v>4.3463784245361875E-2</v>
      </c>
      <c r="E1197" s="19">
        <f>((VLOOKUP(ROUND($A1197 + (E$9/12),5),'main sheet'!$G:$M, 4, 0) - VLOOKUP(ROUND($A1197 + (E$9/12) + (1/12),5),'main sheet'!$G:$M, 4, 0)) / VLOOKUP(ROUND($A1197,5),'main sheet'!$G:$M, 4, 0)) * E$11</f>
        <v>4.342162010674018E-2</v>
      </c>
      <c r="F1197" s="19">
        <f>((VLOOKUP(ROUND($A1197 + (F$9/12),5),'main sheet'!$G:$M, 4, 0) - VLOOKUP(ROUND($A1197 + (F$9/12) + (1/12),5),'main sheet'!$G:$M, 4, 0)) / VLOOKUP(ROUND($A1197,5),'main sheet'!$G:$M, 4, 0)) * F$11</f>
        <v>2.8718133817351554E-2</v>
      </c>
      <c r="G1197" s="19">
        <f>((VLOOKUP(ROUND($A1197 + (G$9/12),5),'main sheet'!$G:$M, 4, 0) - VLOOKUP(ROUND($A1197 + (G$9/12) + (1/12),5),'main sheet'!$G:$M, 4, 0)) / VLOOKUP(ROUND($A1197,5),'main sheet'!$G:$M, 4, 0)) * G$11</f>
        <v>2.8690274407586605E-2</v>
      </c>
      <c r="H1197" s="19">
        <f>((VLOOKUP(ROUND($A1197 + (H$9/12),5),'main sheet'!$G:$M, 4, 0) - VLOOKUP(ROUND($A1197 + (H$9/12) + (1/12),5),'main sheet'!$G:$M, 4, 0)) / VLOOKUP(ROUND($A1197,5),'main sheet'!$G:$M, 4, 0)) * H$11</f>
        <v>2.8662442024184564E-2</v>
      </c>
      <c r="I1197" s="19">
        <f>((VLOOKUP(ROUND($A1197 + (I$9/12),5),'main sheet'!$G:$M, 4, 0) - VLOOKUP(ROUND($A1197 + (I$9/12) + (1/12),5),'main sheet'!$G:$M, 4, 0)) / VLOOKUP(ROUND($A1197,5),'main sheet'!$G:$M, 4, 0)) * I$11</f>
        <v>2.863463664092751E-2</v>
      </c>
      <c r="J1197" s="19">
        <f>((VLOOKUP(ROUND($A1197 + (J$9/12),5),'main sheet'!$G:$M, 4, 0) - VLOOKUP(ROUND($A1197 + (J$9/12) + (1/12),5),'main sheet'!$G:$M, 4, 0)) / VLOOKUP(ROUND($A1197,5),'main sheet'!$G:$M, 4, 0)) * J$11</f>
        <v>2.8606858231622651E-2</v>
      </c>
      <c r="K1197" s="19">
        <f>((VLOOKUP(ROUND($A1197 + (K$9/12),5),'main sheet'!$G:$M, 4, 0) - VLOOKUP(ROUND($A1197 + (K$9/12) + (1/12),5),'main sheet'!$G:$M, 4, 0)) / VLOOKUP(ROUND($A1197,5),'main sheet'!$G:$M, 4, 0)) * K$11</f>
        <v>2.8579106770102305E-2</v>
      </c>
      <c r="L1197" s="19">
        <f>((VLOOKUP(ROUND($A1197 + (L$9/12),5),'main sheet'!$G:$M, 4, 0) - VLOOKUP(ROUND($A1197 + (L$9/12) + (1/12),5),'main sheet'!$G:$M, 4, 0)) / VLOOKUP(ROUND($A1197,5),'main sheet'!$G:$M, 4, 0)) * L$11</f>
        <v>2.855138223022477E-2</v>
      </c>
      <c r="M1197" s="19">
        <f>((VLOOKUP(ROUND($A1197 + (M$9/12),5),'main sheet'!$G:$M, 4, 0) - VLOOKUP(ROUND($A1197 + (M$9/12) + (1/12),5),'main sheet'!$G:$M, 4, 0)) / VLOOKUP(ROUND($A1197,5),'main sheet'!$G:$M, 4, 0)) * M$11</f>
        <v>2.8629541199108252E-2</v>
      </c>
      <c r="N1197" s="19">
        <f>((VLOOKUP(ROUND($A1197 + (N$9/12),5),'main sheet'!$G:$M, 4, 0) - VLOOKUP(ROUND($A1197 + (N$9/12) + (1/12),5),'main sheet'!$G:$M, 4, 0)) / VLOOKUP(ROUND($A1197,5),'main sheet'!$G:$M, 4, 0)) * N$11</f>
        <v>2.8610598255412768E-2</v>
      </c>
      <c r="O1197" s="19">
        <f>((VLOOKUP(ROUND($A1197 + (O$9/12),5),'main sheet'!$G:$M, 4, 0) - VLOOKUP(ROUND($A1197 + (O$9/12) + (1/12),5),'main sheet'!$G:$M, 4, 0)) / VLOOKUP(ROUND($A1197,5),'main sheet'!$G:$M, 4, 0)) * O$11</f>
        <v>2.8591667845453649E-2</v>
      </c>
      <c r="P1197" s="19">
        <f>((VLOOKUP(ROUND($A1197 + (P$9/12),5),'main sheet'!$G:$M, 4, 0) - VLOOKUP(ROUND($A1197 + (P$9/12) + (1/12),5),'main sheet'!$G:$M, 4, 0)) / VLOOKUP(ROUND($A1197,5),'main sheet'!$G:$M, 4, 0)) * P$11</f>
        <v>2.8572749960937349E-2</v>
      </c>
      <c r="Q1197" s="19">
        <f>((VLOOKUP(ROUND($A1197 + (Q$9/12),5),'main sheet'!$G:$M, 4, 0) - VLOOKUP(ROUND($A1197 + (Q$9/12) + (1/12),5),'main sheet'!$G:$M, 4, 0)) / VLOOKUP(ROUND($A1197,5),'main sheet'!$G:$M, 4, 0)) * Q$11</f>
        <v>2.8553844593577033E-2</v>
      </c>
      <c r="R1197" s="19">
        <f>((VLOOKUP(ROUND($A1197 + (R$9/12),5),'main sheet'!$G:$M, 4, 0) - VLOOKUP(ROUND($A1197 + (R$9/12) + (1/12),5),'main sheet'!$G:$M, 4, 0)) / VLOOKUP(ROUND($A1197,5),'main sheet'!$G:$M, 4, 0)) * R$11</f>
        <v>1.7721706867055882E-2</v>
      </c>
      <c r="S1197" s="19">
        <f>((VLOOKUP(ROUND($A1197 + (S$9/12),5),'main sheet'!$G:$M, 4, 0) - VLOOKUP(ROUND($A1197 + (S$9/12) + (1/12),5),'main sheet'!$G:$M, 4, 0)) / VLOOKUP(ROUND($A1197,5),'main sheet'!$G:$M, 4, 0)) * S$11</f>
        <v>1.7709981171103041E-2</v>
      </c>
      <c r="T1197" s="19">
        <f>((VLOOKUP(ROUND($A1197 + (T$9/12),5),'main sheet'!$G:$M, 4, 0) - VLOOKUP(ROUND($A1197 + (T$9/12) + (1/12),5),'main sheet'!$G:$M, 4, 0)) / VLOOKUP(ROUND($A1197,5),'main sheet'!$G:$M, 4, 0)) * T$11</f>
        <v>1.7698263233542112E-2</v>
      </c>
      <c r="U1197" s="19">
        <f>((VLOOKUP(ROUND($A1197 + (U$9/12),5),'main sheet'!$G:$M, 4, 0) - VLOOKUP(ROUND($A1197 + (U$9/12) + (1/12),5),'main sheet'!$G:$M, 4, 0)) / VLOOKUP(ROUND($A1197,5),'main sheet'!$G:$M, 4, 0)) * U$11</f>
        <v>1.7686553049239561E-2</v>
      </c>
      <c r="V1197" s="19">
        <f>((VLOOKUP(ROUND($A1197 + (V$9/12),5),'main sheet'!$G:$M, 4, 0) - VLOOKUP(ROUND($A1197 + (V$9/12) + (1/12),5),'main sheet'!$G:$M, 4, 0)) / VLOOKUP(ROUND($A1197,5),'main sheet'!$G:$M, 4, 0)) * V$11</f>
        <v>1.7674850613065386E-2</v>
      </c>
      <c r="W1197" s="19">
        <f>((VLOOKUP(ROUND($A1197 + (W$9/12),5),'main sheet'!$G:$M, 4, 0) - VLOOKUP(ROUND($A1197 + (W$9/12) + (1/12),5),'main sheet'!$G:$M, 4, 0)) / VLOOKUP(ROUND($A1197,5),'main sheet'!$G:$M, 4, 0)) * W$11</f>
        <v>1.766315591989312E-2</v>
      </c>
      <c r="X1197" s="19">
        <f>((VLOOKUP(ROUND($A1197 + (X$9/12),5),'main sheet'!$G:$M, 4, 0) - VLOOKUP(ROUND($A1197 + (X$9/12) + (1/12),5),'main sheet'!$G:$M, 4, 0)) / VLOOKUP(ROUND($A1197,5),'main sheet'!$G:$M, 4, 0)) * X$11</f>
        <v>1.7651468964599366E-2</v>
      </c>
      <c r="Y1197" s="19">
        <f>((VLOOKUP(ROUND($A1197 + (Y$9/12),5),'main sheet'!$G:$M, 4, 0) - VLOOKUP(ROUND($A1197 + (Y$9/12) + (1/12),5),'main sheet'!$G:$M, 4, 0)) / VLOOKUP(ROUND($A1197,5),'main sheet'!$G:$M, 4, 0)) * Y$11</f>
        <v>1.7639789742064541E-2</v>
      </c>
      <c r="Z1197" s="19">
        <f>((VLOOKUP(ROUND($A1197 + (Z$9/12),5),'main sheet'!$G:$M, 4, 0) - VLOOKUP(ROUND($A1197 + (Z$9/12) + (1/12),5),'main sheet'!$G:$M, 4, 0)) / VLOOKUP(ROUND($A1197,5),'main sheet'!$G:$M, 4, 0)) * Z$11</f>
        <v>1.7628118247171858E-2</v>
      </c>
      <c r="AA1197" s="19">
        <f>((VLOOKUP(ROUND($A1197 + (AA$9/12),5),'main sheet'!$G:$M, 4, 0) - VLOOKUP(ROUND($A1197 + (AA$9/12) + (1/12),5),'main sheet'!$G:$M, 4, 0)) / VLOOKUP(ROUND($A1197,5),'main sheet'!$G:$M, 4, 0)) * AA$11</f>
        <v>1.7616454474808575E-2</v>
      </c>
      <c r="AB1197" s="19">
        <f>((VLOOKUP(ROUND($A1197 + (AB$9/12),5),'main sheet'!$G:$M, 4, 0) - VLOOKUP(ROUND($A1197 + (AB$9/12) + (1/12),5),'main sheet'!$G:$M, 4, 0)) / VLOOKUP(ROUND($A1197,5),'main sheet'!$G:$M, 4, 0)) * AB$11</f>
        <v>1.7604798419865012E-2</v>
      </c>
      <c r="AC1197" s="19">
        <f>((VLOOKUP(ROUND($A1197 + (AC$9/12),5),'main sheet'!$G:$M, 4, 0) - VLOOKUP(ROUND($A1197 + (AC$9/12) + (1/12),5),'main sheet'!$G:$M, 4, 0)) / VLOOKUP(ROUND($A1197,5),'main sheet'!$G:$M, 4, 0)) * AC$11</f>
        <v>1.7593150077234592E-2</v>
      </c>
      <c r="AD1197" s="19">
        <f>((VLOOKUP(ROUND($A1197 + (AD$9/12),5),'main sheet'!$G:$M, 4, 0) - VLOOKUP(ROUND($A1197 + (AD$9/12) + (1/12),5),'main sheet'!$G:$M, 4, 0)) / VLOOKUP(ROUND($A1197,5),'main sheet'!$G:$M, 4, 0)) * AD$11</f>
        <v>1.0280713148179804E-2</v>
      </c>
      <c r="AE1197" s="19">
        <f>((VLOOKUP(ROUND($A1197 + (AE$9/12),5),'main sheet'!$G:$M, 4, 0) - VLOOKUP(ROUND($A1197 + (AE$9/12) + (1/12),5),'main sheet'!$G:$M, 4, 0)) / VLOOKUP(ROUND($A1197,5),'main sheet'!$G:$M, 4, 0)) * AE$11</f>
        <v>1.0273910839719463E-2</v>
      </c>
      <c r="AF1197" s="19">
        <f>((VLOOKUP(ROUND($A1197 + (AF$9/12),5),'main sheet'!$G:$M, 4, 0) - VLOOKUP(ROUND($A1197 + (AF$9/12) + (1/12),5),'main sheet'!$G:$M, 4, 0)) / VLOOKUP(ROUND($A1197,5),'main sheet'!$G:$M, 4, 0)) * AF$11</f>
        <v>1.0267113032055878E-2</v>
      </c>
      <c r="AH1197" s="18">
        <f t="shared" si="37"/>
        <v>98.666666666666671</v>
      </c>
      <c r="AI1197" s="19">
        <f t="shared" si="38"/>
        <v>0.71650265745524622</v>
      </c>
    </row>
    <row r="1198" spans="1:35" x14ac:dyDescent="0.3">
      <c r="A1198" s="19">
        <v>98.75</v>
      </c>
      <c r="C1198" s="19">
        <f>((VLOOKUP(ROUND($A1198 + (C$9/12),5),'main sheet'!$G:$M, 4, 0) - VLOOKUP(ROUND($A1198 + (C$9/12) + (1/12),5),'main sheet'!$G:$M, 4, 0)) / VLOOKUP(ROUND($A1198,5),'main sheet'!$G:$M, 4, 0)) * C$11</f>
        <v>4.5488873071199636E-2</v>
      </c>
      <c r="D1198" s="19">
        <f>((VLOOKUP(ROUND($A1198 + (D$9/12),5),'main sheet'!$G:$M, 4, 0) - VLOOKUP(ROUND($A1198 + (D$9/12) + (1/12),5),'main sheet'!$G:$M, 4, 0)) / VLOOKUP(ROUND($A1198,5),'main sheet'!$G:$M, 4, 0)) * D$11</f>
        <v>4.5444744397564331E-2</v>
      </c>
      <c r="E1198" s="19">
        <f>((VLOOKUP(ROUND($A1198 + (E$9/12),5),'main sheet'!$G:$M, 4, 0) - VLOOKUP(ROUND($A1198 + (E$9/12) + (1/12),5),'main sheet'!$G:$M, 4, 0)) / VLOOKUP(ROUND($A1198,5),'main sheet'!$G:$M, 4, 0)) * E$11</f>
        <v>3.0056185091583115E-2</v>
      </c>
      <c r="F1198" s="19">
        <f>((VLOOKUP(ROUND($A1198 + (F$9/12),5),'main sheet'!$G:$M, 4, 0) - VLOOKUP(ROUND($A1198 + (F$9/12) + (1/12),5),'main sheet'!$G:$M, 4, 0)) / VLOOKUP(ROUND($A1198,5),'main sheet'!$G:$M, 4, 0)) * F$11</f>
        <v>3.0027027640692917E-2</v>
      </c>
      <c r="G1198" s="19">
        <f>((VLOOKUP(ROUND($A1198 + (G$9/12),5),'main sheet'!$G:$M, 4, 0) - VLOOKUP(ROUND($A1198 + (G$9/12) + (1/12),5),'main sheet'!$G:$M, 4, 0)) / VLOOKUP(ROUND($A1198,5),'main sheet'!$G:$M, 4, 0)) * G$11</f>
        <v>2.999789847539297E-2</v>
      </c>
      <c r="H1198" s="19">
        <f>((VLOOKUP(ROUND($A1198 + (H$9/12),5),'main sheet'!$G:$M, 4, 0) - VLOOKUP(ROUND($A1198 + (H$9/12) + (1/12),5),'main sheet'!$G:$M, 4, 0)) / VLOOKUP(ROUND($A1198,5),'main sheet'!$G:$M, 4, 0)) * H$11</f>
        <v>2.9968797568243791E-2</v>
      </c>
      <c r="I1198" s="19">
        <f>((VLOOKUP(ROUND($A1198 + (I$9/12),5),'main sheet'!$G:$M, 4, 0) - VLOOKUP(ROUND($A1198 + (I$9/12) + (1/12),5),'main sheet'!$G:$M, 4, 0)) / VLOOKUP(ROUND($A1198,5),'main sheet'!$G:$M, 4, 0)) * I$11</f>
        <v>2.9939724891832203E-2</v>
      </c>
      <c r="J1198" s="19">
        <f>((VLOOKUP(ROUND($A1198 + (J$9/12),5),'main sheet'!$G:$M, 4, 0) - VLOOKUP(ROUND($A1198 + (J$9/12) + (1/12),5),'main sheet'!$G:$M, 4, 0)) / VLOOKUP(ROUND($A1198,5),'main sheet'!$G:$M, 4, 0)) * J$11</f>
        <v>2.9910680418771297E-2</v>
      </c>
      <c r="K1198" s="19">
        <f>((VLOOKUP(ROUND($A1198 + (K$9/12),5),'main sheet'!$G:$M, 4, 0) - VLOOKUP(ROUND($A1198 + (K$9/12) + (1/12),5),'main sheet'!$G:$M, 4, 0)) / VLOOKUP(ROUND($A1198,5),'main sheet'!$G:$M, 4, 0)) * K$11</f>
        <v>2.9881664121701373E-2</v>
      </c>
      <c r="L1198" s="19">
        <f>((VLOOKUP(ROUND($A1198 + (L$9/12),5),'main sheet'!$G:$M, 4, 0) - VLOOKUP(ROUND($A1198 + (L$9/12) + (1/12),5),'main sheet'!$G:$M, 4, 0)) / VLOOKUP(ROUND($A1198,5),'main sheet'!$G:$M, 4, 0)) * L$11</f>
        <v>2.9852675973288955E-2</v>
      </c>
      <c r="M1198" s="19">
        <f>((VLOOKUP(ROUND($A1198 + (M$9/12),5),'main sheet'!$G:$M, 4, 0) - VLOOKUP(ROUND($A1198 + (M$9/12) + (1/12),5),'main sheet'!$G:$M, 4, 0)) / VLOOKUP(ROUND($A1198,5),'main sheet'!$G:$M, 4, 0)) * M$11</f>
        <v>2.9934397213741155E-2</v>
      </c>
      <c r="N1198" s="19">
        <f>((VLOOKUP(ROUND($A1198 + (N$9/12),5),'main sheet'!$G:$M, 4, 0) - VLOOKUP(ROUND($A1198 + (N$9/12) + (1/12),5),'main sheet'!$G:$M, 4, 0)) / VLOOKUP(ROUND($A1198,5),'main sheet'!$G:$M, 4, 0)) * N$11</f>
        <v>2.9914590902594618E-2</v>
      </c>
      <c r="O1198" s="19">
        <f>((VLOOKUP(ROUND($A1198 + (O$9/12),5),'main sheet'!$G:$M, 4, 0) - VLOOKUP(ROUND($A1198 + (O$9/12) + (1/12),5),'main sheet'!$G:$M, 4, 0)) / VLOOKUP(ROUND($A1198,5),'main sheet'!$G:$M, 4, 0)) * O$11</f>
        <v>2.989479769643727E-2</v>
      </c>
      <c r="P1198" s="19">
        <f>((VLOOKUP(ROUND($A1198 + (P$9/12),5),'main sheet'!$G:$M, 4, 0) - VLOOKUP(ROUND($A1198 + (P$9/12) + (1/12),5),'main sheet'!$G:$M, 4, 0)) / VLOOKUP(ROUND($A1198,5),'main sheet'!$G:$M, 4, 0)) * P$11</f>
        <v>2.9875017586598832E-2</v>
      </c>
      <c r="Q1198" s="19">
        <f>((VLOOKUP(ROUND($A1198 + (Q$9/12),5),'main sheet'!$G:$M, 4, 0) - VLOOKUP(ROUND($A1198 + (Q$9/12) + (1/12),5),'main sheet'!$G:$M, 4, 0)) / VLOOKUP(ROUND($A1198,5),'main sheet'!$G:$M, 4, 0)) * Q$11</f>
        <v>1.854168192947777E-2</v>
      </c>
      <c r="R1198" s="19">
        <f>((VLOOKUP(ROUND($A1198 + (R$9/12),5),'main sheet'!$G:$M, 4, 0) - VLOOKUP(ROUND($A1198 + (R$9/12) + (1/12),5),'main sheet'!$G:$M, 4, 0)) / VLOOKUP(ROUND($A1198,5),'main sheet'!$G:$M, 4, 0)) * R$11</f>
        <v>1.8529413691074414E-2</v>
      </c>
      <c r="S1198" s="19">
        <f>((VLOOKUP(ROUND($A1198 + (S$9/12),5),'main sheet'!$G:$M, 4, 0) - VLOOKUP(ROUND($A1198 + (S$9/12) + (1/12),5),'main sheet'!$G:$M, 4, 0)) / VLOOKUP(ROUND($A1198,5),'main sheet'!$G:$M, 4, 0)) * S$11</f>
        <v>1.8517153570040135E-2</v>
      </c>
      <c r="T1198" s="19">
        <f>((VLOOKUP(ROUND($A1198 + (T$9/12),5),'main sheet'!$G:$M, 4, 0) - VLOOKUP(ROUND($A1198 + (T$9/12) + (1/12),5),'main sheet'!$G:$M, 4, 0)) / VLOOKUP(ROUND($A1198,5),'main sheet'!$G:$M, 4, 0)) * T$11</f>
        <v>1.8504901561003855E-2</v>
      </c>
      <c r="U1198" s="19">
        <f>((VLOOKUP(ROUND($A1198 + (U$9/12),5),'main sheet'!$G:$M, 4, 0) - VLOOKUP(ROUND($A1198 + (U$9/12) + (1/12),5),'main sheet'!$G:$M, 4, 0)) / VLOOKUP(ROUND($A1198,5),'main sheet'!$G:$M, 4, 0)) * U$11</f>
        <v>1.849265765859821E-2</v>
      </c>
      <c r="V1198" s="19">
        <f>((VLOOKUP(ROUND($A1198 + (V$9/12),5),'main sheet'!$G:$M, 4, 0) - VLOOKUP(ROUND($A1198 + (V$9/12) + (1/12),5),'main sheet'!$G:$M, 4, 0)) / VLOOKUP(ROUND($A1198,5),'main sheet'!$G:$M, 4, 0)) * V$11</f>
        <v>1.8480421857459555E-2</v>
      </c>
      <c r="W1198" s="19">
        <f>((VLOOKUP(ROUND($A1198 + (W$9/12),5),'main sheet'!$G:$M, 4, 0) - VLOOKUP(ROUND($A1198 + (W$9/12) + (1/12),5),'main sheet'!$G:$M, 4, 0)) / VLOOKUP(ROUND($A1198,5),'main sheet'!$G:$M, 4, 0)) * W$11</f>
        <v>1.8468194152227405E-2</v>
      </c>
      <c r="X1198" s="19">
        <f>((VLOOKUP(ROUND($A1198 + (X$9/12),5),'main sheet'!$G:$M, 4, 0) - VLOOKUP(ROUND($A1198 + (X$9/12) + (1/12),5),'main sheet'!$G:$M, 4, 0)) / VLOOKUP(ROUND($A1198,5),'main sheet'!$G:$M, 4, 0)) * X$11</f>
        <v>1.8455974537545317E-2</v>
      </c>
      <c r="Y1198" s="19">
        <f>((VLOOKUP(ROUND($A1198 + (Y$9/12),5),'main sheet'!$G:$M, 4, 0) - VLOOKUP(ROUND($A1198 + (Y$9/12) + (1/12),5),'main sheet'!$G:$M, 4, 0)) / VLOOKUP(ROUND($A1198,5),'main sheet'!$G:$M, 4, 0)) * Y$11</f>
        <v>1.8443763008059753E-2</v>
      </c>
      <c r="Z1198" s="19">
        <f>((VLOOKUP(ROUND($A1198 + (Z$9/12),5),'main sheet'!$G:$M, 4, 0) - VLOOKUP(ROUND($A1198 + (Z$9/12) + (1/12),5),'main sheet'!$G:$M, 4, 0)) / VLOOKUP(ROUND($A1198,5),'main sheet'!$G:$M, 4, 0)) * Z$11</f>
        <v>1.8431559558421389E-2</v>
      </c>
      <c r="AA1198" s="19">
        <f>((VLOOKUP(ROUND($A1198 + (AA$9/12),5),'main sheet'!$G:$M, 4, 0) - VLOOKUP(ROUND($A1198 + (AA$9/12) + (1/12),5),'main sheet'!$G:$M, 4, 0)) / VLOOKUP(ROUND($A1198,5),'main sheet'!$G:$M, 4, 0)) * AA$11</f>
        <v>1.8419364183284149E-2</v>
      </c>
      <c r="AB1198" s="19">
        <f>((VLOOKUP(ROUND($A1198 + (AB$9/12),5),'main sheet'!$G:$M, 4, 0) - VLOOKUP(ROUND($A1198 + (AB$9/12) + (1/12),5),'main sheet'!$G:$M, 4, 0)) / VLOOKUP(ROUND($A1198,5),'main sheet'!$G:$M, 4, 0)) * AB$11</f>
        <v>1.8407176877305156E-2</v>
      </c>
      <c r="AC1198" s="19">
        <f>((VLOOKUP(ROUND($A1198 + (AC$9/12),5),'main sheet'!$G:$M, 4, 0) - VLOOKUP(ROUND($A1198 + (AC$9/12) + (1/12),5),'main sheet'!$G:$M, 4, 0)) / VLOOKUP(ROUND($A1198,5),'main sheet'!$G:$M, 4, 0)) * AC$11</f>
        <v>1.0756396922246241E-2</v>
      </c>
      <c r="AD1198" s="19">
        <f>((VLOOKUP(ROUND($A1198 + (AD$9/12),5),'main sheet'!$G:$M, 4, 0) - VLOOKUP(ROUND($A1198 + (AD$9/12) + (1/12),5),'main sheet'!$G:$M, 4, 0)) / VLOOKUP(ROUND($A1198,5),'main sheet'!$G:$M, 4, 0)) * AD$11</f>
        <v>1.0749279874164812E-2</v>
      </c>
      <c r="AE1198" s="19">
        <f>((VLOOKUP(ROUND($A1198 + (AE$9/12),5),'main sheet'!$G:$M, 4, 0) - VLOOKUP(ROUND($A1198 + (AE$9/12) + (1/12),5),'main sheet'!$G:$M, 4, 0)) / VLOOKUP(ROUND($A1198,5),'main sheet'!$G:$M, 4, 0)) * AE$11</f>
        <v>1.0742167535129894E-2</v>
      </c>
      <c r="AF1198" s="19">
        <f>((VLOOKUP(ROUND($A1198 + (AF$9/12),5),'main sheet'!$G:$M, 4, 0) - VLOOKUP(ROUND($A1198 + (AF$9/12) + (1/12),5),'main sheet'!$G:$M, 4, 0)) / VLOOKUP(ROUND($A1198,5),'main sheet'!$G:$M, 4, 0)) * AF$11</f>
        <v>1.0735059902025711E-2</v>
      </c>
      <c r="AH1198" s="18">
        <f t="shared" si="37"/>
        <v>98.75</v>
      </c>
      <c r="AI1198" s="19">
        <f t="shared" si="38"/>
        <v>0.71486224186770631</v>
      </c>
    </row>
    <row r="1199" spans="1:35" x14ac:dyDescent="0.3">
      <c r="A1199" s="19">
        <v>98.833333333333329</v>
      </c>
      <c r="C1199" s="19">
        <f>((VLOOKUP(ROUND($A1199 + (C$9/12),5),'main sheet'!$G:$M, 4, 0) - VLOOKUP(ROUND($A1199 + (C$9/12) + (1/12),5),'main sheet'!$G:$M, 4, 0)) / VLOOKUP(ROUND($A1199,5),'main sheet'!$G:$M, 4, 0)) * C$11</f>
        <v>4.7661137059791032E-2</v>
      </c>
      <c r="D1199" s="19">
        <f>((VLOOKUP(ROUND($A1199 + (D$9/12),5),'main sheet'!$G:$M, 4, 0) - VLOOKUP(ROUND($A1199 + (D$9/12) + (1/12),5),'main sheet'!$G:$M, 4, 0)) / VLOOKUP(ROUND($A1199,5),'main sheet'!$G:$M, 4, 0)) * D$11</f>
        <v>3.152205994630191E-2</v>
      </c>
      <c r="E1199" s="19">
        <f>((VLOOKUP(ROUND($A1199 + (E$9/12),5),'main sheet'!$G:$M, 4, 0) - VLOOKUP(ROUND($A1199 + (E$9/12) + (1/12),5),'main sheet'!$G:$M, 4, 0)) / VLOOKUP(ROUND($A1199,5),'main sheet'!$G:$M, 4, 0)) * E$11</f>
        <v>3.1491480452861827E-2</v>
      </c>
      <c r="F1199" s="19">
        <f>((VLOOKUP(ROUND($A1199 + (F$9/12),5),'main sheet'!$G:$M, 4, 0) - VLOOKUP(ROUND($A1199 + (F$9/12) + (1/12),5),'main sheet'!$G:$M, 4, 0)) / VLOOKUP(ROUND($A1199,5),'main sheet'!$G:$M, 4, 0)) * F$11</f>
        <v>3.1460930624532875E-2</v>
      </c>
      <c r="G1199" s="19">
        <f>((VLOOKUP(ROUND($A1199 + (G$9/12),5),'main sheet'!$G:$M, 4, 0) - VLOOKUP(ROUND($A1199 + (G$9/12) + (1/12),5),'main sheet'!$G:$M, 4, 0)) / VLOOKUP(ROUND($A1199,5),'main sheet'!$G:$M, 4, 0)) * G$11</f>
        <v>3.1430410432537352E-2</v>
      </c>
      <c r="H1199" s="19">
        <f>((VLOOKUP(ROUND($A1199 + (H$9/12),5),'main sheet'!$G:$M, 4, 0) - VLOOKUP(ROUND($A1199 + (H$9/12) + (1/12),5),'main sheet'!$G:$M, 4, 0)) / VLOOKUP(ROUND($A1199,5),'main sheet'!$G:$M, 4, 0)) * H$11</f>
        <v>3.1399919848125096E-2</v>
      </c>
      <c r="I1199" s="19">
        <f>((VLOOKUP(ROUND($A1199 + (I$9/12),5),'main sheet'!$G:$M, 4, 0) - VLOOKUP(ROUND($A1199 + (I$9/12) + (1/12),5),'main sheet'!$G:$M, 4, 0)) / VLOOKUP(ROUND($A1199,5),'main sheet'!$G:$M, 4, 0)) * I$11</f>
        <v>3.1369458842573493E-2</v>
      </c>
      <c r="J1199" s="19">
        <f>((VLOOKUP(ROUND($A1199 + (J$9/12),5),'main sheet'!$G:$M, 4, 0) - VLOOKUP(ROUND($A1199 + (J$9/12) + (1/12),5),'main sheet'!$G:$M, 4, 0)) / VLOOKUP(ROUND($A1199,5),'main sheet'!$G:$M, 4, 0)) * J$11</f>
        <v>3.1339027387188488E-2</v>
      </c>
      <c r="K1199" s="19">
        <f>((VLOOKUP(ROUND($A1199 + (K$9/12),5),'main sheet'!$G:$M, 4, 0) - VLOOKUP(ROUND($A1199 + (K$9/12) + (1/12),5),'main sheet'!$G:$M, 4, 0)) / VLOOKUP(ROUND($A1199,5),'main sheet'!$G:$M, 4, 0)) * K$11</f>
        <v>3.1308625453303533E-2</v>
      </c>
      <c r="L1199" s="19">
        <f>((VLOOKUP(ROUND($A1199 + (L$9/12),5),'main sheet'!$G:$M, 4, 0) - VLOOKUP(ROUND($A1199 + (L$9/12) + (1/12),5),'main sheet'!$G:$M, 4, 0)) / VLOOKUP(ROUND($A1199,5),'main sheet'!$G:$M, 4, 0)) * L$11</f>
        <v>3.127825301227951E-2</v>
      </c>
      <c r="M1199" s="19">
        <f>((VLOOKUP(ROUND($A1199 + (M$9/12),5),'main sheet'!$G:$M, 4, 0) - VLOOKUP(ROUND($A1199 + (M$9/12) + (1/12),5),'main sheet'!$G:$M, 4, 0)) / VLOOKUP(ROUND($A1199,5),'main sheet'!$G:$M, 4, 0)) * M$11</f>
        <v>3.1363876747908276E-2</v>
      </c>
      <c r="N1199" s="19">
        <f>((VLOOKUP(ROUND($A1199 + (N$9/12),5),'main sheet'!$G:$M, 4, 0) - VLOOKUP(ROUND($A1199 + (N$9/12) + (1/12),5),'main sheet'!$G:$M, 4, 0)) / VLOOKUP(ROUND($A1199,5),'main sheet'!$G:$M, 4, 0)) * N$11</f>
        <v>3.1343124611254068E-2</v>
      </c>
      <c r="O1199" s="19">
        <f>((VLOOKUP(ROUND($A1199 + (O$9/12),5),'main sheet'!$G:$M, 4, 0) - VLOOKUP(ROUND($A1199 + (O$9/12) + (1/12),5),'main sheet'!$G:$M, 4, 0)) / VLOOKUP(ROUND($A1199,5),'main sheet'!$G:$M, 4, 0)) * O$11</f>
        <v>3.1322386205402133E-2</v>
      </c>
      <c r="P1199" s="19">
        <f>((VLOOKUP(ROUND($A1199 + (P$9/12),5),'main sheet'!$G:$M, 4, 0) - VLOOKUP(ROUND($A1199 + (P$9/12) + (1/12),5),'main sheet'!$G:$M, 4, 0)) / VLOOKUP(ROUND($A1199,5),'main sheet'!$G:$M, 4, 0)) * P$11</f>
        <v>1.9439979260576126E-2</v>
      </c>
      <c r="Q1199" s="19">
        <f>((VLOOKUP(ROUND($A1199 + (Q$9/12),5),'main sheet'!$G:$M, 4, 0) - VLOOKUP(ROUND($A1199 + (Q$9/12) + (1/12),5),'main sheet'!$G:$M, 4, 0)) / VLOOKUP(ROUND($A1199,5),'main sheet'!$G:$M, 4, 0)) * Q$11</f>
        <v>1.9427116657224817E-2</v>
      </c>
      <c r="R1199" s="19">
        <f>((VLOOKUP(ROUND($A1199 + (R$9/12),5),'main sheet'!$G:$M, 4, 0) - VLOOKUP(ROUND($A1199 + (R$9/12) + (1/12),5),'main sheet'!$G:$M, 4, 0)) / VLOOKUP(ROUND($A1199,5),'main sheet'!$G:$M, 4, 0)) * R$11</f>
        <v>1.9414262564508469E-2</v>
      </c>
      <c r="S1199" s="19">
        <f>((VLOOKUP(ROUND($A1199 + (S$9/12),5),'main sheet'!$G:$M, 4, 0) - VLOOKUP(ROUND($A1199 + (S$9/12) + (1/12),5),'main sheet'!$G:$M, 4, 0)) / VLOOKUP(ROUND($A1199,5),'main sheet'!$G:$M, 4, 0)) * S$11</f>
        <v>1.9401416976795791E-2</v>
      </c>
      <c r="T1199" s="19">
        <f>((VLOOKUP(ROUND($A1199 + (T$9/12),5),'main sheet'!$G:$M, 4, 0) - VLOOKUP(ROUND($A1199 + (T$9/12) + (1/12),5),'main sheet'!$G:$M, 4, 0)) / VLOOKUP(ROUND($A1199,5),'main sheet'!$G:$M, 4, 0)) * T$11</f>
        <v>1.9388579888459389E-2</v>
      </c>
      <c r="U1199" s="19">
        <f>((VLOOKUP(ROUND($A1199 + (U$9/12),5),'main sheet'!$G:$M, 4, 0) - VLOOKUP(ROUND($A1199 + (U$9/12) + (1/12),5),'main sheet'!$G:$M, 4, 0)) / VLOOKUP(ROUND($A1199,5),'main sheet'!$G:$M, 4, 0)) * U$11</f>
        <v>1.937575129387575E-2</v>
      </c>
      <c r="V1199" s="19">
        <f>((VLOOKUP(ROUND($A1199 + (V$9/12),5),'main sheet'!$G:$M, 4, 0) - VLOOKUP(ROUND($A1199 + (V$9/12) + (1/12),5),'main sheet'!$G:$M, 4, 0)) / VLOOKUP(ROUND($A1199,5),'main sheet'!$G:$M, 4, 0)) * V$11</f>
        <v>1.9362931187424701E-2</v>
      </c>
      <c r="W1199" s="19">
        <f>((VLOOKUP(ROUND($A1199 + (W$9/12),5),'main sheet'!$G:$M, 4, 0) - VLOOKUP(ROUND($A1199 + (W$9/12) + (1/12),5),'main sheet'!$G:$M, 4, 0)) / VLOOKUP(ROUND($A1199,5),'main sheet'!$G:$M, 4, 0)) * W$11</f>
        <v>1.9350119563490288E-2</v>
      </c>
      <c r="X1199" s="19">
        <f>((VLOOKUP(ROUND($A1199 + (X$9/12),5),'main sheet'!$G:$M, 4, 0) - VLOOKUP(ROUND($A1199 + (X$9/12) + (1/12),5),'main sheet'!$G:$M, 4, 0)) / VLOOKUP(ROUND($A1199,5),'main sheet'!$G:$M, 4, 0)) * X$11</f>
        <v>1.93373164164596E-2</v>
      </c>
      <c r="Y1199" s="19">
        <f>((VLOOKUP(ROUND($A1199 + (Y$9/12),5),'main sheet'!$G:$M, 4, 0) - VLOOKUP(ROUND($A1199 + (Y$9/12) + (1/12),5),'main sheet'!$G:$M, 4, 0)) / VLOOKUP(ROUND($A1199,5),'main sheet'!$G:$M, 4, 0)) * Y$11</f>
        <v>1.9324521740724167E-2</v>
      </c>
      <c r="Z1199" s="19">
        <f>((VLOOKUP(ROUND($A1199 + (Z$9/12),5),'main sheet'!$G:$M, 4, 0) - VLOOKUP(ROUND($A1199 + (Z$9/12) + (1/12),5),'main sheet'!$G:$M, 4, 0)) / VLOOKUP(ROUND($A1199,5),'main sheet'!$G:$M, 4, 0)) * Z$11</f>
        <v>1.9311735530678897E-2</v>
      </c>
      <c r="AA1199" s="19">
        <f>((VLOOKUP(ROUND($A1199 + (AA$9/12),5),'main sheet'!$G:$M, 4, 0) - VLOOKUP(ROUND($A1199 + (AA$9/12) + (1/12),5),'main sheet'!$G:$M, 4, 0)) / VLOOKUP(ROUND($A1199,5),'main sheet'!$G:$M, 4, 0)) * AA$11</f>
        <v>1.9298957780722065E-2</v>
      </c>
      <c r="AB1199" s="19">
        <f>((VLOOKUP(ROUND($A1199 + (AB$9/12),5),'main sheet'!$G:$M, 4, 0) - VLOOKUP(ROUND($A1199 + (AB$9/12) + (1/12),5),'main sheet'!$G:$M, 4, 0)) / VLOOKUP(ROUND($A1199,5),'main sheet'!$G:$M, 4, 0)) * AB$11</f>
        <v>1.1277516995616013E-2</v>
      </c>
      <c r="AC1199" s="19">
        <f>((VLOOKUP(ROUND($A1199 + (AC$9/12),5),'main sheet'!$G:$M, 4, 0) - VLOOKUP(ROUND($A1199 + (AC$9/12) + (1/12),5),'main sheet'!$G:$M, 4, 0)) / VLOOKUP(ROUND($A1199,5),'main sheet'!$G:$M, 4, 0)) * AC$11</f>
        <v>1.1270055144656337E-2</v>
      </c>
      <c r="AD1199" s="19">
        <f>((VLOOKUP(ROUND($A1199 + (AD$9/12),5),'main sheet'!$G:$M, 4, 0) - VLOOKUP(ROUND($A1199 + (AD$9/12) + (1/12),5),'main sheet'!$G:$M, 4, 0)) / VLOOKUP(ROUND($A1199,5),'main sheet'!$G:$M, 4, 0)) * AD$11</f>
        <v>1.1262598230884496E-2</v>
      </c>
      <c r="AE1199" s="19">
        <f>((VLOOKUP(ROUND($A1199 + (AE$9/12),5),'main sheet'!$G:$M, 4, 0) - VLOOKUP(ROUND($A1199 + (AE$9/12) + (1/12),5),'main sheet'!$G:$M, 4, 0)) / VLOOKUP(ROUND($A1199,5),'main sheet'!$G:$M, 4, 0)) * AE$11</f>
        <v>1.1255146251033767E-2</v>
      </c>
      <c r="AF1199" s="19">
        <f>((VLOOKUP(ROUND($A1199 + (AF$9/12),5),'main sheet'!$G:$M, 4, 0) - VLOOKUP(ROUND($A1199 + (AF$9/12) + (1/12),5),'main sheet'!$G:$M, 4, 0)) / VLOOKUP(ROUND($A1199,5),'main sheet'!$G:$M, 4, 0)) * AF$11</f>
        <v>1.1247699201839585E-2</v>
      </c>
      <c r="AH1199" s="18">
        <f t="shared" si="37"/>
        <v>98.833333333333329</v>
      </c>
      <c r="AI1199" s="19">
        <f t="shared" si="38"/>
        <v>0.71303639530902974</v>
      </c>
    </row>
    <row r="1200" spans="1:35" x14ac:dyDescent="0.3">
      <c r="A1200" s="19">
        <v>98.916666666666671</v>
      </c>
      <c r="C1200" s="19">
        <f>((VLOOKUP(ROUND($A1200 + (C$9/12),5),'main sheet'!$G:$M, 4, 0) - VLOOKUP(ROUND($A1200 + (C$9/12) + (1/12),5),'main sheet'!$G:$M, 4, 0)) / VLOOKUP(ROUND($A1200,5),'main sheet'!$G:$M, 4, 0)) * C$11</f>
        <v>3.3134988903248924E-2</v>
      </c>
      <c r="D1200" s="19">
        <f>((VLOOKUP(ROUND($A1200 + (D$9/12),5),'main sheet'!$G:$M, 4, 0) - VLOOKUP(ROUND($A1200 + (D$9/12) + (1/12),5),'main sheet'!$G:$M, 4, 0)) / VLOOKUP(ROUND($A1200,5),'main sheet'!$G:$M, 4, 0)) * D$11</f>
        <v>3.3102844710339883E-2</v>
      </c>
      <c r="E1200" s="19">
        <f>((VLOOKUP(ROUND($A1200 + (E$9/12),5),'main sheet'!$G:$M, 4, 0) - VLOOKUP(ROUND($A1200 + (E$9/12) + (1/12),5),'main sheet'!$G:$M, 4, 0)) / VLOOKUP(ROUND($A1200,5),'main sheet'!$G:$M, 4, 0)) * E$11</f>
        <v>3.307073170045411E-2</v>
      </c>
      <c r="F1200" s="19">
        <f>((VLOOKUP(ROUND($A1200 + (F$9/12),5),'main sheet'!$G:$M, 4, 0) - VLOOKUP(ROUND($A1200 + (F$9/12) + (1/12),5),'main sheet'!$G:$M, 4, 0)) / VLOOKUP(ROUND($A1200,5),'main sheet'!$G:$M, 4, 0)) * F$11</f>
        <v>3.3038649843341358E-2</v>
      </c>
      <c r="G1200" s="19">
        <f>((VLOOKUP(ROUND($A1200 + (G$9/12),5),'main sheet'!$G:$M, 4, 0) - VLOOKUP(ROUND($A1200 + (G$9/12) + (1/12),5),'main sheet'!$G:$M, 4, 0)) / VLOOKUP(ROUND($A1200,5),'main sheet'!$G:$M, 4, 0)) * G$11</f>
        <v>3.3006599108780392E-2</v>
      </c>
      <c r="H1200" s="19">
        <f>((VLOOKUP(ROUND($A1200 + (H$9/12),5),'main sheet'!$G:$M, 4, 0) - VLOOKUP(ROUND($A1200 + (H$9/12) + (1/12),5),'main sheet'!$G:$M, 4, 0)) / VLOOKUP(ROUND($A1200,5),'main sheet'!$G:$M, 4, 0)) * H$11</f>
        <v>3.2974579466578918E-2</v>
      </c>
      <c r="I1200" s="19">
        <f>((VLOOKUP(ROUND($A1200 + (I$9/12),5),'main sheet'!$G:$M, 4, 0) - VLOOKUP(ROUND($A1200 + (I$9/12) + (1/12),5),'main sheet'!$G:$M, 4, 0)) / VLOOKUP(ROUND($A1200,5),'main sheet'!$G:$M, 4, 0)) * I$11</f>
        <v>3.2942590886574641E-2</v>
      </c>
      <c r="J1200" s="19">
        <f>((VLOOKUP(ROUND($A1200 + (J$9/12),5),'main sheet'!$G:$M, 4, 0) - VLOOKUP(ROUND($A1200 + (J$9/12) + (1/12),5),'main sheet'!$G:$M, 4, 0)) / VLOOKUP(ROUND($A1200,5),'main sheet'!$G:$M, 4, 0)) * J$11</f>
        <v>3.2910633338634199E-2</v>
      </c>
      <c r="K1200" s="19">
        <f>((VLOOKUP(ROUND($A1200 + (K$9/12),5),'main sheet'!$G:$M, 4, 0) - VLOOKUP(ROUND($A1200 + (K$9/12) + (1/12),5),'main sheet'!$G:$M, 4, 0)) / VLOOKUP(ROUND($A1200,5),'main sheet'!$G:$M, 4, 0)) * K$11</f>
        <v>3.2878706792653069E-2</v>
      </c>
      <c r="L1200" s="19">
        <f>((VLOOKUP(ROUND($A1200 + (L$9/12),5),'main sheet'!$G:$M, 4, 0) - VLOOKUP(ROUND($A1200 + (L$9/12) + (1/12),5),'main sheet'!$G:$M, 4, 0)) / VLOOKUP(ROUND($A1200,5),'main sheet'!$G:$M, 4, 0)) * L$11</f>
        <v>3.2846811218556794E-2</v>
      </c>
      <c r="M1200" s="19">
        <f>((VLOOKUP(ROUND($A1200 + (M$9/12),5),'main sheet'!$G:$M, 4, 0) - VLOOKUP(ROUND($A1200 + (M$9/12) + (1/12),5),'main sheet'!$G:$M, 4, 0)) / VLOOKUP(ROUND($A1200,5),'main sheet'!$G:$M, 4, 0)) * M$11</f>
        <v>3.2936728858103684E-2</v>
      </c>
      <c r="N1200" s="19">
        <f>((VLOOKUP(ROUND($A1200 + (N$9/12),5),'main sheet'!$G:$M, 4, 0) - VLOOKUP(ROUND($A1200 + (N$9/12) + (1/12),5),'main sheet'!$G:$M, 4, 0)) / VLOOKUP(ROUND($A1200,5),'main sheet'!$G:$M, 4, 0)) * N$11</f>
        <v>3.2914936032437232E-2</v>
      </c>
      <c r="O1200" s="19">
        <f>((VLOOKUP(ROUND($A1200 + (O$9/12),5),'main sheet'!$G:$M, 4, 0) - VLOOKUP(ROUND($A1200 + (O$9/12) + (1/12),5),'main sheet'!$G:$M, 4, 0)) / VLOOKUP(ROUND($A1200,5),'main sheet'!$G:$M, 4, 0)) * O$11</f>
        <v>2.0428382104662676E-2</v>
      </c>
      <c r="P1200" s="19">
        <f>((VLOOKUP(ROUND($A1200 + (P$9/12),5),'main sheet'!$G:$M, 4, 0) - VLOOKUP(ROUND($A1200 + (P$9/12) + (1/12),5),'main sheet'!$G:$M, 4, 0)) / VLOOKUP(ROUND($A1200,5),'main sheet'!$G:$M, 4, 0)) * P$11</f>
        <v>2.0414865517396852E-2</v>
      </c>
      <c r="Q1200" s="19">
        <f>((VLOOKUP(ROUND($A1200 + (Q$9/12),5),'main sheet'!$G:$M, 4, 0) - VLOOKUP(ROUND($A1200 + (Q$9/12) + (1/12),5),'main sheet'!$G:$M, 4, 0)) / VLOOKUP(ROUND($A1200,5),'main sheet'!$G:$M, 4, 0)) * Q$11</f>
        <v>2.0401357873479208E-2</v>
      </c>
      <c r="R1200" s="19">
        <f>((VLOOKUP(ROUND($A1200 + (R$9/12),5),'main sheet'!$G:$M, 4, 0) - VLOOKUP(ROUND($A1200 + (R$9/12) + (1/12),5),'main sheet'!$G:$M, 4, 0)) / VLOOKUP(ROUND($A1200,5),'main sheet'!$G:$M, 4, 0)) * R$11</f>
        <v>2.0387859166992126E-2</v>
      </c>
      <c r="S1200" s="19">
        <f>((VLOOKUP(ROUND($A1200 + (S$9/12),5),'main sheet'!$G:$M, 4, 0) - VLOOKUP(ROUND($A1200 + (S$9/12) + (1/12),5),'main sheet'!$G:$M, 4, 0)) / VLOOKUP(ROUND($A1200,5),'main sheet'!$G:$M, 4, 0)) * S$11</f>
        <v>2.0374369392022085E-2</v>
      </c>
      <c r="T1200" s="19">
        <f>((VLOOKUP(ROUND($A1200 + (T$9/12),5),'main sheet'!$G:$M, 4, 0) - VLOOKUP(ROUND($A1200 + (T$9/12) + (1/12),5),'main sheet'!$G:$M, 4, 0)) / VLOOKUP(ROUND($A1200,5),'main sheet'!$G:$M, 4, 0)) * T$11</f>
        <v>2.0360888542659668E-2</v>
      </c>
      <c r="U1200" s="19">
        <f>((VLOOKUP(ROUND($A1200 + (U$9/12),5),'main sheet'!$G:$M, 4, 0) - VLOOKUP(ROUND($A1200 + (U$9/12) + (1/12),5),'main sheet'!$G:$M, 4, 0)) / VLOOKUP(ROUND($A1200,5),'main sheet'!$G:$M, 4, 0)) * U$11</f>
        <v>2.0347416612998936E-2</v>
      </c>
      <c r="V1200" s="19">
        <f>((VLOOKUP(ROUND($A1200 + (V$9/12),5),'main sheet'!$G:$M, 4, 0) - VLOOKUP(ROUND($A1200 + (V$9/12) + (1/12),5),'main sheet'!$G:$M, 4, 0)) / VLOOKUP(ROUND($A1200,5),'main sheet'!$G:$M, 4, 0)) * V$11</f>
        <v>2.0333953597138413E-2</v>
      </c>
      <c r="W1200" s="19">
        <f>((VLOOKUP(ROUND($A1200 + (W$9/12),5),'main sheet'!$G:$M, 4, 0) - VLOOKUP(ROUND($A1200 + (W$9/12) + (1/12),5),'main sheet'!$G:$M, 4, 0)) / VLOOKUP(ROUND($A1200,5),'main sheet'!$G:$M, 4, 0)) * W$11</f>
        <v>2.0320499489179793E-2</v>
      </c>
      <c r="X1200" s="19">
        <f>((VLOOKUP(ROUND($A1200 + (X$9/12),5),'main sheet'!$G:$M, 4, 0) - VLOOKUP(ROUND($A1200 + (X$9/12) + (1/12),5),'main sheet'!$G:$M, 4, 0)) / VLOOKUP(ROUND($A1200,5),'main sheet'!$G:$M, 4, 0)) * X$11</f>
        <v>2.0307054283229459E-2</v>
      </c>
      <c r="Y1200" s="19">
        <f>((VLOOKUP(ROUND($A1200 + (Y$9/12),5),'main sheet'!$G:$M, 4, 0) - VLOOKUP(ROUND($A1200 + (Y$9/12) + (1/12),5),'main sheet'!$G:$M, 4, 0)) / VLOOKUP(ROUND($A1200,5),'main sheet'!$G:$M, 4, 0)) * Y$11</f>
        <v>2.0293617973397331E-2</v>
      </c>
      <c r="Z1200" s="19">
        <f>((VLOOKUP(ROUND($A1200 + (Z$9/12),5),'main sheet'!$G:$M, 4, 0) - VLOOKUP(ROUND($A1200 + (Z$9/12) + (1/12),5),'main sheet'!$G:$M, 4, 0)) / VLOOKUP(ROUND($A1200,5),'main sheet'!$G:$M, 4, 0)) * Z$11</f>
        <v>2.0280190553796869E-2</v>
      </c>
      <c r="AA1200" s="19">
        <f>((VLOOKUP(ROUND($A1200 + (AA$9/12),5),'main sheet'!$G:$M, 4, 0) - VLOOKUP(ROUND($A1200 + (AA$9/12) + (1/12),5),'main sheet'!$G:$M, 4, 0)) / VLOOKUP(ROUND($A1200,5),'main sheet'!$G:$M, 4, 0)) * AA$11</f>
        <v>1.1850909061692266E-2</v>
      </c>
      <c r="AB1200" s="19">
        <f>((VLOOKUP(ROUND($A1200 + (AB$9/12),5),'main sheet'!$G:$M, 4, 0) - VLOOKUP(ROUND($A1200 + (AB$9/12) + (1/12),5),'main sheet'!$G:$M, 4, 0)) / VLOOKUP(ROUND($A1200,5),'main sheet'!$G:$M, 4, 0)) * AB$11</f>
        <v>1.1843067821711033E-2</v>
      </c>
      <c r="AC1200" s="19">
        <f>((VLOOKUP(ROUND($A1200 + (AC$9/12),5),'main sheet'!$G:$M, 4, 0) - VLOOKUP(ROUND($A1200 + (AC$9/12) + (1/12),5),'main sheet'!$G:$M, 4, 0)) / VLOOKUP(ROUND($A1200,5),'main sheet'!$G:$M, 4, 0)) * AC$11</f>
        <v>1.1835231769943139E-2</v>
      </c>
      <c r="AD1200" s="19">
        <f>((VLOOKUP(ROUND($A1200 + (AD$9/12),5),'main sheet'!$G:$M, 4, 0) - VLOOKUP(ROUND($A1200 + (AD$9/12) + (1/12),5),'main sheet'!$G:$M, 4, 0)) / VLOOKUP(ROUND($A1200,5),'main sheet'!$G:$M, 4, 0)) * AD$11</f>
        <v>1.1827400902955762E-2</v>
      </c>
      <c r="AE1200" s="19">
        <f>((VLOOKUP(ROUND($A1200 + (AE$9/12),5),'main sheet'!$G:$M, 4, 0) - VLOOKUP(ROUND($A1200 + (AE$9/12) + (1/12),5),'main sheet'!$G:$M, 4, 0)) / VLOOKUP(ROUND($A1200,5),'main sheet'!$G:$M, 4, 0)) * AE$11</f>
        <v>1.1819575217318355E-2</v>
      </c>
      <c r="AF1200" s="19">
        <f>((VLOOKUP(ROUND($A1200 + (AF$9/12),5),'main sheet'!$G:$M, 4, 0) - VLOOKUP(ROUND($A1200 + (AF$9/12) + (1/12),5),'main sheet'!$G:$M, 4, 0)) / VLOOKUP(ROUND($A1200,5),'main sheet'!$G:$M, 4, 0)) * AF$11</f>
        <v>1.1811754709602639E-2</v>
      </c>
      <c r="AH1200" s="18">
        <f t="shared" si="37"/>
        <v>98.916666666666671</v>
      </c>
      <c r="AI1200" s="19">
        <f t="shared" si="38"/>
        <v>0.71099719544987983</v>
      </c>
    </row>
    <row r="1201" spans="1:35" x14ac:dyDescent="0.3">
      <c r="A1201" s="19">
        <v>99</v>
      </c>
      <c r="C1201" s="19">
        <f>((VLOOKUP(ROUND($A1201 + (C$9/12),5),'main sheet'!$G:$M, 4, 0) - VLOOKUP(ROUND($A1201 + (C$9/12) + (1/12),5),'main sheet'!$G:$M, 4, 0)) / VLOOKUP(ROUND($A1201,5),'main sheet'!$G:$M, 4, 0)) * C$11</f>
        <v>3.4884389531511094E-2</v>
      </c>
      <c r="D1201" s="19">
        <f>((VLOOKUP(ROUND($A1201 + (D$9/12),5),'main sheet'!$G:$M, 4, 0) - VLOOKUP(ROUND($A1201 + (D$9/12) + (1/12),5),'main sheet'!$G:$M, 4, 0)) / VLOOKUP(ROUND($A1201,5),'main sheet'!$G:$M, 4, 0)) * D$11</f>
        <v>3.4850548248210912E-2</v>
      </c>
      <c r="E1201" s="19">
        <f>((VLOOKUP(ROUND($A1201 + (E$9/12),5),'main sheet'!$G:$M, 4, 0) - VLOOKUP(ROUND($A1201 + (E$9/12) + (1/12),5),'main sheet'!$G:$M, 4, 0)) / VLOOKUP(ROUND($A1201,5),'main sheet'!$G:$M, 4, 0)) * E$11</f>
        <v>3.4816739794278677E-2</v>
      </c>
      <c r="F1201" s="19">
        <f>((VLOOKUP(ROUND($A1201 + (F$9/12),5),'main sheet'!$G:$M, 4, 0) - VLOOKUP(ROUND($A1201 + (F$9/12) + (1/12),5),'main sheet'!$G:$M, 4, 0)) / VLOOKUP(ROUND($A1201,5),'main sheet'!$G:$M, 4, 0)) * F$11</f>
        <v>3.4782964137866683E-2</v>
      </c>
      <c r="G1201" s="19">
        <f>((VLOOKUP(ROUND($A1201 + (G$9/12),5),'main sheet'!$G:$M, 4, 0) - VLOOKUP(ROUND($A1201 + (G$9/12) + (1/12),5),'main sheet'!$G:$M, 4, 0)) / VLOOKUP(ROUND($A1201,5),'main sheet'!$G:$M, 4, 0)) * G$11</f>
        <v>3.4749221247157749E-2</v>
      </c>
      <c r="H1201" s="19">
        <f>((VLOOKUP(ROUND($A1201 + (H$9/12),5),'main sheet'!$G:$M, 4, 0) - VLOOKUP(ROUND($A1201 + (H$9/12) + (1/12),5),'main sheet'!$G:$M, 4, 0)) / VLOOKUP(ROUND($A1201,5),'main sheet'!$G:$M, 4, 0)) * H$11</f>
        <v>3.4715511090366288E-2</v>
      </c>
      <c r="I1201" s="19">
        <f>((VLOOKUP(ROUND($A1201 + (I$9/12),5),'main sheet'!$G:$M, 4, 0) - VLOOKUP(ROUND($A1201 + (I$9/12) + (1/12),5),'main sheet'!$G:$M, 4, 0)) / VLOOKUP(ROUND($A1201,5),'main sheet'!$G:$M, 4, 0)) * I$11</f>
        <v>3.4681833635737194E-2</v>
      </c>
      <c r="J1201" s="19">
        <f>((VLOOKUP(ROUND($A1201 + (J$9/12),5),'main sheet'!$G:$M, 4, 0) - VLOOKUP(ROUND($A1201 + (J$9/12) + (1/12),5),'main sheet'!$G:$M, 4, 0)) / VLOOKUP(ROUND($A1201,5),'main sheet'!$G:$M, 4, 0)) * J$11</f>
        <v>3.4648188851545782E-2</v>
      </c>
      <c r="K1201" s="19">
        <f>((VLOOKUP(ROUND($A1201 + (K$9/12),5),'main sheet'!$G:$M, 4, 0) - VLOOKUP(ROUND($A1201 + (K$9/12) + (1/12),5),'main sheet'!$G:$M, 4, 0)) / VLOOKUP(ROUND($A1201,5),'main sheet'!$G:$M, 4, 0)) * K$11</f>
        <v>3.4614576706099007E-2</v>
      </c>
      <c r="L1201" s="19">
        <f>((VLOOKUP(ROUND($A1201 + (L$9/12),5),'main sheet'!$G:$M, 4, 0) - VLOOKUP(ROUND($A1201 + (L$9/12) + (1/12),5),'main sheet'!$G:$M, 4, 0)) / VLOOKUP(ROUND($A1201,5),'main sheet'!$G:$M, 4, 0)) * L$11</f>
        <v>3.4580997167733482E-2</v>
      </c>
      <c r="M1201" s="19">
        <f>((VLOOKUP(ROUND($A1201 + (M$9/12),5),'main sheet'!$G:$M, 4, 0) - VLOOKUP(ROUND($A1201 + (M$9/12) + (1/12),5),'main sheet'!$G:$M, 4, 0)) / VLOOKUP(ROUND($A1201,5),'main sheet'!$G:$M, 4, 0)) * M$11</f>
        <v>3.467566211459322E-2</v>
      </c>
      <c r="N1201" s="19">
        <f>((VLOOKUP(ROUND($A1201 + (N$9/12),5),'main sheet'!$G:$M, 4, 0) - VLOOKUP(ROUND($A1201 + (N$9/12) + (1/12),5),'main sheet'!$G:$M, 4, 0)) / VLOOKUP(ROUND($A1201,5),'main sheet'!$G:$M, 4, 0)) * N$11</f>
        <v>2.1521162146904929E-2</v>
      </c>
      <c r="O1201" s="19">
        <f>((VLOOKUP(ROUND($A1201 + (O$9/12),5),'main sheet'!$G:$M, 4, 0) - VLOOKUP(ROUND($A1201 + (O$9/12) + (1/12),5),'main sheet'!$G:$M, 4, 0)) / VLOOKUP(ROUND($A1201,5),'main sheet'!$G:$M, 4, 0)) * O$11</f>
        <v>2.1506922513793995E-2</v>
      </c>
      <c r="P1201" s="19">
        <f>((VLOOKUP(ROUND($A1201 + (P$9/12),5),'main sheet'!$G:$M, 4, 0) - VLOOKUP(ROUND($A1201 + (P$9/12) + (1/12),5),'main sheet'!$G:$M, 4, 0)) / VLOOKUP(ROUND($A1201,5),'main sheet'!$G:$M, 4, 0)) * P$11</f>
        <v>2.1492692302439758E-2</v>
      </c>
      <c r="Q1201" s="19">
        <f>((VLOOKUP(ROUND($A1201 + (Q$9/12),5),'main sheet'!$G:$M, 4, 0) - VLOOKUP(ROUND($A1201 + (Q$9/12) + (1/12),5),'main sheet'!$G:$M, 4, 0)) / VLOOKUP(ROUND($A1201,5),'main sheet'!$G:$M, 4, 0)) * Q$11</f>
        <v>2.1478471506608077E-2</v>
      </c>
      <c r="R1201" s="19">
        <f>((VLOOKUP(ROUND($A1201 + (R$9/12),5),'main sheet'!$G:$M, 4, 0) - VLOOKUP(ROUND($A1201 + (R$9/12) + (1/12),5),'main sheet'!$G:$M, 4, 0)) / VLOOKUP(ROUND($A1201,5),'main sheet'!$G:$M, 4, 0)) * R$11</f>
        <v>2.1464260120069092E-2</v>
      </c>
      <c r="S1201" s="19">
        <f>((VLOOKUP(ROUND($A1201 + (S$9/12),5),'main sheet'!$G:$M, 4, 0) - VLOOKUP(ROUND($A1201 + (S$9/12) + (1/12),5),'main sheet'!$G:$M, 4, 0)) / VLOOKUP(ROUND($A1201,5),'main sheet'!$G:$M, 4, 0)) * S$11</f>
        <v>2.1450058136597262E-2</v>
      </c>
      <c r="T1201" s="19">
        <f>((VLOOKUP(ROUND($A1201 + (T$9/12),5),'main sheet'!$G:$M, 4, 0) - VLOOKUP(ROUND($A1201 + (T$9/12) + (1/12),5),'main sheet'!$G:$M, 4, 0)) / VLOOKUP(ROUND($A1201,5),'main sheet'!$G:$M, 4, 0)) * T$11</f>
        <v>2.1435865549970737E-2</v>
      </c>
      <c r="U1201" s="19">
        <f>((VLOOKUP(ROUND($A1201 + (U$9/12),5),'main sheet'!$G:$M, 4, 0) - VLOOKUP(ROUND($A1201 + (U$9/12) + (1/12),5),'main sheet'!$G:$M, 4, 0)) / VLOOKUP(ROUND($A1201,5),'main sheet'!$G:$M, 4, 0)) * U$11</f>
        <v>2.1421682353972332E-2</v>
      </c>
      <c r="V1201" s="19">
        <f>((VLOOKUP(ROUND($A1201 + (V$9/12),5),'main sheet'!$G:$M, 4, 0) - VLOOKUP(ROUND($A1201 + (V$9/12) + (1/12),5),'main sheet'!$G:$M, 4, 0)) / VLOOKUP(ROUND($A1201,5),'main sheet'!$G:$M, 4, 0)) * V$11</f>
        <v>2.1407508542388237E-2</v>
      </c>
      <c r="W1201" s="19">
        <f>((VLOOKUP(ROUND($A1201 + (W$9/12),5),'main sheet'!$G:$M, 4, 0) - VLOOKUP(ROUND($A1201 + (W$9/12) + (1/12),5),'main sheet'!$G:$M, 4, 0)) / VLOOKUP(ROUND($A1201,5),'main sheet'!$G:$M, 4, 0)) * W$11</f>
        <v>2.139334410900956E-2</v>
      </c>
      <c r="X1201" s="19">
        <f>((VLOOKUP(ROUND($A1201 + (X$9/12),5),'main sheet'!$G:$M, 4, 0) - VLOOKUP(ROUND($A1201 + (X$9/12) + (1/12),5),'main sheet'!$G:$M, 4, 0)) / VLOOKUP(ROUND($A1201,5),'main sheet'!$G:$M, 4, 0)) * X$11</f>
        <v>2.1379189047631138E-2</v>
      </c>
      <c r="Y1201" s="19">
        <f>((VLOOKUP(ROUND($A1201 + (Y$9/12),5),'main sheet'!$G:$M, 4, 0) - VLOOKUP(ROUND($A1201 + (Y$9/12) + (1/12),5),'main sheet'!$G:$M, 4, 0)) / VLOOKUP(ROUND($A1201,5),'main sheet'!$G:$M, 4, 0)) * Y$11</f>
        <v>2.1365043352051555E-2</v>
      </c>
      <c r="Z1201" s="19">
        <f>((VLOOKUP(ROUND($A1201 + (Z$9/12),5),'main sheet'!$G:$M, 4, 0) - VLOOKUP(ROUND($A1201 + (Z$9/12) + (1/12),5),'main sheet'!$G:$M, 4, 0)) / VLOOKUP(ROUND($A1201,5),'main sheet'!$G:$M, 4, 0)) * Z$11</f>
        <v>1.2484852407704446E-2</v>
      </c>
      <c r="AA1201" s="19">
        <f>((VLOOKUP(ROUND($A1201 + (AA$9/12),5),'main sheet'!$G:$M, 4, 0) - VLOOKUP(ROUND($A1201 + (AA$9/12) + (1/12),5),'main sheet'!$G:$M, 4, 0)) / VLOOKUP(ROUND($A1201,5),'main sheet'!$G:$M, 4, 0)) * AA$11</f>
        <v>1.247659171450788E-2</v>
      </c>
      <c r="AB1201" s="19">
        <f>((VLOOKUP(ROUND($A1201 + (AB$9/12),5),'main sheet'!$G:$M, 4, 0) - VLOOKUP(ROUND($A1201 + (AB$9/12) + (1/12),5),'main sheet'!$G:$M, 4, 0)) / VLOOKUP(ROUND($A1201,5),'main sheet'!$G:$M, 4, 0)) * AB$11</f>
        <v>1.2468336487058912E-2</v>
      </c>
      <c r="AC1201" s="19">
        <f>((VLOOKUP(ROUND($A1201 + (AC$9/12),5),'main sheet'!$G:$M, 4, 0) - VLOOKUP(ROUND($A1201 + (AC$9/12) + (1/12),5),'main sheet'!$G:$M, 4, 0)) / VLOOKUP(ROUND($A1201,5),'main sheet'!$G:$M, 4, 0)) * AC$11</f>
        <v>1.2460086721741094E-2</v>
      </c>
      <c r="AD1201" s="19">
        <f>((VLOOKUP(ROUND($A1201 + (AD$9/12),5),'main sheet'!$G:$M, 4, 0) - VLOOKUP(ROUND($A1201 + (AD$9/12) + (1/12),5),'main sheet'!$G:$M, 4, 0)) / VLOOKUP(ROUND($A1201,5),'main sheet'!$G:$M, 4, 0)) * AD$11</f>
        <v>1.2451842414940366E-2</v>
      </c>
      <c r="AE1201" s="19">
        <f>((VLOOKUP(ROUND($A1201 + (AE$9/12),5),'main sheet'!$G:$M, 4, 0) - VLOOKUP(ROUND($A1201 + (AE$9/12) + (1/12),5),'main sheet'!$G:$M, 4, 0)) / VLOOKUP(ROUND($A1201,5),'main sheet'!$G:$M, 4, 0)) * AE$11</f>
        <v>1.2443603563045061E-2</v>
      </c>
      <c r="AF1201" s="19">
        <f>((VLOOKUP(ROUND($A1201 + (AF$9/12),5),'main sheet'!$G:$M, 4, 0) - VLOOKUP(ROUND($A1201 + (AF$9/12) + (1/12),5),'main sheet'!$G:$M, 4, 0)) / VLOOKUP(ROUND($A1201,5),'main sheet'!$G:$M, 4, 0)) * AF$11</f>
        <v>1.24353701624459E-2</v>
      </c>
      <c r="AH1201" s="18">
        <f t="shared" si="37"/>
        <v>99</v>
      </c>
      <c r="AI1201" s="19">
        <f t="shared" si="38"/>
        <v>0.72653751567798075</v>
      </c>
    </row>
    <row r="1202" spans="1:35" x14ac:dyDescent="0.3">
      <c r="A1202" s="19">
        <v>99.083333333333329</v>
      </c>
      <c r="C1202" s="19">
        <f>((VLOOKUP(ROUND($A1202 + (C$9/12),5),'main sheet'!$G:$M, 4, 0) - VLOOKUP(ROUND($A1202 + (C$9/12) + (1/12),5),'main sheet'!$G:$M, 4, 0)) / VLOOKUP(ROUND($A1202,5),'main sheet'!$G:$M, 4, 0)) * C$11</f>
        <v>3.6147834825256124E-2</v>
      </c>
      <c r="D1202" s="19">
        <f>((VLOOKUP(ROUND($A1202 + (D$9/12),5),'main sheet'!$G:$M, 4, 0) - VLOOKUP(ROUND($A1202 + (D$9/12) + (1/12),5),'main sheet'!$G:$M, 4, 0)) / VLOOKUP(ROUND($A1202,5),'main sheet'!$G:$M, 4, 0)) * D$11</f>
        <v>3.6112767875957776E-2</v>
      </c>
      <c r="E1202" s="19">
        <f>((VLOOKUP(ROUND($A1202 + (E$9/12),5),'main sheet'!$G:$M, 4, 0) - VLOOKUP(ROUND($A1202 + (E$9/12) + (1/12),5),'main sheet'!$G:$M, 4, 0)) / VLOOKUP(ROUND($A1202,5),'main sheet'!$G:$M, 4, 0)) * E$11</f>
        <v>3.6077734945043752E-2</v>
      </c>
      <c r="F1202" s="19">
        <f>((VLOOKUP(ROUND($A1202 + (F$9/12),5),'main sheet'!$G:$M, 4, 0) - VLOOKUP(ROUND($A1202 + (F$9/12) + (1/12),5),'main sheet'!$G:$M, 4, 0)) / VLOOKUP(ROUND($A1202,5),'main sheet'!$G:$M, 4, 0)) * F$11</f>
        <v>3.6042735999512507E-2</v>
      </c>
      <c r="G1202" s="19">
        <f>((VLOOKUP(ROUND($A1202 + (G$9/12),5),'main sheet'!$G:$M, 4, 0) - VLOOKUP(ROUND($A1202 + (G$9/12) + (1/12),5),'main sheet'!$G:$M, 4, 0)) / VLOOKUP(ROUND($A1202,5),'main sheet'!$G:$M, 4, 0)) * G$11</f>
        <v>3.600777100639526E-2</v>
      </c>
      <c r="H1202" s="19">
        <f>((VLOOKUP(ROUND($A1202 + (H$9/12),5),'main sheet'!$G:$M, 4, 0) - VLOOKUP(ROUND($A1202 + (H$9/12) + (1/12),5),'main sheet'!$G:$M, 4, 0)) / VLOOKUP(ROUND($A1202,5),'main sheet'!$G:$M, 4, 0)) * H$11</f>
        <v>3.5972839932754824E-2</v>
      </c>
      <c r="I1202" s="19">
        <f>((VLOOKUP(ROUND($A1202 + (I$9/12),5),'main sheet'!$G:$M, 4, 0) - VLOOKUP(ROUND($A1202 + (I$9/12) + (1/12),5),'main sheet'!$G:$M, 4, 0)) / VLOOKUP(ROUND($A1202,5),'main sheet'!$G:$M, 4, 0)) * I$11</f>
        <v>3.5937942745685611E-2</v>
      </c>
      <c r="J1202" s="19">
        <f>((VLOOKUP(ROUND($A1202 + (J$9/12),5),'main sheet'!$G:$M, 4, 0) - VLOOKUP(ROUND($A1202 + (J$9/12) + (1/12),5),'main sheet'!$G:$M, 4, 0)) / VLOOKUP(ROUND($A1202,5),'main sheet'!$G:$M, 4, 0)) * J$11</f>
        <v>3.5903079412314812E-2</v>
      </c>
      <c r="K1202" s="19">
        <f>((VLOOKUP(ROUND($A1202 + (K$9/12),5),'main sheet'!$G:$M, 4, 0) - VLOOKUP(ROUND($A1202 + (K$9/12) + (1/12),5),'main sheet'!$G:$M, 4, 0)) / VLOOKUP(ROUND($A1202,5),'main sheet'!$G:$M, 4, 0)) * K$11</f>
        <v>3.5868249899800392E-2</v>
      </c>
      <c r="L1202" s="19">
        <f>((VLOOKUP(ROUND($A1202 + (L$9/12),5),'main sheet'!$G:$M, 4, 0) - VLOOKUP(ROUND($A1202 + (L$9/12) + (1/12),5),'main sheet'!$G:$M, 4, 0)) / VLOOKUP(ROUND($A1202,5),'main sheet'!$G:$M, 4, 0)) * L$11</f>
        <v>3.5833454175333686E-2</v>
      </c>
      <c r="M1202" s="19">
        <f>((VLOOKUP(ROUND($A1202 + (M$9/12),5),'main sheet'!$G:$M, 4, 0) - VLOOKUP(ROUND($A1202 + (M$9/12) + (1/12),5),'main sheet'!$G:$M, 4, 0)) / VLOOKUP(ROUND($A1202,5),'main sheet'!$G:$M, 4, 0)) * M$11</f>
        <v>2.2315382258243428E-2</v>
      </c>
      <c r="N1202" s="19">
        <f>((VLOOKUP(ROUND($A1202 + (N$9/12),5),'main sheet'!$G:$M, 4, 0) - VLOOKUP(ROUND($A1202 + (N$9/12) + (1/12),5),'main sheet'!$G:$M, 4, 0)) / VLOOKUP(ROUND($A1202,5),'main sheet'!$G:$M, 4, 0)) * N$11</f>
        <v>2.2300617123632266E-2</v>
      </c>
      <c r="O1202" s="19">
        <f>((VLOOKUP(ROUND($A1202 + (O$9/12),5),'main sheet'!$G:$M, 4, 0) - VLOOKUP(ROUND($A1202 + (O$9/12) + (1/12),5),'main sheet'!$G:$M, 4, 0)) / VLOOKUP(ROUND($A1202,5),'main sheet'!$G:$M, 4, 0)) * O$11</f>
        <v>2.2285861758479696E-2</v>
      </c>
      <c r="P1202" s="19">
        <f>((VLOOKUP(ROUND($A1202 + (P$9/12),5),'main sheet'!$G:$M, 4, 0) - VLOOKUP(ROUND($A1202 + (P$9/12) + (1/12),5),'main sheet'!$G:$M, 4, 0)) / VLOOKUP(ROUND($A1202,5),'main sheet'!$G:$M, 4, 0)) * P$11</f>
        <v>2.2271116156321488E-2</v>
      </c>
      <c r="Q1202" s="19">
        <f>((VLOOKUP(ROUND($A1202 + (Q$9/12),5),'main sheet'!$G:$M, 4, 0) - VLOOKUP(ROUND($A1202 + (Q$9/12) + (1/12),5),'main sheet'!$G:$M, 4, 0)) / VLOOKUP(ROUND($A1202,5),'main sheet'!$G:$M, 4, 0)) * Q$11</f>
        <v>2.2256380310697897E-2</v>
      </c>
      <c r="R1202" s="19">
        <f>((VLOOKUP(ROUND($A1202 + (R$9/12),5),'main sheet'!$G:$M, 4, 0) - VLOOKUP(ROUND($A1202 + (R$9/12) + (1/12),5),'main sheet'!$G:$M, 4, 0)) / VLOOKUP(ROUND($A1202,5),'main sheet'!$G:$M, 4, 0)) * R$11</f>
        <v>2.2241654215153624E-2</v>
      </c>
      <c r="S1202" s="19">
        <f>((VLOOKUP(ROUND($A1202 + (S$9/12),5),'main sheet'!$G:$M, 4, 0) - VLOOKUP(ROUND($A1202 + (S$9/12) + (1/12),5),'main sheet'!$G:$M, 4, 0)) / VLOOKUP(ROUND($A1202,5),'main sheet'!$G:$M, 4, 0)) * S$11</f>
        <v>2.222693786323721E-2</v>
      </c>
      <c r="T1202" s="19">
        <f>((VLOOKUP(ROUND($A1202 + (T$9/12),5),'main sheet'!$G:$M, 4, 0) - VLOOKUP(ROUND($A1202 + (T$9/12) + (1/12),5),'main sheet'!$G:$M, 4, 0)) / VLOOKUP(ROUND($A1202,5),'main sheet'!$G:$M, 4, 0)) * T$11</f>
        <v>2.221223124850202E-2</v>
      </c>
      <c r="U1202" s="19">
        <f>((VLOOKUP(ROUND($A1202 + (U$9/12),5),'main sheet'!$G:$M, 4, 0) - VLOOKUP(ROUND($A1202 + (U$9/12) + (1/12),5),'main sheet'!$G:$M, 4, 0)) / VLOOKUP(ROUND($A1202,5),'main sheet'!$G:$M, 4, 0)) * U$11</f>
        <v>2.2197534364504945E-2</v>
      </c>
      <c r="V1202" s="19">
        <f>((VLOOKUP(ROUND($A1202 + (V$9/12),5),'main sheet'!$G:$M, 4, 0) - VLOOKUP(ROUND($A1202 + (V$9/12) + (1/12),5),'main sheet'!$G:$M, 4, 0)) / VLOOKUP(ROUND($A1202,5),'main sheet'!$G:$M, 4, 0)) * V$11</f>
        <v>2.2182847204807944E-2</v>
      </c>
      <c r="W1202" s="19">
        <f>((VLOOKUP(ROUND($A1202 + (W$9/12),5),'main sheet'!$G:$M, 4, 0) - VLOOKUP(ROUND($A1202 + (W$9/12) + (1/12),5),'main sheet'!$G:$M, 4, 0)) / VLOOKUP(ROUND($A1202,5),'main sheet'!$G:$M, 4, 0)) * W$11</f>
        <v>2.2168169762976864E-2</v>
      </c>
      <c r="X1202" s="19">
        <f>((VLOOKUP(ROUND($A1202 + (X$9/12),5),'main sheet'!$G:$M, 4, 0) - VLOOKUP(ROUND($A1202 + (X$9/12) + (1/12),5),'main sheet'!$G:$M, 4, 0)) / VLOOKUP(ROUND($A1202,5),'main sheet'!$G:$M, 4, 0)) * X$11</f>
        <v>2.2153502032581436E-2</v>
      </c>
      <c r="Y1202" s="19">
        <f>((VLOOKUP(ROUND($A1202 + (Y$9/12),5),'main sheet'!$G:$M, 4, 0) - VLOOKUP(ROUND($A1202 + (Y$9/12) + (1/12),5),'main sheet'!$G:$M, 4, 0)) / VLOOKUP(ROUND($A1202,5),'main sheet'!$G:$M, 4, 0)) * Y$11</f>
        <v>1.2945595224547066E-2</v>
      </c>
      <c r="Z1202" s="19">
        <f>((VLOOKUP(ROUND($A1202 + (Z$9/12),5),'main sheet'!$G:$M, 4, 0) - VLOOKUP(ROUND($A1202 + (Z$9/12) + (1/12),5),'main sheet'!$G:$M, 4, 0)) / VLOOKUP(ROUND($A1202,5),'main sheet'!$G:$M, 4, 0)) * Z$11</f>
        <v>1.293702967752218E-2</v>
      </c>
      <c r="AA1202" s="19">
        <f>((VLOOKUP(ROUND($A1202 + (AA$9/12),5),'main sheet'!$G:$M, 4, 0) - VLOOKUP(ROUND($A1202 + (AA$9/12) + (1/12),5),'main sheet'!$G:$M, 4, 0)) / VLOOKUP(ROUND($A1202,5),'main sheet'!$G:$M, 4, 0)) * AA$11</f>
        <v>1.2928469797953646E-2</v>
      </c>
      <c r="AB1202" s="19">
        <f>((VLOOKUP(ROUND($A1202 + (AB$9/12),5),'main sheet'!$G:$M, 4, 0) - VLOOKUP(ROUND($A1202 + (AB$9/12) + (1/12),5),'main sheet'!$G:$M, 4, 0)) / VLOOKUP(ROUND($A1202,5),'main sheet'!$G:$M, 4, 0)) * AB$11</f>
        <v>1.2919915582091544E-2</v>
      </c>
      <c r="AC1202" s="19">
        <f>((VLOOKUP(ROUND($A1202 + (AC$9/12),5),'main sheet'!$G:$M, 4, 0) - VLOOKUP(ROUND($A1202 + (AC$9/12) + (1/12),5),'main sheet'!$G:$M, 4, 0)) / VLOOKUP(ROUND($A1202,5),'main sheet'!$G:$M, 4, 0)) * AC$11</f>
        <v>1.2911367026188444E-2</v>
      </c>
      <c r="AD1202" s="19">
        <f>((VLOOKUP(ROUND($A1202 + (AD$9/12),5),'main sheet'!$G:$M, 4, 0) - VLOOKUP(ROUND($A1202 + (AD$9/12) + (1/12),5),'main sheet'!$G:$M, 4, 0)) / VLOOKUP(ROUND($A1202,5),'main sheet'!$G:$M, 4, 0)) * AD$11</f>
        <v>1.2902824126499395E-2</v>
      </c>
      <c r="AE1202" s="19">
        <f>((VLOOKUP(ROUND($A1202 + (AE$9/12),5),'main sheet'!$G:$M, 4, 0) - VLOOKUP(ROUND($A1202 + (AE$9/12) + (1/12),5),'main sheet'!$G:$M, 4, 0)) / VLOOKUP(ROUND($A1202,5),'main sheet'!$G:$M, 4, 0)) * AE$11</f>
        <v>1.2894286879281918E-2</v>
      </c>
      <c r="AF1202" s="19">
        <f>((VLOOKUP(ROUND($A1202 + (AF$9/12),5),'main sheet'!$G:$M, 4, 0) - VLOOKUP(ROUND($A1202 + (AF$9/12) + (1/12),5),'main sheet'!$G:$M, 4, 0)) / VLOOKUP(ROUND($A1202,5),'main sheet'!$G:$M, 4, 0)) * AF$11</f>
        <v>1.2885755280796017E-2</v>
      </c>
      <c r="AH1202" s="18">
        <f t="shared" si="37"/>
        <v>99.083333333333329</v>
      </c>
      <c r="AI1202" s="19">
        <f t="shared" si="38"/>
        <v>0.73004188871207365</v>
      </c>
    </row>
    <row r="1203" spans="1:35" x14ac:dyDescent="0.3">
      <c r="A1203" s="19">
        <v>99.166666666666671</v>
      </c>
      <c r="C1203" s="19">
        <f>((VLOOKUP(ROUND($A1203 + (C$9/12),5),'main sheet'!$G:$M, 4, 0) - VLOOKUP(ROUND($A1203 + (C$9/12) + (1/12),5),'main sheet'!$G:$M, 4, 0)) / VLOOKUP(ROUND($A1203,5),'main sheet'!$G:$M, 4, 0)) * C$11</f>
        <v>3.7506238428262194E-2</v>
      </c>
      <c r="D1203" s="19">
        <f>((VLOOKUP(ROUND($A1203 + (D$9/12),5),'main sheet'!$G:$M, 4, 0) - VLOOKUP(ROUND($A1203 + (D$9/12) + (1/12),5),'main sheet'!$G:$M, 4, 0)) / VLOOKUP(ROUND($A1203,5),'main sheet'!$G:$M, 4, 0)) * D$11</f>
        <v>3.7469853694081325E-2</v>
      </c>
      <c r="E1203" s="19">
        <f>((VLOOKUP(ROUND($A1203 + (E$9/12),5),'main sheet'!$G:$M, 4, 0) - VLOOKUP(ROUND($A1203 + (E$9/12) + (1/12),5),'main sheet'!$G:$M, 4, 0)) / VLOOKUP(ROUND($A1203,5),'main sheet'!$G:$M, 4, 0)) * E$11</f>
        <v>3.7433504256665126E-2</v>
      </c>
      <c r="F1203" s="19">
        <f>((VLOOKUP(ROUND($A1203 + (F$9/12),5),'main sheet'!$G:$M, 4, 0) - VLOOKUP(ROUND($A1203 + (F$9/12) + (1/12),5),'main sheet'!$G:$M, 4, 0)) / VLOOKUP(ROUND($A1203,5),'main sheet'!$G:$M, 4, 0)) * F$11</f>
        <v>3.7397190081772669E-2</v>
      </c>
      <c r="G1203" s="19">
        <f>((VLOOKUP(ROUND($A1203 + (G$9/12),5),'main sheet'!$G:$M, 4, 0) - VLOOKUP(ROUND($A1203 + (G$9/12) + (1/12),5),'main sheet'!$G:$M, 4, 0)) / VLOOKUP(ROUND($A1203,5),'main sheet'!$G:$M, 4, 0)) * G$11</f>
        <v>3.7360911135195844E-2</v>
      </c>
      <c r="H1203" s="19">
        <f>((VLOOKUP(ROUND($A1203 + (H$9/12),5),'main sheet'!$G:$M, 4, 0) - VLOOKUP(ROUND($A1203 + (H$9/12) + (1/12),5),'main sheet'!$G:$M, 4, 0)) / VLOOKUP(ROUND($A1203,5),'main sheet'!$G:$M, 4, 0)) * H$11</f>
        <v>3.732466738275933E-2</v>
      </c>
      <c r="I1203" s="19">
        <f>((VLOOKUP(ROUND($A1203 + (I$9/12),5),'main sheet'!$G:$M, 4, 0) - VLOOKUP(ROUND($A1203 + (I$9/12) + (1/12),5),'main sheet'!$G:$M, 4, 0)) / VLOOKUP(ROUND($A1203,5),'main sheet'!$G:$M, 4, 0)) * I$11</f>
        <v>3.7288458790321874E-2</v>
      </c>
      <c r="J1203" s="19">
        <f>((VLOOKUP(ROUND($A1203 + (J$9/12),5),'main sheet'!$G:$M, 4, 0) - VLOOKUP(ROUND($A1203 + (J$9/12) + (1/12),5),'main sheet'!$G:$M, 4, 0)) / VLOOKUP(ROUND($A1203,5),'main sheet'!$G:$M, 4, 0)) * J$11</f>
        <v>3.7252285323774163E-2</v>
      </c>
      <c r="K1203" s="19">
        <f>((VLOOKUP(ROUND($A1203 + (K$9/12),5),'main sheet'!$G:$M, 4, 0) - VLOOKUP(ROUND($A1203 + (K$9/12) + (1/12),5),'main sheet'!$G:$M, 4, 0)) / VLOOKUP(ROUND($A1203,5),'main sheet'!$G:$M, 4, 0)) * K$11</f>
        <v>3.721614694904158E-2</v>
      </c>
      <c r="L1203" s="19">
        <f>((VLOOKUP(ROUND($A1203 + (L$9/12),5),'main sheet'!$G:$M, 4, 0) - VLOOKUP(ROUND($A1203 + (L$9/12) + (1/12),5),'main sheet'!$G:$M, 4, 0)) / VLOOKUP(ROUND($A1203,5),'main sheet'!$G:$M, 4, 0)) * L$11</f>
        <v>2.3090763939923837E-2</v>
      </c>
      <c r="M1203" s="19">
        <f>((VLOOKUP(ROUND($A1203 + (M$9/12),5),'main sheet'!$G:$M, 4, 0) - VLOOKUP(ROUND($A1203 + (M$9/12) + (1/12),5),'main sheet'!$G:$M, 4, 0)) / VLOOKUP(ROUND($A1203,5),'main sheet'!$G:$M, 4, 0)) * M$11</f>
        <v>2.3153974550384631E-2</v>
      </c>
      <c r="N1203" s="19">
        <f>((VLOOKUP(ROUND($A1203 + (N$9/12),5),'main sheet'!$G:$M, 4, 0) - VLOOKUP(ROUND($A1203 + (N$9/12) + (1/12),5),'main sheet'!$G:$M, 4, 0)) / VLOOKUP(ROUND($A1203,5),'main sheet'!$G:$M, 4, 0)) * N$11</f>
        <v>2.3138654555097945E-2</v>
      </c>
      <c r="O1203" s="19">
        <f>((VLOOKUP(ROUND($A1203 + (O$9/12),5),'main sheet'!$G:$M, 4, 0) - VLOOKUP(ROUND($A1203 + (O$9/12) + (1/12),5),'main sheet'!$G:$M, 4, 0)) / VLOOKUP(ROUND($A1203,5),'main sheet'!$G:$M, 4, 0)) * O$11</f>
        <v>2.3123344696397249E-2</v>
      </c>
      <c r="P1203" s="19">
        <f>((VLOOKUP(ROUND($A1203 + (P$9/12),5),'main sheet'!$G:$M, 4, 0) - VLOOKUP(ROUND($A1203 + (P$9/12) + (1/12),5),'main sheet'!$G:$M, 4, 0)) / VLOOKUP(ROUND($A1203,5),'main sheet'!$G:$M, 4, 0)) * P$11</f>
        <v>2.3108044967575594E-2</v>
      </c>
      <c r="Q1203" s="19">
        <f>((VLOOKUP(ROUND($A1203 + (Q$9/12),5),'main sheet'!$G:$M, 4, 0) - VLOOKUP(ROUND($A1203 + (Q$9/12) + (1/12),5),'main sheet'!$G:$M, 4, 0)) / VLOOKUP(ROUND($A1203,5),'main sheet'!$G:$M, 4, 0)) * Q$11</f>
        <v>2.3092755361930679E-2</v>
      </c>
      <c r="R1203" s="19">
        <f>((VLOOKUP(ROUND($A1203 + (R$9/12),5),'main sheet'!$G:$M, 4, 0) - VLOOKUP(ROUND($A1203 + (R$9/12) + (1/12),5),'main sheet'!$G:$M, 4, 0)) / VLOOKUP(ROUND($A1203,5),'main sheet'!$G:$M, 4, 0)) * R$11</f>
        <v>2.307747587276416E-2</v>
      </c>
      <c r="S1203" s="19">
        <f>((VLOOKUP(ROUND($A1203 + (S$9/12),5),'main sheet'!$G:$M, 4, 0) - VLOOKUP(ROUND($A1203 + (S$9/12) + (1/12),5),'main sheet'!$G:$M, 4, 0)) / VLOOKUP(ROUND($A1203,5),'main sheet'!$G:$M, 4, 0)) * S$11</f>
        <v>2.3062206493382729E-2</v>
      </c>
      <c r="T1203" s="19">
        <f>((VLOOKUP(ROUND($A1203 + (T$9/12),5),'main sheet'!$G:$M, 4, 0) - VLOOKUP(ROUND($A1203 + (T$9/12) + (1/12),5),'main sheet'!$G:$M, 4, 0)) / VLOOKUP(ROUND($A1203,5),'main sheet'!$G:$M, 4, 0)) * T$11</f>
        <v>2.3046947217096703E-2</v>
      </c>
      <c r="U1203" s="19">
        <f>((VLOOKUP(ROUND($A1203 + (U$9/12),5),'main sheet'!$G:$M, 4, 0) - VLOOKUP(ROUND($A1203 + (U$9/12) + (1/12),5),'main sheet'!$G:$M, 4, 0)) / VLOOKUP(ROUND($A1203,5),'main sheet'!$G:$M, 4, 0)) * U$11</f>
        <v>2.3031698037221705E-2</v>
      </c>
      <c r="V1203" s="19">
        <f>((VLOOKUP(ROUND($A1203 + (V$9/12),5),'main sheet'!$G:$M, 4, 0) - VLOOKUP(ROUND($A1203 + (V$9/12) + (1/12),5),'main sheet'!$G:$M, 4, 0)) / VLOOKUP(ROUND($A1203,5),'main sheet'!$G:$M, 4, 0)) * V$11</f>
        <v>2.3016458947077361E-2</v>
      </c>
      <c r="W1203" s="19">
        <f>((VLOOKUP(ROUND($A1203 + (W$9/12),5),'main sheet'!$G:$M, 4, 0) - VLOOKUP(ROUND($A1203 + (W$9/12) + (1/12),5),'main sheet'!$G:$M, 4, 0)) / VLOOKUP(ROUND($A1203,5),'main sheet'!$G:$M, 4, 0)) * W$11</f>
        <v>2.3001229939987336E-2</v>
      </c>
      <c r="X1203" s="19">
        <f>((VLOOKUP(ROUND($A1203 + (X$9/12),5),'main sheet'!$G:$M, 4, 0) - VLOOKUP(ROUND($A1203 + (X$9/12) + (1/12),5),'main sheet'!$G:$M, 4, 0)) / VLOOKUP(ROUND($A1203,5),'main sheet'!$G:$M, 4, 0)) * X$11</f>
        <v>1.3440972539325064E-2</v>
      </c>
      <c r="Y1203" s="19">
        <f>((VLOOKUP(ROUND($A1203 + (Y$9/12),5),'main sheet'!$G:$M, 4, 0) - VLOOKUP(ROUND($A1203 + (Y$9/12) + (1/12),5),'main sheet'!$G:$M, 4, 0)) / VLOOKUP(ROUND($A1203,5),'main sheet'!$G:$M, 4, 0)) * Y$11</f>
        <v>1.3432079222304966E-2</v>
      </c>
      <c r="Z1203" s="19">
        <f>((VLOOKUP(ROUND($A1203 + (Z$9/12),5),'main sheet'!$G:$M, 4, 0) - VLOOKUP(ROUND($A1203 + (Z$9/12) + (1/12),5),'main sheet'!$G:$M, 4, 0)) / VLOOKUP(ROUND($A1203,5),'main sheet'!$G:$M, 4, 0)) * Z$11</f>
        <v>1.3423191789612611E-2</v>
      </c>
      <c r="AA1203" s="19">
        <f>((VLOOKUP(ROUND($A1203 + (AA$9/12),5),'main sheet'!$G:$M, 4, 0) - VLOOKUP(ROUND($A1203 + (AA$9/12) + (1/12),5),'main sheet'!$G:$M, 4, 0)) / VLOOKUP(ROUND($A1203,5),'main sheet'!$G:$M, 4, 0)) * AA$11</f>
        <v>1.3414310237354595E-2</v>
      </c>
      <c r="AB1203" s="19">
        <f>((VLOOKUP(ROUND($A1203 + (AB$9/12),5),'main sheet'!$G:$M, 4, 0) - VLOOKUP(ROUND($A1203 + (AB$9/12) + (1/12),5),'main sheet'!$G:$M, 4, 0)) / VLOOKUP(ROUND($A1203,5),'main sheet'!$G:$M, 4, 0)) * AB$11</f>
        <v>1.3405434561640079E-2</v>
      </c>
      <c r="AC1203" s="19">
        <f>((VLOOKUP(ROUND($A1203 + (AC$9/12),5),'main sheet'!$G:$M, 4, 0) - VLOOKUP(ROUND($A1203 + (AC$9/12) + (1/12),5),'main sheet'!$G:$M, 4, 0)) / VLOOKUP(ROUND($A1203,5),'main sheet'!$G:$M, 4, 0)) * AC$11</f>
        <v>1.3396564758580812E-2</v>
      </c>
      <c r="AD1203" s="19">
        <f>((VLOOKUP(ROUND($A1203 + (AD$9/12),5),'main sheet'!$G:$M, 4, 0) - VLOOKUP(ROUND($A1203 + (AD$9/12) + (1/12),5),'main sheet'!$G:$M, 4, 0)) / VLOOKUP(ROUND($A1203,5),'main sheet'!$G:$M, 4, 0)) * AD$11</f>
        <v>1.3387700824291105E-2</v>
      </c>
      <c r="AE1203" s="19">
        <f>((VLOOKUP(ROUND($A1203 + (AE$9/12),5),'main sheet'!$G:$M, 4, 0) - VLOOKUP(ROUND($A1203 + (AE$9/12) + (1/12),5),'main sheet'!$G:$M, 4, 0)) / VLOOKUP(ROUND($A1203,5),'main sheet'!$G:$M, 4, 0)) * AE$11</f>
        <v>1.3378842754887845E-2</v>
      </c>
      <c r="AF1203" s="19">
        <f>((VLOOKUP(ROUND($A1203 + (AF$9/12),5),'main sheet'!$G:$M, 4, 0) - VLOOKUP(ROUND($A1203 + (AF$9/12) + (1/12),5),'main sheet'!$G:$M, 4, 0)) / VLOOKUP(ROUND($A1203,5),'main sheet'!$G:$M, 4, 0)) * AF$11</f>
        <v>1.3369990546490488E-2</v>
      </c>
      <c r="AH1203" s="18">
        <f t="shared" si="37"/>
        <v>99.166666666666671</v>
      </c>
      <c r="AI1203" s="19">
        <f t="shared" si="38"/>
        <v>0.7338418978552016</v>
      </c>
    </row>
    <row r="1204" spans="1:35" x14ac:dyDescent="0.3">
      <c r="A1204" s="19">
        <v>99.25</v>
      </c>
      <c r="C1204" s="19">
        <f>((VLOOKUP(ROUND($A1204 + (C$9/12),5),'main sheet'!$G:$M, 4, 0) - VLOOKUP(ROUND($A1204 + (C$9/12) + (1/12),5),'main sheet'!$G:$M, 4, 0)) / VLOOKUP(ROUND($A1204,5),'main sheet'!$G:$M, 4, 0)) * C$11</f>
        <v>3.8970723693648644E-2</v>
      </c>
      <c r="D1204" s="19">
        <f>((VLOOKUP(ROUND($A1204 + (D$9/12),5),'main sheet'!$G:$M, 4, 0) - VLOOKUP(ROUND($A1204 + (D$9/12) + (1/12),5),'main sheet'!$G:$M, 4, 0)) / VLOOKUP(ROUND($A1204,5),'main sheet'!$G:$M, 4, 0)) * D$11</f>
        <v>3.8932918264955714E-2</v>
      </c>
      <c r="E1204" s="19">
        <f>((VLOOKUP(ROUND($A1204 + (E$9/12),5),'main sheet'!$G:$M, 4, 0) - VLOOKUP(ROUND($A1204 + (E$9/12) + (1/12),5),'main sheet'!$G:$M, 4, 0)) / VLOOKUP(ROUND($A1204,5),'main sheet'!$G:$M, 4, 0)) * E$11</f>
        <v>3.8895149511241039E-2</v>
      </c>
      <c r="F1204" s="19">
        <f>((VLOOKUP(ROUND($A1204 + (F$9/12),5),'main sheet'!$G:$M, 4, 0) - VLOOKUP(ROUND($A1204 + (F$9/12) + (1/12),5),'main sheet'!$G:$M, 4, 0)) / VLOOKUP(ROUND($A1204,5),'main sheet'!$G:$M, 4, 0)) * F$11</f>
        <v>3.8857417396926282E-2</v>
      </c>
      <c r="G1204" s="19">
        <f>((VLOOKUP(ROUND($A1204 + (G$9/12),5),'main sheet'!$G:$M, 4, 0) - VLOOKUP(ROUND($A1204 + (G$9/12) + (1/12),5),'main sheet'!$G:$M, 4, 0)) / VLOOKUP(ROUND($A1204,5),'main sheet'!$G:$M, 4, 0)) * G$11</f>
        <v>3.8819721886467227E-2</v>
      </c>
      <c r="H1204" s="19">
        <f>((VLOOKUP(ROUND($A1204 + (H$9/12),5),'main sheet'!$G:$M, 4, 0) - VLOOKUP(ROUND($A1204 + (H$9/12) + (1/12),5),'main sheet'!$G:$M, 4, 0)) / VLOOKUP(ROUND($A1204,5),'main sheet'!$G:$M, 4, 0)) * H$11</f>
        <v>3.8782062944355086E-2</v>
      </c>
      <c r="I1204" s="19">
        <f>((VLOOKUP(ROUND($A1204 + (I$9/12),5),'main sheet'!$G:$M, 4, 0) - VLOOKUP(ROUND($A1204 + (I$9/12) + (1/12),5),'main sheet'!$G:$M, 4, 0)) / VLOOKUP(ROUND($A1204,5),'main sheet'!$G:$M, 4, 0)) * I$11</f>
        <v>3.8744440535114263E-2</v>
      </c>
      <c r="J1204" s="19">
        <f>((VLOOKUP(ROUND($A1204 + (J$9/12),5),'main sheet'!$G:$M, 4, 0) - VLOOKUP(ROUND($A1204 + (J$9/12) + (1/12),5),'main sheet'!$G:$M, 4, 0)) / VLOOKUP(ROUND($A1204,5),'main sheet'!$G:$M, 4, 0)) * J$11</f>
        <v>3.8706854623305288E-2</v>
      </c>
      <c r="K1204" s="19">
        <f>((VLOOKUP(ROUND($A1204 + (K$9/12),5),'main sheet'!$G:$M, 4, 0) - VLOOKUP(ROUND($A1204 + (K$9/12) + (1/12),5),'main sheet'!$G:$M, 4, 0)) / VLOOKUP(ROUND($A1204,5),'main sheet'!$G:$M, 4, 0)) * K$11</f>
        <v>2.4015673739344719E-2</v>
      </c>
      <c r="L1204" s="19">
        <f>((VLOOKUP(ROUND($A1204 + (L$9/12),5),'main sheet'!$G:$M, 4, 0) - VLOOKUP(ROUND($A1204 + (L$9/12) + (1/12),5),'main sheet'!$G:$M, 4, 0)) / VLOOKUP(ROUND($A1204,5),'main sheet'!$G:$M, 4, 0)) * L$11</f>
        <v>2.3992376177610884E-2</v>
      </c>
      <c r="M1204" s="19">
        <f>((VLOOKUP(ROUND($A1204 + (M$9/12),5),'main sheet'!$G:$M, 4, 0) - VLOOKUP(ROUND($A1204 + (M$9/12) + (1/12),5),'main sheet'!$G:$M, 4, 0)) / VLOOKUP(ROUND($A1204,5),'main sheet'!$G:$M, 4, 0)) * M$11</f>
        <v>2.4058054937678802E-2</v>
      </c>
      <c r="N1204" s="19">
        <f>((VLOOKUP(ROUND($A1204 + (N$9/12),5),'main sheet'!$G:$M, 4, 0) - VLOOKUP(ROUND($A1204 + (N$9/12) + (1/12),5),'main sheet'!$G:$M, 4, 0)) / VLOOKUP(ROUND($A1204,5),'main sheet'!$G:$M, 4, 0)) * N$11</f>
        <v>2.4042136751042997E-2</v>
      </c>
      <c r="O1204" s="19">
        <f>((VLOOKUP(ROUND($A1204 + (O$9/12),5),'main sheet'!$G:$M, 4, 0) - VLOOKUP(ROUND($A1204 + (O$9/12) + (1/12),5),'main sheet'!$G:$M, 4, 0)) / VLOOKUP(ROUND($A1204,5),'main sheet'!$G:$M, 4, 0)) * O$11</f>
        <v>2.4026229096790825E-2</v>
      </c>
      <c r="P1204" s="19">
        <f>((VLOOKUP(ROUND($A1204 + (P$9/12),5),'main sheet'!$G:$M, 4, 0) - VLOOKUP(ROUND($A1204 + (P$9/12) + (1/12),5),'main sheet'!$G:$M, 4, 0)) / VLOOKUP(ROUND($A1204,5),'main sheet'!$G:$M, 4, 0)) * P$11</f>
        <v>2.4010331967953668E-2</v>
      </c>
      <c r="Q1204" s="19">
        <f>((VLOOKUP(ROUND($A1204 + (Q$9/12),5),'main sheet'!$G:$M, 4, 0) - VLOOKUP(ROUND($A1204 + (Q$9/12) + (1/12),5),'main sheet'!$G:$M, 4, 0)) / VLOOKUP(ROUND($A1204,5),'main sheet'!$G:$M, 4, 0)) * Q$11</f>
        <v>2.3994445357567031E-2</v>
      </c>
      <c r="R1204" s="19">
        <f>((VLOOKUP(ROUND($A1204 + (R$9/12),5),'main sheet'!$G:$M, 4, 0) - VLOOKUP(ROUND($A1204 + (R$9/12) + (1/12),5),'main sheet'!$G:$M, 4, 0)) / VLOOKUP(ROUND($A1204,5),'main sheet'!$G:$M, 4, 0)) * R$11</f>
        <v>2.3978569258671655E-2</v>
      </c>
      <c r="S1204" s="19">
        <f>((VLOOKUP(ROUND($A1204 + (S$9/12),5),'main sheet'!$G:$M, 4, 0) - VLOOKUP(ROUND($A1204 + (S$9/12) + (1/12),5),'main sheet'!$G:$M, 4, 0)) / VLOOKUP(ROUND($A1204,5),'main sheet'!$G:$M, 4, 0)) * S$11</f>
        <v>2.3962703664312041E-2</v>
      </c>
      <c r="T1204" s="19">
        <f>((VLOOKUP(ROUND($A1204 + (T$9/12),5),'main sheet'!$G:$M, 4, 0) - VLOOKUP(ROUND($A1204 + (T$9/12) + (1/12),5),'main sheet'!$G:$M, 4, 0)) / VLOOKUP(ROUND($A1204,5),'main sheet'!$G:$M, 4, 0)) * T$11</f>
        <v>2.3946848567538211E-2</v>
      </c>
      <c r="U1204" s="19">
        <f>((VLOOKUP(ROUND($A1204 + (U$9/12),5),'main sheet'!$G:$M, 4, 0) - VLOOKUP(ROUND($A1204 + (U$9/12) + (1/12),5),'main sheet'!$G:$M, 4, 0)) / VLOOKUP(ROUND($A1204,5),'main sheet'!$G:$M, 4, 0)) * U$11</f>
        <v>2.3931003961404358E-2</v>
      </c>
      <c r="V1204" s="19">
        <f>((VLOOKUP(ROUND($A1204 + (V$9/12),5),'main sheet'!$G:$M, 4, 0) - VLOOKUP(ROUND($A1204 + (V$9/12) + (1/12),5),'main sheet'!$G:$M, 4, 0)) / VLOOKUP(ROUND($A1204,5),'main sheet'!$G:$M, 4, 0)) * V$11</f>
        <v>2.391516983896886E-2</v>
      </c>
      <c r="W1204" s="19">
        <f>((VLOOKUP(ROUND($A1204 + (W$9/12),5),'main sheet'!$G:$M, 4, 0) - VLOOKUP(ROUND($A1204 + (W$9/12) + (1/12),5),'main sheet'!$G:$M, 4, 0)) / VLOOKUP(ROUND($A1204,5),'main sheet'!$G:$M, 4, 0)) * W$11</f>
        <v>1.3975041418113506E-2</v>
      </c>
      <c r="X1204" s="19">
        <f>((VLOOKUP(ROUND($A1204 + (X$9/12),5),'main sheet'!$G:$M, 4, 0) - VLOOKUP(ROUND($A1204 + (X$9/12) + (1/12),5),'main sheet'!$G:$M, 4, 0)) / VLOOKUP(ROUND($A1204,5),'main sheet'!$G:$M, 4, 0)) * X$11</f>
        <v>1.3965794730544087E-2</v>
      </c>
      <c r="Y1204" s="19">
        <f>((VLOOKUP(ROUND($A1204 + (Y$9/12),5),'main sheet'!$G:$M, 4, 0) - VLOOKUP(ROUND($A1204 + (Y$9/12) + (1/12),5),'main sheet'!$G:$M, 4, 0)) / VLOOKUP(ROUND($A1204,5),'main sheet'!$G:$M, 4, 0)) * Y$11</f>
        <v>1.39565541611126E-2</v>
      </c>
      <c r="Z1204" s="19">
        <f>((VLOOKUP(ROUND($A1204 + (Z$9/12),5),'main sheet'!$G:$M, 4, 0) - VLOOKUP(ROUND($A1204 + (Z$9/12) + (1/12),5),'main sheet'!$G:$M, 4, 0)) / VLOOKUP(ROUND($A1204,5),'main sheet'!$G:$M, 4, 0)) * Z$11</f>
        <v>1.3947319705770934E-2</v>
      </c>
      <c r="AA1204" s="19">
        <f>((VLOOKUP(ROUND($A1204 + (AA$9/12),5),'main sheet'!$G:$M, 4, 0) - VLOOKUP(ROUND($A1204 + (AA$9/12) + (1/12),5),'main sheet'!$G:$M, 4, 0)) / VLOOKUP(ROUND($A1204,5),'main sheet'!$G:$M, 4, 0)) * AA$11</f>
        <v>1.3938091360473661E-2</v>
      </c>
      <c r="AB1204" s="19">
        <f>((VLOOKUP(ROUND($A1204 + (AB$9/12),5),'main sheet'!$G:$M, 4, 0) - VLOOKUP(ROUND($A1204 + (AB$9/12) + (1/12),5),'main sheet'!$G:$M, 4, 0)) / VLOOKUP(ROUND($A1204,5),'main sheet'!$G:$M, 4, 0)) * AB$11</f>
        <v>1.3928869121178021E-2</v>
      </c>
      <c r="AC1204" s="19">
        <f>((VLOOKUP(ROUND($A1204 + (AC$9/12),5),'main sheet'!$G:$M, 4, 0) - VLOOKUP(ROUND($A1204 + (AC$9/12) + (1/12),5),'main sheet'!$G:$M, 4, 0)) / VLOOKUP(ROUND($A1204,5),'main sheet'!$G:$M, 4, 0)) * AC$11</f>
        <v>1.3919652983843935E-2</v>
      </c>
      <c r="AD1204" s="19">
        <f>((VLOOKUP(ROUND($A1204 + (AD$9/12),5),'main sheet'!$G:$M, 4, 0) - VLOOKUP(ROUND($A1204 + (AD$9/12) + (1/12),5),'main sheet'!$G:$M, 4, 0)) / VLOOKUP(ROUND($A1204,5),'main sheet'!$G:$M, 4, 0)) * AD$11</f>
        <v>1.3910442944433997E-2</v>
      </c>
      <c r="AE1204" s="19">
        <f>((VLOOKUP(ROUND($A1204 + (AE$9/12),5),'main sheet'!$G:$M, 4, 0) - VLOOKUP(ROUND($A1204 + (AE$9/12) + (1/12),5),'main sheet'!$G:$M, 4, 0)) / VLOOKUP(ROUND($A1204,5),'main sheet'!$G:$M, 4, 0)) * AE$11</f>
        <v>1.3901238998913471E-2</v>
      </c>
      <c r="AF1204" s="19">
        <f>((VLOOKUP(ROUND($A1204 + (AF$9/12),5),'main sheet'!$G:$M, 4, 0) - VLOOKUP(ROUND($A1204 + (AF$9/12) + (1/12),5),'main sheet'!$G:$M, 4, 0)) / VLOOKUP(ROUND($A1204,5),'main sheet'!$G:$M, 4, 0)) * AF$11</f>
        <v>1.3892041143250289E-2</v>
      </c>
      <c r="AH1204" s="18">
        <f t="shared" si="37"/>
        <v>99.25</v>
      </c>
      <c r="AI1204" s="19">
        <f t="shared" si="38"/>
        <v>0.73791787874253201</v>
      </c>
    </row>
    <row r="1205" spans="1:35" x14ac:dyDescent="0.3">
      <c r="A1205" s="19">
        <v>99.333333333333329</v>
      </c>
      <c r="C1205" s="19">
        <f>((VLOOKUP(ROUND($A1205 + (C$9/12),5),'main sheet'!$G:$M, 4, 0) - VLOOKUP(ROUND($A1205 + (C$9/12) + (1/12),5),'main sheet'!$G:$M, 4, 0)) / VLOOKUP(ROUND($A1205,5),'main sheet'!$G:$M, 4, 0)) * C$11</f>
        <v>4.0554221876239013E-2</v>
      </c>
      <c r="D1205" s="19">
        <f>((VLOOKUP(ROUND($A1205 + (D$9/12),5),'main sheet'!$G:$M, 4, 0) - VLOOKUP(ROUND($A1205 + (D$9/12) + (1/12),5),'main sheet'!$G:$M, 4, 0)) / VLOOKUP(ROUND($A1205,5),'main sheet'!$G:$M, 4, 0)) * D$11</f>
        <v>4.0514880298818327E-2</v>
      </c>
      <c r="E1205" s="19">
        <f>((VLOOKUP(ROUND($A1205 + (E$9/12),5),'main sheet'!$G:$M, 4, 0) - VLOOKUP(ROUND($A1205 + (E$9/12) + (1/12),5),'main sheet'!$G:$M, 4, 0)) / VLOOKUP(ROUND($A1205,5),'main sheet'!$G:$M, 4, 0)) * E$11</f>
        <v>4.0475576886591008E-2</v>
      </c>
      <c r="F1205" s="19">
        <f>((VLOOKUP(ROUND($A1205 + (F$9/12),5),'main sheet'!$G:$M, 4, 0) - VLOOKUP(ROUND($A1205 + (F$9/12) + (1/12),5),'main sheet'!$G:$M, 4, 0)) / VLOOKUP(ROUND($A1205,5),'main sheet'!$G:$M, 4, 0)) * F$11</f>
        <v>4.0436311602532637E-2</v>
      </c>
      <c r="G1205" s="19">
        <f>((VLOOKUP(ROUND($A1205 + (G$9/12),5),'main sheet'!$G:$M, 4, 0) - VLOOKUP(ROUND($A1205 + (G$9/12) + (1/12),5),'main sheet'!$G:$M, 4, 0)) / VLOOKUP(ROUND($A1205,5),'main sheet'!$G:$M, 4, 0)) * G$11</f>
        <v>4.0397084409655733E-2</v>
      </c>
      <c r="H1205" s="19">
        <f>((VLOOKUP(ROUND($A1205 + (H$9/12),5),'main sheet'!$G:$M, 4, 0) - VLOOKUP(ROUND($A1205 + (H$9/12) + (1/12),5),'main sheet'!$G:$M, 4, 0)) / VLOOKUP(ROUND($A1205,5),'main sheet'!$G:$M, 4, 0)) * H$11</f>
        <v>4.0357895271007374E-2</v>
      </c>
      <c r="I1205" s="19">
        <f>((VLOOKUP(ROUND($A1205 + (I$9/12),5),'main sheet'!$G:$M, 4, 0) - VLOOKUP(ROUND($A1205 + (I$9/12) + (1/12),5),'main sheet'!$G:$M, 4, 0)) / VLOOKUP(ROUND($A1205,5),'main sheet'!$G:$M, 4, 0)) * I$11</f>
        <v>4.0318744149672237E-2</v>
      </c>
      <c r="J1205" s="19">
        <f>((VLOOKUP(ROUND($A1205 + (J$9/12),5),'main sheet'!$G:$M, 4, 0) - VLOOKUP(ROUND($A1205 + (J$9/12) + (1/12),5),'main sheet'!$G:$M, 4, 0)) / VLOOKUP(ROUND($A1205,5),'main sheet'!$G:$M, 4, 0)) * J$11</f>
        <v>2.501577083702488E-2</v>
      </c>
      <c r="K1205" s="19">
        <f>((VLOOKUP(ROUND($A1205 + (K$9/12),5),'main sheet'!$G:$M, 4, 0) - VLOOKUP(ROUND($A1205 + (K$9/12) + (1/12),5),'main sheet'!$G:$M, 4, 0)) / VLOOKUP(ROUND($A1205,5),'main sheet'!$G:$M, 4, 0)) * K$11</f>
        <v>2.4991503082902281E-2</v>
      </c>
      <c r="L1205" s="19">
        <f>((VLOOKUP(ROUND($A1205 + (L$9/12),5),'main sheet'!$G:$M, 4, 0) - VLOOKUP(ROUND($A1205 + (L$9/12) + (1/12),5),'main sheet'!$G:$M, 4, 0)) / VLOOKUP(ROUND($A1205,5),'main sheet'!$G:$M, 4, 0)) * L$11</f>
        <v>2.496725887088428E-2</v>
      </c>
      <c r="M1205" s="19">
        <f>((VLOOKUP(ROUND($A1205 + (M$9/12),5),'main sheet'!$G:$M, 4, 0) - VLOOKUP(ROUND($A1205 + (M$9/12) + (1/12),5),'main sheet'!$G:$M, 4, 0)) / VLOOKUP(ROUND($A1205,5),'main sheet'!$G:$M, 4, 0)) * M$11</f>
        <v>2.503560635730219E-2</v>
      </c>
      <c r="N1205" s="19">
        <f>((VLOOKUP(ROUND($A1205 + (N$9/12),5),'main sheet'!$G:$M, 4, 0) - VLOOKUP(ROUND($A1205 + (N$9/12) + (1/12),5),'main sheet'!$G:$M, 4, 0)) / VLOOKUP(ROUND($A1205,5),'main sheet'!$G:$M, 4, 0)) * N$11</f>
        <v>2.501904136667555E-2</v>
      </c>
      <c r="O1205" s="19">
        <f>((VLOOKUP(ROUND($A1205 + (O$9/12),5),'main sheet'!$G:$M, 4, 0) - VLOOKUP(ROUND($A1205 + (O$9/12) + (1/12),5),'main sheet'!$G:$M, 4, 0)) / VLOOKUP(ROUND($A1205,5),'main sheet'!$G:$M, 4, 0)) * O$11</f>
        <v>2.5002487336395315E-2</v>
      </c>
      <c r="P1205" s="19">
        <f>((VLOOKUP(ROUND($A1205 + (P$9/12),5),'main sheet'!$G:$M, 4, 0) - VLOOKUP(ROUND($A1205 + (P$9/12) + (1/12),5),'main sheet'!$G:$M, 4, 0)) / VLOOKUP(ROUND($A1205,5),'main sheet'!$G:$M, 4, 0)) * P$11</f>
        <v>2.4985944259209195E-2</v>
      </c>
      <c r="Q1205" s="19">
        <f>((VLOOKUP(ROUND($A1205 + (Q$9/12),5),'main sheet'!$G:$M, 4, 0) - VLOOKUP(ROUND($A1205 + (Q$9/12) + (1/12),5),'main sheet'!$G:$M, 4, 0)) / VLOOKUP(ROUND($A1205,5),'main sheet'!$G:$M, 4, 0)) * Q$11</f>
        <v>2.4969412127870367E-2</v>
      </c>
      <c r="R1205" s="19">
        <f>((VLOOKUP(ROUND($A1205 + (R$9/12),5),'main sheet'!$G:$M, 4, 0) - VLOOKUP(ROUND($A1205 + (R$9/12) + (1/12),5),'main sheet'!$G:$M, 4, 0)) / VLOOKUP(ROUND($A1205,5),'main sheet'!$G:$M, 4, 0)) * R$11</f>
        <v>2.4952890935135925E-2</v>
      </c>
      <c r="S1205" s="19">
        <f>((VLOOKUP(ROUND($A1205 + (S$9/12),5),'main sheet'!$G:$M, 4, 0) - VLOOKUP(ROUND($A1205 + (S$9/12) + (1/12),5),'main sheet'!$G:$M, 4, 0)) / VLOOKUP(ROUND($A1205,5),'main sheet'!$G:$M, 4, 0)) * S$11</f>
        <v>2.4936380673768688E-2</v>
      </c>
      <c r="T1205" s="19">
        <f>((VLOOKUP(ROUND($A1205 + (T$9/12),5),'main sheet'!$G:$M, 4, 0) - VLOOKUP(ROUND($A1205 + (T$9/12) + (1/12),5),'main sheet'!$G:$M, 4, 0)) / VLOOKUP(ROUND($A1205,5),'main sheet'!$G:$M, 4, 0)) * T$11</f>
        <v>2.4919881336535842E-2</v>
      </c>
      <c r="U1205" s="19">
        <f>((VLOOKUP(ROUND($A1205 + (U$9/12),5),'main sheet'!$G:$M, 4, 0) - VLOOKUP(ROUND($A1205 + (U$9/12) + (1/12),5),'main sheet'!$G:$M, 4, 0)) / VLOOKUP(ROUND($A1205,5),'main sheet'!$G:$M, 4, 0)) * U$11</f>
        <v>2.4903392916208925E-2</v>
      </c>
      <c r="V1205" s="19">
        <f>((VLOOKUP(ROUND($A1205 + (V$9/12),5),'main sheet'!$G:$M, 4, 0) - VLOOKUP(ROUND($A1205 + (V$9/12) + (1/12),5),'main sheet'!$G:$M, 4, 0)) / VLOOKUP(ROUND($A1205,5),'main sheet'!$G:$M, 4, 0)) * V$11</f>
        <v>1.4552518330372848E-2</v>
      </c>
      <c r="W1205" s="19">
        <f>((VLOOKUP(ROUND($A1205 + (W$9/12),5),'main sheet'!$G:$M, 4, 0) - VLOOKUP(ROUND($A1205 + (W$9/12) + (1/12),5),'main sheet'!$G:$M, 4, 0)) / VLOOKUP(ROUND($A1205,5),'main sheet'!$G:$M, 4, 0)) * W$11</f>
        <v>1.4542889551013754E-2</v>
      </c>
      <c r="X1205" s="19">
        <f>((VLOOKUP(ROUND($A1205 + (X$9/12),5),'main sheet'!$G:$M, 4, 0) - VLOOKUP(ROUND($A1205 + (X$9/12) + (1/12),5),'main sheet'!$G:$M, 4, 0)) / VLOOKUP(ROUND($A1205,5),'main sheet'!$G:$M, 4, 0)) * X$11</f>
        <v>1.45332671426064E-2</v>
      </c>
      <c r="Y1205" s="19">
        <f>((VLOOKUP(ROUND($A1205 + (Y$9/12),5),'main sheet'!$G:$M, 4, 0) - VLOOKUP(ROUND($A1205 + (Y$9/12) + (1/12),5),'main sheet'!$G:$M, 4, 0)) / VLOOKUP(ROUND($A1205,5),'main sheet'!$G:$M, 4, 0)) * Y$11</f>
        <v>1.4523651100935396E-2</v>
      </c>
      <c r="Z1205" s="19">
        <f>((VLOOKUP(ROUND($A1205 + (Z$9/12),5),'main sheet'!$G:$M, 4, 0) - VLOOKUP(ROUND($A1205 + (Z$9/12) + (1/12),5),'main sheet'!$G:$M, 4, 0)) / VLOOKUP(ROUND($A1205,5),'main sheet'!$G:$M, 4, 0)) * Z$11</f>
        <v>1.4514041421788144E-2</v>
      </c>
      <c r="AA1205" s="19">
        <f>((VLOOKUP(ROUND($A1205 + (AA$9/12),5),'main sheet'!$G:$M, 4, 0) - VLOOKUP(ROUND($A1205 + (AA$9/12) + (1/12),5),'main sheet'!$G:$M, 4, 0)) / VLOOKUP(ROUND($A1205,5),'main sheet'!$G:$M, 4, 0)) * AA$11</f>
        <v>1.450443810095484E-2</v>
      </c>
      <c r="AB1205" s="19">
        <f>((VLOOKUP(ROUND($A1205 + (AB$9/12),5),'main sheet'!$G:$M, 4, 0) - VLOOKUP(ROUND($A1205 + (AB$9/12) + (1/12),5),'main sheet'!$G:$M, 4, 0)) / VLOOKUP(ROUND($A1205,5),'main sheet'!$G:$M, 4, 0)) * AB$11</f>
        <v>1.4494841134228451E-2</v>
      </c>
      <c r="AC1205" s="19">
        <f>((VLOOKUP(ROUND($A1205 + (AC$9/12),5),'main sheet'!$G:$M, 4, 0) - VLOOKUP(ROUND($A1205 + (AC$9/12) + (1/12),5),'main sheet'!$G:$M, 4, 0)) / VLOOKUP(ROUND($A1205,5),'main sheet'!$G:$M, 4, 0)) * AC$11</f>
        <v>1.4485250517404744E-2</v>
      </c>
      <c r="AD1205" s="19">
        <f>((VLOOKUP(ROUND($A1205 + (AD$9/12),5),'main sheet'!$G:$M, 4, 0) - VLOOKUP(ROUND($A1205 + (AD$9/12) + (1/12),5),'main sheet'!$G:$M, 4, 0)) / VLOOKUP(ROUND($A1205,5),'main sheet'!$G:$M, 4, 0)) * AD$11</f>
        <v>1.4475666246282255E-2</v>
      </c>
      <c r="AE1205" s="19">
        <f>((VLOOKUP(ROUND($A1205 + (AE$9/12),5),'main sheet'!$G:$M, 4, 0) - VLOOKUP(ROUND($A1205 + (AE$9/12) + (1/12),5),'main sheet'!$G:$M, 4, 0)) / VLOOKUP(ROUND($A1205,5),'main sheet'!$G:$M, 4, 0)) * AE$11</f>
        <v>1.4466088316662306E-2</v>
      </c>
      <c r="AF1205" s="19">
        <f>((VLOOKUP(ROUND($A1205 + (AF$9/12),5),'main sheet'!$G:$M, 4, 0) - VLOOKUP(ROUND($A1205 + (AF$9/12) + (1/12),5),'main sheet'!$G:$M, 4, 0)) / VLOOKUP(ROUND($A1205,5),'main sheet'!$G:$M, 4, 0)) * AF$11</f>
        <v>1.4456516724348995E-2</v>
      </c>
      <c r="AH1205" s="18">
        <f t="shared" si="37"/>
        <v>99.333333333333329</v>
      </c>
      <c r="AI1205" s="19">
        <f t="shared" si="38"/>
        <v>0.74230345318102797</v>
      </c>
    </row>
    <row r="1206" spans="1:35" x14ac:dyDescent="0.3">
      <c r="A1206" s="19">
        <v>99.416666666666671</v>
      </c>
      <c r="C1206" s="19">
        <f>((VLOOKUP(ROUND($A1206 + (C$9/12),5),'main sheet'!$G:$M, 4, 0) - VLOOKUP(ROUND($A1206 + (C$9/12) + (1/12),5),'main sheet'!$G:$M, 4, 0)) / VLOOKUP(ROUND($A1206,5),'main sheet'!$G:$M, 4, 0)) * C$11</f>
        <v>4.227185499181757E-2</v>
      </c>
      <c r="D1206" s="19">
        <f>((VLOOKUP(ROUND($A1206 + (D$9/12),5),'main sheet'!$G:$M, 4, 0) - VLOOKUP(ROUND($A1206 + (D$9/12) + (1/12),5),'main sheet'!$G:$M, 4, 0)) / VLOOKUP(ROUND($A1206,5),'main sheet'!$G:$M, 4, 0)) * D$11</f>
        <v>4.2230847141612834E-2</v>
      </c>
      <c r="E1206" s="19">
        <f>((VLOOKUP(ROUND($A1206 + (E$9/12),5),'main sheet'!$G:$M, 4, 0) - VLOOKUP(ROUND($A1206 + (E$9/12) + (1/12),5),'main sheet'!$G:$M, 4, 0)) / VLOOKUP(ROUND($A1206,5),'main sheet'!$G:$M, 4, 0)) * E$11</f>
        <v>4.218987907304924E-2</v>
      </c>
      <c r="F1206" s="19">
        <f>((VLOOKUP(ROUND($A1206 + (F$9/12),5),'main sheet'!$G:$M, 4, 0) - VLOOKUP(ROUND($A1206 + (F$9/12) + (1/12),5),'main sheet'!$G:$M, 4, 0)) / VLOOKUP(ROUND($A1206,5),'main sheet'!$G:$M, 4, 0)) * F$11</f>
        <v>4.2148950747535288E-2</v>
      </c>
      <c r="G1206" s="19">
        <f>((VLOOKUP(ROUND($A1206 + (G$9/12),5),'main sheet'!$G:$M, 4, 0) - VLOOKUP(ROUND($A1206 + (G$9/12) + (1/12),5),'main sheet'!$G:$M, 4, 0)) / VLOOKUP(ROUND($A1206,5),'main sheet'!$G:$M, 4, 0)) * G$11</f>
        <v>4.2108062126515571E-2</v>
      </c>
      <c r="H1206" s="19">
        <f>((VLOOKUP(ROUND($A1206 + (H$9/12),5),'main sheet'!$G:$M, 4, 0) - VLOOKUP(ROUND($A1206 + (H$9/12) + (1/12),5),'main sheet'!$G:$M, 4, 0)) / VLOOKUP(ROUND($A1206,5),'main sheet'!$G:$M, 4, 0)) * H$11</f>
        <v>4.2067213171473883E-2</v>
      </c>
      <c r="I1206" s="19">
        <f>((VLOOKUP(ROUND($A1206 + (I$9/12),5),'main sheet'!$G:$M, 4, 0) - VLOOKUP(ROUND($A1206 + (I$9/12) + (1/12),5),'main sheet'!$G:$M, 4, 0)) / VLOOKUP(ROUND($A1206,5),'main sheet'!$G:$M, 4, 0)) * I$11</f>
        <v>2.6100608703071921E-2</v>
      </c>
      <c r="J1206" s="19">
        <f>((VLOOKUP(ROUND($A1206 + (J$9/12),5),'main sheet'!$G:$M, 4, 0) - VLOOKUP(ROUND($A1206 + (J$9/12) + (1/12),5),'main sheet'!$G:$M, 4, 0)) / VLOOKUP(ROUND($A1206,5),'main sheet'!$G:$M, 4, 0)) * J$11</f>
        <v>2.607528854969416E-2</v>
      </c>
      <c r="K1206" s="19">
        <f>((VLOOKUP(ROUND($A1206 + (K$9/12),5),'main sheet'!$G:$M, 4, 0) - VLOOKUP(ROUND($A1206 + (K$9/12) + (1/12),5),'main sheet'!$G:$M, 4, 0)) / VLOOKUP(ROUND($A1206,5),'main sheet'!$G:$M, 4, 0)) * K$11</f>
        <v>2.604999295935163E-2</v>
      </c>
      <c r="L1206" s="19">
        <f>((VLOOKUP(ROUND($A1206 + (L$9/12),5),'main sheet'!$G:$M, 4, 0) - VLOOKUP(ROUND($A1206 + (L$9/12) + (1/12),5),'main sheet'!$G:$M, 4, 0)) / VLOOKUP(ROUND($A1206,5),'main sheet'!$G:$M, 4, 0)) * L$11</f>
        <v>2.6024721908215542E-2</v>
      </c>
      <c r="M1206" s="19">
        <f>((VLOOKUP(ROUND($A1206 + (M$9/12),5),'main sheet'!$G:$M, 4, 0) - VLOOKUP(ROUND($A1206 + (M$9/12) + (1/12),5),'main sheet'!$G:$M, 4, 0)) / VLOOKUP(ROUND($A1206,5),'main sheet'!$G:$M, 4, 0)) * M$11</f>
        <v>2.6095964183402744E-2</v>
      </c>
      <c r="N1206" s="19">
        <f>((VLOOKUP(ROUND($A1206 + (N$9/12),5),'main sheet'!$G:$M, 4, 0) - VLOOKUP(ROUND($A1206 + (N$9/12) + (1/12),5),'main sheet'!$G:$M, 4, 0)) / VLOOKUP(ROUND($A1206,5),'main sheet'!$G:$M, 4, 0)) * N$11</f>
        <v>2.6078697599325729E-2</v>
      </c>
      <c r="O1206" s="19">
        <f>((VLOOKUP(ROUND($A1206 + (O$9/12),5),'main sheet'!$G:$M, 4, 0) - VLOOKUP(ROUND($A1206 + (O$9/12) + (1/12),5),'main sheet'!$G:$M, 4, 0)) / VLOOKUP(ROUND($A1206,5),'main sheet'!$G:$M, 4, 0)) * O$11</f>
        <v>2.6061442439809221E-2</v>
      </c>
      <c r="P1206" s="19">
        <f>((VLOOKUP(ROUND($A1206 + (P$9/12),5),'main sheet'!$G:$M, 4, 0) - VLOOKUP(ROUND($A1206 + (P$9/12) + (1/12),5),'main sheet'!$G:$M, 4, 0)) / VLOOKUP(ROUND($A1206,5),'main sheet'!$G:$M, 4, 0)) * P$11</f>
        <v>2.6044198697294445E-2</v>
      </c>
      <c r="Q1206" s="19">
        <f>((VLOOKUP(ROUND($A1206 + (Q$9/12),5),'main sheet'!$G:$M, 4, 0) - VLOOKUP(ROUND($A1206 + (Q$9/12) + (1/12),5),'main sheet'!$G:$M, 4, 0)) / VLOOKUP(ROUND($A1206,5),'main sheet'!$G:$M, 4, 0)) * Q$11</f>
        <v>2.6026966364226745E-2</v>
      </c>
      <c r="R1206" s="19">
        <f>((VLOOKUP(ROUND($A1206 + (R$9/12),5),'main sheet'!$G:$M, 4, 0) - VLOOKUP(ROUND($A1206 + (R$9/12) + (1/12),5),'main sheet'!$G:$M, 4, 0)) / VLOOKUP(ROUND($A1206,5),'main sheet'!$G:$M, 4, 0)) * R$11</f>
        <v>2.6009745433057421E-2</v>
      </c>
      <c r="S1206" s="19">
        <f>((VLOOKUP(ROUND($A1206 + (S$9/12),5),'main sheet'!$G:$M, 4, 0) - VLOOKUP(ROUND($A1206 + (S$9/12) + (1/12),5),'main sheet'!$G:$M, 4, 0)) / VLOOKUP(ROUND($A1206,5),'main sheet'!$G:$M, 4, 0)) * S$11</f>
        <v>2.5992535896242328E-2</v>
      </c>
      <c r="T1206" s="19">
        <f>((VLOOKUP(ROUND($A1206 + (T$9/12),5),'main sheet'!$G:$M, 4, 0) - VLOOKUP(ROUND($A1206 + (T$9/12) + (1/12),5),'main sheet'!$G:$M, 4, 0)) / VLOOKUP(ROUND($A1206,5),'main sheet'!$G:$M, 4, 0)) * T$11</f>
        <v>2.5975337746241851E-2</v>
      </c>
      <c r="U1206" s="19">
        <f>((VLOOKUP(ROUND($A1206 + (U$9/12),5),'main sheet'!$G:$M, 4, 0) - VLOOKUP(ROUND($A1206 + (U$9/12) + (1/12),5),'main sheet'!$G:$M, 4, 0)) / VLOOKUP(ROUND($A1206,5),'main sheet'!$G:$M, 4, 0)) * U$11</f>
        <v>1.5178918790771531E-2</v>
      </c>
      <c r="V1206" s="19">
        <f>((VLOOKUP(ROUND($A1206 + (V$9/12),5),'main sheet'!$G:$M, 4, 0) - VLOOKUP(ROUND($A1206 + (V$9/12) + (1/12),5),'main sheet'!$G:$M, 4, 0)) / VLOOKUP(ROUND($A1206,5),'main sheet'!$G:$M, 4, 0)) * V$11</f>
        <v>1.5168875549002106E-2</v>
      </c>
      <c r="W1206" s="19">
        <f>((VLOOKUP(ROUND($A1206 + (W$9/12),5),'main sheet'!$G:$M, 4, 0) - VLOOKUP(ROUND($A1206 + (W$9/12) + (1/12),5),'main sheet'!$G:$M, 4, 0)) / VLOOKUP(ROUND($A1206,5),'main sheet'!$G:$M, 4, 0)) * W$11</f>
        <v>1.5158838952416478E-2</v>
      </c>
      <c r="X1206" s="19">
        <f>((VLOOKUP(ROUND($A1206 + (X$9/12),5),'main sheet'!$G:$M, 4, 0) - VLOOKUP(ROUND($A1206 + (X$9/12) + (1/12),5),'main sheet'!$G:$M, 4, 0)) / VLOOKUP(ROUND($A1206,5),'main sheet'!$G:$M, 4, 0)) * X$11</f>
        <v>1.5148808996617818E-2</v>
      </c>
      <c r="Y1206" s="19">
        <f>((VLOOKUP(ROUND($A1206 + (Y$9/12),5),'main sheet'!$G:$M, 4, 0) - VLOOKUP(ROUND($A1206 + (Y$9/12) + (1/12),5),'main sheet'!$G:$M, 4, 0)) / VLOOKUP(ROUND($A1206,5),'main sheet'!$G:$M, 4, 0)) * Y$11</f>
        <v>1.5138785677212196E-2</v>
      </c>
      <c r="Z1206" s="19">
        <f>((VLOOKUP(ROUND($A1206 + (Z$9/12),5),'main sheet'!$G:$M, 4, 0) - VLOOKUP(ROUND($A1206 + (Z$9/12) + (1/12),5),'main sheet'!$G:$M, 4, 0)) / VLOOKUP(ROUND($A1206,5),'main sheet'!$G:$M, 4, 0)) * Z$11</f>
        <v>1.5128768989808597E-2</v>
      </c>
      <c r="AA1206" s="19">
        <f>((VLOOKUP(ROUND($A1206 + (AA$9/12),5),'main sheet'!$G:$M, 4, 0) - VLOOKUP(ROUND($A1206 + (AA$9/12) + (1/12),5),'main sheet'!$G:$M, 4, 0)) / VLOOKUP(ROUND($A1206,5),'main sheet'!$G:$M, 4, 0)) * AA$11</f>
        <v>1.511875893001891E-2</v>
      </c>
      <c r="AB1206" s="19">
        <f>((VLOOKUP(ROUND($A1206 + (AB$9/12),5),'main sheet'!$G:$M, 4, 0) - VLOOKUP(ROUND($A1206 + (AB$9/12) + (1/12),5),'main sheet'!$G:$M, 4, 0)) / VLOOKUP(ROUND($A1206,5),'main sheet'!$G:$M, 4, 0)) * AB$11</f>
        <v>1.5108755493457924E-2</v>
      </c>
      <c r="AC1206" s="19">
        <f>((VLOOKUP(ROUND($A1206 + (AC$9/12),5),'main sheet'!$G:$M, 4, 0) - VLOOKUP(ROUND($A1206 + (AC$9/12) + (1/12),5),'main sheet'!$G:$M, 4, 0)) / VLOOKUP(ROUND($A1206,5),'main sheet'!$G:$M, 4, 0)) * AC$11</f>
        <v>1.5098758675743333E-2</v>
      </c>
      <c r="AD1206" s="19">
        <f>((VLOOKUP(ROUND($A1206 + (AD$9/12),5),'main sheet'!$G:$M, 4, 0) - VLOOKUP(ROUND($A1206 + (AD$9/12) + (1/12),5),'main sheet'!$G:$M, 4, 0)) / VLOOKUP(ROUND($A1206,5),'main sheet'!$G:$M, 4, 0)) * AD$11</f>
        <v>1.5088768472495727E-2</v>
      </c>
      <c r="AE1206" s="19">
        <f>((VLOOKUP(ROUND($A1206 + (AE$9/12),5),'main sheet'!$G:$M, 4, 0) - VLOOKUP(ROUND($A1206 + (AE$9/12) + (1/12),5),'main sheet'!$G:$M, 4, 0)) / VLOOKUP(ROUND($A1206,5),'main sheet'!$G:$M, 4, 0)) * AE$11</f>
        <v>1.5078784879338598E-2</v>
      </c>
      <c r="AF1206" s="19">
        <f>((VLOOKUP(ROUND($A1206 + (AF$9/12),5),'main sheet'!$G:$M, 4, 0) - VLOOKUP(ROUND($A1206 + (AF$9/12) + (1/12),5),'main sheet'!$G:$M, 4, 0)) / VLOOKUP(ROUND($A1206,5),'main sheet'!$G:$M, 4, 0)) * AF$11</f>
        <v>1.5068807891898331E-2</v>
      </c>
      <c r="AH1206" s="18">
        <f t="shared" si="37"/>
        <v>99.416666666666671</v>
      </c>
      <c r="AI1206" s="19">
        <f t="shared" si="38"/>
        <v>0.74703793903071958</v>
      </c>
    </row>
    <row r="1207" spans="1:35" x14ac:dyDescent="0.3">
      <c r="A1207" s="19">
        <v>99.5</v>
      </c>
      <c r="C1207" s="19">
        <f>((VLOOKUP(ROUND($A1207 + (C$9/12),5),'main sheet'!$G:$M, 4, 0) - VLOOKUP(ROUND($A1207 + (C$9/12) + (1/12),5),'main sheet'!$G:$M, 4, 0)) / VLOOKUP(ROUND($A1207,5),'main sheet'!$G:$M, 4, 0)) * C$11</f>
        <v>4.4141420273113199E-2</v>
      </c>
      <c r="D1207" s="19">
        <f>((VLOOKUP(ROUND($A1207 + (D$9/12),5),'main sheet'!$G:$M, 4, 0) - VLOOKUP(ROUND($A1207 + (D$9/12) + (1/12),5),'main sheet'!$G:$M, 4, 0)) / VLOOKUP(ROUND($A1207,5),'main sheet'!$G:$M, 4, 0)) * D$11</f>
        <v>4.4098598761004304E-2</v>
      </c>
      <c r="E1207" s="19">
        <f>((VLOOKUP(ROUND($A1207 + (E$9/12),5),'main sheet'!$G:$M, 4, 0) - VLOOKUP(ROUND($A1207 + (E$9/12) + (1/12),5),'main sheet'!$G:$M, 4, 0)) / VLOOKUP(ROUND($A1207,5),'main sheet'!$G:$M, 4, 0)) * E$11</f>
        <v>4.405581878996731E-2</v>
      </c>
      <c r="F1207" s="19">
        <f>((VLOOKUP(ROUND($A1207 + (F$9/12),5),'main sheet'!$G:$M, 4, 0) - VLOOKUP(ROUND($A1207 + (F$9/12) + (1/12),5),'main sheet'!$G:$M, 4, 0)) / VLOOKUP(ROUND($A1207,5),'main sheet'!$G:$M, 4, 0)) * F$11</f>
        <v>4.4013080319702497E-2</v>
      </c>
      <c r="G1207" s="19">
        <f>((VLOOKUP(ROUND($A1207 + (G$9/12),5),'main sheet'!$G:$M, 4, 0) - VLOOKUP(ROUND($A1207 + (G$9/12) + (1/12),5),'main sheet'!$G:$M, 4, 0)) / VLOOKUP(ROUND($A1207,5),'main sheet'!$G:$M, 4, 0)) * G$11</f>
        <v>4.3970383309951164E-2</v>
      </c>
      <c r="H1207" s="19">
        <f>((VLOOKUP(ROUND($A1207 + (H$9/12),5),'main sheet'!$G:$M, 4, 0) - VLOOKUP(ROUND($A1207 + (H$9/12) + (1/12),5),'main sheet'!$G:$M, 4, 0)) / VLOOKUP(ROUND($A1207,5),'main sheet'!$G:$M, 4, 0)) * H$11</f>
        <v>2.7281430900094734E-2</v>
      </c>
      <c r="I1207" s="19">
        <f>((VLOOKUP(ROUND($A1207 + (I$9/12),5),'main sheet'!$G:$M, 4, 0) - VLOOKUP(ROUND($A1207 + (I$9/12) + (1/12),5),'main sheet'!$G:$M, 4, 0)) / VLOOKUP(ROUND($A1207,5),'main sheet'!$G:$M, 4, 0)) * I$11</f>
        <v>2.7254965233235635E-2</v>
      </c>
      <c r="J1207" s="19">
        <f>((VLOOKUP(ROUND($A1207 + (J$9/12),5),'main sheet'!$G:$M, 4, 0) - VLOOKUP(ROUND($A1207 + (J$9/12) + (1/12),5),'main sheet'!$G:$M, 4, 0)) / VLOOKUP(ROUND($A1207,5),'main sheet'!$G:$M, 4, 0)) * J$11</f>
        <v>2.7228525240672333E-2</v>
      </c>
      <c r="K1207" s="19">
        <f>((VLOOKUP(ROUND($A1207 + (K$9/12),5),'main sheet'!$G:$M, 4, 0) - VLOOKUP(ROUND($A1207 + (K$9/12) + (1/12),5),'main sheet'!$G:$M, 4, 0)) / VLOOKUP(ROUND($A1207,5),'main sheet'!$G:$M, 4, 0)) * K$11</f>
        <v>2.7202110897497998E-2</v>
      </c>
      <c r="L1207" s="19">
        <f>((VLOOKUP(ROUND($A1207 + (L$9/12),5),'main sheet'!$G:$M, 4, 0) - VLOOKUP(ROUND($A1207 + (L$9/12) + (1/12),5),'main sheet'!$G:$M, 4, 0)) / VLOOKUP(ROUND($A1207,5),'main sheet'!$G:$M, 4, 0)) * L$11</f>
        <v>2.7175722178830207E-2</v>
      </c>
      <c r="M1207" s="19">
        <f>((VLOOKUP(ROUND($A1207 + (M$9/12),5),'main sheet'!$G:$M, 4, 0) - VLOOKUP(ROUND($A1207 + (M$9/12) + (1/12),5),'main sheet'!$G:$M, 4, 0)) / VLOOKUP(ROUND($A1207,5),'main sheet'!$G:$M, 4, 0)) * M$11</f>
        <v>2.7250115299521659E-2</v>
      </c>
      <c r="N1207" s="19">
        <f>((VLOOKUP(ROUND($A1207 + (N$9/12),5),'main sheet'!$G:$M, 4, 0) - VLOOKUP(ROUND($A1207 + (N$9/12) + (1/12),5),'main sheet'!$G:$M, 4, 0)) / VLOOKUP(ROUND($A1207,5),'main sheet'!$G:$M, 4, 0)) * N$11</f>
        <v>2.7232085062982976E-2</v>
      </c>
      <c r="O1207" s="19">
        <f>((VLOOKUP(ROUND($A1207 + (O$9/12),5),'main sheet'!$G:$M, 4, 0) - VLOOKUP(ROUND($A1207 + (O$9/12) + (1/12),5),'main sheet'!$G:$M, 4, 0)) / VLOOKUP(ROUND($A1207,5),'main sheet'!$G:$M, 4, 0)) * O$11</f>
        <v>2.7214066756281387E-2</v>
      </c>
      <c r="P1207" s="19">
        <f>((VLOOKUP(ROUND($A1207 + (P$9/12),5),'main sheet'!$G:$M, 4, 0) - VLOOKUP(ROUND($A1207 + (P$9/12) + (1/12),5),'main sheet'!$G:$M, 4, 0)) / VLOOKUP(ROUND($A1207,5),'main sheet'!$G:$M, 4, 0)) * P$11</f>
        <v>2.7196060371522859E-2</v>
      </c>
      <c r="Q1207" s="19">
        <f>((VLOOKUP(ROUND($A1207 + (Q$9/12),5),'main sheet'!$G:$M, 4, 0) - VLOOKUP(ROUND($A1207 + (Q$9/12) + (1/12),5),'main sheet'!$G:$M, 4, 0)) / VLOOKUP(ROUND($A1207,5),'main sheet'!$G:$M, 4, 0)) * Q$11</f>
        <v>2.7178065900819639E-2</v>
      </c>
      <c r="R1207" s="19">
        <f>((VLOOKUP(ROUND($A1207 + (R$9/12),5),'main sheet'!$G:$M, 4, 0) - VLOOKUP(ROUND($A1207 + (R$9/12) + (1/12),5),'main sheet'!$G:$M, 4, 0)) / VLOOKUP(ROUND($A1207,5),'main sheet'!$G:$M, 4, 0)) * R$11</f>
        <v>2.7160083336288703E-2</v>
      </c>
      <c r="S1207" s="19">
        <f>((VLOOKUP(ROUND($A1207 + (S$9/12),5),'main sheet'!$G:$M, 4, 0) - VLOOKUP(ROUND($A1207 + (S$9/12) + (1/12),5),'main sheet'!$G:$M, 4, 0)) / VLOOKUP(ROUND($A1207,5),'main sheet'!$G:$M, 4, 0)) * S$11</f>
        <v>2.7142112670051767E-2</v>
      </c>
      <c r="T1207" s="19">
        <f>((VLOOKUP(ROUND($A1207 + (T$9/12),5),'main sheet'!$G:$M, 4, 0) - VLOOKUP(ROUND($A1207 + (T$9/12) + (1/12),5),'main sheet'!$G:$M, 4, 0)) / VLOOKUP(ROUND($A1207,5),'main sheet'!$G:$M, 4, 0)) * T$11</f>
        <v>1.5860734056799466E-2</v>
      </c>
      <c r="U1207" s="19">
        <f>((VLOOKUP(ROUND($A1207 + (U$9/12),5),'main sheet'!$G:$M, 4, 0) - VLOOKUP(ROUND($A1207 + (U$9/12) + (1/12),5),'main sheet'!$G:$M, 4, 0)) / VLOOKUP(ROUND($A1207,5),'main sheet'!$G:$M, 4, 0)) * U$11</f>
        <v>1.5850239687011426E-2</v>
      </c>
      <c r="V1207" s="19">
        <f>((VLOOKUP(ROUND($A1207 + (V$9/12),5),'main sheet'!$G:$M, 4, 0) - VLOOKUP(ROUND($A1207 + (V$9/12) + (1/12),5),'main sheet'!$G:$M, 4, 0)) / VLOOKUP(ROUND($A1207,5),'main sheet'!$G:$M, 4, 0)) * V$11</f>
        <v>1.5839752260899311E-2</v>
      </c>
      <c r="W1207" s="19">
        <f>((VLOOKUP(ROUND($A1207 + (W$9/12),5),'main sheet'!$G:$M, 4, 0) - VLOOKUP(ROUND($A1207 + (W$9/12) + (1/12),5),'main sheet'!$G:$M, 4, 0)) / VLOOKUP(ROUND($A1207,5),'main sheet'!$G:$M, 4, 0)) * W$11</f>
        <v>1.5829271773868791E-2</v>
      </c>
      <c r="X1207" s="19">
        <f>((VLOOKUP(ROUND($A1207 + (X$9/12),5),'main sheet'!$G:$M, 4, 0) - VLOOKUP(ROUND($A1207 + (X$9/12) + (1/12),5),'main sheet'!$G:$M, 4, 0)) / VLOOKUP(ROUND($A1207,5),'main sheet'!$G:$M, 4, 0)) * X$11</f>
        <v>1.5818798221328569E-2</v>
      </c>
      <c r="Y1207" s="19">
        <f>((VLOOKUP(ROUND($A1207 + (Y$9/12),5),'main sheet'!$G:$M, 4, 0) - VLOOKUP(ROUND($A1207 + (Y$9/12) + (1/12),5),'main sheet'!$G:$M, 4, 0)) / VLOOKUP(ROUND($A1207,5),'main sheet'!$G:$M, 4, 0)) * Y$11</f>
        <v>1.5808331598690391E-2</v>
      </c>
      <c r="Z1207" s="19">
        <f>((VLOOKUP(ROUND($A1207 + (Z$9/12),5),'main sheet'!$G:$M, 4, 0) - VLOOKUP(ROUND($A1207 + (Z$9/12) + (1/12),5),'main sheet'!$G:$M, 4, 0)) / VLOOKUP(ROUND($A1207,5),'main sheet'!$G:$M, 4, 0)) * Z$11</f>
        <v>1.5797871901369033E-2</v>
      </c>
      <c r="AA1207" s="19">
        <f>((VLOOKUP(ROUND($A1207 + (AA$9/12),5),'main sheet'!$G:$M, 4, 0) - VLOOKUP(ROUND($A1207 + (AA$9/12) + (1/12),5),'main sheet'!$G:$M, 4, 0)) / VLOOKUP(ROUND($A1207,5),'main sheet'!$G:$M, 4, 0)) * AA$11</f>
        <v>1.5787419124782317E-2</v>
      </c>
      <c r="AB1207" s="19">
        <f>((VLOOKUP(ROUND($A1207 + (AB$9/12),5),'main sheet'!$G:$M, 4, 0) - VLOOKUP(ROUND($A1207 + (AB$9/12) + (1/12),5),'main sheet'!$G:$M, 4, 0)) / VLOOKUP(ROUND($A1207,5),'main sheet'!$G:$M, 4, 0)) * AB$11</f>
        <v>1.5776973264351082E-2</v>
      </c>
      <c r="AC1207" s="19">
        <f>((VLOOKUP(ROUND($A1207 + (AC$9/12),5),'main sheet'!$G:$M, 4, 0) - VLOOKUP(ROUND($A1207 + (AC$9/12) + (1/12),5),'main sheet'!$G:$M, 4, 0)) / VLOOKUP(ROUND($A1207,5),'main sheet'!$G:$M, 4, 0)) * AC$11</f>
        <v>1.5766534315499205E-2</v>
      </c>
      <c r="AD1207" s="19">
        <f>((VLOOKUP(ROUND($A1207 + (AD$9/12),5),'main sheet'!$G:$M, 4, 0) - VLOOKUP(ROUND($A1207 + (AD$9/12) + (1/12),5),'main sheet'!$G:$M, 4, 0)) / VLOOKUP(ROUND($A1207,5),'main sheet'!$G:$M, 4, 0)) * AD$11</f>
        <v>1.575610227365359E-2</v>
      </c>
      <c r="AE1207" s="19">
        <f>((VLOOKUP(ROUND($A1207 + (AE$9/12),5),'main sheet'!$G:$M, 4, 0) - VLOOKUP(ROUND($A1207 + (AE$9/12) + (1/12),5),'main sheet'!$G:$M, 4, 0)) / VLOOKUP(ROUND($A1207,5),'main sheet'!$G:$M, 4, 0)) * AE$11</f>
        <v>1.5745677134244167E-2</v>
      </c>
      <c r="AF1207" s="19">
        <f>((VLOOKUP(ROUND($A1207 + (AF$9/12),5),'main sheet'!$G:$M, 4, 0) - VLOOKUP(ROUND($A1207 + (AF$9/12) + (1/12),5),'main sheet'!$G:$M, 4, 0)) / VLOOKUP(ROUND($A1207,5),'main sheet'!$G:$M, 4, 0)) * AF$11</f>
        <v>8.8938419828326343E-3</v>
      </c>
      <c r="AH1207" s="18">
        <f t="shared" si="37"/>
        <v>99.5</v>
      </c>
      <c r="AI1207" s="19">
        <f t="shared" si="38"/>
        <v>0.7453261928968683</v>
      </c>
    </row>
    <row r="1208" spans="1:35" x14ac:dyDescent="0.3">
      <c r="A1208" s="19">
        <v>99.583333333333329</v>
      </c>
      <c r="C1208" s="19">
        <f>((VLOOKUP(ROUND($A1208 + (C$9/12),5),'main sheet'!$G:$M, 4, 0) - VLOOKUP(ROUND($A1208 + (C$9/12) + (1/12),5),'main sheet'!$G:$M, 4, 0)) / VLOOKUP(ROUND($A1208,5),'main sheet'!$G:$M, 4, 0)) * C$11</f>
        <v>4.6184009131342817E-2</v>
      </c>
      <c r="D1208" s="19">
        <f>((VLOOKUP(ROUND($A1208 + (D$9/12),5),'main sheet'!$G:$M, 4, 0) - VLOOKUP(ROUND($A1208 + (D$9/12) + (1/12),5),'main sheet'!$G:$M, 4, 0)) / VLOOKUP(ROUND($A1208,5),'main sheet'!$G:$M, 4, 0)) * D$11</f>
        <v>4.6139206107470812E-2</v>
      </c>
      <c r="E1208" s="19">
        <f>((VLOOKUP(ROUND($A1208 + (E$9/12),5),'main sheet'!$G:$M, 4, 0) - VLOOKUP(ROUND($A1208 + (E$9/12) + (1/12),5),'main sheet'!$G:$M, 4, 0)) / VLOOKUP(ROUND($A1208,5),'main sheet'!$G:$M, 4, 0)) * E$11</f>
        <v>4.609444654693088E-2</v>
      </c>
      <c r="F1208" s="19">
        <f>((VLOOKUP(ROUND($A1208 + (F$9/12),5),'main sheet'!$G:$M, 4, 0) - VLOOKUP(ROUND($A1208 + (F$9/12) + (1/12),5),'main sheet'!$G:$M, 4, 0)) / VLOOKUP(ROUND($A1208,5),'main sheet'!$G:$M, 4, 0)) * F$11</f>
        <v>4.6049730407560469E-2</v>
      </c>
      <c r="G1208" s="19">
        <f>((VLOOKUP(ROUND($A1208 + (G$9/12),5),'main sheet'!$G:$M, 4, 0) - VLOOKUP(ROUND($A1208 + (G$9/12) + (1/12),5),'main sheet'!$G:$M, 4, 0)) / VLOOKUP(ROUND($A1208,5),'main sheet'!$G:$M, 4, 0)) * G$11</f>
        <v>2.8571562117756931E-2</v>
      </c>
      <c r="H1208" s="19">
        <f>((VLOOKUP(ROUND($A1208 + (H$9/12),5),'main sheet'!$G:$M, 4, 0) - VLOOKUP(ROUND($A1208 + (H$9/12) + (1/12),5),'main sheet'!$G:$M, 4, 0)) / VLOOKUP(ROUND($A1208,5),'main sheet'!$G:$M, 4, 0)) * H$11</f>
        <v>2.8543844896932933E-2</v>
      </c>
      <c r="I1208" s="19">
        <f>((VLOOKUP(ROUND($A1208 + (I$9/12),5),'main sheet'!$G:$M, 4, 0) - VLOOKUP(ROUND($A1208 + (I$9/12) + (1/12),5),'main sheet'!$G:$M, 4, 0)) / VLOOKUP(ROUND($A1208,5),'main sheet'!$G:$M, 4, 0)) * I$11</f>
        <v>2.851615456453498E-2</v>
      </c>
      <c r="J1208" s="19">
        <f>((VLOOKUP(ROUND($A1208 + (J$9/12),5),'main sheet'!$G:$M, 4, 0) - VLOOKUP(ROUND($A1208 + (J$9/12) + (1/12),5),'main sheet'!$G:$M, 4, 0)) / VLOOKUP(ROUND($A1208,5),'main sheet'!$G:$M, 4, 0)) * J$11</f>
        <v>2.8488491094478405E-2</v>
      </c>
      <c r="K1208" s="19">
        <f>((VLOOKUP(ROUND($A1208 + (K$9/12),5),'main sheet'!$G:$M, 4, 0) - VLOOKUP(ROUND($A1208 + (K$9/12) + (1/12),5),'main sheet'!$G:$M, 4, 0)) / VLOOKUP(ROUND($A1208,5),'main sheet'!$G:$M, 4, 0)) * K$11</f>
        <v>2.8460854460704104E-2</v>
      </c>
      <c r="L1208" s="19">
        <f>((VLOOKUP(ROUND($A1208 + (L$9/12),5),'main sheet'!$G:$M, 4, 0) - VLOOKUP(ROUND($A1208 + (L$9/12) + (1/12),5),'main sheet'!$G:$M, 4, 0)) / VLOOKUP(ROUND($A1208,5),'main sheet'!$G:$M, 4, 0)) * L$11</f>
        <v>2.8433244637178494E-2</v>
      </c>
      <c r="M1208" s="19">
        <f>((VLOOKUP(ROUND($A1208 + (M$9/12),5),'main sheet'!$G:$M, 4, 0) - VLOOKUP(ROUND($A1208 + (M$9/12) + (1/12),5),'main sheet'!$G:$M, 4, 0)) / VLOOKUP(ROUND($A1208,5),'main sheet'!$G:$M, 4, 0)) * M$11</f>
        <v>2.8511080206221309E-2</v>
      </c>
      <c r="N1208" s="19">
        <f>((VLOOKUP(ROUND($A1208 + (N$9/12),5),'main sheet'!$G:$M, 4, 0) - VLOOKUP(ROUND($A1208 + (N$9/12) + (1/12),5),'main sheet'!$G:$M, 4, 0)) / VLOOKUP(ROUND($A1208,5),'main sheet'!$G:$M, 4, 0)) * N$11</f>
        <v>2.8492215643101691E-2</v>
      </c>
      <c r="O1208" s="19">
        <f>((VLOOKUP(ROUND($A1208 + (O$9/12),5),'main sheet'!$G:$M, 4, 0) - VLOOKUP(ROUND($A1208 + (O$9/12) + (1/12),5),'main sheet'!$G:$M, 4, 0)) / VLOOKUP(ROUND($A1208,5),'main sheet'!$G:$M, 4, 0)) * O$11</f>
        <v>2.847336356185683E-2</v>
      </c>
      <c r="P1208" s="19">
        <f>((VLOOKUP(ROUND($A1208 + (P$9/12),5),'main sheet'!$G:$M, 4, 0) - VLOOKUP(ROUND($A1208 + (P$9/12) + (1/12),5),'main sheet'!$G:$M, 4, 0)) / VLOOKUP(ROUND($A1208,5),'main sheet'!$G:$M, 4, 0)) * P$11</f>
        <v>2.8454523954228494E-2</v>
      </c>
      <c r="Q1208" s="19">
        <f>((VLOOKUP(ROUND($A1208 + (Q$9/12),5),'main sheet'!$G:$M, 4, 0) - VLOOKUP(ROUND($A1208 + (Q$9/12) + (1/12),5),'main sheet'!$G:$M, 4, 0)) / VLOOKUP(ROUND($A1208,5),'main sheet'!$G:$M, 4, 0)) * Q$11</f>
        <v>2.843569681196343E-2</v>
      </c>
      <c r="R1208" s="19">
        <f>((VLOOKUP(ROUND($A1208 + (R$9/12),5),'main sheet'!$G:$M, 4, 0) - VLOOKUP(ROUND($A1208 + (R$9/12) + (1/12),5),'main sheet'!$G:$M, 4, 0)) / VLOOKUP(ROUND($A1208,5),'main sheet'!$G:$M, 4, 0)) * R$11</f>
        <v>2.8416882126813342E-2</v>
      </c>
      <c r="S1208" s="19">
        <f>((VLOOKUP(ROUND($A1208 + (S$9/12),5),'main sheet'!$G:$M, 4, 0) - VLOOKUP(ROUND($A1208 + (S$9/12) + (1/12),5),'main sheet'!$G:$M, 4, 0)) / VLOOKUP(ROUND($A1208,5),'main sheet'!$G:$M, 4, 0)) * S$11</f>
        <v>1.660565688514419E-2</v>
      </c>
      <c r="T1208" s="19">
        <f>((VLOOKUP(ROUND($A1208 + (T$9/12),5),'main sheet'!$G:$M, 4, 0) - VLOOKUP(ROUND($A1208 + (T$9/12) + (1/12),5),'main sheet'!$G:$M, 4, 0)) / VLOOKUP(ROUND($A1208,5),'main sheet'!$G:$M, 4, 0)) * T$11</f>
        <v>1.6594669631760962E-2</v>
      </c>
      <c r="U1208" s="19">
        <f>((VLOOKUP(ROUND($A1208 + (U$9/12),5),'main sheet'!$G:$M, 4, 0) - VLOOKUP(ROUND($A1208 + (U$9/12) + (1/12),5),'main sheet'!$G:$M, 4, 0)) / VLOOKUP(ROUND($A1208,5),'main sheet'!$G:$M, 4, 0)) * U$11</f>
        <v>1.658368964817367E-2</v>
      </c>
      <c r="V1208" s="19">
        <f>((VLOOKUP(ROUND($A1208 + (V$9/12),5),'main sheet'!$G:$M, 4, 0) - VLOOKUP(ROUND($A1208 + (V$9/12) + (1/12),5),'main sheet'!$G:$M, 4, 0)) / VLOOKUP(ROUND($A1208,5),'main sheet'!$G:$M, 4, 0)) * V$11</f>
        <v>1.6572716929572198E-2</v>
      </c>
      <c r="W1208" s="19">
        <f>((VLOOKUP(ROUND($A1208 + (W$9/12),5),'main sheet'!$G:$M, 4, 0) - VLOOKUP(ROUND($A1208 + (W$9/12) + (1/12),5),'main sheet'!$G:$M, 4, 0)) / VLOOKUP(ROUND($A1208,5),'main sheet'!$G:$M, 4, 0)) * W$11</f>
        <v>1.6561751471149615E-2</v>
      </c>
      <c r="X1208" s="19">
        <f>((VLOOKUP(ROUND($A1208 + (X$9/12),5),'main sheet'!$G:$M, 4, 0) - VLOOKUP(ROUND($A1208 + (X$9/12) + (1/12),5),'main sheet'!$G:$M, 4, 0)) / VLOOKUP(ROUND($A1208,5),'main sheet'!$G:$M, 4, 0)) * X$11</f>
        <v>1.6550793268102174E-2</v>
      </c>
      <c r="Y1208" s="19">
        <f>((VLOOKUP(ROUND($A1208 + (Y$9/12),5),'main sheet'!$G:$M, 4, 0) - VLOOKUP(ROUND($A1208 + (Y$9/12) + (1/12),5),'main sheet'!$G:$M, 4, 0)) / VLOOKUP(ROUND($A1208,5),'main sheet'!$G:$M, 4, 0)) * Y$11</f>
        <v>1.6539842315629303E-2</v>
      </c>
      <c r="Z1208" s="19">
        <f>((VLOOKUP(ROUND($A1208 + (Z$9/12),5),'main sheet'!$G:$M, 4, 0) - VLOOKUP(ROUND($A1208 + (Z$9/12) + (1/12),5),'main sheet'!$G:$M, 4, 0)) / VLOOKUP(ROUND($A1208,5),'main sheet'!$G:$M, 4, 0)) * Z$11</f>
        <v>1.6528898608933602E-2</v>
      </c>
      <c r="AA1208" s="19">
        <f>((VLOOKUP(ROUND($A1208 + (AA$9/12),5),'main sheet'!$G:$M, 4, 0) - VLOOKUP(ROUND($A1208 + (AA$9/12) + (1/12),5),'main sheet'!$G:$M, 4, 0)) / VLOOKUP(ROUND($A1208,5),'main sheet'!$G:$M, 4, 0)) * AA$11</f>
        <v>1.6517962143220856E-2</v>
      </c>
      <c r="AB1208" s="19">
        <f>((VLOOKUP(ROUND($A1208 + (AB$9/12),5),'main sheet'!$G:$M, 4, 0) - VLOOKUP(ROUND($A1208 + (AB$9/12) + (1/12),5),'main sheet'!$G:$M, 4, 0)) / VLOOKUP(ROUND($A1208,5),'main sheet'!$G:$M, 4, 0)) * AB$11</f>
        <v>1.6507032913700009E-2</v>
      </c>
      <c r="AC1208" s="19">
        <f>((VLOOKUP(ROUND($A1208 + (AC$9/12),5),'main sheet'!$G:$M, 4, 0) - VLOOKUP(ROUND($A1208 + (AC$9/12) + (1/12),5),'main sheet'!$G:$M, 4, 0)) / VLOOKUP(ROUND($A1208,5),'main sheet'!$G:$M, 4, 0)) * AC$11</f>
        <v>1.649611091558319E-2</v>
      </c>
      <c r="AD1208" s="19">
        <f>((VLOOKUP(ROUND($A1208 + (AD$9/12),5),'main sheet'!$G:$M, 4, 0) - VLOOKUP(ROUND($A1208 + (AD$9/12) + (1/12),5),'main sheet'!$G:$M, 4, 0)) / VLOOKUP(ROUND($A1208,5),'main sheet'!$G:$M, 4, 0)) * AD$11</f>
        <v>1.6485196144085685E-2</v>
      </c>
      <c r="AE1208" s="19">
        <f>((VLOOKUP(ROUND($A1208 + (AE$9/12),5),'main sheet'!$G:$M, 4, 0) - VLOOKUP(ROUND($A1208 + (AE$9/12) + (1/12),5),'main sheet'!$G:$M, 4, 0)) / VLOOKUP(ROUND($A1208,5),'main sheet'!$G:$M, 4, 0)) * AE$11</f>
        <v>9.311554422936406E-3</v>
      </c>
      <c r="AF1208" s="19">
        <f>((VLOOKUP(ROUND($A1208 + (AF$9/12),5),'main sheet'!$G:$M, 4, 0) - VLOOKUP(ROUND($A1208 + (AF$9/12) + (1/12),5),'main sheet'!$G:$M, 4, 0)) / VLOOKUP(ROUND($A1208,5),'main sheet'!$G:$M, 4, 0)) * AF$11</f>
        <v>9.3053933653796852E-3</v>
      </c>
      <c r="AH1208" s="18">
        <f t="shared" si="37"/>
        <v>99.583333333333329</v>
      </c>
      <c r="AI1208" s="19">
        <f t="shared" si="38"/>
        <v>0.74342657493244746</v>
      </c>
    </row>
    <row r="1209" spans="1:35" x14ac:dyDescent="0.3">
      <c r="A1209" s="19">
        <v>99.666666666666671</v>
      </c>
      <c r="C1209" s="19">
        <f>((VLOOKUP(ROUND($A1209 + (C$9/12),5),'main sheet'!$G:$M, 4, 0) - VLOOKUP(ROUND($A1209 + (C$9/12) + (1/12),5),'main sheet'!$G:$M, 4, 0)) / VLOOKUP(ROUND($A1209,5),'main sheet'!$G:$M, 4, 0)) * C$11</f>
        <v>4.8424806305744209E-2</v>
      </c>
      <c r="D1209" s="19">
        <f>((VLOOKUP(ROUND($A1209 + (D$9/12),5),'main sheet'!$G:$M, 4, 0) - VLOOKUP(ROUND($A1209 + (D$9/12) + (1/12),5),'main sheet'!$G:$M, 4, 0)) / VLOOKUP(ROUND($A1209,5),'main sheet'!$G:$M, 4, 0)) * D$11</f>
        <v>4.8377829488578612E-2</v>
      </c>
      <c r="E1209" s="19">
        <f>((VLOOKUP(ROUND($A1209 + (E$9/12),5),'main sheet'!$G:$M, 4, 0) - VLOOKUP(ROUND($A1209 + (E$9/12) + (1/12),5),'main sheet'!$G:$M, 4, 0)) / VLOOKUP(ROUND($A1209,5),'main sheet'!$G:$M, 4, 0)) * E$11</f>
        <v>4.8330898243539221E-2</v>
      </c>
      <c r="F1209" s="19">
        <f>((VLOOKUP(ROUND($A1209 + (F$9/12),5),'main sheet'!$G:$M, 4, 0) - VLOOKUP(ROUND($A1209 + (F$9/12) + (1/12),5),'main sheet'!$G:$M, 4, 0)) / VLOOKUP(ROUND($A1209,5),'main sheet'!$G:$M, 4, 0)) * F$11</f>
        <v>2.9986913042721195E-2</v>
      </c>
      <c r="G1209" s="19">
        <f>((VLOOKUP(ROUND($A1209 + (G$9/12),5),'main sheet'!$G:$M, 4, 0) - VLOOKUP(ROUND($A1209 + (G$9/12) + (1/12),5),'main sheet'!$G:$M, 4, 0)) / VLOOKUP(ROUND($A1209,5),'main sheet'!$G:$M, 4, 0)) * G$11</f>
        <v>2.9957822792520333E-2</v>
      </c>
      <c r="H1209" s="19">
        <f>((VLOOKUP(ROUND($A1209 + (H$9/12),5),'main sheet'!$G:$M, 4, 0) - VLOOKUP(ROUND($A1209 + (H$9/12) + (1/12),5),'main sheet'!$G:$M, 4, 0)) / VLOOKUP(ROUND($A1209,5),'main sheet'!$G:$M, 4, 0)) * H$11</f>
        <v>2.9928760762718838E-2</v>
      </c>
      <c r="I1209" s="19">
        <f>((VLOOKUP(ROUND($A1209 + (I$9/12),5),'main sheet'!$G:$M, 4, 0) - VLOOKUP(ROUND($A1209 + (I$9/12) + (1/12),5),'main sheet'!$G:$M, 4, 0)) / VLOOKUP(ROUND($A1209,5),'main sheet'!$G:$M, 4, 0)) * I$11</f>
        <v>2.9899726925939896E-2</v>
      </c>
      <c r="J1209" s="19">
        <f>((VLOOKUP(ROUND($A1209 + (J$9/12),5),'main sheet'!$G:$M, 4, 0) - VLOOKUP(ROUND($A1209 + (J$9/12) + (1/12),5),'main sheet'!$G:$M, 4, 0)) / VLOOKUP(ROUND($A1209,5),'main sheet'!$G:$M, 4, 0)) * J$11</f>
        <v>2.9870721254833504E-2</v>
      </c>
      <c r="K1209" s="19">
        <f>((VLOOKUP(ROUND($A1209 + (K$9/12),5),'main sheet'!$G:$M, 4, 0) - VLOOKUP(ROUND($A1209 + (K$9/12) + (1/12),5),'main sheet'!$G:$M, 4, 0)) / VLOOKUP(ROUND($A1209,5),'main sheet'!$G:$M, 4, 0)) * K$11</f>
        <v>2.9841743722076458E-2</v>
      </c>
      <c r="L1209" s="19">
        <f>((VLOOKUP(ROUND($A1209 + (L$9/12),5),'main sheet'!$G:$M, 4, 0) - VLOOKUP(ROUND($A1209 + (L$9/12) + (1/12),5),'main sheet'!$G:$M, 4, 0)) / VLOOKUP(ROUND($A1209,5),'main sheet'!$G:$M, 4, 0)) * L$11</f>
        <v>2.9812794300371443E-2</v>
      </c>
      <c r="M1209" s="19">
        <f>((VLOOKUP(ROUND($A1209 + (M$9/12),5),'main sheet'!$G:$M, 4, 0) - VLOOKUP(ROUND($A1209 + (M$9/12) + (1/12),5),'main sheet'!$G:$M, 4, 0)) / VLOOKUP(ROUND($A1209,5),'main sheet'!$G:$M, 4, 0)) * M$11</f>
        <v>2.9894406365358884E-2</v>
      </c>
      <c r="N1209" s="19">
        <f>((VLOOKUP(ROUND($A1209 + (N$9/12),5),'main sheet'!$G:$M, 4, 0) - VLOOKUP(ROUND($A1209 + (N$9/12) + (1/12),5),'main sheet'!$G:$M, 4, 0)) / VLOOKUP(ROUND($A1209,5),'main sheet'!$G:$M, 4, 0)) * N$11</f>
        <v>2.9874626514447108E-2</v>
      </c>
      <c r="O1209" s="19">
        <f>((VLOOKUP(ROUND($A1209 + (O$9/12),5),'main sheet'!$G:$M, 4, 0) - VLOOKUP(ROUND($A1209 + (O$9/12) + (1/12),5),'main sheet'!$G:$M, 4, 0)) / VLOOKUP(ROUND($A1209,5),'main sheet'!$G:$M, 4, 0)) * O$11</f>
        <v>2.9854859751017405E-2</v>
      </c>
      <c r="P1209" s="19">
        <f>((VLOOKUP(ROUND($A1209 + (P$9/12),5),'main sheet'!$G:$M, 4, 0) - VLOOKUP(ROUND($A1209 + (P$9/12) + (1/12),5),'main sheet'!$G:$M, 4, 0)) / VLOOKUP(ROUND($A1209,5),'main sheet'!$G:$M, 4, 0)) * P$11</f>
        <v>2.9835106066410339E-2</v>
      </c>
      <c r="Q1209" s="19">
        <f>((VLOOKUP(ROUND($A1209 + (Q$9/12),5),'main sheet'!$G:$M, 4, 0) - VLOOKUP(ROUND($A1209 + (Q$9/12) + (1/12),5),'main sheet'!$G:$M, 4, 0)) / VLOOKUP(ROUND($A1209,5),'main sheet'!$G:$M, 4, 0)) * Q$11</f>
        <v>2.98153654519717E-2</v>
      </c>
      <c r="R1209" s="19">
        <f>((VLOOKUP(ROUND($A1209 + (R$9/12),5),'main sheet'!$G:$M, 4, 0) - VLOOKUP(ROUND($A1209 + (R$9/12) + (1/12),5),'main sheet'!$G:$M, 4, 0)) / VLOOKUP(ROUND($A1209,5),'main sheet'!$G:$M, 4, 0)) * R$11</f>
        <v>1.7422873008768918E-2</v>
      </c>
      <c r="S1209" s="19">
        <f>((VLOOKUP(ROUND($A1209 + (S$9/12),5),'main sheet'!$G:$M, 4, 0) - VLOOKUP(ROUND($A1209 + (S$9/12) + (1/12),5),'main sheet'!$G:$M, 4, 0)) / VLOOKUP(ROUND($A1209,5),'main sheet'!$G:$M, 4, 0)) * S$11</f>
        <v>1.7411345038407057E-2</v>
      </c>
      <c r="T1209" s="19">
        <f>((VLOOKUP(ROUND($A1209 + (T$9/12),5),'main sheet'!$G:$M, 4, 0) - VLOOKUP(ROUND($A1209 + (T$9/12) + (1/12),5),'main sheet'!$G:$M, 4, 0)) / VLOOKUP(ROUND($A1209,5),'main sheet'!$G:$M, 4, 0)) * T$11</f>
        <v>1.7399824695610445E-2</v>
      </c>
      <c r="U1209" s="19">
        <f>((VLOOKUP(ROUND($A1209 + (U$9/12),5),'main sheet'!$G:$M, 4, 0) - VLOOKUP(ROUND($A1209 + (U$9/12) + (1/12),5),'main sheet'!$G:$M, 4, 0)) / VLOOKUP(ROUND($A1209,5),'main sheet'!$G:$M, 4, 0)) * U$11</f>
        <v>1.7388311975332249E-2</v>
      </c>
      <c r="V1209" s="19">
        <f>((VLOOKUP(ROUND($A1209 + (V$9/12),5),'main sheet'!$G:$M, 4, 0) - VLOOKUP(ROUND($A1209 + (V$9/12) + (1/12),5),'main sheet'!$G:$M, 4, 0)) / VLOOKUP(ROUND($A1209,5),'main sheet'!$G:$M, 4, 0)) * V$11</f>
        <v>1.7376806872528967E-2</v>
      </c>
      <c r="W1209" s="19">
        <f>((VLOOKUP(ROUND($A1209 + (W$9/12),5),'main sheet'!$G:$M, 4, 0) - VLOOKUP(ROUND($A1209 + (W$9/12) + (1/12),5),'main sheet'!$G:$M, 4, 0)) / VLOOKUP(ROUND($A1209,5),'main sheet'!$G:$M, 4, 0)) * W$11</f>
        <v>1.7365309382160448E-2</v>
      </c>
      <c r="X1209" s="19">
        <f>((VLOOKUP(ROUND($A1209 + (X$9/12),5),'main sheet'!$G:$M, 4, 0) - VLOOKUP(ROUND($A1209 + (X$9/12) + (1/12),5),'main sheet'!$G:$M, 4, 0)) / VLOOKUP(ROUND($A1209,5),'main sheet'!$G:$M, 4, 0)) * X$11</f>
        <v>1.7353819499189869E-2</v>
      </c>
      <c r="Y1209" s="19">
        <f>((VLOOKUP(ROUND($A1209 + (Y$9/12),5),'main sheet'!$G:$M, 4, 0) - VLOOKUP(ROUND($A1209 + (Y$9/12) + (1/12),5),'main sheet'!$G:$M, 4, 0)) / VLOOKUP(ROUND($A1209,5),'main sheet'!$G:$M, 4, 0)) * Y$11</f>
        <v>1.7342337218583737E-2</v>
      </c>
      <c r="Z1209" s="19">
        <f>((VLOOKUP(ROUND($A1209 + (Z$9/12),5),'main sheet'!$G:$M, 4, 0) - VLOOKUP(ROUND($A1209 + (Z$9/12) + (1/12),5),'main sheet'!$G:$M, 4, 0)) / VLOOKUP(ROUND($A1209,5),'main sheet'!$G:$M, 4, 0)) * Z$11</f>
        <v>1.7330862535311891E-2</v>
      </c>
      <c r="AA1209" s="19">
        <f>((VLOOKUP(ROUND($A1209 + (AA$9/12),5),'main sheet'!$G:$M, 4, 0) - VLOOKUP(ROUND($A1209 + (AA$9/12) + (1/12),5),'main sheet'!$G:$M, 4, 0)) / VLOOKUP(ROUND($A1209,5),'main sheet'!$G:$M, 4, 0)) * AA$11</f>
        <v>1.7319395444347505E-2</v>
      </c>
      <c r="AB1209" s="19">
        <f>((VLOOKUP(ROUND($A1209 + (AB$9/12),5),'main sheet'!$G:$M, 4, 0) - VLOOKUP(ROUND($A1209 + (AB$9/12) + (1/12),5),'main sheet'!$G:$M, 4, 0)) / VLOOKUP(ROUND($A1209,5),'main sheet'!$G:$M, 4, 0)) * AB$11</f>
        <v>1.7307935940667069E-2</v>
      </c>
      <c r="AC1209" s="19">
        <f>((VLOOKUP(ROUND($A1209 + (AC$9/12),5),'main sheet'!$G:$M, 4, 0) - VLOOKUP(ROUND($A1209 + (AC$9/12) + (1/12),5),'main sheet'!$G:$M, 4, 0)) / VLOOKUP(ROUND($A1209,5),'main sheet'!$G:$M, 4, 0)) * AC$11</f>
        <v>1.7296484019250404E-2</v>
      </c>
      <c r="AD1209" s="19">
        <f>((VLOOKUP(ROUND($A1209 + (AD$9/12),5),'main sheet'!$G:$M, 4, 0) - VLOOKUP(ROUND($A1209 + (AD$9/12) + (1/12),5),'main sheet'!$G:$M, 4, 0)) / VLOOKUP(ROUND($A1209,5),'main sheet'!$G:$M, 4, 0)) * AD$11</f>
        <v>9.7698050337412384E-3</v>
      </c>
      <c r="AE1209" s="19">
        <f>((VLOOKUP(ROUND($A1209 + (AE$9/12),5),'main sheet'!$G:$M, 4, 0) - VLOOKUP(ROUND($A1209 + (AE$9/12) + (1/12),5),'main sheet'!$G:$M, 4, 0)) / VLOOKUP(ROUND($A1209,5),'main sheet'!$G:$M, 4, 0)) * AE$11</f>
        <v>9.7633407713424124E-3</v>
      </c>
      <c r="AF1209" s="19">
        <f>((VLOOKUP(ROUND($A1209 + (AF$9/12),5),'main sheet'!$G:$M, 4, 0) - VLOOKUP(ROUND($A1209 + (AF$9/12) + (1/12),5),'main sheet'!$G:$M, 4, 0)) / VLOOKUP(ROUND($A1209,5),'main sheet'!$G:$M, 4, 0)) * AF$11</f>
        <v>9.7568807860697118E-3</v>
      </c>
      <c r="AH1209" s="18">
        <f t="shared" si="37"/>
        <v>99.666666666666671</v>
      </c>
      <c r="AI1209" s="19">
        <f t="shared" si="38"/>
        <v>0.74131171320956091</v>
      </c>
    </row>
    <row r="1210" spans="1:35" x14ac:dyDescent="0.3">
      <c r="A1210" s="19">
        <v>99.75</v>
      </c>
      <c r="C1210" s="19">
        <f>((VLOOKUP(ROUND($A1210 + (C$9/12),5),'main sheet'!$G:$M, 4, 0) - VLOOKUP(ROUND($A1210 + (C$9/12) + (1/12),5),'main sheet'!$G:$M, 4, 0)) / VLOOKUP(ROUND($A1210,5),'main sheet'!$G:$M, 4, 0)) * C$11</f>
        <v>5.0894133519402293E-2</v>
      </c>
      <c r="D1210" s="19">
        <f>((VLOOKUP(ROUND($A1210 + (D$9/12),5),'main sheet'!$G:$M, 4, 0) - VLOOKUP(ROUND($A1210 + (D$9/12) + (1/12),5),'main sheet'!$G:$M, 4, 0)) / VLOOKUP(ROUND($A1210,5),'main sheet'!$G:$M, 4, 0)) * D$11</f>
        <v>5.0844761212365856E-2</v>
      </c>
      <c r="E1210" s="19">
        <f>((VLOOKUP(ROUND($A1210 + (E$9/12),5),'main sheet'!$G:$M, 4, 0) - VLOOKUP(ROUND($A1210 + (E$9/12) + (1/12),5),'main sheet'!$G:$M, 4, 0)) / VLOOKUP(ROUND($A1210,5),'main sheet'!$G:$M, 4, 0)) * E$11</f>
        <v>3.1546639697658724E-2</v>
      </c>
      <c r="F1210" s="19">
        <f>((VLOOKUP(ROUND($A1210 + (F$9/12),5),'main sheet'!$G:$M, 4, 0) - VLOOKUP(ROUND($A1210 + (F$9/12) + (1/12),5),'main sheet'!$G:$M, 4, 0)) / VLOOKUP(ROUND($A1210,5),'main sheet'!$G:$M, 4, 0)) * F$11</f>
        <v>3.1516036359446019E-2</v>
      </c>
      <c r="G1210" s="19">
        <f>((VLOOKUP(ROUND($A1210 + (G$9/12),5),'main sheet'!$G:$M, 4, 0) - VLOOKUP(ROUND($A1210 + (G$9/12) + (1/12),5),'main sheet'!$G:$M, 4, 0)) / VLOOKUP(ROUND($A1210,5),'main sheet'!$G:$M, 4, 0)) * G$11</f>
        <v>3.1485462709476636E-2</v>
      </c>
      <c r="H1210" s="19">
        <f>((VLOOKUP(ROUND($A1210 + (H$9/12),5),'main sheet'!$G:$M, 4, 0) - VLOOKUP(ROUND($A1210 + (H$9/12) + (1/12),5),'main sheet'!$G:$M, 4, 0)) / VLOOKUP(ROUND($A1210,5),'main sheet'!$G:$M, 4, 0)) * H$11</f>
        <v>3.1454918718949801E-2</v>
      </c>
      <c r="I1210" s="19">
        <f>((VLOOKUP(ROUND($A1210 + (I$9/12),5),'main sheet'!$G:$M, 4, 0) - VLOOKUP(ROUND($A1210 + (I$9/12) + (1/12),5),'main sheet'!$G:$M, 4, 0)) / VLOOKUP(ROUND($A1210,5),'main sheet'!$G:$M, 4, 0)) * I$11</f>
        <v>3.1424404359092939E-2</v>
      </c>
      <c r="J1210" s="19">
        <f>((VLOOKUP(ROUND($A1210 + (J$9/12),5),'main sheet'!$G:$M, 4, 0) - VLOOKUP(ROUND($A1210 + (J$9/12) + (1/12),5),'main sheet'!$G:$M, 4, 0)) / VLOOKUP(ROUND($A1210,5),'main sheet'!$G:$M, 4, 0)) * J$11</f>
        <v>3.1393919601161661E-2</v>
      </c>
      <c r="K1210" s="19">
        <f>((VLOOKUP(ROUND($A1210 + (K$9/12),5),'main sheet'!$G:$M, 4, 0) - VLOOKUP(ROUND($A1210 + (K$9/12) + (1/12),5),'main sheet'!$G:$M, 4, 0)) / VLOOKUP(ROUND($A1210,5),'main sheet'!$G:$M, 4, 0)) * K$11</f>
        <v>3.1363464416438828E-2</v>
      </c>
      <c r="L1210" s="19">
        <f>((VLOOKUP(ROUND($A1210 + (L$9/12),5),'main sheet'!$G:$M, 4, 0) - VLOOKUP(ROUND($A1210 + (L$9/12) + (1/12),5),'main sheet'!$G:$M, 4, 0)) / VLOOKUP(ROUND($A1210,5),'main sheet'!$G:$M, 4, 0)) * L$11</f>
        <v>3.1333038776235972E-2</v>
      </c>
      <c r="M1210" s="19">
        <f>((VLOOKUP(ROUND($A1210 + (M$9/12),5),'main sheet'!$G:$M, 4, 0) - VLOOKUP(ROUND($A1210 + (M$9/12) + (1/12),5),'main sheet'!$G:$M, 4, 0)) / VLOOKUP(ROUND($A1210,5),'main sheet'!$G:$M, 4, 0)) * M$11</f>
        <v>3.1418812487049037E-2</v>
      </c>
      <c r="N1210" s="19">
        <f>((VLOOKUP(ROUND($A1210 + (N$9/12),5),'main sheet'!$G:$M, 4, 0) - VLOOKUP(ROUND($A1210 + (N$9/12) + (1/12),5),'main sheet'!$G:$M, 4, 0)) / VLOOKUP(ROUND($A1210,5),'main sheet'!$G:$M, 4, 0)) * N$11</f>
        <v>3.1398024001764592E-2</v>
      </c>
      <c r="O1210" s="19">
        <f>((VLOOKUP(ROUND($A1210 + (O$9/12),5),'main sheet'!$G:$M, 4, 0) - VLOOKUP(ROUND($A1210 + (O$9/12) + (1/12),5),'main sheet'!$G:$M, 4, 0)) / VLOOKUP(ROUND($A1210,5),'main sheet'!$G:$M, 4, 0)) * O$11</f>
        <v>3.137724927133248E-2</v>
      </c>
      <c r="P1210" s="19">
        <f>((VLOOKUP(ROUND($A1210 + (P$9/12),5),'main sheet'!$G:$M, 4, 0) - VLOOKUP(ROUND($A1210 + (P$9/12) + (1/12),5),'main sheet'!$G:$M, 4, 0)) / VLOOKUP(ROUND($A1210,5),'main sheet'!$G:$M, 4, 0)) * P$11</f>
        <v>3.1356488286651156E-2</v>
      </c>
      <c r="Q1210" s="19">
        <f>((VLOOKUP(ROUND($A1210 + (Q$9/12),5),'main sheet'!$G:$M, 4, 0) - VLOOKUP(ROUND($A1210 + (Q$9/12) + (1/12),5),'main sheet'!$G:$M, 4, 0)) / VLOOKUP(ROUND($A1210,5),'main sheet'!$G:$M, 4, 0)) * Q$11</f>
        <v>1.8323441793772974E-2</v>
      </c>
      <c r="R1210" s="19">
        <f>((VLOOKUP(ROUND($A1210 + (R$9/12),5),'main sheet'!$G:$M, 4, 0) - VLOOKUP(ROUND($A1210 + (R$9/12) + (1/12),5),'main sheet'!$G:$M, 4, 0)) / VLOOKUP(ROUND($A1210,5),'main sheet'!$G:$M, 4, 0)) * R$11</f>
        <v>1.8311317955539204E-2</v>
      </c>
      <c r="S1210" s="19">
        <f>((VLOOKUP(ROUND($A1210 + (S$9/12),5),'main sheet'!$G:$M, 4, 0) - VLOOKUP(ROUND($A1210 + (S$9/12) + (1/12),5),'main sheet'!$G:$M, 4, 0)) / VLOOKUP(ROUND($A1210,5),'main sheet'!$G:$M, 4, 0)) * S$11</f>
        <v>1.8299202139130982E-2</v>
      </c>
      <c r="T1210" s="19">
        <f>((VLOOKUP(ROUND($A1210 + (T$9/12),5),'main sheet'!$G:$M, 4, 0) - VLOOKUP(ROUND($A1210 + (T$9/12) + (1/12),5),'main sheet'!$G:$M, 4, 0)) / VLOOKUP(ROUND($A1210,5),'main sheet'!$G:$M, 4, 0)) * T$11</f>
        <v>1.8287094339240608E-2</v>
      </c>
      <c r="U1210" s="19">
        <f>((VLOOKUP(ROUND($A1210 + (U$9/12),5),'main sheet'!$G:$M, 4, 0) - VLOOKUP(ROUND($A1210 + (U$9/12) + (1/12),5),'main sheet'!$G:$M, 4, 0)) / VLOOKUP(ROUND($A1210,5),'main sheet'!$G:$M, 4, 0)) * U$11</f>
        <v>1.8274994550563896E-2</v>
      </c>
      <c r="V1210" s="19">
        <f>((VLOOKUP(ROUND($A1210 + (V$9/12),5),'main sheet'!$G:$M, 4, 0) - VLOOKUP(ROUND($A1210 + (V$9/12) + (1/12),5),'main sheet'!$G:$M, 4, 0)) / VLOOKUP(ROUND($A1210,5),'main sheet'!$G:$M, 4, 0)) * V$11</f>
        <v>1.8262902767800172E-2</v>
      </c>
      <c r="W1210" s="19">
        <f>((VLOOKUP(ROUND($A1210 + (W$9/12),5),'main sheet'!$G:$M, 4, 0) - VLOOKUP(ROUND($A1210 + (W$9/12) + (1/12),5),'main sheet'!$G:$M, 4, 0)) / VLOOKUP(ROUND($A1210,5),'main sheet'!$G:$M, 4, 0)) * W$11</f>
        <v>1.825081898565226E-2</v>
      </c>
      <c r="X1210" s="19">
        <f>((VLOOKUP(ROUND($A1210 + (X$9/12),5),'main sheet'!$G:$M, 4, 0) - VLOOKUP(ROUND($A1210 + (X$9/12) + (1/12),5),'main sheet'!$G:$M, 4, 0)) / VLOOKUP(ROUND($A1210,5),'main sheet'!$G:$M, 4, 0)) * X$11</f>
        <v>1.8238743198826495E-2</v>
      </c>
      <c r="Y1210" s="19">
        <f>((VLOOKUP(ROUND($A1210 + (Y$9/12),5),'main sheet'!$G:$M, 4, 0) - VLOOKUP(ROUND($A1210 + (Y$9/12) + (1/12),5),'main sheet'!$G:$M, 4, 0)) / VLOOKUP(ROUND($A1210,5),'main sheet'!$G:$M, 4, 0)) * Y$11</f>
        <v>1.8226675402032717E-2</v>
      </c>
      <c r="Z1210" s="19">
        <f>((VLOOKUP(ROUND($A1210 + (Z$9/12),5),'main sheet'!$G:$M, 4, 0) - VLOOKUP(ROUND($A1210 + (Z$9/12) + (1/12),5),'main sheet'!$G:$M, 4, 0)) / VLOOKUP(ROUND($A1210,5),'main sheet'!$G:$M, 4, 0)) * Z$11</f>
        <v>1.8214615589984263E-2</v>
      </c>
      <c r="AA1210" s="19">
        <f>((VLOOKUP(ROUND($A1210 + (AA$9/12),5),'main sheet'!$G:$M, 4, 0) - VLOOKUP(ROUND($A1210 + (AA$9/12) + (1/12),5),'main sheet'!$G:$M, 4, 0)) / VLOOKUP(ROUND($A1210,5),'main sheet'!$G:$M, 4, 0)) * AA$11</f>
        <v>1.8202563757397969E-2</v>
      </c>
      <c r="AB1210" s="19">
        <f>((VLOOKUP(ROUND($A1210 + (AB$9/12),5),'main sheet'!$G:$M, 4, 0) - VLOOKUP(ROUND($A1210 + (AB$9/12) + (1/12),5),'main sheet'!$G:$M, 4, 0)) / VLOOKUP(ROUND($A1210,5),'main sheet'!$G:$M, 4, 0)) * AB$11</f>
        <v>1.8190519898994159E-2</v>
      </c>
      <c r="AC1210" s="19">
        <f>((VLOOKUP(ROUND($A1210 + (AC$9/12),5),'main sheet'!$G:$M, 4, 0) - VLOOKUP(ROUND($A1210 + (AC$9/12) + (1/12),5),'main sheet'!$G:$M, 4, 0)) / VLOOKUP(ROUND($A1210,5),'main sheet'!$G:$M, 4, 0)) * AC$11</f>
        <v>1.0274795309715508E-2</v>
      </c>
      <c r="AD1210" s="19">
        <f>((VLOOKUP(ROUND($A1210 + (AD$9/12),5),'main sheet'!$G:$M, 4, 0) - VLOOKUP(ROUND($A1210 + (AD$9/12) + (1/12),5),'main sheet'!$G:$M, 4, 0)) / VLOOKUP(ROUND($A1210,5),'main sheet'!$G:$M, 4, 0)) * AD$11</f>
        <v>1.0267996916835932E-2</v>
      </c>
      <c r="AE1210" s="19">
        <f>((VLOOKUP(ROUND($A1210 + (AE$9/12),5),'main sheet'!$G:$M, 4, 0) - VLOOKUP(ROUND($A1210 + (AE$9/12) + (1/12),5),'main sheet'!$G:$M, 4, 0)) / VLOOKUP(ROUND($A1210,5),'main sheet'!$G:$M, 4, 0)) * AE$11</f>
        <v>1.0261203022162341E-2</v>
      </c>
      <c r="AF1210" s="19">
        <f>((VLOOKUP(ROUND($A1210 + (AF$9/12),5),'main sheet'!$G:$M, 4, 0) - VLOOKUP(ROUND($A1210 + (AF$9/12) + (1/12),5),'main sheet'!$G:$M, 4, 0)) / VLOOKUP(ROUND($A1210,5),'main sheet'!$G:$M, 4, 0)) * AF$11</f>
        <v>1.0254413622718462E-2</v>
      </c>
      <c r="AH1210" s="18">
        <f t="shared" si="37"/>
        <v>99.75</v>
      </c>
      <c r="AI1210" s="19">
        <f t="shared" si="38"/>
        <v>0.73894865266739385</v>
      </c>
    </row>
    <row r="1211" spans="1:35" x14ac:dyDescent="0.3">
      <c r="A1211" s="19">
        <v>99.833333333333329</v>
      </c>
      <c r="C1211" s="19">
        <f>((VLOOKUP(ROUND($A1211 + (C$9/12),5),'main sheet'!$G:$M, 4, 0) - VLOOKUP(ROUND($A1211 + (C$9/12) + (1/12),5),'main sheet'!$G:$M, 4, 0)) / VLOOKUP(ROUND($A1211,5),'main sheet'!$G:$M, 4, 0)) * C$11</f>
        <v>5.3628829607832107E-2</v>
      </c>
      <c r="D1211" s="19">
        <f>((VLOOKUP(ROUND($A1211 + (D$9/12),5),'main sheet'!$G:$M, 4, 0) - VLOOKUP(ROUND($A1211 + (D$9/12) + (1/12),5),'main sheet'!$G:$M, 4, 0)) / VLOOKUP(ROUND($A1211,5),'main sheet'!$G:$M, 4, 0)) * D$11</f>
        <v>3.3274015349961959E-2</v>
      </c>
      <c r="E1211" s="19">
        <f>((VLOOKUP(ROUND($A1211 + (E$9/12),5),'main sheet'!$G:$M, 4, 0) - VLOOKUP(ROUND($A1211 + (E$9/12) + (1/12),5),'main sheet'!$G:$M, 4, 0)) / VLOOKUP(ROUND($A1211,5),'main sheet'!$G:$M, 4, 0)) * E$11</f>
        <v>3.3241736287747757E-2</v>
      </c>
      <c r="F1211" s="19">
        <f>((VLOOKUP(ROUND($A1211 + (F$9/12),5),'main sheet'!$G:$M, 4, 0) - VLOOKUP(ROUND($A1211 + (F$9/12) + (1/12),5),'main sheet'!$G:$M, 4, 0)) / VLOOKUP(ROUND($A1211,5),'main sheet'!$G:$M, 4, 0)) * F$11</f>
        <v>3.3209488539393719E-2</v>
      </c>
      <c r="G1211" s="19">
        <f>((VLOOKUP(ROUND($A1211 + (G$9/12),5),'main sheet'!$G:$M, 4, 0) - VLOOKUP(ROUND($A1211 + (G$9/12) + (1/12),5),'main sheet'!$G:$M, 4, 0)) / VLOOKUP(ROUND($A1211,5),'main sheet'!$G:$M, 4, 0)) * G$11</f>
        <v>3.3177272074522049E-2</v>
      </c>
      <c r="H1211" s="19">
        <f>((VLOOKUP(ROUND($A1211 + (H$9/12),5),'main sheet'!$G:$M, 4, 0) - VLOOKUP(ROUND($A1211 + (H$9/12) + (1/12),5),'main sheet'!$G:$M, 4, 0)) / VLOOKUP(ROUND($A1211,5),'main sheet'!$G:$M, 4, 0)) * H$11</f>
        <v>3.3145086862784681E-2</v>
      </c>
      <c r="I1211" s="19">
        <f>((VLOOKUP(ROUND($A1211 + (I$9/12),5),'main sheet'!$G:$M, 4, 0) - VLOOKUP(ROUND($A1211 + (I$9/12) + (1/12),5),'main sheet'!$G:$M, 4, 0)) / VLOOKUP(ROUND($A1211,5),'main sheet'!$G:$M, 4, 0)) * I$11</f>
        <v>3.3112932873863299E-2</v>
      </c>
      <c r="J1211" s="19">
        <f>((VLOOKUP(ROUND($A1211 + (J$9/12),5),'main sheet'!$G:$M, 4, 0) - VLOOKUP(ROUND($A1211 + (J$9/12) + (1/12),5),'main sheet'!$G:$M, 4, 0)) / VLOOKUP(ROUND($A1211,5),'main sheet'!$G:$M, 4, 0)) * J$11</f>
        <v>3.3080810077468326E-2</v>
      </c>
      <c r="K1211" s="19">
        <f>((VLOOKUP(ROUND($A1211 + (K$9/12),5),'main sheet'!$G:$M, 4, 0) - VLOOKUP(ROUND($A1211 + (K$9/12) + (1/12),5),'main sheet'!$G:$M, 4, 0)) / VLOOKUP(ROUND($A1211,5),'main sheet'!$G:$M, 4, 0)) * K$11</f>
        <v>3.3048718443340425E-2</v>
      </c>
      <c r="L1211" s="19">
        <f>((VLOOKUP(ROUND($A1211 + (L$9/12),5),'main sheet'!$G:$M, 4, 0) - VLOOKUP(ROUND($A1211 + (L$9/12) + (1/12),5),'main sheet'!$G:$M, 4, 0)) / VLOOKUP(ROUND($A1211,5),'main sheet'!$G:$M, 4, 0)) * L$11</f>
        <v>3.3016657941248466E-2</v>
      </c>
      <c r="M1211" s="19">
        <f>((VLOOKUP(ROUND($A1211 + (M$9/12),5),'main sheet'!$G:$M, 4, 0) - VLOOKUP(ROUND($A1211 + (M$9/12) + (1/12),5),'main sheet'!$G:$M, 4, 0)) / VLOOKUP(ROUND($A1211,5),'main sheet'!$G:$M, 4, 0)) * M$11</f>
        <v>3.3107040533581648E-2</v>
      </c>
      <c r="N1211" s="19">
        <f>((VLOOKUP(ROUND($A1211 + (N$9/12),5),'main sheet'!$G:$M, 4, 0) - VLOOKUP(ROUND($A1211 + (N$9/12) + (1/12),5),'main sheet'!$G:$M, 4, 0)) / VLOOKUP(ROUND($A1211,5),'main sheet'!$G:$M, 4, 0)) * N$11</f>
        <v>3.3085135019959154E-2</v>
      </c>
      <c r="O1211" s="19">
        <f>((VLOOKUP(ROUND($A1211 + (O$9/12),5),'main sheet'!$G:$M, 4, 0) - VLOOKUP(ROUND($A1211 + (O$9/12) + (1/12),5),'main sheet'!$G:$M, 4, 0)) / VLOOKUP(ROUND($A1211,5),'main sheet'!$G:$M, 4, 0)) * O$11</f>
        <v>3.3063244000278325E-2</v>
      </c>
      <c r="P1211" s="19">
        <f>((VLOOKUP(ROUND($A1211 + (P$9/12),5),'main sheet'!$G:$M, 4, 0) - VLOOKUP(ROUND($A1211 + (P$9/12) + (1/12),5),'main sheet'!$G:$M, 4, 0)) / VLOOKUP(ROUND($A1211,5),'main sheet'!$G:$M, 4, 0)) * P$11</f>
        <v>1.9320799619335045E-2</v>
      </c>
      <c r="Q1211" s="19">
        <f>((VLOOKUP(ROUND($A1211 + (Q$9/12),5),'main sheet'!$G:$M, 4, 0) - VLOOKUP(ROUND($A1211 + (Q$9/12) + (1/12),5),'main sheet'!$G:$M, 4, 0)) / VLOOKUP(ROUND($A1211,5),'main sheet'!$G:$M, 4, 0)) * Q$11</f>
        <v>1.9308015872058291E-2</v>
      </c>
      <c r="R1211" s="19">
        <f>((VLOOKUP(ROUND($A1211 + (R$9/12),5),'main sheet'!$G:$M, 4, 0) - VLOOKUP(ROUND($A1211 + (R$9/12) + (1/12),5),'main sheet'!$G:$M, 4, 0)) / VLOOKUP(ROUND($A1211,5),'main sheet'!$G:$M, 4, 0)) * R$11</f>
        <v>1.9295240583240694E-2</v>
      </c>
      <c r="S1211" s="19">
        <f>((VLOOKUP(ROUND($A1211 + (S$9/12),5),'main sheet'!$G:$M, 4, 0) - VLOOKUP(ROUND($A1211 + (S$9/12) + (1/12),5),'main sheet'!$G:$M, 4, 0)) / VLOOKUP(ROUND($A1211,5),'main sheet'!$G:$M, 4, 0)) * S$11</f>
        <v>1.9282473747285648E-2</v>
      </c>
      <c r="T1211" s="19">
        <f>((VLOOKUP(ROUND($A1211 + (T$9/12),5),'main sheet'!$G:$M, 4, 0) - VLOOKUP(ROUND($A1211 + (T$9/12) + (1/12),5),'main sheet'!$G:$M, 4, 0)) / VLOOKUP(ROUND($A1211,5),'main sheet'!$G:$M, 4, 0)) * T$11</f>
        <v>1.926971535860026E-2</v>
      </c>
      <c r="U1211" s="19">
        <f>((VLOOKUP(ROUND($A1211 + (U$9/12),5),'main sheet'!$G:$M, 4, 0) - VLOOKUP(ROUND($A1211 + (U$9/12) + (1/12),5),'main sheet'!$G:$M, 4, 0)) / VLOOKUP(ROUND($A1211,5),'main sheet'!$G:$M, 4, 0)) * U$11</f>
        <v>1.9256965411595332E-2</v>
      </c>
      <c r="V1211" s="19">
        <f>((VLOOKUP(ROUND($A1211 + (V$9/12),5),'main sheet'!$G:$M, 4, 0) - VLOOKUP(ROUND($A1211 + (V$9/12) + (1/12),5),'main sheet'!$G:$M, 4, 0)) / VLOOKUP(ROUND($A1211,5),'main sheet'!$G:$M, 4, 0)) * V$11</f>
        <v>1.9244223900685364E-2</v>
      </c>
      <c r="W1211" s="19">
        <f>((VLOOKUP(ROUND($A1211 + (W$9/12),5),'main sheet'!$G:$M, 4, 0) - VLOOKUP(ROUND($A1211 + (W$9/12) + (1/12),5),'main sheet'!$G:$M, 4, 0)) / VLOOKUP(ROUND($A1211,5),'main sheet'!$G:$M, 4, 0)) * W$11</f>
        <v>1.9231490820288556E-2</v>
      </c>
      <c r="X1211" s="19">
        <f>((VLOOKUP(ROUND($A1211 + (X$9/12),5),'main sheet'!$G:$M, 4, 0) - VLOOKUP(ROUND($A1211 + (X$9/12) + (1/12),5),'main sheet'!$G:$M, 4, 0)) / VLOOKUP(ROUND($A1211,5),'main sheet'!$G:$M, 4, 0)) * X$11</f>
        <v>1.9218766164826793E-2</v>
      </c>
      <c r="Y1211" s="19">
        <f>((VLOOKUP(ROUND($A1211 + (Y$9/12),5),'main sheet'!$G:$M, 4, 0) - VLOOKUP(ROUND($A1211 + (Y$9/12) + (1/12),5),'main sheet'!$G:$M, 4, 0)) / VLOOKUP(ROUND($A1211,5),'main sheet'!$G:$M, 4, 0)) * Y$11</f>
        <v>1.9206049928725658E-2</v>
      </c>
      <c r="Z1211" s="19">
        <f>((VLOOKUP(ROUND($A1211 + (Z$9/12),5),'main sheet'!$G:$M, 4, 0) - VLOOKUP(ROUND($A1211 + (Z$9/12) + (1/12),5),'main sheet'!$G:$M, 4, 0)) / VLOOKUP(ROUND($A1211,5),'main sheet'!$G:$M, 4, 0)) * Z$11</f>
        <v>1.9193342106414418E-2</v>
      </c>
      <c r="AA1211" s="19">
        <f>((VLOOKUP(ROUND($A1211 + (AA$9/12),5),'main sheet'!$G:$M, 4, 0) - VLOOKUP(ROUND($A1211 + (AA$9/12) + (1/12),5),'main sheet'!$G:$M, 4, 0)) / VLOOKUP(ROUND($A1211,5),'main sheet'!$G:$M, 4, 0)) * AA$11</f>
        <v>1.9180642692326031E-2</v>
      </c>
      <c r="AB1211" s="19">
        <f>((VLOOKUP(ROUND($A1211 + (AB$9/12),5),'main sheet'!$G:$M, 4, 0) - VLOOKUP(ROUND($A1211 + (AB$9/12) + (1/12),5),'main sheet'!$G:$M, 4, 0)) / VLOOKUP(ROUND($A1211,5),'main sheet'!$G:$M, 4, 0)) * AB$11</f>
        <v>1.0834059645724464E-2</v>
      </c>
      <c r="AC1211" s="19">
        <f>((VLOOKUP(ROUND($A1211 + (AC$9/12),5),'main sheet'!$G:$M, 4, 0) - VLOOKUP(ROUND($A1211 + (AC$9/12) + (1/12),5),'main sheet'!$G:$M, 4, 0)) / VLOOKUP(ROUND($A1211,5),'main sheet'!$G:$M, 4, 0)) * AC$11</f>
        <v>1.0826891211538457E-2</v>
      </c>
      <c r="AD1211" s="19">
        <f>((VLOOKUP(ROUND($A1211 + (AD$9/12),5),'main sheet'!$G:$M, 4, 0) - VLOOKUP(ROUND($A1211 + (AD$9/12) + (1/12),5),'main sheet'!$G:$M, 4, 0)) / VLOOKUP(ROUND($A1211,5),'main sheet'!$G:$M, 4, 0)) * AD$11</f>
        <v>1.0819727520398951E-2</v>
      </c>
      <c r="AE1211" s="19">
        <f>((VLOOKUP(ROUND($A1211 + (AE$9/12),5),'main sheet'!$G:$M, 4, 0) - VLOOKUP(ROUND($A1211 + (AE$9/12) + (1/12),5),'main sheet'!$G:$M, 4, 0)) / VLOOKUP(ROUND($A1211,5),'main sheet'!$G:$M, 4, 0)) * AE$11</f>
        <v>1.0812568569167671E-2</v>
      </c>
      <c r="AF1211" s="19">
        <f>((VLOOKUP(ROUND($A1211 + (AF$9/12),5),'main sheet'!$G:$M, 4, 0) - VLOOKUP(ROUND($A1211 + (AF$9/12) + (1/12),5),'main sheet'!$G:$M, 4, 0)) / VLOOKUP(ROUND($A1211,5),'main sheet'!$G:$M, 4, 0)) * AF$11</f>
        <v>1.0805414354708425E-2</v>
      </c>
      <c r="AH1211" s="18">
        <f t="shared" si="37"/>
        <v>99.833333333333329</v>
      </c>
      <c r="AI1211" s="19">
        <f t="shared" si="38"/>
        <v>0.73629735511890182</v>
      </c>
    </row>
    <row r="1212" spans="1:35" x14ac:dyDescent="0.3">
      <c r="A1212" s="19">
        <v>99.916666666666671</v>
      </c>
      <c r="C1212" s="19">
        <f>((VLOOKUP(ROUND($A1212 + (C$9/12),5),'main sheet'!$G:$M, 4, 0) - VLOOKUP(ROUND($A1212 + (C$9/12) + (1/12),5),'main sheet'!$G:$M, 4, 0)) / VLOOKUP(ROUND($A1212,5),'main sheet'!$G:$M, 4, 0)) * C$11</f>
        <v>3.5197599484394083E-2</v>
      </c>
      <c r="D1212" s="19">
        <f>((VLOOKUP(ROUND($A1212 + (D$9/12),5),'main sheet'!$G:$M, 4, 0) - VLOOKUP(ROUND($A1212 + (D$9/12) + (1/12),5),'main sheet'!$G:$M, 4, 0)) / VLOOKUP(ROUND($A1212,5),'main sheet'!$G:$M, 4, 0)) * D$11</f>
        <v>3.5163454356684137E-2</v>
      </c>
      <c r="E1212" s="19">
        <f>((VLOOKUP(ROUND($A1212 + (E$9/12),5),'main sheet'!$G:$M, 4, 0) - VLOOKUP(ROUND($A1212 + (E$9/12) + (1/12),5),'main sheet'!$G:$M, 4, 0)) / VLOOKUP(ROUND($A1212,5),'main sheet'!$G:$M, 4, 0)) * E$11</f>
        <v>3.5129342353101133E-2</v>
      </c>
      <c r="F1212" s="19">
        <f>((VLOOKUP(ROUND($A1212 + (F$9/12),5),'main sheet'!$G:$M, 4, 0) - VLOOKUP(ROUND($A1212 + (F$9/12) + (1/12),5),'main sheet'!$G:$M, 4, 0)) / VLOOKUP(ROUND($A1212,5),'main sheet'!$G:$M, 4, 0)) * F$11</f>
        <v>3.5095263441511114E-2</v>
      </c>
      <c r="G1212" s="19">
        <f>((VLOOKUP(ROUND($A1212 + (G$9/12),5),'main sheet'!$G:$M, 4, 0) - VLOOKUP(ROUND($A1212 + (G$9/12) + (1/12),5),'main sheet'!$G:$M, 4, 0)) / VLOOKUP(ROUND($A1212,5),'main sheet'!$G:$M, 4, 0)) * G$11</f>
        <v>3.5061217589811601E-2</v>
      </c>
      <c r="H1212" s="19">
        <f>((VLOOKUP(ROUND($A1212 + (H$9/12),5),'main sheet'!$G:$M, 4, 0) - VLOOKUP(ROUND($A1212 + (H$9/12) + (1/12),5),'main sheet'!$G:$M, 4, 0)) / VLOOKUP(ROUND($A1212,5),'main sheet'!$G:$M, 4, 0)) * H$11</f>
        <v>3.5027204765931547E-2</v>
      </c>
      <c r="I1212" s="19">
        <f>((VLOOKUP(ROUND($A1212 + (I$9/12),5),'main sheet'!$G:$M, 4, 0) - VLOOKUP(ROUND($A1212 + (I$9/12) + (1/12),5),'main sheet'!$G:$M, 4, 0)) / VLOOKUP(ROUND($A1212,5),'main sheet'!$G:$M, 4, 0)) * I$11</f>
        <v>3.4993224937830331E-2</v>
      </c>
      <c r="J1212" s="19">
        <f>((VLOOKUP(ROUND($A1212 + (J$9/12),5),'main sheet'!$G:$M, 4, 0) - VLOOKUP(ROUND($A1212 + (J$9/12) + (1/12),5),'main sheet'!$G:$M, 4, 0)) / VLOOKUP(ROUND($A1212,5),'main sheet'!$G:$M, 4, 0)) * J$11</f>
        <v>3.49592780734993E-2</v>
      </c>
      <c r="K1212" s="19">
        <f>((VLOOKUP(ROUND($A1212 + (K$9/12),5),'main sheet'!$G:$M, 4, 0) - VLOOKUP(ROUND($A1212 + (K$9/12) + (1/12),5),'main sheet'!$G:$M, 4, 0)) / VLOOKUP(ROUND($A1212,5),'main sheet'!$G:$M, 4, 0)) * K$11</f>
        <v>3.4925364140959668E-2</v>
      </c>
      <c r="L1212" s="19">
        <f>((VLOOKUP(ROUND($A1212 + (L$9/12),5),'main sheet'!$G:$M, 4, 0) - VLOOKUP(ROUND($A1212 + (L$9/12) + (1/12),5),'main sheet'!$G:$M, 4, 0)) / VLOOKUP(ROUND($A1212,5),'main sheet'!$G:$M, 4, 0)) * L$11</f>
        <v>3.489148310826496E-2</v>
      </c>
      <c r="M1212" s="19">
        <f>((VLOOKUP(ROUND($A1212 + (M$9/12),5),'main sheet'!$G:$M, 4, 0) - VLOOKUP(ROUND($A1212 + (M$9/12) + (1/12),5),'main sheet'!$G:$M, 4, 0)) / VLOOKUP(ROUND($A1212,5),'main sheet'!$G:$M, 4, 0)) * M$11</f>
        <v>3.4986998005602322E-2</v>
      </c>
      <c r="N1212" s="19">
        <f>((VLOOKUP(ROUND($A1212 + (N$9/12),5),'main sheet'!$G:$M, 4, 0) - VLOOKUP(ROUND($A1212 + (N$9/12) + (1/12),5),'main sheet'!$G:$M, 4, 0)) / VLOOKUP(ROUND($A1212,5),'main sheet'!$G:$M, 4, 0)) * N$11</f>
        <v>3.4963848604475455E-2</v>
      </c>
      <c r="O1212" s="19">
        <f>((VLOOKUP(ROUND($A1212 + (O$9/12),5),'main sheet'!$G:$M, 4, 0) - VLOOKUP(ROUND($A1212 + (O$9/12) + (1/12),5),'main sheet'!$G:$M, 4, 0)) / VLOOKUP(ROUND($A1212,5),'main sheet'!$G:$M, 4, 0)) * O$11</f>
        <v>2.0431434761880925E-2</v>
      </c>
      <c r="P1212" s="19">
        <f>((VLOOKUP(ROUND($A1212 + (P$9/12),5),'main sheet'!$G:$M, 4, 0) - VLOOKUP(ROUND($A1212 + (P$9/12) + (1/12),5),'main sheet'!$G:$M, 4, 0)) / VLOOKUP(ROUND($A1212,5),'main sheet'!$G:$M, 4, 0)) * P$11</f>
        <v>2.041791615480236E-2</v>
      </c>
      <c r="Q1212" s="19">
        <f>((VLOOKUP(ROUND($A1212 + (Q$9/12),5),'main sheet'!$G:$M, 4, 0) - VLOOKUP(ROUND($A1212 + (Q$9/12) + (1/12),5),'main sheet'!$G:$M, 4, 0)) / VLOOKUP(ROUND($A1212,5),'main sheet'!$G:$M, 4, 0)) * Q$11</f>
        <v>2.0404406492408277E-2</v>
      </c>
      <c r="R1212" s="19">
        <f>((VLOOKUP(ROUND($A1212 + (R$9/12),5),'main sheet'!$G:$M, 4, 0) - VLOOKUP(ROUND($A1212 + (R$9/12) + (1/12),5),'main sheet'!$G:$M, 4, 0)) / VLOOKUP(ROUND($A1212,5),'main sheet'!$G:$M, 4, 0)) * R$11</f>
        <v>2.0390905768780356E-2</v>
      </c>
      <c r="S1212" s="19">
        <f>((VLOOKUP(ROUND($A1212 + (S$9/12),5),'main sheet'!$G:$M, 4, 0) - VLOOKUP(ROUND($A1212 + (S$9/12) + (1/12),5),'main sheet'!$G:$M, 4, 0)) / VLOOKUP(ROUND($A1212,5),'main sheet'!$G:$M, 4, 0)) * S$11</f>
        <v>2.0377413978004195E-2</v>
      </c>
      <c r="T1212" s="19">
        <f>((VLOOKUP(ROUND($A1212 + (T$9/12),5),'main sheet'!$G:$M, 4, 0) - VLOOKUP(ROUND($A1212 + (T$9/12) + (1/12),5),'main sheet'!$G:$M, 4, 0)) / VLOOKUP(ROUND($A1212,5),'main sheet'!$G:$M, 4, 0)) * T$11</f>
        <v>2.0363931114169308E-2</v>
      </c>
      <c r="U1212" s="19">
        <f>((VLOOKUP(ROUND($A1212 + (U$9/12),5),'main sheet'!$G:$M, 4, 0) - VLOOKUP(ROUND($A1212 + (U$9/12) + (1/12),5),'main sheet'!$G:$M, 4, 0)) / VLOOKUP(ROUND($A1212,5),'main sheet'!$G:$M, 4, 0)) * U$11</f>
        <v>2.0350457171369119E-2</v>
      </c>
      <c r="V1212" s="19">
        <f>((VLOOKUP(ROUND($A1212 + (V$9/12),5),'main sheet'!$G:$M, 4, 0) - VLOOKUP(ROUND($A1212 + (V$9/12) + (1/12),5),'main sheet'!$G:$M, 4, 0)) / VLOOKUP(ROUND($A1212,5),'main sheet'!$G:$M, 4, 0)) * V$11</f>
        <v>2.0336992143700966E-2</v>
      </c>
      <c r="W1212" s="19">
        <f>((VLOOKUP(ROUND($A1212 + (W$9/12),5),'main sheet'!$G:$M, 4, 0) - VLOOKUP(ROUND($A1212 + (W$9/12) + (1/12),5),'main sheet'!$G:$M, 4, 0)) / VLOOKUP(ROUND($A1212,5),'main sheet'!$G:$M, 4, 0)) * W$11</f>
        <v>2.0323536025266081E-2</v>
      </c>
      <c r="X1212" s="19">
        <f>((VLOOKUP(ROUND($A1212 + (X$9/12),5),'main sheet'!$G:$M, 4, 0) - VLOOKUP(ROUND($A1212 + (X$9/12) + (1/12),5),'main sheet'!$G:$M, 4, 0)) / VLOOKUP(ROUND($A1212,5),'main sheet'!$G:$M, 4, 0)) * X$11</f>
        <v>2.0310088810169609E-2</v>
      </c>
      <c r="Y1212" s="19">
        <f>((VLOOKUP(ROUND($A1212 + (Y$9/12),5),'main sheet'!$G:$M, 4, 0) - VLOOKUP(ROUND($A1212 + (Y$9/12) + (1/12),5),'main sheet'!$G:$M, 4, 0)) / VLOOKUP(ROUND($A1212,5),'main sheet'!$G:$M, 4, 0)) * Y$11</f>
        <v>2.0296650492520593E-2</v>
      </c>
      <c r="Z1212" s="19">
        <f>((VLOOKUP(ROUND($A1212 + (Z$9/12),5),'main sheet'!$G:$M, 4, 0) - VLOOKUP(ROUND($A1212 + (Z$9/12) + (1/12),5),'main sheet'!$G:$M, 4, 0)) / VLOOKUP(ROUND($A1212,5),'main sheet'!$G:$M, 4, 0)) * Z$11</f>
        <v>2.0283221066431965E-2</v>
      </c>
      <c r="AA1212" s="19">
        <f>((VLOOKUP(ROUND($A1212 + (AA$9/12),5),'main sheet'!$G:$M, 4, 0) - VLOOKUP(ROUND($A1212 + (AA$9/12) + (1/12),5),'main sheet'!$G:$M, 4, 0)) / VLOOKUP(ROUND($A1212,5),'main sheet'!$G:$M, 4, 0)) * AA$11</f>
        <v>1.1456843775576842E-2</v>
      </c>
      <c r="AB1212" s="19">
        <f>((VLOOKUP(ROUND($A1212 + (AB$9/12),5),'main sheet'!$G:$M, 4, 0) - VLOOKUP(ROUND($A1212 + (AB$9/12) + (1/12),5),'main sheet'!$G:$M, 4, 0)) / VLOOKUP(ROUND($A1212,5),'main sheet'!$G:$M, 4, 0)) * AB$11</f>
        <v>1.1449263271751851E-2</v>
      </c>
      <c r="AC1212" s="19">
        <f>((VLOOKUP(ROUND($A1212 + (AC$9/12),5),'main sheet'!$G:$M, 4, 0) - VLOOKUP(ROUND($A1212 + (AC$9/12) + (1/12),5),'main sheet'!$G:$M, 4, 0)) / VLOOKUP(ROUND($A1212,5),'main sheet'!$G:$M, 4, 0)) * AC$11</f>
        <v>1.1441687783622229E-2</v>
      </c>
      <c r="AD1212" s="19">
        <f>((VLOOKUP(ROUND($A1212 + (AD$9/12),5),'main sheet'!$G:$M, 4, 0) - VLOOKUP(ROUND($A1212 + (AD$9/12) + (1/12),5),'main sheet'!$G:$M, 4, 0)) / VLOOKUP(ROUND($A1212,5),'main sheet'!$G:$M, 4, 0)) * AD$11</f>
        <v>1.14341173078693E-2</v>
      </c>
      <c r="AE1212" s="19">
        <f>((VLOOKUP(ROUND($A1212 + (AE$9/12),5),'main sheet'!$G:$M, 4, 0) - VLOOKUP(ROUND($A1212 + (AE$9/12) + (1/12),5),'main sheet'!$G:$M, 4, 0)) / VLOOKUP(ROUND($A1212,5),'main sheet'!$G:$M, 4, 0)) * AE$11</f>
        <v>1.1426551841176592E-2</v>
      </c>
      <c r="AF1212" s="19">
        <f>((VLOOKUP(ROUND($A1212 + (AF$9/12),5),'main sheet'!$G:$M, 4, 0) - VLOOKUP(ROUND($A1212 + (AF$9/12) + (1/12),5),'main sheet'!$G:$M, 4, 0)) / VLOOKUP(ROUND($A1212,5),'main sheet'!$G:$M, 4, 0)) * AF$11</f>
        <v>1.1418991380229821E-2</v>
      </c>
      <c r="AH1212" s="18">
        <f t="shared" si="37"/>
        <v>99.916666666666671</v>
      </c>
      <c r="AI1212" s="19">
        <f t="shared" si="38"/>
        <v>0.73330868820179607</v>
      </c>
    </row>
    <row r="1213" spans="1:35" x14ac:dyDescent="0.3">
      <c r="A1213" s="19">
        <v>100</v>
      </c>
      <c r="C1213" s="19">
        <f>((VLOOKUP(ROUND($A1213 + (C$9/12),5),'main sheet'!$G:$M, 4, 0) - VLOOKUP(ROUND($A1213 + (C$9/12) + (1/12),5),'main sheet'!$G:$M, 4, 0)) / VLOOKUP(ROUND($A1213,5),'main sheet'!$G:$M, 4, 0)) * C$11</f>
        <v>3.7316593116217447E-2</v>
      </c>
      <c r="D1213" s="19">
        <f>((VLOOKUP(ROUND($A1213 + (D$9/12),5),'main sheet'!$G:$M, 4, 0) - VLOOKUP(ROUND($A1213 + (D$9/12) + (1/12),5),'main sheet'!$G:$M, 4, 0)) / VLOOKUP(ROUND($A1213,5),'main sheet'!$G:$M, 4, 0)) * D$11</f>
        <v>3.7280392356611368E-2</v>
      </c>
      <c r="E1213" s="19">
        <f>((VLOOKUP(ROUND($A1213 + (E$9/12),5),'main sheet'!$G:$M, 4, 0) - VLOOKUP(ROUND($A1213 + (E$9/12) + (1/12),5),'main sheet'!$G:$M, 4, 0)) / VLOOKUP(ROUND($A1213,5),'main sheet'!$G:$M, 4, 0)) * E$11</f>
        <v>3.7244226715296709E-2</v>
      </c>
      <c r="F1213" s="19">
        <f>((VLOOKUP(ROUND($A1213 + (F$9/12),5),'main sheet'!$G:$M, 4, 0) - VLOOKUP(ROUND($A1213 + (F$9/12) + (1/12),5),'main sheet'!$G:$M, 4, 0)) / VLOOKUP(ROUND($A1213,5),'main sheet'!$G:$M, 4, 0)) * F$11</f>
        <v>3.7208096158205278E-2</v>
      </c>
      <c r="G1213" s="19">
        <f>((VLOOKUP(ROUND($A1213 + (G$9/12),5),'main sheet'!$G:$M, 4, 0) - VLOOKUP(ROUND($A1213 + (G$9/12) + (1/12),5),'main sheet'!$G:$M, 4, 0)) / VLOOKUP(ROUND($A1213,5),'main sheet'!$G:$M, 4, 0)) * G$11</f>
        <v>3.7172000651302273E-2</v>
      </c>
      <c r="H1213" s="19">
        <f>((VLOOKUP(ROUND($A1213 + (H$9/12),5),'main sheet'!$G:$M, 4, 0) - VLOOKUP(ROUND($A1213 + (H$9/12) + (1/12),5),'main sheet'!$G:$M, 4, 0)) / VLOOKUP(ROUND($A1213,5),'main sheet'!$G:$M, 4, 0)) * H$11</f>
        <v>3.7135940160585114E-2</v>
      </c>
      <c r="I1213" s="19">
        <f>((VLOOKUP(ROUND($A1213 + (I$9/12),5),'main sheet'!$G:$M, 4, 0) - VLOOKUP(ROUND($A1213 + (I$9/12) + (1/12),5),'main sheet'!$G:$M, 4, 0)) / VLOOKUP(ROUND($A1213,5),'main sheet'!$G:$M, 4, 0)) * I$11</f>
        <v>3.7099914652085224E-2</v>
      </c>
      <c r="J1213" s="19">
        <f>((VLOOKUP(ROUND($A1213 + (J$9/12),5),'main sheet'!$G:$M, 4, 0) - VLOOKUP(ROUND($A1213 + (J$9/12) + (1/12),5),'main sheet'!$G:$M, 4, 0)) / VLOOKUP(ROUND($A1213,5),'main sheet'!$G:$M, 4, 0)) * J$11</f>
        <v>3.7063924091865652E-2</v>
      </c>
      <c r="K1213" s="19">
        <f>((VLOOKUP(ROUND($A1213 + (K$9/12),5),'main sheet'!$G:$M, 4, 0) - VLOOKUP(ROUND($A1213 + (K$9/12) + (1/12),5),'main sheet'!$G:$M, 4, 0)) / VLOOKUP(ROUND($A1213,5),'main sheet'!$G:$M, 4, 0)) * K$11</f>
        <v>3.7027968446023782E-2</v>
      </c>
      <c r="L1213" s="19">
        <f>((VLOOKUP(ROUND($A1213 + (L$9/12),5),'main sheet'!$G:$M, 4, 0) - VLOOKUP(ROUND($A1213 + (L$9/12) + (1/12),5),'main sheet'!$G:$M, 4, 0)) / VLOOKUP(ROUND($A1213,5),'main sheet'!$G:$M, 4, 0)) * L$11</f>
        <v>3.6992047680689241E-2</v>
      </c>
      <c r="M1213" s="19">
        <f>((VLOOKUP(ROUND($A1213 + (M$9/12),5),'main sheet'!$G:$M, 4, 0) - VLOOKUP(ROUND($A1213 + (M$9/12) + (1/12),5),'main sheet'!$G:$M, 4, 0)) / VLOOKUP(ROUND($A1213,5),'main sheet'!$G:$M, 4, 0)) * M$11</f>
        <v>3.7093312841173863E-2</v>
      </c>
      <c r="N1213" s="19">
        <f>((VLOOKUP(ROUND($A1213 + (N$9/12),5),'main sheet'!$G:$M, 4, 0) - VLOOKUP(ROUND($A1213 + (N$9/12) + (1/12),5),'main sheet'!$G:$M, 4, 0)) / VLOOKUP(ROUND($A1213,5),'main sheet'!$G:$M, 4, 0)) * N$11</f>
        <v>2.1675806058703576E-2</v>
      </c>
      <c r="O1213" s="19">
        <f>((VLOOKUP(ROUND($A1213 + (O$9/12),5),'main sheet'!$G:$M, 4, 0) - VLOOKUP(ROUND($A1213 + (O$9/12) + (1/12),5),'main sheet'!$G:$M, 4, 0)) / VLOOKUP(ROUND($A1213,5),'main sheet'!$G:$M, 4, 0)) * O$11</f>
        <v>2.1661464104326227E-2</v>
      </c>
      <c r="P1213" s="19">
        <f>((VLOOKUP(ROUND($A1213 + (P$9/12),5),'main sheet'!$G:$M, 4, 0) - VLOOKUP(ROUND($A1213 + (P$9/12) + (1/12),5),'main sheet'!$G:$M, 4, 0)) / VLOOKUP(ROUND($A1213,5),'main sheet'!$G:$M, 4, 0)) * P$11</f>
        <v>2.1647131639407069E-2</v>
      </c>
      <c r="Q1213" s="19">
        <f>((VLOOKUP(ROUND($A1213 + (Q$9/12),5),'main sheet'!$G:$M, 4, 0) - VLOOKUP(ROUND($A1213 + (Q$9/12) + (1/12),5),'main sheet'!$G:$M, 4, 0)) / VLOOKUP(ROUND($A1213,5),'main sheet'!$G:$M, 4, 0)) * Q$11</f>
        <v>2.1632808657667334E-2</v>
      </c>
      <c r="R1213" s="19">
        <f>((VLOOKUP(ROUND($A1213 + (R$9/12),5),'main sheet'!$G:$M, 4, 0) - VLOOKUP(ROUND($A1213 + (R$9/12) + (1/12),5),'main sheet'!$G:$M, 4, 0)) / VLOOKUP(ROUND($A1213,5),'main sheet'!$G:$M, 4, 0)) * R$11</f>
        <v>2.1618495152832408E-2</v>
      </c>
      <c r="S1213" s="19">
        <f>((VLOOKUP(ROUND($A1213 + (S$9/12),5),'main sheet'!$G:$M, 4, 0) - VLOOKUP(ROUND($A1213 + (S$9/12) + (1/12),5),'main sheet'!$G:$M, 4, 0)) / VLOOKUP(ROUND($A1213,5),'main sheet'!$G:$M, 4, 0)) * S$11</f>
        <v>2.1604191118631825E-2</v>
      </c>
      <c r="T1213" s="19">
        <f>((VLOOKUP(ROUND($A1213 + (T$9/12),5),'main sheet'!$G:$M, 4, 0) - VLOOKUP(ROUND($A1213 + (T$9/12) + (1/12),5),'main sheet'!$G:$M, 4, 0)) / VLOOKUP(ROUND($A1213,5),'main sheet'!$G:$M, 4, 0)) * T$11</f>
        <v>2.1589896548799274E-2</v>
      </c>
      <c r="U1213" s="19">
        <f>((VLOOKUP(ROUND($A1213 + (U$9/12),5),'main sheet'!$G:$M, 4, 0) - VLOOKUP(ROUND($A1213 + (U$9/12) + (1/12),5),'main sheet'!$G:$M, 4, 0)) / VLOOKUP(ROUND($A1213,5),'main sheet'!$G:$M, 4, 0)) * U$11</f>
        <v>2.1575611437072588E-2</v>
      </c>
      <c r="V1213" s="19">
        <f>((VLOOKUP(ROUND($A1213 + (V$9/12),5),'main sheet'!$G:$M, 4, 0) - VLOOKUP(ROUND($A1213 + (V$9/12) + (1/12),5),'main sheet'!$G:$M, 4, 0)) / VLOOKUP(ROUND($A1213,5),'main sheet'!$G:$M, 4, 0)) * V$11</f>
        <v>2.1561335777193737E-2</v>
      </c>
      <c r="W1213" s="19">
        <f>((VLOOKUP(ROUND($A1213 + (W$9/12),5),'main sheet'!$G:$M, 4, 0) - VLOOKUP(ROUND($A1213 + (W$9/12) + (1/12),5),'main sheet'!$G:$M, 4, 0)) / VLOOKUP(ROUND($A1213,5),'main sheet'!$G:$M, 4, 0)) * W$11</f>
        <v>2.1547069562908847E-2</v>
      </c>
      <c r="X1213" s="19">
        <f>((VLOOKUP(ROUND($A1213 + (X$9/12),5),'main sheet'!$G:$M, 4, 0) - VLOOKUP(ROUND($A1213 + (X$9/12) + (1/12),5),'main sheet'!$G:$M, 4, 0)) / VLOOKUP(ROUND($A1213,5),'main sheet'!$G:$M, 4, 0)) * X$11</f>
        <v>2.1532812787968165E-2</v>
      </c>
      <c r="Y1213" s="19">
        <f>((VLOOKUP(ROUND($A1213 + (Y$9/12),5),'main sheet'!$G:$M, 4, 0) - VLOOKUP(ROUND($A1213 + (Y$9/12) + (1/12),5),'main sheet'!$G:$M, 4, 0)) / VLOOKUP(ROUND($A1213,5),'main sheet'!$G:$M, 4, 0)) * Y$11</f>
        <v>2.151856544612608E-2</v>
      </c>
      <c r="Z1213" s="19">
        <f>((VLOOKUP(ROUND($A1213 + (Z$9/12),5),'main sheet'!$G:$M, 4, 0) - VLOOKUP(ROUND($A1213 + (Z$9/12) + (1/12),5),'main sheet'!$G:$M, 4, 0)) / VLOOKUP(ROUND($A1213,5),'main sheet'!$G:$M, 4, 0)) * Z$11</f>
        <v>1.2154619908905848E-2</v>
      </c>
      <c r="AA1213" s="19">
        <f>((VLOOKUP(ROUND($A1213 + (AA$9/12),5),'main sheet'!$G:$M, 4, 0) - VLOOKUP(ROUND($A1213 + (AA$9/12) + (1/12),5),'main sheet'!$G:$M, 4, 0)) / VLOOKUP(ROUND($A1213,5),'main sheet'!$G:$M, 4, 0)) * AA$11</f>
        <v>1.2146577716438569E-2</v>
      </c>
      <c r="AB1213" s="19">
        <f>((VLOOKUP(ROUND($A1213 + (AB$9/12),5),'main sheet'!$G:$M, 4, 0) - VLOOKUP(ROUND($A1213 + (AB$9/12) + (1/12),5),'main sheet'!$G:$M, 4, 0)) / VLOOKUP(ROUND($A1213,5),'main sheet'!$G:$M, 4, 0)) * AB$11</f>
        <v>1.2138540845146293E-2</v>
      </c>
      <c r="AC1213" s="19">
        <f>((VLOOKUP(ROUND($A1213 + (AC$9/12),5),'main sheet'!$G:$M, 4, 0) - VLOOKUP(ROUND($A1213 + (AC$9/12) + (1/12),5),'main sheet'!$G:$M, 4, 0)) / VLOOKUP(ROUND($A1213,5),'main sheet'!$G:$M, 4, 0)) * AC$11</f>
        <v>1.2130509291508232E-2</v>
      </c>
      <c r="AD1213" s="19">
        <f>((VLOOKUP(ROUND($A1213 + (AD$9/12),5),'main sheet'!$G:$M, 4, 0) - VLOOKUP(ROUND($A1213 + (AD$9/12) + (1/12),5),'main sheet'!$G:$M, 4, 0)) / VLOOKUP(ROUND($A1213,5),'main sheet'!$G:$M, 4, 0)) * AD$11</f>
        <v>1.212248305200592E-2</v>
      </c>
      <c r="AE1213" s="19">
        <f>((VLOOKUP(ROUND($A1213 + (AE$9/12),5),'main sheet'!$G:$M, 4, 0) - VLOOKUP(ROUND($A1213 + (AE$9/12) + (1/12),5),'main sheet'!$G:$M, 4, 0)) / VLOOKUP(ROUND($A1213,5),'main sheet'!$G:$M, 4, 0)) * AE$11</f>
        <v>1.2114462123123219E-2</v>
      </c>
      <c r="AF1213" s="19">
        <f>((VLOOKUP(ROUND($A1213 + (AF$9/12),5),'main sheet'!$G:$M, 4, 0) - VLOOKUP(ROUND($A1213 + (AF$9/12) + (1/12),5),'main sheet'!$G:$M, 4, 0)) / VLOOKUP(ROUND($A1213,5),'main sheet'!$G:$M, 4, 0)) * AF$11</f>
        <v>1.2106446501346322E-2</v>
      </c>
      <c r="AH1213" s="18">
        <f t="shared" si="37"/>
        <v>100</v>
      </c>
      <c r="AI1213" s="19">
        <f t="shared" si="38"/>
        <v>0.75271324460016742</v>
      </c>
    </row>
    <row r="1214" spans="1:35" x14ac:dyDescent="0.3">
      <c r="A1214" s="19">
        <v>100.08333333333333</v>
      </c>
      <c r="C1214" s="19">
        <f>((VLOOKUP(ROUND($A1214 + (C$9/12),5),'main sheet'!$G:$M, 4, 0) - VLOOKUP(ROUND($A1214 + (C$9/12) + (1/12),5),'main sheet'!$G:$M, 4, 0)) / VLOOKUP(ROUND($A1214,5),'main sheet'!$G:$M, 4, 0)) * C$11</f>
        <v>3.8766019708618371E-2</v>
      </c>
      <c r="D1214" s="19">
        <f>((VLOOKUP(ROUND($A1214 + (D$9/12),5),'main sheet'!$G:$M, 4, 0) - VLOOKUP(ROUND($A1214 + (D$9/12) + (1/12),5),'main sheet'!$G:$M, 4, 0)) / VLOOKUP(ROUND($A1214,5),'main sheet'!$G:$M, 4, 0)) * D$11</f>
        <v>3.8728412862891859E-2</v>
      </c>
      <c r="E1214" s="19">
        <f>((VLOOKUP(ROUND($A1214 + (E$9/12),5),'main sheet'!$G:$M, 4, 0) - VLOOKUP(ROUND($A1214 + (E$9/12) + (1/12),5),'main sheet'!$G:$M, 4, 0)) / VLOOKUP(ROUND($A1214,5),'main sheet'!$G:$M, 4, 0)) * E$11</f>
        <v>3.8690842499498376E-2</v>
      </c>
      <c r="F1214" s="19">
        <f>((VLOOKUP(ROUND($A1214 + (F$9/12),5),'main sheet'!$G:$M, 4, 0) - VLOOKUP(ROUND($A1214 + (F$9/12) + (1/12),5),'main sheet'!$G:$M, 4, 0)) / VLOOKUP(ROUND($A1214,5),'main sheet'!$G:$M, 4, 0)) * F$11</f>
        <v>3.865330858304681E-2</v>
      </c>
      <c r="G1214" s="19">
        <f>((VLOOKUP(ROUND($A1214 + (G$9/12),5),'main sheet'!$G:$M, 4, 0) - VLOOKUP(ROUND($A1214 + (G$9/12) + (1/12),5),'main sheet'!$G:$M, 4, 0)) / VLOOKUP(ROUND($A1214,5),'main sheet'!$G:$M, 4, 0)) * G$11</f>
        <v>3.8615811078179602E-2</v>
      </c>
      <c r="H1214" s="19">
        <f>((VLOOKUP(ROUND($A1214 + (H$9/12),5),'main sheet'!$G:$M, 4, 0) - VLOOKUP(ROUND($A1214 + (H$9/12) + (1/12),5),'main sheet'!$G:$M, 4, 0)) / VLOOKUP(ROUND($A1214,5),'main sheet'!$G:$M, 4, 0)) * H$11</f>
        <v>3.8578349949574493E-2</v>
      </c>
      <c r="I1214" s="19">
        <f>((VLOOKUP(ROUND($A1214 + (I$9/12),5),'main sheet'!$G:$M, 4, 0) - VLOOKUP(ROUND($A1214 + (I$9/12) + (1/12),5),'main sheet'!$G:$M, 4, 0)) / VLOOKUP(ROUND($A1214,5),'main sheet'!$G:$M, 4, 0)) * I$11</f>
        <v>3.8540925161942165E-2</v>
      </c>
      <c r="J1214" s="19">
        <f>((VLOOKUP(ROUND($A1214 + (J$9/12),5),'main sheet'!$G:$M, 4, 0) - VLOOKUP(ROUND($A1214 + (J$9/12) + (1/12),5),'main sheet'!$G:$M, 4, 0)) / VLOOKUP(ROUND($A1214,5),'main sheet'!$G:$M, 4, 0)) * J$11</f>
        <v>3.8503536680028969E-2</v>
      </c>
      <c r="K1214" s="19">
        <f>((VLOOKUP(ROUND($A1214 + (K$9/12),5),'main sheet'!$G:$M, 4, 0) - VLOOKUP(ROUND($A1214 + (K$9/12) + (1/12),5),'main sheet'!$G:$M, 4, 0)) / VLOOKUP(ROUND($A1214,5),'main sheet'!$G:$M, 4, 0)) * K$11</f>
        <v>3.8466184468614793E-2</v>
      </c>
      <c r="L1214" s="19">
        <f>((VLOOKUP(ROUND($A1214 + (L$9/12),5),'main sheet'!$G:$M, 4, 0) - VLOOKUP(ROUND($A1214 + (L$9/12) + (1/12),5),'main sheet'!$G:$M, 4, 0)) / VLOOKUP(ROUND($A1214,5),'main sheet'!$G:$M, 4, 0)) * L$11</f>
        <v>3.8428868492513028E-2</v>
      </c>
      <c r="M1214" s="19">
        <f>((VLOOKUP(ROUND($A1214 + (M$9/12),5),'main sheet'!$G:$M, 4, 0) - VLOOKUP(ROUND($A1214 + (M$9/12) + (1/12),5),'main sheet'!$G:$M, 4, 0)) / VLOOKUP(ROUND($A1214,5),'main sheet'!$G:$M, 4, 0)) * M$11</f>
        <v>2.2532632356103484E-2</v>
      </c>
      <c r="N1214" s="19">
        <f>((VLOOKUP(ROUND($A1214 + (N$9/12),5),'main sheet'!$G:$M, 4, 0) - VLOOKUP(ROUND($A1214 + (N$9/12) + (1/12),5),'main sheet'!$G:$M, 4, 0)) / VLOOKUP(ROUND($A1214,5),'main sheet'!$G:$M, 4, 0)) * N$11</f>
        <v>2.2517723476388578E-2</v>
      </c>
      <c r="O1214" s="19">
        <f>((VLOOKUP(ROUND($A1214 + (O$9/12),5),'main sheet'!$G:$M, 4, 0) - VLOOKUP(ROUND($A1214 + (O$9/12) + (1/12),5),'main sheet'!$G:$M, 4, 0)) / VLOOKUP(ROUND($A1214,5),'main sheet'!$G:$M, 4, 0)) * O$11</f>
        <v>2.2502824461242129E-2</v>
      </c>
      <c r="P1214" s="19">
        <f>((VLOOKUP(ROUND($A1214 + (P$9/12),5),'main sheet'!$G:$M, 4, 0) - VLOOKUP(ROUND($A1214 + (P$9/12) + (1/12),5),'main sheet'!$G:$M, 4, 0)) / VLOOKUP(ROUND($A1214,5),'main sheet'!$G:$M, 4, 0)) * P$11</f>
        <v>2.2487935304137167E-2</v>
      </c>
      <c r="Q1214" s="19">
        <f>((VLOOKUP(ROUND($A1214 + (Q$9/12),5),'main sheet'!$G:$M, 4, 0) - VLOOKUP(ROUND($A1214 + (Q$9/12) + (1/12),5),'main sheet'!$G:$M, 4, 0)) / VLOOKUP(ROUND($A1214,5),'main sheet'!$G:$M, 4, 0)) * Q$11</f>
        <v>2.2473055998551057E-2</v>
      </c>
      <c r="R1214" s="19">
        <f>((VLOOKUP(ROUND($A1214 + (R$9/12),5),'main sheet'!$G:$M, 4, 0) - VLOOKUP(ROUND($A1214 + (R$9/12) + (1/12),5),'main sheet'!$G:$M, 4, 0)) / VLOOKUP(ROUND($A1214,5),'main sheet'!$G:$M, 4, 0)) * R$11</f>
        <v>2.2458186537965465E-2</v>
      </c>
      <c r="S1214" s="19">
        <f>((VLOOKUP(ROUND($A1214 + (S$9/12),5),'main sheet'!$G:$M, 4, 0) - VLOOKUP(ROUND($A1214 + (S$9/12) + (1/12),5),'main sheet'!$G:$M, 4, 0)) / VLOOKUP(ROUND($A1214,5),'main sheet'!$G:$M, 4, 0)) * S$11</f>
        <v>2.2443326915866375E-2</v>
      </c>
      <c r="T1214" s="19">
        <f>((VLOOKUP(ROUND($A1214 + (T$9/12),5),'main sheet'!$G:$M, 4, 0) - VLOOKUP(ROUND($A1214 + (T$9/12) + (1/12),5),'main sheet'!$G:$M, 4, 0)) / VLOOKUP(ROUND($A1214,5),'main sheet'!$G:$M, 4, 0)) * T$11</f>
        <v>2.2428477125744081E-2</v>
      </c>
      <c r="U1214" s="19">
        <f>((VLOOKUP(ROUND($A1214 + (U$9/12),5),'main sheet'!$G:$M, 4, 0) - VLOOKUP(ROUND($A1214 + (U$9/12) + (1/12),5),'main sheet'!$G:$M, 4, 0)) / VLOOKUP(ROUND($A1214,5),'main sheet'!$G:$M, 4, 0)) * U$11</f>
        <v>2.2413637161093184E-2</v>
      </c>
      <c r="V1214" s="19">
        <f>((VLOOKUP(ROUND($A1214 + (V$9/12),5),'main sheet'!$G:$M, 4, 0) - VLOOKUP(ROUND($A1214 + (V$9/12) + (1/12),5),'main sheet'!$G:$M, 4, 0)) / VLOOKUP(ROUND($A1214,5),'main sheet'!$G:$M, 4, 0)) * V$11</f>
        <v>2.2398807015412591E-2</v>
      </c>
      <c r="W1214" s="19">
        <f>((VLOOKUP(ROUND($A1214 + (W$9/12),5),'main sheet'!$G:$M, 4, 0) - VLOOKUP(ROUND($A1214 + (W$9/12) + (1/12),5),'main sheet'!$G:$M, 4, 0)) / VLOOKUP(ROUND($A1214,5),'main sheet'!$G:$M, 4, 0)) * W$11</f>
        <v>2.2383986682205505E-2</v>
      </c>
      <c r="X1214" s="19">
        <f>((VLOOKUP(ROUND($A1214 + (X$9/12),5),'main sheet'!$G:$M, 4, 0) - VLOOKUP(ROUND($A1214 + (X$9/12) + (1/12),5),'main sheet'!$G:$M, 4, 0)) / VLOOKUP(ROUND($A1214,5),'main sheet'!$G:$M, 4, 0)) * X$11</f>
        <v>2.2369176154979437E-2</v>
      </c>
      <c r="Y1214" s="19">
        <f>((VLOOKUP(ROUND($A1214 + (Y$9/12),5),'main sheet'!$G:$M, 4, 0) - VLOOKUP(ROUND($A1214 + (Y$9/12) + (1/12),5),'main sheet'!$G:$M, 4, 0)) / VLOOKUP(ROUND($A1214,5),'main sheet'!$G:$M, 4, 0)) * Y$11</f>
        <v>1.2635081763226105E-2</v>
      </c>
      <c r="Z1214" s="19">
        <f>((VLOOKUP(ROUND($A1214 + (Z$9/12),5),'main sheet'!$G:$M, 4, 0) - VLOOKUP(ROUND($A1214 + (Z$9/12) + (1/12),5),'main sheet'!$G:$M, 4, 0)) / VLOOKUP(ROUND($A1214,5),'main sheet'!$G:$M, 4, 0)) * Z$11</f>
        <v>1.262672166968626E-2</v>
      </c>
      <c r="AA1214" s="19">
        <f>((VLOOKUP(ROUND($A1214 + (AA$9/12),5),'main sheet'!$G:$M, 4, 0) - VLOOKUP(ROUND($A1214 + (AA$9/12) + (1/12),5),'main sheet'!$G:$M, 4, 0)) / VLOOKUP(ROUND($A1214,5),'main sheet'!$G:$M, 4, 0)) * AA$11</f>
        <v>1.2618367107662976E-2</v>
      </c>
      <c r="AB1214" s="19">
        <f>((VLOOKUP(ROUND($A1214 + (AB$9/12),5),'main sheet'!$G:$M, 4, 0) - VLOOKUP(ROUND($A1214 + (AB$9/12) + (1/12),5),'main sheet'!$G:$M, 4, 0)) / VLOOKUP(ROUND($A1214,5),'main sheet'!$G:$M, 4, 0)) * AB$11</f>
        <v>1.2610018073496281E-2</v>
      </c>
      <c r="AC1214" s="19">
        <f>((VLOOKUP(ROUND($A1214 + (AC$9/12),5),'main sheet'!$G:$M, 4, 0) - VLOOKUP(ROUND($A1214 + (AC$9/12) + (1/12),5),'main sheet'!$G:$M, 4, 0)) / VLOOKUP(ROUND($A1214,5),'main sheet'!$G:$M, 4, 0)) * AC$11</f>
        <v>1.2601674563528632E-2</v>
      </c>
      <c r="AD1214" s="19">
        <f>((VLOOKUP(ROUND($A1214 + (AD$9/12),5),'main sheet'!$G:$M, 4, 0) - VLOOKUP(ROUND($A1214 + (AD$9/12) + (1/12),5),'main sheet'!$G:$M, 4, 0)) / VLOOKUP(ROUND($A1214,5),'main sheet'!$G:$M, 4, 0)) * AD$11</f>
        <v>1.2593336574104899E-2</v>
      </c>
      <c r="AE1214" s="19">
        <f>((VLOOKUP(ROUND($A1214 + (AE$9/12),5),'main sheet'!$G:$M, 4, 0) - VLOOKUP(ROUND($A1214 + (AE$9/12) + (1/12),5),'main sheet'!$G:$M, 4, 0)) / VLOOKUP(ROUND($A1214,5),'main sheet'!$G:$M, 4, 0)) * AE$11</f>
        <v>1.2585004101572378E-2</v>
      </c>
      <c r="AF1214" s="19">
        <f>((VLOOKUP(ROUND($A1214 + (AF$9/12),5),'main sheet'!$G:$M, 4, 0) - VLOOKUP(ROUND($A1214 + (AF$9/12) + (1/12),5),'main sheet'!$G:$M, 4, 0)) / VLOOKUP(ROUND($A1214,5),'main sheet'!$G:$M, 4, 0)) * AF$11</f>
        <v>1.2576677142280774E-2</v>
      </c>
      <c r="AH1214" s="18">
        <f t="shared" si="37"/>
        <v>100.08333333333333</v>
      </c>
      <c r="AI1214" s="19">
        <f t="shared" si="38"/>
        <v>0.75622890967015588</v>
      </c>
    </row>
    <row r="1215" spans="1:35" x14ac:dyDescent="0.3">
      <c r="A1215" s="19">
        <v>100.16666666666667</v>
      </c>
      <c r="C1215" s="19">
        <f>((VLOOKUP(ROUND($A1215 + (C$9/12),5),'main sheet'!$G:$M, 4, 0) - VLOOKUP(ROUND($A1215 + (C$9/12) + (1/12),5),'main sheet'!$G:$M, 4, 0)) / VLOOKUP(ROUND($A1215,5),'main sheet'!$G:$M, 4, 0)) * C$11</f>
        <v>4.0332591737939245E-2</v>
      </c>
      <c r="D1215" s="19">
        <f>((VLOOKUP(ROUND($A1215 + (D$9/12),5),'main sheet'!$G:$M, 4, 0) - VLOOKUP(ROUND($A1215 + (D$9/12) + (1/12),5),'main sheet'!$G:$M, 4, 0)) / VLOOKUP(ROUND($A1215,5),'main sheet'!$G:$M, 4, 0)) * D$11</f>
        <v>4.0293465163515452E-2</v>
      </c>
      <c r="E1215" s="19">
        <f>((VLOOKUP(ROUND($A1215 + (E$9/12),5),'main sheet'!$G:$M, 4, 0) - VLOOKUP(ROUND($A1215 + (E$9/12) + (1/12),5),'main sheet'!$G:$M, 4, 0)) / VLOOKUP(ROUND($A1215,5),'main sheet'!$G:$M, 4, 0)) * E$11</f>
        <v>4.0254376545711096E-2</v>
      </c>
      <c r="F1215" s="19">
        <f>((VLOOKUP(ROUND($A1215 + (F$9/12),5),'main sheet'!$G:$M, 4, 0) - VLOOKUP(ROUND($A1215 + (F$9/12) + (1/12),5),'main sheet'!$G:$M, 4, 0)) / VLOOKUP(ROUND($A1215,5),'main sheet'!$G:$M, 4, 0)) * F$11</f>
        <v>4.0215325847704056E-2</v>
      </c>
      <c r="G1215" s="19">
        <f>((VLOOKUP(ROUND($A1215 + (G$9/12),5),'main sheet'!$G:$M, 4, 0) - VLOOKUP(ROUND($A1215 + (G$9/12) + (1/12),5),'main sheet'!$G:$M, 4, 0)) / VLOOKUP(ROUND($A1215,5),'main sheet'!$G:$M, 4, 0)) * G$11</f>
        <v>4.0176313032709E-2</v>
      </c>
      <c r="H1215" s="19">
        <f>((VLOOKUP(ROUND($A1215 + (H$9/12),5),'main sheet'!$G:$M, 4, 0) - VLOOKUP(ROUND($A1215 + (H$9/12) + (1/12),5),'main sheet'!$G:$M, 4, 0)) / VLOOKUP(ROUND($A1215,5),'main sheet'!$G:$M, 4, 0)) * H$11</f>
        <v>4.0137338063974869E-2</v>
      </c>
      <c r="I1215" s="19">
        <f>((VLOOKUP(ROUND($A1215 + (I$9/12),5),'main sheet'!$G:$M, 4, 0) - VLOOKUP(ROUND($A1215 + (I$9/12) + (1/12),5),'main sheet'!$G:$M, 4, 0)) / VLOOKUP(ROUND($A1215,5),'main sheet'!$G:$M, 4, 0)) * I$11</f>
        <v>4.0098400904787765E-2</v>
      </c>
      <c r="J1215" s="19">
        <f>((VLOOKUP(ROUND($A1215 + (J$9/12),5),'main sheet'!$G:$M, 4, 0) - VLOOKUP(ROUND($A1215 + (J$9/12) + (1/12),5),'main sheet'!$G:$M, 4, 0)) / VLOOKUP(ROUND($A1215,5),'main sheet'!$G:$M, 4, 0)) * J$11</f>
        <v>4.0059501518468724E-2</v>
      </c>
      <c r="K1215" s="19">
        <f>((VLOOKUP(ROUND($A1215 + (K$9/12),5),'main sheet'!$G:$M, 4, 0) - VLOOKUP(ROUND($A1215 + (K$9/12) + (1/12),5),'main sheet'!$G:$M, 4, 0)) / VLOOKUP(ROUND($A1215,5),'main sheet'!$G:$M, 4, 0)) * K$11</f>
        <v>4.0020639868373648E-2</v>
      </c>
      <c r="L1215" s="19">
        <f>((VLOOKUP(ROUND($A1215 + (L$9/12),5),'main sheet'!$G:$M, 4, 0) - VLOOKUP(ROUND($A1215 + (L$9/12) + (1/12),5),'main sheet'!$G:$M, 4, 0)) / VLOOKUP(ROUND($A1215,5),'main sheet'!$G:$M, 4, 0)) * L$11</f>
        <v>2.3379197443515153E-2</v>
      </c>
      <c r="M1215" s="19">
        <f>((VLOOKUP(ROUND($A1215 + (M$9/12),5),'main sheet'!$G:$M, 4, 0) - VLOOKUP(ROUND($A1215 + (M$9/12) + (1/12),5),'main sheet'!$G:$M, 4, 0)) / VLOOKUP(ROUND($A1215,5),'main sheet'!$G:$M, 4, 0)) * M$11</f>
        <v>2.3443197636247391E-2</v>
      </c>
      <c r="N1215" s="19">
        <f>((VLOOKUP(ROUND($A1215 + (N$9/12),5),'main sheet'!$G:$M, 4, 0) - VLOOKUP(ROUND($A1215 + (N$9/12) + (1/12),5),'main sheet'!$G:$M, 4, 0)) / VLOOKUP(ROUND($A1215,5),'main sheet'!$G:$M, 4, 0)) * N$11</f>
        <v>2.3427686274407018E-2</v>
      </c>
      <c r="O1215" s="19">
        <f>((VLOOKUP(ROUND($A1215 + (O$9/12),5),'main sheet'!$G:$M, 4, 0) - VLOOKUP(ROUND($A1215 + (O$9/12) + (1/12),5),'main sheet'!$G:$M, 4, 0)) / VLOOKUP(ROUND($A1215,5),'main sheet'!$G:$M, 4, 0)) * O$11</f>
        <v>2.3412185175771774E-2</v>
      </c>
      <c r="P1215" s="19">
        <f>((VLOOKUP(ROUND($A1215 + (P$9/12),5),'main sheet'!$G:$M, 4, 0) - VLOOKUP(ROUND($A1215 + (P$9/12) + (1/12),5),'main sheet'!$G:$M, 4, 0)) / VLOOKUP(ROUND($A1215,5),'main sheet'!$G:$M, 4, 0)) * P$11</f>
        <v>2.3396694333550929E-2</v>
      </c>
      <c r="Q1215" s="19">
        <f>((VLOOKUP(ROUND($A1215 + (Q$9/12),5),'main sheet'!$G:$M, 4, 0) - VLOOKUP(ROUND($A1215 + (Q$9/12) + (1/12),5),'main sheet'!$G:$M, 4, 0)) / VLOOKUP(ROUND($A1215,5),'main sheet'!$G:$M, 4, 0)) * Q$11</f>
        <v>2.3381213740958254E-2</v>
      </c>
      <c r="R1215" s="19">
        <f>((VLOOKUP(ROUND($A1215 + (R$9/12),5),'main sheet'!$G:$M, 4, 0) - VLOOKUP(ROUND($A1215 + (R$9/12) + (1/12),5),'main sheet'!$G:$M, 4, 0)) / VLOOKUP(ROUND($A1215,5),'main sheet'!$G:$M, 4, 0)) * R$11</f>
        <v>2.3365743391212012E-2</v>
      </c>
      <c r="S1215" s="19">
        <f>((VLOOKUP(ROUND($A1215 + (S$9/12),5),'main sheet'!$G:$M, 4, 0) - VLOOKUP(ROUND($A1215 + (S$9/12) + (1/12),5),'main sheet'!$G:$M, 4, 0)) / VLOOKUP(ROUND($A1215,5),'main sheet'!$G:$M, 4, 0)) * S$11</f>
        <v>2.3350283277534946E-2</v>
      </c>
      <c r="T1215" s="19">
        <f>((VLOOKUP(ROUND($A1215 + (T$9/12),5),'main sheet'!$G:$M, 4, 0) - VLOOKUP(ROUND($A1215 + (T$9/12) + (1/12),5),'main sheet'!$G:$M, 4, 0)) / VLOOKUP(ROUND($A1215,5),'main sheet'!$G:$M, 4, 0)) * T$11</f>
        <v>2.3334833393154283E-2</v>
      </c>
      <c r="U1215" s="19">
        <f>((VLOOKUP(ROUND($A1215 + (U$9/12),5),'main sheet'!$G:$M, 4, 0) - VLOOKUP(ROUND($A1215 + (U$9/12) + (1/12),5),'main sheet'!$G:$M, 4, 0)) / VLOOKUP(ROUND($A1215,5),'main sheet'!$G:$M, 4, 0)) * U$11</f>
        <v>2.3319393731301742E-2</v>
      </c>
      <c r="V1215" s="19">
        <f>((VLOOKUP(ROUND($A1215 + (V$9/12),5),'main sheet'!$G:$M, 4, 0) - VLOOKUP(ROUND($A1215 + (V$9/12) + (1/12),5),'main sheet'!$G:$M, 4, 0)) / VLOOKUP(ROUND($A1215,5),'main sheet'!$G:$M, 4, 0)) * V$11</f>
        <v>2.3303964285213506E-2</v>
      </c>
      <c r="W1215" s="19">
        <f>((VLOOKUP(ROUND($A1215 + (W$9/12),5),'main sheet'!$G:$M, 4, 0) - VLOOKUP(ROUND($A1215 + (W$9/12) + (1/12),5),'main sheet'!$G:$M, 4, 0)) / VLOOKUP(ROUND($A1215,5),'main sheet'!$G:$M, 4, 0)) * W$11</f>
        <v>2.3288545048130247E-2</v>
      </c>
      <c r="X1215" s="19">
        <f>((VLOOKUP(ROUND($A1215 + (X$9/12),5),'main sheet'!$G:$M, 4, 0) - VLOOKUP(ROUND($A1215 + (X$9/12) + (1/12),5),'main sheet'!$G:$M, 4, 0)) / VLOOKUP(ROUND($A1215,5),'main sheet'!$G:$M, 4, 0)) * X$11</f>
        <v>1.3154381224907054E-2</v>
      </c>
      <c r="Y1215" s="19">
        <f>((VLOOKUP(ROUND($A1215 + (Y$9/12),5),'main sheet'!$G:$M, 4, 0) - VLOOKUP(ROUND($A1215 + (Y$9/12) + (1/12),5),'main sheet'!$G:$M, 4, 0)) / VLOOKUP(ROUND($A1215,5),'main sheet'!$G:$M, 4, 0)) * Y$11</f>
        <v>1.3145677533109898E-2</v>
      </c>
      <c r="Z1215" s="19">
        <f>((VLOOKUP(ROUND($A1215 + (Z$9/12),5),'main sheet'!$G:$M, 4, 0) - VLOOKUP(ROUND($A1215 + (Z$9/12) + (1/12),5),'main sheet'!$G:$M, 4, 0)) / VLOOKUP(ROUND($A1215,5),'main sheet'!$G:$M, 4, 0)) * Z$11</f>
        <v>1.3136979600173581E-2</v>
      </c>
      <c r="AA1215" s="19">
        <f>((VLOOKUP(ROUND($A1215 + (AA$9/12),5),'main sheet'!$G:$M, 4, 0) - VLOOKUP(ROUND($A1215 + (AA$9/12) + (1/12),5),'main sheet'!$G:$M, 4, 0)) / VLOOKUP(ROUND($A1215,5),'main sheet'!$G:$M, 4, 0)) * AA$11</f>
        <v>1.3128287422287712E-2</v>
      </c>
      <c r="AB1215" s="19">
        <f>((VLOOKUP(ROUND($A1215 + (AB$9/12),5),'main sheet'!$G:$M, 4, 0) - VLOOKUP(ROUND($A1215 + (AB$9/12) + (1/12),5),'main sheet'!$G:$M, 4, 0)) / VLOOKUP(ROUND($A1215,5),'main sheet'!$G:$M, 4, 0)) * AB$11</f>
        <v>1.3119600995644418E-2</v>
      </c>
      <c r="AC1215" s="19">
        <f>((VLOOKUP(ROUND($A1215 + (AC$9/12),5),'main sheet'!$G:$M, 4, 0) - VLOOKUP(ROUND($A1215 + (AC$9/12) + (1/12),5),'main sheet'!$G:$M, 4, 0)) / VLOOKUP(ROUND($A1215,5),'main sheet'!$G:$M, 4, 0)) * AC$11</f>
        <v>1.3110920316438349E-2</v>
      </c>
      <c r="AD1215" s="19">
        <f>((VLOOKUP(ROUND($A1215 + (AD$9/12),5),'main sheet'!$G:$M, 4, 0) - VLOOKUP(ROUND($A1215 + (AD$9/12) + (1/12),5),'main sheet'!$G:$M, 4, 0)) / VLOOKUP(ROUND($A1215,5),'main sheet'!$G:$M, 4, 0)) * AD$11</f>
        <v>1.3102245380866672E-2</v>
      </c>
      <c r="AE1215" s="19">
        <f>((VLOOKUP(ROUND($A1215 + (AE$9/12),5),'main sheet'!$G:$M, 4, 0) - VLOOKUP(ROUND($A1215 + (AE$9/12) + (1/12),5),'main sheet'!$G:$M, 4, 0)) / VLOOKUP(ROUND($A1215,5),'main sheet'!$G:$M, 4, 0)) * AE$11</f>
        <v>1.3093576185129069E-2</v>
      </c>
      <c r="AF1215" s="19">
        <f>((VLOOKUP(ROUND($A1215 + (AF$9/12),5),'main sheet'!$G:$M, 4, 0) - VLOOKUP(ROUND($A1215 + (AF$9/12) + (1/12),5),'main sheet'!$G:$M, 4, 0)) / VLOOKUP(ROUND($A1215,5),'main sheet'!$G:$M, 4, 0)) * AF$11</f>
        <v>1.3084912725427736E-2</v>
      </c>
      <c r="AH1215" s="18">
        <f t="shared" si="37"/>
        <v>100.16666666666667</v>
      </c>
      <c r="AI1215" s="19">
        <f t="shared" si="38"/>
        <v>0.76006747179816569</v>
      </c>
    </row>
    <row r="1216" spans="1:35" x14ac:dyDescent="0.3">
      <c r="A1216" s="19">
        <v>100.25</v>
      </c>
      <c r="C1216" s="19">
        <f>((VLOOKUP(ROUND($A1216 + (C$9/12),5),'main sheet'!$G:$M, 4, 0) - VLOOKUP(ROUND($A1216 + (C$9/12) + (1/12),5),'main sheet'!$G:$M, 4, 0)) / VLOOKUP(ROUND($A1216,5),'main sheet'!$G:$M, 4, 0)) * C$11</f>
        <v>4.2031109163020081E-2</v>
      </c>
      <c r="D1216" s="19">
        <f>((VLOOKUP(ROUND($A1216 + (D$9/12),5),'main sheet'!$G:$M, 4, 0) - VLOOKUP(ROUND($A1216 + (D$9/12) + (1/12),5),'main sheet'!$G:$M, 4, 0)) / VLOOKUP(ROUND($A1216,5),'main sheet'!$G:$M, 4, 0)) * D$11</f>
        <v>4.1990334859909162E-2</v>
      </c>
      <c r="E1216" s="19">
        <f>((VLOOKUP(ROUND($A1216 + (E$9/12),5),'main sheet'!$G:$M, 4, 0) - VLOOKUP(ROUND($A1216 + (E$9/12) + (1/12),5),'main sheet'!$G:$M, 4, 0)) / VLOOKUP(ROUND($A1216,5),'main sheet'!$G:$M, 4, 0)) * E$11</f>
        <v>4.1949600111875825E-2</v>
      </c>
      <c r="F1216" s="19">
        <f>((VLOOKUP(ROUND($A1216 + (F$9/12),5),'main sheet'!$G:$M, 4, 0) - VLOOKUP(ROUND($A1216 + (F$9/12) + (1/12),5),'main sheet'!$G:$M, 4, 0)) / VLOOKUP(ROUND($A1216,5),'main sheet'!$G:$M, 4, 0)) * F$11</f>
        <v>4.1908904880548367E-2</v>
      </c>
      <c r="G1216" s="19">
        <f>((VLOOKUP(ROUND($A1216 + (G$9/12),5),'main sheet'!$G:$M, 4, 0) - VLOOKUP(ROUND($A1216 + (G$9/12) + (1/12),5),'main sheet'!$G:$M, 4, 0)) / VLOOKUP(ROUND($A1216,5),'main sheet'!$G:$M, 4, 0)) * G$11</f>
        <v>4.1868249127590872E-2</v>
      </c>
      <c r="H1216" s="19">
        <f>((VLOOKUP(ROUND($A1216 + (H$9/12),5),'main sheet'!$G:$M, 4, 0) - VLOOKUP(ROUND($A1216 + (H$9/12) + (1/12),5),'main sheet'!$G:$M, 4, 0)) / VLOOKUP(ROUND($A1216,5),'main sheet'!$G:$M, 4, 0)) * H$11</f>
        <v>4.1827632814706153E-2</v>
      </c>
      <c r="I1216" s="19">
        <f>((VLOOKUP(ROUND($A1216 + (I$9/12),5),'main sheet'!$G:$M, 4, 0) - VLOOKUP(ROUND($A1216 + (I$9/12) + (1/12),5),'main sheet'!$G:$M, 4, 0)) / VLOOKUP(ROUND($A1216,5),'main sheet'!$G:$M, 4, 0)) * I$11</f>
        <v>4.1787055903633463E-2</v>
      </c>
      <c r="J1216" s="19">
        <f>((VLOOKUP(ROUND($A1216 + (J$9/12),5),'main sheet'!$G:$M, 4, 0) - VLOOKUP(ROUND($A1216 + (J$9/12) + (1/12),5),'main sheet'!$G:$M, 4, 0)) / VLOOKUP(ROUND($A1216,5),'main sheet'!$G:$M, 4, 0)) * J$11</f>
        <v>4.1746518356148468E-2</v>
      </c>
      <c r="K1216" s="19">
        <f>((VLOOKUP(ROUND($A1216 + (K$9/12),5),'main sheet'!$G:$M, 4, 0) - VLOOKUP(ROUND($A1216 + (K$9/12) + (1/12),5),'main sheet'!$G:$M, 4, 0)) / VLOOKUP(ROUND($A1216,5),'main sheet'!$G:$M, 4, 0)) * K$11</f>
        <v>2.4387418552970452E-2</v>
      </c>
      <c r="L1216" s="19">
        <f>((VLOOKUP(ROUND($A1216 + (L$9/12),5),'main sheet'!$G:$M, 4, 0) - VLOOKUP(ROUND($A1216 + (L$9/12) + (1/12),5),'main sheet'!$G:$M, 4, 0)) / VLOOKUP(ROUND($A1216,5),'main sheet'!$G:$M, 4, 0)) * L$11</f>
        <v>2.4363760362264182E-2</v>
      </c>
      <c r="M1216" s="19">
        <f>((VLOOKUP(ROUND($A1216 + (M$9/12),5),'main sheet'!$G:$M, 4, 0) - VLOOKUP(ROUND($A1216 + (M$9/12) + (1/12),5),'main sheet'!$G:$M, 4, 0)) / VLOOKUP(ROUND($A1216,5),'main sheet'!$G:$M, 4, 0)) * M$11</f>
        <v>2.4430455780814552E-2</v>
      </c>
      <c r="N1216" s="19">
        <f>((VLOOKUP(ROUND($A1216 + (N$9/12),5),'main sheet'!$G:$M, 4, 0) - VLOOKUP(ROUND($A1216 + (N$9/12) + (1/12),5),'main sheet'!$G:$M, 4, 0)) / VLOOKUP(ROUND($A1216,5),'main sheet'!$G:$M, 4, 0)) * N$11</f>
        <v>2.4414291192458418E-2</v>
      </c>
      <c r="O1216" s="19">
        <f>((VLOOKUP(ROUND($A1216 + (O$9/12),5),'main sheet'!$G:$M, 4, 0) - VLOOKUP(ROUND($A1216 + (O$9/12) + (1/12),5),'main sheet'!$G:$M, 4, 0)) / VLOOKUP(ROUND($A1216,5),'main sheet'!$G:$M, 4, 0)) * O$11</f>
        <v>2.4398137299519475E-2</v>
      </c>
      <c r="P1216" s="19">
        <f>((VLOOKUP(ROUND($A1216 + (P$9/12),5),'main sheet'!$G:$M, 4, 0) - VLOOKUP(ROUND($A1216 + (P$9/12) + (1/12),5),'main sheet'!$G:$M, 4, 0)) / VLOOKUP(ROUND($A1216,5),'main sheet'!$G:$M, 4, 0)) * P$11</f>
        <v>2.4381994094921023E-2</v>
      </c>
      <c r="Q1216" s="19">
        <f>((VLOOKUP(ROUND($A1216 + (Q$9/12),5),'main sheet'!$G:$M, 4, 0) - VLOOKUP(ROUND($A1216 + (Q$9/12) + (1/12),5),'main sheet'!$G:$M, 4, 0)) / VLOOKUP(ROUND($A1216,5),'main sheet'!$G:$M, 4, 0)) * Q$11</f>
        <v>2.4365861571591044E-2</v>
      </c>
      <c r="R1216" s="19">
        <f>((VLOOKUP(ROUND($A1216 + (R$9/12),5),'main sheet'!$G:$M, 4, 0) - VLOOKUP(ROUND($A1216 + (R$9/12) + (1/12),5),'main sheet'!$G:$M, 4, 0)) / VLOOKUP(ROUND($A1216,5),'main sheet'!$G:$M, 4, 0)) * R$11</f>
        <v>2.4349739722462196E-2</v>
      </c>
      <c r="S1216" s="19">
        <f>((VLOOKUP(ROUND($A1216 + (S$9/12),5),'main sheet'!$G:$M, 4, 0) - VLOOKUP(ROUND($A1216 + (S$9/12) + (1/12),5),'main sheet'!$G:$M, 4, 0)) / VLOOKUP(ROUND($A1216,5),'main sheet'!$G:$M, 4, 0)) * S$11</f>
        <v>2.433362854047182E-2</v>
      </c>
      <c r="T1216" s="19">
        <f>((VLOOKUP(ROUND($A1216 + (T$9/12),5),'main sheet'!$G:$M, 4, 0) - VLOOKUP(ROUND($A1216 + (T$9/12) + (1/12),5),'main sheet'!$G:$M, 4, 0)) / VLOOKUP(ROUND($A1216,5),'main sheet'!$G:$M, 4, 0)) * T$11</f>
        <v>2.4317528018561921E-2</v>
      </c>
      <c r="U1216" s="19">
        <f>((VLOOKUP(ROUND($A1216 + (U$9/12),5),'main sheet'!$G:$M, 4, 0) - VLOOKUP(ROUND($A1216 + (U$9/12) + (1/12),5),'main sheet'!$G:$M, 4, 0)) / VLOOKUP(ROUND($A1216,5),'main sheet'!$G:$M, 4, 0)) * U$11</f>
        <v>2.4301438149679187E-2</v>
      </c>
      <c r="V1216" s="19">
        <f>((VLOOKUP(ROUND($A1216 + (V$9/12),5),'main sheet'!$G:$M, 4, 0) - VLOOKUP(ROUND($A1216 + (V$9/12) + (1/12),5),'main sheet'!$G:$M, 4, 0)) / VLOOKUP(ROUND($A1216,5),'main sheet'!$G:$M, 4, 0)) * V$11</f>
        <v>2.4285358926774959E-2</v>
      </c>
      <c r="W1216" s="19">
        <f>((VLOOKUP(ROUND($A1216 + (W$9/12),5),'main sheet'!$G:$M, 4, 0) - VLOOKUP(ROUND($A1216 + (W$9/12) + (1/12),5),'main sheet'!$G:$M, 4, 0)) / VLOOKUP(ROUND($A1216,5),'main sheet'!$G:$M, 4, 0)) * W$11</f>
        <v>1.3717424976368185E-2</v>
      </c>
      <c r="X1216" s="19">
        <f>((VLOOKUP(ROUND($A1216 + (X$9/12),5),'main sheet'!$G:$M, 4, 0) - VLOOKUP(ROUND($A1216 + (X$9/12) + (1/12),5),'main sheet'!$G:$M, 4, 0)) / VLOOKUP(ROUND($A1216,5),'main sheet'!$G:$M, 4, 0)) * X$11</f>
        <v>1.3708348742586937E-2</v>
      </c>
      <c r="Y1216" s="19">
        <f>((VLOOKUP(ROUND($A1216 + (Y$9/12),5),'main sheet'!$G:$M, 4, 0) - VLOOKUP(ROUND($A1216 + (Y$9/12) + (1/12),5),'main sheet'!$G:$M, 4, 0)) / VLOOKUP(ROUND($A1216,5),'main sheet'!$G:$M, 4, 0)) * Y$11</f>
        <v>1.3699278514161636E-2</v>
      </c>
      <c r="Z1216" s="19">
        <f>((VLOOKUP(ROUND($A1216 + (Z$9/12),5),'main sheet'!$G:$M, 4, 0) - VLOOKUP(ROUND($A1216 + (Z$9/12) + (1/12),5),'main sheet'!$G:$M, 4, 0)) / VLOOKUP(ROUND($A1216,5),'main sheet'!$G:$M, 4, 0)) * Z$11</f>
        <v>1.3690214287118791E-2</v>
      </c>
      <c r="AA1216" s="19">
        <f>((VLOOKUP(ROUND($A1216 + (AA$9/12),5),'main sheet'!$G:$M, 4, 0) - VLOOKUP(ROUND($A1216 + (AA$9/12) + (1/12),5),'main sheet'!$G:$M, 4, 0)) / VLOOKUP(ROUND($A1216,5),'main sheet'!$G:$M, 4, 0)) * AA$11</f>
        <v>1.3681156057487551E-2</v>
      </c>
      <c r="AB1216" s="19">
        <f>((VLOOKUP(ROUND($A1216 + (AB$9/12),5),'main sheet'!$G:$M, 4, 0) - VLOOKUP(ROUND($A1216 + (AB$9/12) + (1/12),5),'main sheet'!$G:$M, 4, 0)) / VLOOKUP(ROUND($A1216,5),'main sheet'!$G:$M, 4, 0)) * AB$11</f>
        <v>1.3672103821299679E-2</v>
      </c>
      <c r="AC1216" s="19">
        <f>((VLOOKUP(ROUND($A1216 + (AC$9/12),5),'main sheet'!$G:$M, 4, 0) - VLOOKUP(ROUND($A1216 + (AC$9/12) + (1/12),5),'main sheet'!$G:$M, 4, 0)) / VLOOKUP(ROUND($A1216,5),'main sheet'!$G:$M, 4, 0)) * AC$11</f>
        <v>1.3663057574589571E-2</v>
      </c>
      <c r="AD1216" s="19">
        <f>((VLOOKUP(ROUND($A1216 + (AD$9/12),5),'main sheet'!$G:$M, 4, 0) - VLOOKUP(ROUND($A1216 + (AD$9/12) + (1/12),5),'main sheet'!$G:$M, 4, 0)) / VLOOKUP(ROUND($A1216,5),'main sheet'!$G:$M, 4, 0)) * AD$11</f>
        <v>1.3654017313394247E-2</v>
      </c>
      <c r="AE1216" s="19">
        <f>((VLOOKUP(ROUND($A1216 + (AE$9/12),5),'main sheet'!$G:$M, 4, 0) - VLOOKUP(ROUND($A1216 + (AE$9/12) + (1/12),5),'main sheet'!$G:$M, 4, 0)) / VLOOKUP(ROUND($A1216,5),'main sheet'!$G:$M, 4, 0)) * AE$11</f>
        <v>1.3644983033753348E-2</v>
      </c>
      <c r="AF1216" s="19">
        <f>((VLOOKUP(ROUND($A1216 + (AF$9/12),5),'main sheet'!$G:$M, 4, 0) - VLOOKUP(ROUND($A1216 + (AF$9/12) + (1/12),5),'main sheet'!$G:$M, 4, 0)) / VLOOKUP(ROUND($A1216,5),'main sheet'!$G:$M, 4, 0)) * AF$11</f>
        <v>1.3635954731709133E-2</v>
      </c>
      <c r="AH1216" s="18">
        <f t="shared" si="37"/>
        <v>100.25</v>
      </c>
      <c r="AI1216" s="19">
        <f t="shared" si="38"/>
        <v>0.76420555648239075</v>
      </c>
    </row>
    <row r="1217" spans="1:35" x14ac:dyDescent="0.3">
      <c r="A1217" s="19">
        <v>100.33333333333333</v>
      </c>
      <c r="C1217" s="19">
        <f>((VLOOKUP(ROUND($A1217 + (C$9/12),5),'main sheet'!$G:$M, 4, 0) - VLOOKUP(ROUND($A1217 + (C$9/12) + (1/12),5),'main sheet'!$G:$M, 4, 0)) / VLOOKUP(ROUND($A1217,5),'main sheet'!$G:$M, 4, 0)) * C$11</f>
        <v>4.3878974618026312E-2</v>
      </c>
      <c r="D1217" s="19">
        <f>((VLOOKUP(ROUND($A1217 + (D$9/12),5),'main sheet'!$G:$M, 4, 0) - VLOOKUP(ROUND($A1217 + (D$9/12) + (1/12),5),'main sheet'!$G:$M, 4, 0)) / VLOOKUP(ROUND($A1217,5),'main sheet'!$G:$M, 4, 0)) * D$11</f>
        <v>4.3836407703973596E-2</v>
      </c>
      <c r="E1217" s="19">
        <f>((VLOOKUP(ROUND($A1217 + (E$9/12),5),'main sheet'!$G:$M, 4, 0) - VLOOKUP(ROUND($A1217 + (E$9/12) + (1/12),5),'main sheet'!$G:$M, 4, 0)) / VLOOKUP(ROUND($A1217,5),'main sheet'!$G:$M, 4, 0)) * E$11</f>
        <v>4.3793882084007724E-2</v>
      </c>
      <c r="F1217" s="19">
        <f>((VLOOKUP(ROUND($A1217 + (F$9/12),5),'main sheet'!$G:$M, 4, 0) - VLOOKUP(ROUND($A1217 + (F$9/12) + (1/12),5),'main sheet'!$G:$M, 4, 0)) / VLOOKUP(ROUND($A1217,5),'main sheet'!$G:$M, 4, 0)) * F$11</f>
        <v>4.3751397718068505E-2</v>
      </c>
      <c r="G1217" s="19">
        <f>((VLOOKUP(ROUND($A1217 + (G$9/12),5),'main sheet'!$G:$M, 4, 0) - VLOOKUP(ROUND($A1217 + (G$9/12) + (1/12),5),'main sheet'!$G:$M, 4, 0)) / VLOOKUP(ROUND($A1217,5),'main sheet'!$G:$M, 4, 0)) * G$11</f>
        <v>4.3708954566136222E-2</v>
      </c>
      <c r="H1217" s="19">
        <f>((VLOOKUP(ROUND($A1217 + (H$9/12),5),'main sheet'!$G:$M, 4, 0) - VLOOKUP(ROUND($A1217 + (H$9/12) + (1/12),5),'main sheet'!$G:$M, 4, 0)) / VLOOKUP(ROUND($A1217,5),'main sheet'!$G:$M, 4, 0)) * H$11</f>
        <v>4.3666552588229247E-2</v>
      </c>
      <c r="I1217" s="19">
        <f>((VLOOKUP(ROUND($A1217 + (I$9/12),5),'main sheet'!$G:$M, 4, 0) - VLOOKUP(ROUND($A1217 + (I$9/12) + (1/12),5),'main sheet'!$G:$M, 4, 0)) / VLOOKUP(ROUND($A1217,5),'main sheet'!$G:$M, 4, 0)) * I$11</f>
        <v>4.3624191744403983E-2</v>
      </c>
      <c r="J1217" s="19">
        <f>((VLOOKUP(ROUND($A1217 + (J$9/12),5),'main sheet'!$G:$M, 4, 0) - VLOOKUP(ROUND($A1217 + (J$9/12) + (1/12),5),'main sheet'!$G:$M, 4, 0)) / VLOOKUP(ROUND($A1217,5),'main sheet'!$G:$M, 4, 0)) * J$11</f>
        <v>2.5484314979985125E-2</v>
      </c>
      <c r="K1217" s="19">
        <f>((VLOOKUP(ROUND($A1217 + (K$9/12),5),'main sheet'!$G:$M, 4, 0) - VLOOKUP(ROUND($A1217 + (K$9/12) + (1/12),5),'main sheet'!$G:$M, 4, 0)) / VLOOKUP(ROUND($A1217,5),'main sheet'!$G:$M, 4, 0)) * K$11</f>
        <v>2.5459592692035477E-2</v>
      </c>
      <c r="L1217" s="19">
        <f>((VLOOKUP(ROUND($A1217 + (L$9/12),5),'main sheet'!$G:$M, 4, 0) - VLOOKUP(ROUND($A1217 + (L$9/12) + (1/12),5),'main sheet'!$G:$M, 4, 0)) / VLOOKUP(ROUND($A1217,5),'main sheet'!$G:$M, 4, 0)) * L$11</f>
        <v>2.5434894387132732E-2</v>
      </c>
      <c r="M1217" s="19">
        <f>((VLOOKUP(ROUND($A1217 + (M$9/12),5),'main sheet'!$G:$M, 4, 0) - VLOOKUP(ROUND($A1217 + (M$9/12) + (1/12),5),'main sheet'!$G:$M, 4, 0)) / VLOOKUP(ROUND($A1217,5),'main sheet'!$G:$M, 4, 0)) * M$11</f>
        <v>2.5504522018570185E-2</v>
      </c>
      <c r="N1217" s="19">
        <f>((VLOOKUP(ROUND($A1217 + (N$9/12),5),'main sheet'!$G:$M, 4, 0) - VLOOKUP(ROUND($A1217 + (N$9/12) + (1/12),5),'main sheet'!$G:$M, 4, 0)) / VLOOKUP(ROUND($A1217,5),'main sheet'!$G:$M, 4, 0)) * N$11</f>
        <v>2.5487646766493479E-2</v>
      </c>
      <c r="O1217" s="19">
        <f>((VLOOKUP(ROUND($A1217 + (O$9/12),5),'main sheet'!$G:$M, 4, 0) - VLOOKUP(ROUND($A1217 + (O$9/12) + (1/12),5),'main sheet'!$G:$M, 4, 0)) / VLOOKUP(ROUND($A1217,5),'main sheet'!$G:$M, 4, 0)) * O$11</f>
        <v>2.5470782680049771E-2</v>
      </c>
      <c r="P1217" s="19">
        <f>((VLOOKUP(ROUND($A1217 + (P$9/12),5),'main sheet'!$G:$M, 4, 0) - VLOOKUP(ROUND($A1217 + (P$9/12) + (1/12),5),'main sheet'!$G:$M, 4, 0)) / VLOOKUP(ROUND($A1217,5),'main sheet'!$G:$M, 4, 0)) * P$11</f>
        <v>2.5453929751851234E-2</v>
      </c>
      <c r="Q1217" s="19">
        <f>((VLOOKUP(ROUND($A1217 + (Q$9/12),5),'main sheet'!$G:$M, 4, 0) - VLOOKUP(ROUND($A1217 + (Q$9/12) + (1/12),5),'main sheet'!$G:$M, 4, 0)) / VLOOKUP(ROUND($A1217,5),'main sheet'!$G:$M, 4, 0)) * Q$11</f>
        <v>2.5437087974514945E-2</v>
      </c>
      <c r="R1217" s="19">
        <f>((VLOOKUP(ROUND($A1217 + (R$9/12),5),'main sheet'!$G:$M, 4, 0) - VLOOKUP(ROUND($A1217 + (R$9/12) + (1/12),5),'main sheet'!$G:$M, 4, 0)) / VLOOKUP(ROUND($A1217,5),'main sheet'!$G:$M, 4, 0)) * R$11</f>
        <v>2.5420257340662847E-2</v>
      </c>
      <c r="S1217" s="19">
        <f>((VLOOKUP(ROUND($A1217 + (S$9/12),5),'main sheet'!$G:$M, 4, 0) - VLOOKUP(ROUND($A1217 + (S$9/12) + (1/12),5),'main sheet'!$G:$M, 4, 0)) / VLOOKUP(ROUND($A1217,5),'main sheet'!$G:$M, 4, 0)) * S$11</f>
        <v>2.5403437842921775E-2</v>
      </c>
      <c r="T1217" s="19">
        <f>((VLOOKUP(ROUND($A1217 + (T$9/12),5),'main sheet'!$G:$M, 4, 0) - VLOOKUP(ROUND($A1217 + (T$9/12) + (1/12),5),'main sheet'!$G:$M, 4, 0)) / VLOOKUP(ROUND($A1217,5),'main sheet'!$G:$M, 4, 0)) * T$11</f>
        <v>2.538662947392344E-2</v>
      </c>
      <c r="U1217" s="19">
        <f>((VLOOKUP(ROUND($A1217 + (U$9/12),5),'main sheet'!$G:$M, 4, 0) - VLOOKUP(ROUND($A1217 + (U$9/12) + (1/12),5),'main sheet'!$G:$M, 4, 0)) / VLOOKUP(ROUND($A1217,5),'main sheet'!$G:$M, 4, 0)) * U$11</f>
        <v>2.5369832226304432E-2</v>
      </c>
      <c r="V1217" s="19">
        <f>((VLOOKUP(ROUND($A1217 + (V$9/12),5),'main sheet'!$G:$M, 4, 0) - VLOOKUP(ROUND($A1217 + (V$9/12) + (1/12),5),'main sheet'!$G:$M, 4, 0)) / VLOOKUP(ROUND($A1217,5),'main sheet'!$G:$M, 4, 0)) * V$11</f>
        <v>1.4329982574138287E-2</v>
      </c>
      <c r="W1217" s="19">
        <f>((VLOOKUP(ROUND($A1217 + (W$9/12),5),'main sheet'!$G:$M, 4, 0) - VLOOKUP(ROUND($A1217 + (W$9/12) + (1/12),5),'main sheet'!$G:$M, 4, 0)) / VLOOKUP(ROUND($A1217,5),'main sheet'!$G:$M, 4, 0)) * W$11</f>
        <v>1.4320501037177221E-2</v>
      </c>
      <c r="X1217" s="19">
        <f>((VLOOKUP(ROUND($A1217 + (X$9/12),5),'main sheet'!$G:$M, 4, 0) - VLOOKUP(ROUND($A1217 + (X$9/12) + (1/12),5),'main sheet'!$G:$M, 4, 0)) / VLOOKUP(ROUND($A1217,5),'main sheet'!$G:$M, 4, 0)) * X$11</f>
        <v>1.431102577374389E-2</v>
      </c>
      <c r="Y1217" s="19">
        <f>((VLOOKUP(ROUND($A1217 + (Y$9/12),5),'main sheet'!$G:$M, 4, 0) - VLOOKUP(ROUND($A1217 + (Y$9/12) + (1/12),5),'main sheet'!$G:$M, 4, 0)) / VLOOKUP(ROUND($A1217,5),'main sheet'!$G:$M, 4, 0)) * Y$11</f>
        <v>1.4301556779687372E-2</v>
      </c>
      <c r="Z1217" s="19">
        <f>((VLOOKUP(ROUND($A1217 + (Z$9/12),5),'main sheet'!$G:$M, 4, 0) - VLOOKUP(ROUND($A1217 + (Z$9/12) + (1/12),5),'main sheet'!$G:$M, 4, 0)) / VLOOKUP(ROUND($A1217,5),'main sheet'!$G:$M, 4, 0)) * Z$11</f>
        <v>1.4292094050859485E-2</v>
      </c>
      <c r="AA1217" s="19">
        <f>((VLOOKUP(ROUND($A1217 + (AA$9/12),5),'main sheet'!$G:$M, 4, 0) - VLOOKUP(ROUND($A1217 + (AA$9/12) + (1/12),5),'main sheet'!$G:$M, 4, 0)) / VLOOKUP(ROUND($A1217,5),'main sheet'!$G:$M, 4, 0)) * AA$11</f>
        <v>1.4282637583114799E-2</v>
      </c>
      <c r="AB1217" s="19">
        <f>((VLOOKUP(ROUND($A1217 + (AB$9/12),5),'main sheet'!$G:$M, 4, 0) - VLOOKUP(ROUND($A1217 + (AB$9/12) + (1/12),5),'main sheet'!$G:$M, 4, 0)) / VLOOKUP(ROUND($A1217,5),'main sheet'!$G:$M, 4, 0)) * AB$11</f>
        <v>1.427318737231062E-2</v>
      </c>
      <c r="AC1217" s="19">
        <f>((VLOOKUP(ROUND($A1217 + (AC$9/12),5),'main sheet'!$G:$M, 4, 0) - VLOOKUP(ROUND($A1217 + (AC$9/12) + (1/12),5),'main sheet'!$G:$M, 4, 0)) / VLOOKUP(ROUND($A1217,5),'main sheet'!$G:$M, 4, 0)) * AC$11</f>
        <v>1.4263743414306997E-2</v>
      </c>
      <c r="AD1217" s="19">
        <f>((VLOOKUP(ROUND($A1217 + (AD$9/12),5),'main sheet'!$G:$M, 4, 0) - VLOOKUP(ROUND($A1217 + (AD$9/12) + (1/12),5),'main sheet'!$G:$M, 4, 0)) / VLOOKUP(ROUND($A1217,5),'main sheet'!$G:$M, 4, 0)) * AD$11</f>
        <v>1.4254305704966724E-2</v>
      </c>
      <c r="AE1217" s="19">
        <f>((VLOOKUP(ROUND($A1217 + (AE$9/12),5),'main sheet'!$G:$M, 4, 0) - VLOOKUP(ROUND($A1217 + (AE$9/12) + (1/12),5),'main sheet'!$G:$M, 4, 0)) / VLOOKUP(ROUND($A1217,5),'main sheet'!$G:$M, 4, 0)) * AE$11</f>
        <v>1.4244874240155322E-2</v>
      </c>
      <c r="AF1217" s="19">
        <f>((VLOOKUP(ROUND($A1217 + (AF$9/12),5),'main sheet'!$G:$M, 4, 0) - VLOOKUP(ROUND($A1217 + (AF$9/12) + (1/12),5),'main sheet'!$G:$M, 4, 0)) / VLOOKUP(ROUND($A1217,5),'main sheet'!$G:$M, 4, 0)) * AF$11</f>
        <v>1.4235449015741055E-2</v>
      </c>
      <c r="AH1217" s="18">
        <f t="shared" si="37"/>
        <v>100.33333333333333</v>
      </c>
      <c r="AI1217" s="19">
        <f t="shared" si="38"/>
        <v>0.76868264670349284</v>
      </c>
    </row>
    <row r="1218" spans="1:35" x14ac:dyDescent="0.3">
      <c r="A1218" s="19">
        <v>100.41666666666667</v>
      </c>
      <c r="C1218" s="19">
        <f>((VLOOKUP(ROUND($A1218 + (C$9/12),5),'main sheet'!$G:$M, 4, 0) - VLOOKUP(ROUND($A1218 + (C$9/12) + (1/12),5),'main sheet'!$G:$M, 4, 0)) / VLOOKUP(ROUND($A1218,5),'main sheet'!$G:$M, 4, 0)) * C$11</f>
        <v>4.5896791845199639E-2</v>
      </c>
      <c r="D1218" s="19">
        <f>((VLOOKUP(ROUND($A1218 + (D$9/12),5),'main sheet'!$G:$M, 4, 0) - VLOOKUP(ROUND($A1218 + (D$9/12) + (1/12),5),'main sheet'!$G:$M, 4, 0)) / VLOOKUP(ROUND($A1218,5),'main sheet'!$G:$M, 4, 0)) * D$11</f>
        <v>4.585226745029844E-2</v>
      </c>
      <c r="E1218" s="19">
        <f>((VLOOKUP(ROUND($A1218 + (E$9/12),5),'main sheet'!$G:$M, 4, 0) - VLOOKUP(ROUND($A1218 + (E$9/12) + (1/12),5),'main sheet'!$G:$M, 4, 0)) / VLOOKUP(ROUND($A1218,5),'main sheet'!$G:$M, 4, 0)) * E$11</f>
        <v>4.580778624843182E-2</v>
      </c>
      <c r="F1218" s="19">
        <f>((VLOOKUP(ROUND($A1218 + (F$9/12),5),'main sheet'!$G:$M, 4, 0) - VLOOKUP(ROUND($A1218 + (F$9/12) + (1/12),5),'main sheet'!$G:$M, 4, 0)) / VLOOKUP(ROUND($A1218,5),'main sheet'!$G:$M, 4, 0)) * F$11</f>
        <v>4.5763348197699082E-2</v>
      </c>
      <c r="G1218" s="19">
        <f>((VLOOKUP(ROUND($A1218 + (G$9/12),5),'main sheet'!$G:$M, 4, 0) - VLOOKUP(ROUND($A1218 + (G$9/12) + (1/12),5),'main sheet'!$G:$M, 4, 0)) / VLOOKUP(ROUND($A1218,5),'main sheet'!$G:$M, 4, 0)) * G$11</f>
        <v>4.5718953256239397E-2</v>
      </c>
      <c r="H1218" s="19">
        <f>((VLOOKUP(ROUND($A1218 + (H$9/12),5),'main sheet'!$G:$M, 4, 0) - VLOOKUP(ROUND($A1218 + (H$9/12) + (1/12),5),'main sheet'!$G:$M, 4, 0)) / VLOOKUP(ROUND($A1218,5),'main sheet'!$G:$M, 4, 0)) * H$11</f>
        <v>4.5674601382231735E-2</v>
      </c>
      <c r="I1218" s="19">
        <f>((VLOOKUP(ROUND($A1218 + (I$9/12),5),'main sheet'!$G:$M, 4, 0) - VLOOKUP(ROUND($A1218 + (I$9/12) + (1/12),5),'main sheet'!$G:$M, 4, 0)) / VLOOKUP(ROUND($A1218,5),'main sheet'!$G:$M, 4, 0)) * I$11</f>
        <v>2.6682120210499274E-2</v>
      </c>
      <c r="J1218" s="19">
        <f>((VLOOKUP(ROUND($A1218 + (J$9/12),5),'main sheet'!$G:$M, 4, 0) - VLOOKUP(ROUND($A1218 + (J$9/12) + (1/12),5),'main sheet'!$G:$M, 4, 0)) / VLOOKUP(ROUND($A1218,5),'main sheet'!$G:$M, 4, 0)) * J$11</f>
        <v>2.6656235933858168E-2</v>
      </c>
      <c r="K1218" s="19">
        <f>((VLOOKUP(ROUND($A1218 + (K$9/12),5),'main sheet'!$G:$M, 4, 0) - VLOOKUP(ROUND($A1218 + (K$9/12) + (1/12),5),'main sheet'!$G:$M, 4, 0)) / VLOOKUP(ROUND($A1218,5),'main sheet'!$G:$M, 4, 0)) * K$11</f>
        <v>2.6630376767507093E-2</v>
      </c>
      <c r="L1218" s="19">
        <f>((VLOOKUP(ROUND($A1218 + (L$9/12),5),'main sheet'!$G:$M, 4, 0) - VLOOKUP(ROUND($A1218 + (L$9/12) + (1/12),5),'main sheet'!$G:$M, 4, 0)) / VLOOKUP(ROUND($A1218,5),'main sheet'!$G:$M, 4, 0)) * L$11</f>
        <v>2.6604542687086608E-2</v>
      </c>
      <c r="M1218" s="19">
        <f>((VLOOKUP(ROUND($A1218 + (M$9/12),5),'main sheet'!$G:$M, 4, 0) - VLOOKUP(ROUND($A1218 + (M$9/12) + (1/12),5),'main sheet'!$G:$M, 4, 0)) / VLOOKUP(ROUND($A1218,5),'main sheet'!$G:$M, 4, 0)) * M$11</f>
        <v>2.6677372212721109E-2</v>
      </c>
      <c r="N1218" s="19">
        <f>((VLOOKUP(ROUND($A1218 + (N$9/12),5),'main sheet'!$G:$M, 4, 0) - VLOOKUP(ROUND($A1218 + (N$9/12) + (1/12),5),'main sheet'!$G:$M, 4, 0)) / VLOOKUP(ROUND($A1218,5),'main sheet'!$G:$M, 4, 0)) * N$11</f>
        <v>2.6659720935802215E-2</v>
      </c>
      <c r="O1218" s="19">
        <f>((VLOOKUP(ROUND($A1218 + (O$9/12),5),'main sheet'!$G:$M, 4, 0) - VLOOKUP(ROUND($A1218 + (O$9/12) + (1/12),5),'main sheet'!$G:$M, 4, 0)) / VLOOKUP(ROUND($A1218,5),'main sheet'!$G:$M, 4, 0)) * O$11</f>
        <v>2.6642081337978789E-2</v>
      </c>
      <c r="P1218" s="19">
        <f>((VLOOKUP(ROUND($A1218 + (P$9/12),5),'main sheet'!$G:$M, 4, 0) - VLOOKUP(ROUND($A1218 + (P$9/12) + (1/12),5),'main sheet'!$G:$M, 4, 0)) / VLOOKUP(ROUND($A1218,5),'main sheet'!$G:$M, 4, 0)) * P$11</f>
        <v>2.6624453411523266E-2</v>
      </c>
      <c r="Q1218" s="19">
        <f>((VLOOKUP(ROUND($A1218 + (Q$9/12),5),'main sheet'!$G:$M, 4, 0) - VLOOKUP(ROUND($A1218 + (Q$9/12) + (1/12),5),'main sheet'!$G:$M, 4, 0)) / VLOOKUP(ROUND($A1218,5),'main sheet'!$G:$M, 4, 0)) * Q$11</f>
        <v>2.660683714871321E-2</v>
      </c>
      <c r="R1218" s="19">
        <f>((VLOOKUP(ROUND($A1218 + (R$9/12),5),'main sheet'!$G:$M, 4, 0) - VLOOKUP(ROUND($A1218 + (R$9/12) + (1/12),5),'main sheet'!$G:$M, 4, 0)) / VLOOKUP(ROUND($A1218,5),'main sheet'!$G:$M, 4, 0)) * R$11</f>
        <v>2.6589232541831282E-2</v>
      </c>
      <c r="S1218" s="19">
        <f>((VLOOKUP(ROUND($A1218 + (S$9/12),5),'main sheet'!$G:$M, 4, 0) - VLOOKUP(ROUND($A1218 + (S$9/12) + (1/12),5),'main sheet'!$G:$M, 4, 0)) / VLOOKUP(ROUND($A1218,5),'main sheet'!$G:$M, 4, 0)) * S$11</f>
        <v>2.657163958316525E-2</v>
      </c>
      <c r="T1218" s="19">
        <f>((VLOOKUP(ROUND($A1218 + (T$9/12),5),'main sheet'!$G:$M, 4, 0) - VLOOKUP(ROUND($A1218 + (T$9/12) + (1/12),5),'main sheet'!$G:$M, 4, 0)) / VLOOKUP(ROUND($A1218,5),'main sheet'!$G:$M, 4, 0)) * T$11</f>
        <v>2.655405826500799E-2</v>
      </c>
      <c r="U1218" s="19">
        <f>((VLOOKUP(ROUND($A1218 + (U$9/12),5),'main sheet'!$G:$M, 4, 0) - VLOOKUP(ROUND($A1218 + (U$9/12) + (1/12),5),'main sheet'!$G:$M, 4, 0)) / VLOOKUP(ROUND($A1218,5),'main sheet'!$G:$M, 4, 0)) * U$11</f>
        <v>1.4998884849371617E-2</v>
      </c>
      <c r="V1218" s="19">
        <f>((VLOOKUP(ROUND($A1218 + (V$9/12),5),'main sheet'!$G:$M, 4, 0) - VLOOKUP(ROUND($A1218 + (V$9/12) + (1/12),5),'main sheet'!$G:$M, 4, 0)) / VLOOKUP(ROUND($A1218,5),'main sheet'!$G:$M, 4, 0)) * V$11</f>
        <v>1.4988960728366002E-2</v>
      </c>
      <c r="W1218" s="19">
        <f>((VLOOKUP(ROUND($A1218 + (W$9/12),5),'main sheet'!$G:$M, 4, 0) - VLOOKUP(ROUND($A1218 + (W$9/12) + (1/12),5),'main sheet'!$G:$M, 4, 0)) / VLOOKUP(ROUND($A1218,5),'main sheet'!$G:$M, 4, 0)) * W$11</f>
        <v>1.4979043173727068E-2</v>
      </c>
      <c r="X1218" s="19">
        <f>((VLOOKUP(ROUND($A1218 + (X$9/12),5),'main sheet'!$G:$M, 4, 0) - VLOOKUP(ROUND($A1218 + (X$9/12) + (1/12),5),'main sheet'!$G:$M, 4, 0)) / VLOOKUP(ROUND($A1218,5),'main sheet'!$G:$M, 4, 0)) * X$11</f>
        <v>1.4969132181110132E-2</v>
      </c>
      <c r="Y1218" s="19">
        <f>((VLOOKUP(ROUND($A1218 + (Y$9/12),5),'main sheet'!$G:$M, 4, 0) - VLOOKUP(ROUND($A1218 + (Y$9/12) + (1/12),5),'main sheet'!$G:$M, 4, 0)) / VLOOKUP(ROUND($A1218,5),'main sheet'!$G:$M, 4, 0)) * Y$11</f>
        <v>1.4959227746173384E-2</v>
      </c>
      <c r="Z1218" s="19">
        <f>((VLOOKUP(ROUND($A1218 + (Z$9/12),5),'main sheet'!$G:$M, 4, 0) - VLOOKUP(ROUND($A1218 + (Z$9/12) + (1/12),5),'main sheet'!$G:$M, 4, 0)) / VLOOKUP(ROUND($A1218,5),'main sheet'!$G:$M, 4, 0)) * Z$11</f>
        <v>1.4949329864577886E-2</v>
      </c>
      <c r="AA1218" s="19">
        <f>((VLOOKUP(ROUND($A1218 + (AA$9/12),5),'main sheet'!$G:$M, 4, 0) - VLOOKUP(ROUND($A1218 + (AA$9/12) + (1/12),5),'main sheet'!$G:$M, 4, 0)) / VLOOKUP(ROUND($A1218,5),'main sheet'!$G:$M, 4, 0)) * AA$11</f>
        <v>1.4939438531987575E-2</v>
      </c>
      <c r="AB1218" s="19">
        <f>((VLOOKUP(ROUND($A1218 + (AB$9/12),5),'main sheet'!$G:$M, 4, 0) - VLOOKUP(ROUND($A1218 + (AB$9/12) + (1/12),5),'main sheet'!$G:$M, 4, 0)) / VLOOKUP(ROUND($A1218,5),'main sheet'!$G:$M, 4, 0)) * AB$11</f>
        <v>1.4929553744069252E-2</v>
      </c>
      <c r="AC1218" s="19">
        <f>((VLOOKUP(ROUND($A1218 + (AC$9/12),5),'main sheet'!$G:$M, 4, 0) - VLOOKUP(ROUND($A1218 + (AC$9/12) + (1/12),5),'main sheet'!$G:$M, 4, 0)) / VLOOKUP(ROUND($A1218,5),'main sheet'!$G:$M, 4, 0)) * AC$11</f>
        <v>1.4919675496492587E-2</v>
      </c>
      <c r="AD1218" s="19">
        <f>((VLOOKUP(ROUND($A1218 + (AD$9/12),5),'main sheet'!$G:$M, 4, 0) - VLOOKUP(ROUND($A1218 + (AD$9/12) + (1/12),5),'main sheet'!$G:$M, 4, 0)) / VLOOKUP(ROUND($A1218,5),'main sheet'!$G:$M, 4, 0)) * AD$11</f>
        <v>1.4909803784930118E-2</v>
      </c>
      <c r="AE1218" s="19">
        <f>((VLOOKUP(ROUND($A1218 + (AE$9/12),5),'main sheet'!$G:$M, 4, 0) - VLOOKUP(ROUND($A1218 + (AE$9/12) + (1/12),5),'main sheet'!$G:$M, 4, 0)) / VLOOKUP(ROUND($A1218,5),'main sheet'!$G:$M, 4, 0)) * AE$11</f>
        <v>1.489993860505724E-2</v>
      </c>
      <c r="AF1218" s="19">
        <f>((VLOOKUP(ROUND($A1218 + (AF$9/12),5),'main sheet'!$G:$M, 4, 0) - VLOOKUP(ROUND($A1218 + (AF$9/12) + (1/12),5),'main sheet'!$G:$M, 4, 0)) / VLOOKUP(ROUND($A1218,5),'main sheet'!$G:$M, 4, 0)) * AF$11</f>
        <v>1.4890079952552216E-2</v>
      </c>
      <c r="AH1218" s="18">
        <f t="shared" si="37"/>
        <v>100.41666666666667</v>
      </c>
      <c r="AI1218" s="19">
        <f t="shared" si="38"/>
        <v>0.77354548807420942</v>
      </c>
    </row>
    <row r="1219" spans="1:35" x14ac:dyDescent="0.3">
      <c r="A1219" s="19">
        <v>100.5</v>
      </c>
      <c r="C1219" s="19">
        <f>((VLOOKUP(ROUND($A1219 + (C$9/12),5),'main sheet'!$G:$M, 4, 0) - VLOOKUP(ROUND($A1219 + (C$9/12) + (1/12),5),'main sheet'!$G:$M, 4, 0)) / VLOOKUP(ROUND($A1219,5),'main sheet'!$G:$M, 4, 0)) * C$11</f>
        <v>4.81091372037512E-2</v>
      </c>
      <c r="D1219" s="19">
        <f>((VLOOKUP(ROUND($A1219 + (D$9/12),5),'main sheet'!$G:$M, 4, 0) - VLOOKUP(ROUND($A1219 + (D$9/12) + (1/12),5),'main sheet'!$G:$M, 4, 0)) / VLOOKUP(ROUND($A1219,5),'main sheet'!$G:$M, 4, 0)) * D$11</f>
        <v>4.8062466616611572E-2</v>
      </c>
      <c r="E1219" s="19">
        <f>((VLOOKUP(ROUND($A1219 + (E$9/12),5),'main sheet'!$G:$M, 4, 0) - VLOOKUP(ROUND($A1219 + (E$9/12) + (1/12),5),'main sheet'!$G:$M, 4, 0)) / VLOOKUP(ROUND($A1219,5),'main sheet'!$G:$M, 4, 0)) * E$11</f>
        <v>4.8015841304524534E-2</v>
      </c>
      <c r="F1219" s="19">
        <f>((VLOOKUP(ROUND($A1219 + (F$9/12),5),'main sheet'!$G:$M, 4, 0) - VLOOKUP(ROUND($A1219 + (F$9/12) + (1/12),5),'main sheet'!$G:$M, 4, 0)) / VLOOKUP(ROUND($A1219,5),'main sheet'!$G:$M, 4, 0)) * F$11</f>
        <v>4.7969261223568843E-2</v>
      </c>
      <c r="G1219" s="19">
        <f>((VLOOKUP(ROUND($A1219 + (G$9/12),5),'main sheet'!$G:$M, 4, 0) - VLOOKUP(ROUND($A1219 + (G$9/12) + (1/12),5),'main sheet'!$G:$M, 4, 0)) / VLOOKUP(ROUND($A1219,5),'main sheet'!$G:$M, 4, 0)) * G$11</f>
        <v>4.7922726329865037E-2</v>
      </c>
      <c r="H1219" s="19">
        <f>((VLOOKUP(ROUND($A1219 + (H$9/12),5),'main sheet'!$G:$M, 4, 0) - VLOOKUP(ROUND($A1219 + (H$9/12) + (1/12),5),'main sheet'!$G:$M, 4, 0)) / VLOOKUP(ROUND($A1219,5),'main sheet'!$G:$M, 4, 0)) * H$11</f>
        <v>2.7995426474498979E-2</v>
      </c>
      <c r="I1219" s="19">
        <f>((VLOOKUP(ROUND($A1219 + (I$9/12),5),'main sheet'!$G:$M, 4, 0) - VLOOKUP(ROUND($A1219 + (I$9/12) + (1/12),5),'main sheet'!$G:$M, 4, 0)) / VLOOKUP(ROUND($A1219,5),'main sheet'!$G:$M, 4, 0)) * I$11</f>
        <v>2.7968268161822366E-2</v>
      </c>
      <c r="J1219" s="19">
        <f>((VLOOKUP(ROUND($A1219 + (J$9/12),5),'main sheet'!$G:$M, 4, 0) - VLOOKUP(ROUND($A1219 + (J$9/12) + (1/12),5),'main sheet'!$G:$M, 4, 0)) / VLOOKUP(ROUND($A1219,5),'main sheet'!$G:$M, 4, 0)) * J$11</f>
        <v>2.7941136195375846E-2</v>
      </c>
      <c r="K1219" s="19">
        <f>((VLOOKUP(ROUND($A1219 + (K$9/12),5),'main sheet'!$G:$M, 4, 0) - VLOOKUP(ROUND($A1219 + (K$9/12) + (1/12),5),'main sheet'!$G:$M, 4, 0)) / VLOOKUP(ROUND($A1219,5),'main sheet'!$G:$M, 4, 0)) * K$11</f>
        <v>2.7914030549600986E-2</v>
      </c>
      <c r="L1219" s="19">
        <f>((VLOOKUP(ROUND($A1219 + (L$9/12),5),'main sheet'!$G:$M, 4, 0) - VLOOKUP(ROUND($A1219 + (L$9/12) + (1/12),5),'main sheet'!$G:$M, 4, 0)) / VLOOKUP(ROUND($A1219,5),'main sheet'!$G:$M, 4, 0)) * L$11</f>
        <v>2.7886951198964154E-2</v>
      </c>
      <c r="M1219" s="19">
        <f>((VLOOKUP(ROUND($A1219 + (M$9/12),5),'main sheet'!$G:$M, 4, 0) - VLOOKUP(ROUND($A1219 + (M$9/12) + (1/12),5),'main sheet'!$G:$M, 4, 0)) / VLOOKUP(ROUND($A1219,5),'main sheet'!$G:$M, 4, 0)) * M$11</f>
        <v>2.7963291298138227E-2</v>
      </c>
      <c r="N1219" s="19">
        <f>((VLOOKUP(ROUND($A1219 + (N$9/12),5),'main sheet'!$G:$M, 4, 0) - VLOOKUP(ROUND($A1219 + (N$9/12) + (1/12),5),'main sheet'!$G:$M, 4, 0)) / VLOOKUP(ROUND($A1219,5),'main sheet'!$G:$M, 4, 0)) * N$11</f>
        <v>2.794478918352471E-2</v>
      </c>
      <c r="O1219" s="19">
        <f>((VLOOKUP(ROUND($A1219 + (O$9/12),5),'main sheet'!$G:$M, 4, 0) - VLOOKUP(ROUND($A1219 + (O$9/12) + (1/12),5),'main sheet'!$G:$M, 4, 0)) / VLOOKUP(ROUND($A1219,5),'main sheet'!$G:$M, 4, 0)) * O$11</f>
        <v>2.7926299310969599E-2</v>
      </c>
      <c r="P1219" s="19">
        <f>((VLOOKUP(ROUND($A1219 + (P$9/12),5),'main sheet'!$G:$M, 4, 0) - VLOOKUP(ROUND($A1219 + (P$9/12) + (1/12),5),'main sheet'!$G:$M, 4, 0)) / VLOOKUP(ROUND($A1219,5),'main sheet'!$G:$M, 4, 0)) * P$11</f>
        <v>2.7907821672372837E-2</v>
      </c>
      <c r="Q1219" s="19">
        <f>((VLOOKUP(ROUND($A1219 + (Q$9/12),5),'main sheet'!$G:$M, 4, 0) - VLOOKUP(ROUND($A1219 + (Q$9/12) + (1/12),5),'main sheet'!$G:$M, 4, 0)) / VLOOKUP(ROUND($A1219,5),'main sheet'!$G:$M, 4, 0)) * Q$11</f>
        <v>2.7889356259639751E-2</v>
      </c>
      <c r="R1219" s="19">
        <f>((VLOOKUP(ROUND($A1219 + (R$9/12),5),'main sheet'!$G:$M, 4, 0) - VLOOKUP(ROUND($A1219 + (R$9/12) + (1/12),5),'main sheet'!$G:$M, 4, 0)) / VLOOKUP(ROUND($A1219,5),'main sheet'!$G:$M, 4, 0)) * R$11</f>
        <v>2.7870903064680996E-2</v>
      </c>
      <c r="S1219" s="19">
        <f>((VLOOKUP(ROUND($A1219 + (S$9/12),5),'main sheet'!$G:$M, 4, 0) - VLOOKUP(ROUND($A1219 + (S$9/12) + (1/12),5),'main sheet'!$G:$M, 4, 0)) / VLOOKUP(ROUND($A1219,5),'main sheet'!$G:$M, 4, 0)) * S$11</f>
        <v>2.7852462079412599E-2</v>
      </c>
      <c r="T1219" s="19">
        <f>((VLOOKUP(ROUND($A1219 + (T$9/12),5),'main sheet'!$G:$M, 4, 0) - VLOOKUP(ROUND($A1219 + (T$9/12) + (1/12),5),'main sheet'!$G:$M, 4, 0)) / VLOOKUP(ROUND($A1219,5),'main sheet'!$G:$M, 4, 0)) * T$11</f>
        <v>1.5732279688905521E-2</v>
      </c>
      <c r="U1219" s="19">
        <f>((VLOOKUP(ROUND($A1219 + (U$9/12),5),'main sheet'!$G:$M, 4, 0) - VLOOKUP(ROUND($A1219 + (U$9/12) + (1/12),5),'main sheet'!$G:$M, 4, 0)) / VLOOKUP(ROUND($A1219,5),'main sheet'!$G:$M, 4, 0)) * U$11</f>
        <v>1.5721870311882175E-2</v>
      </c>
      <c r="V1219" s="19">
        <f>((VLOOKUP(ROUND($A1219 + (V$9/12),5),'main sheet'!$G:$M, 4, 0) - VLOOKUP(ROUND($A1219 + (V$9/12) + (1/12),5),'main sheet'!$G:$M, 4, 0)) / VLOOKUP(ROUND($A1219,5),'main sheet'!$G:$M, 4, 0)) * V$11</f>
        <v>1.5711467822298677E-2</v>
      </c>
      <c r="W1219" s="19">
        <f>((VLOOKUP(ROUND($A1219 + (W$9/12),5),'main sheet'!$G:$M, 4, 0) - VLOOKUP(ROUND($A1219 + (W$9/12) + (1/12),5),'main sheet'!$G:$M, 4, 0)) / VLOOKUP(ROUND($A1219,5),'main sheet'!$G:$M, 4, 0)) * W$11</f>
        <v>1.5701072215597897E-2</v>
      </c>
      <c r="X1219" s="19">
        <f>((VLOOKUP(ROUND($A1219 + (X$9/12),5),'main sheet'!$G:$M, 4, 0) - VLOOKUP(ROUND($A1219 + (X$9/12) + (1/12),5),'main sheet'!$G:$M, 4, 0)) / VLOOKUP(ROUND($A1219,5),'main sheet'!$G:$M, 4, 0)) * X$11</f>
        <v>1.5690683487225736E-2</v>
      </c>
      <c r="Y1219" s="19">
        <f>((VLOOKUP(ROUND($A1219 + (Y$9/12),5),'main sheet'!$G:$M, 4, 0) - VLOOKUP(ROUND($A1219 + (Y$9/12) + (1/12),5),'main sheet'!$G:$M, 4, 0)) / VLOOKUP(ROUND($A1219,5),'main sheet'!$G:$M, 4, 0)) * Y$11</f>
        <v>1.5680301632631087E-2</v>
      </c>
      <c r="Z1219" s="19">
        <f>((VLOOKUP(ROUND($A1219 + (Z$9/12),5),'main sheet'!$G:$M, 4, 0) - VLOOKUP(ROUND($A1219 + (Z$9/12) + (1/12),5),'main sheet'!$G:$M, 4, 0)) / VLOOKUP(ROUND($A1219,5),'main sheet'!$G:$M, 4, 0)) * Z$11</f>
        <v>1.5669926647265874E-2</v>
      </c>
      <c r="AA1219" s="19">
        <f>((VLOOKUP(ROUND($A1219 + (AA$9/12),5),'main sheet'!$G:$M, 4, 0) - VLOOKUP(ROUND($A1219 + (AA$9/12) + (1/12),5),'main sheet'!$G:$M, 4, 0)) / VLOOKUP(ROUND($A1219,5),'main sheet'!$G:$M, 4, 0)) * AA$11</f>
        <v>1.5659558526585016E-2</v>
      </c>
      <c r="AB1219" s="19">
        <f>((VLOOKUP(ROUND($A1219 + (AB$9/12),5),'main sheet'!$G:$M, 4, 0) - VLOOKUP(ROUND($A1219 + (AB$9/12) + (1/12),5),'main sheet'!$G:$M, 4, 0)) / VLOOKUP(ROUND($A1219,5),'main sheet'!$G:$M, 4, 0)) * AB$11</f>
        <v>1.5649197266046445E-2</v>
      </c>
      <c r="AC1219" s="19">
        <f>((VLOOKUP(ROUND($A1219 + (AC$9/12),5),'main sheet'!$G:$M, 4, 0) - VLOOKUP(ROUND($A1219 + (AC$9/12) + (1/12),5),'main sheet'!$G:$M, 4, 0)) / VLOOKUP(ROUND($A1219,5),'main sheet'!$G:$M, 4, 0)) * AC$11</f>
        <v>1.5638842861111103E-2</v>
      </c>
      <c r="AD1219" s="19">
        <f>((VLOOKUP(ROUND($A1219 + (AD$9/12),5),'main sheet'!$G:$M, 4, 0) - VLOOKUP(ROUND($A1219 + (AD$9/12) + (1/12),5),'main sheet'!$G:$M, 4, 0)) / VLOOKUP(ROUND($A1219,5),'main sheet'!$G:$M, 4, 0)) * AD$11</f>
        <v>1.5628495307242925E-2</v>
      </c>
      <c r="AE1219" s="19">
        <f>((VLOOKUP(ROUND($A1219 + (AE$9/12),5),'main sheet'!$G:$M, 4, 0) - VLOOKUP(ROUND($A1219 + (AE$9/12) + (1/12),5),'main sheet'!$G:$M, 4, 0)) / VLOOKUP(ROUND($A1219,5),'main sheet'!$G:$M, 4, 0)) * AE$11</f>
        <v>1.5618154599908856E-2</v>
      </c>
      <c r="AF1219" s="19">
        <f>((VLOOKUP(ROUND($A1219 + (AF$9/12),5),'main sheet'!$G:$M, 4, 0) - VLOOKUP(ROUND($A1219 + (AF$9/12) + (1/12),5),'main sheet'!$G:$M, 4, 0)) / VLOOKUP(ROUND($A1219,5),'main sheet'!$G:$M, 4, 0)) * AF$11</f>
        <v>8.0040106331173404E-3</v>
      </c>
      <c r="AH1219" s="18">
        <f t="shared" si="37"/>
        <v>100.5</v>
      </c>
      <c r="AI1219" s="19">
        <f t="shared" si="38"/>
        <v>0.77124602912714091</v>
      </c>
    </row>
    <row r="1220" spans="1:35" x14ac:dyDescent="0.3">
      <c r="A1220" s="19">
        <v>100.58333333333333</v>
      </c>
      <c r="C1220" s="19">
        <f>((VLOOKUP(ROUND($A1220 + (C$9/12),5),'main sheet'!$G:$M, 4, 0) - VLOOKUP(ROUND($A1220 + (C$9/12) + (1/12),5),'main sheet'!$G:$M, 4, 0)) / VLOOKUP(ROUND($A1220,5),'main sheet'!$G:$M, 4, 0)) * C$11</f>
        <v>5.0545565611494529E-2</v>
      </c>
      <c r="D1220" s="19">
        <f>((VLOOKUP(ROUND($A1220 + (D$9/12),5),'main sheet'!$G:$M, 4, 0) - VLOOKUP(ROUND($A1220 + (D$9/12) + (1/12),5),'main sheet'!$G:$M, 4, 0)) / VLOOKUP(ROUND($A1220,5),'main sheet'!$G:$M, 4, 0)) * D$11</f>
        <v>5.0496531449555841E-2</v>
      </c>
      <c r="E1220" s="19">
        <f>((VLOOKUP(ROUND($A1220 + (E$9/12),5),'main sheet'!$G:$M, 4, 0) - VLOOKUP(ROUND($A1220 + (E$9/12) + (1/12),5),'main sheet'!$G:$M, 4, 0)) / VLOOKUP(ROUND($A1220,5),'main sheet'!$G:$M, 4, 0)) * E$11</f>
        <v>5.0447544855569411E-2</v>
      </c>
      <c r="F1220" s="19">
        <f>((VLOOKUP(ROUND($A1220 + (F$9/12),5),'main sheet'!$G:$M, 4, 0) - VLOOKUP(ROUND($A1220 + (F$9/12) + (1/12),5),'main sheet'!$G:$M, 4, 0)) / VLOOKUP(ROUND($A1220,5),'main sheet'!$G:$M, 4, 0)) * F$11</f>
        <v>5.039860578338877E-2</v>
      </c>
      <c r="G1220" s="19">
        <f>((VLOOKUP(ROUND($A1220 + (G$9/12),5),'main sheet'!$G:$M, 4, 0) - VLOOKUP(ROUND($A1220 + (G$9/12) + (1/12),5),'main sheet'!$G:$M, 4, 0)) / VLOOKUP(ROUND($A1220,5),'main sheet'!$G:$M, 4, 0)) * G$11</f>
        <v>2.9441782024551461E-2</v>
      </c>
      <c r="H1220" s="19">
        <f>((VLOOKUP(ROUND($A1220 + (H$9/12),5),'main sheet'!$G:$M, 4, 0) - VLOOKUP(ROUND($A1220 + (H$9/12) + (1/12),5),'main sheet'!$G:$M, 4, 0)) / VLOOKUP(ROUND($A1220,5),'main sheet'!$G:$M, 4, 0)) * H$11</f>
        <v>2.9413220604967164E-2</v>
      </c>
      <c r="I1220" s="19">
        <f>((VLOOKUP(ROUND($A1220 + (I$9/12),5),'main sheet'!$G:$M, 4, 0) - VLOOKUP(ROUND($A1220 + (I$9/12) + (1/12),5),'main sheet'!$G:$M, 4, 0)) / VLOOKUP(ROUND($A1220,5),'main sheet'!$G:$M, 4, 0)) * I$11</f>
        <v>2.9384686892764439E-2</v>
      </c>
      <c r="J1220" s="19">
        <f>((VLOOKUP(ROUND($A1220 + (J$9/12),5),'main sheet'!$G:$M, 4, 0) - VLOOKUP(ROUND($A1220 + (J$9/12) + (1/12),5),'main sheet'!$G:$M, 4, 0)) / VLOOKUP(ROUND($A1220,5),'main sheet'!$G:$M, 4, 0)) * J$11</f>
        <v>2.9356180861064403E-2</v>
      </c>
      <c r="K1220" s="19">
        <f>((VLOOKUP(ROUND($A1220 + (K$9/12),5),'main sheet'!$G:$M, 4, 0) - VLOOKUP(ROUND($A1220 + (K$9/12) + (1/12),5),'main sheet'!$G:$M, 4, 0)) / VLOOKUP(ROUND($A1220,5),'main sheet'!$G:$M, 4, 0)) * K$11</f>
        <v>2.9327702483014251E-2</v>
      </c>
      <c r="L1220" s="19">
        <f>((VLOOKUP(ROUND($A1220 + (L$9/12),5),'main sheet'!$G:$M, 4, 0) - VLOOKUP(ROUND($A1220 + (L$9/12) + (1/12),5),'main sheet'!$G:$M, 4, 0)) / VLOOKUP(ROUND($A1220,5),'main sheet'!$G:$M, 4, 0)) * L$11</f>
        <v>2.9299251731787226E-2</v>
      </c>
      <c r="M1220" s="19">
        <f>((VLOOKUP(ROUND($A1220 + (M$9/12),5),'main sheet'!$G:$M, 4, 0) - VLOOKUP(ROUND($A1220 + (M$9/12) + (1/12),5),'main sheet'!$G:$M, 4, 0)) / VLOOKUP(ROUND($A1220,5),'main sheet'!$G:$M, 4, 0)) * M$11</f>
        <v>2.9379457981906595E-2</v>
      </c>
      <c r="N1220" s="19">
        <f>((VLOOKUP(ROUND($A1220 + (N$9/12),5),'main sheet'!$G:$M, 4, 0) - VLOOKUP(ROUND($A1220 + (N$9/12) + (1/12),5),'main sheet'!$G:$M, 4, 0)) / VLOOKUP(ROUND($A1220,5),'main sheet'!$G:$M, 4, 0)) * N$11</f>
        <v>2.9360018850329822E-2</v>
      </c>
      <c r="O1220" s="19">
        <f>((VLOOKUP(ROUND($A1220 + (O$9/12),5),'main sheet'!$G:$M, 4, 0) - VLOOKUP(ROUND($A1220 + (O$9/12) + (1/12),5),'main sheet'!$G:$M, 4, 0)) / VLOOKUP(ROUND($A1220,5),'main sheet'!$G:$M, 4, 0)) * O$11</f>
        <v>2.9340592580795525E-2</v>
      </c>
      <c r="P1220" s="19">
        <f>((VLOOKUP(ROUND($A1220 + (P$9/12),5),'main sheet'!$G:$M, 4, 0) - VLOOKUP(ROUND($A1220 + (P$9/12) + (1/12),5),'main sheet'!$G:$M, 4, 0)) / VLOOKUP(ROUND($A1220,5),'main sheet'!$G:$M, 4, 0)) * P$11</f>
        <v>2.9321179164793435E-2</v>
      </c>
      <c r="Q1220" s="19">
        <f>((VLOOKUP(ROUND($A1220 + (Q$9/12),5),'main sheet'!$G:$M, 4, 0) - VLOOKUP(ROUND($A1220 + (Q$9/12) + (1/12),5),'main sheet'!$G:$M, 4, 0)) / VLOOKUP(ROUND($A1220,5),'main sheet'!$G:$M, 4, 0)) * Q$11</f>
        <v>2.9301778593818925E-2</v>
      </c>
      <c r="R1220" s="19">
        <f>((VLOOKUP(ROUND($A1220 + (R$9/12),5),'main sheet'!$G:$M, 4, 0) - VLOOKUP(ROUND($A1220 + (R$9/12) + (1/12),5),'main sheet'!$G:$M, 4, 0)) / VLOOKUP(ROUND($A1220,5),'main sheet'!$G:$M, 4, 0)) * R$11</f>
        <v>2.9282390859372991E-2</v>
      </c>
      <c r="S1220" s="19">
        <f>((VLOOKUP(ROUND($A1220 + (S$9/12),5),'main sheet'!$G:$M, 4, 0) - VLOOKUP(ROUND($A1220 + (S$9/12) + (1/12),5),'main sheet'!$G:$M, 4, 0)) / VLOOKUP(ROUND($A1220,5),'main sheet'!$G:$M, 4, 0)) * S$11</f>
        <v>1.6539965538630835E-2</v>
      </c>
      <c r="T1220" s="19">
        <f>((VLOOKUP(ROUND($A1220 + (T$9/12),5),'main sheet'!$G:$M, 4, 0) - VLOOKUP(ROUND($A1220 + (T$9/12) + (1/12),5),'main sheet'!$G:$M, 4, 0)) / VLOOKUP(ROUND($A1220,5),'main sheet'!$G:$M, 4, 0)) * T$11</f>
        <v>1.6529021750403741E-2</v>
      </c>
      <c r="U1220" s="19">
        <f>((VLOOKUP(ROUND($A1220 + (U$9/12),5),'main sheet'!$G:$M, 4, 0) - VLOOKUP(ROUND($A1220 + (U$9/12) + (1/12),5),'main sheet'!$G:$M, 4, 0)) / VLOOKUP(ROUND($A1220,5),'main sheet'!$G:$M, 4, 0)) * U$11</f>
        <v>1.6518085203213545E-2</v>
      </c>
      <c r="V1220" s="19">
        <f>((VLOOKUP(ROUND($A1220 + (V$9/12),5),'main sheet'!$G:$M, 4, 0) - VLOOKUP(ROUND($A1220 + (V$9/12) + (1/12),5),'main sheet'!$G:$M, 4, 0)) / VLOOKUP(ROUND($A1220,5),'main sheet'!$G:$M, 4, 0)) * V$11</f>
        <v>1.6507155892269164E-2</v>
      </c>
      <c r="W1220" s="19">
        <f>((VLOOKUP(ROUND($A1220 + (W$9/12),5),'main sheet'!$G:$M, 4, 0) - VLOOKUP(ROUND($A1220 + (W$9/12) + (1/12),5),'main sheet'!$G:$M, 4, 0)) / VLOOKUP(ROUND($A1220,5),'main sheet'!$G:$M, 4, 0)) * W$11</f>
        <v>1.6496233812782684E-2</v>
      </c>
      <c r="X1220" s="19">
        <f>((VLOOKUP(ROUND($A1220 + (X$9/12),5),'main sheet'!$G:$M, 4, 0) - VLOOKUP(ROUND($A1220 + (X$9/12) + (1/12),5),'main sheet'!$G:$M, 4, 0)) / VLOOKUP(ROUND($A1220,5),'main sheet'!$G:$M, 4, 0)) * X$11</f>
        <v>1.6485318959969353E-2</v>
      </c>
      <c r="Y1220" s="19">
        <f>((VLOOKUP(ROUND($A1220 + (Y$9/12),5),'main sheet'!$G:$M, 4, 0) - VLOOKUP(ROUND($A1220 + (Y$9/12) + (1/12),5),'main sheet'!$G:$M, 4, 0)) / VLOOKUP(ROUND($A1220,5),'main sheet'!$G:$M, 4, 0)) * Y$11</f>
        <v>1.6474411329047596E-2</v>
      </c>
      <c r="Z1220" s="19">
        <f>((VLOOKUP(ROUND($A1220 + (Z$9/12),5),'main sheet'!$G:$M, 4, 0) - VLOOKUP(ROUND($A1220 + (Z$9/12) + (1/12),5),'main sheet'!$G:$M, 4, 0)) / VLOOKUP(ROUND($A1220,5),'main sheet'!$G:$M, 4, 0)) * Z$11</f>
        <v>1.6463510915238993E-2</v>
      </c>
      <c r="AA1220" s="19">
        <f>((VLOOKUP(ROUND($A1220 + (AA$9/12),5),'main sheet'!$G:$M, 4, 0) - VLOOKUP(ROUND($A1220 + (AA$9/12) + (1/12),5),'main sheet'!$G:$M, 4, 0)) / VLOOKUP(ROUND($A1220,5),'main sheet'!$G:$M, 4, 0)) * AA$11</f>
        <v>1.645261771376829E-2</v>
      </c>
      <c r="AB1220" s="19">
        <f>((VLOOKUP(ROUND($A1220 + (AB$9/12),5),'main sheet'!$G:$M, 4, 0) - VLOOKUP(ROUND($A1220 + (AB$9/12) + (1/12),5),'main sheet'!$G:$M, 4, 0)) / VLOOKUP(ROUND($A1220,5),'main sheet'!$G:$M, 4, 0)) * AB$11</f>
        <v>1.6441731719863389E-2</v>
      </c>
      <c r="AC1220" s="19">
        <f>((VLOOKUP(ROUND($A1220 + (AC$9/12),5),'main sheet'!$G:$M, 4, 0) - VLOOKUP(ROUND($A1220 + (AC$9/12) + (1/12),5),'main sheet'!$G:$M, 4, 0)) / VLOOKUP(ROUND($A1220,5),'main sheet'!$G:$M, 4, 0)) * AC$11</f>
        <v>1.6430852928755353E-2</v>
      </c>
      <c r="AD1220" s="19">
        <f>((VLOOKUP(ROUND($A1220 + (AD$9/12),5),'main sheet'!$G:$M, 4, 0) - VLOOKUP(ROUND($A1220 + (AD$9/12) + (1/12),5),'main sheet'!$G:$M, 4, 0)) / VLOOKUP(ROUND($A1220,5),'main sheet'!$G:$M, 4, 0)) * AD$11</f>
        <v>1.6419981335678402E-2</v>
      </c>
      <c r="AE1220" s="19">
        <f>((VLOOKUP(ROUND($A1220 + (AE$9/12),5),'main sheet'!$G:$M, 4, 0) - VLOOKUP(ROUND($A1220 + (AE$9/12) + (1/12),5),'main sheet'!$G:$M, 4, 0)) / VLOOKUP(ROUND($A1220,5),'main sheet'!$G:$M, 4, 0)) * AE$11</f>
        <v>8.4149317619845558E-3</v>
      </c>
      <c r="AF1220" s="19">
        <f>((VLOOKUP(ROUND($A1220 + (AF$9/12),5),'main sheet'!$G:$M, 4, 0) - VLOOKUP(ROUND($A1220 + (AF$9/12) + (1/12),5),'main sheet'!$G:$M, 4, 0)) / VLOOKUP(ROUND($A1220,5),'main sheet'!$G:$M, 4, 0)) * AF$11</f>
        <v>8.4093639613181687E-3</v>
      </c>
      <c r="AH1220" s="18">
        <f t="shared" si="37"/>
        <v>100.58333333333333</v>
      </c>
      <c r="AI1220" s="19">
        <f t="shared" si="38"/>
        <v>0.76867967315209895</v>
      </c>
    </row>
    <row r="1221" spans="1:35" x14ac:dyDescent="0.3">
      <c r="A1221" s="19">
        <v>100.66666666666667</v>
      </c>
      <c r="C1221" s="19">
        <f>((VLOOKUP(ROUND($A1221 + (C$9/12),5),'main sheet'!$G:$M, 4, 0) - VLOOKUP(ROUND($A1221 + (C$9/12) + (1/12),5),'main sheet'!$G:$M, 4, 0)) / VLOOKUP(ROUND($A1221,5),'main sheet'!$G:$M, 4, 0)) * C$11</f>
        <v>5.3241938460570654E-2</v>
      </c>
      <c r="D1221" s="19">
        <f>((VLOOKUP(ROUND($A1221 + (D$9/12),5),'main sheet'!$G:$M, 4, 0) - VLOOKUP(ROUND($A1221 + (D$9/12) + (1/12),5),'main sheet'!$G:$M, 4, 0)) / VLOOKUP(ROUND($A1221,5),'main sheet'!$G:$M, 4, 0)) * D$11</f>
        <v>5.319028855219974E-2</v>
      </c>
      <c r="E1221" s="19">
        <f>((VLOOKUP(ROUND($A1221 + (E$9/12),5),'main sheet'!$G:$M, 4, 0) - VLOOKUP(ROUND($A1221 + (E$9/12) + (1/12),5),'main sheet'!$G:$M, 4, 0)) / VLOOKUP(ROUND($A1221,5),'main sheet'!$G:$M, 4, 0)) * E$11</f>
        <v>5.3138688749311061E-2</v>
      </c>
      <c r="F1221" s="19">
        <f>((VLOOKUP(ROUND($A1221 + (F$9/12),5),'main sheet'!$G:$M, 4, 0) - VLOOKUP(ROUND($A1221 + (F$9/12) + (1/12),5),'main sheet'!$G:$M, 4, 0)) / VLOOKUP(ROUND($A1221,5),'main sheet'!$G:$M, 4, 0)) * F$11</f>
        <v>3.1042479586674495E-2</v>
      </c>
      <c r="G1221" s="19">
        <f>((VLOOKUP(ROUND($A1221 + (G$9/12),5),'main sheet'!$G:$M, 4, 0) - VLOOKUP(ROUND($A1221 + (G$9/12) + (1/12),5),'main sheet'!$G:$M, 4, 0)) / VLOOKUP(ROUND($A1221,5),'main sheet'!$G:$M, 4, 0)) * G$11</f>
        <v>3.1012365333275279E-2</v>
      </c>
      <c r="H1221" s="19">
        <f>((VLOOKUP(ROUND($A1221 + (H$9/12),5),'main sheet'!$G:$M, 4, 0) - VLOOKUP(ROUND($A1221 + (H$9/12) + (1/12),5),'main sheet'!$G:$M, 4, 0)) / VLOOKUP(ROUND($A1221,5),'main sheet'!$G:$M, 4, 0)) * H$11</f>
        <v>3.0982280293658907E-2</v>
      </c>
      <c r="I1221" s="19">
        <f>((VLOOKUP(ROUND($A1221 + (I$9/12),5),'main sheet'!$G:$M, 4, 0) - VLOOKUP(ROUND($A1221 + (I$9/12) + (1/12),5),'main sheet'!$G:$M, 4, 0)) / VLOOKUP(ROUND($A1221,5),'main sheet'!$G:$M, 4, 0)) * I$11</f>
        <v>3.095222443948515E-2</v>
      </c>
      <c r="J1221" s="19">
        <f>((VLOOKUP(ROUND($A1221 + (J$9/12),5),'main sheet'!$G:$M, 4, 0) - VLOOKUP(ROUND($A1221 + (J$9/12) + (1/12),5),'main sheet'!$G:$M, 4, 0)) / VLOOKUP(ROUND($A1221,5),'main sheet'!$G:$M, 4, 0)) * J$11</f>
        <v>3.0922197742441263E-2</v>
      </c>
      <c r="K1221" s="19">
        <f>((VLOOKUP(ROUND($A1221 + (K$9/12),5),'main sheet'!$G:$M, 4, 0) - VLOOKUP(ROUND($A1221 + (K$9/12) + (1/12),5),'main sheet'!$G:$M, 4, 0)) / VLOOKUP(ROUND($A1221,5),'main sheet'!$G:$M, 4, 0)) * K$11</f>
        <v>3.0892200174241959E-2</v>
      </c>
      <c r="L1221" s="19">
        <f>((VLOOKUP(ROUND($A1221 + (L$9/12),5),'main sheet'!$G:$M, 4, 0) - VLOOKUP(ROUND($A1221 + (L$9/12) + (1/12),5),'main sheet'!$G:$M, 4, 0)) / VLOOKUP(ROUND($A1221,5),'main sheet'!$G:$M, 4, 0)) * L$11</f>
        <v>3.0862231706629408E-2</v>
      </c>
      <c r="M1221" s="19">
        <f>((VLOOKUP(ROUND($A1221 + (M$9/12),5),'main sheet'!$G:$M, 4, 0) - VLOOKUP(ROUND($A1221 + (M$9/12) + (1/12),5),'main sheet'!$G:$M, 4, 0)) / VLOOKUP(ROUND($A1221,5),'main sheet'!$G:$M, 4, 0)) * M$11</f>
        <v>3.0946716590344658E-2</v>
      </c>
      <c r="N1221" s="19">
        <f>((VLOOKUP(ROUND($A1221 + (N$9/12),5),'main sheet'!$G:$M, 4, 0) - VLOOKUP(ROUND($A1221 + (N$9/12) + (1/12),5),'main sheet'!$G:$M, 4, 0)) / VLOOKUP(ROUND($A1221,5),'main sheet'!$G:$M, 4, 0)) * N$11</f>
        <v>3.0926240470736208E-2</v>
      </c>
      <c r="O1221" s="19">
        <f>((VLOOKUP(ROUND($A1221 + (O$9/12),5),'main sheet'!$G:$M, 4, 0) - VLOOKUP(ROUND($A1221 + (O$9/12) + (1/12),5),'main sheet'!$G:$M, 4, 0)) / VLOOKUP(ROUND($A1221,5),'main sheet'!$G:$M, 4, 0)) * O$11</f>
        <v>3.0905777899300896E-2</v>
      </c>
      <c r="P1221" s="19">
        <f>((VLOOKUP(ROUND($A1221 + (P$9/12),5),'main sheet'!$G:$M, 4, 0) - VLOOKUP(ROUND($A1221 + (P$9/12) + (1/12),5),'main sheet'!$G:$M, 4, 0)) / VLOOKUP(ROUND($A1221,5),'main sheet'!$G:$M, 4, 0)) * P$11</f>
        <v>3.0885328867074464E-2</v>
      </c>
      <c r="Q1221" s="19">
        <f>((VLOOKUP(ROUND($A1221 + (Q$9/12),5),'main sheet'!$G:$M, 4, 0) - VLOOKUP(ROUND($A1221 + (Q$9/12) + (1/12),5),'main sheet'!$G:$M, 4, 0)) / VLOOKUP(ROUND($A1221,5),'main sheet'!$G:$M, 4, 0)) * Q$11</f>
        <v>3.0864893365098605E-2</v>
      </c>
      <c r="R1221" s="19">
        <f>((VLOOKUP(ROUND($A1221 + (R$9/12),5),'main sheet'!$G:$M, 4, 0) - VLOOKUP(ROUND($A1221 + (R$9/12) + (1/12),5),'main sheet'!$G:$M, 4, 0)) / VLOOKUP(ROUND($A1221,5),'main sheet'!$G:$M, 4, 0)) * R$11</f>
        <v>1.7433831652064E-2</v>
      </c>
      <c r="S1221" s="19">
        <f>((VLOOKUP(ROUND($A1221 + (S$9/12),5),'main sheet'!$G:$M, 4, 0) - VLOOKUP(ROUND($A1221 + (S$9/12) + (1/12),5),'main sheet'!$G:$M, 4, 0)) / VLOOKUP(ROUND($A1221,5),'main sheet'!$G:$M, 4, 0)) * S$11</f>
        <v>1.742229643083628E-2</v>
      </c>
      <c r="T1221" s="19">
        <f>((VLOOKUP(ROUND($A1221 + (T$9/12),5),'main sheet'!$G:$M, 4, 0) - VLOOKUP(ROUND($A1221 + (T$9/12) + (1/12),5),'main sheet'!$G:$M, 4, 0)) / VLOOKUP(ROUND($A1221,5),'main sheet'!$G:$M, 4, 0)) * T$11</f>
        <v>1.7410768841971395E-2</v>
      </c>
      <c r="U1221" s="19">
        <f>((VLOOKUP(ROUND($A1221 + (U$9/12),5),'main sheet'!$G:$M, 4, 0) - VLOOKUP(ROUND($A1221 + (U$9/12) + (1/12),5),'main sheet'!$G:$M, 4, 0)) / VLOOKUP(ROUND($A1221,5),'main sheet'!$G:$M, 4, 0)) * U$11</f>
        <v>1.7399248880419337E-2</v>
      </c>
      <c r="V1221" s="19">
        <f>((VLOOKUP(ROUND($A1221 + (V$9/12),5),'main sheet'!$G:$M, 4, 0) - VLOOKUP(ROUND($A1221 + (V$9/12) + (1/12),5),'main sheet'!$G:$M, 4, 0)) / VLOOKUP(ROUND($A1221,5),'main sheet'!$G:$M, 4, 0)) * V$11</f>
        <v>1.7387736541133438E-2</v>
      </c>
      <c r="W1221" s="19">
        <f>((VLOOKUP(ROUND($A1221 + (W$9/12),5),'main sheet'!$G:$M, 4, 0) - VLOOKUP(ROUND($A1221 + (W$9/12) + (1/12),5),'main sheet'!$G:$M, 4, 0)) / VLOOKUP(ROUND($A1221,5),'main sheet'!$G:$M, 4, 0)) * W$11</f>
        <v>1.7376231819070369E-2</v>
      </c>
      <c r="X1221" s="19">
        <f>((VLOOKUP(ROUND($A1221 + (X$9/12),5),'main sheet'!$G:$M, 4, 0) - VLOOKUP(ROUND($A1221 + (X$9/12) + (1/12),5),'main sheet'!$G:$M, 4, 0)) / VLOOKUP(ROUND($A1221,5),'main sheet'!$G:$M, 4, 0)) * X$11</f>
        <v>1.7364734709190147E-2</v>
      </c>
      <c r="Y1221" s="19">
        <f>((VLOOKUP(ROUND($A1221 + (Y$9/12),5),'main sheet'!$G:$M, 4, 0) - VLOOKUP(ROUND($A1221 + (Y$9/12) + (1/12),5),'main sheet'!$G:$M, 4, 0)) / VLOOKUP(ROUND($A1221,5),'main sheet'!$G:$M, 4, 0)) * Y$11</f>
        <v>1.7353245206456105E-2</v>
      </c>
      <c r="Z1221" s="19">
        <f>((VLOOKUP(ROUND($A1221 + (Z$9/12),5),'main sheet'!$G:$M, 4, 0) - VLOOKUP(ROUND($A1221 + (Z$9/12) + (1/12),5),'main sheet'!$G:$M, 4, 0)) / VLOOKUP(ROUND($A1221,5),'main sheet'!$G:$M, 4, 0)) * Z$11</f>
        <v>1.7341763305834926E-2</v>
      </c>
      <c r="AA1221" s="19">
        <f>((VLOOKUP(ROUND($A1221 + (AA$9/12),5),'main sheet'!$G:$M, 4, 0) - VLOOKUP(ROUND($A1221 + (AA$9/12) + (1/12),5),'main sheet'!$G:$M, 4, 0)) / VLOOKUP(ROUND($A1221,5),'main sheet'!$G:$M, 4, 0)) * AA$11</f>
        <v>1.733028900229662E-2</v>
      </c>
      <c r="AB1221" s="19">
        <f>((VLOOKUP(ROUND($A1221 + (AB$9/12),5),'main sheet'!$G:$M, 4, 0) - VLOOKUP(ROUND($A1221 + (AB$9/12) + (1/12),5),'main sheet'!$G:$M, 4, 0)) / VLOOKUP(ROUND($A1221,5),'main sheet'!$G:$M, 4, 0)) * AB$11</f>
        <v>1.7318822290814512E-2</v>
      </c>
      <c r="AC1221" s="19">
        <f>((VLOOKUP(ROUND($A1221 + (AC$9/12),5),'main sheet'!$G:$M, 4, 0) - VLOOKUP(ROUND($A1221 + (AC$9/12) + (1/12),5),'main sheet'!$G:$M, 4, 0)) / VLOOKUP(ROUND($A1221,5),'main sheet'!$G:$M, 4, 0)) * AC$11</f>
        <v>1.7307363166365271E-2</v>
      </c>
      <c r="AD1221" s="19">
        <f>((VLOOKUP(ROUND($A1221 + (AD$9/12),5),'main sheet'!$G:$M, 4, 0) - VLOOKUP(ROUND($A1221 + (AD$9/12) + (1/12),5),'main sheet'!$G:$M, 4, 0)) / VLOOKUP(ROUND($A1221,5),'main sheet'!$G:$M, 4, 0)) * AD$11</f>
        <v>8.8696982686814665E-3</v>
      </c>
      <c r="AE1221" s="19">
        <f>((VLOOKUP(ROUND($A1221 + (AE$9/12),5),'main sheet'!$G:$M, 4, 0) - VLOOKUP(ROUND($A1221 + (AE$9/12) + (1/12),5),'main sheet'!$G:$M, 4, 0)) / VLOOKUP(ROUND($A1221,5),'main sheet'!$G:$M, 4, 0)) * AE$11</f>
        <v>8.863829568455741E-3</v>
      </c>
      <c r="AF1221" s="19">
        <f>((VLOOKUP(ROUND($A1221 + (AF$9/12),5),'main sheet'!$G:$M, 4, 0) - VLOOKUP(ROUND($A1221 + (AF$9/12) + (1/12),5),'main sheet'!$G:$M, 4, 0)) / VLOOKUP(ROUND($A1221,5),'main sheet'!$G:$M, 4, 0)) * AF$11</f>
        <v>8.8579647512980336E-3</v>
      </c>
      <c r="AH1221" s="18">
        <f t="shared" si="37"/>
        <v>100.66666666666667</v>
      </c>
      <c r="AI1221" s="19">
        <f t="shared" si="38"/>
        <v>0.7658036766659303</v>
      </c>
    </row>
    <row r="1222" spans="1:35" x14ac:dyDescent="0.3">
      <c r="A1222" s="19">
        <v>100.75</v>
      </c>
      <c r="C1222" s="19">
        <f>((VLOOKUP(ROUND($A1222 + (C$9/12),5),'main sheet'!$G:$M, 4, 0) - VLOOKUP(ROUND($A1222 + (C$9/12) + (1/12),5),'main sheet'!$G:$M, 4, 0)) / VLOOKUP(ROUND($A1222,5),'main sheet'!$G:$M, 4, 0)) * C$11</f>
        <v>5.6242200513267886E-2</v>
      </c>
      <c r="D1222" s="19">
        <f>((VLOOKUP(ROUND($A1222 + (D$9/12),5),'main sheet'!$G:$M, 4, 0) - VLOOKUP(ROUND($A1222 + (D$9/12) + (1/12),5),'main sheet'!$G:$M, 4, 0)) / VLOOKUP(ROUND($A1222,5),'main sheet'!$G:$M, 4, 0)) * D$11</f>
        <v>5.6187640056096048E-2</v>
      </c>
      <c r="E1222" s="19">
        <f>((VLOOKUP(ROUND($A1222 + (E$9/12),5),'main sheet'!$G:$M, 4, 0) - VLOOKUP(ROUND($A1222 + (E$9/12) + (1/12),5),'main sheet'!$G:$M, 4, 0)) / VLOOKUP(ROUND($A1222,5),'main sheet'!$G:$M, 4, 0)) * E$11</f>
        <v>3.2823611393448041E-2</v>
      </c>
      <c r="F1222" s="19">
        <f>((VLOOKUP(ROUND($A1222 + (F$9/12),5),'main sheet'!$G:$M, 4, 0) - VLOOKUP(ROUND($A1222 + (F$9/12) + (1/12),5),'main sheet'!$G:$M, 4, 0)) / VLOOKUP(ROUND($A1222,5),'main sheet'!$G:$M, 4, 0)) * F$11</f>
        <v>3.2791769267298938E-2</v>
      </c>
      <c r="G1222" s="19">
        <f>((VLOOKUP(ROUND($A1222 + (G$9/12),5),'main sheet'!$G:$M, 4, 0) - VLOOKUP(ROUND($A1222 + (G$9/12) + (1/12),5),'main sheet'!$G:$M, 4, 0)) / VLOOKUP(ROUND($A1222,5),'main sheet'!$G:$M, 4, 0)) * G$11</f>
        <v>3.2759958031138924E-2</v>
      </c>
      <c r="H1222" s="19">
        <f>((VLOOKUP(ROUND($A1222 + (H$9/12),5),'main sheet'!$G:$M, 4, 0) - VLOOKUP(ROUND($A1222 + (H$9/12) + (1/12),5),'main sheet'!$G:$M, 4, 0)) / VLOOKUP(ROUND($A1222,5),'main sheet'!$G:$M, 4, 0)) * H$11</f>
        <v>3.2728177655001668E-2</v>
      </c>
      <c r="I1222" s="19">
        <f>((VLOOKUP(ROUND($A1222 + (I$9/12),5),'main sheet'!$G:$M, 4, 0) - VLOOKUP(ROUND($A1222 + (I$9/12) + (1/12),5),'main sheet'!$G:$M, 4, 0)) / VLOOKUP(ROUND($A1222,5),'main sheet'!$G:$M, 4, 0)) * I$11</f>
        <v>3.2696428108949925E-2</v>
      </c>
      <c r="J1222" s="19">
        <f>((VLOOKUP(ROUND($A1222 + (J$9/12),5),'main sheet'!$G:$M, 4, 0) - VLOOKUP(ROUND($A1222 + (J$9/12) + (1/12),5),'main sheet'!$G:$M, 4, 0)) / VLOOKUP(ROUND($A1222,5),'main sheet'!$G:$M, 4, 0)) * J$11</f>
        <v>3.266470936307548E-2</v>
      </c>
      <c r="K1222" s="19">
        <f>((VLOOKUP(ROUND($A1222 + (K$9/12),5),'main sheet'!$G:$M, 4, 0) - VLOOKUP(ROUND($A1222 + (K$9/12) + (1/12),5),'main sheet'!$G:$M, 4, 0)) / VLOOKUP(ROUND($A1222,5),'main sheet'!$G:$M, 4, 0)) * K$11</f>
        <v>3.2633021387499142E-2</v>
      </c>
      <c r="L1222" s="19">
        <f>((VLOOKUP(ROUND($A1222 + (L$9/12),5),'main sheet'!$G:$M, 4, 0) - VLOOKUP(ROUND($A1222 + (L$9/12) + (1/12),5),'main sheet'!$G:$M, 4, 0)) / VLOOKUP(ROUND($A1222,5),'main sheet'!$G:$M, 4, 0)) * L$11</f>
        <v>3.2601364152370693E-2</v>
      </c>
      <c r="M1222" s="19">
        <f>((VLOOKUP(ROUND($A1222 + (M$9/12),5),'main sheet'!$G:$M, 4, 0) - VLOOKUP(ROUND($A1222 + (M$9/12) + (1/12),5),'main sheet'!$G:$M, 4, 0)) / VLOOKUP(ROUND($A1222,5),'main sheet'!$G:$M, 4, 0)) * M$11</f>
        <v>3.2690609884356431E-2</v>
      </c>
      <c r="N1222" s="19">
        <f>((VLOOKUP(ROUND($A1222 + (N$9/12),5),'main sheet'!$G:$M, 4, 0) - VLOOKUP(ROUND($A1222 + (N$9/12) + (1/12),5),'main sheet'!$G:$M, 4, 0)) / VLOOKUP(ROUND($A1222,5),'main sheet'!$G:$M, 4, 0)) * N$11</f>
        <v>3.2668979905094785E-2</v>
      </c>
      <c r="O1222" s="19">
        <f>((VLOOKUP(ROUND($A1222 + (O$9/12),5),'main sheet'!$G:$M, 4, 0) - VLOOKUP(ROUND($A1222 + (O$9/12) + (1/12),5),'main sheet'!$G:$M, 4, 0)) / VLOOKUP(ROUND($A1222,5),'main sheet'!$G:$M, 4, 0)) * O$11</f>
        <v>3.2647364237465885E-2</v>
      </c>
      <c r="P1222" s="19">
        <f>((VLOOKUP(ROUND($A1222 + (P$9/12),5),'main sheet'!$G:$M, 4, 0) - VLOOKUP(ROUND($A1222 + (P$9/12) + (1/12),5),'main sheet'!$G:$M, 4, 0)) / VLOOKUP(ROUND($A1222,5),'main sheet'!$G:$M, 4, 0)) * P$11</f>
        <v>3.2625762872000336E-2</v>
      </c>
      <c r="Q1222" s="19">
        <f>((VLOOKUP(ROUND($A1222 + (Q$9/12),5),'main sheet'!$G:$M, 4, 0) - VLOOKUP(ROUND($A1222 + (Q$9/12) + (1/12),5),'main sheet'!$G:$M, 4, 0)) / VLOOKUP(ROUND($A1222,5),'main sheet'!$G:$M, 4, 0)) * Q$11</f>
        <v>1.8428447190871961E-2</v>
      </c>
      <c r="R1222" s="19">
        <f>((VLOOKUP(ROUND($A1222 + (R$9/12),5),'main sheet'!$G:$M, 4, 0) - VLOOKUP(ROUND($A1222 + (R$9/12) + (1/12),5),'main sheet'!$G:$M, 4, 0)) / VLOOKUP(ROUND($A1222,5),'main sheet'!$G:$M, 4, 0)) * R$11</f>
        <v>1.8416253875055189E-2</v>
      </c>
      <c r="S1222" s="19">
        <f>((VLOOKUP(ROUND($A1222 + (S$9/12),5),'main sheet'!$G:$M, 4, 0) - VLOOKUP(ROUND($A1222 + (S$9/12) + (1/12),5),'main sheet'!$G:$M, 4, 0)) / VLOOKUP(ROUND($A1222,5),'main sheet'!$G:$M, 4, 0)) * S$11</f>
        <v>1.8404068627034312E-2</v>
      </c>
      <c r="T1222" s="19">
        <f>((VLOOKUP(ROUND($A1222 + (T$9/12),5),'main sheet'!$G:$M, 4, 0) - VLOOKUP(ROUND($A1222 + (T$9/12) + (1/12),5),'main sheet'!$G:$M, 4, 0)) / VLOOKUP(ROUND($A1222,5),'main sheet'!$G:$M, 4, 0)) * T$11</f>
        <v>1.8391891441471214E-2</v>
      </c>
      <c r="U1222" s="19">
        <f>((VLOOKUP(ROUND($A1222 + (U$9/12),5),'main sheet'!$G:$M, 4, 0) - VLOOKUP(ROUND($A1222 + (U$9/12) + (1/12),5),'main sheet'!$G:$M, 4, 0)) / VLOOKUP(ROUND($A1222,5),'main sheet'!$G:$M, 4, 0)) * U$11</f>
        <v>1.8379722313031314E-2</v>
      </c>
      <c r="V1222" s="19">
        <f>((VLOOKUP(ROUND($A1222 + (V$9/12),5),'main sheet'!$G:$M, 4, 0) - VLOOKUP(ROUND($A1222 + (V$9/12) + (1/12),5),'main sheet'!$G:$M, 4, 0)) / VLOOKUP(ROUND($A1222,5),'main sheet'!$G:$M, 4, 0)) * V$11</f>
        <v>1.8367561236383556E-2</v>
      </c>
      <c r="W1222" s="19">
        <f>((VLOOKUP(ROUND($A1222 + (W$9/12),5),'main sheet'!$G:$M, 4, 0) - VLOOKUP(ROUND($A1222 + (W$9/12) + (1/12),5),'main sheet'!$G:$M, 4, 0)) / VLOOKUP(ROUND($A1222,5),'main sheet'!$G:$M, 4, 0)) * W$11</f>
        <v>1.8355408206200411E-2</v>
      </c>
      <c r="X1222" s="19">
        <f>((VLOOKUP(ROUND($A1222 + (X$9/12),5),'main sheet'!$G:$M, 4, 0) - VLOOKUP(ROUND($A1222 + (X$9/12) + (1/12),5),'main sheet'!$G:$M, 4, 0)) / VLOOKUP(ROUND($A1222,5),'main sheet'!$G:$M, 4, 0)) * X$11</f>
        <v>1.834326321715788E-2</v>
      </c>
      <c r="Y1222" s="19">
        <f>((VLOOKUP(ROUND($A1222 + (Y$9/12),5),'main sheet'!$G:$M, 4, 0) - VLOOKUP(ROUND($A1222 + (Y$9/12) + (1/12),5),'main sheet'!$G:$M, 4, 0)) / VLOOKUP(ROUND($A1222,5),'main sheet'!$G:$M, 4, 0)) * Y$11</f>
        <v>1.8331126263935484E-2</v>
      </c>
      <c r="Z1222" s="19">
        <f>((VLOOKUP(ROUND($A1222 + (Z$9/12),5),'main sheet'!$G:$M, 4, 0) - VLOOKUP(ROUND($A1222 + (Z$9/12) + (1/12),5),'main sheet'!$G:$M, 4, 0)) / VLOOKUP(ROUND($A1222,5),'main sheet'!$G:$M, 4, 0)) * Z$11</f>
        <v>1.8318997341216267E-2</v>
      </c>
      <c r="AA1222" s="19">
        <f>((VLOOKUP(ROUND($A1222 + (AA$9/12),5),'main sheet'!$G:$M, 4, 0) - VLOOKUP(ROUND($A1222 + (AA$9/12) + (1/12),5),'main sheet'!$G:$M, 4, 0)) / VLOOKUP(ROUND($A1222,5),'main sheet'!$G:$M, 4, 0)) * AA$11</f>
        <v>1.8306876443686781E-2</v>
      </c>
      <c r="AB1222" s="19">
        <f>((VLOOKUP(ROUND($A1222 + (AB$9/12),5),'main sheet'!$G:$M, 4, 0) - VLOOKUP(ROUND($A1222 + (AB$9/12) + (1/12),5),'main sheet'!$G:$M, 4, 0)) / VLOOKUP(ROUND($A1222,5),'main sheet'!$G:$M, 4, 0)) * AB$11</f>
        <v>1.8294763566037108E-2</v>
      </c>
      <c r="AC1222" s="19">
        <f>((VLOOKUP(ROUND($A1222 + (AC$9/12),5),'main sheet'!$G:$M, 4, 0) - VLOOKUP(ROUND($A1222 + (AC$9/12) + (1/12),5),'main sheet'!$G:$M, 4, 0)) / VLOOKUP(ROUND($A1222,5),'main sheet'!$G:$M, 4, 0)) * AC$11</f>
        <v>9.3757224117747718E-3</v>
      </c>
      <c r="AD1222" s="19">
        <f>((VLOOKUP(ROUND($A1222 + (AD$9/12),5),'main sheet'!$G:$M, 4, 0) - VLOOKUP(ROUND($A1222 + (AD$9/12) + (1/12),5),'main sheet'!$G:$M, 4, 0)) / VLOOKUP(ROUND($A1222,5),'main sheet'!$G:$M, 4, 0)) * AD$11</f>
        <v>9.3695188970026183E-3</v>
      </c>
      <c r="AE1222" s="19">
        <f>((VLOOKUP(ROUND($A1222 + (AE$9/12),5),'main sheet'!$G:$M, 4, 0) - VLOOKUP(ROUND($A1222 + (AE$9/12) + (1/12),5),'main sheet'!$G:$M, 4, 0)) / VLOOKUP(ROUND($A1222,5),'main sheet'!$G:$M, 4, 0)) * AE$11</f>
        <v>9.3633194868309524E-3</v>
      </c>
      <c r="AF1222" s="19">
        <f>((VLOOKUP(ROUND($A1222 + (AF$9/12),5),'main sheet'!$G:$M, 4, 0) - VLOOKUP(ROUND($A1222 + (AF$9/12) + (1/12),5),'main sheet'!$G:$M, 4, 0)) / VLOOKUP(ROUND($A1222,5),'main sheet'!$G:$M, 4, 0)) * AF$11</f>
        <v>9.357124178544075E-3</v>
      </c>
      <c r="AH1222" s="18">
        <f t="shared" si="37"/>
        <v>100.75</v>
      </c>
      <c r="AI1222" s="19">
        <f t="shared" si="38"/>
        <v>0.76256566152329819</v>
      </c>
    </row>
    <row r="1223" spans="1:35" x14ac:dyDescent="0.3">
      <c r="A1223" s="19">
        <v>100.83333333333333</v>
      </c>
      <c r="C1223" s="19">
        <f>((VLOOKUP(ROUND($A1223 + (C$9/12),5),'main sheet'!$G:$M, 4, 0) - VLOOKUP(ROUND($A1223 + (C$9/12) + (1/12),5),'main sheet'!$G:$M, 4, 0)) / VLOOKUP(ROUND($A1223,5),'main sheet'!$G:$M, 4, 0)) * C$11</f>
        <v>5.9600793458897905E-2</v>
      </c>
      <c r="D1223" s="19">
        <f>((VLOOKUP(ROUND($A1223 + (D$9/12),5),'main sheet'!$G:$M, 4, 0) - VLOOKUP(ROUND($A1223 + (D$9/12) + (1/12),5),'main sheet'!$G:$M, 4, 0)) / VLOOKUP(ROUND($A1223,5),'main sheet'!$G:$M, 4, 0)) * D$11</f>
        <v>3.481750223506274E-2</v>
      </c>
      <c r="E1223" s="19">
        <f>((VLOOKUP(ROUND($A1223 + (E$9/12),5),'main sheet'!$G:$M, 4, 0) - VLOOKUP(ROUND($A1223 + (E$9/12) + (1/12),5),'main sheet'!$G:$M, 4, 0)) / VLOOKUP(ROUND($A1223,5),'main sheet'!$G:$M, 4, 0)) * E$11</f>
        <v>3.4783725839008198E-2</v>
      </c>
      <c r="F1223" s="19">
        <f>((VLOOKUP(ROUND($A1223 + (F$9/12),5),'main sheet'!$G:$M, 4, 0) - VLOOKUP(ROUND($A1223 + (F$9/12) + (1/12),5),'main sheet'!$G:$M, 4, 0)) / VLOOKUP(ROUND($A1223,5),'main sheet'!$G:$M, 4, 0)) * F$11</f>
        <v>3.4749982209374482E-2</v>
      </c>
      <c r="G1223" s="19">
        <f>((VLOOKUP(ROUND($A1223 + (G$9/12),5),'main sheet'!$G:$M, 4, 0) - VLOOKUP(ROUND($A1223 + (G$9/12) + (1/12),5),'main sheet'!$G:$M, 4, 0)) / VLOOKUP(ROUND($A1223,5),'main sheet'!$G:$M, 4, 0)) * G$11</f>
        <v>3.471627131437495E-2</v>
      </c>
      <c r="H1223" s="19">
        <f>((VLOOKUP(ROUND($A1223 + (H$9/12),5),'main sheet'!$G:$M, 4, 0) - VLOOKUP(ROUND($A1223 + (H$9/12) + (1/12),5),'main sheet'!$G:$M, 4, 0)) / VLOOKUP(ROUND($A1223,5),'main sheet'!$G:$M, 4, 0)) * H$11</f>
        <v>3.4682593122253795E-2</v>
      </c>
      <c r="I1223" s="19">
        <f>((VLOOKUP(ROUND($A1223 + (I$9/12),5),'main sheet'!$G:$M, 4, 0) - VLOOKUP(ROUND($A1223 + (I$9/12) + (1/12),5),'main sheet'!$G:$M, 4, 0)) / VLOOKUP(ROUND($A1223,5),'main sheet'!$G:$M, 4, 0)) * I$11</f>
        <v>3.4648947601286E-2</v>
      </c>
      <c r="J1223" s="19">
        <f>((VLOOKUP(ROUND($A1223 + (J$9/12),5),'main sheet'!$G:$M, 4, 0) - VLOOKUP(ROUND($A1223 + (J$9/12) + (1/12),5),'main sheet'!$G:$M, 4, 0)) / VLOOKUP(ROUND($A1223,5),'main sheet'!$G:$M, 4, 0)) * J$11</f>
        <v>3.461533471977736E-2</v>
      </c>
      <c r="K1223" s="19">
        <f>((VLOOKUP(ROUND($A1223 + (K$9/12),5),'main sheet'!$G:$M, 4, 0) - VLOOKUP(ROUND($A1223 + (K$9/12) + (1/12),5),'main sheet'!$G:$M, 4, 0)) / VLOOKUP(ROUND($A1223,5),'main sheet'!$G:$M, 4, 0)) * K$11</f>
        <v>3.4581754446064372E-2</v>
      </c>
      <c r="L1223" s="19">
        <f>((VLOOKUP(ROUND($A1223 + (L$9/12),5),'main sheet'!$G:$M, 4, 0) - VLOOKUP(ROUND($A1223 + (L$9/12) + (1/12),5),'main sheet'!$G:$M, 4, 0)) / VLOOKUP(ROUND($A1223,5),'main sheet'!$G:$M, 4, 0)) * L$11</f>
        <v>3.454820674851429E-2</v>
      </c>
      <c r="M1223" s="19">
        <f>((VLOOKUP(ROUND($A1223 + (M$9/12),5),'main sheet'!$G:$M, 4, 0) - VLOOKUP(ROUND($A1223 + (M$9/12) + (1/12),5),'main sheet'!$G:$M, 4, 0)) / VLOOKUP(ROUND($A1223,5),'main sheet'!$G:$M, 4, 0)) * M$11</f>
        <v>3.4642781932106459E-2</v>
      </c>
      <c r="N1223" s="19">
        <f>((VLOOKUP(ROUND($A1223 + (N$9/12),5),'main sheet'!$G:$M, 4, 0) - VLOOKUP(ROUND($A1223 + (N$9/12) + (1/12),5),'main sheet'!$G:$M, 4, 0)) / VLOOKUP(ROUND($A1223,5),'main sheet'!$G:$M, 4, 0)) * N$11</f>
        <v>3.4619860284042757E-2</v>
      </c>
      <c r="O1223" s="19">
        <f>((VLOOKUP(ROUND($A1223 + (O$9/12),5),'main sheet'!$G:$M, 4, 0) - VLOOKUP(ROUND($A1223 + (O$9/12) + (1/12),5),'main sheet'!$G:$M, 4, 0)) / VLOOKUP(ROUND($A1223,5),'main sheet'!$G:$M, 4, 0)) * O$11</f>
        <v>3.4596953802253833E-2</v>
      </c>
      <c r="P1223" s="19">
        <f>((VLOOKUP(ROUND($A1223 + (P$9/12),5),'main sheet'!$G:$M, 4, 0) - VLOOKUP(ROUND($A1223 + (P$9/12) + (1/12),5),'main sheet'!$G:$M, 4, 0)) / VLOOKUP(ROUND($A1223,5),'main sheet'!$G:$M, 4, 0)) * P$11</f>
        <v>1.9541861399876632E-2</v>
      </c>
      <c r="Q1223" s="19">
        <f>((VLOOKUP(ROUND($A1223 + (Q$9/12),5),'main sheet'!$G:$M, 4, 0) - VLOOKUP(ROUND($A1223 + (Q$9/12) + (1/12),5),'main sheet'!$G:$M, 4, 0)) / VLOOKUP(ROUND($A1223,5),'main sheet'!$G:$M, 4, 0)) * Q$11</f>
        <v>1.9528931385468566E-2</v>
      </c>
      <c r="R1223" s="19">
        <f>((VLOOKUP(ROUND($A1223 + (R$9/12),5),'main sheet'!$G:$M, 4, 0) - VLOOKUP(ROUND($A1223 + (R$9/12) + (1/12),5),'main sheet'!$G:$M, 4, 0)) / VLOOKUP(ROUND($A1223,5),'main sheet'!$G:$M, 4, 0)) * R$11</f>
        <v>1.9516009926298362E-2</v>
      </c>
      <c r="S1223" s="19">
        <f>((VLOOKUP(ROUND($A1223 + (S$9/12),5),'main sheet'!$G:$M, 4, 0) - VLOOKUP(ROUND($A1223 + (S$9/12) + (1/12),5),'main sheet'!$G:$M, 4, 0)) / VLOOKUP(ROUND($A1223,5),'main sheet'!$G:$M, 4, 0)) * S$11</f>
        <v>1.9503097016705388E-2</v>
      </c>
      <c r="T1223" s="19">
        <f>((VLOOKUP(ROUND($A1223 + (T$9/12),5),'main sheet'!$G:$M, 4, 0) - VLOOKUP(ROUND($A1223 + (T$9/12) + (1/12),5),'main sheet'!$G:$M, 4, 0)) / VLOOKUP(ROUND($A1223,5),'main sheet'!$G:$M, 4, 0)) * T$11</f>
        <v>1.9490192651032752E-2</v>
      </c>
      <c r="U1223" s="19">
        <f>((VLOOKUP(ROUND($A1223 + (U$9/12),5),'main sheet'!$G:$M, 4, 0) - VLOOKUP(ROUND($A1223 + (U$9/12) + (1/12),5),'main sheet'!$G:$M, 4, 0)) / VLOOKUP(ROUND($A1223,5),'main sheet'!$G:$M, 4, 0)) * U$11</f>
        <v>1.947729682362731E-2</v>
      </c>
      <c r="V1223" s="19">
        <f>((VLOOKUP(ROUND($A1223 + (V$9/12),5),'main sheet'!$G:$M, 4, 0) - VLOOKUP(ROUND($A1223 + (V$9/12) + (1/12),5),'main sheet'!$G:$M, 4, 0)) / VLOOKUP(ROUND($A1223,5),'main sheet'!$G:$M, 4, 0)) * V$11</f>
        <v>1.9464409528839655E-2</v>
      </c>
      <c r="W1223" s="19">
        <f>((VLOOKUP(ROUND($A1223 + (W$9/12),5),'main sheet'!$G:$M, 4, 0) - VLOOKUP(ROUND($A1223 + (W$9/12) + (1/12),5),'main sheet'!$G:$M, 4, 0)) / VLOOKUP(ROUND($A1223,5),'main sheet'!$G:$M, 4, 0)) * W$11</f>
        <v>1.9451530761024117E-2</v>
      </c>
      <c r="X1223" s="19">
        <f>((VLOOKUP(ROUND($A1223 + (X$9/12),5),'main sheet'!$G:$M, 4, 0) - VLOOKUP(ROUND($A1223 + (X$9/12) + (1/12),5),'main sheet'!$G:$M, 4, 0)) / VLOOKUP(ROUND($A1223,5),'main sheet'!$G:$M, 4, 0)) * X$11</f>
        <v>1.9438660514538766E-2</v>
      </c>
      <c r="Y1223" s="19">
        <f>((VLOOKUP(ROUND($A1223 + (Y$9/12),5),'main sheet'!$G:$M, 4, 0) - VLOOKUP(ROUND($A1223 + (Y$9/12) + (1/12),5),'main sheet'!$G:$M, 4, 0)) / VLOOKUP(ROUND($A1223,5),'main sheet'!$G:$M, 4, 0)) * Y$11</f>
        <v>1.9425798783745396E-2</v>
      </c>
      <c r="Z1223" s="19">
        <f>((VLOOKUP(ROUND($A1223 + (Z$9/12),5),'main sheet'!$G:$M, 4, 0) - VLOOKUP(ROUND($A1223 + (Z$9/12) + (1/12),5),'main sheet'!$G:$M, 4, 0)) / VLOOKUP(ROUND($A1223,5),'main sheet'!$G:$M, 4, 0)) * Z$11</f>
        <v>1.9412945563009543E-2</v>
      </c>
      <c r="AA1223" s="19">
        <f>((VLOOKUP(ROUND($A1223 + (AA$9/12),5),'main sheet'!$G:$M, 4, 0) - VLOOKUP(ROUND($A1223 + (AA$9/12) + (1/12),5),'main sheet'!$G:$M, 4, 0)) / VLOOKUP(ROUND($A1223,5),'main sheet'!$G:$M, 4, 0)) * AA$11</f>
        <v>1.9400100846700467E-2</v>
      </c>
      <c r="AB1223" s="19">
        <f>((VLOOKUP(ROUND($A1223 + (AB$9/12),5),'main sheet'!$G:$M, 4, 0) - VLOOKUP(ROUND($A1223 + (AB$9/12) + (1/12),5),'main sheet'!$G:$M, 4, 0)) / VLOOKUP(ROUND($A1223,5),'main sheet'!$G:$M, 4, 0)) * AB$11</f>
        <v>9.9421869893287773E-3</v>
      </c>
      <c r="AC1223" s="19">
        <f>((VLOOKUP(ROUND($A1223 + (AC$9/12),5),'main sheet'!$G:$M, 4, 0) - VLOOKUP(ROUND($A1223 + (AC$9/12) + (1/12),5),'main sheet'!$G:$M, 4, 0)) / VLOOKUP(ROUND($A1223,5),'main sheet'!$G:$M, 4, 0)) * AC$11</f>
        <v>9.935608669158125E-3</v>
      </c>
      <c r="AD1223" s="19">
        <f>((VLOOKUP(ROUND($A1223 + (AD$9/12),5),'main sheet'!$G:$M, 4, 0) - VLOOKUP(ROUND($A1223 + (AD$9/12) + (1/12),5),'main sheet'!$G:$M, 4, 0)) / VLOOKUP(ROUND($A1223,5),'main sheet'!$G:$M, 4, 0)) * AD$11</f>
        <v>9.9290347015806666E-3</v>
      </c>
      <c r="AE1223" s="19">
        <f>((VLOOKUP(ROUND($A1223 + (AE$9/12),5),'main sheet'!$G:$M, 4, 0) - VLOOKUP(ROUND($A1223 + (AE$9/12) + (1/12),5),'main sheet'!$G:$M, 4, 0)) / VLOOKUP(ROUND($A1223,5),'main sheet'!$G:$M, 4, 0)) * AE$11</f>
        <v>9.9224650837166257E-3</v>
      </c>
      <c r="AF1223" s="19">
        <f>((VLOOKUP(ROUND($A1223 + (AF$9/12),5),'main sheet'!$G:$M, 4, 0) - VLOOKUP(ROUND($A1223 + (AF$9/12) + (1/12),5),'main sheet'!$G:$M, 4, 0)) / VLOOKUP(ROUND($A1223,5),'main sheet'!$G:$M, 4, 0)) * AF$11</f>
        <v>9.9158998126878985E-3</v>
      </c>
      <c r="AH1223" s="18">
        <f t="shared" si="37"/>
        <v>100.83333333333333</v>
      </c>
      <c r="AI1223" s="19">
        <f t="shared" si="38"/>
        <v>0.7589007381703563</v>
      </c>
    </row>
    <row r="1224" spans="1:35" x14ac:dyDescent="0.3">
      <c r="A1224" s="19">
        <v>100.91666666666667</v>
      </c>
      <c r="C1224" s="19">
        <f>((VLOOKUP(ROUND($A1224 + (C$9/12),5),'main sheet'!$G:$M, 4, 0) - VLOOKUP(ROUND($A1224 + (C$9/12) + (1/12),5),'main sheet'!$G:$M, 4, 0)) / VLOOKUP(ROUND($A1224,5),'main sheet'!$G:$M, 4, 0)) * C$11</f>
        <v>3.7064688581489084E-2</v>
      </c>
      <c r="D1224" s="19">
        <f>((VLOOKUP(ROUND($A1224 + (D$9/12),5),'main sheet'!$G:$M, 4, 0) - VLOOKUP(ROUND($A1224 + (D$9/12) + (1/12),5),'main sheet'!$G:$M, 4, 0)) / VLOOKUP(ROUND($A1224,5),'main sheet'!$G:$M, 4, 0)) * D$11</f>
        <v>3.7028732194017214E-2</v>
      </c>
      <c r="E1224" s="19">
        <f>((VLOOKUP(ROUND($A1224 + (E$9/12),5),'main sheet'!$G:$M, 4, 0) - VLOOKUP(ROUND($A1224 + (E$9/12) + (1/12),5),'main sheet'!$G:$M, 4, 0)) / VLOOKUP(ROUND($A1224,5),'main sheet'!$G:$M, 4, 0)) * E$11</f>
        <v>3.699281068777191E-2</v>
      </c>
      <c r="F1224" s="19">
        <f>((VLOOKUP(ROUND($A1224 + (F$9/12),5),'main sheet'!$G:$M, 4, 0) - VLOOKUP(ROUND($A1224 + (F$9/12) + (1/12),5),'main sheet'!$G:$M, 4, 0)) / VLOOKUP(ROUND($A1224,5),'main sheet'!$G:$M, 4, 0)) * F$11</f>
        <v>3.6956924028914956E-2</v>
      </c>
      <c r="G1224" s="19">
        <f>((VLOOKUP(ROUND($A1224 + (G$9/12),5),'main sheet'!$G:$M, 4, 0) - VLOOKUP(ROUND($A1224 + (G$9/12) + (1/12),5),'main sheet'!$G:$M, 4, 0)) / VLOOKUP(ROUND($A1224,5),'main sheet'!$G:$M, 4, 0)) * G$11</f>
        <v>3.692107218364097E-2</v>
      </c>
      <c r="H1224" s="19">
        <f>((VLOOKUP(ROUND($A1224 + (H$9/12),5),'main sheet'!$G:$M, 4, 0) - VLOOKUP(ROUND($A1224 + (H$9/12) + (1/12),5),'main sheet'!$G:$M, 4, 0)) / VLOOKUP(ROUND($A1224,5),'main sheet'!$G:$M, 4, 0)) * H$11</f>
        <v>3.6885255118177349E-2</v>
      </c>
      <c r="I1224" s="19">
        <f>((VLOOKUP(ROUND($A1224 + (I$9/12),5),'main sheet'!$G:$M, 4, 0) - VLOOKUP(ROUND($A1224 + (I$9/12) + (1/12),5),'main sheet'!$G:$M, 4, 0)) / VLOOKUP(ROUND($A1224,5),'main sheet'!$G:$M, 4, 0)) * I$11</f>
        <v>3.6849472798784262E-2</v>
      </c>
      <c r="J1224" s="19">
        <f>((VLOOKUP(ROUND($A1224 + (J$9/12),5),'main sheet'!$G:$M, 4, 0) - VLOOKUP(ROUND($A1224 + (J$9/12) + (1/12),5),'main sheet'!$G:$M, 4, 0)) / VLOOKUP(ROUND($A1224,5),'main sheet'!$G:$M, 4, 0)) * J$11</f>
        <v>3.6813725191754618E-2</v>
      </c>
      <c r="K1224" s="19">
        <f>((VLOOKUP(ROUND($A1224 + (K$9/12),5),'main sheet'!$G:$M, 4, 0) - VLOOKUP(ROUND($A1224 + (K$9/12) + (1/12),5),'main sheet'!$G:$M, 4, 0)) / VLOOKUP(ROUND($A1224,5),'main sheet'!$G:$M, 4, 0)) * K$11</f>
        <v>3.6778012263414005E-2</v>
      </c>
      <c r="L1224" s="19">
        <f>((VLOOKUP(ROUND($A1224 + (L$9/12),5),'main sheet'!$G:$M, 4, 0) - VLOOKUP(ROUND($A1224 + (L$9/12) + (1/12),5),'main sheet'!$G:$M, 4, 0)) / VLOOKUP(ROUND($A1224,5),'main sheet'!$G:$M, 4, 0)) * L$11</f>
        <v>3.6742333980120695E-2</v>
      </c>
      <c r="M1224" s="19">
        <f>((VLOOKUP(ROUND($A1224 + (M$9/12),5),'main sheet'!$G:$M, 4, 0) - VLOOKUP(ROUND($A1224 + (M$9/12) + (1/12),5),'main sheet'!$G:$M, 4, 0)) / VLOOKUP(ROUND($A1224,5),'main sheet'!$G:$M, 4, 0)) * M$11</f>
        <v>3.6842915553198269E-2</v>
      </c>
      <c r="N1224" s="19">
        <f>((VLOOKUP(ROUND($A1224 + (N$9/12),5),'main sheet'!$G:$M, 4, 0) - VLOOKUP(ROUND($A1224 + (N$9/12) + (1/12),5),'main sheet'!$G:$M, 4, 0)) / VLOOKUP(ROUND($A1224,5),'main sheet'!$G:$M, 4, 0)) * N$11</f>
        <v>3.6818538170758072E-2</v>
      </c>
      <c r="O1224" s="19">
        <f>((VLOOKUP(ROUND($A1224 + (O$9/12),5),'main sheet'!$G:$M, 4, 0) - VLOOKUP(ROUND($A1224 + (O$9/12) + (1/12),5),'main sheet'!$G:$M, 4, 0)) / VLOOKUP(ROUND($A1224,5),'main sheet'!$G:$M, 4, 0)) * O$11</f>
        <v>2.079670869266384E-2</v>
      </c>
      <c r="P1224" s="19">
        <f>((VLOOKUP(ROUND($A1224 + (P$9/12),5),'main sheet'!$G:$M, 4, 0) - VLOOKUP(ROUND($A1224 + (P$9/12) + (1/12),5),'main sheet'!$G:$M, 4, 0)) / VLOOKUP(ROUND($A1224,5),'main sheet'!$G:$M, 4, 0)) * P$11</f>
        <v>2.0782948399438228E-2</v>
      </c>
      <c r="Q1224" s="19">
        <f>((VLOOKUP(ROUND($A1224 + (Q$9/12),5),'main sheet'!$G:$M, 4, 0) - VLOOKUP(ROUND($A1224 + (Q$9/12) + (1/12),5),'main sheet'!$G:$M, 4, 0)) / VLOOKUP(ROUND($A1224,5),'main sheet'!$G:$M, 4, 0)) * Q$11</f>
        <v>2.076919721081049E-2</v>
      </c>
      <c r="R1224" s="19">
        <f>((VLOOKUP(ROUND($A1224 + (R$9/12),5),'main sheet'!$G:$M, 4, 0) - VLOOKUP(ROUND($A1224 + (R$9/12) + (1/12),5),'main sheet'!$G:$M, 4, 0)) / VLOOKUP(ROUND($A1224,5),'main sheet'!$G:$M, 4, 0)) * R$11</f>
        <v>2.0755455120756498E-2</v>
      </c>
      <c r="S1224" s="19">
        <f>((VLOOKUP(ROUND($A1224 + (S$9/12),5),'main sheet'!$G:$M, 4, 0) - VLOOKUP(ROUND($A1224 + (S$9/12) + (1/12),5),'main sheet'!$G:$M, 4, 0)) / VLOOKUP(ROUND($A1224,5),'main sheet'!$G:$M, 4, 0)) * S$11</f>
        <v>2.0741722123256111E-2</v>
      </c>
      <c r="T1224" s="19">
        <f>((VLOOKUP(ROUND($A1224 + (T$9/12),5),'main sheet'!$G:$M, 4, 0) - VLOOKUP(ROUND($A1224 + (T$9/12) + (1/12),5),'main sheet'!$G:$M, 4, 0)) / VLOOKUP(ROUND($A1224,5),'main sheet'!$G:$M, 4, 0)) * T$11</f>
        <v>2.0727998212293177E-2</v>
      </c>
      <c r="U1224" s="19">
        <f>((VLOOKUP(ROUND($A1224 + (U$9/12),5),'main sheet'!$G:$M, 4, 0) - VLOOKUP(ROUND($A1224 + (U$9/12) + (1/12),5),'main sheet'!$G:$M, 4, 0)) / VLOOKUP(ROUND($A1224,5),'main sheet'!$G:$M, 4, 0)) * U$11</f>
        <v>2.071428338185553E-2</v>
      </c>
      <c r="V1224" s="19">
        <f>((VLOOKUP(ROUND($A1224 + (V$9/12),5),'main sheet'!$G:$M, 4, 0) - VLOOKUP(ROUND($A1224 + (V$9/12) + (1/12),5),'main sheet'!$G:$M, 4, 0)) / VLOOKUP(ROUND($A1224,5),'main sheet'!$G:$M, 4, 0)) * V$11</f>
        <v>2.0700577625934965E-2</v>
      </c>
      <c r="W1224" s="19">
        <f>((VLOOKUP(ROUND($A1224 + (W$9/12),5),'main sheet'!$G:$M, 4, 0) - VLOOKUP(ROUND($A1224 + (W$9/12) + (1/12),5),'main sheet'!$G:$M, 4, 0)) / VLOOKUP(ROUND($A1224,5),'main sheet'!$G:$M, 4, 0)) * W$11</f>
        <v>2.0686880938527268E-2</v>
      </c>
      <c r="X1224" s="19">
        <f>((VLOOKUP(ROUND($A1224 + (X$9/12),5),'main sheet'!$G:$M, 4, 0) - VLOOKUP(ROUND($A1224 + (X$9/12) + (1/12),5),'main sheet'!$G:$M, 4, 0)) / VLOOKUP(ROUND($A1224,5),'main sheet'!$G:$M, 4, 0)) * X$11</f>
        <v>2.0673193313632189E-2</v>
      </c>
      <c r="Y1224" s="19">
        <f>((VLOOKUP(ROUND($A1224 + (Y$9/12),5),'main sheet'!$G:$M, 4, 0) - VLOOKUP(ROUND($A1224 + (Y$9/12) + (1/12),5),'main sheet'!$G:$M, 4, 0)) / VLOOKUP(ROUND($A1224,5),'main sheet'!$G:$M, 4, 0)) * Y$11</f>
        <v>2.065951474525345E-2</v>
      </c>
      <c r="Z1224" s="19">
        <f>((VLOOKUP(ROUND($A1224 + (Z$9/12),5),'main sheet'!$G:$M, 4, 0) - VLOOKUP(ROUND($A1224 + (Z$9/12) + (1/12),5),'main sheet'!$G:$M, 4, 0)) / VLOOKUP(ROUND($A1224,5),'main sheet'!$G:$M, 4, 0)) * Z$11</f>
        <v>2.0645845227398742E-2</v>
      </c>
      <c r="AA1224" s="19">
        <f>((VLOOKUP(ROUND($A1224 + (AA$9/12),5),'main sheet'!$G:$M, 4, 0) - VLOOKUP(ROUND($A1224 + (AA$9/12) + (1/12),5),'main sheet'!$G:$M, 4, 0)) / VLOOKUP(ROUND($A1224,5),'main sheet'!$G:$M, 4, 0)) * AA$11</f>
        <v>1.0580607566194713E-2</v>
      </c>
      <c r="AB1224" s="19">
        <f>((VLOOKUP(ROUND($A1224 + (AB$9/12),5),'main sheet'!$G:$M, 4, 0) - VLOOKUP(ROUND($A1224 + (AB$9/12) + (1/12),5),'main sheet'!$G:$M, 4, 0)) / VLOOKUP(ROUND($A1224,5),'main sheet'!$G:$M, 4, 0)) * AB$11</f>
        <v>1.0573606830416443E-2</v>
      </c>
      <c r="AC1224" s="19">
        <f>((VLOOKUP(ROUND($A1224 + (AC$9/12),5),'main sheet'!$G:$M, 4, 0) - VLOOKUP(ROUND($A1224 + (AC$9/12) + (1/12),5),'main sheet'!$G:$M, 4, 0)) / VLOOKUP(ROUND($A1224,5),'main sheet'!$G:$M, 4, 0)) * AC$11</f>
        <v>1.0566610726725713E-2</v>
      </c>
      <c r="AD1224" s="19">
        <f>((VLOOKUP(ROUND($A1224 + (AD$9/12),5),'main sheet'!$G:$M, 4, 0) - VLOOKUP(ROUND($A1224 + (AD$9/12) + (1/12),5),'main sheet'!$G:$M, 4, 0)) / VLOOKUP(ROUND($A1224,5),'main sheet'!$G:$M, 4, 0)) * AD$11</f>
        <v>1.0559619252057829E-2</v>
      </c>
      <c r="AE1224" s="19">
        <f>((VLOOKUP(ROUND($A1224 + (AE$9/12),5),'main sheet'!$G:$M, 4, 0) - VLOOKUP(ROUND($A1224 + (AE$9/12) + (1/12),5),'main sheet'!$G:$M, 4, 0)) / VLOOKUP(ROUND($A1224,5),'main sheet'!$G:$M, 4, 0)) * AE$11</f>
        <v>1.055263240334987E-2</v>
      </c>
      <c r="AF1224" s="19">
        <f>((VLOOKUP(ROUND($A1224 + (AF$9/12),5),'main sheet'!$G:$M, 4, 0) - VLOOKUP(ROUND($A1224 + (AF$9/12) + (1/12),5),'main sheet'!$G:$M, 4, 0)) / VLOOKUP(ROUND($A1224,5),'main sheet'!$G:$M, 4, 0)) * AF$11</f>
        <v>1.0545650177541039E-2</v>
      </c>
      <c r="AH1224" s="18">
        <f t="shared" si="37"/>
        <v>100.91666666666667</v>
      </c>
      <c r="AI1224" s="19">
        <f t="shared" si="38"/>
        <v>0.75472753270014736</v>
      </c>
    </row>
    <row r="1225" spans="1:35" x14ac:dyDescent="0.3">
      <c r="A1225" s="19">
        <v>101</v>
      </c>
      <c r="C1225" s="19">
        <f>((VLOOKUP(ROUND($A1225 + (C$9/12),5),'main sheet'!$G:$M, 4, 0) - VLOOKUP(ROUND($A1225 + (C$9/12) + (1/12),5),'main sheet'!$G:$M, 4, 0)) / VLOOKUP(ROUND($A1225,5),'main sheet'!$G:$M, 4, 0)) * C$11</f>
        <v>3.9578270910578577E-2</v>
      </c>
      <c r="D1225" s="19">
        <f>((VLOOKUP(ROUND($A1225 + (D$9/12),5),'main sheet'!$G:$M, 4, 0) - VLOOKUP(ROUND($A1225 + (D$9/12) + (1/12),5),'main sheet'!$G:$M, 4, 0)) / VLOOKUP(ROUND($A1225,5),'main sheet'!$G:$M, 4, 0)) * D$11</f>
        <v>3.9539876101427576E-2</v>
      </c>
      <c r="E1225" s="19">
        <f>((VLOOKUP(ROUND($A1225 + (E$9/12),5),'main sheet'!$G:$M, 4, 0) - VLOOKUP(ROUND($A1225 + (E$9/12) + (1/12),5),'main sheet'!$G:$M, 4, 0)) / VLOOKUP(ROUND($A1225,5),'main sheet'!$G:$M, 4, 0)) * E$11</f>
        <v>3.9501518539011612E-2</v>
      </c>
      <c r="F1225" s="19">
        <f>((VLOOKUP(ROUND($A1225 + (F$9/12),5),'main sheet'!$G:$M, 4, 0) - VLOOKUP(ROUND($A1225 + (F$9/12) + (1/12),5),'main sheet'!$G:$M, 4, 0)) / VLOOKUP(ROUND($A1225,5),'main sheet'!$G:$M, 4, 0)) * F$11</f>
        <v>3.9463198187197693E-2</v>
      </c>
      <c r="G1225" s="19">
        <f>((VLOOKUP(ROUND($A1225 + (G$9/12),5),'main sheet'!$G:$M, 4, 0) - VLOOKUP(ROUND($A1225 + (G$9/12) + (1/12),5),'main sheet'!$G:$M, 4, 0)) / VLOOKUP(ROUND($A1225,5),'main sheet'!$G:$M, 4, 0)) * G$11</f>
        <v>3.942491500988788E-2</v>
      </c>
      <c r="H1225" s="19">
        <f>((VLOOKUP(ROUND($A1225 + (H$9/12),5),'main sheet'!$G:$M, 4, 0) - VLOOKUP(ROUND($A1225 + (H$9/12) + (1/12),5),'main sheet'!$G:$M, 4, 0)) / VLOOKUP(ROUND($A1225,5),'main sheet'!$G:$M, 4, 0)) * H$11</f>
        <v>3.9386668971019258E-2</v>
      </c>
      <c r="I1225" s="19">
        <f>((VLOOKUP(ROUND($A1225 + (I$9/12),5),'main sheet'!$G:$M, 4, 0) - VLOOKUP(ROUND($A1225 + (I$9/12) + (1/12),5),'main sheet'!$G:$M, 4, 0)) / VLOOKUP(ROUND($A1225,5),'main sheet'!$G:$M, 4, 0)) * I$11</f>
        <v>3.9348460034563881E-2</v>
      </c>
      <c r="J1225" s="19">
        <f>((VLOOKUP(ROUND($A1225 + (J$9/12),5),'main sheet'!$G:$M, 4, 0) - VLOOKUP(ROUND($A1225 + (J$9/12) + (1/12),5),'main sheet'!$G:$M, 4, 0)) / VLOOKUP(ROUND($A1225,5),'main sheet'!$G:$M, 4, 0)) * J$11</f>
        <v>3.9310288164528778E-2</v>
      </c>
      <c r="K1225" s="19">
        <f>((VLOOKUP(ROUND($A1225 + (K$9/12),5),'main sheet'!$G:$M, 4, 0) - VLOOKUP(ROUND($A1225 + (K$9/12) + (1/12),5),'main sheet'!$G:$M, 4, 0)) / VLOOKUP(ROUND($A1225,5),'main sheet'!$G:$M, 4, 0)) * K$11</f>
        <v>3.9272153324955872E-2</v>
      </c>
      <c r="L1225" s="19">
        <f>((VLOOKUP(ROUND($A1225 + (L$9/12),5),'main sheet'!$G:$M, 4, 0) - VLOOKUP(ROUND($A1225 + (L$9/12) + (1/12),5),'main sheet'!$G:$M, 4, 0)) / VLOOKUP(ROUND($A1225,5),'main sheet'!$G:$M, 4, 0)) * L$11</f>
        <v>3.9234055479921981E-2</v>
      </c>
      <c r="M1225" s="19">
        <f>((VLOOKUP(ROUND($A1225 + (M$9/12),5),'main sheet'!$G:$M, 4, 0) - VLOOKUP(ROUND($A1225 + (M$9/12) + (1/12),5),'main sheet'!$G:$M, 4, 0)) / VLOOKUP(ROUND($A1225,5),'main sheet'!$G:$M, 4, 0)) * M$11</f>
        <v>3.9341458102208265E-2</v>
      </c>
      <c r="N1225" s="19">
        <f>((VLOOKUP(ROUND($A1225 + (N$9/12),5),'main sheet'!$G:$M, 4, 0) - VLOOKUP(ROUND($A1225 + (N$9/12) + (1/12),5),'main sheet'!$G:$M, 4, 0)) / VLOOKUP(ROUND($A1225,5),'main sheet'!$G:$M, 4, 0)) * N$11</f>
        <v>2.22217633927159E-2</v>
      </c>
      <c r="O1225" s="19">
        <f>((VLOOKUP(ROUND($A1225 + (O$9/12),5),'main sheet'!$G:$M, 4, 0) - VLOOKUP(ROUND($A1225 + (O$9/12) + (1/12),5),'main sheet'!$G:$M, 4, 0)) / VLOOKUP(ROUND($A1225,5),'main sheet'!$G:$M, 4, 0)) * O$11</f>
        <v>2.2207060201706558E-2</v>
      </c>
      <c r="P1225" s="19">
        <f>((VLOOKUP(ROUND($A1225 + (P$9/12),5),'main sheet'!$G:$M, 4, 0) - VLOOKUP(ROUND($A1225 + (P$9/12) + (1/12),5),'main sheet'!$G:$M, 4, 0)) / VLOOKUP(ROUND($A1225,5),'main sheet'!$G:$M, 4, 0)) * P$11</f>
        <v>2.2192366739170244E-2</v>
      </c>
      <c r="Q1225" s="19">
        <f>((VLOOKUP(ROUND($A1225 + (Q$9/12),5),'main sheet'!$G:$M, 4, 0) - VLOOKUP(ROUND($A1225 + (Q$9/12) + (1/12),5),'main sheet'!$G:$M, 4, 0)) / VLOOKUP(ROUND($A1225,5),'main sheet'!$G:$M, 4, 0)) * Q$11</f>
        <v>2.217768299867005E-2</v>
      </c>
      <c r="R1225" s="19">
        <f>((VLOOKUP(ROUND($A1225 + (R$9/12),5),'main sheet'!$G:$M, 4, 0) - VLOOKUP(ROUND($A1225 + (R$9/12) + (1/12),5),'main sheet'!$G:$M, 4, 0)) / VLOOKUP(ROUND($A1225,5),'main sheet'!$G:$M, 4, 0)) * R$11</f>
        <v>2.2163008973773313E-2</v>
      </c>
      <c r="S1225" s="19">
        <f>((VLOOKUP(ROUND($A1225 + (S$9/12),5),'main sheet'!$G:$M, 4, 0) - VLOOKUP(ROUND($A1225 + (S$9/12) + (1/12),5),'main sheet'!$G:$M, 4, 0)) / VLOOKUP(ROUND($A1225,5),'main sheet'!$G:$M, 4, 0)) * S$11</f>
        <v>2.2148344658051638E-2</v>
      </c>
      <c r="T1225" s="19">
        <f>((VLOOKUP(ROUND($A1225 + (T$9/12),5),'main sheet'!$G:$M, 4, 0) - VLOOKUP(ROUND($A1225 + (T$9/12) + (1/12),5),'main sheet'!$G:$M, 4, 0)) / VLOOKUP(ROUND($A1225,5),'main sheet'!$G:$M, 4, 0)) * T$11</f>
        <v>2.2133690045080874E-2</v>
      </c>
      <c r="U1225" s="19">
        <f>((VLOOKUP(ROUND($A1225 + (U$9/12),5),'main sheet'!$G:$M, 4, 0) - VLOOKUP(ROUND($A1225 + (U$9/12) + (1/12),5),'main sheet'!$G:$M, 4, 0)) / VLOOKUP(ROUND($A1225,5),'main sheet'!$G:$M, 4, 0)) * U$11</f>
        <v>2.2119045128441133E-2</v>
      </c>
      <c r="V1225" s="19">
        <f>((VLOOKUP(ROUND($A1225 + (V$9/12),5),'main sheet'!$G:$M, 4, 0) - VLOOKUP(ROUND($A1225 + (V$9/12) + (1/12),5),'main sheet'!$G:$M, 4, 0)) / VLOOKUP(ROUND($A1225,5),'main sheet'!$G:$M, 4, 0)) * V$11</f>
        <v>2.2104409901716759E-2</v>
      </c>
      <c r="W1225" s="19">
        <f>((VLOOKUP(ROUND($A1225 + (W$9/12),5),'main sheet'!$G:$M, 4, 0) - VLOOKUP(ROUND($A1225 + (W$9/12) + (1/12),5),'main sheet'!$G:$M, 4, 0)) / VLOOKUP(ROUND($A1225,5),'main sheet'!$G:$M, 4, 0)) * W$11</f>
        <v>2.2089784358496355E-2</v>
      </c>
      <c r="X1225" s="19">
        <f>((VLOOKUP(ROUND($A1225 + (X$9/12),5),'main sheet'!$G:$M, 4, 0) - VLOOKUP(ROUND($A1225 + (X$9/12) + (1/12),5),'main sheet'!$G:$M, 4, 0)) / VLOOKUP(ROUND($A1225,5),'main sheet'!$G:$M, 4, 0)) * X$11</f>
        <v>2.207516849237276E-2</v>
      </c>
      <c r="Y1225" s="19">
        <f>((VLOOKUP(ROUND($A1225 + (Y$9/12),5),'main sheet'!$G:$M, 4, 0) - VLOOKUP(ROUND($A1225 + (Y$9/12) + (1/12),5),'main sheet'!$G:$M, 4, 0)) / VLOOKUP(ROUND($A1225,5),'main sheet'!$G:$M, 4, 0)) * Y$11</f>
        <v>2.2060562296943049E-2</v>
      </c>
      <c r="Z1225" s="19">
        <f>((VLOOKUP(ROUND($A1225 + (Z$9/12),5),'main sheet'!$G:$M, 4, 0) - VLOOKUP(ROUND($A1225 + (Z$9/12) + (1/12),5),'main sheet'!$G:$M, 4, 0)) / VLOOKUP(ROUND($A1225,5),'main sheet'!$G:$M, 4, 0)) * Z$11</f>
        <v>1.1305623469645389E-2</v>
      </c>
      <c r="AA1225" s="19">
        <f>((VLOOKUP(ROUND($A1225 + (AA$9/12),5),'main sheet'!$G:$M, 4, 0) - VLOOKUP(ROUND($A1225 + (AA$9/12) + (1/12),5),'main sheet'!$G:$M, 4, 0)) / VLOOKUP(ROUND($A1225,5),'main sheet'!$G:$M, 4, 0)) * AA$11</f>
        <v>1.1298143021833254E-2</v>
      </c>
      <c r="AB1225" s="19">
        <f>((VLOOKUP(ROUND($A1225 + (AB$9/12),5),'main sheet'!$G:$M, 4, 0) - VLOOKUP(ROUND($A1225 + (AB$9/12) + (1/12),5),'main sheet'!$G:$M, 4, 0)) / VLOOKUP(ROUND($A1225,5),'main sheet'!$G:$M, 4, 0)) * AB$11</f>
        <v>1.1290667523513601E-2</v>
      </c>
      <c r="AC1225" s="19">
        <f>((VLOOKUP(ROUND($A1225 + (AC$9/12),5),'main sheet'!$G:$M, 4, 0) - VLOOKUP(ROUND($A1225 + (AC$9/12) + (1/12),5),'main sheet'!$G:$M, 4, 0)) / VLOOKUP(ROUND($A1225,5),'main sheet'!$G:$M, 4, 0)) * AC$11</f>
        <v>1.1283196971411733E-2</v>
      </c>
      <c r="AD1225" s="19">
        <f>((VLOOKUP(ROUND($A1225 + (AD$9/12),5),'main sheet'!$G:$M, 4, 0) - VLOOKUP(ROUND($A1225 + (AD$9/12) + (1/12),5),'main sheet'!$G:$M, 4, 0)) / VLOOKUP(ROUND($A1225,5),'main sheet'!$G:$M, 4, 0)) * AD$11</f>
        <v>1.1275731362254852E-2</v>
      </c>
      <c r="AE1225" s="19">
        <f>((VLOOKUP(ROUND($A1225 + (AE$9/12),5),'main sheet'!$G:$M, 4, 0) - VLOOKUP(ROUND($A1225 + (AE$9/12) + (1/12),5),'main sheet'!$G:$M, 4, 0)) / VLOOKUP(ROUND($A1225,5),'main sheet'!$G:$M, 4, 0)) * AE$11</f>
        <v>1.1268270692772423E-2</v>
      </c>
      <c r="AF1225" s="19">
        <f>((VLOOKUP(ROUND($A1225 + (AF$9/12),5),'main sheet'!$G:$M, 4, 0) - VLOOKUP(ROUND($A1225 + (AF$9/12) + (1/12),5),'main sheet'!$G:$M, 4, 0)) / VLOOKUP(ROUND($A1225,5),'main sheet'!$G:$M, 4, 0)) * AF$11</f>
        <v>1.126081495969612E-2</v>
      </c>
      <c r="AH1225" s="18">
        <f t="shared" si="37"/>
        <v>101</v>
      </c>
      <c r="AI1225" s="19">
        <f t="shared" si="38"/>
        <v>0.77807619801356764</v>
      </c>
    </row>
    <row r="1226" spans="1:35" x14ac:dyDescent="0.3">
      <c r="A1226" s="19">
        <v>101.08333333333333</v>
      </c>
      <c r="C1226" s="19">
        <f>((VLOOKUP(ROUND($A1226 + (C$9/12),5),'main sheet'!$G:$M, 4, 0) - VLOOKUP(ROUND($A1226 + (C$9/12) + (1/12),5),'main sheet'!$G:$M, 4, 0)) / VLOOKUP(ROUND($A1226,5),'main sheet'!$G:$M, 4, 0)) * C$11</f>
        <v>4.1212562169004617E-2</v>
      </c>
      <c r="D1226" s="19">
        <f>((VLOOKUP(ROUND($A1226 + (D$9/12),5),'main sheet'!$G:$M, 4, 0) - VLOOKUP(ROUND($A1226 + (D$9/12) + (1/12),5),'main sheet'!$G:$M, 4, 0)) / VLOOKUP(ROUND($A1226,5),'main sheet'!$G:$M, 4, 0)) * D$11</f>
        <v>4.1172581936854566E-2</v>
      </c>
      <c r="E1226" s="19">
        <f>((VLOOKUP(ROUND($A1226 + (E$9/12),5),'main sheet'!$G:$M, 4, 0) - VLOOKUP(ROUND($A1226 + (E$9/12) + (1/12),5),'main sheet'!$G:$M, 4, 0)) / VLOOKUP(ROUND($A1226,5),'main sheet'!$G:$M, 4, 0)) * E$11</f>
        <v>4.1132640489455537E-2</v>
      </c>
      <c r="F1226" s="19">
        <f>((VLOOKUP(ROUND($A1226 + (F$9/12),5),'main sheet'!$G:$M, 4, 0) - VLOOKUP(ROUND($A1226 + (F$9/12) + (1/12),5),'main sheet'!$G:$M, 4, 0)) / VLOOKUP(ROUND($A1226,5),'main sheet'!$G:$M, 4, 0)) * F$11</f>
        <v>4.1092737789182515E-2</v>
      </c>
      <c r="G1226" s="19">
        <f>((VLOOKUP(ROUND($A1226 + (G$9/12),5),'main sheet'!$G:$M, 4, 0) - VLOOKUP(ROUND($A1226 + (G$9/12) + (1/12),5),'main sheet'!$G:$M, 4, 0)) / VLOOKUP(ROUND($A1226,5),'main sheet'!$G:$M, 4, 0)) * G$11</f>
        <v>4.1052873798446986E-2</v>
      </c>
      <c r="H1226" s="19">
        <f>((VLOOKUP(ROUND($A1226 + (H$9/12),5),'main sheet'!$G:$M, 4, 0) - VLOOKUP(ROUND($A1226 + (H$9/12) + (1/12),5),'main sheet'!$G:$M, 4, 0)) / VLOOKUP(ROUND($A1226,5),'main sheet'!$G:$M, 4, 0)) * H$11</f>
        <v>4.101304847969689E-2</v>
      </c>
      <c r="I1226" s="19">
        <f>((VLOOKUP(ROUND($A1226 + (I$9/12),5),'main sheet'!$G:$M, 4, 0) - VLOOKUP(ROUND($A1226 + (I$9/12) + (1/12),5),'main sheet'!$G:$M, 4, 0)) / VLOOKUP(ROUND($A1226,5),'main sheet'!$G:$M, 4, 0)) * I$11</f>
        <v>4.0973261795416611E-2</v>
      </c>
      <c r="J1226" s="19">
        <f>((VLOOKUP(ROUND($A1226 + (J$9/12),5),'main sheet'!$G:$M, 4, 0) - VLOOKUP(ROUND($A1226 + (J$9/12) + (1/12),5),'main sheet'!$G:$M, 4, 0)) / VLOOKUP(ROUND($A1226,5),'main sheet'!$G:$M, 4, 0)) * J$11</f>
        <v>4.0933513708126916E-2</v>
      </c>
      <c r="K1226" s="19">
        <f>((VLOOKUP(ROUND($A1226 + (K$9/12),5),'main sheet'!$G:$M, 4, 0) - VLOOKUP(ROUND($A1226 + (K$9/12) + (1/12),5),'main sheet'!$G:$M, 4, 0)) / VLOOKUP(ROUND($A1226,5),'main sheet'!$G:$M, 4, 0)) * K$11</f>
        <v>4.0893804180384928E-2</v>
      </c>
      <c r="L1226" s="19">
        <f>((VLOOKUP(ROUND($A1226 + (L$9/12),5),'main sheet'!$G:$M, 4, 0) - VLOOKUP(ROUND($A1226 + (L$9/12) + (1/12),5),'main sheet'!$G:$M, 4, 0)) / VLOOKUP(ROUND($A1226,5),'main sheet'!$G:$M, 4, 0)) * L$11</f>
        <v>4.0854133174784112E-2</v>
      </c>
      <c r="M1226" s="19">
        <f>((VLOOKUP(ROUND($A1226 + (M$9/12),5),'main sheet'!$G:$M, 4, 0) - VLOOKUP(ROUND($A1226 + (M$9/12) + (1/12),5),'main sheet'!$G:$M, 4, 0)) / VLOOKUP(ROUND($A1226,5),'main sheet'!$G:$M, 4, 0)) * M$11</f>
        <v>2.3154679110971063E-2</v>
      </c>
      <c r="N1226" s="19">
        <f>((VLOOKUP(ROUND($A1226 + (N$9/12),5),'main sheet'!$G:$M, 4, 0) - VLOOKUP(ROUND($A1226 + (N$9/12) + (1/12),5),'main sheet'!$G:$M, 4, 0)) / VLOOKUP(ROUND($A1226,5),'main sheet'!$G:$M, 4, 0)) * N$11</f>
        <v>2.3139358649506683E-2</v>
      </c>
      <c r="O1226" s="19">
        <f>((VLOOKUP(ROUND($A1226 + (O$9/12),5),'main sheet'!$G:$M, 4, 0) - VLOOKUP(ROUND($A1226 + (O$9/12) + (1/12),5),'main sheet'!$G:$M, 4, 0)) / VLOOKUP(ROUND($A1226,5),'main sheet'!$G:$M, 4, 0)) * O$11</f>
        <v>2.3124048324936811E-2</v>
      </c>
      <c r="P1226" s="19">
        <f>((VLOOKUP(ROUND($A1226 + (P$9/12),5),'main sheet'!$G:$M, 4, 0) - VLOOKUP(ROUND($A1226 + (P$9/12) + (1/12),5),'main sheet'!$G:$M, 4, 0)) / VLOOKUP(ROUND($A1226,5),'main sheet'!$G:$M, 4, 0)) * P$11</f>
        <v>2.3108748130554295E-2</v>
      </c>
      <c r="Q1226" s="19">
        <f>((VLOOKUP(ROUND($A1226 + (Q$9/12),5),'main sheet'!$G:$M, 4, 0) - VLOOKUP(ROUND($A1226 + (Q$9/12) + (1/12),5),'main sheet'!$G:$M, 4, 0)) / VLOOKUP(ROUND($A1226,5),'main sheet'!$G:$M, 4, 0)) * Q$11</f>
        <v>2.3093458059656423E-2</v>
      </c>
      <c r="R1226" s="19">
        <f>((VLOOKUP(ROUND($A1226 + (R$9/12),5),'main sheet'!$G:$M, 4, 0) - VLOOKUP(ROUND($A1226 + (R$9/12) + (1/12),5),'main sheet'!$G:$M, 4, 0)) / VLOOKUP(ROUND($A1226,5),'main sheet'!$G:$M, 4, 0)) * R$11</f>
        <v>2.3078178105544921E-2</v>
      </c>
      <c r="S1226" s="19">
        <f>((VLOOKUP(ROUND($A1226 + (S$9/12),5),'main sheet'!$G:$M, 4, 0) - VLOOKUP(ROUND($A1226 + (S$9/12) + (1/12),5),'main sheet'!$G:$M, 4, 0)) / VLOOKUP(ROUND($A1226,5),'main sheet'!$G:$M, 4, 0)) * S$11</f>
        <v>2.306290826152594E-2</v>
      </c>
      <c r="T1226" s="19">
        <f>((VLOOKUP(ROUND($A1226 + (T$9/12),5),'main sheet'!$G:$M, 4, 0) - VLOOKUP(ROUND($A1226 + (T$9/12) + (1/12),5),'main sheet'!$G:$M, 4, 0)) / VLOOKUP(ROUND($A1226,5),'main sheet'!$G:$M, 4, 0)) * T$11</f>
        <v>2.3047648520910066E-2</v>
      </c>
      <c r="U1226" s="19">
        <f>((VLOOKUP(ROUND($A1226 + (U$9/12),5),'main sheet'!$G:$M, 4, 0) - VLOOKUP(ROUND($A1226 + (U$9/12) + (1/12),5),'main sheet'!$G:$M, 4, 0)) / VLOOKUP(ROUND($A1226,5),'main sheet'!$G:$M, 4, 0)) * U$11</f>
        <v>2.3032398877012309E-2</v>
      </c>
      <c r="V1226" s="19">
        <f>((VLOOKUP(ROUND($A1226 + (V$9/12),5),'main sheet'!$G:$M, 4, 0) - VLOOKUP(ROUND($A1226 + (V$9/12) + (1/12),5),'main sheet'!$G:$M, 4, 0)) / VLOOKUP(ROUND($A1226,5),'main sheet'!$G:$M, 4, 0)) * V$11</f>
        <v>2.3017159323152101E-2</v>
      </c>
      <c r="W1226" s="19">
        <f>((VLOOKUP(ROUND($A1226 + (W$9/12),5),'main sheet'!$G:$M, 4, 0) - VLOOKUP(ROUND($A1226 + (W$9/12) + (1/12),5),'main sheet'!$G:$M, 4, 0)) / VLOOKUP(ROUND($A1226,5),'main sheet'!$G:$M, 4, 0)) * W$11</f>
        <v>2.3001929852653296E-2</v>
      </c>
      <c r="X1226" s="19">
        <f>((VLOOKUP(ROUND($A1226 + (X$9/12),5),'main sheet'!$G:$M, 4, 0) - VLOOKUP(ROUND($A1226 + (X$9/12) + (1/12),5),'main sheet'!$G:$M, 4, 0)) / VLOOKUP(ROUND($A1226,5),'main sheet'!$G:$M, 4, 0)) * X$11</f>
        <v>2.2986710458844165E-2</v>
      </c>
      <c r="Y1226" s="19">
        <f>((VLOOKUP(ROUND($A1226 + (Y$9/12),5),'main sheet'!$G:$M, 4, 0) - VLOOKUP(ROUND($A1226 + (Y$9/12) + (1/12),5),'main sheet'!$G:$M, 4, 0)) / VLOOKUP(ROUND($A1226,5),'main sheet'!$G:$M, 4, 0)) * Y$11</f>
        <v>1.1780256992337109E-2</v>
      </c>
      <c r="Z1226" s="19">
        <f>((VLOOKUP(ROUND($A1226 + (Z$9/12),5),'main sheet'!$G:$M, 4, 0) - VLOOKUP(ROUND($A1226 + (Z$9/12) + (1/12),5),'main sheet'!$G:$M, 4, 0)) / VLOOKUP(ROUND($A1226,5),'main sheet'!$G:$M, 4, 0)) * Z$11</f>
        <v>1.1772462499810329E-2</v>
      </c>
      <c r="AA1226" s="19">
        <f>((VLOOKUP(ROUND($A1226 + (AA$9/12),5),'main sheet'!$G:$M, 4, 0) - VLOOKUP(ROUND($A1226 + (AA$9/12) + (1/12),5),'main sheet'!$G:$M, 4, 0)) / VLOOKUP(ROUND($A1226,5),'main sheet'!$G:$M, 4, 0)) * AA$11</f>
        <v>1.1764673164565996E-2</v>
      </c>
      <c r="AB1226" s="19">
        <f>((VLOOKUP(ROUND($A1226 + (AB$9/12),5),'main sheet'!$G:$M, 4, 0) - VLOOKUP(ROUND($A1226 + (AB$9/12) + (1/12),5),'main sheet'!$G:$M, 4, 0)) / VLOOKUP(ROUND($A1226,5),'main sheet'!$G:$M, 4, 0)) * AB$11</f>
        <v>1.1756888983191926E-2</v>
      </c>
      <c r="AC1226" s="19">
        <f>((VLOOKUP(ROUND($A1226 + (AC$9/12),5),'main sheet'!$G:$M, 4, 0) - VLOOKUP(ROUND($A1226 + (AC$9/12) + (1/12),5),'main sheet'!$G:$M, 4, 0)) / VLOOKUP(ROUND($A1226,5),'main sheet'!$G:$M, 4, 0)) * AC$11</f>
        <v>1.1749109952277926E-2</v>
      </c>
      <c r="AD1226" s="19">
        <f>((VLOOKUP(ROUND($A1226 + (AD$9/12),5),'main sheet'!$G:$M, 4, 0) - VLOOKUP(ROUND($A1226 + (AD$9/12) + (1/12),5),'main sheet'!$G:$M, 4, 0)) / VLOOKUP(ROUND($A1226,5),'main sheet'!$G:$M, 4, 0)) * AD$11</f>
        <v>1.174133606841616E-2</v>
      </c>
      <c r="AE1226" s="19">
        <f>((VLOOKUP(ROUND($A1226 + (AE$9/12),5),'main sheet'!$G:$M, 4, 0) - VLOOKUP(ROUND($A1226 + (AE$9/12) + (1/12),5),'main sheet'!$G:$M, 4, 0)) / VLOOKUP(ROUND($A1226,5),'main sheet'!$G:$M, 4, 0)) * AE$11</f>
        <v>1.1733567328201086E-2</v>
      </c>
      <c r="AF1226" s="19">
        <f>((VLOOKUP(ROUND($A1226 + (AF$9/12),5),'main sheet'!$G:$M, 4, 0) - VLOOKUP(ROUND($A1226 + (AF$9/12) + (1/12),5),'main sheet'!$G:$M, 4, 0)) / VLOOKUP(ROUND($A1226,5),'main sheet'!$G:$M, 4, 0)) * AF$11</f>
        <v>1.1725803728229404E-2</v>
      </c>
      <c r="AH1226" s="18">
        <f t="shared" si="37"/>
        <v>101.08333333333333</v>
      </c>
      <c r="AI1226" s="19">
        <f t="shared" si="38"/>
        <v>0.7812024819136516</v>
      </c>
    </row>
    <row r="1227" spans="1:35" x14ac:dyDescent="0.3">
      <c r="A1227" s="19">
        <v>101.16666666666667</v>
      </c>
      <c r="C1227" s="19">
        <f>((VLOOKUP(ROUND($A1227 + (C$9/12),5),'main sheet'!$G:$M, 4, 0) - VLOOKUP(ROUND($A1227 + (C$9/12) + (1/12),5),'main sheet'!$G:$M, 4, 0)) / VLOOKUP(ROUND($A1227,5),'main sheet'!$G:$M, 4, 0)) * C$11</f>
        <v>4.2987635071414933E-2</v>
      </c>
      <c r="D1227" s="19">
        <f>((VLOOKUP(ROUND($A1227 + (D$9/12),5),'main sheet'!$G:$M, 4, 0) - VLOOKUP(ROUND($A1227 + (D$9/12) + (1/12),5),'main sheet'!$G:$M, 4, 0)) / VLOOKUP(ROUND($A1227,5),'main sheet'!$G:$M, 4, 0)) * D$11</f>
        <v>4.2945932844247178E-2</v>
      </c>
      <c r="E1227" s="19">
        <f>((VLOOKUP(ROUND($A1227 + (E$9/12),5),'main sheet'!$G:$M, 4, 0) - VLOOKUP(ROUND($A1227 + (E$9/12) + (1/12),5),'main sheet'!$G:$M, 4, 0)) / VLOOKUP(ROUND($A1227,5),'main sheet'!$G:$M, 4, 0)) * E$11</f>
        <v>4.2904271072334708E-2</v>
      </c>
      <c r="F1227" s="19">
        <f>((VLOOKUP(ROUND($A1227 + (F$9/12),5),'main sheet'!$G:$M, 4, 0) - VLOOKUP(ROUND($A1227 + (F$9/12) + (1/12),5),'main sheet'!$G:$M, 4, 0)) / VLOOKUP(ROUND($A1227,5),'main sheet'!$G:$M, 4, 0)) * F$11</f>
        <v>4.2862649716431944E-2</v>
      </c>
      <c r="G1227" s="19">
        <f>((VLOOKUP(ROUND($A1227 + (G$9/12),5),'main sheet'!$G:$M, 4, 0) - VLOOKUP(ROUND($A1227 + (G$9/12) + (1/12),5),'main sheet'!$G:$M, 4, 0)) / VLOOKUP(ROUND($A1227,5),'main sheet'!$G:$M, 4, 0)) * G$11</f>
        <v>4.2821068737331408E-2</v>
      </c>
      <c r="H1227" s="19">
        <f>((VLOOKUP(ROUND($A1227 + (H$9/12),5),'main sheet'!$G:$M, 4, 0) - VLOOKUP(ROUND($A1227 + (H$9/12) + (1/12),5),'main sheet'!$G:$M, 4, 0)) / VLOOKUP(ROUND($A1227,5),'main sheet'!$G:$M, 4, 0)) * H$11</f>
        <v>4.2779528095863613E-2</v>
      </c>
      <c r="I1227" s="19">
        <f>((VLOOKUP(ROUND($A1227 + (I$9/12),5),'main sheet'!$G:$M, 4, 0) - VLOOKUP(ROUND($A1227 + (I$9/12) + (1/12),5),'main sheet'!$G:$M, 4, 0)) / VLOOKUP(ROUND($A1227,5),'main sheet'!$G:$M, 4, 0)) * I$11</f>
        <v>4.2738027752897097E-2</v>
      </c>
      <c r="J1227" s="19">
        <f>((VLOOKUP(ROUND($A1227 + (J$9/12),5),'main sheet'!$G:$M, 4, 0) - VLOOKUP(ROUND($A1227 + (J$9/12) + (1/12),5),'main sheet'!$G:$M, 4, 0)) / VLOOKUP(ROUND($A1227,5),'main sheet'!$G:$M, 4, 0)) * J$11</f>
        <v>4.2696567669338367E-2</v>
      </c>
      <c r="K1227" s="19">
        <f>((VLOOKUP(ROUND($A1227 + (K$9/12),5),'main sheet'!$G:$M, 4, 0) - VLOOKUP(ROUND($A1227 + (K$9/12) + (1/12),5),'main sheet'!$G:$M, 4, 0)) / VLOOKUP(ROUND($A1227,5),'main sheet'!$G:$M, 4, 0)) * K$11</f>
        <v>4.2655147806131846E-2</v>
      </c>
      <c r="L1227" s="19">
        <f>((VLOOKUP(ROUND($A1227 + (L$9/12),5),'main sheet'!$G:$M, 4, 0) - VLOOKUP(ROUND($A1227 + (L$9/12) + (1/12),5),'main sheet'!$G:$M, 4, 0)) / VLOOKUP(ROUND($A1227,5),'main sheet'!$G:$M, 4, 0)) * L$11</f>
        <v>2.4086042852842514E-2</v>
      </c>
      <c r="M1227" s="19">
        <f>((VLOOKUP(ROUND($A1227 + (M$9/12),5),'main sheet'!$G:$M, 4, 0) - VLOOKUP(ROUND($A1227 + (M$9/12) + (1/12),5),'main sheet'!$G:$M, 4, 0)) / VLOOKUP(ROUND($A1227,5),'main sheet'!$G:$M, 4, 0)) * M$11</f>
        <v>2.4151978023990418E-2</v>
      </c>
      <c r="N1227" s="19">
        <f>((VLOOKUP(ROUND($A1227 + (N$9/12),5),'main sheet'!$G:$M, 4, 0) - VLOOKUP(ROUND($A1227 + (N$9/12) + (1/12),5),'main sheet'!$G:$M, 4, 0)) / VLOOKUP(ROUND($A1227,5),'main sheet'!$G:$M, 4, 0)) * N$11</f>
        <v>2.4135997692462965E-2</v>
      </c>
      <c r="O1227" s="19">
        <f>((VLOOKUP(ROUND($A1227 + (O$9/12),5),'main sheet'!$G:$M, 4, 0) - VLOOKUP(ROUND($A1227 + (O$9/12) + (1/12),5),'main sheet'!$G:$M, 4, 0)) / VLOOKUP(ROUND($A1227,5),'main sheet'!$G:$M, 4, 0)) * O$11</f>
        <v>2.4120027934437835E-2</v>
      </c>
      <c r="P1227" s="19">
        <f>((VLOOKUP(ROUND($A1227 + (P$9/12),5),'main sheet'!$G:$M, 4, 0) - VLOOKUP(ROUND($A1227 + (P$9/12) + (1/12),5),'main sheet'!$G:$M, 4, 0)) / VLOOKUP(ROUND($A1227,5),'main sheet'!$G:$M, 4, 0)) * P$11</f>
        <v>2.4104068742918993E-2</v>
      </c>
      <c r="Q1227" s="19">
        <f>((VLOOKUP(ROUND($A1227 + (Q$9/12),5),'main sheet'!$G:$M, 4, 0) - VLOOKUP(ROUND($A1227 + (Q$9/12) + (1/12),5),'main sheet'!$G:$M, 4, 0)) / VLOOKUP(ROUND($A1227,5),'main sheet'!$G:$M, 4, 0)) * Q$11</f>
        <v>2.4088120110915035E-2</v>
      </c>
      <c r="R1227" s="19">
        <f>((VLOOKUP(ROUND($A1227 + (R$9/12),5),'main sheet'!$G:$M, 4, 0) - VLOOKUP(ROUND($A1227 + (R$9/12) + (1/12),5),'main sheet'!$G:$M, 4, 0)) / VLOOKUP(ROUND($A1227,5),'main sheet'!$G:$M, 4, 0)) * R$11</f>
        <v>2.4072182031439179E-2</v>
      </c>
      <c r="S1227" s="19">
        <f>((VLOOKUP(ROUND($A1227 + (S$9/12),5),'main sheet'!$G:$M, 4, 0) - VLOOKUP(ROUND($A1227 + (S$9/12) + (1/12),5),'main sheet'!$G:$M, 4, 0)) / VLOOKUP(ROUND($A1227,5),'main sheet'!$G:$M, 4, 0)) * S$11</f>
        <v>2.4056254497509269E-2</v>
      </c>
      <c r="T1227" s="19">
        <f>((VLOOKUP(ROUND($A1227 + (T$9/12),5),'main sheet'!$G:$M, 4, 0) - VLOOKUP(ROUND($A1227 + (T$9/12) + (1/12),5),'main sheet'!$G:$M, 4, 0)) / VLOOKUP(ROUND($A1227,5),'main sheet'!$G:$M, 4, 0)) * T$11</f>
        <v>2.4040337502147766E-2</v>
      </c>
      <c r="U1227" s="19">
        <f>((VLOOKUP(ROUND($A1227 + (U$9/12),5),'main sheet'!$G:$M, 4, 0) - VLOOKUP(ROUND($A1227 + (U$9/12) + (1/12),5),'main sheet'!$G:$M, 4, 0)) / VLOOKUP(ROUND($A1227,5),'main sheet'!$G:$M, 4, 0)) * U$11</f>
        <v>2.4024431038381755E-2</v>
      </c>
      <c r="V1227" s="19">
        <f>((VLOOKUP(ROUND($A1227 + (V$9/12),5),'main sheet'!$G:$M, 4, 0) - VLOOKUP(ROUND($A1227 + (V$9/12) + (1/12),5),'main sheet'!$G:$M, 4, 0)) / VLOOKUP(ROUND($A1227,5),'main sheet'!$G:$M, 4, 0)) * V$11</f>
        <v>2.4008535099242924E-2</v>
      </c>
      <c r="W1227" s="19">
        <f>((VLOOKUP(ROUND($A1227 + (W$9/12),5),'main sheet'!$G:$M, 4, 0) - VLOOKUP(ROUND($A1227 + (W$9/12) + (1/12),5),'main sheet'!$G:$M, 4, 0)) / VLOOKUP(ROUND($A1227,5),'main sheet'!$G:$M, 4, 0)) * W$11</f>
        <v>2.3992649677767576E-2</v>
      </c>
      <c r="X1227" s="19">
        <f>((VLOOKUP(ROUND($A1227 + (X$9/12),5),'main sheet'!$G:$M, 4, 0) - VLOOKUP(ROUND($A1227 + (X$9/12) + (1/12),5),'main sheet'!$G:$M, 4, 0)) / VLOOKUP(ROUND($A1227,5),'main sheet'!$G:$M, 4, 0)) * X$11</f>
        <v>1.2295781931793126E-2</v>
      </c>
      <c r="Y1227" s="19">
        <f>((VLOOKUP(ROUND($A1227 + (Y$9/12),5),'main sheet'!$G:$M, 4, 0) - VLOOKUP(ROUND($A1227 + (Y$9/12) + (1/12),5),'main sheet'!$G:$M, 4, 0)) / VLOOKUP(ROUND($A1227,5),'main sheet'!$G:$M, 4, 0)) * Y$11</f>
        <v>1.228764633844906E-2</v>
      </c>
      <c r="Z1227" s="19">
        <f>((VLOOKUP(ROUND($A1227 + (Z$9/12),5),'main sheet'!$G:$M, 4, 0) - VLOOKUP(ROUND($A1227 + (Z$9/12) + (1/12),5),'main sheet'!$G:$M, 4, 0)) / VLOOKUP(ROUND($A1227,5),'main sheet'!$G:$M, 4, 0)) * Z$11</f>
        <v>1.227951612807926E-2</v>
      </c>
      <c r="AA1227" s="19">
        <f>((VLOOKUP(ROUND($A1227 + (AA$9/12),5),'main sheet'!$G:$M, 4, 0) - VLOOKUP(ROUND($A1227 + (AA$9/12) + (1/12),5),'main sheet'!$G:$M, 4, 0)) / VLOOKUP(ROUND($A1227,5),'main sheet'!$G:$M, 4, 0)) * AA$11</f>
        <v>1.2271391297122236E-2</v>
      </c>
      <c r="AB1227" s="19">
        <f>((VLOOKUP(ROUND($A1227 + (AB$9/12),5),'main sheet'!$G:$M, 4, 0) - VLOOKUP(ROUND($A1227 + (AB$9/12) + (1/12),5),'main sheet'!$G:$M, 4, 0)) / VLOOKUP(ROUND($A1227,5),'main sheet'!$G:$M, 4, 0)) * AB$11</f>
        <v>1.2263271842018544E-2</v>
      </c>
      <c r="AC1227" s="19">
        <f>((VLOOKUP(ROUND($A1227 + (AC$9/12),5),'main sheet'!$G:$M, 4, 0) - VLOOKUP(ROUND($A1227 + (AC$9/12) + (1/12),5),'main sheet'!$G:$M, 4, 0)) / VLOOKUP(ROUND($A1227,5),'main sheet'!$G:$M, 4, 0)) * AC$11</f>
        <v>1.2255157759211219E-2</v>
      </c>
      <c r="AD1227" s="19">
        <f>((VLOOKUP(ROUND($A1227 + (AD$9/12),5),'main sheet'!$G:$M, 4, 0) - VLOOKUP(ROUND($A1227 + (AD$9/12) + (1/12),5),'main sheet'!$G:$M, 4, 0)) / VLOOKUP(ROUND($A1227,5),'main sheet'!$G:$M, 4, 0)) * AD$11</f>
        <v>1.2247049045145692E-2</v>
      </c>
      <c r="AE1227" s="19">
        <f>((VLOOKUP(ROUND($A1227 + (AE$9/12),5),'main sheet'!$G:$M, 4, 0) - VLOOKUP(ROUND($A1227 + (AE$9/12) + (1/12),5),'main sheet'!$G:$M, 4, 0)) / VLOOKUP(ROUND($A1227,5),'main sheet'!$G:$M, 4, 0)) * AE$11</f>
        <v>1.2238945696269725E-2</v>
      </c>
      <c r="AF1227" s="19">
        <f>((VLOOKUP(ROUND($A1227 + (AF$9/12),5),'main sheet'!$G:$M, 4, 0) - VLOOKUP(ROUND($A1227 + (AF$9/12) + (1/12),5),'main sheet'!$G:$M, 4, 0)) / VLOOKUP(ROUND($A1227,5),'main sheet'!$G:$M, 4, 0)) * AF$11</f>
        <v>1.223084770903324E-2</v>
      </c>
      <c r="AH1227" s="18">
        <f t="shared" si="37"/>
        <v>101.16666666666667</v>
      </c>
      <c r="AI1227" s="19">
        <f t="shared" si="38"/>
        <v>0.78464106171716941</v>
      </c>
    </row>
    <row r="1228" spans="1:35" x14ac:dyDescent="0.3">
      <c r="A1228" s="19">
        <v>101.25</v>
      </c>
      <c r="C1228" s="19">
        <f>((VLOOKUP(ROUND($A1228 + (C$9/12),5),'main sheet'!$G:$M, 4, 0) - VLOOKUP(ROUND($A1228 + (C$9/12) + (1/12),5),'main sheet'!$G:$M, 4, 0)) / VLOOKUP(ROUND($A1228,5),'main sheet'!$G:$M, 4, 0)) * C$11</f>
        <v>4.4922499272280959E-2</v>
      </c>
      <c r="D1228" s="19">
        <f>((VLOOKUP(ROUND($A1228 + (D$9/12),5),'main sheet'!$G:$M, 4, 0) - VLOOKUP(ROUND($A1228 + (D$9/12) + (1/12),5),'main sheet'!$G:$M, 4, 0)) / VLOOKUP(ROUND($A1228,5),'main sheet'!$G:$M, 4, 0)) * D$11</f>
        <v>4.4878920036845384E-2</v>
      </c>
      <c r="E1228" s="19">
        <f>((VLOOKUP(ROUND($A1228 + (E$9/12),5),'main sheet'!$G:$M, 4, 0) - VLOOKUP(ROUND($A1228 + (E$9/12) + (1/12),5),'main sheet'!$G:$M, 4, 0)) / VLOOKUP(ROUND($A1228,5),'main sheet'!$G:$M, 4, 0)) * E$11</f>
        <v>4.4835383077547419E-2</v>
      </c>
      <c r="F1228" s="19">
        <f>((VLOOKUP(ROUND($A1228 + (F$9/12),5),'main sheet'!$G:$M, 4, 0) - VLOOKUP(ROUND($A1228 + (F$9/12) + (1/12),5),'main sheet'!$G:$M, 4, 0)) / VLOOKUP(ROUND($A1228,5),'main sheet'!$G:$M, 4, 0)) * F$11</f>
        <v>4.4791888353375067E-2</v>
      </c>
      <c r="G1228" s="19">
        <f>((VLOOKUP(ROUND($A1228 + (G$9/12),5),'main sheet'!$G:$M, 4, 0) - VLOOKUP(ROUND($A1228 + (G$9/12) + (1/12),5),'main sheet'!$G:$M, 4, 0)) / VLOOKUP(ROUND($A1228,5),'main sheet'!$G:$M, 4, 0)) * G$11</f>
        <v>4.4748435823356102E-2</v>
      </c>
      <c r="H1228" s="19">
        <f>((VLOOKUP(ROUND($A1228 + (H$9/12),5),'main sheet'!$G:$M, 4, 0) - VLOOKUP(ROUND($A1228 + (H$9/12) + (1/12),5),'main sheet'!$G:$M, 4, 0)) / VLOOKUP(ROUND($A1228,5),'main sheet'!$G:$M, 4, 0)) * H$11</f>
        <v>4.4705025446558057E-2</v>
      </c>
      <c r="I1228" s="19">
        <f>((VLOOKUP(ROUND($A1228 + (I$9/12),5),'main sheet'!$G:$M, 4, 0) - VLOOKUP(ROUND($A1228 + (I$9/12) + (1/12),5),'main sheet'!$G:$M, 4, 0)) / VLOOKUP(ROUND($A1228,5),'main sheet'!$G:$M, 4, 0)) * I$11</f>
        <v>4.4661657182088157E-2</v>
      </c>
      <c r="J1228" s="19">
        <f>((VLOOKUP(ROUND($A1228 + (J$9/12),5),'main sheet'!$G:$M, 4, 0) - VLOOKUP(ROUND($A1228 + (J$9/12) + (1/12),5),'main sheet'!$G:$M, 4, 0)) / VLOOKUP(ROUND($A1228,5),'main sheet'!$G:$M, 4, 0)) * J$11</f>
        <v>4.4618330989093319E-2</v>
      </c>
      <c r="K1228" s="19">
        <f>((VLOOKUP(ROUND($A1228 + (K$9/12),5),'main sheet'!$G:$M, 4, 0) - VLOOKUP(ROUND($A1228 + (K$9/12) + (1/12),5),'main sheet'!$G:$M, 4, 0)) / VLOOKUP(ROUND($A1228,5),'main sheet'!$G:$M, 4, 0)) * K$11</f>
        <v>2.519459168469048E-2</v>
      </c>
      <c r="L1228" s="19">
        <f>((VLOOKUP(ROUND($A1228 + (L$9/12),5),'main sheet'!$G:$M, 4, 0) - VLOOKUP(ROUND($A1228 + (L$9/12) + (1/12),5),'main sheet'!$G:$M, 4, 0)) / VLOOKUP(ROUND($A1228,5),'main sheet'!$G:$M, 4, 0)) * L$11</f>
        <v>2.51701504567865E-2</v>
      </c>
      <c r="M1228" s="19">
        <f>((VLOOKUP(ROUND($A1228 + (M$9/12),5),'main sheet'!$G:$M, 4, 0) - VLOOKUP(ROUND($A1228 + (M$9/12) + (1/12),5),'main sheet'!$G:$M, 4, 0)) / VLOOKUP(ROUND($A1228,5),'main sheet'!$G:$M, 4, 0)) * M$11</f>
        <v>2.5239053355794287E-2</v>
      </c>
      <c r="N1228" s="19">
        <f>((VLOOKUP(ROUND($A1228 + (N$9/12),5),'main sheet'!$G:$M, 4, 0) - VLOOKUP(ROUND($A1228 + (N$9/12) + (1/12),5),'main sheet'!$G:$M, 4, 0)) / VLOOKUP(ROUND($A1228,5),'main sheet'!$G:$M, 4, 0)) * N$11</f>
        <v>2.5222353752984778E-2</v>
      </c>
      <c r="O1228" s="19">
        <f>((VLOOKUP(ROUND($A1228 + (O$9/12),5),'main sheet'!$G:$M, 4, 0) - VLOOKUP(ROUND($A1228 + (O$9/12) + (1/12),5),'main sheet'!$G:$M, 4, 0)) / VLOOKUP(ROUND($A1228,5),'main sheet'!$G:$M, 4, 0)) * O$11</f>
        <v>2.5205665199588657E-2</v>
      </c>
      <c r="P1228" s="19">
        <f>((VLOOKUP(ROUND($A1228 + (P$9/12),5),'main sheet'!$G:$M, 4, 0) - VLOOKUP(ROUND($A1228 + (P$9/12) + (1/12),5),'main sheet'!$G:$M, 4, 0)) / VLOOKUP(ROUND($A1228,5),'main sheet'!$G:$M, 4, 0)) * P$11</f>
        <v>2.5188987688294993E-2</v>
      </c>
      <c r="Q1228" s="19">
        <f>((VLOOKUP(ROUND($A1228 + (Q$9/12),5),'main sheet'!$G:$M, 4, 0) - VLOOKUP(ROUND($A1228 + (Q$9/12) + (1/12),5),'main sheet'!$G:$M, 4, 0)) / VLOOKUP(ROUND($A1228,5),'main sheet'!$G:$M, 4, 0)) * Q$11</f>
        <v>2.5172321211797705E-2</v>
      </c>
      <c r="R1228" s="19">
        <f>((VLOOKUP(ROUND($A1228 + (R$9/12),5),'main sheet'!$G:$M, 4, 0) - VLOOKUP(ROUND($A1228 + (R$9/12) + (1/12),5),'main sheet'!$G:$M, 4, 0)) / VLOOKUP(ROUND($A1228,5),'main sheet'!$G:$M, 4, 0)) * R$11</f>
        <v>2.5155665762795539E-2</v>
      </c>
      <c r="S1228" s="19">
        <f>((VLOOKUP(ROUND($A1228 + (S$9/12),5),'main sheet'!$G:$M, 4, 0) - VLOOKUP(ROUND($A1228 + (S$9/12) + (1/12),5),'main sheet'!$G:$M, 4, 0)) / VLOOKUP(ROUND($A1228,5),'main sheet'!$G:$M, 4, 0)) * S$11</f>
        <v>2.5139021333992071E-2</v>
      </c>
      <c r="T1228" s="19">
        <f>((VLOOKUP(ROUND($A1228 + (T$9/12),5),'main sheet'!$G:$M, 4, 0) - VLOOKUP(ROUND($A1228 + (T$9/12) + (1/12),5),'main sheet'!$G:$M, 4, 0)) / VLOOKUP(ROUND($A1228,5),'main sheet'!$G:$M, 4, 0)) * T$11</f>
        <v>2.5122387918095707E-2</v>
      </c>
      <c r="U1228" s="19">
        <f>((VLOOKUP(ROUND($A1228 + (U$9/12),5),'main sheet'!$G:$M, 4, 0) - VLOOKUP(ROUND($A1228 + (U$9/12) + (1/12),5),'main sheet'!$G:$M, 4, 0)) / VLOOKUP(ROUND($A1228,5),'main sheet'!$G:$M, 4, 0)) * U$11</f>
        <v>2.5105765507819677E-2</v>
      </c>
      <c r="V1228" s="19">
        <f>((VLOOKUP(ROUND($A1228 + (V$9/12),5),'main sheet'!$G:$M, 4, 0) - VLOOKUP(ROUND($A1228 + (V$9/12) + (1/12),5),'main sheet'!$G:$M, 4, 0)) / VLOOKUP(ROUND($A1228,5),'main sheet'!$G:$M, 4, 0)) * V$11</f>
        <v>2.5089154095882034E-2</v>
      </c>
      <c r="W1228" s="19">
        <f>((VLOOKUP(ROUND($A1228 + (W$9/12),5),'main sheet'!$G:$M, 4, 0) - VLOOKUP(ROUND($A1228 + (W$9/12) + (1/12),5),'main sheet'!$G:$M, 4, 0)) / VLOOKUP(ROUND($A1228,5),'main sheet'!$G:$M, 4, 0)) * W$11</f>
        <v>1.2857719833336213E-2</v>
      </c>
      <c r="X1228" s="19">
        <f>((VLOOKUP(ROUND($A1228 + (X$9/12),5),'main sheet'!$G:$M, 4, 0) - VLOOKUP(ROUND($A1228 + (X$9/12) + (1/12),5),'main sheet'!$G:$M, 4, 0)) / VLOOKUP(ROUND($A1228,5),'main sheet'!$G:$M, 4, 0)) * X$11</f>
        <v>1.2849212429701677E-2</v>
      </c>
      <c r="Y1228" s="19">
        <f>((VLOOKUP(ROUND($A1228 + (Y$9/12),5),'main sheet'!$G:$M, 4, 0) - VLOOKUP(ROUND($A1228 + (Y$9/12) + (1/12),5),'main sheet'!$G:$M, 4, 0)) / VLOOKUP(ROUND($A1228,5),'main sheet'!$G:$M, 4, 0)) * Y$11</f>
        <v>1.2840710655052387E-2</v>
      </c>
      <c r="Z1228" s="19">
        <f>((VLOOKUP(ROUND($A1228 + (Z$9/12),5),'main sheet'!$G:$M, 4, 0) - VLOOKUP(ROUND($A1228 + (Z$9/12) + (1/12),5),'main sheet'!$G:$M, 4, 0)) / VLOOKUP(ROUND($A1228,5),'main sheet'!$G:$M, 4, 0)) * Z$11</f>
        <v>1.2832214505664069E-2</v>
      </c>
      <c r="AA1228" s="19">
        <f>((VLOOKUP(ROUND($A1228 + (AA$9/12),5),'main sheet'!$G:$M, 4, 0) - VLOOKUP(ROUND($A1228 + (AA$9/12) + (1/12),5),'main sheet'!$G:$M, 4, 0)) / VLOOKUP(ROUND($A1228,5),'main sheet'!$G:$M, 4, 0)) * AA$11</f>
        <v>1.2823723977814625E-2</v>
      </c>
      <c r="AB1228" s="19">
        <f>((VLOOKUP(ROUND($A1228 + (AB$9/12),5),'main sheet'!$G:$M, 4, 0) - VLOOKUP(ROUND($A1228 + (AB$9/12) + (1/12),5),'main sheet'!$G:$M, 4, 0)) / VLOOKUP(ROUND($A1228,5),'main sheet'!$G:$M, 4, 0)) * AB$11</f>
        <v>1.2815239067784518E-2</v>
      </c>
      <c r="AC1228" s="19">
        <f>((VLOOKUP(ROUND($A1228 + (AC$9/12),5),'main sheet'!$G:$M, 4, 0) - VLOOKUP(ROUND($A1228 + (AC$9/12) + (1/12),5),'main sheet'!$G:$M, 4, 0)) / VLOOKUP(ROUND($A1228,5),'main sheet'!$G:$M, 4, 0)) * AC$11</f>
        <v>1.2806759771856734E-2</v>
      </c>
      <c r="AD1228" s="19">
        <f>((VLOOKUP(ROUND($A1228 + (AD$9/12),5),'main sheet'!$G:$M, 4, 0) - VLOOKUP(ROUND($A1228 + (AD$9/12) + (1/12),5),'main sheet'!$G:$M, 4, 0)) / VLOOKUP(ROUND($A1228,5),'main sheet'!$G:$M, 4, 0)) * AD$11</f>
        <v>1.2798286086316689E-2</v>
      </c>
      <c r="AE1228" s="19">
        <f>((VLOOKUP(ROUND($A1228 + (AE$9/12),5),'main sheet'!$G:$M, 4, 0) - VLOOKUP(ROUND($A1228 + (AE$9/12) + (1/12),5),'main sheet'!$G:$M, 4, 0)) / VLOOKUP(ROUND($A1228,5),'main sheet'!$G:$M, 4, 0)) * AE$11</f>
        <v>1.2789818007452065E-2</v>
      </c>
      <c r="AF1228" s="19">
        <f>((VLOOKUP(ROUND($A1228 + (AF$9/12),5),'main sheet'!$G:$M, 4, 0) - VLOOKUP(ROUND($A1228 + (AF$9/12) + (1/12),5),'main sheet'!$G:$M, 4, 0)) / VLOOKUP(ROUND($A1228,5),'main sheet'!$G:$M, 4, 0)) * AF$11</f>
        <v>1.2781355531553355E-2</v>
      </c>
      <c r="AH1228" s="18">
        <f t="shared" si="37"/>
        <v>101.25</v>
      </c>
      <c r="AI1228" s="19">
        <f t="shared" si="38"/>
        <v>0.78836229801619917</v>
      </c>
    </row>
    <row r="1229" spans="1:35" x14ac:dyDescent="0.3">
      <c r="A1229" s="19">
        <v>101.33333333333333</v>
      </c>
      <c r="C1229" s="19">
        <f>((VLOOKUP(ROUND($A1229 + (C$9/12),5),'main sheet'!$G:$M, 4, 0) - VLOOKUP(ROUND($A1229 + (C$9/12) + (1/12),5),'main sheet'!$G:$M, 4, 0)) / VLOOKUP(ROUND($A1229,5),'main sheet'!$G:$M, 4, 0)) * C$11</f>
        <v>4.703974821339256E-2</v>
      </c>
      <c r="D1229" s="19">
        <f>((VLOOKUP(ROUND($A1229 + (D$9/12),5),'main sheet'!$G:$M, 4, 0) - VLOOKUP(ROUND($A1229 + (D$9/12) + (1/12),5),'main sheet'!$G:$M, 4, 0)) / VLOOKUP(ROUND($A1229,5),'main sheet'!$G:$M, 4, 0)) * D$11</f>
        <v>4.6994115038581953E-2</v>
      </c>
      <c r="E1229" s="19">
        <f>((VLOOKUP(ROUND($A1229 + (E$9/12),5),'main sheet'!$G:$M, 4, 0) - VLOOKUP(ROUND($A1229 + (E$9/12) + (1/12),5),'main sheet'!$G:$M, 4, 0)) / VLOOKUP(ROUND($A1229,5),'main sheet'!$G:$M, 4, 0)) * E$11</f>
        <v>4.6948526132431827E-2</v>
      </c>
      <c r="F1229" s="19">
        <f>((VLOOKUP(ROUND($A1229 + (F$9/12),5),'main sheet'!$G:$M, 4, 0) - VLOOKUP(ROUND($A1229 + (F$9/12) + (1/12),5),'main sheet'!$G:$M, 4, 0)) / VLOOKUP(ROUND($A1229,5),'main sheet'!$G:$M, 4, 0)) * F$11</f>
        <v>4.6902981451997248E-2</v>
      </c>
      <c r="G1229" s="19">
        <f>((VLOOKUP(ROUND($A1229 + (G$9/12),5),'main sheet'!$G:$M, 4, 0) - VLOOKUP(ROUND($A1229 + (G$9/12) + (1/12),5),'main sheet'!$G:$M, 4, 0)) / VLOOKUP(ROUND($A1229,5),'main sheet'!$G:$M, 4, 0)) * G$11</f>
        <v>4.6857480954374933E-2</v>
      </c>
      <c r="H1229" s="19">
        <f>((VLOOKUP(ROUND($A1229 + (H$9/12),5),'main sheet'!$G:$M, 4, 0) - VLOOKUP(ROUND($A1229 + (H$9/12) + (1/12),5),'main sheet'!$G:$M, 4, 0)) / VLOOKUP(ROUND($A1229,5),'main sheet'!$G:$M, 4, 0)) * H$11</f>
        <v>4.6812024596703208E-2</v>
      </c>
      <c r="I1229" s="19">
        <f>((VLOOKUP(ROUND($A1229 + (I$9/12),5),'main sheet'!$G:$M, 4, 0) - VLOOKUP(ROUND($A1229 + (I$9/12) + (1/12),5),'main sheet'!$G:$M, 4, 0)) / VLOOKUP(ROUND($A1229,5),'main sheet'!$G:$M, 4, 0)) * I$11</f>
        <v>4.6766612336161986E-2</v>
      </c>
      <c r="J1229" s="19">
        <f>((VLOOKUP(ROUND($A1229 + (J$9/12),5),'main sheet'!$G:$M, 4, 0) - VLOOKUP(ROUND($A1229 + (J$9/12) + (1/12),5),'main sheet'!$G:$M, 4, 0)) / VLOOKUP(ROUND($A1229,5),'main sheet'!$G:$M, 4, 0)) * J$11</f>
        <v>2.6407659725636756E-2</v>
      </c>
      <c r="K1229" s="19">
        <f>((VLOOKUP(ROUND($A1229 + (K$9/12),5),'main sheet'!$G:$M, 4, 0) - VLOOKUP(ROUND($A1229 + (K$9/12) + (1/12),5),'main sheet'!$G:$M, 4, 0)) / VLOOKUP(ROUND($A1229,5),'main sheet'!$G:$M, 4, 0)) * K$11</f>
        <v>2.6382041702616467E-2</v>
      </c>
      <c r="L1229" s="19">
        <f>((VLOOKUP(ROUND($A1229 + (L$9/12),5),'main sheet'!$G:$M, 4, 0) - VLOOKUP(ROUND($A1229 + (L$9/12) + (1/12),5),'main sheet'!$G:$M, 4, 0)) / VLOOKUP(ROUND($A1229,5),'main sheet'!$G:$M, 4, 0)) * L$11</f>
        <v>2.6356448531594058E-2</v>
      </c>
      <c r="M1229" s="19">
        <f>((VLOOKUP(ROUND($A1229 + (M$9/12),5),'main sheet'!$G:$M, 4, 0) - VLOOKUP(ROUND($A1229 + (M$9/12) + (1/12),5),'main sheet'!$G:$M, 4, 0)) / VLOOKUP(ROUND($A1229,5),'main sheet'!$G:$M, 4, 0)) * M$11</f>
        <v>2.6428598903300987E-2</v>
      </c>
      <c r="N1229" s="19">
        <f>((VLOOKUP(ROUND($A1229 + (N$9/12),5),'main sheet'!$G:$M, 4, 0) - VLOOKUP(ROUND($A1229 + (N$9/12) + (1/12),5),'main sheet'!$G:$M, 4, 0)) / VLOOKUP(ROUND($A1229,5),'main sheet'!$G:$M, 4, 0)) * N$11</f>
        <v>2.6411112229047587E-2</v>
      </c>
      <c r="O1229" s="19">
        <f>((VLOOKUP(ROUND($A1229 + (O$9/12),5),'main sheet'!$G:$M, 4, 0) - VLOOKUP(ROUND($A1229 + (O$9/12) + (1/12),5),'main sheet'!$G:$M, 4, 0)) / VLOOKUP(ROUND($A1229,5),'main sheet'!$G:$M, 4, 0)) * O$11</f>
        <v>2.6393637124979104E-2</v>
      </c>
      <c r="P1229" s="19">
        <f>((VLOOKUP(ROUND($A1229 + (P$9/12),5),'main sheet'!$G:$M, 4, 0) - VLOOKUP(ROUND($A1229 + (P$9/12) + (1/12),5),'main sheet'!$G:$M, 4, 0)) / VLOOKUP(ROUND($A1229,5),'main sheet'!$G:$M, 4, 0)) * P$11</f>
        <v>2.6376173583440042E-2</v>
      </c>
      <c r="Q1229" s="19">
        <f>((VLOOKUP(ROUND($A1229 + (Q$9/12),5),'main sheet'!$G:$M, 4, 0) - VLOOKUP(ROUND($A1229 + (Q$9/12) + (1/12),5),'main sheet'!$G:$M, 4, 0)) / VLOOKUP(ROUND($A1229,5),'main sheet'!$G:$M, 4, 0)) * Q$11</f>
        <v>2.6358721596779974E-2</v>
      </c>
      <c r="R1229" s="19">
        <f>((VLOOKUP(ROUND($A1229 + (R$9/12),5),'main sheet'!$G:$M, 4, 0) - VLOOKUP(ROUND($A1229 + (R$9/12) + (1/12),5),'main sheet'!$G:$M, 4, 0)) / VLOOKUP(ROUND($A1229,5),'main sheet'!$G:$M, 4, 0)) * R$11</f>
        <v>2.6341281157353527E-2</v>
      </c>
      <c r="S1229" s="19">
        <f>((VLOOKUP(ROUND($A1229 + (S$9/12),5),'main sheet'!$G:$M, 4, 0) - VLOOKUP(ROUND($A1229 + (S$9/12) + (1/12),5),'main sheet'!$G:$M, 4, 0)) / VLOOKUP(ROUND($A1229,5),'main sheet'!$G:$M, 4, 0)) * S$11</f>
        <v>2.6323852257520389E-2</v>
      </c>
      <c r="T1229" s="19">
        <f>((VLOOKUP(ROUND($A1229 + (T$9/12),5),'main sheet'!$G:$M, 4, 0) - VLOOKUP(ROUND($A1229 + (T$9/12) + (1/12),5),'main sheet'!$G:$M, 4, 0)) / VLOOKUP(ROUND($A1229,5),'main sheet'!$G:$M, 4, 0)) * T$11</f>
        <v>2.6306434889645298E-2</v>
      </c>
      <c r="U1229" s="19">
        <f>((VLOOKUP(ROUND($A1229 + (U$9/12),5),'main sheet'!$G:$M, 4, 0) - VLOOKUP(ROUND($A1229 + (U$9/12) + (1/12),5),'main sheet'!$G:$M, 4, 0)) / VLOOKUP(ROUND($A1229,5),'main sheet'!$G:$M, 4, 0)) * U$11</f>
        <v>2.6289029046098065E-2</v>
      </c>
      <c r="V1229" s="19">
        <f>((VLOOKUP(ROUND($A1229 + (V$9/12),5),'main sheet'!$G:$M, 4, 0) - VLOOKUP(ROUND($A1229 + (V$9/12) + (1/12),5),'main sheet'!$G:$M, 4, 0)) / VLOOKUP(ROUND($A1229,5),'main sheet'!$G:$M, 4, 0)) * V$11</f>
        <v>1.3472633189360763E-2</v>
      </c>
      <c r="W1229" s="19">
        <f>((VLOOKUP(ROUND($A1229 + (W$9/12),5),'main sheet'!$G:$M, 4, 0) - VLOOKUP(ROUND($A1229 + (W$9/12) + (1/12),5),'main sheet'!$G:$M, 4, 0)) / VLOOKUP(ROUND($A1229,5),'main sheet'!$G:$M, 4, 0)) * W$11</f>
        <v>1.3463718923841869E-2</v>
      </c>
      <c r="X1229" s="19">
        <f>((VLOOKUP(ROUND($A1229 + (X$9/12),5),'main sheet'!$G:$M, 4, 0) - VLOOKUP(ROUND($A1229 + (X$9/12) + (1/12),5),'main sheet'!$G:$M, 4, 0)) / VLOOKUP(ROUND($A1229,5),'main sheet'!$G:$M, 4, 0)) * X$11</f>
        <v>1.3454810556511331E-2</v>
      </c>
      <c r="Y1229" s="19">
        <f>((VLOOKUP(ROUND($A1229 + (Y$9/12),5),'main sheet'!$G:$M, 4, 0) - VLOOKUP(ROUND($A1229 + (Y$9/12) + (1/12),5),'main sheet'!$G:$M, 4, 0)) / VLOOKUP(ROUND($A1229,5),'main sheet'!$G:$M, 4, 0)) * Y$11</f>
        <v>1.3445908083466769E-2</v>
      </c>
      <c r="Z1229" s="19">
        <f>((VLOOKUP(ROUND($A1229 + (Z$9/12),5),'main sheet'!$G:$M, 4, 0) - VLOOKUP(ROUND($A1229 + (Z$9/12) + (1/12),5),'main sheet'!$G:$M, 4, 0)) / VLOOKUP(ROUND($A1229,5),'main sheet'!$G:$M, 4, 0)) * Z$11</f>
        <v>1.3437011500808073E-2</v>
      </c>
      <c r="AA1229" s="19">
        <f>((VLOOKUP(ROUND($A1229 + (AA$9/12),5),'main sheet'!$G:$M, 4, 0) - VLOOKUP(ROUND($A1229 + (AA$9/12) + (1/12),5),'main sheet'!$G:$M, 4, 0)) / VLOOKUP(ROUND($A1229,5),'main sheet'!$G:$M, 4, 0)) * AA$11</f>
        <v>1.3428120804637827E-2</v>
      </c>
      <c r="AB1229" s="19">
        <f>((VLOOKUP(ROUND($A1229 + (AB$9/12),5),'main sheet'!$G:$M, 4, 0) - VLOOKUP(ROUND($A1229 + (AB$9/12) + (1/12),5),'main sheet'!$G:$M, 4, 0)) / VLOOKUP(ROUND($A1229,5),'main sheet'!$G:$M, 4, 0)) * AB$11</f>
        <v>1.3419235991061247E-2</v>
      </c>
      <c r="AC1229" s="19">
        <f>((VLOOKUP(ROUND($A1229 + (AC$9/12),5),'main sheet'!$G:$M, 4, 0) - VLOOKUP(ROUND($A1229 + (AC$9/12) + (1/12),5),'main sheet'!$G:$M, 4, 0)) / VLOOKUP(ROUND($A1229,5),'main sheet'!$G:$M, 4, 0)) * AC$11</f>
        <v>1.3410357056186106E-2</v>
      </c>
      <c r="AD1229" s="19">
        <f>((VLOOKUP(ROUND($A1229 + (AD$9/12),5),'main sheet'!$G:$M, 4, 0) - VLOOKUP(ROUND($A1229 + (AD$9/12) + (1/12),5),'main sheet'!$G:$M, 4, 0)) / VLOOKUP(ROUND($A1229,5),'main sheet'!$G:$M, 4, 0)) * AD$11</f>
        <v>1.3401483996122541E-2</v>
      </c>
      <c r="AE1229" s="19">
        <f>((VLOOKUP(ROUND($A1229 + (AE$9/12),5),'main sheet'!$G:$M, 4, 0) - VLOOKUP(ROUND($A1229 + (AE$9/12) + (1/12),5),'main sheet'!$G:$M, 4, 0)) / VLOOKUP(ROUND($A1229,5),'main sheet'!$G:$M, 4, 0)) * AE$11</f>
        <v>1.3392616806983646E-2</v>
      </c>
      <c r="AF1229" s="19">
        <f>((VLOOKUP(ROUND($A1229 + (AF$9/12),5),'main sheet'!$G:$M, 4, 0) - VLOOKUP(ROUND($A1229 + (AF$9/12) + (1/12),5),'main sheet'!$G:$M, 4, 0)) / VLOOKUP(ROUND($A1229,5),'main sheet'!$G:$M, 4, 0)) * AF$11</f>
        <v>1.3383755484884734E-2</v>
      </c>
      <c r="AH1229" s="18">
        <f t="shared" si="37"/>
        <v>101.33333333333333</v>
      </c>
      <c r="AI1229" s="19">
        <f t="shared" si="38"/>
        <v>0.792406131865521</v>
      </c>
    </row>
    <row r="1230" spans="1:35" x14ac:dyDescent="0.3">
      <c r="A1230" s="19">
        <v>101.41666666666667</v>
      </c>
      <c r="C1230" s="19">
        <f>((VLOOKUP(ROUND($A1230 + (C$9/12),5),'main sheet'!$G:$M, 4, 0) - VLOOKUP(ROUND($A1230 + (C$9/12) + (1/12),5),'main sheet'!$G:$M, 4, 0)) / VLOOKUP(ROUND($A1230,5),'main sheet'!$G:$M, 4, 0)) * C$11</f>
        <v>4.9366445436850689E-2</v>
      </c>
      <c r="D1230" s="19">
        <f>((VLOOKUP(ROUND($A1230 + (D$9/12),5),'main sheet'!$G:$M, 4, 0) - VLOOKUP(ROUND($A1230 + (D$9/12) + (1/12),5),'main sheet'!$G:$M, 4, 0)) / VLOOKUP(ROUND($A1230,5),'main sheet'!$G:$M, 4, 0)) * D$11</f>
        <v>4.9318555137264498E-2</v>
      </c>
      <c r="E1230" s="19">
        <f>((VLOOKUP(ROUND($A1230 + (E$9/12),5),'main sheet'!$G:$M, 4, 0) - VLOOKUP(ROUND($A1230 + (E$9/12) + (1/12),5),'main sheet'!$G:$M, 4, 0)) / VLOOKUP(ROUND($A1230,5),'main sheet'!$G:$M, 4, 0)) * E$11</f>
        <v>4.9270711295971471E-2</v>
      </c>
      <c r="F1230" s="19">
        <f>((VLOOKUP(ROUND($A1230 + (F$9/12),5),'main sheet'!$G:$M, 4, 0) - VLOOKUP(ROUND($A1230 + (F$9/12) + (1/12),5),'main sheet'!$G:$M, 4, 0)) / VLOOKUP(ROUND($A1230,5),'main sheet'!$G:$M, 4, 0)) * F$11</f>
        <v>4.9222913867902493E-2</v>
      </c>
      <c r="G1230" s="19">
        <f>((VLOOKUP(ROUND($A1230 + (G$9/12),5),'main sheet'!$G:$M, 4, 0) - VLOOKUP(ROUND($A1230 + (G$9/12) + (1/12),5),'main sheet'!$G:$M, 4, 0)) / VLOOKUP(ROUND($A1230,5),'main sheet'!$G:$M, 4, 0)) * G$11</f>
        <v>4.9175162808032191E-2</v>
      </c>
      <c r="H1230" s="19">
        <f>((VLOOKUP(ROUND($A1230 + (H$9/12),5),'main sheet'!$G:$M, 4, 0) - VLOOKUP(ROUND($A1230 + (H$9/12) + (1/12),5),'main sheet'!$G:$M, 4, 0)) / VLOOKUP(ROUND($A1230,5),'main sheet'!$G:$M, 4, 0)) * H$11</f>
        <v>4.9127458071378853E-2</v>
      </c>
      <c r="I1230" s="19">
        <f>((VLOOKUP(ROUND($A1230 + (I$9/12),5),'main sheet'!$G:$M, 4, 0) - VLOOKUP(ROUND($A1230 + (I$9/12) + (1/12),5),'main sheet'!$G:$M, 4, 0)) / VLOOKUP(ROUND($A1230,5),'main sheet'!$G:$M, 4, 0)) * I$11</f>
        <v>2.7740756303002493E-2</v>
      </c>
      <c r="J1230" s="19">
        <f>((VLOOKUP(ROUND($A1230 + (J$9/12),5),'main sheet'!$G:$M, 4, 0) - VLOOKUP(ROUND($A1230 + (J$9/12) + (1/12),5),'main sheet'!$G:$M, 4, 0)) / VLOOKUP(ROUND($A1230,5),'main sheet'!$G:$M, 4, 0)) * J$11</f>
        <v>2.7713845045399435E-2</v>
      </c>
      <c r="K1230" s="19">
        <f>((VLOOKUP(ROUND($A1230 + (K$9/12),5),'main sheet'!$G:$M, 4, 0) - VLOOKUP(ROUND($A1230 + (K$9/12) + (1/12),5),'main sheet'!$G:$M, 4, 0)) / VLOOKUP(ROUND($A1230,5),'main sheet'!$G:$M, 4, 0)) * K$11</f>
        <v>2.7686959894358789E-2</v>
      </c>
      <c r="L1230" s="19">
        <f>((VLOOKUP(ROUND($A1230 + (L$9/12),5),'main sheet'!$G:$M, 4, 0) - VLOOKUP(ROUND($A1230 + (L$9/12) + (1/12),5),'main sheet'!$G:$M, 4, 0)) / VLOOKUP(ROUND($A1230,5),'main sheet'!$G:$M, 4, 0)) * L$11</f>
        <v>2.7660100824554626E-2</v>
      </c>
      <c r="M1230" s="19">
        <f>((VLOOKUP(ROUND($A1230 + (M$9/12),5),'main sheet'!$G:$M, 4, 0) - VLOOKUP(ROUND($A1230 + (M$9/12) + (1/12),5),'main sheet'!$G:$M, 4, 0)) / VLOOKUP(ROUND($A1230,5),'main sheet'!$G:$M, 4, 0)) * M$11</f>
        <v>2.773581992432448E-2</v>
      </c>
      <c r="N1230" s="19">
        <f>((VLOOKUP(ROUND($A1230 + (N$9/12),5),'main sheet'!$G:$M, 4, 0) - VLOOKUP(ROUND($A1230 + (N$9/12) + (1/12),5),'main sheet'!$G:$M, 4, 0)) / VLOOKUP(ROUND($A1230,5),'main sheet'!$G:$M, 4, 0)) * N$11</f>
        <v>2.771746831779618E-2</v>
      </c>
      <c r="O1230" s="19">
        <f>((VLOOKUP(ROUND($A1230 + (O$9/12),5),'main sheet'!$G:$M, 4, 0) - VLOOKUP(ROUND($A1230 + (O$9/12) + (1/12),5),'main sheet'!$G:$M, 4, 0)) / VLOOKUP(ROUND($A1230,5),'main sheet'!$G:$M, 4, 0)) * O$11</f>
        <v>2.7699128853741515E-2</v>
      </c>
      <c r="P1230" s="19">
        <f>((VLOOKUP(ROUND($A1230 + (P$9/12),5),'main sheet'!$G:$M, 4, 0) - VLOOKUP(ROUND($A1230 + (P$9/12) + (1/12),5),'main sheet'!$G:$M, 4, 0)) / VLOOKUP(ROUND($A1230,5),'main sheet'!$G:$M, 4, 0)) * P$11</f>
        <v>2.7680801524126327E-2</v>
      </c>
      <c r="Q1230" s="19">
        <f>((VLOOKUP(ROUND($A1230 + (Q$9/12),5),'main sheet'!$G:$M, 4, 0) - VLOOKUP(ROUND($A1230 + (Q$9/12) + (1/12),5),'main sheet'!$G:$M, 4, 0)) / VLOOKUP(ROUND($A1230,5),'main sheet'!$G:$M, 4, 0)) * Q$11</f>
        <v>2.7662486320921782E-2</v>
      </c>
      <c r="R1230" s="19">
        <f>((VLOOKUP(ROUND($A1230 + (R$9/12),5),'main sheet'!$G:$M, 4, 0) - VLOOKUP(ROUND($A1230 + (R$9/12) + (1/12),5),'main sheet'!$G:$M, 4, 0)) / VLOOKUP(ROUND($A1230,5),'main sheet'!$G:$M, 4, 0)) * R$11</f>
        <v>2.7644183236104351E-2</v>
      </c>
      <c r="S1230" s="19">
        <f>((VLOOKUP(ROUND($A1230 + (S$9/12),5),'main sheet'!$G:$M, 4, 0) - VLOOKUP(ROUND($A1230 + (S$9/12) + (1/12),5),'main sheet'!$G:$M, 4, 0)) / VLOOKUP(ROUND($A1230,5),'main sheet'!$G:$M, 4, 0)) * S$11</f>
        <v>2.7625892261655807E-2</v>
      </c>
      <c r="T1230" s="19">
        <f>((VLOOKUP(ROUND($A1230 + (T$9/12),5),'main sheet'!$G:$M, 4, 0) - VLOOKUP(ROUND($A1230 + (T$9/12) + (1/12),5),'main sheet'!$G:$M, 4, 0)) / VLOOKUP(ROUND($A1230,5),'main sheet'!$G:$M, 4, 0)) * T$11</f>
        <v>2.7607613389563242E-2</v>
      </c>
      <c r="U1230" s="19">
        <f>((VLOOKUP(ROUND($A1230 + (U$9/12),5),'main sheet'!$G:$M, 4, 0) - VLOOKUP(ROUND($A1230 + (U$9/12) + (1/12),5),'main sheet'!$G:$M, 4, 0)) / VLOOKUP(ROUND($A1230,5),'main sheet'!$G:$M, 4, 0)) * U$11</f>
        <v>1.41483828778559E-2</v>
      </c>
      <c r="V1230" s="19">
        <f>((VLOOKUP(ROUND($A1230 + (V$9/12),5),'main sheet'!$G:$M, 4, 0) - VLOOKUP(ROUND($A1230 + (V$9/12) + (1/12),5),'main sheet'!$G:$M, 4, 0)) / VLOOKUP(ROUND($A1230,5),'main sheet'!$G:$M, 4, 0)) * V$11</f>
        <v>1.4139021497651786E-2</v>
      </c>
      <c r="W1230" s="19">
        <f>((VLOOKUP(ROUND($A1230 + (W$9/12),5),'main sheet'!$G:$M, 4, 0) - VLOOKUP(ROUND($A1230 + (W$9/12) + (1/12),5),'main sheet'!$G:$M, 4, 0)) / VLOOKUP(ROUND($A1230,5),'main sheet'!$G:$M, 4, 0)) * W$11</f>
        <v>1.4129666311472696E-2</v>
      </c>
      <c r="X1230" s="19">
        <f>((VLOOKUP(ROUND($A1230 + (X$9/12),5),'main sheet'!$G:$M, 4, 0) - VLOOKUP(ROUND($A1230 + (X$9/12) + (1/12),5),'main sheet'!$G:$M, 4, 0)) / VLOOKUP(ROUND($A1230,5),'main sheet'!$G:$M, 4, 0)) * X$11</f>
        <v>1.4120317315220524E-2</v>
      </c>
      <c r="Y1230" s="19">
        <f>((VLOOKUP(ROUND($A1230 + (Y$9/12),5),'main sheet'!$G:$M, 4, 0) - VLOOKUP(ROUND($A1230 + (Y$9/12) + (1/12),5),'main sheet'!$G:$M, 4, 0)) / VLOOKUP(ROUND($A1230,5),'main sheet'!$G:$M, 4, 0)) * Y$11</f>
        <v>1.4110974504799534E-2</v>
      </c>
      <c r="Z1230" s="19">
        <f>((VLOOKUP(ROUND($A1230 + (Z$9/12),5),'main sheet'!$G:$M, 4, 0) - VLOOKUP(ROUND($A1230 + (Z$9/12) + (1/12),5),'main sheet'!$G:$M, 4, 0)) / VLOOKUP(ROUND($A1230,5),'main sheet'!$G:$M, 4, 0)) * Z$11</f>
        <v>1.4101637876116829E-2</v>
      </c>
      <c r="AA1230" s="19">
        <f>((VLOOKUP(ROUND($A1230 + (AA$9/12),5),'main sheet'!$G:$M, 4, 0) - VLOOKUP(ROUND($A1230 + (AA$9/12) + (1/12),5),'main sheet'!$G:$M, 4, 0)) / VLOOKUP(ROUND($A1230,5),'main sheet'!$G:$M, 4, 0)) * AA$11</f>
        <v>1.4092307425082277E-2</v>
      </c>
      <c r="AB1230" s="19">
        <f>((VLOOKUP(ROUND($A1230 + (AB$9/12),5),'main sheet'!$G:$M, 4, 0) - VLOOKUP(ROUND($A1230 + (AB$9/12) + (1/12),5),'main sheet'!$G:$M, 4, 0)) / VLOOKUP(ROUND($A1230,5),'main sheet'!$G:$M, 4, 0)) * AB$11</f>
        <v>1.4082983147608422E-2</v>
      </c>
      <c r="AC1230" s="19">
        <f>((VLOOKUP(ROUND($A1230 + (AC$9/12),5),'main sheet'!$G:$M, 4, 0) - VLOOKUP(ROUND($A1230 + (AC$9/12) + (1/12),5),'main sheet'!$G:$M, 4, 0)) / VLOOKUP(ROUND($A1230,5),'main sheet'!$G:$M, 4, 0)) * AC$11</f>
        <v>1.4073665039610304E-2</v>
      </c>
      <c r="AD1230" s="19">
        <f>((VLOOKUP(ROUND($A1230 + (AD$9/12),5),'main sheet'!$G:$M, 4, 0) - VLOOKUP(ROUND($A1230 + (AD$9/12) + (1/12),5),'main sheet'!$G:$M, 4, 0)) / VLOOKUP(ROUND($A1230,5),'main sheet'!$G:$M, 4, 0)) * AD$11</f>
        <v>1.4064353097006052E-2</v>
      </c>
      <c r="AE1230" s="19">
        <f>((VLOOKUP(ROUND($A1230 + (AE$9/12),5),'main sheet'!$G:$M, 4, 0) - VLOOKUP(ROUND($A1230 + (AE$9/12) + (1/12),5),'main sheet'!$G:$M, 4, 0)) / VLOOKUP(ROUND($A1230,5),'main sheet'!$G:$M, 4, 0)) * AE$11</f>
        <v>1.4055047315716138E-2</v>
      </c>
      <c r="AF1230" s="19">
        <f>((VLOOKUP(ROUND($A1230 + (AF$9/12),5),'main sheet'!$G:$M, 4, 0) - VLOOKUP(ROUND($A1230 + (AF$9/12) + (1/12),5),'main sheet'!$G:$M, 4, 0)) / VLOOKUP(ROUND($A1230,5),'main sheet'!$G:$M, 4, 0)) * AF$11</f>
        <v>1.4045747691664008E-2</v>
      </c>
      <c r="AH1230" s="18">
        <f t="shared" si="37"/>
        <v>101.41666666666667</v>
      </c>
      <c r="AI1230" s="19">
        <f t="shared" si="38"/>
        <v>0.79682040661275388</v>
      </c>
    </row>
    <row r="1231" spans="1:35" x14ac:dyDescent="0.3">
      <c r="A1231" s="19">
        <v>101.5</v>
      </c>
      <c r="C1231" s="19">
        <f>((VLOOKUP(ROUND($A1231 + (C$9/12),5),'main sheet'!$G:$M, 4, 0) - VLOOKUP(ROUND($A1231 + (C$9/12) + (1/12),5),'main sheet'!$G:$M, 4, 0)) / VLOOKUP(ROUND($A1231,5),'main sheet'!$G:$M, 4, 0)) * C$11</f>
        <v>5.1935287620216229E-2</v>
      </c>
      <c r="D1231" s="19">
        <f>((VLOOKUP(ROUND($A1231 + (D$9/12),5),'main sheet'!$G:$M, 4, 0) - VLOOKUP(ROUND($A1231 + (D$9/12) + (1/12),5),'main sheet'!$G:$M, 4, 0)) / VLOOKUP(ROUND($A1231,5),'main sheet'!$G:$M, 4, 0)) * D$11</f>
        <v>5.1884905291466048E-2</v>
      </c>
      <c r="E1231" s="19">
        <f>((VLOOKUP(ROUND($A1231 + (E$9/12),5),'main sheet'!$G:$M, 4, 0) - VLOOKUP(ROUND($A1231 + (E$9/12) + (1/12),5),'main sheet'!$G:$M, 4, 0)) / VLOOKUP(ROUND($A1231,5),'main sheet'!$G:$M, 4, 0)) * E$11</f>
        <v>5.1834571838522026E-2</v>
      </c>
      <c r="F1231" s="19">
        <f>((VLOOKUP(ROUND($A1231 + (F$9/12),5),'main sheet'!$G:$M, 4, 0) - VLOOKUP(ROUND($A1231 + (F$9/12) + (1/12),5),'main sheet'!$G:$M, 4, 0)) / VLOOKUP(ROUND($A1231,5),'main sheet'!$G:$M, 4, 0)) * F$11</f>
        <v>5.1784287213969819E-2</v>
      </c>
      <c r="G1231" s="19">
        <f>((VLOOKUP(ROUND($A1231 + (G$9/12),5),'main sheet'!$G:$M, 4, 0) - VLOOKUP(ROUND($A1231 + (G$9/12) + (1/12),5),'main sheet'!$G:$M, 4, 0)) / VLOOKUP(ROUND($A1231,5),'main sheet'!$G:$M, 4, 0)) * G$11</f>
        <v>5.1734051370441111E-2</v>
      </c>
      <c r="H1231" s="19">
        <f>((VLOOKUP(ROUND($A1231 + (H$9/12),5),'main sheet'!$G:$M, 4, 0) - VLOOKUP(ROUND($A1231 + (H$9/12) + (1/12),5),'main sheet'!$G:$M, 4, 0)) / VLOOKUP(ROUND($A1231,5),'main sheet'!$G:$M, 4, 0)) * H$11</f>
        <v>2.9212618929911977E-2</v>
      </c>
      <c r="I1231" s="19">
        <f>((VLOOKUP(ROUND($A1231 + (I$9/12),5),'main sheet'!$G:$M, 4, 0) - VLOOKUP(ROUND($A1231 + (I$9/12) + (1/12),5),'main sheet'!$G:$M, 4, 0)) / VLOOKUP(ROUND($A1231,5),'main sheet'!$G:$M, 4, 0)) * I$11</f>
        <v>2.9184279821032031E-2</v>
      </c>
      <c r="J1231" s="19">
        <f>((VLOOKUP(ROUND($A1231 + (J$9/12),5),'main sheet'!$G:$M, 4, 0) - VLOOKUP(ROUND($A1231 + (J$9/12) + (1/12),5),'main sheet'!$G:$M, 4, 0)) / VLOOKUP(ROUND($A1231,5),'main sheet'!$G:$M, 4, 0)) * J$11</f>
        <v>2.9155968203870446E-2</v>
      </c>
      <c r="K1231" s="19">
        <f>((VLOOKUP(ROUND($A1231 + (K$9/12),5),'main sheet'!$G:$M, 4, 0) - VLOOKUP(ROUND($A1231 + (K$9/12) + (1/12),5),'main sheet'!$G:$M, 4, 0)) / VLOOKUP(ROUND($A1231,5),'main sheet'!$G:$M, 4, 0)) * K$11</f>
        <v>2.9127684051757551E-2</v>
      </c>
      <c r="L1231" s="19">
        <f>((VLOOKUP(ROUND($A1231 + (L$9/12),5),'main sheet'!$G:$M, 4, 0) - VLOOKUP(ROUND($A1231 + (L$9/12) + (1/12),5),'main sheet'!$G:$M, 4, 0)) / VLOOKUP(ROUND($A1231,5),'main sheet'!$G:$M, 4, 0)) * L$11</f>
        <v>2.9099427338049551E-2</v>
      </c>
      <c r="M1231" s="19">
        <f>((VLOOKUP(ROUND($A1231 + (M$9/12),5),'main sheet'!$G:$M, 4, 0) - VLOOKUP(ROUND($A1231 + (M$9/12) + (1/12),5),'main sheet'!$G:$M, 4, 0)) / VLOOKUP(ROUND($A1231,5),'main sheet'!$G:$M, 4, 0)) * M$11</f>
        <v>2.9179086571970322E-2</v>
      </c>
      <c r="N1231" s="19">
        <f>((VLOOKUP(ROUND($A1231 + (N$9/12),5),'main sheet'!$G:$M, 4, 0) - VLOOKUP(ROUND($A1231 + (N$9/12) + (1/12),5),'main sheet'!$G:$M, 4, 0)) / VLOOKUP(ROUND($A1231,5),'main sheet'!$G:$M, 4, 0)) * N$11</f>
        <v>2.9159780017591001E-2</v>
      </c>
      <c r="O1231" s="19">
        <f>((VLOOKUP(ROUND($A1231 + (O$9/12),5),'main sheet'!$G:$M, 4, 0) - VLOOKUP(ROUND($A1231 + (O$9/12) + (1/12),5),'main sheet'!$G:$M, 4, 0)) / VLOOKUP(ROUND($A1231,5),'main sheet'!$G:$M, 4, 0)) * O$11</f>
        <v>2.9140486237533493E-2</v>
      </c>
      <c r="P1231" s="19">
        <f>((VLOOKUP(ROUND($A1231 + (P$9/12),5),'main sheet'!$G:$M, 4, 0) - VLOOKUP(ROUND($A1231 + (P$9/12) + (1/12),5),'main sheet'!$G:$M, 4, 0)) / VLOOKUP(ROUND($A1231,5),'main sheet'!$G:$M, 4, 0)) * P$11</f>
        <v>2.9121205223345568E-2</v>
      </c>
      <c r="Q1231" s="19">
        <f>((VLOOKUP(ROUND($A1231 + (Q$9/12),5),'main sheet'!$G:$M, 4, 0) - VLOOKUP(ROUND($A1231 + (Q$9/12) + (1/12),5),'main sheet'!$G:$M, 4, 0)) / VLOOKUP(ROUND($A1231,5),'main sheet'!$G:$M, 4, 0)) * Q$11</f>
        <v>2.9101936966580609E-2</v>
      </c>
      <c r="R1231" s="19">
        <f>((VLOOKUP(ROUND($A1231 + (R$9/12),5),'main sheet'!$G:$M, 4, 0) - VLOOKUP(ROUND($A1231 + (R$9/12) + (1/12),5),'main sheet'!$G:$M, 4, 0)) / VLOOKUP(ROUND($A1231,5),'main sheet'!$G:$M, 4, 0)) * R$11</f>
        <v>2.9082681458797562E-2</v>
      </c>
      <c r="S1231" s="19">
        <f>((VLOOKUP(ROUND($A1231 + (S$9/12),5),'main sheet'!$G:$M, 4, 0) - VLOOKUP(ROUND($A1231 + (S$9/12) + (1/12),5),'main sheet'!$G:$M, 4, 0)) / VLOOKUP(ROUND($A1231,5),'main sheet'!$G:$M, 4, 0)) * S$11</f>
        <v>2.9063438691560972E-2</v>
      </c>
      <c r="T1231" s="19">
        <f>((VLOOKUP(ROUND($A1231 + (T$9/12),5),'main sheet'!$G:$M, 4, 0) - VLOOKUP(ROUND($A1231 + (T$9/12) + (1/12),5),'main sheet'!$G:$M, 4, 0)) / VLOOKUP(ROUND($A1231,5),'main sheet'!$G:$M, 4, 0)) * T$11</f>
        <v>1.4894465977662013E-2</v>
      </c>
      <c r="U1231" s="19">
        <f>((VLOOKUP(ROUND($A1231 + (U$9/12),5),'main sheet'!$G:$M, 4, 0) - VLOOKUP(ROUND($A1231 + (U$9/12) + (1/12),5),'main sheet'!$G:$M, 4, 0)) / VLOOKUP(ROUND($A1231,5),'main sheet'!$G:$M, 4, 0)) * U$11</f>
        <v>1.4884610946160684E-2</v>
      </c>
      <c r="V1231" s="19">
        <f>((VLOOKUP(ROUND($A1231 + (V$9/12),5),'main sheet'!$G:$M, 4, 0) - VLOOKUP(ROUND($A1231 + (V$9/12) + (1/12),5),'main sheet'!$G:$M, 4, 0)) / VLOOKUP(ROUND($A1231,5),'main sheet'!$G:$M, 4, 0)) * V$11</f>
        <v>1.4874762435312336E-2</v>
      </c>
      <c r="W1231" s="19">
        <f>((VLOOKUP(ROUND($A1231 + (W$9/12),5),'main sheet'!$G:$M, 4, 0) - VLOOKUP(ROUND($A1231 + (W$9/12) + (1/12),5),'main sheet'!$G:$M, 4, 0)) / VLOOKUP(ROUND($A1231,5),'main sheet'!$G:$M, 4, 0)) * W$11</f>
        <v>1.4864920440802756E-2</v>
      </c>
      <c r="X1231" s="19">
        <f>((VLOOKUP(ROUND($A1231 + (X$9/12),5),'main sheet'!$G:$M, 4, 0) - VLOOKUP(ROUND($A1231 + (X$9/12) + (1/12),5),'main sheet'!$G:$M, 4, 0)) / VLOOKUP(ROUND($A1231,5),'main sheet'!$G:$M, 4, 0)) * X$11</f>
        <v>1.4855084958320233E-2</v>
      </c>
      <c r="Y1231" s="19">
        <f>((VLOOKUP(ROUND($A1231 + (Y$9/12),5),'main sheet'!$G:$M, 4, 0) - VLOOKUP(ROUND($A1231 + (Y$9/12) + (1/12),5),'main sheet'!$G:$M, 4, 0)) / VLOOKUP(ROUND($A1231,5),'main sheet'!$G:$M, 4, 0)) * Y$11</f>
        <v>1.484525598355604E-2</v>
      </c>
      <c r="Z1231" s="19">
        <f>((VLOOKUP(ROUND($A1231 + (Z$9/12),5),'main sheet'!$G:$M, 4, 0) - VLOOKUP(ROUND($A1231 + (Z$9/12) + (1/12),5),'main sheet'!$G:$M, 4, 0)) / VLOOKUP(ROUND($A1231,5),'main sheet'!$G:$M, 4, 0)) * Z$11</f>
        <v>1.4835433512204357E-2</v>
      </c>
      <c r="AA1231" s="19">
        <f>((VLOOKUP(ROUND($A1231 + (AA$9/12),5),'main sheet'!$G:$M, 4, 0) - VLOOKUP(ROUND($A1231 + (AA$9/12) + (1/12),5),'main sheet'!$G:$M, 4, 0)) / VLOOKUP(ROUND($A1231,5),'main sheet'!$G:$M, 4, 0)) * AA$11</f>
        <v>1.4825617539962189E-2</v>
      </c>
      <c r="AB1231" s="19">
        <f>((VLOOKUP(ROUND($A1231 + (AB$9/12),5),'main sheet'!$G:$M, 4, 0) - VLOOKUP(ROUND($A1231 + (AB$9/12) + (1/12),5),'main sheet'!$G:$M, 4, 0)) / VLOOKUP(ROUND($A1231,5),'main sheet'!$G:$M, 4, 0)) * AB$11</f>
        <v>1.481580806252916E-2</v>
      </c>
      <c r="AC1231" s="19">
        <f>((VLOOKUP(ROUND($A1231 + (AC$9/12),5),'main sheet'!$G:$M, 4, 0) - VLOOKUP(ROUND($A1231 + (AC$9/12) + (1/12),5),'main sheet'!$G:$M, 4, 0)) / VLOOKUP(ROUND($A1231,5),'main sheet'!$G:$M, 4, 0)) * AC$11</f>
        <v>1.4806005075608156E-2</v>
      </c>
      <c r="AD1231" s="19">
        <f>((VLOOKUP(ROUND($A1231 + (AD$9/12),5),'main sheet'!$G:$M, 4, 0) - VLOOKUP(ROUND($A1231 + (AD$9/12) + (1/12),5),'main sheet'!$G:$M, 4, 0)) / VLOOKUP(ROUND($A1231,5),'main sheet'!$G:$M, 4, 0)) * AD$11</f>
        <v>1.4796208574904527E-2</v>
      </c>
      <c r="AE1231" s="19">
        <f>((VLOOKUP(ROUND($A1231 + (AE$9/12),5),'main sheet'!$G:$M, 4, 0) - VLOOKUP(ROUND($A1231 + (AE$9/12) + (1/12),5),'main sheet'!$G:$M, 4, 0)) / VLOOKUP(ROUND($A1231,5),'main sheet'!$G:$M, 4, 0)) * AE$11</f>
        <v>1.4786418556126739E-2</v>
      </c>
      <c r="AF1231" s="19">
        <f>((VLOOKUP(ROUND($A1231 + (AF$9/12),5),'main sheet'!$G:$M, 4, 0) - VLOOKUP(ROUND($A1231 + (AF$9/12) + (1/12),5),'main sheet'!$G:$M, 4, 0)) / VLOOKUP(ROUND($A1231,5),'main sheet'!$G:$M, 4, 0)) * AF$11</f>
        <v>7.3883175074929298E-3</v>
      </c>
      <c r="AH1231" s="18">
        <f t="shared" ref="AH1231:AH1294" si="39">A1231</f>
        <v>101.5</v>
      </c>
      <c r="AI1231" s="19">
        <f t="shared" ref="AI1231:AI1294" si="40">SUM(C1231:AF1231)</f>
        <v>0.79427460641725833</v>
      </c>
    </row>
    <row r="1232" spans="1:35" x14ac:dyDescent="0.3">
      <c r="A1232" s="19">
        <v>101.58333333333333</v>
      </c>
      <c r="C1232" s="19">
        <f>((VLOOKUP(ROUND($A1232 + (C$9/12),5),'main sheet'!$G:$M, 4, 0) - VLOOKUP(ROUND($A1232 + (C$9/12) + (1/12),5),'main sheet'!$G:$M, 4, 0)) / VLOOKUP(ROUND($A1232,5),'main sheet'!$G:$M, 4, 0)) * C$11</f>
        <v>5.4786150663808049E-2</v>
      </c>
      <c r="D1232" s="19">
        <f>((VLOOKUP(ROUND($A1232 + (D$9/12),5),'main sheet'!$G:$M, 4, 0) - VLOOKUP(ROUND($A1232 + (D$9/12) + (1/12),5),'main sheet'!$G:$M, 4, 0)) / VLOOKUP(ROUND($A1232,5),'main sheet'!$G:$M, 4, 0)) * D$11</f>
        <v>5.4733002717966571E-2</v>
      </c>
      <c r="E1232" s="19">
        <f>((VLOOKUP(ROUND($A1232 + (E$9/12),5),'main sheet'!$G:$M, 4, 0) - VLOOKUP(ROUND($A1232 + (E$9/12) + (1/12),5),'main sheet'!$G:$M, 4, 0)) / VLOOKUP(ROUND($A1232,5),'main sheet'!$G:$M, 4, 0)) * E$11</f>
        <v>5.4679906330851395E-2</v>
      </c>
      <c r="F1232" s="19">
        <f>((VLOOKUP(ROUND($A1232 + (F$9/12),5),'main sheet'!$G:$M, 4, 0) - VLOOKUP(ROUND($A1232 + (F$9/12) + (1/12),5),'main sheet'!$G:$M, 4, 0)) / VLOOKUP(ROUND($A1232,5),'main sheet'!$G:$M, 4, 0)) * F$11</f>
        <v>5.462686145244549E-2</v>
      </c>
      <c r="G1232" s="19">
        <f>((VLOOKUP(ROUND($A1232 + (G$9/12),5),'main sheet'!$G:$M, 4, 0) - VLOOKUP(ROUND($A1232 + (G$9/12) + (1/12),5),'main sheet'!$G:$M, 4, 0)) / VLOOKUP(ROUND($A1232,5),'main sheet'!$G:$M, 4, 0)) * G$11</f>
        <v>3.0846099322875853E-2</v>
      </c>
      <c r="H1232" s="19">
        <f>((VLOOKUP(ROUND($A1232 + (H$9/12),5),'main sheet'!$G:$M, 4, 0) - VLOOKUP(ROUND($A1232 + (H$9/12) + (1/12),5),'main sheet'!$G:$M, 4, 0)) / VLOOKUP(ROUND($A1232,5),'main sheet'!$G:$M, 4, 0)) * H$11</f>
        <v>3.0816175577615977E-2</v>
      </c>
      <c r="I1232" s="19">
        <f>((VLOOKUP(ROUND($A1232 + (I$9/12),5),'main sheet'!$G:$M, 4, 0) - VLOOKUP(ROUND($A1232 + (I$9/12) + (1/12),5),'main sheet'!$G:$M, 4, 0)) / VLOOKUP(ROUND($A1232,5),'main sheet'!$G:$M, 4, 0)) * I$11</f>
        <v>3.0786280861327345E-2</v>
      </c>
      <c r="J1232" s="19">
        <f>((VLOOKUP(ROUND($A1232 + (J$9/12),5),'main sheet'!$G:$M, 4, 0) - VLOOKUP(ROUND($A1232 + (J$9/12) + (1/12),5),'main sheet'!$G:$M, 4, 0)) / VLOOKUP(ROUND($A1232,5),'main sheet'!$G:$M, 4, 0)) * J$11</f>
        <v>3.0756415145849012E-2</v>
      </c>
      <c r="K1232" s="19">
        <f>((VLOOKUP(ROUND($A1232 + (K$9/12),5),'main sheet'!$G:$M, 4, 0) - VLOOKUP(ROUND($A1232 + (K$9/12) + (1/12),5),'main sheet'!$G:$M, 4, 0)) / VLOOKUP(ROUND($A1232,5),'main sheet'!$G:$M, 4, 0)) * K$11</f>
        <v>3.0726578403047343E-2</v>
      </c>
      <c r="L1232" s="19">
        <f>((VLOOKUP(ROUND($A1232 + (L$9/12),5),'main sheet'!$G:$M, 4, 0) - VLOOKUP(ROUND($A1232 + (L$9/12) + (1/12),5),'main sheet'!$G:$M, 4, 0)) / VLOOKUP(ROUND($A1232,5),'main sheet'!$G:$M, 4, 0)) * L$11</f>
        <v>3.0696770604815991E-2</v>
      </c>
      <c r="M1232" s="19">
        <f>((VLOOKUP(ROUND($A1232 + (M$9/12),5),'main sheet'!$G:$M, 4, 0) - VLOOKUP(ROUND($A1232 + (M$9/12) + (1/12),5),'main sheet'!$G:$M, 4, 0)) / VLOOKUP(ROUND($A1232,5),'main sheet'!$G:$M, 4, 0)) * M$11</f>
        <v>3.0780802541314753E-2</v>
      </c>
      <c r="N1232" s="19">
        <f>((VLOOKUP(ROUND($A1232 + (N$9/12),5),'main sheet'!$G:$M, 4, 0) - VLOOKUP(ROUND($A1232 + (N$9/12) + (1/12),5),'main sheet'!$G:$M, 4, 0)) / VLOOKUP(ROUND($A1232,5),'main sheet'!$G:$M, 4, 0)) * N$11</f>
        <v>3.0760436199940865E-2</v>
      </c>
      <c r="O1232" s="19">
        <f>((VLOOKUP(ROUND($A1232 + (O$9/12),5),'main sheet'!$G:$M, 4, 0) - VLOOKUP(ROUND($A1232 + (O$9/12) + (1/12),5),'main sheet'!$G:$M, 4, 0)) / VLOOKUP(ROUND($A1232,5),'main sheet'!$G:$M, 4, 0)) * O$11</f>
        <v>3.0740083334104544E-2</v>
      </c>
      <c r="P1232" s="19">
        <f>((VLOOKUP(ROUND($A1232 + (P$9/12),5),'main sheet'!$G:$M, 4, 0) - VLOOKUP(ROUND($A1232 + (P$9/12) + (1/12),5),'main sheet'!$G:$M, 4, 0)) / VLOOKUP(ROUND($A1232,5),'main sheet'!$G:$M, 4, 0)) * P$11</f>
        <v>3.0719743934889597E-2</v>
      </c>
      <c r="Q1232" s="19">
        <f>((VLOOKUP(ROUND($A1232 + (Q$9/12),5),'main sheet'!$G:$M, 4, 0) - VLOOKUP(ROUND($A1232 + (Q$9/12) + (1/12),5),'main sheet'!$G:$M, 4, 0)) / VLOOKUP(ROUND($A1232,5),'main sheet'!$G:$M, 4, 0)) * Q$11</f>
        <v>3.0699417993385748E-2</v>
      </c>
      <c r="R1232" s="19">
        <f>((VLOOKUP(ROUND($A1232 + (R$9/12),5),'main sheet'!$G:$M, 4, 0) - VLOOKUP(ROUND($A1232 + (R$9/12) + (1/12),5),'main sheet'!$G:$M, 4, 0)) / VLOOKUP(ROUND($A1232,5),'main sheet'!$G:$M, 4, 0)) * R$11</f>
        <v>3.0679105500688596E-2</v>
      </c>
      <c r="S1232" s="19">
        <f>((VLOOKUP(ROUND($A1232 + (S$9/12),5),'main sheet'!$G:$M, 4, 0) - VLOOKUP(ROUND($A1232 + (S$9/12) + (1/12),5),'main sheet'!$G:$M, 4, 0)) / VLOOKUP(ROUND($A1232,5),'main sheet'!$G:$M, 4, 0)) * S$11</f>
        <v>1.5722464845076715E-2</v>
      </c>
      <c r="T1232" s="19">
        <f>((VLOOKUP(ROUND($A1232 + (T$9/12),5),'main sheet'!$G:$M, 4, 0) - VLOOKUP(ROUND($A1232 + (T$9/12) + (1/12),5),'main sheet'!$G:$M, 4, 0)) / VLOOKUP(ROUND($A1232,5),'main sheet'!$G:$M, 4, 0)) * T$11</f>
        <v>1.5712061962116081E-2</v>
      </c>
      <c r="U1232" s="19">
        <f>((VLOOKUP(ROUND($A1232 + (U$9/12),5),'main sheet'!$G:$M, 4, 0) - VLOOKUP(ROUND($A1232 + (U$9/12) + (1/12),5),'main sheet'!$G:$M, 4, 0)) / VLOOKUP(ROUND($A1232,5),'main sheet'!$G:$M, 4, 0)) * U$11</f>
        <v>1.5701665962298314E-2</v>
      </c>
      <c r="V1232" s="19">
        <f>((VLOOKUP(ROUND($A1232 + (V$9/12),5),'main sheet'!$G:$M, 4, 0) - VLOOKUP(ROUND($A1232 + (V$9/12) + (1/12),5),'main sheet'!$G:$M, 4, 0)) / VLOOKUP(ROUND($A1232,5),'main sheet'!$G:$M, 4, 0)) * V$11</f>
        <v>1.5691276841069371E-2</v>
      </c>
      <c r="W1232" s="19">
        <f>((VLOOKUP(ROUND($A1232 + (W$9/12),5),'main sheet'!$G:$M, 4, 0) - VLOOKUP(ROUND($A1232 + (W$9/12) + (1/12),5),'main sheet'!$G:$M, 4, 0)) / VLOOKUP(ROUND($A1232,5),'main sheet'!$G:$M, 4, 0)) * W$11</f>
        <v>1.5680894593877847E-2</v>
      </c>
      <c r="X1232" s="19">
        <f>((VLOOKUP(ROUND($A1232 + (X$9/12),5),'main sheet'!$G:$M, 4, 0) - VLOOKUP(ROUND($A1232 + (X$9/12) + (1/12),5),'main sheet'!$G:$M, 4, 0)) / VLOOKUP(ROUND($A1232,5),'main sheet'!$G:$M, 4, 0)) * X$11</f>
        <v>1.5670519216175488E-2</v>
      </c>
      <c r="Y1232" s="19">
        <f>((VLOOKUP(ROUND($A1232 + (Y$9/12),5),'main sheet'!$G:$M, 4, 0) - VLOOKUP(ROUND($A1232 + (Y$9/12) + (1/12),5),'main sheet'!$G:$M, 4, 0)) / VLOOKUP(ROUND($A1232,5),'main sheet'!$G:$M, 4, 0)) * Y$11</f>
        <v>1.566015070341711E-2</v>
      </c>
      <c r="Z1232" s="19">
        <f>((VLOOKUP(ROUND($A1232 + (Z$9/12),5),'main sheet'!$G:$M, 4, 0) - VLOOKUP(ROUND($A1232 + (Z$9/12) + (1/12),5),'main sheet'!$G:$M, 4, 0)) / VLOOKUP(ROUND($A1232,5),'main sheet'!$G:$M, 4, 0)) * Z$11</f>
        <v>1.5649789051060511E-2</v>
      </c>
      <c r="AA1232" s="19">
        <f>((VLOOKUP(ROUND($A1232 + (AA$9/12),5),'main sheet'!$G:$M, 4, 0) - VLOOKUP(ROUND($A1232 + (AA$9/12) + (1/12),5),'main sheet'!$G:$M, 4, 0)) / VLOOKUP(ROUND($A1232,5),'main sheet'!$G:$M, 4, 0)) * AA$11</f>
        <v>1.5639434254566251E-2</v>
      </c>
      <c r="AB1232" s="19">
        <f>((VLOOKUP(ROUND($A1232 + (AB$9/12),5),'main sheet'!$G:$M, 4, 0) - VLOOKUP(ROUND($A1232 + (AB$9/12) + (1/12),5),'main sheet'!$G:$M, 4, 0)) / VLOOKUP(ROUND($A1232,5),'main sheet'!$G:$M, 4, 0)) * AB$11</f>
        <v>1.5629086309398334E-2</v>
      </c>
      <c r="AC1232" s="19">
        <f>((VLOOKUP(ROUND($A1232 + (AC$9/12),5),'main sheet'!$G:$M, 4, 0) - VLOOKUP(ROUND($A1232 + (AC$9/12) + (1/12),5),'main sheet'!$G:$M, 4, 0)) / VLOOKUP(ROUND($A1232,5),'main sheet'!$G:$M, 4, 0)) * AC$11</f>
        <v>1.5618745211023367E-2</v>
      </c>
      <c r="AD1232" s="19">
        <f>((VLOOKUP(ROUND($A1232 + (AD$9/12),5),'main sheet'!$G:$M, 4, 0) - VLOOKUP(ROUND($A1232 + (AD$9/12) + (1/12),5),'main sheet'!$G:$M, 4, 0)) / VLOOKUP(ROUND($A1232,5),'main sheet'!$G:$M, 4, 0)) * AD$11</f>
        <v>1.560841095491125E-2</v>
      </c>
      <c r="AE1232" s="19">
        <f>((VLOOKUP(ROUND($A1232 + (AE$9/12),5),'main sheet'!$G:$M, 4, 0) - VLOOKUP(ROUND($A1232 + (AE$9/12) + (1/12),5),'main sheet'!$G:$M, 4, 0)) / VLOOKUP(ROUND($A1232,5),'main sheet'!$G:$M, 4, 0)) * AE$11</f>
        <v>7.7990417682673088E-3</v>
      </c>
      <c r="AF1232" s="19">
        <f>((VLOOKUP(ROUND($A1232 + (AF$9/12),5),'main sheet'!$G:$M, 4, 0) - VLOOKUP(ROUND($A1232 + (AF$9/12) + (1/12),5),'main sheet'!$G:$M, 4, 0)) / VLOOKUP(ROUND($A1232,5),'main sheet'!$G:$M, 4, 0)) * AF$11</f>
        <v>7.7938814756846825E-3</v>
      </c>
      <c r="AH1232" s="18">
        <f t="shared" si="39"/>
        <v>101.58333333333333</v>
      </c>
      <c r="AI1232" s="19">
        <f t="shared" si="40"/>
        <v>0.79141125373386978</v>
      </c>
    </row>
    <row r="1233" spans="1:35" x14ac:dyDescent="0.3">
      <c r="A1233" s="19">
        <v>101.66666666666667</v>
      </c>
      <c r="C1233" s="19">
        <f>((VLOOKUP(ROUND($A1233 + (C$9/12),5),'main sheet'!$G:$M, 4, 0) - VLOOKUP(ROUND($A1233 + (C$9/12) + (1/12),5),'main sheet'!$G:$M, 4, 0)) / VLOOKUP(ROUND($A1233,5),'main sheet'!$G:$M, 4, 0)) * C$11</f>
        <v>5.7968174565998919E-2</v>
      </c>
      <c r="D1233" s="19">
        <f>((VLOOKUP(ROUND($A1233 + (D$9/12),5),'main sheet'!$G:$M, 4, 0) - VLOOKUP(ROUND($A1233 + (D$9/12) + (1/12),5),'main sheet'!$G:$M, 4, 0)) / VLOOKUP(ROUND($A1233,5),'main sheet'!$G:$M, 4, 0)) * D$11</f>
        <v>5.7911939744515133E-2</v>
      </c>
      <c r="E1233" s="19">
        <f>((VLOOKUP(ROUND($A1233 + (E$9/12),5),'main sheet'!$G:$M, 4, 0) - VLOOKUP(ROUND($A1233 + (E$9/12) + (1/12),5),'main sheet'!$G:$M, 4, 0)) / VLOOKUP(ROUND($A1233,5),'main sheet'!$G:$M, 4, 0)) * E$11</f>
        <v>5.7855759476330135E-2</v>
      </c>
      <c r="F1233" s="19">
        <f>((VLOOKUP(ROUND($A1233 + (F$9/12),5),'main sheet'!$G:$M, 4, 0) - VLOOKUP(ROUND($A1233 + (F$9/12) + (1/12),5),'main sheet'!$G:$M, 4, 0)) / VLOOKUP(ROUND($A1233,5),'main sheet'!$G:$M, 4, 0)) * F$11</f>
        <v>3.2669358183077583E-2</v>
      </c>
      <c r="G1233" s="19">
        <f>((VLOOKUP(ROUND($A1233 + (G$9/12),5),'main sheet'!$G:$M, 4, 0) - VLOOKUP(ROUND($A1233 + (G$9/12) + (1/12),5),'main sheet'!$G:$M, 4, 0)) / VLOOKUP(ROUND($A1233,5),'main sheet'!$G:$M, 4, 0)) * G$11</f>
        <v>3.2637665697689354E-2</v>
      </c>
      <c r="H1233" s="19">
        <f>((VLOOKUP(ROUND($A1233 + (H$9/12),5),'main sheet'!$G:$M, 4, 0) - VLOOKUP(ROUND($A1233 + (H$9/12) + (1/12),5),'main sheet'!$G:$M, 4, 0)) / VLOOKUP(ROUND($A1233,5),'main sheet'!$G:$M, 4, 0)) * H$11</f>
        <v>3.2606003957123979E-2</v>
      </c>
      <c r="I1233" s="19">
        <f>((VLOOKUP(ROUND($A1233 + (I$9/12),5),'main sheet'!$G:$M, 4, 0) - VLOOKUP(ROUND($A1233 + (I$9/12) + (1/12),5),'main sheet'!$G:$M, 4, 0)) / VLOOKUP(ROUND($A1233,5),'main sheet'!$G:$M, 4, 0)) * I$11</f>
        <v>3.2574372931555962E-2</v>
      </c>
      <c r="J1233" s="19">
        <f>((VLOOKUP(ROUND($A1233 + (J$9/12),5),'main sheet'!$G:$M, 4, 0) - VLOOKUP(ROUND($A1233 + (J$9/12) + (1/12),5),'main sheet'!$G:$M, 4, 0)) / VLOOKUP(ROUND($A1233,5),'main sheet'!$G:$M, 4, 0)) * J$11</f>
        <v>3.2542772591188734E-2</v>
      </c>
      <c r="K1233" s="19">
        <f>((VLOOKUP(ROUND($A1233 + (K$9/12),5),'main sheet'!$G:$M, 4, 0) - VLOOKUP(ROUND($A1233 + (K$9/12) + (1/12),5),'main sheet'!$G:$M, 4, 0)) / VLOOKUP(ROUND($A1233,5),'main sheet'!$G:$M, 4, 0)) * K$11</f>
        <v>3.2511202906254644E-2</v>
      </c>
      <c r="L1233" s="19">
        <f>((VLOOKUP(ROUND($A1233 + (L$9/12),5),'main sheet'!$G:$M, 4, 0) - VLOOKUP(ROUND($A1233 + (L$9/12) + (1/12),5),'main sheet'!$G:$M, 4, 0)) / VLOOKUP(ROUND($A1233,5),'main sheet'!$G:$M, 4, 0)) * L$11</f>
        <v>3.2479663847014908E-2</v>
      </c>
      <c r="M1233" s="19">
        <f>((VLOOKUP(ROUND($A1233 + (M$9/12),5),'main sheet'!$G:$M, 4, 0) - VLOOKUP(ROUND($A1233 + (M$9/12) + (1/12),5),'main sheet'!$G:$M, 4, 0)) / VLOOKUP(ROUND($A1233,5),'main sheet'!$G:$M, 4, 0)) * M$11</f>
        <v>3.2568576426290109E-2</v>
      </c>
      <c r="N1233" s="19">
        <f>((VLOOKUP(ROUND($A1233 + (N$9/12),5),'main sheet'!$G:$M, 4, 0) - VLOOKUP(ROUND($A1233 + (N$9/12) + (1/12),5),'main sheet'!$G:$M, 4, 0)) / VLOOKUP(ROUND($A1233,5),'main sheet'!$G:$M, 4, 0)) * N$11</f>
        <v>3.2547027191351573E-2</v>
      </c>
      <c r="O1233" s="19">
        <f>((VLOOKUP(ROUND($A1233 + (O$9/12),5),'main sheet'!$G:$M, 4, 0) - VLOOKUP(ROUND($A1233 + (O$9/12) + (1/12),5),'main sheet'!$G:$M, 4, 0)) / VLOOKUP(ROUND($A1233,5),'main sheet'!$G:$M, 4, 0)) * O$11</f>
        <v>3.252549221462072E-2</v>
      </c>
      <c r="P1233" s="19">
        <f>((VLOOKUP(ROUND($A1233 + (P$9/12),5),'main sheet'!$G:$M, 4, 0) - VLOOKUP(ROUND($A1233 + (P$9/12) + (1/12),5),'main sheet'!$G:$M, 4, 0)) / VLOOKUP(ROUND($A1233,5),'main sheet'!$G:$M, 4, 0)) * P$11</f>
        <v>3.2503971486663494E-2</v>
      </c>
      <c r="Q1233" s="19">
        <f>((VLOOKUP(ROUND($A1233 + (Q$9/12),5),'main sheet'!$G:$M, 4, 0) - VLOOKUP(ROUND($A1233 + (Q$9/12) + (1/12),5),'main sheet'!$G:$M, 4, 0)) / VLOOKUP(ROUND($A1233,5),'main sheet'!$G:$M, 4, 0)) * Q$11</f>
        <v>3.2482464998052095E-2</v>
      </c>
      <c r="R1233" s="19">
        <f>((VLOOKUP(ROUND($A1233 + (R$9/12),5),'main sheet'!$G:$M, 4, 0) - VLOOKUP(ROUND($A1233 + (R$9/12) + (1/12),5),'main sheet'!$G:$M, 4, 0)) / VLOOKUP(ROUND($A1233,5),'main sheet'!$G:$M, 4, 0)) * R$11</f>
        <v>1.6646652686853797E-2</v>
      </c>
      <c r="S1233" s="19">
        <f>((VLOOKUP(ROUND($A1233 + (S$9/12),5),'main sheet'!$G:$M, 4, 0) - VLOOKUP(ROUND($A1233 + (S$9/12) + (1/12),5),'main sheet'!$G:$M, 4, 0)) / VLOOKUP(ROUND($A1233,5),'main sheet'!$G:$M, 4, 0)) * S$11</f>
        <v>1.6635638308300942E-2</v>
      </c>
      <c r="T1233" s="19">
        <f>((VLOOKUP(ROUND($A1233 + (T$9/12),5),'main sheet'!$G:$M, 4, 0) - VLOOKUP(ROUND($A1233 + (T$9/12) + (1/12),5),'main sheet'!$G:$M, 4, 0)) / VLOOKUP(ROUND($A1233,5),'main sheet'!$G:$M, 4, 0)) * T$11</f>
        <v>1.6624631217491439E-2</v>
      </c>
      <c r="U1233" s="19">
        <f>((VLOOKUP(ROUND($A1233 + (U$9/12),5),'main sheet'!$G:$M, 4, 0) - VLOOKUP(ROUND($A1233 + (U$9/12) + (1/12),5),'main sheet'!$G:$M, 4, 0)) / VLOOKUP(ROUND($A1233,5),'main sheet'!$G:$M, 4, 0)) * U$11</f>
        <v>1.6613631409603556E-2</v>
      </c>
      <c r="V1233" s="19">
        <f>((VLOOKUP(ROUND($A1233 + (V$9/12),5),'main sheet'!$G:$M, 4, 0) - VLOOKUP(ROUND($A1233 + (V$9/12) + (1/12),5),'main sheet'!$G:$M, 4, 0)) / VLOOKUP(ROUND($A1233,5),'main sheet'!$G:$M, 4, 0)) * V$11</f>
        <v>1.6602638879818353E-2</v>
      </c>
      <c r="W1233" s="19">
        <f>((VLOOKUP(ROUND($A1233 + (W$9/12),5),'main sheet'!$G:$M, 4, 0) - VLOOKUP(ROUND($A1233 + (W$9/12) + (1/12),5),'main sheet'!$G:$M, 4, 0)) / VLOOKUP(ROUND($A1233,5),'main sheet'!$G:$M, 4, 0)) * W$11</f>
        <v>1.6591653623320213E-2</v>
      </c>
      <c r="X1233" s="19">
        <f>((VLOOKUP(ROUND($A1233 + (X$9/12),5),'main sheet'!$G:$M, 4, 0) - VLOOKUP(ROUND($A1233 + (X$9/12) + (1/12),5),'main sheet'!$G:$M, 4, 0)) / VLOOKUP(ROUND($A1233,5),'main sheet'!$G:$M, 4, 0)) * X$11</f>
        <v>1.658067563529679E-2</v>
      </c>
      <c r="Y1233" s="19">
        <f>((VLOOKUP(ROUND($A1233 + (Y$9/12),5),'main sheet'!$G:$M, 4, 0) - VLOOKUP(ROUND($A1233 + (Y$9/12) + (1/12),5),'main sheet'!$G:$M, 4, 0)) / VLOOKUP(ROUND($A1233,5),'main sheet'!$G:$M, 4, 0)) * Y$11</f>
        <v>1.6569704910938881E-2</v>
      </c>
      <c r="Z1233" s="19">
        <f>((VLOOKUP(ROUND($A1233 + (Z$9/12),5),'main sheet'!$G:$M, 4, 0) - VLOOKUP(ROUND($A1233 + (Z$9/12) + (1/12),5),'main sheet'!$G:$M, 4, 0)) / VLOOKUP(ROUND($A1233,5),'main sheet'!$G:$M, 4, 0)) * Z$11</f>
        <v>1.6558741445440214E-2</v>
      </c>
      <c r="AA1233" s="19">
        <f>((VLOOKUP(ROUND($A1233 + (AA$9/12),5),'main sheet'!$G:$M, 4, 0) - VLOOKUP(ROUND($A1233 + (AA$9/12) + (1/12),5),'main sheet'!$G:$M, 4, 0)) / VLOOKUP(ROUND($A1233,5),'main sheet'!$G:$M, 4, 0)) * AA$11</f>
        <v>1.6547785233998167E-2</v>
      </c>
      <c r="AB1233" s="19">
        <f>((VLOOKUP(ROUND($A1233 + (AB$9/12),5),'main sheet'!$G:$M, 4, 0) - VLOOKUP(ROUND($A1233 + (AB$9/12) + (1/12),5),'main sheet'!$G:$M, 4, 0)) / VLOOKUP(ROUND($A1233,5),'main sheet'!$G:$M, 4, 0)) * AB$11</f>
        <v>1.6536836271812849E-2</v>
      </c>
      <c r="AC1233" s="19">
        <f>((VLOOKUP(ROUND($A1233 + (AC$9/12),5),'main sheet'!$G:$M, 4, 0) - VLOOKUP(ROUND($A1233 + (AC$9/12) + (1/12),5),'main sheet'!$G:$M, 4, 0)) / VLOOKUP(ROUND($A1233,5),'main sheet'!$G:$M, 4, 0)) * AC$11</f>
        <v>1.6525894554087893E-2</v>
      </c>
      <c r="AD1233" s="19">
        <f>((VLOOKUP(ROUND($A1233 + (AD$9/12),5),'main sheet'!$G:$M, 4, 0) - VLOOKUP(ROUND($A1233 + (AD$9/12) + (1/12),5),'main sheet'!$G:$M, 4, 0)) / VLOOKUP(ROUND($A1233,5),'main sheet'!$G:$M, 4, 0)) * AD$11</f>
        <v>8.2574800380148996E-3</v>
      </c>
      <c r="AE1233" s="19">
        <f>((VLOOKUP(ROUND($A1233 + (AE$9/12),5),'main sheet'!$G:$M, 4, 0) - VLOOKUP(ROUND($A1233 + (AE$9/12) + (1/12),5),'main sheet'!$G:$M, 4, 0)) / VLOOKUP(ROUND($A1233,5),'main sheet'!$G:$M, 4, 0)) * AE$11</f>
        <v>8.2520164164242675E-3</v>
      </c>
      <c r="AF1233" s="19">
        <f>((VLOOKUP(ROUND($A1233 + (AF$9/12),5),'main sheet'!$G:$M, 4, 0) - VLOOKUP(ROUND($A1233 + (AF$9/12) + (1/12),5),'main sheet'!$G:$M, 4, 0)) / VLOOKUP(ROUND($A1233,5),'main sheet'!$G:$M, 4, 0)) * AF$11</f>
        <v>8.2465564098784909E-3</v>
      </c>
      <c r="AH1233" s="18">
        <f t="shared" si="39"/>
        <v>101.66666666666667</v>
      </c>
      <c r="AI1233" s="19">
        <f t="shared" si="40"/>
        <v>0.78817498325900803</v>
      </c>
    </row>
    <row r="1234" spans="1:35" x14ac:dyDescent="0.3">
      <c r="A1234" s="19">
        <v>101.75</v>
      </c>
      <c r="C1234" s="19">
        <f>((VLOOKUP(ROUND($A1234 + (C$9/12),5),'main sheet'!$G:$M, 4, 0) - VLOOKUP(ROUND($A1234 + (C$9/12) + (1/12),5),'main sheet'!$G:$M, 4, 0)) / VLOOKUP(ROUND($A1234,5),'main sheet'!$G:$M, 4, 0)) * C$11</f>
        <v>6.154261964647606E-2</v>
      </c>
      <c r="D1234" s="19">
        <f>((VLOOKUP(ROUND($A1234 + (D$9/12),5),'main sheet'!$G:$M, 4, 0) - VLOOKUP(ROUND($A1234 + (D$9/12) + (1/12),5),'main sheet'!$G:$M, 4, 0)) / VLOOKUP(ROUND($A1234,5),'main sheet'!$G:$M, 4, 0)) * D$11</f>
        <v>6.1482917262273437E-2</v>
      </c>
      <c r="E1234" s="19">
        <f>((VLOOKUP(ROUND($A1234 + (E$9/12),5),'main sheet'!$G:$M, 4, 0) - VLOOKUP(ROUND($A1234 + (E$9/12) + (1/12),5),'main sheet'!$G:$M, 4, 0)) / VLOOKUP(ROUND($A1234,5),'main sheet'!$G:$M, 4, 0)) * E$11</f>
        <v>3.4717502014704228E-2</v>
      </c>
      <c r="F1234" s="19">
        <f>((VLOOKUP(ROUND($A1234 + (F$9/12),5),'main sheet'!$G:$M, 4, 0) - VLOOKUP(ROUND($A1234 + (F$9/12) + (1/12),5),'main sheet'!$G:$M, 4, 0)) / VLOOKUP(ROUND($A1234,5),'main sheet'!$G:$M, 4, 0)) * F$11</f>
        <v>3.46838226286829E-2</v>
      </c>
      <c r="G1234" s="19">
        <f>((VLOOKUP(ROUND($A1234 + (G$9/12),5),'main sheet'!$G:$M, 4, 0) - VLOOKUP(ROUND($A1234 + (G$9/12) + (1/12),5),'main sheet'!$G:$M, 4, 0)) / VLOOKUP(ROUND($A1234,5),'main sheet'!$G:$M, 4, 0)) * G$11</f>
        <v>3.4650175914973144E-2</v>
      </c>
      <c r="H1234" s="19">
        <f>((VLOOKUP(ROUND($A1234 + (H$9/12),5),'main sheet'!$G:$M, 4, 0) - VLOOKUP(ROUND($A1234 + (H$9/12) + (1/12),5),'main sheet'!$G:$M, 4, 0)) / VLOOKUP(ROUND($A1234,5),'main sheet'!$G:$M, 4, 0)) * H$11</f>
        <v>3.4616561841879612E-2</v>
      </c>
      <c r="I1234" s="19">
        <f>((VLOOKUP(ROUND($A1234 + (I$9/12),5),'main sheet'!$G:$M, 4, 0) - VLOOKUP(ROUND($A1234 + (I$9/12) + (1/12),5),'main sheet'!$G:$M, 4, 0)) / VLOOKUP(ROUND($A1234,5),'main sheet'!$G:$M, 4, 0)) * I$11</f>
        <v>3.4582980377737695E-2</v>
      </c>
      <c r="J1234" s="19">
        <f>((VLOOKUP(ROUND($A1234 + (J$9/12),5),'main sheet'!$G:$M, 4, 0) - VLOOKUP(ROUND($A1234 + (J$9/12) + (1/12),5),'main sheet'!$G:$M, 4, 0)) / VLOOKUP(ROUND($A1234,5),'main sheet'!$G:$M, 4, 0)) * J$11</f>
        <v>3.454943149091351E-2</v>
      </c>
      <c r="K1234" s="19">
        <f>((VLOOKUP(ROUND($A1234 + (K$9/12),5),'main sheet'!$G:$M, 4, 0) - VLOOKUP(ROUND($A1234 + (K$9/12) + (1/12),5),'main sheet'!$G:$M, 4, 0)) / VLOOKUP(ROUND($A1234,5),'main sheet'!$G:$M, 4, 0)) * K$11</f>
        <v>3.4515915149803851E-2</v>
      </c>
      <c r="L1234" s="19">
        <f>((VLOOKUP(ROUND($A1234 + (L$9/12),5),'main sheet'!$G:$M, 4, 0) - VLOOKUP(ROUND($A1234 + (L$9/12) + (1/12),5),'main sheet'!$G:$M, 4, 0)) / VLOOKUP(ROUND($A1234,5),'main sheet'!$G:$M, 4, 0)) * L$11</f>
        <v>3.4482431322836196E-2</v>
      </c>
      <c r="M1234" s="19">
        <f>((VLOOKUP(ROUND($A1234 + (M$9/12),5),'main sheet'!$G:$M, 4, 0) - VLOOKUP(ROUND($A1234 + (M$9/12) + (1/12),5),'main sheet'!$G:$M, 4, 0)) / VLOOKUP(ROUND($A1234,5),'main sheet'!$G:$M, 4, 0)) * M$11</f>
        <v>3.4576826447214166E-2</v>
      </c>
      <c r="N1234" s="19">
        <f>((VLOOKUP(ROUND($A1234 + (N$9/12),5),'main sheet'!$G:$M, 4, 0) - VLOOKUP(ROUND($A1234 + (N$9/12) + (1/12),5),'main sheet'!$G:$M, 4, 0)) / VLOOKUP(ROUND($A1234,5),'main sheet'!$G:$M, 4, 0)) * N$11</f>
        <v>3.4553948439075666E-2</v>
      </c>
      <c r="O1234" s="19">
        <f>((VLOOKUP(ROUND($A1234 + (O$9/12),5),'main sheet'!$G:$M, 4, 0) - VLOOKUP(ROUND($A1234 + (O$9/12) + (1/12),5),'main sheet'!$G:$M, 4, 0)) / VLOOKUP(ROUND($A1234,5),'main sheet'!$G:$M, 4, 0)) * O$11</f>
        <v>3.4531085568337283E-2</v>
      </c>
      <c r="P1234" s="19">
        <f>((VLOOKUP(ROUND($A1234 + (P$9/12),5),'main sheet'!$G:$M, 4, 0) - VLOOKUP(ROUND($A1234 + (P$9/12) + (1/12),5),'main sheet'!$G:$M, 4, 0)) / VLOOKUP(ROUND($A1234,5),'main sheet'!$G:$M, 4, 0)) * P$11</f>
        <v>3.4508237824983225E-2</v>
      </c>
      <c r="Q1234" s="19">
        <f>((VLOOKUP(ROUND($A1234 + (Q$9/12),5),'main sheet'!$G:$M, 4, 0) - VLOOKUP(ROUND($A1234 + (Q$9/12) + (1/12),5),'main sheet'!$G:$M, 4, 0)) / VLOOKUP(ROUND($A1234,5),'main sheet'!$G:$M, 4, 0)) * Q$11</f>
        <v>1.7684823178976572E-2</v>
      </c>
      <c r="R1234" s="19">
        <f>((VLOOKUP(ROUND($A1234 + (R$9/12),5),'main sheet'!$G:$M, 4, 0) - VLOOKUP(ROUND($A1234 + (R$9/12) + (1/12),5),'main sheet'!$G:$M, 4, 0)) / VLOOKUP(ROUND($A1234,5),'main sheet'!$G:$M, 4, 0)) * R$11</f>
        <v>1.7673121887383732E-2</v>
      </c>
      <c r="S1234" s="19">
        <f>((VLOOKUP(ROUND($A1234 + (S$9/12),5),'main sheet'!$G:$M, 4, 0) - VLOOKUP(ROUND($A1234 + (S$9/12) + (1/12),5),'main sheet'!$G:$M, 4, 0)) / VLOOKUP(ROUND($A1234,5),'main sheet'!$G:$M, 4, 0)) * S$11</f>
        <v>1.7661428338035239E-2</v>
      </c>
      <c r="T1234" s="19">
        <f>((VLOOKUP(ROUND($A1234 + (T$9/12),5),'main sheet'!$G:$M, 4, 0) - VLOOKUP(ROUND($A1234 + (T$9/12) + (1/12),5),'main sheet'!$G:$M, 4, 0)) / VLOOKUP(ROUND($A1234,5),'main sheet'!$G:$M, 4, 0)) * T$11</f>
        <v>1.7649742525808643E-2</v>
      </c>
      <c r="U1234" s="19">
        <f>((VLOOKUP(ROUND($A1234 + (U$9/12),5),'main sheet'!$G:$M, 4, 0) - VLOOKUP(ROUND($A1234 + (U$9/12) + (1/12),5),'main sheet'!$G:$M, 4, 0)) / VLOOKUP(ROUND($A1234,5),'main sheet'!$G:$M, 4, 0)) * U$11</f>
        <v>1.7638064445584471E-2</v>
      </c>
      <c r="V1234" s="19">
        <f>((VLOOKUP(ROUND($A1234 + (V$9/12),5),'main sheet'!$G:$M, 4, 0) - VLOOKUP(ROUND($A1234 + (V$9/12) + (1/12),5),'main sheet'!$G:$M, 4, 0)) / VLOOKUP(ROUND($A1234,5),'main sheet'!$G:$M, 4, 0)) * V$11</f>
        <v>1.762639409224679E-2</v>
      </c>
      <c r="W1234" s="19">
        <f>((VLOOKUP(ROUND($A1234 + (W$9/12),5),'main sheet'!$G:$M, 4, 0) - VLOOKUP(ROUND($A1234 + (W$9/12) + (1/12),5),'main sheet'!$G:$M, 4, 0)) / VLOOKUP(ROUND($A1234,5),'main sheet'!$G:$M, 4, 0)) * W$11</f>
        <v>1.7614731460683122E-2</v>
      </c>
      <c r="X1234" s="19">
        <f>((VLOOKUP(ROUND($A1234 + (X$9/12),5),'main sheet'!$G:$M, 4, 0) - VLOOKUP(ROUND($A1234 + (X$9/12) + (1/12),5),'main sheet'!$G:$M, 4, 0)) / VLOOKUP(ROUND($A1234,5),'main sheet'!$G:$M, 4, 0)) * X$11</f>
        <v>1.7603076545784337E-2</v>
      </c>
      <c r="Y1234" s="19">
        <f>((VLOOKUP(ROUND($A1234 + (Y$9/12),5),'main sheet'!$G:$M, 4, 0) - VLOOKUP(ROUND($A1234 + (Y$9/12) + (1/12),5),'main sheet'!$G:$M, 4, 0)) / VLOOKUP(ROUND($A1234,5),'main sheet'!$G:$M, 4, 0)) * Y$11</f>
        <v>1.7591429342444422E-2</v>
      </c>
      <c r="Z1234" s="19">
        <f>((VLOOKUP(ROUND($A1234 + (Z$9/12),5),'main sheet'!$G:$M, 4, 0) - VLOOKUP(ROUND($A1234 + (Z$9/12) + (1/12),5),'main sheet'!$G:$M, 4, 0)) / VLOOKUP(ROUND($A1234,5),'main sheet'!$G:$M, 4, 0)) * Z$11</f>
        <v>1.7579789845561231E-2</v>
      </c>
      <c r="AA1234" s="19">
        <f>((VLOOKUP(ROUND($A1234 + (AA$9/12),5),'main sheet'!$G:$M, 4, 0) - VLOOKUP(ROUND($A1234 + (AA$9/12) + (1/12),5),'main sheet'!$G:$M, 4, 0)) / VLOOKUP(ROUND($A1234,5),'main sheet'!$G:$M, 4, 0)) * AA$11</f>
        <v>1.7568158050035549E-2</v>
      </c>
      <c r="AB1234" s="19">
        <f>((VLOOKUP(ROUND($A1234 + (AB$9/12),5),'main sheet'!$G:$M, 4, 0) - VLOOKUP(ROUND($A1234 + (AB$9/12) + (1/12),5),'main sheet'!$G:$M, 4, 0)) / VLOOKUP(ROUND($A1234,5),'main sheet'!$G:$M, 4, 0)) * AB$11</f>
        <v>1.7556533950771856E-2</v>
      </c>
      <c r="AC1234" s="19">
        <f>((VLOOKUP(ROUND($A1234 + (AC$9/12),5),'main sheet'!$G:$M, 4, 0) - VLOOKUP(ROUND($A1234 + (AC$9/12) + (1/12),5),'main sheet'!$G:$M, 4, 0)) / VLOOKUP(ROUND($A1234,5),'main sheet'!$G:$M, 4, 0)) * AC$11</f>
        <v>8.7724587713388629E-3</v>
      </c>
      <c r="AD1234" s="19">
        <f>((VLOOKUP(ROUND($A1234 + (AD$9/12),5),'main sheet'!$G:$M, 4, 0) - VLOOKUP(ROUND($A1234 + (AD$9/12) + (1/12),5),'main sheet'!$G:$M, 4, 0)) / VLOOKUP(ROUND($A1234,5),'main sheet'!$G:$M, 4, 0)) * AD$11</f>
        <v>8.7666544103321906E-3</v>
      </c>
      <c r="AE1234" s="19">
        <f>((VLOOKUP(ROUND($A1234 + (AE$9/12),5),'main sheet'!$G:$M, 4, 0) - VLOOKUP(ROUND($A1234 + (AE$9/12) + (1/12),5),'main sheet'!$G:$M, 4, 0)) / VLOOKUP(ROUND($A1234,5),'main sheet'!$G:$M, 4, 0)) * AE$11</f>
        <v>8.7608538898230823E-3</v>
      </c>
      <c r="AF1234" s="19">
        <f>((VLOOKUP(ROUND($A1234 + (AF$9/12),5),'main sheet'!$G:$M, 4, 0) - VLOOKUP(ROUND($A1234 + (AF$9/12) + (1/12),5),'main sheet'!$G:$M, 4, 0)) / VLOOKUP(ROUND($A1234,5),'main sheet'!$G:$M, 4, 0)) * AF$11</f>
        <v>8.7550572072704613E-3</v>
      </c>
      <c r="AH1234" s="18">
        <f t="shared" si="39"/>
        <v>101.75</v>
      </c>
      <c r="AI1234" s="19">
        <f t="shared" si="40"/>
        <v>0.78449677387197125</v>
      </c>
    </row>
    <row r="1235" spans="1:35" x14ac:dyDescent="0.3">
      <c r="A1235" s="19">
        <v>101.83333333333333</v>
      </c>
      <c r="C1235" s="19">
        <f>((VLOOKUP(ROUND($A1235 + (C$9/12),5),'main sheet'!$G:$M, 4, 0) - VLOOKUP(ROUND($A1235 + (C$9/12) + (1/12),5),'main sheet'!$G:$M, 4, 0)) / VLOOKUP(ROUND($A1235,5),'main sheet'!$G:$M, 4, 0)) * C$11</f>
        <v>6.5586848937530196E-2</v>
      </c>
      <c r="D1235" s="19">
        <f>((VLOOKUP(ROUND($A1235 + (D$9/12),5),'main sheet'!$G:$M, 4, 0) - VLOOKUP(ROUND($A1235 + (D$9/12) + (1/12),5),'main sheet'!$G:$M, 4, 0)) / VLOOKUP(ROUND($A1235,5),'main sheet'!$G:$M, 4, 0)) * D$11</f>
        <v>3.7034865317361977E-2</v>
      </c>
      <c r="E1235" s="19">
        <f>((VLOOKUP(ROUND($A1235 + (E$9/12),5),'main sheet'!$G:$M, 4, 0) - VLOOKUP(ROUND($A1235 + (E$9/12) + (1/12),5),'main sheet'!$G:$M, 4, 0)) / VLOOKUP(ROUND($A1235,5),'main sheet'!$G:$M, 4, 0)) * E$11</f>
        <v>3.6998937861384792E-2</v>
      </c>
      <c r="F1235" s="19">
        <f>((VLOOKUP(ROUND($A1235 + (F$9/12),5),'main sheet'!$G:$M, 4, 0) - VLOOKUP(ROUND($A1235 + (F$9/12) + (1/12),5),'main sheet'!$G:$M, 4, 0)) / VLOOKUP(ROUND($A1235,5),'main sheet'!$G:$M, 4, 0)) * F$11</f>
        <v>3.6963045258567771E-2</v>
      </c>
      <c r="G1235" s="19">
        <f>((VLOOKUP(ROUND($A1235 + (G$9/12),5),'main sheet'!$G:$M, 4, 0) - VLOOKUP(ROUND($A1235 + (G$9/12) + (1/12),5),'main sheet'!$G:$M, 4, 0)) / VLOOKUP(ROUND($A1235,5),'main sheet'!$G:$M, 4, 0)) * G$11</f>
        <v>3.6927187475099953E-2</v>
      </c>
      <c r="H1235" s="19">
        <f>((VLOOKUP(ROUND($A1235 + (H$9/12),5),'main sheet'!$G:$M, 4, 0) - VLOOKUP(ROUND($A1235 + (H$9/12) + (1/12),5),'main sheet'!$G:$M, 4, 0)) / VLOOKUP(ROUND($A1235,5),'main sheet'!$G:$M, 4, 0)) * H$11</f>
        <v>3.6891364477203127E-2</v>
      </c>
      <c r="I1235" s="19">
        <f>((VLOOKUP(ROUND($A1235 + (I$9/12),5),'main sheet'!$G:$M, 4, 0) - VLOOKUP(ROUND($A1235 + (I$9/12) + (1/12),5),'main sheet'!$G:$M, 4, 0)) / VLOOKUP(ROUND($A1235,5),'main sheet'!$G:$M, 4, 0)) * I$11</f>
        <v>3.6855576231131885E-2</v>
      </c>
      <c r="J1235" s="19">
        <f>((VLOOKUP(ROUND($A1235 + (J$9/12),5),'main sheet'!$G:$M, 4, 0) - VLOOKUP(ROUND($A1235 + (J$9/12) + (1/12),5),'main sheet'!$G:$M, 4, 0)) / VLOOKUP(ROUND($A1235,5),'main sheet'!$G:$M, 4, 0)) * J$11</f>
        <v>3.6819822703173535E-2</v>
      </c>
      <c r="K1235" s="19">
        <f>((VLOOKUP(ROUND($A1235 + (K$9/12),5),'main sheet'!$G:$M, 4, 0) - VLOOKUP(ROUND($A1235 + (K$9/12) + (1/12),5),'main sheet'!$G:$M, 4, 0)) / VLOOKUP(ROUND($A1235,5),'main sheet'!$G:$M, 4, 0)) * K$11</f>
        <v>3.6784103859648108E-2</v>
      </c>
      <c r="L1235" s="19">
        <f>((VLOOKUP(ROUND($A1235 + (L$9/12),5),'main sheet'!$G:$M, 4, 0) - VLOOKUP(ROUND($A1235 + (L$9/12) + (1/12),5),'main sheet'!$G:$M, 4, 0)) / VLOOKUP(ROUND($A1235,5),'main sheet'!$G:$M, 4, 0)) * L$11</f>
        <v>3.674841966690829E-2</v>
      </c>
      <c r="M1235" s="19">
        <f>((VLOOKUP(ROUND($A1235 + (M$9/12),5),'main sheet'!$G:$M, 4, 0) - VLOOKUP(ROUND($A1235 + (M$9/12) + (1/12),5),'main sheet'!$G:$M, 4, 0)) / VLOOKUP(ROUND($A1235,5),'main sheet'!$G:$M, 4, 0)) * M$11</f>
        <v>3.6849017899459664E-2</v>
      </c>
      <c r="N1235" s="19">
        <f>((VLOOKUP(ROUND($A1235 + (N$9/12),5),'main sheet'!$G:$M, 4, 0) - VLOOKUP(ROUND($A1235 + (N$9/12) + (1/12),5),'main sheet'!$G:$M, 4, 0)) / VLOOKUP(ROUND($A1235,5),'main sheet'!$G:$M, 4, 0)) * N$11</f>
        <v>3.6824636479357784E-2</v>
      </c>
      <c r="O1235" s="19">
        <f>((VLOOKUP(ROUND($A1235 + (O$9/12),5),'main sheet'!$G:$M, 4, 0) - VLOOKUP(ROUND($A1235 + (O$9/12) + (1/12),5),'main sheet'!$G:$M, 4, 0)) / VLOOKUP(ROUND($A1235,5),'main sheet'!$G:$M, 4, 0)) * O$11</f>
        <v>3.680027119139944E-2</v>
      </c>
      <c r="P1235" s="19">
        <f>((VLOOKUP(ROUND($A1235 + (P$9/12),5),'main sheet'!$G:$M, 4, 0) - VLOOKUP(ROUND($A1235 + (P$9/12) + (1/12),5),'main sheet'!$G:$M, 4, 0)) / VLOOKUP(ROUND($A1235,5),'main sheet'!$G:$M, 4, 0)) * P$11</f>
        <v>1.8859447192261868E-2</v>
      </c>
      <c r="Q1235" s="19">
        <f>((VLOOKUP(ROUND($A1235 + (Q$9/12),5),'main sheet'!$G:$M, 4, 0) - VLOOKUP(ROUND($A1235 + (Q$9/12) + (1/12),5),'main sheet'!$G:$M, 4, 0)) / VLOOKUP(ROUND($A1235,5),'main sheet'!$G:$M, 4, 0)) * Q$11</f>
        <v>1.8846968702166542E-2</v>
      </c>
      <c r="R1235" s="19">
        <f>((VLOOKUP(ROUND($A1235 + (R$9/12),5),'main sheet'!$G:$M, 4, 0) - VLOOKUP(ROUND($A1235 + (R$9/12) + (1/12),5),'main sheet'!$G:$M, 4, 0)) / VLOOKUP(ROUND($A1235,5),'main sheet'!$G:$M, 4, 0)) * R$11</f>
        <v>1.8834498468554586E-2</v>
      </c>
      <c r="S1235" s="19">
        <f>((VLOOKUP(ROUND($A1235 + (S$9/12),5),'main sheet'!$G:$M, 4, 0) - VLOOKUP(ROUND($A1235 + (S$9/12) + (1/12),5),'main sheet'!$G:$M, 4, 0)) / VLOOKUP(ROUND($A1235,5),'main sheet'!$G:$M, 4, 0)) * S$11</f>
        <v>1.8822036485963308E-2</v>
      </c>
      <c r="T1235" s="19">
        <f>((VLOOKUP(ROUND($A1235 + (T$9/12),5),'main sheet'!$G:$M, 4, 0) - VLOOKUP(ROUND($A1235 + (T$9/12) + (1/12),5),'main sheet'!$G:$M, 4, 0)) / VLOOKUP(ROUND($A1235,5),'main sheet'!$G:$M, 4, 0)) * T$11</f>
        <v>1.8809582748933209E-2</v>
      </c>
      <c r="U1235" s="19">
        <f>((VLOOKUP(ROUND($A1235 + (U$9/12),5),'main sheet'!$G:$M, 4, 0) - VLOOKUP(ROUND($A1235 + (U$9/12) + (1/12),5),'main sheet'!$G:$M, 4, 0)) / VLOOKUP(ROUND($A1235,5),'main sheet'!$G:$M, 4, 0)) * U$11</f>
        <v>1.8797137252008555E-2</v>
      </c>
      <c r="V1235" s="19">
        <f>((VLOOKUP(ROUND($A1235 + (V$9/12),5),'main sheet'!$G:$M, 4, 0) - VLOOKUP(ROUND($A1235 + (V$9/12) + (1/12),5),'main sheet'!$G:$M, 4, 0)) / VLOOKUP(ROUND($A1235,5),'main sheet'!$G:$M, 4, 0)) * V$11</f>
        <v>1.8784699989737294E-2</v>
      </c>
      <c r="W1235" s="19">
        <f>((VLOOKUP(ROUND($A1235 + (W$9/12),5),'main sheet'!$G:$M, 4, 0) - VLOOKUP(ROUND($A1235 + (W$9/12) + (1/12),5),'main sheet'!$G:$M, 4, 0)) / VLOOKUP(ROUND($A1235,5),'main sheet'!$G:$M, 4, 0)) * W$11</f>
        <v>1.8772270956670948E-2</v>
      </c>
      <c r="X1235" s="19">
        <f>((VLOOKUP(ROUND($A1235 + (X$9/12),5),'main sheet'!$G:$M, 4, 0) - VLOOKUP(ROUND($A1235 + (X$9/12) + (1/12),5),'main sheet'!$G:$M, 4, 0)) / VLOOKUP(ROUND($A1235,5),'main sheet'!$G:$M, 4, 0)) * X$11</f>
        <v>1.8759850147364369E-2</v>
      </c>
      <c r="Y1235" s="19">
        <f>((VLOOKUP(ROUND($A1235 + (Y$9/12),5),'main sheet'!$G:$M, 4, 0) - VLOOKUP(ROUND($A1235 + (Y$9/12) + (1/12),5),'main sheet'!$G:$M, 4, 0)) / VLOOKUP(ROUND($A1235,5),'main sheet'!$G:$M, 4, 0)) * Y$11</f>
        <v>1.8747437556376523E-2</v>
      </c>
      <c r="Z1235" s="19">
        <f>((VLOOKUP(ROUND($A1235 + (Z$9/12),5),'main sheet'!$G:$M, 4, 0) - VLOOKUP(ROUND($A1235 + (Z$9/12) + (1/12),5),'main sheet'!$G:$M, 4, 0)) / VLOOKUP(ROUND($A1235,5),'main sheet'!$G:$M, 4, 0)) * Z$11</f>
        <v>1.8735033178269501E-2</v>
      </c>
      <c r="AA1235" s="19">
        <f>((VLOOKUP(ROUND($A1235 + (AA$9/12),5),'main sheet'!$G:$M, 4, 0) - VLOOKUP(ROUND($A1235 + (AA$9/12) + (1/12),5),'main sheet'!$G:$M, 4, 0)) / VLOOKUP(ROUND($A1235,5),'main sheet'!$G:$M, 4, 0)) * AA$11</f>
        <v>1.8722637007609351E-2</v>
      </c>
      <c r="AB1235" s="19">
        <f>((VLOOKUP(ROUND($A1235 + (AB$9/12),5),'main sheet'!$G:$M, 4, 0) - VLOOKUP(ROUND($A1235 + (AB$9/12) + (1/12),5),'main sheet'!$G:$M, 4, 0)) / VLOOKUP(ROUND($A1235,5),'main sheet'!$G:$M, 4, 0)) * AB$11</f>
        <v>9.3551245194826976E-3</v>
      </c>
      <c r="AC1235" s="19">
        <f>((VLOOKUP(ROUND($A1235 + (AC$9/12),5),'main sheet'!$G:$M, 4, 0) - VLOOKUP(ROUND($A1235 + (AC$9/12) + (1/12),5),'main sheet'!$G:$M, 4, 0)) / VLOOKUP(ROUND($A1235,5),'main sheet'!$G:$M, 4, 0)) * AC$11</f>
        <v>9.3489346334554354E-3</v>
      </c>
      <c r="AD1235" s="19">
        <f>((VLOOKUP(ROUND($A1235 + (AD$9/12),5),'main sheet'!$G:$M, 4, 0) - VLOOKUP(ROUND($A1235 + (AD$9/12) + (1/12),5),'main sheet'!$G:$M, 4, 0)) / VLOOKUP(ROUND($A1235,5),'main sheet'!$G:$M, 4, 0)) * AD$11</f>
        <v>9.3427488430111623E-3</v>
      </c>
      <c r="AE1235" s="19">
        <f>((VLOOKUP(ROUND($A1235 + (AE$9/12),5),'main sheet'!$G:$M, 4, 0) - VLOOKUP(ROUND($A1235 + (AE$9/12) + (1/12),5),'main sheet'!$G:$M, 4, 0)) / VLOOKUP(ROUND($A1235,5),'main sheet'!$G:$M, 4, 0)) * AE$11</f>
        <v>9.3365671454400268E-3</v>
      </c>
      <c r="AF1235" s="19">
        <f>((VLOOKUP(ROUND($A1235 + (AF$9/12),5),'main sheet'!$G:$M, 4, 0) - VLOOKUP(ROUND($A1235 + (AF$9/12) + (1/12),5),'main sheet'!$G:$M, 4, 0)) / VLOOKUP(ROUND($A1235,5),'main sheet'!$G:$M, 4, 0)) * AF$11</f>
        <v>9.330389538033947E-3</v>
      </c>
      <c r="AH1235" s="18">
        <f t="shared" si="39"/>
        <v>101.83333333333333</v>
      </c>
      <c r="AI1235" s="19">
        <f t="shared" si="40"/>
        <v>0.78028946172356584</v>
      </c>
    </row>
    <row r="1236" spans="1:35" x14ac:dyDescent="0.3">
      <c r="A1236" s="19">
        <v>101.91666666666667</v>
      </c>
      <c r="C1236" s="19">
        <f>((VLOOKUP(ROUND($A1236 + (C$9/12),5),'main sheet'!$G:$M, 4, 0) - VLOOKUP(ROUND($A1236 + (C$9/12) + (1/12),5),'main sheet'!$G:$M, 4, 0)) / VLOOKUP(ROUND($A1236,5),'main sheet'!$G:$M, 4, 0)) * C$11</f>
        <v>3.9678255905566076E-2</v>
      </c>
      <c r="D1236" s="19">
        <f>((VLOOKUP(ROUND($A1236 + (D$9/12),5),'main sheet'!$G:$M, 4, 0) - VLOOKUP(ROUND($A1236 + (D$9/12) + (1/12),5),'main sheet'!$G:$M, 4, 0)) / VLOOKUP(ROUND($A1236,5),'main sheet'!$G:$M, 4, 0)) * D$11</f>
        <v>3.9639764101151963E-2</v>
      </c>
      <c r="E1236" s="19">
        <f>((VLOOKUP(ROUND($A1236 + (E$9/12),5),'main sheet'!$G:$M, 4, 0) - VLOOKUP(ROUND($A1236 + (E$9/12) + (1/12),5),'main sheet'!$G:$M, 4, 0)) / VLOOKUP(ROUND($A1236,5),'main sheet'!$G:$M, 4, 0)) * E$11</f>
        <v>3.9601309637567819E-2</v>
      </c>
      <c r="F1236" s="19">
        <f>((VLOOKUP(ROUND($A1236 + (F$9/12),5),'main sheet'!$G:$M, 4, 0) - VLOOKUP(ROUND($A1236 + (F$9/12) + (1/12),5),'main sheet'!$G:$M, 4, 0)) / VLOOKUP(ROUND($A1236,5),'main sheet'!$G:$M, 4, 0)) * F$11</f>
        <v>3.9562892478589358E-2</v>
      </c>
      <c r="G1236" s="19">
        <f>((VLOOKUP(ROUND($A1236 + (G$9/12),5),'main sheet'!$G:$M, 4, 0) - VLOOKUP(ROUND($A1236 + (G$9/12) + (1/12),5),'main sheet'!$G:$M, 4, 0)) / VLOOKUP(ROUND($A1236,5),'main sheet'!$G:$M, 4, 0)) * G$11</f>
        <v>3.9524512588027472E-2</v>
      </c>
      <c r="H1236" s="19">
        <f>((VLOOKUP(ROUND($A1236 + (H$9/12),5),'main sheet'!$G:$M, 4, 0) - VLOOKUP(ROUND($A1236 + (H$9/12) + (1/12),5),'main sheet'!$G:$M, 4, 0)) / VLOOKUP(ROUND($A1236,5),'main sheet'!$G:$M, 4, 0)) * H$11</f>
        <v>3.9486169929728115E-2</v>
      </c>
      <c r="I1236" s="19">
        <f>((VLOOKUP(ROUND($A1236 + (I$9/12),5),'main sheet'!$G:$M, 4, 0) - VLOOKUP(ROUND($A1236 + (I$9/12) + (1/12),5),'main sheet'!$G:$M, 4, 0)) / VLOOKUP(ROUND($A1236,5),'main sheet'!$G:$M, 4, 0)) * I$11</f>
        <v>3.9447864467572348E-2</v>
      </c>
      <c r="J1236" s="19">
        <f>((VLOOKUP(ROUND($A1236 + (J$9/12),5),'main sheet'!$G:$M, 4, 0) - VLOOKUP(ROUND($A1236 + (J$9/12) + (1/12),5),'main sheet'!$G:$M, 4, 0)) / VLOOKUP(ROUND($A1236,5),'main sheet'!$G:$M, 4, 0)) * J$11</f>
        <v>3.9409596165476263E-2</v>
      </c>
      <c r="K1236" s="19">
        <f>((VLOOKUP(ROUND($A1236 + (K$9/12),5),'main sheet'!$G:$M, 4, 0) - VLOOKUP(ROUND($A1236 + (K$9/12) + (1/12),5),'main sheet'!$G:$M, 4, 0)) / VLOOKUP(ROUND($A1236,5),'main sheet'!$G:$M, 4, 0)) * K$11</f>
        <v>3.9371364987390939E-2</v>
      </c>
      <c r="L1236" s="19">
        <f>((VLOOKUP(ROUND($A1236 + (L$9/12),5),'main sheet'!$G:$M, 4, 0) - VLOOKUP(ROUND($A1236 + (L$9/12) + (1/12),5),'main sheet'!$G:$M, 4, 0)) / VLOOKUP(ROUND($A1236,5),'main sheet'!$G:$M, 4, 0)) * L$11</f>
        <v>3.9333170897302448E-2</v>
      </c>
      <c r="M1236" s="19">
        <f>((VLOOKUP(ROUND($A1236 + (M$9/12),5),'main sheet'!$G:$M, 4, 0) - VLOOKUP(ROUND($A1236 + (M$9/12) + (1/12),5),'main sheet'!$G:$M, 4, 0)) / VLOOKUP(ROUND($A1236,5),'main sheet'!$G:$M, 4, 0)) * M$11</f>
        <v>3.9440844846516457E-2</v>
      </c>
      <c r="N1236" s="19">
        <f>((VLOOKUP(ROUND($A1236 + (N$9/12),5),'main sheet'!$G:$M, 4, 0) - VLOOKUP(ROUND($A1236 + (N$9/12) + (1/12),5),'main sheet'!$G:$M, 4, 0)) / VLOOKUP(ROUND($A1236,5),'main sheet'!$G:$M, 4, 0)) * N$11</f>
        <v>3.9414748525306492E-2</v>
      </c>
      <c r="O1236" s="19">
        <f>((VLOOKUP(ROUND($A1236 + (O$9/12),5),'main sheet'!$G:$M, 4, 0) - VLOOKUP(ROUND($A1236 + (O$9/12) + (1/12),5),'main sheet'!$G:$M, 4, 0)) / VLOOKUP(ROUND($A1236,5),'main sheet'!$G:$M, 4, 0)) * O$11</f>
        <v>2.0199317677393219E-2</v>
      </c>
      <c r="P1236" s="19">
        <f>((VLOOKUP(ROUND($A1236 + (P$9/12),5),'main sheet'!$G:$M, 4, 0) - VLOOKUP(ROUND($A1236 + (P$9/12) + (1/12),5),'main sheet'!$G:$M, 4, 0)) / VLOOKUP(ROUND($A1236,5),'main sheet'!$G:$M, 4, 0)) * P$11</f>
        <v>2.0185952652268139E-2</v>
      </c>
      <c r="Q1236" s="19">
        <f>((VLOOKUP(ROUND($A1236 + (Q$9/12),5),'main sheet'!$G:$M, 4, 0) - VLOOKUP(ROUND($A1236 + (Q$9/12) + (1/12),5),'main sheet'!$G:$M, 4, 0)) / VLOOKUP(ROUND($A1236,5),'main sheet'!$G:$M, 4, 0)) * Q$11</f>
        <v>2.0172596470208751E-2</v>
      </c>
      <c r="R1236" s="19">
        <f>((VLOOKUP(ROUND($A1236 + (R$9/12),5),'main sheet'!$G:$M, 4, 0) - VLOOKUP(ROUND($A1236 + (R$9/12) + (1/12),5),'main sheet'!$G:$M, 4, 0)) / VLOOKUP(ROUND($A1236,5),'main sheet'!$G:$M, 4, 0)) * R$11</f>
        <v>2.0159249125364279E-2</v>
      </c>
      <c r="S1236" s="19">
        <f>((VLOOKUP(ROUND($A1236 + (S$9/12),5),'main sheet'!$G:$M, 4, 0) - VLOOKUP(ROUND($A1236 + (S$9/12) + (1/12),5),'main sheet'!$G:$M, 4, 0)) / VLOOKUP(ROUND($A1236,5),'main sheet'!$G:$M, 4, 0)) * S$11</f>
        <v>2.0145910611887335E-2</v>
      </c>
      <c r="T1236" s="19">
        <f>((VLOOKUP(ROUND($A1236 + (T$9/12),5),'main sheet'!$G:$M, 4, 0) - VLOOKUP(ROUND($A1236 + (T$9/12) + (1/12),5),'main sheet'!$G:$M, 4, 0)) / VLOOKUP(ROUND($A1236,5),'main sheet'!$G:$M, 4, 0)) * T$11</f>
        <v>2.0132580923934586E-2</v>
      </c>
      <c r="U1236" s="19">
        <f>((VLOOKUP(ROUND($A1236 + (U$9/12),5),'main sheet'!$G:$M, 4, 0) - VLOOKUP(ROUND($A1236 + (U$9/12) + (1/12),5),'main sheet'!$G:$M, 4, 0)) / VLOOKUP(ROUND($A1236,5),'main sheet'!$G:$M, 4, 0)) * U$11</f>
        <v>2.0119260055666648E-2</v>
      </c>
      <c r="V1236" s="19">
        <f>((VLOOKUP(ROUND($A1236 + (V$9/12),5),'main sheet'!$G:$M, 4, 0) - VLOOKUP(ROUND($A1236 + (V$9/12) + (1/12),5),'main sheet'!$G:$M, 4, 0)) / VLOOKUP(ROUND($A1236,5),'main sheet'!$G:$M, 4, 0)) * V$11</f>
        <v>2.0105948001247952E-2</v>
      </c>
      <c r="W1236" s="19">
        <f>((VLOOKUP(ROUND($A1236 + (W$9/12),5),'main sheet'!$G:$M, 4, 0) - VLOOKUP(ROUND($A1236 + (W$9/12) + (1/12),5),'main sheet'!$G:$M, 4, 0)) / VLOOKUP(ROUND($A1236,5),'main sheet'!$G:$M, 4, 0)) * W$11</f>
        <v>2.0092644754846494E-2</v>
      </c>
      <c r="X1236" s="19">
        <f>((VLOOKUP(ROUND($A1236 + (X$9/12),5),'main sheet'!$G:$M, 4, 0) - VLOOKUP(ROUND($A1236 + (X$9/12) + (1/12),5),'main sheet'!$G:$M, 4, 0)) / VLOOKUP(ROUND($A1236,5),'main sheet'!$G:$M, 4, 0)) * X$11</f>
        <v>2.0079350310634687E-2</v>
      </c>
      <c r="Y1236" s="19">
        <f>((VLOOKUP(ROUND($A1236 + (Y$9/12),5),'main sheet'!$G:$M, 4, 0) - VLOOKUP(ROUND($A1236 + (Y$9/12) + (1/12),5),'main sheet'!$G:$M, 4, 0)) / VLOOKUP(ROUND($A1236,5),'main sheet'!$G:$M, 4, 0)) * Y$11</f>
        <v>2.0066064662788284E-2</v>
      </c>
      <c r="Z1236" s="19">
        <f>((VLOOKUP(ROUND($A1236 + (Z$9/12),5),'main sheet'!$G:$M, 4, 0) - VLOOKUP(ROUND($A1236 + (Z$9/12) + (1/12),5),'main sheet'!$G:$M, 4, 0)) / VLOOKUP(ROUND($A1236,5),'main sheet'!$G:$M, 4, 0)) * Z$11</f>
        <v>2.0052787805487277E-2</v>
      </c>
      <c r="AA1236" s="19">
        <f>((VLOOKUP(ROUND($A1236 + (AA$9/12),5),'main sheet'!$G:$M, 4, 0) - VLOOKUP(ROUND($A1236 + (AA$9/12) + (1/12),5),'main sheet'!$G:$M, 4, 0)) / VLOOKUP(ROUND($A1236,5),'main sheet'!$G:$M, 4, 0)) * AA$11</f>
        <v>1.0019759866457582E-2</v>
      </c>
      <c r="AB1236" s="19">
        <f>((VLOOKUP(ROUND($A1236 + (AB$9/12),5),'main sheet'!$G:$M, 4, 0) - VLOOKUP(ROUND($A1236 + (AB$9/12) + (1/12),5),'main sheet'!$G:$M, 4, 0)) / VLOOKUP(ROUND($A1236,5),'main sheet'!$G:$M, 4, 0)) * AB$11</f>
        <v>1.001313021962982E-2</v>
      </c>
      <c r="AC1236" s="19">
        <f>((VLOOKUP(ROUND($A1236 + (AC$9/12),5),'main sheet'!$G:$M, 4, 0) - VLOOKUP(ROUND($A1236 + (AC$9/12) + (1/12),5),'main sheet'!$G:$M, 4, 0)) / VLOOKUP(ROUND($A1236,5),'main sheet'!$G:$M, 4, 0)) * AC$11</f>
        <v>1.0006504959355971E-2</v>
      </c>
      <c r="AD1236" s="19">
        <f>((VLOOKUP(ROUND($A1236 + (AD$9/12),5),'main sheet'!$G:$M, 4, 0) - VLOOKUP(ROUND($A1236 + (AD$9/12) + (1/12),5),'main sheet'!$G:$M, 4, 0)) / VLOOKUP(ROUND($A1236,5),'main sheet'!$G:$M, 4, 0)) * AD$11</f>
        <v>9.9998840827336608E-3</v>
      </c>
      <c r="AE1236" s="19">
        <f>((VLOOKUP(ROUND($A1236 + (AE$9/12),5),'main sheet'!$G:$M, 4, 0) - VLOOKUP(ROUND($A1236 + (AE$9/12) + (1/12),5),'main sheet'!$G:$M, 4, 0)) / VLOOKUP(ROUND($A1236,5),'main sheet'!$G:$M, 4, 0)) * AE$11</f>
        <v>9.9932675868624147E-3</v>
      </c>
      <c r="AF1236" s="19">
        <f>((VLOOKUP(ROUND($A1236 + (AF$9/12),5),'main sheet'!$G:$M, 4, 0) - VLOOKUP(ROUND($A1236 + (AF$9/12) + (1/12),5),'main sheet'!$G:$M, 4, 0)) / VLOOKUP(ROUND($A1236,5),'main sheet'!$G:$M, 4, 0)) * AF$11</f>
        <v>9.9866554688436537E-3</v>
      </c>
      <c r="AH1236" s="18">
        <f t="shared" si="39"/>
        <v>101.91666666666667</v>
      </c>
      <c r="AI1236" s="19">
        <f t="shared" si="40"/>
        <v>0.77544135976580642</v>
      </c>
    </row>
    <row r="1237" spans="1:35" x14ac:dyDescent="0.3">
      <c r="A1237" s="19">
        <v>102</v>
      </c>
      <c r="C1237" s="19">
        <f>((VLOOKUP(ROUND($A1237 + (C$9/12),5),'main sheet'!$G:$M, 4, 0) - VLOOKUP(ROUND($A1237 + (C$9/12) + (1/12),5),'main sheet'!$G:$M, 4, 0)) / VLOOKUP(ROUND($A1237,5),'main sheet'!$G:$M, 4, 0)) * C$11</f>
        <v>4.2680229214210878E-2</v>
      </c>
      <c r="D1237" s="19">
        <f>((VLOOKUP(ROUND($A1237 + (D$9/12),5),'main sheet'!$G:$M, 4, 0) - VLOOKUP(ROUND($A1237 + (D$9/12) + (1/12),5),'main sheet'!$G:$M, 4, 0)) / VLOOKUP(ROUND($A1237,5),'main sheet'!$G:$M, 4, 0)) * D$11</f>
        <v>4.2638825200910169E-2</v>
      </c>
      <c r="E1237" s="19">
        <f>((VLOOKUP(ROUND($A1237 + (E$9/12),5),'main sheet'!$G:$M, 4, 0) - VLOOKUP(ROUND($A1237 + (E$9/12) + (1/12),5),'main sheet'!$G:$M, 4, 0)) / VLOOKUP(ROUND($A1237,5),'main sheet'!$G:$M, 4, 0)) * E$11</f>
        <v>4.2597461353568011E-2</v>
      </c>
      <c r="F1237" s="19">
        <f>((VLOOKUP(ROUND($A1237 + (F$9/12),5),'main sheet'!$G:$M, 4, 0) - VLOOKUP(ROUND($A1237 + (F$9/12) + (1/12),5),'main sheet'!$G:$M, 4, 0)) / VLOOKUP(ROUND($A1237,5),'main sheet'!$G:$M, 4, 0)) * F$11</f>
        <v>4.2556137633219478E-2</v>
      </c>
      <c r="G1237" s="19">
        <f>((VLOOKUP(ROUND($A1237 + (G$9/12),5),'main sheet'!$G:$M, 4, 0) - VLOOKUP(ROUND($A1237 + (G$9/12) + (1/12),5),'main sheet'!$G:$M, 4, 0)) / VLOOKUP(ROUND($A1237,5),'main sheet'!$G:$M, 4, 0)) * G$11</f>
        <v>4.2514854000937442E-2</v>
      </c>
      <c r="H1237" s="19">
        <f>((VLOOKUP(ROUND($A1237 + (H$9/12),5),'main sheet'!$G:$M, 4, 0) - VLOOKUP(ROUND($A1237 + (H$9/12) + (1/12),5),'main sheet'!$G:$M, 4, 0)) / VLOOKUP(ROUND($A1237,5),'main sheet'!$G:$M, 4, 0)) * H$11</f>
        <v>4.2473610417832548E-2</v>
      </c>
      <c r="I1237" s="19">
        <f>((VLOOKUP(ROUND($A1237 + (I$9/12),5),'main sheet'!$G:$M, 4, 0) - VLOOKUP(ROUND($A1237 + (I$9/12) + (1/12),5),'main sheet'!$G:$M, 4, 0)) / VLOOKUP(ROUND($A1237,5),'main sheet'!$G:$M, 4, 0)) * I$11</f>
        <v>4.2432406845053151E-2</v>
      </c>
      <c r="J1237" s="19">
        <f>((VLOOKUP(ROUND($A1237 + (J$9/12),5),'main sheet'!$G:$M, 4, 0) - VLOOKUP(ROUND($A1237 + (J$9/12) + (1/12),5),'main sheet'!$G:$M, 4, 0)) / VLOOKUP(ROUND($A1237,5),'main sheet'!$G:$M, 4, 0)) * J$11</f>
        <v>4.239124324378532E-2</v>
      </c>
      <c r="K1237" s="19">
        <f>((VLOOKUP(ROUND($A1237 + (K$9/12),5),'main sheet'!$G:$M, 4, 0) - VLOOKUP(ROUND($A1237 + (K$9/12) + (1/12),5),'main sheet'!$G:$M, 4, 0)) / VLOOKUP(ROUND($A1237,5),'main sheet'!$G:$M, 4, 0)) * K$11</f>
        <v>4.2350119575252754E-2</v>
      </c>
      <c r="L1237" s="19">
        <f>((VLOOKUP(ROUND($A1237 + (L$9/12),5),'main sheet'!$G:$M, 4, 0) - VLOOKUP(ROUND($A1237 + (L$9/12) + (1/12),5),'main sheet'!$G:$M, 4, 0)) / VLOOKUP(ROUND($A1237,5),'main sheet'!$G:$M, 4, 0)) * L$11</f>
        <v>4.2309035800716779E-2</v>
      </c>
      <c r="M1237" s="19">
        <f>((VLOOKUP(ROUND($A1237 + (M$9/12),5),'main sheet'!$G:$M, 4, 0) - VLOOKUP(ROUND($A1237 + (M$9/12) + (1/12),5),'main sheet'!$G:$M, 4, 0)) / VLOOKUP(ROUND($A1237,5),'main sheet'!$G:$M, 4, 0)) * M$11</f>
        <v>4.2424856134246326E-2</v>
      </c>
      <c r="N1237" s="19">
        <f>((VLOOKUP(ROUND($A1237 + (N$9/12),5),'main sheet'!$G:$M, 4, 0) - VLOOKUP(ROUND($A1237 + (N$9/12) + (1/12),5),'main sheet'!$G:$M, 4, 0)) / VLOOKUP(ROUND($A1237,5),'main sheet'!$G:$M, 4, 0)) * N$11</f>
        <v>2.1741941241186242E-2</v>
      </c>
      <c r="O1237" s="19">
        <f>((VLOOKUP(ROUND($A1237 + (O$9/12),5),'main sheet'!$G:$M, 4, 0) - VLOOKUP(ROUND($A1237 + (O$9/12) + (1/12),5),'main sheet'!$G:$M, 4, 0)) / VLOOKUP(ROUND($A1237,5),'main sheet'!$G:$M, 4, 0)) * O$11</f>
        <v>2.1727555527985561E-2</v>
      </c>
      <c r="P1237" s="19">
        <f>((VLOOKUP(ROUND($A1237 + (P$9/12),5),'main sheet'!$G:$M, 4, 0) - VLOOKUP(ROUND($A1237 + (P$9/12) + (1/12),5),'main sheet'!$G:$M, 4, 0)) / VLOOKUP(ROUND($A1237,5),'main sheet'!$G:$M, 4, 0)) * P$11</f>
        <v>2.1713179333196227E-2</v>
      </c>
      <c r="Q1237" s="19">
        <f>((VLOOKUP(ROUND($A1237 + (Q$9/12),5),'main sheet'!$G:$M, 4, 0) - VLOOKUP(ROUND($A1237 + (Q$9/12) + (1/12),5),'main sheet'!$G:$M, 4, 0)) / VLOOKUP(ROUND($A1237,5),'main sheet'!$G:$M, 4, 0)) * Q$11</f>
        <v>2.1698812650520646E-2</v>
      </c>
      <c r="R1237" s="19">
        <f>((VLOOKUP(ROUND($A1237 + (R$9/12),5),'main sheet'!$G:$M, 4, 0) - VLOOKUP(ROUND($A1237 + (R$9/12) + (1/12),5),'main sheet'!$G:$M, 4, 0)) / VLOOKUP(ROUND($A1237,5),'main sheet'!$G:$M, 4, 0)) * R$11</f>
        <v>2.1684455473664863E-2</v>
      </c>
      <c r="S1237" s="19">
        <f>((VLOOKUP(ROUND($A1237 + (S$9/12),5),'main sheet'!$G:$M, 4, 0) - VLOOKUP(ROUND($A1237 + (S$9/12) + (1/12),5),'main sheet'!$G:$M, 4, 0)) / VLOOKUP(ROUND($A1237,5),'main sheet'!$G:$M, 4, 0)) * S$11</f>
        <v>2.1670107796339291E-2</v>
      </c>
      <c r="T1237" s="19">
        <f>((VLOOKUP(ROUND($A1237 + (T$9/12),5),'main sheet'!$G:$M, 4, 0) - VLOOKUP(ROUND($A1237 + (T$9/12) + (1/12),5),'main sheet'!$G:$M, 4, 0)) / VLOOKUP(ROUND($A1237,5),'main sheet'!$G:$M, 4, 0)) * T$11</f>
        <v>2.1655769612258582E-2</v>
      </c>
      <c r="U1237" s="19">
        <f>((VLOOKUP(ROUND($A1237 + (U$9/12),5),'main sheet'!$G:$M, 4, 0) - VLOOKUP(ROUND($A1237 + (U$9/12) + (1/12),5),'main sheet'!$G:$M, 4, 0)) / VLOOKUP(ROUND($A1237,5),'main sheet'!$G:$M, 4, 0)) * U$11</f>
        <v>2.1641440915141519E-2</v>
      </c>
      <c r="V1237" s="19">
        <f>((VLOOKUP(ROUND($A1237 + (V$9/12),5),'main sheet'!$G:$M, 4, 0) - VLOOKUP(ROUND($A1237 + (V$9/12) + (1/12),5),'main sheet'!$G:$M, 4, 0)) / VLOOKUP(ROUND($A1237,5),'main sheet'!$G:$M, 4, 0)) * V$11</f>
        <v>2.1627121698710696E-2</v>
      </c>
      <c r="W1237" s="19">
        <f>((VLOOKUP(ROUND($A1237 + (W$9/12),5),'main sheet'!$G:$M, 4, 0) - VLOOKUP(ROUND($A1237 + (W$9/12) + (1/12),5),'main sheet'!$G:$M, 4, 0)) / VLOOKUP(ROUND($A1237,5),'main sheet'!$G:$M, 4, 0)) * W$11</f>
        <v>2.1612811956693481E-2</v>
      </c>
      <c r="X1237" s="19">
        <f>((VLOOKUP(ROUND($A1237 + (X$9/12),5),'main sheet'!$G:$M, 4, 0) - VLOOKUP(ROUND($A1237 + (X$9/12) + (1/12),5),'main sheet'!$G:$M, 4, 0)) / VLOOKUP(ROUND($A1237,5),'main sheet'!$G:$M, 4, 0)) * X$11</f>
        <v>2.1598511682820818E-2</v>
      </c>
      <c r="Y1237" s="19">
        <f>((VLOOKUP(ROUND($A1237 + (Y$9/12),5),'main sheet'!$G:$M, 4, 0) - VLOOKUP(ROUND($A1237 + (Y$9/12) + (1/12),5),'main sheet'!$G:$M, 4, 0)) / VLOOKUP(ROUND($A1237,5),'main sheet'!$G:$M, 4, 0)) * Y$11</f>
        <v>2.1584220870828234E-2</v>
      </c>
      <c r="Z1237" s="19">
        <f>((VLOOKUP(ROUND($A1237 + (Z$9/12),5),'main sheet'!$G:$M, 4, 0) - VLOOKUP(ROUND($A1237 + (Z$9/12) + (1/12),5),'main sheet'!$G:$M, 4, 0)) / VLOOKUP(ROUND($A1237,5),'main sheet'!$G:$M, 4, 0)) * Z$11</f>
        <v>1.0784969757227508E-2</v>
      </c>
      <c r="AA1237" s="19">
        <f>((VLOOKUP(ROUND($A1237 + (AA$9/12),5),'main sheet'!$G:$M, 4, 0) - VLOOKUP(ROUND($A1237 + (AA$9/12) + (1/12),5),'main sheet'!$G:$M, 4, 0)) / VLOOKUP(ROUND($A1237,5),'main sheet'!$G:$M, 4, 0)) * AA$11</f>
        <v>1.0777833803722488E-2</v>
      </c>
      <c r="AB1237" s="19">
        <f>((VLOOKUP(ROUND($A1237 + (AB$9/12),5),'main sheet'!$G:$M, 4, 0) - VLOOKUP(ROUND($A1237 + (AB$9/12) + (1/12),5),'main sheet'!$G:$M, 4, 0)) / VLOOKUP(ROUND($A1237,5),'main sheet'!$G:$M, 4, 0)) * AB$11</f>
        <v>1.0770702571772867E-2</v>
      </c>
      <c r="AC1237" s="19">
        <f>((VLOOKUP(ROUND($A1237 + (AC$9/12),5),'main sheet'!$G:$M, 4, 0) - VLOOKUP(ROUND($A1237 + (AC$9/12) + (1/12),5),'main sheet'!$G:$M, 4, 0)) / VLOOKUP(ROUND($A1237,5),'main sheet'!$G:$M, 4, 0)) * AC$11</f>
        <v>1.0763576058254613E-2</v>
      </c>
      <c r="AD1237" s="19">
        <f>((VLOOKUP(ROUND($A1237 + (AD$9/12),5),'main sheet'!$G:$M, 4, 0) - VLOOKUP(ROUND($A1237 + (AD$9/12) + (1/12),5),'main sheet'!$G:$M, 4, 0)) / VLOOKUP(ROUND($A1237,5),'main sheet'!$G:$M, 4, 0)) * AD$11</f>
        <v>1.0756454260045747E-2</v>
      </c>
      <c r="AE1237" s="19">
        <f>((VLOOKUP(ROUND($A1237 + (AE$9/12),5),'main sheet'!$G:$M, 4, 0) - VLOOKUP(ROUND($A1237 + (AE$9/12) + (1/12),5),'main sheet'!$G:$M, 4, 0)) / VLOOKUP(ROUND($A1237,5),'main sheet'!$G:$M, 4, 0)) * AE$11</f>
        <v>1.0749337174026322E-2</v>
      </c>
      <c r="AF1237" s="19">
        <f>((VLOOKUP(ROUND($A1237 + (AF$9/12),5),'main sheet'!$G:$M, 4, 0) - VLOOKUP(ROUND($A1237 + (AF$9/12) + (1/12),5),'main sheet'!$G:$M, 4, 0)) / VLOOKUP(ROUND($A1237,5),'main sheet'!$G:$M, 4, 0)) * AF$11</f>
        <v>1.0742224797078535E-2</v>
      </c>
      <c r="AH1237" s="18">
        <f t="shared" si="39"/>
        <v>102</v>
      </c>
      <c r="AI1237" s="19">
        <f t="shared" si="40"/>
        <v>0.80266980660120713</v>
      </c>
    </row>
    <row r="1238" spans="1:35" x14ac:dyDescent="0.3">
      <c r="A1238" s="19">
        <v>102.08333333333333</v>
      </c>
      <c r="C1238" s="19">
        <f>((VLOOKUP(ROUND($A1238 + (C$9/12),5),'main sheet'!$G:$M, 4, 0) - VLOOKUP(ROUND($A1238 + (C$9/12) + (1/12),5),'main sheet'!$G:$M, 4, 0)) / VLOOKUP(ROUND($A1238,5),'main sheet'!$G:$M, 4, 0)) * C$11</f>
        <v>4.458690612068765E-2</v>
      </c>
      <c r="D1238" s="19">
        <f>((VLOOKUP(ROUND($A1238 + (D$9/12),5),'main sheet'!$G:$M, 4, 0) - VLOOKUP(ROUND($A1238 + (D$9/12) + (1/12),5),'main sheet'!$G:$M, 4, 0)) / VLOOKUP(ROUND($A1238,5),'main sheet'!$G:$M, 4, 0)) * D$11</f>
        <v>4.4543652443562516E-2</v>
      </c>
      <c r="E1238" s="19">
        <f>((VLOOKUP(ROUND($A1238 + (E$9/12),5),'main sheet'!$G:$M, 4, 0) - VLOOKUP(ROUND($A1238 + (E$9/12) + (1/12),5),'main sheet'!$G:$M, 4, 0)) / VLOOKUP(ROUND($A1238,5),'main sheet'!$G:$M, 4, 0)) * E$11</f>
        <v>4.4500440726751467E-2</v>
      </c>
      <c r="F1238" s="19">
        <f>((VLOOKUP(ROUND($A1238 + (F$9/12),5),'main sheet'!$G:$M, 4, 0) - VLOOKUP(ROUND($A1238 + (F$9/12) + (1/12),5),'main sheet'!$G:$M, 4, 0)) / VLOOKUP(ROUND($A1238,5),'main sheet'!$G:$M, 4, 0)) * F$11</f>
        <v>4.4457270929548869E-2</v>
      </c>
      <c r="G1238" s="19">
        <f>((VLOOKUP(ROUND($A1238 + (G$9/12),5),'main sheet'!$G:$M, 4, 0) - VLOOKUP(ROUND($A1238 + (G$9/12) + (1/12),5),'main sheet'!$G:$M, 4, 0)) / VLOOKUP(ROUND($A1238,5),'main sheet'!$G:$M, 4, 0)) * G$11</f>
        <v>4.4414143011288605E-2</v>
      </c>
      <c r="H1238" s="19">
        <f>((VLOOKUP(ROUND($A1238 + (H$9/12),5),'main sheet'!$G:$M, 4, 0) - VLOOKUP(ROUND($A1238 + (H$9/12) + (1/12),5),'main sheet'!$G:$M, 4, 0)) / VLOOKUP(ROUND($A1238,5),'main sheet'!$G:$M, 4, 0)) * H$11</f>
        <v>4.4371056931343966E-2</v>
      </c>
      <c r="I1238" s="19">
        <f>((VLOOKUP(ROUND($A1238 + (I$9/12),5),'main sheet'!$G:$M, 4, 0) - VLOOKUP(ROUND($A1238 + (I$9/12) + (1/12),5),'main sheet'!$G:$M, 4, 0)) / VLOOKUP(ROUND($A1238,5),'main sheet'!$G:$M, 4, 0)) * I$11</f>
        <v>4.4328012649127696E-2</v>
      </c>
      <c r="J1238" s="19">
        <f>((VLOOKUP(ROUND($A1238 + (J$9/12),5),'main sheet'!$G:$M, 4, 0) - VLOOKUP(ROUND($A1238 + (J$9/12) + (1/12),5),'main sheet'!$G:$M, 4, 0)) / VLOOKUP(ROUND($A1238,5),'main sheet'!$G:$M, 4, 0)) * J$11</f>
        <v>4.4285010124091882E-2</v>
      </c>
      <c r="K1238" s="19">
        <f>((VLOOKUP(ROUND($A1238 + (K$9/12),5),'main sheet'!$G:$M, 4, 0) - VLOOKUP(ROUND($A1238 + (K$9/12) + (1/12),5),'main sheet'!$G:$M, 4, 0)) / VLOOKUP(ROUND($A1238,5),'main sheet'!$G:$M, 4, 0)) * K$11</f>
        <v>4.4242049315727963E-2</v>
      </c>
      <c r="L1238" s="19">
        <f>((VLOOKUP(ROUND($A1238 + (L$9/12),5),'main sheet'!$G:$M, 4, 0) - VLOOKUP(ROUND($A1238 + (L$9/12) + (1/12),5),'main sheet'!$G:$M, 4, 0)) / VLOOKUP(ROUND($A1238,5),'main sheet'!$G:$M, 4, 0)) * L$11</f>
        <v>4.4199130183566672E-2</v>
      </c>
      <c r="M1238" s="19">
        <f>((VLOOKUP(ROUND($A1238 + (M$9/12),5),'main sheet'!$G:$M, 4, 0) - VLOOKUP(ROUND($A1238 + (M$9/12) + (1/12),5),'main sheet'!$G:$M, 4, 0)) / VLOOKUP(ROUND($A1238,5),'main sheet'!$G:$M, 4, 0)) * M$11</f>
        <v>2.2728269036586243E-2</v>
      </c>
      <c r="N1238" s="19">
        <f>((VLOOKUP(ROUND($A1238 + (N$9/12),5),'main sheet'!$G:$M, 4, 0) - VLOOKUP(ROUND($A1238 + (N$9/12) + (1/12),5),'main sheet'!$G:$M, 4, 0)) / VLOOKUP(ROUND($A1238,5),'main sheet'!$G:$M, 4, 0)) * N$11</f>
        <v>2.2713230712442082E-2</v>
      </c>
      <c r="O1238" s="19">
        <f>((VLOOKUP(ROUND($A1238 + (O$9/12),5),'main sheet'!$G:$M, 4, 0) - VLOOKUP(ROUND($A1238 + (O$9/12) + (1/12),5),'main sheet'!$G:$M, 4, 0)) / VLOOKUP(ROUND($A1238,5),'main sheet'!$G:$M, 4, 0)) * O$11</f>
        <v>2.269820233851403E-2</v>
      </c>
      <c r="P1238" s="19">
        <f>((VLOOKUP(ROUND($A1238 + (P$9/12),5),'main sheet'!$G:$M, 4, 0) - VLOOKUP(ROUND($A1238 + (P$9/12) + (1/12),5),'main sheet'!$G:$M, 4, 0)) / VLOOKUP(ROUND($A1238,5),'main sheet'!$G:$M, 4, 0)) * P$11</f>
        <v>2.2683183908218787E-2</v>
      </c>
      <c r="Q1238" s="19">
        <f>((VLOOKUP(ROUND($A1238 + (Q$9/12),5),'main sheet'!$G:$M, 4, 0) - VLOOKUP(ROUND($A1238 + (Q$9/12) + (1/12),5),'main sheet'!$G:$M, 4, 0)) / VLOOKUP(ROUND($A1238,5),'main sheet'!$G:$M, 4, 0)) * Q$11</f>
        <v>2.2668175414976892E-2</v>
      </c>
      <c r="R1238" s="19">
        <f>((VLOOKUP(ROUND($A1238 + (R$9/12),5),'main sheet'!$G:$M, 4, 0) - VLOOKUP(ROUND($A1238 + (R$9/12) + (1/12),5),'main sheet'!$G:$M, 4, 0)) / VLOOKUP(ROUND($A1238,5),'main sheet'!$G:$M, 4, 0)) * R$11</f>
        <v>2.2653176852213418E-2</v>
      </c>
      <c r="S1238" s="19">
        <f>((VLOOKUP(ROUND($A1238 + (S$9/12),5),'main sheet'!$G:$M, 4, 0) - VLOOKUP(ROUND($A1238 + (S$9/12) + (1/12),5),'main sheet'!$G:$M, 4, 0)) / VLOOKUP(ROUND($A1238,5),'main sheet'!$G:$M, 4, 0)) * S$11</f>
        <v>2.2638188213357884E-2</v>
      </c>
      <c r="T1238" s="19">
        <f>((VLOOKUP(ROUND($A1238 + (T$9/12),5),'main sheet'!$G:$M, 4, 0) - VLOOKUP(ROUND($A1238 + (T$9/12) + (1/12),5),'main sheet'!$G:$M, 4, 0)) / VLOOKUP(ROUND($A1238,5),'main sheet'!$G:$M, 4, 0)) * T$11</f>
        <v>2.2623209491844116E-2</v>
      </c>
      <c r="U1238" s="19">
        <f>((VLOOKUP(ROUND($A1238 + (U$9/12),5),'main sheet'!$G:$M, 4, 0) - VLOOKUP(ROUND($A1238 + (U$9/12) + (1/12),5),'main sheet'!$G:$M, 4, 0)) / VLOOKUP(ROUND($A1238,5),'main sheet'!$G:$M, 4, 0)) * U$11</f>
        <v>2.2608240681109944E-2</v>
      </c>
      <c r="V1238" s="19">
        <f>((VLOOKUP(ROUND($A1238 + (V$9/12),5),'main sheet'!$G:$M, 4, 0) - VLOOKUP(ROUND($A1238 + (V$9/12) + (1/12),5),'main sheet'!$G:$M, 4, 0)) / VLOOKUP(ROUND($A1238,5),'main sheet'!$G:$M, 4, 0)) * V$11</f>
        <v>2.2593281774598167E-2</v>
      </c>
      <c r="W1238" s="19">
        <f>((VLOOKUP(ROUND($A1238 + (W$9/12),5),'main sheet'!$G:$M, 4, 0) - VLOOKUP(ROUND($A1238 + (W$9/12) + (1/12),5),'main sheet'!$G:$M, 4, 0)) / VLOOKUP(ROUND($A1238,5),'main sheet'!$G:$M, 4, 0)) * W$11</f>
        <v>2.2578332765755341E-2</v>
      </c>
      <c r="X1238" s="19">
        <f>((VLOOKUP(ROUND($A1238 + (X$9/12),5),'main sheet'!$G:$M, 4, 0) - VLOOKUP(ROUND($A1238 + (X$9/12) + (1/12),5),'main sheet'!$G:$M, 4, 0)) / VLOOKUP(ROUND($A1238,5),'main sheet'!$G:$M, 4, 0)) * X$11</f>
        <v>2.2563393648032795E-2</v>
      </c>
      <c r="Y1238" s="19">
        <f>((VLOOKUP(ROUND($A1238 + (Y$9/12),5),'main sheet'!$G:$M, 4, 0) - VLOOKUP(ROUND($A1238 + (Y$9/12) + (1/12),5),'main sheet'!$G:$M, 4, 0)) / VLOOKUP(ROUND($A1238,5),'main sheet'!$G:$M, 4, 0)) * Y$11</f>
        <v>1.1274232207442902E-2</v>
      </c>
      <c r="Z1238" s="19">
        <f>((VLOOKUP(ROUND($A1238 + (Z$9/12),5),'main sheet'!$G:$M, 4, 0) - VLOOKUP(ROUND($A1238 + (Z$9/12) + (1/12),5),'main sheet'!$G:$M, 4, 0)) / VLOOKUP(ROUND($A1238,5),'main sheet'!$G:$M, 4, 0)) * Z$11</f>
        <v>1.1266772529887181E-2</v>
      </c>
      <c r="AA1238" s="19">
        <f>((VLOOKUP(ROUND($A1238 + (AA$9/12),5),'main sheet'!$G:$M, 4, 0) - VLOOKUP(ROUND($A1238 + (AA$9/12) + (1/12),5),'main sheet'!$G:$M, 4, 0)) / VLOOKUP(ROUND($A1238,5),'main sheet'!$G:$M, 4, 0)) * AA$11</f>
        <v>1.1259317788081225E-2</v>
      </c>
      <c r="AB1238" s="19">
        <f>((VLOOKUP(ROUND($A1238 + (AB$9/12),5),'main sheet'!$G:$M, 4, 0) - VLOOKUP(ROUND($A1238 + (AB$9/12) + (1/12),5),'main sheet'!$G:$M, 4, 0)) / VLOOKUP(ROUND($A1238,5),'main sheet'!$G:$M, 4, 0)) * AB$11</f>
        <v>1.1251867978759282E-2</v>
      </c>
      <c r="AC1238" s="19">
        <f>((VLOOKUP(ROUND($A1238 + (AC$9/12),5),'main sheet'!$G:$M, 4, 0) - VLOOKUP(ROUND($A1238 + (AC$9/12) + (1/12),5),'main sheet'!$G:$M, 4, 0)) / VLOOKUP(ROUND($A1238,5),'main sheet'!$G:$M, 4, 0)) * AC$11</f>
        <v>1.124442309865774E-2</v>
      </c>
      <c r="AD1238" s="19">
        <f>((VLOOKUP(ROUND($A1238 + (AD$9/12),5),'main sheet'!$G:$M, 4, 0) - VLOOKUP(ROUND($A1238 + (AD$9/12) + (1/12),5),'main sheet'!$G:$M, 4, 0)) / VLOOKUP(ROUND($A1238,5),'main sheet'!$G:$M, 4, 0)) * AD$11</f>
        <v>1.1236983144515121E-2</v>
      </c>
      <c r="AE1238" s="19">
        <f>((VLOOKUP(ROUND($A1238 + (AE$9/12),5),'main sheet'!$G:$M, 4, 0) - VLOOKUP(ROUND($A1238 + (AE$9/12) + (1/12),5),'main sheet'!$G:$M, 4, 0)) / VLOOKUP(ROUND($A1238,5),'main sheet'!$G:$M, 4, 0)) * AE$11</f>
        <v>1.1229548113072174E-2</v>
      </c>
      <c r="AF1238" s="19">
        <f>((VLOOKUP(ROUND($A1238 + (AF$9/12),5),'main sheet'!$G:$M, 4, 0) - VLOOKUP(ROUND($A1238 + (AF$9/12) + (1/12),5),'main sheet'!$G:$M, 4, 0)) / VLOOKUP(ROUND($A1238,5),'main sheet'!$G:$M, 4, 0)) * AF$11</f>
        <v>1.1222118001071783E-2</v>
      </c>
      <c r="AH1238" s="18">
        <f t="shared" si="39"/>
        <v>102.08333333333333</v>
      </c>
      <c r="AI1238" s="19">
        <f t="shared" si="40"/>
        <v>0.80566182013483445</v>
      </c>
    </row>
    <row r="1239" spans="1:35" x14ac:dyDescent="0.3">
      <c r="A1239" s="19">
        <v>102.16666666666667</v>
      </c>
      <c r="C1239" s="19">
        <f>((VLOOKUP(ROUND($A1239 + (C$9/12),5),'main sheet'!$G:$M, 4, 0) - VLOOKUP(ROUND($A1239 + (C$9/12) + (1/12),5),'main sheet'!$G:$M, 4, 0)) / VLOOKUP(ROUND($A1239,5),'main sheet'!$G:$M, 4, 0)) * C$11</f>
        <v>4.6671905327770165E-2</v>
      </c>
      <c r="D1239" s="19">
        <f>((VLOOKUP(ROUND($A1239 + (D$9/12),5),'main sheet'!$G:$M, 4, 0) - VLOOKUP(ROUND($A1239 + (D$9/12) + (1/12),5),'main sheet'!$G:$M, 4, 0)) / VLOOKUP(ROUND($A1239,5),'main sheet'!$G:$M, 4, 0)) * D$11</f>
        <v>4.662662899667875E-2</v>
      </c>
      <c r="E1239" s="19">
        <f>((VLOOKUP(ROUND($A1239 + (E$9/12),5),'main sheet'!$G:$M, 4, 0) - VLOOKUP(ROUND($A1239 + (E$9/12) + (1/12),5),'main sheet'!$G:$M, 4, 0)) / VLOOKUP(ROUND($A1239,5),'main sheet'!$G:$M, 4, 0)) * E$11</f>
        <v>4.6581396588074371E-2</v>
      </c>
      <c r="F1239" s="19">
        <f>((VLOOKUP(ROUND($A1239 + (F$9/12),5),'main sheet'!$G:$M, 4, 0) - VLOOKUP(ROUND($A1239 + (F$9/12) + (1/12),5),'main sheet'!$G:$M, 4, 0)) / VLOOKUP(ROUND($A1239,5),'main sheet'!$G:$M, 4, 0)) * F$11</f>
        <v>4.6536208059347918E-2</v>
      </c>
      <c r="G1239" s="19">
        <f>((VLOOKUP(ROUND($A1239 + (G$9/12),5),'main sheet'!$G:$M, 4, 0) - VLOOKUP(ROUND($A1239 + (G$9/12) + (1/12),5),'main sheet'!$G:$M, 4, 0)) / VLOOKUP(ROUND($A1239,5),'main sheet'!$G:$M, 4, 0)) * G$11</f>
        <v>4.6491063367931594E-2</v>
      </c>
      <c r="H1239" s="19">
        <f>((VLOOKUP(ROUND($A1239 + (H$9/12),5),'main sheet'!$G:$M, 4, 0) - VLOOKUP(ROUND($A1239 + (H$9/12) + (1/12),5),'main sheet'!$G:$M, 4, 0)) / VLOOKUP(ROUND($A1239,5),'main sheet'!$G:$M, 4, 0)) * H$11</f>
        <v>4.6445962471298903E-2</v>
      </c>
      <c r="I1239" s="19">
        <f>((VLOOKUP(ROUND($A1239 + (I$9/12),5),'main sheet'!$G:$M, 4, 0) - VLOOKUP(ROUND($A1239 + (I$9/12) + (1/12),5),'main sheet'!$G:$M, 4, 0)) / VLOOKUP(ROUND($A1239,5),'main sheet'!$G:$M, 4, 0)) * I$11</f>
        <v>4.64009053269646E-2</v>
      </c>
      <c r="J1239" s="19">
        <f>((VLOOKUP(ROUND($A1239 + (J$9/12),5),'main sheet'!$G:$M, 4, 0) - VLOOKUP(ROUND($A1239 + (J$9/12) + (1/12),5),'main sheet'!$G:$M, 4, 0)) / VLOOKUP(ROUND($A1239,5),'main sheet'!$G:$M, 4, 0)) * J$11</f>
        <v>4.6355891892484666E-2</v>
      </c>
      <c r="K1239" s="19">
        <f>((VLOOKUP(ROUND($A1239 + (K$9/12),5),'main sheet'!$G:$M, 4, 0) - VLOOKUP(ROUND($A1239 + (K$9/12) + (1/12),5),'main sheet'!$G:$M, 4, 0)) / VLOOKUP(ROUND($A1239,5),'main sheet'!$G:$M, 4, 0)) * K$11</f>
        <v>4.6310922125456247E-2</v>
      </c>
      <c r="L1239" s="19">
        <f>((VLOOKUP(ROUND($A1239 + (L$9/12),5),'main sheet'!$G:$M, 4, 0) - VLOOKUP(ROUND($A1239 + (L$9/12) + (1/12),5),'main sheet'!$G:$M, 4, 0)) / VLOOKUP(ROUND($A1239,5),'main sheet'!$G:$M, 4, 0)) * L$11</f>
        <v>2.3726151786419264E-2</v>
      </c>
      <c r="M1239" s="19">
        <f>((VLOOKUP(ROUND($A1239 + (M$9/12),5),'main sheet'!$G:$M, 4, 0) - VLOOKUP(ROUND($A1239 + (M$9/12) + (1/12),5),'main sheet'!$G:$M, 4, 0)) / VLOOKUP(ROUND($A1239,5),'main sheet'!$G:$M, 4, 0)) * M$11</f>
        <v>2.3791101761318798E-2</v>
      </c>
      <c r="N1239" s="19">
        <f>((VLOOKUP(ROUND($A1239 + (N$9/12),5),'main sheet'!$G:$M, 4, 0) - VLOOKUP(ROUND($A1239 + (N$9/12) + (1/12),5),'main sheet'!$G:$M, 4, 0)) / VLOOKUP(ROUND($A1239,5),'main sheet'!$G:$M, 4, 0)) * N$11</f>
        <v>2.3775360206189273E-2</v>
      </c>
      <c r="O1239" s="19">
        <f>((VLOOKUP(ROUND($A1239 + (O$9/12),5),'main sheet'!$G:$M, 4, 0) - VLOOKUP(ROUND($A1239 + (O$9/12) + (1/12),5),'main sheet'!$G:$M, 4, 0)) / VLOOKUP(ROUND($A1239,5),'main sheet'!$G:$M, 4, 0)) * O$11</f>
        <v>2.3759629066574091E-2</v>
      </c>
      <c r="P1239" s="19">
        <f>((VLOOKUP(ROUND($A1239 + (P$9/12),5),'main sheet'!$G:$M, 4, 0) - VLOOKUP(ROUND($A1239 + (P$9/12) + (1/12),5),'main sheet'!$G:$M, 4, 0)) / VLOOKUP(ROUND($A1239,5),'main sheet'!$G:$M, 4, 0)) * P$11</f>
        <v>2.3743908335581536E-2</v>
      </c>
      <c r="Q1239" s="19">
        <f>((VLOOKUP(ROUND($A1239 + (Q$9/12),5),'main sheet'!$G:$M, 4, 0) - VLOOKUP(ROUND($A1239 + (Q$9/12) + (1/12),5),'main sheet'!$G:$M, 4, 0)) / VLOOKUP(ROUND($A1239,5),'main sheet'!$G:$M, 4, 0)) * Q$11</f>
        <v>2.3728198006324683E-2</v>
      </c>
      <c r="R1239" s="19">
        <f>((VLOOKUP(ROUND($A1239 + (R$9/12),5),'main sheet'!$G:$M, 4, 0) - VLOOKUP(ROUND($A1239 + (R$9/12) + (1/12),5),'main sheet'!$G:$M, 4, 0)) / VLOOKUP(ROUND($A1239,5),'main sheet'!$G:$M, 4, 0)) * R$11</f>
        <v>2.3712498071921238E-2</v>
      </c>
      <c r="S1239" s="19">
        <f>((VLOOKUP(ROUND($A1239 + (S$9/12),5),'main sheet'!$G:$M, 4, 0) - VLOOKUP(ROUND($A1239 + (S$9/12) + (1/12),5),'main sheet'!$G:$M, 4, 0)) / VLOOKUP(ROUND($A1239,5),'main sheet'!$G:$M, 4, 0)) * S$11</f>
        <v>2.3696808525493426E-2</v>
      </c>
      <c r="T1239" s="19">
        <f>((VLOOKUP(ROUND($A1239 + (T$9/12),5),'main sheet'!$G:$M, 4, 0) - VLOOKUP(ROUND($A1239 + (T$9/12) + (1/12),5),'main sheet'!$G:$M, 4, 0)) / VLOOKUP(ROUND($A1239,5),'main sheet'!$G:$M, 4, 0)) * T$11</f>
        <v>2.3681129360167662E-2</v>
      </c>
      <c r="U1239" s="19">
        <f>((VLOOKUP(ROUND($A1239 + (U$9/12),5),'main sheet'!$G:$M, 4, 0) - VLOOKUP(ROUND($A1239 + (U$9/12) + (1/12),5),'main sheet'!$G:$M, 4, 0)) / VLOOKUP(ROUND($A1239,5),'main sheet'!$G:$M, 4, 0)) * U$11</f>
        <v>2.3665460569075567E-2</v>
      </c>
      <c r="V1239" s="19">
        <f>((VLOOKUP(ROUND($A1239 + (V$9/12),5),'main sheet'!$G:$M, 4, 0) - VLOOKUP(ROUND($A1239 + (V$9/12) + (1/12),5),'main sheet'!$G:$M, 4, 0)) / VLOOKUP(ROUND($A1239,5),'main sheet'!$G:$M, 4, 0)) * V$11</f>
        <v>2.3649802145352707E-2</v>
      </c>
      <c r="W1239" s="19">
        <f>((VLOOKUP(ROUND($A1239 + (W$9/12),5),'main sheet'!$G:$M, 4, 0) - VLOOKUP(ROUND($A1239 + (W$9/12) + (1/12),5),'main sheet'!$G:$M, 4, 0)) / VLOOKUP(ROUND($A1239,5),'main sheet'!$G:$M, 4, 0)) * W$11</f>
        <v>2.3634154082139633E-2</v>
      </c>
      <c r="X1239" s="19">
        <f>((VLOOKUP(ROUND($A1239 + (X$9/12),5),'main sheet'!$G:$M, 4, 0) - VLOOKUP(ROUND($A1239 + (X$9/12) + (1/12),5),'main sheet'!$G:$M, 4, 0)) / VLOOKUP(ROUND($A1239,5),'main sheet'!$G:$M, 4, 0)) * X$11</f>
        <v>1.1809258186290521E-2</v>
      </c>
      <c r="Y1239" s="19">
        <f>((VLOOKUP(ROUND($A1239 + (Y$9/12),5),'main sheet'!$G:$M, 4, 0) - VLOOKUP(ROUND($A1239 + (Y$9/12) + (1/12),5),'main sheet'!$G:$M, 4, 0)) / VLOOKUP(ROUND($A1239,5),'main sheet'!$G:$M, 4, 0)) * Y$11</f>
        <v>1.1801444504913279E-2</v>
      </c>
      <c r="Z1239" s="19">
        <f>((VLOOKUP(ROUND($A1239 + (Z$9/12),5),'main sheet'!$G:$M, 4, 0) - VLOOKUP(ROUND($A1239 + (Z$9/12) + (1/12),5),'main sheet'!$G:$M, 4, 0)) / VLOOKUP(ROUND($A1239,5),'main sheet'!$G:$M, 4, 0)) * Z$11</f>
        <v>1.1793635993515E-2</v>
      </c>
      <c r="AA1239" s="19">
        <f>((VLOOKUP(ROUND($A1239 + (AA$9/12),5),'main sheet'!$G:$M, 4, 0) - VLOOKUP(ROUND($A1239 + (AA$9/12) + (1/12),5),'main sheet'!$G:$M, 4, 0)) / VLOOKUP(ROUND($A1239,5),'main sheet'!$G:$M, 4, 0)) * AA$11</f>
        <v>1.1785832648674952E-2</v>
      </c>
      <c r="AB1239" s="19">
        <f>((VLOOKUP(ROUND($A1239 + (AB$9/12),5),'main sheet'!$G:$M, 4, 0) - VLOOKUP(ROUND($A1239 + (AB$9/12) + (1/12),5),'main sheet'!$G:$M, 4, 0)) / VLOOKUP(ROUND($A1239,5),'main sheet'!$G:$M, 4, 0)) * AB$11</f>
        <v>1.1778034466974644E-2</v>
      </c>
      <c r="AC1239" s="19">
        <f>((VLOOKUP(ROUND($A1239 + (AC$9/12),5),'main sheet'!$G:$M, 4, 0) - VLOOKUP(ROUND($A1239 + (AC$9/12) + (1/12),5),'main sheet'!$G:$M, 4, 0)) / VLOOKUP(ROUND($A1239,5),'main sheet'!$G:$M, 4, 0)) * AC$11</f>
        <v>1.1770241444997826E-2</v>
      </c>
      <c r="AD1239" s="19">
        <f>((VLOOKUP(ROUND($A1239 + (AD$9/12),5),'main sheet'!$G:$M, 4, 0) - VLOOKUP(ROUND($A1239 + (AD$9/12) + (1/12),5),'main sheet'!$G:$M, 4, 0)) / VLOOKUP(ROUND($A1239,5),'main sheet'!$G:$M, 4, 0)) * AD$11</f>
        <v>1.1762453579330576E-2</v>
      </c>
      <c r="AE1239" s="19">
        <f>((VLOOKUP(ROUND($A1239 + (AE$9/12),5),'main sheet'!$G:$M, 4, 0) - VLOOKUP(ROUND($A1239 + (AE$9/12) + (1/12),5),'main sheet'!$G:$M, 4, 0)) / VLOOKUP(ROUND($A1239,5),'main sheet'!$G:$M, 4, 0)) * AE$11</f>
        <v>1.175467086656121E-2</v>
      </c>
      <c r="AF1239" s="19">
        <f>((VLOOKUP(ROUND($A1239 + (AF$9/12),5),'main sheet'!$G:$M, 4, 0) - VLOOKUP(ROUND($A1239 + (AF$9/12) + (1/12),5),'main sheet'!$G:$M, 4, 0)) / VLOOKUP(ROUND($A1239,5),'main sheet'!$G:$M, 4, 0)) * AF$11</f>
        <v>1.1746893303280125E-2</v>
      </c>
      <c r="AH1239" s="18">
        <f t="shared" si="39"/>
        <v>102.16666666666667</v>
      </c>
      <c r="AI1239" s="19">
        <f t="shared" si="40"/>
        <v>0.80898755106710329</v>
      </c>
    </row>
    <row r="1240" spans="1:35" x14ac:dyDescent="0.3">
      <c r="A1240" s="19">
        <v>102.25</v>
      </c>
      <c r="C1240" s="19">
        <f>((VLOOKUP(ROUND($A1240 + (C$9/12),5),'main sheet'!$G:$M, 4, 0) - VLOOKUP(ROUND($A1240 + (C$9/12) + (1/12),5),'main sheet'!$G:$M, 4, 0)) / VLOOKUP(ROUND($A1240,5),'main sheet'!$G:$M, 4, 0)) * C$11</f>
        <v>4.8961470494792853E-2</v>
      </c>
      <c r="D1240" s="19">
        <f>((VLOOKUP(ROUND($A1240 + (D$9/12),5),'main sheet'!$G:$M, 4, 0) - VLOOKUP(ROUND($A1240 + (D$9/12) + (1/12),5),'main sheet'!$G:$M, 4, 0)) / VLOOKUP(ROUND($A1240,5),'main sheet'!$G:$M, 4, 0)) * D$11</f>
        <v>4.8913973060666763E-2</v>
      </c>
      <c r="E1240" s="19">
        <f>((VLOOKUP(ROUND($A1240 + (E$9/12),5),'main sheet'!$G:$M, 4, 0) - VLOOKUP(ROUND($A1240 + (E$9/12) + (1/12),5),'main sheet'!$G:$M, 4, 0)) / VLOOKUP(ROUND($A1240,5),'main sheet'!$G:$M, 4, 0)) * E$11</f>
        <v>4.8866521703715762E-2</v>
      </c>
      <c r="F1240" s="19">
        <f>((VLOOKUP(ROUND($A1240 + (F$9/12),5),'main sheet'!$G:$M, 4, 0) - VLOOKUP(ROUND($A1240 + (F$9/12) + (1/12),5),'main sheet'!$G:$M, 4, 0)) / VLOOKUP(ROUND($A1240,5),'main sheet'!$G:$M, 4, 0)) * F$11</f>
        <v>4.8819116379240461E-2</v>
      </c>
      <c r="G1240" s="19">
        <f>((VLOOKUP(ROUND($A1240 + (G$9/12),5),'main sheet'!$G:$M, 4, 0) - VLOOKUP(ROUND($A1240 + (G$9/12) + (1/12),5),'main sheet'!$G:$M, 4, 0)) / VLOOKUP(ROUND($A1240,5),'main sheet'!$G:$M, 4, 0)) * G$11</f>
        <v>4.8771757042584844E-2</v>
      </c>
      <c r="H1240" s="19">
        <f>((VLOOKUP(ROUND($A1240 + (H$9/12),5),'main sheet'!$G:$M, 4, 0) - VLOOKUP(ROUND($A1240 + (H$9/12) + (1/12),5),'main sheet'!$G:$M, 4, 0)) / VLOOKUP(ROUND($A1240,5),'main sheet'!$G:$M, 4, 0)) * H$11</f>
        <v>4.8724443649136209E-2</v>
      </c>
      <c r="I1240" s="19">
        <f>((VLOOKUP(ROUND($A1240 + (I$9/12),5),'main sheet'!$G:$M, 4, 0) - VLOOKUP(ROUND($A1240 + (I$9/12) + (1/12),5),'main sheet'!$G:$M, 4, 0)) / VLOOKUP(ROUND($A1240,5),'main sheet'!$G:$M, 4, 0)) * I$11</f>
        <v>4.8677176154325132E-2</v>
      </c>
      <c r="J1240" s="19">
        <f>((VLOOKUP(ROUND($A1240 + (J$9/12),5),'main sheet'!$G:$M, 4, 0) - VLOOKUP(ROUND($A1240 + (J$9/12) + (1/12),5),'main sheet'!$G:$M, 4, 0)) / VLOOKUP(ROUND($A1240,5),'main sheet'!$G:$M, 4, 0)) * J$11</f>
        <v>4.8629954513625423E-2</v>
      </c>
      <c r="K1240" s="19">
        <f>((VLOOKUP(ROUND($A1240 + (K$9/12),5),'main sheet'!$G:$M, 4, 0) - VLOOKUP(ROUND($A1240 + (K$9/12) + (1/12),5),'main sheet'!$G:$M, 4, 0)) / VLOOKUP(ROUND($A1240,5),'main sheet'!$G:$M, 4, 0)) * K$11</f>
        <v>2.4914245478232837E-2</v>
      </c>
      <c r="L1240" s="19">
        <f>((VLOOKUP(ROUND($A1240 + (L$9/12),5),'main sheet'!$G:$M, 4, 0) - VLOOKUP(ROUND($A1240 + (L$9/12) + (1/12),5),'main sheet'!$G:$M, 4, 0)) / VLOOKUP(ROUND($A1240,5),'main sheet'!$G:$M, 4, 0)) * L$11</f>
        <v>2.4890076213677673E-2</v>
      </c>
      <c r="M1240" s="19">
        <f>((VLOOKUP(ROUND($A1240 + (M$9/12),5),'main sheet'!$G:$M, 4, 0) - VLOOKUP(ROUND($A1240 + (M$9/12) + (1/12),5),'main sheet'!$G:$M, 4, 0)) / VLOOKUP(ROUND($A1240,5),'main sheet'!$G:$M, 4, 0)) * M$11</f>
        <v>2.4958212413760741E-2</v>
      </c>
      <c r="N1240" s="19">
        <f>((VLOOKUP(ROUND($A1240 + (N$9/12),5),'main sheet'!$G:$M, 4, 0) - VLOOKUP(ROUND($A1240 + (N$9/12) + (1/12),5),'main sheet'!$G:$M, 4, 0)) / VLOOKUP(ROUND($A1240,5),'main sheet'!$G:$M, 4, 0)) * N$11</f>
        <v>2.4941698631398612E-2</v>
      </c>
      <c r="O1240" s="19">
        <f>((VLOOKUP(ROUND($A1240 + (O$9/12),5),'main sheet'!$G:$M, 4, 0) - VLOOKUP(ROUND($A1240 + (O$9/12) + (1/12),5),'main sheet'!$G:$M, 4, 0)) / VLOOKUP(ROUND($A1240,5),'main sheet'!$G:$M, 4, 0)) * O$11</f>
        <v>2.4925195775500366E-2</v>
      </c>
      <c r="P1240" s="19">
        <f>((VLOOKUP(ROUND($A1240 + (P$9/12),5),'main sheet'!$G:$M, 4, 0) - VLOOKUP(ROUND($A1240 + (P$9/12) + (1/12),5),'main sheet'!$G:$M, 4, 0)) / VLOOKUP(ROUND($A1240,5),'main sheet'!$G:$M, 4, 0)) * P$11</f>
        <v>2.4908703838836425E-2</v>
      </c>
      <c r="Q1240" s="19">
        <f>((VLOOKUP(ROUND($A1240 + (Q$9/12),5),'main sheet'!$G:$M, 4, 0) - VLOOKUP(ROUND($A1240 + (Q$9/12) + (1/12),5),'main sheet'!$G:$M, 4, 0)) / VLOOKUP(ROUND($A1240,5),'main sheet'!$G:$M, 4, 0)) * Q$11</f>
        <v>2.489222281418212E-2</v>
      </c>
      <c r="R1240" s="19">
        <f>((VLOOKUP(ROUND($A1240 + (R$9/12),5),'main sheet'!$G:$M, 4, 0) - VLOOKUP(ROUND($A1240 + (R$9/12) + (1/12),5),'main sheet'!$G:$M, 4, 0)) / VLOOKUP(ROUND($A1240,5),'main sheet'!$G:$M, 4, 0)) * R$11</f>
        <v>2.4875752694317479E-2</v>
      </c>
      <c r="S1240" s="19">
        <f>((VLOOKUP(ROUND($A1240 + (S$9/12),5),'main sheet'!$G:$M, 4, 0) - VLOOKUP(ROUND($A1240 + (S$9/12) + (1/12),5),'main sheet'!$G:$M, 4, 0)) / VLOOKUP(ROUND($A1240,5),'main sheet'!$G:$M, 4, 0)) * S$11</f>
        <v>2.485929347202696E-2</v>
      </c>
      <c r="T1240" s="19">
        <f>((VLOOKUP(ROUND($A1240 + (T$9/12),5),'main sheet'!$G:$M, 4, 0) - VLOOKUP(ROUND($A1240 + (T$9/12) + (1/12),5),'main sheet'!$G:$M, 4, 0)) / VLOOKUP(ROUND($A1240,5),'main sheet'!$G:$M, 4, 0)) * T$11</f>
        <v>2.4842845140100468E-2</v>
      </c>
      <c r="U1240" s="19">
        <f>((VLOOKUP(ROUND($A1240 + (U$9/12),5),'main sheet'!$G:$M, 4, 0) - VLOOKUP(ROUND($A1240 + (U$9/12) + (1/12),5),'main sheet'!$G:$M, 4, 0)) / VLOOKUP(ROUND($A1240,5),'main sheet'!$G:$M, 4, 0)) * U$11</f>
        <v>2.4826407691332052E-2</v>
      </c>
      <c r="V1240" s="19">
        <f>((VLOOKUP(ROUND($A1240 + (V$9/12),5),'main sheet'!$G:$M, 4, 0) - VLOOKUP(ROUND($A1240 + (V$9/12) + (1/12),5),'main sheet'!$G:$M, 4, 0)) / VLOOKUP(ROUND($A1240,5),'main sheet'!$G:$M, 4, 0)) * V$11</f>
        <v>2.4809981118521007E-2</v>
      </c>
      <c r="W1240" s="19">
        <f>((VLOOKUP(ROUND($A1240 + (W$9/12),5),'main sheet'!$G:$M, 4, 0) - VLOOKUP(ROUND($A1240 + (W$9/12) + (1/12),5),'main sheet'!$G:$M, 4, 0)) / VLOOKUP(ROUND($A1240,5),'main sheet'!$G:$M, 4, 0)) * W$11</f>
        <v>1.2396782707235479E-2</v>
      </c>
      <c r="X1240" s="19">
        <f>((VLOOKUP(ROUND($A1240 + (X$9/12),5),'main sheet'!$G:$M, 4, 0) - VLOOKUP(ROUND($A1240 + (X$9/12) + (1/12),5),'main sheet'!$G:$M, 4, 0)) / VLOOKUP(ROUND($A1240,5),'main sheet'!$G:$M, 4, 0)) * X$11</f>
        <v>1.2388580285995364E-2</v>
      </c>
      <c r="Y1240" s="19">
        <f>((VLOOKUP(ROUND($A1240 + (Y$9/12),5),'main sheet'!$G:$M, 4, 0) - VLOOKUP(ROUND($A1240 + (Y$9/12) + (1/12),5),'main sheet'!$G:$M, 4, 0)) / VLOOKUP(ROUND($A1240,5),'main sheet'!$G:$M, 4, 0)) * Y$11</f>
        <v>1.2380383291946762E-2</v>
      </c>
      <c r="Z1240" s="19">
        <f>((VLOOKUP(ROUND($A1240 + (Z$9/12),5),'main sheet'!$G:$M, 4, 0) - VLOOKUP(ROUND($A1240 + (Z$9/12) + (1/12),5),'main sheet'!$G:$M, 4, 0)) / VLOOKUP(ROUND($A1240,5),'main sheet'!$G:$M, 4, 0)) * Z$11</f>
        <v>1.2372191721498754E-2</v>
      </c>
      <c r="AA1240" s="19">
        <f>((VLOOKUP(ROUND($A1240 + (AA$9/12),5),'main sheet'!$G:$M, 4, 0) - VLOOKUP(ROUND($A1240 + (AA$9/12) + (1/12),5),'main sheet'!$G:$M, 4, 0)) / VLOOKUP(ROUND($A1240,5),'main sheet'!$G:$M, 4, 0)) * AA$11</f>
        <v>1.2364005571062779E-2</v>
      </c>
      <c r="AB1240" s="19">
        <f>((VLOOKUP(ROUND($A1240 + (AB$9/12),5),'main sheet'!$G:$M, 4, 0) - VLOOKUP(ROUND($A1240 + (AB$9/12) + (1/12),5),'main sheet'!$G:$M, 4, 0)) / VLOOKUP(ROUND($A1240,5),'main sheet'!$G:$M, 4, 0)) * AB$11</f>
        <v>1.235582483705262E-2</v>
      </c>
      <c r="AC1240" s="19">
        <f>((VLOOKUP(ROUND($A1240 + (AC$9/12),5),'main sheet'!$G:$M, 4, 0) - VLOOKUP(ROUND($A1240 + (AC$9/12) + (1/12),5),'main sheet'!$G:$M, 4, 0)) / VLOOKUP(ROUND($A1240,5),'main sheet'!$G:$M, 4, 0)) * AC$11</f>
        <v>1.2347649515884511E-2</v>
      </c>
      <c r="AD1240" s="19">
        <f>((VLOOKUP(ROUND($A1240 + (AD$9/12),5),'main sheet'!$G:$M, 4, 0) - VLOOKUP(ROUND($A1240 + (AD$9/12) + (1/12),5),'main sheet'!$G:$M, 4, 0)) / VLOOKUP(ROUND($A1240,5),'main sheet'!$G:$M, 4, 0)) * AD$11</f>
        <v>1.2339479603977034E-2</v>
      </c>
      <c r="AE1240" s="19">
        <f>((VLOOKUP(ROUND($A1240 + (AE$9/12),5),'main sheet'!$G:$M, 4, 0) - VLOOKUP(ROUND($A1240 + (AE$9/12) + (1/12),5),'main sheet'!$G:$M, 4, 0)) / VLOOKUP(ROUND($A1240,5),'main sheet'!$G:$M, 4, 0)) * AE$11</f>
        <v>1.2331315097750952E-2</v>
      </c>
      <c r="AF1240" s="19">
        <f>((VLOOKUP(ROUND($A1240 + (AF$9/12),5),'main sheet'!$G:$M, 4, 0) - VLOOKUP(ROUND($A1240 + (AF$9/12) + (1/12),5),'main sheet'!$G:$M, 4, 0)) / VLOOKUP(ROUND($A1240,5),'main sheet'!$G:$M, 4, 0)) * AF$11</f>
        <v>1.2323155993629743E-2</v>
      </c>
      <c r="AH1240" s="18">
        <f t="shared" si="39"/>
        <v>102.25</v>
      </c>
      <c r="AI1240" s="19">
        <f t="shared" si="40"/>
        <v>0.81260841690600827</v>
      </c>
    </row>
    <row r="1241" spans="1:35" x14ac:dyDescent="0.3">
      <c r="A1241" s="19">
        <v>102.33333333333333</v>
      </c>
      <c r="C1241" s="19">
        <f>((VLOOKUP(ROUND($A1241 + (C$9/12),5),'main sheet'!$G:$M, 4, 0) - VLOOKUP(ROUND($A1241 + (C$9/12) + (1/12),5),'main sheet'!$G:$M, 4, 0)) / VLOOKUP(ROUND($A1241,5),'main sheet'!$G:$M, 4, 0)) * C$11</f>
        <v>5.1487260639365498E-2</v>
      </c>
      <c r="D1241" s="19">
        <f>((VLOOKUP(ROUND($A1241 + (D$9/12),5),'main sheet'!$G:$M, 4, 0) - VLOOKUP(ROUND($A1241 + (D$9/12) + (1/12),5),'main sheet'!$G:$M, 4, 0)) / VLOOKUP(ROUND($A1241,5),'main sheet'!$G:$M, 4, 0)) * D$11</f>
        <v>5.1437312940780522E-2</v>
      </c>
      <c r="E1241" s="19">
        <f>((VLOOKUP(ROUND($A1241 + (E$9/12),5),'main sheet'!$G:$M, 4, 0) - VLOOKUP(ROUND($A1241 + (E$9/12) + (1/12),5),'main sheet'!$G:$M, 4, 0)) / VLOOKUP(ROUND($A1241,5),'main sheet'!$G:$M, 4, 0)) * E$11</f>
        <v>5.1387413696367755E-2</v>
      </c>
      <c r="F1241" s="19">
        <f>((VLOOKUP(ROUND($A1241 + (F$9/12),5),'main sheet'!$G:$M, 4, 0) - VLOOKUP(ROUND($A1241 + (F$9/12) + (1/12),5),'main sheet'!$G:$M, 4, 0)) / VLOOKUP(ROUND($A1241,5),'main sheet'!$G:$M, 4, 0)) * F$11</f>
        <v>5.1337562859121902E-2</v>
      </c>
      <c r="G1241" s="19">
        <f>((VLOOKUP(ROUND($A1241 + (G$9/12),5),'main sheet'!$G:$M, 4, 0) - VLOOKUP(ROUND($A1241 + (G$9/12) + (1/12),5),'main sheet'!$G:$M, 4, 0)) / VLOOKUP(ROUND($A1241,5),'main sheet'!$G:$M, 4, 0)) * G$11</f>
        <v>5.1287760382083263E-2</v>
      </c>
      <c r="H1241" s="19">
        <f>((VLOOKUP(ROUND($A1241 + (H$9/12),5),'main sheet'!$G:$M, 4, 0) - VLOOKUP(ROUND($A1241 + (H$9/12) + (1/12),5),'main sheet'!$G:$M, 4, 0)) / VLOOKUP(ROUND($A1241,5),'main sheet'!$G:$M, 4, 0)) * H$11</f>
        <v>5.123800621833767E-2</v>
      </c>
      <c r="I1241" s="19">
        <f>((VLOOKUP(ROUND($A1241 + (I$9/12),5),'main sheet'!$G:$M, 4, 0) - VLOOKUP(ROUND($A1241 + (I$9/12) + (1/12),5),'main sheet'!$G:$M, 4, 0)) / VLOOKUP(ROUND($A1241,5),'main sheet'!$G:$M, 4, 0)) * I$11</f>
        <v>5.1188300321016497E-2</v>
      </c>
      <c r="J1241" s="19">
        <f>((VLOOKUP(ROUND($A1241 + (J$9/12),5),'main sheet'!$G:$M, 4, 0) - VLOOKUP(ROUND($A1241 + (J$9/12) + (1/12),5),'main sheet'!$G:$M, 4, 0)) / VLOOKUP(ROUND($A1241,5),'main sheet'!$G:$M, 4, 0)) * J$11</f>
        <v>2.622494494528026E-2</v>
      </c>
      <c r="K1241" s="19">
        <f>((VLOOKUP(ROUND($A1241 + (K$9/12),5),'main sheet'!$G:$M, 4, 0) - VLOOKUP(ROUND($A1241 + (K$9/12) + (1/12),5),'main sheet'!$G:$M, 4, 0)) / VLOOKUP(ROUND($A1241,5),'main sheet'!$G:$M, 4, 0)) * K$11</f>
        <v>2.6199504173538609E-2</v>
      </c>
      <c r="L1241" s="19">
        <f>((VLOOKUP(ROUND($A1241 + (L$9/12),5),'main sheet'!$G:$M, 4, 0) - VLOOKUP(ROUND($A1241 + (L$9/12) + (1/12),5),'main sheet'!$G:$M, 4, 0)) / VLOOKUP(ROUND($A1241,5),'main sheet'!$G:$M, 4, 0)) * L$11</f>
        <v>2.6174088081843475E-2</v>
      </c>
      <c r="M1241" s="19">
        <f>((VLOOKUP(ROUND($A1241 + (M$9/12),5),'main sheet'!$G:$M, 4, 0) - VLOOKUP(ROUND($A1241 + (M$9/12) + (1/12),5),'main sheet'!$G:$M, 4, 0)) / VLOOKUP(ROUND($A1241,5),'main sheet'!$G:$M, 4, 0)) * M$11</f>
        <v>2.6245739244629408E-2</v>
      </c>
      <c r="N1241" s="19">
        <f>((VLOOKUP(ROUND($A1241 + (N$9/12),5),'main sheet'!$G:$M, 4, 0) - VLOOKUP(ROUND($A1241 + (N$9/12) + (1/12),5),'main sheet'!$G:$M, 4, 0)) / VLOOKUP(ROUND($A1241,5),'main sheet'!$G:$M, 4, 0)) * N$11</f>
        <v>2.6228373560796159E-2</v>
      </c>
      <c r="O1241" s="19">
        <f>((VLOOKUP(ROUND($A1241 + (O$9/12),5),'main sheet'!$G:$M, 4, 0) - VLOOKUP(ROUND($A1241 + (O$9/12) + (1/12),5),'main sheet'!$G:$M, 4, 0)) / VLOOKUP(ROUND($A1241,5),'main sheet'!$G:$M, 4, 0)) * O$11</f>
        <v>2.6211019367093583E-2</v>
      </c>
      <c r="P1241" s="19">
        <f>((VLOOKUP(ROUND($A1241 + (P$9/12),5),'main sheet'!$G:$M, 4, 0) - VLOOKUP(ROUND($A1241 + (P$9/12) + (1/12),5),'main sheet'!$G:$M, 4, 0)) / VLOOKUP(ROUND($A1241,5),'main sheet'!$G:$M, 4, 0)) * P$11</f>
        <v>2.6193676655919259E-2</v>
      </c>
      <c r="Q1241" s="19">
        <f>((VLOOKUP(ROUND($A1241 + (Q$9/12),5),'main sheet'!$G:$M, 4, 0) - VLOOKUP(ROUND($A1241 + (Q$9/12) + (1/12),5),'main sheet'!$G:$M, 4, 0)) / VLOOKUP(ROUND($A1241,5),'main sheet'!$G:$M, 4, 0)) * Q$11</f>
        <v>2.6176345419675753E-2</v>
      </c>
      <c r="R1241" s="19">
        <f>((VLOOKUP(ROUND($A1241 + (R$9/12),5),'main sheet'!$G:$M, 4, 0) - VLOOKUP(ROUND($A1241 + (R$9/12) + (1/12),5),'main sheet'!$G:$M, 4, 0)) / VLOOKUP(ROUND($A1241,5),'main sheet'!$G:$M, 4, 0)) * R$11</f>
        <v>2.6159025650770256E-2</v>
      </c>
      <c r="S1241" s="19">
        <f>((VLOOKUP(ROUND($A1241 + (S$9/12),5),'main sheet'!$G:$M, 4, 0) - VLOOKUP(ROUND($A1241 + (S$9/12) + (1/12),5),'main sheet'!$G:$M, 4, 0)) / VLOOKUP(ROUND($A1241,5),'main sheet'!$G:$M, 4, 0)) * S$11</f>
        <v>2.614171734161571E-2</v>
      </c>
      <c r="T1241" s="19">
        <f>((VLOOKUP(ROUND($A1241 + (T$9/12),5),'main sheet'!$G:$M, 4, 0) - VLOOKUP(ROUND($A1241 + (T$9/12) + (1/12),5),'main sheet'!$G:$M, 4, 0)) / VLOOKUP(ROUND($A1241,5),'main sheet'!$G:$M, 4, 0)) * T$11</f>
        <v>2.6124420484629405E-2</v>
      </c>
      <c r="U1241" s="19">
        <f>((VLOOKUP(ROUND($A1241 + (U$9/12),5),'main sheet'!$G:$M, 4, 0) - VLOOKUP(ROUND($A1241 + (U$9/12) + (1/12),5),'main sheet'!$G:$M, 4, 0)) / VLOOKUP(ROUND($A1241,5),'main sheet'!$G:$M, 4, 0)) * U$11</f>
        <v>2.610713507223416E-2</v>
      </c>
      <c r="V1241" s="19">
        <f>((VLOOKUP(ROUND($A1241 + (V$9/12),5),'main sheet'!$G:$M, 4, 0) - VLOOKUP(ROUND($A1241 + (V$9/12) + (1/12),5),'main sheet'!$G:$M, 4, 0)) / VLOOKUP(ROUND($A1241,5),'main sheet'!$G:$M, 4, 0)) * V$11</f>
        <v>1.3044930548428675E-2</v>
      </c>
      <c r="W1241" s="19">
        <f>((VLOOKUP(ROUND($A1241 + (W$9/12),5),'main sheet'!$G:$M, 4, 0) - VLOOKUP(ROUND($A1241 + (W$9/12) + (1/12),5),'main sheet'!$G:$M, 4, 0)) / VLOOKUP(ROUND($A1241,5),'main sheet'!$G:$M, 4, 0)) * W$11</f>
        <v>1.3036299275465908E-2</v>
      </c>
      <c r="X1241" s="19">
        <f>((VLOOKUP(ROUND($A1241 + (X$9/12),5),'main sheet'!$G:$M, 4, 0) - VLOOKUP(ROUND($A1241 + (X$9/12) + (1/12),5),'main sheet'!$G:$M, 4, 0)) / VLOOKUP(ROUND($A1241,5),'main sheet'!$G:$M, 4, 0)) * X$11</f>
        <v>1.3027673713447506E-2</v>
      </c>
      <c r="Y1241" s="19">
        <f>((VLOOKUP(ROUND($A1241 + (Y$9/12),5),'main sheet'!$G:$M, 4, 0) - VLOOKUP(ROUND($A1241 + (Y$9/12) + (1/12),5),'main sheet'!$G:$M, 4, 0)) / VLOOKUP(ROUND($A1241,5),'main sheet'!$G:$M, 4, 0)) * Y$11</f>
        <v>1.3019053858594809E-2</v>
      </c>
      <c r="Z1241" s="19">
        <f>((VLOOKUP(ROUND($A1241 + (Z$9/12),5),'main sheet'!$G:$M, 4, 0) - VLOOKUP(ROUND($A1241 + (Z$9/12) + (1/12),5),'main sheet'!$G:$M, 4, 0)) / VLOOKUP(ROUND($A1241,5),'main sheet'!$G:$M, 4, 0)) * Z$11</f>
        <v>1.3010439707131626E-2</v>
      </c>
      <c r="AA1241" s="19">
        <f>((VLOOKUP(ROUND($A1241 + (AA$9/12),5),'main sheet'!$G:$M, 4, 0) - VLOOKUP(ROUND($A1241 + (AA$9/12) + (1/12),5),'main sheet'!$G:$M, 4, 0)) / VLOOKUP(ROUND($A1241,5),'main sheet'!$G:$M, 4, 0)) * AA$11</f>
        <v>1.3001831255284245E-2</v>
      </c>
      <c r="AB1241" s="19">
        <f>((VLOOKUP(ROUND($A1241 + (AB$9/12),5),'main sheet'!$G:$M, 4, 0) - VLOOKUP(ROUND($A1241 + (AB$9/12) + (1/12),5),'main sheet'!$G:$M, 4, 0)) / VLOOKUP(ROUND($A1241,5),'main sheet'!$G:$M, 4, 0)) * AB$11</f>
        <v>1.2993228499281525E-2</v>
      </c>
      <c r="AC1241" s="19">
        <f>((VLOOKUP(ROUND($A1241 + (AC$9/12),5),'main sheet'!$G:$M, 4, 0) - VLOOKUP(ROUND($A1241 + (AC$9/12) + (1/12),5),'main sheet'!$G:$M, 4, 0)) / VLOOKUP(ROUND($A1241,5),'main sheet'!$G:$M, 4, 0)) * AC$11</f>
        <v>1.2984631435354799E-2</v>
      </c>
      <c r="AD1241" s="19">
        <f>((VLOOKUP(ROUND($A1241 + (AD$9/12),5),'main sheet'!$G:$M, 4, 0) - VLOOKUP(ROUND($A1241 + (AD$9/12) + (1/12),5),'main sheet'!$G:$M, 4, 0)) / VLOOKUP(ROUND($A1241,5),'main sheet'!$G:$M, 4, 0)) * AD$11</f>
        <v>1.2976040059737699E-2</v>
      </c>
      <c r="AE1241" s="19">
        <f>((VLOOKUP(ROUND($A1241 + (AE$9/12),5),'main sheet'!$G:$M, 4, 0) - VLOOKUP(ROUND($A1241 + (AE$9/12) + (1/12),5),'main sheet'!$G:$M, 4, 0)) / VLOOKUP(ROUND($A1241,5),'main sheet'!$G:$M, 4, 0)) * AE$11</f>
        <v>1.2967454368666705E-2</v>
      </c>
      <c r="AF1241" s="19">
        <f>((VLOOKUP(ROUND($A1241 + (AF$9/12),5),'main sheet'!$G:$M, 4, 0) - VLOOKUP(ROUND($A1241 + (AF$9/12) + (1/12),5),'main sheet'!$G:$M, 4, 0)) / VLOOKUP(ROUND($A1241,5),'main sheet'!$G:$M, 4, 0)) * AF$11</f>
        <v>1.2958874358380456E-2</v>
      </c>
      <c r="AH1241" s="18">
        <f t="shared" si="39"/>
        <v>102.33333333333333</v>
      </c>
      <c r="AI1241" s="19">
        <f t="shared" si="40"/>
        <v>0.81657006413487321</v>
      </c>
    </row>
    <row r="1242" spans="1:35" x14ac:dyDescent="0.3">
      <c r="A1242" s="19">
        <v>102.41666666666667</v>
      </c>
      <c r="C1242" s="19">
        <f>((VLOOKUP(ROUND($A1242 + (C$9/12),5),'main sheet'!$G:$M, 4, 0) - VLOOKUP(ROUND($A1242 + (C$9/12) + (1/12),5),'main sheet'!$G:$M, 4, 0)) / VLOOKUP(ROUND($A1242,5),'main sheet'!$G:$M, 4, 0)) * C$11</f>
        <v>5.4287822933556933E-2</v>
      </c>
      <c r="D1242" s="19">
        <f>((VLOOKUP(ROUND($A1242 + (D$9/12),5),'main sheet'!$G:$M, 4, 0) - VLOOKUP(ROUND($A1242 + (D$9/12) + (1/12),5),'main sheet'!$G:$M, 4, 0)) / VLOOKUP(ROUND($A1242,5),'main sheet'!$G:$M, 4, 0)) * D$11</f>
        <v>5.4235158414546833E-2</v>
      </c>
      <c r="E1242" s="19">
        <f>((VLOOKUP(ROUND($A1242 + (E$9/12),5),'main sheet'!$G:$M, 4, 0) - VLOOKUP(ROUND($A1242 + (E$9/12) + (1/12),5),'main sheet'!$G:$M, 4, 0)) / VLOOKUP(ROUND($A1242,5),'main sheet'!$G:$M, 4, 0)) * E$11</f>
        <v>5.4182544985291535E-2</v>
      </c>
      <c r="F1242" s="19">
        <f>((VLOOKUP(ROUND($A1242 + (F$9/12),5),'main sheet'!$G:$M, 4, 0) - VLOOKUP(ROUND($A1242 + (F$9/12) + (1/12),5),'main sheet'!$G:$M, 4, 0)) / VLOOKUP(ROUND($A1242,5),'main sheet'!$G:$M, 4, 0)) * F$11</f>
        <v>5.4129982596228962E-2</v>
      </c>
      <c r="G1242" s="19">
        <f>((VLOOKUP(ROUND($A1242 + (G$9/12),5),'main sheet'!$G:$M, 4, 0) - VLOOKUP(ROUND($A1242 + (G$9/12) + (1/12),5),'main sheet'!$G:$M, 4, 0)) / VLOOKUP(ROUND($A1242,5),'main sheet'!$G:$M, 4, 0)) * G$11</f>
        <v>5.4077471197845117E-2</v>
      </c>
      <c r="H1242" s="19">
        <f>((VLOOKUP(ROUND($A1242 + (H$9/12),5),'main sheet'!$G:$M, 4, 0) - VLOOKUP(ROUND($A1242 + (H$9/12) + (1/12),5),'main sheet'!$G:$M, 4, 0)) / VLOOKUP(ROUND($A1242,5),'main sheet'!$G:$M, 4, 0)) * H$11</f>
        <v>5.4025010740674041E-2</v>
      </c>
      <c r="I1242" s="19">
        <f>((VLOOKUP(ROUND($A1242 + (I$9/12),5),'main sheet'!$G:$M, 4, 0) - VLOOKUP(ROUND($A1242 + (I$9/12) + (1/12),5),'main sheet'!$G:$M, 4, 0)) / VLOOKUP(ROUND($A1242,5),'main sheet'!$G:$M, 4, 0)) * I$11</f>
        <v>2.7678257012973159E-2</v>
      </c>
      <c r="J1242" s="19">
        <f>((VLOOKUP(ROUND($A1242 + (J$9/12),5),'main sheet'!$G:$M, 4, 0) - VLOOKUP(ROUND($A1242 + (J$9/12) + (1/12),5),'main sheet'!$G:$M, 4, 0)) / VLOOKUP(ROUND($A1242,5),'main sheet'!$G:$M, 4, 0)) * J$11</f>
        <v>2.7651406385818634E-2</v>
      </c>
      <c r="K1242" s="19">
        <f>((VLOOKUP(ROUND($A1242 + (K$9/12),5),'main sheet'!$G:$M, 4, 0) - VLOOKUP(ROUND($A1242 + (K$9/12) + (1/12),5),'main sheet'!$G:$M, 4, 0)) / VLOOKUP(ROUND($A1242,5),'main sheet'!$G:$M, 4, 0)) * K$11</f>
        <v>2.7624581806408796E-2</v>
      </c>
      <c r="L1242" s="19">
        <f>((VLOOKUP(ROUND($A1242 + (L$9/12),5),'main sheet'!$G:$M, 4, 0) - VLOOKUP(ROUND($A1242 + (L$9/12) + (1/12),5),'main sheet'!$G:$M, 4, 0)) / VLOOKUP(ROUND($A1242,5),'main sheet'!$G:$M, 4, 0)) * L$11</f>
        <v>2.7597783249475188E-2</v>
      </c>
      <c r="M1242" s="19">
        <f>((VLOOKUP(ROUND($A1242 + (M$9/12),5),'main sheet'!$G:$M, 4, 0) - VLOOKUP(ROUND($A1242 + (M$9/12) + (1/12),5),'main sheet'!$G:$M, 4, 0)) / VLOOKUP(ROUND($A1242,5),'main sheet'!$G:$M, 4, 0)) * M$11</f>
        <v>2.767333175584356E-2</v>
      </c>
      <c r="N1242" s="19">
        <f>((VLOOKUP(ROUND($A1242 + (N$9/12),5),'main sheet'!$G:$M, 4, 0) - VLOOKUP(ROUND($A1242 + (N$9/12) + (1/12),5),'main sheet'!$G:$M, 4, 0)) / VLOOKUP(ROUND($A1242,5),'main sheet'!$G:$M, 4, 0)) * N$11</f>
        <v>2.7655021495065348E-2</v>
      </c>
      <c r="O1242" s="19">
        <f>((VLOOKUP(ROUND($A1242 + (O$9/12),5),'main sheet'!$G:$M, 4, 0) - VLOOKUP(ROUND($A1242 + (O$9/12) + (1/12),5),'main sheet'!$G:$M, 4, 0)) / VLOOKUP(ROUND($A1242,5),'main sheet'!$G:$M, 4, 0)) * O$11</f>
        <v>2.7636723349404112E-2</v>
      </c>
      <c r="P1242" s="19">
        <f>((VLOOKUP(ROUND($A1242 + (P$9/12),5),'main sheet'!$G:$M, 4, 0) - VLOOKUP(ROUND($A1242 + (P$9/12) + (1/12),5),'main sheet'!$G:$M, 4, 0)) / VLOOKUP(ROUND($A1242,5),'main sheet'!$G:$M, 4, 0)) * P$11</f>
        <v>2.7618437310843857E-2</v>
      </c>
      <c r="Q1242" s="19">
        <f>((VLOOKUP(ROUND($A1242 + (Q$9/12),5),'main sheet'!$G:$M, 4, 0) - VLOOKUP(ROUND($A1242 + (Q$9/12) + (1/12),5),'main sheet'!$G:$M, 4, 0)) / VLOOKUP(ROUND($A1242,5),'main sheet'!$G:$M, 4, 0)) * Q$11</f>
        <v>2.7600163371373481E-2</v>
      </c>
      <c r="R1242" s="19">
        <f>((VLOOKUP(ROUND($A1242 + (R$9/12),5),'main sheet'!$G:$M, 4, 0) - VLOOKUP(ROUND($A1242 + (R$9/12) + (1/12),5),'main sheet'!$G:$M, 4, 0)) / VLOOKUP(ROUND($A1242,5),'main sheet'!$G:$M, 4, 0)) * R$11</f>
        <v>2.7581901522987944E-2</v>
      </c>
      <c r="S1242" s="19">
        <f>((VLOOKUP(ROUND($A1242 + (S$9/12),5),'main sheet'!$G:$M, 4, 0) - VLOOKUP(ROUND($A1242 + (S$9/12) + (1/12),5),'main sheet'!$G:$M, 4, 0)) / VLOOKUP(ROUND($A1242,5),'main sheet'!$G:$M, 4, 0)) * S$11</f>
        <v>2.7563651757686797E-2</v>
      </c>
      <c r="T1242" s="19">
        <f>((VLOOKUP(ROUND($A1242 + (T$9/12),5),'main sheet'!$G:$M, 4, 0) - VLOOKUP(ROUND($A1242 + (T$9/12) + (1/12),5),'main sheet'!$G:$M, 4, 0)) / VLOOKUP(ROUND($A1242,5),'main sheet'!$G:$M, 4, 0)) * T$11</f>
        <v>2.7545414067475415E-2</v>
      </c>
      <c r="U1242" s="19">
        <f>((VLOOKUP(ROUND($A1242 + (U$9/12),5),'main sheet'!$G:$M, 4, 0) - VLOOKUP(ROUND($A1242 + (U$9/12) + (1/12),5),'main sheet'!$G:$M, 4, 0)) / VLOOKUP(ROUND($A1242,5),'main sheet'!$G:$M, 4, 0)) * U$11</f>
        <v>1.3763594222181997E-2</v>
      </c>
      <c r="V1242" s="19">
        <f>((VLOOKUP(ROUND($A1242 + (V$9/12),5),'main sheet'!$G:$M, 4, 0) - VLOOKUP(ROUND($A1242 + (V$9/12) + (1/12),5),'main sheet'!$G:$M, 4, 0)) / VLOOKUP(ROUND($A1242,5),'main sheet'!$G:$M, 4, 0)) * V$11</f>
        <v>1.3754487440184241E-2</v>
      </c>
      <c r="W1242" s="19">
        <f>((VLOOKUP(ROUND($A1242 + (W$9/12),5),'main sheet'!$G:$M, 4, 0) - VLOOKUP(ROUND($A1242 + (W$9/12) + (1/12),5),'main sheet'!$G:$M, 4, 0)) / VLOOKUP(ROUND($A1242,5),'main sheet'!$G:$M, 4, 0)) * W$11</f>
        <v>1.374538668375485E-2</v>
      </c>
      <c r="X1242" s="19">
        <f>((VLOOKUP(ROUND($A1242 + (X$9/12),5),'main sheet'!$G:$M, 4, 0) - VLOOKUP(ROUND($A1242 + (X$9/12) + (1/12),5),'main sheet'!$G:$M, 4, 0)) / VLOOKUP(ROUND($A1242,5),'main sheet'!$G:$M, 4, 0)) * X$11</f>
        <v>1.3736291948906994E-2</v>
      </c>
      <c r="Y1242" s="19">
        <f>((VLOOKUP(ROUND($A1242 + (Y$9/12),5),'main sheet'!$G:$M, 4, 0) - VLOOKUP(ROUND($A1242 + (Y$9/12) + (1/12),5),'main sheet'!$G:$M, 4, 0)) / VLOOKUP(ROUND($A1242,5),'main sheet'!$G:$M, 4, 0)) * Y$11</f>
        <v>1.3727203231656451E-2</v>
      </c>
      <c r="Z1242" s="19">
        <f>((VLOOKUP(ROUND($A1242 + (Z$9/12),5),'main sheet'!$G:$M, 4, 0) - VLOOKUP(ROUND($A1242 + (Z$9/12) + (1/12),5),'main sheet'!$G:$M, 4, 0)) / VLOOKUP(ROUND($A1242,5),'main sheet'!$G:$M, 4, 0)) * Z$11</f>
        <v>1.3718120528021602E-2</v>
      </c>
      <c r="AA1242" s="19">
        <f>((VLOOKUP(ROUND($A1242 + (AA$9/12),5),'main sheet'!$G:$M, 4, 0) - VLOOKUP(ROUND($A1242 + (AA$9/12) + (1/12),5),'main sheet'!$G:$M, 4, 0)) / VLOOKUP(ROUND($A1242,5),'main sheet'!$G:$M, 4, 0)) * AA$11</f>
        <v>1.3709043834023556E-2</v>
      </c>
      <c r="AB1242" s="19">
        <f>((VLOOKUP(ROUND($A1242 + (AB$9/12),5),'main sheet'!$G:$M, 4, 0) - VLOOKUP(ROUND($A1242 + (AB$9/12) + (1/12),5),'main sheet'!$G:$M, 4, 0)) / VLOOKUP(ROUND($A1242,5),'main sheet'!$G:$M, 4, 0)) * AB$11</f>
        <v>1.3699973145686018E-2</v>
      </c>
      <c r="AC1242" s="19">
        <f>((VLOOKUP(ROUND($A1242 + (AC$9/12),5),'main sheet'!$G:$M, 4, 0) - VLOOKUP(ROUND($A1242 + (AC$9/12) + (1/12),5),'main sheet'!$G:$M, 4, 0)) / VLOOKUP(ROUND($A1242,5),'main sheet'!$G:$M, 4, 0)) * AC$11</f>
        <v>1.3690908459035129E-2</v>
      </c>
      <c r="AD1242" s="19">
        <f>((VLOOKUP(ROUND($A1242 + (AD$9/12),5),'main sheet'!$G:$M, 4, 0) - VLOOKUP(ROUND($A1242 + (AD$9/12) + (1/12),5),'main sheet'!$G:$M, 4, 0)) / VLOOKUP(ROUND($A1242,5),'main sheet'!$G:$M, 4, 0)) * AD$11</f>
        <v>1.368184977010003E-2</v>
      </c>
      <c r="AE1242" s="19">
        <f>((VLOOKUP(ROUND($A1242 + (AE$9/12),5),'main sheet'!$G:$M, 4, 0) - VLOOKUP(ROUND($A1242 + (AE$9/12) + (1/12),5),'main sheet'!$G:$M, 4, 0)) / VLOOKUP(ROUND($A1242,5),'main sheet'!$G:$M, 4, 0)) * AE$11</f>
        <v>1.3672797074912145E-2</v>
      </c>
      <c r="AF1242" s="19">
        <f>((VLOOKUP(ROUND($A1242 + (AF$9/12),5),'main sheet'!$G:$M, 4, 0) - VLOOKUP(ROUND($A1242 + (AF$9/12) + (1/12),5),'main sheet'!$G:$M, 4, 0)) / VLOOKUP(ROUND($A1242,5),'main sheet'!$G:$M, 4, 0)) * AF$11</f>
        <v>1.3663750369505782E-2</v>
      </c>
      <c r="AH1242" s="18">
        <f t="shared" si="39"/>
        <v>102.41666666666667</v>
      </c>
      <c r="AI1242" s="19">
        <f t="shared" si="40"/>
        <v>0.82092807066146856</v>
      </c>
    </row>
    <row r="1243" spans="1:35" x14ac:dyDescent="0.3">
      <c r="A1243" s="19">
        <v>102.5</v>
      </c>
      <c r="C1243" s="19">
        <f>((VLOOKUP(ROUND($A1243 + (C$9/12),5),'main sheet'!$G:$M, 4, 0) - VLOOKUP(ROUND($A1243 + (C$9/12) + (1/12),5),'main sheet'!$G:$M, 4, 0)) / VLOOKUP(ROUND($A1243,5),'main sheet'!$G:$M, 4, 0)) * C$11</f>
        <v>5.7410573810265951E-2</v>
      </c>
      <c r="D1243" s="19">
        <f>((VLOOKUP(ROUND($A1243 + (D$9/12),5),'main sheet'!$G:$M, 4, 0) - VLOOKUP(ROUND($A1243 + (D$9/12) + (1/12),5),'main sheet'!$G:$M, 4, 0)) / VLOOKUP(ROUND($A1243,5),'main sheet'!$G:$M, 4, 0)) * D$11</f>
        <v>5.7354879916268545E-2</v>
      </c>
      <c r="E1243" s="19">
        <f>((VLOOKUP(ROUND($A1243 + (E$9/12),5),'main sheet'!$G:$M, 4, 0) - VLOOKUP(ROUND($A1243 + (E$9/12) + (1/12),5),'main sheet'!$G:$M, 4, 0)) / VLOOKUP(ROUND($A1243,5),'main sheet'!$G:$M, 4, 0)) * E$11</f>
        <v>5.729924005081715E-2</v>
      </c>
      <c r="F1243" s="19">
        <f>((VLOOKUP(ROUND($A1243 + (F$9/12),5),'main sheet'!$G:$M, 4, 0) - VLOOKUP(ROUND($A1243 + (F$9/12) + (1/12),5),'main sheet'!$G:$M, 4, 0)) / VLOOKUP(ROUND($A1243,5),'main sheet'!$G:$M, 4, 0)) * F$11</f>
        <v>5.7243654161498764E-2</v>
      </c>
      <c r="G1243" s="19">
        <f>((VLOOKUP(ROUND($A1243 + (G$9/12),5),'main sheet'!$G:$M, 4, 0) - VLOOKUP(ROUND($A1243 + (G$9/12) + (1/12),5),'main sheet'!$G:$M, 4, 0)) / VLOOKUP(ROUND($A1243,5),'main sheet'!$G:$M, 4, 0)) * G$11</f>
        <v>5.7188122195951249E-2</v>
      </c>
      <c r="H1243" s="19">
        <f>((VLOOKUP(ROUND($A1243 + (H$9/12),5),'main sheet'!$G:$M, 4, 0) - VLOOKUP(ROUND($A1243 + (H$9/12) + (1/12),5),'main sheet'!$G:$M, 4, 0)) / VLOOKUP(ROUND($A1243,5),'main sheet'!$G:$M, 4, 0)) * H$11</f>
        <v>2.9298791847109318E-2</v>
      </c>
      <c r="I1243" s="19">
        <f>((VLOOKUP(ROUND($A1243 + (I$9/12),5),'main sheet'!$G:$M, 4, 0) - VLOOKUP(ROUND($A1243 + (I$9/12) + (1/12),5),'main sheet'!$G:$M, 4, 0)) / VLOOKUP(ROUND($A1243,5),'main sheet'!$G:$M, 4, 0)) * I$11</f>
        <v>2.9270369142038108E-2</v>
      </c>
      <c r="J1243" s="19">
        <f>((VLOOKUP(ROUND($A1243 + (J$9/12),5),'main sheet'!$G:$M, 4, 0) - VLOOKUP(ROUND($A1243 + (J$9/12) + (1/12),5),'main sheet'!$G:$M, 4, 0)) / VLOOKUP(ROUND($A1243,5),'main sheet'!$G:$M, 4, 0)) * J$11</f>
        <v>2.9241974009781527E-2</v>
      </c>
      <c r="K1243" s="19">
        <f>((VLOOKUP(ROUND($A1243 + (K$9/12),5),'main sheet'!$G:$M, 4, 0) - VLOOKUP(ROUND($A1243 + (K$9/12) + (1/12),5),'main sheet'!$G:$M, 4, 0)) / VLOOKUP(ROUND($A1243,5),'main sheet'!$G:$M, 4, 0)) * K$11</f>
        <v>2.9213606423591661E-2</v>
      </c>
      <c r="L1243" s="19">
        <f>((VLOOKUP(ROUND($A1243 + (L$9/12),5),'main sheet'!$G:$M, 4, 0) - VLOOKUP(ROUND($A1243 + (L$9/12) + (1/12),5),'main sheet'!$G:$M, 4, 0)) / VLOOKUP(ROUND($A1243,5),'main sheet'!$G:$M, 4, 0)) * L$11</f>
        <v>2.9185266356745881E-2</v>
      </c>
      <c r="M1243" s="19">
        <f>((VLOOKUP(ROUND($A1243 + (M$9/12),5),'main sheet'!$G:$M, 4, 0) - VLOOKUP(ROUND($A1243 + (M$9/12) + (1/12),5),'main sheet'!$G:$M, 4, 0)) / VLOOKUP(ROUND($A1243,5),'main sheet'!$G:$M, 4, 0)) * M$11</f>
        <v>2.9265160573657509E-2</v>
      </c>
      <c r="N1243" s="19">
        <f>((VLOOKUP(ROUND($A1243 + (N$9/12),5),'main sheet'!$G:$M, 4, 0) - VLOOKUP(ROUND($A1243 + (N$9/12) + (1/12),5),'main sheet'!$G:$M, 4, 0)) / VLOOKUP(ROUND($A1243,5),'main sheet'!$G:$M, 4, 0)) * N$11</f>
        <v>2.9245797067790343E-2</v>
      </c>
      <c r="O1243" s="19">
        <f>((VLOOKUP(ROUND($A1243 + (O$9/12),5),'main sheet'!$G:$M, 4, 0) - VLOOKUP(ROUND($A1243 + (O$9/12) + (1/12),5),'main sheet'!$G:$M, 4, 0)) / VLOOKUP(ROUND($A1243,5),'main sheet'!$G:$M, 4, 0)) * O$11</f>
        <v>2.9226446373927479E-2</v>
      </c>
      <c r="P1243" s="19">
        <f>((VLOOKUP(ROUND($A1243 + (P$9/12),5),'main sheet'!$G:$M, 4, 0) - VLOOKUP(ROUND($A1243 + (P$9/12) + (1/12),5),'main sheet'!$G:$M, 4, 0)) / VLOOKUP(ROUND($A1243,5),'main sheet'!$G:$M, 4, 0)) * P$11</f>
        <v>2.9207108483591385E-2</v>
      </c>
      <c r="Q1243" s="19">
        <f>((VLOOKUP(ROUND($A1243 + (Q$9/12),5),'main sheet'!$G:$M, 4, 0) - VLOOKUP(ROUND($A1243 + (Q$9/12) + (1/12),5),'main sheet'!$G:$M, 4, 0)) / VLOOKUP(ROUND($A1243,5),'main sheet'!$G:$M, 4, 0)) * Q$11</f>
        <v>2.9187783388310955E-2</v>
      </c>
      <c r="R1243" s="19">
        <f>((VLOOKUP(ROUND($A1243 + (R$9/12),5),'main sheet'!$G:$M, 4, 0) - VLOOKUP(ROUND($A1243 + (R$9/12) + (1/12),5),'main sheet'!$G:$M, 4, 0)) / VLOOKUP(ROUND($A1243,5),'main sheet'!$G:$M, 4, 0)) * R$11</f>
        <v>2.916847107961993E-2</v>
      </c>
      <c r="S1243" s="19">
        <f>((VLOOKUP(ROUND($A1243 + (S$9/12),5),'main sheet'!$G:$M, 4, 0) - VLOOKUP(ROUND($A1243 + (S$9/12) + (1/12),5),'main sheet'!$G:$M, 4, 0)) / VLOOKUP(ROUND($A1243,5),'main sheet'!$G:$M, 4, 0)) * S$11</f>
        <v>2.9149171549058224E-2</v>
      </c>
      <c r="T1243" s="19">
        <f>((VLOOKUP(ROUND($A1243 + (T$9/12),5),'main sheet'!$G:$M, 4, 0) - VLOOKUP(ROUND($A1243 + (T$9/12) + (1/12),5),'main sheet'!$G:$M, 4, 0)) / VLOOKUP(ROUND($A1243,5),'main sheet'!$G:$M, 4, 0)) * T$11</f>
        <v>1.456494239408542E-2</v>
      </c>
      <c r="U1243" s="19">
        <f>((VLOOKUP(ROUND($A1243 + (U$9/12),5),'main sheet'!$G:$M, 4, 0) - VLOOKUP(ROUND($A1243 + (U$9/12) + (1/12),5),'main sheet'!$G:$M, 4, 0)) / VLOOKUP(ROUND($A1243,5),'main sheet'!$G:$M, 4, 0)) * U$11</f>
        <v>1.4555305394254443E-2</v>
      </c>
      <c r="V1243" s="19">
        <f>((VLOOKUP(ROUND($A1243 + (V$9/12),5),'main sheet'!$G:$M, 4, 0) - VLOOKUP(ROUND($A1243 + (V$9/12) + (1/12),5),'main sheet'!$G:$M, 4, 0)) / VLOOKUP(ROUND($A1243,5),'main sheet'!$G:$M, 4, 0)) * V$11</f>
        <v>1.4545674770814306E-2</v>
      </c>
      <c r="W1243" s="19">
        <f>((VLOOKUP(ROUND($A1243 + (W$9/12),5),'main sheet'!$G:$M, 4, 0) - VLOOKUP(ROUND($A1243 + (W$9/12) + (1/12),5),'main sheet'!$G:$M, 4, 0)) / VLOOKUP(ROUND($A1243,5),'main sheet'!$G:$M, 4, 0)) * W$11</f>
        <v>1.4536050519546057E-2</v>
      </c>
      <c r="X1243" s="19">
        <f>((VLOOKUP(ROUND($A1243 + (X$9/12),5),'main sheet'!$G:$M, 4, 0) - VLOOKUP(ROUND($A1243 + (X$9/12) + (1/12),5),'main sheet'!$G:$M, 4, 0)) / VLOOKUP(ROUND($A1243,5),'main sheet'!$G:$M, 4, 0)) * X$11</f>
        <v>1.4526432636233502E-2</v>
      </c>
      <c r="Y1243" s="19">
        <f>((VLOOKUP(ROUND($A1243 + (Y$9/12),5),'main sheet'!$G:$M, 4, 0) - VLOOKUP(ROUND($A1243 + (Y$9/12) + (1/12),5),'main sheet'!$G:$M, 4, 0)) / VLOOKUP(ROUND($A1243,5),'main sheet'!$G:$M, 4, 0)) * Y$11</f>
        <v>1.4516821116663206E-2</v>
      </c>
      <c r="Z1243" s="19">
        <f>((VLOOKUP(ROUND($A1243 + (Z$9/12),5),'main sheet'!$G:$M, 4, 0) - VLOOKUP(ROUND($A1243 + (Z$9/12) + (1/12),5),'main sheet'!$G:$M, 4, 0)) / VLOOKUP(ROUND($A1243,5),'main sheet'!$G:$M, 4, 0)) * Z$11</f>
        <v>1.4507215956624613E-2</v>
      </c>
      <c r="AA1243" s="19">
        <f>((VLOOKUP(ROUND($A1243 + (AA$9/12),5),'main sheet'!$G:$M, 4, 0) - VLOOKUP(ROUND($A1243 + (AA$9/12) + (1/12),5),'main sheet'!$G:$M, 4, 0)) / VLOOKUP(ROUND($A1243,5),'main sheet'!$G:$M, 4, 0)) * AA$11</f>
        <v>1.4497617151909926E-2</v>
      </c>
      <c r="AB1243" s="19">
        <f>((VLOOKUP(ROUND($A1243 + (AB$9/12),5),'main sheet'!$G:$M, 4, 0) - VLOOKUP(ROUND($A1243 + (AB$9/12) + (1/12),5),'main sheet'!$G:$M, 4, 0)) / VLOOKUP(ROUND($A1243,5),'main sheet'!$G:$M, 4, 0)) * AB$11</f>
        <v>1.4488024698313912E-2</v>
      </c>
      <c r="AC1243" s="19">
        <f>((VLOOKUP(ROUND($A1243 + (AC$9/12),5),'main sheet'!$G:$M, 4, 0) - VLOOKUP(ROUND($A1243 + (AC$9/12) + (1/12),5),'main sheet'!$G:$M, 4, 0)) / VLOOKUP(ROUND($A1243,5),'main sheet'!$G:$M, 4, 0)) * AC$11</f>
        <v>1.4478438591634524E-2</v>
      </c>
      <c r="AD1243" s="19">
        <f>((VLOOKUP(ROUND($A1243 + (AD$9/12),5),'main sheet'!$G:$M, 4, 0) - VLOOKUP(ROUND($A1243 + (AD$9/12) + (1/12),5),'main sheet'!$G:$M, 4, 0)) / VLOOKUP(ROUND($A1243,5),'main sheet'!$G:$M, 4, 0)) * AD$11</f>
        <v>1.4468858827672125E-2</v>
      </c>
      <c r="AE1243" s="19">
        <f>((VLOOKUP(ROUND($A1243 + (AE$9/12),5),'main sheet'!$G:$M, 4, 0) - VLOOKUP(ROUND($A1243 + (AE$9/12) + (1/12),5),'main sheet'!$G:$M, 4, 0)) / VLOOKUP(ROUND($A1243,5),'main sheet'!$G:$M, 4, 0)) * AE$11</f>
        <v>1.445928540223013E-2</v>
      </c>
      <c r="AF1243" s="19">
        <f>((VLOOKUP(ROUND($A1243 + (AF$9/12),5),'main sheet'!$G:$M, 4, 0) - VLOOKUP(ROUND($A1243 + (AF$9/12) + (1/12),5),'main sheet'!$G:$M, 4, 0)) / VLOOKUP(ROUND($A1243,5),'main sheet'!$G:$M, 4, 0)) * AF$11</f>
        <v>7.2248591555572608E-3</v>
      </c>
      <c r="AH1243" s="18">
        <f t="shared" si="39"/>
        <v>102.5</v>
      </c>
      <c r="AI1243" s="19">
        <f t="shared" si="40"/>
        <v>0.8185259430455637</v>
      </c>
    </row>
    <row r="1244" spans="1:35" x14ac:dyDescent="0.3">
      <c r="A1244" s="19">
        <v>102.58333333333333</v>
      </c>
      <c r="C1244" s="19">
        <f>((VLOOKUP(ROUND($A1244 + (C$9/12),5),'main sheet'!$G:$M, 4, 0) - VLOOKUP(ROUND($A1244 + (C$9/12) + (1/12),5),'main sheet'!$G:$M, 4, 0)) / VLOOKUP(ROUND($A1244,5),'main sheet'!$G:$M, 4, 0)) * C$11</f>
        <v>6.0914505545164817E-2</v>
      </c>
      <c r="D1244" s="19">
        <f>((VLOOKUP(ROUND($A1244 + (D$9/12),5),'main sheet'!$G:$M, 4, 0) - VLOOKUP(ROUND($A1244 + (D$9/12) + (1/12),5),'main sheet'!$G:$M, 4, 0)) / VLOOKUP(ROUND($A1244,5),'main sheet'!$G:$M, 4, 0)) * D$11</f>
        <v>6.0855412493317801E-2</v>
      </c>
      <c r="E1244" s="19">
        <f>((VLOOKUP(ROUND($A1244 + (E$9/12),5),'main sheet'!$G:$M, 4, 0) - VLOOKUP(ROUND($A1244 + (E$9/12) + (1/12),5),'main sheet'!$G:$M, 4, 0)) / VLOOKUP(ROUND($A1244,5),'main sheet'!$G:$M, 4, 0)) * E$11</f>
        <v>6.0796376767533689E-2</v>
      </c>
      <c r="F1244" s="19">
        <f>((VLOOKUP(ROUND($A1244 + (F$9/12),5),'main sheet'!$G:$M, 4, 0) - VLOOKUP(ROUND($A1244 + (F$9/12) + (1/12),5),'main sheet'!$G:$M, 4, 0)) / VLOOKUP(ROUND($A1244,5),'main sheet'!$G:$M, 4, 0)) * F$11</f>
        <v>6.0737398312200569E-2</v>
      </c>
      <c r="G1244" s="19">
        <f>((VLOOKUP(ROUND($A1244 + (G$9/12),5),'main sheet'!$G:$M, 4, 0) - VLOOKUP(ROUND($A1244 + (G$9/12) + (1/12),5),'main sheet'!$G:$M, 4, 0)) / VLOOKUP(ROUND($A1244,5),'main sheet'!$G:$M, 4, 0)) * G$11</f>
        <v>3.1117167729107893E-2</v>
      </c>
      <c r="H1244" s="19">
        <f>((VLOOKUP(ROUND($A1244 + (H$9/12),5),'main sheet'!$G:$M, 4, 0) - VLOOKUP(ROUND($A1244 + (H$9/12) + (1/12),5),'main sheet'!$G:$M, 4, 0)) / VLOOKUP(ROUND($A1244,5),'main sheet'!$G:$M, 4, 0)) * H$11</f>
        <v>3.1086981020876685E-2</v>
      </c>
      <c r="I1244" s="19">
        <f>((VLOOKUP(ROUND($A1244 + (I$9/12),5),'main sheet'!$G:$M, 4, 0) - VLOOKUP(ROUND($A1244 + (I$9/12) + (1/12),5),'main sheet'!$G:$M, 4, 0)) / VLOOKUP(ROUND($A1244,5),'main sheet'!$G:$M, 4, 0)) * I$11</f>
        <v>3.1056823596716358E-2</v>
      </c>
      <c r="J1244" s="19">
        <f>((VLOOKUP(ROUND($A1244 + (J$9/12),5),'main sheet'!$G:$M, 4, 0) - VLOOKUP(ROUND($A1244 + (J$9/12) + (1/12),5),'main sheet'!$G:$M, 4, 0)) / VLOOKUP(ROUND($A1244,5),'main sheet'!$G:$M, 4, 0)) * J$11</f>
        <v>3.1026695428218964E-2</v>
      </c>
      <c r="K1244" s="19">
        <f>((VLOOKUP(ROUND($A1244 + (K$9/12),5),'main sheet'!$G:$M, 4, 0) - VLOOKUP(ROUND($A1244 + (K$9/12) + (1/12),5),'main sheet'!$G:$M, 4, 0)) / VLOOKUP(ROUND($A1244,5),'main sheet'!$G:$M, 4, 0)) * K$11</f>
        <v>3.0996596487003359E-2</v>
      </c>
      <c r="L1244" s="19">
        <f>((VLOOKUP(ROUND($A1244 + (L$9/12),5),'main sheet'!$G:$M, 4, 0) - VLOOKUP(ROUND($A1244 + (L$9/12) + (1/12),5),'main sheet'!$G:$M, 4, 0)) / VLOOKUP(ROUND($A1244,5),'main sheet'!$G:$M, 4, 0)) * L$11</f>
        <v>3.096652674471622E-2</v>
      </c>
      <c r="M1244" s="19">
        <f>((VLOOKUP(ROUND($A1244 + (M$9/12),5),'main sheet'!$G:$M, 4, 0) - VLOOKUP(ROUND($A1244 + (M$9/12) + (1/12),5),'main sheet'!$G:$M, 4, 0)) / VLOOKUP(ROUND($A1244,5),'main sheet'!$G:$M, 4, 0)) * M$11</f>
        <v>3.1051297134491063E-2</v>
      </c>
      <c r="N1244" s="19">
        <f>((VLOOKUP(ROUND($A1244 + (N$9/12),5),'main sheet'!$G:$M, 4, 0) - VLOOKUP(ROUND($A1244 + (N$9/12) + (1/12),5),'main sheet'!$G:$M, 4, 0)) / VLOOKUP(ROUND($A1244,5),'main sheet'!$G:$M, 4, 0)) * N$11</f>
        <v>3.1030751818406789E-2</v>
      </c>
      <c r="O1244" s="19">
        <f>((VLOOKUP(ROUND($A1244 + (O$9/12),5),'main sheet'!$G:$M, 4, 0) - VLOOKUP(ROUND($A1244 + (O$9/12) + (1/12),5),'main sheet'!$G:$M, 4, 0)) / VLOOKUP(ROUND($A1244,5),'main sheet'!$G:$M, 4, 0)) * O$11</f>
        <v>3.1010220096279729E-2</v>
      </c>
      <c r="P1244" s="19">
        <f>((VLOOKUP(ROUND($A1244 + (P$9/12),5),'main sheet'!$G:$M, 4, 0) - VLOOKUP(ROUND($A1244 + (P$9/12) + (1/12),5),'main sheet'!$G:$M, 4, 0)) / VLOOKUP(ROUND($A1244,5),'main sheet'!$G:$M, 4, 0)) * P$11</f>
        <v>3.0989701959115809E-2</v>
      </c>
      <c r="Q1244" s="19">
        <f>((VLOOKUP(ROUND($A1244 + (Q$9/12),5),'main sheet'!$G:$M, 4, 0) - VLOOKUP(ROUND($A1244 + (Q$9/12) + (1/12),5),'main sheet'!$G:$M, 4, 0)) / VLOOKUP(ROUND($A1244,5),'main sheet'!$G:$M, 4, 0)) * Q$11</f>
        <v>3.0969197397926109E-2</v>
      </c>
      <c r="R1244" s="19">
        <f>((VLOOKUP(ROUND($A1244 + (R$9/12),5),'main sheet'!$G:$M, 4, 0) - VLOOKUP(ROUND($A1244 + (R$9/12) + (1/12),5),'main sheet'!$G:$M, 4, 0)) / VLOOKUP(ROUND($A1244,5),'main sheet'!$G:$M, 4, 0)) * R$11</f>
        <v>3.0948706403728255E-2</v>
      </c>
      <c r="S1244" s="19">
        <f>((VLOOKUP(ROUND($A1244 + (S$9/12),5),'main sheet'!$G:$M, 4, 0) - VLOOKUP(ROUND($A1244 + (S$9/12) + (1/12),5),'main sheet'!$G:$M, 4, 0)) / VLOOKUP(ROUND($A1244,5),'main sheet'!$G:$M, 4, 0)) * S$11</f>
        <v>1.5464114483772638E-2</v>
      </c>
      <c r="T1244" s="19">
        <f>((VLOOKUP(ROUND($A1244 + (T$9/12),5),'main sheet'!$G:$M, 4, 0) - VLOOKUP(ROUND($A1244 + (T$9/12) + (1/12),5),'main sheet'!$G:$M, 4, 0)) / VLOOKUP(ROUND($A1244,5),'main sheet'!$G:$M, 4, 0)) * T$11</f>
        <v>1.5453882540203343E-2</v>
      </c>
      <c r="U1244" s="19">
        <f>((VLOOKUP(ROUND($A1244 + (U$9/12),5),'main sheet'!$G:$M, 4, 0) - VLOOKUP(ROUND($A1244 + (U$9/12) + (1/12),5),'main sheet'!$G:$M, 4, 0)) / VLOOKUP(ROUND($A1244,5),'main sheet'!$G:$M, 4, 0)) * U$11</f>
        <v>1.5443657366673727E-2</v>
      </c>
      <c r="V1244" s="19">
        <f>((VLOOKUP(ROUND($A1244 + (V$9/12),5),'main sheet'!$G:$M, 4, 0) - VLOOKUP(ROUND($A1244 + (V$9/12) + (1/12),5),'main sheet'!$G:$M, 4, 0)) / VLOOKUP(ROUND($A1244,5),'main sheet'!$G:$M, 4, 0)) * V$11</f>
        <v>1.543343895870438E-2</v>
      </c>
      <c r="W1244" s="19">
        <f>((VLOOKUP(ROUND($A1244 + (W$9/12),5),'main sheet'!$G:$M, 4, 0) - VLOOKUP(ROUND($A1244 + (W$9/12) + (1/12),5),'main sheet'!$G:$M, 4, 0)) / VLOOKUP(ROUND($A1244,5),'main sheet'!$G:$M, 4, 0)) * W$11</f>
        <v>1.5423227311818822E-2</v>
      </c>
      <c r="X1244" s="19">
        <f>((VLOOKUP(ROUND($A1244 + (X$9/12),5),'main sheet'!$G:$M, 4, 0) - VLOOKUP(ROUND($A1244 + (X$9/12) + (1/12),5),'main sheet'!$G:$M, 4, 0)) / VLOOKUP(ROUND($A1244,5),'main sheet'!$G:$M, 4, 0)) * X$11</f>
        <v>1.5413022421543495E-2</v>
      </c>
      <c r="Y1244" s="19">
        <f>((VLOOKUP(ROUND($A1244 + (Y$9/12),5),'main sheet'!$G:$M, 4, 0) - VLOOKUP(ROUND($A1244 + (Y$9/12) + (1/12),5),'main sheet'!$G:$M, 4, 0)) / VLOOKUP(ROUND($A1244,5),'main sheet'!$G:$M, 4, 0)) * Y$11</f>
        <v>1.5402824283407907E-2</v>
      </c>
      <c r="Z1244" s="19">
        <f>((VLOOKUP(ROUND($A1244 + (Z$9/12),5),'main sheet'!$G:$M, 4, 0) - VLOOKUP(ROUND($A1244 + (Z$9/12) + (1/12),5),'main sheet'!$G:$M, 4, 0)) / VLOOKUP(ROUND($A1244,5),'main sheet'!$G:$M, 4, 0)) * Z$11</f>
        <v>1.5392632892944492E-2</v>
      </c>
      <c r="AA1244" s="19">
        <f>((VLOOKUP(ROUND($A1244 + (AA$9/12),5),'main sheet'!$G:$M, 4, 0) - VLOOKUP(ROUND($A1244 + (AA$9/12) + (1/12),5),'main sheet'!$G:$M, 4, 0)) / VLOOKUP(ROUND($A1244,5),'main sheet'!$G:$M, 4, 0)) * AA$11</f>
        <v>1.53824482456884E-2</v>
      </c>
      <c r="AB1244" s="19">
        <f>((VLOOKUP(ROUND($A1244 + (AB$9/12),5),'main sheet'!$G:$M, 4, 0) - VLOOKUP(ROUND($A1244 + (AB$9/12) + (1/12),5),'main sheet'!$G:$M, 4, 0)) / VLOOKUP(ROUND($A1244,5),'main sheet'!$G:$M, 4, 0)) * AB$11</f>
        <v>1.5372270337178175E-2</v>
      </c>
      <c r="AC1244" s="19">
        <f>((VLOOKUP(ROUND($A1244 + (AC$9/12),5),'main sheet'!$G:$M, 4, 0) - VLOOKUP(ROUND($A1244 + (AC$9/12) + (1/12),5),'main sheet'!$G:$M, 4, 0)) / VLOOKUP(ROUND($A1244,5),'main sheet'!$G:$M, 4, 0)) * AC$11</f>
        <v>1.5362099162954907E-2</v>
      </c>
      <c r="AD1244" s="19">
        <f>((VLOOKUP(ROUND($A1244 + (AD$9/12),5),'main sheet'!$G:$M, 4, 0) - VLOOKUP(ROUND($A1244 + (AD$9/12) + (1/12),5),'main sheet'!$G:$M, 4, 0)) / VLOOKUP(ROUND($A1244,5),'main sheet'!$G:$M, 4, 0)) * AD$11</f>
        <v>1.5351934718562943E-2</v>
      </c>
      <c r="AE1244" s="19">
        <f>((VLOOKUP(ROUND($A1244 + (AE$9/12),5),'main sheet'!$G:$M, 4, 0) - VLOOKUP(ROUND($A1244 + (AE$9/12) + (1/12),5),'main sheet'!$G:$M, 4, 0)) / VLOOKUP(ROUND($A1244,5),'main sheet'!$G:$M, 4, 0)) * AE$11</f>
        <v>7.6708884997746694E-3</v>
      </c>
      <c r="AF1244" s="19">
        <f>((VLOOKUP(ROUND($A1244 + (AF$9/12),5),'main sheet'!$G:$M, 4, 0) - VLOOKUP(ROUND($A1244 + (AF$9/12) + (1/12),5),'main sheet'!$G:$M, 4, 0)) / VLOOKUP(ROUND($A1244,5),'main sheet'!$G:$M, 4, 0)) * AF$11</f>
        <v>7.6658130007320998E-3</v>
      </c>
      <c r="AH1244" s="18">
        <f t="shared" si="39"/>
        <v>102.58333333333333</v>
      </c>
      <c r="AI1244" s="19">
        <f t="shared" si="40"/>
        <v>0.81578661315876411</v>
      </c>
    </row>
    <row r="1245" spans="1:35" x14ac:dyDescent="0.3">
      <c r="A1245" s="19">
        <v>102.66666666666667</v>
      </c>
      <c r="C1245" s="19">
        <f>((VLOOKUP(ROUND($A1245 + (C$9/12),5),'main sheet'!$G:$M, 4, 0) - VLOOKUP(ROUND($A1245 + (C$9/12) + (1/12),5),'main sheet'!$G:$M, 4, 0)) / VLOOKUP(ROUND($A1245,5),'main sheet'!$G:$M, 4, 0)) * C$11</f>
        <v>6.4873948405600526E-2</v>
      </c>
      <c r="D1245" s="19">
        <f>((VLOOKUP(ROUND($A1245 + (D$9/12),5),'main sheet'!$G:$M, 4, 0) - VLOOKUP(ROUND($A1245 + (D$9/12) + (1/12),5),'main sheet'!$G:$M, 4, 0)) / VLOOKUP(ROUND($A1245,5),'main sheet'!$G:$M, 4, 0)) * D$11</f>
        <v>6.4811014305383455E-2</v>
      </c>
      <c r="E1245" s="19">
        <f>((VLOOKUP(ROUND($A1245 + (E$9/12),5),'main sheet'!$G:$M, 4, 0) - VLOOKUP(ROUND($A1245 + (E$9/12) + (1/12),5),'main sheet'!$G:$M, 4, 0)) / VLOOKUP(ROUND($A1245,5),'main sheet'!$G:$M, 4, 0)) * E$11</f>
        <v>6.4748141257423383E-2</v>
      </c>
      <c r="F1245" s="19">
        <f>((VLOOKUP(ROUND($A1245 + (F$9/12),5),'main sheet'!$G:$M, 4, 0) - VLOOKUP(ROUND($A1245 + (F$9/12) + (1/12),5),'main sheet'!$G:$M, 4, 0)) / VLOOKUP(ROUND($A1245,5),'main sheet'!$G:$M, 4, 0)) * F$11</f>
        <v>3.3171963693586416E-2</v>
      </c>
      <c r="G1245" s="19">
        <f>((VLOOKUP(ROUND($A1245 + (G$9/12),5),'main sheet'!$G:$M, 4, 0) - VLOOKUP(ROUND($A1245 + (G$9/12) + (1/12),5),'main sheet'!$G:$M, 4, 0)) / VLOOKUP(ROUND($A1245,5),'main sheet'!$G:$M, 4, 0)) * G$11</f>
        <v>3.3139783631500053E-2</v>
      </c>
      <c r="H1245" s="19">
        <f>((VLOOKUP(ROUND($A1245 + (H$9/12),5),'main sheet'!$G:$M, 4, 0) - VLOOKUP(ROUND($A1245 + (H$9/12) + (1/12),5),'main sheet'!$G:$M, 4, 0)) / VLOOKUP(ROUND($A1245,5),'main sheet'!$G:$M, 4, 0)) * H$11</f>
        <v>3.3107634787233525E-2</v>
      </c>
      <c r="I1245" s="19">
        <f>((VLOOKUP(ROUND($A1245 + (I$9/12),5),'main sheet'!$G:$M, 4, 0) - VLOOKUP(ROUND($A1245 + (I$9/12) + (1/12),5),'main sheet'!$G:$M, 4, 0)) / VLOOKUP(ROUND($A1245,5),'main sheet'!$G:$M, 4, 0)) * I$11</f>
        <v>3.3075517130502989E-2</v>
      </c>
      <c r="J1245" s="19">
        <f>((VLOOKUP(ROUND($A1245 + (J$9/12),5),'main sheet'!$G:$M, 4, 0) - VLOOKUP(ROUND($A1245 + (J$9/12) + (1/12),5),'main sheet'!$G:$M, 4, 0)) / VLOOKUP(ROUND($A1245,5),'main sheet'!$G:$M, 4, 0)) * J$11</f>
        <v>3.3043430631053194E-2</v>
      </c>
      <c r="K1245" s="19">
        <f>((VLOOKUP(ROUND($A1245 + (K$9/12),5),'main sheet'!$G:$M, 4, 0) - VLOOKUP(ROUND($A1245 + (K$9/12) + (1/12),5),'main sheet'!$G:$M, 4, 0)) / VLOOKUP(ROUND($A1245,5),'main sheet'!$G:$M, 4, 0)) * K$11</f>
        <v>3.3011375258658507E-2</v>
      </c>
      <c r="L1245" s="19">
        <f>((VLOOKUP(ROUND($A1245 + (L$9/12),5),'main sheet'!$G:$M, 4, 0) - VLOOKUP(ROUND($A1245 + (L$9/12) + (1/12),5),'main sheet'!$G:$M, 4, 0)) / VLOOKUP(ROUND($A1245,5),'main sheet'!$G:$M, 4, 0)) * L$11</f>
        <v>3.2979350983122775E-2</v>
      </c>
      <c r="M1245" s="19">
        <f>((VLOOKUP(ROUND($A1245 + (M$9/12),5),'main sheet'!$G:$M, 4, 0) - VLOOKUP(ROUND($A1245 + (M$9/12) + (1/12),5),'main sheet'!$G:$M, 4, 0)) / VLOOKUP(ROUND($A1245,5),'main sheet'!$G:$M, 4, 0)) * M$11</f>
        <v>3.3069631448233126E-2</v>
      </c>
      <c r="N1245" s="19">
        <f>((VLOOKUP(ROUND($A1245 + (N$9/12),5),'main sheet'!$G:$M, 4, 0) - VLOOKUP(ROUND($A1245 + (N$9/12) + (1/12),5),'main sheet'!$G:$M, 4, 0)) / VLOOKUP(ROUND($A1245,5),'main sheet'!$G:$M, 4, 0)) * N$11</f>
        <v>3.3047750686603088E-2</v>
      </c>
      <c r="O1245" s="19">
        <f>((VLOOKUP(ROUND($A1245 + (O$9/12),5),'main sheet'!$G:$M, 4, 0) - VLOOKUP(ROUND($A1245 + (O$9/12) + (1/12),5),'main sheet'!$G:$M, 4, 0)) / VLOOKUP(ROUND($A1245,5),'main sheet'!$G:$M, 4, 0)) * O$11</f>
        <v>3.3025884402537981E-2</v>
      </c>
      <c r="P1245" s="19">
        <f>((VLOOKUP(ROUND($A1245 + (P$9/12),5),'main sheet'!$G:$M, 4, 0) - VLOOKUP(ROUND($A1245 + (P$9/12) + (1/12),5),'main sheet'!$G:$M, 4, 0)) / VLOOKUP(ROUND($A1245,5),'main sheet'!$G:$M, 4, 0)) * P$11</f>
        <v>3.3004032586458266E-2</v>
      </c>
      <c r="Q1245" s="19">
        <f>((VLOOKUP(ROUND($A1245 + (Q$9/12),5),'main sheet'!$G:$M, 4, 0) - VLOOKUP(ROUND($A1245 + (Q$9/12) + (1/12),5),'main sheet'!$G:$M, 4, 0)) / VLOOKUP(ROUND($A1245,5),'main sheet'!$G:$M, 4, 0)) * Q$11</f>
        <v>3.2982195228791374E-2</v>
      </c>
      <c r="R1245" s="19">
        <f>((VLOOKUP(ROUND($A1245 + (R$9/12),5),'main sheet'!$G:$M, 4, 0) - VLOOKUP(ROUND($A1245 + (R$9/12) + (1/12),5),'main sheet'!$G:$M, 4, 0)) / VLOOKUP(ROUND($A1245,5),'main sheet'!$G:$M, 4, 0)) * R$11</f>
        <v>1.6480186159985262E-2</v>
      </c>
      <c r="S1245" s="19">
        <f>((VLOOKUP(ROUND($A1245 + (S$9/12),5),'main sheet'!$G:$M, 4, 0) - VLOOKUP(ROUND($A1245 + (S$9/12) + (1/12),5),'main sheet'!$G:$M, 4, 0)) / VLOOKUP(ROUND($A1245,5),'main sheet'!$G:$M, 4, 0)) * S$11</f>
        <v>1.6469281925217894E-2</v>
      </c>
      <c r="T1245" s="19">
        <f>((VLOOKUP(ROUND($A1245 + (T$9/12),5),'main sheet'!$G:$M, 4, 0) - VLOOKUP(ROUND($A1245 + (T$9/12) + (1/12),5),'main sheet'!$G:$M, 4, 0)) / VLOOKUP(ROUND($A1245,5),'main sheet'!$G:$M, 4, 0)) * T$11</f>
        <v>1.6458384905316557E-2</v>
      </c>
      <c r="U1245" s="19">
        <f>((VLOOKUP(ROUND($A1245 + (U$9/12),5),'main sheet'!$G:$M, 4, 0) - VLOOKUP(ROUND($A1245 + (U$9/12) + (1/12),5),'main sheet'!$G:$M, 4, 0)) / VLOOKUP(ROUND($A1245,5),'main sheet'!$G:$M, 4, 0)) * U$11</f>
        <v>1.6447495095507518E-2</v>
      </c>
      <c r="V1245" s="19">
        <f>((VLOOKUP(ROUND($A1245 + (V$9/12),5),'main sheet'!$G:$M, 4, 0) - VLOOKUP(ROUND($A1245 + (V$9/12) + (1/12),5),'main sheet'!$G:$M, 4, 0)) / VLOOKUP(ROUND($A1245,5),'main sheet'!$G:$M, 4, 0)) * V$11</f>
        <v>1.6436612491020165E-2</v>
      </c>
      <c r="W1245" s="19">
        <f>((VLOOKUP(ROUND($A1245 + (W$9/12),5),'main sheet'!$G:$M, 4, 0) - VLOOKUP(ROUND($A1245 + (W$9/12) + (1/12),5),'main sheet'!$G:$M, 4, 0)) / VLOOKUP(ROUND($A1245,5),'main sheet'!$G:$M, 4, 0)) * W$11</f>
        <v>1.642573708708701E-2</v>
      </c>
      <c r="X1245" s="19">
        <f>((VLOOKUP(ROUND($A1245 + (X$9/12),5),'main sheet'!$G:$M, 4, 0) - VLOOKUP(ROUND($A1245 + (X$9/12) + (1/12),5),'main sheet'!$G:$M, 4, 0)) / VLOOKUP(ROUND($A1245,5),'main sheet'!$G:$M, 4, 0)) * X$11</f>
        <v>1.6414868878943823E-2</v>
      </c>
      <c r="Y1245" s="19">
        <f>((VLOOKUP(ROUND($A1245 + (Y$9/12),5),'main sheet'!$G:$M, 4, 0) - VLOOKUP(ROUND($A1245 + (Y$9/12) + (1/12),5),'main sheet'!$G:$M, 4, 0)) / VLOOKUP(ROUND($A1245,5),'main sheet'!$G:$M, 4, 0)) * Y$11</f>
        <v>1.6404007861829495E-2</v>
      </c>
      <c r="Z1245" s="19">
        <f>((VLOOKUP(ROUND($A1245 + (Z$9/12),5),'main sheet'!$G:$M, 4, 0) - VLOOKUP(ROUND($A1245 + (Z$9/12) + (1/12),5),'main sheet'!$G:$M, 4, 0)) / VLOOKUP(ROUND($A1245,5),'main sheet'!$G:$M, 4, 0)) * Z$11</f>
        <v>1.6393154030985811E-2</v>
      </c>
      <c r="AA1245" s="19">
        <f>((VLOOKUP(ROUND($A1245 + (AA$9/12),5),'main sheet'!$G:$M, 4, 0) - VLOOKUP(ROUND($A1245 + (AA$9/12) + (1/12),5),'main sheet'!$G:$M, 4, 0)) / VLOOKUP(ROUND($A1245,5),'main sheet'!$G:$M, 4, 0)) * AA$11</f>
        <v>1.6382307381658183E-2</v>
      </c>
      <c r="AB1245" s="19">
        <f>((VLOOKUP(ROUND($A1245 + (AB$9/12),5),'main sheet'!$G:$M, 4, 0) - VLOOKUP(ROUND($A1245 + (AB$9/12) + (1/12),5),'main sheet'!$G:$M, 4, 0)) / VLOOKUP(ROUND($A1245,5),'main sheet'!$G:$M, 4, 0)) * AB$11</f>
        <v>1.637146790909472E-2</v>
      </c>
      <c r="AC1245" s="19">
        <f>((VLOOKUP(ROUND($A1245 + (AC$9/12),5),'main sheet'!$G:$M, 4, 0) - VLOOKUP(ROUND($A1245 + (AC$9/12) + (1/12),5),'main sheet'!$G:$M, 4, 0)) / VLOOKUP(ROUND($A1245,5),'main sheet'!$G:$M, 4, 0)) * AC$11</f>
        <v>1.636063560854701E-2</v>
      </c>
      <c r="AD1245" s="19">
        <f>((VLOOKUP(ROUND($A1245 + (AD$9/12),5),'main sheet'!$G:$M, 4, 0) - VLOOKUP(ROUND($A1245 + (AD$9/12) + (1/12),5),'main sheet'!$G:$M, 4, 0)) / VLOOKUP(ROUND($A1245,5),'main sheet'!$G:$M, 4, 0)) * AD$11</f>
        <v>8.1749052376347674E-3</v>
      </c>
      <c r="AE1245" s="19">
        <f>((VLOOKUP(ROUND($A1245 + (AE$9/12),5),'main sheet'!$G:$M, 4, 0) - VLOOKUP(ROUND($A1245 + (AE$9/12) + (1/12),5),'main sheet'!$G:$M, 4, 0)) / VLOOKUP(ROUND($A1245,5),'main sheet'!$G:$M, 4, 0)) * AE$11</f>
        <v>8.1694962522600063E-3</v>
      </c>
      <c r="AF1245" s="19">
        <f>((VLOOKUP(ROUND($A1245 + (AF$9/12),5),'main sheet'!$G:$M, 4, 0) - VLOOKUP(ROUND($A1245 + (AF$9/12) + (1/12),5),'main sheet'!$G:$M, 4, 0)) / VLOOKUP(ROUND($A1245,5),'main sheet'!$G:$M, 4, 0)) * AF$11</f>
        <v>8.1640908457797038E-3</v>
      </c>
      <c r="AH1245" s="18">
        <f t="shared" si="39"/>
        <v>102.66666666666667</v>
      </c>
      <c r="AI1245" s="19">
        <f t="shared" si="40"/>
        <v>0.81264428610755668</v>
      </c>
    </row>
    <row r="1246" spans="1:35" x14ac:dyDescent="0.3">
      <c r="A1246" s="19">
        <v>102.75</v>
      </c>
      <c r="C1246" s="19">
        <f>((VLOOKUP(ROUND($A1246 + (C$9/12),5),'main sheet'!$G:$M, 4, 0) - VLOOKUP(ROUND($A1246 + (C$9/12) + (1/12),5),'main sheet'!$G:$M, 4, 0)) / VLOOKUP(ROUND($A1246,5),'main sheet'!$G:$M, 4, 0)) * C$11</f>
        <v>6.9383902038075429E-2</v>
      </c>
      <c r="D1246" s="19">
        <f>((VLOOKUP(ROUND($A1246 + (D$9/12),5),'main sheet'!$G:$M, 4, 0) - VLOOKUP(ROUND($A1246 + (D$9/12) + (1/12),5),'main sheet'!$G:$M, 4, 0)) / VLOOKUP(ROUND($A1246,5),'main sheet'!$G:$M, 4, 0)) * D$11</f>
        <v>6.9316592839982302E-2</v>
      </c>
      <c r="E1246" s="19">
        <f>((VLOOKUP(ROUND($A1246 + (E$9/12),5),'main sheet'!$G:$M, 4, 0) - VLOOKUP(ROUND($A1246 + (E$9/12) + (1/12),5),'main sheet'!$G:$M, 4, 0)) / VLOOKUP(ROUND($A1246,5),'main sheet'!$G:$M, 4, 0)) * E$11</f>
        <v>3.5512486635087499E-2</v>
      </c>
      <c r="F1246" s="19">
        <f>((VLOOKUP(ROUND($A1246 + (F$9/12),5),'main sheet'!$G:$M, 4, 0) - VLOOKUP(ROUND($A1246 + (F$9/12) + (1/12),5),'main sheet'!$G:$M, 4, 0)) / VLOOKUP(ROUND($A1246,5),'main sheet'!$G:$M, 4, 0)) * F$11</f>
        <v>3.5478036035921451E-2</v>
      </c>
      <c r="G1246" s="19">
        <f>((VLOOKUP(ROUND($A1246 + (G$9/12),5),'main sheet'!$G:$M, 4, 0) - VLOOKUP(ROUND($A1246 + (G$9/12) + (1/12),5),'main sheet'!$G:$M, 4, 0)) / VLOOKUP(ROUND($A1246,5),'main sheet'!$G:$M, 4, 0)) * G$11</f>
        <v>3.5443618857219153E-2</v>
      </c>
      <c r="H1246" s="19">
        <f>((VLOOKUP(ROUND($A1246 + (H$9/12),5),'main sheet'!$G:$M, 4, 0) - VLOOKUP(ROUND($A1246 + (H$9/12) + (1/12),5),'main sheet'!$G:$M, 4, 0)) / VLOOKUP(ROUND($A1246,5),'main sheet'!$G:$M, 4, 0)) * H$11</f>
        <v>3.5409235066559998E-2</v>
      </c>
      <c r="I1246" s="19">
        <f>((VLOOKUP(ROUND($A1246 + (I$9/12),5),'main sheet'!$G:$M, 4, 0) - VLOOKUP(ROUND($A1246 + (I$9/12) + (1/12),5),'main sheet'!$G:$M, 4, 0)) / VLOOKUP(ROUND($A1246,5),'main sheet'!$G:$M, 4, 0)) * I$11</f>
        <v>3.5374884631553999E-2</v>
      </c>
      <c r="J1246" s="19">
        <f>((VLOOKUP(ROUND($A1246 + (J$9/12),5),'main sheet'!$G:$M, 4, 0) - VLOOKUP(ROUND($A1246 + (J$9/12) + (1/12),5),'main sheet'!$G:$M, 4, 0)) / VLOOKUP(ROUND($A1246,5),'main sheet'!$G:$M, 4, 0)) * J$11</f>
        <v>3.5340567519842908E-2</v>
      </c>
      <c r="K1246" s="19">
        <f>((VLOOKUP(ROUND($A1246 + (K$9/12),5),'main sheet'!$G:$M, 4, 0) - VLOOKUP(ROUND($A1246 + (K$9/12) + (1/12),5),'main sheet'!$G:$M, 4, 0)) / VLOOKUP(ROUND($A1246,5),'main sheet'!$G:$M, 4, 0)) * K$11</f>
        <v>3.5306283699100008E-2</v>
      </c>
      <c r="L1246" s="19">
        <f>((VLOOKUP(ROUND($A1246 + (L$9/12),5),'main sheet'!$G:$M, 4, 0) - VLOOKUP(ROUND($A1246 + (L$9/12) + (1/12),5),'main sheet'!$G:$M, 4, 0)) / VLOOKUP(ROUND($A1246,5),'main sheet'!$G:$M, 4, 0)) * L$11</f>
        <v>3.5272033137029854E-2</v>
      </c>
      <c r="M1246" s="19">
        <f>((VLOOKUP(ROUND($A1246 + (M$9/12),5),'main sheet'!$G:$M, 4, 0) - VLOOKUP(ROUND($A1246 + (M$9/12) + (1/12),5),'main sheet'!$G:$M, 4, 0)) / VLOOKUP(ROUND($A1246,5),'main sheet'!$G:$M, 4, 0)) * M$11</f>
        <v>3.53685897842064E-2</v>
      </c>
      <c r="N1246" s="19">
        <f>((VLOOKUP(ROUND($A1246 + (N$9/12),5),'main sheet'!$G:$M, 4, 0) - VLOOKUP(ROUND($A1246 + (N$9/12) + (1/12),5),'main sheet'!$G:$M, 4, 0)) / VLOOKUP(ROUND($A1246,5),'main sheet'!$G:$M, 4, 0)) * N$11</f>
        <v>3.5345187900110327E-2</v>
      </c>
      <c r="O1246" s="19">
        <f>((VLOOKUP(ROUND($A1246 + (O$9/12),5),'main sheet'!$G:$M, 4, 0) - VLOOKUP(ROUND($A1246 + (O$9/12) + (1/12),5),'main sheet'!$G:$M, 4, 0)) / VLOOKUP(ROUND($A1246,5),'main sheet'!$G:$M, 4, 0)) * O$11</f>
        <v>3.5321801500040544E-2</v>
      </c>
      <c r="P1246" s="19">
        <f>((VLOOKUP(ROUND($A1246 + (P$9/12),5),'main sheet'!$G:$M, 4, 0) - VLOOKUP(ROUND($A1246 + (P$9/12) + (1/12),5),'main sheet'!$G:$M, 4, 0)) / VLOOKUP(ROUND($A1246,5),'main sheet'!$G:$M, 4, 0)) * P$11</f>
        <v>3.5298430573752232E-2</v>
      </c>
      <c r="Q1246" s="19">
        <f>((VLOOKUP(ROUND($A1246 + (Q$9/12),5),'main sheet'!$G:$M, 4, 0) - VLOOKUP(ROUND($A1246 + (Q$9/12) + (1/12),5),'main sheet'!$G:$M, 4, 0)) / VLOOKUP(ROUND($A1246,5),'main sheet'!$G:$M, 4, 0)) * Q$11</f>
        <v>1.7637537555503371E-2</v>
      </c>
      <c r="R1246" s="19">
        <f>((VLOOKUP(ROUND($A1246 + (R$9/12),5),'main sheet'!$G:$M, 4, 0) - VLOOKUP(ROUND($A1246 + (R$9/12) + (1/12),5),'main sheet'!$G:$M, 4, 0)) / VLOOKUP(ROUND($A1246,5),'main sheet'!$G:$M, 4, 0)) * R$11</f>
        <v>1.7625867550786413E-2</v>
      </c>
      <c r="S1246" s="19">
        <f>((VLOOKUP(ROUND($A1246 + (S$9/12),5),'main sheet'!$G:$M, 4, 0) - VLOOKUP(ROUND($A1246 + (S$9/12) + (1/12),5),'main sheet'!$G:$M, 4, 0)) / VLOOKUP(ROUND($A1246,5),'main sheet'!$G:$M, 4, 0)) * S$11</f>
        <v>1.7614205267612721E-2</v>
      </c>
      <c r="T1246" s="19">
        <f>((VLOOKUP(ROUND($A1246 + (T$9/12),5),'main sheet'!$G:$M, 4, 0) - VLOOKUP(ROUND($A1246 + (T$9/12) + (1/12),5),'main sheet'!$G:$M, 4, 0)) / VLOOKUP(ROUND($A1246,5),'main sheet'!$G:$M, 4, 0)) * T$11</f>
        <v>1.7602550700873323E-2</v>
      </c>
      <c r="U1246" s="19">
        <f>((VLOOKUP(ROUND($A1246 + (U$9/12),5),'main sheet'!$G:$M, 4, 0) - VLOOKUP(ROUND($A1246 + (U$9/12) + (1/12),5),'main sheet'!$G:$M, 4, 0)) / VLOOKUP(ROUND($A1246,5),'main sheet'!$G:$M, 4, 0)) * U$11</f>
        <v>1.7590903845462587E-2</v>
      </c>
      <c r="V1246" s="19">
        <f>((VLOOKUP(ROUND($A1246 + (V$9/12),5),'main sheet'!$G:$M, 4, 0) - VLOOKUP(ROUND($A1246 + (V$9/12) + (1/12),5),'main sheet'!$G:$M, 4, 0)) / VLOOKUP(ROUND($A1246,5),'main sheet'!$G:$M, 4, 0)) * V$11</f>
        <v>1.7579264696278213E-2</v>
      </c>
      <c r="W1246" s="19">
        <f>((VLOOKUP(ROUND($A1246 + (W$9/12),5),'main sheet'!$G:$M, 4, 0) - VLOOKUP(ROUND($A1246 + (W$9/12) + (1/12),5),'main sheet'!$G:$M, 4, 0)) / VLOOKUP(ROUND($A1246,5),'main sheet'!$G:$M, 4, 0)) * W$11</f>
        <v>1.7567633248221401E-2</v>
      </c>
      <c r="X1246" s="19">
        <f>((VLOOKUP(ROUND($A1246 + (X$9/12),5),'main sheet'!$G:$M, 4, 0) - VLOOKUP(ROUND($A1246 + (X$9/12) + (1/12),5),'main sheet'!$G:$M, 4, 0)) / VLOOKUP(ROUND($A1246,5),'main sheet'!$G:$M, 4, 0)) * X$11</f>
        <v>1.7556009496196675E-2</v>
      </c>
      <c r="Y1246" s="19">
        <f>((VLOOKUP(ROUND($A1246 + (Y$9/12),5),'main sheet'!$G:$M, 4, 0) - VLOOKUP(ROUND($A1246 + (Y$9/12) + (1/12),5),'main sheet'!$G:$M, 4, 0)) / VLOOKUP(ROUND($A1246,5),'main sheet'!$G:$M, 4, 0)) * Y$11</f>
        <v>1.7544393435111681E-2</v>
      </c>
      <c r="Z1246" s="19">
        <f>((VLOOKUP(ROUND($A1246 + (Z$9/12),5),'main sheet'!$G:$M, 4, 0) - VLOOKUP(ROUND($A1246 + (Z$9/12) + (1/12),5),'main sheet'!$G:$M, 4, 0)) / VLOOKUP(ROUND($A1246,5),'main sheet'!$G:$M, 4, 0)) * Z$11</f>
        <v>1.753278505987791E-2</v>
      </c>
      <c r="AA1246" s="19">
        <f>((VLOOKUP(ROUND($A1246 + (AA$9/12),5),'main sheet'!$G:$M, 4, 0) - VLOOKUP(ROUND($A1246 + (AA$9/12) + (1/12),5),'main sheet'!$G:$M, 4, 0)) / VLOOKUP(ROUND($A1246,5),'main sheet'!$G:$M, 4, 0)) * AA$11</f>
        <v>1.7521184365409781E-2</v>
      </c>
      <c r="AB1246" s="19">
        <f>((VLOOKUP(ROUND($A1246 + (AB$9/12),5),'main sheet'!$G:$M, 4, 0) - VLOOKUP(ROUND($A1246 + (AB$9/12) + (1/12),5),'main sheet'!$G:$M, 4, 0)) / VLOOKUP(ROUND($A1246,5),'main sheet'!$G:$M, 4, 0)) * AB$11</f>
        <v>1.7509591346625407E-2</v>
      </c>
      <c r="AC1246" s="19">
        <f>((VLOOKUP(ROUND($A1246 + (AC$9/12),5),'main sheet'!$G:$M, 4, 0) - VLOOKUP(ROUND($A1246 + (AC$9/12) + (1/12),5),'main sheet'!$G:$M, 4, 0)) / VLOOKUP(ROUND($A1246,5),'main sheet'!$G:$M, 4, 0)) * AC$11</f>
        <v>8.749002999223E-3</v>
      </c>
      <c r="AD1246" s="19">
        <f>((VLOOKUP(ROUND($A1246 + (AD$9/12),5),'main sheet'!$G:$M, 4, 0) - VLOOKUP(ROUND($A1246 + (AD$9/12) + (1/12),5),'main sheet'!$G:$M, 4, 0)) / VLOOKUP(ROUND($A1246,5),'main sheet'!$G:$M, 4, 0)) * AD$11</f>
        <v>8.7432141578981278E-3</v>
      </c>
      <c r="AE1246" s="19">
        <f>((VLOOKUP(ROUND($A1246 + (AE$9/12),5),'main sheet'!$G:$M, 4, 0) - VLOOKUP(ROUND($A1246 + (AE$9/12) + (1/12),5),'main sheet'!$G:$M, 4, 0)) / VLOOKUP(ROUND($A1246,5),'main sheet'!$G:$M, 4, 0)) * AE$11</f>
        <v>8.7374291468021639E-3</v>
      </c>
      <c r="AF1246" s="19">
        <f>((VLOOKUP(ROUND($A1246 + (AF$9/12),5),'main sheet'!$G:$M, 4, 0) - VLOOKUP(ROUND($A1246 + (AF$9/12) + (1/12),5),'main sheet'!$G:$M, 4, 0)) / VLOOKUP(ROUND($A1246,5),'main sheet'!$G:$M, 4, 0)) * AF$11</f>
        <v>8.7316479634007536E-3</v>
      </c>
      <c r="AH1246" s="18">
        <f t="shared" si="39"/>
        <v>102.75</v>
      </c>
      <c r="AI1246" s="19">
        <f t="shared" si="40"/>
        <v>0.80901487105376568</v>
      </c>
    </row>
    <row r="1247" spans="1:35" x14ac:dyDescent="0.3">
      <c r="A1247" s="19">
        <v>102.83333333333333</v>
      </c>
      <c r="C1247" s="19">
        <f>((VLOOKUP(ROUND($A1247 + (C$9/12),5),'main sheet'!$G:$M, 4, 0) - VLOOKUP(ROUND($A1247 + (C$9/12) + (1/12),5),'main sheet'!$G:$M, 4, 0)) / VLOOKUP(ROUND($A1247,5),'main sheet'!$G:$M, 4, 0)) * C$11</f>
        <v>7.4567756788046585E-2</v>
      </c>
      <c r="D1247" s="19">
        <f>((VLOOKUP(ROUND($A1247 + (D$9/12),5),'main sheet'!$G:$M, 4, 0) - VLOOKUP(ROUND($A1247 + (D$9/12) + (1/12),5),'main sheet'!$G:$M, 4, 0)) / VLOOKUP(ROUND($A1247,5),'main sheet'!$G:$M, 4, 0)) * D$11</f>
        <v>3.8202778841958961E-2</v>
      </c>
      <c r="E1247" s="19">
        <f>((VLOOKUP(ROUND($A1247 + (E$9/12),5),'main sheet'!$G:$M, 4, 0) - VLOOKUP(ROUND($A1247 + (E$9/12) + (1/12),5),'main sheet'!$G:$M, 4, 0)) / VLOOKUP(ROUND($A1247,5),'main sheet'!$G:$M, 4, 0)) * E$11</f>
        <v>3.816571839518041E-2</v>
      </c>
      <c r="F1247" s="19">
        <f>((VLOOKUP(ROUND($A1247 + (F$9/12),5),'main sheet'!$G:$M, 4, 0) - VLOOKUP(ROUND($A1247 + (F$9/12) + (1/12),5),'main sheet'!$G:$M, 4, 0)) / VLOOKUP(ROUND($A1247,5),'main sheet'!$G:$M, 4, 0)) * F$11</f>
        <v>3.8128693900674047E-2</v>
      </c>
      <c r="G1247" s="19">
        <f>((VLOOKUP(ROUND($A1247 + (G$9/12),5),'main sheet'!$G:$M, 4, 0) - VLOOKUP(ROUND($A1247 + (G$9/12) + (1/12),5),'main sheet'!$G:$M, 4, 0)) / VLOOKUP(ROUND($A1247,5),'main sheet'!$G:$M, 4, 0)) * G$11</f>
        <v>3.8091705323563194E-2</v>
      </c>
      <c r="H1247" s="19">
        <f>((VLOOKUP(ROUND($A1247 + (H$9/12),5),'main sheet'!$G:$M, 4, 0) - VLOOKUP(ROUND($A1247 + (H$9/12) + (1/12),5),'main sheet'!$G:$M, 4, 0)) / VLOOKUP(ROUND($A1247,5),'main sheet'!$G:$M, 4, 0)) * H$11</f>
        <v>3.8054752629004131E-2</v>
      </c>
      <c r="I1247" s="19">
        <f>((VLOOKUP(ROUND($A1247 + (I$9/12),5),'main sheet'!$G:$M, 4, 0) - VLOOKUP(ROUND($A1247 + (I$9/12) + (1/12),5),'main sheet'!$G:$M, 4, 0)) / VLOOKUP(ROUND($A1247,5),'main sheet'!$G:$M, 4, 0)) * I$11</f>
        <v>3.8017835782187273E-2</v>
      </c>
      <c r="J1247" s="19">
        <f>((VLOOKUP(ROUND($A1247 + (J$9/12),5),'main sheet'!$G:$M, 4, 0) - VLOOKUP(ROUND($A1247 + (J$9/12) + (1/12),5),'main sheet'!$G:$M, 4, 0)) / VLOOKUP(ROUND($A1247,5),'main sheet'!$G:$M, 4, 0)) * J$11</f>
        <v>3.7980954748336931E-2</v>
      </c>
      <c r="K1247" s="19">
        <f>((VLOOKUP(ROUND($A1247 + (K$9/12),5),'main sheet'!$G:$M, 4, 0) - VLOOKUP(ROUND($A1247 + (K$9/12) + (1/12),5),'main sheet'!$G:$M, 4, 0)) / VLOOKUP(ROUND($A1247,5),'main sheet'!$G:$M, 4, 0)) * K$11</f>
        <v>3.7944109492711091E-2</v>
      </c>
      <c r="L1247" s="19">
        <f>((VLOOKUP(ROUND($A1247 + (L$9/12),5),'main sheet'!$G:$M, 4, 0) - VLOOKUP(ROUND($A1247 + (L$9/12) + (1/12),5),'main sheet'!$G:$M, 4, 0)) / VLOOKUP(ROUND($A1247,5),'main sheet'!$G:$M, 4, 0)) * L$11</f>
        <v>3.7907299980600898E-2</v>
      </c>
      <c r="M1247" s="19">
        <f>((VLOOKUP(ROUND($A1247 + (M$9/12),5),'main sheet'!$G:$M, 4, 0) - VLOOKUP(ROUND($A1247 + (M$9/12) + (1/12),5),'main sheet'!$G:$M, 4, 0)) / VLOOKUP(ROUND($A1247,5),'main sheet'!$G:$M, 4, 0)) * M$11</f>
        <v>3.8011070630152938E-2</v>
      </c>
      <c r="N1247" s="19">
        <f>((VLOOKUP(ROUND($A1247 + (N$9/12),5),'main sheet'!$G:$M, 4, 0) - VLOOKUP(ROUND($A1247 + (N$9/12) + (1/12),5),'main sheet'!$G:$M, 4, 0)) / VLOOKUP(ROUND($A1247,5),'main sheet'!$G:$M, 4, 0)) * N$11</f>
        <v>3.7985920329428838E-2</v>
      </c>
      <c r="O1247" s="19">
        <f>((VLOOKUP(ROUND($A1247 + (O$9/12),5),'main sheet'!$G:$M, 4, 0) - VLOOKUP(ROUND($A1247 + (O$9/12) + (1/12),5),'main sheet'!$G:$M, 4, 0)) / VLOOKUP(ROUND($A1247,5),'main sheet'!$G:$M, 4, 0)) * O$11</f>
        <v>3.7960786669583885E-2</v>
      </c>
      <c r="P1247" s="19">
        <f>((VLOOKUP(ROUND($A1247 + (P$9/12),5),'main sheet'!$G:$M, 4, 0) - VLOOKUP(ROUND($A1247 + (P$9/12) + (1/12),5),'main sheet'!$G:$M, 4, 0)) / VLOOKUP(ROUND($A1247,5),'main sheet'!$G:$M, 4, 0)) * P$11</f>
        <v>1.8967834819803603E-2</v>
      </c>
      <c r="Q1247" s="19">
        <f>((VLOOKUP(ROUND($A1247 + (Q$9/12),5),'main sheet'!$G:$M, 4, 0) - VLOOKUP(ROUND($A1247 + (Q$9/12) + (1/12),5),'main sheet'!$G:$M, 4, 0)) / VLOOKUP(ROUND($A1247,5),'main sheet'!$G:$M, 4, 0)) * Q$11</f>
        <v>1.8955284614247919E-2</v>
      </c>
      <c r="R1247" s="19">
        <f>((VLOOKUP(ROUND($A1247 + (R$9/12),5),'main sheet'!$G:$M, 4, 0) - VLOOKUP(ROUND($A1247 + (R$9/12) + (1/12),5),'main sheet'!$G:$M, 4, 0)) / VLOOKUP(ROUND($A1247,5),'main sheet'!$G:$M, 4, 0)) * R$11</f>
        <v>1.8942742712626776E-2</v>
      </c>
      <c r="S1247" s="19">
        <f>((VLOOKUP(ROUND($A1247 + (S$9/12),5),'main sheet'!$G:$M, 4, 0) - VLOOKUP(ROUND($A1247 + (S$9/12) + (1/12),5),'main sheet'!$G:$M, 4, 0)) / VLOOKUP(ROUND($A1247,5),'main sheet'!$G:$M, 4, 0)) * S$11</f>
        <v>1.8930209109445855E-2</v>
      </c>
      <c r="T1247" s="19">
        <f>((VLOOKUP(ROUND($A1247 + (T$9/12),5),'main sheet'!$G:$M, 4, 0) - VLOOKUP(ROUND($A1247 + (T$9/12) + (1/12),5),'main sheet'!$G:$M, 4, 0)) / VLOOKUP(ROUND($A1247,5),'main sheet'!$G:$M, 4, 0)) * T$11</f>
        <v>1.8917683799214435E-2</v>
      </c>
      <c r="U1247" s="19">
        <f>((VLOOKUP(ROUND($A1247 + (U$9/12),5),'main sheet'!$G:$M, 4, 0) - VLOOKUP(ROUND($A1247 + (U$9/12) + (1/12),5),'main sheet'!$G:$M, 4, 0)) / VLOOKUP(ROUND($A1247,5),'main sheet'!$G:$M, 4, 0)) * U$11</f>
        <v>1.8905166776445388E-2</v>
      </c>
      <c r="V1247" s="19">
        <f>((VLOOKUP(ROUND($A1247 + (V$9/12),5),'main sheet'!$G:$M, 4, 0) - VLOOKUP(ROUND($A1247 + (V$9/12) + (1/12),5),'main sheet'!$G:$M, 4, 0)) / VLOOKUP(ROUND($A1247,5),'main sheet'!$G:$M, 4, 0)) * V$11</f>
        <v>1.8892658035655326E-2</v>
      </c>
      <c r="W1247" s="19">
        <f>((VLOOKUP(ROUND($A1247 + (W$9/12),5),'main sheet'!$G:$M, 4, 0) - VLOOKUP(ROUND($A1247 + (W$9/12) + (1/12),5),'main sheet'!$G:$M, 4, 0)) / VLOOKUP(ROUND($A1247,5),'main sheet'!$G:$M, 4, 0)) * W$11</f>
        <v>1.8880157571364461E-2</v>
      </c>
      <c r="X1247" s="19">
        <f>((VLOOKUP(ROUND($A1247 + (X$9/12),5),'main sheet'!$G:$M, 4, 0) - VLOOKUP(ROUND($A1247 + (X$9/12) + (1/12),5),'main sheet'!$G:$M, 4, 0)) / VLOOKUP(ROUND($A1247,5),'main sheet'!$G:$M, 4, 0)) * X$11</f>
        <v>1.8867665378096352E-2</v>
      </c>
      <c r="Y1247" s="19">
        <f>((VLOOKUP(ROUND($A1247 + (Y$9/12),5),'main sheet'!$G:$M, 4, 0) - VLOOKUP(ROUND($A1247 + (Y$9/12) + (1/12),5),'main sheet'!$G:$M, 4, 0)) / VLOOKUP(ROUND($A1247,5),'main sheet'!$G:$M, 4, 0)) * Y$11</f>
        <v>1.8855181450378688E-2</v>
      </c>
      <c r="Z1247" s="19">
        <f>((VLOOKUP(ROUND($A1247 + (Z$9/12),5),'main sheet'!$G:$M, 4, 0) - VLOOKUP(ROUND($A1247 + (Z$9/12) + (1/12),5),'main sheet'!$G:$M, 4, 0)) / VLOOKUP(ROUND($A1247,5),'main sheet'!$G:$M, 4, 0)) * Z$11</f>
        <v>1.8842705782742317E-2</v>
      </c>
      <c r="AA1247" s="19">
        <f>((VLOOKUP(ROUND($A1247 + (AA$9/12),5),'main sheet'!$G:$M, 4, 0) - VLOOKUP(ROUND($A1247 + (AA$9/12) + (1/12),5),'main sheet'!$G:$M, 4, 0)) / VLOOKUP(ROUND($A1247,5),'main sheet'!$G:$M, 4, 0)) * AA$11</f>
        <v>1.8830238369722047E-2</v>
      </c>
      <c r="AB1247" s="19">
        <f>((VLOOKUP(ROUND($A1247 + (AB$9/12),5),'main sheet'!$G:$M, 4, 0) - VLOOKUP(ROUND($A1247 + (AB$9/12) + (1/12),5),'main sheet'!$G:$M, 4, 0)) / VLOOKUP(ROUND($A1247,5),'main sheet'!$G:$M, 4, 0)) * AB$11</f>
        <v>9.4088896029280202E-3</v>
      </c>
      <c r="AC1247" s="19">
        <f>((VLOOKUP(ROUND($A1247 + (AC$9/12),5),'main sheet'!$G:$M, 4, 0) - VLOOKUP(ROUND($A1247 + (AC$9/12) + (1/12),5),'main sheet'!$G:$M, 4, 0)) / VLOOKUP(ROUND($A1247,5),'main sheet'!$G:$M, 4, 0)) * AC$11</f>
        <v>9.4026641428430913E-3</v>
      </c>
      <c r="AD1247" s="19">
        <f>((VLOOKUP(ROUND($A1247 + (AD$9/12),5),'main sheet'!$G:$M, 4, 0) - VLOOKUP(ROUND($A1247 + (AD$9/12) + (1/12),5),'main sheet'!$G:$M, 4, 0)) / VLOOKUP(ROUND($A1247,5),'main sheet'!$G:$M, 4, 0)) * AD$11</f>
        <v>9.396442801879042E-3</v>
      </c>
      <c r="AE1247" s="19">
        <f>((VLOOKUP(ROUND($A1247 + (AE$9/12),5),'main sheet'!$G:$M, 4, 0) - VLOOKUP(ROUND($A1247 + (AE$9/12) + (1/12),5),'main sheet'!$G:$M, 4, 0)) / VLOOKUP(ROUND($A1247,5),'main sheet'!$G:$M, 4, 0)) * AE$11</f>
        <v>9.3902255773103717E-3</v>
      </c>
      <c r="AF1247" s="19">
        <f>((VLOOKUP(ROUND($A1247 + (AF$9/12),5),'main sheet'!$G:$M, 4, 0) - VLOOKUP(ROUND($A1247 + (AF$9/12) + (1/12),5),'main sheet'!$G:$M, 4, 0)) / VLOOKUP(ROUND($A1247,5),'main sheet'!$G:$M, 4, 0)) * AF$11</f>
        <v>9.3840124664134536E-3</v>
      </c>
      <c r="AH1247" s="18">
        <f t="shared" si="39"/>
        <v>102.83333333333333</v>
      </c>
      <c r="AI1247" s="19">
        <f t="shared" si="40"/>
        <v>0.80478914652254618</v>
      </c>
    </row>
    <row r="1248" spans="1:35" x14ac:dyDescent="0.3">
      <c r="A1248" s="19">
        <v>102.91666666666667</v>
      </c>
      <c r="C1248" s="19">
        <f>((VLOOKUP(ROUND($A1248 + (C$9/12),5),'main sheet'!$G:$M, 4, 0) - VLOOKUP(ROUND($A1248 + (C$9/12) + (1/12),5),'main sheet'!$G:$M, 4, 0)) / VLOOKUP(ROUND($A1248,5),'main sheet'!$G:$M, 4, 0)) * C$11</f>
        <v>4.1327567068386965E-2</v>
      </c>
      <c r="D1248" s="19">
        <f>((VLOOKUP(ROUND($A1248 + (D$9/12),5),'main sheet'!$G:$M, 4, 0) - VLOOKUP(ROUND($A1248 + (D$9/12) + (1/12),5),'main sheet'!$G:$M, 4, 0)) / VLOOKUP(ROUND($A1248,5),'main sheet'!$G:$M, 4, 0)) * D$11</f>
        <v>4.1287475270191838E-2</v>
      </c>
      <c r="E1248" s="19">
        <f>((VLOOKUP(ROUND($A1248 + (E$9/12),5),'main sheet'!$G:$M, 4, 0) - VLOOKUP(ROUND($A1248 + (E$9/12) + (1/12),5),'main sheet'!$G:$M, 4, 0)) / VLOOKUP(ROUND($A1248,5),'main sheet'!$G:$M, 4, 0)) * E$11</f>
        <v>4.1247422364977408E-2</v>
      </c>
      <c r="F1248" s="19">
        <f>((VLOOKUP(ROUND($A1248 + (F$9/12),5),'main sheet'!$G:$M, 4, 0) - VLOOKUP(ROUND($A1248 + (F$9/12) + (1/12),5),'main sheet'!$G:$M, 4, 0)) / VLOOKUP(ROUND($A1248,5),'main sheet'!$G:$M, 4, 0)) * F$11</f>
        <v>4.1207408315014266E-2</v>
      </c>
      <c r="G1248" s="19">
        <f>((VLOOKUP(ROUND($A1248 + (G$9/12),5),'main sheet'!$G:$M, 4, 0) - VLOOKUP(ROUND($A1248 + (G$9/12) + (1/12),5),'main sheet'!$G:$M, 4, 0)) / VLOOKUP(ROUND($A1248,5),'main sheet'!$G:$M, 4, 0)) * G$11</f>
        <v>4.1167433082608666E-2</v>
      </c>
      <c r="H1248" s="19">
        <f>((VLOOKUP(ROUND($A1248 + (H$9/12),5),'main sheet'!$G:$M, 4, 0) - VLOOKUP(ROUND($A1248 + (H$9/12) + (1/12),5),'main sheet'!$G:$M, 4, 0)) / VLOOKUP(ROUND($A1248,5),'main sheet'!$G:$M, 4, 0)) * H$11</f>
        <v>4.1127496630103767E-2</v>
      </c>
      <c r="I1248" s="19">
        <f>((VLOOKUP(ROUND($A1248 + (I$9/12),5),'main sheet'!$G:$M, 4, 0) - VLOOKUP(ROUND($A1248 + (I$9/12) + (1/12),5),'main sheet'!$G:$M, 4, 0)) / VLOOKUP(ROUND($A1248,5),'main sheet'!$G:$M, 4, 0)) * I$11</f>
        <v>4.1087598919879412E-2</v>
      </c>
      <c r="J1248" s="19">
        <f>((VLOOKUP(ROUND($A1248 + (J$9/12),5),'main sheet'!$G:$M, 4, 0) - VLOOKUP(ROUND($A1248 + (J$9/12) + (1/12),5),'main sheet'!$G:$M, 4, 0)) / VLOOKUP(ROUND($A1248,5),'main sheet'!$G:$M, 4, 0)) * J$11</f>
        <v>4.1047739914351886E-2</v>
      </c>
      <c r="K1248" s="19">
        <f>((VLOOKUP(ROUND($A1248 + (K$9/12),5),'main sheet'!$G:$M, 4, 0) - VLOOKUP(ROUND($A1248 + (K$9/12) + (1/12),5),'main sheet'!$G:$M, 4, 0)) / VLOOKUP(ROUND($A1248,5),'main sheet'!$G:$M, 4, 0)) * K$11</f>
        <v>4.1007919575973308E-2</v>
      </c>
      <c r="L1248" s="19">
        <f>((VLOOKUP(ROUND($A1248 + (L$9/12),5),'main sheet'!$G:$M, 4, 0) - VLOOKUP(ROUND($A1248 + (L$9/12) + (1/12),5),'main sheet'!$G:$M, 4, 0)) / VLOOKUP(ROUND($A1248,5),'main sheet'!$G:$M, 4, 0)) * L$11</f>
        <v>4.0968137867233349E-2</v>
      </c>
      <c r="M1248" s="19">
        <f>((VLOOKUP(ROUND($A1248 + (M$9/12),5),'main sheet'!$G:$M, 4, 0) - VLOOKUP(ROUND($A1248 + (M$9/12) + (1/12),5),'main sheet'!$G:$M, 4, 0)) / VLOOKUP(ROUND($A1248,5),'main sheet'!$G:$M, 4, 0)) * M$11</f>
        <v>4.1080287513332904E-2</v>
      </c>
      <c r="N1248" s="19">
        <f>((VLOOKUP(ROUND($A1248 + (N$9/12),5),'main sheet'!$G:$M, 4, 0) - VLOOKUP(ROUND($A1248 + (N$9/12) + (1/12),5),'main sheet'!$G:$M, 4, 0)) / VLOOKUP(ROUND($A1248,5),'main sheet'!$G:$M, 4, 0)) * N$11</f>
        <v>4.1053106442985286E-2</v>
      </c>
      <c r="O1248" s="19">
        <f>((VLOOKUP(ROUND($A1248 + (O$9/12),5),'main sheet'!$G:$M, 4, 0) - VLOOKUP(ROUND($A1248 + (O$9/12) + (1/12),5),'main sheet'!$G:$M, 4, 0)) / VLOOKUP(ROUND($A1248,5),'main sheet'!$G:$M, 4, 0)) * O$11</f>
        <v>2.051297167859498E-2</v>
      </c>
      <c r="P1248" s="19">
        <f>((VLOOKUP(ROUND($A1248 + (P$9/12),5),'main sheet'!$G:$M, 4, 0) - VLOOKUP(ROUND($A1248 + (P$9/12) + (1/12),5),'main sheet'!$G:$M, 4, 0)) / VLOOKUP(ROUND($A1248,5),'main sheet'!$G:$M, 4, 0)) * P$11</f>
        <v>2.0499399122023809E-2</v>
      </c>
      <c r="Q1248" s="19">
        <f>((VLOOKUP(ROUND($A1248 + (Q$9/12),5),'main sheet'!$G:$M, 4, 0) - VLOOKUP(ROUND($A1248 + (Q$9/12) + (1/12),5),'main sheet'!$G:$M, 4, 0)) / VLOOKUP(ROUND($A1248,5),'main sheet'!$G:$M, 4, 0)) * Q$11</f>
        <v>2.0485835545833154E-2</v>
      </c>
      <c r="R1248" s="19">
        <f>((VLOOKUP(ROUND($A1248 + (R$9/12),5),'main sheet'!$G:$M, 4, 0) - VLOOKUP(ROUND($A1248 + (R$9/12) + (1/12),5),'main sheet'!$G:$M, 4, 0)) / VLOOKUP(ROUND($A1248,5),'main sheet'!$G:$M, 4, 0)) * R$11</f>
        <v>2.0472280944081111E-2</v>
      </c>
      <c r="S1248" s="19">
        <f>((VLOOKUP(ROUND($A1248 + (S$9/12),5),'main sheet'!$G:$M, 4, 0) - VLOOKUP(ROUND($A1248 + (S$9/12) + (1/12),5),'main sheet'!$G:$M, 4, 0)) / VLOOKUP(ROUND($A1248,5),'main sheet'!$G:$M, 4, 0)) * S$11</f>
        <v>2.0458735310829684E-2</v>
      </c>
      <c r="T1248" s="19">
        <f>((VLOOKUP(ROUND($A1248 + (T$9/12),5),'main sheet'!$G:$M, 4, 0) - VLOOKUP(ROUND($A1248 + (T$9/12) + (1/12),5),'main sheet'!$G:$M, 4, 0)) / VLOOKUP(ROUND($A1248,5),'main sheet'!$G:$M, 4, 0)) * T$11</f>
        <v>2.0445198640144751E-2</v>
      </c>
      <c r="U1248" s="19">
        <f>((VLOOKUP(ROUND($A1248 + (U$9/12),5),'main sheet'!$G:$M, 4, 0) - VLOOKUP(ROUND($A1248 + (U$9/12) + (1/12),5),'main sheet'!$G:$M, 4, 0)) / VLOOKUP(ROUND($A1248,5),'main sheet'!$G:$M, 4, 0)) * U$11</f>
        <v>2.0431670926096258E-2</v>
      </c>
      <c r="V1248" s="19">
        <f>((VLOOKUP(ROUND($A1248 + (V$9/12),5),'main sheet'!$G:$M, 4, 0) - VLOOKUP(ROUND($A1248 + (V$9/12) + (1/12),5),'main sheet'!$G:$M, 4, 0)) / VLOOKUP(ROUND($A1248,5),'main sheet'!$G:$M, 4, 0)) * V$11</f>
        <v>2.0418152162758014E-2</v>
      </c>
      <c r="W1248" s="19">
        <f>((VLOOKUP(ROUND($A1248 + (W$9/12),5),'main sheet'!$G:$M, 4, 0) - VLOOKUP(ROUND($A1248 + (W$9/12) + (1/12),5),'main sheet'!$G:$M, 4, 0)) / VLOOKUP(ROUND($A1248,5),'main sheet'!$G:$M, 4, 0)) * W$11</f>
        <v>2.0404642344207469E-2</v>
      </c>
      <c r="X1248" s="19">
        <f>((VLOOKUP(ROUND($A1248 + (X$9/12),5),'main sheet'!$G:$M, 4, 0) - VLOOKUP(ROUND($A1248 + (X$9/12) + (1/12),5),'main sheet'!$G:$M, 4, 0)) / VLOOKUP(ROUND($A1248,5),'main sheet'!$G:$M, 4, 0)) * X$11</f>
        <v>2.039114146452653E-2</v>
      </c>
      <c r="Y1248" s="19">
        <f>((VLOOKUP(ROUND($A1248 + (Y$9/12),5),'main sheet'!$G:$M, 4, 0) - VLOOKUP(ROUND($A1248 + (Y$9/12) + (1/12),5),'main sheet'!$G:$M, 4, 0)) / VLOOKUP(ROUND($A1248,5),'main sheet'!$G:$M, 4, 0)) * Y$11</f>
        <v>2.0377649517800526E-2</v>
      </c>
      <c r="Z1248" s="19">
        <f>((VLOOKUP(ROUND($A1248 + (Z$9/12),5),'main sheet'!$G:$M, 4, 0) - VLOOKUP(ROUND($A1248 + (Z$9/12) + (1/12),5),'main sheet'!$G:$M, 4, 0)) / VLOOKUP(ROUND($A1248,5),'main sheet'!$G:$M, 4, 0)) * Z$11</f>
        <v>2.0364166498119066E-2</v>
      </c>
      <c r="AA1248" s="19">
        <f>((VLOOKUP(ROUND($A1248 + (AA$9/12),5),'main sheet'!$G:$M, 4, 0) - VLOOKUP(ROUND($A1248 + (AA$9/12) + (1/12),5),'main sheet'!$G:$M, 4, 0)) / VLOOKUP(ROUND($A1248,5),'main sheet'!$G:$M, 4, 0)) * AA$11</f>
        <v>1.0175346199787692E-2</v>
      </c>
      <c r="AB1248" s="19">
        <f>((VLOOKUP(ROUND($A1248 + (AB$9/12),5),'main sheet'!$G:$M, 4, 0) - VLOOKUP(ROUND($A1248 + (AB$9/12) + (1/12),5),'main sheet'!$G:$M, 4, 0)) / VLOOKUP(ROUND($A1248,5),'main sheet'!$G:$M, 4, 0)) * AB$11</f>
        <v>1.0168613608133368E-2</v>
      </c>
      <c r="AC1248" s="19">
        <f>((VLOOKUP(ROUND($A1248 + (AC$9/12),5),'main sheet'!$G:$M, 4, 0) - VLOOKUP(ROUND($A1248 + (AC$9/12) + (1/12),5),'main sheet'!$G:$M, 4, 0)) / VLOOKUP(ROUND($A1248,5),'main sheet'!$G:$M, 4, 0)) * AC$11</f>
        <v>1.0161885471147212E-2</v>
      </c>
      <c r="AD1248" s="19">
        <f>((VLOOKUP(ROUND($A1248 + (AD$9/12),5),'main sheet'!$G:$M, 4, 0) - VLOOKUP(ROUND($A1248 + (AD$9/12) + (1/12),5),'main sheet'!$G:$M, 4, 0)) / VLOOKUP(ROUND($A1248,5),'main sheet'!$G:$M, 4, 0)) * AD$11</f>
        <v>1.0155161785881698E-2</v>
      </c>
      <c r="AE1248" s="19">
        <f>((VLOOKUP(ROUND($A1248 + (AE$9/12),5),'main sheet'!$G:$M, 4, 0) - VLOOKUP(ROUND($A1248 + (AE$9/12) + (1/12),5),'main sheet'!$G:$M, 4, 0)) / VLOOKUP(ROUND($A1248,5),'main sheet'!$G:$M, 4, 0)) * AE$11</f>
        <v>1.0148442549391333E-2</v>
      </c>
      <c r="AF1248" s="19">
        <f>((VLOOKUP(ROUND($A1248 + (AF$9/12),5),'main sheet'!$G:$M, 4, 0) - VLOOKUP(ROUND($A1248 + (AF$9/12) + (1/12),5),'main sheet'!$G:$M, 4, 0)) / VLOOKUP(ROUND($A1248,5),'main sheet'!$G:$M, 4, 0)) * AF$11</f>
        <v>1.0141727758732531E-2</v>
      </c>
      <c r="AH1248" s="18">
        <f t="shared" si="39"/>
        <v>102.91666666666667</v>
      </c>
      <c r="AI1248" s="19">
        <f t="shared" si="40"/>
        <v>0.79982261449312819</v>
      </c>
    </row>
    <row r="1249" spans="1:35" x14ac:dyDescent="0.3">
      <c r="A1249" s="19">
        <v>103</v>
      </c>
      <c r="C1249" s="19">
        <f>((VLOOKUP(ROUND($A1249 + (C$9/12),5),'main sheet'!$G:$M, 4, 0) - VLOOKUP(ROUND($A1249 + (C$9/12) + (1/12),5),'main sheet'!$G:$M, 4, 0)) / VLOOKUP(ROUND($A1249,5),'main sheet'!$G:$M, 4, 0)) * C$11</f>
        <v>4.4957691202772501E-2</v>
      </c>
      <c r="D1249" s="19">
        <f>((VLOOKUP(ROUND($A1249 + (D$9/12),5),'main sheet'!$G:$M, 4, 0) - VLOOKUP(ROUND($A1249 + (D$9/12) + (1/12),5),'main sheet'!$G:$M, 4, 0)) / VLOOKUP(ROUND($A1249,5),'main sheet'!$G:$M, 4, 0)) * D$11</f>
        <v>4.4914077827708503E-2</v>
      </c>
      <c r="E1249" s="19">
        <f>((VLOOKUP(ROUND($A1249 + (E$9/12),5),'main sheet'!$G:$M, 4, 0) - VLOOKUP(ROUND($A1249 + (E$9/12) + (1/12),5),'main sheet'!$G:$M, 4, 0)) / VLOOKUP(ROUND($A1249,5),'main sheet'!$G:$M, 4, 0)) * E$11</f>
        <v>4.4870506761901199E-2</v>
      </c>
      <c r="F1249" s="19">
        <f>((VLOOKUP(ROUND($A1249 + (F$9/12),5),'main sheet'!$G:$M, 4, 0) - VLOOKUP(ROUND($A1249 + (F$9/12) + (1/12),5),'main sheet'!$G:$M, 4, 0)) / VLOOKUP(ROUND($A1249,5),'main sheet'!$G:$M, 4, 0)) * F$11</f>
        <v>4.4826977964306063E-2</v>
      </c>
      <c r="G1249" s="19">
        <f>((VLOOKUP(ROUND($A1249 + (G$9/12),5),'main sheet'!$G:$M, 4, 0) - VLOOKUP(ROUND($A1249 + (G$9/12) + (1/12),5),'main sheet'!$G:$M, 4, 0)) / VLOOKUP(ROUND($A1249,5),'main sheet'!$G:$M, 4, 0)) * G$11</f>
        <v>4.4783491393918795E-2</v>
      </c>
      <c r="H1249" s="19">
        <f>((VLOOKUP(ROUND($A1249 + (H$9/12),5),'main sheet'!$G:$M, 4, 0) - VLOOKUP(ROUND($A1249 + (H$9/12) + (1/12),5),'main sheet'!$G:$M, 4, 0)) / VLOOKUP(ROUND($A1249,5),'main sheet'!$G:$M, 4, 0)) * H$11</f>
        <v>4.474004700977504E-2</v>
      </c>
      <c r="I1249" s="19">
        <f>((VLOOKUP(ROUND($A1249 + (I$9/12),5),'main sheet'!$G:$M, 4, 0) - VLOOKUP(ROUND($A1249 + (I$9/12) + (1/12),5),'main sheet'!$G:$M, 4, 0)) / VLOOKUP(ROUND($A1249,5),'main sheet'!$G:$M, 4, 0)) * I$11</f>
        <v>4.4696644770950089E-2</v>
      </c>
      <c r="J1249" s="19">
        <f>((VLOOKUP(ROUND($A1249 + (J$9/12),5),'main sheet'!$G:$M, 4, 0) - VLOOKUP(ROUND($A1249 + (J$9/12) + (1/12),5),'main sheet'!$G:$M, 4, 0)) / VLOOKUP(ROUND($A1249,5),'main sheet'!$G:$M, 4, 0)) * J$11</f>
        <v>4.465328463655828E-2</v>
      </c>
      <c r="K1249" s="19">
        <f>((VLOOKUP(ROUND($A1249 + (K$9/12),5),'main sheet'!$G:$M, 4, 0) - VLOOKUP(ROUND($A1249 + (K$9/12) + (1/12),5),'main sheet'!$G:$M, 4, 0)) / VLOOKUP(ROUND($A1249,5),'main sheet'!$G:$M, 4, 0)) * K$11</f>
        <v>4.460996656575484E-2</v>
      </c>
      <c r="L1249" s="19">
        <f>((VLOOKUP(ROUND($A1249 + (L$9/12),5),'main sheet'!$G:$M, 4, 0) - VLOOKUP(ROUND($A1249 + (L$9/12) + (1/12),5),'main sheet'!$G:$M, 4, 0)) / VLOOKUP(ROUND($A1249,5),'main sheet'!$G:$M, 4, 0)) * L$11</f>
        <v>4.456669051773348E-2</v>
      </c>
      <c r="M1249" s="19">
        <f>((VLOOKUP(ROUND($A1249 + (M$9/12),5),'main sheet'!$G:$M, 4, 0) - VLOOKUP(ROUND($A1249 + (M$9/12) + (1/12),5),'main sheet'!$G:$M, 4, 0)) / VLOOKUP(ROUND($A1249,5),'main sheet'!$G:$M, 4, 0)) * M$11</f>
        <v>4.4688691146260888E-2</v>
      </c>
      <c r="N1249" s="19">
        <f>((VLOOKUP(ROUND($A1249 + (N$9/12),5),'main sheet'!$G:$M, 4, 0) - VLOOKUP(ROUND($A1249 + (N$9/12) + (1/12),5),'main sheet'!$G:$M, 4, 0)) / VLOOKUP(ROUND($A1249,5),'main sheet'!$G:$M, 4, 0)) * N$11</f>
        <v>2.2329561274731815E-2</v>
      </c>
      <c r="O1249" s="19">
        <f>((VLOOKUP(ROUND($A1249 + (O$9/12),5),'main sheet'!$G:$M, 4, 0) - VLOOKUP(ROUND($A1249 + (O$9/12) + (1/12),5),'main sheet'!$G:$M, 4, 0)) / VLOOKUP(ROUND($A1249,5),'main sheet'!$G:$M, 4, 0)) * O$11</f>
        <v>2.2314786758471612E-2</v>
      </c>
      <c r="P1249" s="19">
        <f>((VLOOKUP(ROUND($A1249 + (P$9/12),5),'main sheet'!$G:$M, 4, 0) - VLOOKUP(ROUND($A1249 + (P$9/12) + (1/12),5),'main sheet'!$G:$M, 4, 0)) / VLOOKUP(ROUND($A1249,5),'main sheet'!$G:$M, 4, 0)) * P$11</f>
        <v>2.2300022017877254E-2</v>
      </c>
      <c r="Q1249" s="19">
        <f>((VLOOKUP(ROUND($A1249 + (Q$9/12),5),'main sheet'!$G:$M, 4, 0) - VLOOKUP(ROUND($A1249 + (Q$9/12) + (1/12),5),'main sheet'!$G:$M, 4, 0)) / VLOOKUP(ROUND($A1249,5),'main sheet'!$G:$M, 4, 0)) * Q$11</f>
        <v>2.2285267046480661E-2</v>
      </c>
      <c r="R1249" s="19">
        <f>((VLOOKUP(ROUND($A1249 + (R$9/12),5),'main sheet'!$G:$M, 4, 0) - VLOOKUP(ROUND($A1249 + (R$9/12) + (1/12),5),'main sheet'!$G:$M, 4, 0)) / VLOOKUP(ROUND($A1249,5),'main sheet'!$G:$M, 4, 0)) * R$11</f>
        <v>2.2270521837817969E-2</v>
      </c>
      <c r="S1249" s="19">
        <f>((VLOOKUP(ROUND($A1249 + (S$9/12),5),'main sheet'!$G:$M, 4, 0) - VLOOKUP(ROUND($A1249 + (S$9/12) + (1/12),5),'main sheet'!$G:$M, 4, 0)) / VLOOKUP(ROUND($A1249,5),'main sheet'!$G:$M, 4, 0)) * S$11</f>
        <v>2.2255786385429542E-2</v>
      </c>
      <c r="T1249" s="19">
        <f>((VLOOKUP(ROUND($A1249 + (T$9/12),5),'main sheet'!$G:$M, 4, 0) - VLOOKUP(ROUND($A1249 + (T$9/12) + (1/12),5),'main sheet'!$G:$M, 4, 0)) / VLOOKUP(ROUND($A1249,5),'main sheet'!$G:$M, 4, 0)) * T$11</f>
        <v>2.2241060682860168E-2</v>
      </c>
      <c r="U1249" s="19">
        <f>((VLOOKUP(ROUND($A1249 + (U$9/12),5),'main sheet'!$G:$M, 4, 0) - VLOOKUP(ROUND($A1249 + (U$9/12) + (1/12),5),'main sheet'!$G:$M, 4, 0)) / VLOOKUP(ROUND($A1249,5),'main sheet'!$G:$M, 4, 0)) * U$11</f>
        <v>2.2226344723658861E-2</v>
      </c>
      <c r="V1249" s="19">
        <f>((VLOOKUP(ROUND($A1249 + (V$9/12),5),'main sheet'!$G:$M, 4, 0) - VLOOKUP(ROUND($A1249 + (V$9/12) + (1/12),5),'main sheet'!$G:$M, 4, 0)) / VLOOKUP(ROUND($A1249,5),'main sheet'!$G:$M, 4, 0)) * V$11</f>
        <v>2.2211638501378556E-2</v>
      </c>
      <c r="W1249" s="19">
        <f>((VLOOKUP(ROUND($A1249 + (W$9/12),5),'main sheet'!$G:$M, 4, 0) - VLOOKUP(ROUND($A1249 + (W$9/12) + (1/12),5),'main sheet'!$G:$M, 4, 0)) / VLOOKUP(ROUND($A1249,5),'main sheet'!$G:$M, 4, 0)) * W$11</f>
        <v>2.219694200957709E-2</v>
      </c>
      <c r="X1249" s="19">
        <f>((VLOOKUP(ROUND($A1249 + (X$9/12),5),'main sheet'!$G:$M, 4, 0) - VLOOKUP(ROUND($A1249 + (X$9/12) + (1/12),5),'main sheet'!$G:$M, 4, 0)) / VLOOKUP(ROUND($A1249,5),'main sheet'!$G:$M, 4, 0)) * X$11</f>
        <v>2.2182255241815978E-2</v>
      </c>
      <c r="Y1249" s="19">
        <f>((VLOOKUP(ROUND($A1249 + (Y$9/12),5),'main sheet'!$G:$M, 4, 0) - VLOOKUP(ROUND($A1249 + (Y$9/12) + (1/12),5),'main sheet'!$G:$M, 4, 0)) / VLOOKUP(ROUND($A1249,5),'main sheet'!$G:$M, 4, 0)) * Y$11</f>
        <v>2.216757819166143E-2</v>
      </c>
      <c r="Z1249" s="19">
        <f>((VLOOKUP(ROUND($A1249 + (Z$9/12),5),'main sheet'!$G:$M, 4, 0) - VLOOKUP(ROUND($A1249 + (Z$9/12) + (1/12),5),'main sheet'!$G:$M, 4, 0)) / VLOOKUP(ROUND($A1249,5),'main sheet'!$G:$M, 4, 0)) * Z$11</f>
        <v>1.1076455426341789E-2</v>
      </c>
      <c r="AA1249" s="19">
        <f>((VLOOKUP(ROUND($A1249 + (AA$9/12),5),'main sheet'!$G:$M, 4, 0) - VLOOKUP(ROUND($A1249 + (AA$9/12) + (1/12),5),'main sheet'!$G:$M, 4, 0)) / VLOOKUP(ROUND($A1249,5),'main sheet'!$G:$M, 4, 0)) * AA$11</f>
        <v>1.1069126609228479E-2</v>
      </c>
      <c r="AB1249" s="19">
        <f>((VLOOKUP(ROUND($A1249 + (AB$9/12),5),'main sheet'!$G:$M, 4, 0) - VLOOKUP(ROUND($A1249 + (AB$9/12) + (1/12),5),'main sheet'!$G:$M, 4, 0)) / VLOOKUP(ROUND($A1249,5),'main sheet'!$G:$M, 4, 0)) * AB$11</f>
        <v>1.1061802641280242E-2</v>
      </c>
      <c r="AC1249" s="19">
        <f>((VLOOKUP(ROUND($A1249 + (AC$9/12),5),'main sheet'!$G:$M, 4, 0) - VLOOKUP(ROUND($A1249 + (AC$9/12) + (1/12),5),'main sheet'!$G:$M, 4, 0)) / VLOOKUP(ROUND($A1249,5),'main sheet'!$G:$M, 4, 0)) * AC$11</f>
        <v>1.1054483519288522E-2</v>
      </c>
      <c r="AD1249" s="19">
        <f>((VLOOKUP(ROUND($A1249 + (AD$9/12),5),'main sheet'!$G:$M, 4, 0) - VLOOKUP(ROUND($A1249 + (AD$9/12) + (1/12),5),'main sheet'!$G:$M, 4, 0)) / VLOOKUP(ROUND($A1249,5),'main sheet'!$G:$M, 4, 0)) * AD$11</f>
        <v>1.1047169240046983E-2</v>
      </c>
      <c r="AE1249" s="19">
        <f>((VLOOKUP(ROUND($A1249 + (AE$9/12),5),'main sheet'!$G:$M, 4, 0) - VLOOKUP(ROUND($A1249 + (AE$9/12) + (1/12),5),'main sheet'!$G:$M, 4, 0)) / VLOOKUP(ROUND($A1249,5),'main sheet'!$G:$M, 4, 0)) * AE$11</f>
        <v>1.1039859800351359E-2</v>
      </c>
      <c r="AF1249" s="19">
        <f>((VLOOKUP(ROUND($A1249 + (AF$9/12),5),'main sheet'!$G:$M, 4, 0) - VLOOKUP(ROUND($A1249 + (AF$9/12) + (1/12),5),'main sheet'!$G:$M, 4, 0)) / VLOOKUP(ROUND($A1249,5),'main sheet'!$G:$M, 4, 0)) * AF$11</f>
        <v>1.1032555196999578E-2</v>
      </c>
      <c r="AH1249" s="18">
        <f t="shared" si="39"/>
        <v>103</v>
      </c>
      <c r="AI1249" s="19">
        <f t="shared" si="40"/>
        <v>0.83667128690293746</v>
      </c>
    </row>
    <row r="1250" spans="1:35" x14ac:dyDescent="0.3">
      <c r="A1250" s="19">
        <v>103.08333333333333</v>
      </c>
      <c r="C1250" s="19">
        <f>((VLOOKUP(ROUND($A1250 + (C$9/12),5),'main sheet'!$G:$M, 4, 0) - VLOOKUP(ROUND($A1250 + (C$9/12) + (1/12),5),'main sheet'!$G:$M, 4, 0)) / VLOOKUP(ROUND($A1250,5),'main sheet'!$G:$M, 4, 0)) * C$11</f>
        <v>4.7078337014223821E-2</v>
      </c>
      <c r="D1250" s="19">
        <f>((VLOOKUP(ROUND($A1250 + (D$9/12),5),'main sheet'!$G:$M, 4, 0) - VLOOKUP(ROUND($A1250 + (D$9/12) + (1/12),5),'main sheet'!$G:$M, 4, 0)) / VLOOKUP(ROUND($A1250,5),'main sheet'!$G:$M, 4, 0)) * D$11</f>
        <v>4.7032666404487299E-2</v>
      </c>
      <c r="E1250" s="19">
        <f>((VLOOKUP(ROUND($A1250 + (E$9/12),5),'main sheet'!$G:$M, 4, 0) - VLOOKUP(ROUND($A1250 + (E$9/12) + (1/12),5),'main sheet'!$G:$M, 4, 0)) / VLOOKUP(ROUND($A1250,5),'main sheet'!$G:$M, 4, 0)) * E$11</f>
        <v>4.6987040099726721E-2</v>
      </c>
      <c r="F1250" s="19">
        <f>((VLOOKUP(ROUND($A1250 + (F$9/12),5),'main sheet'!$G:$M, 4, 0) - VLOOKUP(ROUND($A1250 + (F$9/12) + (1/12),5),'main sheet'!$G:$M, 4, 0)) / VLOOKUP(ROUND($A1250,5),'main sheet'!$G:$M, 4, 0)) * F$11</f>
        <v>4.6941458056961906E-2</v>
      </c>
      <c r="G1250" s="19">
        <f>((VLOOKUP(ROUND($A1250 + (G$9/12),5),'main sheet'!$G:$M, 4, 0) - VLOOKUP(ROUND($A1250 + (G$9/12) + (1/12),5),'main sheet'!$G:$M, 4, 0)) / VLOOKUP(ROUND($A1250,5),'main sheet'!$G:$M, 4, 0)) * G$11</f>
        <v>4.6895920233254583E-2</v>
      </c>
      <c r="H1250" s="19">
        <f>((VLOOKUP(ROUND($A1250 + (H$9/12),5),'main sheet'!$G:$M, 4, 0) - VLOOKUP(ROUND($A1250 + (H$9/12) + (1/12),5),'main sheet'!$G:$M, 4, 0)) / VLOOKUP(ROUND($A1250,5),'main sheet'!$G:$M, 4, 0)) * H$11</f>
        <v>4.6850426585708017E-2</v>
      </c>
      <c r="I1250" s="19">
        <f>((VLOOKUP(ROUND($A1250 + (I$9/12),5),'main sheet'!$G:$M, 4, 0) - VLOOKUP(ROUND($A1250 + (I$9/12) + (1/12),5),'main sheet'!$G:$M, 4, 0)) / VLOOKUP(ROUND($A1250,5),'main sheet'!$G:$M, 4, 0)) * I$11</f>
        <v>4.6804977071466393E-2</v>
      </c>
      <c r="J1250" s="19">
        <f>((VLOOKUP(ROUND($A1250 + (J$9/12),5),'main sheet'!$G:$M, 4, 0) - VLOOKUP(ROUND($A1250 + (J$9/12) + (1/12),5),'main sheet'!$G:$M, 4, 0)) / VLOOKUP(ROUND($A1250,5),'main sheet'!$G:$M, 4, 0)) * J$11</f>
        <v>4.6759571647716783E-2</v>
      </c>
      <c r="K1250" s="19">
        <f>((VLOOKUP(ROUND($A1250 + (K$9/12),5),'main sheet'!$G:$M, 4, 0) - VLOOKUP(ROUND($A1250 + (K$9/12) + (1/12),5),'main sheet'!$G:$M, 4, 0)) / VLOOKUP(ROUND($A1250,5),'main sheet'!$G:$M, 4, 0)) * K$11</f>
        <v>4.6714210271686561E-2</v>
      </c>
      <c r="L1250" s="19">
        <f>((VLOOKUP(ROUND($A1250 + (L$9/12),5),'main sheet'!$G:$M, 4, 0) - VLOOKUP(ROUND($A1250 + (L$9/12) + (1/12),5),'main sheet'!$G:$M, 4, 0)) / VLOOKUP(ROUND($A1250,5),'main sheet'!$G:$M, 4, 0)) * L$11</f>
        <v>4.6668892900645534E-2</v>
      </c>
      <c r="M1250" s="19">
        <f>((VLOOKUP(ROUND($A1250 + (M$9/12),5),'main sheet'!$G:$M, 4, 0) - VLOOKUP(ROUND($A1250 + (M$9/12) + (1/12),5),'main sheet'!$G:$M, 4, 0)) / VLOOKUP(ROUND($A1250,5),'main sheet'!$G:$M, 4, 0)) * M$11</f>
        <v>2.3398324137900692E-2</v>
      </c>
      <c r="N1250" s="19">
        <f>((VLOOKUP(ROUND($A1250 + (N$9/12),5),'main sheet'!$G:$M, 4, 0) - VLOOKUP(ROUND($A1250 + (N$9/12) + (1/12),5),'main sheet'!$G:$M, 4, 0)) / VLOOKUP(ROUND($A1250,5),'main sheet'!$G:$M, 4, 0)) * N$11</f>
        <v>2.3382842466936195E-2</v>
      </c>
      <c r="O1250" s="19">
        <f>((VLOOKUP(ROUND($A1250 + (O$9/12),5),'main sheet'!$G:$M, 4, 0) - VLOOKUP(ROUND($A1250 + (O$9/12) + (1/12),5),'main sheet'!$G:$M, 4, 0)) / VLOOKUP(ROUND($A1250,5),'main sheet'!$G:$M, 4, 0)) * O$11</f>
        <v>2.3367371039531591E-2</v>
      </c>
      <c r="P1250" s="19">
        <f>((VLOOKUP(ROUND($A1250 + (P$9/12),5),'main sheet'!$G:$M, 4, 0) - VLOOKUP(ROUND($A1250 + (P$9/12) + (1/12),5),'main sheet'!$G:$M, 4, 0)) / VLOOKUP(ROUND($A1250,5),'main sheet'!$G:$M, 4, 0)) * P$11</f>
        <v>2.33519098489092E-2</v>
      </c>
      <c r="Q1250" s="19">
        <f>((VLOOKUP(ROUND($A1250 + (Q$9/12),5),'main sheet'!$G:$M, 4, 0) - VLOOKUP(ROUND($A1250 + (Q$9/12) + (1/12),5),'main sheet'!$G:$M, 4, 0)) / VLOOKUP(ROUND($A1250,5),'main sheet'!$G:$M, 4, 0)) * Q$11</f>
        <v>2.3336458888295785E-2</v>
      </c>
      <c r="R1250" s="19">
        <f>((VLOOKUP(ROUND($A1250 + (R$9/12),5),'main sheet'!$G:$M, 4, 0) - VLOOKUP(ROUND($A1250 + (R$9/12) + (1/12),5),'main sheet'!$G:$M, 4, 0)) / VLOOKUP(ROUND($A1250,5),'main sheet'!$G:$M, 4, 0)) * R$11</f>
        <v>2.3321018150922537E-2</v>
      </c>
      <c r="S1250" s="19">
        <f>((VLOOKUP(ROUND($A1250 + (S$9/12),5),'main sheet'!$G:$M, 4, 0) - VLOOKUP(ROUND($A1250 + (S$9/12) + (1/12),5),'main sheet'!$G:$M, 4, 0)) / VLOOKUP(ROUND($A1250,5),'main sheet'!$G:$M, 4, 0)) * S$11</f>
        <v>2.3305587630025271E-2</v>
      </c>
      <c r="T1250" s="19">
        <f>((VLOOKUP(ROUND($A1250 + (T$9/12),5),'main sheet'!$G:$M, 4, 0) - VLOOKUP(ROUND($A1250 + (T$9/12) + (1/12),5),'main sheet'!$G:$M, 4, 0)) / VLOOKUP(ROUND($A1250,5),'main sheet'!$G:$M, 4, 0)) * T$11</f>
        <v>2.3290167318844236E-2</v>
      </c>
      <c r="U1250" s="19">
        <f>((VLOOKUP(ROUND($A1250 + (U$9/12),5),'main sheet'!$G:$M, 4, 0) - VLOOKUP(ROUND($A1250 + (U$9/12) + (1/12),5),'main sheet'!$G:$M, 4, 0)) / VLOOKUP(ROUND($A1250,5),'main sheet'!$G:$M, 4, 0)) * U$11</f>
        <v>2.3274757210623796E-2</v>
      </c>
      <c r="V1250" s="19">
        <f>((VLOOKUP(ROUND($A1250 + (V$9/12),5),'main sheet'!$G:$M, 4, 0) - VLOOKUP(ROUND($A1250 + (V$9/12) + (1/12),5),'main sheet'!$G:$M, 4, 0)) / VLOOKUP(ROUND($A1250,5),'main sheet'!$G:$M, 4, 0)) * V$11</f>
        <v>2.3259357298613441E-2</v>
      </c>
      <c r="W1250" s="19">
        <f>((VLOOKUP(ROUND($A1250 + (W$9/12),5),'main sheet'!$G:$M, 4, 0) - VLOOKUP(ROUND($A1250 + (W$9/12) + (1/12),5),'main sheet'!$G:$M, 4, 0)) / VLOOKUP(ROUND($A1250,5),'main sheet'!$G:$M, 4, 0)) * W$11</f>
        <v>2.3243967576066522E-2</v>
      </c>
      <c r="X1250" s="19">
        <f>((VLOOKUP(ROUND($A1250 + (X$9/12),5),'main sheet'!$G:$M, 4, 0) - VLOOKUP(ROUND($A1250 + (X$9/12) + (1/12),5),'main sheet'!$G:$M, 4, 0)) / VLOOKUP(ROUND($A1250,5),'main sheet'!$G:$M, 4, 0)) * X$11</f>
        <v>2.3228588036241306E-2</v>
      </c>
      <c r="Y1250" s="19">
        <f>((VLOOKUP(ROUND($A1250 + (Y$9/12),5),'main sheet'!$G:$M, 4, 0) - VLOOKUP(ROUND($A1250 + (Y$9/12) + (1/12),5),'main sheet'!$G:$M, 4, 0)) / VLOOKUP(ROUND($A1250,5),'main sheet'!$G:$M, 4, 0)) * Y$11</f>
        <v>1.1606609336200087E-2</v>
      </c>
      <c r="Z1250" s="19">
        <f>((VLOOKUP(ROUND($A1250 + (Z$9/12),5),'main sheet'!$G:$M, 4, 0) - VLOOKUP(ROUND($A1250 + (Z$9/12) + (1/12),5),'main sheet'!$G:$M, 4, 0)) / VLOOKUP(ROUND($A1250,5),'main sheet'!$G:$M, 4, 0)) * Z$11</f>
        <v>1.1598929738905054E-2</v>
      </c>
      <c r="AA1250" s="19">
        <f>((VLOOKUP(ROUND($A1250 + (AA$9/12),5),'main sheet'!$G:$M, 4, 0) - VLOOKUP(ROUND($A1250 + (AA$9/12) + (1/12),5),'main sheet'!$G:$M, 4, 0)) / VLOOKUP(ROUND($A1250,5),'main sheet'!$G:$M, 4, 0)) * AA$11</f>
        <v>1.1591255222871355E-2</v>
      </c>
      <c r="AB1250" s="19">
        <f>((VLOOKUP(ROUND($A1250 + (AB$9/12),5),'main sheet'!$G:$M, 4, 0) - VLOOKUP(ROUND($A1250 + (AB$9/12) + (1/12),5),'main sheet'!$G:$M, 4, 0)) / VLOOKUP(ROUND($A1250,5),'main sheet'!$G:$M, 4, 0)) * AB$11</f>
        <v>1.1583585784736856E-2</v>
      </c>
      <c r="AC1250" s="19">
        <f>((VLOOKUP(ROUND($A1250 + (AC$9/12),5),'main sheet'!$G:$M, 4, 0) - VLOOKUP(ROUND($A1250 + (AC$9/12) + (1/12),5),'main sheet'!$G:$M, 4, 0)) / VLOOKUP(ROUND($A1250,5),'main sheet'!$G:$M, 4, 0)) * AC$11</f>
        <v>1.1575921421141753E-2</v>
      </c>
      <c r="AD1250" s="19">
        <f>((VLOOKUP(ROUND($A1250 + (AD$9/12),5),'main sheet'!$G:$M, 4, 0) - VLOOKUP(ROUND($A1250 + (AD$9/12) + (1/12),5),'main sheet'!$G:$M, 4, 0)) / VLOOKUP(ROUND($A1250,5),'main sheet'!$G:$M, 4, 0)) * AD$11</f>
        <v>1.1568262128728418E-2</v>
      </c>
      <c r="AE1250" s="19">
        <f>((VLOOKUP(ROUND($A1250 + (AE$9/12),5),'main sheet'!$G:$M, 4, 0) - VLOOKUP(ROUND($A1250 + (AE$9/12) + (1/12),5),'main sheet'!$G:$M, 4, 0)) / VLOOKUP(ROUND($A1250,5),'main sheet'!$G:$M, 4, 0)) * AE$11</f>
        <v>1.1560607904141517E-2</v>
      </c>
      <c r="AF1250" s="19">
        <f>((VLOOKUP(ROUND($A1250 + (AF$9/12),5),'main sheet'!$G:$M, 4, 0) - VLOOKUP(ROUND($A1250 + (AF$9/12) + (1/12),5),'main sheet'!$G:$M, 4, 0)) / VLOOKUP(ROUND($A1250,5),'main sheet'!$G:$M, 4, 0)) * AF$11</f>
        <v>1.1552958744027895E-2</v>
      </c>
      <c r="AH1250" s="18">
        <f t="shared" si="39"/>
        <v>103.08333333333333</v>
      </c>
      <c r="AI1250" s="19">
        <f t="shared" si="40"/>
        <v>0.84113198016954116</v>
      </c>
    </row>
    <row r="1251" spans="1:35" x14ac:dyDescent="0.3">
      <c r="A1251" s="19">
        <v>103.16666666666667</v>
      </c>
      <c r="C1251" s="19">
        <f>((VLOOKUP(ROUND($A1251 + (C$9/12),5),'main sheet'!$G:$M, 4, 0) - VLOOKUP(ROUND($A1251 + (C$9/12) + (1/12),5),'main sheet'!$G:$M, 4, 0)) / VLOOKUP(ROUND($A1251,5),'main sheet'!$G:$M, 4, 0)) * C$11</f>
        <v>4.9408947757502347E-2</v>
      </c>
      <c r="D1251" s="19">
        <f>((VLOOKUP(ROUND($A1251 + (D$9/12),5),'main sheet'!$G:$M, 4, 0) - VLOOKUP(ROUND($A1251 + (D$9/12) + (1/12),5),'main sheet'!$G:$M, 4, 0)) / VLOOKUP(ROUND($A1251,5),'main sheet'!$G:$M, 4, 0)) * D$11</f>
        <v>4.9361016226491625E-2</v>
      </c>
      <c r="E1251" s="19">
        <f>((VLOOKUP(ROUND($A1251 + (E$9/12),5),'main sheet'!$G:$M, 4, 0) - VLOOKUP(ROUND($A1251 + (E$9/12) + (1/12),5),'main sheet'!$G:$M, 4, 0)) / VLOOKUP(ROUND($A1251,5),'main sheet'!$G:$M, 4, 0)) * E$11</f>
        <v>4.9313131193772501E-2</v>
      </c>
      <c r="F1251" s="19">
        <f>((VLOOKUP(ROUND($A1251 + (F$9/12),5),'main sheet'!$G:$M, 4, 0) - VLOOKUP(ROUND($A1251 + (F$9/12) + (1/12),5),'main sheet'!$G:$M, 4, 0)) / VLOOKUP(ROUND($A1251,5),'main sheet'!$G:$M, 4, 0)) * F$11</f>
        <v>4.9265292614237254E-2</v>
      </c>
      <c r="G1251" s="19">
        <f>((VLOOKUP(ROUND($A1251 + (G$9/12),5),'main sheet'!$G:$M, 4, 0) - VLOOKUP(ROUND($A1251 + (G$9/12) + (1/12),5),'main sheet'!$G:$M, 4, 0)) / VLOOKUP(ROUND($A1251,5),'main sheet'!$G:$M, 4, 0)) * G$11</f>
        <v>4.921750044282186E-2</v>
      </c>
      <c r="H1251" s="19">
        <f>((VLOOKUP(ROUND($A1251 + (H$9/12),5),'main sheet'!$G:$M, 4, 0) - VLOOKUP(ROUND($A1251 + (H$9/12) + (1/12),5),'main sheet'!$G:$M, 4, 0)) / VLOOKUP(ROUND($A1251,5),'main sheet'!$G:$M, 4, 0)) * H$11</f>
        <v>4.9169754634505243E-2</v>
      </c>
      <c r="I1251" s="19">
        <f>((VLOOKUP(ROUND($A1251 + (I$9/12),5),'main sheet'!$G:$M, 4, 0) - VLOOKUP(ROUND($A1251 + (I$9/12) + (1/12),5),'main sheet'!$G:$M, 4, 0)) / VLOOKUP(ROUND($A1251,5),'main sheet'!$G:$M, 4, 0)) * I$11</f>
        <v>4.912205514431138E-2</v>
      </c>
      <c r="J1251" s="19">
        <f>((VLOOKUP(ROUND($A1251 + (J$9/12),5),'main sheet'!$G:$M, 4, 0) - VLOOKUP(ROUND($A1251 + (J$9/12) + (1/12),5),'main sheet'!$G:$M, 4, 0)) / VLOOKUP(ROUND($A1251,5),'main sheet'!$G:$M, 4, 0)) * J$11</f>
        <v>4.9074401927306624E-2</v>
      </c>
      <c r="K1251" s="19">
        <f>((VLOOKUP(ROUND($A1251 + (K$9/12),5),'main sheet'!$G:$M, 4, 0) - VLOOKUP(ROUND($A1251 + (K$9/12) + (1/12),5),'main sheet'!$G:$M, 4, 0)) / VLOOKUP(ROUND($A1251,5),'main sheet'!$G:$M, 4, 0)) * K$11</f>
        <v>4.9026794938601855E-2</v>
      </c>
      <c r="L1251" s="19">
        <f>((VLOOKUP(ROUND($A1251 + (L$9/12),5),'main sheet'!$G:$M, 4, 0) - VLOOKUP(ROUND($A1251 + (L$9/12) + (1/12),5),'main sheet'!$G:$M, 4, 0)) / VLOOKUP(ROUND($A1251,5),'main sheet'!$G:$M, 4, 0)) * L$11</f>
        <v>2.448961706667533E-2</v>
      </c>
      <c r="M1251" s="19">
        <f>((VLOOKUP(ROUND($A1251 + (M$9/12),5),'main sheet'!$G:$M, 4, 0) - VLOOKUP(ROUND($A1251 + (M$9/12) + (1/12),5),'main sheet'!$G:$M, 4, 0)) / VLOOKUP(ROUND($A1251,5),'main sheet'!$G:$M, 4, 0)) * M$11</f>
        <v>2.4556657016014647E-2</v>
      </c>
      <c r="N1251" s="19">
        <f>((VLOOKUP(ROUND($A1251 + (N$9/12),5),'main sheet'!$G:$M, 4, 0) - VLOOKUP(ROUND($A1251 + (N$9/12) + (1/12),5),'main sheet'!$G:$M, 4, 0)) / VLOOKUP(ROUND($A1251,5),'main sheet'!$G:$M, 4, 0)) * N$11</f>
        <v>2.4540408925695416E-2</v>
      </c>
      <c r="O1251" s="19">
        <f>((VLOOKUP(ROUND($A1251 + (O$9/12),5),'main sheet'!$G:$M, 4, 0) - VLOOKUP(ROUND($A1251 + (O$9/12) + (1/12),5),'main sheet'!$G:$M, 4, 0)) / VLOOKUP(ROUND($A1251,5),'main sheet'!$G:$M, 4, 0)) * O$11</f>
        <v>2.4524171586043059E-2</v>
      </c>
      <c r="P1251" s="19">
        <f>((VLOOKUP(ROUND($A1251 + (P$9/12),5),'main sheet'!$G:$M, 4, 0) - VLOOKUP(ROUND($A1251 + (P$9/12) + (1/12),5),'main sheet'!$G:$M, 4, 0)) / VLOOKUP(ROUND($A1251,5),'main sheet'!$G:$M, 4, 0)) * P$11</f>
        <v>2.4507944989944311E-2</v>
      </c>
      <c r="Q1251" s="19">
        <f>((VLOOKUP(ROUND($A1251 + (Q$9/12),5),'main sheet'!$G:$M, 4, 0) - VLOOKUP(ROUND($A1251 + (Q$9/12) + (1/12),5),'main sheet'!$G:$M, 4, 0)) / VLOOKUP(ROUND($A1251,5),'main sheet'!$G:$M, 4, 0)) * Q$11</f>
        <v>2.4491729130290577E-2</v>
      </c>
      <c r="R1251" s="19">
        <f>((VLOOKUP(ROUND($A1251 + (R$9/12),5),'main sheet'!$G:$M, 4, 0) - VLOOKUP(ROUND($A1251 + (R$9/12) + (1/12),5),'main sheet'!$G:$M, 4, 0)) / VLOOKUP(ROUND($A1251,5),'main sheet'!$G:$M, 4, 0)) * R$11</f>
        <v>2.4475523999978113E-2</v>
      </c>
      <c r="S1251" s="19">
        <f>((VLOOKUP(ROUND($A1251 + (S$9/12),5),'main sheet'!$G:$M, 4, 0) - VLOOKUP(ROUND($A1251 + (S$9/12) + (1/12),5),'main sheet'!$G:$M, 4, 0)) / VLOOKUP(ROUND($A1251,5),'main sheet'!$G:$M, 4, 0)) * S$11</f>
        <v>2.445932959190782E-2</v>
      </c>
      <c r="T1251" s="19">
        <f>((VLOOKUP(ROUND($A1251 + (T$9/12),5),'main sheet'!$G:$M, 4, 0) - VLOOKUP(ROUND($A1251 + (T$9/12) + (1/12),5),'main sheet'!$G:$M, 4, 0)) / VLOOKUP(ROUND($A1251,5),'main sheet'!$G:$M, 4, 0)) * T$11</f>
        <v>2.4443145898984938E-2</v>
      </c>
      <c r="U1251" s="19">
        <f>((VLOOKUP(ROUND($A1251 + (U$9/12),5),'main sheet'!$G:$M, 4, 0) - VLOOKUP(ROUND($A1251 + (U$9/12) + (1/12),5),'main sheet'!$G:$M, 4, 0)) / VLOOKUP(ROUND($A1251,5),'main sheet'!$G:$M, 4, 0)) * U$11</f>
        <v>2.442697291412008E-2</v>
      </c>
      <c r="V1251" s="19">
        <f>((VLOOKUP(ROUND($A1251 + (V$9/12),5),'main sheet'!$G:$M, 4, 0) - VLOOKUP(ROUND($A1251 + (V$9/12) + (1/12),5),'main sheet'!$G:$M, 4, 0)) / VLOOKUP(ROUND($A1251,5),'main sheet'!$G:$M, 4, 0)) * V$11</f>
        <v>2.441081063022792E-2</v>
      </c>
      <c r="W1251" s="19">
        <f>((VLOOKUP(ROUND($A1251 + (W$9/12),5),'main sheet'!$G:$M, 4, 0) - VLOOKUP(ROUND($A1251 + (W$9/12) + (1/12),5),'main sheet'!$G:$M, 4, 0)) / VLOOKUP(ROUND($A1251,5),'main sheet'!$G:$M, 4, 0)) * W$11</f>
        <v>2.4394659040228285E-2</v>
      </c>
      <c r="X1251" s="19">
        <f>((VLOOKUP(ROUND($A1251 + (X$9/12),5),'main sheet'!$G:$M, 4, 0) - VLOOKUP(ROUND($A1251 + (X$9/12) + (1/12),5),'main sheet'!$G:$M, 4, 0)) / VLOOKUP(ROUND($A1251,5),'main sheet'!$G:$M, 4, 0)) * X$11</f>
        <v>1.2189259068522668E-2</v>
      </c>
      <c r="Y1251" s="19">
        <f>((VLOOKUP(ROUND($A1251 + (Y$9/12),5),'main sheet'!$G:$M, 4, 0) - VLOOKUP(ROUND($A1251 + (Y$9/12) + (1/12),5),'main sheet'!$G:$M, 4, 0)) / VLOOKUP(ROUND($A1251,5),'main sheet'!$G:$M, 4, 0)) * Y$11</f>
        <v>1.2181193956804028E-2</v>
      </c>
      <c r="Z1251" s="19">
        <f>((VLOOKUP(ROUND($A1251 + (Z$9/12),5),'main sheet'!$G:$M, 4, 0) - VLOOKUP(ROUND($A1251 + (Z$9/12) + (1/12),5),'main sheet'!$G:$M, 4, 0)) / VLOOKUP(ROUND($A1251,5),'main sheet'!$G:$M, 4, 0)) * Z$11</f>
        <v>1.2173134181425136E-2</v>
      </c>
      <c r="AA1251" s="19">
        <f>((VLOOKUP(ROUND($A1251 + (AA$9/12),5),'main sheet'!$G:$M, 4, 0) - VLOOKUP(ROUND($A1251 + (AA$9/12) + (1/12),5),'main sheet'!$G:$M, 4, 0)) / VLOOKUP(ROUND($A1251,5),'main sheet'!$G:$M, 4, 0)) * AA$11</f>
        <v>1.2165079738855087E-2</v>
      </c>
      <c r="AB1251" s="19">
        <f>((VLOOKUP(ROUND($A1251 + (AB$9/12),5),'main sheet'!$G:$M, 4, 0) - VLOOKUP(ROUND($A1251 + (AB$9/12) + (1/12),5),'main sheet'!$G:$M, 4, 0)) / VLOOKUP(ROUND($A1251,5),'main sheet'!$G:$M, 4, 0)) * AB$11</f>
        <v>1.2157030625565413E-2</v>
      </c>
      <c r="AC1251" s="19">
        <f>((VLOOKUP(ROUND($A1251 + (AC$9/12),5),'main sheet'!$G:$M, 4, 0) - VLOOKUP(ROUND($A1251 + (AC$9/12) + (1/12),5),'main sheet'!$G:$M, 4, 0)) / VLOOKUP(ROUND($A1251,5),'main sheet'!$G:$M, 4, 0)) * AC$11</f>
        <v>1.2148986838029934E-2</v>
      </c>
      <c r="AD1251" s="19">
        <f>((VLOOKUP(ROUND($A1251 + (AD$9/12),5),'main sheet'!$G:$M, 4, 0) - VLOOKUP(ROUND($A1251 + (AD$9/12) + (1/12),5),'main sheet'!$G:$M, 4, 0)) / VLOOKUP(ROUND($A1251,5),'main sheet'!$G:$M, 4, 0)) * AD$11</f>
        <v>1.2140948372724877E-2</v>
      </c>
      <c r="AE1251" s="19">
        <f>((VLOOKUP(ROUND($A1251 + (AE$9/12),5),'main sheet'!$G:$M, 4, 0) - VLOOKUP(ROUND($A1251 + (AE$9/12) + (1/12),5),'main sheet'!$G:$M, 4, 0)) / VLOOKUP(ROUND($A1251,5),'main sheet'!$G:$M, 4, 0)) * AE$11</f>
        <v>1.2132915226128763E-2</v>
      </c>
      <c r="AF1251" s="19">
        <f>((VLOOKUP(ROUND($A1251 + (AF$9/12),5),'main sheet'!$G:$M, 4, 0) - VLOOKUP(ROUND($A1251 + (AF$9/12) + (1/12),5),'main sheet'!$G:$M, 4, 0)) / VLOOKUP(ROUND($A1251,5),'main sheet'!$G:$M, 4, 0)) * AF$11</f>
        <v>1.2124887394722322E-2</v>
      </c>
      <c r="AH1251" s="18">
        <f t="shared" si="39"/>
        <v>103.16666666666667</v>
      </c>
      <c r="AI1251" s="19">
        <f t="shared" si="40"/>
        <v>0.8460933010724393</v>
      </c>
    </row>
    <row r="1252" spans="1:35" x14ac:dyDescent="0.3">
      <c r="A1252" s="19">
        <v>103.25</v>
      </c>
      <c r="C1252" s="19">
        <f>((VLOOKUP(ROUND($A1252 + (C$9/12),5),'main sheet'!$G:$M, 4, 0) - VLOOKUP(ROUND($A1252 + (C$9/12) + (1/12),5),'main sheet'!$G:$M, 4, 0)) / VLOOKUP(ROUND($A1252,5),'main sheet'!$G:$M, 4, 0)) * C$11</f>
        <v>5.1982330453205591E-2</v>
      </c>
      <c r="D1252" s="19">
        <f>((VLOOKUP(ROUND($A1252 + (D$9/12),5),'main sheet'!$G:$M, 4, 0) - VLOOKUP(ROUND($A1252 + (D$9/12) + (1/12),5),'main sheet'!$G:$M, 4, 0)) / VLOOKUP(ROUND($A1252,5),'main sheet'!$G:$M, 4, 0)) * D$11</f>
        <v>5.1931902488287954E-2</v>
      </c>
      <c r="E1252" s="19">
        <f>((VLOOKUP(ROUND($A1252 + (E$9/12),5),'main sheet'!$G:$M, 4, 0) - VLOOKUP(ROUND($A1252 + (E$9/12) + (1/12),5),'main sheet'!$G:$M, 4, 0)) / VLOOKUP(ROUND($A1252,5),'main sheet'!$G:$M, 4, 0)) * E$11</f>
        <v>5.1881523443448145E-2</v>
      </c>
      <c r="F1252" s="19">
        <f>((VLOOKUP(ROUND($A1252 + (F$9/12),5),'main sheet'!$G:$M, 4, 0) - VLOOKUP(ROUND($A1252 + (F$9/12) + (1/12),5),'main sheet'!$G:$M, 4, 0)) / VLOOKUP(ROUND($A1252,5),'main sheet'!$G:$M, 4, 0)) * F$11</f>
        <v>5.1831193271228995E-2</v>
      </c>
      <c r="G1252" s="19">
        <f>((VLOOKUP(ROUND($A1252 + (G$9/12),5),'main sheet'!$G:$M, 4, 0) - VLOOKUP(ROUND($A1252 + (G$9/12) + (1/12),5),'main sheet'!$G:$M, 4, 0)) / VLOOKUP(ROUND($A1252,5),'main sheet'!$G:$M, 4, 0)) * G$11</f>
        <v>5.178091192421861E-2</v>
      </c>
      <c r="H1252" s="19">
        <f>((VLOOKUP(ROUND($A1252 + (H$9/12),5),'main sheet'!$G:$M, 4, 0) - VLOOKUP(ROUND($A1252 + (H$9/12) + (1/12),5),'main sheet'!$G:$M, 4, 0)) / VLOOKUP(ROUND($A1252,5),'main sheet'!$G:$M, 4, 0)) * H$11</f>
        <v>5.1730679355052496E-2</v>
      </c>
      <c r="I1252" s="19">
        <f>((VLOOKUP(ROUND($A1252 + (I$9/12),5),'main sheet'!$G:$M, 4, 0) - VLOOKUP(ROUND($A1252 + (I$9/12) + (1/12),5),'main sheet'!$G:$M, 4, 0)) / VLOOKUP(ROUND($A1252,5),'main sheet'!$G:$M, 4, 0)) * I$11</f>
        <v>5.1680495516410817E-2</v>
      </c>
      <c r="J1252" s="19">
        <f>((VLOOKUP(ROUND($A1252 + (J$9/12),5),'main sheet'!$G:$M, 4, 0) - VLOOKUP(ROUND($A1252 + (J$9/12) + (1/12),5),'main sheet'!$G:$M, 4, 0)) / VLOOKUP(ROUND($A1252,5),'main sheet'!$G:$M, 4, 0)) * J$11</f>
        <v>5.1630360361020616E-2</v>
      </c>
      <c r="K1252" s="19">
        <f>((VLOOKUP(ROUND($A1252 + (K$9/12),5),'main sheet'!$G:$M, 4, 0) - VLOOKUP(ROUND($A1252 + (K$9/12) + (1/12),5),'main sheet'!$G:$M, 4, 0)) / VLOOKUP(ROUND($A1252,5),'main sheet'!$G:$M, 4, 0)) * K$11</f>
        <v>2.5790136920826962E-2</v>
      </c>
      <c r="L1252" s="19">
        <f>((VLOOKUP(ROUND($A1252 + (L$9/12),5),'main sheet'!$G:$M, 4, 0) - VLOOKUP(ROUND($A1252 + (L$9/12) + (1/12),5),'main sheet'!$G:$M, 4, 0)) / VLOOKUP(ROUND($A1252,5),'main sheet'!$G:$M, 4, 0)) * L$11</f>
        <v>2.5765117955564725E-2</v>
      </c>
      <c r="M1252" s="19">
        <f>((VLOOKUP(ROUND($A1252 + (M$9/12),5),'main sheet'!$G:$M, 4, 0) - VLOOKUP(ROUND($A1252 + (M$9/12) + (1/12),5),'main sheet'!$G:$M, 4, 0)) / VLOOKUP(ROUND($A1252,5),'main sheet'!$G:$M, 4, 0)) * M$11</f>
        <v>2.5835649568932074E-2</v>
      </c>
      <c r="N1252" s="19">
        <f>((VLOOKUP(ROUND($A1252 + (N$9/12),5),'main sheet'!$G:$M, 4, 0) - VLOOKUP(ROUND($A1252 + (N$9/12) + (1/12),5),'main sheet'!$G:$M, 4, 0)) / VLOOKUP(ROUND($A1252,5),'main sheet'!$G:$M, 4, 0)) * N$11</f>
        <v>2.5818555223908718E-2</v>
      </c>
      <c r="O1252" s="19">
        <f>((VLOOKUP(ROUND($A1252 + (O$9/12),5),'main sheet'!$G:$M, 4, 0) - VLOOKUP(ROUND($A1252 + (O$9/12) + (1/12),5),'main sheet'!$G:$M, 4, 0)) / VLOOKUP(ROUND($A1252,5),'main sheet'!$G:$M, 4, 0)) * O$11</f>
        <v>2.58014721894828E-2</v>
      </c>
      <c r="P1252" s="19">
        <f>((VLOOKUP(ROUND($A1252 + (P$9/12),5),'main sheet'!$G:$M, 4, 0) - VLOOKUP(ROUND($A1252 + (P$9/12) + (1/12),5),'main sheet'!$G:$M, 4, 0)) / VLOOKUP(ROUND($A1252,5),'main sheet'!$G:$M, 4, 0)) * P$11</f>
        <v>2.5784400458170521E-2</v>
      </c>
      <c r="Q1252" s="19">
        <f>((VLOOKUP(ROUND($A1252 + (Q$9/12),5),'main sheet'!$G:$M, 4, 0) - VLOOKUP(ROUND($A1252 + (Q$9/12) + (1/12),5),'main sheet'!$G:$M, 4, 0)) / VLOOKUP(ROUND($A1252,5),'main sheet'!$G:$M, 4, 0)) * Q$11</f>
        <v>2.5767340022493208E-2</v>
      </c>
      <c r="R1252" s="19">
        <f>((VLOOKUP(ROUND($A1252 + (R$9/12),5),'main sheet'!$G:$M, 4, 0) - VLOOKUP(ROUND($A1252 + (R$9/12) + (1/12),5),'main sheet'!$G:$M, 4, 0)) / VLOOKUP(ROUND($A1252,5),'main sheet'!$G:$M, 4, 0)) * R$11</f>
        <v>2.5750290874977079E-2</v>
      </c>
      <c r="S1252" s="19">
        <f>((VLOOKUP(ROUND($A1252 + (S$9/12),5),'main sheet'!$G:$M, 4, 0) - VLOOKUP(ROUND($A1252 + (S$9/12) + (1/12),5),'main sheet'!$G:$M, 4, 0)) / VLOOKUP(ROUND($A1252,5),'main sheet'!$G:$M, 4, 0)) * S$11</f>
        <v>2.5733253008152907E-2</v>
      </c>
      <c r="T1252" s="19">
        <f>((VLOOKUP(ROUND($A1252 + (T$9/12),5),'main sheet'!$G:$M, 4, 0) - VLOOKUP(ROUND($A1252 + (T$9/12) + (1/12),5),'main sheet'!$G:$M, 4, 0)) / VLOOKUP(ROUND($A1252,5),'main sheet'!$G:$M, 4, 0)) * T$11</f>
        <v>2.5716226414557123E-2</v>
      </c>
      <c r="U1252" s="19">
        <f>((VLOOKUP(ROUND($A1252 + (U$9/12),5),'main sheet'!$G:$M, 4, 0) - VLOOKUP(ROUND($A1252 + (U$9/12) + (1/12),5),'main sheet'!$G:$M, 4, 0)) / VLOOKUP(ROUND($A1252,5),'main sheet'!$G:$M, 4, 0)) * U$11</f>
        <v>2.5699211086730445E-2</v>
      </c>
      <c r="V1252" s="19">
        <f>((VLOOKUP(ROUND($A1252 + (V$9/12),5),'main sheet'!$G:$M, 4, 0) - VLOOKUP(ROUND($A1252 + (V$9/12) + (1/12),5),'main sheet'!$G:$M, 4, 0)) / VLOOKUP(ROUND($A1252,5),'main sheet'!$G:$M, 4, 0)) * V$11</f>
        <v>2.568220701721901E-2</v>
      </c>
      <c r="W1252" s="19">
        <f>((VLOOKUP(ROUND($A1252 + (W$9/12),5),'main sheet'!$G:$M, 4, 0) - VLOOKUP(ROUND($A1252 + (W$9/12) + (1/12),5),'main sheet'!$G:$M, 4, 0)) / VLOOKUP(ROUND($A1252,5),'main sheet'!$G:$M, 4, 0)) * W$11</f>
        <v>1.2832607099286754E-2</v>
      </c>
      <c r="X1252" s="19">
        <f>((VLOOKUP(ROUND($A1252 + (X$9/12),5),'main sheet'!$G:$M, 4, 0) - VLOOKUP(ROUND($A1252 + (X$9/12) + (1/12),5),'main sheet'!$G:$M, 4, 0)) / VLOOKUP(ROUND($A1252,5),'main sheet'!$G:$M, 4, 0)) * X$11</f>
        <v>1.2824116311674861E-2</v>
      </c>
      <c r="Y1252" s="19">
        <f>((VLOOKUP(ROUND($A1252 + (Y$9/12),5),'main sheet'!$G:$M, 4, 0) - VLOOKUP(ROUND($A1252 + (Y$9/12) + (1/12),5),'main sheet'!$G:$M, 4, 0)) / VLOOKUP(ROUND($A1252,5),'main sheet'!$G:$M, 4, 0)) * Y$11</f>
        <v>1.2815631142054265E-2</v>
      </c>
      <c r="Z1252" s="19">
        <f>((VLOOKUP(ROUND($A1252 + (Z$9/12),5),'main sheet'!$G:$M, 4, 0) - VLOOKUP(ROUND($A1252 + (Z$9/12) + (1/12),5),'main sheet'!$G:$M, 4, 0)) / VLOOKUP(ROUND($A1252,5),'main sheet'!$G:$M, 4, 0)) * Z$11</f>
        <v>1.2807151586707694E-2</v>
      </c>
      <c r="AA1252" s="19">
        <f>((VLOOKUP(ROUND($A1252 + (AA$9/12),5),'main sheet'!$G:$M, 4, 0) - VLOOKUP(ROUND($A1252 + (AA$9/12) + (1/12),5),'main sheet'!$G:$M, 4, 0)) / VLOOKUP(ROUND($A1252,5),'main sheet'!$G:$M, 4, 0)) * AA$11</f>
        <v>1.2798677641920456E-2</v>
      </c>
      <c r="AB1252" s="19">
        <f>((VLOOKUP(ROUND($A1252 + (AB$9/12),5),'main sheet'!$G:$M, 4, 0) - VLOOKUP(ROUND($A1252 + (AB$9/12) + (1/12),5),'main sheet'!$G:$M, 4, 0)) / VLOOKUP(ROUND($A1252,5),'main sheet'!$G:$M, 4, 0)) * AB$11</f>
        <v>1.2790209303980251E-2</v>
      </c>
      <c r="AC1252" s="19">
        <f>((VLOOKUP(ROUND($A1252 + (AC$9/12),5),'main sheet'!$G:$M, 4, 0) - VLOOKUP(ROUND($A1252 + (AC$9/12) + (1/12),5),'main sheet'!$G:$M, 4, 0)) / VLOOKUP(ROUND($A1252,5),'main sheet'!$G:$M, 4, 0)) * AC$11</f>
        <v>1.2781746569177327E-2</v>
      </c>
      <c r="AD1252" s="19">
        <f>((VLOOKUP(ROUND($A1252 + (AD$9/12),5),'main sheet'!$G:$M, 4, 0) - VLOOKUP(ROUND($A1252 + (AD$9/12) + (1/12),5),'main sheet'!$G:$M, 4, 0)) / VLOOKUP(ROUND($A1252,5),'main sheet'!$G:$M, 4, 0)) * AD$11</f>
        <v>1.2773289433804338E-2</v>
      </c>
      <c r="AE1252" s="19">
        <f>((VLOOKUP(ROUND($A1252 + (AE$9/12),5),'main sheet'!$G:$M, 4, 0) - VLOOKUP(ROUND($A1252 + (AE$9/12) + (1/12),5),'main sheet'!$G:$M, 4, 0)) / VLOOKUP(ROUND($A1252,5),'main sheet'!$G:$M, 4, 0)) * AE$11</f>
        <v>1.2764837894156273E-2</v>
      </c>
      <c r="AF1252" s="19">
        <f>((VLOOKUP(ROUND($A1252 + (AF$9/12),5),'main sheet'!$G:$M, 4, 0) - VLOOKUP(ROUND($A1252 + (AF$9/12) + (1/12),5),'main sheet'!$G:$M, 4, 0)) / VLOOKUP(ROUND($A1252,5),'main sheet'!$G:$M, 4, 0)) * AF$11</f>
        <v>1.2756391946530788E-2</v>
      </c>
      <c r="AH1252" s="18">
        <f t="shared" si="39"/>
        <v>103.25</v>
      </c>
      <c r="AI1252" s="19">
        <f t="shared" si="40"/>
        <v>0.85153791648318189</v>
      </c>
    </row>
    <row r="1253" spans="1:35" x14ac:dyDescent="0.3">
      <c r="A1253" s="19">
        <v>103.33333333333333</v>
      </c>
      <c r="C1253" s="19">
        <f>((VLOOKUP(ROUND($A1253 + (C$9/12),5),'main sheet'!$G:$M, 4, 0) - VLOOKUP(ROUND($A1253 + (C$9/12) + (1/12),5),'main sheet'!$G:$M, 4, 0)) / VLOOKUP(ROUND($A1253,5),'main sheet'!$G:$M, 4, 0)) * C$11</f>
        <v>5.4838502456128854E-2</v>
      </c>
      <c r="D1253" s="19">
        <f>((VLOOKUP(ROUND($A1253 + (D$9/12),5),'main sheet'!$G:$M, 4, 0) - VLOOKUP(ROUND($A1253 + (D$9/12) + (1/12),5),'main sheet'!$G:$M, 4, 0)) / VLOOKUP(ROUND($A1253,5),'main sheet'!$G:$M, 4, 0)) * D$11</f>
        <v>5.478530372390817E-2</v>
      </c>
      <c r="E1253" s="19">
        <f>((VLOOKUP(ROUND($A1253 + (E$9/12),5),'main sheet'!$G:$M, 4, 0) - VLOOKUP(ROUND($A1253 + (E$9/12) + (1/12),5),'main sheet'!$G:$M, 4, 0)) / VLOOKUP(ROUND($A1253,5),'main sheet'!$G:$M, 4, 0)) * E$11</f>
        <v>5.4732156599681794E-2</v>
      </c>
      <c r="F1253" s="19">
        <f>((VLOOKUP(ROUND($A1253 + (F$9/12),5),'main sheet'!$G:$M, 4, 0) - VLOOKUP(ROUND($A1253 + (F$9/12) + (1/12),5),'main sheet'!$G:$M, 4, 0)) / VLOOKUP(ROUND($A1253,5),'main sheet'!$G:$M, 4, 0)) * F$11</f>
        <v>5.4679061033384206E-2</v>
      </c>
      <c r="G1253" s="19">
        <f>((VLOOKUP(ROUND($A1253 + (G$9/12),5),'main sheet'!$G:$M, 4, 0) - VLOOKUP(ROUND($A1253 + (G$9/12) + (1/12),5),'main sheet'!$G:$M, 4, 0)) / VLOOKUP(ROUND($A1253,5),'main sheet'!$G:$M, 4, 0)) * G$11</f>
        <v>5.4626016974999969E-2</v>
      </c>
      <c r="H1253" s="19">
        <f>((VLOOKUP(ROUND($A1253 + (H$9/12),5),'main sheet'!$G:$M, 4, 0) - VLOOKUP(ROUND($A1253 + (H$9/12) + (1/12),5),'main sheet'!$G:$M, 4, 0)) / VLOOKUP(ROUND($A1253,5),'main sheet'!$G:$M, 4, 0)) * H$11</f>
        <v>5.4573024374560762E-2</v>
      </c>
      <c r="I1253" s="19">
        <f>((VLOOKUP(ROUND($A1253 + (I$9/12),5),'main sheet'!$G:$M, 4, 0) - VLOOKUP(ROUND($A1253 + (I$9/12) + (1/12),5),'main sheet'!$G:$M, 4, 0)) / VLOOKUP(ROUND($A1253,5),'main sheet'!$G:$M, 4, 0)) * I$11</f>
        <v>5.4520083182147794E-2</v>
      </c>
      <c r="J1253" s="19">
        <f>((VLOOKUP(ROUND($A1253 + (J$9/12),5),'main sheet'!$G:$M, 4, 0) - VLOOKUP(ROUND($A1253 + (J$9/12) + (1/12),5),'main sheet'!$G:$M, 4, 0)) / VLOOKUP(ROUND($A1253,5),'main sheet'!$G:$M, 4, 0)) * J$11</f>
        <v>2.7233596673944885E-2</v>
      </c>
      <c r="K1253" s="19">
        <f>((VLOOKUP(ROUND($A1253 + (K$9/12),5),'main sheet'!$G:$M, 4, 0) - VLOOKUP(ROUND($A1253 + (K$9/12) + (1/12),5),'main sheet'!$G:$M, 4, 0)) / VLOOKUP(ROUND($A1253,5),'main sheet'!$G:$M, 4, 0)) * K$11</f>
        <v>2.7207177410982348E-2</v>
      </c>
      <c r="L1253" s="19">
        <f>((VLOOKUP(ROUND($A1253 + (L$9/12),5),'main sheet'!$G:$M, 4, 0) - VLOOKUP(ROUND($A1253 + (L$9/12) + (1/12),5),'main sheet'!$G:$M, 4, 0)) / VLOOKUP(ROUND($A1253,5),'main sheet'!$G:$M, 4, 0)) * L$11</f>
        <v>2.7180783777299052E-2</v>
      </c>
      <c r="M1253" s="19">
        <f>((VLOOKUP(ROUND($A1253 + (M$9/12),5),'main sheet'!$G:$M, 4, 0) - VLOOKUP(ROUND($A1253 + (M$9/12) + (1/12),5),'main sheet'!$G:$M, 4, 0)) / VLOOKUP(ROUND($A1253,5),'main sheet'!$G:$M, 4, 0)) * M$11</f>
        <v>2.7255190754038233E-2</v>
      </c>
      <c r="N1253" s="19">
        <f>((VLOOKUP(ROUND($A1253 + (N$9/12),5),'main sheet'!$G:$M, 4, 0) - VLOOKUP(ROUND($A1253 + (N$9/12) + (1/12),5),'main sheet'!$G:$M, 4, 0)) / VLOOKUP(ROUND($A1253,5),'main sheet'!$G:$M, 4, 0)) * N$11</f>
        <v>2.723715715928832E-2</v>
      </c>
      <c r="O1253" s="19">
        <f>((VLOOKUP(ROUND($A1253 + (O$9/12),5),'main sheet'!$G:$M, 4, 0) - VLOOKUP(ROUND($A1253 + (O$9/12) + (1/12),5),'main sheet'!$G:$M, 4, 0)) / VLOOKUP(ROUND($A1253,5),'main sheet'!$G:$M, 4, 0)) * O$11</f>
        <v>2.7219135496597182E-2</v>
      </c>
      <c r="P1253" s="19">
        <f>((VLOOKUP(ROUND($A1253 + (P$9/12),5),'main sheet'!$G:$M, 4, 0) - VLOOKUP(ROUND($A1253 + (P$9/12) + (1/12),5),'main sheet'!$G:$M, 4, 0)) / VLOOKUP(ROUND($A1253,5),'main sheet'!$G:$M, 4, 0)) * P$11</f>
        <v>2.7201125758069999E-2</v>
      </c>
      <c r="Q1253" s="19">
        <f>((VLOOKUP(ROUND($A1253 + (Q$9/12),5),'main sheet'!$G:$M, 4, 0) - VLOOKUP(ROUND($A1253 + (Q$9/12) + (1/12),5),'main sheet'!$G:$M, 4, 0)) / VLOOKUP(ROUND($A1253,5),'main sheet'!$G:$M, 4, 0)) * Q$11</f>
        <v>2.718312793581713E-2</v>
      </c>
      <c r="R1253" s="19">
        <f>((VLOOKUP(ROUND($A1253 + (R$9/12),5),'main sheet'!$G:$M, 4, 0) - VLOOKUP(ROUND($A1253 + (R$9/12) + (1/12),5),'main sheet'!$G:$M, 4, 0)) / VLOOKUP(ROUND($A1253,5),'main sheet'!$G:$M, 4, 0)) * R$11</f>
        <v>2.7165142021953727E-2</v>
      </c>
      <c r="S1253" s="19">
        <f>((VLOOKUP(ROUND($A1253 + (S$9/12),5),'main sheet'!$G:$M, 4, 0) - VLOOKUP(ROUND($A1253 + (S$9/12) + (1/12),5),'main sheet'!$G:$M, 4, 0)) / VLOOKUP(ROUND($A1253,5),'main sheet'!$G:$M, 4, 0)) * S$11</f>
        <v>2.7147168008600928E-2</v>
      </c>
      <c r="T1253" s="19">
        <f>((VLOOKUP(ROUND($A1253 + (T$9/12),5),'main sheet'!$G:$M, 4, 0) - VLOOKUP(ROUND($A1253 + (T$9/12) + (1/12),5),'main sheet'!$G:$M, 4, 0)) / VLOOKUP(ROUND($A1253,5),'main sheet'!$G:$M, 4, 0)) * T$11</f>
        <v>2.7129205887884381E-2</v>
      </c>
      <c r="U1253" s="19">
        <f>((VLOOKUP(ROUND($A1253 + (U$9/12),5),'main sheet'!$G:$M, 4, 0) - VLOOKUP(ROUND($A1253 + (U$9/12) + (1/12),5),'main sheet'!$G:$M, 4, 0)) / VLOOKUP(ROUND($A1253,5),'main sheet'!$G:$M, 4, 0)) * U$11</f>
        <v>2.7111255651935472E-2</v>
      </c>
      <c r="V1253" s="19">
        <f>((VLOOKUP(ROUND($A1253 + (V$9/12),5),'main sheet'!$G:$M, 4, 0) - VLOOKUP(ROUND($A1253 + (V$9/12) + (1/12),5),'main sheet'!$G:$M, 4, 0)) / VLOOKUP(ROUND($A1253,5),'main sheet'!$G:$M, 4, 0)) * V$11</f>
        <v>1.3546658646445192E-2</v>
      </c>
      <c r="W1253" s="19">
        <f>((VLOOKUP(ROUND($A1253 + (W$9/12),5),'main sheet'!$G:$M, 4, 0) - VLOOKUP(ROUND($A1253 + (W$9/12) + (1/12),5),'main sheet'!$G:$M, 4, 0)) / VLOOKUP(ROUND($A1253,5),'main sheet'!$G:$M, 4, 0)) * W$11</f>
        <v>1.3537695401445338E-2</v>
      </c>
      <c r="X1253" s="19">
        <f>((VLOOKUP(ROUND($A1253 + (X$9/12),5),'main sheet'!$G:$M, 4, 0) - VLOOKUP(ROUND($A1253 + (X$9/12) + (1/12),5),'main sheet'!$G:$M, 4, 0)) / VLOOKUP(ROUND($A1253,5),'main sheet'!$G:$M, 4, 0)) * X$11</f>
        <v>1.3528738087041641E-2</v>
      </c>
      <c r="Y1253" s="19">
        <f>((VLOOKUP(ROUND($A1253 + (Y$9/12),5),'main sheet'!$G:$M, 4, 0) - VLOOKUP(ROUND($A1253 + (Y$9/12) + (1/12),5),'main sheet'!$G:$M, 4, 0)) / VLOOKUP(ROUND($A1253,5),'main sheet'!$G:$M, 4, 0)) * Y$11</f>
        <v>1.3519786699309994E-2</v>
      </c>
      <c r="Z1253" s="19">
        <f>((VLOOKUP(ROUND($A1253 + (Z$9/12),5),'main sheet'!$G:$M, 4, 0) - VLOOKUP(ROUND($A1253 + (Z$9/12) + (1/12),5),'main sheet'!$G:$M, 4, 0)) / VLOOKUP(ROUND($A1253,5),'main sheet'!$G:$M, 4, 0)) * Z$11</f>
        <v>1.3510841234328996E-2</v>
      </c>
      <c r="AA1253" s="19">
        <f>((VLOOKUP(ROUND($A1253 + (AA$9/12),5),'main sheet'!$G:$M, 4, 0) - VLOOKUP(ROUND($A1253 + (AA$9/12) + (1/12),5),'main sheet'!$G:$M, 4, 0)) / VLOOKUP(ROUND($A1253,5),'main sheet'!$G:$M, 4, 0)) * AA$11</f>
        <v>1.3501901688179793E-2</v>
      </c>
      <c r="AB1253" s="19">
        <f>((VLOOKUP(ROUND($A1253 + (AB$9/12),5),'main sheet'!$G:$M, 4, 0) - VLOOKUP(ROUND($A1253 + (AB$9/12) + (1/12),5),'main sheet'!$G:$M, 4, 0)) / VLOOKUP(ROUND($A1253,5),'main sheet'!$G:$M, 4, 0)) * AB$11</f>
        <v>1.3492968056946199E-2</v>
      </c>
      <c r="AC1253" s="19">
        <f>((VLOOKUP(ROUND($A1253 + (AC$9/12),5),'main sheet'!$G:$M, 4, 0) - VLOOKUP(ROUND($A1253 + (AC$9/12) + (1/12),5),'main sheet'!$G:$M, 4, 0)) / VLOOKUP(ROUND($A1253,5),'main sheet'!$G:$M, 4, 0)) * AC$11</f>
        <v>1.3484040336714586E-2</v>
      </c>
      <c r="AD1253" s="19">
        <f>((VLOOKUP(ROUND($A1253 + (AD$9/12),5),'main sheet'!$G:$M, 4, 0) - VLOOKUP(ROUND($A1253 + (AD$9/12) + (1/12),5),'main sheet'!$G:$M, 4, 0)) / VLOOKUP(ROUND($A1253,5),'main sheet'!$G:$M, 4, 0)) * AD$11</f>
        <v>1.3475118523573779E-2</v>
      </c>
      <c r="AE1253" s="19">
        <f>((VLOOKUP(ROUND($A1253 + (AE$9/12),5),'main sheet'!$G:$M, 4, 0) - VLOOKUP(ROUND($A1253 + (AE$9/12) + (1/12),5),'main sheet'!$G:$M, 4, 0)) / VLOOKUP(ROUND($A1253,5),'main sheet'!$G:$M, 4, 0)) * AE$11</f>
        <v>1.3466202613615424E-2</v>
      </c>
      <c r="AF1253" s="19">
        <f>((VLOOKUP(ROUND($A1253 + (AF$9/12),5),'main sheet'!$G:$M, 4, 0) - VLOOKUP(ROUND($A1253 + (AF$9/12) + (1/12),5),'main sheet'!$G:$M, 4, 0)) / VLOOKUP(ROUND($A1253,5),'main sheet'!$G:$M, 4, 0)) * AF$11</f>
        <v>1.3457292602933551E-2</v>
      </c>
      <c r="AH1253" s="18">
        <f t="shared" si="39"/>
        <v>103.33333333333333</v>
      </c>
      <c r="AI1253" s="19">
        <f t="shared" si="40"/>
        <v>0.8575454587717577</v>
      </c>
    </row>
    <row r="1254" spans="1:35" x14ac:dyDescent="0.3">
      <c r="A1254" s="19">
        <v>103.41666666666667</v>
      </c>
      <c r="C1254" s="19">
        <f>((VLOOKUP(ROUND($A1254 + (C$9/12),5),'main sheet'!$G:$M, 4, 0) - VLOOKUP(ROUND($A1254 + (C$9/12) + (1/12),5),'main sheet'!$G:$M, 4, 0)) / VLOOKUP(ROUND($A1254,5),'main sheet'!$G:$M, 4, 0)) * C$11</f>
        <v>5.802678748264798E-2</v>
      </c>
      <c r="D1254" s="19">
        <f>((VLOOKUP(ROUND($A1254 + (D$9/12),5),'main sheet'!$G:$M, 4, 0) - VLOOKUP(ROUND($A1254 + (D$9/12) + (1/12),5),'main sheet'!$G:$M, 4, 0)) / VLOOKUP(ROUND($A1254,5),'main sheet'!$G:$M, 4, 0)) * D$11</f>
        <v>5.7970495800879832E-2</v>
      </c>
      <c r="E1254" s="19">
        <f>((VLOOKUP(ROUND($A1254 + (E$9/12),5),'main sheet'!$G:$M, 4, 0) - VLOOKUP(ROUND($A1254 + (E$9/12) + (1/12),5),'main sheet'!$G:$M, 4, 0)) / VLOOKUP(ROUND($A1254,5),'main sheet'!$G:$M, 4, 0)) * E$11</f>
        <v>5.7914258727570028E-2</v>
      </c>
      <c r="F1254" s="19">
        <f>((VLOOKUP(ROUND($A1254 + (F$9/12),5),'main sheet'!$G:$M, 4, 0) - VLOOKUP(ROUND($A1254 + (F$9/12) + (1/12),5),'main sheet'!$G:$M, 4, 0)) / VLOOKUP(ROUND($A1254,5),'main sheet'!$G:$M, 4, 0)) * F$11</f>
        <v>5.7858076209743876E-2</v>
      </c>
      <c r="G1254" s="19">
        <f>((VLOOKUP(ROUND($A1254 + (G$9/12),5),'main sheet'!$G:$M, 4, 0) - VLOOKUP(ROUND($A1254 + (G$9/12) + (1/12),5),'main sheet'!$G:$M, 4, 0)) / VLOOKUP(ROUND($A1254,5),'main sheet'!$G:$M, 4, 0)) * G$11</f>
        <v>5.7801948194476593E-2</v>
      </c>
      <c r="H1254" s="19">
        <f>((VLOOKUP(ROUND($A1254 + (H$9/12),5),'main sheet'!$G:$M, 4, 0) - VLOOKUP(ROUND($A1254 + (H$9/12) + (1/12),5),'main sheet'!$G:$M, 4, 0)) / VLOOKUP(ROUND($A1254,5),'main sheet'!$G:$M, 4, 0)) * H$11</f>
        <v>5.774587462889582E-2</v>
      </c>
      <c r="I1254" s="19">
        <f>((VLOOKUP(ROUND($A1254 + (I$9/12),5),'main sheet'!$G:$M, 4, 0) - VLOOKUP(ROUND($A1254 + (I$9/12) + (1/12),5),'main sheet'!$G:$M, 4, 0)) / VLOOKUP(ROUND($A1254,5),'main sheet'!$G:$M, 4, 0)) * I$11</f>
        <v>2.8844927730089762E-2</v>
      </c>
      <c r="J1254" s="19">
        <f>((VLOOKUP(ROUND($A1254 + (J$9/12),5),'main sheet'!$G:$M, 4, 0) - VLOOKUP(ROUND($A1254 + (J$9/12) + (1/12),5),'main sheet'!$G:$M, 4, 0)) / VLOOKUP(ROUND($A1254,5),'main sheet'!$G:$M, 4, 0)) * J$11</f>
        <v>2.8816945317778953E-2</v>
      </c>
      <c r="K1254" s="19">
        <f>((VLOOKUP(ROUND($A1254 + (K$9/12),5),'main sheet'!$G:$M, 4, 0) - VLOOKUP(ROUND($A1254 + (K$9/12) + (1/12),5),'main sheet'!$G:$M, 4, 0)) / VLOOKUP(ROUND($A1254,5),'main sheet'!$G:$M, 4, 0)) * K$11</f>
        <v>2.878899005115574E-2</v>
      </c>
      <c r="L1254" s="19">
        <f>((VLOOKUP(ROUND($A1254 + (L$9/12),5),'main sheet'!$G:$M, 4, 0) - VLOOKUP(ROUND($A1254 + (L$9/12) + (1/12),5),'main sheet'!$G:$M, 4, 0)) / VLOOKUP(ROUND($A1254,5),'main sheet'!$G:$M, 4, 0)) * L$11</f>
        <v>2.8761061903886206E-2</v>
      </c>
      <c r="M1254" s="19">
        <f>((VLOOKUP(ROUND($A1254 + (M$9/12),5),'main sheet'!$G:$M, 4, 0) - VLOOKUP(ROUND($A1254 + (M$9/12) + (1/12),5),'main sheet'!$G:$M, 4, 0)) / VLOOKUP(ROUND($A1254,5),'main sheet'!$G:$M, 4, 0)) * M$11</f>
        <v>2.883979486764511E-2</v>
      </c>
      <c r="N1254" s="19">
        <f>((VLOOKUP(ROUND($A1254 + (N$9/12),5),'main sheet'!$G:$M, 4, 0) - VLOOKUP(ROUND($A1254 + (N$9/12) + (1/12),5),'main sheet'!$G:$M, 4, 0)) / VLOOKUP(ROUND($A1254,5),'main sheet'!$G:$M, 4, 0)) * N$11</f>
        <v>2.8820712808084091E-2</v>
      </c>
      <c r="O1254" s="19">
        <f>((VLOOKUP(ROUND($A1254 + (O$9/12),5),'main sheet'!$G:$M, 4, 0) - VLOOKUP(ROUND($A1254 + (O$9/12) + (1/12),5),'main sheet'!$G:$M, 4, 0)) / VLOOKUP(ROUND($A1254,5),'main sheet'!$G:$M, 4, 0)) * O$11</f>
        <v>2.8801643374306324E-2</v>
      </c>
      <c r="P1254" s="19">
        <f>((VLOOKUP(ROUND($A1254 + (P$9/12),5),'main sheet'!$G:$M, 4, 0) - VLOOKUP(ROUND($A1254 + (P$9/12) + (1/12),5),'main sheet'!$G:$M, 4, 0)) / VLOOKUP(ROUND($A1254,5),'main sheet'!$G:$M, 4, 0)) * P$11</f>
        <v>2.8782586557957918E-2</v>
      </c>
      <c r="Q1254" s="19">
        <f>((VLOOKUP(ROUND($A1254 + (Q$9/12),5),'main sheet'!$G:$M, 4, 0) - VLOOKUP(ROUND($A1254 + (Q$9/12) + (1/12),5),'main sheet'!$G:$M, 4, 0)) / VLOOKUP(ROUND($A1254,5),'main sheet'!$G:$M, 4, 0)) * Q$11</f>
        <v>2.8763542350690098E-2</v>
      </c>
      <c r="R1254" s="19">
        <f>((VLOOKUP(ROUND($A1254 + (R$9/12),5),'main sheet'!$G:$M, 4, 0) - VLOOKUP(ROUND($A1254 + (R$9/12) + (1/12),5),'main sheet'!$G:$M, 4, 0)) / VLOOKUP(ROUND($A1254,5),'main sheet'!$G:$M, 4, 0)) * R$11</f>
        <v>2.8744510744160404E-2</v>
      </c>
      <c r="S1254" s="19">
        <f>((VLOOKUP(ROUND($A1254 + (S$9/12),5),'main sheet'!$G:$M, 4, 0) - VLOOKUP(ROUND($A1254 + (S$9/12) + (1/12),5),'main sheet'!$G:$M, 4, 0)) / VLOOKUP(ROUND($A1254,5),'main sheet'!$G:$M, 4, 0)) * S$11</f>
        <v>2.8725491730031156E-2</v>
      </c>
      <c r="T1254" s="19">
        <f>((VLOOKUP(ROUND($A1254 + (T$9/12),5),'main sheet'!$G:$M, 4, 0) - VLOOKUP(ROUND($A1254 + (T$9/12) + (1/12),5),'main sheet'!$G:$M, 4, 0)) / VLOOKUP(ROUND($A1254,5),'main sheet'!$G:$M, 4, 0)) * T$11</f>
        <v>2.8706485299970746E-2</v>
      </c>
      <c r="U1254" s="19">
        <f>((VLOOKUP(ROUND($A1254 + (U$9/12),5),'main sheet'!$G:$M, 4, 0) - VLOOKUP(ROUND($A1254 + (U$9/12) + (1/12),5),'main sheet'!$G:$M, 4, 0)) / VLOOKUP(ROUND($A1254,5),'main sheet'!$G:$M, 4, 0)) * U$11</f>
        <v>1.4343745722826326E-2</v>
      </c>
      <c r="V1254" s="19">
        <f>((VLOOKUP(ROUND($A1254 + (V$9/12),5),'main sheet'!$G:$M, 4, 0) - VLOOKUP(ROUND($A1254 + (V$9/12) + (1/12),5),'main sheet'!$G:$M, 4, 0)) / VLOOKUP(ROUND($A1254,5),'main sheet'!$G:$M, 4, 0)) * V$11</f>
        <v>1.4334255079378022E-2</v>
      </c>
      <c r="W1254" s="19">
        <f>((VLOOKUP(ROUND($A1254 + (W$9/12),5),'main sheet'!$G:$M, 4, 0) - VLOOKUP(ROUND($A1254 + (W$9/12) + (1/12),5),'main sheet'!$G:$M, 4, 0)) / VLOOKUP(ROUND($A1254,5),'main sheet'!$G:$M, 4, 0)) * W$11</f>
        <v>1.4324770715482891E-2</v>
      </c>
      <c r="X1254" s="19">
        <f>((VLOOKUP(ROUND($A1254 + (X$9/12),5),'main sheet'!$G:$M, 4, 0) - VLOOKUP(ROUND($A1254 + (X$9/12) + (1/12),5),'main sheet'!$G:$M, 4, 0)) / VLOOKUP(ROUND($A1254,5),'main sheet'!$G:$M, 4, 0)) * X$11</f>
        <v>1.4315292626985924E-2</v>
      </c>
      <c r="Y1254" s="19">
        <f>((VLOOKUP(ROUND($A1254 + (Y$9/12),5),'main sheet'!$G:$M, 4, 0) - VLOOKUP(ROUND($A1254 + (Y$9/12) + (1/12),5),'main sheet'!$G:$M, 4, 0)) / VLOOKUP(ROUND($A1254,5),'main sheet'!$G:$M, 4, 0)) * Y$11</f>
        <v>1.4305820809734995E-2</v>
      </c>
      <c r="Z1254" s="19">
        <f>((VLOOKUP(ROUND($A1254 + (Z$9/12),5),'main sheet'!$G:$M, 4, 0) - VLOOKUP(ROUND($A1254 + (Z$9/12) + (1/12),5),'main sheet'!$G:$M, 4, 0)) / VLOOKUP(ROUND($A1254,5),'main sheet'!$G:$M, 4, 0)) * Z$11</f>
        <v>1.4296355259580652E-2</v>
      </c>
      <c r="AA1254" s="19">
        <f>((VLOOKUP(ROUND($A1254 + (AA$9/12),5),'main sheet'!$G:$M, 4, 0) - VLOOKUP(ROUND($A1254 + (AA$9/12) + (1/12),5),'main sheet'!$G:$M, 4, 0)) / VLOOKUP(ROUND($A1254,5),'main sheet'!$G:$M, 4, 0)) * AA$11</f>
        <v>1.4286895972376293E-2</v>
      </c>
      <c r="AB1254" s="19">
        <f>((VLOOKUP(ROUND($A1254 + (AB$9/12),5),'main sheet'!$G:$M, 4, 0) - VLOOKUP(ROUND($A1254 + (AB$9/12) + (1/12),5),'main sheet'!$G:$M, 4, 0)) / VLOOKUP(ROUND($A1254,5),'main sheet'!$G:$M, 4, 0)) * AB$11</f>
        <v>1.4277442943978001E-2</v>
      </c>
      <c r="AC1254" s="19">
        <f>((VLOOKUP(ROUND($A1254 + (AC$9/12),5),'main sheet'!$G:$M, 4, 0) - VLOOKUP(ROUND($A1254 + (AC$9/12) + (1/12),5),'main sheet'!$G:$M, 4, 0)) / VLOOKUP(ROUND($A1254,5),'main sheet'!$G:$M, 4, 0)) * AC$11</f>
        <v>1.4267996170244475E-2</v>
      </c>
      <c r="AD1254" s="19">
        <f>((VLOOKUP(ROUND($A1254 + (AD$9/12),5),'main sheet'!$G:$M, 4, 0) - VLOOKUP(ROUND($A1254 + (AD$9/12) + (1/12),5),'main sheet'!$G:$M, 4, 0)) / VLOOKUP(ROUND($A1254,5),'main sheet'!$G:$M, 4, 0)) * AD$11</f>
        <v>1.4258555647037386E-2</v>
      </c>
      <c r="AE1254" s="19">
        <f>((VLOOKUP(ROUND($A1254 + (AE$9/12),5),'main sheet'!$G:$M, 4, 0) - VLOOKUP(ROUND($A1254 + (AE$9/12) + (1/12),5),'main sheet'!$G:$M, 4, 0)) / VLOOKUP(ROUND($A1254,5),'main sheet'!$G:$M, 4, 0)) * AE$11</f>
        <v>1.4249121370220942E-2</v>
      </c>
      <c r="AF1254" s="19">
        <f>((VLOOKUP(ROUND($A1254 + (AF$9/12),5),'main sheet'!$G:$M, 4, 0) - VLOOKUP(ROUND($A1254 + (AF$9/12) + (1/12),5),'main sheet'!$G:$M, 4, 0)) / VLOOKUP(ROUND($A1254,5),'main sheet'!$G:$M, 4, 0)) * AF$11</f>
        <v>1.4239693335662277E-2</v>
      </c>
      <c r="AH1254" s="18">
        <f t="shared" si="39"/>
        <v>103.41666666666667</v>
      </c>
      <c r="AI1254" s="19">
        <f t="shared" si="40"/>
        <v>0.86421407943347905</v>
      </c>
    </row>
    <row r="1255" spans="1:35" x14ac:dyDescent="0.3">
      <c r="A1255" s="19">
        <v>103.5</v>
      </c>
      <c r="C1255" s="19">
        <f>((VLOOKUP(ROUND($A1255 + (C$9/12),5),'main sheet'!$G:$M, 4, 0) - VLOOKUP(ROUND($A1255 + (C$9/12) + (1/12),5),'main sheet'!$G:$M, 4, 0)) / VLOOKUP(ROUND($A1255,5),'main sheet'!$G:$M, 4, 0)) * C$11</f>
        <v>6.1608687944540087E-2</v>
      </c>
      <c r="D1255" s="19">
        <f>((VLOOKUP(ROUND($A1255 + (D$9/12),5),'main sheet'!$G:$M, 4, 0) - VLOOKUP(ROUND($A1255 + (D$9/12) + (1/12),5),'main sheet'!$G:$M, 4, 0)) / VLOOKUP(ROUND($A1255,5),'main sheet'!$G:$M, 4, 0)) * D$11</f>
        <v>6.1548921467600541E-2</v>
      </c>
      <c r="E1255" s="19">
        <f>((VLOOKUP(ROUND($A1255 + (E$9/12),5),'main sheet'!$G:$M, 4, 0) - VLOOKUP(ROUND($A1255 + (E$9/12) + (1/12),5),'main sheet'!$G:$M, 4, 0)) / VLOOKUP(ROUND($A1255,5),'main sheet'!$G:$M, 4, 0)) * E$11</f>
        <v>6.1489212970012752E-2</v>
      </c>
      <c r="F1255" s="19">
        <f>((VLOOKUP(ROUND($A1255 + (F$9/12),5),'main sheet'!$G:$M, 4, 0) - VLOOKUP(ROUND($A1255 + (F$9/12) + (1/12),5),'main sheet'!$G:$M, 4, 0)) / VLOOKUP(ROUND($A1255,5),'main sheet'!$G:$M, 4, 0)) * F$11</f>
        <v>6.14295623955304E-2</v>
      </c>
      <c r="G1255" s="19">
        <f>((VLOOKUP(ROUND($A1255 + (G$9/12),5),'main sheet'!$G:$M, 4, 0) - VLOOKUP(ROUND($A1255 + (G$9/12) + (1/12),5),'main sheet'!$G:$M, 4, 0)) / VLOOKUP(ROUND($A1255,5),'main sheet'!$G:$M, 4, 0)) * G$11</f>
        <v>6.1369969687962926E-2</v>
      </c>
      <c r="H1255" s="19">
        <f>((VLOOKUP(ROUND($A1255 + (H$9/12),5),'main sheet'!$G:$M, 4, 0) - VLOOKUP(ROUND($A1255 + (H$9/12) + (1/12),5),'main sheet'!$G:$M, 4, 0)) / VLOOKUP(ROUND($A1255,5),'main sheet'!$G:$M, 4, 0)) * H$11</f>
        <v>3.06552173955866E-2</v>
      </c>
      <c r="I1255" s="19">
        <f>((VLOOKUP(ROUND($A1255 + (I$9/12),5),'main sheet'!$G:$M, 4, 0) - VLOOKUP(ROUND($A1255 + (I$9/12) + (1/12),5),'main sheet'!$G:$M, 4, 0)) / VLOOKUP(ROUND($A1255,5),'main sheet'!$G:$M, 4, 0)) * I$11</f>
        <v>3.0625478824539809E-2</v>
      </c>
      <c r="J1255" s="19">
        <f>((VLOOKUP(ROUND($A1255 + (J$9/12),5),'main sheet'!$G:$M, 4, 0) - VLOOKUP(ROUND($A1255 + (J$9/12) + (1/12),5),'main sheet'!$G:$M, 4, 0)) / VLOOKUP(ROUND($A1255,5),'main sheet'!$G:$M, 4, 0)) * J$11</f>
        <v>3.0595769102827033E-2</v>
      </c>
      <c r="K1255" s="19">
        <f>((VLOOKUP(ROUND($A1255 + (K$9/12),5),'main sheet'!$G:$M, 4, 0) - VLOOKUP(ROUND($A1255 + (K$9/12) + (1/12),5),'main sheet'!$G:$M, 4, 0)) / VLOOKUP(ROUND($A1255,5),'main sheet'!$G:$M, 4, 0)) * K$11</f>
        <v>3.056608820246165E-2</v>
      </c>
      <c r="L1255" s="19">
        <f>((VLOOKUP(ROUND($A1255 + (L$9/12),5),'main sheet'!$G:$M, 4, 0) - VLOOKUP(ROUND($A1255 + (L$9/12) + (1/12),5),'main sheet'!$G:$M, 4, 0)) / VLOOKUP(ROUND($A1255,5),'main sheet'!$G:$M, 4, 0)) * L$11</f>
        <v>3.0536436095484117E-2</v>
      </c>
      <c r="M1255" s="19">
        <f>((VLOOKUP(ROUND($A1255 + (M$9/12),5),'main sheet'!$G:$M, 4, 0) - VLOOKUP(ROUND($A1255 + (M$9/12) + (1/12),5),'main sheet'!$G:$M, 4, 0)) / VLOOKUP(ROUND($A1255,5),'main sheet'!$G:$M, 4, 0)) * M$11</f>
        <v>3.0620029118734245E-2</v>
      </c>
      <c r="N1255" s="19">
        <f>((VLOOKUP(ROUND($A1255 + (N$9/12),5),'main sheet'!$G:$M, 4, 0) - VLOOKUP(ROUND($A1255 + (N$9/12) + (1/12),5),'main sheet'!$G:$M, 4, 0)) / VLOOKUP(ROUND($A1255,5),'main sheet'!$G:$M, 4, 0)) * N$11</f>
        <v>3.0599769154262119E-2</v>
      </c>
      <c r="O1255" s="19">
        <f>((VLOOKUP(ROUND($A1255 + (O$9/12),5),'main sheet'!$G:$M, 4, 0) - VLOOKUP(ROUND($A1255 + (O$9/12) + (1/12),5),'main sheet'!$G:$M, 4, 0)) / VLOOKUP(ROUND($A1255,5),'main sheet'!$G:$M, 4, 0)) * O$11</f>
        <v>3.0579522594942645E-2</v>
      </c>
      <c r="P1255" s="19">
        <f>((VLOOKUP(ROUND($A1255 + (P$9/12),5),'main sheet'!$G:$M, 4, 0) - VLOOKUP(ROUND($A1255 + (P$9/12) + (1/12),5),'main sheet'!$G:$M, 4, 0)) / VLOOKUP(ROUND($A1255,5),'main sheet'!$G:$M, 4, 0)) * P$11</f>
        <v>3.0559289431905803E-2</v>
      </c>
      <c r="Q1255" s="19">
        <f>((VLOOKUP(ROUND($A1255 + (Q$9/12),5),'main sheet'!$G:$M, 4, 0) - VLOOKUP(ROUND($A1255 + (Q$9/12) + (1/12),5),'main sheet'!$G:$M, 4, 0)) / VLOOKUP(ROUND($A1255,5),'main sheet'!$G:$M, 4, 0)) * Q$11</f>
        <v>3.0539069656288314E-2</v>
      </c>
      <c r="R1255" s="19">
        <f>((VLOOKUP(ROUND($A1255 + (R$9/12),5),'main sheet'!$G:$M, 4, 0) - VLOOKUP(ROUND($A1255 + (R$9/12) + (1/12),5),'main sheet'!$G:$M, 4, 0)) / VLOOKUP(ROUND($A1255,5),'main sheet'!$G:$M, 4, 0)) * R$11</f>
        <v>3.0518863259231966E-2</v>
      </c>
      <c r="S1255" s="19">
        <f>((VLOOKUP(ROUND($A1255 + (S$9/12),5),'main sheet'!$G:$M, 4, 0) - VLOOKUP(ROUND($A1255 + (S$9/12) + (1/12),5),'main sheet'!$G:$M, 4, 0)) / VLOOKUP(ROUND($A1255,5),'main sheet'!$G:$M, 4, 0)) * S$11</f>
        <v>3.0498670231884992E-2</v>
      </c>
      <c r="T1255" s="19">
        <f>((VLOOKUP(ROUND($A1255 + (T$9/12),5),'main sheet'!$G:$M, 4, 0) - VLOOKUP(ROUND($A1255 + (T$9/12) + (1/12),5),'main sheet'!$G:$M, 4, 0)) / VLOOKUP(ROUND($A1255,5),'main sheet'!$G:$M, 4, 0)) * T$11</f>
        <v>1.5239245282700518E-2</v>
      </c>
      <c r="U1255" s="19">
        <f>((VLOOKUP(ROUND($A1255 + (U$9/12),5),'main sheet'!$G:$M, 4, 0) - VLOOKUP(ROUND($A1255 + (U$9/12) + (1/12),5),'main sheet'!$G:$M, 4, 0)) / VLOOKUP(ROUND($A1255,5),'main sheet'!$G:$M, 4, 0)) * U$11</f>
        <v>1.5229162125469894E-2</v>
      </c>
      <c r="V1255" s="19">
        <f>((VLOOKUP(ROUND($A1255 + (V$9/12),5),'main sheet'!$G:$M, 4, 0) - VLOOKUP(ROUND($A1255 + (V$9/12) + (1/12),5),'main sheet'!$G:$M, 4, 0)) / VLOOKUP(ROUND($A1255,5),'main sheet'!$G:$M, 4, 0)) * V$11</f>
        <v>1.5219085639833487E-2</v>
      </c>
      <c r="W1255" s="19">
        <f>((VLOOKUP(ROUND($A1255 + (W$9/12),5),'main sheet'!$G:$M, 4, 0) - VLOOKUP(ROUND($A1255 + (W$9/12) + (1/12),5),'main sheet'!$G:$M, 4, 0)) / VLOOKUP(ROUND($A1255,5),'main sheet'!$G:$M, 4, 0)) * W$11</f>
        <v>1.5209015821376895E-2</v>
      </c>
      <c r="X1255" s="19">
        <f>((VLOOKUP(ROUND($A1255 + (X$9/12),5),'main sheet'!$G:$M, 4, 0) - VLOOKUP(ROUND($A1255 + (X$9/12) + (1/12),5),'main sheet'!$G:$M, 4, 0)) / VLOOKUP(ROUND($A1255,5),'main sheet'!$G:$M, 4, 0)) * X$11</f>
        <v>1.5198952665688758E-2</v>
      </c>
      <c r="Y1255" s="19">
        <f>((VLOOKUP(ROUND($A1255 + (Y$9/12),5),'main sheet'!$G:$M, 4, 0) - VLOOKUP(ROUND($A1255 + (Y$9/12) + (1/12),5),'main sheet'!$G:$M, 4, 0)) / VLOOKUP(ROUND($A1255,5),'main sheet'!$G:$M, 4, 0)) * Y$11</f>
        <v>1.5188896168360578E-2</v>
      </c>
      <c r="Z1255" s="19">
        <f>((VLOOKUP(ROUND($A1255 + (Z$9/12),5),'main sheet'!$G:$M, 4, 0) - VLOOKUP(ROUND($A1255 + (Z$9/12) + (1/12),5),'main sheet'!$G:$M, 4, 0)) / VLOOKUP(ROUND($A1255,5),'main sheet'!$G:$M, 4, 0)) * Z$11</f>
        <v>1.5178846324986865E-2</v>
      </c>
      <c r="AA1255" s="19">
        <f>((VLOOKUP(ROUND($A1255 + (AA$9/12),5),'main sheet'!$G:$M, 4, 0) - VLOOKUP(ROUND($A1255 + (AA$9/12) + (1/12),5),'main sheet'!$G:$M, 4, 0)) / VLOOKUP(ROUND($A1255,5),'main sheet'!$G:$M, 4, 0)) * AA$11</f>
        <v>1.5168803131165001E-2</v>
      </c>
      <c r="AB1255" s="19">
        <f>((VLOOKUP(ROUND($A1255 + (AB$9/12),5),'main sheet'!$G:$M, 4, 0) - VLOOKUP(ROUND($A1255 + (AB$9/12) + (1/12),5),'main sheet'!$G:$M, 4, 0)) / VLOOKUP(ROUND($A1255,5),'main sheet'!$G:$M, 4, 0)) * AB$11</f>
        <v>1.5158766582495127E-2</v>
      </c>
      <c r="AC1255" s="19">
        <f>((VLOOKUP(ROUND($A1255 + (AC$9/12),5),'main sheet'!$G:$M, 4, 0) - VLOOKUP(ROUND($A1255 + (AC$9/12) + (1/12),5),'main sheet'!$G:$M, 4, 0)) / VLOOKUP(ROUND($A1255,5),'main sheet'!$G:$M, 4, 0)) * AC$11</f>
        <v>1.5148736674580568E-2</v>
      </c>
      <c r="AD1255" s="19">
        <f>((VLOOKUP(ROUND($A1255 + (AD$9/12),5),'main sheet'!$G:$M, 4, 0) - VLOOKUP(ROUND($A1255 + (AD$9/12) + (1/12),5),'main sheet'!$G:$M, 4, 0)) / VLOOKUP(ROUND($A1255,5),'main sheet'!$G:$M, 4, 0)) * AD$11</f>
        <v>1.5138713403027316E-2</v>
      </c>
      <c r="AE1255" s="19">
        <f>((VLOOKUP(ROUND($A1255 + (AE$9/12),5),'main sheet'!$G:$M, 4, 0) - VLOOKUP(ROUND($A1255 + (AE$9/12) + (1/12),5),'main sheet'!$G:$M, 4, 0)) / VLOOKUP(ROUND($A1255,5),'main sheet'!$G:$M, 4, 0)) * AE$11</f>
        <v>1.5128696763444489E-2</v>
      </c>
      <c r="AF1255" s="19">
        <f>((VLOOKUP(ROUND($A1255 + (AF$9/12),5),'main sheet'!$G:$M, 4, 0) - VLOOKUP(ROUND($A1255 + (AF$9/12) + (1/12),5),'main sheet'!$G:$M, 4, 0)) / VLOOKUP(ROUND($A1255,5),'main sheet'!$G:$M, 4, 0)) * AF$11</f>
        <v>6.0474747005775575E-3</v>
      </c>
      <c r="AH1255" s="18">
        <f t="shared" si="39"/>
        <v>103.5</v>
      </c>
      <c r="AI1255" s="19">
        <f t="shared" si="40"/>
        <v>0.86259495281750309</v>
      </c>
    </row>
    <row r="1256" spans="1:35" x14ac:dyDescent="0.3">
      <c r="A1256" s="19">
        <v>103.58333333333333</v>
      </c>
      <c r="C1256" s="19">
        <f>((VLOOKUP(ROUND($A1256 + (C$9/12),5),'main sheet'!$G:$M, 4, 0) - VLOOKUP(ROUND($A1256 + (C$9/12) + (1/12),5),'main sheet'!$G:$M, 4, 0)) / VLOOKUP(ROUND($A1256,5),'main sheet'!$G:$M, 4, 0)) * C$11</f>
        <v>6.5661891098785855E-2</v>
      </c>
      <c r="D1256" s="19">
        <f>((VLOOKUP(ROUND($A1256 + (D$9/12),5),'main sheet'!$G:$M, 4, 0) - VLOOKUP(ROUND($A1256 + (D$9/12) + (1/12),5),'main sheet'!$G:$M, 4, 0)) / VLOOKUP(ROUND($A1256,5),'main sheet'!$G:$M, 4, 0)) * D$11</f>
        <v>6.5598192616784914E-2</v>
      </c>
      <c r="E1256" s="19">
        <f>((VLOOKUP(ROUND($A1256 + (E$9/12),5),'main sheet'!$G:$M, 4, 0) - VLOOKUP(ROUND($A1256 + (E$9/12) + (1/12),5),'main sheet'!$G:$M, 4, 0)) / VLOOKUP(ROUND($A1256,5),'main sheet'!$G:$M, 4, 0)) * E$11</f>
        <v>6.5534555928566079E-2</v>
      </c>
      <c r="F1256" s="19">
        <f>((VLOOKUP(ROUND($A1256 + (F$9/12),5),'main sheet'!$G:$M, 4, 0) - VLOOKUP(ROUND($A1256 + (F$9/12) + (1/12),5),'main sheet'!$G:$M, 4, 0)) / VLOOKUP(ROUND($A1256,5),'main sheet'!$G:$M, 4, 0)) * F$11</f>
        <v>6.5470980974183843E-2</v>
      </c>
      <c r="G1256" s="19">
        <f>((VLOOKUP(ROUND($A1256 + (G$9/12),5),'main sheet'!$G:$M, 4, 0) - VLOOKUP(ROUND($A1256 + (G$9/12) + (1/12),5),'main sheet'!$G:$M, 4, 0)) / VLOOKUP(ROUND($A1256,5),'main sheet'!$G:$M, 4, 0)) * G$11</f>
        <v>3.2703733846874909E-2</v>
      </c>
      <c r="H1256" s="19">
        <f>((VLOOKUP(ROUND($A1256 + (H$9/12),5),'main sheet'!$G:$M, 4, 0) - VLOOKUP(ROUND($A1256 + (H$9/12) + (1/12),5),'main sheet'!$G:$M, 4, 0)) / VLOOKUP(ROUND($A1256,5),'main sheet'!$G:$M, 4, 0)) * H$11</f>
        <v>3.2672008013717363E-2</v>
      </c>
      <c r="I1256" s="19">
        <f>((VLOOKUP(ROUND($A1256 + (I$9/12),5),'main sheet'!$G:$M, 4, 0) - VLOOKUP(ROUND($A1256 + (I$9/12) + (1/12),5),'main sheet'!$G:$M, 4, 0)) / VLOOKUP(ROUND($A1256,5),'main sheet'!$G:$M, 4, 0)) * I$11</f>
        <v>3.264031295773321E-2</v>
      </c>
      <c r="J1256" s="19">
        <f>((VLOOKUP(ROUND($A1256 + (J$9/12),5),'main sheet'!$G:$M, 4, 0) - VLOOKUP(ROUND($A1256 + (J$9/12) + (1/12),5),'main sheet'!$G:$M, 4, 0)) / VLOOKUP(ROUND($A1256,5),'main sheet'!$G:$M, 4, 0)) * J$11</f>
        <v>3.2608648649065652E-2</v>
      </c>
      <c r="K1256" s="19">
        <f>((VLOOKUP(ROUND($A1256 + (K$9/12),5),'main sheet'!$G:$M, 4, 0) - VLOOKUP(ROUND($A1256 + (K$9/12) + (1/12),5),'main sheet'!$G:$M, 4, 0)) / VLOOKUP(ROUND($A1256,5),'main sheet'!$G:$M, 4, 0)) * K$11</f>
        <v>3.2577015057886752E-2</v>
      </c>
      <c r="L1256" s="19">
        <f>((VLOOKUP(ROUND($A1256 + (L$9/12),5),'main sheet'!$G:$M, 4, 0) - VLOOKUP(ROUND($A1256 + (L$9/12) + (1/12),5),'main sheet'!$G:$M, 4, 0)) / VLOOKUP(ROUND($A1256,5),'main sheet'!$G:$M, 4, 0)) * L$11</f>
        <v>3.2545412154397477E-2</v>
      </c>
      <c r="M1256" s="19">
        <f>((VLOOKUP(ROUND($A1256 + (M$9/12),5),'main sheet'!$G:$M, 4, 0) - VLOOKUP(ROUND($A1256 + (M$9/12) + (1/12),5),'main sheet'!$G:$M, 4, 0)) / VLOOKUP(ROUND($A1256,5),'main sheet'!$G:$M, 4, 0)) * M$11</f>
        <v>3.2634504718650967E-2</v>
      </c>
      <c r="N1256" s="19">
        <f>((VLOOKUP(ROUND($A1256 + (N$9/12),5),'main sheet'!$G:$M, 4, 0) - VLOOKUP(ROUND($A1256 + (N$9/12) + (1/12),5),'main sheet'!$G:$M, 4, 0)) / VLOOKUP(ROUND($A1256,5),'main sheet'!$G:$M, 4, 0)) * N$11</f>
        <v>3.2612911861779496E-2</v>
      </c>
      <c r="O1256" s="19">
        <f>((VLOOKUP(ROUND($A1256 + (O$9/12),5),'main sheet'!$G:$M, 4, 0) - VLOOKUP(ROUND($A1256 + (O$9/12) + (1/12),5),'main sheet'!$G:$M, 4, 0)) / VLOOKUP(ROUND($A1256,5),'main sheet'!$G:$M, 4, 0)) * O$11</f>
        <v>3.2591333291978199E-2</v>
      </c>
      <c r="P1256" s="19">
        <f>((VLOOKUP(ROUND($A1256 + (P$9/12),5),'main sheet'!$G:$M, 4, 0) - VLOOKUP(ROUND($A1256 + (P$9/12) + (1/12),5),'main sheet'!$G:$M, 4, 0)) / VLOOKUP(ROUND($A1256,5),'main sheet'!$G:$M, 4, 0)) * P$11</f>
        <v>3.2569768999794406E-2</v>
      </c>
      <c r="Q1256" s="19">
        <f>((VLOOKUP(ROUND($A1256 + (Q$9/12),5),'main sheet'!$G:$M, 4, 0) - VLOOKUP(ROUND($A1256 + (Q$9/12) + (1/12),5),'main sheet'!$G:$M, 4, 0)) / VLOOKUP(ROUND($A1256,5),'main sheet'!$G:$M, 4, 0)) * Q$11</f>
        <v>3.254821897578089E-2</v>
      </c>
      <c r="R1256" s="19">
        <f>((VLOOKUP(ROUND($A1256 + (R$9/12),5),'main sheet'!$G:$M, 4, 0) - VLOOKUP(ROUND($A1256 + (R$9/12) + (1/12),5),'main sheet'!$G:$M, 4, 0)) / VLOOKUP(ROUND($A1256,5),'main sheet'!$G:$M, 4, 0)) * R$11</f>
        <v>3.2526683210497294E-2</v>
      </c>
      <c r="S1256" s="19">
        <f>((VLOOKUP(ROUND($A1256 + (S$9/12),5),'main sheet'!$G:$M, 4, 0) - VLOOKUP(ROUND($A1256 + (S$9/12) + (1/12),5),'main sheet'!$G:$M, 4, 0)) / VLOOKUP(ROUND($A1256,5),'main sheet'!$G:$M, 4, 0)) * S$11</f>
        <v>1.6252580847254502E-2</v>
      </c>
      <c r="T1256" s="19">
        <f>((VLOOKUP(ROUND($A1256 + (T$9/12),5),'main sheet'!$G:$M, 4, 0) - VLOOKUP(ROUND($A1256 + (T$9/12) + (1/12),5),'main sheet'!$G:$M, 4, 0)) / VLOOKUP(ROUND($A1256,5),'main sheet'!$G:$M, 4, 0)) * T$11</f>
        <v>1.6241827209193937E-2</v>
      </c>
      <c r="U1256" s="19">
        <f>((VLOOKUP(ROUND($A1256 + (U$9/12),5),'main sheet'!$G:$M, 4, 0) - VLOOKUP(ROUND($A1256 + (U$9/12) + (1/12),5),'main sheet'!$G:$M, 4, 0)) / VLOOKUP(ROUND($A1256,5),'main sheet'!$G:$M, 4, 0)) * U$11</f>
        <v>1.6231080686356102E-2</v>
      </c>
      <c r="V1256" s="19">
        <f>((VLOOKUP(ROUND($A1256 + (V$9/12),5),'main sheet'!$G:$M, 4, 0) - VLOOKUP(ROUND($A1256 + (V$9/12) + (1/12),5),'main sheet'!$G:$M, 4, 0)) / VLOOKUP(ROUND($A1256,5),'main sheet'!$G:$M, 4, 0)) * V$11</f>
        <v>1.6220341274033056E-2</v>
      </c>
      <c r="W1256" s="19">
        <f>((VLOOKUP(ROUND($A1256 + (W$9/12),5),'main sheet'!$G:$M, 4, 0) - VLOOKUP(ROUND($A1256 + (W$9/12) + (1/12),5),'main sheet'!$G:$M, 4, 0)) / VLOOKUP(ROUND($A1256,5),'main sheet'!$G:$M, 4, 0)) * W$11</f>
        <v>1.620960896752011E-2</v>
      </c>
      <c r="X1256" s="19">
        <f>((VLOOKUP(ROUND($A1256 + (X$9/12),5),'main sheet'!$G:$M, 4, 0) - VLOOKUP(ROUND($A1256 + (X$9/12) + (1/12),5),'main sheet'!$G:$M, 4, 0)) / VLOOKUP(ROUND($A1256,5),'main sheet'!$G:$M, 4, 0)) * X$11</f>
        <v>1.6198883762115614E-2</v>
      </c>
      <c r="Y1256" s="19">
        <f>((VLOOKUP(ROUND($A1256 + (Y$9/12),5),'main sheet'!$G:$M, 4, 0) - VLOOKUP(ROUND($A1256 + (Y$9/12) + (1/12),5),'main sheet'!$G:$M, 4, 0)) / VLOOKUP(ROUND($A1256,5),'main sheet'!$G:$M, 4, 0)) * Y$11</f>
        <v>1.6188165653121141E-2</v>
      </c>
      <c r="Z1256" s="19">
        <f>((VLOOKUP(ROUND($A1256 + (Z$9/12),5),'main sheet'!$G:$M, 4, 0) - VLOOKUP(ROUND($A1256 + (Z$9/12) + (1/12),5),'main sheet'!$G:$M, 4, 0)) / VLOOKUP(ROUND($A1256,5),'main sheet'!$G:$M, 4, 0)) * Z$11</f>
        <v>1.6177454635841311E-2</v>
      </c>
      <c r="AA1256" s="19">
        <f>((VLOOKUP(ROUND($A1256 + (AA$9/12),5),'main sheet'!$G:$M, 4, 0) - VLOOKUP(ROUND($A1256 + (AA$9/12) + (1/12),5),'main sheet'!$G:$M, 4, 0)) / VLOOKUP(ROUND($A1256,5),'main sheet'!$G:$M, 4, 0)) * AA$11</f>
        <v>1.6166750705583714E-2</v>
      </c>
      <c r="AB1256" s="19">
        <f>((VLOOKUP(ROUND($A1256 + (AB$9/12),5),'main sheet'!$G:$M, 4, 0) - VLOOKUP(ROUND($A1256 + (AB$9/12) + (1/12),5),'main sheet'!$G:$M, 4, 0)) / VLOOKUP(ROUND($A1256,5),'main sheet'!$G:$M, 4, 0)) * AB$11</f>
        <v>1.6156053857659298E-2</v>
      </c>
      <c r="AC1256" s="19">
        <f>((VLOOKUP(ROUND($A1256 + (AC$9/12),5),'main sheet'!$G:$M, 4, 0) - VLOOKUP(ROUND($A1256 + (AC$9/12) + (1/12),5),'main sheet'!$G:$M, 4, 0)) / VLOOKUP(ROUND($A1256,5),'main sheet'!$G:$M, 4, 0)) * AC$11</f>
        <v>1.6145364087381885E-2</v>
      </c>
      <c r="AD1256" s="19">
        <f>((VLOOKUP(ROUND($A1256 + (AD$9/12),5),'main sheet'!$G:$M, 4, 0) - VLOOKUP(ROUND($A1256 + (AD$9/12) + (1/12),5),'main sheet'!$G:$M, 4, 0)) / VLOOKUP(ROUND($A1256,5),'main sheet'!$G:$M, 4, 0)) * AD$11</f>
        <v>1.6134681390068618E-2</v>
      </c>
      <c r="AE1256" s="19">
        <f>((VLOOKUP(ROUND($A1256 + (AE$9/12),5),'main sheet'!$G:$M, 4, 0) - VLOOKUP(ROUND($A1256 + (AE$9/12) + (1/12),5),'main sheet'!$G:$M, 4, 0)) / VLOOKUP(ROUND($A1256,5),'main sheet'!$G:$M, 4, 0)) * AE$11</f>
        <v>6.4496023044158055E-3</v>
      </c>
      <c r="AF1256" s="19">
        <f>((VLOOKUP(ROUND($A1256 + (AF$9/12),5),'main sheet'!$G:$M, 4, 0) - VLOOKUP(ROUND($A1256 + (AF$9/12) + (1/12),5),'main sheet'!$G:$M, 4, 0)) / VLOOKUP(ROUND($A1256,5),'main sheet'!$G:$M, 4, 0)) * AF$11</f>
        <v>6.4453348782471239E-3</v>
      </c>
      <c r="AH1256" s="18">
        <f t="shared" si="39"/>
        <v>103.58333333333333</v>
      </c>
      <c r="AI1256" s="19">
        <f t="shared" si="40"/>
        <v>0.86071390261526948</v>
      </c>
    </row>
    <row r="1257" spans="1:35" x14ac:dyDescent="0.3">
      <c r="A1257" s="19">
        <v>103.66666666666667</v>
      </c>
      <c r="C1257" s="19">
        <f>((VLOOKUP(ROUND($A1257 + (C$9/12),5),'main sheet'!$G:$M, 4, 0) - VLOOKUP(ROUND($A1257 + (C$9/12) + (1/12),5),'main sheet'!$G:$M, 4, 0)) / VLOOKUP(ROUND($A1257,5),'main sheet'!$G:$M, 4, 0)) * C$11</f>
        <v>7.0285967936728685E-2</v>
      </c>
      <c r="D1257" s="19">
        <f>((VLOOKUP(ROUND($A1257 + (D$9/12),5),'main sheet'!$G:$M, 4, 0) - VLOOKUP(ROUND($A1257 + (D$9/12) + (1/12),5),'main sheet'!$G:$M, 4, 0)) / VLOOKUP(ROUND($A1257,5),'main sheet'!$G:$M, 4, 0)) * D$11</f>
        <v>7.0217783646135831E-2</v>
      </c>
      <c r="E1257" s="19">
        <f>((VLOOKUP(ROUND($A1257 + (E$9/12),5),'main sheet'!$G:$M, 4, 0) - VLOOKUP(ROUND($A1257 + (E$9/12) + (1/12),5),'main sheet'!$G:$M, 4, 0)) / VLOOKUP(ROUND($A1257,5),'main sheet'!$G:$M, 4, 0)) * E$11</f>
        <v>7.0149665501000463E-2</v>
      </c>
      <c r="F1257" s="19">
        <f>((VLOOKUP(ROUND($A1257 + (F$9/12),5),'main sheet'!$G:$M, 4, 0) - VLOOKUP(ROUND($A1257 + (F$9/12) + (1/12),5),'main sheet'!$G:$M, 4, 0)) / VLOOKUP(ROUND($A1257,5),'main sheet'!$G:$M, 4, 0)) * F$11</f>
        <v>3.5040806718577205E-2</v>
      </c>
      <c r="G1257" s="19">
        <f>((VLOOKUP(ROUND($A1257 + (G$9/12),5),'main sheet'!$G:$M, 4, 0) - VLOOKUP(ROUND($A1257 + (G$9/12) + (1/12),5),'main sheet'!$G:$M, 4, 0)) / VLOOKUP(ROUND($A1257,5),'main sheet'!$G:$M, 4, 0)) * G$11</f>
        <v>3.5006813695246462E-2</v>
      </c>
      <c r="H1257" s="19">
        <f>((VLOOKUP(ROUND($A1257 + (H$9/12),5),'main sheet'!$G:$M, 4, 0) - VLOOKUP(ROUND($A1257 + (H$9/12) + (1/12),5),'main sheet'!$G:$M, 4, 0)) / VLOOKUP(ROUND($A1257,5),'main sheet'!$G:$M, 4, 0)) * H$11</f>
        <v>3.49728536484862E-2</v>
      </c>
      <c r="I1257" s="19">
        <f>((VLOOKUP(ROUND($A1257 + (I$9/12),5),'main sheet'!$G:$M, 4, 0) - VLOOKUP(ROUND($A1257 + (I$9/12) + (1/12),5),'main sheet'!$G:$M, 4, 0)) / VLOOKUP(ROUND($A1257,5),'main sheet'!$G:$M, 4, 0)) * I$11</f>
        <v>3.4938926546305982E-2</v>
      </c>
      <c r="J1257" s="19">
        <f>((VLOOKUP(ROUND($A1257 + (J$9/12),5),'main sheet'!$G:$M, 4, 0) - VLOOKUP(ROUND($A1257 + (J$9/12) + (1/12),5),'main sheet'!$G:$M, 4, 0)) / VLOOKUP(ROUND($A1257,5),'main sheet'!$G:$M, 4, 0)) * J$11</f>
        <v>3.4905032356746336E-2</v>
      </c>
      <c r="K1257" s="19">
        <f>((VLOOKUP(ROUND($A1257 + (K$9/12),5),'main sheet'!$G:$M, 4, 0) - VLOOKUP(ROUND($A1257 + (K$9/12) + (1/12),5),'main sheet'!$G:$M, 4, 0)) / VLOOKUP(ROUND($A1257,5),'main sheet'!$G:$M, 4, 0)) * K$11</f>
        <v>3.4871171047878707E-2</v>
      </c>
      <c r="L1257" s="19">
        <f>((VLOOKUP(ROUND($A1257 + (L$9/12),5),'main sheet'!$G:$M, 4, 0) - VLOOKUP(ROUND($A1257 + (L$9/12) + (1/12),5),'main sheet'!$G:$M, 4, 0)) / VLOOKUP(ROUND($A1257,5),'main sheet'!$G:$M, 4, 0)) * L$11</f>
        <v>3.4837342587805756E-2</v>
      </c>
      <c r="M1257" s="19">
        <f>((VLOOKUP(ROUND($A1257 + (M$9/12),5),'main sheet'!$G:$M, 4, 0) - VLOOKUP(ROUND($A1257 + (M$9/12) + (1/12),5),'main sheet'!$G:$M, 4, 0)) / VLOOKUP(ROUND($A1257,5),'main sheet'!$G:$M, 4, 0)) * M$11</f>
        <v>3.4932709276302605E-2</v>
      </c>
      <c r="N1257" s="19">
        <f>((VLOOKUP(ROUND($A1257 + (N$9/12),5),'main sheet'!$G:$M, 4, 0) - VLOOKUP(ROUND($A1257 + (N$9/12) + (1/12),5),'main sheet'!$G:$M, 4, 0)) / VLOOKUP(ROUND($A1257,5),'main sheet'!$G:$M, 4, 0)) * N$11</f>
        <v>3.4909595795707488E-2</v>
      </c>
      <c r="O1257" s="19">
        <f>((VLOOKUP(ROUND($A1257 + (O$9/12),5),'main sheet'!$G:$M, 4, 0) - VLOOKUP(ROUND($A1257 + (O$9/12) + (1/12),5),'main sheet'!$G:$M, 4, 0)) / VLOOKUP(ROUND($A1257,5),'main sheet'!$G:$M, 4, 0)) * O$11</f>
        <v>3.4886497608314776E-2</v>
      </c>
      <c r="P1257" s="19">
        <f>((VLOOKUP(ROUND($A1257 + (P$9/12),5),'main sheet'!$G:$M, 4, 0) - VLOOKUP(ROUND($A1257 + (P$9/12) + (1/12),5),'main sheet'!$G:$M, 4, 0)) / VLOOKUP(ROUND($A1257,5),'main sheet'!$G:$M, 4, 0)) * P$11</f>
        <v>3.4863414704005211E-2</v>
      </c>
      <c r="Q1257" s="19">
        <f>((VLOOKUP(ROUND($A1257 + (Q$9/12),5),'main sheet'!$G:$M, 4, 0) - VLOOKUP(ROUND($A1257 + (Q$9/12) + (1/12),5),'main sheet'!$G:$M, 4, 0)) / VLOOKUP(ROUND($A1257,5),'main sheet'!$G:$M, 4, 0)) * Q$11</f>
        <v>3.4840347072666956E-2</v>
      </c>
      <c r="R1257" s="19">
        <f>((VLOOKUP(ROUND($A1257 + (R$9/12),5),'main sheet'!$G:$M, 4, 0) - VLOOKUP(ROUND($A1257 + (R$9/12) + (1/12),5),'main sheet'!$G:$M, 4, 0)) / VLOOKUP(ROUND($A1257,5),'main sheet'!$G:$M, 4, 0)) * R$11</f>
        <v>1.7408647352097146E-2</v>
      </c>
      <c r="S1257" s="19">
        <f>((VLOOKUP(ROUND($A1257 + (S$9/12),5),'main sheet'!$G:$M, 4, 0) - VLOOKUP(ROUND($A1257 + (S$9/12) + (1/12),5),'main sheet'!$G:$M, 4, 0)) / VLOOKUP(ROUND($A1257,5),'main sheet'!$G:$M, 4, 0)) * S$11</f>
        <v>1.739712879424422E-2</v>
      </c>
      <c r="T1257" s="19">
        <f>((VLOOKUP(ROUND($A1257 + (T$9/12),5),'main sheet'!$G:$M, 4, 0) - VLOOKUP(ROUND($A1257 + (T$9/12) + (1/12),5),'main sheet'!$G:$M, 4, 0)) / VLOOKUP(ROUND($A1257,5),'main sheet'!$G:$M, 4, 0)) * T$11</f>
        <v>1.7385617857728762E-2</v>
      </c>
      <c r="U1257" s="19">
        <f>((VLOOKUP(ROUND($A1257 + (U$9/12),5),'main sheet'!$G:$M, 4, 0) - VLOOKUP(ROUND($A1257 + (U$9/12) + (1/12),5),'main sheet'!$G:$M, 4, 0)) / VLOOKUP(ROUND($A1257,5),'main sheet'!$G:$M, 4, 0)) * U$11</f>
        <v>1.7374114537507947E-2</v>
      </c>
      <c r="V1257" s="19">
        <f>((VLOOKUP(ROUND($A1257 + (V$9/12),5),'main sheet'!$G:$M, 4, 0) - VLOOKUP(ROUND($A1257 + (V$9/12) + (1/12),5),'main sheet'!$G:$M, 4, 0)) / VLOOKUP(ROUND($A1257,5),'main sheet'!$G:$M, 4, 0)) * V$11</f>
        <v>1.7362618828542432E-2</v>
      </c>
      <c r="W1257" s="19">
        <f>((VLOOKUP(ROUND($A1257 + (W$9/12),5),'main sheet'!$G:$M, 4, 0) - VLOOKUP(ROUND($A1257 + (W$9/12) + (1/12),5),'main sheet'!$G:$M, 4, 0)) / VLOOKUP(ROUND($A1257,5),'main sheet'!$G:$M, 4, 0)) * W$11</f>
        <v>1.7351130725796138E-2</v>
      </c>
      <c r="X1257" s="19">
        <f>((VLOOKUP(ROUND($A1257 + (X$9/12),5),'main sheet'!$G:$M, 4, 0) - VLOOKUP(ROUND($A1257 + (X$9/12) + (1/12),5),'main sheet'!$G:$M, 4, 0)) / VLOOKUP(ROUND($A1257,5),'main sheet'!$G:$M, 4, 0)) * X$11</f>
        <v>1.7339650224236433E-2</v>
      </c>
      <c r="Y1257" s="19">
        <f>((VLOOKUP(ROUND($A1257 + (Y$9/12),5),'main sheet'!$G:$M, 4, 0) - VLOOKUP(ROUND($A1257 + (Y$9/12) + (1/12),5),'main sheet'!$G:$M, 4, 0)) / VLOOKUP(ROUND($A1257,5),'main sheet'!$G:$M, 4, 0)) * Y$11</f>
        <v>1.7328177318833956E-2</v>
      </c>
      <c r="Z1257" s="19">
        <f>((VLOOKUP(ROUND($A1257 + (Z$9/12),5),'main sheet'!$G:$M, 4, 0) - VLOOKUP(ROUND($A1257 + (Z$9/12) + (1/12),5),'main sheet'!$G:$M, 4, 0)) / VLOOKUP(ROUND($A1257,5),'main sheet'!$G:$M, 4, 0)) * Z$11</f>
        <v>1.7316712004562498E-2</v>
      </c>
      <c r="AA1257" s="19">
        <f>((VLOOKUP(ROUND($A1257 + (AA$9/12),5),'main sheet'!$G:$M, 4, 0) - VLOOKUP(ROUND($A1257 + (AA$9/12) + (1/12),5),'main sheet'!$G:$M, 4, 0)) / VLOOKUP(ROUND($A1257,5),'main sheet'!$G:$M, 4, 0)) * AA$11</f>
        <v>1.7305254276399493E-2</v>
      </c>
      <c r="AB1257" s="19">
        <f>((VLOOKUP(ROUND($A1257 + (AB$9/12),5),'main sheet'!$G:$M, 4, 0) - VLOOKUP(ROUND($A1257 + (AB$9/12) + (1/12),5),'main sheet'!$G:$M, 4, 0)) / VLOOKUP(ROUND($A1257,5),'main sheet'!$G:$M, 4, 0)) * AB$11</f>
        <v>1.7293804129325411E-2</v>
      </c>
      <c r="AC1257" s="19">
        <f>((VLOOKUP(ROUND($A1257 + (AC$9/12),5),'main sheet'!$G:$M, 4, 0) - VLOOKUP(ROUND($A1257 + (AC$9/12) + (1/12),5),'main sheet'!$G:$M, 4, 0)) / VLOOKUP(ROUND($A1257,5),'main sheet'!$G:$M, 4, 0)) * AC$11</f>
        <v>1.728236155832431E-2</v>
      </c>
      <c r="AD1257" s="19">
        <f>((VLOOKUP(ROUND($A1257 + (AD$9/12),5),'main sheet'!$G:$M, 4, 0) - VLOOKUP(ROUND($A1257 + (AD$9/12) + (1/12),5),'main sheet'!$G:$M, 4, 0)) / VLOOKUP(ROUND($A1257,5),'main sheet'!$G:$M, 4, 0)) * AD$11</f>
        <v>6.9083706233533234E-3</v>
      </c>
      <c r="AE1257" s="19">
        <f>((VLOOKUP(ROUND($A1257 + (AE$9/12),5),'main sheet'!$G:$M, 4, 0) - VLOOKUP(ROUND($A1257 + (AE$9/12) + (1/12),5),'main sheet'!$G:$M, 4, 0)) / VLOOKUP(ROUND($A1257,5),'main sheet'!$G:$M, 4, 0)) * AE$11</f>
        <v>6.9037996497971921E-3</v>
      </c>
      <c r="AF1257" s="19">
        <f>((VLOOKUP(ROUND($A1257 + (AF$9/12),5),'main sheet'!$G:$M, 4, 0) - VLOOKUP(ROUND($A1257 + (AF$9/12) + (1/12),5),'main sheet'!$G:$M, 4, 0)) / VLOOKUP(ROUND($A1257,5),'main sheet'!$G:$M, 4, 0)) * AF$11</f>
        <v>6.8992317006589038E-3</v>
      </c>
      <c r="AH1257" s="18">
        <f t="shared" si="39"/>
        <v>103.66666666666667</v>
      </c>
      <c r="AI1257" s="19">
        <f t="shared" si="40"/>
        <v>0.85851554772331673</v>
      </c>
    </row>
    <row r="1258" spans="1:35" x14ac:dyDescent="0.3">
      <c r="A1258" s="19">
        <v>103.75</v>
      </c>
      <c r="C1258" s="19">
        <f>((VLOOKUP(ROUND($A1258 + (C$9/12),5),'main sheet'!$G:$M, 4, 0) - VLOOKUP(ROUND($A1258 + (C$9/12) + (1/12),5),'main sheet'!$G:$M, 4, 0)) / VLOOKUP(ROUND($A1258,5),'main sheet'!$G:$M, 4, 0)) * C$11</f>
        <v>7.561066247738979E-2</v>
      </c>
      <c r="D1258" s="19">
        <f>((VLOOKUP(ROUND($A1258 + (D$9/12),5),'main sheet'!$G:$M, 4, 0) - VLOOKUP(ROUND($A1258 + (D$9/12) + (1/12),5),'main sheet'!$G:$M, 4, 0)) / VLOOKUP(ROUND($A1258,5),'main sheet'!$G:$M, 4, 0)) * D$11</f>
        <v>7.5537312710237184E-2</v>
      </c>
      <c r="E1258" s="19">
        <f>((VLOOKUP(ROUND($A1258 + (E$9/12),5),'main sheet'!$G:$M, 4, 0) - VLOOKUP(ROUND($A1258 + (E$9/12) + (1/12),5),'main sheet'!$G:$M, 4, 0)) / VLOOKUP(ROUND($A1258,5),'main sheet'!$G:$M, 4, 0)) * E$11</f>
        <v>3.7732017049780471E-2</v>
      </c>
      <c r="F1258" s="19">
        <f>((VLOOKUP(ROUND($A1258 + (F$9/12),5),'main sheet'!$G:$M, 4, 0) - VLOOKUP(ROUND($A1258 + (F$9/12) + (1/12),5),'main sheet'!$G:$M, 4, 0)) / VLOOKUP(ROUND($A1258,5),'main sheet'!$G:$M, 4, 0)) * F$11</f>
        <v>3.7695413288166467E-2</v>
      </c>
      <c r="G1258" s="19">
        <f>((VLOOKUP(ROUND($A1258 + (G$9/12),5),'main sheet'!$G:$M, 4, 0) - VLOOKUP(ROUND($A1258 + (G$9/12) + (1/12),5),'main sheet'!$G:$M, 4, 0)) / VLOOKUP(ROUND($A1258,5),'main sheet'!$G:$M, 4, 0)) * G$11</f>
        <v>3.7658845035795432E-2</v>
      </c>
      <c r="H1258" s="19">
        <f>((VLOOKUP(ROUND($A1258 + (H$9/12),5),'main sheet'!$G:$M, 4, 0) - VLOOKUP(ROUND($A1258 + (H$9/12) + (1/12),5),'main sheet'!$G:$M, 4, 0)) / VLOOKUP(ROUND($A1258,5),'main sheet'!$G:$M, 4, 0)) * H$11</f>
        <v>3.7622312258219999E-2</v>
      </c>
      <c r="I1258" s="19">
        <f>((VLOOKUP(ROUND($A1258 + (I$9/12),5),'main sheet'!$G:$M, 4, 0) - VLOOKUP(ROUND($A1258 + (I$9/12) + (1/12),5),'main sheet'!$G:$M, 4, 0)) / VLOOKUP(ROUND($A1258,5),'main sheet'!$G:$M, 4, 0)) * I$11</f>
        <v>3.7585814921026132E-2</v>
      </c>
      <c r="J1258" s="19">
        <f>((VLOOKUP(ROUND($A1258 + (J$9/12),5),'main sheet'!$G:$M, 4, 0) - VLOOKUP(ROUND($A1258 + (J$9/12) + (1/12),5),'main sheet'!$G:$M, 4, 0)) / VLOOKUP(ROUND($A1258,5),'main sheet'!$G:$M, 4, 0)) * J$11</f>
        <v>3.7549352989833099E-2</v>
      </c>
      <c r="K1258" s="19">
        <f>((VLOOKUP(ROUND($A1258 + (K$9/12),5),'main sheet'!$G:$M, 4, 0) - VLOOKUP(ROUND($A1258 + (K$9/12) + (1/12),5),'main sheet'!$G:$M, 4, 0)) / VLOOKUP(ROUND($A1258,5),'main sheet'!$G:$M, 4, 0)) * K$11</f>
        <v>3.7512926430293761E-2</v>
      </c>
      <c r="L1258" s="19">
        <f>((VLOOKUP(ROUND($A1258 + (L$9/12),5),'main sheet'!$G:$M, 4, 0) - VLOOKUP(ROUND($A1258 + (L$9/12) + (1/12),5),'main sheet'!$G:$M, 4, 0)) / VLOOKUP(ROUND($A1258,5),'main sheet'!$G:$M, 4, 0)) * L$11</f>
        <v>3.7476535208094221E-2</v>
      </c>
      <c r="M1258" s="19">
        <f>((VLOOKUP(ROUND($A1258 + (M$9/12),5),'main sheet'!$G:$M, 4, 0) - VLOOKUP(ROUND($A1258 + (M$9/12) + (1/12),5),'main sheet'!$G:$M, 4, 0)) / VLOOKUP(ROUND($A1258,5),'main sheet'!$G:$M, 4, 0)) * M$11</f>
        <v>3.7579126645719302E-2</v>
      </c>
      <c r="N1258" s="19">
        <f>((VLOOKUP(ROUND($A1258 + (N$9/12),5),'main sheet'!$G:$M, 4, 0) - VLOOKUP(ROUND($A1258 + (N$9/12) + (1/12),5),'main sheet'!$G:$M, 4, 0)) / VLOOKUP(ROUND($A1258,5),'main sheet'!$G:$M, 4, 0)) * N$11</f>
        <v>3.7554262143867229E-2</v>
      </c>
      <c r="O1258" s="19">
        <f>((VLOOKUP(ROUND($A1258 + (O$9/12),5),'main sheet'!$G:$M, 4, 0) - VLOOKUP(ROUND($A1258 + (O$9/12) + (1/12),5),'main sheet'!$G:$M, 4, 0)) / VLOOKUP(ROUND($A1258,5),'main sheet'!$G:$M, 4, 0)) * O$11</f>
        <v>3.7529414093793081E-2</v>
      </c>
      <c r="P1258" s="19">
        <f>((VLOOKUP(ROUND($A1258 + (P$9/12),5),'main sheet'!$G:$M, 4, 0) - VLOOKUP(ROUND($A1258 + (P$9/12) + (1/12),5),'main sheet'!$G:$M, 4, 0)) / VLOOKUP(ROUND($A1258,5),'main sheet'!$G:$M, 4, 0)) * P$11</f>
        <v>3.7504582484611748E-2</v>
      </c>
      <c r="Q1258" s="19">
        <f>((VLOOKUP(ROUND($A1258 + (Q$9/12),5),'main sheet'!$G:$M, 4, 0) - VLOOKUP(ROUND($A1258 + (Q$9/12) + (1/12),5),'main sheet'!$G:$M, 4, 0)) / VLOOKUP(ROUND($A1258,5),'main sheet'!$G:$M, 4, 0)) * Q$11</f>
        <v>1.8739883652722375E-2</v>
      </c>
      <c r="R1258" s="19">
        <f>((VLOOKUP(ROUND($A1258 + (R$9/12),5),'main sheet'!$G:$M, 4, 0) - VLOOKUP(ROUND($A1258 + (R$9/12) + (1/12),5),'main sheet'!$G:$M, 4, 0)) / VLOOKUP(ROUND($A1258,5),'main sheet'!$G:$M, 4, 0)) * R$11</f>
        <v>1.8727484272710523E-2</v>
      </c>
      <c r="S1258" s="19">
        <f>((VLOOKUP(ROUND($A1258 + (S$9/12),5),'main sheet'!$G:$M, 4, 0) - VLOOKUP(ROUND($A1258 + (S$9/12) + (1/12),5),'main sheet'!$G:$M, 4, 0)) / VLOOKUP(ROUND($A1258,5),'main sheet'!$G:$M, 4, 0)) * S$11</f>
        <v>1.8715093096838518E-2</v>
      </c>
      <c r="T1258" s="19">
        <f>((VLOOKUP(ROUND($A1258 + (T$9/12),5),'main sheet'!$G:$M, 4, 0) - VLOOKUP(ROUND($A1258 + (T$9/12) + (1/12),5),'main sheet'!$G:$M, 4, 0)) / VLOOKUP(ROUND($A1258,5),'main sheet'!$G:$M, 4, 0)) * T$11</f>
        <v>1.8702710119677911E-2</v>
      </c>
      <c r="U1258" s="19">
        <f>((VLOOKUP(ROUND($A1258 + (U$9/12),5),'main sheet'!$G:$M, 4, 0) - VLOOKUP(ROUND($A1258 + (U$9/12) + (1/12),5),'main sheet'!$G:$M, 4, 0)) / VLOOKUP(ROUND($A1258,5),'main sheet'!$G:$M, 4, 0)) * U$11</f>
        <v>1.8690335335804002E-2</v>
      </c>
      <c r="V1258" s="19">
        <f>((VLOOKUP(ROUND($A1258 + (V$9/12),5),'main sheet'!$G:$M, 4, 0) - VLOOKUP(ROUND($A1258 + (V$9/12) + (1/12),5),'main sheet'!$G:$M, 4, 0)) / VLOOKUP(ROUND($A1258,5),'main sheet'!$G:$M, 4, 0)) * V$11</f>
        <v>1.8677968739795603E-2</v>
      </c>
      <c r="W1258" s="19">
        <f>((VLOOKUP(ROUND($A1258 + (W$9/12),5),'main sheet'!$G:$M, 4, 0) - VLOOKUP(ROUND($A1258 + (W$9/12) + (1/12),5),'main sheet'!$G:$M, 4, 0)) / VLOOKUP(ROUND($A1258,5),'main sheet'!$G:$M, 4, 0)) * W$11</f>
        <v>1.8665610326235239E-2</v>
      </c>
      <c r="X1258" s="19">
        <f>((VLOOKUP(ROUND($A1258 + (X$9/12),5),'main sheet'!$G:$M, 4, 0) - VLOOKUP(ROUND($A1258 + (X$9/12) + (1/12),5),'main sheet'!$G:$M, 4, 0)) / VLOOKUP(ROUND($A1258,5),'main sheet'!$G:$M, 4, 0)) * X$11</f>
        <v>1.865326008970895E-2</v>
      </c>
      <c r="Y1258" s="19">
        <f>((VLOOKUP(ROUND($A1258 + (Y$9/12),5),'main sheet'!$G:$M, 4, 0) - VLOOKUP(ROUND($A1258 + (Y$9/12) + (1/12),5),'main sheet'!$G:$M, 4, 0)) / VLOOKUP(ROUND($A1258,5),'main sheet'!$G:$M, 4, 0)) * Y$11</f>
        <v>1.8640918024806184E-2</v>
      </c>
      <c r="Z1258" s="19">
        <f>((VLOOKUP(ROUND($A1258 + (Z$9/12),5),'main sheet'!$G:$M, 4, 0) - VLOOKUP(ROUND($A1258 + (Z$9/12) + (1/12),5),'main sheet'!$G:$M, 4, 0)) / VLOOKUP(ROUND($A1258,5),'main sheet'!$G:$M, 4, 0)) * Z$11</f>
        <v>1.8628584126120284E-2</v>
      </c>
      <c r="AA1258" s="19">
        <f>((VLOOKUP(ROUND($A1258 + (AA$9/12),5),'main sheet'!$G:$M, 4, 0) - VLOOKUP(ROUND($A1258 + (AA$9/12) + (1/12),5),'main sheet'!$G:$M, 4, 0)) / VLOOKUP(ROUND($A1258,5),'main sheet'!$G:$M, 4, 0)) * AA$11</f>
        <v>1.8616258388247896E-2</v>
      </c>
      <c r="AB1258" s="19">
        <f>((VLOOKUP(ROUND($A1258 + (AB$9/12),5),'main sheet'!$G:$M, 4, 0) - VLOOKUP(ROUND($A1258 + (AB$9/12) + (1/12),5),'main sheet'!$G:$M, 4, 0)) / VLOOKUP(ROUND($A1258,5),'main sheet'!$G:$M, 4, 0)) * AB$11</f>
        <v>1.8603940805789497E-2</v>
      </c>
      <c r="AC1258" s="19">
        <f>((VLOOKUP(ROUND($A1258 + (AC$9/12),5),'main sheet'!$G:$M, 4, 0) - VLOOKUP(ROUND($A1258 + (AC$9/12) + (1/12),5),'main sheet'!$G:$M, 4, 0)) / VLOOKUP(ROUND($A1258,5),'main sheet'!$G:$M, 4, 0)) * AC$11</f>
        <v>7.4366525493395497E-3</v>
      </c>
      <c r="AD1258" s="19">
        <f>((VLOOKUP(ROUND($A1258 + (AD$9/12),5),'main sheet'!$G:$M, 4, 0) - VLOOKUP(ROUND($A1258 + (AD$9/12) + (1/12),5),'main sheet'!$G:$M, 4, 0)) / VLOOKUP(ROUND($A1258,5),'main sheet'!$G:$M, 4, 0)) * AD$11</f>
        <v>7.4317320342134133E-3</v>
      </c>
      <c r="AE1258" s="19">
        <f>((VLOOKUP(ROUND($A1258 + (AE$9/12),5),'main sheet'!$G:$M, 4, 0) - VLOOKUP(ROUND($A1258 + (AE$9/12) + (1/12),5),'main sheet'!$G:$M, 4, 0)) / VLOOKUP(ROUND($A1258,5),'main sheet'!$G:$M, 4, 0)) * AE$11</f>
        <v>7.426814774781838E-3</v>
      </c>
      <c r="AF1258" s="19">
        <f>((VLOOKUP(ROUND($A1258 + (AF$9/12),5),'main sheet'!$G:$M, 4, 0) - VLOOKUP(ROUND($A1258 + (AF$9/12) + (1/12),5),'main sheet'!$G:$M, 4, 0)) / VLOOKUP(ROUND($A1258,5),'main sheet'!$G:$M, 4, 0)) * AF$11</f>
        <v>7.4219007688906286E-3</v>
      </c>
      <c r="AH1258" s="18">
        <f t="shared" si="39"/>
        <v>103.75</v>
      </c>
      <c r="AI1258" s="19">
        <f t="shared" si="40"/>
        <v>0.85592772484251023</v>
      </c>
    </row>
    <row r="1259" spans="1:35" x14ac:dyDescent="0.3">
      <c r="A1259" s="19">
        <v>103.83333333333333</v>
      </c>
      <c r="C1259" s="19">
        <f>((VLOOKUP(ROUND($A1259 + (C$9/12),5),'main sheet'!$G:$M, 4, 0) - VLOOKUP(ROUND($A1259 + (C$9/12) + (1/12),5),'main sheet'!$G:$M, 4, 0)) / VLOOKUP(ROUND($A1259,5),'main sheet'!$G:$M, 4, 0)) * C$11</f>
        <v>8.1808257762421913E-2</v>
      </c>
      <c r="D1259" s="19">
        <f>((VLOOKUP(ROUND($A1259 + (D$9/12),5),'main sheet'!$G:$M, 4, 0) - VLOOKUP(ROUND($A1259 + (D$9/12) + (1/12),5),'main sheet'!$G:$M, 4, 0)) / VLOOKUP(ROUND($A1259,5),'main sheet'!$G:$M, 4, 0)) * D$11</f>
        <v>4.0864447859636423E-2</v>
      </c>
      <c r="E1259" s="19">
        <f>((VLOOKUP(ROUND($A1259 + (E$9/12),5),'main sheet'!$G:$M, 4, 0) - VLOOKUP(ROUND($A1259 + (E$9/12) + (1/12),5),'main sheet'!$G:$M, 4, 0)) / VLOOKUP(ROUND($A1259,5),'main sheet'!$G:$M, 4, 0)) * E$11</f>
        <v>4.0824805332549452E-2</v>
      </c>
      <c r="F1259" s="19">
        <f>((VLOOKUP(ROUND($A1259 + (F$9/12),5),'main sheet'!$G:$M, 4, 0) - VLOOKUP(ROUND($A1259 + (F$9/12) + (1/12),5),'main sheet'!$G:$M, 4, 0)) / VLOOKUP(ROUND($A1259,5),'main sheet'!$G:$M, 4, 0)) * F$11</f>
        <v>4.078520126260634E-2</v>
      </c>
      <c r="G1259" s="19">
        <f>((VLOOKUP(ROUND($A1259 + (G$9/12),5),'main sheet'!$G:$M, 4, 0) - VLOOKUP(ROUND($A1259 + (G$9/12) + (1/12),5),'main sheet'!$G:$M, 4, 0)) / VLOOKUP(ROUND($A1259,5),'main sheet'!$G:$M, 4, 0)) * G$11</f>
        <v>4.0745635612499977E-2</v>
      </c>
      <c r="H1259" s="19">
        <f>((VLOOKUP(ROUND($A1259 + (H$9/12),5),'main sheet'!$G:$M, 4, 0) - VLOOKUP(ROUND($A1259 + (H$9/12) + (1/12),5),'main sheet'!$G:$M, 4, 0)) / VLOOKUP(ROUND($A1259,5),'main sheet'!$G:$M, 4, 0)) * H$11</f>
        <v>4.0706108344959344E-2</v>
      </c>
      <c r="I1259" s="19">
        <f>((VLOOKUP(ROUND($A1259 + (I$9/12),5),'main sheet'!$G:$M, 4, 0) - VLOOKUP(ROUND($A1259 + (I$9/12) + (1/12),5),'main sheet'!$G:$M, 4, 0)) / VLOOKUP(ROUND($A1259,5),'main sheet'!$G:$M, 4, 0)) * I$11</f>
        <v>4.0666619422749496E-2</v>
      </c>
      <c r="J1259" s="19">
        <f>((VLOOKUP(ROUND($A1259 + (J$9/12),5),'main sheet'!$G:$M, 4, 0) - VLOOKUP(ROUND($A1259 + (J$9/12) + (1/12),5),'main sheet'!$G:$M, 4, 0)) / VLOOKUP(ROUND($A1259,5),'main sheet'!$G:$M, 4, 0)) * J$11</f>
        <v>4.0627168808671878E-2</v>
      </c>
      <c r="K1259" s="19">
        <f>((VLOOKUP(ROUND($A1259 + (K$9/12),5),'main sheet'!$G:$M, 4, 0) - VLOOKUP(ROUND($A1259 + (K$9/12) + (1/12),5),'main sheet'!$G:$M, 4, 0)) / VLOOKUP(ROUND($A1259,5),'main sheet'!$G:$M, 4, 0)) * K$11</f>
        <v>4.0587756465563916E-2</v>
      </c>
      <c r="L1259" s="19">
        <f>((VLOOKUP(ROUND($A1259 + (L$9/12),5),'main sheet'!$G:$M, 4, 0) - VLOOKUP(ROUND($A1259 + (L$9/12) + (1/12),5),'main sheet'!$G:$M, 4, 0)) / VLOOKUP(ROUND($A1259,5),'main sheet'!$G:$M, 4, 0)) * L$11</f>
        <v>4.0548382356298499E-2</v>
      </c>
      <c r="M1259" s="19">
        <f>((VLOOKUP(ROUND($A1259 + (M$9/12),5),'main sheet'!$G:$M, 4, 0) - VLOOKUP(ROUND($A1259 + (M$9/12) + (1/12),5),'main sheet'!$G:$M, 4, 0)) / VLOOKUP(ROUND($A1259,5),'main sheet'!$G:$M, 4, 0)) * M$11</f>
        <v>4.0659382928155401E-2</v>
      </c>
      <c r="N1259" s="19">
        <f>((VLOOKUP(ROUND($A1259 + (N$9/12),5),'main sheet'!$G:$M, 4, 0) - VLOOKUP(ROUND($A1259 + (N$9/12) + (1/12),5),'main sheet'!$G:$M, 4, 0)) / VLOOKUP(ROUND($A1259,5),'main sheet'!$G:$M, 4, 0)) * N$11</f>
        <v>4.0632480352380845E-2</v>
      </c>
      <c r="O1259" s="19">
        <f>((VLOOKUP(ROUND($A1259 + (O$9/12),5),'main sheet'!$G:$M, 4, 0) - VLOOKUP(ROUND($A1259 + (O$9/12) + (1/12),5),'main sheet'!$G:$M, 4, 0)) / VLOOKUP(ROUND($A1259,5),'main sheet'!$G:$M, 4, 0)) * O$11</f>
        <v>4.0605595576890967E-2</v>
      </c>
      <c r="P1259" s="19">
        <f>((VLOOKUP(ROUND($A1259 + (P$9/12),5),'main sheet'!$G:$M, 4, 0) - VLOOKUP(ROUND($A1259 + (P$9/12) + (1/12),5),'main sheet'!$G:$M, 4, 0)) / VLOOKUP(ROUND($A1259,5),'main sheet'!$G:$M, 4, 0)) * P$11</f>
        <v>2.0289364294953895E-2</v>
      </c>
      <c r="Q1259" s="19">
        <f>((VLOOKUP(ROUND($A1259 + (Q$9/12),5),'main sheet'!$G:$M, 4, 0) - VLOOKUP(ROUND($A1259 + (Q$9/12) + (1/12),5),'main sheet'!$G:$M, 4, 0)) / VLOOKUP(ROUND($A1259,5),'main sheet'!$G:$M, 4, 0)) * Q$11</f>
        <v>2.0275939689830724E-2</v>
      </c>
      <c r="R1259" s="19">
        <f>((VLOOKUP(ROUND($A1259 + (R$9/12),5),'main sheet'!$G:$M, 4, 0) - VLOOKUP(ROUND($A1259 + (R$9/12) + (1/12),5),'main sheet'!$G:$M, 4, 0)) / VLOOKUP(ROUND($A1259,5),'main sheet'!$G:$M, 4, 0)) * R$11</f>
        <v>2.0262523967195037E-2</v>
      </c>
      <c r="S1259" s="19">
        <f>((VLOOKUP(ROUND($A1259 + (S$9/12),5),'main sheet'!$G:$M, 4, 0) - VLOOKUP(ROUND($A1259 + (S$9/12) + (1/12),5),'main sheet'!$G:$M, 4, 0)) / VLOOKUP(ROUND($A1259,5),'main sheet'!$G:$M, 4, 0)) * S$11</f>
        <v>2.0249117121169547E-2</v>
      </c>
      <c r="T1259" s="19">
        <f>((VLOOKUP(ROUND($A1259 + (T$9/12),5),'main sheet'!$G:$M, 4, 0) - VLOOKUP(ROUND($A1259 + (T$9/12) + (1/12),5),'main sheet'!$G:$M, 4, 0)) / VLOOKUP(ROUND($A1259,5),'main sheet'!$G:$M, 4, 0)) * T$11</f>
        <v>2.0235719145881018E-2</v>
      </c>
      <c r="U1259" s="19">
        <f>((VLOOKUP(ROUND($A1259 + (U$9/12),5),'main sheet'!$G:$M, 4, 0) - VLOOKUP(ROUND($A1259 + (U$9/12) + (1/12),5),'main sheet'!$G:$M, 4, 0)) / VLOOKUP(ROUND($A1259,5),'main sheet'!$G:$M, 4, 0)) * U$11</f>
        <v>2.0222330035460024E-2</v>
      </c>
      <c r="V1259" s="19">
        <f>((VLOOKUP(ROUND($A1259 + (V$9/12),5),'main sheet'!$G:$M, 4, 0) - VLOOKUP(ROUND($A1259 + (V$9/12) + (1/12),5),'main sheet'!$G:$M, 4, 0)) / VLOOKUP(ROUND($A1259,5),'main sheet'!$G:$M, 4, 0)) * V$11</f>
        <v>2.0208949784041145E-2</v>
      </c>
      <c r="W1259" s="19">
        <f>((VLOOKUP(ROUND($A1259 + (W$9/12),5),'main sheet'!$G:$M, 4, 0) - VLOOKUP(ROUND($A1259 + (W$9/12) + (1/12),5),'main sheet'!$G:$M, 4, 0)) / VLOOKUP(ROUND($A1259,5),'main sheet'!$G:$M, 4, 0)) * W$11</f>
        <v>2.0195578385762782E-2</v>
      </c>
      <c r="X1259" s="19">
        <f>((VLOOKUP(ROUND($A1259 + (X$9/12),5),'main sheet'!$G:$M, 4, 0) - VLOOKUP(ROUND($A1259 + (X$9/12) + (1/12),5),'main sheet'!$G:$M, 4, 0)) / VLOOKUP(ROUND($A1259,5),'main sheet'!$G:$M, 4, 0)) * X$11</f>
        <v>2.0182215834767019E-2</v>
      </c>
      <c r="Y1259" s="19">
        <f>((VLOOKUP(ROUND($A1259 + (Y$9/12),5),'main sheet'!$G:$M, 4, 0) - VLOOKUP(ROUND($A1259 + (Y$9/12) + (1/12),5),'main sheet'!$G:$M, 4, 0)) / VLOOKUP(ROUND($A1259,5),'main sheet'!$G:$M, 4, 0)) * Y$11</f>
        <v>2.0168862125200155E-2</v>
      </c>
      <c r="Z1259" s="19">
        <f>((VLOOKUP(ROUND($A1259 + (Z$9/12),5),'main sheet'!$G:$M, 4, 0) - VLOOKUP(ROUND($A1259 + (Z$9/12) + (1/12),5),'main sheet'!$G:$M, 4, 0)) / VLOOKUP(ROUND($A1259,5),'main sheet'!$G:$M, 4, 0)) * Z$11</f>
        <v>2.0155517251212066E-2</v>
      </c>
      <c r="AA1259" s="19">
        <f>((VLOOKUP(ROUND($A1259 + (AA$9/12),5),'main sheet'!$G:$M, 4, 0) - VLOOKUP(ROUND($A1259 + (AA$9/12) + (1/12),5),'main sheet'!$G:$M, 4, 0)) / VLOOKUP(ROUND($A1259,5),'main sheet'!$G:$M, 4, 0)) * AA$11</f>
        <v>2.0142181206956784E-2</v>
      </c>
      <c r="AB1259" s="19">
        <f>((VLOOKUP(ROUND($A1259 + (AB$9/12),5),'main sheet'!$G:$M, 4, 0) - VLOOKUP(ROUND($A1259 + (AB$9/12) + (1/12),5),'main sheet'!$G:$M, 4, 0)) / VLOOKUP(ROUND($A1259,5),'main sheet'!$G:$M, 4, 0)) * AB$11</f>
        <v>8.051541594636764E-3</v>
      </c>
      <c r="AC1259" s="19">
        <f>((VLOOKUP(ROUND($A1259 + (AC$9/12),5),'main sheet'!$G:$M, 4, 0) - VLOOKUP(ROUND($A1259 + (AC$9/12) + (1/12),5),'main sheet'!$G:$M, 4, 0)) / VLOOKUP(ROUND($A1259,5),'main sheet'!$G:$M, 4, 0)) * AC$11</f>
        <v>8.0462142337116328E-3</v>
      </c>
      <c r="AD1259" s="19">
        <f>((VLOOKUP(ROUND($A1259 + (AD$9/12),5),'main sheet'!$G:$M, 4, 0) - VLOOKUP(ROUND($A1259 + (AD$9/12) + (1/12),5),'main sheet'!$G:$M, 4, 0)) / VLOOKUP(ROUND($A1259,5),'main sheet'!$G:$M, 4, 0)) * AD$11</f>
        <v>8.0408903976735401E-3</v>
      </c>
      <c r="AE1259" s="19">
        <f>((VLOOKUP(ROUND($A1259 + (AE$9/12),5),'main sheet'!$G:$M, 4, 0) - VLOOKUP(ROUND($A1259 + (AE$9/12) + (1/12),5),'main sheet'!$G:$M, 4, 0)) / VLOOKUP(ROUND($A1259,5),'main sheet'!$G:$M, 4, 0)) * AE$11</f>
        <v>8.0355700841901745E-3</v>
      </c>
      <c r="AF1259" s="19">
        <f>((VLOOKUP(ROUND($A1259 + (AF$9/12),5),'main sheet'!$G:$M, 4, 0) - VLOOKUP(ROUND($A1259 + (AF$9/12) + (1/12),5),'main sheet'!$G:$M, 4, 0)) / VLOOKUP(ROUND($A1259,5),'main sheet'!$G:$M, 4, 0)) * AF$11</f>
        <v>8.0302532909308656E-3</v>
      </c>
      <c r="AH1259" s="18">
        <f t="shared" si="39"/>
        <v>103.83333333333333</v>
      </c>
      <c r="AI1259" s="19">
        <f t="shared" si="40"/>
        <v>0.85285461052895783</v>
      </c>
    </row>
    <row r="1260" spans="1:35" x14ac:dyDescent="0.3">
      <c r="A1260" s="19">
        <v>103.91666666666667</v>
      </c>
      <c r="C1260" s="19">
        <f>((VLOOKUP(ROUND($A1260 + (C$9/12),5),'main sheet'!$G:$M, 4, 0) - VLOOKUP(ROUND($A1260 + (C$9/12) + (1/12),5),'main sheet'!$G:$M, 4, 0)) / VLOOKUP(ROUND($A1260,5),'main sheet'!$G:$M, 4, 0)) * C$11</f>
        <v>4.4556283245604691E-2</v>
      </c>
      <c r="D1260" s="19">
        <f>((VLOOKUP(ROUND($A1260 + (D$9/12),5),'main sheet'!$G:$M, 4, 0) - VLOOKUP(ROUND($A1260 + (D$9/12) + (1/12),5),'main sheet'!$G:$M, 4, 0)) / VLOOKUP(ROUND($A1260,5),'main sheet'!$G:$M, 4, 0)) * D$11</f>
        <v>4.4513059275675483E-2</v>
      </c>
      <c r="E1260" s="19">
        <f>((VLOOKUP(ROUND($A1260 + (E$9/12),5),'main sheet'!$G:$M, 4, 0) - VLOOKUP(ROUND($A1260 + (E$9/12) + (1/12),5),'main sheet'!$G:$M, 4, 0)) / VLOOKUP(ROUND($A1260,5),'main sheet'!$G:$M, 4, 0)) * E$11</f>
        <v>4.4469877237241363E-2</v>
      </c>
      <c r="F1260" s="19">
        <f>((VLOOKUP(ROUND($A1260 + (F$9/12),5),'main sheet'!$G:$M, 4, 0) - VLOOKUP(ROUND($A1260 + (F$9/12) + (1/12),5),'main sheet'!$G:$M, 4, 0)) / VLOOKUP(ROUND($A1260,5),'main sheet'!$G:$M, 4, 0)) * F$11</f>
        <v>4.4426737089624753E-2</v>
      </c>
      <c r="G1260" s="19">
        <f>((VLOOKUP(ROUND($A1260 + (G$9/12),5),'main sheet'!$G:$M, 4, 0) - VLOOKUP(ROUND($A1260 + (G$9/12) + (1/12),5),'main sheet'!$G:$M, 4, 0)) / VLOOKUP(ROUND($A1260,5),'main sheet'!$G:$M, 4, 0)) * G$11</f>
        <v>4.4383638792187471E-2</v>
      </c>
      <c r="H1260" s="19">
        <f>((VLOOKUP(ROUND($A1260 + (H$9/12),5),'main sheet'!$G:$M, 4, 0) - VLOOKUP(ROUND($A1260 + (H$9/12) + (1/12),5),'main sheet'!$G:$M, 4, 0)) / VLOOKUP(ROUND($A1260,5),'main sheet'!$G:$M, 4, 0)) * H$11</f>
        <v>4.4340582304330613E-2</v>
      </c>
      <c r="I1260" s="19">
        <f>((VLOOKUP(ROUND($A1260 + (I$9/12),5),'main sheet'!$G:$M, 4, 0) - VLOOKUP(ROUND($A1260 + (I$9/12) + (1/12),5),'main sheet'!$G:$M, 4, 0)) / VLOOKUP(ROUND($A1260,5),'main sheet'!$G:$M, 4, 0)) * I$11</f>
        <v>4.4297567585494982E-2</v>
      </c>
      <c r="J1260" s="19">
        <f>((VLOOKUP(ROUND($A1260 + (J$9/12),5),'main sheet'!$G:$M, 4, 0) - VLOOKUP(ROUND($A1260 + (J$9/12) + (1/12),5),'main sheet'!$G:$M, 4, 0)) / VLOOKUP(ROUND($A1260,5),'main sheet'!$G:$M, 4, 0)) * J$11</f>
        <v>4.4254594595160623E-2</v>
      </c>
      <c r="K1260" s="19">
        <f>((VLOOKUP(ROUND($A1260 + (K$9/12),5),'main sheet'!$G:$M, 4, 0) - VLOOKUP(ROUND($A1260 + (K$9/12) + (1/12),5),'main sheet'!$G:$M, 4, 0)) / VLOOKUP(ROUND($A1260,5),'main sheet'!$G:$M, 4, 0)) * K$11</f>
        <v>4.4211663292846211E-2</v>
      </c>
      <c r="L1260" s="19">
        <f>((VLOOKUP(ROUND($A1260 + (L$9/12),5),'main sheet'!$G:$M, 4, 0) - VLOOKUP(ROUND($A1260 + (L$9/12) + (1/12),5),'main sheet'!$G:$M, 4, 0)) / VLOOKUP(ROUND($A1260,5),'main sheet'!$G:$M, 4, 0)) * L$11</f>
        <v>4.4168773638110954E-2</v>
      </c>
      <c r="M1260" s="19">
        <f>((VLOOKUP(ROUND($A1260 + (M$9/12),5),'main sheet'!$G:$M, 4, 0) - VLOOKUP(ROUND($A1260 + (M$9/12) + (1/12),5),'main sheet'!$G:$M, 4, 0)) / VLOOKUP(ROUND($A1260,5),'main sheet'!$G:$M, 4, 0)) * M$11</f>
        <v>4.4289684975312028E-2</v>
      </c>
      <c r="N1260" s="19">
        <f>((VLOOKUP(ROUND($A1260 + (N$9/12),5),'main sheet'!$G:$M, 4, 0) - VLOOKUP(ROUND($A1260 + (N$9/12) + (1/12),5),'main sheet'!$G:$M, 4, 0)) / VLOOKUP(ROUND($A1260,5),'main sheet'!$G:$M, 4, 0)) * N$11</f>
        <v>4.4260380383843514E-2</v>
      </c>
      <c r="O1260" s="19">
        <f>((VLOOKUP(ROUND($A1260 + (O$9/12),5),'main sheet'!$G:$M, 4, 0) - VLOOKUP(ROUND($A1260 + (O$9/12) + (1/12),5),'main sheet'!$G:$M, 4, 0)) / VLOOKUP(ROUND($A1260,5),'main sheet'!$G:$M, 4, 0)) * O$11</f>
        <v>2.2115547590985257E-2</v>
      </c>
      <c r="P1260" s="19">
        <f>((VLOOKUP(ROUND($A1260 + (P$9/12),5),'main sheet'!$G:$M, 4, 0) - VLOOKUP(ROUND($A1260 + (P$9/12) + (1/12),5),'main sheet'!$G:$M, 4, 0)) / VLOOKUP(ROUND($A1260,5),'main sheet'!$G:$M, 4, 0)) * P$11</f>
        <v>2.2100914678431872E-2</v>
      </c>
      <c r="Q1260" s="19">
        <f>((VLOOKUP(ROUND($A1260 + (Q$9/12),5),'main sheet'!$G:$M, 4, 0) - VLOOKUP(ROUND($A1260 + (Q$9/12) + (1/12),5),'main sheet'!$G:$M, 4, 0)) / VLOOKUP(ROUND($A1260,5),'main sheet'!$G:$M, 4, 0)) * Q$11</f>
        <v>2.2086291447851368E-2</v>
      </c>
      <c r="R1260" s="19">
        <f>((VLOOKUP(ROUND($A1260 + (R$9/12),5),'main sheet'!$G:$M, 4, 0) - VLOOKUP(ROUND($A1260 + (R$9/12) + (1/12),5),'main sheet'!$G:$M, 4, 0)) / VLOOKUP(ROUND($A1260,5),'main sheet'!$G:$M, 4, 0)) * R$11</f>
        <v>2.2071677892837448E-2</v>
      </c>
      <c r="S1260" s="19">
        <f>((VLOOKUP(ROUND($A1260 + (S$9/12),5),'main sheet'!$G:$M, 4, 0) - VLOOKUP(ROUND($A1260 + (S$9/12) + (1/12),5),'main sheet'!$G:$M, 4, 0)) / VLOOKUP(ROUND($A1260,5),'main sheet'!$G:$M, 4, 0)) * S$11</f>
        <v>2.2057074006988253E-2</v>
      </c>
      <c r="T1260" s="19">
        <f>((VLOOKUP(ROUND($A1260 + (T$9/12),5),'main sheet'!$G:$M, 4, 0) - VLOOKUP(ROUND($A1260 + (T$9/12) + (1/12),5),'main sheet'!$G:$M, 4, 0)) / VLOOKUP(ROUND($A1260,5),'main sheet'!$G:$M, 4, 0)) * T$11</f>
        <v>2.2042479783906058E-2</v>
      </c>
      <c r="U1260" s="19">
        <f>((VLOOKUP(ROUND($A1260 + (U$9/12),5),'main sheet'!$G:$M, 4, 0) - VLOOKUP(ROUND($A1260 + (U$9/12) + (1/12),5),'main sheet'!$G:$M, 4, 0)) / VLOOKUP(ROUND($A1260,5),'main sheet'!$G:$M, 4, 0)) * U$11</f>
        <v>2.2027895217197523E-2</v>
      </c>
      <c r="V1260" s="19">
        <f>((VLOOKUP(ROUND($A1260 + (V$9/12),5),'main sheet'!$G:$M, 4, 0) - VLOOKUP(ROUND($A1260 + (V$9/12) + (1/12),5),'main sheet'!$G:$M, 4, 0)) / VLOOKUP(ROUND($A1260,5),'main sheet'!$G:$M, 4, 0)) * V$11</f>
        <v>2.2013320300473458E-2</v>
      </c>
      <c r="W1260" s="19">
        <f>((VLOOKUP(ROUND($A1260 + (W$9/12),5),'main sheet'!$G:$M, 4, 0) - VLOOKUP(ROUND($A1260 + (W$9/12) + (1/12),5),'main sheet'!$G:$M, 4, 0)) / VLOOKUP(ROUND($A1260,5),'main sheet'!$G:$M, 4, 0)) * W$11</f>
        <v>2.1998755027348695E-2</v>
      </c>
      <c r="X1260" s="19">
        <f>((VLOOKUP(ROUND($A1260 + (X$9/12),5),'main sheet'!$G:$M, 4, 0) - VLOOKUP(ROUND($A1260 + (X$9/12) + (1/12),5),'main sheet'!$G:$M, 4, 0)) / VLOOKUP(ROUND($A1260,5),'main sheet'!$G:$M, 4, 0)) * X$11</f>
        <v>2.1984199391442666E-2</v>
      </c>
      <c r="Y1260" s="19">
        <f>((VLOOKUP(ROUND($A1260 + (Y$9/12),5),'main sheet'!$G:$M, 4, 0) - VLOOKUP(ROUND($A1260 + (Y$9/12) + (1/12),5),'main sheet'!$G:$M, 4, 0)) / VLOOKUP(ROUND($A1260,5),'main sheet'!$G:$M, 4, 0)) * Y$11</f>
        <v>2.1969653386378688E-2</v>
      </c>
      <c r="Z1260" s="19">
        <f>((VLOOKUP(ROUND($A1260 + (Z$9/12),5),'main sheet'!$G:$M, 4, 0) - VLOOKUP(ROUND($A1260 + (Z$9/12) + (1/12),5),'main sheet'!$G:$M, 4, 0)) / VLOOKUP(ROUND($A1260,5),'main sheet'!$G:$M, 4, 0)) * Z$11</f>
        <v>2.1955117005784616E-2</v>
      </c>
      <c r="AA1260" s="19">
        <f>((VLOOKUP(ROUND($A1260 + (AA$9/12),5),'main sheet'!$G:$M, 4, 0) - VLOOKUP(ROUND($A1260 + (AA$9/12) + (1/12),5),'main sheet'!$G:$M, 4, 0)) / VLOOKUP(ROUND($A1260,5),'main sheet'!$G:$M, 4, 0)) * AA$11</f>
        <v>8.77623609731688E-3</v>
      </c>
      <c r="AB1260" s="19">
        <f>((VLOOKUP(ROUND($A1260 + (AB$9/12),5),'main sheet'!$G:$M, 4, 0) - VLOOKUP(ROUND($A1260 + (AB$9/12) + (1/12),5),'main sheet'!$G:$M, 4, 0)) / VLOOKUP(ROUND($A1260,5),'main sheet'!$G:$M, 4, 0)) * AB$11</f>
        <v>8.7704292370150323E-3</v>
      </c>
      <c r="AC1260" s="19">
        <f>((VLOOKUP(ROUND($A1260 + (AC$9/12),5),'main sheet'!$G:$M, 4, 0) - VLOOKUP(ROUND($A1260 + (AC$9/12) + (1/12),5),'main sheet'!$G:$M, 4, 0)) / VLOOKUP(ROUND($A1260,5),'main sheet'!$G:$M, 4, 0)) * AC$11</f>
        <v>8.7646262188644675E-3</v>
      </c>
      <c r="AD1260" s="19">
        <f>((VLOOKUP(ROUND($A1260 + (AD$9/12),5),'main sheet'!$G:$M, 4, 0) - VLOOKUP(ROUND($A1260 + (AD$9/12) + (1/12),5),'main sheet'!$G:$M, 4, 0)) / VLOOKUP(ROUND($A1260,5),'main sheet'!$G:$M, 4, 0)) * AD$11</f>
        <v>8.7588270403229501E-3</v>
      </c>
      <c r="AE1260" s="19">
        <f>((VLOOKUP(ROUND($A1260 + (AE$9/12),5),'main sheet'!$G:$M, 4, 0) - VLOOKUP(ROUND($A1260 + (AE$9/12) + (1/12),5),'main sheet'!$G:$M, 4, 0)) / VLOOKUP(ROUND($A1260,5),'main sheet'!$G:$M, 4, 0)) * AE$11</f>
        <v>8.7530316988500331E-3</v>
      </c>
      <c r="AF1260" s="19">
        <f>((VLOOKUP(ROUND($A1260 + (AF$9/12),5),'main sheet'!$G:$M, 4, 0) - VLOOKUP(ROUND($A1260 + (AF$9/12) + (1/12),5),'main sheet'!$G:$M, 4, 0)) / VLOOKUP(ROUND($A1260,5),'main sheet'!$G:$M, 4, 0)) * AF$11</f>
        <v>8.7472401919068115E-3</v>
      </c>
      <c r="AH1260" s="18">
        <f t="shared" si="39"/>
        <v>103.91666666666667</v>
      </c>
      <c r="AI1260" s="19">
        <f t="shared" si="40"/>
        <v>0.84916615862933464</v>
      </c>
    </row>
    <row r="1261" spans="1:35" x14ac:dyDescent="0.3">
      <c r="A1261" s="19">
        <v>104</v>
      </c>
      <c r="C1261" s="19">
        <f>((VLOOKUP(ROUND($A1261 + (C$9/12),5),'main sheet'!$G:$M, 4, 0) - VLOOKUP(ROUND($A1261 + (C$9/12) + (1/12),5),'main sheet'!$G:$M, 4, 0)) / VLOOKUP(ROUND($A1261,5),'main sheet'!$G:$M, 4, 0)) * C$11</f>
        <v>4.8924546308899378E-2</v>
      </c>
      <c r="D1261" s="19">
        <f>((VLOOKUP(ROUND($A1261 + (D$9/12),5),'main sheet'!$G:$M, 4, 0) - VLOOKUP(ROUND($A1261 + (D$9/12) + (1/12),5),'main sheet'!$G:$M, 4, 0)) / VLOOKUP(ROUND($A1261,5),'main sheet'!$G:$M, 4, 0)) * D$11</f>
        <v>4.8877084694859352E-2</v>
      </c>
      <c r="E1261" s="19">
        <f>((VLOOKUP(ROUND($A1261 + (E$9/12),5),'main sheet'!$G:$M, 4, 0) - VLOOKUP(ROUND($A1261 + (E$9/12) + (1/12),5),'main sheet'!$G:$M, 4, 0)) / VLOOKUP(ROUND($A1261,5),'main sheet'!$G:$M, 4, 0)) * E$11</f>
        <v>4.882966912324542E-2</v>
      </c>
      <c r="F1261" s="19">
        <f>((VLOOKUP(ROUND($A1261 + (F$9/12),5),'main sheet'!$G:$M, 4, 0) - VLOOKUP(ROUND($A1261 + (F$9/12) + (1/12),5),'main sheet'!$G:$M, 4, 0)) / VLOOKUP(ROUND($A1261,5),'main sheet'!$G:$M, 4, 0)) * F$11</f>
        <v>4.8782299549391894E-2</v>
      </c>
      <c r="G1261" s="19">
        <f>((VLOOKUP(ROUND($A1261 + (G$9/12),5),'main sheet'!$G:$M, 4, 0) - VLOOKUP(ROUND($A1261 + (G$9/12) + (1/12),5),'main sheet'!$G:$M, 4, 0)) / VLOOKUP(ROUND($A1261,5),'main sheet'!$G:$M, 4, 0)) * G$11</f>
        <v>4.8734975928676337E-2</v>
      </c>
      <c r="H1261" s="19">
        <f>((VLOOKUP(ROUND($A1261 + (H$9/12),5),'main sheet'!$G:$M, 4, 0) - VLOOKUP(ROUND($A1261 + (H$9/12) + (1/12),5),'main sheet'!$G:$M, 4, 0)) / VLOOKUP(ROUND($A1261,5),'main sheet'!$G:$M, 4, 0)) * H$11</f>
        <v>4.8687698216519894E-2</v>
      </c>
      <c r="I1261" s="19">
        <f>((VLOOKUP(ROUND($A1261 + (I$9/12),5),'main sheet'!$G:$M, 4, 0) - VLOOKUP(ROUND($A1261 + (I$9/12) + (1/12),5),'main sheet'!$G:$M, 4, 0)) / VLOOKUP(ROUND($A1261,5),'main sheet'!$G:$M, 4, 0)) * I$11</f>
        <v>4.8640466368386856E-2</v>
      </c>
      <c r="J1261" s="19">
        <f>((VLOOKUP(ROUND($A1261 + (J$9/12),5),'main sheet'!$G:$M, 4, 0) - VLOOKUP(ROUND($A1261 + (J$9/12) + (1/12),5),'main sheet'!$G:$M, 4, 0)) / VLOOKUP(ROUND($A1261,5),'main sheet'!$G:$M, 4, 0)) * J$11</f>
        <v>4.8593280339784009E-2</v>
      </c>
      <c r="K1261" s="19">
        <f>((VLOOKUP(ROUND($A1261 + (K$9/12),5),'main sheet'!$G:$M, 4, 0) - VLOOKUP(ROUND($A1261 + (K$9/12) + (1/12),5),'main sheet'!$G:$M, 4, 0)) / VLOOKUP(ROUND($A1261,5),'main sheet'!$G:$M, 4, 0)) * K$11</f>
        <v>4.8546140086262617E-2</v>
      </c>
      <c r="L1261" s="19">
        <f>((VLOOKUP(ROUND($A1261 + (L$9/12),5),'main sheet'!$G:$M, 4, 0) - VLOOKUP(ROUND($A1261 + (L$9/12) + (1/12),5),'main sheet'!$G:$M, 4, 0)) / VLOOKUP(ROUND($A1261,5),'main sheet'!$G:$M, 4, 0)) * L$11</f>
        <v>4.8499045563415846E-2</v>
      </c>
      <c r="M1261" s="19">
        <f>((VLOOKUP(ROUND($A1261 + (M$9/12),5),'main sheet'!$G:$M, 4, 0) - VLOOKUP(ROUND($A1261 + (M$9/12) + (1/12),5),'main sheet'!$G:$M, 4, 0)) / VLOOKUP(ROUND($A1261,5),'main sheet'!$G:$M, 4, 0)) * M$11</f>
        <v>4.8631810953283901E-2</v>
      </c>
      <c r="N1261" s="19">
        <f>((VLOOKUP(ROUND($A1261 + (N$9/12),5),'main sheet'!$G:$M, 4, 0) - VLOOKUP(ROUND($A1261 + (N$9/12) + (1/12),5),'main sheet'!$G:$M, 4, 0)) / VLOOKUP(ROUND($A1261,5),'main sheet'!$G:$M, 4, 0)) * N$11</f>
        <v>2.4299816681325852E-2</v>
      </c>
      <c r="O1261" s="19">
        <f>((VLOOKUP(ROUND($A1261 + (O$9/12),5),'main sheet'!$G:$M, 4, 0) - VLOOKUP(ROUND($A1261 + (O$9/12) + (1/12),5),'main sheet'!$G:$M, 4, 0)) / VLOOKUP(ROUND($A1261,5),'main sheet'!$G:$M, 4, 0)) * O$11</f>
        <v>2.4283738531277878E-2</v>
      </c>
      <c r="P1261" s="19">
        <f>((VLOOKUP(ROUND($A1261 + (P$9/12),5),'main sheet'!$G:$M, 4, 0) - VLOOKUP(ROUND($A1261 + (P$9/12) + (1/12),5),'main sheet'!$G:$M, 4, 0)) / VLOOKUP(ROUND($A1261,5),'main sheet'!$G:$M, 4, 0)) * P$11</f>
        <v>2.4267671019454658E-2</v>
      </c>
      <c r="Q1261" s="19">
        <f>((VLOOKUP(ROUND($A1261 + (Q$9/12),5),'main sheet'!$G:$M, 4, 0) - VLOOKUP(ROUND($A1261 + (Q$9/12) + (1/12),5),'main sheet'!$G:$M, 4, 0)) / VLOOKUP(ROUND($A1261,5),'main sheet'!$G:$M, 4, 0)) * Q$11</f>
        <v>2.4251614138817192E-2</v>
      </c>
      <c r="R1261" s="19">
        <f>((VLOOKUP(ROUND($A1261 + (R$9/12),5),'main sheet'!$G:$M, 4, 0) - VLOOKUP(ROUND($A1261 + (R$9/12) + (1/12),5),'main sheet'!$G:$M, 4, 0)) / VLOOKUP(ROUND($A1261,5),'main sheet'!$G:$M, 4, 0)) * R$11</f>
        <v>2.4235567882331319E-2</v>
      </c>
      <c r="S1261" s="19">
        <f>((VLOOKUP(ROUND($A1261 + (S$9/12),5),'main sheet'!$G:$M, 4, 0) - VLOOKUP(ROUND($A1261 + (S$9/12) + (1/12),5),'main sheet'!$G:$M, 4, 0)) / VLOOKUP(ROUND($A1261,5),'main sheet'!$G:$M, 4, 0)) * S$11</f>
        <v>2.4219532242967443E-2</v>
      </c>
      <c r="T1261" s="19">
        <f>((VLOOKUP(ROUND($A1261 + (T$9/12),5),'main sheet'!$G:$M, 4, 0) - VLOOKUP(ROUND($A1261 + (T$9/12) + (1/12),5),'main sheet'!$G:$M, 4, 0)) / VLOOKUP(ROUND($A1261,5),'main sheet'!$G:$M, 4, 0)) * T$11</f>
        <v>2.4203507213700771E-2</v>
      </c>
      <c r="U1261" s="19">
        <f>((VLOOKUP(ROUND($A1261 + (U$9/12),5),'main sheet'!$G:$M, 4, 0) - VLOOKUP(ROUND($A1261 + (U$9/12) + (1/12),5),'main sheet'!$G:$M, 4, 0)) / VLOOKUP(ROUND($A1261,5),'main sheet'!$G:$M, 4, 0)) * U$11</f>
        <v>2.4187492787511086E-2</v>
      </c>
      <c r="V1261" s="19">
        <f>((VLOOKUP(ROUND($A1261 + (V$9/12),5),'main sheet'!$G:$M, 4, 0) - VLOOKUP(ROUND($A1261 + (V$9/12) + (1/12),5),'main sheet'!$G:$M, 4, 0)) / VLOOKUP(ROUND($A1261,5),'main sheet'!$G:$M, 4, 0)) * V$11</f>
        <v>2.4171488957382574E-2</v>
      </c>
      <c r="W1261" s="19">
        <f>((VLOOKUP(ROUND($A1261 + (W$9/12),5),'main sheet'!$G:$M, 4, 0) - VLOOKUP(ROUND($A1261 + (W$9/12) + (1/12),5),'main sheet'!$G:$M, 4, 0)) / VLOOKUP(ROUND($A1261,5),'main sheet'!$G:$M, 4, 0)) * W$11</f>
        <v>2.4155495716304477E-2</v>
      </c>
      <c r="X1261" s="19">
        <f>((VLOOKUP(ROUND($A1261 + (X$9/12),5),'main sheet'!$G:$M, 4, 0) - VLOOKUP(ROUND($A1261 + (X$9/12) + (1/12),5),'main sheet'!$G:$M, 4, 0)) / VLOOKUP(ROUND($A1261,5),'main sheet'!$G:$M, 4, 0)) * X$11</f>
        <v>2.4139513057270329E-2</v>
      </c>
      <c r="Y1261" s="19">
        <f>((VLOOKUP(ROUND($A1261 + (Y$9/12),5),'main sheet'!$G:$M, 4, 0) - VLOOKUP(ROUND($A1261 + (Y$9/12) + (1/12),5),'main sheet'!$G:$M, 4, 0)) / VLOOKUP(ROUND($A1261,5),'main sheet'!$G:$M, 4, 0)) * Y$11</f>
        <v>2.4123540973278616E-2</v>
      </c>
      <c r="Z1261" s="19">
        <f>((VLOOKUP(ROUND($A1261 + (Z$9/12),5),'main sheet'!$G:$M, 4, 0) - VLOOKUP(ROUND($A1261 + (Z$9/12) + (1/12),5),'main sheet'!$G:$M, 4, 0)) / VLOOKUP(ROUND($A1261,5),'main sheet'!$G:$M, 4, 0)) * Z$11</f>
        <v>9.6430317829328503E-3</v>
      </c>
      <c r="AA1261" s="19">
        <f>((VLOOKUP(ROUND($A1261 + (AA$9/12),5),'main sheet'!$G:$M, 4, 0) - VLOOKUP(ROUND($A1261 + (AA$9/12) + (1/12),5),'main sheet'!$G:$M, 4, 0)) / VLOOKUP(ROUND($A1261,5),'main sheet'!$G:$M, 4, 0)) * AA$11</f>
        <v>9.6366514009753861E-3</v>
      </c>
      <c r="AB1261" s="19">
        <f>((VLOOKUP(ROUND($A1261 + (AB$9/12),5),'main sheet'!$G:$M, 4, 0) - VLOOKUP(ROUND($A1261 + (AB$9/12) + (1/12),5),'main sheet'!$G:$M, 4, 0)) / VLOOKUP(ROUND($A1261,5),'main sheet'!$G:$M, 4, 0)) * AB$11</f>
        <v>9.6302752406439724E-3</v>
      </c>
      <c r="AC1261" s="19">
        <f>((VLOOKUP(ROUND($A1261 + (AC$9/12),5),'main sheet'!$G:$M, 4, 0) - VLOOKUP(ROUND($A1261 + (AC$9/12) + (1/12),5),'main sheet'!$G:$M, 4, 0)) / VLOOKUP(ROUND($A1261,5),'main sheet'!$G:$M, 4, 0)) * AC$11</f>
        <v>9.6239032991452863E-3</v>
      </c>
      <c r="AD1261" s="19">
        <f>((VLOOKUP(ROUND($A1261 + (AD$9/12),5),'main sheet'!$G:$M, 4, 0) - VLOOKUP(ROUND($A1261 + (AD$9/12) + (1/12),5),'main sheet'!$G:$M, 4, 0)) / VLOOKUP(ROUND($A1261,5),'main sheet'!$G:$M, 4, 0)) * AD$11</f>
        <v>9.6175355736879721E-3</v>
      </c>
      <c r="AE1261" s="19">
        <f>((VLOOKUP(ROUND($A1261 + (AE$9/12),5),'main sheet'!$G:$M, 4, 0) - VLOOKUP(ROUND($A1261 + (AE$9/12) + (1/12),5),'main sheet'!$G:$M, 4, 0)) / VLOOKUP(ROUND($A1261,5),'main sheet'!$G:$M, 4, 0)) * AE$11</f>
        <v>9.6111720614823655E-3</v>
      </c>
      <c r="AF1261" s="19">
        <f>((VLOOKUP(ROUND($A1261 + (AF$9/12),5),'main sheet'!$G:$M, 4, 0) - VLOOKUP(ROUND($A1261 + (AF$9/12) + (1/12),5),'main sheet'!$G:$M, 4, 0)) / VLOOKUP(ROUND($A1261,5),'main sheet'!$G:$M, 4, 0)) * AF$11</f>
        <v>9.6048127597408266E-3</v>
      </c>
      <c r="AH1261" s="18">
        <f t="shared" si="39"/>
        <v>104</v>
      </c>
      <c r="AI1261" s="19">
        <f t="shared" si="40"/>
        <v>0.89365337845295623</v>
      </c>
    </row>
    <row r="1262" spans="1:35" x14ac:dyDescent="0.3">
      <c r="A1262" s="19">
        <v>104.08333333333333</v>
      </c>
      <c r="C1262" s="19">
        <f>((VLOOKUP(ROUND($A1262 + (C$9/12),5),'main sheet'!$G:$M, 4, 0) - VLOOKUP(ROUND($A1262 + (C$9/12) + (1/12),5),'main sheet'!$G:$M, 4, 0)) / VLOOKUP(ROUND($A1262,5),'main sheet'!$G:$M, 4, 0)) * C$11</f>
        <v>5.1446430139255012E-2</v>
      </c>
      <c r="D1262" s="19">
        <f>((VLOOKUP(ROUND($A1262 + (D$9/12),5),'main sheet'!$G:$M, 4, 0) - VLOOKUP(ROUND($A1262 + (D$9/12) + (1/12),5),'main sheet'!$G:$M, 4, 0)) / VLOOKUP(ROUND($A1262,5),'main sheet'!$G:$M, 4, 0)) * D$11</f>
        <v>5.1396522050264473E-2</v>
      </c>
      <c r="E1262" s="19">
        <f>((VLOOKUP(ROUND($A1262 + (E$9/12),5),'main sheet'!$G:$M, 4, 0) - VLOOKUP(ROUND($A1262 + (E$9/12) + (1/12),5),'main sheet'!$G:$M, 4, 0)) / VLOOKUP(ROUND($A1262,5),'main sheet'!$G:$M, 4, 0)) * E$11</f>
        <v>5.134666237702095E-2</v>
      </c>
      <c r="F1262" s="19">
        <f>((VLOOKUP(ROUND($A1262 + (F$9/12),5),'main sheet'!$G:$M, 4, 0) - VLOOKUP(ROUND($A1262 + (F$9/12) + (1/12),5),'main sheet'!$G:$M, 4, 0)) / VLOOKUP(ROUND($A1262,5),'main sheet'!$G:$M, 4, 0)) * F$11</f>
        <v>5.1296851072556306E-2</v>
      </c>
      <c r="G1262" s="19">
        <f>((VLOOKUP(ROUND($A1262 + (G$9/12),5),'main sheet'!$G:$M, 4, 0) - VLOOKUP(ROUND($A1262 + (G$9/12) + (1/12),5),'main sheet'!$G:$M, 4, 0)) / VLOOKUP(ROUND($A1262,5),'main sheet'!$G:$M, 4, 0)) * G$11</f>
        <v>5.1247088089948309E-2</v>
      </c>
      <c r="H1262" s="19">
        <f>((VLOOKUP(ROUND($A1262 + (H$9/12),5),'main sheet'!$G:$M, 4, 0) - VLOOKUP(ROUND($A1262 + (H$9/12) + (1/12),5),'main sheet'!$G:$M, 4, 0)) / VLOOKUP(ROUND($A1262,5),'main sheet'!$G:$M, 4, 0)) * H$11</f>
        <v>5.1197373382320104E-2</v>
      </c>
      <c r="I1262" s="19">
        <f>((VLOOKUP(ROUND($A1262 + (I$9/12),5),'main sheet'!$G:$M, 4, 0) - VLOOKUP(ROUND($A1262 + (I$9/12) + (1/12),5),'main sheet'!$G:$M, 4, 0)) / VLOOKUP(ROUND($A1262,5),'main sheet'!$G:$M, 4, 0)) * I$11</f>
        <v>5.1147706902839568E-2</v>
      </c>
      <c r="J1262" s="19">
        <f>((VLOOKUP(ROUND($A1262 + (J$9/12),5),'main sheet'!$G:$M, 4, 0) - VLOOKUP(ROUND($A1262 + (J$9/12) + (1/12),5),'main sheet'!$G:$M, 4, 0)) / VLOOKUP(ROUND($A1262,5),'main sheet'!$G:$M, 4, 0)) * J$11</f>
        <v>5.1098088604721432E-2</v>
      </c>
      <c r="K1262" s="19">
        <f>((VLOOKUP(ROUND($A1262 + (K$9/12),5),'main sheet'!$G:$M, 4, 0) - VLOOKUP(ROUND($A1262 + (K$9/12) + (1/12),5),'main sheet'!$G:$M, 4, 0)) / VLOOKUP(ROUND($A1262,5),'main sheet'!$G:$M, 4, 0)) * K$11</f>
        <v>5.1048518441224496E-2</v>
      </c>
      <c r="L1262" s="19">
        <f>((VLOOKUP(ROUND($A1262 + (L$9/12),5),'main sheet'!$G:$M, 4, 0) - VLOOKUP(ROUND($A1262 + (L$9/12) + (1/12),5),'main sheet'!$G:$M, 4, 0)) / VLOOKUP(ROUND($A1262,5),'main sheet'!$G:$M, 4, 0)) * L$11</f>
        <v>5.099899636565388E-2</v>
      </c>
      <c r="M1262" s="19">
        <f>((VLOOKUP(ROUND($A1262 + (M$9/12),5),'main sheet'!$G:$M, 4, 0) - VLOOKUP(ROUND($A1262 + (M$9/12) + (1/12),5),'main sheet'!$G:$M, 4, 0)) / VLOOKUP(ROUND($A1262,5),'main sheet'!$G:$M, 4, 0)) * M$11</f>
        <v>2.5569302666159578E-2</v>
      </c>
      <c r="N1262" s="19">
        <f>((VLOOKUP(ROUND($A1262 + (N$9/12),5),'main sheet'!$G:$M, 4, 0) - VLOOKUP(ROUND($A1262 + (N$9/12) + (1/12),5),'main sheet'!$G:$M, 4, 0)) / VLOOKUP(ROUND($A1262,5),'main sheet'!$G:$M, 4, 0)) * N$11</f>
        <v>2.5552384551497231E-2</v>
      </c>
      <c r="O1262" s="19">
        <f>((VLOOKUP(ROUND($A1262 + (O$9/12),5),'main sheet'!$G:$M, 4, 0) - VLOOKUP(ROUND($A1262 + (O$9/12) + (1/12),5),'main sheet'!$G:$M, 4, 0)) / VLOOKUP(ROUND($A1262,5),'main sheet'!$G:$M, 4, 0)) * O$11</f>
        <v>2.5535477630828335E-2</v>
      </c>
      <c r="P1262" s="19">
        <f>((VLOOKUP(ROUND($A1262 + (P$9/12),5),'main sheet'!$G:$M, 4, 0) - VLOOKUP(ROUND($A1262 + (P$9/12) + (1/12),5),'main sheet'!$G:$M, 4, 0)) / VLOOKUP(ROUND($A1262,5),'main sheet'!$G:$M, 4, 0)) * P$11</f>
        <v>2.5518581896746134E-2</v>
      </c>
      <c r="Q1262" s="19">
        <f>((VLOOKUP(ROUND($A1262 + (Q$9/12),5),'main sheet'!$G:$M, 4, 0) - VLOOKUP(ROUND($A1262 + (Q$9/12) + (1/12),5),'main sheet'!$G:$M, 4, 0)) / VLOOKUP(ROUND($A1262,5),'main sheet'!$G:$M, 4, 0)) * Q$11</f>
        <v>2.5501697341849001E-2</v>
      </c>
      <c r="R1262" s="19">
        <f>((VLOOKUP(ROUND($A1262 + (R$9/12),5),'main sheet'!$G:$M, 4, 0) - VLOOKUP(ROUND($A1262 + (R$9/12) + (1/12),5),'main sheet'!$G:$M, 4, 0)) / VLOOKUP(ROUND($A1262,5),'main sheet'!$G:$M, 4, 0)) * R$11</f>
        <v>2.5484823958740091E-2</v>
      </c>
      <c r="S1262" s="19">
        <f>((VLOOKUP(ROUND($A1262 + (S$9/12),5),'main sheet'!$G:$M, 4, 0) - VLOOKUP(ROUND($A1262 + (S$9/12) + (1/12),5),'main sheet'!$G:$M, 4, 0)) / VLOOKUP(ROUND($A1262,5),'main sheet'!$G:$M, 4, 0)) * S$11</f>
        <v>2.5467961740027616E-2</v>
      </c>
      <c r="T1262" s="19">
        <f>((VLOOKUP(ROUND($A1262 + (T$9/12),5),'main sheet'!$G:$M, 4, 0) - VLOOKUP(ROUND($A1262 + (T$9/12) + (1/12),5),'main sheet'!$G:$M, 4, 0)) / VLOOKUP(ROUND($A1262,5),'main sheet'!$G:$M, 4, 0)) * T$11</f>
        <v>2.54511106783246E-2</v>
      </c>
      <c r="U1262" s="19">
        <f>((VLOOKUP(ROUND($A1262 + (U$9/12),5),'main sheet'!$G:$M, 4, 0) - VLOOKUP(ROUND($A1262 + (U$9/12) + (1/12),5),'main sheet'!$G:$M, 4, 0)) / VLOOKUP(ROUND($A1262,5),'main sheet'!$G:$M, 4, 0)) * U$11</f>
        <v>2.5434270766248712E-2</v>
      </c>
      <c r="V1262" s="19">
        <f>((VLOOKUP(ROUND($A1262 + (V$9/12),5),'main sheet'!$G:$M, 4, 0) - VLOOKUP(ROUND($A1262 + (V$9/12) + (1/12),5),'main sheet'!$G:$M, 4, 0)) / VLOOKUP(ROUND($A1262,5),'main sheet'!$G:$M, 4, 0)) * V$11</f>
        <v>2.5417441996422936E-2</v>
      </c>
      <c r="W1262" s="19">
        <f>((VLOOKUP(ROUND($A1262 + (W$9/12),5),'main sheet'!$G:$M, 4, 0) - VLOOKUP(ROUND($A1262 + (W$9/12) + (1/12),5),'main sheet'!$G:$M, 4, 0)) / VLOOKUP(ROUND($A1262,5),'main sheet'!$G:$M, 4, 0)) * W$11</f>
        <v>2.5400624361474756E-2</v>
      </c>
      <c r="X1262" s="19">
        <f>((VLOOKUP(ROUND($A1262 + (X$9/12),5),'main sheet'!$G:$M, 4, 0) - VLOOKUP(ROUND($A1262 + (X$9/12) + (1/12),5),'main sheet'!$G:$M, 4, 0)) / VLOOKUP(ROUND($A1262,5),'main sheet'!$G:$M, 4, 0)) * X$11</f>
        <v>2.5383817854036893E-2</v>
      </c>
      <c r="Y1262" s="19">
        <f>((VLOOKUP(ROUND($A1262 + (Y$9/12),5),'main sheet'!$G:$M, 4, 0) - VLOOKUP(ROUND($A1262 + (Y$9/12) + (1/12),5),'main sheet'!$G:$M, 4, 0)) / VLOOKUP(ROUND($A1262,5),'main sheet'!$G:$M, 4, 0)) * Y$11</f>
        <v>1.0146808986698629E-2</v>
      </c>
      <c r="Z1262" s="19">
        <f>((VLOOKUP(ROUND($A1262 + (Z$9/12),5),'main sheet'!$G:$M, 4, 0) - VLOOKUP(ROUND($A1262 + (Z$9/12) + (1/12),5),'main sheet'!$G:$M, 4, 0)) / VLOOKUP(ROUND($A1262,5),'main sheet'!$G:$M, 4, 0)) * Z$11</f>
        <v>1.0140095276898445E-2</v>
      </c>
      <c r="AA1262" s="19">
        <f>((VLOOKUP(ROUND($A1262 + (AA$9/12),5),'main sheet'!$G:$M, 4, 0) - VLOOKUP(ROUND($A1262 + (AA$9/12) + (1/12),5),'main sheet'!$G:$M, 4, 0)) / VLOOKUP(ROUND($A1262,5),'main sheet'!$G:$M, 4, 0)) * AA$11</f>
        <v>1.0133386009273099E-2</v>
      </c>
      <c r="AB1262" s="19">
        <f>((VLOOKUP(ROUND($A1262 + (AB$9/12),5),'main sheet'!$G:$M, 4, 0) - VLOOKUP(ROUND($A1262 + (AB$9/12) + (1/12),5),'main sheet'!$G:$M, 4, 0)) / VLOOKUP(ROUND($A1262,5),'main sheet'!$G:$M, 4, 0)) * AB$11</f>
        <v>1.0126681180883336E-2</v>
      </c>
      <c r="AC1262" s="19">
        <f>((VLOOKUP(ROUND($A1262 + (AC$9/12),5),'main sheet'!$G:$M, 4, 0) - VLOOKUP(ROUND($A1262 + (AC$9/12) + (1/12),5),'main sheet'!$G:$M, 4, 0)) / VLOOKUP(ROUND($A1262,5),'main sheet'!$G:$M, 4, 0)) * AC$11</f>
        <v>1.0119980788791977E-2</v>
      </c>
      <c r="AD1262" s="19">
        <f>((VLOOKUP(ROUND($A1262 + (AD$9/12),5),'main sheet'!$G:$M, 4, 0) - VLOOKUP(ROUND($A1262 + (AD$9/12) + (1/12),5),'main sheet'!$G:$M, 4, 0)) / VLOOKUP(ROUND($A1262,5),'main sheet'!$G:$M, 4, 0)) * AD$11</f>
        <v>1.0113284830063612E-2</v>
      </c>
      <c r="AE1262" s="19">
        <f>((VLOOKUP(ROUND($A1262 + (AE$9/12),5),'main sheet'!$G:$M, 4, 0) - VLOOKUP(ROUND($A1262 + (AE$9/12) + (1/12),5),'main sheet'!$G:$M, 4, 0)) / VLOOKUP(ROUND($A1262,5),'main sheet'!$G:$M, 4, 0)) * AE$11</f>
        <v>1.0106593301764973E-2</v>
      </c>
      <c r="AF1262" s="19">
        <f>((VLOOKUP(ROUND($A1262 + (AF$9/12),5),'main sheet'!$G:$M, 4, 0) - VLOOKUP(ROUND($A1262 + (AF$9/12) + (1/12),5),'main sheet'!$G:$M, 4, 0)) / VLOOKUP(ROUND($A1262,5),'main sheet'!$G:$M, 4, 0)) * AF$11</f>
        <v>1.0099906200964565E-2</v>
      </c>
      <c r="AH1262" s="18">
        <f t="shared" si="39"/>
        <v>104.08333333333333</v>
      </c>
      <c r="AI1262" s="19">
        <f t="shared" si="40"/>
        <v>0.8989284694434988</v>
      </c>
    </row>
    <row r="1263" spans="1:35" x14ac:dyDescent="0.3">
      <c r="A1263" s="19">
        <v>104.16666666666667</v>
      </c>
      <c r="C1263" s="19">
        <f>((VLOOKUP(ROUND($A1263 + (C$9/12),5),'main sheet'!$G:$M, 4, 0) - VLOOKUP(ROUND($A1263 + (C$9/12) + (1/12),5),'main sheet'!$G:$M, 4, 0)) / VLOOKUP(ROUND($A1263,5),'main sheet'!$G:$M, 4, 0)) * C$11</f>
        <v>5.4242431777258002E-2</v>
      </c>
      <c r="D1263" s="19">
        <f>((VLOOKUP(ROUND($A1263 + (D$9/12),5),'main sheet'!$G:$M, 4, 0) - VLOOKUP(ROUND($A1263 + (D$9/12) + (1/12),5),'main sheet'!$G:$M, 4, 0)) / VLOOKUP(ROUND($A1263,5),'main sheet'!$G:$M, 4, 0)) * D$11</f>
        <v>5.4189811292126668E-2</v>
      </c>
      <c r="E1263" s="19">
        <f>((VLOOKUP(ROUND($A1263 + (E$9/12),5),'main sheet'!$G:$M, 4, 0) - VLOOKUP(ROUND($A1263 + (E$9/12) + (1/12),5),'main sheet'!$G:$M, 4, 0)) / VLOOKUP(ROUND($A1263,5),'main sheet'!$G:$M, 4, 0)) * E$11</f>
        <v>5.4137241854032847E-2</v>
      </c>
      <c r="F1263" s="19">
        <f>((VLOOKUP(ROUND($A1263 + (F$9/12),5),'main sheet'!$G:$M, 4, 0) - VLOOKUP(ROUND($A1263 + (F$9/12) + (1/12),5),'main sheet'!$G:$M, 4, 0)) / VLOOKUP(ROUND($A1263,5),'main sheet'!$G:$M, 4, 0)) * F$11</f>
        <v>5.4084723413456111E-2</v>
      </c>
      <c r="G1263" s="19">
        <f>((VLOOKUP(ROUND($A1263 + (G$9/12),5),'main sheet'!$G:$M, 4, 0) - VLOOKUP(ROUND($A1263 + (G$9/12) + (1/12),5),'main sheet'!$G:$M, 4, 0)) / VLOOKUP(ROUND($A1263,5),'main sheet'!$G:$M, 4, 0)) * G$11</f>
        <v>5.4032255920923991E-2</v>
      </c>
      <c r="H1263" s="19">
        <f>((VLOOKUP(ROUND($A1263 + (H$9/12),5),'main sheet'!$G:$M, 4, 0) - VLOOKUP(ROUND($A1263 + (H$9/12) + (1/12),5),'main sheet'!$G:$M, 4, 0)) / VLOOKUP(ROUND($A1263,5),'main sheet'!$G:$M, 4, 0)) * H$11</f>
        <v>5.3979839327011184E-2</v>
      </c>
      <c r="I1263" s="19">
        <f>((VLOOKUP(ROUND($A1263 + (I$9/12),5),'main sheet'!$G:$M, 4, 0) - VLOOKUP(ROUND($A1263 + (I$9/12) + (1/12),5),'main sheet'!$G:$M, 4, 0)) / VLOOKUP(ROUND($A1263,5),'main sheet'!$G:$M, 4, 0)) * I$11</f>
        <v>5.3927473582341831E-2</v>
      </c>
      <c r="J1263" s="19">
        <f>((VLOOKUP(ROUND($A1263 + (J$9/12),5),'main sheet'!$G:$M, 4, 0) - VLOOKUP(ROUND($A1263 + (J$9/12) + (1/12),5),'main sheet'!$G:$M, 4, 0)) / VLOOKUP(ROUND($A1263,5),'main sheet'!$G:$M, 4, 0)) * J$11</f>
        <v>5.3875158637586615E-2</v>
      </c>
      <c r="K1263" s="19">
        <f>((VLOOKUP(ROUND($A1263 + (K$9/12),5),'main sheet'!$G:$M, 4, 0) - VLOOKUP(ROUND($A1263 + (K$9/12) + (1/12),5),'main sheet'!$G:$M, 4, 0)) / VLOOKUP(ROUND($A1263,5),'main sheet'!$G:$M, 4, 0)) * K$11</f>
        <v>5.3822894443465066E-2</v>
      </c>
      <c r="L1263" s="19">
        <f>((VLOOKUP(ROUND($A1263 + (L$9/12),5),'main sheet'!$G:$M, 4, 0) - VLOOKUP(ROUND($A1263 + (L$9/12) + (1/12),5),'main sheet'!$G:$M, 4, 0)) / VLOOKUP(ROUND($A1263,5),'main sheet'!$G:$M, 4, 0)) * L$11</f>
        <v>2.6885340475371885E-2</v>
      </c>
      <c r="M1263" s="19">
        <f>((VLOOKUP(ROUND($A1263 + (M$9/12),5),'main sheet'!$G:$M, 4, 0) - VLOOKUP(ROUND($A1263 + (M$9/12) + (1/12),5),'main sheet'!$G:$M, 4, 0)) / VLOOKUP(ROUND($A1263,5),'main sheet'!$G:$M, 4, 0)) * M$11</f>
        <v>2.6958938680624715E-2</v>
      </c>
      <c r="N1263" s="19">
        <f>((VLOOKUP(ROUND($A1263 + (N$9/12),5),'main sheet'!$G:$M, 4, 0) - VLOOKUP(ROUND($A1263 + (N$9/12) + (1/12),5),'main sheet'!$G:$M, 4, 0)) / VLOOKUP(ROUND($A1263,5),'main sheet'!$G:$M, 4, 0)) * N$11</f>
        <v>2.6941101103209093E-2</v>
      </c>
      <c r="O1263" s="19">
        <f>((VLOOKUP(ROUND($A1263 + (O$9/12),5),'main sheet'!$G:$M, 4, 0) - VLOOKUP(ROUND($A1263 + (O$9/12) + (1/12),5),'main sheet'!$G:$M, 4, 0)) / VLOOKUP(ROUND($A1263,5),'main sheet'!$G:$M, 4, 0)) * O$11</f>
        <v>2.6923275328155961E-2</v>
      </c>
      <c r="P1263" s="19">
        <f>((VLOOKUP(ROUND($A1263 + (P$9/12),5),'main sheet'!$G:$M, 4, 0) - VLOOKUP(ROUND($A1263 + (P$9/12) + (1/12),5),'main sheet'!$G:$M, 4, 0)) / VLOOKUP(ROUND($A1263,5),'main sheet'!$G:$M, 4, 0)) * P$11</f>
        <v>2.690546134765625E-2</v>
      </c>
      <c r="Q1263" s="19">
        <f>((VLOOKUP(ROUND($A1263 + (Q$9/12),5),'main sheet'!$G:$M, 4, 0) - VLOOKUP(ROUND($A1263 + (Q$9/12) + (1/12),5),'main sheet'!$G:$M, 4, 0)) / VLOOKUP(ROUND($A1263,5),'main sheet'!$G:$M, 4, 0)) * Q$11</f>
        <v>2.6887659153905959E-2</v>
      </c>
      <c r="R1263" s="19">
        <f>((VLOOKUP(ROUND($A1263 + (R$9/12),5),'main sheet'!$G:$M, 4, 0) - VLOOKUP(ROUND($A1263 + (R$9/12) + (1/12),5),'main sheet'!$G:$M, 4, 0)) / VLOOKUP(ROUND($A1263,5),'main sheet'!$G:$M, 4, 0)) * R$11</f>
        <v>2.6869868739106403E-2</v>
      </c>
      <c r="S1263" s="19">
        <f>((VLOOKUP(ROUND($A1263 + (S$9/12),5),'main sheet'!$G:$M, 4, 0) - VLOOKUP(ROUND($A1263 + (S$9/12) + (1/12),5),'main sheet'!$G:$M, 4, 0)) / VLOOKUP(ROUND($A1263,5),'main sheet'!$G:$M, 4, 0)) * S$11</f>
        <v>2.6852090095463989E-2</v>
      </c>
      <c r="T1263" s="19">
        <f>((VLOOKUP(ROUND($A1263 + (T$9/12),5),'main sheet'!$G:$M, 4, 0) - VLOOKUP(ROUND($A1263 + (T$9/12) + (1/12),5),'main sheet'!$G:$M, 4, 0)) / VLOOKUP(ROUND($A1263,5),'main sheet'!$G:$M, 4, 0)) * T$11</f>
        <v>2.6834323215190012E-2</v>
      </c>
      <c r="U1263" s="19">
        <f>((VLOOKUP(ROUND($A1263 + (U$9/12),5),'main sheet'!$G:$M, 4, 0) - VLOOKUP(ROUND($A1263 + (U$9/12) + (1/12),5),'main sheet'!$G:$M, 4, 0)) / VLOOKUP(ROUND($A1263,5),'main sheet'!$G:$M, 4, 0)) * U$11</f>
        <v>2.681656809050139E-2</v>
      </c>
      <c r="V1263" s="19">
        <f>((VLOOKUP(ROUND($A1263 + (V$9/12),5),'main sheet'!$G:$M, 4, 0) - VLOOKUP(ROUND($A1263 + (V$9/12) + (1/12),5),'main sheet'!$G:$M, 4, 0)) / VLOOKUP(ROUND($A1263,5),'main sheet'!$G:$M, 4, 0)) * V$11</f>
        <v>2.679882471361978E-2</v>
      </c>
      <c r="W1263" s="19">
        <f>((VLOOKUP(ROUND($A1263 + (W$9/12),5),'main sheet'!$G:$M, 4, 0) - VLOOKUP(ROUND($A1263 + (W$9/12) + (1/12),5),'main sheet'!$G:$M, 4, 0)) / VLOOKUP(ROUND($A1263,5),'main sheet'!$G:$M, 4, 0)) * W$11</f>
        <v>2.6781093076772355E-2</v>
      </c>
      <c r="X1263" s="19">
        <f>((VLOOKUP(ROUND($A1263 + (X$9/12),5),'main sheet'!$G:$M, 4, 0) - VLOOKUP(ROUND($A1263 + (X$9/12) + (1/12),5),'main sheet'!$G:$M, 4, 0)) / VLOOKUP(ROUND($A1263,5),'main sheet'!$G:$M, 4, 0)) * X$11</f>
        <v>1.0705349268876426E-2</v>
      </c>
      <c r="Y1263" s="19">
        <f>((VLOOKUP(ROUND($A1263 + (Y$9/12),5),'main sheet'!$G:$M, 4, 0) - VLOOKUP(ROUND($A1263 + (Y$9/12) + (1/12),5),'main sheet'!$G:$M, 4, 0)) / VLOOKUP(ROUND($A1263,5),'main sheet'!$G:$M, 4, 0)) * Y$11</f>
        <v>1.069826599684528E-2</v>
      </c>
      <c r="Z1263" s="19">
        <f>((VLOOKUP(ROUND($A1263 + (Z$9/12),5),'main sheet'!$G:$M, 4, 0) - VLOOKUP(ROUND($A1263 + (Z$9/12) + (1/12),5),'main sheet'!$G:$M, 4, 0)) / VLOOKUP(ROUND($A1263,5),'main sheet'!$G:$M, 4, 0)) * Z$11</f>
        <v>1.0691187411512508E-2</v>
      </c>
      <c r="AA1263" s="19">
        <f>((VLOOKUP(ROUND($A1263 + (AA$9/12),5),'main sheet'!$G:$M, 4, 0) - VLOOKUP(ROUND($A1263 + (AA$9/12) + (1/12),5),'main sheet'!$G:$M, 4, 0)) / VLOOKUP(ROUND($A1263,5),'main sheet'!$G:$M, 4, 0)) * AA$11</f>
        <v>1.0684113509777058E-2</v>
      </c>
      <c r="AB1263" s="19">
        <f>((VLOOKUP(ROUND($A1263 + (AB$9/12),5),'main sheet'!$G:$M, 4, 0) - VLOOKUP(ROUND($A1263 + (AB$9/12) + (1/12),5),'main sheet'!$G:$M, 4, 0)) / VLOOKUP(ROUND($A1263,5),'main sheet'!$G:$M, 4, 0)) * AB$11</f>
        <v>1.0677044288540069E-2</v>
      </c>
      <c r="AC1263" s="19">
        <f>((VLOOKUP(ROUND($A1263 + (AC$9/12),5),'main sheet'!$G:$M, 4, 0) - VLOOKUP(ROUND($A1263 + (AC$9/12) + (1/12),5),'main sheet'!$G:$M, 4, 0)) / VLOOKUP(ROUND($A1263,5),'main sheet'!$G:$M, 4, 0)) * AC$11</f>
        <v>1.0669979744704555E-2</v>
      </c>
      <c r="AD1263" s="19">
        <f>((VLOOKUP(ROUND($A1263 + (AD$9/12),5),'main sheet'!$G:$M, 4, 0) - VLOOKUP(ROUND($A1263 + (AD$9/12) + (1/12),5),'main sheet'!$G:$M, 4, 0)) / VLOOKUP(ROUND($A1263,5),'main sheet'!$G:$M, 4, 0)) * AD$11</f>
        <v>1.0662919875175781E-2</v>
      </c>
      <c r="AE1263" s="19">
        <f>((VLOOKUP(ROUND($A1263 + (AE$9/12),5),'main sheet'!$G:$M, 4, 0) - VLOOKUP(ROUND($A1263 + (AE$9/12) + (1/12),5),'main sheet'!$G:$M, 4, 0)) / VLOOKUP(ROUND($A1263,5),'main sheet'!$G:$M, 4, 0)) * AE$11</f>
        <v>1.0655864676860883E-2</v>
      </c>
      <c r="AF1263" s="19">
        <f>((VLOOKUP(ROUND($A1263 + (AF$9/12),5),'main sheet'!$G:$M, 4, 0) - VLOOKUP(ROUND($A1263 + (AF$9/12) + (1/12),5),'main sheet'!$G:$M, 4, 0)) / VLOOKUP(ROUND($A1263,5),'main sheet'!$G:$M, 4, 0)) * AF$11</f>
        <v>1.0648814146669178E-2</v>
      </c>
      <c r="AH1263" s="18">
        <f t="shared" si="39"/>
        <v>104.16666666666667</v>
      </c>
      <c r="AI1263" s="19">
        <f t="shared" si="40"/>
        <v>0.90483991318674184</v>
      </c>
    </row>
    <row r="1264" spans="1:35" x14ac:dyDescent="0.3">
      <c r="A1264" s="19">
        <v>104.25</v>
      </c>
      <c r="C1264" s="19">
        <f>((VLOOKUP(ROUND($A1264 + (C$9/12),5),'main sheet'!$G:$M, 4, 0) - VLOOKUP(ROUND($A1264 + (C$9/12) + (1/12),5),'main sheet'!$G:$M, 4, 0)) / VLOOKUP(ROUND($A1264,5),'main sheet'!$G:$M, 4, 0)) * C$11</f>
        <v>5.7359812913882029E-2</v>
      </c>
      <c r="D1264" s="19">
        <f>((VLOOKUP(ROUND($A1264 + (D$9/12),5),'main sheet'!$G:$M, 4, 0) - VLOOKUP(ROUND($A1264 + (D$9/12) + (1/12),5),'main sheet'!$G:$M, 4, 0)) / VLOOKUP(ROUND($A1264,5),'main sheet'!$G:$M, 4, 0)) * D$11</f>
        <v>5.7304168262938431E-2</v>
      </c>
      <c r="E1264" s="19">
        <f>((VLOOKUP(ROUND($A1264 + (E$9/12),5),'main sheet'!$G:$M, 4, 0) - VLOOKUP(ROUND($A1264 + (E$9/12) + (1/12),5),'main sheet'!$G:$M, 4, 0)) / VLOOKUP(ROUND($A1264,5),'main sheet'!$G:$M, 4, 0)) * E$11</f>
        <v>5.7248577592770369E-2</v>
      </c>
      <c r="F1264" s="19">
        <f>((VLOOKUP(ROUND($A1264 + (F$9/12),5),'main sheet'!$G:$M, 4, 0) - VLOOKUP(ROUND($A1264 + (F$9/12) + (1/12),5),'main sheet'!$G:$M, 4, 0)) / VLOOKUP(ROUND($A1264,5),'main sheet'!$G:$M, 4, 0)) * F$11</f>
        <v>5.7193040851011311E-2</v>
      </c>
      <c r="G1264" s="19">
        <f>((VLOOKUP(ROUND($A1264 + (G$9/12),5),'main sheet'!$G:$M, 4, 0) - VLOOKUP(ROUND($A1264 + (G$9/12) + (1/12),5),'main sheet'!$G:$M, 4, 0)) / VLOOKUP(ROUND($A1264,5),'main sheet'!$G:$M, 4, 0)) * G$11</f>
        <v>5.7137557985344666E-2</v>
      </c>
      <c r="H1264" s="19">
        <f>((VLOOKUP(ROUND($A1264 + (H$9/12),5),'main sheet'!$G:$M, 4, 0) - VLOOKUP(ROUND($A1264 + (H$9/12) + (1/12),5),'main sheet'!$G:$M, 4, 0)) / VLOOKUP(ROUND($A1264,5),'main sheet'!$G:$M, 4, 0)) * H$11</f>
        <v>5.7082128943506207E-2</v>
      </c>
      <c r="I1264" s="19">
        <f>((VLOOKUP(ROUND($A1264 + (I$9/12),5),'main sheet'!$G:$M, 4, 0) - VLOOKUP(ROUND($A1264 + (I$9/12) + (1/12),5),'main sheet'!$G:$M, 4, 0)) / VLOOKUP(ROUND($A1264,5),'main sheet'!$G:$M, 4, 0)) * I$11</f>
        <v>5.7026753673280903E-2</v>
      </c>
      <c r="J1264" s="19">
        <f>((VLOOKUP(ROUND($A1264 + (J$9/12),5),'main sheet'!$G:$M, 4, 0) - VLOOKUP(ROUND($A1264 + (J$9/12) + (1/12),5),'main sheet'!$G:$M, 4, 0)) / VLOOKUP(ROUND($A1264,5),'main sheet'!$G:$M, 4, 0)) * J$11</f>
        <v>5.6971432122505508E-2</v>
      </c>
      <c r="K1264" s="19">
        <f>((VLOOKUP(ROUND($A1264 + (K$9/12),5),'main sheet'!$G:$M, 4, 0) - VLOOKUP(ROUND($A1264 + (K$9/12) + (1/12),5),'main sheet'!$G:$M, 4, 0)) / VLOOKUP(ROUND($A1264,5),'main sheet'!$G:$M, 4, 0)) * K$11</f>
        <v>2.8458082119533257E-2</v>
      </c>
      <c r="L1264" s="19">
        <f>((VLOOKUP(ROUND($A1264 + (L$9/12),5),'main sheet'!$G:$M, 4, 0) - VLOOKUP(ROUND($A1264 + (L$9/12) + (1/12),5),'main sheet'!$G:$M, 4, 0)) / VLOOKUP(ROUND($A1264,5),'main sheet'!$G:$M, 4, 0)) * L$11</f>
        <v>2.843047498545067E-2</v>
      </c>
      <c r="M1264" s="19">
        <f>((VLOOKUP(ROUND($A1264 + (M$9/12),5),'main sheet'!$G:$M, 4, 0) - VLOOKUP(ROUND($A1264 + (M$9/12) + (1/12),5),'main sheet'!$G:$M, 4, 0)) / VLOOKUP(ROUND($A1264,5),'main sheet'!$G:$M, 4, 0)) * M$11</f>
        <v>2.8508302972614703E-2</v>
      </c>
      <c r="N1264" s="19">
        <f>((VLOOKUP(ROUND($A1264 + (N$9/12),5),'main sheet'!$G:$M, 4, 0) - VLOOKUP(ROUND($A1264 + (N$9/12) + (1/12),5),'main sheet'!$G:$M, 4, 0)) / VLOOKUP(ROUND($A1264,5),'main sheet'!$G:$M, 4, 0)) * N$11</f>
        <v>2.8489440247071687E-2</v>
      </c>
      <c r="O1264" s="19">
        <f>((VLOOKUP(ROUND($A1264 + (O$9/12),5),'main sheet'!$G:$M, 4, 0) - VLOOKUP(ROUND($A1264 + (O$9/12) + (1/12),5),'main sheet'!$G:$M, 4, 0)) / VLOOKUP(ROUND($A1264,5),'main sheet'!$G:$M, 4, 0)) * O$11</f>
        <v>2.8470590002187917E-2</v>
      </c>
      <c r="P1264" s="19">
        <f>((VLOOKUP(ROUND($A1264 + (P$9/12),5),'main sheet'!$G:$M, 4, 0) - VLOOKUP(ROUND($A1264 + (P$9/12) + (1/12),5),'main sheet'!$G:$M, 4, 0)) / VLOOKUP(ROUND($A1264,5),'main sheet'!$G:$M, 4, 0)) * P$11</f>
        <v>2.8451752229705401E-2</v>
      </c>
      <c r="Q1264" s="19">
        <f>((VLOOKUP(ROUND($A1264 + (Q$9/12),5),'main sheet'!$G:$M, 4, 0) - VLOOKUP(ROUND($A1264 + (Q$9/12) + (1/12),5),'main sheet'!$G:$M, 4, 0)) / VLOOKUP(ROUND($A1264,5),'main sheet'!$G:$M, 4, 0)) * Q$11</f>
        <v>2.8432926921371816E-2</v>
      </c>
      <c r="R1264" s="19">
        <f>((VLOOKUP(ROUND($A1264 + (R$9/12),5),'main sheet'!$G:$M, 4, 0) - VLOOKUP(ROUND($A1264 + (R$9/12) + (1/12),5),'main sheet'!$G:$M, 4, 0)) / VLOOKUP(ROUND($A1264,5),'main sheet'!$G:$M, 4, 0)) * R$11</f>
        <v>2.8414114068940198E-2</v>
      </c>
      <c r="S1264" s="19">
        <f>((VLOOKUP(ROUND($A1264 + (S$9/12),5),'main sheet'!$G:$M, 4, 0) - VLOOKUP(ROUND($A1264 + (S$9/12) + (1/12),5),'main sheet'!$G:$M, 4, 0)) / VLOOKUP(ROUND($A1264,5),'main sheet'!$G:$M, 4, 0)) * S$11</f>
        <v>2.8395313664168757E-2</v>
      </c>
      <c r="T1264" s="19">
        <f>((VLOOKUP(ROUND($A1264 + (T$9/12),5),'main sheet'!$G:$M, 4, 0) - VLOOKUP(ROUND($A1264 + (T$9/12) + (1/12),5),'main sheet'!$G:$M, 4, 0)) / VLOOKUP(ROUND($A1264,5),'main sheet'!$G:$M, 4, 0)) * T$11</f>
        <v>2.8376525698821653E-2</v>
      </c>
      <c r="U1264" s="19">
        <f>((VLOOKUP(ROUND($A1264 + (U$9/12),5),'main sheet'!$G:$M, 4, 0) - VLOOKUP(ROUND($A1264 + (U$9/12) + (1/12),5),'main sheet'!$G:$M, 4, 0)) / VLOOKUP(ROUND($A1264,5),'main sheet'!$G:$M, 4, 0)) * U$11</f>
        <v>2.8357750164668075E-2</v>
      </c>
      <c r="V1264" s="19">
        <f>((VLOOKUP(ROUND($A1264 + (V$9/12),5),'main sheet'!$G:$M, 4, 0) - VLOOKUP(ROUND($A1264 + (V$9/12) + (1/12),5),'main sheet'!$G:$M, 4, 0)) / VLOOKUP(ROUND($A1264,5),'main sheet'!$G:$M, 4, 0)) * V$11</f>
        <v>2.8338987053483044E-2</v>
      </c>
      <c r="W1264" s="19">
        <f>((VLOOKUP(ROUND($A1264 + (W$9/12),5),'main sheet'!$G:$M, 4, 0) - VLOOKUP(ROUND($A1264 + (W$9/12) + (1/12),5),'main sheet'!$G:$M, 4, 0)) / VLOOKUP(ROUND($A1264,5),'main sheet'!$G:$M, 4, 0)) * W$11</f>
        <v>1.1328094542818648E-2</v>
      </c>
      <c r="X1264" s="19">
        <f>((VLOOKUP(ROUND($A1264 + (X$9/12),5),'main sheet'!$G:$M, 4, 0) - VLOOKUP(ROUND($A1264 + (X$9/12) + (1/12),5),'main sheet'!$G:$M, 4, 0)) / VLOOKUP(ROUND($A1264,5),'main sheet'!$G:$M, 4, 0)) * X$11</f>
        <v>1.1320599226857814E-2</v>
      </c>
      <c r="Y1264" s="19">
        <f>((VLOOKUP(ROUND($A1264 + (Y$9/12),5),'main sheet'!$G:$M, 4, 0) - VLOOKUP(ROUND($A1264 + (Y$9/12) + (1/12),5),'main sheet'!$G:$M, 4, 0)) / VLOOKUP(ROUND($A1264,5),'main sheet'!$G:$M, 4, 0)) * Y$11</f>
        <v>1.131310887022721E-2</v>
      </c>
      <c r="Z1264" s="19">
        <f>((VLOOKUP(ROUND($A1264 + (Z$9/12),5),'main sheet'!$G:$M, 4, 0) - VLOOKUP(ROUND($A1264 + (Z$9/12) + (1/12),5),'main sheet'!$G:$M, 4, 0)) / VLOOKUP(ROUND($A1264,5),'main sheet'!$G:$M, 4, 0)) * Z$11</f>
        <v>1.1305623469645395E-2</v>
      </c>
      <c r="AA1264" s="19">
        <f>((VLOOKUP(ROUND($A1264 + (AA$9/12),5),'main sheet'!$G:$M, 4, 0) - VLOOKUP(ROUND($A1264 + (AA$9/12) + (1/12),5),'main sheet'!$G:$M, 4, 0)) / VLOOKUP(ROUND($A1264,5),'main sheet'!$G:$M, 4, 0)) * AA$11</f>
        <v>1.1298143021833242E-2</v>
      </c>
      <c r="AB1264" s="19">
        <f>((VLOOKUP(ROUND($A1264 + (AB$9/12),5),'main sheet'!$G:$M, 4, 0) - VLOOKUP(ROUND($A1264 + (AB$9/12) + (1/12),5),'main sheet'!$G:$M, 4, 0)) / VLOOKUP(ROUND($A1264,5),'main sheet'!$G:$M, 4, 0)) * AB$11</f>
        <v>1.1290667523513606E-2</v>
      </c>
      <c r="AC1264" s="19">
        <f>((VLOOKUP(ROUND($A1264 + (AC$9/12),5),'main sheet'!$G:$M, 4, 0) - VLOOKUP(ROUND($A1264 + (AC$9/12) + (1/12),5),'main sheet'!$G:$M, 4, 0)) / VLOOKUP(ROUND($A1264,5),'main sheet'!$G:$M, 4, 0)) * AC$11</f>
        <v>1.1283196971411729E-2</v>
      </c>
      <c r="AD1264" s="19">
        <f>((VLOOKUP(ROUND($A1264 + (AD$9/12),5),'main sheet'!$G:$M, 4, 0) - VLOOKUP(ROUND($A1264 + (AD$9/12) + (1/12),5),'main sheet'!$G:$M, 4, 0)) / VLOOKUP(ROUND($A1264,5),'main sheet'!$G:$M, 4, 0)) * AD$11</f>
        <v>1.1275731362254833E-2</v>
      </c>
      <c r="AE1264" s="19">
        <f>((VLOOKUP(ROUND($A1264 + (AE$9/12),5),'main sheet'!$G:$M, 4, 0) - VLOOKUP(ROUND($A1264 + (AE$9/12) + (1/12),5),'main sheet'!$G:$M, 4, 0)) / VLOOKUP(ROUND($A1264,5),'main sheet'!$G:$M, 4, 0)) * AE$11</f>
        <v>1.1268270692772444E-2</v>
      </c>
      <c r="AF1264" s="19">
        <f>((VLOOKUP(ROUND($A1264 + (AF$9/12),5),'main sheet'!$G:$M, 4, 0) - VLOOKUP(ROUND($A1264 + (AF$9/12) + (1/12),5),'main sheet'!$G:$M, 4, 0)) / VLOOKUP(ROUND($A1264,5),'main sheet'!$G:$M, 4, 0)) * AF$11</f>
        <v>1.1260814959696141E-2</v>
      </c>
      <c r="AH1264" s="18">
        <f t="shared" si="39"/>
        <v>104.25</v>
      </c>
      <c r="AI1264" s="19">
        <f t="shared" si="40"/>
        <v>0.91139198311428782</v>
      </c>
    </row>
    <row r="1265" spans="1:35" x14ac:dyDescent="0.3">
      <c r="A1265" s="19">
        <v>104.33333333333333</v>
      </c>
      <c r="C1265" s="19">
        <f>((VLOOKUP(ROUND($A1265 + (C$9/12),5),'main sheet'!$G:$M, 4, 0) - VLOOKUP(ROUND($A1265 + (C$9/12) + (1/12),5),'main sheet'!$G:$M, 4, 0)) / VLOOKUP(ROUND($A1265,5),'main sheet'!$G:$M, 4, 0)) * C$11</f>
        <v>6.0857362481801534E-2</v>
      </c>
      <c r="D1265" s="19">
        <f>((VLOOKUP(ROUND($A1265 + (D$9/12),5),'main sheet'!$G:$M, 4, 0) - VLOOKUP(ROUND($A1265 + (D$9/12) + (1/12),5),'main sheet'!$G:$M, 4, 0)) / VLOOKUP(ROUND($A1265,5),'main sheet'!$G:$M, 4, 0)) * D$11</f>
        <v>6.0798324864337117E-2</v>
      </c>
      <c r="E1265" s="19">
        <f>((VLOOKUP(ROUND($A1265 + (E$9/12),5),'main sheet'!$G:$M, 4, 0) - VLOOKUP(ROUND($A1265 + (E$9/12) + (1/12),5),'main sheet'!$G:$M, 4, 0)) / VLOOKUP(ROUND($A1265,5),'main sheet'!$G:$M, 4, 0)) * E$11</f>
        <v>6.0739344519159071E-2</v>
      </c>
      <c r="F1265" s="19">
        <f>((VLOOKUP(ROUND($A1265 + (F$9/12),5),'main sheet'!$G:$M, 4, 0) - VLOOKUP(ROUND($A1265 + (F$9/12) + (1/12),5),'main sheet'!$G:$M, 4, 0)) / VLOOKUP(ROUND($A1265,5),'main sheet'!$G:$M, 4, 0)) * F$11</f>
        <v>6.0680421390706861E-2</v>
      </c>
      <c r="G1265" s="19">
        <f>((VLOOKUP(ROUND($A1265 + (G$9/12),5),'main sheet'!$G:$M, 4, 0) - VLOOKUP(ROUND($A1265 + (G$9/12) + (1/12),5),'main sheet'!$G:$M, 4, 0)) / VLOOKUP(ROUND($A1265,5),'main sheet'!$G:$M, 4, 0)) * G$11</f>
        <v>6.0621555423475575E-2</v>
      </c>
      <c r="H1265" s="19">
        <f>((VLOOKUP(ROUND($A1265 + (H$9/12),5),'main sheet'!$G:$M, 4, 0) - VLOOKUP(ROUND($A1265 + (H$9/12) + (1/12),5),'main sheet'!$G:$M, 4, 0)) / VLOOKUP(ROUND($A1265,5),'main sheet'!$G:$M, 4, 0)) * H$11</f>
        <v>6.0562746562012555E-2</v>
      </c>
      <c r="I1265" s="19">
        <f>((VLOOKUP(ROUND($A1265 + (I$9/12),5),'main sheet'!$G:$M, 4, 0) - VLOOKUP(ROUND($A1265 + (I$9/12) + (1/12),5),'main sheet'!$G:$M, 4, 0)) / VLOOKUP(ROUND($A1265,5),'main sheet'!$G:$M, 4, 0)) * I$11</f>
        <v>6.0503994750920116E-2</v>
      </c>
      <c r="J1265" s="19">
        <f>((VLOOKUP(ROUND($A1265 + (J$9/12),5),'main sheet'!$G:$M, 4, 0) - VLOOKUP(ROUND($A1265 + (J$9/12) + (1/12),5),'main sheet'!$G:$M, 4, 0)) / VLOOKUP(ROUND($A1265,5),'main sheet'!$G:$M, 4, 0)) * J$11</f>
        <v>3.0222649967426705E-2</v>
      </c>
      <c r="K1265" s="19">
        <f>((VLOOKUP(ROUND($A1265 + (K$9/12),5),'main sheet'!$G:$M, 4, 0) - VLOOKUP(ROUND($A1265 + (K$9/12) + (1/12),5),'main sheet'!$G:$M, 4, 0)) / VLOOKUP(ROUND($A1265,5),'main sheet'!$G:$M, 4, 0)) * K$11</f>
        <v>3.0193331029260834E-2</v>
      </c>
      <c r="L1265" s="19">
        <f>((VLOOKUP(ROUND($A1265 + (L$9/12),5),'main sheet'!$G:$M, 4, 0) - VLOOKUP(ROUND($A1265 + (L$9/12) + (1/12),5),'main sheet'!$G:$M, 4, 0)) / VLOOKUP(ROUND($A1265,5),'main sheet'!$G:$M, 4, 0)) * L$11</f>
        <v>3.016404053334407E-2</v>
      </c>
      <c r="M1265" s="19">
        <f>((VLOOKUP(ROUND($A1265 + (M$9/12),5),'main sheet'!$G:$M, 4, 0) - VLOOKUP(ROUND($A1265 + (M$9/12) + (1/12),5),'main sheet'!$G:$M, 4, 0)) / VLOOKUP(ROUND($A1265,5),'main sheet'!$G:$M, 4, 0)) * M$11</f>
        <v>3.0246614129481455E-2</v>
      </c>
      <c r="N1265" s="19">
        <f>((VLOOKUP(ROUND($A1265 + (N$9/12),5),'main sheet'!$G:$M, 4, 0) - VLOOKUP(ROUND($A1265 + (N$9/12) + (1/12),5),'main sheet'!$G:$M, 4, 0)) / VLOOKUP(ROUND($A1265,5),'main sheet'!$G:$M, 4, 0)) * N$11</f>
        <v>3.0226601237746793E-2</v>
      </c>
      <c r="O1265" s="19">
        <f>((VLOOKUP(ROUND($A1265 + (O$9/12),5),'main sheet'!$G:$M, 4, 0) - VLOOKUP(ROUND($A1265 + (O$9/12) + (1/12),5),'main sheet'!$G:$M, 4, 0)) / VLOOKUP(ROUND($A1265,5),'main sheet'!$G:$M, 4, 0)) * O$11</f>
        <v>3.0206601587687117E-2</v>
      </c>
      <c r="P1265" s="19">
        <f>((VLOOKUP(ROUND($A1265 + (P$9/12),5),'main sheet'!$G:$M, 4, 0) - VLOOKUP(ROUND($A1265 + (P$9/12) + (1/12),5),'main sheet'!$G:$M, 4, 0)) / VLOOKUP(ROUND($A1265,5),'main sheet'!$G:$M, 4, 0)) * P$11</f>
        <v>3.0186615170541099E-2</v>
      </c>
      <c r="Q1265" s="19">
        <f>((VLOOKUP(ROUND($A1265 + (Q$9/12),5),'main sheet'!$G:$M, 4, 0) - VLOOKUP(ROUND($A1265 + (Q$9/12) + (1/12),5),'main sheet'!$G:$M, 4, 0)) / VLOOKUP(ROUND($A1265,5),'main sheet'!$G:$M, 4, 0)) * Q$11</f>
        <v>3.0166641977553123E-2</v>
      </c>
      <c r="R1265" s="19">
        <f>((VLOOKUP(ROUND($A1265 + (R$9/12),5),'main sheet'!$G:$M, 4, 0) - VLOOKUP(ROUND($A1265 + (R$9/12) + (1/12),5),'main sheet'!$G:$M, 4, 0)) / VLOOKUP(ROUND($A1265,5),'main sheet'!$G:$M, 4, 0)) * R$11</f>
        <v>3.0146681999973071E-2</v>
      </c>
      <c r="S1265" s="19">
        <f>((VLOOKUP(ROUND($A1265 + (S$9/12),5),'main sheet'!$G:$M, 4, 0) - VLOOKUP(ROUND($A1265 + (S$9/12) + (1/12),5),'main sheet'!$G:$M, 4, 0)) / VLOOKUP(ROUND($A1265,5),'main sheet'!$G:$M, 4, 0)) * S$11</f>
        <v>3.0126735229057129E-2</v>
      </c>
      <c r="T1265" s="19">
        <f>((VLOOKUP(ROUND($A1265 + (T$9/12),5),'main sheet'!$G:$M, 4, 0) - VLOOKUP(ROUND($A1265 + (T$9/12) + (1/12),5),'main sheet'!$G:$M, 4, 0)) / VLOOKUP(ROUND($A1265,5),'main sheet'!$G:$M, 4, 0)) * T$11</f>
        <v>3.0106801656066814E-2</v>
      </c>
      <c r="U1265" s="19">
        <f>((VLOOKUP(ROUND($A1265 + (U$9/12),5),'main sheet'!$G:$M, 4, 0) - VLOOKUP(ROUND($A1265 + (U$9/12) + (1/12),5),'main sheet'!$G:$M, 4, 0)) / VLOOKUP(ROUND($A1265,5),'main sheet'!$G:$M, 4, 0)) * U$11</f>
        <v>3.0086881272269855E-2</v>
      </c>
      <c r="V1265" s="19">
        <f>((VLOOKUP(ROUND($A1265 + (V$9/12),5),'main sheet'!$G:$M, 4, 0) - VLOOKUP(ROUND($A1265 + (V$9/12) + (1/12),5),'main sheet'!$G:$M, 4, 0)) / VLOOKUP(ROUND($A1265,5),'main sheet'!$G:$M, 4, 0)) * V$11</f>
        <v>1.2026789627575729E-2</v>
      </c>
      <c r="W1265" s="19">
        <f>((VLOOKUP(ROUND($A1265 + (W$9/12),5),'main sheet'!$G:$M, 4, 0) - VLOOKUP(ROUND($A1265 + (W$9/12) + (1/12),5),'main sheet'!$G:$M, 4, 0)) / VLOOKUP(ROUND($A1265,5),'main sheet'!$G:$M, 4, 0)) * W$11</f>
        <v>1.2018832014941722E-2</v>
      </c>
      <c r="X1265" s="19">
        <f>((VLOOKUP(ROUND($A1265 + (X$9/12),5),'main sheet'!$G:$M, 4, 0) - VLOOKUP(ROUND($A1265 + (X$9/12) + (1/12),5),'main sheet'!$G:$M, 4, 0)) / VLOOKUP(ROUND($A1265,5),'main sheet'!$G:$M, 4, 0)) * X$11</f>
        <v>1.2010879667519894E-2</v>
      </c>
      <c r="Y1265" s="19">
        <f>((VLOOKUP(ROUND($A1265 + (Y$9/12),5),'main sheet'!$G:$M, 4, 0) - VLOOKUP(ROUND($A1265 + (Y$9/12) + (1/12),5),'main sheet'!$G:$M, 4, 0)) / VLOOKUP(ROUND($A1265,5),'main sheet'!$G:$M, 4, 0)) * Y$11</f>
        <v>1.2002932581826414E-2</v>
      </c>
      <c r="Z1265" s="19">
        <f>((VLOOKUP(ROUND($A1265 + (Z$9/12),5),'main sheet'!$G:$M, 4, 0) - VLOOKUP(ROUND($A1265 + (Z$9/12) + (1/12),5),'main sheet'!$G:$M, 4, 0)) / VLOOKUP(ROUND($A1265,5),'main sheet'!$G:$M, 4, 0)) * Z$11</f>
        <v>1.1994990754379903E-2</v>
      </c>
      <c r="AA1265" s="19">
        <f>((VLOOKUP(ROUND($A1265 + (AA$9/12),5),'main sheet'!$G:$M, 4, 0) - VLOOKUP(ROUND($A1265 + (AA$9/12) + (1/12),5),'main sheet'!$G:$M, 4, 0)) / VLOOKUP(ROUND($A1265,5),'main sheet'!$G:$M, 4, 0)) * AA$11</f>
        <v>1.198705418170109E-2</v>
      </c>
      <c r="AB1265" s="19">
        <f>((VLOOKUP(ROUND($A1265 + (AB$9/12),5),'main sheet'!$G:$M, 4, 0) - VLOOKUP(ROUND($A1265 + (AB$9/12) + (1/12),5),'main sheet'!$G:$M, 4, 0)) / VLOOKUP(ROUND($A1265,5),'main sheet'!$G:$M, 4, 0)) * AB$11</f>
        <v>1.1979122860313234E-2</v>
      </c>
      <c r="AC1265" s="19">
        <f>((VLOOKUP(ROUND($A1265 + (AC$9/12),5),'main sheet'!$G:$M, 4, 0) - VLOOKUP(ROUND($A1265 + (AC$9/12) + (1/12),5),'main sheet'!$G:$M, 4, 0)) / VLOOKUP(ROUND($A1265,5),'main sheet'!$G:$M, 4, 0)) * AC$11</f>
        <v>1.1971196786741698E-2</v>
      </c>
      <c r="AD1265" s="19">
        <f>((VLOOKUP(ROUND($A1265 + (AD$9/12),5),'main sheet'!$G:$M, 4, 0) - VLOOKUP(ROUND($A1265 + (AD$9/12) + (1/12),5),'main sheet'!$G:$M, 4, 0)) / VLOOKUP(ROUND($A1265,5),'main sheet'!$G:$M, 4, 0)) * AD$11</f>
        <v>1.1963275957514291E-2</v>
      </c>
      <c r="AE1265" s="19">
        <f>((VLOOKUP(ROUND($A1265 + (AE$9/12),5),'main sheet'!$G:$M, 4, 0) - VLOOKUP(ROUND($A1265 + (AE$9/12) + (1/12),5),'main sheet'!$G:$M, 4, 0)) / VLOOKUP(ROUND($A1265,5),'main sheet'!$G:$M, 4, 0)) * AE$11</f>
        <v>1.1955360369161007E-2</v>
      </c>
      <c r="AF1265" s="19">
        <f>((VLOOKUP(ROUND($A1265 + (AF$9/12),5),'main sheet'!$G:$M, 4, 0) - VLOOKUP(ROUND($A1265 + (AF$9/12) + (1/12),5),'main sheet'!$G:$M, 4, 0)) / VLOOKUP(ROUND($A1265,5),'main sheet'!$G:$M, 4, 0)) * AF$11</f>
        <v>1.1947450018214184E-2</v>
      </c>
      <c r="AH1265" s="18">
        <f t="shared" si="39"/>
        <v>104.33333333333333</v>
      </c>
      <c r="AI1265" s="19">
        <f t="shared" si="40"/>
        <v>0.91870183060271027</v>
      </c>
    </row>
    <row r="1266" spans="1:35" x14ac:dyDescent="0.3">
      <c r="A1266" s="19">
        <v>104.41666666666667</v>
      </c>
      <c r="C1266" s="19">
        <f>((VLOOKUP(ROUND($A1266 + (C$9/12),5),'main sheet'!$G:$M, 4, 0) - VLOOKUP(ROUND($A1266 + (C$9/12) + (1/12),5),'main sheet'!$G:$M, 4, 0)) / VLOOKUP(ROUND($A1266,5),'main sheet'!$G:$M, 4, 0)) * C$11</f>
        <v>6.4809139266334109E-2</v>
      </c>
      <c r="D1266" s="19">
        <f>((VLOOKUP(ROUND($A1266 + (D$9/12),5),'main sheet'!$G:$M, 4, 0) - VLOOKUP(ROUND($A1266 + (D$9/12) + (1/12),5),'main sheet'!$G:$M, 4, 0)) / VLOOKUP(ROUND($A1266,5),'main sheet'!$G:$M, 4, 0)) * D$11</f>
        <v>6.4746268037346302E-2</v>
      </c>
      <c r="E1266" s="19">
        <f>((VLOOKUP(ROUND($A1266 + (E$9/12),5),'main sheet'!$G:$M, 4, 0) - VLOOKUP(ROUND($A1266 + (E$9/12) + (1/12),5),'main sheet'!$G:$M, 4, 0)) / VLOOKUP(ROUND($A1266,5),'main sheet'!$G:$M, 4, 0)) * E$11</f>
        <v>6.4683457799623673E-2</v>
      </c>
      <c r="F1266" s="19">
        <f>((VLOOKUP(ROUND($A1266 + (F$9/12),5),'main sheet'!$G:$M, 4, 0) - VLOOKUP(ROUND($A1266 + (F$9/12) + (1/12),5),'main sheet'!$G:$M, 4, 0)) / VLOOKUP(ROUND($A1266,5),'main sheet'!$G:$M, 4, 0)) * F$11</f>
        <v>6.4620708493999646E-2</v>
      </c>
      <c r="G1266" s="19">
        <f>((VLOOKUP(ROUND($A1266 + (G$9/12),5),'main sheet'!$G:$M, 4, 0) - VLOOKUP(ROUND($A1266 + (G$9/12) + (1/12),5),'main sheet'!$G:$M, 4, 0)) / VLOOKUP(ROUND($A1266,5),'main sheet'!$G:$M, 4, 0)) * G$11</f>
        <v>6.4558020061363464E-2</v>
      </c>
      <c r="H1266" s="19">
        <f>((VLOOKUP(ROUND($A1266 + (H$9/12),5),'main sheet'!$G:$M, 4, 0) - VLOOKUP(ROUND($A1266 + (H$9/12) + (1/12),5),'main sheet'!$G:$M, 4, 0)) / VLOOKUP(ROUND($A1266,5),'main sheet'!$G:$M, 4, 0)) * H$11</f>
        <v>6.4495392442662863E-2</v>
      </c>
      <c r="I1266" s="19">
        <f>((VLOOKUP(ROUND($A1266 + (I$9/12),5),'main sheet'!$G:$M, 4, 0) - VLOOKUP(ROUND($A1266 + (I$9/12) + (1/12),5),'main sheet'!$G:$M, 4, 0)) / VLOOKUP(ROUND($A1266,5),'main sheet'!$G:$M, 4, 0)) * I$11</f>
        <v>3.221641278945097E-2</v>
      </c>
      <c r="J1266" s="19">
        <f>((VLOOKUP(ROUND($A1266 + (J$9/12),5),'main sheet'!$G:$M, 4, 0) - VLOOKUP(ROUND($A1266 + (J$9/12) + (1/12),5),'main sheet'!$G:$M, 4, 0)) / VLOOKUP(ROUND($A1266,5),'main sheet'!$G:$M, 4, 0)) * J$11</f>
        <v>3.2185159705571224E-2</v>
      </c>
      <c r="K1266" s="19">
        <f>((VLOOKUP(ROUND($A1266 + (K$9/12),5),'main sheet'!$G:$M, 4, 0) - VLOOKUP(ROUND($A1266 + (K$9/12) + (1/12),5),'main sheet'!$G:$M, 4, 0)) / VLOOKUP(ROUND($A1266,5),'main sheet'!$G:$M, 4, 0)) * K$11</f>
        <v>3.2153936940251863E-2</v>
      </c>
      <c r="L1266" s="19">
        <f>((VLOOKUP(ROUND($A1266 + (L$9/12),5),'main sheet'!$G:$M, 4, 0) - VLOOKUP(ROUND($A1266 + (L$9/12) + (1/12),5),'main sheet'!$G:$M, 4, 0)) / VLOOKUP(ROUND($A1266,5),'main sheet'!$G:$M, 4, 0)) * L$11</f>
        <v>3.2122744464080699E-2</v>
      </c>
      <c r="M1266" s="19">
        <f>((VLOOKUP(ROUND($A1266 + (M$9/12),5),'main sheet'!$G:$M, 4, 0) - VLOOKUP(ROUND($A1266 + (M$9/12) + (1/12),5),'main sheet'!$G:$M, 4, 0)) / VLOOKUP(ROUND($A1266,5),'main sheet'!$G:$M, 4, 0)) * M$11</f>
        <v>3.2210679982045187E-2</v>
      </c>
      <c r="N1266" s="19">
        <f>((VLOOKUP(ROUND($A1266 + (N$9/12),5),'main sheet'!$G:$M, 4, 0) - VLOOKUP(ROUND($A1266 + (N$9/12) + (1/12),5),'main sheet'!$G:$M, 4, 0)) / VLOOKUP(ROUND($A1266,5),'main sheet'!$G:$M, 4, 0)) * N$11</f>
        <v>3.2189367551886124E-2</v>
      </c>
      <c r="O1266" s="19">
        <f>((VLOOKUP(ROUND($A1266 + (O$9/12),5),'main sheet'!$G:$M, 4, 0) - VLOOKUP(ROUND($A1266 + (O$9/12) + (1/12),5),'main sheet'!$G:$M, 4, 0)) / VLOOKUP(ROUND($A1266,5),'main sheet'!$G:$M, 4, 0)) * O$11</f>
        <v>3.2168069223251217E-2</v>
      </c>
      <c r="P1266" s="19">
        <f>((VLOOKUP(ROUND($A1266 + (P$9/12),5),'main sheet'!$G:$M, 4, 0) - VLOOKUP(ROUND($A1266 + (P$9/12) + (1/12),5),'main sheet'!$G:$M, 4, 0)) / VLOOKUP(ROUND($A1266,5),'main sheet'!$G:$M, 4, 0)) * P$11</f>
        <v>3.2146784986810104E-2</v>
      </c>
      <c r="Q1266" s="19">
        <f>((VLOOKUP(ROUND($A1266 + (Q$9/12),5),'main sheet'!$G:$M, 4, 0) - VLOOKUP(ROUND($A1266 + (Q$9/12) + (1/12),5),'main sheet'!$G:$M, 4, 0)) / VLOOKUP(ROUND($A1266,5),'main sheet'!$G:$M, 4, 0)) * Q$11</f>
        <v>3.2125514833238326E-2</v>
      </c>
      <c r="R1266" s="19">
        <f>((VLOOKUP(ROUND($A1266 + (R$9/12),5),'main sheet'!$G:$M, 4, 0) - VLOOKUP(ROUND($A1266 + (R$9/12) + (1/12),5),'main sheet'!$G:$M, 4, 0)) / VLOOKUP(ROUND($A1266,5),'main sheet'!$G:$M, 4, 0)) * R$11</f>
        <v>3.210425875321811E-2</v>
      </c>
      <c r="S1266" s="19">
        <f>((VLOOKUP(ROUND($A1266 + (S$9/12),5),'main sheet'!$G:$M, 4, 0) - VLOOKUP(ROUND($A1266 + (S$9/12) + (1/12),5),'main sheet'!$G:$M, 4, 0)) / VLOOKUP(ROUND($A1266,5),'main sheet'!$G:$M, 4, 0)) * S$11</f>
        <v>3.2083016737437395E-2</v>
      </c>
      <c r="T1266" s="19">
        <f>((VLOOKUP(ROUND($A1266 + (T$9/12),5),'main sheet'!$G:$M, 4, 0) - VLOOKUP(ROUND($A1266 + (T$9/12) + (1/12),5),'main sheet'!$G:$M, 4, 0)) / VLOOKUP(ROUND($A1266,5),'main sheet'!$G:$M, 4, 0)) * T$11</f>
        <v>3.2061788776590702E-2</v>
      </c>
      <c r="U1266" s="19">
        <f>((VLOOKUP(ROUND($A1266 + (U$9/12),5),'main sheet'!$G:$M, 4, 0) - VLOOKUP(ROUND($A1266 + (U$9/12) + (1/12),5),'main sheet'!$G:$M, 4, 0)) / VLOOKUP(ROUND($A1266,5),'main sheet'!$G:$M, 4, 0)) * U$11</f>
        <v>1.2816229944551312E-2</v>
      </c>
      <c r="V1266" s="19">
        <f>((VLOOKUP(ROUND($A1266 + (V$9/12),5),'main sheet'!$G:$M, 4, 0) - VLOOKUP(ROUND($A1266 + (V$9/12) + (1/12),5),'main sheet'!$G:$M, 4, 0)) / VLOOKUP(ROUND($A1266,5),'main sheet'!$G:$M, 4, 0)) * V$11</f>
        <v>1.2807749993002708E-2</v>
      </c>
      <c r="W1266" s="19">
        <f>((VLOOKUP(ROUND($A1266 + (W$9/12),5),'main sheet'!$G:$M, 4, 0) - VLOOKUP(ROUND($A1266 + (W$9/12) + (1/12),5),'main sheet'!$G:$M, 4, 0)) / VLOOKUP(ROUND($A1266,5),'main sheet'!$G:$M, 4, 0)) * W$11</f>
        <v>1.2799275652275618E-2</v>
      </c>
      <c r="X1266" s="19">
        <f>((VLOOKUP(ROUND($A1266 + (X$9/12),5),'main sheet'!$G:$M, 4, 0) - VLOOKUP(ROUND($A1266 + (X$9/12) + (1/12),5),'main sheet'!$G:$M, 4, 0)) / VLOOKUP(ROUND($A1266,5),'main sheet'!$G:$M, 4, 0)) * X$11</f>
        <v>1.2790806918657534E-2</v>
      </c>
      <c r="Y1266" s="19">
        <f>((VLOOKUP(ROUND($A1266 + (Y$9/12),5),'main sheet'!$G:$M, 4, 0) - VLOOKUP(ROUND($A1266 + (Y$9/12) + (1/12),5),'main sheet'!$G:$M, 4, 0)) / VLOOKUP(ROUND($A1266,5),'main sheet'!$G:$M, 4, 0)) * Y$11</f>
        <v>1.2782343788438554E-2</v>
      </c>
      <c r="Z1266" s="19">
        <f>((VLOOKUP(ROUND($A1266 + (Z$9/12),5),'main sheet'!$G:$M, 4, 0) - VLOOKUP(ROUND($A1266 + (Z$9/12) + (1/12),5),'main sheet'!$G:$M, 4, 0)) / VLOOKUP(ROUND($A1266,5),'main sheet'!$G:$M, 4, 0)) * Z$11</f>
        <v>1.2773886257911033E-2</v>
      </c>
      <c r="AA1266" s="19">
        <f>((VLOOKUP(ROUND($A1266 + (AA$9/12),5),'main sheet'!$G:$M, 4, 0) - VLOOKUP(ROUND($A1266 + (AA$9/12) + (1/12),5),'main sheet'!$G:$M, 4, 0)) / VLOOKUP(ROUND($A1266,5),'main sheet'!$G:$M, 4, 0)) * AA$11</f>
        <v>1.2765434323370012E-2</v>
      </c>
      <c r="AB1266" s="19">
        <f>((VLOOKUP(ROUND($A1266 + (AB$9/12),5),'main sheet'!$G:$M, 4, 0) - VLOOKUP(ROUND($A1266 + (AB$9/12) + (1/12),5),'main sheet'!$G:$M, 4, 0)) / VLOOKUP(ROUND($A1266,5),'main sheet'!$G:$M, 4, 0)) * AB$11</f>
        <v>1.2756987981112779E-2</v>
      </c>
      <c r="AC1266" s="19">
        <f>((VLOOKUP(ROUND($A1266 + (AC$9/12),5),'main sheet'!$G:$M, 4, 0) - VLOOKUP(ROUND($A1266 + (AC$9/12) + (1/12),5),'main sheet'!$G:$M, 4, 0)) / VLOOKUP(ROUND($A1266,5),'main sheet'!$G:$M, 4, 0)) * AC$11</f>
        <v>1.274854722743923E-2</v>
      </c>
      <c r="AD1266" s="19">
        <f>((VLOOKUP(ROUND($A1266 + (AD$9/12),5),'main sheet'!$G:$M, 4, 0) - VLOOKUP(ROUND($A1266 + (AD$9/12) + (1/12),5),'main sheet'!$G:$M, 4, 0)) / VLOOKUP(ROUND($A1266,5),'main sheet'!$G:$M, 4, 0)) * AD$11</f>
        <v>1.2740112058651585E-2</v>
      </c>
      <c r="AE1266" s="19">
        <f>((VLOOKUP(ROUND($A1266 + (AE$9/12),5),'main sheet'!$G:$M, 4, 0) - VLOOKUP(ROUND($A1266 + (AE$9/12) + (1/12),5),'main sheet'!$G:$M, 4, 0)) / VLOOKUP(ROUND($A1266,5),'main sheet'!$G:$M, 4, 0)) * AE$11</f>
        <v>1.2731682471054563E-2</v>
      </c>
      <c r="AF1266" s="19">
        <f>((VLOOKUP(ROUND($A1266 + (AF$9/12),5),'main sheet'!$G:$M, 4, 0) - VLOOKUP(ROUND($A1266 + (AF$9/12) + (1/12),5),'main sheet'!$G:$M, 4, 0)) / VLOOKUP(ROUND($A1266,5),'main sheet'!$G:$M, 4, 0)) * AF$11</f>
        <v>1.2723258460955383E-2</v>
      </c>
      <c r="AH1266" s="18">
        <f t="shared" si="39"/>
        <v>104.41666666666667</v>
      </c>
      <c r="AI1266" s="19">
        <f t="shared" si="40"/>
        <v>0.92691703592258234</v>
      </c>
    </row>
    <row r="1267" spans="1:35" x14ac:dyDescent="0.3">
      <c r="A1267" s="19">
        <v>104.5</v>
      </c>
      <c r="C1267" s="19">
        <f>((VLOOKUP(ROUND($A1267 + (C$9/12),5),'main sheet'!$G:$M, 4, 0) - VLOOKUP(ROUND($A1267 + (C$9/12) + (1/12),5),'main sheet'!$G:$M, 4, 0)) / VLOOKUP(ROUND($A1267,5),'main sheet'!$G:$M, 4, 0)) * C$11</f>
        <v>6.9309773937607594E-2</v>
      </c>
      <c r="D1267" s="19">
        <f>((VLOOKUP(ROUND($A1267 + (D$9/12),5),'main sheet'!$G:$M, 4, 0) - VLOOKUP(ROUND($A1267 + (D$9/12) + (1/12),5),'main sheet'!$G:$M, 4, 0)) / VLOOKUP(ROUND($A1267,5),'main sheet'!$G:$M, 4, 0)) * D$11</f>
        <v>6.924253665105061E-2</v>
      </c>
      <c r="E1267" s="19">
        <f>((VLOOKUP(ROUND($A1267 + (E$9/12),5),'main sheet'!$G:$M, 4, 0) - VLOOKUP(ROUND($A1267 + (E$9/12) + (1/12),5),'main sheet'!$G:$M, 4, 0)) / VLOOKUP(ROUND($A1267,5),'main sheet'!$G:$M, 4, 0)) * E$11</f>
        <v>6.9175364591264332E-2</v>
      </c>
      <c r="F1267" s="19">
        <f>((VLOOKUP(ROUND($A1267 + (F$9/12),5),'main sheet'!$G:$M, 4, 0) - VLOOKUP(ROUND($A1267 + (F$9/12) + (1/12),5),'main sheet'!$G:$M, 4, 0)) / VLOOKUP(ROUND($A1267,5),'main sheet'!$G:$M, 4, 0)) * F$11</f>
        <v>6.9108257694971698E-2</v>
      </c>
      <c r="G1267" s="19">
        <f>((VLOOKUP(ROUND($A1267 + (G$9/12),5),'main sheet'!$G:$M, 4, 0) - VLOOKUP(ROUND($A1267 + (G$9/12) + (1/12),5),'main sheet'!$G:$M, 4, 0)) / VLOOKUP(ROUND($A1267,5),'main sheet'!$G:$M, 4, 0)) * G$11</f>
        <v>6.9041215898958286E-2</v>
      </c>
      <c r="H1267" s="19">
        <f>((VLOOKUP(ROUND($A1267 + (H$9/12),5),'main sheet'!$G:$M, 4, 0) - VLOOKUP(ROUND($A1267 + (H$9/12) + (1/12),5),'main sheet'!$G:$M, 4, 0)) / VLOOKUP(ROUND($A1267,5),'main sheet'!$G:$M, 4, 0)) * H$11</f>
        <v>3.4487119570034995E-2</v>
      </c>
      <c r="I1267" s="19">
        <f>((VLOOKUP(ROUND($A1267 + (I$9/12),5),'main sheet'!$G:$M, 4, 0) - VLOOKUP(ROUND($A1267 + (I$9/12) + (1/12),5),'main sheet'!$G:$M, 4, 0)) / VLOOKUP(ROUND($A1267,5),'main sheet'!$G:$M, 4, 0)) * I$11</f>
        <v>3.4453663677607216E-2</v>
      </c>
      <c r="J1267" s="19">
        <f>((VLOOKUP(ROUND($A1267 + (J$9/12),5),'main sheet'!$G:$M, 4, 0) - VLOOKUP(ROUND($A1267 + (J$9/12) + (1/12),5),'main sheet'!$G:$M, 4, 0)) / VLOOKUP(ROUND($A1267,5),'main sheet'!$G:$M, 4, 0)) * J$11</f>
        <v>3.4420240240680411E-2</v>
      </c>
      <c r="K1267" s="19">
        <f>((VLOOKUP(ROUND($A1267 + (K$9/12),5),'main sheet'!$G:$M, 4, 0) - VLOOKUP(ROUND($A1267 + (K$9/12) + (1/12),5),'main sheet'!$G:$M, 4, 0)) / VLOOKUP(ROUND($A1267,5),'main sheet'!$G:$M, 4, 0)) * K$11</f>
        <v>3.4386849227769349E-2</v>
      </c>
      <c r="L1267" s="19">
        <f>((VLOOKUP(ROUND($A1267 + (L$9/12),5),'main sheet'!$G:$M, 4, 0) - VLOOKUP(ROUND($A1267 + (L$9/12) + (1/12),5),'main sheet'!$G:$M, 4, 0)) / VLOOKUP(ROUND($A1267,5),'main sheet'!$G:$M, 4, 0)) * L$11</f>
        <v>3.4353490607419629E-2</v>
      </c>
      <c r="M1267" s="19">
        <f>((VLOOKUP(ROUND($A1267 + (M$9/12),5),'main sheet'!$G:$M, 4, 0) - VLOOKUP(ROUND($A1267 + (M$9/12) + (1/12),5),'main sheet'!$G:$M, 4, 0)) / VLOOKUP(ROUND($A1267,5),'main sheet'!$G:$M, 4, 0)) * M$11</f>
        <v>3.4447532758576024E-2</v>
      </c>
      <c r="N1267" s="19">
        <f>((VLOOKUP(ROUND($A1267 + (N$9/12),5),'main sheet'!$G:$M, 4, 0) - VLOOKUP(ROUND($A1267 + (N$9/12) + (1/12),5),'main sheet'!$G:$M, 4, 0)) / VLOOKUP(ROUND($A1267,5),'main sheet'!$G:$M, 4, 0)) * N$11</f>
        <v>3.4424740298544886E-2</v>
      </c>
      <c r="O1267" s="19">
        <f>((VLOOKUP(ROUND($A1267 + (O$9/12),5),'main sheet'!$G:$M, 4, 0) - VLOOKUP(ROUND($A1267 + (O$9/12) + (1/12),5),'main sheet'!$G:$M, 4, 0)) / VLOOKUP(ROUND($A1267,5),'main sheet'!$G:$M, 4, 0)) * O$11</f>
        <v>3.4401962919310441E-2</v>
      </c>
      <c r="P1267" s="19">
        <f>((VLOOKUP(ROUND($A1267 + (P$9/12),5),'main sheet'!$G:$M, 4, 0) - VLOOKUP(ROUND($A1267 + (P$9/12) + (1/12),5),'main sheet'!$G:$M, 4, 0)) / VLOOKUP(ROUND($A1267,5),'main sheet'!$G:$M, 4, 0)) * P$11</f>
        <v>3.4379200610894063E-2</v>
      </c>
      <c r="Q1267" s="19">
        <f>((VLOOKUP(ROUND($A1267 + (Q$9/12),5),'main sheet'!$G:$M, 4, 0) - VLOOKUP(ROUND($A1267 + (Q$9/12) + (1/12),5),'main sheet'!$G:$M, 4, 0)) / VLOOKUP(ROUND($A1267,5),'main sheet'!$G:$M, 4, 0)) * Q$11</f>
        <v>3.4356453363324352E-2</v>
      </c>
      <c r="R1267" s="19">
        <f>((VLOOKUP(ROUND($A1267 + (R$9/12),5),'main sheet'!$G:$M, 4, 0) - VLOOKUP(ROUND($A1267 + (R$9/12) + (1/12),5),'main sheet'!$G:$M, 4, 0)) / VLOOKUP(ROUND($A1267,5),'main sheet'!$G:$M, 4, 0)) * R$11</f>
        <v>3.4333721166635967E-2</v>
      </c>
      <c r="S1267" s="19">
        <f>((VLOOKUP(ROUND($A1267 + (S$9/12),5),'main sheet'!$G:$M, 4, 0) - VLOOKUP(ROUND($A1267 + (S$9/12) + (1/12),5),'main sheet'!$G:$M, 4, 0)) / VLOOKUP(ROUND($A1267,5),'main sheet'!$G:$M, 4, 0)) * S$11</f>
        <v>3.4311004010870616E-2</v>
      </c>
      <c r="T1267" s="19">
        <f>((VLOOKUP(ROUND($A1267 + (T$9/12),5),'main sheet'!$G:$M, 4, 0) - VLOOKUP(ROUND($A1267 + (T$9/12) + (1/12),5),'main sheet'!$G:$M, 4, 0)) / VLOOKUP(ROUND($A1267,5),'main sheet'!$G:$M, 4, 0)) * T$11</f>
        <v>1.3715320754430462E-2</v>
      </c>
      <c r="U1267" s="19">
        <f>((VLOOKUP(ROUND($A1267 + (U$9/12),5),'main sheet'!$G:$M, 4, 0) - VLOOKUP(ROUND($A1267 + (U$9/12) + (1/12),5),'main sheet'!$G:$M, 4, 0)) / VLOOKUP(ROUND($A1267,5),'main sheet'!$G:$M, 4, 0)) * U$11</f>
        <v>1.3706245912922911E-2</v>
      </c>
      <c r="V1267" s="19">
        <f>((VLOOKUP(ROUND($A1267 + (V$9/12),5),'main sheet'!$G:$M, 4, 0) - VLOOKUP(ROUND($A1267 + (V$9/12) + (1/12),5),'main sheet'!$G:$M, 4, 0)) / VLOOKUP(ROUND($A1267,5),'main sheet'!$G:$M, 4, 0)) * V$11</f>
        <v>1.3697177075850135E-2</v>
      </c>
      <c r="W1267" s="19">
        <f>((VLOOKUP(ROUND($A1267 + (W$9/12),5),'main sheet'!$G:$M, 4, 0) - VLOOKUP(ROUND($A1267 + (W$9/12) + (1/12),5),'main sheet'!$G:$M, 4, 0)) / VLOOKUP(ROUND($A1267,5),'main sheet'!$G:$M, 4, 0)) * W$11</f>
        <v>1.3688114239239182E-2</v>
      </c>
      <c r="X1267" s="19">
        <f>((VLOOKUP(ROUND($A1267 + (X$9/12),5),'main sheet'!$G:$M, 4, 0) - VLOOKUP(ROUND($A1267 + (X$9/12) + (1/12),5),'main sheet'!$G:$M, 4, 0)) / VLOOKUP(ROUND($A1267,5),'main sheet'!$G:$M, 4, 0)) * X$11</f>
        <v>1.3679057399119897E-2</v>
      </c>
      <c r="Y1267" s="19">
        <f>((VLOOKUP(ROUND($A1267 + (Y$9/12),5),'main sheet'!$G:$M, 4, 0) - VLOOKUP(ROUND($A1267 + (Y$9/12) + (1/12),5),'main sheet'!$G:$M, 4, 0)) / VLOOKUP(ROUND($A1267,5),'main sheet'!$G:$M, 4, 0)) * Y$11</f>
        <v>1.3670006551524526E-2</v>
      </c>
      <c r="Z1267" s="19">
        <f>((VLOOKUP(ROUND($A1267 + (Z$9/12),5),'main sheet'!$G:$M, 4, 0) - VLOOKUP(ROUND($A1267 + (Z$9/12) + (1/12),5),'main sheet'!$G:$M, 4, 0)) / VLOOKUP(ROUND($A1267,5),'main sheet'!$G:$M, 4, 0)) * Z$11</f>
        <v>1.3660961692488203E-2</v>
      </c>
      <c r="AA1267" s="19">
        <f>((VLOOKUP(ROUND($A1267 + (AA$9/12),5),'main sheet'!$G:$M, 4, 0) - VLOOKUP(ROUND($A1267 + (AA$9/12) + (1/12),5),'main sheet'!$G:$M, 4, 0)) / VLOOKUP(ROUND($A1267,5),'main sheet'!$G:$M, 4, 0)) * AA$11</f>
        <v>1.3651922818048463E-2</v>
      </c>
      <c r="AB1267" s="19">
        <f>((VLOOKUP(ROUND($A1267 + (AB$9/12),5),'main sheet'!$G:$M, 4, 0) - VLOOKUP(ROUND($A1267 + (AB$9/12) + (1/12),5),'main sheet'!$G:$M, 4, 0)) / VLOOKUP(ROUND($A1267,5),'main sheet'!$G:$M, 4, 0)) * AB$11</f>
        <v>1.3642889924245626E-2</v>
      </c>
      <c r="AC1267" s="19">
        <f>((VLOOKUP(ROUND($A1267 + (AC$9/12),5),'main sheet'!$G:$M, 4, 0) - VLOOKUP(ROUND($A1267 + (AC$9/12) + (1/12),5),'main sheet'!$G:$M, 4, 0)) / VLOOKUP(ROUND($A1267,5),'main sheet'!$G:$M, 4, 0)) * AC$11</f>
        <v>1.3633863007122507E-2</v>
      </c>
      <c r="AD1267" s="19">
        <f>((VLOOKUP(ROUND($A1267 + (AD$9/12),5),'main sheet'!$G:$M, 4, 0) - VLOOKUP(ROUND($A1267 + (AD$9/12) + (1/12),5),'main sheet'!$G:$M, 4, 0)) / VLOOKUP(ROUND($A1267,5),'main sheet'!$G:$M, 4, 0)) * AD$11</f>
        <v>1.3624842062724591E-2</v>
      </c>
      <c r="AE1267" s="19">
        <f>((VLOOKUP(ROUND($A1267 + (AE$9/12),5),'main sheet'!$G:$M, 4, 0) - VLOOKUP(ROUND($A1267 + (AE$9/12) + (1/12),5),'main sheet'!$G:$M, 4, 0)) / VLOOKUP(ROUND($A1267,5),'main sheet'!$G:$M, 4, 0)) * AE$11</f>
        <v>1.3615827087100036E-2</v>
      </c>
      <c r="AF1267" s="19" t="e">
        <f>((VLOOKUP(ROUND($A1267 + (AF$9/12),5),'main sheet'!$G:$M, 4, 0) - VLOOKUP(ROUND($A1267 + (AF$9/12) + (1/12),5),'main sheet'!$G:$M, 4, 0)) / VLOOKUP(ROUND($A1267,5),'main sheet'!$G:$M, 4, 0)) * AF$11</f>
        <v>#N/A</v>
      </c>
      <c r="AH1267" s="18">
        <f t="shared" si="39"/>
        <v>104.5</v>
      </c>
      <c r="AI1267" s="19" t="e">
        <f t="shared" si="40"/>
        <v>#N/A</v>
      </c>
    </row>
    <row r="1268" spans="1:35" x14ac:dyDescent="0.3">
      <c r="A1268" s="19">
        <v>104.58333333333333</v>
      </c>
      <c r="C1268" s="19">
        <f>((VLOOKUP(ROUND($A1268 + (C$9/12),5),'main sheet'!$G:$M, 4, 0) - VLOOKUP(ROUND($A1268 + (C$9/12) + (1/12),5),'main sheet'!$G:$M, 4, 0)) / VLOOKUP(ROUND($A1268,5),'main sheet'!$G:$M, 4, 0)) * C$11</f>
        <v>7.4482145126980967E-2</v>
      </c>
      <c r="D1268" s="19">
        <f>((VLOOKUP(ROUND($A1268 + (D$9/12),5),'main sheet'!$G:$M, 4, 0) - VLOOKUP(ROUND($A1268 + (D$9/12) + (1/12),5),'main sheet'!$G:$M, 4, 0)) / VLOOKUP(ROUND($A1268,5),'main sheet'!$G:$M, 4, 0)) * D$11</f>
        <v>7.4409890132472442E-2</v>
      </c>
      <c r="E1268" s="19">
        <f>((VLOOKUP(ROUND($A1268 + (E$9/12),5),'main sheet'!$G:$M, 4, 0) - VLOOKUP(ROUND($A1268 + (E$9/12) + (1/12),5),'main sheet'!$G:$M, 4, 0)) / VLOOKUP(ROUND($A1268,5),'main sheet'!$G:$M, 4, 0)) * E$11</f>
        <v>7.4337705232403309E-2</v>
      </c>
      <c r="F1268" s="19">
        <f>((VLOOKUP(ROUND($A1268 + (F$9/12),5),'main sheet'!$G:$M, 4, 0) - VLOOKUP(ROUND($A1268 + (F$9/12) + (1/12),5),'main sheet'!$G:$M, 4, 0)) / VLOOKUP(ROUND($A1268,5),'main sheet'!$G:$M, 4, 0)) * F$11</f>
        <v>7.426559035877571E-2</v>
      </c>
      <c r="G1268" s="19">
        <f>((VLOOKUP(ROUND($A1268 + (G$9/12),5),'main sheet'!$G:$M, 4, 0) - VLOOKUP(ROUND($A1268 + (G$9/12) + (1/12),5),'main sheet'!$G:$M, 4, 0)) / VLOOKUP(ROUND($A1268,5),'main sheet'!$G:$M, 4, 0)) * G$11</f>
        <v>3.7096772721828333E-2</v>
      </c>
      <c r="H1268" s="19">
        <f>((VLOOKUP(ROUND($A1268 + (H$9/12),5),'main sheet'!$G:$M, 4, 0) - VLOOKUP(ROUND($A1268 + (H$9/12) + (1/12),5),'main sheet'!$G:$M, 4, 0)) / VLOOKUP(ROUND($A1268,5),'main sheet'!$G:$M, 4, 0)) * H$11</f>
        <v>3.7060785209589768E-2</v>
      </c>
      <c r="I1268" s="19">
        <f>((VLOOKUP(ROUND($A1268 + (I$9/12),5),'main sheet'!$G:$M, 4, 0) - VLOOKUP(ROUND($A1268 + (I$9/12) + (1/12),5),'main sheet'!$G:$M, 4, 0)) / VLOOKUP(ROUND($A1268,5),'main sheet'!$G:$M, 4, 0)) * I$11</f>
        <v>3.7024832608772006E-2</v>
      </c>
      <c r="J1268" s="19">
        <f>((VLOOKUP(ROUND($A1268 + (J$9/12),5),'main sheet'!$G:$M, 4, 0) - VLOOKUP(ROUND($A1268 + (J$9/12) + (1/12),5),'main sheet'!$G:$M, 4, 0)) / VLOOKUP(ROUND($A1268,5),'main sheet'!$G:$M, 4, 0)) * J$11</f>
        <v>3.6988914885507304E-2</v>
      </c>
      <c r="K1268" s="19">
        <f>((VLOOKUP(ROUND($A1268 + (K$9/12),5),'main sheet'!$G:$M, 4, 0) - VLOOKUP(ROUND($A1268 + (K$9/12) + (1/12),5),'main sheet'!$G:$M, 4, 0)) / VLOOKUP(ROUND($A1268,5),'main sheet'!$G:$M, 4, 0)) * K$11</f>
        <v>3.6953032005961096E-2</v>
      </c>
      <c r="L1268" s="19">
        <f>((VLOOKUP(ROUND($A1268 + (L$9/12),5),'main sheet'!$G:$M, 4, 0) - VLOOKUP(ROUND($A1268 + (L$9/12) + (1/12),5),'main sheet'!$G:$M, 4, 0)) / VLOOKUP(ROUND($A1268,5),'main sheet'!$G:$M, 4, 0)) * L$11</f>
        <v>3.6917183936331463E-2</v>
      </c>
      <c r="M1268" s="19">
        <f>((VLOOKUP(ROUND($A1268 + (M$9/12),5),'main sheet'!$G:$M, 4, 0) - VLOOKUP(ROUND($A1268 + (M$9/12) + (1/12),5),'main sheet'!$G:$M, 4, 0)) / VLOOKUP(ROUND($A1268,5),'main sheet'!$G:$M, 4, 0)) * M$11</f>
        <v>3.701824415846975E-2</v>
      </c>
      <c r="N1268" s="19">
        <f>((VLOOKUP(ROUND($A1268 + (N$9/12),5),'main sheet'!$G:$M, 4, 0) - VLOOKUP(ROUND($A1268 + (N$9/12) + (1/12),5),'main sheet'!$G:$M, 4, 0)) / VLOOKUP(ROUND($A1268,5),'main sheet'!$G:$M, 4, 0)) * N$11</f>
        <v>3.6993750768585659E-2</v>
      </c>
      <c r="O1268" s="19">
        <f>((VLOOKUP(ROUND($A1268 + (O$9/12),5),'main sheet'!$G:$M, 4, 0) - VLOOKUP(ROUND($A1268 + (O$9/12) + (1/12),5),'main sheet'!$G:$M, 4, 0)) / VLOOKUP(ROUND($A1268,5),'main sheet'!$G:$M, 4, 0)) * O$11</f>
        <v>3.6969273584930538E-2</v>
      </c>
      <c r="P1268" s="19">
        <f>((VLOOKUP(ROUND($A1268 + (P$9/12),5),'main sheet'!$G:$M, 4, 0) - VLOOKUP(ROUND($A1268 + (P$9/12) + (1/12),5),'main sheet'!$G:$M, 4, 0)) / VLOOKUP(ROUND($A1268,5),'main sheet'!$G:$M, 4, 0)) * P$11</f>
        <v>3.6944812596781715E-2</v>
      </c>
      <c r="Q1268" s="19">
        <f>((VLOOKUP(ROUND($A1268 + (Q$9/12),5),'main sheet'!$G:$M, 4, 0) - VLOOKUP(ROUND($A1268 + (Q$9/12) + (1/12),5),'main sheet'!$G:$M, 4, 0)) / VLOOKUP(ROUND($A1268,5),'main sheet'!$G:$M, 4, 0)) * Q$11</f>
        <v>3.6920367793423101E-2</v>
      </c>
      <c r="R1268" s="19">
        <f>((VLOOKUP(ROUND($A1268 + (R$9/12),5),'main sheet'!$G:$M, 4, 0) - VLOOKUP(ROUND($A1268 + (R$9/12) + (1/12),5),'main sheet'!$G:$M, 4, 0)) / VLOOKUP(ROUND($A1268,5),'main sheet'!$G:$M, 4, 0)) * R$11</f>
        <v>3.6895939164146185E-2</v>
      </c>
      <c r="S1268" s="19">
        <f>((VLOOKUP(ROUND($A1268 + (S$9/12),5),'main sheet'!$G:$M, 4, 0) - VLOOKUP(ROUND($A1268 + (S$9/12) + (1/12),5),'main sheet'!$G:$M, 4, 0)) / VLOOKUP(ROUND($A1268,5),'main sheet'!$G:$M, 4, 0)) * S$11</f>
        <v>1.4748610679299603E-2</v>
      </c>
      <c r="T1268" s="19">
        <f>((VLOOKUP(ROUND($A1268 + (T$9/12),5),'main sheet'!$G:$M, 4, 0) - VLOOKUP(ROUND($A1268 + (T$9/12) + (1/12),5),'main sheet'!$G:$M, 4, 0)) / VLOOKUP(ROUND($A1268,5),'main sheet'!$G:$M, 4, 0)) * T$11</f>
        <v>1.4738852154014805E-2</v>
      </c>
      <c r="U1268" s="19">
        <f>((VLOOKUP(ROUND($A1268 + (U$9/12),5),'main sheet'!$G:$M, 4, 0) - VLOOKUP(ROUND($A1268 + (U$9/12) + (1/12),5),'main sheet'!$G:$M, 4, 0)) / VLOOKUP(ROUND($A1268,5),'main sheet'!$G:$M, 4, 0)) * U$11</f>
        <v>1.4729100085529117E-2</v>
      </c>
      <c r="V1268" s="19">
        <f>((VLOOKUP(ROUND($A1268 + (V$9/12),5),'main sheet'!$G:$M, 4, 0) - VLOOKUP(ROUND($A1268 + (V$9/12) + (1/12),5),'main sheet'!$G:$M, 4, 0)) / VLOOKUP(ROUND($A1268,5),'main sheet'!$G:$M, 4, 0)) * V$11</f>
        <v>1.4719354469570274E-2</v>
      </c>
      <c r="W1268" s="19">
        <f>((VLOOKUP(ROUND($A1268 + (W$9/12),5),'main sheet'!$G:$M, 4, 0) - VLOOKUP(ROUND($A1268 + (W$9/12) + (1/12),5),'main sheet'!$G:$M, 4, 0)) / VLOOKUP(ROUND($A1268,5),'main sheet'!$G:$M, 4, 0)) * W$11</f>
        <v>1.4709615301869011E-2</v>
      </c>
      <c r="X1268" s="19">
        <f>((VLOOKUP(ROUND($A1268 + (X$9/12),5),'main sheet'!$G:$M, 4, 0) - VLOOKUP(ROUND($A1268 + (X$9/12) + (1/12),5),'main sheet'!$G:$M, 4, 0)) / VLOOKUP(ROUND($A1268,5),'main sheet'!$G:$M, 4, 0)) * X$11</f>
        <v>1.4699882578158654E-2</v>
      </c>
      <c r="Y1268" s="19">
        <f>((VLOOKUP(ROUND($A1268 + (Y$9/12),5),'main sheet'!$G:$M, 4, 0) - VLOOKUP(ROUND($A1268 + (Y$9/12) + (1/12),5),'main sheet'!$G:$M, 4, 0)) / VLOOKUP(ROUND($A1268,5),'main sheet'!$G:$M, 4, 0)) * Y$11</f>
        <v>1.4690156294175629E-2</v>
      </c>
      <c r="Z1268" s="19">
        <f>((VLOOKUP(ROUND($A1268 + (Z$9/12),5),'main sheet'!$G:$M, 4, 0) - VLOOKUP(ROUND($A1268 + (Z$9/12) + (1/12),5),'main sheet'!$G:$M, 4, 0)) / VLOOKUP(ROUND($A1268,5),'main sheet'!$G:$M, 4, 0)) * Z$11</f>
        <v>1.4680436445658944E-2</v>
      </c>
      <c r="AA1268" s="19">
        <f>((VLOOKUP(ROUND($A1268 + (AA$9/12),5),'main sheet'!$G:$M, 4, 0) - VLOOKUP(ROUND($A1268 + (AA$9/12) + (1/12),5),'main sheet'!$G:$M, 4, 0)) / VLOOKUP(ROUND($A1268,5),'main sheet'!$G:$M, 4, 0)) * AA$11</f>
        <v>1.4670723028350607E-2</v>
      </c>
      <c r="AB1268" s="19">
        <f>((VLOOKUP(ROUND($A1268 + (AB$9/12),5),'main sheet'!$G:$M, 4, 0) - VLOOKUP(ROUND($A1268 + (AB$9/12) + (1/12),5),'main sheet'!$G:$M, 4, 0)) / VLOOKUP(ROUND($A1268,5),'main sheet'!$G:$M, 4, 0)) * AB$11</f>
        <v>1.4661016037995299E-2</v>
      </c>
      <c r="AC1268" s="19">
        <f>((VLOOKUP(ROUND($A1268 + (AC$9/12),5),'main sheet'!$G:$M, 4, 0) - VLOOKUP(ROUND($A1268 + (AC$9/12) + (1/12),5),'main sheet'!$G:$M, 4, 0)) / VLOOKUP(ROUND($A1268,5),'main sheet'!$G:$M, 4, 0)) * AC$11</f>
        <v>1.4651315470340584E-2</v>
      </c>
      <c r="AD1268" s="19">
        <f>((VLOOKUP(ROUND($A1268 + (AD$9/12),5),'main sheet'!$G:$M, 4, 0) - VLOOKUP(ROUND($A1268 + (AD$9/12) + (1/12),5),'main sheet'!$G:$M, 4, 0)) / VLOOKUP(ROUND($A1268,5),'main sheet'!$G:$M, 4, 0)) * AD$11</f>
        <v>1.4641621321136892E-2</v>
      </c>
      <c r="AE1268" s="19" t="e">
        <f>((VLOOKUP(ROUND($A1268 + (AE$9/12),5),'main sheet'!$G:$M, 4, 0) - VLOOKUP(ROUND($A1268 + (AE$9/12) + (1/12),5),'main sheet'!$G:$M, 4, 0)) / VLOOKUP(ROUND($A1268,5),'main sheet'!$G:$M, 4, 0)) * AE$11</f>
        <v>#N/A</v>
      </c>
      <c r="AF1268" s="19" t="e">
        <f>((VLOOKUP(ROUND($A1268 + (AF$9/12),5),'main sheet'!$G:$M, 4, 0) - VLOOKUP(ROUND($A1268 + (AF$9/12) + (1/12),5),'main sheet'!$G:$M, 4, 0)) / VLOOKUP(ROUND($A1268,5),'main sheet'!$G:$M, 4, 0)) * AF$11</f>
        <v>#N/A</v>
      </c>
      <c r="AH1268" s="18">
        <f t="shared" si="39"/>
        <v>104.58333333333333</v>
      </c>
      <c r="AI1268" s="19" t="e">
        <f t="shared" si="40"/>
        <v>#N/A</v>
      </c>
    </row>
    <row r="1269" spans="1:35" x14ac:dyDescent="0.3">
      <c r="A1269" s="19">
        <v>104.66666666666667</v>
      </c>
      <c r="C1269" s="19">
        <f>((VLOOKUP(ROUND($A1269 + (C$9/12),5),'main sheet'!$G:$M, 4, 0) - VLOOKUP(ROUND($A1269 + (C$9/12) + (1/12),5),'main sheet'!$G:$M, 4, 0)) / VLOOKUP(ROUND($A1269,5),'main sheet'!$G:$M, 4, 0)) * C$11</f>
        <v>8.0488769733995755E-2</v>
      </c>
      <c r="D1269" s="19">
        <f>((VLOOKUP(ROUND($A1269 + (D$9/12),5),'main sheet'!$G:$M, 4, 0) - VLOOKUP(ROUND($A1269 + (D$9/12) + (1/12),5),'main sheet'!$G:$M, 4, 0)) / VLOOKUP(ROUND($A1269,5),'main sheet'!$G:$M, 4, 0)) * D$11</f>
        <v>8.0410687723800722E-2</v>
      </c>
      <c r="E1269" s="19">
        <f>((VLOOKUP(ROUND($A1269 + (E$9/12),5),'main sheet'!$G:$M, 4, 0) - VLOOKUP(ROUND($A1269 + (E$9/12) + (1/12),5),'main sheet'!$G:$M, 4, 0)) / VLOOKUP(ROUND($A1269,5),'main sheet'!$G:$M, 4, 0)) * E$11</f>
        <v>8.0332681460823119E-2</v>
      </c>
      <c r="F1269" s="19">
        <f>((VLOOKUP(ROUND($A1269 + (F$9/12),5),'main sheet'!$G:$M, 4, 0) - VLOOKUP(ROUND($A1269 + (F$9/12) + (1/12),5),'main sheet'!$G:$M, 4, 0)) / VLOOKUP(ROUND($A1269,5),'main sheet'!$G:$M, 4, 0)) * F$11</f>
        <v>4.0127375435790112E-2</v>
      </c>
      <c r="G1269" s="19">
        <f>((VLOOKUP(ROUND($A1269 + (G$9/12),5),'main sheet'!$G:$M, 4, 0) - VLOOKUP(ROUND($A1269 + (G$9/12) + (1/12),5),'main sheet'!$G:$M, 4, 0)) / VLOOKUP(ROUND($A1269,5),'main sheet'!$G:$M, 4, 0)) * G$11</f>
        <v>4.0088447941330541E-2</v>
      </c>
      <c r="H1269" s="19">
        <f>((VLOOKUP(ROUND($A1269 + (H$9/12),5),'main sheet'!$G:$M, 4, 0) - VLOOKUP(ROUND($A1269 + (H$9/12) + (1/12),5),'main sheet'!$G:$M, 4, 0)) / VLOOKUP(ROUND($A1269,5),'main sheet'!$G:$M, 4, 0)) * H$11</f>
        <v>4.0049558210363226E-2</v>
      </c>
      <c r="I1269" s="19">
        <f>((VLOOKUP(ROUND($A1269 + (I$9/12),5),'main sheet'!$G:$M, 4, 0) - VLOOKUP(ROUND($A1269 + (I$9/12) + (1/12),5),'main sheet'!$G:$M, 4, 0)) / VLOOKUP(ROUND($A1269,5),'main sheet'!$G:$M, 4, 0)) * I$11</f>
        <v>4.0010706206253625E-2</v>
      </c>
      <c r="J1269" s="19">
        <f>((VLOOKUP(ROUND($A1269 + (J$9/12),5),'main sheet'!$G:$M, 4, 0) - VLOOKUP(ROUND($A1269 + (J$9/12) + (1/12),5),'main sheet'!$G:$M, 4, 0)) / VLOOKUP(ROUND($A1269,5),'main sheet'!$G:$M, 4, 0)) * J$11</f>
        <v>3.9971891892403064E-2</v>
      </c>
      <c r="K1269" s="19">
        <f>((VLOOKUP(ROUND($A1269 + (K$9/12),5),'main sheet'!$G:$M, 4, 0) - VLOOKUP(ROUND($A1269 + (K$9/12) + (1/12),5),'main sheet'!$G:$M, 4, 0)) / VLOOKUP(ROUND($A1269,5),'main sheet'!$G:$M, 4, 0)) * K$11</f>
        <v>3.9933115232248205E-2</v>
      </c>
      <c r="L1269" s="19">
        <f>((VLOOKUP(ROUND($A1269 + (L$9/12),5),'main sheet'!$G:$M, 4, 0) - VLOOKUP(ROUND($A1269 + (L$9/12) + (1/12),5),'main sheet'!$G:$M, 4, 0)) / VLOOKUP(ROUND($A1269,5),'main sheet'!$G:$M, 4, 0)) * L$11</f>
        <v>3.9894376189261428E-2</v>
      </c>
      <c r="M1269" s="19">
        <f>((VLOOKUP(ROUND($A1269 + (M$9/12),5),'main sheet'!$G:$M, 4, 0) - VLOOKUP(ROUND($A1269 + (M$9/12) + (1/12),5),'main sheet'!$G:$M, 4, 0)) / VLOOKUP(ROUND($A1269,5),'main sheet'!$G:$M, 4, 0)) * M$11</f>
        <v>4.0003586429314224E-2</v>
      </c>
      <c r="N1269" s="19">
        <f>((VLOOKUP(ROUND($A1269 + (N$9/12),5),'main sheet'!$G:$M, 4, 0) - VLOOKUP(ROUND($A1269 + (N$9/12) + (1/12),5),'main sheet'!$G:$M, 4, 0)) / VLOOKUP(ROUND($A1269,5),'main sheet'!$G:$M, 4, 0)) * N$11</f>
        <v>3.9977117766052173E-2</v>
      </c>
      <c r="O1269" s="19">
        <f>((VLOOKUP(ROUND($A1269 + (O$9/12),5),'main sheet'!$G:$M, 4, 0) - VLOOKUP(ROUND($A1269 + (O$9/12) + (1/12),5),'main sheet'!$G:$M, 4, 0)) / VLOOKUP(ROUND($A1269,5),'main sheet'!$G:$M, 4, 0)) * O$11</f>
        <v>3.9950666615973372E-2</v>
      </c>
      <c r="P1269" s="19">
        <f>((VLOOKUP(ROUND($A1269 + (P$9/12),5),'main sheet'!$G:$M, 4, 0) - VLOOKUP(ROUND($A1269 + (P$9/12) + (1/12),5),'main sheet'!$G:$M, 4, 0)) / VLOOKUP(ROUND($A1269,5),'main sheet'!$G:$M, 4, 0)) * P$11</f>
        <v>3.9924232967489849E-2</v>
      </c>
      <c r="Q1269" s="19">
        <f>((VLOOKUP(ROUND($A1269 + (Q$9/12),5),'main sheet'!$G:$M, 4, 0) - VLOOKUP(ROUND($A1269 + (Q$9/12) + (1/12),5),'main sheet'!$G:$M, 4, 0)) / VLOOKUP(ROUND($A1269,5),'main sheet'!$G:$M, 4, 0)) * Q$11</f>
        <v>3.9897816809021831E-2</v>
      </c>
      <c r="R1269" s="19">
        <f>((VLOOKUP(ROUND($A1269 + (R$9/12),5),'main sheet'!$G:$M, 4, 0) - VLOOKUP(ROUND($A1269 + (R$9/12) + (1/12),5),'main sheet'!$G:$M, 4, 0)) / VLOOKUP(ROUND($A1269,5),'main sheet'!$G:$M, 4, 0)) * R$11</f>
        <v>1.5948567251598673E-2</v>
      </c>
      <c r="S1269" s="19">
        <f>((VLOOKUP(ROUND($A1269 + (S$9/12),5),'main sheet'!$G:$M, 4, 0) - VLOOKUP(ROUND($A1269 + (S$9/12) + (1/12),5),'main sheet'!$G:$M, 4, 0)) / VLOOKUP(ROUND($A1269,5),'main sheet'!$G:$M, 4, 0)) * S$11</f>
        <v>1.5938014766339877E-2</v>
      </c>
      <c r="T1269" s="19">
        <f>((VLOOKUP(ROUND($A1269 + (T$9/12),5),'main sheet'!$G:$M, 4, 0) - VLOOKUP(ROUND($A1269 + (T$9/12) + (1/12),5),'main sheet'!$G:$M, 4, 0)) / VLOOKUP(ROUND($A1269,5),'main sheet'!$G:$M, 4, 0)) * T$11</f>
        <v>1.5927469263209572E-2</v>
      </c>
      <c r="U1269" s="19">
        <f>((VLOOKUP(ROUND($A1269 + (U$9/12),5),'main sheet'!$G:$M, 4, 0) - VLOOKUP(ROUND($A1269 + (U$9/12) + (1/12),5),'main sheet'!$G:$M, 4, 0)) / VLOOKUP(ROUND($A1269,5),'main sheet'!$G:$M, 4, 0)) * U$11</f>
        <v>1.59169307375879E-2</v>
      </c>
      <c r="V1269" s="19">
        <f>((VLOOKUP(ROUND($A1269 + (V$9/12),5),'main sheet'!$G:$M, 4, 0) - VLOOKUP(ROUND($A1269 + (V$9/12) + (1/12),5),'main sheet'!$G:$M, 4, 0)) / VLOOKUP(ROUND($A1269,5),'main sheet'!$G:$M, 4, 0)) * V$11</f>
        <v>1.5906399184858245E-2</v>
      </c>
      <c r="W1269" s="19">
        <f>((VLOOKUP(ROUND($A1269 + (W$9/12),5),'main sheet'!$G:$M, 4, 0) - VLOOKUP(ROUND($A1269 + (W$9/12) + (1/12),5),'main sheet'!$G:$M, 4, 0)) / VLOOKUP(ROUND($A1269,5),'main sheet'!$G:$M, 4, 0)) * W$11</f>
        <v>1.5895874600406795E-2</v>
      </c>
      <c r="X1269" s="19">
        <f>((VLOOKUP(ROUND($A1269 + (X$9/12),5),'main sheet'!$G:$M, 4, 0) - VLOOKUP(ROUND($A1269 + (X$9/12) + (1/12),5),'main sheet'!$G:$M, 4, 0)) / VLOOKUP(ROUND($A1269,5),'main sheet'!$G:$M, 4, 0)) * X$11</f>
        <v>1.5885356979623087E-2</v>
      </c>
      <c r="Y1269" s="19">
        <f>((VLOOKUP(ROUND($A1269 + (Y$9/12),5),'main sheet'!$G:$M, 4, 0) - VLOOKUP(ROUND($A1269 + (Y$9/12) + (1/12),5),'main sheet'!$G:$M, 4, 0)) / VLOOKUP(ROUND($A1269,5),'main sheet'!$G:$M, 4, 0)) * Y$11</f>
        <v>1.5874846317899455E-2</v>
      </c>
      <c r="Z1269" s="19">
        <f>((VLOOKUP(ROUND($A1269 + (Z$9/12),5),'main sheet'!$G:$M, 4, 0) - VLOOKUP(ROUND($A1269 + (Z$9/12) + (1/12),5),'main sheet'!$G:$M, 4, 0)) / VLOOKUP(ROUND($A1269,5),'main sheet'!$G:$M, 4, 0)) * Z$11</f>
        <v>1.5864342610631466E-2</v>
      </c>
      <c r="AA1269" s="19">
        <f>((VLOOKUP(ROUND($A1269 + (AA$9/12),5),'main sheet'!$G:$M, 4, 0) - VLOOKUP(ROUND($A1269 + (AA$9/12) + (1/12),5),'main sheet'!$G:$M, 4, 0)) / VLOOKUP(ROUND($A1269,5),'main sheet'!$G:$M, 4, 0)) * AA$11</f>
        <v>1.5853845853217596E-2</v>
      </c>
      <c r="AB1269" s="19">
        <f>((VLOOKUP(ROUND($A1269 + (AB$9/12),5),'main sheet'!$G:$M, 4, 0) - VLOOKUP(ROUND($A1269 + (AB$9/12) + (1/12),5),'main sheet'!$G:$M, 4, 0)) / VLOOKUP(ROUND($A1269,5),'main sheet'!$G:$M, 4, 0)) * AB$11</f>
        <v>1.5843356041059419E-2</v>
      </c>
      <c r="AC1269" s="19">
        <f>((VLOOKUP(ROUND($A1269 + (AC$9/12),5),'main sheet'!$G:$M, 4, 0) - VLOOKUP(ROUND($A1269 + (AC$9/12) + (1/12),5),'main sheet'!$G:$M, 4, 0)) / VLOOKUP(ROUND($A1269,5),'main sheet'!$G:$M, 4, 0)) * AC$11</f>
        <v>1.5832873169561622E-2</v>
      </c>
      <c r="AD1269" s="19" t="e">
        <f>((VLOOKUP(ROUND($A1269 + (AD$9/12),5),'main sheet'!$G:$M, 4, 0) - VLOOKUP(ROUND($A1269 + (AD$9/12) + (1/12),5),'main sheet'!$G:$M, 4, 0)) / VLOOKUP(ROUND($A1269,5),'main sheet'!$G:$M, 4, 0)) * AD$11</f>
        <v>#N/A</v>
      </c>
      <c r="AE1269" s="19" t="e">
        <f>((VLOOKUP(ROUND($A1269 + (AE$9/12),5),'main sheet'!$G:$M, 4, 0) - VLOOKUP(ROUND($A1269 + (AE$9/12) + (1/12),5),'main sheet'!$G:$M, 4, 0)) / VLOOKUP(ROUND($A1269,5),'main sheet'!$G:$M, 4, 0)) * AE$11</f>
        <v>#N/A</v>
      </c>
      <c r="AF1269" s="19" t="e">
        <f>((VLOOKUP(ROUND($A1269 + (AF$9/12),5),'main sheet'!$G:$M, 4, 0) - VLOOKUP(ROUND($A1269 + (AF$9/12) + (1/12),5),'main sheet'!$G:$M, 4, 0)) / VLOOKUP(ROUND($A1269,5),'main sheet'!$G:$M, 4, 0)) * AF$11</f>
        <v>#N/A</v>
      </c>
      <c r="AH1269" s="18">
        <f t="shared" si="39"/>
        <v>104.66666666666667</v>
      </c>
      <c r="AI1269" s="19" t="e">
        <f t="shared" si="40"/>
        <v>#N/A</v>
      </c>
    </row>
    <row r="1270" spans="1:35" x14ac:dyDescent="0.3">
      <c r="A1270" s="19">
        <v>104.75</v>
      </c>
      <c r="C1270" s="19">
        <f>((VLOOKUP(ROUND($A1270 + (C$9/12),5),'main sheet'!$G:$M, 4, 0) - VLOOKUP(ROUND($A1270 + (C$9/12) + (1/12),5),'main sheet'!$G:$M, 4, 0)) / VLOOKUP(ROUND($A1270,5),'main sheet'!$G:$M, 4, 0)) * C$11</f>
        <v>8.7549188131714487E-2</v>
      </c>
      <c r="D1270" s="19">
        <f>((VLOOKUP(ROUND($A1270 + (D$9/12),5),'main sheet'!$G:$M, 4, 0) - VLOOKUP(ROUND($A1270 + (D$9/12) + (1/12),5),'main sheet'!$G:$M, 4, 0)) / VLOOKUP(ROUND($A1270,5),'main sheet'!$G:$M, 4, 0)) * D$11</f>
        <v>8.7464256822379904E-2</v>
      </c>
      <c r="E1270" s="19">
        <f>((VLOOKUP(ROUND($A1270 + (E$9/12),5),'main sheet'!$G:$M, 4, 0) - VLOOKUP(ROUND($A1270 + (E$9/12) + (1/12),5),'main sheet'!$G:$M, 4, 0)) / VLOOKUP(ROUND($A1270,5),'main sheet'!$G:$M, 4, 0)) * E$11</f>
        <v>4.3689703952377479E-2</v>
      </c>
      <c r="F1270" s="19">
        <f>((VLOOKUP(ROUND($A1270 + (F$9/12),5),'main sheet'!$G:$M, 4, 0) - VLOOKUP(ROUND($A1270 + (F$9/12) + (1/12),5),'main sheet'!$G:$M, 4, 0)) / VLOOKUP(ROUND($A1270,5),'main sheet'!$G:$M, 4, 0)) * F$11</f>
        <v>4.3647320649455805E-2</v>
      </c>
      <c r="G1270" s="19">
        <f>((VLOOKUP(ROUND($A1270 + (G$9/12),5),'main sheet'!$G:$M, 4, 0) - VLOOKUP(ROUND($A1270 + (G$9/12) + (1/12),5),'main sheet'!$G:$M, 4, 0)) / VLOOKUP(ROUND($A1270,5),'main sheet'!$G:$M, 4, 0)) * G$11</f>
        <v>4.3604978462499971E-2</v>
      </c>
      <c r="H1270" s="19">
        <f>((VLOOKUP(ROUND($A1270 + (H$9/12),5),'main sheet'!$G:$M, 4, 0) - VLOOKUP(ROUND($A1270 + (H$9/12) + (1/12),5),'main sheet'!$G:$M, 4, 0)) / VLOOKUP(ROUND($A1270,5),'main sheet'!$G:$M, 4, 0)) * H$11</f>
        <v>4.3562677351623155E-2</v>
      </c>
      <c r="I1270" s="19">
        <f>((VLOOKUP(ROUND($A1270 + (I$9/12),5),'main sheet'!$G:$M, 4, 0) - VLOOKUP(ROUND($A1270 + (I$9/12) + (1/12),5),'main sheet'!$G:$M, 4, 0)) / VLOOKUP(ROUND($A1270,5),'main sheet'!$G:$M, 4, 0)) * I$11</f>
        <v>4.3520417276977627E-2</v>
      </c>
      <c r="J1270" s="19">
        <f>((VLOOKUP(ROUND($A1270 + (J$9/12),5),'main sheet'!$G:$M, 4, 0) - VLOOKUP(ROUND($A1270 + (J$9/12) + (1/12),5),'main sheet'!$G:$M, 4, 0)) / VLOOKUP(ROUND($A1270,5),'main sheet'!$G:$M, 4, 0)) * J$11</f>
        <v>4.3478198198754113E-2</v>
      </c>
      <c r="K1270" s="19">
        <f>((VLOOKUP(ROUND($A1270 + (K$9/12),5),'main sheet'!$G:$M, 4, 0) - VLOOKUP(ROUND($A1270 + (K$9/12) + (1/12),5),'main sheet'!$G:$M, 4, 0)) / VLOOKUP(ROUND($A1270,5),'main sheet'!$G:$M, 4, 0)) * K$11</f>
        <v>4.3436020077182246E-2</v>
      </c>
      <c r="L1270" s="19">
        <f>((VLOOKUP(ROUND($A1270 + (L$9/12),5),'main sheet'!$G:$M, 4, 0) - VLOOKUP(ROUND($A1270 + (L$9/12) + (1/12),5),'main sheet'!$G:$M, 4, 0)) / VLOOKUP(ROUND($A1270,5),'main sheet'!$G:$M, 4, 0)) * L$11</f>
        <v>4.3393882872530112E-2</v>
      </c>
      <c r="M1270" s="19">
        <f>((VLOOKUP(ROUND($A1270 + (M$9/12),5),'main sheet'!$G:$M, 4, 0) - VLOOKUP(ROUND($A1270 + (M$9/12) + (1/12),5),'main sheet'!$G:$M, 4, 0)) / VLOOKUP(ROUND($A1270,5),'main sheet'!$G:$M, 4, 0)) * M$11</f>
        <v>4.351267295820134E-2</v>
      </c>
      <c r="N1270" s="19">
        <f>((VLOOKUP(ROUND($A1270 + (N$9/12),5),'main sheet'!$G:$M, 4, 0) - VLOOKUP(ROUND($A1270 + (N$9/12) + (1/12),5),'main sheet'!$G:$M, 4, 0)) / VLOOKUP(ROUND($A1270,5),'main sheet'!$G:$M, 4, 0)) * N$11</f>
        <v>4.3483882482372581E-2</v>
      </c>
      <c r="O1270" s="19">
        <f>((VLOOKUP(ROUND($A1270 + (O$9/12),5),'main sheet'!$G:$M, 4, 0) - VLOOKUP(ROUND($A1270 + (O$9/12) + (1/12),5),'main sheet'!$G:$M, 4, 0)) / VLOOKUP(ROUND($A1270,5),'main sheet'!$G:$M, 4, 0)) * O$11</f>
        <v>4.3455111055970934E-2</v>
      </c>
      <c r="P1270" s="19">
        <f>((VLOOKUP(ROUND($A1270 + (P$9/12),5),'main sheet'!$G:$M, 4, 0) - VLOOKUP(ROUND($A1270 + (P$9/12) + (1/12),5),'main sheet'!$G:$M, 4, 0)) / VLOOKUP(ROUND($A1270,5),'main sheet'!$G:$M, 4, 0)) * P$11</f>
        <v>4.342635866639255E-2</v>
      </c>
      <c r="Q1270" s="19">
        <f>((VLOOKUP(ROUND($A1270 + (Q$9/12),5),'main sheet'!$G:$M, 4, 0) - VLOOKUP(ROUND($A1270 + (Q$9/12) + (1/12),5),'main sheet'!$G:$M, 4, 0)) / VLOOKUP(ROUND($A1270,5),'main sheet'!$G:$M, 4, 0)) * Q$11</f>
        <v>1.7359050120416511E-2</v>
      </c>
      <c r="R1270" s="19">
        <f>((VLOOKUP(ROUND($A1270 + (R$9/12),5),'main sheet'!$G:$M, 4, 0) - VLOOKUP(ROUND($A1270 + (R$9/12) + (1/12),5),'main sheet'!$G:$M, 4, 0)) / VLOOKUP(ROUND($A1270,5),'main sheet'!$G:$M, 4, 0)) * R$11</f>
        <v>1.7347564378931864E-2</v>
      </c>
      <c r="S1270" s="19">
        <f>((VLOOKUP(ROUND($A1270 + (S$9/12),5),'main sheet'!$G:$M, 4, 0) - VLOOKUP(ROUND($A1270 + (S$9/12) + (1/12),5),'main sheet'!$G:$M, 4, 0)) / VLOOKUP(ROUND($A1270,5),'main sheet'!$G:$M, 4, 0)) * S$11</f>
        <v>1.7336086237071467E-2</v>
      </c>
      <c r="T1270" s="19">
        <f>((VLOOKUP(ROUND($A1270 + (T$9/12),5),'main sheet'!$G:$M, 4, 0) - VLOOKUP(ROUND($A1270 + (T$9/12) + (1/12),5),'main sheet'!$G:$M, 4, 0)) / VLOOKUP(ROUND($A1270,5),'main sheet'!$G:$M, 4, 0)) * T$11</f>
        <v>1.7324615689806876E-2</v>
      </c>
      <c r="U1270" s="19">
        <f>((VLOOKUP(ROUND($A1270 + (U$9/12),5),'main sheet'!$G:$M, 4, 0) - VLOOKUP(ROUND($A1270 + (U$9/12) + (1/12),5),'main sheet'!$G:$M, 4, 0)) / VLOOKUP(ROUND($A1270,5),'main sheet'!$G:$M, 4, 0)) * U$11</f>
        <v>1.7313152732113195E-2</v>
      </c>
      <c r="V1270" s="19">
        <f>((VLOOKUP(ROUND($A1270 + (V$9/12),5),'main sheet'!$G:$M, 4, 0) - VLOOKUP(ROUND($A1270 + (V$9/12) + (1/12),5),'main sheet'!$G:$M, 4, 0)) / VLOOKUP(ROUND($A1270,5),'main sheet'!$G:$M, 4, 0)) * V$11</f>
        <v>1.7301697358968568E-2</v>
      </c>
      <c r="W1270" s="19">
        <f>((VLOOKUP(ROUND($A1270 + (W$9/12),5),'main sheet'!$G:$M, 4, 0) - VLOOKUP(ROUND($A1270 + (W$9/12) + (1/12),5),'main sheet'!$G:$M, 4, 0)) / VLOOKUP(ROUND($A1270,5),'main sheet'!$G:$M, 4, 0)) * W$11</f>
        <v>1.7290249565354781E-2</v>
      </c>
      <c r="X1270" s="19">
        <f>((VLOOKUP(ROUND($A1270 + (X$9/12),5),'main sheet'!$G:$M, 4, 0) - VLOOKUP(ROUND($A1270 + (X$9/12) + (1/12),5),'main sheet'!$G:$M, 4, 0)) / VLOOKUP(ROUND($A1270,5),'main sheet'!$G:$M, 4, 0)) * X$11</f>
        <v>1.7278809346256665E-2</v>
      </c>
      <c r="Y1270" s="19">
        <f>((VLOOKUP(ROUND($A1270 + (Y$9/12),5),'main sheet'!$G:$M, 4, 0) - VLOOKUP(ROUND($A1270 + (Y$9/12) + (1/12),5),'main sheet'!$G:$M, 4, 0)) / VLOOKUP(ROUND($A1270,5),'main sheet'!$G:$M, 4, 0)) * Y$11</f>
        <v>1.7267376696662586E-2</v>
      </c>
      <c r="Z1270" s="19">
        <f>((VLOOKUP(ROUND($A1270 + (Z$9/12),5),'main sheet'!$G:$M, 4, 0) - VLOOKUP(ROUND($A1270 + (Z$9/12) + (1/12),5),'main sheet'!$G:$M, 4, 0)) / VLOOKUP(ROUND($A1270,5),'main sheet'!$G:$M, 4, 0)) * Z$11</f>
        <v>1.7255951611564048E-2</v>
      </c>
      <c r="AA1270" s="19">
        <f>((VLOOKUP(ROUND($A1270 + (AA$9/12),5),'main sheet'!$G:$M, 4, 0) - VLOOKUP(ROUND($A1270 + (AA$9/12) + (1/12),5),'main sheet'!$G:$M, 4, 0)) / VLOOKUP(ROUND($A1270,5),'main sheet'!$G:$M, 4, 0)) * AA$11</f>
        <v>1.7244534085955956E-2</v>
      </c>
      <c r="AB1270" s="19">
        <f>((VLOOKUP(ROUND($A1270 + (AB$9/12),5),'main sheet'!$G:$M, 4, 0) - VLOOKUP(ROUND($A1270 + (AB$9/12) + (1/12),5),'main sheet'!$G:$M, 4, 0)) / VLOOKUP(ROUND($A1270,5),'main sheet'!$G:$M, 4, 0)) * AB$11</f>
        <v>1.7233124114836584E-2</v>
      </c>
      <c r="AC1270" s="19" t="e">
        <f>((VLOOKUP(ROUND($A1270 + (AC$9/12),5),'main sheet'!$G:$M, 4, 0) - VLOOKUP(ROUND($A1270 + (AC$9/12) + (1/12),5),'main sheet'!$G:$M, 4, 0)) / VLOOKUP(ROUND($A1270,5),'main sheet'!$G:$M, 4, 0)) * AC$11</f>
        <v>#N/A</v>
      </c>
      <c r="AD1270" s="19" t="e">
        <f>((VLOOKUP(ROUND($A1270 + (AD$9/12),5),'main sheet'!$G:$M, 4, 0) - VLOOKUP(ROUND($A1270 + (AD$9/12) + (1/12),5),'main sheet'!$G:$M, 4, 0)) / VLOOKUP(ROUND($A1270,5),'main sheet'!$G:$M, 4, 0)) * AD$11</f>
        <v>#N/A</v>
      </c>
      <c r="AE1270" s="19" t="e">
        <f>((VLOOKUP(ROUND($A1270 + (AE$9/12),5),'main sheet'!$G:$M, 4, 0) - VLOOKUP(ROUND($A1270 + (AE$9/12) + (1/12),5),'main sheet'!$G:$M, 4, 0)) / VLOOKUP(ROUND($A1270,5),'main sheet'!$G:$M, 4, 0)) * AE$11</f>
        <v>#N/A</v>
      </c>
      <c r="AF1270" s="19" t="e">
        <f>((VLOOKUP(ROUND($A1270 + (AF$9/12),5),'main sheet'!$G:$M, 4, 0) - VLOOKUP(ROUND($A1270 + (AF$9/12) + (1/12),5),'main sheet'!$G:$M, 4, 0)) / VLOOKUP(ROUND($A1270,5),'main sheet'!$G:$M, 4, 0)) * AF$11</f>
        <v>#N/A</v>
      </c>
      <c r="AH1270" s="18">
        <f t="shared" si="39"/>
        <v>104.75</v>
      </c>
      <c r="AI1270" s="19" t="e">
        <f t="shared" si="40"/>
        <v>#N/A</v>
      </c>
    </row>
    <row r="1271" spans="1:35" x14ac:dyDescent="0.3">
      <c r="A1271" s="19">
        <v>104.83333333333333</v>
      </c>
      <c r="C1271" s="19">
        <f>((VLOOKUP(ROUND($A1271 + (C$9/12),5),'main sheet'!$G:$M, 4, 0) - VLOOKUP(ROUND($A1271 + (C$9/12) + (1/12),5),'main sheet'!$G:$M, 4, 0)) / VLOOKUP(ROUND($A1271,5),'main sheet'!$G:$M, 4, 0)) * C$11</f>
        <v>9.5967379298225713E-2</v>
      </c>
      <c r="D1271" s="19">
        <f>((VLOOKUP(ROUND($A1271 + (D$9/12),5),'main sheet'!$G:$M, 4, 0) - VLOOKUP(ROUND($A1271 + (D$9/12) + (1/12),5),'main sheet'!$G:$M, 4, 0)) / VLOOKUP(ROUND($A1271,5),'main sheet'!$G:$M, 4, 0)) * D$11</f>
        <v>4.7937140758419754E-2</v>
      </c>
      <c r="E1271" s="19">
        <f>((VLOOKUP(ROUND($A1271 + (E$9/12),5),'main sheet'!$G:$M, 4, 0) - VLOOKUP(ROUND($A1271 + (E$9/12) + (1/12),5),'main sheet'!$G:$M, 4, 0)) / VLOOKUP(ROUND($A1271,5),'main sheet'!$G:$M, 4, 0)) * E$11</f>
        <v>4.7890637024721371E-2</v>
      </c>
      <c r="F1271" s="19">
        <f>((VLOOKUP(ROUND($A1271 + (F$9/12),5),'main sheet'!$G:$M, 4, 0) - VLOOKUP(ROUND($A1271 + (F$9/12) + (1/12),5),'main sheet'!$G:$M, 4, 0)) / VLOOKUP(ROUND($A1271,5),'main sheet'!$G:$M, 4, 0)) * F$11</f>
        <v>4.7844178404211284E-2</v>
      </c>
      <c r="G1271" s="19">
        <f>((VLOOKUP(ROUND($A1271 + (G$9/12),5),'main sheet'!$G:$M, 4, 0) - VLOOKUP(ROUND($A1271 + (G$9/12) + (1/12),5),'main sheet'!$G:$M, 4, 0)) / VLOOKUP(ROUND($A1271,5),'main sheet'!$G:$M, 4, 0)) * G$11</f>
        <v>4.7797764853124973E-2</v>
      </c>
      <c r="H1271" s="19">
        <f>((VLOOKUP(ROUND($A1271 + (H$9/12),5),'main sheet'!$G:$M, 4, 0) - VLOOKUP(ROUND($A1271 + (H$9/12) + (1/12),5),'main sheet'!$G:$M, 4, 0)) / VLOOKUP(ROUND($A1271,5),'main sheet'!$G:$M, 4, 0)) * H$11</f>
        <v>4.7751396327740774E-2</v>
      </c>
      <c r="I1271" s="19">
        <f>((VLOOKUP(ROUND($A1271 + (I$9/12),5),'main sheet'!$G:$M, 4, 0) - VLOOKUP(ROUND($A1271 + (I$9/12) + (1/12),5),'main sheet'!$G:$M, 4, 0)) / VLOOKUP(ROUND($A1271,5),'main sheet'!$G:$M, 4, 0)) * I$11</f>
        <v>4.7705072784379216E-2</v>
      </c>
      <c r="J1271" s="19">
        <f>((VLOOKUP(ROUND($A1271 + (J$9/12),5),'main sheet'!$G:$M, 4, 0) - VLOOKUP(ROUND($A1271 + (J$9/12) + (1/12),5),'main sheet'!$G:$M, 4, 0)) / VLOOKUP(ROUND($A1271,5),'main sheet'!$G:$M, 4, 0)) * J$11</f>
        <v>4.7658794179403545E-2</v>
      </c>
      <c r="K1271" s="19">
        <f>((VLOOKUP(ROUND($A1271 + (K$9/12),5),'main sheet'!$G:$M, 4, 0) - VLOOKUP(ROUND($A1271 + (K$9/12) + (1/12),5),'main sheet'!$G:$M, 4, 0)) / VLOOKUP(ROUND($A1271,5),'main sheet'!$G:$M, 4, 0)) * K$11</f>
        <v>4.7612560469219155E-2</v>
      </c>
      <c r="L1271" s="19">
        <f>((VLOOKUP(ROUND($A1271 + (L$9/12),5),'main sheet'!$G:$M, 4, 0) - VLOOKUP(ROUND($A1271 + (L$9/12) + (1/12),5),'main sheet'!$G:$M, 4, 0)) / VLOOKUP(ROUND($A1271,5),'main sheet'!$G:$M, 4, 0)) * L$11</f>
        <v>4.7566371610273293E-2</v>
      </c>
      <c r="M1271" s="19">
        <f>((VLOOKUP(ROUND($A1271 + (M$9/12),5),'main sheet'!$G:$M, 4, 0) - VLOOKUP(ROUND($A1271 + (M$9/12) + (1/12),5),'main sheet'!$G:$M, 4, 0)) / VLOOKUP(ROUND($A1271,5),'main sheet'!$G:$M, 4, 0)) * M$11</f>
        <v>4.7696583819566908E-2</v>
      </c>
      <c r="N1271" s="19">
        <f>((VLOOKUP(ROUND($A1271 + (N$9/12),5),'main sheet'!$G:$M, 4, 0) - VLOOKUP(ROUND($A1271 + (N$9/12) + (1/12),5),'main sheet'!$G:$M, 4, 0)) / VLOOKUP(ROUND($A1271,5),'main sheet'!$G:$M, 4, 0)) * N$11</f>
        <v>4.7665025028754457E-2</v>
      </c>
      <c r="O1271" s="19">
        <f>((VLOOKUP(ROUND($A1271 + (O$9/12),5),'main sheet'!$G:$M, 4, 0) - VLOOKUP(ROUND($A1271 + (O$9/12) + (1/12),5),'main sheet'!$G:$M, 4, 0)) / VLOOKUP(ROUND($A1271,5),'main sheet'!$G:$M, 4, 0)) * O$11</f>
        <v>4.7633487119045172E-2</v>
      </c>
      <c r="P1271" s="19">
        <f>((VLOOKUP(ROUND($A1271 + (P$9/12),5),'main sheet'!$G:$M, 4, 0) - VLOOKUP(ROUND($A1271 + (P$9/12) + (1/12),5),'main sheet'!$G:$M, 4, 0)) / VLOOKUP(ROUND($A1271,5),'main sheet'!$G:$M, 4, 0)) * P$11</f>
        <v>1.9040788030649038E-2</v>
      </c>
      <c r="Q1271" s="19">
        <f>((VLOOKUP(ROUND($A1271 + (Q$9/12),5),'main sheet'!$G:$M, 4, 0) - VLOOKUP(ROUND($A1271 + (Q$9/12) + (1/12),5),'main sheet'!$G:$M, 4, 0)) / VLOOKUP(ROUND($A1271,5),'main sheet'!$G:$M, 4, 0)) * Q$11</f>
        <v>1.902818955507192E-2</v>
      </c>
      <c r="R1271" s="19">
        <f>((VLOOKUP(ROUND($A1271 + (R$9/12),5),'main sheet'!$G:$M, 4, 0) - VLOOKUP(ROUND($A1271 + (R$9/12) + (1/12),5),'main sheet'!$G:$M, 4, 0)) / VLOOKUP(ROUND($A1271,5),'main sheet'!$G:$M, 4, 0)) * R$11</f>
        <v>1.9015599415367648E-2</v>
      </c>
      <c r="S1271" s="19">
        <f>((VLOOKUP(ROUND($A1271 + (S$9/12),5),'main sheet'!$G:$M, 4, 0) - VLOOKUP(ROUND($A1271 + (S$9/12) + (1/12),5),'main sheet'!$G:$M, 4, 0)) / VLOOKUP(ROUND($A1271,5),'main sheet'!$G:$M, 4, 0)) * S$11</f>
        <v>1.900301760602062E-2</v>
      </c>
      <c r="T1271" s="19">
        <f>((VLOOKUP(ROUND($A1271 + (T$9/12),5),'main sheet'!$G:$M, 4, 0) - VLOOKUP(ROUND($A1271 + (T$9/12) + (1/12),5),'main sheet'!$G:$M, 4, 0)) / VLOOKUP(ROUND($A1271,5),'main sheet'!$G:$M, 4, 0)) * T$11</f>
        <v>1.899044412151913E-2</v>
      </c>
      <c r="U1271" s="19">
        <f>((VLOOKUP(ROUND($A1271 + (U$9/12),5),'main sheet'!$G:$M, 4, 0) - VLOOKUP(ROUND($A1271 + (U$9/12) + (1/12),5),'main sheet'!$G:$M, 4, 0)) / VLOOKUP(ROUND($A1271,5),'main sheet'!$G:$M, 4, 0)) * U$11</f>
        <v>1.8977878956354801E-2</v>
      </c>
      <c r="V1271" s="19">
        <f>((VLOOKUP(ROUND($A1271 + (V$9/12),5),'main sheet'!$G:$M, 4, 0) - VLOOKUP(ROUND($A1271 + (V$9/12) + (1/12),5),'main sheet'!$G:$M, 4, 0)) / VLOOKUP(ROUND($A1271,5),'main sheet'!$G:$M, 4, 0)) * V$11</f>
        <v>1.8965322105023268E-2</v>
      </c>
      <c r="W1271" s="19">
        <f>((VLOOKUP(ROUND($A1271 + (W$9/12),5),'main sheet'!$G:$M, 4, 0) - VLOOKUP(ROUND($A1271 + (W$9/12) + (1/12),5),'main sheet'!$G:$M, 4, 0)) / VLOOKUP(ROUND($A1271,5),'main sheet'!$G:$M, 4, 0)) * W$11</f>
        <v>1.8952773562023482E-2</v>
      </c>
      <c r="X1271" s="19">
        <f>((VLOOKUP(ROUND($A1271 + (X$9/12),5),'main sheet'!$G:$M, 4, 0) - VLOOKUP(ROUND($A1271 + (X$9/12) + (1/12),5),'main sheet'!$G:$M, 4, 0)) / VLOOKUP(ROUND($A1271,5),'main sheet'!$G:$M, 4, 0)) * X$11</f>
        <v>1.8940233321858294E-2</v>
      </c>
      <c r="Y1271" s="19">
        <f>((VLOOKUP(ROUND($A1271 + (Y$9/12),5),'main sheet'!$G:$M, 4, 0) - VLOOKUP(ROUND($A1271 + (Y$9/12) + (1/12),5),'main sheet'!$G:$M, 4, 0)) / VLOOKUP(ROUND($A1271,5),'main sheet'!$G:$M, 4, 0)) * Y$11</f>
        <v>1.892770137903399E-2</v>
      </c>
      <c r="Z1271" s="19">
        <f>((VLOOKUP(ROUND($A1271 + (Z$9/12),5),'main sheet'!$G:$M, 4, 0) - VLOOKUP(ROUND($A1271 + (Z$9/12) + (1/12),5),'main sheet'!$G:$M, 4, 0)) / VLOOKUP(ROUND($A1271,5),'main sheet'!$G:$M, 4, 0)) * Z$11</f>
        <v>1.8915177728060565E-2</v>
      </c>
      <c r="AA1271" s="19">
        <f>((VLOOKUP(ROUND($A1271 + (AA$9/12),5),'main sheet'!$G:$M, 4, 0) - VLOOKUP(ROUND($A1271 + (AA$9/12) + (1/12),5),'main sheet'!$G:$M, 4, 0)) / VLOOKUP(ROUND($A1271,5),'main sheet'!$G:$M, 4, 0)) * AA$11</f>
        <v>1.8902662363451748E-2</v>
      </c>
      <c r="AB1271" s="19" t="e">
        <f>((VLOOKUP(ROUND($A1271 + (AB$9/12),5),'main sheet'!$G:$M, 4, 0) - VLOOKUP(ROUND($A1271 + (AB$9/12) + (1/12),5),'main sheet'!$G:$M, 4, 0)) / VLOOKUP(ROUND($A1271,5),'main sheet'!$G:$M, 4, 0)) * AB$11</f>
        <v>#N/A</v>
      </c>
      <c r="AC1271" s="19" t="e">
        <f>((VLOOKUP(ROUND($A1271 + (AC$9/12),5),'main sheet'!$G:$M, 4, 0) - VLOOKUP(ROUND($A1271 + (AC$9/12) + (1/12),5),'main sheet'!$G:$M, 4, 0)) / VLOOKUP(ROUND($A1271,5),'main sheet'!$G:$M, 4, 0)) * AC$11</f>
        <v>#N/A</v>
      </c>
      <c r="AD1271" s="19" t="e">
        <f>((VLOOKUP(ROUND($A1271 + (AD$9/12),5),'main sheet'!$G:$M, 4, 0) - VLOOKUP(ROUND($A1271 + (AD$9/12) + (1/12),5),'main sheet'!$G:$M, 4, 0)) / VLOOKUP(ROUND($A1271,5),'main sheet'!$G:$M, 4, 0)) * AD$11</f>
        <v>#N/A</v>
      </c>
      <c r="AE1271" s="19" t="e">
        <f>((VLOOKUP(ROUND($A1271 + (AE$9/12),5),'main sheet'!$G:$M, 4, 0) - VLOOKUP(ROUND($A1271 + (AE$9/12) + (1/12),5),'main sheet'!$G:$M, 4, 0)) / VLOOKUP(ROUND($A1271,5),'main sheet'!$G:$M, 4, 0)) * AE$11</f>
        <v>#N/A</v>
      </c>
      <c r="AF1271" s="19" t="e">
        <f>((VLOOKUP(ROUND($A1271 + (AF$9/12),5),'main sheet'!$G:$M, 4, 0) - VLOOKUP(ROUND($A1271 + (AF$9/12) + (1/12),5),'main sheet'!$G:$M, 4, 0)) / VLOOKUP(ROUND($A1271,5),'main sheet'!$G:$M, 4, 0)) * AF$11</f>
        <v>#N/A</v>
      </c>
      <c r="AH1271" s="18">
        <f t="shared" si="39"/>
        <v>104.83333333333333</v>
      </c>
      <c r="AI1271" s="19" t="e">
        <f t="shared" si="40"/>
        <v>#N/A</v>
      </c>
    </row>
    <row r="1272" spans="1:35" x14ac:dyDescent="0.3">
      <c r="A1272" s="19">
        <v>104.91666666666667</v>
      </c>
      <c r="C1272" s="19">
        <f>((VLOOKUP(ROUND($A1272 + (C$9/12),5),'main sheet'!$G:$M, 4, 0) - VLOOKUP(ROUND($A1272 + (C$9/12) + (1/12),5),'main sheet'!$G:$M, 4, 0)) / VLOOKUP(ROUND($A1272,5),'main sheet'!$G:$M, 4, 0)) * C$11</f>
        <v>5.3088337484124858E-2</v>
      </c>
      <c r="D1272" s="19">
        <f>((VLOOKUP(ROUND($A1272 + (D$9/12),5),'main sheet'!$G:$M, 4, 0) - VLOOKUP(ROUND($A1272 + (D$9/12) + (1/12),5),'main sheet'!$G:$M, 4, 0)) / VLOOKUP(ROUND($A1272,5),'main sheet'!$G:$M, 4, 0)) * D$11</f>
        <v>5.3036836583783435E-2</v>
      </c>
      <c r="E1272" s="19">
        <f>((VLOOKUP(ROUND($A1272 + (E$9/12),5),'main sheet'!$G:$M, 4, 0) - VLOOKUP(ROUND($A1272 + (E$9/12) + (1/12),5),'main sheet'!$G:$M, 4, 0)) / VLOOKUP(ROUND($A1272,5),'main sheet'!$G:$M, 4, 0)) * E$11</f>
        <v>5.2985385644372683E-2</v>
      </c>
      <c r="F1272" s="19">
        <f>((VLOOKUP(ROUND($A1272 + (F$9/12),5),'main sheet'!$G:$M, 4, 0) - VLOOKUP(ROUND($A1272 + (F$9/12) + (1/12),5),'main sheet'!$G:$M, 4, 0)) / VLOOKUP(ROUND($A1272,5),'main sheet'!$G:$M, 4, 0)) * F$11</f>
        <v>5.2933984617425239E-2</v>
      </c>
      <c r="G1272" s="19">
        <f>((VLOOKUP(ROUND($A1272 + (G$9/12),5),'main sheet'!$G:$M, 4, 0) - VLOOKUP(ROUND($A1272 + (G$9/12) + (1/12),5),'main sheet'!$G:$M, 4, 0)) / VLOOKUP(ROUND($A1272,5),'main sheet'!$G:$M, 4, 0)) * G$11</f>
        <v>5.2882633454521245E-2</v>
      </c>
      <c r="H1272" s="19">
        <f>((VLOOKUP(ROUND($A1272 + (H$9/12),5),'main sheet'!$G:$M, 4, 0) - VLOOKUP(ROUND($A1272 + (H$9/12) + (1/12),5),'main sheet'!$G:$M, 4, 0)) / VLOOKUP(ROUND($A1272,5),'main sheet'!$G:$M, 4, 0)) * H$11</f>
        <v>5.2831332107287535E-2</v>
      </c>
      <c r="I1272" s="19">
        <f>((VLOOKUP(ROUND($A1272 + (I$9/12),5),'main sheet'!$G:$M, 4, 0) - VLOOKUP(ROUND($A1272 + (I$9/12) + (1/12),5),'main sheet'!$G:$M, 4, 0)) / VLOOKUP(ROUND($A1272,5),'main sheet'!$G:$M, 4, 0)) * I$11</f>
        <v>5.2780080527398271E-2</v>
      </c>
      <c r="J1272" s="19">
        <f>((VLOOKUP(ROUND($A1272 + (J$9/12),5),'main sheet'!$G:$M, 4, 0) - VLOOKUP(ROUND($A1272 + (J$9/12) + (1/12),5),'main sheet'!$G:$M, 4, 0)) / VLOOKUP(ROUND($A1272,5),'main sheet'!$G:$M, 4, 0)) * J$11</f>
        <v>5.2728878666574303E-2</v>
      </c>
      <c r="K1272" s="19">
        <f>((VLOOKUP(ROUND($A1272 + (K$9/12),5),'main sheet'!$G:$M, 4, 0) - VLOOKUP(ROUND($A1272 + (K$9/12) + (1/12),5),'main sheet'!$G:$M, 4, 0)) / VLOOKUP(ROUND($A1272,5),'main sheet'!$G:$M, 4, 0)) * K$11</f>
        <v>5.2677726476582781E-2</v>
      </c>
      <c r="L1272" s="19">
        <f>((VLOOKUP(ROUND($A1272 + (L$9/12),5),'main sheet'!$G:$M, 4, 0) - VLOOKUP(ROUND($A1272 + (L$9/12) + (1/12),5),'main sheet'!$G:$M, 4, 0)) / VLOOKUP(ROUND($A1272,5),'main sheet'!$G:$M, 4, 0)) * L$11</f>
        <v>5.2626623909238585E-2</v>
      </c>
      <c r="M1272" s="19">
        <f>((VLOOKUP(ROUND($A1272 + (M$9/12),5),'main sheet'!$G:$M, 4, 0) - VLOOKUP(ROUND($A1272 + (M$9/12) + (1/12),5),'main sheet'!$G:$M, 4, 0)) / VLOOKUP(ROUND($A1272,5),'main sheet'!$G:$M, 4, 0)) * M$11</f>
        <v>5.2770688481222842E-2</v>
      </c>
      <c r="N1272" s="19">
        <f>((VLOOKUP(ROUND($A1272 + (N$9/12),5),'main sheet'!$G:$M, 4, 0) - VLOOKUP(ROUND($A1272 + (N$9/12) + (1/12),5),'main sheet'!$G:$M, 4, 0)) / VLOOKUP(ROUND($A1272,5),'main sheet'!$G:$M, 4, 0)) * N$11</f>
        <v>5.273577237223908E-2</v>
      </c>
      <c r="O1272" s="19">
        <f>((VLOOKUP(ROUND($A1272 + (O$9/12),5),'main sheet'!$G:$M, 4, 0) - VLOOKUP(ROUND($A1272 + (O$9/12) + (1/12),5),'main sheet'!$G:$M, 4, 0)) / VLOOKUP(ROUND($A1272,5),'main sheet'!$G:$M, 4, 0)) * O$11</f>
        <v>2.1080351746300831E-2</v>
      </c>
      <c r="P1272" s="19">
        <f>((VLOOKUP(ROUND($A1272 + (P$9/12),5),'main sheet'!$G:$M, 4, 0) - VLOOKUP(ROUND($A1272 + (P$9/12) + (1/12),5),'main sheet'!$G:$M, 4, 0)) / VLOOKUP(ROUND($A1272,5),'main sheet'!$G:$M, 4, 0)) * P$11</f>
        <v>2.1066403778590391E-2</v>
      </c>
      <c r="Q1272" s="19">
        <f>((VLOOKUP(ROUND($A1272 + (Q$9/12),5),'main sheet'!$G:$M, 4, 0) - VLOOKUP(ROUND($A1272 + (Q$9/12) + (1/12),5),'main sheet'!$G:$M, 4, 0)) / VLOOKUP(ROUND($A1272,5),'main sheet'!$G:$M, 4, 0)) * Q$11</f>
        <v>2.1052465039654064E-2</v>
      </c>
      <c r="R1272" s="19">
        <f>((VLOOKUP(ROUND($A1272 + (R$9/12),5),'main sheet'!$G:$M, 4, 0) - VLOOKUP(ROUND($A1272 + (R$9/12) + (1/12),5),'main sheet'!$G:$M, 4, 0)) / VLOOKUP(ROUND($A1272,5),'main sheet'!$G:$M, 4, 0)) * R$11</f>
        <v>2.103853552338545E-2</v>
      </c>
      <c r="S1272" s="19">
        <f>((VLOOKUP(ROUND($A1272 + (S$9/12),5),'main sheet'!$G:$M, 4, 0) - VLOOKUP(ROUND($A1272 + (S$9/12) + (1/12),5),'main sheet'!$G:$M, 4, 0)) / VLOOKUP(ROUND($A1272,5),'main sheet'!$G:$M, 4, 0)) * S$11</f>
        <v>2.1024615223682444E-2</v>
      </c>
      <c r="T1272" s="19">
        <f>((VLOOKUP(ROUND($A1272 + (T$9/12),5),'main sheet'!$G:$M, 4, 0) - VLOOKUP(ROUND($A1272 + (T$9/12) + (1/12),5),'main sheet'!$G:$M, 4, 0)) / VLOOKUP(ROUND($A1272,5),'main sheet'!$G:$M, 4, 0)) * T$11</f>
        <v>2.1010704134446636E-2</v>
      </c>
      <c r="U1272" s="19">
        <f>((VLOOKUP(ROUND($A1272 + (U$9/12),5),'main sheet'!$G:$M, 4, 0) - VLOOKUP(ROUND($A1272 + (U$9/12) + (1/12),5),'main sheet'!$G:$M, 4, 0)) / VLOOKUP(ROUND($A1272,5),'main sheet'!$G:$M, 4, 0)) * U$11</f>
        <v>2.099680224958406E-2</v>
      </c>
      <c r="V1272" s="19">
        <f>((VLOOKUP(ROUND($A1272 + (V$9/12),5),'main sheet'!$G:$M, 4, 0) - VLOOKUP(ROUND($A1272 + (V$9/12) + (1/12),5),'main sheet'!$G:$M, 4, 0)) / VLOOKUP(ROUND($A1272,5),'main sheet'!$G:$M, 4, 0)) * V$11</f>
        <v>2.0982909563004432E-2</v>
      </c>
      <c r="W1272" s="19">
        <f>((VLOOKUP(ROUND($A1272 + (W$9/12),5),'main sheet'!$G:$M, 4, 0) - VLOOKUP(ROUND($A1272 + (W$9/12) + (1/12),5),'main sheet'!$G:$M, 4, 0)) / VLOOKUP(ROUND($A1272,5),'main sheet'!$G:$M, 4, 0)) * W$11</f>
        <v>2.0969026068621752E-2</v>
      </c>
      <c r="X1272" s="19">
        <f>((VLOOKUP(ROUND($A1272 + (X$9/12),5),'main sheet'!$G:$M, 4, 0) - VLOOKUP(ROUND($A1272 + (X$9/12) + (1/12),5),'main sheet'!$G:$M, 4, 0)) / VLOOKUP(ROUND($A1272,5),'main sheet'!$G:$M, 4, 0)) * X$11</f>
        <v>2.0955151760353855E-2</v>
      </c>
      <c r="Y1272" s="19">
        <f>((VLOOKUP(ROUND($A1272 + (Y$9/12),5),'main sheet'!$G:$M, 4, 0) - VLOOKUP(ROUND($A1272 + (Y$9/12) + (1/12),5),'main sheet'!$G:$M, 4, 0)) / VLOOKUP(ROUND($A1272,5),'main sheet'!$G:$M, 4, 0)) * Y$11</f>
        <v>2.0941286632122677E-2</v>
      </c>
      <c r="Z1272" s="19">
        <f>((VLOOKUP(ROUND($A1272 + (Z$9/12),5),'main sheet'!$G:$M, 4, 0) - VLOOKUP(ROUND($A1272 + (Z$9/12) + (1/12),5),'main sheet'!$G:$M, 4, 0)) / VLOOKUP(ROUND($A1272,5),'main sheet'!$G:$M, 4, 0)) * Z$11</f>
        <v>2.0927430677854266E-2</v>
      </c>
      <c r="AA1272" s="19" t="e">
        <f>((VLOOKUP(ROUND($A1272 + (AA$9/12),5),'main sheet'!$G:$M, 4, 0) - VLOOKUP(ROUND($A1272 + (AA$9/12) + (1/12),5),'main sheet'!$G:$M, 4, 0)) / VLOOKUP(ROUND($A1272,5),'main sheet'!$G:$M, 4, 0)) * AA$11</f>
        <v>#N/A</v>
      </c>
      <c r="AB1272" s="19" t="e">
        <f>((VLOOKUP(ROUND($A1272 + (AB$9/12),5),'main sheet'!$G:$M, 4, 0) - VLOOKUP(ROUND($A1272 + (AB$9/12) + (1/12),5),'main sheet'!$G:$M, 4, 0)) / VLOOKUP(ROUND($A1272,5),'main sheet'!$G:$M, 4, 0)) * AB$11</f>
        <v>#N/A</v>
      </c>
      <c r="AC1272" s="19" t="e">
        <f>((VLOOKUP(ROUND($A1272 + (AC$9/12),5),'main sheet'!$G:$M, 4, 0) - VLOOKUP(ROUND($A1272 + (AC$9/12) + (1/12),5),'main sheet'!$G:$M, 4, 0)) / VLOOKUP(ROUND($A1272,5),'main sheet'!$G:$M, 4, 0)) * AC$11</f>
        <v>#N/A</v>
      </c>
      <c r="AD1272" s="19" t="e">
        <f>((VLOOKUP(ROUND($A1272 + (AD$9/12),5),'main sheet'!$G:$M, 4, 0) - VLOOKUP(ROUND($A1272 + (AD$9/12) + (1/12),5),'main sheet'!$G:$M, 4, 0)) / VLOOKUP(ROUND($A1272,5),'main sheet'!$G:$M, 4, 0)) * AD$11</f>
        <v>#N/A</v>
      </c>
      <c r="AE1272" s="19" t="e">
        <f>((VLOOKUP(ROUND($A1272 + (AE$9/12),5),'main sheet'!$G:$M, 4, 0) - VLOOKUP(ROUND($A1272 + (AE$9/12) + (1/12),5),'main sheet'!$G:$M, 4, 0)) / VLOOKUP(ROUND($A1272,5),'main sheet'!$G:$M, 4, 0)) * AE$11</f>
        <v>#N/A</v>
      </c>
      <c r="AF1272" s="19" t="e">
        <f>((VLOOKUP(ROUND($A1272 + (AF$9/12),5),'main sheet'!$G:$M, 4, 0) - VLOOKUP(ROUND($A1272 + (AF$9/12) + (1/12),5),'main sheet'!$G:$M, 4, 0)) / VLOOKUP(ROUND($A1272,5),'main sheet'!$G:$M, 4, 0)) * AF$11</f>
        <v>#N/A</v>
      </c>
      <c r="AH1272" s="18">
        <f t="shared" si="39"/>
        <v>104.91666666666667</v>
      </c>
      <c r="AI1272" s="19" t="e">
        <f t="shared" si="40"/>
        <v>#N/A</v>
      </c>
    </row>
    <row r="1273" spans="1:35" x14ac:dyDescent="0.3">
      <c r="A1273" s="19">
        <v>105</v>
      </c>
      <c r="C1273" s="19">
        <f>((VLOOKUP(ROUND($A1273 + (C$9/12),5),'main sheet'!$G:$M, 4, 0) - VLOOKUP(ROUND($A1273 + (C$9/12) + (1/12),5),'main sheet'!$G:$M, 4, 0)) / VLOOKUP(ROUND($A1273,5),'main sheet'!$G:$M, 4, 0)) * C$11</f>
        <v>5.9408377660806262E-2</v>
      </c>
      <c r="D1273" s="19">
        <f>((VLOOKUP(ROUND($A1273 + (D$9/12),5),'main sheet'!$G:$M, 4, 0) - VLOOKUP(ROUND($A1273 + (D$9/12) + (1/12),5),'main sheet'!$G:$M, 4, 0)) / VLOOKUP(ROUND($A1273,5),'main sheet'!$G:$M, 4, 0)) * D$11</f>
        <v>5.9350745700900646E-2</v>
      </c>
      <c r="E1273" s="19">
        <f>((VLOOKUP(ROUND($A1273 + (E$9/12),5),'main sheet'!$G:$M, 4, 0) - VLOOKUP(ROUND($A1273 + (E$9/12) + (1/12),5),'main sheet'!$G:$M, 4, 0)) / VLOOKUP(ROUND($A1273,5),'main sheet'!$G:$M, 4, 0)) * E$11</f>
        <v>5.9293169649655156E-2</v>
      </c>
      <c r="F1273" s="19">
        <f>((VLOOKUP(ROUND($A1273 + (F$9/12),5),'main sheet'!$G:$M, 4, 0) - VLOOKUP(ROUND($A1273 + (F$9/12) + (1/12),5),'main sheet'!$G:$M, 4, 0)) / VLOOKUP(ROUND($A1273,5),'main sheet'!$G:$M, 4, 0)) * F$11</f>
        <v>5.9235649452833015E-2</v>
      </c>
      <c r="G1273" s="19">
        <f>((VLOOKUP(ROUND($A1273 + (G$9/12),5),'main sheet'!$G:$M, 4, 0) - VLOOKUP(ROUND($A1273 + (G$9/12) + (1/12),5),'main sheet'!$G:$M, 4, 0)) / VLOOKUP(ROUND($A1273,5),'main sheet'!$G:$M, 4, 0)) * G$11</f>
        <v>5.9178185056249839E-2</v>
      </c>
      <c r="H1273" s="19">
        <f>((VLOOKUP(ROUND($A1273 + (H$9/12),5),'main sheet'!$G:$M, 4, 0) - VLOOKUP(ROUND($A1273 + (H$9/12) + (1/12),5),'main sheet'!$G:$M, 4, 0)) / VLOOKUP(ROUND($A1273,5),'main sheet'!$G:$M, 4, 0)) * H$11</f>
        <v>5.9120776405774157E-2</v>
      </c>
      <c r="I1273" s="19">
        <f>((VLOOKUP(ROUND($A1273 + (I$9/12),5),'main sheet'!$G:$M, 4, 0) - VLOOKUP(ROUND($A1273 + (I$9/12) + (1/12),5),'main sheet'!$G:$M, 4, 0)) / VLOOKUP(ROUND($A1273,5),'main sheet'!$G:$M, 4, 0)) * I$11</f>
        <v>5.9063423447326839E-2</v>
      </c>
      <c r="J1273" s="19">
        <f>((VLOOKUP(ROUND($A1273 + (J$9/12),5),'main sheet'!$G:$M, 4, 0) - VLOOKUP(ROUND($A1273 + (J$9/12) + (1/12),5),'main sheet'!$G:$M, 4, 0)) / VLOOKUP(ROUND($A1273,5),'main sheet'!$G:$M, 4, 0)) * J$11</f>
        <v>5.9006126126880644E-2</v>
      </c>
      <c r="K1273" s="19">
        <f>((VLOOKUP(ROUND($A1273 + (K$9/12),5),'main sheet'!$G:$M, 4, 0) - VLOOKUP(ROUND($A1273 + (K$9/12) + (1/12),5),'main sheet'!$G:$M, 4, 0)) / VLOOKUP(ROUND($A1273,5),'main sheet'!$G:$M, 4, 0)) * K$11</f>
        <v>5.8948884390461753E-2</v>
      </c>
      <c r="L1273" s="19">
        <f>((VLOOKUP(ROUND($A1273 + (L$9/12),5),'main sheet'!$G:$M, 4, 0) - VLOOKUP(ROUND($A1273 + (L$9/12) + (1/12),5),'main sheet'!$G:$M, 4, 0)) / VLOOKUP(ROUND($A1273,5),'main sheet'!$G:$M, 4, 0)) * L$11</f>
        <v>5.8891698184147814E-2</v>
      </c>
      <c r="M1273" s="19">
        <f>((VLOOKUP(ROUND($A1273 + (M$9/12),5),'main sheet'!$G:$M, 4, 0) - VLOOKUP(ROUND($A1273 + (M$9/12) + (1/12),5),'main sheet'!$G:$M, 4, 0)) / VLOOKUP(ROUND($A1273,5),'main sheet'!$G:$M, 4, 0)) * M$11</f>
        <v>5.905291330041617E-2</v>
      </c>
      <c r="N1273" s="19">
        <f>((VLOOKUP(ROUND($A1273 + (N$9/12),5),'main sheet'!$G:$M, 4, 0) - VLOOKUP(ROUND($A1273 + (N$9/12) + (1/12),5),'main sheet'!$G:$M, 4, 0)) / VLOOKUP(ROUND($A1273,5),'main sheet'!$G:$M, 4, 0)) * N$11</f>
        <v>2.3605536204716535E-2</v>
      </c>
      <c r="O1273" s="19">
        <f>((VLOOKUP(ROUND($A1273 + (O$9/12),5),'main sheet'!$G:$M, 4, 0) - VLOOKUP(ROUND($A1273 + (O$9/12) + (1/12),5),'main sheet'!$G:$M, 4, 0)) / VLOOKUP(ROUND($A1273,5),'main sheet'!$G:$M, 4, 0)) * O$11</f>
        <v>2.3589917430384234E-2</v>
      </c>
      <c r="P1273" s="19">
        <f>((VLOOKUP(ROUND($A1273 + (P$9/12),5),'main sheet'!$G:$M, 4, 0) - VLOOKUP(ROUND($A1273 + (P$9/12) + (1/12),5),'main sheet'!$G:$M, 4, 0)) / VLOOKUP(ROUND($A1273,5),'main sheet'!$G:$M, 4, 0)) * P$11</f>
        <v>2.3574308990327374E-2</v>
      </c>
      <c r="Q1273" s="19">
        <f>((VLOOKUP(ROUND($A1273 + (Q$9/12),5),'main sheet'!$G:$M, 4, 0) - VLOOKUP(ROUND($A1273 + (Q$9/12) + (1/12),5),'main sheet'!$G:$M, 4, 0)) / VLOOKUP(ROUND($A1273,5),'main sheet'!$G:$M, 4, 0)) * Q$11</f>
        <v>2.355871087770809E-2</v>
      </c>
      <c r="R1273" s="19">
        <f>((VLOOKUP(ROUND($A1273 + (R$9/12),5),'main sheet'!$G:$M, 4, 0) - VLOOKUP(ROUND($A1273 + (R$9/12) + (1/12),5),'main sheet'!$G:$M, 4, 0)) / VLOOKUP(ROUND($A1273,5),'main sheet'!$G:$M, 4, 0)) * R$11</f>
        <v>2.3543123085693306E-2</v>
      </c>
      <c r="S1273" s="19">
        <f>((VLOOKUP(ROUND($A1273 + (S$9/12),5),'main sheet'!$G:$M, 4, 0) - VLOOKUP(ROUND($A1273 + (S$9/12) + (1/12),5),'main sheet'!$G:$M, 4, 0)) / VLOOKUP(ROUND($A1273,5),'main sheet'!$G:$M, 4, 0)) * S$11</f>
        <v>2.3527545607454098E-2</v>
      </c>
      <c r="T1273" s="19">
        <f>((VLOOKUP(ROUND($A1273 + (T$9/12),5),'main sheet'!$G:$M, 4, 0) - VLOOKUP(ROUND($A1273 + (T$9/12) + (1/12),5),'main sheet'!$G:$M, 4, 0)) / VLOOKUP(ROUND($A1273,5),'main sheet'!$G:$M, 4, 0)) * T$11</f>
        <v>2.3511978436166505E-2</v>
      </c>
      <c r="U1273" s="19">
        <f>((VLOOKUP(ROUND($A1273 + (U$9/12),5),'main sheet'!$G:$M, 4, 0) - VLOOKUP(ROUND($A1273 + (U$9/12) + (1/12),5),'main sheet'!$G:$M, 4, 0)) / VLOOKUP(ROUND($A1273,5),'main sheet'!$G:$M, 4, 0)) * U$11</f>
        <v>2.3496421565010705E-2</v>
      </c>
      <c r="V1273" s="19">
        <f>((VLOOKUP(ROUND($A1273 + (V$9/12),5),'main sheet'!$G:$M, 4, 0) - VLOOKUP(ROUND($A1273 + (V$9/12) + (1/12),5),'main sheet'!$G:$M, 4, 0)) / VLOOKUP(ROUND($A1273,5),'main sheet'!$G:$M, 4, 0)) * V$11</f>
        <v>2.3480874987171659E-2</v>
      </c>
      <c r="W1273" s="19">
        <f>((VLOOKUP(ROUND($A1273 + (W$9/12),5),'main sheet'!$G:$M, 4, 0) - VLOOKUP(ROUND($A1273 + (W$9/12) + (1/12),5),'main sheet'!$G:$M, 4, 0)) / VLOOKUP(ROUND($A1273,5),'main sheet'!$G:$M, 4, 0)) * W$11</f>
        <v>2.3465338695838629E-2</v>
      </c>
      <c r="X1273" s="19">
        <f>((VLOOKUP(ROUND($A1273 + (X$9/12),5),'main sheet'!$G:$M, 4, 0) - VLOOKUP(ROUND($A1273 + (X$9/12) + (1/12),5),'main sheet'!$G:$M, 4, 0)) / VLOOKUP(ROUND($A1273,5),'main sheet'!$G:$M, 4, 0)) * X$11</f>
        <v>2.3449812684205474E-2</v>
      </c>
      <c r="Y1273" s="19">
        <f>((VLOOKUP(ROUND($A1273 + (Y$9/12),5),'main sheet'!$G:$M, 4, 0) - VLOOKUP(ROUND($A1273 + (Y$9/12) + (1/12),5),'main sheet'!$G:$M, 4, 0)) / VLOOKUP(ROUND($A1273,5),'main sheet'!$G:$M, 4, 0)) * Y$11</f>
        <v>2.3434296945470647E-2</v>
      </c>
      <c r="Z1273" s="19" t="e">
        <f>((VLOOKUP(ROUND($A1273 + (Z$9/12),5),'main sheet'!$G:$M, 4, 0) - VLOOKUP(ROUND($A1273 + (Z$9/12) + (1/12),5),'main sheet'!$G:$M, 4, 0)) / VLOOKUP(ROUND($A1273,5),'main sheet'!$G:$M, 4, 0)) * Z$11</f>
        <v>#N/A</v>
      </c>
      <c r="AA1273" s="19" t="e">
        <f>((VLOOKUP(ROUND($A1273 + (AA$9/12),5),'main sheet'!$G:$M, 4, 0) - VLOOKUP(ROUND($A1273 + (AA$9/12) + (1/12),5),'main sheet'!$G:$M, 4, 0)) / VLOOKUP(ROUND($A1273,5),'main sheet'!$G:$M, 4, 0)) * AA$11</f>
        <v>#N/A</v>
      </c>
      <c r="AB1273" s="19" t="e">
        <f>((VLOOKUP(ROUND($A1273 + (AB$9/12),5),'main sheet'!$G:$M, 4, 0) - VLOOKUP(ROUND($A1273 + (AB$9/12) + (1/12),5),'main sheet'!$G:$M, 4, 0)) / VLOOKUP(ROUND($A1273,5),'main sheet'!$G:$M, 4, 0)) * AB$11</f>
        <v>#N/A</v>
      </c>
      <c r="AC1273" s="19" t="e">
        <f>((VLOOKUP(ROUND($A1273 + (AC$9/12),5),'main sheet'!$G:$M, 4, 0) - VLOOKUP(ROUND($A1273 + (AC$9/12) + (1/12),5),'main sheet'!$G:$M, 4, 0)) / VLOOKUP(ROUND($A1273,5),'main sheet'!$G:$M, 4, 0)) * AC$11</f>
        <v>#N/A</v>
      </c>
      <c r="AD1273" s="19" t="e">
        <f>((VLOOKUP(ROUND($A1273 + (AD$9/12),5),'main sheet'!$G:$M, 4, 0) - VLOOKUP(ROUND($A1273 + (AD$9/12) + (1/12),5),'main sheet'!$G:$M, 4, 0)) / VLOOKUP(ROUND($A1273,5),'main sheet'!$G:$M, 4, 0)) * AD$11</f>
        <v>#N/A</v>
      </c>
      <c r="AE1273" s="19" t="e">
        <f>((VLOOKUP(ROUND($A1273 + (AE$9/12),5),'main sheet'!$G:$M, 4, 0) - VLOOKUP(ROUND($A1273 + (AE$9/12) + (1/12),5),'main sheet'!$G:$M, 4, 0)) / VLOOKUP(ROUND($A1273,5),'main sheet'!$G:$M, 4, 0)) * AE$11</f>
        <v>#N/A</v>
      </c>
      <c r="AF1273" s="19" t="e">
        <f>((VLOOKUP(ROUND($A1273 + (AF$9/12),5),'main sheet'!$G:$M, 4, 0) - VLOOKUP(ROUND($A1273 + (AF$9/12) + (1/12),5),'main sheet'!$G:$M, 4, 0)) / VLOOKUP(ROUND($A1273,5),'main sheet'!$G:$M, 4, 0)) * AF$11</f>
        <v>#N/A</v>
      </c>
      <c r="AH1273" s="18">
        <f t="shared" si="39"/>
        <v>105</v>
      </c>
      <c r="AI1273" s="19" t="e">
        <f t="shared" si="40"/>
        <v>#N/A</v>
      </c>
    </row>
    <row r="1274" spans="1:35" x14ac:dyDescent="0.3">
      <c r="A1274" s="19">
        <v>105.08333333333333</v>
      </c>
      <c r="C1274" s="19">
        <f>((VLOOKUP(ROUND($A1274 + (C$9/12),5),'main sheet'!$G:$M, 4, 0) - VLOOKUP(ROUND($A1274 + (C$9/12) + (1/12),5),'main sheet'!$G:$M, 4, 0)) / VLOOKUP(ROUND($A1274,5),'main sheet'!$G:$M, 4, 0)) * C$11</f>
        <v>6.3168401563389071E-2</v>
      </c>
      <c r="D1274" s="19">
        <f>((VLOOKUP(ROUND($A1274 + (D$9/12),5),'main sheet'!$G:$M, 4, 0) - VLOOKUP(ROUND($A1274 + (D$9/12) + (1/12),5),'main sheet'!$G:$M, 4, 0)) / VLOOKUP(ROUND($A1274,5),'main sheet'!$G:$M, 4, 0)) * D$11</f>
        <v>6.3107122011084232E-2</v>
      </c>
      <c r="E1274" s="19">
        <f>((VLOOKUP(ROUND($A1274 + (E$9/12),5),'main sheet'!$G:$M, 4, 0) - VLOOKUP(ROUND($A1274 + (E$9/12) + (1/12),5),'main sheet'!$G:$M, 4, 0)) / VLOOKUP(ROUND($A1274,5),'main sheet'!$G:$M, 4, 0)) * E$11</f>
        <v>6.3045901905962445E-2</v>
      </c>
      <c r="F1274" s="19">
        <f>((VLOOKUP(ROUND($A1274 + (F$9/12),5),'main sheet'!$G:$M, 4, 0) - VLOOKUP(ROUND($A1274 + (F$9/12) + (1/12),5),'main sheet'!$G:$M, 4, 0)) / VLOOKUP(ROUND($A1274,5),'main sheet'!$G:$M, 4, 0)) * F$11</f>
        <v>6.2984741190353952E-2</v>
      </c>
      <c r="G1274" s="19">
        <f>((VLOOKUP(ROUND($A1274 + (G$9/12),5),'main sheet'!$G:$M, 4, 0) - VLOOKUP(ROUND($A1274 + (G$9/12) + (1/12),5),'main sheet'!$G:$M, 4, 0)) / VLOOKUP(ROUND($A1274,5),'main sheet'!$G:$M, 4, 0)) * G$11</f>
        <v>6.2923639806645393E-2</v>
      </c>
      <c r="H1274" s="19">
        <f>((VLOOKUP(ROUND($A1274 + (H$9/12),5),'main sheet'!$G:$M, 4, 0) - VLOOKUP(ROUND($A1274 + (H$9/12) + (1/12),5),'main sheet'!$G:$M, 4, 0)) / VLOOKUP(ROUND($A1274,5),'main sheet'!$G:$M, 4, 0)) * H$11</f>
        <v>6.286259769727906E-2</v>
      </c>
      <c r="I1274" s="19">
        <f>((VLOOKUP(ROUND($A1274 + (I$9/12),5),'main sheet'!$G:$M, 4, 0) - VLOOKUP(ROUND($A1274 + (I$9/12) + (1/12),5),'main sheet'!$G:$M, 4, 0)) / VLOOKUP(ROUND($A1274,5),'main sheet'!$G:$M, 4, 0)) * I$11</f>
        <v>6.2801614804752451E-2</v>
      </c>
      <c r="J1274" s="19">
        <f>((VLOOKUP(ROUND($A1274 + (J$9/12),5),'main sheet'!$G:$M, 4, 0) - VLOOKUP(ROUND($A1274 + (J$9/12) + (1/12),5),'main sheet'!$G:$M, 4, 0)) / VLOOKUP(ROUND($A1274,5),'main sheet'!$G:$M, 4, 0)) * J$11</f>
        <v>6.2740691071619989E-2</v>
      </c>
      <c r="K1274" s="19">
        <f>((VLOOKUP(ROUND($A1274 + (K$9/12),5),'main sheet'!$G:$M, 4, 0) - VLOOKUP(ROUND($A1274 + (K$9/12) + (1/12),5),'main sheet'!$G:$M, 4, 0)) / VLOOKUP(ROUND($A1274,5),'main sheet'!$G:$M, 4, 0)) * K$11</f>
        <v>6.2679826440490832E-2</v>
      </c>
      <c r="L1274" s="19">
        <f>((VLOOKUP(ROUND($A1274 + (L$9/12),5),'main sheet'!$G:$M, 4, 0) - VLOOKUP(ROUND($A1274 + (L$9/12) + (1/12),5),'main sheet'!$G:$M, 4, 0)) / VLOOKUP(ROUND($A1274,5),'main sheet'!$G:$M, 4, 0)) * L$11</f>
        <v>6.2619020854030719E-2</v>
      </c>
      <c r="M1274" s="19">
        <f>((VLOOKUP(ROUND($A1274 + (M$9/12),5),'main sheet'!$G:$M, 4, 0) - VLOOKUP(ROUND($A1274 + (M$9/12) + (1/12),5),'main sheet'!$G:$M, 4, 0)) / VLOOKUP(ROUND($A1274,5),'main sheet'!$G:$M, 4, 0)) * M$11</f>
        <v>2.5116175783468139E-2</v>
      </c>
      <c r="N1274" s="19">
        <f>((VLOOKUP(ROUND($A1274 + (N$9/12),5),'main sheet'!$G:$M, 4, 0) - VLOOKUP(ROUND($A1274 + (N$9/12) + (1/12),5),'main sheet'!$G:$M, 4, 0)) / VLOOKUP(ROUND($A1274,5),'main sheet'!$G:$M, 4, 0)) * N$11</f>
        <v>2.5099557483496029E-2</v>
      </c>
      <c r="O1274" s="19">
        <f>((VLOOKUP(ROUND($A1274 + (O$9/12),5),'main sheet'!$G:$M, 4, 0) - VLOOKUP(ROUND($A1274 + (O$9/12) + (1/12),5),'main sheet'!$G:$M, 4, 0)) / VLOOKUP(ROUND($A1274,5),'main sheet'!$G:$M, 4, 0)) * O$11</f>
        <v>2.5082950179142766E-2</v>
      </c>
      <c r="P1274" s="19">
        <f>((VLOOKUP(ROUND($A1274 + (P$9/12),5),'main sheet'!$G:$M, 4, 0) - VLOOKUP(ROUND($A1274 + (P$9/12) + (1/12),5),'main sheet'!$G:$M, 4, 0)) / VLOOKUP(ROUND($A1274,5),'main sheet'!$G:$M, 4, 0)) * P$11</f>
        <v>2.5066353863132874E-2</v>
      </c>
      <c r="Q1274" s="19">
        <f>((VLOOKUP(ROUND($A1274 + (Q$9/12),5),'main sheet'!$G:$M, 4, 0) - VLOOKUP(ROUND($A1274 + (Q$9/12) + (1/12),5),'main sheet'!$G:$M, 4, 0)) / VLOOKUP(ROUND($A1274,5),'main sheet'!$G:$M, 4, 0)) * Q$11</f>
        <v>2.5049768528196011E-2</v>
      </c>
      <c r="R1274" s="19">
        <f>((VLOOKUP(ROUND($A1274 + (R$9/12),5),'main sheet'!$G:$M, 4, 0) - VLOOKUP(ROUND($A1274 + (R$9/12) + (1/12),5),'main sheet'!$G:$M, 4, 0)) / VLOOKUP(ROUND($A1274,5),'main sheet'!$G:$M, 4, 0)) * R$11</f>
        <v>2.5033194167066234E-2</v>
      </c>
      <c r="S1274" s="19">
        <f>((VLOOKUP(ROUND($A1274 + (S$9/12),5),'main sheet'!$G:$M, 4, 0) - VLOOKUP(ROUND($A1274 + (S$9/12) + (1/12),5),'main sheet'!$G:$M, 4, 0)) / VLOOKUP(ROUND($A1274,5),'main sheet'!$G:$M, 4, 0)) * S$11</f>
        <v>2.5016630772482874E-2</v>
      </c>
      <c r="T1274" s="19">
        <f>((VLOOKUP(ROUND($A1274 + (T$9/12),5),'main sheet'!$G:$M, 4, 0) - VLOOKUP(ROUND($A1274 + (T$9/12) + (1/12),5),'main sheet'!$G:$M, 4, 0)) / VLOOKUP(ROUND($A1274,5),'main sheet'!$G:$M, 4, 0)) * T$11</f>
        <v>2.5000078337189671E-2</v>
      </c>
      <c r="U1274" s="19">
        <f>((VLOOKUP(ROUND($A1274 + (U$9/12),5),'main sheet'!$G:$M, 4, 0) - VLOOKUP(ROUND($A1274 + (U$9/12) + (1/12),5),'main sheet'!$G:$M, 4, 0)) / VLOOKUP(ROUND($A1274,5),'main sheet'!$G:$M, 4, 0)) * U$11</f>
        <v>2.4983536853935468E-2</v>
      </c>
      <c r="V1274" s="19">
        <f>((VLOOKUP(ROUND($A1274 + (V$9/12),5),'main sheet'!$G:$M, 4, 0) - VLOOKUP(ROUND($A1274 + (V$9/12) + (1/12),5),'main sheet'!$G:$M, 4, 0)) / VLOOKUP(ROUND($A1274,5),'main sheet'!$G:$M, 4, 0)) * V$11</f>
        <v>2.4967006315473664E-2</v>
      </c>
      <c r="W1274" s="19">
        <f>((VLOOKUP(ROUND($A1274 + (W$9/12),5),'main sheet'!$G:$M, 4, 0) - VLOOKUP(ROUND($A1274 + (W$9/12) + (1/12),5),'main sheet'!$G:$M, 4, 0)) / VLOOKUP(ROUND($A1274,5),'main sheet'!$G:$M, 4, 0)) * W$11</f>
        <v>2.4950486714562563E-2</v>
      </c>
      <c r="X1274" s="19">
        <f>((VLOOKUP(ROUND($A1274 + (X$9/12),5),'main sheet'!$G:$M, 4, 0) - VLOOKUP(ROUND($A1274 + (X$9/12) + (1/12),5),'main sheet'!$G:$M, 4, 0)) / VLOOKUP(ROUND($A1274,5),'main sheet'!$G:$M, 4, 0)) * X$11</f>
        <v>2.4933978043965351E-2</v>
      </c>
      <c r="Y1274" s="19" t="e">
        <f>((VLOOKUP(ROUND($A1274 + (Y$9/12),5),'main sheet'!$G:$M, 4, 0) - VLOOKUP(ROUND($A1274 + (Y$9/12) + (1/12),5),'main sheet'!$G:$M, 4, 0)) / VLOOKUP(ROUND($A1274,5),'main sheet'!$G:$M, 4, 0)) * Y$11</f>
        <v>#N/A</v>
      </c>
      <c r="Z1274" s="19" t="e">
        <f>((VLOOKUP(ROUND($A1274 + (Z$9/12),5),'main sheet'!$G:$M, 4, 0) - VLOOKUP(ROUND($A1274 + (Z$9/12) + (1/12),5),'main sheet'!$G:$M, 4, 0)) / VLOOKUP(ROUND($A1274,5),'main sheet'!$G:$M, 4, 0)) * Z$11</f>
        <v>#N/A</v>
      </c>
      <c r="AA1274" s="19" t="e">
        <f>((VLOOKUP(ROUND($A1274 + (AA$9/12),5),'main sheet'!$G:$M, 4, 0) - VLOOKUP(ROUND($A1274 + (AA$9/12) + (1/12),5),'main sheet'!$G:$M, 4, 0)) / VLOOKUP(ROUND($A1274,5),'main sheet'!$G:$M, 4, 0)) * AA$11</f>
        <v>#N/A</v>
      </c>
      <c r="AB1274" s="19" t="e">
        <f>((VLOOKUP(ROUND($A1274 + (AB$9/12),5),'main sheet'!$G:$M, 4, 0) - VLOOKUP(ROUND($A1274 + (AB$9/12) + (1/12),5),'main sheet'!$G:$M, 4, 0)) / VLOOKUP(ROUND($A1274,5),'main sheet'!$G:$M, 4, 0)) * AB$11</f>
        <v>#N/A</v>
      </c>
      <c r="AC1274" s="19" t="e">
        <f>((VLOOKUP(ROUND($A1274 + (AC$9/12),5),'main sheet'!$G:$M, 4, 0) - VLOOKUP(ROUND($A1274 + (AC$9/12) + (1/12),5),'main sheet'!$G:$M, 4, 0)) / VLOOKUP(ROUND($A1274,5),'main sheet'!$G:$M, 4, 0)) * AC$11</f>
        <v>#N/A</v>
      </c>
      <c r="AD1274" s="19" t="e">
        <f>((VLOOKUP(ROUND($A1274 + (AD$9/12),5),'main sheet'!$G:$M, 4, 0) - VLOOKUP(ROUND($A1274 + (AD$9/12) + (1/12),5),'main sheet'!$G:$M, 4, 0)) / VLOOKUP(ROUND($A1274,5),'main sheet'!$G:$M, 4, 0)) * AD$11</f>
        <v>#N/A</v>
      </c>
      <c r="AE1274" s="19" t="e">
        <f>((VLOOKUP(ROUND($A1274 + (AE$9/12),5),'main sheet'!$G:$M, 4, 0) - VLOOKUP(ROUND($A1274 + (AE$9/12) + (1/12),5),'main sheet'!$G:$M, 4, 0)) / VLOOKUP(ROUND($A1274,5),'main sheet'!$G:$M, 4, 0)) * AE$11</f>
        <v>#N/A</v>
      </c>
      <c r="AF1274" s="19" t="e">
        <f>((VLOOKUP(ROUND($A1274 + (AF$9/12),5),'main sheet'!$G:$M, 4, 0) - VLOOKUP(ROUND($A1274 + (AF$9/12) + (1/12),5),'main sheet'!$G:$M, 4, 0)) / VLOOKUP(ROUND($A1274,5),'main sheet'!$G:$M, 4, 0)) * AF$11</f>
        <v>#N/A</v>
      </c>
      <c r="AH1274" s="18">
        <f t="shared" si="39"/>
        <v>105.08333333333333</v>
      </c>
      <c r="AI1274" s="19" t="e">
        <f t="shared" si="40"/>
        <v>#N/A</v>
      </c>
    </row>
    <row r="1275" spans="1:35" x14ac:dyDescent="0.3">
      <c r="A1275" s="19">
        <v>105.16666666666667</v>
      </c>
      <c r="C1275" s="19">
        <f>((VLOOKUP(ROUND($A1275 + (C$9/12),5),'main sheet'!$G:$M, 4, 0) - VLOOKUP(ROUND($A1275 + (C$9/12) + (1/12),5),'main sheet'!$G:$M, 4, 0)) / VLOOKUP(ROUND($A1275,5),'main sheet'!$G:$M, 4, 0)) * C$11</f>
        <v>6.7436536804158606E-2</v>
      </c>
      <c r="D1275" s="19">
        <f>((VLOOKUP(ROUND($A1275 + (D$9/12),5),'main sheet'!$G:$M, 4, 0) - VLOOKUP(ROUND($A1275 + (D$9/12) + (1/12),5),'main sheet'!$G:$M, 4, 0)) / VLOOKUP(ROUND($A1275,5),'main sheet'!$G:$M, 4, 0)) * D$11</f>
        <v>6.7371116741562889E-2</v>
      </c>
      <c r="E1275" s="19">
        <f>((VLOOKUP(ROUND($A1275 + (E$9/12),5),'main sheet'!$G:$M, 4, 0) - VLOOKUP(ROUND($A1275 + (E$9/12) + (1/12),5),'main sheet'!$G:$M, 4, 0)) / VLOOKUP(ROUND($A1275,5),'main sheet'!$G:$M, 4, 0)) * E$11</f>
        <v>6.7305760142851653E-2</v>
      </c>
      <c r="F1275" s="19">
        <f>((VLOOKUP(ROUND($A1275 + (F$9/12),5),'main sheet'!$G:$M, 4, 0) - VLOOKUP(ROUND($A1275 + (F$9/12) + (1/12),5),'main sheet'!$G:$M, 4, 0)) / VLOOKUP(ROUND($A1275,5),'main sheet'!$G:$M, 4, 0)) * F$11</f>
        <v>6.7240466946458952E-2</v>
      </c>
      <c r="G1275" s="19">
        <f>((VLOOKUP(ROUND($A1275 + (G$9/12),5),'main sheet'!$G:$M, 4, 0) - VLOOKUP(ROUND($A1275 + (G$9/12) + (1/12),5),'main sheet'!$G:$M, 4, 0)) / VLOOKUP(ROUND($A1275,5),'main sheet'!$G:$M, 4, 0)) * G$11</f>
        <v>6.7175237090878401E-2</v>
      </c>
      <c r="H1275" s="19">
        <f>((VLOOKUP(ROUND($A1275 + (H$9/12),5),'main sheet'!$G:$M, 4, 0) - VLOOKUP(ROUND($A1275 + (H$9/12) + (1/12),5),'main sheet'!$G:$M, 4, 0)) / VLOOKUP(ROUND($A1275,5),'main sheet'!$G:$M, 4, 0)) * H$11</f>
        <v>6.7110070514662626E-2</v>
      </c>
      <c r="I1275" s="19">
        <f>((VLOOKUP(ROUND($A1275 + (I$9/12),5),'main sheet'!$G:$M, 4, 0) - VLOOKUP(ROUND($A1275 + (I$9/12) + (1/12),5),'main sheet'!$G:$M, 4, 0)) / VLOOKUP(ROUND($A1275,5),'main sheet'!$G:$M, 4, 0)) * I$11</f>
        <v>6.7044967156424981E-2</v>
      </c>
      <c r="J1275" s="19">
        <f>((VLOOKUP(ROUND($A1275 + (J$9/12),5),'main sheet'!$G:$M, 4, 0) - VLOOKUP(ROUND($A1275 + (J$9/12) + (1/12),5),'main sheet'!$G:$M, 4, 0)) / VLOOKUP(ROUND($A1275,5),'main sheet'!$G:$M, 4, 0)) * J$11</f>
        <v>6.6979926954837413E-2</v>
      </c>
      <c r="K1275" s="19">
        <f>((VLOOKUP(ROUND($A1275 + (K$9/12),5),'main sheet'!$G:$M, 4, 0) - VLOOKUP(ROUND($A1275 + (K$9/12) + (1/12),5),'main sheet'!$G:$M, 4, 0)) / VLOOKUP(ROUND($A1275,5),'main sheet'!$G:$M, 4, 0)) * K$11</f>
        <v>6.6914949848632249E-2</v>
      </c>
      <c r="L1275" s="19">
        <f>((VLOOKUP(ROUND($A1275 + (L$9/12),5),'main sheet'!$G:$M, 4, 0) - VLOOKUP(ROUND($A1275 + (L$9/12) + (1/12),5),'main sheet'!$G:$M, 4, 0)) / VLOOKUP(ROUND($A1275,5),'main sheet'!$G:$M, 4, 0)) * L$11</f>
        <v>2.6740014310640138E-2</v>
      </c>
      <c r="M1275" s="19">
        <f>((VLOOKUP(ROUND($A1275 + (M$9/12),5),'main sheet'!$G:$M, 4, 0) - VLOOKUP(ROUND($A1275 + (M$9/12) + (1/12),5),'main sheet'!$G:$M, 4, 0)) / VLOOKUP(ROUND($A1275,5),'main sheet'!$G:$M, 4, 0)) * M$11</f>
        <v>2.6813214687756486E-2</v>
      </c>
      <c r="N1275" s="19">
        <f>((VLOOKUP(ROUND($A1275 + (N$9/12),5),'main sheet'!$G:$M, 4, 0) - VLOOKUP(ROUND($A1275 + (N$9/12) + (1/12),5),'main sheet'!$G:$M, 4, 0)) / VLOOKUP(ROUND($A1275,5),'main sheet'!$G:$M, 4, 0)) * N$11</f>
        <v>2.6795473529678229E-2</v>
      </c>
      <c r="O1275" s="19">
        <f>((VLOOKUP(ROUND($A1275 + (O$9/12),5),'main sheet'!$G:$M, 4, 0) - VLOOKUP(ROUND($A1275 + (O$9/12) + (1/12),5),'main sheet'!$G:$M, 4, 0)) / VLOOKUP(ROUND($A1275,5),'main sheet'!$G:$M, 4, 0)) * O$11</f>
        <v>2.6777744110165886E-2</v>
      </c>
      <c r="P1275" s="19">
        <f>((VLOOKUP(ROUND($A1275 + (P$9/12),5),'main sheet'!$G:$M, 4, 0) - VLOOKUP(ROUND($A1275 + (P$9/12) + (1/12),5),'main sheet'!$G:$M, 4, 0)) / VLOOKUP(ROUND($A1275,5),'main sheet'!$G:$M, 4, 0)) * P$11</f>
        <v>2.6760026421452733E-2</v>
      </c>
      <c r="Q1275" s="19">
        <f>((VLOOKUP(ROUND($A1275 + (Q$9/12),5),'main sheet'!$G:$M, 4, 0) - VLOOKUP(ROUND($A1275 + (Q$9/12) + (1/12),5),'main sheet'!$G:$M, 4, 0)) / VLOOKUP(ROUND($A1275,5),'main sheet'!$G:$M, 4, 0)) * Q$11</f>
        <v>2.674232045577675E-2</v>
      </c>
      <c r="R1275" s="19">
        <f>((VLOOKUP(ROUND($A1275 + (R$9/12),5),'main sheet'!$G:$M, 4, 0) - VLOOKUP(ROUND($A1275 + (R$9/12) + (1/12),5),'main sheet'!$G:$M, 4, 0)) / VLOOKUP(ROUND($A1275,5),'main sheet'!$G:$M, 4, 0)) * R$11</f>
        <v>2.6724626205381553E-2</v>
      </c>
      <c r="S1275" s="19">
        <f>((VLOOKUP(ROUND($A1275 + (S$9/12),5),'main sheet'!$G:$M, 4, 0) - VLOOKUP(ROUND($A1275 + (S$9/12) + (1/12),5),'main sheet'!$G:$M, 4, 0)) / VLOOKUP(ROUND($A1275,5),'main sheet'!$G:$M, 4, 0)) * S$11</f>
        <v>2.6706943662515463E-2</v>
      </c>
      <c r="T1275" s="19">
        <f>((VLOOKUP(ROUND($A1275 + (T$9/12),5),'main sheet'!$G:$M, 4, 0) - VLOOKUP(ROUND($A1275 + (T$9/12) + (1/12),5),'main sheet'!$G:$M, 4, 0)) / VLOOKUP(ROUND($A1275,5),'main sheet'!$G:$M, 4, 0)) * T$11</f>
        <v>2.6689272819432251E-2</v>
      </c>
      <c r="U1275" s="19">
        <f>((VLOOKUP(ROUND($A1275 + (U$9/12),5),'main sheet'!$G:$M, 4, 0) - VLOOKUP(ROUND($A1275 + (U$9/12) + (1/12),5),'main sheet'!$G:$M, 4, 0)) / VLOOKUP(ROUND($A1275,5),'main sheet'!$G:$M, 4, 0)) * U$11</f>
        <v>2.6671613668390565E-2</v>
      </c>
      <c r="V1275" s="19">
        <f>((VLOOKUP(ROUND($A1275 + (V$9/12),5),'main sheet'!$G:$M, 4, 0) - VLOOKUP(ROUND($A1275 + (V$9/12) + (1/12),5),'main sheet'!$G:$M, 4, 0)) / VLOOKUP(ROUND($A1275,5),'main sheet'!$G:$M, 4, 0)) * V$11</f>
        <v>2.6653966201654278E-2</v>
      </c>
      <c r="W1275" s="19">
        <f>((VLOOKUP(ROUND($A1275 + (W$9/12),5),'main sheet'!$G:$M, 4, 0) - VLOOKUP(ROUND($A1275 + (W$9/12) + (1/12),5),'main sheet'!$G:$M, 4, 0)) / VLOOKUP(ROUND($A1275,5),'main sheet'!$G:$M, 4, 0)) * W$11</f>
        <v>2.66363304114925E-2</v>
      </c>
      <c r="X1275" s="19" t="e">
        <f>((VLOOKUP(ROUND($A1275 + (X$9/12),5),'main sheet'!$G:$M, 4, 0) - VLOOKUP(ROUND($A1275 + (X$9/12) + (1/12),5),'main sheet'!$G:$M, 4, 0)) / VLOOKUP(ROUND($A1275,5),'main sheet'!$G:$M, 4, 0)) * X$11</f>
        <v>#N/A</v>
      </c>
      <c r="Y1275" s="19" t="e">
        <f>((VLOOKUP(ROUND($A1275 + (Y$9/12),5),'main sheet'!$G:$M, 4, 0) - VLOOKUP(ROUND($A1275 + (Y$9/12) + (1/12),5),'main sheet'!$G:$M, 4, 0)) / VLOOKUP(ROUND($A1275,5),'main sheet'!$G:$M, 4, 0)) * Y$11</f>
        <v>#N/A</v>
      </c>
      <c r="Z1275" s="19" t="e">
        <f>((VLOOKUP(ROUND($A1275 + (Z$9/12),5),'main sheet'!$G:$M, 4, 0) - VLOOKUP(ROUND($A1275 + (Z$9/12) + (1/12),5),'main sheet'!$G:$M, 4, 0)) / VLOOKUP(ROUND($A1275,5),'main sheet'!$G:$M, 4, 0)) * Z$11</f>
        <v>#N/A</v>
      </c>
      <c r="AA1275" s="19" t="e">
        <f>((VLOOKUP(ROUND($A1275 + (AA$9/12),5),'main sheet'!$G:$M, 4, 0) - VLOOKUP(ROUND($A1275 + (AA$9/12) + (1/12),5),'main sheet'!$G:$M, 4, 0)) / VLOOKUP(ROUND($A1275,5),'main sheet'!$G:$M, 4, 0)) * AA$11</f>
        <v>#N/A</v>
      </c>
      <c r="AB1275" s="19" t="e">
        <f>((VLOOKUP(ROUND($A1275 + (AB$9/12),5),'main sheet'!$G:$M, 4, 0) - VLOOKUP(ROUND($A1275 + (AB$9/12) + (1/12),5),'main sheet'!$G:$M, 4, 0)) / VLOOKUP(ROUND($A1275,5),'main sheet'!$G:$M, 4, 0)) * AB$11</f>
        <v>#N/A</v>
      </c>
      <c r="AC1275" s="19" t="e">
        <f>((VLOOKUP(ROUND($A1275 + (AC$9/12),5),'main sheet'!$G:$M, 4, 0) - VLOOKUP(ROUND($A1275 + (AC$9/12) + (1/12),5),'main sheet'!$G:$M, 4, 0)) / VLOOKUP(ROUND($A1275,5),'main sheet'!$G:$M, 4, 0)) * AC$11</f>
        <v>#N/A</v>
      </c>
      <c r="AD1275" s="19" t="e">
        <f>((VLOOKUP(ROUND($A1275 + (AD$9/12),5),'main sheet'!$G:$M, 4, 0) - VLOOKUP(ROUND($A1275 + (AD$9/12) + (1/12),5),'main sheet'!$G:$M, 4, 0)) / VLOOKUP(ROUND($A1275,5),'main sheet'!$G:$M, 4, 0)) * AD$11</f>
        <v>#N/A</v>
      </c>
      <c r="AE1275" s="19" t="e">
        <f>((VLOOKUP(ROUND($A1275 + (AE$9/12),5),'main sheet'!$G:$M, 4, 0) - VLOOKUP(ROUND($A1275 + (AE$9/12) + (1/12),5),'main sheet'!$G:$M, 4, 0)) / VLOOKUP(ROUND($A1275,5),'main sheet'!$G:$M, 4, 0)) * AE$11</f>
        <v>#N/A</v>
      </c>
      <c r="AF1275" s="19" t="e">
        <f>((VLOOKUP(ROUND($A1275 + (AF$9/12),5),'main sheet'!$G:$M, 4, 0) - VLOOKUP(ROUND($A1275 + (AF$9/12) + (1/12),5),'main sheet'!$G:$M, 4, 0)) / VLOOKUP(ROUND($A1275,5),'main sheet'!$G:$M, 4, 0)) * AF$11</f>
        <v>#N/A</v>
      </c>
      <c r="AH1275" s="18">
        <f t="shared" si="39"/>
        <v>105.16666666666667</v>
      </c>
      <c r="AI1275" s="19" t="e">
        <f t="shared" si="40"/>
        <v>#N/A</v>
      </c>
    </row>
    <row r="1276" spans="1:35" x14ac:dyDescent="0.3">
      <c r="A1276" s="19">
        <v>105.25</v>
      </c>
      <c r="C1276" s="19">
        <f>((VLOOKUP(ROUND($A1276 + (C$9/12),5),'main sheet'!$G:$M, 4, 0) - VLOOKUP(ROUND($A1276 + (C$9/12) + (1/12),5),'main sheet'!$G:$M, 4, 0)) / VLOOKUP(ROUND($A1276,5),'main sheet'!$G:$M, 4, 0)) * C$11</f>
        <v>7.2323242369677354E-2</v>
      </c>
      <c r="D1276" s="19">
        <f>((VLOOKUP(ROUND($A1276 + (D$9/12),5),'main sheet'!$G:$M, 4, 0) - VLOOKUP(ROUND($A1276 + (D$9/12) + (1/12),5),'main sheet'!$G:$M, 4, 0)) / VLOOKUP(ROUND($A1276,5),'main sheet'!$G:$M, 4, 0)) * D$11</f>
        <v>7.2253081722835413E-2</v>
      </c>
      <c r="E1276" s="19">
        <f>((VLOOKUP(ROUND($A1276 + (E$9/12),5),'main sheet'!$G:$M, 4, 0) - VLOOKUP(ROUND($A1276 + (E$9/12) + (1/12),5),'main sheet'!$G:$M, 4, 0)) / VLOOKUP(ROUND($A1276,5),'main sheet'!$G:$M, 4, 0)) * E$11</f>
        <v>7.2182989138710463E-2</v>
      </c>
      <c r="F1276" s="19">
        <f>((VLOOKUP(ROUND($A1276 + (F$9/12),5),'main sheet'!$G:$M, 4, 0) - VLOOKUP(ROUND($A1276 + (F$9/12) + (1/12),5),'main sheet'!$G:$M, 4, 0)) / VLOOKUP(ROUND($A1276,5),'main sheet'!$G:$M, 4, 0)) * F$11</f>
        <v>7.2112964551275041E-2</v>
      </c>
      <c r="G1276" s="19">
        <f>((VLOOKUP(ROUND($A1276 + (G$9/12),5),'main sheet'!$G:$M, 4, 0) - VLOOKUP(ROUND($A1276 + (G$9/12) + (1/12),5),'main sheet'!$G:$M, 4, 0)) / VLOOKUP(ROUND($A1276,5),'main sheet'!$G:$M, 4, 0)) * G$11</f>
        <v>7.2043007894565095E-2</v>
      </c>
      <c r="H1276" s="19">
        <f>((VLOOKUP(ROUND($A1276 + (H$9/12),5),'main sheet'!$G:$M, 4, 0) - VLOOKUP(ROUND($A1276 + (H$9/12) + (1/12),5),'main sheet'!$G:$M, 4, 0)) / VLOOKUP(ROUND($A1276,5),'main sheet'!$G:$M, 4, 0)) * H$11</f>
        <v>7.197311910268174E-2</v>
      </c>
      <c r="I1276" s="19">
        <f>((VLOOKUP(ROUND($A1276 + (I$9/12),5),'main sheet'!$G:$M, 4, 0) - VLOOKUP(ROUND($A1276 + (I$9/12) + (1/12),5),'main sheet'!$G:$M, 4, 0)) / VLOOKUP(ROUND($A1276,5),'main sheet'!$G:$M, 4, 0)) * I$11</f>
        <v>7.190329810978896E-2</v>
      </c>
      <c r="J1276" s="19">
        <f>((VLOOKUP(ROUND($A1276 + (J$9/12),5),'main sheet'!$G:$M, 4, 0) - VLOOKUP(ROUND($A1276 + (J$9/12) + (1/12),5),'main sheet'!$G:$M, 4, 0)) / VLOOKUP(ROUND($A1276,5),'main sheet'!$G:$M, 4, 0)) * J$11</f>
        <v>7.1833544850115644E-2</v>
      </c>
      <c r="K1276" s="19">
        <f>((VLOOKUP(ROUND($A1276 + (K$9/12),5),'main sheet'!$G:$M, 4, 0) - VLOOKUP(ROUND($A1276 + (K$9/12) + (1/12),5),'main sheet'!$G:$M, 4, 0)) / VLOOKUP(ROUND($A1276,5),'main sheet'!$G:$M, 4, 0)) * K$11</f>
        <v>2.8705543703181367E-2</v>
      </c>
      <c r="L1276" s="19">
        <f>((VLOOKUP(ROUND($A1276 + (L$9/12),5),'main sheet'!$G:$M, 4, 0) - VLOOKUP(ROUND($A1276 + (L$9/12) + (1/12),5),'main sheet'!$G:$M, 4, 0)) / VLOOKUP(ROUND($A1276,5),'main sheet'!$G:$M, 4, 0)) * L$11</f>
        <v>2.8677696507063297E-2</v>
      </c>
      <c r="M1276" s="19">
        <f>((VLOOKUP(ROUND($A1276 + (M$9/12),5),'main sheet'!$G:$M, 4, 0) - VLOOKUP(ROUND($A1276 + (M$9/12) + (1/12),5),'main sheet'!$G:$M, 4, 0)) / VLOOKUP(ROUND($A1276,5),'main sheet'!$G:$M, 4, 0)) * M$11</f>
        <v>2.8756201259333085E-2</v>
      </c>
      <c r="N1276" s="19">
        <f>((VLOOKUP(ROUND($A1276 + (N$9/12),5),'main sheet'!$G:$M, 4, 0) - VLOOKUP(ROUND($A1276 + (N$9/12) + (1/12),5),'main sheet'!$G:$M, 4, 0)) / VLOOKUP(ROUND($A1276,5),'main sheet'!$G:$M, 4, 0)) * N$11</f>
        <v>2.8737174510089655E-2</v>
      </c>
      <c r="O1276" s="19">
        <f>((VLOOKUP(ROUND($A1276 + (O$9/12),5),'main sheet'!$G:$M, 4, 0) - VLOOKUP(ROUND($A1276 + (O$9/12) + (1/12),5),'main sheet'!$G:$M, 4, 0)) / VLOOKUP(ROUND($A1276,5),'main sheet'!$G:$M, 4, 0)) * O$11</f>
        <v>2.8718160350033061E-2</v>
      </c>
      <c r="P1276" s="19">
        <f>((VLOOKUP(ROUND($A1276 + (P$9/12),5),'main sheet'!$G:$M, 4, 0) - VLOOKUP(ROUND($A1276 + (P$9/12) + (1/12),5),'main sheet'!$G:$M, 4, 0)) / VLOOKUP(ROUND($A1276,5),'main sheet'!$G:$M, 4, 0)) * P$11</f>
        <v>2.8699158770833288E-2</v>
      </c>
      <c r="Q1276" s="19">
        <f>((VLOOKUP(ROUND($A1276 + (Q$9/12),5),'main sheet'!$G:$M, 4, 0) - VLOOKUP(ROUND($A1276 + (Q$9/12) + (1/12),5),'main sheet'!$G:$M, 4, 0)) / VLOOKUP(ROUND($A1276,5),'main sheet'!$G:$M, 4, 0)) * Q$11</f>
        <v>2.8680169764166409E-2</v>
      </c>
      <c r="R1276" s="19">
        <f>((VLOOKUP(ROUND($A1276 + (R$9/12),5),'main sheet'!$G:$M, 4, 0) - VLOOKUP(ROUND($A1276 + (R$9/12) + (1/12),5),'main sheet'!$G:$M, 4, 0)) / VLOOKUP(ROUND($A1276,5),'main sheet'!$G:$M, 4, 0)) * R$11</f>
        <v>2.8661193321713511E-2</v>
      </c>
      <c r="S1276" s="19">
        <f>((VLOOKUP(ROUND($A1276 + (S$9/12),5),'main sheet'!$G:$M, 4, 0) - VLOOKUP(ROUND($A1276 + (S$9/12) + (1/12),5),'main sheet'!$G:$M, 4, 0)) / VLOOKUP(ROUND($A1276,5),'main sheet'!$G:$M, 4, 0)) * S$11</f>
        <v>2.8642229435161551E-2</v>
      </c>
      <c r="T1276" s="19">
        <f>((VLOOKUP(ROUND($A1276 + (T$9/12),5),'main sheet'!$G:$M, 4, 0) - VLOOKUP(ROUND($A1276 + (T$9/12) + (1/12),5),'main sheet'!$G:$M, 4, 0)) / VLOOKUP(ROUND($A1276,5),'main sheet'!$G:$M, 4, 0)) * T$11</f>
        <v>2.8623278096202704E-2</v>
      </c>
      <c r="U1276" s="19">
        <f>((VLOOKUP(ROUND($A1276 + (U$9/12),5),'main sheet'!$G:$M, 4, 0) - VLOOKUP(ROUND($A1276 + (U$9/12) + (1/12),5),'main sheet'!$G:$M, 4, 0)) / VLOOKUP(ROUND($A1276,5),'main sheet'!$G:$M, 4, 0)) * U$11</f>
        <v>2.8604339296534768E-2</v>
      </c>
      <c r="V1276" s="19">
        <f>((VLOOKUP(ROUND($A1276 + (V$9/12),5),'main sheet'!$G:$M, 4, 0) - VLOOKUP(ROUND($A1276 + (V$9/12) + (1/12),5),'main sheet'!$G:$M, 4, 0)) / VLOOKUP(ROUND($A1276,5),'main sheet'!$G:$M, 4, 0)) * V$11</f>
        <v>2.8585413027861151E-2</v>
      </c>
      <c r="W1276" s="19" t="e">
        <f>((VLOOKUP(ROUND($A1276 + (W$9/12),5),'main sheet'!$G:$M, 4, 0) - VLOOKUP(ROUND($A1276 + (W$9/12) + (1/12),5),'main sheet'!$G:$M, 4, 0)) / VLOOKUP(ROUND($A1276,5),'main sheet'!$G:$M, 4, 0)) * W$11</f>
        <v>#N/A</v>
      </c>
      <c r="X1276" s="19" t="e">
        <f>((VLOOKUP(ROUND($A1276 + (X$9/12),5),'main sheet'!$G:$M, 4, 0) - VLOOKUP(ROUND($A1276 + (X$9/12) + (1/12),5),'main sheet'!$G:$M, 4, 0)) / VLOOKUP(ROUND($A1276,5),'main sheet'!$G:$M, 4, 0)) * X$11</f>
        <v>#N/A</v>
      </c>
      <c r="Y1276" s="19" t="e">
        <f>((VLOOKUP(ROUND($A1276 + (Y$9/12),5),'main sheet'!$G:$M, 4, 0) - VLOOKUP(ROUND($A1276 + (Y$9/12) + (1/12),5),'main sheet'!$G:$M, 4, 0)) / VLOOKUP(ROUND($A1276,5),'main sheet'!$G:$M, 4, 0)) * Y$11</f>
        <v>#N/A</v>
      </c>
      <c r="Z1276" s="19" t="e">
        <f>((VLOOKUP(ROUND($A1276 + (Z$9/12),5),'main sheet'!$G:$M, 4, 0) - VLOOKUP(ROUND($A1276 + (Z$9/12) + (1/12),5),'main sheet'!$G:$M, 4, 0)) / VLOOKUP(ROUND($A1276,5),'main sheet'!$G:$M, 4, 0)) * Z$11</f>
        <v>#N/A</v>
      </c>
      <c r="AA1276" s="19" t="e">
        <f>((VLOOKUP(ROUND($A1276 + (AA$9/12),5),'main sheet'!$G:$M, 4, 0) - VLOOKUP(ROUND($A1276 + (AA$9/12) + (1/12),5),'main sheet'!$G:$M, 4, 0)) / VLOOKUP(ROUND($A1276,5),'main sheet'!$G:$M, 4, 0)) * AA$11</f>
        <v>#N/A</v>
      </c>
      <c r="AB1276" s="19" t="e">
        <f>((VLOOKUP(ROUND($A1276 + (AB$9/12),5),'main sheet'!$G:$M, 4, 0) - VLOOKUP(ROUND($A1276 + (AB$9/12) + (1/12),5),'main sheet'!$G:$M, 4, 0)) / VLOOKUP(ROUND($A1276,5),'main sheet'!$G:$M, 4, 0)) * AB$11</f>
        <v>#N/A</v>
      </c>
      <c r="AC1276" s="19" t="e">
        <f>((VLOOKUP(ROUND($A1276 + (AC$9/12),5),'main sheet'!$G:$M, 4, 0) - VLOOKUP(ROUND($A1276 + (AC$9/12) + (1/12),5),'main sheet'!$G:$M, 4, 0)) / VLOOKUP(ROUND($A1276,5),'main sheet'!$G:$M, 4, 0)) * AC$11</f>
        <v>#N/A</v>
      </c>
      <c r="AD1276" s="19" t="e">
        <f>((VLOOKUP(ROUND($A1276 + (AD$9/12),5),'main sheet'!$G:$M, 4, 0) - VLOOKUP(ROUND($A1276 + (AD$9/12) + (1/12),5),'main sheet'!$G:$M, 4, 0)) / VLOOKUP(ROUND($A1276,5),'main sheet'!$G:$M, 4, 0)) * AD$11</f>
        <v>#N/A</v>
      </c>
      <c r="AE1276" s="19" t="e">
        <f>((VLOOKUP(ROUND($A1276 + (AE$9/12),5),'main sheet'!$G:$M, 4, 0) - VLOOKUP(ROUND($A1276 + (AE$9/12) + (1/12),5),'main sheet'!$G:$M, 4, 0)) / VLOOKUP(ROUND($A1276,5),'main sheet'!$G:$M, 4, 0)) * AE$11</f>
        <v>#N/A</v>
      </c>
      <c r="AF1276" s="19" t="e">
        <f>((VLOOKUP(ROUND($A1276 + (AF$9/12),5),'main sheet'!$G:$M, 4, 0) - VLOOKUP(ROUND($A1276 + (AF$9/12) + (1/12),5),'main sheet'!$G:$M, 4, 0)) / VLOOKUP(ROUND($A1276,5),'main sheet'!$G:$M, 4, 0)) * AF$11</f>
        <v>#N/A</v>
      </c>
      <c r="AH1276" s="18">
        <f t="shared" si="39"/>
        <v>105.25</v>
      </c>
      <c r="AI1276" s="19" t="e">
        <f t="shared" si="40"/>
        <v>#N/A</v>
      </c>
    </row>
    <row r="1277" spans="1:35" x14ac:dyDescent="0.3">
      <c r="A1277" s="19">
        <v>105.33333333333333</v>
      </c>
      <c r="C1277" s="19">
        <f>((VLOOKUP(ROUND($A1277 + (C$9/12),5),'main sheet'!$G:$M, 4, 0) - VLOOKUP(ROUND($A1277 + (C$9/12) + (1/12),5),'main sheet'!$G:$M, 4, 0)) / VLOOKUP(ROUND($A1277,5),'main sheet'!$G:$M, 4, 0)) * C$11</f>
        <v>7.7973495679808213E-2</v>
      </c>
      <c r="D1277" s="19">
        <f>((VLOOKUP(ROUND($A1277 + (D$9/12),5),'main sheet'!$G:$M, 4, 0) - VLOOKUP(ROUND($A1277 + (D$9/12) + (1/12),5),'main sheet'!$G:$M, 4, 0)) / VLOOKUP(ROUND($A1277,5),'main sheet'!$G:$M, 4, 0)) * D$11</f>
        <v>7.7897853732431938E-2</v>
      </c>
      <c r="E1277" s="19">
        <f>((VLOOKUP(ROUND($A1277 + (E$9/12),5),'main sheet'!$G:$M, 4, 0) - VLOOKUP(ROUND($A1277 + (E$9/12) + (1/12),5),'main sheet'!$G:$M, 4, 0)) / VLOOKUP(ROUND($A1277,5),'main sheet'!$G:$M, 4, 0)) * E$11</f>
        <v>7.7822285165172464E-2</v>
      </c>
      <c r="F1277" s="19">
        <f>((VLOOKUP(ROUND($A1277 + (F$9/12),5),'main sheet'!$G:$M, 4, 0) - VLOOKUP(ROUND($A1277 + (F$9/12) + (1/12),5),'main sheet'!$G:$M, 4, 0)) / VLOOKUP(ROUND($A1277,5),'main sheet'!$G:$M, 4, 0)) * F$11</f>
        <v>7.774678990684325E-2</v>
      </c>
      <c r="G1277" s="19">
        <f>((VLOOKUP(ROUND($A1277 + (G$9/12),5),'main sheet'!$G:$M, 4, 0) - VLOOKUP(ROUND($A1277 + (G$9/12) + (1/12),5),'main sheet'!$G:$M, 4, 0)) / VLOOKUP(ROUND($A1277,5),'main sheet'!$G:$M, 4, 0)) * G$11</f>
        <v>7.7671367886328072E-2</v>
      </c>
      <c r="H1277" s="19">
        <f>((VLOOKUP(ROUND($A1277 + (H$9/12),5),'main sheet'!$G:$M, 4, 0) - VLOOKUP(ROUND($A1277 + (H$9/12) + (1/12),5),'main sheet'!$G:$M, 4, 0)) / VLOOKUP(ROUND($A1277,5),'main sheet'!$G:$M, 4, 0)) * H$11</f>
        <v>7.7596019032578581E-2</v>
      </c>
      <c r="I1277" s="19">
        <f>((VLOOKUP(ROUND($A1277 + (I$9/12),5),'main sheet'!$G:$M, 4, 0) - VLOOKUP(ROUND($A1277 + (I$9/12) + (1/12),5),'main sheet'!$G:$M, 4, 0)) / VLOOKUP(ROUND($A1277,5),'main sheet'!$G:$M, 4, 0)) * I$11</f>
        <v>7.7520743274616388E-2</v>
      </c>
      <c r="J1277" s="19">
        <f>((VLOOKUP(ROUND($A1277 + (J$9/12),5),'main sheet'!$G:$M, 4, 0) - VLOOKUP(ROUND($A1277 + (J$9/12) + (1/12),5),'main sheet'!$G:$M, 4, 0)) / VLOOKUP(ROUND($A1277,5),'main sheet'!$G:$M, 4, 0)) * J$11</f>
        <v>3.0978216216612363E-2</v>
      </c>
      <c r="K1277" s="19">
        <f>((VLOOKUP(ROUND($A1277 + (K$9/12),5),'main sheet'!$G:$M, 4, 0) - VLOOKUP(ROUND($A1277 + (K$9/12) + (1/12),5),'main sheet'!$G:$M, 4, 0)) / VLOOKUP(ROUND($A1277,5),'main sheet'!$G:$M, 4, 0)) * K$11</f>
        <v>3.0948164304992368E-2</v>
      </c>
      <c r="L1277" s="19">
        <f>((VLOOKUP(ROUND($A1277 + (L$9/12),5),'main sheet'!$G:$M, 4, 0) - VLOOKUP(ROUND($A1277 + (L$9/12) + (1/12),5),'main sheet'!$G:$M, 4, 0)) / VLOOKUP(ROUND($A1277,5),'main sheet'!$G:$M, 4, 0)) * L$11</f>
        <v>3.0918141546677661E-2</v>
      </c>
      <c r="M1277" s="19">
        <f>((VLOOKUP(ROUND($A1277 + (M$9/12),5),'main sheet'!$G:$M, 4, 0) - VLOOKUP(ROUND($A1277 + (M$9/12) + (1/12),5),'main sheet'!$G:$M, 4, 0)) / VLOOKUP(ROUND($A1277,5),'main sheet'!$G:$M, 4, 0)) * M$11</f>
        <v>3.1002779482718439E-2</v>
      </c>
      <c r="N1277" s="19">
        <f>((VLOOKUP(ROUND($A1277 + (N$9/12),5),'main sheet'!$G:$M, 4, 0) - VLOOKUP(ROUND($A1277 + (N$9/12) + (1/12),5),'main sheet'!$G:$M, 4, 0)) / VLOOKUP(ROUND($A1277,5),'main sheet'!$G:$M, 4, 0)) * N$11</f>
        <v>3.0982266268690495E-2</v>
      </c>
      <c r="O1277" s="19">
        <f>((VLOOKUP(ROUND($A1277 + (O$9/12),5),'main sheet'!$G:$M, 4, 0) - VLOOKUP(ROUND($A1277 + (O$9/12) + (1/12),5),'main sheet'!$G:$M, 4, 0)) / VLOOKUP(ROUND($A1277,5),'main sheet'!$G:$M, 4, 0)) * O$11</f>
        <v>3.096176662737931E-2</v>
      </c>
      <c r="P1277" s="19">
        <f>((VLOOKUP(ROUND($A1277 + (P$9/12),5),'main sheet'!$G:$M, 4, 0) - VLOOKUP(ROUND($A1277 + (P$9/12) + (1/12),5),'main sheet'!$G:$M, 4, 0)) / VLOOKUP(ROUND($A1277,5),'main sheet'!$G:$M, 4, 0)) * P$11</f>
        <v>3.0941280549804683E-2</v>
      </c>
      <c r="Q1277" s="19">
        <f>((VLOOKUP(ROUND($A1277 + (Q$9/12),5),'main sheet'!$G:$M, 4, 0) - VLOOKUP(ROUND($A1277 + (Q$9/12) + (1/12),5),'main sheet'!$G:$M, 4, 0)) / VLOOKUP(ROUND($A1277,5),'main sheet'!$G:$M, 4, 0)) * Q$11</f>
        <v>3.0920808026991868E-2</v>
      </c>
      <c r="R1277" s="19">
        <f>((VLOOKUP(ROUND($A1277 + (R$9/12),5),'main sheet'!$G:$M, 4, 0) - VLOOKUP(ROUND($A1277 + (R$9/12) + (1/12),5),'main sheet'!$G:$M, 4, 0)) / VLOOKUP(ROUND($A1277,5),'main sheet'!$G:$M, 4, 0)) * R$11</f>
        <v>3.0900349049972423E-2</v>
      </c>
      <c r="S1277" s="19">
        <f>((VLOOKUP(ROUND($A1277 + (S$9/12),5),'main sheet'!$G:$M, 4, 0) - VLOOKUP(ROUND($A1277 + (S$9/12) + (1/12),5),'main sheet'!$G:$M, 4, 0)) / VLOOKUP(ROUND($A1277,5),'main sheet'!$G:$M, 4, 0)) * S$11</f>
        <v>3.0879903609783547E-2</v>
      </c>
      <c r="T1277" s="19">
        <f>((VLOOKUP(ROUND($A1277 + (T$9/12),5),'main sheet'!$G:$M, 4, 0) - VLOOKUP(ROUND($A1277 + (T$9/12) + (1/12),5),'main sheet'!$G:$M, 4, 0)) / VLOOKUP(ROUND($A1277,5),'main sheet'!$G:$M, 4, 0)) * T$11</f>
        <v>3.0859471697468499E-2</v>
      </c>
      <c r="U1277" s="19">
        <f>((VLOOKUP(ROUND($A1277 + (U$9/12),5),'main sheet'!$G:$M, 4, 0) - VLOOKUP(ROUND($A1277 + (U$9/12) + (1/12),5),'main sheet'!$G:$M, 4, 0)) / VLOOKUP(ROUND($A1277,5),'main sheet'!$G:$M, 4, 0)) * U$11</f>
        <v>3.0839053304076592E-2</v>
      </c>
      <c r="V1277" s="19" t="e">
        <f>((VLOOKUP(ROUND($A1277 + (V$9/12),5),'main sheet'!$G:$M, 4, 0) - VLOOKUP(ROUND($A1277 + (V$9/12) + (1/12),5),'main sheet'!$G:$M, 4, 0)) / VLOOKUP(ROUND($A1277,5),'main sheet'!$G:$M, 4, 0)) * V$11</f>
        <v>#N/A</v>
      </c>
      <c r="W1277" s="19" t="e">
        <f>((VLOOKUP(ROUND($A1277 + (W$9/12),5),'main sheet'!$G:$M, 4, 0) - VLOOKUP(ROUND($A1277 + (W$9/12) + (1/12),5),'main sheet'!$G:$M, 4, 0)) / VLOOKUP(ROUND($A1277,5),'main sheet'!$G:$M, 4, 0)) * W$11</f>
        <v>#N/A</v>
      </c>
      <c r="X1277" s="19" t="e">
        <f>((VLOOKUP(ROUND($A1277 + (X$9/12),5),'main sheet'!$G:$M, 4, 0) - VLOOKUP(ROUND($A1277 + (X$9/12) + (1/12),5),'main sheet'!$G:$M, 4, 0)) / VLOOKUP(ROUND($A1277,5),'main sheet'!$G:$M, 4, 0)) * X$11</f>
        <v>#N/A</v>
      </c>
      <c r="Y1277" s="19" t="e">
        <f>((VLOOKUP(ROUND($A1277 + (Y$9/12),5),'main sheet'!$G:$M, 4, 0) - VLOOKUP(ROUND($A1277 + (Y$9/12) + (1/12),5),'main sheet'!$G:$M, 4, 0)) / VLOOKUP(ROUND($A1277,5),'main sheet'!$G:$M, 4, 0)) * Y$11</f>
        <v>#N/A</v>
      </c>
      <c r="Z1277" s="19" t="e">
        <f>((VLOOKUP(ROUND($A1277 + (Z$9/12),5),'main sheet'!$G:$M, 4, 0) - VLOOKUP(ROUND($A1277 + (Z$9/12) + (1/12),5),'main sheet'!$G:$M, 4, 0)) / VLOOKUP(ROUND($A1277,5),'main sheet'!$G:$M, 4, 0)) * Z$11</f>
        <v>#N/A</v>
      </c>
      <c r="AA1277" s="19" t="e">
        <f>((VLOOKUP(ROUND($A1277 + (AA$9/12),5),'main sheet'!$G:$M, 4, 0) - VLOOKUP(ROUND($A1277 + (AA$9/12) + (1/12),5),'main sheet'!$G:$M, 4, 0)) / VLOOKUP(ROUND($A1277,5),'main sheet'!$G:$M, 4, 0)) * AA$11</f>
        <v>#N/A</v>
      </c>
      <c r="AB1277" s="19" t="e">
        <f>((VLOOKUP(ROUND($A1277 + (AB$9/12),5),'main sheet'!$G:$M, 4, 0) - VLOOKUP(ROUND($A1277 + (AB$9/12) + (1/12),5),'main sheet'!$G:$M, 4, 0)) / VLOOKUP(ROUND($A1277,5),'main sheet'!$G:$M, 4, 0)) * AB$11</f>
        <v>#N/A</v>
      </c>
      <c r="AC1277" s="19" t="e">
        <f>((VLOOKUP(ROUND($A1277 + (AC$9/12),5),'main sheet'!$G:$M, 4, 0) - VLOOKUP(ROUND($A1277 + (AC$9/12) + (1/12),5),'main sheet'!$G:$M, 4, 0)) / VLOOKUP(ROUND($A1277,5),'main sheet'!$G:$M, 4, 0)) * AC$11</f>
        <v>#N/A</v>
      </c>
      <c r="AD1277" s="19" t="e">
        <f>((VLOOKUP(ROUND($A1277 + (AD$9/12),5),'main sheet'!$G:$M, 4, 0) - VLOOKUP(ROUND($A1277 + (AD$9/12) + (1/12),5),'main sheet'!$G:$M, 4, 0)) / VLOOKUP(ROUND($A1277,5),'main sheet'!$G:$M, 4, 0)) * AD$11</f>
        <v>#N/A</v>
      </c>
      <c r="AE1277" s="19" t="e">
        <f>((VLOOKUP(ROUND($A1277 + (AE$9/12),5),'main sheet'!$G:$M, 4, 0) - VLOOKUP(ROUND($A1277 + (AE$9/12) + (1/12),5),'main sheet'!$G:$M, 4, 0)) / VLOOKUP(ROUND($A1277,5),'main sheet'!$G:$M, 4, 0)) * AE$11</f>
        <v>#N/A</v>
      </c>
      <c r="AF1277" s="19" t="e">
        <f>((VLOOKUP(ROUND($A1277 + (AF$9/12),5),'main sheet'!$G:$M, 4, 0) - VLOOKUP(ROUND($A1277 + (AF$9/12) + (1/12),5),'main sheet'!$G:$M, 4, 0)) / VLOOKUP(ROUND($A1277,5),'main sheet'!$G:$M, 4, 0)) * AF$11</f>
        <v>#N/A</v>
      </c>
      <c r="AH1277" s="18">
        <f t="shared" si="39"/>
        <v>105.33333333333333</v>
      </c>
      <c r="AI1277" s="19" t="e">
        <f t="shared" si="40"/>
        <v>#N/A</v>
      </c>
    </row>
    <row r="1278" spans="1:35" x14ac:dyDescent="0.3">
      <c r="A1278" s="19">
        <v>105.41666666666667</v>
      </c>
      <c r="C1278" s="19">
        <f>((VLOOKUP(ROUND($A1278 + (C$9/12),5),'main sheet'!$G:$M, 4, 0) - VLOOKUP(ROUND($A1278 + (C$9/12) + (1/12),5),'main sheet'!$G:$M, 4, 0)) / VLOOKUP(ROUND($A1278,5),'main sheet'!$G:$M, 4, 0)) * C$11</f>
        <v>8.4581419042503839E-2</v>
      </c>
      <c r="D1278" s="19">
        <f>((VLOOKUP(ROUND($A1278 + (D$9/12),5),'main sheet'!$G:$M, 4, 0) - VLOOKUP(ROUND($A1278 + (D$9/12) + (1/12),5),'main sheet'!$G:$M, 4, 0)) / VLOOKUP(ROUND($A1278,5),'main sheet'!$G:$M, 4, 0)) * D$11</f>
        <v>8.4499366760604405E-2</v>
      </c>
      <c r="E1278" s="19">
        <f>((VLOOKUP(ROUND($A1278 + (E$9/12),5),'main sheet'!$G:$M, 4, 0) - VLOOKUP(ROUND($A1278 + (E$9/12) + (1/12),5),'main sheet'!$G:$M, 4, 0)) / VLOOKUP(ROUND($A1278,5),'main sheet'!$G:$M, 4, 0)) * E$11</f>
        <v>8.4417394077475047E-2</v>
      </c>
      <c r="F1278" s="19">
        <f>((VLOOKUP(ROUND($A1278 + (F$9/12),5),'main sheet'!$G:$M, 4, 0) - VLOOKUP(ROUND($A1278 + (F$9/12) + (1/12),5),'main sheet'!$G:$M, 4, 0)) / VLOOKUP(ROUND($A1278,5),'main sheet'!$G:$M, 4, 0)) * F$11</f>
        <v>8.4335500915897851E-2</v>
      </c>
      <c r="G1278" s="19">
        <f>((VLOOKUP(ROUND($A1278 + (G$9/12),5),'main sheet'!$G:$M, 4, 0) - VLOOKUP(ROUND($A1278 + (G$9/12) + (1/12),5),'main sheet'!$G:$M, 4, 0)) / VLOOKUP(ROUND($A1278,5),'main sheet'!$G:$M, 4, 0)) * G$11</f>
        <v>8.4253687198728583E-2</v>
      </c>
      <c r="H1278" s="19">
        <f>((VLOOKUP(ROUND($A1278 + (H$9/12),5),'main sheet'!$G:$M, 4, 0) - VLOOKUP(ROUND($A1278 + (H$9/12) + (1/12),5),'main sheet'!$G:$M, 4, 0)) / VLOOKUP(ROUND($A1278,5),'main sheet'!$G:$M, 4, 0)) * H$11</f>
        <v>8.4171952848898987E-2</v>
      </c>
      <c r="I1278" s="19">
        <f>((VLOOKUP(ROUND($A1278 + (I$9/12),5),'main sheet'!$G:$M, 4, 0) - VLOOKUP(ROUND($A1278 + (I$9/12) + (1/12),5),'main sheet'!$G:$M, 4, 0)) / VLOOKUP(ROUND($A1278,5),'main sheet'!$G:$M, 4, 0)) * I$11</f>
        <v>3.363611911576575E-2</v>
      </c>
      <c r="J1278" s="19">
        <f>((VLOOKUP(ROUND($A1278 + (J$9/12),5),'main sheet'!$G:$M, 4, 0) - VLOOKUP(ROUND($A1278 + (J$9/12) + (1/12),5),'main sheet'!$G:$M, 4, 0)) / VLOOKUP(ROUND($A1278,5),'main sheet'!$G:$M, 4, 0)) * J$11</f>
        <v>3.3603488777342184E-2</v>
      </c>
      <c r="K1278" s="19">
        <f>((VLOOKUP(ROUND($A1278 + (K$9/12),5),'main sheet'!$G:$M, 4, 0) - VLOOKUP(ROUND($A1278 + (K$9/12) + (1/12),5),'main sheet'!$G:$M, 4, 0)) / VLOOKUP(ROUND($A1278,5),'main sheet'!$G:$M, 4, 0)) * K$11</f>
        <v>3.3570890093551096E-2</v>
      </c>
      <c r="L1278" s="19">
        <f>((VLOOKUP(ROUND($A1278 + (L$9/12),5),'main sheet'!$G:$M, 4, 0) - VLOOKUP(ROUND($A1278 + (L$9/12) + (1/12),5),'main sheet'!$G:$M, 4, 0)) / VLOOKUP(ROUND($A1278,5),'main sheet'!$G:$M, 4, 0)) * L$11</f>
        <v>3.3538323033684203E-2</v>
      </c>
      <c r="M1278" s="19">
        <f>((VLOOKUP(ROUND($A1278 + (M$9/12),5),'main sheet'!$G:$M, 4, 0) - VLOOKUP(ROUND($A1278 + (M$9/12) + (1/12),5),'main sheet'!$G:$M, 4, 0)) / VLOOKUP(ROUND($A1278,5),'main sheet'!$G:$M, 4, 0)) * M$11</f>
        <v>3.3630133676169245E-2</v>
      </c>
      <c r="N1278" s="19">
        <f>((VLOOKUP(ROUND($A1278 + (N$9/12),5),'main sheet'!$G:$M, 4, 0) - VLOOKUP(ROUND($A1278 + (N$9/12) + (1/12),5),'main sheet'!$G:$M, 4, 0)) / VLOOKUP(ROUND($A1278,5),'main sheet'!$G:$M, 4, 0)) * N$11</f>
        <v>3.3607882054172651E-2</v>
      </c>
      <c r="O1278" s="19">
        <f>((VLOOKUP(ROUND($A1278 + (O$9/12),5),'main sheet'!$G:$M, 4, 0) - VLOOKUP(ROUND($A1278 + (O$9/12) + (1/12),5),'main sheet'!$G:$M, 4, 0)) / VLOOKUP(ROUND($A1278,5),'main sheet'!$G:$M, 4, 0)) * O$11</f>
        <v>3.358564515512337E-2</v>
      </c>
      <c r="P1278" s="19">
        <f>((VLOOKUP(ROUND($A1278 + (P$9/12),5),'main sheet'!$G:$M, 4, 0) - VLOOKUP(ROUND($A1278 + (P$9/12) + (1/12),5),'main sheet'!$G:$M, 4, 0)) / VLOOKUP(ROUND($A1278,5),'main sheet'!$G:$M, 4, 0)) * P$11</f>
        <v>3.356342296927961E-2</v>
      </c>
      <c r="Q1278" s="19">
        <f>((VLOOKUP(ROUND($A1278 + (Q$9/12),5),'main sheet'!$G:$M, 4, 0) - VLOOKUP(ROUND($A1278 + (Q$9/12) + (1/12),5),'main sheet'!$G:$M, 4, 0)) / VLOOKUP(ROUND($A1278,5),'main sheet'!$G:$M, 4, 0)) * Q$11</f>
        <v>3.3541215486906487E-2</v>
      </c>
      <c r="R1278" s="19">
        <f>((VLOOKUP(ROUND($A1278 + (R$9/12),5),'main sheet'!$G:$M, 4, 0) - VLOOKUP(ROUND($A1278 + (R$9/12) + (1/12),5),'main sheet'!$G:$M, 4, 0)) / VLOOKUP(ROUND($A1278,5),'main sheet'!$G:$M, 4, 0)) * R$11</f>
        <v>3.3519022698275176E-2</v>
      </c>
      <c r="S1278" s="19">
        <f>((VLOOKUP(ROUND($A1278 + (S$9/12),5),'main sheet'!$G:$M, 4, 0) - VLOOKUP(ROUND($A1278 + (S$9/12) + (1/12),5),'main sheet'!$G:$M, 4, 0)) / VLOOKUP(ROUND($A1278,5),'main sheet'!$G:$M, 4, 0)) * S$11</f>
        <v>3.3496844593663463E-2</v>
      </c>
      <c r="T1278" s="19">
        <f>((VLOOKUP(ROUND($A1278 + (T$9/12),5),'main sheet'!$G:$M, 4, 0) - VLOOKUP(ROUND($A1278 + (T$9/12) + (1/12),5),'main sheet'!$G:$M, 4, 0)) / VLOOKUP(ROUND($A1278,5),'main sheet'!$G:$M, 4, 0)) * T$11</f>
        <v>3.347468116335571E-2</v>
      </c>
      <c r="U1278" s="19" t="e">
        <f>((VLOOKUP(ROUND($A1278 + (U$9/12),5),'main sheet'!$G:$M, 4, 0) - VLOOKUP(ROUND($A1278 + (U$9/12) + (1/12),5),'main sheet'!$G:$M, 4, 0)) / VLOOKUP(ROUND($A1278,5),'main sheet'!$G:$M, 4, 0)) * U$11</f>
        <v>#N/A</v>
      </c>
      <c r="V1278" s="19" t="e">
        <f>((VLOOKUP(ROUND($A1278 + (V$9/12),5),'main sheet'!$G:$M, 4, 0) - VLOOKUP(ROUND($A1278 + (V$9/12) + (1/12),5),'main sheet'!$G:$M, 4, 0)) / VLOOKUP(ROUND($A1278,5),'main sheet'!$G:$M, 4, 0)) * V$11</f>
        <v>#N/A</v>
      </c>
      <c r="W1278" s="19" t="e">
        <f>((VLOOKUP(ROUND($A1278 + (W$9/12),5),'main sheet'!$G:$M, 4, 0) - VLOOKUP(ROUND($A1278 + (W$9/12) + (1/12),5),'main sheet'!$G:$M, 4, 0)) / VLOOKUP(ROUND($A1278,5),'main sheet'!$G:$M, 4, 0)) * W$11</f>
        <v>#N/A</v>
      </c>
      <c r="X1278" s="19" t="e">
        <f>((VLOOKUP(ROUND($A1278 + (X$9/12),5),'main sheet'!$G:$M, 4, 0) - VLOOKUP(ROUND($A1278 + (X$9/12) + (1/12),5),'main sheet'!$G:$M, 4, 0)) / VLOOKUP(ROUND($A1278,5),'main sheet'!$G:$M, 4, 0)) * X$11</f>
        <v>#N/A</v>
      </c>
      <c r="Y1278" s="19" t="e">
        <f>((VLOOKUP(ROUND($A1278 + (Y$9/12),5),'main sheet'!$G:$M, 4, 0) - VLOOKUP(ROUND($A1278 + (Y$9/12) + (1/12),5),'main sheet'!$G:$M, 4, 0)) / VLOOKUP(ROUND($A1278,5),'main sheet'!$G:$M, 4, 0)) * Y$11</f>
        <v>#N/A</v>
      </c>
      <c r="Z1278" s="19" t="e">
        <f>((VLOOKUP(ROUND($A1278 + (Z$9/12),5),'main sheet'!$G:$M, 4, 0) - VLOOKUP(ROUND($A1278 + (Z$9/12) + (1/12),5),'main sheet'!$G:$M, 4, 0)) / VLOOKUP(ROUND($A1278,5),'main sheet'!$G:$M, 4, 0)) * Z$11</f>
        <v>#N/A</v>
      </c>
      <c r="AA1278" s="19" t="e">
        <f>((VLOOKUP(ROUND($A1278 + (AA$9/12),5),'main sheet'!$G:$M, 4, 0) - VLOOKUP(ROUND($A1278 + (AA$9/12) + (1/12),5),'main sheet'!$G:$M, 4, 0)) / VLOOKUP(ROUND($A1278,5),'main sheet'!$G:$M, 4, 0)) * AA$11</f>
        <v>#N/A</v>
      </c>
      <c r="AB1278" s="19" t="e">
        <f>((VLOOKUP(ROUND($A1278 + (AB$9/12),5),'main sheet'!$G:$M, 4, 0) - VLOOKUP(ROUND($A1278 + (AB$9/12) + (1/12),5),'main sheet'!$G:$M, 4, 0)) / VLOOKUP(ROUND($A1278,5),'main sheet'!$G:$M, 4, 0)) * AB$11</f>
        <v>#N/A</v>
      </c>
      <c r="AC1278" s="19" t="e">
        <f>((VLOOKUP(ROUND($A1278 + (AC$9/12),5),'main sheet'!$G:$M, 4, 0) - VLOOKUP(ROUND($A1278 + (AC$9/12) + (1/12),5),'main sheet'!$G:$M, 4, 0)) / VLOOKUP(ROUND($A1278,5),'main sheet'!$G:$M, 4, 0)) * AC$11</f>
        <v>#N/A</v>
      </c>
      <c r="AD1278" s="19" t="e">
        <f>((VLOOKUP(ROUND($A1278 + (AD$9/12),5),'main sheet'!$G:$M, 4, 0) - VLOOKUP(ROUND($A1278 + (AD$9/12) + (1/12),5),'main sheet'!$G:$M, 4, 0)) / VLOOKUP(ROUND($A1278,5),'main sheet'!$G:$M, 4, 0)) * AD$11</f>
        <v>#N/A</v>
      </c>
      <c r="AE1278" s="19" t="e">
        <f>((VLOOKUP(ROUND($A1278 + (AE$9/12),5),'main sheet'!$G:$M, 4, 0) - VLOOKUP(ROUND($A1278 + (AE$9/12) + (1/12),5),'main sheet'!$G:$M, 4, 0)) / VLOOKUP(ROUND($A1278,5),'main sheet'!$G:$M, 4, 0)) * AE$11</f>
        <v>#N/A</v>
      </c>
      <c r="AF1278" s="19" t="e">
        <f>((VLOOKUP(ROUND($A1278 + (AF$9/12),5),'main sheet'!$G:$M, 4, 0) - VLOOKUP(ROUND($A1278 + (AF$9/12) + (1/12),5),'main sheet'!$G:$M, 4, 0)) / VLOOKUP(ROUND($A1278,5),'main sheet'!$G:$M, 4, 0)) * AF$11</f>
        <v>#N/A</v>
      </c>
      <c r="AH1278" s="18">
        <f t="shared" si="39"/>
        <v>105.41666666666667</v>
      </c>
      <c r="AI1278" s="19" t="e">
        <f t="shared" si="40"/>
        <v>#N/A</v>
      </c>
    </row>
    <row r="1279" spans="1:35" x14ac:dyDescent="0.3">
      <c r="A1279" s="19">
        <v>105.5</v>
      </c>
      <c r="C1279" s="19">
        <f>((VLOOKUP(ROUND($A1279 + (C$9/12),5),'main sheet'!$G:$M, 4, 0) - VLOOKUP(ROUND($A1279 + (C$9/12) + (1/12),5),'main sheet'!$G:$M, 4, 0)) / VLOOKUP(ROUND($A1279,5),'main sheet'!$G:$M, 4, 0)) * C$11</f>
        <v>9.2413031916810037E-2</v>
      </c>
      <c r="D1279" s="19">
        <f>((VLOOKUP(ROUND($A1279 + (D$9/12),5),'main sheet'!$G:$M, 4, 0) - VLOOKUP(ROUND($A1279 + (D$9/12) + (1/12),5),'main sheet'!$G:$M, 4, 0)) / VLOOKUP(ROUND($A1279,5),'main sheet'!$G:$M, 4, 0)) * D$11</f>
        <v>9.2323382201400905E-2</v>
      </c>
      <c r="E1279" s="19">
        <f>((VLOOKUP(ROUND($A1279 + (E$9/12),5),'main sheet'!$G:$M, 4, 0) - VLOOKUP(ROUND($A1279 + (E$9/12) + (1/12),5),'main sheet'!$G:$M, 4, 0)) / VLOOKUP(ROUND($A1279,5),'main sheet'!$G:$M, 4, 0)) * E$11</f>
        <v>9.2233819455019128E-2</v>
      </c>
      <c r="F1279" s="19">
        <f>((VLOOKUP(ROUND($A1279 + (F$9/12),5),'main sheet'!$G:$M, 4, 0) - VLOOKUP(ROUND($A1279 + (F$9/12) + (1/12),5),'main sheet'!$G:$M, 4, 0)) / VLOOKUP(ROUND($A1279,5),'main sheet'!$G:$M, 4, 0)) * F$11</f>
        <v>9.2144343593295597E-2</v>
      </c>
      <c r="G1279" s="19">
        <f>((VLOOKUP(ROUND($A1279 + (G$9/12),5),'main sheet'!$G:$M, 4, 0) - VLOOKUP(ROUND($A1279 + (G$9/12) + (1/12),5),'main sheet'!$G:$M, 4, 0)) / VLOOKUP(ROUND($A1279,5),'main sheet'!$G:$M, 4, 0)) * G$11</f>
        <v>9.2054954531944386E-2</v>
      </c>
      <c r="H1279" s="19">
        <f>((VLOOKUP(ROUND($A1279 + (H$9/12),5),'main sheet'!$G:$M, 4, 0) - VLOOKUP(ROUND($A1279 + (H$9/12) + (1/12),5),'main sheet'!$G:$M, 4, 0)) / VLOOKUP(ROUND($A1279,5),'main sheet'!$G:$M, 4, 0)) * H$11</f>
        <v>3.6786260874703991E-2</v>
      </c>
      <c r="I1279" s="19">
        <f>((VLOOKUP(ROUND($A1279 + (I$9/12),5),'main sheet'!$G:$M, 4, 0) - VLOOKUP(ROUND($A1279 + (I$9/12) + (1/12),5),'main sheet'!$G:$M, 4, 0)) / VLOOKUP(ROUND($A1279,5),'main sheet'!$G:$M, 4, 0)) * I$11</f>
        <v>3.6750574589447714E-2</v>
      </c>
      <c r="J1279" s="19">
        <f>((VLOOKUP(ROUND($A1279 + (J$9/12),5),'main sheet'!$G:$M, 4, 0) - VLOOKUP(ROUND($A1279 + (J$9/12) + (1/12),5),'main sheet'!$G:$M, 4, 0)) / VLOOKUP(ROUND($A1279,5),'main sheet'!$G:$M, 4, 0)) * J$11</f>
        <v>3.6714922923392429E-2</v>
      </c>
      <c r="K1279" s="19">
        <f>((VLOOKUP(ROUND($A1279 + (K$9/12),5),'main sheet'!$G:$M, 4, 0) - VLOOKUP(ROUND($A1279 + (K$9/12) + (1/12),5),'main sheet'!$G:$M, 4, 0)) / VLOOKUP(ROUND($A1279,5),'main sheet'!$G:$M, 4, 0)) * K$11</f>
        <v>3.6679305842953924E-2</v>
      </c>
      <c r="L1279" s="19">
        <f>((VLOOKUP(ROUND($A1279 + (L$9/12),5),'main sheet'!$G:$M, 4, 0) - VLOOKUP(ROUND($A1279 + (L$9/12) + (1/12),5),'main sheet'!$G:$M, 4, 0)) / VLOOKUP(ROUND($A1279,5),'main sheet'!$G:$M, 4, 0)) * L$11</f>
        <v>3.6643723314580982E-2</v>
      </c>
      <c r="M1279" s="19">
        <f>((VLOOKUP(ROUND($A1279 + (M$9/12),5),'main sheet'!$G:$M, 4, 0) - VLOOKUP(ROUND($A1279 + (M$9/12) + (1/12),5),'main sheet'!$G:$M, 4, 0)) / VLOOKUP(ROUND($A1279,5),'main sheet'!$G:$M, 4, 0)) * M$11</f>
        <v>3.6744034942481116E-2</v>
      </c>
      <c r="N1279" s="19">
        <f>((VLOOKUP(ROUND($A1279 + (N$9/12),5),'main sheet'!$G:$M, 4, 0) - VLOOKUP(ROUND($A1279 + (N$9/12) + (1/12),5),'main sheet'!$G:$M, 4, 0)) / VLOOKUP(ROUND($A1279,5),'main sheet'!$G:$M, 4, 0)) * N$11</f>
        <v>3.6719722985114611E-2</v>
      </c>
      <c r="O1279" s="19">
        <f>((VLOOKUP(ROUND($A1279 + (O$9/12),5),'main sheet'!$G:$M, 4, 0) - VLOOKUP(ROUND($A1279 + (O$9/12) + (1/12),5),'main sheet'!$G:$M, 4, 0)) / VLOOKUP(ROUND($A1279,5),'main sheet'!$G:$M, 4, 0)) * O$11</f>
        <v>3.6695427113931034E-2</v>
      </c>
      <c r="P1279" s="19">
        <f>((VLOOKUP(ROUND($A1279 + (P$9/12),5),'main sheet'!$G:$M, 4, 0) - VLOOKUP(ROUND($A1279 + (P$9/12) + (1/12),5),'main sheet'!$G:$M, 4, 0)) / VLOOKUP(ROUND($A1279,5),'main sheet'!$G:$M, 4, 0)) * P$11</f>
        <v>3.667114731828703E-2</v>
      </c>
      <c r="Q1279" s="19">
        <f>((VLOOKUP(ROUND($A1279 + (Q$9/12),5),'main sheet'!$G:$M, 4, 0) - VLOOKUP(ROUND($A1279 + (Q$9/12) + (1/12),5),'main sheet'!$G:$M, 4, 0)) / VLOOKUP(ROUND($A1279,5),'main sheet'!$G:$M, 4, 0)) * Q$11</f>
        <v>3.6646883587545968E-2</v>
      </c>
      <c r="R1279" s="19">
        <f>((VLOOKUP(ROUND($A1279 + (R$9/12),5),'main sheet'!$G:$M, 4, 0) - VLOOKUP(ROUND($A1279 + (R$9/12) + (1/12),5),'main sheet'!$G:$M, 4, 0)) / VLOOKUP(ROUND($A1279,5),'main sheet'!$G:$M, 4, 0)) * R$11</f>
        <v>3.662263591107838E-2</v>
      </c>
      <c r="S1279" s="19">
        <f>((VLOOKUP(ROUND($A1279 + (S$9/12),5),'main sheet'!$G:$M, 4, 0) - VLOOKUP(ROUND($A1279 + (S$9/12) + (1/12),5),'main sheet'!$G:$M, 4, 0)) / VLOOKUP(ROUND($A1279,5),'main sheet'!$G:$M, 4, 0)) * S$11</f>
        <v>3.6598404278261984E-2</v>
      </c>
      <c r="T1279" s="19" t="e">
        <f>((VLOOKUP(ROUND($A1279 + (T$9/12),5),'main sheet'!$G:$M, 4, 0) - VLOOKUP(ROUND($A1279 + (T$9/12) + (1/12),5),'main sheet'!$G:$M, 4, 0)) / VLOOKUP(ROUND($A1279,5),'main sheet'!$G:$M, 4, 0)) * T$11</f>
        <v>#N/A</v>
      </c>
      <c r="U1279" s="19" t="e">
        <f>((VLOOKUP(ROUND($A1279 + (U$9/12),5),'main sheet'!$G:$M, 4, 0) - VLOOKUP(ROUND($A1279 + (U$9/12) + (1/12),5),'main sheet'!$G:$M, 4, 0)) / VLOOKUP(ROUND($A1279,5),'main sheet'!$G:$M, 4, 0)) * U$11</f>
        <v>#N/A</v>
      </c>
      <c r="V1279" s="19" t="e">
        <f>((VLOOKUP(ROUND($A1279 + (V$9/12),5),'main sheet'!$G:$M, 4, 0) - VLOOKUP(ROUND($A1279 + (V$9/12) + (1/12),5),'main sheet'!$G:$M, 4, 0)) / VLOOKUP(ROUND($A1279,5),'main sheet'!$G:$M, 4, 0)) * V$11</f>
        <v>#N/A</v>
      </c>
      <c r="W1279" s="19" t="e">
        <f>((VLOOKUP(ROUND($A1279 + (W$9/12),5),'main sheet'!$G:$M, 4, 0) - VLOOKUP(ROUND($A1279 + (W$9/12) + (1/12),5),'main sheet'!$G:$M, 4, 0)) / VLOOKUP(ROUND($A1279,5),'main sheet'!$G:$M, 4, 0)) * W$11</f>
        <v>#N/A</v>
      </c>
      <c r="X1279" s="19" t="e">
        <f>((VLOOKUP(ROUND($A1279 + (X$9/12),5),'main sheet'!$G:$M, 4, 0) - VLOOKUP(ROUND($A1279 + (X$9/12) + (1/12),5),'main sheet'!$G:$M, 4, 0)) / VLOOKUP(ROUND($A1279,5),'main sheet'!$G:$M, 4, 0)) * X$11</f>
        <v>#N/A</v>
      </c>
      <c r="Y1279" s="19" t="e">
        <f>((VLOOKUP(ROUND($A1279 + (Y$9/12),5),'main sheet'!$G:$M, 4, 0) - VLOOKUP(ROUND($A1279 + (Y$9/12) + (1/12),5),'main sheet'!$G:$M, 4, 0)) / VLOOKUP(ROUND($A1279,5),'main sheet'!$G:$M, 4, 0)) * Y$11</f>
        <v>#N/A</v>
      </c>
      <c r="Z1279" s="19" t="e">
        <f>((VLOOKUP(ROUND($A1279 + (Z$9/12),5),'main sheet'!$G:$M, 4, 0) - VLOOKUP(ROUND($A1279 + (Z$9/12) + (1/12),5),'main sheet'!$G:$M, 4, 0)) / VLOOKUP(ROUND($A1279,5),'main sheet'!$G:$M, 4, 0)) * Z$11</f>
        <v>#N/A</v>
      </c>
      <c r="AA1279" s="19" t="e">
        <f>((VLOOKUP(ROUND($A1279 + (AA$9/12),5),'main sheet'!$G:$M, 4, 0) - VLOOKUP(ROUND($A1279 + (AA$9/12) + (1/12),5),'main sheet'!$G:$M, 4, 0)) / VLOOKUP(ROUND($A1279,5),'main sheet'!$G:$M, 4, 0)) * AA$11</f>
        <v>#N/A</v>
      </c>
      <c r="AB1279" s="19" t="e">
        <f>((VLOOKUP(ROUND($A1279 + (AB$9/12),5),'main sheet'!$G:$M, 4, 0) - VLOOKUP(ROUND($A1279 + (AB$9/12) + (1/12),5),'main sheet'!$G:$M, 4, 0)) / VLOOKUP(ROUND($A1279,5),'main sheet'!$G:$M, 4, 0)) * AB$11</f>
        <v>#N/A</v>
      </c>
      <c r="AC1279" s="19" t="e">
        <f>((VLOOKUP(ROUND($A1279 + (AC$9/12),5),'main sheet'!$G:$M, 4, 0) - VLOOKUP(ROUND($A1279 + (AC$9/12) + (1/12),5),'main sheet'!$G:$M, 4, 0)) / VLOOKUP(ROUND($A1279,5),'main sheet'!$G:$M, 4, 0)) * AC$11</f>
        <v>#N/A</v>
      </c>
      <c r="AD1279" s="19" t="e">
        <f>((VLOOKUP(ROUND($A1279 + (AD$9/12),5),'main sheet'!$G:$M, 4, 0) - VLOOKUP(ROUND($A1279 + (AD$9/12) + (1/12),5),'main sheet'!$G:$M, 4, 0)) / VLOOKUP(ROUND($A1279,5),'main sheet'!$G:$M, 4, 0)) * AD$11</f>
        <v>#N/A</v>
      </c>
      <c r="AE1279" s="19" t="e">
        <f>((VLOOKUP(ROUND($A1279 + (AE$9/12),5),'main sheet'!$G:$M, 4, 0) - VLOOKUP(ROUND($A1279 + (AE$9/12) + (1/12),5),'main sheet'!$G:$M, 4, 0)) / VLOOKUP(ROUND($A1279,5),'main sheet'!$G:$M, 4, 0)) * AE$11</f>
        <v>#N/A</v>
      </c>
      <c r="AF1279" s="19" t="e">
        <f>((VLOOKUP(ROUND($A1279 + (AF$9/12),5),'main sheet'!$G:$M, 4, 0) - VLOOKUP(ROUND($A1279 + (AF$9/12) + (1/12),5),'main sheet'!$G:$M, 4, 0)) / VLOOKUP(ROUND($A1279,5),'main sheet'!$G:$M, 4, 0)) * AF$11</f>
        <v>#N/A</v>
      </c>
      <c r="AH1279" s="18">
        <f t="shared" si="39"/>
        <v>105.5</v>
      </c>
      <c r="AI1279" s="19" t="e">
        <f t="shared" si="40"/>
        <v>#N/A</v>
      </c>
    </row>
    <row r="1280" spans="1:35" x14ac:dyDescent="0.3">
      <c r="A1280" s="19">
        <v>105.58333333333333</v>
      </c>
      <c r="C1280" s="19">
        <f>((VLOOKUP(ROUND($A1280 + (C$9/12),5),'main sheet'!$G:$M, 4, 0) - VLOOKUP(ROUND($A1280 + (C$9/12) + (1/12),5),'main sheet'!$G:$M, 4, 0)) / VLOOKUP(ROUND($A1280,5),'main sheet'!$G:$M, 4, 0)) * C$11</f>
        <v>0.10184293313281083</v>
      </c>
      <c r="D1280" s="19">
        <f>((VLOOKUP(ROUND($A1280 + (D$9/12),5),'main sheet'!$G:$M, 4, 0) - VLOOKUP(ROUND($A1280 + (D$9/12) + (1/12),5),'main sheet'!$G:$M, 4, 0)) / VLOOKUP(ROUND($A1280,5),'main sheet'!$G:$M, 4, 0)) * D$11</f>
        <v>0.10174413548725823</v>
      </c>
      <c r="E1280" s="19">
        <f>((VLOOKUP(ROUND($A1280 + (E$9/12),5),'main sheet'!$G:$M, 4, 0) - VLOOKUP(ROUND($A1280 + (E$9/12) + (1/12),5),'main sheet'!$G:$M, 4, 0)) / VLOOKUP(ROUND($A1280,5),'main sheet'!$G:$M, 4, 0)) * E$11</f>
        <v>0.10164543368512288</v>
      </c>
      <c r="F1280" s="19">
        <f>((VLOOKUP(ROUND($A1280 + (F$9/12),5),'main sheet'!$G:$M, 4, 0) - VLOOKUP(ROUND($A1280 + (F$9/12) + (1/12),5),'main sheet'!$G:$M, 4, 0)) / VLOOKUP(ROUND($A1280,5),'main sheet'!$G:$M, 4, 0)) * F$11</f>
        <v>0.10154682763342801</v>
      </c>
      <c r="G1280" s="19">
        <f>((VLOOKUP(ROUND($A1280 + (G$9/12),5),'main sheet'!$G:$M, 4, 0) - VLOOKUP(ROUND($A1280 + (G$9/12) + (1/12),5),'main sheet'!$G:$M, 4, 0)) / VLOOKUP(ROUND($A1280,5),'main sheet'!$G:$M, 4, 0)) * G$11</f>
        <v>4.0579326895714245E-2</v>
      </c>
      <c r="H1280" s="19">
        <f>((VLOOKUP(ROUND($A1280 + (H$9/12),5),'main sheet'!$G:$M, 4, 0) - VLOOKUP(ROUND($A1280 + (H$9/12) + (1/12),5),'main sheet'!$G:$M, 4, 0)) / VLOOKUP(ROUND($A1280,5),'main sheet'!$G:$M, 4, 0)) * H$11</f>
        <v>4.0539960963959433E-2</v>
      </c>
      <c r="I1280" s="19">
        <f>((VLOOKUP(ROUND($A1280 + (I$9/12),5),'main sheet'!$G:$M, 4, 0) - VLOOKUP(ROUND($A1280 + (I$9/12) + (1/12),5),'main sheet'!$G:$M, 4, 0)) / VLOOKUP(ROUND($A1280,5),'main sheet'!$G:$M, 4, 0)) * I$11</f>
        <v>4.0500633221024054E-2</v>
      </c>
      <c r="J1280" s="19">
        <f>((VLOOKUP(ROUND($A1280 + (J$9/12),5),'main sheet'!$G:$M, 4, 0) - VLOOKUP(ROUND($A1280 + (J$9/12) + (1/12),5),'main sheet'!$G:$M, 4, 0)) / VLOOKUP(ROUND($A1280,5),'main sheet'!$G:$M, 4, 0)) * J$11</f>
        <v>4.046134362986098E-2</v>
      </c>
      <c r="K1280" s="19">
        <f>((VLOOKUP(ROUND($A1280 + (K$9/12),5),'main sheet'!$G:$M, 4, 0) - VLOOKUP(ROUND($A1280 + (K$9/12) + (1/12),5),'main sheet'!$G:$M, 4, 0)) / VLOOKUP(ROUND($A1280,5),'main sheet'!$G:$M, 4, 0)) * K$11</f>
        <v>4.0422092153459523E-2</v>
      </c>
      <c r="L1280" s="19">
        <f>((VLOOKUP(ROUND($A1280 + (L$9/12),5),'main sheet'!$G:$M, 4, 0) - VLOOKUP(ROUND($A1280 + (L$9/12) + (1/12),5),'main sheet'!$G:$M, 4, 0)) / VLOOKUP(ROUND($A1280,5),'main sheet'!$G:$M, 4, 0)) * L$11</f>
        <v>4.0382878754844233E-2</v>
      </c>
      <c r="M1280" s="19">
        <f>((VLOOKUP(ROUND($A1280 + (M$9/12),5),'main sheet'!$G:$M, 4, 0) - VLOOKUP(ROUND($A1280 + (M$9/12) + (1/12),5),'main sheet'!$G:$M, 4, 0)) / VLOOKUP(ROUND($A1280,5),'main sheet'!$G:$M, 4, 0)) * M$11</f>
        <v>4.04934262631425E-2</v>
      </c>
      <c r="N1280" s="19">
        <f>((VLOOKUP(ROUND($A1280 + (N$9/12),5),'main sheet'!$G:$M, 4, 0) - VLOOKUP(ROUND($A1280 + (N$9/12) + (1/12),5),'main sheet'!$G:$M, 4, 0)) / VLOOKUP(ROUND($A1280,5),'main sheet'!$G:$M, 4, 0)) * N$11</f>
        <v>4.0466633493799711E-2</v>
      </c>
      <c r="O1280" s="19">
        <f>((VLOOKUP(ROUND($A1280 + (O$9/12),5),'main sheet'!$G:$M, 4, 0) - VLOOKUP(ROUND($A1280 + (O$9/12) + (1/12),5),'main sheet'!$G:$M, 4, 0)) / VLOOKUP(ROUND($A1280,5),'main sheet'!$G:$M, 4, 0)) * O$11</f>
        <v>4.0439858452087307E-2</v>
      </c>
      <c r="P1280" s="19">
        <f>((VLOOKUP(ROUND($A1280 + (P$9/12),5),'main sheet'!$G:$M, 4, 0) - VLOOKUP(ROUND($A1280 + (P$9/12) + (1/12),5),'main sheet'!$G:$M, 4, 0)) / VLOOKUP(ROUND($A1280,5),'main sheet'!$G:$M, 4, 0)) * P$11</f>
        <v>4.0413101126275497E-2</v>
      </c>
      <c r="Q1280" s="19">
        <f>((VLOOKUP(ROUND($A1280 + (Q$9/12),5),'main sheet'!$G:$M, 4, 0) - VLOOKUP(ROUND($A1280 + (Q$9/12) + (1/12),5),'main sheet'!$G:$M, 4, 0)) / VLOOKUP(ROUND($A1280,5),'main sheet'!$G:$M, 4, 0)) * Q$11</f>
        <v>4.0386361504642435E-2</v>
      </c>
      <c r="R1280" s="19">
        <f>((VLOOKUP(ROUND($A1280 + (R$9/12),5),'main sheet'!$G:$M, 4, 0) - VLOOKUP(ROUND($A1280 + (R$9/12) + (1/12),5),'main sheet'!$G:$M, 4, 0)) / VLOOKUP(ROUND($A1280,5),'main sheet'!$G:$M, 4, 0)) * R$11</f>
        <v>4.0359639575474178E-2</v>
      </c>
      <c r="S1280" s="19" t="e">
        <f>((VLOOKUP(ROUND($A1280 + (S$9/12),5),'main sheet'!$G:$M, 4, 0) - VLOOKUP(ROUND($A1280 + (S$9/12) + (1/12),5),'main sheet'!$G:$M, 4, 0)) / VLOOKUP(ROUND($A1280,5),'main sheet'!$G:$M, 4, 0)) * S$11</f>
        <v>#N/A</v>
      </c>
      <c r="T1280" s="19" t="e">
        <f>((VLOOKUP(ROUND($A1280 + (T$9/12),5),'main sheet'!$G:$M, 4, 0) - VLOOKUP(ROUND($A1280 + (T$9/12) + (1/12),5),'main sheet'!$G:$M, 4, 0)) / VLOOKUP(ROUND($A1280,5),'main sheet'!$G:$M, 4, 0)) * T$11</f>
        <v>#N/A</v>
      </c>
      <c r="U1280" s="19" t="e">
        <f>((VLOOKUP(ROUND($A1280 + (U$9/12),5),'main sheet'!$G:$M, 4, 0) - VLOOKUP(ROUND($A1280 + (U$9/12) + (1/12),5),'main sheet'!$G:$M, 4, 0)) / VLOOKUP(ROUND($A1280,5),'main sheet'!$G:$M, 4, 0)) * U$11</f>
        <v>#N/A</v>
      </c>
      <c r="V1280" s="19" t="e">
        <f>((VLOOKUP(ROUND($A1280 + (V$9/12),5),'main sheet'!$G:$M, 4, 0) - VLOOKUP(ROUND($A1280 + (V$9/12) + (1/12),5),'main sheet'!$G:$M, 4, 0)) / VLOOKUP(ROUND($A1280,5),'main sheet'!$G:$M, 4, 0)) * V$11</f>
        <v>#N/A</v>
      </c>
      <c r="W1280" s="19" t="e">
        <f>((VLOOKUP(ROUND($A1280 + (W$9/12),5),'main sheet'!$G:$M, 4, 0) - VLOOKUP(ROUND($A1280 + (W$9/12) + (1/12),5),'main sheet'!$G:$M, 4, 0)) / VLOOKUP(ROUND($A1280,5),'main sheet'!$G:$M, 4, 0)) * W$11</f>
        <v>#N/A</v>
      </c>
      <c r="X1280" s="19" t="e">
        <f>((VLOOKUP(ROUND($A1280 + (X$9/12),5),'main sheet'!$G:$M, 4, 0) - VLOOKUP(ROUND($A1280 + (X$9/12) + (1/12),5),'main sheet'!$G:$M, 4, 0)) / VLOOKUP(ROUND($A1280,5),'main sheet'!$G:$M, 4, 0)) * X$11</f>
        <v>#N/A</v>
      </c>
      <c r="Y1280" s="19" t="e">
        <f>((VLOOKUP(ROUND($A1280 + (Y$9/12),5),'main sheet'!$G:$M, 4, 0) - VLOOKUP(ROUND($A1280 + (Y$9/12) + (1/12),5),'main sheet'!$G:$M, 4, 0)) / VLOOKUP(ROUND($A1280,5),'main sheet'!$G:$M, 4, 0)) * Y$11</f>
        <v>#N/A</v>
      </c>
      <c r="Z1280" s="19" t="e">
        <f>((VLOOKUP(ROUND($A1280 + (Z$9/12),5),'main sheet'!$G:$M, 4, 0) - VLOOKUP(ROUND($A1280 + (Z$9/12) + (1/12),5),'main sheet'!$G:$M, 4, 0)) / VLOOKUP(ROUND($A1280,5),'main sheet'!$G:$M, 4, 0)) * Z$11</f>
        <v>#N/A</v>
      </c>
      <c r="AA1280" s="19" t="e">
        <f>((VLOOKUP(ROUND($A1280 + (AA$9/12),5),'main sheet'!$G:$M, 4, 0) - VLOOKUP(ROUND($A1280 + (AA$9/12) + (1/12),5),'main sheet'!$G:$M, 4, 0)) / VLOOKUP(ROUND($A1280,5),'main sheet'!$G:$M, 4, 0)) * AA$11</f>
        <v>#N/A</v>
      </c>
      <c r="AB1280" s="19" t="e">
        <f>((VLOOKUP(ROUND($A1280 + (AB$9/12),5),'main sheet'!$G:$M, 4, 0) - VLOOKUP(ROUND($A1280 + (AB$9/12) + (1/12),5),'main sheet'!$G:$M, 4, 0)) / VLOOKUP(ROUND($A1280,5),'main sheet'!$G:$M, 4, 0)) * AB$11</f>
        <v>#N/A</v>
      </c>
      <c r="AC1280" s="19" t="e">
        <f>((VLOOKUP(ROUND($A1280 + (AC$9/12),5),'main sheet'!$G:$M, 4, 0) - VLOOKUP(ROUND($A1280 + (AC$9/12) + (1/12),5),'main sheet'!$G:$M, 4, 0)) / VLOOKUP(ROUND($A1280,5),'main sheet'!$G:$M, 4, 0)) * AC$11</f>
        <v>#N/A</v>
      </c>
      <c r="AD1280" s="19" t="e">
        <f>((VLOOKUP(ROUND($A1280 + (AD$9/12),5),'main sheet'!$G:$M, 4, 0) - VLOOKUP(ROUND($A1280 + (AD$9/12) + (1/12),5),'main sheet'!$G:$M, 4, 0)) / VLOOKUP(ROUND($A1280,5),'main sheet'!$G:$M, 4, 0)) * AD$11</f>
        <v>#N/A</v>
      </c>
      <c r="AE1280" s="19" t="e">
        <f>((VLOOKUP(ROUND($A1280 + (AE$9/12),5),'main sheet'!$G:$M, 4, 0) - VLOOKUP(ROUND($A1280 + (AE$9/12) + (1/12),5),'main sheet'!$G:$M, 4, 0)) / VLOOKUP(ROUND($A1280,5),'main sheet'!$G:$M, 4, 0)) * AE$11</f>
        <v>#N/A</v>
      </c>
      <c r="AF1280" s="19" t="e">
        <f>((VLOOKUP(ROUND($A1280 + (AF$9/12),5),'main sheet'!$G:$M, 4, 0) - VLOOKUP(ROUND($A1280 + (AF$9/12) + (1/12),5),'main sheet'!$G:$M, 4, 0)) / VLOOKUP(ROUND($A1280,5),'main sheet'!$G:$M, 4, 0)) * AF$11</f>
        <v>#N/A</v>
      </c>
      <c r="AH1280" s="18">
        <f t="shared" si="39"/>
        <v>105.58333333333333</v>
      </c>
      <c r="AI1280" s="19" t="e">
        <f t="shared" si="40"/>
        <v>#N/A</v>
      </c>
    </row>
    <row r="1281" spans="1:35" x14ac:dyDescent="0.3">
      <c r="A1281" s="19">
        <v>105.66666666666667</v>
      </c>
      <c r="C1281" s="19">
        <f>((VLOOKUP(ROUND($A1281 + (C$9/12),5),'main sheet'!$G:$M, 4, 0) - VLOOKUP(ROUND($A1281 + (C$9/12) + (1/12),5),'main sheet'!$G:$M, 4, 0)) / VLOOKUP(ROUND($A1281,5),'main sheet'!$G:$M, 4, 0)) * C$11</f>
        <v>0.11341599371608492</v>
      </c>
      <c r="D1281" s="19">
        <f>((VLOOKUP(ROUND($A1281 + (D$9/12),5),'main sheet'!$G:$M, 4, 0) - VLOOKUP(ROUND($A1281 + (D$9/12) + (1/12),5),'main sheet'!$G:$M, 4, 0)) / VLOOKUP(ROUND($A1281,5),'main sheet'!$G:$M, 4, 0)) * D$11</f>
        <v>0.11330596906535555</v>
      </c>
      <c r="E1281" s="19">
        <f>((VLOOKUP(ROUND($A1281 + (E$9/12),5),'main sheet'!$G:$M, 4, 0) - VLOOKUP(ROUND($A1281 + (E$9/12) + (1/12),5),'main sheet'!$G:$M, 4, 0)) / VLOOKUP(ROUND($A1281,5),'main sheet'!$G:$M, 4, 0)) * E$11</f>
        <v>0.11319605114934166</v>
      </c>
      <c r="F1281" s="19">
        <f>((VLOOKUP(ROUND($A1281 + (F$9/12),5),'main sheet'!$G:$M, 4, 0) - VLOOKUP(ROUND($A1281 + (F$9/12) + (1/12),5),'main sheet'!$G:$M, 4, 0)) / VLOOKUP(ROUND($A1281,5),'main sheet'!$G:$M, 4, 0)) * F$11</f>
        <v>4.5234495945799744E-2</v>
      </c>
      <c r="G1281" s="19">
        <f>((VLOOKUP(ROUND($A1281 + (G$9/12),5),'main sheet'!$G:$M, 4, 0) - VLOOKUP(ROUND($A1281 + (G$9/12) + (1/12),5),'main sheet'!$G:$M, 4, 0)) / VLOOKUP(ROUND($A1281,5),'main sheet'!$G:$M, 4, 0)) * G$11</f>
        <v>4.5190614042954443E-2</v>
      </c>
      <c r="H1281" s="19">
        <f>((VLOOKUP(ROUND($A1281 + (H$9/12),5),'main sheet'!$G:$M, 4, 0) - VLOOKUP(ROUND($A1281 + (H$9/12) + (1/12),5),'main sheet'!$G:$M, 4, 0)) / VLOOKUP(ROUND($A1281,5),'main sheet'!$G:$M, 4, 0)) * H$11</f>
        <v>4.5146774709863988E-2</v>
      </c>
      <c r="I1281" s="19">
        <f>((VLOOKUP(ROUND($A1281 + (I$9/12),5),'main sheet'!$G:$M, 4, 0) - VLOOKUP(ROUND($A1281 + (I$9/12) + (1/12),5),'main sheet'!$G:$M, 4, 0)) / VLOOKUP(ROUND($A1281,5),'main sheet'!$G:$M, 4, 0)) * I$11</f>
        <v>4.5102977905231281E-2</v>
      </c>
      <c r="J1281" s="19">
        <f>((VLOOKUP(ROUND($A1281 + (J$9/12),5),'main sheet'!$G:$M, 4, 0) - VLOOKUP(ROUND($A1281 + (J$9/12) + (1/12),5),'main sheet'!$G:$M, 4, 0)) / VLOOKUP(ROUND($A1281,5),'main sheet'!$G:$M, 4, 0)) * J$11</f>
        <v>4.5059223587799867E-2</v>
      </c>
      <c r="K1281" s="19">
        <f>((VLOOKUP(ROUND($A1281 + (K$9/12),5),'main sheet'!$G:$M, 4, 0) - VLOOKUP(ROUND($A1281 + (K$9/12) + (1/12),5),'main sheet'!$G:$M, 4, 0)) / VLOOKUP(ROUND($A1281,5),'main sheet'!$G:$M, 4, 0)) * K$11</f>
        <v>4.5015511716352534E-2</v>
      </c>
      <c r="L1281" s="19">
        <f>((VLOOKUP(ROUND($A1281 + (L$9/12),5),'main sheet'!$G:$M, 4, 0) - VLOOKUP(ROUND($A1281 + (L$9/12) + (1/12),5),'main sheet'!$G:$M, 4, 0)) / VLOOKUP(ROUND($A1281,5),'main sheet'!$G:$M, 4, 0)) * L$11</f>
        <v>4.4971842249712964E-2</v>
      </c>
      <c r="M1281" s="19">
        <f>((VLOOKUP(ROUND($A1281 + (M$9/12),5),'main sheet'!$G:$M, 4, 0) - VLOOKUP(ROUND($A1281 + (M$9/12) + (1/12),5),'main sheet'!$G:$M, 4, 0)) / VLOOKUP(ROUND($A1281,5),'main sheet'!$G:$M, 4, 0)) * M$11</f>
        <v>4.5094951974863184E-2</v>
      </c>
      <c r="N1281" s="19">
        <f>((VLOOKUP(ROUND($A1281 + (N$9/12),5),'main sheet'!$G:$M, 4, 0) - VLOOKUP(ROUND($A1281 + (N$9/12) + (1/12),5),'main sheet'!$G:$M, 4, 0)) / VLOOKUP(ROUND($A1281,5),'main sheet'!$G:$M, 4, 0)) * N$11</f>
        <v>4.506511457264066E-2</v>
      </c>
      <c r="O1281" s="19">
        <f>((VLOOKUP(ROUND($A1281 + (O$9/12),5),'main sheet'!$G:$M, 4, 0) - VLOOKUP(ROUND($A1281 + (O$9/12) + (1/12),5),'main sheet'!$G:$M, 4, 0)) / VLOOKUP(ROUND($A1281,5),'main sheet'!$G:$M, 4, 0)) * O$11</f>
        <v>4.5035296912551787E-2</v>
      </c>
      <c r="P1281" s="19">
        <f>((VLOOKUP(ROUND($A1281 + (P$9/12),5),'main sheet'!$G:$M, 4, 0) - VLOOKUP(ROUND($A1281 + (P$9/12) + (1/12),5),'main sheet'!$G:$M, 4, 0)) / VLOOKUP(ROUND($A1281,5),'main sheet'!$G:$M, 4, 0)) * P$11</f>
        <v>4.5005498981534026E-2</v>
      </c>
      <c r="Q1281" s="19">
        <f>((VLOOKUP(ROUND($A1281 + (Q$9/12),5),'main sheet'!$G:$M, 4, 0) - VLOOKUP(ROUND($A1281 + (Q$9/12) + (1/12),5),'main sheet'!$G:$M, 4, 0)) / VLOOKUP(ROUND($A1281,5),'main sheet'!$G:$M, 4, 0)) * Q$11</f>
        <v>4.4975720766533688E-2</v>
      </c>
      <c r="R1281" s="19" t="e">
        <f>((VLOOKUP(ROUND($A1281 + (R$9/12),5),'main sheet'!$G:$M, 4, 0) - VLOOKUP(ROUND($A1281 + (R$9/12) + (1/12),5),'main sheet'!$G:$M, 4, 0)) / VLOOKUP(ROUND($A1281,5),'main sheet'!$G:$M, 4, 0)) * R$11</f>
        <v>#N/A</v>
      </c>
      <c r="S1281" s="19" t="e">
        <f>((VLOOKUP(ROUND($A1281 + (S$9/12),5),'main sheet'!$G:$M, 4, 0) - VLOOKUP(ROUND($A1281 + (S$9/12) + (1/12),5),'main sheet'!$G:$M, 4, 0)) / VLOOKUP(ROUND($A1281,5),'main sheet'!$G:$M, 4, 0)) * S$11</f>
        <v>#N/A</v>
      </c>
      <c r="T1281" s="19" t="e">
        <f>((VLOOKUP(ROUND($A1281 + (T$9/12),5),'main sheet'!$G:$M, 4, 0) - VLOOKUP(ROUND($A1281 + (T$9/12) + (1/12),5),'main sheet'!$G:$M, 4, 0)) / VLOOKUP(ROUND($A1281,5),'main sheet'!$G:$M, 4, 0)) * T$11</f>
        <v>#N/A</v>
      </c>
      <c r="U1281" s="19" t="e">
        <f>((VLOOKUP(ROUND($A1281 + (U$9/12),5),'main sheet'!$G:$M, 4, 0) - VLOOKUP(ROUND($A1281 + (U$9/12) + (1/12),5),'main sheet'!$G:$M, 4, 0)) / VLOOKUP(ROUND($A1281,5),'main sheet'!$G:$M, 4, 0)) * U$11</f>
        <v>#N/A</v>
      </c>
      <c r="V1281" s="19" t="e">
        <f>((VLOOKUP(ROUND($A1281 + (V$9/12),5),'main sheet'!$G:$M, 4, 0) - VLOOKUP(ROUND($A1281 + (V$9/12) + (1/12),5),'main sheet'!$G:$M, 4, 0)) / VLOOKUP(ROUND($A1281,5),'main sheet'!$G:$M, 4, 0)) * V$11</f>
        <v>#N/A</v>
      </c>
      <c r="W1281" s="19" t="e">
        <f>((VLOOKUP(ROUND($A1281 + (W$9/12),5),'main sheet'!$G:$M, 4, 0) - VLOOKUP(ROUND($A1281 + (W$9/12) + (1/12),5),'main sheet'!$G:$M, 4, 0)) / VLOOKUP(ROUND($A1281,5),'main sheet'!$G:$M, 4, 0)) * W$11</f>
        <v>#N/A</v>
      </c>
      <c r="X1281" s="19" t="e">
        <f>((VLOOKUP(ROUND($A1281 + (X$9/12),5),'main sheet'!$G:$M, 4, 0) - VLOOKUP(ROUND($A1281 + (X$9/12) + (1/12),5),'main sheet'!$G:$M, 4, 0)) / VLOOKUP(ROUND($A1281,5),'main sheet'!$G:$M, 4, 0)) * X$11</f>
        <v>#N/A</v>
      </c>
      <c r="Y1281" s="19" t="e">
        <f>((VLOOKUP(ROUND($A1281 + (Y$9/12),5),'main sheet'!$G:$M, 4, 0) - VLOOKUP(ROUND($A1281 + (Y$9/12) + (1/12),5),'main sheet'!$G:$M, 4, 0)) / VLOOKUP(ROUND($A1281,5),'main sheet'!$G:$M, 4, 0)) * Y$11</f>
        <v>#N/A</v>
      </c>
      <c r="Z1281" s="19" t="e">
        <f>((VLOOKUP(ROUND($A1281 + (Z$9/12),5),'main sheet'!$G:$M, 4, 0) - VLOOKUP(ROUND($A1281 + (Z$9/12) + (1/12),5),'main sheet'!$G:$M, 4, 0)) / VLOOKUP(ROUND($A1281,5),'main sheet'!$G:$M, 4, 0)) * Z$11</f>
        <v>#N/A</v>
      </c>
      <c r="AA1281" s="19" t="e">
        <f>((VLOOKUP(ROUND($A1281 + (AA$9/12),5),'main sheet'!$G:$M, 4, 0) - VLOOKUP(ROUND($A1281 + (AA$9/12) + (1/12),5),'main sheet'!$G:$M, 4, 0)) / VLOOKUP(ROUND($A1281,5),'main sheet'!$G:$M, 4, 0)) * AA$11</f>
        <v>#N/A</v>
      </c>
      <c r="AB1281" s="19" t="e">
        <f>((VLOOKUP(ROUND($A1281 + (AB$9/12),5),'main sheet'!$G:$M, 4, 0) - VLOOKUP(ROUND($A1281 + (AB$9/12) + (1/12),5),'main sheet'!$G:$M, 4, 0)) / VLOOKUP(ROUND($A1281,5),'main sheet'!$G:$M, 4, 0)) * AB$11</f>
        <v>#N/A</v>
      </c>
      <c r="AC1281" s="19" t="e">
        <f>((VLOOKUP(ROUND($A1281 + (AC$9/12),5),'main sheet'!$G:$M, 4, 0) - VLOOKUP(ROUND($A1281 + (AC$9/12) + (1/12),5),'main sheet'!$G:$M, 4, 0)) / VLOOKUP(ROUND($A1281,5),'main sheet'!$G:$M, 4, 0)) * AC$11</f>
        <v>#N/A</v>
      </c>
      <c r="AD1281" s="19" t="e">
        <f>((VLOOKUP(ROUND($A1281 + (AD$9/12),5),'main sheet'!$G:$M, 4, 0) - VLOOKUP(ROUND($A1281 + (AD$9/12) + (1/12),5),'main sheet'!$G:$M, 4, 0)) / VLOOKUP(ROUND($A1281,5),'main sheet'!$G:$M, 4, 0)) * AD$11</f>
        <v>#N/A</v>
      </c>
      <c r="AE1281" s="19" t="e">
        <f>((VLOOKUP(ROUND($A1281 + (AE$9/12),5),'main sheet'!$G:$M, 4, 0) - VLOOKUP(ROUND($A1281 + (AE$9/12) + (1/12),5),'main sheet'!$G:$M, 4, 0)) / VLOOKUP(ROUND($A1281,5),'main sheet'!$G:$M, 4, 0)) * AE$11</f>
        <v>#N/A</v>
      </c>
      <c r="AF1281" s="19" t="e">
        <f>((VLOOKUP(ROUND($A1281 + (AF$9/12),5),'main sheet'!$G:$M, 4, 0) - VLOOKUP(ROUND($A1281 + (AF$9/12) + (1/12),5),'main sheet'!$G:$M, 4, 0)) / VLOOKUP(ROUND($A1281,5),'main sheet'!$G:$M, 4, 0)) * AF$11</f>
        <v>#N/A</v>
      </c>
      <c r="AH1281" s="18">
        <f t="shared" si="39"/>
        <v>105.66666666666667</v>
      </c>
      <c r="AI1281" s="19" t="e">
        <f t="shared" si="40"/>
        <v>#N/A</v>
      </c>
    </row>
    <row r="1282" spans="1:35" x14ac:dyDescent="0.3">
      <c r="A1282" s="19">
        <v>105.75</v>
      </c>
      <c r="C1282" s="19">
        <f>((VLOOKUP(ROUND($A1282 + (C$9/12),5),'main sheet'!$G:$M, 4, 0) - VLOOKUP(ROUND($A1282 + (C$9/12) + (1/12),5),'main sheet'!$G:$M, 4, 0)) / VLOOKUP(ROUND($A1282,5),'main sheet'!$G:$M, 4, 0)) * C$11</f>
        <v>0.12795650573096734</v>
      </c>
      <c r="D1282" s="19">
        <f>((VLOOKUP(ROUND($A1282 + (D$9/12),5),'main sheet'!$G:$M, 4, 0) - VLOOKUP(ROUND($A1282 + (D$9/12) + (1/12),5),'main sheet'!$G:$M, 4, 0)) / VLOOKUP(ROUND($A1282,5),'main sheet'!$G:$M, 4, 0)) * D$11</f>
        <v>0.12783237535578601</v>
      </c>
      <c r="E1282" s="19">
        <f>((VLOOKUP(ROUND($A1282 + (E$9/12),5),'main sheet'!$G:$M, 4, 0) - VLOOKUP(ROUND($A1282 + (E$9/12) + (1/12),5),'main sheet'!$G:$M, 4, 0)) / VLOOKUP(ROUND($A1282,5),'main sheet'!$G:$M, 4, 0)) * E$11</f>
        <v>5.1083346159702891E-2</v>
      </c>
      <c r="F1282" s="19">
        <f>((VLOOKUP(ROUND($A1282 + (F$9/12),5),'main sheet'!$G:$M, 4, 0) - VLOOKUP(ROUND($A1282 + (F$9/12) + (1/12),5),'main sheet'!$G:$M, 4, 0)) / VLOOKUP(ROUND($A1282,5),'main sheet'!$G:$M, 4, 0)) * F$11</f>
        <v>5.1033790297825288E-2</v>
      </c>
      <c r="G1282" s="19">
        <f>((VLOOKUP(ROUND($A1282 + (G$9/12),5),'main sheet'!$G:$M, 4, 0) - VLOOKUP(ROUND($A1282 + (G$9/12) + (1/12),5),'main sheet'!$G:$M, 4, 0)) / VLOOKUP(ROUND($A1282,5),'main sheet'!$G:$M, 4, 0)) * G$11</f>
        <v>5.0984282509999958E-2</v>
      </c>
      <c r="H1282" s="19">
        <f>((VLOOKUP(ROUND($A1282 + (H$9/12),5),'main sheet'!$G:$M, 4, 0) - VLOOKUP(ROUND($A1282 + (H$9/12) + (1/12),5),'main sheet'!$G:$M, 4, 0)) / VLOOKUP(ROUND($A1282,5),'main sheet'!$G:$M, 4, 0)) * H$11</f>
        <v>5.0934822749590075E-2</v>
      </c>
      <c r="I1282" s="19">
        <f>((VLOOKUP(ROUND($A1282 + (I$9/12),5),'main sheet'!$G:$M, 4, 0) - VLOOKUP(ROUND($A1282 + (I$9/12) + (1/12),5),'main sheet'!$G:$M, 4, 0)) / VLOOKUP(ROUND($A1282,5),'main sheet'!$G:$M, 4, 0)) * I$11</f>
        <v>5.0885410970004659E-2</v>
      </c>
      <c r="J1282" s="19">
        <f>((VLOOKUP(ROUND($A1282 + (J$9/12),5),'main sheet'!$G:$M, 4, 0) - VLOOKUP(ROUND($A1282 + (J$9/12) + (1/12),5),'main sheet'!$G:$M, 4, 0)) / VLOOKUP(ROUND($A1282,5),'main sheet'!$G:$M, 4, 0)) * J$11</f>
        <v>5.0836047124697144E-2</v>
      </c>
      <c r="K1282" s="19">
        <f>((VLOOKUP(ROUND($A1282 + (K$9/12),5),'main sheet'!$G:$M, 4, 0) - VLOOKUP(ROUND($A1282 + (K$9/12) + (1/12),5),'main sheet'!$G:$M, 4, 0)) / VLOOKUP(ROUND($A1282,5),'main sheet'!$G:$M, 4, 0)) * K$11</f>
        <v>5.0786731167167032E-2</v>
      </c>
      <c r="L1282" s="19">
        <f>((VLOOKUP(ROUND($A1282 + (L$9/12),5),'main sheet'!$G:$M, 4, 0) - VLOOKUP(ROUND($A1282 + (L$9/12) + (1/12),5),'main sheet'!$G:$M, 4, 0)) / VLOOKUP(ROUND($A1282,5),'main sheet'!$G:$M, 4, 0)) * L$11</f>
        <v>5.0737463050958151E-2</v>
      </c>
      <c r="M1282" s="19">
        <f>((VLOOKUP(ROUND($A1282 + (M$9/12),5),'main sheet'!$G:$M, 4, 0) - VLOOKUP(ROUND($A1282 + (M$9/12) + (1/12),5),'main sheet'!$G:$M, 4, 0)) / VLOOKUP(ROUND($A1282,5),'main sheet'!$G:$M, 4, 0)) * M$11</f>
        <v>5.0876356074204689E-2</v>
      </c>
      <c r="N1282" s="19">
        <f>((VLOOKUP(ROUND($A1282 + (N$9/12),5),'main sheet'!$G:$M, 4, 0) - VLOOKUP(ROUND($A1282 + (N$9/12) + (1/12),5),'main sheet'!$G:$M, 4, 0)) / VLOOKUP(ROUND($A1282,5),'main sheet'!$G:$M, 4, 0)) * N$11</f>
        <v>5.0842693364004848E-2</v>
      </c>
      <c r="O1282" s="19">
        <f>((VLOOKUP(ROUND($A1282 + (O$9/12),5),'main sheet'!$G:$M, 4, 0) - VLOOKUP(ROUND($A1282 + (O$9/12) + (1/12),5),'main sheet'!$G:$M, 4, 0)) / VLOOKUP(ROUND($A1282,5),'main sheet'!$G:$M, 4, 0)) * O$11</f>
        <v>5.0809052926981436E-2</v>
      </c>
      <c r="P1282" s="19">
        <f>((VLOOKUP(ROUND($A1282 + (P$9/12),5),'main sheet'!$G:$M, 4, 0) - VLOOKUP(ROUND($A1282 + (P$9/12) + (1/12),5),'main sheet'!$G:$M, 4, 0)) / VLOOKUP(ROUND($A1282,5),'main sheet'!$G:$M, 4, 0)) * P$11</f>
        <v>5.0775434748397429E-2</v>
      </c>
      <c r="Q1282" s="19" t="e">
        <f>((VLOOKUP(ROUND($A1282 + (Q$9/12),5),'main sheet'!$G:$M, 4, 0) - VLOOKUP(ROUND($A1282 + (Q$9/12) + (1/12),5),'main sheet'!$G:$M, 4, 0)) / VLOOKUP(ROUND($A1282,5),'main sheet'!$G:$M, 4, 0)) * Q$11</f>
        <v>#N/A</v>
      </c>
      <c r="R1282" s="19" t="e">
        <f>((VLOOKUP(ROUND($A1282 + (R$9/12),5),'main sheet'!$G:$M, 4, 0) - VLOOKUP(ROUND($A1282 + (R$9/12) + (1/12),5),'main sheet'!$G:$M, 4, 0)) / VLOOKUP(ROUND($A1282,5),'main sheet'!$G:$M, 4, 0)) * R$11</f>
        <v>#N/A</v>
      </c>
      <c r="S1282" s="19" t="e">
        <f>((VLOOKUP(ROUND($A1282 + (S$9/12),5),'main sheet'!$G:$M, 4, 0) - VLOOKUP(ROUND($A1282 + (S$9/12) + (1/12),5),'main sheet'!$G:$M, 4, 0)) / VLOOKUP(ROUND($A1282,5),'main sheet'!$G:$M, 4, 0)) * S$11</f>
        <v>#N/A</v>
      </c>
      <c r="T1282" s="19" t="e">
        <f>((VLOOKUP(ROUND($A1282 + (T$9/12),5),'main sheet'!$G:$M, 4, 0) - VLOOKUP(ROUND($A1282 + (T$9/12) + (1/12),5),'main sheet'!$G:$M, 4, 0)) / VLOOKUP(ROUND($A1282,5),'main sheet'!$G:$M, 4, 0)) * T$11</f>
        <v>#N/A</v>
      </c>
      <c r="U1282" s="19" t="e">
        <f>((VLOOKUP(ROUND($A1282 + (U$9/12),5),'main sheet'!$G:$M, 4, 0) - VLOOKUP(ROUND($A1282 + (U$9/12) + (1/12),5),'main sheet'!$G:$M, 4, 0)) / VLOOKUP(ROUND($A1282,5),'main sheet'!$G:$M, 4, 0)) * U$11</f>
        <v>#N/A</v>
      </c>
      <c r="V1282" s="19" t="e">
        <f>((VLOOKUP(ROUND($A1282 + (V$9/12),5),'main sheet'!$G:$M, 4, 0) - VLOOKUP(ROUND($A1282 + (V$9/12) + (1/12),5),'main sheet'!$G:$M, 4, 0)) / VLOOKUP(ROUND($A1282,5),'main sheet'!$G:$M, 4, 0)) * V$11</f>
        <v>#N/A</v>
      </c>
      <c r="W1282" s="19" t="e">
        <f>((VLOOKUP(ROUND($A1282 + (W$9/12),5),'main sheet'!$G:$M, 4, 0) - VLOOKUP(ROUND($A1282 + (W$9/12) + (1/12),5),'main sheet'!$G:$M, 4, 0)) / VLOOKUP(ROUND($A1282,5),'main sheet'!$G:$M, 4, 0)) * W$11</f>
        <v>#N/A</v>
      </c>
      <c r="X1282" s="19" t="e">
        <f>((VLOOKUP(ROUND($A1282 + (X$9/12),5),'main sheet'!$G:$M, 4, 0) - VLOOKUP(ROUND($A1282 + (X$9/12) + (1/12),5),'main sheet'!$G:$M, 4, 0)) / VLOOKUP(ROUND($A1282,5),'main sheet'!$G:$M, 4, 0)) * X$11</f>
        <v>#N/A</v>
      </c>
      <c r="Y1282" s="19" t="e">
        <f>((VLOOKUP(ROUND($A1282 + (Y$9/12),5),'main sheet'!$G:$M, 4, 0) - VLOOKUP(ROUND($A1282 + (Y$9/12) + (1/12),5),'main sheet'!$G:$M, 4, 0)) / VLOOKUP(ROUND($A1282,5),'main sheet'!$G:$M, 4, 0)) * Y$11</f>
        <v>#N/A</v>
      </c>
      <c r="Z1282" s="19" t="e">
        <f>((VLOOKUP(ROUND($A1282 + (Z$9/12),5),'main sheet'!$G:$M, 4, 0) - VLOOKUP(ROUND($A1282 + (Z$9/12) + (1/12),5),'main sheet'!$G:$M, 4, 0)) / VLOOKUP(ROUND($A1282,5),'main sheet'!$G:$M, 4, 0)) * Z$11</f>
        <v>#N/A</v>
      </c>
      <c r="AA1282" s="19" t="e">
        <f>((VLOOKUP(ROUND($A1282 + (AA$9/12),5),'main sheet'!$G:$M, 4, 0) - VLOOKUP(ROUND($A1282 + (AA$9/12) + (1/12),5),'main sheet'!$G:$M, 4, 0)) / VLOOKUP(ROUND($A1282,5),'main sheet'!$G:$M, 4, 0)) * AA$11</f>
        <v>#N/A</v>
      </c>
      <c r="AB1282" s="19" t="e">
        <f>((VLOOKUP(ROUND($A1282 + (AB$9/12),5),'main sheet'!$G:$M, 4, 0) - VLOOKUP(ROUND($A1282 + (AB$9/12) + (1/12),5),'main sheet'!$G:$M, 4, 0)) / VLOOKUP(ROUND($A1282,5),'main sheet'!$G:$M, 4, 0)) * AB$11</f>
        <v>#N/A</v>
      </c>
      <c r="AC1282" s="19" t="e">
        <f>((VLOOKUP(ROUND($A1282 + (AC$9/12),5),'main sheet'!$G:$M, 4, 0) - VLOOKUP(ROUND($A1282 + (AC$9/12) + (1/12),5),'main sheet'!$G:$M, 4, 0)) / VLOOKUP(ROUND($A1282,5),'main sheet'!$G:$M, 4, 0)) * AC$11</f>
        <v>#N/A</v>
      </c>
      <c r="AD1282" s="19" t="e">
        <f>((VLOOKUP(ROUND($A1282 + (AD$9/12),5),'main sheet'!$G:$M, 4, 0) - VLOOKUP(ROUND($A1282 + (AD$9/12) + (1/12),5),'main sheet'!$G:$M, 4, 0)) / VLOOKUP(ROUND($A1282,5),'main sheet'!$G:$M, 4, 0)) * AD$11</f>
        <v>#N/A</v>
      </c>
      <c r="AE1282" s="19" t="e">
        <f>((VLOOKUP(ROUND($A1282 + (AE$9/12),5),'main sheet'!$G:$M, 4, 0) - VLOOKUP(ROUND($A1282 + (AE$9/12) + (1/12),5),'main sheet'!$G:$M, 4, 0)) / VLOOKUP(ROUND($A1282,5),'main sheet'!$G:$M, 4, 0)) * AE$11</f>
        <v>#N/A</v>
      </c>
      <c r="AF1282" s="19" t="e">
        <f>((VLOOKUP(ROUND($A1282 + (AF$9/12),5),'main sheet'!$G:$M, 4, 0) - VLOOKUP(ROUND($A1282 + (AF$9/12) + (1/12),5),'main sheet'!$G:$M, 4, 0)) / VLOOKUP(ROUND($A1282,5),'main sheet'!$G:$M, 4, 0)) * AF$11</f>
        <v>#N/A</v>
      </c>
      <c r="AH1282" s="18">
        <f t="shared" si="39"/>
        <v>105.75</v>
      </c>
      <c r="AI1282" s="19" t="e">
        <f t="shared" si="40"/>
        <v>#N/A</v>
      </c>
    </row>
    <row r="1283" spans="1:35" x14ac:dyDescent="0.3">
      <c r="A1283" s="19">
        <v>105.83333333333333</v>
      </c>
      <c r="C1283" s="19">
        <f>((VLOOKUP(ROUND($A1283 + (C$9/12),5),'main sheet'!$G:$M, 4, 0) - VLOOKUP(ROUND($A1283 + (C$9/12) + (1/12),5),'main sheet'!$G:$M, 4, 0)) / VLOOKUP(ROUND($A1283,5),'main sheet'!$G:$M, 4, 0)) * C$11</f>
        <v>0.14677363892669815</v>
      </c>
      <c r="D1283" s="19">
        <f>((VLOOKUP(ROUND($A1283 + (D$9/12),5),'main sheet'!$G:$M, 4, 0) - VLOOKUP(ROUND($A1283 + (D$9/12) + (1/12),5),'main sheet'!$G:$M, 4, 0)) / VLOOKUP(ROUND($A1283,5),'main sheet'!$G:$M, 4, 0)) * D$11</f>
        <v>5.8652501633831219E-2</v>
      </c>
      <c r="E1283" s="19">
        <f>((VLOOKUP(ROUND($A1283 + (E$9/12),5),'main sheet'!$G:$M, 4, 0) - VLOOKUP(ROUND($A1283 + (E$9/12) + (1/12),5),'main sheet'!$G:$M, 4, 0)) / VLOOKUP(ROUND($A1283,5),'main sheet'!$G:$M, 4, 0)) * E$11</f>
        <v>5.8595602947894412E-2</v>
      </c>
      <c r="F1283" s="19">
        <f>((VLOOKUP(ROUND($A1283 + (F$9/12),5),'main sheet'!$G:$M, 4, 0) - VLOOKUP(ROUND($A1283 + (F$9/12) + (1/12),5),'main sheet'!$G:$M, 4, 0)) / VLOOKUP(ROUND($A1283,5),'main sheet'!$G:$M, 4, 0)) * F$11</f>
        <v>5.8538759459270263E-2</v>
      </c>
      <c r="G1283" s="19">
        <f>((VLOOKUP(ROUND($A1283 + (G$9/12),5),'main sheet'!$G:$M, 4, 0) - VLOOKUP(ROUND($A1283 + (G$9/12) + (1/12),5),'main sheet'!$G:$M, 4, 0)) / VLOOKUP(ROUND($A1283,5),'main sheet'!$G:$M, 4, 0)) * G$11</f>
        <v>5.8481971114411641E-2</v>
      </c>
      <c r="H1283" s="19">
        <f>((VLOOKUP(ROUND($A1283 + (H$9/12),5),'main sheet'!$G:$M, 4, 0) - VLOOKUP(ROUND($A1283 + (H$9/12) + (1/12),5),'main sheet'!$G:$M, 4, 0)) / VLOOKUP(ROUND($A1283,5),'main sheet'!$G:$M, 4, 0)) * H$11</f>
        <v>5.8425237859824064E-2</v>
      </c>
      <c r="I1283" s="19">
        <f>((VLOOKUP(ROUND($A1283 + (I$9/12),5),'main sheet'!$G:$M, 4, 0) - VLOOKUP(ROUND($A1283 + (I$9/12) + (1/12),5),'main sheet'!$G:$M, 4, 0)) / VLOOKUP(ROUND($A1283,5),'main sheet'!$G:$M, 4, 0)) * I$11</f>
        <v>5.8368559642064013E-2</v>
      </c>
      <c r="J1283" s="19">
        <f>((VLOOKUP(ROUND($A1283 + (J$9/12),5),'main sheet'!$G:$M, 4, 0) - VLOOKUP(ROUND($A1283 + (J$9/12) + (1/12),5),'main sheet'!$G:$M, 4, 0)) / VLOOKUP(ROUND($A1283,5),'main sheet'!$G:$M, 4, 0)) * J$11</f>
        <v>5.8311936407740926E-2</v>
      </c>
      <c r="K1283" s="19">
        <f>((VLOOKUP(ROUND($A1283 + (K$9/12),5),'main sheet'!$G:$M, 4, 0) - VLOOKUP(ROUND($A1283 + (K$9/12) + (1/12),5),'main sheet'!$G:$M, 4, 0)) / VLOOKUP(ROUND($A1283,5),'main sheet'!$G:$M, 4, 0)) * K$11</f>
        <v>5.8255368103515053E-2</v>
      </c>
      <c r="L1283" s="19">
        <f>((VLOOKUP(ROUND($A1283 + (L$9/12),5),'main sheet'!$G:$M, 4, 0) - VLOOKUP(ROUND($A1283 + (L$9/12) + (1/12),5),'main sheet'!$G:$M, 4, 0)) / VLOOKUP(ROUND($A1283,5),'main sheet'!$G:$M, 4, 0)) * L$11</f>
        <v>5.8198854676099136E-2</v>
      </c>
      <c r="M1283" s="19">
        <f>((VLOOKUP(ROUND($A1283 + (M$9/12),5),'main sheet'!$G:$M, 4, 0) - VLOOKUP(ROUND($A1283 + (M$9/12) + (1/12),5),'main sheet'!$G:$M, 4, 0)) / VLOOKUP(ROUND($A1283,5),'main sheet'!$G:$M, 4, 0)) * M$11</f>
        <v>5.8358173143940678E-2</v>
      </c>
      <c r="N1283" s="19">
        <f>((VLOOKUP(ROUND($A1283 + (N$9/12),5),'main sheet'!$G:$M, 4, 0) - VLOOKUP(ROUND($A1283 + (N$9/12) + (1/12),5),'main sheet'!$G:$M, 4, 0)) / VLOOKUP(ROUND($A1283,5),'main sheet'!$G:$M, 4, 0)) * N$11</f>
        <v>5.8319560035181954E-2</v>
      </c>
      <c r="O1283" s="19">
        <f>((VLOOKUP(ROUND($A1283 + (O$9/12),5),'main sheet'!$G:$M, 4, 0) - VLOOKUP(ROUND($A1283 + (O$9/12) + (1/12),5),'main sheet'!$G:$M, 4, 0)) / VLOOKUP(ROUND($A1283,5),'main sheet'!$G:$M, 4, 0)) * O$11</f>
        <v>5.8280972475067021E-2</v>
      </c>
      <c r="P1283" s="19" t="e">
        <f>((VLOOKUP(ROUND($A1283 + (P$9/12),5),'main sheet'!$G:$M, 4, 0) - VLOOKUP(ROUND($A1283 + (P$9/12) + (1/12),5),'main sheet'!$G:$M, 4, 0)) / VLOOKUP(ROUND($A1283,5),'main sheet'!$G:$M, 4, 0)) * P$11</f>
        <v>#N/A</v>
      </c>
      <c r="Q1283" s="19" t="e">
        <f>((VLOOKUP(ROUND($A1283 + (Q$9/12),5),'main sheet'!$G:$M, 4, 0) - VLOOKUP(ROUND($A1283 + (Q$9/12) + (1/12),5),'main sheet'!$G:$M, 4, 0)) / VLOOKUP(ROUND($A1283,5),'main sheet'!$G:$M, 4, 0)) * Q$11</f>
        <v>#N/A</v>
      </c>
      <c r="R1283" s="19" t="e">
        <f>((VLOOKUP(ROUND($A1283 + (R$9/12),5),'main sheet'!$G:$M, 4, 0) - VLOOKUP(ROUND($A1283 + (R$9/12) + (1/12),5),'main sheet'!$G:$M, 4, 0)) / VLOOKUP(ROUND($A1283,5),'main sheet'!$G:$M, 4, 0)) * R$11</f>
        <v>#N/A</v>
      </c>
      <c r="S1283" s="19" t="e">
        <f>((VLOOKUP(ROUND($A1283 + (S$9/12),5),'main sheet'!$G:$M, 4, 0) - VLOOKUP(ROUND($A1283 + (S$9/12) + (1/12),5),'main sheet'!$G:$M, 4, 0)) / VLOOKUP(ROUND($A1283,5),'main sheet'!$G:$M, 4, 0)) * S$11</f>
        <v>#N/A</v>
      </c>
      <c r="T1283" s="19" t="e">
        <f>((VLOOKUP(ROUND($A1283 + (T$9/12),5),'main sheet'!$G:$M, 4, 0) - VLOOKUP(ROUND($A1283 + (T$9/12) + (1/12),5),'main sheet'!$G:$M, 4, 0)) / VLOOKUP(ROUND($A1283,5),'main sheet'!$G:$M, 4, 0)) * T$11</f>
        <v>#N/A</v>
      </c>
      <c r="U1283" s="19" t="e">
        <f>((VLOOKUP(ROUND($A1283 + (U$9/12),5),'main sheet'!$G:$M, 4, 0) - VLOOKUP(ROUND($A1283 + (U$9/12) + (1/12),5),'main sheet'!$G:$M, 4, 0)) / VLOOKUP(ROUND($A1283,5),'main sheet'!$G:$M, 4, 0)) * U$11</f>
        <v>#N/A</v>
      </c>
      <c r="V1283" s="19" t="e">
        <f>((VLOOKUP(ROUND($A1283 + (V$9/12),5),'main sheet'!$G:$M, 4, 0) - VLOOKUP(ROUND($A1283 + (V$9/12) + (1/12),5),'main sheet'!$G:$M, 4, 0)) / VLOOKUP(ROUND($A1283,5),'main sheet'!$G:$M, 4, 0)) * V$11</f>
        <v>#N/A</v>
      </c>
      <c r="W1283" s="19" t="e">
        <f>((VLOOKUP(ROUND($A1283 + (W$9/12),5),'main sheet'!$G:$M, 4, 0) - VLOOKUP(ROUND($A1283 + (W$9/12) + (1/12),5),'main sheet'!$G:$M, 4, 0)) / VLOOKUP(ROUND($A1283,5),'main sheet'!$G:$M, 4, 0)) * W$11</f>
        <v>#N/A</v>
      </c>
      <c r="X1283" s="19" t="e">
        <f>((VLOOKUP(ROUND($A1283 + (X$9/12),5),'main sheet'!$G:$M, 4, 0) - VLOOKUP(ROUND($A1283 + (X$9/12) + (1/12),5),'main sheet'!$G:$M, 4, 0)) / VLOOKUP(ROUND($A1283,5),'main sheet'!$G:$M, 4, 0)) * X$11</f>
        <v>#N/A</v>
      </c>
      <c r="Y1283" s="19" t="e">
        <f>((VLOOKUP(ROUND($A1283 + (Y$9/12),5),'main sheet'!$G:$M, 4, 0) - VLOOKUP(ROUND($A1283 + (Y$9/12) + (1/12),5),'main sheet'!$G:$M, 4, 0)) / VLOOKUP(ROUND($A1283,5),'main sheet'!$G:$M, 4, 0)) * Y$11</f>
        <v>#N/A</v>
      </c>
      <c r="Z1283" s="19" t="e">
        <f>((VLOOKUP(ROUND($A1283 + (Z$9/12),5),'main sheet'!$G:$M, 4, 0) - VLOOKUP(ROUND($A1283 + (Z$9/12) + (1/12),5),'main sheet'!$G:$M, 4, 0)) / VLOOKUP(ROUND($A1283,5),'main sheet'!$G:$M, 4, 0)) * Z$11</f>
        <v>#N/A</v>
      </c>
      <c r="AA1283" s="19" t="e">
        <f>((VLOOKUP(ROUND($A1283 + (AA$9/12),5),'main sheet'!$G:$M, 4, 0) - VLOOKUP(ROUND($A1283 + (AA$9/12) + (1/12),5),'main sheet'!$G:$M, 4, 0)) / VLOOKUP(ROUND($A1283,5),'main sheet'!$G:$M, 4, 0)) * AA$11</f>
        <v>#N/A</v>
      </c>
      <c r="AB1283" s="19" t="e">
        <f>((VLOOKUP(ROUND($A1283 + (AB$9/12),5),'main sheet'!$G:$M, 4, 0) - VLOOKUP(ROUND($A1283 + (AB$9/12) + (1/12),5),'main sheet'!$G:$M, 4, 0)) / VLOOKUP(ROUND($A1283,5),'main sheet'!$G:$M, 4, 0)) * AB$11</f>
        <v>#N/A</v>
      </c>
      <c r="AC1283" s="19" t="e">
        <f>((VLOOKUP(ROUND($A1283 + (AC$9/12),5),'main sheet'!$G:$M, 4, 0) - VLOOKUP(ROUND($A1283 + (AC$9/12) + (1/12),5),'main sheet'!$G:$M, 4, 0)) / VLOOKUP(ROUND($A1283,5),'main sheet'!$G:$M, 4, 0)) * AC$11</f>
        <v>#N/A</v>
      </c>
      <c r="AD1283" s="19" t="e">
        <f>((VLOOKUP(ROUND($A1283 + (AD$9/12),5),'main sheet'!$G:$M, 4, 0) - VLOOKUP(ROUND($A1283 + (AD$9/12) + (1/12),5),'main sheet'!$G:$M, 4, 0)) / VLOOKUP(ROUND($A1283,5),'main sheet'!$G:$M, 4, 0)) * AD$11</f>
        <v>#N/A</v>
      </c>
      <c r="AE1283" s="19" t="e">
        <f>((VLOOKUP(ROUND($A1283 + (AE$9/12),5),'main sheet'!$G:$M, 4, 0) - VLOOKUP(ROUND($A1283 + (AE$9/12) + (1/12),5),'main sheet'!$G:$M, 4, 0)) / VLOOKUP(ROUND($A1283,5),'main sheet'!$G:$M, 4, 0)) * AE$11</f>
        <v>#N/A</v>
      </c>
      <c r="AF1283" s="19" t="e">
        <f>((VLOOKUP(ROUND($A1283 + (AF$9/12),5),'main sheet'!$G:$M, 4, 0) - VLOOKUP(ROUND($A1283 + (AF$9/12) + (1/12),5),'main sheet'!$G:$M, 4, 0)) / VLOOKUP(ROUND($A1283,5),'main sheet'!$G:$M, 4, 0)) * AF$11</f>
        <v>#N/A</v>
      </c>
      <c r="AH1283" s="18">
        <f t="shared" si="39"/>
        <v>105.83333333333333</v>
      </c>
      <c r="AI1283" s="19" t="e">
        <f t="shared" si="40"/>
        <v>#N/A</v>
      </c>
    </row>
    <row r="1284" spans="1:35" x14ac:dyDescent="0.3">
      <c r="A1284" s="19">
        <v>105.91666666666667</v>
      </c>
      <c r="C1284" s="19">
        <f>((VLOOKUP(ROUND($A1284 + (C$9/12),5),'main sheet'!$G:$M, 4, 0) - VLOOKUP(ROUND($A1284 + (C$9/12) + (1/12),5),'main sheet'!$G:$M, 4, 0)) / VLOOKUP(ROUND($A1284,5),'main sheet'!$G:$M, 4, 0)) * C$11</f>
        <v>6.8831775496658407E-2</v>
      </c>
      <c r="D1284" s="19">
        <f>((VLOOKUP(ROUND($A1284 + (D$9/12),5),'main sheet'!$G:$M, 4, 0) - VLOOKUP(ROUND($A1284 + (D$9/12) + (1/12),5),'main sheet'!$G:$M, 4, 0)) / VLOOKUP(ROUND($A1284,5),'main sheet'!$G:$M, 4, 0)) * D$11</f>
        <v>6.8765001915526147E-2</v>
      </c>
      <c r="E1284" s="19">
        <f>((VLOOKUP(ROUND($A1284 + (E$9/12),5),'main sheet'!$G:$M, 4, 0) - VLOOKUP(ROUND($A1284 + (E$9/12) + (1/12),5),'main sheet'!$G:$M, 4, 0)) / VLOOKUP(ROUND($A1284,5),'main sheet'!$G:$M, 4, 0)) * E$11</f>
        <v>6.8698293111324568E-2</v>
      </c>
      <c r="F1284" s="19">
        <f>((VLOOKUP(ROUND($A1284 + (F$9/12),5),'main sheet'!$G:$M, 4, 0) - VLOOKUP(ROUND($A1284 + (F$9/12) + (1/12),5),'main sheet'!$G:$M, 4, 0)) / VLOOKUP(ROUND($A1284,5),'main sheet'!$G:$M, 4, 0)) * F$11</f>
        <v>6.8631649021213298E-2</v>
      </c>
      <c r="G1284" s="19">
        <f>((VLOOKUP(ROUND($A1284 + (G$9/12),5),'main sheet'!$G:$M, 4, 0) - VLOOKUP(ROUND($A1284 + (G$9/12) + (1/12),5),'main sheet'!$G:$M, 4, 0)) / VLOOKUP(ROUND($A1284,5),'main sheet'!$G:$M, 4, 0)) * G$11</f>
        <v>6.8565069582413818E-2</v>
      </c>
      <c r="H1284" s="19">
        <f>((VLOOKUP(ROUND($A1284 + (H$9/12),5),'main sheet'!$G:$M, 4, 0) - VLOOKUP(ROUND($A1284 + (H$9/12) + (1/12),5),'main sheet'!$G:$M, 4, 0)) / VLOOKUP(ROUND($A1284,5),'main sheet'!$G:$M, 4, 0)) * H$11</f>
        <v>6.8498554732207326E-2</v>
      </c>
      <c r="I1284" s="19">
        <f>((VLOOKUP(ROUND($A1284 + (I$9/12),5),'main sheet'!$G:$M, 4, 0) - VLOOKUP(ROUND($A1284 + (I$9/12) + (1/12),5),'main sheet'!$G:$M, 4, 0)) / VLOOKUP(ROUND($A1284,5),'main sheet'!$G:$M, 4, 0)) * I$11</f>
        <v>6.8432104407937205E-2</v>
      </c>
      <c r="J1284" s="19">
        <f>((VLOOKUP(ROUND($A1284 + (J$9/12),5),'main sheet'!$G:$M, 4, 0) - VLOOKUP(ROUND($A1284 + (J$9/12) + (1/12),5),'main sheet'!$G:$M, 4, 0)) / VLOOKUP(ROUND($A1284,5),'main sheet'!$G:$M, 4, 0)) * J$11</f>
        <v>6.8365718547006488E-2</v>
      </c>
      <c r="K1284" s="19">
        <f>((VLOOKUP(ROUND($A1284 + (K$9/12),5),'main sheet'!$G:$M, 4, 0) - VLOOKUP(ROUND($A1284 + (K$9/12) + (1/12),5),'main sheet'!$G:$M, 4, 0)) / VLOOKUP(ROUND($A1284,5),'main sheet'!$G:$M, 4, 0)) * K$11</f>
        <v>6.8299397086879793E-2</v>
      </c>
      <c r="L1284" s="19">
        <f>((VLOOKUP(ROUND($A1284 + (L$9/12),5),'main sheet'!$G:$M, 4, 0) - VLOOKUP(ROUND($A1284 + (L$9/12) + (1/12),5),'main sheet'!$G:$M, 4, 0)) / VLOOKUP(ROUND($A1284,5),'main sheet'!$G:$M, 4, 0)) * L$11</f>
        <v>6.8233139965081735E-2</v>
      </c>
      <c r="M1284" s="19">
        <f>((VLOOKUP(ROUND($A1284 + (M$9/12),5),'main sheet'!$G:$M, 4, 0) - VLOOKUP(ROUND($A1284 + (M$9/12) + (1/12),5),'main sheet'!$G:$M, 4, 0)) / VLOOKUP(ROUND($A1284,5),'main sheet'!$G:$M, 4, 0)) * M$11</f>
        <v>6.8419927134275166E-2</v>
      </c>
      <c r="N1284" s="19">
        <f>((VLOOKUP(ROUND($A1284 + (N$9/12),5),'main sheet'!$G:$M, 4, 0) - VLOOKUP(ROUND($A1284 + (N$9/12) + (1/12),5),'main sheet'!$G:$M, 4, 0)) / VLOOKUP(ROUND($A1284,5),'main sheet'!$G:$M, 4, 0)) * N$11</f>
        <v>6.8374656592972025E-2</v>
      </c>
      <c r="O1284" s="19" t="e">
        <f>((VLOOKUP(ROUND($A1284 + (O$9/12),5),'main sheet'!$G:$M, 4, 0) - VLOOKUP(ROUND($A1284 + (O$9/12) + (1/12),5),'main sheet'!$G:$M, 4, 0)) / VLOOKUP(ROUND($A1284,5),'main sheet'!$G:$M, 4, 0)) * O$11</f>
        <v>#N/A</v>
      </c>
      <c r="P1284" s="19" t="e">
        <f>((VLOOKUP(ROUND($A1284 + (P$9/12),5),'main sheet'!$G:$M, 4, 0) - VLOOKUP(ROUND($A1284 + (P$9/12) + (1/12),5),'main sheet'!$G:$M, 4, 0)) / VLOOKUP(ROUND($A1284,5),'main sheet'!$G:$M, 4, 0)) * P$11</f>
        <v>#N/A</v>
      </c>
      <c r="Q1284" s="19" t="e">
        <f>((VLOOKUP(ROUND($A1284 + (Q$9/12),5),'main sheet'!$G:$M, 4, 0) - VLOOKUP(ROUND($A1284 + (Q$9/12) + (1/12),5),'main sheet'!$G:$M, 4, 0)) / VLOOKUP(ROUND($A1284,5),'main sheet'!$G:$M, 4, 0)) * Q$11</f>
        <v>#N/A</v>
      </c>
      <c r="R1284" s="19" t="e">
        <f>((VLOOKUP(ROUND($A1284 + (R$9/12),5),'main sheet'!$G:$M, 4, 0) - VLOOKUP(ROUND($A1284 + (R$9/12) + (1/12),5),'main sheet'!$G:$M, 4, 0)) / VLOOKUP(ROUND($A1284,5),'main sheet'!$G:$M, 4, 0)) * R$11</f>
        <v>#N/A</v>
      </c>
      <c r="S1284" s="19" t="e">
        <f>((VLOOKUP(ROUND($A1284 + (S$9/12),5),'main sheet'!$G:$M, 4, 0) - VLOOKUP(ROUND($A1284 + (S$9/12) + (1/12),5),'main sheet'!$G:$M, 4, 0)) / VLOOKUP(ROUND($A1284,5),'main sheet'!$G:$M, 4, 0)) * S$11</f>
        <v>#N/A</v>
      </c>
      <c r="T1284" s="19" t="e">
        <f>((VLOOKUP(ROUND($A1284 + (T$9/12),5),'main sheet'!$G:$M, 4, 0) - VLOOKUP(ROUND($A1284 + (T$9/12) + (1/12),5),'main sheet'!$G:$M, 4, 0)) / VLOOKUP(ROUND($A1284,5),'main sheet'!$G:$M, 4, 0)) * T$11</f>
        <v>#N/A</v>
      </c>
      <c r="U1284" s="19" t="e">
        <f>((VLOOKUP(ROUND($A1284 + (U$9/12),5),'main sheet'!$G:$M, 4, 0) - VLOOKUP(ROUND($A1284 + (U$9/12) + (1/12),5),'main sheet'!$G:$M, 4, 0)) / VLOOKUP(ROUND($A1284,5),'main sheet'!$G:$M, 4, 0)) * U$11</f>
        <v>#N/A</v>
      </c>
      <c r="V1284" s="19" t="e">
        <f>((VLOOKUP(ROUND($A1284 + (V$9/12),5),'main sheet'!$G:$M, 4, 0) - VLOOKUP(ROUND($A1284 + (V$9/12) + (1/12),5),'main sheet'!$G:$M, 4, 0)) / VLOOKUP(ROUND($A1284,5),'main sheet'!$G:$M, 4, 0)) * V$11</f>
        <v>#N/A</v>
      </c>
      <c r="W1284" s="19" t="e">
        <f>((VLOOKUP(ROUND($A1284 + (W$9/12),5),'main sheet'!$G:$M, 4, 0) - VLOOKUP(ROUND($A1284 + (W$9/12) + (1/12),5),'main sheet'!$G:$M, 4, 0)) / VLOOKUP(ROUND($A1284,5),'main sheet'!$G:$M, 4, 0)) * W$11</f>
        <v>#N/A</v>
      </c>
      <c r="X1284" s="19" t="e">
        <f>((VLOOKUP(ROUND($A1284 + (X$9/12),5),'main sheet'!$G:$M, 4, 0) - VLOOKUP(ROUND($A1284 + (X$9/12) + (1/12),5),'main sheet'!$G:$M, 4, 0)) / VLOOKUP(ROUND($A1284,5),'main sheet'!$G:$M, 4, 0)) * X$11</f>
        <v>#N/A</v>
      </c>
      <c r="Y1284" s="19" t="e">
        <f>((VLOOKUP(ROUND($A1284 + (Y$9/12),5),'main sheet'!$G:$M, 4, 0) - VLOOKUP(ROUND($A1284 + (Y$9/12) + (1/12),5),'main sheet'!$G:$M, 4, 0)) / VLOOKUP(ROUND($A1284,5),'main sheet'!$G:$M, 4, 0)) * Y$11</f>
        <v>#N/A</v>
      </c>
      <c r="Z1284" s="19" t="e">
        <f>((VLOOKUP(ROUND($A1284 + (Z$9/12),5),'main sheet'!$G:$M, 4, 0) - VLOOKUP(ROUND($A1284 + (Z$9/12) + (1/12),5),'main sheet'!$G:$M, 4, 0)) / VLOOKUP(ROUND($A1284,5),'main sheet'!$G:$M, 4, 0)) * Z$11</f>
        <v>#N/A</v>
      </c>
      <c r="AA1284" s="19" t="e">
        <f>((VLOOKUP(ROUND($A1284 + (AA$9/12),5),'main sheet'!$G:$M, 4, 0) - VLOOKUP(ROUND($A1284 + (AA$9/12) + (1/12),5),'main sheet'!$G:$M, 4, 0)) / VLOOKUP(ROUND($A1284,5),'main sheet'!$G:$M, 4, 0)) * AA$11</f>
        <v>#N/A</v>
      </c>
      <c r="AB1284" s="19" t="e">
        <f>((VLOOKUP(ROUND($A1284 + (AB$9/12),5),'main sheet'!$G:$M, 4, 0) - VLOOKUP(ROUND($A1284 + (AB$9/12) + (1/12),5),'main sheet'!$G:$M, 4, 0)) / VLOOKUP(ROUND($A1284,5),'main sheet'!$G:$M, 4, 0)) * AB$11</f>
        <v>#N/A</v>
      </c>
      <c r="AC1284" s="19" t="e">
        <f>((VLOOKUP(ROUND($A1284 + (AC$9/12),5),'main sheet'!$G:$M, 4, 0) - VLOOKUP(ROUND($A1284 + (AC$9/12) + (1/12),5),'main sheet'!$G:$M, 4, 0)) / VLOOKUP(ROUND($A1284,5),'main sheet'!$G:$M, 4, 0)) * AC$11</f>
        <v>#N/A</v>
      </c>
      <c r="AD1284" s="19" t="e">
        <f>((VLOOKUP(ROUND($A1284 + (AD$9/12),5),'main sheet'!$G:$M, 4, 0) - VLOOKUP(ROUND($A1284 + (AD$9/12) + (1/12),5),'main sheet'!$G:$M, 4, 0)) / VLOOKUP(ROUND($A1284,5),'main sheet'!$G:$M, 4, 0)) * AD$11</f>
        <v>#N/A</v>
      </c>
      <c r="AE1284" s="19" t="e">
        <f>((VLOOKUP(ROUND($A1284 + (AE$9/12),5),'main sheet'!$G:$M, 4, 0) - VLOOKUP(ROUND($A1284 + (AE$9/12) + (1/12),5),'main sheet'!$G:$M, 4, 0)) / VLOOKUP(ROUND($A1284,5),'main sheet'!$G:$M, 4, 0)) * AE$11</f>
        <v>#N/A</v>
      </c>
      <c r="AF1284" s="19" t="e">
        <f>((VLOOKUP(ROUND($A1284 + (AF$9/12),5),'main sheet'!$G:$M, 4, 0) - VLOOKUP(ROUND($A1284 + (AF$9/12) + (1/12),5),'main sheet'!$G:$M, 4, 0)) / VLOOKUP(ROUND($A1284,5),'main sheet'!$G:$M, 4, 0)) * AF$11</f>
        <v>#N/A</v>
      </c>
      <c r="AH1284" s="18">
        <f t="shared" si="39"/>
        <v>105.91666666666667</v>
      </c>
      <c r="AI1284" s="19" t="e">
        <f t="shared" si="40"/>
        <v>#N/A</v>
      </c>
    </row>
    <row r="1285" spans="1:35" x14ac:dyDescent="0.3">
      <c r="A1285" s="19">
        <v>106</v>
      </c>
      <c r="C1285" s="19">
        <f>((VLOOKUP(ROUND($A1285 + (C$9/12),5),'main sheet'!$G:$M, 4, 0) - VLOOKUP(ROUND($A1285 + (C$9/12) + (1/12),5),'main sheet'!$G:$M, 4, 0)) / VLOOKUP(ROUND($A1285,5),'main sheet'!$G:$M, 4, 0)) * C$11</f>
        <v>8.3171728725128805E-2</v>
      </c>
      <c r="D1285" s="19">
        <f>((VLOOKUP(ROUND($A1285 + (D$9/12),5),'main sheet'!$G:$M, 4, 0) - VLOOKUP(ROUND($A1285 + (D$9/12) + (1/12),5),'main sheet'!$G:$M, 4, 0)) / VLOOKUP(ROUND($A1285,5),'main sheet'!$G:$M, 4, 0)) * D$11</f>
        <v>8.3091043981260881E-2</v>
      </c>
      <c r="E1285" s="19">
        <f>((VLOOKUP(ROUND($A1285 + (E$9/12),5),'main sheet'!$G:$M, 4, 0) - VLOOKUP(ROUND($A1285 + (E$9/12) + (1/12),5),'main sheet'!$G:$M, 4, 0)) / VLOOKUP(ROUND($A1285,5),'main sheet'!$G:$M, 4, 0)) * E$11</f>
        <v>8.3010437509517074E-2</v>
      </c>
      <c r="F1285" s="19">
        <f>((VLOOKUP(ROUND($A1285 + (F$9/12),5),'main sheet'!$G:$M, 4, 0) - VLOOKUP(ROUND($A1285 + (F$9/12) + (1/12),5),'main sheet'!$G:$M, 4, 0)) / VLOOKUP(ROUND($A1285,5),'main sheet'!$G:$M, 4, 0)) * F$11</f>
        <v>8.2929909233966301E-2</v>
      </c>
      <c r="G1285" s="19">
        <f>((VLOOKUP(ROUND($A1285 + (G$9/12),5),'main sheet'!$G:$M, 4, 0) - VLOOKUP(ROUND($A1285 + (G$9/12) + (1/12),5),'main sheet'!$G:$M, 4, 0)) / VLOOKUP(ROUND($A1285,5),'main sheet'!$G:$M, 4, 0)) * G$11</f>
        <v>8.2849459078749813E-2</v>
      </c>
      <c r="H1285" s="19">
        <f>((VLOOKUP(ROUND($A1285 + (H$9/12),5),'main sheet'!$G:$M, 4, 0) - VLOOKUP(ROUND($A1285 + (H$9/12) + (1/12),5),'main sheet'!$G:$M, 4, 0)) / VLOOKUP(ROUND($A1285,5),'main sheet'!$G:$M, 4, 0)) * H$11</f>
        <v>8.276908696808398E-2</v>
      </c>
      <c r="I1285" s="19">
        <f>((VLOOKUP(ROUND($A1285 + (I$9/12),5),'main sheet'!$G:$M, 4, 0) - VLOOKUP(ROUND($A1285 + (I$9/12) + (1/12),5),'main sheet'!$G:$M, 4, 0)) / VLOOKUP(ROUND($A1285,5),'main sheet'!$G:$M, 4, 0)) * I$11</f>
        <v>8.2688792826257351E-2</v>
      </c>
      <c r="J1285" s="19">
        <f>((VLOOKUP(ROUND($A1285 + (J$9/12),5),'main sheet'!$G:$M, 4, 0) - VLOOKUP(ROUND($A1285 + (J$9/12) + (1/12),5),'main sheet'!$G:$M, 4, 0)) / VLOOKUP(ROUND($A1285,5),'main sheet'!$G:$M, 4, 0)) * J$11</f>
        <v>8.2608576577632972E-2</v>
      </c>
      <c r="K1285" s="19">
        <f>((VLOOKUP(ROUND($A1285 + (K$9/12),5),'main sheet'!$G:$M, 4, 0) - VLOOKUP(ROUND($A1285 + (K$9/12) + (1/12),5),'main sheet'!$G:$M, 4, 0)) / VLOOKUP(ROUND($A1285,5),'main sheet'!$G:$M, 4, 0)) * K$11</f>
        <v>8.2528438146646427E-2</v>
      </c>
      <c r="L1285" s="19">
        <f>((VLOOKUP(ROUND($A1285 + (L$9/12),5),'main sheet'!$G:$M, 4, 0) - VLOOKUP(ROUND($A1285 + (L$9/12) + (1/12),5),'main sheet'!$G:$M, 4, 0)) / VLOOKUP(ROUND($A1285,5),'main sheet'!$G:$M, 4, 0)) * L$11</f>
        <v>8.244837745780699E-2</v>
      </c>
      <c r="M1285" s="19">
        <f>((VLOOKUP(ROUND($A1285 + (M$9/12),5),'main sheet'!$G:$M, 4, 0) - VLOOKUP(ROUND($A1285 + (M$9/12) + (1/12),5),'main sheet'!$G:$M, 4, 0)) / VLOOKUP(ROUND($A1285,5),'main sheet'!$G:$M, 4, 0)) * M$11</f>
        <v>8.2674078620582611E-2</v>
      </c>
      <c r="N1285" s="19" t="e">
        <f>((VLOOKUP(ROUND($A1285 + (N$9/12),5),'main sheet'!$G:$M, 4, 0) - VLOOKUP(ROUND($A1285 + (N$9/12) + (1/12),5),'main sheet'!$G:$M, 4, 0)) / VLOOKUP(ROUND($A1285,5),'main sheet'!$G:$M, 4, 0)) * N$11</f>
        <v>#N/A</v>
      </c>
      <c r="O1285" s="19" t="e">
        <f>((VLOOKUP(ROUND($A1285 + (O$9/12),5),'main sheet'!$G:$M, 4, 0) - VLOOKUP(ROUND($A1285 + (O$9/12) + (1/12),5),'main sheet'!$G:$M, 4, 0)) / VLOOKUP(ROUND($A1285,5),'main sheet'!$G:$M, 4, 0)) * O$11</f>
        <v>#N/A</v>
      </c>
      <c r="P1285" s="19" t="e">
        <f>((VLOOKUP(ROUND($A1285 + (P$9/12),5),'main sheet'!$G:$M, 4, 0) - VLOOKUP(ROUND($A1285 + (P$9/12) + (1/12),5),'main sheet'!$G:$M, 4, 0)) / VLOOKUP(ROUND($A1285,5),'main sheet'!$G:$M, 4, 0)) * P$11</f>
        <v>#N/A</v>
      </c>
      <c r="Q1285" s="19" t="e">
        <f>((VLOOKUP(ROUND($A1285 + (Q$9/12),5),'main sheet'!$G:$M, 4, 0) - VLOOKUP(ROUND($A1285 + (Q$9/12) + (1/12),5),'main sheet'!$G:$M, 4, 0)) / VLOOKUP(ROUND($A1285,5),'main sheet'!$G:$M, 4, 0)) * Q$11</f>
        <v>#N/A</v>
      </c>
      <c r="R1285" s="19" t="e">
        <f>((VLOOKUP(ROUND($A1285 + (R$9/12),5),'main sheet'!$G:$M, 4, 0) - VLOOKUP(ROUND($A1285 + (R$9/12) + (1/12),5),'main sheet'!$G:$M, 4, 0)) / VLOOKUP(ROUND($A1285,5),'main sheet'!$G:$M, 4, 0)) * R$11</f>
        <v>#N/A</v>
      </c>
      <c r="S1285" s="19" t="e">
        <f>((VLOOKUP(ROUND($A1285 + (S$9/12),5),'main sheet'!$G:$M, 4, 0) - VLOOKUP(ROUND($A1285 + (S$9/12) + (1/12),5),'main sheet'!$G:$M, 4, 0)) / VLOOKUP(ROUND($A1285,5),'main sheet'!$G:$M, 4, 0)) * S$11</f>
        <v>#N/A</v>
      </c>
      <c r="T1285" s="19" t="e">
        <f>((VLOOKUP(ROUND($A1285 + (T$9/12),5),'main sheet'!$G:$M, 4, 0) - VLOOKUP(ROUND($A1285 + (T$9/12) + (1/12),5),'main sheet'!$G:$M, 4, 0)) / VLOOKUP(ROUND($A1285,5),'main sheet'!$G:$M, 4, 0)) * T$11</f>
        <v>#N/A</v>
      </c>
      <c r="U1285" s="19" t="e">
        <f>((VLOOKUP(ROUND($A1285 + (U$9/12),5),'main sheet'!$G:$M, 4, 0) - VLOOKUP(ROUND($A1285 + (U$9/12) + (1/12),5),'main sheet'!$G:$M, 4, 0)) / VLOOKUP(ROUND($A1285,5),'main sheet'!$G:$M, 4, 0)) * U$11</f>
        <v>#N/A</v>
      </c>
      <c r="V1285" s="19" t="e">
        <f>((VLOOKUP(ROUND($A1285 + (V$9/12),5),'main sheet'!$G:$M, 4, 0) - VLOOKUP(ROUND($A1285 + (V$9/12) + (1/12),5),'main sheet'!$G:$M, 4, 0)) / VLOOKUP(ROUND($A1285,5),'main sheet'!$G:$M, 4, 0)) * V$11</f>
        <v>#N/A</v>
      </c>
      <c r="W1285" s="19" t="e">
        <f>((VLOOKUP(ROUND($A1285 + (W$9/12),5),'main sheet'!$G:$M, 4, 0) - VLOOKUP(ROUND($A1285 + (W$9/12) + (1/12),5),'main sheet'!$G:$M, 4, 0)) / VLOOKUP(ROUND($A1285,5),'main sheet'!$G:$M, 4, 0)) * W$11</f>
        <v>#N/A</v>
      </c>
      <c r="X1285" s="19" t="e">
        <f>((VLOOKUP(ROUND($A1285 + (X$9/12),5),'main sheet'!$G:$M, 4, 0) - VLOOKUP(ROUND($A1285 + (X$9/12) + (1/12),5),'main sheet'!$G:$M, 4, 0)) / VLOOKUP(ROUND($A1285,5),'main sheet'!$G:$M, 4, 0)) * X$11</f>
        <v>#N/A</v>
      </c>
      <c r="Y1285" s="19" t="e">
        <f>((VLOOKUP(ROUND($A1285 + (Y$9/12),5),'main sheet'!$G:$M, 4, 0) - VLOOKUP(ROUND($A1285 + (Y$9/12) + (1/12),5),'main sheet'!$G:$M, 4, 0)) / VLOOKUP(ROUND($A1285,5),'main sheet'!$G:$M, 4, 0)) * Y$11</f>
        <v>#N/A</v>
      </c>
      <c r="Z1285" s="19" t="e">
        <f>((VLOOKUP(ROUND($A1285 + (Z$9/12),5),'main sheet'!$G:$M, 4, 0) - VLOOKUP(ROUND($A1285 + (Z$9/12) + (1/12),5),'main sheet'!$G:$M, 4, 0)) / VLOOKUP(ROUND($A1285,5),'main sheet'!$G:$M, 4, 0)) * Z$11</f>
        <v>#N/A</v>
      </c>
      <c r="AA1285" s="19" t="e">
        <f>((VLOOKUP(ROUND($A1285 + (AA$9/12),5),'main sheet'!$G:$M, 4, 0) - VLOOKUP(ROUND($A1285 + (AA$9/12) + (1/12),5),'main sheet'!$G:$M, 4, 0)) / VLOOKUP(ROUND($A1285,5),'main sheet'!$G:$M, 4, 0)) * AA$11</f>
        <v>#N/A</v>
      </c>
      <c r="AB1285" s="19" t="e">
        <f>((VLOOKUP(ROUND($A1285 + (AB$9/12),5),'main sheet'!$G:$M, 4, 0) - VLOOKUP(ROUND($A1285 + (AB$9/12) + (1/12),5),'main sheet'!$G:$M, 4, 0)) / VLOOKUP(ROUND($A1285,5),'main sheet'!$G:$M, 4, 0)) * AB$11</f>
        <v>#N/A</v>
      </c>
      <c r="AC1285" s="19" t="e">
        <f>((VLOOKUP(ROUND($A1285 + (AC$9/12),5),'main sheet'!$G:$M, 4, 0) - VLOOKUP(ROUND($A1285 + (AC$9/12) + (1/12),5),'main sheet'!$G:$M, 4, 0)) / VLOOKUP(ROUND($A1285,5),'main sheet'!$G:$M, 4, 0)) * AC$11</f>
        <v>#N/A</v>
      </c>
      <c r="AD1285" s="19" t="e">
        <f>((VLOOKUP(ROUND($A1285 + (AD$9/12),5),'main sheet'!$G:$M, 4, 0) - VLOOKUP(ROUND($A1285 + (AD$9/12) + (1/12),5),'main sheet'!$G:$M, 4, 0)) / VLOOKUP(ROUND($A1285,5),'main sheet'!$G:$M, 4, 0)) * AD$11</f>
        <v>#N/A</v>
      </c>
      <c r="AE1285" s="19" t="e">
        <f>((VLOOKUP(ROUND($A1285 + (AE$9/12),5),'main sheet'!$G:$M, 4, 0) - VLOOKUP(ROUND($A1285 + (AE$9/12) + (1/12),5),'main sheet'!$G:$M, 4, 0)) / VLOOKUP(ROUND($A1285,5),'main sheet'!$G:$M, 4, 0)) * AE$11</f>
        <v>#N/A</v>
      </c>
      <c r="AF1285" s="19" t="e">
        <f>((VLOOKUP(ROUND($A1285 + (AF$9/12),5),'main sheet'!$G:$M, 4, 0) - VLOOKUP(ROUND($A1285 + (AF$9/12) + (1/12),5),'main sheet'!$G:$M, 4, 0)) / VLOOKUP(ROUND($A1285,5),'main sheet'!$G:$M, 4, 0)) * AF$11</f>
        <v>#N/A</v>
      </c>
      <c r="AH1285" s="18">
        <f t="shared" si="39"/>
        <v>106</v>
      </c>
      <c r="AI1285" s="19" t="e">
        <f t="shared" si="40"/>
        <v>#N/A</v>
      </c>
    </row>
    <row r="1286" spans="1:35" x14ac:dyDescent="0.3">
      <c r="A1286" s="19">
        <v>106.08333333333333</v>
      </c>
      <c r="C1286" s="19">
        <f>((VLOOKUP(ROUND($A1286 + (C$9/12),5),'main sheet'!$G:$M, 4, 0) - VLOOKUP(ROUND($A1286 + (C$9/12) + (1/12),5),'main sheet'!$G:$M, 4, 0)) / VLOOKUP(ROUND($A1286,5),'main sheet'!$G:$M, 4, 0)) * C$11</f>
        <v>9.0732794972867917E-2</v>
      </c>
      <c r="D1286" s="19">
        <f>((VLOOKUP(ROUND($A1286 + (D$9/12),5),'main sheet'!$G:$M, 4, 0) - VLOOKUP(ROUND($A1286 + (D$9/12) + (1/12),5),'main sheet'!$G:$M, 4, 0)) / VLOOKUP(ROUND($A1286,5),'main sheet'!$G:$M, 4, 0)) * D$11</f>
        <v>9.0644775252284482E-2</v>
      </c>
      <c r="E1286" s="19">
        <f>((VLOOKUP(ROUND($A1286 + (E$9/12),5),'main sheet'!$G:$M, 4, 0) - VLOOKUP(ROUND($A1286 + (E$9/12) + (1/12),5),'main sheet'!$G:$M, 4, 0)) / VLOOKUP(ROUND($A1286,5),'main sheet'!$G:$M, 4, 0)) * E$11</f>
        <v>9.0556840919473428E-2</v>
      </c>
      <c r="F1286" s="19">
        <f>((VLOOKUP(ROUND($A1286 + (F$9/12),5),'main sheet'!$G:$M, 4, 0) - VLOOKUP(ROUND($A1286 + (F$9/12) + (1/12),5),'main sheet'!$G:$M, 4, 0)) / VLOOKUP(ROUND($A1286,5),'main sheet'!$G:$M, 4, 0)) * F$11</f>
        <v>9.0468991891599362E-2</v>
      </c>
      <c r="G1286" s="19">
        <f>((VLOOKUP(ROUND($A1286 + (G$9/12),5),'main sheet'!$G:$M, 4, 0) - VLOOKUP(ROUND($A1286 + (G$9/12) + (1/12),5),'main sheet'!$G:$M, 4, 0)) / VLOOKUP(ROUND($A1286,5),'main sheet'!$G:$M, 4, 0)) * G$11</f>
        <v>9.038122808590901E-2</v>
      </c>
      <c r="H1286" s="19">
        <f>((VLOOKUP(ROUND($A1286 + (H$9/12),5),'main sheet'!$G:$M, 4, 0) - VLOOKUP(ROUND($A1286 + (H$9/12) + (1/12),5),'main sheet'!$G:$M, 4, 0)) / VLOOKUP(ROUND($A1286,5),'main sheet'!$G:$M, 4, 0)) * H$11</f>
        <v>9.029354941972785E-2</v>
      </c>
      <c r="I1286" s="19">
        <f>((VLOOKUP(ROUND($A1286 + (I$9/12),5),'main sheet'!$G:$M, 4, 0) - VLOOKUP(ROUND($A1286 + (I$9/12) + (1/12),5),'main sheet'!$G:$M, 4, 0)) / VLOOKUP(ROUND($A1286,5),'main sheet'!$G:$M, 4, 0)) * I$11</f>
        <v>9.0205955810462687E-2</v>
      </c>
      <c r="J1286" s="19">
        <f>((VLOOKUP(ROUND($A1286 + (J$9/12),5),'main sheet'!$G:$M, 4, 0) - VLOOKUP(ROUND($A1286 + (J$9/12) + (1/12),5),'main sheet'!$G:$M, 4, 0)) / VLOOKUP(ROUND($A1286,5),'main sheet'!$G:$M, 4, 0)) * J$11</f>
        <v>9.0118447175599609E-2</v>
      </c>
      <c r="K1286" s="19">
        <f>((VLOOKUP(ROUND($A1286 + (K$9/12),5),'main sheet'!$G:$M, 4, 0) - VLOOKUP(ROUND($A1286 + (K$9/12) + (1/12),5),'main sheet'!$G:$M, 4, 0)) / VLOOKUP(ROUND($A1286,5),'main sheet'!$G:$M, 4, 0)) * K$11</f>
        <v>9.0031023432705068E-2</v>
      </c>
      <c r="L1286" s="19">
        <f>((VLOOKUP(ROUND($A1286 + (L$9/12),5),'main sheet'!$G:$M, 4, 0) - VLOOKUP(ROUND($A1286 + (L$9/12) + (1/12),5),'main sheet'!$G:$M, 4, 0)) / VLOOKUP(ROUND($A1286,5),'main sheet'!$G:$M, 4, 0)) * L$11</f>
        <v>8.9943684499425927E-2</v>
      </c>
      <c r="M1286" s="19" t="e">
        <f>((VLOOKUP(ROUND($A1286 + (M$9/12),5),'main sheet'!$G:$M, 4, 0) - VLOOKUP(ROUND($A1286 + (M$9/12) + (1/12),5),'main sheet'!$G:$M, 4, 0)) / VLOOKUP(ROUND($A1286,5),'main sheet'!$G:$M, 4, 0)) * M$11</f>
        <v>#N/A</v>
      </c>
      <c r="N1286" s="19" t="e">
        <f>((VLOOKUP(ROUND($A1286 + (N$9/12),5),'main sheet'!$G:$M, 4, 0) - VLOOKUP(ROUND($A1286 + (N$9/12) + (1/12),5),'main sheet'!$G:$M, 4, 0)) / VLOOKUP(ROUND($A1286,5),'main sheet'!$G:$M, 4, 0)) * N$11</f>
        <v>#N/A</v>
      </c>
      <c r="O1286" s="19" t="e">
        <f>((VLOOKUP(ROUND($A1286 + (O$9/12),5),'main sheet'!$G:$M, 4, 0) - VLOOKUP(ROUND($A1286 + (O$9/12) + (1/12),5),'main sheet'!$G:$M, 4, 0)) / VLOOKUP(ROUND($A1286,5),'main sheet'!$G:$M, 4, 0)) * O$11</f>
        <v>#N/A</v>
      </c>
      <c r="P1286" s="19" t="e">
        <f>((VLOOKUP(ROUND($A1286 + (P$9/12),5),'main sheet'!$G:$M, 4, 0) - VLOOKUP(ROUND($A1286 + (P$9/12) + (1/12),5),'main sheet'!$G:$M, 4, 0)) / VLOOKUP(ROUND($A1286,5),'main sheet'!$G:$M, 4, 0)) * P$11</f>
        <v>#N/A</v>
      </c>
      <c r="Q1286" s="19" t="e">
        <f>((VLOOKUP(ROUND($A1286 + (Q$9/12),5),'main sheet'!$G:$M, 4, 0) - VLOOKUP(ROUND($A1286 + (Q$9/12) + (1/12),5),'main sheet'!$G:$M, 4, 0)) / VLOOKUP(ROUND($A1286,5),'main sheet'!$G:$M, 4, 0)) * Q$11</f>
        <v>#N/A</v>
      </c>
      <c r="R1286" s="19" t="e">
        <f>((VLOOKUP(ROUND($A1286 + (R$9/12),5),'main sheet'!$G:$M, 4, 0) - VLOOKUP(ROUND($A1286 + (R$9/12) + (1/12),5),'main sheet'!$G:$M, 4, 0)) / VLOOKUP(ROUND($A1286,5),'main sheet'!$G:$M, 4, 0)) * R$11</f>
        <v>#N/A</v>
      </c>
      <c r="S1286" s="19" t="e">
        <f>((VLOOKUP(ROUND($A1286 + (S$9/12),5),'main sheet'!$G:$M, 4, 0) - VLOOKUP(ROUND($A1286 + (S$9/12) + (1/12),5),'main sheet'!$G:$M, 4, 0)) / VLOOKUP(ROUND($A1286,5),'main sheet'!$G:$M, 4, 0)) * S$11</f>
        <v>#N/A</v>
      </c>
      <c r="T1286" s="19" t="e">
        <f>((VLOOKUP(ROUND($A1286 + (T$9/12),5),'main sheet'!$G:$M, 4, 0) - VLOOKUP(ROUND($A1286 + (T$9/12) + (1/12),5),'main sheet'!$G:$M, 4, 0)) / VLOOKUP(ROUND($A1286,5),'main sheet'!$G:$M, 4, 0)) * T$11</f>
        <v>#N/A</v>
      </c>
      <c r="U1286" s="19" t="e">
        <f>((VLOOKUP(ROUND($A1286 + (U$9/12),5),'main sheet'!$G:$M, 4, 0) - VLOOKUP(ROUND($A1286 + (U$9/12) + (1/12),5),'main sheet'!$G:$M, 4, 0)) / VLOOKUP(ROUND($A1286,5),'main sheet'!$G:$M, 4, 0)) * U$11</f>
        <v>#N/A</v>
      </c>
      <c r="V1286" s="19" t="e">
        <f>((VLOOKUP(ROUND($A1286 + (V$9/12),5),'main sheet'!$G:$M, 4, 0) - VLOOKUP(ROUND($A1286 + (V$9/12) + (1/12),5),'main sheet'!$G:$M, 4, 0)) / VLOOKUP(ROUND($A1286,5),'main sheet'!$G:$M, 4, 0)) * V$11</f>
        <v>#N/A</v>
      </c>
      <c r="W1286" s="19" t="e">
        <f>((VLOOKUP(ROUND($A1286 + (W$9/12),5),'main sheet'!$G:$M, 4, 0) - VLOOKUP(ROUND($A1286 + (W$9/12) + (1/12),5),'main sheet'!$G:$M, 4, 0)) / VLOOKUP(ROUND($A1286,5),'main sheet'!$G:$M, 4, 0)) * W$11</f>
        <v>#N/A</v>
      </c>
      <c r="X1286" s="19" t="e">
        <f>((VLOOKUP(ROUND($A1286 + (X$9/12),5),'main sheet'!$G:$M, 4, 0) - VLOOKUP(ROUND($A1286 + (X$9/12) + (1/12),5),'main sheet'!$G:$M, 4, 0)) / VLOOKUP(ROUND($A1286,5),'main sheet'!$G:$M, 4, 0)) * X$11</f>
        <v>#N/A</v>
      </c>
      <c r="Y1286" s="19" t="e">
        <f>((VLOOKUP(ROUND($A1286 + (Y$9/12),5),'main sheet'!$G:$M, 4, 0) - VLOOKUP(ROUND($A1286 + (Y$9/12) + (1/12),5),'main sheet'!$G:$M, 4, 0)) / VLOOKUP(ROUND($A1286,5),'main sheet'!$G:$M, 4, 0)) * Y$11</f>
        <v>#N/A</v>
      </c>
      <c r="Z1286" s="19" t="e">
        <f>((VLOOKUP(ROUND($A1286 + (Z$9/12),5),'main sheet'!$G:$M, 4, 0) - VLOOKUP(ROUND($A1286 + (Z$9/12) + (1/12),5),'main sheet'!$G:$M, 4, 0)) / VLOOKUP(ROUND($A1286,5),'main sheet'!$G:$M, 4, 0)) * Z$11</f>
        <v>#N/A</v>
      </c>
      <c r="AA1286" s="19" t="e">
        <f>((VLOOKUP(ROUND($A1286 + (AA$9/12),5),'main sheet'!$G:$M, 4, 0) - VLOOKUP(ROUND($A1286 + (AA$9/12) + (1/12),5),'main sheet'!$G:$M, 4, 0)) / VLOOKUP(ROUND($A1286,5),'main sheet'!$G:$M, 4, 0)) * AA$11</f>
        <v>#N/A</v>
      </c>
      <c r="AB1286" s="19" t="e">
        <f>((VLOOKUP(ROUND($A1286 + (AB$9/12),5),'main sheet'!$G:$M, 4, 0) - VLOOKUP(ROUND($A1286 + (AB$9/12) + (1/12),5),'main sheet'!$G:$M, 4, 0)) / VLOOKUP(ROUND($A1286,5),'main sheet'!$G:$M, 4, 0)) * AB$11</f>
        <v>#N/A</v>
      </c>
      <c r="AC1286" s="19" t="e">
        <f>((VLOOKUP(ROUND($A1286 + (AC$9/12),5),'main sheet'!$G:$M, 4, 0) - VLOOKUP(ROUND($A1286 + (AC$9/12) + (1/12),5),'main sheet'!$G:$M, 4, 0)) / VLOOKUP(ROUND($A1286,5),'main sheet'!$G:$M, 4, 0)) * AC$11</f>
        <v>#N/A</v>
      </c>
      <c r="AD1286" s="19" t="e">
        <f>((VLOOKUP(ROUND($A1286 + (AD$9/12),5),'main sheet'!$G:$M, 4, 0) - VLOOKUP(ROUND($A1286 + (AD$9/12) + (1/12),5),'main sheet'!$G:$M, 4, 0)) / VLOOKUP(ROUND($A1286,5),'main sheet'!$G:$M, 4, 0)) * AD$11</f>
        <v>#N/A</v>
      </c>
      <c r="AE1286" s="19" t="e">
        <f>((VLOOKUP(ROUND($A1286 + (AE$9/12),5),'main sheet'!$G:$M, 4, 0) - VLOOKUP(ROUND($A1286 + (AE$9/12) + (1/12),5),'main sheet'!$G:$M, 4, 0)) / VLOOKUP(ROUND($A1286,5),'main sheet'!$G:$M, 4, 0)) * AE$11</f>
        <v>#N/A</v>
      </c>
      <c r="AF1286" s="19" t="e">
        <f>((VLOOKUP(ROUND($A1286 + (AF$9/12),5),'main sheet'!$G:$M, 4, 0) - VLOOKUP(ROUND($A1286 + (AF$9/12) + (1/12),5),'main sheet'!$G:$M, 4, 0)) / VLOOKUP(ROUND($A1286,5),'main sheet'!$G:$M, 4, 0)) * AF$11</f>
        <v>#N/A</v>
      </c>
      <c r="AH1286" s="18">
        <f t="shared" si="39"/>
        <v>106.08333333333333</v>
      </c>
      <c r="AI1286" s="19" t="e">
        <f t="shared" si="40"/>
        <v>#N/A</v>
      </c>
    </row>
    <row r="1287" spans="1:35" x14ac:dyDescent="0.3">
      <c r="A1287" s="19">
        <v>106.16666666666667</v>
      </c>
      <c r="C1287" s="19">
        <f>((VLOOKUP(ROUND($A1287 + (C$9/12),5),'main sheet'!$G:$M, 4, 0) - VLOOKUP(ROUND($A1287 + (C$9/12) + (1/12),5),'main sheet'!$G:$M, 4, 0)) / VLOOKUP(ROUND($A1287,5),'main sheet'!$G:$M, 4, 0)) * C$11</f>
        <v>9.9806074470154563E-2</v>
      </c>
      <c r="D1287" s="19">
        <f>((VLOOKUP(ROUND($A1287 + (D$9/12),5),'main sheet'!$G:$M, 4, 0) - VLOOKUP(ROUND($A1287 + (D$9/12) + (1/12),5),'main sheet'!$G:$M, 4, 0)) / VLOOKUP(ROUND($A1287,5),'main sheet'!$G:$M, 4, 0)) * D$11</f>
        <v>9.9709252777513191E-2</v>
      </c>
      <c r="E1287" s="19">
        <f>((VLOOKUP(ROUND($A1287 + (E$9/12),5),'main sheet'!$G:$M, 4, 0) - VLOOKUP(ROUND($A1287 + (E$9/12) + (1/12),5),'main sheet'!$G:$M, 4, 0)) / VLOOKUP(ROUND($A1287,5),'main sheet'!$G:$M, 4, 0)) * E$11</f>
        <v>9.9612525011420497E-2</v>
      </c>
      <c r="F1287" s="19">
        <f>((VLOOKUP(ROUND($A1287 + (F$9/12),5),'main sheet'!$G:$M, 4, 0) - VLOOKUP(ROUND($A1287 + (F$9/12) + (1/12),5),'main sheet'!$G:$M, 4, 0)) / VLOOKUP(ROUND($A1287,5),'main sheet'!$G:$M, 4, 0)) * F$11</f>
        <v>9.9515891080759422E-2</v>
      </c>
      <c r="G1287" s="19">
        <f>((VLOOKUP(ROUND($A1287 + (G$9/12),5),'main sheet'!$G:$M, 4, 0) - VLOOKUP(ROUND($A1287 + (G$9/12) + (1/12),5),'main sheet'!$G:$M, 4, 0)) / VLOOKUP(ROUND($A1287,5),'main sheet'!$G:$M, 4, 0)) * G$11</f>
        <v>9.9419350894499783E-2</v>
      </c>
      <c r="H1287" s="19">
        <f>((VLOOKUP(ROUND($A1287 + (H$9/12),5),'main sheet'!$G:$M, 4, 0) - VLOOKUP(ROUND($A1287 + (H$9/12) + (1/12),5),'main sheet'!$G:$M, 4, 0)) / VLOOKUP(ROUND($A1287,5),'main sheet'!$G:$M, 4, 0)) * H$11</f>
        <v>9.9322904361700756E-2</v>
      </c>
      <c r="I1287" s="19">
        <f>((VLOOKUP(ROUND($A1287 + (I$9/12),5),'main sheet'!$G:$M, 4, 0) - VLOOKUP(ROUND($A1287 + (I$9/12) + (1/12),5),'main sheet'!$G:$M, 4, 0)) / VLOOKUP(ROUND($A1287,5),'main sheet'!$G:$M, 4, 0)) * I$11</f>
        <v>9.9226551391508946E-2</v>
      </c>
      <c r="J1287" s="19">
        <f>((VLOOKUP(ROUND($A1287 + (J$9/12),5),'main sheet'!$G:$M, 4, 0) - VLOOKUP(ROUND($A1287 + (J$9/12) + (1/12),5),'main sheet'!$G:$M, 4, 0)) / VLOOKUP(ROUND($A1287,5),'main sheet'!$G:$M, 4, 0)) * J$11</f>
        <v>9.9130291893159431E-2</v>
      </c>
      <c r="K1287" s="19">
        <f>((VLOOKUP(ROUND($A1287 + (K$9/12),5),'main sheet'!$G:$M, 4, 0) - VLOOKUP(ROUND($A1287 + (K$9/12) + (1/12),5),'main sheet'!$G:$M, 4, 0)) / VLOOKUP(ROUND($A1287,5),'main sheet'!$G:$M, 4, 0)) * K$11</f>
        <v>9.9034125775975701E-2</v>
      </c>
      <c r="L1287" s="19" t="e">
        <f>((VLOOKUP(ROUND($A1287 + (L$9/12),5),'main sheet'!$G:$M, 4, 0) - VLOOKUP(ROUND($A1287 + (L$9/12) + (1/12),5),'main sheet'!$G:$M, 4, 0)) / VLOOKUP(ROUND($A1287,5),'main sheet'!$G:$M, 4, 0)) * L$11</f>
        <v>#N/A</v>
      </c>
      <c r="M1287" s="19" t="e">
        <f>((VLOOKUP(ROUND($A1287 + (M$9/12),5),'main sheet'!$G:$M, 4, 0) - VLOOKUP(ROUND($A1287 + (M$9/12) + (1/12),5),'main sheet'!$G:$M, 4, 0)) / VLOOKUP(ROUND($A1287,5),'main sheet'!$G:$M, 4, 0)) * M$11</f>
        <v>#N/A</v>
      </c>
      <c r="N1287" s="19" t="e">
        <f>((VLOOKUP(ROUND($A1287 + (N$9/12),5),'main sheet'!$G:$M, 4, 0) - VLOOKUP(ROUND($A1287 + (N$9/12) + (1/12),5),'main sheet'!$G:$M, 4, 0)) / VLOOKUP(ROUND($A1287,5),'main sheet'!$G:$M, 4, 0)) * N$11</f>
        <v>#N/A</v>
      </c>
      <c r="O1287" s="19" t="e">
        <f>((VLOOKUP(ROUND($A1287 + (O$9/12),5),'main sheet'!$G:$M, 4, 0) - VLOOKUP(ROUND($A1287 + (O$9/12) + (1/12),5),'main sheet'!$G:$M, 4, 0)) / VLOOKUP(ROUND($A1287,5),'main sheet'!$G:$M, 4, 0)) * O$11</f>
        <v>#N/A</v>
      </c>
      <c r="P1287" s="19" t="e">
        <f>((VLOOKUP(ROUND($A1287 + (P$9/12),5),'main sheet'!$G:$M, 4, 0) - VLOOKUP(ROUND($A1287 + (P$9/12) + (1/12),5),'main sheet'!$G:$M, 4, 0)) / VLOOKUP(ROUND($A1287,5),'main sheet'!$G:$M, 4, 0)) * P$11</f>
        <v>#N/A</v>
      </c>
      <c r="Q1287" s="19" t="e">
        <f>((VLOOKUP(ROUND($A1287 + (Q$9/12),5),'main sheet'!$G:$M, 4, 0) - VLOOKUP(ROUND($A1287 + (Q$9/12) + (1/12),5),'main sheet'!$G:$M, 4, 0)) / VLOOKUP(ROUND($A1287,5),'main sheet'!$G:$M, 4, 0)) * Q$11</f>
        <v>#N/A</v>
      </c>
      <c r="R1287" s="19" t="e">
        <f>((VLOOKUP(ROUND($A1287 + (R$9/12),5),'main sheet'!$G:$M, 4, 0) - VLOOKUP(ROUND($A1287 + (R$9/12) + (1/12),5),'main sheet'!$G:$M, 4, 0)) / VLOOKUP(ROUND($A1287,5),'main sheet'!$G:$M, 4, 0)) * R$11</f>
        <v>#N/A</v>
      </c>
      <c r="S1287" s="19" t="e">
        <f>((VLOOKUP(ROUND($A1287 + (S$9/12),5),'main sheet'!$G:$M, 4, 0) - VLOOKUP(ROUND($A1287 + (S$9/12) + (1/12),5),'main sheet'!$G:$M, 4, 0)) / VLOOKUP(ROUND($A1287,5),'main sheet'!$G:$M, 4, 0)) * S$11</f>
        <v>#N/A</v>
      </c>
      <c r="T1287" s="19" t="e">
        <f>((VLOOKUP(ROUND($A1287 + (T$9/12),5),'main sheet'!$G:$M, 4, 0) - VLOOKUP(ROUND($A1287 + (T$9/12) + (1/12),5),'main sheet'!$G:$M, 4, 0)) / VLOOKUP(ROUND($A1287,5),'main sheet'!$G:$M, 4, 0)) * T$11</f>
        <v>#N/A</v>
      </c>
      <c r="U1287" s="19" t="e">
        <f>((VLOOKUP(ROUND($A1287 + (U$9/12),5),'main sheet'!$G:$M, 4, 0) - VLOOKUP(ROUND($A1287 + (U$9/12) + (1/12),5),'main sheet'!$G:$M, 4, 0)) / VLOOKUP(ROUND($A1287,5),'main sheet'!$G:$M, 4, 0)) * U$11</f>
        <v>#N/A</v>
      </c>
      <c r="V1287" s="19" t="e">
        <f>((VLOOKUP(ROUND($A1287 + (V$9/12),5),'main sheet'!$G:$M, 4, 0) - VLOOKUP(ROUND($A1287 + (V$9/12) + (1/12),5),'main sheet'!$G:$M, 4, 0)) / VLOOKUP(ROUND($A1287,5),'main sheet'!$G:$M, 4, 0)) * V$11</f>
        <v>#N/A</v>
      </c>
      <c r="W1287" s="19" t="e">
        <f>((VLOOKUP(ROUND($A1287 + (W$9/12),5),'main sheet'!$G:$M, 4, 0) - VLOOKUP(ROUND($A1287 + (W$9/12) + (1/12),5),'main sheet'!$G:$M, 4, 0)) / VLOOKUP(ROUND($A1287,5),'main sheet'!$G:$M, 4, 0)) * W$11</f>
        <v>#N/A</v>
      </c>
      <c r="X1287" s="19" t="e">
        <f>((VLOOKUP(ROUND($A1287 + (X$9/12),5),'main sheet'!$G:$M, 4, 0) - VLOOKUP(ROUND($A1287 + (X$9/12) + (1/12),5),'main sheet'!$G:$M, 4, 0)) / VLOOKUP(ROUND($A1287,5),'main sheet'!$G:$M, 4, 0)) * X$11</f>
        <v>#N/A</v>
      </c>
      <c r="Y1287" s="19" t="e">
        <f>((VLOOKUP(ROUND($A1287 + (Y$9/12),5),'main sheet'!$G:$M, 4, 0) - VLOOKUP(ROUND($A1287 + (Y$9/12) + (1/12),5),'main sheet'!$G:$M, 4, 0)) / VLOOKUP(ROUND($A1287,5),'main sheet'!$G:$M, 4, 0)) * Y$11</f>
        <v>#N/A</v>
      </c>
      <c r="Z1287" s="19" t="e">
        <f>((VLOOKUP(ROUND($A1287 + (Z$9/12),5),'main sheet'!$G:$M, 4, 0) - VLOOKUP(ROUND($A1287 + (Z$9/12) + (1/12),5),'main sheet'!$G:$M, 4, 0)) / VLOOKUP(ROUND($A1287,5),'main sheet'!$G:$M, 4, 0)) * Z$11</f>
        <v>#N/A</v>
      </c>
      <c r="AA1287" s="19" t="e">
        <f>((VLOOKUP(ROUND($A1287 + (AA$9/12),5),'main sheet'!$G:$M, 4, 0) - VLOOKUP(ROUND($A1287 + (AA$9/12) + (1/12),5),'main sheet'!$G:$M, 4, 0)) / VLOOKUP(ROUND($A1287,5),'main sheet'!$G:$M, 4, 0)) * AA$11</f>
        <v>#N/A</v>
      </c>
      <c r="AB1287" s="19" t="e">
        <f>((VLOOKUP(ROUND($A1287 + (AB$9/12),5),'main sheet'!$G:$M, 4, 0) - VLOOKUP(ROUND($A1287 + (AB$9/12) + (1/12),5),'main sheet'!$G:$M, 4, 0)) / VLOOKUP(ROUND($A1287,5),'main sheet'!$G:$M, 4, 0)) * AB$11</f>
        <v>#N/A</v>
      </c>
      <c r="AC1287" s="19" t="e">
        <f>((VLOOKUP(ROUND($A1287 + (AC$9/12),5),'main sheet'!$G:$M, 4, 0) - VLOOKUP(ROUND($A1287 + (AC$9/12) + (1/12),5),'main sheet'!$G:$M, 4, 0)) / VLOOKUP(ROUND($A1287,5),'main sheet'!$G:$M, 4, 0)) * AC$11</f>
        <v>#N/A</v>
      </c>
      <c r="AD1287" s="19" t="e">
        <f>((VLOOKUP(ROUND($A1287 + (AD$9/12),5),'main sheet'!$G:$M, 4, 0) - VLOOKUP(ROUND($A1287 + (AD$9/12) + (1/12),5),'main sheet'!$G:$M, 4, 0)) / VLOOKUP(ROUND($A1287,5),'main sheet'!$G:$M, 4, 0)) * AD$11</f>
        <v>#N/A</v>
      </c>
      <c r="AE1287" s="19" t="e">
        <f>((VLOOKUP(ROUND($A1287 + (AE$9/12),5),'main sheet'!$G:$M, 4, 0) - VLOOKUP(ROUND($A1287 + (AE$9/12) + (1/12),5),'main sheet'!$G:$M, 4, 0)) / VLOOKUP(ROUND($A1287,5),'main sheet'!$G:$M, 4, 0)) * AE$11</f>
        <v>#N/A</v>
      </c>
      <c r="AF1287" s="19" t="e">
        <f>((VLOOKUP(ROUND($A1287 + (AF$9/12),5),'main sheet'!$G:$M, 4, 0) - VLOOKUP(ROUND($A1287 + (AF$9/12) + (1/12),5),'main sheet'!$G:$M, 4, 0)) / VLOOKUP(ROUND($A1287,5),'main sheet'!$G:$M, 4, 0)) * AF$11</f>
        <v>#N/A</v>
      </c>
      <c r="AH1287" s="18">
        <f t="shared" si="39"/>
        <v>106.16666666666667</v>
      </c>
      <c r="AI1287" s="19" t="e">
        <f t="shared" si="40"/>
        <v>#N/A</v>
      </c>
    </row>
    <row r="1288" spans="1:35" x14ac:dyDescent="0.3">
      <c r="A1288" s="19">
        <v>106.25</v>
      </c>
      <c r="C1288" s="19">
        <f>((VLOOKUP(ROUND($A1288 + (C$9/12),5),'main sheet'!$G:$M, 4, 0) - VLOOKUP(ROUND($A1288 + (C$9/12) + (1/12),5),'main sheet'!$G:$M, 4, 0)) / VLOOKUP(ROUND($A1288,5),'main sheet'!$G:$M, 4, 0)) * C$11</f>
        <v>0.11089563830017204</v>
      </c>
      <c r="D1288" s="19">
        <f>((VLOOKUP(ROUND($A1288 + (D$9/12),5),'main sheet'!$G:$M, 4, 0) - VLOOKUP(ROUND($A1288 + (D$9/12) + (1/12),5),'main sheet'!$G:$M, 4, 0)) / VLOOKUP(ROUND($A1288,5),'main sheet'!$G:$M, 4, 0)) * D$11</f>
        <v>0.11078805864168102</v>
      </c>
      <c r="E1288" s="19">
        <f>((VLOOKUP(ROUND($A1288 + (E$9/12),5),'main sheet'!$G:$M, 4, 0) - VLOOKUP(ROUND($A1288 + (E$9/12) + (1/12),5),'main sheet'!$G:$M, 4, 0)) / VLOOKUP(ROUND($A1288,5),'main sheet'!$G:$M, 4, 0)) * E$11</f>
        <v>0.11068058334602292</v>
      </c>
      <c r="F1288" s="19">
        <f>((VLOOKUP(ROUND($A1288 + (F$9/12),5),'main sheet'!$G:$M, 4, 0) - VLOOKUP(ROUND($A1288 + (F$9/12) + (1/12),5),'main sheet'!$G:$M, 4, 0)) / VLOOKUP(ROUND($A1288,5),'main sheet'!$G:$M, 4, 0)) * F$11</f>
        <v>0.11057321231195477</v>
      </c>
      <c r="G1288" s="19">
        <f>((VLOOKUP(ROUND($A1288 + (G$9/12),5),'main sheet'!$G:$M, 4, 0) - VLOOKUP(ROUND($A1288 + (G$9/12) + (1/12),5),'main sheet'!$G:$M, 4, 0)) / VLOOKUP(ROUND($A1288,5),'main sheet'!$G:$M, 4, 0)) * G$11</f>
        <v>0.11046594543833324</v>
      </c>
      <c r="H1288" s="19">
        <f>((VLOOKUP(ROUND($A1288 + (H$9/12),5),'main sheet'!$G:$M, 4, 0) - VLOOKUP(ROUND($A1288 + (H$9/12) + (1/12),5),'main sheet'!$G:$M, 4, 0)) / VLOOKUP(ROUND($A1288,5),'main sheet'!$G:$M, 4, 0)) * H$11</f>
        <v>0.11035878262411197</v>
      </c>
      <c r="I1288" s="19">
        <f>((VLOOKUP(ROUND($A1288 + (I$9/12),5),'main sheet'!$G:$M, 4, 0) - VLOOKUP(ROUND($A1288 + (I$9/12) + (1/12),5),'main sheet'!$G:$M, 4, 0)) / VLOOKUP(ROUND($A1288,5),'main sheet'!$G:$M, 4, 0)) * I$11</f>
        <v>0.11025172376834314</v>
      </c>
      <c r="J1288" s="19">
        <f>((VLOOKUP(ROUND($A1288 + (J$9/12),5),'main sheet'!$G:$M, 4, 0) - VLOOKUP(ROUND($A1288 + (J$9/12) + (1/12),5),'main sheet'!$G:$M, 4, 0)) / VLOOKUP(ROUND($A1288,5),'main sheet'!$G:$M, 4, 0)) * J$11</f>
        <v>0.11014476877017729</v>
      </c>
      <c r="K1288" s="19" t="e">
        <f>((VLOOKUP(ROUND($A1288 + (K$9/12),5),'main sheet'!$G:$M, 4, 0) - VLOOKUP(ROUND($A1288 + (K$9/12) + (1/12),5),'main sheet'!$G:$M, 4, 0)) / VLOOKUP(ROUND($A1288,5),'main sheet'!$G:$M, 4, 0)) * K$11</f>
        <v>#N/A</v>
      </c>
      <c r="L1288" s="19" t="e">
        <f>((VLOOKUP(ROUND($A1288 + (L$9/12),5),'main sheet'!$G:$M, 4, 0) - VLOOKUP(ROUND($A1288 + (L$9/12) + (1/12),5),'main sheet'!$G:$M, 4, 0)) / VLOOKUP(ROUND($A1288,5),'main sheet'!$G:$M, 4, 0)) * L$11</f>
        <v>#N/A</v>
      </c>
      <c r="M1288" s="19" t="e">
        <f>((VLOOKUP(ROUND($A1288 + (M$9/12),5),'main sheet'!$G:$M, 4, 0) - VLOOKUP(ROUND($A1288 + (M$9/12) + (1/12),5),'main sheet'!$G:$M, 4, 0)) / VLOOKUP(ROUND($A1288,5),'main sheet'!$G:$M, 4, 0)) * M$11</f>
        <v>#N/A</v>
      </c>
      <c r="N1288" s="19" t="e">
        <f>((VLOOKUP(ROUND($A1288 + (N$9/12),5),'main sheet'!$G:$M, 4, 0) - VLOOKUP(ROUND($A1288 + (N$9/12) + (1/12),5),'main sheet'!$G:$M, 4, 0)) / VLOOKUP(ROUND($A1288,5),'main sheet'!$G:$M, 4, 0)) * N$11</f>
        <v>#N/A</v>
      </c>
      <c r="O1288" s="19" t="e">
        <f>((VLOOKUP(ROUND($A1288 + (O$9/12),5),'main sheet'!$G:$M, 4, 0) - VLOOKUP(ROUND($A1288 + (O$9/12) + (1/12),5),'main sheet'!$G:$M, 4, 0)) / VLOOKUP(ROUND($A1288,5),'main sheet'!$G:$M, 4, 0)) * O$11</f>
        <v>#N/A</v>
      </c>
      <c r="P1288" s="19" t="e">
        <f>((VLOOKUP(ROUND($A1288 + (P$9/12),5),'main sheet'!$G:$M, 4, 0) - VLOOKUP(ROUND($A1288 + (P$9/12) + (1/12),5),'main sheet'!$G:$M, 4, 0)) / VLOOKUP(ROUND($A1288,5),'main sheet'!$G:$M, 4, 0)) * P$11</f>
        <v>#N/A</v>
      </c>
      <c r="Q1288" s="19" t="e">
        <f>((VLOOKUP(ROUND($A1288 + (Q$9/12),5),'main sheet'!$G:$M, 4, 0) - VLOOKUP(ROUND($A1288 + (Q$9/12) + (1/12),5),'main sheet'!$G:$M, 4, 0)) / VLOOKUP(ROUND($A1288,5),'main sheet'!$G:$M, 4, 0)) * Q$11</f>
        <v>#N/A</v>
      </c>
      <c r="R1288" s="19" t="e">
        <f>((VLOOKUP(ROUND($A1288 + (R$9/12),5),'main sheet'!$G:$M, 4, 0) - VLOOKUP(ROUND($A1288 + (R$9/12) + (1/12),5),'main sheet'!$G:$M, 4, 0)) / VLOOKUP(ROUND($A1288,5),'main sheet'!$G:$M, 4, 0)) * R$11</f>
        <v>#N/A</v>
      </c>
      <c r="S1288" s="19" t="e">
        <f>((VLOOKUP(ROUND($A1288 + (S$9/12),5),'main sheet'!$G:$M, 4, 0) - VLOOKUP(ROUND($A1288 + (S$9/12) + (1/12),5),'main sheet'!$G:$M, 4, 0)) / VLOOKUP(ROUND($A1288,5),'main sheet'!$G:$M, 4, 0)) * S$11</f>
        <v>#N/A</v>
      </c>
      <c r="T1288" s="19" t="e">
        <f>((VLOOKUP(ROUND($A1288 + (T$9/12),5),'main sheet'!$G:$M, 4, 0) - VLOOKUP(ROUND($A1288 + (T$9/12) + (1/12),5),'main sheet'!$G:$M, 4, 0)) / VLOOKUP(ROUND($A1288,5),'main sheet'!$G:$M, 4, 0)) * T$11</f>
        <v>#N/A</v>
      </c>
      <c r="U1288" s="19" t="e">
        <f>((VLOOKUP(ROUND($A1288 + (U$9/12),5),'main sheet'!$G:$M, 4, 0) - VLOOKUP(ROUND($A1288 + (U$9/12) + (1/12),5),'main sheet'!$G:$M, 4, 0)) / VLOOKUP(ROUND($A1288,5),'main sheet'!$G:$M, 4, 0)) * U$11</f>
        <v>#N/A</v>
      </c>
      <c r="V1288" s="19" t="e">
        <f>((VLOOKUP(ROUND($A1288 + (V$9/12),5),'main sheet'!$G:$M, 4, 0) - VLOOKUP(ROUND($A1288 + (V$9/12) + (1/12),5),'main sheet'!$G:$M, 4, 0)) / VLOOKUP(ROUND($A1288,5),'main sheet'!$G:$M, 4, 0)) * V$11</f>
        <v>#N/A</v>
      </c>
      <c r="W1288" s="19" t="e">
        <f>((VLOOKUP(ROUND($A1288 + (W$9/12),5),'main sheet'!$G:$M, 4, 0) - VLOOKUP(ROUND($A1288 + (W$9/12) + (1/12),5),'main sheet'!$G:$M, 4, 0)) / VLOOKUP(ROUND($A1288,5),'main sheet'!$G:$M, 4, 0)) * W$11</f>
        <v>#N/A</v>
      </c>
      <c r="X1288" s="19" t="e">
        <f>((VLOOKUP(ROUND($A1288 + (X$9/12),5),'main sheet'!$G:$M, 4, 0) - VLOOKUP(ROUND($A1288 + (X$9/12) + (1/12),5),'main sheet'!$G:$M, 4, 0)) / VLOOKUP(ROUND($A1288,5),'main sheet'!$G:$M, 4, 0)) * X$11</f>
        <v>#N/A</v>
      </c>
      <c r="Y1288" s="19" t="e">
        <f>((VLOOKUP(ROUND($A1288 + (Y$9/12),5),'main sheet'!$G:$M, 4, 0) - VLOOKUP(ROUND($A1288 + (Y$9/12) + (1/12),5),'main sheet'!$G:$M, 4, 0)) / VLOOKUP(ROUND($A1288,5),'main sheet'!$G:$M, 4, 0)) * Y$11</f>
        <v>#N/A</v>
      </c>
      <c r="Z1288" s="19" t="e">
        <f>((VLOOKUP(ROUND($A1288 + (Z$9/12),5),'main sheet'!$G:$M, 4, 0) - VLOOKUP(ROUND($A1288 + (Z$9/12) + (1/12),5),'main sheet'!$G:$M, 4, 0)) / VLOOKUP(ROUND($A1288,5),'main sheet'!$G:$M, 4, 0)) * Z$11</f>
        <v>#N/A</v>
      </c>
      <c r="AA1288" s="19" t="e">
        <f>((VLOOKUP(ROUND($A1288 + (AA$9/12),5),'main sheet'!$G:$M, 4, 0) - VLOOKUP(ROUND($A1288 + (AA$9/12) + (1/12),5),'main sheet'!$G:$M, 4, 0)) / VLOOKUP(ROUND($A1288,5),'main sheet'!$G:$M, 4, 0)) * AA$11</f>
        <v>#N/A</v>
      </c>
      <c r="AB1288" s="19" t="e">
        <f>((VLOOKUP(ROUND($A1288 + (AB$9/12),5),'main sheet'!$G:$M, 4, 0) - VLOOKUP(ROUND($A1288 + (AB$9/12) + (1/12),5),'main sheet'!$G:$M, 4, 0)) / VLOOKUP(ROUND($A1288,5),'main sheet'!$G:$M, 4, 0)) * AB$11</f>
        <v>#N/A</v>
      </c>
      <c r="AC1288" s="19" t="e">
        <f>((VLOOKUP(ROUND($A1288 + (AC$9/12),5),'main sheet'!$G:$M, 4, 0) - VLOOKUP(ROUND($A1288 + (AC$9/12) + (1/12),5),'main sheet'!$G:$M, 4, 0)) / VLOOKUP(ROUND($A1288,5),'main sheet'!$G:$M, 4, 0)) * AC$11</f>
        <v>#N/A</v>
      </c>
      <c r="AD1288" s="19" t="e">
        <f>((VLOOKUP(ROUND($A1288 + (AD$9/12),5),'main sheet'!$G:$M, 4, 0) - VLOOKUP(ROUND($A1288 + (AD$9/12) + (1/12),5),'main sheet'!$G:$M, 4, 0)) / VLOOKUP(ROUND($A1288,5),'main sheet'!$G:$M, 4, 0)) * AD$11</f>
        <v>#N/A</v>
      </c>
      <c r="AE1288" s="19" t="e">
        <f>((VLOOKUP(ROUND($A1288 + (AE$9/12),5),'main sheet'!$G:$M, 4, 0) - VLOOKUP(ROUND($A1288 + (AE$9/12) + (1/12),5),'main sheet'!$G:$M, 4, 0)) / VLOOKUP(ROUND($A1288,5),'main sheet'!$G:$M, 4, 0)) * AE$11</f>
        <v>#N/A</v>
      </c>
      <c r="AF1288" s="19" t="e">
        <f>((VLOOKUP(ROUND($A1288 + (AF$9/12),5),'main sheet'!$G:$M, 4, 0) - VLOOKUP(ROUND($A1288 + (AF$9/12) + (1/12),5),'main sheet'!$G:$M, 4, 0)) / VLOOKUP(ROUND($A1288,5),'main sheet'!$G:$M, 4, 0)) * AF$11</f>
        <v>#N/A</v>
      </c>
      <c r="AH1288" s="18">
        <f t="shared" si="39"/>
        <v>106.25</v>
      </c>
      <c r="AI1288" s="19" t="e">
        <f t="shared" si="40"/>
        <v>#N/A</v>
      </c>
    </row>
    <row r="1289" spans="1:35" x14ac:dyDescent="0.3">
      <c r="A1289" s="19">
        <v>106.33333333333333</v>
      </c>
      <c r="C1289" s="19">
        <f>((VLOOKUP(ROUND($A1289 + (C$9/12),5),'main sheet'!$G:$M, 4, 0) - VLOOKUP(ROUND($A1289 + (C$9/12) + (1/12),5),'main sheet'!$G:$M, 4, 0)) / VLOOKUP(ROUND($A1289,5),'main sheet'!$G:$M, 4, 0)) * C$11</f>
        <v>0.1247575930876932</v>
      </c>
      <c r="D1289" s="19">
        <f>((VLOOKUP(ROUND($A1289 + (D$9/12),5),'main sheet'!$G:$M, 4, 0) - VLOOKUP(ROUND($A1289 + (D$9/12) + (1/12),5),'main sheet'!$G:$M, 4, 0)) / VLOOKUP(ROUND($A1289,5),'main sheet'!$G:$M, 4, 0)) * D$11</f>
        <v>0.12463656597189132</v>
      </c>
      <c r="E1289" s="19">
        <f>((VLOOKUP(ROUND($A1289 + (E$9/12),5),'main sheet'!$G:$M, 4, 0) - VLOOKUP(ROUND($A1289 + (E$9/12) + (1/12),5),'main sheet'!$G:$M, 4, 0)) / VLOOKUP(ROUND($A1289,5),'main sheet'!$G:$M, 4, 0)) * E$11</f>
        <v>0.1245156562642756</v>
      </c>
      <c r="F1289" s="19">
        <f>((VLOOKUP(ROUND($A1289 + (F$9/12),5),'main sheet'!$G:$M, 4, 0) - VLOOKUP(ROUND($A1289 + (F$9/12) + (1/12),5),'main sheet'!$G:$M, 4, 0)) / VLOOKUP(ROUND($A1289,5),'main sheet'!$G:$M, 4, 0)) * F$11</f>
        <v>0.12439486385094929</v>
      </c>
      <c r="G1289" s="19">
        <f>((VLOOKUP(ROUND($A1289 + (G$9/12),5),'main sheet'!$G:$M, 4, 0) - VLOOKUP(ROUND($A1289 + (G$9/12) + (1/12),5),'main sheet'!$G:$M, 4, 0)) / VLOOKUP(ROUND($A1289,5),'main sheet'!$G:$M, 4, 0)) * G$11</f>
        <v>0.12427418861812489</v>
      </c>
      <c r="H1289" s="19">
        <f>((VLOOKUP(ROUND($A1289 + (H$9/12),5),'main sheet'!$G:$M, 4, 0) - VLOOKUP(ROUND($A1289 + (H$9/12) + (1/12),5),'main sheet'!$G:$M, 4, 0)) / VLOOKUP(ROUND($A1289,5),'main sheet'!$G:$M, 4, 0)) * H$11</f>
        <v>0.12415363045212578</v>
      </c>
      <c r="I1289" s="19">
        <f>((VLOOKUP(ROUND($A1289 + (I$9/12),5),'main sheet'!$G:$M, 4, 0) - VLOOKUP(ROUND($A1289 + (I$9/12) + (1/12),5),'main sheet'!$G:$M, 4, 0)) / VLOOKUP(ROUND($A1289,5),'main sheet'!$G:$M, 4, 0)) * I$11</f>
        <v>0.12403318923938619</v>
      </c>
      <c r="J1289" s="19" t="e">
        <f>((VLOOKUP(ROUND($A1289 + (J$9/12),5),'main sheet'!$G:$M, 4, 0) - VLOOKUP(ROUND($A1289 + (J$9/12) + (1/12),5),'main sheet'!$G:$M, 4, 0)) / VLOOKUP(ROUND($A1289,5),'main sheet'!$G:$M, 4, 0)) * J$11</f>
        <v>#N/A</v>
      </c>
      <c r="K1289" s="19" t="e">
        <f>((VLOOKUP(ROUND($A1289 + (K$9/12),5),'main sheet'!$G:$M, 4, 0) - VLOOKUP(ROUND($A1289 + (K$9/12) + (1/12),5),'main sheet'!$G:$M, 4, 0)) / VLOOKUP(ROUND($A1289,5),'main sheet'!$G:$M, 4, 0)) * K$11</f>
        <v>#N/A</v>
      </c>
      <c r="L1289" s="19" t="e">
        <f>((VLOOKUP(ROUND($A1289 + (L$9/12),5),'main sheet'!$G:$M, 4, 0) - VLOOKUP(ROUND($A1289 + (L$9/12) + (1/12),5),'main sheet'!$G:$M, 4, 0)) / VLOOKUP(ROUND($A1289,5),'main sheet'!$G:$M, 4, 0)) * L$11</f>
        <v>#N/A</v>
      </c>
      <c r="M1289" s="19" t="e">
        <f>((VLOOKUP(ROUND($A1289 + (M$9/12),5),'main sheet'!$G:$M, 4, 0) - VLOOKUP(ROUND($A1289 + (M$9/12) + (1/12),5),'main sheet'!$G:$M, 4, 0)) / VLOOKUP(ROUND($A1289,5),'main sheet'!$G:$M, 4, 0)) * M$11</f>
        <v>#N/A</v>
      </c>
      <c r="N1289" s="19" t="e">
        <f>((VLOOKUP(ROUND($A1289 + (N$9/12),5),'main sheet'!$G:$M, 4, 0) - VLOOKUP(ROUND($A1289 + (N$9/12) + (1/12),5),'main sheet'!$G:$M, 4, 0)) / VLOOKUP(ROUND($A1289,5),'main sheet'!$G:$M, 4, 0)) * N$11</f>
        <v>#N/A</v>
      </c>
      <c r="O1289" s="19" t="e">
        <f>((VLOOKUP(ROUND($A1289 + (O$9/12),5),'main sheet'!$G:$M, 4, 0) - VLOOKUP(ROUND($A1289 + (O$9/12) + (1/12),5),'main sheet'!$G:$M, 4, 0)) / VLOOKUP(ROUND($A1289,5),'main sheet'!$G:$M, 4, 0)) * O$11</f>
        <v>#N/A</v>
      </c>
      <c r="P1289" s="19" t="e">
        <f>((VLOOKUP(ROUND($A1289 + (P$9/12),5),'main sheet'!$G:$M, 4, 0) - VLOOKUP(ROUND($A1289 + (P$9/12) + (1/12),5),'main sheet'!$G:$M, 4, 0)) / VLOOKUP(ROUND($A1289,5),'main sheet'!$G:$M, 4, 0)) * P$11</f>
        <v>#N/A</v>
      </c>
      <c r="Q1289" s="19" t="e">
        <f>((VLOOKUP(ROUND($A1289 + (Q$9/12),5),'main sheet'!$G:$M, 4, 0) - VLOOKUP(ROUND($A1289 + (Q$9/12) + (1/12),5),'main sheet'!$G:$M, 4, 0)) / VLOOKUP(ROUND($A1289,5),'main sheet'!$G:$M, 4, 0)) * Q$11</f>
        <v>#N/A</v>
      </c>
      <c r="R1289" s="19" t="e">
        <f>((VLOOKUP(ROUND($A1289 + (R$9/12),5),'main sheet'!$G:$M, 4, 0) - VLOOKUP(ROUND($A1289 + (R$9/12) + (1/12),5),'main sheet'!$G:$M, 4, 0)) / VLOOKUP(ROUND($A1289,5),'main sheet'!$G:$M, 4, 0)) * R$11</f>
        <v>#N/A</v>
      </c>
      <c r="S1289" s="19" t="e">
        <f>((VLOOKUP(ROUND($A1289 + (S$9/12),5),'main sheet'!$G:$M, 4, 0) - VLOOKUP(ROUND($A1289 + (S$9/12) + (1/12),5),'main sheet'!$G:$M, 4, 0)) / VLOOKUP(ROUND($A1289,5),'main sheet'!$G:$M, 4, 0)) * S$11</f>
        <v>#N/A</v>
      </c>
      <c r="T1289" s="19" t="e">
        <f>((VLOOKUP(ROUND($A1289 + (T$9/12),5),'main sheet'!$G:$M, 4, 0) - VLOOKUP(ROUND($A1289 + (T$9/12) + (1/12),5),'main sheet'!$G:$M, 4, 0)) / VLOOKUP(ROUND($A1289,5),'main sheet'!$G:$M, 4, 0)) * T$11</f>
        <v>#N/A</v>
      </c>
      <c r="U1289" s="19" t="e">
        <f>((VLOOKUP(ROUND($A1289 + (U$9/12),5),'main sheet'!$G:$M, 4, 0) - VLOOKUP(ROUND($A1289 + (U$9/12) + (1/12),5),'main sheet'!$G:$M, 4, 0)) / VLOOKUP(ROUND($A1289,5),'main sheet'!$G:$M, 4, 0)) * U$11</f>
        <v>#N/A</v>
      </c>
      <c r="V1289" s="19" t="e">
        <f>((VLOOKUP(ROUND($A1289 + (V$9/12),5),'main sheet'!$G:$M, 4, 0) - VLOOKUP(ROUND($A1289 + (V$9/12) + (1/12),5),'main sheet'!$G:$M, 4, 0)) / VLOOKUP(ROUND($A1289,5),'main sheet'!$G:$M, 4, 0)) * V$11</f>
        <v>#N/A</v>
      </c>
      <c r="W1289" s="19" t="e">
        <f>((VLOOKUP(ROUND($A1289 + (W$9/12),5),'main sheet'!$G:$M, 4, 0) - VLOOKUP(ROUND($A1289 + (W$9/12) + (1/12),5),'main sheet'!$G:$M, 4, 0)) / VLOOKUP(ROUND($A1289,5),'main sheet'!$G:$M, 4, 0)) * W$11</f>
        <v>#N/A</v>
      </c>
      <c r="X1289" s="19" t="e">
        <f>((VLOOKUP(ROUND($A1289 + (X$9/12),5),'main sheet'!$G:$M, 4, 0) - VLOOKUP(ROUND($A1289 + (X$9/12) + (1/12),5),'main sheet'!$G:$M, 4, 0)) / VLOOKUP(ROUND($A1289,5),'main sheet'!$G:$M, 4, 0)) * X$11</f>
        <v>#N/A</v>
      </c>
      <c r="Y1289" s="19" t="e">
        <f>((VLOOKUP(ROUND($A1289 + (Y$9/12),5),'main sheet'!$G:$M, 4, 0) - VLOOKUP(ROUND($A1289 + (Y$9/12) + (1/12),5),'main sheet'!$G:$M, 4, 0)) / VLOOKUP(ROUND($A1289,5),'main sheet'!$G:$M, 4, 0)) * Y$11</f>
        <v>#N/A</v>
      </c>
      <c r="Z1289" s="19" t="e">
        <f>((VLOOKUP(ROUND($A1289 + (Z$9/12),5),'main sheet'!$G:$M, 4, 0) - VLOOKUP(ROUND($A1289 + (Z$9/12) + (1/12),5),'main sheet'!$G:$M, 4, 0)) / VLOOKUP(ROUND($A1289,5),'main sheet'!$G:$M, 4, 0)) * Z$11</f>
        <v>#N/A</v>
      </c>
      <c r="AA1289" s="19" t="e">
        <f>((VLOOKUP(ROUND($A1289 + (AA$9/12),5),'main sheet'!$G:$M, 4, 0) - VLOOKUP(ROUND($A1289 + (AA$9/12) + (1/12),5),'main sheet'!$G:$M, 4, 0)) / VLOOKUP(ROUND($A1289,5),'main sheet'!$G:$M, 4, 0)) * AA$11</f>
        <v>#N/A</v>
      </c>
      <c r="AB1289" s="19" t="e">
        <f>((VLOOKUP(ROUND($A1289 + (AB$9/12),5),'main sheet'!$G:$M, 4, 0) - VLOOKUP(ROUND($A1289 + (AB$9/12) + (1/12),5),'main sheet'!$G:$M, 4, 0)) / VLOOKUP(ROUND($A1289,5),'main sheet'!$G:$M, 4, 0)) * AB$11</f>
        <v>#N/A</v>
      </c>
      <c r="AC1289" s="19" t="e">
        <f>((VLOOKUP(ROUND($A1289 + (AC$9/12),5),'main sheet'!$G:$M, 4, 0) - VLOOKUP(ROUND($A1289 + (AC$9/12) + (1/12),5),'main sheet'!$G:$M, 4, 0)) / VLOOKUP(ROUND($A1289,5),'main sheet'!$G:$M, 4, 0)) * AC$11</f>
        <v>#N/A</v>
      </c>
      <c r="AD1289" s="19" t="e">
        <f>((VLOOKUP(ROUND($A1289 + (AD$9/12),5),'main sheet'!$G:$M, 4, 0) - VLOOKUP(ROUND($A1289 + (AD$9/12) + (1/12),5),'main sheet'!$G:$M, 4, 0)) / VLOOKUP(ROUND($A1289,5),'main sheet'!$G:$M, 4, 0)) * AD$11</f>
        <v>#N/A</v>
      </c>
      <c r="AE1289" s="19" t="e">
        <f>((VLOOKUP(ROUND($A1289 + (AE$9/12),5),'main sheet'!$G:$M, 4, 0) - VLOOKUP(ROUND($A1289 + (AE$9/12) + (1/12),5),'main sheet'!$G:$M, 4, 0)) / VLOOKUP(ROUND($A1289,5),'main sheet'!$G:$M, 4, 0)) * AE$11</f>
        <v>#N/A</v>
      </c>
      <c r="AF1289" s="19" t="e">
        <f>((VLOOKUP(ROUND($A1289 + (AF$9/12),5),'main sheet'!$G:$M, 4, 0) - VLOOKUP(ROUND($A1289 + (AF$9/12) + (1/12),5),'main sheet'!$G:$M, 4, 0)) / VLOOKUP(ROUND($A1289,5),'main sheet'!$G:$M, 4, 0)) * AF$11</f>
        <v>#N/A</v>
      </c>
      <c r="AH1289" s="18">
        <f t="shared" si="39"/>
        <v>106.33333333333333</v>
      </c>
      <c r="AI1289" s="19" t="e">
        <f t="shared" si="40"/>
        <v>#N/A</v>
      </c>
    </row>
    <row r="1290" spans="1:35" x14ac:dyDescent="0.3">
      <c r="A1290" s="19">
        <v>106.41666666666667</v>
      </c>
      <c r="C1290" s="19">
        <f>((VLOOKUP(ROUND($A1290 + (C$9/12),5),'main sheet'!$G:$M, 4, 0) - VLOOKUP(ROUND($A1290 + (C$9/12) + (1/12),5),'main sheet'!$G:$M, 4, 0)) / VLOOKUP(ROUND($A1290,5),'main sheet'!$G:$M, 4, 0)) * C$11</f>
        <v>0.1425801063859353</v>
      </c>
      <c r="D1290" s="19">
        <f>((VLOOKUP(ROUND($A1290 + (D$9/12),5),'main sheet'!$G:$M, 4, 0) - VLOOKUP(ROUND($A1290 + (D$9/12) + (1/12),5),'main sheet'!$G:$M, 4, 0)) / VLOOKUP(ROUND($A1290,5),'main sheet'!$G:$M, 4, 0)) * D$11</f>
        <v>0.14244178968216134</v>
      </c>
      <c r="E1290" s="19">
        <f>((VLOOKUP(ROUND($A1290 + (E$9/12),5),'main sheet'!$G:$M, 4, 0) - VLOOKUP(ROUND($A1290 + (E$9/12) + (1/12),5),'main sheet'!$G:$M, 4, 0)) / VLOOKUP(ROUND($A1290,5),'main sheet'!$G:$M, 4, 0)) * E$11</f>
        <v>0.14230360715917234</v>
      </c>
      <c r="F1290" s="19">
        <f>((VLOOKUP(ROUND($A1290 + (F$9/12),5),'main sheet'!$G:$M, 4, 0) - VLOOKUP(ROUND($A1290 + (F$9/12) + (1/12),5),'main sheet'!$G:$M, 4, 0)) / VLOOKUP(ROUND($A1290,5),'main sheet'!$G:$M, 4, 0)) * F$11</f>
        <v>0.1421655586867992</v>
      </c>
      <c r="G1290" s="19">
        <f>((VLOOKUP(ROUND($A1290 + (G$9/12),5),'main sheet'!$G:$M, 4, 0) - VLOOKUP(ROUND($A1290 + (G$9/12) + (1/12),5),'main sheet'!$G:$M, 4, 0)) / VLOOKUP(ROUND($A1290,5),'main sheet'!$G:$M, 4, 0)) * G$11</f>
        <v>0.14202764413499969</v>
      </c>
      <c r="H1290" s="19">
        <f>((VLOOKUP(ROUND($A1290 + (H$9/12),5),'main sheet'!$G:$M, 4, 0) - VLOOKUP(ROUND($A1290 + (H$9/12) + (1/12),5),'main sheet'!$G:$M, 4, 0)) / VLOOKUP(ROUND($A1290,5),'main sheet'!$G:$M, 4, 0)) * H$11</f>
        <v>0.14188986337385825</v>
      </c>
      <c r="I1290" s="19" t="e">
        <f>((VLOOKUP(ROUND($A1290 + (I$9/12),5),'main sheet'!$G:$M, 4, 0) - VLOOKUP(ROUND($A1290 + (I$9/12) + (1/12),5),'main sheet'!$G:$M, 4, 0)) / VLOOKUP(ROUND($A1290,5),'main sheet'!$G:$M, 4, 0)) * I$11</f>
        <v>#N/A</v>
      </c>
      <c r="J1290" s="19" t="e">
        <f>((VLOOKUP(ROUND($A1290 + (J$9/12),5),'main sheet'!$G:$M, 4, 0) - VLOOKUP(ROUND($A1290 + (J$9/12) + (1/12),5),'main sheet'!$G:$M, 4, 0)) / VLOOKUP(ROUND($A1290,5),'main sheet'!$G:$M, 4, 0)) * J$11</f>
        <v>#N/A</v>
      </c>
      <c r="K1290" s="19" t="e">
        <f>((VLOOKUP(ROUND($A1290 + (K$9/12),5),'main sheet'!$G:$M, 4, 0) - VLOOKUP(ROUND($A1290 + (K$9/12) + (1/12),5),'main sheet'!$G:$M, 4, 0)) / VLOOKUP(ROUND($A1290,5),'main sheet'!$G:$M, 4, 0)) * K$11</f>
        <v>#N/A</v>
      </c>
      <c r="L1290" s="19" t="e">
        <f>((VLOOKUP(ROUND($A1290 + (L$9/12),5),'main sheet'!$G:$M, 4, 0) - VLOOKUP(ROUND($A1290 + (L$9/12) + (1/12),5),'main sheet'!$G:$M, 4, 0)) / VLOOKUP(ROUND($A1290,5),'main sheet'!$G:$M, 4, 0)) * L$11</f>
        <v>#N/A</v>
      </c>
      <c r="M1290" s="19" t="e">
        <f>((VLOOKUP(ROUND($A1290 + (M$9/12),5),'main sheet'!$G:$M, 4, 0) - VLOOKUP(ROUND($A1290 + (M$9/12) + (1/12),5),'main sheet'!$G:$M, 4, 0)) / VLOOKUP(ROUND($A1290,5),'main sheet'!$G:$M, 4, 0)) * M$11</f>
        <v>#N/A</v>
      </c>
      <c r="N1290" s="19" t="e">
        <f>((VLOOKUP(ROUND($A1290 + (N$9/12),5),'main sheet'!$G:$M, 4, 0) - VLOOKUP(ROUND($A1290 + (N$9/12) + (1/12),5),'main sheet'!$G:$M, 4, 0)) / VLOOKUP(ROUND($A1290,5),'main sheet'!$G:$M, 4, 0)) * N$11</f>
        <v>#N/A</v>
      </c>
      <c r="O1290" s="19" t="e">
        <f>((VLOOKUP(ROUND($A1290 + (O$9/12),5),'main sheet'!$G:$M, 4, 0) - VLOOKUP(ROUND($A1290 + (O$9/12) + (1/12),5),'main sheet'!$G:$M, 4, 0)) / VLOOKUP(ROUND($A1290,5),'main sheet'!$G:$M, 4, 0)) * O$11</f>
        <v>#N/A</v>
      </c>
      <c r="P1290" s="19" t="e">
        <f>((VLOOKUP(ROUND($A1290 + (P$9/12),5),'main sheet'!$G:$M, 4, 0) - VLOOKUP(ROUND($A1290 + (P$9/12) + (1/12),5),'main sheet'!$G:$M, 4, 0)) / VLOOKUP(ROUND($A1290,5),'main sheet'!$G:$M, 4, 0)) * P$11</f>
        <v>#N/A</v>
      </c>
      <c r="Q1290" s="19" t="e">
        <f>((VLOOKUP(ROUND($A1290 + (Q$9/12),5),'main sheet'!$G:$M, 4, 0) - VLOOKUP(ROUND($A1290 + (Q$9/12) + (1/12),5),'main sheet'!$G:$M, 4, 0)) / VLOOKUP(ROUND($A1290,5),'main sheet'!$G:$M, 4, 0)) * Q$11</f>
        <v>#N/A</v>
      </c>
      <c r="R1290" s="19" t="e">
        <f>((VLOOKUP(ROUND($A1290 + (R$9/12),5),'main sheet'!$G:$M, 4, 0) - VLOOKUP(ROUND($A1290 + (R$9/12) + (1/12),5),'main sheet'!$G:$M, 4, 0)) / VLOOKUP(ROUND($A1290,5),'main sheet'!$G:$M, 4, 0)) * R$11</f>
        <v>#N/A</v>
      </c>
      <c r="S1290" s="19" t="e">
        <f>((VLOOKUP(ROUND($A1290 + (S$9/12),5),'main sheet'!$G:$M, 4, 0) - VLOOKUP(ROUND($A1290 + (S$9/12) + (1/12),5),'main sheet'!$G:$M, 4, 0)) / VLOOKUP(ROUND($A1290,5),'main sheet'!$G:$M, 4, 0)) * S$11</f>
        <v>#N/A</v>
      </c>
      <c r="T1290" s="19" t="e">
        <f>((VLOOKUP(ROUND($A1290 + (T$9/12),5),'main sheet'!$G:$M, 4, 0) - VLOOKUP(ROUND($A1290 + (T$9/12) + (1/12),5),'main sheet'!$G:$M, 4, 0)) / VLOOKUP(ROUND($A1290,5),'main sheet'!$G:$M, 4, 0)) * T$11</f>
        <v>#N/A</v>
      </c>
      <c r="U1290" s="19" t="e">
        <f>((VLOOKUP(ROUND($A1290 + (U$9/12),5),'main sheet'!$G:$M, 4, 0) - VLOOKUP(ROUND($A1290 + (U$9/12) + (1/12),5),'main sheet'!$G:$M, 4, 0)) / VLOOKUP(ROUND($A1290,5),'main sheet'!$G:$M, 4, 0)) * U$11</f>
        <v>#N/A</v>
      </c>
      <c r="V1290" s="19" t="e">
        <f>((VLOOKUP(ROUND($A1290 + (V$9/12),5),'main sheet'!$G:$M, 4, 0) - VLOOKUP(ROUND($A1290 + (V$9/12) + (1/12),5),'main sheet'!$G:$M, 4, 0)) / VLOOKUP(ROUND($A1290,5),'main sheet'!$G:$M, 4, 0)) * V$11</f>
        <v>#N/A</v>
      </c>
      <c r="W1290" s="19" t="e">
        <f>((VLOOKUP(ROUND($A1290 + (W$9/12),5),'main sheet'!$G:$M, 4, 0) - VLOOKUP(ROUND($A1290 + (W$9/12) + (1/12),5),'main sheet'!$G:$M, 4, 0)) / VLOOKUP(ROUND($A1290,5),'main sheet'!$G:$M, 4, 0)) * W$11</f>
        <v>#N/A</v>
      </c>
      <c r="X1290" s="19" t="e">
        <f>((VLOOKUP(ROUND($A1290 + (X$9/12),5),'main sheet'!$G:$M, 4, 0) - VLOOKUP(ROUND($A1290 + (X$9/12) + (1/12),5),'main sheet'!$G:$M, 4, 0)) / VLOOKUP(ROUND($A1290,5),'main sheet'!$G:$M, 4, 0)) * X$11</f>
        <v>#N/A</v>
      </c>
      <c r="Y1290" s="19" t="e">
        <f>((VLOOKUP(ROUND($A1290 + (Y$9/12),5),'main sheet'!$G:$M, 4, 0) - VLOOKUP(ROUND($A1290 + (Y$9/12) + (1/12),5),'main sheet'!$G:$M, 4, 0)) / VLOOKUP(ROUND($A1290,5),'main sheet'!$G:$M, 4, 0)) * Y$11</f>
        <v>#N/A</v>
      </c>
      <c r="Z1290" s="19" t="e">
        <f>((VLOOKUP(ROUND($A1290 + (Z$9/12),5),'main sheet'!$G:$M, 4, 0) - VLOOKUP(ROUND($A1290 + (Z$9/12) + (1/12),5),'main sheet'!$G:$M, 4, 0)) / VLOOKUP(ROUND($A1290,5),'main sheet'!$G:$M, 4, 0)) * Z$11</f>
        <v>#N/A</v>
      </c>
      <c r="AA1290" s="19" t="e">
        <f>((VLOOKUP(ROUND($A1290 + (AA$9/12),5),'main sheet'!$G:$M, 4, 0) - VLOOKUP(ROUND($A1290 + (AA$9/12) + (1/12),5),'main sheet'!$G:$M, 4, 0)) / VLOOKUP(ROUND($A1290,5),'main sheet'!$G:$M, 4, 0)) * AA$11</f>
        <v>#N/A</v>
      </c>
      <c r="AB1290" s="19" t="e">
        <f>((VLOOKUP(ROUND($A1290 + (AB$9/12),5),'main sheet'!$G:$M, 4, 0) - VLOOKUP(ROUND($A1290 + (AB$9/12) + (1/12),5),'main sheet'!$G:$M, 4, 0)) / VLOOKUP(ROUND($A1290,5),'main sheet'!$G:$M, 4, 0)) * AB$11</f>
        <v>#N/A</v>
      </c>
      <c r="AC1290" s="19" t="e">
        <f>((VLOOKUP(ROUND($A1290 + (AC$9/12),5),'main sheet'!$G:$M, 4, 0) - VLOOKUP(ROUND($A1290 + (AC$9/12) + (1/12),5),'main sheet'!$G:$M, 4, 0)) / VLOOKUP(ROUND($A1290,5),'main sheet'!$G:$M, 4, 0)) * AC$11</f>
        <v>#N/A</v>
      </c>
      <c r="AD1290" s="19" t="e">
        <f>((VLOOKUP(ROUND($A1290 + (AD$9/12),5),'main sheet'!$G:$M, 4, 0) - VLOOKUP(ROUND($A1290 + (AD$9/12) + (1/12),5),'main sheet'!$G:$M, 4, 0)) / VLOOKUP(ROUND($A1290,5),'main sheet'!$G:$M, 4, 0)) * AD$11</f>
        <v>#N/A</v>
      </c>
      <c r="AE1290" s="19" t="e">
        <f>((VLOOKUP(ROUND($A1290 + (AE$9/12),5),'main sheet'!$G:$M, 4, 0) - VLOOKUP(ROUND($A1290 + (AE$9/12) + (1/12),5),'main sheet'!$G:$M, 4, 0)) / VLOOKUP(ROUND($A1290,5),'main sheet'!$G:$M, 4, 0)) * AE$11</f>
        <v>#N/A</v>
      </c>
      <c r="AF1290" s="19" t="e">
        <f>((VLOOKUP(ROUND($A1290 + (AF$9/12),5),'main sheet'!$G:$M, 4, 0) - VLOOKUP(ROUND($A1290 + (AF$9/12) + (1/12),5),'main sheet'!$G:$M, 4, 0)) / VLOOKUP(ROUND($A1290,5),'main sheet'!$G:$M, 4, 0)) * AF$11</f>
        <v>#N/A</v>
      </c>
      <c r="AH1290" s="18">
        <f t="shared" si="39"/>
        <v>106.41666666666667</v>
      </c>
      <c r="AI1290" s="19" t="e">
        <f t="shared" si="40"/>
        <v>#N/A</v>
      </c>
    </row>
    <row r="1291" spans="1:35" x14ac:dyDescent="0.3">
      <c r="A1291" s="19">
        <v>106.5</v>
      </c>
      <c r="C1291" s="19">
        <f>((VLOOKUP(ROUND($A1291 + (C$9/12),5),'main sheet'!$G:$M, 4, 0) - VLOOKUP(ROUND($A1291 + (C$9/12) + (1/12),5),'main sheet'!$G:$M, 4, 0)) / VLOOKUP(ROUND($A1291,5),'main sheet'!$G:$M, 4, 0)) * C$11</f>
        <v>0.16634345745025761</v>
      </c>
      <c r="D1291" s="19">
        <f>((VLOOKUP(ROUND($A1291 + (D$9/12),5),'main sheet'!$G:$M, 4, 0) - VLOOKUP(ROUND($A1291 + (D$9/12) + (1/12),5),'main sheet'!$G:$M, 4, 0)) / VLOOKUP(ROUND($A1291,5),'main sheet'!$G:$M, 4, 0)) * D$11</f>
        <v>0.16618208796252176</v>
      </c>
      <c r="E1291" s="19">
        <f>((VLOOKUP(ROUND($A1291 + (E$9/12),5),'main sheet'!$G:$M, 4, 0) - VLOOKUP(ROUND($A1291 + (E$9/12) + (1/12),5),'main sheet'!$G:$M, 4, 0)) / VLOOKUP(ROUND($A1291,5),'main sheet'!$G:$M, 4, 0)) * E$11</f>
        <v>0.16602087501903437</v>
      </c>
      <c r="F1291" s="19">
        <f>((VLOOKUP(ROUND($A1291 + (F$9/12),5),'main sheet'!$G:$M, 4, 0) - VLOOKUP(ROUND($A1291 + (F$9/12) + (1/12),5),'main sheet'!$G:$M, 4, 0)) / VLOOKUP(ROUND($A1291,5),'main sheet'!$G:$M, 4, 0)) * F$11</f>
        <v>0.16585981846793216</v>
      </c>
      <c r="G1291" s="19">
        <f>((VLOOKUP(ROUND($A1291 + (G$9/12),5),'main sheet'!$G:$M, 4, 0) - VLOOKUP(ROUND($A1291 + (G$9/12) + (1/12),5),'main sheet'!$G:$M, 4, 0)) / VLOOKUP(ROUND($A1291,5),'main sheet'!$G:$M, 4, 0)) * G$11</f>
        <v>0.16569891815749985</v>
      </c>
      <c r="H1291" s="19" t="e">
        <f>((VLOOKUP(ROUND($A1291 + (H$9/12),5),'main sheet'!$G:$M, 4, 0) - VLOOKUP(ROUND($A1291 + (H$9/12) + (1/12),5),'main sheet'!$G:$M, 4, 0)) / VLOOKUP(ROUND($A1291,5),'main sheet'!$G:$M, 4, 0)) * H$11</f>
        <v>#N/A</v>
      </c>
      <c r="I1291" s="19" t="e">
        <f>((VLOOKUP(ROUND($A1291 + (I$9/12),5),'main sheet'!$G:$M, 4, 0) - VLOOKUP(ROUND($A1291 + (I$9/12) + (1/12),5),'main sheet'!$G:$M, 4, 0)) / VLOOKUP(ROUND($A1291,5),'main sheet'!$G:$M, 4, 0)) * I$11</f>
        <v>#N/A</v>
      </c>
      <c r="J1291" s="19" t="e">
        <f>((VLOOKUP(ROUND($A1291 + (J$9/12),5),'main sheet'!$G:$M, 4, 0) - VLOOKUP(ROUND($A1291 + (J$9/12) + (1/12),5),'main sheet'!$G:$M, 4, 0)) / VLOOKUP(ROUND($A1291,5),'main sheet'!$G:$M, 4, 0)) * J$11</f>
        <v>#N/A</v>
      </c>
      <c r="K1291" s="19" t="e">
        <f>((VLOOKUP(ROUND($A1291 + (K$9/12),5),'main sheet'!$G:$M, 4, 0) - VLOOKUP(ROUND($A1291 + (K$9/12) + (1/12),5),'main sheet'!$G:$M, 4, 0)) / VLOOKUP(ROUND($A1291,5),'main sheet'!$G:$M, 4, 0)) * K$11</f>
        <v>#N/A</v>
      </c>
      <c r="L1291" s="19" t="e">
        <f>((VLOOKUP(ROUND($A1291 + (L$9/12),5),'main sheet'!$G:$M, 4, 0) - VLOOKUP(ROUND($A1291 + (L$9/12) + (1/12),5),'main sheet'!$G:$M, 4, 0)) / VLOOKUP(ROUND($A1291,5),'main sheet'!$G:$M, 4, 0)) * L$11</f>
        <v>#N/A</v>
      </c>
      <c r="M1291" s="19" t="e">
        <f>((VLOOKUP(ROUND($A1291 + (M$9/12),5),'main sheet'!$G:$M, 4, 0) - VLOOKUP(ROUND($A1291 + (M$9/12) + (1/12),5),'main sheet'!$G:$M, 4, 0)) / VLOOKUP(ROUND($A1291,5),'main sheet'!$G:$M, 4, 0)) * M$11</f>
        <v>#N/A</v>
      </c>
      <c r="N1291" s="19" t="e">
        <f>((VLOOKUP(ROUND($A1291 + (N$9/12),5),'main sheet'!$G:$M, 4, 0) - VLOOKUP(ROUND($A1291 + (N$9/12) + (1/12),5),'main sheet'!$G:$M, 4, 0)) / VLOOKUP(ROUND($A1291,5),'main sheet'!$G:$M, 4, 0)) * N$11</f>
        <v>#N/A</v>
      </c>
      <c r="O1291" s="19" t="e">
        <f>((VLOOKUP(ROUND($A1291 + (O$9/12),5),'main sheet'!$G:$M, 4, 0) - VLOOKUP(ROUND($A1291 + (O$9/12) + (1/12),5),'main sheet'!$G:$M, 4, 0)) / VLOOKUP(ROUND($A1291,5),'main sheet'!$G:$M, 4, 0)) * O$11</f>
        <v>#N/A</v>
      </c>
      <c r="P1291" s="19" t="e">
        <f>((VLOOKUP(ROUND($A1291 + (P$9/12),5),'main sheet'!$G:$M, 4, 0) - VLOOKUP(ROUND($A1291 + (P$9/12) + (1/12),5),'main sheet'!$G:$M, 4, 0)) / VLOOKUP(ROUND($A1291,5),'main sheet'!$G:$M, 4, 0)) * P$11</f>
        <v>#N/A</v>
      </c>
      <c r="Q1291" s="19" t="e">
        <f>((VLOOKUP(ROUND($A1291 + (Q$9/12),5),'main sheet'!$G:$M, 4, 0) - VLOOKUP(ROUND($A1291 + (Q$9/12) + (1/12),5),'main sheet'!$G:$M, 4, 0)) / VLOOKUP(ROUND($A1291,5),'main sheet'!$G:$M, 4, 0)) * Q$11</f>
        <v>#N/A</v>
      </c>
      <c r="R1291" s="19" t="e">
        <f>((VLOOKUP(ROUND($A1291 + (R$9/12),5),'main sheet'!$G:$M, 4, 0) - VLOOKUP(ROUND($A1291 + (R$9/12) + (1/12),5),'main sheet'!$G:$M, 4, 0)) / VLOOKUP(ROUND($A1291,5),'main sheet'!$G:$M, 4, 0)) * R$11</f>
        <v>#N/A</v>
      </c>
      <c r="S1291" s="19" t="e">
        <f>((VLOOKUP(ROUND($A1291 + (S$9/12),5),'main sheet'!$G:$M, 4, 0) - VLOOKUP(ROUND($A1291 + (S$9/12) + (1/12),5),'main sheet'!$G:$M, 4, 0)) / VLOOKUP(ROUND($A1291,5),'main sheet'!$G:$M, 4, 0)) * S$11</f>
        <v>#N/A</v>
      </c>
      <c r="T1291" s="19" t="e">
        <f>((VLOOKUP(ROUND($A1291 + (T$9/12),5),'main sheet'!$G:$M, 4, 0) - VLOOKUP(ROUND($A1291 + (T$9/12) + (1/12),5),'main sheet'!$G:$M, 4, 0)) / VLOOKUP(ROUND($A1291,5),'main sheet'!$G:$M, 4, 0)) * T$11</f>
        <v>#N/A</v>
      </c>
      <c r="U1291" s="19" t="e">
        <f>((VLOOKUP(ROUND($A1291 + (U$9/12),5),'main sheet'!$G:$M, 4, 0) - VLOOKUP(ROUND($A1291 + (U$9/12) + (1/12),5),'main sheet'!$G:$M, 4, 0)) / VLOOKUP(ROUND($A1291,5),'main sheet'!$G:$M, 4, 0)) * U$11</f>
        <v>#N/A</v>
      </c>
      <c r="V1291" s="19" t="e">
        <f>((VLOOKUP(ROUND($A1291 + (V$9/12),5),'main sheet'!$G:$M, 4, 0) - VLOOKUP(ROUND($A1291 + (V$9/12) + (1/12),5),'main sheet'!$G:$M, 4, 0)) / VLOOKUP(ROUND($A1291,5),'main sheet'!$G:$M, 4, 0)) * V$11</f>
        <v>#N/A</v>
      </c>
      <c r="W1291" s="19" t="e">
        <f>((VLOOKUP(ROUND($A1291 + (W$9/12),5),'main sheet'!$G:$M, 4, 0) - VLOOKUP(ROUND($A1291 + (W$9/12) + (1/12),5),'main sheet'!$G:$M, 4, 0)) / VLOOKUP(ROUND($A1291,5),'main sheet'!$G:$M, 4, 0)) * W$11</f>
        <v>#N/A</v>
      </c>
      <c r="X1291" s="19" t="e">
        <f>((VLOOKUP(ROUND($A1291 + (X$9/12),5),'main sheet'!$G:$M, 4, 0) - VLOOKUP(ROUND($A1291 + (X$9/12) + (1/12),5),'main sheet'!$G:$M, 4, 0)) / VLOOKUP(ROUND($A1291,5),'main sheet'!$G:$M, 4, 0)) * X$11</f>
        <v>#N/A</v>
      </c>
      <c r="Y1291" s="19" t="e">
        <f>((VLOOKUP(ROUND($A1291 + (Y$9/12),5),'main sheet'!$G:$M, 4, 0) - VLOOKUP(ROUND($A1291 + (Y$9/12) + (1/12),5),'main sheet'!$G:$M, 4, 0)) / VLOOKUP(ROUND($A1291,5),'main sheet'!$G:$M, 4, 0)) * Y$11</f>
        <v>#N/A</v>
      </c>
      <c r="Z1291" s="19" t="e">
        <f>((VLOOKUP(ROUND($A1291 + (Z$9/12),5),'main sheet'!$G:$M, 4, 0) - VLOOKUP(ROUND($A1291 + (Z$9/12) + (1/12),5),'main sheet'!$G:$M, 4, 0)) / VLOOKUP(ROUND($A1291,5),'main sheet'!$G:$M, 4, 0)) * Z$11</f>
        <v>#N/A</v>
      </c>
      <c r="AA1291" s="19" t="e">
        <f>((VLOOKUP(ROUND($A1291 + (AA$9/12),5),'main sheet'!$G:$M, 4, 0) - VLOOKUP(ROUND($A1291 + (AA$9/12) + (1/12),5),'main sheet'!$G:$M, 4, 0)) / VLOOKUP(ROUND($A1291,5),'main sheet'!$G:$M, 4, 0)) * AA$11</f>
        <v>#N/A</v>
      </c>
      <c r="AB1291" s="19" t="e">
        <f>((VLOOKUP(ROUND($A1291 + (AB$9/12),5),'main sheet'!$G:$M, 4, 0) - VLOOKUP(ROUND($A1291 + (AB$9/12) + (1/12),5),'main sheet'!$G:$M, 4, 0)) / VLOOKUP(ROUND($A1291,5),'main sheet'!$G:$M, 4, 0)) * AB$11</f>
        <v>#N/A</v>
      </c>
      <c r="AC1291" s="19" t="e">
        <f>((VLOOKUP(ROUND($A1291 + (AC$9/12),5),'main sheet'!$G:$M, 4, 0) - VLOOKUP(ROUND($A1291 + (AC$9/12) + (1/12),5),'main sheet'!$G:$M, 4, 0)) / VLOOKUP(ROUND($A1291,5),'main sheet'!$G:$M, 4, 0)) * AC$11</f>
        <v>#N/A</v>
      </c>
      <c r="AD1291" s="19" t="e">
        <f>((VLOOKUP(ROUND($A1291 + (AD$9/12),5),'main sheet'!$G:$M, 4, 0) - VLOOKUP(ROUND($A1291 + (AD$9/12) + (1/12),5),'main sheet'!$G:$M, 4, 0)) / VLOOKUP(ROUND($A1291,5),'main sheet'!$G:$M, 4, 0)) * AD$11</f>
        <v>#N/A</v>
      </c>
      <c r="AE1291" s="19" t="e">
        <f>((VLOOKUP(ROUND($A1291 + (AE$9/12),5),'main sheet'!$G:$M, 4, 0) - VLOOKUP(ROUND($A1291 + (AE$9/12) + (1/12),5),'main sheet'!$G:$M, 4, 0)) / VLOOKUP(ROUND($A1291,5),'main sheet'!$G:$M, 4, 0)) * AE$11</f>
        <v>#N/A</v>
      </c>
      <c r="AF1291" s="19" t="e">
        <f>((VLOOKUP(ROUND($A1291 + (AF$9/12),5),'main sheet'!$G:$M, 4, 0) - VLOOKUP(ROUND($A1291 + (AF$9/12) + (1/12),5),'main sheet'!$G:$M, 4, 0)) / VLOOKUP(ROUND($A1291,5),'main sheet'!$G:$M, 4, 0)) * AF$11</f>
        <v>#N/A</v>
      </c>
      <c r="AH1291" s="18">
        <f t="shared" si="39"/>
        <v>106.5</v>
      </c>
      <c r="AI1291" s="19" t="e">
        <f t="shared" si="40"/>
        <v>#N/A</v>
      </c>
    </row>
    <row r="1292" spans="1:35" x14ac:dyDescent="0.3">
      <c r="A1292" s="19">
        <v>106.58333333333333</v>
      </c>
      <c r="C1292" s="19">
        <f>((VLOOKUP(ROUND($A1292 + (C$9/12),5),'main sheet'!$G:$M, 4, 0) - VLOOKUP(ROUND($A1292 + (C$9/12) + (1/12),5),'main sheet'!$G:$M, 4, 0)) / VLOOKUP(ROUND($A1292,5),'main sheet'!$G:$M, 4, 0)) * C$11</f>
        <v>0.1996121489403094</v>
      </c>
      <c r="D1292" s="19">
        <f>((VLOOKUP(ROUND($A1292 + (D$9/12),5),'main sheet'!$G:$M, 4, 0) - VLOOKUP(ROUND($A1292 + (D$9/12) + (1/12),5),'main sheet'!$G:$M, 4, 0)) / VLOOKUP(ROUND($A1292,5),'main sheet'!$G:$M, 4, 0)) * D$11</f>
        <v>0.19941850555502613</v>
      </c>
      <c r="E1292" s="19">
        <f>((VLOOKUP(ROUND($A1292 + (E$9/12),5),'main sheet'!$G:$M, 4, 0) - VLOOKUP(ROUND($A1292 + (E$9/12) + (1/12),5),'main sheet'!$G:$M, 4, 0)) / VLOOKUP(ROUND($A1292,5),'main sheet'!$G:$M, 4, 0)) * E$11</f>
        <v>0.19922505002284102</v>
      </c>
      <c r="F1292" s="19">
        <f>((VLOOKUP(ROUND($A1292 + (F$9/12),5),'main sheet'!$G:$M, 4, 0) - VLOOKUP(ROUND($A1292 + (F$9/12) + (1/12),5),'main sheet'!$G:$M, 4, 0)) / VLOOKUP(ROUND($A1292,5),'main sheet'!$G:$M, 4, 0)) * F$11</f>
        <v>0.19903178216151887</v>
      </c>
      <c r="G1292" s="19" t="e">
        <f>((VLOOKUP(ROUND($A1292 + (G$9/12),5),'main sheet'!$G:$M, 4, 0) - VLOOKUP(ROUND($A1292 + (G$9/12) + (1/12),5),'main sheet'!$G:$M, 4, 0)) / VLOOKUP(ROUND($A1292,5),'main sheet'!$G:$M, 4, 0)) * G$11</f>
        <v>#N/A</v>
      </c>
      <c r="H1292" s="19" t="e">
        <f>((VLOOKUP(ROUND($A1292 + (H$9/12),5),'main sheet'!$G:$M, 4, 0) - VLOOKUP(ROUND($A1292 + (H$9/12) + (1/12),5),'main sheet'!$G:$M, 4, 0)) / VLOOKUP(ROUND($A1292,5),'main sheet'!$G:$M, 4, 0)) * H$11</f>
        <v>#N/A</v>
      </c>
      <c r="I1292" s="19" t="e">
        <f>((VLOOKUP(ROUND($A1292 + (I$9/12),5),'main sheet'!$G:$M, 4, 0) - VLOOKUP(ROUND($A1292 + (I$9/12) + (1/12),5),'main sheet'!$G:$M, 4, 0)) / VLOOKUP(ROUND($A1292,5),'main sheet'!$G:$M, 4, 0)) * I$11</f>
        <v>#N/A</v>
      </c>
      <c r="J1292" s="19" t="e">
        <f>((VLOOKUP(ROUND($A1292 + (J$9/12),5),'main sheet'!$G:$M, 4, 0) - VLOOKUP(ROUND($A1292 + (J$9/12) + (1/12),5),'main sheet'!$G:$M, 4, 0)) / VLOOKUP(ROUND($A1292,5),'main sheet'!$G:$M, 4, 0)) * J$11</f>
        <v>#N/A</v>
      </c>
      <c r="K1292" s="19" t="e">
        <f>((VLOOKUP(ROUND($A1292 + (K$9/12),5),'main sheet'!$G:$M, 4, 0) - VLOOKUP(ROUND($A1292 + (K$9/12) + (1/12),5),'main sheet'!$G:$M, 4, 0)) / VLOOKUP(ROUND($A1292,5),'main sheet'!$G:$M, 4, 0)) * K$11</f>
        <v>#N/A</v>
      </c>
      <c r="L1292" s="19" t="e">
        <f>((VLOOKUP(ROUND($A1292 + (L$9/12),5),'main sheet'!$G:$M, 4, 0) - VLOOKUP(ROUND($A1292 + (L$9/12) + (1/12),5),'main sheet'!$G:$M, 4, 0)) / VLOOKUP(ROUND($A1292,5),'main sheet'!$G:$M, 4, 0)) * L$11</f>
        <v>#N/A</v>
      </c>
      <c r="M1292" s="19" t="e">
        <f>((VLOOKUP(ROUND($A1292 + (M$9/12),5),'main sheet'!$G:$M, 4, 0) - VLOOKUP(ROUND($A1292 + (M$9/12) + (1/12),5),'main sheet'!$G:$M, 4, 0)) / VLOOKUP(ROUND($A1292,5),'main sheet'!$G:$M, 4, 0)) * M$11</f>
        <v>#N/A</v>
      </c>
      <c r="N1292" s="19" t="e">
        <f>((VLOOKUP(ROUND($A1292 + (N$9/12),5),'main sheet'!$G:$M, 4, 0) - VLOOKUP(ROUND($A1292 + (N$9/12) + (1/12),5),'main sheet'!$G:$M, 4, 0)) / VLOOKUP(ROUND($A1292,5),'main sheet'!$G:$M, 4, 0)) * N$11</f>
        <v>#N/A</v>
      </c>
      <c r="O1292" s="19" t="e">
        <f>((VLOOKUP(ROUND($A1292 + (O$9/12),5),'main sheet'!$G:$M, 4, 0) - VLOOKUP(ROUND($A1292 + (O$9/12) + (1/12),5),'main sheet'!$G:$M, 4, 0)) / VLOOKUP(ROUND($A1292,5),'main sheet'!$G:$M, 4, 0)) * O$11</f>
        <v>#N/A</v>
      </c>
      <c r="P1292" s="19" t="e">
        <f>((VLOOKUP(ROUND($A1292 + (P$9/12),5),'main sheet'!$G:$M, 4, 0) - VLOOKUP(ROUND($A1292 + (P$9/12) + (1/12),5),'main sheet'!$G:$M, 4, 0)) / VLOOKUP(ROUND($A1292,5),'main sheet'!$G:$M, 4, 0)) * P$11</f>
        <v>#N/A</v>
      </c>
      <c r="Q1292" s="19" t="e">
        <f>((VLOOKUP(ROUND($A1292 + (Q$9/12),5),'main sheet'!$G:$M, 4, 0) - VLOOKUP(ROUND($A1292 + (Q$9/12) + (1/12),5),'main sheet'!$G:$M, 4, 0)) / VLOOKUP(ROUND($A1292,5),'main sheet'!$G:$M, 4, 0)) * Q$11</f>
        <v>#N/A</v>
      </c>
      <c r="R1292" s="19" t="e">
        <f>((VLOOKUP(ROUND($A1292 + (R$9/12),5),'main sheet'!$G:$M, 4, 0) - VLOOKUP(ROUND($A1292 + (R$9/12) + (1/12),5),'main sheet'!$G:$M, 4, 0)) / VLOOKUP(ROUND($A1292,5),'main sheet'!$G:$M, 4, 0)) * R$11</f>
        <v>#N/A</v>
      </c>
      <c r="S1292" s="19" t="e">
        <f>((VLOOKUP(ROUND($A1292 + (S$9/12),5),'main sheet'!$G:$M, 4, 0) - VLOOKUP(ROUND($A1292 + (S$9/12) + (1/12),5),'main sheet'!$G:$M, 4, 0)) / VLOOKUP(ROUND($A1292,5),'main sheet'!$G:$M, 4, 0)) * S$11</f>
        <v>#N/A</v>
      </c>
      <c r="T1292" s="19" t="e">
        <f>((VLOOKUP(ROUND($A1292 + (T$9/12),5),'main sheet'!$G:$M, 4, 0) - VLOOKUP(ROUND($A1292 + (T$9/12) + (1/12),5),'main sheet'!$G:$M, 4, 0)) / VLOOKUP(ROUND($A1292,5),'main sheet'!$G:$M, 4, 0)) * T$11</f>
        <v>#N/A</v>
      </c>
      <c r="U1292" s="19" t="e">
        <f>((VLOOKUP(ROUND($A1292 + (U$9/12),5),'main sheet'!$G:$M, 4, 0) - VLOOKUP(ROUND($A1292 + (U$9/12) + (1/12),5),'main sheet'!$G:$M, 4, 0)) / VLOOKUP(ROUND($A1292,5),'main sheet'!$G:$M, 4, 0)) * U$11</f>
        <v>#N/A</v>
      </c>
      <c r="V1292" s="19" t="e">
        <f>((VLOOKUP(ROUND($A1292 + (V$9/12),5),'main sheet'!$G:$M, 4, 0) - VLOOKUP(ROUND($A1292 + (V$9/12) + (1/12),5),'main sheet'!$G:$M, 4, 0)) / VLOOKUP(ROUND($A1292,5),'main sheet'!$G:$M, 4, 0)) * V$11</f>
        <v>#N/A</v>
      </c>
      <c r="W1292" s="19" t="e">
        <f>((VLOOKUP(ROUND($A1292 + (W$9/12),5),'main sheet'!$G:$M, 4, 0) - VLOOKUP(ROUND($A1292 + (W$9/12) + (1/12),5),'main sheet'!$G:$M, 4, 0)) / VLOOKUP(ROUND($A1292,5),'main sheet'!$G:$M, 4, 0)) * W$11</f>
        <v>#N/A</v>
      </c>
      <c r="X1292" s="19" t="e">
        <f>((VLOOKUP(ROUND($A1292 + (X$9/12),5),'main sheet'!$G:$M, 4, 0) - VLOOKUP(ROUND($A1292 + (X$9/12) + (1/12),5),'main sheet'!$G:$M, 4, 0)) / VLOOKUP(ROUND($A1292,5),'main sheet'!$G:$M, 4, 0)) * X$11</f>
        <v>#N/A</v>
      </c>
      <c r="Y1292" s="19" t="e">
        <f>((VLOOKUP(ROUND($A1292 + (Y$9/12),5),'main sheet'!$G:$M, 4, 0) - VLOOKUP(ROUND($A1292 + (Y$9/12) + (1/12),5),'main sheet'!$G:$M, 4, 0)) / VLOOKUP(ROUND($A1292,5),'main sheet'!$G:$M, 4, 0)) * Y$11</f>
        <v>#N/A</v>
      </c>
      <c r="Z1292" s="19" t="e">
        <f>((VLOOKUP(ROUND($A1292 + (Z$9/12),5),'main sheet'!$G:$M, 4, 0) - VLOOKUP(ROUND($A1292 + (Z$9/12) + (1/12),5),'main sheet'!$G:$M, 4, 0)) / VLOOKUP(ROUND($A1292,5),'main sheet'!$G:$M, 4, 0)) * Z$11</f>
        <v>#N/A</v>
      </c>
      <c r="AA1292" s="19" t="e">
        <f>((VLOOKUP(ROUND($A1292 + (AA$9/12),5),'main sheet'!$G:$M, 4, 0) - VLOOKUP(ROUND($A1292 + (AA$9/12) + (1/12),5),'main sheet'!$G:$M, 4, 0)) / VLOOKUP(ROUND($A1292,5),'main sheet'!$G:$M, 4, 0)) * AA$11</f>
        <v>#N/A</v>
      </c>
      <c r="AB1292" s="19" t="e">
        <f>((VLOOKUP(ROUND($A1292 + (AB$9/12),5),'main sheet'!$G:$M, 4, 0) - VLOOKUP(ROUND($A1292 + (AB$9/12) + (1/12),5),'main sheet'!$G:$M, 4, 0)) / VLOOKUP(ROUND($A1292,5),'main sheet'!$G:$M, 4, 0)) * AB$11</f>
        <v>#N/A</v>
      </c>
      <c r="AC1292" s="19" t="e">
        <f>((VLOOKUP(ROUND($A1292 + (AC$9/12),5),'main sheet'!$G:$M, 4, 0) - VLOOKUP(ROUND($A1292 + (AC$9/12) + (1/12),5),'main sheet'!$G:$M, 4, 0)) / VLOOKUP(ROUND($A1292,5),'main sheet'!$G:$M, 4, 0)) * AC$11</f>
        <v>#N/A</v>
      </c>
      <c r="AD1292" s="19" t="e">
        <f>((VLOOKUP(ROUND($A1292 + (AD$9/12),5),'main sheet'!$G:$M, 4, 0) - VLOOKUP(ROUND($A1292 + (AD$9/12) + (1/12),5),'main sheet'!$G:$M, 4, 0)) / VLOOKUP(ROUND($A1292,5),'main sheet'!$G:$M, 4, 0)) * AD$11</f>
        <v>#N/A</v>
      </c>
      <c r="AE1292" s="19" t="e">
        <f>((VLOOKUP(ROUND($A1292 + (AE$9/12),5),'main sheet'!$G:$M, 4, 0) - VLOOKUP(ROUND($A1292 + (AE$9/12) + (1/12),5),'main sheet'!$G:$M, 4, 0)) / VLOOKUP(ROUND($A1292,5),'main sheet'!$G:$M, 4, 0)) * AE$11</f>
        <v>#N/A</v>
      </c>
      <c r="AF1292" s="19" t="e">
        <f>((VLOOKUP(ROUND($A1292 + (AF$9/12),5),'main sheet'!$G:$M, 4, 0) - VLOOKUP(ROUND($A1292 + (AF$9/12) + (1/12),5),'main sheet'!$G:$M, 4, 0)) / VLOOKUP(ROUND($A1292,5),'main sheet'!$G:$M, 4, 0)) * AF$11</f>
        <v>#N/A</v>
      </c>
      <c r="AH1292" s="18">
        <f t="shared" si="39"/>
        <v>106.58333333333333</v>
      </c>
      <c r="AI1292" s="19" t="e">
        <f t="shared" si="40"/>
        <v>#N/A</v>
      </c>
    </row>
    <row r="1293" spans="1:35" x14ac:dyDescent="0.3">
      <c r="A1293" s="19">
        <v>106.66666666666667</v>
      </c>
      <c r="C1293" s="19">
        <f>((VLOOKUP(ROUND($A1293 + (C$9/12),5),'main sheet'!$G:$M, 4, 0) - VLOOKUP(ROUND($A1293 + (C$9/12) + (1/12),5),'main sheet'!$G:$M, 4, 0)) / VLOOKUP(ROUND($A1293,5),'main sheet'!$G:$M, 4, 0)) * C$11</f>
        <v>0.24951518617538676</v>
      </c>
      <c r="D1293" s="19">
        <f>((VLOOKUP(ROUND($A1293 + (D$9/12),5),'main sheet'!$G:$M, 4, 0) - VLOOKUP(ROUND($A1293 + (D$9/12) + (1/12),5),'main sheet'!$G:$M, 4, 0)) / VLOOKUP(ROUND($A1293,5),'main sheet'!$G:$M, 4, 0)) * D$11</f>
        <v>0.24927313194378228</v>
      </c>
      <c r="E1293" s="19">
        <f>((VLOOKUP(ROUND($A1293 + (E$9/12),5),'main sheet'!$G:$M, 4, 0) - VLOOKUP(ROUND($A1293 + (E$9/12) + (1/12),5),'main sheet'!$G:$M, 4, 0)) / VLOOKUP(ROUND($A1293,5),'main sheet'!$G:$M, 4, 0)) * E$11</f>
        <v>0.24903131252855157</v>
      </c>
      <c r="F1293" s="19" t="e">
        <f>((VLOOKUP(ROUND($A1293 + (F$9/12),5),'main sheet'!$G:$M, 4, 0) - VLOOKUP(ROUND($A1293 + (F$9/12) + (1/12),5),'main sheet'!$G:$M, 4, 0)) / VLOOKUP(ROUND($A1293,5),'main sheet'!$G:$M, 4, 0)) * F$11</f>
        <v>#N/A</v>
      </c>
      <c r="G1293" s="19" t="e">
        <f>((VLOOKUP(ROUND($A1293 + (G$9/12),5),'main sheet'!$G:$M, 4, 0) - VLOOKUP(ROUND($A1293 + (G$9/12) + (1/12),5),'main sheet'!$G:$M, 4, 0)) / VLOOKUP(ROUND($A1293,5),'main sheet'!$G:$M, 4, 0)) * G$11</f>
        <v>#N/A</v>
      </c>
      <c r="H1293" s="19" t="e">
        <f>((VLOOKUP(ROUND($A1293 + (H$9/12),5),'main sheet'!$G:$M, 4, 0) - VLOOKUP(ROUND($A1293 + (H$9/12) + (1/12),5),'main sheet'!$G:$M, 4, 0)) / VLOOKUP(ROUND($A1293,5),'main sheet'!$G:$M, 4, 0)) * H$11</f>
        <v>#N/A</v>
      </c>
      <c r="I1293" s="19" t="e">
        <f>((VLOOKUP(ROUND($A1293 + (I$9/12),5),'main sheet'!$G:$M, 4, 0) - VLOOKUP(ROUND($A1293 + (I$9/12) + (1/12),5),'main sheet'!$G:$M, 4, 0)) / VLOOKUP(ROUND($A1293,5),'main sheet'!$G:$M, 4, 0)) * I$11</f>
        <v>#N/A</v>
      </c>
      <c r="J1293" s="19" t="e">
        <f>((VLOOKUP(ROUND($A1293 + (J$9/12),5),'main sheet'!$G:$M, 4, 0) - VLOOKUP(ROUND($A1293 + (J$9/12) + (1/12),5),'main sheet'!$G:$M, 4, 0)) / VLOOKUP(ROUND($A1293,5),'main sheet'!$G:$M, 4, 0)) * J$11</f>
        <v>#N/A</v>
      </c>
      <c r="K1293" s="19" t="e">
        <f>((VLOOKUP(ROUND($A1293 + (K$9/12),5),'main sheet'!$G:$M, 4, 0) - VLOOKUP(ROUND($A1293 + (K$9/12) + (1/12),5),'main sheet'!$G:$M, 4, 0)) / VLOOKUP(ROUND($A1293,5),'main sheet'!$G:$M, 4, 0)) * K$11</f>
        <v>#N/A</v>
      </c>
      <c r="L1293" s="19" t="e">
        <f>((VLOOKUP(ROUND($A1293 + (L$9/12),5),'main sheet'!$G:$M, 4, 0) - VLOOKUP(ROUND($A1293 + (L$9/12) + (1/12),5),'main sheet'!$G:$M, 4, 0)) / VLOOKUP(ROUND($A1293,5),'main sheet'!$G:$M, 4, 0)) * L$11</f>
        <v>#N/A</v>
      </c>
      <c r="M1293" s="19" t="e">
        <f>((VLOOKUP(ROUND($A1293 + (M$9/12),5),'main sheet'!$G:$M, 4, 0) - VLOOKUP(ROUND($A1293 + (M$9/12) + (1/12),5),'main sheet'!$G:$M, 4, 0)) / VLOOKUP(ROUND($A1293,5),'main sheet'!$G:$M, 4, 0)) * M$11</f>
        <v>#N/A</v>
      </c>
      <c r="N1293" s="19" t="e">
        <f>((VLOOKUP(ROUND($A1293 + (N$9/12),5),'main sheet'!$G:$M, 4, 0) - VLOOKUP(ROUND($A1293 + (N$9/12) + (1/12),5),'main sheet'!$G:$M, 4, 0)) / VLOOKUP(ROUND($A1293,5),'main sheet'!$G:$M, 4, 0)) * N$11</f>
        <v>#N/A</v>
      </c>
      <c r="O1293" s="19" t="e">
        <f>((VLOOKUP(ROUND($A1293 + (O$9/12),5),'main sheet'!$G:$M, 4, 0) - VLOOKUP(ROUND($A1293 + (O$9/12) + (1/12),5),'main sheet'!$G:$M, 4, 0)) / VLOOKUP(ROUND($A1293,5),'main sheet'!$G:$M, 4, 0)) * O$11</f>
        <v>#N/A</v>
      </c>
      <c r="P1293" s="19" t="e">
        <f>((VLOOKUP(ROUND($A1293 + (P$9/12),5),'main sheet'!$G:$M, 4, 0) - VLOOKUP(ROUND($A1293 + (P$9/12) + (1/12),5),'main sheet'!$G:$M, 4, 0)) / VLOOKUP(ROUND($A1293,5),'main sheet'!$G:$M, 4, 0)) * P$11</f>
        <v>#N/A</v>
      </c>
      <c r="Q1293" s="19" t="e">
        <f>((VLOOKUP(ROUND($A1293 + (Q$9/12),5),'main sheet'!$G:$M, 4, 0) - VLOOKUP(ROUND($A1293 + (Q$9/12) + (1/12),5),'main sheet'!$G:$M, 4, 0)) / VLOOKUP(ROUND($A1293,5),'main sheet'!$G:$M, 4, 0)) * Q$11</f>
        <v>#N/A</v>
      </c>
      <c r="R1293" s="19" t="e">
        <f>((VLOOKUP(ROUND($A1293 + (R$9/12),5),'main sheet'!$G:$M, 4, 0) - VLOOKUP(ROUND($A1293 + (R$9/12) + (1/12),5),'main sheet'!$G:$M, 4, 0)) / VLOOKUP(ROUND($A1293,5),'main sheet'!$G:$M, 4, 0)) * R$11</f>
        <v>#N/A</v>
      </c>
      <c r="S1293" s="19" t="e">
        <f>((VLOOKUP(ROUND($A1293 + (S$9/12),5),'main sheet'!$G:$M, 4, 0) - VLOOKUP(ROUND($A1293 + (S$9/12) + (1/12),5),'main sheet'!$G:$M, 4, 0)) / VLOOKUP(ROUND($A1293,5),'main sheet'!$G:$M, 4, 0)) * S$11</f>
        <v>#N/A</v>
      </c>
      <c r="T1293" s="19" t="e">
        <f>((VLOOKUP(ROUND($A1293 + (T$9/12),5),'main sheet'!$G:$M, 4, 0) - VLOOKUP(ROUND($A1293 + (T$9/12) + (1/12),5),'main sheet'!$G:$M, 4, 0)) / VLOOKUP(ROUND($A1293,5),'main sheet'!$G:$M, 4, 0)) * T$11</f>
        <v>#N/A</v>
      </c>
      <c r="U1293" s="19" t="e">
        <f>((VLOOKUP(ROUND($A1293 + (U$9/12),5),'main sheet'!$G:$M, 4, 0) - VLOOKUP(ROUND($A1293 + (U$9/12) + (1/12),5),'main sheet'!$G:$M, 4, 0)) / VLOOKUP(ROUND($A1293,5),'main sheet'!$G:$M, 4, 0)) * U$11</f>
        <v>#N/A</v>
      </c>
      <c r="V1293" s="19" t="e">
        <f>((VLOOKUP(ROUND($A1293 + (V$9/12),5),'main sheet'!$G:$M, 4, 0) - VLOOKUP(ROUND($A1293 + (V$9/12) + (1/12),5),'main sheet'!$G:$M, 4, 0)) / VLOOKUP(ROUND($A1293,5),'main sheet'!$G:$M, 4, 0)) * V$11</f>
        <v>#N/A</v>
      </c>
      <c r="W1293" s="19" t="e">
        <f>((VLOOKUP(ROUND($A1293 + (W$9/12),5),'main sheet'!$G:$M, 4, 0) - VLOOKUP(ROUND($A1293 + (W$9/12) + (1/12),5),'main sheet'!$G:$M, 4, 0)) / VLOOKUP(ROUND($A1293,5),'main sheet'!$G:$M, 4, 0)) * W$11</f>
        <v>#N/A</v>
      </c>
      <c r="X1293" s="19" t="e">
        <f>((VLOOKUP(ROUND($A1293 + (X$9/12),5),'main sheet'!$G:$M, 4, 0) - VLOOKUP(ROUND($A1293 + (X$9/12) + (1/12),5),'main sheet'!$G:$M, 4, 0)) / VLOOKUP(ROUND($A1293,5),'main sheet'!$G:$M, 4, 0)) * X$11</f>
        <v>#N/A</v>
      </c>
      <c r="Y1293" s="19" t="e">
        <f>((VLOOKUP(ROUND($A1293 + (Y$9/12),5),'main sheet'!$G:$M, 4, 0) - VLOOKUP(ROUND($A1293 + (Y$9/12) + (1/12),5),'main sheet'!$G:$M, 4, 0)) / VLOOKUP(ROUND($A1293,5),'main sheet'!$G:$M, 4, 0)) * Y$11</f>
        <v>#N/A</v>
      </c>
      <c r="Z1293" s="19" t="e">
        <f>((VLOOKUP(ROUND($A1293 + (Z$9/12),5),'main sheet'!$G:$M, 4, 0) - VLOOKUP(ROUND($A1293 + (Z$9/12) + (1/12),5),'main sheet'!$G:$M, 4, 0)) / VLOOKUP(ROUND($A1293,5),'main sheet'!$G:$M, 4, 0)) * Z$11</f>
        <v>#N/A</v>
      </c>
      <c r="AA1293" s="19" t="e">
        <f>((VLOOKUP(ROUND($A1293 + (AA$9/12),5),'main sheet'!$G:$M, 4, 0) - VLOOKUP(ROUND($A1293 + (AA$9/12) + (1/12),5),'main sheet'!$G:$M, 4, 0)) / VLOOKUP(ROUND($A1293,5),'main sheet'!$G:$M, 4, 0)) * AA$11</f>
        <v>#N/A</v>
      </c>
      <c r="AB1293" s="19" t="e">
        <f>((VLOOKUP(ROUND($A1293 + (AB$9/12),5),'main sheet'!$G:$M, 4, 0) - VLOOKUP(ROUND($A1293 + (AB$9/12) + (1/12),5),'main sheet'!$G:$M, 4, 0)) / VLOOKUP(ROUND($A1293,5),'main sheet'!$G:$M, 4, 0)) * AB$11</f>
        <v>#N/A</v>
      </c>
      <c r="AC1293" s="19" t="e">
        <f>((VLOOKUP(ROUND($A1293 + (AC$9/12),5),'main sheet'!$G:$M, 4, 0) - VLOOKUP(ROUND($A1293 + (AC$9/12) + (1/12),5),'main sheet'!$G:$M, 4, 0)) / VLOOKUP(ROUND($A1293,5),'main sheet'!$G:$M, 4, 0)) * AC$11</f>
        <v>#N/A</v>
      </c>
      <c r="AD1293" s="19" t="e">
        <f>((VLOOKUP(ROUND($A1293 + (AD$9/12),5),'main sheet'!$G:$M, 4, 0) - VLOOKUP(ROUND($A1293 + (AD$9/12) + (1/12),5),'main sheet'!$G:$M, 4, 0)) / VLOOKUP(ROUND($A1293,5),'main sheet'!$G:$M, 4, 0)) * AD$11</f>
        <v>#N/A</v>
      </c>
      <c r="AE1293" s="19" t="e">
        <f>((VLOOKUP(ROUND($A1293 + (AE$9/12),5),'main sheet'!$G:$M, 4, 0) - VLOOKUP(ROUND($A1293 + (AE$9/12) + (1/12),5),'main sheet'!$G:$M, 4, 0)) / VLOOKUP(ROUND($A1293,5),'main sheet'!$G:$M, 4, 0)) * AE$11</f>
        <v>#N/A</v>
      </c>
      <c r="AF1293" s="19" t="e">
        <f>((VLOOKUP(ROUND($A1293 + (AF$9/12),5),'main sheet'!$G:$M, 4, 0) - VLOOKUP(ROUND($A1293 + (AF$9/12) + (1/12),5),'main sheet'!$G:$M, 4, 0)) / VLOOKUP(ROUND($A1293,5),'main sheet'!$G:$M, 4, 0)) * AF$11</f>
        <v>#N/A</v>
      </c>
      <c r="AH1293" s="18">
        <f t="shared" si="39"/>
        <v>106.66666666666667</v>
      </c>
      <c r="AI1293" s="19" t="e">
        <f t="shared" si="40"/>
        <v>#N/A</v>
      </c>
    </row>
    <row r="1294" spans="1:35" x14ac:dyDescent="0.3">
      <c r="A1294" s="19">
        <v>106.75</v>
      </c>
      <c r="C1294" s="19">
        <f>((VLOOKUP(ROUND($A1294 + (C$9/12),5),'main sheet'!$G:$M, 4, 0) - VLOOKUP(ROUND($A1294 + (C$9/12) + (1/12),5),'main sheet'!$G:$M, 4, 0)) / VLOOKUP(ROUND($A1294,5),'main sheet'!$G:$M, 4, 0)) * C$11</f>
        <v>0.33268691490051522</v>
      </c>
      <c r="D1294" s="19">
        <f>((VLOOKUP(ROUND($A1294 + (D$9/12),5),'main sheet'!$G:$M, 4, 0) - VLOOKUP(ROUND($A1294 + (D$9/12) + (1/12),5),'main sheet'!$G:$M, 4, 0)) / VLOOKUP(ROUND($A1294,5),'main sheet'!$G:$M, 4, 0)) * D$11</f>
        <v>0.33236417592504353</v>
      </c>
      <c r="E1294" s="19" t="e">
        <f>((VLOOKUP(ROUND($A1294 + (E$9/12),5),'main sheet'!$G:$M, 4, 0) - VLOOKUP(ROUND($A1294 + (E$9/12) + (1/12),5),'main sheet'!$G:$M, 4, 0)) / VLOOKUP(ROUND($A1294,5),'main sheet'!$G:$M, 4, 0)) * E$11</f>
        <v>#N/A</v>
      </c>
      <c r="F1294" s="19" t="e">
        <f>((VLOOKUP(ROUND($A1294 + (F$9/12),5),'main sheet'!$G:$M, 4, 0) - VLOOKUP(ROUND($A1294 + (F$9/12) + (1/12),5),'main sheet'!$G:$M, 4, 0)) / VLOOKUP(ROUND($A1294,5),'main sheet'!$G:$M, 4, 0)) * F$11</f>
        <v>#N/A</v>
      </c>
      <c r="G1294" s="19" t="e">
        <f>((VLOOKUP(ROUND($A1294 + (G$9/12),5),'main sheet'!$G:$M, 4, 0) - VLOOKUP(ROUND($A1294 + (G$9/12) + (1/12),5),'main sheet'!$G:$M, 4, 0)) / VLOOKUP(ROUND($A1294,5),'main sheet'!$G:$M, 4, 0)) * G$11</f>
        <v>#N/A</v>
      </c>
      <c r="H1294" s="19" t="e">
        <f>((VLOOKUP(ROUND($A1294 + (H$9/12),5),'main sheet'!$G:$M, 4, 0) - VLOOKUP(ROUND($A1294 + (H$9/12) + (1/12),5),'main sheet'!$G:$M, 4, 0)) / VLOOKUP(ROUND($A1294,5),'main sheet'!$G:$M, 4, 0)) * H$11</f>
        <v>#N/A</v>
      </c>
      <c r="I1294" s="19" t="e">
        <f>((VLOOKUP(ROUND($A1294 + (I$9/12),5),'main sheet'!$G:$M, 4, 0) - VLOOKUP(ROUND($A1294 + (I$9/12) + (1/12),5),'main sheet'!$G:$M, 4, 0)) / VLOOKUP(ROUND($A1294,5),'main sheet'!$G:$M, 4, 0)) * I$11</f>
        <v>#N/A</v>
      </c>
      <c r="J1294" s="19" t="e">
        <f>((VLOOKUP(ROUND($A1294 + (J$9/12),5),'main sheet'!$G:$M, 4, 0) - VLOOKUP(ROUND($A1294 + (J$9/12) + (1/12),5),'main sheet'!$G:$M, 4, 0)) / VLOOKUP(ROUND($A1294,5),'main sheet'!$G:$M, 4, 0)) * J$11</f>
        <v>#N/A</v>
      </c>
      <c r="K1294" s="19" t="e">
        <f>((VLOOKUP(ROUND($A1294 + (K$9/12),5),'main sheet'!$G:$M, 4, 0) - VLOOKUP(ROUND($A1294 + (K$9/12) + (1/12),5),'main sheet'!$G:$M, 4, 0)) / VLOOKUP(ROUND($A1294,5),'main sheet'!$G:$M, 4, 0)) * K$11</f>
        <v>#N/A</v>
      </c>
      <c r="L1294" s="19" t="e">
        <f>((VLOOKUP(ROUND($A1294 + (L$9/12),5),'main sheet'!$G:$M, 4, 0) - VLOOKUP(ROUND($A1294 + (L$9/12) + (1/12),5),'main sheet'!$G:$M, 4, 0)) / VLOOKUP(ROUND($A1294,5),'main sheet'!$G:$M, 4, 0)) * L$11</f>
        <v>#N/A</v>
      </c>
      <c r="M1294" s="19" t="e">
        <f>((VLOOKUP(ROUND($A1294 + (M$9/12),5),'main sheet'!$G:$M, 4, 0) - VLOOKUP(ROUND($A1294 + (M$9/12) + (1/12),5),'main sheet'!$G:$M, 4, 0)) / VLOOKUP(ROUND($A1294,5),'main sheet'!$G:$M, 4, 0)) * M$11</f>
        <v>#N/A</v>
      </c>
      <c r="N1294" s="19" t="e">
        <f>((VLOOKUP(ROUND($A1294 + (N$9/12),5),'main sheet'!$G:$M, 4, 0) - VLOOKUP(ROUND($A1294 + (N$9/12) + (1/12),5),'main sheet'!$G:$M, 4, 0)) / VLOOKUP(ROUND($A1294,5),'main sheet'!$G:$M, 4, 0)) * N$11</f>
        <v>#N/A</v>
      </c>
      <c r="O1294" s="19" t="e">
        <f>((VLOOKUP(ROUND($A1294 + (O$9/12),5),'main sheet'!$G:$M, 4, 0) - VLOOKUP(ROUND($A1294 + (O$9/12) + (1/12),5),'main sheet'!$G:$M, 4, 0)) / VLOOKUP(ROUND($A1294,5),'main sheet'!$G:$M, 4, 0)) * O$11</f>
        <v>#N/A</v>
      </c>
      <c r="P1294" s="19" t="e">
        <f>((VLOOKUP(ROUND($A1294 + (P$9/12),5),'main sheet'!$G:$M, 4, 0) - VLOOKUP(ROUND($A1294 + (P$9/12) + (1/12),5),'main sheet'!$G:$M, 4, 0)) / VLOOKUP(ROUND($A1294,5),'main sheet'!$G:$M, 4, 0)) * P$11</f>
        <v>#N/A</v>
      </c>
      <c r="Q1294" s="19" t="e">
        <f>((VLOOKUP(ROUND($A1294 + (Q$9/12),5),'main sheet'!$G:$M, 4, 0) - VLOOKUP(ROUND($A1294 + (Q$9/12) + (1/12),5),'main sheet'!$G:$M, 4, 0)) / VLOOKUP(ROUND($A1294,5),'main sheet'!$G:$M, 4, 0)) * Q$11</f>
        <v>#N/A</v>
      </c>
      <c r="R1294" s="19" t="e">
        <f>((VLOOKUP(ROUND($A1294 + (R$9/12),5),'main sheet'!$G:$M, 4, 0) - VLOOKUP(ROUND($A1294 + (R$9/12) + (1/12),5),'main sheet'!$G:$M, 4, 0)) / VLOOKUP(ROUND($A1294,5),'main sheet'!$G:$M, 4, 0)) * R$11</f>
        <v>#N/A</v>
      </c>
      <c r="S1294" s="19" t="e">
        <f>((VLOOKUP(ROUND($A1294 + (S$9/12),5),'main sheet'!$G:$M, 4, 0) - VLOOKUP(ROUND($A1294 + (S$9/12) + (1/12),5),'main sheet'!$G:$M, 4, 0)) / VLOOKUP(ROUND($A1294,5),'main sheet'!$G:$M, 4, 0)) * S$11</f>
        <v>#N/A</v>
      </c>
      <c r="T1294" s="19" t="e">
        <f>((VLOOKUP(ROUND($A1294 + (T$9/12),5),'main sheet'!$G:$M, 4, 0) - VLOOKUP(ROUND($A1294 + (T$9/12) + (1/12),5),'main sheet'!$G:$M, 4, 0)) / VLOOKUP(ROUND($A1294,5),'main sheet'!$G:$M, 4, 0)) * T$11</f>
        <v>#N/A</v>
      </c>
      <c r="U1294" s="19" t="e">
        <f>((VLOOKUP(ROUND($A1294 + (U$9/12),5),'main sheet'!$G:$M, 4, 0) - VLOOKUP(ROUND($A1294 + (U$9/12) + (1/12),5),'main sheet'!$G:$M, 4, 0)) / VLOOKUP(ROUND($A1294,5),'main sheet'!$G:$M, 4, 0)) * U$11</f>
        <v>#N/A</v>
      </c>
      <c r="V1294" s="19" t="e">
        <f>((VLOOKUP(ROUND($A1294 + (V$9/12),5),'main sheet'!$G:$M, 4, 0) - VLOOKUP(ROUND($A1294 + (V$9/12) + (1/12),5),'main sheet'!$G:$M, 4, 0)) / VLOOKUP(ROUND($A1294,5),'main sheet'!$G:$M, 4, 0)) * V$11</f>
        <v>#N/A</v>
      </c>
      <c r="W1294" s="19" t="e">
        <f>((VLOOKUP(ROUND($A1294 + (W$9/12),5),'main sheet'!$G:$M, 4, 0) - VLOOKUP(ROUND($A1294 + (W$9/12) + (1/12),5),'main sheet'!$G:$M, 4, 0)) / VLOOKUP(ROUND($A1294,5),'main sheet'!$G:$M, 4, 0)) * W$11</f>
        <v>#N/A</v>
      </c>
      <c r="X1294" s="19" t="e">
        <f>((VLOOKUP(ROUND($A1294 + (X$9/12),5),'main sheet'!$G:$M, 4, 0) - VLOOKUP(ROUND($A1294 + (X$9/12) + (1/12),5),'main sheet'!$G:$M, 4, 0)) / VLOOKUP(ROUND($A1294,5),'main sheet'!$G:$M, 4, 0)) * X$11</f>
        <v>#N/A</v>
      </c>
      <c r="Y1294" s="19" t="e">
        <f>((VLOOKUP(ROUND($A1294 + (Y$9/12),5),'main sheet'!$G:$M, 4, 0) - VLOOKUP(ROUND($A1294 + (Y$9/12) + (1/12),5),'main sheet'!$G:$M, 4, 0)) / VLOOKUP(ROUND($A1294,5),'main sheet'!$G:$M, 4, 0)) * Y$11</f>
        <v>#N/A</v>
      </c>
      <c r="Z1294" s="19" t="e">
        <f>((VLOOKUP(ROUND($A1294 + (Z$9/12),5),'main sheet'!$G:$M, 4, 0) - VLOOKUP(ROUND($A1294 + (Z$9/12) + (1/12),5),'main sheet'!$G:$M, 4, 0)) / VLOOKUP(ROUND($A1294,5),'main sheet'!$G:$M, 4, 0)) * Z$11</f>
        <v>#N/A</v>
      </c>
      <c r="AA1294" s="19" t="e">
        <f>((VLOOKUP(ROUND($A1294 + (AA$9/12),5),'main sheet'!$G:$M, 4, 0) - VLOOKUP(ROUND($A1294 + (AA$9/12) + (1/12),5),'main sheet'!$G:$M, 4, 0)) / VLOOKUP(ROUND($A1294,5),'main sheet'!$G:$M, 4, 0)) * AA$11</f>
        <v>#N/A</v>
      </c>
      <c r="AB1294" s="19" t="e">
        <f>((VLOOKUP(ROUND($A1294 + (AB$9/12),5),'main sheet'!$G:$M, 4, 0) - VLOOKUP(ROUND($A1294 + (AB$9/12) + (1/12),5),'main sheet'!$G:$M, 4, 0)) / VLOOKUP(ROUND($A1294,5),'main sheet'!$G:$M, 4, 0)) * AB$11</f>
        <v>#N/A</v>
      </c>
      <c r="AC1294" s="19" t="e">
        <f>((VLOOKUP(ROUND($A1294 + (AC$9/12),5),'main sheet'!$G:$M, 4, 0) - VLOOKUP(ROUND($A1294 + (AC$9/12) + (1/12),5),'main sheet'!$G:$M, 4, 0)) / VLOOKUP(ROUND($A1294,5),'main sheet'!$G:$M, 4, 0)) * AC$11</f>
        <v>#N/A</v>
      </c>
      <c r="AD1294" s="19" t="e">
        <f>((VLOOKUP(ROUND($A1294 + (AD$9/12),5),'main sheet'!$G:$M, 4, 0) - VLOOKUP(ROUND($A1294 + (AD$9/12) + (1/12),5),'main sheet'!$G:$M, 4, 0)) / VLOOKUP(ROUND($A1294,5),'main sheet'!$G:$M, 4, 0)) * AD$11</f>
        <v>#N/A</v>
      </c>
      <c r="AE1294" s="19" t="e">
        <f>((VLOOKUP(ROUND($A1294 + (AE$9/12),5),'main sheet'!$G:$M, 4, 0) - VLOOKUP(ROUND($A1294 + (AE$9/12) + (1/12),5),'main sheet'!$G:$M, 4, 0)) / VLOOKUP(ROUND($A1294,5),'main sheet'!$G:$M, 4, 0)) * AE$11</f>
        <v>#N/A</v>
      </c>
      <c r="AF1294" s="19" t="e">
        <f>((VLOOKUP(ROUND($A1294 + (AF$9/12),5),'main sheet'!$G:$M, 4, 0) - VLOOKUP(ROUND($A1294 + (AF$9/12) + (1/12),5),'main sheet'!$G:$M, 4, 0)) / VLOOKUP(ROUND($A1294,5),'main sheet'!$G:$M, 4, 0)) * AF$11</f>
        <v>#N/A</v>
      </c>
      <c r="AH1294" s="18">
        <f t="shared" si="39"/>
        <v>106.75</v>
      </c>
      <c r="AI1294" s="19" t="e">
        <f t="shared" si="40"/>
        <v>#N/A</v>
      </c>
    </row>
    <row r="1295" spans="1:35" x14ac:dyDescent="0.3">
      <c r="A1295" s="19">
        <v>106.83333333333333</v>
      </c>
      <c r="C1295" s="19">
        <f>((VLOOKUP(ROUND($A1295 + (C$9/12),5),'main sheet'!$G:$M, 4, 0) - VLOOKUP(ROUND($A1295 + (C$9/12) + (1/12),5),'main sheet'!$G:$M, 4, 0)) / VLOOKUP(ROUND($A1295,5),'main sheet'!$G:$M, 4, 0)) * C$11</f>
        <v>0.49903037235077363</v>
      </c>
      <c r="D1295" s="19" t="e">
        <f>((VLOOKUP(ROUND($A1295 + (D$9/12),5),'main sheet'!$G:$M, 4, 0) - VLOOKUP(ROUND($A1295 + (D$9/12) + (1/12),5),'main sheet'!$G:$M, 4, 0)) / VLOOKUP(ROUND($A1295,5),'main sheet'!$G:$M, 4, 0)) * D$11</f>
        <v>#N/A</v>
      </c>
      <c r="E1295" s="19" t="e">
        <f>((VLOOKUP(ROUND($A1295 + (E$9/12),5),'main sheet'!$G:$M, 4, 0) - VLOOKUP(ROUND($A1295 + (E$9/12) + (1/12),5),'main sheet'!$G:$M, 4, 0)) / VLOOKUP(ROUND($A1295,5),'main sheet'!$G:$M, 4, 0)) * E$11</f>
        <v>#N/A</v>
      </c>
      <c r="F1295" s="19" t="e">
        <f>((VLOOKUP(ROUND($A1295 + (F$9/12),5),'main sheet'!$G:$M, 4, 0) - VLOOKUP(ROUND($A1295 + (F$9/12) + (1/12),5),'main sheet'!$G:$M, 4, 0)) / VLOOKUP(ROUND($A1295,5),'main sheet'!$G:$M, 4, 0)) * F$11</f>
        <v>#N/A</v>
      </c>
      <c r="G1295" s="19" t="e">
        <f>((VLOOKUP(ROUND($A1295 + (G$9/12),5),'main sheet'!$G:$M, 4, 0) - VLOOKUP(ROUND($A1295 + (G$9/12) + (1/12),5),'main sheet'!$G:$M, 4, 0)) / VLOOKUP(ROUND($A1295,5),'main sheet'!$G:$M, 4, 0)) * G$11</f>
        <v>#N/A</v>
      </c>
      <c r="H1295" s="19" t="e">
        <f>((VLOOKUP(ROUND($A1295 + (H$9/12),5),'main sheet'!$G:$M, 4, 0) - VLOOKUP(ROUND($A1295 + (H$9/12) + (1/12),5),'main sheet'!$G:$M, 4, 0)) / VLOOKUP(ROUND($A1295,5),'main sheet'!$G:$M, 4, 0)) * H$11</f>
        <v>#N/A</v>
      </c>
      <c r="I1295" s="19" t="e">
        <f>((VLOOKUP(ROUND($A1295 + (I$9/12),5),'main sheet'!$G:$M, 4, 0) - VLOOKUP(ROUND($A1295 + (I$9/12) + (1/12),5),'main sheet'!$G:$M, 4, 0)) / VLOOKUP(ROUND($A1295,5),'main sheet'!$G:$M, 4, 0)) * I$11</f>
        <v>#N/A</v>
      </c>
      <c r="J1295" s="19" t="e">
        <f>((VLOOKUP(ROUND($A1295 + (J$9/12),5),'main sheet'!$G:$M, 4, 0) - VLOOKUP(ROUND($A1295 + (J$9/12) + (1/12),5),'main sheet'!$G:$M, 4, 0)) / VLOOKUP(ROUND($A1295,5),'main sheet'!$G:$M, 4, 0)) * J$11</f>
        <v>#N/A</v>
      </c>
      <c r="K1295" s="19" t="e">
        <f>((VLOOKUP(ROUND($A1295 + (K$9/12),5),'main sheet'!$G:$M, 4, 0) - VLOOKUP(ROUND($A1295 + (K$9/12) + (1/12),5),'main sheet'!$G:$M, 4, 0)) / VLOOKUP(ROUND($A1295,5),'main sheet'!$G:$M, 4, 0)) * K$11</f>
        <v>#N/A</v>
      </c>
      <c r="L1295" s="19" t="e">
        <f>((VLOOKUP(ROUND($A1295 + (L$9/12),5),'main sheet'!$G:$M, 4, 0) - VLOOKUP(ROUND($A1295 + (L$9/12) + (1/12),5),'main sheet'!$G:$M, 4, 0)) / VLOOKUP(ROUND($A1295,5),'main sheet'!$G:$M, 4, 0)) * L$11</f>
        <v>#N/A</v>
      </c>
      <c r="M1295" s="19" t="e">
        <f>((VLOOKUP(ROUND($A1295 + (M$9/12),5),'main sheet'!$G:$M, 4, 0) - VLOOKUP(ROUND($A1295 + (M$9/12) + (1/12),5),'main sheet'!$G:$M, 4, 0)) / VLOOKUP(ROUND($A1295,5),'main sheet'!$G:$M, 4, 0)) * M$11</f>
        <v>#N/A</v>
      </c>
      <c r="N1295" s="19" t="e">
        <f>((VLOOKUP(ROUND($A1295 + (N$9/12),5),'main sheet'!$G:$M, 4, 0) - VLOOKUP(ROUND($A1295 + (N$9/12) + (1/12),5),'main sheet'!$G:$M, 4, 0)) / VLOOKUP(ROUND($A1295,5),'main sheet'!$G:$M, 4, 0)) * N$11</f>
        <v>#N/A</v>
      </c>
      <c r="O1295" s="19" t="e">
        <f>((VLOOKUP(ROUND($A1295 + (O$9/12),5),'main sheet'!$G:$M, 4, 0) - VLOOKUP(ROUND($A1295 + (O$9/12) + (1/12),5),'main sheet'!$G:$M, 4, 0)) / VLOOKUP(ROUND($A1295,5),'main sheet'!$G:$M, 4, 0)) * O$11</f>
        <v>#N/A</v>
      </c>
      <c r="P1295" s="19" t="e">
        <f>((VLOOKUP(ROUND($A1295 + (P$9/12),5),'main sheet'!$G:$M, 4, 0) - VLOOKUP(ROUND($A1295 + (P$9/12) + (1/12),5),'main sheet'!$G:$M, 4, 0)) / VLOOKUP(ROUND($A1295,5),'main sheet'!$G:$M, 4, 0)) * P$11</f>
        <v>#N/A</v>
      </c>
      <c r="Q1295" s="19" t="e">
        <f>((VLOOKUP(ROUND($A1295 + (Q$9/12),5),'main sheet'!$G:$M, 4, 0) - VLOOKUP(ROUND($A1295 + (Q$9/12) + (1/12),5),'main sheet'!$G:$M, 4, 0)) / VLOOKUP(ROUND($A1295,5),'main sheet'!$G:$M, 4, 0)) * Q$11</f>
        <v>#N/A</v>
      </c>
      <c r="R1295" s="19" t="e">
        <f>((VLOOKUP(ROUND($A1295 + (R$9/12),5),'main sheet'!$G:$M, 4, 0) - VLOOKUP(ROUND($A1295 + (R$9/12) + (1/12),5),'main sheet'!$G:$M, 4, 0)) / VLOOKUP(ROUND($A1295,5),'main sheet'!$G:$M, 4, 0)) * R$11</f>
        <v>#N/A</v>
      </c>
      <c r="S1295" s="19" t="e">
        <f>((VLOOKUP(ROUND($A1295 + (S$9/12),5),'main sheet'!$G:$M, 4, 0) - VLOOKUP(ROUND($A1295 + (S$9/12) + (1/12),5),'main sheet'!$G:$M, 4, 0)) / VLOOKUP(ROUND($A1295,5),'main sheet'!$G:$M, 4, 0)) * S$11</f>
        <v>#N/A</v>
      </c>
      <c r="T1295" s="19" t="e">
        <f>((VLOOKUP(ROUND($A1295 + (T$9/12),5),'main sheet'!$G:$M, 4, 0) - VLOOKUP(ROUND($A1295 + (T$9/12) + (1/12),5),'main sheet'!$G:$M, 4, 0)) / VLOOKUP(ROUND($A1295,5),'main sheet'!$G:$M, 4, 0)) * T$11</f>
        <v>#N/A</v>
      </c>
      <c r="U1295" s="19" t="e">
        <f>((VLOOKUP(ROUND($A1295 + (U$9/12),5),'main sheet'!$G:$M, 4, 0) - VLOOKUP(ROUND($A1295 + (U$9/12) + (1/12),5),'main sheet'!$G:$M, 4, 0)) / VLOOKUP(ROUND($A1295,5),'main sheet'!$G:$M, 4, 0)) * U$11</f>
        <v>#N/A</v>
      </c>
      <c r="V1295" s="19" t="e">
        <f>((VLOOKUP(ROUND($A1295 + (V$9/12),5),'main sheet'!$G:$M, 4, 0) - VLOOKUP(ROUND($A1295 + (V$9/12) + (1/12),5),'main sheet'!$G:$M, 4, 0)) / VLOOKUP(ROUND($A1295,5),'main sheet'!$G:$M, 4, 0)) * V$11</f>
        <v>#N/A</v>
      </c>
      <c r="W1295" s="19" t="e">
        <f>((VLOOKUP(ROUND($A1295 + (W$9/12),5),'main sheet'!$G:$M, 4, 0) - VLOOKUP(ROUND($A1295 + (W$9/12) + (1/12),5),'main sheet'!$G:$M, 4, 0)) / VLOOKUP(ROUND($A1295,5),'main sheet'!$G:$M, 4, 0)) * W$11</f>
        <v>#N/A</v>
      </c>
      <c r="X1295" s="19" t="e">
        <f>((VLOOKUP(ROUND($A1295 + (X$9/12),5),'main sheet'!$G:$M, 4, 0) - VLOOKUP(ROUND($A1295 + (X$9/12) + (1/12),5),'main sheet'!$G:$M, 4, 0)) / VLOOKUP(ROUND($A1295,5),'main sheet'!$G:$M, 4, 0)) * X$11</f>
        <v>#N/A</v>
      </c>
      <c r="Y1295" s="19" t="e">
        <f>((VLOOKUP(ROUND($A1295 + (Y$9/12),5),'main sheet'!$G:$M, 4, 0) - VLOOKUP(ROUND($A1295 + (Y$9/12) + (1/12),5),'main sheet'!$G:$M, 4, 0)) / VLOOKUP(ROUND($A1295,5),'main sheet'!$G:$M, 4, 0)) * Y$11</f>
        <v>#N/A</v>
      </c>
      <c r="Z1295" s="19" t="e">
        <f>((VLOOKUP(ROUND($A1295 + (Z$9/12),5),'main sheet'!$G:$M, 4, 0) - VLOOKUP(ROUND($A1295 + (Z$9/12) + (1/12),5),'main sheet'!$G:$M, 4, 0)) / VLOOKUP(ROUND($A1295,5),'main sheet'!$G:$M, 4, 0)) * Z$11</f>
        <v>#N/A</v>
      </c>
      <c r="AA1295" s="19" t="e">
        <f>((VLOOKUP(ROUND($A1295 + (AA$9/12),5),'main sheet'!$G:$M, 4, 0) - VLOOKUP(ROUND($A1295 + (AA$9/12) + (1/12),5),'main sheet'!$G:$M, 4, 0)) / VLOOKUP(ROUND($A1295,5),'main sheet'!$G:$M, 4, 0)) * AA$11</f>
        <v>#N/A</v>
      </c>
      <c r="AB1295" s="19" t="e">
        <f>((VLOOKUP(ROUND($A1295 + (AB$9/12),5),'main sheet'!$G:$M, 4, 0) - VLOOKUP(ROUND($A1295 + (AB$9/12) + (1/12),5),'main sheet'!$G:$M, 4, 0)) / VLOOKUP(ROUND($A1295,5),'main sheet'!$G:$M, 4, 0)) * AB$11</f>
        <v>#N/A</v>
      </c>
      <c r="AC1295" s="19" t="e">
        <f>((VLOOKUP(ROUND($A1295 + (AC$9/12),5),'main sheet'!$G:$M, 4, 0) - VLOOKUP(ROUND($A1295 + (AC$9/12) + (1/12),5),'main sheet'!$G:$M, 4, 0)) / VLOOKUP(ROUND($A1295,5),'main sheet'!$G:$M, 4, 0)) * AC$11</f>
        <v>#N/A</v>
      </c>
      <c r="AD1295" s="19" t="e">
        <f>((VLOOKUP(ROUND($A1295 + (AD$9/12),5),'main sheet'!$G:$M, 4, 0) - VLOOKUP(ROUND($A1295 + (AD$9/12) + (1/12),5),'main sheet'!$G:$M, 4, 0)) / VLOOKUP(ROUND($A1295,5),'main sheet'!$G:$M, 4, 0)) * AD$11</f>
        <v>#N/A</v>
      </c>
      <c r="AE1295" s="19" t="e">
        <f>((VLOOKUP(ROUND($A1295 + (AE$9/12),5),'main sheet'!$G:$M, 4, 0) - VLOOKUP(ROUND($A1295 + (AE$9/12) + (1/12),5),'main sheet'!$G:$M, 4, 0)) / VLOOKUP(ROUND($A1295,5),'main sheet'!$G:$M, 4, 0)) * AE$11</f>
        <v>#N/A</v>
      </c>
      <c r="AF1295" s="19" t="e">
        <f>((VLOOKUP(ROUND($A1295 + (AF$9/12),5),'main sheet'!$G:$M, 4, 0) - VLOOKUP(ROUND($A1295 + (AF$9/12) + (1/12),5),'main sheet'!$G:$M, 4, 0)) / VLOOKUP(ROUND($A1295,5),'main sheet'!$G:$M, 4, 0)) * AF$11</f>
        <v>#N/A</v>
      </c>
      <c r="AH1295" s="18">
        <f t="shared" ref="AH1295:AH1354" si="41">A1295</f>
        <v>106.83333333333333</v>
      </c>
      <c r="AI1295" s="19" t="e">
        <f t="shared" ref="AI1295:AI1354" si="42">SUM(C1295:AF1295)</f>
        <v>#N/A</v>
      </c>
    </row>
    <row r="1296" spans="1:35" x14ac:dyDescent="0.3">
      <c r="A1296" s="19">
        <v>106.91666666666667</v>
      </c>
      <c r="C1296" s="19" t="e">
        <f>((VLOOKUP(ROUND($A1296 + (C$9/12),5),'main sheet'!$G:$M, 4, 0) - VLOOKUP(ROUND($A1296 + (C$9/12) + (1/12),5),'main sheet'!$G:$M, 4, 0)) / VLOOKUP(ROUND($A1296,5),'main sheet'!$G:$M, 4, 0)) * C$11</f>
        <v>#N/A</v>
      </c>
      <c r="D1296" s="19" t="e">
        <f>((VLOOKUP(ROUND($A1296 + (D$9/12),5),'main sheet'!$G:$M, 4, 0) - VLOOKUP(ROUND($A1296 + (D$9/12) + (1/12),5),'main sheet'!$G:$M, 4, 0)) / VLOOKUP(ROUND($A1296,5),'main sheet'!$G:$M, 4, 0)) * D$11</f>
        <v>#N/A</v>
      </c>
      <c r="E1296" s="19" t="e">
        <f>((VLOOKUP(ROUND($A1296 + (E$9/12),5),'main sheet'!$G:$M, 4, 0) - VLOOKUP(ROUND($A1296 + (E$9/12) + (1/12),5),'main sheet'!$G:$M, 4, 0)) / VLOOKUP(ROUND($A1296,5),'main sheet'!$G:$M, 4, 0)) * E$11</f>
        <v>#N/A</v>
      </c>
      <c r="F1296" s="19" t="e">
        <f>((VLOOKUP(ROUND($A1296 + (F$9/12),5),'main sheet'!$G:$M, 4, 0) - VLOOKUP(ROUND($A1296 + (F$9/12) + (1/12),5),'main sheet'!$G:$M, 4, 0)) / VLOOKUP(ROUND($A1296,5),'main sheet'!$G:$M, 4, 0)) * F$11</f>
        <v>#N/A</v>
      </c>
      <c r="G1296" s="19" t="e">
        <f>((VLOOKUP(ROUND($A1296 + (G$9/12),5),'main sheet'!$G:$M, 4, 0) - VLOOKUP(ROUND($A1296 + (G$9/12) + (1/12),5),'main sheet'!$G:$M, 4, 0)) / VLOOKUP(ROUND($A1296,5),'main sheet'!$G:$M, 4, 0)) * G$11</f>
        <v>#N/A</v>
      </c>
      <c r="H1296" s="19" t="e">
        <f>((VLOOKUP(ROUND($A1296 + (H$9/12),5),'main sheet'!$G:$M, 4, 0) - VLOOKUP(ROUND($A1296 + (H$9/12) + (1/12),5),'main sheet'!$G:$M, 4, 0)) / VLOOKUP(ROUND($A1296,5),'main sheet'!$G:$M, 4, 0)) * H$11</f>
        <v>#N/A</v>
      </c>
      <c r="I1296" s="19" t="e">
        <f>((VLOOKUP(ROUND($A1296 + (I$9/12),5),'main sheet'!$G:$M, 4, 0) - VLOOKUP(ROUND($A1296 + (I$9/12) + (1/12),5),'main sheet'!$G:$M, 4, 0)) / VLOOKUP(ROUND($A1296,5),'main sheet'!$G:$M, 4, 0)) * I$11</f>
        <v>#N/A</v>
      </c>
      <c r="J1296" s="19" t="e">
        <f>((VLOOKUP(ROUND($A1296 + (J$9/12),5),'main sheet'!$G:$M, 4, 0) - VLOOKUP(ROUND($A1296 + (J$9/12) + (1/12),5),'main sheet'!$G:$M, 4, 0)) / VLOOKUP(ROUND($A1296,5),'main sheet'!$G:$M, 4, 0)) * J$11</f>
        <v>#N/A</v>
      </c>
      <c r="K1296" s="19" t="e">
        <f>((VLOOKUP(ROUND($A1296 + (K$9/12),5),'main sheet'!$G:$M, 4, 0) - VLOOKUP(ROUND($A1296 + (K$9/12) + (1/12),5),'main sheet'!$G:$M, 4, 0)) / VLOOKUP(ROUND($A1296,5),'main sheet'!$G:$M, 4, 0)) * K$11</f>
        <v>#N/A</v>
      </c>
      <c r="L1296" s="19" t="e">
        <f>((VLOOKUP(ROUND($A1296 + (L$9/12),5),'main sheet'!$G:$M, 4, 0) - VLOOKUP(ROUND($A1296 + (L$9/12) + (1/12),5),'main sheet'!$G:$M, 4, 0)) / VLOOKUP(ROUND($A1296,5),'main sheet'!$G:$M, 4, 0)) * L$11</f>
        <v>#N/A</v>
      </c>
      <c r="M1296" s="19" t="e">
        <f>((VLOOKUP(ROUND($A1296 + (M$9/12),5),'main sheet'!$G:$M, 4, 0) - VLOOKUP(ROUND($A1296 + (M$9/12) + (1/12),5),'main sheet'!$G:$M, 4, 0)) / VLOOKUP(ROUND($A1296,5),'main sheet'!$G:$M, 4, 0)) * M$11</f>
        <v>#N/A</v>
      </c>
      <c r="N1296" s="19" t="e">
        <f>((VLOOKUP(ROUND($A1296 + (N$9/12),5),'main sheet'!$G:$M, 4, 0) - VLOOKUP(ROUND($A1296 + (N$9/12) + (1/12),5),'main sheet'!$G:$M, 4, 0)) / VLOOKUP(ROUND($A1296,5),'main sheet'!$G:$M, 4, 0)) * N$11</f>
        <v>#N/A</v>
      </c>
      <c r="O1296" s="19" t="e">
        <f>((VLOOKUP(ROUND($A1296 + (O$9/12),5),'main sheet'!$G:$M, 4, 0) - VLOOKUP(ROUND($A1296 + (O$9/12) + (1/12),5),'main sheet'!$G:$M, 4, 0)) / VLOOKUP(ROUND($A1296,5),'main sheet'!$G:$M, 4, 0)) * O$11</f>
        <v>#N/A</v>
      </c>
      <c r="P1296" s="19" t="e">
        <f>((VLOOKUP(ROUND($A1296 + (P$9/12),5),'main sheet'!$G:$M, 4, 0) - VLOOKUP(ROUND($A1296 + (P$9/12) + (1/12),5),'main sheet'!$G:$M, 4, 0)) / VLOOKUP(ROUND($A1296,5),'main sheet'!$G:$M, 4, 0)) * P$11</f>
        <v>#N/A</v>
      </c>
      <c r="Q1296" s="19" t="e">
        <f>((VLOOKUP(ROUND($A1296 + (Q$9/12),5),'main sheet'!$G:$M, 4, 0) - VLOOKUP(ROUND($A1296 + (Q$9/12) + (1/12),5),'main sheet'!$G:$M, 4, 0)) / VLOOKUP(ROUND($A1296,5),'main sheet'!$G:$M, 4, 0)) * Q$11</f>
        <v>#N/A</v>
      </c>
      <c r="R1296" s="19" t="e">
        <f>((VLOOKUP(ROUND($A1296 + (R$9/12),5),'main sheet'!$G:$M, 4, 0) - VLOOKUP(ROUND($A1296 + (R$9/12) + (1/12),5),'main sheet'!$G:$M, 4, 0)) / VLOOKUP(ROUND($A1296,5),'main sheet'!$G:$M, 4, 0)) * R$11</f>
        <v>#N/A</v>
      </c>
      <c r="S1296" s="19" t="e">
        <f>((VLOOKUP(ROUND($A1296 + (S$9/12),5),'main sheet'!$G:$M, 4, 0) - VLOOKUP(ROUND($A1296 + (S$9/12) + (1/12),5),'main sheet'!$G:$M, 4, 0)) / VLOOKUP(ROUND($A1296,5),'main sheet'!$G:$M, 4, 0)) * S$11</f>
        <v>#N/A</v>
      </c>
      <c r="T1296" s="19" t="e">
        <f>((VLOOKUP(ROUND($A1296 + (T$9/12),5),'main sheet'!$G:$M, 4, 0) - VLOOKUP(ROUND($A1296 + (T$9/12) + (1/12),5),'main sheet'!$G:$M, 4, 0)) / VLOOKUP(ROUND($A1296,5),'main sheet'!$G:$M, 4, 0)) * T$11</f>
        <v>#N/A</v>
      </c>
      <c r="U1296" s="19" t="e">
        <f>((VLOOKUP(ROUND($A1296 + (U$9/12),5),'main sheet'!$G:$M, 4, 0) - VLOOKUP(ROUND($A1296 + (U$9/12) + (1/12),5),'main sheet'!$G:$M, 4, 0)) / VLOOKUP(ROUND($A1296,5),'main sheet'!$G:$M, 4, 0)) * U$11</f>
        <v>#N/A</v>
      </c>
      <c r="V1296" s="19" t="e">
        <f>((VLOOKUP(ROUND($A1296 + (V$9/12),5),'main sheet'!$G:$M, 4, 0) - VLOOKUP(ROUND($A1296 + (V$9/12) + (1/12),5),'main sheet'!$G:$M, 4, 0)) / VLOOKUP(ROUND($A1296,5),'main sheet'!$G:$M, 4, 0)) * V$11</f>
        <v>#N/A</v>
      </c>
      <c r="W1296" s="19" t="e">
        <f>((VLOOKUP(ROUND($A1296 + (W$9/12),5),'main sheet'!$G:$M, 4, 0) - VLOOKUP(ROUND($A1296 + (W$9/12) + (1/12),5),'main sheet'!$G:$M, 4, 0)) / VLOOKUP(ROUND($A1296,5),'main sheet'!$G:$M, 4, 0)) * W$11</f>
        <v>#N/A</v>
      </c>
      <c r="X1296" s="19" t="e">
        <f>((VLOOKUP(ROUND($A1296 + (X$9/12),5),'main sheet'!$G:$M, 4, 0) - VLOOKUP(ROUND($A1296 + (X$9/12) + (1/12),5),'main sheet'!$G:$M, 4, 0)) / VLOOKUP(ROUND($A1296,5),'main sheet'!$G:$M, 4, 0)) * X$11</f>
        <v>#N/A</v>
      </c>
      <c r="Y1296" s="19" t="e">
        <f>((VLOOKUP(ROUND($A1296 + (Y$9/12),5),'main sheet'!$G:$M, 4, 0) - VLOOKUP(ROUND($A1296 + (Y$9/12) + (1/12),5),'main sheet'!$G:$M, 4, 0)) / VLOOKUP(ROUND($A1296,5),'main sheet'!$G:$M, 4, 0)) * Y$11</f>
        <v>#N/A</v>
      </c>
      <c r="Z1296" s="19" t="e">
        <f>((VLOOKUP(ROUND($A1296 + (Z$9/12),5),'main sheet'!$G:$M, 4, 0) - VLOOKUP(ROUND($A1296 + (Z$9/12) + (1/12),5),'main sheet'!$G:$M, 4, 0)) / VLOOKUP(ROUND($A1296,5),'main sheet'!$G:$M, 4, 0)) * Z$11</f>
        <v>#N/A</v>
      </c>
      <c r="AA1296" s="19" t="e">
        <f>((VLOOKUP(ROUND($A1296 + (AA$9/12),5),'main sheet'!$G:$M, 4, 0) - VLOOKUP(ROUND($A1296 + (AA$9/12) + (1/12),5),'main sheet'!$G:$M, 4, 0)) / VLOOKUP(ROUND($A1296,5),'main sheet'!$G:$M, 4, 0)) * AA$11</f>
        <v>#N/A</v>
      </c>
      <c r="AB1296" s="19" t="e">
        <f>((VLOOKUP(ROUND($A1296 + (AB$9/12),5),'main sheet'!$G:$M, 4, 0) - VLOOKUP(ROUND($A1296 + (AB$9/12) + (1/12),5),'main sheet'!$G:$M, 4, 0)) / VLOOKUP(ROUND($A1296,5),'main sheet'!$G:$M, 4, 0)) * AB$11</f>
        <v>#N/A</v>
      </c>
      <c r="AC1296" s="19" t="e">
        <f>((VLOOKUP(ROUND($A1296 + (AC$9/12),5),'main sheet'!$G:$M, 4, 0) - VLOOKUP(ROUND($A1296 + (AC$9/12) + (1/12),5),'main sheet'!$G:$M, 4, 0)) / VLOOKUP(ROUND($A1296,5),'main sheet'!$G:$M, 4, 0)) * AC$11</f>
        <v>#N/A</v>
      </c>
      <c r="AD1296" s="19" t="e">
        <f>((VLOOKUP(ROUND($A1296 + (AD$9/12),5),'main sheet'!$G:$M, 4, 0) - VLOOKUP(ROUND($A1296 + (AD$9/12) + (1/12),5),'main sheet'!$G:$M, 4, 0)) / VLOOKUP(ROUND($A1296,5),'main sheet'!$G:$M, 4, 0)) * AD$11</f>
        <v>#N/A</v>
      </c>
      <c r="AE1296" s="19" t="e">
        <f>((VLOOKUP(ROUND($A1296 + (AE$9/12),5),'main sheet'!$G:$M, 4, 0) - VLOOKUP(ROUND($A1296 + (AE$9/12) + (1/12),5),'main sheet'!$G:$M, 4, 0)) / VLOOKUP(ROUND($A1296,5),'main sheet'!$G:$M, 4, 0)) * AE$11</f>
        <v>#N/A</v>
      </c>
      <c r="AF1296" s="19" t="e">
        <f>((VLOOKUP(ROUND($A1296 + (AF$9/12),5),'main sheet'!$G:$M, 4, 0) - VLOOKUP(ROUND($A1296 + (AF$9/12) + (1/12),5),'main sheet'!$G:$M, 4, 0)) / VLOOKUP(ROUND($A1296,5),'main sheet'!$G:$M, 4, 0)) * AF$11</f>
        <v>#N/A</v>
      </c>
      <c r="AH1296" s="18">
        <f t="shared" si="41"/>
        <v>106.91666666666667</v>
      </c>
      <c r="AI1296" s="19" t="e">
        <f t="shared" si="42"/>
        <v>#N/A</v>
      </c>
    </row>
    <row r="1297" spans="1:35" x14ac:dyDescent="0.3">
      <c r="A1297" s="19">
        <v>107</v>
      </c>
      <c r="C1297" s="19" t="e">
        <f>((VLOOKUP(ROUND($A1297 + (C$9/12),5),'main sheet'!$G:$M, 4, 0) - VLOOKUP(ROUND($A1297 + (C$9/12) + (1/12),5),'main sheet'!$G:$M, 4, 0)) / VLOOKUP(ROUND($A1297,5),'main sheet'!$G:$M, 4, 0)) * C$11</f>
        <v>#N/A</v>
      </c>
      <c r="D1297" s="19" t="e">
        <f>((VLOOKUP(ROUND($A1297 + (D$9/12),5),'main sheet'!$G:$M, 4, 0) - VLOOKUP(ROUND($A1297 + (D$9/12) + (1/12),5),'main sheet'!$G:$M, 4, 0)) / VLOOKUP(ROUND($A1297,5),'main sheet'!$G:$M, 4, 0)) * D$11</f>
        <v>#N/A</v>
      </c>
      <c r="E1297" s="19" t="e">
        <f>((VLOOKUP(ROUND($A1297 + (E$9/12),5),'main sheet'!$G:$M, 4, 0) - VLOOKUP(ROUND($A1297 + (E$9/12) + (1/12),5),'main sheet'!$G:$M, 4, 0)) / VLOOKUP(ROUND($A1297,5),'main sheet'!$G:$M, 4, 0)) * E$11</f>
        <v>#N/A</v>
      </c>
      <c r="F1297" s="19" t="e">
        <f>((VLOOKUP(ROUND($A1297 + (F$9/12),5),'main sheet'!$G:$M, 4, 0) - VLOOKUP(ROUND($A1297 + (F$9/12) + (1/12),5),'main sheet'!$G:$M, 4, 0)) / VLOOKUP(ROUND($A1297,5),'main sheet'!$G:$M, 4, 0)) * F$11</f>
        <v>#N/A</v>
      </c>
      <c r="G1297" s="19" t="e">
        <f>((VLOOKUP(ROUND($A1297 + (G$9/12),5),'main sheet'!$G:$M, 4, 0) - VLOOKUP(ROUND($A1297 + (G$9/12) + (1/12),5),'main sheet'!$G:$M, 4, 0)) / VLOOKUP(ROUND($A1297,5),'main sheet'!$G:$M, 4, 0)) * G$11</f>
        <v>#N/A</v>
      </c>
      <c r="H1297" s="19" t="e">
        <f>((VLOOKUP(ROUND($A1297 + (H$9/12),5),'main sheet'!$G:$M, 4, 0) - VLOOKUP(ROUND($A1297 + (H$9/12) + (1/12),5),'main sheet'!$G:$M, 4, 0)) / VLOOKUP(ROUND($A1297,5),'main sheet'!$G:$M, 4, 0)) * H$11</f>
        <v>#N/A</v>
      </c>
      <c r="I1297" s="19" t="e">
        <f>((VLOOKUP(ROUND($A1297 + (I$9/12),5),'main sheet'!$G:$M, 4, 0) - VLOOKUP(ROUND($A1297 + (I$9/12) + (1/12),5),'main sheet'!$G:$M, 4, 0)) / VLOOKUP(ROUND($A1297,5),'main sheet'!$G:$M, 4, 0)) * I$11</f>
        <v>#N/A</v>
      </c>
      <c r="J1297" s="19" t="e">
        <f>((VLOOKUP(ROUND($A1297 + (J$9/12),5),'main sheet'!$G:$M, 4, 0) - VLOOKUP(ROUND($A1297 + (J$9/12) + (1/12),5),'main sheet'!$G:$M, 4, 0)) / VLOOKUP(ROUND($A1297,5),'main sheet'!$G:$M, 4, 0)) * J$11</f>
        <v>#N/A</v>
      </c>
      <c r="K1297" s="19" t="e">
        <f>((VLOOKUP(ROUND($A1297 + (K$9/12),5),'main sheet'!$G:$M, 4, 0) - VLOOKUP(ROUND($A1297 + (K$9/12) + (1/12),5),'main sheet'!$G:$M, 4, 0)) / VLOOKUP(ROUND($A1297,5),'main sheet'!$G:$M, 4, 0)) * K$11</f>
        <v>#N/A</v>
      </c>
      <c r="L1297" s="19" t="e">
        <f>((VLOOKUP(ROUND($A1297 + (L$9/12),5),'main sheet'!$G:$M, 4, 0) - VLOOKUP(ROUND($A1297 + (L$9/12) + (1/12),5),'main sheet'!$G:$M, 4, 0)) / VLOOKUP(ROUND($A1297,5),'main sheet'!$G:$M, 4, 0)) * L$11</f>
        <v>#N/A</v>
      </c>
      <c r="M1297" s="19" t="e">
        <f>((VLOOKUP(ROUND($A1297 + (M$9/12),5),'main sheet'!$G:$M, 4, 0) - VLOOKUP(ROUND($A1297 + (M$9/12) + (1/12),5),'main sheet'!$G:$M, 4, 0)) / VLOOKUP(ROUND($A1297,5),'main sheet'!$G:$M, 4, 0)) * M$11</f>
        <v>#N/A</v>
      </c>
      <c r="N1297" s="19" t="e">
        <f>((VLOOKUP(ROUND($A1297 + (N$9/12),5),'main sheet'!$G:$M, 4, 0) - VLOOKUP(ROUND($A1297 + (N$9/12) + (1/12),5),'main sheet'!$G:$M, 4, 0)) / VLOOKUP(ROUND($A1297,5),'main sheet'!$G:$M, 4, 0)) * N$11</f>
        <v>#N/A</v>
      </c>
      <c r="O1297" s="19" t="e">
        <f>((VLOOKUP(ROUND($A1297 + (O$9/12),5),'main sheet'!$G:$M, 4, 0) - VLOOKUP(ROUND($A1297 + (O$9/12) + (1/12),5),'main sheet'!$G:$M, 4, 0)) / VLOOKUP(ROUND($A1297,5),'main sheet'!$G:$M, 4, 0)) * O$11</f>
        <v>#N/A</v>
      </c>
      <c r="P1297" s="19" t="e">
        <f>((VLOOKUP(ROUND($A1297 + (P$9/12),5),'main sheet'!$G:$M, 4, 0) - VLOOKUP(ROUND($A1297 + (P$9/12) + (1/12),5),'main sheet'!$G:$M, 4, 0)) / VLOOKUP(ROUND($A1297,5),'main sheet'!$G:$M, 4, 0)) * P$11</f>
        <v>#N/A</v>
      </c>
      <c r="Q1297" s="19" t="e">
        <f>((VLOOKUP(ROUND($A1297 + (Q$9/12),5),'main sheet'!$G:$M, 4, 0) - VLOOKUP(ROUND($A1297 + (Q$9/12) + (1/12),5),'main sheet'!$G:$M, 4, 0)) / VLOOKUP(ROUND($A1297,5),'main sheet'!$G:$M, 4, 0)) * Q$11</f>
        <v>#N/A</v>
      </c>
      <c r="R1297" s="19" t="e">
        <f>((VLOOKUP(ROUND($A1297 + (R$9/12),5),'main sheet'!$G:$M, 4, 0) - VLOOKUP(ROUND($A1297 + (R$9/12) + (1/12),5),'main sheet'!$G:$M, 4, 0)) / VLOOKUP(ROUND($A1297,5),'main sheet'!$G:$M, 4, 0)) * R$11</f>
        <v>#N/A</v>
      </c>
      <c r="S1297" s="19" t="e">
        <f>((VLOOKUP(ROUND($A1297 + (S$9/12),5),'main sheet'!$G:$M, 4, 0) - VLOOKUP(ROUND($A1297 + (S$9/12) + (1/12),5),'main sheet'!$G:$M, 4, 0)) / VLOOKUP(ROUND($A1297,5),'main sheet'!$G:$M, 4, 0)) * S$11</f>
        <v>#N/A</v>
      </c>
      <c r="T1297" s="19" t="e">
        <f>((VLOOKUP(ROUND($A1297 + (T$9/12),5),'main sheet'!$G:$M, 4, 0) - VLOOKUP(ROUND($A1297 + (T$9/12) + (1/12),5),'main sheet'!$G:$M, 4, 0)) / VLOOKUP(ROUND($A1297,5),'main sheet'!$G:$M, 4, 0)) * T$11</f>
        <v>#N/A</v>
      </c>
      <c r="U1297" s="19" t="e">
        <f>((VLOOKUP(ROUND($A1297 + (U$9/12),5),'main sheet'!$G:$M, 4, 0) - VLOOKUP(ROUND($A1297 + (U$9/12) + (1/12),5),'main sheet'!$G:$M, 4, 0)) / VLOOKUP(ROUND($A1297,5),'main sheet'!$G:$M, 4, 0)) * U$11</f>
        <v>#N/A</v>
      </c>
      <c r="V1297" s="19" t="e">
        <f>((VLOOKUP(ROUND($A1297 + (V$9/12),5),'main sheet'!$G:$M, 4, 0) - VLOOKUP(ROUND($A1297 + (V$9/12) + (1/12),5),'main sheet'!$G:$M, 4, 0)) / VLOOKUP(ROUND($A1297,5),'main sheet'!$G:$M, 4, 0)) * V$11</f>
        <v>#N/A</v>
      </c>
      <c r="W1297" s="19" t="e">
        <f>((VLOOKUP(ROUND($A1297 + (W$9/12),5),'main sheet'!$G:$M, 4, 0) - VLOOKUP(ROUND($A1297 + (W$9/12) + (1/12),5),'main sheet'!$G:$M, 4, 0)) / VLOOKUP(ROUND($A1297,5),'main sheet'!$G:$M, 4, 0)) * W$11</f>
        <v>#N/A</v>
      </c>
      <c r="X1297" s="19" t="e">
        <f>((VLOOKUP(ROUND($A1297 + (X$9/12),5),'main sheet'!$G:$M, 4, 0) - VLOOKUP(ROUND($A1297 + (X$9/12) + (1/12),5),'main sheet'!$G:$M, 4, 0)) / VLOOKUP(ROUND($A1297,5),'main sheet'!$G:$M, 4, 0)) * X$11</f>
        <v>#N/A</v>
      </c>
      <c r="Y1297" s="19" t="e">
        <f>((VLOOKUP(ROUND($A1297 + (Y$9/12),5),'main sheet'!$G:$M, 4, 0) - VLOOKUP(ROUND($A1297 + (Y$9/12) + (1/12),5),'main sheet'!$G:$M, 4, 0)) / VLOOKUP(ROUND($A1297,5),'main sheet'!$G:$M, 4, 0)) * Y$11</f>
        <v>#N/A</v>
      </c>
      <c r="Z1297" s="19" t="e">
        <f>((VLOOKUP(ROUND($A1297 + (Z$9/12),5),'main sheet'!$G:$M, 4, 0) - VLOOKUP(ROUND($A1297 + (Z$9/12) + (1/12),5),'main sheet'!$G:$M, 4, 0)) / VLOOKUP(ROUND($A1297,5),'main sheet'!$G:$M, 4, 0)) * Z$11</f>
        <v>#N/A</v>
      </c>
      <c r="AA1297" s="19" t="e">
        <f>((VLOOKUP(ROUND($A1297 + (AA$9/12),5),'main sheet'!$G:$M, 4, 0) - VLOOKUP(ROUND($A1297 + (AA$9/12) + (1/12),5),'main sheet'!$G:$M, 4, 0)) / VLOOKUP(ROUND($A1297,5),'main sheet'!$G:$M, 4, 0)) * AA$11</f>
        <v>#N/A</v>
      </c>
      <c r="AB1297" s="19" t="e">
        <f>((VLOOKUP(ROUND($A1297 + (AB$9/12),5),'main sheet'!$G:$M, 4, 0) - VLOOKUP(ROUND($A1297 + (AB$9/12) + (1/12),5),'main sheet'!$G:$M, 4, 0)) / VLOOKUP(ROUND($A1297,5),'main sheet'!$G:$M, 4, 0)) * AB$11</f>
        <v>#N/A</v>
      </c>
      <c r="AC1297" s="19" t="e">
        <f>((VLOOKUP(ROUND($A1297 + (AC$9/12),5),'main sheet'!$G:$M, 4, 0) - VLOOKUP(ROUND($A1297 + (AC$9/12) + (1/12),5),'main sheet'!$G:$M, 4, 0)) / VLOOKUP(ROUND($A1297,5),'main sheet'!$G:$M, 4, 0)) * AC$11</f>
        <v>#N/A</v>
      </c>
      <c r="AD1297" s="19" t="e">
        <f>((VLOOKUP(ROUND($A1297 + (AD$9/12),5),'main sheet'!$G:$M, 4, 0) - VLOOKUP(ROUND($A1297 + (AD$9/12) + (1/12),5),'main sheet'!$G:$M, 4, 0)) / VLOOKUP(ROUND($A1297,5),'main sheet'!$G:$M, 4, 0)) * AD$11</f>
        <v>#N/A</v>
      </c>
      <c r="AE1297" s="19" t="e">
        <f>((VLOOKUP(ROUND($A1297 + (AE$9/12),5),'main sheet'!$G:$M, 4, 0) - VLOOKUP(ROUND($A1297 + (AE$9/12) + (1/12),5),'main sheet'!$G:$M, 4, 0)) / VLOOKUP(ROUND($A1297,5),'main sheet'!$G:$M, 4, 0)) * AE$11</f>
        <v>#N/A</v>
      </c>
      <c r="AF1297" s="19" t="e">
        <f>((VLOOKUP(ROUND($A1297 + (AF$9/12),5),'main sheet'!$G:$M, 4, 0) - VLOOKUP(ROUND($A1297 + (AF$9/12) + (1/12),5),'main sheet'!$G:$M, 4, 0)) / VLOOKUP(ROUND($A1297,5),'main sheet'!$G:$M, 4, 0)) * AF$11</f>
        <v>#N/A</v>
      </c>
      <c r="AH1297" s="18">
        <f t="shared" si="41"/>
        <v>107</v>
      </c>
      <c r="AI1297" s="19" t="e">
        <f t="shared" si="42"/>
        <v>#N/A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E2EB-AEE9-4212-B1F8-F50E511BB548}">
  <dimension ref="A2:AI117"/>
  <sheetViews>
    <sheetView zoomScale="102" zoomScaleNormal="71" workbookViewId="0">
      <selection activeCell="AI12" sqref="AI12"/>
    </sheetView>
  </sheetViews>
  <sheetFormatPr defaultRowHeight="14.4" x14ac:dyDescent="0.3"/>
  <cols>
    <col min="1" max="2" width="8.88671875" style="19"/>
    <col min="3" max="3" width="17.77734375" style="19" bestFit="1" customWidth="1"/>
    <col min="4" max="4" width="11.33203125" style="19" customWidth="1"/>
    <col min="5" max="9" width="12.44140625" style="19" bestFit="1" customWidth="1"/>
    <col min="10" max="10" width="12.44140625" style="19" customWidth="1"/>
    <col min="11" max="11" width="13.5546875" style="19" customWidth="1"/>
    <col min="12" max="28" width="12.44140625" style="19" bestFit="1" customWidth="1"/>
    <col min="29" max="32" width="12.33203125" style="19" bestFit="1" customWidth="1"/>
    <col min="33" max="16384" width="8.88671875" style="19"/>
  </cols>
  <sheetData>
    <row r="2" spans="1:35" x14ac:dyDescent="0.3">
      <c r="K2" t="s">
        <v>33</v>
      </c>
    </row>
    <row r="3" spans="1:35" x14ac:dyDescent="0.3">
      <c r="K3" s="19" t="s">
        <v>27</v>
      </c>
    </row>
    <row r="4" spans="1:35" x14ac:dyDescent="0.3">
      <c r="K4" s="19" t="s">
        <v>28</v>
      </c>
    </row>
    <row r="7" spans="1:35" x14ac:dyDescent="0.3">
      <c r="A7" s="20" t="s">
        <v>9</v>
      </c>
      <c r="B7" s="19">
        <v>0</v>
      </c>
      <c r="C7" s="19">
        <v>1</v>
      </c>
      <c r="D7" s="19">
        <v>2</v>
      </c>
      <c r="E7" s="19">
        <v>3</v>
      </c>
      <c r="F7" s="19">
        <v>4</v>
      </c>
      <c r="G7" s="19">
        <v>5</v>
      </c>
      <c r="H7" s="19">
        <v>6</v>
      </c>
      <c r="I7" s="19">
        <v>7</v>
      </c>
      <c r="J7" s="19">
        <v>8</v>
      </c>
      <c r="K7" s="19">
        <v>9</v>
      </c>
      <c r="L7" s="19">
        <v>10</v>
      </c>
      <c r="M7" s="19">
        <v>11</v>
      </c>
      <c r="N7" s="19">
        <v>12</v>
      </c>
      <c r="O7" s="19">
        <v>13</v>
      </c>
      <c r="P7" s="19">
        <v>14</v>
      </c>
      <c r="Q7" s="19">
        <v>15</v>
      </c>
      <c r="R7" s="19">
        <v>16</v>
      </c>
      <c r="S7" s="19">
        <v>17</v>
      </c>
      <c r="T7" s="19">
        <v>18</v>
      </c>
      <c r="U7" s="19">
        <v>19</v>
      </c>
      <c r="V7" s="19">
        <v>20</v>
      </c>
      <c r="W7" s="19">
        <v>21</v>
      </c>
      <c r="X7" s="19">
        <v>22</v>
      </c>
      <c r="Y7" s="19">
        <v>23</v>
      </c>
      <c r="Z7" s="19">
        <v>24</v>
      </c>
      <c r="AA7" s="19">
        <v>25</v>
      </c>
      <c r="AB7" s="19">
        <v>26</v>
      </c>
      <c r="AC7" s="19">
        <v>27</v>
      </c>
      <c r="AD7" s="19">
        <v>28</v>
      </c>
      <c r="AE7" s="19">
        <v>29</v>
      </c>
      <c r="AF7" s="19">
        <v>30</v>
      </c>
    </row>
    <row r="8" spans="1:35" x14ac:dyDescent="0.3">
      <c r="A8" s="20" t="s">
        <v>13</v>
      </c>
      <c r="C8" s="19">
        <f>'main sheet'!$Q3</f>
        <v>0.86956521739130443</v>
      </c>
      <c r="D8" s="19">
        <f>'main sheet'!$Q4</f>
        <v>0.86956521739130443</v>
      </c>
      <c r="E8" s="19">
        <f>'main sheet'!$Q5</f>
        <v>0.86956521739130443</v>
      </c>
      <c r="F8" s="19">
        <f>'main sheet'!$Q6</f>
        <v>0.86956521739130443</v>
      </c>
      <c r="G8" s="19">
        <f>'main sheet'!$Q7</f>
        <v>0.86956521739130443</v>
      </c>
      <c r="H8" s="19">
        <f>'main sheet'!$Q8</f>
        <v>0.86956521739130443</v>
      </c>
      <c r="I8" s="19">
        <f>'main sheet'!$Q9</f>
        <v>0.86956521739130443</v>
      </c>
      <c r="J8" s="19">
        <f>'main sheet'!$Q10</f>
        <v>0.86956521739130443</v>
      </c>
      <c r="K8" s="19">
        <f>'main sheet'!$Q11</f>
        <v>0.86956521739130443</v>
      </c>
      <c r="L8" s="19">
        <f>'main sheet'!$Q12</f>
        <v>0.86956521739130443</v>
      </c>
      <c r="M8" s="19">
        <f>'main sheet'!$Q13</f>
        <v>0.90909090909090906</v>
      </c>
      <c r="N8" s="19">
        <f>'main sheet'!$Q14</f>
        <v>0.90909090909090906</v>
      </c>
      <c r="O8" s="19">
        <f>'main sheet'!$Q15</f>
        <v>0.90909090909090906</v>
      </c>
      <c r="P8" s="19">
        <f>'main sheet'!$Q16</f>
        <v>0.90909090909090906</v>
      </c>
      <c r="Q8" s="19">
        <f>'main sheet'!$Q17</f>
        <v>0.90909090909090906</v>
      </c>
      <c r="R8" s="19">
        <f>'main sheet'!$Q18</f>
        <v>0.90909090909090906</v>
      </c>
      <c r="S8" s="19">
        <f>'main sheet'!$Q19</f>
        <v>0.90909090909090906</v>
      </c>
      <c r="T8" s="19">
        <f>'main sheet'!$Q20</f>
        <v>0.90909090909090906</v>
      </c>
      <c r="U8" s="19">
        <f>'main sheet'!$Q21</f>
        <v>0.90909090909090906</v>
      </c>
      <c r="V8" s="19">
        <f>'main sheet'!$Q22</f>
        <v>0.90909090909090906</v>
      </c>
      <c r="W8" s="19">
        <f>'main sheet'!$Q23</f>
        <v>0.90909090909090906</v>
      </c>
      <c r="X8" s="19">
        <f>'main sheet'!$Q24</f>
        <v>0.90909090909090906</v>
      </c>
      <c r="Y8" s="19">
        <f>'main sheet'!$Q25</f>
        <v>0.90909090909090906</v>
      </c>
      <c r="Z8" s="19">
        <f>'main sheet'!$Q26</f>
        <v>0.90909090909090906</v>
      </c>
      <c r="AA8" s="19">
        <f>'main sheet'!$Q27</f>
        <v>0.90909090909090906</v>
      </c>
      <c r="AB8" s="19">
        <f>'main sheet'!$Q28</f>
        <v>0.90909090909090906</v>
      </c>
      <c r="AC8" s="19">
        <f>'main sheet'!$Q29</f>
        <v>0.90909090909090906</v>
      </c>
      <c r="AD8" s="19">
        <f>'main sheet'!$Q30</f>
        <v>0.90909090909090906</v>
      </c>
      <c r="AE8" s="19">
        <f>'main sheet'!$Q31</f>
        <v>0.90909090909090906</v>
      </c>
      <c r="AF8" s="19">
        <f>'main sheet'!$Q32</f>
        <v>0.90909090909090906</v>
      </c>
    </row>
    <row r="9" spans="1:35" x14ac:dyDescent="0.3">
      <c r="A9" s="20" t="s">
        <v>17</v>
      </c>
      <c r="C9" s="19">
        <f>C8^C7</f>
        <v>0.86956521739130443</v>
      </c>
      <c r="D9" s="19">
        <f>D8^D7</f>
        <v>0.7561436672967865</v>
      </c>
      <c r="E9" s="19">
        <f>E8^E7</f>
        <v>0.65751623243198831</v>
      </c>
      <c r="F9" s="19">
        <f t="shared" ref="F9:AF9" si="0">F8^F7</f>
        <v>0.57175324559303331</v>
      </c>
      <c r="G9" s="19">
        <f t="shared" si="0"/>
        <v>0.49717673529828987</v>
      </c>
      <c r="H9" s="19">
        <f t="shared" si="0"/>
        <v>0.43232759591155645</v>
      </c>
      <c r="I9" s="19">
        <f t="shared" si="0"/>
        <v>0.37593703992309258</v>
      </c>
      <c r="J9" s="19">
        <f t="shared" si="0"/>
        <v>0.32690177384616748</v>
      </c>
      <c r="K9" s="19">
        <f t="shared" si="0"/>
        <v>0.28426241204014568</v>
      </c>
      <c r="L9" s="19">
        <f t="shared" si="0"/>
        <v>0.2471847061218658</v>
      </c>
      <c r="M9" s="19">
        <f t="shared" si="0"/>
        <v>0.35049389948139231</v>
      </c>
      <c r="N9" s="19">
        <f t="shared" si="0"/>
        <v>0.31863081771035662</v>
      </c>
      <c r="O9" s="19">
        <f t="shared" si="0"/>
        <v>0.28966437973668779</v>
      </c>
      <c r="P9" s="19">
        <f t="shared" si="0"/>
        <v>0.26333125430607979</v>
      </c>
      <c r="Q9" s="19">
        <f t="shared" si="0"/>
        <v>0.23939204936916345</v>
      </c>
      <c r="R9" s="19">
        <f t="shared" si="0"/>
        <v>0.21762913579014859</v>
      </c>
      <c r="S9" s="19">
        <f t="shared" si="0"/>
        <v>0.19784466890013508</v>
      </c>
      <c r="T9" s="19">
        <f t="shared" si="0"/>
        <v>0.1798587899092137</v>
      </c>
      <c r="U9" s="19">
        <f t="shared" si="0"/>
        <v>0.1635079908265579</v>
      </c>
      <c r="V9" s="19">
        <f t="shared" si="0"/>
        <v>0.14864362802414352</v>
      </c>
      <c r="W9" s="19">
        <f t="shared" si="0"/>
        <v>0.13513057093103958</v>
      </c>
      <c r="X9" s="19">
        <f t="shared" si="0"/>
        <v>0.12284597357367232</v>
      </c>
      <c r="Y9" s="19">
        <f t="shared" si="0"/>
        <v>0.11167815779424756</v>
      </c>
      <c r="Z9" s="19">
        <f t="shared" si="0"/>
        <v>0.1015255979947705</v>
      </c>
      <c r="AA9" s="19">
        <f t="shared" si="0"/>
        <v>9.229599817706409E-2</v>
      </c>
      <c r="AB9" s="19">
        <f t="shared" si="0"/>
        <v>8.390545288824007E-2</v>
      </c>
      <c r="AC9" s="19">
        <f t="shared" si="0"/>
        <v>7.6277684443854618E-2</v>
      </c>
      <c r="AD9" s="19">
        <f t="shared" si="0"/>
        <v>6.9343349494413287E-2</v>
      </c>
      <c r="AE9" s="19">
        <f t="shared" si="0"/>
        <v>6.3039408631284793E-2</v>
      </c>
      <c r="AF9" s="19">
        <f t="shared" si="0"/>
        <v>5.7308553301167985E-2</v>
      </c>
    </row>
    <row r="10" spans="1:35" x14ac:dyDescent="0.3">
      <c r="AH10" s="19" t="s">
        <v>16</v>
      </c>
      <c r="AI10" s="19" t="s">
        <v>18</v>
      </c>
    </row>
    <row r="11" spans="1:35" x14ac:dyDescent="0.3">
      <c r="A11" s="20" t="s">
        <v>16</v>
      </c>
    </row>
    <row r="12" spans="1:35" x14ac:dyDescent="0.3">
      <c r="A12" s="19">
        <v>1</v>
      </c>
      <c r="C12" s="19">
        <f>(VLOOKUP(C$7+$A12,'main sheet'!$A:$E,2,0)/VLOOKUP($A12,'main sheet'!$A:$E, 2, 0 )) * C$9</f>
        <v>0.86893362930252949</v>
      </c>
      <c r="D12" s="19">
        <f>(VLOOKUP(D$7+$A12,'main sheet'!$A:$E,2,0)/VLOOKUP($A12,'main sheet'!$A:$E, 2, 0 )) * D$9</f>
        <v>0.75523595011605915</v>
      </c>
      <c r="E12" s="19">
        <f>(VLOOKUP(E$7+$A12,'main sheet'!$A:$E,2,0)/VLOOKUP($A12,'main sheet'!$A:$E, 2, 0 )) * E$9</f>
        <v>0.6565080262831352</v>
      </c>
      <c r="F12" s="19">
        <f>(VLOOKUP(F$7+$A12,'main sheet'!$A:$E,2,0)/VLOOKUP($A12,'main sheet'!$A:$E, 2, 0 )) * F$9</f>
        <v>0.57070927927185244</v>
      </c>
      <c r="G12" s="19">
        <f>(VLOOKUP(G$7+$A12,'main sheet'!$A:$E,2,0)/VLOOKUP($A12,'main sheet'!$A:$E, 2, 0 )) * G$9</f>
        <v>0.4961335212948999</v>
      </c>
      <c r="H12" s="19">
        <f>(VLOOKUP(H$7+$A12,'main sheet'!$A:$E,2,0)/VLOOKUP($A12,'main sheet'!$A:$E, 2, 0 )) * H$9</f>
        <v>0.43131578299856954</v>
      </c>
      <c r="I12" s="19">
        <f>(VLOOKUP(I$7+$A12,'main sheet'!$A:$E,2,0)/VLOOKUP($A12,'main sheet'!$A:$E, 2, 0 )) * I$9</f>
        <v>0.37497756216077738</v>
      </c>
      <c r="J12" s="19">
        <f>(VLOOKUP(J$7+$A12,'main sheet'!$A:$E,2,0)/VLOOKUP($A12,'main sheet'!$A:$E, 2, 0 )) * J$9</f>
        <v>0.32599819279487219</v>
      </c>
      <c r="K12" s="19">
        <f>(VLOOKUP(K$7+$A12,'main sheet'!$A:$E,2,0)/VLOOKUP($A12,'main sheet'!$A:$E, 2, 0 )) * K$9</f>
        <v>0.28341933736835639</v>
      </c>
      <c r="L12" s="19">
        <f>(VLOOKUP(L$7+$A12,'main sheet'!$A:$E,2,0)/VLOOKUP($A12,'main sheet'!$A:$E, 2, 0 )) * L$9</f>
        <v>0.24639923282516768</v>
      </c>
      <c r="M12" s="19">
        <f>(VLOOKUP(M$7+$A12,'main sheet'!$A:$E,2,0)/VLOOKUP($A12,'main sheet'!$A:$E, 2, 0 )) * M$9</f>
        <v>0.34930589243778504</v>
      </c>
      <c r="N12" s="19">
        <f>(VLOOKUP(N$7+$A12,'main sheet'!$A:$E,2,0)/VLOOKUP($A12,'main sheet'!$A:$E, 2, 0 )) * N$9</f>
        <v>0.31748009660210064</v>
      </c>
      <c r="O12" s="19">
        <f>(VLOOKUP(O$7+$A12,'main sheet'!$A:$E,2,0)/VLOOKUP($A12,'main sheet'!$A:$E, 2, 0 )) * O$9</f>
        <v>0.28854229516185209</v>
      </c>
      <c r="P12" s="19">
        <f>(VLOOKUP(P$7+$A12,'main sheet'!$A:$E,2,0)/VLOOKUP($A12,'main sheet'!$A:$E, 2, 0 )) * P$9</f>
        <v>0.26222351456245646</v>
      </c>
      <c r="Q12" s="19">
        <f>(VLOOKUP(Q$7+$A12,'main sheet'!$A:$E,2,0)/VLOOKUP($A12,'main sheet'!$A:$E, 2, 0 )) * Q$9</f>
        <v>0.23827634027486658</v>
      </c>
      <c r="R12" s="19">
        <f>(VLOOKUP(R$7+$A12,'main sheet'!$A:$E,2,0)/VLOOKUP($A12,'main sheet'!$A:$E, 2, 0 )) * R$9</f>
        <v>0.21648093457740308</v>
      </c>
      <c r="S12" s="19">
        <f>(VLOOKUP(S$7+$A12,'main sheet'!$A:$E,2,0)/VLOOKUP($A12,'main sheet'!$A:$E, 2, 0 )) * S$9</f>
        <v>0.19662920820386878</v>
      </c>
      <c r="T12" s="19">
        <f>(VLOOKUP(T$7+$A12,'main sheet'!$A:$E,2,0)/VLOOKUP($A12,'main sheet'!$A:$E, 2, 0 )) * T$9</f>
        <v>0.17854698503773955</v>
      </c>
      <c r="U12" s="19">
        <f>(VLOOKUP(U$7+$A12,'main sheet'!$A:$E,2,0)/VLOOKUP($A12,'main sheet'!$A:$E, 2, 0 )) * U$9</f>
        <v>0.16210266233354145</v>
      </c>
      <c r="V12" s="19">
        <f>(VLOOKUP(V$7+$A12,'main sheet'!$A:$E,2,0)/VLOOKUP($A12,'main sheet'!$A:$E, 2, 0 )) * V$9</f>
        <v>0.1471411321321221</v>
      </c>
      <c r="W12" s="19">
        <f>(VLOOKUP(W$7+$A12,'main sheet'!$A:$E,2,0)/VLOOKUP($A12,'main sheet'!$A:$E, 2, 0 )) * W$9</f>
        <v>0.13357382051488237</v>
      </c>
      <c r="X12" s="19">
        <f>(VLOOKUP(X$7+$A12,'main sheet'!$A:$E,2,0)/VLOOKUP($A12,'main sheet'!$A:$E, 2, 0 )) * X$9</f>
        <v>0.12122379056559257</v>
      </c>
      <c r="Y12" s="19">
        <f>(VLOOKUP(Y$7+$A12,'main sheet'!$A:$E,2,0)/VLOOKUP($A12,'main sheet'!$A:$E, 2, 0 )) * Y$9</f>
        <v>0.11004234299618394</v>
      </c>
      <c r="Z12" s="19">
        <f>(VLOOKUP(Z$7+$A12,'main sheet'!$A:$E,2,0)/VLOOKUP($A12,'main sheet'!$A:$E, 2, 0 )) * Z$9</f>
        <v>9.9881794619556319E-2</v>
      </c>
      <c r="AA12" s="19">
        <f>(VLOOKUP(AA$7+$A12,'main sheet'!$A:$E,2,0)/VLOOKUP($A12,'main sheet'!$A:$E, 2, 0 )) * AA$9</f>
        <v>9.0661039963030612E-2</v>
      </c>
      <c r="AB12" s="19">
        <f>(VLOOKUP(AB$7+$A12,'main sheet'!$A:$E,2,0)/VLOOKUP($A12,'main sheet'!$A:$E, 2, 0 )) * AB$9</f>
        <v>8.2291316776124807E-2</v>
      </c>
      <c r="AC12" s="19">
        <f>(VLOOKUP(AC$7+$A12,'main sheet'!$A:$E,2,0)/VLOOKUP($A12,'main sheet'!$A:$E, 2, 0 )) * AC$9</f>
        <v>7.4693327169294221E-2</v>
      </c>
      <c r="AD12" s="19">
        <f>(VLOOKUP(AD$7+$A12,'main sheet'!$A:$E,2,0)/VLOOKUP($A12,'main sheet'!$A:$E, 2, 0 )) * AD$9</f>
        <v>6.7795297638436364E-2</v>
      </c>
      <c r="AE12" s="19">
        <f>(VLOOKUP(AE$7+$A12,'main sheet'!$A:$E,2,0)/VLOOKUP($A12,'main sheet'!$A:$E, 2, 0 )) * AE$9</f>
        <v>6.1532247271277686E-2</v>
      </c>
      <c r="AF12" s="19">
        <f>(VLOOKUP(AF$7+$A12,'main sheet'!$A:$E,2,0)/VLOOKUP($A12,'main sheet'!$A:$E, 2, 0 )) * AF$9</f>
        <v>5.5844751013658205E-2</v>
      </c>
      <c r="AH12" s="19">
        <v>1</v>
      </c>
      <c r="AI12" s="19">
        <f>SUM(C12:AF12)</f>
        <v>8.2638993042679925</v>
      </c>
    </row>
    <row r="13" spans="1:35" x14ac:dyDescent="0.3">
      <c r="A13" s="19">
        <v>2</v>
      </c>
      <c r="C13" s="19">
        <f>(VLOOKUP(C$7+$A13,'main sheet'!$A:$E,2,0)/VLOOKUP($A13,'main sheet'!$A:$E, 2, 0 )) * C$9</f>
        <v>0.86915263104993135</v>
      </c>
      <c r="D13" s="19">
        <f>(VLOOKUP(D$7+$A13,'main sheet'!$A:$E,2,0)/VLOOKUP($A13,'main sheet'!$A:$E, 2, 0 )) * D$9</f>
        <v>0.75553299371103544</v>
      </c>
      <c r="E13" s="19">
        <f>(VLOOKUP(E$7+$A13,'main sheet'!$A:$E,2,0)/VLOOKUP($A13,'main sheet'!$A:$E, 2, 0 )) * E$9</f>
        <v>0.65679271698800057</v>
      </c>
      <c r="F13" s="19">
        <f>(VLOOKUP(F$7+$A13,'main sheet'!$A:$E,2,0)/VLOOKUP($A13,'main sheet'!$A:$E, 2, 0 )) * F$9</f>
        <v>0.57096825875312651</v>
      </c>
      <c r="G13" s="19">
        <f>(VLOOKUP(G$7+$A13,'main sheet'!$A:$E,2,0)/VLOOKUP($A13,'main sheet'!$A:$E, 2, 0 )) * G$9</f>
        <v>0.49637367970759233</v>
      </c>
      <c r="H13" s="19">
        <f>(VLOOKUP(H$7+$A13,'main sheet'!$A:$E,2,0)/VLOOKUP($A13,'main sheet'!$A:$E, 2, 0 )) * H$9</f>
        <v>0.43153763361853331</v>
      </c>
      <c r="I13" s="19">
        <f>(VLOOKUP(I$7+$A13,'main sheet'!$A:$E,2,0)/VLOOKUP($A13,'main sheet'!$A:$E, 2, 0 )) * I$9</f>
        <v>0.37517041785635863</v>
      </c>
      <c r="J13" s="19">
        <f>(VLOOKUP(J$7+$A13,'main sheet'!$A:$E,2,0)/VLOOKUP($A13,'main sheet'!$A:$E, 2, 0 )) * J$9</f>
        <v>0.3261691432012474</v>
      </c>
      <c r="K13" s="19">
        <f>(VLOOKUP(K$7+$A13,'main sheet'!$A:$E,2,0)/VLOOKUP($A13,'main sheet'!$A:$E, 2, 0 )) * K$9</f>
        <v>0.28356507852382928</v>
      </c>
      <c r="L13" s="19">
        <f>(VLOOKUP(L$7+$A13,'main sheet'!$A:$E,2,0)/VLOOKUP($A13,'main sheet'!$A:$E, 2, 0 )) * L$9</f>
        <v>0.24652592620306985</v>
      </c>
      <c r="M13" s="19">
        <f>(VLOOKUP(M$7+$A13,'main sheet'!$A:$E,2,0)/VLOOKUP($A13,'main sheet'!$A:$E, 2, 0 )) * M$9</f>
        <v>0.34948194419048223</v>
      </c>
      <c r="N13" s="19">
        <f>(VLOOKUP(N$7+$A13,'main sheet'!$A:$E,2,0)/VLOOKUP($A13,'main sheet'!$A:$E, 2, 0 )) * N$9</f>
        <v>0.31762722568631357</v>
      </c>
      <c r="O13" s="19">
        <f>(VLOOKUP(O$7+$A13,'main sheet'!$A:$E,2,0)/VLOOKUP($A13,'main sheet'!$A:$E, 2, 0 )) * O$9</f>
        <v>0.28865552411811307</v>
      </c>
      <c r="P13" s="19">
        <f>(VLOOKUP(P$7+$A13,'main sheet'!$A:$E,2,0)/VLOOKUP($A13,'main sheet'!$A:$E, 2, 0 )) * P$9</f>
        <v>0.26229448568620062</v>
      </c>
      <c r="Q13" s="19">
        <f>(VLOOKUP(Q$7+$A13,'main sheet'!$A:$E,2,0)/VLOOKUP($A13,'main sheet'!$A:$E, 2, 0 )) * Q$9</f>
        <v>0.23830211312775201</v>
      </c>
      <c r="R13" s="19">
        <f>(VLOOKUP(R$7+$A13,'main sheet'!$A:$E,2,0)/VLOOKUP($A13,'main sheet'!$A:$E, 2, 0 )) * R$9</f>
        <v>0.21644934187432932</v>
      </c>
      <c r="S13" s="19">
        <f>(VLOOKUP(S$7+$A13,'main sheet'!$A:$E,2,0)/VLOOKUP($A13,'main sheet'!$A:$E, 2, 0 )) * S$9</f>
        <v>0.19654443893704324</v>
      </c>
      <c r="T13" s="19">
        <f>(VLOOKUP(T$7+$A13,'main sheet'!$A:$E,2,0)/VLOOKUP($A13,'main sheet'!$A:$E, 2, 0 )) * T$9</f>
        <v>0.1784425360742582</v>
      </c>
      <c r="U13" s="19">
        <f>(VLOOKUP(U$7+$A13,'main sheet'!$A:$E,2,0)/VLOOKUP($A13,'main sheet'!$A:$E, 2, 0 )) * U$9</f>
        <v>0.1619728905159418</v>
      </c>
      <c r="V13" s="19">
        <f>(VLOOKUP(V$7+$A13,'main sheet'!$A:$E,2,0)/VLOOKUP($A13,'main sheet'!$A:$E, 2, 0 )) * V$9</f>
        <v>0.14703800013327428</v>
      </c>
      <c r="W13" s="19">
        <f>(VLOOKUP(W$7+$A13,'main sheet'!$A:$E,2,0)/VLOOKUP($A13,'main sheet'!$A:$E, 2, 0 )) * W$9</f>
        <v>0.13344309285032144</v>
      </c>
      <c r="X13" s="19">
        <f>(VLOOKUP(X$7+$A13,'main sheet'!$A:$E,2,0)/VLOOKUP($A13,'main sheet'!$A:$E, 2, 0 )) * X$9</f>
        <v>0.12113456051319535</v>
      </c>
      <c r="Y13" s="19">
        <f>(VLOOKUP(Y$7+$A13,'main sheet'!$A:$E,2,0)/VLOOKUP($A13,'main sheet'!$A:$E, 2, 0 )) * Y$9</f>
        <v>0.10994983353752082</v>
      </c>
      <c r="Z13" s="19">
        <f>(VLOOKUP(Z$7+$A13,'main sheet'!$A:$E,2,0)/VLOOKUP($A13,'main sheet'!$A:$E, 2, 0 )) * Z$9</f>
        <v>9.9799631056308874E-2</v>
      </c>
      <c r="AA13" s="19">
        <f>(VLOOKUP(AA$7+$A13,'main sheet'!$A:$E,2,0)/VLOOKUP($A13,'main sheet'!$A:$E, 2, 0 )) * AA$9</f>
        <v>9.0586243625089852E-2</v>
      </c>
      <c r="AB13" s="19">
        <f>(VLOOKUP(AB$7+$A13,'main sheet'!$A:$E,2,0)/VLOOKUP($A13,'main sheet'!$A:$E, 2, 0 )) * AB$9</f>
        <v>8.2222380163556971E-2</v>
      </c>
      <c r="AC13" s="19">
        <f>(VLOOKUP(AC$7+$A13,'main sheet'!$A:$E,2,0)/VLOOKUP($A13,'main sheet'!$A:$E, 2, 0 )) * AC$9</f>
        <v>7.4629032431434567E-2</v>
      </c>
      <c r="AD13" s="19">
        <f>(VLOOKUP(AD$7+$A13,'main sheet'!$A:$E,2,0)/VLOOKUP($A13,'main sheet'!$A:$E, 2, 0 )) * AD$9</f>
        <v>6.7734669470405268E-2</v>
      </c>
      <c r="AE13" s="19">
        <f>(VLOOKUP(AE$7+$A13,'main sheet'!$A:$E,2,0)/VLOOKUP($A13,'main sheet'!$A:$E, 2, 0 )) * AE$9</f>
        <v>6.1473876208205554E-2</v>
      </c>
      <c r="AF13" s="19">
        <f>(VLOOKUP(AF$7+$A13,'main sheet'!$A:$E,2,0)/VLOOKUP($A13,'main sheet'!$A:$E, 2, 0 )) * AF$9</f>
        <v>5.5788147089840472E-2</v>
      </c>
      <c r="AH13" s="19">
        <v>2</v>
      </c>
      <c r="AI13" s="19">
        <f>SUM(C13:AF13)</f>
        <v>8.2653584469023151</v>
      </c>
    </row>
    <row r="14" spans="1:35" x14ac:dyDescent="0.3">
      <c r="A14" s="19">
        <v>3</v>
      </c>
      <c r="C14" s="19">
        <f>(VLOOKUP(C$7+$A14,'main sheet'!$A:$E,2,0)/VLOOKUP($A14,'main sheet'!$A:$E, 2, 0 )) * C$9</f>
        <v>0.86927539159417366</v>
      </c>
      <c r="D14" s="19">
        <f>(VLOOKUP(D$7+$A14,'main sheet'!$A:$E,2,0)/VLOOKUP($A14,'main sheet'!$A:$E, 2, 0 )) * D$9</f>
        <v>0.75567017060582198</v>
      </c>
      <c r="E14" s="19">
        <f>(VLOOKUP(E$7+$A14,'main sheet'!$A:$E,2,0)/VLOOKUP($A14,'main sheet'!$A:$E, 2, 0 )) * E$9</f>
        <v>0.65692519168169594</v>
      </c>
      <c r="F14" s="19">
        <f>(VLOOKUP(F$7+$A14,'main sheet'!$A:$E,2,0)/VLOOKUP($A14,'main sheet'!$A:$E, 2, 0 )) * F$9</f>
        <v>0.57110070426637927</v>
      </c>
      <c r="G14" s="19">
        <f>(VLOOKUP(G$7+$A14,'main sheet'!$A:$E,2,0)/VLOOKUP($A14,'main sheet'!$A:$E, 2, 0 )) * G$9</f>
        <v>0.49650385697761551</v>
      </c>
      <c r="H14" s="19">
        <f>(VLOOKUP(H$7+$A14,'main sheet'!$A:$E,2,0)/VLOOKUP($A14,'main sheet'!$A:$E, 2, 0 )) * H$9</f>
        <v>0.43165078773696508</v>
      </c>
      <c r="I14" s="19">
        <f>(VLOOKUP(I$7+$A14,'main sheet'!$A:$E,2,0)/VLOOKUP($A14,'main sheet'!$A:$E, 2, 0 )) * I$9</f>
        <v>0.37527257186949659</v>
      </c>
      <c r="J14" s="19">
        <f>(VLOOKUP(J$7+$A14,'main sheet'!$A:$E,2,0)/VLOOKUP($A14,'main sheet'!$A:$E, 2, 0 )) * J$9</f>
        <v>0.32625463974179575</v>
      </c>
      <c r="K14" s="19">
        <f>(VLOOKUP(K$7+$A14,'main sheet'!$A:$E,2,0)/VLOOKUP($A14,'main sheet'!$A:$E, 2, 0 )) * K$9</f>
        <v>0.28363939473469463</v>
      </c>
      <c r="L14" s="19">
        <f>(VLOOKUP(L$7+$A14,'main sheet'!$A:$E,2,0)/VLOOKUP($A14,'main sheet'!$A:$E, 2, 0 )) * L$9</f>
        <v>0.24658802755643677</v>
      </c>
      <c r="M14" s="19">
        <f>(VLOOKUP(M$7+$A14,'main sheet'!$A:$E,2,0)/VLOOKUP($A14,'main sheet'!$A:$E, 2, 0 )) * M$9</f>
        <v>0.34955580349752635</v>
      </c>
      <c r="N14" s="19">
        <f>(VLOOKUP(N$7+$A14,'main sheet'!$A:$E,2,0)/VLOOKUP($A14,'main sheet'!$A:$E, 2, 0 )) * N$9</f>
        <v>0.31767180363422609</v>
      </c>
      <c r="O14" s="19">
        <f>(VLOOKUP(O$7+$A14,'main sheet'!$A:$E,2,0)/VLOOKUP($A14,'main sheet'!$A:$E, 2, 0 )) * O$9</f>
        <v>0.28866089642944931</v>
      </c>
      <c r="P14" s="19">
        <f>(VLOOKUP(P$7+$A14,'main sheet'!$A:$E,2,0)/VLOOKUP($A14,'main sheet'!$A:$E, 2, 0 )) * P$9</f>
        <v>0.26225675853050506</v>
      </c>
      <c r="Q14" s="19">
        <f>(VLOOKUP(Q$7+$A14,'main sheet'!$A:$E,2,0)/VLOOKUP($A14,'main sheet'!$A:$E, 2, 0 )) * Q$9</f>
        <v>0.23820729930158552</v>
      </c>
      <c r="R14" s="19">
        <f>(VLOOKUP(R$7+$A14,'main sheet'!$A:$E,2,0)/VLOOKUP($A14,'main sheet'!$A:$E, 2, 0 )) * R$9</f>
        <v>0.21630151233779782</v>
      </c>
      <c r="S14" s="19">
        <f>(VLOOKUP(S$7+$A14,'main sheet'!$A:$E,2,0)/VLOOKUP($A14,'main sheet'!$A:$E, 2, 0 )) * S$9</f>
        <v>0.19637996692756868</v>
      </c>
      <c r="T14" s="19">
        <f>(VLOOKUP(T$7+$A14,'main sheet'!$A:$E,2,0)/VLOOKUP($A14,'main sheet'!$A:$E, 2, 0 )) * T$9</f>
        <v>0.17825475686719938</v>
      </c>
      <c r="U14" s="19">
        <f>(VLOOKUP(U$7+$A14,'main sheet'!$A:$E,2,0)/VLOOKUP($A14,'main sheet'!$A:$E, 2, 0 )) * U$9</f>
        <v>0.16181857890235257</v>
      </c>
      <c r="V14" s="19">
        <f>(VLOOKUP(V$7+$A14,'main sheet'!$A:$E,2,0)/VLOOKUP($A14,'main sheet'!$A:$E, 2, 0 )) * V$9</f>
        <v>0.14685708204546732</v>
      </c>
      <c r="W14" s="19">
        <f>(VLOOKUP(W$7+$A14,'main sheet'!$A:$E,2,0)/VLOOKUP($A14,'main sheet'!$A:$E, 2, 0 )) * W$9</f>
        <v>0.13331126933472531</v>
      </c>
      <c r="X14" s="19">
        <f>(VLOOKUP(X$7+$A14,'main sheet'!$A:$E,2,0)/VLOOKUP($A14,'main sheet'!$A:$E, 2, 0 )) * X$9</f>
        <v>0.12100222933843874</v>
      </c>
      <c r="Y14" s="19">
        <f>(VLOOKUP(Y$7+$A14,'main sheet'!$A:$E,2,0)/VLOOKUP($A14,'main sheet'!$A:$E, 2, 0 )) * Y$9</f>
        <v>0.10983170648317611</v>
      </c>
      <c r="Z14" s="19">
        <f>(VLOOKUP(Z$7+$A14,'main sheet'!$A:$E,2,0)/VLOOKUP($A14,'main sheet'!$A:$E, 2, 0 )) * Z$9</f>
        <v>9.969216935913118E-2</v>
      </c>
      <c r="AA14" s="19">
        <f>(VLOOKUP(AA$7+$A14,'main sheet'!$A:$E,2,0)/VLOOKUP($A14,'main sheet'!$A:$E, 2, 0 )) * AA$9</f>
        <v>9.0487552197228677E-2</v>
      </c>
      <c r="AB14" s="19">
        <f>(VLOOKUP(AB$7+$A14,'main sheet'!$A:$E,2,0)/VLOOKUP($A14,'main sheet'!$A:$E, 2, 0 )) * AB$9</f>
        <v>8.2130904677473734E-2</v>
      </c>
      <c r="AC14" s="19">
        <f>(VLOOKUP(AC$7+$A14,'main sheet'!$A:$E,2,0)/VLOOKUP($A14,'main sheet'!$A:$E, 2, 0 )) * AC$9</f>
        <v>7.454350539443419E-2</v>
      </c>
      <c r="AD14" s="19">
        <f>(VLOOKUP(AD$7+$A14,'main sheet'!$A:$E,2,0)/VLOOKUP($A14,'main sheet'!$A:$E, 2, 0 )) * AD$9</f>
        <v>6.7653363610865977E-2</v>
      </c>
      <c r="AE14" s="19">
        <f>(VLOOKUP(AE$7+$A14,'main sheet'!$A:$E,2,0)/VLOOKUP($A14,'main sheet'!$A:$E, 2, 0 )) * AE$9</f>
        <v>6.139609266645956E-2</v>
      </c>
      <c r="AF14" s="19">
        <f>(VLOOKUP(AF$7+$A14,'main sheet'!$A:$E,2,0)/VLOOKUP($A14,'main sheet'!$A:$E, 2, 0 )) * AF$9</f>
        <v>5.5713915745923895E-2</v>
      </c>
      <c r="AH14" s="19">
        <v>3</v>
      </c>
      <c r="AI14" s="19">
        <f t="shared" ref="AI14:AI77" si="1">SUM(C14:AF14)</f>
        <v>8.2646079040466116</v>
      </c>
    </row>
    <row r="15" spans="1:35" x14ac:dyDescent="0.3">
      <c r="A15" s="19">
        <v>4</v>
      </c>
      <c r="C15" s="19">
        <f>(VLOOKUP(C$7+$A15,'main sheet'!$A:$E,2,0)/VLOOKUP($A15,'main sheet'!$A:$E, 2, 0 )) * C$9</f>
        <v>0.86931043707563171</v>
      </c>
      <c r="D15" s="19">
        <f>(VLOOKUP(D$7+$A15,'main sheet'!$A:$E,2,0)/VLOOKUP($A15,'main sheet'!$A:$E, 2, 0 )) * D$9</f>
        <v>0.75571585027496702</v>
      </c>
      <c r="E15" s="19">
        <f>(VLOOKUP(E$7+$A15,'main sheet'!$A:$E,2,0)/VLOOKUP($A15,'main sheet'!$A:$E, 2, 0 )) * E$9</f>
        <v>0.65698478271544247</v>
      </c>
      <c r="F15" s="19">
        <f>(VLOOKUP(F$7+$A15,'main sheet'!$A:$E,2,0)/VLOOKUP($A15,'main sheet'!$A:$E, 2, 0 )) * F$9</f>
        <v>0.57116980623030356</v>
      </c>
      <c r="G15" s="19">
        <f>(VLOOKUP(G$7+$A15,'main sheet'!$A:$E,2,0)/VLOOKUP($A15,'main sheet'!$A:$E, 2, 0 )) * G$9</f>
        <v>0.49656391048336934</v>
      </c>
      <c r="H15" s="19">
        <f>(VLOOKUP(H$7+$A15,'main sheet'!$A:$E,2,0)/VLOOKUP($A15,'main sheet'!$A:$E, 2, 0 )) * H$9</f>
        <v>0.43170734556430973</v>
      </c>
      <c r="I15" s="19">
        <f>(VLOOKUP(I$7+$A15,'main sheet'!$A:$E,2,0)/VLOOKUP($A15,'main sheet'!$A:$E, 2, 0 )) * I$9</f>
        <v>0.37531792904372197</v>
      </c>
      <c r="J15" s="19">
        <f>(VLOOKUP(J$7+$A15,'main sheet'!$A:$E,2,0)/VLOOKUP($A15,'main sheet'!$A:$E, 2, 0 )) * J$9</f>
        <v>0.3262940576455583</v>
      </c>
      <c r="K15" s="19">
        <f>(VLOOKUP(K$7+$A15,'main sheet'!$A:$E,2,0)/VLOOKUP($A15,'main sheet'!$A:$E, 2, 0 )) * K$9</f>
        <v>0.28367077906601768</v>
      </c>
      <c r="L15" s="19">
        <f>(VLOOKUP(L$7+$A15,'main sheet'!$A:$E,2,0)/VLOOKUP($A15,'main sheet'!$A:$E, 2, 0 )) * L$9</f>
        <v>0.24660531038527778</v>
      </c>
      <c r="M15" s="19">
        <f>(VLOOKUP(M$7+$A15,'main sheet'!$A:$E,2,0)/VLOOKUP($A15,'main sheet'!$A:$E, 2, 0 )) * M$9</f>
        <v>0.34955549072620101</v>
      </c>
      <c r="N15" s="19">
        <f>(VLOOKUP(N$7+$A15,'main sheet'!$A:$E,2,0)/VLOOKUP($A15,'main sheet'!$A:$E, 2, 0 )) * N$9</f>
        <v>0.31763285299643107</v>
      </c>
      <c r="O15" s="19">
        <f>(VLOOKUP(O$7+$A15,'main sheet'!$A:$E,2,0)/VLOOKUP($A15,'main sheet'!$A:$E, 2, 0 )) * O$9</f>
        <v>0.28857861754059871</v>
      </c>
      <c r="P15" s="19">
        <f>(VLOOKUP(P$7+$A15,'main sheet'!$A:$E,2,0)/VLOOKUP($A15,'main sheet'!$A:$E, 2, 0 )) * P$9</f>
        <v>0.26211539220460289</v>
      </c>
      <c r="Q15" s="19">
        <f>(VLOOKUP(Q$7+$A15,'main sheet'!$A:$E,2,0)/VLOOKUP($A15,'main sheet'!$A:$E, 2, 0 )) * Q$9</f>
        <v>0.23801099255606756</v>
      </c>
      <c r="R15" s="19">
        <f>(VLOOKUP(R$7+$A15,'main sheet'!$A:$E,2,0)/VLOOKUP($A15,'main sheet'!$A:$E, 2, 0 )) * R$9</f>
        <v>0.21608998634075019</v>
      </c>
      <c r="S15" s="19">
        <f>(VLOOKUP(S$7+$A15,'main sheet'!$A:$E,2,0)/VLOOKUP($A15,'main sheet'!$A:$E, 2, 0 )) * S$9</f>
        <v>0.19614560781963036</v>
      </c>
      <c r="T15" s="19">
        <f>(VLOOKUP(T$7+$A15,'main sheet'!$A:$E,2,0)/VLOOKUP($A15,'main sheet'!$A:$E, 2, 0 )) * T$9</f>
        <v>0.17805978405926753</v>
      </c>
      <c r="U15" s="19">
        <f>(VLOOKUP(U$7+$A15,'main sheet'!$A:$E,2,0)/VLOOKUP($A15,'main sheet'!$A:$E, 2, 0 )) * U$9</f>
        <v>0.16159665035971887</v>
      </c>
      <c r="V15" s="19">
        <f>(VLOOKUP(V$7+$A15,'main sheet'!$A:$E,2,0)/VLOOKUP($A15,'main sheet'!$A:$E, 2, 0 )) * V$9</f>
        <v>0.14669128842573798</v>
      </c>
      <c r="W15" s="19">
        <f>(VLOOKUP(W$7+$A15,'main sheet'!$A:$E,2,0)/VLOOKUP($A15,'main sheet'!$A:$E, 2, 0 )) * W$9</f>
        <v>0.13314683006636596</v>
      </c>
      <c r="X15" s="19">
        <f>(VLOOKUP(X$7+$A15,'main sheet'!$A:$E,2,0)/VLOOKUP($A15,'main sheet'!$A:$E, 2, 0 )) * X$9</f>
        <v>0.12085515811541261</v>
      </c>
      <c r="Y15" s="19">
        <f>(VLOOKUP(Y$7+$A15,'main sheet'!$A:$E,2,0)/VLOOKUP($A15,'main sheet'!$A:$E, 2, 0 )) * Y$9</f>
        <v>0.1096979485847453</v>
      </c>
      <c r="Z15" s="19">
        <f>(VLOOKUP(Z$7+$A15,'main sheet'!$A:$E,2,0)/VLOOKUP($A15,'main sheet'!$A:$E, 2, 0 )) * Z$9</f>
        <v>9.9569493896080621E-2</v>
      </c>
      <c r="AA15" s="19">
        <f>(VLOOKUP(AA$7+$A15,'main sheet'!$A:$E,2,0)/VLOOKUP($A15,'main sheet'!$A:$E, 2, 0 )) * AA$9</f>
        <v>9.0374116808231639E-2</v>
      </c>
      <c r="AB15" s="19">
        <f>(VLOOKUP(AB$7+$A15,'main sheet'!$A:$E,2,0)/VLOOKUP($A15,'main sheet'!$A:$E, 2, 0 )) * AB$9</f>
        <v>8.2025194904000134E-2</v>
      </c>
      <c r="AC15" s="19">
        <f>(VLOOKUP(AC$7+$A15,'main sheet'!$A:$E,2,0)/VLOOKUP($A15,'main sheet'!$A:$E, 2, 0 )) * AC$9</f>
        <v>7.4443511969680076E-2</v>
      </c>
      <c r="AD15" s="19">
        <f>(VLOOKUP(AD$7+$A15,'main sheet'!$A:$E,2,0)/VLOOKUP($A15,'main sheet'!$A:$E, 2, 0 )) * AD$9</f>
        <v>6.755821906500277E-2</v>
      </c>
      <c r="AE15" s="19">
        <f>(VLOOKUP(AE$7+$A15,'main sheet'!$A:$E,2,0)/VLOOKUP($A15,'main sheet'!$A:$E, 2, 0 )) * AE$9</f>
        <v>6.1305740503392887E-2</v>
      </c>
      <c r="AF15" s="19">
        <f>(VLOOKUP(AF$7+$A15,'main sheet'!$A:$E,2,0)/VLOOKUP($A15,'main sheet'!$A:$E, 2, 0 )) * AF$9</f>
        <v>5.5625953748815474E-2</v>
      </c>
      <c r="AH15" s="19">
        <v>4</v>
      </c>
      <c r="AI15" s="19">
        <f t="shared" si="1"/>
        <v>8.2624190391753345</v>
      </c>
    </row>
    <row r="16" spans="1:35" x14ac:dyDescent="0.3">
      <c r="A16" s="19">
        <v>5</v>
      </c>
      <c r="C16" s="19">
        <f>(VLOOKUP(C$7+$A16,'main sheet'!$A:$E,2,0)/VLOOKUP($A16,'main sheet'!$A:$E, 2, 0 )) * C$9</f>
        <v>0.86932793860982771</v>
      </c>
      <c r="D16" s="19">
        <f>(VLOOKUP(D$7+$A16,'main sheet'!$A:$E,2,0)/VLOOKUP($A16,'main sheet'!$A:$E, 2, 0 )) * D$9</f>
        <v>0.75575393403252511</v>
      </c>
      <c r="E16" s="19">
        <f>(VLOOKUP(E$7+$A16,'main sheet'!$A:$E,2,0)/VLOOKUP($A16,'main sheet'!$A:$E, 2, 0 )) * E$9</f>
        <v>0.65703778750399477</v>
      </c>
      <c r="F16" s="19">
        <f>(VLOOKUP(F$7+$A16,'main sheet'!$A:$E,2,0)/VLOOKUP($A16,'main sheet'!$A:$E, 2, 0 )) * F$9</f>
        <v>0.5712158617970986</v>
      </c>
      <c r="G16" s="19">
        <f>(VLOOKUP(G$7+$A16,'main sheet'!$A:$E,2,0)/VLOOKUP($A16,'main sheet'!$A:$E, 2, 0 )) * G$9</f>
        <v>0.49660895251249626</v>
      </c>
      <c r="H16" s="19">
        <f>(VLOOKUP(H$7+$A16,'main sheet'!$A:$E,2,0)/VLOOKUP($A16,'main sheet'!$A:$E, 2, 0 )) * H$9</f>
        <v>0.43174211770227328</v>
      </c>
      <c r="I16" s="19">
        <f>(VLOOKUP(I$7+$A16,'main sheet'!$A:$E,2,0)/VLOOKUP($A16,'main sheet'!$A:$E, 2, 0 )) * I$9</f>
        <v>0.37534814230830421</v>
      </c>
      <c r="J16" s="19">
        <f>(VLOOKUP(J$7+$A16,'main sheet'!$A:$E,2,0)/VLOOKUP($A16,'main sheet'!$A:$E, 2, 0 )) * J$9</f>
        <v>0.32631700594817287</v>
      </c>
      <c r="K16" s="19">
        <f>(VLOOKUP(K$7+$A16,'main sheet'!$A:$E,2,0)/VLOOKUP($A16,'main sheet'!$A:$E, 2, 0 )) * K$9</f>
        <v>0.28367922420770691</v>
      </c>
      <c r="L16" s="19">
        <f>(VLOOKUP(L$7+$A16,'main sheet'!$A:$E,2,0)/VLOOKUP($A16,'main sheet'!$A:$E, 2, 0 )) * L$9</f>
        <v>0.24659514806465638</v>
      </c>
      <c r="M16" s="19">
        <f>(VLOOKUP(M$7+$A16,'main sheet'!$A:$E,2,0)/VLOOKUP($A16,'main sheet'!$A:$E, 2, 0 )) * M$9</f>
        <v>0.34949854044680578</v>
      </c>
      <c r="N16" s="19">
        <f>(VLOOKUP(N$7+$A16,'main sheet'!$A:$E,2,0)/VLOOKUP($A16,'main sheet'!$A:$E, 2, 0 )) * N$9</f>
        <v>0.31752951460512013</v>
      </c>
      <c r="O16" s="19">
        <f>(VLOOKUP(O$7+$A16,'main sheet'!$A:$E,2,0)/VLOOKUP($A16,'main sheet'!$A:$E, 2, 0 )) * O$9</f>
        <v>0.28841143521504709</v>
      </c>
      <c r="P16" s="19">
        <f>(VLOOKUP(P$7+$A16,'main sheet'!$A:$E,2,0)/VLOOKUP($A16,'main sheet'!$A:$E, 2, 0 )) * P$9</f>
        <v>0.26188882454667184</v>
      </c>
      <c r="Q16" s="19">
        <f>(VLOOKUP(Q$7+$A16,'main sheet'!$A:$E,2,0)/VLOOKUP($A16,'main sheet'!$A:$E, 2, 0 )) * Q$9</f>
        <v>0.23776865056244972</v>
      </c>
      <c r="R16" s="19">
        <f>(VLOOKUP(R$7+$A16,'main sheet'!$A:$E,2,0)/VLOOKUP($A16,'main sheet'!$A:$E, 2, 0 )) * R$9</f>
        <v>0.21582340428992916</v>
      </c>
      <c r="S16" s="19">
        <f>(VLOOKUP(S$7+$A16,'main sheet'!$A:$E,2,0)/VLOOKUP($A16,'main sheet'!$A:$E, 2, 0 )) * S$9</f>
        <v>0.19592316743660848</v>
      </c>
      <c r="T16" s="19">
        <f>(VLOOKUP(T$7+$A16,'main sheet'!$A:$E,2,0)/VLOOKUP($A16,'main sheet'!$A:$E, 2, 0 )) * T$9</f>
        <v>0.17780841279176218</v>
      </c>
      <c r="U16" s="19">
        <f>(VLOOKUP(U$7+$A16,'main sheet'!$A:$E,2,0)/VLOOKUP($A16,'main sheet'!$A:$E, 2, 0 )) * U$9</f>
        <v>0.16140770930150883</v>
      </c>
      <c r="V16" s="19">
        <f>(VLOOKUP(V$7+$A16,'main sheet'!$A:$E,2,0)/VLOOKUP($A16,'main sheet'!$A:$E, 2, 0 )) * V$9</f>
        <v>0.14650443848715056</v>
      </c>
      <c r="W16" s="19">
        <f>(VLOOKUP(W$7+$A16,'main sheet'!$A:$E,2,0)/VLOOKUP($A16,'main sheet'!$A:$E, 2, 0 )) * W$9</f>
        <v>0.13297963660981643</v>
      </c>
      <c r="X16" s="19">
        <f>(VLOOKUP(X$7+$A16,'main sheet'!$A:$E,2,0)/VLOOKUP($A16,'main sheet'!$A:$E, 2, 0 )) * X$9</f>
        <v>0.12070310913590543</v>
      </c>
      <c r="Y16" s="19">
        <f>(VLOOKUP(Y$7+$A16,'main sheet'!$A:$E,2,0)/VLOOKUP($A16,'main sheet'!$A:$E, 2, 0 )) * Y$9</f>
        <v>0.10955854365007489</v>
      </c>
      <c r="Z16" s="19">
        <f>(VLOOKUP(Z$7+$A16,'main sheet'!$A:$E,2,0)/VLOOKUP($A16,'main sheet'!$A:$E, 2, 0 )) * Z$9</f>
        <v>9.9440664341484186E-2</v>
      </c>
      <c r="AA16" s="19">
        <f>(VLOOKUP(AA$7+$A16,'main sheet'!$A:$E,2,0)/VLOOKUP($A16,'main sheet'!$A:$E, 2, 0 )) * AA$9</f>
        <v>9.0254158624879177E-2</v>
      </c>
      <c r="AB16" s="19">
        <f>(VLOOKUP(AB$7+$A16,'main sheet'!$A:$E,2,0)/VLOOKUP($A16,'main sheet'!$A:$E, 2, 0 )) * AB$9</f>
        <v>8.1911863126544499E-2</v>
      </c>
      <c r="AC16" s="19">
        <f>(VLOOKUP(AC$7+$A16,'main sheet'!$A:$E,2,0)/VLOOKUP($A16,'main sheet'!$A:$E, 2, 0 )) * AC$9</f>
        <v>7.4335821171084379E-2</v>
      </c>
      <c r="AD16" s="19">
        <f>(VLOOKUP(AD$7+$A16,'main sheet'!$A:$E,2,0)/VLOOKUP($A16,'main sheet'!$A:$E, 2, 0 )) * AD$9</f>
        <v>6.7456079007001152E-2</v>
      </c>
      <c r="AE16" s="19">
        <f>(VLOOKUP(AE$7+$A16,'main sheet'!$A:$E,2,0)/VLOOKUP($A16,'main sheet'!$A:$E, 2, 0 )) * AE$9</f>
        <v>6.120648246165826E-2</v>
      </c>
      <c r="AF16" s="19">
        <f>(VLOOKUP(AF$7+$A16,'main sheet'!$A:$E,2,0)/VLOOKUP($A16,'main sheet'!$A:$E, 2, 0 )) * AF$9</f>
        <v>5.5530475334613978E-2</v>
      </c>
      <c r="AH16" s="19">
        <v>5</v>
      </c>
      <c r="AI16" s="19">
        <f t="shared" si="1"/>
        <v>8.2595670438331741</v>
      </c>
    </row>
    <row r="17" spans="1:35" x14ac:dyDescent="0.3">
      <c r="A17" s="19">
        <v>6</v>
      </c>
      <c r="C17" s="19">
        <f>(VLOOKUP(C$7+$A17,'main sheet'!$A:$E,2,0)/VLOOKUP($A17,'main sheet'!$A:$E, 2, 0 )) * C$9</f>
        <v>0.86935424535081363</v>
      </c>
      <c r="D17" s="19">
        <f>(VLOOKUP(D$7+$A17,'main sheet'!$A:$E,2,0)/VLOOKUP($A17,'main sheet'!$A:$E, 2, 0 )) * D$9</f>
        <v>0.75579969114381229</v>
      </c>
      <c r="E17" s="19">
        <f>(VLOOKUP(E$7+$A17,'main sheet'!$A:$E,2,0)/VLOOKUP($A17,'main sheet'!$A:$E, 2, 0 )) * E$9</f>
        <v>0.65707753820790527</v>
      </c>
      <c r="F17" s="19">
        <f>(VLOOKUP(F$7+$A17,'main sheet'!$A:$E,2,0)/VLOOKUP($A17,'main sheet'!$A:$E, 2, 0 )) * F$9</f>
        <v>0.57125617440369036</v>
      </c>
      <c r="G17" s="19">
        <f>(VLOOKUP(G$7+$A17,'main sheet'!$A:$E,2,0)/VLOOKUP($A17,'main sheet'!$A:$E, 2, 0 )) * G$9</f>
        <v>0.49663895352619986</v>
      </c>
      <c r="H17" s="19">
        <f>(VLOOKUP(H$7+$A17,'main sheet'!$A:$E,2,0)/VLOOKUP($A17,'main sheet'!$A:$E, 2, 0 )) * H$9</f>
        <v>0.43176818049646076</v>
      </c>
      <c r="I17" s="19">
        <f>(VLOOKUP(I$7+$A17,'main sheet'!$A:$E,2,0)/VLOOKUP($A17,'main sheet'!$A:$E, 2, 0 )) * I$9</f>
        <v>0.3753669834539054</v>
      </c>
      <c r="J17" s="19">
        <f>(VLOOKUP(J$7+$A17,'main sheet'!$A:$E,2,0)/VLOOKUP($A17,'main sheet'!$A:$E, 2, 0 )) * J$9</f>
        <v>0.32632015101383738</v>
      </c>
      <c r="K17" s="19">
        <f>(VLOOKUP(K$7+$A17,'main sheet'!$A:$E,2,0)/VLOOKUP($A17,'main sheet'!$A:$E, 2, 0 )) * K$9</f>
        <v>0.28366182324589179</v>
      </c>
      <c r="L17" s="19">
        <f>(VLOOKUP(L$7+$A17,'main sheet'!$A:$E,2,0)/VLOOKUP($A17,'main sheet'!$A:$E, 2, 0 )) * L$9</f>
        <v>0.24655000858185958</v>
      </c>
      <c r="M17" s="19">
        <f>(VLOOKUP(M$7+$A17,'main sheet'!$A:$E,2,0)/VLOOKUP($A17,'main sheet'!$A:$E, 2, 0 )) * M$9</f>
        <v>0.34937780099536164</v>
      </c>
      <c r="N17" s="19">
        <f>(VLOOKUP(N$7+$A17,'main sheet'!$A:$E,2,0)/VLOOKUP($A17,'main sheet'!$A:$E, 2, 0 )) * N$9</f>
        <v>0.3173391712662057</v>
      </c>
      <c r="O17" s="19">
        <f>(VLOOKUP(O$7+$A17,'main sheet'!$A:$E,2,0)/VLOOKUP($A17,'main sheet'!$A:$E, 2, 0 )) * O$9</f>
        <v>0.28815633639336946</v>
      </c>
      <c r="P17" s="19">
        <f>(VLOOKUP(P$7+$A17,'main sheet'!$A:$E,2,0)/VLOOKUP($A17,'main sheet'!$A:$E, 2, 0 )) * P$9</f>
        <v>0.26161690317969494</v>
      </c>
      <c r="Q17" s="19">
        <f>(VLOOKUP(Q$7+$A17,'main sheet'!$A:$E,2,0)/VLOOKUP($A17,'main sheet'!$A:$E, 2, 0 )) * Q$9</f>
        <v>0.237470543448286</v>
      </c>
      <c r="R17" s="19">
        <f>(VLOOKUP(R$7+$A17,'main sheet'!$A:$E,2,0)/VLOOKUP($A17,'main sheet'!$A:$E, 2, 0 )) * R$9</f>
        <v>0.21557430807077657</v>
      </c>
      <c r="S17" s="19">
        <f>(VLOOKUP(S$7+$A17,'main sheet'!$A:$E,2,0)/VLOOKUP($A17,'main sheet'!$A:$E, 2, 0 )) * S$9</f>
        <v>0.19564263919502647</v>
      </c>
      <c r="T17" s="19">
        <f>(VLOOKUP(T$7+$A17,'main sheet'!$A:$E,2,0)/VLOOKUP($A17,'main sheet'!$A:$E, 2, 0 )) * T$9</f>
        <v>0.17759694121533615</v>
      </c>
      <c r="U17" s="19">
        <f>(VLOOKUP(U$7+$A17,'main sheet'!$A:$E,2,0)/VLOOKUP($A17,'main sheet'!$A:$E, 2, 0 )) * U$9</f>
        <v>0.16119886876769576</v>
      </c>
      <c r="V17" s="19">
        <f>(VLOOKUP(V$7+$A17,'main sheet'!$A:$E,2,0)/VLOOKUP($A17,'main sheet'!$A:$E, 2, 0 )) * V$9</f>
        <v>0.14631752602172368</v>
      </c>
      <c r="W17" s="19">
        <f>(VLOOKUP(W$7+$A17,'main sheet'!$A:$E,2,0)/VLOOKUP($A17,'main sheet'!$A:$E, 2, 0 )) * W$9</f>
        <v>0.1328096599009061</v>
      </c>
      <c r="X17" s="19">
        <f>(VLOOKUP(X$7+$A17,'main sheet'!$A:$E,2,0)/VLOOKUP($A17,'main sheet'!$A:$E, 2, 0 )) * X$9</f>
        <v>0.12054729182677462</v>
      </c>
      <c r="Y17" s="19">
        <f>(VLOOKUP(Y$7+$A17,'main sheet'!$A:$E,2,0)/VLOOKUP($A17,'main sheet'!$A:$E, 2, 0 )) * Y$9</f>
        <v>0.1094145867994389</v>
      </c>
      <c r="Z17" s="19">
        <f>(VLOOKUP(Z$7+$A17,'main sheet'!$A:$E,2,0)/VLOOKUP($A17,'main sheet'!$A:$E, 2, 0 )) * Z$9</f>
        <v>9.9306672358508291E-2</v>
      </c>
      <c r="AA17" s="19">
        <f>(VLOOKUP(AA$7+$A17,'main sheet'!$A:$E,2,0)/VLOOKUP($A17,'main sheet'!$A:$E, 2, 0 )) * AA$9</f>
        <v>9.0127642623000784E-2</v>
      </c>
      <c r="AB17" s="19">
        <f>(VLOOKUP(AB$7+$A17,'main sheet'!$A:$E,2,0)/VLOOKUP($A17,'main sheet'!$A:$E, 2, 0 )) * AB$9</f>
        <v>8.179172184430103E-2</v>
      </c>
      <c r="AC17" s="19">
        <f>(VLOOKUP(AC$7+$A17,'main sheet'!$A:$E,2,0)/VLOOKUP($A17,'main sheet'!$A:$E, 2, 0 )) * AC$9</f>
        <v>7.4221939892876398E-2</v>
      </c>
      <c r="AD17" s="19">
        <f>(VLOOKUP(AD$7+$A17,'main sheet'!$A:$E,2,0)/VLOOKUP($A17,'main sheet'!$A:$E, 2, 0 )) * AD$9</f>
        <v>6.7345507316725256E-2</v>
      </c>
      <c r="AE17" s="19">
        <f>(VLOOKUP(AE$7+$A17,'main sheet'!$A:$E,2,0)/VLOOKUP($A17,'main sheet'!$A:$E, 2, 0 )) * AE$9</f>
        <v>6.1100195314951561E-2</v>
      </c>
      <c r="AF17" s="19">
        <f>(VLOOKUP(AF$7+$A17,'main sheet'!$A:$E,2,0)/VLOOKUP($A17,'main sheet'!$A:$E, 2, 0 )) * AF$9</f>
        <v>5.5428606116421669E-2</v>
      </c>
      <c r="AH17" s="19">
        <v>6</v>
      </c>
      <c r="AI17" s="19">
        <f t="shared" si="1"/>
        <v>8.2561786119717535</v>
      </c>
    </row>
    <row r="18" spans="1:35" x14ac:dyDescent="0.3">
      <c r="A18" s="19">
        <v>7</v>
      </c>
      <c r="C18" s="19">
        <f>(VLOOKUP(C$7+$A18,'main sheet'!$A:$E,2,0)/VLOOKUP($A18,'main sheet'!$A:$E, 2, 0 )) * C$9</f>
        <v>0.86938057205762176</v>
      </c>
      <c r="D18" s="19">
        <f>(VLOOKUP(D$7+$A18,'main sheet'!$A:$E,2,0)/VLOOKUP($A18,'main sheet'!$A:$E, 2, 0 )) * D$9</f>
        <v>0.75582254497733836</v>
      </c>
      <c r="E18" s="19">
        <f>(VLOOKUP(E$7+$A18,'main sheet'!$A:$E,2,0)/VLOOKUP($A18,'main sheet'!$A:$E, 2, 0 )) * E$9</f>
        <v>0.6571040257279348</v>
      </c>
      <c r="F18" s="19">
        <f>(VLOOKUP(F$7+$A18,'main sheet'!$A:$E,2,0)/VLOOKUP($A18,'main sheet'!$A:$E, 2, 0 )) * F$9</f>
        <v>0.57127339767667362</v>
      </c>
      <c r="G18" s="19">
        <f>(VLOOKUP(G$7+$A18,'main sheet'!$A:$E,2,0)/VLOOKUP($A18,'main sheet'!$A:$E, 2, 0 )) * G$9</f>
        <v>0.49665390467176912</v>
      </c>
      <c r="H18" s="19">
        <f>(VLOOKUP(H$7+$A18,'main sheet'!$A:$E,2,0)/VLOOKUP($A18,'main sheet'!$A:$E, 2, 0 )) * H$9</f>
        <v>0.43177678772642591</v>
      </c>
      <c r="I18" s="19">
        <f>(VLOOKUP(I$7+$A18,'main sheet'!$A:$E,2,0)/VLOOKUP($A18,'main sheet'!$A:$E, 2, 0 )) * I$9</f>
        <v>0.37535924251702052</v>
      </c>
      <c r="J18" s="19">
        <f>(VLOOKUP(J$7+$A18,'main sheet'!$A:$E,2,0)/VLOOKUP($A18,'main sheet'!$A:$E, 2, 0 )) * J$9</f>
        <v>0.32629026057315069</v>
      </c>
      <c r="K18" s="19">
        <f>(VLOOKUP(K$7+$A18,'main sheet'!$A:$E,2,0)/VLOOKUP($A18,'main sheet'!$A:$E, 2, 0 )) * K$9</f>
        <v>0.28360131660985727</v>
      </c>
      <c r="L18" s="19">
        <f>(VLOOKUP(L$7+$A18,'main sheet'!$A:$E,2,0)/VLOOKUP($A18,'main sheet'!$A:$E, 2, 0 )) * L$9</f>
        <v>0.24645737617776778</v>
      </c>
      <c r="M18" s="19">
        <f>(VLOOKUP(M$7+$A18,'main sheet'!$A:$E,2,0)/VLOOKUP($A18,'main sheet'!$A:$E, 2, 0 )) * M$9</f>
        <v>0.34915780030644783</v>
      </c>
      <c r="N18" s="19">
        <f>(VLOOKUP(N$7+$A18,'main sheet'!$A:$E,2,0)/VLOOKUP($A18,'main sheet'!$A:$E, 2, 0 )) * N$9</f>
        <v>0.31704889175207895</v>
      </c>
      <c r="O18" s="19">
        <f>(VLOOKUP(O$7+$A18,'main sheet'!$A:$E,2,0)/VLOOKUP($A18,'main sheet'!$A:$E, 2, 0 )) * O$9</f>
        <v>0.28784843066404914</v>
      </c>
      <c r="P18" s="19">
        <f>(VLOOKUP(P$7+$A18,'main sheet'!$A:$E,2,0)/VLOOKUP($A18,'main sheet'!$A:$E, 2, 0 )) * P$9</f>
        <v>0.26128098922406839</v>
      </c>
      <c r="Q18" s="19">
        <f>(VLOOKUP(Q$7+$A18,'main sheet'!$A:$E,2,0)/VLOOKUP($A18,'main sheet'!$A:$E, 2, 0 )) * Q$9</f>
        <v>0.23718928523146526</v>
      </c>
      <c r="R18" s="19">
        <f>(VLOOKUP(R$7+$A18,'main sheet'!$A:$E,2,0)/VLOOKUP($A18,'main sheet'!$A:$E, 2, 0 )) * R$9</f>
        <v>0.21525912882081696</v>
      </c>
      <c r="S18" s="19">
        <f>(VLOOKUP(S$7+$A18,'main sheet'!$A:$E,2,0)/VLOOKUP($A18,'main sheet'!$A:$E, 2, 0 )) * S$9</f>
        <v>0.19540404384519747</v>
      </c>
      <c r="T18" s="19">
        <f>(VLOOKUP(T$7+$A18,'main sheet'!$A:$E,2,0)/VLOOKUP($A18,'main sheet'!$A:$E, 2, 0 )) * T$9</f>
        <v>0.17736178677923656</v>
      </c>
      <c r="U18" s="19">
        <f>(VLOOKUP(U$7+$A18,'main sheet'!$A:$E,2,0)/VLOOKUP($A18,'main sheet'!$A:$E, 2, 0 )) * U$9</f>
        <v>0.16098833726760592</v>
      </c>
      <c r="V18" s="19">
        <f>(VLOOKUP(V$7+$A18,'main sheet'!$A:$E,2,0)/VLOOKUP($A18,'main sheet'!$A:$E, 2, 0 )) * V$9</f>
        <v>0.14612607868553426</v>
      </c>
      <c r="W18" s="19">
        <f>(VLOOKUP(W$7+$A18,'main sheet'!$A:$E,2,0)/VLOOKUP($A18,'main sheet'!$A:$E, 2, 0 )) * W$9</f>
        <v>0.1326342004335421</v>
      </c>
      <c r="X18" s="19">
        <f>(VLOOKUP(X$7+$A18,'main sheet'!$A:$E,2,0)/VLOOKUP($A18,'main sheet'!$A:$E, 2, 0 )) * X$9</f>
        <v>0.12038525309024567</v>
      </c>
      <c r="Y18" s="19">
        <f>(VLOOKUP(Y$7+$A18,'main sheet'!$A:$E,2,0)/VLOOKUP($A18,'main sheet'!$A:$E, 2, 0 )) * Y$9</f>
        <v>0.10926384895409971</v>
      </c>
      <c r="Z18" s="19">
        <f>(VLOOKUP(Z$7+$A18,'main sheet'!$A:$E,2,0)/VLOOKUP($A18,'main sheet'!$A:$E, 2, 0 )) * Z$9</f>
        <v>9.9164465954486442E-2</v>
      </c>
      <c r="AA18" s="19">
        <f>(VLOOKUP(AA$7+$A18,'main sheet'!$A:$E,2,0)/VLOOKUP($A18,'main sheet'!$A:$E, 2, 0 )) * AA$9</f>
        <v>8.9992727870573566E-2</v>
      </c>
      <c r="AB18" s="19">
        <f>(VLOOKUP(AB$7+$A18,'main sheet'!$A:$E,2,0)/VLOOKUP($A18,'main sheet'!$A:$E, 2, 0 )) * AB$9</f>
        <v>8.1663947013130303E-2</v>
      </c>
      <c r="AC18" s="19">
        <f>(VLOOKUP(AC$7+$A18,'main sheet'!$A:$E,2,0)/VLOOKUP($A18,'main sheet'!$A:$E, 2, 0 )) * AC$9</f>
        <v>7.4098035554218594E-2</v>
      </c>
      <c r="AD18" s="19">
        <f>(VLOOKUP(AD$7+$A18,'main sheet'!$A:$E,2,0)/VLOOKUP($A18,'main sheet'!$A:$E, 2, 0 )) * AD$9</f>
        <v>6.7226525201223061E-2</v>
      </c>
      <c r="AE18" s="19">
        <f>(VLOOKUP(AE$7+$A18,'main sheet'!$A:$E,2,0)/VLOOKUP($A18,'main sheet'!$A:$E, 2, 0 )) * AE$9</f>
        <v>6.0986263083883274E-2</v>
      </c>
      <c r="AF18" s="19">
        <f>(VLOOKUP(AF$7+$A18,'main sheet'!$A:$E,2,0)/VLOOKUP($A18,'main sheet'!$A:$E, 2, 0 )) * AF$9</f>
        <v>5.5318628712593909E-2</v>
      </c>
      <c r="AH18" s="19">
        <v>7</v>
      </c>
      <c r="AI18" s="19">
        <f t="shared" si="1"/>
        <v>8.2521180971600554</v>
      </c>
    </row>
    <row r="19" spans="1:35" x14ac:dyDescent="0.3">
      <c r="A19" s="19">
        <v>8</v>
      </c>
      <c r="C19" s="19">
        <f>(VLOOKUP(C$7+$A19,'main sheet'!$A:$E,2,0)/VLOOKUP($A19,'main sheet'!$A:$E, 2, 0 )) * C$9</f>
        <v>0.86938053284131034</v>
      </c>
      <c r="D19" s="19">
        <f>(VLOOKUP(D$7+$A19,'main sheet'!$A:$E,2,0)/VLOOKUP($A19,'main sheet'!$A:$E, 2, 0 )) * D$9</f>
        <v>0.75583012416843209</v>
      </c>
      <c r="E19" s="19">
        <f>(VLOOKUP(E$7+$A19,'main sheet'!$A:$E,2,0)/VLOOKUP($A19,'main sheet'!$A:$E, 2, 0 )) * E$9</f>
        <v>0.65710393818049373</v>
      </c>
      <c r="F19" s="19">
        <f>(VLOOKUP(F$7+$A19,'main sheet'!$A:$E,2,0)/VLOOKUP($A19,'main sheet'!$A:$E, 2, 0 )) * F$9</f>
        <v>0.5712732957631026</v>
      </c>
      <c r="G19" s="19">
        <f>(VLOOKUP(G$7+$A19,'main sheet'!$A:$E,2,0)/VLOOKUP($A19,'main sheet'!$A:$E, 2, 0 )) * G$9</f>
        <v>0.49664876534393981</v>
      </c>
      <c r="H19" s="19">
        <f>(VLOOKUP(H$7+$A19,'main sheet'!$A:$E,2,0)/VLOOKUP($A19,'main sheet'!$A:$E, 2, 0 )) * H$9</f>
        <v>0.43175480863188881</v>
      </c>
      <c r="I19" s="19">
        <f>(VLOOKUP(I$7+$A19,'main sheet'!$A:$E,2,0)/VLOOKUP($A19,'main sheet'!$A:$E, 2, 0 )) * I$9</f>
        <v>0.37531349452737078</v>
      </c>
      <c r="J19" s="19">
        <f>(VLOOKUP(J$7+$A19,'main sheet'!$A:$E,2,0)/VLOOKUP($A19,'main sheet'!$A:$E, 2, 0 )) * J$9</f>
        <v>0.32621078239491696</v>
      </c>
      <c r="K19" s="19">
        <f>(VLOOKUP(K$7+$A19,'main sheet'!$A:$E,2,0)/VLOOKUP($A19,'main sheet'!$A:$E, 2, 0 )) * K$9</f>
        <v>0.28348617866449499</v>
      </c>
      <c r="L19" s="19">
        <f>(VLOOKUP(L$7+$A19,'main sheet'!$A:$E,2,0)/VLOOKUP($A19,'main sheet'!$A:$E, 2, 0 )) * L$9</f>
        <v>0.24629472518231135</v>
      </c>
      <c r="M19" s="19">
        <f>(VLOOKUP(M$7+$A19,'main sheet'!$A:$E,2,0)/VLOOKUP($A19,'main sheet'!$A:$E, 2, 0 )) * M$9</f>
        <v>0.34882785177763959</v>
      </c>
      <c r="N19" s="19">
        <f>(VLOOKUP(N$7+$A19,'main sheet'!$A:$E,2,0)/VLOOKUP($A19,'main sheet'!$A:$E, 2, 0 )) * N$9</f>
        <v>0.31670052259517695</v>
      </c>
      <c r="O19" s="19">
        <f>(VLOOKUP(O$7+$A19,'main sheet'!$A:$E,2,0)/VLOOKUP($A19,'main sheet'!$A:$E, 2, 0 )) * O$9</f>
        <v>0.28747013016730011</v>
      </c>
      <c r="P19" s="19">
        <f>(VLOOKUP(P$7+$A19,'main sheet'!$A:$E,2,0)/VLOOKUP($A19,'main sheet'!$A:$E, 2, 0 )) * P$9</f>
        <v>0.26096362732806588</v>
      </c>
      <c r="Q19" s="19">
        <f>(VLOOKUP(Q$7+$A19,'main sheet'!$A:$E,2,0)/VLOOKUP($A19,'main sheet'!$A:$E, 2, 0 )) * Q$9</f>
        <v>0.23683533182260172</v>
      </c>
      <c r="R19" s="19">
        <f>(VLOOKUP(R$7+$A19,'main sheet'!$A:$E,2,0)/VLOOKUP($A19,'main sheet'!$A:$E, 2, 0 )) * R$9</f>
        <v>0.21499009968621652</v>
      </c>
      <c r="S19" s="19">
        <f>(VLOOKUP(S$7+$A19,'main sheet'!$A:$E,2,0)/VLOOKUP($A19,'main sheet'!$A:$E, 2, 0 )) * S$9</f>
        <v>0.19513940177410871</v>
      </c>
      <c r="T19" s="19">
        <f>(VLOOKUP(T$7+$A19,'main sheet'!$A:$E,2,0)/VLOOKUP($A19,'main sheet'!$A:$E, 2, 0 )) * T$9</f>
        <v>0.17712478204852408</v>
      </c>
      <c r="U19" s="19">
        <f>(VLOOKUP(U$7+$A19,'main sheet'!$A:$E,2,0)/VLOOKUP($A19,'main sheet'!$A:$E, 2, 0 )) * U$9</f>
        <v>0.16077282539887952</v>
      </c>
      <c r="V19" s="19">
        <f>(VLOOKUP(V$7+$A19,'main sheet'!$A:$E,2,0)/VLOOKUP($A19,'main sheet'!$A:$E, 2, 0 )) * V$9</f>
        <v>0.14592860726873672</v>
      </c>
      <c r="W19" s="19">
        <f>(VLOOKUP(W$7+$A19,'main sheet'!$A:$E,2,0)/VLOOKUP($A19,'main sheet'!$A:$E, 2, 0 )) * W$9</f>
        <v>0.13245190351908079</v>
      </c>
      <c r="X19" s="19">
        <f>(VLOOKUP(X$7+$A19,'main sheet'!$A:$E,2,0)/VLOOKUP($A19,'main sheet'!$A:$E, 2, 0 )) * X$9</f>
        <v>0.1202157607206497</v>
      </c>
      <c r="Y19" s="19">
        <f>(VLOOKUP(Y$7+$A19,'main sheet'!$A:$E,2,0)/VLOOKUP($A19,'main sheet'!$A:$E, 2, 0 )) * Y$9</f>
        <v>0.10910407994306942</v>
      </c>
      <c r="Z19" s="19">
        <f>(VLOOKUP(Z$7+$A19,'main sheet'!$A:$E,2,0)/VLOOKUP($A19,'main sheet'!$A:$E, 2, 0 )) * Z$9</f>
        <v>9.9013025294689555E-2</v>
      </c>
      <c r="AA19" s="19">
        <f>(VLOOKUP(AA$7+$A19,'main sheet'!$A:$E,2,0)/VLOOKUP($A19,'main sheet'!$A:$E, 2, 0 )) * AA$9</f>
        <v>8.9849420532114005E-2</v>
      </c>
      <c r="AB19" s="19">
        <f>(VLOOKUP(AB$7+$A19,'main sheet'!$A:$E,2,0)/VLOOKUP($A19,'main sheet'!$A:$E, 2, 0 )) * AB$9</f>
        <v>8.1525150334015459E-2</v>
      </c>
      <c r="AC19" s="19">
        <f>(VLOOKUP(AC$7+$A19,'main sheet'!$A:$E,2,0)/VLOOKUP($A19,'main sheet'!$A:$E, 2, 0 )) * AC$9</f>
        <v>7.3964883582546756E-2</v>
      </c>
      <c r="AD19" s="19">
        <f>(VLOOKUP(AD$7+$A19,'main sheet'!$A:$E,2,0)/VLOOKUP($A19,'main sheet'!$A:$E, 2, 0 )) * AD$9</f>
        <v>6.7099137366271752E-2</v>
      </c>
      <c r="AE19" s="19">
        <f>(VLOOKUP(AE$7+$A19,'main sheet'!$A:$E,2,0)/VLOOKUP($A19,'main sheet'!$A:$E, 2, 0 )) * AE$9</f>
        <v>6.0863415451356651E-2</v>
      </c>
      <c r="AF19" s="19">
        <f>(VLOOKUP(AF$7+$A19,'main sheet'!$A:$E,2,0)/VLOOKUP($A19,'main sheet'!$A:$E, 2, 0 )) * AF$9</f>
        <v>5.5199388028877944E-2</v>
      </c>
      <c r="AH19" s="19">
        <v>8</v>
      </c>
      <c r="AI19" s="19">
        <f t="shared" si="1"/>
        <v>8.2473359903381827</v>
      </c>
    </row>
    <row r="20" spans="1:35" x14ac:dyDescent="0.3">
      <c r="A20" s="19">
        <v>9</v>
      </c>
      <c r="C20" s="19">
        <f>(VLOOKUP(C$7+$A20,'main sheet'!$A:$E,2,0)/VLOOKUP($A20,'main sheet'!$A:$E, 2, 0 )) * C$9</f>
        <v>0.86938928997895482</v>
      </c>
      <c r="D20" s="19">
        <f>(VLOOKUP(D$7+$A20,'main sheet'!$A:$E,2,0)/VLOOKUP($A20,'main sheet'!$A:$E, 2, 0 )) * D$9</f>
        <v>0.75583005756172839</v>
      </c>
      <c r="E20" s="19">
        <f>(VLOOKUP(E$7+$A20,'main sheet'!$A:$E,2,0)/VLOOKUP($A20,'main sheet'!$A:$E, 2, 0 )) * E$9</f>
        <v>0.65710385059585674</v>
      </c>
      <c r="F20" s="19">
        <f>(VLOOKUP(F$7+$A20,'main sheet'!$A:$E,2,0)/VLOOKUP($A20,'main sheet'!$A:$E, 2, 0 )) * F$9</f>
        <v>0.57126741004976478</v>
      </c>
      <c r="G20" s="19">
        <f>(VLOOKUP(G$7+$A20,'main sheet'!$A:$E,2,0)/VLOOKUP($A20,'main sheet'!$A:$E, 2, 0 )) * G$9</f>
        <v>0.49662350641879149</v>
      </c>
      <c r="H20" s="19">
        <f>(VLOOKUP(H$7+$A20,'main sheet'!$A:$E,2,0)/VLOOKUP($A20,'main sheet'!$A:$E, 2, 0 )) * H$9</f>
        <v>0.43170220674342785</v>
      </c>
      <c r="I20" s="19">
        <f>(VLOOKUP(I$7+$A20,'main sheet'!$A:$E,2,0)/VLOOKUP($A20,'main sheet'!$A:$E, 2, 0 )) * I$9</f>
        <v>0.37522209213587349</v>
      </c>
      <c r="J20" s="19">
        <f>(VLOOKUP(J$7+$A20,'main sheet'!$A:$E,2,0)/VLOOKUP($A20,'main sheet'!$A:$E, 2, 0 )) * J$9</f>
        <v>0.32607836034469867</v>
      </c>
      <c r="K20" s="19">
        <f>(VLOOKUP(K$7+$A20,'main sheet'!$A:$E,2,0)/VLOOKUP($A20,'main sheet'!$A:$E, 2, 0 )) * K$9</f>
        <v>0.28329910307212741</v>
      </c>
      <c r="L20" s="19">
        <f>(VLOOKUP(L$7+$A20,'main sheet'!$A:$E,2,0)/VLOOKUP($A20,'main sheet'!$A:$E, 2, 0 )) * L$9</f>
        <v>0.24606199171137855</v>
      </c>
      <c r="M20" s="19">
        <f>(VLOOKUP(M$7+$A20,'main sheet'!$A:$E,2,0)/VLOOKUP($A20,'main sheet'!$A:$E, 2, 0 )) * M$9</f>
        <v>0.3484445800347255</v>
      </c>
      <c r="N20" s="19">
        <f>(VLOOKUP(N$7+$A20,'main sheet'!$A:$E,2,0)/VLOOKUP($A20,'main sheet'!$A:$E, 2, 0 )) * N$9</f>
        <v>0.31628431793499734</v>
      </c>
      <c r="O20" s="19">
        <f>(VLOOKUP(O$7+$A20,'main sheet'!$A:$E,2,0)/VLOOKUP($A20,'main sheet'!$A:$E, 2, 0 )) * O$9</f>
        <v>0.28712097088927041</v>
      </c>
      <c r="P20" s="19">
        <f>(VLOOKUP(P$7+$A20,'main sheet'!$A:$E,2,0)/VLOOKUP($A20,'main sheet'!$A:$E, 2, 0 )) * P$9</f>
        <v>0.26057420763968159</v>
      </c>
      <c r="Q20" s="19">
        <f>(VLOOKUP(Q$7+$A20,'main sheet'!$A:$E,2,0)/VLOOKUP($A20,'main sheet'!$A:$E, 2, 0 )) * Q$9</f>
        <v>0.23653934759224901</v>
      </c>
      <c r="R20" s="19">
        <f>(VLOOKUP(R$7+$A20,'main sheet'!$A:$E,2,0)/VLOOKUP($A20,'main sheet'!$A:$E, 2, 0 )) * R$9</f>
        <v>0.21469894126547417</v>
      </c>
      <c r="S20" s="19">
        <f>(VLOOKUP(S$7+$A20,'main sheet'!$A:$E,2,0)/VLOOKUP($A20,'main sheet'!$A:$E, 2, 0 )) * S$9</f>
        <v>0.19487864999051999</v>
      </c>
      <c r="T20" s="19">
        <f>(VLOOKUP(T$7+$A20,'main sheet'!$A:$E,2,0)/VLOOKUP($A20,'main sheet'!$A:$E, 2, 0 )) * T$9</f>
        <v>0.17688767662286756</v>
      </c>
      <c r="U20" s="19">
        <f>(VLOOKUP(U$7+$A20,'main sheet'!$A:$E,2,0)/VLOOKUP($A20,'main sheet'!$A:$E, 2, 0 )) * U$9</f>
        <v>0.16055556794834835</v>
      </c>
      <c r="V20" s="19">
        <f>(VLOOKUP(V$7+$A20,'main sheet'!$A:$E,2,0)/VLOOKUP($A20,'main sheet'!$A:$E, 2, 0 )) * V$9</f>
        <v>0.14572804464708811</v>
      </c>
      <c r="W20" s="19">
        <f>(VLOOKUP(W$7+$A20,'main sheet'!$A:$E,2,0)/VLOOKUP($A20,'main sheet'!$A:$E, 2, 0 )) * W$9</f>
        <v>0.13226542828098184</v>
      </c>
      <c r="X20" s="19">
        <f>(VLOOKUP(X$7+$A20,'main sheet'!$A:$E,2,0)/VLOOKUP($A20,'main sheet'!$A:$E, 2, 0 )) * X$9</f>
        <v>0.1200399828971324</v>
      </c>
      <c r="Y20" s="19">
        <f>(VLOOKUP(Y$7+$A20,'main sheet'!$A:$E,2,0)/VLOOKUP($A20,'main sheet'!$A:$E, 2, 0 )) * Y$9</f>
        <v>0.10893746475081177</v>
      </c>
      <c r="Z20" s="19">
        <f>(VLOOKUP(Z$7+$A20,'main sheet'!$A:$E,2,0)/VLOOKUP($A20,'main sheet'!$A:$E, 2, 0 )) * Z$9</f>
        <v>9.8855358201270893E-2</v>
      </c>
      <c r="AA20" s="19">
        <f>(VLOOKUP(AA$7+$A20,'main sheet'!$A:$E,2,0)/VLOOKUP($A20,'main sheet'!$A:$E, 2, 0 )) * AA$9</f>
        <v>8.9696715804650495E-2</v>
      </c>
      <c r="AB20" s="19">
        <f>(VLOOKUP(AB$7+$A20,'main sheet'!$A:$E,2,0)/VLOOKUP($A20,'main sheet'!$A:$E, 2, 0 )) * AB$9</f>
        <v>8.1378655728275573E-2</v>
      </c>
      <c r="AC20" s="19">
        <f>(VLOOKUP(AC$7+$A20,'main sheet'!$A:$E,2,0)/VLOOKUP($A20,'main sheet'!$A:$E, 2, 0 )) * AC$9</f>
        <v>7.3824730533106411E-2</v>
      </c>
      <c r="AD20" s="19">
        <f>(VLOOKUP(AD$7+$A20,'main sheet'!$A:$E,2,0)/VLOOKUP($A20,'main sheet'!$A:$E, 2, 0 )) * AD$9</f>
        <v>6.6963979290730627E-2</v>
      </c>
      <c r="AE20" s="19">
        <f>(VLOOKUP(AE$7+$A20,'main sheet'!$A:$E,2,0)/VLOOKUP($A20,'main sheet'!$A:$E, 2, 0 )) * AE$9</f>
        <v>6.0732225581080067E-2</v>
      </c>
      <c r="AF20" s="19">
        <f>(VLOOKUP(AF$7+$A20,'main sheet'!$A:$E,2,0)/VLOOKUP($A20,'main sheet'!$A:$E, 2, 0 )) * AF$9</f>
        <v>5.5071980556886904E-2</v>
      </c>
      <c r="AH20" s="19">
        <v>9</v>
      </c>
      <c r="AI20" s="19">
        <f t="shared" si="1"/>
        <v>8.242056694802752</v>
      </c>
    </row>
    <row r="21" spans="1:35" x14ac:dyDescent="0.3">
      <c r="A21" s="19">
        <v>10</v>
      </c>
      <c r="C21" s="19">
        <f>(VLOOKUP(C$7+$A21,'main sheet'!$A:$E,2,0)/VLOOKUP($A21,'main sheet'!$A:$E, 2, 0 )) * C$9</f>
        <v>0.86938045622810101</v>
      </c>
      <c r="D21" s="19">
        <f>(VLOOKUP(D$7+$A21,'main sheet'!$A:$E,2,0)/VLOOKUP($A21,'main sheet'!$A:$E, 2, 0 )) * D$9</f>
        <v>0.75582234353469346</v>
      </c>
      <c r="E21" s="19">
        <f>(VLOOKUP(E$7+$A21,'main sheet'!$A:$E,2,0)/VLOOKUP($A21,'main sheet'!$A:$E, 2, 0 )) * E$9</f>
        <v>0.65709046181555031</v>
      </c>
      <c r="F21" s="19">
        <f>(VLOOKUP(F$7+$A21,'main sheet'!$A:$E,2,0)/VLOOKUP($A21,'main sheet'!$A:$E, 2, 0 )) * F$9</f>
        <v>0.57123260217619332</v>
      </c>
      <c r="G21" s="19">
        <f>(VLOOKUP(G$7+$A21,'main sheet'!$A:$E,2,0)/VLOOKUP($A21,'main sheet'!$A:$E, 2, 0 )) * G$9</f>
        <v>0.49655799964349462</v>
      </c>
      <c r="H21" s="19">
        <f>(VLOOKUP(H$7+$A21,'main sheet'!$A:$E,2,0)/VLOOKUP($A21,'main sheet'!$A:$E, 2, 0 )) * H$9</f>
        <v>0.43159272429610501</v>
      </c>
      <c r="I21" s="19">
        <f>(VLOOKUP(I$7+$A21,'main sheet'!$A:$E,2,0)/VLOOKUP($A21,'main sheet'!$A:$E, 2, 0 )) * I$9</f>
        <v>0.37506599644515071</v>
      </c>
      <c r="J21" s="19">
        <f>(VLOOKUP(J$7+$A21,'main sheet'!$A:$E,2,0)/VLOOKUP($A21,'main sheet'!$A:$E, 2, 0 )) * J$9</f>
        <v>0.32585989537435545</v>
      </c>
      <c r="K21" s="19">
        <f>(VLOOKUP(K$7+$A21,'main sheet'!$A:$E,2,0)/VLOOKUP($A21,'main sheet'!$A:$E, 2, 0 )) * K$9</f>
        <v>0.28302855182093972</v>
      </c>
      <c r="L21" s="19">
        <f>(VLOOKUP(L$7+$A21,'main sheet'!$A:$E,2,0)/VLOOKUP($A21,'main sheet'!$A:$E, 2, 0 )) * L$9</f>
        <v>0.24578915731814241</v>
      </c>
      <c r="M21" s="19">
        <f>(VLOOKUP(M$7+$A21,'main sheet'!$A:$E,2,0)/VLOOKUP($A21,'main sheet'!$A:$E, 2, 0 )) * M$9</f>
        <v>0.34798315247038586</v>
      </c>
      <c r="N21" s="19">
        <f>(VLOOKUP(N$7+$A21,'main sheet'!$A:$E,2,0)/VLOOKUP($A21,'main sheet'!$A:$E, 2, 0 )) * N$9</f>
        <v>0.31589697915702653</v>
      </c>
      <c r="O21" s="19">
        <f>(VLOOKUP(O$7+$A21,'main sheet'!$A:$E,2,0)/VLOOKUP($A21,'main sheet'!$A:$E, 2, 0 )) * O$9</f>
        <v>0.28668963045320783</v>
      </c>
      <c r="P21" s="19">
        <f>(VLOOKUP(P$7+$A21,'main sheet'!$A:$E,2,0)/VLOOKUP($A21,'main sheet'!$A:$E, 2, 0 )) * P$9</f>
        <v>0.26024593440436034</v>
      </c>
      <c r="Q21" s="19">
        <f>(VLOOKUP(Q$7+$A21,'main sheet'!$A:$E,2,0)/VLOOKUP($A21,'main sheet'!$A:$E, 2, 0 )) * Q$9</f>
        <v>0.23621662591873624</v>
      </c>
      <c r="R21" s="19">
        <f>(VLOOKUP(R$7+$A21,'main sheet'!$A:$E,2,0)/VLOOKUP($A21,'main sheet'!$A:$E, 2, 0 )) * R$9</f>
        <v>0.21440989365401061</v>
      </c>
      <c r="S21" s="19">
        <f>(VLOOKUP(S$7+$A21,'main sheet'!$A:$E,2,0)/VLOOKUP($A21,'main sheet'!$A:$E, 2, 0 )) * S$9</f>
        <v>0.19461581828106372</v>
      </c>
      <c r="T21" s="19">
        <f>(VLOOKUP(T$7+$A21,'main sheet'!$A:$E,2,0)/VLOOKUP($A21,'main sheet'!$A:$E, 2, 0 )) * T$9</f>
        <v>0.17664686332258181</v>
      </c>
      <c r="U21" s="19">
        <f>(VLOOKUP(U$7+$A21,'main sheet'!$A:$E,2,0)/VLOOKUP($A21,'main sheet'!$A:$E, 2, 0 )) * U$9</f>
        <v>0.16033328718517414</v>
      </c>
      <c r="V21" s="19">
        <f>(VLOOKUP(V$7+$A21,'main sheet'!$A:$E,2,0)/VLOOKUP($A21,'main sheet'!$A:$E, 2, 0 )) * V$9</f>
        <v>0.14552141249545306</v>
      </c>
      <c r="W21" s="19">
        <f>(VLOOKUP(W$7+$A21,'main sheet'!$A:$E,2,0)/VLOOKUP($A21,'main sheet'!$A:$E, 2, 0 )) * W$9</f>
        <v>0.13207070127207599</v>
      </c>
      <c r="X21" s="19">
        <f>(VLOOKUP(X$7+$A21,'main sheet'!$A:$E,2,0)/VLOOKUP($A21,'main sheet'!$A:$E, 2, 0 )) * X$9</f>
        <v>0.11985545996595991</v>
      </c>
      <c r="Y21" s="19">
        <f>(VLOOKUP(Y$7+$A21,'main sheet'!$A:$E,2,0)/VLOOKUP($A21,'main sheet'!$A:$E, 2, 0 )) * Y$9</f>
        <v>0.10876289855299538</v>
      </c>
      <c r="Z21" s="19">
        <f>(VLOOKUP(Z$7+$A21,'main sheet'!$A:$E,2,0)/VLOOKUP($A21,'main sheet'!$A:$E, 2, 0 )) * Z$9</f>
        <v>9.8686353265094312E-2</v>
      </c>
      <c r="AA21" s="19">
        <f>(VLOOKUP(AA$7+$A21,'main sheet'!$A:$E,2,0)/VLOOKUP($A21,'main sheet'!$A:$E, 2, 0 )) * AA$9</f>
        <v>8.9534635637380997E-2</v>
      </c>
      <c r="AB21" s="19">
        <f>(VLOOKUP(AB$7+$A21,'main sheet'!$A:$E,2,0)/VLOOKUP($A21,'main sheet'!$A:$E, 2, 0 )) * AB$9</f>
        <v>8.1223636470230759E-2</v>
      </c>
      <c r="AC21" s="19">
        <f>(VLOOKUP(AC$7+$A21,'main sheet'!$A:$E,2,0)/VLOOKUP($A21,'main sheet'!$A:$E, 2, 0 )) * AC$9</f>
        <v>7.3675282946969123E-2</v>
      </c>
      <c r="AD21" s="19">
        <f>(VLOOKUP(AD$7+$A21,'main sheet'!$A:$E,2,0)/VLOOKUP($A21,'main sheet'!$A:$E, 2, 0 )) * AD$9</f>
        <v>6.6818966720285713E-2</v>
      </c>
      <c r="AE21" s="19">
        <f>(VLOOKUP(AE$7+$A21,'main sheet'!$A:$E,2,0)/VLOOKUP($A21,'main sheet'!$A:$E, 2, 0 )) * AE$9</f>
        <v>6.059143726155878E-2</v>
      </c>
      <c r="AF21" s="19">
        <f>(VLOOKUP(AF$7+$A21,'main sheet'!$A:$E,2,0)/VLOOKUP($A21,'main sheet'!$A:$E, 2, 0 )) * AF$9</f>
        <v>5.4937584773333957E-2</v>
      </c>
      <c r="AH21" s="19">
        <v>10</v>
      </c>
      <c r="AI21" s="19">
        <f t="shared" si="1"/>
        <v>8.236136742860614</v>
      </c>
    </row>
    <row r="22" spans="1:35" x14ac:dyDescent="0.3">
      <c r="A22" s="19">
        <v>11</v>
      </c>
      <c r="C22" s="19">
        <f>(VLOOKUP(C$7+$A22,'main sheet'!$A:$E,2,0)/VLOOKUP($A22,'main sheet'!$A:$E, 2, 0 )) * C$9</f>
        <v>0.8693804169625674</v>
      </c>
      <c r="D22" s="19">
        <f>(VLOOKUP(D$7+$A22,'main sheet'!$A:$E,2,0)/VLOOKUP($A22,'main sheet'!$A:$E, 2, 0 )) * D$9</f>
        <v>0.75581462305514302</v>
      </c>
      <c r="E22" s="19">
        <f>(VLOOKUP(E$7+$A22,'main sheet'!$A:$E,2,0)/VLOOKUP($A22,'main sheet'!$A:$E, 2, 0 )) * E$9</f>
        <v>0.65705710093202063</v>
      </c>
      <c r="F22" s="19">
        <f>(VLOOKUP(F$7+$A22,'main sheet'!$A:$E,2,0)/VLOOKUP($A22,'main sheet'!$A:$E, 2, 0 )) * F$9</f>
        <v>0.57116305765356634</v>
      </c>
      <c r="G22" s="19">
        <f>(VLOOKUP(G$7+$A22,'main sheet'!$A:$E,2,0)/VLOOKUP($A22,'main sheet'!$A:$E, 2, 0 )) * G$9</f>
        <v>0.49643711358386838</v>
      </c>
      <c r="H22" s="19">
        <f>(VLOOKUP(H$7+$A22,'main sheet'!$A:$E,2,0)/VLOOKUP($A22,'main sheet'!$A:$E, 2, 0 )) * H$9</f>
        <v>0.43141756150398664</v>
      </c>
      <c r="I22" s="19">
        <f>(VLOOKUP(I$7+$A22,'main sheet'!$A:$E,2,0)/VLOOKUP($A22,'main sheet'!$A:$E, 2, 0 )) * I$9</f>
        <v>0.37481851937198252</v>
      </c>
      <c r="J22" s="19">
        <f>(VLOOKUP(J$7+$A22,'main sheet'!$A:$E,2,0)/VLOOKUP($A22,'main sheet'!$A:$E, 2, 0 )) * J$9</f>
        <v>0.32555200636656706</v>
      </c>
      <c r="K22" s="19">
        <f>(VLOOKUP(K$7+$A22,'main sheet'!$A:$E,2,0)/VLOOKUP($A22,'main sheet'!$A:$E, 2, 0 )) * K$9</f>
        <v>0.28271760143369762</v>
      </c>
      <c r="L22" s="19">
        <f>(VLOOKUP(L$7+$A22,'main sheet'!$A:$E,2,0)/VLOOKUP($A22,'main sheet'!$A:$E, 2, 0 )) * L$9</f>
        <v>0.24546616529662119</v>
      </c>
      <c r="M22" s="19">
        <f>(VLOOKUP(M$7+$A22,'main sheet'!$A:$E,2,0)/VLOOKUP($A22,'main sheet'!$A:$E, 2, 0 )) * M$9</f>
        <v>0.34756052511266811</v>
      </c>
      <c r="N22" s="19">
        <f>(VLOOKUP(N$7+$A22,'main sheet'!$A:$E,2,0)/VLOOKUP($A22,'main sheet'!$A:$E, 2, 0 )) * N$9</f>
        <v>0.31542561366230576</v>
      </c>
      <c r="O22" s="19">
        <f>(VLOOKUP(O$7+$A22,'main sheet'!$A:$E,2,0)/VLOOKUP($A22,'main sheet'!$A:$E, 2, 0 )) * O$9</f>
        <v>0.28633136619851896</v>
      </c>
      <c r="P22" s="19">
        <f>(VLOOKUP(P$7+$A22,'main sheet'!$A:$E,2,0)/VLOOKUP($A22,'main sheet'!$A:$E, 2, 0 )) * P$9</f>
        <v>0.25989350947179679</v>
      </c>
      <c r="Q22" s="19">
        <f>(VLOOKUP(Q$7+$A22,'main sheet'!$A:$E,2,0)/VLOOKUP($A22,'main sheet'!$A:$E, 2, 0 )) * Q$9</f>
        <v>0.23590100616535664</v>
      </c>
      <c r="R22" s="19">
        <f>(VLOOKUP(R$7+$A22,'main sheet'!$A:$E,2,0)/VLOOKUP($A22,'main sheet'!$A:$E, 2, 0 )) * R$9</f>
        <v>0.21412289594379161</v>
      </c>
      <c r="S22" s="19">
        <f>(VLOOKUP(S$7+$A22,'main sheet'!$A:$E,2,0)/VLOOKUP($A22,'main sheet'!$A:$E, 2, 0 )) * S$9</f>
        <v>0.19435284484117749</v>
      </c>
      <c r="T22" s="19">
        <f>(VLOOKUP(T$7+$A22,'main sheet'!$A:$E,2,0)/VLOOKUP($A22,'main sheet'!$A:$E, 2, 0 )) * T$9</f>
        <v>0.17640409742386054</v>
      </c>
      <c r="U22" s="19">
        <f>(VLOOKUP(U$7+$A22,'main sheet'!$A:$E,2,0)/VLOOKUP($A22,'main sheet'!$A:$E, 2, 0 )) * U$9</f>
        <v>0.16010757265556416</v>
      </c>
      <c r="V22" s="19">
        <f>(VLOOKUP(V$7+$A22,'main sheet'!$A:$E,2,0)/VLOOKUP($A22,'main sheet'!$A:$E, 2, 0 )) * V$9</f>
        <v>0.14530864590289019</v>
      </c>
      <c r="W22" s="19">
        <f>(VLOOKUP(W$7+$A22,'main sheet'!$A:$E,2,0)/VLOOKUP($A22,'main sheet'!$A:$E, 2, 0 )) * W$9</f>
        <v>0.13186902487814697</v>
      </c>
      <c r="X22" s="19">
        <f>(VLOOKUP(X$7+$A22,'main sheet'!$A:$E,2,0)/VLOOKUP($A22,'main sheet'!$A:$E, 2, 0 )) * X$9</f>
        <v>0.11966461418760325</v>
      </c>
      <c r="Y22" s="19">
        <f>(VLOOKUP(Y$7+$A22,'main sheet'!$A:$E,2,0)/VLOOKUP($A22,'main sheet'!$A:$E, 2, 0 )) * Y$9</f>
        <v>0.10857805875130201</v>
      </c>
      <c r="Z22" s="19">
        <f>(VLOOKUP(Z$7+$A22,'main sheet'!$A:$E,2,0)/VLOOKUP($A22,'main sheet'!$A:$E, 2, 0 )) * Z$9</f>
        <v>9.8509029940520632E-2</v>
      </c>
      <c r="AA22" s="19">
        <f>(VLOOKUP(AA$7+$A22,'main sheet'!$A:$E,2,0)/VLOOKUP($A22,'main sheet'!$A:$E, 2, 0 )) * AA$9</f>
        <v>8.9364987973250584E-2</v>
      </c>
      <c r="AB22" s="19">
        <f>(VLOOKUP(AB$7+$A22,'main sheet'!$A:$E,2,0)/VLOOKUP($A22,'main sheet'!$A:$E, 2, 0 )) * AB$9</f>
        <v>8.1060034499869066E-2</v>
      </c>
      <c r="AC22" s="19">
        <f>(VLOOKUP(AC$7+$A22,'main sheet'!$A:$E,2,0)/VLOOKUP($A22,'main sheet'!$A:$E, 2, 0 )) * AC$9</f>
        <v>7.3516483832041832E-2</v>
      </c>
      <c r="AD22" s="19">
        <f>(VLOOKUP(AD$7+$A22,'main sheet'!$A:$E,2,0)/VLOOKUP($A22,'main sheet'!$A:$E, 2, 0 )) * AD$9</f>
        <v>6.6664745602048076E-2</v>
      </c>
      <c r="AE22" s="19">
        <f>(VLOOKUP(AE$7+$A22,'main sheet'!$A:$E,2,0)/VLOOKUP($A22,'main sheet'!$A:$E, 2, 0 )) * AE$9</f>
        <v>6.0444186149530524E-2</v>
      </c>
      <c r="AF22" s="19">
        <f>(VLOOKUP(AF$7+$A22,'main sheet'!$A:$E,2,0)/VLOOKUP($A22,'main sheet'!$A:$E, 2, 0 )) * AF$9</f>
        <v>5.4792669881607331E-2</v>
      </c>
      <c r="AH22" s="19">
        <v>11</v>
      </c>
      <c r="AI22" s="19">
        <f t="shared" si="1"/>
        <v>8.2296960792338716</v>
      </c>
    </row>
    <row r="23" spans="1:35" x14ac:dyDescent="0.3">
      <c r="A23" s="19">
        <v>12</v>
      </c>
      <c r="C23" s="19">
        <f>(VLOOKUP(C$7+$A23,'main sheet'!$A:$E,2,0)/VLOOKUP($A23,'main sheet'!$A:$E, 2, 0 )) * C$9</f>
        <v>0.86937157578934265</v>
      </c>
      <c r="D23" s="19">
        <f>(VLOOKUP(D$7+$A23,'main sheet'!$A:$E,2,0)/VLOOKUP($A23,'main sheet'!$A:$E, 2, 0 )) * D$9</f>
        <v>0.75577628402033736</v>
      </c>
      <c r="E23" s="19">
        <f>(VLOOKUP(E$7+$A23,'main sheet'!$A:$E,2,0)/VLOOKUP($A23,'main sheet'!$A:$E, 2, 0 )) * E$9</f>
        <v>0.65697713740676389</v>
      </c>
      <c r="F23" s="19">
        <f>(VLOOKUP(F$7+$A23,'main sheet'!$A:$E,2,0)/VLOOKUP($A23,'main sheet'!$A:$E, 2, 0 )) * F$9</f>
        <v>0.57102403493089404</v>
      </c>
      <c r="G23" s="19">
        <f>(VLOOKUP(G$7+$A23,'main sheet'!$A:$E,2,0)/VLOOKUP($A23,'main sheet'!$A:$E, 2, 0 )) * G$9</f>
        <v>0.49623565597586039</v>
      </c>
      <c r="H23" s="19">
        <f>(VLOOKUP(H$7+$A23,'main sheet'!$A:$E,2,0)/VLOOKUP($A23,'main sheet'!$A:$E, 2, 0 )) * H$9</f>
        <v>0.4311329218589024</v>
      </c>
      <c r="I23" s="19">
        <f>(VLOOKUP(I$7+$A23,'main sheet'!$A:$E,2,0)/VLOOKUP($A23,'main sheet'!$A:$E, 2, 0 )) * I$9</f>
        <v>0.3744643886780627</v>
      </c>
      <c r="J23" s="19">
        <f>(VLOOKUP(J$7+$A23,'main sheet'!$A:$E,2,0)/VLOOKUP($A23,'main sheet'!$A:$E, 2, 0 )) * J$9</f>
        <v>0.32519435211279951</v>
      </c>
      <c r="K23" s="19">
        <f>(VLOOKUP(K$7+$A23,'main sheet'!$A:$E,2,0)/VLOOKUP($A23,'main sheet'!$A:$E, 2, 0 )) * K$9</f>
        <v>0.28234609442231107</v>
      </c>
      <c r="L23" s="19">
        <f>(VLOOKUP(L$7+$A23,'main sheet'!$A:$E,2,0)/VLOOKUP($A23,'main sheet'!$A:$E, 2, 0 )) * L$9</f>
        <v>0.24516805642872738</v>
      </c>
      <c r="M23" s="19">
        <f>(VLOOKUP(M$7+$A23,'main sheet'!$A:$E,2,0)/VLOOKUP($A23,'main sheet'!$A:$E, 2, 0 )) * M$9</f>
        <v>0.34704192855030008</v>
      </c>
      <c r="N23" s="19">
        <f>(VLOOKUP(N$7+$A23,'main sheet'!$A:$E,2,0)/VLOOKUP($A23,'main sheet'!$A:$E, 2, 0 )) * N$9</f>
        <v>0.31503145345818534</v>
      </c>
      <c r="O23" s="19">
        <f>(VLOOKUP(O$7+$A23,'main sheet'!$A:$E,2,0)/VLOOKUP($A23,'main sheet'!$A:$E, 2, 0 )) * O$9</f>
        <v>0.28594362930005912</v>
      </c>
      <c r="P23" s="19">
        <f>(VLOOKUP(P$7+$A23,'main sheet'!$A:$E,2,0)/VLOOKUP($A23,'main sheet'!$A:$E, 2, 0 )) * P$9</f>
        <v>0.25954626568224376</v>
      </c>
      <c r="Q23" s="19">
        <f>(VLOOKUP(Q$7+$A23,'main sheet'!$A:$E,2,0)/VLOOKUP($A23,'main sheet'!$A:$E, 2, 0 )) * Q$9</f>
        <v>0.23558525223212989</v>
      </c>
      <c r="R23" s="19">
        <f>(VLOOKUP(R$7+$A23,'main sheet'!$A:$E,2,0)/VLOOKUP($A23,'main sheet'!$A:$E, 2, 0 )) * R$9</f>
        <v>0.21383357334173192</v>
      </c>
      <c r="S23" s="19">
        <f>(VLOOKUP(S$7+$A23,'main sheet'!$A:$E,2,0)/VLOOKUP($A23,'main sheet'!$A:$E, 2, 0 )) * S$9</f>
        <v>0.19408575436645809</v>
      </c>
      <c r="T23" s="19">
        <f>(VLOOKUP(T$7+$A23,'main sheet'!$A:$E,2,0)/VLOOKUP($A23,'main sheet'!$A:$E, 2, 0 )) * T$9</f>
        <v>0.17615576663149826</v>
      </c>
      <c r="U23" s="19">
        <f>(VLOOKUP(U$7+$A23,'main sheet'!$A:$E,2,0)/VLOOKUP($A23,'main sheet'!$A:$E, 2, 0 )) * U$9</f>
        <v>0.15987348688543737</v>
      </c>
      <c r="V23" s="19">
        <f>(VLOOKUP(V$7+$A23,'main sheet'!$A:$E,2,0)/VLOOKUP($A23,'main sheet'!$A:$E, 2, 0 )) * V$9</f>
        <v>0.1450867612760027</v>
      </c>
      <c r="W23" s="19">
        <f>(VLOOKUP(W$7+$A23,'main sheet'!$A:$E,2,0)/VLOOKUP($A23,'main sheet'!$A:$E, 2, 0 )) * W$9</f>
        <v>0.13165905585382787</v>
      </c>
      <c r="X23" s="19">
        <f>(VLOOKUP(X$7+$A23,'main sheet'!$A:$E,2,0)/VLOOKUP($A23,'main sheet'!$A:$E, 2, 0 )) * X$9</f>
        <v>0.11946125259073287</v>
      </c>
      <c r="Y23" s="19">
        <f>(VLOOKUP(Y$7+$A23,'main sheet'!$A:$E,2,0)/VLOOKUP($A23,'main sheet'!$A:$E, 2, 0 )) * Y$9</f>
        <v>0.1083829665360589</v>
      </c>
      <c r="Z23" s="19">
        <f>(VLOOKUP(Z$7+$A23,'main sheet'!$A:$E,2,0)/VLOOKUP($A23,'main sheet'!$A:$E, 2, 0 )) * Z$9</f>
        <v>9.8322382291737898E-2</v>
      </c>
      <c r="AA23" s="19">
        <f>(VLOOKUP(AA$7+$A23,'main sheet'!$A:$E,2,0)/VLOOKUP($A23,'main sheet'!$A:$E, 2, 0 )) * AA$9</f>
        <v>8.9184991588240767E-2</v>
      </c>
      <c r="AB23" s="19">
        <f>(VLOOKUP(AB$7+$A23,'main sheet'!$A:$E,2,0)/VLOOKUP($A23,'main sheet'!$A:$E, 2, 0 )) * AB$9</f>
        <v>8.0885322003758559E-2</v>
      </c>
      <c r="AC23" s="19">
        <f>(VLOOKUP(AC$7+$A23,'main sheet'!$A:$E,2,0)/VLOOKUP($A23,'main sheet'!$A:$E, 2, 0 )) * AC$9</f>
        <v>7.3346807862023189E-2</v>
      </c>
      <c r="AD23" s="19">
        <f>(VLOOKUP(AD$7+$A23,'main sheet'!$A:$E,2,0)/VLOOKUP($A23,'main sheet'!$A:$E, 2, 0 )) * AD$9</f>
        <v>6.6502737959143673E-2</v>
      </c>
      <c r="AE23" s="19">
        <f>(VLOOKUP(AE$7+$A23,'main sheet'!$A:$E,2,0)/VLOOKUP($A23,'main sheet'!$A:$E, 2, 0 )) * AE$9</f>
        <v>6.0284748614266817E-2</v>
      </c>
      <c r="AF23" s="19">
        <f>(VLOOKUP(AF$7+$A23,'main sheet'!$A:$E,2,0)/VLOOKUP($A23,'main sheet'!$A:$E, 2, 0 )) * AF$9</f>
        <v>5.4633771289571149E-2</v>
      </c>
      <c r="AH23" s="19">
        <v>12</v>
      </c>
      <c r="AI23" s="19">
        <f t="shared" si="1"/>
        <v>8.2225384099374086</v>
      </c>
    </row>
    <row r="24" spans="1:35" x14ac:dyDescent="0.3">
      <c r="A24" s="19">
        <v>13</v>
      </c>
      <c r="C24" s="19">
        <f>(VLOOKUP(C$7+$A24,'main sheet'!$A:$E,2,0)/VLOOKUP($A24,'main sheet'!$A:$E, 2, 0 )) * C$9</f>
        <v>0.8693363172520715</v>
      </c>
      <c r="D24" s="19">
        <f>(VLOOKUP(D$7+$A24,'main sheet'!$A:$E,2,0)/VLOOKUP($A24,'main sheet'!$A:$E, 2, 0 )) * D$9</f>
        <v>0.75569199143676169</v>
      </c>
      <c r="E24" s="19">
        <f>(VLOOKUP(E$7+$A24,'main sheet'!$A:$E,2,0)/VLOOKUP($A24,'main sheet'!$A:$E, 2, 0 )) * E$9</f>
        <v>0.65682390686909109</v>
      </c>
      <c r="F24" s="19">
        <f>(VLOOKUP(F$7+$A24,'main sheet'!$A:$E,2,0)/VLOOKUP($A24,'main sheet'!$A:$E, 2, 0 )) * F$9</f>
        <v>0.57079811417264825</v>
      </c>
      <c r="G24" s="19">
        <f>(VLOOKUP(G$7+$A24,'main sheet'!$A:$E,2,0)/VLOOKUP($A24,'main sheet'!$A:$E, 2, 0 )) * G$9</f>
        <v>0.49591329399912443</v>
      </c>
      <c r="H24" s="19">
        <f>(VLOOKUP(H$7+$A24,'main sheet'!$A:$E,2,0)/VLOOKUP($A24,'main sheet'!$A:$E, 2, 0 )) * H$9</f>
        <v>0.43072996530634117</v>
      </c>
      <c r="I24" s="19">
        <f>(VLOOKUP(I$7+$A24,'main sheet'!$A:$E,2,0)/VLOOKUP($A24,'main sheet'!$A:$E, 2, 0 )) * I$9</f>
        <v>0.37405680283202325</v>
      </c>
      <c r="J24" s="19">
        <f>(VLOOKUP(J$7+$A24,'main sheet'!$A:$E,2,0)/VLOOKUP($A24,'main sheet'!$A:$E, 2, 0 )) * J$9</f>
        <v>0.32477033098989455</v>
      </c>
      <c r="K24" s="19">
        <f>(VLOOKUP(K$7+$A24,'main sheet'!$A:$E,2,0)/VLOOKUP($A24,'main sheet'!$A:$E, 2, 0 )) * K$9</f>
        <v>0.28200606421497965</v>
      </c>
      <c r="L24" s="19">
        <f>(VLOOKUP(L$7+$A24,'main sheet'!$A:$E,2,0)/VLOOKUP($A24,'main sheet'!$A:$E, 2, 0 )) * L$9</f>
        <v>0.2448047296558799</v>
      </c>
      <c r="M24" s="19">
        <f>(VLOOKUP(M$7+$A24,'main sheet'!$A:$E,2,0)/VLOOKUP($A24,'main sheet'!$A:$E, 2, 0 )) * M$9</f>
        <v>0.34661178503451373</v>
      </c>
      <c r="N24" s="19">
        <f>(VLOOKUP(N$7+$A24,'main sheet'!$A:$E,2,0)/VLOOKUP($A24,'main sheet'!$A:$E, 2, 0 )) * N$9</f>
        <v>0.31460805161823635</v>
      </c>
      <c r="O24" s="19">
        <f>(VLOOKUP(O$7+$A24,'main sheet'!$A:$E,2,0)/VLOOKUP($A24,'main sheet'!$A:$E, 2, 0 )) * O$9</f>
        <v>0.28556448398923268</v>
      </c>
      <c r="P24" s="19">
        <f>(VLOOKUP(P$7+$A24,'main sheet'!$A:$E,2,0)/VLOOKUP($A24,'main sheet'!$A:$E, 2, 0 )) * P$9</f>
        <v>0.25920149847774843</v>
      </c>
      <c r="Q24" s="19">
        <f>(VLOOKUP(Q$7+$A24,'main sheet'!$A:$E,2,0)/VLOOKUP($A24,'main sheet'!$A:$E, 2, 0 )) * Q$9</f>
        <v>0.23526932229363573</v>
      </c>
      <c r="R24" s="19">
        <f>(VLOOKUP(R$7+$A24,'main sheet'!$A:$E,2,0)/VLOOKUP($A24,'main sheet'!$A:$E, 2, 0 )) * R$9</f>
        <v>0.21354188298425691</v>
      </c>
      <c r="S24" s="19">
        <f>(VLOOKUP(S$7+$A24,'main sheet'!$A:$E,2,0)/VLOOKUP($A24,'main sheet'!$A:$E, 2, 0 )) * S$9</f>
        <v>0.19381450342821446</v>
      </c>
      <c r="T24" s="19">
        <f>(VLOOKUP(T$7+$A24,'main sheet'!$A:$E,2,0)/VLOOKUP($A24,'main sheet'!$A:$E, 2, 0 )) * T$9</f>
        <v>0.17590000636685177</v>
      </c>
      <c r="U24" s="19">
        <f>(VLOOKUP(U$7+$A24,'main sheet'!$A:$E,2,0)/VLOOKUP($A24,'main sheet'!$A:$E, 2, 0 )) * U$9</f>
        <v>0.15963098528327294</v>
      </c>
      <c r="V24" s="19">
        <f>(VLOOKUP(V$7+$A24,'main sheet'!$A:$E,2,0)/VLOOKUP($A24,'main sheet'!$A:$E, 2, 0 )) * V$9</f>
        <v>0.14485721938082974</v>
      </c>
      <c r="W24" s="19">
        <f>(VLOOKUP(W$7+$A24,'main sheet'!$A:$E,2,0)/VLOOKUP($A24,'main sheet'!$A:$E, 2, 0 )) * W$9</f>
        <v>0.131436647193163</v>
      </c>
      <c r="X24" s="19">
        <f>(VLOOKUP(X$7+$A24,'main sheet'!$A:$E,2,0)/VLOOKUP($A24,'main sheet'!$A:$E, 2, 0 )) * X$9</f>
        <v>0.11924781822899996</v>
      </c>
      <c r="Y24" s="19">
        <f>(VLOOKUP(Y$7+$A24,'main sheet'!$A:$E,2,0)/VLOOKUP($A24,'main sheet'!$A:$E, 2, 0 )) * Y$9</f>
        <v>0.10817871060455427</v>
      </c>
      <c r="Z24" s="19">
        <f>(VLOOKUP(Z$7+$A24,'main sheet'!$A:$E,2,0)/VLOOKUP($A24,'main sheet'!$A:$E, 2, 0 )) * Z$9</f>
        <v>9.8125342067760538E-2</v>
      </c>
      <c r="AA24" s="19">
        <f>(VLOOKUP(AA$7+$A24,'main sheet'!$A:$E,2,0)/VLOOKUP($A24,'main sheet'!$A:$E, 2, 0 )) * AA$9</f>
        <v>8.8993672012929431E-2</v>
      </c>
      <c r="AB24" s="19">
        <f>(VLOOKUP(AB$7+$A24,'main sheet'!$A:$E,2,0)/VLOOKUP($A24,'main sheet'!$A:$E, 2, 0 )) * AB$9</f>
        <v>8.069945943671869E-2</v>
      </c>
      <c r="AC24" s="19">
        <f>(VLOOKUP(AC$7+$A24,'main sheet'!$A:$E,2,0)/VLOOKUP($A24,'main sheet'!$A:$E, 2, 0 )) * AC$9</f>
        <v>7.3169305669857035E-2</v>
      </c>
      <c r="AD24" s="19">
        <f>(VLOOKUP(AD$7+$A24,'main sheet'!$A:$E,2,0)/VLOOKUP($A24,'main sheet'!$A:$E, 2, 0 )) * AD$9</f>
        <v>6.6327993913539302E-2</v>
      </c>
      <c r="AE24" s="19">
        <f>(VLOOKUP(AE$7+$A24,'main sheet'!$A:$E,2,0)/VLOOKUP($A24,'main sheet'!$A:$E, 2, 0 )) * AE$9</f>
        <v>6.0110534303709232E-2</v>
      </c>
      <c r="AF24" s="19">
        <f>(VLOOKUP(AF$7+$A24,'main sheet'!$A:$E,2,0)/VLOOKUP($A24,'main sheet'!$A:$E, 2, 0 )) * AF$9</f>
        <v>5.4463752328862081E-2</v>
      </c>
      <c r="AH24" s="19">
        <v>13</v>
      </c>
      <c r="AI24" s="19">
        <f t="shared" si="1"/>
        <v>8.214684491345702</v>
      </c>
    </row>
    <row r="25" spans="1:35" x14ac:dyDescent="0.3">
      <c r="A25" s="19">
        <v>14</v>
      </c>
      <c r="C25" s="19">
        <f>(VLOOKUP(C$7+$A25,'main sheet'!$A:$E,2,0)/VLOOKUP($A25,'main sheet'!$A:$E, 2, 0 )) * C$9</f>
        <v>0.86927461379442439</v>
      </c>
      <c r="D25" s="19">
        <f>(VLOOKUP(D$7+$A25,'main sheet'!$A:$E,2,0)/VLOOKUP($A25,'main sheet'!$A:$E, 2, 0 )) * D$9</f>
        <v>0.75554637927157864</v>
      </c>
      <c r="E25" s="19">
        <f>(VLOOKUP(E$7+$A25,'main sheet'!$A:$E,2,0)/VLOOKUP($A25,'main sheet'!$A:$E, 2, 0 )) * E$9</f>
        <v>0.65659066904844443</v>
      </c>
      <c r="F25" s="19">
        <f>(VLOOKUP(F$7+$A25,'main sheet'!$A:$E,2,0)/VLOOKUP($A25,'main sheet'!$A:$E, 2, 0 )) * F$9</f>
        <v>0.57045045071472622</v>
      </c>
      <c r="G25" s="19">
        <f>(VLOOKUP(G$7+$A25,'main sheet'!$A:$E,2,0)/VLOOKUP($A25,'main sheet'!$A:$E, 2, 0 )) * G$9</f>
        <v>0.49546988519685564</v>
      </c>
      <c r="H25" s="19">
        <f>(VLOOKUP(H$7+$A25,'main sheet'!$A:$E,2,0)/VLOOKUP($A25,'main sheet'!$A:$E, 2, 0 )) * H$9</f>
        <v>0.4302785877097578</v>
      </c>
      <c r="I25" s="19">
        <f>(VLOOKUP(I$7+$A25,'main sheet'!$A:$E,2,0)/VLOOKUP($A25,'main sheet'!$A:$E, 2, 0 )) * I$9</f>
        <v>0.37358422114064815</v>
      </c>
      <c r="J25" s="19">
        <f>(VLOOKUP(J$7+$A25,'main sheet'!$A:$E,2,0)/VLOOKUP($A25,'main sheet'!$A:$E, 2, 0 )) * J$9</f>
        <v>0.32439236532345345</v>
      </c>
      <c r="K25" s="19">
        <f>(VLOOKUP(K$7+$A25,'main sheet'!$A:$E,2,0)/VLOOKUP($A25,'main sheet'!$A:$E, 2, 0 )) * K$9</f>
        <v>0.28159956601110991</v>
      </c>
      <c r="L25" s="19">
        <f>(VLOOKUP(L$7+$A25,'main sheet'!$A:$E,2,0)/VLOOKUP($A25,'main sheet'!$A:$E, 2, 0 )) * L$9</f>
        <v>0.24451122122502897</v>
      </c>
      <c r="M25" s="19">
        <f>(VLOOKUP(M$7+$A25,'main sheet'!$A:$E,2,0)/VLOOKUP($A25,'main sheet'!$A:$E, 2, 0 )) * M$9</f>
        <v>0.34615997825736294</v>
      </c>
      <c r="N25" s="19">
        <f>(VLOOKUP(N$7+$A25,'main sheet'!$A:$E,2,0)/VLOOKUP($A25,'main sheet'!$A:$E, 2, 0 )) * N$9</f>
        <v>0.3142036418341238</v>
      </c>
      <c r="O25" s="19">
        <f>(VLOOKUP(O$7+$A25,'main sheet'!$A:$E,2,0)/VLOOKUP($A25,'main sheet'!$A:$E, 2, 0 )) * O$9</f>
        <v>0.28519672213033836</v>
      </c>
      <c r="P25" s="19">
        <f>(VLOOKUP(P$7+$A25,'main sheet'!$A:$E,2,0)/VLOOKUP($A25,'main sheet'!$A:$E, 2, 0 )) * P$9</f>
        <v>0.25886439673392236</v>
      </c>
      <c r="Q25" s="19">
        <f>(VLOOKUP(Q$7+$A25,'main sheet'!$A:$E,2,0)/VLOOKUP($A25,'main sheet'!$A:$E, 2, 0 )) * Q$9</f>
        <v>0.23495792046849809</v>
      </c>
      <c r="R25" s="19">
        <f>(VLOOKUP(R$7+$A25,'main sheet'!$A:$E,2,0)/VLOOKUP($A25,'main sheet'!$A:$E, 2, 0 )) * R$9</f>
        <v>0.21325208921888691</v>
      </c>
      <c r="S25" s="19">
        <f>(VLOOKUP(S$7+$A25,'main sheet'!$A:$E,2,0)/VLOOKUP($A25,'main sheet'!$A:$E, 2, 0 )) * S$9</f>
        <v>0.19354095378749656</v>
      </c>
      <c r="T25" s="19">
        <f>(VLOOKUP(T$7+$A25,'main sheet'!$A:$E,2,0)/VLOOKUP($A25,'main sheet'!$A:$E, 2, 0 )) * T$9</f>
        <v>0.17564031851896872</v>
      </c>
      <c r="U25" s="19">
        <f>(VLOOKUP(U$7+$A25,'main sheet'!$A:$E,2,0)/VLOOKUP($A25,'main sheet'!$A:$E, 2, 0 )) * U$9</f>
        <v>0.15938489702780223</v>
      </c>
      <c r="V25" s="19">
        <f>(VLOOKUP(V$7+$A25,'main sheet'!$A:$E,2,0)/VLOOKUP($A25,'main sheet'!$A:$E, 2, 0 )) * V$9</f>
        <v>0.1446183805550407</v>
      </c>
      <c r="W25" s="19">
        <f>(VLOOKUP(W$7+$A25,'main sheet'!$A:$E,2,0)/VLOOKUP($A25,'main sheet'!$A:$E, 2, 0 )) * W$9</f>
        <v>0.1312071383839811</v>
      </c>
      <c r="X25" s="19">
        <f>(VLOOKUP(X$7+$A25,'main sheet'!$A:$E,2,0)/VLOOKUP($A25,'main sheet'!$A:$E, 2, 0 )) * X$9</f>
        <v>0.11902791399700918</v>
      </c>
      <c r="Y25" s="19">
        <f>(VLOOKUP(Y$7+$A25,'main sheet'!$A:$E,2,0)/VLOOKUP($A25,'main sheet'!$A:$E, 2, 0 )) * Y$9</f>
        <v>0.10796629679996207</v>
      </c>
      <c r="Z25" s="19">
        <f>(VLOOKUP(Z$7+$A25,'main sheet'!$A:$E,2,0)/VLOOKUP($A25,'main sheet'!$A:$E, 2, 0 )) * Z$9</f>
        <v>9.7918814889138256E-2</v>
      </c>
      <c r="AA25" s="19">
        <f>(VLOOKUP(AA$7+$A25,'main sheet'!$A:$E,2,0)/VLOOKUP($A25,'main sheet'!$A:$E, 2, 0 )) * AA$9</f>
        <v>8.8792778761725213E-2</v>
      </c>
      <c r="AB25" s="19">
        <f>(VLOOKUP(AB$7+$A25,'main sheet'!$A:$E,2,0)/VLOOKUP($A25,'main sheet'!$A:$E, 2, 0 )) * AB$9</f>
        <v>8.0507428622706906E-2</v>
      </c>
      <c r="AC25" s="19">
        <f>(VLOOKUP(AC$7+$A25,'main sheet'!$A:$E,2,0)/VLOOKUP($A25,'main sheet'!$A:$E, 2, 0 )) * AC$9</f>
        <v>7.2980004207986324E-2</v>
      </c>
      <c r="AD25" s="19">
        <f>(VLOOKUP(AD$7+$A25,'main sheet'!$A:$E,2,0)/VLOOKUP($A25,'main sheet'!$A:$E, 2, 0 )) * AD$9</f>
        <v>6.6138997843767602E-2</v>
      </c>
      <c r="AE25" s="19">
        <f>(VLOOKUP(AE$7+$A25,'main sheet'!$A:$E,2,0)/VLOOKUP($A25,'main sheet'!$A:$E, 2, 0 )) * AE$9</f>
        <v>5.9925902166200223E-2</v>
      </c>
      <c r="AF25" s="19">
        <f>(VLOOKUP(AF$7+$A25,'main sheet'!$A:$E,2,0)/VLOOKUP($A25,'main sheet'!$A:$E, 2, 0 )) * AF$9</f>
        <v>5.4273222562749752E-2</v>
      </c>
      <c r="AH25" s="19">
        <v>14</v>
      </c>
      <c r="AI25" s="19">
        <f t="shared" si="1"/>
        <v>8.206255756203694</v>
      </c>
    </row>
    <row r="26" spans="1:35" x14ac:dyDescent="0.3">
      <c r="A26" s="19">
        <v>15</v>
      </c>
      <c r="C26" s="19">
        <f>(VLOOKUP(C$7+$A26,'main sheet'!$A:$E,2,0)/VLOOKUP($A26,'main sheet'!$A:$E, 2, 0 )) * C$9</f>
        <v>0.869168807281261</v>
      </c>
      <c r="D26" s="19">
        <f>(VLOOKUP(D$7+$A26,'main sheet'!$A:$E,2,0)/VLOOKUP($A26,'main sheet'!$A:$E, 2, 0 )) * D$9</f>
        <v>0.75533169682983758</v>
      </c>
      <c r="E26" s="19">
        <f>(VLOOKUP(E$7+$A26,'main sheet'!$A:$E,2,0)/VLOOKUP($A26,'main sheet'!$A:$E, 2, 0 )) * E$9</f>
        <v>0.65623732898937814</v>
      </c>
      <c r="F26" s="19">
        <f>(VLOOKUP(F$7+$A26,'main sheet'!$A:$E,2,0)/VLOOKUP($A26,'main sheet'!$A:$E, 2, 0 )) * F$9</f>
        <v>0.569980852235068</v>
      </c>
      <c r="G26" s="19">
        <f>(VLOOKUP(G$7+$A26,'main sheet'!$A:$E,2,0)/VLOOKUP($A26,'main sheet'!$A:$E, 2, 0 )) * G$9</f>
        <v>0.49498579721725861</v>
      </c>
      <c r="H26" s="19">
        <f>(VLOOKUP(H$7+$A26,'main sheet'!$A:$E,2,0)/VLOOKUP($A26,'main sheet'!$A:$E, 2, 0 )) * H$9</f>
        <v>0.42976547941499821</v>
      </c>
      <c r="I26" s="19">
        <f>(VLOOKUP(I$7+$A26,'main sheet'!$A:$E,2,0)/VLOOKUP($A26,'main sheet'!$A:$E, 2, 0 )) * I$9</f>
        <v>0.37317593333074067</v>
      </c>
      <c r="J26" s="19">
        <f>(VLOOKUP(J$7+$A26,'main sheet'!$A:$E,2,0)/VLOOKUP($A26,'main sheet'!$A:$E, 2, 0 )) * J$9</f>
        <v>0.3239477623554593</v>
      </c>
      <c r="K26" s="19">
        <f>(VLOOKUP(K$7+$A26,'main sheet'!$A:$E,2,0)/VLOOKUP($A26,'main sheet'!$A:$E, 2, 0 )) * K$9</f>
        <v>0.2812819071728393</v>
      </c>
      <c r="L26" s="19">
        <f>(VLOOKUP(L$7+$A26,'main sheet'!$A:$E,2,0)/VLOOKUP($A26,'main sheet'!$A:$E, 2, 0 )) * L$9</f>
        <v>0.24420983547926128</v>
      </c>
      <c r="M26" s="19">
        <f>(VLOOKUP(M$7+$A26,'main sheet'!$A:$E,2,0)/VLOOKUP($A26,'main sheet'!$A:$E, 2, 0 )) * M$9</f>
        <v>0.3457395501479214</v>
      </c>
      <c r="N26" s="19">
        <f>(VLOOKUP(N$7+$A26,'main sheet'!$A:$E,2,0)/VLOOKUP($A26,'main sheet'!$A:$E, 2, 0 )) * N$9</f>
        <v>0.31382127157221301</v>
      </c>
      <c r="O26" s="19">
        <f>(VLOOKUP(O$7+$A26,'main sheet'!$A:$E,2,0)/VLOOKUP($A26,'main sheet'!$A:$E, 2, 0 )) * O$9</f>
        <v>0.28484603028041461</v>
      </c>
      <c r="P26" s="19">
        <f>(VLOOKUP(P$7+$A26,'main sheet'!$A:$E,2,0)/VLOOKUP($A26,'main sheet'!$A:$E, 2, 0 )) * P$9</f>
        <v>0.25854011510584357</v>
      </c>
      <c r="Q26" s="19">
        <f>(VLOOKUP(Q$7+$A26,'main sheet'!$A:$E,2,0)/VLOOKUP($A26,'main sheet'!$A:$E, 2, 0 )) * Q$9</f>
        <v>0.23465571870604271</v>
      </c>
      <c r="R26" s="19">
        <f>(VLOOKUP(R$7+$A26,'main sheet'!$A:$E,2,0)/VLOOKUP($A26,'main sheet'!$A:$E, 2, 0 )) * R$9</f>
        <v>0.21296622122863462</v>
      </c>
      <c r="S26" s="19">
        <f>(VLOOKUP(S$7+$A26,'main sheet'!$A:$E,2,0)/VLOOKUP($A26,'main sheet'!$A:$E, 2, 0 )) * S$9</f>
        <v>0.19326893971726969</v>
      </c>
      <c r="T26" s="19">
        <f>(VLOOKUP(T$7+$A26,'main sheet'!$A:$E,2,0)/VLOOKUP($A26,'main sheet'!$A:$E, 2, 0 )) * T$9</f>
        <v>0.1753819983660686</v>
      </c>
      <c r="U26" s="19">
        <f>(VLOOKUP(U$7+$A26,'main sheet'!$A:$E,2,0)/VLOOKUP($A26,'main sheet'!$A:$E, 2, 0 )) * U$9</f>
        <v>0.15913340005975204</v>
      </c>
      <c r="V26" s="19">
        <f>(VLOOKUP(V$7+$A26,'main sheet'!$A:$E,2,0)/VLOOKUP($A26,'main sheet'!$A:$E, 2, 0 )) * V$9</f>
        <v>0.14437610186906186</v>
      </c>
      <c r="W26" s="19">
        <f>(VLOOKUP(W$7+$A26,'main sheet'!$A:$E,2,0)/VLOOKUP($A26,'main sheet'!$A:$E, 2, 0 )) * W$9</f>
        <v>0.13097447629870881</v>
      </c>
      <c r="X26" s="19">
        <f>(VLOOKUP(X$7+$A26,'main sheet'!$A:$E,2,0)/VLOOKUP($A26,'main sheet'!$A:$E, 2, 0 )) * X$9</f>
        <v>0.11880262962216834</v>
      </c>
      <c r="Y26" s="19">
        <f>(VLOOKUP(Y$7+$A26,'main sheet'!$A:$E,2,0)/VLOOKUP($A26,'main sheet'!$A:$E, 2, 0 )) * Y$9</f>
        <v>0.10774670469497886</v>
      </c>
      <c r="Z26" s="19">
        <f>(VLOOKUP(Z$7+$A26,'main sheet'!$A:$E,2,0)/VLOOKUP($A26,'main sheet'!$A:$E, 2, 0 )) * Z$9</f>
        <v>9.7704708978738272E-2</v>
      </c>
      <c r="AA26" s="19">
        <f>(VLOOKUP(AA$7+$A26,'main sheet'!$A:$E,2,0)/VLOOKUP($A26,'main sheet'!$A:$E, 2, 0 )) * AA$9</f>
        <v>8.8587777000608992E-2</v>
      </c>
      <c r="AB26" s="19">
        <f>(VLOOKUP(AB$7+$A26,'main sheet'!$A:$E,2,0)/VLOOKUP($A26,'main sheet'!$A:$E, 2, 0 )) * AB$9</f>
        <v>8.0304842036118901E-2</v>
      </c>
      <c r="AC26" s="19">
        <f>(VLOOKUP(AC$7+$A26,'main sheet'!$A:$E,2,0)/VLOOKUP($A26,'main sheet'!$A:$E, 2, 0 )) * AC$9</f>
        <v>7.2777219348114874E-2</v>
      </c>
      <c r="AD26" s="19">
        <f>(VLOOKUP(AD$7+$A26,'main sheet'!$A:$E,2,0)/VLOOKUP($A26,'main sheet'!$A:$E, 2, 0 )) * AD$9</f>
        <v>6.5940529321071265E-2</v>
      </c>
      <c r="AE26" s="19">
        <f>(VLOOKUP(AE$7+$A26,'main sheet'!$A:$E,2,0)/VLOOKUP($A26,'main sheet'!$A:$E, 2, 0 )) * AE$9</f>
        <v>5.9720503060971285E-2</v>
      </c>
      <c r="AF26" s="19">
        <f>(VLOOKUP(AF$7+$A26,'main sheet'!$A:$E,2,0)/VLOOKUP($A26,'main sheet'!$A:$E, 2, 0 )) * AF$9</f>
        <v>5.4069591281684877E-2</v>
      </c>
      <c r="AH26" s="19">
        <v>15</v>
      </c>
      <c r="AI26" s="19">
        <f t="shared" si="1"/>
        <v>8.1974437290024884</v>
      </c>
    </row>
    <row r="27" spans="1:35" x14ac:dyDescent="0.3">
      <c r="A27" s="19">
        <v>16</v>
      </c>
      <c r="C27" s="19">
        <f>(VLOOKUP(C$7+$A27,'main sheet'!$A:$E,2,0)/VLOOKUP($A27,'main sheet'!$A:$E, 2, 0 )) * C$9</f>
        <v>0.86902761638731252</v>
      </c>
      <c r="D27" s="19">
        <f>(VLOOKUP(D$7+$A27,'main sheet'!$A:$E,2,0)/VLOOKUP($A27,'main sheet'!$A:$E, 2, 0 )) * D$9</f>
        <v>0.7550171192199967</v>
      </c>
      <c r="E27" s="19">
        <f>(VLOOKUP(E$7+$A27,'main sheet'!$A:$E,2,0)/VLOOKUP($A27,'main sheet'!$A:$E, 2, 0 )) * E$9</f>
        <v>0.65577693016613703</v>
      </c>
      <c r="F27" s="19">
        <f>(VLOOKUP(F$7+$A27,'main sheet'!$A:$E,2,0)/VLOOKUP($A27,'main sheet'!$A:$E, 2, 0 )) * F$9</f>
        <v>0.56949328262890864</v>
      </c>
      <c r="G27" s="19">
        <f>(VLOOKUP(G$7+$A27,'main sheet'!$A:$E,2,0)/VLOOKUP($A27,'main sheet'!$A:$E, 2, 0 )) * G$9</f>
        <v>0.49445570965586561</v>
      </c>
      <c r="H27" s="19">
        <f>(VLOOKUP(H$7+$A27,'main sheet'!$A:$E,2,0)/VLOOKUP($A27,'main sheet'!$A:$E, 2, 0 )) * H$9</f>
        <v>0.42934805092468287</v>
      </c>
      <c r="I27" s="19">
        <f>(VLOOKUP(I$7+$A27,'main sheet'!$A:$E,2,0)/VLOOKUP($A27,'main sheet'!$A:$E, 2, 0 )) * I$9</f>
        <v>0.37270983454728446</v>
      </c>
      <c r="J27" s="19">
        <f>(VLOOKUP(J$7+$A27,'main sheet'!$A:$E,2,0)/VLOOKUP($A27,'main sheet'!$A:$E, 2, 0 )) * J$9</f>
        <v>0.32362172321011179</v>
      </c>
      <c r="K27" s="19">
        <f>(VLOOKUP(K$7+$A27,'main sheet'!$A:$E,2,0)/VLOOKUP($A27,'main sheet'!$A:$E, 2, 0 )) * K$9</f>
        <v>0.28096939677707</v>
      </c>
      <c r="L27" s="19">
        <f>(VLOOKUP(L$7+$A27,'main sheet'!$A:$E,2,0)/VLOOKUP($A27,'main sheet'!$A:$E, 2, 0 )) * L$9</f>
        <v>0.24394292305638601</v>
      </c>
      <c r="M27" s="19">
        <f>(VLOOKUP(M$7+$A27,'main sheet'!$A:$E,2,0)/VLOOKUP($A27,'main sheet'!$A:$E, 2, 0 )) * M$9</f>
        <v>0.34536083893682712</v>
      </c>
      <c r="N27" s="19">
        <f>(VLOOKUP(N$7+$A27,'main sheet'!$A:$E,2,0)/VLOOKUP($A27,'main sheet'!$A:$E, 2, 0 )) * N$9</f>
        <v>0.31347353699964847</v>
      </c>
      <c r="O27" s="19">
        <f>(VLOOKUP(O$7+$A27,'main sheet'!$A:$E,2,0)/VLOOKUP($A27,'main sheet'!$A:$E, 2, 0 )) * O$9</f>
        <v>0.28452383295895117</v>
      </c>
      <c r="P27" s="19">
        <f>(VLOOKUP(P$7+$A27,'main sheet'!$A:$E,2,0)/VLOOKUP($A27,'main sheet'!$A:$E, 2, 0 )) * P$9</f>
        <v>0.25823901441618752</v>
      </c>
      <c r="Q27" s="19">
        <f>(VLOOKUP(Q$7+$A27,'main sheet'!$A:$E,2,0)/VLOOKUP($A27,'main sheet'!$A:$E, 2, 0 )) * Q$9</f>
        <v>0.23436968584139664</v>
      </c>
      <c r="R27" s="19">
        <f>(VLOOKUP(R$7+$A27,'main sheet'!$A:$E,2,0)/VLOOKUP($A27,'main sheet'!$A:$E, 2, 0 )) * R$9</f>
        <v>0.21269279429908924</v>
      </c>
      <c r="S27" s="19">
        <f>(VLOOKUP(S$7+$A27,'main sheet'!$A:$E,2,0)/VLOOKUP($A27,'main sheet'!$A:$E, 2, 0 )) * S$9</f>
        <v>0.1930081851579809</v>
      </c>
      <c r="T27" s="19">
        <f>(VLOOKUP(T$7+$A27,'main sheet'!$A:$E,2,0)/VLOOKUP($A27,'main sheet'!$A:$E, 2, 0 )) * T$9</f>
        <v>0.17512657530246253</v>
      </c>
      <c r="U27" s="19">
        <f>(VLOOKUP(U$7+$A27,'main sheet'!$A:$E,2,0)/VLOOKUP($A27,'main sheet'!$A:$E, 2, 0 )) * U$9</f>
        <v>0.15888614374075141</v>
      </c>
      <c r="V27" s="19">
        <f>(VLOOKUP(V$7+$A27,'main sheet'!$A:$E,2,0)/VLOOKUP($A27,'main sheet'!$A:$E, 2, 0 )) * V$9</f>
        <v>0.14413763218541109</v>
      </c>
      <c r="W27" s="19">
        <f>(VLOOKUP(W$7+$A27,'main sheet'!$A:$E,2,0)/VLOOKUP($A27,'main sheet'!$A:$E, 2, 0 )) * W$9</f>
        <v>0.13074249437795646</v>
      </c>
      <c r="X27" s="19">
        <f>(VLOOKUP(X$7+$A27,'main sheet'!$A:$E,2,0)/VLOOKUP($A27,'main sheet'!$A:$E, 2, 0 )) * X$9</f>
        <v>0.11857543033877416</v>
      </c>
      <c r="Y27" s="19">
        <f>(VLOOKUP(Y$7+$A27,'main sheet'!$A:$E,2,0)/VLOOKUP($A27,'main sheet'!$A:$E, 2, 0 )) * Y$9</f>
        <v>0.10752419710724087</v>
      </c>
      <c r="Z27" s="19">
        <f>(VLOOKUP(Z$7+$A27,'main sheet'!$A:$E,2,0)/VLOOKUP($A27,'main sheet'!$A:$E, 2, 0 )) * Z$9</f>
        <v>9.7490998080538835E-2</v>
      </c>
      <c r="AA27" s="19">
        <f>(VLOOKUP(AA$7+$A27,'main sheet'!$A:$E,2,0)/VLOOKUP($A27,'main sheet'!$A:$E, 2, 0 )) * AA$9</f>
        <v>8.8375614174711972E-2</v>
      </c>
      <c r="AB27" s="19">
        <f>(VLOOKUP(AB$7+$A27,'main sheet'!$A:$E,2,0)/VLOOKUP($A27,'main sheet'!$A:$E, 2, 0 )) * AB$9</f>
        <v>8.0091452703743155E-2</v>
      </c>
      <c r="AC27" s="19">
        <f>(VLOOKUP(AC$7+$A27,'main sheet'!$A:$E,2,0)/VLOOKUP($A27,'main sheet'!$A:$E, 2, 0 )) * AC$9</f>
        <v>7.2567663792106218E-2</v>
      </c>
      <c r="AD27" s="19">
        <f>(VLOOKUP(AD$7+$A27,'main sheet'!$A:$E,2,0)/VLOOKUP($A27,'main sheet'!$A:$E, 2, 0 )) * AD$9</f>
        <v>6.5722514396607354E-2</v>
      </c>
      <c r="AE27" s="19">
        <f>(VLOOKUP(AE$7+$A27,'main sheet'!$A:$E,2,0)/VLOOKUP($A27,'main sheet'!$A:$E, 2, 0 )) * AE$9</f>
        <v>5.9503676447621258E-2</v>
      </c>
      <c r="AF27" s="19">
        <f>(VLOOKUP(AF$7+$A27,'main sheet'!$A:$E,2,0)/VLOOKUP($A27,'main sheet'!$A:$E, 2, 0 )) * AF$9</f>
        <v>5.3858435160260301E-2</v>
      </c>
      <c r="AH27" s="19">
        <v>16</v>
      </c>
      <c r="AI27" s="19">
        <f t="shared" si="1"/>
        <v>8.188633302992022</v>
      </c>
    </row>
    <row r="28" spans="1:35" x14ac:dyDescent="0.3">
      <c r="A28" s="19">
        <v>17</v>
      </c>
      <c r="C28" s="19">
        <f>(VLOOKUP(C$7+$A28,'main sheet'!$A:$E,2,0)/VLOOKUP($A28,'main sheet'!$A:$E, 2, 0 )) * C$9</f>
        <v>0.86880681923403558</v>
      </c>
      <c r="D28" s="19">
        <f>(VLOOKUP(D$7+$A28,'main sheet'!$A:$E,2,0)/VLOOKUP($A28,'main sheet'!$A:$E, 2, 0 )) * D$9</f>
        <v>0.75461000064912453</v>
      </c>
      <c r="E28" s="19">
        <f>(VLOOKUP(E$7+$A28,'main sheet'!$A:$E,2,0)/VLOOKUP($A28,'main sheet'!$A:$E, 2, 0 )) * E$9</f>
        <v>0.65532242231424576</v>
      </c>
      <c r="F28" s="19">
        <f>(VLOOKUP(F$7+$A28,'main sheet'!$A:$E,2,0)/VLOOKUP($A28,'main sheet'!$A:$E, 2, 0 )) * F$9</f>
        <v>0.56897583037855282</v>
      </c>
      <c r="G28" s="19">
        <f>(VLOOKUP(G$7+$A28,'main sheet'!$A:$E,2,0)/VLOOKUP($A28,'main sheet'!$A:$E, 2, 0 )) * G$9</f>
        <v>0.49405570413234012</v>
      </c>
      <c r="H28" s="19">
        <f>(VLOOKUP(H$7+$A28,'main sheet'!$A:$E,2,0)/VLOOKUP($A28,'main sheet'!$A:$E, 2, 0 )) * H$9</f>
        <v>0.42888146189956444</v>
      </c>
      <c r="I28" s="19">
        <f>(VLOOKUP(I$7+$A28,'main sheet'!$A:$E,2,0)/VLOOKUP($A28,'main sheet'!$A:$E, 2, 0 )) * I$9</f>
        <v>0.37239521173729706</v>
      </c>
      <c r="J28" s="19">
        <f>(VLOOKUP(J$7+$A28,'main sheet'!$A:$E,2,0)/VLOOKUP($A28,'main sheet'!$A:$E, 2, 0 )) * J$9</f>
        <v>0.32331469274256774</v>
      </c>
      <c r="K28" s="19">
        <f>(VLOOKUP(K$7+$A28,'main sheet'!$A:$E,2,0)/VLOOKUP($A28,'main sheet'!$A:$E, 2, 0 )) * K$9</f>
        <v>0.28070790669518192</v>
      </c>
      <c r="L28" s="19">
        <f>(VLOOKUP(L$7+$A28,'main sheet'!$A:$E,2,0)/VLOOKUP($A28,'main sheet'!$A:$E, 2, 0 )) * L$9</f>
        <v>0.2437153063564087</v>
      </c>
      <c r="M28" s="19">
        <f>(VLOOKUP(M$7+$A28,'main sheet'!$A:$E,2,0)/VLOOKUP($A28,'main sheet'!$A:$E, 2, 0 )) * M$9</f>
        <v>0.34503420504491361</v>
      </c>
      <c r="N28" s="19">
        <f>(VLOOKUP(N$7+$A28,'main sheet'!$A:$E,2,0)/VLOOKUP($A28,'main sheet'!$A:$E, 2, 0 )) * N$9</f>
        <v>0.31316983073258142</v>
      </c>
      <c r="O28" s="19">
        <f>(VLOOKUP(O$7+$A28,'main sheet'!$A:$E,2,0)/VLOOKUP($A28,'main sheet'!$A:$E, 2, 0 )) * O$9</f>
        <v>0.28423864388518116</v>
      </c>
      <c r="P28" s="19">
        <f>(VLOOKUP(P$7+$A28,'main sheet'!$A:$E,2,0)/VLOOKUP($A28,'main sheet'!$A:$E, 2, 0 )) * P$9</f>
        <v>0.25796613970959564</v>
      </c>
      <c r="Q28" s="19">
        <f>(VLOOKUP(Q$7+$A28,'main sheet'!$A:$E,2,0)/VLOOKUP($A28,'main sheet'!$A:$E, 2, 0 )) * Q$9</f>
        <v>0.23410680819239257</v>
      </c>
      <c r="R28" s="19">
        <f>(VLOOKUP(R$7+$A28,'main sheet'!$A:$E,2,0)/VLOOKUP($A28,'main sheet'!$A:$E, 2, 0 )) * R$9</f>
        <v>0.21244034303673967</v>
      </c>
      <c r="S28" s="19">
        <f>(VLOOKUP(S$7+$A28,'main sheet'!$A:$E,2,0)/VLOOKUP($A28,'main sheet'!$A:$E, 2, 0 )) * S$9</f>
        <v>0.19275840401096159</v>
      </c>
      <c r="T28" s="19">
        <f>(VLOOKUP(T$7+$A28,'main sheet'!$A:$E,2,0)/VLOOKUP($A28,'main sheet'!$A:$E, 2, 0 )) * T$9</f>
        <v>0.17488287790718202</v>
      </c>
      <c r="U28" s="19">
        <f>(VLOOKUP(U$7+$A28,'main sheet'!$A:$E,2,0)/VLOOKUP($A28,'main sheet'!$A:$E, 2, 0 )) * U$9</f>
        <v>0.15864947904104976</v>
      </c>
      <c r="V28" s="19">
        <f>(VLOOKUP(V$7+$A28,'main sheet'!$A:$E,2,0)/VLOOKUP($A28,'main sheet'!$A:$E, 2, 0 )) * V$9</f>
        <v>0.1439057122494454</v>
      </c>
      <c r="W28" s="19">
        <f>(VLOOKUP(W$7+$A28,'main sheet'!$A:$E,2,0)/VLOOKUP($A28,'main sheet'!$A:$E, 2, 0 )) * W$9</f>
        <v>0.13051366228991559</v>
      </c>
      <c r="X28" s="19">
        <f>(VLOOKUP(X$7+$A28,'main sheet'!$A:$E,2,0)/VLOOKUP($A28,'main sheet'!$A:$E, 2, 0 )) * X$9</f>
        <v>0.11834978552601412</v>
      </c>
      <c r="Y28" s="19">
        <f>(VLOOKUP(Y$7+$A28,'main sheet'!$A:$E,2,0)/VLOOKUP($A28,'main sheet'!$A:$E, 2, 0 )) * Y$9</f>
        <v>0.10730643914542502</v>
      </c>
      <c r="Z28" s="19">
        <f>(VLOOKUP(Z$7+$A28,'main sheet'!$A:$E,2,0)/VLOOKUP($A28,'main sheet'!$A:$E, 2, 0 )) * Z$9</f>
        <v>9.7273313958115504E-2</v>
      </c>
      <c r="AA28" s="19">
        <f>(VLOOKUP(AA$7+$A28,'main sheet'!$A:$E,2,0)/VLOOKUP($A28,'main sheet'!$A:$E, 2, 0 )) * AA$9</f>
        <v>8.8155099084358465E-2</v>
      </c>
      <c r="AB28" s="19">
        <f>(VLOOKUP(AB$7+$A28,'main sheet'!$A:$E,2,0)/VLOOKUP($A28,'main sheet'!$A:$E, 2, 0 )) * AB$9</f>
        <v>7.9873811448728474E-2</v>
      </c>
      <c r="AC28" s="19">
        <f>(VLOOKUP(AC$7+$A28,'main sheet'!$A:$E,2,0)/VLOOKUP($A28,'main sheet'!$A:$E, 2, 0 )) * AC$9</f>
        <v>7.2339489085522832E-2</v>
      </c>
      <c r="AD28" s="19">
        <f>(VLOOKUP(AD$7+$A28,'main sheet'!$A:$E,2,0)/VLOOKUP($A28,'main sheet'!$A:$E, 2, 0 )) * AD$9</f>
        <v>6.5494535509636256E-2</v>
      </c>
      <c r="AE28" s="19">
        <f>(VLOOKUP(AE$7+$A28,'main sheet'!$A:$E,2,0)/VLOOKUP($A28,'main sheet'!$A:$E, 2, 0 )) * AE$9</f>
        <v>5.9280928586020576E-2</v>
      </c>
      <c r="AF28" s="19">
        <f>(VLOOKUP(AF$7+$A28,'main sheet'!$A:$E,2,0)/VLOOKUP($A28,'main sheet'!$A:$E, 2, 0 )) * AF$9</f>
        <v>5.3640680353439947E-2</v>
      </c>
      <c r="AH28" s="19">
        <v>17</v>
      </c>
      <c r="AI28" s="19">
        <f t="shared" si="1"/>
        <v>8.1801655449365391</v>
      </c>
    </row>
    <row r="29" spans="1:35" x14ac:dyDescent="0.3">
      <c r="A29" s="19">
        <v>18</v>
      </c>
      <c r="C29" s="19">
        <f>(VLOOKUP(C$7+$A29,'main sheet'!$A:$E,2,0)/VLOOKUP($A29,'main sheet'!$A:$E, 2, 0 )) * C$9</f>
        <v>0.86855902134194785</v>
      </c>
      <c r="D29" s="19">
        <f>(VLOOKUP(D$7+$A29,'main sheet'!$A:$E,2,0)/VLOOKUP($A29,'main sheet'!$A:$E, 2, 0 )) * D$9</f>
        <v>0.75427863571788756</v>
      </c>
      <c r="E29" s="19">
        <f>(VLOOKUP(E$7+$A29,'main sheet'!$A:$E,2,0)/VLOOKUP($A29,'main sheet'!$A:$E, 2, 0 )) * E$9</f>
        <v>0.65489337535377301</v>
      </c>
      <c r="F29" s="19">
        <f>(VLOOKUP(F$7+$A29,'main sheet'!$A:$E,2,0)/VLOOKUP($A29,'main sheet'!$A:$E, 2, 0 )) * F$9</f>
        <v>0.56866002107109781</v>
      </c>
      <c r="G29" s="19">
        <f>(VLOOKUP(G$7+$A29,'main sheet'!$A:$E,2,0)/VLOOKUP($A29,'main sheet'!$A:$E, 2, 0 )) * G$9</f>
        <v>0.49364421687859028</v>
      </c>
      <c r="H29" s="19">
        <f>(VLOOKUP(H$7+$A29,'main sheet'!$A:$E,2,0)/VLOOKUP($A29,'main sheet'!$A:$E, 2, 0 )) * H$9</f>
        <v>0.4286283250695605</v>
      </c>
      <c r="I29" s="19">
        <f>(VLOOKUP(I$7+$A29,'main sheet'!$A:$E,2,0)/VLOOKUP($A29,'main sheet'!$A:$E, 2, 0 )) * I$9</f>
        <v>0.37213645839890053</v>
      </c>
      <c r="J29" s="19">
        <f>(VLOOKUP(J$7+$A29,'main sheet'!$A:$E,2,0)/VLOOKUP($A29,'main sheet'!$A:$E, 2, 0 )) * J$9</f>
        <v>0.32309588332037015</v>
      </c>
      <c r="K29" s="19">
        <f>(VLOOKUP(K$7+$A29,'main sheet'!$A:$E,2,0)/VLOOKUP($A29,'main sheet'!$A:$E, 2, 0 )) * K$9</f>
        <v>0.28051725764684371</v>
      </c>
      <c r="L29" s="19">
        <f>(VLOOKUP(L$7+$A29,'main sheet'!$A:$E,2,0)/VLOOKUP($A29,'main sheet'!$A:$E, 2, 0 )) * L$9</f>
        <v>0.24354668517305639</v>
      </c>
      <c r="M29" s="19">
        <f>(VLOOKUP(M$7+$A29,'main sheet'!$A:$E,2,0)/VLOOKUP($A29,'main sheet'!$A:$E, 2, 0 )) * M$9</f>
        <v>0.34478752296121212</v>
      </c>
      <c r="N29" s="19">
        <f>(VLOOKUP(N$7+$A29,'main sheet'!$A:$E,2,0)/VLOOKUP($A29,'main sheet'!$A:$E, 2, 0 )) * N$9</f>
        <v>0.31293543738161178</v>
      </c>
      <c r="O29" s="19">
        <f>(VLOOKUP(O$7+$A29,'main sheet'!$A:$E,2,0)/VLOOKUP($A29,'main sheet'!$A:$E, 2, 0 )) * O$9</f>
        <v>0.28401045563768607</v>
      </c>
      <c r="P29" s="19">
        <f>(VLOOKUP(P$7+$A29,'main sheet'!$A:$E,2,0)/VLOOKUP($A29,'main sheet'!$A:$E, 2, 0 )) * P$9</f>
        <v>0.25774228097321322</v>
      </c>
      <c r="Q29" s="19">
        <f>(VLOOKUP(Q$7+$A29,'main sheet'!$A:$E,2,0)/VLOOKUP($A29,'main sheet'!$A:$E, 2, 0 )) * Q$9</f>
        <v>0.23388836492112086</v>
      </c>
      <c r="R29" s="19">
        <f>(VLOOKUP(R$7+$A29,'main sheet'!$A:$E,2,0)/VLOOKUP($A29,'main sheet'!$A:$E, 2, 0 )) * R$9</f>
        <v>0.21221933317595784</v>
      </c>
      <c r="S29" s="19">
        <f>(VLOOKUP(S$7+$A29,'main sheet'!$A:$E,2,0)/VLOOKUP($A29,'main sheet'!$A:$E, 2, 0 )) * S$9</f>
        <v>0.1925390901827766</v>
      </c>
      <c r="T29" s="19">
        <f>(VLOOKUP(T$7+$A29,'main sheet'!$A:$E,2,0)/VLOOKUP($A29,'main sheet'!$A:$E, 2, 0 )) * T$9</f>
        <v>0.17466676393984906</v>
      </c>
      <c r="U29" s="19">
        <f>(VLOOKUP(U$7+$A29,'main sheet'!$A:$E,2,0)/VLOOKUP($A29,'main sheet'!$A:$E, 2, 0 )) * U$9</f>
        <v>0.15843446334019179</v>
      </c>
      <c r="V29" s="19">
        <f>(VLOOKUP(V$7+$A29,'main sheet'!$A:$E,2,0)/VLOOKUP($A29,'main sheet'!$A:$E, 2, 0 )) * V$9</f>
        <v>0.14369034918935603</v>
      </c>
      <c r="W29" s="19">
        <f>(VLOOKUP(W$7+$A29,'main sheet'!$A:$E,2,0)/VLOOKUP($A29,'main sheet'!$A:$E, 2, 0 )) * W$9</f>
        <v>0.13029840485927696</v>
      </c>
      <c r="X29" s="19">
        <f>(VLOOKUP(X$7+$A29,'main sheet'!$A:$E,2,0)/VLOOKUP($A29,'main sheet'!$A:$E, 2, 0 )) * X$9</f>
        <v>0.11814011989658096</v>
      </c>
      <c r="Y29" s="19">
        <f>(VLOOKUP(Y$7+$A29,'main sheet'!$A:$E,2,0)/VLOOKUP($A29,'main sheet'!$A:$E, 2, 0 )) * Y$9</f>
        <v>0.10709404827212071</v>
      </c>
      <c r="Z29" s="19">
        <f>(VLOOKUP(Z$7+$A29,'main sheet'!$A:$E,2,0)/VLOOKUP($A29,'main sheet'!$A:$E, 2, 0 )) * Z$9</f>
        <v>9.7055256499629261E-2</v>
      </c>
      <c r="AA29" s="19">
        <f>(VLOOKUP(AA$7+$A29,'main sheet'!$A:$E,2,0)/VLOOKUP($A29,'main sheet'!$A:$E, 2, 0 )) * AA$9</f>
        <v>8.7937888315922169E-2</v>
      </c>
      <c r="AB29" s="19">
        <f>(VLOOKUP(AB$7+$A29,'main sheet'!$A:$E,2,0)/VLOOKUP($A29,'main sheet'!$A:$E, 2, 0 )) * AB$9</f>
        <v>7.9642899176246146E-2</v>
      </c>
      <c r="AC29" s="19">
        <f>(VLOOKUP(AC$7+$A29,'main sheet'!$A:$E,2,0)/VLOOKUP($A29,'main sheet'!$A:$E, 2, 0 )) * AC$9</f>
        <v>7.2106877642199668E-2</v>
      </c>
      <c r="AD29" s="19">
        <f>(VLOOKUP(AD$7+$A29,'main sheet'!$A:$E,2,0)/VLOOKUP($A29,'main sheet'!$A:$E, 2, 0 )) * AD$9</f>
        <v>6.5265943651730218E-2</v>
      </c>
      <c r="AE29" s="19">
        <f>(VLOOKUP(AE$7+$A29,'main sheet'!$A:$E,2,0)/VLOOKUP($A29,'main sheet'!$A:$E, 2, 0 )) * AE$9</f>
        <v>5.9056254766792833E-2</v>
      </c>
      <c r="AF29" s="19">
        <f>(VLOOKUP(AF$7+$A29,'main sheet'!$A:$E,2,0)/VLOOKUP($A29,'main sheet'!$A:$E, 2, 0 )) * AF$9</f>
        <v>5.3418761422108808E-2</v>
      </c>
      <c r="AH29" s="19">
        <v>18</v>
      </c>
      <c r="AI29" s="19">
        <f t="shared" si="1"/>
        <v>8.1728903961776105</v>
      </c>
    </row>
    <row r="30" spans="1:35" x14ac:dyDescent="0.3">
      <c r="A30" s="19">
        <v>19</v>
      </c>
      <c r="C30" s="19">
        <f>(VLOOKUP(C$7+$A30,'main sheet'!$A:$E,2,0)/VLOOKUP($A30,'main sheet'!$A:$E, 2, 0 )) * C$9</f>
        <v>0.8684253081068759</v>
      </c>
      <c r="D30" s="19">
        <f>(VLOOKUP(D$7+$A30,'main sheet'!$A:$E,2,0)/VLOOKUP($A30,'main sheet'!$A:$E, 2, 0 )) * D$9</f>
        <v>0.75399985408239101</v>
      </c>
      <c r="E30" s="19">
        <f>(VLOOKUP(E$7+$A30,'main sheet'!$A:$E,2,0)/VLOOKUP($A30,'main sheet'!$A:$E, 2, 0 )) * E$9</f>
        <v>0.65471661349219801</v>
      </c>
      <c r="F30" s="19">
        <f>(VLOOKUP(F$7+$A30,'main sheet'!$A:$E,2,0)/VLOOKUP($A30,'main sheet'!$A:$E, 2, 0 )) * F$9</f>
        <v>0.56834849992795677</v>
      </c>
      <c r="G30" s="19">
        <f>(VLOOKUP(G$7+$A30,'main sheet'!$A:$E,2,0)/VLOOKUP($A30,'main sheet'!$A:$E, 2, 0 )) * G$9</f>
        <v>0.49349360784638191</v>
      </c>
      <c r="H30" s="19">
        <f>(VLOOKUP(H$7+$A30,'main sheet'!$A:$E,2,0)/VLOOKUP($A30,'main sheet'!$A:$E, 2, 0 )) * H$9</f>
        <v>0.42845270068571667</v>
      </c>
      <c r="I30" s="19">
        <f>(VLOOKUP(I$7+$A30,'main sheet'!$A:$E,2,0)/VLOOKUP($A30,'main sheet'!$A:$E, 2, 0 )) * I$9</f>
        <v>0.37199070573370824</v>
      </c>
      <c r="J30" s="19">
        <f>(VLOOKUP(J$7+$A30,'main sheet'!$A:$E,2,0)/VLOOKUP($A30,'main sheet'!$A:$E, 2, 0 )) * J$9</f>
        <v>0.32296856143804337</v>
      </c>
      <c r="K30" s="19">
        <f>(VLOOKUP(K$7+$A30,'main sheet'!$A:$E,2,0)/VLOOKUP($A30,'main sheet'!$A:$E, 2, 0 )) * K$9</f>
        <v>0.28040314957153972</v>
      </c>
      <c r="L30" s="19">
        <f>(VLOOKUP(L$7+$A30,'main sheet'!$A:$E,2,0)/VLOOKUP($A30,'main sheet'!$A:$E, 2, 0 )) * L$9</f>
        <v>0.24344199518837009</v>
      </c>
      <c r="M30" s="19">
        <f>(VLOOKUP(M$7+$A30,'main sheet'!$A:$E,2,0)/VLOOKUP($A30,'main sheet'!$A:$E, 2, 0 )) * M$9</f>
        <v>0.34462775867243906</v>
      </c>
      <c r="N30" s="19">
        <f>(VLOOKUP(N$7+$A30,'main sheet'!$A:$E,2,0)/VLOOKUP($A30,'main sheet'!$A:$E, 2, 0 )) * N$9</f>
        <v>0.31277341928710972</v>
      </c>
      <c r="O30" s="19">
        <f>(VLOOKUP(O$7+$A30,'main sheet'!$A:$E,2,0)/VLOOKUP($A30,'main sheet'!$A:$E, 2, 0 )) * O$9</f>
        <v>0.28384495329176135</v>
      </c>
      <c r="P30" s="19">
        <f>(VLOOKUP(P$7+$A30,'main sheet'!$A:$E,2,0)/VLOOKUP($A30,'main sheet'!$A:$E, 2, 0 )) * P$9</f>
        <v>0.25757524829006068</v>
      </c>
      <c r="Q30" s="19">
        <f>(VLOOKUP(Q$7+$A30,'main sheet'!$A:$E,2,0)/VLOOKUP($A30,'main sheet'!$A:$E, 2, 0 )) * Q$9</f>
        <v>0.23371170025145724</v>
      </c>
      <c r="R30" s="19">
        <f>(VLOOKUP(R$7+$A30,'main sheet'!$A:$E,2,0)/VLOOKUP($A30,'main sheet'!$A:$E, 2, 0 )) * R$9</f>
        <v>0.21203835417848368</v>
      </c>
      <c r="S30" s="19">
        <f>(VLOOKUP(S$7+$A30,'main sheet'!$A:$E,2,0)/VLOOKUP($A30,'main sheet'!$A:$E, 2, 0 )) * S$9</f>
        <v>0.19235602038177879</v>
      </c>
      <c r="T30" s="19">
        <f>(VLOOKUP(T$7+$A30,'main sheet'!$A:$E,2,0)/VLOOKUP($A30,'main sheet'!$A:$E, 2, 0 )) * T$9</f>
        <v>0.17447980469791746</v>
      </c>
      <c r="U30" s="19">
        <f>(VLOOKUP(U$7+$A30,'main sheet'!$A:$E,2,0)/VLOOKUP($A30,'main sheet'!$A:$E, 2, 0 )) * U$9</f>
        <v>0.15824249052241626</v>
      </c>
      <c r="V30" s="19">
        <f>(VLOOKUP(V$7+$A30,'main sheet'!$A:$E,2,0)/VLOOKUP($A30,'main sheet'!$A:$E, 2, 0 )) * V$9</f>
        <v>0.14349428623670876</v>
      </c>
      <c r="W30" s="19">
        <f>(VLOOKUP(W$7+$A30,'main sheet'!$A:$E,2,0)/VLOOKUP($A30,'main sheet'!$A:$E, 2, 0 )) * W$9</f>
        <v>0.13010467932272704</v>
      </c>
      <c r="X30" s="19">
        <f>(VLOOKUP(X$7+$A30,'main sheet'!$A:$E,2,0)/VLOOKUP($A30,'main sheet'!$A:$E, 2, 0 )) * X$9</f>
        <v>0.11793992438821074</v>
      </c>
      <c r="Y30" s="19">
        <f>(VLOOKUP(Y$7+$A30,'main sheet'!$A:$E,2,0)/VLOOKUP($A30,'main sheet'!$A:$E, 2, 0 )) * Y$9</f>
        <v>0.10688446088020877</v>
      </c>
      <c r="Z30" s="19">
        <f>(VLOOKUP(Z$7+$A30,'main sheet'!$A:$E,2,0)/VLOOKUP($A30,'main sheet'!$A:$E, 2, 0 )) * Z$9</f>
        <v>9.684373750150517E-2</v>
      </c>
      <c r="AA30" s="19">
        <f>(VLOOKUP(AA$7+$A30,'main sheet'!$A:$E,2,0)/VLOOKUP($A30,'main sheet'!$A:$E, 2, 0 )) * AA$9</f>
        <v>8.7708679039165779E-2</v>
      </c>
      <c r="AB30" s="19">
        <f>(VLOOKUP(AB$7+$A30,'main sheet'!$A:$E,2,0)/VLOOKUP($A30,'main sheet'!$A:$E, 2, 0 )) * AB$9</f>
        <v>7.9409452104957645E-2</v>
      </c>
      <c r="AC30" s="19">
        <f>(VLOOKUP(AC$7+$A30,'main sheet'!$A:$E,2,0)/VLOOKUP($A30,'main sheet'!$A:$E, 2, 0 )) * AC$9</f>
        <v>7.1875707227458771E-2</v>
      </c>
      <c r="AD30" s="19">
        <f>(VLOOKUP(AD$7+$A30,'main sheet'!$A:$E,2,0)/VLOOKUP($A30,'main sheet'!$A:$E, 2, 0 )) * AD$9</f>
        <v>6.5037136369600165E-2</v>
      </c>
      <c r="AE30" s="19">
        <f>(VLOOKUP(AE$7+$A30,'main sheet'!$A:$E,2,0)/VLOOKUP($A30,'main sheet'!$A:$E, 2, 0 )) * AE$9</f>
        <v>5.882870976197363E-2</v>
      </c>
      <c r="AF30" s="19">
        <f>(VLOOKUP(AF$7+$A30,'main sheet'!$A:$E,2,0)/VLOOKUP($A30,'main sheet'!$A:$E, 2, 0 )) * AF$9</f>
        <v>5.3188878626326389E-2</v>
      </c>
      <c r="AH30" s="19">
        <v>19</v>
      </c>
      <c r="AI30" s="19">
        <f t="shared" si="1"/>
        <v>8.1672063971054492</v>
      </c>
    </row>
    <row r="31" spans="1:35" x14ac:dyDescent="0.3">
      <c r="A31" s="19">
        <v>20</v>
      </c>
      <c r="C31" s="19">
        <f>(VLOOKUP(C$7+$A31,'main sheet'!$A:$E,2,0)/VLOOKUP($A31,'main sheet'!$A:$E, 2, 0 )) * C$9</f>
        <v>0.86823800163778431</v>
      </c>
      <c r="D31" s="19">
        <f>(VLOOKUP(D$7+$A31,'main sheet'!$A:$E,2,0)/VLOOKUP($A31,'main sheet'!$A:$E, 2, 0 )) * D$9</f>
        <v>0.75391240602999909</v>
      </c>
      <c r="E31" s="19">
        <f>(VLOOKUP(E$7+$A31,'main sheet'!$A:$E,2,0)/VLOOKUP($A31,'main sheet'!$A:$E, 2, 0 )) * E$9</f>
        <v>0.65445870200043854</v>
      </c>
      <c r="F31" s="19">
        <f>(VLOOKUP(F$7+$A31,'main sheet'!$A:$E,2,0)/VLOOKUP($A31,'main sheet'!$A:$E, 2, 0 )) * F$9</f>
        <v>0.5682625819855176</v>
      </c>
      <c r="G31" s="19">
        <f>(VLOOKUP(G$7+$A31,'main sheet'!$A:$E,2,0)/VLOOKUP($A31,'main sheet'!$A:$E, 2, 0 )) * G$9</f>
        <v>0.49336735892660971</v>
      </c>
      <c r="H31" s="19">
        <f>(VLOOKUP(H$7+$A31,'main sheet'!$A:$E,2,0)/VLOOKUP($A31,'main sheet'!$A:$E, 2, 0 )) * H$9</f>
        <v>0.42835083485145037</v>
      </c>
      <c r="I31" s="19">
        <f>(VLOOKUP(I$7+$A31,'main sheet'!$A:$E,2,0)/VLOOKUP($A31,'main sheet'!$A:$E, 2, 0 )) * I$9</f>
        <v>0.37190136955139969</v>
      </c>
      <c r="J31" s="19">
        <f>(VLOOKUP(J$7+$A31,'main sheet'!$A:$E,2,0)/VLOOKUP($A31,'main sheet'!$A:$E, 2, 0 )) * J$9</f>
        <v>0.32288689303954615</v>
      </c>
      <c r="K31" s="19">
        <f>(VLOOKUP(K$7+$A31,'main sheet'!$A:$E,2,0)/VLOOKUP($A31,'main sheet'!$A:$E, 2, 0 )) * K$9</f>
        <v>0.28032577230972416</v>
      </c>
      <c r="L31" s="19">
        <f>(VLOOKUP(L$7+$A31,'main sheet'!$A:$E,2,0)/VLOOKUP($A31,'main sheet'!$A:$E, 2, 0 )) * L$9</f>
        <v>0.24336665730176554</v>
      </c>
      <c r="M31" s="19">
        <f>(VLOOKUP(M$7+$A31,'main sheet'!$A:$E,2,0)/VLOOKUP($A31,'main sheet'!$A:$E, 2, 0 )) * M$9</f>
        <v>0.34450236788062366</v>
      </c>
      <c r="N31" s="19">
        <f>(VLOOKUP(N$7+$A31,'main sheet'!$A:$E,2,0)/VLOOKUP($A31,'main sheet'!$A:$E, 2, 0 )) * N$9</f>
        <v>0.31263928610958797</v>
      </c>
      <c r="O31" s="19">
        <f>(VLOOKUP(O$7+$A31,'main sheet'!$A:$E,2,0)/VLOOKUP($A31,'main sheet'!$A:$E, 2, 0 )) * O$9</f>
        <v>0.28370468035811924</v>
      </c>
      <c r="P31" s="19">
        <f>(VLOOKUP(P$7+$A31,'main sheet'!$A:$E,2,0)/VLOOKUP($A31,'main sheet'!$A:$E, 2, 0 )) * P$9</f>
        <v>0.25742032146320493</v>
      </c>
      <c r="Q31" s="19">
        <f>(VLOOKUP(Q$7+$A31,'main sheet'!$A:$E,2,0)/VLOOKUP($A31,'main sheet'!$A:$E, 2, 0 )) * Q$9</f>
        <v>0.23354834711495726</v>
      </c>
      <c r="R31" s="19">
        <f>(VLOOKUP(R$7+$A31,'main sheet'!$A:$E,2,0)/VLOOKUP($A31,'main sheet'!$A:$E, 2, 0 )) * R$9</f>
        <v>0.21186936104946485</v>
      </c>
      <c r="S31" s="19">
        <f>(VLOOKUP(S$7+$A31,'main sheet'!$A:$E,2,0)/VLOOKUP($A31,'main sheet'!$A:$E, 2, 0 )) * S$9</f>
        <v>0.19217971272234188</v>
      </c>
      <c r="T31" s="19">
        <f>(VLOOKUP(T$7+$A31,'main sheet'!$A:$E,2,0)/VLOOKUP($A31,'main sheet'!$A:$E, 2, 0 )) * T$9</f>
        <v>0.17429522242827705</v>
      </c>
      <c r="U31" s="19">
        <f>(VLOOKUP(U$7+$A31,'main sheet'!$A:$E,2,0)/VLOOKUP($A31,'main sheet'!$A:$E, 2, 0 )) * U$9</f>
        <v>0.15805090310602196</v>
      </c>
      <c r="V31" s="19">
        <f>(VLOOKUP(V$7+$A31,'main sheet'!$A:$E,2,0)/VLOOKUP($A31,'main sheet'!$A:$E, 2, 0 )) * V$9</f>
        <v>0.14330300254154585</v>
      </c>
      <c r="W31" s="19">
        <f>(VLOOKUP(W$7+$A31,'main sheet'!$A:$E,2,0)/VLOOKUP($A31,'main sheet'!$A:$E, 2, 0 )) * W$9</f>
        <v>0.12990420769133057</v>
      </c>
      <c r="X31" s="19">
        <f>(VLOOKUP(X$7+$A31,'main sheet'!$A:$E,2,0)/VLOOKUP($A31,'main sheet'!$A:$E, 2, 0 )) * X$9</f>
        <v>0.11772723509178756</v>
      </c>
      <c r="Y31" s="19">
        <f>(VLOOKUP(Y$7+$A31,'main sheet'!$A:$E,2,0)/VLOOKUP($A31,'main sheet'!$A:$E, 2, 0 )) * Y$9</f>
        <v>0.10666794179543973</v>
      </c>
      <c r="Z31" s="19">
        <f>(VLOOKUP(Z$7+$A31,'main sheet'!$A:$E,2,0)/VLOOKUP($A31,'main sheet'!$A:$E, 2, 0 )) * Z$9</f>
        <v>9.6606187576757152E-2</v>
      </c>
      <c r="AA31" s="19">
        <f>(VLOOKUP(AA$7+$A31,'main sheet'!$A:$E,2,0)/VLOOKUP($A31,'main sheet'!$A:$E, 2, 0 )) * AA$9</f>
        <v>8.7465054877789411E-2</v>
      </c>
      <c r="AB31" s="19">
        <f>(VLOOKUP(AB$7+$A31,'main sheet'!$A:$E,2,0)/VLOOKUP($A31,'main sheet'!$A:$E, 2, 0 )) * AB$9</f>
        <v>7.9167057703916854E-2</v>
      </c>
      <c r="AC31" s="19">
        <f>(VLOOKUP(AC$7+$A31,'main sheet'!$A:$E,2,0)/VLOOKUP($A31,'main sheet'!$A:$E, 2, 0 )) * AC$9</f>
        <v>7.1634755698134475E-2</v>
      </c>
      <c r="AD31" s="19">
        <f>(VLOOKUP(AD$7+$A31,'main sheet'!$A:$E,2,0)/VLOOKUP($A31,'main sheet'!$A:$E, 2, 0 )) * AD$9</f>
        <v>6.4796522219038588E-2</v>
      </c>
      <c r="AE31" s="19">
        <f>(VLOOKUP(AE$7+$A31,'main sheet'!$A:$E,2,0)/VLOOKUP($A31,'main sheet'!$A:$E, 2, 0 )) * AE$9</f>
        <v>5.8584564741623199E-2</v>
      </c>
      <c r="AF31" s="19">
        <f>(VLOOKUP(AF$7+$A31,'main sheet'!$A:$E,2,0)/VLOOKUP($A31,'main sheet'!$A:$E, 2, 0 )) * AF$9</f>
        <v>5.2935639585797563E-2</v>
      </c>
      <c r="AH31" s="19">
        <v>20</v>
      </c>
      <c r="AI31" s="19">
        <f t="shared" si="1"/>
        <v>8.1620729493899979</v>
      </c>
    </row>
    <row r="32" spans="1:35" x14ac:dyDescent="0.3">
      <c r="A32" s="19">
        <v>21</v>
      </c>
      <c r="C32" s="19">
        <f>(VLOOKUP(C$7+$A32,'main sheet'!$A:$E,2,0)/VLOOKUP($A32,'main sheet'!$A:$E, 2, 0 )) * C$9</f>
        <v>0.86832458911942423</v>
      </c>
      <c r="D32" s="19">
        <f>(VLOOKUP(D$7+$A32,'main sheet'!$A:$E,2,0)/VLOOKUP($A32,'main sheet'!$A:$E, 2, 0 )) * D$9</f>
        <v>0.753777997237984</v>
      </c>
      <c r="E32" s="19">
        <f>(VLOOKUP(E$7+$A32,'main sheet'!$A:$E,2,0)/VLOOKUP($A32,'main sheet'!$A:$E, 2, 0 )) * E$9</f>
        <v>0.65450093282439414</v>
      </c>
      <c r="F32" s="19">
        <f>(VLOOKUP(F$7+$A32,'main sheet'!$A:$E,2,0)/VLOOKUP($A32,'main sheet'!$A:$E, 2, 0 )) * F$9</f>
        <v>0.56823976605027138</v>
      </c>
      <c r="G32" s="19">
        <f>(VLOOKUP(G$7+$A32,'main sheet'!$A:$E,2,0)/VLOOKUP($A32,'main sheet'!$A:$E, 2, 0 )) * G$9</f>
        <v>0.49335646912878595</v>
      </c>
      <c r="H32" s="19">
        <f>(VLOOKUP(H$7+$A32,'main sheet'!$A:$E,2,0)/VLOOKUP($A32,'main sheet'!$A:$E, 2, 0 )) * H$9</f>
        <v>0.42834035005363807</v>
      </c>
      <c r="I32" s="19">
        <f>(VLOOKUP(I$7+$A32,'main sheet'!$A:$E,2,0)/VLOOKUP($A32,'main sheet'!$A:$E, 2, 0 )) * I$9</f>
        <v>0.37188753824466858</v>
      </c>
      <c r="J32" s="19">
        <f>(VLOOKUP(J$7+$A32,'main sheet'!$A:$E,2,0)/VLOOKUP($A32,'main sheet'!$A:$E, 2, 0 )) * J$9</f>
        <v>0.3228674301066492</v>
      </c>
      <c r="K32" s="19">
        <f>(VLOOKUP(K$7+$A32,'main sheet'!$A:$E,2,0)/VLOOKUP($A32,'main sheet'!$A:$E, 2, 0 )) * K$9</f>
        <v>0.28029947646002079</v>
      </c>
      <c r="L32" s="19">
        <f>(VLOOKUP(L$7+$A32,'main sheet'!$A:$E,2,0)/VLOOKUP($A32,'main sheet'!$A:$E, 2, 0 )) * L$9</f>
        <v>0.24333059257140105</v>
      </c>
      <c r="M32" s="19">
        <f>(VLOOKUP(M$7+$A32,'main sheet'!$A:$E,2,0)/VLOOKUP($A32,'main sheet'!$A:$E, 2, 0 )) * M$9</f>
        <v>0.34442891592620972</v>
      </c>
      <c r="N32" s="19">
        <f>(VLOOKUP(N$7+$A32,'main sheet'!$A:$E,2,0)/VLOOKUP($A32,'main sheet'!$A:$E, 2, 0 )) * N$9</f>
        <v>0.31255219622234831</v>
      </c>
      <c r="O32" s="19">
        <f>(VLOOKUP(O$7+$A32,'main sheet'!$A:$E,2,0)/VLOOKUP($A32,'main sheet'!$A:$E, 2, 0 )) * O$9</f>
        <v>0.28359520443591807</v>
      </c>
      <c r="P32" s="19">
        <f>(VLOOKUP(P$7+$A32,'main sheet'!$A:$E,2,0)/VLOOKUP($A32,'main sheet'!$A:$E, 2, 0 )) * P$9</f>
        <v>0.25729589206190262</v>
      </c>
      <c r="Q32" s="19">
        <f>(VLOOKUP(Q$7+$A32,'main sheet'!$A:$E,2,0)/VLOOKUP($A32,'main sheet'!$A:$E, 2, 0 )) * Q$9</f>
        <v>0.23341255429641264</v>
      </c>
      <c r="R32" s="19">
        <f>(VLOOKUP(R$7+$A32,'main sheet'!$A:$E,2,0)/VLOOKUP($A32,'main sheet'!$A:$E, 2, 0 )) * R$9</f>
        <v>0.21172083310337578</v>
      </c>
      <c r="S32" s="19">
        <f>(VLOOKUP(S$7+$A32,'main sheet'!$A:$E,2,0)/VLOOKUP($A32,'main sheet'!$A:$E, 2, 0 )) * S$9</f>
        <v>0.19201782110980836</v>
      </c>
      <c r="T32" s="19">
        <f>(VLOOKUP(T$7+$A32,'main sheet'!$A:$E,2,0)/VLOOKUP($A32,'main sheet'!$A:$E, 2, 0 )) * T$9</f>
        <v>0.17412175512351927</v>
      </c>
      <c r="U32" s="19">
        <f>(VLOOKUP(U$7+$A32,'main sheet'!$A:$E,2,0)/VLOOKUP($A32,'main sheet'!$A:$E, 2, 0 )) * U$9</f>
        <v>0.15787426599053322</v>
      </c>
      <c r="V32" s="19">
        <f>(VLOOKUP(V$7+$A32,'main sheet'!$A:$E,2,0)/VLOOKUP($A32,'main sheet'!$A:$E, 2, 0 )) * V$9</f>
        <v>0.14311306165692403</v>
      </c>
      <c r="W32" s="19">
        <f>(VLOOKUP(W$7+$A32,'main sheet'!$A:$E,2,0)/VLOOKUP($A32,'main sheet'!$A:$E, 2, 0 )) * W$9</f>
        <v>0.12969791628631439</v>
      </c>
      <c r="X32" s="19">
        <f>(VLOOKUP(X$7+$A32,'main sheet'!$A:$E,2,0)/VLOOKUP($A32,'main sheet'!$A:$E, 2, 0 )) * X$9</f>
        <v>0.1175140975206974</v>
      </c>
      <c r="Y32" s="19">
        <f>(VLOOKUP(Y$7+$A32,'main sheet'!$A:$E,2,0)/VLOOKUP($A32,'main sheet'!$A:$E, 2, 0 )) * Y$9</f>
        <v>0.10642924909687507</v>
      </c>
      <c r="Z32" s="19">
        <f>(VLOOKUP(Z$7+$A32,'main sheet'!$A:$E,2,0)/VLOOKUP($A32,'main sheet'!$A:$E, 2, 0 )) * Z$9</f>
        <v>9.6358632364659677E-2</v>
      </c>
      <c r="AA32" s="19">
        <f>(VLOOKUP(AA$7+$A32,'main sheet'!$A:$E,2,0)/VLOOKUP($A32,'main sheet'!$A:$E, 2, 0 )) * AA$9</f>
        <v>8.7216882437704424E-2</v>
      </c>
      <c r="AB32" s="19">
        <f>(VLOOKUP(AB$7+$A32,'main sheet'!$A:$E,2,0)/VLOOKUP($A32,'main sheet'!$A:$E, 2, 0 )) * AB$9</f>
        <v>7.8918684707777853E-2</v>
      </c>
      <c r="AC32" s="19">
        <f>(VLOOKUP(AC$7+$A32,'main sheet'!$A:$E,2,0)/VLOOKUP($A32,'main sheet'!$A:$E, 2, 0 )) * AC$9</f>
        <v>7.1385129429540298E-2</v>
      </c>
      <c r="AD32" s="19">
        <f>(VLOOKUP(AD$7+$A32,'main sheet'!$A:$E,2,0)/VLOOKUP($A32,'main sheet'!$A:$E, 2, 0 )) * AD$9</f>
        <v>6.4541530832734659E-2</v>
      </c>
      <c r="AE32" s="19">
        <f>(VLOOKUP(AE$7+$A32,'main sheet'!$A:$E,2,0)/VLOOKUP($A32,'main sheet'!$A:$E, 2, 0 )) * AE$9</f>
        <v>5.8318214525367854E-2</v>
      </c>
      <c r="AF32" s="19">
        <f>(VLOOKUP(AF$7+$A32,'main sheet'!$A:$E,2,0)/VLOOKUP($A32,'main sheet'!$A:$E, 2, 0 )) * AF$9</f>
        <v>5.2662055904283411E-2</v>
      </c>
      <c r="AH32" s="19">
        <v>21</v>
      </c>
      <c r="AI32" s="19">
        <f t="shared" si="1"/>
        <v>8.1581000348301469</v>
      </c>
    </row>
    <row r="33" spans="1:35" x14ac:dyDescent="0.3">
      <c r="A33" s="19">
        <v>22</v>
      </c>
      <c r="C33" s="19">
        <f>(VLOOKUP(C$7+$A33,'main sheet'!$A:$E,2,0)/VLOOKUP($A33,'main sheet'!$A:$E, 2, 0 )) * C$9</f>
        <v>0.86808321068322736</v>
      </c>
      <c r="D33" s="19">
        <f>(VLOOKUP(D$7+$A33,'main sheet'!$A:$E,2,0)/VLOOKUP($A33,'main sheet'!$A:$E, 2, 0 )) * D$9</f>
        <v>0.75375146693488126</v>
      </c>
      <c r="E33" s="19">
        <f>(VLOOKUP(E$7+$A33,'main sheet'!$A:$E,2,0)/VLOOKUP($A33,'main sheet'!$A:$E, 2, 0 )) * E$9</f>
        <v>0.65440939156926148</v>
      </c>
      <c r="F33" s="19">
        <f>(VLOOKUP(F$7+$A33,'main sheet'!$A:$E,2,0)/VLOOKUP($A33,'main sheet'!$A:$E, 2, 0 )) * F$9</f>
        <v>0.56817056122884091</v>
      </c>
      <c r="G33" s="19">
        <f>(VLOOKUP(G$7+$A33,'main sheet'!$A:$E,2,0)/VLOOKUP($A33,'main sheet'!$A:$E, 2, 0 )) * G$9</f>
        <v>0.49329519792595283</v>
      </c>
      <c r="H33" s="19">
        <f>(VLOOKUP(H$7+$A33,'main sheet'!$A:$E,2,0)/VLOOKUP($A33,'main sheet'!$A:$E, 2, 0 )) * H$9</f>
        <v>0.42828170813612809</v>
      </c>
      <c r="I33" s="19">
        <f>(VLOOKUP(I$7+$A33,'main sheet'!$A:$E,2,0)/VLOOKUP($A33,'main sheet'!$A:$E, 2, 0 )) * I$9</f>
        <v>0.37182804005823672</v>
      </c>
      <c r="J33" s="19">
        <f>(VLOOKUP(J$7+$A33,'main sheet'!$A:$E,2,0)/VLOOKUP($A33,'main sheet'!$A:$E, 2, 0 )) * J$9</f>
        <v>0.32280495101984263</v>
      </c>
      <c r="K33" s="19">
        <f>(VLOOKUP(K$7+$A33,'main sheet'!$A:$E,2,0)/VLOOKUP($A33,'main sheet'!$A:$E, 2, 0 )) * K$9</f>
        <v>0.28022999189527137</v>
      </c>
      <c r="L33" s="19">
        <f>(VLOOKUP(L$7+$A33,'main sheet'!$A:$E,2,0)/VLOOKUP($A33,'main sheet'!$A:$E, 2, 0 )) * L$9</f>
        <v>0.24325445239292351</v>
      </c>
      <c r="M33" s="19">
        <f>(VLOOKUP(M$7+$A33,'main sheet'!$A:$E,2,0)/VLOOKUP($A33,'main sheet'!$A:$E, 2, 0 )) * M$9</f>
        <v>0.34429863445744252</v>
      </c>
      <c r="N33" s="19">
        <f>(VLOOKUP(N$7+$A33,'main sheet'!$A:$E,2,0)/VLOOKUP($A33,'main sheet'!$A:$E, 2, 0 )) * N$9</f>
        <v>0.31240043361110831</v>
      </c>
      <c r="O33" s="19">
        <f>(VLOOKUP(O$7+$A33,'main sheet'!$A:$E,2,0)/VLOOKUP($A33,'main sheet'!$A:$E, 2, 0 )) * O$9</f>
        <v>0.28342985702587231</v>
      </c>
      <c r="P33" s="19">
        <f>(VLOOKUP(P$7+$A33,'main sheet'!$A:$E,2,0)/VLOOKUP($A33,'main sheet'!$A:$E, 2, 0 )) * P$9</f>
        <v>0.2571206495452304</v>
      </c>
      <c r="Q33" s="19">
        <f>(VLOOKUP(Q$7+$A33,'main sheet'!$A:$E,2,0)/VLOOKUP($A33,'main sheet'!$A:$E, 2, 0 )) * Q$9</f>
        <v>0.23322566472010012</v>
      </c>
      <c r="R33" s="19">
        <f>(VLOOKUP(R$7+$A33,'main sheet'!$A:$E,2,0)/VLOOKUP($A33,'main sheet'!$A:$E, 2, 0 )) * R$9</f>
        <v>0.21152138554345354</v>
      </c>
      <c r="S33" s="19">
        <f>(VLOOKUP(S$7+$A33,'main sheet'!$A:$E,2,0)/VLOOKUP($A33,'main sheet'!$A:$E, 2, 0 )) * S$9</f>
        <v>0.19180758683811253</v>
      </c>
      <c r="T33" s="19">
        <f>(VLOOKUP(T$7+$A33,'main sheet'!$A:$E,2,0)/VLOOKUP($A33,'main sheet'!$A:$E, 2, 0 )) * T$9</f>
        <v>0.17390981363587374</v>
      </c>
      <c r="U33" s="19">
        <f>(VLOOKUP(U$7+$A33,'main sheet'!$A:$E,2,0)/VLOOKUP($A33,'main sheet'!$A:$E, 2, 0 )) * U$9</f>
        <v>0.15764928961321281</v>
      </c>
      <c r="V33" s="19">
        <f>(VLOOKUP(V$7+$A33,'main sheet'!$A:$E,2,0)/VLOOKUP($A33,'main sheet'!$A:$E, 2, 0 )) * V$9</f>
        <v>0.14287154596599433</v>
      </c>
      <c r="W33" s="19">
        <f>(VLOOKUP(W$7+$A33,'main sheet'!$A:$E,2,0)/VLOOKUP($A33,'main sheet'!$A:$E, 2, 0 )) * W$9</f>
        <v>0.12945019678278571</v>
      </c>
      <c r="X33" s="19">
        <f>(VLOOKUP(X$7+$A33,'main sheet'!$A:$E,2,0)/VLOOKUP($A33,'main sheet'!$A:$E, 2, 0 )) * X$9</f>
        <v>0.11723944215806145</v>
      </c>
      <c r="Y33" s="19">
        <f>(VLOOKUP(Y$7+$A33,'main sheet'!$A:$E,2,0)/VLOOKUP($A33,'main sheet'!$A:$E, 2, 0 )) * Y$9</f>
        <v>0.1061459363982126</v>
      </c>
      <c r="Z33" s="19">
        <f>(VLOOKUP(Z$7+$A33,'main sheet'!$A:$E,2,0)/VLOOKUP($A33,'main sheet'!$A:$E, 2, 0 )) * Z$9</f>
        <v>9.6075643965639154E-2</v>
      </c>
      <c r="AA33" s="19">
        <f>(VLOOKUP(AA$7+$A33,'main sheet'!$A:$E,2,0)/VLOOKUP($A33,'main sheet'!$A:$E, 2, 0 )) * AA$9</f>
        <v>8.6934584707687043E-2</v>
      </c>
      <c r="AB33" s="19">
        <f>(VLOOKUP(AB$7+$A33,'main sheet'!$A:$E,2,0)/VLOOKUP($A33,'main sheet'!$A:$E, 2, 0 )) * AB$9</f>
        <v>7.8635833887002876E-2</v>
      </c>
      <c r="AC33" s="19">
        <f>(VLOOKUP(AC$7+$A33,'main sheet'!$A:$E,2,0)/VLOOKUP($A33,'main sheet'!$A:$E, 2, 0 )) * AC$9</f>
        <v>7.1097119777379952E-2</v>
      </c>
      <c r="AD33" s="19">
        <f>(VLOOKUP(AD$7+$A33,'main sheet'!$A:$E,2,0)/VLOOKUP($A33,'main sheet'!$A:$E, 2, 0 )) * AD$9</f>
        <v>6.4241691044769705E-2</v>
      </c>
      <c r="AE33" s="19">
        <f>(VLOOKUP(AE$7+$A33,'main sheet'!$A:$E,2,0)/VLOOKUP($A33,'main sheet'!$A:$E, 2, 0 )) * AE$9</f>
        <v>5.8011027133105221E-2</v>
      </c>
      <c r="AF33" s="19">
        <f>(VLOOKUP(AF$7+$A33,'main sheet'!$A:$E,2,0)/VLOOKUP($A33,'main sheet'!$A:$E, 2, 0 )) * AF$9</f>
        <v>5.2351290625703893E-2</v>
      </c>
      <c r="AH33" s="19">
        <v>22</v>
      </c>
      <c r="AI33" s="19">
        <f t="shared" si="1"/>
        <v>8.1525265992813143</v>
      </c>
    </row>
    <row r="34" spans="1:35" x14ac:dyDescent="0.3">
      <c r="A34" s="19">
        <v>23</v>
      </c>
      <c r="C34" s="19">
        <f>(VLOOKUP(C$7+$A34,'main sheet'!$A:$E,2,0)/VLOOKUP($A34,'main sheet'!$A:$E, 2, 0 )) * C$9</f>
        <v>0.8682940271839138</v>
      </c>
      <c r="D34" s="19">
        <f>(VLOOKUP(D$7+$A34,'main sheet'!$A:$E,2,0)/VLOOKUP($A34,'main sheet'!$A:$E, 2, 0 )) * D$9</f>
        <v>0.75385560222297898</v>
      </c>
      <c r="E34" s="19">
        <f>(VLOOKUP(E$7+$A34,'main sheet'!$A:$E,2,0)/VLOOKUP($A34,'main sheet'!$A:$E, 2, 0 )) * E$9</f>
        <v>0.65451163464117768</v>
      </c>
      <c r="F34" s="19">
        <f>(VLOOKUP(F$7+$A34,'main sheet'!$A:$E,2,0)/VLOOKUP($A34,'main sheet'!$A:$E, 2, 0 )) * F$9</f>
        <v>0.56825796404667639</v>
      </c>
      <c r="G34" s="19">
        <f>(VLOOKUP(G$7+$A34,'main sheet'!$A:$E,2,0)/VLOOKUP($A34,'main sheet'!$A:$E, 2, 0 )) * G$9</f>
        <v>0.49336480980786135</v>
      </c>
      <c r="H34" s="19">
        <f>(VLOOKUP(H$7+$A34,'main sheet'!$A:$E,2,0)/VLOOKUP($A34,'main sheet'!$A:$E, 2, 0 )) * H$9</f>
        <v>0.42833225603521169</v>
      </c>
      <c r="I34" s="19">
        <f>(VLOOKUP(I$7+$A34,'main sheet'!$A:$E,2,0)/VLOOKUP($A34,'main sheet'!$A:$E, 2, 0 )) * I$9</f>
        <v>0.37185945661335634</v>
      </c>
      <c r="J34" s="19">
        <f>(VLOOKUP(J$7+$A34,'main sheet'!$A:$E,2,0)/VLOOKUP($A34,'main sheet'!$A:$E, 2, 0 )) * J$9</f>
        <v>0.32281466620546145</v>
      </c>
      <c r="K34" s="19">
        <f>(VLOOKUP(K$7+$A34,'main sheet'!$A:$E,2,0)/VLOOKUP($A34,'main sheet'!$A:$E, 2, 0 )) * K$9</f>
        <v>0.28022020170332457</v>
      </c>
      <c r="L34" s="19">
        <f>(VLOOKUP(L$7+$A34,'main sheet'!$A:$E,2,0)/VLOOKUP($A34,'main sheet'!$A:$E, 2, 0 )) * L$9</f>
        <v>0.24323005405602324</v>
      </c>
      <c r="M34" s="19">
        <f>(VLOOKUP(M$7+$A34,'main sheet'!$A:$E,2,0)/VLOOKUP($A34,'main sheet'!$A:$E, 2, 0 )) * M$9</f>
        <v>0.34422714595253362</v>
      </c>
      <c r="N34" s="19">
        <f>(VLOOKUP(N$7+$A34,'main sheet'!$A:$E,2,0)/VLOOKUP($A34,'main sheet'!$A:$E, 2, 0 )) * N$9</f>
        <v>0.31230510673107309</v>
      </c>
      <c r="O34" s="19">
        <f>(VLOOKUP(O$7+$A34,'main sheet'!$A:$E,2,0)/VLOOKUP($A34,'main sheet'!$A:$E, 2, 0 )) * O$9</f>
        <v>0.2833155714136919</v>
      </c>
      <c r="P34" s="19">
        <f>(VLOOKUP(P$7+$A34,'main sheet'!$A:$E,2,0)/VLOOKUP($A34,'main sheet'!$A:$E, 2, 0 )) * P$9</f>
        <v>0.25698621478042621</v>
      </c>
      <c r="Q34" s="19">
        <f>(VLOOKUP(Q$7+$A34,'main sheet'!$A:$E,2,0)/VLOOKUP($A34,'main sheet'!$A:$E, 2, 0 )) * Q$9</f>
        <v>0.23307074837222469</v>
      </c>
      <c r="R34" s="19">
        <f>(VLOOKUP(R$7+$A34,'main sheet'!$A:$E,2,0)/VLOOKUP($A34,'main sheet'!$A:$E, 2, 0 )) * R$9</f>
        <v>0.21134854848350793</v>
      </c>
      <c r="S34" s="19">
        <f>(VLOOKUP(S$7+$A34,'main sheet'!$A:$E,2,0)/VLOOKUP($A34,'main sheet'!$A:$E, 2, 0 )) * S$9</f>
        <v>0.19162738703345122</v>
      </c>
      <c r="T34" s="19">
        <f>(VLOOKUP(T$7+$A34,'main sheet'!$A:$E,2,0)/VLOOKUP($A34,'main sheet'!$A:$E, 2, 0 )) * T$9</f>
        <v>0.17371027433513467</v>
      </c>
      <c r="U34" s="19">
        <f>(VLOOKUP(U$7+$A34,'main sheet'!$A:$E,2,0)/VLOOKUP($A34,'main sheet'!$A:$E, 2, 0 )) * U$9</f>
        <v>0.1574270046210067</v>
      </c>
      <c r="V34" s="19">
        <f>(VLOOKUP(V$7+$A34,'main sheet'!$A:$E,2,0)/VLOOKUP($A34,'main sheet'!$A:$E, 2, 0 )) * V$9</f>
        <v>0.14263831604345026</v>
      </c>
      <c r="W34" s="19">
        <f>(VLOOKUP(W$7+$A34,'main sheet'!$A:$E,2,0)/VLOOKUP($A34,'main sheet'!$A:$E, 2, 0 )) * W$9</f>
        <v>0.12918355490304811</v>
      </c>
      <c r="X34" s="19">
        <f>(VLOOKUP(X$7+$A34,'main sheet'!$A:$E,2,0)/VLOOKUP($A34,'main sheet'!$A:$E, 2, 0 )) * X$9</f>
        <v>0.11695986563930509</v>
      </c>
      <c r="Y34" s="19">
        <f>(VLOOKUP(Y$7+$A34,'main sheet'!$A:$E,2,0)/VLOOKUP($A34,'main sheet'!$A:$E, 2, 0 )) * Y$9</f>
        <v>0.10586363256785108</v>
      </c>
      <c r="Z34" s="19">
        <f>(VLOOKUP(Z$7+$A34,'main sheet'!$A:$E,2,0)/VLOOKUP($A34,'main sheet'!$A:$E, 2, 0 )) * Z$9</f>
        <v>9.5791301031765932E-2</v>
      </c>
      <c r="AA34" s="19">
        <f>(VLOOKUP(AA$7+$A34,'main sheet'!$A:$E,2,0)/VLOOKUP($A34,'main sheet'!$A:$E, 2, 0 )) * AA$9</f>
        <v>8.6647090580600356E-2</v>
      </c>
      <c r="AB34" s="19">
        <f>(VLOOKUP(AB$7+$A34,'main sheet'!$A:$E,2,0)/VLOOKUP($A34,'main sheet'!$A:$E, 2, 0 )) * AB$9</f>
        <v>7.8340347814237807E-2</v>
      </c>
      <c r="AC34" s="19">
        <f>(VLOOKUP(AC$7+$A34,'main sheet'!$A:$E,2,0)/VLOOKUP($A34,'main sheet'!$A:$E, 2, 0 )) * AC$9</f>
        <v>7.0786502130895879E-2</v>
      </c>
      <c r="AD34" s="19">
        <f>(VLOOKUP(AD$7+$A34,'main sheet'!$A:$E,2,0)/VLOOKUP($A34,'main sheet'!$A:$E, 2, 0 )) * AD$9</f>
        <v>6.3921071020862197E-2</v>
      </c>
      <c r="AE34" s="19">
        <f>(VLOOKUP(AE$7+$A34,'main sheet'!$A:$E,2,0)/VLOOKUP($A34,'main sheet'!$A:$E, 2, 0 )) * AE$9</f>
        <v>5.7684732222397596E-2</v>
      </c>
      <c r="AF34" s="19">
        <f>(VLOOKUP(AF$7+$A34,'main sheet'!$A:$E,2,0)/VLOOKUP($A34,'main sheet'!$A:$E, 2, 0 )) * AF$9</f>
        <v>5.2018848458025006E-2</v>
      </c>
      <c r="AH34" s="19">
        <v>23</v>
      </c>
      <c r="AI34" s="19">
        <f t="shared" si="1"/>
        <v>8.1485939366514728</v>
      </c>
    </row>
    <row r="35" spans="1:35" x14ac:dyDescent="0.3">
      <c r="A35" s="19">
        <v>24</v>
      </c>
      <c r="C35" s="19">
        <f>(VLOOKUP(C$7+$A35,'main sheet'!$A:$E,2,0)/VLOOKUP($A35,'main sheet'!$A:$E, 2, 0 )) * C$9</f>
        <v>0.86820314158777989</v>
      </c>
      <c r="D35" s="19">
        <f>(VLOOKUP(D$7+$A35,'main sheet'!$A:$E,2,0)/VLOOKUP($A35,'main sheet'!$A:$E, 2, 0 )) * D$9</f>
        <v>0.75379032234497367</v>
      </c>
      <c r="E35" s="19">
        <f>(VLOOKUP(E$7+$A35,'main sheet'!$A:$E,2,0)/VLOOKUP($A35,'main sheet'!$A:$E, 2, 0 )) * E$9</f>
        <v>0.65445338359596195</v>
      </c>
      <c r="F35" s="19">
        <f>(VLOOKUP(F$7+$A35,'main sheet'!$A:$E,2,0)/VLOOKUP($A35,'main sheet'!$A:$E, 2, 0 )) * F$9</f>
        <v>0.56820016533795814</v>
      </c>
      <c r="G35" s="19">
        <f>(VLOOKUP(G$7+$A35,'main sheet'!$A:$E,2,0)/VLOOKUP($A35,'main sheet'!$A:$E, 2, 0 )) * G$9</f>
        <v>0.49330323902422335</v>
      </c>
      <c r="H35" s="19">
        <f>(VLOOKUP(H$7+$A35,'main sheet'!$A:$E,2,0)/VLOOKUP($A35,'main sheet'!$A:$E, 2, 0 )) * H$9</f>
        <v>0.42826444150420562</v>
      </c>
      <c r="I35" s="19">
        <f>(VLOOKUP(I$7+$A35,'main sheet'!$A:$E,2,0)/VLOOKUP($A35,'main sheet'!$A:$E, 2, 0 )) * I$9</f>
        <v>0.3717803602224779</v>
      </c>
      <c r="J35" s="19">
        <f>(VLOOKUP(J$7+$A35,'main sheet'!$A:$E,2,0)/VLOOKUP($A35,'main sheet'!$A:$E, 2, 0 )) * J$9</f>
        <v>0.322725013567289</v>
      </c>
      <c r="K35" s="19">
        <f>(VLOOKUP(K$7+$A35,'main sheet'!$A:$E,2,0)/VLOOKUP($A35,'main sheet'!$A:$E, 2, 0 )) * K$9</f>
        <v>0.28012406678055451</v>
      </c>
      <c r="L35" s="19">
        <f>(VLOOKUP(L$7+$A35,'main sheet'!$A:$E,2,0)/VLOOKUP($A35,'main sheet'!$A:$E, 2, 0 )) * L$9</f>
        <v>0.24312050842914679</v>
      </c>
      <c r="M35" s="19">
        <f>(VLOOKUP(M$7+$A35,'main sheet'!$A:$E,2,0)/VLOOKUP($A35,'main sheet'!$A:$E, 2, 0 )) * M$9</f>
        <v>0.34403855661493421</v>
      </c>
      <c r="N35" s="19">
        <f>(VLOOKUP(N$7+$A35,'main sheet'!$A:$E,2,0)/VLOOKUP($A35,'main sheet'!$A:$E, 2, 0 )) * N$9</f>
        <v>0.31210338273345906</v>
      </c>
      <c r="O35" s="19">
        <f>(VLOOKUP(O$7+$A35,'main sheet'!$A:$E,2,0)/VLOOKUP($A35,'main sheet'!$A:$E, 2, 0 )) * O$9</f>
        <v>0.28309868938238714</v>
      </c>
      <c r="P35" s="19">
        <f>(VLOOKUP(P$7+$A35,'main sheet'!$A:$E,2,0)/VLOOKUP($A35,'main sheet'!$A:$E, 2, 0 )) * P$9</f>
        <v>0.25675316263140885</v>
      </c>
      <c r="Q35" s="19">
        <f>(VLOOKUP(Q$7+$A35,'main sheet'!$A:$E,2,0)/VLOOKUP($A35,'main sheet'!$A:$E, 2, 0 )) * Q$9</f>
        <v>0.23282376110980499</v>
      </c>
      <c r="R35" s="19">
        <f>(VLOOKUP(R$7+$A35,'main sheet'!$A:$E,2,0)/VLOOKUP($A35,'main sheet'!$A:$E, 2, 0 )) * R$9</f>
        <v>0.21109872436267924</v>
      </c>
      <c r="S35" s="19">
        <f>(VLOOKUP(S$7+$A35,'main sheet'!$A:$E,2,0)/VLOOKUP($A35,'main sheet'!$A:$E, 2, 0 )) * S$9</f>
        <v>0.19136104650029345</v>
      </c>
      <c r="T35" s="19">
        <f>(VLOOKUP(T$7+$A35,'main sheet'!$A:$E,2,0)/VLOOKUP($A35,'main sheet'!$A:$E, 2, 0 )) * T$9</f>
        <v>0.17342322707730135</v>
      </c>
      <c r="U35" s="19">
        <f>(VLOOKUP(U$7+$A35,'main sheet'!$A:$E,2,0)/VLOOKUP($A35,'main sheet'!$A:$E, 2, 0 )) * U$9</f>
        <v>0.15713185379267727</v>
      </c>
      <c r="V35" s="19">
        <f>(VLOOKUP(V$7+$A35,'main sheet'!$A:$E,2,0)/VLOOKUP($A35,'main sheet'!$A:$E, 2, 0 )) * V$9</f>
        <v>0.14230994885876697</v>
      </c>
      <c r="W35" s="19">
        <f>(VLOOKUP(W$7+$A35,'main sheet'!$A:$E,2,0)/VLOOKUP($A35,'main sheet'!$A:$E, 2, 0 )) * W$9</f>
        <v>0.12884420551942125</v>
      </c>
      <c r="X35" s="19">
        <f>(VLOOKUP(X$7+$A35,'main sheet'!$A:$E,2,0)/VLOOKUP($A35,'main sheet'!$A:$E, 2, 0 )) * X$9</f>
        <v>0.11662047965811718</v>
      </c>
      <c r="Y35" s="19">
        <f>(VLOOKUP(Y$7+$A35,'main sheet'!$A:$E,2,0)/VLOOKUP($A35,'main sheet'!$A:$E, 2, 0 )) * Y$9</f>
        <v>0.10552469438680628</v>
      </c>
      <c r="Z35" s="19">
        <f>(VLOOKUP(Z$7+$A35,'main sheet'!$A:$E,2,0)/VLOOKUP($A35,'main sheet'!$A:$E, 2, 0 )) * Z$9</f>
        <v>9.5451336964216343E-2</v>
      </c>
      <c r="AA35" s="19">
        <f>(VLOOKUP(AA$7+$A35,'main sheet'!$A:$E,2,0)/VLOOKUP($A35,'main sheet'!$A:$E, 2, 0 )) * AA$9</f>
        <v>8.6300542661093382E-2</v>
      </c>
      <c r="AB35" s="19">
        <f>(VLOOKUP(AB$7+$A35,'main sheet'!$A:$E,2,0)/VLOOKUP($A35,'main sheet'!$A:$E, 2, 0 )) * AB$9</f>
        <v>7.7979147622149095E-2</v>
      </c>
      <c r="AC35" s="19">
        <f>(VLOOKUP(AC$7+$A35,'main sheet'!$A:$E,2,0)/VLOOKUP($A35,'main sheet'!$A:$E, 2, 0 )) * AC$9</f>
        <v>7.0416117243433093E-2</v>
      </c>
      <c r="AD35" s="19">
        <f>(VLOOKUP(AD$7+$A35,'main sheet'!$A:$E,2,0)/VLOOKUP($A35,'main sheet'!$A:$E, 2, 0 )) * AD$9</f>
        <v>6.354610150387939E-2</v>
      </c>
      <c r="AE35" s="19">
        <f>(VLOOKUP(AE$7+$A35,'main sheet'!$A:$E,2,0)/VLOOKUP($A35,'main sheet'!$A:$E, 2, 0 )) * AE$9</f>
        <v>5.7304504968215729E-2</v>
      </c>
      <c r="AF35" s="19">
        <f>(VLOOKUP(AF$7+$A35,'main sheet'!$A:$E,2,0)/VLOOKUP($A35,'main sheet'!$A:$E, 2, 0 )) * AF$9</f>
        <v>5.1637366878478003E-2</v>
      </c>
      <c r="AH35" s="19">
        <v>24</v>
      </c>
      <c r="AI35" s="19">
        <f t="shared" si="1"/>
        <v>8.1417314928640909</v>
      </c>
    </row>
    <row r="36" spans="1:35" x14ac:dyDescent="0.3">
      <c r="A36" s="19">
        <v>25</v>
      </c>
      <c r="C36" s="19">
        <f>(VLOOKUP(C$7+$A36,'main sheet'!$A:$E,2,0)/VLOOKUP($A36,'main sheet'!$A:$E, 2, 0 )) * C$9</f>
        <v>0.86821883754812657</v>
      </c>
      <c r="D36" s="19">
        <f>(VLOOKUP(D$7+$A36,'main sheet'!$A:$E,2,0)/VLOOKUP($A36,'main sheet'!$A:$E, 2, 0 )) * D$9</f>
        <v>0.75380213713473787</v>
      </c>
      <c r="E36" s="19">
        <f>(VLOOKUP(E$7+$A36,'main sheet'!$A:$E,2,0)/VLOOKUP($A36,'main sheet'!$A:$E, 2, 0 )) * E$9</f>
        <v>0.6544553205587661</v>
      </c>
      <c r="F36" s="19">
        <f>(VLOOKUP(F$7+$A36,'main sheet'!$A:$E,2,0)/VLOOKUP($A36,'main sheet'!$A:$E, 2, 0 )) * F$9</f>
        <v>0.56818872841448687</v>
      </c>
      <c r="G36" s="19">
        <f>(VLOOKUP(G$7+$A36,'main sheet'!$A:$E,2,0)/VLOOKUP($A36,'main sheet'!$A:$E, 2, 0 )) * G$9</f>
        <v>0.4932767701358356</v>
      </c>
      <c r="H36" s="19">
        <f>(VLOOKUP(H$7+$A36,'main sheet'!$A:$E,2,0)/VLOOKUP($A36,'main sheet'!$A:$E, 2, 0 )) * H$9</f>
        <v>0.42821816970457138</v>
      </c>
      <c r="I36" s="19">
        <f>(VLOOKUP(I$7+$A36,'main sheet'!$A:$E,2,0)/VLOOKUP($A36,'main sheet'!$A:$E, 2, 0 )) * I$9</f>
        <v>0.37171601680349348</v>
      </c>
      <c r="J36" s="19">
        <f>(VLOOKUP(J$7+$A36,'main sheet'!$A:$E,2,0)/VLOOKUP($A36,'main sheet'!$A:$E, 2, 0 )) * J$9</f>
        <v>0.32264806859401635</v>
      </c>
      <c r="K36" s="19">
        <f>(VLOOKUP(K$7+$A36,'main sheet'!$A:$E,2,0)/VLOOKUP($A36,'main sheet'!$A:$E, 2, 0 )) * K$9</f>
        <v>0.28002721573262823</v>
      </c>
      <c r="L36" s="19">
        <f>(VLOOKUP(L$7+$A36,'main sheet'!$A:$E,2,0)/VLOOKUP($A36,'main sheet'!$A:$E, 2, 0 )) * L$9</f>
        <v>0.24301274818047094</v>
      </c>
      <c r="M36" s="19">
        <f>(VLOOKUP(M$7+$A36,'main sheet'!$A:$E,2,0)/VLOOKUP($A36,'main sheet'!$A:$E, 2, 0 )) * M$9</f>
        <v>0.34385232688140038</v>
      </c>
      <c r="N36" s="19">
        <f>(VLOOKUP(N$7+$A36,'main sheet'!$A:$E,2,0)/VLOOKUP($A36,'main sheet'!$A:$E, 2, 0 )) * N$9</f>
        <v>0.31189710995328096</v>
      </c>
      <c r="O36" s="19">
        <f>(VLOOKUP(O$7+$A36,'main sheet'!$A:$E,2,0)/VLOOKUP($A36,'main sheet'!$A:$E, 2, 0 )) * O$9</f>
        <v>0.28287156528631863</v>
      </c>
      <c r="P36" s="19">
        <f>(VLOOKUP(P$7+$A36,'main sheet'!$A:$E,2,0)/VLOOKUP($A36,'main sheet'!$A:$E, 2, 0 )) * P$9</f>
        <v>0.25650792794916805</v>
      </c>
      <c r="Q36" s="19">
        <f>(VLOOKUP(Q$7+$A36,'main sheet'!$A:$E,2,0)/VLOOKUP($A36,'main sheet'!$A:$E, 2, 0 )) * Q$9</f>
        <v>0.23257289600027439</v>
      </c>
      <c r="R36" s="19">
        <f>(VLOOKUP(R$7+$A36,'main sheet'!$A:$E,2,0)/VLOOKUP($A36,'main sheet'!$A:$E, 2, 0 )) * R$9</f>
        <v>0.2108273884675575</v>
      </c>
      <c r="S36" s="19">
        <f>(VLOOKUP(S$7+$A36,'main sheet'!$A:$E,2,0)/VLOOKUP($A36,'main sheet'!$A:$E, 2, 0 )) * S$9</f>
        <v>0.1910648312861708</v>
      </c>
      <c r="T36" s="19">
        <f>(VLOOKUP(T$7+$A36,'main sheet'!$A:$E,2,0)/VLOOKUP($A36,'main sheet'!$A:$E, 2, 0 )) * T$9</f>
        <v>0.17311620617692128</v>
      </c>
      <c r="U36" s="19">
        <f>(VLOOKUP(U$7+$A36,'main sheet'!$A:$E,2,0)/VLOOKUP($A36,'main sheet'!$A:$E, 2, 0 )) * U$9</f>
        <v>0.15678653215767976</v>
      </c>
      <c r="V36" s="19">
        <f>(VLOOKUP(V$7+$A36,'main sheet'!$A:$E,2,0)/VLOOKUP($A36,'main sheet'!$A:$E, 2, 0 )) * V$9</f>
        <v>0.14195097625992123</v>
      </c>
      <c r="W36" s="19">
        <f>(VLOOKUP(W$7+$A36,'main sheet'!$A:$E,2,0)/VLOOKUP($A36,'main sheet'!$A:$E, 2, 0 )) * W$9</f>
        <v>0.1284837829736527</v>
      </c>
      <c r="X36" s="19">
        <f>(VLOOKUP(X$7+$A36,'main sheet'!$A:$E,2,0)/VLOOKUP($A36,'main sheet'!$A:$E, 2, 0 )) * X$9</f>
        <v>0.11625927085622088</v>
      </c>
      <c r="Y36" s="19">
        <f>(VLOOKUP(Y$7+$A36,'main sheet'!$A:$E,2,0)/VLOOKUP($A36,'main sheet'!$A:$E, 2, 0 )) * Y$9</f>
        <v>0.10516119380582355</v>
      </c>
      <c r="Z36" s="19">
        <f>(VLOOKUP(Z$7+$A36,'main sheet'!$A:$E,2,0)/VLOOKUP($A36,'main sheet'!$A:$E, 2, 0 )) * Z$9</f>
        <v>9.5079528280816811E-2</v>
      </c>
      <c r="AA36" s="19">
        <f>(VLOOKUP(AA$7+$A36,'main sheet'!$A:$E,2,0)/VLOOKUP($A36,'main sheet'!$A:$E, 2, 0 )) * AA$9</f>
        <v>8.5911633264811979E-2</v>
      </c>
      <c r="AB36" s="19">
        <f>(VLOOKUP(AB$7+$A36,'main sheet'!$A:$E,2,0)/VLOOKUP($A36,'main sheet'!$A:$E, 2, 0 )) * AB$9</f>
        <v>7.7579248106983884E-2</v>
      </c>
      <c r="AC36" s="19">
        <f>(VLOOKUP(AC$7+$A36,'main sheet'!$A:$E,2,0)/VLOOKUP($A36,'main sheet'!$A:$E, 2, 0 )) * AC$9</f>
        <v>7.0010375007730108E-2</v>
      </c>
      <c r="AD36" s="19">
        <f>(VLOOKUP(AD$7+$A36,'main sheet'!$A:$E,2,0)/VLOOKUP($A36,'main sheet'!$A:$E, 2, 0 )) * AD$9</f>
        <v>6.3133847514031935E-2</v>
      </c>
      <c r="AE36" s="19">
        <f>(VLOOKUP(AE$7+$A36,'main sheet'!$A:$E,2,0)/VLOOKUP($A36,'main sheet'!$A:$E, 2, 0 )) * AE$9</f>
        <v>5.6890215670481172E-2</v>
      </c>
      <c r="AF36" s="19">
        <f>(VLOOKUP(AF$7+$A36,'main sheet'!$A:$E,2,0)/VLOOKUP($A36,'main sheet'!$A:$E, 2, 0 )) * AF$9</f>
        <v>5.1221238346420443E-2</v>
      </c>
      <c r="AH36" s="19">
        <v>25</v>
      </c>
      <c r="AI36" s="19">
        <f t="shared" si="1"/>
        <v>8.1347421070527997</v>
      </c>
    </row>
    <row r="37" spans="1:35" x14ac:dyDescent="0.3">
      <c r="A37" s="19">
        <v>26</v>
      </c>
      <c r="C37" s="19">
        <f>(VLOOKUP(C$7+$A37,'main sheet'!$A:$E,2,0)/VLOOKUP($A37,'main sheet'!$A:$E, 2, 0 )) * C$9</f>
        <v>0.86821674966589713</v>
      </c>
      <c r="D37" s="19">
        <f>(VLOOKUP(D$7+$A37,'main sheet'!$A:$E,2,0)/VLOOKUP($A37,'main sheet'!$A:$E, 2, 0 )) * D$9</f>
        <v>0.75379074060056761</v>
      </c>
      <c r="E37" s="19">
        <f>(VLOOKUP(E$7+$A37,'main sheet'!$A:$E,2,0)/VLOOKUP($A37,'main sheet'!$A:$E, 2, 0 )) * E$9</f>
        <v>0.65443031623117887</v>
      </c>
      <c r="F37" s="19">
        <f>(VLOOKUP(F$7+$A37,'main sheet'!$A:$E,2,0)/VLOOKUP($A37,'main sheet'!$A:$E, 2, 0 )) * F$9</f>
        <v>0.56814797007729367</v>
      </c>
      <c r="G37" s="19">
        <f>(VLOOKUP(G$7+$A37,'main sheet'!$A:$E,2,0)/VLOOKUP($A37,'main sheet'!$A:$E, 2, 0 )) * G$9</f>
        <v>0.49321455741949932</v>
      </c>
      <c r="H37" s="19">
        <f>(VLOOKUP(H$7+$A37,'main sheet'!$A:$E,2,0)/VLOOKUP($A37,'main sheet'!$A:$E, 2, 0 )) * H$9</f>
        <v>0.42813631854985956</v>
      </c>
      <c r="I37" s="19">
        <f>(VLOOKUP(I$7+$A37,'main sheet'!$A:$E,2,0)/VLOOKUP($A37,'main sheet'!$A:$E, 2, 0 )) * I$9</f>
        <v>0.3716206728538432</v>
      </c>
      <c r="J37" s="19">
        <f>(VLOOKUP(J$7+$A37,'main sheet'!$A:$E,2,0)/VLOOKUP($A37,'main sheet'!$A:$E, 2, 0 )) * J$9</f>
        <v>0.32253068422637854</v>
      </c>
      <c r="K37" s="19">
        <f>(VLOOKUP(K$7+$A37,'main sheet'!$A:$E,2,0)/VLOOKUP($A37,'main sheet'!$A:$E, 2, 0 )) * K$9</f>
        <v>0.27989803684373582</v>
      </c>
      <c r="L37" s="19">
        <f>(VLOOKUP(L$7+$A37,'main sheet'!$A:$E,2,0)/VLOOKUP($A37,'main sheet'!$A:$E, 2, 0 )) * L$9</f>
        <v>0.24287681331493979</v>
      </c>
      <c r="M37" s="19">
        <f>(VLOOKUP(M$7+$A37,'main sheet'!$A:$E,2,0)/VLOOKUP($A37,'main sheet'!$A:$E, 2, 0 )) * M$9</f>
        <v>0.34361885867943015</v>
      </c>
      <c r="N37" s="19">
        <f>(VLOOKUP(N$7+$A37,'main sheet'!$A:$E,2,0)/VLOOKUP($A37,'main sheet'!$A:$E, 2, 0 )) * N$9</f>
        <v>0.31164124743287391</v>
      </c>
      <c r="O37" s="19">
        <f>(VLOOKUP(O$7+$A37,'main sheet'!$A:$E,2,0)/VLOOKUP($A37,'main sheet'!$A:$E, 2, 0 )) * O$9</f>
        <v>0.28259627496170531</v>
      </c>
      <c r="P37" s="19">
        <f>(VLOOKUP(P$7+$A37,'main sheet'!$A:$E,2,0)/VLOOKUP($A37,'main sheet'!$A:$E, 2, 0 )) * P$9</f>
        <v>0.25622691116103885</v>
      </c>
      <c r="Q37" s="19">
        <f>(VLOOKUP(Q$7+$A37,'main sheet'!$A:$E,2,0)/VLOOKUP($A37,'main sheet'!$A:$E, 2, 0 )) * Q$9</f>
        <v>0.23226975913447348</v>
      </c>
      <c r="R37" s="19">
        <f>(VLOOKUP(R$7+$A37,'main sheet'!$A:$E,2,0)/VLOOKUP($A37,'main sheet'!$A:$E, 2, 0 )) * R$9</f>
        <v>0.21049723503422688</v>
      </c>
      <c r="S37" s="19">
        <f>(VLOOKUP(S$7+$A37,'main sheet'!$A:$E,2,0)/VLOOKUP($A37,'main sheet'!$A:$E, 2, 0 )) * S$9</f>
        <v>0.19072313043983322</v>
      </c>
      <c r="T37" s="19">
        <f>(VLOOKUP(T$7+$A37,'main sheet'!$A:$E,2,0)/VLOOKUP($A37,'main sheet'!$A:$E, 2, 0 )) * T$9</f>
        <v>0.17273263367011513</v>
      </c>
      <c r="U37" s="19">
        <f>(VLOOKUP(U$7+$A37,'main sheet'!$A:$E,2,0)/VLOOKUP($A37,'main sheet'!$A:$E, 2, 0 )) * U$9</f>
        <v>0.15638821551816023</v>
      </c>
      <c r="V37" s="19">
        <f>(VLOOKUP(V$7+$A37,'main sheet'!$A:$E,2,0)/VLOOKUP($A37,'main sheet'!$A:$E, 2, 0 )) * V$9</f>
        <v>0.14155133040775941</v>
      </c>
      <c r="W37" s="19">
        <f>(VLOOKUP(W$7+$A37,'main sheet'!$A:$E,2,0)/VLOOKUP($A37,'main sheet'!$A:$E, 2, 0 )) * W$9</f>
        <v>0.12808351436312221</v>
      </c>
      <c r="X37" s="19">
        <f>(VLOOKUP(X$7+$A37,'main sheet'!$A:$E,2,0)/VLOOKUP($A37,'main sheet'!$A:$E, 2, 0 )) * X$9</f>
        <v>0.11585669837830867</v>
      </c>
      <c r="Y37" s="19">
        <f>(VLOOKUP(Y$7+$A37,'main sheet'!$A:$E,2,0)/VLOOKUP($A37,'main sheet'!$A:$E, 2, 0 )) * Y$9</f>
        <v>0.10474966887806905</v>
      </c>
      <c r="Z37" s="19">
        <f>(VLOOKUP(Z$7+$A37,'main sheet'!$A:$E,2,0)/VLOOKUP($A37,'main sheet'!$A:$E, 2, 0 )) * Z$9</f>
        <v>9.4649345658131892E-2</v>
      </c>
      <c r="AA37" s="19">
        <f>(VLOOKUP(AA$7+$A37,'main sheet'!$A:$E,2,0)/VLOOKUP($A37,'main sheet'!$A:$E, 2, 0 )) * AA$9</f>
        <v>8.5469508504657815E-2</v>
      </c>
      <c r="AB37" s="19">
        <f>(VLOOKUP(AB$7+$A37,'main sheet'!$A:$E,2,0)/VLOOKUP($A37,'main sheet'!$A:$E, 2, 0 )) * AB$9</f>
        <v>7.7130837023397208E-2</v>
      </c>
      <c r="AC37" s="19">
        <f>(VLOOKUP(AC$7+$A37,'main sheet'!$A:$E,2,0)/VLOOKUP($A37,'main sheet'!$A:$E, 2, 0 )) * AC$9</f>
        <v>6.9554926719463256E-2</v>
      </c>
      <c r="AD37" s="19">
        <f>(VLOOKUP(AD$7+$A37,'main sheet'!$A:$E,2,0)/VLOOKUP($A37,'main sheet'!$A:$E, 2, 0 )) * AD$9</f>
        <v>6.2676281231479031E-2</v>
      </c>
      <c r="AE37" s="19">
        <f>(VLOOKUP(AE$7+$A37,'main sheet'!$A:$E,2,0)/VLOOKUP($A37,'main sheet'!$A:$E, 2, 0 )) * AE$9</f>
        <v>5.6430735967320907E-2</v>
      </c>
      <c r="AF37" s="19">
        <f>(VLOOKUP(AF$7+$A37,'main sheet'!$A:$E,2,0)/VLOOKUP($A37,'main sheet'!$A:$E, 2, 0 )) * AF$9</f>
        <v>5.0756851953272751E-2</v>
      </c>
      <c r="AH37" s="19">
        <v>26</v>
      </c>
      <c r="AI37" s="19">
        <f t="shared" si="1"/>
        <v>8.1264668249000334</v>
      </c>
    </row>
    <row r="38" spans="1:35" x14ac:dyDescent="0.3">
      <c r="A38" s="19">
        <v>27</v>
      </c>
      <c r="C38" s="19">
        <f>(VLOOKUP(C$7+$A38,'main sheet'!$A:$E,2,0)/VLOOKUP($A38,'main sheet'!$A:$E, 2, 0 )) * C$9</f>
        <v>0.86820571117827161</v>
      </c>
      <c r="D38" s="19">
        <f>(VLOOKUP(D$7+$A38,'main sheet'!$A:$E,2,0)/VLOOKUP($A38,'main sheet'!$A:$E, 2, 0 )) * D$9</f>
        <v>0.75376375367442927</v>
      </c>
      <c r="E38" s="19">
        <f>(VLOOKUP(E$7+$A38,'main sheet'!$A:$E,2,0)/VLOOKUP($A38,'main sheet'!$A:$E, 2, 0 )) * E$9</f>
        <v>0.65438494511413836</v>
      </c>
      <c r="F38" s="19">
        <f>(VLOOKUP(F$7+$A38,'main sheet'!$A:$E,2,0)/VLOOKUP($A38,'main sheet'!$A:$E, 2, 0 )) * F$9</f>
        <v>0.56807768061292963</v>
      </c>
      <c r="G38" s="19">
        <f>(VLOOKUP(G$7+$A38,'main sheet'!$A:$E,2,0)/VLOOKUP($A38,'main sheet'!$A:$E, 2, 0 )) * G$9</f>
        <v>0.49312146847502408</v>
      </c>
      <c r="H38" s="19">
        <f>(VLOOKUP(H$7+$A38,'main sheet'!$A:$E,2,0)/VLOOKUP($A38,'main sheet'!$A:$E, 2, 0 )) * H$9</f>
        <v>0.42802753229173301</v>
      </c>
      <c r="I38" s="19">
        <f>(VLOOKUP(I$7+$A38,'main sheet'!$A:$E,2,0)/VLOOKUP($A38,'main sheet'!$A:$E, 2, 0 )) * I$9</f>
        <v>0.37148636483976288</v>
      </c>
      <c r="J38" s="19">
        <f>(VLOOKUP(J$7+$A38,'main sheet'!$A:$E,2,0)/VLOOKUP($A38,'main sheet'!$A:$E, 2, 0 )) * J$9</f>
        <v>0.32238267339514559</v>
      </c>
      <c r="K38" s="19">
        <f>(VLOOKUP(K$7+$A38,'main sheet'!$A:$E,2,0)/VLOOKUP($A38,'main sheet'!$A:$E, 2, 0 )) * K$9</f>
        <v>0.27974214204966963</v>
      </c>
      <c r="L38" s="19">
        <f>(VLOOKUP(L$7+$A38,'main sheet'!$A:$E,2,0)/VLOOKUP($A38,'main sheet'!$A:$E, 2, 0 )) * L$9</f>
        <v>0.24271248894809483</v>
      </c>
      <c r="M38" s="19">
        <f>(VLOOKUP(M$7+$A38,'main sheet'!$A:$E,2,0)/VLOOKUP($A38,'main sheet'!$A:$E, 2, 0 )) * M$9</f>
        <v>0.34333779910832279</v>
      </c>
      <c r="N38" s="19">
        <f>(VLOOKUP(N$7+$A38,'main sheet'!$A:$E,2,0)/VLOOKUP($A38,'main sheet'!$A:$E, 2, 0 )) * N$9</f>
        <v>0.31133870718593271</v>
      </c>
      <c r="O38" s="19">
        <f>(VLOOKUP(O$7+$A38,'main sheet'!$A:$E,2,0)/VLOOKUP($A38,'main sheet'!$A:$E, 2, 0 )) * O$9</f>
        <v>0.28228735597428795</v>
      </c>
      <c r="P38" s="19">
        <f>(VLOOKUP(P$7+$A38,'main sheet'!$A:$E,2,0)/VLOOKUP($A38,'main sheet'!$A:$E, 2, 0 )) * P$9</f>
        <v>0.25589355888400972</v>
      </c>
      <c r="Q38" s="19">
        <f>(VLOOKUP(Q$7+$A38,'main sheet'!$A:$E,2,0)/VLOOKUP($A38,'main sheet'!$A:$E, 2, 0 )) * Q$9</f>
        <v>0.23190658486439852</v>
      </c>
      <c r="R38" s="19">
        <f>(VLOOKUP(R$7+$A38,'main sheet'!$A:$E,2,0)/VLOOKUP($A38,'main sheet'!$A:$E, 2, 0 )) * R$9</f>
        <v>0.21012128652310863</v>
      </c>
      <c r="S38" s="19">
        <f>(VLOOKUP(S$7+$A38,'main sheet'!$A:$E,2,0)/VLOOKUP($A38,'main sheet'!$A:$E, 2, 0 )) * S$9</f>
        <v>0.19030100401345509</v>
      </c>
      <c r="T38" s="19">
        <f>(VLOOKUP(T$7+$A38,'main sheet'!$A:$E,2,0)/VLOOKUP($A38,'main sheet'!$A:$E, 2, 0 )) * T$9</f>
        <v>0.17229422024454136</v>
      </c>
      <c r="U38" s="19">
        <f>(VLOOKUP(U$7+$A38,'main sheet'!$A:$E,2,0)/VLOOKUP($A38,'main sheet'!$A:$E, 2, 0 )) * U$9</f>
        <v>0.15594829838281699</v>
      </c>
      <c r="V38" s="19">
        <f>(VLOOKUP(V$7+$A38,'main sheet'!$A:$E,2,0)/VLOOKUP($A38,'main sheet'!$A:$E, 2, 0 )) * V$9</f>
        <v>0.14111069149460334</v>
      </c>
      <c r="W38" s="19">
        <f>(VLOOKUP(W$7+$A38,'main sheet'!$A:$E,2,0)/VLOOKUP($A38,'main sheet'!$A:$E, 2, 0 )) * W$9</f>
        <v>0.12764030487245848</v>
      </c>
      <c r="X38" s="19">
        <f>(VLOOKUP(X$7+$A38,'main sheet'!$A:$E,2,0)/VLOOKUP($A38,'main sheet'!$A:$E, 2, 0 )) * X$9</f>
        <v>0.11540359649493571</v>
      </c>
      <c r="Y38" s="19">
        <f>(VLOOKUP(Y$7+$A38,'main sheet'!$A:$E,2,0)/VLOOKUP($A38,'main sheet'!$A:$E, 2, 0 )) * Y$9</f>
        <v>0.10427598494421227</v>
      </c>
      <c r="Z38" s="19">
        <f>(VLOOKUP(Z$7+$A38,'main sheet'!$A:$E,2,0)/VLOOKUP($A38,'main sheet'!$A:$E, 2, 0 )) * Z$9</f>
        <v>9.4162480681187904E-2</v>
      </c>
      <c r="AA38" s="19">
        <f>(VLOOKUP(AA$7+$A38,'main sheet'!$A:$E,2,0)/VLOOKUP($A38,'main sheet'!$A:$E, 2, 0 )) * AA$9</f>
        <v>8.4975695756384195E-2</v>
      </c>
      <c r="AB38" s="19">
        <f>(VLOOKUP(AB$7+$A38,'main sheet'!$A:$E,2,0)/VLOOKUP($A38,'main sheet'!$A:$E, 2, 0 )) * AB$9</f>
        <v>7.6629251274400068E-2</v>
      </c>
      <c r="AC38" s="19">
        <f>(VLOOKUP(AC$7+$A38,'main sheet'!$A:$E,2,0)/VLOOKUP($A38,'main sheet'!$A:$E, 2, 0 )) * AC$9</f>
        <v>6.9050989339738827E-2</v>
      </c>
      <c r="AD38" s="19">
        <f>(VLOOKUP(AD$7+$A38,'main sheet'!$A:$E,2,0)/VLOOKUP($A38,'main sheet'!$A:$E, 2, 0 )) * AD$9</f>
        <v>6.2170219278358134E-2</v>
      </c>
      <c r="AE38" s="19">
        <f>(VLOOKUP(AE$7+$A38,'main sheet'!$A:$E,2,0)/VLOOKUP($A38,'main sheet'!$A:$E, 2, 0 )) * AE$9</f>
        <v>5.5919253253076791E-2</v>
      </c>
      <c r="AF38" s="19">
        <f>(VLOOKUP(AF$7+$A38,'main sheet'!$A:$E,2,0)/VLOOKUP($A38,'main sheet'!$A:$E, 2, 0 )) * AF$9</f>
        <v>5.0255065934092874E-2</v>
      </c>
      <c r="AH38" s="19">
        <v>27</v>
      </c>
      <c r="AI38" s="19">
        <f t="shared" si="1"/>
        <v>8.1169271090835196</v>
      </c>
    </row>
    <row r="39" spans="1:35" x14ac:dyDescent="0.3">
      <c r="A39" s="19">
        <v>28</v>
      </c>
      <c r="C39" s="19">
        <f>(VLOOKUP(C$7+$A39,'main sheet'!$A:$E,2,0)/VLOOKUP($A39,'main sheet'!$A:$E, 2, 0 )) * C$9</f>
        <v>0.86818566610379788</v>
      </c>
      <c r="D39" s="19">
        <f>(VLOOKUP(D$7+$A39,'main sheet'!$A:$E,2,0)/VLOOKUP($A39,'main sheet'!$A:$E, 2, 0 )) * D$9</f>
        <v>0.75372107864396587</v>
      </c>
      <c r="E39" s="19">
        <f>(VLOOKUP(E$7+$A39,'main sheet'!$A:$E,2,0)/VLOOKUP($A39,'main sheet'!$A:$E, 2, 0 )) * E$9</f>
        <v>0.65431230559629927</v>
      </c>
      <c r="F39" s="19">
        <f>(VLOOKUP(F$7+$A39,'main sheet'!$A:$E,2,0)/VLOOKUP($A39,'main sheet'!$A:$E, 2, 0 )) * F$9</f>
        <v>0.56797768331400644</v>
      </c>
      <c r="G39" s="19">
        <f>(VLOOKUP(G$7+$A39,'main sheet'!$A:$E,2,0)/VLOOKUP($A39,'main sheet'!$A:$E, 2, 0 )) * G$9</f>
        <v>0.49300243799461102</v>
      </c>
      <c r="H39" s="19">
        <f>(VLOOKUP(H$7+$A39,'main sheet'!$A:$E,2,0)/VLOOKUP($A39,'main sheet'!$A:$E, 2, 0 )) * H$9</f>
        <v>0.42787827822003849</v>
      </c>
      <c r="I39" s="19">
        <f>(VLOOKUP(I$7+$A39,'main sheet'!$A:$E,2,0)/VLOOKUP($A39,'main sheet'!$A:$E, 2, 0 )) * I$9</f>
        <v>0.3713206089805941</v>
      </c>
      <c r="J39" s="19">
        <f>(VLOOKUP(J$7+$A39,'main sheet'!$A:$E,2,0)/VLOOKUP($A39,'main sheet'!$A:$E, 2, 0 )) * J$9</f>
        <v>0.32220721247044315</v>
      </c>
      <c r="K39" s="19">
        <f>(VLOOKUP(K$7+$A39,'main sheet'!$A:$E,2,0)/VLOOKUP($A39,'main sheet'!$A:$E, 2, 0 )) * K$9</f>
        <v>0.27955642979899481</v>
      </c>
      <c r="L39" s="19">
        <f>(VLOOKUP(L$7+$A39,'main sheet'!$A:$E,2,0)/VLOOKUP($A39,'main sheet'!$A:$E, 2, 0 )) * L$9</f>
        <v>0.24251704807796573</v>
      </c>
      <c r="M39" s="19">
        <f>(VLOOKUP(M$7+$A39,'main sheet'!$A:$E,2,0)/VLOOKUP($A39,'main sheet'!$A:$E, 2, 0 )) * M$9</f>
        <v>0.34300884896501316</v>
      </c>
      <c r="N39" s="19">
        <f>(VLOOKUP(N$7+$A39,'main sheet'!$A:$E,2,0)/VLOOKUP($A39,'main sheet'!$A:$E, 2, 0 )) * N$9</f>
        <v>0.31100232260003552</v>
      </c>
      <c r="O39" s="19">
        <f>(VLOOKUP(O$7+$A39,'main sheet'!$A:$E,2,0)/VLOOKUP($A39,'main sheet'!$A:$E, 2, 0 )) * O$9</f>
        <v>0.28192368332134865</v>
      </c>
      <c r="P39" s="19">
        <f>(VLOOKUP(P$7+$A39,'main sheet'!$A:$E,2,0)/VLOOKUP($A39,'main sheet'!$A:$E, 2, 0 )) * P$9</f>
        <v>0.25549669509689099</v>
      </c>
      <c r="Q39" s="19">
        <f>(VLOOKUP(Q$7+$A39,'main sheet'!$A:$E,2,0)/VLOOKUP($A39,'main sheet'!$A:$E, 2, 0 )) * Q$9</f>
        <v>0.23149534243519762</v>
      </c>
      <c r="R39" s="19">
        <f>(VLOOKUP(R$7+$A39,'main sheet'!$A:$E,2,0)/VLOOKUP($A39,'main sheet'!$A:$E, 2, 0 )) * R$9</f>
        <v>0.20965889186582615</v>
      </c>
      <c r="S39" s="19">
        <f>(VLOOKUP(S$7+$A39,'main sheet'!$A:$E,2,0)/VLOOKUP($A39,'main sheet'!$A:$E, 2, 0 )) * S$9</f>
        <v>0.18982041360540106</v>
      </c>
      <c r="T39" s="19">
        <f>(VLOOKUP(T$7+$A39,'main sheet'!$A:$E,2,0)/VLOOKUP($A39,'main sheet'!$A:$E, 2, 0 )) * T$9</f>
        <v>0.17181174422490633</v>
      </c>
      <c r="U39" s="19">
        <f>(VLOOKUP(U$7+$A39,'main sheet'!$A:$E,2,0)/VLOOKUP($A39,'main sheet'!$A:$E, 2, 0 )) * U$9</f>
        <v>0.15546481934003464</v>
      </c>
      <c r="V39" s="19">
        <f>(VLOOKUP(V$7+$A39,'main sheet'!$A:$E,2,0)/VLOOKUP($A39,'main sheet'!$A:$E, 2, 0 )) * V$9</f>
        <v>0.14062419174143578</v>
      </c>
      <c r="W39" s="19">
        <f>(VLOOKUP(W$7+$A39,'main sheet'!$A:$E,2,0)/VLOOKUP($A39,'main sheet'!$A:$E, 2, 0 )) * W$9</f>
        <v>0.12714273518361704</v>
      </c>
      <c r="X39" s="19">
        <f>(VLOOKUP(X$7+$A39,'main sheet'!$A:$E,2,0)/VLOOKUP($A39,'main sheet'!$A:$E, 2, 0 )) * X$9</f>
        <v>0.11488319551942748</v>
      </c>
      <c r="Y39" s="19">
        <f>(VLOOKUP(Y$7+$A39,'main sheet'!$A:$E,2,0)/VLOOKUP($A39,'main sheet'!$A:$E, 2, 0 )) * Y$9</f>
        <v>0.10374092063938495</v>
      </c>
      <c r="Z39" s="19">
        <f>(VLOOKUP(Z$7+$A39,'main sheet'!$A:$E,2,0)/VLOOKUP($A39,'main sheet'!$A:$E, 2, 0 )) * Z$9</f>
        <v>9.361963327608841E-2</v>
      </c>
      <c r="AA39" s="19">
        <f>(VLOOKUP(AA$7+$A39,'main sheet'!$A:$E,2,0)/VLOOKUP($A39,'main sheet'!$A:$E, 2, 0 )) * AA$9</f>
        <v>8.4424167859685761E-2</v>
      </c>
      <c r="AB39" s="19">
        <f>(VLOOKUP(AB$7+$A39,'main sheet'!$A:$E,2,0)/VLOOKUP($A39,'main sheet'!$A:$E, 2, 0 )) * AB$9</f>
        <v>7.6075026415441407E-2</v>
      </c>
      <c r="AC39" s="19">
        <f>(VLOOKUP(AC$7+$A39,'main sheet'!$A:$E,2,0)/VLOOKUP($A39,'main sheet'!$A:$E, 2, 0 )) * AC$9</f>
        <v>6.8494327439462113E-2</v>
      </c>
      <c r="AD39" s="19">
        <f>(VLOOKUP(AD$7+$A39,'main sheet'!$A:$E,2,0)/VLOOKUP($A39,'main sheet'!$A:$E, 2, 0 )) * AD$9</f>
        <v>6.160749772069328E-2</v>
      </c>
      <c r="AE39" s="19">
        <f>(VLOOKUP(AE$7+$A39,'main sheet'!$A:$E,2,0)/VLOOKUP($A39,'main sheet'!$A:$E, 2, 0 )) * AE$9</f>
        <v>5.5367135286585108E-2</v>
      </c>
      <c r="AF39" s="19">
        <f>(VLOOKUP(AF$7+$A39,'main sheet'!$A:$E,2,0)/VLOOKUP($A39,'main sheet'!$A:$E, 2, 0 )) * AF$9</f>
        <v>4.9716808303746335E-2</v>
      </c>
      <c r="AH39" s="19">
        <v>28</v>
      </c>
      <c r="AI39" s="19">
        <f t="shared" si="1"/>
        <v>8.1060571500409395</v>
      </c>
    </row>
    <row r="40" spans="1:35" x14ac:dyDescent="0.3">
      <c r="A40" s="19">
        <v>29</v>
      </c>
      <c r="C40" s="19">
        <f>(VLOOKUP(C$7+$A40,'main sheet'!$A:$E,2,0)/VLOOKUP($A40,'main sheet'!$A:$E, 2, 0 )) * C$9</f>
        <v>0.86815655691078064</v>
      </c>
      <c r="D40" s="19">
        <f>(VLOOKUP(D$7+$A40,'main sheet'!$A:$E,2,0)/VLOOKUP($A40,'main sheet'!$A:$E, 2, 0 )) * D$9</f>
        <v>0.7536548127230559</v>
      </c>
      <c r="E40" s="19">
        <f>(VLOOKUP(E$7+$A40,'main sheet'!$A:$E,2,0)/VLOOKUP($A40,'main sheet'!$A:$E, 2, 0 )) * E$9</f>
        <v>0.65421223303875731</v>
      </c>
      <c r="F40" s="19">
        <f>(VLOOKUP(F$7+$A40,'main sheet'!$A:$E,2,0)/VLOOKUP($A40,'main sheet'!$A:$E, 2, 0 )) * F$9</f>
        <v>0.56785369448344358</v>
      </c>
      <c r="G40" s="19">
        <f>(VLOOKUP(G$7+$A40,'main sheet'!$A:$E,2,0)/VLOOKUP($A40,'main sheet'!$A:$E, 2, 0 )) * G$9</f>
        <v>0.49284190574148756</v>
      </c>
      <c r="H40" s="19">
        <f>(VLOOKUP(H$7+$A40,'main sheet'!$A:$E,2,0)/VLOOKUP($A40,'main sheet'!$A:$E, 2, 0 )) * H$9</f>
        <v>0.4276972351397933</v>
      </c>
      <c r="I40" s="19">
        <f>(VLOOKUP(I$7+$A40,'main sheet'!$A:$E,2,0)/VLOOKUP($A40,'main sheet'!$A:$E, 2, 0 )) * I$9</f>
        <v>0.37112708151060508</v>
      </c>
      <c r="J40" s="19">
        <f>(VLOOKUP(J$7+$A40,'main sheet'!$A:$E,2,0)/VLOOKUP($A40,'main sheet'!$A:$E, 2, 0 )) * J$9</f>
        <v>0.32200074328982509</v>
      </c>
      <c r="K40" s="19">
        <f>(VLOOKUP(K$7+$A40,'main sheet'!$A:$E,2,0)/VLOOKUP($A40,'main sheet'!$A:$E, 2, 0 )) * K$9</f>
        <v>0.27933777018724831</v>
      </c>
      <c r="L40" s="19">
        <f>(VLOOKUP(L$7+$A40,'main sheet'!$A:$E,2,0)/VLOOKUP($A40,'main sheet'!$A:$E, 2, 0 )) * L$9</f>
        <v>0.24229028774876063</v>
      </c>
      <c r="M40" s="19">
        <f>(VLOOKUP(M$7+$A40,'main sheet'!$A:$E,2,0)/VLOOKUP($A40,'main sheet'!$A:$E, 2, 0 )) * M$9</f>
        <v>0.34264615749993804</v>
      </c>
      <c r="N40" s="19">
        <f>(VLOOKUP(N$7+$A40,'main sheet'!$A:$E,2,0)/VLOOKUP($A40,'main sheet'!$A:$E, 2, 0 )) * N$9</f>
        <v>0.31060882758268654</v>
      </c>
      <c r="O40" s="19">
        <f>(VLOOKUP(O$7+$A40,'main sheet'!$A:$E,2,0)/VLOOKUP($A40,'main sheet'!$A:$E, 2, 0 )) * O$9</f>
        <v>0.28149294866029068</v>
      </c>
      <c r="P40" s="19">
        <f>(VLOOKUP(P$7+$A40,'main sheet'!$A:$E,2,0)/VLOOKUP($A40,'main sheet'!$A:$E, 2, 0 )) * P$9</f>
        <v>0.2550495086384405</v>
      </c>
      <c r="Q40" s="19">
        <f>(VLOOKUP(Q$7+$A40,'main sheet'!$A:$E,2,0)/VLOOKUP($A40,'main sheet'!$A:$E, 2, 0 )) * Q$9</f>
        <v>0.23099124496220769</v>
      </c>
      <c r="R40" s="19">
        <f>(VLOOKUP(R$7+$A40,'main sheet'!$A:$E,2,0)/VLOOKUP($A40,'main sheet'!$A:$E, 2, 0 )) * R$9</f>
        <v>0.20913424309240897</v>
      </c>
      <c r="S40" s="19">
        <f>(VLOOKUP(S$7+$A40,'main sheet'!$A:$E,2,0)/VLOOKUP($A40,'main sheet'!$A:$E, 2, 0 )) * S$9</f>
        <v>0.18929322932336071</v>
      </c>
      <c r="T40" s="19">
        <f>(VLOOKUP(T$7+$A40,'main sheet'!$A:$E,2,0)/VLOOKUP($A40,'main sheet'!$A:$E, 2, 0 )) * T$9</f>
        <v>0.17128303907167938</v>
      </c>
      <c r="U40" s="19">
        <f>(VLOOKUP(U$7+$A40,'main sheet'!$A:$E,2,0)/VLOOKUP($A40,'main sheet'!$A:$E, 2, 0 )) * U$9</f>
        <v>0.15493240870006286</v>
      </c>
      <c r="V40" s="19">
        <f>(VLOOKUP(V$7+$A40,'main sheet'!$A:$E,2,0)/VLOOKUP($A40,'main sheet'!$A:$E, 2, 0 )) * V$9</f>
        <v>0.14007924217570963</v>
      </c>
      <c r="W40" s="19">
        <f>(VLOOKUP(W$7+$A40,'main sheet'!$A:$E,2,0)/VLOOKUP($A40,'main sheet'!$A:$E, 2, 0 )) * W$9</f>
        <v>0.12657232002948854</v>
      </c>
      <c r="X40" s="19">
        <f>(VLOOKUP(X$7+$A40,'main sheet'!$A:$E,2,0)/VLOOKUP($A40,'main sheet'!$A:$E, 2, 0 )) * X$9</f>
        <v>0.11429634201898145</v>
      </c>
      <c r="Y40" s="19">
        <f>(VLOOKUP(Y$7+$A40,'main sheet'!$A:$E,2,0)/VLOOKUP($A40,'main sheet'!$A:$E, 2, 0 )) * Y$9</f>
        <v>0.10314523486649153</v>
      </c>
      <c r="Z40" s="19">
        <f>(VLOOKUP(Z$7+$A40,'main sheet'!$A:$E,2,0)/VLOOKUP($A40,'main sheet'!$A:$E, 2, 0 )) * Z$9</f>
        <v>9.3014150104767712E-2</v>
      </c>
      <c r="AA40" s="19">
        <f>(VLOOKUP(AA$7+$A40,'main sheet'!$A:$E,2,0)/VLOOKUP($A40,'main sheet'!$A:$E, 2, 0 )) * AA$9</f>
        <v>8.3815501006661311E-2</v>
      </c>
      <c r="AB40" s="19">
        <f>(VLOOKUP(AB$7+$A40,'main sheet'!$A:$E,2,0)/VLOOKUP($A40,'main sheet'!$A:$E, 2, 0 )) * AB$9</f>
        <v>7.5463481788388354E-2</v>
      </c>
      <c r="AC40" s="19">
        <f>(VLOOKUP(AC$7+$A40,'main sheet'!$A:$E,2,0)/VLOOKUP($A40,'main sheet'!$A:$E, 2, 0 )) * AC$9</f>
        <v>6.7875931570870296E-2</v>
      </c>
      <c r="AD40" s="19">
        <f>(VLOOKUP(AD$7+$A40,'main sheet'!$A:$E,2,0)/VLOOKUP($A40,'main sheet'!$A:$E, 2, 0 )) * AD$9</f>
        <v>6.1000625330138468E-2</v>
      </c>
      <c r="AE40" s="19">
        <f>(VLOOKUP(AE$7+$A40,'main sheet'!$A:$E,2,0)/VLOOKUP($A40,'main sheet'!$A:$E, 2, 0 )) * AE$9</f>
        <v>5.4775389411955963E-2</v>
      </c>
      <c r="AF40" s="19">
        <f>(VLOOKUP(AF$7+$A40,'main sheet'!$A:$E,2,0)/VLOOKUP($A40,'main sheet'!$A:$E, 2, 0 )) * AF$9</f>
        <v>4.9128797452649094E-2</v>
      </c>
      <c r="AH40" s="19">
        <v>29</v>
      </c>
      <c r="AI40" s="19">
        <f t="shared" si="1"/>
        <v>8.0937709440609336</v>
      </c>
    </row>
    <row r="41" spans="1:35" x14ac:dyDescent="0.3">
      <c r="A41" s="19">
        <v>30</v>
      </c>
      <c r="C41" s="19">
        <f>(VLOOKUP(C$7+$A41,'main sheet'!$A:$E,2,0)/VLOOKUP($A41,'main sheet'!$A:$E, 2, 0 )) * C$9</f>
        <v>0.86810933664411416</v>
      </c>
      <c r="D41" s="19">
        <f>(VLOOKUP(D$7+$A41,'main sheet'!$A:$E,2,0)/VLOOKUP($A41,'main sheet'!$A:$E, 2, 0 )) * D$9</f>
        <v>0.75356481251110308</v>
      </c>
      <c r="E41" s="19">
        <f>(VLOOKUP(E$7+$A41,'main sheet'!$A:$E,2,0)/VLOOKUP($A41,'main sheet'!$A:$E, 2, 0 )) * E$9</f>
        <v>0.65409135018697007</v>
      </c>
      <c r="F41" s="19">
        <f>(VLOOKUP(F$7+$A41,'main sheet'!$A:$E,2,0)/VLOOKUP($A41,'main sheet'!$A:$E, 2, 0 )) * F$9</f>
        <v>0.56768782291433673</v>
      </c>
      <c r="G41" s="19">
        <f>(VLOOKUP(G$7+$A41,'main sheet'!$A:$E,2,0)/VLOOKUP($A41,'main sheet'!$A:$E, 2, 0 )) * G$9</f>
        <v>0.49264989331152076</v>
      </c>
      <c r="H41" s="19">
        <f>(VLOOKUP(H$7+$A41,'main sheet'!$A:$E,2,0)/VLOOKUP($A41,'main sheet'!$A:$E, 2, 0 )) * H$9</f>
        <v>0.4274886580724695</v>
      </c>
      <c r="I41" s="19">
        <f>(VLOOKUP(I$7+$A41,'main sheet'!$A:$E,2,0)/VLOOKUP($A41,'main sheet'!$A:$E, 2, 0 )) * I$9</f>
        <v>0.37090170053615878</v>
      </c>
      <c r="J41" s="19">
        <f>(VLOOKUP(J$7+$A41,'main sheet'!$A:$E,2,0)/VLOOKUP($A41,'main sheet'!$A:$E, 2, 0 )) * J$9</f>
        <v>0.3217596733718564</v>
      </c>
      <c r="K41" s="19">
        <f>(VLOOKUP(K$7+$A41,'main sheet'!$A:$E,2,0)/VLOOKUP($A41,'main sheet'!$A:$E, 2, 0 )) * K$9</f>
        <v>0.27908593884370153</v>
      </c>
      <c r="L41" s="19">
        <f>(VLOOKUP(L$7+$A41,'main sheet'!$A:$E,2,0)/VLOOKUP($A41,'main sheet'!$A:$E, 2, 0 )) * L$9</f>
        <v>0.24204220967788317</v>
      </c>
      <c r="M41" s="19">
        <f>(VLOOKUP(M$7+$A41,'main sheet'!$A:$E,2,0)/VLOOKUP($A41,'main sheet'!$A:$E, 2, 0 )) * M$9</f>
        <v>0.342224099540136</v>
      </c>
      <c r="N41" s="19">
        <f>(VLOOKUP(N$7+$A41,'main sheet'!$A:$E,2,0)/VLOOKUP($A41,'main sheet'!$A:$E, 2, 0 )) * N$9</f>
        <v>0.31014466533962531</v>
      </c>
      <c r="O41" s="19">
        <f>(VLOOKUP(O$7+$A41,'main sheet'!$A:$E,2,0)/VLOOKUP($A41,'main sheet'!$A:$E, 2, 0 )) * O$9</f>
        <v>0.28100968382396896</v>
      </c>
      <c r="P41" s="19">
        <f>(VLOOKUP(P$7+$A41,'main sheet'!$A:$E,2,0)/VLOOKUP($A41,'main sheet'!$A:$E, 2, 0 )) * P$9</f>
        <v>0.25450265346306855</v>
      </c>
      <c r="Q41" s="19">
        <f>(VLOOKUP(Q$7+$A41,'main sheet'!$A:$E,2,0)/VLOOKUP($A41,'main sheet'!$A:$E, 2, 0 )) * Q$9</f>
        <v>0.23042094000452981</v>
      </c>
      <c r="R41" s="19">
        <f>(VLOOKUP(R$7+$A41,'main sheet'!$A:$E,2,0)/VLOOKUP($A41,'main sheet'!$A:$E, 2, 0 )) * R$9</f>
        <v>0.20856041168690362</v>
      </c>
      <c r="S41" s="19">
        <f>(VLOOKUP(S$7+$A41,'main sheet'!$A:$E,2,0)/VLOOKUP($A41,'main sheet'!$A:$E, 2, 0 )) * S$9</f>
        <v>0.18871705697803787</v>
      </c>
      <c r="T41" s="19">
        <f>(VLOOKUP(T$7+$A41,'main sheet'!$A:$E,2,0)/VLOOKUP($A41,'main sheet'!$A:$E, 2, 0 )) * T$9</f>
        <v>0.17070218019753017</v>
      </c>
      <c r="U41" s="19">
        <f>(VLOOKUP(U$7+$A41,'main sheet'!$A:$E,2,0)/VLOOKUP($A41,'main sheet'!$A:$E, 2, 0 )) * U$9</f>
        <v>0.15433718639269925</v>
      </c>
      <c r="V41" s="19">
        <f>(VLOOKUP(V$7+$A41,'main sheet'!$A:$E,2,0)/VLOOKUP($A41,'main sheet'!$A:$E, 2, 0 )) * V$9</f>
        <v>0.13945546424390187</v>
      </c>
      <c r="W41" s="19">
        <f>(VLOOKUP(W$7+$A41,'main sheet'!$A:$E,2,0)/VLOOKUP($A41,'main sheet'!$A:$E, 2, 0 )) * W$9</f>
        <v>0.12592997769119949</v>
      </c>
      <c r="X41" s="19">
        <f>(VLOOKUP(X$7+$A41,'main sheet'!$A:$E,2,0)/VLOOKUP($A41,'main sheet'!$A:$E, 2, 0 )) * X$9</f>
        <v>0.1136438568045658</v>
      </c>
      <c r="Y41" s="19">
        <f>(VLOOKUP(Y$7+$A41,'main sheet'!$A:$E,2,0)/VLOOKUP($A41,'main sheet'!$A:$E, 2, 0 )) * Y$9</f>
        <v>0.10248158113156434</v>
      </c>
      <c r="Z41" s="19">
        <f>(VLOOKUP(Z$7+$A41,'main sheet'!$A:$E,2,0)/VLOOKUP($A41,'main sheet'!$A:$E, 2, 0 )) * Z$9</f>
        <v>9.2346648943434168E-2</v>
      </c>
      <c r="AA41" s="19">
        <f>(VLOOKUP(AA$7+$A41,'main sheet'!$A:$E,2,0)/VLOOKUP($A41,'main sheet'!$A:$E, 2, 0 )) * AA$9</f>
        <v>8.3144520727826771E-2</v>
      </c>
      <c r="AB41" s="19">
        <f>(VLOOKUP(AB$7+$A41,'main sheet'!$A:$E,2,0)/VLOOKUP($A41,'main sheet'!$A:$E, 2, 0 )) * AB$9</f>
        <v>7.4784672873166438E-2</v>
      </c>
      <c r="AC41" s="19">
        <f>(VLOOKUP(AC$7+$A41,'main sheet'!$A:$E,2,0)/VLOOKUP($A41,'main sheet'!$A:$E, 2, 0 )) * AC$9</f>
        <v>6.7209564639416172E-2</v>
      </c>
      <c r="AD41" s="19">
        <f>(VLOOKUP(AD$7+$A41,'main sheet'!$A:$E,2,0)/VLOOKUP($A41,'main sheet'!$A:$E, 2, 0 )) * AD$9</f>
        <v>6.0350694036462108E-2</v>
      </c>
      <c r="AE41" s="19">
        <f>(VLOOKUP(AE$7+$A41,'main sheet'!$A:$E,2,0)/VLOOKUP($A41,'main sheet'!$A:$E, 2, 0 )) * AE$9</f>
        <v>5.4129364579140284E-2</v>
      </c>
      <c r="AF41" s="19">
        <f>(VLOOKUP(AF$7+$A41,'main sheet'!$A:$E,2,0)/VLOOKUP($A41,'main sheet'!$A:$E, 2, 0 )) * AF$9</f>
        <v>4.8498367888391153E-2</v>
      </c>
      <c r="AH41" s="19">
        <v>30</v>
      </c>
      <c r="AI41" s="19">
        <f t="shared" si="1"/>
        <v>8.0799749870556816</v>
      </c>
    </row>
    <row r="42" spans="1:35" x14ac:dyDescent="0.3">
      <c r="A42" s="19">
        <v>31</v>
      </c>
      <c r="C42" s="19">
        <f>(VLOOKUP(C$7+$A42,'main sheet'!$A:$E,2,0)/VLOOKUP($A42,'main sheet'!$A:$E, 2, 0 )) * C$9</f>
        <v>0.8680528830898071</v>
      </c>
      <c r="D42" s="19">
        <f>(VLOOKUP(D$7+$A42,'main sheet'!$A:$E,2,0)/VLOOKUP($A42,'main sheet'!$A:$E, 2, 0 )) * D$9</f>
        <v>0.75346655378171357</v>
      </c>
      <c r="E42" s="19">
        <f>(VLOOKUP(E$7+$A42,'main sheet'!$A:$E,2,0)/VLOOKUP($A42,'main sheet'!$A:$E, 2, 0 )) * E$9</f>
        <v>0.65393585686898714</v>
      </c>
      <c r="F42" s="19">
        <f>(VLOOKUP(F$7+$A42,'main sheet'!$A:$E,2,0)/VLOOKUP($A42,'main sheet'!$A:$E, 2, 0 )) * F$9</f>
        <v>0.56749751732423215</v>
      </c>
      <c r="G42" s="19">
        <f>(VLOOKUP(G$7+$A42,'main sheet'!$A:$E,2,0)/VLOOKUP($A42,'main sheet'!$A:$E, 2, 0 )) * G$9</f>
        <v>0.49243642479993355</v>
      </c>
      <c r="H42" s="19">
        <f>(VLOOKUP(H$7+$A42,'main sheet'!$A:$E,2,0)/VLOOKUP($A42,'main sheet'!$A:$E, 2, 0 )) * H$9</f>
        <v>0.42725228825434447</v>
      </c>
      <c r="I42" s="19">
        <f>(VLOOKUP(I$7+$A42,'main sheet'!$A:$E,2,0)/VLOOKUP($A42,'main sheet'!$A:$E, 2, 0 )) * I$9</f>
        <v>0.37064418016248502</v>
      </c>
      <c r="J42" s="19">
        <f>(VLOOKUP(J$7+$A42,'main sheet'!$A:$E,2,0)/VLOOKUP($A42,'main sheet'!$A:$E, 2, 0 )) * J$9</f>
        <v>0.32148708355398586</v>
      </c>
      <c r="K42" s="19">
        <f>(VLOOKUP(K$7+$A42,'main sheet'!$A:$E,2,0)/VLOOKUP($A42,'main sheet'!$A:$E, 2, 0 )) * K$9</f>
        <v>0.27881535131686952</v>
      </c>
      <c r="L42" s="19">
        <f>(VLOOKUP(L$7+$A42,'main sheet'!$A:$E,2,0)/VLOOKUP($A42,'main sheet'!$A:$E, 2, 0 )) * L$9</f>
        <v>0.24175722119288789</v>
      </c>
      <c r="M42" s="19">
        <f>(VLOOKUP(M$7+$A42,'main sheet'!$A:$E,2,0)/VLOOKUP($A42,'main sheet'!$A:$E, 2, 0 )) * M$9</f>
        <v>0.34173127986331348</v>
      </c>
      <c r="N42" s="19">
        <f>(VLOOKUP(N$7+$A42,'main sheet'!$A:$E,2,0)/VLOOKUP($A42,'main sheet'!$A:$E, 2, 0 )) * N$9</f>
        <v>0.30962905262933377</v>
      </c>
      <c r="O42" s="19">
        <f>(VLOOKUP(O$7+$A42,'main sheet'!$A:$E,2,0)/VLOOKUP($A42,'main sheet'!$A:$E, 2, 0 )) * O$9</f>
        <v>0.28042241965150427</v>
      </c>
      <c r="P42" s="19">
        <f>(VLOOKUP(P$7+$A42,'main sheet'!$A:$E,2,0)/VLOOKUP($A42,'main sheet'!$A:$E, 2, 0 )) * P$9</f>
        <v>0.25388810943702317</v>
      </c>
      <c r="Q42" s="19">
        <f>(VLOOKUP(Q$7+$A42,'main sheet'!$A:$E,2,0)/VLOOKUP($A42,'main sheet'!$A:$E, 2, 0 )) * Q$9</f>
        <v>0.22980120047055724</v>
      </c>
      <c r="R42" s="19">
        <f>(VLOOKUP(R$7+$A42,'main sheet'!$A:$E,2,0)/VLOOKUP($A42,'main sheet'!$A:$E, 2, 0 )) * R$9</f>
        <v>0.20793690371079604</v>
      </c>
      <c r="S42" s="19">
        <f>(VLOOKUP(S$7+$A42,'main sheet'!$A:$E,2,0)/VLOOKUP($A42,'main sheet'!$A:$E, 2, 0 )) * S$9</f>
        <v>0.18808730580769698</v>
      </c>
      <c r="T42" s="19">
        <f>(VLOOKUP(T$7+$A42,'main sheet'!$A:$E,2,0)/VLOOKUP($A42,'main sheet'!$A:$E, 2, 0 )) * T$9</f>
        <v>0.17005562284530892</v>
      </c>
      <c r="U42" s="19">
        <f>(VLOOKUP(U$7+$A42,'main sheet'!$A:$E,2,0)/VLOOKUP($A42,'main sheet'!$A:$E, 2, 0 )) * U$9</f>
        <v>0.15365827501116258</v>
      </c>
      <c r="V42" s="19">
        <f>(VLOOKUP(V$7+$A42,'main sheet'!$A:$E,2,0)/VLOOKUP($A42,'main sheet'!$A:$E, 2, 0 )) * V$9</f>
        <v>0.13875528828602385</v>
      </c>
      <c r="W42" s="19">
        <f>(VLOOKUP(W$7+$A42,'main sheet'!$A:$E,2,0)/VLOOKUP($A42,'main sheet'!$A:$E, 2, 0 )) * W$9</f>
        <v>0.12521789014781293</v>
      </c>
      <c r="X42" s="19">
        <f>(VLOOKUP(X$7+$A42,'main sheet'!$A:$E,2,0)/VLOOKUP($A42,'main sheet'!$A:$E, 2, 0 )) * X$9</f>
        <v>0.11291879498928475</v>
      </c>
      <c r="Y42" s="19">
        <f>(VLOOKUP(Y$7+$A42,'main sheet'!$A:$E,2,0)/VLOOKUP($A42,'main sheet'!$A:$E, 2, 0 )) * Y$9</f>
        <v>0.10175167288455668</v>
      </c>
      <c r="Z42" s="19">
        <f>(VLOOKUP(Z$7+$A42,'main sheet'!$A:$E,2,0)/VLOOKUP($A42,'main sheet'!$A:$E, 2, 0 )) * Z$9</f>
        <v>9.161235596565287E-2</v>
      </c>
      <c r="AA42" s="19">
        <f>(VLOOKUP(AA$7+$A42,'main sheet'!$A:$E,2,0)/VLOOKUP($A42,'main sheet'!$A:$E, 2, 0 )) * AA$9</f>
        <v>8.2401101263892093E-2</v>
      </c>
      <c r="AB42" s="19">
        <f>(VLOOKUP(AB$7+$A42,'main sheet'!$A:$E,2,0)/VLOOKUP($A42,'main sheet'!$A:$E, 2, 0 )) * AB$9</f>
        <v>7.405450781535447E-2</v>
      </c>
      <c r="AC42" s="19">
        <f>(VLOOKUP(AC$7+$A42,'main sheet'!$A:$E,2,0)/VLOOKUP($A42,'main sheet'!$A:$E, 2, 0 )) * AC$9</f>
        <v>6.6497097059965024E-2</v>
      </c>
      <c r="AD42" s="19">
        <f>(VLOOKUP(AD$7+$A42,'main sheet'!$A:$E,2,0)/VLOOKUP($A42,'main sheet'!$A:$E, 2, 0 )) * AD$9</f>
        <v>5.9642157686515519E-2</v>
      </c>
      <c r="AE42" s="19">
        <f>(VLOOKUP(AE$7+$A42,'main sheet'!$A:$E,2,0)/VLOOKUP($A42,'main sheet'!$A:$E, 2, 0 )) * AE$9</f>
        <v>5.3437673389071336E-2</v>
      </c>
      <c r="AF42" s="19">
        <f>(VLOOKUP(AF$7+$A42,'main sheet'!$A:$E,2,0)/VLOOKUP($A42,'main sheet'!$A:$E, 2, 0 )) * AF$9</f>
        <v>4.7819124953991758E-2</v>
      </c>
      <c r="AH42" s="19">
        <v>31</v>
      </c>
      <c r="AI42" s="19">
        <f t="shared" si="1"/>
        <v>8.0646631942140665</v>
      </c>
    </row>
    <row r="43" spans="1:35" x14ac:dyDescent="0.3">
      <c r="A43" s="19">
        <v>32</v>
      </c>
      <c r="C43" s="19">
        <f>(VLOOKUP(C$7+$A43,'main sheet'!$A:$E,2,0)/VLOOKUP($A43,'main sheet'!$A:$E, 2, 0 )) * C$9</f>
        <v>0.86799614223936783</v>
      </c>
      <c r="D43" s="19">
        <f>(VLOOKUP(D$7+$A43,'main sheet'!$A:$E,2,0)/VLOOKUP($A43,'main sheet'!$A:$E, 2, 0 )) * D$9</f>
        <v>0.75333642639527088</v>
      </c>
      <c r="E43" s="19">
        <f>(VLOOKUP(E$7+$A43,'main sheet'!$A:$E,2,0)/VLOOKUP($A43,'main sheet'!$A:$E, 2, 0 )) * E$9</f>
        <v>0.65375915267309814</v>
      </c>
      <c r="F43" s="19">
        <f>(VLOOKUP(F$7+$A43,'main sheet'!$A:$E,2,0)/VLOOKUP($A43,'main sheet'!$A:$E, 2, 0 )) * F$9</f>
        <v>0.56728850786961449</v>
      </c>
      <c r="G43" s="19">
        <f>(VLOOKUP(G$7+$A43,'main sheet'!$A:$E,2,0)/VLOOKUP($A43,'main sheet'!$A:$E, 2, 0 )) * G$9</f>
        <v>0.49219615138371908</v>
      </c>
      <c r="H43" s="19">
        <f>(VLOOKUP(H$7+$A43,'main sheet'!$A:$E,2,0)/VLOOKUP($A43,'main sheet'!$A:$E, 2, 0 )) * H$9</f>
        <v>0.4269834100926993</v>
      </c>
      <c r="I43" s="19">
        <f>(VLOOKUP(I$7+$A43,'main sheet'!$A:$E,2,0)/VLOOKUP($A43,'main sheet'!$A:$E, 2, 0 )) * I$9</f>
        <v>0.37035426045664716</v>
      </c>
      <c r="J43" s="19">
        <f>(VLOOKUP(J$7+$A43,'main sheet'!$A:$E,2,0)/VLOOKUP($A43,'main sheet'!$A:$E, 2, 0 )) * J$9</f>
        <v>0.32119627357775132</v>
      </c>
      <c r="K43" s="19">
        <f>(VLOOKUP(K$7+$A43,'main sheet'!$A:$E,2,0)/VLOOKUP($A43,'main sheet'!$A:$E, 2, 0 )) * K$9</f>
        <v>0.27850517624267396</v>
      </c>
      <c r="L43" s="19">
        <f>(VLOOKUP(L$7+$A43,'main sheet'!$A:$E,2,0)/VLOOKUP($A43,'main sheet'!$A:$E, 2, 0 )) * L$9</f>
        <v>0.24142477876955651</v>
      </c>
      <c r="M43" s="19">
        <f>(VLOOKUP(M$7+$A43,'main sheet'!$A:$E,2,0)/VLOOKUP($A43,'main sheet'!$A:$E, 2, 0 )) * M$9</f>
        <v>0.34118534213275398</v>
      </c>
      <c r="N43" s="19">
        <f>(VLOOKUP(N$7+$A43,'main sheet'!$A:$E,2,0)/VLOOKUP($A43,'main sheet'!$A:$E, 2, 0 )) * N$9</f>
        <v>0.30900207321639755</v>
      </c>
      <c r="O43" s="19">
        <f>(VLOOKUP(O$7+$A43,'main sheet'!$A:$E,2,0)/VLOOKUP($A43,'main sheet'!$A:$E, 2, 0 )) * O$9</f>
        <v>0.27976348067507645</v>
      </c>
      <c r="P43" s="19">
        <f>(VLOOKUP(P$7+$A43,'main sheet'!$A:$E,2,0)/VLOOKUP($A43,'main sheet'!$A:$E, 2, 0 )) * P$9</f>
        <v>0.25322171979425134</v>
      </c>
      <c r="Q43" s="19">
        <f>(VLOOKUP(Q$7+$A43,'main sheet'!$A:$E,2,0)/VLOOKUP($A43,'main sheet'!$A:$E, 2, 0 )) * Q$9</f>
        <v>0.22912909183468605</v>
      </c>
      <c r="R43" s="19">
        <f>(VLOOKUP(R$7+$A43,'main sheet'!$A:$E,2,0)/VLOOKUP($A43,'main sheet'!$A:$E, 2, 0 )) * R$9</f>
        <v>0.20725649365872006</v>
      </c>
      <c r="S43" s="19">
        <f>(VLOOKUP(S$7+$A43,'main sheet'!$A:$E,2,0)/VLOOKUP($A43,'main sheet'!$A:$E, 2, 0 )) * S$9</f>
        <v>0.18738708583504068</v>
      </c>
      <c r="T43" s="19">
        <f>(VLOOKUP(T$7+$A43,'main sheet'!$A:$E,2,0)/VLOOKUP($A43,'main sheet'!$A:$E, 2, 0 )) * T$9</f>
        <v>0.16931857875098363</v>
      </c>
      <c r="U43" s="19">
        <f>(VLOOKUP(U$7+$A43,'main sheet'!$A:$E,2,0)/VLOOKUP($A43,'main sheet'!$A:$E, 2, 0 )) * U$9</f>
        <v>0.15289673273415208</v>
      </c>
      <c r="V43" s="19">
        <f>(VLOOKUP(V$7+$A43,'main sheet'!$A:$E,2,0)/VLOOKUP($A43,'main sheet'!$A:$E, 2, 0 )) * V$9</f>
        <v>0.1379796512259705</v>
      </c>
      <c r="W43" s="19">
        <f>(VLOOKUP(W$7+$A43,'main sheet'!$A:$E,2,0)/VLOOKUP($A43,'main sheet'!$A:$E, 2, 0 )) * W$9</f>
        <v>0.12442707612375879</v>
      </c>
      <c r="X43" s="19">
        <f>(VLOOKUP(X$7+$A43,'main sheet'!$A:$E,2,0)/VLOOKUP($A43,'main sheet'!$A:$E, 2, 0 )) * X$9</f>
        <v>0.11212184073455572</v>
      </c>
      <c r="Y43" s="19">
        <f>(VLOOKUP(Y$7+$A43,'main sheet'!$A:$E,2,0)/VLOOKUP($A43,'main sheet'!$A:$E, 2, 0 )) * Y$9</f>
        <v>0.10094916077254341</v>
      </c>
      <c r="Z43" s="19">
        <f>(VLOOKUP(Z$7+$A43,'main sheet'!$A:$E,2,0)/VLOOKUP($A43,'main sheet'!$A:$E, 2, 0 )) * Z$9</f>
        <v>9.0799127821163783E-2</v>
      </c>
      <c r="AA43" s="19">
        <f>(VLOOKUP(AA$7+$A43,'main sheet'!$A:$E,2,0)/VLOOKUP($A43,'main sheet'!$A:$E, 2, 0 )) * AA$9</f>
        <v>8.1601879316219983E-2</v>
      </c>
      <c r="AB43" s="19">
        <f>(VLOOKUP(AB$7+$A43,'main sheet'!$A:$E,2,0)/VLOOKUP($A43,'main sheet'!$A:$E, 2, 0 )) * AB$9</f>
        <v>7.3274244191805213E-2</v>
      </c>
      <c r="AC43" s="19">
        <f>(VLOOKUP(AC$7+$A43,'main sheet'!$A:$E,2,0)/VLOOKUP($A43,'main sheet'!$A:$E, 2, 0 )) * AC$9</f>
        <v>6.5720673828918413E-2</v>
      </c>
      <c r="AD43" s="19">
        <f>(VLOOKUP(AD$7+$A43,'main sheet'!$A:$E,2,0)/VLOOKUP($A43,'main sheet'!$A:$E, 2, 0 )) * AD$9</f>
        <v>5.8883850605113995E-2</v>
      </c>
      <c r="AE43" s="19">
        <f>(VLOOKUP(AE$7+$A43,'main sheet'!$A:$E,2,0)/VLOOKUP($A43,'main sheet'!$A:$E, 2, 0 )) * AE$9</f>
        <v>5.2692679738448156E-2</v>
      </c>
      <c r="AF43" s="19">
        <f>(VLOOKUP(AF$7+$A43,'main sheet'!$A:$E,2,0)/VLOOKUP($A43,'main sheet'!$A:$E, 2, 0 )) * AF$9</f>
        <v>4.7094771170959511E-2</v>
      </c>
      <c r="AH43" s="19">
        <v>32</v>
      </c>
      <c r="AI43" s="19">
        <f t="shared" si="1"/>
        <v>8.047745833861919</v>
      </c>
    </row>
    <row r="44" spans="1:35" x14ac:dyDescent="0.3">
      <c r="A44" s="19">
        <v>33</v>
      </c>
      <c r="C44" s="19">
        <f>(VLOOKUP(C$7+$A44,'main sheet'!$A:$E,2,0)/VLOOKUP($A44,'main sheet'!$A:$E, 2, 0 )) * C$9</f>
        <v>0.86790296607968431</v>
      </c>
      <c r="D44" s="19">
        <f>(VLOOKUP(D$7+$A44,'main sheet'!$A:$E,2,0)/VLOOKUP($A44,'main sheet'!$A:$E, 2, 0 )) * D$9</f>
        <v>0.7531820947803366</v>
      </c>
      <c r="E44" s="19">
        <f>(VLOOKUP(E$7+$A44,'main sheet'!$A:$E,2,0)/VLOOKUP($A44,'main sheet'!$A:$E, 2, 0 )) * E$9</f>
        <v>0.65356109349293978</v>
      </c>
      <c r="F44" s="19">
        <f>(VLOOKUP(F$7+$A44,'main sheet'!$A:$E,2,0)/VLOOKUP($A44,'main sheet'!$A:$E, 2, 0 )) * F$9</f>
        <v>0.56704877756010319</v>
      </c>
      <c r="G44" s="19">
        <f>(VLOOKUP(G$7+$A44,'main sheet'!$A:$E,2,0)/VLOOKUP($A44,'main sheet'!$A:$E, 2, 0 )) * G$9</f>
        <v>0.49191855736952089</v>
      </c>
      <c r="H44" s="19">
        <f>(VLOOKUP(H$7+$A44,'main sheet'!$A:$E,2,0)/VLOOKUP($A44,'main sheet'!$A:$E, 2, 0 )) * H$9</f>
        <v>0.42667731160781391</v>
      </c>
      <c r="I44" s="19">
        <f>(VLOOKUP(I$7+$A44,'main sheet'!$A:$E,2,0)/VLOOKUP($A44,'main sheet'!$A:$E, 2, 0 )) * I$9</f>
        <v>0.37004343446629606</v>
      </c>
      <c r="J44" s="19">
        <f>(VLOOKUP(J$7+$A44,'main sheet'!$A:$E,2,0)/VLOOKUP($A44,'main sheet'!$A:$E, 2, 0 )) * J$9</f>
        <v>0.32085992401319952</v>
      </c>
      <c r="K44" s="19">
        <f>(VLOOKUP(K$7+$A44,'main sheet'!$A:$E,2,0)/VLOOKUP($A44,'main sheet'!$A:$E, 2, 0 )) * K$9</f>
        <v>0.27814038222185861</v>
      </c>
      <c r="L44" s="19">
        <f>(VLOOKUP(L$7+$A44,'main sheet'!$A:$E,2,0)/VLOOKUP($A44,'main sheet'!$A:$E, 2, 0 )) * L$9</f>
        <v>0.24105484384444753</v>
      </c>
      <c r="M44" s="19">
        <f>(VLOOKUP(M$7+$A44,'main sheet'!$A:$E,2,0)/VLOOKUP($A44,'main sheet'!$A:$E, 2, 0 )) * M$9</f>
        <v>0.34051672131320349</v>
      </c>
      <c r="N44" s="19">
        <f>(VLOOKUP(N$7+$A44,'main sheet'!$A:$E,2,0)/VLOOKUP($A44,'main sheet'!$A:$E, 2, 0 )) * N$9</f>
        <v>0.30829612950827118</v>
      </c>
      <c r="O44" s="19">
        <f>(VLOOKUP(O$7+$A44,'main sheet'!$A:$E,2,0)/VLOOKUP($A44,'main sheet'!$A:$E, 2, 0 )) * O$9</f>
        <v>0.27904741509369746</v>
      </c>
      <c r="P44" s="19">
        <f>(VLOOKUP(P$7+$A44,'main sheet'!$A:$E,2,0)/VLOOKUP($A44,'main sheet'!$A:$E, 2, 0 )) * P$9</f>
        <v>0.25249761691527334</v>
      </c>
      <c r="Q44" s="19">
        <f>(VLOOKUP(Q$7+$A44,'main sheet'!$A:$E,2,0)/VLOOKUP($A44,'main sheet'!$A:$E, 2, 0 )) * Q$9</f>
        <v>0.22839426595728415</v>
      </c>
      <c r="R44" s="19">
        <f>(VLOOKUP(R$7+$A44,'main sheet'!$A:$E,2,0)/VLOOKUP($A44,'main sheet'!$A:$E, 2, 0 )) * R$9</f>
        <v>0.20649840766698718</v>
      </c>
      <c r="S44" s="19">
        <f>(VLOOKUP(S$7+$A44,'main sheet'!$A:$E,2,0)/VLOOKUP($A44,'main sheet'!$A:$E, 2, 0 )) * S$9</f>
        <v>0.18658712122400356</v>
      </c>
      <c r="T44" s="19">
        <f>(VLOOKUP(T$7+$A44,'main sheet'!$A:$E,2,0)/VLOOKUP($A44,'main sheet'!$A:$E, 2, 0 )) * T$9</f>
        <v>0.16849043628802357</v>
      </c>
      <c r="U44" s="19">
        <f>(VLOOKUP(U$7+$A44,'main sheet'!$A:$E,2,0)/VLOOKUP($A44,'main sheet'!$A:$E, 2, 0 )) * U$9</f>
        <v>0.15205198448782944</v>
      </c>
      <c r="V44" s="19">
        <f>(VLOOKUP(V$7+$A44,'main sheet'!$A:$E,2,0)/VLOOKUP($A44,'main sheet'!$A:$E, 2, 0 )) * V$9</f>
        <v>0.13711720301170563</v>
      </c>
      <c r="W44" s="19">
        <f>(VLOOKUP(W$7+$A44,'main sheet'!$A:$E,2,0)/VLOOKUP($A44,'main sheet'!$A:$E, 2, 0 )) * W$9</f>
        <v>0.12355697551515998</v>
      </c>
      <c r="X44" s="19">
        <f>(VLOOKUP(X$7+$A44,'main sheet'!$A:$E,2,0)/VLOOKUP($A44,'main sheet'!$A:$E, 2, 0 )) * X$9</f>
        <v>0.11124481103889822</v>
      </c>
      <c r="Y44" s="19">
        <f>(VLOOKUP(Y$7+$A44,'main sheet'!$A:$E,2,0)/VLOOKUP($A44,'main sheet'!$A:$E, 2, 0 )) * Y$9</f>
        <v>0.10005959177532288</v>
      </c>
      <c r="Z44" s="19">
        <f>(VLOOKUP(Z$7+$A44,'main sheet'!$A:$E,2,0)/VLOOKUP($A44,'main sheet'!$A:$E, 2, 0 )) * Z$9</f>
        <v>8.9924329984334875E-2</v>
      </c>
      <c r="AA44" s="19">
        <f>(VLOOKUP(AA$7+$A44,'main sheet'!$A:$E,2,0)/VLOOKUP($A44,'main sheet'!$A:$E, 2, 0 )) * AA$9</f>
        <v>8.074737211042278E-2</v>
      </c>
      <c r="AB44" s="19">
        <f>(VLOOKUP(AB$7+$A44,'main sheet'!$A:$E,2,0)/VLOOKUP($A44,'main sheet'!$A:$E, 2, 0 )) * AB$9</f>
        <v>7.2423424677301437E-2</v>
      </c>
      <c r="AC44" s="19">
        <f>(VLOOKUP(AC$7+$A44,'main sheet'!$A:$E,2,0)/VLOOKUP($A44,'main sheet'!$A:$E, 2, 0 )) * AC$9</f>
        <v>6.4889324326015185E-2</v>
      </c>
      <c r="AD44" s="19">
        <f>(VLOOKUP(AD$7+$A44,'main sheet'!$A:$E,2,0)/VLOOKUP($A44,'main sheet'!$A:$E, 2, 0 )) * AD$9</f>
        <v>5.8066725426717571E-2</v>
      </c>
      <c r="AE44" s="19">
        <f>(VLOOKUP(AE$7+$A44,'main sheet'!$A:$E,2,0)/VLOOKUP($A44,'main sheet'!$A:$E, 2, 0 )) * AE$9</f>
        <v>5.1897894739690413E-2</v>
      </c>
      <c r="AF44" s="19">
        <f>(VLOOKUP(AF$7+$A44,'main sheet'!$A:$E,2,0)/VLOOKUP($A44,'main sheet'!$A:$E, 2, 0 )) * AF$9</f>
        <v>4.6324934878229466E-2</v>
      </c>
      <c r="AH44" s="19">
        <v>33</v>
      </c>
      <c r="AI44" s="19">
        <f t="shared" si="1"/>
        <v>8.0290220713745732</v>
      </c>
    </row>
    <row r="45" spans="1:35" x14ac:dyDescent="0.3">
      <c r="A45" s="19">
        <v>34</v>
      </c>
      <c r="C45" s="19">
        <f>(VLOOKUP(C$7+$A45,'main sheet'!$A:$E,2,0)/VLOOKUP($A45,'main sheet'!$A:$E, 2, 0 )) * C$9</f>
        <v>0.86781832096099232</v>
      </c>
      <c r="D45" s="19">
        <f>(VLOOKUP(D$7+$A45,'main sheet'!$A:$E,2,0)/VLOOKUP($A45,'main sheet'!$A:$E, 2, 0 )) * D$9</f>
        <v>0.75303475046879231</v>
      </c>
      <c r="E45" s="19">
        <f>(VLOOKUP(E$7+$A45,'main sheet'!$A:$E,2,0)/VLOOKUP($A45,'main sheet'!$A:$E, 2, 0 )) * E$9</f>
        <v>0.65335504050811277</v>
      </c>
      <c r="F45" s="19">
        <f>(VLOOKUP(F$7+$A45,'main sheet'!$A:$E,2,0)/VLOOKUP($A45,'main sheet'!$A:$E, 2, 0 )) * F$9</f>
        <v>0.56678981014607643</v>
      </c>
      <c r="G45" s="19">
        <f>(VLOOKUP(G$7+$A45,'main sheet'!$A:$E,2,0)/VLOOKUP($A45,'main sheet'!$A:$E, 2, 0 )) * G$9</f>
        <v>0.49161868121630503</v>
      </c>
      <c r="H45" s="19">
        <f>(VLOOKUP(H$7+$A45,'main sheet'!$A:$E,2,0)/VLOOKUP($A45,'main sheet'!$A:$E, 2, 0 )) * H$9</f>
        <v>0.42636498425369079</v>
      </c>
      <c r="I45" s="19">
        <f>(VLOOKUP(I$7+$A45,'main sheet'!$A:$E,2,0)/VLOOKUP($A45,'main sheet'!$A:$E, 2, 0 )) * I$9</f>
        <v>0.36969561869631934</v>
      </c>
      <c r="J45" s="19">
        <f>(VLOOKUP(J$7+$A45,'main sheet'!$A:$E,2,0)/VLOOKUP($A45,'main sheet'!$A:$E, 2, 0 )) * J$9</f>
        <v>0.32047405423467795</v>
      </c>
      <c r="K45" s="19">
        <f>(VLOOKUP(K$7+$A45,'main sheet'!$A:$E,2,0)/VLOOKUP($A45,'main sheet'!$A:$E, 2, 0 )) * K$9</f>
        <v>0.27774400280401368</v>
      </c>
      <c r="L45" s="19">
        <f>(VLOOKUP(L$7+$A45,'main sheet'!$A:$E,2,0)/VLOOKUP($A45,'main sheet'!$A:$E, 2, 0 )) * L$9</f>
        <v>0.24060827713863997</v>
      </c>
      <c r="M45" s="19">
        <f>(VLOOKUP(M$7+$A45,'main sheet'!$A:$E,2,0)/VLOOKUP($A45,'main sheet'!$A:$E, 2, 0 )) * M$9</f>
        <v>0.33977525309823475</v>
      </c>
      <c r="N45" s="19">
        <f>(VLOOKUP(N$7+$A45,'main sheet'!$A:$E,2,0)/VLOOKUP($A45,'main sheet'!$A:$E, 2, 0 )) * N$9</f>
        <v>0.30754004677611596</v>
      </c>
      <c r="O45" s="19">
        <f>(VLOOKUP(O$7+$A45,'main sheet'!$A:$E,2,0)/VLOOKUP($A45,'main sheet'!$A:$E, 2, 0 )) * O$9</f>
        <v>0.27827933432354823</v>
      </c>
      <c r="P45" s="19">
        <f>(VLOOKUP(P$7+$A45,'main sheet'!$A:$E,2,0)/VLOOKUP($A45,'main sheet'!$A:$E, 2, 0 )) * P$9</f>
        <v>0.25171486792778491</v>
      </c>
      <c r="Q45" s="19">
        <f>(VLOOKUP(Q$7+$A45,'main sheet'!$A:$E,2,0)/VLOOKUP($A45,'main sheet'!$A:$E, 2, 0 )) * Q$9</f>
        <v>0.22758329415728404</v>
      </c>
      <c r="R45" s="19">
        <f>(VLOOKUP(R$7+$A45,'main sheet'!$A:$E,2,0)/VLOOKUP($A45,'main sheet'!$A:$E, 2, 0 )) * R$9</f>
        <v>0.20563893046557347</v>
      </c>
      <c r="S45" s="19">
        <f>(VLOOKUP(S$7+$A45,'main sheet'!$A:$E,2,0)/VLOOKUP($A45,'main sheet'!$A:$E, 2, 0 )) * S$9</f>
        <v>0.18569445138901522</v>
      </c>
      <c r="T45" s="19">
        <f>(VLOOKUP(T$7+$A45,'main sheet'!$A:$E,2,0)/VLOOKUP($A45,'main sheet'!$A:$E, 2, 0 )) * T$9</f>
        <v>0.16757752228626355</v>
      </c>
      <c r="U45" s="19">
        <f>(VLOOKUP(U$7+$A45,'main sheet'!$A:$E,2,0)/VLOOKUP($A45,'main sheet'!$A:$E, 2, 0 )) * U$9</f>
        <v>0.15111779843533327</v>
      </c>
      <c r="V45" s="19">
        <f>(VLOOKUP(V$7+$A45,'main sheet'!$A:$E,2,0)/VLOOKUP($A45,'main sheet'!$A:$E, 2, 0 )) * V$9</f>
        <v>0.13617297983817067</v>
      </c>
      <c r="W45" s="19">
        <f>(VLOOKUP(W$7+$A45,'main sheet'!$A:$E,2,0)/VLOOKUP($A45,'main sheet'!$A:$E, 2, 0 )) * W$9</f>
        <v>0.12260365995153652</v>
      </c>
      <c r="X45" s="19">
        <f>(VLOOKUP(X$7+$A45,'main sheet'!$A:$E,2,0)/VLOOKUP($A45,'main sheet'!$A:$E, 2, 0 )) * X$9</f>
        <v>0.11027635401908041</v>
      </c>
      <c r="Y45" s="19">
        <f>(VLOOKUP(Y$7+$A45,'main sheet'!$A:$E,2,0)/VLOOKUP($A45,'main sheet'!$A:$E, 2, 0 )) * Y$9</f>
        <v>9.9106213330832096E-2</v>
      </c>
      <c r="Z45" s="19">
        <f>(VLOOKUP(Z$7+$A45,'main sheet'!$A:$E,2,0)/VLOOKUP($A45,'main sheet'!$A:$E, 2, 0 )) * Z$9</f>
        <v>8.8992225882291415E-2</v>
      </c>
      <c r="AA45" s="19">
        <f>(VLOOKUP(AA$7+$A45,'main sheet'!$A:$E,2,0)/VLOOKUP($A45,'main sheet'!$A:$E, 2, 0 )) * AA$9</f>
        <v>7.9818347019860486E-2</v>
      </c>
      <c r="AB45" s="19">
        <f>(VLOOKUP(AB$7+$A45,'main sheet'!$A:$E,2,0)/VLOOKUP($A45,'main sheet'!$A:$E, 2, 0 )) * AB$9</f>
        <v>7.151496397768993E-2</v>
      </c>
      <c r="AC45" s="19">
        <f>(VLOOKUP(AC$7+$A45,'main sheet'!$A:$E,2,0)/VLOOKUP($A45,'main sheet'!$A:$E, 2, 0 )) * AC$9</f>
        <v>6.3995731506318973E-2</v>
      </c>
      <c r="AD45" s="19">
        <f>(VLOOKUP(AD$7+$A45,'main sheet'!$A:$E,2,0)/VLOOKUP($A45,'main sheet'!$A:$E, 2, 0 )) * AD$9</f>
        <v>5.7197021411100037E-2</v>
      </c>
      <c r="AE45" s="19">
        <f>(VLOOKUP(AE$7+$A45,'main sheet'!$A:$E,2,0)/VLOOKUP($A45,'main sheet'!$A:$E, 2, 0 )) * AE$9</f>
        <v>5.1055024589880149E-2</v>
      </c>
      <c r="AF45" s="19">
        <f>(VLOOKUP(AF$7+$A45,'main sheet'!$A:$E,2,0)/VLOOKUP($A45,'main sheet'!$A:$E, 2, 0 )) * AF$9</f>
        <v>4.5511716065333052E-2</v>
      </c>
      <c r="AH45" s="19">
        <v>34</v>
      </c>
      <c r="AI45" s="19">
        <f t="shared" si="1"/>
        <v>8.0086692768788676</v>
      </c>
    </row>
    <row r="46" spans="1:35" x14ac:dyDescent="0.3">
      <c r="A46" s="19">
        <v>35</v>
      </c>
      <c r="C46" s="19">
        <f>(VLOOKUP(C$7+$A46,'main sheet'!$A:$E,2,0)/VLOOKUP($A46,'main sheet'!$A:$E, 2, 0 )) * C$9</f>
        <v>0.8677331790309607</v>
      </c>
      <c r="D46" s="19">
        <f>(VLOOKUP(D$7+$A46,'main sheet'!$A:$E,2,0)/VLOOKUP($A46,'main sheet'!$A:$E, 2, 0 )) * D$9</f>
        <v>0.75287076191778224</v>
      </c>
      <c r="E46" s="19">
        <f>(VLOOKUP(E$7+$A46,'main sheet'!$A:$E,2,0)/VLOOKUP($A46,'main sheet'!$A:$E, 2, 0 )) * E$9</f>
        <v>0.65312035532786739</v>
      </c>
      <c r="F46" s="19">
        <f>(VLOOKUP(F$7+$A46,'main sheet'!$A:$E,2,0)/VLOOKUP($A46,'main sheet'!$A:$E, 2, 0 )) * F$9</f>
        <v>0.56649954183025708</v>
      </c>
      <c r="G46" s="19">
        <f>(VLOOKUP(G$7+$A46,'main sheet'!$A:$E,2,0)/VLOOKUP($A46,'main sheet'!$A:$E, 2, 0 )) * G$9</f>
        <v>0.49130673316685552</v>
      </c>
      <c r="H46" s="19">
        <f>(VLOOKUP(H$7+$A46,'main sheet'!$A:$E,2,0)/VLOOKUP($A46,'main sheet'!$A:$E, 2, 0 )) * H$9</f>
        <v>0.42600577766891473</v>
      </c>
      <c r="I46" s="19">
        <f>(VLOOKUP(I$7+$A46,'main sheet'!$A:$E,2,0)/VLOOKUP($A46,'main sheet'!$A:$E, 2, 0 )) * I$9</f>
        <v>0.36928703450256267</v>
      </c>
      <c r="J46" s="19">
        <f>(VLOOKUP(J$7+$A46,'main sheet'!$A:$E,2,0)/VLOOKUP($A46,'main sheet'!$A:$E, 2, 0 )) * J$9</f>
        <v>0.32004855866196674</v>
      </c>
      <c r="K46" s="19">
        <f>(VLOOKUP(K$7+$A46,'main sheet'!$A:$E,2,0)/VLOOKUP($A46,'main sheet'!$A:$E, 2, 0 )) * K$9</f>
        <v>0.2772565078739046</v>
      </c>
      <c r="L46" s="19">
        <f>(VLOOKUP(L$7+$A46,'main sheet'!$A:$E,2,0)/VLOOKUP($A46,'main sheet'!$A:$E, 2, 0 )) * L$9</f>
        <v>0.24010777483101156</v>
      </c>
      <c r="M46" s="19">
        <f>(VLOOKUP(M$7+$A46,'main sheet'!$A:$E,2,0)/VLOOKUP($A46,'main sheet'!$A:$E, 2, 0 )) * M$9</f>
        <v>0.33897502886179376</v>
      </c>
      <c r="N46" s="19">
        <f>(VLOOKUP(N$7+$A46,'main sheet'!$A:$E,2,0)/VLOOKUP($A46,'main sheet'!$A:$E, 2, 0 )) * N$9</f>
        <v>0.30672345397877887</v>
      </c>
      <c r="O46" s="19">
        <f>(VLOOKUP(O$7+$A46,'main sheet'!$A:$E,2,0)/VLOOKUP($A46,'main sheet'!$A:$E, 2, 0 )) * O$9</f>
        <v>0.27744371998121831</v>
      </c>
      <c r="P46" s="19">
        <f>(VLOOKUP(P$7+$A46,'main sheet'!$A:$E,2,0)/VLOOKUP($A46,'main sheet'!$A:$E, 2, 0 )) * P$9</f>
        <v>0.25084555495820604</v>
      </c>
      <c r="Q46" s="19">
        <f>(VLOOKUP(Q$7+$A46,'main sheet'!$A:$E,2,0)/VLOOKUP($A46,'main sheet'!$A:$E, 2, 0 )) * Q$9</f>
        <v>0.22665816410056447</v>
      </c>
      <c r="R46" s="19">
        <f>(VLOOKUP(R$7+$A46,'main sheet'!$A:$E,2,0)/VLOOKUP($A46,'main sheet'!$A:$E, 2, 0 )) * R$9</f>
        <v>0.20467507460870574</v>
      </c>
      <c r="S46" s="19">
        <f>(VLOOKUP(S$7+$A46,'main sheet'!$A:$E,2,0)/VLOOKUP($A46,'main sheet'!$A:$E, 2, 0 )) * S$9</f>
        <v>0.18470633678132617</v>
      </c>
      <c r="T46" s="19">
        <f>(VLOOKUP(T$7+$A46,'main sheet'!$A:$E,2,0)/VLOOKUP($A46,'main sheet'!$A:$E, 2, 0 )) * T$9</f>
        <v>0.16656419423464186</v>
      </c>
      <c r="U46" s="19">
        <f>(VLOOKUP(U$7+$A46,'main sheet'!$A:$E,2,0)/VLOOKUP($A46,'main sheet'!$A:$E, 2, 0 )) * U$9</f>
        <v>0.15009180187984925</v>
      </c>
      <c r="V46" s="19">
        <f>(VLOOKUP(V$7+$A46,'main sheet'!$A:$E,2,0)/VLOOKUP($A46,'main sheet'!$A:$E, 2, 0 )) * V$9</f>
        <v>0.13513550383533729</v>
      </c>
      <c r="W46" s="19">
        <f>(VLOOKUP(W$7+$A46,'main sheet'!$A:$E,2,0)/VLOOKUP($A46,'main sheet'!$A:$E, 2, 0 )) * W$9</f>
        <v>0.1215481712975217</v>
      </c>
      <c r="X46" s="19">
        <f>(VLOOKUP(X$7+$A46,'main sheet'!$A:$E,2,0)/VLOOKUP($A46,'main sheet'!$A:$E, 2, 0 )) * X$9</f>
        <v>0.10923628280728641</v>
      </c>
      <c r="Y46" s="19">
        <f>(VLOOKUP(Y$7+$A46,'main sheet'!$A:$E,2,0)/VLOOKUP($A46,'main sheet'!$A:$E, 2, 0 )) * Y$9</f>
        <v>9.8088501491597466E-2</v>
      </c>
      <c r="Z46" s="19">
        <f>(VLOOKUP(Z$7+$A46,'main sheet'!$A:$E,2,0)/VLOOKUP($A46,'main sheet'!$A:$E, 2, 0 )) * Z$9</f>
        <v>8.7976921277034534E-2</v>
      </c>
      <c r="AA46" s="19">
        <f>(VLOOKUP(AA$7+$A46,'main sheet'!$A:$E,2,0)/VLOOKUP($A46,'main sheet'!$A:$E, 2, 0 )) * AA$9</f>
        <v>7.8824813979543953E-2</v>
      </c>
      <c r="AB46" s="19">
        <f>(VLOOKUP(AB$7+$A46,'main sheet'!$A:$E,2,0)/VLOOKUP($A46,'main sheet'!$A:$E, 2, 0 )) * AB$9</f>
        <v>7.0537008632824277E-2</v>
      </c>
      <c r="AC46" s="19">
        <f>(VLOOKUP(AC$7+$A46,'main sheet'!$A:$E,2,0)/VLOOKUP($A46,'main sheet'!$A:$E, 2, 0 )) * AC$9</f>
        <v>6.3043373332614061E-2</v>
      </c>
      <c r="AD46" s="19">
        <f>(VLOOKUP(AD$7+$A46,'main sheet'!$A:$E,2,0)/VLOOKUP($A46,'main sheet'!$A:$E, 2, 0 )) * AD$9</f>
        <v>5.6273576775817333E-2</v>
      </c>
      <c r="AE46" s="19">
        <f>(VLOOKUP(AE$7+$A46,'main sheet'!$A:$E,2,0)/VLOOKUP($A46,'main sheet'!$A:$E, 2, 0 )) * AE$9</f>
        <v>5.0163663004274946E-2</v>
      </c>
      <c r="AF46" s="19">
        <f>(VLOOKUP(AF$7+$A46,'main sheet'!$A:$E,2,0)/VLOOKUP($A46,'main sheet'!$A:$E, 2, 0 )) * AF$9</f>
        <v>4.466191516993754E-2</v>
      </c>
      <c r="AH46" s="19">
        <v>35</v>
      </c>
      <c r="AI46" s="19">
        <f t="shared" si="1"/>
        <v>7.9864092858009554</v>
      </c>
    </row>
    <row r="47" spans="1:35" x14ac:dyDescent="0.3">
      <c r="A47" s="19">
        <v>36</v>
      </c>
      <c r="C47" s="19">
        <f>(VLOOKUP(C$7+$A47,'main sheet'!$A:$E,2,0)/VLOOKUP($A47,'main sheet'!$A:$E, 2, 0 )) * C$9</f>
        <v>0.86762933596540504</v>
      </c>
      <c r="D47" s="19">
        <f>(VLOOKUP(D$7+$A47,'main sheet'!$A:$E,2,0)/VLOOKUP($A47,'main sheet'!$A:$E, 2, 0 )) * D$9</f>
        <v>0.75267417578435614</v>
      </c>
      <c r="E47" s="19">
        <f>(VLOOKUP(E$7+$A47,'main sheet'!$A:$E,2,0)/VLOOKUP($A47,'main sheet'!$A:$E, 2, 0 )) * E$9</f>
        <v>0.65284992612924442</v>
      </c>
      <c r="F47" s="19">
        <f>(VLOOKUP(F$7+$A47,'main sheet'!$A:$E,2,0)/VLOOKUP($A47,'main sheet'!$A:$E, 2, 0 )) * F$9</f>
        <v>0.56619562907058751</v>
      </c>
      <c r="G47" s="19">
        <f>(VLOOKUP(G$7+$A47,'main sheet'!$A:$E,2,0)/VLOOKUP($A47,'main sheet'!$A:$E, 2, 0 )) * G$9</f>
        <v>0.4909409804343956</v>
      </c>
      <c r="H47" s="19">
        <f>(VLOOKUP(H$7+$A47,'main sheet'!$A:$E,2,0)/VLOOKUP($A47,'main sheet'!$A:$E, 2, 0 )) * H$9</f>
        <v>0.4255767134719492</v>
      </c>
      <c r="I47" s="19">
        <f>(VLOOKUP(I$7+$A47,'main sheet'!$A:$E,2,0)/VLOOKUP($A47,'main sheet'!$A:$E, 2, 0 )) * I$9</f>
        <v>0.36883291591936174</v>
      </c>
      <c r="J47" s="19">
        <f>(VLOOKUP(J$7+$A47,'main sheet'!$A:$E,2,0)/VLOOKUP($A47,'main sheet'!$A:$E, 2, 0 )) * J$9</f>
        <v>0.31951815900773811</v>
      </c>
      <c r="K47" s="19">
        <f>(VLOOKUP(K$7+$A47,'main sheet'!$A:$E,2,0)/VLOOKUP($A47,'main sheet'!$A:$E, 2, 0 )) * K$9</f>
        <v>0.27670691940021414</v>
      </c>
      <c r="L47" s="19">
        <f>(VLOOKUP(L$7+$A47,'main sheet'!$A:$E,2,0)/VLOOKUP($A47,'main sheet'!$A:$E, 2, 0 )) * L$9</f>
        <v>0.23956578707891477</v>
      </c>
      <c r="M47" s="19">
        <f>(VLOOKUP(M$7+$A47,'main sheet'!$A:$E,2,0)/VLOOKUP($A47,'main sheet'!$A:$E, 2, 0 )) * M$9</f>
        <v>0.3381081405225459</v>
      </c>
      <c r="N47" s="19">
        <f>(VLOOKUP(N$7+$A47,'main sheet'!$A:$E,2,0)/VLOOKUP($A47,'main sheet'!$A:$E, 2, 0 )) * N$9</f>
        <v>0.30583243324130588</v>
      </c>
      <c r="O47" s="19">
        <f>(VLOOKUP(O$7+$A47,'main sheet'!$A:$E,2,0)/VLOOKUP($A47,'main sheet'!$A:$E, 2, 0 )) * O$9</f>
        <v>0.276512679565525</v>
      </c>
      <c r="P47" s="19">
        <f>(VLOOKUP(P$7+$A47,'main sheet'!$A:$E,2,0)/VLOOKUP($A47,'main sheet'!$A:$E, 2, 0 )) * P$9</f>
        <v>0.24985037630541942</v>
      </c>
      <c r="Q47" s="19">
        <f>(VLOOKUP(Q$7+$A47,'main sheet'!$A:$E,2,0)/VLOOKUP($A47,'main sheet'!$A:$E, 2, 0 )) * Q$9</f>
        <v>0.22561792386457249</v>
      </c>
      <c r="R47" s="19">
        <f>(VLOOKUP(R$7+$A47,'main sheet'!$A:$E,2,0)/VLOOKUP($A47,'main sheet'!$A:$E, 2, 0 )) * R$9</f>
        <v>0.20360593642827868</v>
      </c>
      <c r="S47" s="19">
        <f>(VLOOKUP(S$7+$A47,'main sheet'!$A:$E,2,0)/VLOOKUP($A47,'main sheet'!$A:$E, 2, 0 )) * S$9</f>
        <v>0.18360744592491213</v>
      </c>
      <c r="T47" s="19">
        <f>(VLOOKUP(T$7+$A47,'main sheet'!$A:$E,2,0)/VLOOKUP($A47,'main sheet'!$A:$E, 2, 0 )) * T$9</f>
        <v>0.1654495584963816</v>
      </c>
      <c r="U47" s="19">
        <f>(VLOOKUP(U$7+$A47,'main sheet'!$A:$E,2,0)/VLOOKUP($A47,'main sheet'!$A:$E, 2, 0 )) * U$9</f>
        <v>0.148962895819191</v>
      </c>
      <c r="V47" s="19">
        <f>(VLOOKUP(V$7+$A47,'main sheet'!$A:$E,2,0)/VLOOKUP($A47,'main sheet'!$A:$E, 2, 0 )) * V$9</f>
        <v>0.13398527451429995</v>
      </c>
      <c r="W47" s="19">
        <f>(VLOOKUP(W$7+$A47,'main sheet'!$A:$E,2,0)/VLOOKUP($A47,'main sheet'!$A:$E, 2, 0 )) * W$9</f>
        <v>0.12041360378043303</v>
      </c>
      <c r="X47" s="19">
        <f>(VLOOKUP(X$7+$A47,'main sheet'!$A:$E,2,0)/VLOOKUP($A47,'main sheet'!$A:$E, 2, 0 )) * X$9</f>
        <v>0.10812515448610435</v>
      </c>
      <c r="Y47" s="19">
        <f>(VLOOKUP(Y$7+$A47,'main sheet'!$A:$E,2,0)/VLOOKUP($A47,'main sheet'!$A:$E, 2, 0 )) * Y$9</f>
        <v>9.6978932898736048E-2</v>
      </c>
      <c r="Z47" s="19">
        <f>(VLOOKUP(Z$7+$A47,'main sheet'!$A:$E,2,0)/VLOOKUP($A47,'main sheet'!$A:$E, 2, 0 )) * Z$9</f>
        <v>8.6890359820684257E-2</v>
      </c>
      <c r="AA47" s="19">
        <f>(VLOOKUP(AA$7+$A47,'main sheet'!$A:$E,2,0)/VLOOKUP($A47,'main sheet'!$A:$E, 2, 0 )) * AA$9</f>
        <v>7.7754526161918552E-2</v>
      </c>
      <c r="AB47" s="19">
        <f>(VLOOKUP(AB$7+$A47,'main sheet'!$A:$E,2,0)/VLOOKUP($A47,'main sheet'!$A:$E, 2, 0 )) * AB$9</f>
        <v>6.9494123951908612E-2</v>
      </c>
      <c r="AC47" s="19">
        <f>(VLOOKUP(AC$7+$A47,'main sheet'!$A:$E,2,0)/VLOOKUP($A47,'main sheet'!$A:$E, 2, 0 )) * AC$9</f>
        <v>6.2031625418318033E-2</v>
      </c>
      <c r="AD47" s="19">
        <f>(VLOOKUP(AD$7+$A47,'main sheet'!$A:$E,2,0)/VLOOKUP($A47,'main sheet'!$A:$E, 2, 0 )) * AD$9</f>
        <v>5.5296530474479091E-2</v>
      </c>
      <c r="AE47" s="19">
        <f>(VLOOKUP(AE$7+$A47,'main sheet'!$A:$E,2,0)/VLOOKUP($A47,'main sheet'!$A:$E, 2, 0 )) * AE$9</f>
        <v>4.9231830479217357E-2</v>
      </c>
      <c r="AF47" s="19">
        <f>(VLOOKUP(AF$7+$A47,'main sheet'!$A:$E,2,0)/VLOOKUP($A47,'main sheet'!$A:$E, 2, 0 )) * AF$9</f>
        <v>4.3770878093595575E-2</v>
      </c>
      <c r="AH47" s="19">
        <v>36</v>
      </c>
      <c r="AI47" s="19">
        <f t="shared" si="1"/>
        <v>7.9620107725099922</v>
      </c>
    </row>
    <row r="48" spans="1:35" x14ac:dyDescent="0.3">
      <c r="A48" s="19">
        <v>37</v>
      </c>
      <c r="C48" s="19">
        <f>(VLOOKUP(C$7+$A48,'main sheet'!$A:$E,2,0)/VLOOKUP($A48,'main sheet'!$A:$E, 2, 0 )) * C$9</f>
        <v>0.8675066005540959</v>
      </c>
      <c r="D48" s="19">
        <f>(VLOOKUP(D$7+$A48,'main sheet'!$A:$E,2,0)/VLOOKUP($A48,'main sheet'!$A:$E, 2, 0 )) * D$9</f>
        <v>0.75245257285223421</v>
      </c>
      <c r="E48" s="19">
        <f>(VLOOKUP(E$7+$A48,'main sheet'!$A:$E,2,0)/VLOOKUP($A48,'main sheet'!$A:$E, 2, 0 )) * E$9</f>
        <v>0.65257778362298657</v>
      </c>
      <c r="F48" s="19">
        <f>(VLOOKUP(F$7+$A48,'main sheet'!$A:$E,2,0)/VLOOKUP($A48,'main sheet'!$A:$E, 2, 0 )) * F$9</f>
        <v>0.56584184061518517</v>
      </c>
      <c r="G48" s="19">
        <f>(VLOOKUP(G$7+$A48,'main sheet'!$A:$E,2,0)/VLOOKUP($A48,'main sheet'!$A:$E, 2, 0 )) * G$9</f>
        <v>0.49050521441672207</v>
      </c>
      <c r="H48" s="19">
        <f>(VLOOKUP(H$7+$A48,'main sheet'!$A:$E,2,0)/VLOOKUP($A48,'main sheet'!$A:$E, 2, 0 )) * H$9</f>
        <v>0.42510424743645164</v>
      </c>
      <c r="I48" s="19">
        <f>(VLOOKUP(I$7+$A48,'main sheet'!$A:$E,2,0)/VLOOKUP($A48,'main sheet'!$A:$E, 2, 0 )) * I$9</f>
        <v>0.36826573948449143</v>
      </c>
      <c r="J48" s="19">
        <f>(VLOOKUP(J$7+$A48,'main sheet'!$A:$E,2,0)/VLOOKUP($A48,'main sheet'!$A:$E, 2, 0 )) * J$9</f>
        <v>0.31892296390868835</v>
      </c>
      <c r="K48" s="19">
        <f>(VLOOKUP(K$7+$A48,'main sheet'!$A:$E,2,0)/VLOOKUP($A48,'main sheet'!$A:$E, 2, 0 )) * K$9</f>
        <v>0.27611536072872828</v>
      </c>
      <c r="L48" s="19">
        <f>(VLOOKUP(L$7+$A48,'main sheet'!$A:$E,2,0)/VLOOKUP($A48,'main sheet'!$A:$E, 2, 0 )) * L$9</f>
        <v>0.23898172539641122</v>
      </c>
      <c r="M48" s="19">
        <f>(VLOOKUP(M$7+$A48,'main sheet'!$A:$E,2,0)/VLOOKUP($A48,'main sheet'!$A:$E, 2, 0 )) * M$9</f>
        <v>0.33716629763442063</v>
      </c>
      <c r="N48" s="19">
        <f>(VLOOKUP(N$7+$A48,'main sheet'!$A:$E,2,0)/VLOOKUP($A48,'main sheet'!$A:$E, 2, 0 )) * N$9</f>
        <v>0.30484260753508996</v>
      </c>
      <c r="O48" s="19">
        <f>(VLOOKUP(O$7+$A48,'main sheet'!$A:$E,2,0)/VLOOKUP($A48,'main sheet'!$A:$E, 2, 0 )) * O$9</f>
        <v>0.27544863521717361</v>
      </c>
      <c r="P48" s="19">
        <f>(VLOOKUP(P$7+$A48,'main sheet'!$A:$E,2,0)/VLOOKUP($A48,'main sheet'!$A:$E, 2, 0 )) * P$9</f>
        <v>0.24873346251462367</v>
      </c>
      <c r="Q48" s="19">
        <f>(VLOOKUP(Q$7+$A48,'main sheet'!$A:$E,2,0)/VLOOKUP($A48,'main sheet'!$A:$E, 2, 0 )) * Q$9</f>
        <v>0.22446625112434335</v>
      </c>
      <c r="R48" s="19">
        <f>(VLOOKUP(R$7+$A48,'main sheet'!$A:$E,2,0)/VLOOKUP($A48,'main sheet'!$A:$E, 2, 0 )) * R$9</f>
        <v>0.20241882819462076</v>
      </c>
      <c r="S48" s="19">
        <f>(VLOOKUP(S$7+$A48,'main sheet'!$A:$E,2,0)/VLOOKUP($A48,'main sheet'!$A:$E, 2, 0 )) * S$9</f>
        <v>0.18240058613881596</v>
      </c>
      <c r="T48" s="19">
        <f>(VLOOKUP(T$7+$A48,'main sheet'!$A:$E,2,0)/VLOOKUP($A48,'main sheet'!$A:$E, 2, 0 )) * T$9</f>
        <v>0.16422479308671015</v>
      </c>
      <c r="U48" s="19">
        <f>(VLOOKUP(U$7+$A48,'main sheet'!$A:$E,2,0)/VLOOKUP($A48,'main sheet'!$A:$E, 2, 0 )) * U$9</f>
        <v>0.14771264926592689</v>
      </c>
      <c r="V48" s="19">
        <f>(VLOOKUP(V$7+$A48,'main sheet'!$A:$E,2,0)/VLOOKUP($A48,'main sheet'!$A:$E, 2, 0 )) * V$9</f>
        <v>0.13275050177373829</v>
      </c>
      <c r="W48" s="19">
        <f>(VLOOKUP(W$7+$A48,'main sheet'!$A:$E,2,0)/VLOOKUP($A48,'main sheet'!$A:$E, 2, 0 )) * W$9</f>
        <v>0.11920304734476996</v>
      </c>
      <c r="X48" s="19">
        <f>(VLOOKUP(X$7+$A48,'main sheet'!$A:$E,2,0)/VLOOKUP($A48,'main sheet'!$A:$E, 2, 0 )) * X$9</f>
        <v>0.10691484682464847</v>
      </c>
      <c r="Y48" s="19">
        <f>(VLOOKUP(Y$7+$A48,'main sheet'!$A:$E,2,0)/VLOOKUP($A48,'main sheet'!$A:$E, 2, 0 )) * Y$9</f>
        <v>9.5792655508670027E-2</v>
      </c>
      <c r="Z48" s="19">
        <f>(VLOOKUP(Z$7+$A48,'main sheet'!$A:$E,2,0)/VLOOKUP($A48,'main sheet'!$A:$E, 2, 0 )) * Z$9</f>
        <v>8.5720815913751844E-2</v>
      </c>
      <c r="AA48" s="19">
        <f>(VLOOKUP(AA$7+$A48,'main sheet'!$A:$E,2,0)/VLOOKUP($A48,'main sheet'!$A:$E, 2, 0 )) * AA$9</f>
        <v>7.6614099531180549E-2</v>
      </c>
      <c r="AB48" s="19">
        <f>(VLOOKUP(AB$7+$A48,'main sheet'!$A:$E,2,0)/VLOOKUP($A48,'main sheet'!$A:$E, 2, 0 )) * AB$9</f>
        <v>6.8387035530784651E-2</v>
      </c>
      <c r="AC48" s="19">
        <f>(VLOOKUP(AC$7+$A48,'main sheet'!$A:$E,2,0)/VLOOKUP($A48,'main sheet'!$A:$E, 2, 0 )) * AC$9</f>
        <v>6.0961900785056915E-2</v>
      </c>
      <c r="AD48" s="19">
        <f>(VLOOKUP(AD$7+$A48,'main sheet'!$A:$E,2,0)/VLOOKUP($A48,'main sheet'!$A:$E, 2, 0 )) * AD$9</f>
        <v>5.4275845869316497E-2</v>
      </c>
      <c r="AE48" s="19">
        <f>(VLOOKUP(AE$7+$A48,'main sheet'!$A:$E,2,0)/VLOOKUP($A48,'main sheet'!$A:$E, 2, 0 )) * AE$9</f>
        <v>4.8255395134566649E-2</v>
      </c>
      <c r="AF48" s="19">
        <f>(VLOOKUP(AF$7+$A48,'main sheet'!$A:$E,2,0)/VLOOKUP($A48,'main sheet'!$A:$E, 2, 0 )) * AF$9</f>
        <v>4.2842590478941102E-2</v>
      </c>
      <c r="AH48" s="19">
        <v>37</v>
      </c>
      <c r="AI48" s="19">
        <f t="shared" si="1"/>
        <v>7.9354068944231457</v>
      </c>
    </row>
    <row r="49" spans="1:35" x14ac:dyDescent="0.3">
      <c r="A49" s="19">
        <v>38</v>
      </c>
      <c r="C49" s="19">
        <f>(VLOOKUP(C$7+$A49,'main sheet'!$A:$E,2,0)/VLOOKUP($A49,'main sheet'!$A:$E, 2, 0 )) * C$9</f>
        <v>0.86737388784318847</v>
      </c>
      <c r="D49" s="19">
        <f>(VLOOKUP(D$7+$A49,'main sheet'!$A:$E,2,0)/VLOOKUP($A49,'main sheet'!$A:$E, 2, 0 )) * D$9</f>
        <v>0.75224532378908759</v>
      </c>
      <c r="E49" s="19">
        <f>(VLOOKUP(E$7+$A49,'main sheet'!$A:$E,2,0)/VLOOKUP($A49,'main sheet'!$A:$E, 2, 0 )) * E$9</f>
        <v>0.65226228855638591</v>
      </c>
      <c r="F49" s="19">
        <f>(VLOOKUP(F$7+$A49,'main sheet'!$A:$E,2,0)/VLOOKUP($A49,'main sheet'!$A:$E, 2, 0 )) * F$9</f>
        <v>0.56541957617777816</v>
      </c>
      <c r="G49" s="19">
        <f>(VLOOKUP(G$7+$A49,'main sheet'!$A:$E,2,0)/VLOOKUP($A49,'main sheet'!$A:$E, 2, 0 )) * G$9</f>
        <v>0.49002998612912918</v>
      </c>
      <c r="H49" s="19">
        <f>(VLOOKUP(H$7+$A49,'main sheet'!$A:$E,2,0)/VLOOKUP($A49,'main sheet'!$A:$E, 2, 0 )) * H$9</f>
        <v>0.42451059075432029</v>
      </c>
      <c r="I49" s="19">
        <f>(VLOOKUP(I$7+$A49,'main sheet'!$A:$E,2,0)/VLOOKUP($A49,'main sheet'!$A:$E, 2, 0 )) * I$9</f>
        <v>0.36763174332620074</v>
      </c>
      <c r="J49" s="19">
        <f>(VLOOKUP(J$7+$A49,'main sheet'!$A:$E,2,0)/VLOOKUP($A49,'main sheet'!$A:$E, 2, 0 )) * J$9</f>
        <v>0.31828617851710544</v>
      </c>
      <c r="K49" s="19">
        <f>(VLOOKUP(K$7+$A49,'main sheet'!$A:$E,2,0)/VLOOKUP($A49,'main sheet'!$A:$E, 2, 0 )) * K$9</f>
        <v>0.27548116088542524</v>
      </c>
      <c r="L49" s="19">
        <f>(VLOOKUP(L$7+$A49,'main sheet'!$A:$E,2,0)/VLOOKUP($A49,'main sheet'!$A:$E, 2, 0 )) * L$9</f>
        <v>0.23834972875341834</v>
      </c>
      <c r="M49" s="19">
        <f>(VLOOKUP(M$7+$A49,'main sheet'!$A:$E,2,0)/VLOOKUP($A49,'main sheet'!$A:$E, 2, 0 )) * M$9</f>
        <v>0.33612260809805561</v>
      </c>
      <c r="N49" s="19">
        <f>(VLOOKUP(N$7+$A49,'main sheet'!$A:$E,2,0)/VLOOKUP($A49,'main sheet'!$A:$E, 2, 0 )) * N$9</f>
        <v>0.30371251058003457</v>
      </c>
      <c r="O49" s="19">
        <f>(VLOOKUP(O$7+$A49,'main sheet'!$A:$E,2,0)/VLOOKUP($A49,'main sheet'!$A:$E, 2, 0 )) * O$9</f>
        <v>0.27425608518996691</v>
      </c>
      <c r="P49" s="19">
        <f>(VLOOKUP(P$7+$A49,'main sheet'!$A:$E,2,0)/VLOOKUP($A49,'main sheet'!$A:$E, 2, 0 )) * P$9</f>
        <v>0.24749880723029399</v>
      </c>
      <c r="Q49" s="19">
        <f>(VLOOKUP(Q$7+$A49,'main sheet'!$A:$E,2,0)/VLOOKUP($A49,'main sheet'!$A:$E, 2, 0 )) * Q$9</f>
        <v>0.22318909095768863</v>
      </c>
      <c r="R49" s="19">
        <f>(VLOOKUP(R$7+$A49,'main sheet'!$A:$E,2,0)/VLOOKUP($A49,'main sheet'!$A:$E, 2, 0 )) * R$9</f>
        <v>0.20111677047814155</v>
      </c>
      <c r="S49" s="19">
        <f>(VLOOKUP(S$7+$A49,'main sheet'!$A:$E,2,0)/VLOOKUP($A49,'main sheet'!$A:$E, 2, 0 )) * S$9</f>
        <v>0.18107595330260584</v>
      </c>
      <c r="T49" s="19">
        <f>(VLOOKUP(T$7+$A49,'main sheet'!$A:$E,2,0)/VLOOKUP($A49,'main sheet'!$A:$E, 2, 0 )) * T$9</f>
        <v>0.16286949295505423</v>
      </c>
      <c r="U49" s="19">
        <f>(VLOOKUP(U$7+$A49,'main sheet'!$A:$E,2,0)/VLOOKUP($A49,'main sheet'!$A:$E, 2, 0 )) * U$9</f>
        <v>0.14637207457090226</v>
      </c>
      <c r="V49" s="19">
        <f>(VLOOKUP(V$7+$A49,'main sheet'!$A:$E,2,0)/VLOOKUP($A49,'main sheet'!$A:$E, 2, 0 )) * V$9</f>
        <v>0.13143451137206286</v>
      </c>
      <c r="W49" s="19">
        <f>(VLOOKUP(W$7+$A49,'main sheet'!$A:$E,2,0)/VLOOKUP($A49,'main sheet'!$A:$E, 2, 0 )) * W$9</f>
        <v>0.11788541454123463</v>
      </c>
      <c r="X49" s="19">
        <f>(VLOOKUP(X$7+$A49,'main sheet'!$A:$E,2,0)/VLOOKUP($A49,'main sheet'!$A:$E, 2, 0 )) * X$9</f>
        <v>0.10562197150379142</v>
      </c>
      <c r="Y49" s="19">
        <f>(VLOOKUP(Y$7+$A49,'main sheet'!$A:$E,2,0)/VLOOKUP($A49,'main sheet'!$A:$E, 2, 0 )) * Y$9</f>
        <v>9.4516657124142311E-2</v>
      </c>
      <c r="Z49" s="19">
        <f>(VLOOKUP(Z$7+$A49,'main sheet'!$A:$E,2,0)/VLOOKUP($A49,'main sheet'!$A:$E, 2, 0 )) * Z$9</f>
        <v>8.4475497568167829E-2</v>
      </c>
      <c r="AA49" s="19">
        <f>(VLOOKUP(AA$7+$A49,'main sheet'!$A:$E,2,0)/VLOOKUP($A49,'main sheet'!$A:$E, 2, 0 )) * AA$9</f>
        <v>7.5404251815605547E-2</v>
      </c>
      <c r="AB49" s="19">
        <f>(VLOOKUP(AB$7+$A49,'main sheet'!$A:$E,2,0)/VLOOKUP($A49,'main sheet'!$A:$E, 2, 0 )) * AB$9</f>
        <v>6.7217221543184644E-2</v>
      </c>
      <c r="AC49" s="19">
        <f>(VLOOKUP(AC$7+$A49,'main sheet'!$A:$E,2,0)/VLOOKUP($A49,'main sheet'!$A:$E, 2, 0 )) * AC$9</f>
        <v>5.9845108326016326E-2</v>
      </c>
      <c r="AD49" s="19">
        <f>(VLOOKUP(AD$7+$A49,'main sheet'!$A:$E,2,0)/VLOOKUP($A49,'main sheet'!$A:$E, 2, 0 )) * AD$9</f>
        <v>5.3206897154511913E-2</v>
      </c>
      <c r="AE49" s="19">
        <f>(VLOOKUP(AE$7+$A49,'main sheet'!$A:$E,2,0)/VLOOKUP($A49,'main sheet'!$A:$E, 2, 0 )) * AE$9</f>
        <v>4.7238682826845353E-2</v>
      </c>
      <c r="AF49" s="19">
        <f>(VLOOKUP(AF$7+$A49,'main sheet'!$A:$E,2,0)/VLOOKUP($A49,'main sheet'!$A:$E, 2, 0 )) * AF$9</f>
        <v>4.1856900774656321E-2</v>
      </c>
      <c r="AH49" s="19">
        <v>38</v>
      </c>
      <c r="AI49" s="19">
        <f t="shared" si="1"/>
        <v>7.9065069726450021</v>
      </c>
    </row>
    <row r="50" spans="1:35" x14ac:dyDescent="0.3">
      <c r="A50" s="19">
        <v>39</v>
      </c>
      <c r="C50" s="19">
        <f>(VLOOKUP(C$7+$A50,'main sheet'!$A:$E,2,0)/VLOOKUP($A50,'main sheet'!$A:$E, 2, 0 )) * C$9</f>
        <v>0.86726766199939509</v>
      </c>
      <c r="D50" s="19">
        <f>(VLOOKUP(D$7+$A50,'main sheet'!$A:$E,2,0)/VLOOKUP($A50,'main sheet'!$A:$E, 2, 0 )) * D$9</f>
        <v>0.75199668527986352</v>
      </c>
      <c r="E50" s="19">
        <f>(VLOOKUP(E$7+$A50,'main sheet'!$A:$E,2,0)/VLOOKUP($A50,'main sheet'!$A:$E, 2, 0 )) * E$9</f>
        <v>0.65187525714401007</v>
      </c>
      <c r="F50" s="19">
        <f>(VLOOKUP(F$7+$A50,'main sheet'!$A:$E,2,0)/VLOOKUP($A50,'main sheet'!$A:$E, 2, 0 )) * F$9</f>
        <v>0.56495819507275857</v>
      </c>
      <c r="G50" s="19">
        <f>(VLOOKUP(G$7+$A50,'main sheet'!$A:$E,2,0)/VLOOKUP($A50,'main sheet'!$A:$E, 2, 0 )) * G$9</f>
        <v>0.48942053329494167</v>
      </c>
      <c r="H50" s="19">
        <f>(VLOOKUP(H$7+$A50,'main sheet'!$A:$E,2,0)/VLOOKUP($A50,'main sheet'!$A:$E, 2, 0 )) * H$9</f>
        <v>0.42384460551418451</v>
      </c>
      <c r="I50" s="19">
        <f>(VLOOKUP(I$7+$A50,'main sheet'!$A:$E,2,0)/VLOOKUP($A50,'main sheet'!$A:$E, 2, 0 )) * I$9</f>
        <v>0.36695383960492023</v>
      </c>
      <c r="J50" s="19">
        <f>(VLOOKUP(J$7+$A50,'main sheet'!$A:$E,2,0)/VLOOKUP($A50,'main sheet'!$A:$E, 2, 0 )) * J$9</f>
        <v>0.31760370556051276</v>
      </c>
      <c r="K50" s="19">
        <f>(VLOOKUP(K$7+$A50,'main sheet'!$A:$E,2,0)/VLOOKUP($A50,'main sheet'!$A:$E, 2, 0 )) * K$9</f>
        <v>0.27479467862019535</v>
      </c>
      <c r="L50" s="19">
        <f>(VLOOKUP(L$7+$A50,'main sheet'!$A:$E,2,0)/VLOOKUP($A50,'main sheet'!$A:$E, 2, 0 )) * L$9</f>
        <v>0.237648279203788</v>
      </c>
      <c r="M50" s="19">
        <f>(VLOOKUP(M$7+$A50,'main sheet'!$A:$E,2,0)/VLOOKUP($A50,'main sheet'!$A:$E, 2, 0 )) * M$9</f>
        <v>0.33492778937357848</v>
      </c>
      <c r="N50" s="19">
        <f>(VLOOKUP(N$7+$A50,'main sheet'!$A:$E,2,0)/VLOOKUP($A50,'main sheet'!$A:$E, 2, 0 )) * N$9</f>
        <v>0.30244386100361659</v>
      </c>
      <c r="O50" s="19">
        <f>(VLOOKUP(O$7+$A50,'main sheet'!$A:$E,2,0)/VLOOKUP($A50,'main sheet'!$A:$E, 2, 0 )) * O$9</f>
        <v>0.2729364958326122</v>
      </c>
      <c r="P50" s="19">
        <f>(VLOOKUP(P$7+$A50,'main sheet'!$A:$E,2,0)/VLOOKUP($A50,'main sheet'!$A:$E, 2, 0 )) * P$9</f>
        <v>0.24612825037728697</v>
      </c>
      <c r="Q50" s="19">
        <f>(VLOOKUP(Q$7+$A50,'main sheet'!$A:$E,2,0)/VLOOKUP($A50,'main sheet'!$A:$E, 2, 0 )) * Q$9</f>
        <v>0.22178735809582875</v>
      </c>
      <c r="R50" s="19">
        <f>(VLOOKUP(R$7+$A50,'main sheet'!$A:$E,2,0)/VLOOKUP($A50,'main sheet'!$A:$E, 2, 0 )) * R$9</f>
        <v>0.19968676506782637</v>
      </c>
      <c r="S50" s="19">
        <f>(VLOOKUP(S$7+$A50,'main sheet'!$A:$E,2,0)/VLOOKUP($A50,'main sheet'!$A:$E, 2, 0 )) * S$9</f>
        <v>0.17960906229266765</v>
      </c>
      <c r="T50" s="19">
        <f>(VLOOKUP(T$7+$A50,'main sheet'!$A:$E,2,0)/VLOOKUP($A50,'main sheet'!$A:$E, 2, 0 )) * T$9</f>
        <v>0.16141605516489912</v>
      </c>
      <c r="U50" s="19">
        <f>(VLOOKUP(U$7+$A50,'main sheet'!$A:$E,2,0)/VLOOKUP($A50,'main sheet'!$A:$E, 2, 0 )) * U$9</f>
        <v>0.14494322363332807</v>
      </c>
      <c r="V50" s="19">
        <f>(VLOOKUP(V$7+$A50,'main sheet'!$A:$E,2,0)/VLOOKUP($A50,'main sheet'!$A:$E, 2, 0 )) * V$9</f>
        <v>0.13000156370337923</v>
      </c>
      <c r="W50" s="19">
        <f>(VLOOKUP(W$7+$A50,'main sheet'!$A:$E,2,0)/VLOOKUP($A50,'main sheet'!$A:$E, 2, 0 )) * W$9</f>
        <v>0.11647769582320752</v>
      </c>
      <c r="X50" s="19">
        <f>(VLOOKUP(X$7+$A50,'main sheet'!$A:$E,2,0)/VLOOKUP($A50,'main sheet'!$A:$E, 2, 0 )) * X$9</f>
        <v>0.10423098794683133</v>
      </c>
      <c r="Y50" s="19">
        <f>(VLOOKUP(Y$7+$A50,'main sheet'!$A:$E,2,0)/VLOOKUP($A50,'main sheet'!$A:$E, 2, 0 )) * Y$9</f>
        <v>9.3157807700133266E-2</v>
      </c>
      <c r="Z50" s="19">
        <f>(VLOOKUP(Z$7+$A50,'main sheet'!$A:$E,2,0)/VLOOKUP($A50,'main sheet'!$A:$E, 2, 0 )) * Z$9</f>
        <v>8.3154228061718877E-2</v>
      </c>
      <c r="AA50" s="19">
        <f>(VLOOKUP(AA$7+$A50,'main sheet'!$A:$E,2,0)/VLOOKUP($A50,'main sheet'!$A:$E, 2, 0 )) * AA$9</f>
        <v>7.4125742717339543E-2</v>
      </c>
      <c r="AB50" s="19">
        <f>(VLOOKUP(AB$7+$A50,'main sheet'!$A:$E,2,0)/VLOOKUP($A50,'main sheet'!$A:$E, 2, 0 )) * AB$9</f>
        <v>6.5995930816860504E-2</v>
      </c>
      <c r="AC50" s="19">
        <f>(VLOOKUP(AC$7+$A50,'main sheet'!$A:$E,2,0)/VLOOKUP($A50,'main sheet'!$A:$E, 2, 0 )) * AC$9</f>
        <v>5.8675450706176788E-2</v>
      </c>
      <c r="AD50" s="19">
        <f>(VLOOKUP(AD$7+$A50,'main sheet'!$A:$E,2,0)/VLOOKUP($A50,'main sheet'!$A:$E, 2, 0 )) * AD$9</f>
        <v>5.2093829068478995E-2</v>
      </c>
      <c r="AE50" s="19">
        <f>(VLOOKUP(AE$7+$A50,'main sheet'!$A:$E,2,0)/VLOOKUP($A50,'main sheet'!$A:$E, 2, 0 )) * AE$9</f>
        <v>4.6158912649699874E-2</v>
      </c>
      <c r="AF50" s="19">
        <f>(VLOOKUP(AF$7+$A50,'main sheet'!$A:$E,2,0)/VLOOKUP($A50,'main sheet'!$A:$E, 2, 0 )) * AF$9</f>
        <v>4.0814027533401263E-2</v>
      </c>
      <c r="AH50" s="19">
        <v>39</v>
      </c>
      <c r="AI50" s="19">
        <f t="shared" si="1"/>
        <v>7.8751284788634415</v>
      </c>
    </row>
    <row r="51" spans="1:35" x14ac:dyDescent="0.3">
      <c r="A51" s="19">
        <v>40</v>
      </c>
      <c r="C51" s="19">
        <f>(VLOOKUP(C$7+$A51,'main sheet'!$A:$E,2,0)/VLOOKUP($A51,'main sheet'!$A:$E, 2, 0 )) * C$9</f>
        <v>0.8670871960638008</v>
      </c>
      <c r="D51" s="19">
        <f>(VLOOKUP(D$7+$A51,'main sheet'!$A:$E,2,0)/VLOOKUP($A51,'main sheet'!$A:$E, 2, 0 )) * D$9</f>
        <v>0.75164252710769797</v>
      </c>
      <c r="E51" s="19">
        <f>(VLOOKUP(E$7+$A51,'main sheet'!$A:$E,2,0)/VLOOKUP($A51,'main sheet'!$A:$E, 2, 0 )) * E$9</f>
        <v>0.65142310710664175</v>
      </c>
      <c r="F51" s="19">
        <f>(VLOOKUP(F$7+$A51,'main sheet'!$A:$E,2,0)/VLOOKUP($A51,'main sheet'!$A:$E, 2, 0 )) * F$9</f>
        <v>0.56432466554400718</v>
      </c>
      <c r="G51" s="19">
        <f>(VLOOKUP(G$7+$A51,'main sheet'!$A:$E,2,0)/VLOOKUP($A51,'main sheet'!$A:$E, 2, 0 )) * G$9</f>
        <v>0.48871256716416134</v>
      </c>
      <c r="H51" s="19">
        <f>(VLOOKUP(H$7+$A51,'main sheet'!$A:$E,2,0)/VLOOKUP($A51,'main sheet'!$A:$E, 2, 0 )) * H$9</f>
        <v>0.42311486486068961</v>
      </c>
      <c r="I51" s="19">
        <f>(VLOOKUP(I$7+$A51,'main sheet'!$A:$E,2,0)/VLOOKUP($A51,'main sheet'!$A:$E, 2, 0 )) * I$9</f>
        <v>0.36621186223905844</v>
      </c>
      <c r="J51" s="19">
        <f>(VLOOKUP(J$7+$A51,'main sheet'!$A:$E,2,0)/VLOOKUP($A51,'main sheet'!$A:$E, 2, 0 )) * J$9</f>
        <v>0.31685106070562447</v>
      </c>
      <c r="K51" s="19">
        <f>(VLOOKUP(K$7+$A51,'main sheet'!$A:$E,2,0)/VLOOKUP($A51,'main sheet'!$A:$E, 2, 0 )) * K$9</f>
        <v>0.27401953239662452</v>
      </c>
      <c r="L51" s="19">
        <f>(VLOOKUP(L$7+$A51,'main sheet'!$A:$E,2,0)/VLOOKUP($A51,'main sheet'!$A:$E, 2, 0 )) * L$9</f>
        <v>0.2368325127428148</v>
      </c>
      <c r="M51" s="19">
        <f>(VLOOKUP(M$7+$A51,'main sheet'!$A:$E,2,0)/VLOOKUP($A51,'main sheet'!$A:$E, 2, 0 )) * M$9</f>
        <v>0.33356960093446297</v>
      </c>
      <c r="N51" s="19">
        <f>(VLOOKUP(N$7+$A51,'main sheet'!$A:$E,2,0)/VLOOKUP($A51,'main sheet'!$A:$E, 2, 0 )) * N$9</f>
        <v>0.30102551162130042</v>
      </c>
      <c r="O51" s="19">
        <f>(VLOOKUP(O$7+$A51,'main sheet'!$A:$E,2,0)/VLOOKUP($A51,'main sheet'!$A:$E, 2, 0 )) * O$9</f>
        <v>0.27145831951956018</v>
      </c>
      <c r="P51" s="19">
        <f>(VLOOKUP(P$7+$A51,'main sheet'!$A:$E,2,0)/VLOOKUP($A51,'main sheet'!$A:$E, 2, 0 )) * P$9</f>
        <v>0.24461240604070239</v>
      </c>
      <c r="Q51" s="19">
        <f>(VLOOKUP(Q$7+$A51,'main sheet'!$A:$E,2,0)/VLOOKUP($A51,'main sheet'!$A:$E, 2, 0 )) * Q$9</f>
        <v>0.22023735021281249</v>
      </c>
      <c r="R51" s="19">
        <f>(VLOOKUP(R$7+$A51,'main sheet'!$A:$E,2,0)/VLOOKUP($A51,'main sheet'!$A:$E, 2, 0 )) * R$9</f>
        <v>0.19809336858208476</v>
      </c>
      <c r="S51" s="19">
        <f>(VLOOKUP(S$7+$A51,'main sheet'!$A:$E,2,0)/VLOOKUP($A51,'main sheet'!$A:$E, 2, 0 )) * S$9</f>
        <v>0.17802804436862682</v>
      </c>
      <c r="T51" s="19">
        <f>(VLOOKUP(T$7+$A51,'main sheet'!$A:$E,2,0)/VLOOKUP($A51,'main sheet'!$A:$E, 2, 0 )) * T$9</f>
        <v>0.1598599260870622</v>
      </c>
      <c r="U51" s="19">
        <f>(VLOOKUP(U$7+$A51,'main sheet'!$A:$E,2,0)/VLOOKUP($A51,'main sheet'!$A:$E, 2, 0 )) * U$9</f>
        <v>0.14338055856545828</v>
      </c>
      <c r="V51" s="19">
        <f>(VLOOKUP(V$7+$A51,'main sheet'!$A:$E,2,0)/VLOOKUP($A51,'main sheet'!$A:$E, 2, 0 )) * V$9</f>
        <v>0.12846489389661797</v>
      </c>
      <c r="W51" s="19">
        <f>(VLOOKUP(W$7+$A51,'main sheet'!$A:$E,2,0)/VLOOKUP($A51,'main sheet'!$A:$E, 2, 0 )) * W$9</f>
        <v>0.11495782701310507</v>
      </c>
      <c r="X51" s="19">
        <f>(VLOOKUP(X$7+$A51,'main sheet'!$A:$E,2,0)/VLOOKUP($A51,'main sheet'!$A:$E, 2, 0 )) * X$9</f>
        <v>0.10274506030754349</v>
      </c>
      <c r="Y51" s="19">
        <f>(VLOOKUP(Y$7+$A51,'main sheet'!$A:$E,2,0)/VLOOKUP($A51,'main sheet'!$A:$E, 2, 0 )) * Y$9</f>
        <v>9.1711971201919026E-2</v>
      </c>
      <c r="Z51" s="19">
        <f>(VLOOKUP(Z$7+$A51,'main sheet'!$A:$E,2,0)/VLOOKUP($A51,'main sheet'!$A:$E, 2, 0 )) * Z$9</f>
        <v>8.1754327349028086E-2</v>
      </c>
      <c r="AA51" s="19">
        <f>(VLOOKUP(AA$7+$A51,'main sheet'!$A:$E,2,0)/VLOOKUP($A51,'main sheet'!$A:$E, 2, 0 )) * AA$9</f>
        <v>7.2787843115173501E-2</v>
      </c>
      <c r="AB51" s="19">
        <f>(VLOOKUP(AB$7+$A51,'main sheet'!$A:$E,2,0)/VLOOKUP($A51,'main sheet'!$A:$E, 2, 0 )) * AB$9</f>
        <v>6.4713982329682979E-2</v>
      </c>
      <c r="AC51" s="19">
        <f>(VLOOKUP(AC$7+$A51,'main sheet'!$A:$E,2,0)/VLOOKUP($A51,'main sheet'!$A:$E, 2, 0 )) * AC$9</f>
        <v>5.7455018977266889E-2</v>
      </c>
      <c r="AD51" s="19">
        <f>(VLOOKUP(AD$7+$A51,'main sheet'!$A:$E,2,0)/VLOOKUP($A51,'main sheet'!$A:$E, 2, 0 )) * AD$9</f>
        <v>5.0909315933990819E-2</v>
      </c>
      <c r="AE51" s="19">
        <f>(VLOOKUP(AE$7+$A51,'main sheet'!$A:$E,2,0)/VLOOKUP($A51,'main sheet'!$A:$E, 2, 0 )) * AE$9</f>
        <v>4.5014366737905272E-2</v>
      </c>
      <c r="AF51" s="19">
        <f>(VLOOKUP(AF$7+$A51,'main sheet'!$A:$E,2,0)/VLOOKUP($A51,'main sheet'!$A:$E, 2, 0 )) * AF$9</f>
        <v>3.9708792093263855E-2</v>
      </c>
      <c r="AH51" s="19">
        <v>40</v>
      </c>
      <c r="AI51" s="19">
        <f t="shared" si="1"/>
        <v>7.840708380818687</v>
      </c>
    </row>
    <row r="52" spans="1:35" x14ac:dyDescent="0.3">
      <c r="A52" s="19">
        <v>41</v>
      </c>
      <c r="C52" s="19">
        <f>(VLOOKUP(C$7+$A52,'main sheet'!$A:$E,2,0)/VLOOKUP($A52,'main sheet'!$A:$E, 2, 0 )) * C$9</f>
        <v>0.86685921614323036</v>
      </c>
      <c r="D52" s="19">
        <f>(VLOOKUP(D$7+$A52,'main sheet'!$A:$E,2,0)/VLOOKUP($A52,'main sheet'!$A:$E, 2, 0 )) * D$9</f>
        <v>0.75127750711095687</v>
      </c>
      <c r="E52" s="19">
        <f>(VLOOKUP(E$7+$A52,'main sheet'!$A:$E,2,0)/VLOOKUP($A52,'main sheet'!$A:$E, 2, 0 )) * E$9</f>
        <v>0.65082804602097244</v>
      </c>
      <c r="F52" s="19">
        <f>(VLOOKUP(F$7+$A52,'main sheet'!$A:$E,2,0)/VLOOKUP($A52,'main sheet'!$A:$E, 2, 0 )) * F$9</f>
        <v>0.56362563002049171</v>
      </c>
      <c r="G52" s="19">
        <f>(VLOOKUP(G$7+$A52,'main sheet'!$A:$E,2,0)/VLOOKUP($A52,'main sheet'!$A:$E, 2, 0 )) * G$9</f>
        <v>0.48797268231089935</v>
      </c>
      <c r="H52" s="19">
        <f>(VLOOKUP(H$7+$A52,'main sheet'!$A:$E,2,0)/VLOOKUP($A52,'main sheet'!$A:$E, 2, 0 )) * H$9</f>
        <v>0.42234721479166248</v>
      </c>
      <c r="I52" s="19">
        <f>(VLOOKUP(I$7+$A52,'main sheet'!$A:$E,2,0)/VLOOKUP($A52,'main sheet'!$A:$E, 2, 0 )) * I$9</f>
        <v>0.36542006633703117</v>
      </c>
      <c r="J52" s="19">
        <f>(VLOOKUP(J$7+$A52,'main sheet'!$A:$E,2,0)/VLOOKUP($A52,'main sheet'!$A:$E, 2, 0 )) * J$9</f>
        <v>0.31602304086665572</v>
      </c>
      <c r="K52" s="19">
        <f>(VLOOKUP(K$7+$A52,'main sheet'!$A:$E,2,0)/VLOOKUP($A52,'main sheet'!$A:$E, 2, 0 )) * K$9</f>
        <v>0.27313575130382683</v>
      </c>
      <c r="L52" s="19">
        <f>(VLOOKUP(L$7+$A52,'main sheet'!$A:$E,2,0)/VLOOKUP($A52,'main sheet'!$A:$E, 2, 0 )) * L$9</f>
        <v>0.23592120893893434</v>
      </c>
      <c r="M52" s="19">
        <f>(VLOOKUP(M$7+$A52,'main sheet'!$A:$E,2,0)/VLOOKUP($A52,'main sheet'!$A:$E, 2, 0 )) * M$9</f>
        <v>0.33207438329818056</v>
      </c>
      <c r="N52" s="19">
        <f>(VLOOKUP(N$7+$A52,'main sheet'!$A:$E,2,0)/VLOOKUP($A52,'main sheet'!$A:$E, 2, 0 )) * N$9</f>
        <v>0.29945752291926281</v>
      </c>
      <c r="O52" s="19">
        <f>(VLOOKUP(O$7+$A52,'main sheet'!$A:$E,2,0)/VLOOKUP($A52,'main sheet'!$A:$E, 2, 0 )) * O$9</f>
        <v>0.26984262378811158</v>
      </c>
      <c r="P52" s="19">
        <f>(VLOOKUP(P$7+$A52,'main sheet'!$A:$E,2,0)/VLOOKUP($A52,'main sheet'!$A:$E, 2, 0 )) * P$9</f>
        <v>0.24295343559834714</v>
      </c>
      <c r="Q52" s="19">
        <f>(VLOOKUP(Q$7+$A52,'main sheet'!$A:$E,2,0)/VLOOKUP($A52,'main sheet'!$A:$E, 2, 0 )) * Q$9</f>
        <v>0.21852544275420238</v>
      </c>
      <c r="R52" s="19">
        <f>(VLOOKUP(R$7+$A52,'main sheet'!$A:$E,2,0)/VLOOKUP($A52,'main sheet'!$A:$E, 2, 0 )) * R$9</f>
        <v>0.19639050765194235</v>
      </c>
      <c r="S52" s="19">
        <f>(VLOOKUP(S$7+$A52,'main sheet'!$A:$E,2,0)/VLOOKUP($A52,'main sheet'!$A:$E, 2, 0 )) * S$9</f>
        <v>0.17634846323668735</v>
      </c>
      <c r="T52" s="19">
        <f>(VLOOKUP(T$7+$A52,'main sheet'!$A:$E,2,0)/VLOOKUP($A52,'main sheet'!$A:$E, 2, 0 )) * T$9</f>
        <v>0.15816935350805708</v>
      </c>
      <c r="U52" s="19">
        <f>(VLOOKUP(U$7+$A52,'main sheet'!$A:$E,2,0)/VLOOKUP($A52,'main sheet'!$A:$E, 2, 0 )) * U$9</f>
        <v>0.14171523266058964</v>
      </c>
      <c r="V52" s="19">
        <f>(VLOOKUP(V$7+$A52,'main sheet'!$A:$E,2,0)/VLOOKUP($A52,'main sheet'!$A:$E, 2, 0 )) * V$9</f>
        <v>0.12681499752320183</v>
      </c>
      <c r="W52" s="19">
        <f>(VLOOKUP(W$7+$A52,'main sheet'!$A:$E,2,0)/VLOOKUP($A52,'main sheet'!$A:$E, 2, 0 )) * W$9</f>
        <v>0.1133425614154745</v>
      </c>
      <c r="X52" s="19">
        <f>(VLOOKUP(X$7+$A52,'main sheet'!$A:$E,2,0)/VLOOKUP($A52,'main sheet'!$A:$E, 2, 0 )) * X$9</f>
        <v>0.10117147916769044</v>
      </c>
      <c r="Y52" s="19">
        <f>(VLOOKUP(Y$7+$A52,'main sheet'!$A:$E,2,0)/VLOOKUP($A52,'main sheet'!$A:$E, 2, 0 )) * Y$9</f>
        <v>9.018676752733093E-2</v>
      </c>
      <c r="Z52" s="19">
        <f>(VLOOKUP(Z$7+$A52,'main sheet'!$A:$E,2,0)/VLOOKUP($A52,'main sheet'!$A:$E, 2, 0 )) * Z$9</f>
        <v>8.0295447332330447E-2</v>
      </c>
      <c r="AA52" s="19">
        <f>(VLOOKUP(AA$7+$A52,'main sheet'!$A:$E,2,0)/VLOOKUP($A52,'main sheet'!$A:$E, 2, 0 )) * AA$9</f>
        <v>7.1388819031171502E-2</v>
      </c>
      <c r="AB52" s="19">
        <f>(VLOOKUP(AB$7+$A52,'main sheet'!$A:$E,2,0)/VLOOKUP($A52,'main sheet'!$A:$E, 2, 0 )) * AB$9</f>
        <v>6.3381139663217553E-2</v>
      </c>
      <c r="AC52" s="19">
        <f>(VLOOKUP(AC$7+$A52,'main sheet'!$A:$E,2,0)/VLOOKUP($A52,'main sheet'!$A:$E, 2, 0 )) * AC$9</f>
        <v>5.6160288880033903E-2</v>
      </c>
      <c r="AD52" s="19">
        <f>(VLOOKUP(AD$7+$A52,'main sheet'!$A:$E,2,0)/VLOOKUP($A52,'main sheet'!$A:$E, 2, 0 )) * AD$9</f>
        <v>4.9657313074691255E-2</v>
      </c>
      <c r="AE52" s="19">
        <f>(VLOOKUP(AE$7+$A52,'main sheet'!$A:$E,2,0)/VLOOKUP($A52,'main sheet'!$A:$E, 2, 0 )) * AE$9</f>
        <v>4.3804502066505942E-2</v>
      </c>
      <c r="AF52" s="19">
        <f>(VLOOKUP(AF$7+$A52,'main sheet'!$A:$E,2,0)/VLOOKUP($A52,'main sheet'!$A:$E, 2, 0 )) * AF$9</f>
        <v>3.8544788119904708E-2</v>
      </c>
      <c r="AH52" s="19">
        <v>41</v>
      </c>
      <c r="AI52" s="19">
        <f t="shared" si="1"/>
        <v>7.8036354330615962</v>
      </c>
    </row>
    <row r="53" spans="1:35" x14ac:dyDescent="0.3">
      <c r="A53" s="19">
        <v>42</v>
      </c>
      <c r="C53" s="19">
        <f>(VLOOKUP(C$7+$A53,'main sheet'!$A:$E,2,0)/VLOOKUP($A53,'main sheet'!$A:$E, 2, 0 )) * C$9</f>
        <v>0.86666611269761706</v>
      </c>
      <c r="D53" s="19">
        <f>(VLOOKUP(D$7+$A53,'main sheet'!$A:$E,2,0)/VLOOKUP($A53,'main sheet'!$A:$E, 2, 0 )) * D$9</f>
        <v>0.75078863314921096</v>
      </c>
      <c r="E53" s="19">
        <f>(VLOOKUP(E$7+$A53,'main sheet'!$A:$E,2,0)/VLOOKUP($A53,'main sheet'!$A:$E, 2, 0 )) * E$9</f>
        <v>0.6501928104636594</v>
      </c>
      <c r="F53" s="19">
        <f>(VLOOKUP(F$7+$A53,'main sheet'!$A:$E,2,0)/VLOOKUP($A53,'main sheet'!$A:$E, 2, 0 )) * F$9</f>
        <v>0.56292033726301416</v>
      </c>
      <c r="G53" s="19">
        <f>(VLOOKUP(G$7+$A53,'main sheet'!$A:$E,2,0)/VLOOKUP($A53,'main sheet'!$A:$E, 2, 0 )) * G$9</f>
        <v>0.48721546351060357</v>
      </c>
      <c r="H53" s="19">
        <f>(VLOOKUP(H$7+$A53,'main sheet'!$A:$E,2,0)/VLOOKUP($A53,'main sheet'!$A:$E, 2, 0 )) * H$9</f>
        <v>0.4215448824122015</v>
      </c>
      <c r="I53" s="19">
        <f>(VLOOKUP(I$7+$A53,'main sheet'!$A:$E,2,0)/VLOOKUP($A53,'main sheet'!$A:$E, 2, 0 )) * I$9</f>
        <v>0.36456097481743743</v>
      </c>
      <c r="J53" s="19">
        <f>(VLOOKUP(J$7+$A53,'main sheet'!$A:$E,2,0)/VLOOKUP($A53,'main sheet'!$A:$E, 2, 0 )) * J$9</f>
        <v>0.31508663254345193</v>
      </c>
      <c r="K53" s="19">
        <f>(VLOOKUP(K$7+$A53,'main sheet'!$A:$E,2,0)/VLOOKUP($A53,'main sheet'!$A:$E, 2, 0 )) * K$9</f>
        <v>0.27215631390363315</v>
      </c>
      <c r="L53" s="19">
        <f>(VLOOKUP(L$7+$A53,'main sheet'!$A:$E,2,0)/VLOOKUP($A53,'main sheet'!$A:$E, 2, 0 )) * L$9</f>
        <v>0.23492546590297858</v>
      </c>
      <c r="M53" s="19">
        <f>(VLOOKUP(M$7+$A53,'main sheet'!$A:$E,2,0)/VLOOKUP($A53,'main sheet'!$A:$E, 2, 0 )) * M$9</f>
        <v>0.33043154561224336</v>
      </c>
      <c r="N53" s="19">
        <f>(VLOOKUP(N$7+$A53,'main sheet'!$A:$E,2,0)/VLOOKUP($A53,'main sheet'!$A:$E, 2, 0 )) * N$9</f>
        <v>0.29775346560389665</v>
      </c>
      <c r="O53" s="19">
        <f>(VLOOKUP(O$7+$A53,'main sheet'!$A:$E,2,0)/VLOOKUP($A53,'main sheet'!$A:$E, 2, 0 )) * O$9</f>
        <v>0.26808302711503673</v>
      </c>
      <c r="P53" s="19">
        <f>(VLOOKUP(P$7+$A53,'main sheet'!$A:$E,2,0)/VLOOKUP($A53,'main sheet'!$A:$E, 2, 0 )) * P$9</f>
        <v>0.24112835470270993</v>
      </c>
      <c r="Q53" s="19">
        <f>(VLOOKUP(Q$7+$A53,'main sheet'!$A:$E,2,0)/VLOOKUP($A53,'main sheet'!$A:$E, 2, 0 )) * Q$9</f>
        <v>0.21670391965574523</v>
      </c>
      <c r="R53" s="19">
        <f>(VLOOKUP(R$7+$A53,'main sheet'!$A:$E,2,0)/VLOOKUP($A53,'main sheet'!$A:$E, 2, 0 )) * R$9</f>
        <v>0.19458885088471475</v>
      </c>
      <c r="S53" s="19">
        <f>(VLOOKUP(S$7+$A53,'main sheet'!$A:$E,2,0)/VLOOKUP($A53,'main sheet'!$A:$E, 2, 0 )) * S$9</f>
        <v>0.17452940717153939</v>
      </c>
      <c r="T53" s="19">
        <f>(VLOOKUP(T$7+$A53,'main sheet'!$A:$E,2,0)/VLOOKUP($A53,'main sheet'!$A:$E, 2, 0 )) * T$9</f>
        <v>0.1563733744550557</v>
      </c>
      <c r="U53" s="19">
        <f>(VLOOKUP(U$7+$A53,'main sheet'!$A:$E,2,0)/VLOOKUP($A53,'main sheet'!$A:$E, 2, 0 )) * U$9</f>
        <v>0.13993195171691214</v>
      </c>
      <c r="V53" s="19">
        <f>(VLOOKUP(V$7+$A53,'main sheet'!$A:$E,2,0)/VLOOKUP($A53,'main sheet'!$A:$E, 2, 0 )) * V$9</f>
        <v>0.12506601065508488</v>
      </c>
      <c r="W53" s="19">
        <f>(VLOOKUP(W$7+$A53,'main sheet'!$A:$E,2,0)/VLOOKUP($A53,'main sheet'!$A:$E, 2, 0 )) * W$9</f>
        <v>0.11163602739834998</v>
      </c>
      <c r="X53" s="19">
        <f>(VLOOKUP(X$7+$A53,'main sheet'!$A:$E,2,0)/VLOOKUP($A53,'main sheet'!$A:$E, 2, 0 )) * X$9</f>
        <v>9.9515125542070995E-2</v>
      </c>
      <c r="Y53" s="19">
        <f>(VLOOKUP(Y$7+$A53,'main sheet'!$A:$E,2,0)/VLOOKUP($A53,'main sheet'!$A:$E, 2, 0 )) * Y$9</f>
        <v>8.8600708738253361E-2</v>
      </c>
      <c r="Z53" s="19">
        <f>(VLOOKUP(Z$7+$A53,'main sheet'!$A:$E,2,0)/VLOOKUP($A53,'main sheet'!$A:$E, 2, 0 )) * Z$9</f>
        <v>7.8772834230191061E-2</v>
      </c>
      <c r="AA53" s="19">
        <f>(VLOOKUP(AA$7+$A53,'main sheet'!$A:$E,2,0)/VLOOKUP($A53,'main sheet'!$A:$E, 2, 0 )) * AA$9</f>
        <v>6.9936890338964511E-2</v>
      </c>
      <c r="AB53" s="19">
        <f>(VLOOKUP(AB$7+$A53,'main sheet'!$A:$E,2,0)/VLOOKUP($A53,'main sheet'!$A:$E, 2, 0 )) * AB$9</f>
        <v>6.1969159685004473E-2</v>
      </c>
      <c r="AC53" s="19">
        <f>(VLOOKUP(AC$7+$A53,'main sheet'!$A:$E,2,0)/VLOOKUP($A53,'main sheet'!$A:$E, 2, 0 )) * AC$9</f>
        <v>5.4793556529368501E-2</v>
      </c>
      <c r="AD53" s="19">
        <f>(VLOOKUP(AD$7+$A53,'main sheet'!$A:$E,2,0)/VLOOKUP($A53,'main sheet'!$A:$E, 2, 0 )) * AD$9</f>
        <v>4.8335367171632983E-2</v>
      </c>
      <c r="AE53" s="19">
        <f>(VLOOKUP(AE$7+$A53,'main sheet'!$A:$E,2,0)/VLOOKUP($A53,'main sheet'!$A:$E, 2, 0 )) * AE$9</f>
        <v>4.2531621144780631E-2</v>
      </c>
      <c r="AF53" s="19">
        <f>(VLOOKUP(AF$7+$A53,'main sheet'!$A:$E,2,0)/VLOOKUP($A53,'main sheet'!$A:$E, 2, 0 )) * AF$9</f>
        <v>3.7291145750377779E-2</v>
      </c>
      <c r="AH53" s="19">
        <v>42</v>
      </c>
      <c r="AI53" s="19">
        <f t="shared" si="1"/>
        <v>7.7640299707657441</v>
      </c>
    </row>
    <row r="54" spans="1:35" x14ac:dyDescent="0.3">
      <c r="A54" s="19">
        <v>43</v>
      </c>
      <c r="C54" s="19">
        <f>(VLOOKUP(C$7+$A54,'main sheet'!$A:$E,2,0)/VLOOKUP($A54,'main sheet'!$A:$E, 2, 0 )) * C$9</f>
        <v>0.86629513044219364</v>
      </c>
      <c r="D54" s="19">
        <f>(VLOOKUP(D$7+$A54,'main sheet'!$A:$E,2,0)/VLOOKUP($A54,'main sheet'!$A:$E, 2, 0 )) * D$9</f>
        <v>0.75022295315071819</v>
      </c>
      <c r="E54" s="19">
        <f>(VLOOKUP(E$7+$A54,'main sheet'!$A:$E,2,0)/VLOOKUP($A54,'main sheet'!$A:$E, 2, 0 )) * E$9</f>
        <v>0.64952388124516325</v>
      </c>
      <c r="F54" s="19">
        <f>(VLOOKUP(F$7+$A54,'main sheet'!$A:$E,2,0)/VLOOKUP($A54,'main sheet'!$A:$E, 2, 0 )) * F$9</f>
        <v>0.56217204800367548</v>
      </c>
      <c r="G54" s="19">
        <f>(VLOOKUP(G$7+$A54,'main sheet'!$A:$E,2,0)/VLOOKUP($A54,'main sheet'!$A:$E, 2, 0 )) * G$9</f>
        <v>0.48639825214820659</v>
      </c>
      <c r="H54" s="19">
        <f>(VLOOKUP(H$7+$A54,'main sheet'!$A:$E,2,0)/VLOOKUP($A54,'main sheet'!$A:$E, 2, 0 )) * H$9</f>
        <v>0.42064754751133798</v>
      </c>
      <c r="I54" s="19">
        <f>(VLOOKUP(I$7+$A54,'main sheet'!$A:$E,2,0)/VLOOKUP($A54,'main sheet'!$A:$E, 2, 0 )) * I$9</f>
        <v>0.36356173147546017</v>
      </c>
      <c r="J54" s="19">
        <f>(VLOOKUP(J$7+$A54,'main sheet'!$A:$E,2,0)/VLOOKUP($A54,'main sheet'!$A:$E, 2, 0 )) * J$9</f>
        <v>0.3140267167669788</v>
      </c>
      <c r="K54" s="19">
        <f>(VLOOKUP(K$7+$A54,'main sheet'!$A:$E,2,0)/VLOOKUP($A54,'main sheet'!$A:$E, 2, 0 )) * K$9</f>
        <v>0.27106801853800527</v>
      </c>
      <c r="L54" s="19">
        <f>(VLOOKUP(L$7+$A54,'main sheet'!$A:$E,2,0)/VLOOKUP($A54,'main sheet'!$A:$E, 2, 0 )) * L$9</f>
        <v>0.23381532834689764</v>
      </c>
      <c r="M54" s="19">
        <f>(VLOOKUP(M$7+$A54,'main sheet'!$A:$E,2,0)/VLOOKUP($A54,'main sheet'!$A:$E, 2, 0 )) * M$9</f>
        <v>0.3286244363069078</v>
      </c>
      <c r="N54" s="19">
        <f>(VLOOKUP(N$7+$A54,'main sheet'!$A:$E,2,0)/VLOOKUP($A54,'main sheet'!$A:$E, 2, 0 )) * N$9</f>
        <v>0.29587777757833589</v>
      </c>
      <c r="O54" s="19">
        <f>(VLOOKUP(O$7+$A54,'main sheet'!$A:$E,2,0)/VLOOKUP($A54,'main sheet'!$A:$E, 2, 0 )) * O$9</f>
        <v>0.26612845456248874</v>
      </c>
      <c r="P54" s="19">
        <f>(VLOOKUP(P$7+$A54,'main sheet'!$A:$E,2,0)/VLOOKUP($A54,'main sheet'!$A:$E, 2, 0 )) * P$9</f>
        <v>0.23917170299909593</v>
      </c>
      <c r="Q54" s="19">
        <f>(VLOOKUP(Q$7+$A54,'main sheet'!$A:$E,2,0)/VLOOKUP($A54,'main sheet'!$A:$E, 2, 0 )) * Q$9</f>
        <v>0.21476375196474434</v>
      </c>
      <c r="R54" s="19">
        <f>(VLOOKUP(R$7+$A54,'main sheet'!$A:$E,2,0)/VLOOKUP($A54,'main sheet'!$A:$E, 2, 0 )) * R$9</f>
        <v>0.19262455244442106</v>
      </c>
      <c r="S54" s="19">
        <f>(VLOOKUP(S$7+$A54,'main sheet'!$A:$E,2,0)/VLOOKUP($A54,'main sheet'!$A:$E, 2, 0 )) * S$9</f>
        <v>0.17258610887862383</v>
      </c>
      <c r="T54" s="19">
        <f>(VLOOKUP(T$7+$A54,'main sheet'!$A:$E,2,0)/VLOOKUP($A54,'main sheet'!$A:$E, 2, 0 )) * T$9</f>
        <v>0.15444004542828699</v>
      </c>
      <c r="U54" s="19">
        <f>(VLOOKUP(U$7+$A54,'main sheet'!$A:$E,2,0)/VLOOKUP($A54,'main sheet'!$A:$E, 2, 0 )) * U$9</f>
        <v>0.13803280901978232</v>
      </c>
      <c r="V54" s="19">
        <f>(VLOOKUP(V$7+$A54,'main sheet'!$A:$E,2,0)/VLOOKUP($A54,'main sheet'!$A:$E, 2, 0 )) * V$9</f>
        <v>0.12321040999781113</v>
      </c>
      <c r="W54" s="19">
        <f>(VLOOKUP(W$7+$A54,'main sheet'!$A:$E,2,0)/VLOOKUP($A54,'main sheet'!$A:$E, 2, 0 )) * W$9</f>
        <v>0.10983281745838482</v>
      </c>
      <c r="X54" s="19">
        <f>(VLOOKUP(X$7+$A54,'main sheet'!$A:$E,2,0)/VLOOKUP($A54,'main sheet'!$A:$E, 2, 0 )) * X$9</f>
        <v>9.7786797901572367E-2</v>
      </c>
      <c r="Y54" s="19">
        <f>(VLOOKUP(Y$7+$A54,'main sheet'!$A:$E,2,0)/VLOOKUP($A54,'main sheet'!$A:$E, 2, 0 )) * Y$9</f>
        <v>8.6939972949403851E-2</v>
      </c>
      <c r="Z54" s="19">
        <f>(VLOOKUP(Z$7+$A54,'main sheet'!$A:$E,2,0)/VLOOKUP($A54,'main sheet'!$A:$E, 2, 0 )) * Z$9</f>
        <v>7.7187921618600497E-2</v>
      </c>
      <c r="AA54" s="19">
        <f>(VLOOKUP(AA$7+$A54,'main sheet'!$A:$E,2,0)/VLOOKUP($A54,'main sheet'!$A:$E, 2, 0 )) * AA$9</f>
        <v>6.8394099556807447E-2</v>
      </c>
      <c r="AB54" s="19">
        <f>(VLOOKUP(AB$7+$A54,'main sheet'!$A:$E,2,0)/VLOOKUP($A54,'main sheet'!$A:$E, 2, 0 )) * AB$9</f>
        <v>6.0474532483422272E-2</v>
      </c>
      <c r="AC54" s="19">
        <f>(VLOOKUP(AC$7+$A54,'main sheet'!$A:$E,2,0)/VLOOKUP($A54,'main sheet'!$A:$E, 2, 0 )) * AC$9</f>
        <v>5.3346760408814635E-2</v>
      </c>
      <c r="AD54" s="19">
        <f>(VLOOKUP(AD$7+$A54,'main sheet'!$A:$E,2,0)/VLOOKUP($A54,'main sheet'!$A:$E, 2, 0 )) * AD$9</f>
        <v>4.6941284110916436E-2</v>
      </c>
      <c r="AE54" s="19">
        <f>(VLOOKUP(AE$7+$A54,'main sheet'!$A:$E,2,0)/VLOOKUP($A54,'main sheet'!$A:$E, 2, 0 )) * AE$9</f>
        <v>4.1157478139177237E-2</v>
      </c>
      <c r="AF54" s="19">
        <f>(VLOOKUP(AF$7+$A54,'main sheet'!$A:$E,2,0)/VLOOKUP($A54,'main sheet'!$A:$E, 2, 0 )) * AF$9</f>
        <v>3.5966508112723262E-2</v>
      </c>
      <c r="AH54" s="19">
        <v>43</v>
      </c>
      <c r="AI54" s="19">
        <f t="shared" si="1"/>
        <v>7.7212198295489598</v>
      </c>
    </row>
    <row r="55" spans="1:35" x14ac:dyDescent="0.3">
      <c r="A55" s="19">
        <v>44</v>
      </c>
      <c r="C55" s="19">
        <f>(VLOOKUP(C$7+$A55,'main sheet'!$A:$E,2,0)/VLOOKUP($A55,'main sheet'!$A:$E, 2, 0 )) * C$9</f>
        <v>0.86601312507409889</v>
      </c>
      <c r="D55" s="19">
        <f>(VLOOKUP(D$7+$A55,'main sheet'!$A:$E,2,0)/VLOOKUP($A55,'main sheet'!$A:$E, 2, 0 )) * D$9</f>
        <v>0.74977205622016918</v>
      </c>
      <c r="E55" s="19">
        <f>(VLOOKUP(E$7+$A55,'main sheet'!$A:$E,2,0)/VLOOKUP($A55,'main sheet'!$A:$E, 2, 0 )) * E$9</f>
        <v>0.64893825239063641</v>
      </c>
      <c r="F55" s="19">
        <f>(VLOOKUP(F$7+$A55,'main sheet'!$A:$E,2,0)/VLOOKUP($A55,'main sheet'!$A:$E, 2, 0 )) * F$9</f>
        <v>0.56146945198679388</v>
      </c>
      <c r="G55" s="19">
        <f>(VLOOKUP(G$7+$A55,'main sheet'!$A:$E,2,0)/VLOOKUP($A55,'main sheet'!$A:$E, 2, 0 )) * G$9</f>
        <v>0.48557071687176823</v>
      </c>
      <c r="H55" s="19">
        <f>(VLOOKUP(H$7+$A55,'main sheet'!$A:$E,2,0)/VLOOKUP($A55,'main sheet'!$A:$E, 2, 0 )) * H$9</f>
        <v>0.41967421805763</v>
      </c>
      <c r="I55" s="19">
        <f>(VLOOKUP(I$7+$A55,'main sheet'!$A:$E,2,0)/VLOOKUP($A55,'main sheet'!$A:$E, 2, 0 )) * I$9</f>
        <v>0.36249391891039068</v>
      </c>
      <c r="J55" s="19">
        <f>(VLOOKUP(J$7+$A55,'main sheet'!$A:$E,2,0)/VLOOKUP($A55,'main sheet'!$A:$E, 2, 0 )) * J$9</f>
        <v>0.31290493160182109</v>
      </c>
      <c r="K55" s="19">
        <f>(VLOOKUP(K$7+$A55,'main sheet'!$A:$E,2,0)/VLOOKUP($A55,'main sheet'!$A:$E, 2, 0 )) * K$9</f>
        <v>0.26990262340219828</v>
      </c>
      <c r="L55" s="19">
        <f>(VLOOKUP(L$7+$A55,'main sheet'!$A:$E,2,0)/VLOOKUP($A55,'main sheet'!$A:$E, 2, 0 )) * L$9</f>
        <v>0.23263618853116111</v>
      </c>
      <c r="M55" s="19">
        <f>(VLOOKUP(M$7+$A55,'main sheet'!$A:$E,2,0)/VLOOKUP($A55,'main sheet'!$A:$E, 2, 0 )) * M$9</f>
        <v>0.32669412124574199</v>
      </c>
      <c r="N55" s="19">
        <f>(VLOOKUP(N$7+$A55,'main sheet'!$A:$E,2,0)/VLOOKUP($A55,'main sheet'!$A:$E, 2, 0 )) * N$9</f>
        <v>0.29384633855701081</v>
      </c>
      <c r="O55" s="19">
        <f>(VLOOKUP(O$7+$A55,'main sheet'!$A:$E,2,0)/VLOOKUP($A55,'main sheet'!$A:$E, 2, 0 )) * O$9</f>
        <v>0.26408197999070798</v>
      </c>
      <c r="P55" s="19">
        <f>(VLOOKUP(P$7+$A55,'main sheet'!$A:$E,2,0)/VLOOKUP($A55,'main sheet'!$A:$E, 2, 0 )) * P$9</f>
        <v>0.23713188532715912</v>
      </c>
      <c r="Q55" s="19">
        <f>(VLOOKUP(Q$7+$A55,'main sheet'!$A:$E,2,0)/VLOOKUP($A55,'main sheet'!$A:$E, 2, 0 )) * Q$9</f>
        <v>0.21268683780931624</v>
      </c>
      <c r="R55" s="19">
        <f>(VLOOKUP(R$7+$A55,'main sheet'!$A:$E,2,0)/VLOOKUP($A55,'main sheet'!$A:$E, 2, 0 )) * R$9</f>
        <v>0.19056134475795891</v>
      </c>
      <c r="S55" s="19">
        <f>(VLOOKUP(S$7+$A55,'main sheet'!$A:$E,2,0)/VLOOKUP($A55,'main sheet'!$A:$E, 2, 0 )) * S$9</f>
        <v>0.17052532751632024</v>
      </c>
      <c r="T55" s="19">
        <f>(VLOOKUP(T$7+$A55,'main sheet'!$A:$E,2,0)/VLOOKUP($A55,'main sheet'!$A:$E, 2, 0 )) * T$9</f>
        <v>0.15240924010881485</v>
      </c>
      <c r="U55" s="19">
        <f>(VLOOKUP(U$7+$A55,'main sheet'!$A:$E,2,0)/VLOOKUP($A55,'main sheet'!$A:$E, 2, 0 )) * U$9</f>
        <v>0.13604305450721263</v>
      </c>
      <c r="V55" s="19">
        <f>(VLOOKUP(V$7+$A55,'main sheet'!$A:$E,2,0)/VLOOKUP($A55,'main sheet'!$A:$E, 2, 0 )) * V$9</f>
        <v>0.12127215527029919</v>
      </c>
      <c r="W55" s="19">
        <f>(VLOOKUP(W$7+$A55,'main sheet'!$A:$E,2,0)/VLOOKUP($A55,'main sheet'!$A:$E, 2, 0 )) * W$9</f>
        <v>0.10797151537151557</v>
      </c>
      <c r="X55" s="19">
        <f>(VLOOKUP(X$7+$A55,'main sheet'!$A:$E,2,0)/VLOOKUP($A55,'main sheet'!$A:$E, 2, 0 )) * X$9</f>
        <v>9.5994968923660426E-2</v>
      </c>
      <c r="Y55" s="19">
        <f>(VLOOKUP(Y$7+$A55,'main sheet'!$A:$E,2,0)/VLOOKUP($A55,'main sheet'!$A:$E, 2, 0 )) * Y$9</f>
        <v>8.5227219260485182E-2</v>
      </c>
      <c r="Z55" s="19">
        <f>(VLOOKUP(Z$7+$A55,'main sheet'!$A:$E,2,0)/VLOOKUP($A55,'main sheet'!$A:$E, 2, 0 )) * Z$9</f>
        <v>7.5517500624693798E-2</v>
      </c>
      <c r="AA55" s="19">
        <f>(VLOOKUP(AA$7+$A55,'main sheet'!$A:$E,2,0)/VLOOKUP($A55,'main sheet'!$A:$E, 2, 0 )) * AA$9</f>
        <v>6.677309262331467E-2</v>
      </c>
      <c r="AB55" s="19">
        <f>(VLOOKUP(AB$7+$A55,'main sheet'!$A:$E,2,0)/VLOOKUP($A55,'main sheet'!$A:$E, 2, 0 )) * AB$9</f>
        <v>5.890294687119791E-2</v>
      </c>
      <c r="AC55" s="19">
        <f>(VLOOKUP(AC$7+$A55,'main sheet'!$A:$E,2,0)/VLOOKUP($A55,'main sheet'!$A:$E, 2, 0 )) * AC$9</f>
        <v>5.1830325644183863E-2</v>
      </c>
      <c r="AD55" s="19">
        <f>(VLOOKUP(AD$7+$A55,'main sheet'!$A:$E,2,0)/VLOOKUP($A55,'main sheet'!$A:$E, 2, 0 )) * AD$9</f>
        <v>4.5444123122120712E-2</v>
      </c>
      <c r="AE55" s="19">
        <f>(VLOOKUP(AE$7+$A55,'main sheet'!$A:$E,2,0)/VLOOKUP($A55,'main sheet'!$A:$E, 2, 0 )) * AE$9</f>
        <v>3.9712501757767402E-2</v>
      </c>
      <c r="AF55" s="19">
        <f>(VLOOKUP(AF$7+$A55,'main sheet'!$A:$E,2,0)/VLOOKUP($A55,'main sheet'!$A:$E, 2, 0 )) * AF$9</f>
        <v>3.4573269989185619E-2</v>
      </c>
      <c r="AH55" s="19">
        <v>44</v>
      </c>
      <c r="AI55" s="19">
        <f t="shared" si="1"/>
        <v>7.6765752323253347</v>
      </c>
    </row>
    <row r="56" spans="1:35" x14ac:dyDescent="0.3">
      <c r="A56" s="19">
        <v>45</v>
      </c>
      <c r="C56" s="19">
        <f>(VLOOKUP(C$7+$A56,'main sheet'!$A:$E,2,0)/VLOOKUP($A56,'main sheet'!$A:$E, 2, 0 )) * C$9</f>
        <v>0.8657744721317201</v>
      </c>
      <c r="D56" s="19">
        <f>(VLOOKUP(D$7+$A56,'main sheet'!$A:$E,2,0)/VLOOKUP($A56,'main sheet'!$A:$E, 2, 0 )) * D$9</f>
        <v>0.74933997372743177</v>
      </c>
      <c r="E56" s="19">
        <f>(VLOOKUP(E$7+$A56,'main sheet'!$A:$E,2,0)/VLOOKUP($A56,'main sheet'!$A:$E, 2, 0 )) * E$9</f>
        <v>0.64833827078400552</v>
      </c>
      <c r="F56" s="19">
        <f>(VLOOKUP(F$7+$A56,'main sheet'!$A:$E,2,0)/VLOOKUP($A56,'main sheet'!$A:$E, 2, 0 )) * F$9</f>
        <v>0.56069671788198505</v>
      </c>
      <c r="G56" s="19">
        <f>(VLOOKUP(G$7+$A56,'main sheet'!$A:$E,2,0)/VLOOKUP($A56,'main sheet'!$A:$E, 2, 0 )) * G$9</f>
        <v>0.48460491637666736</v>
      </c>
      <c r="H56" s="19">
        <f>(VLOOKUP(H$7+$A56,'main sheet'!$A:$E,2,0)/VLOOKUP($A56,'main sheet'!$A:$E, 2, 0 )) * H$9</f>
        <v>0.41857785801961661</v>
      </c>
      <c r="I56" s="19">
        <f>(VLOOKUP(I$7+$A56,'main sheet'!$A:$E,2,0)/VLOOKUP($A56,'main sheet'!$A:$E, 2, 0 )) * I$9</f>
        <v>0.36131661581347041</v>
      </c>
      <c r="J56" s="19">
        <f>(VLOOKUP(J$7+$A56,'main sheet'!$A:$E,2,0)/VLOOKUP($A56,'main sheet'!$A:$E, 2, 0 )) * J$9</f>
        <v>0.31166112335665186</v>
      </c>
      <c r="K56" s="19">
        <f>(VLOOKUP(K$7+$A56,'main sheet'!$A:$E,2,0)/VLOOKUP($A56,'main sheet'!$A:$E, 2, 0 )) * K$9</f>
        <v>0.26862894082726058</v>
      </c>
      <c r="L56" s="19">
        <f>(VLOOKUP(L$7+$A56,'main sheet'!$A:$E,2,0)/VLOOKUP($A56,'main sheet'!$A:$E, 2, 0 )) * L$9</f>
        <v>0.23134501099623583</v>
      </c>
      <c r="M56" s="19">
        <f>(VLOOKUP(M$7+$A56,'main sheet'!$A:$E,2,0)/VLOOKUP($A56,'main sheet'!$A:$E, 2, 0 )) * M$9</f>
        <v>0.32455675630737502</v>
      </c>
      <c r="N56" s="19">
        <f>(VLOOKUP(N$7+$A56,'main sheet'!$A:$E,2,0)/VLOOKUP($A56,'main sheet'!$A:$E, 2, 0 )) * N$9</f>
        <v>0.29168167024270841</v>
      </c>
      <c r="O56" s="19">
        <f>(VLOOKUP(O$7+$A56,'main sheet'!$A:$E,2,0)/VLOOKUP($A56,'main sheet'!$A:$E, 2, 0 )) * O$9</f>
        <v>0.26191497194341656</v>
      </c>
      <c r="P56" s="19">
        <f>(VLOOKUP(P$7+$A56,'main sheet'!$A:$E,2,0)/VLOOKUP($A56,'main sheet'!$A:$E, 2, 0 )) * P$9</f>
        <v>0.23491512784418012</v>
      </c>
      <c r="Q56" s="19">
        <f>(VLOOKUP(Q$7+$A56,'main sheet'!$A:$E,2,0)/VLOOKUP($A56,'main sheet'!$A:$E, 2, 0 )) * Q$9</f>
        <v>0.21047725908694642</v>
      </c>
      <c r="R56" s="19">
        <f>(VLOOKUP(R$7+$A56,'main sheet'!$A:$E,2,0)/VLOOKUP($A56,'main sheet'!$A:$E, 2, 0 )) * R$9</f>
        <v>0.1883472410741365</v>
      </c>
      <c r="S56" s="19">
        <f>(VLOOKUP(S$7+$A56,'main sheet'!$A:$E,2,0)/VLOOKUP($A56,'main sheet'!$A:$E, 2, 0 )) * S$9</f>
        <v>0.16833780827046702</v>
      </c>
      <c r="T56" s="19">
        <f>(VLOOKUP(T$7+$A56,'main sheet'!$A:$E,2,0)/VLOOKUP($A56,'main sheet'!$A:$E, 2, 0 )) * T$9</f>
        <v>0.15026116270780701</v>
      </c>
      <c r="U56" s="19">
        <f>(VLOOKUP(U$7+$A56,'main sheet'!$A:$E,2,0)/VLOOKUP($A56,'main sheet'!$A:$E, 2, 0 )) * U$9</f>
        <v>0.13394652980267183</v>
      </c>
      <c r="V56" s="19">
        <f>(VLOOKUP(V$7+$A56,'main sheet'!$A:$E,2,0)/VLOOKUP($A56,'main sheet'!$A:$E, 2, 0 )) * V$9</f>
        <v>0.11925581572551087</v>
      </c>
      <c r="W56" s="19">
        <f>(VLOOKUP(W$7+$A56,'main sheet'!$A:$E,2,0)/VLOOKUP($A56,'main sheet'!$A:$E, 2, 0 )) * W$9</f>
        <v>0.10602757852518138</v>
      </c>
      <c r="X56" s="19">
        <f>(VLOOKUP(X$7+$A56,'main sheet'!$A:$E,2,0)/VLOOKUP($A56,'main sheet'!$A:$E, 2, 0 )) * X$9</f>
        <v>9.4134471670178119E-2</v>
      </c>
      <c r="Y56" s="19">
        <f>(VLOOKUP(Y$7+$A56,'main sheet'!$A:$E,2,0)/VLOOKUP($A56,'main sheet'!$A:$E, 2, 0 )) * Y$9</f>
        <v>8.3409972598435203E-2</v>
      </c>
      <c r="Z56" s="19">
        <f>(VLOOKUP(Z$7+$A56,'main sheet'!$A:$E,2,0)/VLOOKUP($A56,'main sheet'!$A:$E, 2, 0 )) * Z$9</f>
        <v>7.3751670539295391E-2</v>
      </c>
      <c r="AA56" s="19">
        <f>(VLOOKUP(AA$7+$A56,'main sheet'!$A:$E,2,0)/VLOOKUP($A56,'main sheet'!$A:$E, 2, 0 )) * AA$9</f>
        <v>6.5059001474515807E-2</v>
      </c>
      <c r="AB56" s="19">
        <f>(VLOOKUP(AB$7+$A56,'main sheet'!$A:$E,2,0)/VLOOKUP($A56,'main sheet'!$A:$E, 2, 0 )) * AB$9</f>
        <v>5.7247207680171781E-2</v>
      </c>
      <c r="AC56" s="19">
        <f>(VLOOKUP(AC$7+$A56,'main sheet'!$A:$E,2,0)/VLOOKUP($A56,'main sheet'!$A:$E, 2, 0 )) * AC$9</f>
        <v>5.0193571463838065E-2</v>
      </c>
      <c r="AD56" s="19">
        <f>(VLOOKUP(AD$7+$A56,'main sheet'!$A:$E,2,0)/VLOOKUP($A56,'main sheet'!$A:$E, 2, 0 )) * AD$9</f>
        <v>4.3862927878038735E-2</v>
      </c>
      <c r="AE56" s="19">
        <f>(VLOOKUP(AE$7+$A56,'main sheet'!$A:$E,2,0)/VLOOKUP($A56,'main sheet'!$A:$E, 2, 0 )) * AE$9</f>
        <v>3.8186585607062618E-2</v>
      </c>
      <c r="AF56" s="19">
        <f>(VLOOKUP(AF$7+$A56,'main sheet'!$A:$E,2,0)/VLOOKUP($A56,'main sheet'!$A:$E, 2, 0 )) * AF$9</f>
        <v>3.3116421908048262E-2</v>
      </c>
      <c r="AH56" s="19">
        <v>45</v>
      </c>
      <c r="AI56" s="19">
        <f t="shared" si="1"/>
        <v>7.6289676522650316</v>
      </c>
    </row>
    <row r="57" spans="1:35" x14ac:dyDescent="0.3">
      <c r="A57" s="19">
        <v>46</v>
      </c>
      <c r="C57" s="19">
        <f>(VLOOKUP(C$7+$A57,'main sheet'!$A:$E,2,0)/VLOOKUP($A57,'main sheet'!$A:$E, 2, 0 )) * C$9</f>
        <v>0.86551405458097908</v>
      </c>
      <c r="D57" s="19">
        <f>(VLOOKUP(D$7+$A57,'main sheet'!$A:$E,2,0)/VLOOKUP($A57,'main sheet'!$A:$E, 2, 0 )) * D$9</f>
        <v>0.74885353132168408</v>
      </c>
      <c r="E57" s="19">
        <f>(VLOOKUP(E$7+$A57,'main sheet'!$A:$E,2,0)/VLOOKUP($A57,'main sheet'!$A:$E, 2, 0 )) * E$9</f>
        <v>0.64762445178295813</v>
      </c>
      <c r="F57" s="19">
        <f>(VLOOKUP(F$7+$A57,'main sheet'!$A:$E,2,0)/VLOOKUP($A57,'main sheet'!$A:$E, 2, 0 )) * F$9</f>
        <v>0.55973574178442498</v>
      </c>
      <c r="G57" s="19">
        <f>(VLOOKUP(G$7+$A57,'main sheet'!$A:$E,2,0)/VLOOKUP($A57,'main sheet'!$A:$E, 2, 0 )) * G$9</f>
        <v>0.48347216451068292</v>
      </c>
      <c r="H57" s="19">
        <f>(VLOOKUP(H$7+$A57,'main sheet'!$A:$E,2,0)/VLOOKUP($A57,'main sheet'!$A:$E, 2, 0 )) * H$9</f>
        <v>0.41733341354340514</v>
      </c>
      <c r="I57" s="19">
        <f>(VLOOKUP(I$7+$A57,'main sheet'!$A:$E,2,0)/VLOOKUP($A57,'main sheet'!$A:$E, 2, 0 )) * I$9</f>
        <v>0.35997957134180242</v>
      </c>
      <c r="J57" s="19">
        <f>(VLOOKUP(J$7+$A57,'main sheet'!$A:$E,2,0)/VLOOKUP($A57,'main sheet'!$A:$E, 2, 0 )) * J$9</f>
        <v>0.31027588531900141</v>
      </c>
      <c r="K57" s="19">
        <f>(VLOOKUP(K$7+$A57,'main sheet'!$A:$E,2,0)/VLOOKUP($A57,'main sheet'!$A:$E, 2, 0 )) * K$9</f>
        <v>0.26721163356389505</v>
      </c>
      <c r="L57" s="19">
        <f>(VLOOKUP(L$7+$A57,'main sheet'!$A:$E,2,0)/VLOOKUP($A57,'main sheet'!$A:$E, 2, 0 )) * L$9</f>
        <v>0.22989481208985332</v>
      </c>
      <c r="M57" s="19">
        <f>(VLOOKUP(M$7+$A57,'main sheet'!$A:$E,2,0)/VLOOKUP($A57,'main sheet'!$A:$E, 2, 0 )) * M$9</f>
        <v>0.32225466039217904</v>
      </c>
      <c r="N57" s="19">
        <f>(VLOOKUP(N$7+$A57,'main sheet'!$A:$E,2,0)/VLOOKUP($A57,'main sheet'!$A:$E, 2, 0 )) * N$9</f>
        <v>0.28936792725103627</v>
      </c>
      <c r="O57" s="19">
        <f>(VLOOKUP(O$7+$A57,'main sheet'!$A:$E,2,0)/VLOOKUP($A57,'main sheet'!$A:$E, 2, 0 )) * O$9</f>
        <v>0.25953805969850458</v>
      </c>
      <c r="P57" s="19">
        <f>(VLOOKUP(P$7+$A57,'main sheet'!$A:$E,2,0)/VLOOKUP($A57,'main sheet'!$A:$E, 2, 0 )) * P$9</f>
        <v>0.23253870423500206</v>
      </c>
      <c r="Q57" s="19">
        <f>(VLOOKUP(Q$7+$A57,'main sheet'!$A:$E,2,0)/VLOOKUP($A57,'main sheet'!$A:$E, 2, 0 )) * Q$9</f>
        <v>0.20808909986577062</v>
      </c>
      <c r="R57" s="19">
        <f>(VLOOKUP(R$7+$A57,'main sheet'!$A:$E,2,0)/VLOOKUP($A57,'main sheet'!$A:$E, 2, 0 )) * R$9</f>
        <v>0.18598235257712148</v>
      </c>
      <c r="S57" s="19">
        <f>(VLOOKUP(S$7+$A57,'main sheet'!$A:$E,2,0)/VLOOKUP($A57,'main sheet'!$A:$E, 2, 0 )) * S$9</f>
        <v>0.16601098011488358</v>
      </c>
      <c r="T57" s="19">
        <f>(VLOOKUP(T$7+$A57,'main sheet'!$A:$E,2,0)/VLOOKUP($A57,'main sheet'!$A:$E, 2, 0 )) * T$9</f>
        <v>0.14798630793753123</v>
      </c>
      <c r="U57" s="19">
        <f>(VLOOKUP(U$7+$A57,'main sheet'!$A:$E,2,0)/VLOOKUP($A57,'main sheet'!$A:$E, 2, 0 )) * U$9</f>
        <v>0.13175576773281145</v>
      </c>
      <c r="V57" s="19">
        <f>(VLOOKUP(V$7+$A57,'main sheet'!$A:$E,2,0)/VLOOKUP($A57,'main sheet'!$A:$E, 2, 0 )) * V$9</f>
        <v>0.11714099580342606</v>
      </c>
      <c r="W57" s="19">
        <f>(VLOOKUP(W$7+$A57,'main sheet'!$A:$E,2,0)/VLOOKUP($A57,'main sheet'!$A:$E, 2, 0 )) * W$9</f>
        <v>0.10400129762706192</v>
      </c>
      <c r="X57" s="19">
        <f>(VLOOKUP(X$7+$A57,'main sheet'!$A:$E,2,0)/VLOOKUP($A57,'main sheet'!$A:$E, 2, 0 )) * X$9</f>
        <v>9.2152696364716555E-2</v>
      </c>
      <c r="Y57" s="19">
        <f>(VLOOKUP(Y$7+$A57,'main sheet'!$A:$E,2,0)/VLOOKUP($A57,'main sheet'!$A:$E, 2, 0 )) * Y$9</f>
        <v>8.1482046928832152E-2</v>
      </c>
      <c r="Z57" s="19">
        <f>(VLOOKUP(Z$7+$A57,'main sheet'!$A:$E,2,0)/VLOOKUP($A57,'main sheet'!$A:$E, 2, 0 )) * Z$9</f>
        <v>7.1878244553999257E-2</v>
      </c>
      <c r="AA57" s="19">
        <f>(VLOOKUP(AA$7+$A57,'main sheet'!$A:$E,2,0)/VLOOKUP($A57,'main sheet'!$A:$E, 2, 0 )) * AA$9</f>
        <v>6.3247647526234893E-2</v>
      </c>
      <c r="AB57" s="19">
        <f>(VLOOKUP(AB$7+$A57,'main sheet'!$A:$E,2,0)/VLOOKUP($A57,'main sheet'!$A:$E, 2, 0 )) * AB$9</f>
        <v>5.5454675340038957E-2</v>
      </c>
      <c r="AC57" s="19">
        <f>(VLOOKUP(AC$7+$A57,'main sheet'!$A:$E,2,0)/VLOOKUP($A57,'main sheet'!$A:$E, 2, 0 )) * AC$9</f>
        <v>4.8460477188649688E-2</v>
      </c>
      <c r="AD57" s="19">
        <f>(VLOOKUP(AD$7+$A57,'main sheet'!$A:$E,2,0)/VLOOKUP($A57,'main sheet'!$A:$E, 2, 0 )) * AD$9</f>
        <v>4.2189161787578804E-2</v>
      </c>
      <c r="AE57" s="19">
        <f>(VLOOKUP(AE$7+$A57,'main sheet'!$A:$E,2,0)/VLOOKUP($A57,'main sheet'!$A:$E, 2, 0 )) * AE$9</f>
        <v>3.6587562346657235E-2</v>
      </c>
      <c r="AF57" s="19">
        <f>(VLOOKUP(AF$7+$A57,'main sheet'!$A:$E,2,0)/VLOOKUP($A57,'main sheet'!$A:$E, 2, 0 )) * AF$9</f>
        <v>3.1572948051198334E-2</v>
      </c>
      <c r="AH57" s="19">
        <v>46</v>
      </c>
      <c r="AI57" s="19">
        <f t="shared" si="1"/>
        <v>7.5775868731619198</v>
      </c>
    </row>
    <row r="58" spans="1:35" x14ac:dyDescent="0.3">
      <c r="A58" s="19">
        <v>47</v>
      </c>
      <c r="C58" s="19">
        <f>(VLOOKUP(C$7+$A58,'main sheet'!$A:$E,2,0)/VLOOKUP($A58,'main sheet'!$A:$E, 2, 0 )) * C$9</f>
        <v>0.8652124449720533</v>
      </c>
      <c r="D58" s="19">
        <f>(VLOOKUP(D$7+$A58,'main sheet'!$A:$E,2,0)/VLOOKUP($A58,'main sheet'!$A:$E, 2, 0 )) * D$9</f>
        <v>0.74825411367408967</v>
      </c>
      <c r="E58" s="19">
        <f>(VLOOKUP(E$7+$A58,'main sheet'!$A:$E,2,0)/VLOOKUP($A58,'main sheet'!$A:$E, 2, 0 )) * E$9</f>
        <v>0.64670901508977774</v>
      </c>
      <c r="F58" s="19">
        <f>(VLOOKUP(F$7+$A58,'main sheet'!$A:$E,2,0)/VLOOKUP($A58,'main sheet'!$A:$E, 2, 0 )) * F$9</f>
        <v>0.55859539420737214</v>
      </c>
      <c r="G58" s="19">
        <f>(VLOOKUP(G$7+$A58,'main sheet'!$A:$E,2,0)/VLOOKUP($A58,'main sheet'!$A:$E, 2, 0 )) * G$9</f>
        <v>0.48217982288623679</v>
      </c>
      <c r="H58" s="19">
        <f>(VLOOKUP(H$7+$A58,'main sheet'!$A:$E,2,0)/VLOOKUP($A58,'main sheet'!$A:$E, 2, 0 )) * H$9</f>
        <v>0.41591418352655085</v>
      </c>
      <c r="I58" s="19">
        <f>(VLOOKUP(I$7+$A58,'main sheet'!$A:$E,2,0)/VLOOKUP($A58,'main sheet'!$A:$E, 2, 0 )) * I$9</f>
        <v>0.35848740257512651</v>
      </c>
      <c r="J58" s="19">
        <f>(VLOOKUP(J$7+$A58,'main sheet'!$A:$E,2,0)/VLOOKUP($A58,'main sheet'!$A:$E, 2, 0 )) * J$9</f>
        <v>0.30873170938080274</v>
      </c>
      <c r="K58" s="19">
        <f>(VLOOKUP(K$7+$A58,'main sheet'!$A:$E,2,0)/VLOOKUP($A58,'main sheet'!$A:$E, 2, 0 )) * K$9</f>
        <v>0.26561649793330305</v>
      </c>
      <c r="L58" s="19">
        <f>(VLOOKUP(L$7+$A58,'main sheet'!$A:$E,2,0)/VLOOKUP($A58,'main sheet'!$A:$E, 2, 0 )) * L$9</f>
        <v>0.22833283823745371</v>
      </c>
      <c r="M58" s="19">
        <f>(VLOOKUP(M$7+$A58,'main sheet'!$A:$E,2,0)/VLOOKUP($A58,'main sheet'!$A:$E, 2, 0 )) * M$9</f>
        <v>0.31979459092288348</v>
      </c>
      <c r="N58" s="19">
        <f>(VLOOKUP(N$7+$A58,'main sheet'!$A:$E,2,0)/VLOOKUP($A58,'main sheet'!$A:$E, 2, 0 )) * N$9</f>
        <v>0.28682815133896267</v>
      </c>
      <c r="O58" s="19">
        <f>(VLOOKUP(O$7+$A58,'main sheet'!$A:$E,2,0)/VLOOKUP($A58,'main sheet'!$A:$E, 2, 0 )) * O$9</f>
        <v>0.25698984853306184</v>
      </c>
      <c r="P58" s="19">
        <f>(VLOOKUP(P$7+$A58,'main sheet'!$A:$E,2,0)/VLOOKUP($A58,'main sheet'!$A:$E, 2, 0 )) * P$9</f>
        <v>0.22996939985458198</v>
      </c>
      <c r="Q58" s="19">
        <f>(VLOOKUP(Q$7+$A58,'main sheet'!$A:$E,2,0)/VLOOKUP($A58,'main sheet'!$A:$E, 2, 0 )) * Q$9</f>
        <v>0.20553815665161296</v>
      </c>
      <c r="R58" s="19">
        <f>(VLOOKUP(R$7+$A58,'main sheet'!$A:$E,2,0)/VLOOKUP($A58,'main sheet'!$A:$E, 2, 0 )) * R$9</f>
        <v>0.18346682017903562</v>
      </c>
      <c r="S58" s="19">
        <f>(VLOOKUP(S$7+$A58,'main sheet'!$A:$E,2,0)/VLOOKUP($A58,'main sheet'!$A:$E, 2, 0 )) * S$9</f>
        <v>0.16354687701106024</v>
      </c>
      <c r="T58" s="19">
        <f>(VLOOKUP(T$7+$A58,'main sheet'!$A:$E,2,0)/VLOOKUP($A58,'main sheet'!$A:$E, 2, 0 )) * T$9</f>
        <v>0.14560971647452678</v>
      </c>
      <c r="U58" s="19">
        <f>(VLOOKUP(U$7+$A58,'main sheet'!$A:$E,2,0)/VLOOKUP($A58,'main sheet'!$A:$E, 2, 0 )) * U$9</f>
        <v>0.12945822015982142</v>
      </c>
      <c r="V58" s="19">
        <f>(VLOOKUP(V$7+$A58,'main sheet'!$A:$E,2,0)/VLOOKUP($A58,'main sheet'!$A:$E, 2, 0 )) * V$9</f>
        <v>0.11493689969739451</v>
      </c>
      <c r="W58" s="19">
        <f>(VLOOKUP(W$7+$A58,'main sheet'!$A:$E,2,0)/VLOOKUP($A58,'main sheet'!$A:$E, 2, 0 )) * W$9</f>
        <v>0.10184243332133032</v>
      </c>
      <c r="X58" s="19">
        <f>(VLOOKUP(X$7+$A58,'main sheet'!$A:$E,2,0)/VLOOKUP($A58,'main sheet'!$A:$E, 2, 0 )) * X$9</f>
        <v>9.00497788843036E-2</v>
      </c>
      <c r="Y58" s="19">
        <f>(VLOOKUP(Y$7+$A58,'main sheet'!$A:$E,2,0)/VLOOKUP($A58,'main sheet'!$A:$E, 2, 0 )) * Y$9</f>
        <v>7.9436149098375403E-2</v>
      </c>
      <c r="Z58" s="19">
        <f>(VLOOKUP(Z$7+$A58,'main sheet'!$A:$E,2,0)/VLOOKUP($A58,'main sheet'!$A:$E, 2, 0 )) * Z$9</f>
        <v>6.989805594432745E-2</v>
      </c>
      <c r="AA58" s="19">
        <f>(VLOOKUP(AA$7+$A58,'main sheet'!$A:$E,2,0)/VLOOKUP($A58,'main sheet'!$A:$E, 2, 0 )) * AA$9</f>
        <v>6.1285662801683433E-2</v>
      </c>
      <c r="AB58" s="19">
        <f>(VLOOKUP(AB$7+$A58,'main sheet'!$A:$E,2,0)/VLOOKUP($A58,'main sheet'!$A:$E, 2, 0 )) * AB$9</f>
        <v>5.3556033751547875E-2</v>
      </c>
      <c r="AC58" s="19">
        <f>(VLOOKUP(AC$7+$A58,'main sheet'!$A:$E,2,0)/VLOOKUP($A58,'main sheet'!$A:$E, 2, 0 )) * AC$9</f>
        <v>4.6625297638924125E-2</v>
      </c>
      <c r="AD58" s="19">
        <f>(VLOOKUP(AD$7+$A58,'main sheet'!$A:$E,2,0)/VLOOKUP($A58,'main sheet'!$A:$E, 2, 0 )) * AD$9</f>
        <v>4.0434697254351094E-2</v>
      </c>
      <c r="AE58" s="19">
        <f>(VLOOKUP(AE$7+$A58,'main sheet'!$A:$E,2,0)/VLOOKUP($A58,'main sheet'!$A:$E, 2, 0 )) * AE$9</f>
        <v>3.4892802744870416E-2</v>
      </c>
      <c r="AF58" s="19">
        <f>(VLOOKUP(AF$7+$A58,'main sheet'!$A:$E,2,0)/VLOOKUP($A58,'main sheet'!$A:$E, 2, 0 )) * AF$9</f>
        <v>2.996039877929093E-2</v>
      </c>
      <c r="AH58" s="19">
        <v>47</v>
      </c>
      <c r="AI58" s="19">
        <f t="shared" si="1"/>
        <v>7.5221534135247152</v>
      </c>
    </row>
    <row r="59" spans="1:35" x14ac:dyDescent="0.3">
      <c r="A59" s="19">
        <v>48</v>
      </c>
      <c r="C59" s="19">
        <f>(VLOOKUP(C$7+$A59,'main sheet'!$A:$E,2,0)/VLOOKUP($A59,'main sheet'!$A:$E, 2, 0 )) * C$9</f>
        <v>0.86482125635428031</v>
      </c>
      <c r="D59" s="19">
        <f>(VLOOKUP(D$7+$A59,'main sheet'!$A:$E,2,0)/VLOOKUP($A59,'main sheet'!$A:$E, 2, 0 )) * D$9</f>
        <v>0.74745690361708406</v>
      </c>
      <c r="E59" s="19">
        <f>(VLOOKUP(E$7+$A59,'main sheet'!$A:$E,2,0)/VLOOKUP($A59,'main sheet'!$A:$E, 2, 0 )) * E$9</f>
        <v>0.64561645807743206</v>
      </c>
      <c r="F59" s="19">
        <f>(VLOOKUP(F$7+$A59,'main sheet'!$A:$E,2,0)/VLOOKUP($A59,'main sheet'!$A:$E, 2, 0 )) * F$9</f>
        <v>0.55729644862171557</v>
      </c>
      <c r="G59" s="19">
        <f>(VLOOKUP(G$7+$A59,'main sheet'!$A:$E,2,0)/VLOOKUP($A59,'main sheet'!$A:$E, 2, 0 )) * G$9</f>
        <v>0.48070758337275771</v>
      </c>
      <c r="H59" s="19">
        <f>(VLOOKUP(H$7+$A59,'main sheet'!$A:$E,2,0)/VLOOKUP($A59,'main sheet'!$A:$E, 2, 0 )) * H$9</f>
        <v>0.41433454252580226</v>
      </c>
      <c r="I59" s="19">
        <f>(VLOOKUP(I$7+$A59,'main sheet'!$A:$E,2,0)/VLOOKUP($A59,'main sheet'!$A:$E, 2, 0 )) * I$9</f>
        <v>0.35682763369264164</v>
      </c>
      <c r="J59" s="19">
        <f>(VLOOKUP(J$7+$A59,'main sheet'!$A:$E,2,0)/VLOOKUP($A59,'main sheet'!$A:$E, 2, 0 )) * J$9</f>
        <v>0.3069956973883825</v>
      </c>
      <c r="K59" s="19">
        <f>(VLOOKUP(K$7+$A59,'main sheet'!$A:$E,2,0)/VLOOKUP($A59,'main sheet'!$A:$E, 2, 0 )) * K$9</f>
        <v>0.26390378405251552</v>
      </c>
      <c r="L59" s="19">
        <f>(VLOOKUP(L$7+$A59,'main sheet'!$A:$E,2,0)/VLOOKUP($A59,'main sheet'!$A:$E, 2, 0 )) * L$9</f>
        <v>0.22666874965675129</v>
      </c>
      <c r="M59" s="19">
        <f>(VLOOKUP(M$7+$A59,'main sheet'!$A:$E,2,0)/VLOOKUP($A59,'main sheet'!$A:$E, 2, 0 )) * M$9</f>
        <v>0.31709826152486054</v>
      </c>
      <c r="N59" s="19">
        <f>(VLOOKUP(N$7+$A59,'main sheet'!$A:$E,2,0)/VLOOKUP($A59,'main sheet'!$A:$E, 2, 0 )) * N$9</f>
        <v>0.28411100451248289</v>
      </c>
      <c r="O59" s="19">
        <f>(VLOOKUP(O$7+$A59,'main sheet'!$A:$E,2,0)/VLOOKUP($A59,'main sheet'!$A:$E, 2, 0 )) * O$9</f>
        <v>0.25423898092773306</v>
      </c>
      <c r="P59" s="19">
        <f>(VLOOKUP(P$7+$A59,'main sheet'!$A:$E,2,0)/VLOOKUP($A59,'main sheet'!$A:$E, 2, 0 )) * P$9</f>
        <v>0.22722941192138643</v>
      </c>
      <c r="Q59" s="19">
        <f>(VLOOKUP(Q$7+$A59,'main sheet'!$A:$E,2,0)/VLOOKUP($A59,'main sheet'!$A:$E, 2, 0 )) * Q$9</f>
        <v>0.20282879994409961</v>
      </c>
      <c r="R59" s="19">
        <f>(VLOOKUP(R$7+$A59,'main sheet'!$A:$E,2,0)/VLOOKUP($A59,'main sheet'!$A:$E, 2, 0 )) * R$9</f>
        <v>0.1808066263228838</v>
      </c>
      <c r="S59" s="19">
        <f>(VLOOKUP(S$7+$A59,'main sheet'!$A:$E,2,0)/VLOOKUP($A59,'main sheet'!$A:$E, 2, 0 )) * S$9</f>
        <v>0.16097648623281491</v>
      </c>
      <c r="T59" s="19">
        <f>(VLOOKUP(T$7+$A59,'main sheet'!$A:$E,2,0)/VLOOKUP($A59,'main sheet'!$A:$E, 2, 0 )) * T$9</f>
        <v>0.14312045857824301</v>
      </c>
      <c r="U59" s="19">
        <f>(VLOOKUP(U$7+$A59,'main sheet'!$A:$E,2,0)/VLOOKUP($A59,'main sheet'!$A:$E, 2, 0 )) * U$9</f>
        <v>0.12706664568649756</v>
      </c>
      <c r="V59" s="19">
        <f>(VLOOKUP(V$7+$A59,'main sheet'!$A:$E,2,0)/VLOOKUP($A59,'main sheet'!$A:$E, 2, 0 )) * V$9</f>
        <v>0.11259026844088073</v>
      </c>
      <c r="W59" s="19">
        <f>(VLOOKUP(W$7+$A59,'main sheet'!$A:$E,2,0)/VLOOKUP($A59,'main sheet'!$A:$E, 2, 0 )) * W$9</f>
        <v>9.9553088501295656E-2</v>
      </c>
      <c r="X59" s="19">
        <f>(VLOOKUP(X$7+$A59,'main sheet'!$A:$E,2,0)/VLOOKUP($A59,'main sheet'!$A:$E, 2, 0 )) * X$9</f>
        <v>8.7819360351268208E-2</v>
      </c>
      <c r="Y59" s="19">
        <f>(VLOOKUP(Y$7+$A59,'main sheet'!$A:$E,2,0)/VLOOKUP($A59,'main sheet'!$A:$E, 2, 0 )) * Y$9</f>
        <v>7.727467447126711E-2</v>
      </c>
      <c r="Z59" s="19">
        <f>(VLOOKUP(Z$7+$A59,'main sheet'!$A:$E,2,0)/VLOOKUP($A59,'main sheet'!$A:$E, 2, 0 )) * Z$9</f>
        <v>6.7753381389146716E-2</v>
      </c>
      <c r="AA59" s="19">
        <f>(VLOOKUP(AA$7+$A59,'main sheet'!$A:$E,2,0)/VLOOKUP($A59,'main sheet'!$A:$E, 2, 0 )) * AA$9</f>
        <v>5.9208013988533786E-2</v>
      </c>
      <c r="AB59" s="19">
        <f>(VLOOKUP(AB$7+$A59,'main sheet'!$A:$E,2,0)/VLOOKUP($A59,'main sheet'!$A:$E, 2, 0 )) * AB$9</f>
        <v>5.1545849859450869E-2</v>
      </c>
      <c r="AC59" s="19">
        <f>(VLOOKUP(AC$7+$A59,'main sheet'!$A:$E,2,0)/VLOOKUP($A59,'main sheet'!$A:$E, 2, 0 )) * AC$9</f>
        <v>4.4701930911539081E-2</v>
      </c>
      <c r="AD59" s="19">
        <f>(VLOOKUP(AD$7+$A59,'main sheet'!$A:$E,2,0)/VLOOKUP($A59,'main sheet'!$A:$E, 2, 0 )) * AD$9</f>
        <v>3.857517833754312E-2</v>
      </c>
      <c r="AE59" s="19">
        <f>(VLOOKUP(AE$7+$A59,'main sheet'!$A:$E,2,0)/VLOOKUP($A59,'main sheet'!$A:$E, 2, 0 )) * AE$9</f>
        <v>3.3122238257142014E-2</v>
      </c>
      <c r="AF59" s="19">
        <f>(VLOOKUP(AF$7+$A59,'main sheet'!$A:$E,2,0)/VLOOKUP($A59,'main sheet'!$A:$E, 2, 0 )) * AF$9</f>
        <v>2.8259563857111179E-2</v>
      </c>
      <c r="AH59" s="19">
        <v>48</v>
      </c>
      <c r="AI59" s="19">
        <f t="shared" si="1"/>
        <v>7.4625092813755414</v>
      </c>
    </row>
    <row r="60" spans="1:35" x14ac:dyDescent="0.3">
      <c r="A60" s="19">
        <v>49</v>
      </c>
      <c r="C60" s="19">
        <f>(VLOOKUP(C$7+$A60,'main sheet'!$A:$E,2,0)/VLOOKUP($A60,'main sheet'!$A:$E, 2, 0 )) * C$9</f>
        <v>0.86429062436328818</v>
      </c>
      <c r="D60" s="19">
        <f>(VLOOKUP(D$7+$A60,'main sheet'!$A:$E,2,0)/VLOOKUP($A60,'main sheet'!$A:$E, 2, 0 )) * D$9</f>
        <v>0.7465316715260647</v>
      </c>
      <c r="E60" s="19">
        <f>(VLOOKUP(E$7+$A60,'main sheet'!$A:$E,2,0)/VLOOKUP($A60,'main sheet'!$A:$E, 2, 0 )) * E$9</f>
        <v>0.64440651120329895</v>
      </c>
      <c r="F60" s="19">
        <f>(VLOOKUP(F$7+$A60,'main sheet'!$A:$E,2,0)/VLOOKUP($A60,'main sheet'!$A:$E, 2, 0 )) * F$9</f>
        <v>0.55584617033954165</v>
      </c>
      <c r="G60" s="19">
        <f>(VLOOKUP(G$7+$A60,'main sheet'!$A:$E,2,0)/VLOOKUP($A60,'main sheet'!$A:$E, 2, 0 )) * G$9</f>
        <v>0.47909847206168477</v>
      </c>
      <c r="H60" s="19">
        <f>(VLOOKUP(H$7+$A60,'main sheet'!$A:$E,2,0)/VLOOKUP($A60,'main sheet'!$A:$E, 2, 0 )) * H$9</f>
        <v>0.41260275585370759</v>
      </c>
      <c r="I60" s="19">
        <f>(VLOOKUP(I$7+$A60,'main sheet'!$A:$E,2,0)/VLOOKUP($A60,'main sheet'!$A:$E, 2, 0 )) * I$9</f>
        <v>0.35498167411211218</v>
      </c>
      <c r="J60" s="19">
        <f>(VLOOKUP(J$7+$A60,'main sheet'!$A:$E,2,0)/VLOOKUP($A60,'main sheet'!$A:$E, 2, 0 )) * J$9</f>
        <v>0.30515413689647497</v>
      </c>
      <c r="K60" s="19">
        <f>(VLOOKUP(K$7+$A60,'main sheet'!$A:$E,2,0)/VLOOKUP($A60,'main sheet'!$A:$E, 2, 0 )) * K$9</f>
        <v>0.26209895743345935</v>
      </c>
      <c r="L60" s="19">
        <f>(VLOOKUP(L$7+$A60,'main sheet'!$A:$E,2,0)/VLOOKUP($A60,'main sheet'!$A:$E, 2, 0 )) * L$9</f>
        <v>0.22485927099727343</v>
      </c>
      <c r="M60" s="19">
        <f>(VLOOKUP(M$7+$A60,'main sheet'!$A:$E,2,0)/VLOOKUP($A60,'main sheet'!$A:$E, 2, 0 )) * M$9</f>
        <v>0.31423643920131311</v>
      </c>
      <c r="N60" s="19">
        <f>(VLOOKUP(N$7+$A60,'main sheet'!$A:$E,2,0)/VLOOKUP($A60,'main sheet'!$A:$E, 2, 0 )) * N$9</f>
        <v>0.2811969645807621</v>
      </c>
      <c r="O60" s="19">
        <f>(VLOOKUP(O$7+$A60,'main sheet'!$A:$E,2,0)/VLOOKUP($A60,'main sheet'!$A:$E, 2, 0 )) * O$9</f>
        <v>0.25132346213237805</v>
      </c>
      <c r="P60" s="19">
        <f>(VLOOKUP(P$7+$A60,'main sheet'!$A:$E,2,0)/VLOOKUP($A60,'main sheet'!$A:$E, 2, 0 )) * P$9</f>
        <v>0.22433555494014309</v>
      </c>
      <c r="Q60" s="19">
        <f>(VLOOKUP(Q$7+$A60,'main sheet'!$A:$E,2,0)/VLOOKUP($A60,'main sheet'!$A:$E, 2, 0 )) * Q$9</f>
        <v>0.19997828150725183</v>
      </c>
      <c r="R60" s="19">
        <f>(VLOOKUP(R$7+$A60,'main sheet'!$A:$E,2,0)/VLOOKUP($A60,'main sheet'!$A:$E, 2, 0 )) * R$9</f>
        <v>0.17804547175403915</v>
      </c>
      <c r="S60" s="19">
        <f>(VLOOKUP(S$7+$A60,'main sheet'!$A:$E,2,0)/VLOOKUP($A60,'main sheet'!$A:$E, 2, 0 )) * S$9</f>
        <v>0.15829609753292789</v>
      </c>
      <c r="T60" s="19">
        <f>(VLOOKUP(T$7+$A60,'main sheet'!$A:$E,2,0)/VLOOKUP($A60,'main sheet'!$A:$E, 2, 0 )) * T$9</f>
        <v>0.14054003416831937</v>
      </c>
      <c r="U60" s="19">
        <f>(VLOOKUP(U$7+$A60,'main sheet'!$A:$E,2,0)/VLOOKUP($A60,'main sheet'!$A:$E, 2, 0 )) * U$9</f>
        <v>0.12452866830798122</v>
      </c>
      <c r="V60" s="19">
        <f>(VLOOKUP(V$7+$A60,'main sheet'!$A:$E,2,0)/VLOOKUP($A60,'main sheet'!$A:$E, 2, 0 )) * V$9</f>
        <v>0.1101091036435579</v>
      </c>
      <c r="W60" s="19">
        <f>(VLOOKUP(W$7+$A60,'main sheet'!$A:$E,2,0)/VLOOKUP($A60,'main sheet'!$A:$E, 2, 0 )) * W$9</f>
        <v>9.7131201014450774E-2</v>
      </c>
      <c r="X60" s="19">
        <f>(VLOOKUP(X$7+$A60,'main sheet'!$A:$E,2,0)/VLOOKUP($A60,'main sheet'!$A:$E, 2, 0 )) * X$9</f>
        <v>8.5468419598737133E-2</v>
      </c>
      <c r="Y60" s="19">
        <f>(VLOOKUP(Y$7+$A60,'main sheet'!$A:$E,2,0)/VLOOKUP($A60,'main sheet'!$A:$E, 2, 0 )) * Y$9</f>
        <v>7.4937545443223202E-2</v>
      </c>
      <c r="Z60" s="19">
        <f>(VLOOKUP(Z$7+$A60,'main sheet'!$A:$E,2,0)/VLOOKUP($A60,'main sheet'!$A:$E, 2, 0 )) * Z$9</f>
        <v>6.5486078301908696E-2</v>
      </c>
      <c r="AA60" s="19">
        <f>(VLOOKUP(AA$7+$A60,'main sheet'!$A:$E,2,0)/VLOOKUP($A60,'main sheet'!$A:$E, 2, 0 )) * AA$9</f>
        <v>5.7011464034043356E-2</v>
      </c>
      <c r="AB60" s="19">
        <f>(VLOOKUP(AB$7+$A60,'main sheet'!$A:$E,2,0)/VLOOKUP($A60,'main sheet'!$A:$E, 2, 0 )) * AB$9</f>
        <v>4.9441856781186268E-2</v>
      </c>
      <c r="AC60" s="19">
        <f>(VLOOKUP(AC$7+$A60,'main sheet'!$A:$E,2,0)/VLOOKUP($A60,'main sheet'!$A:$E, 2, 0 )) * AC$9</f>
        <v>4.2665459942832266E-2</v>
      </c>
      <c r="AD60" s="19">
        <f>(VLOOKUP(AD$7+$A60,'main sheet'!$A:$E,2,0)/VLOOKUP($A60,'main sheet'!$A:$E, 2, 0 )) * AD$9</f>
        <v>3.6634322652027054E-2</v>
      </c>
      <c r="AE60" s="19">
        <f>(VLOOKUP(AE$7+$A60,'main sheet'!$A:$E,2,0)/VLOOKUP($A60,'main sheet'!$A:$E, 2, 0 )) * AE$9</f>
        <v>3.1256039290271764E-2</v>
      </c>
      <c r="AF60" s="19">
        <f>(VLOOKUP(AF$7+$A60,'main sheet'!$A:$E,2,0)/VLOOKUP($A60,'main sheet'!$A:$E, 2, 0 )) * AF$9</f>
        <v>2.6481330475290065E-2</v>
      </c>
      <c r="AH60" s="19">
        <v>49</v>
      </c>
      <c r="AI60" s="19">
        <f t="shared" si="1"/>
        <v>7.3989740400895503</v>
      </c>
    </row>
    <row r="61" spans="1:35" x14ac:dyDescent="0.3">
      <c r="A61" s="19">
        <v>50</v>
      </c>
      <c r="C61" s="19">
        <f>(VLOOKUP(C$7+$A61,'main sheet'!$A:$E,2,0)/VLOOKUP($A61,'main sheet'!$A:$E, 2, 0 )) * C$9</f>
        <v>0.86375074596698875</v>
      </c>
      <c r="D61" s="19">
        <f>(VLOOKUP(D$7+$A61,'main sheet'!$A:$E,2,0)/VLOOKUP($A61,'main sheet'!$A:$E, 2, 0 )) * D$9</f>
        <v>0.74559007472518291</v>
      </c>
      <c r="E61" s="19">
        <f>(VLOOKUP(E$7+$A61,'main sheet'!$A:$E,2,0)/VLOOKUP($A61,'main sheet'!$A:$E, 2, 0 )) * E$9</f>
        <v>0.643124146752172</v>
      </c>
      <c r="F61" s="19">
        <f>(VLOOKUP(F$7+$A61,'main sheet'!$A:$E,2,0)/VLOOKUP($A61,'main sheet'!$A:$E, 2, 0 )) * F$9</f>
        <v>0.55432566148062812</v>
      </c>
      <c r="G61" s="19">
        <f>(VLOOKUP(G$7+$A61,'main sheet'!$A:$E,2,0)/VLOOKUP($A61,'main sheet'!$A:$E, 2, 0 )) * G$9</f>
        <v>0.47738890625785363</v>
      </c>
      <c r="H61" s="19">
        <f>(VLOOKUP(H$7+$A61,'main sheet'!$A:$E,2,0)/VLOOKUP($A61,'main sheet'!$A:$E, 2, 0 )) * H$9</f>
        <v>0.41072026481095136</v>
      </c>
      <c r="I61" s="19">
        <f>(VLOOKUP(I$7+$A61,'main sheet'!$A:$E,2,0)/VLOOKUP($A61,'main sheet'!$A:$E, 2, 0 )) * I$9</f>
        <v>0.35306889638109651</v>
      </c>
      <c r="J61" s="19">
        <f>(VLOOKUP(J$7+$A61,'main sheet'!$A:$E,2,0)/VLOOKUP($A61,'main sheet'!$A:$E, 2, 0 )) * J$9</f>
        <v>0.30325326926523616</v>
      </c>
      <c r="K61" s="19">
        <f>(VLOOKUP(K$7+$A61,'main sheet'!$A:$E,2,0)/VLOOKUP($A61,'main sheet'!$A:$E, 2, 0 )) * K$9</f>
        <v>0.26016627354129224</v>
      </c>
      <c r="L61" s="19">
        <f>(VLOOKUP(L$7+$A61,'main sheet'!$A:$E,2,0)/VLOOKUP($A61,'main sheet'!$A:$E, 2, 0 )) * L$9</f>
        <v>0.22296671524028794</v>
      </c>
      <c r="M61" s="19">
        <f>(VLOOKUP(M$7+$A61,'main sheet'!$A:$E,2,0)/VLOOKUP($A61,'main sheet'!$A:$E, 2, 0 )) * M$9</f>
        <v>0.31120435883142594</v>
      </c>
      <c r="N61" s="19">
        <f>(VLOOKUP(N$7+$A61,'main sheet'!$A:$E,2,0)/VLOOKUP($A61,'main sheet'!$A:$E, 2, 0 )) * N$9</f>
        <v>0.27814296291856827</v>
      </c>
      <c r="O61" s="19">
        <f>(VLOOKUP(O$7+$A61,'main sheet'!$A:$E,2,0)/VLOOKUP($A61,'main sheet'!$A:$E, 2, 0 )) * O$9</f>
        <v>0.24827509302003203</v>
      </c>
      <c r="P61" s="19">
        <f>(VLOOKUP(P$7+$A61,'main sheet'!$A:$E,2,0)/VLOOKUP($A61,'main sheet'!$A:$E, 2, 0 )) * P$9</f>
        <v>0.22131857991233952</v>
      </c>
      <c r="Q61" s="19">
        <f>(VLOOKUP(Q$7+$A61,'main sheet'!$A:$E,2,0)/VLOOKUP($A61,'main sheet'!$A:$E, 2, 0 )) * Q$9</f>
        <v>0.19704525247156682</v>
      </c>
      <c r="R61" s="19">
        <f>(VLOOKUP(R$7+$A61,'main sheet'!$A:$E,2,0)/VLOOKUP($A61,'main sheet'!$A:$E, 2, 0 )) * R$9</f>
        <v>0.17518836169407906</v>
      </c>
      <c r="S61" s="19">
        <f>(VLOOKUP(S$7+$A61,'main sheet'!$A:$E,2,0)/VLOOKUP($A61,'main sheet'!$A:$E, 2, 0 )) * S$9</f>
        <v>0.15553749411451057</v>
      </c>
      <c r="T61" s="19">
        <f>(VLOOKUP(T$7+$A61,'main sheet'!$A:$E,2,0)/VLOOKUP($A61,'main sheet'!$A:$E, 2, 0 )) * T$9</f>
        <v>0.1378175060840181</v>
      </c>
      <c r="U61" s="19">
        <f>(VLOOKUP(U$7+$A61,'main sheet'!$A:$E,2,0)/VLOOKUP($A61,'main sheet'!$A:$E, 2, 0 )) * U$9</f>
        <v>0.12185918525822087</v>
      </c>
      <c r="V61" s="19">
        <f>(VLOOKUP(V$7+$A61,'main sheet'!$A:$E,2,0)/VLOOKUP($A61,'main sheet'!$A:$E, 2, 0 )) * V$9</f>
        <v>0.10749637066422478</v>
      </c>
      <c r="W61" s="19">
        <f>(VLOOKUP(W$7+$A61,'main sheet'!$A:$E,2,0)/VLOOKUP($A61,'main sheet'!$A:$E, 2, 0 )) * W$9</f>
        <v>9.4589017919221044E-2</v>
      </c>
      <c r="X61" s="19">
        <f>(VLOOKUP(X$7+$A61,'main sheet'!$A:$E,2,0)/VLOOKUP($A61,'main sheet'!$A:$E, 2, 0 )) * X$9</f>
        <v>8.2934361744723475E-2</v>
      </c>
      <c r="Y61" s="19">
        <f>(VLOOKUP(Y$7+$A61,'main sheet'!$A:$E,2,0)/VLOOKUP($A61,'main sheet'!$A:$E, 2, 0 )) * Y$9</f>
        <v>7.2474299431766712E-2</v>
      </c>
      <c r="Z61" s="19">
        <f>(VLOOKUP(Z$7+$A61,'main sheet'!$A:$E,2,0)/VLOOKUP($A61,'main sheet'!$A:$E, 2, 0 )) * Z$9</f>
        <v>6.3095332971347382E-2</v>
      </c>
      <c r="AA61" s="19">
        <f>(VLOOKUP(AA$7+$A61,'main sheet'!$A:$E,2,0)/VLOOKUP($A61,'main sheet'!$A:$E, 2, 0 )) * AA$9</f>
        <v>5.4717949612166326E-2</v>
      </c>
      <c r="AB61" s="19">
        <f>(VLOOKUP(AB$7+$A61,'main sheet'!$A:$E,2,0)/VLOOKUP($A61,'main sheet'!$A:$E, 2, 0 )) * AB$9</f>
        <v>4.7218422594115669E-2</v>
      </c>
      <c r="AC61" s="19">
        <f>(VLOOKUP(AC$7+$A61,'main sheet'!$A:$E,2,0)/VLOOKUP($A61,'main sheet'!$A:$E, 2, 0 )) * AC$9</f>
        <v>4.0543684065527212E-2</v>
      </c>
      <c r="AD61" s="19">
        <f>(VLOOKUP(AD$7+$A61,'main sheet'!$A:$E,2,0)/VLOOKUP($A61,'main sheet'!$A:$E, 2, 0 )) * AD$9</f>
        <v>3.4591467519718561E-2</v>
      </c>
      <c r="AE61" s="19">
        <f>(VLOOKUP(AE$7+$A61,'main sheet'!$A:$E,2,0)/VLOOKUP($A61,'main sheet'!$A:$E, 2, 0 )) * AE$9</f>
        <v>2.9307234819737297E-2</v>
      </c>
      <c r="AF61" s="19">
        <f>(VLOOKUP(AF$7+$A61,'main sheet'!$A:$E,2,0)/VLOOKUP($A61,'main sheet'!$A:$E, 2, 0 )) * AF$9</f>
        <v>2.464675614610257E-2</v>
      </c>
      <c r="AH61" s="19">
        <v>50</v>
      </c>
      <c r="AI61" s="19">
        <f t="shared" si="1"/>
        <v>7.3323586462151029</v>
      </c>
    </row>
    <row r="62" spans="1:35" x14ac:dyDescent="0.3">
      <c r="A62" s="19">
        <v>51</v>
      </c>
      <c r="C62" s="19">
        <f>(VLOOKUP(C$7+$A62,'main sheet'!$A:$E,2,0)/VLOOKUP($A62,'main sheet'!$A:$E, 2, 0 )) * C$9</f>
        <v>0.86320049876249627</v>
      </c>
      <c r="D62" s="19">
        <f>(VLOOKUP(D$7+$A62,'main sheet'!$A:$E,2,0)/VLOOKUP($A62,'main sheet'!$A:$E, 2, 0 )) * D$9</f>
        <v>0.74457145160804439</v>
      </c>
      <c r="E62" s="19">
        <f>(VLOOKUP(E$7+$A62,'main sheet'!$A:$E,2,0)/VLOOKUP($A62,'main sheet'!$A:$E, 2, 0 )) * E$9</f>
        <v>0.64176576873464553</v>
      </c>
      <c r="F62" s="19">
        <f>(VLOOKUP(F$7+$A62,'main sheet'!$A:$E,2,0)/VLOOKUP($A62,'main sheet'!$A:$E, 2, 0 )) * F$9</f>
        <v>0.5526929018433504</v>
      </c>
      <c r="G62" s="19">
        <f>(VLOOKUP(G$7+$A62,'main sheet'!$A:$E,2,0)/VLOOKUP($A62,'main sheet'!$A:$E, 2, 0 )) * G$9</f>
        <v>0.47550785539541335</v>
      </c>
      <c r="H62" s="19">
        <f>(VLOOKUP(H$7+$A62,'main sheet'!$A:$E,2,0)/VLOOKUP($A62,'main sheet'!$A:$E, 2, 0 )) * H$9</f>
        <v>0.40876247925647552</v>
      </c>
      <c r="I62" s="19">
        <f>(VLOOKUP(I$7+$A62,'main sheet'!$A:$E,2,0)/VLOOKUP($A62,'main sheet'!$A:$E, 2, 0 )) * I$9</f>
        <v>0.35108886525560934</v>
      </c>
      <c r="J62" s="19">
        <f>(VLOOKUP(J$7+$A62,'main sheet'!$A:$E,2,0)/VLOOKUP($A62,'main sheet'!$A:$E, 2, 0 )) * J$9</f>
        <v>0.30120526639896567</v>
      </c>
      <c r="K62" s="19">
        <f>(VLOOKUP(K$7+$A62,'main sheet'!$A:$E,2,0)/VLOOKUP($A62,'main sheet'!$A:$E, 2, 0 )) * K$9</f>
        <v>0.25813779760117211</v>
      </c>
      <c r="L62" s="19">
        <f>(VLOOKUP(L$7+$A62,'main sheet'!$A:$E,2,0)/VLOOKUP($A62,'main sheet'!$A:$E, 2, 0 )) * L$9</f>
        <v>0.22095331850411581</v>
      </c>
      <c r="M62" s="19">
        <f>(VLOOKUP(M$7+$A62,'main sheet'!$A:$E,2,0)/VLOOKUP($A62,'main sheet'!$A:$E, 2, 0 )) * M$9</f>
        <v>0.30801685771039433</v>
      </c>
      <c r="N62" s="19">
        <f>(VLOOKUP(N$7+$A62,'main sheet'!$A:$E,2,0)/VLOOKUP($A62,'main sheet'!$A:$E, 2, 0 )) * N$9</f>
        <v>0.27494103462964498</v>
      </c>
      <c r="O62" s="19">
        <f>(VLOOKUP(O$7+$A62,'main sheet'!$A:$E,2,0)/VLOOKUP($A62,'main sheet'!$A:$E, 2, 0 )) * O$9</f>
        <v>0.24508926209103363</v>
      </c>
      <c r="P62" s="19">
        <f>(VLOOKUP(P$7+$A62,'main sheet'!$A:$E,2,0)/VLOOKUP($A62,'main sheet'!$A:$E, 2, 0 )) * P$9</f>
        <v>0.21820886229220351</v>
      </c>
      <c r="Q62" s="19">
        <f>(VLOOKUP(Q$7+$A62,'main sheet'!$A:$E,2,0)/VLOOKUP($A62,'main sheet'!$A:$E, 2, 0 )) * Q$9</f>
        <v>0.19400443610087079</v>
      </c>
      <c r="R62" s="19">
        <f>(VLOOKUP(R$7+$A62,'main sheet'!$A:$E,2,0)/VLOOKUP($A62,'main sheet'!$A:$E, 2, 0 )) * R$9</f>
        <v>0.17224297063135313</v>
      </c>
      <c r="S62" s="19">
        <f>(VLOOKUP(S$7+$A62,'main sheet'!$A:$E,2,0)/VLOOKUP($A62,'main sheet'!$A:$E, 2, 0 )) * S$9</f>
        <v>0.15261977048080311</v>
      </c>
      <c r="T62" s="19">
        <f>(VLOOKUP(T$7+$A62,'main sheet'!$A:$E,2,0)/VLOOKUP($A62,'main sheet'!$A:$E, 2, 0 )) * T$9</f>
        <v>0.13494744908349526</v>
      </c>
      <c r="U62" s="19">
        <f>(VLOOKUP(U$7+$A62,'main sheet'!$A:$E,2,0)/VLOOKUP($A62,'main sheet'!$A:$E, 2, 0 )) * U$9</f>
        <v>0.11904199897719554</v>
      </c>
      <c r="V62" s="19">
        <f>(VLOOKUP(V$7+$A62,'main sheet'!$A:$E,2,0)/VLOOKUP($A62,'main sheet'!$A:$E, 2, 0 )) * V$9</f>
        <v>0.10474833433740505</v>
      </c>
      <c r="W62" s="19">
        <f>(VLOOKUP(W$7+$A62,'main sheet'!$A:$E,2,0)/VLOOKUP($A62,'main sheet'!$A:$E, 2, 0 )) * W$9</f>
        <v>9.184191191745418E-2</v>
      </c>
      <c r="X62" s="19">
        <f>(VLOOKUP(X$7+$A62,'main sheet'!$A:$E,2,0)/VLOOKUP($A62,'main sheet'!$A:$E, 2, 0 )) * X$9</f>
        <v>8.0258388497395056E-2</v>
      </c>
      <c r="Y62" s="19">
        <f>(VLOOKUP(Y$7+$A62,'main sheet'!$A:$E,2,0)/VLOOKUP($A62,'main sheet'!$A:$E, 2, 0 )) * Y$9</f>
        <v>6.9872075835027567E-2</v>
      </c>
      <c r="Z62" s="19">
        <f>(VLOOKUP(Z$7+$A62,'main sheet'!$A:$E,2,0)/VLOOKUP($A62,'main sheet'!$A:$E, 2, 0 )) * Z$9</f>
        <v>6.0594921126332843E-2</v>
      </c>
      <c r="AA62" s="19">
        <f>(VLOOKUP(AA$7+$A62,'main sheet'!$A:$E,2,0)/VLOOKUP($A62,'main sheet'!$A:$E, 2, 0 )) * AA$9</f>
        <v>5.2289908760837694E-2</v>
      </c>
      <c r="AB62" s="19">
        <f>(VLOOKUP(AB$7+$A62,'main sheet'!$A:$E,2,0)/VLOOKUP($A62,'main sheet'!$A:$E, 2, 0 )) * AB$9</f>
        <v>4.4898271143831957E-2</v>
      </c>
      <c r="AC62" s="19">
        <f>(VLOOKUP(AC$7+$A62,'main sheet'!$A:$E,2,0)/VLOOKUP($A62,'main sheet'!$A:$E, 2, 0 )) * AC$9</f>
        <v>3.8306757852918483E-2</v>
      </c>
      <c r="AD62" s="19">
        <f>(VLOOKUP(AD$7+$A62,'main sheet'!$A:$E,2,0)/VLOOKUP($A62,'main sheet'!$A:$E, 2, 0 )) * AD$9</f>
        <v>3.2454973092376972E-2</v>
      </c>
      <c r="AE62" s="19">
        <f>(VLOOKUP(AE$7+$A62,'main sheet'!$A:$E,2,0)/VLOOKUP($A62,'main sheet'!$A:$E, 2, 0 )) * AE$9</f>
        <v>2.7293936546938482E-2</v>
      </c>
      <c r="AF62" s="19">
        <f>(VLOOKUP(AF$7+$A62,'main sheet'!$A:$E,2,0)/VLOOKUP($A62,'main sheet'!$A:$E, 2, 0 )) * AF$9</f>
        <v>2.2768091886094664E-2</v>
      </c>
      <c r="AH62" s="19">
        <v>51</v>
      </c>
      <c r="AI62" s="19">
        <f t="shared" si="1"/>
        <v>7.2623264163538943</v>
      </c>
    </row>
    <row r="63" spans="1:35" x14ac:dyDescent="0.3">
      <c r="A63" s="19">
        <v>52</v>
      </c>
      <c r="C63" s="19">
        <f>(VLOOKUP(C$7+$A63,'main sheet'!$A:$E,2,0)/VLOOKUP($A63,'main sheet'!$A:$E, 2, 0 )) * C$9</f>
        <v>0.86257069206456538</v>
      </c>
      <c r="D63" s="19">
        <f>(VLOOKUP(D$7+$A63,'main sheet'!$A:$E,2,0)/VLOOKUP($A63,'main sheet'!$A:$E, 2, 0 )) * D$9</f>
        <v>0.7434724257628389</v>
      </c>
      <c r="E63" s="19">
        <f>(VLOOKUP(E$7+$A63,'main sheet'!$A:$E,2,0)/VLOOKUP($A63,'main sheet'!$A:$E, 2, 0 )) * E$9</f>
        <v>0.64028334394581965</v>
      </c>
      <c r="F63" s="19">
        <f>(VLOOKUP(F$7+$A63,'main sheet'!$A:$E,2,0)/VLOOKUP($A63,'main sheet'!$A:$E, 2, 0 )) * F$9</f>
        <v>0.55086605727998561</v>
      </c>
      <c r="G63" s="19">
        <f>(VLOOKUP(G$7+$A63,'main sheet'!$A:$E,2,0)/VLOOKUP($A63,'main sheet'!$A:$E, 2, 0 )) * G$9</f>
        <v>0.47354291365967316</v>
      </c>
      <c r="H63" s="19">
        <f>(VLOOKUP(H$7+$A63,'main sheet'!$A:$E,2,0)/VLOOKUP($A63,'main sheet'!$A:$E, 2, 0 )) * H$9</f>
        <v>0.40672921964125169</v>
      </c>
      <c r="I63" s="19">
        <f>(VLOOKUP(I$7+$A63,'main sheet'!$A:$E,2,0)/VLOOKUP($A63,'main sheet'!$A:$E, 2, 0 )) * I$9</f>
        <v>0.34894009773022644</v>
      </c>
      <c r="J63" s="19">
        <f>(VLOOKUP(J$7+$A63,'main sheet'!$A:$E,2,0)/VLOOKUP($A63,'main sheet'!$A:$E, 2, 0 )) * J$9</f>
        <v>0.29904732211258478</v>
      </c>
      <c r="K63" s="19">
        <f>(VLOOKUP(K$7+$A63,'main sheet'!$A:$E,2,0)/VLOOKUP($A63,'main sheet'!$A:$E, 2, 0 )) * K$9</f>
        <v>0.25596986890169726</v>
      </c>
      <c r="L63" s="19">
        <f>(VLOOKUP(L$7+$A63,'main sheet'!$A:$E,2,0)/VLOOKUP($A63,'main sheet'!$A:$E, 2, 0 )) * L$9</f>
        <v>0.21882961498826975</v>
      </c>
      <c r="M63" s="19">
        <f>(VLOOKUP(M$7+$A63,'main sheet'!$A:$E,2,0)/VLOOKUP($A63,'main sheet'!$A:$E, 2, 0 )) * M$9</f>
        <v>0.30466511196331947</v>
      </c>
      <c r="N63" s="19">
        <f>(VLOOKUP(N$7+$A63,'main sheet'!$A:$E,2,0)/VLOOKUP($A63,'main sheet'!$A:$E, 2, 0 )) * N$9</f>
        <v>0.27158604235470118</v>
      </c>
      <c r="O63" s="19">
        <f>(VLOOKUP(O$7+$A63,'main sheet'!$A:$E,2,0)/VLOOKUP($A63,'main sheet'!$A:$E, 2, 0 )) * O$9</f>
        <v>0.24179958277670133</v>
      </c>
      <c r="P63" s="19">
        <f>(VLOOKUP(P$7+$A63,'main sheet'!$A:$E,2,0)/VLOOKUP($A63,'main sheet'!$A:$E, 2, 0 )) * P$9</f>
        <v>0.21497839827972851</v>
      </c>
      <c r="Q63" s="19">
        <f>(VLOOKUP(Q$7+$A63,'main sheet'!$A:$E,2,0)/VLOOKUP($A63,'main sheet'!$A:$E, 2, 0 )) * Q$9</f>
        <v>0.19086428478376644</v>
      </c>
      <c r="R63" s="19">
        <f>(VLOOKUP(R$7+$A63,'main sheet'!$A:$E,2,0)/VLOOKUP($A63,'main sheet'!$A:$E, 2, 0 )) * R$9</f>
        <v>0.16911960604201656</v>
      </c>
      <c r="S63" s="19">
        <f>(VLOOKUP(S$7+$A63,'main sheet'!$A:$E,2,0)/VLOOKUP($A63,'main sheet'!$A:$E, 2, 0 )) * S$9</f>
        <v>0.1495367169894051</v>
      </c>
      <c r="T63" s="19">
        <f>(VLOOKUP(T$7+$A63,'main sheet'!$A:$E,2,0)/VLOOKUP($A63,'main sheet'!$A:$E, 2, 0 )) * T$9</f>
        <v>0.13191171698171139</v>
      </c>
      <c r="U63" s="19">
        <f>(VLOOKUP(U$7+$A63,'main sheet'!$A:$E,2,0)/VLOOKUP($A63,'main sheet'!$A:$E, 2, 0 )) * U$9</f>
        <v>0.1160727537519631</v>
      </c>
      <c r="V63" s="19">
        <f>(VLOOKUP(V$7+$A63,'main sheet'!$A:$E,2,0)/VLOOKUP($A63,'main sheet'!$A:$E, 2, 0 )) * V$9</f>
        <v>0.10177100851805515</v>
      </c>
      <c r="W63" s="19">
        <f>(VLOOKUP(W$7+$A63,'main sheet'!$A:$E,2,0)/VLOOKUP($A63,'main sheet'!$A:$E, 2, 0 )) * W$9</f>
        <v>8.8935181867239477E-2</v>
      </c>
      <c r="X63" s="19">
        <f>(VLOOKUP(X$7+$A63,'main sheet'!$A:$E,2,0)/VLOOKUP($A63,'main sheet'!$A:$E, 2, 0 )) * X$9</f>
        <v>7.7425997309071487E-2</v>
      </c>
      <c r="Y63" s="19">
        <f>(VLOOKUP(Y$7+$A63,'main sheet'!$A:$E,2,0)/VLOOKUP($A63,'main sheet'!$A:$E, 2, 0 )) * Y$9</f>
        <v>6.7145882586171698E-2</v>
      </c>
      <c r="Z63" s="19">
        <f>(VLOOKUP(Z$7+$A63,'main sheet'!$A:$E,2,0)/VLOOKUP($A63,'main sheet'!$A:$E, 2, 0 )) * Z$9</f>
        <v>5.7943009229713058E-2</v>
      </c>
      <c r="AA63" s="19">
        <f>(VLOOKUP(AA$7+$A63,'main sheet'!$A:$E,2,0)/VLOOKUP($A63,'main sheet'!$A:$E, 2, 0 )) * AA$9</f>
        <v>4.97522562371275E-2</v>
      </c>
      <c r="AB63" s="19">
        <f>(VLOOKUP(AB$7+$A63,'main sheet'!$A:$E,2,0)/VLOOKUP($A63,'main sheet'!$A:$E, 2, 0 )) * AB$9</f>
        <v>4.2448129599614158E-2</v>
      </c>
      <c r="AC63" s="19">
        <f>(VLOOKUP(AC$7+$A63,'main sheet'!$A:$E,2,0)/VLOOKUP($A63,'main sheet'!$A:$E, 2, 0 )) * AC$9</f>
        <v>3.5963704087586958E-2</v>
      </c>
      <c r="AD63" s="19">
        <f>(VLOOKUP(AD$7+$A63,'main sheet'!$A:$E,2,0)/VLOOKUP($A63,'main sheet'!$A:$E, 2, 0 )) * AD$9</f>
        <v>3.0244704087892989E-2</v>
      </c>
      <c r="AE63" s="19">
        <f>(VLOOKUP(AE$7+$A63,'main sheet'!$A:$E,2,0)/VLOOKUP($A63,'main sheet'!$A:$E, 2, 0 )) * AE$9</f>
        <v>2.5229567034299096E-2</v>
      </c>
      <c r="AF63" s="19">
        <f>(VLOOKUP(AF$7+$A63,'main sheet'!$A:$E,2,0)/VLOOKUP($A63,'main sheet'!$A:$E, 2, 0 )) * AF$9</f>
        <v>2.0819335458741164E-2</v>
      </c>
      <c r="AH63" s="19">
        <v>52</v>
      </c>
      <c r="AI63" s="19">
        <f t="shared" si="1"/>
        <v>7.1884645460257373</v>
      </c>
    </row>
    <row r="64" spans="1:35" x14ac:dyDescent="0.3">
      <c r="A64" s="19">
        <v>53</v>
      </c>
      <c r="C64" s="19">
        <f>(VLOOKUP(C$7+$A64,'main sheet'!$A:$E,2,0)/VLOOKUP($A64,'main sheet'!$A:$E, 2, 0 )) * C$9</f>
        <v>0.86192637032836772</v>
      </c>
      <c r="D64" s="19">
        <f>(VLOOKUP(D$7+$A64,'main sheet'!$A:$E,2,0)/VLOOKUP($A64,'main sheet'!$A:$E, 2, 0 )) * D$9</f>
        <v>0.74229666024624563</v>
      </c>
      <c r="E64" s="19">
        <f>(VLOOKUP(E$7+$A64,'main sheet'!$A:$E,2,0)/VLOOKUP($A64,'main sheet'!$A:$E, 2, 0 )) * E$9</f>
        <v>0.63863294028862272</v>
      </c>
      <c r="F64" s="19">
        <f>(VLOOKUP(F$7+$A64,'main sheet'!$A:$E,2,0)/VLOOKUP($A64,'main sheet'!$A:$E, 2, 0 )) * F$9</f>
        <v>0.54899026597605216</v>
      </c>
      <c r="G64" s="19">
        <f>(VLOOKUP(G$7+$A64,'main sheet'!$A:$E,2,0)/VLOOKUP($A64,'main sheet'!$A:$E, 2, 0 )) * G$9</f>
        <v>0.47153146215499642</v>
      </c>
      <c r="H64" s="19">
        <f>(VLOOKUP(H$7+$A64,'main sheet'!$A:$E,2,0)/VLOOKUP($A64,'main sheet'!$A:$E, 2, 0 )) * H$9</f>
        <v>0.40453507282404572</v>
      </c>
      <c r="I64" s="19">
        <f>(VLOOKUP(I$7+$A64,'main sheet'!$A:$E,2,0)/VLOOKUP($A64,'main sheet'!$A:$E, 2, 0 )) * I$9</f>
        <v>0.34669311728736596</v>
      </c>
      <c r="J64" s="19">
        <f>(VLOOKUP(J$7+$A64,'main sheet'!$A:$E,2,0)/VLOOKUP($A64,'main sheet'!$A:$E, 2, 0 )) * J$9</f>
        <v>0.2967523372363054</v>
      </c>
      <c r="K64" s="19">
        <f>(VLOOKUP(K$7+$A64,'main sheet'!$A:$E,2,0)/VLOOKUP($A64,'main sheet'!$A:$E, 2, 0 )) * K$9</f>
        <v>0.25369470236056879</v>
      </c>
      <c r="L64" s="19">
        <f>(VLOOKUP(L$7+$A64,'main sheet'!$A:$E,2,0)/VLOOKUP($A64,'main sheet'!$A:$E, 2, 0 )) * L$9</f>
        <v>0.216606417646203</v>
      </c>
      <c r="M64" s="19">
        <f>(VLOOKUP(M$7+$A64,'main sheet'!$A:$E,2,0)/VLOOKUP($A64,'main sheet'!$A:$E, 2, 0 )) * M$9</f>
        <v>0.3011671460050323</v>
      </c>
      <c r="N64" s="19">
        <f>(VLOOKUP(N$7+$A64,'main sheet'!$A:$E,2,0)/VLOOKUP($A64,'main sheet'!$A:$E, 2, 0 )) * N$9</f>
        <v>0.26813635052333962</v>
      </c>
      <c r="O64" s="19">
        <f>(VLOOKUP(O$7+$A64,'main sheet'!$A:$E,2,0)/VLOOKUP($A64,'main sheet'!$A:$E, 2, 0 )) * O$9</f>
        <v>0.23839380735951235</v>
      </c>
      <c r="P64" s="19">
        <f>(VLOOKUP(P$7+$A64,'main sheet'!$A:$E,2,0)/VLOOKUP($A64,'main sheet'!$A:$E, 2, 0 )) * P$9</f>
        <v>0.21165318889085255</v>
      </c>
      <c r="Q64" s="19">
        <f>(VLOOKUP(Q$7+$A64,'main sheet'!$A:$E,2,0)/VLOOKUP($A64,'main sheet'!$A:$E, 2, 0 )) * Q$9</f>
        <v>0.18754008359033733</v>
      </c>
      <c r="R64" s="19">
        <f>(VLOOKUP(R$7+$A64,'main sheet'!$A:$E,2,0)/VLOOKUP($A64,'main sheet'!$A:$E, 2, 0 )) * R$9</f>
        <v>0.16582422972916738</v>
      </c>
      <c r="S64" s="19">
        <f>(VLOOKUP(S$7+$A64,'main sheet'!$A:$E,2,0)/VLOOKUP($A64,'main sheet'!$A:$E, 2, 0 )) * S$9</f>
        <v>0.14627951784105334</v>
      </c>
      <c r="T64" s="19">
        <f>(VLOOKUP(T$7+$A64,'main sheet'!$A:$E,2,0)/VLOOKUP($A64,'main sheet'!$A:$E, 2, 0 )) * T$9</f>
        <v>0.12871537754052961</v>
      </c>
      <c r="U64" s="19">
        <f>(VLOOKUP(U$7+$A64,'main sheet'!$A:$E,2,0)/VLOOKUP($A64,'main sheet'!$A:$E, 2, 0 )) * U$9</f>
        <v>0.11285588874779651</v>
      </c>
      <c r="V64" s="19">
        <f>(VLOOKUP(V$7+$A64,'main sheet'!$A:$E,2,0)/VLOOKUP($A64,'main sheet'!$A:$E, 2, 0 )) * V$9</f>
        <v>9.8621986130692507E-2</v>
      </c>
      <c r="W64" s="19">
        <f>(VLOOKUP(W$7+$A64,'main sheet'!$A:$E,2,0)/VLOOKUP($A64,'main sheet'!$A:$E, 2, 0 )) * W$9</f>
        <v>8.5859223228092127E-2</v>
      </c>
      <c r="X64" s="19">
        <f>(VLOOKUP(X$7+$A64,'main sheet'!$A:$E,2,0)/VLOOKUP($A64,'main sheet'!$A:$E, 2, 0 )) * X$9</f>
        <v>7.4459400229616696E-2</v>
      </c>
      <c r="Y64" s="19">
        <f>(VLOOKUP(Y$7+$A64,'main sheet'!$A:$E,2,0)/VLOOKUP($A64,'main sheet'!$A:$E, 2, 0 )) * Y$9</f>
        <v>6.4254151536495038E-2</v>
      </c>
      <c r="Z64" s="19">
        <f>(VLOOKUP(Z$7+$A64,'main sheet'!$A:$E,2,0)/VLOOKUP($A64,'main sheet'!$A:$E, 2, 0 )) * Z$9</f>
        <v>5.5171263178088674E-2</v>
      </c>
      <c r="AA64" s="19">
        <f>(VLOOKUP(AA$7+$A64,'main sheet'!$A:$E,2,0)/VLOOKUP($A64,'main sheet'!$A:$E, 2, 0 )) * AA$9</f>
        <v>4.7071572360376276E-2</v>
      </c>
      <c r="AB64" s="19">
        <f>(VLOOKUP(AB$7+$A64,'main sheet'!$A:$E,2,0)/VLOOKUP($A64,'main sheet'!$A:$E, 2, 0 )) * AB$9</f>
        <v>3.9880864369613987E-2</v>
      </c>
      <c r="AC64" s="19">
        <f>(VLOOKUP(AC$7+$A64,'main sheet'!$A:$E,2,0)/VLOOKUP($A64,'main sheet'!$A:$E, 2, 0 )) * AC$9</f>
        <v>3.3538951902473538E-2</v>
      </c>
      <c r="AD64" s="19">
        <f>(VLOOKUP(AD$7+$A64,'main sheet'!$A:$E,2,0)/VLOOKUP($A64,'main sheet'!$A:$E, 2, 0 )) * AD$9</f>
        <v>2.7977567008906998E-2</v>
      </c>
      <c r="AE64" s="19">
        <f>(VLOOKUP(AE$7+$A64,'main sheet'!$A:$E,2,0)/VLOOKUP($A64,'main sheet'!$A:$E, 2, 0 )) * AE$9</f>
        <v>2.3086973790948623E-2</v>
      </c>
      <c r="AF64" s="19">
        <f>(VLOOKUP(AF$7+$A64,'main sheet'!$A:$E,2,0)/VLOOKUP($A64,'main sheet'!$A:$E, 2, 0 )) * AF$9</f>
        <v>1.8859523233887763E-2</v>
      </c>
      <c r="AH64" s="19">
        <v>53</v>
      </c>
      <c r="AI64" s="19">
        <f t="shared" si="1"/>
        <v>7.1110064135455859</v>
      </c>
    </row>
    <row r="65" spans="1:35" x14ac:dyDescent="0.3">
      <c r="A65" s="19">
        <v>54</v>
      </c>
      <c r="C65" s="19">
        <f>(VLOOKUP(C$7+$A65,'main sheet'!$A:$E,2,0)/VLOOKUP($A65,'main sheet'!$A:$E, 2, 0 )) * C$9</f>
        <v>0.86120657842670856</v>
      </c>
      <c r="D65" s="19">
        <f>(VLOOKUP(D$7+$A65,'main sheet'!$A:$E,2,0)/VLOOKUP($A65,'main sheet'!$A:$E, 2, 0 )) * D$9</f>
        <v>0.74093676939635</v>
      </c>
      <c r="E65" s="19">
        <f>(VLOOKUP(E$7+$A65,'main sheet'!$A:$E,2,0)/VLOOKUP($A65,'main sheet'!$A:$E, 2, 0 )) * E$9</f>
        <v>0.63693406406269215</v>
      </c>
      <c r="F65" s="19">
        <f>(VLOOKUP(F$7+$A65,'main sheet'!$A:$E,2,0)/VLOOKUP($A65,'main sheet'!$A:$E, 2, 0 )) * F$9</f>
        <v>0.54706698667933473</v>
      </c>
      <c r="G65" s="19">
        <f>(VLOOKUP(G$7+$A65,'main sheet'!$A:$E,2,0)/VLOOKUP($A65,'main sheet'!$A:$E, 2, 0 )) * G$9</f>
        <v>0.46933831792375746</v>
      </c>
      <c r="H65" s="19">
        <f>(VLOOKUP(H$7+$A65,'main sheet'!$A:$E,2,0)/VLOOKUP($A65,'main sheet'!$A:$E, 2, 0 )) * H$9</f>
        <v>0.40223054917705614</v>
      </c>
      <c r="I65" s="19">
        <f>(VLOOKUP(I$7+$A65,'main sheet'!$A:$E,2,0)/VLOOKUP($A65,'main sheet'!$A:$E, 2, 0 )) * I$9</f>
        <v>0.34428966029111258</v>
      </c>
      <c r="J65" s="19">
        <f>(VLOOKUP(J$7+$A65,'main sheet'!$A:$E,2,0)/VLOOKUP($A65,'main sheet'!$A:$E, 2, 0 )) * J$9</f>
        <v>0.29433454073799692</v>
      </c>
      <c r="K65" s="19">
        <f>(VLOOKUP(K$7+$A65,'main sheet'!$A:$E,2,0)/VLOOKUP($A65,'main sheet'!$A:$E, 2, 0 )) * K$9</f>
        <v>0.25130501293710578</v>
      </c>
      <c r="L65" s="19">
        <f>(VLOOKUP(L$7+$A65,'main sheet'!$A:$E,2,0)/VLOOKUP($A65,'main sheet'!$A:$E, 2, 0 )) * L$9</f>
        <v>0.21427954634724922</v>
      </c>
      <c r="M65" s="19">
        <f>(VLOOKUP(M$7+$A65,'main sheet'!$A:$E,2,0)/VLOOKUP($A65,'main sheet'!$A:$E, 2, 0 )) * M$9</f>
        <v>0.29756398824294272</v>
      </c>
      <c r="N65" s="19">
        <f>(VLOOKUP(N$7+$A65,'main sheet'!$A:$E,2,0)/VLOOKUP($A65,'main sheet'!$A:$E, 2, 0 )) * N$9</f>
        <v>0.26455723721107943</v>
      </c>
      <c r="O65" s="19">
        <f>(VLOOKUP(O$7+$A65,'main sheet'!$A:$E,2,0)/VLOOKUP($A65,'main sheet'!$A:$E, 2, 0 )) * O$9</f>
        <v>0.23488186845153969</v>
      </c>
      <c r="P65" s="19">
        <f>(VLOOKUP(P$7+$A65,'main sheet'!$A:$E,2,0)/VLOOKUP($A65,'main sheet'!$A:$E, 2, 0 )) * P$9</f>
        <v>0.20812237922846694</v>
      </c>
      <c r="Q65" s="19">
        <f>(VLOOKUP(Q$7+$A65,'main sheet'!$A:$E,2,0)/VLOOKUP($A65,'main sheet'!$A:$E, 2, 0 )) * Q$9</f>
        <v>0.18402323686892269</v>
      </c>
      <c r="R65" s="19">
        <f>(VLOOKUP(R$7+$A65,'main sheet'!$A:$E,2,0)/VLOOKUP($A65,'main sheet'!$A:$E, 2, 0 )) * R$9</f>
        <v>0.16233351666822857</v>
      </c>
      <c r="S65" s="19">
        <f>(VLOOKUP(S$7+$A65,'main sheet'!$A:$E,2,0)/VLOOKUP($A65,'main sheet'!$A:$E, 2, 0 )) * S$9</f>
        <v>0.14284173337334291</v>
      </c>
      <c r="T65" s="19">
        <f>(VLOOKUP(T$7+$A65,'main sheet'!$A:$E,2,0)/VLOOKUP($A65,'main sheet'!$A:$E, 2, 0 )) * T$9</f>
        <v>0.12524168501194352</v>
      </c>
      <c r="U65" s="19">
        <f>(VLOOKUP(U$7+$A65,'main sheet'!$A:$E,2,0)/VLOOKUP($A65,'main sheet'!$A:$E, 2, 0 )) * U$9</f>
        <v>0.109445628928013</v>
      </c>
      <c r="V65" s="19">
        <f>(VLOOKUP(V$7+$A65,'main sheet'!$A:$E,2,0)/VLOOKUP($A65,'main sheet'!$A:$E, 2, 0 )) * V$9</f>
        <v>9.5282168349525409E-2</v>
      </c>
      <c r="W65" s="19">
        <f>(VLOOKUP(W$7+$A65,'main sheet'!$A:$E,2,0)/VLOOKUP($A65,'main sheet'!$A:$E, 2, 0 )) * W$9</f>
        <v>8.2631228668765128E-2</v>
      </c>
      <c r="X65" s="19">
        <f>(VLOOKUP(X$7+$A65,'main sheet'!$A:$E,2,0)/VLOOKUP($A65,'main sheet'!$A:$E, 2, 0 )) * X$9</f>
        <v>7.1305966367665674E-2</v>
      </c>
      <c r="Y65" s="19">
        <f>(VLOOKUP(Y$7+$A65,'main sheet'!$A:$E,2,0)/VLOOKUP($A65,'main sheet'!$A:$E, 2, 0 )) * Y$9</f>
        <v>6.1226242080310855E-2</v>
      </c>
      <c r="Z65" s="19">
        <f>(VLOOKUP(Z$7+$A65,'main sheet'!$A:$E,2,0)/VLOOKUP($A65,'main sheet'!$A:$E, 2, 0 )) * Z$9</f>
        <v>5.2237620065618925E-2</v>
      </c>
      <c r="AA65" s="19">
        <f>(VLOOKUP(AA$7+$A65,'main sheet'!$A:$E,2,0)/VLOOKUP($A65,'main sheet'!$A:$E, 2, 0 )) * AA$9</f>
        <v>4.4257740635450522E-2</v>
      </c>
      <c r="AB65" s="19">
        <f>(VLOOKUP(AB$7+$A65,'main sheet'!$A:$E,2,0)/VLOOKUP($A65,'main sheet'!$A:$E, 2, 0 )) * AB$9</f>
        <v>3.7219811003281186E-2</v>
      </c>
      <c r="AC65" s="19">
        <f>(VLOOKUP(AC$7+$A65,'main sheet'!$A:$E,2,0)/VLOOKUP($A65,'main sheet'!$A:$E, 2, 0 )) * AC$9</f>
        <v>3.1048070894736428E-2</v>
      </c>
      <c r="AD65" s="19">
        <f>(VLOOKUP(AD$7+$A65,'main sheet'!$A:$E,2,0)/VLOOKUP($A65,'main sheet'!$A:$E, 2, 0 )) * AD$9</f>
        <v>2.5620741030772644E-2</v>
      </c>
      <c r="AE65" s="19">
        <f>(VLOOKUP(AE$7+$A65,'main sheet'!$A:$E,2,0)/VLOOKUP($A65,'main sheet'!$A:$E, 2, 0 )) * AE$9</f>
        <v>2.092933292663578E-2</v>
      </c>
      <c r="AF65" s="19">
        <f>(VLOOKUP(AF$7+$A65,'main sheet'!$A:$E,2,0)/VLOOKUP($A65,'main sheet'!$A:$E, 2, 0 )) * AF$9</f>
        <v>1.6905212539397613E-2</v>
      </c>
      <c r="AH65" s="19">
        <v>54</v>
      </c>
      <c r="AI65" s="19">
        <f t="shared" si="1"/>
        <v>7.0295974345260026</v>
      </c>
    </row>
    <row r="66" spans="1:35" x14ac:dyDescent="0.3">
      <c r="A66" s="19">
        <v>55</v>
      </c>
      <c r="C66" s="19">
        <f>(VLOOKUP(C$7+$A66,'main sheet'!$A:$E,2,0)/VLOOKUP($A66,'main sheet'!$A:$E, 2, 0 )) * C$9</f>
        <v>0.86034731730675718</v>
      </c>
      <c r="D66" s="19">
        <f>(VLOOKUP(D$7+$A66,'main sheet'!$A:$E,2,0)/VLOOKUP($A66,'main sheet'!$A:$E, 2, 0 )) * D$9</f>
        <v>0.73958337060809765</v>
      </c>
      <c r="E66" s="19">
        <f>(VLOOKUP(E$7+$A66,'main sheet'!$A:$E,2,0)/VLOOKUP($A66,'main sheet'!$A:$E, 2, 0 )) * E$9</f>
        <v>0.63523317213709818</v>
      </c>
      <c r="F66" s="19">
        <f>(VLOOKUP(F$7+$A66,'main sheet'!$A:$E,2,0)/VLOOKUP($A66,'main sheet'!$A:$E, 2, 0 )) * F$9</f>
        <v>0.54497762752946699</v>
      </c>
      <c r="G66" s="19">
        <f>(VLOOKUP(G$7+$A66,'main sheet'!$A:$E,2,0)/VLOOKUP($A66,'main sheet'!$A:$E, 2, 0 )) * G$9</f>
        <v>0.46705466406430524</v>
      </c>
      <c r="H66" s="19">
        <f>(VLOOKUP(H$7+$A66,'main sheet'!$A:$E,2,0)/VLOOKUP($A66,'main sheet'!$A:$E, 2, 0 )) * H$9</f>
        <v>0.39977592939440459</v>
      </c>
      <c r="I66" s="19">
        <f>(VLOOKUP(I$7+$A66,'main sheet'!$A:$E,2,0)/VLOOKUP($A66,'main sheet'!$A:$E, 2, 0 )) * I$9</f>
        <v>0.34176996334108445</v>
      </c>
      <c r="J66" s="19">
        <f>(VLOOKUP(J$7+$A66,'main sheet'!$A:$E,2,0)/VLOOKUP($A66,'main sheet'!$A:$E, 2, 0 )) * J$9</f>
        <v>0.29180572841907593</v>
      </c>
      <c r="K66" s="19">
        <f>(VLOOKUP(K$7+$A66,'main sheet'!$A:$E,2,0)/VLOOKUP($A66,'main sheet'!$A:$E, 2, 0 )) * K$9</f>
        <v>0.24881317875985676</v>
      </c>
      <c r="L66" s="19">
        <f>(VLOOKUP(L$7+$A66,'main sheet'!$A:$E,2,0)/VLOOKUP($A66,'main sheet'!$A:$E, 2, 0 )) * L$9</f>
        <v>0.21189286114180936</v>
      </c>
      <c r="M66" s="19">
        <f>(VLOOKUP(M$7+$A66,'main sheet'!$A:$E,2,0)/VLOOKUP($A66,'main sheet'!$A:$E, 2, 0 )) * M$9</f>
        <v>0.29383745430623237</v>
      </c>
      <c r="N66" s="19">
        <f>(VLOOKUP(N$7+$A66,'main sheet'!$A:$E,2,0)/VLOOKUP($A66,'main sheet'!$A:$E, 2, 0 )) * N$9</f>
        <v>0.26087772542554133</v>
      </c>
      <c r="O66" s="19">
        <f>(VLOOKUP(O$7+$A66,'main sheet'!$A:$E,2,0)/VLOOKUP($A66,'main sheet'!$A:$E, 2, 0 )) * O$9</f>
        <v>0.23115659485004608</v>
      </c>
      <c r="P66" s="19">
        <f>(VLOOKUP(P$7+$A66,'main sheet'!$A:$E,2,0)/VLOOKUP($A66,'main sheet'!$A:$E, 2, 0 )) * P$9</f>
        <v>0.20439024849512796</v>
      </c>
      <c r="Q66" s="19">
        <f>(VLOOKUP(Q$7+$A66,'main sheet'!$A:$E,2,0)/VLOOKUP($A66,'main sheet'!$A:$E, 2, 0 )) * Q$9</f>
        <v>0.18029999023732246</v>
      </c>
      <c r="R66" s="19">
        <f>(VLOOKUP(R$7+$A66,'main sheet'!$A:$E,2,0)/VLOOKUP($A66,'main sheet'!$A:$E, 2, 0 )) * R$9</f>
        <v>0.15865092841752323</v>
      </c>
      <c r="S66" s="19">
        <f>(VLOOKUP(S$7+$A66,'main sheet'!$A:$E,2,0)/VLOOKUP($A66,'main sheet'!$A:$E, 2, 0 )) * S$9</f>
        <v>0.13910297176096803</v>
      </c>
      <c r="T66" s="19">
        <f>(VLOOKUP(T$7+$A66,'main sheet'!$A:$E,2,0)/VLOOKUP($A66,'main sheet'!$A:$E, 2, 0 )) * T$9</f>
        <v>0.12155866657880672</v>
      </c>
      <c r="U66" s="19">
        <f>(VLOOKUP(U$7+$A66,'main sheet'!$A:$E,2,0)/VLOOKUP($A66,'main sheet'!$A:$E, 2, 0 )) * U$9</f>
        <v>0.10582764653784306</v>
      </c>
      <c r="V66" s="19">
        <f>(VLOOKUP(V$7+$A66,'main sheet'!$A:$E,2,0)/VLOOKUP($A66,'main sheet'!$A:$E, 2, 0 )) * V$9</f>
        <v>9.1776547616627735E-2</v>
      </c>
      <c r="W66" s="19">
        <f>(VLOOKUP(W$7+$A66,'main sheet'!$A:$E,2,0)/VLOOKUP($A66,'main sheet'!$A:$E, 2, 0 )) * W$9</f>
        <v>7.9197847147170167E-2</v>
      </c>
      <c r="X66" s="19">
        <f>(VLOOKUP(X$7+$A66,'main sheet'!$A:$E,2,0)/VLOOKUP($A66,'main sheet'!$A:$E, 2, 0 )) * X$9</f>
        <v>6.8002536234764682E-2</v>
      </c>
      <c r="Y66" s="19">
        <f>(VLOOKUP(Y$7+$A66,'main sheet'!$A:$E,2,0)/VLOOKUP($A66,'main sheet'!$A:$E, 2, 0 )) * Y$9</f>
        <v>5.8019086761368743E-2</v>
      </c>
      <c r="Z66" s="19">
        <f>(VLOOKUP(Z$7+$A66,'main sheet'!$A:$E,2,0)/VLOOKUP($A66,'main sheet'!$A:$E, 2, 0 )) * Z$9</f>
        <v>4.915602377299718E-2</v>
      </c>
      <c r="AA66" s="19">
        <f>(VLOOKUP(AA$7+$A66,'main sheet'!$A:$E,2,0)/VLOOKUP($A66,'main sheet'!$A:$E, 2, 0 )) * AA$9</f>
        <v>4.1339162104408411E-2</v>
      </c>
      <c r="AB66" s="19">
        <f>(VLOOKUP(AB$7+$A66,'main sheet'!$A:$E,2,0)/VLOOKUP($A66,'main sheet'!$A:$E, 2, 0 )) * AB$9</f>
        <v>3.4484356614103283E-2</v>
      </c>
      <c r="AC66" s="19">
        <f>(VLOOKUP(AC$7+$A66,'main sheet'!$A:$E,2,0)/VLOOKUP($A66,'main sheet'!$A:$E, 2, 0 )) * AC$9</f>
        <v>2.8456349942583198E-2</v>
      </c>
      <c r="AD66" s="19">
        <f>(VLOOKUP(AD$7+$A66,'main sheet'!$A:$E,2,0)/VLOOKUP($A66,'main sheet'!$A:$E, 2, 0 )) * AD$9</f>
        <v>2.3245714130978673E-2</v>
      </c>
      <c r="AE66" s="19">
        <f>(VLOOKUP(AE$7+$A66,'main sheet'!$A:$E,2,0)/VLOOKUP($A66,'main sheet'!$A:$E, 2, 0 )) * AE$9</f>
        <v>1.8776218974191655E-2</v>
      </c>
      <c r="AF66" s="19">
        <f>(VLOOKUP(AF$7+$A66,'main sheet'!$A:$E,2,0)/VLOOKUP($A66,'main sheet'!$A:$E, 2, 0 )) * AF$9</f>
        <v>1.4977213838130062E-2</v>
      </c>
      <c r="AH66" s="19">
        <v>55</v>
      </c>
      <c r="AI66" s="19">
        <f t="shared" si="1"/>
        <v>6.9443870964486925</v>
      </c>
    </row>
    <row r="67" spans="1:35" x14ac:dyDescent="0.3">
      <c r="A67" s="19">
        <v>56</v>
      </c>
      <c r="C67" s="19">
        <f>(VLOOKUP(C$7+$A67,'main sheet'!$A:$E,2,0)/VLOOKUP($A67,'main sheet'!$A:$E, 2, 0 )) * C$9</f>
        <v>0.85963349420708313</v>
      </c>
      <c r="D67" s="19">
        <f>(VLOOKUP(D$7+$A67,'main sheet'!$A:$E,2,0)/VLOOKUP($A67,'main sheet'!$A:$E, 2, 0 )) * D$9</f>
        <v>0.73834503735728585</v>
      </c>
      <c r="E67" s="19">
        <f>(VLOOKUP(E$7+$A67,'main sheet'!$A:$E,2,0)/VLOOKUP($A67,'main sheet'!$A:$E, 2, 0 )) * E$9</f>
        <v>0.63343909670744647</v>
      </c>
      <c r="F67" s="19">
        <f>(VLOOKUP(F$7+$A67,'main sheet'!$A:$E,2,0)/VLOOKUP($A67,'main sheet'!$A:$E, 2, 0 )) * F$9</f>
        <v>0.54286757762711402</v>
      </c>
      <c r="G67" s="19">
        <f>(VLOOKUP(G$7+$A67,'main sheet'!$A:$E,2,0)/VLOOKUP($A67,'main sheet'!$A:$E, 2, 0 )) * G$9</f>
        <v>0.46466807224536771</v>
      </c>
      <c r="H67" s="19">
        <f>(VLOOKUP(H$7+$A67,'main sheet'!$A:$E,2,0)/VLOOKUP($A67,'main sheet'!$A:$E, 2, 0 )) * H$9</f>
        <v>0.39724650320403831</v>
      </c>
      <c r="I67" s="19">
        <f>(VLOOKUP(I$7+$A67,'main sheet'!$A:$E,2,0)/VLOOKUP($A67,'main sheet'!$A:$E, 2, 0 )) * I$9</f>
        <v>0.33917200943050363</v>
      </c>
      <c r="J67" s="19">
        <f>(VLOOKUP(J$7+$A67,'main sheet'!$A:$E,2,0)/VLOOKUP($A67,'main sheet'!$A:$E, 2, 0 )) * J$9</f>
        <v>0.28920085383510563</v>
      </c>
      <c r="K67" s="19">
        <f>(VLOOKUP(K$7+$A67,'main sheet'!$A:$E,2,0)/VLOOKUP($A67,'main sheet'!$A:$E, 2, 0 )) * K$9</f>
        <v>0.2462875827928675</v>
      </c>
      <c r="L67" s="19">
        <f>(VLOOKUP(L$7+$A67,'main sheet'!$A:$E,2,0)/VLOOKUP($A67,'main sheet'!$A:$E, 2, 0 )) * L$9</f>
        <v>0.2094482021295595</v>
      </c>
      <c r="M67" s="19">
        <f>(VLOOKUP(M$7+$A67,'main sheet'!$A:$E,2,0)/VLOOKUP($A67,'main sheet'!$A:$E, 2, 0 )) * M$9</f>
        <v>0.29004009265185982</v>
      </c>
      <c r="N67" s="19">
        <f>(VLOOKUP(N$7+$A67,'main sheet'!$A:$E,2,0)/VLOOKUP($A67,'main sheet'!$A:$E, 2, 0 )) * N$9</f>
        <v>0.25699656832730022</v>
      </c>
      <c r="O67" s="19">
        <f>(VLOOKUP(O$7+$A67,'main sheet'!$A:$E,2,0)/VLOOKUP($A67,'main sheet'!$A:$E, 2, 0 )) * O$9</f>
        <v>0.22723813048417357</v>
      </c>
      <c r="P67" s="19">
        <f>(VLOOKUP(P$7+$A67,'main sheet'!$A:$E,2,0)/VLOOKUP($A67,'main sheet'!$A:$E, 2, 0 )) * P$9</f>
        <v>0.20045492879187196</v>
      </c>
      <c r="Q67" s="19">
        <f>(VLOOKUP(Q$7+$A67,'main sheet'!$A:$E,2,0)/VLOOKUP($A67,'main sheet'!$A:$E, 2, 0 )) * Q$9</f>
        <v>0.17638581409149653</v>
      </c>
      <c r="R67" s="19">
        <f>(VLOOKUP(R$7+$A67,'main sheet'!$A:$E,2,0)/VLOOKUP($A67,'main sheet'!$A:$E, 2, 0 )) * R$9</f>
        <v>0.15465267780869024</v>
      </c>
      <c r="S67" s="19">
        <f>(VLOOKUP(S$7+$A67,'main sheet'!$A:$E,2,0)/VLOOKUP($A67,'main sheet'!$A:$E, 2, 0 )) * S$9</f>
        <v>0.13514717233770315</v>
      </c>
      <c r="T67" s="19">
        <f>(VLOOKUP(T$7+$A67,'main sheet'!$A:$E,2,0)/VLOOKUP($A67,'main sheet'!$A:$E, 2, 0 )) * T$9</f>
        <v>0.11765765113482218</v>
      </c>
      <c r="U67" s="19">
        <f>(VLOOKUP(U$7+$A67,'main sheet'!$A:$E,2,0)/VLOOKUP($A67,'main sheet'!$A:$E, 2, 0 )) * U$9</f>
        <v>0.10203584200442588</v>
      </c>
      <c r="V67" s="19">
        <f>(VLOOKUP(V$7+$A67,'main sheet'!$A:$E,2,0)/VLOOKUP($A67,'main sheet'!$A:$E, 2, 0 )) * V$9</f>
        <v>8.805102423721195E-2</v>
      </c>
      <c r="W67" s="19">
        <f>(VLOOKUP(W$7+$A67,'main sheet'!$A:$E,2,0)/VLOOKUP($A67,'main sheet'!$A:$E, 2, 0 )) * W$9</f>
        <v>7.5604239027766279E-2</v>
      </c>
      <c r="X67" s="19">
        <f>(VLOOKUP(X$7+$A67,'main sheet'!$A:$E,2,0)/VLOOKUP($A67,'main sheet'!$A:$E, 2, 0 )) * X$9</f>
        <v>6.4504783888291853E-2</v>
      </c>
      <c r="Y67" s="19">
        <f>(VLOOKUP(Y$7+$A67,'main sheet'!$A:$E,2,0)/VLOOKUP($A67,'main sheet'!$A:$E, 2, 0 )) * Y$9</f>
        <v>5.4650958284234066E-2</v>
      </c>
      <c r="Z67" s="19">
        <f>(VLOOKUP(Z$7+$A67,'main sheet'!$A:$E,2,0)/VLOOKUP($A67,'main sheet'!$A:$E, 2, 0 )) * Z$9</f>
        <v>4.5960284218803528E-2</v>
      </c>
      <c r="AA67" s="19">
        <f>(VLOOKUP(AA$7+$A67,'main sheet'!$A:$E,2,0)/VLOOKUP($A67,'main sheet'!$A:$E, 2, 0 )) * AA$9</f>
        <v>3.8339210337254251E-2</v>
      </c>
      <c r="AB67" s="19">
        <f>(VLOOKUP(AB$7+$A67,'main sheet'!$A:$E,2,0)/VLOOKUP($A67,'main sheet'!$A:$E, 2, 0 )) * AB$9</f>
        <v>3.1637359458027974E-2</v>
      </c>
      <c r="AC67" s="19">
        <f>(VLOOKUP(AC$7+$A67,'main sheet'!$A:$E,2,0)/VLOOKUP($A67,'main sheet'!$A:$E, 2, 0 )) * AC$9</f>
        <v>2.5844249712427173E-2</v>
      </c>
      <c r="AD67" s="19">
        <f>(VLOOKUP(AD$7+$A67,'main sheet'!$A:$E,2,0)/VLOOKUP($A67,'main sheet'!$A:$E, 2, 0 )) * AD$9</f>
        <v>2.0875129457844387E-2</v>
      </c>
      <c r="AE67" s="19">
        <f>(VLOOKUP(AE$7+$A67,'main sheet'!$A:$E,2,0)/VLOOKUP($A67,'main sheet'!$A:$E, 2, 0 )) * AE$9</f>
        <v>1.6651450338245933E-2</v>
      </c>
      <c r="AF67" s="19">
        <f>(VLOOKUP(AF$7+$A67,'main sheet'!$A:$E,2,0)/VLOOKUP($A67,'main sheet'!$A:$E, 2, 0 )) * AF$9</f>
        <v>1.3107584720324885E-2</v>
      </c>
      <c r="AH67" s="19">
        <v>56</v>
      </c>
      <c r="AI67" s="19">
        <f t="shared" si="1"/>
        <v>6.8561435808491469</v>
      </c>
    </row>
    <row r="68" spans="1:35" x14ac:dyDescent="0.3">
      <c r="A68" s="19">
        <v>57</v>
      </c>
      <c r="C68" s="19">
        <f>(VLOOKUP(C$7+$A68,'main sheet'!$A:$E,2,0)/VLOOKUP($A68,'main sheet'!$A:$E, 2, 0 )) * C$9</f>
        <v>0.85890678100942031</v>
      </c>
      <c r="D68" s="19">
        <f>(VLOOKUP(D$7+$A68,'main sheet'!$A:$E,2,0)/VLOOKUP($A68,'main sheet'!$A:$E, 2, 0 )) * D$9</f>
        <v>0.73687112121163212</v>
      </c>
      <c r="E68" s="19">
        <f>(VLOOKUP(E$7+$A68,'main sheet'!$A:$E,2,0)/VLOOKUP($A68,'main sheet'!$A:$E, 2, 0 )) * E$9</f>
        <v>0.6315104998646538</v>
      </c>
      <c r="F68" s="19">
        <f>(VLOOKUP(F$7+$A68,'main sheet'!$A:$E,2,0)/VLOOKUP($A68,'main sheet'!$A:$E, 2, 0 )) * F$9</f>
        <v>0.54054207447322966</v>
      </c>
      <c r="G68" s="19">
        <f>(VLOOKUP(G$7+$A68,'main sheet'!$A:$E,2,0)/VLOOKUP($A68,'main sheet'!$A:$E, 2, 0 )) * G$9</f>
        <v>0.46211147643851908</v>
      </c>
      <c r="H68" s="19">
        <f>(VLOOKUP(H$7+$A68,'main sheet'!$A:$E,2,0)/VLOOKUP($A68,'main sheet'!$A:$E, 2, 0 )) * H$9</f>
        <v>0.39455420445587963</v>
      </c>
      <c r="I68" s="19">
        <f>(VLOOKUP(I$7+$A68,'main sheet'!$A:$E,2,0)/VLOOKUP($A68,'main sheet'!$A:$E, 2, 0 )) * I$9</f>
        <v>0.33642343601543995</v>
      </c>
      <c r="J68" s="19">
        <f>(VLOOKUP(J$7+$A68,'main sheet'!$A:$E,2,0)/VLOOKUP($A68,'main sheet'!$A:$E, 2, 0 )) * J$9</f>
        <v>0.28650300907602555</v>
      </c>
      <c r="K68" s="19">
        <f>(VLOOKUP(K$7+$A68,'main sheet'!$A:$E,2,0)/VLOOKUP($A68,'main sheet'!$A:$E, 2, 0 )) * K$9</f>
        <v>0.24364825654304267</v>
      </c>
      <c r="L68" s="19">
        <f>(VLOOKUP(L$7+$A68,'main sheet'!$A:$E,2,0)/VLOOKUP($A68,'main sheet'!$A:$E, 2, 0 )) * L$9</f>
        <v>0.20691310567107388</v>
      </c>
      <c r="M68" s="19">
        <f>(VLOOKUP(M$7+$A68,'main sheet'!$A:$E,2,0)/VLOOKUP($A68,'main sheet'!$A:$E, 2, 0 )) * M$9</f>
        <v>0.28596233876825289</v>
      </c>
      <c r="N68" s="19">
        <f>(VLOOKUP(N$7+$A68,'main sheet'!$A:$E,2,0)/VLOOKUP($A68,'main sheet'!$A:$E, 2, 0 )) * N$9</f>
        <v>0.25284986361304984</v>
      </c>
      <c r="O68" s="19">
        <f>(VLOOKUP(O$7+$A68,'main sheet'!$A:$E,2,0)/VLOOKUP($A68,'main sheet'!$A:$E, 2, 0 )) * O$9</f>
        <v>0.22304795985424858</v>
      </c>
      <c r="P68" s="19">
        <f>(VLOOKUP(P$7+$A68,'main sheet'!$A:$E,2,0)/VLOOKUP($A68,'main sheet'!$A:$E, 2, 0 )) * P$9</f>
        <v>0.19626604452907981</v>
      </c>
      <c r="Q68" s="19">
        <f>(VLOOKUP(Q$7+$A68,'main sheet'!$A:$E,2,0)/VLOOKUP($A68,'main sheet'!$A:$E, 2, 0 )) * Q$9</f>
        <v>0.17208339290594424</v>
      </c>
      <c r="R68" s="19">
        <f>(VLOOKUP(R$7+$A68,'main sheet'!$A:$E,2,0)/VLOOKUP($A68,'main sheet'!$A:$E, 2, 0 )) * R$9</f>
        <v>0.15037944565231121</v>
      </c>
      <c r="S68" s="19">
        <f>(VLOOKUP(S$7+$A68,'main sheet'!$A:$E,2,0)/VLOOKUP($A68,'main sheet'!$A:$E, 2, 0 )) * S$9</f>
        <v>0.13091870180010814</v>
      </c>
      <c r="T68" s="19">
        <f>(VLOOKUP(T$7+$A68,'main sheet'!$A:$E,2,0)/VLOOKUP($A68,'main sheet'!$A:$E, 2, 0 )) * T$9</f>
        <v>0.11353617757499838</v>
      </c>
      <c r="U68" s="19">
        <f>(VLOOKUP(U$7+$A68,'main sheet'!$A:$E,2,0)/VLOOKUP($A68,'main sheet'!$A:$E, 2, 0 )) * U$9</f>
        <v>9.7975148017330593E-2</v>
      </c>
      <c r="V68" s="19">
        <f>(VLOOKUP(V$7+$A68,'main sheet'!$A:$E,2,0)/VLOOKUP($A68,'main sheet'!$A:$E, 2, 0 )) * V$9</f>
        <v>8.4125500795169242E-2</v>
      </c>
      <c r="W68" s="19">
        <f>(VLOOKUP(W$7+$A68,'main sheet'!$A:$E,2,0)/VLOOKUP($A68,'main sheet'!$A:$E, 2, 0 )) * W$9</f>
        <v>7.1775039575410482E-2</v>
      </c>
      <c r="X68" s="19">
        <f>(VLOOKUP(X$7+$A68,'main sheet'!$A:$E,2,0)/VLOOKUP($A68,'main sheet'!$A:$E, 2, 0 )) * X$9</f>
        <v>6.0810601280023607E-2</v>
      </c>
      <c r="Y68" s="19">
        <f>(VLOOKUP(Y$7+$A68,'main sheet'!$A:$E,2,0)/VLOOKUP($A68,'main sheet'!$A:$E, 2, 0 )) * Y$9</f>
        <v>5.1140411917580217E-2</v>
      </c>
      <c r="Z68" s="19">
        <f>(VLOOKUP(Z$7+$A68,'main sheet'!$A:$E,2,0)/VLOOKUP($A68,'main sheet'!$A:$E, 2, 0 )) * Z$9</f>
        <v>4.2660376073996649E-2</v>
      </c>
      <c r="AA68" s="19">
        <f>(VLOOKUP(AA$7+$A68,'main sheet'!$A:$E,2,0)/VLOOKUP($A68,'main sheet'!$A:$E, 2, 0 )) * AA$9</f>
        <v>3.5203167738596351E-2</v>
      </c>
      <c r="AB68" s="19">
        <f>(VLOOKUP(AB$7+$A68,'main sheet'!$A:$E,2,0)/VLOOKUP($A68,'main sheet'!$A:$E, 2, 0 )) * AB$9</f>
        <v>2.875712364401772E-2</v>
      </c>
      <c r="AC68" s="19">
        <f>(VLOOKUP(AC$7+$A68,'main sheet'!$A:$E,2,0)/VLOOKUP($A68,'main sheet'!$A:$E, 2, 0 )) * AC$9</f>
        <v>2.3227939893161229E-2</v>
      </c>
      <c r="AD68" s="19">
        <f>(VLOOKUP(AD$7+$A68,'main sheet'!$A:$E,2,0)/VLOOKUP($A68,'main sheet'!$A:$E, 2, 0 )) * AD$9</f>
        <v>1.8528215040381144E-2</v>
      </c>
      <c r="AE68" s="19">
        <f>(VLOOKUP(AE$7+$A68,'main sheet'!$A:$E,2,0)/VLOOKUP($A68,'main sheet'!$A:$E, 2, 0 )) * AE$9</f>
        <v>1.4584924641691994E-2</v>
      </c>
      <c r="AF68" s="19">
        <f>(VLOOKUP(AF$7+$A68,'main sheet'!$A:$E,2,0)/VLOOKUP($A68,'main sheet'!$A:$E, 2, 0 )) * AF$9</f>
        <v>1.1321759914276678E-2</v>
      </c>
      <c r="AH68" s="19">
        <v>57</v>
      </c>
      <c r="AI68" s="19">
        <f t="shared" si="1"/>
        <v>6.7631380979885458</v>
      </c>
    </row>
    <row r="69" spans="1:35" x14ac:dyDescent="0.3">
      <c r="A69" s="19">
        <v>58</v>
      </c>
      <c r="C69" s="19">
        <f>(VLOOKUP(C$7+$A69,'main sheet'!$A:$E,2,0)/VLOOKUP($A69,'main sheet'!$A:$E, 2, 0 )) * C$9</f>
        <v>0.85791745682300113</v>
      </c>
      <c r="D69" s="19">
        <f>(VLOOKUP(D$7+$A69,'main sheet'!$A:$E,2,0)/VLOOKUP($A69,'main sheet'!$A:$E, 2, 0 )) * D$9</f>
        <v>0.73524917235195009</v>
      </c>
      <c r="E69" s="19">
        <f>(VLOOKUP(E$7+$A69,'main sheet'!$A:$E,2,0)/VLOOKUP($A69,'main sheet'!$A:$E, 2, 0 )) * E$9</f>
        <v>0.6293372999546748</v>
      </c>
      <c r="F69" s="19">
        <f>(VLOOKUP(F$7+$A69,'main sheet'!$A:$E,2,0)/VLOOKUP($A69,'main sheet'!$A:$E, 2, 0 )) * F$9</f>
        <v>0.53802285260273286</v>
      </c>
      <c r="G69" s="19">
        <f>(VLOOKUP(G$7+$A69,'main sheet'!$A:$E,2,0)/VLOOKUP($A69,'main sheet'!$A:$E, 2, 0 )) * G$9</f>
        <v>0.45936790019539064</v>
      </c>
      <c r="H69" s="19">
        <f>(VLOOKUP(H$7+$A69,'main sheet'!$A:$E,2,0)/VLOOKUP($A69,'main sheet'!$A:$E, 2, 0 )) * H$9</f>
        <v>0.39168794967489046</v>
      </c>
      <c r="I69" s="19">
        <f>(VLOOKUP(I$7+$A69,'main sheet'!$A:$E,2,0)/VLOOKUP($A69,'main sheet'!$A:$E, 2, 0 )) * I$9</f>
        <v>0.333567059209052</v>
      </c>
      <c r="J69" s="19">
        <f>(VLOOKUP(J$7+$A69,'main sheet'!$A:$E,2,0)/VLOOKUP($A69,'main sheet'!$A:$E, 2, 0 )) * J$9</f>
        <v>0.28367252643726698</v>
      </c>
      <c r="K69" s="19">
        <f>(VLOOKUP(K$7+$A69,'main sheet'!$A:$E,2,0)/VLOOKUP($A69,'main sheet'!$A:$E, 2, 0 )) * K$9</f>
        <v>0.24090286658105278</v>
      </c>
      <c r="L69" s="19">
        <f>(VLOOKUP(L$7+$A69,'main sheet'!$A:$E,2,0)/VLOOKUP($A69,'main sheet'!$A:$E, 2, 0 )) * L$9</f>
        <v>0.20417666306219928</v>
      </c>
      <c r="M69" s="19">
        <f>(VLOOKUP(M$7+$A69,'main sheet'!$A:$E,2,0)/VLOOKUP($A69,'main sheet'!$A:$E, 2, 0 )) * M$9</f>
        <v>0.28158631021379155</v>
      </c>
      <c r="N69" s="19">
        <f>(VLOOKUP(N$7+$A69,'main sheet'!$A:$E,2,0)/VLOOKUP($A69,'main sheet'!$A:$E, 2, 0 )) * N$9</f>
        <v>0.24839741306797453</v>
      </c>
      <c r="O69" s="19">
        <f>(VLOOKUP(O$7+$A69,'main sheet'!$A:$E,2,0)/VLOOKUP($A69,'main sheet'!$A:$E, 2, 0 )) * O$9</f>
        <v>0.21857172675313619</v>
      </c>
      <c r="P69" s="19">
        <f>(VLOOKUP(P$7+$A69,'main sheet'!$A:$E,2,0)/VLOOKUP($A69,'main sheet'!$A:$E, 2, 0 )) * P$9</f>
        <v>0.1916407110727589</v>
      </c>
      <c r="Q69" s="19">
        <f>(VLOOKUP(Q$7+$A69,'main sheet'!$A:$E,2,0)/VLOOKUP($A69,'main sheet'!$A:$E, 2, 0 )) * Q$9</f>
        <v>0.16747010509775193</v>
      </c>
      <c r="R69" s="19">
        <f>(VLOOKUP(R$7+$A69,'main sheet'!$A:$E,2,0)/VLOOKUP($A69,'main sheet'!$A:$E, 2, 0 )) * R$9</f>
        <v>0.1457976431195096</v>
      </c>
      <c r="S69" s="19">
        <f>(VLOOKUP(S$7+$A69,'main sheet'!$A:$E,2,0)/VLOOKUP($A69,'main sheet'!$A:$E, 2, 0 )) * S$9</f>
        <v>0.12643959091885229</v>
      </c>
      <c r="T69" s="19">
        <f>(VLOOKUP(T$7+$A69,'main sheet'!$A:$E,2,0)/VLOOKUP($A69,'main sheet'!$A:$E, 2, 0 )) * T$9</f>
        <v>0.10911004668394972</v>
      </c>
      <c r="U69" s="19">
        <f>(VLOOKUP(U$7+$A69,'main sheet'!$A:$E,2,0)/VLOOKUP($A69,'main sheet'!$A:$E, 2, 0 )) * U$9</f>
        <v>9.3686383790386601E-2</v>
      </c>
      <c r="V69" s="19">
        <f>(VLOOKUP(V$7+$A69,'main sheet'!$A:$E,2,0)/VLOOKUP($A69,'main sheet'!$A:$E, 2, 0 )) * V$9</f>
        <v>7.9932289741783319E-2</v>
      </c>
      <c r="W69" s="19">
        <f>(VLOOKUP(W$7+$A69,'main sheet'!$A:$E,2,0)/VLOOKUP($A69,'main sheet'!$A:$E, 2, 0 )) * W$9</f>
        <v>6.7721740449616596E-2</v>
      </c>
      <c r="X69" s="19">
        <f>(VLOOKUP(X$7+$A69,'main sheet'!$A:$E,2,0)/VLOOKUP($A69,'main sheet'!$A:$E, 2, 0 )) * X$9</f>
        <v>5.6952531786699373E-2</v>
      </c>
      <c r="Y69" s="19">
        <f>(VLOOKUP(Y$7+$A69,'main sheet'!$A:$E,2,0)/VLOOKUP($A69,'main sheet'!$A:$E, 2, 0 )) * Y$9</f>
        <v>4.750873787060033E-2</v>
      </c>
      <c r="Z69" s="19">
        <f>(VLOOKUP(Z$7+$A69,'main sheet'!$A:$E,2,0)/VLOOKUP($A69,'main sheet'!$A:$E, 2, 0 )) * Z$9</f>
        <v>3.9204016050087838E-2</v>
      </c>
      <c r="AA69" s="19">
        <f>(VLOOKUP(AA$7+$A69,'main sheet'!$A:$E,2,0)/VLOOKUP($A69,'main sheet'!$A:$E, 2, 0 )) * AA$9</f>
        <v>3.2025377524715452E-2</v>
      </c>
      <c r="AB69" s="19">
        <f>(VLOOKUP(AB$7+$A69,'main sheet'!$A:$E,2,0)/VLOOKUP($A69,'main sheet'!$A:$E, 2, 0 )) * AB$9</f>
        <v>2.5867800737249157E-2</v>
      </c>
      <c r="AC69" s="19">
        <f>(VLOOKUP(AC$7+$A69,'main sheet'!$A:$E,2,0)/VLOOKUP($A69,'main sheet'!$A:$E, 2, 0 )) * AC$9</f>
        <v>2.0633951047143582E-2</v>
      </c>
      <c r="AD69" s="19">
        <f>(VLOOKUP(AD$7+$A69,'main sheet'!$A:$E,2,0)/VLOOKUP($A69,'main sheet'!$A:$E, 2, 0 )) * AD$9</f>
        <v>1.6242504765141157E-2</v>
      </c>
      <c r="AE69" s="19">
        <f>(VLOOKUP(AE$7+$A69,'main sheet'!$A:$E,2,0)/VLOOKUP($A69,'main sheet'!$A:$E, 2, 0 )) * AE$9</f>
        <v>1.2608480597270306E-2</v>
      </c>
      <c r="AF69" s="19">
        <f>(VLOOKUP(AF$7+$A69,'main sheet'!$A:$E,2,0)/VLOOKUP($A69,'main sheet'!$A:$E, 2, 0 )) * AF$9</f>
        <v>9.6180045814134394E-3</v>
      </c>
      <c r="AH69" s="19">
        <v>58</v>
      </c>
      <c r="AI69" s="19">
        <f t="shared" si="1"/>
        <v>6.6649171127620406</v>
      </c>
    </row>
    <row r="70" spans="1:35" x14ac:dyDescent="0.3">
      <c r="A70" s="19">
        <v>59</v>
      </c>
      <c r="C70" s="19">
        <f>(VLOOKUP(C$7+$A70,'main sheet'!$A:$E,2,0)/VLOOKUP($A70,'main sheet'!$A:$E, 2, 0 )) * C$9</f>
        <v>0.85701621584282672</v>
      </c>
      <c r="D70" s="19">
        <f>(VLOOKUP(D$7+$A70,'main sheet'!$A:$E,2,0)/VLOOKUP($A70,'main sheet'!$A:$E, 2, 0 )) * D$9</f>
        <v>0.73356392849867702</v>
      </c>
      <c r="E70" s="19">
        <f>(VLOOKUP(E$7+$A70,'main sheet'!$A:$E,2,0)/VLOOKUP($A70,'main sheet'!$A:$E, 2, 0 )) * E$9</f>
        <v>0.6271265939675752</v>
      </c>
      <c r="F70" s="19">
        <f>(VLOOKUP(F$7+$A70,'main sheet'!$A:$E,2,0)/VLOOKUP($A70,'main sheet'!$A:$E, 2, 0 )) * F$9</f>
        <v>0.53544533514506143</v>
      </c>
      <c r="G70" s="19">
        <f>(VLOOKUP(G$7+$A70,'main sheet'!$A:$E,2,0)/VLOOKUP($A70,'main sheet'!$A:$E, 2, 0 )) * G$9</f>
        <v>0.4565566845152802</v>
      </c>
      <c r="H70" s="19">
        <f>(VLOOKUP(H$7+$A70,'main sheet'!$A:$E,2,0)/VLOOKUP($A70,'main sheet'!$A:$E, 2, 0 )) * H$9</f>
        <v>0.38881020144327355</v>
      </c>
      <c r="I70" s="19">
        <f>(VLOOKUP(I$7+$A70,'main sheet'!$A:$E,2,0)/VLOOKUP($A70,'main sheet'!$A:$E, 2, 0 )) * I$9</f>
        <v>0.33065247032942946</v>
      </c>
      <c r="J70" s="19">
        <f>(VLOOKUP(J$7+$A70,'main sheet'!$A:$E,2,0)/VLOOKUP($A70,'main sheet'!$A:$E, 2, 0 )) * J$9</f>
        <v>0.28079958586360132</v>
      </c>
      <c r="K70" s="19">
        <f>(VLOOKUP(K$7+$A70,'main sheet'!$A:$E,2,0)/VLOOKUP($A70,'main sheet'!$A:$E, 2, 0 )) * K$9</f>
        <v>0.2379910344968344</v>
      </c>
      <c r="L70" s="19">
        <f>(VLOOKUP(L$7+$A70,'main sheet'!$A:$E,2,0)/VLOOKUP($A70,'main sheet'!$A:$E, 2, 0 )) * L$9</f>
        <v>0.20128403274646836</v>
      </c>
      <c r="M70" s="19">
        <f>(VLOOKUP(M$7+$A70,'main sheet'!$A:$E,2,0)/VLOOKUP($A70,'main sheet'!$A:$E, 2, 0 )) * M$9</f>
        <v>0.27694683638113604</v>
      </c>
      <c r="N70" s="19">
        <f>(VLOOKUP(N$7+$A70,'main sheet'!$A:$E,2,0)/VLOOKUP($A70,'main sheet'!$A:$E, 2, 0 )) * N$9</f>
        <v>0.24369315082230047</v>
      </c>
      <c r="O70" s="19">
        <f>(VLOOKUP(O$7+$A70,'main sheet'!$A:$E,2,0)/VLOOKUP($A70,'main sheet'!$A:$E, 2, 0 )) * O$9</f>
        <v>0.21366683331322789</v>
      </c>
      <c r="P70" s="19">
        <f>(VLOOKUP(P$7+$A70,'main sheet'!$A:$E,2,0)/VLOOKUP($A70,'main sheet'!$A:$E, 2, 0 )) * P$9</f>
        <v>0.18671819171702353</v>
      </c>
      <c r="Q70" s="19">
        <f>(VLOOKUP(Q$7+$A70,'main sheet'!$A:$E,2,0)/VLOOKUP($A70,'main sheet'!$A:$E, 2, 0 )) * Q$9</f>
        <v>0.16255481695666651</v>
      </c>
      <c r="R70" s="19">
        <f>(VLOOKUP(R$7+$A70,'main sheet'!$A:$E,2,0)/VLOOKUP($A70,'main sheet'!$A:$E, 2, 0 )) * R$9</f>
        <v>0.1409718574191377</v>
      </c>
      <c r="S70" s="19">
        <f>(VLOOKUP(S$7+$A70,'main sheet'!$A:$E,2,0)/VLOOKUP($A70,'main sheet'!$A:$E, 2, 0 )) * S$9</f>
        <v>0.12165055132135696</v>
      </c>
      <c r="T70" s="19">
        <f>(VLOOKUP(T$7+$A70,'main sheet'!$A:$E,2,0)/VLOOKUP($A70,'main sheet'!$A:$E, 2, 0 )) * T$9</f>
        <v>0.10445417801366669</v>
      </c>
      <c r="U70" s="19">
        <f>(VLOOKUP(U$7+$A70,'main sheet'!$A:$E,2,0)/VLOOKUP($A70,'main sheet'!$A:$E, 2, 0 )) * U$9</f>
        <v>8.9119264549785721E-2</v>
      </c>
      <c r="V70" s="19">
        <f>(VLOOKUP(V$7+$A70,'main sheet'!$A:$E,2,0)/VLOOKUP($A70,'main sheet'!$A:$E, 2, 0 )) * V$9</f>
        <v>7.5505302330235169E-2</v>
      </c>
      <c r="W70" s="19">
        <f>(VLOOKUP(W$7+$A70,'main sheet'!$A:$E,2,0)/VLOOKUP($A70,'main sheet'!$A:$E, 2, 0 )) * W$9</f>
        <v>6.3498340451340424E-2</v>
      </c>
      <c r="X70" s="19">
        <f>(VLOOKUP(X$7+$A70,'main sheet'!$A:$E,2,0)/VLOOKUP($A70,'main sheet'!$A:$E, 2, 0 )) * X$9</f>
        <v>5.2969129151610284E-2</v>
      </c>
      <c r="Y70" s="19">
        <f>(VLOOKUP(Y$7+$A70,'main sheet'!$A:$E,2,0)/VLOOKUP($A70,'main sheet'!$A:$E, 2, 0 )) * Y$9</f>
        <v>4.3709908587236161E-2</v>
      </c>
      <c r="Z70" s="19">
        <f>(VLOOKUP(Z$7+$A70,'main sheet'!$A:$E,2,0)/VLOOKUP($A70,'main sheet'!$A:$E, 2, 0 )) * Z$9</f>
        <v>3.5706197096965611E-2</v>
      </c>
      <c r="AA70" s="19">
        <f>(VLOOKUP(AA$7+$A70,'main sheet'!$A:$E,2,0)/VLOOKUP($A70,'main sheet'!$A:$E, 2, 0 )) * AA$9</f>
        <v>2.8840902527267169E-2</v>
      </c>
      <c r="AB70" s="19">
        <f>(VLOOKUP(AB$7+$A70,'main sheet'!$A:$E,2,0)/VLOOKUP($A70,'main sheet'!$A:$E, 2, 0 )) * AB$9</f>
        <v>2.3005503132940662E-2</v>
      </c>
      <c r="AC70" s="19">
        <f>(VLOOKUP(AC$7+$A70,'main sheet'!$A:$E,2,0)/VLOOKUP($A70,'main sheet'!$A:$E, 2, 0 )) * AC$9</f>
        <v>1.8109328330164199E-2</v>
      </c>
      <c r="AD70" s="19">
        <f>(VLOOKUP(AD$7+$A70,'main sheet'!$A:$E,2,0)/VLOOKUP($A70,'main sheet'!$A:$E, 2, 0 )) * AD$9</f>
        <v>1.4057629545567722E-2</v>
      </c>
      <c r="AE70" s="19">
        <f>(VLOOKUP(AE$7+$A70,'main sheet'!$A:$E,2,0)/VLOOKUP($A70,'main sheet'!$A:$E, 2, 0 )) * AE$9</f>
        <v>1.0723444774333474E-2</v>
      </c>
      <c r="AF70" s="19">
        <f>(VLOOKUP(AF$7+$A70,'main sheet'!$A:$E,2,0)/VLOOKUP($A70,'main sheet'!$A:$E, 2, 0 )) * AF$9</f>
        <v>8.0186311534980424E-3</v>
      </c>
      <c r="AH70" s="19">
        <v>59</v>
      </c>
      <c r="AI70" s="19">
        <f t="shared" si="1"/>
        <v>6.56316608042449</v>
      </c>
    </row>
    <row r="71" spans="1:35" x14ac:dyDescent="0.3">
      <c r="A71" s="19">
        <v>60</v>
      </c>
      <c r="C71" s="19">
        <f>(VLOOKUP(C$7+$A71,'main sheet'!$A:$E,2,0)/VLOOKUP($A71,'main sheet'!$A:$E, 2, 0 )) * C$9</f>
        <v>0.85595104846091929</v>
      </c>
      <c r="D71" s="19">
        <f>(VLOOKUP(D$7+$A71,'main sheet'!$A:$E,2,0)/VLOOKUP($A71,'main sheet'!$A:$E, 2, 0 )) * D$9</f>
        <v>0.73175580855355449</v>
      </c>
      <c r="E71" s="19">
        <f>(VLOOKUP(E$7+$A71,'main sheet'!$A:$E,2,0)/VLOOKUP($A71,'main sheet'!$A:$E, 2, 0 )) * E$9</f>
        <v>0.62477853422934526</v>
      </c>
      <c r="F71" s="19">
        <f>(VLOOKUP(F$7+$A71,'main sheet'!$A:$E,2,0)/VLOOKUP($A71,'main sheet'!$A:$E, 2, 0 )) * F$9</f>
        <v>0.53272817488789603</v>
      </c>
      <c r="G71" s="19">
        <f>(VLOOKUP(G$7+$A71,'main sheet'!$A:$E,2,0)/VLOOKUP($A71,'main sheet'!$A:$E, 2, 0 )) * G$9</f>
        <v>0.45367893192184333</v>
      </c>
      <c r="H71" s="19">
        <f>(VLOOKUP(H$7+$A71,'main sheet'!$A:$E,2,0)/VLOOKUP($A71,'main sheet'!$A:$E, 2, 0 )) * H$9</f>
        <v>0.38581821932535032</v>
      </c>
      <c r="I71" s="19">
        <f>(VLOOKUP(I$7+$A71,'main sheet'!$A:$E,2,0)/VLOOKUP($A71,'main sheet'!$A:$E, 2, 0 )) * I$9</f>
        <v>0.32764792622675276</v>
      </c>
      <c r="J71" s="19">
        <f>(VLOOKUP(J$7+$A71,'main sheet'!$A:$E,2,0)/VLOOKUP($A71,'main sheet'!$A:$E, 2, 0 )) * J$9</f>
        <v>0.27769723617514491</v>
      </c>
      <c r="K71" s="19">
        <f>(VLOOKUP(K$7+$A71,'main sheet'!$A:$E,2,0)/VLOOKUP($A71,'main sheet'!$A:$E, 2, 0 )) * K$9</f>
        <v>0.2348660725731041</v>
      </c>
      <c r="L71" s="19">
        <f>(VLOOKUP(L$7+$A71,'main sheet'!$A:$E,2,0)/VLOOKUP($A71,'main sheet'!$A:$E, 2, 0 )) * L$9</f>
        <v>0.19817581911233415</v>
      </c>
      <c r="M71" s="19">
        <f>(VLOOKUP(M$7+$A71,'main sheet'!$A:$E,2,0)/VLOOKUP($A71,'main sheet'!$A:$E, 2, 0 )) * M$9</f>
        <v>0.27198761485450285</v>
      </c>
      <c r="N71" s="19">
        <f>(VLOOKUP(N$7+$A71,'main sheet'!$A:$E,2,0)/VLOOKUP($A71,'main sheet'!$A:$E, 2, 0 )) * N$9</f>
        <v>0.23847503374748674</v>
      </c>
      <c r="O71" s="19">
        <f>(VLOOKUP(O$7+$A71,'main sheet'!$A:$E,2,0)/VLOOKUP($A71,'main sheet'!$A:$E, 2, 0 )) * O$9</f>
        <v>0.20839746806052481</v>
      </c>
      <c r="P71" s="19">
        <f>(VLOOKUP(P$7+$A71,'main sheet'!$A:$E,2,0)/VLOOKUP($A71,'main sheet'!$A:$E, 2, 0 )) * P$9</f>
        <v>0.18142855799584531</v>
      </c>
      <c r="Q71" s="19">
        <f>(VLOOKUP(Q$7+$A71,'main sheet'!$A:$E,2,0)/VLOOKUP($A71,'main sheet'!$A:$E, 2, 0 )) * Q$9</f>
        <v>0.15733966724817594</v>
      </c>
      <c r="R71" s="19">
        <f>(VLOOKUP(R$7+$A71,'main sheet'!$A:$E,2,0)/VLOOKUP($A71,'main sheet'!$A:$E, 2, 0 )) * R$9</f>
        <v>0.13577502358184176</v>
      </c>
      <c r="S71" s="19">
        <f>(VLOOKUP(S$7+$A71,'main sheet'!$A:$E,2,0)/VLOOKUP($A71,'main sheet'!$A:$E, 2, 0 )) * S$9</f>
        <v>0.11658203213204554</v>
      </c>
      <c r="T71" s="19">
        <f>(VLOOKUP(T$7+$A71,'main sheet'!$A:$E,2,0)/VLOOKUP($A71,'main sheet'!$A:$E, 2, 0 )) * T$9</f>
        <v>9.9466628917112429E-2</v>
      </c>
      <c r="U71" s="19">
        <f>(VLOOKUP(U$7+$A71,'main sheet'!$A:$E,2,0)/VLOOKUP($A71,'main sheet'!$A:$E, 2, 0 )) * U$9</f>
        <v>8.4271991315192515E-2</v>
      </c>
      <c r="V71" s="19">
        <f>(VLOOKUP(V$7+$A71,'main sheet'!$A:$E,2,0)/VLOOKUP($A71,'main sheet'!$A:$E, 2, 0 )) * V$9</f>
        <v>7.0870937932814557E-2</v>
      </c>
      <c r="W71" s="19">
        <f>(VLOOKUP(W$7+$A71,'main sheet'!$A:$E,2,0)/VLOOKUP($A71,'main sheet'!$A:$E, 2, 0 )) * W$9</f>
        <v>5.9119212215250384E-2</v>
      </c>
      <c r="X71" s="19">
        <f>(VLOOKUP(X$7+$A71,'main sheet'!$A:$E,2,0)/VLOOKUP($A71,'main sheet'!$A:$E, 2, 0 )) * X$9</f>
        <v>4.8784931960684334E-2</v>
      </c>
      <c r="Y71" s="19">
        <f>(VLOOKUP(Y$7+$A71,'main sheet'!$A:$E,2,0)/VLOOKUP($A71,'main sheet'!$A:$E, 2, 0 )) * Y$9</f>
        <v>3.9851934086609267E-2</v>
      </c>
      <c r="Z71" s="19">
        <f>(VLOOKUP(Z$7+$A71,'main sheet'!$A:$E,2,0)/VLOOKUP($A71,'main sheet'!$A:$E, 2, 0 )) * Z$9</f>
        <v>3.2189531228814315E-2</v>
      </c>
      <c r="AA71" s="19">
        <f>(VLOOKUP(AA$7+$A71,'main sheet'!$A:$E,2,0)/VLOOKUP($A71,'main sheet'!$A:$E, 2, 0 )) * AA$9</f>
        <v>2.5676601515235209E-2</v>
      </c>
      <c r="AB71" s="19">
        <f>(VLOOKUP(AB$7+$A71,'main sheet'!$A:$E,2,0)/VLOOKUP($A71,'main sheet'!$A:$E, 2, 0 )) * AB$9</f>
        <v>2.0211946878761849E-2</v>
      </c>
      <c r="AC71" s="19">
        <f>(VLOOKUP(AC$7+$A71,'main sheet'!$A:$E,2,0)/VLOOKUP($A71,'main sheet'!$A:$E, 2, 0 )) * AC$9</f>
        <v>1.5689817779881824E-2</v>
      </c>
      <c r="AD71" s="19">
        <f>(VLOOKUP(AD$7+$A71,'main sheet'!$A:$E,2,0)/VLOOKUP($A71,'main sheet'!$A:$E, 2, 0 )) * AD$9</f>
        <v>1.1968511044948255E-2</v>
      </c>
      <c r="AE71" s="19">
        <f>(VLOOKUP(AE$7+$A71,'main sheet'!$A:$E,2,0)/VLOOKUP($A71,'main sheet'!$A:$E, 2, 0 )) * AE$9</f>
        <v>8.9496498136227565E-3</v>
      </c>
      <c r="AF71" s="19">
        <f>(VLOOKUP(AF$7+$A71,'main sheet'!$A:$E,2,0)/VLOOKUP($A71,'main sheet'!$A:$E, 2, 0 )) * AF$9</f>
        <v>6.5711250909172274E-3</v>
      </c>
      <c r="AH71" s="19">
        <v>60</v>
      </c>
      <c r="AI71" s="19">
        <f t="shared" si="1"/>
        <v>6.4567059888665153</v>
      </c>
    </row>
    <row r="72" spans="1:35" x14ac:dyDescent="0.3">
      <c r="A72" s="19">
        <v>61</v>
      </c>
      <c r="C72" s="19">
        <f>(VLOOKUP(C$7+$A72,'main sheet'!$A:$E,2,0)/VLOOKUP($A72,'main sheet'!$A:$E, 2, 0 )) * C$9</f>
        <v>0.85490380538620803</v>
      </c>
      <c r="D72" s="19">
        <f>(VLOOKUP(D$7+$A72,'main sheet'!$A:$E,2,0)/VLOOKUP($A72,'main sheet'!$A:$E, 2, 0 )) * D$9</f>
        <v>0.72992320688520218</v>
      </c>
      <c r="E72" s="19">
        <f>(VLOOKUP(E$7+$A72,'main sheet'!$A:$E,2,0)/VLOOKUP($A72,'main sheet'!$A:$E, 2, 0 )) * E$9</f>
        <v>0.62238159044935049</v>
      </c>
      <c r="F72" s="19">
        <f>(VLOOKUP(F$7+$A72,'main sheet'!$A:$E,2,0)/VLOOKUP($A72,'main sheet'!$A:$E, 2, 0 )) * F$9</f>
        <v>0.53002906268717209</v>
      </c>
      <c r="G72" s="19">
        <f>(VLOOKUP(G$7+$A72,'main sheet'!$A:$E,2,0)/VLOOKUP($A72,'main sheet'!$A:$E, 2, 0 )) * G$9</f>
        <v>0.45074799548302191</v>
      </c>
      <c r="H72" s="19">
        <f>(VLOOKUP(H$7+$A72,'main sheet'!$A:$E,2,0)/VLOOKUP($A72,'main sheet'!$A:$E, 2, 0 )) * H$9</f>
        <v>0.38278815922463633</v>
      </c>
      <c r="I72" s="19">
        <f>(VLOOKUP(I$7+$A72,'main sheet'!$A:$E,2,0)/VLOOKUP($A72,'main sheet'!$A:$E, 2, 0 )) * I$9</f>
        <v>0.32443121212886028</v>
      </c>
      <c r="J72" s="19">
        <f>(VLOOKUP(J$7+$A72,'main sheet'!$A:$E,2,0)/VLOOKUP($A72,'main sheet'!$A:$E, 2, 0 )) * J$9</f>
        <v>0.27439194448726412</v>
      </c>
      <c r="K72" s="19">
        <f>(VLOOKUP(K$7+$A72,'main sheet'!$A:$E,2,0)/VLOOKUP($A72,'main sheet'!$A:$E, 2, 0 )) * K$9</f>
        <v>0.23152704756734974</v>
      </c>
      <c r="L72" s="19">
        <f>(VLOOKUP(L$7+$A72,'main sheet'!$A:$E,2,0)/VLOOKUP($A72,'main sheet'!$A:$E, 2, 0 )) * L$9</f>
        <v>0.1948693305513724</v>
      </c>
      <c r="M72" s="19">
        <f>(VLOOKUP(M$7+$A72,'main sheet'!$A:$E,2,0)/VLOOKUP($A72,'main sheet'!$A:$E, 2, 0 )) * M$9</f>
        <v>0.26649485905705972</v>
      </c>
      <c r="N72" s="19">
        <f>(VLOOKUP(N$7+$A72,'main sheet'!$A:$E,2,0)/VLOOKUP($A72,'main sheet'!$A:$E, 2, 0 )) * N$9</f>
        <v>0.2328833044109925</v>
      </c>
      <c r="O72" s="19">
        <f>(VLOOKUP(O$7+$A72,'main sheet'!$A:$E,2,0)/VLOOKUP($A72,'main sheet'!$A:$E, 2, 0 )) * O$9</f>
        <v>0.20274565950255549</v>
      </c>
      <c r="P72" s="19">
        <f>(VLOOKUP(P$7+$A72,'main sheet'!$A:$E,2,0)/VLOOKUP($A72,'main sheet'!$A:$E, 2, 0 )) * P$9</f>
        <v>0.17582642421087072</v>
      </c>
      <c r="Q72" s="19">
        <f>(VLOOKUP(Q$7+$A72,'main sheet'!$A:$E,2,0)/VLOOKUP($A72,'main sheet'!$A:$E, 2, 0 )) * Q$9</f>
        <v>0.15172802454124071</v>
      </c>
      <c r="R72" s="19">
        <f>(VLOOKUP(R$7+$A72,'main sheet'!$A:$E,2,0)/VLOOKUP($A72,'main sheet'!$A:$E, 2, 0 )) * R$9</f>
        <v>0.13027993636647303</v>
      </c>
      <c r="S72" s="19">
        <f>(VLOOKUP(S$7+$A72,'main sheet'!$A:$E,2,0)/VLOOKUP($A72,'main sheet'!$A:$E, 2, 0 )) * S$9</f>
        <v>0.11115354440924193</v>
      </c>
      <c r="T72" s="19">
        <f>(VLOOKUP(T$7+$A72,'main sheet'!$A:$E,2,0)/VLOOKUP($A72,'main sheet'!$A:$E, 2, 0 )) * T$9</f>
        <v>9.4173600041420127E-2</v>
      </c>
      <c r="U72" s="19">
        <f>(VLOOKUP(U$7+$A72,'main sheet'!$A:$E,2,0)/VLOOKUP($A72,'main sheet'!$A:$E, 2, 0 )) * U$9</f>
        <v>7.9197978584397991E-2</v>
      </c>
      <c r="V72" s="19">
        <f>(VLOOKUP(V$7+$A72,'main sheet'!$A:$E,2,0)/VLOOKUP($A72,'main sheet'!$A:$E, 2, 0 )) * V$9</f>
        <v>6.60654739378293E-2</v>
      </c>
      <c r="W72" s="19">
        <f>(VLOOKUP(W$7+$A72,'main sheet'!$A:$E,2,0)/VLOOKUP($A72,'main sheet'!$A:$E, 2, 0 )) * W$9</f>
        <v>5.4516958704939646E-2</v>
      </c>
      <c r="X72" s="19">
        <f>(VLOOKUP(X$7+$A72,'main sheet'!$A:$E,2,0)/VLOOKUP($A72,'main sheet'!$A:$E, 2, 0 )) * X$9</f>
        <v>4.4534370708204575E-2</v>
      </c>
      <c r="Y72" s="19">
        <f>(VLOOKUP(Y$7+$A72,'main sheet'!$A:$E,2,0)/VLOOKUP($A72,'main sheet'!$A:$E, 2, 0 )) * Y$9</f>
        <v>3.5971667361284522E-2</v>
      </c>
      <c r="Z72" s="19">
        <f>(VLOOKUP(Z$7+$A72,'main sheet'!$A:$E,2,0)/VLOOKUP($A72,'main sheet'!$A:$E, 2, 0 )) * Z$9</f>
        <v>2.8693495475557333E-2</v>
      </c>
      <c r="AA72" s="19">
        <f>(VLOOKUP(AA$7+$A72,'main sheet'!$A:$E,2,0)/VLOOKUP($A72,'main sheet'!$A:$E, 2, 0 )) * AA$9</f>
        <v>2.2586766631629354E-2</v>
      </c>
      <c r="AB72" s="19">
        <f>(VLOOKUP(AB$7+$A72,'main sheet'!$A:$E,2,0)/VLOOKUP($A72,'main sheet'!$A:$E, 2, 0 )) * AB$9</f>
        <v>1.7533306158614273E-2</v>
      </c>
      <c r="AC72" s="19">
        <f>(VLOOKUP(AC$7+$A72,'main sheet'!$A:$E,2,0)/VLOOKUP($A72,'main sheet'!$A:$E, 2, 0 )) * AC$9</f>
        <v>1.3374761348911905E-2</v>
      </c>
      <c r="AD72" s="19">
        <f>(VLOOKUP(AD$7+$A72,'main sheet'!$A:$E,2,0)/VLOOKUP($A72,'main sheet'!$A:$E, 2, 0 )) * AD$9</f>
        <v>1.0001196469970403E-2</v>
      </c>
      <c r="AE72" s="19">
        <f>(VLOOKUP(AE$7+$A72,'main sheet'!$A:$E,2,0)/VLOOKUP($A72,'main sheet'!$A:$E, 2, 0 )) * AE$9</f>
        <v>7.3432049780294897E-3</v>
      </c>
      <c r="AF72" s="19">
        <f>(VLOOKUP(AF$7+$A72,'main sheet'!$A:$E,2,0)/VLOOKUP($A72,'main sheet'!$A:$E, 2, 0 )) * AF$9</f>
        <v>5.2884670287844902E-3</v>
      </c>
      <c r="AH72" s="19">
        <v>61</v>
      </c>
      <c r="AI72" s="19">
        <f t="shared" si="1"/>
        <v>6.3463863547784465</v>
      </c>
    </row>
    <row r="73" spans="1:35" x14ac:dyDescent="0.3">
      <c r="A73" s="19">
        <v>62</v>
      </c>
      <c r="C73" s="19">
        <f>(VLOOKUP(C$7+$A73,'main sheet'!$A:$E,2,0)/VLOOKUP($A73,'main sheet'!$A:$E, 2, 0 )) * C$9</f>
        <v>0.85380741351999834</v>
      </c>
      <c r="D73" s="19">
        <f>(VLOOKUP(D$7+$A73,'main sheet'!$A:$E,2,0)/VLOOKUP($A73,'main sheet'!$A:$E, 2, 0 )) * D$9</f>
        <v>0.72801359232245533</v>
      </c>
      <c r="E73" s="19">
        <f>(VLOOKUP(E$7+$A73,'main sheet'!$A:$E,2,0)/VLOOKUP($A73,'main sheet'!$A:$E, 2, 0 )) * E$9</f>
        <v>0.61998678605451796</v>
      </c>
      <c r="F73" s="19">
        <f>(VLOOKUP(F$7+$A73,'main sheet'!$A:$E,2,0)/VLOOKUP($A73,'main sheet'!$A:$E, 2, 0 )) * F$9</f>
        <v>0.52724995799895147</v>
      </c>
      <c r="G73" s="19">
        <f>(VLOOKUP(G$7+$A73,'main sheet'!$A:$E,2,0)/VLOOKUP($A73,'main sheet'!$A:$E, 2, 0 )) * G$9</f>
        <v>0.44775582564135324</v>
      </c>
      <c r="H73" s="19">
        <f>(VLOOKUP(H$7+$A73,'main sheet'!$A:$E,2,0)/VLOOKUP($A73,'main sheet'!$A:$E, 2, 0 )) * H$9</f>
        <v>0.37949440637042958</v>
      </c>
      <c r="I73" s="19">
        <f>(VLOOKUP(I$7+$A73,'main sheet'!$A:$E,2,0)/VLOOKUP($A73,'main sheet'!$A:$E, 2, 0 )) * I$9</f>
        <v>0.32096236179847848</v>
      </c>
      <c r="J73" s="19">
        <f>(VLOOKUP(J$7+$A73,'main sheet'!$A:$E,2,0)/VLOOKUP($A73,'main sheet'!$A:$E, 2, 0 )) * J$9</f>
        <v>0.27082233826618185</v>
      </c>
      <c r="K73" s="19">
        <f>(VLOOKUP(K$7+$A73,'main sheet'!$A:$E,2,0)/VLOOKUP($A73,'main sheet'!$A:$E, 2, 0 )) * K$9</f>
        <v>0.22794299115716188</v>
      </c>
      <c r="L73" s="19">
        <f>(VLOOKUP(L$7+$A73,'main sheet'!$A:$E,2,0)/VLOOKUP($A73,'main sheet'!$A:$E, 2, 0 )) * L$9</f>
        <v>0.19116785980690465</v>
      </c>
      <c r="M73" s="19">
        <f>(VLOOKUP(M$7+$A73,'main sheet'!$A:$E,2,0)/VLOOKUP($A73,'main sheet'!$A:$E, 2, 0 )) * M$9</f>
        <v>0.26056492197857606</v>
      </c>
      <c r="N73" s="19">
        <f>(VLOOKUP(N$7+$A73,'main sheet'!$A:$E,2,0)/VLOOKUP($A73,'main sheet'!$A:$E, 2, 0 )) * N$9</f>
        <v>0.22684497320832728</v>
      </c>
      <c r="O73" s="19">
        <f>(VLOOKUP(O$7+$A73,'main sheet'!$A:$E,2,0)/VLOOKUP($A73,'main sheet'!$A:$E, 2, 0 )) * O$9</f>
        <v>0.1967259895343319</v>
      </c>
      <c r="P73" s="19">
        <f>(VLOOKUP(P$7+$A73,'main sheet'!$A:$E,2,0)/VLOOKUP($A73,'main sheet'!$A:$E, 2, 0 )) * P$9</f>
        <v>0.16976313942531696</v>
      </c>
      <c r="Q73" s="19">
        <f>(VLOOKUP(Q$7+$A73,'main sheet'!$A:$E,2,0)/VLOOKUP($A73,'main sheet'!$A:$E, 2, 0 )) * Q$9</f>
        <v>0.14576562944501731</v>
      </c>
      <c r="R73" s="19">
        <f>(VLOOKUP(R$7+$A73,'main sheet'!$A:$E,2,0)/VLOOKUP($A73,'main sheet'!$A:$E, 2, 0 )) * R$9</f>
        <v>0.12436578354076813</v>
      </c>
      <c r="S73" s="19">
        <f>(VLOOKUP(S$7+$A73,'main sheet'!$A:$E,2,0)/VLOOKUP($A73,'main sheet'!$A:$E, 2, 0 )) * S$9</f>
        <v>0.1053675221987103</v>
      </c>
      <c r="T73" s="19">
        <f>(VLOOKUP(T$7+$A73,'main sheet'!$A:$E,2,0)/VLOOKUP($A73,'main sheet'!$A:$E, 2, 0 )) * T$9</f>
        <v>8.8611827124737974E-2</v>
      </c>
      <c r="U73" s="19">
        <f>(VLOOKUP(U$7+$A73,'main sheet'!$A:$E,2,0)/VLOOKUP($A73,'main sheet'!$A:$E, 2, 0 )) * U$9</f>
        <v>7.3918330494436232E-2</v>
      </c>
      <c r="V73" s="19">
        <f>(VLOOKUP(V$7+$A73,'main sheet'!$A:$E,2,0)/VLOOKUP($A73,'main sheet'!$A:$E, 2, 0 )) * V$9</f>
        <v>6.099710379578132E-2</v>
      </c>
      <c r="W73" s="19">
        <f>(VLOOKUP(W$7+$A73,'main sheet'!$A:$E,2,0)/VLOOKUP($A73,'main sheet'!$A:$E, 2, 0 )) * W$9</f>
        <v>4.9827937894892628E-2</v>
      </c>
      <c r="X73" s="19">
        <f>(VLOOKUP(X$7+$A73,'main sheet'!$A:$E,2,0)/VLOOKUP($A73,'main sheet'!$A:$E, 2, 0 )) * X$9</f>
        <v>4.0247430888781098E-2</v>
      </c>
      <c r="Y73" s="19">
        <f>(VLOOKUP(Y$7+$A73,'main sheet'!$A:$E,2,0)/VLOOKUP($A73,'main sheet'!$A:$E, 2, 0 )) * Y$9</f>
        <v>3.2104140864845594E-2</v>
      </c>
      <c r="Z73" s="19">
        <f>(VLOOKUP(Z$7+$A73,'main sheet'!$A:$E,2,0)/VLOOKUP($A73,'main sheet'!$A:$E, 2, 0 )) * Z$9</f>
        <v>2.5271537176114585E-2</v>
      </c>
      <c r="AA73" s="19">
        <f>(VLOOKUP(AA$7+$A73,'main sheet'!$A:$E,2,0)/VLOOKUP($A73,'main sheet'!$A:$E, 2, 0 )) * AA$9</f>
        <v>1.9617398348072267E-2</v>
      </c>
      <c r="AB73" s="19">
        <f>(VLOOKUP(AB$7+$A73,'main sheet'!$A:$E,2,0)/VLOOKUP($A73,'main sheet'!$A:$E, 2, 0 )) * AB$9</f>
        <v>1.4964549116887257E-2</v>
      </c>
      <c r="AC73" s="19">
        <f>(VLOOKUP(AC$7+$A73,'main sheet'!$A:$E,2,0)/VLOOKUP($A73,'main sheet'!$A:$E, 2, 0 )) * AC$9</f>
        <v>1.1189986265787639E-2</v>
      </c>
      <c r="AD73" s="19">
        <f>(VLOOKUP(AD$7+$A73,'main sheet'!$A:$E,2,0)/VLOOKUP($A73,'main sheet'!$A:$E, 2, 0 )) * AD$9</f>
        <v>8.2160532590013803E-3</v>
      </c>
      <c r="AE73" s="19">
        <f>(VLOOKUP(AE$7+$A73,'main sheet'!$A:$E,2,0)/VLOOKUP($A73,'main sheet'!$A:$E, 2, 0 )) * AE$9</f>
        <v>5.917079381137719E-3</v>
      </c>
      <c r="AF73" s="19">
        <f>(VLOOKUP(AF$7+$A73,'main sheet'!$A:$E,2,0)/VLOOKUP($A73,'main sheet'!$A:$E, 2, 0 )) * AF$9</f>
        <v>4.167802741877908E-3</v>
      </c>
      <c r="AH73" s="19">
        <v>62</v>
      </c>
      <c r="AI73" s="19">
        <f t="shared" si="1"/>
        <v>6.2316526696198347</v>
      </c>
    </row>
    <row r="74" spans="1:35" x14ac:dyDescent="0.3">
      <c r="A74" s="19">
        <v>63</v>
      </c>
      <c r="C74" s="19">
        <f>(VLOOKUP(C$7+$A74,'main sheet'!$A:$E,2,0)/VLOOKUP($A74,'main sheet'!$A:$E, 2, 0 )) * C$9</f>
        <v>0.85266721838484416</v>
      </c>
      <c r="D74" s="19">
        <f>(VLOOKUP(D$7+$A74,'main sheet'!$A:$E,2,0)/VLOOKUP($A74,'main sheet'!$A:$E, 2, 0 )) * D$9</f>
        <v>0.72614359659691141</v>
      </c>
      <c r="E74" s="19">
        <f>(VLOOKUP(E$7+$A74,'main sheet'!$A:$E,2,0)/VLOOKUP($A74,'main sheet'!$A:$E, 2, 0 )) * E$9</f>
        <v>0.61752796901265372</v>
      </c>
      <c r="F74" s="19">
        <f>(VLOOKUP(F$7+$A74,'main sheet'!$A:$E,2,0)/VLOOKUP($A74,'main sheet'!$A:$E, 2, 0 )) * F$9</f>
        <v>0.52442250857882211</v>
      </c>
      <c r="G74" s="19">
        <f>(VLOOKUP(G$7+$A74,'main sheet'!$A:$E,2,0)/VLOOKUP($A74,'main sheet'!$A:$E, 2, 0 )) * G$9</f>
        <v>0.44447307479550358</v>
      </c>
      <c r="H74" s="19">
        <f>(VLOOKUP(H$7+$A74,'main sheet'!$A:$E,2,0)/VLOOKUP($A74,'main sheet'!$A:$E, 2, 0 )) * H$9</f>
        <v>0.37591892119470421</v>
      </c>
      <c r="I74" s="19">
        <f>(VLOOKUP(I$7+$A74,'main sheet'!$A:$E,2,0)/VLOOKUP($A74,'main sheet'!$A:$E, 2, 0 )) * I$9</f>
        <v>0.31719370665764141</v>
      </c>
      <c r="J74" s="19">
        <f>(VLOOKUP(J$7+$A74,'main sheet'!$A:$E,2,0)/VLOOKUP($A74,'main sheet'!$A:$E, 2, 0 )) * J$9</f>
        <v>0.26697237286499953</v>
      </c>
      <c r="K74" s="19">
        <f>(VLOOKUP(K$7+$A74,'main sheet'!$A:$E,2,0)/VLOOKUP($A74,'main sheet'!$A:$E, 2, 0 )) * K$9</f>
        <v>0.22390044497127931</v>
      </c>
      <c r="L74" s="19">
        <f>(VLOOKUP(L$7+$A74,'main sheet'!$A:$E,2,0)/VLOOKUP($A74,'main sheet'!$A:$E, 2, 0 )) * L$9</f>
        <v>0.18715408925090593</v>
      </c>
      <c r="M74" s="19">
        <f>(VLOOKUP(M$7+$A74,'main sheet'!$A:$E,2,0)/VLOOKUP($A74,'main sheet'!$A:$E, 2, 0 )) * M$9</f>
        <v>0.25413476722071571</v>
      </c>
      <c r="N74" s="19">
        <f>(VLOOKUP(N$7+$A74,'main sheet'!$A:$E,2,0)/VLOOKUP($A74,'main sheet'!$A:$E, 2, 0 )) * N$9</f>
        <v>0.2203924241718094</v>
      </c>
      <c r="O74" s="19">
        <f>(VLOOKUP(O$7+$A74,'main sheet'!$A:$E,2,0)/VLOOKUP($A74,'main sheet'!$A:$E, 2, 0 )) * O$9</f>
        <v>0.19018590233820135</v>
      </c>
      <c r="P74" s="19">
        <f>(VLOOKUP(P$7+$A74,'main sheet'!$A:$E,2,0)/VLOOKUP($A74,'main sheet'!$A:$E, 2, 0 )) * P$9</f>
        <v>0.16330145554413686</v>
      </c>
      <c r="Q74" s="19">
        <f>(VLOOKUP(Q$7+$A74,'main sheet'!$A:$E,2,0)/VLOOKUP($A74,'main sheet'!$A:$E, 2, 0 )) * Q$9</f>
        <v>0.13932717575068049</v>
      </c>
      <c r="R74" s="19">
        <f>(VLOOKUP(R$7+$A74,'main sheet'!$A:$E,2,0)/VLOOKUP($A74,'main sheet'!$A:$E, 2, 0 )) * R$9</f>
        <v>0.11804339478133896</v>
      </c>
      <c r="S74" s="19">
        <f>(VLOOKUP(S$7+$A74,'main sheet'!$A:$E,2,0)/VLOOKUP($A74,'main sheet'!$A:$E, 2, 0 )) * S$9</f>
        <v>9.9271964200267002E-2</v>
      </c>
      <c r="T74" s="19">
        <f>(VLOOKUP(T$7+$A74,'main sheet'!$A:$E,2,0)/VLOOKUP($A74,'main sheet'!$A:$E, 2, 0 )) * T$9</f>
        <v>8.2810817660463346E-2</v>
      </c>
      <c r="U74" s="19">
        <f>(VLOOKUP(U$7+$A74,'main sheet'!$A:$E,2,0)/VLOOKUP($A74,'main sheet'!$A:$E, 2, 0 )) * U$9</f>
        <v>6.8335147810582725E-2</v>
      </c>
      <c r="V74" s="19">
        <f>(VLOOKUP(V$7+$A74,'main sheet'!$A:$E,2,0)/VLOOKUP($A74,'main sheet'!$A:$E, 2, 0 )) * V$9</f>
        <v>5.5822314327315971E-2</v>
      </c>
      <c r="W74" s="19">
        <f>(VLOOKUP(W$7+$A74,'main sheet'!$A:$E,2,0)/VLOOKUP($A74,'main sheet'!$A:$E, 2, 0 )) * W$9</f>
        <v>4.5089257811143597E-2</v>
      </c>
      <c r="X74" s="19">
        <f>(VLOOKUP(X$7+$A74,'main sheet'!$A:$E,2,0)/VLOOKUP($A74,'main sheet'!$A:$E, 2, 0 )) * X$9</f>
        <v>3.5966317657900385E-2</v>
      </c>
      <c r="Y74" s="19">
        <f>(VLOOKUP(Y$7+$A74,'main sheet'!$A:$E,2,0)/VLOOKUP($A74,'main sheet'!$A:$E, 2, 0 )) * Y$9</f>
        <v>2.8311741392053842E-2</v>
      </c>
      <c r="Z74" s="19">
        <f>(VLOOKUP(Z$7+$A74,'main sheet'!$A:$E,2,0)/VLOOKUP($A74,'main sheet'!$A:$E, 2, 0 )) * Z$9</f>
        <v>2.1977401095350284E-2</v>
      </c>
      <c r="AA74" s="19">
        <f>(VLOOKUP(AA$7+$A74,'main sheet'!$A:$E,2,0)/VLOOKUP($A74,'main sheet'!$A:$E, 2, 0 )) * AA$9</f>
        <v>1.6764807051247919E-2</v>
      </c>
      <c r="AB74" s="19">
        <f>(VLOOKUP(AB$7+$A74,'main sheet'!$A:$E,2,0)/VLOOKUP($A74,'main sheet'!$A:$E, 2, 0 )) * AB$9</f>
        <v>1.253615856961187E-2</v>
      </c>
      <c r="AC74" s="19">
        <f>(VLOOKUP(AC$7+$A74,'main sheet'!$A:$E,2,0)/VLOOKUP($A74,'main sheet'!$A:$E, 2, 0 )) * AC$9</f>
        <v>9.2044569157447402E-3</v>
      </c>
      <c r="AD74" s="19">
        <f>(VLOOKUP(AD$7+$A74,'main sheet'!$A:$E,2,0)/VLOOKUP($A74,'main sheet'!$A:$E, 2, 0 )) * AD$9</f>
        <v>6.6289129967669492E-3</v>
      </c>
      <c r="AE74" s="19">
        <f>(VLOOKUP(AE$7+$A74,'main sheet'!$A:$E,2,0)/VLOOKUP($A74,'main sheet'!$A:$E, 2, 0 )) * AE$9</f>
        <v>4.6691957271465844E-3</v>
      </c>
      <c r="AF74" s="19">
        <f>(VLOOKUP(AF$7+$A74,'main sheet'!$A:$E,2,0)/VLOOKUP($A74,'main sheet'!$A:$E, 2, 0 )) * AF$9</f>
        <v>3.2039817350634357E-3</v>
      </c>
      <c r="AH74" s="19">
        <v>63</v>
      </c>
      <c r="AI74" s="19">
        <f t="shared" si="1"/>
        <v>6.1123514970658066</v>
      </c>
    </row>
    <row r="75" spans="1:35" x14ac:dyDescent="0.3">
      <c r="A75" s="19">
        <v>64</v>
      </c>
      <c r="C75" s="19">
        <f>(VLOOKUP(C$7+$A75,'main sheet'!$A:$E,2,0)/VLOOKUP($A75,'main sheet'!$A:$E, 2, 0 )) * C$9</f>
        <v>0.85161430032739061</v>
      </c>
      <c r="D75" s="19">
        <f>(VLOOKUP(D$7+$A75,'main sheet'!$A:$E,2,0)/VLOOKUP($A75,'main sheet'!$A:$E, 2, 0 )) * D$9</f>
        <v>0.72423092584982862</v>
      </c>
      <c r="E75" s="19">
        <f>(VLOOKUP(E$7+$A75,'main sheet'!$A:$E,2,0)/VLOOKUP($A75,'main sheet'!$A:$E, 2, 0 )) * E$9</f>
        <v>0.61503772781625632</v>
      </c>
      <c r="F75" s="19">
        <f>(VLOOKUP(F$7+$A75,'main sheet'!$A:$E,2,0)/VLOOKUP($A75,'main sheet'!$A:$E, 2, 0 )) * F$9</f>
        <v>0.5212737926496599</v>
      </c>
      <c r="G75" s="19">
        <f>(VLOOKUP(G$7+$A75,'main sheet'!$A:$E,2,0)/VLOOKUP($A75,'main sheet'!$A:$E, 2, 0 )) * G$9</f>
        <v>0.44087413364710398</v>
      </c>
      <c r="H75" s="19">
        <f>(VLOOKUP(H$7+$A75,'main sheet'!$A:$E,2,0)/VLOOKUP($A75,'main sheet'!$A:$E, 2, 0 )) * H$9</f>
        <v>0.37200176084930558</v>
      </c>
      <c r="I75" s="19">
        <f>(VLOOKUP(I$7+$A75,'main sheet'!$A:$E,2,0)/VLOOKUP($A75,'main sheet'!$A:$E, 2, 0 )) * I$9</f>
        <v>0.31310265846822294</v>
      </c>
      <c r="J75" s="19">
        <f>(VLOOKUP(J$7+$A75,'main sheet'!$A:$E,2,0)/VLOOKUP($A75,'main sheet'!$A:$E, 2, 0 )) * J$9</f>
        <v>0.26258831129382493</v>
      </c>
      <c r="K75" s="19">
        <f>(VLOOKUP(K$7+$A75,'main sheet'!$A:$E,2,0)/VLOOKUP($A75,'main sheet'!$A:$E, 2, 0 )) * K$9</f>
        <v>0.21949253497210855</v>
      </c>
      <c r="L75" s="19">
        <f>(VLOOKUP(L$7+$A75,'main sheet'!$A:$E,2,0)/VLOOKUP($A75,'main sheet'!$A:$E, 2, 0 )) * L$9</f>
        <v>0.18277963668092512</v>
      </c>
      <c r="M75" s="19">
        <f>(VLOOKUP(M$7+$A75,'main sheet'!$A:$E,2,0)/VLOOKUP($A75,'main sheet'!$A:$E, 2, 0 )) * M$9</f>
        <v>0.24723613188661867</v>
      </c>
      <c r="N75" s="19">
        <f>(VLOOKUP(N$7+$A75,'main sheet'!$A:$E,2,0)/VLOOKUP($A75,'main sheet'!$A:$E, 2, 0 )) * N$9</f>
        <v>0.21335046796711815</v>
      </c>
      <c r="O75" s="19">
        <f>(VLOOKUP(O$7+$A75,'main sheet'!$A:$E,2,0)/VLOOKUP($A75,'main sheet'!$A:$E, 2, 0 )) * O$9</f>
        <v>0.18319150647716001</v>
      </c>
      <c r="P75" s="19">
        <f>(VLOOKUP(P$7+$A75,'main sheet'!$A:$E,2,0)/VLOOKUP($A75,'main sheet'!$A:$E, 2, 0 )) * P$9</f>
        <v>0.15629716914603206</v>
      </c>
      <c r="Q75" s="19">
        <f>(VLOOKUP(Q$7+$A75,'main sheet'!$A:$E,2,0)/VLOOKUP($A75,'main sheet'!$A:$E, 2, 0 )) * Q$9</f>
        <v>0.13242103230259919</v>
      </c>
      <c r="R75" s="19">
        <f>(VLOOKUP(R$7+$A75,'main sheet'!$A:$E,2,0)/VLOOKUP($A75,'main sheet'!$A:$E, 2, 0 )) * R$9</f>
        <v>0.11136324910391494</v>
      </c>
      <c r="S75" s="19">
        <f>(VLOOKUP(S$7+$A75,'main sheet'!$A:$E,2,0)/VLOOKUP($A75,'main sheet'!$A:$E, 2, 0 )) * S$9</f>
        <v>9.2897141604016492E-2</v>
      </c>
      <c r="T75" s="19">
        <f>(VLOOKUP(T$7+$A75,'main sheet'!$A:$E,2,0)/VLOOKUP($A75,'main sheet'!$A:$E, 2, 0 )) * T$9</f>
        <v>7.6658341048139608E-2</v>
      </c>
      <c r="U75" s="19">
        <f>(VLOOKUP(U$7+$A75,'main sheet'!$A:$E,2,0)/VLOOKUP($A75,'main sheet'!$A:$E, 2, 0 )) * U$9</f>
        <v>6.2621449530795223E-2</v>
      </c>
      <c r="V75" s="19">
        <f>(VLOOKUP(V$7+$A75,'main sheet'!$A:$E,2,0)/VLOOKUP($A75,'main sheet'!$A:$E, 2, 0 )) * V$9</f>
        <v>5.0581111091982628E-2</v>
      </c>
      <c r="W75" s="19">
        <f>(VLOOKUP(W$7+$A75,'main sheet'!$A:$E,2,0)/VLOOKUP($A75,'main sheet'!$A:$E, 2, 0 )) * W$9</f>
        <v>4.0347000534885401E-2</v>
      </c>
      <c r="X75" s="19">
        <f>(VLOOKUP(X$7+$A75,'main sheet'!$A:$E,2,0)/VLOOKUP($A75,'main sheet'!$A:$E, 2, 0 )) * X$9</f>
        <v>3.1760099990047662E-2</v>
      </c>
      <c r="Y75" s="19">
        <f>(VLOOKUP(Y$7+$A75,'main sheet'!$A:$E,2,0)/VLOOKUP($A75,'main sheet'!$A:$E, 2, 0 )) * Y$9</f>
        <v>2.4654239618959455E-2</v>
      </c>
      <c r="Z75" s="19">
        <f>(VLOOKUP(Z$7+$A75,'main sheet'!$A:$E,2,0)/VLOOKUP($A75,'main sheet'!$A:$E, 2, 0 )) * Z$9</f>
        <v>1.8806753738254033E-2</v>
      </c>
      <c r="AA75" s="19">
        <f>(VLOOKUP(AA$7+$A75,'main sheet'!$A:$E,2,0)/VLOOKUP($A75,'main sheet'!$A:$E, 2, 0 )) * AA$9</f>
        <v>1.4063057589728948E-2</v>
      </c>
      <c r="AB75" s="19">
        <f>(VLOOKUP(AB$7+$A75,'main sheet'!$A:$E,2,0)/VLOOKUP($A75,'main sheet'!$A:$E, 2, 0 )) * AB$9</f>
        <v>1.0325556028149762E-2</v>
      </c>
      <c r="AC75" s="19">
        <f>(VLOOKUP(AC$7+$A75,'main sheet'!$A:$E,2,0)/VLOOKUP($A75,'main sheet'!$A:$E, 2, 0 )) * AC$9</f>
        <v>7.4363119063292574E-3</v>
      </c>
      <c r="AD75" s="19">
        <f>(VLOOKUP(AD$7+$A75,'main sheet'!$A:$E,2,0)/VLOOKUP($A75,'main sheet'!$A:$E, 2, 0 )) * AD$9</f>
        <v>5.2379018695367166E-3</v>
      </c>
      <c r="AE75" s="19">
        <f>(VLOOKUP(AE$7+$A75,'main sheet'!$A:$E,2,0)/VLOOKUP($A75,'main sheet'!$A:$E, 2, 0 )) * AE$9</f>
        <v>3.5942254085600477E-3</v>
      </c>
      <c r="AF75" s="19">
        <f>(VLOOKUP(AF$7+$A75,'main sheet'!$A:$E,2,0)/VLOOKUP($A75,'main sheet'!$A:$E, 2, 0 )) * AF$9</f>
        <v>2.4119243023795842E-3</v>
      </c>
      <c r="AH75" s="19">
        <v>64</v>
      </c>
      <c r="AI75" s="19">
        <f t="shared" si="1"/>
        <v>5.9882504536998331</v>
      </c>
    </row>
    <row r="76" spans="1:35" x14ac:dyDescent="0.3">
      <c r="A76" s="19">
        <v>65</v>
      </c>
      <c r="C76" s="19">
        <f>(VLOOKUP(C$7+$A76,'main sheet'!$A:$E,2,0)/VLOOKUP($A76,'main sheet'!$A:$E, 2, 0 )) * C$9</f>
        <v>0.85042128293454988</v>
      </c>
      <c r="D76" s="19">
        <f>(VLOOKUP(D$7+$A76,'main sheet'!$A:$E,2,0)/VLOOKUP($A76,'main sheet'!$A:$E, 2, 0 )) * D$9</f>
        <v>0.72220220771282739</v>
      </c>
      <c r="E76" s="19">
        <f>(VLOOKUP(E$7+$A76,'main sheet'!$A:$E,2,0)/VLOOKUP($A76,'main sheet'!$A:$E, 2, 0 )) * E$9</f>
        <v>0.61210079780161508</v>
      </c>
      <c r="F76" s="19">
        <f>(VLOOKUP(F$7+$A76,'main sheet'!$A:$E,2,0)/VLOOKUP($A76,'main sheet'!$A:$E, 2, 0 )) * F$9</f>
        <v>0.51769226218678632</v>
      </c>
      <c r="G76" s="19">
        <f>(VLOOKUP(G$7+$A76,'main sheet'!$A:$E,2,0)/VLOOKUP($A76,'main sheet'!$A:$E, 2, 0 )) * G$9</f>
        <v>0.43681953286399133</v>
      </c>
      <c r="H76" s="19">
        <f>(VLOOKUP(H$7+$A76,'main sheet'!$A:$E,2,0)/VLOOKUP($A76,'main sheet'!$A:$E, 2, 0 )) * H$9</f>
        <v>0.36765782156060001</v>
      </c>
      <c r="I76" s="19">
        <f>(VLOOKUP(I$7+$A76,'main sheet'!$A:$E,2,0)/VLOOKUP($A76,'main sheet'!$A:$E, 2, 0 )) * I$9</f>
        <v>0.30834182938552906</v>
      </c>
      <c r="J76" s="19">
        <f>(VLOOKUP(J$7+$A76,'main sheet'!$A:$E,2,0)/VLOOKUP($A76,'main sheet'!$A:$E, 2, 0 )) * J$9</f>
        <v>0.2577370235419108</v>
      </c>
      <c r="K76" s="19">
        <f>(VLOOKUP(K$7+$A76,'main sheet'!$A:$E,2,0)/VLOOKUP($A76,'main sheet'!$A:$E, 2, 0 )) * K$9</f>
        <v>0.21462725157463677</v>
      </c>
      <c r="L76" s="19">
        <f>(VLOOKUP(L$7+$A76,'main sheet'!$A:$E,2,0)/VLOOKUP($A76,'main sheet'!$A:$E, 2, 0 )) * L$9</f>
        <v>0.17803782807904944</v>
      </c>
      <c r="M76" s="19">
        <f>(VLOOKUP(M$7+$A76,'main sheet'!$A:$E,2,0)/VLOOKUP($A76,'main sheet'!$A:$E, 2, 0 )) * M$9</f>
        <v>0.23963237886652045</v>
      </c>
      <c r="N76" s="19">
        <f>(VLOOKUP(N$7+$A76,'main sheet'!$A:$E,2,0)/VLOOKUP($A76,'main sheet'!$A:$E, 2, 0 )) * N$9</f>
        <v>0.2057582385618632</v>
      </c>
      <c r="O76" s="19">
        <f>(VLOOKUP(O$7+$A76,'main sheet'!$A:$E,2,0)/VLOOKUP($A76,'main sheet'!$A:$E, 2, 0 )) * O$9</f>
        <v>0.17555088024620141</v>
      </c>
      <c r="P76" s="19">
        <f>(VLOOKUP(P$7+$A76,'main sheet'!$A:$E,2,0)/VLOOKUP($A76,'main sheet'!$A:$E, 2, 0 )) * P$9</f>
        <v>0.14873352416326935</v>
      </c>
      <c r="Q76" s="19">
        <f>(VLOOKUP(Q$7+$A76,'main sheet'!$A:$E,2,0)/VLOOKUP($A76,'main sheet'!$A:$E, 2, 0 )) * Q$9</f>
        <v>0.12508170502437779</v>
      </c>
      <c r="R76" s="19">
        <f>(VLOOKUP(R$7+$A76,'main sheet'!$A:$E,2,0)/VLOOKUP($A76,'main sheet'!$A:$E, 2, 0 )) * R$9</f>
        <v>0.10434082120645453</v>
      </c>
      <c r="S76" s="19">
        <f>(VLOOKUP(S$7+$A76,'main sheet'!$A:$E,2,0)/VLOOKUP($A76,'main sheet'!$A:$E, 2, 0 )) * S$9</f>
        <v>8.6101618620109635E-2</v>
      </c>
      <c r="T76" s="19">
        <f>(VLOOKUP(T$7+$A76,'main sheet'!$A:$E,2,0)/VLOOKUP($A76,'main sheet'!$A:$E, 2, 0 )) * T$9</f>
        <v>7.033557067916521E-2</v>
      </c>
      <c r="U76" s="19">
        <f>(VLOOKUP(U$7+$A76,'main sheet'!$A:$E,2,0)/VLOOKUP($A76,'main sheet'!$A:$E, 2, 0 )) * U$9</f>
        <v>5.6812024328681689E-2</v>
      </c>
      <c r="V76" s="19">
        <f>(VLOOKUP(V$7+$A76,'main sheet'!$A:$E,2,0)/VLOOKUP($A76,'main sheet'!$A:$E, 2, 0 )) * V$9</f>
        <v>4.5317208864962391E-2</v>
      </c>
      <c r="W76" s="19">
        <f>(VLOOKUP(W$7+$A76,'main sheet'!$A:$E,2,0)/VLOOKUP($A76,'main sheet'!$A:$E, 2, 0 )) * W$9</f>
        <v>3.5672517553730673E-2</v>
      </c>
      <c r="X76" s="19">
        <f>(VLOOKUP(X$7+$A76,'main sheet'!$A:$E,2,0)/VLOOKUP($A76,'main sheet'!$A:$E, 2, 0 )) * X$9</f>
        <v>2.7691310665168133E-2</v>
      </c>
      <c r="Y76" s="19">
        <f>(VLOOKUP(Y$7+$A76,'main sheet'!$A:$E,2,0)/VLOOKUP($A76,'main sheet'!$A:$E, 2, 0 )) * Y$9</f>
        <v>2.1123493095638393E-2</v>
      </c>
      <c r="Z76" s="19">
        <f>(VLOOKUP(Z$7+$A76,'main sheet'!$A:$E,2,0)/VLOOKUP($A76,'main sheet'!$A:$E, 2, 0 )) * Z$9</f>
        <v>1.5795437321857696E-2</v>
      </c>
      <c r="AA76" s="19">
        <f>(VLOOKUP(AA$7+$A76,'main sheet'!$A:$E,2,0)/VLOOKUP($A76,'main sheet'!$A:$E, 2, 0 )) * AA$9</f>
        <v>1.1597525788068183E-2</v>
      </c>
      <c r="AB76" s="19">
        <f>(VLOOKUP(AB$7+$A76,'main sheet'!$A:$E,2,0)/VLOOKUP($A76,'main sheet'!$A:$E, 2, 0 )) * AB$9</f>
        <v>8.3523656127238981E-3</v>
      </c>
      <c r="AC76" s="19">
        <f>(VLOOKUP(AC$7+$A76,'main sheet'!$A:$E,2,0)/VLOOKUP($A76,'main sheet'!$A:$E, 2, 0 )) * AC$9</f>
        <v>5.883140999062288E-3</v>
      </c>
      <c r="AD76" s="19">
        <f>(VLOOKUP(AD$7+$A76,'main sheet'!$A:$E,2,0)/VLOOKUP($A76,'main sheet'!$A:$E, 2, 0 )) * AD$9</f>
        <v>4.0369856838958487E-3</v>
      </c>
      <c r="AE76" s="19">
        <f>(VLOOKUP(AE$7+$A76,'main sheet'!$A:$E,2,0)/VLOOKUP($A76,'main sheet'!$A:$E, 2, 0 )) * AE$9</f>
        <v>2.7090409678139113E-3</v>
      </c>
      <c r="AF76" s="19">
        <f>(VLOOKUP(AF$7+$A76,'main sheet'!$A:$E,2,0)/VLOOKUP($A76,'main sheet'!$A:$E, 2, 0 )) * AF$9</f>
        <v>1.7755527421333497E-3</v>
      </c>
      <c r="AH76" s="19">
        <v>65</v>
      </c>
      <c r="AI76" s="19">
        <f t="shared" si="1"/>
        <v>5.8579391786331954</v>
      </c>
    </row>
    <row r="77" spans="1:35" x14ac:dyDescent="0.3">
      <c r="A77" s="19">
        <v>66</v>
      </c>
      <c r="C77" s="19">
        <f>(VLOOKUP(C$7+$A77,'main sheet'!$A:$E,2,0)/VLOOKUP($A77,'main sheet'!$A:$E, 2, 0 )) * C$9</f>
        <v>0.84922875544779786</v>
      </c>
      <c r="D77" s="19">
        <f>(VLOOKUP(D$7+$A77,'main sheet'!$A:$E,2,0)/VLOOKUP($A77,'main sheet'!$A:$E, 2, 0 )) * D$9</f>
        <v>0.71976185225449429</v>
      </c>
      <c r="E77" s="19">
        <f>(VLOOKUP(E$7+$A77,'main sheet'!$A:$E,2,0)/VLOOKUP($A77,'main sheet'!$A:$E, 2, 0 )) * E$9</f>
        <v>0.60874800828171294</v>
      </c>
      <c r="F77" s="19">
        <f>(VLOOKUP(F$7+$A77,'main sheet'!$A:$E,2,0)/VLOOKUP($A77,'main sheet'!$A:$E, 2, 0 )) * F$9</f>
        <v>0.51365075360844403</v>
      </c>
      <c r="G77" s="19">
        <f>(VLOOKUP(G$7+$A77,'main sheet'!$A:$E,2,0)/VLOOKUP($A77,'main sheet'!$A:$E, 2, 0 )) * G$9</f>
        <v>0.43232434199191561</v>
      </c>
      <c r="H77" s="19">
        <f>(VLOOKUP(H$7+$A77,'main sheet'!$A:$E,2,0)/VLOOKUP($A77,'main sheet'!$A:$E, 2, 0 )) * H$9</f>
        <v>0.3625753912478924</v>
      </c>
      <c r="I77" s="19">
        <f>(VLOOKUP(I$7+$A77,'main sheet'!$A:$E,2,0)/VLOOKUP($A77,'main sheet'!$A:$E, 2, 0 )) * I$9</f>
        <v>0.30306981811713041</v>
      </c>
      <c r="J77" s="19">
        <f>(VLOOKUP(J$7+$A77,'main sheet'!$A:$E,2,0)/VLOOKUP($A77,'main sheet'!$A:$E, 2, 0 )) * J$9</f>
        <v>0.25237756378112058</v>
      </c>
      <c r="K77" s="19">
        <f>(VLOOKUP(K$7+$A77,'main sheet'!$A:$E,2,0)/VLOOKUP($A77,'main sheet'!$A:$E, 2, 0 )) * K$9</f>
        <v>0.20935250757682602</v>
      </c>
      <c r="L77" s="19">
        <f>(VLOOKUP(L$7+$A77,'main sheet'!$A:$E,2,0)/VLOOKUP($A77,'main sheet'!$A:$E, 2, 0 )) * L$9</f>
        <v>0.17280435028315616</v>
      </c>
      <c r="M77" s="19">
        <f>(VLOOKUP(M$7+$A77,'main sheet'!$A:$E,2,0)/VLOOKUP($A77,'main sheet'!$A:$E, 2, 0 )) * M$9</f>
        <v>0.23142909536608497</v>
      </c>
      <c r="N77" s="19">
        <f>(VLOOKUP(N$7+$A77,'main sheet'!$A:$E,2,0)/VLOOKUP($A77,'main sheet'!$A:$E, 2, 0 )) * N$9</f>
        <v>0.19745299964688046</v>
      </c>
      <c r="O77" s="19">
        <f>(VLOOKUP(O$7+$A77,'main sheet'!$A:$E,2,0)/VLOOKUP($A77,'main sheet'!$A:$E, 2, 0 )) * O$9</f>
        <v>0.16728985040064911</v>
      </c>
      <c r="P77" s="19">
        <f>(VLOOKUP(P$7+$A77,'main sheet'!$A:$E,2,0)/VLOOKUP($A77,'main sheet'!$A:$E, 2, 0 )) * P$9</f>
        <v>0.14068717754859611</v>
      </c>
      <c r="Q77" s="19">
        <f>(VLOOKUP(Q$7+$A77,'main sheet'!$A:$E,2,0)/VLOOKUP($A77,'main sheet'!$A:$E, 2, 0 )) * Q$9</f>
        <v>0.11735861480124408</v>
      </c>
      <c r="R77" s="19">
        <f>(VLOOKUP(R$7+$A77,'main sheet'!$A:$E,2,0)/VLOOKUP($A77,'main sheet'!$A:$E, 2, 0 )) * R$9</f>
        <v>9.684384861613482E-2</v>
      </c>
      <c r="S77" s="19">
        <f>(VLOOKUP(S$7+$A77,'main sheet'!$A:$E,2,0)/VLOOKUP($A77,'main sheet'!$A:$E, 2, 0 )) * S$9</f>
        <v>7.9110793366567872E-2</v>
      </c>
      <c r="T77" s="19">
        <f>(VLOOKUP(T$7+$A77,'main sheet'!$A:$E,2,0)/VLOOKUP($A77,'main sheet'!$A:$E, 2, 0 )) * T$9</f>
        <v>6.3900019207978179E-2</v>
      </c>
      <c r="U77" s="19">
        <f>(VLOOKUP(U$7+$A77,'main sheet'!$A:$E,2,0)/VLOOKUP($A77,'main sheet'!$A:$E, 2, 0 )) * U$9</f>
        <v>5.0971084926842138E-2</v>
      </c>
      <c r="V77" s="19">
        <f>(VLOOKUP(V$7+$A77,'main sheet'!$A:$E,2,0)/VLOOKUP($A77,'main sheet'!$A:$E, 2, 0 )) * V$9</f>
        <v>4.0123100414317221E-2</v>
      </c>
      <c r="W77" s="19">
        <f>(VLOOKUP(W$7+$A77,'main sheet'!$A:$E,2,0)/VLOOKUP($A77,'main sheet'!$A:$E, 2, 0 )) * W$9</f>
        <v>3.1146140351577145E-2</v>
      </c>
      <c r="X77" s="19">
        <f>(VLOOKUP(X$7+$A77,'main sheet'!$A:$E,2,0)/VLOOKUP($A77,'main sheet'!$A:$E, 2, 0 )) * X$9</f>
        <v>2.3758907211997412E-2</v>
      </c>
      <c r="Y77" s="19">
        <f>(VLOOKUP(Y$7+$A77,'main sheet'!$A:$E,2,0)/VLOOKUP($A77,'main sheet'!$A:$E, 2, 0 )) * Y$9</f>
        <v>1.7766111315198466E-2</v>
      </c>
      <c r="Z77" s="19">
        <f>(VLOOKUP(Z$7+$A77,'main sheet'!$A:$E,2,0)/VLOOKUP($A77,'main sheet'!$A:$E, 2, 0 )) * Z$9</f>
        <v>1.304445897465481E-2</v>
      </c>
      <c r="AA77" s="19">
        <f>(VLOOKUP(AA$7+$A77,'main sheet'!$A:$E,2,0)/VLOOKUP($A77,'main sheet'!$A:$E, 2, 0 )) * AA$9</f>
        <v>9.394425377228911E-3</v>
      </c>
      <c r="AB77" s="19">
        <f>(VLOOKUP(AB$7+$A77,'main sheet'!$A:$E,2,0)/VLOOKUP($A77,'main sheet'!$A:$E, 2, 0 )) * AB$9</f>
        <v>6.6171347929514538E-3</v>
      </c>
      <c r="AC77" s="19">
        <f>(VLOOKUP(AC$7+$A77,'main sheet'!$A:$E,2,0)/VLOOKUP($A77,'main sheet'!$A:$E, 2, 0 )) * AC$9</f>
        <v>4.5406490226584688E-3</v>
      </c>
      <c r="AD77" s="19">
        <f>(VLOOKUP(AD$7+$A77,'main sheet'!$A:$E,2,0)/VLOOKUP($A77,'main sheet'!$A:$E, 2, 0 )) * AD$9</f>
        <v>3.0470269617045649E-3</v>
      </c>
      <c r="AE77" s="19">
        <f>(VLOOKUP(AE$7+$A77,'main sheet'!$A:$E,2,0)/VLOOKUP($A77,'main sheet'!$A:$E, 2, 0 )) * AE$9</f>
        <v>1.9970746627632472E-3</v>
      </c>
      <c r="AF77" s="19">
        <f>(VLOOKUP(AF$7+$A77,'main sheet'!$A:$E,2,0)/VLOOKUP($A77,'main sheet'!$A:$E, 2, 0 )) * AF$9</f>
        <v>1.2822372172071111E-3</v>
      </c>
      <c r="AH77" s="19">
        <v>66</v>
      </c>
      <c r="AI77" s="19">
        <f t="shared" si="1"/>
        <v>5.7216540927737265</v>
      </c>
    </row>
    <row r="78" spans="1:35" x14ac:dyDescent="0.3">
      <c r="A78" s="19">
        <v>67</v>
      </c>
      <c r="C78" s="19">
        <f>(VLOOKUP(C$7+$A78,'main sheet'!$A:$E,2,0)/VLOOKUP($A78,'main sheet'!$A:$E, 2, 0 )) * C$9</f>
        <v>0.84754766914947943</v>
      </c>
      <c r="D78" s="19">
        <f>(VLOOKUP(D$7+$A78,'main sheet'!$A:$E,2,0)/VLOOKUP($A78,'main sheet'!$A:$E, 2, 0 )) * D$9</f>
        <v>0.71682453564672377</v>
      </c>
      <c r="E78" s="19">
        <f>(VLOOKUP(E$7+$A78,'main sheet'!$A:$E,2,0)/VLOOKUP($A78,'main sheet'!$A:$E, 2, 0 )) * E$9</f>
        <v>0.60484380717607267</v>
      </c>
      <c r="F78" s="19">
        <f>(VLOOKUP(F$7+$A78,'main sheet'!$A:$E,2,0)/VLOOKUP($A78,'main sheet'!$A:$E, 2, 0 )) * F$9</f>
        <v>0.50907878380066296</v>
      </c>
      <c r="G78" s="19">
        <f>(VLOOKUP(G$7+$A78,'main sheet'!$A:$E,2,0)/VLOOKUP($A78,'main sheet'!$A:$E, 2, 0 )) * G$9</f>
        <v>0.42694667240360529</v>
      </c>
      <c r="H78" s="19">
        <f>(VLOOKUP(H$7+$A78,'main sheet'!$A:$E,2,0)/VLOOKUP($A78,'main sheet'!$A:$E, 2, 0 )) * H$9</f>
        <v>0.35687653788562762</v>
      </c>
      <c r="I78" s="19">
        <f>(VLOOKUP(I$7+$A78,'main sheet'!$A:$E,2,0)/VLOOKUP($A78,'main sheet'!$A:$E, 2, 0 )) * I$9</f>
        <v>0.29718443018105528</v>
      </c>
      <c r="J78" s="19">
        <f>(VLOOKUP(J$7+$A78,'main sheet'!$A:$E,2,0)/VLOOKUP($A78,'main sheet'!$A:$E, 2, 0 )) * J$9</f>
        <v>0.24652074748273745</v>
      </c>
      <c r="K78" s="19">
        <f>(VLOOKUP(K$7+$A78,'main sheet'!$A:$E,2,0)/VLOOKUP($A78,'main sheet'!$A:$E, 2, 0 )) * K$9</f>
        <v>0.2034838660073828</v>
      </c>
      <c r="L78" s="19">
        <f>(VLOOKUP(L$7+$A78,'main sheet'!$A:$E,2,0)/VLOOKUP($A78,'main sheet'!$A:$E, 2, 0 )) * L$9</f>
        <v>0.167123129432589</v>
      </c>
      <c r="M78" s="19">
        <f>(VLOOKUP(M$7+$A78,'main sheet'!$A:$E,2,0)/VLOOKUP($A78,'main sheet'!$A:$E, 2, 0 )) * M$9</f>
        <v>0.22239954241677226</v>
      </c>
      <c r="N78" s="19">
        <f>(VLOOKUP(N$7+$A78,'main sheet'!$A:$E,2,0)/VLOOKUP($A78,'main sheet'!$A:$E, 2, 0 )) * N$9</f>
        <v>0.18842553036221985</v>
      </c>
      <c r="O78" s="19">
        <f>(VLOOKUP(O$7+$A78,'main sheet'!$A:$E,2,0)/VLOOKUP($A78,'main sheet'!$A:$E, 2, 0 )) * O$9</f>
        <v>0.15846183125437924</v>
      </c>
      <c r="P78" s="19">
        <f>(VLOOKUP(P$7+$A78,'main sheet'!$A:$E,2,0)/VLOOKUP($A78,'main sheet'!$A:$E, 2, 0 )) * P$9</f>
        <v>0.13218589880700898</v>
      </c>
      <c r="Q78" s="19">
        <f>(VLOOKUP(Q$7+$A78,'main sheet'!$A:$E,2,0)/VLOOKUP($A78,'main sheet'!$A:$E, 2, 0 )) * Q$9</f>
        <v>0.10907926269352994</v>
      </c>
      <c r="R78" s="19">
        <f>(VLOOKUP(R$7+$A78,'main sheet'!$A:$E,2,0)/VLOOKUP($A78,'main sheet'!$A:$E, 2, 0 )) * R$9</f>
        <v>8.9105783535411015E-2</v>
      </c>
      <c r="S78" s="19">
        <f>(VLOOKUP(S$7+$A78,'main sheet'!$A:$E,2,0)/VLOOKUP($A78,'main sheet'!$A:$E, 2, 0 )) * S$9</f>
        <v>7.1973254686900023E-2</v>
      </c>
      <c r="T78" s="19">
        <f>(VLOOKUP(T$7+$A78,'main sheet'!$A:$E,2,0)/VLOOKUP($A78,'main sheet'!$A:$E, 2, 0 )) * T$9</f>
        <v>5.7410857188743773E-2</v>
      </c>
      <c r="U78" s="19">
        <f>(VLOOKUP(U$7+$A78,'main sheet'!$A:$E,2,0)/VLOOKUP($A78,'main sheet'!$A:$E, 2, 0 )) * U$9</f>
        <v>4.5192320139195899E-2</v>
      </c>
      <c r="V78" s="19">
        <f>(VLOOKUP(V$7+$A78,'main sheet'!$A:$E,2,0)/VLOOKUP($A78,'main sheet'!$A:$E, 2, 0 )) * V$9</f>
        <v>3.5081195902960084E-2</v>
      </c>
      <c r="W78" s="19">
        <f>(VLOOKUP(W$7+$A78,'main sheet'!$A:$E,2,0)/VLOOKUP($A78,'main sheet'!$A:$E, 2, 0 )) * W$9</f>
        <v>2.6760647352638264E-2</v>
      </c>
      <c r="X78" s="19">
        <f>(VLOOKUP(X$7+$A78,'main sheet'!$A:$E,2,0)/VLOOKUP($A78,'main sheet'!$A:$E, 2, 0 )) * X$9</f>
        <v>2.0010711582461402E-2</v>
      </c>
      <c r="Y78" s="19">
        <f>(VLOOKUP(Y$7+$A78,'main sheet'!$A:$E,2,0)/VLOOKUP($A78,'main sheet'!$A:$E, 2, 0 )) * Y$9</f>
        <v>1.4692517774993558E-2</v>
      </c>
      <c r="Z78" s="19">
        <f>(VLOOKUP(Z$7+$A78,'main sheet'!$A:$E,2,0)/VLOOKUP($A78,'main sheet'!$A:$E, 2, 0 )) * Z$9</f>
        <v>1.0581332817939956E-2</v>
      </c>
      <c r="AA78" s="19">
        <f>(VLOOKUP(AA$7+$A78,'main sheet'!$A:$E,2,0)/VLOOKUP($A78,'main sheet'!$A:$E, 2, 0 )) * AA$9</f>
        <v>7.4531546884289493E-3</v>
      </c>
      <c r="AB78" s="19">
        <f>(VLOOKUP(AB$7+$A78,'main sheet'!$A:$E,2,0)/VLOOKUP($A78,'main sheet'!$A:$E, 2, 0 )) * AB$9</f>
        <v>5.1143222271648166E-3</v>
      </c>
      <c r="AC78" s="19">
        <f>(VLOOKUP(AC$7+$A78,'main sheet'!$A:$E,2,0)/VLOOKUP($A78,'main sheet'!$A:$E, 2, 0 )) * AC$9</f>
        <v>3.4319934527536526E-3</v>
      </c>
      <c r="AD78" s="19">
        <f>(VLOOKUP(AD$7+$A78,'main sheet'!$A:$E,2,0)/VLOOKUP($A78,'main sheet'!$A:$E, 2, 0 )) * AD$9</f>
        <v>2.2493884213710558E-3</v>
      </c>
      <c r="AE78" s="19">
        <f>(VLOOKUP(AE$7+$A78,'main sheet'!$A:$E,2,0)/VLOOKUP($A78,'main sheet'!$A:$E, 2, 0 )) * AE$9</f>
        <v>1.4442372153707736E-3</v>
      </c>
      <c r="AF78" s="19">
        <f>(VLOOKUP(AF$7+$A78,'main sheet'!$A:$E,2,0)/VLOOKUP($A78,'main sheet'!$A:$E, 2, 0 )) * AF$9</f>
        <v>8.9537086190626212E-4</v>
      </c>
      <c r="AH78" s="19">
        <v>67</v>
      </c>
      <c r="AI78" s="19">
        <f t="shared" ref="AI78:AI118" si="2">SUM(C78:AF78)</f>
        <v>5.5783793325480877</v>
      </c>
    </row>
    <row r="79" spans="1:35" x14ac:dyDescent="0.3">
      <c r="A79" s="19">
        <v>68</v>
      </c>
      <c r="C79" s="19">
        <f>(VLOOKUP(C$7+$A79,'main sheet'!$A:$E,2,0)/VLOOKUP($A79,'main sheet'!$A:$E, 2, 0 )) * C$9</f>
        <v>0.84576309007617567</v>
      </c>
      <c r="D79" s="19">
        <f>(VLOOKUP(D$7+$A79,'main sheet'!$A:$E,2,0)/VLOOKUP($A79,'main sheet'!$A:$E, 2, 0 )) * D$9</f>
        <v>0.71363986851977079</v>
      </c>
      <c r="E79" s="19">
        <f>(VLOOKUP(E$7+$A79,'main sheet'!$A:$E,2,0)/VLOOKUP($A79,'main sheet'!$A:$E, 2, 0 )) * E$9</f>
        <v>0.60064914615543397</v>
      </c>
      <c r="F79" s="19">
        <f>(VLOOKUP(F$7+$A79,'main sheet'!$A:$E,2,0)/VLOOKUP($A79,'main sheet'!$A:$E, 2, 0 )) * F$9</f>
        <v>0.50374355088729061</v>
      </c>
      <c r="G79" s="19">
        <f>(VLOOKUP(G$7+$A79,'main sheet'!$A:$E,2,0)/VLOOKUP($A79,'main sheet'!$A:$E, 2, 0 )) * G$9</f>
        <v>0.42106957623251562</v>
      </c>
      <c r="H79" s="19">
        <f>(VLOOKUP(H$7+$A79,'main sheet'!$A:$E,2,0)/VLOOKUP($A79,'main sheet'!$A:$E, 2, 0 )) * H$9</f>
        <v>0.35064037221562078</v>
      </c>
      <c r="I79" s="19">
        <f>(VLOOKUP(I$7+$A79,'main sheet'!$A:$E,2,0)/VLOOKUP($A79,'main sheet'!$A:$E, 2, 0 )) * I$9</f>
        <v>0.29086357789187589</v>
      </c>
      <c r="J79" s="19">
        <f>(VLOOKUP(J$7+$A79,'main sheet'!$A:$E,2,0)/VLOOKUP($A79,'main sheet'!$A:$E, 2, 0 )) * J$9</f>
        <v>0.24008545290624236</v>
      </c>
      <c r="K79" s="19">
        <f>(VLOOKUP(K$7+$A79,'main sheet'!$A:$E,2,0)/VLOOKUP($A79,'main sheet'!$A:$E, 2, 0 )) * K$9</f>
        <v>0.19718434197370677</v>
      </c>
      <c r="L79" s="19">
        <f>(VLOOKUP(L$7+$A79,'main sheet'!$A:$E,2,0)/VLOOKUP($A79,'main sheet'!$A:$E, 2, 0 )) * L$9</f>
        <v>0.16092112066048347</v>
      </c>
      <c r="M79" s="19">
        <f>(VLOOKUP(M$7+$A79,'main sheet'!$A:$E,2,0)/VLOOKUP($A79,'main sheet'!$A:$E, 2, 0 )) * M$9</f>
        <v>0.2126524826379505</v>
      </c>
      <c r="N79" s="19">
        <f>(VLOOKUP(N$7+$A79,'main sheet'!$A:$E,2,0)/VLOOKUP($A79,'main sheet'!$A:$E, 2, 0 )) * N$9</f>
        <v>0.17883617870052809</v>
      </c>
      <c r="O79" s="19">
        <f>(VLOOKUP(O$7+$A79,'main sheet'!$A:$E,2,0)/VLOOKUP($A79,'main sheet'!$A:$E, 2, 0 )) * O$9</f>
        <v>0.14918179875626594</v>
      </c>
      <c r="P79" s="19">
        <f>(VLOOKUP(P$7+$A79,'main sheet'!$A:$E,2,0)/VLOOKUP($A79,'main sheet'!$A:$E, 2, 0 )) * P$9</f>
        <v>0.12310420977192173</v>
      </c>
      <c r="Q79" s="19">
        <f>(VLOOKUP(Q$7+$A79,'main sheet'!$A:$E,2,0)/VLOOKUP($A79,'main sheet'!$A:$E, 2, 0 )) * Q$9</f>
        <v>0.10056262572157386</v>
      </c>
      <c r="R79" s="19">
        <f>(VLOOKUP(R$7+$A79,'main sheet'!$A:$E,2,0)/VLOOKUP($A79,'main sheet'!$A:$E, 2, 0 )) * R$9</f>
        <v>8.1227269273333971E-2</v>
      </c>
      <c r="S79" s="19">
        <f>(VLOOKUP(S$7+$A79,'main sheet'!$A:$E,2,0)/VLOOKUP($A79,'main sheet'!$A:$E, 2, 0 )) * S$9</f>
        <v>6.4792500719462284E-2</v>
      </c>
      <c r="T79" s="19">
        <f>(VLOOKUP(T$7+$A79,'main sheet'!$A:$E,2,0)/VLOOKUP($A79,'main sheet'!$A:$E, 2, 0 )) * T$9</f>
        <v>5.1002956209250272E-2</v>
      </c>
      <c r="U79" s="19">
        <f>(VLOOKUP(U$7+$A79,'main sheet'!$A:$E,2,0)/VLOOKUP($A79,'main sheet'!$A:$E, 2, 0 )) * U$9</f>
        <v>3.9591786677377692E-2</v>
      </c>
      <c r="V79" s="19">
        <f>(VLOOKUP(V$7+$A79,'main sheet'!$A:$E,2,0)/VLOOKUP($A79,'main sheet'!$A:$E, 2, 0 )) * V$9</f>
        <v>3.0201417427870161E-2</v>
      </c>
      <c r="W79" s="19">
        <f>(VLOOKUP(W$7+$A79,'main sheet'!$A:$E,2,0)/VLOOKUP($A79,'main sheet'!$A:$E, 2, 0 )) * W$9</f>
        <v>2.2583603661256418E-2</v>
      </c>
      <c r="X79" s="19">
        <f>(VLOOKUP(X$7+$A79,'main sheet'!$A:$E,2,0)/VLOOKUP($A79,'main sheet'!$A:$E, 2, 0 )) * X$9</f>
        <v>1.6581619141781932E-2</v>
      </c>
      <c r="Y79" s="19">
        <f>(VLOOKUP(Y$7+$A79,'main sheet'!$A:$E,2,0)/VLOOKUP($A79,'main sheet'!$A:$E, 2, 0 )) * Y$9</f>
        <v>1.1941835530608741E-2</v>
      </c>
      <c r="Z79" s="19">
        <f>(VLOOKUP(Z$7+$A79,'main sheet'!$A:$E,2,0)/VLOOKUP($A79,'main sheet'!$A:$E, 2, 0 )) * Z$9</f>
        <v>8.4114495786866174E-3</v>
      </c>
      <c r="AA79" s="19">
        <f>(VLOOKUP(AA$7+$A79,'main sheet'!$A:$E,2,0)/VLOOKUP($A79,'main sheet'!$A:$E, 2, 0 )) * AA$9</f>
        <v>5.7718999995720003E-3</v>
      </c>
      <c r="AB79" s="19">
        <f>(VLOOKUP(AB$7+$A79,'main sheet'!$A:$E,2,0)/VLOOKUP($A79,'main sheet'!$A:$E, 2, 0 )) * AB$9</f>
        <v>3.8732645556166546E-3</v>
      </c>
      <c r="AC79" s="19">
        <f>(VLOOKUP(AC$7+$A79,'main sheet'!$A:$E,2,0)/VLOOKUP($A79,'main sheet'!$A:$E, 2, 0 )) * AC$9</f>
        <v>2.5386052054733885E-3</v>
      </c>
      <c r="AD79" s="19">
        <f>(VLOOKUP(AD$7+$A79,'main sheet'!$A:$E,2,0)/VLOOKUP($A79,'main sheet'!$A:$E, 2, 0 )) * AD$9</f>
        <v>1.6299310861767093E-3</v>
      </c>
      <c r="AE79" s="19">
        <f>(VLOOKUP(AE$7+$A79,'main sheet'!$A:$E,2,0)/VLOOKUP($A79,'main sheet'!$A:$E, 2, 0 )) * AE$9</f>
        <v>1.0104938343547568E-3</v>
      </c>
      <c r="AF79" s="19">
        <f>(VLOOKUP(AF$7+$A79,'main sheet'!$A:$E,2,0)/VLOOKUP($A79,'main sheet'!$A:$E, 2, 0 )) * AF$9</f>
        <v>6.0967422537506729E-4</v>
      </c>
      <c r="AH79" s="19">
        <v>68</v>
      </c>
      <c r="AI79" s="19">
        <f t="shared" si="2"/>
        <v>5.4306657002335523</v>
      </c>
    </row>
    <row r="80" spans="1:35" x14ac:dyDescent="0.3">
      <c r="A80" s="19">
        <v>69</v>
      </c>
      <c r="C80" s="19">
        <f>(VLOOKUP(C$7+$A80,'main sheet'!$A:$E,2,0)/VLOOKUP($A80,'main sheet'!$A:$E, 2, 0 )) * C$9</f>
        <v>0.84378223274734676</v>
      </c>
      <c r="D80" s="19">
        <f>(VLOOKUP(D$7+$A80,'main sheet'!$A:$E,2,0)/VLOOKUP($A80,'main sheet'!$A:$E, 2, 0 )) * D$9</f>
        <v>0.71018604760978055</v>
      </c>
      <c r="E80" s="19">
        <f>(VLOOKUP(E$7+$A80,'main sheet'!$A:$E,2,0)/VLOOKUP($A80,'main sheet'!$A:$E, 2, 0 )) * E$9</f>
        <v>0.59560834091485337</v>
      </c>
      <c r="F80" s="19">
        <f>(VLOOKUP(F$7+$A80,'main sheet'!$A:$E,2,0)/VLOOKUP($A80,'main sheet'!$A:$E, 2, 0 )) * F$9</f>
        <v>0.49785759295146237</v>
      </c>
      <c r="G80" s="19">
        <f>(VLOOKUP(G$7+$A80,'main sheet'!$A:$E,2,0)/VLOOKUP($A80,'main sheet'!$A:$E, 2, 0 )) * G$9</f>
        <v>0.41458462343638047</v>
      </c>
      <c r="H80" s="19">
        <f>(VLOOKUP(H$7+$A80,'main sheet'!$A:$E,2,0)/VLOOKUP($A80,'main sheet'!$A:$E, 2, 0 )) * H$9</f>
        <v>0.34390668179392719</v>
      </c>
      <c r="I80" s="19">
        <f>(VLOOKUP(I$7+$A80,'main sheet'!$A:$E,2,0)/VLOOKUP($A80,'main sheet'!$A:$E, 2, 0 )) * I$9</f>
        <v>0.28386844463101185</v>
      </c>
      <c r="J80" s="19">
        <f>(VLOOKUP(J$7+$A80,'main sheet'!$A:$E,2,0)/VLOOKUP($A80,'main sheet'!$A:$E, 2, 0 )) * J$9</f>
        <v>0.23314370689308148</v>
      </c>
      <c r="K80" s="19">
        <f>(VLOOKUP(K$7+$A80,'main sheet'!$A:$E,2,0)/VLOOKUP($A80,'main sheet'!$A:$E, 2, 0 )) * K$9</f>
        <v>0.19026737220938522</v>
      </c>
      <c r="L80" s="19">
        <f>(VLOOKUP(L$7+$A80,'main sheet'!$A:$E,2,0)/VLOOKUP($A80,'main sheet'!$A:$E, 2, 0 )) * L$9</f>
        <v>0.15419312914730771</v>
      </c>
      <c r="M80" s="19">
        <f>(VLOOKUP(M$7+$A80,'main sheet'!$A:$E,2,0)/VLOOKUP($A80,'main sheet'!$A:$E, 2, 0 )) * M$9</f>
        <v>0.2022560391641865</v>
      </c>
      <c r="N80" s="19">
        <f>(VLOOKUP(N$7+$A80,'main sheet'!$A:$E,2,0)/VLOOKUP($A80,'main sheet'!$A:$E, 2, 0 )) * N$9</f>
        <v>0.16871820875997065</v>
      </c>
      <c r="O80" s="19">
        <f>(VLOOKUP(O$7+$A80,'main sheet'!$A:$E,2,0)/VLOOKUP($A80,'main sheet'!$A:$E, 2, 0 )) * O$9</f>
        <v>0.13922557534960628</v>
      </c>
      <c r="P80" s="19">
        <f>(VLOOKUP(P$7+$A80,'main sheet'!$A:$E,2,0)/VLOOKUP($A80,'main sheet'!$A:$E, 2, 0 )) * P$9</f>
        <v>0.1137320116890644</v>
      </c>
      <c r="Q80" s="19">
        <f>(VLOOKUP(Q$7+$A80,'main sheet'!$A:$E,2,0)/VLOOKUP($A80,'main sheet'!$A:$E, 2, 0 )) * Q$9</f>
        <v>9.18645537761026E-2</v>
      </c>
      <c r="R80" s="19">
        <f>(VLOOKUP(R$7+$A80,'main sheet'!$A:$E,2,0)/VLOOKUP($A80,'main sheet'!$A:$E, 2, 0 )) * R$9</f>
        <v>7.3277536224958764E-2</v>
      </c>
      <c r="S80" s="19">
        <f>(VLOOKUP(S$7+$A80,'main sheet'!$A:$E,2,0)/VLOOKUP($A80,'main sheet'!$A:$E, 2, 0 )) * S$9</f>
        <v>5.7682153485406312E-2</v>
      </c>
      <c r="T80" s="19">
        <f>(VLOOKUP(T$7+$A80,'main sheet'!$A:$E,2,0)/VLOOKUP($A80,'main sheet'!$A:$E, 2, 0 )) * T$9</f>
        <v>4.4776610722650011E-2</v>
      </c>
      <c r="U80" s="19">
        <f>(VLOOKUP(U$7+$A80,'main sheet'!$A:$E,2,0)/VLOOKUP($A80,'main sheet'!$A:$E, 2, 0 )) * U$9</f>
        <v>3.4156506309241635E-2</v>
      </c>
      <c r="V80" s="19">
        <f>(VLOOKUP(V$7+$A80,'main sheet'!$A:$E,2,0)/VLOOKUP($A80,'main sheet'!$A:$E, 2, 0 )) * V$9</f>
        <v>2.5541086036223022E-2</v>
      </c>
      <c r="W80" s="19">
        <f>(VLOOKUP(W$7+$A80,'main sheet'!$A:$E,2,0)/VLOOKUP($A80,'main sheet'!$A:$E, 2, 0 )) * W$9</f>
        <v>1.8753099260535522E-2</v>
      </c>
      <c r="X80" s="19">
        <f>(VLOOKUP(X$7+$A80,'main sheet'!$A:$E,2,0)/VLOOKUP($A80,'main sheet'!$A:$E, 2, 0 )) * X$9</f>
        <v>1.3505703221357988E-2</v>
      </c>
      <c r="Y80" s="19">
        <f>(VLOOKUP(Y$7+$A80,'main sheet'!$A:$E,2,0)/VLOOKUP($A80,'main sheet'!$A:$E, 2, 0 )) * Y$9</f>
        <v>9.512988298991186E-3</v>
      </c>
      <c r="Z80" s="19">
        <f>(VLOOKUP(Z$7+$A80,'main sheet'!$A:$E,2,0)/VLOOKUP($A80,'main sheet'!$A:$E, 2, 0 )) * Z$9</f>
        <v>6.5277710631476112E-3</v>
      </c>
      <c r="AA80" s="19">
        <f>(VLOOKUP(AA$7+$A80,'main sheet'!$A:$E,2,0)/VLOOKUP($A80,'main sheet'!$A:$E, 2, 0 )) * AA$9</f>
        <v>4.3804959004737683E-3</v>
      </c>
      <c r="AB80" s="19">
        <f>(VLOOKUP(AB$7+$A80,'main sheet'!$A:$E,2,0)/VLOOKUP($A80,'main sheet'!$A:$E, 2, 0 )) * AB$9</f>
        <v>2.8710534836490394E-3</v>
      </c>
      <c r="AC80" s="19">
        <f>(VLOOKUP(AC$7+$A80,'main sheet'!$A:$E,2,0)/VLOOKUP($A80,'main sheet'!$A:$E, 2, 0 )) * AC$9</f>
        <v>1.8433820717715218E-3</v>
      </c>
      <c r="AD80" s="19">
        <f>(VLOOKUP(AD$7+$A80,'main sheet'!$A:$E,2,0)/VLOOKUP($A80,'main sheet'!$A:$E, 2, 0 )) * AD$9</f>
        <v>1.1428251376287165E-3</v>
      </c>
      <c r="AE80" s="19">
        <f>(VLOOKUP(AE$7+$A80,'main sheet'!$A:$E,2,0)/VLOOKUP($A80,'main sheet'!$A:$E, 2, 0 )) * AE$9</f>
        <v>6.8951537044048105E-4</v>
      </c>
      <c r="AF80" s="19">
        <f>(VLOOKUP(AF$7+$A80,'main sheet'!$A:$E,2,0)/VLOOKUP($A80,'main sheet'!$A:$E, 2, 0 )) * AF$9</f>
        <v>3.8372292728444457E-4</v>
      </c>
      <c r="AH80" s="19">
        <v>69</v>
      </c>
      <c r="AI80" s="19">
        <f t="shared" si="2"/>
        <v>5.2782390105872272</v>
      </c>
    </row>
    <row r="81" spans="1:35" x14ac:dyDescent="0.3">
      <c r="A81" s="19">
        <v>70</v>
      </c>
      <c r="C81" s="19">
        <f>(VLOOKUP(C$7+$A81,'main sheet'!$A:$E,2,0)/VLOOKUP($A81,'main sheet'!$A:$E, 2, 0 )) * C$9</f>
        <v>0.8416698290712068</v>
      </c>
      <c r="D81" s="19">
        <f>(VLOOKUP(D$7+$A81,'main sheet'!$A:$E,2,0)/VLOOKUP($A81,'main sheet'!$A:$E, 2, 0 )) * D$9</f>
        <v>0.705879215986284</v>
      </c>
      <c r="E81" s="19">
        <f>(VLOOKUP(E$7+$A81,'main sheet'!$A:$E,2,0)/VLOOKUP($A81,'main sheet'!$A:$E, 2, 0 )) * E$9</f>
        <v>0.59003090327043617</v>
      </c>
      <c r="F81" s="19">
        <f>(VLOOKUP(F$7+$A81,'main sheet'!$A:$E,2,0)/VLOOKUP($A81,'main sheet'!$A:$E, 2, 0 )) * F$9</f>
        <v>0.49134078361249323</v>
      </c>
      <c r="G81" s="19">
        <f>(VLOOKUP(G$7+$A81,'main sheet'!$A:$E,2,0)/VLOOKUP($A81,'main sheet'!$A:$E, 2, 0 )) * G$9</f>
        <v>0.40757753416325254</v>
      </c>
      <c r="H81" s="19">
        <f>(VLOOKUP(H$7+$A81,'main sheet'!$A:$E,2,0)/VLOOKUP($A81,'main sheet'!$A:$E, 2, 0 )) * H$9</f>
        <v>0.33642382313116381</v>
      </c>
      <c r="I81" s="19">
        <f>(VLOOKUP(I$7+$A81,'main sheet'!$A:$E,2,0)/VLOOKUP($A81,'main sheet'!$A:$E, 2, 0 )) * I$9</f>
        <v>0.27630791197625459</v>
      </c>
      <c r="J81" s="19">
        <f>(VLOOKUP(J$7+$A81,'main sheet'!$A:$E,2,0)/VLOOKUP($A81,'main sheet'!$A:$E, 2, 0 )) * J$9</f>
        <v>0.22549345651647165</v>
      </c>
      <c r="K81" s="19">
        <f>(VLOOKUP(K$7+$A81,'main sheet'!$A:$E,2,0)/VLOOKUP($A81,'main sheet'!$A:$E, 2, 0 )) * K$9</f>
        <v>0.18274043131396164</v>
      </c>
      <c r="L81" s="19">
        <f>(VLOOKUP(L$7+$A81,'main sheet'!$A:$E,2,0)/VLOOKUP($A81,'main sheet'!$A:$E, 2, 0 )) * L$9</f>
        <v>0.14699901158743869</v>
      </c>
      <c r="M81" s="19">
        <f>(VLOOKUP(M$7+$A81,'main sheet'!$A:$E,2,0)/VLOOKUP($A81,'main sheet'!$A:$E, 2, 0 )) * M$9</f>
        <v>0.19126100100567256</v>
      </c>
      <c r="N81" s="19">
        <f>(VLOOKUP(N$7+$A81,'main sheet'!$A:$E,2,0)/VLOOKUP($A81,'main sheet'!$A:$E, 2, 0 )) * N$9</f>
        <v>0.15782779524905752</v>
      </c>
      <c r="O81" s="19">
        <f>(VLOOKUP(O$7+$A81,'main sheet'!$A:$E,2,0)/VLOOKUP($A81,'main sheet'!$A:$E, 2, 0 )) * O$9</f>
        <v>0.12892798330372157</v>
      </c>
      <c r="P81" s="19">
        <f>(VLOOKUP(P$7+$A81,'main sheet'!$A:$E,2,0)/VLOOKUP($A81,'main sheet'!$A:$E, 2, 0 )) * P$9</f>
        <v>0.10413876866813575</v>
      </c>
      <c r="Q81" s="19">
        <f>(VLOOKUP(Q$7+$A81,'main sheet'!$A:$E,2,0)/VLOOKUP($A81,'main sheet'!$A:$E, 2, 0 )) * Q$9</f>
        <v>8.3068300882413182E-2</v>
      </c>
      <c r="R81" s="19">
        <f>(VLOOKUP(R$7+$A81,'main sheet'!$A:$E,2,0)/VLOOKUP($A81,'main sheet'!$A:$E, 2, 0 )) * R$9</f>
        <v>6.5389186483582093E-2</v>
      </c>
      <c r="S81" s="19">
        <f>(VLOOKUP(S$7+$A81,'main sheet'!$A:$E,2,0)/VLOOKUP($A81,'main sheet'!$A:$E, 2, 0 )) * S$9</f>
        <v>5.0759307198662208E-2</v>
      </c>
      <c r="T81" s="19">
        <f>(VLOOKUP(T$7+$A81,'main sheet'!$A:$E,2,0)/VLOOKUP($A81,'main sheet'!$A:$E, 2, 0 )) * T$9</f>
        <v>3.8720228454156458E-2</v>
      </c>
      <c r="U81" s="19">
        <f>(VLOOKUP(U$7+$A81,'main sheet'!$A:$E,2,0)/VLOOKUP($A81,'main sheet'!$A:$E, 2, 0 )) * U$9</f>
        <v>2.8953683884883785E-2</v>
      </c>
      <c r="V81" s="19">
        <f>(VLOOKUP(V$7+$A81,'main sheet'!$A:$E,2,0)/VLOOKUP($A81,'main sheet'!$A:$E, 2, 0 )) * V$9</f>
        <v>2.1258740019172929E-2</v>
      </c>
      <c r="W81" s="19">
        <f>(VLOOKUP(W$7+$A81,'main sheet'!$A:$E,2,0)/VLOOKUP($A81,'main sheet'!$A:$E, 2, 0 )) * W$9</f>
        <v>1.5310228435849326E-2</v>
      </c>
      <c r="X81" s="19">
        <f>(VLOOKUP(X$7+$A81,'main sheet'!$A:$E,2,0)/VLOOKUP($A81,'main sheet'!$A:$E, 2, 0 )) * X$9</f>
        <v>1.0784038533794475E-2</v>
      </c>
      <c r="Y81" s="19">
        <f>(VLOOKUP(Y$7+$A81,'main sheet'!$A:$E,2,0)/VLOOKUP($A81,'main sheet'!$A:$E, 2, 0 )) * Y$9</f>
        <v>7.3999601883498129E-3</v>
      </c>
      <c r="Z81" s="19">
        <f>(VLOOKUP(Z$7+$A81,'main sheet'!$A:$E,2,0)/VLOOKUP($A81,'main sheet'!$A:$E, 2, 0 )) * Z$9</f>
        <v>4.9657831065394453E-3</v>
      </c>
      <c r="AA81" s="19">
        <f>(VLOOKUP(AA$7+$A81,'main sheet'!$A:$E,2,0)/VLOOKUP($A81,'main sheet'!$A:$E, 2, 0 )) * AA$9</f>
        <v>3.2546609358848327E-3</v>
      </c>
      <c r="AB81" s="19">
        <f>(VLOOKUP(AB$7+$A81,'main sheet'!$A:$E,2,0)/VLOOKUP($A81,'main sheet'!$A:$E, 2, 0 )) * AB$9</f>
        <v>2.0896802003423131E-3</v>
      </c>
      <c r="AC81" s="19">
        <f>(VLOOKUP(AC$7+$A81,'main sheet'!$A:$E,2,0)/VLOOKUP($A81,'main sheet'!$A:$E, 2, 0 )) * AC$9</f>
        <v>1.295520391093511E-3</v>
      </c>
      <c r="AD81" s="19">
        <f>(VLOOKUP(AD$7+$A81,'main sheet'!$A:$E,2,0)/VLOOKUP($A81,'main sheet'!$A:$E, 2, 0 )) * AD$9</f>
        <v>7.8164295915955813E-4</v>
      </c>
      <c r="AE81" s="19">
        <f>(VLOOKUP(AE$7+$A81,'main sheet'!$A:$E,2,0)/VLOOKUP($A81,'main sheet'!$A:$E, 2, 0 )) * AE$9</f>
        <v>4.3499294901631419E-4</v>
      </c>
      <c r="AF81" s="19">
        <f>(VLOOKUP(AF$7+$A81,'main sheet'!$A:$E,2,0)/VLOOKUP($A81,'main sheet'!$A:$E, 2, 0 )) * AF$9</f>
        <v>2.2958688659701108E-4</v>
      </c>
      <c r="AH81" s="19">
        <v>70</v>
      </c>
      <c r="AI81" s="19">
        <f t="shared" si="2"/>
        <v>5.1213139903650466</v>
      </c>
    </row>
    <row r="82" spans="1:35" x14ac:dyDescent="0.3">
      <c r="A82" s="19">
        <v>71</v>
      </c>
      <c r="C82" s="19">
        <f>(VLOOKUP(C$7+$A82,'main sheet'!$A:$E,2,0)/VLOOKUP($A82,'main sheet'!$A:$E, 2, 0 )) * C$9</f>
        <v>0.83866522430206458</v>
      </c>
      <c r="D82" s="19">
        <f>(VLOOKUP(D$7+$A82,'main sheet'!$A:$E,2,0)/VLOOKUP($A82,'main sheet'!$A:$E, 2, 0 )) * D$9</f>
        <v>0.70102418180005655</v>
      </c>
      <c r="E82" s="19">
        <f>(VLOOKUP(E$7+$A82,'main sheet'!$A:$E,2,0)/VLOOKUP($A82,'main sheet'!$A:$E, 2, 0 )) * E$9</f>
        <v>0.58376903465185859</v>
      </c>
      <c r="F82" s="19">
        <f>(VLOOKUP(F$7+$A82,'main sheet'!$A:$E,2,0)/VLOOKUP($A82,'main sheet'!$A:$E, 2, 0 )) * F$9</f>
        <v>0.48424871616583837</v>
      </c>
      <c r="G82" s="19">
        <f>(VLOOKUP(G$7+$A82,'main sheet'!$A:$E,2,0)/VLOOKUP($A82,'main sheet'!$A:$E, 2, 0 )) * G$9</f>
        <v>0.39970997119192414</v>
      </c>
      <c r="H82" s="19">
        <f>(VLOOKUP(H$7+$A82,'main sheet'!$A:$E,2,0)/VLOOKUP($A82,'main sheet'!$A:$E, 2, 0 )) * H$9</f>
        <v>0.32828539461984024</v>
      </c>
      <c r="I82" s="19">
        <f>(VLOOKUP(I$7+$A82,'main sheet'!$A:$E,2,0)/VLOOKUP($A82,'main sheet'!$A:$E, 2, 0 )) * I$9</f>
        <v>0.26791201101423168</v>
      </c>
      <c r="J82" s="19">
        <f>(VLOOKUP(J$7+$A82,'main sheet'!$A:$E,2,0)/VLOOKUP($A82,'main sheet'!$A:$E, 2, 0 )) * J$9</f>
        <v>0.21711652836079198</v>
      </c>
      <c r="K82" s="19">
        <f>(VLOOKUP(K$7+$A82,'main sheet'!$A:$E,2,0)/VLOOKUP($A82,'main sheet'!$A:$E, 2, 0 )) * K$9</f>
        <v>0.17465163477423676</v>
      </c>
      <c r="L82" s="19">
        <f>(VLOOKUP(L$7+$A82,'main sheet'!$A:$E,2,0)/VLOOKUP($A82,'main sheet'!$A:$E, 2, 0 )) * L$9</f>
        <v>0.13935673342633681</v>
      </c>
      <c r="M82" s="19">
        <f>(VLOOKUP(M$7+$A82,'main sheet'!$A:$E,2,0)/VLOOKUP($A82,'main sheet'!$A:$E, 2, 0 )) * M$9</f>
        <v>0.17936453461964208</v>
      </c>
      <c r="N82" s="19">
        <f>(VLOOKUP(N$7+$A82,'main sheet'!$A:$E,2,0)/VLOOKUP($A82,'main sheet'!$A:$E, 2, 0 )) * N$9</f>
        <v>0.1465211351918641</v>
      </c>
      <c r="O82" s="19">
        <f>(VLOOKUP(O$7+$A82,'main sheet'!$A:$E,2,0)/VLOOKUP($A82,'main sheet'!$A:$E, 2, 0 )) * O$9</f>
        <v>0.11834925368213475</v>
      </c>
      <c r="P82" s="19">
        <f>(VLOOKUP(P$7+$A82,'main sheet'!$A:$E,2,0)/VLOOKUP($A82,'main sheet'!$A:$E, 2, 0 )) * P$9</f>
        <v>9.4403568813126504E-2</v>
      </c>
      <c r="Q82" s="19">
        <f>(VLOOKUP(Q$7+$A82,'main sheet'!$A:$E,2,0)/VLOOKUP($A82,'main sheet'!$A:$E, 2, 0 )) * Q$9</f>
        <v>7.4312011925888752E-2</v>
      </c>
      <c r="R82" s="19">
        <f>(VLOOKUP(R$7+$A82,'main sheet'!$A:$E,2,0)/VLOOKUP($A82,'main sheet'!$A:$E, 2, 0 )) * R$9</f>
        <v>5.7685780245085583E-2</v>
      </c>
      <c r="S82" s="19">
        <f>(VLOOKUP(S$7+$A82,'main sheet'!$A:$E,2,0)/VLOOKUP($A82,'main sheet'!$A:$E, 2, 0 )) * S$9</f>
        <v>4.4003882497924383E-2</v>
      </c>
      <c r="T82" s="19">
        <f>(VLOOKUP(T$7+$A82,'main sheet'!$A:$E,2,0)/VLOOKUP($A82,'main sheet'!$A:$E, 2, 0 )) * T$9</f>
        <v>3.2904622581474106E-2</v>
      </c>
      <c r="U82" s="19">
        <f>(VLOOKUP(U$7+$A82,'main sheet'!$A:$E,2,0)/VLOOKUP($A82,'main sheet'!$A:$E, 2, 0 )) * U$9</f>
        <v>2.4159648204688983E-2</v>
      </c>
      <c r="V82" s="19">
        <f>(VLOOKUP(V$7+$A82,'main sheet'!$A:$E,2,0)/VLOOKUP($A82,'main sheet'!$A:$E, 2, 0 )) * V$9</f>
        <v>1.7399419373394072E-2</v>
      </c>
      <c r="W82" s="19">
        <f>(VLOOKUP(W$7+$A82,'main sheet'!$A:$E,2,0)/VLOOKUP($A82,'main sheet'!$A:$E, 2, 0 )) * W$9</f>
        <v>1.2255598260635808E-2</v>
      </c>
      <c r="X82" s="19">
        <f>(VLOOKUP(X$7+$A82,'main sheet'!$A:$E,2,0)/VLOOKUP($A82,'main sheet'!$A:$E, 2, 0 )) * X$9</f>
        <v>8.4097380521139155E-3</v>
      </c>
      <c r="Y82" s="19">
        <f>(VLOOKUP(Y$7+$A82,'main sheet'!$A:$E,2,0)/VLOOKUP($A82,'main sheet'!$A:$E, 2, 0 )) * Y$9</f>
        <v>5.6433999760371542E-3</v>
      </c>
      <c r="Z82" s="19">
        <f>(VLOOKUP(Z$7+$A82,'main sheet'!$A:$E,2,0)/VLOOKUP($A82,'main sheet'!$A:$E, 2, 0 )) * Z$9</f>
        <v>3.6987828613363185E-3</v>
      </c>
      <c r="AA82" s="19">
        <f>(VLOOKUP(AA$7+$A82,'main sheet'!$A:$E,2,0)/VLOOKUP($A82,'main sheet'!$A:$E, 2, 0 )) * AA$9</f>
        <v>2.3748321139936703E-3</v>
      </c>
      <c r="AB82" s="19">
        <f>(VLOOKUP(AB$7+$A82,'main sheet'!$A:$E,2,0)/VLOOKUP($A82,'main sheet'!$A:$E, 2, 0 )) * AB$9</f>
        <v>1.472303479067524E-3</v>
      </c>
      <c r="AC82" s="19">
        <f>(VLOOKUP(AC$7+$A82,'main sheet'!$A:$E,2,0)/VLOOKUP($A82,'main sheet'!$A:$E, 2, 0 )) * AC$9</f>
        <v>8.8830377049324734E-4</v>
      </c>
      <c r="AD82" s="19">
        <f>(VLOOKUP(AD$7+$A82,'main sheet'!$A:$E,2,0)/VLOOKUP($A82,'main sheet'!$A:$E, 2, 0 )) * AD$9</f>
        <v>4.9435086981995213E-4</v>
      </c>
      <c r="AE82" s="19">
        <f>(VLOOKUP(AE$7+$A82,'main sheet'!$A:$E,2,0)/VLOOKUP($A82,'main sheet'!$A:$E, 2, 0 )) * AE$9</f>
        <v>2.609156708060353E-4</v>
      </c>
      <c r="AF82" s="19">
        <f>(VLOOKUP(AF$7+$A82,'main sheet'!$A:$E,2,0)/VLOOKUP($A82,'main sheet'!$A:$E, 2, 0 )) * AF$9</f>
        <v>1.3077349556472558E-4</v>
      </c>
      <c r="AH82" s="19">
        <v>71</v>
      </c>
      <c r="AI82" s="19">
        <f t="shared" si="2"/>
        <v>4.9594722859922706</v>
      </c>
    </row>
    <row r="83" spans="1:35" x14ac:dyDescent="0.3">
      <c r="A83" s="19">
        <v>72</v>
      </c>
      <c r="C83" s="19">
        <f>(VLOOKUP(C$7+$A83,'main sheet'!$A:$E,2,0)/VLOOKUP($A83,'main sheet'!$A:$E, 2, 0 )) * C$9</f>
        <v>0.83588082763709126</v>
      </c>
      <c r="D83" s="19">
        <f>(VLOOKUP(D$7+$A83,'main sheet'!$A:$E,2,0)/VLOOKUP($A83,'main sheet'!$A:$E, 2, 0 )) * D$9</f>
        <v>0.69606920346276424</v>
      </c>
      <c r="E83" s="19">
        <f>(VLOOKUP(E$7+$A83,'main sheet'!$A:$E,2,0)/VLOOKUP($A83,'main sheet'!$A:$E, 2, 0 )) * E$9</f>
        <v>0.5774040727261931</v>
      </c>
      <c r="F83" s="19">
        <f>(VLOOKUP(F$7+$A83,'main sheet'!$A:$E,2,0)/VLOOKUP($A83,'main sheet'!$A:$E, 2, 0 )) * F$9</f>
        <v>0.47660253413340459</v>
      </c>
      <c r="G83" s="19">
        <f>(VLOOKUP(G$7+$A83,'main sheet'!$A:$E,2,0)/VLOOKUP($A83,'main sheet'!$A:$E, 2, 0 )) * G$9</f>
        <v>0.39143794819087518</v>
      </c>
      <c r="H83" s="19">
        <f>(VLOOKUP(H$7+$A83,'main sheet'!$A:$E,2,0)/VLOOKUP($A83,'main sheet'!$A:$E, 2, 0 )) * H$9</f>
        <v>0.31945048304248874</v>
      </c>
      <c r="I83" s="19">
        <f>(VLOOKUP(I$7+$A83,'main sheet'!$A:$E,2,0)/VLOOKUP($A83,'main sheet'!$A:$E, 2, 0 )) * I$9</f>
        <v>0.25888342817776416</v>
      </c>
      <c r="J83" s="19">
        <f>(VLOOKUP(J$7+$A83,'main sheet'!$A:$E,2,0)/VLOOKUP($A83,'main sheet'!$A:$E, 2, 0 )) * J$9</f>
        <v>0.20824952521380802</v>
      </c>
      <c r="K83" s="19">
        <f>(VLOOKUP(K$7+$A83,'main sheet'!$A:$E,2,0)/VLOOKUP($A83,'main sheet'!$A:$E, 2, 0 )) * K$9</f>
        <v>0.16616491227749333</v>
      </c>
      <c r="L83" s="19">
        <f>(VLOOKUP(L$7+$A83,'main sheet'!$A:$E,2,0)/VLOOKUP($A83,'main sheet'!$A:$E, 2, 0 )) * L$9</f>
        <v>0.13115692704039866</v>
      </c>
      <c r="M83" s="19">
        <f>(VLOOKUP(M$7+$A83,'main sheet'!$A:$E,2,0)/VLOOKUP($A83,'main sheet'!$A:$E, 2, 0 )) * M$9</f>
        <v>0.16711155654477089</v>
      </c>
      <c r="N83" s="19">
        <f>(VLOOKUP(N$7+$A83,'main sheet'!$A:$E,2,0)/VLOOKUP($A83,'main sheet'!$A:$E, 2, 0 )) * N$9</f>
        <v>0.13498071778406262</v>
      </c>
      <c r="O83" s="19">
        <f>(VLOOKUP(O$7+$A83,'main sheet'!$A:$E,2,0)/VLOOKUP($A83,'main sheet'!$A:$E, 2, 0 )) * O$9</f>
        <v>0.10766997748881044</v>
      </c>
      <c r="P83" s="19">
        <f>(VLOOKUP(P$7+$A83,'main sheet'!$A:$E,2,0)/VLOOKUP($A83,'main sheet'!$A:$E, 2, 0 )) * P$9</f>
        <v>8.4754980683485748E-2</v>
      </c>
      <c r="Q83" s="19">
        <f>(VLOOKUP(Q$7+$A83,'main sheet'!$A:$E,2,0)/VLOOKUP($A83,'main sheet'!$A:$E, 2, 0 )) * Q$9</f>
        <v>6.5792286652930076E-2</v>
      </c>
      <c r="R83" s="19">
        <f>(VLOOKUP(R$7+$A83,'main sheet'!$A:$E,2,0)/VLOOKUP($A83,'main sheet'!$A:$E, 2, 0 )) * R$9</f>
        <v>5.0187689909801256E-2</v>
      </c>
      <c r="S83" s="19">
        <f>(VLOOKUP(S$7+$A83,'main sheet'!$A:$E,2,0)/VLOOKUP($A83,'main sheet'!$A:$E, 2, 0 )) * S$9</f>
        <v>3.7528665676169866E-2</v>
      </c>
      <c r="T83" s="19">
        <f>(VLOOKUP(T$7+$A83,'main sheet'!$A:$E,2,0)/VLOOKUP($A83,'main sheet'!$A:$E, 2, 0 )) * T$9</f>
        <v>2.7554771615527572E-2</v>
      </c>
      <c r="U83" s="19">
        <f>(VLOOKUP(U$7+$A83,'main sheet'!$A:$E,2,0)/VLOOKUP($A83,'main sheet'!$A:$E, 2, 0 )) * U$9</f>
        <v>1.9844536767038227E-2</v>
      </c>
      <c r="V83" s="19">
        <f>(VLOOKUP(V$7+$A83,'main sheet'!$A:$E,2,0)/VLOOKUP($A83,'main sheet'!$A:$E, 2, 0 )) * V$9</f>
        <v>1.3977861276056769E-2</v>
      </c>
      <c r="W83" s="19">
        <f>(VLOOKUP(W$7+$A83,'main sheet'!$A:$E,2,0)/VLOOKUP($A83,'main sheet'!$A:$E, 2, 0 )) * W$9</f>
        <v>9.5915474186182952E-3</v>
      </c>
      <c r="X83" s="19">
        <f>(VLOOKUP(X$7+$A83,'main sheet'!$A:$E,2,0)/VLOOKUP($A83,'main sheet'!$A:$E, 2, 0 )) * X$9</f>
        <v>6.4364595112190873E-3</v>
      </c>
      <c r="Y83" s="19">
        <f>(VLOOKUP(Y$7+$A83,'main sheet'!$A:$E,2,0)/VLOOKUP($A83,'main sheet'!$A:$E, 2, 0 )) * Y$9</f>
        <v>4.2185679251641192E-3</v>
      </c>
      <c r="Z83" s="19">
        <f>(VLOOKUP(Z$7+$A83,'main sheet'!$A:$E,2,0)/VLOOKUP($A83,'main sheet'!$A:$E, 2, 0 )) * Z$9</f>
        <v>2.708564130234964E-3</v>
      </c>
      <c r="AA83" s="19">
        <f>(VLOOKUP(AA$7+$A83,'main sheet'!$A:$E,2,0)/VLOOKUP($A83,'main sheet'!$A:$E, 2, 0 )) * AA$9</f>
        <v>1.6792043398454182E-3</v>
      </c>
      <c r="AB83" s="19">
        <f>(VLOOKUP(AB$7+$A83,'main sheet'!$A:$E,2,0)/VLOOKUP($A83,'main sheet'!$A:$E, 2, 0 )) * AB$9</f>
        <v>1.0131359245704112E-3</v>
      </c>
      <c r="AC83" s="19">
        <f>(VLOOKUP(AC$7+$A83,'main sheet'!$A:$E,2,0)/VLOOKUP($A83,'main sheet'!$A:$E, 2, 0 )) * AC$9</f>
        <v>5.6382134377198564E-4</v>
      </c>
      <c r="AD83" s="19">
        <f>(VLOOKUP(AD$7+$A83,'main sheet'!$A:$E,2,0)/VLOOKUP($A83,'main sheet'!$A:$E, 2, 0 )) * AD$9</f>
        <v>2.9758180496093162E-4</v>
      </c>
      <c r="AE83" s="19">
        <f>(VLOOKUP(AE$7+$A83,'main sheet'!$A:$E,2,0)/VLOOKUP($A83,'main sheet'!$A:$E, 2, 0 )) * AE$9</f>
        <v>1.4915092194723497E-4</v>
      </c>
      <c r="AF83" s="19">
        <f>(VLOOKUP(AF$7+$A83,'main sheet'!$A:$E,2,0)/VLOOKUP($A83,'main sheet'!$A:$E, 2, 0 )) * AF$9</f>
        <v>7.106877785573576E-5</v>
      </c>
      <c r="AH83" s="19">
        <v>72</v>
      </c>
      <c r="AI83" s="19">
        <f t="shared" si="2"/>
        <v>4.7974320083991246</v>
      </c>
    </row>
    <row r="84" spans="1:35" x14ac:dyDescent="0.3">
      <c r="A84" s="19">
        <v>73</v>
      </c>
      <c r="C84" s="19">
        <f>(VLOOKUP(C$7+$A84,'main sheet'!$A:$E,2,0)/VLOOKUP($A84,'main sheet'!$A:$E, 2, 0 )) * C$9</f>
        <v>0.83273737170219198</v>
      </c>
      <c r="D84" s="19">
        <f>(VLOOKUP(D$7+$A84,'main sheet'!$A:$E,2,0)/VLOOKUP($A84,'main sheet'!$A:$E, 2, 0 )) * D$9</f>
        <v>0.6907731983259231</v>
      </c>
      <c r="E84" s="19">
        <f>(VLOOKUP(E$7+$A84,'main sheet'!$A:$E,2,0)/VLOOKUP($A84,'main sheet'!$A:$E, 2, 0 )) * E$9</f>
        <v>0.57018000458353368</v>
      </c>
      <c r="F84" s="19">
        <f>(VLOOKUP(F$7+$A84,'main sheet'!$A:$E,2,0)/VLOOKUP($A84,'main sheet'!$A:$E, 2, 0 )) * F$9</f>
        <v>0.4682939663748612</v>
      </c>
      <c r="G84" s="19">
        <f>(VLOOKUP(G$7+$A84,'main sheet'!$A:$E,2,0)/VLOOKUP($A84,'main sheet'!$A:$E, 2, 0 )) * G$9</f>
        <v>0.38217228159847494</v>
      </c>
      <c r="H84" s="19">
        <f>(VLOOKUP(H$7+$A84,'main sheet'!$A:$E,2,0)/VLOOKUP($A84,'main sheet'!$A:$E, 2, 0 )) * H$9</f>
        <v>0.30971332230407594</v>
      </c>
      <c r="I84" s="19">
        <f>(VLOOKUP(I$7+$A84,'main sheet'!$A:$E,2,0)/VLOOKUP($A84,'main sheet'!$A:$E, 2, 0 )) * I$9</f>
        <v>0.24913781765098975</v>
      </c>
      <c r="J84" s="19">
        <f>(VLOOKUP(J$7+$A84,'main sheet'!$A:$E,2,0)/VLOOKUP($A84,'main sheet'!$A:$E, 2, 0 )) * J$9</f>
        <v>0.19879019446733384</v>
      </c>
      <c r="K84" s="19">
        <f>(VLOOKUP(K$7+$A84,'main sheet'!$A:$E,2,0)/VLOOKUP($A84,'main sheet'!$A:$E, 2, 0 )) * K$9</f>
        <v>0.15690864379693875</v>
      </c>
      <c r="L84" s="19">
        <f>(VLOOKUP(L$7+$A84,'main sheet'!$A:$E,2,0)/VLOOKUP($A84,'main sheet'!$A:$E, 2, 0 )) * L$9</f>
        <v>0.12260421844614619</v>
      </c>
      <c r="M84" s="19">
        <f>(VLOOKUP(M$7+$A84,'main sheet'!$A:$E,2,0)/VLOOKUP($A84,'main sheet'!$A:$E, 2, 0 )) * M$9</f>
        <v>0.15446219922146812</v>
      </c>
      <c r="N84" s="19">
        <f>(VLOOKUP(N$7+$A84,'main sheet'!$A:$E,2,0)/VLOOKUP($A84,'main sheet'!$A:$E, 2, 0 )) * N$9</f>
        <v>0.12320975755702541</v>
      </c>
      <c r="O84" s="19">
        <f>(VLOOKUP(O$7+$A84,'main sheet'!$A:$E,2,0)/VLOOKUP($A84,'main sheet'!$A:$E, 2, 0 )) * O$9</f>
        <v>9.6987487740934061E-2</v>
      </c>
      <c r="P84" s="19">
        <f>(VLOOKUP(P$7+$A84,'main sheet'!$A:$E,2,0)/VLOOKUP($A84,'main sheet'!$A:$E, 2, 0 )) * P$9</f>
        <v>7.5287948197744092E-2</v>
      </c>
      <c r="Q84" s="19">
        <f>(VLOOKUP(Q$7+$A84,'main sheet'!$A:$E,2,0)/VLOOKUP($A84,'main sheet'!$A:$E, 2, 0 )) * Q$9</f>
        <v>5.7431173019205022E-2</v>
      </c>
      <c r="R84" s="19">
        <f>(VLOOKUP(R$7+$A84,'main sheet'!$A:$E,2,0)/VLOOKUP($A84,'main sheet'!$A:$E, 2, 0 )) * R$9</f>
        <v>4.2945098598911532E-2</v>
      </c>
      <c r="S84" s="19">
        <f>(VLOOKUP(S$7+$A84,'main sheet'!$A:$E,2,0)/VLOOKUP($A84,'main sheet'!$A:$E, 2, 0 )) * S$9</f>
        <v>3.1531693508909511E-2</v>
      </c>
      <c r="T84" s="19">
        <f>(VLOOKUP(T$7+$A84,'main sheet'!$A:$E,2,0)/VLOOKUP($A84,'main sheet'!$A:$E, 2, 0 )) * T$9</f>
        <v>2.2708656776234175E-2</v>
      </c>
      <c r="U84" s="19">
        <f>(VLOOKUP(U$7+$A84,'main sheet'!$A:$E,2,0)/VLOOKUP($A84,'main sheet'!$A:$E, 2, 0 )) * U$9</f>
        <v>1.599525642296775E-2</v>
      </c>
      <c r="V84" s="19">
        <f>(VLOOKUP(V$7+$A84,'main sheet'!$A:$E,2,0)/VLOOKUP($A84,'main sheet'!$A:$E, 2, 0 )) * V$9</f>
        <v>1.0975875166013551E-2</v>
      </c>
      <c r="W84" s="19">
        <f>(VLOOKUP(W$7+$A84,'main sheet'!$A:$E,2,0)/VLOOKUP($A84,'main sheet'!$A:$E, 2, 0 )) * W$9</f>
        <v>7.3654200957303066E-3</v>
      </c>
      <c r="X84" s="19">
        <f>(VLOOKUP(X$7+$A84,'main sheet'!$A:$E,2,0)/VLOOKUP($A84,'main sheet'!$A:$E, 2, 0 )) * X$9</f>
        <v>4.8274249091519649E-3</v>
      </c>
      <c r="Y84" s="19">
        <f>(VLOOKUP(Y$7+$A84,'main sheet'!$A:$E,2,0)/VLOOKUP($A84,'main sheet'!$A:$E, 2, 0 )) * Y$9</f>
        <v>3.0994854610105881E-3</v>
      </c>
      <c r="Z84" s="19">
        <f>(VLOOKUP(Z$7+$A84,'main sheet'!$A:$E,2,0)/VLOOKUP($A84,'main sheet'!$A:$E, 2, 0 )) * Z$9</f>
        <v>1.9215603497507955E-3</v>
      </c>
      <c r="AA84" s="19">
        <f>(VLOOKUP(AA$7+$A84,'main sheet'!$A:$E,2,0)/VLOOKUP($A84,'main sheet'!$A:$E, 2, 0 )) * AA$9</f>
        <v>1.1593596892096117E-3</v>
      </c>
      <c r="AB84" s="19">
        <f>(VLOOKUP(AB$7+$A84,'main sheet'!$A:$E,2,0)/VLOOKUP($A84,'main sheet'!$A:$E, 2, 0 )) * AB$9</f>
        <v>6.4519648551837096E-4</v>
      </c>
      <c r="AC84" s="19">
        <f>(VLOOKUP(AC$7+$A84,'main sheet'!$A:$E,2,0)/VLOOKUP($A84,'main sheet'!$A:$E, 2, 0 )) * AC$9</f>
        <v>3.4053115731754282E-4</v>
      </c>
      <c r="AD84" s="19">
        <f>(VLOOKUP(AD$7+$A84,'main sheet'!$A:$E,2,0)/VLOOKUP($A84,'main sheet'!$A:$E, 2, 0 )) * AD$9</f>
        <v>1.7067755897353512E-4</v>
      </c>
      <c r="AE84" s="19">
        <f>(VLOOKUP(AE$7+$A84,'main sheet'!$A:$E,2,0)/VLOOKUP($A84,'main sheet'!$A:$E, 2, 0 )) * AE$9</f>
        <v>8.1325984213095082E-5</v>
      </c>
      <c r="AF84" s="19">
        <f>(VLOOKUP(AF$7+$A84,'main sheet'!$A:$E,2,0)/VLOOKUP($A84,'main sheet'!$A:$E, 2, 0 )) * AF$9</f>
        <v>3.5993557606274135E-5</v>
      </c>
      <c r="AH84" s="19">
        <v>73</v>
      </c>
      <c r="AI84" s="19">
        <f t="shared" si="2"/>
        <v>4.6324931407083634</v>
      </c>
    </row>
    <row r="85" spans="1:35" x14ac:dyDescent="0.3">
      <c r="A85" s="19">
        <v>74</v>
      </c>
      <c r="C85" s="19">
        <f>(VLOOKUP(C$7+$A85,'main sheet'!$A:$E,2,0)/VLOOKUP($A85,'main sheet'!$A:$E, 2, 0 )) * C$9</f>
        <v>0.82952107326937796</v>
      </c>
      <c r="D85" s="19">
        <f>(VLOOKUP(D$7+$A85,'main sheet'!$A:$E,2,0)/VLOOKUP($A85,'main sheet'!$A:$E, 2, 0 )) * D$9</f>
        <v>0.68470567547368899</v>
      </c>
      <c r="E85" s="19">
        <f>(VLOOKUP(E$7+$A85,'main sheet'!$A:$E,2,0)/VLOOKUP($A85,'main sheet'!$A:$E, 2, 0 )) * E$9</f>
        <v>0.56235493000347192</v>
      </c>
      <c r="F85" s="19">
        <f>(VLOOKUP(F$7+$A85,'main sheet'!$A:$E,2,0)/VLOOKUP($A85,'main sheet'!$A:$E, 2, 0 )) * F$9</f>
        <v>0.45893494706173643</v>
      </c>
      <c r="G85" s="19">
        <f>(VLOOKUP(G$7+$A85,'main sheet'!$A:$E,2,0)/VLOOKUP($A85,'main sheet'!$A:$E, 2, 0 )) * G$9</f>
        <v>0.37192196823230517</v>
      </c>
      <c r="H85" s="19">
        <f>(VLOOKUP(H$7+$A85,'main sheet'!$A:$E,2,0)/VLOOKUP($A85,'main sheet'!$A:$E, 2, 0 )) * H$9</f>
        <v>0.29917934047048844</v>
      </c>
      <c r="I85" s="19">
        <f>(VLOOKUP(I$7+$A85,'main sheet'!$A:$E,2,0)/VLOOKUP($A85,'main sheet'!$A:$E, 2, 0 )) * I$9</f>
        <v>0.23871895416557126</v>
      </c>
      <c r="J85" s="19">
        <f>(VLOOKUP(J$7+$A85,'main sheet'!$A:$E,2,0)/VLOOKUP($A85,'main sheet'!$A:$E, 2, 0 )) * J$9</f>
        <v>0.18842512553051746</v>
      </c>
      <c r="K85" s="19">
        <f>(VLOOKUP(K$7+$A85,'main sheet'!$A:$E,2,0)/VLOOKUP($A85,'main sheet'!$A:$E, 2, 0 )) * K$9</f>
        <v>0.14723035450604538</v>
      </c>
      <c r="L85" s="19">
        <f>(VLOOKUP(L$7+$A85,'main sheet'!$A:$E,2,0)/VLOOKUP($A85,'main sheet'!$A:$E, 2, 0 )) * L$9</f>
        <v>0.11375158359926049</v>
      </c>
      <c r="M85" s="19">
        <f>(VLOOKUP(M$7+$A85,'main sheet'!$A:$E,2,0)/VLOOKUP($A85,'main sheet'!$A:$E, 2, 0 )) * M$9</f>
        <v>0.14152458575911298</v>
      </c>
      <c r="N85" s="19">
        <f>(VLOOKUP(N$7+$A85,'main sheet'!$A:$E,2,0)/VLOOKUP($A85,'main sheet'!$A:$E, 2, 0 )) * N$9</f>
        <v>0.1114044398634569</v>
      </c>
      <c r="O85" s="19">
        <f>(VLOOKUP(O$7+$A85,'main sheet'!$A:$E,2,0)/VLOOKUP($A85,'main sheet'!$A:$E, 2, 0 )) * O$9</f>
        <v>8.6479317000585504E-2</v>
      </c>
      <c r="P85" s="19">
        <f>(VLOOKUP(P$7+$A85,'main sheet'!$A:$E,2,0)/VLOOKUP($A85,'main sheet'!$A:$E, 2, 0 )) * P$9</f>
        <v>6.5968175998082565E-2</v>
      </c>
      <c r="Q85" s="19">
        <f>(VLOOKUP(Q$7+$A85,'main sheet'!$A:$E,2,0)/VLOOKUP($A85,'main sheet'!$A:$E, 2, 0 )) * Q$9</f>
        <v>4.9328782152519235E-2</v>
      </c>
      <c r="R85" s="19">
        <f>(VLOOKUP(R$7+$A85,'main sheet'!$A:$E,2,0)/VLOOKUP($A85,'main sheet'!$A:$E, 2, 0 )) * R$9</f>
        <v>3.6218802395308156E-2</v>
      </c>
      <c r="S85" s="19">
        <f>(VLOOKUP(S$7+$A85,'main sheet'!$A:$E,2,0)/VLOOKUP($A85,'main sheet'!$A:$E, 2, 0 )) * S$9</f>
        <v>2.6084242897036383E-2</v>
      </c>
      <c r="T85" s="19">
        <f>(VLOOKUP(T$7+$A85,'main sheet'!$A:$E,2,0)/VLOOKUP($A85,'main sheet'!$A:$E, 2, 0 )) * T$9</f>
        <v>1.8372912050602638E-2</v>
      </c>
      <c r="U85" s="19">
        <f>(VLOOKUP(U$7+$A85,'main sheet'!$A:$E,2,0)/VLOOKUP($A85,'main sheet'!$A:$E, 2, 0 )) * U$9</f>
        <v>1.2607412083372214E-2</v>
      </c>
      <c r="V85" s="19">
        <f>(VLOOKUP(V$7+$A85,'main sheet'!$A:$E,2,0)/VLOOKUP($A85,'main sheet'!$A:$E, 2, 0 )) * V$9</f>
        <v>8.4602717240769426E-3</v>
      </c>
      <c r="W85" s="19">
        <f>(VLOOKUP(W$7+$A85,'main sheet'!$A:$E,2,0)/VLOOKUP($A85,'main sheet'!$A:$E, 2, 0 )) * W$9</f>
        <v>5.5450097792356179E-3</v>
      </c>
      <c r="X85" s="19">
        <f>(VLOOKUP(X$7+$A85,'main sheet'!$A:$E,2,0)/VLOOKUP($A85,'main sheet'!$A:$E, 2, 0 )) * X$9</f>
        <v>3.5602163711173115E-3</v>
      </c>
      <c r="Y85" s="19">
        <f>(VLOOKUP(Y$7+$A85,'main sheet'!$A:$E,2,0)/VLOOKUP($A85,'main sheet'!$A:$E, 2, 0 )) * Y$9</f>
        <v>2.2071955817602458E-3</v>
      </c>
      <c r="Z85" s="19">
        <f>(VLOOKUP(Z$7+$A85,'main sheet'!$A:$E,2,0)/VLOOKUP($A85,'main sheet'!$A:$E, 2, 0 )) * Z$9</f>
        <v>1.3316956628639069E-3</v>
      </c>
      <c r="AA85" s="19">
        <f>(VLOOKUP(AA$7+$A85,'main sheet'!$A:$E,2,0)/VLOOKUP($A85,'main sheet'!$A:$E, 2, 0 )) * AA$9</f>
        <v>7.4110336029158455E-4</v>
      </c>
      <c r="AB85" s="19">
        <f>(VLOOKUP(AB$7+$A85,'main sheet'!$A:$E,2,0)/VLOOKUP($A85,'main sheet'!$A:$E, 2, 0 )) * AB$9</f>
        <v>3.9115027846013786E-4</v>
      </c>
      <c r="AC85" s="19">
        <f>(VLOOKUP(AC$7+$A85,'main sheet'!$A:$E,2,0)/VLOOKUP($A85,'main sheet'!$A:$E, 2, 0 )) * AC$9</f>
        <v>1.9604835940795022E-4</v>
      </c>
      <c r="AD85" s="19">
        <f>(VLOOKUP(AD$7+$A85,'main sheet'!$A:$E,2,0)/VLOOKUP($A85,'main sheet'!$A:$E, 2, 0 )) * AD$9</f>
        <v>9.3414892257079728E-5</v>
      </c>
      <c r="AE85" s="19">
        <f>(VLOOKUP(AE$7+$A85,'main sheet'!$A:$E,2,0)/VLOOKUP($A85,'main sheet'!$A:$E, 2, 0 )) * AE$9</f>
        <v>4.1343911644879779E-5</v>
      </c>
      <c r="AF85" s="19">
        <f>(VLOOKUP(AF$7+$A85,'main sheet'!$A:$E,2,0)/VLOOKUP($A85,'main sheet'!$A:$E, 2, 0 )) * AF$9</f>
        <v>1.7268955723905552E-5</v>
      </c>
      <c r="AH85" s="19">
        <v>74</v>
      </c>
      <c r="AI85" s="19">
        <f t="shared" si="2"/>
        <v>4.4653173413893796</v>
      </c>
    </row>
    <row r="86" spans="1:35" x14ac:dyDescent="0.3">
      <c r="A86" s="19">
        <v>75</v>
      </c>
      <c r="C86" s="19">
        <f>(VLOOKUP(C$7+$A86,'main sheet'!$A:$E,2,0)/VLOOKUP($A86,'main sheet'!$A:$E, 2, 0 )) * C$9</f>
        <v>0.82542288259787022</v>
      </c>
      <c r="D86" s="19">
        <f>(VLOOKUP(D$7+$A86,'main sheet'!$A:$E,2,0)/VLOOKUP($A86,'main sheet'!$A:$E, 2, 0 )) * D$9</f>
        <v>0.67792723792666476</v>
      </c>
      <c r="E86" s="19">
        <f>(VLOOKUP(E$7+$A86,'main sheet'!$A:$E,2,0)/VLOOKUP($A86,'main sheet'!$A:$E, 2, 0 )) * E$9</f>
        <v>0.55325290923947668</v>
      </c>
      <c r="F86" s="19">
        <f>(VLOOKUP(F$7+$A86,'main sheet'!$A:$E,2,0)/VLOOKUP($A86,'main sheet'!$A:$E, 2, 0 )) * F$9</f>
        <v>0.44835746820325517</v>
      </c>
      <c r="G86" s="19">
        <f>(VLOOKUP(G$7+$A86,'main sheet'!$A:$E,2,0)/VLOOKUP($A86,'main sheet'!$A:$E, 2, 0 )) * G$9</f>
        <v>0.36066514777175912</v>
      </c>
      <c r="H86" s="19">
        <f>(VLOOKUP(H$7+$A86,'main sheet'!$A:$E,2,0)/VLOOKUP($A86,'main sheet'!$A:$E, 2, 0 )) * H$9</f>
        <v>0.28777925221925005</v>
      </c>
      <c r="I86" s="19">
        <f>(VLOOKUP(I$7+$A86,'main sheet'!$A:$E,2,0)/VLOOKUP($A86,'main sheet'!$A:$E, 2, 0 )) * I$9</f>
        <v>0.2271492932516839</v>
      </c>
      <c r="J86" s="19">
        <f>(VLOOKUP(J$7+$A86,'main sheet'!$A:$E,2,0)/VLOOKUP($A86,'main sheet'!$A:$E, 2, 0 )) * J$9</f>
        <v>0.17748838365946362</v>
      </c>
      <c r="K86" s="19">
        <f>(VLOOKUP(K$7+$A86,'main sheet'!$A:$E,2,0)/VLOOKUP($A86,'main sheet'!$A:$E, 2, 0 )) * K$9</f>
        <v>0.13712922705017397</v>
      </c>
      <c r="L86" s="19">
        <f>(VLOOKUP(L$7+$A86,'main sheet'!$A:$E,2,0)/VLOOKUP($A86,'main sheet'!$A:$E, 2, 0 )) * L$9</f>
        <v>0.10462796100665396</v>
      </c>
      <c r="M86" s="19">
        <f>(VLOOKUP(M$7+$A86,'main sheet'!$A:$E,2,0)/VLOOKUP($A86,'main sheet'!$A:$E, 2, 0 )) * M$9</f>
        <v>0.12846059250195963</v>
      </c>
      <c r="N86" s="19">
        <f>(VLOOKUP(N$7+$A86,'main sheet'!$A:$E,2,0)/VLOOKUP($A86,'main sheet'!$A:$E, 2, 0 )) * N$9</f>
        <v>9.9719403595368392E-2</v>
      </c>
      <c r="O86" s="19">
        <f>(VLOOKUP(O$7+$A86,'main sheet'!$A:$E,2,0)/VLOOKUP($A86,'main sheet'!$A:$E, 2, 0 )) * O$9</f>
        <v>7.6067982437448597E-2</v>
      </c>
      <c r="P86" s="19">
        <f>(VLOOKUP(P$7+$A86,'main sheet'!$A:$E,2,0)/VLOOKUP($A86,'main sheet'!$A:$E, 2, 0 )) * P$9</f>
        <v>5.6881077544839599E-2</v>
      </c>
      <c r="Q86" s="19">
        <f>(VLOOKUP(Q$7+$A86,'main sheet'!$A:$E,2,0)/VLOOKUP($A86,'main sheet'!$A:$E, 2, 0 )) * Q$9</f>
        <v>4.176394424778096E-2</v>
      </c>
      <c r="R86" s="19">
        <f>(VLOOKUP(R$7+$A86,'main sheet'!$A:$E,2,0)/VLOOKUP($A86,'main sheet'!$A:$E, 2, 0 )) * R$9</f>
        <v>3.0077771600712126E-2</v>
      </c>
      <c r="S86" s="19">
        <f>(VLOOKUP(S$7+$A86,'main sheet'!$A:$E,2,0)/VLOOKUP($A86,'main sheet'!$A:$E, 2, 0 )) * S$9</f>
        <v>2.118582680277005E-2</v>
      </c>
      <c r="T86" s="19">
        <f>(VLOOKUP(T$7+$A86,'main sheet'!$A:$E,2,0)/VLOOKUP($A86,'main sheet'!$A:$E, 2, 0 )) * T$9</f>
        <v>1.4537621912837332E-2</v>
      </c>
      <c r="U86" s="19">
        <f>(VLOOKUP(U$7+$A86,'main sheet'!$A:$E,2,0)/VLOOKUP($A86,'main sheet'!$A:$E, 2, 0 )) * U$9</f>
        <v>9.7555494173710913E-3</v>
      </c>
      <c r="V86" s="19">
        <f>(VLOOKUP(V$7+$A86,'main sheet'!$A:$E,2,0)/VLOOKUP($A86,'main sheet'!$A:$E, 2, 0 )) * V$9</f>
        <v>6.3939573911310759E-3</v>
      </c>
      <c r="W86" s="19">
        <f>(VLOOKUP(W$7+$A86,'main sheet'!$A:$E,2,0)/VLOOKUP($A86,'main sheet'!$A:$E, 2, 0 )) * W$9</f>
        <v>4.1052897445510743E-3</v>
      </c>
      <c r="X86" s="19">
        <f>(VLOOKUP(X$7+$A86,'main sheet'!$A:$E,2,0)/VLOOKUP($A86,'main sheet'!$A:$E, 2, 0 )) * X$9</f>
        <v>2.5451198583121746E-3</v>
      </c>
      <c r="Y86" s="19">
        <f>(VLOOKUP(Y$7+$A86,'main sheet'!$A:$E,2,0)/VLOOKUP($A86,'main sheet'!$A:$E, 2, 0 )) * Y$9</f>
        <v>1.5355798574406927E-3</v>
      </c>
      <c r="Z86" s="19">
        <f>(VLOOKUP(Z$7+$A86,'main sheet'!$A:$E,2,0)/VLOOKUP($A86,'main sheet'!$A:$E, 2, 0 )) * Z$9</f>
        <v>8.5456716882141722E-4</v>
      </c>
      <c r="AA86" s="19">
        <f>(VLOOKUP(AA$7+$A86,'main sheet'!$A:$E,2,0)/VLOOKUP($A86,'main sheet'!$A:$E, 2, 0 )) * AA$9</f>
        <v>4.5103585269924294E-4</v>
      </c>
      <c r="AB86" s="19">
        <f>(VLOOKUP(AB$7+$A86,'main sheet'!$A:$E,2,0)/VLOOKUP($A86,'main sheet'!$A:$E, 2, 0 )) * AB$9</f>
        <v>2.2606359710124514E-4</v>
      </c>
      <c r="AC86" s="19">
        <f>(VLOOKUP(AC$7+$A86,'main sheet'!$A:$E,2,0)/VLOOKUP($A86,'main sheet'!$A:$E, 2, 0 )) * AC$9</f>
        <v>1.0771682369714502E-4</v>
      </c>
      <c r="AD86" s="19">
        <f>(VLOOKUP(AD$7+$A86,'main sheet'!$A:$E,2,0)/VLOOKUP($A86,'main sheet'!$A:$E, 2, 0 )) * AD$9</f>
        <v>4.7673713837253179E-5</v>
      </c>
      <c r="AE86" s="19">
        <f>(VLOOKUP(AE$7+$A86,'main sheet'!$A:$E,2,0)/VLOOKUP($A86,'main sheet'!$A:$E, 2, 0 )) * AE$9</f>
        <v>1.991285344553572E-5</v>
      </c>
      <c r="AF86" s="19">
        <f>(VLOOKUP(AF$7+$A86,'main sheet'!$A:$E,2,0)/VLOOKUP($A86,'main sheet'!$A:$E, 2, 0 )) * AF$9</f>
        <v>7.4540093111631035E-6</v>
      </c>
      <c r="AH86" s="19">
        <v>75</v>
      </c>
      <c r="AI86" s="19">
        <f t="shared" si="2"/>
        <v>4.2945439038576891</v>
      </c>
    </row>
    <row r="87" spans="1:35" x14ac:dyDescent="0.3">
      <c r="A87" s="19">
        <v>76</v>
      </c>
      <c r="C87" s="19">
        <f>(VLOOKUP(C$7+$A87,'main sheet'!$A:$E,2,0)/VLOOKUP($A87,'main sheet'!$A:$E, 2, 0 )) * C$9</f>
        <v>0.82130899472160335</v>
      </c>
      <c r="D87" s="19">
        <f>(VLOOKUP(D$7+$A87,'main sheet'!$A:$E,2,0)/VLOOKUP($A87,'main sheet'!$A:$E, 2, 0 )) * D$9</f>
        <v>0.67026601867180202</v>
      </c>
      <c r="E87" s="19">
        <f>(VLOOKUP(E$7+$A87,'main sheet'!$A:$E,2,0)/VLOOKUP($A87,'main sheet'!$A:$E, 2, 0 )) * E$9</f>
        <v>0.54318516926999971</v>
      </c>
      <c r="F87" s="19">
        <f>(VLOOKUP(F$7+$A87,'main sheet'!$A:$E,2,0)/VLOOKUP($A87,'main sheet'!$A:$E, 2, 0 )) * F$9</f>
        <v>0.43694590418505291</v>
      </c>
      <c r="G87" s="19">
        <f>(VLOOKUP(G$7+$A87,'main sheet'!$A:$E,2,0)/VLOOKUP($A87,'main sheet'!$A:$E, 2, 0 )) * G$9</f>
        <v>0.34864462602916524</v>
      </c>
      <c r="H87" s="19">
        <f>(VLOOKUP(H$7+$A87,'main sheet'!$A:$E,2,0)/VLOOKUP($A87,'main sheet'!$A:$E, 2, 0 )) * H$9</f>
        <v>0.27519141768492333</v>
      </c>
      <c r="I87" s="19">
        <f>(VLOOKUP(I$7+$A87,'main sheet'!$A:$E,2,0)/VLOOKUP($A87,'main sheet'!$A:$E, 2, 0 )) * I$9</f>
        <v>0.21502721502080344</v>
      </c>
      <c r="J87" s="19">
        <f>(VLOOKUP(J$7+$A87,'main sheet'!$A:$E,2,0)/VLOOKUP($A87,'main sheet'!$A:$E, 2, 0 )) * J$9</f>
        <v>0.16613208809838703</v>
      </c>
      <c r="K87" s="19">
        <f>(VLOOKUP(K$7+$A87,'main sheet'!$A:$E,2,0)/VLOOKUP($A87,'main sheet'!$A:$E, 2, 0 )) * K$9</f>
        <v>0.1267567972883866</v>
      </c>
      <c r="L87" s="19">
        <f>(VLOOKUP(L$7+$A87,'main sheet'!$A:$E,2,0)/VLOOKUP($A87,'main sheet'!$A:$E, 2, 0 )) * L$9</f>
        <v>9.5441379795908915E-2</v>
      </c>
      <c r="M87" s="19">
        <f>(VLOOKUP(M$7+$A87,'main sheet'!$A:$E,2,0)/VLOOKUP($A87,'main sheet'!$A:$E, 2, 0 )) * M$9</f>
        <v>0.11555746680039719</v>
      </c>
      <c r="N87" s="19">
        <f>(VLOOKUP(N$7+$A87,'main sheet'!$A:$E,2,0)/VLOOKUP($A87,'main sheet'!$A:$E, 2, 0 )) * N$9</f>
        <v>8.8149578097726763E-2</v>
      </c>
      <c r="O87" s="19">
        <f>(VLOOKUP(O$7+$A87,'main sheet'!$A:$E,2,0)/VLOOKUP($A87,'main sheet'!$A:$E, 2, 0 )) * O$9</f>
        <v>6.5915288228457811E-2</v>
      </c>
      <c r="P87" s="19">
        <f>(VLOOKUP(P$7+$A87,'main sheet'!$A:$E,2,0)/VLOOKUP($A87,'main sheet'!$A:$E, 2, 0 )) * P$9</f>
        <v>4.8397156690282717E-2</v>
      </c>
      <c r="Q87" s="19">
        <f>(VLOOKUP(Q$7+$A87,'main sheet'!$A:$E,2,0)/VLOOKUP($A87,'main sheet'!$A:$E, 2, 0 )) * Q$9</f>
        <v>3.4854912563282263E-2</v>
      </c>
      <c r="R87" s="19">
        <f>(VLOOKUP(R$7+$A87,'main sheet'!$A:$E,2,0)/VLOOKUP($A87,'main sheet'!$A:$E, 2, 0 )) * R$9</f>
        <v>2.4550693136253108E-2</v>
      </c>
      <c r="S87" s="19">
        <f>(VLOOKUP(S$7+$A87,'main sheet'!$A:$E,2,0)/VLOOKUP($A87,'main sheet'!$A:$E, 2, 0 )) * S$9</f>
        <v>1.6846578509094226E-2</v>
      </c>
      <c r="T87" s="19">
        <f>(VLOOKUP(T$7+$A87,'main sheet'!$A:$E,2,0)/VLOOKUP($A87,'main sheet'!$A:$E, 2, 0 )) * T$9</f>
        <v>1.1304987166708788E-2</v>
      </c>
      <c r="U87" s="19">
        <f>(VLOOKUP(U$7+$A87,'main sheet'!$A:$E,2,0)/VLOOKUP($A87,'main sheet'!$A:$E, 2, 0 )) * U$9</f>
        <v>7.4094859406389525E-3</v>
      </c>
      <c r="V87" s="19">
        <f>(VLOOKUP(V$7+$A87,'main sheet'!$A:$E,2,0)/VLOOKUP($A87,'main sheet'!$A:$E, 2, 0 )) * V$9</f>
        <v>4.7573176960316842E-3</v>
      </c>
      <c r="W87" s="19">
        <f>(VLOOKUP(W$7+$A87,'main sheet'!$A:$E,2,0)/VLOOKUP($A87,'main sheet'!$A:$E, 2, 0 )) * W$9</f>
        <v>2.9493518104394384E-3</v>
      </c>
      <c r="X87" s="19">
        <f>(VLOOKUP(X$7+$A87,'main sheet'!$A:$E,2,0)/VLOOKUP($A87,'main sheet'!$A:$E, 2, 0 )) * X$9</f>
        <v>1.7794703136772797E-3</v>
      </c>
      <c r="Y87" s="19">
        <f>(VLOOKUP(Y$7+$A87,'main sheet'!$A:$E,2,0)/VLOOKUP($A87,'main sheet'!$A:$E, 2, 0 )) * Y$9</f>
        <v>9.902949042946039E-4</v>
      </c>
      <c r="Z87" s="19">
        <f>(VLOOKUP(Z$7+$A87,'main sheet'!$A:$E,2,0)/VLOOKUP($A87,'main sheet'!$A:$E, 2, 0 )) * Z$9</f>
        <v>5.2267220515649375E-4</v>
      </c>
      <c r="AA87" s="19">
        <f>(VLOOKUP(AA$7+$A87,'main sheet'!$A:$E,2,0)/VLOOKUP($A87,'main sheet'!$A:$E, 2, 0 )) * AA$9</f>
        <v>2.6196844019250469E-4</v>
      </c>
      <c r="AB87" s="19">
        <f>(VLOOKUP(AB$7+$A87,'main sheet'!$A:$E,2,0)/VLOOKUP($A87,'main sheet'!$A:$E, 2, 0 )) * AB$9</f>
        <v>1.2482508748984546E-4</v>
      </c>
      <c r="AC87" s="19">
        <f>(VLOOKUP(AC$7+$A87,'main sheet'!$A:$E,2,0)/VLOOKUP($A87,'main sheet'!$A:$E, 2, 0 )) * AC$9</f>
        <v>5.5245553075649315E-5</v>
      </c>
      <c r="AD87" s="19">
        <f>(VLOOKUP(AD$7+$A87,'main sheet'!$A:$E,2,0)/VLOOKUP($A87,'main sheet'!$A:$E, 2, 0 )) * AD$9</f>
        <v>2.3075538139706101E-5</v>
      </c>
      <c r="AE87" s="19">
        <f>(VLOOKUP(AE$7+$A87,'main sheet'!$A:$E,2,0)/VLOOKUP($A87,'main sheet'!$A:$E, 2, 0 )) * AE$9</f>
        <v>8.6379019774300901E-6</v>
      </c>
      <c r="AF87" s="19">
        <f>(VLOOKUP(AF$7+$A87,'main sheet'!$A:$E,2,0)/VLOOKUP($A87,'main sheet'!$A:$E, 2, 0 )) * AF$9</f>
        <v>2.2436109032285946E-6</v>
      </c>
      <c r="AH87" s="19">
        <v>76</v>
      </c>
      <c r="AI87" s="19">
        <f t="shared" si="2"/>
        <v>4.1233608609602506</v>
      </c>
    </row>
    <row r="88" spans="1:35" x14ac:dyDescent="0.3">
      <c r="A88" s="19">
        <v>77</v>
      </c>
      <c r="C88" s="19">
        <f>(VLOOKUP(C$7+$A88,'main sheet'!$A:$E,2,0)/VLOOKUP($A88,'main sheet'!$A:$E, 2, 0 )) * C$9</f>
        <v>0.81609482299533342</v>
      </c>
      <c r="D88" s="19">
        <f>(VLOOKUP(D$7+$A88,'main sheet'!$A:$E,2,0)/VLOOKUP($A88,'main sheet'!$A:$E, 2, 0 )) * D$9</f>
        <v>0.66136517773572112</v>
      </c>
      <c r="E88" s="19">
        <f>(VLOOKUP(E$7+$A88,'main sheet'!$A:$E,2,0)/VLOOKUP($A88,'main sheet'!$A:$E, 2, 0 )) * E$9</f>
        <v>0.5320115900266783</v>
      </c>
      <c r="F88" s="19">
        <f>(VLOOKUP(F$7+$A88,'main sheet'!$A:$E,2,0)/VLOOKUP($A88,'main sheet'!$A:$E, 2, 0 )) * F$9</f>
        <v>0.42449873101334329</v>
      </c>
      <c r="G88" s="19">
        <f>(VLOOKUP(G$7+$A88,'main sheet'!$A:$E,2,0)/VLOOKUP($A88,'main sheet'!$A:$E, 2, 0 )) * G$9</f>
        <v>0.33506441479823817</v>
      </c>
      <c r="H88" s="19">
        <f>(VLOOKUP(H$7+$A88,'main sheet'!$A:$E,2,0)/VLOOKUP($A88,'main sheet'!$A:$E, 2, 0 )) * H$9</f>
        <v>0.26181037393081347</v>
      </c>
      <c r="I88" s="19">
        <f>(VLOOKUP(I$7+$A88,'main sheet'!$A:$E,2,0)/VLOOKUP($A88,'main sheet'!$A:$E, 2, 0 )) * I$9</f>
        <v>0.20227720524928666</v>
      </c>
      <c r="J88" s="19">
        <f>(VLOOKUP(J$7+$A88,'main sheet'!$A:$E,2,0)/VLOOKUP($A88,'main sheet'!$A:$E, 2, 0 )) * J$9</f>
        <v>0.15433508959846834</v>
      </c>
      <c r="K88" s="19">
        <f>(VLOOKUP(K$7+$A88,'main sheet'!$A:$E,2,0)/VLOOKUP($A88,'main sheet'!$A:$E, 2, 0 )) * K$9</f>
        <v>0.11620642219833524</v>
      </c>
      <c r="L88" s="19">
        <f>(VLOOKUP(L$7+$A88,'main sheet'!$A:$E,2,0)/VLOOKUP($A88,'main sheet'!$A:$E, 2, 0 )) * L$9</f>
        <v>8.6284885395340724E-2</v>
      </c>
      <c r="M88" s="19">
        <f>(VLOOKUP(M$7+$A88,'main sheet'!$A:$E,2,0)/VLOOKUP($A88,'main sheet'!$A:$E, 2, 0 )) * M$9</f>
        <v>0.10266171232452213</v>
      </c>
      <c r="N88" s="19">
        <f>(VLOOKUP(N$7+$A88,'main sheet'!$A:$E,2,0)/VLOOKUP($A88,'main sheet'!$A:$E, 2, 0 )) * N$9</f>
        <v>7.6766973863399632E-2</v>
      </c>
      <c r="O88" s="19">
        <f>(VLOOKUP(O$7+$A88,'main sheet'!$A:$E,2,0)/VLOOKUP($A88,'main sheet'!$A:$E, 2, 0 )) * O$9</f>
        <v>5.636481858091566E-2</v>
      </c>
      <c r="P88" s="19">
        <f>(VLOOKUP(P$7+$A88,'main sheet'!$A:$E,2,0)/VLOOKUP($A88,'main sheet'!$A:$E, 2, 0 )) * P$9</f>
        <v>4.059310417459993E-2</v>
      </c>
      <c r="Q88" s="19">
        <f>(VLOOKUP(Q$7+$A88,'main sheet'!$A:$E,2,0)/VLOOKUP($A88,'main sheet'!$A:$E, 2, 0 )) * Q$9</f>
        <v>2.8592493015989075E-2</v>
      </c>
      <c r="R88" s="19">
        <f>(VLOOKUP(R$7+$A88,'main sheet'!$A:$E,2,0)/VLOOKUP($A88,'main sheet'!$A:$E, 2, 0 )) * R$9</f>
        <v>1.9620043951154305E-2</v>
      </c>
      <c r="S88" s="19">
        <f>(VLOOKUP(S$7+$A88,'main sheet'!$A:$E,2,0)/VLOOKUP($A88,'main sheet'!$A:$E, 2, 0 )) * S$9</f>
        <v>1.3166136076730716E-2</v>
      </c>
      <c r="T88" s="19">
        <f>(VLOOKUP(T$7+$A88,'main sheet'!$A:$E,2,0)/VLOOKUP($A88,'main sheet'!$A:$E, 2, 0 )) * T$9</f>
        <v>8.6293154264125028E-3</v>
      </c>
      <c r="U88" s="19">
        <f>(VLOOKUP(U$7+$A88,'main sheet'!$A:$E,2,0)/VLOOKUP($A88,'main sheet'!$A:$E, 2, 0 )) * U$9</f>
        <v>5.5405186421301558E-3</v>
      </c>
      <c r="V88" s="19">
        <f>(VLOOKUP(V$7+$A88,'main sheet'!$A:$E,2,0)/VLOOKUP($A88,'main sheet'!$A:$E, 2, 0 )) * V$9</f>
        <v>3.4349059138032382E-3</v>
      </c>
      <c r="W88" s="19">
        <f>(VLOOKUP(W$7+$A88,'main sheet'!$A:$E,2,0)/VLOOKUP($A88,'main sheet'!$A:$E, 2, 0 )) * W$9</f>
        <v>2.0724259080427201E-3</v>
      </c>
      <c r="X88" s="19">
        <f>(VLOOKUP(X$7+$A88,'main sheet'!$A:$E,2,0)/VLOOKUP($A88,'main sheet'!$A:$E, 2, 0 )) * X$9</f>
        <v>1.1533279316257397E-3</v>
      </c>
      <c r="Y88" s="19">
        <f>(VLOOKUP(Y$7+$A88,'main sheet'!$A:$E,2,0)/VLOOKUP($A88,'main sheet'!$A:$E, 2, 0 )) * Y$9</f>
        <v>6.0872014051288278E-4</v>
      </c>
      <c r="Z88" s="19">
        <f>(VLOOKUP(Z$7+$A88,'main sheet'!$A:$E,2,0)/VLOOKUP($A88,'main sheet'!$A:$E, 2, 0 )) * Z$9</f>
        <v>3.0509651010842721E-4</v>
      </c>
      <c r="AA88" s="19">
        <f>(VLOOKUP(AA$7+$A88,'main sheet'!$A:$E,2,0)/VLOOKUP($A88,'main sheet'!$A:$E, 2, 0 )) * AA$9</f>
        <v>1.4537513961279292E-4</v>
      </c>
      <c r="AB88" s="19">
        <f>(VLOOKUP(AB$7+$A88,'main sheet'!$A:$E,2,0)/VLOOKUP($A88,'main sheet'!$A:$E, 2, 0 )) * AB$9</f>
        <v>6.434067183819781E-5</v>
      </c>
      <c r="AC88" s="19">
        <f>(VLOOKUP(AC$7+$A88,'main sheet'!$A:$E,2,0)/VLOOKUP($A88,'main sheet'!$A:$E, 2, 0 )) * AC$9</f>
        <v>2.6874482094578942E-5</v>
      </c>
      <c r="AD88" s="19">
        <f>(VLOOKUP(AD$7+$A88,'main sheet'!$A:$E,2,0)/VLOOKUP($A88,'main sheet'!$A:$E, 2, 0 )) * AD$9</f>
        <v>1.0059966559468054E-5</v>
      </c>
      <c r="AE88" s="19">
        <f>(VLOOKUP(AE$7+$A88,'main sheet'!$A:$E,2,0)/VLOOKUP($A88,'main sheet'!$A:$E, 2, 0 )) * AE$9</f>
        <v>2.6129783271345589E-6</v>
      </c>
      <c r="AF88" s="19" t="e">
        <f>(VLOOKUP(AF$7+$A88,'main sheet'!$A:$E,2,0)/VLOOKUP($A88,'main sheet'!$A:$E, 2, 0 )) * AF$9</f>
        <v>#N/A</v>
      </c>
      <c r="AH88" s="19">
        <v>77</v>
      </c>
      <c r="AI88" s="19" t="e">
        <f t="shared" si="2"/>
        <v>#N/A</v>
      </c>
    </row>
    <row r="89" spans="1:35" x14ac:dyDescent="0.3">
      <c r="A89" s="19">
        <v>78</v>
      </c>
      <c r="C89" s="19">
        <f>(VLOOKUP(C$7+$A89,'main sheet'!$A:$E,2,0)/VLOOKUP($A89,'main sheet'!$A:$E, 2, 0 )) * C$9</f>
        <v>0.8104023688182409</v>
      </c>
      <c r="D89" s="19">
        <f>(VLOOKUP(D$7+$A89,'main sheet'!$A:$E,2,0)/VLOOKUP($A89,'main sheet'!$A:$E, 2, 0 )) * D$9</f>
        <v>0.65189923405471784</v>
      </c>
      <c r="E89" s="19">
        <f>(VLOOKUP(E$7+$A89,'main sheet'!$A:$E,2,0)/VLOOKUP($A89,'main sheet'!$A:$E, 2, 0 )) * E$9</f>
        <v>0.52015858825729944</v>
      </c>
      <c r="F89" s="19">
        <f>(VLOOKUP(F$7+$A89,'main sheet'!$A:$E,2,0)/VLOOKUP($A89,'main sheet'!$A:$E, 2, 0 )) * F$9</f>
        <v>0.41057044519464397</v>
      </c>
      <c r="G89" s="19">
        <f>(VLOOKUP(G$7+$A89,'main sheet'!$A:$E,2,0)/VLOOKUP($A89,'main sheet'!$A:$E, 2, 0 )) * G$9</f>
        <v>0.32080876701298539</v>
      </c>
      <c r="H89" s="19">
        <f>(VLOOKUP(H$7+$A89,'main sheet'!$A:$E,2,0)/VLOOKUP($A89,'main sheet'!$A:$E, 2, 0 )) * H$9</f>
        <v>0.24785992944651156</v>
      </c>
      <c r="I89" s="19">
        <f>(VLOOKUP(I$7+$A89,'main sheet'!$A:$E,2,0)/VLOOKUP($A89,'main sheet'!$A:$E, 2, 0 )) * I$9</f>
        <v>0.18911416326844027</v>
      </c>
      <c r="J89" s="19">
        <f>(VLOOKUP(J$7+$A89,'main sheet'!$A:$E,2,0)/VLOOKUP($A89,'main sheet'!$A:$E, 2, 0 )) * J$9</f>
        <v>0.14239328436347615</v>
      </c>
      <c r="K89" s="19">
        <f>(VLOOKUP(K$7+$A89,'main sheet'!$A:$E,2,0)/VLOOKUP($A89,'main sheet'!$A:$E, 2, 0 )) * K$9</f>
        <v>0.10572899492077055</v>
      </c>
      <c r="L89" s="19">
        <f>(VLOOKUP(L$7+$A89,'main sheet'!$A:$E,2,0)/VLOOKUP($A89,'main sheet'!$A:$E, 2, 0 )) * L$9</f>
        <v>7.714560223523384E-2</v>
      </c>
      <c r="M89" s="19">
        <f>(VLOOKUP(M$7+$A89,'main sheet'!$A:$E,2,0)/VLOOKUP($A89,'main sheet'!$A:$E, 2, 0 )) * M$9</f>
        <v>8.9976406268686193E-2</v>
      </c>
      <c r="N89" s="19">
        <f>(VLOOKUP(N$7+$A89,'main sheet'!$A:$E,2,0)/VLOOKUP($A89,'main sheet'!$A:$E, 2, 0 )) * N$9</f>
        <v>6.6063615128578265E-2</v>
      </c>
      <c r="O89" s="19">
        <f>(VLOOKUP(O$7+$A89,'main sheet'!$A:$E,2,0)/VLOOKUP($A89,'main sheet'!$A:$E, 2, 0 )) * O$9</f>
        <v>4.757803322324626E-2</v>
      </c>
      <c r="P89" s="19">
        <f>(VLOOKUP(P$7+$A89,'main sheet'!$A:$E,2,0)/VLOOKUP($A89,'main sheet'!$A:$E, 2, 0 )) * P$9</f>
        <v>3.3512455140136427E-2</v>
      </c>
      <c r="Q89" s="19">
        <f>(VLOOKUP(Q$7+$A89,'main sheet'!$A:$E,2,0)/VLOOKUP($A89,'main sheet'!$A:$E, 2, 0 )) * Q$9</f>
        <v>2.2996100493681233E-2</v>
      </c>
      <c r="R89" s="19">
        <f>(VLOOKUP(R$7+$A89,'main sheet'!$A:$E,2,0)/VLOOKUP($A89,'main sheet'!$A:$E, 2, 0 )) * R$9</f>
        <v>1.5431656987504793E-2</v>
      </c>
      <c r="S89" s="19">
        <f>(VLOOKUP(S$7+$A89,'main sheet'!$A:$E,2,0)/VLOOKUP($A89,'main sheet'!$A:$E, 2, 0 )) * S$9</f>
        <v>1.011417738061595E-2</v>
      </c>
      <c r="T89" s="19">
        <f>(VLOOKUP(T$7+$A89,'main sheet'!$A:$E,2,0)/VLOOKUP($A89,'main sheet'!$A:$E, 2, 0 )) * T$9</f>
        <v>6.4938857323020138E-3</v>
      </c>
      <c r="U89" s="19">
        <f>(VLOOKUP(U$7+$A89,'main sheet'!$A:$E,2,0)/VLOOKUP($A89,'main sheet'!$A:$E, 2, 0 )) * U$9</f>
        <v>4.0259564034010259E-3</v>
      </c>
      <c r="V89" s="19">
        <f>(VLOOKUP(V$7+$A89,'main sheet'!$A:$E,2,0)/VLOOKUP($A89,'main sheet'!$A:$E, 2, 0 )) * V$9</f>
        <v>2.4290319922680458E-3</v>
      </c>
      <c r="W89" s="19">
        <f>(VLOOKUP(W$7+$A89,'main sheet'!$A:$E,2,0)/VLOOKUP($A89,'main sheet'!$A:$E, 2, 0 )) * W$9</f>
        <v>1.3517831603162471E-3</v>
      </c>
      <c r="X89" s="19">
        <f>(VLOOKUP(X$7+$A89,'main sheet'!$A:$E,2,0)/VLOOKUP($A89,'main sheet'!$A:$E, 2, 0 )) * X$9</f>
        <v>7.1346371897084663E-4</v>
      </c>
      <c r="Y89" s="19">
        <f>(VLOOKUP(Y$7+$A89,'main sheet'!$A:$E,2,0)/VLOOKUP($A89,'main sheet'!$A:$E, 2, 0 )) * Y$9</f>
        <v>3.5759501987823284E-4</v>
      </c>
      <c r="Z89" s="19">
        <f>(VLOOKUP(Z$7+$A89,'main sheet'!$A:$E,2,0)/VLOOKUP($A89,'main sheet'!$A:$E, 2, 0 )) * Z$9</f>
        <v>1.7039010351564698E-4</v>
      </c>
      <c r="AA89" s="19">
        <f>(VLOOKUP(AA$7+$A89,'main sheet'!$A:$E,2,0)/VLOOKUP($A89,'main sheet'!$A:$E, 2, 0 )) * AA$9</f>
        <v>7.5411887919604528E-5</v>
      </c>
      <c r="AB89" s="19">
        <f>(VLOOKUP(AB$7+$A89,'main sheet'!$A:$E,2,0)/VLOOKUP($A89,'main sheet'!$A:$E, 2, 0 )) * AB$9</f>
        <v>3.1498822963962577E-5</v>
      </c>
      <c r="AC89" s="19">
        <f>(VLOOKUP(AC$7+$A89,'main sheet'!$A:$E,2,0)/VLOOKUP($A89,'main sheet'!$A:$E, 2, 0 )) * AC$9</f>
        <v>1.1791003248542141E-5</v>
      </c>
      <c r="AD89" s="19">
        <f>(VLOOKUP(AD$7+$A89,'main sheet'!$A:$E,2,0)/VLOOKUP($A89,'main sheet'!$A:$E, 2, 0 )) * AD$9</f>
        <v>3.062598246374582E-6</v>
      </c>
      <c r="AE89" s="19" t="e">
        <f>(VLOOKUP(AE$7+$A89,'main sheet'!$A:$E,2,0)/VLOOKUP($A89,'main sheet'!$A:$E, 2, 0 )) * AE$9</f>
        <v>#N/A</v>
      </c>
      <c r="AF89" s="19" t="e">
        <f>(VLOOKUP(AF$7+$A89,'main sheet'!$A:$E,2,0)/VLOOKUP($A89,'main sheet'!$A:$E, 2, 0 )) * AF$9</f>
        <v>#N/A</v>
      </c>
      <c r="AH89" s="19">
        <v>78</v>
      </c>
      <c r="AI89" s="19" t="e">
        <f t="shared" si="2"/>
        <v>#N/A</v>
      </c>
    </row>
    <row r="90" spans="1:35" x14ac:dyDescent="0.3">
      <c r="A90" s="19">
        <v>79</v>
      </c>
      <c r="C90" s="19">
        <f>(VLOOKUP(C$7+$A90,'main sheet'!$A:$E,2,0)/VLOOKUP($A90,'main sheet'!$A:$E, 2, 0 )) * C$9</f>
        <v>0.80441427510304753</v>
      </c>
      <c r="D90" s="19">
        <f>(VLOOKUP(D$7+$A90,'main sheet'!$A:$E,2,0)/VLOOKUP($A90,'main sheet'!$A:$E, 2, 0 )) * D$9</f>
        <v>0.64185225546146196</v>
      </c>
      <c r="E90" s="19">
        <f>(VLOOKUP(E$7+$A90,'main sheet'!$A:$E,2,0)/VLOOKUP($A90,'main sheet'!$A:$E, 2, 0 )) * E$9</f>
        <v>0.50662542582810222</v>
      </c>
      <c r="F90" s="19">
        <f>(VLOOKUP(F$7+$A90,'main sheet'!$A:$E,2,0)/VLOOKUP($A90,'main sheet'!$A:$E, 2, 0 )) * F$9</f>
        <v>0.39586356032103009</v>
      </c>
      <c r="G90" s="19">
        <f>(VLOOKUP(G$7+$A90,'main sheet'!$A:$E,2,0)/VLOOKUP($A90,'main sheet'!$A:$E, 2, 0 )) * G$9</f>
        <v>0.30584798241390898</v>
      </c>
      <c r="H90" s="19">
        <f>(VLOOKUP(H$7+$A90,'main sheet'!$A:$E,2,0)/VLOOKUP($A90,'main sheet'!$A:$E, 2, 0 )) * H$9</f>
        <v>0.23335835449767214</v>
      </c>
      <c r="I90" s="19">
        <f>(VLOOKUP(I$7+$A90,'main sheet'!$A:$E,2,0)/VLOOKUP($A90,'main sheet'!$A:$E, 2, 0 )) * I$9</f>
        <v>0.17570689554019858</v>
      </c>
      <c r="J90" s="19">
        <f>(VLOOKUP(J$7+$A90,'main sheet'!$A:$E,2,0)/VLOOKUP($A90,'main sheet'!$A:$E, 2, 0 )) * J$9</f>
        <v>0.13046481474992297</v>
      </c>
      <c r="K90" s="19">
        <f>(VLOOKUP(K$7+$A90,'main sheet'!$A:$E,2,0)/VLOOKUP($A90,'main sheet'!$A:$E, 2, 0 )) * K$9</f>
        <v>9.519419636905857E-2</v>
      </c>
      <c r="L90" s="19">
        <f>(VLOOKUP(L$7+$A90,'main sheet'!$A:$E,2,0)/VLOOKUP($A90,'main sheet'!$A:$E, 2, 0 )) * L$9</f>
        <v>6.8088102946868456E-2</v>
      </c>
      <c r="M90" s="19">
        <f>(VLOOKUP(M$7+$A90,'main sheet'!$A:$E,2,0)/VLOOKUP($A90,'main sheet'!$A:$E, 2, 0 )) * M$9</f>
        <v>7.7975196602866906E-2</v>
      </c>
      <c r="N90" s="19">
        <f>(VLOOKUP(N$7+$A90,'main sheet'!$A:$E,2,0)/VLOOKUP($A90,'main sheet'!$A:$E, 2, 0 )) * N$9</f>
        <v>5.6156577071052587E-2</v>
      </c>
      <c r="O90" s="19">
        <f>(VLOOKUP(O$7+$A90,'main sheet'!$A:$E,2,0)/VLOOKUP($A90,'main sheet'!$A:$E, 2, 0 )) * O$9</f>
        <v>3.9554908902744629E-2</v>
      </c>
      <c r="P90" s="19">
        <f>(VLOOKUP(P$7+$A90,'main sheet'!$A:$E,2,0)/VLOOKUP($A90,'main sheet'!$A:$E, 2, 0 )) * P$9</f>
        <v>2.7142405900799638E-2</v>
      </c>
      <c r="Q90" s="19">
        <f>(VLOOKUP(Q$7+$A90,'main sheet'!$A:$E,2,0)/VLOOKUP($A90,'main sheet'!$A:$E, 2, 0 )) * Q$9</f>
        <v>1.8214057543880384E-2</v>
      </c>
      <c r="R90" s="19">
        <f>(VLOOKUP(R$7+$A90,'main sheet'!$A:$E,2,0)/VLOOKUP($A90,'main sheet'!$A:$E, 2, 0 )) * R$9</f>
        <v>1.1937811277733667E-2</v>
      </c>
      <c r="S90" s="19">
        <f>(VLOOKUP(S$7+$A90,'main sheet'!$A:$E,2,0)/VLOOKUP($A90,'main sheet'!$A:$E, 2, 0 )) * S$9</f>
        <v>7.6647639658725892E-3</v>
      </c>
      <c r="T90" s="19">
        <f>(VLOOKUP(T$7+$A90,'main sheet'!$A:$E,2,0)/VLOOKUP($A90,'main sheet'!$A:$E, 2, 0 )) * T$9</f>
        <v>4.751855336084479E-3</v>
      </c>
      <c r="U90" s="19">
        <f>(VLOOKUP(U$7+$A90,'main sheet'!$A:$E,2,0)/VLOOKUP($A90,'main sheet'!$A:$E, 2, 0 )) * U$9</f>
        <v>2.8669979198552914E-3</v>
      </c>
      <c r="V90" s="19">
        <f>(VLOOKUP(V$7+$A90,'main sheet'!$A:$E,2,0)/VLOOKUP($A90,'main sheet'!$A:$E, 2, 0 )) * V$9</f>
        <v>1.595516041393669E-3</v>
      </c>
      <c r="W90" s="19">
        <f>(VLOOKUP(W$7+$A90,'main sheet'!$A:$E,2,0)/VLOOKUP($A90,'main sheet'!$A:$E, 2, 0 )) * W$9</f>
        <v>8.4210459339059804E-4</v>
      </c>
      <c r="X90" s="19">
        <f>(VLOOKUP(X$7+$A90,'main sheet'!$A:$E,2,0)/VLOOKUP($A90,'main sheet'!$A:$E, 2, 0 )) * X$9</f>
        <v>4.2207108897904147E-4</v>
      </c>
      <c r="Y90" s="19">
        <f>(VLOOKUP(Y$7+$A90,'main sheet'!$A:$E,2,0)/VLOOKUP($A90,'main sheet'!$A:$E, 2, 0 )) * Y$9</f>
        <v>2.0111224302449621E-4</v>
      </c>
      <c r="Z90" s="19">
        <f>(VLOOKUP(Z$7+$A90,'main sheet'!$A:$E,2,0)/VLOOKUP($A90,'main sheet'!$A:$E, 2, 0 )) * Z$9</f>
        <v>8.9009007080219618E-5</v>
      </c>
      <c r="AA90" s="19">
        <f>(VLOOKUP(AA$7+$A90,'main sheet'!$A:$E,2,0)/VLOOKUP($A90,'main sheet'!$A:$E, 2, 0 )) * AA$9</f>
        <v>3.7178209345546278E-5</v>
      </c>
      <c r="AB90" s="19">
        <f>(VLOOKUP(AB$7+$A90,'main sheet'!$A:$E,2,0)/VLOOKUP($A90,'main sheet'!$A:$E, 2, 0 )) * AB$9</f>
        <v>1.3916976760364916E-5</v>
      </c>
      <c r="AC90" s="19">
        <f>(VLOOKUP(AC$7+$A90,'main sheet'!$A:$E,2,0)/VLOOKUP($A90,'main sheet'!$A:$E, 2, 0 )) * AC$9</f>
        <v>3.6147991585363419E-6</v>
      </c>
      <c r="AD90" s="19" t="e">
        <f>(VLOOKUP(AD$7+$A90,'main sheet'!$A:$E,2,0)/VLOOKUP($A90,'main sheet'!$A:$E, 2, 0 )) * AD$9</f>
        <v>#N/A</v>
      </c>
      <c r="AE90" s="19" t="e">
        <f>(VLOOKUP(AE$7+$A90,'main sheet'!$A:$E,2,0)/VLOOKUP($A90,'main sheet'!$A:$E, 2, 0 )) * AE$9</f>
        <v>#N/A</v>
      </c>
      <c r="AF90" s="19" t="e">
        <f>(VLOOKUP(AF$7+$A90,'main sheet'!$A:$E,2,0)/VLOOKUP($A90,'main sheet'!$A:$E, 2, 0 )) * AF$9</f>
        <v>#N/A</v>
      </c>
      <c r="AH90" s="19">
        <v>79</v>
      </c>
      <c r="AI90" s="19" t="e">
        <f t="shared" si="2"/>
        <v>#N/A</v>
      </c>
    </row>
    <row r="91" spans="1:35" x14ac:dyDescent="0.3">
      <c r="A91" s="19">
        <v>80</v>
      </c>
      <c r="C91" s="19">
        <f>(VLOOKUP(C$7+$A91,'main sheet'!$A:$E,2,0)/VLOOKUP($A91,'main sheet'!$A:$E, 2, 0 )) * C$9</f>
        <v>0.79791256237868113</v>
      </c>
      <c r="D91" s="19">
        <f>(VLOOKUP(D$7+$A91,'main sheet'!$A:$E,2,0)/VLOOKUP($A91,'main sheet'!$A:$E, 2, 0 )) * D$9</f>
        <v>0.62980660774972219</v>
      </c>
      <c r="E91" s="19">
        <f>(VLOOKUP(E$7+$A91,'main sheet'!$A:$E,2,0)/VLOOKUP($A91,'main sheet'!$A:$E, 2, 0 )) * E$9</f>
        <v>0.49211404194725283</v>
      </c>
      <c r="F91" s="19">
        <f>(VLOOKUP(F$7+$A91,'main sheet'!$A:$E,2,0)/VLOOKUP($A91,'main sheet'!$A:$E, 2, 0 )) * F$9</f>
        <v>0.3802120274092961</v>
      </c>
      <c r="G91" s="19">
        <f>(VLOOKUP(G$7+$A91,'main sheet'!$A:$E,2,0)/VLOOKUP($A91,'main sheet'!$A:$E, 2, 0 )) * G$9</f>
        <v>0.29009723188686365</v>
      </c>
      <c r="H91" s="19">
        <f>(VLOOKUP(H$7+$A91,'main sheet'!$A:$E,2,0)/VLOOKUP($A91,'main sheet'!$A:$E, 2, 0 )) * H$9</f>
        <v>0.21842836580403807</v>
      </c>
      <c r="I91" s="19">
        <f>(VLOOKUP(I$7+$A91,'main sheet'!$A:$E,2,0)/VLOOKUP($A91,'main sheet'!$A:$E, 2, 0 )) * I$9</f>
        <v>0.16218610085358079</v>
      </c>
      <c r="J91" s="19">
        <f>(VLOOKUP(J$7+$A91,'main sheet'!$A:$E,2,0)/VLOOKUP($A91,'main sheet'!$A:$E, 2, 0 )) * J$9</f>
        <v>0.11833976511277591</v>
      </c>
      <c r="K91" s="19">
        <f>(VLOOKUP(K$7+$A91,'main sheet'!$A:$E,2,0)/VLOOKUP($A91,'main sheet'!$A:$E, 2, 0 )) * K$9</f>
        <v>8.4643081375136237E-2</v>
      </c>
      <c r="L91" s="19">
        <f>(VLOOKUP(L$7+$A91,'main sheet'!$A:$E,2,0)/VLOOKUP($A91,'main sheet'!$A:$E, 2, 0 )) * L$9</f>
        <v>5.9445639347818907E-2</v>
      </c>
      <c r="M91" s="19">
        <f>(VLOOKUP(M$7+$A91,'main sheet'!$A:$E,2,0)/VLOOKUP($A91,'main sheet'!$A:$E, 2, 0 )) * M$9</f>
        <v>6.6775277896124488E-2</v>
      </c>
      <c r="N91" s="19">
        <f>(VLOOKUP(N$7+$A91,'main sheet'!$A:$E,2,0)/VLOOKUP($A91,'main sheet'!$A:$E, 2, 0 )) * N$9</f>
        <v>4.7034384428287834E-2</v>
      </c>
      <c r="O91" s="19">
        <f>(VLOOKUP(O$7+$A91,'main sheet'!$A:$E,2,0)/VLOOKUP($A91,'main sheet'!$A:$E, 2, 0 )) * O$9</f>
        <v>3.2274789371547652E-2</v>
      </c>
      <c r="P91" s="19">
        <f>(VLOOKUP(P$7+$A91,'main sheet'!$A:$E,2,0)/VLOOKUP($A91,'main sheet'!$A:$E, 2, 0 )) * P$9</f>
        <v>2.1658171091335318E-2</v>
      </c>
      <c r="Q91" s="19">
        <f>(VLOOKUP(Q$7+$A91,'main sheet'!$A:$E,2,0)/VLOOKUP($A91,'main sheet'!$A:$E, 2, 0 )) * Q$9</f>
        <v>1.4195143420752884E-2</v>
      </c>
      <c r="R91" s="19">
        <f>(VLOOKUP(R$7+$A91,'main sheet'!$A:$E,2,0)/VLOOKUP($A91,'main sheet'!$A:$E, 2, 0 )) * R$9</f>
        <v>9.1141015091030699E-3</v>
      </c>
      <c r="S91" s="19">
        <f>(VLOOKUP(S$7+$A91,'main sheet'!$A:$E,2,0)/VLOOKUP($A91,'main sheet'!$A:$E, 2, 0 )) * S$9</f>
        <v>5.65038820275225E-3</v>
      </c>
      <c r="T91" s="19">
        <f>(VLOOKUP(T$7+$A91,'main sheet'!$A:$E,2,0)/VLOOKUP($A91,'main sheet'!$A:$E, 2, 0 )) * T$9</f>
        <v>3.4091212964016838E-3</v>
      </c>
      <c r="U91" s="19">
        <f>(VLOOKUP(U$7+$A91,'main sheet'!$A:$E,2,0)/VLOOKUP($A91,'main sheet'!$A:$E, 2, 0 )) * U$9</f>
        <v>1.8972136944348436E-3</v>
      </c>
      <c r="V91" s="19">
        <f>(VLOOKUP(V$7+$A91,'main sheet'!$A:$E,2,0)/VLOOKUP($A91,'main sheet'!$A:$E, 2, 0 )) * V$9</f>
        <v>1.0013389557221831E-3</v>
      </c>
      <c r="W91" s="19">
        <f>(VLOOKUP(W$7+$A91,'main sheet'!$A:$E,2,0)/VLOOKUP($A91,'main sheet'!$A:$E, 2, 0 )) * W$9</f>
        <v>5.0188091455138808E-4</v>
      </c>
      <c r="X91" s="19">
        <f>(VLOOKUP(X$7+$A91,'main sheet'!$A:$E,2,0)/VLOOKUP($A91,'main sheet'!$A:$E, 2, 0 )) * X$9</f>
        <v>2.3914074925332588E-4</v>
      </c>
      <c r="Y91" s="19">
        <f>(VLOOKUP(Y$7+$A91,'main sheet'!$A:$E,2,0)/VLOOKUP($A91,'main sheet'!$A:$E, 2, 0 )) * Y$9</f>
        <v>1.0583980529154375E-4</v>
      </c>
      <c r="Z91" s="19">
        <f>(VLOOKUP(Z$7+$A91,'main sheet'!$A:$E,2,0)/VLOOKUP($A91,'main sheet'!$A:$E, 2, 0 )) * Z$9</f>
        <v>4.4208272480497388E-5</v>
      </c>
      <c r="AA91" s="19">
        <f>(VLOOKUP(AA$7+$A91,'main sheet'!$A:$E,2,0)/VLOOKUP($A91,'main sheet'!$A:$E, 2, 0 )) * AA$9</f>
        <v>1.6548551195908111E-5</v>
      </c>
      <c r="AB91" s="19">
        <f>(VLOOKUP(AB$7+$A91,'main sheet'!$A:$E,2,0)/VLOOKUP($A91,'main sheet'!$A:$E, 2, 0 )) * AB$9</f>
        <v>4.2983249859501587E-6</v>
      </c>
      <c r="AC91" s="19" t="e">
        <f>(VLOOKUP(AC$7+$A91,'main sheet'!$A:$E,2,0)/VLOOKUP($A91,'main sheet'!$A:$E, 2, 0 )) * AC$9</f>
        <v>#N/A</v>
      </c>
      <c r="AD91" s="19" t="e">
        <f>(VLOOKUP(AD$7+$A91,'main sheet'!$A:$E,2,0)/VLOOKUP($A91,'main sheet'!$A:$E, 2, 0 )) * AD$9</f>
        <v>#N/A</v>
      </c>
      <c r="AE91" s="19" t="e">
        <f>(VLOOKUP(AE$7+$A91,'main sheet'!$A:$E,2,0)/VLOOKUP($A91,'main sheet'!$A:$E, 2, 0 )) * AE$9</f>
        <v>#N/A</v>
      </c>
      <c r="AF91" s="19" t="e">
        <f>(VLOOKUP(AF$7+$A91,'main sheet'!$A:$E,2,0)/VLOOKUP($A91,'main sheet'!$A:$E, 2, 0 )) * AF$9</f>
        <v>#N/A</v>
      </c>
      <c r="AH91" s="19">
        <v>80</v>
      </c>
      <c r="AI91" s="19" t="e">
        <f t="shared" si="2"/>
        <v>#N/A</v>
      </c>
    </row>
    <row r="92" spans="1:35" x14ac:dyDescent="0.3">
      <c r="A92" s="19">
        <v>81</v>
      </c>
      <c r="C92" s="19">
        <f>(VLOOKUP(C$7+$A92,'main sheet'!$A:$E,2,0)/VLOOKUP($A92,'main sheet'!$A:$E, 2, 0 )) * C$9</f>
        <v>0.78931782433928199</v>
      </c>
      <c r="D92" s="19">
        <f>(VLOOKUP(D$7+$A92,'main sheet'!$A:$E,2,0)/VLOOKUP($A92,'main sheet'!$A:$E, 2, 0 )) * D$9</f>
        <v>0.6167518411794356</v>
      </c>
      <c r="E92" s="19">
        <f>(VLOOKUP(E$7+$A92,'main sheet'!$A:$E,2,0)/VLOOKUP($A92,'main sheet'!$A:$E, 2, 0 )) * E$9</f>
        <v>0.47650838617684455</v>
      </c>
      <c r="F92" s="19">
        <f>(VLOOKUP(F$7+$A92,'main sheet'!$A:$E,2,0)/VLOOKUP($A92,'main sheet'!$A:$E, 2, 0 )) * F$9</f>
        <v>0.36357020250695898</v>
      </c>
      <c r="G92" s="19">
        <f>(VLOOKUP(G$7+$A92,'main sheet'!$A:$E,2,0)/VLOOKUP($A92,'main sheet'!$A:$E, 2, 0 )) * G$9</f>
        <v>0.27374975166812099</v>
      </c>
      <c r="H92" s="19">
        <f>(VLOOKUP(H$7+$A92,'main sheet'!$A:$E,2,0)/VLOOKUP($A92,'main sheet'!$A:$E, 2, 0 )) * H$9</f>
        <v>0.20326299960747948</v>
      </c>
      <c r="I92" s="19">
        <f>(VLOOKUP(I$7+$A92,'main sheet'!$A:$E,2,0)/VLOOKUP($A92,'main sheet'!$A:$E, 2, 0 )) * I$9</f>
        <v>0.14831169565746613</v>
      </c>
      <c r="J92" s="19">
        <f>(VLOOKUP(J$7+$A92,'main sheet'!$A:$E,2,0)/VLOOKUP($A92,'main sheet'!$A:$E, 2, 0 )) * J$9</f>
        <v>0.10608064763738546</v>
      </c>
      <c r="K92" s="19">
        <f>(VLOOKUP(K$7+$A92,'main sheet'!$A:$E,2,0)/VLOOKUP($A92,'main sheet'!$A:$E, 2, 0 )) * K$9</f>
        <v>7.4501445585220191E-2</v>
      </c>
      <c r="L92" s="19">
        <f>(VLOOKUP(L$7+$A92,'main sheet'!$A:$E,2,0)/VLOOKUP($A92,'main sheet'!$A:$E, 2, 0 )) * L$9</f>
        <v>5.1322014407504411E-2</v>
      </c>
      <c r="M92" s="19">
        <f>(VLOOKUP(M$7+$A92,'main sheet'!$A:$E,2,0)/VLOOKUP($A92,'main sheet'!$A:$E, 2, 0 )) * M$9</f>
        <v>5.6383886297210355E-2</v>
      </c>
      <c r="N92" s="19">
        <f>(VLOOKUP(N$7+$A92,'main sheet'!$A:$E,2,0)/VLOOKUP($A92,'main sheet'!$A:$E, 2, 0 )) * N$9</f>
        <v>3.8690376759715595E-2</v>
      </c>
      <c r="O92" s="19">
        <f>(VLOOKUP(O$7+$A92,'main sheet'!$A:$E,2,0)/VLOOKUP($A92,'main sheet'!$A:$E, 2, 0 )) * O$9</f>
        <v>2.5963385533008723E-2</v>
      </c>
      <c r="P92" s="19">
        <f>(VLOOKUP(P$7+$A92,'main sheet'!$A:$E,2,0)/VLOOKUP($A92,'main sheet'!$A:$E, 2, 0 )) * P$9</f>
        <v>1.7016856122112959E-2</v>
      </c>
      <c r="Q92" s="19">
        <f>(VLOOKUP(Q$7+$A92,'main sheet'!$A:$E,2,0)/VLOOKUP($A92,'main sheet'!$A:$E, 2, 0 )) * Q$9</f>
        <v>1.0925803950384722E-2</v>
      </c>
      <c r="R92" s="19">
        <f>(VLOOKUP(R$7+$A92,'main sheet'!$A:$E,2,0)/VLOOKUP($A92,'main sheet'!$A:$E, 2, 0 )) * R$9</f>
        <v>6.7735732024903888E-3</v>
      </c>
      <c r="S92" s="19">
        <f>(VLOOKUP(S$7+$A92,'main sheet'!$A:$E,2,0)/VLOOKUP($A92,'main sheet'!$A:$E, 2, 0 )) * S$9</f>
        <v>4.0867869301613432E-3</v>
      </c>
      <c r="T92" s="19">
        <f>(VLOOKUP(T$7+$A92,'main sheet'!$A:$E,2,0)/VLOOKUP($A92,'main sheet'!$A:$E, 2, 0 )) * T$9</f>
        <v>2.2743421122396663E-3</v>
      </c>
      <c r="U92" s="19">
        <f>(VLOOKUP(U$7+$A92,'main sheet'!$A:$E,2,0)/VLOOKUP($A92,'main sheet'!$A:$E, 2, 0 )) * U$9</f>
        <v>1.20038526092521E-3</v>
      </c>
      <c r="V92" s="19">
        <f>(VLOOKUP(V$7+$A92,'main sheet'!$A:$E,2,0)/VLOOKUP($A92,'main sheet'!$A:$E, 2, 0 )) * V$9</f>
        <v>6.0164487671674882E-4</v>
      </c>
      <c r="W92" s="19">
        <f>(VLOOKUP(W$7+$A92,'main sheet'!$A:$E,2,0)/VLOOKUP($A92,'main sheet'!$A:$E, 2, 0 )) * W$9</f>
        <v>2.8667718263619387E-4</v>
      </c>
      <c r="X92" s="19">
        <f>(VLOOKUP(X$7+$A92,'main sheet'!$A:$E,2,0)/VLOOKUP($A92,'main sheet'!$A:$E, 2, 0 )) * X$9</f>
        <v>1.2687865738683217E-4</v>
      </c>
      <c r="Y92" s="19">
        <f>(VLOOKUP(Y$7+$A92,'main sheet'!$A:$E,2,0)/VLOOKUP($A92,'main sheet'!$A:$E, 2, 0 )) * Y$9</f>
        <v>5.2995999399905325E-5</v>
      </c>
      <c r="Z92" s="19">
        <f>(VLOOKUP(Z$7+$A92,'main sheet'!$A:$E,2,0)/VLOOKUP($A92,'main sheet'!$A:$E, 2, 0 )) * Z$9</f>
        <v>1.983807464167579E-5</v>
      </c>
      <c r="AA92" s="19">
        <f>(VLOOKUP(AA$7+$A92,'main sheet'!$A:$E,2,0)/VLOOKUP($A92,'main sheet'!$A:$E, 2, 0 )) * AA$9</f>
        <v>5.1527466601755299E-6</v>
      </c>
      <c r="AB92" s="19" t="e">
        <f>(VLOOKUP(AB$7+$A92,'main sheet'!$A:$E,2,0)/VLOOKUP($A92,'main sheet'!$A:$E, 2, 0 )) * AB$9</f>
        <v>#N/A</v>
      </c>
      <c r="AC92" s="19" t="e">
        <f>(VLOOKUP(AC$7+$A92,'main sheet'!$A:$E,2,0)/VLOOKUP($A92,'main sheet'!$A:$E, 2, 0 )) * AC$9</f>
        <v>#N/A</v>
      </c>
      <c r="AD92" s="19" t="e">
        <f>(VLOOKUP(AD$7+$A92,'main sheet'!$A:$E,2,0)/VLOOKUP($A92,'main sheet'!$A:$E, 2, 0 )) * AD$9</f>
        <v>#N/A</v>
      </c>
      <c r="AE92" s="19" t="e">
        <f>(VLOOKUP(AE$7+$A92,'main sheet'!$A:$E,2,0)/VLOOKUP($A92,'main sheet'!$A:$E, 2, 0 )) * AE$9</f>
        <v>#N/A</v>
      </c>
      <c r="AF92" s="19" t="e">
        <f>(VLOOKUP(AF$7+$A92,'main sheet'!$A:$E,2,0)/VLOOKUP($A92,'main sheet'!$A:$E, 2, 0 )) * AF$9</f>
        <v>#N/A</v>
      </c>
      <c r="AH92" s="19">
        <v>81</v>
      </c>
      <c r="AI92" s="19" t="e">
        <f t="shared" si="2"/>
        <v>#N/A</v>
      </c>
    </row>
    <row r="93" spans="1:35" x14ac:dyDescent="0.3">
      <c r="A93" s="19">
        <v>82</v>
      </c>
      <c r="C93" s="19">
        <f>(VLOOKUP(C$7+$A93,'main sheet'!$A:$E,2,0)/VLOOKUP($A93,'main sheet'!$A:$E, 2, 0 )) * C$9</f>
        <v>0.78137325949240166</v>
      </c>
      <c r="D93" s="19">
        <f>(VLOOKUP(D$7+$A93,'main sheet'!$A:$E,2,0)/VLOOKUP($A93,'main sheet'!$A:$E, 2, 0 )) * D$9</f>
        <v>0.60369647242632296</v>
      </c>
      <c r="E93" s="19">
        <f>(VLOOKUP(E$7+$A93,'main sheet'!$A:$E,2,0)/VLOOKUP($A93,'main sheet'!$A:$E, 2, 0 )) * E$9</f>
        <v>0.46061319191834349</v>
      </c>
      <c r="F93" s="19">
        <f>(VLOOKUP(F$7+$A93,'main sheet'!$A:$E,2,0)/VLOOKUP($A93,'main sheet'!$A:$E, 2, 0 )) * F$9</f>
        <v>0.34681815515476294</v>
      </c>
      <c r="G93" s="19">
        <f>(VLOOKUP(G$7+$A93,'main sheet'!$A:$E,2,0)/VLOOKUP($A93,'main sheet'!$A:$E, 2, 0 )) * G$9</f>
        <v>0.25751730588071514</v>
      </c>
      <c r="H93" s="19">
        <f>(VLOOKUP(H$7+$A93,'main sheet'!$A:$E,2,0)/VLOOKUP($A93,'main sheet'!$A:$E, 2, 0 )) * H$9</f>
        <v>0.18789857657352935</v>
      </c>
      <c r="I93" s="19">
        <f>(VLOOKUP(I$7+$A93,'main sheet'!$A:$E,2,0)/VLOOKUP($A93,'main sheet'!$A:$E, 2, 0 )) * I$9</f>
        <v>0.13439535300774805</v>
      </c>
      <c r="J93" s="19">
        <f>(VLOOKUP(J$7+$A93,'main sheet'!$A:$E,2,0)/VLOOKUP($A93,'main sheet'!$A:$E, 2, 0 )) * J$9</f>
        <v>9.4387131885161027E-2</v>
      </c>
      <c r="K93" s="19">
        <f>(VLOOKUP(K$7+$A93,'main sheet'!$A:$E,2,0)/VLOOKUP($A93,'main sheet'!$A:$E, 2, 0 )) * K$9</f>
        <v>6.5020721469789156E-2</v>
      </c>
      <c r="L93" s="19">
        <f>(VLOOKUP(L$7+$A93,'main sheet'!$A:$E,2,0)/VLOOKUP($A93,'main sheet'!$A:$E, 2, 0 )) * L$9</f>
        <v>4.3807290158690955E-2</v>
      </c>
      <c r="M93" s="19">
        <f>(VLOOKUP(M$7+$A93,'main sheet'!$A:$E,2,0)/VLOOKUP($A93,'main sheet'!$A:$E, 2, 0 )) * M$9</f>
        <v>4.6886292599300584E-2</v>
      </c>
      <c r="N93" s="19">
        <f>(VLOOKUP(N$7+$A93,'main sheet'!$A:$E,2,0)/VLOOKUP($A93,'main sheet'!$A:$E, 2, 0 )) * N$9</f>
        <v>3.1463298962665448E-2</v>
      </c>
      <c r="O93" s="19">
        <f>(VLOOKUP(O$7+$A93,'main sheet'!$A:$E,2,0)/VLOOKUP($A93,'main sheet'!$A:$E, 2, 0 )) * O$9</f>
        <v>2.0621595396101613E-2</v>
      </c>
      <c r="P93" s="19">
        <f>(VLOOKUP(P$7+$A93,'main sheet'!$A:$E,2,0)/VLOOKUP($A93,'main sheet'!$A:$E, 2, 0 )) * P$9</f>
        <v>1.3240254652513699E-2</v>
      </c>
      <c r="Q93" s="19">
        <f>(VLOOKUP(Q$7+$A93,'main sheet'!$A:$E,2,0)/VLOOKUP($A93,'main sheet'!$A:$E, 2, 0 )) * Q$9</f>
        <v>8.2084425563262575E-3</v>
      </c>
      <c r="R93" s="19">
        <f>(VLOOKUP(R$7+$A93,'main sheet'!$A:$E,2,0)/VLOOKUP($A93,'main sheet'!$A:$E, 2, 0 )) * R$9</f>
        <v>4.9525050890186963E-3</v>
      </c>
      <c r="S93" s="19">
        <f>(VLOOKUP(S$7+$A93,'main sheet'!$A:$E,2,0)/VLOOKUP($A93,'main sheet'!$A:$E, 2, 0 )) * S$9</f>
        <v>2.7561238394661785E-3</v>
      </c>
      <c r="T93" s="19">
        <f>(VLOOKUP(T$7+$A93,'main sheet'!$A:$E,2,0)/VLOOKUP($A93,'main sheet'!$A:$E, 2, 0 )) * T$9</f>
        <v>1.4546670073843167E-3</v>
      </c>
      <c r="U93" s="19">
        <f>(VLOOKUP(U$7+$A93,'main sheet'!$A:$E,2,0)/VLOOKUP($A93,'main sheet'!$A:$E, 2, 0 )) * U$9</f>
        <v>7.2909338427489076E-4</v>
      </c>
      <c r="V93" s="19">
        <f>(VLOOKUP(V$7+$A93,'main sheet'!$A:$E,2,0)/VLOOKUP($A93,'main sheet'!$A:$E, 2, 0 )) * V$9</f>
        <v>3.4740499814979112E-4</v>
      </c>
      <c r="W93" s="19">
        <f>(VLOOKUP(W$7+$A93,'main sheet'!$A:$E,2,0)/VLOOKUP($A93,'main sheet'!$A:$E, 2, 0 )) * W$9</f>
        <v>1.5375580061653438E-4</v>
      </c>
      <c r="X93" s="19">
        <f>(VLOOKUP(X$7+$A93,'main sheet'!$A:$E,2,0)/VLOOKUP($A93,'main sheet'!$A:$E, 2, 0 )) * X$9</f>
        <v>6.422232458184481E-5</v>
      </c>
      <c r="Y93" s="19">
        <f>(VLOOKUP(Y$7+$A93,'main sheet'!$A:$E,2,0)/VLOOKUP($A93,'main sheet'!$A:$E, 2, 0 )) * Y$9</f>
        <v>2.4040442356840299E-5</v>
      </c>
      <c r="Z93" s="19">
        <f>(VLOOKUP(Z$7+$A93,'main sheet'!$A:$E,2,0)/VLOOKUP($A93,'main sheet'!$A:$E, 2, 0 )) * Z$9</f>
        <v>6.2442707420364407E-6</v>
      </c>
      <c r="AA93" s="19" t="e">
        <f>(VLOOKUP(AA$7+$A93,'main sheet'!$A:$E,2,0)/VLOOKUP($A93,'main sheet'!$A:$E, 2, 0 )) * AA$9</f>
        <v>#N/A</v>
      </c>
      <c r="AB93" s="19" t="e">
        <f>(VLOOKUP(AB$7+$A93,'main sheet'!$A:$E,2,0)/VLOOKUP($A93,'main sheet'!$A:$E, 2, 0 )) * AB$9</f>
        <v>#N/A</v>
      </c>
      <c r="AC93" s="19" t="e">
        <f>(VLOOKUP(AC$7+$A93,'main sheet'!$A:$E,2,0)/VLOOKUP($A93,'main sheet'!$A:$E, 2, 0 )) * AC$9</f>
        <v>#N/A</v>
      </c>
      <c r="AD93" s="19" t="e">
        <f>(VLOOKUP(AD$7+$A93,'main sheet'!$A:$E,2,0)/VLOOKUP($A93,'main sheet'!$A:$E, 2, 0 )) * AD$9</f>
        <v>#N/A</v>
      </c>
      <c r="AE93" s="19" t="e">
        <f>(VLOOKUP(AE$7+$A93,'main sheet'!$A:$E,2,0)/VLOOKUP($A93,'main sheet'!$A:$E, 2, 0 )) * AE$9</f>
        <v>#N/A</v>
      </c>
      <c r="AF93" s="19" t="e">
        <f>(VLOOKUP(AF$7+$A93,'main sheet'!$A:$E,2,0)/VLOOKUP($A93,'main sheet'!$A:$E, 2, 0 )) * AF$9</f>
        <v>#N/A</v>
      </c>
      <c r="AH93" s="19">
        <v>82</v>
      </c>
      <c r="AI93" s="19" t="e">
        <f t="shared" si="2"/>
        <v>#N/A</v>
      </c>
    </row>
    <row r="94" spans="1:35" x14ac:dyDescent="0.3">
      <c r="A94" s="19">
        <v>83</v>
      </c>
      <c r="C94" s="19">
        <f>(VLOOKUP(C$7+$A94,'main sheet'!$A:$E,2,0)/VLOOKUP($A94,'main sheet'!$A:$E, 2, 0 )) * C$9</f>
        <v>0.77260958842960459</v>
      </c>
      <c r="D94" s="19">
        <f>(VLOOKUP(D$7+$A94,'main sheet'!$A:$E,2,0)/VLOOKUP($A94,'main sheet'!$A:$E, 2, 0 )) * D$9</f>
        <v>0.58949188025396293</v>
      </c>
      <c r="E94" s="19">
        <f>(VLOOKUP(E$7+$A94,'main sheet'!$A:$E,2,0)/VLOOKUP($A94,'main sheet'!$A:$E, 2, 0 )) * E$9</f>
        <v>0.44385721029161429</v>
      </c>
      <c r="F94" s="19">
        <f>(VLOOKUP(F$7+$A94,'main sheet'!$A:$E,2,0)/VLOOKUP($A94,'main sheet'!$A:$E, 2, 0 )) * F$9</f>
        <v>0.32957015453536825</v>
      </c>
      <c r="G94" s="19">
        <f>(VLOOKUP(G$7+$A94,'main sheet'!$A:$E,2,0)/VLOOKUP($A94,'main sheet'!$A:$E, 2, 0 )) * G$9</f>
        <v>0.2404722381920168</v>
      </c>
      <c r="H94" s="19">
        <f>(VLOOKUP(H$7+$A94,'main sheet'!$A:$E,2,0)/VLOOKUP($A94,'main sheet'!$A:$E, 2, 0 )) * H$9</f>
        <v>0.17199891521121985</v>
      </c>
      <c r="I94" s="19">
        <f>(VLOOKUP(I$7+$A94,'main sheet'!$A:$E,2,0)/VLOOKUP($A94,'main sheet'!$A:$E, 2, 0 )) * I$9</f>
        <v>0.12079647049411074</v>
      </c>
      <c r="J94" s="19">
        <f>(VLOOKUP(J$7+$A94,'main sheet'!$A:$E,2,0)/VLOOKUP($A94,'main sheet'!$A:$E, 2, 0 )) * J$9</f>
        <v>8.321339472511273E-2</v>
      </c>
      <c r="K94" s="19">
        <f>(VLOOKUP(K$7+$A94,'main sheet'!$A:$E,2,0)/VLOOKUP($A94,'main sheet'!$A:$E, 2, 0 )) * K$9</f>
        <v>5.6064485988615999E-2</v>
      </c>
      <c r="L94" s="19">
        <f>(VLOOKUP(L$7+$A94,'main sheet'!$A:$E,2,0)/VLOOKUP($A94,'main sheet'!$A:$E, 2, 0 )) * L$9</f>
        <v>3.6798544545862982E-2</v>
      </c>
      <c r="M94" s="19">
        <f>(VLOOKUP(M$7+$A94,'main sheet'!$A:$E,2,0)/VLOOKUP($A94,'main sheet'!$A:$E, 2, 0 )) * M$9</f>
        <v>3.8515944943009951E-2</v>
      </c>
      <c r="N94" s="19">
        <f>(VLOOKUP(N$7+$A94,'main sheet'!$A:$E,2,0)/VLOOKUP($A94,'main sheet'!$A:$E, 2, 0 )) * N$9</f>
        <v>2.5244022689920452E-2</v>
      </c>
      <c r="O94" s="19">
        <f>(VLOOKUP(O$7+$A94,'main sheet'!$A:$E,2,0)/VLOOKUP($A94,'main sheet'!$A:$E, 2, 0 )) * O$9</f>
        <v>1.6208119810728422E-2</v>
      </c>
      <c r="P94" s="19">
        <f>(VLOOKUP(P$7+$A94,'main sheet'!$A:$E,2,0)/VLOOKUP($A94,'main sheet'!$A:$E, 2, 0 )) * P$9</f>
        <v>1.0048403441179977E-2</v>
      </c>
      <c r="Q94" s="19">
        <f>(VLOOKUP(Q$7+$A94,'main sheet'!$A:$E,2,0)/VLOOKUP($A94,'main sheet'!$A:$E, 2, 0 )) * Q$9</f>
        <v>6.0626323248864113E-3</v>
      </c>
      <c r="R94" s="19">
        <f>(VLOOKUP(R$7+$A94,'main sheet'!$A:$E,2,0)/VLOOKUP($A94,'main sheet'!$A:$E, 2, 0 )) * R$9</f>
        <v>3.3739219203606195E-3</v>
      </c>
      <c r="S94" s="19">
        <f>(VLOOKUP(S$7+$A94,'main sheet'!$A:$E,2,0)/VLOOKUP($A94,'main sheet'!$A:$E, 2, 0 )) * S$9</f>
        <v>1.7807374373968354E-3</v>
      </c>
      <c r="T94" s="19">
        <f>(VLOOKUP(T$7+$A94,'main sheet'!$A:$E,2,0)/VLOOKUP($A94,'main sheet'!$A:$E, 2, 0 )) * T$9</f>
        <v>8.9252308476509197E-4</v>
      </c>
      <c r="U94" s="19">
        <f>(VLOOKUP(U$7+$A94,'main sheet'!$A:$E,2,0)/VLOOKUP($A94,'main sheet'!$A:$E, 2, 0 )) * U$9</f>
        <v>4.2527745731753595E-4</v>
      </c>
      <c r="V94" s="19">
        <f>(VLOOKUP(V$7+$A94,'main sheet'!$A:$E,2,0)/VLOOKUP($A94,'main sheet'!$A:$E, 2, 0 )) * V$9</f>
        <v>1.8822088421948359E-4</v>
      </c>
      <c r="W94" s="19">
        <f>(VLOOKUP(W$7+$A94,'main sheet'!$A:$E,2,0)/VLOOKUP($A94,'main sheet'!$A:$E, 2, 0 )) * W$9</f>
        <v>7.8618059747695857E-5</v>
      </c>
      <c r="X94" s="19">
        <f>(VLOOKUP(X$7+$A94,'main sheet'!$A:$E,2,0)/VLOOKUP($A94,'main sheet'!$A:$E, 2, 0 )) * X$9</f>
        <v>2.9429220226410207E-5</v>
      </c>
      <c r="Y94" s="19">
        <f>(VLOOKUP(Y$7+$A94,'main sheet'!$A:$E,2,0)/VLOOKUP($A94,'main sheet'!$A:$E, 2, 0 )) * Y$9</f>
        <v>7.6439533055610927E-6</v>
      </c>
      <c r="Z94" s="19" t="e">
        <f>(VLOOKUP(Z$7+$A94,'main sheet'!$A:$E,2,0)/VLOOKUP($A94,'main sheet'!$A:$E, 2, 0 )) * Z$9</f>
        <v>#N/A</v>
      </c>
      <c r="AA94" s="19" t="e">
        <f>(VLOOKUP(AA$7+$A94,'main sheet'!$A:$E,2,0)/VLOOKUP($A94,'main sheet'!$A:$E, 2, 0 )) * AA$9</f>
        <v>#N/A</v>
      </c>
      <c r="AB94" s="19" t="e">
        <f>(VLOOKUP(AB$7+$A94,'main sheet'!$A:$E,2,0)/VLOOKUP($A94,'main sheet'!$A:$E, 2, 0 )) * AB$9</f>
        <v>#N/A</v>
      </c>
      <c r="AC94" s="19" t="e">
        <f>(VLOOKUP(AC$7+$A94,'main sheet'!$A:$E,2,0)/VLOOKUP($A94,'main sheet'!$A:$E, 2, 0 )) * AC$9</f>
        <v>#N/A</v>
      </c>
      <c r="AD94" s="19" t="e">
        <f>(VLOOKUP(AD$7+$A94,'main sheet'!$A:$E,2,0)/VLOOKUP($A94,'main sheet'!$A:$E, 2, 0 )) * AD$9</f>
        <v>#N/A</v>
      </c>
      <c r="AE94" s="19" t="e">
        <f>(VLOOKUP(AE$7+$A94,'main sheet'!$A:$E,2,0)/VLOOKUP($A94,'main sheet'!$A:$E, 2, 0 )) * AE$9</f>
        <v>#N/A</v>
      </c>
      <c r="AF94" s="19" t="e">
        <f>(VLOOKUP(AF$7+$A94,'main sheet'!$A:$E,2,0)/VLOOKUP($A94,'main sheet'!$A:$E, 2, 0 )) * AF$9</f>
        <v>#N/A</v>
      </c>
      <c r="AH94" s="19">
        <v>83</v>
      </c>
      <c r="AI94" s="19" t="e">
        <f t="shared" si="2"/>
        <v>#N/A</v>
      </c>
    </row>
    <row r="95" spans="1:35" x14ac:dyDescent="0.3">
      <c r="A95" s="19">
        <v>84</v>
      </c>
      <c r="C95" s="19">
        <f>(VLOOKUP(C$7+$A95,'main sheet'!$A:$E,2,0)/VLOOKUP($A95,'main sheet'!$A:$E, 2, 0 )) * C$9</f>
        <v>0.76298804607402804</v>
      </c>
      <c r="D95" s="19">
        <f>(VLOOKUP(D$7+$A95,'main sheet'!$A:$E,2,0)/VLOOKUP($A95,'main sheet'!$A:$E, 2, 0 )) * D$9</f>
        <v>0.57449094204718865</v>
      </c>
      <c r="E95" s="19">
        <f>(VLOOKUP(E$7+$A95,'main sheet'!$A:$E,2,0)/VLOOKUP($A95,'main sheet'!$A:$E, 2, 0 )) * E$9</f>
        <v>0.42656751802064474</v>
      </c>
      <c r="F95" s="19">
        <f>(VLOOKUP(F$7+$A95,'main sheet'!$A:$E,2,0)/VLOOKUP($A95,'main sheet'!$A:$E, 2, 0 )) * F$9</f>
        <v>0.31124676912280796</v>
      </c>
      <c r="G95" s="19">
        <f>(VLOOKUP(G$7+$A95,'main sheet'!$A:$E,2,0)/VLOOKUP($A95,'main sheet'!$A:$E, 2, 0 )) * G$9</f>
        <v>0.22262073599270549</v>
      </c>
      <c r="H95" s="19">
        <f>(VLOOKUP(H$7+$A95,'main sheet'!$A:$E,2,0)/VLOOKUP($A95,'main sheet'!$A:$E, 2, 0 )) * H$9</f>
        <v>0.15634865565109018</v>
      </c>
      <c r="I95" s="19">
        <f>(VLOOKUP(I$7+$A95,'main sheet'!$A:$E,2,0)/VLOOKUP($A95,'main sheet'!$A:$E, 2, 0 )) * I$9</f>
        <v>0.10770432566628005</v>
      </c>
      <c r="J95" s="19">
        <f>(VLOOKUP(J$7+$A95,'main sheet'!$A:$E,2,0)/VLOOKUP($A95,'main sheet'!$A:$E, 2, 0 )) * J$9</f>
        <v>7.256509216067572E-2</v>
      </c>
      <c r="K95" s="19">
        <f>(VLOOKUP(K$7+$A95,'main sheet'!$A:$E,2,0)/VLOOKUP($A95,'main sheet'!$A:$E, 2, 0 )) * K$9</f>
        <v>4.7628899636955303E-2</v>
      </c>
      <c r="L95" s="19">
        <f>(VLOOKUP(L$7+$A95,'main sheet'!$A:$E,2,0)/VLOOKUP($A95,'main sheet'!$A:$E, 2, 0 )) * L$9</f>
        <v>3.0571993350177608E-2</v>
      </c>
      <c r="M95" s="19">
        <f>(VLOOKUP(M$7+$A95,'main sheet'!$A:$E,2,0)/VLOOKUP($A95,'main sheet'!$A:$E, 2, 0 )) * M$9</f>
        <v>3.12531152183739E-2</v>
      </c>
      <c r="N95" s="19">
        <f>(VLOOKUP(N$7+$A95,'main sheet'!$A:$E,2,0)/VLOOKUP($A95,'main sheet'!$A:$E, 2, 0 )) * N$9</f>
        <v>2.006630409661941E-2</v>
      </c>
      <c r="O95" s="19">
        <f>(VLOOKUP(O$7+$A95,'main sheet'!$A:$E,2,0)/VLOOKUP($A95,'main sheet'!$A:$E, 2, 0 )) * O$9</f>
        <v>1.244032753279435E-2</v>
      </c>
      <c r="P95" s="19">
        <f>(VLOOKUP(P$7+$A95,'main sheet'!$A:$E,2,0)/VLOOKUP($A95,'main sheet'!$A:$E, 2, 0 )) * P$9</f>
        <v>7.505782612529815E-3</v>
      </c>
      <c r="Q95" s="19">
        <f>(VLOOKUP(Q$7+$A95,'main sheet'!$A:$E,2,0)/VLOOKUP($A95,'main sheet'!$A:$E, 2, 0 )) * Q$9</f>
        <v>4.1770510116412854E-3</v>
      </c>
      <c r="R95" s="19">
        <f>(VLOOKUP(R$7+$A95,'main sheet'!$A:$E,2,0)/VLOOKUP($A95,'main sheet'!$A:$E, 2, 0 )) * R$9</f>
        <v>2.2046245556123982E-3</v>
      </c>
      <c r="S95" s="19">
        <f>(VLOOKUP(S$7+$A95,'main sheet'!$A:$E,2,0)/VLOOKUP($A95,'main sheet'!$A:$E, 2, 0 )) * S$9</f>
        <v>1.1049794696294424E-3</v>
      </c>
      <c r="T95" s="19">
        <f>(VLOOKUP(T$7+$A95,'main sheet'!$A:$E,2,0)/VLOOKUP($A95,'main sheet'!$A:$E, 2, 0 )) * T$9</f>
        <v>5.2651059367923273E-4</v>
      </c>
      <c r="U95" s="19">
        <f>(VLOOKUP(U$7+$A95,'main sheet'!$A:$E,2,0)/VLOOKUP($A95,'main sheet'!$A:$E, 2, 0 )) * U$9</f>
        <v>2.3302502351832071E-4</v>
      </c>
      <c r="V95" s="19">
        <f>(VLOOKUP(V$7+$A95,'main sheet'!$A:$E,2,0)/VLOOKUP($A95,'main sheet'!$A:$E, 2, 0 )) * V$9</f>
        <v>9.7332319405686778E-5</v>
      </c>
      <c r="W95" s="19">
        <f>(VLOOKUP(W$7+$A95,'main sheet'!$A:$E,2,0)/VLOOKUP($A95,'main sheet'!$A:$E, 2, 0 )) * W$9</f>
        <v>3.6434558066299861E-5</v>
      </c>
      <c r="X95" s="19">
        <f>(VLOOKUP(X$7+$A95,'main sheet'!$A:$E,2,0)/VLOOKUP($A95,'main sheet'!$A:$E, 2, 0 )) * X$9</f>
        <v>9.4635215756622994E-6</v>
      </c>
      <c r="Y95" s="19" t="e">
        <f>(VLOOKUP(Y$7+$A95,'main sheet'!$A:$E,2,0)/VLOOKUP($A95,'main sheet'!$A:$E, 2, 0 )) * Y$9</f>
        <v>#N/A</v>
      </c>
      <c r="Z95" s="19" t="e">
        <f>(VLOOKUP(Z$7+$A95,'main sheet'!$A:$E,2,0)/VLOOKUP($A95,'main sheet'!$A:$E, 2, 0 )) * Z$9</f>
        <v>#N/A</v>
      </c>
      <c r="AA95" s="19" t="e">
        <f>(VLOOKUP(AA$7+$A95,'main sheet'!$A:$E,2,0)/VLOOKUP($A95,'main sheet'!$A:$E, 2, 0 )) * AA$9</f>
        <v>#N/A</v>
      </c>
      <c r="AB95" s="19" t="e">
        <f>(VLOOKUP(AB$7+$A95,'main sheet'!$A:$E,2,0)/VLOOKUP($A95,'main sheet'!$A:$E, 2, 0 )) * AB$9</f>
        <v>#N/A</v>
      </c>
      <c r="AC95" s="19" t="e">
        <f>(VLOOKUP(AC$7+$A95,'main sheet'!$A:$E,2,0)/VLOOKUP($A95,'main sheet'!$A:$E, 2, 0 )) * AC$9</f>
        <v>#N/A</v>
      </c>
      <c r="AD95" s="19" t="e">
        <f>(VLOOKUP(AD$7+$A95,'main sheet'!$A:$E,2,0)/VLOOKUP($A95,'main sheet'!$A:$E, 2, 0 )) * AD$9</f>
        <v>#N/A</v>
      </c>
      <c r="AE95" s="19" t="e">
        <f>(VLOOKUP(AE$7+$A95,'main sheet'!$A:$E,2,0)/VLOOKUP($A95,'main sheet'!$A:$E, 2, 0 )) * AE$9</f>
        <v>#N/A</v>
      </c>
      <c r="AF95" s="19" t="e">
        <f>(VLOOKUP(AF$7+$A95,'main sheet'!$A:$E,2,0)/VLOOKUP($A95,'main sheet'!$A:$E, 2, 0 )) * AF$9</f>
        <v>#N/A</v>
      </c>
      <c r="AH95" s="19">
        <v>84</v>
      </c>
      <c r="AI95" s="19" t="e">
        <f t="shared" si="2"/>
        <v>#N/A</v>
      </c>
    </row>
    <row r="96" spans="1:35" x14ac:dyDescent="0.3">
      <c r="A96" s="19">
        <v>85</v>
      </c>
      <c r="C96" s="19">
        <f>(VLOOKUP(C$7+$A96,'main sheet'!$A:$E,2,0)/VLOOKUP($A96,'main sheet'!$A:$E, 2, 0 )) * C$9</f>
        <v>0.75294881093254962</v>
      </c>
      <c r="D96" s="19">
        <f>(VLOOKUP(D$7+$A96,'main sheet'!$A:$E,2,0)/VLOOKUP($A96,'main sheet'!$A:$E, 2, 0 )) * D$9</f>
        <v>0.5590749687567943</v>
      </c>
      <c r="E96" s="19">
        <f>(VLOOKUP(E$7+$A96,'main sheet'!$A:$E,2,0)/VLOOKUP($A96,'main sheet'!$A:$E, 2, 0 )) * E$9</f>
        <v>0.40793138336089946</v>
      </c>
      <c r="F96" s="19">
        <f>(VLOOKUP(F$7+$A96,'main sheet'!$A:$E,2,0)/VLOOKUP($A96,'main sheet'!$A:$E, 2, 0 )) * F$9</f>
        <v>0.29177486742840264</v>
      </c>
      <c r="G96" s="19">
        <f>(VLOOKUP(G$7+$A96,'main sheet'!$A:$E,2,0)/VLOOKUP($A96,'main sheet'!$A:$E, 2, 0 )) * G$9</f>
        <v>0.20491625845986144</v>
      </c>
      <c r="H96" s="19">
        <f>(VLOOKUP(H$7+$A96,'main sheet'!$A:$E,2,0)/VLOOKUP($A96,'main sheet'!$A:$E, 2, 0 )) * H$9</f>
        <v>0.14116122293196473</v>
      </c>
      <c r="I96" s="19">
        <f>(VLOOKUP(I$7+$A96,'main sheet'!$A:$E,2,0)/VLOOKUP($A96,'main sheet'!$A:$E, 2, 0 )) * I$9</f>
        <v>9.5106460099946541E-2</v>
      </c>
      <c r="J96" s="19">
        <f>(VLOOKUP(J$7+$A96,'main sheet'!$A:$E,2,0)/VLOOKUP($A96,'main sheet'!$A:$E, 2, 0 )) * J$9</f>
        <v>6.2424175427165433E-2</v>
      </c>
      <c r="K96" s="19">
        <f>(VLOOKUP(K$7+$A96,'main sheet'!$A:$E,2,0)/VLOOKUP($A96,'main sheet'!$A:$E, 2, 0 )) * K$9</f>
        <v>4.0068771073788756E-2</v>
      </c>
      <c r="L96" s="19">
        <f>(VLOOKUP(L$7+$A96,'main sheet'!$A:$E,2,0)/VLOOKUP($A96,'main sheet'!$A:$E, 2, 0 )) * L$9</f>
        <v>2.5119955867959586E-2</v>
      </c>
      <c r="M96" s="19">
        <f>(VLOOKUP(M$7+$A96,'main sheet'!$A:$E,2,0)/VLOOKUP($A96,'main sheet'!$A:$E, 2, 0 )) * M$9</f>
        <v>2.5156168817035841E-2</v>
      </c>
      <c r="N96" s="19">
        <f>(VLOOKUP(N$7+$A96,'main sheet'!$A:$E,2,0)/VLOOKUP($A96,'main sheet'!$A:$E, 2, 0 )) * N$9</f>
        <v>1.5595845555182073E-2</v>
      </c>
      <c r="O96" s="19">
        <f>(VLOOKUP(O$7+$A96,'main sheet'!$A:$E,2,0)/VLOOKUP($A96,'main sheet'!$A:$E, 2, 0 )) * O$9</f>
        <v>9.4096418351689633E-3</v>
      </c>
      <c r="P96" s="19">
        <f>(VLOOKUP(P$7+$A96,'main sheet'!$A:$E,2,0)/VLOOKUP($A96,'main sheet'!$A:$E, 2, 0 )) * P$9</f>
        <v>5.2365697190805156E-3</v>
      </c>
      <c r="Q96" s="19">
        <f>(VLOOKUP(Q$7+$A96,'main sheet'!$A:$E,2,0)/VLOOKUP($A96,'main sheet'!$A:$E, 2, 0 )) * Q$9</f>
        <v>2.7638327034280063E-3</v>
      </c>
      <c r="R96" s="19">
        <f>(VLOOKUP(R$7+$A96,'main sheet'!$A:$E,2,0)/VLOOKUP($A96,'main sheet'!$A:$E, 2, 0 )) * R$9</f>
        <v>1.3852600829487071E-3</v>
      </c>
      <c r="S96" s="19">
        <f>(VLOOKUP(S$7+$A96,'main sheet'!$A:$E,2,0)/VLOOKUP($A96,'main sheet'!$A:$E, 2, 0 )) * S$9</f>
        <v>6.6006123074671935E-4</v>
      </c>
      <c r="T96" s="19">
        <f>(VLOOKUP(T$7+$A96,'main sheet'!$A:$E,2,0)/VLOOKUP($A96,'main sheet'!$A:$E, 2, 0 )) * T$9</f>
        <v>2.9213236289029443E-4</v>
      </c>
      <c r="U96" s="19">
        <f>(VLOOKUP(U$7+$A96,'main sheet'!$A:$E,2,0)/VLOOKUP($A96,'main sheet'!$A:$E, 2, 0 )) * U$9</f>
        <v>1.2202088867653575E-4</v>
      </c>
      <c r="V96" s="19">
        <f>(VLOOKUP(V$7+$A96,'main sheet'!$A:$E,2,0)/VLOOKUP($A96,'main sheet'!$A:$E, 2, 0 )) * V$9</f>
        <v>4.5676268488542787E-5</v>
      </c>
      <c r="W96" s="19">
        <f>(VLOOKUP(W$7+$A96,'main sheet'!$A:$E,2,0)/VLOOKUP($A96,'main sheet'!$A:$E, 2, 0 )) * W$9</f>
        <v>1.1863965841179947E-5</v>
      </c>
      <c r="X96" s="19" t="e">
        <f>(VLOOKUP(X$7+$A96,'main sheet'!$A:$E,2,0)/VLOOKUP($A96,'main sheet'!$A:$E, 2, 0 )) * X$9</f>
        <v>#N/A</v>
      </c>
      <c r="Y96" s="19" t="e">
        <f>(VLOOKUP(Y$7+$A96,'main sheet'!$A:$E,2,0)/VLOOKUP($A96,'main sheet'!$A:$E, 2, 0 )) * Y$9</f>
        <v>#N/A</v>
      </c>
      <c r="Z96" s="19" t="e">
        <f>(VLOOKUP(Z$7+$A96,'main sheet'!$A:$E,2,0)/VLOOKUP($A96,'main sheet'!$A:$E, 2, 0 )) * Z$9</f>
        <v>#N/A</v>
      </c>
      <c r="AA96" s="19" t="e">
        <f>(VLOOKUP(AA$7+$A96,'main sheet'!$A:$E,2,0)/VLOOKUP($A96,'main sheet'!$A:$E, 2, 0 )) * AA$9</f>
        <v>#N/A</v>
      </c>
      <c r="AB96" s="19" t="e">
        <f>(VLOOKUP(AB$7+$A96,'main sheet'!$A:$E,2,0)/VLOOKUP($A96,'main sheet'!$A:$E, 2, 0 )) * AB$9</f>
        <v>#N/A</v>
      </c>
      <c r="AC96" s="19" t="e">
        <f>(VLOOKUP(AC$7+$A96,'main sheet'!$A:$E,2,0)/VLOOKUP($A96,'main sheet'!$A:$E, 2, 0 )) * AC$9</f>
        <v>#N/A</v>
      </c>
      <c r="AD96" s="19" t="e">
        <f>(VLOOKUP(AD$7+$A96,'main sheet'!$A:$E,2,0)/VLOOKUP($A96,'main sheet'!$A:$E, 2, 0 )) * AD$9</f>
        <v>#N/A</v>
      </c>
      <c r="AE96" s="19" t="e">
        <f>(VLOOKUP(AE$7+$A96,'main sheet'!$A:$E,2,0)/VLOOKUP($A96,'main sheet'!$A:$E, 2, 0 )) * AE$9</f>
        <v>#N/A</v>
      </c>
      <c r="AF96" s="19" t="e">
        <f>(VLOOKUP(AF$7+$A96,'main sheet'!$A:$E,2,0)/VLOOKUP($A96,'main sheet'!$A:$E, 2, 0 )) * AF$9</f>
        <v>#N/A</v>
      </c>
      <c r="AH96" s="19">
        <v>85</v>
      </c>
      <c r="AI96" s="19" t="e">
        <f t="shared" si="2"/>
        <v>#N/A</v>
      </c>
    </row>
    <row r="97" spans="1:35" x14ac:dyDescent="0.3">
      <c r="A97" s="19">
        <v>86</v>
      </c>
      <c r="C97" s="19">
        <f>(VLOOKUP(C$7+$A97,'main sheet'!$A:$E,2,0)/VLOOKUP($A97,'main sheet'!$A:$E, 2, 0 )) * C$9</f>
        <v>0.74251391414558887</v>
      </c>
      <c r="D97" s="19">
        <f>(VLOOKUP(D$7+$A97,'main sheet'!$A:$E,2,0)/VLOOKUP($A97,'main sheet'!$A:$E, 2, 0 )) * D$9</f>
        <v>0.54177837515363669</v>
      </c>
      <c r="E97" s="19">
        <f>(VLOOKUP(E$7+$A97,'main sheet'!$A:$E,2,0)/VLOOKUP($A97,'main sheet'!$A:$E, 2, 0 )) * E$9</f>
        <v>0.38750956664242658</v>
      </c>
      <c r="F97" s="19">
        <f>(VLOOKUP(F$7+$A97,'main sheet'!$A:$E,2,0)/VLOOKUP($A97,'main sheet'!$A:$E, 2, 0 )) * F$9</f>
        <v>0.27215164627999949</v>
      </c>
      <c r="G97" s="19">
        <f>(VLOOKUP(G$7+$A97,'main sheet'!$A:$E,2,0)/VLOOKUP($A97,'main sheet'!$A:$E, 2, 0 )) * G$9</f>
        <v>0.18747784827116248</v>
      </c>
      <c r="H97" s="19">
        <f>(VLOOKUP(H$7+$A97,'main sheet'!$A:$E,2,0)/VLOOKUP($A97,'main sheet'!$A:$E, 2, 0 )) * H$9</f>
        <v>0.1263119865773536</v>
      </c>
      <c r="I97" s="19">
        <f>(VLOOKUP(I$7+$A97,'main sheet'!$A:$E,2,0)/VLOOKUP($A97,'main sheet'!$A:$E, 2, 0 )) * I$9</f>
        <v>8.2906267359465283E-2</v>
      </c>
      <c r="J97" s="19">
        <f>(VLOOKUP(J$7+$A97,'main sheet'!$A:$E,2,0)/VLOOKUP($A97,'main sheet'!$A:$E, 2, 0 )) * J$9</f>
        <v>5.3215796999748731E-2</v>
      </c>
      <c r="K97" s="19">
        <f>(VLOOKUP(K$7+$A97,'main sheet'!$A:$E,2,0)/VLOOKUP($A97,'main sheet'!$A:$E, 2, 0 )) * K$9</f>
        <v>3.3362103111429009E-2</v>
      </c>
      <c r="L97" s="19">
        <f>(VLOOKUP(L$7+$A97,'main sheet'!$A:$E,2,0)/VLOOKUP($A97,'main sheet'!$A:$E, 2, 0 )) * L$9</f>
        <v>2.0489074499835263E-2</v>
      </c>
      <c r="M97" s="19">
        <f>(VLOOKUP(M$7+$A97,'main sheet'!$A:$E,2,0)/VLOOKUP($A97,'main sheet'!$A:$E, 2, 0 )) * M$9</f>
        <v>1.9812456168403166E-2</v>
      </c>
      <c r="N97" s="19">
        <f>(VLOOKUP(N$7+$A97,'main sheet'!$A:$E,2,0)/VLOOKUP($A97,'main sheet'!$A:$E, 2, 0 )) * N$9</f>
        <v>1.1953703680895508E-2</v>
      </c>
      <c r="O97" s="19">
        <f>(VLOOKUP(O$7+$A97,'main sheet'!$A:$E,2,0)/VLOOKUP($A97,'main sheet'!$A:$E, 2, 0 )) * O$9</f>
        <v>6.6523682646752631E-3</v>
      </c>
      <c r="P97" s="19">
        <f>(VLOOKUP(P$7+$A97,'main sheet'!$A:$E,2,0)/VLOOKUP($A97,'main sheet'!$A:$E, 2, 0 )) * P$9</f>
        <v>3.5110833907477305E-3</v>
      </c>
      <c r="Q97" s="19">
        <f>(VLOOKUP(Q$7+$A97,'main sheet'!$A:$E,2,0)/VLOOKUP($A97,'main sheet'!$A:$E, 2, 0 )) * Q$9</f>
        <v>1.75978946304328E-3</v>
      </c>
      <c r="R97" s="19">
        <f>(VLOOKUP(R$7+$A97,'main sheet'!$A:$E,2,0)/VLOOKUP($A97,'main sheet'!$A:$E, 2, 0 )) * R$9</f>
        <v>8.3852037110526201E-4</v>
      </c>
      <c r="S97" s="19">
        <f>(VLOOKUP(S$7+$A97,'main sheet'!$A:$E,2,0)/VLOOKUP($A97,'main sheet'!$A:$E, 2, 0 )) * S$9</f>
        <v>3.711154752499365E-4</v>
      </c>
      <c r="T97" s="19">
        <f>(VLOOKUP(T$7+$A97,'main sheet'!$A:$E,2,0)/VLOOKUP($A97,'main sheet'!$A:$E, 2, 0 )) * T$9</f>
        <v>1.5501137786852383E-4</v>
      </c>
      <c r="U97" s="19">
        <f>(VLOOKUP(U$7+$A97,'main sheet'!$A:$E,2,0)/VLOOKUP($A97,'main sheet'!$A:$E, 2, 0 )) * U$9</f>
        <v>5.8025649469500906E-5</v>
      </c>
      <c r="V97" s="19">
        <f>(VLOOKUP(V$7+$A97,'main sheet'!$A:$E,2,0)/VLOOKUP($A97,'main sheet'!$A:$E, 2, 0 )) * V$9</f>
        <v>1.5071597264805427E-5</v>
      </c>
      <c r="W97" s="19" t="e">
        <f>(VLOOKUP(W$7+$A97,'main sheet'!$A:$E,2,0)/VLOOKUP($A97,'main sheet'!$A:$E, 2, 0 )) * W$9</f>
        <v>#N/A</v>
      </c>
      <c r="X97" s="19" t="e">
        <f>(VLOOKUP(X$7+$A97,'main sheet'!$A:$E,2,0)/VLOOKUP($A97,'main sheet'!$A:$E, 2, 0 )) * X$9</f>
        <v>#N/A</v>
      </c>
      <c r="Y97" s="19" t="e">
        <f>(VLOOKUP(Y$7+$A97,'main sheet'!$A:$E,2,0)/VLOOKUP($A97,'main sheet'!$A:$E, 2, 0 )) * Y$9</f>
        <v>#N/A</v>
      </c>
      <c r="Z97" s="19" t="e">
        <f>(VLOOKUP(Z$7+$A97,'main sheet'!$A:$E,2,0)/VLOOKUP($A97,'main sheet'!$A:$E, 2, 0 )) * Z$9</f>
        <v>#N/A</v>
      </c>
      <c r="AA97" s="19" t="e">
        <f>(VLOOKUP(AA$7+$A97,'main sheet'!$A:$E,2,0)/VLOOKUP($A97,'main sheet'!$A:$E, 2, 0 )) * AA$9</f>
        <v>#N/A</v>
      </c>
      <c r="AB97" s="19" t="e">
        <f>(VLOOKUP(AB$7+$A97,'main sheet'!$A:$E,2,0)/VLOOKUP($A97,'main sheet'!$A:$E, 2, 0 )) * AB$9</f>
        <v>#N/A</v>
      </c>
      <c r="AC97" s="19" t="e">
        <f>(VLOOKUP(AC$7+$A97,'main sheet'!$A:$E,2,0)/VLOOKUP($A97,'main sheet'!$A:$E, 2, 0 )) * AC$9</f>
        <v>#N/A</v>
      </c>
      <c r="AD97" s="19" t="e">
        <f>(VLOOKUP(AD$7+$A97,'main sheet'!$A:$E,2,0)/VLOOKUP($A97,'main sheet'!$A:$E, 2, 0 )) * AD$9</f>
        <v>#N/A</v>
      </c>
      <c r="AE97" s="19" t="e">
        <f>(VLOOKUP(AE$7+$A97,'main sheet'!$A:$E,2,0)/VLOOKUP($A97,'main sheet'!$A:$E, 2, 0 )) * AE$9</f>
        <v>#N/A</v>
      </c>
      <c r="AF97" s="19" t="e">
        <f>(VLOOKUP(AF$7+$A97,'main sheet'!$A:$E,2,0)/VLOOKUP($A97,'main sheet'!$A:$E, 2, 0 )) * AF$9</f>
        <v>#N/A</v>
      </c>
      <c r="AH97" s="19">
        <v>86</v>
      </c>
      <c r="AI97" s="19" t="e">
        <f t="shared" si="2"/>
        <v>#N/A</v>
      </c>
    </row>
    <row r="98" spans="1:35" x14ac:dyDescent="0.3">
      <c r="A98" s="19">
        <v>87</v>
      </c>
      <c r="C98" s="19">
        <f>(VLOOKUP(C$7+$A98,'main sheet'!$A:$E,2,0)/VLOOKUP($A98,'main sheet'!$A:$E, 2, 0 )) * C$9</f>
        <v>0.72965417190472637</v>
      </c>
      <c r="D98" s="19">
        <f>(VLOOKUP(D$7+$A98,'main sheet'!$A:$E,2,0)/VLOOKUP($A98,'main sheet'!$A:$E, 2, 0 )) * D$9</f>
        <v>0.52188862627353461</v>
      </c>
      <c r="E98" s="19">
        <f>(VLOOKUP(E$7+$A98,'main sheet'!$A:$E,2,0)/VLOOKUP($A98,'main sheet'!$A:$E, 2, 0 )) * E$9</f>
        <v>0.36652733517211533</v>
      </c>
      <c r="F98" s="19">
        <f>(VLOOKUP(F$7+$A98,'main sheet'!$A:$E,2,0)/VLOOKUP($A98,'main sheet'!$A:$E, 2, 0 )) * F$9</f>
        <v>0.25249068697506277</v>
      </c>
      <c r="G98" s="19">
        <f>(VLOOKUP(G$7+$A98,'main sheet'!$A:$E,2,0)/VLOOKUP($A98,'main sheet'!$A:$E, 2, 0 )) * G$9</f>
        <v>0.17011396577355842</v>
      </c>
      <c r="H98" s="19">
        <f>(VLOOKUP(H$7+$A98,'main sheet'!$A:$E,2,0)/VLOOKUP($A98,'main sheet'!$A:$E, 2, 0 )) * H$9</f>
        <v>0.11165618014696138</v>
      </c>
      <c r="I98" s="19">
        <f>(VLOOKUP(I$7+$A98,'main sheet'!$A:$E,2,0)/VLOOKUP($A98,'main sheet'!$A:$E, 2, 0 )) * I$9</f>
        <v>7.1669764008374423E-2</v>
      </c>
      <c r="J98" s="19">
        <f>(VLOOKUP(J$7+$A98,'main sheet'!$A:$E,2,0)/VLOOKUP($A98,'main sheet'!$A:$E, 2, 0 )) * J$9</f>
        <v>4.4931283408767897E-2</v>
      </c>
      <c r="K98" s="19">
        <f>(VLOOKUP(K$7+$A98,'main sheet'!$A:$E,2,0)/VLOOKUP($A98,'main sheet'!$A:$E, 2, 0 )) * K$9</f>
        <v>2.7594196027170826E-2</v>
      </c>
      <c r="L98" s="19">
        <f>(VLOOKUP(L$7+$A98,'main sheet'!$A:$E,2,0)/VLOOKUP($A98,'main sheet'!$A:$E, 2, 0 )) * L$9</f>
        <v>1.6363530684906511E-2</v>
      </c>
      <c r="M98" s="19">
        <f>(VLOOKUP(M$7+$A98,'main sheet'!$A:$E,2,0)/VLOOKUP($A98,'main sheet'!$A:$E, 2, 0 )) * M$9</f>
        <v>1.5399007636183001E-2</v>
      </c>
      <c r="N98" s="19">
        <f>(VLOOKUP(N$7+$A98,'main sheet'!$A:$E,2,0)/VLOOKUP($A98,'main sheet'!$A:$E, 2, 0 )) * N$9</f>
        <v>8.5697180088340277E-3</v>
      </c>
      <c r="O98" s="19">
        <f>(VLOOKUP(O$7+$A98,'main sheet'!$A:$E,2,0)/VLOOKUP($A98,'main sheet'!$A:$E, 2, 0 )) * O$9</f>
        <v>4.5230500427921915E-3</v>
      </c>
      <c r="P98" s="19">
        <f>(VLOOKUP(P$7+$A98,'main sheet'!$A:$E,2,0)/VLOOKUP($A98,'main sheet'!$A:$E, 2, 0 )) * P$9</f>
        <v>2.2669970833213539E-3</v>
      </c>
      <c r="Q98" s="19">
        <f>(VLOOKUP(Q$7+$A98,'main sheet'!$A:$E,2,0)/VLOOKUP($A98,'main sheet'!$A:$E, 2, 0 )) * Q$9</f>
        <v>1.0801992371938741E-3</v>
      </c>
      <c r="R98" s="19">
        <f>(VLOOKUP(R$7+$A98,'main sheet'!$A:$E,2,0)/VLOOKUP($A98,'main sheet'!$A:$E, 2, 0 )) * R$9</f>
        <v>4.7807860976283907E-4</v>
      </c>
      <c r="S98" s="19">
        <f>(VLOOKUP(S$7+$A98,'main sheet'!$A:$E,2,0)/VLOOKUP($A98,'main sheet'!$A:$E, 2, 0 )) * S$9</f>
        <v>1.9968885420069442E-4</v>
      </c>
      <c r="T98" s="19">
        <f>(VLOOKUP(T$7+$A98,'main sheet'!$A:$E,2,0)/VLOOKUP($A98,'main sheet'!$A:$E, 2, 0 )) * T$9</f>
        <v>7.4749838470848185E-5</v>
      </c>
      <c r="U98" s="19">
        <f>(VLOOKUP(U$7+$A98,'main sheet'!$A:$E,2,0)/VLOOKUP($A98,'main sheet'!$A:$E, 2, 0 )) * U$9</f>
        <v>1.9415542459960567E-5</v>
      </c>
      <c r="V98" s="19" t="e">
        <f>(VLOOKUP(V$7+$A98,'main sheet'!$A:$E,2,0)/VLOOKUP($A98,'main sheet'!$A:$E, 2, 0 )) * V$9</f>
        <v>#N/A</v>
      </c>
      <c r="W98" s="19" t="e">
        <f>(VLOOKUP(W$7+$A98,'main sheet'!$A:$E,2,0)/VLOOKUP($A98,'main sheet'!$A:$E, 2, 0 )) * W$9</f>
        <v>#N/A</v>
      </c>
      <c r="X98" s="19" t="e">
        <f>(VLOOKUP(X$7+$A98,'main sheet'!$A:$E,2,0)/VLOOKUP($A98,'main sheet'!$A:$E, 2, 0 )) * X$9</f>
        <v>#N/A</v>
      </c>
      <c r="Y98" s="19" t="e">
        <f>(VLOOKUP(Y$7+$A98,'main sheet'!$A:$E,2,0)/VLOOKUP($A98,'main sheet'!$A:$E, 2, 0 )) * Y$9</f>
        <v>#N/A</v>
      </c>
      <c r="Z98" s="19" t="e">
        <f>(VLOOKUP(Z$7+$A98,'main sheet'!$A:$E,2,0)/VLOOKUP($A98,'main sheet'!$A:$E, 2, 0 )) * Z$9</f>
        <v>#N/A</v>
      </c>
      <c r="AA98" s="19" t="e">
        <f>(VLOOKUP(AA$7+$A98,'main sheet'!$A:$E,2,0)/VLOOKUP($A98,'main sheet'!$A:$E, 2, 0 )) * AA$9</f>
        <v>#N/A</v>
      </c>
      <c r="AB98" s="19" t="e">
        <f>(VLOOKUP(AB$7+$A98,'main sheet'!$A:$E,2,0)/VLOOKUP($A98,'main sheet'!$A:$E, 2, 0 )) * AB$9</f>
        <v>#N/A</v>
      </c>
      <c r="AC98" s="19" t="e">
        <f>(VLOOKUP(AC$7+$A98,'main sheet'!$A:$E,2,0)/VLOOKUP($A98,'main sheet'!$A:$E, 2, 0 )) * AC$9</f>
        <v>#N/A</v>
      </c>
      <c r="AD98" s="19" t="e">
        <f>(VLOOKUP(AD$7+$A98,'main sheet'!$A:$E,2,0)/VLOOKUP($A98,'main sheet'!$A:$E, 2, 0 )) * AD$9</f>
        <v>#N/A</v>
      </c>
      <c r="AE98" s="19" t="e">
        <f>(VLOOKUP(AE$7+$A98,'main sheet'!$A:$E,2,0)/VLOOKUP($A98,'main sheet'!$A:$E, 2, 0 )) * AE$9</f>
        <v>#N/A</v>
      </c>
      <c r="AF98" s="19" t="e">
        <f>(VLOOKUP(AF$7+$A98,'main sheet'!$A:$E,2,0)/VLOOKUP($A98,'main sheet'!$A:$E, 2, 0 )) * AF$9</f>
        <v>#N/A</v>
      </c>
      <c r="AH98" s="19">
        <v>87</v>
      </c>
      <c r="AI98" s="19" t="e">
        <f t="shared" si="2"/>
        <v>#N/A</v>
      </c>
    </row>
    <row r="99" spans="1:35" x14ac:dyDescent="0.3">
      <c r="A99" s="19">
        <v>88</v>
      </c>
      <c r="C99" s="19">
        <f>(VLOOKUP(C$7+$A99,'main sheet'!$A:$E,2,0)/VLOOKUP($A99,'main sheet'!$A:$E, 2, 0 )) * C$9</f>
        <v>0.7152547691342187</v>
      </c>
      <c r="D99" s="19">
        <f>(VLOOKUP(D$7+$A99,'main sheet'!$A:$E,2,0)/VLOOKUP($A99,'main sheet'!$A:$E, 2, 0 )) * D$9</f>
        <v>0.50233021242832576</v>
      </c>
      <c r="E99" s="19">
        <f>(VLOOKUP(E$7+$A99,'main sheet'!$A:$E,2,0)/VLOOKUP($A99,'main sheet'!$A:$E, 2, 0 )) * E$9</f>
        <v>0.34604158613380948</v>
      </c>
      <c r="F99" s="19">
        <f>(VLOOKUP(F$7+$A99,'main sheet'!$A:$E,2,0)/VLOOKUP($A99,'main sheet'!$A:$E, 2, 0 )) * F$9</f>
        <v>0.23314327845133029</v>
      </c>
      <c r="G99" s="19">
        <f>(VLOOKUP(G$7+$A99,'main sheet'!$A:$E,2,0)/VLOOKUP($A99,'main sheet'!$A:$E, 2, 0 )) * G$9</f>
        <v>0.15302616560868612</v>
      </c>
      <c r="H99" s="19">
        <f>(VLOOKUP(H$7+$A99,'main sheet'!$A:$E,2,0)/VLOOKUP($A99,'main sheet'!$A:$E, 2, 0 )) * H$9</f>
        <v>9.8224291408194137E-2</v>
      </c>
      <c r="I99" s="19">
        <f>(VLOOKUP(I$7+$A99,'main sheet'!$A:$E,2,0)/VLOOKUP($A99,'main sheet'!$A:$E, 2, 0 )) * I$9</f>
        <v>6.1578875498617375E-2</v>
      </c>
      <c r="J99" s="19">
        <f>(VLOOKUP(J$7+$A99,'main sheet'!$A:$E,2,0)/VLOOKUP($A99,'main sheet'!$A:$E, 2, 0 )) * J$9</f>
        <v>3.7818184408015557E-2</v>
      </c>
      <c r="K99" s="19">
        <f>(VLOOKUP(K$7+$A99,'main sheet'!$A:$E,2,0)/VLOOKUP($A99,'main sheet'!$A:$E, 2, 0 )) * K$9</f>
        <v>2.242641968617862E-2</v>
      </c>
      <c r="L99" s="19">
        <f>(VLOOKUP(L$7+$A99,'main sheet'!$A:$E,2,0)/VLOOKUP($A99,'main sheet'!$A:$E, 2, 0 )) * L$9</f>
        <v>1.2942523351742778E-2</v>
      </c>
      <c r="M99" s="19">
        <f>(VLOOKUP(M$7+$A99,'main sheet'!$A:$E,2,0)/VLOOKUP($A99,'main sheet'!$A:$E, 2, 0 )) * M$9</f>
        <v>1.1234255746484872E-2</v>
      </c>
      <c r="N99" s="19">
        <f>(VLOOKUP(N$7+$A99,'main sheet'!$A:$E,2,0)/VLOOKUP($A99,'main sheet'!$A:$E, 2, 0 )) * N$9</f>
        <v>5.9293784092424671E-3</v>
      </c>
      <c r="O99" s="19">
        <f>(VLOOKUP(O$7+$A99,'main sheet'!$A:$E,2,0)/VLOOKUP($A99,'main sheet'!$A:$E, 2, 0 )) * O$9</f>
        <v>2.9718626662293729E-3</v>
      </c>
      <c r="P99" s="19">
        <f>(VLOOKUP(P$7+$A99,'main sheet'!$A:$E,2,0)/VLOOKUP($A99,'main sheet'!$A:$E, 2, 0 )) * P$9</f>
        <v>1.4160599538146229E-3</v>
      </c>
      <c r="Q99" s="19">
        <f>(VLOOKUP(Q$7+$A99,'main sheet'!$A:$E,2,0)/VLOOKUP($A99,'main sheet'!$A:$E, 2, 0 )) * Q$9</f>
        <v>6.2672509917632824E-4</v>
      </c>
      <c r="R99" s="19">
        <f>(VLOOKUP(R$7+$A99,'main sheet'!$A:$E,2,0)/VLOOKUP($A99,'main sheet'!$A:$E, 2, 0 )) * R$9</f>
        <v>2.6177706845202902E-4</v>
      </c>
      <c r="S99" s="19">
        <f>(VLOOKUP(S$7+$A99,'main sheet'!$A:$E,2,0)/VLOOKUP($A99,'main sheet'!$A:$E, 2, 0 )) * S$9</f>
        <v>9.7991415998085714E-5</v>
      </c>
      <c r="T99" s="19">
        <f>(VLOOKUP(T$7+$A99,'main sheet'!$A:$E,2,0)/VLOOKUP($A99,'main sheet'!$A:$E, 2, 0 )) * T$9</f>
        <v>2.545231584365863E-5</v>
      </c>
      <c r="U99" s="19" t="e">
        <f>(VLOOKUP(U$7+$A99,'main sheet'!$A:$E,2,0)/VLOOKUP($A99,'main sheet'!$A:$E, 2, 0 )) * U$9</f>
        <v>#N/A</v>
      </c>
      <c r="V99" s="19" t="e">
        <f>(VLOOKUP(V$7+$A99,'main sheet'!$A:$E,2,0)/VLOOKUP($A99,'main sheet'!$A:$E, 2, 0 )) * V$9</f>
        <v>#N/A</v>
      </c>
      <c r="W99" s="19" t="e">
        <f>(VLOOKUP(W$7+$A99,'main sheet'!$A:$E,2,0)/VLOOKUP($A99,'main sheet'!$A:$E, 2, 0 )) * W$9</f>
        <v>#N/A</v>
      </c>
      <c r="X99" s="19" t="e">
        <f>(VLOOKUP(X$7+$A99,'main sheet'!$A:$E,2,0)/VLOOKUP($A99,'main sheet'!$A:$E, 2, 0 )) * X$9</f>
        <v>#N/A</v>
      </c>
      <c r="Y99" s="19" t="e">
        <f>(VLOOKUP(Y$7+$A99,'main sheet'!$A:$E,2,0)/VLOOKUP($A99,'main sheet'!$A:$E, 2, 0 )) * Y$9</f>
        <v>#N/A</v>
      </c>
      <c r="Z99" s="19" t="e">
        <f>(VLOOKUP(Z$7+$A99,'main sheet'!$A:$E,2,0)/VLOOKUP($A99,'main sheet'!$A:$E, 2, 0 )) * Z$9</f>
        <v>#N/A</v>
      </c>
      <c r="AA99" s="19" t="e">
        <f>(VLOOKUP(AA$7+$A99,'main sheet'!$A:$E,2,0)/VLOOKUP($A99,'main sheet'!$A:$E, 2, 0 )) * AA$9</f>
        <v>#N/A</v>
      </c>
      <c r="AB99" s="19" t="e">
        <f>(VLOOKUP(AB$7+$A99,'main sheet'!$A:$E,2,0)/VLOOKUP($A99,'main sheet'!$A:$E, 2, 0 )) * AB$9</f>
        <v>#N/A</v>
      </c>
      <c r="AC99" s="19" t="e">
        <f>(VLOOKUP(AC$7+$A99,'main sheet'!$A:$E,2,0)/VLOOKUP($A99,'main sheet'!$A:$E, 2, 0 )) * AC$9</f>
        <v>#N/A</v>
      </c>
      <c r="AD99" s="19" t="e">
        <f>(VLOOKUP(AD$7+$A99,'main sheet'!$A:$E,2,0)/VLOOKUP($A99,'main sheet'!$A:$E, 2, 0 )) * AD$9</f>
        <v>#N/A</v>
      </c>
      <c r="AE99" s="19" t="e">
        <f>(VLOOKUP(AE$7+$A99,'main sheet'!$A:$E,2,0)/VLOOKUP($A99,'main sheet'!$A:$E, 2, 0 )) * AE$9</f>
        <v>#N/A</v>
      </c>
      <c r="AF99" s="19" t="e">
        <f>(VLOOKUP(AF$7+$A99,'main sheet'!$A:$E,2,0)/VLOOKUP($A99,'main sheet'!$A:$E, 2, 0 )) * AF$9</f>
        <v>#N/A</v>
      </c>
      <c r="AH99" s="19">
        <v>88</v>
      </c>
      <c r="AI99" s="19" t="e">
        <f t="shared" si="2"/>
        <v>#N/A</v>
      </c>
    </row>
    <row r="100" spans="1:35" x14ac:dyDescent="0.3">
      <c r="A100" s="19">
        <v>89</v>
      </c>
      <c r="C100" s="19">
        <f>(VLOOKUP(C$7+$A100,'main sheet'!$A:$E,2,0)/VLOOKUP($A100,'main sheet'!$A:$E, 2, 0 )) * C$9</f>
        <v>0.70230949041608237</v>
      </c>
      <c r="D100" s="19">
        <f>(VLOOKUP(D$7+$A100,'main sheet'!$A:$E,2,0)/VLOOKUP($A100,'main sheet'!$A:$E, 2, 0 )) * D$9</f>
        <v>0.48380185783686003</v>
      </c>
      <c r="E100" s="19">
        <f>(VLOOKUP(E$7+$A100,'main sheet'!$A:$E,2,0)/VLOOKUP($A100,'main sheet'!$A:$E, 2, 0 )) * E$9</f>
        <v>0.32595836967789665</v>
      </c>
      <c r="F100" s="19">
        <f>(VLOOKUP(F$7+$A100,'main sheet'!$A:$E,2,0)/VLOOKUP($A100,'main sheet'!$A:$E, 2, 0 )) * F$9</f>
        <v>0.21394637577029635</v>
      </c>
      <c r="G100" s="19">
        <f>(VLOOKUP(G$7+$A100,'main sheet'!$A:$E,2,0)/VLOOKUP($A100,'main sheet'!$A:$E, 2, 0 )) * G$9</f>
        <v>0.13732769867034914</v>
      </c>
      <c r="H100" s="19">
        <f>(VLOOKUP(H$7+$A100,'main sheet'!$A:$E,2,0)/VLOOKUP($A100,'main sheet'!$A:$E, 2, 0 )) * H$9</f>
        <v>8.6093624476150807E-2</v>
      </c>
      <c r="I100" s="19">
        <f>(VLOOKUP(I$7+$A100,'main sheet'!$A:$E,2,0)/VLOOKUP($A100,'main sheet'!$A:$E, 2, 0 )) * I$9</f>
        <v>5.2873725614989799E-2</v>
      </c>
      <c r="J100" s="19">
        <f>(VLOOKUP(J$7+$A100,'main sheet'!$A:$E,2,0)/VLOOKUP($A100,'main sheet'!$A:$E, 2, 0 )) * J$9</f>
        <v>3.1354449706535635E-2</v>
      </c>
      <c r="K100" s="19">
        <f>(VLOOKUP(K$7+$A100,'main sheet'!$A:$E,2,0)/VLOOKUP($A100,'main sheet'!$A:$E, 2, 0 )) * K$9</f>
        <v>1.809498364814691E-2</v>
      </c>
      <c r="L100" s="19">
        <f>(VLOOKUP(L$7+$A100,'main sheet'!$A:$E,2,0)/VLOOKUP($A100,'main sheet'!$A:$E, 2, 0 )) * L$9</f>
        <v>9.6322298385552868E-3</v>
      </c>
      <c r="M100" s="19">
        <f>(VLOOKUP(M$7+$A100,'main sheet'!$A:$E,2,0)/VLOOKUP($A100,'main sheet'!$A:$E, 2, 0 )) * M$9</f>
        <v>7.9294533818155839E-3</v>
      </c>
      <c r="N100" s="19">
        <f>(VLOOKUP(N$7+$A100,'main sheet'!$A:$E,2,0)/VLOOKUP($A100,'main sheet'!$A:$E, 2, 0 )) * N$9</f>
        <v>3.9743198768173518E-3</v>
      </c>
      <c r="O100" s="19">
        <f>(VLOOKUP(O$7+$A100,'main sheet'!$A:$E,2,0)/VLOOKUP($A100,'main sheet'!$A:$E, 2, 0 )) * O$9</f>
        <v>1.8937198159129697E-3</v>
      </c>
      <c r="P100" s="19">
        <f>(VLOOKUP(P$7+$A100,'main sheet'!$A:$E,2,0)/VLOOKUP($A100,'main sheet'!$A:$E, 2, 0 )) * P$9</f>
        <v>8.3812958359784525E-4</v>
      </c>
      <c r="Q100" s="19">
        <f>(VLOOKUP(Q$7+$A100,'main sheet'!$A:$E,2,0)/VLOOKUP($A100,'main sheet'!$A:$E, 2, 0 )) * Q$9</f>
        <v>3.5007869585167991E-4</v>
      </c>
      <c r="R100" s="19">
        <f>(VLOOKUP(R$7+$A100,'main sheet'!$A:$E,2,0)/VLOOKUP($A100,'main sheet'!$A:$E, 2, 0 )) * R$9</f>
        <v>1.3104550112094968E-4</v>
      </c>
      <c r="S100" s="19">
        <f>(VLOOKUP(S$7+$A100,'main sheet'!$A:$E,2,0)/VLOOKUP($A100,'main sheet'!$A:$E, 2, 0 )) * S$9</f>
        <v>3.4037792498947969E-5</v>
      </c>
      <c r="T100" s="19" t="e">
        <f>(VLOOKUP(T$7+$A100,'main sheet'!$A:$E,2,0)/VLOOKUP($A100,'main sheet'!$A:$E, 2, 0 )) * T$9</f>
        <v>#N/A</v>
      </c>
      <c r="U100" s="19" t="e">
        <f>(VLOOKUP(U$7+$A100,'main sheet'!$A:$E,2,0)/VLOOKUP($A100,'main sheet'!$A:$E, 2, 0 )) * U$9</f>
        <v>#N/A</v>
      </c>
      <c r="V100" s="19" t="e">
        <f>(VLOOKUP(V$7+$A100,'main sheet'!$A:$E,2,0)/VLOOKUP($A100,'main sheet'!$A:$E, 2, 0 )) * V$9</f>
        <v>#N/A</v>
      </c>
      <c r="W100" s="19" t="e">
        <f>(VLOOKUP(W$7+$A100,'main sheet'!$A:$E,2,0)/VLOOKUP($A100,'main sheet'!$A:$E, 2, 0 )) * W$9</f>
        <v>#N/A</v>
      </c>
      <c r="X100" s="19" t="e">
        <f>(VLOOKUP(X$7+$A100,'main sheet'!$A:$E,2,0)/VLOOKUP($A100,'main sheet'!$A:$E, 2, 0 )) * X$9</f>
        <v>#N/A</v>
      </c>
      <c r="Y100" s="19" t="e">
        <f>(VLOOKUP(Y$7+$A100,'main sheet'!$A:$E,2,0)/VLOOKUP($A100,'main sheet'!$A:$E, 2, 0 )) * Y$9</f>
        <v>#N/A</v>
      </c>
      <c r="Z100" s="19" t="e">
        <f>(VLOOKUP(Z$7+$A100,'main sheet'!$A:$E,2,0)/VLOOKUP($A100,'main sheet'!$A:$E, 2, 0 )) * Z$9</f>
        <v>#N/A</v>
      </c>
      <c r="AA100" s="19" t="e">
        <f>(VLOOKUP(AA$7+$A100,'main sheet'!$A:$E,2,0)/VLOOKUP($A100,'main sheet'!$A:$E, 2, 0 )) * AA$9</f>
        <v>#N/A</v>
      </c>
      <c r="AB100" s="19" t="e">
        <f>(VLOOKUP(AB$7+$A100,'main sheet'!$A:$E,2,0)/VLOOKUP($A100,'main sheet'!$A:$E, 2, 0 )) * AB$9</f>
        <v>#N/A</v>
      </c>
      <c r="AC100" s="19" t="e">
        <f>(VLOOKUP(AC$7+$A100,'main sheet'!$A:$E,2,0)/VLOOKUP($A100,'main sheet'!$A:$E, 2, 0 )) * AC$9</f>
        <v>#N/A</v>
      </c>
      <c r="AD100" s="19" t="e">
        <f>(VLOOKUP(AD$7+$A100,'main sheet'!$A:$E,2,0)/VLOOKUP($A100,'main sheet'!$A:$E, 2, 0 )) * AD$9</f>
        <v>#N/A</v>
      </c>
      <c r="AE100" s="19" t="e">
        <f>(VLOOKUP(AE$7+$A100,'main sheet'!$A:$E,2,0)/VLOOKUP($A100,'main sheet'!$A:$E, 2, 0 )) * AE$9</f>
        <v>#N/A</v>
      </c>
      <c r="AF100" s="19" t="e">
        <f>(VLOOKUP(AF$7+$A100,'main sheet'!$A:$E,2,0)/VLOOKUP($A100,'main sheet'!$A:$E, 2, 0 )) * AF$9</f>
        <v>#N/A</v>
      </c>
      <c r="AH100" s="19">
        <v>89</v>
      </c>
      <c r="AI100" s="19" t="e">
        <f t="shared" si="2"/>
        <v>#N/A</v>
      </c>
    </row>
    <row r="101" spans="1:35" x14ac:dyDescent="0.3">
      <c r="A101" s="19">
        <v>90</v>
      </c>
      <c r="C101" s="19">
        <f>(VLOOKUP(C$7+$A101,'main sheet'!$A:$E,2,0)/VLOOKUP($A101,'main sheet'!$A:$E, 2, 0 )) * C$9</f>
        <v>0.68887273266125493</v>
      </c>
      <c r="D101" s="19">
        <f>(VLOOKUP(D$7+$A101,'main sheet'!$A:$E,2,0)/VLOOKUP($A101,'main sheet'!$A:$E, 2, 0 )) * D$9</f>
        <v>0.46412354400163819</v>
      </c>
      <c r="E101" s="19">
        <f>(VLOOKUP(E$7+$A101,'main sheet'!$A:$E,2,0)/VLOOKUP($A101,'main sheet'!$A:$E, 2, 0 )) * E$9</f>
        <v>0.30463261381181694</v>
      </c>
      <c r="F101" s="19">
        <f>(VLOOKUP(F$7+$A101,'main sheet'!$A:$E,2,0)/VLOOKUP($A101,'main sheet'!$A:$E, 2, 0 )) * F$9</f>
        <v>0.19553729594197786</v>
      </c>
      <c r="G101" s="19">
        <f>(VLOOKUP(G$7+$A101,'main sheet'!$A:$E,2,0)/VLOOKUP($A101,'main sheet'!$A:$E, 2, 0 )) * G$9</f>
        <v>0.12258644607684961</v>
      </c>
      <c r="H101" s="19">
        <f>(VLOOKUP(H$7+$A101,'main sheet'!$A:$E,2,0)/VLOOKUP($A101,'main sheet'!$A:$E, 2, 0 )) * H$9</f>
        <v>7.5285506370795049E-2</v>
      </c>
      <c r="I101" s="19">
        <f>(VLOOKUP(I$7+$A101,'main sheet'!$A:$E,2,0)/VLOOKUP($A101,'main sheet'!$A:$E, 2, 0 )) * I$9</f>
        <v>4.4644775749733544E-2</v>
      </c>
      <c r="J101" s="19">
        <f>(VLOOKUP(J$7+$A101,'main sheet'!$A:$E,2,0)/VLOOKUP($A101,'main sheet'!$A:$E, 2, 0 )) * J$9</f>
        <v>2.5764970992242404E-2</v>
      </c>
      <c r="K101" s="19">
        <f>(VLOOKUP(K$7+$A101,'main sheet'!$A:$E,2,0)/VLOOKUP($A101,'main sheet'!$A:$E, 2, 0 )) * K$9</f>
        <v>1.3715078565788264E-2</v>
      </c>
      <c r="L101" s="19">
        <f>(VLOOKUP(L$7+$A101,'main sheet'!$A:$E,2,0)/VLOOKUP($A101,'main sheet'!$A:$E, 2, 0 )) * L$9</f>
        <v>6.9240150931995639E-3</v>
      </c>
      <c r="M101" s="19">
        <f>(VLOOKUP(M$7+$A101,'main sheet'!$A:$E,2,0)/VLOOKUP($A101,'main sheet'!$A:$E, 2, 0 )) * M$9</f>
        <v>5.4128890643094993E-3</v>
      </c>
      <c r="N101" s="19">
        <f>(VLOOKUP(N$7+$A101,'main sheet'!$A:$E,2,0)/VLOOKUP($A101,'main sheet'!$A:$E, 2, 0 )) * N$9</f>
        <v>2.5791822500785071E-3</v>
      </c>
      <c r="O101" s="19">
        <f>(VLOOKUP(O$7+$A101,'main sheet'!$A:$E,2,0)/VLOOKUP($A101,'main sheet'!$A:$E, 2, 0 )) * O$9</f>
        <v>1.1415041058959897E-3</v>
      </c>
      <c r="P101" s="19">
        <f>(VLOOKUP(P$7+$A101,'main sheet'!$A:$E,2,0)/VLOOKUP($A101,'main sheet'!$A:$E, 2, 0 )) * P$9</f>
        <v>4.767953267870227E-4</v>
      </c>
      <c r="Q101" s="19">
        <f>(VLOOKUP(Q$7+$A101,'main sheet'!$A:$E,2,0)/VLOOKUP($A101,'main sheet'!$A:$E, 2, 0 )) * Q$9</f>
        <v>1.7847953409139887E-4</v>
      </c>
      <c r="R101" s="19">
        <f>(VLOOKUP(R$7+$A101,'main sheet'!$A:$E,2,0)/VLOOKUP($A101,'main sheet'!$A:$E, 2, 0 )) * R$9</f>
        <v>4.6358320543220485E-5</v>
      </c>
      <c r="S101" s="19" t="e">
        <f>(VLOOKUP(S$7+$A101,'main sheet'!$A:$E,2,0)/VLOOKUP($A101,'main sheet'!$A:$E, 2, 0 )) * S$9</f>
        <v>#N/A</v>
      </c>
      <c r="T101" s="19" t="e">
        <f>(VLOOKUP(T$7+$A101,'main sheet'!$A:$E,2,0)/VLOOKUP($A101,'main sheet'!$A:$E, 2, 0 )) * T$9</f>
        <v>#N/A</v>
      </c>
      <c r="U101" s="19" t="e">
        <f>(VLOOKUP(U$7+$A101,'main sheet'!$A:$E,2,0)/VLOOKUP($A101,'main sheet'!$A:$E, 2, 0 )) * U$9</f>
        <v>#N/A</v>
      </c>
      <c r="V101" s="19" t="e">
        <f>(VLOOKUP(V$7+$A101,'main sheet'!$A:$E,2,0)/VLOOKUP($A101,'main sheet'!$A:$E, 2, 0 )) * V$9</f>
        <v>#N/A</v>
      </c>
      <c r="W101" s="19" t="e">
        <f>(VLOOKUP(W$7+$A101,'main sheet'!$A:$E,2,0)/VLOOKUP($A101,'main sheet'!$A:$E, 2, 0 )) * W$9</f>
        <v>#N/A</v>
      </c>
      <c r="X101" s="19" t="e">
        <f>(VLOOKUP(X$7+$A101,'main sheet'!$A:$E,2,0)/VLOOKUP($A101,'main sheet'!$A:$E, 2, 0 )) * X$9</f>
        <v>#N/A</v>
      </c>
      <c r="Y101" s="19" t="e">
        <f>(VLOOKUP(Y$7+$A101,'main sheet'!$A:$E,2,0)/VLOOKUP($A101,'main sheet'!$A:$E, 2, 0 )) * Y$9</f>
        <v>#N/A</v>
      </c>
      <c r="Z101" s="19" t="e">
        <f>(VLOOKUP(Z$7+$A101,'main sheet'!$A:$E,2,0)/VLOOKUP($A101,'main sheet'!$A:$E, 2, 0 )) * Z$9</f>
        <v>#N/A</v>
      </c>
      <c r="AA101" s="19" t="e">
        <f>(VLOOKUP(AA$7+$A101,'main sheet'!$A:$E,2,0)/VLOOKUP($A101,'main sheet'!$A:$E, 2, 0 )) * AA$9</f>
        <v>#N/A</v>
      </c>
      <c r="AB101" s="19" t="e">
        <f>(VLOOKUP(AB$7+$A101,'main sheet'!$A:$E,2,0)/VLOOKUP($A101,'main sheet'!$A:$E, 2, 0 )) * AB$9</f>
        <v>#N/A</v>
      </c>
      <c r="AC101" s="19" t="e">
        <f>(VLOOKUP(AC$7+$A101,'main sheet'!$A:$E,2,0)/VLOOKUP($A101,'main sheet'!$A:$E, 2, 0 )) * AC$9</f>
        <v>#N/A</v>
      </c>
      <c r="AD101" s="19" t="e">
        <f>(VLOOKUP(AD$7+$A101,'main sheet'!$A:$E,2,0)/VLOOKUP($A101,'main sheet'!$A:$E, 2, 0 )) * AD$9</f>
        <v>#N/A</v>
      </c>
      <c r="AE101" s="19" t="e">
        <f>(VLOOKUP(AE$7+$A101,'main sheet'!$A:$E,2,0)/VLOOKUP($A101,'main sheet'!$A:$E, 2, 0 )) * AE$9</f>
        <v>#N/A</v>
      </c>
      <c r="AF101" s="19" t="e">
        <f>(VLOOKUP(AF$7+$A101,'main sheet'!$A:$E,2,0)/VLOOKUP($A101,'main sheet'!$A:$E, 2, 0 )) * AF$9</f>
        <v>#N/A</v>
      </c>
      <c r="AH101" s="19">
        <v>90</v>
      </c>
      <c r="AI101" s="19" t="e">
        <f t="shared" si="2"/>
        <v>#N/A</v>
      </c>
    </row>
    <row r="102" spans="1:35" x14ac:dyDescent="0.3">
      <c r="A102" s="19">
        <v>91</v>
      </c>
      <c r="C102" s="19">
        <f>(VLOOKUP(C$7+$A102,'main sheet'!$A:$E,2,0)/VLOOKUP($A102,'main sheet'!$A:$E, 2, 0 )) * C$9</f>
        <v>0.67374352619334332</v>
      </c>
      <c r="D102" s="19">
        <f>(VLOOKUP(D$7+$A102,'main sheet'!$A:$E,2,0)/VLOOKUP($A102,'main sheet'!$A:$E, 2, 0 )) * D$9</f>
        <v>0.44221900413296872</v>
      </c>
      <c r="E102" s="19">
        <f>(VLOOKUP(E$7+$A102,'main sheet'!$A:$E,2,0)/VLOOKUP($A102,'main sheet'!$A:$E, 2, 0 )) * E$9</f>
        <v>0.28385111889474518</v>
      </c>
      <c r="F102" s="19">
        <f>(VLOOKUP(F$7+$A102,'main sheet'!$A:$E,2,0)/VLOOKUP($A102,'main sheet'!$A:$E, 2, 0 )) * F$9</f>
        <v>0.17795224032641466</v>
      </c>
      <c r="G102" s="19">
        <f>(VLOOKUP(G$7+$A102,'main sheet'!$A:$E,2,0)/VLOOKUP($A102,'main sheet'!$A:$E, 2, 0 )) * G$9</f>
        <v>0.10928797555965367</v>
      </c>
      <c r="H102" s="19">
        <f>(VLOOKUP(H$7+$A102,'main sheet'!$A:$E,2,0)/VLOOKUP($A102,'main sheet'!$A:$E, 2, 0 )) * H$9</f>
        <v>6.480845246590286E-2</v>
      </c>
      <c r="I102" s="19">
        <f>(VLOOKUP(I$7+$A102,'main sheet'!$A:$E,2,0)/VLOOKUP($A102,'main sheet'!$A:$E, 2, 0 )) * I$9</f>
        <v>3.7401641508885253E-2</v>
      </c>
      <c r="J102" s="19">
        <f>(VLOOKUP(J$7+$A102,'main sheet'!$A:$E,2,0)/VLOOKUP($A102,'main sheet'!$A:$E, 2, 0 )) * J$9</f>
        <v>1.9909451943037625E-2</v>
      </c>
      <c r="K102" s="19">
        <f>(VLOOKUP(K$7+$A102,'main sheet'!$A:$E,2,0)/VLOOKUP($A102,'main sheet'!$A:$E, 2, 0 )) * K$9</f>
        <v>1.0051225378671459E-2</v>
      </c>
      <c r="L102" s="19">
        <f>(VLOOKUP(L$7+$A102,'main sheet'!$A:$E,2,0)/VLOOKUP($A102,'main sheet'!$A:$E, 2, 0 )) * L$9</f>
        <v>4.8187392293184382E-3</v>
      </c>
      <c r="M102" s="19">
        <f>(VLOOKUP(M$7+$A102,'main sheet'!$A:$E,2,0)/VLOOKUP($A102,'main sheet'!$A:$E, 2, 0 )) * M$9</f>
        <v>3.5812767357603949E-3</v>
      </c>
      <c r="N102" s="19">
        <f>(VLOOKUP(N$7+$A102,'main sheet'!$A:$E,2,0)/VLOOKUP($A102,'main sheet'!$A:$E, 2, 0 )) * N$9</f>
        <v>1.5850148232432366E-3</v>
      </c>
      <c r="O102" s="19">
        <f>(VLOOKUP(O$7+$A102,'main sheet'!$A:$E,2,0)/VLOOKUP($A102,'main sheet'!$A:$E, 2, 0 )) * O$9</f>
        <v>6.6204550356597103E-4</v>
      </c>
      <c r="P102" s="19">
        <f>(VLOOKUP(P$7+$A102,'main sheet'!$A:$E,2,0)/VLOOKUP($A102,'main sheet'!$A:$E, 2, 0 )) * P$9</f>
        <v>2.4782452005143297E-4</v>
      </c>
      <c r="Q102" s="19">
        <f>(VLOOKUP(Q$7+$A102,'main sheet'!$A:$E,2,0)/VLOOKUP($A102,'main sheet'!$A:$E, 2, 0 )) * Q$9</f>
        <v>6.4370005208164421E-5</v>
      </c>
      <c r="R102" s="19" t="e">
        <f>(VLOOKUP(R$7+$A102,'main sheet'!$A:$E,2,0)/VLOOKUP($A102,'main sheet'!$A:$E, 2, 0 )) * R$9</f>
        <v>#N/A</v>
      </c>
      <c r="S102" s="19" t="e">
        <f>(VLOOKUP(S$7+$A102,'main sheet'!$A:$E,2,0)/VLOOKUP($A102,'main sheet'!$A:$E, 2, 0 )) * S$9</f>
        <v>#N/A</v>
      </c>
      <c r="T102" s="19" t="e">
        <f>(VLOOKUP(T$7+$A102,'main sheet'!$A:$E,2,0)/VLOOKUP($A102,'main sheet'!$A:$E, 2, 0 )) * T$9</f>
        <v>#N/A</v>
      </c>
      <c r="U102" s="19" t="e">
        <f>(VLOOKUP(U$7+$A102,'main sheet'!$A:$E,2,0)/VLOOKUP($A102,'main sheet'!$A:$E, 2, 0 )) * U$9</f>
        <v>#N/A</v>
      </c>
      <c r="V102" s="19" t="e">
        <f>(VLOOKUP(V$7+$A102,'main sheet'!$A:$E,2,0)/VLOOKUP($A102,'main sheet'!$A:$E, 2, 0 )) * V$9</f>
        <v>#N/A</v>
      </c>
      <c r="W102" s="19" t="e">
        <f>(VLOOKUP(W$7+$A102,'main sheet'!$A:$E,2,0)/VLOOKUP($A102,'main sheet'!$A:$E, 2, 0 )) * W$9</f>
        <v>#N/A</v>
      </c>
      <c r="X102" s="19" t="e">
        <f>(VLOOKUP(X$7+$A102,'main sheet'!$A:$E,2,0)/VLOOKUP($A102,'main sheet'!$A:$E, 2, 0 )) * X$9</f>
        <v>#N/A</v>
      </c>
      <c r="Y102" s="19" t="e">
        <f>(VLOOKUP(Y$7+$A102,'main sheet'!$A:$E,2,0)/VLOOKUP($A102,'main sheet'!$A:$E, 2, 0 )) * Y$9</f>
        <v>#N/A</v>
      </c>
      <c r="Z102" s="19" t="e">
        <f>(VLOOKUP(Z$7+$A102,'main sheet'!$A:$E,2,0)/VLOOKUP($A102,'main sheet'!$A:$E, 2, 0 )) * Z$9</f>
        <v>#N/A</v>
      </c>
      <c r="AA102" s="19" t="e">
        <f>(VLOOKUP(AA$7+$A102,'main sheet'!$A:$E,2,0)/VLOOKUP($A102,'main sheet'!$A:$E, 2, 0 )) * AA$9</f>
        <v>#N/A</v>
      </c>
      <c r="AB102" s="19" t="e">
        <f>(VLOOKUP(AB$7+$A102,'main sheet'!$A:$E,2,0)/VLOOKUP($A102,'main sheet'!$A:$E, 2, 0 )) * AB$9</f>
        <v>#N/A</v>
      </c>
      <c r="AC102" s="19" t="e">
        <f>(VLOOKUP(AC$7+$A102,'main sheet'!$A:$E,2,0)/VLOOKUP($A102,'main sheet'!$A:$E, 2, 0 )) * AC$9</f>
        <v>#N/A</v>
      </c>
      <c r="AD102" s="19" t="e">
        <f>(VLOOKUP(AD$7+$A102,'main sheet'!$A:$E,2,0)/VLOOKUP($A102,'main sheet'!$A:$E, 2, 0 )) * AD$9</f>
        <v>#N/A</v>
      </c>
      <c r="AE102" s="19" t="e">
        <f>(VLOOKUP(AE$7+$A102,'main sheet'!$A:$E,2,0)/VLOOKUP($A102,'main sheet'!$A:$E, 2, 0 )) * AE$9</f>
        <v>#N/A</v>
      </c>
      <c r="AF102" s="19" t="e">
        <f>(VLOOKUP(AF$7+$A102,'main sheet'!$A:$E,2,0)/VLOOKUP($A102,'main sheet'!$A:$E, 2, 0 )) * AF$9</f>
        <v>#N/A</v>
      </c>
      <c r="AH102" s="19">
        <v>91</v>
      </c>
      <c r="AI102" s="19" t="e">
        <f t="shared" si="2"/>
        <v>#N/A</v>
      </c>
    </row>
    <row r="103" spans="1:35" x14ac:dyDescent="0.3">
      <c r="A103" s="19">
        <v>92</v>
      </c>
      <c r="C103" s="19">
        <f>(VLOOKUP(C$7+$A103,'main sheet'!$A:$E,2,0)/VLOOKUP($A103,'main sheet'!$A:$E, 2, 0 )) * C$9</f>
        <v>0.65636104384039118</v>
      </c>
      <c r="D103" s="19">
        <f>(VLOOKUP(D$7+$A103,'main sheet'!$A:$E,2,0)/VLOOKUP($A103,'main sheet'!$A:$E, 2, 0 )) * D$9</f>
        <v>0.4213044101492246</v>
      </c>
      <c r="E103" s="19">
        <f>(VLOOKUP(E$7+$A103,'main sheet'!$A:$E,2,0)/VLOOKUP($A103,'main sheet'!$A:$E, 2, 0 )) * E$9</f>
        <v>0.26412460143676086</v>
      </c>
      <c r="F103" s="19">
        <f>(VLOOKUP(F$7+$A103,'main sheet'!$A:$E,2,0)/VLOOKUP($A103,'main sheet'!$A:$E, 2, 0 )) * F$9</f>
        <v>0.16221005666226088</v>
      </c>
      <c r="G103" s="19">
        <f>(VLOOKUP(G$7+$A103,'main sheet'!$A:$E,2,0)/VLOOKUP($A103,'main sheet'!$A:$E, 2, 0 )) * G$9</f>
        <v>9.6191577278777238E-2</v>
      </c>
      <c r="H103" s="19">
        <f>(VLOOKUP(H$7+$A103,'main sheet'!$A:$E,2,0)/VLOOKUP($A103,'main sheet'!$A:$E, 2, 0 )) * H$9</f>
        <v>5.5513173863361402E-2</v>
      </c>
      <c r="I103" s="19">
        <f>(VLOOKUP(I$7+$A103,'main sheet'!$A:$E,2,0)/VLOOKUP($A103,'main sheet'!$A:$E, 2, 0 )) * I$9</f>
        <v>2.9550490904938564E-2</v>
      </c>
      <c r="J103" s="19">
        <f>(VLOOKUP(J$7+$A103,'main sheet'!$A:$E,2,0)/VLOOKUP($A103,'main sheet'!$A:$E, 2, 0 )) * J$9</f>
        <v>1.4918474149148368E-2</v>
      </c>
      <c r="K103" s="19">
        <f>(VLOOKUP(K$7+$A103,'main sheet'!$A:$E,2,0)/VLOOKUP($A103,'main sheet'!$A:$E, 2, 0 )) * K$9</f>
        <v>7.152186317164866E-3</v>
      </c>
      <c r="L103" s="19">
        <f>(VLOOKUP(L$7+$A103,'main sheet'!$A:$E,2,0)/VLOOKUP($A103,'main sheet'!$A:$E, 2, 0 )) * L$9</f>
        <v>3.2597670770886343E-3</v>
      </c>
      <c r="M103" s="19">
        <f>(VLOOKUP(M$7+$A103,'main sheet'!$A:$E,2,0)/VLOOKUP($A103,'main sheet'!$A:$E, 2, 0 )) * M$9</f>
        <v>2.25026449432787E-3</v>
      </c>
      <c r="N103" s="19">
        <f>(VLOOKUP(N$7+$A103,'main sheet'!$A:$E,2,0)/VLOOKUP($A103,'main sheet'!$A:$E, 2, 0 )) * N$9</f>
        <v>9.3991391654972447E-4</v>
      </c>
      <c r="O103" s="19">
        <f>(VLOOKUP(O$7+$A103,'main sheet'!$A:$E,2,0)/VLOOKUP($A103,'main sheet'!$A:$E, 2, 0 )) * O$9</f>
        <v>3.5183943400257065E-4</v>
      </c>
      <c r="P103" s="19">
        <f>(VLOOKUP(P$7+$A103,'main sheet'!$A:$E,2,0)/VLOOKUP($A103,'main sheet'!$A:$E, 2, 0 )) * P$9</f>
        <v>9.1386865974693655E-5</v>
      </c>
      <c r="Q103" s="19" t="e">
        <f>(VLOOKUP(Q$7+$A103,'main sheet'!$A:$E,2,0)/VLOOKUP($A103,'main sheet'!$A:$E, 2, 0 )) * Q$9</f>
        <v>#N/A</v>
      </c>
      <c r="R103" s="19" t="e">
        <f>(VLOOKUP(R$7+$A103,'main sheet'!$A:$E,2,0)/VLOOKUP($A103,'main sheet'!$A:$E, 2, 0 )) * R$9</f>
        <v>#N/A</v>
      </c>
      <c r="S103" s="19" t="e">
        <f>(VLOOKUP(S$7+$A103,'main sheet'!$A:$E,2,0)/VLOOKUP($A103,'main sheet'!$A:$E, 2, 0 )) * S$9</f>
        <v>#N/A</v>
      </c>
      <c r="T103" s="19" t="e">
        <f>(VLOOKUP(T$7+$A103,'main sheet'!$A:$E,2,0)/VLOOKUP($A103,'main sheet'!$A:$E, 2, 0 )) * T$9</f>
        <v>#N/A</v>
      </c>
      <c r="U103" s="19" t="e">
        <f>(VLOOKUP(U$7+$A103,'main sheet'!$A:$E,2,0)/VLOOKUP($A103,'main sheet'!$A:$E, 2, 0 )) * U$9</f>
        <v>#N/A</v>
      </c>
      <c r="V103" s="19" t="e">
        <f>(VLOOKUP(V$7+$A103,'main sheet'!$A:$E,2,0)/VLOOKUP($A103,'main sheet'!$A:$E, 2, 0 )) * V$9</f>
        <v>#N/A</v>
      </c>
      <c r="W103" s="19" t="e">
        <f>(VLOOKUP(W$7+$A103,'main sheet'!$A:$E,2,0)/VLOOKUP($A103,'main sheet'!$A:$E, 2, 0 )) * W$9</f>
        <v>#N/A</v>
      </c>
      <c r="X103" s="19" t="e">
        <f>(VLOOKUP(X$7+$A103,'main sheet'!$A:$E,2,0)/VLOOKUP($A103,'main sheet'!$A:$E, 2, 0 )) * X$9</f>
        <v>#N/A</v>
      </c>
      <c r="Y103" s="19" t="e">
        <f>(VLOOKUP(Y$7+$A103,'main sheet'!$A:$E,2,0)/VLOOKUP($A103,'main sheet'!$A:$E, 2, 0 )) * Y$9</f>
        <v>#N/A</v>
      </c>
      <c r="Z103" s="19" t="e">
        <f>(VLOOKUP(Z$7+$A103,'main sheet'!$A:$E,2,0)/VLOOKUP($A103,'main sheet'!$A:$E, 2, 0 )) * Z$9</f>
        <v>#N/A</v>
      </c>
      <c r="AA103" s="19" t="e">
        <f>(VLOOKUP(AA$7+$A103,'main sheet'!$A:$E,2,0)/VLOOKUP($A103,'main sheet'!$A:$E, 2, 0 )) * AA$9</f>
        <v>#N/A</v>
      </c>
      <c r="AB103" s="19" t="e">
        <f>(VLOOKUP(AB$7+$A103,'main sheet'!$A:$E,2,0)/VLOOKUP($A103,'main sheet'!$A:$E, 2, 0 )) * AB$9</f>
        <v>#N/A</v>
      </c>
      <c r="AC103" s="19" t="e">
        <f>(VLOOKUP(AC$7+$A103,'main sheet'!$A:$E,2,0)/VLOOKUP($A103,'main sheet'!$A:$E, 2, 0 )) * AC$9</f>
        <v>#N/A</v>
      </c>
      <c r="AD103" s="19" t="e">
        <f>(VLOOKUP(AD$7+$A103,'main sheet'!$A:$E,2,0)/VLOOKUP($A103,'main sheet'!$A:$E, 2, 0 )) * AD$9</f>
        <v>#N/A</v>
      </c>
      <c r="AE103" s="19" t="e">
        <f>(VLOOKUP(AE$7+$A103,'main sheet'!$A:$E,2,0)/VLOOKUP($A103,'main sheet'!$A:$E, 2, 0 )) * AE$9</f>
        <v>#N/A</v>
      </c>
      <c r="AF103" s="19" t="e">
        <f>(VLOOKUP(AF$7+$A103,'main sheet'!$A:$E,2,0)/VLOOKUP($A103,'main sheet'!$A:$E, 2, 0 )) * AF$9</f>
        <v>#N/A</v>
      </c>
      <c r="AH103" s="19">
        <v>92</v>
      </c>
      <c r="AI103" s="19" t="e">
        <f t="shared" si="2"/>
        <v>#N/A</v>
      </c>
    </row>
    <row r="104" spans="1:35" x14ac:dyDescent="0.3">
      <c r="A104" s="19">
        <v>93</v>
      </c>
      <c r="C104" s="19">
        <f>(VLOOKUP(C$7+$A104,'main sheet'!$A:$E,2,0)/VLOOKUP($A104,'main sheet'!$A:$E, 2, 0 )) * C$9</f>
        <v>0.64187906046976517</v>
      </c>
      <c r="D104" s="19">
        <f>(VLOOKUP(D$7+$A104,'main sheet'!$A:$E,2,0)/VLOOKUP($A104,'main sheet'!$A:$E, 2, 0 )) * D$9</f>
        <v>0.40240749190622088</v>
      </c>
      <c r="E104" s="19">
        <f>(VLOOKUP(E$7+$A104,'main sheet'!$A:$E,2,0)/VLOOKUP($A104,'main sheet'!$A:$E, 2, 0 )) * E$9</f>
        <v>0.24713541150029905</v>
      </c>
      <c r="F104" s="19">
        <f>(VLOOKUP(F$7+$A104,'main sheet'!$A:$E,2,0)/VLOOKUP($A104,'main sheet'!$A:$E, 2, 0 )) * F$9</f>
        <v>0.14655284341062808</v>
      </c>
      <c r="G104" s="19">
        <f>(VLOOKUP(G$7+$A104,'main sheet'!$A:$E,2,0)/VLOOKUP($A104,'main sheet'!$A:$E, 2, 0 )) * G$9</f>
        <v>8.4577191751892988E-2</v>
      </c>
      <c r="H104" s="19">
        <f>(VLOOKUP(H$7+$A104,'main sheet'!$A:$E,2,0)/VLOOKUP($A104,'main sheet'!$A:$E, 2, 0 )) * H$9</f>
        <v>4.5021701367341391E-2</v>
      </c>
      <c r="I104" s="19">
        <f>(VLOOKUP(I$7+$A104,'main sheet'!$A:$E,2,0)/VLOOKUP($A104,'main sheet'!$A:$E, 2, 0 )) * I$9</f>
        <v>2.2729067011442148E-2</v>
      </c>
      <c r="J104" s="19">
        <f>(VLOOKUP(J$7+$A104,'main sheet'!$A:$E,2,0)/VLOOKUP($A104,'main sheet'!$A:$E, 2, 0 )) * J$9</f>
        <v>1.0896725794872249E-2</v>
      </c>
      <c r="K104" s="19">
        <f>(VLOOKUP(K$7+$A104,'main sheet'!$A:$E,2,0)/VLOOKUP($A104,'main sheet'!$A:$E, 2, 0 )) * K$9</f>
        <v>4.9664237505864526E-3</v>
      </c>
      <c r="L104" s="19">
        <f>(VLOOKUP(L$7+$A104,'main sheet'!$A:$E,2,0)/VLOOKUP($A104,'main sheet'!$A:$E, 2, 0 )) * L$9</f>
        <v>2.1024906037951803E-3</v>
      </c>
      <c r="M104" s="19">
        <f>(VLOOKUP(M$7+$A104,'main sheet'!$A:$E,2,0)/VLOOKUP($A104,'main sheet'!$A:$E, 2, 0 )) * M$9</f>
        <v>1.3697462738353262E-3</v>
      </c>
      <c r="N104" s="19">
        <f>(VLOOKUP(N$7+$A104,'main sheet'!$A:$E,2,0)/VLOOKUP($A104,'main sheet'!$A:$E, 2, 0 )) * N$9</f>
        <v>5.1273924689022908E-4</v>
      </c>
      <c r="O104" s="19">
        <f>(VLOOKUP(O$7+$A104,'main sheet'!$A:$E,2,0)/VLOOKUP($A104,'main sheet'!$A:$E, 2, 0 )) * O$9</f>
        <v>1.3317902516629324E-4</v>
      </c>
      <c r="P104" s="19" t="e">
        <f>(VLOOKUP(P$7+$A104,'main sheet'!$A:$E,2,0)/VLOOKUP($A104,'main sheet'!$A:$E, 2, 0 )) * P$9</f>
        <v>#N/A</v>
      </c>
      <c r="Q104" s="19" t="e">
        <f>(VLOOKUP(Q$7+$A104,'main sheet'!$A:$E,2,0)/VLOOKUP($A104,'main sheet'!$A:$E, 2, 0 )) * Q$9</f>
        <v>#N/A</v>
      </c>
      <c r="R104" s="19" t="e">
        <f>(VLOOKUP(R$7+$A104,'main sheet'!$A:$E,2,0)/VLOOKUP($A104,'main sheet'!$A:$E, 2, 0 )) * R$9</f>
        <v>#N/A</v>
      </c>
      <c r="S104" s="19" t="e">
        <f>(VLOOKUP(S$7+$A104,'main sheet'!$A:$E,2,0)/VLOOKUP($A104,'main sheet'!$A:$E, 2, 0 )) * S$9</f>
        <v>#N/A</v>
      </c>
      <c r="T104" s="19" t="e">
        <f>(VLOOKUP(T$7+$A104,'main sheet'!$A:$E,2,0)/VLOOKUP($A104,'main sheet'!$A:$E, 2, 0 )) * T$9</f>
        <v>#N/A</v>
      </c>
      <c r="U104" s="19" t="e">
        <f>(VLOOKUP(U$7+$A104,'main sheet'!$A:$E,2,0)/VLOOKUP($A104,'main sheet'!$A:$E, 2, 0 )) * U$9</f>
        <v>#N/A</v>
      </c>
      <c r="V104" s="19" t="e">
        <f>(VLOOKUP(V$7+$A104,'main sheet'!$A:$E,2,0)/VLOOKUP($A104,'main sheet'!$A:$E, 2, 0 )) * V$9</f>
        <v>#N/A</v>
      </c>
      <c r="W104" s="19" t="e">
        <f>(VLOOKUP(W$7+$A104,'main sheet'!$A:$E,2,0)/VLOOKUP($A104,'main sheet'!$A:$E, 2, 0 )) * W$9</f>
        <v>#N/A</v>
      </c>
      <c r="X104" s="19" t="e">
        <f>(VLOOKUP(X$7+$A104,'main sheet'!$A:$E,2,0)/VLOOKUP($A104,'main sheet'!$A:$E, 2, 0 )) * X$9</f>
        <v>#N/A</v>
      </c>
      <c r="Y104" s="19" t="e">
        <f>(VLOOKUP(Y$7+$A104,'main sheet'!$A:$E,2,0)/VLOOKUP($A104,'main sheet'!$A:$E, 2, 0 )) * Y$9</f>
        <v>#N/A</v>
      </c>
      <c r="Z104" s="19" t="e">
        <f>(VLOOKUP(Z$7+$A104,'main sheet'!$A:$E,2,0)/VLOOKUP($A104,'main sheet'!$A:$E, 2, 0 )) * Z$9</f>
        <v>#N/A</v>
      </c>
      <c r="AA104" s="19" t="e">
        <f>(VLOOKUP(AA$7+$A104,'main sheet'!$A:$E,2,0)/VLOOKUP($A104,'main sheet'!$A:$E, 2, 0 )) * AA$9</f>
        <v>#N/A</v>
      </c>
      <c r="AB104" s="19" t="e">
        <f>(VLOOKUP(AB$7+$A104,'main sheet'!$A:$E,2,0)/VLOOKUP($A104,'main sheet'!$A:$E, 2, 0 )) * AB$9</f>
        <v>#N/A</v>
      </c>
      <c r="AC104" s="19" t="e">
        <f>(VLOOKUP(AC$7+$A104,'main sheet'!$A:$E,2,0)/VLOOKUP($A104,'main sheet'!$A:$E, 2, 0 )) * AC$9</f>
        <v>#N/A</v>
      </c>
      <c r="AD104" s="19" t="e">
        <f>(VLOOKUP(AD$7+$A104,'main sheet'!$A:$E,2,0)/VLOOKUP($A104,'main sheet'!$A:$E, 2, 0 )) * AD$9</f>
        <v>#N/A</v>
      </c>
      <c r="AE104" s="19" t="e">
        <f>(VLOOKUP(AE$7+$A104,'main sheet'!$A:$E,2,0)/VLOOKUP($A104,'main sheet'!$A:$E, 2, 0 )) * AE$9</f>
        <v>#N/A</v>
      </c>
      <c r="AF104" s="19" t="e">
        <f>(VLOOKUP(AF$7+$A104,'main sheet'!$A:$E,2,0)/VLOOKUP($A104,'main sheet'!$A:$E, 2, 0 )) * AF$9</f>
        <v>#N/A</v>
      </c>
      <c r="AH104" s="19">
        <v>93</v>
      </c>
      <c r="AI104" s="19" t="e">
        <f t="shared" si="2"/>
        <v>#N/A</v>
      </c>
    </row>
    <row r="105" spans="1:35" x14ac:dyDescent="0.3">
      <c r="A105" s="19">
        <v>94</v>
      </c>
      <c r="C105" s="19">
        <f>(VLOOKUP(C$7+$A105,'main sheet'!$A:$E,2,0)/VLOOKUP($A105,'main sheet'!$A:$E, 2, 0 )) * C$9</f>
        <v>0.62692104586137332</v>
      </c>
      <c r="D105" s="19">
        <f>(VLOOKUP(D$7+$A105,'main sheet'!$A:$E,2,0)/VLOOKUP($A105,'main sheet'!$A:$E, 2, 0 )) * D$9</f>
        <v>0.38501865338842911</v>
      </c>
      <c r="E105" s="19">
        <f>(VLOOKUP(E$7+$A105,'main sheet'!$A:$E,2,0)/VLOOKUP($A105,'main sheet'!$A:$E, 2, 0 )) * E$9</f>
        <v>0.22831846750596918</v>
      </c>
      <c r="F105" s="19">
        <f>(VLOOKUP(F$7+$A105,'main sheet'!$A:$E,2,0)/VLOOKUP($A105,'main sheet'!$A:$E, 2, 0 )) * F$9</f>
        <v>0.13176499587008553</v>
      </c>
      <c r="G105" s="19">
        <f>(VLOOKUP(G$7+$A105,'main sheet'!$A:$E,2,0)/VLOOKUP($A105,'main sheet'!$A:$E, 2, 0 )) * G$9</f>
        <v>7.0140473712278203E-2</v>
      </c>
      <c r="H105" s="19">
        <f>(VLOOKUP(H$7+$A105,'main sheet'!$A:$E,2,0)/VLOOKUP($A105,'main sheet'!$A:$E, 2, 0 )) * H$9</f>
        <v>3.5410201720566595E-2</v>
      </c>
      <c r="I105" s="19">
        <f>(VLOOKUP(I$7+$A105,'main sheet'!$A:$E,2,0)/VLOOKUP($A105,'main sheet'!$A:$E, 2, 0 )) * I$9</f>
        <v>1.6976291120787426E-2</v>
      </c>
      <c r="J105" s="19">
        <f>(VLOOKUP(J$7+$A105,'main sheet'!$A:$E,2,0)/VLOOKUP($A105,'main sheet'!$A:$E, 2, 0 )) * J$9</f>
        <v>7.7373200910335494E-3</v>
      </c>
      <c r="K105" s="19">
        <f>(VLOOKUP(K$7+$A105,'main sheet'!$A:$E,2,0)/VLOOKUP($A105,'main sheet'!$A:$E, 2, 0 )) * K$9</f>
        <v>3.2755245236640888E-3</v>
      </c>
      <c r="L105" s="19">
        <f>(VLOOKUP(L$7+$A105,'main sheet'!$A:$E,2,0)/VLOOKUP($A105,'main sheet'!$A:$E, 2, 0 )) * L$9</f>
        <v>1.3086701974686138E-3</v>
      </c>
      <c r="M105" s="19">
        <f>(VLOOKUP(M$7+$A105,'main sheet'!$A:$E,2,0)/VLOOKUP($A105,'main sheet'!$A:$E, 2, 0 )) * M$9</f>
        <v>7.6407888395196074E-4</v>
      </c>
      <c r="N105" s="19">
        <f>(VLOOKUP(N$7+$A105,'main sheet'!$A:$E,2,0)/VLOOKUP($A105,'main sheet'!$A:$E, 2, 0 )) * N$9</f>
        <v>1.9846204777973007E-4</v>
      </c>
      <c r="O105" s="19" t="e">
        <f>(VLOOKUP(O$7+$A105,'main sheet'!$A:$E,2,0)/VLOOKUP($A105,'main sheet'!$A:$E, 2, 0 )) * O$9</f>
        <v>#N/A</v>
      </c>
      <c r="P105" s="19" t="e">
        <f>(VLOOKUP(P$7+$A105,'main sheet'!$A:$E,2,0)/VLOOKUP($A105,'main sheet'!$A:$E, 2, 0 )) * P$9</f>
        <v>#N/A</v>
      </c>
      <c r="Q105" s="19" t="e">
        <f>(VLOOKUP(Q$7+$A105,'main sheet'!$A:$E,2,0)/VLOOKUP($A105,'main sheet'!$A:$E, 2, 0 )) * Q$9</f>
        <v>#N/A</v>
      </c>
      <c r="R105" s="19" t="e">
        <f>(VLOOKUP(R$7+$A105,'main sheet'!$A:$E,2,0)/VLOOKUP($A105,'main sheet'!$A:$E, 2, 0 )) * R$9</f>
        <v>#N/A</v>
      </c>
      <c r="S105" s="19" t="e">
        <f>(VLOOKUP(S$7+$A105,'main sheet'!$A:$E,2,0)/VLOOKUP($A105,'main sheet'!$A:$E, 2, 0 )) * S$9</f>
        <v>#N/A</v>
      </c>
      <c r="T105" s="19" t="e">
        <f>(VLOOKUP(T$7+$A105,'main sheet'!$A:$E,2,0)/VLOOKUP($A105,'main sheet'!$A:$E, 2, 0 )) * T$9</f>
        <v>#N/A</v>
      </c>
      <c r="U105" s="19" t="e">
        <f>(VLOOKUP(U$7+$A105,'main sheet'!$A:$E,2,0)/VLOOKUP($A105,'main sheet'!$A:$E, 2, 0 )) * U$9</f>
        <v>#N/A</v>
      </c>
      <c r="V105" s="19" t="e">
        <f>(VLOOKUP(V$7+$A105,'main sheet'!$A:$E,2,0)/VLOOKUP($A105,'main sheet'!$A:$E, 2, 0 )) * V$9</f>
        <v>#N/A</v>
      </c>
      <c r="W105" s="19" t="e">
        <f>(VLOOKUP(W$7+$A105,'main sheet'!$A:$E,2,0)/VLOOKUP($A105,'main sheet'!$A:$E, 2, 0 )) * W$9</f>
        <v>#N/A</v>
      </c>
      <c r="X105" s="19" t="e">
        <f>(VLOOKUP(X$7+$A105,'main sheet'!$A:$E,2,0)/VLOOKUP($A105,'main sheet'!$A:$E, 2, 0 )) * X$9</f>
        <v>#N/A</v>
      </c>
      <c r="Y105" s="19" t="e">
        <f>(VLOOKUP(Y$7+$A105,'main sheet'!$A:$E,2,0)/VLOOKUP($A105,'main sheet'!$A:$E, 2, 0 )) * Y$9</f>
        <v>#N/A</v>
      </c>
      <c r="Z105" s="19" t="e">
        <f>(VLOOKUP(Z$7+$A105,'main sheet'!$A:$E,2,0)/VLOOKUP($A105,'main sheet'!$A:$E, 2, 0 )) * Z$9</f>
        <v>#N/A</v>
      </c>
      <c r="AA105" s="19" t="e">
        <f>(VLOOKUP(AA$7+$A105,'main sheet'!$A:$E,2,0)/VLOOKUP($A105,'main sheet'!$A:$E, 2, 0 )) * AA$9</f>
        <v>#N/A</v>
      </c>
      <c r="AB105" s="19" t="e">
        <f>(VLOOKUP(AB$7+$A105,'main sheet'!$A:$E,2,0)/VLOOKUP($A105,'main sheet'!$A:$E, 2, 0 )) * AB$9</f>
        <v>#N/A</v>
      </c>
      <c r="AC105" s="19" t="e">
        <f>(VLOOKUP(AC$7+$A105,'main sheet'!$A:$E,2,0)/VLOOKUP($A105,'main sheet'!$A:$E, 2, 0 )) * AC$9</f>
        <v>#N/A</v>
      </c>
      <c r="AD105" s="19" t="e">
        <f>(VLOOKUP(AD$7+$A105,'main sheet'!$A:$E,2,0)/VLOOKUP($A105,'main sheet'!$A:$E, 2, 0 )) * AD$9</f>
        <v>#N/A</v>
      </c>
      <c r="AE105" s="19" t="e">
        <f>(VLOOKUP(AE$7+$A105,'main sheet'!$A:$E,2,0)/VLOOKUP($A105,'main sheet'!$A:$E, 2, 0 )) * AE$9</f>
        <v>#N/A</v>
      </c>
      <c r="AF105" s="19" t="e">
        <f>(VLOOKUP(AF$7+$A105,'main sheet'!$A:$E,2,0)/VLOOKUP($A105,'main sheet'!$A:$E, 2, 0 )) * AF$9</f>
        <v>#N/A</v>
      </c>
      <c r="AH105" s="19">
        <v>94</v>
      </c>
      <c r="AI105" s="19" t="e">
        <f t="shared" si="2"/>
        <v>#N/A</v>
      </c>
    </row>
    <row r="106" spans="1:35" x14ac:dyDescent="0.3">
      <c r="A106" s="19">
        <v>95</v>
      </c>
      <c r="C106" s="19">
        <f>(VLOOKUP(C$7+$A106,'main sheet'!$A:$E,2,0)/VLOOKUP($A106,'main sheet'!$A:$E, 2, 0 )) * C$9</f>
        <v>0.61414217297398832</v>
      </c>
      <c r="D106" s="19">
        <f>(VLOOKUP(D$7+$A106,'main sheet'!$A:$E,2,0)/VLOOKUP($A106,'main sheet'!$A:$E, 2, 0 )) * D$9</f>
        <v>0.36419014645179998</v>
      </c>
      <c r="E106" s="19">
        <f>(VLOOKUP(E$7+$A106,'main sheet'!$A:$E,2,0)/VLOOKUP($A106,'main sheet'!$A:$E, 2, 0 )) * E$9</f>
        <v>0.21017797494586235</v>
      </c>
      <c r="F106" s="19">
        <f>(VLOOKUP(F$7+$A106,'main sheet'!$A:$E,2,0)/VLOOKUP($A106,'main sheet'!$A:$E, 2, 0 )) * F$9</f>
        <v>0.11188087267975988</v>
      </c>
      <c r="G106" s="19">
        <f>(VLOOKUP(G$7+$A106,'main sheet'!$A:$E,2,0)/VLOOKUP($A106,'main sheet'!$A:$E, 2, 0 )) * G$9</f>
        <v>5.648271334058326E-2</v>
      </c>
      <c r="H106" s="19">
        <f>(VLOOKUP(H$7+$A106,'main sheet'!$A:$E,2,0)/VLOOKUP($A106,'main sheet'!$A:$E, 2, 0 )) * H$9</f>
        <v>2.7078834301155801E-2</v>
      </c>
      <c r="I106" s="19">
        <f>(VLOOKUP(I$7+$A106,'main sheet'!$A:$E,2,0)/VLOOKUP($A106,'main sheet'!$A:$E, 2, 0 )) * I$9</f>
        <v>1.2341777552550771E-2</v>
      </c>
      <c r="J106" s="19">
        <f>(VLOOKUP(J$7+$A106,'main sheet'!$A:$E,2,0)/VLOOKUP($A106,'main sheet'!$A:$E, 2, 0 )) * J$9</f>
        <v>5.2247799707594803E-3</v>
      </c>
      <c r="K106" s="19">
        <f>(VLOOKUP(K$7+$A106,'main sheet'!$A:$E,2,0)/VLOOKUP($A106,'main sheet'!$A:$E, 2, 0 )) * K$9</f>
        <v>2.0874561575302273E-3</v>
      </c>
      <c r="L106" s="19">
        <f>(VLOOKUP(L$7+$A106,'main sheet'!$A:$E,2,0)/VLOOKUP($A106,'main sheet'!$A:$E, 2, 0 )) * L$9</f>
        <v>7.4742675717194844E-4</v>
      </c>
      <c r="M106" s="19">
        <f>(VLOOKUP(M$7+$A106,'main sheet'!$A:$E,2,0)/VLOOKUP($A106,'main sheet'!$A:$E, 2, 0 )) * M$9</f>
        <v>3.0280250495152685E-4</v>
      </c>
      <c r="N106" s="19" t="e">
        <f>(VLOOKUP(N$7+$A106,'main sheet'!$A:$E,2,0)/VLOOKUP($A106,'main sheet'!$A:$E, 2, 0 )) * N$9</f>
        <v>#N/A</v>
      </c>
      <c r="O106" s="19" t="e">
        <f>(VLOOKUP(O$7+$A106,'main sheet'!$A:$E,2,0)/VLOOKUP($A106,'main sheet'!$A:$E, 2, 0 )) * O$9</f>
        <v>#N/A</v>
      </c>
      <c r="P106" s="19" t="e">
        <f>(VLOOKUP(P$7+$A106,'main sheet'!$A:$E,2,0)/VLOOKUP($A106,'main sheet'!$A:$E, 2, 0 )) * P$9</f>
        <v>#N/A</v>
      </c>
      <c r="Q106" s="19" t="e">
        <f>(VLOOKUP(Q$7+$A106,'main sheet'!$A:$E,2,0)/VLOOKUP($A106,'main sheet'!$A:$E, 2, 0 )) * Q$9</f>
        <v>#N/A</v>
      </c>
      <c r="R106" s="19" t="e">
        <f>(VLOOKUP(R$7+$A106,'main sheet'!$A:$E,2,0)/VLOOKUP($A106,'main sheet'!$A:$E, 2, 0 )) * R$9</f>
        <v>#N/A</v>
      </c>
      <c r="S106" s="19" t="e">
        <f>(VLOOKUP(S$7+$A106,'main sheet'!$A:$E,2,0)/VLOOKUP($A106,'main sheet'!$A:$E, 2, 0 )) * S$9</f>
        <v>#N/A</v>
      </c>
      <c r="T106" s="19" t="e">
        <f>(VLOOKUP(T$7+$A106,'main sheet'!$A:$E,2,0)/VLOOKUP($A106,'main sheet'!$A:$E, 2, 0 )) * T$9</f>
        <v>#N/A</v>
      </c>
      <c r="U106" s="19" t="e">
        <f>(VLOOKUP(U$7+$A106,'main sheet'!$A:$E,2,0)/VLOOKUP($A106,'main sheet'!$A:$E, 2, 0 )) * U$9</f>
        <v>#N/A</v>
      </c>
      <c r="V106" s="19" t="e">
        <f>(VLOOKUP(V$7+$A106,'main sheet'!$A:$E,2,0)/VLOOKUP($A106,'main sheet'!$A:$E, 2, 0 )) * V$9</f>
        <v>#N/A</v>
      </c>
      <c r="W106" s="19" t="e">
        <f>(VLOOKUP(W$7+$A106,'main sheet'!$A:$E,2,0)/VLOOKUP($A106,'main sheet'!$A:$E, 2, 0 )) * W$9</f>
        <v>#N/A</v>
      </c>
      <c r="X106" s="19" t="e">
        <f>(VLOOKUP(X$7+$A106,'main sheet'!$A:$E,2,0)/VLOOKUP($A106,'main sheet'!$A:$E, 2, 0 )) * X$9</f>
        <v>#N/A</v>
      </c>
      <c r="Y106" s="19" t="e">
        <f>(VLOOKUP(Y$7+$A106,'main sheet'!$A:$E,2,0)/VLOOKUP($A106,'main sheet'!$A:$E, 2, 0 )) * Y$9</f>
        <v>#N/A</v>
      </c>
      <c r="Z106" s="19" t="e">
        <f>(VLOOKUP(Z$7+$A106,'main sheet'!$A:$E,2,0)/VLOOKUP($A106,'main sheet'!$A:$E, 2, 0 )) * Z$9</f>
        <v>#N/A</v>
      </c>
      <c r="AA106" s="19" t="e">
        <f>(VLOOKUP(AA$7+$A106,'main sheet'!$A:$E,2,0)/VLOOKUP($A106,'main sheet'!$A:$E, 2, 0 )) * AA$9</f>
        <v>#N/A</v>
      </c>
      <c r="AB106" s="19" t="e">
        <f>(VLOOKUP(AB$7+$A106,'main sheet'!$A:$E,2,0)/VLOOKUP($A106,'main sheet'!$A:$E, 2, 0 )) * AB$9</f>
        <v>#N/A</v>
      </c>
      <c r="AC106" s="19" t="e">
        <f>(VLOOKUP(AC$7+$A106,'main sheet'!$A:$E,2,0)/VLOOKUP($A106,'main sheet'!$A:$E, 2, 0 )) * AC$9</f>
        <v>#N/A</v>
      </c>
      <c r="AD106" s="19" t="e">
        <f>(VLOOKUP(AD$7+$A106,'main sheet'!$A:$E,2,0)/VLOOKUP($A106,'main sheet'!$A:$E, 2, 0 )) * AD$9</f>
        <v>#N/A</v>
      </c>
      <c r="AE106" s="19" t="e">
        <f>(VLOOKUP(AE$7+$A106,'main sheet'!$A:$E,2,0)/VLOOKUP($A106,'main sheet'!$A:$E, 2, 0 )) * AE$9</f>
        <v>#N/A</v>
      </c>
      <c r="AF106" s="19" t="e">
        <f>(VLOOKUP(AF$7+$A106,'main sheet'!$A:$E,2,0)/VLOOKUP($A106,'main sheet'!$A:$E, 2, 0 )) * AF$9</f>
        <v>#N/A</v>
      </c>
      <c r="AH106" s="19">
        <v>95</v>
      </c>
      <c r="AI106" s="19" t="e">
        <f t="shared" si="2"/>
        <v>#N/A</v>
      </c>
    </row>
    <row r="107" spans="1:35" x14ac:dyDescent="0.3">
      <c r="A107" s="19">
        <v>96</v>
      </c>
      <c r="C107" s="19">
        <f>(VLOOKUP(C$7+$A107,'main sheet'!$A:$E,2,0)/VLOOKUP($A107,'main sheet'!$A:$E, 2, 0 )) * C$9</f>
        <v>0.59300624916899347</v>
      </c>
      <c r="D107" s="19">
        <f>(VLOOKUP(D$7+$A107,'main sheet'!$A:$E,2,0)/VLOOKUP($A107,'main sheet'!$A:$E, 2, 0 )) * D$9</f>
        <v>0.34223016134533457</v>
      </c>
      <c r="E107" s="19">
        <f>(VLOOKUP(E$7+$A107,'main sheet'!$A:$E,2,0)/VLOOKUP($A107,'main sheet'!$A:$E, 2, 0 )) * E$9</f>
        <v>0.18217422219675272</v>
      </c>
      <c r="F107" s="19">
        <f>(VLOOKUP(F$7+$A107,'main sheet'!$A:$E,2,0)/VLOOKUP($A107,'main sheet'!$A:$E, 2, 0 )) * F$9</f>
        <v>9.1970093939429828E-2</v>
      </c>
      <c r="G107" s="19">
        <f>(VLOOKUP(G$7+$A107,'main sheet'!$A:$E,2,0)/VLOOKUP($A107,'main sheet'!$A:$E, 2, 0 )) * G$9</f>
        <v>4.4092126372019591E-2</v>
      </c>
      <c r="H107" s="19">
        <f>(VLOOKUP(H$7+$A107,'main sheet'!$A:$E,2,0)/VLOOKUP($A107,'main sheet'!$A:$E, 2, 0 )) * H$9</f>
        <v>2.0095961644818524E-2</v>
      </c>
      <c r="I107" s="19">
        <f>(VLOOKUP(I$7+$A107,'main sheet'!$A:$E,2,0)/VLOOKUP($A107,'main sheet'!$A:$E, 2, 0 )) * I$9</f>
        <v>8.5074437169140212E-3</v>
      </c>
      <c r="J107" s="19">
        <f>(VLOOKUP(J$7+$A107,'main sheet'!$A:$E,2,0)/VLOOKUP($A107,'main sheet'!$A:$E, 2, 0 )) * J$9</f>
        <v>3.398978688308775E-3</v>
      </c>
      <c r="K107" s="19">
        <f>(VLOOKUP(K$7+$A107,'main sheet'!$A:$E,2,0)/VLOOKUP($A107,'main sheet'!$A:$E, 2, 0 )) * K$9</f>
        <v>1.2170256172972598E-3</v>
      </c>
      <c r="L107" s="19">
        <f>(VLOOKUP(L$7+$A107,'main sheet'!$A:$E,2,0)/VLOOKUP($A107,'main sheet'!$A:$E, 2, 0 )) * L$9</f>
        <v>3.0236661299310797E-4</v>
      </c>
      <c r="M107" s="19" t="e">
        <f>(VLOOKUP(M$7+$A107,'main sheet'!$A:$E,2,0)/VLOOKUP($A107,'main sheet'!$A:$E, 2, 0 )) * M$9</f>
        <v>#N/A</v>
      </c>
      <c r="N107" s="19" t="e">
        <f>(VLOOKUP(N$7+$A107,'main sheet'!$A:$E,2,0)/VLOOKUP($A107,'main sheet'!$A:$E, 2, 0 )) * N$9</f>
        <v>#N/A</v>
      </c>
      <c r="O107" s="19" t="e">
        <f>(VLOOKUP(O$7+$A107,'main sheet'!$A:$E,2,0)/VLOOKUP($A107,'main sheet'!$A:$E, 2, 0 )) * O$9</f>
        <v>#N/A</v>
      </c>
      <c r="P107" s="19" t="e">
        <f>(VLOOKUP(P$7+$A107,'main sheet'!$A:$E,2,0)/VLOOKUP($A107,'main sheet'!$A:$E, 2, 0 )) * P$9</f>
        <v>#N/A</v>
      </c>
      <c r="Q107" s="19" t="e">
        <f>(VLOOKUP(Q$7+$A107,'main sheet'!$A:$E,2,0)/VLOOKUP($A107,'main sheet'!$A:$E, 2, 0 )) * Q$9</f>
        <v>#N/A</v>
      </c>
      <c r="R107" s="19" t="e">
        <f>(VLOOKUP(R$7+$A107,'main sheet'!$A:$E,2,0)/VLOOKUP($A107,'main sheet'!$A:$E, 2, 0 )) * R$9</f>
        <v>#N/A</v>
      </c>
      <c r="S107" s="19" t="e">
        <f>(VLOOKUP(S$7+$A107,'main sheet'!$A:$E,2,0)/VLOOKUP($A107,'main sheet'!$A:$E, 2, 0 )) * S$9</f>
        <v>#N/A</v>
      </c>
      <c r="T107" s="19" t="e">
        <f>(VLOOKUP(T$7+$A107,'main sheet'!$A:$E,2,0)/VLOOKUP($A107,'main sheet'!$A:$E, 2, 0 )) * T$9</f>
        <v>#N/A</v>
      </c>
      <c r="U107" s="19" t="e">
        <f>(VLOOKUP(U$7+$A107,'main sheet'!$A:$E,2,0)/VLOOKUP($A107,'main sheet'!$A:$E, 2, 0 )) * U$9</f>
        <v>#N/A</v>
      </c>
      <c r="V107" s="19" t="e">
        <f>(VLOOKUP(V$7+$A107,'main sheet'!$A:$E,2,0)/VLOOKUP($A107,'main sheet'!$A:$E, 2, 0 )) * V$9</f>
        <v>#N/A</v>
      </c>
      <c r="W107" s="19" t="e">
        <f>(VLOOKUP(W$7+$A107,'main sheet'!$A:$E,2,0)/VLOOKUP($A107,'main sheet'!$A:$E, 2, 0 )) * W$9</f>
        <v>#N/A</v>
      </c>
      <c r="X107" s="19" t="e">
        <f>(VLOOKUP(X$7+$A107,'main sheet'!$A:$E,2,0)/VLOOKUP($A107,'main sheet'!$A:$E, 2, 0 )) * X$9</f>
        <v>#N/A</v>
      </c>
      <c r="Y107" s="19" t="e">
        <f>(VLOOKUP(Y$7+$A107,'main sheet'!$A:$E,2,0)/VLOOKUP($A107,'main sheet'!$A:$E, 2, 0 )) * Y$9</f>
        <v>#N/A</v>
      </c>
      <c r="Z107" s="19" t="e">
        <f>(VLOOKUP(Z$7+$A107,'main sheet'!$A:$E,2,0)/VLOOKUP($A107,'main sheet'!$A:$E, 2, 0 )) * Z$9</f>
        <v>#N/A</v>
      </c>
      <c r="AA107" s="19" t="e">
        <f>(VLOOKUP(AA$7+$A107,'main sheet'!$A:$E,2,0)/VLOOKUP($A107,'main sheet'!$A:$E, 2, 0 )) * AA$9</f>
        <v>#N/A</v>
      </c>
      <c r="AB107" s="19" t="e">
        <f>(VLOOKUP(AB$7+$A107,'main sheet'!$A:$E,2,0)/VLOOKUP($A107,'main sheet'!$A:$E, 2, 0 )) * AB$9</f>
        <v>#N/A</v>
      </c>
      <c r="AC107" s="19" t="e">
        <f>(VLOOKUP(AC$7+$A107,'main sheet'!$A:$E,2,0)/VLOOKUP($A107,'main sheet'!$A:$E, 2, 0 )) * AC$9</f>
        <v>#N/A</v>
      </c>
      <c r="AD107" s="19" t="e">
        <f>(VLOOKUP(AD$7+$A107,'main sheet'!$A:$E,2,0)/VLOOKUP($A107,'main sheet'!$A:$E, 2, 0 )) * AD$9</f>
        <v>#N/A</v>
      </c>
      <c r="AE107" s="19" t="e">
        <f>(VLOOKUP(AE$7+$A107,'main sheet'!$A:$E,2,0)/VLOOKUP($A107,'main sheet'!$A:$E, 2, 0 )) * AE$9</f>
        <v>#N/A</v>
      </c>
      <c r="AF107" s="19" t="e">
        <f>(VLOOKUP(AF$7+$A107,'main sheet'!$A:$E,2,0)/VLOOKUP($A107,'main sheet'!$A:$E, 2, 0 )) * AF$9</f>
        <v>#N/A</v>
      </c>
      <c r="AH107" s="19">
        <v>96</v>
      </c>
      <c r="AI107" s="19" t="e">
        <f t="shared" si="2"/>
        <v>#N/A</v>
      </c>
    </row>
    <row r="108" spans="1:35" x14ac:dyDescent="0.3">
      <c r="A108" s="19">
        <v>97</v>
      </c>
      <c r="C108" s="19">
        <f>(VLOOKUP(C$7+$A108,'main sheet'!$A:$E,2,0)/VLOOKUP($A108,'main sheet'!$A:$E, 2, 0 )) * C$9</f>
        <v>0.57711054786508098</v>
      </c>
      <c r="D108" s="19">
        <f>(VLOOKUP(D$7+$A108,'main sheet'!$A:$E,2,0)/VLOOKUP($A108,'main sheet'!$A:$E, 2, 0 )) * D$9</f>
        <v>0.3072045572066765</v>
      </c>
      <c r="E108" s="19">
        <f>(VLOOKUP(E$7+$A108,'main sheet'!$A:$E,2,0)/VLOOKUP($A108,'main sheet'!$A:$E, 2, 0 )) * E$9</f>
        <v>0.1550912727619847</v>
      </c>
      <c r="F108" s="19">
        <f>(VLOOKUP(F$7+$A108,'main sheet'!$A:$E,2,0)/VLOOKUP($A108,'main sheet'!$A:$E, 2, 0 )) * F$9</f>
        <v>7.4353561086089523E-2</v>
      </c>
      <c r="G108" s="19">
        <f>(VLOOKUP(G$7+$A108,'main sheet'!$A:$E,2,0)/VLOOKUP($A108,'main sheet'!$A:$E, 2, 0 )) * G$9</f>
        <v>3.3888279715399129E-2</v>
      </c>
      <c r="H108" s="19">
        <f>(VLOOKUP(H$7+$A108,'main sheet'!$A:$E,2,0)/VLOOKUP($A108,'main sheet'!$A:$E, 2, 0 )) * H$9</f>
        <v>1.4346296904688421E-2</v>
      </c>
      <c r="I108" s="19">
        <f>(VLOOKUP(I$7+$A108,'main sheet'!$A:$E,2,0)/VLOOKUP($A108,'main sheet'!$A:$E, 2, 0 )) * I$9</f>
        <v>5.7317754965852674E-3</v>
      </c>
      <c r="J108" s="19">
        <f>(VLOOKUP(J$7+$A108,'main sheet'!$A:$E,2,0)/VLOOKUP($A108,'main sheet'!$A:$E, 2, 0 )) * J$9</f>
        <v>2.0522981317696613E-3</v>
      </c>
      <c r="K108" s="19">
        <f>(VLOOKUP(K$7+$A108,'main sheet'!$A:$E,2,0)/VLOOKUP($A108,'main sheet'!$A:$E, 2, 0 )) * K$9</f>
        <v>5.0988773460115822E-4</v>
      </c>
      <c r="L108" s="19" t="e">
        <f>(VLOOKUP(L$7+$A108,'main sheet'!$A:$E,2,0)/VLOOKUP($A108,'main sheet'!$A:$E, 2, 0 )) * L$9</f>
        <v>#N/A</v>
      </c>
      <c r="M108" s="19" t="e">
        <f>(VLOOKUP(M$7+$A108,'main sheet'!$A:$E,2,0)/VLOOKUP($A108,'main sheet'!$A:$E, 2, 0 )) * M$9</f>
        <v>#N/A</v>
      </c>
      <c r="N108" s="19" t="e">
        <f>(VLOOKUP(N$7+$A108,'main sheet'!$A:$E,2,0)/VLOOKUP($A108,'main sheet'!$A:$E, 2, 0 )) * N$9</f>
        <v>#N/A</v>
      </c>
      <c r="O108" s="19" t="e">
        <f>(VLOOKUP(O$7+$A108,'main sheet'!$A:$E,2,0)/VLOOKUP($A108,'main sheet'!$A:$E, 2, 0 )) * O$9</f>
        <v>#N/A</v>
      </c>
      <c r="P108" s="19" t="e">
        <f>(VLOOKUP(P$7+$A108,'main sheet'!$A:$E,2,0)/VLOOKUP($A108,'main sheet'!$A:$E, 2, 0 )) * P$9</f>
        <v>#N/A</v>
      </c>
      <c r="Q108" s="19" t="e">
        <f>(VLOOKUP(Q$7+$A108,'main sheet'!$A:$E,2,0)/VLOOKUP($A108,'main sheet'!$A:$E, 2, 0 )) * Q$9</f>
        <v>#N/A</v>
      </c>
      <c r="R108" s="19" t="e">
        <f>(VLOOKUP(R$7+$A108,'main sheet'!$A:$E,2,0)/VLOOKUP($A108,'main sheet'!$A:$E, 2, 0 )) * R$9</f>
        <v>#N/A</v>
      </c>
      <c r="S108" s="19" t="e">
        <f>(VLOOKUP(S$7+$A108,'main sheet'!$A:$E,2,0)/VLOOKUP($A108,'main sheet'!$A:$E, 2, 0 )) * S$9</f>
        <v>#N/A</v>
      </c>
      <c r="T108" s="19" t="e">
        <f>(VLOOKUP(T$7+$A108,'main sheet'!$A:$E,2,0)/VLOOKUP($A108,'main sheet'!$A:$E, 2, 0 )) * T$9</f>
        <v>#N/A</v>
      </c>
      <c r="U108" s="19" t="e">
        <f>(VLOOKUP(U$7+$A108,'main sheet'!$A:$E,2,0)/VLOOKUP($A108,'main sheet'!$A:$E, 2, 0 )) * U$9</f>
        <v>#N/A</v>
      </c>
      <c r="V108" s="19" t="e">
        <f>(VLOOKUP(V$7+$A108,'main sheet'!$A:$E,2,0)/VLOOKUP($A108,'main sheet'!$A:$E, 2, 0 )) * V$9</f>
        <v>#N/A</v>
      </c>
      <c r="W108" s="19" t="e">
        <f>(VLOOKUP(W$7+$A108,'main sheet'!$A:$E,2,0)/VLOOKUP($A108,'main sheet'!$A:$E, 2, 0 )) * W$9</f>
        <v>#N/A</v>
      </c>
      <c r="X108" s="19" t="e">
        <f>(VLOOKUP(X$7+$A108,'main sheet'!$A:$E,2,0)/VLOOKUP($A108,'main sheet'!$A:$E, 2, 0 )) * X$9</f>
        <v>#N/A</v>
      </c>
      <c r="Y108" s="19" t="e">
        <f>(VLOOKUP(Y$7+$A108,'main sheet'!$A:$E,2,0)/VLOOKUP($A108,'main sheet'!$A:$E, 2, 0 )) * Y$9</f>
        <v>#N/A</v>
      </c>
      <c r="Z108" s="19" t="e">
        <f>(VLOOKUP(Z$7+$A108,'main sheet'!$A:$E,2,0)/VLOOKUP($A108,'main sheet'!$A:$E, 2, 0 )) * Z$9</f>
        <v>#N/A</v>
      </c>
      <c r="AA108" s="19" t="e">
        <f>(VLOOKUP(AA$7+$A108,'main sheet'!$A:$E,2,0)/VLOOKUP($A108,'main sheet'!$A:$E, 2, 0 )) * AA$9</f>
        <v>#N/A</v>
      </c>
      <c r="AB108" s="19" t="e">
        <f>(VLOOKUP(AB$7+$A108,'main sheet'!$A:$E,2,0)/VLOOKUP($A108,'main sheet'!$A:$E, 2, 0 )) * AB$9</f>
        <v>#N/A</v>
      </c>
      <c r="AC108" s="19" t="e">
        <f>(VLOOKUP(AC$7+$A108,'main sheet'!$A:$E,2,0)/VLOOKUP($A108,'main sheet'!$A:$E, 2, 0 )) * AC$9</f>
        <v>#N/A</v>
      </c>
      <c r="AD108" s="19" t="e">
        <f>(VLOOKUP(AD$7+$A108,'main sheet'!$A:$E,2,0)/VLOOKUP($A108,'main sheet'!$A:$E, 2, 0 )) * AD$9</f>
        <v>#N/A</v>
      </c>
      <c r="AE108" s="19" t="e">
        <f>(VLOOKUP(AE$7+$A108,'main sheet'!$A:$E,2,0)/VLOOKUP($A108,'main sheet'!$A:$E, 2, 0 )) * AE$9</f>
        <v>#N/A</v>
      </c>
      <c r="AF108" s="19" t="e">
        <f>(VLOOKUP(AF$7+$A108,'main sheet'!$A:$E,2,0)/VLOOKUP($A108,'main sheet'!$A:$E, 2, 0 )) * AF$9</f>
        <v>#N/A</v>
      </c>
      <c r="AH108" s="19">
        <v>97</v>
      </c>
      <c r="AI108" s="19" t="e">
        <f t="shared" si="2"/>
        <v>#N/A</v>
      </c>
    </row>
    <row r="109" spans="1:35" x14ac:dyDescent="0.3">
      <c r="A109" s="19">
        <v>98</v>
      </c>
      <c r="C109" s="19">
        <f>(VLOOKUP(C$7+$A109,'main sheet'!$A:$E,2,0)/VLOOKUP($A109,'main sheet'!$A:$E, 2, 0 )) * C$9</f>
        <v>0.53231492361927146</v>
      </c>
      <c r="D109" s="19">
        <f>(VLOOKUP(D$7+$A109,'main sheet'!$A:$E,2,0)/VLOOKUP($A109,'main sheet'!$A:$E, 2, 0 )) * D$9</f>
        <v>0.26873754662034438</v>
      </c>
      <c r="E109" s="19">
        <f>(VLOOKUP(E$7+$A109,'main sheet'!$A:$E,2,0)/VLOOKUP($A109,'main sheet'!$A:$E, 2, 0 )) * E$9</f>
        <v>0.12883764013870042</v>
      </c>
      <c r="F109" s="19">
        <f>(VLOOKUP(F$7+$A109,'main sheet'!$A:$E,2,0)/VLOOKUP($A109,'main sheet'!$A:$E, 2, 0 )) * F$9</f>
        <v>5.8720603601446666E-2</v>
      </c>
      <c r="G109" s="19">
        <f>(VLOOKUP(G$7+$A109,'main sheet'!$A:$E,2,0)/VLOOKUP($A109,'main sheet'!$A:$E, 2, 0 )) * G$9</f>
        <v>2.4858836764914495E-2</v>
      </c>
      <c r="H109" s="19">
        <f>(VLOOKUP(H$7+$A109,'main sheet'!$A:$E,2,0)/VLOOKUP($A109,'main sheet'!$A:$E, 2, 0 )) * H$9</f>
        <v>9.9318501763465683E-3</v>
      </c>
      <c r="I109" s="19">
        <f>(VLOOKUP(I$7+$A109,'main sheet'!$A:$E,2,0)/VLOOKUP($A109,'main sheet'!$A:$E, 2, 0 )) * I$9</f>
        <v>3.5561611884616868E-3</v>
      </c>
      <c r="J109" s="19">
        <f>(VLOOKUP(J$7+$A109,'main sheet'!$A:$E,2,0)/VLOOKUP($A109,'main sheet'!$A:$E, 2, 0 )) * J$9</f>
        <v>8.8351830769234461E-4</v>
      </c>
      <c r="K109" s="19" t="e">
        <f>(VLOOKUP(K$7+$A109,'main sheet'!$A:$E,2,0)/VLOOKUP($A109,'main sheet'!$A:$E, 2, 0 )) * K$9</f>
        <v>#N/A</v>
      </c>
      <c r="L109" s="19" t="e">
        <f>(VLOOKUP(L$7+$A109,'main sheet'!$A:$E,2,0)/VLOOKUP($A109,'main sheet'!$A:$E, 2, 0 )) * L$9</f>
        <v>#N/A</v>
      </c>
      <c r="M109" s="19" t="e">
        <f>(VLOOKUP(M$7+$A109,'main sheet'!$A:$E,2,0)/VLOOKUP($A109,'main sheet'!$A:$E, 2, 0 )) * M$9</f>
        <v>#N/A</v>
      </c>
      <c r="N109" s="19" t="e">
        <f>(VLOOKUP(N$7+$A109,'main sheet'!$A:$E,2,0)/VLOOKUP($A109,'main sheet'!$A:$E, 2, 0 )) * N$9</f>
        <v>#N/A</v>
      </c>
      <c r="O109" s="19" t="e">
        <f>(VLOOKUP(O$7+$A109,'main sheet'!$A:$E,2,0)/VLOOKUP($A109,'main sheet'!$A:$E, 2, 0 )) * O$9</f>
        <v>#N/A</v>
      </c>
      <c r="P109" s="19" t="e">
        <f>(VLOOKUP(P$7+$A109,'main sheet'!$A:$E,2,0)/VLOOKUP($A109,'main sheet'!$A:$E, 2, 0 )) * P$9</f>
        <v>#N/A</v>
      </c>
      <c r="Q109" s="19" t="e">
        <f>(VLOOKUP(Q$7+$A109,'main sheet'!$A:$E,2,0)/VLOOKUP($A109,'main sheet'!$A:$E, 2, 0 )) * Q$9</f>
        <v>#N/A</v>
      </c>
      <c r="R109" s="19" t="e">
        <f>(VLOOKUP(R$7+$A109,'main sheet'!$A:$E,2,0)/VLOOKUP($A109,'main sheet'!$A:$E, 2, 0 )) * R$9</f>
        <v>#N/A</v>
      </c>
      <c r="S109" s="19" t="e">
        <f>(VLOOKUP(S$7+$A109,'main sheet'!$A:$E,2,0)/VLOOKUP($A109,'main sheet'!$A:$E, 2, 0 )) * S$9</f>
        <v>#N/A</v>
      </c>
      <c r="T109" s="19" t="e">
        <f>(VLOOKUP(T$7+$A109,'main sheet'!$A:$E,2,0)/VLOOKUP($A109,'main sheet'!$A:$E, 2, 0 )) * T$9</f>
        <v>#N/A</v>
      </c>
      <c r="U109" s="19" t="e">
        <f>(VLOOKUP(U$7+$A109,'main sheet'!$A:$E,2,0)/VLOOKUP($A109,'main sheet'!$A:$E, 2, 0 )) * U$9</f>
        <v>#N/A</v>
      </c>
      <c r="V109" s="19" t="e">
        <f>(VLOOKUP(V$7+$A109,'main sheet'!$A:$E,2,0)/VLOOKUP($A109,'main sheet'!$A:$E, 2, 0 )) * V$9</f>
        <v>#N/A</v>
      </c>
      <c r="W109" s="19" t="e">
        <f>(VLOOKUP(W$7+$A109,'main sheet'!$A:$E,2,0)/VLOOKUP($A109,'main sheet'!$A:$E, 2, 0 )) * W$9</f>
        <v>#N/A</v>
      </c>
      <c r="X109" s="19" t="e">
        <f>(VLOOKUP(X$7+$A109,'main sheet'!$A:$E,2,0)/VLOOKUP($A109,'main sheet'!$A:$E, 2, 0 )) * X$9</f>
        <v>#N/A</v>
      </c>
      <c r="Y109" s="19" t="e">
        <f>(VLOOKUP(Y$7+$A109,'main sheet'!$A:$E,2,0)/VLOOKUP($A109,'main sheet'!$A:$E, 2, 0 )) * Y$9</f>
        <v>#N/A</v>
      </c>
      <c r="Z109" s="19" t="e">
        <f>(VLOOKUP(Z$7+$A109,'main sheet'!$A:$E,2,0)/VLOOKUP($A109,'main sheet'!$A:$E, 2, 0 )) * Z$9</f>
        <v>#N/A</v>
      </c>
      <c r="AA109" s="19" t="e">
        <f>(VLOOKUP(AA$7+$A109,'main sheet'!$A:$E,2,0)/VLOOKUP($A109,'main sheet'!$A:$E, 2, 0 )) * AA$9</f>
        <v>#N/A</v>
      </c>
      <c r="AB109" s="19" t="e">
        <f>(VLOOKUP(AB$7+$A109,'main sheet'!$A:$E,2,0)/VLOOKUP($A109,'main sheet'!$A:$E, 2, 0 )) * AB$9</f>
        <v>#N/A</v>
      </c>
      <c r="AC109" s="19" t="e">
        <f>(VLOOKUP(AC$7+$A109,'main sheet'!$A:$E,2,0)/VLOOKUP($A109,'main sheet'!$A:$E, 2, 0 )) * AC$9</f>
        <v>#N/A</v>
      </c>
      <c r="AD109" s="19" t="e">
        <f>(VLOOKUP(AD$7+$A109,'main sheet'!$A:$E,2,0)/VLOOKUP($A109,'main sheet'!$A:$E, 2, 0 )) * AD$9</f>
        <v>#N/A</v>
      </c>
      <c r="AE109" s="19" t="e">
        <f>(VLOOKUP(AE$7+$A109,'main sheet'!$A:$E,2,0)/VLOOKUP($A109,'main sheet'!$A:$E, 2, 0 )) * AE$9</f>
        <v>#N/A</v>
      </c>
      <c r="AF109" s="19" t="e">
        <f>(VLOOKUP(AF$7+$A109,'main sheet'!$A:$E,2,0)/VLOOKUP($A109,'main sheet'!$A:$E, 2, 0 )) * AF$9</f>
        <v>#N/A</v>
      </c>
      <c r="AH109" s="19">
        <v>98</v>
      </c>
      <c r="AI109" s="19" t="e">
        <f t="shared" si="2"/>
        <v>#N/A</v>
      </c>
    </row>
    <row r="110" spans="1:35" x14ac:dyDescent="0.3">
      <c r="A110" s="19">
        <v>99</v>
      </c>
      <c r="C110" s="19">
        <f>(VLOOKUP(C$7+$A110,'main sheet'!$A:$E,2,0)/VLOOKUP($A110,'main sheet'!$A:$E, 2, 0 )) * C$9</f>
        <v>0.50484691429119877</v>
      </c>
      <c r="D110" s="19">
        <f>(VLOOKUP(D$7+$A110,'main sheet'!$A:$E,2,0)/VLOOKUP($A110,'main sheet'!$A:$E, 2, 0 )) * D$9</f>
        <v>0.24203274118771315</v>
      </c>
      <c r="E110" s="19">
        <f>(VLOOKUP(E$7+$A110,'main sheet'!$A:$E,2,0)/VLOOKUP($A110,'main sheet'!$A:$E, 2, 0 )) * E$9</f>
        <v>0.11031177409454991</v>
      </c>
      <c r="F110" s="19">
        <f>(VLOOKUP(F$7+$A110,'main sheet'!$A:$E,2,0)/VLOOKUP($A110,'main sheet'!$A:$E, 2, 0 )) * F$9</f>
        <v>4.6699492465656141E-2</v>
      </c>
      <c r="G110" s="19">
        <f>(VLOOKUP(G$7+$A110,'main sheet'!$A:$E,2,0)/VLOOKUP($A110,'main sheet'!$A:$E, 2, 0 )) * G$9</f>
        <v>1.865784657852302E-2</v>
      </c>
      <c r="H110" s="19">
        <f>(VLOOKUP(H$7+$A110,'main sheet'!$A:$E,2,0)/VLOOKUP($A110,'main sheet'!$A:$E, 2, 0 )) * H$9</f>
        <v>6.6805588772205198E-3</v>
      </c>
      <c r="I110" s="19">
        <f>(VLOOKUP(I$7+$A110,'main sheet'!$A:$E,2,0)/VLOOKUP($A110,'main sheet'!$A:$E, 2, 0 )) * I$9</f>
        <v>1.6597661806759055E-3</v>
      </c>
      <c r="J110" s="19" t="e">
        <f>(VLOOKUP(J$7+$A110,'main sheet'!$A:$E,2,0)/VLOOKUP($A110,'main sheet'!$A:$E, 2, 0 )) * J$9</f>
        <v>#N/A</v>
      </c>
      <c r="K110" s="19" t="e">
        <f>(VLOOKUP(K$7+$A110,'main sheet'!$A:$E,2,0)/VLOOKUP($A110,'main sheet'!$A:$E, 2, 0 )) * K$9</f>
        <v>#N/A</v>
      </c>
      <c r="L110" s="19" t="e">
        <f>(VLOOKUP(L$7+$A110,'main sheet'!$A:$E,2,0)/VLOOKUP($A110,'main sheet'!$A:$E, 2, 0 )) * L$9</f>
        <v>#N/A</v>
      </c>
      <c r="M110" s="19" t="e">
        <f>(VLOOKUP(M$7+$A110,'main sheet'!$A:$E,2,0)/VLOOKUP($A110,'main sheet'!$A:$E, 2, 0 )) * M$9</f>
        <v>#N/A</v>
      </c>
      <c r="N110" s="19" t="e">
        <f>(VLOOKUP(N$7+$A110,'main sheet'!$A:$E,2,0)/VLOOKUP($A110,'main sheet'!$A:$E, 2, 0 )) * N$9</f>
        <v>#N/A</v>
      </c>
      <c r="O110" s="19" t="e">
        <f>(VLOOKUP(O$7+$A110,'main sheet'!$A:$E,2,0)/VLOOKUP($A110,'main sheet'!$A:$E, 2, 0 )) * O$9</f>
        <v>#N/A</v>
      </c>
      <c r="P110" s="19" t="e">
        <f>(VLOOKUP(P$7+$A110,'main sheet'!$A:$E,2,0)/VLOOKUP($A110,'main sheet'!$A:$E, 2, 0 )) * P$9</f>
        <v>#N/A</v>
      </c>
      <c r="Q110" s="19" t="e">
        <f>(VLOOKUP(Q$7+$A110,'main sheet'!$A:$E,2,0)/VLOOKUP($A110,'main sheet'!$A:$E, 2, 0 )) * Q$9</f>
        <v>#N/A</v>
      </c>
      <c r="R110" s="19" t="e">
        <f>(VLOOKUP(R$7+$A110,'main sheet'!$A:$E,2,0)/VLOOKUP($A110,'main sheet'!$A:$E, 2, 0 )) * R$9</f>
        <v>#N/A</v>
      </c>
      <c r="S110" s="19" t="e">
        <f>(VLOOKUP(S$7+$A110,'main sheet'!$A:$E,2,0)/VLOOKUP($A110,'main sheet'!$A:$E, 2, 0 )) * S$9</f>
        <v>#N/A</v>
      </c>
      <c r="T110" s="19" t="e">
        <f>(VLOOKUP(T$7+$A110,'main sheet'!$A:$E,2,0)/VLOOKUP($A110,'main sheet'!$A:$E, 2, 0 )) * T$9</f>
        <v>#N/A</v>
      </c>
      <c r="U110" s="19" t="e">
        <f>(VLOOKUP(U$7+$A110,'main sheet'!$A:$E,2,0)/VLOOKUP($A110,'main sheet'!$A:$E, 2, 0 )) * U$9</f>
        <v>#N/A</v>
      </c>
      <c r="V110" s="19" t="e">
        <f>(VLOOKUP(V$7+$A110,'main sheet'!$A:$E,2,0)/VLOOKUP($A110,'main sheet'!$A:$E, 2, 0 )) * V$9</f>
        <v>#N/A</v>
      </c>
      <c r="W110" s="19" t="e">
        <f>(VLOOKUP(W$7+$A110,'main sheet'!$A:$E,2,0)/VLOOKUP($A110,'main sheet'!$A:$E, 2, 0 )) * W$9</f>
        <v>#N/A</v>
      </c>
      <c r="X110" s="19" t="e">
        <f>(VLOOKUP(X$7+$A110,'main sheet'!$A:$E,2,0)/VLOOKUP($A110,'main sheet'!$A:$E, 2, 0 )) * X$9</f>
        <v>#N/A</v>
      </c>
      <c r="Y110" s="19" t="e">
        <f>(VLOOKUP(Y$7+$A110,'main sheet'!$A:$E,2,0)/VLOOKUP($A110,'main sheet'!$A:$E, 2, 0 )) * Y$9</f>
        <v>#N/A</v>
      </c>
      <c r="Z110" s="19" t="e">
        <f>(VLOOKUP(Z$7+$A110,'main sheet'!$A:$E,2,0)/VLOOKUP($A110,'main sheet'!$A:$E, 2, 0 )) * Z$9</f>
        <v>#N/A</v>
      </c>
      <c r="AA110" s="19" t="e">
        <f>(VLOOKUP(AA$7+$A110,'main sheet'!$A:$E,2,0)/VLOOKUP($A110,'main sheet'!$A:$E, 2, 0 )) * AA$9</f>
        <v>#N/A</v>
      </c>
      <c r="AB110" s="19" t="e">
        <f>(VLOOKUP(AB$7+$A110,'main sheet'!$A:$E,2,0)/VLOOKUP($A110,'main sheet'!$A:$E, 2, 0 )) * AB$9</f>
        <v>#N/A</v>
      </c>
      <c r="AC110" s="19" t="e">
        <f>(VLOOKUP(AC$7+$A110,'main sheet'!$A:$E,2,0)/VLOOKUP($A110,'main sheet'!$A:$E, 2, 0 )) * AC$9</f>
        <v>#N/A</v>
      </c>
      <c r="AD110" s="19" t="e">
        <f>(VLOOKUP(AD$7+$A110,'main sheet'!$A:$E,2,0)/VLOOKUP($A110,'main sheet'!$A:$E, 2, 0 )) * AD$9</f>
        <v>#N/A</v>
      </c>
      <c r="AE110" s="19" t="e">
        <f>(VLOOKUP(AE$7+$A110,'main sheet'!$A:$E,2,0)/VLOOKUP($A110,'main sheet'!$A:$E, 2, 0 )) * AE$9</f>
        <v>#N/A</v>
      </c>
      <c r="AF110" s="19" t="e">
        <f>(VLOOKUP(AF$7+$A110,'main sheet'!$A:$E,2,0)/VLOOKUP($A110,'main sheet'!$A:$E, 2, 0 )) * AF$9</f>
        <v>#N/A</v>
      </c>
      <c r="AH110" s="19">
        <v>99</v>
      </c>
      <c r="AI110" s="19" t="e">
        <f t="shared" si="2"/>
        <v>#N/A</v>
      </c>
    </row>
    <row r="111" spans="1:35" x14ac:dyDescent="0.3">
      <c r="A111" s="19">
        <v>100</v>
      </c>
      <c r="C111" s="19">
        <f>(VLOOKUP(C$7+$A111,'main sheet'!$A:$E,2,0)/VLOOKUP($A111,'main sheet'!$A:$E, 2, 0 )) * C$9</f>
        <v>0.47941808563398919</v>
      </c>
      <c r="D111" s="19">
        <f>(VLOOKUP(D$7+$A111,'main sheet'!$A:$E,2,0)/VLOOKUP($A111,'main sheet'!$A:$E, 2, 0 )) * D$9</f>
        <v>0.21850539435192307</v>
      </c>
      <c r="E111" s="19">
        <f>(VLOOKUP(E$7+$A111,'main sheet'!$A:$E,2,0)/VLOOKUP($A111,'main sheet'!$A:$E, 2, 0 )) * E$9</f>
        <v>9.2502283650127637E-2</v>
      </c>
      <c r="F111" s="19">
        <f>(VLOOKUP(F$7+$A111,'main sheet'!$A:$E,2,0)/VLOOKUP($A111,'main sheet'!$A:$E, 2, 0 )) * F$9</f>
        <v>3.6957434125785421E-2</v>
      </c>
      <c r="G111" s="19">
        <f>(VLOOKUP(G$7+$A111,'main sheet'!$A:$E,2,0)/VLOOKUP($A111,'main sheet'!$A:$E, 2, 0 )) * G$9</f>
        <v>1.3232840863452581E-2</v>
      </c>
      <c r="H111" s="19">
        <f>(VLOOKUP(H$7+$A111,'main sheet'!$A:$E,2,0)/VLOOKUP($A111,'main sheet'!$A:$E, 2, 0 )) * H$9</f>
        <v>3.2876623263236233E-3</v>
      </c>
      <c r="I111" s="19" t="e">
        <f>(VLOOKUP(I$7+$A111,'main sheet'!$A:$E,2,0)/VLOOKUP($A111,'main sheet'!$A:$E, 2, 0 )) * I$9</f>
        <v>#N/A</v>
      </c>
      <c r="J111" s="19" t="e">
        <f>(VLOOKUP(J$7+$A111,'main sheet'!$A:$E,2,0)/VLOOKUP($A111,'main sheet'!$A:$E, 2, 0 )) * J$9</f>
        <v>#N/A</v>
      </c>
      <c r="K111" s="19" t="e">
        <f>(VLOOKUP(K$7+$A111,'main sheet'!$A:$E,2,0)/VLOOKUP($A111,'main sheet'!$A:$E, 2, 0 )) * K$9</f>
        <v>#N/A</v>
      </c>
      <c r="L111" s="19" t="e">
        <f>(VLOOKUP(L$7+$A111,'main sheet'!$A:$E,2,0)/VLOOKUP($A111,'main sheet'!$A:$E, 2, 0 )) * L$9</f>
        <v>#N/A</v>
      </c>
      <c r="M111" s="19" t="e">
        <f>(VLOOKUP(M$7+$A111,'main sheet'!$A:$E,2,0)/VLOOKUP($A111,'main sheet'!$A:$E, 2, 0 )) * M$9</f>
        <v>#N/A</v>
      </c>
      <c r="N111" s="19" t="e">
        <f>(VLOOKUP(N$7+$A111,'main sheet'!$A:$E,2,0)/VLOOKUP($A111,'main sheet'!$A:$E, 2, 0 )) * N$9</f>
        <v>#N/A</v>
      </c>
      <c r="O111" s="19" t="e">
        <f>(VLOOKUP(O$7+$A111,'main sheet'!$A:$E,2,0)/VLOOKUP($A111,'main sheet'!$A:$E, 2, 0 )) * O$9</f>
        <v>#N/A</v>
      </c>
      <c r="P111" s="19" t="e">
        <f>(VLOOKUP(P$7+$A111,'main sheet'!$A:$E,2,0)/VLOOKUP($A111,'main sheet'!$A:$E, 2, 0 )) * P$9</f>
        <v>#N/A</v>
      </c>
      <c r="Q111" s="19" t="e">
        <f>(VLOOKUP(Q$7+$A111,'main sheet'!$A:$E,2,0)/VLOOKUP($A111,'main sheet'!$A:$E, 2, 0 )) * Q$9</f>
        <v>#N/A</v>
      </c>
      <c r="R111" s="19" t="e">
        <f>(VLOOKUP(R$7+$A111,'main sheet'!$A:$E,2,0)/VLOOKUP($A111,'main sheet'!$A:$E, 2, 0 )) * R$9</f>
        <v>#N/A</v>
      </c>
      <c r="S111" s="19" t="e">
        <f>(VLOOKUP(S$7+$A111,'main sheet'!$A:$E,2,0)/VLOOKUP($A111,'main sheet'!$A:$E, 2, 0 )) * S$9</f>
        <v>#N/A</v>
      </c>
      <c r="T111" s="19" t="e">
        <f>(VLOOKUP(T$7+$A111,'main sheet'!$A:$E,2,0)/VLOOKUP($A111,'main sheet'!$A:$E, 2, 0 )) * T$9</f>
        <v>#N/A</v>
      </c>
      <c r="U111" s="19" t="e">
        <f>(VLOOKUP(U$7+$A111,'main sheet'!$A:$E,2,0)/VLOOKUP($A111,'main sheet'!$A:$E, 2, 0 )) * U$9</f>
        <v>#N/A</v>
      </c>
      <c r="V111" s="19" t="e">
        <f>(VLOOKUP(V$7+$A111,'main sheet'!$A:$E,2,0)/VLOOKUP($A111,'main sheet'!$A:$E, 2, 0 )) * V$9</f>
        <v>#N/A</v>
      </c>
      <c r="W111" s="19" t="e">
        <f>(VLOOKUP(W$7+$A111,'main sheet'!$A:$E,2,0)/VLOOKUP($A111,'main sheet'!$A:$E, 2, 0 )) * W$9</f>
        <v>#N/A</v>
      </c>
      <c r="X111" s="19" t="e">
        <f>(VLOOKUP(X$7+$A111,'main sheet'!$A:$E,2,0)/VLOOKUP($A111,'main sheet'!$A:$E, 2, 0 )) * X$9</f>
        <v>#N/A</v>
      </c>
      <c r="Y111" s="19" t="e">
        <f>(VLOOKUP(Y$7+$A111,'main sheet'!$A:$E,2,0)/VLOOKUP($A111,'main sheet'!$A:$E, 2, 0 )) * Y$9</f>
        <v>#N/A</v>
      </c>
      <c r="Z111" s="19" t="e">
        <f>(VLOOKUP(Z$7+$A111,'main sheet'!$A:$E,2,0)/VLOOKUP($A111,'main sheet'!$A:$E, 2, 0 )) * Z$9</f>
        <v>#N/A</v>
      </c>
      <c r="AA111" s="19" t="e">
        <f>(VLOOKUP(AA$7+$A111,'main sheet'!$A:$E,2,0)/VLOOKUP($A111,'main sheet'!$A:$E, 2, 0 )) * AA$9</f>
        <v>#N/A</v>
      </c>
      <c r="AB111" s="19" t="e">
        <f>(VLOOKUP(AB$7+$A111,'main sheet'!$A:$E,2,0)/VLOOKUP($A111,'main sheet'!$A:$E, 2, 0 )) * AB$9</f>
        <v>#N/A</v>
      </c>
      <c r="AC111" s="19" t="e">
        <f>(VLOOKUP(AC$7+$A111,'main sheet'!$A:$E,2,0)/VLOOKUP($A111,'main sheet'!$A:$E, 2, 0 )) * AC$9</f>
        <v>#N/A</v>
      </c>
      <c r="AD111" s="19" t="e">
        <f>(VLOOKUP(AD$7+$A111,'main sheet'!$A:$E,2,0)/VLOOKUP($A111,'main sheet'!$A:$E, 2, 0 )) * AD$9</f>
        <v>#N/A</v>
      </c>
      <c r="AE111" s="19" t="e">
        <f>(VLOOKUP(AE$7+$A111,'main sheet'!$A:$E,2,0)/VLOOKUP($A111,'main sheet'!$A:$E, 2, 0 )) * AE$9</f>
        <v>#N/A</v>
      </c>
      <c r="AF111" s="19" t="e">
        <f>(VLOOKUP(AF$7+$A111,'main sheet'!$A:$E,2,0)/VLOOKUP($A111,'main sheet'!$A:$E, 2, 0 )) * AF$9</f>
        <v>#N/A</v>
      </c>
      <c r="AH111" s="19">
        <v>100</v>
      </c>
      <c r="AI111" s="19" t="e">
        <f t="shared" si="2"/>
        <v>#N/A</v>
      </c>
    </row>
    <row r="112" spans="1:35" x14ac:dyDescent="0.3">
      <c r="A112" s="19">
        <v>101</v>
      </c>
      <c r="C112" s="19">
        <f>(VLOOKUP(C$7+$A112,'main sheet'!$A:$E,2,0)/VLOOKUP($A112,'main sheet'!$A:$E, 2, 0 )) * C$9</f>
        <v>0.45577211394302858</v>
      </c>
      <c r="D112" s="19">
        <f>(VLOOKUP(D$7+$A112,'main sheet'!$A:$E,2,0)/VLOOKUP($A112,'main sheet'!$A:$E, 2, 0 )) * D$9</f>
        <v>0.19294700475849036</v>
      </c>
      <c r="E112" s="19">
        <f>(VLOOKUP(E$7+$A112,'main sheet'!$A:$E,2,0)/VLOOKUP($A112,'main sheet'!$A:$E, 2, 0 )) * E$9</f>
        <v>7.7088110009267588E-2</v>
      </c>
      <c r="F112" s="19">
        <f>(VLOOKUP(F$7+$A112,'main sheet'!$A:$E,2,0)/VLOOKUP($A112,'main sheet'!$A:$E, 2, 0 )) * F$9</f>
        <v>2.7601880821732643E-2</v>
      </c>
      <c r="G112" s="19">
        <f>(VLOOKUP(G$7+$A112,'main sheet'!$A:$E,2,0)/VLOOKUP($A112,'main sheet'!$A:$E, 2, 0 )) * G$9</f>
        <v>6.8576101420453773E-3</v>
      </c>
      <c r="H112" s="19" t="e">
        <f>(VLOOKUP(H$7+$A112,'main sheet'!$A:$E,2,0)/VLOOKUP($A112,'main sheet'!$A:$E, 2, 0 )) * H$9</f>
        <v>#N/A</v>
      </c>
      <c r="I112" s="19" t="e">
        <f>(VLOOKUP(I$7+$A112,'main sheet'!$A:$E,2,0)/VLOOKUP($A112,'main sheet'!$A:$E, 2, 0 )) * I$9</f>
        <v>#N/A</v>
      </c>
      <c r="J112" s="19" t="e">
        <f>(VLOOKUP(J$7+$A112,'main sheet'!$A:$E,2,0)/VLOOKUP($A112,'main sheet'!$A:$E, 2, 0 )) * J$9</f>
        <v>#N/A</v>
      </c>
      <c r="K112" s="19" t="e">
        <f>(VLOOKUP(K$7+$A112,'main sheet'!$A:$E,2,0)/VLOOKUP($A112,'main sheet'!$A:$E, 2, 0 )) * K$9</f>
        <v>#N/A</v>
      </c>
      <c r="L112" s="19" t="e">
        <f>(VLOOKUP(L$7+$A112,'main sheet'!$A:$E,2,0)/VLOOKUP($A112,'main sheet'!$A:$E, 2, 0 )) * L$9</f>
        <v>#N/A</v>
      </c>
      <c r="M112" s="19" t="e">
        <f>(VLOOKUP(M$7+$A112,'main sheet'!$A:$E,2,0)/VLOOKUP($A112,'main sheet'!$A:$E, 2, 0 )) * M$9</f>
        <v>#N/A</v>
      </c>
      <c r="N112" s="19" t="e">
        <f>(VLOOKUP(N$7+$A112,'main sheet'!$A:$E,2,0)/VLOOKUP($A112,'main sheet'!$A:$E, 2, 0 )) * N$9</f>
        <v>#N/A</v>
      </c>
      <c r="O112" s="19" t="e">
        <f>(VLOOKUP(O$7+$A112,'main sheet'!$A:$E,2,0)/VLOOKUP($A112,'main sheet'!$A:$E, 2, 0 )) * O$9</f>
        <v>#N/A</v>
      </c>
      <c r="P112" s="19" t="e">
        <f>(VLOOKUP(P$7+$A112,'main sheet'!$A:$E,2,0)/VLOOKUP($A112,'main sheet'!$A:$E, 2, 0 )) * P$9</f>
        <v>#N/A</v>
      </c>
      <c r="Q112" s="19" t="e">
        <f>(VLOOKUP(Q$7+$A112,'main sheet'!$A:$E,2,0)/VLOOKUP($A112,'main sheet'!$A:$E, 2, 0 )) * Q$9</f>
        <v>#N/A</v>
      </c>
      <c r="R112" s="19" t="e">
        <f>(VLOOKUP(R$7+$A112,'main sheet'!$A:$E,2,0)/VLOOKUP($A112,'main sheet'!$A:$E, 2, 0 )) * R$9</f>
        <v>#N/A</v>
      </c>
      <c r="S112" s="19" t="e">
        <f>(VLOOKUP(S$7+$A112,'main sheet'!$A:$E,2,0)/VLOOKUP($A112,'main sheet'!$A:$E, 2, 0 )) * S$9</f>
        <v>#N/A</v>
      </c>
      <c r="T112" s="19" t="e">
        <f>(VLOOKUP(T$7+$A112,'main sheet'!$A:$E,2,0)/VLOOKUP($A112,'main sheet'!$A:$E, 2, 0 )) * T$9</f>
        <v>#N/A</v>
      </c>
      <c r="U112" s="19" t="e">
        <f>(VLOOKUP(U$7+$A112,'main sheet'!$A:$E,2,0)/VLOOKUP($A112,'main sheet'!$A:$E, 2, 0 )) * U$9</f>
        <v>#N/A</v>
      </c>
      <c r="V112" s="19" t="e">
        <f>(VLOOKUP(V$7+$A112,'main sheet'!$A:$E,2,0)/VLOOKUP($A112,'main sheet'!$A:$E, 2, 0 )) * V$9</f>
        <v>#N/A</v>
      </c>
      <c r="W112" s="19" t="e">
        <f>(VLOOKUP(W$7+$A112,'main sheet'!$A:$E,2,0)/VLOOKUP($A112,'main sheet'!$A:$E, 2, 0 )) * W$9</f>
        <v>#N/A</v>
      </c>
      <c r="X112" s="19" t="e">
        <f>(VLOOKUP(X$7+$A112,'main sheet'!$A:$E,2,0)/VLOOKUP($A112,'main sheet'!$A:$E, 2, 0 )) * X$9</f>
        <v>#N/A</v>
      </c>
      <c r="Y112" s="19" t="e">
        <f>(VLOOKUP(Y$7+$A112,'main sheet'!$A:$E,2,0)/VLOOKUP($A112,'main sheet'!$A:$E, 2, 0 )) * Y$9</f>
        <v>#N/A</v>
      </c>
      <c r="Z112" s="19" t="e">
        <f>(VLOOKUP(Z$7+$A112,'main sheet'!$A:$E,2,0)/VLOOKUP($A112,'main sheet'!$A:$E, 2, 0 )) * Z$9</f>
        <v>#N/A</v>
      </c>
      <c r="AA112" s="19" t="e">
        <f>(VLOOKUP(AA$7+$A112,'main sheet'!$A:$E,2,0)/VLOOKUP($A112,'main sheet'!$A:$E, 2, 0 )) * AA$9</f>
        <v>#N/A</v>
      </c>
      <c r="AB112" s="19" t="e">
        <f>(VLOOKUP(AB$7+$A112,'main sheet'!$A:$E,2,0)/VLOOKUP($A112,'main sheet'!$A:$E, 2, 0 )) * AB$9</f>
        <v>#N/A</v>
      </c>
      <c r="AC112" s="19" t="e">
        <f>(VLOOKUP(AC$7+$A112,'main sheet'!$A:$E,2,0)/VLOOKUP($A112,'main sheet'!$A:$E, 2, 0 )) * AC$9</f>
        <v>#N/A</v>
      </c>
      <c r="AD112" s="19" t="e">
        <f>(VLOOKUP(AD$7+$A112,'main sheet'!$A:$E,2,0)/VLOOKUP($A112,'main sheet'!$A:$E, 2, 0 )) * AD$9</f>
        <v>#N/A</v>
      </c>
      <c r="AE112" s="19" t="e">
        <f>(VLOOKUP(AE$7+$A112,'main sheet'!$A:$E,2,0)/VLOOKUP($A112,'main sheet'!$A:$E, 2, 0 )) * AE$9</f>
        <v>#N/A</v>
      </c>
      <c r="AF112" s="19" t="e">
        <f>(VLOOKUP(AF$7+$A112,'main sheet'!$A:$E,2,0)/VLOOKUP($A112,'main sheet'!$A:$E, 2, 0 )) * AF$9</f>
        <v>#N/A</v>
      </c>
      <c r="AH112" s="19">
        <v>101</v>
      </c>
      <c r="AI112" s="19" t="e">
        <f t="shared" si="2"/>
        <v>#N/A</v>
      </c>
    </row>
    <row r="113" spans="1:35" x14ac:dyDescent="0.3">
      <c r="A113" s="19">
        <v>102</v>
      </c>
      <c r="C113" s="19">
        <f>(VLOOKUP(C$7+$A113,'main sheet'!$A:$E,2,0)/VLOOKUP($A113,'main sheet'!$A:$E, 2, 0 )) * C$9</f>
        <v>0.42334096109839825</v>
      </c>
      <c r="D113" s="19">
        <f>(VLOOKUP(D$7+$A113,'main sheet'!$A:$E,2,0)/VLOOKUP($A113,'main sheet'!$A:$E, 2, 0 )) * D$9</f>
        <v>0.16913739926375487</v>
      </c>
      <c r="E113" s="19">
        <f>(VLOOKUP(E$7+$A113,'main sheet'!$A:$E,2,0)/VLOOKUP($A113,'main sheet'!$A:$E, 2, 0 )) * E$9</f>
        <v>6.0560705618735763E-2</v>
      </c>
      <c r="F113" s="19">
        <f>(VLOOKUP(F$7+$A113,'main sheet'!$A:$E,2,0)/VLOOKUP($A113,'main sheet'!$A:$E, 2, 0 )) * F$9</f>
        <v>1.5046138041921928E-2</v>
      </c>
      <c r="G113" s="19" t="e">
        <f>(VLOOKUP(G$7+$A113,'main sheet'!$A:$E,2,0)/VLOOKUP($A113,'main sheet'!$A:$E, 2, 0 )) * G$9</f>
        <v>#N/A</v>
      </c>
      <c r="H113" s="19" t="e">
        <f>(VLOOKUP(H$7+$A113,'main sheet'!$A:$E,2,0)/VLOOKUP($A113,'main sheet'!$A:$E, 2, 0 )) * H$9</f>
        <v>#N/A</v>
      </c>
      <c r="I113" s="19" t="e">
        <f>(VLOOKUP(I$7+$A113,'main sheet'!$A:$E,2,0)/VLOOKUP($A113,'main sheet'!$A:$E, 2, 0 )) * I$9</f>
        <v>#N/A</v>
      </c>
      <c r="J113" s="19" t="e">
        <f>(VLOOKUP(J$7+$A113,'main sheet'!$A:$E,2,0)/VLOOKUP($A113,'main sheet'!$A:$E, 2, 0 )) * J$9</f>
        <v>#N/A</v>
      </c>
      <c r="K113" s="19" t="e">
        <f>(VLOOKUP(K$7+$A113,'main sheet'!$A:$E,2,0)/VLOOKUP($A113,'main sheet'!$A:$E, 2, 0 )) * K$9</f>
        <v>#N/A</v>
      </c>
      <c r="L113" s="19" t="e">
        <f>(VLOOKUP(L$7+$A113,'main sheet'!$A:$E,2,0)/VLOOKUP($A113,'main sheet'!$A:$E, 2, 0 )) * L$9</f>
        <v>#N/A</v>
      </c>
      <c r="M113" s="19" t="e">
        <f>(VLOOKUP(M$7+$A113,'main sheet'!$A:$E,2,0)/VLOOKUP($A113,'main sheet'!$A:$E, 2, 0 )) * M$9</f>
        <v>#N/A</v>
      </c>
      <c r="N113" s="19" t="e">
        <f>(VLOOKUP(N$7+$A113,'main sheet'!$A:$E,2,0)/VLOOKUP($A113,'main sheet'!$A:$E, 2, 0 )) * N$9</f>
        <v>#N/A</v>
      </c>
      <c r="O113" s="19" t="e">
        <f>(VLOOKUP(O$7+$A113,'main sheet'!$A:$E,2,0)/VLOOKUP($A113,'main sheet'!$A:$E, 2, 0 )) * O$9</f>
        <v>#N/A</v>
      </c>
      <c r="P113" s="19" t="e">
        <f>(VLOOKUP(P$7+$A113,'main sheet'!$A:$E,2,0)/VLOOKUP($A113,'main sheet'!$A:$E, 2, 0 )) * P$9</f>
        <v>#N/A</v>
      </c>
      <c r="Q113" s="19" t="e">
        <f>(VLOOKUP(Q$7+$A113,'main sheet'!$A:$E,2,0)/VLOOKUP($A113,'main sheet'!$A:$E, 2, 0 )) * Q$9</f>
        <v>#N/A</v>
      </c>
      <c r="R113" s="19" t="e">
        <f>(VLOOKUP(R$7+$A113,'main sheet'!$A:$E,2,0)/VLOOKUP($A113,'main sheet'!$A:$E, 2, 0 )) * R$9</f>
        <v>#N/A</v>
      </c>
      <c r="S113" s="19" t="e">
        <f>(VLOOKUP(S$7+$A113,'main sheet'!$A:$E,2,0)/VLOOKUP($A113,'main sheet'!$A:$E, 2, 0 )) * S$9</f>
        <v>#N/A</v>
      </c>
      <c r="T113" s="19" t="e">
        <f>(VLOOKUP(T$7+$A113,'main sheet'!$A:$E,2,0)/VLOOKUP($A113,'main sheet'!$A:$E, 2, 0 )) * T$9</f>
        <v>#N/A</v>
      </c>
      <c r="U113" s="19" t="e">
        <f>(VLOOKUP(U$7+$A113,'main sheet'!$A:$E,2,0)/VLOOKUP($A113,'main sheet'!$A:$E, 2, 0 )) * U$9</f>
        <v>#N/A</v>
      </c>
      <c r="V113" s="19" t="e">
        <f>(VLOOKUP(V$7+$A113,'main sheet'!$A:$E,2,0)/VLOOKUP($A113,'main sheet'!$A:$E, 2, 0 )) * V$9</f>
        <v>#N/A</v>
      </c>
      <c r="W113" s="19" t="e">
        <f>(VLOOKUP(W$7+$A113,'main sheet'!$A:$E,2,0)/VLOOKUP($A113,'main sheet'!$A:$E, 2, 0 )) * W$9</f>
        <v>#N/A</v>
      </c>
      <c r="X113" s="19" t="e">
        <f>(VLOOKUP(X$7+$A113,'main sheet'!$A:$E,2,0)/VLOOKUP($A113,'main sheet'!$A:$E, 2, 0 )) * X$9</f>
        <v>#N/A</v>
      </c>
      <c r="Y113" s="19" t="e">
        <f>(VLOOKUP(Y$7+$A113,'main sheet'!$A:$E,2,0)/VLOOKUP($A113,'main sheet'!$A:$E, 2, 0 )) * Y$9</f>
        <v>#N/A</v>
      </c>
      <c r="Z113" s="19" t="e">
        <f>(VLOOKUP(Z$7+$A113,'main sheet'!$A:$E,2,0)/VLOOKUP($A113,'main sheet'!$A:$E, 2, 0 )) * Z$9</f>
        <v>#N/A</v>
      </c>
      <c r="AA113" s="19" t="e">
        <f>(VLOOKUP(AA$7+$A113,'main sheet'!$A:$E,2,0)/VLOOKUP($A113,'main sheet'!$A:$E, 2, 0 )) * AA$9</f>
        <v>#N/A</v>
      </c>
      <c r="AB113" s="19" t="e">
        <f>(VLOOKUP(AB$7+$A113,'main sheet'!$A:$E,2,0)/VLOOKUP($A113,'main sheet'!$A:$E, 2, 0 )) * AB$9</f>
        <v>#N/A</v>
      </c>
      <c r="AC113" s="19" t="e">
        <f>(VLOOKUP(AC$7+$A113,'main sheet'!$A:$E,2,0)/VLOOKUP($A113,'main sheet'!$A:$E, 2, 0 )) * AC$9</f>
        <v>#N/A</v>
      </c>
      <c r="AD113" s="19" t="e">
        <f>(VLOOKUP(AD$7+$A113,'main sheet'!$A:$E,2,0)/VLOOKUP($A113,'main sheet'!$A:$E, 2, 0 )) * AD$9</f>
        <v>#N/A</v>
      </c>
      <c r="AE113" s="19" t="e">
        <f>(VLOOKUP(AE$7+$A113,'main sheet'!$A:$E,2,0)/VLOOKUP($A113,'main sheet'!$A:$E, 2, 0 )) * AE$9</f>
        <v>#N/A</v>
      </c>
      <c r="AF113" s="19" t="e">
        <f>(VLOOKUP(AF$7+$A113,'main sheet'!$A:$E,2,0)/VLOOKUP($A113,'main sheet'!$A:$E, 2, 0 )) * AF$9</f>
        <v>#N/A</v>
      </c>
      <c r="AH113" s="19">
        <v>102</v>
      </c>
      <c r="AI113" s="19" t="e">
        <f t="shared" si="2"/>
        <v>#N/A</v>
      </c>
    </row>
    <row r="114" spans="1:35" x14ac:dyDescent="0.3">
      <c r="A114" s="19">
        <v>103</v>
      </c>
      <c r="C114" s="19">
        <f>(VLOOKUP(C$7+$A114,'main sheet'!$A:$E,2,0)/VLOOKUP($A114,'main sheet'!$A:$E, 2, 0 )) * C$9</f>
        <v>0.39952996474735614</v>
      </c>
      <c r="D114" s="19">
        <f>(VLOOKUP(D$7+$A114,'main sheet'!$A:$E,2,0)/VLOOKUP($A114,'main sheet'!$A:$E, 2, 0 )) * D$9</f>
        <v>0.14305420732641907</v>
      </c>
      <c r="E114" s="19">
        <f>(VLOOKUP(E$7+$A114,'main sheet'!$A:$E,2,0)/VLOOKUP($A114,'main sheet'!$A:$E, 2, 0 )) * E$9</f>
        <v>3.5541417969296669E-2</v>
      </c>
      <c r="F114" s="19" t="e">
        <f>(VLOOKUP(F$7+$A114,'main sheet'!$A:$E,2,0)/VLOOKUP($A114,'main sheet'!$A:$E, 2, 0 )) * F$9</f>
        <v>#N/A</v>
      </c>
      <c r="G114" s="19" t="e">
        <f>(VLOOKUP(G$7+$A114,'main sheet'!$A:$E,2,0)/VLOOKUP($A114,'main sheet'!$A:$E, 2, 0 )) * G$9</f>
        <v>#N/A</v>
      </c>
      <c r="H114" s="19" t="e">
        <f>(VLOOKUP(H$7+$A114,'main sheet'!$A:$E,2,0)/VLOOKUP($A114,'main sheet'!$A:$E, 2, 0 )) * H$9</f>
        <v>#N/A</v>
      </c>
      <c r="I114" s="19" t="e">
        <f>(VLOOKUP(I$7+$A114,'main sheet'!$A:$E,2,0)/VLOOKUP($A114,'main sheet'!$A:$E, 2, 0 )) * I$9</f>
        <v>#N/A</v>
      </c>
      <c r="J114" s="19" t="e">
        <f>(VLOOKUP(J$7+$A114,'main sheet'!$A:$E,2,0)/VLOOKUP($A114,'main sheet'!$A:$E, 2, 0 )) * J$9</f>
        <v>#N/A</v>
      </c>
      <c r="K114" s="19" t="e">
        <f>(VLOOKUP(K$7+$A114,'main sheet'!$A:$E,2,0)/VLOOKUP($A114,'main sheet'!$A:$E, 2, 0 )) * K$9</f>
        <v>#N/A</v>
      </c>
      <c r="L114" s="19" t="e">
        <f>(VLOOKUP(L$7+$A114,'main sheet'!$A:$E,2,0)/VLOOKUP($A114,'main sheet'!$A:$E, 2, 0 )) * L$9</f>
        <v>#N/A</v>
      </c>
      <c r="M114" s="19" t="e">
        <f>(VLOOKUP(M$7+$A114,'main sheet'!$A:$E,2,0)/VLOOKUP($A114,'main sheet'!$A:$E, 2, 0 )) * M$9</f>
        <v>#N/A</v>
      </c>
      <c r="N114" s="19" t="e">
        <f>(VLOOKUP(N$7+$A114,'main sheet'!$A:$E,2,0)/VLOOKUP($A114,'main sheet'!$A:$E, 2, 0 )) * N$9</f>
        <v>#N/A</v>
      </c>
      <c r="O114" s="19" t="e">
        <f>(VLOOKUP(O$7+$A114,'main sheet'!$A:$E,2,0)/VLOOKUP($A114,'main sheet'!$A:$E, 2, 0 )) * O$9</f>
        <v>#N/A</v>
      </c>
      <c r="P114" s="19" t="e">
        <f>(VLOOKUP(P$7+$A114,'main sheet'!$A:$E,2,0)/VLOOKUP($A114,'main sheet'!$A:$E, 2, 0 )) * P$9</f>
        <v>#N/A</v>
      </c>
      <c r="Q114" s="19" t="e">
        <f>(VLOOKUP(Q$7+$A114,'main sheet'!$A:$E,2,0)/VLOOKUP($A114,'main sheet'!$A:$E, 2, 0 )) * Q$9</f>
        <v>#N/A</v>
      </c>
      <c r="R114" s="19" t="e">
        <f>(VLOOKUP(R$7+$A114,'main sheet'!$A:$E,2,0)/VLOOKUP($A114,'main sheet'!$A:$E, 2, 0 )) * R$9</f>
        <v>#N/A</v>
      </c>
      <c r="S114" s="19" t="e">
        <f>(VLOOKUP(S$7+$A114,'main sheet'!$A:$E,2,0)/VLOOKUP($A114,'main sheet'!$A:$E, 2, 0 )) * S$9</f>
        <v>#N/A</v>
      </c>
      <c r="T114" s="19" t="e">
        <f>(VLOOKUP(T$7+$A114,'main sheet'!$A:$E,2,0)/VLOOKUP($A114,'main sheet'!$A:$E, 2, 0 )) * T$9</f>
        <v>#N/A</v>
      </c>
      <c r="U114" s="19" t="e">
        <f>(VLOOKUP(U$7+$A114,'main sheet'!$A:$E,2,0)/VLOOKUP($A114,'main sheet'!$A:$E, 2, 0 )) * U$9</f>
        <v>#N/A</v>
      </c>
      <c r="V114" s="19" t="e">
        <f>(VLOOKUP(V$7+$A114,'main sheet'!$A:$E,2,0)/VLOOKUP($A114,'main sheet'!$A:$E, 2, 0 )) * V$9</f>
        <v>#N/A</v>
      </c>
      <c r="W114" s="19" t="e">
        <f>(VLOOKUP(W$7+$A114,'main sheet'!$A:$E,2,0)/VLOOKUP($A114,'main sheet'!$A:$E, 2, 0 )) * W$9</f>
        <v>#N/A</v>
      </c>
      <c r="X114" s="19" t="e">
        <f>(VLOOKUP(X$7+$A114,'main sheet'!$A:$E,2,0)/VLOOKUP($A114,'main sheet'!$A:$E, 2, 0 )) * X$9</f>
        <v>#N/A</v>
      </c>
      <c r="Y114" s="19" t="e">
        <f>(VLOOKUP(Y$7+$A114,'main sheet'!$A:$E,2,0)/VLOOKUP($A114,'main sheet'!$A:$E, 2, 0 )) * Y$9</f>
        <v>#N/A</v>
      </c>
      <c r="Z114" s="19" t="e">
        <f>(VLOOKUP(Z$7+$A114,'main sheet'!$A:$E,2,0)/VLOOKUP($A114,'main sheet'!$A:$E, 2, 0 )) * Z$9</f>
        <v>#N/A</v>
      </c>
      <c r="AA114" s="19" t="e">
        <f>(VLOOKUP(AA$7+$A114,'main sheet'!$A:$E,2,0)/VLOOKUP($A114,'main sheet'!$A:$E, 2, 0 )) * AA$9</f>
        <v>#N/A</v>
      </c>
      <c r="AB114" s="19" t="e">
        <f>(VLOOKUP(AB$7+$A114,'main sheet'!$A:$E,2,0)/VLOOKUP($A114,'main sheet'!$A:$E, 2, 0 )) * AB$9</f>
        <v>#N/A</v>
      </c>
      <c r="AC114" s="19" t="e">
        <f>(VLOOKUP(AC$7+$A114,'main sheet'!$A:$E,2,0)/VLOOKUP($A114,'main sheet'!$A:$E, 2, 0 )) * AC$9</f>
        <v>#N/A</v>
      </c>
      <c r="AD114" s="19" t="e">
        <f>(VLOOKUP(AD$7+$A114,'main sheet'!$A:$E,2,0)/VLOOKUP($A114,'main sheet'!$A:$E, 2, 0 )) * AD$9</f>
        <v>#N/A</v>
      </c>
      <c r="AE114" s="19" t="e">
        <f>(VLOOKUP(AE$7+$A114,'main sheet'!$A:$E,2,0)/VLOOKUP($A114,'main sheet'!$A:$E, 2, 0 )) * AE$9</f>
        <v>#N/A</v>
      </c>
      <c r="AF114" s="19" t="e">
        <f>(VLOOKUP(AF$7+$A114,'main sheet'!$A:$E,2,0)/VLOOKUP($A114,'main sheet'!$A:$E, 2, 0 )) * AF$9</f>
        <v>#N/A</v>
      </c>
      <c r="AH114" s="19">
        <v>103</v>
      </c>
      <c r="AI114" s="19" t="e">
        <f t="shared" si="2"/>
        <v>#N/A</v>
      </c>
    </row>
    <row r="115" spans="1:35" x14ac:dyDescent="0.3">
      <c r="A115" s="19">
        <v>104</v>
      </c>
      <c r="C115" s="19">
        <f>(VLOOKUP(C$7+$A115,'main sheet'!$A:$E,2,0)/VLOOKUP($A115,'main sheet'!$A:$E, 2, 0 )) * C$9</f>
        <v>0.35805626598465473</v>
      </c>
      <c r="D115" s="19">
        <f>(VLOOKUP(D$7+$A115,'main sheet'!$A:$E,2,0)/VLOOKUP($A115,'main sheet'!$A:$E, 2, 0 )) * D$9</f>
        <v>8.8958078505504287E-2</v>
      </c>
      <c r="E115" s="19" t="e">
        <f>(VLOOKUP(E$7+$A115,'main sheet'!$A:$E,2,0)/VLOOKUP($A115,'main sheet'!$A:$E, 2, 0 )) * E$9</f>
        <v>#N/A</v>
      </c>
      <c r="F115" s="19" t="e">
        <f>(VLOOKUP(F$7+$A115,'main sheet'!$A:$E,2,0)/VLOOKUP($A115,'main sheet'!$A:$E, 2, 0 )) * F$9</f>
        <v>#N/A</v>
      </c>
      <c r="G115" s="19" t="e">
        <f>(VLOOKUP(G$7+$A115,'main sheet'!$A:$E,2,0)/VLOOKUP($A115,'main sheet'!$A:$E, 2, 0 )) * G$9</f>
        <v>#N/A</v>
      </c>
      <c r="H115" s="19" t="e">
        <f>(VLOOKUP(H$7+$A115,'main sheet'!$A:$E,2,0)/VLOOKUP($A115,'main sheet'!$A:$E, 2, 0 )) * H$9</f>
        <v>#N/A</v>
      </c>
      <c r="I115" s="19" t="e">
        <f>(VLOOKUP(I$7+$A115,'main sheet'!$A:$E,2,0)/VLOOKUP($A115,'main sheet'!$A:$E, 2, 0 )) * I$9</f>
        <v>#N/A</v>
      </c>
      <c r="J115" s="19" t="e">
        <f>(VLOOKUP(J$7+$A115,'main sheet'!$A:$E,2,0)/VLOOKUP($A115,'main sheet'!$A:$E, 2, 0 )) * J$9</f>
        <v>#N/A</v>
      </c>
      <c r="K115" s="19" t="e">
        <f>(VLOOKUP(K$7+$A115,'main sheet'!$A:$E,2,0)/VLOOKUP($A115,'main sheet'!$A:$E, 2, 0 )) * K$9</f>
        <v>#N/A</v>
      </c>
      <c r="L115" s="19" t="e">
        <f>(VLOOKUP(L$7+$A115,'main sheet'!$A:$E,2,0)/VLOOKUP($A115,'main sheet'!$A:$E, 2, 0 )) * L$9</f>
        <v>#N/A</v>
      </c>
      <c r="M115" s="19" t="e">
        <f>(VLOOKUP(M$7+$A115,'main sheet'!$A:$E,2,0)/VLOOKUP($A115,'main sheet'!$A:$E, 2, 0 )) * M$9</f>
        <v>#N/A</v>
      </c>
      <c r="N115" s="19" t="e">
        <f>(VLOOKUP(N$7+$A115,'main sheet'!$A:$E,2,0)/VLOOKUP($A115,'main sheet'!$A:$E, 2, 0 )) * N$9</f>
        <v>#N/A</v>
      </c>
      <c r="O115" s="19" t="e">
        <f>(VLOOKUP(O$7+$A115,'main sheet'!$A:$E,2,0)/VLOOKUP($A115,'main sheet'!$A:$E, 2, 0 )) * O$9</f>
        <v>#N/A</v>
      </c>
      <c r="P115" s="19" t="e">
        <f>(VLOOKUP(P$7+$A115,'main sheet'!$A:$E,2,0)/VLOOKUP($A115,'main sheet'!$A:$E, 2, 0 )) * P$9</f>
        <v>#N/A</v>
      </c>
      <c r="Q115" s="19" t="e">
        <f>(VLOOKUP(Q$7+$A115,'main sheet'!$A:$E,2,0)/VLOOKUP($A115,'main sheet'!$A:$E, 2, 0 )) * Q$9</f>
        <v>#N/A</v>
      </c>
      <c r="R115" s="19" t="e">
        <f>(VLOOKUP(R$7+$A115,'main sheet'!$A:$E,2,0)/VLOOKUP($A115,'main sheet'!$A:$E, 2, 0 )) * R$9</f>
        <v>#N/A</v>
      </c>
      <c r="S115" s="19" t="e">
        <f>(VLOOKUP(S$7+$A115,'main sheet'!$A:$E,2,0)/VLOOKUP($A115,'main sheet'!$A:$E, 2, 0 )) * S$9</f>
        <v>#N/A</v>
      </c>
      <c r="T115" s="19" t="e">
        <f>(VLOOKUP(T$7+$A115,'main sheet'!$A:$E,2,0)/VLOOKUP($A115,'main sheet'!$A:$E, 2, 0 )) * T$9</f>
        <v>#N/A</v>
      </c>
      <c r="U115" s="19" t="e">
        <f>(VLOOKUP(U$7+$A115,'main sheet'!$A:$E,2,0)/VLOOKUP($A115,'main sheet'!$A:$E, 2, 0 )) * U$9</f>
        <v>#N/A</v>
      </c>
      <c r="V115" s="19" t="e">
        <f>(VLOOKUP(V$7+$A115,'main sheet'!$A:$E,2,0)/VLOOKUP($A115,'main sheet'!$A:$E, 2, 0 )) * V$9</f>
        <v>#N/A</v>
      </c>
      <c r="W115" s="19" t="e">
        <f>(VLOOKUP(W$7+$A115,'main sheet'!$A:$E,2,0)/VLOOKUP($A115,'main sheet'!$A:$E, 2, 0 )) * W$9</f>
        <v>#N/A</v>
      </c>
      <c r="X115" s="19" t="e">
        <f>(VLOOKUP(X$7+$A115,'main sheet'!$A:$E,2,0)/VLOOKUP($A115,'main sheet'!$A:$E, 2, 0 )) * X$9</f>
        <v>#N/A</v>
      </c>
      <c r="Y115" s="19" t="e">
        <f>(VLOOKUP(Y$7+$A115,'main sheet'!$A:$E,2,0)/VLOOKUP($A115,'main sheet'!$A:$E, 2, 0 )) * Y$9</f>
        <v>#N/A</v>
      </c>
      <c r="Z115" s="19" t="e">
        <f>(VLOOKUP(Z$7+$A115,'main sheet'!$A:$E,2,0)/VLOOKUP($A115,'main sheet'!$A:$E, 2, 0 )) * Z$9</f>
        <v>#N/A</v>
      </c>
      <c r="AA115" s="19" t="e">
        <f>(VLOOKUP(AA$7+$A115,'main sheet'!$A:$E,2,0)/VLOOKUP($A115,'main sheet'!$A:$E, 2, 0 )) * AA$9</f>
        <v>#N/A</v>
      </c>
      <c r="AB115" s="19" t="e">
        <f>(VLOOKUP(AB$7+$A115,'main sheet'!$A:$E,2,0)/VLOOKUP($A115,'main sheet'!$A:$E, 2, 0 )) * AB$9</f>
        <v>#N/A</v>
      </c>
      <c r="AC115" s="19" t="e">
        <f>(VLOOKUP(AC$7+$A115,'main sheet'!$A:$E,2,0)/VLOOKUP($A115,'main sheet'!$A:$E, 2, 0 )) * AC$9</f>
        <v>#N/A</v>
      </c>
      <c r="AD115" s="19" t="e">
        <f>(VLOOKUP(AD$7+$A115,'main sheet'!$A:$E,2,0)/VLOOKUP($A115,'main sheet'!$A:$E, 2, 0 )) * AD$9</f>
        <v>#N/A</v>
      </c>
      <c r="AE115" s="19" t="e">
        <f>(VLOOKUP(AE$7+$A115,'main sheet'!$A:$E,2,0)/VLOOKUP($A115,'main sheet'!$A:$E, 2, 0 )) * AE$9</f>
        <v>#N/A</v>
      </c>
      <c r="AF115" s="19" t="e">
        <f>(VLOOKUP(AF$7+$A115,'main sheet'!$A:$E,2,0)/VLOOKUP($A115,'main sheet'!$A:$E, 2, 0 )) * AF$9</f>
        <v>#N/A</v>
      </c>
      <c r="AH115" s="19">
        <v>104</v>
      </c>
      <c r="AI115" s="19" t="e">
        <f t="shared" si="2"/>
        <v>#N/A</v>
      </c>
    </row>
    <row r="116" spans="1:35" x14ac:dyDescent="0.3">
      <c r="A116" s="19">
        <v>105</v>
      </c>
      <c r="C116" s="19">
        <f>(VLOOKUP(C$7+$A116,'main sheet'!$A:$E,2,0)/VLOOKUP($A116,'main sheet'!$A:$E, 2, 0 )) * C$9</f>
        <v>0.24844720496894412</v>
      </c>
      <c r="D116" s="19" t="e">
        <f>(VLOOKUP(D$7+$A116,'main sheet'!$A:$E,2,0)/VLOOKUP($A116,'main sheet'!$A:$E, 2, 0 )) * D$9</f>
        <v>#N/A</v>
      </c>
      <c r="E116" s="19" t="e">
        <f>(VLOOKUP(E$7+$A116,'main sheet'!$A:$E,2,0)/VLOOKUP($A116,'main sheet'!$A:$E, 2, 0 )) * E$9</f>
        <v>#N/A</v>
      </c>
      <c r="F116" s="19" t="e">
        <f>(VLOOKUP(F$7+$A116,'main sheet'!$A:$E,2,0)/VLOOKUP($A116,'main sheet'!$A:$E, 2, 0 )) * F$9</f>
        <v>#N/A</v>
      </c>
      <c r="G116" s="19" t="e">
        <f>(VLOOKUP(G$7+$A116,'main sheet'!$A:$E,2,0)/VLOOKUP($A116,'main sheet'!$A:$E, 2, 0 )) * G$9</f>
        <v>#N/A</v>
      </c>
      <c r="H116" s="19" t="e">
        <f>(VLOOKUP(H$7+$A116,'main sheet'!$A:$E,2,0)/VLOOKUP($A116,'main sheet'!$A:$E, 2, 0 )) * H$9</f>
        <v>#N/A</v>
      </c>
      <c r="I116" s="19" t="e">
        <f>(VLOOKUP(I$7+$A116,'main sheet'!$A:$E,2,0)/VLOOKUP($A116,'main sheet'!$A:$E, 2, 0 )) * I$9</f>
        <v>#N/A</v>
      </c>
      <c r="J116" s="19" t="e">
        <f>(VLOOKUP(J$7+$A116,'main sheet'!$A:$E,2,0)/VLOOKUP($A116,'main sheet'!$A:$E, 2, 0 )) * J$9</f>
        <v>#N/A</v>
      </c>
      <c r="K116" s="19" t="e">
        <f>(VLOOKUP(K$7+$A116,'main sheet'!$A:$E,2,0)/VLOOKUP($A116,'main sheet'!$A:$E, 2, 0 )) * K$9</f>
        <v>#N/A</v>
      </c>
      <c r="L116" s="19" t="e">
        <f>(VLOOKUP(L$7+$A116,'main sheet'!$A:$E,2,0)/VLOOKUP($A116,'main sheet'!$A:$E, 2, 0 )) * L$9</f>
        <v>#N/A</v>
      </c>
      <c r="M116" s="19" t="e">
        <f>(VLOOKUP(M$7+$A116,'main sheet'!$A:$E,2,0)/VLOOKUP($A116,'main sheet'!$A:$E, 2, 0 )) * M$9</f>
        <v>#N/A</v>
      </c>
      <c r="N116" s="19" t="e">
        <f>(VLOOKUP(N$7+$A116,'main sheet'!$A:$E,2,0)/VLOOKUP($A116,'main sheet'!$A:$E, 2, 0 )) * N$9</f>
        <v>#N/A</v>
      </c>
      <c r="O116" s="19" t="e">
        <f>(VLOOKUP(O$7+$A116,'main sheet'!$A:$E,2,0)/VLOOKUP($A116,'main sheet'!$A:$E, 2, 0 )) * O$9</f>
        <v>#N/A</v>
      </c>
      <c r="P116" s="19" t="e">
        <f>(VLOOKUP(P$7+$A116,'main sheet'!$A:$E,2,0)/VLOOKUP($A116,'main sheet'!$A:$E, 2, 0 )) * P$9</f>
        <v>#N/A</v>
      </c>
      <c r="Q116" s="19" t="e">
        <f>(VLOOKUP(Q$7+$A116,'main sheet'!$A:$E,2,0)/VLOOKUP($A116,'main sheet'!$A:$E, 2, 0 )) * Q$9</f>
        <v>#N/A</v>
      </c>
      <c r="R116" s="19" t="e">
        <f>(VLOOKUP(R$7+$A116,'main sheet'!$A:$E,2,0)/VLOOKUP($A116,'main sheet'!$A:$E, 2, 0 )) * R$9</f>
        <v>#N/A</v>
      </c>
      <c r="S116" s="19" t="e">
        <f>(VLOOKUP(S$7+$A116,'main sheet'!$A:$E,2,0)/VLOOKUP($A116,'main sheet'!$A:$E, 2, 0 )) * S$9</f>
        <v>#N/A</v>
      </c>
      <c r="T116" s="19" t="e">
        <f>(VLOOKUP(T$7+$A116,'main sheet'!$A:$E,2,0)/VLOOKUP($A116,'main sheet'!$A:$E, 2, 0 )) * T$9</f>
        <v>#N/A</v>
      </c>
      <c r="U116" s="19" t="e">
        <f>(VLOOKUP(U$7+$A116,'main sheet'!$A:$E,2,0)/VLOOKUP($A116,'main sheet'!$A:$E, 2, 0 )) * U$9</f>
        <v>#N/A</v>
      </c>
      <c r="V116" s="19" t="e">
        <f>(VLOOKUP(V$7+$A116,'main sheet'!$A:$E,2,0)/VLOOKUP($A116,'main sheet'!$A:$E, 2, 0 )) * V$9</f>
        <v>#N/A</v>
      </c>
      <c r="W116" s="19" t="e">
        <f>(VLOOKUP(W$7+$A116,'main sheet'!$A:$E,2,0)/VLOOKUP($A116,'main sheet'!$A:$E, 2, 0 )) * W$9</f>
        <v>#N/A</v>
      </c>
      <c r="X116" s="19" t="e">
        <f>(VLOOKUP(X$7+$A116,'main sheet'!$A:$E,2,0)/VLOOKUP($A116,'main sheet'!$A:$E, 2, 0 )) * X$9</f>
        <v>#N/A</v>
      </c>
      <c r="Y116" s="19" t="e">
        <f>(VLOOKUP(Y$7+$A116,'main sheet'!$A:$E,2,0)/VLOOKUP($A116,'main sheet'!$A:$E, 2, 0 )) * Y$9</f>
        <v>#N/A</v>
      </c>
      <c r="Z116" s="19" t="e">
        <f>(VLOOKUP(Z$7+$A116,'main sheet'!$A:$E,2,0)/VLOOKUP($A116,'main sheet'!$A:$E, 2, 0 )) * Z$9</f>
        <v>#N/A</v>
      </c>
      <c r="AA116" s="19" t="e">
        <f>(VLOOKUP(AA$7+$A116,'main sheet'!$A:$E,2,0)/VLOOKUP($A116,'main sheet'!$A:$E, 2, 0 )) * AA$9</f>
        <v>#N/A</v>
      </c>
      <c r="AB116" s="19" t="e">
        <f>(VLOOKUP(AB$7+$A116,'main sheet'!$A:$E,2,0)/VLOOKUP($A116,'main sheet'!$A:$E, 2, 0 )) * AB$9</f>
        <v>#N/A</v>
      </c>
      <c r="AC116" s="19" t="e">
        <f>(VLOOKUP(AC$7+$A116,'main sheet'!$A:$E,2,0)/VLOOKUP($A116,'main sheet'!$A:$E, 2, 0 )) * AC$9</f>
        <v>#N/A</v>
      </c>
      <c r="AD116" s="19" t="e">
        <f>(VLOOKUP(AD$7+$A116,'main sheet'!$A:$E,2,0)/VLOOKUP($A116,'main sheet'!$A:$E, 2, 0 )) * AD$9</f>
        <v>#N/A</v>
      </c>
      <c r="AE116" s="19" t="e">
        <f>(VLOOKUP(AE$7+$A116,'main sheet'!$A:$E,2,0)/VLOOKUP($A116,'main sheet'!$A:$E, 2, 0 )) * AE$9</f>
        <v>#N/A</v>
      </c>
      <c r="AF116" s="19" t="e">
        <f>(VLOOKUP(AF$7+$A116,'main sheet'!$A:$E,2,0)/VLOOKUP($A116,'main sheet'!$A:$E, 2, 0 )) * AF$9</f>
        <v>#N/A</v>
      </c>
      <c r="AH116" s="19">
        <v>105</v>
      </c>
      <c r="AI116" s="19" t="e">
        <f t="shared" si="2"/>
        <v>#N/A</v>
      </c>
    </row>
    <row r="117" spans="1:35" x14ac:dyDescent="0.3">
      <c r="A117" s="19">
        <v>106</v>
      </c>
      <c r="C117" s="19" t="e">
        <f>(VLOOKUP(C$7+$A117,'main sheet'!$A:$E,2,0)/VLOOKUP($A117,'main sheet'!$A:$E, 2, 0 )) * C$9</f>
        <v>#N/A</v>
      </c>
      <c r="D117" s="19" t="e">
        <f>(VLOOKUP(D$7+$A117,'main sheet'!$A:$E,2,0)/VLOOKUP($A117,'main sheet'!$A:$E, 2, 0 )) * D$9</f>
        <v>#N/A</v>
      </c>
      <c r="E117" s="19" t="e">
        <f>(VLOOKUP(E$7+$A117,'main sheet'!$A:$E,2,0)/VLOOKUP($A117,'main sheet'!$A:$E, 2, 0 )) * E$9</f>
        <v>#N/A</v>
      </c>
      <c r="F117" s="19" t="e">
        <f>(VLOOKUP(F$7+$A117,'main sheet'!$A:$E,2,0)/VLOOKUP($A117,'main sheet'!$A:$E, 2, 0 )) * F$9</f>
        <v>#N/A</v>
      </c>
      <c r="G117" s="19" t="e">
        <f>(VLOOKUP(G$7+$A117,'main sheet'!$A:$E,2,0)/VLOOKUP($A117,'main sheet'!$A:$E, 2, 0 )) * G$9</f>
        <v>#N/A</v>
      </c>
      <c r="H117" s="19" t="e">
        <f>(VLOOKUP(H$7+$A117,'main sheet'!$A:$E,2,0)/VLOOKUP($A117,'main sheet'!$A:$E, 2, 0 )) * H$9</f>
        <v>#N/A</v>
      </c>
      <c r="I117" s="19" t="e">
        <f>(VLOOKUP(I$7+$A117,'main sheet'!$A:$E,2,0)/VLOOKUP($A117,'main sheet'!$A:$E, 2, 0 )) * I$9</f>
        <v>#N/A</v>
      </c>
      <c r="J117" s="19" t="e">
        <f>(VLOOKUP(J$7+$A117,'main sheet'!$A:$E,2,0)/VLOOKUP($A117,'main sheet'!$A:$E, 2, 0 )) * J$9</f>
        <v>#N/A</v>
      </c>
      <c r="K117" s="19" t="e">
        <f>(VLOOKUP(K$7+$A117,'main sheet'!$A:$E,2,0)/VLOOKUP($A117,'main sheet'!$A:$E, 2, 0 )) * K$9</f>
        <v>#N/A</v>
      </c>
      <c r="L117" s="19" t="e">
        <f>(VLOOKUP(L$7+$A117,'main sheet'!$A:$E,2,0)/VLOOKUP($A117,'main sheet'!$A:$E, 2, 0 )) * L$9</f>
        <v>#N/A</v>
      </c>
      <c r="M117" s="19" t="e">
        <f>(VLOOKUP(M$7+$A117,'main sheet'!$A:$E,2,0)/VLOOKUP($A117,'main sheet'!$A:$E, 2, 0 )) * M$9</f>
        <v>#N/A</v>
      </c>
      <c r="N117" s="19" t="e">
        <f>(VLOOKUP(N$7+$A117,'main sheet'!$A:$E,2,0)/VLOOKUP($A117,'main sheet'!$A:$E, 2, 0 )) * N$9</f>
        <v>#N/A</v>
      </c>
      <c r="O117" s="19" t="e">
        <f>(VLOOKUP(O$7+$A117,'main sheet'!$A:$E,2,0)/VLOOKUP($A117,'main sheet'!$A:$E, 2, 0 )) * O$9</f>
        <v>#N/A</v>
      </c>
      <c r="P117" s="19" t="e">
        <f>(VLOOKUP(P$7+$A117,'main sheet'!$A:$E,2,0)/VLOOKUP($A117,'main sheet'!$A:$E, 2, 0 )) * P$9</f>
        <v>#N/A</v>
      </c>
      <c r="Q117" s="19" t="e">
        <f>(VLOOKUP(Q$7+$A117,'main sheet'!$A:$E,2,0)/VLOOKUP($A117,'main sheet'!$A:$E, 2, 0 )) * Q$9</f>
        <v>#N/A</v>
      </c>
      <c r="R117" s="19" t="e">
        <f>(VLOOKUP(R$7+$A117,'main sheet'!$A:$E,2,0)/VLOOKUP($A117,'main sheet'!$A:$E, 2, 0 )) * R$9</f>
        <v>#N/A</v>
      </c>
      <c r="S117" s="19" t="e">
        <f>(VLOOKUP(S$7+$A117,'main sheet'!$A:$E,2,0)/VLOOKUP($A117,'main sheet'!$A:$E, 2, 0 )) * S$9</f>
        <v>#N/A</v>
      </c>
      <c r="T117" s="19" t="e">
        <f>(VLOOKUP(T$7+$A117,'main sheet'!$A:$E,2,0)/VLOOKUP($A117,'main sheet'!$A:$E, 2, 0 )) * T$9</f>
        <v>#N/A</v>
      </c>
      <c r="U117" s="19" t="e">
        <f>(VLOOKUP(U$7+$A117,'main sheet'!$A:$E,2,0)/VLOOKUP($A117,'main sheet'!$A:$E, 2, 0 )) * U$9</f>
        <v>#N/A</v>
      </c>
      <c r="V117" s="19" t="e">
        <f>(VLOOKUP(V$7+$A117,'main sheet'!$A:$E,2,0)/VLOOKUP($A117,'main sheet'!$A:$E, 2, 0 )) * V$9</f>
        <v>#N/A</v>
      </c>
      <c r="W117" s="19" t="e">
        <f>(VLOOKUP(W$7+$A117,'main sheet'!$A:$E,2,0)/VLOOKUP($A117,'main sheet'!$A:$E, 2, 0 )) * W$9</f>
        <v>#N/A</v>
      </c>
      <c r="X117" s="19" t="e">
        <f>(VLOOKUP(X$7+$A117,'main sheet'!$A:$E,2,0)/VLOOKUP($A117,'main sheet'!$A:$E, 2, 0 )) * X$9</f>
        <v>#N/A</v>
      </c>
      <c r="Y117" s="19" t="e">
        <f>(VLOOKUP(Y$7+$A117,'main sheet'!$A:$E,2,0)/VLOOKUP($A117,'main sheet'!$A:$E, 2, 0 )) * Y$9</f>
        <v>#N/A</v>
      </c>
      <c r="Z117" s="19" t="e">
        <f>(VLOOKUP(Z$7+$A117,'main sheet'!$A:$E,2,0)/VLOOKUP($A117,'main sheet'!$A:$E, 2, 0 )) * Z$9</f>
        <v>#N/A</v>
      </c>
      <c r="AA117" s="19" t="e">
        <f>(VLOOKUP(AA$7+$A117,'main sheet'!$A:$E,2,0)/VLOOKUP($A117,'main sheet'!$A:$E, 2, 0 )) * AA$9</f>
        <v>#N/A</v>
      </c>
      <c r="AB117" s="19" t="e">
        <f>(VLOOKUP(AB$7+$A117,'main sheet'!$A:$E,2,0)/VLOOKUP($A117,'main sheet'!$A:$E, 2, 0 )) * AB$9</f>
        <v>#N/A</v>
      </c>
      <c r="AC117" s="19" t="e">
        <f>(VLOOKUP(AC$7+$A117,'main sheet'!$A:$E,2,0)/VLOOKUP($A117,'main sheet'!$A:$E, 2, 0 )) * AC$9</f>
        <v>#N/A</v>
      </c>
      <c r="AD117" s="19" t="e">
        <f>(VLOOKUP(AD$7+$A117,'main sheet'!$A:$E,2,0)/VLOOKUP($A117,'main sheet'!$A:$E, 2, 0 )) * AD$9</f>
        <v>#N/A</v>
      </c>
      <c r="AE117" s="19" t="e">
        <f>(VLOOKUP(AE$7+$A117,'main sheet'!$A:$E,2,0)/VLOOKUP($A117,'main sheet'!$A:$E, 2, 0 )) * AE$9</f>
        <v>#N/A</v>
      </c>
      <c r="AF117" s="19" t="e">
        <f>(VLOOKUP(AF$7+$A117,'main sheet'!$A:$E,2,0)/VLOOKUP($A117,'main sheet'!$A:$E, 2, 0 )) * AF$9</f>
        <v>#N/A</v>
      </c>
      <c r="AH117" s="19">
        <v>106</v>
      </c>
      <c r="AI117" s="19" t="e">
        <f t="shared" si="2"/>
        <v>#N/A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0FC72-CBC8-4C70-B8C8-42B37B569682}">
  <dimension ref="A1"/>
  <sheetViews>
    <sheetView workbookViewId="0"/>
  </sheetViews>
  <sheetFormatPr defaultRowHeight="14.4" x14ac:dyDescent="0.3"/>
  <sheetData>
    <row r="1" spans="1:1" x14ac:dyDescent="0.3">
      <c r="A1" t="s">
        <v>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146D1-660F-474F-91AB-0A610D597417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 sheet</vt:lpstr>
      <vt:lpstr>whole life insurance annual cas</vt:lpstr>
      <vt:lpstr>whole life insurance monthly ca</vt:lpstr>
      <vt:lpstr>Term insurance Annual case</vt:lpstr>
      <vt:lpstr>Term Insurance Monthly case</vt:lpstr>
      <vt:lpstr>Pure Endowment</vt:lpstr>
      <vt:lpstr>Endowmenr insurance</vt:lpstr>
      <vt:lpstr>Diferred Insurance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Mehrab Atighi</dc:creator>
  <cp:lastModifiedBy>Mehrab Atighi</cp:lastModifiedBy>
  <dcterms:created xsi:type="dcterms:W3CDTF">2022-11-15T09:50:16Z</dcterms:created>
  <dcterms:modified xsi:type="dcterms:W3CDTF">2022-12-15T21:12:42Z</dcterms:modified>
</cp:coreProperties>
</file>